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 defaultThemeVersion="164011"/>
  <mc:AlternateContent xmlns:mc="http://schemas.openxmlformats.org/markup-compatibility/2006">
    <mc:Choice Requires="x15">
      <x15ac:absPath xmlns:x15ac="http://schemas.microsoft.com/office/spreadsheetml/2010/11/ac" url="C:\Users\mehedia\Google Drive\VA-Index\Index\"/>
    </mc:Choice>
  </mc:AlternateContent>
  <bookViews>
    <workbookView xWindow="0" yWindow="0" windowWidth="28740" windowHeight="11985" firstSheet="1" activeTab="1"/>
  </bookViews>
  <sheets>
    <sheet name="OZ-eligible" sheetId="9" r:id="rId1"/>
    <sheet name="Index" sheetId="1" r:id="rId2"/>
    <sheet name="Financial_Capital" sheetId="4" r:id="rId3"/>
    <sheet name="Human_Capital" sheetId="2" r:id="rId4"/>
    <sheet name="Industrial_Base" sheetId="7" r:id="rId5"/>
    <sheet name="Physical_Infrastructure" sheetId="3" r:id="rId6"/>
    <sheet name="Quality_of_Life" sheetId="5" r:id="rId7"/>
    <sheet name="Research_&amp;_Development" sheetId="6" r:id="rId8"/>
    <sheet name="Support_&amp;_Incentives" sheetId="8" r:id="rId9"/>
  </sheets>
  <definedNames>
    <definedName name="_xlcn.WorksheetConnection_Table2" hidden="1">main_index[]</definedName>
    <definedName name="fin_capital">Financial_Capital!$A$20:$O$1927</definedName>
    <definedName name="human_capital">Human_Capital!$A$20:$R$1927</definedName>
    <definedName name="ind_base">Industrial_Base!$A$20:$M$1927</definedName>
    <definedName name="phys_infras">Physical_Infrastructure!$A$19:$X$1926</definedName>
    <definedName name="quality_life">Quality_of_Life!$A$21:$S$1928</definedName>
    <definedName name="reasearch_dev">'Research_&amp;_Development'!$A$19:$O$1926</definedName>
    <definedName name="support_prog">'Support_&amp;_Incentives'!$A$22:$U$1929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2" name="Table2" connection="WorksheetConnection_Table2"/>
        </x15:modelTables>
      </x15:dataModel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16" i="8" l="1"/>
  <c r="L115" i="8" s="1"/>
  <c r="R115" i="8" s="1"/>
  <c r="L17" i="8"/>
  <c r="L25" i="8" s="1"/>
  <c r="R25" i="8" s="1"/>
  <c r="D10" i="8"/>
  <c r="D11" i="8"/>
  <c r="D12" i="8"/>
  <c r="D13" i="8"/>
  <c r="L116" i="8"/>
  <c r="R116" i="8" s="1"/>
  <c r="L122" i="8"/>
  <c r="R122" i="8" s="1"/>
  <c r="L127" i="8"/>
  <c r="R127" i="8" s="1"/>
  <c r="L135" i="8"/>
  <c r="R135" i="8" s="1"/>
  <c r="L141" i="8"/>
  <c r="R141" i="8" s="1"/>
  <c r="L142" i="8"/>
  <c r="R142" i="8" s="1"/>
  <c r="L148" i="8"/>
  <c r="R148" i="8" s="1"/>
  <c r="L151" i="8"/>
  <c r="R151" i="8" s="1"/>
  <c r="L154" i="8"/>
  <c r="R154" i="8" s="1"/>
  <c r="L163" i="8"/>
  <c r="R163" i="8" s="1"/>
  <c r="L164" i="8"/>
  <c r="R164" i="8" s="1"/>
  <c r="L170" i="8"/>
  <c r="R170" i="8" s="1"/>
  <c r="L176" i="8"/>
  <c r="R176" i="8" s="1"/>
  <c r="L179" i="8"/>
  <c r="R179" i="8" s="1"/>
  <c r="L183" i="8"/>
  <c r="R183" i="8" s="1"/>
  <c r="L191" i="8"/>
  <c r="R191" i="8" s="1"/>
  <c r="L196" i="8"/>
  <c r="R196" i="8" s="1"/>
  <c r="L202" i="8"/>
  <c r="R202" i="8" s="1"/>
  <c r="L218" i="8"/>
  <c r="R218" i="8" s="1"/>
  <c r="L228" i="8"/>
  <c r="R228" i="8" s="1"/>
  <c r="L234" i="8"/>
  <c r="R234" i="8" s="1"/>
  <c r="L245" i="8"/>
  <c r="R245" i="8" s="1"/>
  <c r="L250" i="8"/>
  <c r="R250" i="8" s="1"/>
  <c r="L260" i="8"/>
  <c r="R260" i="8" s="1"/>
  <c r="L271" i="8"/>
  <c r="R271" i="8" s="1"/>
  <c r="L276" i="8"/>
  <c r="R276" i="8" s="1"/>
  <c r="L281" i="8"/>
  <c r="R281" i="8" s="1"/>
  <c r="L292" i="8"/>
  <c r="R292" i="8" s="1"/>
  <c r="L297" i="8"/>
  <c r="R297" i="8" s="1"/>
  <c r="L303" i="8"/>
  <c r="R303" i="8" s="1"/>
  <c r="L308" i="8"/>
  <c r="R308" i="8" s="1"/>
  <c r="L315" i="8"/>
  <c r="R315" i="8" s="1"/>
  <c r="L316" i="8"/>
  <c r="R316" i="8" s="1"/>
  <c r="L324" i="8"/>
  <c r="R324" i="8" s="1"/>
  <c r="L328" i="8"/>
  <c r="R328" i="8" s="1"/>
  <c r="L331" i="8"/>
  <c r="R331" i="8" s="1"/>
  <c r="L339" i="8"/>
  <c r="R339" i="8" s="1"/>
  <c r="L340" i="8"/>
  <c r="R340" i="8" s="1"/>
  <c r="L347" i="8"/>
  <c r="R347" i="8" s="1"/>
  <c r="L352" i="8"/>
  <c r="R352" i="8" s="1"/>
  <c r="L356" i="8"/>
  <c r="R356" i="8" s="1"/>
  <c r="L360" i="8"/>
  <c r="R360" i="8" s="1"/>
  <c r="L368" i="8"/>
  <c r="R368" i="8" s="1"/>
  <c r="L371" i="8"/>
  <c r="R371" i="8" s="1"/>
  <c r="L372" i="8"/>
  <c r="R372" i="8" s="1"/>
  <c r="L380" i="8"/>
  <c r="R380" i="8" s="1"/>
  <c r="L384" i="8"/>
  <c r="R384" i="8" s="1"/>
  <c r="L388" i="8"/>
  <c r="R388" i="8" s="1"/>
  <c r="L395" i="8"/>
  <c r="R395" i="8" s="1"/>
  <c r="L400" i="8"/>
  <c r="R400" i="8" s="1"/>
  <c r="L403" i="8"/>
  <c r="R403" i="8" s="1"/>
  <c r="L411" i="8"/>
  <c r="R411" i="8" s="1"/>
  <c r="L412" i="8"/>
  <c r="R412" i="8" s="1"/>
  <c r="L416" i="8"/>
  <c r="R416" i="8" s="1"/>
  <c r="L424" i="8"/>
  <c r="R424" i="8" s="1"/>
  <c r="L427" i="8"/>
  <c r="R427" i="8" s="1"/>
  <c r="L432" i="8"/>
  <c r="R432" i="8" s="1"/>
  <c r="L436" i="8"/>
  <c r="R436" i="8" s="1"/>
  <c r="L443" i="8"/>
  <c r="R443" i="8" s="1"/>
  <c r="L444" i="8"/>
  <c r="R444" i="8" s="1"/>
  <c r="L451" i="8"/>
  <c r="R451" i="8" s="1"/>
  <c r="L454" i="8"/>
  <c r="R454" i="8" s="1"/>
  <c r="L455" i="8"/>
  <c r="R455" i="8" s="1"/>
  <c r="L460" i="8"/>
  <c r="R460" i="8" s="1"/>
  <c r="L462" i="8"/>
  <c r="R462" i="8" s="1"/>
  <c r="L466" i="8"/>
  <c r="R466" i="8" s="1"/>
  <c r="L469" i="8"/>
  <c r="R469" i="8" s="1"/>
  <c r="L471" i="8"/>
  <c r="R471" i="8" s="1"/>
  <c r="L473" i="8"/>
  <c r="R473" i="8" s="1"/>
  <c r="L477" i="8"/>
  <c r="R477" i="8" s="1"/>
  <c r="L478" i="8"/>
  <c r="R478" i="8" s="1"/>
  <c r="L480" i="8"/>
  <c r="R480" i="8" s="1"/>
  <c r="L484" i="8"/>
  <c r="R484" i="8" s="1"/>
  <c r="L485" i="8"/>
  <c r="R485" i="8" s="1"/>
  <c r="L488" i="8"/>
  <c r="R488" i="8" s="1"/>
  <c r="L491" i="8"/>
  <c r="R491" i="8" s="1"/>
  <c r="L494" i="8"/>
  <c r="R494" i="8" s="1"/>
  <c r="L495" i="8"/>
  <c r="R495" i="8" s="1"/>
  <c r="L499" i="8"/>
  <c r="R499" i="8" s="1"/>
  <c r="L500" i="8"/>
  <c r="R500" i="8" s="1"/>
  <c r="L502" i="8"/>
  <c r="R502" i="8" s="1"/>
  <c r="L505" i="8"/>
  <c r="R505" i="8" s="1"/>
  <c r="L506" i="8"/>
  <c r="R506" i="8" s="1"/>
  <c r="L509" i="8"/>
  <c r="R509" i="8" s="1"/>
  <c r="L511" i="8"/>
  <c r="R511" i="8" s="1"/>
  <c r="L514" i="8"/>
  <c r="R514" i="8" s="1"/>
  <c r="L516" i="8"/>
  <c r="R516" i="8" s="1"/>
  <c r="L520" i="8"/>
  <c r="R520" i="8" s="1"/>
  <c r="L521" i="8"/>
  <c r="R521" i="8" s="1"/>
  <c r="L524" i="8"/>
  <c r="R524" i="8" s="1"/>
  <c r="L527" i="8"/>
  <c r="R527" i="8" s="1"/>
  <c r="L529" i="8"/>
  <c r="R529" i="8" s="1"/>
  <c r="L531" i="8"/>
  <c r="R531" i="8" s="1"/>
  <c r="L535" i="8"/>
  <c r="R535" i="8" s="1"/>
  <c r="L536" i="8"/>
  <c r="R536" i="8" s="1"/>
  <c r="L538" i="8"/>
  <c r="R538" i="8" s="1"/>
  <c r="L542" i="8"/>
  <c r="R542" i="8" s="1"/>
  <c r="L543" i="8"/>
  <c r="R543" i="8" s="1"/>
  <c r="L545" i="8"/>
  <c r="R545" i="8" s="1"/>
  <c r="L548" i="8"/>
  <c r="R548" i="8" s="1"/>
  <c r="L550" i="8"/>
  <c r="R550" i="8" s="1"/>
  <c r="L552" i="8"/>
  <c r="R552" i="8" s="1"/>
  <c r="L556" i="8"/>
  <c r="R556" i="8" s="1"/>
  <c r="L557" i="8"/>
  <c r="R557" i="8" s="1"/>
  <c r="L559" i="8"/>
  <c r="R559" i="8" s="1"/>
  <c r="L563" i="8"/>
  <c r="R563" i="8" s="1"/>
  <c r="L564" i="8"/>
  <c r="R564" i="8" s="1"/>
  <c r="L567" i="8"/>
  <c r="R567" i="8" s="1"/>
  <c r="L569" i="8"/>
  <c r="R569" i="8" s="1"/>
  <c r="L571" i="8"/>
  <c r="R571" i="8" s="1"/>
  <c r="L573" i="8"/>
  <c r="R573" i="8" s="1"/>
  <c r="L577" i="8"/>
  <c r="R577" i="8" s="1"/>
  <c r="L578" i="8"/>
  <c r="R578" i="8" s="1"/>
  <c r="L579" i="8"/>
  <c r="R579" i="8" s="1"/>
  <c r="L583" i="8"/>
  <c r="R583" i="8" s="1"/>
  <c r="L585" i="8"/>
  <c r="R585" i="8" s="1"/>
  <c r="L588" i="8"/>
  <c r="R588" i="8" s="1"/>
  <c r="L590" i="8"/>
  <c r="R590" i="8" s="1"/>
  <c r="L593" i="8"/>
  <c r="R593" i="8" s="1"/>
  <c r="L595" i="8"/>
  <c r="R595" i="8" s="1"/>
  <c r="L599" i="8"/>
  <c r="R599" i="8" s="1"/>
  <c r="L600" i="8"/>
  <c r="R600" i="8" s="1"/>
  <c r="L603" i="8"/>
  <c r="R603" i="8" s="1"/>
  <c r="L606" i="8"/>
  <c r="R606" i="8" s="1"/>
  <c r="L608" i="8"/>
  <c r="R608" i="8" s="1"/>
  <c r="L610" i="8"/>
  <c r="R610" i="8" s="1"/>
  <c r="L613" i="8"/>
  <c r="R613" i="8" s="1"/>
  <c r="L614" i="8"/>
  <c r="R614" i="8" s="1"/>
  <c r="L615" i="8"/>
  <c r="R615" i="8" s="1"/>
  <c r="L620" i="8"/>
  <c r="R620" i="8" s="1"/>
  <c r="L621" i="8"/>
  <c r="R621" i="8" s="1"/>
  <c r="L623" i="8"/>
  <c r="R623" i="8" s="1"/>
  <c r="L626" i="8"/>
  <c r="R626" i="8" s="1"/>
  <c r="L627" i="8"/>
  <c r="R627" i="8" s="1"/>
  <c r="L628" i="8"/>
  <c r="R628" i="8" s="1"/>
  <c r="L631" i="8"/>
  <c r="R631" i="8" s="1"/>
  <c r="L632" i="8"/>
  <c r="R632" i="8" s="1"/>
  <c r="L634" i="8"/>
  <c r="R634" i="8" s="1"/>
  <c r="L636" i="8"/>
  <c r="R636" i="8" s="1"/>
  <c r="L638" i="8"/>
  <c r="R638" i="8" s="1"/>
  <c r="L639" i="8"/>
  <c r="R639" i="8" s="1"/>
  <c r="L642" i="8"/>
  <c r="R642" i="8" s="1"/>
  <c r="L643" i="8"/>
  <c r="R643" i="8" s="1"/>
  <c r="L644" i="8"/>
  <c r="R644" i="8" s="1"/>
  <c r="L647" i="8"/>
  <c r="R647" i="8" s="1"/>
  <c r="L648" i="8"/>
  <c r="R648" i="8" s="1"/>
  <c r="L650" i="8"/>
  <c r="R650" i="8" s="1"/>
  <c r="L652" i="8"/>
  <c r="R652" i="8" s="1"/>
  <c r="L654" i="8"/>
  <c r="R654" i="8" s="1"/>
  <c r="L655" i="8"/>
  <c r="R655" i="8" s="1"/>
  <c r="L657" i="8"/>
  <c r="R657" i="8" s="1"/>
  <c r="L658" i="8"/>
  <c r="R658" i="8" s="1"/>
  <c r="L659" i="8"/>
  <c r="R659" i="8" s="1"/>
  <c r="L662" i="8"/>
  <c r="R662" i="8" s="1"/>
  <c r="L663" i="8"/>
  <c r="R663" i="8" s="1"/>
  <c r="L665" i="8"/>
  <c r="R665" i="8" s="1"/>
  <c r="L667" i="8"/>
  <c r="R667" i="8" s="1"/>
  <c r="L669" i="8"/>
  <c r="R669" i="8" s="1"/>
  <c r="L670" i="8"/>
  <c r="R670" i="8" s="1"/>
  <c r="L673" i="8"/>
  <c r="R673" i="8" s="1"/>
  <c r="L674" i="8"/>
  <c r="R674" i="8" s="1"/>
  <c r="L676" i="8"/>
  <c r="R676" i="8" s="1"/>
  <c r="L678" i="8"/>
  <c r="R678" i="8" s="1"/>
  <c r="L680" i="8"/>
  <c r="R680" i="8" s="1"/>
  <c r="L681" i="8"/>
  <c r="R681" i="8" s="1"/>
  <c r="L684" i="8"/>
  <c r="R684" i="8" s="1"/>
  <c r="L685" i="8"/>
  <c r="R685" i="8" s="1"/>
  <c r="L686" i="8"/>
  <c r="R686" i="8" s="1"/>
  <c r="L689" i="8"/>
  <c r="R689" i="8" s="1"/>
  <c r="L690" i="8"/>
  <c r="R690" i="8" s="1"/>
  <c r="L692" i="8"/>
  <c r="R692" i="8" s="1"/>
  <c r="L694" i="8"/>
  <c r="R694" i="8" s="1"/>
  <c r="L696" i="8"/>
  <c r="R696" i="8" s="1"/>
  <c r="L697" i="8"/>
  <c r="R697" i="8" s="1"/>
  <c r="L700" i="8"/>
  <c r="R700" i="8" s="1"/>
  <c r="L701" i="8"/>
  <c r="R701" i="8" s="1"/>
  <c r="L702" i="8"/>
  <c r="R702" i="8" s="1"/>
  <c r="L705" i="8"/>
  <c r="R705" i="8" s="1"/>
  <c r="L706" i="8"/>
  <c r="R706" i="8" s="1"/>
  <c r="L708" i="8"/>
  <c r="R708" i="8" s="1"/>
  <c r="L710" i="8"/>
  <c r="R710" i="8" s="1"/>
  <c r="L712" i="8"/>
  <c r="R712" i="8" s="1"/>
  <c r="L713" i="8"/>
  <c r="R713" i="8" s="1"/>
  <c r="L716" i="8"/>
  <c r="R716" i="8" s="1"/>
  <c r="L717" i="8"/>
  <c r="R717" i="8" s="1"/>
  <c r="L719" i="8"/>
  <c r="R719" i="8" s="1"/>
  <c r="L721" i="8"/>
  <c r="R721" i="8" s="1"/>
  <c r="L723" i="8"/>
  <c r="R723" i="8" s="1"/>
  <c r="L724" i="8"/>
  <c r="R724" i="8" s="1"/>
  <c r="L727" i="8"/>
  <c r="R727" i="8" s="1"/>
  <c r="L728" i="8"/>
  <c r="R728" i="8" s="1"/>
  <c r="L729" i="8"/>
  <c r="R729" i="8" s="1"/>
  <c r="L732" i="8"/>
  <c r="R732" i="8" s="1"/>
  <c r="L733" i="8"/>
  <c r="R733" i="8" s="1"/>
  <c r="L735" i="8"/>
  <c r="R735" i="8" s="1"/>
  <c r="L737" i="8"/>
  <c r="R737" i="8" s="1"/>
  <c r="L739" i="8"/>
  <c r="R739" i="8" s="1"/>
  <c r="L740" i="8"/>
  <c r="R740" i="8" s="1"/>
  <c r="L743" i="8"/>
  <c r="R743" i="8" s="1"/>
  <c r="L744" i="8"/>
  <c r="R744" i="8" s="1"/>
  <c r="L745" i="8"/>
  <c r="R745" i="8" s="1"/>
  <c r="L748" i="8"/>
  <c r="R748" i="8" s="1"/>
  <c r="L749" i="8"/>
  <c r="R749" i="8" s="1"/>
  <c r="L751" i="8"/>
  <c r="R751" i="8" s="1"/>
  <c r="L753" i="8"/>
  <c r="R753" i="8" s="1"/>
  <c r="L755" i="8"/>
  <c r="R755" i="8" s="1"/>
  <c r="L756" i="8"/>
  <c r="R756" i="8" s="1"/>
  <c r="L759" i="8"/>
  <c r="R759" i="8" s="1"/>
  <c r="L760" i="8"/>
  <c r="R760" i="8" s="1"/>
  <c r="L761" i="8"/>
  <c r="R761" i="8" s="1"/>
  <c r="L764" i="8"/>
  <c r="R764" i="8" s="1"/>
  <c r="L765" i="8"/>
  <c r="R765" i="8" s="1"/>
  <c r="L767" i="8"/>
  <c r="R767" i="8" s="1"/>
  <c r="L769" i="8"/>
  <c r="R769" i="8" s="1"/>
  <c r="L771" i="8"/>
  <c r="R771" i="8" s="1"/>
  <c r="L772" i="8"/>
  <c r="R772" i="8" s="1"/>
  <c r="L775" i="8"/>
  <c r="R775" i="8" s="1"/>
  <c r="L776" i="8"/>
  <c r="R776" i="8" s="1"/>
  <c r="L777" i="8"/>
  <c r="R777" i="8" s="1"/>
  <c r="L780" i="8"/>
  <c r="R780" i="8" s="1"/>
  <c r="L781" i="8"/>
  <c r="R781" i="8" s="1"/>
  <c r="L782" i="8"/>
  <c r="R782" i="8" s="1"/>
  <c r="L784" i="8"/>
  <c r="R784" i="8" s="1"/>
  <c r="L786" i="8"/>
  <c r="R786" i="8" s="1"/>
  <c r="L787" i="8"/>
  <c r="R787" i="8" s="1"/>
  <c r="L790" i="8"/>
  <c r="R790" i="8" s="1"/>
  <c r="L791" i="8"/>
  <c r="R791" i="8" s="1"/>
  <c r="L792" i="8"/>
  <c r="R792" i="8" s="1"/>
  <c r="L795" i="8"/>
  <c r="R795" i="8" s="1"/>
  <c r="L796" i="8"/>
  <c r="R796" i="8" s="1"/>
  <c r="L798" i="8"/>
  <c r="R798" i="8" s="1"/>
  <c r="L801" i="8"/>
  <c r="R801" i="8" s="1"/>
  <c r="L802" i="8"/>
  <c r="R802" i="8" s="1"/>
  <c r="L803" i="8"/>
  <c r="R803" i="8" s="1"/>
  <c r="L806" i="8"/>
  <c r="R806" i="8" s="1"/>
  <c r="L807" i="8"/>
  <c r="R807" i="8" s="1"/>
  <c r="L809" i="8"/>
  <c r="R809" i="8" s="1"/>
  <c r="L811" i="8"/>
  <c r="R811" i="8" s="1"/>
  <c r="L813" i="8"/>
  <c r="R813" i="8" s="1"/>
  <c r="L814" i="8"/>
  <c r="R814" i="8" s="1"/>
  <c r="L817" i="8"/>
  <c r="R817" i="8" s="1"/>
  <c r="L818" i="8"/>
  <c r="R818" i="8" s="1"/>
  <c r="L820" i="8"/>
  <c r="R820" i="8" s="1"/>
  <c r="L822" i="8"/>
  <c r="R822" i="8" s="1"/>
  <c r="L824" i="8"/>
  <c r="R824" i="8" s="1"/>
  <c r="L825" i="8"/>
  <c r="R825" i="8" s="1"/>
  <c r="L828" i="8"/>
  <c r="R828" i="8" s="1"/>
  <c r="L829" i="8"/>
  <c r="R829" i="8" s="1"/>
  <c r="L830" i="8"/>
  <c r="R830" i="8" s="1"/>
  <c r="L832" i="8"/>
  <c r="R832" i="8" s="1"/>
  <c r="L833" i="8"/>
  <c r="R833" i="8" s="1"/>
  <c r="L835" i="8"/>
  <c r="R835" i="8" s="1"/>
  <c r="L837" i="8"/>
  <c r="R837" i="8" s="1"/>
  <c r="L839" i="8"/>
  <c r="R839" i="8" s="1"/>
  <c r="L840" i="8"/>
  <c r="R840" i="8" s="1"/>
  <c r="L841" i="8"/>
  <c r="R841" i="8" s="1"/>
  <c r="L843" i="8"/>
  <c r="R843" i="8" s="1"/>
  <c r="L844" i="8"/>
  <c r="R844" i="8" s="1"/>
  <c r="L845" i="8"/>
  <c r="R845" i="8" s="1"/>
  <c r="L847" i="8"/>
  <c r="R847" i="8" s="1"/>
  <c r="L848" i="8"/>
  <c r="R848" i="8" s="1"/>
  <c r="L850" i="8"/>
  <c r="R850" i="8" s="1"/>
  <c r="L851" i="8"/>
  <c r="R851" i="8" s="1"/>
  <c r="L852" i="8"/>
  <c r="R852" i="8" s="1"/>
  <c r="L854" i="8"/>
  <c r="R854" i="8" s="1"/>
  <c r="L855" i="8"/>
  <c r="R855" i="8" s="1"/>
  <c r="L856" i="8"/>
  <c r="R856" i="8" s="1"/>
  <c r="L858" i="8"/>
  <c r="R858" i="8" s="1"/>
  <c r="L859" i="8"/>
  <c r="R859" i="8" s="1"/>
  <c r="L860" i="8"/>
  <c r="R860" i="8" s="1"/>
  <c r="L862" i="8"/>
  <c r="R862" i="8" s="1"/>
  <c r="L863" i="8"/>
  <c r="R863" i="8" s="1"/>
  <c r="L864" i="8"/>
  <c r="R864" i="8" s="1"/>
  <c r="L866" i="8"/>
  <c r="R866" i="8" s="1"/>
  <c r="L867" i="8"/>
  <c r="R867" i="8" s="1"/>
  <c r="L868" i="8"/>
  <c r="R868" i="8" s="1"/>
  <c r="L870" i="8"/>
  <c r="R870" i="8" s="1"/>
  <c r="L871" i="8"/>
  <c r="R871" i="8" s="1"/>
  <c r="L872" i="8"/>
  <c r="R872" i="8" s="1"/>
  <c r="L874" i="8"/>
  <c r="R874" i="8" s="1"/>
  <c r="L875" i="8"/>
  <c r="R875" i="8" s="1"/>
  <c r="L876" i="8"/>
  <c r="R876" i="8" s="1"/>
  <c r="L877" i="8"/>
  <c r="R877" i="8" s="1"/>
  <c r="L878" i="8"/>
  <c r="R878" i="8" s="1"/>
  <c r="L879" i="8"/>
  <c r="R879" i="8" s="1"/>
  <c r="L880" i="8"/>
  <c r="R880" i="8" s="1"/>
  <c r="L881" i="8"/>
  <c r="R881" i="8" s="1"/>
  <c r="L882" i="8"/>
  <c r="R882" i="8" s="1"/>
  <c r="L883" i="8"/>
  <c r="R883" i="8" s="1"/>
  <c r="L884" i="8"/>
  <c r="R884" i="8" s="1"/>
  <c r="L885" i="8"/>
  <c r="R885" i="8" s="1"/>
  <c r="L886" i="8"/>
  <c r="R886" i="8" s="1"/>
  <c r="L887" i="8"/>
  <c r="R887" i="8" s="1"/>
  <c r="L888" i="8"/>
  <c r="R888" i="8" s="1"/>
  <c r="L889" i="8"/>
  <c r="R889" i="8" s="1"/>
  <c r="L890" i="8"/>
  <c r="R890" i="8" s="1"/>
  <c r="L891" i="8"/>
  <c r="R891" i="8" s="1"/>
  <c r="L892" i="8"/>
  <c r="R892" i="8" s="1"/>
  <c r="L893" i="8"/>
  <c r="R893" i="8" s="1"/>
  <c r="L894" i="8"/>
  <c r="R894" i="8" s="1"/>
  <c r="L895" i="8"/>
  <c r="R895" i="8" s="1"/>
  <c r="L896" i="8"/>
  <c r="R896" i="8" s="1"/>
  <c r="L897" i="8"/>
  <c r="R897" i="8" s="1"/>
  <c r="L898" i="8"/>
  <c r="R898" i="8" s="1"/>
  <c r="L899" i="8"/>
  <c r="R899" i="8" s="1"/>
  <c r="L900" i="8"/>
  <c r="R900" i="8" s="1"/>
  <c r="L901" i="8"/>
  <c r="R901" i="8" s="1"/>
  <c r="L902" i="8"/>
  <c r="R902" i="8" s="1"/>
  <c r="L903" i="8"/>
  <c r="R903" i="8" s="1"/>
  <c r="L904" i="8"/>
  <c r="R904" i="8" s="1"/>
  <c r="L905" i="8"/>
  <c r="R905" i="8" s="1"/>
  <c r="L906" i="8"/>
  <c r="R906" i="8" s="1"/>
  <c r="L907" i="8"/>
  <c r="R907" i="8" s="1"/>
  <c r="L908" i="8"/>
  <c r="R908" i="8" s="1"/>
  <c r="L909" i="8"/>
  <c r="R909" i="8" s="1"/>
  <c r="L910" i="8"/>
  <c r="R910" i="8" s="1"/>
  <c r="L911" i="8"/>
  <c r="R911" i="8" s="1"/>
  <c r="L912" i="8"/>
  <c r="R912" i="8" s="1"/>
  <c r="L913" i="8"/>
  <c r="R913" i="8" s="1"/>
  <c r="L914" i="8"/>
  <c r="R914" i="8" s="1"/>
  <c r="L915" i="8"/>
  <c r="R915" i="8" s="1"/>
  <c r="L916" i="8"/>
  <c r="R916" i="8" s="1"/>
  <c r="L917" i="8"/>
  <c r="R917" i="8" s="1"/>
  <c r="L918" i="8"/>
  <c r="R918" i="8" s="1"/>
  <c r="L919" i="8"/>
  <c r="R919" i="8" s="1"/>
  <c r="L920" i="8"/>
  <c r="R920" i="8" s="1"/>
  <c r="L921" i="8"/>
  <c r="R921" i="8" s="1"/>
  <c r="L922" i="8"/>
  <c r="R922" i="8" s="1"/>
  <c r="L923" i="8"/>
  <c r="R923" i="8" s="1"/>
  <c r="L924" i="8"/>
  <c r="R924" i="8" s="1"/>
  <c r="L925" i="8"/>
  <c r="R925" i="8" s="1"/>
  <c r="L926" i="8"/>
  <c r="R926" i="8" s="1"/>
  <c r="L927" i="8"/>
  <c r="R927" i="8" s="1"/>
  <c r="L928" i="8"/>
  <c r="R928" i="8" s="1"/>
  <c r="L929" i="8"/>
  <c r="R929" i="8" s="1"/>
  <c r="L930" i="8"/>
  <c r="R930" i="8" s="1"/>
  <c r="L931" i="8"/>
  <c r="R931" i="8" s="1"/>
  <c r="L932" i="8"/>
  <c r="R932" i="8" s="1"/>
  <c r="L933" i="8"/>
  <c r="R933" i="8" s="1"/>
  <c r="L934" i="8"/>
  <c r="R934" i="8" s="1"/>
  <c r="L935" i="8"/>
  <c r="R935" i="8" s="1"/>
  <c r="L936" i="8"/>
  <c r="R936" i="8" s="1"/>
  <c r="L937" i="8"/>
  <c r="R937" i="8" s="1"/>
  <c r="L938" i="8"/>
  <c r="R938" i="8" s="1"/>
  <c r="L939" i="8"/>
  <c r="R939" i="8" s="1"/>
  <c r="L940" i="8"/>
  <c r="R940" i="8" s="1"/>
  <c r="L941" i="8"/>
  <c r="R941" i="8" s="1"/>
  <c r="L942" i="8"/>
  <c r="R942" i="8" s="1"/>
  <c r="L943" i="8"/>
  <c r="R943" i="8" s="1"/>
  <c r="L944" i="8"/>
  <c r="R944" i="8" s="1"/>
  <c r="L945" i="8"/>
  <c r="R945" i="8" s="1"/>
  <c r="L946" i="8"/>
  <c r="R946" i="8" s="1"/>
  <c r="L947" i="8"/>
  <c r="R947" i="8" s="1"/>
  <c r="L948" i="8"/>
  <c r="R948" i="8" s="1"/>
  <c r="L949" i="8"/>
  <c r="R949" i="8" s="1"/>
  <c r="L950" i="8"/>
  <c r="R950" i="8" s="1"/>
  <c r="L951" i="8"/>
  <c r="R951" i="8" s="1"/>
  <c r="L952" i="8"/>
  <c r="R952" i="8" s="1"/>
  <c r="L953" i="8"/>
  <c r="R953" i="8" s="1"/>
  <c r="L954" i="8"/>
  <c r="R954" i="8" s="1"/>
  <c r="L955" i="8"/>
  <c r="R955" i="8" s="1"/>
  <c r="L956" i="8"/>
  <c r="R956" i="8" s="1"/>
  <c r="L957" i="8"/>
  <c r="R957" i="8" s="1"/>
  <c r="L958" i="8"/>
  <c r="R958" i="8" s="1"/>
  <c r="L959" i="8"/>
  <c r="R959" i="8" s="1"/>
  <c r="L960" i="8"/>
  <c r="R960" i="8" s="1"/>
  <c r="L961" i="8"/>
  <c r="R961" i="8" s="1"/>
  <c r="L962" i="8"/>
  <c r="R962" i="8" s="1"/>
  <c r="L963" i="8"/>
  <c r="R963" i="8" s="1"/>
  <c r="L964" i="8"/>
  <c r="R964" i="8" s="1"/>
  <c r="L965" i="8"/>
  <c r="R965" i="8" s="1"/>
  <c r="L966" i="8"/>
  <c r="R966" i="8" s="1"/>
  <c r="L967" i="8"/>
  <c r="R967" i="8" s="1"/>
  <c r="L968" i="8"/>
  <c r="R968" i="8" s="1"/>
  <c r="L969" i="8"/>
  <c r="R969" i="8" s="1"/>
  <c r="L970" i="8"/>
  <c r="R970" i="8" s="1"/>
  <c r="L971" i="8"/>
  <c r="R971" i="8" s="1"/>
  <c r="L972" i="8"/>
  <c r="R972" i="8" s="1"/>
  <c r="L973" i="8"/>
  <c r="R973" i="8" s="1"/>
  <c r="L974" i="8"/>
  <c r="R974" i="8" s="1"/>
  <c r="L975" i="8"/>
  <c r="R975" i="8" s="1"/>
  <c r="L976" i="8"/>
  <c r="R976" i="8" s="1"/>
  <c r="L977" i="8"/>
  <c r="R977" i="8" s="1"/>
  <c r="L978" i="8"/>
  <c r="R978" i="8" s="1"/>
  <c r="L979" i="8"/>
  <c r="R979" i="8" s="1"/>
  <c r="L980" i="8"/>
  <c r="R980" i="8" s="1"/>
  <c r="L981" i="8"/>
  <c r="R981" i="8" s="1"/>
  <c r="L982" i="8"/>
  <c r="R982" i="8" s="1"/>
  <c r="L983" i="8"/>
  <c r="R983" i="8" s="1"/>
  <c r="L984" i="8"/>
  <c r="R984" i="8" s="1"/>
  <c r="L985" i="8"/>
  <c r="R985" i="8" s="1"/>
  <c r="L986" i="8"/>
  <c r="R986" i="8" s="1"/>
  <c r="L987" i="8"/>
  <c r="R987" i="8" s="1"/>
  <c r="L988" i="8"/>
  <c r="R988" i="8" s="1"/>
  <c r="L989" i="8"/>
  <c r="R989" i="8" s="1"/>
  <c r="L990" i="8"/>
  <c r="R990" i="8" s="1"/>
  <c r="L991" i="8"/>
  <c r="R991" i="8" s="1"/>
  <c r="L992" i="8"/>
  <c r="R992" i="8" s="1"/>
  <c r="L993" i="8"/>
  <c r="R993" i="8" s="1"/>
  <c r="L994" i="8"/>
  <c r="R994" i="8" s="1"/>
  <c r="L995" i="8"/>
  <c r="R995" i="8" s="1"/>
  <c r="L996" i="8"/>
  <c r="R996" i="8" s="1"/>
  <c r="L997" i="8"/>
  <c r="R997" i="8" s="1"/>
  <c r="L998" i="8"/>
  <c r="R998" i="8" s="1"/>
  <c r="L999" i="8"/>
  <c r="R999" i="8" s="1"/>
  <c r="L1000" i="8"/>
  <c r="R1000" i="8" s="1"/>
  <c r="L1001" i="8"/>
  <c r="R1001" i="8" s="1"/>
  <c r="L1002" i="8"/>
  <c r="R1002" i="8" s="1"/>
  <c r="L1003" i="8"/>
  <c r="R1003" i="8" s="1"/>
  <c r="L1004" i="8"/>
  <c r="R1004" i="8" s="1"/>
  <c r="L1005" i="8"/>
  <c r="R1005" i="8" s="1"/>
  <c r="L1006" i="8"/>
  <c r="R1006" i="8" s="1"/>
  <c r="L1007" i="8"/>
  <c r="R1007" i="8" s="1"/>
  <c r="L1008" i="8"/>
  <c r="R1008" i="8" s="1"/>
  <c r="L1009" i="8"/>
  <c r="R1009" i="8" s="1"/>
  <c r="L1010" i="8"/>
  <c r="R1010" i="8" s="1"/>
  <c r="L1011" i="8"/>
  <c r="R1011" i="8" s="1"/>
  <c r="L1012" i="8"/>
  <c r="R1012" i="8" s="1"/>
  <c r="L1013" i="8"/>
  <c r="R1013" i="8" s="1"/>
  <c r="L1014" i="8"/>
  <c r="R1014" i="8" s="1"/>
  <c r="L1015" i="8"/>
  <c r="R1015" i="8" s="1"/>
  <c r="L1016" i="8"/>
  <c r="R1016" i="8" s="1"/>
  <c r="L1017" i="8"/>
  <c r="R1017" i="8" s="1"/>
  <c r="L1018" i="8"/>
  <c r="R1018" i="8" s="1"/>
  <c r="L1019" i="8"/>
  <c r="R1019" i="8" s="1"/>
  <c r="L1020" i="8"/>
  <c r="R1020" i="8" s="1"/>
  <c r="L1021" i="8"/>
  <c r="R1021" i="8" s="1"/>
  <c r="L1022" i="8"/>
  <c r="R1022" i="8" s="1"/>
  <c r="L1023" i="8"/>
  <c r="R1023" i="8" s="1"/>
  <c r="L1024" i="8"/>
  <c r="R1024" i="8" s="1"/>
  <c r="L1025" i="8"/>
  <c r="R1025" i="8" s="1"/>
  <c r="L1026" i="8"/>
  <c r="R1026" i="8" s="1"/>
  <c r="L1027" i="8"/>
  <c r="R1027" i="8" s="1"/>
  <c r="L1028" i="8"/>
  <c r="R1028" i="8" s="1"/>
  <c r="L1029" i="8"/>
  <c r="R1029" i="8" s="1"/>
  <c r="L1030" i="8"/>
  <c r="R1030" i="8" s="1"/>
  <c r="L1031" i="8"/>
  <c r="R1031" i="8" s="1"/>
  <c r="L1032" i="8"/>
  <c r="R1032" i="8" s="1"/>
  <c r="L1033" i="8"/>
  <c r="R1033" i="8" s="1"/>
  <c r="L1034" i="8"/>
  <c r="R1034" i="8" s="1"/>
  <c r="L1035" i="8"/>
  <c r="R1035" i="8" s="1"/>
  <c r="L1036" i="8"/>
  <c r="R1036" i="8" s="1"/>
  <c r="L1037" i="8"/>
  <c r="R1037" i="8" s="1"/>
  <c r="L1038" i="8"/>
  <c r="R1038" i="8" s="1"/>
  <c r="L1039" i="8"/>
  <c r="R1039" i="8" s="1"/>
  <c r="L1040" i="8"/>
  <c r="R1040" i="8" s="1"/>
  <c r="L1041" i="8"/>
  <c r="R1041" i="8" s="1"/>
  <c r="L1042" i="8"/>
  <c r="R1042" i="8" s="1"/>
  <c r="L1043" i="8"/>
  <c r="R1043" i="8" s="1"/>
  <c r="L1044" i="8"/>
  <c r="R1044" i="8" s="1"/>
  <c r="L1045" i="8"/>
  <c r="R1045" i="8" s="1"/>
  <c r="L1046" i="8"/>
  <c r="R1046" i="8" s="1"/>
  <c r="L1047" i="8"/>
  <c r="R1047" i="8" s="1"/>
  <c r="L1048" i="8"/>
  <c r="R1048" i="8" s="1"/>
  <c r="L1049" i="8"/>
  <c r="R1049" i="8" s="1"/>
  <c r="L1050" i="8"/>
  <c r="R1050" i="8" s="1"/>
  <c r="L1051" i="8"/>
  <c r="R1051" i="8" s="1"/>
  <c r="L1052" i="8"/>
  <c r="R1052" i="8" s="1"/>
  <c r="L1053" i="8"/>
  <c r="R1053" i="8" s="1"/>
  <c r="L1054" i="8"/>
  <c r="R1054" i="8" s="1"/>
  <c r="L1055" i="8"/>
  <c r="R1055" i="8" s="1"/>
  <c r="L1056" i="8"/>
  <c r="R1056" i="8" s="1"/>
  <c r="L1057" i="8"/>
  <c r="R1057" i="8" s="1"/>
  <c r="L1058" i="8"/>
  <c r="R1058" i="8" s="1"/>
  <c r="L1059" i="8"/>
  <c r="R1059" i="8" s="1"/>
  <c r="L1060" i="8"/>
  <c r="R1060" i="8" s="1"/>
  <c r="L1061" i="8"/>
  <c r="R1061" i="8" s="1"/>
  <c r="L1062" i="8"/>
  <c r="R1062" i="8" s="1"/>
  <c r="L1063" i="8"/>
  <c r="R1063" i="8" s="1"/>
  <c r="L1064" i="8"/>
  <c r="R1064" i="8" s="1"/>
  <c r="L1065" i="8"/>
  <c r="R1065" i="8" s="1"/>
  <c r="L1066" i="8"/>
  <c r="R1066" i="8" s="1"/>
  <c r="L1067" i="8"/>
  <c r="R1067" i="8" s="1"/>
  <c r="L1068" i="8"/>
  <c r="R1068" i="8" s="1"/>
  <c r="L1069" i="8"/>
  <c r="R1069" i="8" s="1"/>
  <c r="L1070" i="8"/>
  <c r="R1070" i="8" s="1"/>
  <c r="L1071" i="8"/>
  <c r="R1071" i="8" s="1"/>
  <c r="L1072" i="8"/>
  <c r="R1072" i="8" s="1"/>
  <c r="L1073" i="8"/>
  <c r="R1073" i="8" s="1"/>
  <c r="L1074" i="8"/>
  <c r="R1074" i="8" s="1"/>
  <c r="L1075" i="8"/>
  <c r="R1075" i="8" s="1"/>
  <c r="L1076" i="8"/>
  <c r="R1076" i="8" s="1"/>
  <c r="L1077" i="8"/>
  <c r="R1077" i="8" s="1"/>
  <c r="L1078" i="8"/>
  <c r="R1078" i="8" s="1"/>
  <c r="L1079" i="8"/>
  <c r="R1079" i="8" s="1"/>
  <c r="L1080" i="8"/>
  <c r="R1080" i="8" s="1"/>
  <c r="L1081" i="8"/>
  <c r="R1081" i="8" s="1"/>
  <c r="L1082" i="8"/>
  <c r="R1082" i="8" s="1"/>
  <c r="L1083" i="8"/>
  <c r="R1083" i="8" s="1"/>
  <c r="L1084" i="8"/>
  <c r="R1084" i="8" s="1"/>
  <c r="L1085" i="8"/>
  <c r="R1085" i="8" s="1"/>
  <c r="L1086" i="8"/>
  <c r="R1086" i="8" s="1"/>
  <c r="L1087" i="8"/>
  <c r="R1087" i="8" s="1"/>
  <c r="L1088" i="8"/>
  <c r="R1088" i="8" s="1"/>
  <c r="L1089" i="8"/>
  <c r="R1089" i="8" s="1"/>
  <c r="L1090" i="8"/>
  <c r="R1090" i="8" s="1"/>
  <c r="L1091" i="8"/>
  <c r="R1091" i="8" s="1"/>
  <c r="L1092" i="8"/>
  <c r="R1092" i="8" s="1"/>
  <c r="L1093" i="8"/>
  <c r="R1093" i="8" s="1"/>
  <c r="L1094" i="8"/>
  <c r="R1094" i="8" s="1"/>
  <c r="L1095" i="8"/>
  <c r="R1095" i="8" s="1"/>
  <c r="L1096" i="8"/>
  <c r="R1096" i="8" s="1"/>
  <c r="L1097" i="8"/>
  <c r="R1097" i="8" s="1"/>
  <c r="L1098" i="8"/>
  <c r="R1098" i="8" s="1"/>
  <c r="L1099" i="8"/>
  <c r="R1099" i="8" s="1"/>
  <c r="L1100" i="8"/>
  <c r="R1100" i="8" s="1"/>
  <c r="L1101" i="8"/>
  <c r="R1101" i="8" s="1"/>
  <c r="L1102" i="8"/>
  <c r="R1102" i="8" s="1"/>
  <c r="L1103" i="8"/>
  <c r="R1103" i="8" s="1"/>
  <c r="L1104" i="8"/>
  <c r="R1104" i="8" s="1"/>
  <c r="L1105" i="8"/>
  <c r="R1105" i="8" s="1"/>
  <c r="L1106" i="8"/>
  <c r="R1106" i="8" s="1"/>
  <c r="L1107" i="8"/>
  <c r="R1107" i="8" s="1"/>
  <c r="L1108" i="8"/>
  <c r="R1108" i="8" s="1"/>
  <c r="L1109" i="8"/>
  <c r="R1109" i="8" s="1"/>
  <c r="L1110" i="8"/>
  <c r="R1110" i="8" s="1"/>
  <c r="L1111" i="8"/>
  <c r="R1111" i="8" s="1"/>
  <c r="L1112" i="8"/>
  <c r="R1112" i="8" s="1"/>
  <c r="L1113" i="8"/>
  <c r="R1113" i="8" s="1"/>
  <c r="L1114" i="8"/>
  <c r="R1114" i="8" s="1"/>
  <c r="L1115" i="8"/>
  <c r="R1115" i="8" s="1"/>
  <c r="L1116" i="8"/>
  <c r="R1116" i="8" s="1"/>
  <c r="L1117" i="8"/>
  <c r="R1117" i="8" s="1"/>
  <c r="L1118" i="8"/>
  <c r="R1118" i="8" s="1"/>
  <c r="L1119" i="8"/>
  <c r="R1119" i="8" s="1"/>
  <c r="L1120" i="8"/>
  <c r="R1120" i="8" s="1"/>
  <c r="L1121" i="8"/>
  <c r="R1121" i="8" s="1"/>
  <c r="L1122" i="8"/>
  <c r="R1122" i="8" s="1"/>
  <c r="L1123" i="8"/>
  <c r="R1123" i="8" s="1"/>
  <c r="L1124" i="8"/>
  <c r="R1124" i="8" s="1"/>
  <c r="L1125" i="8"/>
  <c r="R1125" i="8" s="1"/>
  <c r="L1126" i="8"/>
  <c r="R1126" i="8" s="1"/>
  <c r="L1127" i="8"/>
  <c r="R1127" i="8" s="1"/>
  <c r="L1128" i="8"/>
  <c r="R1128" i="8" s="1"/>
  <c r="L1129" i="8"/>
  <c r="R1129" i="8" s="1"/>
  <c r="L1130" i="8"/>
  <c r="R1130" i="8" s="1"/>
  <c r="L1131" i="8"/>
  <c r="R1131" i="8" s="1"/>
  <c r="L1132" i="8"/>
  <c r="R1132" i="8" s="1"/>
  <c r="L1133" i="8"/>
  <c r="R1133" i="8" s="1"/>
  <c r="L1134" i="8"/>
  <c r="R1134" i="8" s="1"/>
  <c r="L1135" i="8"/>
  <c r="R1135" i="8" s="1"/>
  <c r="L1136" i="8"/>
  <c r="R1136" i="8" s="1"/>
  <c r="L1137" i="8"/>
  <c r="R1137" i="8" s="1"/>
  <c r="L1138" i="8"/>
  <c r="R1138" i="8" s="1"/>
  <c r="L1139" i="8"/>
  <c r="R1139" i="8" s="1"/>
  <c r="L1140" i="8"/>
  <c r="R1140" i="8" s="1"/>
  <c r="L1141" i="8"/>
  <c r="R1141" i="8" s="1"/>
  <c r="L1142" i="8"/>
  <c r="R1142" i="8" s="1"/>
  <c r="L1143" i="8"/>
  <c r="R1143" i="8" s="1"/>
  <c r="L1144" i="8"/>
  <c r="R1144" i="8" s="1"/>
  <c r="L1145" i="8"/>
  <c r="R1145" i="8" s="1"/>
  <c r="L1146" i="8"/>
  <c r="R1146" i="8" s="1"/>
  <c r="L1147" i="8"/>
  <c r="R1147" i="8" s="1"/>
  <c r="L1148" i="8"/>
  <c r="R1148" i="8" s="1"/>
  <c r="L1149" i="8"/>
  <c r="R1149" i="8" s="1"/>
  <c r="L1150" i="8"/>
  <c r="R1150" i="8" s="1"/>
  <c r="L1151" i="8"/>
  <c r="R1151" i="8" s="1"/>
  <c r="L1152" i="8"/>
  <c r="R1152" i="8" s="1"/>
  <c r="L1153" i="8"/>
  <c r="R1153" i="8" s="1"/>
  <c r="L1154" i="8"/>
  <c r="R1154" i="8" s="1"/>
  <c r="L1155" i="8"/>
  <c r="R1155" i="8" s="1"/>
  <c r="L1156" i="8"/>
  <c r="R1156" i="8" s="1"/>
  <c r="L1157" i="8"/>
  <c r="R1157" i="8" s="1"/>
  <c r="L1158" i="8"/>
  <c r="R1158" i="8" s="1"/>
  <c r="L1159" i="8"/>
  <c r="R1159" i="8" s="1"/>
  <c r="L1160" i="8"/>
  <c r="R1160" i="8" s="1"/>
  <c r="L1161" i="8"/>
  <c r="R1161" i="8" s="1"/>
  <c r="L1162" i="8"/>
  <c r="R1162" i="8" s="1"/>
  <c r="L1163" i="8"/>
  <c r="R1163" i="8" s="1"/>
  <c r="L1164" i="8"/>
  <c r="R1164" i="8" s="1"/>
  <c r="L1165" i="8"/>
  <c r="R1165" i="8" s="1"/>
  <c r="L1166" i="8"/>
  <c r="R1166" i="8" s="1"/>
  <c r="L1167" i="8"/>
  <c r="R1167" i="8" s="1"/>
  <c r="L1168" i="8"/>
  <c r="R1168" i="8" s="1"/>
  <c r="L1169" i="8"/>
  <c r="R1169" i="8" s="1"/>
  <c r="L1170" i="8"/>
  <c r="R1170" i="8" s="1"/>
  <c r="L1171" i="8"/>
  <c r="R1171" i="8" s="1"/>
  <c r="L1172" i="8"/>
  <c r="R1172" i="8" s="1"/>
  <c r="L1173" i="8"/>
  <c r="R1173" i="8" s="1"/>
  <c r="L1174" i="8"/>
  <c r="R1174" i="8" s="1"/>
  <c r="L1175" i="8"/>
  <c r="R1175" i="8" s="1"/>
  <c r="L1176" i="8"/>
  <c r="R1176" i="8" s="1"/>
  <c r="L1177" i="8"/>
  <c r="R1177" i="8" s="1"/>
  <c r="L1178" i="8"/>
  <c r="R1178" i="8" s="1"/>
  <c r="L1179" i="8"/>
  <c r="R1179" i="8" s="1"/>
  <c r="L1180" i="8"/>
  <c r="R1180" i="8" s="1"/>
  <c r="L1181" i="8"/>
  <c r="R1181" i="8" s="1"/>
  <c r="L1182" i="8"/>
  <c r="R1182" i="8" s="1"/>
  <c r="L1183" i="8"/>
  <c r="R1183" i="8" s="1"/>
  <c r="L1184" i="8"/>
  <c r="R1184" i="8" s="1"/>
  <c r="L1185" i="8"/>
  <c r="R1185" i="8" s="1"/>
  <c r="L1186" i="8"/>
  <c r="R1186" i="8" s="1"/>
  <c r="L1187" i="8"/>
  <c r="R1187" i="8" s="1"/>
  <c r="L1188" i="8"/>
  <c r="R1188" i="8" s="1"/>
  <c r="L1189" i="8"/>
  <c r="R1189" i="8" s="1"/>
  <c r="L1190" i="8"/>
  <c r="R1190" i="8" s="1"/>
  <c r="L1191" i="8"/>
  <c r="R1191" i="8" s="1"/>
  <c r="L1192" i="8"/>
  <c r="R1192" i="8" s="1"/>
  <c r="L1193" i="8"/>
  <c r="R1193" i="8" s="1"/>
  <c r="L1194" i="8"/>
  <c r="R1194" i="8" s="1"/>
  <c r="L1195" i="8"/>
  <c r="R1195" i="8" s="1"/>
  <c r="L1196" i="8"/>
  <c r="R1196" i="8" s="1"/>
  <c r="L1197" i="8"/>
  <c r="R1197" i="8" s="1"/>
  <c r="L1198" i="8"/>
  <c r="R1198" i="8" s="1"/>
  <c r="L1199" i="8"/>
  <c r="R1199" i="8" s="1"/>
  <c r="L1200" i="8"/>
  <c r="R1200" i="8" s="1"/>
  <c r="L1201" i="8"/>
  <c r="R1201" i="8" s="1"/>
  <c r="L1202" i="8"/>
  <c r="R1202" i="8" s="1"/>
  <c r="L1203" i="8"/>
  <c r="R1203" i="8" s="1"/>
  <c r="L1204" i="8"/>
  <c r="R1204" i="8" s="1"/>
  <c r="L1205" i="8"/>
  <c r="R1205" i="8" s="1"/>
  <c r="L1206" i="8"/>
  <c r="R1206" i="8" s="1"/>
  <c r="L1207" i="8"/>
  <c r="R1207" i="8" s="1"/>
  <c r="L1208" i="8"/>
  <c r="R1208" i="8" s="1"/>
  <c r="L1209" i="8"/>
  <c r="R1209" i="8" s="1"/>
  <c r="L1210" i="8"/>
  <c r="R1210" i="8" s="1"/>
  <c r="L1211" i="8"/>
  <c r="R1211" i="8" s="1"/>
  <c r="L1212" i="8"/>
  <c r="R1212" i="8" s="1"/>
  <c r="L1213" i="8"/>
  <c r="R1213" i="8" s="1"/>
  <c r="L1214" i="8"/>
  <c r="R1214" i="8" s="1"/>
  <c r="L1215" i="8"/>
  <c r="R1215" i="8" s="1"/>
  <c r="L1216" i="8"/>
  <c r="R1216" i="8" s="1"/>
  <c r="L1217" i="8"/>
  <c r="R1217" i="8" s="1"/>
  <c r="L1218" i="8"/>
  <c r="R1218" i="8" s="1"/>
  <c r="L1219" i="8"/>
  <c r="R1219" i="8" s="1"/>
  <c r="L1220" i="8"/>
  <c r="R1220" i="8" s="1"/>
  <c r="L1221" i="8"/>
  <c r="R1221" i="8" s="1"/>
  <c r="L1222" i="8"/>
  <c r="R1222" i="8" s="1"/>
  <c r="L1223" i="8"/>
  <c r="R1223" i="8" s="1"/>
  <c r="L1224" i="8"/>
  <c r="R1224" i="8" s="1"/>
  <c r="L1225" i="8"/>
  <c r="R1225" i="8" s="1"/>
  <c r="L1226" i="8"/>
  <c r="R1226" i="8" s="1"/>
  <c r="L1227" i="8"/>
  <c r="R1227" i="8" s="1"/>
  <c r="L1228" i="8"/>
  <c r="R1228" i="8" s="1"/>
  <c r="L1229" i="8"/>
  <c r="R1229" i="8" s="1"/>
  <c r="L1230" i="8"/>
  <c r="R1230" i="8" s="1"/>
  <c r="L1231" i="8"/>
  <c r="R1231" i="8" s="1"/>
  <c r="L1232" i="8"/>
  <c r="R1232" i="8" s="1"/>
  <c r="L1233" i="8"/>
  <c r="R1233" i="8" s="1"/>
  <c r="L1234" i="8"/>
  <c r="R1234" i="8" s="1"/>
  <c r="L1235" i="8"/>
  <c r="R1235" i="8" s="1"/>
  <c r="L1236" i="8"/>
  <c r="R1236" i="8" s="1"/>
  <c r="L1237" i="8"/>
  <c r="R1237" i="8" s="1"/>
  <c r="L1238" i="8"/>
  <c r="R1238" i="8" s="1"/>
  <c r="L1239" i="8"/>
  <c r="R1239" i="8" s="1"/>
  <c r="L1240" i="8"/>
  <c r="R1240" i="8" s="1"/>
  <c r="L1241" i="8"/>
  <c r="R1241" i="8" s="1"/>
  <c r="L1242" i="8"/>
  <c r="R1242" i="8" s="1"/>
  <c r="L1243" i="8"/>
  <c r="R1243" i="8" s="1"/>
  <c r="L1244" i="8"/>
  <c r="R1244" i="8" s="1"/>
  <c r="L1245" i="8"/>
  <c r="R1245" i="8" s="1"/>
  <c r="L1246" i="8"/>
  <c r="R1246" i="8" s="1"/>
  <c r="L1247" i="8"/>
  <c r="R1247" i="8" s="1"/>
  <c r="L1248" i="8"/>
  <c r="R1248" i="8" s="1"/>
  <c r="L1249" i="8"/>
  <c r="R1249" i="8" s="1"/>
  <c r="L1250" i="8"/>
  <c r="R1250" i="8" s="1"/>
  <c r="L1251" i="8"/>
  <c r="R1251" i="8" s="1"/>
  <c r="L1252" i="8"/>
  <c r="R1252" i="8" s="1"/>
  <c r="L1253" i="8"/>
  <c r="R1253" i="8" s="1"/>
  <c r="L1254" i="8"/>
  <c r="R1254" i="8" s="1"/>
  <c r="L1255" i="8"/>
  <c r="R1255" i="8" s="1"/>
  <c r="L1256" i="8"/>
  <c r="R1256" i="8" s="1"/>
  <c r="L1257" i="8"/>
  <c r="R1257" i="8" s="1"/>
  <c r="L1258" i="8"/>
  <c r="R1258" i="8" s="1"/>
  <c r="L1259" i="8"/>
  <c r="R1259" i="8" s="1"/>
  <c r="L1260" i="8"/>
  <c r="R1260" i="8" s="1"/>
  <c r="L1261" i="8"/>
  <c r="R1261" i="8" s="1"/>
  <c r="L1262" i="8"/>
  <c r="R1262" i="8" s="1"/>
  <c r="L1263" i="8"/>
  <c r="R1263" i="8" s="1"/>
  <c r="L1264" i="8"/>
  <c r="R1264" i="8" s="1"/>
  <c r="L1265" i="8"/>
  <c r="R1265" i="8" s="1"/>
  <c r="L1266" i="8"/>
  <c r="R1266" i="8" s="1"/>
  <c r="L1267" i="8"/>
  <c r="R1267" i="8" s="1"/>
  <c r="L1268" i="8"/>
  <c r="R1268" i="8" s="1"/>
  <c r="L1269" i="8"/>
  <c r="R1269" i="8" s="1"/>
  <c r="L1270" i="8"/>
  <c r="R1270" i="8" s="1"/>
  <c r="L1271" i="8"/>
  <c r="R1271" i="8" s="1"/>
  <c r="L1272" i="8"/>
  <c r="R1272" i="8" s="1"/>
  <c r="L1273" i="8"/>
  <c r="R1273" i="8" s="1"/>
  <c r="L1274" i="8"/>
  <c r="R1274" i="8" s="1"/>
  <c r="L1275" i="8"/>
  <c r="R1275" i="8" s="1"/>
  <c r="L1276" i="8"/>
  <c r="R1276" i="8" s="1"/>
  <c r="L1277" i="8"/>
  <c r="R1277" i="8" s="1"/>
  <c r="L1278" i="8"/>
  <c r="R1278" i="8" s="1"/>
  <c r="L1279" i="8"/>
  <c r="R1279" i="8" s="1"/>
  <c r="L1280" i="8"/>
  <c r="R1280" i="8" s="1"/>
  <c r="L1281" i="8"/>
  <c r="R1281" i="8" s="1"/>
  <c r="L1282" i="8"/>
  <c r="R1282" i="8" s="1"/>
  <c r="L1283" i="8"/>
  <c r="R1283" i="8" s="1"/>
  <c r="L1284" i="8"/>
  <c r="R1284" i="8" s="1"/>
  <c r="L1285" i="8"/>
  <c r="R1285" i="8" s="1"/>
  <c r="L1286" i="8"/>
  <c r="R1286" i="8" s="1"/>
  <c r="L1287" i="8"/>
  <c r="R1287" i="8" s="1"/>
  <c r="L1288" i="8"/>
  <c r="R1288" i="8" s="1"/>
  <c r="L1289" i="8"/>
  <c r="R1289" i="8" s="1"/>
  <c r="L1290" i="8"/>
  <c r="R1290" i="8" s="1"/>
  <c r="L1291" i="8"/>
  <c r="R1291" i="8" s="1"/>
  <c r="L1292" i="8"/>
  <c r="R1292" i="8" s="1"/>
  <c r="L1293" i="8"/>
  <c r="R1293" i="8" s="1"/>
  <c r="L1294" i="8"/>
  <c r="R1294" i="8" s="1"/>
  <c r="L1295" i="8"/>
  <c r="R1295" i="8" s="1"/>
  <c r="L1296" i="8"/>
  <c r="R1296" i="8" s="1"/>
  <c r="L1297" i="8"/>
  <c r="R1297" i="8" s="1"/>
  <c r="L1298" i="8"/>
  <c r="R1298" i="8" s="1"/>
  <c r="L1299" i="8"/>
  <c r="R1299" i="8" s="1"/>
  <c r="L1300" i="8"/>
  <c r="R1300" i="8" s="1"/>
  <c r="L1301" i="8"/>
  <c r="R1301" i="8" s="1"/>
  <c r="L1302" i="8"/>
  <c r="R1302" i="8" s="1"/>
  <c r="L1303" i="8"/>
  <c r="R1303" i="8" s="1"/>
  <c r="L1304" i="8"/>
  <c r="R1304" i="8" s="1"/>
  <c r="L1305" i="8"/>
  <c r="R1305" i="8" s="1"/>
  <c r="L1306" i="8"/>
  <c r="R1306" i="8" s="1"/>
  <c r="L1307" i="8"/>
  <c r="R1307" i="8" s="1"/>
  <c r="L1308" i="8"/>
  <c r="R1308" i="8" s="1"/>
  <c r="L1309" i="8"/>
  <c r="R1309" i="8" s="1"/>
  <c r="L1310" i="8"/>
  <c r="R1310" i="8" s="1"/>
  <c r="L1311" i="8"/>
  <c r="R1311" i="8" s="1"/>
  <c r="L1312" i="8"/>
  <c r="R1312" i="8" s="1"/>
  <c r="L1313" i="8"/>
  <c r="R1313" i="8" s="1"/>
  <c r="L1314" i="8"/>
  <c r="R1314" i="8" s="1"/>
  <c r="L1315" i="8"/>
  <c r="R1315" i="8" s="1"/>
  <c r="L1316" i="8"/>
  <c r="R1316" i="8" s="1"/>
  <c r="L1317" i="8"/>
  <c r="R1317" i="8" s="1"/>
  <c r="L1318" i="8"/>
  <c r="R1318" i="8" s="1"/>
  <c r="L1319" i="8"/>
  <c r="R1319" i="8" s="1"/>
  <c r="L1320" i="8"/>
  <c r="R1320" i="8" s="1"/>
  <c r="L1321" i="8"/>
  <c r="R1321" i="8" s="1"/>
  <c r="L1322" i="8"/>
  <c r="R1322" i="8" s="1"/>
  <c r="L1323" i="8"/>
  <c r="R1323" i="8" s="1"/>
  <c r="L1324" i="8"/>
  <c r="R1324" i="8" s="1"/>
  <c r="L1325" i="8"/>
  <c r="R1325" i="8" s="1"/>
  <c r="L1326" i="8"/>
  <c r="R1326" i="8" s="1"/>
  <c r="L1327" i="8"/>
  <c r="R1327" i="8" s="1"/>
  <c r="L1328" i="8"/>
  <c r="R1328" i="8" s="1"/>
  <c r="L1329" i="8"/>
  <c r="R1329" i="8" s="1"/>
  <c r="L1330" i="8"/>
  <c r="R1330" i="8" s="1"/>
  <c r="L1331" i="8"/>
  <c r="R1331" i="8" s="1"/>
  <c r="L1332" i="8"/>
  <c r="R1332" i="8" s="1"/>
  <c r="L1333" i="8"/>
  <c r="R1333" i="8" s="1"/>
  <c r="L1334" i="8"/>
  <c r="R1334" i="8" s="1"/>
  <c r="L1335" i="8"/>
  <c r="R1335" i="8" s="1"/>
  <c r="L1336" i="8"/>
  <c r="R1336" i="8" s="1"/>
  <c r="L1337" i="8"/>
  <c r="R1337" i="8" s="1"/>
  <c r="L1338" i="8"/>
  <c r="R1338" i="8" s="1"/>
  <c r="L1339" i="8"/>
  <c r="R1339" i="8" s="1"/>
  <c r="L1340" i="8"/>
  <c r="R1340" i="8" s="1"/>
  <c r="L1341" i="8"/>
  <c r="R1341" i="8" s="1"/>
  <c r="L1342" i="8"/>
  <c r="R1342" i="8" s="1"/>
  <c r="L1343" i="8"/>
  <c r="R1343" i="8" s="1"/>
  <c r="L1344" i="8"/>
  <c r="R1344" i="8" s="1"/>
  <c r="L1345" i="8"/>
  <c r="R1345" i="8" s="1"/>
  <c r="L1346" i="8"/>
  <c r="R1346" i="8" s="1"/>
  <c r="L1347" i="8"/>
  <c r="R1347" i="8" s="1"/>
  <c r="L1348" i="8"/>
  <c r="R1348" i="8" s="1"/>
  <c r="L1349" i="8"/>
  <c r="R1349" i="8" s="1"/>
  <c r="L1350" i="8"/>
  <c r="R1350" i="8" s="1"/>
  <c r="L1351" i="8"/>
  <c r="R1351" i="8" s="1"/>
  <c r="L1352" i="8"/>
  <c r="R1352" i="8" s="1"/>
  <c r="L1353" i="8"/>
  <c r="R1353" i="8" s="1"/>
  <c r="L1354" i="8"/>
  <c r="R1354" i="8" s="1"/>
  <c r="L1355" i="8"/>
  <c r="R1355" i="8" s="1"/>
  <c r="L1356" i="8"/>
  <c r="R1356" i="8" s="1"/>
  <c r="L1357" i="8"/>
  <c r="R1357" i="8" s="1"/>
  <c r="L1358" i="8"/>
  <c r="R1358" i="8" s="1"/>
  <c r="L1359" i="8"/>
  <c r="R1359" i="8" s="1"/>
  <c r="L1360" i="8"/>
  <c r="R1360" i="8" s="1"/>
  <c r="L1361" i="8"/>
  <c r="R1361" i="8" s="1"/>
  <c r="L1362" i="8"/>
  <c r="R1362" i="8" s="1"/>
  <c r="L1363" i="8"/>
  <c r="R1363" i="8" s="1"/>
  <c r="L1364" i="8"/>
  <c r="R1364" i="8" s="1"/>
  <c r="L1365" i="8"/>
  <c r="R1365" i="8" s="1"/>
  <c r="L1366" i="8"/>
  <c r="R1366" i="8" s="1"/>
  <c r="L1367" i="8"/>
  <c r="R1367" i="8" s="1"/>
  <c r="L1368" i="8"/>
  <c r="R1368" i="8" s="1"/>
  <c r="L1369" i="8"/>
  <c r="R1369" i="8" s="1"/>
  <c r="L1370" i="8"/>
  <c r="R1370" i="8" s="1"/>
  <c r="L1371" i="8"/>
  <c r="R1371" i="8" s="1"/>
  <c r="L1372" i="8"/>
  <c r="R1372" i="8" s="1"/>
  <c r="L1373" i="8"/>
  <c r="R1373" i="8" s="1"/>
  <c r="L1374" i="8"/>
  <c r="R1374" i="8" s="1"/>
  <c r="L1375" i="8"/>
  <c r="R1375" i="8" s="1"/>
  <c r="L1376" i="8"/>
  <c r="R1376" i="8" s="1"/>
  <c r="L1377" i="8"/>
  <c r="R1377" i="8" s="1"/>
  <c r="L1378" i="8"/>
  <c r="R1378" i="8" s="1"/>
  <c r="L1379" i="8"/>
  <c r="R1379" i="8" s="1"/>
  <c r="L1380" i="8"/>
  <c r="R1380" i="8" s="1"/>
  <c r="L1381" i="8"/>
  <c r="R1381" i="8" s="1"/>
  <c r="L1382" i="8"/>
  <c r="R1382" i="8" s="1"/>
  <c r="L1383" i="8"/>
  <c r="R1383" i="8" s="1"/>
  <c r="L1384" i="8"/>
  <c r="R1384" i="8" s="1"/>
  <c r="L1385" i="8"/>
  <c r="R1385" i="8" s="1"/>
  <c r="L1386" i="8"/>
  <c r="R1386" i="8" s="1"/>
  <c r="L1387" i="8"/>
  <c r="R1387" i="8" s="1"/>
  <c r="L1388" i="8"/>
  <c r="R1388" i="8" s="1"/>
  <c r="L1389" i="8"/>
  <c r="R1389" i="8" s="1"/>
  <c r="L1390" i="8"/>
  <c r="R1390" i="8" s="1"/>
  <c r="L1391" i="8"/>
  <c r="R1391" i="8" s="1"/>
  <c r="L1392" i="8"/>
  <c r="R1392" i="8" s="1"/>
  <c r="L1393" i="8"/>
  <c r="R1393" i="8" s="1"/>
  <c r="L1394" i="8"/>
  <c r="R1394" i="8" s="1"/>
  <c r="L1395" i="8"/>
  <c r="R1395" i="8" s="1"/>
  <c r="L1396" i="8"/>
  <c r="R1396" i="8" s="1"/>
  <c r="L1397" i="8"/>
  <c r="R1397" i="8" s="1"/>
  <c r="L1398" i="8"/>
  <c r="R1398" i="8" s="1"/>
  <c r="L1399" i="8"/>
  <c r="R1399" i="8" s="1"/>
  <c r="L1400" i="8"/>
  <c r="R1400" i="8" s="1"/>
  <c r="L1401" i="8"/>
  <c r="R1401" i="8" s="1"/>
  <c r="L1402" i="8"/>
  <c r="R1402" i="8" s="1"/>
  <c r="L1403" i="8"/>
  <c r="R1403" i="8" s="1"/>
  <c r="L1404" i="8"/>
  <c r="R1404" i="8" s="1"/>
  <c r="L1405" i="8"/>
  <c r="R1405" i="8" s="1"/>
  <c r="L1406" i="8"/>
  <c r="R1406" i="8" s="1"/>
  <c r="L1407" i="8"/>
  <c r="R1407" i="8" s="1"/>
  <c r="L1408" i="8"/>
  <c r="R1408" i="8" s="1"/>
  <c r="L1409" i="8"/>
  <c r="R1409" i="8" s="1"/>
  <c r="L1410" i="8"/>
  <c r="R1410" i="8" s="1"/>
  <c r="L1411" i="8"/>
  <c r="R1411" i="8" s="1"/>
  <c r="L1412" i="8"/>
  <c r="R1412" i="8" s="1"/>
  <c r="L1413" i="8"/>
  <c r="R1413" i="8" s="1"/>
  <c r="L1414" i="8"/>
  <c r="R1414" i="8" s="1"/>
  <c r="L1415" i="8"/>
  <c r="R1415" i="8" s="1"/>
  <c r="L1416" i="8"/>
  <c r="R1416" i="8" s="1"/>
  <c r="L1417" i="8"/>
  <c r="R1417" i="8" s="1"/>
  <c r="L1418" i="8"/>
  <c r="R1418" i="8" s="1"/>
  <c r="L1419" i="8"/>
  <c r="R1419" i="8" s="1"/>
  <c r="L1420" i="8"/>
  <c r="R1420" i="8" s="1"/>
  <c r="L1421" i="8"/>
  <c r="R1421" i="8" s="1"/>
  <c r="L1422" i="8"/>
  <c r="R1422" i="8" s="1"/>
  <c r="L1423" i="8"/>
  <c r="R1423" i="8" s="1"/>
  <c r="L1424" i="8"/>
  <c r="R1424" i="8" s="1"/>
  <c r="L1425" i="8"/>
  <c r="R1425" i="8" s="1"/>
  <c r="L1426" i="8"/>
  <c r="R1426" i="8" s="1"/>
  <c r="L1427" i="8"/>
  <c r="R1427" i="8" s="1"/>
  <c r="L1428" i="8"/>
  <c r="R1428" i="8" s="1"/>
  <c r="L1429" i="8"/>
  <c r="R1429" i="8"/>
  <c r="L1430" i="8"/>
  <c r="R1430" i="8" s="1"/>
  <c r="L1431" i="8"/>
  <c r="R1431" i="8" s="1"/>
  <c r="L1432" i="8"/>
  <c r="R1432" i="8" s="1"/>
  <c r="L1433" i="8"/>
  <c r="R1433" i="8" s="1"/>
  <c r="L1434" i="8"/>
  <c r="R1434" i="8" s="1"/>
  <c r="L1435" i="8"/>
  <c r="R1435" i="8" s="1"/>
  <c r="L1436" i="8"/>
  <c r="R1436" i="8" s="1"/>
  <c r="L1437" i="8"/>
  <c r="R1437" i="8" s="1"/>
  <c r="L1438" i="8"/>
  <c r="R1438" i="8" s="1"/>
  <c r="L1439" i="8"/>
  <c r="R1439" i="8" s="1"/>
  <c r="L1440" i="8"/>
  <c r="R1440" i="8" s="1"/>
  <c r="L1441" i="8"/>
  <c r="R1441" i="8" s="1"/>
  <c r="L1442" i="8"/>
  <c r="R1442" i="8" s="1"/>
  <c r="L1443" i="8"/>
  <c r="R1443" i="8" s="1"/>
  <c r="L1444" i="8"/>
  <c r="R1444" i="8" s="1"/>
  <c r="L1445" i="8"/>
  <c r="R1445" i="8" s="1"/>
  <c r="L1446" i="8"/>
  <c r="R1446" i="8" s="1"/>
  <c r="L1447" i="8"/>
  <c r="R1447" i="8" s="1"/>
  <c r="L1448" i="8"/>
  <c r="R1448" i="8" s="1"/>
  <c r="L1449" i="8"/>
  <c r="R1449" i="8" s="1"/>
  <c r="L1450" i="8"/>
  <c r="R1450" i="8" s="1"/>
  <c r="L1451" i="8"/>
  <c r="R1451" i="8" s="1"/>
  <c r="L1452" i="8"/>
  <c r="R1452" i="8" s="1"/>
  <c r="L1453" i="8"/>
  <c r="R1453" i="8" s="1"/>
  <c r="L1454" i="8"/>
  <c r="R1454" i="8" s="1"/>
  <c r="L1455" i="8"/>
  <c r="R1455" i="8" s="1"/>
  <c r="L1456" i="8"/>
  <c r="R1456" i="8" s="1"/>
  <c r="L1457" i="8"/>
  <c r="R1457" i="8" s="1"/>
  <c r="L1458" i="8"/>
  <c r="R1458" i="8" s="1"/>
  <c r="L1459" i="8"/>
  <c r="R1459" i="8" s="1"/>
  <c r="L1460" i="8"/>
  <c r="R1460" i="8" s="1"/>
  <c r="L1461" i="8"/>
  <c r="R1461" i="8" s="1"/>
  <c r="L1462" i="8"/>
  <c r="R1462" i="8" s="1"/>
  <c r="L1463" i="8"/>
  <c r="R1463" i="8" s="1"/>
  <c r="L1464" i="8"/>
  <c r="R1464" i="8" s="1"/>
  <c r="L1465" i="8"/>
  <c r="R1465" i="8" s="1"/>
  <c r="L1466" i="8"/>
  <c r="R1466" i="8" s="1"/>
  <c r="L1467" i="8"/>
  <c r="R1467" i="8" s="1"/>
  <c r="L1468" i="8"/>
  <c r="R1468" i="8" s="1"/>
  <c r="L1469" i="8"/>
  <c r="R1469" i="8" s="1"/>
  <c r="L1470" i="8"/>
  <c r="R1470" i="8" s="1"/>
  <c r="L1471" i="8"/>
  <c r="R1471" i="8" s="1"/>
  <c r="L1472" i="8"/>
  <c r="R1472" i="8" s="1"/>
  <c r="L1473" i="8"/>
  <c r="R1473" i="8" s="1"/>
  <c r="L1474" i="8"/>
  <c r="R1474" i="8" s="1"/>
  <c r="L1475" i="8"/>
  <c r="R1475" i="8" s="1"/>
  <c r="L1476" i="8"/>
  <c r="R1476" i="8" s="1"/>
  <c r="L1477" i="8"/>
  <c r="R1477" i="8" s="1"/>
  <c r="L1478" i="8"/>
  <c r="R1478" i="8" s="1"/>
  <c r="L1479" i="8"/>
  <c r="R1479" i="8" s="1"/>
  <c r="L1480" i="8"/>
  <c r="R1480" i="8" s="1"/>
  <c r="L1481" i="8"/>
  <c r="R1481" i="8" s="1"/>
  <c r="L1482" i="8"/>
  <c r="R1482" i="8" s="1"/>
  <c r="L1483" i="8"/>
  <c r="R1483" i="8" s="1"/>
  <c r="L1484" i="8"/>
  <c r="R1484" i="8" s="1"/>
  <c r="L1485" i="8"/>
  <c r="R1485" i="8" s="1"/>
  <c r="L1486" i="8"/>
  <c r="R1486" i="8" s="1"/>
  <c r="L1487" i="8"/>
  <c r="R1487" i="8" s="1"/>
  <c r="L1488" i="8"/>
  <c r="R1488" i="8" s="1"/>
  <c r="L1489" i="8"/>
  <c r="R1489" i="8" s="1"/>
  <c r="L1490" i="8"/>
  <c r="R1490" i="8" s="1"/>
  <c r="L1491" i="8"/>
  <c r="R1491" i="8" s="1"/>
  <c r="L1492" i="8"/>
  <c r="R1492" i="8" s="1"/>
  <c r="L1493" i="8"/>
  <c r="R1493" i="8" s="1"/>
  <c r="L1494" i="8"/>
  <c r="R1494" i="8" s="1"/>
  <c r="L1495" i="8"/>
  <c r="R1495" i="8" s="1"/>
  <c r="L1496" i="8"/>
  <c r="R1496" i="8" s="1"/>
  <c r="L1497" i="8"/>
  <c r="R1497" i="8" s="1"/>
  <c r="L1498" i="8"/>
  <c r="R1498" i="8" s="1"/>
  <c r="L1499" i="8"/>
  <c r="R1499" i="8" s="1"/>
  <c r="L1500" i="8"/>
  <c r="R1500" i="8" s="1"/>
  <c r="L1501" i="8"/>
  <c r="R1501" i="8" s="1"/>
  <c r="L1502" i="8"/>
  <c r="R1502" i="8" s="1"/>
  <c r="L1503" i="8"/>
  <c r="R1503" i="8" s="1"/>
  <c r="L1504" i="8"/>
  <c r="R1504" i="8" s="1"/>
  <c r="L1505" i="8"/>
  <c r="R1505" i="8" s="1"/>
  <c r="L1506" i="8"/>
  <c r="R1506" i="8" s="1"/>
  <c r="L1507" i="8"/>
  <c r="R1507" i="8" s="1"/>
  <c r="L1508" i="8"/>
  <c r="R1508" i="8" s="1"/>
  <c r="L1509" i="8"/>
  <c r="R1509" i="8" s="1"/>
  <c r="L1510" i="8"/>
  <c r="R1510" i="8" s="1"/>
  <c r="L1511" i="8"/>
  <c r="R1511" i="8" s="1"/>
  <c r="L1512" i="8"/>
  <c r="R1512" i="8" s="1"/>
  <c r="L1513" i="8"/>
  <c r="R1513" i="8" s="1"/>
  <c r="L1514" i="8"/>
  <c r="R1514" i="8" s="1"/>
  <c r="L1515" i="8"/>
  <c r="R1515" i="8" s="1"/>
  <c r="L1516" i="8"/>
  <c r="R1516" i="8" s="1"/>
  <c r="L1517" i="8"/>
  <c r="R1517" i="8" s="1"/>
  <c r="L1518" i="8"/>
  <c r="R1518" i="8" s="1"/>
  <c r="L1519" i="8"/>
  <c r="R1519" i="8" s="1"/>
  <c r="L1520" i="8"/>
  <c r="R1520" i="8" s="1"/>
  <c r="L1521" i="8"/>
  <c r="R1521" i="8" s="1"/>
  <c r="L1522" i="8"/>
  <c r="R1522" i="8" s="1"/>
  <c r="L1523" i="8"/>
  <c r="R1523" i="8" s="1"/>
  <c r="L1524" i="8"/>
  <c r="R1524" i="8" s="1"/>
  <c r="L1525" i="8"/>
  <c r="R1525" i="8" s="1"/>
  <c r="L1526" i="8"/>
  <c r="R1526" i="8" s="1"/>
  <c r="L1527" i="8"/>
  <c r="R1527" i="8" s="1"/>
  <c r="L1528" i="8"/>
  <c r="R1528" i="8" s="1"/>
  <c r="L1529" i="8"/>
  <c r="R1529" i="8" s="1"/>
  <c r="L1530" i="8"/>
  <c r="R1530" i="8" s="1"/>
  <c r="L1531" i="8"/>
  <c r="R1531" i="8" s="1"/>
  <c r="L1532" i="8"/>
  <c r="R1532" i="8" s="1"/>
  <c r="L1533" i="8"/>
  <c r="R1533" i="8" s="1"/>
  <c r="L1534" i="8"/>
  <c r="R1534" i="8" s="1"/>
  <c r="L1535" i="8"/>
  <c r="R1535" i="8" s="1"/>
  <c r="L1536" i="8"/>
  <c r="R1536" i="8" s="1"/>
  <c r="L1537" i="8"/>
  <c r="R1537" i="8" s="1"/>
  <c r="L1538" i="8"/>
  <c r="R1538" i="8" s="1"/>
  <c r="L1539" i="8"/>
  <c r="R1539" i="8" s="1"/>
  <c r="L1540" i="8"/>
  <c r="R1540" i="8" s="1"/>
  <c r="L1541" i="8"/>
  <c r="R1541" i="8" s="1"/>
  <c r="L1542" i="8"/>
  <c r="R1542" i="8" s="1"/>
  <c r="L1543" i="8"/>
  <c r="R1543" i="8" s="1"/>
  <c r="L1544" i="8"/>
  <c r="R1544" i="8" s="1"/>
  <c r="L1545" i="8"/>
  <c r="R1545" i="8" s="1"/>
  <c r="L1546" i="8"/>
  <c r="R1546" i="8" s="1"/>
  <c r="L1547" i="8"/>
  <c r="R1547" i="8" s="1"/>
  <c r="L1548" i="8"/>
  <c r="R1548" i="8" s="1"/>
  <c r="L1549" i="8"/>
  <c r="R1549" i="8" s="1"/>
  <c r="L1550" i="8"/>
  <c r="R1550" i="8" s="1"/>
  <c r="L1551" i="8"/>
  <c r="R1551" i="8" s="1"/>
  <c r="L1552" i="8"/>
  <c r="R1552" i="8" s="1"/>
  <c r="L1553" i="8"/>
  <c r="R1553" i="8" s="1"/>
  <c r="L1554" i="8"/>
  <c r="R1554" i="8" s="1"/>
  <c r="L1555" i="8"/>
  <c r="R1555" i="8" s="1"/>
  <c r="L1556" i="8"/>
  <c r="R1556" i="8" s="1"/>
  <c r="L1557" i="8"/>
  <c r="R1557" i="8" s="1"/>
  <c r="L1558" i="8"/>
  <c r="R1558" i="8" s="1"/>
  <c r="L1559" i="8"/>
  <c r="R1559" i="8" s="1"/>
  <c r="L1560" i="8"/>
  <c r="R1560" i="8" s="1"/>
  <c r="L1561" i="8"/>
  <c r="R1561" i="8" s="1"/>
  <c r="L1562" i="8"/>
  <c r="R1562" i="8" s="1"/>
  <c r="L1563" i="8"/>
  <c r="R1563" i="8" s="1"/>
  <c r="L1564" i="8"/>
  <c r="R1564" i="8" s="1"/>
  <c r="L1565" i="8"/>
  <c r="R1565" i="8" s="1"/>
  <c r="L1566" i="8"/>
  <c r="R1566" i="8" s="1"/>
  <c r="L1567" i="8"/>
  <c r="R1567" i="8" s="1"/>
  <c r="L1568" i="8"/>
  <c r="R1568" i="8" s="1"/>
  <c r="L1569" i="8"/>
  <c r="R1569" i="8" s="1"/>
  <c r="L1570" i="8"/>
  <c r="R1570" i="8" s="1"/>
  <c r="L1571" i="8"/>
  <c r="R1571" i="8" s="1"/>
  <c r="L1572" i="8"/>
  <c r="R1572" i="8" s="1"/>
  <c r="L1573" i="8"/>
  <c r="R1573" i="8" s="1"/>
  <c r="L1574" i="8"/>
  <c r="R1574" i="8" s="1"/>
  <c r="L1575" i="8"/>
  <c r="R1575" i="8" s="1"/>
  <c r="L1576" i="8"/>
  <c r="R1576" i="8" s="1"/>
  <c r="L1577" i="8"/>
  <c r="R1577" i="8" s="1"/>
  <c r="L1578" i="8"/>
  <c r="R1578" i="8" s="1"/>
  <c r="L1579" i="8"/>
  <c r="R1579" i="8" s="1"/>
  <c r="L1580" i="8"/>
  <c r="R1580" i="8" s="1"/>
  <c r="L1581" i="8"/>
  <c r="R1581" i="8" s="1"/>
  <c r="L1582" i="8"/>
  <c r="R1582" i="8" s="1"/>
  <c r="L1583" i="8"/>
  <c r="R1583" i="8" s="1"/>
  <c r="L1584" i="8"/>
  <c r="R1584" i="8" s="1"/>
  <c r="L1585" i="8"/>
  <c r="R1585" i="8" s="1"/>
  <c r="L1586" i="8"/>
  <c r="R1586" i="8" s="1"/>
  <c r="L1587" i="8"/>
  <c r="R1587" i="8" s="1"/>
  <c r="L1588" i="8"/>
  <c r="R1588" i="8" s="1"/>
  <c r="L1589" i="8"/>
  <c r="R1589" i="8" s="1"/>
  <c r="L1590" i="8"/>
  <c r="R1590" i="8" s="1"/>
  <c r="L1591" i="8"/>
  <c r="R1591" i="8" s="1"/>
  <c r="L1592" i="8"/>
  <c r="R1592" i="8" s="1"/>
  <c r="L1593" i="8"/>
  <c r="R1593" i="8" s="1"/>
  <c r="L1594" i="8"/>
  <c r="R1594" i="8" s="1"/>
  <c r="L1595" i="8"/>
  <c r="R1595" i="8" s="1"/>
  <c r="L1596" i="8"/>
  <c r="R1596" i="8" s="1"/>
  <c r="L1597" i="8"/>
  <c r="R1597" i="8" s="1"/>
  <c r="L1598" i="8"/>
  <c r="R1598" i="8" s="1"/>
  <c r="L1599" i="8"/>
  <c r="R1599" i="8" s="1"/>
  <c r="L1600" i="8"/>
  <c r="R1600" i="8" s="1"/>
  <c r="L1601" i="8"/>
  <c r="R1601" i="8" s="1"/>
  <c r="L1602" i="8"/>
  <c r="R1602" i="8" s="1"/>
  <c r="L1603" i="8"/>
  <c r="R1603" i="8" s="1"/>
  <c r="L1604" i="8"/>
  <c r="R1604" i="8" s="1"/>
  <c r="L1605" i="8"/>
  <c r="R1605" i="8" s="1"/>
  <c r="L1606" i="8"/>
  <c r="R1606" i="8" s="1"/>
  <c r="L1607" i="8"/>
  <c r="R1607" i="8" s="1"/>
  <c r="L1608" i="8"/>
  <c r="R1608" i="8" s="1"/>
  <c r="L1609" i="8"/>
  <c r="R1609" i="8" s="1"/>
  <c r="L1610" i="8"/>
  <c r="R1610" i="8" s="1"/>
  <c r="L1611" i="8"/>
  <c r="R1611" i="8" s="1"/>
  <c r="L1612" i="8"/>
  <c r="R1612" i="8" s="1"/>
  <c r="L1613" i="8"/>
  <c r="R1613" i="8" s="1"/>
  <c r="L1614" i="8"/>
  <c r="R1614" i="8" s="1"/>
  <c r="L1615" i="8"/>
  <c r="R1615" i="8" s="1"/>
  <c r="L1616" i="8"/>
  <c r="R1616" i="8" s="1"/>
  <c r="L1617" i="8"/>
  <c r="R1617" i="8" s="1"/>
  <c r="L1618" i="8"/>
  <c r="R1618" i="8" s="1"/>
  <c r="L1619" i="8"/>
  <c r="R1619" i="8" s="1"/>
  <c r="L1620" i="8"/>
  <c r="R1620" i="8" s="1"/>
  <c r="L1621" i="8"/>
  <c r="R1621" i="8" s="1"/>
  <c r="L1622" i="8"/>
  <c r="R1622" i="8" s="1"/>
  <c r="L1623" i="8"/>
  <c r="R1623" i="8" s="1"/>
  <c r="L1624" i="8"/>
  <c r="R1624" i="8" s="1"/>
  <c r="L1625" i="8"/>
  <c r="R1625" i="8" s="1"/>
  <c r="L1626" i="8"/>
  <c r="R1626" i="8" s="1"/>
  <c r="L1627" i="8"/>
  <c r="R1627" i="8" s="1"/>
  <c r="L1628" i="8"/>
  <c r="R1628" i="8" s="1"/>
  <c r="L1629" i="8"/>
  <c r="R1629" i="8" s="1"/>
  <c r="L1630" i="8"/>
  <c r="R1630" i="8" s="1"/>
  <c r="L1631" i="8"/>
  <c r="R1631" i="8" s="1"/>
  <c r="L1632" i="8"/>
  <c r="R1632" i="8" s="1"/>
  <c r="L1633" i="8"/>
  <c r="R1633" i="8" s="1"/>
  <c r="L1634" i="8"/>
  <c r="R1634" i="8" s="1"/>
  <c r="L1635" i="8"/>
  <c r="R1635" i="8" s="1"/>
  <c r="L1636" i="8"/>
  <c r="R1636" i="8" s="1"/>
  <c r="L1637" i="8"/>
  <c r="R1637" i="8" s="1"/>
  <c r="L1638" i="8"/>
  <c r="R1638" i="8" s="1"/>
  <c r="L1639" i="8"/>
  <c r="R1639" i="8" s="1"/>
  <c r="L1640" i="8"/>
  <c r="R1640" i="8" s="1"/>
  <c r="L1641" i="8"/>
  <c r="R1641" i="8" s="1"/>
  <c r="L1642" i="8"/>
  <c r="R1642" i="8" s="1"/>
  <c r="L1643" i="8"/>
  <c r="R1643" i="8" s="1"/>
  <c r="L1644" i="8"/>
  <c r="R1644" i="8" s="1"/>
  <c r="L1645" i="8"/>
  <c r="R1645" i="8" s="1"/>
  <c r="L1646" i="8"/>
  <c r="R1646" i="8" s="1"/>
  <c r="L1647" i="8"/>
  <c r="R1647" i="8" s="1"/>
  <c r="L1648" i="8"/>
  <c r="R1648" i="8" s="1"/>
  <c r="L1649" i="8"/>
  <c r="R1649" i="8" s="1"/>
  <c r="L1650" i="8"/>
  <c r="R1650" i="8" s="1"/>
  <c r="L1651" i="8"/>
  <c r="R1651" i="8" s="1"/>
  <c r="L1652" i="8"/>
  <c r="R1652" i="8" s="1"/>
  <c r="L1653" i="8"/>
  <c r="R1653" i="8" s="1"/>
  <c r="L1654" i="8"/>
  <c r="R1654" i="8" s="1"/>
  <c r="L1655" i="8"/>
  <c r="R1655" i="8" s="1"/>
  <c r="L1656" i="8"/>
  <c r="R1656" i="8" s="1"/>
  <c r="L1657" i="8"/>
  <c r="R1657" i="8" s="1"/>
  <c r="L1658" i="8"/>
  <c r="R1658" i="8" s="1"/>
  <c r="L1659" i="8"/>
  <c r="R1659" i="8" s="1"/>
  <c r="L1660" i="8"/>
  <c r="R1660" i="8" s="1"/>
  <c r="L1661" i="8"/>
  <c r="R1661" i="8" s="1"/>
  <c r="L1662" i="8"/>
  <c r="R1662" i="8" s="1"/>
  <c r="L1663" i="8"/>
  <c r="R1663" i="8" s="1"/>
  <c r="L1664" i="8"/>
  <c r="R1664" i="8" s="1"/>
  <c r="L1665" i="8"/>
  <c r="R1665" i="8" s="1"/>
  <c r="L1666" i="8"/>
  <c r="R1666" i="8" s="1"/>
  <c r="L1667" i="8"/>
  <c r="R1667" i="8" s="1"/>
  <c r="L1668" i="8"/>
  <c r="R1668" i="8" s="1"/>
  <c r="L1669" i="8"/>
  <c r="R1669" i="8" s="1"/>
  <c r="L1670" i="8"/>
  <c r="R1670" i="8" s="1"/>
  <c r="L1671" i="8"/>
  <c r="R1671" i="8" s="1"/>
  <c r="L1672" i="8"/>
  <c r="R1672" i="8" s="1"/>
  <c r="L1673" i="8"/>
  <c r="R1673" i="8" s="1"/>
  <c r="L1674" i="8"/>
  <c r="R1674" i="8" s="1"/>
  <c r="L1675" i="8"/>
  <c r="R1675" i="8" s="1"/>
  <c r="L1676" i="8"/>
  <c r="R1676" i="8" s="1"/>
  <c r="L1677" i="8"/>
  <c r="R1677" i="8" s="1"/>
  <c r="L1678" i="8"/>
  <c r="R1678" i="8" s="1"/>
  <c r="L1679" i="8"/>
  <c r="R1679" i="8" s="1"/>
  <c r="L1680" i="8"/>
  <c r="R1680" i="8" s="1"/>
  <c r="L1681" i="8"/>
  <c r="R1681" i="8" s="1"/>
  <c r="L1682" i="8"/>
  <c r="R1682" i="8" s="1"/>
  <c r="L1683" i="8"/>
  <c r="R1683" i="8" s="1"/>
  <c r="L1684" i="8"/>
  <c r="R1684" i="8" s="1"/>
  <c r="L1685" i="8"/>
  <c r="R1685" i="8" s="1"/>
  <c r="L1686" i="8"/>
  <c r="R1686" i="8" s="1"/>
  <c r="L1687" i="8"/>
  <c r="R1687" i="8" s="1"/>
  <c r="L1688" i="8"/>
  <c r="R1688" i="8" s="1"/>
  <c r="L1689" i="8"/>
  <c r="R1689" i="8" s="1"/>
  <c r="L1690" i="8"/>
  <c r="R1690" i="8" s="1"/>
  <c r="L1691" i="8"/>
  <c r="R1691" i="8" s="1"/>
  <c r="L1692" i="8"/>
  <c r="R1692" i="8" s="1"/>
  <c r="L1693" i="8"/>
  <c r="R1693" i="8" s="1"/>
  <c r="L1694" i="8"/>
  <c r="R1694" i="8" s="1"/>
  <c r="L1695" i="8"/>
  <c r="R1695" i="8" s="1"/>
  <c r="L1696" i="8"/>
  <c r="R1696" i="8" s="1"/>
  <c r="L1697" i="8"/>
  <c r="R1697" i="8" s="1"/>
  <c r="L1698" i="8"/>
  <c r="R1698" i="8" s="1"/>
  <c r="L1699" i="8"/>
  <c r="R1699" i="8" s="1"/>
  <c r="L1700" i="8"/>
  <c r="R1700" i="8" s="1"/>
  <c r="L1701" i="8"/>
  <c r="R1701" i="8" s="1"/>
  <c r="L1702" i="8"/>
  <c r="R1702" i="8" s="1"/>
  <c r="L1703" i="8"/>
  <c r="R1703" i="8" s="1"/>
  <c r="L1704" i="8"/>
  <c r="R1704" i="8" s="1"/>
  <c r="L1705" i="8"/>
  <c r="R1705" i="8" s="1"/>
  <c r="L1706" i="8"/>
  <c r="R1706" i="8" s="1"/>
  <c r="L1707" i="8"/>
  <c r="R1707" i="8" s="1"/>
  <c r="L1708" i="8"/>
  <c r="R1708" i="8" s="1"/>
  <c r="L1709" i="8"/>
  <c r="R1709" i="8" s="1"/>
  <c r="L1710" i="8"/>
  <c r="R1710" i="8" s="1"/>
  <c r="L1711" i="8"/>
  <c r="R1711" i="8" s="1"/>
  <c r="L1712" i="8"/>
  <c r="R1712" i="8" s="1"/>
  <c r="L1713" i="8"/>
  <c r="R1713" i="8" s="1"/>
  <c r="L1714" i="8"/>
  <c r="R1714" i="8" s="1"/>
  <c r="L1715" i="8"/>
  <c r="R1715" i="8" s="1"/>
  <c r="L1716" i="8"/>
  <c r="R1716" i="8" s="1"/>
  <c r="L1717" i="8"/>
  <c r="R1717" i="8" s="1"/>
  <c r="L1718" i="8"/>
  <c r="R1718" i="8" s="1"/>
  <c r="L1719" i="8"/>
  <c r="R1719" i="8" s="1"/>
  <c r="L1720" i="8"/>
  <c r="R1720" i="8" s="1"/>
  <c r="L1721" i="8"/>
  <c r="R1721" i="8" s="1"/>
  <c r="L1722" i="8"/>
  <c r="R1722" i="8" s="1"/>
  <c r="L1723" i="8"/>
  <c r="R1723" i="8" s="1"/>
  <c r="L1724" i="8"/>
  <c r="R1724" i="8" s="1"/>
  <c r="L1725" i="8"/>
  <c r="R1725" i="8" s="1"/>
  <c r="L1726" i="8"/>
  <c r="R1726" i="8" s="1"/>
  <c r="L1727" i="8"/>
  <c r="R1727" i="8" s="1"/>
  <c r="L1728" i="8"/>
  <c r="R1728" i="8" s="1"/>
  <c r="L1729" i="8"/>
  <c r="R1729" i="8" s="1"/>
  <c r="L1730" i="8"/>
  <c r="R1730" i="8" s="1"/>
  <c r="L1731" i="8"/>
  <c r="R1731" i="8" s="1"/>
  <c r="L1732" i="8"/>
  <c r="R1732" i="8" s="1"/>
  <c r="L1733" i="8"/>
  <c r="R1733" i="8" s="1"/>
  <c r="L1734" i="8"/>
  <c r="R1734" i="8" s="1"/>
  <c r="L1735" i="8"/>
  <c r="R1735" i="8" s="1"/>
  <c r="L1736" i="8"/>
  <c r="R1736" i="8" s="1"/>
  <c r="L1737" i="8"/>
  <c r="R1737" i="8" s="1"/>
  <c r="L1738" i="8"/>
  <c r="R1738" i="8" s="1"/>
  <c r="L1739" i="8"/>
  <c r="R1739" i="8" s="1"/>
  <c r="L1740" i="8"/>
  <c r="R1740" i="8" s="1"/>
  <c r="L1741" i="8"/>
  <c r="R1741" i="8" s="1"/>
  <c r="L1742" i="8"/>
  <c r="R1742" i="8" s="1"/>
  <c r="L1743" i="8"/>
  <c r="R1743" i="8" s="1"/>
  <c r="L1744" i="8"/>
  <c r="R1744" i="8" s="1"/>
  <c r="L1745" i="8"/>
  <c r="R1745" i="8" s="1"/>
  <c r="L1746" i="8"/>
  <c r="R1746" i="8" s="1"/>
  <c r="L1747" i="8"/>
  <c r="R1747" i="8" s="1"/>
  <c r="L1748" i="8"/>
  <c r="R1748" i="8" s="1"/>
  <c r="L1749" i="8"/>
  <c r="R1749" i="8" s="1"/>
  <c r="L1750" i="8"/>
  <c r="R1750" i="8" s="1"/>
  <c r="L1751" i="8"/>
  <c r="R1751" i="8" s="1"/>
  <c r="L1752" i="8"/>
  <c r="R1752" i="8" s="1"/>
  <c r="L1753" i="8"/>
  <c r="R1753" i="8" s="1"/>
  <c r="L1754" i="8"/>
  <c r="R1754" i="8" s="1"/>
  <c r="L1755" i="8"/>
  <c r="R1755" i="8" s="1"/>
  <c r="L1756" i="8"/>
  <c r="R1756" i="8" s="1"/>
  <c r="L1757" i="8"/>
  <c r="R1757" i="8" s="1"/>
  <c r="L1758" i="8"/>
  <c r="R1758" i="8" s="1"/>
  <c r="L1759" i="8"/>
  <c r="R1759" i="8" s="1"/>
  <c r="L1760" i="8"/>
  <c r="R1760" i="8" s="1"/>
  <c r="L1761" i="8"/>
  <c r="R1761" i="8" s="1"/>
  <c r="L1762" i="8"/>
  <c r="R1762" i="8" s="1"/>
  <c r="L1763" i="8"/>
  <c r="R1763" i="8" s="1"/>
  <c r="L1764" i="8"/>
  <c r="R1764" i="8" s="1"/>
  <c r="L1765" i="8"/>
  <c r="R1765" i="8" s="1"/>
  <c r="L1766" i="8"/>
  <c r="R1766" i="8" s="1"/>
  <c r="L1767" i="8"/>
  <c r="R1767" i="8" s="1"/>
  <c r="L1768" i="8"/>
  <c r="R1768" i="8" s="1"/>
  <c r="L1769" i="8"/>
  <c r="R1769" i="8" s="1"/>
  <c r="L1770" i="8"/>
  <c r="R1770" i="8" s="1"/>
  <c r="L1771" i="8"/>
  <c r="R1771" i="8" s="1"/>
  <c r="L1772" i="8"/>
  <c r="R1772" i="8" s="1"/>
  <c r="L1773" i="8"/>
  <c r="R1773" i="8" s="1"/>
  <c r="L1774" i="8"/>
  <c r="R1774" i="8" s="1"/>
  <c r="L1775" i="8"/>
  <c r="R1775" i="8" s="1"/>
  <c r="L1776" i="8"/>
  <c r="R1776" i="8" s="1"/>
  <c r="L1777" i="8"/>
  <c r="R1777" i="8" s="1"/>
  <c r="L1778" i="8"/>
  <c r="R1778" i="8" s="1"/>
  <c r="L1779" i="8"/>
  <c r="R1779" i="8" s="1"/>
  <c r="L1780" i="8"/>
  <c r="R1780" i="8" s="1"/>
  <c r="L1781" i="8"/>
  <c r="R1781" i="8" s="1"/>
  <c r="L1782" i="8"/>
  <c r="R1782" i="8" s="1"/>
  <c r="L1783" i="8"/>
  <c r="R1783" i="8" s="1"/>
  <c r="L1784" i="8"/>
  <c r="R1784" i="8" s="1"/>
  <c r="L1785" i="8"/>
  <c r="R1785" i="8" s="1"/>
  <c r="L1786" i="8"/>
  <c r="R1786" i="8" s="1"/>
  <c r="L1787" i="8"/>
  <c r="R1787" i="8" s="1"/>
  <c r="L1788" i="8"/>
  <c r="R1788" i="8" s="1"/>
  <c r="L1789" i="8"/>
  <c r="R1789" i="8" s="1"/>
  <c r="L1790" i="8"/>
  <c r="R1790" i="8" s="1"/>
  <c r="L1791" i="8"/>
  <c r="R1791" i="8" s="1"/>
  <c r="L1792" i="8"/>
  <c r="R1792" i="8" s="1"/>
  <c r="L1793" i="8"/>
  <c r="R1793" i="8" s="1"/>
  <c r="L1794" i="8"/>
  <c r="R1794" i="8" s="1"/>
  <c r="L1795" i="8"/>
  <c r="R1795" i="8" s="1"/>
  <c r="L1796" i="8"/>
  <c r="R1796" i="8" s="1"/>
  <c r="L1797" i="8"/>
  <c r="R1797" i="8" s="1"/>
  <c r="L1798" i="8"/>
  <c r="R1798" i="8" s="1"/>
  <c r="L1799" i="8"/>
  <c r="R1799" i="8" s="1"/>
  <c r="L1800" i="8"/>
  <c r="R1800" i="8" s="1"/>
  <c r="L1801" i="8"/>
  <c r="R1801" i="8" s="1"/>
  <c r="L1802" i="8"/>
  <c r="R1802" i="8" s="1"/>
  <c r="L1803" i="8"/>
  <c r="R1803" i="8" s="1"/>
  <c r="L1804" i="8"/>
  <c r="R1804" i="8" s="1"/>
  <c r="L1805" i="8"/>
  <c r="R1805" i="8" s="1"/>
  <c r="L1806" i="8"/>
  <c r="R1806" i="8" s="1"/>
  <c r="L1807" i="8"/>
  <c r="R1807" i="8" s="1"/>
  <c r="L1808" i="8"/>
  <c r="R1808" i="8" s="1"/>
  <c r="L1809" i="8"/>
  <c r="R1809" i="8" s="1"/>
  <c r="L1810" i="8"/>
  <c r="R1810" i="8" s="1"/>
  <c r="L1811" i="8"/>
  <c r="R1811" i="8" s="1"/>
  <c r="L1812" i="8"/>
  <c r="R1812" i="8" s="1"/>
  <c r="L1813" i="8"/>
  <c r="R1813" i="8" s="1"/>
  <c r="L1814" i="8"/>
  <c r="R1814" i="8" s="1"/>
  <c r="L1815" i="8"/>
  <c r="R1815" i="8" s="1"/>
  <c r="L1816" i="8"/>
  <c r="R1816" i="8" s="1"/>
  <c r="L1817" i="8"/>
  <c r="R1817" i="8" s="1"/>
  <c r="L1818" i="8"/>
  <c r="R1818" i="8" s="1"/>
  <c r="L1819" i="8"/>
  <c r="R1819" i="8" s="1"/>
  <c r="L1820" i="8"/>
  <c r="R1820" i="8" s="1"/>
  <c r="L1821" i="8"/>
  <c r="R1821" i="8" s="1"/>
  <c r="L1822" i="8"/>
  <c r="R1822" i="8" s="1"/>
  <c r="L1823" i="8"/>
  <c r="R1823" i="8" s="1"/>
  <c r="L1824" i="8"/>
  <c r="R1824" i="8" s="1"/>
  <c r="L1825" i="8"/>
  <c r="R1825" i="8" s="1"/>
  <c r="L1826" i="8"/>
  <c r="R1826" i="8" s="1"/>
  <c r="L1827" i="8"/>
  <c r="R1827" i="8" s="1"/>
  <c r="L1828" i="8"/>
  <c r="R1828" i="8" s="1"/>
  <c r="L1829" i="8"/>
  <c r="R1829" i="8" s="1"/>
  <c r="L1830" i="8"/>
  <c r="R1830" i="8" s="1"/>
  <c r="L1831" i="8"/>
  <c r="R1831" i="8" s="1"/>
  <c r="L1832" i="8"/>
  <c r="R1832" i="8" s="1"/>
  <c r="L1833" i="8"/>
  <c r="R1833" i="8" s="1"/>
  <c r="L1834" i="8"/>
  <c r="R1834" i="8" s="1"/>
  <c r="L1835" i="8"/>
  <c r="R1835" i="8" s="1"/>
  <c r="L1836" i="8"/>
  <c r="R1836" i="8" s="1"/>
  <c r="L1837" i="8"/>
  <c r="R1837" i="8" s="1"/>
  <c r="L1838" i="8"/>
  <c r="R1838" i="8" s="1"/>
  <c r="L1839" i="8"/>
  <c r="R1839" i="8" s="1"/>
  <c r="L1840" i="8"/>
  <c r="R1840" i="8" s="1"/>
  <c r="L1841" i="8"/>
  <c r="R1841" i="8" s="1"/>
  <c r="L1842" i="8"/>
  <c r="R1842" i="8" s="1"/>
  <c r="L1843" i="8"/>
  <c r="R1843" i="8" s="1"/>
  <c r="L1844" i="8"/>
  <c r="R1844" i="8" s="1"/>
  <c r="L1845" i="8"/>
  <c r="R1845" i="8" s="1"/>
  <c r="L1846" i="8"/>
  <c r="R1846" i="8" s="1"/>
  <c r="L1847" i="8"/>
  <c r="R1847" i="8" s="1"/>
  <c r="L1848" i="8"/>
  <c r="R1848" i="8" s="1"/>
  <c r="L1849" i="8"/>
  <c r="R1849" i="8" s="1"/>
  <c r="L1850" i="8"/>
  <c r="R1850" i="8" s="1"/>
  <c r="L1851" i="8"/>
  <c r="R1851" i="8" s="1"/>
  <c r="L1852" i="8"/>
  <c r="R1852" i="8" s="1"/>
  <c r="L1853" i="8"/>
  <c r="R1853" i="8" s="1"/>
  <c r="L1854" i="8"/>
  <c r="R1854" i="8" s="1"/>
  <c r="L1855" i="8"/>
  <c r="R1855" i="8" s="1"/>
  <c r="L1856" i="8"/>
  <c r="R1856" i="8" s="1"/>
  <c r="L1857" i="8"/>
  <c r="R1857" i="8" s="1"/>
  <c r="L1858" i="8"/>
  <c r="R1858" i="8" s="1"/>
  <c r="L1859" i="8"/>
  <c r="R1859" i="8" s="1"/>
  <c r="L1860" i="8"/>
  <c r="R1860" i="8" s="1"/>
  <c r="L1861" i="8"/>
  <c r="R1861" i="8" s="1"/>
  <c r="L1862" i="8"/>
  <c r="R1862" i="8" s="1"/>
  <c r="L1863" i="8"/>
  <c r="R1863" i="8" s="1"/>
  <c r="L1864" i="8"/>
  <c r="R1864" i="8" s="1"/>
  <c r="L1865" i="8"/>
  <c r="R1865" i="8" s="1"/>
  <c r="L1866" i="8"/>
  <c r="R1866" i="8" s="1"/>
  <c r="L1867" i="8"/>
  <c r="R1867" i="8" s="1"/>
  <c r="L1868" i="8"/>
  <c r="R1868" i="8" s="1"/>
  <c r="L1869" i="8"/>
  <c r="R1869" i="8" s="1"/>
  <c r="L1870" i="8"/>
  <c r="R1870" i="8" s="1"/>
  <c r="L1871" i="8"/>
  <c r="R1871" i="8" s="1"/>
  <c r="L1872" i="8"/>
  <c r="R1872" i="8" s="1"/>
  <c r="L1873" i="8"/>
  <c r="R1873" i="8" s="1"/>
  <c r="L1874" i="8"/>
  <c r="R1874" i="8" s="1"/>
  <c r="L1875" i="8"/>
  <c r="R1875" i="8" s="1"/>
  <c r="L1876" i="8"/>
  <c r="R1876" i="8" s="1"/>
  <c r="L1877" i="8"/>
  <c r="R1877" i="8" s="1"/>
  <c r="L1878" i="8"/>
  <c r="R1878" i="8" s="1"/>
  <c r="L1879" i="8"/>
  <c r="R1879" i="8" s="1"/>
  <c r="L1880" i="8"/>
  <c r="R1880" i="8" s="1"/>
  <c r="L1881" i="8"/>
  <c r="R1881" i="8" s="1"/>
  <c r="L1882" i="8"/>
  <c r="R1882" i="8" s="1"/>
  <c r="L1883" i="8"/>
  <c r="R1883" i="8" s="1"/>
  <c r="L1884" i="8"/>
  <c r="R1884" i="8" s="1"/>
  <c r="L1885" i="8"/>
  <c r="R1885" i="8" s="1"/>
  <c r="L1886" i="8"/>
  <c r="R1886" i="8" s="1"/>
  <c r="L1887" i="8"/>
  <c r="R1887" i="8" s="1"/>
  <c r="L1888" i="8"/>
  <c r="R1888" i="8" s="1"/>
  <c r="L1889" i="8"/>
  <c r="R1889" i="8" s="1"/>
  <c r="L1890" i="8"/>
  <c r="R1890" i="8" s="1"/>
  <c r="L1891" i="8"/>
  <c r="R1891" i="8" s="1"/>
  <c r="L1892" i="8"/>
  <c r="R1892" i="8" s="1"/>
  <c r="L1893" i="8"/>
  <c r="R1893" i="8" s="1"/>
  <c r="L1894" i="8"/>
  <c r="R1894" i="8" s="1"/>
  <c r="L1895" i="8"/>
  <c r="R1895" i="8" s="1"/>
  <c r="L1896" i="8"/>
  <c r="R1896" i="8" s="1"/>
  <c r="L1897" i="8"/>
  <c r="R1897" i="8" s="1"/>
  <c r="L1898" i="8"/>
  <c r="R1898" i="8" s="1"/>
  <c r="L1899" i="8"/>
  <c r="R1899" i="8" s="1"/>
  <c r="L1900" i="8"/>
  <c r="R1900" i="8" s="1"/>
  <c r="L1901" i="8"/>
  <c r="R1901" i="8" s="1"/>
  <c r="L1902" i="8"/>
  <c r="R1902" i="8" s="1"/>
  <c r="L1903" i="8"/>
  <c r="R1903" i="8" s="1"/>
  <c r="L1904" i="8"/>
  <c r="R1904" i="8" s="1"/>
  <c r="L1905" i="8"/>
  <c r="R1905" i="8" s="1"/>
  <c r="L1906" i="8"/>
  <c r="R1906" i="8" s="1"/>
  <c r="L1907" i="8"/>
  <c r="R1907" i="8" s="1"/>
  <c r="L1908" i="8"/>
  <c r="R1908" i="8" s="1"/>
  <c r="L1909" i="8"/>
  <c r="R1909" i="8" s="1"/>
  <c r="L1910" i="8"/>
  <c r="R1910" i="8" s="1"/>
  <c r="L1911" i="8"/>
  <c r="R1911" i="8" s="1"/>
  <c r="L1912" i="8"/>
  <c r="R1912" i="8" s="1"/>
  <c r="L1913" i="8"/>
  <c r="R1913" i="8" s="1"/>
  <c r="L1914" i="8"/>
  <c r="R1914" i="8" s="1"/>
  <c r="L1915" i="8"/>
  <c r="R1915" i="8" s="1"/>
  <c r="L1916" i="8"/>
  <c r="R1916" i="8" s="1"/>
  <c r="L1917" i="8"/>
  <c r="R1917" i="8" s="1"/>
  <c r="L1918" i="8"/>
  <c r="R1918" i="8" s="1"/>
  <c r="L1919" i="8"/>
  <c r="R1919" i="8" s="1"/>
  <c r="L1920" i="8"/>
  <c r="R1920" i="8" s="1"/>
  <c r="L1921" i="8"/>
  <c r="R1921" i="8" s="1"/>
  <c r="L1922" i="8"/>
  <c r="R1922" i="8" s="1"/>
  <c r="L1923" i="8"/>
  <c r="R1923" i="8" s="1"/>
  <c r="L1924" i="8"/>
  <c r="R1924" i="8" s="1"/>
  <c r="L1925" i="8"/>
  <c r="R1925" i="8" s="1"/>
  <c r="L1926" i="8"/>
  <c r="R1926" i="8" s="1"/>
  <c r="L1927" i="8"/>
  <c r="R1927" i="8" s="1"/>
  <c r="L1928" i="8"/>
  <c r="R1928" i="8" s="1"/>
  <c r="L1929" i="8"/>
  <c r="R1929" i="8" s="1"/>
  <c r="L23" i="8"/>
  <c r="R23" i="8" s="1"/>
  <c r="K16" i="8"/>
  <c r="K472" i="8" s="1"/>
  <c r="Q472" i="8" s="1"/>
  <c r="K17" i="8"/>
  <c r="M16" i="8"/>
  <c r="M17" i="8"/>
  <c r="N16" i="8"/>
  <c r="N17" i="8"/>
  <c r="O16" i="8"/>
  <c r="O17" i="8"/>
  <c r="K347" i="8"/>
  <c r="K707" i="8"/>
  <c r="Q707" i="8" s="1"/>
  <c r="K849" i="8"/>
  <c r="Q849" i="8" s="1"/>
  <c r="K1004" i="8"/>
  <c r="K1045" i="8"/>
  <c r="K1113" i="8"/>
  <c r="K1132" i="8"/>
  <c r="K1169" i="8"/>
  <c r="K1196" i="8"/>
  <c r="K1235" i="8"/>
  <c r="K1247" i="8"/>
  <c r="K1276" i="8"/>
  <c r="Q1276" i="8" s="1"/>
  <c r="K1280" i="8"/>
  <c r="K1309" i="8"/>
  <c r="Q1309" i="8" s="1"/>
  <c r="K1333" i="8"/>
  <c r="K1372" i="8"/>
  <c r="Q1372" i="8" s="1"/>
  <c r="K1382" i="8"/>
  <c r="K1414" i="8"/>
  <c r="Q1414" i="8" s="1"/>
  <c r="K1425" i="8"/>
  <c r="K1477" i="8"/>
  <c r="Q1477" i="8" s="1"/>
  <c r="K1485" i="8"/>
  <c r="Q1485" i="8" s="1"/>
  <c r="K1509" i="8"/>
  <c r="Q1509" i="8" s="1"/>
  <c r="K1517" i="8"/>
  <c r="K1536" i="8"/>
  <c r="Q1536" i="8" s="1"/>
  <c r="K1549" i="8"/>
  <c r="Q1549" i="8" s="1"/>
  <c r="K1562" i="8"/>
  <c r="Q1562" i="8" s="1"/>
  <c r="K1564" i="8"/>
  <c r="K1577" i="8"/>
  <c r="Q1577" i="8" s="1"/>
  <c r="K1579" i="8"/>
  <c r="K1593" i="8"/>
  <c r="Q1593" i="8" s="1"/>
  <c r="K1595" i="8"/>
  <c r="K1609" i="8"/>
  <c r="Q1609" i="8" s="1"/>
  <c r="K1611" i="8"/>
  <c r="K1625" i="8"/>
  <c r="Q1625" i="8" s="1"/>
  <c r="K1627" i="8"/>
  <c r="K1641" i="8"/>
  <c r="Q1641" i="8" s="1"/>
  <c r="K1643" i="8"/>
  <c r="K1652" i="8"/>
  <c r="Q1652" i="8" s="1"/>
  <c r="K1653" i="8"/>
  <c r="K1668" i="8"/>
  <c r="Q1668" i="8" s="1"/>
  <c r="K1669" i="8"/>
  <c r="K1684" i="8"/>
  <c r="Q1684" i="8" s="1"/>
  <c r="K1685" i="8"/>
  <c r="K1700" i="8"/>
  <c r="Q1700" i="8" s="1"/>
  <c r="K1701" i="8"/>
  <c r="Q1701" i="8" s="1"/>
  <c r="K1716" i="8"/>
  <c r="K1717" i="8"/>
  <c r="K1733" i="8"/>
  <c r="K1735" i="8"/>
  <c r="K1749" i="8"/>
  <c r="K1751" i="8"/>
  <c r="K1765" i="8"/>
  <c r="K1767" i="8"/>
  <c r="K1781" i="8"/>
  <c r="K1783" i="8"/>
  <c r="K1792" i="8"/>
  <c r="K1795" i="8"/>
  <c r="K1808" i="8"/>
  <c r="K1809" i="8"/>
  <c r="K1824" i="8"/>
  <c r="K1825" i="8"/>
  <c r="K1840" i="8"/>
  <c r="K1841" i="8"/>
  <c r="K1853" i="8"/>
  <c r="K1854" i="8"/>
  <c r="K1869" i="8"/>
  <c r="Q1869" i="8" s="1"/>
  <c r="K1870" i="8"/>
  <c r="K1885" i="8"/>
  <c r="Q1885" i="8" s="1"/>
  <c r="K1886" i="8"/>
  <c r="K1901" i="8"/>
  <c r="Q1901" i="8" s="1"/>
  <c r="K1902" i="8"/>
  <c r="K1914" i="8"/>
  <c r="Q1914" i="8" s="1"/>
  <c r="K1915" i="8"/>
  <c r="D9" i="8"/>
  <c r="M22" i="4"/>
  <c r="N22" i="4"/>
  <c r="O22" i="4"/>
  <c r="M23" i="4"/>
  <c r="N23" i="4"/>
  <c r="O23" i="4"/>
  <c r="M24" i="4"/>
  <c r="N24" i="4"/>
  <c r="O24" i="4"/>
  <c r="M25" i="4"/>
  <c r="N25" i="4"/>
  <c r="O25" i="4"/>
  <c r="M26" i="4"/>
  <c r="N26" i="4"/>
  <c r="O26" i="4"/>
  <c r="M27" i="4"/>
  <c r="N27" i="4"/>
  <c r="O27" i="4"/>
  <c r="M28" i="4"/>
  <c r="N28" i="4"/>
  <c r="O28" i="4"/>
  <c r="M29" i="4"/>
  <c r="N29" i="4"/>
  <c r="O29" i="4"/>
  <c r="M30" i="4"/>
  <c r="N30" i="4"/>
  <c r="O30" i="4"/>
  <c r="M31" i="4"/>
  <c r="N31" i="4"/>
  <c r="O31" i="4"/>
  <c r="M32" i="4"/>
  <c r="N32" i="4"/>
  <c r="O32" i="4"/>
  <c r="M33" i="4"/>
  <c r="N33" i="4"/>
  <c r="O33" i="4"/>
  <c r="M34" i="4"/>
  <c r="N34" i="4"/>
  <c r="O34" i="4"/>
  <c r="M35" i="4"/>
  <c r="N35" i="4"/>
  <c r="O35" i="4"/>
  <c r="M36" i="4"/>
  <c r="N36" i="4"/>
  <c r="O36" i="4"/>
  <c r="M37" i="4"/>
  <c r="N37" i="4"/>
  <c r="O37" i="4"/>
  <c r="M38" i="4"/>
  <c r="N38" i="4"/>
  <c r="O38" i="4"/>
  <c r="M39" i="4"/>
  <c r="N39" i="4"/>
  <c r="O39" i="4"/>
  <c r="M40" i="4"/>
  <c r="N40" i="4"/>
  <c r="O40" i="4"/>
  <c r="M41" i="4"/>
  <c r="N41" i="4"/>
  <c r="O41" i="4"/>
  <c r="M42" i="4"/>
  <c r="N42" i="4"/>
  <c r="O42" i="4"/>
  <c r="M43" i="4"/>
  <c r="N43" i="4"/>
  <c r="O43" i="4"/>
  <c r="M44" i="4"/>
  <c r="N44" i="4"/>
  <c r="O44" i="4"/>
  <c r="M45" i="4"/>
  <c r="N45" i="4"/>
  <c r="O45" i="4"/>
  <c r="M46" i="4"/>
  <c r="N46" i="4"/>
  <c r="O46" i="4"/>
  <c r="M47" i="4"/>
  <c r="N47" i="4"/>
  <c r="O47" i="4"/>
  <c r="M48" i="4"/>
  <c r="N48" i="4"/>
  <c r="O48" i="4"/>
  <c r="M49" i="4"/>
  <c r="N49" i="4"/>
  <c r="O49" i="4"/>
  <c r="M50" i="4"/>
  <c r="N50" i="4"/>
  <c r="O50" i="4"/>
  <c r="M51" i="4"/>
  <c r="N51" i="4"/>
  <c r="O51" i="4"/>
  <c r="M52" i="4"/>
  <c r="N52" i="4"/>
  <c r="O52" i="4"/>
  <c r="M53" i="4"/>
  <c r="N53" i="4"/>
  <c r="O53" i="4"/>
  <c r="M54" i="4"/>
  <c r="N54" i="4"/>
  <c r="O54" i="4"/>
  <c r="M55" i="4"/>
  <c r="N55" i="4"/>
  <c r="O55" i="4"/>
  <c r="M56" i="4"/>
  <c r="N56" i="4"/>
  <c r="O56" i="4"/>
  <c r="M57" i="4"/>
  <c r="N57" i="4"/>
  <c r="O57" i="4"/>
  <c r="M58" i="4"/>
  <c r="N58" i="4"/>
  <c r="O58" i="4"/>
  <c r="M59" i="4"/>
  <c r="N59" i="4"/>
  <c r="O59" i="4"/>
  <c r="M60" i="4"/>
  <c r="N60" i="4"/>
  <c r="O60" i="4"/>
  <c r="M61" i="4"/>
  <c r="N61" i="4"/>
  <c r="O61" i="4"/>
  <c r="M62" i="4"/>
  <c r="N62" i="4"/>
  <c r="O62" i="4"/>
  <c r="M63" i="4"/>
  <c r="N63" i="4"/>
  <c r="O63" i="4"/>
  <c r="M64" i="4"/>
  <c r="N64" i="4"/>
  <c r="O64" i="4"/>
  <c r="M65" i="4"/>
  <c r="N65" i="4"/>
  <c r="O65" i="4"/>
  <c r="M66" i="4"/>
  <c r="N66" i="4"/>
  <c r="O66" i="4"/>
  <c r="M67" i="4"/>
  <c r="N67" i="4"/>
  <c r="O67" i="4"/>
  <c r="M68" i="4"/>
  <c r="N68" i="4"/>
  <c r="O68" i="4"/>
  <c r="M69" i="4"/>
  <c r="N69" i="4"/>
  <c r="O69" i="4"/>
  <c r="M70" i="4"/>
  <c r="N70" i="4"/>
  <c r="O70" i="4"/>
  <c r="M71" i="4"/>
  <c r="N71" i="4"/>
  <c r="O71" i="4"/>
  <c r="M72" i="4"/>
  <c r="N72" i="4"/>
  <c r="O72" i="4"/>
  <c r="M73" i="4"/>
  <c r="N73" i="4"/>
  <c r="O73" i="4"/>
  <c r="M74" i="4"/>
  <c r="N74" i="4"/>
  <c r="O74" i="4"/>
  <c r="M75" i="4"/>
  <c r="N75" i="4"/>
  <c r="O75" i="4"/>
  <c r="M76" i="4"/>
  <c r="N76" i="4"/>
  <c r="O76" i="4"/>
  <c r="M77" i="4"/>
  <c r="N77" i="4"/>
  <c r="O77" i="4"/>
  <c r="M78" i="4"/>
  <c r="N78" i="4"/>
  <c r="O78" i="4"/>
  <c r="M79" i="4"/>
  <c r="N79" i="4"/>
  <c r="O79" i="4"/>
  <c r="M80" i="4"/>
  <c r="N80" i="4"/>
  <c r="O80" i="4"/>
  <c r="M81" i="4"/>
  <c r="N81" i="4"/>
  <c r="O81" i="4"/>
  <c r="M82" i="4"/>
  <c r="N82" i="4"/>
  <c r="O82" i="4"/>
  <c r="M83" i="4"/>
  <c r="N83" i="4"/>
  <c r="O83" i="4"/>
  <c r="M84" i="4"/>
  <c r="N84" i="4"/>
  <c r="O84" i="4"/>
  <c r="M85" i="4"/>
  <c r="N85" i="4"/>
  <c r="O85" i="4"/>
  <c r="M86" i="4"/>
  <c r="N86" i="4"/>
  <c r="O86" i="4"/>
  <c r="M87" i="4"/>
  <c r="N87" i="4"/>
  <c r="O87" i="4"/>
  <c r="M88" i="4"/>
  <c r="N88" i="4"/>
  <c r="O88" i="4"/>
  <c r="M89" i="4"/>
  <c r="N89" i="4"/>
  <c r="O89" i="4"/>
  <c r="M90" i="4"/>
  <c r="N90" i="4"/>
  <c r="O90" i="4"/>
  <c r="M91" i="4"/>
  <c r="N91" i="4"/>
  <c r="O91" i="4"/>
  <c r="M92" i="4"/>
  <c r="N92" i="4"/>
  <c r="O92" i="4"/>
  <c r="M93" i="4"/>
  <c r="N93" i="4"/>
  <c r="O93" i="4"/>
  <c r="M94" i="4"/>
  <c r="N94" i="4"/>
  <c r="O94" i="4"/>
  <c r="M95" i="4"/>
  <c r="N95" i="4"/>
  <c r="O95" i="4"/>
  <c r="M96" i="4"/>
  <c r="N96" i="4"/>
  <c r="O96" i="4"/>
  <c r="M97" i="4"/>
  <c r="N97" i="4"/>
  <c r="O97" i="4"/>
  <c r="M98" i="4"/>
  <c r="N98" i="4"/>
  <c r="O98" i="4"/>
  <c r="M99" i="4"/>
  <c r="N99" i="4"/>
  <c r="O99" i="4"/>
  <c r="M100" i="4"/>
  <c r="N100" i="4"/>
  <c r="O100" i="4"/>
  <c r="M101" i="4"/>
  <c r="N101" i="4"/>
  <c r="O101" i="4"/>
  <c r="M102" i="4"/>
  <c r="N102" i="4"/>
  <c r="O102" i="4"/>
  <c r="M103" i="4"/>
  <c r="N103" i="4"/>
  <c r="O103" i="4"/>
  <c r="M104" i="4"/>
  <c r="N104" i="4"/>
  <c r="O104" i="4"/>
  <c r="M105" i="4"/>
  <c r="N105" i="4"/>
  <c r="O105" i="4"/>
  <c r="M106" i="4"/>
  <c r="N106" i="4"/>
  <c r="O106" i="4"/>
  <c r="M107" i="4"/>
  <c r="N107" i="4"/>
  <c r="O107" i="4"/>
  <c r="M108" i="4"/>
  <c r="N108" i="4"/>
  <c r="O108" i="4"/>
  <c r="M109" i="4"/>
  <c r="N109" i="4"/>
  <c r="O109" i="4"/>
  <c r="M110" i="4"/>
  <c r="N110" i="4"/>
  <c r="O110" i="4"/>
  <c r="M111" i="4"/>
  <c r="N111" i="4"/>
  <c r="O111" i="4"/>
  <c r="M112" i="4"/>
  <c r="N112" i="4"/>
  <c r="O112" i="4"/>
  <c r="M113" i="4"/>
  <c r="N113" i="4"/>
  <c r="O113" i="4"/>
  <c r="M114" i="4"/>
  <c r="N114" i="4"/>
  <c r="O114" i="4"/>
  <c r="M115" i="4"/>
  <c r="N115" i="4"/>
  <c r="O115" i="4"/>
  <c r="M116" i="4"/>
  <c r="N116" i="4"/>
  <c r="O116" i="4"/>
  <c r="M117" i="4"/>
  <c r="N117" i="4"/>
  <c r="O117" i="4"/>
  <c r="M118" i="4"/>
  <c r="N118" i="4"/>
  <c r="O118" i="4"/>
  <c r="M119" i="4"/>
  <c r="N119" i="4"/>
  <c r="O119" i="4"/>
  <c r="M120" i="4"/>
  <c r="N120" i="4"/>
  <c r="O120" i="4"/>
  <c r="M121" i="4"/>
  <c r="N121" i="4"/>
  <c r="O121" i="4"/>
  <c r="M122" i="4"/>
  <c r="N122" i="4"/>
  <c r="O122" i="4"/>
  <c r="M123" i="4"/>
  <c r="N123" i="4"/>
  <c r="O123" i="4"/>
  <c r="M124" i="4"/>
  <c r="N124" i="4"/>
  <c r="O124" i="4"/>
  <c r="M125" i="4"/>
  <c r="N125" i="4"/>
  <c r="O125" i="4"/>
  <c r="M126" i="4"/>
  <c r="N126" i="4"/>
  <c r="O126" i="4"/>
  <c r="M127" i="4"/>
  <c r="N127" i="4"/>
  <c r="O127" i="4"/>
  <c r="M128" i="4"/>
  <c r="N128" i="4"/>
  <c r="O128" i="4"/>
  <c r="M129" i="4"/>
  <c r="N129" i="4"/>
  <c r="O129" i="4"/>
  <c r="M130" i="4"/>
  <c r="N130" i="4"/>
  <c r="O130" i="4"/>
  <c r="M131" i="4"/>
  <c r="N131" i="4"/>
  <c r="O131" i="4"/>
  <c r="M132" i="4"/>
  <c r="N132" i="4"/>
  <c r="O132" i="4"/>
  <c r="M133" i="4"/>
  <c r="N133" i="4"/>
  <c r="O133" i="4"/>
  <c r="M134" i="4"/>
  <c r="N134" i="4"/>
  <c r="O134" i="4"/>
  <c r="M135" i="4"/>
  <c r="N135" i="4"/>
  <c r="O135" i="4"/>
  <c r="M136" i="4"/>
  <c r="N136" i="4"/>
  <c r="O136" i="4"/>
  <c r="M137" i="4"/>
  <c r="N137" i="4"/>
  <c r="O137" i="4"/>
  <c r="M138" i="4"/>
  <c r="N138" i="4"/>
  <c r="O138" i="4"/>
  <c r="M139" i="4"/>
  <c r="N139" i="4"/>
  <c r="O139" i="4"/>
  <c r="M140" i="4"/>
  <c r="N140" i="4"/>
  <c r="O140" i="4"/>
  <c r="M141" i="4"/>
  <c r="N141" i="4"/>
  <c r="O141" i="4"/>
  <c r="M142" i="4"/>
  <c r="N142" i="4"/>
  <c r="O142" i="4"/>
  <c r="M143" i="4"/>
  <c r="N143" i="4"/>
  <c r="O143" i="4"/>
  <c r="M144" i="4"/>
  <c r="N144" i="4"/>
  <c r="O144" i="4"/>
  <c r="M145" i="4"/>
  <c r="N145" i="4"/>
  <c r="O145" i="4"/>
  <c r="M146" i="4"/>
  <c r="N146" i="4"/>
  <c r="O146" i="4"/>
  <c r="M147" i="4"/>
  <c r="N147" i="4"/>
  <c r="O147" i="4"/>
  <c r="M148" i="4"/>
  <c r="N148" i="4"/>
  <c r="O148" i="4"/>
  <c r="M149" i="4"/>
  <c r="N149" i="4"/>
  <c r="O149" i="4"/>
  <c r="M150" i="4"/>
  <c r="N150" i="4"/>
  <c r="O150" i="4"/>
  <c r="M151" i="4"/>
  <c r="N151" i="4"/>
  <c r="O151" i="4"/>
  <c r="M152" i="4"/>
  <c r="N152" i="4"/>
  <c r="O152" i="4"/>
  <c r="M153" i="4"/>
  <c r="N153" i="4"/>
  <c r="O153" i="4"/>
  <c r="M154" i="4"/>
  <c r="N154" i="4"/>
  <c r="O154" i="4"/>
  <c r="M155" i="4"/>
  <c r="N155" i="4"/>
  <c r="O155" i="4"/>
  <c r="M156" i="4"/>
  <c r="N156" i="4"/>
  <c r="O156" i="4"/>
  <c r="M157" i="4"/>
  <c r="N157" i="4"/>
  <c r="O157" i="4"/>
  <c r="M158" i="4"/>
  <c r="N158" i="4"/>
  <c r="O158" i="4"/>
  <c r="M159" i="4"/>
  <c r="N159" i="4"/>
  <c r="O159" i="4"/>
  <c r="M160" i="4"/>
  <c r="N160" i="4"/>
  <c r="O160" i="4"/>
  <c r="M161" i="4"/>
  <c r="N161" i="4"/>
  <c r="O161" i="4"/>
  <c r="M162" i="4"/>
  <c r="N162" i="4"/>
  <c r="O162" i="4"/>
  <c r="M163" i="4"/>
  <c r="N163" i="4"/>
  <c r="O163" i="4"/>
  <c r="M164" i="4"/>
  <c r="N164" i="4"/>
  <c r="O164" i="4"/>
  <c r="M165" i="4"/>
  <c r="N165" i="4"/>
  <c r="O165" i="4"/>
  <c r="M166" i="4"/>
  <c r="N166" i="4"/>
  <c r="O166" i="4"/>
  <c r="M167" i="4"/>
  <c r="N167" i="4"/>
  <c r="O167" i="4"/>
  <c r="M168" i="4"/>
  <c r="N168" i="4"/>
  <c r="O168" i="4"/>
  <c r="M169" i="4"/>
  <c r="N169" i="4"/>
  <c r="O169" i="4"/>
  <c r="M170" i="4"/>
  <c r="N170" i="4"/>
  <c r="O170" i="4"/>
  <c r="M171" i="4"/>
  <c r="N171" i="4"/>
  <c r="O171" i="4"/>
  <c r="M172" i="4"/>
  <c r="N172" i="4"/>
  <c r="O172" i="4"/>
  <c r="M173" i="4"/>
  <c r="N173" i="4"/>
  <c r="O173" i="4"/>
  <c r="M174" i="4"/>
  <c r="N174" i="4"/>
  <c r="O174" i="4"/>
  <c r="M175" i="4"/>
  <c r="N175" i="4"/>
  <c r="O175" i="4"/>
  <c r="M176" i="4"/>
  <c r="N176" i="4"/>
  <c r="O176" i="4"/>
  <c r="M177" i="4"/>
  <c r="N177" i="4"/>
  <c r="O177" i="4"/>
  <c r="M178" i="4"/>
  <c r="N178" i="4"/>
  <c r="O178" i="4"/>
  <c r="M179" i="4"/>
  <c r="N179" i="4"/>
  <c r="O179" i="4"/>
  <c r="M180" i="4"/>
  <c r="N180" i="4"/>
  <c r="O180" i="4"/>
  <c r="M181" i="4"/>
  <c r="N181" i="4"/>
  <c r="O181" i="4"/>
  <c r="M182" i="4"/>
  <c r="N182" i="4"/>
  <c r="O182" i="4"/>
  <c r="M183" i="4"/>
  <c r="N183" i="4"/>
  <c r="O183" i="4"/>
  <c r="M184" i="4"/>
  <c r="N184" i="4"/>
  <c r="O184" i="4"/>
  <c r="M185" i="4"/>
  <c r="N185" i="4"/>
  <c r="O185" i="4"/>
  <c r="M186" i="4"/>
  <c r="N186" i="4"/>
  <c r="O186" i="4"/>
  <c r="M187" i="4"/>
  <c r="N187" i="4"/>
  <c r="O187" i="4"/>
  <c r="M188" i="4"/>
  <c r="N188" i="4"/>
  <c r="O188" i="4"/>
  <c r="M189" i="4"/>
  <c r="N189" i="4"/>
  <c r="O189" i="4"/>
  <c r="M190" i="4"/>
  <c r="N190" i="4"/>
  <c r="O190" i="4"/>
  <c r="M191" i="4"/>
  <c r="N191" i="4"/>
  <c r="O191" i="4"/>
  <c r="M192" i="4"/>
  <c r="N192" i="4"/>
  <c r="O192" i="4"/>
  <c r="M193" i="4"/>
  <c r="N193" i="4"/>
  <c r="O193" i="4"/>
  <c r="M194" i="4"/>
  <c r="N194" i="4"/>
  <c r="O194" i="4"/>
  <c r="M195" i="4"/>
  <c r="N195" i="4"/>
  <c r="O195" i="4"/>
  <c r="M196" i="4"/>
  <c r="N196" i="4"/>
  <c r="O196" i="4"/>
  <c r="M197" i="4"/>
  <c r="N197" i="4"/>
  <c r="O197" i="4"/>
  <c r="M198" i="4"/>
  <c r="N198" i="4"/>
  <c r="O198" i="4"/>
  <c r="M199" i="4"/>
  <c r="N199" i="4"/>
  <c r="O199" i="4"/>
  <c r="M200" i="4"/>
  <c r="N200" i="4"/>
  <c r="O200" i="4"/>
  <c r="M201" i="4"/>
  <c r="N201" i="4"/>
  <c r="O201" i="4"/>
  <c r="M202" i="4"/>
  <c r="N202" i="4"/>
  <c r="O202" i="4"/>
  <c r="M203" i="4"/>
  <c r="N203" i="4"/>
  <c r="O203" i="4"/>
  <c r="M204" i="4"/>
  <c r="N204" i="4"/>
  <c r="O204" i="4"/>
  <c r="M205" i="4"/>
  <c r="N205" i="4"/>
  <c r="O205" i="4"/>
  <c r="M206" i="4"/>
  <c r="N206" i="4"/>
  <c r="O206" i="4"/>
  <c r="M207" i="4"/>
  <c r="N207" i="4"/>
  <c r="O207" i="4"/>
  <c r="M208" i="4"/>
  <c r="N208" i="4"/>
  <c r="O208" i="4"/>
  <c r="M209" i="4"/>
  <c r="N209" i="4"/>
  <c r="O209" i="4"/>
  <c r="M210" i="4"/>
  <c r="N210" i="4"/>
  <c r="O210" i="4"/>
  <c r="M211" i="4"/>
  <c r="N211" i="4"/>
  <c r="O211" i="4"/>
  <c r="M212" i="4"/>
  <c r="N212" i="4"/>
  <c r="O212" i="4"/>
  <c r="M213" i="4"/>
  <c r="N213" i="4"/>
  <c r="O213" i="4"/>
  <c r="M214" i="4"/>
  <c r="N214" i="4"/>
  <c r="O214" i="4"/>
  <c r="M215" i="4"/>
  <c r="N215" i="4"/>
  <c r="O215" i="4"/>
  <c r="M216" i="4"/>
  <c r="N216" i="4"/>
  <c r="O216" i="4"/>
  <c r="M217" i="4"/>
  <c r="N217" i="4"/>
  <c r="O217" i="4"/>
  <c r="M218" i="4"/>
  <c r="N218" i="4"/>
  <c r="O218" i="4"/>
  <c r="M219" i="4"/>
  <c r="N219" i="4"/>
  <c r="O219" i="4"/>
  <c r="M220" i="4"/>
  <c r="N220" i="4"/>
  <c r="O220" i="4"/>
  <c r="M221" i="4"/>
  <c r="N221" i="4"/>
  <c r="O221" i="4"/>
  <c r="M222" i="4"/>
  <c r="N222" i="4"/>
  <c r="O222" i="4"/>
  <c r="M223" i="4"/>
  <c r="N223" i="4"/>
  <c r="O223" i="4"/>
  <c r="M224" i="4"/>
  <c r="N224" i="4"/>
  <c r="O224" i="4"/>
  <c r="M225" i="4"/>
  <c r="N225" i="4"/>
  <c r="O225" i="4"/>
  <c r="M226" i="4"/>
  <c r="N226" i="4"/>
  <c r="O226" i="4"/>
  <c r="M227" i="4"/>
  <c r="N227" i="4"/>
  <c r="O227" i="4"/>
  <c r="M228" i="4"/>
  <c r="N228" i="4"/>
  <c r="O228" i="4"/>
  <c r="M229" i="4"/>
  <c r="N229" i="4"/>
  <c r="O229" i="4"/>
  <c r="M230" i="4"/>
  <c r="N230" i="4"/>
  <c r="O230" i="4"/>
  <c r="M231" i="4"/>
  <c r="N231" i="4"/>
  <c r="O231" i="4"/>
  <c r="M232" i="4"/>
  <c r="N232" i="4"/>
  <c r="O232" i="4"/>
  <c r="M233" i="4"/>
  <c r="N233" i="4"/>
  <c r="O233" i="4"/>
  <c r="M234" i="4"/>
  <c r="N234" i="4"/>
  <c r="O234" i="4"/>
  <c r="M235" i="4"/>
  <c r="N235" i="4"/>
  <c r="O235" i="4"/>
  <c r="M236" i="4"/>
  <c r="N236" i="4"/>
  <c r="O236" i="4"/>
  <c r="M237" i="4"/>
  <c r="N237" i="4"/>
  <c r="O237" i="4"/>
  <c r="M238" i="4"/>
  <c r="N238" i="4"/>
  <c r="O238" i="4"/>
  <c r="M239" i="4"/>
  <c r="N239" i="4"/>
  <c r="O239" i="4"/>
  <c r="M240" i="4"/>
  <c r="N240" i="4"/>
  <c r="O240" i="4"/>
  <c r="M241" i="4"/>
  <c r="N241" i="4"/>
  <c r="O241" i="4"/>
  <c r="M242" i="4"/>
  <c r="N242" i="4"/>
  <c r="O242" i="4"/>
  <c r="M243" i="4"/>
  <c r="N243" i="4"/>
  <c r="O243" i="4"/>
  <c r="M244" i="4"/>
  <c r="N244" i="4"/>
  <c r="O244" i="4"/>
  <c r="M245" i="4"/>
  <c r="N245" i="4"/>
  <c r="O245" i="4"/>
  <c r="M246" i="4"/>
  <c r="N246" i="4"/>
  <c r="O246" i="4"/>
  <c r="M247" i="4"/>
  <c r="N247" i="4"/>
  <c r="O247" i="4"/>
  <c r="M248" i="4"/>
  <c r="N248" i="4"/>
  <c r="O248" i="4"/>
  <c r="M249" i="4"/>
  <c r="N249" i="4"/>
  <c r="O249" i="4"/>
  <c r="M250" i="4"/>
  <c r="N250" i="4"/>
  <c r="O250" i="4"/>
  <c r="M251" i="4"/>
  <c r="N251" i="4"/>
  <c r="O251" i="4"/>
  <c r="M252" i="4"/>
  <c r="N252" i="4"/>
  <c r="O252" i="4"/>
  <c r="M253" i="4"/>
  <c r="N253" i="4"/>
  <c r="O253" i="4"/>
  <c r="M254" i="4"/>
  <c r="N254" i="4"/>
  <c r="O254" i="4"/>
  <c r="M255" i="4"/>
  <c r="N255" i="4"/>
  <c r="O255" i="4"/>
  <c r="M256" i="4"/>
  <c r="N256" i="4"/>
  <c r="O256" i="4"/>
  <c r="M257" i="4"/>
  <c r="N257" i="4"/>
  <c r="O257" i="4"/>
  <c r="M258" i="4"/>
  <c r="N258" i="4"/>
  <c r="O258" i="4"/>
  <c r="M259" i="4"/>
  <c r="N259" i="4"/>
  <c r="O259" i="4"/>
  <c r="M260" i="4"/>
  <c r="N260" i="4"/>
  <c r="O260" i="4"/>
  <c r="M261" i="4"/>
  <c r="N261" i="4"/>
  <c r="O261" i="4"/>
  <c r="M262" i="4"/>
  <c r="N262" i="4"/>
  <c r="O262" i="4"/>
  <c r="M263" i="4"/>
  <c r="N263" i="4"/>
  <c r="O263" i="4"/>
  <c r="M264" i="4"/>
  <c r="N264" i="4"/>
  <c r="O264" i="4"/>
  <c r="M265" i="4"/>
  <c r="N265" i="4"/>
  <c r="O265" i="4"/>
  <c r="M266" i="4"/>
  <c r="N266" i="4"/>
  <c r="O266" i="4"/>
  <c r="M267" i="4"/>
  <c r="N267" i="4"/>
  <c r="O267" i="4"/>
  <c r="M268" i="4"/>
  <c r="N268" i="4"/>
  <c r="O268" i="4"/>
  <c r="M269" i="4"/>
  <c r="N269" i="4"/>
  <c r="O269" i="4"/>
  <c r="M270" i="4"/>
  <c r="N270" i="4"/>
  <c r="O270" i="4"/>
  <c r="M271" i="4"/>
  <c r="N271" i="4"/>
  <c r="O271" i="4"/>
  <c r="M272" i="4"/>
  <c r="N272" i="4"/>
  <c r="O272" i="4"/>
  <c r="M273" i="4"/>
  <c r="N273" i="4"/>
  <c r="O273" i="4"/>
  <c r="M274" i="4"/>
  <c r="N274" i="4"/>
  <c r="O274" i="4"/>
  <c r="M275" i="4"/>
  <c r="N275" i="4"/>
  <c r="O275" i="4"/>
  <c r="M276" i="4"/>
  <c r="N276" i="4"/>
  <c r="O276" i="4"/>
  <c r="M277" i="4"/>
  <c r="N277" i="4"/>
  <c r="O277" i="4"/>
  <c r="M278" i="4"/>
  <c r="N278" i="4"/>
  <c r="O278" i="4"/>
  <c r="M279" i="4"/>
  <c r="N279" i="4"/>
  <c r="O279" i="4"/>
  <c r="M280" i="4"/>
  <c r="N280" i="4"/>
  <c r="O280" i="4"/>
  <c r="M281" i="4"/>
  <c r="N281" i="4"/>
  <c r="O281" i="4"/>
  <c r="M282" i="4"/>
  <c r="N282" i="4"/>
  <c r="O282" i="4"/>
  <c r="M283" i="4"/>
  <c r="N283" i="4"/>
  <c r="O283" i="4"/>
  <c r="M284" i="4"/>
  <c r="N284" i="4"/>
  <c r="O284" i="4"/>
  <c r="M285" i="4"/>
  <c r="N285" i="4"/>
  <c r="O285" i="4"/>
  <c r="M286" i="4"/>
  <c r="N286" i="4"/>
  <c r="O286" i="4"/>
  <c r="M287" i="4"/>
  <c r="N287" i="4"/>
  <c r="O287" i="4"/>
  <c r="M288" i="4"/>
  <c r="N288" i="4"/>
  <c r="O288" i="4"/>
  <c r="M289" i="4"/>
  <c r="N289" i="4"/>
  <c r="O289" i="4"/>
  <c r="M290" i="4"/>
  <c r="N290" i="4"/>
  <c r="O290" i="4"/>
  <c r="M291" i="4"/>
  <c r="N291" i="4"/>
  <c r="O291" i="4"/>
  <c r="M292" i="4"/>
  <c r="N292" i="4"/>
  <c r="O292" i="4"/>
  <c r="M293" i="4"/>
  <c r="N293" i="4"/>
  <c r="O293" i="4"/>
  <c r="M294" i="4"/>
  <c r="N294" i="4"/>
  <c r="O294" i="4"/>
  <c r="M295" i="4"/>
  <c r="N295" i="4"/>
  <c r="O295" i="4"/>
  <c r="M296" i="4"/>
  <c r="N296" i="4"/>
  <c r="O296" i="4"/>
  <c r="M297" i="4"/>
  <c r="N297" i="4"/>
  <c r="O297" i="4"/>
  <c r="M298" i="4"/>
  <c r="N298" i="4"/>
  <c r="O298" i="4"/>
  <c r="M299" i="4"/>
  <c r="N299" i="4"/>
  <c r="O299" i="4"/>
  <c r="M300" i="4"/>
  <c r="N300" i="4"/>
  <c r="O300" i="4"/>
  <c r="M301" i="4"/>
  <c r="N301" i="4"/>
  <c r="O301" i="4"/>
  <c r="M302" i="4"/>
  <c r="N302" i="4"/>
  <c r="O302" i="4"/>
  <c r="M303" i="4"/>
  <c r="N303" i="4"/>
  <c r="O303" i="4"/>
  <c r="M304" i="4"/>
  <c r="N304" i="4"/>
  <c r="O304" i="4"/>
  <c r="M305" i="4"/>
  <c r="N305" i="4"/>
  <c r="O305" i="4"/>
  <c r="M306" i="4"/>
  <c r="N306" i="4"/>
  <c r="O306" i="4"/>
  <c r="M307" i="4"/>
  <c r="N307" i="4"/>
  <c r="O307" i="4"/>
  <c r="M308" i="4"/>
  <c r="N308" i="4"/>
  <c r="O308" i="4"/>
  <c r="M309" i="4"/>
  <c r="N309" i="4"/>
  <c r="O309" i="4"/>
  <c r="M310" i="4"/>
  <c r="N310" i="4"/>
  <c r="O310" i="4"/>
  <c r="M311" i="4"/>
  <c r="N311" i="4"/>
  <c r="O311" i="4"/>
  <c r="M312" i="4"/>
  <c r="N312" i="4"/>
  <c r="O312" i="4"/>
  <c r="M313" i="4"/>
  <c r="N313" i="4"/>
  <c r="O313" i="4"/>
  <c r="M314" i="4"/>
  <c r="N314" i="4"/>
  <c r="O314" i="4"/>
  <c r="M315" i="4"/>
  <c r="N315" i="4"/>
  <c r="O315" i="4"/>
  <c r="M316" i="4"/>
  <c r="N316" i="4"/>
  <c r="O316" i="4"/>
  <c r="M317" i="4"/>
  <c r="N317" i="4"/>
  <c r="O317" i="4"/>
  <c r="M318" i="4"/>
  <c r="N318" i="4"/>
  <c r="O318" i="4"/>
  <c r="M319" i="4"/>
  <c r="N319" i="4"/>
  <c r="O319" i="4"/>
  <c r="M320" i="4"/>
  <c r="N320" i="4"/>
  <c r="O320" i="4"/>
  <c r="M321" i="4"/>
  <c r="N321" i="4"/>
  <c r="O321" i="4"/>
  <c r="M322" i="4"/>
  <c r="N322" i="4"/>
  <c r="O322" i="4"/>
  <c r="M323" i="4"/>
  <c r="N323" i="4"/>
  <c r="O323" i="4"/>
  <c r="M324" i="4"/>
  <c r="N324" i="4"/>
  <c r="O324" i="4"/>
  <c r="M325" i="4"/>
  <c r="N325" i="4"/>
  <c r="O325" i="4"/>
  <c r="M326" i="4"/>
  <c r="N326" i="4"/>
  <c r="O326" i="4"/>
  <c r="M327" i="4"/>
  <c r="N327" i="4"/>
  <c r="O327" i="4"/>
  <c r="M328" i="4"/>
  <c r="N328" i="4"/>
  <c r="O328" i="4"/>
  <c r="M329" i="4"/>
  <c r="N329" i="4"/>
  <c r="O329" i="4"/>
  <c r="M330" i="4"/>
  <c r="N330" i="4"/>
  <c r="O330" i="4"/>
  <c r="M331" i="4"/>
  <c r="N331" i="4"/>
  <c r="O331" i="4"/>
  <c r="M332" i="4"/>
  <c r="N332" i="4"/>
  <c r="O332" i="4"/>
  <c r="M333" i="4"/>
  <c r="N333" i="4"/>
  <c r="O333" i="4"/>
  <c r="M334" i="4"/>
  <c r="N334" i="4"/>
  <c r="O334" i="4"/>
  <c r="M335" i="4"/>
  <c r="N335" i="4"/>
  <c r="O335" i="4"/>
  <c r="M336" i="4"/>
  <c r="N336" i="4"/>
  <c r="O336" i="4"/>
  <c r="M337" i="4"/>
  <c r="N337" i="4"/>
  <c r="O337" i="4"/>
  <c r="M338" i="4"/>
  <c r="N338" i="4"/>
  <c r="O338" i="4"/>
  <c r="M339" i="4"/>
  <c r="N339" i="4"/>
  <c r="O339" i="4"/>
  <c r="M340" i="4"/>
  <c r="N340" i="4"/>
  <c r="O340" i="4"/>
  <c r="M341" i="4"/>
  <c r="N341" i="4"/>
  <c r="O341" i="4"/>
  <c r="M342" i="4"/>
  <c r="N342" i="4"/>
  <c r="O342" i="4"/>
  <c r="M343" i="4"/>
  <c r="N343" i="4"/>
  <c r="O343" i="4"/>
  <c r="M344" i="4"/>
  <c r="N344" i="4"/>
  <c r="O344" i="4"/>
  <c r="M345" i="4"/>
  <c r="N345" i="4"/>
  <c r="O345" i="4"/>
  <c r="M346" i="4"/>
  <c r="N346" i="4"/>
  <c r="O346" i="4"/>
  <c r="M347" i="4"/>
  <c r="N347" i="4"/>
  <c r="O347" i="4"/>
  <c r="M348" i="4"/>
  <c r="N348" i="4"/>
  <c r="O348" i="4"/>
  <c r="M349" i="4"/>
  <c r="N349" i="4"/>
  <c r="O349" i="4"/>
  <c r="M350" i="4"/>
  <c r="N350" i="4"/>
  <c r="O350" i="4"/>
  <c r="M351" i="4"/>
  <c r="N351" i="4"/>
  <c r="O351" i="4"/>
  <c r="M352" i="4"/>
  <c r="N352" i="4"/>
  <c r="O352" i="4"/>
  <c r="M353" i="4"/>
  <c r="N353" i="4"/>
  <c r="O353" i="4"/>
  <c r="M354" i="4"/>
  <c r="N354" i="4"/>
  <c r="O354" i="4"/>
  <c r="M355" i="4"/>
  <c r="N355" i="4"/>
  <c r="O355" i="4"/>
  <c r="M356" i="4"/>
  <c r="N356" i="4"/>
  <c r="O356" i="4"/>
  <c r="M357" i="4"/>
  <c r="N357" i="4"/>
  <c r="O357" i="4"/>
  <c r="M358" i="4"/>
  <c r="N358" i="4"/>
  <c r="O358" i="4"/>
  <c r="M359" i="4"/>
  <c r="N359" i="4"/>
  <c r="O359" i="4"/>
  <c r="M360" i="4"/>
  <c r="N360" i="4"/>
  <c r="O360" i="4"/>
  <c r="M361" i="4"/>
  <c r="N361" i="4"/>
  <c r="O361" i="4"/>
  <c r="M362" i="4"/>
  <c r="N362" i="4"/>
  <c r="O362" i="4"/>
  <c r="M363" i="4"/>
  <c r="N363" i="4"/>
  <c r="O363" i="4"/>
  <c r="M364" i="4"/>
  <c r="N364" i="4"/>
  <c r="O364" i="4"/>
  <c r="M365" i="4"/>
  <c r="N365" i="4"/>
  <c r="O365" i="4"/>
  <c r="M366" i="4"/>
  <c r="N366" i="4"/>
  <c r="O366" i="4"/>
  <c r="M367" i="4"/>
  <c r="N367" i="4"/>
  <c r="O367" i="4"/>
  <c r="M368" i="4"/>
  <c r="N368" i="4"/>
  <c r="O368" i="4"/>
  <c r="M369" i="4"/>
  <c r="N369" i="4"/>
  <c r="O369" i="4"/>
  <c r="M370" i="4"/>
  <c r="N370" i="4"/>
  <c r="O370" i="4"/>
  <c r="M371" i="4"/>
  <c r="N371" i="4"/>
  <c r="O371" i="4"/>
  <c r="M372" i="4"/>
  <c r="N372" i="4"/>
  <c r="O372" i="4"/>
  <c r="M373" i="4"/>
  <c r="N373" i="4"/>
  <c r="O373" i="4"/>
  <c r="M374" i="4"/>
  <c r="N374" i="4"/>
  <c r="O374" i="4"/>
  <c r="M375" i="4"/>
  <c r="N375" i="4"/>
  <c r="O375" i="4"/>
  <c r="M376" i="4"/>
  <c r="N376" i="4"/>
  <c r="O376" i="4"/>
  <c r="M377" i="4"/>
  <c r="N377" i="4"/>
  <c r="O377" i="4"/>
  <c r="M378" i="4"/>
  <c r="N378" i="4"/>
  <c r="O378" i="4"/>
  <c r="M379" i="4"/>
  <c r="N379" i="4"/>
  <c r="O379" i="4"/>
  <c r="M380" i="4"/>
  <c r="N380" i="4"/>
  <c r="O380" i="4"/>
  <c r="M381" i="4"/>
  <c r="N381" i="4"/>
  <c r="O381" i="4"/>
  <c r="M382" i="4"/>
  <c r="N382" i="4"/>
  <c r="O382" i="4"/>
  <c r="M383" i="4"/>
  <c r="N383" i="4"/>
  <c r="O383" i="4"/>
  <c r="M384" i="4"/>
  <c r="N384" i="4"/>
  <c r="O384" i="4"/>
  <c r="M385" i="4"/>
  <c r="N385" i="4"/>
  <c r="O385" i="4"/>
  <c r="M386" i="4"/>
  <c r="N386" i="4"/>
  <c r="O386" i="4"/>
  <c r="M387" i="4"/>
  <c r="N387" i="4"/>
  <c r="O387" i="4"/>
  <c r="M388" i="4"/>
  <c r="N388" i="4"/>
  <c r="O388" i="4"/>
  <c r="M389" i="4"/>
  <c r="N389" i="4"/>
  <c r="O389" i="4"/>
  <c r="M390" i="4"/>
  <c r="N390" i="4"/>
  <c r="O390" i="4"/>
  <c r="M391" i="4"/>
  <c r="N391" i="4"/>
  <c r="O391" i="4"/>
  <c r="M392" i="4"/>
  <c r="N392" i="4"/>
  <c r="O392" i="4"/>
  <c r="M393" i="4"/>
  <c r="N393" i="4"/>
  <c r="O393" i="4"/>
  <c r="M394" i="4"/>
  <c r="N394" i="4"/>
  <c r="O394" i="4"/>
  <c r="M395" i="4"/>
  <c r="N395" i="4"/>
  <c r="O395" i="4"/>
  <c r="M396" i="4"/>
  <c r="N396" i="4"/>
  <c r="O396" i="4"/>
  <c r="M397" i="4"/>
  <c r="N397" i="4"/>
  <c r="O397" i="4"/>
  <c r="M398" i="4"/>
  <c r="N398" i="4"/>
  <c r="O398" i="4"/>
  <c r="M399" i="4"/>
  <c r="N399" i="4"/>
  <c r="O399" i="4"/>
  <c r="M400" i="4"/>
  <c r="N400" i="4"/>
  <c r="O400" i="4"/>
  <c r="M401" i="4"/>
  <c r="N401" i="4"/>
  <c r="O401" i="4"/>
  <c r="M402" i="4"/>
  <c r="N402" i="4"/>
  <c r="O402" i="4"/>
  <c r="M403" i="4"/>
  <c r="N403" i="4"/>
  <c r="O403" i="4"/>
  <c r="M404" i="4"/>
  <c r="N404" i="4"/>
  <c r="O404" i="4"/>
  <c r="M405" i="4"/>
  <c r="N405" i="4"/>
  <c r="O405" i="4"/>
  <c r="M406" i="4"/>
  <c r="N406" i="4"/>
  <c r="O406" i="4"/>
  <c r="M407" i="4"/>
  <c r="N407" i="4"/>
  <c r="O407" i="4"/>
  <c r="M408" i="4"/>
  <c r="N408" i="4"/>
  <c r="O408" i="4"/>
  <c r="M409" i="4"/>
  <c r="N409" i="4"/>
  <c r="O409" i="4"/>
  <c r="M410" i="4"/>
  <c r="N410" i="4"/>
  <c r="O410" i="4"/>
  <c r="M411" i="4"/>
  <c r="N411" i="4"/>
  <c r="O411" i="4"/>
  <c r="M412" i="4"/>
  <c r="N412" i="4"/>
  <c r="O412" i="4"/>
  <c r="M413" i="4"/>
  <c r="N413" i="4"/>
  <c r="O413" i="4"/>
  <c r="M414" i="4"/>
  <c r="N414" i="4"/>
  <c r="O414" i="4"/>
  <c r="M415" i="4"/>
  <c r="N415" i="4"/>
  <c r="O415" i="4"/>
  <c r="M416" i="4"/>
  <c r="N416" i="4"/>
  <c r="O416" i="4"/>
  <c r="M417" i="4"/>
  <c r="N417" i="4"/>
  <c r="O417" i="4"/>
  <c r="M418" i="4"/>
  <c r="N418" i="4"/>
  <c r="O418" i="4"/>
  <c r="M419" i="4"/>
  <c r="N419" i="4"/>
  <c r="O419" i="4"/>
  <c r="M420" i="4"/>
  <c r="N420" i="4"/>
  <c r="O420" i="4"/>
  <c r="M421" i="4"/>
  <c r="N421" i="4"/>
  <c r="O421" i="4"/>
  <c r="M422" i="4"/>
  <c r="N422" i="4"/>
  <c r="O422" i="4"/>
  <c r="M423" i="4"/>
  <c r="N423" i="4"/>
  <c r="O423" i="4"/>
  <c r="M424" i="4"/>
  <c r="N424" i="4"/>
  <c r="O424" i="4"/>
  <c r="M425" i="4"/>
  <c r="N425" i="4"/>
  <c r="O425" i="4"/>
  <c r="M426" i="4"/>
  <c r="N426" i="4"/>
  <c r="O426" i="4"/>
  <c r="M427" i="4"/>
  <c r="N427" i="4"/>
  <c r="O427" i="4"/>
  <c r="M428" i="4"/>
  <c r="N428" i="4"/>
  <c r="O428" i="4"/>
  <c r="M429" i="4"/>
  <c r="N429" i="4"/>
  <c r="O429" i="4"/>
  <c r="M430" i="4"/>
  <c r="N430" i="4"/>
  <c r="O430" i="4"/>
  <c r="M431" i="4"/>
  <c r="N431" i="4"/>
  <c r="O431" i="4"/>
  <c r="M432" i="4"/>
  <c r="N432" i="4"/>
  <c r="O432" i="4"/>
  <c r="M433" i="4"/>
  <c r="N433" i="4"/>
  <c r="O433" i="4"/>
  <c r="M434" i="4"/>
  <c r="N434" i="4"/>
  <c r="O434" i="4"/>
  <c r="M435" i="4"/>
  <c r="N435" i="4"/>
  <c r="O435" i="4"/>
  <c r="M436" i="4"/>
  <c r="N436" i="4"/>
  <c r="O436" i="4"/>
  <c r="M437" i="4"/>
  <c r="N437" i="4"/>
  <c r="O437" i="4"/>
  <c r="M438" i="4"/>
  <c r="N438" i="4"/>
  <c r="O438" i="4"/>
  <c r="M439" i="4"/>
  <c r="N439" i="4"/>
  <c r="O439" i="4"/>
  <c r="M440" i="4"/>
  <c r="N440" i="4"/>
  <c r="O440" i="4"/>
  <c r="M441" i="4"/>
  <c r="N441" i="4"/>
  <c r="O441" i="4"/>
  <c r="M442" i="4"/>
  <c r="N442" i="4"/>
  <c r="O442" i="4"/>
  <c r="M443" i="4"/>
  <c r="N443" i="4"/>
  <c r="O443" i="4"/>
  <c r="M444" i="4"/>
  <c r="N444" i="4"/>
  <c r="O444" i="4"/>
  <c r="M445" i="4"/>
  <c r="N445" i="4"/>
  <c r="O445" i="4"/>
  <c r="M446" i="4"/>
  <c r="N446" i="4"/>
  <c r="O446" i="4"/>
  <c r="M447" i="4"/>
  <c r="N447" i="4"/>
  <c r="O447" i="4"/>
  <c r="M448" i="4"/>
  <c r="N448" i="4"/>
  <c r="O448" i="4"/>
  <c r="M449" i="4"/>
  <c r="N449" i="4"/>
  <c r="O449" i="4"/>
  <c r="M450" i="4"/>
  <c r="N450" i="4"/>
  <c r="O450" i="4"/>
  <c r="M451" i="4"/>
  <c r="N451" i="4"/>
  <c r="O451" i="4"/>
  <c r="M452" i="4"/>
  <c r="N452" i="4"/>
  <c r="O452" i="4"/>
  <c r="M453" i="4"/>
  <c r="N453" i="4"/>
  <c r="O453" i="4"/>
  <c r="M454" i="4"/>
  <c r="N454" i="4"/>
  <c r="O454" i="4"/>
  <c r="M455" i="4"/>
  <c r="N455" i="4"/>
  <c r="O455" i="4"/>
  <c r="M456" i="4"/>
  <c r="N456" i="4"/>
  <c r="O456" i="4"/>
  <c r="M457" i="4"/>
  <c r="N457" i="4"/>
  <c r="O457" i="4"/>
  <c r="M458" i="4"/>
  <c r="N458" i="4"/>
  <c r="O458" i="4"/>
  <c r="M459" i="4"/>
  <c r="N459" i="4"/>
  <c r="O459" i="4"/>
  <c r="M460" i="4"/>
  <c r="N460" i="4"/>
  <c r="O460" i="4"/>
  <c r="M461" i="4"/>
  <c r="N461" i="4"/>
  <c r="O461" i="4"/>
  <c r="M462" i="4"/>
  <c r="N462" i="4"/>
  <c r="O462" i="4"/>
  <c r="M463" i="4"/>
  <c r="N463" i="4"/>
  <c r="O463" i="4"/>
  <c r="M464" i="4"/>
  <c r="N464" i="4"/>
  <c r="O464" i="4"/>
  <c r="M465" i="4"/>
  <c r="N465" i="4"/>
  <c r="O465" i="4"/>
  <c r="M466" i="4"/>
  <c r="N466" i="4"/>
  <c r="O466" i="4"/>
  <c r="M467" i="4"/>
  <c r="N467" i="4"/>
  <c r="O467" i="4"/>
  <c r="M468" i="4"/>
  <c r="N468" i="4"/>
  <c r="O468" i="4"/>
  <c r="M469" i="4"/>
  <c r="N469" i="4"/>
  <c r="O469" i="4"/>
  <c r="M470" i="4"/>
  <c r="N470" i="4"/>
  <c r="O470" i="4"/>
  <c r="M471" i="4"/>
  <c r="N471" i="4"/>
  <c r="O471" i="4"/>
  <c r="M472" i="4"/>
  <c r="N472" i="4"/>
  <c r="O472" i="4"/>
  <c r="M473" i="4"/>
  <c r="N473" i="4"/>
  <c r="O473" i="4"/>
  <c r="M474" i="4"/>
  <c r="N474" i="4"/>
  <c r="O474" i="4"/>
  <c r="M475" i="4"/>
  <c r="N475" i="4"/>
  <c r="O475" i="4"/>
  <c r="M476" i="4"/>
  <c r="N476" i="4"/>
  <c r="O476" i="4"/>
  <c r="M477" i="4"/>
  <c r="N477" i="4"/>
  <c r="O477" i="4"/>
  <c r="M478" i="4"/>
  <c r="N478" i="4"/>
  <c r="O478" i="4"/>
  <c r="M479" i="4"/>
  <c r="N479" i="4"/>
  <c r="O479" i="4"/>
  <c r="M480" i="4"/>
  <c r="N480" i="4"/>
  <c r="O480" i="4"/>
  <c r="M481" i="4"/>
  <c r="N481" i="4"/>
  <c r="O481" i="4"/>
  <c r="M482" i="4"/>
  <c r="N482" i="4"/>
  <c r="O482" i="4"/>
  <c r="M483" i="4"/>
  <c r="N483" i="4"/>
  <c r="O483" i="4"/>
  <c r="M484" i="4"/>
  <c r="N484" i="4"/>
  <c r="O484" i="4"/>
  <c r="M485" i="4"/>
  <c r="N485" i="4"/>
  <c r="O485" i="4"/>
  <c r="M486" i="4"/>
  <c r="N486" i="4"/>
  <c r="O486" i="4"/>
  <c r="M487" i="4"/>
  <c r="N487" i="4"/>
  <c r="O487" i="4"/>
  <c r="M488" i="4"/>
  <c r="N488" i="4"/>
  <c r="O488" i="4"/>
  <c r="M489" i="4"/>
  <c r="N489" i="4"/>
  <c r="O489" i="4"/>
  <c r="M490" i="4"/>
  <c r="N490" i="4"/>
  <c r="O490" i="4"/>
  <c r="M491" i="4"/>
  <c r="N491" i="4"/>
  <c r="O491" i="4"/>
  <c r="M492" i="4"/>
  <c r="N492" i="4"/>
  <c r="O492" i="4"/>
  <c r="M493" i="4"/>
  <c r="N493" i="4"/>
  <c r="O493" i="4"/>
  <c r="M494" i="4"/>
  <c r="N494" i="4"/>
  <c r="O494" i="4"/>
  <c r="M495" i="4"/>
  <c r="N495" i="4"/>
  <c r="O495" i="4"/>
  <c r="M496" i="4"/>
  <c r="N496" i="4"/>
  <c r="O496" i="4"/>
  <c r="M497" i="4"/>
  <c r="N497" i="4"/>
  <c r="O497" i="4"/>
  <c r="M498" i="4"/>
  <c r="N498" i="4"/>
  <c r="O498" i="4"/>
  <c r="M499" i="4"/>
  <c r="N499" i="4"/>
  <c r="O499" i="4"/>
  <c r="M500" i="4"/>
  <c r="N500" i="4"/>
  <c r="O500" i="4"/>
  <c r="M501" i="4"/>
  <c r="N501" i="4"/>
  <c r="O501" i="4"/>
  <c r="M502" i="4"/>
  <c r="N502" i="4"/>
  <c r="O502" i="4"/>
  <c r="M503" i="4"/>
  <c r="N503" i="4"/>
  <c r="O503" i="4"/>
  <c r="M504" i="4"/>
  <c r="N504" i="4"/>
  <c r="O504" i="4"/>
  <c r="M505" i="4"/>
  <c r="N505" i="4"/>
  <c r="O505" i="4"/>
  <c r="M506" i="4"/>
  <c r="N506" i="4"/>
  <c r="O506" i="4"/>
  <c r="M507" i="4"/>
  <c r="N507" i="4"/>
  <c r="O507" i="4"/>
  <c r="M508" i="4"/>
  <c r="N508" i="4"/>
  <c r="O508" i="4"/>
  <c r="M509" i="4"/>
  <c r="N509" i="4"/>
  <c r="O509" i="4"/>
  <c r="M510" i="4"/>
  <c r="N510" i="4"/>
  <c r="O510" i="4"/>
  <c r="M511" i="4"/>
  <c r="N511" i="4"/>
  <c r="O511" i="4"/>
  <c r="M512" i="4"/>
  <c r="N512" i="4"/>
  <c r="O512" i="4"/>
  <c r="M513" i="4"/>
  <c r="N513" i="4"/>
  <c r="O513" i="4"/>
  <c r="M514" i="4"/>
  <c r="N514" i="4"/>
  <c r="O514" i="4"/>
  <c r="M515" i="4"/>
  <c r="N515" i="4"/>
  <c r="O515" i="4"/>
  <c r="M516" i="4"/>
  <c r="N516" i="4"/>
  <c r="O516" i="4"/>
  <c r="M517" i="4"/>
  <c r="N517" i="4"/>
  <c r="O517" i="4"/>
  <c r="M518" i="4"/>
  <c r="N518" i="4"/>
  <c r="O518" i="4"/>
  <c r="M519" i="4"/>
  <c r="N519" i="4"/>
  <c r="O519" i="4"/>
  <c r="M520" i="4"/>
  <c r="N520" i="4"/>
  <c r="O520" i="4"/>
  <c r="M521" i="4"/>
  <c r="N521" i="4"/>
  <c r="O521" i="4"/>
  <c r="M522" i="4"/>
  <c r="N522" i="4"/>
  <c r="O522" i="4"/>
  <c r="M523" i="4"/>
  <c r="N523" i="4"/>
  <c r="O523" i="4"/>
  <c r="M524" i="4"/>
  <c r="N524" i="4"/>
  <c r="O524" i="4"/>
  <c r="M525" i="4"/>
  <c r="N525" i="4"/>
  <c r="O525" i="4"/>
  <c r="M526" i="4"/>
  <c r="N526" i="4"/>
  <c r="O526" i="4"/>
  <c r="M527" i="4"/>
  <c r="N527" i="4"/>
  <c r="O527" i="4"/>
  <c r="M528" i="4"/>
  <c r="N528" i="4"/>
  <c r="O528" i="4"/>
  <c r="M529" i="4"/>
  <c r="N529" i="4"/>
  <c r="O529" i="4"/>
  <c r="M530" i="4"/>
  <c r="N530" i="4"/>
  <c r="O530" i="4"/>
  <c r="M531" i="4"/>
  <c r="N531" i="4"/>
  <c r="O531" i="4"/>
  <c r="M532" i="4"/>
  <c r="N532" i="4"/>
  <c r="O532" i="4"/>
  <c r="M533" i="4"/>
  <c r="N533" i="4"/>
  <c r="O533" i="4"/>
  <c r="M534" i="4"/>
  <c r="N534" i="4"/>
  <c r="O534" i="4"/>
  <c r="M535" i="4"/>
  <c r="N535" i="4"/>
  <c r="O535" i="4"/>
  <c r="M536" i="4"/>
  <c r="N536" i="4"/>
  <c r="O536" i="4"/>
  <c r="M537" i="4"/>
  <c r="N537" i="4"/>
  <c r="O537" i="4"/>
  <c r="M538" i="4"/>
  <c r="N538" i="4"/>
  <c r="O538" i="4"/>
  <c r="M539" i="4"/>
  <c r="N539" i="4"/>
  <c r="O539" i="4"/>
  <c r="M540" i="4"/>
  <c r="N540" i="4"/>
  <c r="O540" i="4"/>
  <c r="M541" i="4"/>
  <c r="N541" i="4"/>
  <c r="O541" i="4"/>
  <c r="M542" i="4"/>
  <c r="N542" i="4"/>
  <c r="O542" i="4"/>
  <c r="M543" i="4"/>
  <c r="N543" i="4"/>
  <c r="O543" i="4"/>
  <c r="M544" i="4"/>
  <c r="N544" i="4"/>
  <c r="O544" i="4"/>
  <c r="M545" i="4"/>
  <c r="N545" i="4"/>
  <c r="O545" i="4"/>
  <c r="M546" i="4"/>
  <c r="N546" i="4"/>
  <c r="O546" i="4"/>
  <c r="M547" i="4"/>
  <c r="N547" i="4"/>
  <c r="O547" i="4"/>
  <c r="M548" i="4"/>
  <c r="N548" i="4"/>
  <c r="O548" i="4"/>
  <c r="M549" i="4"/>
  <c r="N549" i="4"/>
  <c r="O549" i="4"/>
  <c r="M550" i="4"/>
  <c r="N550" i="4"/>
  <c r="O550" i="4"/>
  <c r="M551" i="4"/>
  <c r="N551" i="4"/>
  <c r="O551" i="4"/>
  <c r="M552" i="4"/>
  <c r="N552" i="4"/>
  <c r="O552" i="4"/>
  <c r="M553" i="4"/>
  <c r="N553" i="4"/>
  <c r="O553" i="4"/>
  <c r="M554" i="4"/>
  <c r="N554" i="4"/>
  <c r="O554" i="4"/>
  <c r="M555" i="4"/>
  <c r="N555" i="4"/>
  <c r="O555" i="4"/>
  <c r="M556" i="4"/>
  <c r="N556" i="4"/>
  <c r="O556" i="4"/>
  <c r="M557" i="4"/>
  <c r="N557" i="4"/>
  <c r="O557" i="4"/>
  <c r="M558" i="4"/>
  <c r="N558" i="4"/>
  <c r="O558" i="4"/>
  <c r="M559" i="4"/>
  <c r="N559" i="4"/>
  <c r="O559" i="4"/>
  <c r="M560" i="4"/>
  <c r="N560" i="4"/>
  <c r="O560" i="4"/>
  <c r="M561" i="4"/>
  <c r="N561" i="4"/>
  <c r="O561" i="4"/>
  <c r="M562" i="4"/>
  <c r="N562" i="4"/>
  <c r="O562" i="4"/>
  <c r="M563" i="4"/>
  <c r="N563" i="4"/>
  <c r="O563" i="4"/>
  <c r="M564" i="4"/>
  <c r="N564" i="4"/>
  <c r="O564" i="4"/>
  <c r="M565" i="4"/>
  <c r="N565" i="4"/>
  <c r="O565" i="4"/>
  <c r="M566" i="4"/>
  <c r="N566" i="4"/>
  <c r="O566" i="4"/>
  <c r="M567" i="4"/>
  <c r="N567" i="4"/>
  <c r="O567" i="4"/>
  <c r="M568" i="4"/>
  <c r="N568" i="4"/>
  <c r="O568" i="4"/>
  <c r="M569" i="4"/>
  <c r="N569" i="4"/>
  <c r="O569" i="4"/>
  <c r="M570" i="4"/>
  <c r="N570" i="4"/>
  <c r="O570" i="4"/>
  <c r="M571" i="4"/>
  <c r="N571" i="4"/>
  <c r="O571" i="4"/>
  <c r="M572" i="4"/>
  <c r="N572" i="4"/>
  <c r="O572" i="4"/>
  <c r="M573" i="4"/>
  <c r="N573" i="4"/>
  <c r="O573" i="4"/>
  <c r="M574" i="4"/>
  <c r="N574" i="4"/>
  <c r="O574" i="4"/>
  <c r="M575" i="4"/>
  <c r="N575" i="4"/>
  <c r="O575" i="4"/>
  <c r="M576" i="4"/>
  <c r="N576" i="4"/>
  <c r="O576" i="4"/>
  <c r="M577" i="4"/>
  <c r="N577" i="4"/>
  <c r="O577" i="4"/>
  <c r="M578" i="4"/>
  <c r="N578" i="4"/>
  <c r="O578" i="4"/>
  <c r="M579" i="4"/>
  <c r="N579" i="4"/>
  <c r="O579" i="4"/>
  <c r="M580" i="4"/>
  <c r="N580" i="4"/>
  <c r="O580" i="4"/>
  <c r="M581" i="4"/>
  <c r="N581" i="4"/>
  <c r="O581" i="4"/>
  <c r="M582" i="4"/>
  <c r="N582" i="4"/>
  <c r="O582" i="4"/>
  <c r="M583" i="4"/>
  <c r="N583" i="4"/>
  <c r="O583" i="4"/>
  <c r="M584" i="4"/>
  <c r="N584" i="4"/>
  <c r="O584" i="4"/>
  <c r="M585" i="4"/>
  <c r="N585" i="4"/>
  <c r="O585" i="4"/>
  <c r="M586" i="4"/>
  <c r="N586" i="4"/>
  <c r="O586" i="4"/>
  <c r="M587" i="4"/>
  <c r="N587" i="4"/>
  <c r="O587" i="4"/>
  <c r="M588" i="4"/>
  <c r="N588" i="4"/>
  <c r="O588" i="4"/>
  <c r="M589" i="4"/>
  <c r="N589" i="4"/>
  <c r="O589" i="4"/>
  <c r="M590" i="4"/>
  <c r="N590" i="4"/>
  <c r="O590" i="4"/>
  <c r="M591" i="4"/>
  <c r="N591" i="4"/>
  <c r="O591" i="4"/>
  <c r="M592" i="4"/>
  <c r="N592" i="4"/>
  <c r="O592" i="4"/>
  <c r="M593" i="4"/>
  <c r="N593" i="4"/>
  <c r="O593" i="4"/>
  <c r="M594" i="4"/>
  <c r="N594" i="4"/>
  <c r="O594" i="4"/>
  <c r="M595" i="4"/>
  <c r="N595" i="4"/>
  <c r="O595" i="4"/>
  <c r="M596" i="4"/>
  <c r="N596" i="4"/>
  <c r="O596" i="4"/>
  <c r="M597" i="4"/>
  <c r="N597" i="4"/>
  <c r="O597" i="4"/>
  <c r="M598" i="4"/>
  <c r="N598" i="4"/>
  <c r="O598" i="4"/>
  <c r="M599" i="4"/>
  <c r="N599" i="4"/>
  <c r="O599" i="4"/>
  <c r="M600" i="4"/>
  <c r="N600" i="4"/>
  <c r="O600" i="4"/>
  <c r="M601" i="4"/>
  <c r="N601" i="4"/>
  <c r="O601" i="4"/>
  <c r="M602" i="4"/>
  <c r="N602" i="4"/>
  <c r="O602" i="4"/>
  <c r="M603" i="4"/>
  <c r="N603" i="4"/>
  <c r="O603" i="4"/>
  <c r="M604" i="4"/>
  <c r="N604" i="4"/>
  <c r="O604" i="4"/>
  <c r="M605" i="4"/>
  <c r="N605" i="4"/>
  <c r="O605" i="4"/>
  <c r="M606" i="4"/>
  <c r="N606" i="4"/>
  <c r="O606" i="4"/>
  <c r="M607" i="4"/>
  <c r="N607" i="4"/>
  <c r="O607" i="4"/>
  <c r="M608" i="4"/>
  <c r="N608" i="4"/>
  <c r="O608" i="4"/>
  <c r="M609" i="4"/>
  <c r="N609" i="4"/>
  <c r="O609" i="4"/>
  <c r="M610" i="4"/>
  <c r="N610" i="4"/>
  <c r="O610" i="4"/>
  <c r="M611" i="4"/>
  <c r="N611" i="4"/>
  <c r="O611" i="4"/>
  <c r="M612" i="4"/>
  <c r="N612" i="4"/>
  <c r="O612" i="4"/>
  <c r="M613" i="4"/>
  <c r="N613" i="4"/>
  <c r="O613" i="4"/>
  <c r="M614" i="4"/>
  <c r="N614" i="4"/>
  <c r="O614" i="4"/>
  <c r="M615" i="4"/>
  <c r="N615" i="4"/>
  <c r="O615" i="4"/>
  <c r="M616" i="4"/>
  <c r="N616" i="4"/>
  <c r="O616" i="4"/>
  <c r="M617" i="4"/>
  <c r="N617" i="4"/>
  <c r="O617" i="4"/>
  <c r="M618" i="4"/>
  <c r="N618" i="4"/>
  <c r="O618" i="4"/>
  <c r="M619" i="4"/>
  <c r="N619" i="4"/>
  <c r="O619" i="4"/>
  <c r="M620" i="4"/>
  <c r="N620" i="4"/>
  <c r="O620" i="4"/>
  <c r="M621" i="4"/>
  <c r="N621" i="4"/>
  <c r="O621" i="4"/>
  <c r="M622" i="4"/>
  <c r="N622" i="4"/>
  <c r="O622" i="4"/>
  <c r="M623" i="4"/>
  <c r="N623" i="4"/>
  <c r="O623" i="4"/>
  <c r="M624" i="4"/>
  <c r="N624" i="4"/>
  <c r="O624" i="4"/>
  <c r="M625" i="4"/>
  <c r="N625" i="4"/>
  <c r="O625" i="4"/>
  <c r="M626" i="4"/>
  <c r="N626" i="4"/>
  <c r="O626" i="4"/>
  <c r="M627" i="4"/>
  <c r="N627" i="4"/>
  <c r="O627" i="4"/>
  <c r="M628" i="4"/>
  <c r="N628" i="4"/>
  <c r="O628" i="4"/>
  <c r="M629" i="4"/>
  <c r="N629" i="4"/>
  <c r="O629" i="4"/>
  <c r="M630" i="4"/>
  <c r="N630" i="4"/>
  <c r="O630" i="4"/>
  <c r="M631" i="4"/>
  <c r="N631" i="4"/>
  <c r="O631" i="4"/>
  <c r="M632" i="4"/>
  <c r="N632" i="4"/>
  <c r="O632" i="4"/>
  <c r="M633" i="4"/>
  <c r="N633" i="4"/>
  <c r="O633" i="4"/>
  <c r="M634" i="4"/>
  <c r="N634" i="4"/>
  <c r="O634" i="4"/>
  <c r="M635" i="4"/>
  <c r="N635" i="4"/>
  <c r="O635" i="4"/>
  <c r="M636" i="4"/>
  <c r="N636" i="4"/>
  <c r="O636" i="4"/>
  <c r="M637" i="4"/>
  <c r="N637" i="4"/>
  <c r="O637" i="4"/>
  <c r="M638" i="4"/>
  <c r="N638" i="4"/>
  <c r="O638" i="4"/>
  <c r="M639" i="4"/>
  <c r="N639" i="4"/>
  <c r="O639" i="4"/>
  <c r="M640" i="4"/>
  <c r="N640" i="4"/>
  <c r="O640" i="4"/>
  <c r="M641" i="4"/>
  <c r="N641" i="4"/>
  <c r="O641" i="4"/>
  <c r="M642" i="4"/>
  <c r="N642" i="4"/>
  <c r="O642" i="4"/>
  <c r="M643" i="4"/>
  <c r="N643" i="4"/>
  <c r="O643" i="4"/>
  <c r="M644" i="4"/>
  <c r="N644" i="4"/>
  <c r="O644" i="4"/>
  <c r="M645" i="4"/>
  <c r="N645" i="4"/>
  <c r="O645" i="4"/>
  <c r="M646" i="4"/>
  <c r="N646" i="4"/>
  <c r="O646" i="4"/>
  <c r="M647" i="4"/>
  <c r="N647" i="4"/>
  <c r="O647" i="4"/>
  <c r="M648" i="4"/>
  <c r="N648" i="4"/>
  <c r="O648" i="4"/>
  <c r="M649" i="4"/>
  <c r="N649" i="4"/>
  <c r="O649" i="4"/>
  <c r="M650" i="4"/>
  <c r="N650" i="4"/>
  <c r="O650" i="4"/>
  <c r="M651" i="4"/>
  <c r="N651" i="4"/>
  <c r="O651" i="4"/>
  <c r="M652" i="4"/>
  <c r="N652" i="4"/>
  <c r="O652" i="4"/>
  <c r="M653" i="4"/>
  <c r="N653" i="4"/>
  <c r="O653" i="4"/>
  <c r="M654" i="4"/>
  <c r="N654" i="4"/>
  <c r="O654" i="4"/>
  <c r="M655" i="4"/>
  <c r="N655" i="4"/>
  <c r="O655" i="4"/>
  <c r="M656" i="4"/>
  <c r="N656" i="4"/>
  <c r="O656" i="4"/>
  <c r="M657" i="4"/>
  <c r="N657" i="4"/>
  <c r="O657" i="4"/>
  <c r="M658" i="4"/>
  <c r="N658" i="4"/>
  <c r="O658" i="4"/>
  <c r="M659" i="4"/>
  <c r="N659" i="4"/>
  <c r="O659" i="4"/>
  <c r="M660" i="4"/>
  <c r="N660" i="4"/>
  <c r="O660" i="4"/>
  <c r="M661" i="4"/>
  <c r="N661" i="4"/>
  <c r="O661" i="4"/>
  <c r="M662" i="4"/>
  <c r="N662" i="4"/>
  <c r="O662" i="4"/>
  <c r="M663" i="4"/>
  <c r="N663" i="4"/>
  <c r="O663" i="4"/>
  <c r="M664" i="4"/>
  <c r="N664" i="4"/>
  <c r="O664" i="4"/>
  <c r="M665" i="4"/>
  <c r="N665" i="4"/>
  <c r="O665" i="4"/>
  <c r="M666" i="4"/>
  <c r="N666" i="4"/>
  <c r="O666" i="4"/>
  <c r="M667" i="4"/>
  <c r="N667" i="4"/>
  <c r="O667" i="4"/>
  <c r="M668" i="4"/>
  <c r="N668" i="4"/>
  <c r="O668" i="4"/>
  <c r="M669" i="4"/>
  <c r="N669" i="4"/>
  <c r="O669" i="4"/>
  <c r="M670" i="4"/>
  <c r="N670" i="4"/>
  <c r="O670" i="4"/>
  <c r="M671" i="4"/>
  <c r="N671" i="4"/>
  <c r="O671" i="4"/>
  <c r="M672" i="4"/>
  <c r="N672" i="4"/>
  <c r="O672" i="4"/>
  <c r="M673" i="4"/>
  <c r="N673" i="4"/>
  <c r="O673" i="4"/>
  <c r="M674" i="4"/>
  <c r="N674" i="4"/>
  <c r="O674" i="4"/>
  <c r="M675" i="4"/>
  <c r="N675" i="4"/>
  <c r="O675" i="4"/>
  <c r="M676" i="4"/>
  <c r="N676" i="4"/>
  <c r="O676" i="4"/>
  <c r="M677" i="4"/>
  <c r="N677" i="4"/>
  <c r="O677" i="4"/>
  <c r="M678" i="4"/>
  <c r="N678" i="4"/>
  <c r="O678" i="4"/>
  <c r="M679" i="4"/>
  <c r="N679" i="4"/>
  <c r="O679" i="4"/>
  <c r="M680" i="4"/>
  <c r="N680" i="4"/>
  <c r="O680" i="4"/>
  <c r="M681" i="4"/>
  <c r="N681" i="4"/>
  <c r="O681" i="4"/>
  <c r="M682" i="4"/>
  <c r="N682" i="4"/>
  <c r="O682" i="4"/>
  <c r="M683" i="4"/>
  <c r="N683" i="4"/>
  <c r="O683" i="4"/>
  <c r="M684" i="4"/>
  <c r="N684" i="4"/>
  <c r="O684" i="4"/>
  <c r="M685" i="4"/>
  <c r="N685" i="4"/>
  <c r="O685" i="4"/>
  <c r="M686" i="4"/>
  <c r="N686" i="4"/>
  <c r="O686" i="4"/>
  <c r="M687" i="4"/>
  <c r="N687" i="4"/>
  <c r="O687" i="4"/>
  <c r="M688" i="4"/>
  <c r="N688" i="4"/>
  <c r="O688" i="4"/>
  <c r="M689" i="4"/>
  <c r="N689" i="4"/>
  <c r="O689" i="4"/>
  <c r="M690" i="4"/>
  <c r="N690" i="4"/>
  <c r="O690" i="4"/>
  <c r="M691" i="4"/>
  <c r="N691" i="4"/>
  <c r="O691" i="4"/>
  <c r="M692" i="4"/>
  <c r="N692" i="4"/>
  <c r="O692" i="4"/>
  <c r="M693" i="4"/>
  <c r="N693" i="4"/>
  <c r="O693" i="4"/>
  <c r="M694" i="4"/>
  <c r="N694" i="4"/>
  <c r="O694" i="4"/>
  <c r="M695" i="4"/>
  <c r="N695" i="4"/>
  <c r="O695" i="4"/>
  <c r="M696" i="4"/>
  <c r="N696" i="4"/>
  <c r="O696" i="4"/>
  <c r="M697" i="4"/>
  <c r="N697" i="4"/>
  <c r="O697" i="4"/>
  <c r="M698" i="4"/>
  <c r="N698" i="4"/>
  <c r="O698" i="4"/>
  <c r="M699" i="4"/>
  <c r="N699" i="4"/>
  <c r="O699" i="4"/>
  <c r="M700" i="4"/>
  <c r="N700" i="4"/>
  <c r="O700" i="4"/>
  <c r="M701" i="4"/>
  <c r="N701" i="4"/>
  <c r="O701" i="4"/>
  <c r="M702" i="4"/>
  <c r="N702" i="4"/>
  <c r="O702" i="4"/>
  <c r="M703" i="4"/>
  <c r="N703" i="4"/>
  <c r="O703" i="4"/>
  <c r="M704" i="4"/>
  <c r="N704" i="4"/>
  <c r="O704" i="4"/>
  <c r="M705" i="4"/>
  <c r="N705" i="4"/>
  <c r="O705" i="4"/>
  <c r="M706" i="4"/>
  <c r="N706" i="4"/>
  <c r="O706" i="4"/>
  <c r="M707" i="4"/>
  <c r="N707" i="4"/>
  <c r="O707" i="4"/>
  <c r="M708" i="4"/>
  <c r="N708" i="4"/>
  <c r="O708" i="4"/>
  <c r="M709" i="4"/>
  <c r="N709" i="4"/>
  <c r="O709" i="4"/>
  <c r="M710" i="4"/>
  <c r="N710" i="4"/>
  <c r="O710" i="4"/>
  <c r="M711" i="4"/>
  <c r="N711" i="4"/>
  <c r="O711" i="4"/>
  <c r="M712" i="4"/>
  <c r="N712" i="4"/>
  <c r="O712" i="4"/>
  <c r="M713" i="4"/>
  <c r="N713" i="4"/>
  <c r="O713" i="4"/>
  <c r="M714" i="4"/>
  <c r="N714" i="4"/>
  <c r="O714" i="4"/>
  <c r="M715" i="4"/>
  <c r="N715" i="4"/>
  <c r="O715" i="4"/>
  <c r="M716" i="4"/>
  <c r="N716" i="4"/>
  <c r="O716" i="4"/>
  <c r="M717" i="4"/>
  <c r="N717" i="4"/>
  <c r="O717" i="4"/>
  <c r="M718" i="4"/>
  <c r="N718" i="4"/>
  <c r="O718" i="4"/>
  <c r="M719" i="4"/>
  <c r="N719" i="4"/>
  <c r="O719" i="4"/>
  <c r="M720" i="4"/>
  <c r="N720" i="4"/>
  <c r="O720" i="4"/>
  <c r="M721" i="4"/>
  <c r="N721" i="4"/>
  <c r="O721" i="4"/>
  <c r="M722" i="4"/>
  <c r="N722" i="4"/>
  <c r="O722" i="4"/>
  <c r="M723" i="4"/>
  <c r="N723" i="4"/>
  <c r="O723" i="4"/>
  <c r="M724" i="4"/>
  <c r="N724" i="4"/>
  <c r="O724" i="4"/>
  <c r="M725" i="4"/>
  <c r="N725" i="4"/>
  <c r="O725" i="4"/>
  <c r="M726" i="4"/>
  <c r="N726" i="4"/>
  <c r="O726" i="4"/>
  <c r="M727" i="4"/>
  <c r="N727" i="4"/>
  <c r="O727" i="4"/>
  <c r="M728" i="4"/>
  <c r="N728" i="4"/>
  <c r="O728" i="4"/>
  <c r="M729" i="4"/>
  <c r="N729" i="4"/>
  <c r="O729" i="4"/>
  <c r="M730" i="4"/>
  <c r="N730" i="4"/>
  <c r="O730" i="4"/>
  <c r="M731" i="4"/>
  <c r="N731" i="4"/>
  <c r="O731" i="4"/>
  <c r="M732" i="4"/>
  <c r="N732" i="4"/>
  <c r="O732" i="4"/>
  <c r="M733" i="4"/>
  <c r="N733" i="4"/>
  <c r="O733" i="4"/>
  <c r="M734" i="4"/>
  <c r="N734" i="4"/>
  <c r="O734" i="4"/>
  <c r="M735" i="4"/>
  <c r="N735" i="4"/>
  <c r="O735" i="4"/>
  <c r="M736" i="4"/>
  <c r="N736" i="4"/>
  <c r="O736" i="4"/>
  <c r="M737" i="4"/>
  <c r="N737" i="4"/>
  <c r="O737" i="4"/>
  <c r="M738" i="4"/>
  <c r="N738" i="4"/>
  <c r="O738" i="4"/>
  <c r="M739" i="4"/>
  <c r="N739" i="4"/>
  <c r="O739" i="4"/>
  <c r="M740" i="4"/>
  <c r="N740" i="4"/>
  <c r="O740" i="4"/>
  <c r="M741" i="4"/>
  <c r="N741" i="4"/>
  <c r="O741" i="4"/>
  <c r="M742" i="4"/>
  <c r="N742" i="4"/>
  <c r="O742" i="4"/>
  <c r="M743" i="4"/>
  <c r="N743" i="4"/>
  <c r="O743" i="4"/>
  <c r="M744" i="4"/>
  <c r="N744" i="4"/>
  <c r="O744" i="4"/>
  <c r="M745" i="4"/>
  <c r="N745" i="4"/>
  <c r="O745" i="4"/>
  <c r="M746" i="4"/>
  <c r="N746" i="4"/>
  <c r="O746" i="4"/>
  <c r="M747" i="4"/>
  <c r="N747" i="4"/>
  <c r="O747" i="4"/>
  <c r="M748" i="4"/>
  <c r="N748" i="4"/>
  <c r="O748" i="4"/>
  <c r="M749" i="4"/>
  <c r="N749" i="4"/>
  <c r="O749" i="4"/>
  <c r="M750" i="4"/>
  <c r="N750" i="4"/>
  <c r="O750" i="4"/>
  <c r="M751" i="4"/>
  <c r="N751" i="4"/>
  <c r="O751" i="4"/>
  <c r="M752" i="4"/>
  <c r="N752" i="4"/>
  <c r="O752" i="4"/>
  <c r="M753" i="4"/>
  <c r="N753" i="4"/>
  <c r="O753" i="4"/>
  <c r="M754" i="4"/>
  <c r="N754" i="4"/>
  <c r="O754" i="4"/>
  <c r="M755" i="4"/>
  <c r="N755" i="4"/>
  <c r="O755" i="4"/>
  <c r="M756" i="4"/>
  <c r="N756" i="4"/>
  <c r="O756" i="4"/>
  <c r="M757" i="4"/>
  <c r="N757" i="4"/>
  <c r="O757" i="4"/>
  <c r="M758" i="4"/>
  <c r="N758" i="4"/>
  <c r="O758" i="4"/>
  <c r="M759" i="4"/>
  <c r="N759" i="4"/>
  <c r="O759" i="4"/>
  <c r="M760" i="4"/>
  <c r="N760" i="4"/>
  <c r="O760" i="4"/>
  <c r="M761" i="4"/>
  <c r="N761" i="4"/>
  <c r="O761" i="4"/>
  <c r="M762" i="4"/>
  <c r="N762" i="4"/>
  <c r="O762" i="4"/>
  <c r="M763" i="4"/>
  <c r="N763" i="4"/>
  <c r="O763" i="4"/>
  <c r="M764" i="4"/>
  <c r="N764" i="4"/>
  <c r="O764" i="4"/>
  <c r="M765" i="4"/>
  <c r="N765" i="4"/>
  <c r="O765" i="4"/>
  <c r="M766" i="4"/>
  <c r="N766" i="4"/>
  <c r="O766" i="4"/>
  <c r="M767" i="4"/>
  <c r="N767" i="4"/>
  <c r="O767" i="4"/>
  <c r="M768" i="4"/>
  <c r="N768" i="4"/>
  <c r="O768" i="4"/>
  <c r="M769" i="4"/>
  <c r="N769" i="4"/>
  <c r="O769" i="4"/>
  <c r="M770" i="4"/>
  <c r="N770" i="4"/>
  <c r="O770" i="4"/>
  <c r="M771" i="4"/>
  <c r="N771" i="4"/>
  <c r="O771" i="4"/>
  <c r="M772" i="4"/>
  <c r="N772" i="4"/>
  <c r="O772" i="4"/>
  <c r="M773" i="4"/>
  <c r="N773" i="4"/>
  <c r="O773" i="4"/>
  <c r="M774" i="4"/>
  <c r="N774" i="4"/>
  <c r="O774" i="4"/>
  <c r="M775" i="4"/>
  <c r="N775" i="4"/>
  <c r="O775" i="4"/>
  <c r="M776" i="4"/>
  <c r="N776" i="4"/>
  <c r="O776" i="4"/>
  <c r="M777" i="4"/>
  <c r="N777" i="4"/>
  <c r="O777" i="4"/>
  <c r="M778" i="4"/>
  <c r="N778" i="4"/>
  <c r="O778" i="4"/>
  <c r="M779" i="4"/>
  <c r="N779" i="4"/>
  <c r="O779" i="4"/>
  <c r="M780" i="4"/>
  <c r="N780" i="4"/>
  <c r="O780" i="4"/>
  <c r="M781" i="4"/>
  <c r="N781" i="4"/>
  <c r="O781" i="4"/>
  <c r="M782" i="4"/>
  <c r="N782" i="4"/>
  <c r="O782" i="4"/>
  <c r="M783" i="4"/>
  <c r="N783" i="4"/>
  <c r="O783" i="4"/>
  <c r="M784" i="4"/>
  <c r="N784" i="4"/>
  <c r="O784" i="4"/>
  <c r="M785" i="4"/>
  <c r="N785" i="4"/>
  <c r="O785" i="4"/>
  <c r="M786" i="4"/>
  <c r="N786" i="4"/>
  <c r="O786" i="4"/>
  <c r="M787" i="4"/>
  <c r="N787" i="4"/>
  <c r="O787" i="4"/>
  <c r="M788" i="4"/>
  <c r="N788" i="4"/>
  <c r="O788" i="4"/>
  <c r="M789" i="4"/>
  <c r="N789" i="4"/>
  <c r="O789" i="4"/>
  <c r="M790" i="4"/>
  <c r="N790" i="4"/>
  <c r="O790" i="4"/>
  <c r="M791" i="4"/>
  <c r="N791" i="4"/>
  <c r="O791" i="4"/>
  <c r="M792" i="4"/>
  <c r="N792" i="4"/>
  <c r="O792" i="4"/>
  <c r="M793" i="4"/>
  <c r="N793" i="4"/>
  <c r="O793" i="4"/>
  <c r="M794" i="4"/>
  <c r="N794" i="4"/>
  <c r="O794" i="4"/>
  <c r="M795" i="4"/>
  <c r="N795" i="4"/>
  <c r="O795" i="4"/>
  <c r="M796" i="4"/>
  <c r="N796" i="4"/>
  <c r="O796" i="4"/>
  <c r="M797" i="4"/>
  <c r="N797" i="4"/>
  <c r="O797" i="4"/>
  <c r="M798" i="4"/>
  <c r="N798" i="4"/>
  <c r="O798" i="4"/>
  <c r="M799" i="4"/>
  <c r="N799" i="4"/>
  <c r="O799" i="4"/>
  <c r="M800" i="4"/>
  <c r="N800" i="4"/>
  <c r="O800" i="4"/>
  <c r="M801" i="4"/>
  <c r="N801" i="4"/>
  <c r="O801" i="4"/>
  <c r="M802" i="4"/>
  <c r="N802" i="4"/>
  <c r="O802" i="4"/>
  <c r="M803" i="4"/>
  <c r="N803" i="4"/>
  <c r="O803" i="4"/>
  <c r="M804" i="4"/>
  <c r="N804" i="4"/>
  <c r="O804" i="4"/>
  <c r="M805" i="4"/>
  <c r="N805" i="4"/>
  <c r="O805" i="4"/>
  <c r="M806" i="4"/>
  <c r="N806" i="4"/>
  <c r="O806" i="4"/>
  <c r="M807" i="4"/>
  <c r="N807" i="4"/>
  <c r="O807" i="4"/>
  <c r="M808" i="4"/>
  <c r="N808" i="4"/>
  <c r="O808" i="4"/>
  <c r="M809" i="4"/>
  <c r="N809" i="4"/>
  <c r="O809" i="4"/>
  <c r="M810" i="4"/>
  <c r="N810" i="4"/>
  <c r="O810" i="4"/>
  <c r="M811" i="4"/>
  <c r="N811" i="4"/>
  <c r="O811" i="4"/>
  <c r="M812" i="4"/>
  <c r="N812" i="4"/>
  <c r="O812" i="4"/>
  <c r="M813" i="4"/>
  <c r="N813" i="4"/>
  <c r="O813" i="4"/>
  <c r="M814" i="4"/>
  <c r="N814" i="4"/>
  <c r="O814" i="4"/>
  <c r="M815" i="4"/>
  <c r="N815" i="4"/>
  <c r="O815" i="4"/>
  <c r="M816" i="4"/>
  <c r="N816" i="4"/>
  <c r="O816" i="4"/>
  <c r="M817" i="4"/>
  <c r="N817" i="4"/>
  <c r="O817" i="4"/>
  <c r="M818" i="4"/>
  <c r="N818" i="4"/>
  <c r="O818" i="4"/>
  <c r="M819" i="4"/>
  <c r="N819" i="4"/>
  <c r="O819" i="4"/>
  <c r="M820" i="4"/>
  <c r="N820" i="4"/>
  <c r="O820" i="4"/>
  <c r="M821" i="4"/>
  <c r="N821" i="4"/>
  <c r="O821" i="4"/>
  <c r="M822" i="4"/>
  <c r="N822" i="4"/>
  <c r="O822" i="4"/>
  <c r="M823" i="4"/>
  <c r="N823" i="4"/>
  <c r="O823" i="4"/>
  <c r="M824" i="4"/>
  <c r="N824" i="4"/>
  <c r="O824" i="4"/>
  <c r="M825" i="4"/>
  <c r="N825" i="4"/>
  <c r="O825" i="4"/>
  <c r="M826" i="4"/>
  <c r="N826" i="4"/>
  <c r="O826" i="4"/>
  <c r="M827" i="4"/>
  <c r="N827" i="4"/>
  <c r="O827" i="4"/>
  <c r="M828" i="4"/>
  <c r="N828" i="4"/>
  <c r="O828" i="4"/>
  <c r="M829" i="4"/>
  <c r="N829" i="4"/>
  <c r="O829" i="4"/>
  <c r="M830" i="4"/>
  <c r="N830" i="4"/>
  <c r="O830" i="4"/>
  <c r="M831" i="4"/>
  <c r="N831" i="4"/>
  <c r="O831" i="4"/>
  <c r="M832" i="4"/>
  <c r="N832" i="4"/>
  <c r="O832" i="4"/>
  <c r="M833" i="4"/>
  <c r="N833" i="4"/>
  <c r="O833" i="4"/>
  <c r="M834" i="4"/>
  <c r="N834" i="4"/>
  <c r="O834" i="4"/>
  <c r="M835" i="4"/>
  <c r="N835" i="4"/>
  <c r="O835" i="4"/>
  <c r="M836" i="4"/>
  <c r="N836" i="4"/>
  <c r="O836" i="4"/>
  <c r="M837" i="4"/>
  <c r="N837" i="4"/>
  <c r="O837" i="4"/>
  <c r="M838" i="4"/>
  <c r="N838" i="4"/>
  <c r="O838" i="4"/>
  <c r="M839" i="4"/>
  <c r="N839" i="4"/>
  <c r="O839" i="4"/>
  <c r="M840" i="4"/>
  <c r="N840" i="4"/>
  <c r="O840" i="4"/>
  <c r="M841" i="4"/>
  <c r="N841" i="4"/>
  <c r="O841" i="4"/>
  <c r="M842" i="4"/>
  <c r="N842" i="4"/>
  <c r="O842" i="4"/>
  <c r="M843" i="4"/>
  <c r="N843" i="4"/>
  <c r="O843" i="4"/>
  <c r="M844" i="4"/>
  <c r="N844" i="4"/>
  <c r="O844" i="4"/>
  <c r="M845" i="4"/>
  <c r="N845" i="4"/>
  <c r="O845" i="4"/>
  <c r="M846" i="4"/>
  <c r="N846" i="4"/>
  <c r="O846" i="4"/>
  <c r="M847" i="4"/>
  <c r="N847" i="4"/>
  <c r="O847" i="4"/>
  <c r="M848" i="4"/>
  <c r="N848" i="4"/>
  <c r="O848" i="4"/>
  <c r="M849" i="4"/>
  <c r="N849" i="4"/>
  <c r="O849" i="4"/>
  <c r="M850" i="4"/>
  <c r="N850" i="4"/>
  <c r="O850" i="4"/>
  <c r="M851" i="4"/>
  <c r="N851" i="4"/>
  <c r="O851" i="4"/>
  <c r="M852" i="4"/>
  <c r="N852" i="4"/>
  <c r="O852" i="4"/>
  <c r="M853" i="4"/>
  <c r="N853" i="4"/>
  <c r="O853" i="4"/>
  <c r="M854" i="4"/>
  <c r="N854" i="4"/>
  <c r="O854" i="4"/>
  <c r="M855" i="4"/>
  <c r="N855" i="4"/>
  <c r="O855" i="4"/>
  <c r="M856" i="4"/>
  <c r="N856" i="4"/>
  <c r="O856" i="4"/>
  <c r="M857" i="4"/>
  <c r="N857" i="4"/>
  <c r="O857" i="4"/>
  <c r="M858" i="4"/>
  <c r="N858" i="4"/>
  <c r="O858" i="4"/>
  <c r="M859" i="4"/>
  <c r="N859" i="4"/>
  <c r="O859" i="4"/>
  <c r="M860" i="4"/>
  <c r="N860" i="4"/>
  <c r="O860" i="4"/>
  <c r="M861" i="4"/>
  <c r="N861" i="4"/>
  <c r="O861" i="4"/>
  <c r="M862" i="4"/>
  <c r="N862" i="4"/>
  <c r="O862" i="4"/>
  <c r="M863" i="4"/>
  <c r="N863" i="4"/>
  <c r="O863" i="4"/>
  <c r="M864" i="4"/>
  <c r="N864" i="4"/>
  <c r="O864" i="4"/>
  <c r="M865" i="4"/>
  <c r="N865" i="4"/>
  <c r="O865" i="4"/>
  <c r="M866" i="4"/>
  <c r="N866" i="4"/>
  <c r="O866" i="4"/>
  <c r="M867" i="4"/>
  <c r="N867" i="4"/>
  <c r="O867" i="4"/>
  <c r="M868" i="4"/>
  <c r="N868" i="4"/>
  <c r="O868" i="4"/>
  <c r="M869" i="4"/>
  <c r="N869" i="4"/>
  <c r="O869" i="4"/>
  <c r="M870" i="4"/>
  <c r="N870" i="4"/>
  <c r="O870" i="4"/>
  <c r="M871" i="4"/>
  <c r="N871" i="4"/>
  <c r="O871" i="4"/>
  <c r="M872" i="4"/>
  <c r="N872" i="4"/>
  <c r="O872" i="4"/>
  <c r="M873" i="4"/>
  <c r="N873" i="4"/>
  <c r="O873" i="4"/>
  <c r="M874" i="4"/>
  <c r="N874" i="4"/>
  <c r="O874" i="4"/>
  <c r="M875" i="4"/>
  <c r="N875" i="4"/>
  <c r="O875" i="4"/>
  <c r="M876" i="4"/>
  <c r="N876" i="4"/>
  <c r="O876" i="4"/>
  <c r="M877" i="4"/>
  <c r="N877" i="4"/>
  <c r="O877" i="4"/>
  <c r="M878" i="4"/>
  <c r="N878" i="4"/>
  <c r="O878" i="4"/>
  <c r="M879" i="4"/>
  <c r="N879" i="4"/>
  <c r="O879" i="4"/>
  <c r="M880" i="4"/>
  <c r="N880" i="4"/>
  <c r="O880" i="4"/>
  <c r="M881" i="4"/>
  <c r="N881" i="4"/>
  <c r="O881" i="4"/>
  <c r="M882" i="4"/>
  <c r="N882" i="4"/>
  <c r="O882" i="4"/>
  <c r="M883" i="4"/>
  <c r="N883" i="4"/>
  <c r="O883" i="4"/>
  <c r="M884" i="4"/>
  <c r="N884" i="4"/>
  <c r="O884" i="4"/>
  <c r="M885" i="4"/>
  <c r="N885" i="4"/>
  <c r="O885" i="4"/>
  <c r="M886" i="4"/>
  <c r="N886" i="4"/>
  <c r="O886" i="4"/>
  <c r="M887" i="4"/>
  <c r="N887" i="4"/>
  <c r="O887" i="4"/>
  <c r="M888" i="4"/>
  <c r="N888" i="4"/>
  <c r="O888" i="4"/>
  <c r="M889" i="4"/>
  <c r="N889" i="4"/>
  <c r="O889" i="4"/>
  <c r="M890" i="4"/>
  <c r="N890" i="4"/>
  <c r="O890" i="4"/>
  <c r="M891" i="4"/>
  <c r="N891" i="4"/>
  <c r="O891" i="4"/>
  <c r="M892" i="4"/>
  <c r="N892" i="4"/>
  <c r="O892" i="4"/>
  <c r="M893" i="4"/>
  <c r="N893" i="4"/>
  <c r="O893" i="4"/>
  <c r="M894" i="4"/>
  <c r="N894" i="4"/>
  <c r="O894" i="4"/>
  <c r="M895" i="4"/>
  <c r="N895" i="4"/>
  <c r="O895" i="4"/>
  <c r="M896" i="4"/>
  <c r="N896" i="4"/>
  <c r="O896" i="4"/>
  <c r="M897" i="4"/>
  <c r="N897" i="4"/>
  <c r="O897" i="4"/>
  <c r="M898" i="4"/>
  <c r="N898" i="4"/>
  <c r="O898" i="4"/>
  <c r="M899" i="4"/>
  <c r="N899" i="4"/>
  <c r="O899" i="4"/>
  <c r="M900" i="4"/>
  <c r="N900" i="4"/>
  <c r="O900" i="4"/>
  <c r="M901" i="4"/>
  <c r="N901" i="4"/>
  <c r="O901" i="4"/>
  <c r="M902" i="4"/>
  <c r="N902" i="4"/>
  <c r="O902" i="4"/>
  <c r="M903" i="4"/>
  <c r="N903" i="4"/>
  <c r="O903" i="4"/>
  <c r="M904" i="4"/>
  <c r="N904" i="4"/>
  <c r="O904" i="4"/>
  <c r="M905" i="4"/>
  <c r="N905" i="4"/>
  <c r="O905" i="4"/>
  <c r="M906" i="4"/>
  <c r="N906" i="4"/>
  <c r="O906" i="4"/>
  <c r="M907" i="4"/>
  <c r="N907" i="4"/>
  <c r="O907" i="4"/>
  <c r="M908" i="4"/>
  <c r="N908" i="4"/>
  <c r="O908" i="4"/>
  <c r="M909" i="4"/>
  <c r="N909" i="4"/>
  <c r="O909" i="4"/>
  <c r="M910" i="4"/>
  <c r="N910" i="4"/>
  <c r="O910" i="4"/>
  <c r="M911" i="4"/>
  <c r="N911" i="4"/>
  <c r="O911" i="4"/>
  <c r="M912" i="4"/>
  <c r="N912" i="4"/>
  <c r="O912" i="4"/>
  <c r="M913" i="4"/>
  <c r="N913" i="4"/>
  <c r="O913" i="4"/>
  <c r="M914" i="4"/>
  <c r="N914" i="4"/>
  <c r="O914" i="4"/>
  <c r="M915" i="4"/>
  <c r="N915" i="4"/>
  <c r="O915" i="4"/>
  <c r="M916" i="4"/>
  <c r="N916" i="4"/>
  <c r="O916" i="4"/>
  <c r="M917" i="4"/>
  <c r="N917" i="4"/>
  <c r="O917" i="4"/>
  <c r="M918" i="4"/>
  <c r="N918" i="4"/>
  <c r="O918" i="4"/>
  <c r="M919" i="4"/>
  <c r="N919" i="4"/>
  <c r="O919" i="4"/>
  <c r="M920" i="4"/>
  <c r="N920" i="4"/>
  <c r="O920" i="4"/>
  <c r="M921" i="4"/>
  <c r="N921" i="4"/>
  <c r="O921" i="4"/>
  <c r="M922" i="4"/>
  <c r="N922" i="4"/>
  <c r="O922" i="4"/>
  <c r="M923" i="4"/>
  <c r="N923" i="4"/>
  <c r="O923" i="4"/>
  <c r="M924" i="4"/>
  <c r="N924" i="4"/>
  <c r="O924" i="4"/>
  <c r="M925" i="4"/>
  <c r="N925" i="4"/>
  <c r="O925" i="4"/>
  <c r="M926" i="4"/>
  <c r="N926" i="4"/>
  <c r="O926" i="4"/>
  <c r="M927" i="4"/>
  <c r="N927" i="4"/>
  <c r="O927" i="4"/>
  <c r="M928" i="4"/>
  <c r="N928" i="4"/>
  <c r="O928" i="4"/>
  <c r="M929" i="4"/>
  <c r="N929" i="4"/>
  <c r="O929" i="4"/>
  <c r="M930" i="4"/>
  <c r="N930" i="4"/>
  <c r="O930" i="4"/>
  <c r="M931" i="4"/>
  <c r="N931" i="4"/>
  <c r="O931" i="4"/>
  <c r="M932" i="4"/>
  <c r="N932" i="4"/>
  <c r="O932" i="4"/>
  <c r="M933" i="4"/>
  <c r="N933" i="4"/>
  <c r="O933" i="4"/>
  <c r="M934" i="4"/>
  <c r="N934" i="4"/>
  <c r="O934" i="4"/>
  <c r="M935" i="4"/>
  <c r="N935" i="4"/>
  <c r="O935" i="4"/>
  <c r="M936" i="4"/>
  <c r="N936" i="4"/>
  <c r="O936" i="4"/>
  <c r="M937" i="4"/>
  <c r="N937" i="4"/>
  <c r="O937" i="4"/>
  <c r="M938" i="4"/>
  <c r="N938" i="4"/>
  <c r="O938" i="4"/>
  <c r="M939" i="4"/>
  <c r="N939" i="4"/>
  <c r="O939" i="4"/>
  <c r="M940" i="4"/>
  <c r="N940" i="4"/>
  <c r="O940" i="4"/>
  <c r="M941" i="4"/>
  <c r="N941" i="4"/>
  <c r="O941" i="4"/>
  <c r="M942" i="4"/>
  <c r="N942" i="4"/>
  <c r="O942" i="4"/>
  <c r="M943" i="4"/>
  <c r="N943" i="4"/>
  <c r="O943" i="4"/>
  <c r="M944" i="4"/>
  <c r="N944" i="4"/>
  <c r="O944" i="4"/>
  <c r="M945" i="4"/>
  <c r="N945" i="4"/>
  <c r="O945" i="4"/>
  <c r="M946" i="4"/>
  <c r="N946" i="4"/>
  <c r="O946" i="4"/>
  <c r="M947" i="4"/>
  <c r="N947" i="4"/>
  <c r="O947" i="4"/>
  <c r="M948" i="4"/>
  <c r="N948" i="4"/>
  <c r="O948" i="4"/>
  <c r="M949" i="4"/>
  <c r="N949" i="4"/>
  <c r="O949" i="4"/>
  <c r="M950" i="4"/>
  <c r="N950" i="4"/>
  <c r="O950" i="4"/>
  <c r="M951" i="4"/>
  <c r="N951" i="4"/>
  <c r="O951" i="4"/>
  <c r="M952" i="4"/>
  <c r="N952" i="4"/>
  <c r="O952" i="4"/>
  <c r="M953" i="4"/>
  <c r="N953" i="4"/>
  <c r="O953" i="4"/>
  <c r="M954" i="4"/>
  <c r="N954" i="4"/>
  <c r="O954" i="4"/>
  <c r="M955" i="4"/>
  <c r="N955" i="4"/>
  <c r="O955" i="4"/>
  <c r="M956" i="4"/>
  <c r="N956" i="4"/>
  <c r="O956" i="4"/>
  <c r="M957" i="4"/>
  <c r="N957" i="4"/>
  <c r="O957" i="4"/>
  <c r="M958" i="4"/>
  <c r="N958" i="4"/>
  <c r="O958" i="4"/>
  <c r="M959" i="4"/>
  <c r="N959" i="4"/>
  <c r="O959" i="4"/>
  <c r="M960" i="4"/>
  <c r="N960" i="4"/>
  <c r="O960" i="4"/>
  <c r="M961" i="4"/>
  <c r="N961" i="4"/>
  <c r="O961" i="4"/>
  <c r="M962" i="4"/>
  <c r="N962" i="4"/>
  <c r="O962" i="4"/>
  <c r="M963" i="4"/>
  <c r="N963" i="4"/>
  <c r="O963" i="4"/>
  <c r="M964" i="4"/>
  <c r="N964" i="4"/>
  <c r="O964" i="4"/>
  <c r="M965" i="4"/>
  <c r="N965" i="4"/>
  <c r="O965" i="4"/>
  <c r="M966" i="4"/>
  <c r="N966" i="4"/>
  <c r="O966" i="4"/>
  <c r="M967" i="4"/>
  <c r="N967" i="4"/>
  <c r="O967" i="4"/>
  <c r="M968" i="4"/>
  <c r="N968" i="4"/>
  <c r="O968" i="4"/>
  <c r="M969" i="4"/>
  <c r="N969" i="4"/>
  <c r="O969" i="4"/>
  <c r="M970" i="4"/>
  <c r="N970" i="4"/>
  <c r="O970" i="4"/>
  <c r="M971" i="4"/>
  <c r="N971" i="4"/>
  <c r="O971" i="4"/>
  <c r="M972" i="4"/>
  <c r="N972" i="4"/>
  <c r="O972" i="4"/>
  <c r="M973" i="4"/>
  <c r="N973" i="4"/>
  <c r="O973" i="4"/>
  <c r="M974" i="4"/>
  <c r="N974" i="4"/>
  <c r="O974" i="4"/>
  <c r="M975" i="4"/>
  <c r="N975" i="4"/>
  <c r="O975" i="4"/>
  <c r="M976" i="4"/>
  <c r="N976" i="4"/>
  <c r="O976" i="4"/>
  <c r="M977" i="4"/>
  <c r="N977" i="4"/>
  <c r="O977" i="4"/>
  <c r="M978" i="4"/>
  <c r="N978" i="4"/>
  <c r="O978" i="4"/>
  <c r="M979" i="4"/>
  <c r="N979" i="4"/>
  <c r="O979" i="4"/>
  <c r="M980" i="4"/>
  <c r="N980" i="4"/>
  <c r="O980" i="4"/>
  <c r="M981" i="4"/>
  <c r="N981" i="4"/>
  <c r="O981" i="4"/>
  <c r="M982" i="4"/>
  <c r="N982" i="4"/>
  <c r="O982" i="4"/>
  <c r="M983" i="4"/>
  <c r="N983" i="4"/>
  <c r="O983" i="4"/>
  <c r="M984" i="4"/>
  <c r="N984" i="4"/>
  <c r="O984" i="4"/>
  <c r="M985" i="4"/>
  <c r="N985" i="4"/>
  <c r="O985" i="4"/>
  <c r="M986" i="4"/>
  <c r="N986" i="4"/>
  <c r="O986" i="4"/>
  <c r="M987" i="4"/>
  <c r="N987" i="4"/>
  <c r="O987" i="4"/>
  <c r="M988" i="4"/>
  <c r="N988" i="4"/>
  <c r="O988" i="4"/>
  <c r="M989" i="4"/>
  <c r="N989" i="4"/>
  <c r="O989" i="4"/>
  <c r="M990" i="4"/>
  <c r="N990" i="4"/>
  <c r="O990" i="4"/>
  <c r="M991" i="4"/>
  <c r="N991" i="4"/>
  <c r="O991" i="4"/>
  <c r="M992" i="4"/>
  <c r="N992" i="4"/>
  <c r="O992" i="4"/>
  <c r="M993" i="4"/>
  <c r="N993" i="4"/>
  <c r="O993" i="4"/>
  <c r="M994" i="4"/>
  <c r="N994" i="4"/>
  <c r="O994" i="4"/>
  <c r="M995" i="4"/>
  <c r="N995" i="4"/>
  <c r="O995" i="4"/>
  <c r="M996" i="4"/>
  <c r="N996" i="4"/>
  <c r="O996" i="4"/>
  <c r="M997" i="4"/>
  <c r="N997" i="4"/>
  <c r="O997" i="4"/>
  <c r="M998" i="4"/>
  <c r="N998" i="4"/>
  <c r="O998" i="4"/>
  <c r="M999" i="4"/>
  <c r="N999" i="4"/>
  <c r="O999" i="4"/>
  <c r="M1000" i="4"/>
  <c r="N1000" i="4"/>
  <c r="O1000" i="4"/>
  <c r="M1001" i="4"/>
  <c r="N1001" i="4"/>
  <c r="O1001" i="4"/>
  <c r="M1002" i="4"/>
  <c r="N1002" i="4"/>
  <c r="O1002" i="4"/>
  <c r="M1003" i="4"/>
  <c r="N1003" i="4"/>
  <c r="O1003" i="4"/>
  <c r="M1004" i="4"/>
  <c r="N1004" i="4"/>
  <c r="O1004" i="4"/>
  <c r="M1005" i="4"/>
  <c r="N1005" i="4"/>
  <c r="O1005" i="4"/>
  <c r="M1006" i="4"/>
  <c r="N1006" i="4"/>
  <c r="O1006" i="4"/>
  <c r="M1007" i="4"/>
  <c r="N1007" i="4"/>
  <c r="O1007" i="4"/>
  <c r="M1008" i="4"/>
  <c r="N1008" i="4"/>
  <c r="O1008" i="4"/>
  <c r="M1009" i="4"/>
  <c r="N1009" i="4"/>
  <c r="O1009" i="4"/>
  <c r="M1010" i="4"/>
  <c r="N1010" i="4"/>
  <c r="O1010" i="4"/>
  <c r="M1011" i="4"/>
  <c r="N1011" i="4"/>
  <c r="O1011" i="4"/>
  <c r="M1012" i="4"/>
  <c r="N1012" i="4"/>
  <c r="O1012" i="4"/>
  <c r="M1013" i="4"/>
  <c r="N1013" i="4"/>
  <c r="O1013" i="4"/>
  <c r="M1014" i="4"/>
  <c r="N1014" i="4"/>
  <c r="O1014" i="4"/>
  <c r="M1015" i="4"/>
  <c r="N1015" i="4"/>
  <c r="O1015" i="4"/>
  <c r="M1016" i="4"/>
  <c r="N1016" i="4"/>
  <c r="O1016" i="4"/>
  <c r="M1017" i="4"/>
  <c r="N1017" i="4"/>
  <c r="O1017" i="4"/>
  <c r="M1018" i="4"/>
  <c r="N1018" i="4"/>
  <c r="O1018" i="4"/>
  <c r="M1019" i="4"/>
  <c r="N1019" i="4"/>
  <c r="O1019" i="4"/>
  <c r="M1020" i="4"/>
  <c r="N1020" i="4"/>
  <c r="O1020" i="4"/>
  <c r="M1021" i="4"/>
  <c r="N1021" i="4"/>
  <c r="O1021" i="4"/>
  <c r="M1022" i="4"/>
  <c r="N1022" i="4"/>
  <c r="O1022" i="4"/>
  <c r="M1023" i="4"/>
  <c r="N1023" i="4"/>
  <c r="O1023" i="4"/>
  <c r="M1024" i="4"/>
  <c r="N1024" i="4"/>
  <c r="O1024" i="4"/>
  <c r="M1025" i="4"/>
  <c r="N1025" i="4"/>
  <c r="O1025" i="4"/>
  <c r="M1026" i="4"/>
  <c r="N1026" i="4"/>
  <c r="O1026" i="4"/>
  <c r="M1027" i="4"/>
  <c r="N1027" i="4"/>
  <c r="O1027" i="4"/>
  <c r="M1028" i="4"/>
  <c r="N1028" i="4"/>
  <c r="O1028" i="4"/>
  <c r="M1029" i="4"/>
  <c r="N1029" i="4"/>
  <c r="O1029" i="4"/>
  <c r="M1030" i="4"/>
  <c r="N1030" i="4"/>
  <c r="O1030" i="4"/>
  <c r="M1031" i="4"/>
  <c r="N1031" i="4"/>
  <c r="O1031" i="4"/>
  <c r="M1032" i="4"/>
  <c r="N1032" i="4"/>
  <c r="O1032" i="4"/>
  <c r="M1033" i="4"/>
  <c r="N1033" i="4"/>
  <c r="O1033" i="4"/>
  <c r="M1034" i="4"/>
  <c r="N1034" i="4"/>
  <c r="O1034" i="4"/>
  <c r="M1035" i="4"/>
  <c r="N1035" i="4"/>
  <c r="O1035" i="4"/>
  <c r="M1036" i="4"/>
  <c r="N1036" i="4"/>
  <c r="O1036" i="4"/>
  <c r="M1037" i="4"/>
  <c r="N1037" i="4"/>
  <c r="O1037" i="4"/>
  <c r="M1038" i="4"/>
  <c r="N1038" i="4"/>
  <c r="O1038" i="4"/>
  <c r="M1039" i="4"/>
  <c r="N1039" i="4"/>
  <c r="O1039" i="4"/>
  <c r="M1040" i="4"/>
  <c r="N1040" i="4"/>
  <c r="O1040" i="4"/>
  <c r="M1041" i="4"/>
  <c r="N1041" i="4"/>
  <c r="O1041" i="4"/>
  <c r="M1042" i="4"/>
  <c r="N1042" i="4"/>
  <c r="O1042" i="4"/>
  <c r="M1043" i="4"/>
  <c r="N1043" i="4"/>
  <c r="O1043" i="4"/>
  <c r="M1044" i="4"/>
  <c r="N1044" i="4"/>
  <c r="O1044" i="4"/>
  <c r="M1045" i="4"/>
  <c r="N1045" i="4"/>
  <c r="O1045" i="4"/>
  <c r="M1046" i="4"/>
  <c r="N1046" i="4"/>
  <c r="O1046" i="4"/>
  <c r="M1047" i="4"/>
  <c r="N1047" i="4"/>
  <c r="O1047" i="4"/>
  <c r="M1048" i="4"/>
  <c r="N1048" i="4"/>
  <c r="O1048" i="4"/>
  <c r="M1049" i="4"/>
  <c r="N1049" i="4"/>
  <c r="O1049" i="4"/>
  <c r="M1050" i="4"/>
  <c r="N1050" i="4"/>
  <c r="O1050" i="4"/>
  <c r="M1051" i="4"/>
  <c r="N1051" i="4"/>
  <c r="O1051" i="4"/>
  <c r="M1052" i="4"/>
  <c r="N1052" i="4"/>
  <c r="O1052" i="4"/>
  <c r="M1053" i="4"/>
  <c r="N1053" i="4"/>
  <c r="O1053" i="4"/>
  <c r="M1054" i="4"/>
  <c r="N1054" i="4"/>
  <c r="O1054" i="4"/>
  <c r="M1055" i="4"/>
  <c r="N1055" i="4"/>
  <c r="O1055" i="4"/>
  <c r="M1056" i="4"/>
  <c r="N1056" i="4"/>
  <c r="O1056" i="4"/>
  <c r="M1057" i="4"/>
  <c r="N1057" i="4"/>
  <c r="O1057" i="4"/>
  <c r="M1058" i="4"/>
  <c r="N1058" i="4"/>
  <c r="O1058" i="4"/>
  <c r="M1059" i="4"/>
  <c r="N1059" i="4"/>
  <c r="O1059" i="4"/>
  <c r="M1060" i="4"/>
  <c r="N1060" i="4"/>
  <c r="O1060" i="4"/>
  <c r="M1061" i="4"/>
  <c r="N1061" i="4"/>
  <c r="O1061" i="4"/>
  <c r="M1062" i="4"/>
  <c r="N1062" i="4"/>
  <c r="O1062" i="4"/>
  <c r="M1063" i="4"/>
  <c r="N1063" i="4"/>
  <c r="O1063" i="4"/>
  <c r="M1064" i="4"/>
  <c r="N1064" i="4"/>
  <c r="O1064" i="4"/>
  <c r="M1065" i="4"/>
  <c r="N1065" i="4"/>
  <c r="O1065" i="4"/>
  <c r="M1066" i="4"/>
  <c r="N1066" i="4"/>
  <c r="O1066" i="4"/>
  <c r="M1067" i="4"/>
  <c r="N1067" i="4"/>
  <c r="O1067" i="4"/>
  <c r="M1068" i="4"/>
  <c r="N1068" i="4"/>
  <c r="O1068" i="4"/>
  <c r="M1069" i="4"/>
  <c r="N1069" i="4"/>
  <c r="O1069" i="4"/>
  <c r="M1070" i="4"/>
  <c r="N1070" i="4"/>
  <c r="O1070" i="4"/>
  <c r="M1071" i="4"/>
  <c r="N1071" i="4"/>
  <c r="O1071" i="4"/>
  <c r="M1072" i="4"/>
  <c r="N1072" i="4"/>
  <c r="O1072" i="4"/>
  <c r="M1073" i="4"/>
  <c r="N1073" i="4"/>
  <c r="O1073" i="4"/>
  <c r="M1074" i="4"/>
  <c r="N1074" i="4"/>
  <c r="O1074" i="4"/>
  <c r="M1075" i="4"/>
  <c r="N1075" i="4"/>
  <c r="O1075" i="4"/>
  <c r="M1076" i="4"/>
  <c r="N1076" i="4"/>
  <c r="O1076" i="4"/>
  <c r="M1077" i="4"/>
  <c r="N1077" i="4"/>
  <c r="O1077" i="4"/>
  <c r="M1078" i="4"/>
  <c r="N1078" i="4"/>
  <c r="O1078" i="4"/>
  <c r="M1079" i="4"/>
  <c r="N1079" i="4"/>
  <c r="O1079" i="4"/>
  <c r="M1080" i="4"/>
  <c r="N1080" i="4"/>
  <c r="O1080" i="4"/>
  <c r="M1081" i="4"/>
  <c r="N1081" i="4"/>
  <c r="O1081" i="4"/>
  <c r="M1082" i="4"/>
  <c r="N1082" i="4"/>
  <c r="O1082" i="4"/>
  <c r="M1083" i="4"/>
  <c r="N1083" i="4"/>
  <c r="O1083" i="4"/>
  <c r="M1084" i="4"/>
  <c r="N1084" i="4"/>
  <c r="O1084" i="4"/>
  <c r="M1085" i="4"/>
  <c r="N1085" i="4"/>
  <c r="O1085" i="4"/>
  <c r="M1086" i="4"/>
  <c r="N1086" i="4"/>
  <c r="O1086" i="4"/>
  <c r="M1087" i="4"/>
  <c r="N1087" i="4"/>
  <c r="O1087" i="4"/>
  <c r="M1088" i="4"/>
  <c r="N1088" i="4"/>
  <c r="O1088" i="4"/>
  <c r="M1089" i="4"/>
  <c r="N1089" i="4"/>
  <c r="O1089" i="4"/>
  <c r="M1090" i="4"/>
  <c r="N1090" i="4"/>
  <c r="O1090" i="4"/>
  <c r="M1091" i="4"/>
  <c r="N1091" i="4"/>
  <c r="O1091" i="4"/>
  <c r="M1092" i="4"/>
  <c r="N1092" i="4"/>
  <c r="O1092" i="4"/>
  <c r="M1093" i="4"/>
  <c r="N1093" i="4"/>
  <c r="O1093" i="4"/>
  <c r="M1094" i="4"/>
  <c r="N1094" i="4"/>
  <c r="O1094" i="4"/>
  <c r="M1095" i="4"/>
  <c r="N1095" i="4"/>
  <c r="O1095" i="4"/>
  <c r="M1096" i="4"/>
  <c r="N1096" i="4"/>
  <c r="O1096" i="4"/>
  <c r="M1097" i="4"/>
  <c r="N1097" i="4"/>
  <c r="O1097" i="4"/>
  <c r="M1098" i="4"/>
  <c r="N1098" i="4"/>
  <c r="O1098" i="4"/>
  <c r="M1099" i="4"/>
  <c r="N1099" i="4"/>
  <c r="O1099" i="4"/>
  <c r="M1100" i="4"/>
  <c r="N1100" i="4"/>
  <c r="O1100" i="4"/>
  <c r="M1101" i="4"/>
  <c r="N1101" i="4"/>
  <c r="O1101" i="4"/>
  <c r="M1102" i="4"/>
  <c r="N1102" i="4"/>
  <c r="O1102" i="4"/>
  <c r="M1103" i="4"/>
  <c r="N1103" i="4"/>
  <c r="O1103" i="4"/>
  <c r="M1104" i="4"/>
  <c r="N1104" i="4"/>
  <c r="O1104" i="4"/>
  <c r="M1105" i="4"/>
  <c r="N1105" i="4"/>
  <c r="O1105" i="4"/>
  <c r="M1106" i="4"/>
  <c r="N1106" i="4"/>
  <c r="O1106" i="4"/>
  <c r="M1107" i="4"/>
  <c r="N1107" i="4"/>
  <c r="O1107" i="4"/>
  <c r="M1108" i="4"/>
  <c r="N1108" i="4"/>
  <c r="O1108" i="4"/>
  <c r="M1109" i="4"/>
  <c r="N1109" i="4"/>
  <c r="O1109" i="4"/>
  <c r="M1110" i="4"/>
  <c r="N1110" i="4"/>
  <c r="O1110" i="4"/>
  <c r="M1111" i="4"/>
  <c r="N1111" i="4"/>
  <c r="O1111" i="4"/>
  <c r="M1112" i="4"/>
  <c r="N1112" i="4"/>
  <c r="O1112" i="4"/>
  <c r="M1113" i="4"/>
  <c r="N1113" i="4"/>
  <c r="O1113" i="4"/>
  <c r="M1114" i="4"/>
  <c r="N1114" i="4"/>
  <c r="O1114" i="4"/>
  <c r="M1115" i="4"/>
  <c r="N1115" i="4"/>
  <c r="O1115" i="4"/>
  <c r="M1116" i="4"/>
  <c r="N1116" i="4"/>
  <c r="O1116" i="4"/>
  <c r="M1117" i="4"/>
  <c r="N1117" i="4"/>
  <c r="O1117" i="4"/>
  <c r="M1118" i="4"/>
  <c r="N1118" i="4"/>
  <c r="O1118" i="4"/>
  <c r="M1119" i="4"/>
  <c r="N1119" i="4"/>
  <c r="O1119" i="4"/>
  <c r="M1120" i="4"/>
  <c r="N1120" i="4"/>
  <c r="O1120" i="4"/>
  <c r="M1121" i="4"/>
  <c r="N1121" i="4"/>
  <c r="O1121" i="4"/>
  <c r="M1122" i="4"/>
  <c r="N1122" i="4"/>
  <c r="O1122" i="4"/>
  <c r="M1123" i="4"/>
  <c r="N1123" i="4"/>
  <c r="O1123" i="4"/>
  <c r="M1124" i="4"/>
  <c r="N1124" i="4"/>
  <c r="O1124" i="4"/>
  <c r="M1125" i="4"/>
  <c r="N1125" i="4"/>
  <c r="O1125" i="4"/>
  <c r="M1126" i="4"/>
  <c r="N1126" i="4"/>
  <c r="O1126" i="4"/>
  <c r="M1127" i="4"/>
  <c r="N1127" i="4"/>
  <c r="O1127" i="4"/>
  <c r="M1128" i="4"/>
  <c r="N1128" i="4"/>
  <c r="O1128" i="4"/>
  <c r="M1129" i="4"/>
  <c r="N1129" i="4"/>
  <c r="O1129" i="4"/>
  <c r="M1130" i="4"/>
  <c r="N1130" i="4"/>
  <c r="O1130" i="4"/>
  <c r="M1131" i="4"/>
  <c r="N1131" i="4"/>
  <c r="O1131" i="4"/>
  <c r="M1132" i="4"/>
  <c r="N1132" i="4"/>
  <c r="O1132" i="4"/>
  <c r="M1133" i="4"/>
  <c r="N1133" i="4"/>
  <c r="O1133" i="4"/>
  <c r="M1134" i="4"/>
  <c r="N1134" i="4"/>
  <c r="O1134" i="4"/>
  <c r="M1135" i="4"/>
  <c r="N1135" i="4"/>
  <c r="O1135" i="4"/>
  <c r="M1136" i="4"/>
  <c r="N1136" i="4"/>
  <c r="O1136" i="4"/>
  <c r="M1137" i="4"/>
  <c r="N1137" i="4"/>
  <c r="O1137" i="4"/>
  <c r="M1138" i="4"/>
  <c r="N1138" i="4"/>
  <c r="O1138" i="4"/>
  <c r="M1139" i="4"/>
  <c r="N1139" i="4"/>
  <c r="O1139" i="4"/>
  <c r="M1140" i="4"/>
  <c r="N1140" i="4"/>
  <c r="O1140" i="4"/>
  <c r="M1141" i="4"/>
  <c r="N1141" i="4"/>
  <c r="O1141" i="4"/>
  <c r="M1142" i="4"/>
  <c r="N1142" i="4"/>
  <c r="O1142" i="4"/>
  <c r="M1143" i="4"/>
  <c r="N1143" i="4"/>
  <c r="O1143" i="4"/>
  <c r="M1144" i="4"/>
  <c r="N1144" i="4"/>
  <c r="O1144" i="4"/>
  <c r="M1145" i="4"/>
  <c r="N1145" i="4"/>
  <c r="O1145" i="4"/>
  <c r="M1146" i="4"/>
  <c r="N1146" i="4"/>
  <c r="O1146" i="4"/>
  <c r="M1147" i="4"/>
  <c r="N1147" i="4"/>
  <c r="O1147" i="4"/>
  <c r="M1148" i="4"/>
  <c r="N1148" i="4"/>
  <c r="O1148" i="4"/>
  <c r="M1149" i="4"/>
  <c r="N1149" i="4"/>
  <c r="O1149" i="4"/>
  <c r="M1150" i="4"/>
  <c r="N1150" i="4"/>
  <c r="O1150" i="4"/>
  <c r="M1151" i="4"/>
  <c r="N1151" i="4"/>
  <c r="O1151" i="4"/>
  <c r="M1152" i="4"/>
  <c r="N1152" i="4"/>
  <c r="O1152" i="4"/>
  <c r="M1153" i="4"/>
  <c r="N1153" i="4"/>
  <c r="O1153" i="4"/>
  <c r="M1154" i="4"/>
  <c r="N1154" i="4"/>
  <c r="O1154" i="4"/>
  <c r="M1155" i="4"/>
  <c r="N1155" i="4"/>
  <c r="O1155" i="4"/>
  <c r="M1156" i="4"/>
  <c r="N1156" i="4"/>
  <c r="O1156" i="4"/>
  <c r="M1157" i="4"/>
  <c r="N1157" i="4"/>
  <c r="O1157" i="4"/>
  <c r="M1158" i="4"/>
  <c r="N1158" i="4"/>
  <c r="O1158" i="4"/>
  <c r="M1159" i="4"/>
  <c r="N1159" i="4"/>
  <c r="O1159" i="4"/>
  <c r="M1160" i="4"/>
  <c r="N1160" i="4"/>
  <c r="O1160" i="4"/>
  <c r="M1161" i="4"/>
  <c r="N1161" i="4"/>
  <c r="O1161" i="4"/>
  <c r="M1162" i="4"/>
  <c r="N1162" i="4"/>
  <c r="O1162" i="4"/>
  <c r="M1163" i="4"/>
  <c r="N1163" i="4"/>
  <c r="O1163" i="4"/>
  <c r="M1164" i="4"/>
  <c r="N1164" i="4"/>
  <c r="O1164" i="4"/>
  <c r="M1165" i="4"/>
  <c r="N1165" i="4"/>
  <c r="O1165" i="4"/>
  <c r="M1166" i="4"/>
  <c r="N1166" i="4"/>
  <c r="O1166" i="4"/>
  <c r="M1167" i="4"/>
  <c r="N1167" i="4"/>
  <c r="O1167" i="4"/>
  <c r="M1168" i="4"/>
  <c r="N1168" i="4"/>
  <c r="O1168" i="4"/>
  <c r="M1169" i="4"/>
  <c r="N1169" i="4"/>
  <c r="O1169" i="4"/>
  <c r="M1170" i="4"/>
  <c r="N1170" i="4"/>
  <c r="O1170" i="4"/>
  <c r="M1171" i="4"/>
  <c r="N1171" i="4"/>
  <c r="O1171" i="4"/>
  <c r="M1172" i="4"/>
  <c r="N1172" i="4"/>
  <c r="O1172" i="4"/>
  <c r="M1173" i="4"/>
  <c r="N1173" i="4"/>
  <c r="O1173" i="4"/>
  <c r="M1174" i="4"/>
  <c r="N1174" i="4"/>
  <c r="O1174" i="4"/>
  <c r="M1175" i="4"/>
  <c r="N1175" i="4"/>
  <c r="O1175" i="4"/>
  <c r="M1176" i="4"/>
  <c r="N1176" i="4"/>
  <c r="O1176" i="4"/>
  <c r="M1177" i="4"/>
  <c r="N1177" i="4"/>
  <c r="O1177" i="4"/>
  <c r="M1178" i="4"/>
  <c r="N1178" i="4"/>
  <c r="O1178" i="4"/>
  <c r="M1179" i="4"/>
  <c r="N1179" i="4"/>
  <c r="O1179" i="4"/>
  <c r="M1180" i="4"/>
  <c r="N1180" i="4"/>
  <c r="O1180" i="4"/>
  <c r="M1181" i="4"/>
  <c r="N1181" i="4"/>
  <c r="O1181" i="4"/>
  <c r="M1182" i="4"/>
  <c r="N1182" i="4"/>
  <c r="O1182" i="4"/>
  <c r="M1183" i="4"/>
  <c r="N1183" i="4"/>
  <c r="O1183" i="4"/>
  <c r="M1184" i="4"/>
  <c r="N1184" i="4"/>
  <c r="O1184" i="4"/>
  <c r="M1185" i="4"/>
  <c r="N1185" i="4"/>
  <c r="O1185" i="4"/>
  <c r="M1186" i="4"/>
  <c r="N1186" i="4"/>
  <c r="O1186" i="4"/>
  <c r="M1187" i="4"/>
  <c r="N1187" i="4"/>
  <c r="O1187" i="4"/>
  <c r="M1188" i="4"/>
  <c r="N1188" i="4"/>
  <c r="O1188" i="4"/>
  <c r="M1189" i="4"/>
  <c r="N1189" i="4"/>
  <c r="O1189" i="4"/>
  <c r="M1190" i="4"/>
  <c r="N1190" i="4"/>
  <c r="O1190" i="4"/>
  <c r="M1191" i="4"/>
  <c r="N1191" i="4"/>
  <c r="O1191" i="4"/>
  <c r="M1192" i="4"/>
  <c r="N1192" i="4"/>
  <c r="O1192" i="4"/>
  <c r="M1193" i="4"/>
  <c r="N1193" i="4"/>
  <c r="O1193" i="4"/>
  <c r="M1194" i="4"/>
  <c r="N1194" i="4"/>
  <c r="O1194" i="4"/>
  <c r="M1195" i="4"/>
  <c r="N1195" i="4"/>
  <c r="O1195" i="4"/>
  <c r="M1196" i="4"/>
  <c r="N1196" i="4"/>
  <c r="O1196" i="4"/>
  <c r="M1197" i="4"/>
  <c r="N1197" i="4"/>
  <c r="O1197" i="4"/>
  <c r="M1198" i="4"/>
  <c r="N1198" i="4"/>
  <c r="O1198" i="4"/>
  <c r="M1199" i="4"/>
  <c r="N1199" i="4"/>
  <c r="O1199" i="4"/>
  <c r="M1200" i="4"/>
  <c r="N1200" i="4"/>
  <c r="O1200" i="4"/>
  <c r="M1201" i="4"/>
  <c r="N1201" i="4"/>
  <c r="O1201" i="4"/>
  <c r="M1202" i="4"/>
  <c r="N1202" i="4"/>
  <c r="O1202" i="4"/>
  <c r="M1203" i="4"/>
  <c r="N1203" i="4"/>
  <c r="O1203" i="4"/>
  <c r="M1204" i="4"/>
  <c r="N1204" i="4"/>
  <c r="O1204" i="4"/>
  <c r="M1205" i="4"/>
  <c r="N1205" i="4"/>
  <c r="O1205" i="4"/>
  <c r="M1206" i="4"/>
  <c r="N1206" i="4"/>
  <c r="O1206" i="4"/>
  <c r="M1207" i="4"/>
  <c r="N1207" i="4"/>
  <c r="O1207" i="4"/>
  <c r="M1208" i="4"/>
  <c r="N1208" i="4"/>
  <c r="O1208" i="4"/>
  <c r="M1209" i="4"/>
  <c r="N1209" i="4"/>
  <c r="O1209" i="4"/>
  <c r="M1210" i="4"/>
  <c r="N1210" i="4"/>
  <c r="O1210" i="4"/>
  <c r="M1211" i="4"/>
  <c r="N1211" i="4"/>
  <c r="O1211" i="4"/>
  <c r="M1212" i="4"/>
  <c r="N1212" i="4"/>
  <c r="O1212" i="4"/>
  <c r="M1213" i="4"/>
  <c r="N1213" i="4"/>
  <c r="O1213" i="4"/>
  <c r="M1214" i="4"/>
  <c r="N1214" i="4"/>
  <c r="O1214" i="4"/>
  <c r="M1215" i="4"/>
  <c r="N1215" i="4"/>
  <c r="O1215" i="4"/>
  <c r="M1216" i="4"/>
  <c r="N1216" i="4"/>
  <c r="O1216" i="4"/>
  <c r="M1217" i="4"/>
  <c r="N1217" i="4"/>
  <c r="O1217" i="4"/>
  <c r="M1218" i="4"/>
  <c r="N1218" i="4"/>
  <c r="O1218" i="4"/>
  <c r="M1219" i="4"/>
  <c r="N1219" i="4"/>
  <c r="O1219" i="4"/>
  <c r="M1220" i="4"/>
  <c r="N1220" i="4"/>
  <c r="O1220" i="4"/>
  <c r="M1221" i="4"/>
  <c r="N1221" i="4"/>
  <c r="O1221" i="4"/>
  <c r="M1222" i="4"/>
  <c r="N1222" i="4"/>
  <c r="O1222" i="4"/>
  <c r="M1223" i="4"/>
  <c r="N1223" i="4"/>
  <c r="O1223" i="4"/>
  <c r="M1224" i="4"/>
  <c r="N1224" i="4"/>
  <c r="O1224" i="4"/>
  <c r="M1225" i="4"/>
  <c r="N1225" i="4"/>
  <c r="O1225" i="4"/>
  <c r="M1226" i="4"/>
  <c r="N1226" i="4"/>
  <c r="O1226" i="4"/>
  <c r="M1227" i="4"/>
  <c r="N1227" i="4"/>
  <c r="O1227" i="4"/>
  <c r="M1228" i="4"/>
  <c r="N1228" i="4"/>
  <c r="O1228" i="4"/>
  <c r="M1229" i="4"/>
  <c r="N1229" i="4"/>
  <c r="O1229" i="4"/>
  <c r="M1230" i="4"/>
  <c r="N1230" i="4"/>
  <c r="O1230" i="4"/>
  <c r="M1231" i="4"/>
  <c r="N1231" i="4"/>
  <c r="O1231" i="4"/>
  <c r="M1232" i="4"/>
  <c r="N1232" i="4"/>
  <c r="O1232" i="4"/>
  <c r="M1233" i="4"/>
  <c r="N1233" i="4"/>
  <c r="O1233" i="4"/>
  <c r="M1234" i="4"/>
  <c r="N1234" i="4"/>
  <c r="O1234" i="4"/>
  <c r="M1235" i="4"/>
  <c r="N1235" i="4"/>
  <c r="O1235" i="4"/>
  <c r="M1236" i="4"/>
  <c r="N1236" i="4"/>
  <c r="O1236" i="4"/>
  <c r="M1237" i="4"/>
  <c r="N1237" i="4"/>
  <c r="O1237" i="4"/>
  <c r="M1238" i="4"/>
  <c r="N1238" i="4"/>
  <c r="O1238" i="4"/>
  <c r="M1239" i="4"/>
  <c r="N1239" i="4"/>
  <c r="O1239" i="4"/>
  <c r="M1240" i="4"/>
  <c r="N1240" i="4"/>
  <c r="O1240" i="4"/>
  <c r="M1241" i="4"/>
  <c r="N1241" i="4"/>
  <c r="O1241" i="4"/>
  <c r="M1242" i="4"/>
  <c r="N1242" i="4"/>
  <c r="O1242" i="4"/>
  <c r="M1243" i="4"/>
  <c r="N1243" i="4"/>
  <c r="O1243" i="4"/>
  <c r="M1244" i="4"/>
  <c r="N1244" i="4"/>
  <c r="O1244" i="4"/>
  <c r="M1245" i="4"/>
  <c r="N1245" i="4"/>
  <c r="O1245" i="4"/>
  <c r="M1246" i="4"/>
  <c r="N1246" i="4"/>
  <c r="O1246" i="4"/>
  <c r="M1247" i="4"/>
  <c r="N1247" i="4"/>
  <c r="O1247" i="4"/>
  <c r="M1248" i="4"/>
  <c r="N1248" i="4"/>
  <c r="O1248" i="4"/>
  <c r="M1249" i="4"/>
  <c r="N1249" i="4"/>
  <c r="O1249" i="4"/>
  <c r="M1250" i="4"/>
  <c r="N1250" i="4"/>
  <c r="O1250" i="4"/>
  <c r="M1251" i="4"/>
  <c r="N1251" i="4"/>
  <c r="O1251" i="4"/>
  <c r="M1252" i="4"/>
  <c r="N1252" i="4"/>
  <c r="O1252" i="4"/>
  <c r="M1253" i="4"/>
  <c r="N1253" i="4"/>
  <c r="O1253" i="4"/>
  <c r="M1254" i="4"/>
  <c r="N1254" i="4"/>
  <c r="O1254" i="4"/>
  <c r="M1255" i="4"/>
  <c r="N1255" i="4"/>
  <c r="O1255" i="4"/>
  <c r="M1256" i="4"/>
  <c r="N1256" i="4"/>
  <c r="O1256" i="4"/>
  <c r="M1257" i="4"/>
  <c r="N1257" i="4"/>
  <c r="O1257" i="4"/>
  <c r="M1258" i="4"/>
  <c r="N1258" i="4"/>
  <c r="O1258" i="4"/>
  <c r="M1259" i="4"/>
  <c r="N1259" i="4"/>
  <c r="O1259" i="4"/>
  <c r="M1260" i="4"/>
  <c r="N1260" i="4"/>
  <c r="O1260" i="4"/>
  <c r="M1261" i="4"/>
  <c r="N1261" i="4"/>
  <c r="O1261" i="4"/>
  <c r="M1262" i="4"/>
  <c r="N1262" i="4"/>
  <c r="O1262" i="4"/>
  <c r="M1263" i="4"/>
  <c r="N1263" i="4"/>
  <c r="O1263" i="4"/>
  <c r="M1264" i="4"/>
  <c r="N1264" i="4"/>
  <c r="O1264" i="4"/>
  <c r="M1265" i="4"/>
  <c r="N1265" i="4"/>
  <c r="O1265" i="4"/>
  <c r="M1266" i="4"/>
  <c r="N1266" i="4"/>
  <c r="O1266" i="4"/>
  <c r="M1267" i="4"/>
  <c r="N1267" i="4"/>
  <c r="O1267" i="4"/>
  <c r="M1268" i="4"/>
  <c r="N1268" i="4"/>
  <c r="O1268" i="4"/>
  <c r="M1269" i="4"/>
  <c r="N1269" i="4"/>
  <c r="O1269" i="4"/>
  <c r="M1270" i="4"/>
  <c r="N1270" i="4"/>
  <c r="O1270" i="4"/>
  <c r="M1271" i="4"/>
  <c r="N1271" i="4"/>
  <c r="O1271" i="4"/>
  <c r="M1272" i="4"/>
  <c r="N1272" i="4"/>
  <c r="O1272" i="4"/>
  <c r="M1273" i="4"/>
  <c r="N1273" i="4"/>
  <c r="O1273" i="4"/>
  <c r="M1274" i="4"/>
  <c r="N1274" i="4"/>
  <c r="O1274" i="4"/>
  <c r="M1275" i="4"/>
  <c r="N1275" i="4"/>
  <c r="O1275" i="4"/>
  <c r="M1276" i="4"/>
  <c r="N1276" i="4"/>
  <c r="O1276" i="4"/>
  <c r="M1277" i="4"/>
  <c r="N1277" i="4"/>
  <c r="O1277" i="4"/>
  <c r="M1278" i="4"/>
  <c r="N1278" i="4"/>
  <c r="O1278" i="4"/>
  <c r="M1279" i="4"/>
  <c r="N1279" i="4"/>
  <c r="O1279" i="4"/>
  <c r="M1280" i="4"/>
  <c r="N1280" i="4"/>
  <c r="O1280" i="4"/>
  <c r="M1281" i="4"/>
  <c r="N1281" i="4"/>
  <c r="O1281" i="4"/>
  <c r="M1282" i="4"/>
  <c r="N1282" i="4"/>
  <c r="O1282" i="4"/>
  <c r="M1283" i="4"/>
  <c r="N1283" i="4"/>
  <c r="O1283" i="4"/>
  <c r="M1284" i="4"/>
  <c r="N1284" i="4"/>
  <c r="O1284" i="4"/>
  <c r="M1285" i="4"/>
  <c r="N1285" i="4"/>
  <c r="O1285" i="4"/>
  <c r="M1286" i="4"/>
  <c r="N1286" i="4"/>
  <c r="O1286" i="4"/>
  <c r="M1287" i="4"/>
  <c r="N1287" i="4"/>
  <c r="O1287" i="4"/>
  <c r="M1288" i="4"/>
  <c r="N1288" i="4"/>
  <c r="O1288" i="4"/>
  <c r="M1289" i="4"/>
  <c r="N1289" i="4"/>
  <c r="O1289" i="4"/>
  <c r="M1290" i="4"/>
  <c r="N1290" i="4"/>
  <c r="O1290" i="4"/>
  <c r="M1291" i="4"/>
  <c r="N1291" i="4"/>
  <c r="O1291" i="4"/>
  <c r="M1292" i="4"/>
  <c r="N1292" i="4"/>
  <c r="O1292" i="4"/>
  <c r="M1293" i="4"/>
  <c r="N1293" i="4"/>
  <c r="O1293" i="4"/>
  <c r="M1294" i="4"/>
  <c r="N1294" i="4"/>
  <c r="O1294" i="4"/>
  <c r="M1295" i="4"/>
  <c r="N1295" i="4"/>
  <c r="O1295" i="4"/>
  <c r="M1296" i="4"/>
  <c r="N1296" i="4"/>
  <c r="O1296" i="4"/>
  <c r="M1297" i="4"/>
  <c r="N1297" i="4"/>
  <c r="O1297" i="4"/>
  <c r="M1298" i="4"/>
  <c r="N1298" i="4"/>
  <c r="O1298" i="4"/>
  <c r="M1299" i="4"/>
  <c r="N1299" i="4"/>
  <c r="O1299" i="4"/>
  <c r="M1300" i="4"/>
  <c r="N1300" i="4"/>
  <c r="O1300" i="4"/>
  <c r="M1301" i="4"/>
  <c r="N1301" i="4"/>
  <c r="O1301" i="4"/>
  <c r="M1302" i="4"/>
  <c r="N1302" i="4"/>
  <c r="O1302" i="4"/>
  <c r="M1303" i="4"/>
  <c r="N1303" i="4"/>
  <c r="O1303" i="4"/>
  <c r="M1304" i="4"/>
  <c r="N1304" i="4"/>
  <c r="O1304" i="4"/>
  <c r="M1305" i="4"/>
  <c r="N1305" i="4"/>
  <c r="O1305" i="4"/>
  <c r="M1306" i="4"/>
  <c r="N1306" i="4"/>
  <c r="O1306" i="4"/>
  <c r="M1307" i="4"/>
  <c r="N1307" i="4"/>
  <c r="O1307" i="4"/>
  <c r="M1308" i="4"/>
  <c r="N1308" i="4"/>
  <c r="O1308" i="4"/>
  <c r="M1309" i="4"/>
  <c r="N1309" i="4"/>
  <c r="O1309" i="4"/>
  <c r="M1310" i="4"/>
  <c r="N1310" i="4"/>
  <c r="O1310" i="4"/>
  <c r="M1311" i="4"/>
  <c r="N1311" i="4"/>
  <c r="O1311" i="4"/>
  <c r="M1312" i="4"/>
  <c r="N1312" i="4"/>
  <c r="O1312" i="4"/>
  <c r="M1313" i="4"/>
  <c r="N1313" i="4"/>
  <c r="O1313" i="4"/>
  <c r="M1314" i="4"/>
  <c r="N1314" i="4"/>
  <c r="O1314" i="4"/>
  <c r="M1315" i="4"/>
  <c r="N1315" i="4"/>
  <c r="O1315" i="4"/>
  <c r="M1316" i="4"/>
  <c r="N1316" i="4"/>
  <c r="O1316" i="4"/>
  <c r="M1317" i="4"/>
  <c r="N1317" i="4"/>
  <c r="O1317" i="4"/>
  <c r="M1318" i="4"/>
  <c r="N1318" i="4"/>
  <c r="O1318" i="4"/>
  <c r="M1319" i="4"/>
  <c r="N1319" i="4"/>
  <c r="O1319" i="4"/>
  <c r="M1320" i="4"/>
  <c r="N1320" i="4"/>
  <c r="O1320" i="4"/>
  <c r="M1321" i="4"/>
  <c r="N1321" i="4"/>
  <c r="O1321" i="4"/>
  <c r="M1322" i="4"/>
  <c r="N1322" i="4"/>
  <c r="O1322" i="4"/>
  <c r="M1323" i="4"/>
  <c r="N1323" i="4"/>
  <c r="O1323" i="4"/>
  <c r="M1324" i="4"/>
  <c r="N1324" i="4"/>
  <c r="O1324" i="4"/>
  <c r="M1325" i="4"/>
  <c r="N1325" i="4"/>
  <c r="O1325" i="4"/>
  <c r="M1326" i="4"/>
  <c r="N1326" i="4"/>
  <c r="O1326" i="4"/>
  <c r="M1327" i="4"/>
  <c r="N1327" i="4"/>
  <c r="O1327" i="4"/>
  <c r="M1328" i="4"/>
  <c r="N1328" i="4"/>
  <c r="O1328" i="4"/>
  <c r="M1329" i="4"/>
  <c r="N1329" i="4"/>
  <c r="O1329" i="4"/>
  <c r="M1330" i="4"/>
  <c r="N1330" i="4"/>
  <c r="O1330" i="4"/>
  <c r="M1331" i="4"/>
  <c r="N1331" i="4"/>
  <c r="O1331" i="4"/>
  <c r="M1332" i="4"/>
  <c r="N1332" i="4"/>
  <c r="O1332" i="4"/>
  <c r="M1333" i="4"/>
  <c r="N1333" i="4"/>
  <c r="O1333" i="4"/>
  <c r="M1334" i="4"/>
  <c r="N1334" i="4"/>
  <c r="O1334" i="4"/>
  <c r="M1335" i="4"/>
  <c r="N1335" i="4"/>
  <c r="O1335" i="4"/>
  <c r="M1336" i="4"/>
  <c r="N1336" i="4"/>
  <c r="O1336" i="4"/>
  <c r="M1337" i="4"/>
  <c r="N1337" i="4"/>
  <c r="O1337" i="4"/>
  <c r="M1338" i="4"/>
  <c r="N1338" i="4"/>
  <c r="O1338" i="4"/>
  <c r="M1339" i="4"/>
  <c r="N1339" i="4"/>
  <c r="O1339" i="4"/>
  <c r="M1340" i="4"/>
  <c r="N1340" i="4"/>
  <c r="O1340" i="4"/>
  <c r="M1341" i="4"/>
  <c r="N1341" i="4"/>
  <c r="O1341" i="4"/>
  <c r="M1342" i="4"/>
  <c r="N1342" i="4"/>
  <c r="O1342" i="4"/>
  <c r="M1343" i="4"/>
  <c r="N1343" i="4"/>
  <c r="O1343" i="4"/>
  <c r="M1344" i="4"/>
  <c r="N1344" i="4"/>
  <c r="O1344" i="4"/>
  <c r="M1345" i="4"/>
  <c r="N1345" i="4"/>
  <c r="O1345" i="4"/>
  <c r="M1346" i="4"/>
  <c r="N1346" i="4"/>
  <c r="O1346" i="4"/>
  <c r="M1347" i="4"/>
  <c r="N1347" i="4"/>
  <c r="O1347" i="4"/>
  <c r="M1348" i="4"/>
  <c r="N1348" i="4"/>
  <c r="O1348" i="4"/>
  <c r="M1349" i="4"/>
  <c r="N1349" i="4"/>
  <c r="O1349" i="4"/>
  <c r="M1350" i="4"/>
  <c r="N1350" i="4"/>
  <c r="O1350" i="4"/>
  <c r="M1351" i="4"/>
  <c r="N1351" i="4"/>
  <c r="O1351" i="4"/>
  <c r="M1352" i="4"/>
  <c r="N1352" i="4"/>
  <c r="O1352" i="4"/>
  <c r="M1353" i="4"/>
  <c r="N1353" i="4"/>
  <c r="O1353" i="4"/>
  <c r="M1354" i="4"/>
  <c r="N1354" i="4"/>
  <c r="O1354" i="4"/>
  <c r="M1355" i="4"/>
  <c r="N1355" i="4"/>
  <c r="O1355" i="4"/>
  <c r="M1356" i="4"/>
  <c r="N1356" i="4"/>
  <c r="O1356" i="4"/>
  <c r="M1357" i="4"/>
  <c r="N1357" i="4"/>
  <c r="O1357" i="4"/>
  <c r="M1358" i="4"/>
  <c r="N1358" i="4"/>
  <c r="O1358" i="4"/>
  <c r="M1359" i="4"/>
  <c r="N1359" i="4"/>
  <c r="O1359" i="4"/>
  <c r="M1360" i="4"/>
  <c r="N1360" i="4"/>
  <c r="O1360" i="4"/>
  <c r="M1361" i="4"/>
  <c r="N1361" i="4"/>
  <c r="O1361" i="4"/>
  <c r="M1362" i="4"/>
  <c r="N1362" i="4"/>
  <c r="O1362" i="4"/>
  <c r="M1363" i="4"/>
  <c r="N1363" i="4"/>
  <c r="O1363" i="4"/>
  <c r="M1364" i="4"/>
  <c r="N1364" i="4"/>
  <c r="O1364" i="4"/>
  <c r="M1365" i="4"/>
  <c r="N1365" i="4"/>
  <c r="O1365" i="4"/>
  <c r="M1366" i="4"/>
  <c r="N1366" i="4"/>
  <c r="O1366" i="4"/>
  <c r="M1367" i="4"/>
  <c r="N1367" i="4"/>
  <c r="O1367" i="4"/>
  <c r="M1368" i="4"/>
  <c r="N1368" i="4"/>
  <c r="O1368" i="4"/>
  <c r="M1369" i="4"/>
  <c r="N1369" i="4"/>
  <c r="O1369" i="4"/>
  <c r="M1370" i="4"/>
  <c r="N1370" i="4"/>
  <c r="O1370" i="4"/>
  <c r="M1371" i="4"/>
  <c r="N1371" i="4"/>
  <c r="O1371" i="4"/>
  <c r="M1372" i="4"/>
  <c r="N1372" i="4"/>
  <c r="O1372" i="4"/>
  <c r="M1373" i="4"/>
  <c r="N1373" i="4"/>
  <c r="O1373" i="4"/>
  <c r="M1374" i="4"/>
  <c r="N1374" i="4"/>
  <c r="O1374" i="4"/>
  <c r="M1375" i="4"/>
  <c r="N1375" i="4"/>
  <c r="O1375" i="4"/>
  <c r="M1376" i="4"/>
  <c r="N1376" i="4"/>
  <c r="O1376" i="4"/>
  <c r="M1377" i="4"/>
  <c r="N1377" i="4"/>
  <c r="O1377" i="4"/>
  <c r="M1378" i="4"/>
  <c r="N1378" i="4"/>
  <c r="O1378" i="4"/>
  <c r="M1379" i="4"/>
  <c r="N1379" i="4"/>
  <c r="O1379" i="4"/>
  <c r="M1380" i="4"/>
  <c r="N1380" i="4"/>
  <c r="O1380" i="4"/>
  <c r="M1381" i="4"/>
  <c r="N1381" i="4"/>
  <c r="O1381" i="4"/>
  <c r="M1382" i="4"/>
  <c r="N1382" i="4"/>
  <c r="O1382" i="4"/>
  <c r="M1383" i="4"/>
  <c r="N1383" i="4"/>
  <c r="O1383" i="4"/>
  <c r="M1384" i="4"/>
  <c r="N1384" i="4"/>
  <c r="O1384" i="4"/>
  <c r="M1385" i="4"/>
  <c r="N1385" i="4"/>
  <c r="O1385" i="4"/>
  <c r="M1386" i="4"/>
  <c r="N1386" i="4"/>
  <c r="O1386" i="4"/>
  <c r="M1387" i="4"/>
  <c r="N1387" i="4"/>
  <c r="O1387" i="4"/>
  <c r="M1388" i="4"/>
  <c r="N1388" i="4"/>
  <c r="O1388" i="4"/>
  <c r="M1389" i="4"/>
  <c r="N1389" i="4"/>
  <c r="O1389" i="4"/>
  <c r="M1390" i="4"/>
  <c r="N1390" i="4"/>
  <c r="O1390" i="4"/>
  <c r="M1391" i="4"/>
  <c r="N1391" i="4"/>
  <c r="O1391" i="4"/>
  <c r="M1392" i="4"/>
  <c r="N1392" i="4"/>
  <c r="O1392" i="4"/>
  <c r="M1393" i="4"/>
  <c r="N1393" i="4"/>
  <c r="O1393" i="4"/>
  <c r="M1394" i="4"/>
  <c r="N1394" i="4"/>
  <c r="O1394" i="4"/>
  <c r="M1395" i="4"/>
  <c r="N1395" i="4"/>
  <c r="O1395" i="4"/>
  <c r="M1396" i="4"/>
  <c r="N1396" i="4"/>
  <c r="O1396" i="4"/>
  <c r="M1397" i="4"/>
  <c r="N1397" i="4"/>
  <c r="O1397" i="4"/>
  <c r="M1398" i="4"/>
  <c r="N1398" i="4"/>
  <c r="O1398" i="4"/>
  <c r="M1399" i="4"/>
  <c r="N1399" i="4"/>
  <c r="O1399" i="4"/>
  <c r="M1400" i="4"/>
  <c r="N1400" i="4"/>
  <c r="O1400" i="4"/>
  <c r="M1401" i="4"/>
  <c r="N1401" i="4"/>
  <c r="O1401" i="4"/>
  <c r="M1402" i="4"/>
  <c r="N1402" i="4"/>
  <c r="O1402" i="4"/>
  <c r="M1403" i="4"/>
  <c r="N1403" i="4"/>
  <c r="O1403" i="4"/>
  <c r="M1404" i="4"/>
  <c r="N1404" i="4"/>
  <c r="O1404" i="4"/>
  <c r="M1405" i="4"/>
  <c r="N1405" i="4"/>
  <c r="O1405" i="4"/>
  <c r="M1406" i="4"/>
  <c r="N1406" i="4"/>
  <c r="O1406" i="4"/>
  <c r="M1407" i="4"/>
  <c r="N1407" i="4"/>
  <c r="O1407" i="4"/>
  <c r="M1408" i="4"/>
  <c r="N1408" i="4"/>
  <c r="O1408" i="4"/>
  <c r="M1409" i="4"/>
  <c r="N1409" i="4"/>
  <c r="O1409" i="4"/>
  <c r="M1410" i="4"/>
  <c r="N1410" i="4"/>
  <c r="O1410" i="4"/>
  <c r="M1411" i="4"/>
  <c r="N1411" i="4"/>
  <c r="O1411" i="4"/>
  <c r="M1412" i="4"/>
  <c r="N1412" i="4"/>
  <c r="O1412" i="4"/>
  <c r="M1413" i="4"/>
  <c r="N1413" i="4"/>
  <c r="O1413" i="4"/>
  <c r="M1414" i="4"/>
  <c r="N1414" i="4"/>
  <c r="O1414" i="4"/>
  <c r="M1415" i="4"/>
  <c r="N1415" i="4"/>
  <c r="O1415" i="4"/>
  <c r="M1416" i="4"/>
  <c r="N1416" i="4"/>
  <c r="O1416" i="4"/>
  <c r="M1417" i="4"/>
  <c r="N1417" i="4"/>
  <c r="O1417" i="4"/>
  <c r="M1418" i="4"/>
  <c r="N1418" i="4"/>
  <c r="O1418" i="4"/>
  <c r="M1419" i="4"/>
  <c r="N1419" i="4"/>
  <c r="O1419" i="4"/>
  <c r="M1420" i="4"/>
  <c r="N1420" i="4"/>
  <c r="O1420" i="4"/>
  <c r="M1421" i="4"/>
  <c r="N1421" i="4"/>
  <c r="O1421" i="4"/>
  <c r="M1422" i="4"/>
  <c r="N1422" i="4"/>
  <c r="O1422" i="4"/>
  <c r="M1423" i="4"/>
  <c r="N1423" i="4"/>
  <c r="O1423" i="4"/>
  <c r="M1424" i="4"/>
  <c r="N1424" i="4"/>
  <c r="O1424" i="4"/>
  <c r="M1425" i="4"/>
  <c r="N1425" i="4"/>
  <c r="O1425" i="4"/>
  <c r="M1426" i="4"/>
  <c r="N1426" i="4"/>
  <c r="O1426" i="4"/>
  <c r="M1427" i="4"/>
  <c r="N1427" i="4"/>
  <c r="O1427" i="4"/>
  <c r="M1428" i="4"/>
  <c r="N1428" i="4"/>
  <c r="O1428" i="4"/>
  <c r="M1429" i="4"/>
  <c r="N1429" i="4"/>
  <c r="O1429" i="4"/>
  <c r="M1430" i="4"/>
  <c r="N1430" i="4"/>
  <c r="O1430" i="4"/>
  <c r="M1431" i="4"/>
  <c r="N1431" i="4"/>
  <c r="O1431" i="4"/>
  <c r="M1432" i="4"/>
  <c r="N1432" i="4"/>
  <c r="O1432" i="4"/>
  <c r="M1433" i="4"/>
  <c r="N1433" i="4"/>
  <c r="O1433" i="4"/>
  <c r="M1434" i="4"/>
  <c r="N1434" i="4"/>
  <c r="O1434" i="4"/>
  <c r="M1435" i="4"/>
  <c r="N1435" i="4"/>
  <c r="O1435" i="4"/>
  <c r="M1436" i="4"/>
  <c r="N1436" i="4"/>
  <c r="O1436" i="4"/>
  <c r="M1437" i="4"/>
  <c r="N1437" i="4"/>
  <c r="O1437" i="4"/>
  <c r="M1438" i="4"/>
  <c r="N1438" i="4"/>
  <c r="O1438" i="4"/>
  <c r="M1439" i="4"/>
  <c r="N1439" i="4"/>
  <c r="O1439" i="4"/>
  <c r="M1440" i="4"/>
  <c r="N1440" i="4"/>
  <c r="O1440" i="4"/>
  <c r="M1441" i="4"/>
  <c r="N1441" i="4"/>
  <c r="O1441" i="4"/>
  <c r="M1442" i="4"/>
  <c r="N1442" i="4"/>
  <c r="O1442" i="4"/>
  <c r="M1443" i="4"/>
  <c r="N1443" i="4"/>
  <c r="O1443" i="4"/>
  <c r="M1444" i="4"/>
  <c r="N1444" i="4"/>
  <c r="O1444" i="4"/>
  <c r="M1445" i="4"/>
  <c r="N1445" i="4"/>
  <c r="O1445" i="4"/>
  <c r="M1446" i="4"/>
  <c r="N1446" i="4"/>
  <c r="O1446" i="4"/>
  <c r="M1447" i="4"/>
  <c r="N1447" i="4"/>
  <c r="O1447" i="4"/>
  <c r="M1448" i="4"/>
  <c r="N1448" i="4"/>
  <c r="O1448" i="4"/>
  <c r="M1449" i="4"/>
  <c r="N1449" i="4"/>
  <c r="O1449" i="4"/>
  <c r="M1450" i="4"/>
  <c r="N1450" i="4"/>
  <c r="O1450" i="4"/>
  <c r="M1451" i="4"/>
  <c r="N1451" i="4"/>
  <c r="O1451" i="4"/>
  <c r="M1452" i="4"/>
  <c r="N1452" i="4"/>
  <c r="O1452" i="4"/>
  <c r="M1453" i="4"/>
  <c r="N1453" i="4"/>
  <c r="O1453" i="4"/>
  <c r="M1454" i="4"/>
  <c r="N1454" i="4"/>
  <c r="O1454" i="4"/>
  <c r="M1455" i="4"/>
  <c r="N1455" i="4"/>
  <c r="O1455" i="4"/>
  <c r="M1456" i="4"/>
  <c r="N1456" i="4"/>
  <c r="O1456" i="4"/>
  <c r="M1457" i="4"/>
  <c r="N1457" i="4"/>
  <c r="O1457" i="4"/>
  <c r="M1458" i="4"/>
  <c r="N1458" i="4"/>
  <c r="O1458" i="4"/>
  <c r="M1459" i="4"/>
  <c r="N1459" i="4"/>
  <c r="O1459" i="4"/>
  <c r="M1460" i="4"/>
  <c r="N1460" i="4"/>
  <c r="O1460" i="4"/>
  <c r="M1461" i="4"/>
  <c r="N1461" i="4"/>
  <c r="O1461" i="4"/>
  <c r="M1462" i="4"/>
  <c r="N1462" i="4"/>
  <c r="O1462" i="4"/>
  <c r="M1463" i="4"/>
  <c r="N1463" i="4"/>
  <c r="O1463" i="4"/>
  <c r="M1464" i="4"/>
  <c r="N1464" i="4"/>
  <c r="O1464" i="4"/>
  <c r="M1465" i="4"/>
  <c r="N1465" i="4"/>
  <c r="O1465" i="4"/>
  <c r="M1466" i="4"/>
  <c r="N1466" i="4"/>
  <c r="O1466" i="4"/>
  <c r="M1467" i="4"/>
  <c r="N1467" i="4"/>
  <c r="O1467" i="4"/>
  <c r="M1468" i="4"/>
  <c r="N1468" i="4"/>
  <c r="O1468" i="4"/>
  <c r="M1469" i="4"/>
  <c r="N1469" i="4"/>
  <c r="O1469" i="4"/>
  <c r="M1470" i="4"/>
  <c r="N1470" i="4"/>
  <c r="O1470" i="4"/>
  <c r="M1471" i="4"/>
  <c r="N1471" i="4"/>
  <c r="O1471" i="4"/>
  <c r="M1472" i="4"/>
  <c r="N1472" i="4"/>
  <c r="O1472" i="4"/>
  <c r="M1473" i="4"/>
  <c r="N1473" i="4"/>
  <c r="O1473" i="4"/>
  <c r="M1474" i="4"/>
  <c r="N1474" i="4"/>
  <c r="O1474" i="4"/>
  <c r="M1475" i="4"/>
  <c r="N1475" i="4"/>
  <c r="O1475" i="4"/>
  <c r="M1476" i="4"/>
  <c r="N1476" i="4"/>
  <c r="O1476" i="4"/>
  <c r="M1477" i="4"/>
  <c r="N1477" i="4"/>
  <c r="O1477" i="4"/>
  <c r="M1478" i="4"/>
  <c r="N1478" i="4"/>
  <c r="O1478" i="4"/>
  <c r="M1479" i="4"/>
  <c r="N1479" i="4"/>
  <c r="O1479" i="4"/>
  <c r="M1480" i="4"/>
  <c r="N1480" i="4"/>
  <c r="O1480" i="4"/>
  <c r="M1481" i="4"/>
  <c r="N1481" i="4"/>
  <c r="O1481" i="4"/>
  <c r="M1482" i="4"/>
  <c r="N1482" i="4"/>
  <c r="O1482" i="4"/>
  <c r="M1483" i="4"/>
  <c r="N1483" i="4"/>
  <c r="O1483" i="4"/>
  <c r="M1484" i="4"/>
  <c r="N1484" i="4"/>
  <c r="O1484" i="4"/>
  <c r="M1485" i="4"/>
  <c r="N1485" i="4"/>
  <c r="O1485" i="4"/>
  <c r="M1486" i="4"/>
  <c r="N1486" i="4"/>
  <c r="O1486" i="4"/>
  <c r="M1487" i="4"/>
  <c r="N1487" i="4"/>
  <c r="O1487" i="4"/>
  <c r="M1488" i="4"/>
  <c r="N1488" i="4"/>
  <c r="O1488" i="4"/>
  <c r="M1489" i="4"/>
  <c r="N1489" i="4"/>
  <c r="O1489" i="4"/>
  <c r="M1490" i="4"/>
  <c r="N1490" i="4"/>
  <c r="O1490" i="4"/>
  <c r="M1491" i="4"/>
  <c r="N1491" i="4"/>
  <c r="O1491" i="4"/>
  <c r="M1492" i="4"/>
  <c r="N1492" i="4"/>
  <c r="O1492" i="4"/>
  <c r="M1493" i="4"/>
  <c r="N1493" i="4"/>
  <c r="O1493" i="4"/>
  <c r="M1494" i="4"/>
  <c r="N1494" i="4"/>
  <c r="O1494" i="4"/>
  <c r="M1495" i="4"/>
  <c r="N1495" i="4"/>
  <c r="O1495" i="4"/>
  <c r="M1496" i="4"/>
  <c r="N1496" i="4"/>
  <c r="O1496" i="4"/>
  <c r="M1497" i="4"/>
  <c r="N1497" i="4"/>
  <c r="O1497" i="4"/>
  <c r="M1498" i="4"/>
  <c r="N1498" i="4"/>
  <c r="O1498" i="4"/>
  <c r="M1499" i="4"/>
  <c r="N1499" i="4"/>
  <c r="O1499" i="4"/>
  <c r="M1500" i="4"/>
  <c r="N1500" i="4"/>
  <c r="O1500" i="4"/>
  <c r="M1501" i="4"/>
  <c r="N1501" i="4"/>
  <c r="O1501" i="4"/>
  <c r="M1502" i="4"/>
  <c r="N1502" i="4"/>
  <c r="O1502" i="4"/>
  <c r="M1503" i="4"/>
  <c r="N1503" i="4"/>
  <c r="O1503" i="4"/>
  <c r="M1504" i="4"/>
  <c r="N1504" i="4"/>
  <c r="O1504" i="4"/>
  <c r="M1505" i="4"/>
  <c r="N1505" i="4"/>
  <c r="O1505" i="4"/>
  <c r="M1506" i="4"/>
  <c r="N1506" i="4"/>
  <c r="O1506" i="4"/>
  <c r="M1507" i="4"/>
  <c r="N1507" i="4"/>
  <c r="O1507" i="4"/>
  <c r="M1508" i="4"/>
  <c r="N1508" i="4"/>
  <c r="O1508" i="4"/>
  <c r="M1509" i="4"/>
  <c r="N1509" i="4"/>
  <c r="O1509" i="4"/>
  <c r="M1510" i="4"/>
  <c r="N1510" i="4"/>
  <c r="O1510" i="4"/>
  <c r="M1511" i="4"/>
  <c r="N1511" i="4"/>
  <c r="O1511" i="4"/>
  <c r="M1512" i="4"/>
  <c r="N1512" i="4"/>
  <c r="O1512" i="4"/>
  <c r="M1513" i="4"/>
  <c r="N1513" i="4"/>
  <c r="O1513" i="4"/>
  <c r="M1514" i="4"/>
  <c r="N1514" i="4"/>
  <c r="O1514" i="4"/>
  <c r="M1515" i="4"/>
  <c r="N1515" i="4"/>
  <c r="O1515" i="4"/>
  <c r="M1516" i="4"/>
  <c r="N1516" i="4"/>
  <c r="O1516" i="4"/>
  <c r="M1517" i="4"/>
  <c r="N1517" i="4"/>
  <c r="O1517" i="4"/>
  <c r="M1518" i="4"/>
  <c r="N1518" i="4"/>
  <c r="O1518" i="4"/>
  <c r="M1519" i="4"/>
  <c r="N1519" i="4"/>
  <c r="O1519" i="4"/>
  <c r="M1520" i="4"/>
  <c r="N1520" i="4"/>
  <c r="O1520" i="4"/>
  <c r="M1521" i="4"/>
  <c r="N1521" i="4"/>
  <c r="O1521" i="4"/>
  <c r="M1522" i="4"/>
  <c r="N1522" i="4"/>
  <c r="O1522" i="4"/>
  <c r="M1523" i="4"/>
  <c r="N1523" i="4"/>
  <c r="O1523" i="4"/>
  <c r="M1524" i="4"/>
  <c r="N1524" i="4"/>
  <c r="O1524" i="4"/>
  <c r="M1525" i="4"/>
  <c r="N1525" i="4"/>
  <c r="O1525" i="4"/>
  <c r="M1526" i="4"/>
  <c r="N1526" i="4"/>
  <c r="O1526" i="4"/>
  <c r="M1527" i="4"/>
  <c r="N1527" i="4"/>
  <c r="O1527" i="4"/>
  <c r="M1528" i="4"/>
  <c r="N1528" i="4"/>
  <c r="O1528" i="4"/>
  <c r="M1529" i="4"/>
  <c r="N1529" i="4"/>
  <c r="O1529" i="4"/>
  <c r="M1530" i="4"/>
  <c r="N1530" i="4"/>
  <c r="O1530" i="4"/>
  <c r="M1531" i="4"/>
  <c r="N1531" i="4"/>
  <c r="O1531" i="4"/>
  <c r="M1532" i="4"/>
  <c r="N1532" i="4"/>
  <c r="O1532" i="4"/>
  <c r="M1533" i="4"/>
  <c r="N1533" i="4"/>
  <c r="O1533" i="4"/>
  <c r="M1534" i="4"/>
  <c r="N1534" i="4"/>
  <c r="O1534" i="4"/>
  <c r="M1535" i="4"/>
  <c r="N1535" i="4"/>
  <c r="O1535" i="4"/>
  <c r="M1536" i="4"/>
  <c r="N1536" i="4"/>
  <c r="O1536" i="4"/>
  <c r="M1537" i="4"/>
  <c r="N1537" i="4"/>
  <c r="O1537" i="4"/>
  <c r="M1538" i="4"/>
  <c r="N1538" i="4"/>
  <c r="O1538" i="4"/>
  <c r="M1539" i="4"/>
  <c r="N1539" i="4"/>
  <c r="O1539" i="4"/>
  <c r="M1540" i="4"/>
  <c r="N1540" i="4"/>
  <c r="O1540" i="4"/>
  <c r="M1541" i="4"/>
  <c r="N1541" i="4"/>
  <c r="O1541" i="4"/>
  <c r="M1542" i="4"/>
  <c r="N1542" i="4"/>
  <c r="O1542" i="4"/>
  <c r="M1543" i="4"/>
  <c r="N1543" i="4"/>
  <c r="O1543" i="4"/>
  <c r="M1544" i="4"/>
  <c r="N1544" i="4"/>
  <c r="O1544" i="4"/>
  <c r="M1545" i="4"/>
  <c r="N1545" i="4"/>
  <c r="O1545" i="4"/>
  <c r="M1546" i="4"/>
  <c r="N1546" i="4"/>
  <c r="O1546" i="4"/>
  <c r="M1547" i="4"/>
  <c r="N1547" i="4"/>
  <c r="O1547" i="4"/>
  <c r="M1548" i="4"/>
  <c r="N1548" i="4"/>
  <c r="O1548" i="4"/>
  <c r="M1549" i="4"/>
  <c r="N1549" i="4"/>
  <c r="O1549" i="4"/>
  <c r="M1550" i="4"/>
  <c r="N1550" i="4"/>
  <c r="O1550" i="4"/>
  <c r="M1551" i="4"/>
  <c r="N1551" i="4"/>
  <c r="O1551" i="4"/>
  <c r="M1552" i="4"/>
  <c r="N1552" i="4"/>
  <c r="O1552" i="4"/>
  <c r="M1553" i="4"/>
  <c r="N1553" i="4"/>
  <c r="O1553" i="4"/>
  <c r="M1554" i="4"/>
  <c r="N1554" i="4"/>
  <c r="O1554" i="4"/>
  <c r="M1555" i="4"/>
  <c r="N1555" i="4"/>
  <c r="O1555" i="4"/>
  <c r="M1556" i="4"/>
  <c r="N1556" i="4"/>
  <c r="O1556" i="4"/>
  <c r="M1557" i="4"/>
  <c r="N1557" i="4"/>
  <c r="O1557" i="4"/>
  <c r="M1558" i="4"/>
  <c r="N1558" i="4"/>
  <c r="O1558" i="4"/>
  <c r="M1559" i="4"/>
  <c r="N1559" i="4"/>
  <c r="O1559" i="4"/>
  <c r="M1560" i="4"/>
  <c r="N1560" i="4"/>
  <c r="O1560" i="4"/>
  <c r="M1561" i="4"/>
  <c r="N1561" i="4"/>
  <c r="O1561" i="4"/>
  <c r="M1562" i="4"/>
  <c r="N1562" i="4"/>
  <c r="O1562" i="4"/>
  <c r="M1563" i="4"/>
  <c r="N1563" i="4"/>
  <c r="O1563" i="4"/>
  <c r="M1564" i="4"/>
  <c r="N1564" i="4"/>
  <c r="O1564" i="4"/>
  <c r="M1565" i="4"/>
  <c r="N1565" i="4"/>
  <c r="O1565" i="4"/>
  <c r="M1566" i="4"/>
  <c r="N1566" i="4"/>
  <c r="O1566" i="4"/>
  <c r="M1567" i="4"/>
  <c r="N1567" i="4"/>
  <c r="O1567" i="4"/>
  <c r="M1568" i="4"/>
  <c r="N1568" i="4"/>
  <c r="O1568" i="4"/>
  <c r="M1569" i="4"/>
  <c r="N1569" i="4"/>
  <c r="O1569" i="4"/>
  <c r="M1570" i="4"/>
  <c r="N1570" i="4"/>
  <c r="O1570" i="4"/>
  <c r="M1571" i="4"/>
  <c r="N1571" i="4"/>
  <c r="O1571" i="4"/>
  <c r="M1572" i="4"/>
  <c r="N1572" i="4"/>
  <c r="O1572" i="4"/>
  <c r="M1573" i="4"/>
  <c r="N1573" i="4"/>
  <c r="O1573" i="4"/>
  <c r="M1574" i="4"/>
  <c r="N1574" i="4"/>
  <c r="O1574" i="4"/>
  <c r="M1575" i="4"/>
  <c r="N1575" i="4"/>
  <c r="O1575" i="4"/>
  <c r="M1576" i="4"/>
  <c r="N1576" i="4"/>
  <c r="O1576" i="4"/>
  <c r="M1577" i="4"/>
  <c r="N1577" i="4"/>
  <c r="O1577" i="4"/>
  <c r="M1578" i="4"/>
  <c r="N1578" i="4"/>
  <c r="O1578" i="4"/>
  <c r="M1579" i="4"/>
  <c r="N1579" i="4"/>
  <c r="O1579" i="4"/>
  <c r="M1580" i="4"/>
  <c r="N1580" i="4"/>
  <c r="O1580" i="4"/>
  <c r="M1581" i="4"/>
  <c r="N1581" i="4"/>
  <c r="O1581" i="4"/>
  <c r="M1582" i="4"/>
  <c r="N1582" i="4"/>
  <c r="O1582" i="4"/>
  <c r="M1583" i="4"/>
  <c r="N1583" i="4"/>
  <c r="O1583" i="4"/>
  <c r="M1584" i="4"/>
  <c r="N1584" i="4"/>
  <c r="O1584" i="4"/>
  <c r="M1585" i="4"/>
  <c r="N1585" i="4"/>
  <c r="O1585" i="4"/>
  <c r="M1586" i="4"/>
  <c r="N1586" i="4"/>
  <c r="O1586" i="4"/>
  <c r="M1587" i="4"/>
  <c r="N1587" i="4"/>
  <c r="O1587" i="4"/>
  <c r="M1588" i="4"/>
  <c r="N1588" i="4"/>
  <c r="O1588" i="4"/>
  <c r="M1589" i="4"/>
  <c r="N1589" i="4"/>
  <c r="O1589" i="4"/>
  <c r="M1590" i="4"/>
  <c r="N1590" i="4"/>
  <c r="O1590" i="4"/>
  <c r="M1591" i="4"/>
  <c r="N1591" i="4"/>
  <c r="O1591" i="4"/>
  <c r="M1592" i="4"/>
  <c r="N1592" i="4"/>
  <c r="O1592" i="4"/>
  <c r="M1593" i="4"/>
  <c r="N1593" i="4"/>
  <c r="O1593" i="4"/>
  <c r="M1594" i="4"/>
  <c r="N1594" i="4"/>
  <c r="O1594" i="4"/>
  <c r="M1595" i="4"/>
  <c r="N1595" i="4"/>
  <c r="O1595" i="4"/>
  <c r="M1596" i="4"/>
  <c r="N1596" i="4"/>
  <c r="O1596" i="4"/>
  <c r="M1597" i="4"/>
  <c r="N1597" i="4"/>
  <c r="O1597" i="4"/>
  <c r="M1598" i="4"/>
  <c r="N1598" i="4"/>
  <c r="O1598" i="4"/>
  <c r="M1599" i="4"/>
  <c r="N1599" i="4"/>
  <c r="O1599" i="4"/>
  <c r="M1600" i="4"/>
  <c r="N1600" i="4"/>
  <c r="O1600" i="4"/>
  <c r="M1601" i="4"/>
  <c r="N1601" i="4"/>
  <c r="O1601" i="4"/>
  <c r="M1602" i="4"/>
  <c r="N1602" i="4"/>
  <c r="O1602" i="4"/>
  <c r="M1603" i="4"/>
  <c r="N1603" i="4"/>
  <c r="O1603" i="4"/>
  <c r="M1604" i="4"/>
  <c r="N1604" i="4"/>
  <c r="O1604" i="4"/>
  <c r="M1605" i="4"/>
  <c r="N1605" i="4"/>
  <c r="O1605" i="4"/>
  <c r="M1606" i="4"/>
  <c r="N1606" i="4"/>
  <c r="O1606" i="4"/>
  <c r="M1607" i="4"/>
  <c r="N1607" i="4"/>
  <c r="O1607" i="4"/>
  <c r="M1608" i="4"/>
  <c r="N1608" i="4"/>
  <c r="O1608" i="4"/>
  <c r="M1609" i="4"/>
  <c r="N1609" i="4"/>
  <c r="O1609" i="4"/>
  <c r="M1610" i="4"/>
  <c r="N1610" i="4"/>
  <c r="O1610" i="4"/>
  <c r="M1611" i="4"/>
  <c r="N1611" i="4"/>
  <c r="O1611" i="4"/>
  <c r="M1612" i="4"/>
  <c r="N1612" i="4"/>
  <c r="O1612" i="4"/>
  <c r="M1613" i="4"/>
  <c r="N1613" i="4"/>
  <c r="O1613" i="4"/>
  <c r="M1614" i="4"/>
  <c r="N1614" i="4"/>
  <c r="O1614" i="4"/>
  <c r="M1615" i="4"/>
  <c r="N1615" i="4"/>
  <c r="O1615" i="4"/>
  <c r="M1616" i="4"/>
  <c r="N1616" i="4"/>
  <c r="O1616" i="4"/>
  <c r="M1617" i="4"/>
  <c r="N1617" i="4"/>
  <c r="O1617" i="4"/>
  <c r="M1618" i="4"/>
  <c r="N1618" i="4"/>
  <c r="O1618" i="4"/>
  <c r="M1619" i="4"/>
  <c r="N1619" i="4"/>
  <c r="O1619" i="4"/>
  <c r="M1620" i="4"/>
  <c r="N1620" i="4"/>
  <c r="O1620" i="4"/>
  <c r="M1621" i="4"/>
  <c r="N1621" i="4"/>
  <c r="O1621" i="4"/>
  <c r="M1622" i="4"/>
  <c r="N1622" i="4"/>
  <c r="O1622" i="4"/>
  <c r="M1623" i="4"/>
  <c r="N1623" i="4"/>
  <c r="O1623" i="4"/>
  <c r="M1624" i="4"/>
  <c r="N1624" i="4"/>
  <c r="O1624" i="4"/>
  <c r="M1625" i="4"/>
  <c r="N1625" i="4"/>
  <c r="O1625" i="4"/>
  <c r="M1626" i="4"/>
  <c r="N1626" i="4"/>
  <c r="O1626" i="4"/>
  <c r="M1627" i="4"/>
  <c r="N1627" i="4"/>
  <c r="O1627" i="4"/>
  <c r="M1628" i="4"/>
  <c r="N1628" i="4"/>
  <c r="O1628" i="4"/>
  <c r="M1629" i="4"/>
  <c r="N1629" i="4"/>
  <c r="O1629" i="4"/>
  <c r="M1630" i="4"/>
  <c r="N1630" i="4"/>
  <c r="O1630" i="4"/>
  <c r="M1631" i="4"/>
  <c r="N1631" i="4"/>
  <c r="O1631" i="4"/>
  <c r="M1632" i="4"/>
  <c r="N1632" i="4"/>
  <c r="O1632" i="4"/>
  <c r="M1633" i="4"/>
  <c r="N1633" i="4"/>
  <c r="O1633" i="4"/>
  <c r="M1634" i="4"/>
  <c r="N1634" i="4"/>
  <c r="O1634" i="4"/>
  <c r="M1635" i="4"/>
  <c r="N1635" i="4"/>
  <c r="O1635" i="4"/>
  <c r="M1636" i="4"/>
  <c r="N1636" i="4"/>
  <c r="O1636" i="4"/>
  <c r="M1637" i="4"/>
  <c r="N1637" i="4"/>
  <c r="O1637" i="4"/>
  <c r="M1638" i="4"/>
  <c r="N1638" i="4"/>
  <c r="O1638" i="4"/>
  <c r="M1639" i="4"/>
  <c r="N1639" i="4"/>
  <c r="O1639" i="4"/>
  <c r="M1640" i="4"/>
  <c r="N1640" i="4"/>
  <c r="O1640" i="4"/>
  <c r="M1641" i="4"/>
  <c r="N1641" i="4"/>
  <c r="O1641" i="4"/>
  <c r="M1642" i="4"/>
  <c r="N1642" i="4"/>
  <c r="O1642" i="4"/>
  <c r="M1643" i="4"/>
  <c r="N1643" i="4"/>
  <c r="O1643" i="4"/>
  <c r="M1644" i="4"/>
  <c r="N1644" i="4"/>
  <c r="O1644" i="4"/>
  <c r="M1645" i="4"/>
  <c r="N1645" i="4"/>
  <c r="O1645" i="4"/>
  <c r="M1646" i="4"/>
  <c r="N1646" i="4"/>
  <c r="O1646" i="4"/>
  <c r="M1647" i="4"/>
  <c r="N1647" i="4"/>
  <c r="O1647" i="4"/>
  <c r="M1648" i="4"/>
  <c r="N1648" i="4"/>
  <c r="O1648" i="4"/>
  <c r="M1649" i="4"/>
  <c r="N1649" i="4"/>
  <c r="O1649" i="4"/>
  <c r="M1650" i="4"/>
  <c r="N1650" i="4"/>
  <c r="O1650" i="4"/>
  <c r="M1651" i="4"/>
  <c r="N1651" i="4"/>
  <c r="O1651" i="4"/>
  <c r="M1652" i="4"/>
  <c r="N1652" i="4"/>
  <c r="O1652" i="4"/>
  <c r="M1653" i="4"/>
  <c r="N1653" i="4"/>
  <c r="O1653" i="4"/>
  <c r="M1654" i="4"/>
  <c r="N1654" i="4"/>
  <c r="O1654" i="4"/>
  <c r="M1655" i="4"/>
  <c r="N1655" i="4"/>
  <c r="O1655" i="4"/>
  <c r="M1656" i="4"/>
  <c r="N1656" i="4"/>
  <c r="O1656" i="4"/>
  <c r="M1657" i="4"/>
  <c r="N1657" i="4"/>
  <c r="O1657" i="4"/>
  <c r="M1658" i="4"/>
  <c r="N1658" i="4"/>
  <c r="O1658" i="4"/>
  <c r="M1659" i="4"/>
  <c r="N1659" i="4"/>
  <c r="O1659" i="4"/>
  <c r="M1660" i="4"/>
  <c r="N1660" i="4"/>
  <c r="O1660" i="4"/>
  <c r="M1661" i="4"/>
  <c r="N1661" i="4"/>
  <c r="O1661" i="4"/>
  <c r="M1662" i="4"/>
  <c r="N1662" i="4"/>
  <c r="O1662" i="4"/>
  <c r="M1663" i="4"/>
  <c r="N1663" i="4"/>
  <c r="O1663" i="4"/>
  <c r="M1664" i="4"/>
  <c r="N1664" i="4"/>
  <c r="O1664" i="4"/>
  <c r="M1665" i="4"/>
  <c r="N1665" i="4"/>
  <c r="O1665" i="4"/>
  <c r="M1666" i="4"/>
  <c r="N1666" i="4"/>
  <c r="O1666" i="4"/>
  <c r="M1667" i="4"/>
  <c r="N1667" i="4"/>
  <c r="O1667" i="4"/>
  <c r="M1668" i="4"/>
  <c r="N1668" i="4"/>
  <c r="O1668" i="4"/>
  <c r="M1669" i="4"/>
  <c r="N1669" i="4"/>
  <c r="O1669" i="4"/>
  <c r="M1670" i="4"/>
  <c r="N1670" i="4"/>
  <c r="O1670" i="4"/>
  <c r="M1671" i="4"/>
  <c r="N1671" i="4"/>
  <c r="O1671" i="4"/>
  <c r="M1672" i="4"/>
  <c r="N1672" i="4"/>
  <c r="O1672" i="4"/>
  <c r="M1673" i="4"/>
  <c r="N1673" i="4"/>
  <c r="O1673" i="4"/>
  <c r="M1674" i="4"/>
  <c r="N1674" i="4"/>
  <c r="O1674" i="4"/>
  <c r="M1675" i="4"/>
  <c r="N1675" i="4"/>
  <c r="O1675" i="4"/>
  <c r="M1676" i="4"/>
  <c r="N1676" i="4"/>
  <c r="O1676" i="4"/>
  <c r="M1677" i="4"/>
  <c r="N1677" i="4"/>
  <c r="O1677" i="4"/>
  <c r="M1678" i="4"/>
  <c r="N1678" i="4"/>
  <c r="O1678" i="4"/>
  <c r="M1679" i="4"/>
  <c r="N1679" i="4"/>
  <c r="O1679" i="4"/>
  <c r="M1680" i="4"/>
  <c r="N1680" i="4"/>
  <c r="O1680" i="4"/>
  <c r="M1681" i="4"/>
  <c r="N1681" i="4"/>
  <c r="O1681" i="4"/>
  <c r="M1682" i="4"/>
  <c r="N1682" i="4"/>
  <c r="O1682" i="4"/>
  <c r="M1683" i="4"/>
  <c r="N1683" i="4"/>
  <c r="O1683" i="4"/>
  <c r="M1684" i="4"/>
  <c r="N1684" i="4"/>
  <c r="O1684" i="4"/>
  <c r="M1685" i="4"/>
  <c r="N1685" i="4"/>
  <c r="O1685" i="4"/>
  <c r="M1686" i="4"/>
  <c r="N1686" i="4"/>
  <c r="O1686" i="4"/>
  <c r="M1687" i="4"/>
  <c r="N1687" i="4"/>
  <c r="O1687" i="4"/>
  <c r="M1688" i="4"/>
  <c r="N1688" i="4"/>
  <c r="O1688" i="4"/>
  <c r="M1689" i="4"/>
  <c r="N1689" i="4"/>
  <c r="O1689" i="4"/>
  <c r="M1690" i="4"/>
  <c r="N1690" i="4"/>
  <c r="O1690" i="4"/>
  <c r="M1691" i="4"/>
  <c r="N1691" i="4"/>
  <c r="O1691" i="4"/>
  <c r="M1692" i="4"/>
  <c r="N1692" i="4"/>
  <c r="O1692" i="4"/>
  <c r="M1693" i="4"/>
  <c r="N1693" i="4"/>
  <c r="O1693" i="4"/>
  <c r="M1694" i="4"/>
  <c r="N1694" i="4"/>
  <c r="O1694" i="4"/>
  <c r="M1695" i="4"/>
  <c r="N1695" i="4"/>
  <c r="O1695" i="4"/>
  <c r="M1696" i="4"/>
  <c r="N1696" i="4"/>
  <c r="O1696" i="4"/>
  <c r="M1697" i="4"/>
  <c r="N1697" i="4"/>
  <c r="O1697" i="4"/>
  <c r="M1698" i="4"/>
  <c r="N1698" i="4"/>
  <c r="O1698" i="4"/>
  <c r="M1699" i="4"/>
  <c r="N1699" i="4"/>
  <c r="O1699" i="4"/>
  <c r="M1700" i="4"/>
  <c r="N1700" i="4"/>
  <c r="O1700" i="4"/>
  <c r="M1701" i="4"/>
  <c r="N1701" i="4"/>
  <c r="O1701" i="4"/>
  <c r="M1702" i="4"/>
  <c r="N1702" i="4"/>
  <c r="O1702" i="4"/>
  <c r="M1703" i="4"/>
  <c r="N1703" i="4"/>
  <c r="O1703" i="4"/>
  <c r="M1704" i="4"/>
  <c r="N1704" i="4"/>
  <c r="O1704" i="4"/>
  <c r="M1705" i="4"/>
  <c r="N1705" i="4"/>
  <c r="O1705" i="4"/>
  <c r="M1706" i="4"/>
  <c r="N1706" i="4"/>
  <c r="O1706" i="4"/>
  <c r="M1707" i="4"/>
  <c r="N1707" i="4"/>
  <c r="O1707" i="4"/>
  <c r="M1708" i="4"/>
  <c r="N1708" i="4"/>
  <c r="O1708" i="4"/>
  <c r="M1709" i="4"/>
  <c r="N1709" i="4"/>
  <c r="O1709" i="4"/>
  <c r="M1710" i="4"/>
  <c r="N1710" i="4"/>
  <c r="O1710" i="4"/>
  <c r="M1711" i="4"/>
  <c r="N1711" i="4"/>
  <c r="O1711" i="4"/>
  <c r="M1712" i="4"/>
  <c r="N1712" i="4"/>
  <c r="O1712" i="4"/>
  <c r="M1713" i="4"/>
  <c r="N1713" i="4"/>
  <c r="O1713" i="4"/>
  <c r="M1714" i="4"/>
  <c r="N1714" i="4"/>
  <c r="O1714" i="4"/>
  <c r="M1715" i="4"/>
  <c r="N1715" i="4"/>
  <c r="O1715" i="4"/>
  <c r="M1716" i="4"/>
  <c r="N1716" i="4"/>
  <c r="O1716" i="4"/>
  <c r="M1717" i="4"/>
  <c r="N1717" i="4"/>
  <c r="O1717" i="4"/>
  <c r="M1718" i="4"/>
  <c r="N1718" i="4"/>
  <c r="O1718" i="4"/>
  <c r="M1719" i="4"/>
  <c r="N1719" i="4"/>
  <c r="O1719" i="4"/>
  <c r="M1720" i="4"/>
  <c r="N1720" i="4"/>
  <c r="O1720" i="4"/>
  <c r="M1721" i="4"/>
  <c r="N1721" i="4"/>
  <c r="O1721" i="4"/>
  <c r="M1722" i="4"/>
  <c r="N1722" i="4"/>
  <c r="O1722" i="4"/>
  <c r="M1723" i="4"/>
  <c r="N1723" i="4"/>
  <c r="O1723" i="4"/>
  <c r="M1724" i="4"/>
  <c r="N1724" i="4"/>
  <c r="O1724" i="4"/>
  <c r="M1725" i="4"/>
  <c r="N1725" i="4"/>
  <c r="O1725" i="4"/>
  <c r="M1726" i="4"/>
  <c r="N1726" i="4"/>
  <c r="O1726" i="4"/>
  <c r="M1727" i="4"/>
  <c r="N1727" i="4"/>
  <c r="O1727" i="4"/>
  <c r="M1728" i="4"/>
  <c r="N1728" i="4"/>
  <c r="O1728" i="4"/>
  <c r="M1729" i="4"/>
  <c r="N1729" i="4"/>
  <c r="O1729" i="4"/>
  <c r="M1730" i="4"/>
  <c r="N1730" i="4"/>
  <c r="O1730" i="4"/>
  <c r="M1731" i="4"/>
  <c r="N1731" i="4"/>
  <c r="O1731" i="4"/>
  <c r="M1732" i="4"/>
  <c r="N1732" i="4"/>
  <c r="O1732" i="4"/>
  <c r="M1733" i="4"/>
  <c r="N1733" i="4"/>
  <c r="O1733" i="4"/>
  <c r="M1734" i="4"/>
  <c r="N1734" i="4"/>
  <c r="O1734" i="4"/>
  <c r="M1735" i="4"/>
  <c r="N1735" i="4"/>
  <c r="O1735" i="4"/>
  <c r="M1736" i="4"/>
  <c r="N1736" i="4"/>
  <c r="O1736" i="4"/>
  <c r="M1737" i="4"/>
  <c r="N1737" i="4"/>
  <c r="O1737" i="4"/>
  <c r="M1738" i="4"/>
  <c r="N1738" i="4"/>
  <c r="O1738" i="4"/>
  <c r="M1739" i="4"/>
  <c r="N1739" i="4"/>
  <c r="O1739" i="4"/>
  <c r="M1740" i="4"/>
  <c r="N1740" i="4"/>
  <c r="O1740" i="4"/>
  <c r="M1741" i="4"/>
  <c r="N1741" i="4"/>
  <c r="O1741" i="4"/>
  <c r="M1742" i="4"/>
  <c r="N1742" i="4"/>
  <c r="O1742" i="4"/>
  <c r="M1743" i="4"/>
  <c r="N1743" i="4"/>
  <c r="O1743" i="4"/>
  <c r="M1744" i="4"/>
  <c r="N1744" i="4"/>
  <c r="O1744" i="4"/>
  <c r="M1745" i="4"/>
  <c r="N1745" i="4"/>
  <c r="O1745" i="4"/>
  <c r="M1746" i="4"/>
  <c r="N1746" i="4"/>
  <c r="O1746" i="4"/>
  <c r="M1747" i="4"/>
  <c r="N1747" i="4"/>
  <c r="O1747" i="4"/>
  <c r="M1748" i="4"/>
  <c r="N1748" i="4"/>
  <c r="O1748" i="4"/>
  <c r="M1749" i="4"/>
  <c r="N1749" i="4"/>
  <c r="O1749" i="4"/>
  <c r="M1750" i="4"/>
  <c r="N1750" i="4"/>
  <c r="O1750" i="4"/>
  <c r="M1751" i="4"/>
  <c r="N1751" i="4"/>
  <c r="O1751" i="4"/>
  <c r="M1752" i="4"/>
  <c r="N1752" i="4"/>
  <c r="O1752" i="4"/>
  <c r="M1753" i="4"/>
  <c r="N1753" i="4"/>
  <c r="O1753" i="4"/>
  <c r="M1754" i="4"/>
  <c r="N1754" i="4"/>
  <c r="O1754" i="4"/>
  <c r="M1755" i="4"/>
  <c r="N1755" i="4"/>
  <c r="O1755" i="4"/>
  <c r="M1756" i="4"/>
  <c r="N1756" i="4"/>
  <c r="O1756" i="4"/>
  <c r="M1757" i="4"/>
  <c r="N1757" i="4"/>
  <c r="O1757" i="4"/>
  <c r="M1758" i="4"/>
  <c r="N1758" i="4"/>
  <c r="O1758" i="4"/>
  <c r="M1759" i="4"/>
  <c r="N1759" i="4"/>
  <c r="O1759" i="4"/>
  <c r="M1760" i="4"/>
  <c r="N1760" i="4"/>
  <c r="O1760" i="4"/>
  <c r="M1761" i="4"/>
  <c r="N1761" i="4"/>
  <c r="O1761" i="4"/>
  <c r="M1762" i="4"/>
  <c r="N1762" i="4"/>
  <c r="O1762" i="4"/>
  <c r="M1763" i="4"/>
  <c r="N1763" i="4"/>
  <c r="O1763" i="4"/>
  <c r="M1764" i="4"/>
  <c r="N1764" i="4"/>
  <c r="O1764" i="4"/>
  <c r="M1765" i="4"/>
  <c r="N1765" i="4"/>
  <c r="O1765" i="4"/>
  <c r="M1766" i="4"/>
  <c r="N1766" i="4"/>
  <c r="O1766" i="4"/>
  <c r="M1767" i="4"/>
  <c r="N1767" i="4"/>
  <c r="O1767" i="4"/>
  <c r="M1768" i="4"/>
  <c r="N1768" i="4"/>
  <c r="O1768" i="4"/>
  <c r="M1769" i="4"/>
  <c r="N1769" i="4"/>
  <c r="O1769" i="4"/>
  <c r="M1770" i="4"/>
  <c r="N1770" i="4"/>
  <c r="O1770" i="4"/>
  <c r="M1771" i="4"/>
  <c r="N1771" i="4"/>
  <c r="O1771" i="4"/>
  <c r="M1772" i="4"/>
  <c r="N1772" i="4"/>
  <c r="O1772" i="4"/>
  <c r="M1773" i="4"/>
  <c r="N1773" i="4"/>
  <c r="O1773" i="4"/>
  <c r="M1774" i="4"/>
  <c r="N1774" i="4"/>
  <c r="O1774" i="4"/>
  <c r="M1775" i="4"/>
  <c r="N1775" i="4"/>
  <c r="O1775" i="4"/>
  <c r="M1776" i="4"/>
  <c r="N1776" i="4"/>
  <c r="O1776" i="4"/>
  <c r="M1777" i="4"/>
  <c r="N1777" i="4"/>
  <c r="O1777" i="4"/>
  <c r="M1778" i="4"/>
  <c r="N1778" i="4"/>
  <c r="O1778" i="4"/>
  <c r="M1779" i="4"/>
  <c r="N1779" i="4"/>
  <c r="O1779" i="4"/>
  <c r="M1780" i="4"/>
  <c r="N1780" i="4"/>
  <c r="O1780" i="4"/>
  <c r="M1781" i="4"/>
  <c r="N1781" i="4"/>
  <c r="O1781" i="4"/>
  <c r="M1782" i="4"/>
  <c r="N1782" i="4"/>
  <c r="O1782" i="4"/>
  <c r="M1783" i="4"/>
  <c r="N1783" i="4"/>
  <c r="O1783" i="4"/>
  <c r="M1784" i="4"/>
  <c r="N1784" i="4"/>
  <c r="O1784" i="4"/>
  <c r="M1785" i="4"/>
  <c r="N1785" i="4"/>
  <c r="O1785" i="4"/>
  <c r="M1786" i="4"/>
  <c r="N1786" i="4"/>
  <c r="O1786" i="4"/>
  <c r="M1787" i="4"/>
  <c r="N1787" i="4"/>
  <c r="O1787" i="4"/>
  <c r="M1788" i="4"/>
  <c r="N1788" i="4"/>
  <c r="O1788" i="4"/>
  <c r="M1789" i="4"/>
  <c r="N1789" i="4"/>
  <c r="O1789" i="4"/>
  <c r="M1790" i="4"/>
  <c r="N1790" i="4"/>
  <c r="O1790" i="4"/>
  <c r="M1791" i="4"/>
  <c r="N1791" i="4"/>
  <c r="O1791" i="4"/>
  <c r="M1792" i="4"/>
  <c r="N1792" i="4"/>
  <c r="O1792" i="4"/>
  <c r="M1793" i="4"/>
  <c r="N1793" i="4"/>
  <c r="O1793" i="4"/>
  <c r="M1794" i="4"/>
  <c r="N1794" i="4"/>
  <c r="O1794" i="4"/>
  <c r="M1795" i="4"/>
  <c r="N1795" i="4"/>
  <c r="O1795" i="4"/>
  <c r="M1796" i="4"/>
  <c r="N1796" i="4"/>
  <c r="O1796" i="4"/>
  <c r="M1797" i="4"/>
  <c r="N1797" i="4"/>
  <c r="O1797" i="4"/>
  <c r="M1798" i="4"/>
  <c r="N1798" i="4"/>
  <c r="O1798" i="4"/>
  <c r="M1799" i="4"/>
  <c r="N1799" i="4"/>
  <c r="O1799" i="4"/>
  <c r="M1800" i="4"/>
  <c r="N1800" i="4"/>
  <c r="O1800" i="4"/>
  <c r="M1801" i="4"/>
  <c r="N1801" i="4"/>
  <c r="O1801" i="4"/>
  <c r="M1802" i="4"/>
  <c r="N1802" i="4"/>
  <c r="O1802" i="4"/>
  <c r="M1803" i="4"/>
  <c r="N1803" i="4"/>
  <c r="O1803" i="4"/>
  <c r="M1804" i="4"/>
  <c r="N1804" i="4"/>
  <c r="O1804" i="4"/>
  <c r="M1805" i="4"/>
  <c r="N1805" i="4"/>
  <c r="O1805" i="4"/>
  <c r="M1806" i="4"/>
  <c r="N1806" i="4"/>
  <c r="O1806" i="4"/>
  <c r="M1807" i="4"/>
  <c r="N1807" i="4"/>
  <c r="O1807" i="4"/>
  <c r="M1808" i="4"/>
  <c r="N1808" i="4"/>
  <c r="O1808" i="4"/>
  <c r="M1809" i="4"/>
  <c r="N1809" i="4"/>
  <c r="O1809" i="4"/>
  <c r="M1810" i="4"/>
  <c r="N1810" i="4"/>
  <c r="O1810" i="4"/>
  <c r="M1811" i="4"/>
  <c r="N1811" i="4"/>
  <c r="O1811" i="4"/>
  <c r="M1812" i="4"/>
  <c r="N1812" i="4"/>
  <c r="O1812" i="4"/>
  <c r="M1813" i="4"/>
  <c r="N1813" i="4"/>
  <c r="O1813" i="4"/>
  <c r="M1814" i="4"/>
  <c r="N1814" i="4"/>
  <c r="O1814" i="4"/>
  <c r="M1815" i="4"/>
  <c r="N1815" i="4"/>
  <c r="O1815" i="4"/>
  <c r="M1816" i="4"/>
  <c r="N1816" i="4"/>
  <c r="O1816" i="4"/>
  <c r="M1817" i="4"/>
  <c r="N1817" i="4"/>
  <c r="O1817" i="4"/>
  <c r="M1818" i="4"/>
  <c r="N1818" i="4"/>
  <c r="O1818" i="4"/>
  <c r="M1819" i="4"/>
  <c r="N1819" i="4"/>
  <c r="O1819" i="4"/>
  <c r="M1820" i="4"/>
  <c r="N1820" i="4"/>
  <c r="O1820" i="4"/>
  <c r="M1821" i="4"/>
  <c r="N1821" i="4"/>
  <c r="O1821" i="4"/>
  <c r="M1822" i="4"/>
  <c r="N1822" i="4"/>
  <c r="O1822" i="4"/>
  <c r="M1823" i="4"/>
  <c r="N1823" i="4"/>
  <c r="O1823" i="4"/>
  <c r="M1824" i="4"/>
  <c r="N1824" i="4"/>
  <c r="O1824" i="4"/>
  <c r="M1825" i="4"/>
  <c r="N1825" i="4"/>
  <c r="O1825" i="4"/>
  <c r="M1826" i="4"/>
  <c r="N1826" i="4"/>
  <c r="O1826" i="4"/>
  <c r="M1827" i="4"/>
  <c r="N1827" i="4"/>
  <c r="O1827" i="4"/>
  <c r="M1828" i="4"/>
  <c r="N1828" i="4"/>
  <c r="O1828" i="4"/>
  <c r="M1829" i="4"/>
  <c r="N1829" i="4"/>
  <c r="O1829" i="4"/>
  <c r="M1830" i="4"/>
  <c r="N1830" i="4"/>
  <c r="O1830" i="4"/>
  <c r="M1831" i="4"/>
  <c r="N1831" i="4"/>
  <c r="O1831" i="4"/>
  <c r="M1832" i="4"/>
  <c r="N1832" i="4"/>
  <c r="O1832" i="4"/>
  <c r="M1833" i="4"/>
  <c r="N1833" i="4"/>
  <c r="O1833" i="4"/>
  <c r="M1834" i="4"/>
  <c r="N1834" i="4"/>
  <c r="O1834" i="4"/>
  <c r="M1835" i="4"/>
  <c r="N1835" i="4"/>
  <c r="O1835" i="4"/>
  <c r="M1836" i="4"/>
  <c r="N1836" i="4"/>
  <c r="O1836" i="4"/>
  <c r="M1837" i="4"/>
  <c r="N1837" i="4"/>
  <c r="O1837" i="4"/>
  <c r="M1838" i="4"/>
  <c r="N1838" i="4"/>
  <c r="O1838" i="4"/>
  <c r="M1839" i="4"/>
  <c r="N1839" i="4"/>
  <c r="O1839" i="4"/>
  <c r="M1840" i="4"/>
  <c r="N1840" i="4"/>
  <c r="O1840" i="4"/>
  <c r="M1841" i="4"/>
  <c r="N1841" i="4"/>
  <c r="O1841" i="4"/>
  <c r="M1842" i="4"/>
  <c r="N1842" i="4"/>
  <c r="O1842" i="4"/>
  <c r="M1843" i="4"/>
  <c r="N1843" i="4"/>
  <c r="O1843" i="4"/>
  <c r="M1844" i="4"/>
  <c r="N1844" i="4"/>
  <c r="O1844" i="4"/>
  <c r="M1845" i="4"/>
  <c r="N1845" i="4"/>
  <c r="O1845" i="4"/>
  <c r="M1846" i="4"/>
  <c r="N1846" i="4"/>
  <c r="O1846" i="4"/>
  <c r="M1847" i="4"/>
  <c r="N1847" i="4"/>
  <c r="O1847" i="4"/>
  <c r="M1848" i="4"/>
  <c r="N1848" i="4"/>
  <c r="O1848" i="4"/>
  <c r="M1849" i="4"/>
  <c r="N1849" i="4"/>
  <c r="O1849" i="4"/>
  <c r="M1850" i="4"/>
  <c r="N1850" i="4"/>
  <c r="O1850" i="4"/>
  <c r="M1851" i="4"/>
  <c r="N1851" i="4"/>
  <c r="O1851" i="4"/>
  <c r="M1852" i="4"/>
  <c r="N1852" i="4"/>
  <c r="O1852" i="4"/>
  <c r="M1853" i="4"/>
  <c r="N1853" i="4"/>
  <c r="O1853" i="4"/>
  <c r="M1854" i="4"/>
  <c r="N1854" i="4"/>
  <c r="O1854" i="4"/>
  <c r="M1855" i="4"/>
  <c r="N1855" i="4"/>
  <c r="O1855" i="4"/>
  <c r="M1856" i="4"/>
  <c r="N1856" i="4"/>
  <c r="O1856" i="4"/>
  <c r="M1857" i="4"/>
  <c r="N1857" i="4"/>
  <c r="O1857" i="4"/>
  <c r="M1858" i="4"/>
  <c r="N1858" i="4"/>
  <c r="O1858" i="4"/>
  <c r="M1859" i="4"/>
  <c r="N1859" i="4"/>
  <c r="O1859" i="4"/>
  <c r="M1860" i="4"/>
  <c r="N1860" i="4"/>
  <c r="O1860" i="4"/>
  <c r="M1861" i="4"/>
  <c r="N1861" i="4"/>
  <c r="O1861" i="4"/>
  <c r="M1862" i="4"/>
  <c r="N1862" i="4"/>
  <c r="O1862" i="4"/>
  <c r="M1863" i="4"/>
  <c r="N1863" i="4"/>
  <c r="O1863" i="4"/>
  <c r="M1864" i="4"/>
  <c r="N1864" i="4"/>
  <c r="O1864" i="4"/>
  <c r="M1865" i="4"/>
  <c r="N1865" i="4"/>
  <c r="O1865" i="4"/>
  <c r="M1866" i="4"/>
  <c r="N1866" i="4"/>
  <c r="O1866" i="4"/>
  <c r="M1867" i="4"/>
  <c r="N1867" i="4"/>
  <c r="O1867" i="4"/>
  <c r="M1868" i="4"/>
  <c r="N1868" i="4"/>
  <c r="O1868" i="4"/>
  <c r="M1869" i="4"/>
  <c r="N1869" i="4"/>
  <c r="O1869" i="4"/>
  <c r="M1870" i="4"/>
  <c r="N1870" i="4"/>
  <c r="O1870" i="4"/>
  <c r="M1871" i="4"/>
  <c r="N1871" i="4"/>
  <c r="O1871" i="4"/>
  <c r="M1872" i="4"/>
  <c r="N1872" i="4"/>
  <c r="O1872" i="4"/>
  <c r="M1873" i="4"/>
  <c r="N1873" i="4"/>
  <c r="O1873" i="4"/>
  <c r="M1874" i="4"/>
  <c r="N1874" i="4"/>
  <c r="O1874" i="4"/>
  <c r="M1875" i="4"/>
  <c r="N1875" i="4"/>
  <c r="O1875" i="4"/>
  <c r="M1876" i="4"/>
  <c r="N1876" i="4"/>
  <c r="O1876" i="4"/>
  <c r="M1877" i="4"/>
  <c r="N1877" i="4"/>
  <c r="O1877" i="4"/>
  <c r="M1878" i="4"/>
  <c r="N1878" i="4"/>
  <c r="O1878" i="4"/>
  <c r="M1879" i="4"/>
  <c r="N1879" i="4"/>
  <c r="O1879" i="4"/>
  <c r="M1880" i="4"/>
  <c r="N1880" i="4"/>
  <c r="O1880" i="4"/>
  <c r="M1881" i="4"/>
  <c r="N1881" i="4"/>
  <c r="O1881" i="4"/>
  <c r="M1882" i="4"/>
  <c r="N1882" i="4"/>
  <c r="O1882" i="4"/>
  <c r="M1883" i="4"/>
  <c r="N1883" i="4"/>
  <c r="O1883" i="4"/>
  <c r="M1884" i="4"/>
  <c r="N1884" i="4"/>
  <c r="O1884" i="4"/>
  <c r="M1885" i="4"/>
  <c r="N1885" i="4"/>
  <c r="O1885" i="4"/>
  <c r="M1886" i="4"/>
  <c r="N1886" i="4"/>
  <c r="O1886" i="4"/>
  <c r="M1887" i="4"/>
  <c r="N1887" i="4"/>
  <c r="O1887" i="4"/>
  <c r="M1888" i="4"/>
  <c r="N1888" i="4"/>
  <c r="O1888" i="4"/>
  <c r="M1889" i="4"/>
  <c r="N1889" i="4"/>
  <c r="O1889" i="4"/>
  <c r="M1890" i="4"/>
  <c r="N1890" i="4"/>
  <c r="O1890" i="4"/>
  <c r="M1891" i="4"/>
  <c r="N1891" i="4"/>
  <c r="O1891" i="4"/>
  <c r="M1892" i="4"/>
  <c r="N1892" i="4"/>
  <c r="O1892" i="4"/>
  <c r="M1893" i="4"/>
  <c r="N1893" i="4"/>
  <c r="O1893" i="4"/>
  <c r="M1894" i="4"/>
  <c r="N1894" i="4"/>
  <c r="O1894" i="4"/>
  <c r="M1895" i="4"/>
  <c r="N1895" i="4"/>
  <c r="O1895" i="4"/>
  <c r="M1896" i="4"/>
  <c r="N1896" i="4"/>
  <c r="O1896" i="4"/>
  <c r="M1897" i="4"/>
  <c r="N1897" i="4"/>
  <c r="O1897" i="4"/>
  <c r="M1898" i="4"/>
  <c r="N1898" i="4"/>
  <c r="O1898" i="4"/>
  <c r="M1899" i="4"/>
  <c r="N1899" i="4"/>
  <c r="O1899" i="4"/>
  <c r="M1900" i="4"/>
  <c r="N1900" i="4"/>
  <c r="O1900" i="4"/>
  <c r="M1901" i="4"/>
  <c r="N1901" i="4"/>
  <c r="O1901" i="4"/>
  <c r="M1902" i="4"/>
  <c r="N1902" i="4"/>
  <c r="O1902" i="4"/>
  <c r="M1903" i="4"/>
  <c r="N1903" i="4"/>
  <c r="O1903" i="4"/>
  <c r="M1904" i="4"/>
  <c r="N1904" i="4"/>
  <c r="O1904" i="4"/>
  <c r="M1905" i="4"/>
  <c r="N1905" i="4"/>
  <c r="O1905" i="4"/>
  <c r="M1906" i="4"/>
  <c r="N1906" i="4"/>
  <c r="O1906" i="4"/>
  <c r="M1907" i="4"/>
  <c r="N1907" i="4"/>
  <c r="O1907" i="4"/>
  <c r="M1908" i="4"/>
  <c r="N1908" i="4"/>
  <c r="O1908" i="4"/>
  <c r="M1909" i="4"/>
  <c r="N1909" i="4"/>
  <c r="O1909" i="4"/>
  <c r="M1910" i="4"/>
  <c r="N1910" i="4"/>
  <c r="O1910" i="4"/>
  <c r="M1911" i="4"/>
  <c r="N1911" i="4"/>
  <c r="O1911" i="4"/>
  <c r="M1912" i="4"/>
  <c r="N1912" i="4"/>
  <c r="O1912" i="4"/>
  <c r="M1913" i="4"/>
  <c r="N1913" i="4"/>
  <c r="O1913" i="4"/>
  <c r="M1914" i="4"/>
  <c r="N1914" i="4"/>
  <c r="O1914" i="4"/>
  <c r="M1915" i="4"/>
  <c r="N1915" i="4"/>
  <c r="O1915" i="4"/>
  <c r="M1916" i="4"/>
  <c r="N1916" i="4"/>
  <c r="O1916" i="4"/>
  <c r="M1917" i="4"/>
  <c r="N1917" i="4"/>
  <c r="O1917" i="4"/>
  <c r="M1918" i="4"/>
  <c r="N1918" i="4"/>
  <c r="O1918" i="4"/>
  <c r="M1919" i="4"/>
  <c r="N1919" i="4"/>
  <c r="O1919" i="4"/>
  <c r="M1920" i="4"/>
  <c r="N1920" i="4"/>
  <c r="O1920" i="4"/>
  <c r="M1921" i="4"/>
  <c r="N1921" i="4"/>
  <c r="O1921" i="4"/>
  <c r="M1922" i="4"/>
  <c r="N1922" i="4"/>
  <c r="O1922" i="4"/>
  <c r="M1923" i="4"/>
  <c r="N1923" i="4"/>
  <c r="O1923" i="4"/>
  <c r="M1924" i="4"/>
  <c r="N1924" i="4"/>
  <c r="O1924" i="4"/>
  <c r="M1925" i="4"/>
  <c r="N1925" i="4"/>
  <c r="O1925" i="4"/>
  <c r="M1926" i="4"/>
  <c r="N1926" i="4"/>
  <c r="O1926" i="4"/>
  <c r="M1927" i="4"/>
  <c r="N1927" i="4"/>
  <c r="O1927" i="4"/>
  <c r="O21" i="4"/>
  <c r="N21" i="4"/>
  <c r="M21" i="4"/>
  <c r="O22" i="2"/>
  <c r="P22" i="2"/>
  <c r="Q22" i="2"/>
  <c r="R22" i="2"/>
  <c r="O23" i="2"/>
  <c r="P23" i="2"/>
  <c r="Q23" i="2"/>
  <c r="R23" i="2"/>
  <c r="O24" i="2"/>
  <c r="P24" i="2"/>
  <c r="Q24" i="2"/>
  <c r="R24" i="2"/>
  <c r="O25" i="2"/>
  <c r="P25" i="2"/>
  <c r="Q25" i="2"/>
  <c r="R25" i="2"/>
  <c r="O26" i="2"/>
  <c r="P26" i="2"/>
  <c r="Q26" i="2"/>
  <c r="R26" i="2"/>
  <c r="O27" i="2"/>
  <c r="P27" i="2"/>
  <c r="Q27" i="2"/>
  <c r="R27" i="2"/>
  <c r="O28" i="2"/>
  <c r="P28" i="2"/>
  <c r="Q28" i="2"/>
  <c r="R28" i="2"/>
  <c r="O29" i="2"/>
  <c r="P29" i="2"/>
  <c r="Q29" i="2"/>
  <c r="R29" i="2"/>
  <c r="O30" i="2"/>
  <c r="P30" i="2"/>
  <c r="Q30" i="2"/>
  <c r="R30" i="2"/>
  <c r="O31" i="2"/>
  <c r="P31" i="2"/>
  <c r="Q31" i="2"/>
  <c r="R31" i="2"/>
  <c r="O32" i="2"/>
  <c r="P32" i="2"/>
  <c r="Q32" i="2"/>
  <c r="R32" i="2"/>
  <c r="O33" i="2"/>
  <c r="P33" i="2"/>
  <c r="Q33" i="2"/>
  <c r="R33" i="2"/>
  <c r="O34" i="2"/>
  <c r="P34" i="2"/>
  <c r="Q34" i="2"/>
  <c r="R34" i="2"/>
  <c r="O35" i="2"/>
  <c r="P35" i="2"/>
  <c r="Q35" i="2"/>
  <c r="R35" i="2"/>
  <c r="O36" i="2"/>
  <c r="P36" i="2"/>
  <c r="Q36" i="2"/>
  <c r="R36" i="2"/>
  <c r="O37" i="2"/>
  <c r="P37" i="2"/>
  <c r="Q37" i="2"/>
  <c r="R37" i="2"/>
  <c r="O38" i="2"/>
  <c r="P38" i="2"/>
  <c r="Q38" i="2"/>
  <c r="R38" i="2"/>
  <c r="O39" i="2"/>
  <c r="P39" i="2"/>
  <c r="Q39" i="2"/>
  <c r="R39" i="2"/>
  <c r="O40" i="2"/>
  <c r="P40" i="2"/>
  <c r="Q40" i="2"/>
  <c r="R40" i="2"/>
  <c r="O41" i="2"/>
  <c r="P41" i="2"/>
  <c r="Q41" i="2"/>
  <c r="R41" i="2"/>
  <c r="O42" i="2"/>
  <c r="P42" i="2"/>
  <c r="Q42" i="2"/>
  <c r="R42" i="2"/>
  <c r="O43" i="2"/>
  <c r="P43" i="2"/>
  <c r="Q43" i="2"/>
  <c r="R43" i="2"/>
  <c r="O44" i="2"/>
  <c r="P44" i="2"/>
  <c r="Q44" i="2"/>
  <c r="R44" i="2"/>
  <c r="O45" i="2"/>
  <c r="P45" i="2"/>
  <c r="Q45" i="2"/>
  <c r="R45" i="2"/>
  <c r="O46" i="2"/>
  <c r="P46" i="2"/>
  <c r="Q46" i="2"/>
  <c r="R46" i="2"/>
  <c r="O47" i="2"/>
  <c r="P47" i="2"/>
  <c r="Q47" i="2"/>
  <c r="R47" i="2"/>
  <c r="O48" i="2"/>
  <c r="P48" i="2"/>
  <c r="Q48" i="2"/>
  <c r="R48" i="2"/>
  <c r="O49" i="2"/>
  <c r="P49" i="2"/>
  <c r="Q49" i="2"/>
  <c r="R49" i="2"/>
  <c r="O50" i="2"/>
  <c r="P50" i="2"/>
  <c r="Q50" i="2"/>
  <c r="R50" i="2"/>
  <c r="O51" i="2"/>
  <c r="P51" i="2"/>
  <c r="Q51" i="2"/>
  <c r="R51" i="2"/>
  <c r="O52" i="2"/>
  <c r="P52" i="2"/>
  <c r="Q52" i="2"/>
  <c r="R52" i="2"/>
  <c r="O53" i="2"/>
  <c r="P53" i="2"/>
  <c r="Q53" i="2"/>
  <c r="R53" i="2"/>
  <c r="O54" i="2"/>
  <c r="P54" i="2"/>
  <c r="Q54" i="2"/>
  <c r="R54" i="2"/>
  <c r="O55" i="2"/>
  <c r="P55" i="2"/>
  <c r="Q55" i="2"/>
  <c r="R55" i="2"/>
  <c r="O56" i="2"/>
  <c r="P56" i="2"/>
  <c r="Q56" i="2"/>
  <c r="R56" i="2"/>
  <c r="O57" i="2"/>
  <c r="P57" i="2"/>
  <c r="Q57" i="2"/>
  <c r="R57" i="2"/>
  <c r="O58" i="2"/>
  <c r="P58" i="2"/>
  <c r="Q58" i="2"/>
  <c r="R58" i="2"/>
  <c r="O59" i="2"/>
  <c r="P59" i="2"/>
  <c r="Q59" i="2"/>
  <c r="R59" i="2"/>
  <c r="O60" i="2"/>
  <c r="P60" i="2"/>
  <c r="Q60" i="2"/>
  <c r="R60" i="2"/>
  <c r="O61" i="2"/>
  <c r="P61" i="2"/>
  <c r="Q61" i="2"/>
  <c r="R61" i="2"/>
  <c r="O62" i="2"/>
  <c r="P62" i="2"/>
  <c r="Q62" i="2"/>
  <c r="R62" i="2"/>
  <c r="O63" i="2"/>
  <c r="P63" i="2"/>
  <c r="Q63" i="2"/>
  <c r="R63" i="2"/>
  <c r="O64" i="2"/>
  <c r="P64" i="2"/>
  <c r="Q64" i="2"/>
  <c r="R64" i="2"/>
  <c r="O65" i="2"/>
  <c r="P65" i="2"/>
  <c r="Q65" i="2"/>
  <c r="R65" i="2"/>
  <c r="O66" i="2"/>
  <c r="P66" i="2"/>
  <c r="Q66" i="2"/>
  <c r="R66" i="2"/>
  <c r="O67" i="2"/>
  <c r="P67" i="2"/>
  <c r="Q67" i="2"/>
  <c r="R67" i="2"/>
  <c r="O68" i="2"/>
  <c r="P68" i="2"/>
  <c r="Q68" i="2"/>
  <c r="R68" i="2"/>
  <c r="O69" i="2"/>
  <c r="P69" i="2"/>
  <c r="Q69" i="2"/>
  <c r="R69" i="2"/>
  <c r="O70" i="2"/>
  <c r="P70" i="2"/>
  <c r="Q70" i="2"/>
  <c r="R70" i="2"/>
  <c r="O71" i="2"/>
  <c r="P71" i="2"/>
  <c r="Q71" i="2"/>
  <c r="R71" i="2"/>
  <c r="O72" i="2"/>
  <c r="P72" i="2"/>
  <c r="Q72" i="2"/>
  <c r="R72" i="2"/>
  <c r="O73" i="2"/>
  <c r="P73" i="2"/>
  <c r="Q73" i="2"/>
  <c r="R73" i="2"/>
  <c r="O74" i="2"/>
  <c r="P74" i="2"/>
  <c r="Q74" i="2"/>
  <c r="R74" i="2"/>
  <c r="O75" i="2"/>
  <c r="P75" i="2"/>
  <c r="Q75" i="2"/>
  <c r="R75" i="2"/>
  <c r="O76" i="2"/>
  <c r="P76" i="2"/>
  <c r="Q76" i="2"/>
  <c r="R76" i="2"/>
  <c r="O77" i="2"/>
  <c r="P77" i="2"/>
  <c r="Q77" i="2"/>
  <c r="R77" i="2"/>
  <c r="O78" i="2"/>
  <c r="P78" i="2"/>
  <c r="Q78" i="2"/>
  <c r="R78" i="2"/>
  <c r="O79" i="2"/>
  <c r="P79" i="2"/>
  <c r="Q79" i="2"/>
  <c r="R79" i="2"/>
  <c r="O80" i="2"/>
  <c r="P80" i="2"/>
  <c r="Q80" i="2"/>
  <c r="R80" i="2"/>
  <c r="O81" i="2"/>
  <c r="P81" i="2"/>
  <c r="Q81" i="2"/>
  <c r="R81" i="2"/>
  <c r="O82" i="2"/>
  <c r="P82" i="2"/>
  <c r="Q82" i="2"/>
  <c r="R82" i="2"/>
  <c r="O83" i="2"/>
  <c r="P83" i="2"/>
  <c r="Q83" i="2"/>
  <c r="R83" i="2"/>
  <c r="O84" i="2"/>
  <c r="P84" i="2"/>
  <c r="Q84" i="2"/>
  <c r="R84" i="2"/>
  <c r="O85" i="2"/>
  <c r="P85" i="2"/>
  <c r="Q85" i="2"/>
  <c r="R85" i="2"/>
  <c r="O86" i="2"/>
  <c r="P86" i="2"/>
  <c r="Q86" i="2"/>
  <c r="R86" i="2"/>
  <c r="O87" i="2"/>
  <c r="P87" i="2"/>
  <c r="Q87" i="2"/>
  <c r="R87" i="2"/>
  <c r="O88" i="2"/>
  <c r="P88" i="2"/>
  <c r="Q88" i="2"/>
  <c r="R88" i="2"/>
  <c r="O89" i="2"/>
  <c r="P89" i="2"/>
  <c r="Q89" i="2"/>
  <c r="R89" i="2"/>
  <c r="O90" i="2"/>
  <c r="P90" i="2"/>
  <c r="Q90" i="2"/>
  <c r="R90" i="2"/>
  <c r="O91" i="2"/>
  <c r="P91" i="2"/>
  <c r="Q91" i="2"/>
  <c r="R91" i="2"/>
  <c r="O92" i="2"/>
  <c r="P92" i="2"/>
  <c r="Q92" i="2"/>
  <c r="R92" i="2"/>
  <c r="O93" i="2"/>
  <c r="P93" i="2"/>
  <c r="Q93" i="2"/>
  <c r="R93" i="2"/>
  <c r="O94" i="2"/>
  <c r="P94" i="2"/>
  <c r="Q94" i="2"/>
  <c r="R94" i="2"/>
  <c r="O95" i="2"/>
  <c r="P95" i="2"/>
  <c r="Q95" i="2"/>
  <c r="R95" i="2"/>
  <c r="O96" i="2"/>
  <c r="P96" i="2"/>
  <c r="Q96" i="2"/>
  <c r="R96" i="2"/>
  <c r="O97" i="2"/>
  <c r="P97" i="2"/>
  <c r="Q97" i="2"/>
  <c r="R97" i="2"/>
  <c r="O98" i="2"/>
  <c r="P98" i="2"/>
  <c r="Q98" i="2"/>
  <c r="R98" i="2"/>
  <c r="O99" i="2"/>
  <c r="P99" i="2"/>
  <c r="Q99" i="2"/>
  <c r="R99" i="2"/>
  <c r="O100" i="2"/>
  <c r="P100" i="2"/>
  <c r="Q100" i="2"/>
  <c r="R100" i="2"/>
  <c r="O101" i="2"/>
  <c r="P101" i="2"/>
  <c r="Q101" i="2"/>
  <c r="R101" i="2"/>
  <c r="O102" i="2"/>
  <c r="P102" i="2"/>
  <c r="Q102" i="2"/>
  <c r="R102" i="2"/>
  <c r="O103" i="2"/>
  <c r="P103" i="2"/>
  <c r="Q103" i="2"/>
  <c r="R103" i="2"/>
  <c r="O104" i="2"/>
  <c r="P104" i="2"/>
  <c r="Q104" i="2"/>
  <c r="R104" i="2"/>
  <c r="O105" i="2"/>
  <c r="P105" i="2"/>
  <c r="Q105" i="2"/>
  <c r="R105" i="2"/>
  <c r="O106" i="2"/>
  <c r="P106" i="2"/>
  <c r="Q106" i="2"/>
  <c r="R106" i="2"/>
  <c r="O107" i="2"/>
  <c r="P107" i="2"/>
  <c r="Q107" i="2"/>
  <c r="R107" i="2"/>
  <c r="O108" i="2"/>
  <c r="P108" i="2"/>
  <c r="Q108" i="2"/>
  <c r="R108" i="2"/>
  <c r="O109" i="2"/>
  <c r="P109" i="2"/>
  <c r="Q109" i="2"/>
  <c r="R109" i="2"/>
  <c r="O110" i="2"/>
  <c r="P110" i="2"/>
  <c r="Q110" i="2"/>
  <c r="R110" i="2"/>
  <c r="O111" i="2"/>
  <c r="P111" i="2"/>
  <c r="Q111" i="2"/>
  <c r="R111" i="2"/>
  <c r="O112" i="2"/>
  <c r="P112" i="2"/>
  <c r="Q112" i="2"/>
  <c r="R112" i="2"/>
  <c r="O113" i="2"/>
  <c r="P113" i="2"/>
  <c r="Q113" i="2"/>
  <c r="R113" i="2"/>
  <c r="O114" i="2"/>
  <c r="P114" i="2"/>
  <c r="Q114" i="2"/>
  <c r="R114" i="2"/>
  <c r="O115" i="2"/>
  <c r="P115" i="2"/>
  <c r="Q115" i="2"/>
  <c r="R115" i="2"/>
  <c r="O116" i="2"/>
  <c r="P116" i="2"/>
  <c r="Q116" i="2"/>
  <c r="R116" i="2"/>
  <c r="O117" i="2"/>
  <c r="P117" i="2"/>
  <c r="Q117" i="2"/>
  <c r="R117" i="2"/>
  <c r="O118" i="2"/>
  <c r="P118" i="2"/>
  <c r="Q118" i="2"/>
  <c r="R118" i="2"/>
  <c r="O119" i="2"/>
  <c r="P119" i="2"/>
  <c r="Q119" i="2"/>
  <c r="R119" i="2"/>
  <c r="O120" i="2"/>
  <c r="P120" i="2"/>
  <c r="Q120" i="2"/>
  <c r="R120" i="2"/>
  <c r="O121" i="2"/>
  <c r="P121" i="2"/>
  <c r="Q121" i="2"/>
  <c r="R121" i="2"/>
  <c r="O122" i="2"/>
  <c r="P122" i="2"/>
  <c r="Q122" i="2"/>
  <c r="R122" i="2"/>
  <c r="O123" i="2"/>
  <c r="P123" i="2"/>
  <c r="Q123" i="2"/>
  <c r="R123" i="2"/>
  <c r="O124" i="2"/>
  <c r="P124" i="2"/>
  <c r="Q124" i="2"/>
  <c r="R124" i="2"/>
  <c r="O125" i="2"/>
  <c r="P125" i="2"/>
  <c r="Q125" i="2"/>
  <c r="R125" i="2"/>
  <c r="O126" i="2"/>
  <c r="P126" i="2"/>
  <c r="Q126" i="2"/>
  <c r="R126" i="2"/>
  <c r="O127" i="2"/>
  <c r="P127" i="2"/>
  <c r="Q127" i="2"/>
  <c r="R127" i="2"/>
  <c r="O128" i="2"/>
  <c r="P128" i="2"/>
  <c r="Q128" i="2"/>
  <c r="R128" i="2"/>
  <c r="O129" i="2"/>
  <c r="P129" i="2"/>
  <c r="Q129" i="2"/>
  <c r="R129" i="2"/>
  <c r="O130" i="2"/>
  <c r="P130" i="2"/>
  <c r="Q130" i="2"/>
  <c r="R130" i="2"/>
  <c r="O131" i="2"/>
  <c r="P131" i="2"/>
  <c r="Q131" i="2"/>
  <c r="R131" i="2"/>
  <c r="O132" i="2"/>
  <c r="P132" i="2"/>
  <c r="Q132" i="2"/>
  <c r="R132" i="2"/>
  <c r="O133" i="2"/>
  <c r="P133" i="2"/>
  <c r="Q133" i="2"/>
  <c r="R133" i="2"/>
  <c r="O134" i="2"/>
  <c r="P134" i="2"/>
  <c r="Q134" i="2"/>
  <c r="R134" i="2"/>
  <c r="O135" i="2"/>
  <c r="P135" i="2"/>
  <c r="Q135" i="2"/>
  <c r="R135" i="2"/>
  <c r="O136" i="2"/>
  <c r="P136" i="2"/>
  <c r="Q136" i="2"/>
  <c r="R136" i="2"/>
  <c r="O137" i="2"/>
  <c r="P137" i="2"/>
  <c r="Q137" i="2"/>
  <c r="R137" i="2"/>
  <c r="O138" i="2"/>
  <c r="P138" i="2"/>
  <c r="Q138" i="2"/>
  <c r="R138" i="2"/>
  <c r="O139" i="2"/>
  <c r="P139" i="2"/>
  <c r="Q139" i="2"/>
  <c r="R139" i="2"/>
  <c r="O140" i="2"/>
  <c r="P140" i="2"/>
  <c r="Q140" i="2"/>
  <c r="R140" i="2"/>
  <c r="O141" i="2"/>
  <c r="P141" i="2"/>
  <c r="Q141" i="2"/>
  <c r="R141" i="2"/>
  <c r="O142" i="2"/>
  <c r="P142" i="2"/>
  <c r="Q142" i="2"/>
  <c r="R142" i="2"/>
  <c r="O143" i="2"/>
  <c r="P143" i="2"/>
  <c r="Q143" i="2"/>
  <c r="R143" i="2"/>
  <c r="O144" i="2"/>
  <c r="P144" i="2"/>
  <c r="Q144" i="2"/>
  <c r="R144" i="2"/>
  <c r="O145" i="2"/>
  <c r="P145" i="2"/>
  <c r="Q145" i="2"/>
  <c r="R145" i="2"/>
  <c r="O146" i="2"/>
  <c r="P146" i="2"/>
  <c r="Q146" i="2"/>
  <c r="R146" i="2"/>
  <c r="O147" i="2"/>
  <c r="P147" i="2"/>
  <c r="Q147" i="2"/>
  <c r="R147" i="2"/>
  <c r="O148" i="2"/>
  <c r="P148" i="2"/>
  <c r="Q148" i="2"/>
  <c r="R148" i="2"/>
  <c r="O149" i="2"/>
  <c r="P149" i="2"/>
  <c r="Q149" i="2"/>
  <c r="R149" i="2"/>
  <c r="O150" i="2"/>
  <c r="P150" i="2"/>
  <c r="Q150" i="2"/>
  <c r="R150" i="2"/>
  <c r="O151" i="2"/>
  <c r="P151" i="2"/>
  <c r="Q151" i="2"/>
  <c r="R151" i="2"/>
  <c r="O152" i="2"/>
  <c r="P152" i="2"/>
  <c r="Q152" i="2"/>
  <c r="R152" i="2"/>
  <c r="O153" i="2"/>
  <c r="P153" i="2"/>
  <c r="Q153" i="2"/>
  <c r="R153" i="2"/>
  <c r="O154" i="2"/>
  <c r="P154" i="2"/>
  <c r="Q154" i="2"/>
  <c r="R154" i="2"/>
  <c r="O155" i="2"/>
  <c r="P155" i="2"/>
  <c r="Q155" i="2"/>
  <c r="R155" i="2"/>
  <c r="O156" i="2"/>
  <c r="P156" i="2"/>
  <c r="Q156" i="2"/>
  <c r="R156" i="2"/>
  <c r="O157" i="2"/>
  <c r="P157" i="2"/>
  <c r="Q157" i="2"/>
  <c r="R157" i="2"/>
  <c r="O158" i="2"/>
  <c r="P158" i="2"/>
  <c r="Q158" i="2"/>
  <c r="R158" i="2"/>
  <c r="O159" i="2"/>
  <c r="P159" i="2"/>
  <c r="Q159" i="2"/>
  <c r="R159" i="2"/>
  <c r="O160" i="2"/>
  <c r="P160" i="2"/>
  <c r="Q160" i="2"/>
  <c r="R160" i="2"/>
  <c r="O161" i="2"/>
  <c r="P161" i="2"/>
  <c r="Q161" i="2"/>
  <c r="R161" i="2"/>
  <c r="O162" i="2"/>
  <c r="P162" i="2"/>
  <c r="Q162" i="2"/>
  <c r="R162" i="2"/>
  <c r="O163" i="2"/>
  <c r="P163" i="2"/>
  <c r="Q163" i="2"/>
  <c r="R163" i="2"/>
  <c r="O164" i="2"/>
  <c r="P164" i="2"/>
  <c r="Q164" i="2"/>
  <c r="R164" i="2"/>
  <c r="O165" i="2"/>
  <c r="P165" i="2"/>
  <c r="Q165" i="2"/>
  <c r="R165" i="2"/>
  <c r="O166" i="2"/>
  <c r="P166" i="2"/>
  <c r="Q166" i="2"/>
  <c r="R166" i="2"/>
  <c r="O167" i="2"/>
  <c r="P167" i="2"/>
  <c r="Q167" i="2"/>
  <c r="R167" i="2"/>
  <c r="O168" i="2"/>
  <c r="P168" i="2"/>
  <c r="Q168" i="2"/>
  <c r="R168" i="2"/>
  <c r="O169" i="2"/>
  <c r="P169" i="2"/>
  <c r="Q169" i="2"/>
  <c r="R169" i="2"/>
  <c r="O170" i="2"/>
  <c r="P170" i="2"/>
  <c r="Q170" i="2"/>
  <c r="R170" i="2"/>
  <c r="O171" i="2"/>
  <c r="P171" i="2"/>
  <c r="Q171" i="2"/>
  <c r="R171" i="2"/>
  <c r="O172" i="2"/>
  <c r="P172" i="2"/>
  <c r="Q172" i="2"/>
  <c r="R172" i="2"/>
  <c r="O173" i="2"/>
  <c r="P173" i="2"/>
  <c r="Q173" i="2"/>
  <c r="R173" i="2"/>
  <c r="O174" i="2"/>
  <c r="P174" i="2"/>
  <c r="Q174" i="2"/>
  <c r="R174" i="2"/>
  <c r="O175" i="2"/>
  <c r="P175" i="2"/>
  <c r="Q175" i="2"/>
  <c r="R175" i="2"/>
  <c r="O176" i="2"/>
  <c r="P176" i="2"/>
  <c r="Q176" i="2"/>
  <c r="R176" i="2"/>
  <c r="O177" i="2"/>
  <c r="P177" i="2"/>
  <c r="Q177" i="2"/>
  <c r="R177" i="2"/>
  <c r="O178" i="2"/>
  <c r="P178" i="2"/>
  <c r="Q178" i="2"/>
  <c r="R178" i="2"/>
  <c r="O179" i="2"/>
  <c r="P179" i="2"/>
  <c r="Q179" i="2"/>
  <c r="R179" i="2"/>
  <c r="O180" i="2"/>
  <c r="P180" i="2"/>
  <c r="Q180" i="2"/>
  <c r="R180" i="2"/>
  <c r="O181" i="2"/>
  <c r="P181" i="2"/>
  <c r="Q181" i="2"/>
  <c r="R181" i="2"/>
  <c r="O182" i="2"/>
  <c r="P182" i="2"/>
  <c r="Q182" i="2"/>
  <c r="R182" i="2"/>
  <c r="O183" i="2"/>
  <c r="P183" i="2"/>
  <c r="Q183" i="2"/>
  <c r="R183" i="2"/>
  <c r="O184" i="2"/>
  <c r="P184" i="2"/>
  <c r="Q184" i="2"/>
  <c r="R184" i="2"/>
  <c r="O185" i="2"/>
  <c r="P185" i="2"/>
  <c r="Q185" i="2"/>
  <c r="R185" i="2"/>
  <c r="O186" i="2"/>
  <c r="P186" i="2"/>
  <c r="Q186" i="2"/>
  <c r="R186" i="2"/>
  <c r="O187" i="2"/>
  <c r="P187" i="2"/>
  <c r="Q187" i="2"/>
  <c r="R187" i="2"/>
  <c r="O188" i="2"/>
  <c r="P188" i="2"/>
  <c r="Q188" i="2"/>
  <c r="R188" i="2"/>
  <c r="O189" i="2"/>
  <c r="P189" i="2"/>
  <c r="Q189" i="2"/>
  <c r="R189" i="2"/>
  <c r="O190" i="2"/>
  <c r="P190" i="2"/>
  <c r="Q190" i="2"/>
  <c r="R190" i="2"/>
  <c r="O191" i="2"/>
  <c r="P191" i="2"/>
  <c r="Q191" i="2"/>
  <c r="R191" i="2"/>
  <c r="O192" i="2"/>
  <c r="P192" i="2"/>
  <c r="Q192" i="2"/>
  <c r="R192" i="2"/>
  <c r="O193" i="2"/>
  <c r="P193" i="2"/>
  <c r="Q193" i="2"/>
  <c r="R193" i="2"/>
  <c r="O194" i="2"/>
  <c r="P194" i="2"/>
  <c r="Q194" i="2"/>
  <c r="R194" i="2"/>
  <c r="O195" i="2"/>
  <c r="P195" i="2"/>
  <c r="Q195" i="2"/>
  <c r="R195" i="2"/>
  <c r="O196" i="2"/>
  <c r="P196" i="2"/>
  <c r="Q196" i="2"/>
  <c r="R196" i="2"/>
  <c r="O197" i="2"/>
  <c r="P197" i="2"/>
  <c r="Q197" i="2"/>
  <c r="R197" i="2"/>
  <c r="O198" i="2"/>
  <c r="P198" i="2"/>
  <c r="Q198" i="2"/>
  <c r="R198" i="2"/>
  <c r="O199" i="2"/>
  <c r="P199" i="2"/>
  <c r="Q199" i="2"/>
  <c r="R199" i="2"/>
  <c r="O200" i="2"/>
  <c r="P200" i="2"/>
  <c r="Q200" i="2"/>
  <c r="R200" i="2"/>
  <c r="O201" i="2"/>
  <c r="P201" i="2"/>
  <c r="Q201" i="2"/>
  <c r="R201" i="2"/>
  <c r="O202" i="2"/>
  <c r="P202" i="2"/>
  <c r="Q202" i="2"/>
  <c r="R202" i="2"/>
  <c r="O203" i="2"/>
  <c r="P203" i="2"/>
  <c r="Q203" i="2"/>
  <c r="R203" i="2"/>
  <c r="O204" i="2"/>
  <c r="P204" i="2"/>
  <c r="Q204" i="2"/>
  <c r="R204" i="2"/>
  <c r="O205" i="2"/>
  <c r="P205" i="2"/>
  <c r="Q205" i="2"/>
  <c r="R205" i="2"/>
  <c r="O206" i="2"/>
  <c r="P206" i="2"/>
  <c r="Q206" i="2"/>
  <c r="R206" i="2"/>
  <c r="O207" i="2"/>
  <c r="P207" i="2"/>
  <c r="Q207" i="2"/>
  <c r="R207" i="2"/>
  <c r="O208" i="2"/>
  <c r="P208" i="2"/>
  <c r="Q208" i="2"/>
  <c r="R208" i="2"/>
  <c r="O209" i="2"/>
  <c r="P209" i="2"/>
  <c r="Q209" i="2"/>
  <c r="R209" i="2"/>
  <c r="O210" i="2"/>
  <c r="P210" i="2"/>
  <c r="Q210" i="2"/>
  <c r="R210" i="2"/>
  <c r="O211" i="2"/>
  <c r="P211" i="2"/>
  <c r="Q211" i="2"/>
  <c r="R211" i="2"/>
  <c r="O212" i="2"/>
  <c r="P212" i="2"/>
  <c r="Q212" i="2"/>
  <c r="R212" i="2"/>
  <c r="O213" i="2"/>
  <c r="P213" i="2"/>
  <c r="Q213" i="2"/>
  <c r="R213" i="2"/>
  <c r="O214" i="2"/>
  <c r="P214" i="2"/>
  <c r="Q214" i="2"/>
  <c r="R214" i="2"/>
  <c r="O215" i="2"/>
  <c r="P215" i="2"/>
  <c r="Q215" i="2"/>
  <c r="R215" i="2"/>
  <c r="O216" i="2"/>
  <c r="P216" i="2"/>
  <c r="Q216" i="2"/>
  <c r="R216" i="2"/>
  <c r="O217" i="2"/>
  <c r="P217" i="2"/>
  <c r="Q217" i="2"/>
  <c r="R217" i="2"/>
  <c r="O218" i="2"/>
  <c r="P218" i="2"/>
  <c r="Q218" i="2"/>
  <c r="R218" i="2"/>
  <c r="O219" i="2"/>
  <c r="P219" i="2"/>
  <c r="Q219" i="2"/>
  <c r="R219" i="2"/>
  <c r="O220" i="2"/>
  <c r="P220" i="2"/>
  <c r="Q220" i="2"/>
  <c r="R220" i="2"/>
  <c r="O221" i="2"/>
  <c r="P221" i="2"/>
  <c r="Q221" i="2"/>
  <c r="R221" i="2"/>
  <c r="O222" i="2"/>
  <c r="P222" i="2"/>
  <c r="Q222" i="2"/>
  <c r="R222" i="2"/>
  <c r="O223" i="2"/>
  <c r="P223" i="2"/>
  <c r="Q223" i="2"/>
  <c r="R223" i="2"/>
  <c r="O224" i="2"/>
  <c r="P224" i="2"/>
  <c r="Q224" i="2"/>
  <c r="R224" i="2"/>
  <c r="O225" i="2"/>
  <c r="P225" i="2"/>
  <c r="Q225" i="2"/>
  <c r="R225" i="2"/>
  <c r="O226" i="2"/>
  <c r="P226" i="2"/>
  <c r="Q226" i="2"/>
  <c r="R226" i="2"/>
  <c r="O227" i="2"/>
  <c r="P227" i="2"/>
  <c r="Q227" i="2"/>
  <c r="R227" i="2"/>
  <c r="O228" i="2"/>
  <c r="P228" i="2"/>
  <c r="Q228" i="2"/>
  <c r="R228" i="2"/>
  <c r="O229" i="2"/>
  <c r="P229" i="2"/>
  <c r="Q229" i="2"/>
  <c r="R229" i="2"/>
  <c r="O230" i="2"/>
  <c r="P230" i="2"/>
  <c r="Q230" i="2"/>
  <c r="R230" i="2"/>
  <c r="O231" i="2"/>
  <c r="P231" i="2"/>
  <c r="Q231" i="2"/>
  <c r="R231" i="2"/>
  <c r="O232" i="2"/>
  <c r="P232" i="2"/>
  <c r="Q232" i="2"/>
  <c r="R232" i="2"/>
  <c r="O233" i="2"/>
  <c r="P233" i="2"/>
  <c r="Q233" i="2"/>
  <c r="R233" i="2"/>
  <c r="O234" i="2"/>
  <c r="P234" i="2"/>
  <c r="Q234" i="2"/>
  <c r="R234" i="2"/>
  <c r="O235" i="2"/>
  <c r="P235" i="2"/>
  <c r="Q235" i="2"/>
  <c r="R235" i="2"/>
  <c r="O236" i="2"/>
  <c r="P236" i="2"/>
  <c r="Q236" i="2"/>
  <c r="R236" i="2"/>
  <c r="O237" i="2"/>
  <c r="P237" i="2"/>
  <c r="Q237" i="2"/>
  <c r="R237" i="2"/>
  <c r="O238" i="2"/>
  <c r="P238" i="2"/>
  <c r="Q238" i="2"/>
  <c r="R238" i="2"/>
  <c r="O239" i="2"/>
  <c r="P239" i="2"/>
  <c r="Q239" i="2"/>
  <c r="R239" i="2"/>
  <c r="O240" i="2"/>
  <c r="P240" i="2"/>
  <c r="Q240" i="2"/>
  <c r="R240" i="2"/>
  <c r="O241" i="2"/>
  <c r="P241" i="2"/>
  <c r="Q241" i="2"/>
  <c r="R241" i="2"/>
  <c r="O242" i="2"/>
  <c r="P242" i="2"/>
  <c r="Q242" i="2"/>
  <c r="R242" i="2"/>
  <c r="O243" i="2"/>
  <c r="P243" i="2"/>
  <c r="Q243" i="2"/>
  <c r="R243" i="2"/>
  <c r="O244" i="2"/>
  <c r="P244" i="2"/>
  <c r="Q244" i="2"/>
  <c r="R244" i="2"/>
  <c r="O245" i="2"/>
  <c r="P245" i="2"/>
  <c r="Q245" i="2"/>
  <c r="R245" i="2"/>
  <c r="O246" i="2"/>
  <c r="P246" i="2"/>
  <c r="Q246" i="2"/>
  <c r="R246" i="2"/>
  <c r="O247" i="2"/>
  <c r="P247" i="2"/>
  <c r="Q247" i="2"/>
  <c r="R247" i="2"/>
  <c r="O248" i="2"/>
  <c r="P248" i="2"/>
  <c r="Q248" i="2"/>
  <c r="R248" i="2"/>
  <c r="O249" i="2"/>
  <c r="P249" i="2"/>
  <c r="Q249" i="2"/>
  <c r="R249" i="2"/>
  <c r="O250" i="2"/>
  <c r="P250" i="2"/>
  <c r="Q250" i="2"/>
  <c r="R250" i="2"/>
  <c r="O251" i="2"/>
  <c r="P251" i="2"/>
  <c r="Q251" i="2"/>
  <c r="R251" i="2"/>
  <c r="O252" i="2"/>
  <c r="P252" i="2"/>
  <c r="Q252" i="2"/>
  <c r="R252" i="2"/>
  <c r="O253" i="2"/>
  <c r="P253" i="2"/>
  <c r="Q253" i="2"/>
  <c r="R253" i="2"/>
  <c r="O254" i="2"/>
  <c r="P254" i="2"/>
  <c r="Q254" i="2"/>
  <c r="R254" i="2"/>
  <c r="O255" i="2"/>
  <c r="P255" i="2"/>
  <c r="Q255" i="2"/>
  <c r="R255" i="2"/>
  <c r="O256" i="2"/>
  <c r="P256" i="2"/>
  <c r="Q256" i="2"/>
  <c r="R256" i="2"/>
  <c r="O257" i="2"/>
  <c r="P257" i="2"/>
  <c r="Q257" i="2"/>
  <c r="R257" i="2"/>
  <c r="O258" i="2"/>
  <c r="P258" i="2"/>
  <c r="Q258" i="2"/>
  <c r="R258" i="2"/>
  <c r="O259" i="2"/>
  <c r="P259" i="2"/>
  <c r="Q259" i="2"/>
  <c r="R259" i="2"/>
  <c r="O260" i="2"/>
  <c r="P260" i="2"/>
  <c r="Q260" i="2"/>
  <c r="R260" i="2"/>
  <c r="O261" i="2"/>
  <c r="P261" i="2"/>
  <c r="Q261" i="2"/>
  <c r="R261" i="2"/>
  <c r="O262" i="2"/>
  <c r="P262" i="2"/>
  <c r="Q262" i="2"/>
  <c r="R262" i="2"/>
  <c r="O263" i="2"/>
  <c r="P263" i="2"/>
  <c r="Q263" i="2"/>
  <c r="R263" i="2"/>
  <c r="O264" i="2"/>
  <c r="P264" i="2"/>
  <c r="Q264" i="2"/>
  <c r="R264" i="2"/>
  <c r="O265" i="2"/>
  <c r="P265" i="2"/>
  <c r="Q265" i="2"/>
  <c r="R265" i="2"/>
  <c r="O266" i="2"/>
  <c r="P266" i="2"/>
  <c r="Q266" i="2"/>
  <c r="R266" i="2"/>
  <c r="O267" i="2"/>
  <c r="P267" i="2"/>
  <c r="Q267" i="2"/>
  <c r="R267" i="2"/>
  <c r="O268" i="2"/>
  <c r="P268" i="2"/>
  <c r="Q268" i="2"/>
  <c r="R268" i="2"/>
  <c r="O269" i="2"/>
  <c r="P269" i="2"/>
  <c r="Q269" i="2"/>
  <c r="R269" i="2"/>
  <c r="O270" i="2"/>
  <c r="P270" i="2"/>
  <c r="Q270" i="2"/>
  <c r="R270" i="2"/>
  <c r="O271" i="2"/>
  <c r="P271" i="2"/>
  <c r="Q271" i="2"/>
  <c r="R271" i="2"/>
  <c r="O272" i="2"/>
  <c r="P272" i="2"/>
  <c r="Q272" i="2"/>
  <c r="R272" i="2"/>
  <c r="O273" i="2"/>
  <c r="P273" i="2"/>
  <c r="Q273" i="2"/>
  <c r="R273" i="2"/>
  <c r="O274" i="2"/>
  <c r="P274" i="2"/>
  <c r="Q274" i="2"/>
  <c r="R274" i="2"/>
  <c r="O275" i="2"/>
  <c r="P275" i="2"/>
  <c r="Q275" i="2"/>
  <c r="R275" i="2"/>
  <c r="O276" i="2"/>
  <c r="P276" i="2"/>
  <c r="Q276" i="2"/>
  <c r="R276" i="2"/>
  <c r="O277" i="2"/>
  <c r="P277" i="2"/>
  <c r="Q277" i="2"/>
  <c r="R277" i="2"/>
  <c r="O278" i="2"/>
  <c r="P278" i="2"/>
  <c r="Q278" i="2"/>
  <c r="R278" i="2"/>
  <c r="O279" i="2"/>
  <c r="P279" i="2"/>
  <c r="Q279" i="2"/>
  <c r="R279" i="2"/>
  <c r="O280" i="2"/>
  <c r="P280" i="2"/>
  <c r="Q280" i="2"/>
  <c r="R280" i="2"/>
  <c r="O281" i="2"/>
  <c r="P281" i="2"/>
  <c r="Q281" i="2"/>
  <c r="R281" i="2"/>
  <c r="O282" i="2"/>
  <c r="P282" i="2"/>
  <c r="Q282" i="2"/>
  <c r="R282" i="2"/>
  <c r="O283" i="2"/>
  <c r="P283" i="2"/>
  <c r="Q283" i="2"/>
  <c r="R283" i="2"/>
  <c r="O284" i="2"/>
  <c r="P284" i="2"/>
  <c r="Q284" i="2"/>
  <c r="R284" i="2"/>
  <c r="O285" i="2"/>
  <c r="P285" i="2"/>
  <c r="Q285" i="2"/>
  <c r="R285" i="2"/>
  <c r="O286" i="2"/>
  <c r="P286" i="2"/>
  <c r="Q286" i="2"/>
  <c r="R286" i="2"/>
  <c r="O287" i="2"/>
  <c r="P287" i="2"/>
  <c r="Q287" i="2"/>
  <c r="R287" i="2"/>
  <c r="O288" i="2"/>
  <c r="P288" i="2"/>
  <c r="Q288" i="2"/>
  <c r="R288" i="2"/>
  <c r="O289" i="2"/>
  <c r="P289" i="2"/>
  <c r="Q289" i="2"/>
  <c r="R289" i="2"/>
  <c r="O290" i="2"/>
  <c r="P290" i="2"/>
  <c r="Q290" i="2"/>
  <c r="R290" i="2"/>
  <c r="O291" i="2"/>
  <c r="P291" i="2"/>
  <c r="Q291" i="2"/>
  <c r="R291" i="2"/>
  <c r="O292" i="2"/>
  <c r="P292" i="2"/>
  <c r="Q292" i="2"/>
  <c r="R292" i="2"/>
  <c r="O293" i="2"/>
  <c r="P293" i="2"/>
  <c r="Q293" i="2"/>
  <c r="R293" i="2"/>
  <c r="O294" i="2"/>
  <c r="P294" i="2"/>
  <c r="Q294" i="2"/>
  <c r="R294" i="2"/>
  <c r="O295" i="2"/>
  <c r="P295" i="2"/>
  <c r="Q295" i="2"/>
  <c r="R295" i="2"/>
  <c r="O296" i="2"/>
  <c r="P296" i="2"/>
  <c r="Q296" i="2"/>
  <c r="R296" i="2"/>
  <c r="O297" i="2"/>
  <c r="P297" i="2"/>
  <c r="Q297" i="2"/>
  <c r="R297" i="2"/>
  <c r="O298" i="2"/>
  <c r="P298" i="2"/>
  <c r="Q298" i="2"/>
  <c r="R298" i="2"/>
  <c r="O299" i="2"/>
  <c r="P299" i="2"/>
  <c r="Q299" i="2"/>
  <c r="R299" i="2"/>
  <c r="O300" i="2"/>
  <c r="P300" i="2"/>
  <c r="Q300" i="2"/>
  <c r="R300" i="2"/>
  <c r="O301" i="2"/>
  <c r="P301" i="2"/>
  <c r="Q301" i="2"/>
  <c r="R301" i="2"/>
  <c r="O302" i="2"/>
  <c r="P302" i="2"/>
  <c r="Q302" i="2"/>
  <c r="R302" i="2"/>
  <c r="O303" i="2"/>
  <c r="P303" i="2"/>
  <c r="Q303" i="2"/>
  <c r="R303" i="2"/>
  <c r="O304" i="2"/>
  <c r="P304" i="2"/>
  <c r="Q304" i="2"/>
  <c r="R304" i="2"/>
  <c r="O305" i="2"/>
  <c r="P305" i="2"/>
  <c r="Q305" i="2"/>
  <c r="R305" i="2"/>
  <c r="O306" i="2"/>
  <c r="P306" i="2"/>
  <c r="Q306" i="2"/>
  <c r="R306" i="2"/>
  <c r="O307" i="2"/>
  <c r="P307" i="2"/>
  <c r="Q307" i="2"/>
  <c r="R307" i="2"/>
  <c r="O308" i="2"/>
  <c r="P308" i="2"/>
  <c r="Q308" i="2"/>
  <c r="R308" i="2"/>
  <c r="O309" i="2"/>
  <c r="P309" i="2"/>
  <c r="Q309" i="2"/>
  <c r="R309" i="2"/>
  <c r="O310" i="2"/>
  <c r="P310" i="2"/>
  <c r="Q310" i="2"/>
  <c r="R310" i="2"/>
  <c r="O311" i="2"/>
  <c r="P311" i="2"/>
  <c r="Q311" i="2"/>
  <c r="R311" i="2"/>
  <c r="O312" i="2"/>
  <c r="P312" i="2"/>
  <c r="Q312" i="2"/>
  <c r="R312" i="2"/>
  <c r="O313" i="2"/>
  <c r="P313" i="2"/>
  <c r="Q313" i="2"/>
  <c r="R313" i="2"/>
  <c r="O314" i="2"/>
  <c r="P314" i="2"/>
  <c r="Q314" i="2"/>
  <c r="R314" i="2"/>
  <c r="O315" i="2"/>
  <c r="P315" i="2"/>
  <c r="Q315" i="2"/>
  <c r="R315" i="2"/>
  <c r="O316" i="2"/>
  <c r="P316" i="2"/>
  <c r="Q316" i="2"/>
  <c r="R316" i="2"/>
  <c r="O317" i="2"/>
  <c r="P317" i="2"/>
  <c r="Q317" i="2"/>
  <c r="R317" i="2"/>
  <c r="O318" i="2"/>
  <c r="P318" i="2"/>
  <c r="Q318" i="2"/>
  <c r="R318" i="2"/>
  <c r="O319" i="2"/>
  <c r="P319" i="2"/>
  <c r="Q319" i="2"/>
  <c r="R319" i="2"/>
  <c r="O320" i="2"/>
  <c r="P320" i="2"/>
  <c r="Q320" i="2"/>
  <c r="R320" i="2"/>
  <c r="O321" i="2"/>
  <c r="P321" i="2"/>
  <c r="Q321" i="2"/>
  <c r="R321" i="2"/>
  <c r="O322" i="2"/>
  <c r="P322" i="2"/>
  <c r="Q322" i="2"/>
  <c r="R322" i="2"/>
  <c r="O323" i="2"/>
  <c r="P323" i="2"/>
  <c r="Q323" i="2"/>
  <c r="R323" i="2"/>
  <c r="O324" i="2"/>
  <c r="P324" i="2"/>
  <c r="Q324" i="2"/>
  <c r="R324" i="2"/>
  <c r="O325" i="2"/>
  <c r="P325" i="2"/>
  <c r="Q325" i="2"/>
  <c r="R325" i="2"/>
  <c r="O326" i="2"/>
  <c r="P326" i="2"/>
  <c r="Q326" i="2"/>
  <c r="R326" i="2"/>
  <c r="O327" i="2"/>
  <c r="P327" i="2"/>
  <c r="Q327" i="2"/>
  <c r="R327" i="2"/>
  <c r="O328" i="2"/>
  <c r="P328" i="2"/>
  <c r="Q328" i="2"/>
  <c r="R328" i="2"/>
  <c r="O329" i="2"/>
  <c r="P329" i="2"/>
  <c r="Q329" i="2"/>
  <c r="R329" i="2"/>
  <c r="O330" i="2"/>
  <c r="P330" i="2"/>
  <c r="Q330" i="2"/>
  <c r="R330" i="2"/>
  <c r="O331" i="2"/>
  <c r="P331" i="2"/>
  <c r="Q331" i="2"/>
  <c r="R331" i="2"/>
  <c r="O332" i="2"/>
  <c r="P332" i="2"/>
  <c r="Q332" i="2"/>
  <c r="R332" i="2"/>
  <c r="O333" i="2"/>
  <c r="P333" i="2"/>
  <c r="Q333" i="2"/>
  <c r="R333" i="2"/>
  <c r="O334" i="2"/>
  <c r="P334" i="2"/>
  <c r="Q334" i="2"/>
  <c r="R334" i="2"/>
  <c r="O335" i="2"/>
  <c r="P335" i="2"/>
  <c r="Q335" i="2"/>
  <c r="R335" i="2"/>
  <c r="O336" i="2"/>
  <c r="P336" i="2"/>
  <c r="Q336" i="2"/>
  <c r="R336" i="2"/>
  <c r="O337" i="2"/>
  <c r="P337" i="2"/>
  <c r="Q337" i="2"/>
  <c r="R337" i="2"/>
  <c r="O338" i="2"/>
  <c r="P338" i="2"/>
  <c r="Q338" i="2"/>
  <c r="R338" i="2"/>
  <c r="O339" i="2"/>
  <c r="P339" i="2"/>
  <c r="Q339" i="2"/>
  <c r="R339" i="2"/>
  <c r="O340" i="2"/>
  <c r="P340" i="2"/>
  <c r="Q340" i="2"/>
  <c r="R340" i="2"/>
  <c r="O341" i="2"/>
  <c r="P341" i="2"/>
  <c r="Q341" i="2"/>
  <c r="R341" i="2"/>
  <c r="O342" i="2"/>
  <c r="P342" i="2"/>
  <c r="Q342" i="2"/>
  <c r="R342" i="2"/>
  <c r="O343" i="2"/>
  <c r="P343" i="2"/>
  <c r="Q343" i="2"/>
  <c r="R343" i="2"/>
  <c r="O344" i="2"/>
  <c r="P344" i="2"/>
  <c r="Q344" i="2"/>
  <c r="R344" i="2"/>
  <c r="O345" i="2"/>
  <c r="P345" i="2"/>
  <c r="Q345" i="2"/>
  <c r="R345" i="2"/>
  <c r="O346" i="2"/>
  <c r="P346" i="2"/>
  <c r="Q346" i="2"/>
  <c r="R346" i="2"/>
  <c r="O347" i="2"/>
  <c r="P347" i="2"/>
  <c r="Q347" i="2"/>
  <c r="R347" i="2"/>
  <c r="O348" i="2"/>
  <c r="P348" i="2"/>
  <c r="Q348" i="2"/>
  <c r="R348" i="2"/>
  <c r="O349" i="2"/>
  <c r="P349" i="2"/>
  <c r="Q349" i="2"/>
  <c r="R349" i="2"/>
  <c r="O350" i="2"/>
  <c r="P350" i="2"/>
  <c r="Q350" i="2"/>
  <c r="R350" i="2"/>
  <c r="O351" i="2"/>
  <c r="P351" i="2"/>
  <c r="Q351" i="2"/>
  <c r="R351" i="2"/>
  <c r="O352" i="2"/>
  <c r="P352" i="2"/>
  <c r="Q352" i="2"/>
  <c r="R352" i="2"/>
  <c r="O353" i="2"/>
  <c r="P353" i="2"/>
  <c r="Q353" i="2"/>
  <c r="R353" i="2"/>
  <c r="O354" i="2"/>
  <c r="P354" i="2"/>
  <c r="Q354" i="2"/>
  <c r="R354" i="2"/>
  <c r="O355" i="2"/>
  <c r="P355" i="2"/>
  <c r="Q355" i="2"/>
  <c r="R355" i="2"/>
  <c r="O356" i="2"/>
  <c r="P356" i="2"/>
  <c r="Q356" i="2"/>
  <c r="R356" i="2"/>
  <c r="O357" i="2"/>
  <c r="P357" i="2"/>
  <c r="Q357" i="2"/>
  <c r="R357" i="2"/>
  <c r="O358" i="2"/>
  <c r="P358" i="2"/>
  <c r="Q358" i="2"/>
  <c r="R358" i="2"/>
  <c r="O359" i="2"/>
  <c r="P359" i="2"/>
  <c r="Q359" i="2"/>
  <c r="R359" i="2"/>
  <c r="O360" i="2"/>
  <c r="P360" i="2"/>
  <c r="Q360" i="2"/>
  <c r="R360" i="2"/>
  <c r="O361" i="2"/>
  <c r="P361" i="2"/>
  <c r="Q361" i="2"/>
  <c r="R361" i="2"/>
  <c r="O362" i="2"/>
  <c r="P362" i="2"/>
  <c r="Q362" i="2"/>
  <c r="R362" i="2"/>
  <c r="O363" i="2"/>
  <c r="P363" i="2"/>
  <c r="Q363" i="2"/>
  <c r="R363" i="2"/>
  <c r="O364" i="2"/>
  <c r="P364" i="2"/>
  <c r="Q364" i="2"/>
  <c r="R364" i="2"/>
  <c r="O365" i="2"/>
  <c r="P365" i="2"/>
  <c r="Q365" i="2"/>
  <c r="R365" i="2"/>
  <c r="O366" i="2"/>
  <c r="P366" i="2"/>
  <c r="Q366" i="2"/>
  <c r="R366" i="2"/>
  <c r="O367" i="2"/>
  <c r="P367" i="2"/>
  <c r="Q367" i="2"/>
  <c r="R367" i="2"/>
  <c r="O368" i="2"/>
  <c r="P368" i="2"/>
  <c r="Q368" i="2"/>
  <c r="R368" i="2"/>
  <c r="O369" i="2"/>
  <c r="P369" i="2"/>
  <c r="Q369" i="2"/>
  <c r="R369" i="2"/>
  <c r="O370" i="2"/>
  <c r="P370" i="2"/>
  <c r="Q370" i="2"/>
  <c r="R370" i="2"/>
  <c r="O371" i="2"/>
  <c r="P371" i="2"/>
  <c r="Q371" i="2"/>
  <c r="R371" i="2"/>
  <c r="O372" i="2"/>
  <c r="P372" i="2"/>
  <c r="Q372" i="2"/>
  <c r="R372" i="2"/>
  <c r="O373" i="2"/>
  <c r="P373" i="2"/>
  <c r="Q373" i="2"/>
  <c r="R373" i="2"/>
  <c r="O374" i="2"/>
  <c r="P374" i="2"/>
  <c r="Q374" i="2"/>
  <c r="R374" i="2"/>
  <c r="O375" i="2"/>
  <c r="P375" i="2"/>
  <c r="Q375" i="2"/>
  <c r="R375" i="2"/>
  <c r="O376" i="2"/>
  <c r="P376" i="2"/>
  <c r="Q376" i="2"/>
  <c r="R376" i="2"/>
  <c r="O377" i="2"/>
  <c r="P377" i="2"/>
  <c r="Q377" i="2"/>
  <c r="R377" i="2"/>
  <c r="O378" i="2"/>
  <c r="P378" i="2"/>
  <c r="Q378" i="2"/>
  <c r="R378" i="2"/>
  <c r="O379" i="2"/>
  <c r="P379" i="2"/>
  <c r="Q379" i="2"/>
  <c r="R379" i="2"/>
  <c r="O380" i="2"/>
  <c r="P380" i="2"/>
  <c r="Q380" i="2"/>
  <c r="R380" i="2"/>
  <c r="O381" i="2"/>
  <c r="P381" i="2"/>
  <c r="Q381" i="2"/>
  <c r="R381" i="2"/>
  <c r="O382" i="2"/>
  <c r="P382" i="2"/>
  <c r="Q382" i="2"/>
  <c r="R382" i="2"/>
  <c r="O383" i="2"/>
  <c r="P383" i="2"/>
  <c r="Q383" i="2"/>
  <c r="R383" i="2"/>
  <c r="O384" i="2"/>
  <c r="P384" i="2"/>
  <c r="Q384" i="2"/>
  <c r="R384" i="2"/>
  <c r="O385" i="2"/>
  <c r="P385" i="2"/>
  <c r="Q385" i="2"/>
  <c r="R385" i="2"/>
  <c r="O386" i="2"/>
  <c r="P386" i="2"/>
  <c r="Q386" i="2"/>
  <c r="R386" i="2"/>
  <c r="O387" i="2"/>
  <c r="P387" i="2"/>
  <c r="Q387" i="2"/>
  <c r="R387" i="2"/>
  <c r="O388" i="2"/>
  <c r="P388" i="2"/>
  <c r="Q388" i="2"/>
  <c r="R388" i="2"/>
  <c r="O389" i="2"/>
  <c r="P389" i="2"/>
  <c r="Q389" i="2"/>
  <c r="R389" i="2"/>
  <c r="O390" i="2"/>
  <c r="P390" i="2"/>
  <c r="Q390" i="2"/>
  <c r="R390" i="2"/>
  <c r="O391" i="2"/>
  <c r="P391" i="2"/>
  <c r="Q391" i="2"/>
  <c r="R391" i="2"/>
  <c r="O392" i="2"/>
  <c r="P392" i="2"/>
  <c r="Q392" i="2"/>
  <c r="R392" i="2"/>
  <c r="O393" i="2"/>
  <c r="P393" i="2"/>
  <c r="Q393" i="2"/>
  <c r="R393" i="2"/>
  <c r="O394" i="2"/>
  <c r="P394" i="2"/>
  <c r="Q394" i="2"/>
  <c r="R394" i="2"/>
  <c r="O395" i="2"/>
  <c r="P395" i="2"/>
  <c r="Q395" i="2"/>
  <c r="R395" i="2"/>
  <c r="O396" i="2"/>
  <c r="P396" i="2"/>
  <c r="Q396" i="2"/>
  <c r="R396" i="2"/>
  <c r="O397" i="2"/>
  <c r="P397" i="2"/>
  <c r="Q397" i="2"/>
  <c r="R397" i="2"/>
  <c r="O398" i="2"/>
  <c r="P398" i="2"/>
  <c r="Q398" i="2"/>
  <c r="R398" i="2"/>
  <c r="O399" i="2"/>
  <c r="P399" i="2"/>
  <c r="Q399" i="2"/>
  <c r="R399" i="2"/>
  <c r="O400" i="2"/>
  <c r="P400" i="2"/>
  <c r="Q400" i="2"/>
  <c r="R400" i="2"/>
  <c r="O401" i="2"/>
  <c r="P401" i="2"/>
  <c r="Q401" i="2"/>
  <c r="R401" i="2"/>
  <c r="O402" i="2"/>
  <c r="P402" i="2"/>
  <c r="Q402" i="2"/>
  <c r="R402" i="2"/>
  <c r="O403" i="2"/>
  <c r="P403" i="2"/>
  <c r="Q403" i="2"/>
  <c r="R403" i="2"/>
  <c r="O404" i="2"/>
  <c r="P404" i="2"/>
  <c r="Q404" i="2"/>
  <c r="R404" i="2"/>
  <c r="O405" i="2"/>
  <c r="P405" i="2"/>
  <c r="Q405" i="2"/>
  <c r="R405" i="2"/>
  <c r="O406" i="2"/>
  <c r="P406" i="2"/>
  <c r="Q406" i="2"/>
  <c r="R406" i="2"/>
  <c r="O407" i="2"/>
  <c r="P407" i="2"/>
  <c r="Q407" i="2"/>
  <c r="R407" i="2"/>
  <c r="O408" i="2"/>
  <c r="P408" i="2"/>
  <c r="Q408" i="2"/>
  <c r="R408" i="2"/>
  <c r="O409" i="2"/>
  <c r="P409" i="2"/>
  <c r="Q409" i="2"/>
  <c r="R409" i="2"/>
  <c r="O410" i="2"/>
  <c r="P410" i="2"/>
  <c r="Q410" i="2"/>
  <c r="R410" i="2"/>
  <c r="O411" i="2"/>
  <c r="P411" i="2"/>
  <c r="Q411" i="2"/>
  <c r="R411" i="2"/>
  <c r="O412" i="2"/>
  <c r="P412" i="2"/>
  <c r="Q412" i="2"/>
  <c r="R412" i="2"/>
  <c r="O413" i="2"/>
  <c r="P413" i="2"/>
  <c r="Q413" i="2"/>
  <c r="R413" i="2"/>
  <c r="O414" i="2"/>
  <c r="P414" i="2"/>
  <c r="Q414" i="2"/>
  <c r="R414" i="2"/>
  <c r="O415" i="2"/>
  <c r="P415" i="2"/>
  <c r="Q415" i="2"/>
  <c r="R415" i="2"/>
  <c r="O416" i="2"/>
  <c r="P416" i="2"/>
  <c r="Q416" i="2"/>
  <c r="R416" i="2"/>
  <c r="O417" i="2"/>
  <c r="P417" i="2"/>
  <c r="Q417" i="2"/>
  <c r="R417" i="2"/>
  <c r="O418" i="2"/>
  <c r="P418" i="2"/>
  <c r="Q418" i="2"/>
  <c r="R418" i="2"/>
  <c r="O419" i="2"/>
  <c r="P419" i="2"/>
  <c r="Q419" i="2"/>
  <c r="R419" i="2"/>
  <c r="O420" i="2"/>
  <c r="P420" i="2"/>
  <c r="Q420" i="2"/>
  <c r="R420" i="2"/>
  <c r="O421" i="2"/>
  <c r="P421" i="2"/>
  <c r="Q421" i="2"/>
  <c r="R421" i="2"/>
  <c r="O422" i="2"/>
  <c r="P422" i="2"/>
  <c r="Q422" i="2"/>
  <c r="R422" i="2"/>
  <c r="O423" i="2"/>
  <c r="P423" i="2"/>
  <c r="Q423" i="2"/>
  <c r="R423" i="2"/>
  <c r="O424" i="2"/>
  <c r="P424" i="2"/>
  <c r="Q424" i="2"/>
  <c r="R424" i="2"/>
  <c r="O425" i="2"/>
  <c r="P425" i="2"/>
  <c r="Q425" i="2"/>
  <c r="R425" i="2"/>
  <c r="O426" i="2"/>
  <c r="P426" i="2"/>
  <c r="Q426" i="2"/>
  <c r="R426" i="2"/>
  <c r="O427" i="2"/>
  <c r="P427" i="2"/>
  <c r="Q427" i="2"/>
  <c r="R427" i="2"/>
  <c r="O428" i="2"/>
  <c r="P428" i="2"/>
  <c r="Q428" i="2"/>
  <c r="R428" i="2"/>
  <c r="O429" i="2"/>
  <c r="P429" i="2"/>
  <c r="Q429" i="2"/>
  <c r="R429" i="2"/>
  <c r="O430" i="2"/>
  <c r="P430" i="2"/>
  <c r="Q430" i="2"/>
  <c r="R430" i="2"/>
  <c r="O431" i="2"/>
  <c r="P431" i="2"/>
  <c r="Q431" i="2"/>
  <c r="R431" i="2"/>
  <c r="O432" i="2"/>
  <c r="P432" i="2"/>
  <c r="Q432" i="2"/>
  <c r="R432" i="2"/>
  <c r="O433" i="2"/>
  <c r="P433" i="2"/>
  <c r="Q433" i="2"/>
  <c r="R433" i="2"/>
  <c r="O434" i="2"/>
  <c r="P434" i="2"/>
  <c r="Q434" i="2"/>
  <c r="R434" i="2"/>
  <c r="O435" i="2"/>
  <c r="P435" i="2"/>
  <c r="Q435" i="2"/>
  <c r="R435" i="2"/>
  <c r="O436" i="2"/>
  <c r="P436" i="2"/>
  <c r="Q436" i="2"/>
  <c r="R436" i="2"/>
  <c r="O437" i="2"/>
  <c r="P437" i="2"/>
  <c r="Q437" i="2"/>
  <c r="R437" i="2"/>
  <c r="O438" i="2"/>
  <c r="P438" i="2"/>
  <c r="Q438" i="2"/>
  <c r="R438" i="2"/>
  <c r="O439" i="2"/>
  <c r="P439" i="2"/>
  <c r="Q439" i="2"/>
  <c r="R439" i="2"/>
  <c r="O440" i="2"/>
  <c r="P440" i="2"/>
  <c r="Q440" i="2"/>
  <c r="R440" i="2"/>
  <c r="O441" i="2"/>
  <c r="P441" i="2"/>
  <c r="Q441" i="2"/>
  <c r="R441" i="2"/>
  <c r="O442" i="2"/>
  <c r="P442" i="2"/>
  <c r="Q442" i="2"/>
  <c r="R442" i="2"/>
  <c r="O443" i="2"/>
  <c r="P443" i="2"/>
  <c r="Q443" i="2"/>
  <c r="R443" i="2"/>
  <c r="O444" i="2"/>
  <c r="P444" i="2"/>
  <c r="Q444" i="2"/>
  <c r="R444" i="2"/>
  <c r="O445" i="2"/>
  <c r="P445" i="2"/>
  <c r="Q445" i="2"/>
  <c r="R445" i="2"/>
  <c r="O446" i="2"/>
  <c r="P446" i="2"/>
  <c r="Q446" i="2"/>
  <c r="R446" i="2"/>
  <c r="O447" i="2"/>
  <c r="P447" i="2"/>
  <c r="Q447" i="2"/>
  <c r="R447" i="2"/>
  <c r="O448" i="2"/>
  <c r="P448" i="2"/>
  <c r="Q448" i="2"/>
  <c r="R448" i="2"/>
  <c r="O449" i="2"/>
  <c r="P449" i="2"/>
  <c r="Q449" i="2"/>
  <c r="R449" i="2"/>
  <c r="O450" i="2"/>
  <c r="P450" i="2"/>
  <c r="Q450" i="2"/>
  <c r="R450" i="2"/>
  <c r="O451" i="2"/>
  <c r="P451" i="2"/>
  <c r="Q451" i="2"/>
  <c r="R451" i="2"/>
  <c r="O452" i="2"/>
  <c r="P452" i="2"/>
  <c r="Q452" i="2"/>
  <c r="R452" i="2"/>
  <c r="O453" i="2"/>
  <c r="P453" i="2"/>
  <c r="Q453" i="2"/>
  <c r="R453" i="2"/>
  <c r="O454" i="2"/>
  <c r="P454" i="2"/>
  <c r="Q454" i="2"/>
  <c r="R454" i="2"/>
  <c r="O455" i="2"/>
  <c r="P455" i="2"/>
  <c r="Q455" i="2"/>
  <c r="R455" i="2"/>
  <c r="O456" i="2"/>
  <c r="P456" i="2"/>
  <c r="Q456" i="2"/>
  <c r="R456" i="2"/>
  <c r="O457" i="2"/>
  <c r="P457" i="2"/>
  <c r="Q457" i="2"/>
  <c r="R457" i="2"/>
  <c r="O458" i="2"/>
  <c r="P458" i="2"/>
  <c r="Q458" i="2"/>
  <c r="R458" i="2"/>
  <c r="O459" i="2"/>
  <c r="P459" i="2"/>
  <c r="Q459" i="2"/>
  <c r="R459" i="2"/>
  <c r="O460" i="2"/>
  <c r="P460" i="2"/>
  <c r="Q460" i="2"/>
  <c r="R460" i="2"/>
  <c r="O461" i="2"/>
  <c r="P461" i="2"/>
  <c r="Q461" i="2"/>
  <c r="R461" i="2"/>
  <c r="O462" i="2"/>
  <c r="P462" i="2"/>
  <c r="Q462" i="2"/>
  <c r="R462" i="2"/>
  <c r="O463" i="2"/>
  <c r="P463" i="2"/>
  <c r="Q463" i="2"/>
  <c r="R463" i="2"/>
  <c r="O464" i="2"/>
  <c r="P464" i="2"/>
  <c r="Q464" i="2"/>
  <c r="R464" i="2"/>
  <c r="O465" i="2"/>
  <c r="P465" i="2"/>
  <c r="Q465" i="2"/>
  <c r="R465" i="2"/>
  <c r="O466" i="2"/>
  <c r="P466" i="2"/>
  <c r="Q466" i="2"/>
  <c r="R466" i="2"/>
  <c r="O467" i="2"/>
  <c r="P467" i="2"/>
  <c r="Q467" i="2"/>
  <c r="R467" i="2"/>
  <c r="O468" i="2"/>
  <c r="P468" i="2"/>
  <c r="Q468" i="2"/>
  <c r="R468" i="2"/>
  <c r="O469" i="2"/>
  <c r="P469" i="2"/>
  <c r="Q469" i="2"/>
  <c r="R469" i="2"/>
  <c r="O470" i="2"/>
  <c r="P470" i="2"/>
  <c r="Q470" i="2"/>
  <c r="R470" i="2"/>
  <c r="O471" i="2"/>
  <c r="P471" i="2"/>
  <c r="Q471" i="2"/>
  <c r="R471" i="2"/>
  <c r="O472" i="2"/>
  <c r="P472" i="2"/>
  <c r="Q472" i="2"/>
  <c r="R472" i="2"/>
  <c r="O473" i="2"/>
  <c r="P473" i="2"/>
  <c r="Q473" i="2"/>
  <c r="R473" i="2"/>
  <c r="O474" i="2"/>
  <c r="P474" i="2"/>
  <c r="Q474" i="2"/>
  <c r="R474" i="2"/>
  <c r="O475" i="2"/>
  <c r="P475" i="2"/>
  <c r="Q475" i="2"/>
  <c r="R475" i="2"/>
  <c r="O476" i="2"/>
  <c r="P476" i="2"/>
  <c r="Q476" i="2"/>
  <c r="R476" i="2"/>
  <c r="O477" i="2"/>
  <c r="P477" i="2"/>
  <c r="Q477" i="2"/>
  <c r="R477" i="2"/>
  <c r="O478" i="2"/>
  <c r="P478" i="2"/>
  <c r="Q478" i="2"/>
  <c r="R478" i="2"/>
  <c r="O479" i="2"/>
  <c r="P479" i="2"/>
  <c r="Q479" i="2"/>
  <c r="R479" i="2"/>
  <c r="O480" i="2"/>
  <c r="P480" i="2"/>
  <c r="Q480" i="2"/>
  <c r="R480" i="2"/>
  <c r="O481" i="2"/>
  <c r="P481" i="2"/>
  <c r="Q481" i="2"/>
  <c r="R481" i="2"/>
  <c r="O482" i="2"/>
  <c r="P482" i="2"/>
  <c r="Q482" i="2"/>
  <c r="R482" i="2"/>
  <c r="O483" i="2"/>
  <c r="P483" i="2"/>
  <c r="Q483" i="2"/>
  <c r="R483" i="2"/>
  <c r="O484" i="2"/>
  <c r="P484" i="2"/>
  <c r="Q484" i="2"/>
  <c r="R484" i="2"/>
  <c r="O485" i="2"/>
  <c r="P485" i="2"/>
  <c r="Q485" i="2"/>
  <c r="R485" i="2"/>
  <c r="O486" i="2"/>
  <c r="P486" i="2"/>
  <c r="Q486" i="2"/>
  <c r="R486" i="2"/>
  <c r="O487" i="2"/>
  <c r="P487" i="2"/>
  <c r="Q487" i="2"/>
  <c r="R487" i="2"/>
  <c r="O488" i="2"/>
  <c r="P488" i="2"/>
  <c r="Q488" i="2"/>
  <c r="R488" i="2"/>
  <c r="O489" i="2"/>
  <c r="P489" i="2"/>
  <c r="Q489" i="2"/>
  <c r="R489" i="2"/>
  <c r="O490" i="2"/>
  <c r="P490" i="2"/>
  <c r="Q490" i="2"/>
  <c r="R490" i="2"/>
  <c r="O491" i="2"/>
  <c r="P491" i="2"/>
  <c r="Q491" i="2"/>
  <c r="R491" i="2"/>
  <c r="O492" i="2"/>
  <c r="P492" i="2"/>
  <c r="Q492" i="2"/>
  <c r="R492" i="2"/>
  <c r="O493" i="2"/>
  <c r="P493" i="2"/>
  <c r="Q493" i="2"/>
  <c r="R493" i="2"/>
  <c r="O494" i="2"/>
  <c r="P494" i="2"/>
  <c r="Q494" i="2"/>
  <c r="R494" i="2"/>
  <c r="O495" i="2"/>
  <c r="P495" i="2"/>
  <c r="Q495" i="2"/>
  <c r="R495" i="2"/>
  <c r="O496" i="2"/>
  <c r="P496" i="2"/>
  <c r="Q496" i="2"/>
  <c r="R496" i="2"/>
  <c r="O497" i="2"/>
  <c r="P497" i="2"/>
  <c r="Q497" i="2"/>
  <c r="R497" i="2"/>
  <c r="O498" i="2"/>
  <c r="P498" i="2"/>
  <c r="Q498" i="2"/>
  <c r="R498" i="2"/>
  <c r="O499" i="2"/>
  <c r="P499" i="2"/>
  <c r="Q499" i="2"/>
  <c r="R499" i="2"/>
  <c r="O500" i="2"/>
  <c r="P500" i="2"/>
  <c r="Q500" i="2"/>
  <c r="R500" i="2"/>
  <c r="O501" i="2"/>
  <c r="P501" i="2"/>
  <c r="Q501" i="2"/>
  <c r="R501" i="2"/>
  <c r="O502" i="2"/>
  <c r="P502" i="2"/>
  <c r="Q502" i="2"/>
  <c r="R502" i="2"/>
  <c r="O503" i="2"/>
  <c r="P503" i="2"/>
  <c r="Q503" i="2"/>
  <c r="R503" i="2"/>
  <c r="O504" i="2"/>
  <c r="P504" i="2"/>
  <c r="Q504" i="2"/>
  <c r="R504" i="2"/>
  <c r="O505" i="2"/>
  <c r="P505" i="2"/>
  <c r="Q505" i="2"/>
  <c r="R505" i="2"/>
  <c r="O506" i="2"/>
  <c r="P506" i="2"/>
  <c r="Q506" i="2"/>
  <c r="R506" i="2"/>
  <c r="O507" i="2"/>
  <c r="P507" i="2"/>
  <c r="Q507" i="2"/>
  <c r="R507" i="2"/>
  <c r="O508" i="2"/>
  <c r="P508" i="2"/>
  <c r="Q508" i="2"/>
  <c r="R508" i="2"/>
  <c r="O509" i="2"/>
  <c r="P509" i="2"/>
  <c r="Q509" i="2"/>
  <c r="R509" i="2"/>
  <c r="O510" i="2"/>
  <c r="P510" i="2"/>
  <c r="Q510" i="2"/>
  <c r="R510" i="2"/>
  <c r="O511" i="2"/>
  <c r="P511" i="2"/>
  <c r="Q511" i="2"/>
  <c r="R511" i="2"/>
  <c r="O512" i="2"/>
  <c r="P512" i="2"/>
  <c r="Q512" i="2"/>
  <c r="R512" i="2"/>
  <c r="O513" i="2"/>
  <c r="P513" i="2"/>
  <c r="Q513" i="2"/>
  <c r="R513" i="2"/>
  <c r="O514" i="2"/>
  <c r="P514" i="2"/>
  <c r="Q514" i="2"/>
  <c r="R514" i="2"/>
  <c r="O515" i="2"/>
  <c r="P515" i="2"/>
  <c r="Q515" i="2"/>
  <c r="R515" i="2"/>
  <c r="O516" i="2"/>
  <c r="P516" i="2"/>
  <c r="Q516" i="2"/>
  <c r="R516" i="2"/>
  <c r="O517" i="2"/>
  <c r="P517" i="2"/>
  <c r="Q517" i="2"/>
  <c r="R517" i="2"/>
  <c r="O518" i="2"/>
  <c r="P518" i="2"/>
  <c r="Q518" i="2"/>
  <c r="R518" i="2"/>
  <c r="O519" i="2"/>
  <c r="P519" i="2"/>
  <c r="Q519" i="2"/>
  <c r="R519" i="2"/>
  <c r="O520" i="2"/>
  <c r="P520" i="2"/>
  <c r="Q520" i="2"/>
  <c r="R520" i="2"/>
  <c r="O521" i="2"/>
  <c r="P521" i="2"/>
  <c r="Q521" i="2"/>
  <c r="R521" i="2"/>
  <c r="O522" i="2"/>
  <c r="P522" i="2"/>
  <c r="Q522" i="2"/>
  <c r="R522" i="2"/>
  <c r="O523" i="2"/>
  <c r="P523" i="2"/>
  <c r="Q523" i="2"/>
  <c r="R523" i="2"/>
  <c r="O524" i="2"/>
  <c r="P524" i="2"/>
  <c r="Q524" i="2"/>
  <c r="R524" i="2"/>
  <c r="O525" i="2"/>
  <c r="P525" i="2"/>
  <c r="Q525" i="2"/>
  <c r="R525" i="2"/>
  <c r="O526" i="2"/>
  <c r="P526" i="2"/>
  <c r="Q526" i="2"/>
  <c r="R526" i="2"/>
  <c r="O527" i="2"/>
  <c r="P527" i="2"/>
  <c r="Q527" i="2"/>
  <c r="R527" i="2"/>
  <c r="O528" i="2"/>
  <c r="P528" i="2"/>
  <c r="Q528" i="2"/>
  <c r="R528" i="2"/>
  <c r="O529" i="2"/>
  <c r="P529" i="2"/>
  <c r="Q529" i="2"/>
  <c r="R529" i="2"/>
  <c r="O530" i="2"/>
  <c r="P530" i="2"/>
  <c r="Q530" i="2"/>
  <c r="R530" i="2"/>
  <c r="O531" i="2"/>
  <c r="P531" i="2"/>
  <c r="Q531" i="2"/>
  <c r="R531" i="2"/>
  <c r="O532" i="2"/>
  <c r="P532" i="2"/>
  <c r="Q532" i="2"/>
  <c r="R532" i="2"/>
  <c r="O533" i="2"/>
  <c r="P533" i="2"/>
  <c r="Q533" i="2"/>
  <c r="R533" i="2"/>
  <c r="O534" i="2"/>
  <c r="P534" i="2"/>
  <c r="Q534" i="2"/>
  <c r="R534" i="2"/>
  <c r="O535" i="2"/>
  <c r="P535" i="2"/>
  <c r="Q535" i="2"/>
  <c r="R535" i="2"/>
  <c r="O536" i="2"/>
  <c r="P536" i="2"/>
  <c r="Q536" i="2"/>
  <c r="R536" i="2"/>
  <c r="O537" i="2"/>
  <c r="P537" i="2"/>
  <c r="Q537" i="2"/>
  <c r="R537" i="2"/>
  <c r="O538" i="2"/>
  <c r="P538" i="2"/>
  <c r="Q538" i="2"/>
  <c r="R538" i="2"/>
  <c r="O539" i="2"/>
  <c r="P539" i="2"/>
  <c r="Q539" i="2"/>
  <c r="R539" i="2"/>
  <c r="O540" i="2"/>
  <c r="P540" i="2"/>
  <c r="Q540" i="2"/>
  <c r="R540" i="2"/>
  <c r="O541" i="2"/>
  <c r="P541" i="2"/>
  <c r="Q541" i="2"/>
  <c r="R541" i="2"/>
  <c r="O542" i="2"/>
  <c r="P542" i="2"/>
  <c r="Q542" i="2"/>
  <c r="R542" i="2"/>
  <c r="O543" i="2"/>
  <c r="P543" i="2"/>
  <c r="Q543" i="2"/>
  <c r="R543" i="2"/>
  <c r="O544" i="2"/>
  <c r="P544" i="2"/>
  <c r="Q544" i="2"/>
  <c r="R544" i="2"/>
  <c r="O545" i="2"/>
  <c r="P545" i="2"/>
  <c r="Q545" i="2"/>
  <c r="R545" i="2"/>
  <c r="O546" i="2"/>
  <c r="P546" i="2"/>
  <c r="Q546" i="2"/>
  <c r="R546" i="2"/>
  <c r="O547" i="2"/>
  <c r="P547" i="2"/>
  <c r="Q547" i="2"/>
  <c r="R547" i="2"/>
  <c r="O548" i="2"/>
  <c r="P548" i="2"/>
  <c r="Q548" i="2"/>
  <c r="R548" i="2"/>
  <c r="O549" i="2"/>
  <c r="P549" i="2"/>
  <c r="Q549" i="2"/>
  <c r="R549" i="2"/>
  <c r="O550" i="2"/>
  <c r="P550" i="2"/>
  <c r="Q550" i="2"/>
  <c r="R550" i="2"/>
  <c r="O551" i="2"/>
  <c r="P551" i="2"/>
  <c r="Q551" i="2"/>
  <c r="R551" i="2"/>
  <c r="O552" i="2"/>
  <c r="P552" i="2"/>
  <c r="Q552" i="2"/>
  <c r="R552" i="2"/>
  <c r="O553" i="2"/>
  <c r="P553" i="2"/>
  <c r="Q553" i="2"/>
  <c r="R553" i="2"/>
  <c r="O554" i="2"/>
  <c r="P554" i="2"/>
  <c r="Q554" i="2"/>
  <c r="R554" i="2"/>
  <c r="O555" i="2"/>
  <c r="P555" i="2"/>
  <c r="Q555" i="2"/>
  <c r="R555" i="2"/>
  <c r="O556" i="2"/>
  <c r="P556" i="2"/>
  <c r="Q556" i="2"/>
  <c r="R556" i="2"/>
  <c r="O557" i="2"/>
  <c r="P557" i="2"/>
  <c r="Q557" i="2"/>
  <c r="R557" i="2"/>
  <c r="O558" i="2"/>
  <c r="P558" i="2"/>
  <c r="Q558" i="2"/>
  <c r="R558" i="2"/>
  <c r="O559" i="2"/>
  <c r="P559" i="2"/>
  <c r="Q559" i="2"/>
  <c r="R559" i="2"/>
  <c r="O560" i="2"/>
  <c r="P560" i="2"/>
  <c r="Q560" i="2"/>
  <c r="R560" i="2"/>
  <c r="O561" i="2"/>
  <c r="P561" i="2"/>
  <c r="Q561" i="2"/>
  <c r="R561" i="2"/>
  <c r="O562" i="2"/>
  <c r="P562" i="2"/>
  <c r="Q562" i="2"/>
  <c r="R562" i="2"/>
  <c r="O563" i="2"/>
  <c r="P563" i="2"/>
  <c r="Q563" i="2"/>
  <c r="R563" i="2"/>
  <c r="O564" i="2"/>
  <c r="P564" i="2"/>
  <c r="Q564" i="2"/>
  <c r="R564" i="2"/>
  <c r="O565" i="2"/>
  <c r="P565" i="2"/>
  <c r="Q565" i="2"/>
  <c r="R565" i="2"/>
  <c r="O566" i="2"/>
  <c r="P566" i="2"/>
  <c r="Q566" i="2"/>
  <c r="R566" i="2"/>
  <c r="O567" i="2"/>
  <c r="P567" i="2"/>
  <c r="Q567" i="2"/>
  <c r="R567" i="2"/>
  <c r="O568" i="2"/>
  <c r="P568" i="2"/>
  <c r="Q568" i="2"/>
  <c r="R568" i="2"/>
  <c r="O569" i="2"/>
  <c r="P569" i="2"/>
  <c r="Q569" i="2"/>
  <c r="R569" i="2"/>
  <c r="O570" i="2"/>
  <c r="P570" i="2"/>
  <c r="Q570" i="2"/>
  <c r="R570" i="2"/>
  <c r="O571" i="2"/>
  <c r="P571" i="2"/>
  <c r="Q571" i="2"/>
  <c r="R571" i="2"/>
  <c r="O572" i="2"/>
  <c r="P572" i="2"/>
  <c r="Q572" i="2"/>
  <c r="R572" i="2"/>
  <c r="O573" i="2"/>
  <c r="P573" i="2"/>
  <c r="Q573" i="2"/>
  <c r="R573" i="2"/>
  <c r="O574" i="2"/>
  <c r="P574" i="2"/>
  <c r="Q574" i="2"/>
  <c r="R574" i="2"/>
  <c r="O575" i="2"/>
  <c r="P575" i="2"/>
  <c r="Q575" i="2"/>
  <c r="R575" i="2"/>
  <c r="O576" i="2"/>
  <c r="P576" i="2"/>
  <c r="Q576" i="2"/>
  <c r="R576" i="2"/>
  <c r="O577" i="2"/>
  <c r="P577" i="2"/>
  <c r="Q577" i="2"/>
  <c r="R577" i="2"/>
  <c r="O578" i="2"/>
  <c r="P578" i="2"/>
  <c r="Q578" i="2"/>
  <c r="R578" i="2"/>
  <c r="O579" i="2"/>
  <c r="P579" i="2"/>
  <c r="Q579" i="2"/>
  <c r="R579" i="2"/>
  <c r="O580" i="2"/>
  <c r="P580" i="2"/>
  <c r="Q580" i="2"/>
  <c r="R580" i="2"/>
  <c r="O581" i="2"/>
  <c r="P581" i="2"/>
  <c r="Q581" i="2"/>
  <c r="R581" i="2"/>
  <c r="O582" i="2"/>
  <c r="P582" i="2"/>
  <c r="Q582" i="2"/>
  <c r="R582" i="2"/>
  <c r="O583" i="2"/>
  <c r="P583" i="2"/>
  <c r="Q583" i="2"/>
  <c r="R583" i="2"/>
  <c r="O584" i="2"/>
  <c r="P584" i="2"/>
  <c r="Q584" i="2"/>
  <c r="R584" i="2"/>
  <c r="O585" i="2"/>
  <c r="P585" i="2"/>
  <c r="Q585" i="2"/>
  <c r="R585" i="2"/>
  <c r="O586" i="2"/>
  <c r="P586" i="2"/>
  <c r="Q586" i="2"/>
  <c r="R586" i="2"/>
  <c r="O587" i="2"/>
  <c r="P587" i="2"/>
  <c r="Q587" i="2"/>
  <c r="R587" i="2"/>
  <c r="O588" i="2"/>
  <c r="P588" i="2"/>
  <c r="Q588" i="2"/>
  <c r="R588" i="2"/>
  <c r="O589" i="2"/>
  <c r="P589" i="2"/>
  <c r="Q589" i="2"/>
  <c r="R589" i="2"/>
  <c r="O590" i="2"/>
  <c r="P590" i="2"/>
  <c r="Q590" i="2"/>
  <c r="R590" i="2"/>
  <c r="O591" i="2"/>
  <c r="P591" i="2"/>
  <c r="Q591" i="2"/>
  <c r="R591" i="2"/>
  <c r="O592" i="2"/>
  <c r="P592" i="2"/>
  <c r="Q592" i="2"/>
  <c r="R592" i="2"/>
  <c r="O593" i="2"/>
  <c r="P593" i="2"/>
  <c r="Q593" i="2"/>
  <c r="R593" i="2"/>
  <c r="O594" i="2"/>
  <c r="P594" i="2"/>
  <c r="Q594" i="2"/>
  <c r="R594" i="2"/>
  <c r="O595" i="2"/>
  <c r="P595" i="2"/>
  <c r="Q595" i="2"/>
  <c r="R595" i="2"/>
  <c r="O596" i="2"/>
  <c r="P596" i="2"/>
  <c r="Q596" i="2"/>
  <c r="R596" i="2"/>
  <c r="O597" i="2"/>
  <c r="P597" i="2"/>
  <c r="Q597" i="2"/>
  <c r="R597" i="2"/>
  <c r="O598" i="2"/>
  <c r="P598" i="2"/>
  <c r="Q598" i="2"/>
  <c r="R598" i="2"/>
  <c r="O599" i="2"/>
  <c r="P599" i="2"/>
  <c r="Q599" i="2"/>
  <c r="R599" i="2"/>
  <c r="O600" i="2"/>
  <c r="P600" i="2"/>
  <c r="Q600" i="2"/>
  <c r="R600" i="2"/>
  <c r="O601" i="2"/>
  <c r="P601" i="2"/>
  <c r="Q601" i="2"/>
  <c r="R601" i="2"/>
  <c r="O602" i="2"/>
  <c r="P602" i="2"/>
  <c r="Q602" i="2"/>
  <c r="R602" i="2"/>
  <c r="O603" i="2"/>
  <c r="P603" i="2"/>
  <c r="Q603" i="2"/>
  <c r="R603" i="2"/>
  <c r="O604" i="2"/>
  <c r="P604" i="2"/>
  <c r="Q604" i="2"/>
  <c r="R604" i="2"/>
  <c r="O605" i="2"/>
  <c r="P605" i="2"/>
  <c r="Q605" i="2"/>
  <c r="R605" i="2"/>
  <c r="O606" i="2"/>
  <c r="P606" i="2"/>
  <c r="Q606" i="2"/>
  <c r="R606" i="2"/>
  <c r="O607" i="2"/>
  <c r="P607" i="2"/>
  <c r="Q607" i="2"/>
  <c r="R607" i="2"/>
  <c r="O608" i="2"/>
  <c r="P608" i="2"/>
  <c r="Q608" i="2"/>
  <c r="R608" i="2"/>
  <c r="O609" i="2"/>
  <c r="P609" i="2"/>
  <c r="Q609" i="2"/>
  <c r="R609" i="2"/>
  <c r="O610" i="2"/>
  <c r="P610" i="2"/>
  <c r="Q610" i="2"/>
  <c r="R610" i="2"/>
  <c r="O611" i="2"/>
  <c r="P611" i="2"/>
  <c r="Q611" i="2"/>
  <c r="R611" i="2"/>
  <c r="O612" i="2"/>
  <c r="P612" i="2"/>
  <c r="Q612" i="2"/>
  <c r="R612" i="2"/>
  <c r="O613" i="2"/>
  <c r="P613" i="2"/>
  <c r="Q613" i="2"/>
  <c r="R613" i="2"/>
  <c r="O614" i="2"/>
  <c r="P614" i="2"/>
  <c r="Q614" i="2"/>
  <c r="R614" i="2"/>
  <c r="O615" i="2"/>
  <c r="P615" i="2"/>
  <c r="Q615" i="2"/>
  <c r="R615" i="2"/>
  <c r="O616" i="2"/>
  <c r="P616" i="2"/>
  <c r="Q616" i="2"/>
  <c r="R616" i="2"/>
  <c r="O617" i="2"/>
  <c r="P617" i="2"/>
  <c r="Q617" i="2"/>
  <c r="R617" i="2"/>
  <c r="O618" i="2"/>
  <c r="P618" i="2"/>
  <c r="Q618" i="2"/>
  <c r="R618" i="2"/>
  <c r="O619" i="2"/>
  <c r="P619" i="2"/>
  <c r="Q619" i="2"/>
  <c r="R619" i="2"/>
  <c r="O620" i="2"/>
  <c r="P620" i="2"/>
  <c r="Q620" i="2"/>
  <c r="R620" i="2"/>
  <c r="O621" i="2"/>
  <c r="P621" i="2"/>
  <c r="Q621" i="2"/>
  <c r="R621" i="2"/>
  <c r="O622" i="2"/>
  <c r="P622" i="2"/>
  <c r="Q622" i="2"/>
  <c r="R622" i="2"/>
  <c r="O623" i="2"/>
  <c r="P623" i="2"/>
  <c r="Q623" i="2"/>
  <c r="R623" i="2"/>
  <c r="O624" i="2"/>
  <c r="P624" i="2"/>
  <c r="Q624" i="2"/>
  <c r="R624" i="2"/>
  <c r="O625" i="2"/>
  <c r="P625" i="2"/>
  <c r="Q625" i="2"/>
  <c r="R625" i="2"/>
  <c r="O626" i="2"/>
  <c r="P626" i="2"/>
  <c r="Q626" i="2"/>
  <c r="R626" i="2"/>
  <c r="O627" i="2"/>
  <c r="P627" i="2"/>
  <c r="Q627" i="2"/>
  <c r="R627" i="2"/>
  <c r="O628" i="2"/>
  <c r="P628" i="2"/>
  <c r="Q628" i="2"/>
  <c r="R628" i="2"/>
  <c r="O629" i="2"/>
  <c r="P629" i="2"/>
  <c r="Q629" i="2"/>
  <c r="R629" i="2"/>
  <c r="O630" i="2"/>
  <c r="P630" i="2"/>
  <c r="Q630" i="2"/>
  <c r="R630" i="2"/>
  <c r="O631" i="2"/>
  <c r="P631" i="2"/>
  <c r="Q631" i="2"/>
  <c r="R631" i="2"/>
  <c r="O632" i="2"/>
  <c r="P632" i="2"/>
  <c r="Q632" i="2"/>
  <c r="R632" i="2"/>
  <c r="O633" i="2"/>
  <c r="P633" i="2"/>
  <c r="Q633" i="2"/>
  <c r="R633" i="2"/>
  <c r="O634" i="2"/>
  <c r="P634" i="2"/>
  <c r="Q634" i="2"/>
  <c r="R634" i="2"/>
  <c r="O635" i="2"/>
  <c r="P635" i="2"/>
  <c r="Q635" i="2"/>
  <c r="R635" i="2"/>
  <c r="O636" i="2"/>
  <c r="P636" i="2"/>
  <c r="Q636" i="2"/>
  <c r="R636" i="2"/>
  <c r="O637" i="2"/>
  <c r="P637" i="2"/>
  <c r="Q637" i="2"/>
  <c r="R637" i="2"/>
  <c r="O638" i="2"/>
  <c r="P638" i="2"/>
  <c r="Q638" i="2"/>
  <c r="R638" i="2"/>
  <c r="O639" i="2"/>
  <c r="P639" i="2"/>
  <c r="Q639" i="2"/>
  <c r="R639" i="2"/>
  <c r="O640" i="2"/>
  <c r="P640" i="2"/>
  <c r="Q640" i="2"/>
  <c r="R640" i="2"/>
  <c r="O641" i="2"/>
  <c r="P641" i="2"/>
  <c r="Q641" i="2"/>
  <c r="R641" i="2"/>
  <c r="O642" i="2"/>
  <c r="P642" i="2"/>
  <c r="Q642" i="2"/>
  <c r="R642" i="2"/>
  <c r="O643" i="2"/>
  <c r="P643" i="2"/>
  <c r="Q643" i="2"/>
  <c r="R643" i="2"/>
  <c r="O644" i="2"/>
  <c r="P644" i="2"/>
  <c r="Q644" i="2"/>
  <c r="R644" i="2"/>
  <c r="O645" i="2"/>
  <c r="P645" i="2"/>
  <c r="Q645" i="2"/>
  <c r="R645" i="2"/>
  <c r="O646" i="2"/>
  <c r="P646" i="2"/>
  <c r="Q646" i="2"/>
  <c r="R646" i="2"/>
  <c r="O647" i="2"/>
  <c r="P647" i="2"/>
  <c r="Q647" i="2"/>
  <c r="R647" i="2"/>
  <c r="O648" i="2"/>
  <c r="P648" i="2"/>
  <c r="Q648" i="2"/>
  <c r="R648" i="2"/>
  <c r="O649" i="2"/>
  <c r="P649" i="2"/>
  <c r="Q649" i="2"/>
  <c r="R649" i="2"/>
  <c r="O650" i="2"/>
  <c r="P650" i="2"/>
  <c r="Q650" i="2"/>
  <c r="R650" i="2"/>
  <c r="O651" i="2"/>
  <c r="P651" i="2"/>
  <c r="Q651" i="2"/>
  <c r="R651" i="2"/>
  <c r="O652" i="2"/>
  <c r="P652" i="2"/>
  <c r="Q652" i="2"/>
  <c r="R652" i="2"/>
  <c r="O653" i="2"/>
  <c r="P653" i="2"/>
  <c r="Q653" i="2"/>
  <c r="R653" i="2"/>
  <c r="O654" i="2"/>
  <c r="P654" i="2"/>
  <c r="Q654" i="2"/>
  <c r="R654" i="2"/>
  <c r="O655" i="2"/>
  <c r="P655" i="2"/>
  <c r="Q655" i="2"/>
  <c r="R655" i="2"/>
  <c r="O656" i="2"/>
  <c r="P656" i="2"/>
  <c r="Q656" i="2"/>
  <c r="R656" i="2"/>
  <c r="O657" i="2"/>
  <c r="P657" i="2"/>
  <c r="Q657" i="2"/>
  <c r="R657" i="2"/>
  <c r="O658" i="2"/>
  <c r="P658" i="2"/>
  <c r="Q658" i="2"/>
  <c r="R658" i="2"/>
  <c r="O659" i="2"/>
  <c r="P659" i="2"/>
  <c r="Q659" i="2"/>
  <c r="R659" i="2"/>
  <c r="O660" i="2"/>
  <c r="P660" i="2"/>
  <c r="Q660" i="2"/>
  <c r="R660" i="2"/>
  <c r="O661" i="2"/>
  <c r="P661" i="2"/>
  <c r="Q661" i="2"/>
  <c r="R661" i="2"/>
  <c r="O662" i="2"/>
  <c r="P662" i="2"/>
  <c r="Q662" i="2"/>
  <c r="R662" i="2"/>
  <c r="O663" i="2"/>
  <c r="P663" i="2"/>
  <c r="Q663" i="2"/>
  <c r="R663" i="2"/>
  <c r="O664" i="2"/>
  <c r="P664" i="2"/>
  <c r="Q664" i="2"/>
  <c r="R664" i="2"/>
  <c r="O665" i="2"/>
  <c r="P665" i="2"/>
  <c r="Q665" i="2"/>
  <c r="R665" i="2"/>
  <c r="O666" i="2"/>
  <c r="P666" i="2"/>
  <c r="Q666" i="2"/>
  <c r="R666" i="2"/>
  <c r="O667" i="2"/>
  <c r="P667" i="2"/>
  <c r="Q667" i="2"/>
  <c r="R667" i="2"/>
  <c r="O668" i="2"/>
  <c r="P668" i="2"/>
  <c r="Q668" i="2"/>
  <c r="R668" i="2"/>
  <c r="O669" i="2"/>
  <c r="P669" i="2"/>
  <c r="Q669" i="2"/>
  <c r="R669" i="2"/>
  <c r="O670" i="2"/>
  <c r="P670" i="2"/>
  <c r="Q670" i="2"/>
  <c r="R670" i="2"/>
  <c r="O671" i="2"/>
  <c r="P671" i="2"/>
  <c r="Q671" i="2"/>
  <c r="R671" i="2"/>
  <c r="O672" i="2"/>
  <c r="P672" i="2"/>
  <c r="Q672" i="2"/>
  <c r="R672" i="2"/>
  <c r="O673" i="2"/>
  <c r="P673" i="2"/>
  <c r="Q673" i="2"/>
  <c r="R673" i="2"/>
  <c r="O674" i="2"/>
  <c r="P674" i="2"/>
  <c r="Q674" i="2"/>
  <c r="R674" i="2"/>
  <c r="O675" i="2"/>
  <c r="P675" i="2"/>
  <c r="Q675" i="2"/>
  <c r="R675" i="2"/>
  <c r="O676" i="2"/>
  <c r="P676" i="2"/>
  <c r="Q676" i="2"/>
  <c r="R676" i="2"/>
  <c r="O677" i="2"/>
  <c r="P677" i="2"/>
  <c r="Q677" i="2"/>
  <c r="R677" i="2"/>
  <c r="O678" i="2"/>
  <c r="P678" i="2"/>
  <c r="Q678" i="2"/>
  <c r="R678" i="2"/>
  <c r="O679" i="2"/>
  <c r="P679" i="2"/>
  <c r="Q679" i="2"/>
  <c r="R679" i="2"/>
  <c r="O680" i="2"/>
  <c r="P680" i="2"/>
  <c r="Q680" i="2"/>
  <c r="R680" i="2"/>
  <c r="O681" i="2"/>
  <c r="P681" i="2"/>
  <c r="Q681" i="2"/>
  <c r="R681" i="2"/>
  <c r="O682" i="2"/>
  <c r="P682" i="2"/>
  <c r="Q682" i="2"/>
  <c r="R682" i="2"/>
  <c r="O683" i="2"/>
  <c r="P683" i="2"/>
  <c r="Q683" i="2"/>
  <c r="R683" i="2"/>
  <c r="O684" i="2"/>
  <c r="P684" i="2"/>
  <c r="Q684" i="2"/>
  <c r="R684" i="2"/>
  <c r="O685" i="2"/>
  <c r="P685" i="2"/>
  <c r="Q685" i="2"/>
  <c r="R685" i="2"/>
  <c r="O686" i="2"/>
  <c r="P686" i="2"/>
  <c r="Q686" i="2"/>
  <c r="R686" i="2"/>
  <c r="O687" i="2"/>
  <c r="P687" i="2"/>
  <c r="Q687" i="2"/>
  <c r="R687" i="2"/>
  <c r="O688" i="2"/>
  <c r="P688" i="2"/>
  <c r="Q688" i="2"/>
  <c r="R688" i="2"/>
  <c r="O689" i="2"/>
  <c r="P689" i="2"/>
  <c r="Q689" i="2"/>
  <c r="R689" i="2"/>
  <c r="O690" i="2"/>
  <c r="P690" i="2"/>
  <c r="Q690" i="2"/>
  <c r="R690" i="2"/>
  <c r="O691" i="2"/>
  <c r="P691" i="2"/>
  <c r="Q691" i="2"/>
  <c r="R691" i="2"/>
  <c r="O692" i="2"/>
  <c r="P692" i="2"/>
  <c r="Q692" i="2"/>
  <c r="R692" i="2"/>
  <c r="O693" i="2"/>
  <c r="P693" i="2"/>
  <c r="Q693" i="2"/>
  <c r="R693" i="2"/>
  <c r="O694" i="2"/>
  <c r="P694" i="2"/>
  <c r="Q694" i="2"/>
  <c r="R694" i="2"/>
  <c r="O695" i="2"/>
  <c r="P695" i="2"/>
  <c r="Q695" i="2"/>
  <c r="R695" i="2"/>
  <c r="O696" i="2"/>
  <c r="P696" i="2"/>
  <c r="Q696" i="2"/>
  <c r="R696" i="2"/>
  <c r="O697" i="2"/>
  <c r="P697" i="2"/>
  <c r="Q697" i="2"/>
  <c r="R697" i="2"/>
  <c r="O698" i="2"/>
  <c r="P698" i="2"/>
  <c r="Q698" i="2"/>
  <c r="R698" i="2"/>
  <c r="O699" i="2"/>
  <c r="P699" i="2"/>
  <c r="Q699" i="2"/>
  <c r="R699" i="2"/>
  <c r="O700" i="2"/>
  <c r="P700" i="2"/>
  <c r="Q700" i="2"/>
  <c r="R700" i="2"/>
  <c r="O701" i="2"/>
  <c r="P701" i="2"/>
  <c r="Q701" i="2"/>
  <c r="R701" i="2"/>
  <c r="O702" i="2"/>
  <c r="P702" i="2"/>
  <c r="Q702" i="2"/>
  <c r="R702" i="2"/>
  <c r="O703" i="2"/>
  <c r="P703" i="2"/>
  <c r="Q703" i="2"/>
  <c r="R703" i="2"/>
  <c r="O704" i="2"/>
  <c r="P704" i="2"/>
  <c r="Q704" i="2"/>
  <c r="R704" i="2"/>
  <c r="O705" i="2"/>
  <c r="P705" i="2"/>
  <c r="Q705" i="2"/>
  <c r="R705" i="2"/>
  <c r="O706" i="2"/>
  <c r="P706" i="2"/>
  <c r="Q706" i="2"/>
  <c r="R706" i="2"/>
  <c r="O707" i="2"/>
  <c r="P707" i="2"/>
  <c r="Q707" i="2"/>
  <c r="R707" i="2"/>
  <c r="O708" i="2"/>
  <c r="P708" i="2"/>
  <c r="Q708" i="2"/>
  <c r="R708" i="2"/>
  <c r="O709" i="2"/>
  <c r="P709" i="2"/>
  <c r="Q709" i="2"/>
  <c r="R709" i="2"/>
  <c r="O710" i="2"/>
  <c r="P710" i="2"/>
  <c r="Q710" i="2"/>
  <c r="R710" i="2"/>
  <c r="O711" i="2"/>
  <c r="P711" i="2"/>
  <c r="Q711" i="2"/>
  <c r="R711" i="2"/>
  <c r="O712" i="2"/>
  <c r="P712" i="2"/>
  <c r="Q712" i="2"/>
  <c r="R712" i="2"/>
  <c r="O713" i="2"/>
  <c r="P713" i="2"/>
  <c r="Q713" i="2"/>
  <c r="R713" i="2"/>
  <c r="O714" i="2"/>
  <c r="P714" i="2"/>
  <c r="Q714" i="2"/>
  <c r="R714" i="2"/>
  <c r="O715" i="2"/>
  <c r="P715" i="2"/>
  <c r="Q715" i="2"/>
  <c r="R715" i="2"/>
  <c r="O716" i="2"/>
  <c r="P716" i="2"/>
  <c r="Q716" i="2"/>
  <c r="R716" i="2"/>
  <c r="O717" i="2"/>
  <c r="P717" i="2"/>
  <c r="Q717" i="2"/>
  <c r="R717" i="2"/>
  <c r="O718" i="2"/>
  <c r="P718" i="2"/>
  <c r="Q718" i="2"/>
  <c r="R718" i="2"/>
  <c r="O719" i="2"/>
  <c r="P719" i="2"/>
  <c r="Q719" i="2"/>
  <c r="R719" i="2"/>
  <c r="O720" i="2"/>
  <c r="P720" i="2"/>
  <c r="Q720" i="2"/>
  <c r="R720" i="2"/>
  <c r="O721" i="2"/>
  <c r="P721" i="2"/>
  <c r="Q721" i="2"/>
  <c r="R721" i="2"/>
  <c r="O722" i="2"/>
  <c r="P722" i="2"/>
  <c r="Q722" i="2"/>
  <c r="R722" i="2"/>
  <c r="O723" i="2"/>
  <c r="P723" i="2"/>
  <c r="Q723" i="2"/>
  <c r="R723" i="2"/>
  <c r="O724" i="2"/>
  <c r="P724" i="2"/>
  <c r="Q724" i="2"/>
  <c r="R724" i="2"/>
  <c r="O725" i="2"/>
  <c r="P725" i="2"/>
  <c r="Q725" i="2"/>
  <c r="R725" i="2"/>
  <c r="O726" i="2"/>
  <c r="P726" i="2"/>
  <c r="Q726" i="2"/>
  <c r="R726" i="2"/>
  <c r="O727" i="2"/>
  <c r="P727" i="2"/>
  <c r="Q727" i="2"/>
  <c r="R727" i="2"/>
  <c r="O728" i="2"/>
  <c r="P728" i="2"/>
  <c r="Q728" i="2"/>
  <c r="R728" i="2"/>
  <c r="O729" i="2"/>
  <c r="P729" i="2"/>
  <c r="Q729" i="2"/>
  <c r="R729" i="2"/>
  <c r="O730" i="2"/>
  <c r="P730" i="2"/>
  <c r="Q730" i="2"/>
  <c r="R730" i="2"/>
  <c r="O731" i="2"/>
  <c r="P731" i="2"/>
  <c r="Q731" i="2"/>
  <c r="R731" i="2"/>
  <c r="O732" i="2"/>
  <c r="P732" i="2"/>
  <c r="Q732" i="2"/>
  <c r="R732" i="2"/>
  <c r="O733" i="2"/>
  <c r="P733" i="2"/>
  <c r="Q733" i="2"/>
  <c r="R733" i="2"/>
  <c r="O734" i="2"/>
  <c r="P734" i="2"/>
  <c r="Q734" i="2"/>
  <c r="R734" i="2"/>
  <c r="O735" i="2"/>
  <c r="P735" i="2"/>
  <c r="Q735" i="2"/>
  <c r="R735" i="2"/>
  <c r="O736" i="2"/>
  <c r="P736" i="2"/>
  <c r="Q736" i="2"/>
  <c r="R736" i="2"/>
  <c r="O737" i="2"/>
  <c r="P737" i="2"/>
  <c r="Q737" i="2"/>
  <c r="R737" i="2"/>
  <c r="O738" i="2"/>
  <c r="P738" i="2"/>
  <c r="Q738" i="2"/>
  <c r="R738" i="2"/>
  <c r="O739" i="2"/>
  <c r="P739" i="2"/>
  <c r="Q739" i="2"/>
  <c r="R739" i="2"/>
  <c r="O740" i="2"/>
  <c r="P740" i="2"/>
  <c r="Q740" i="2"/>
  <c r="R740" i="2"/>
  <c r="O741" i="2"/>
  <c r="P741" i="2"/>
  <c r="Q741" i="2"/>
  <c r="R741" i="2"/>
  <c r="O742" i="2"/>
  <c r="P742" i="2"/>
  <c r="Q742" i="2"/>
  <c r="R742" i="2"/>
  <c r="O743" i="2"/>
  <c r="P743" i="2"/>
  <c r="Q743" i="2"/>
  <c r="R743" i="2"/>
  <c r="O744" i="2"/>
  <c r="P744" i="2"/>
  <c r="Q744" i="2"/>
  <c r="R744" i="2"/>
  <c r="O745" i="2"/>
  <c r="P745" i="2"/>
  <c r="Q745" i="2"/>
  <c r="R745" i="2"/>
  <c r="O746" i="2"/>
  <c r="P746" i="2"/>
  <c r="Q746" i="2"/>
  <c r="R746" i="2"/>
  <c r="O747" i="2"/>
  <c r="P747" i="2"/>
  <c r="Q747" i="2"/>
  <c r="R747" i="2"/>
  <c r="O748" i="2"/>
  <c r="P748" i="2"/>
  <c r="Q748" i="2"/>
  <c r="R748" i="2"/>
  <c r="O749" i="2"/>
  <c r="P749" i="2"/>
  <c r="Q749" i="2"/>
  <c r="R749" i="2"/>
  <c r="O750" i="2"/>
  <c r="P750" i="2"/>
  <c r="Q750" i="2"/>
  <c r="R750" i="2"/>
  <c r="O751" i="2"/>
  <c r="P751" i="2"/>
  <c r="Q751" i="2"/>
  <c r="R751" i="2"/>
  <c r="O752" i="2"/>
  <c r="P752" i="2"/>
  <c r="Q752" i="2"/>
  <c r="R752" i="2"/>
  <c r="O753" i="2"/>
  <c r="P753" i="2"/>
  <c r="Q753" i="2"/>
  <c r="R753" i="2"/>
  <c r="O754" i="2"/>
  <c r="P754" i="2"/>
  <c r="Q754" i="2"/>
  <c r="R754" i="2"/>
  <c r="O755" i="2"/>
  <c r="P755" i="2"/>
  <c r="Q755" i="2"/>
  <c r="R755" i="2"/>
  <c r="O756" i="2"/>
  <c r="P756" i="2"/>
  <c r="Q756" i="2"/>
  <c r="R756" i="2"/>
  <c r="O757" i="2"/>
  <c r="P757" i="2"/>
  <c r="Q757" i="2"/>
  <c r="R757" i="2"/>
  <c r="O758" i="2"/>
  <c r="P758" i="2"/>
  <c r="Q758" i="2"/>
  <c r="R758" i="2"/>
  <c r="O759" i="2"/>
  <c r="P759" i="2"/>
  <c r="Q759" i="2"/>
  <c r="R759" i="2"/>
  <c r="O760" i="2"/>
  <c r="P760" i="2"/>
  <c r="Q760" i="2"/>
  <c r="R760" i="2"/>
  <c r="O761" i="2"/>
  <c r="P761" i="2"/>
  <c r="Q761" i="2"/>
  <c r="R761" i="2"/>
  <c r="O762" i="2"/>
  <c r="P762" i="2"/>
  <c r="Q762" i="2"/>
  <c r="R762" i="2"/>
  <c r="O763" i="2"/>
  <c r="P763" i="2"/>
  <c r="Q763" i="2"/>
  <c r="R763" i="2"/>
  <c r="O764" i="2"/>
  <c r="P764" i="2"/>
  <c r="Q764" i="2"/>
  <c r="R764" i="2"/>
  <c r="O765" i="2"/>
  <c r="P765" i="2"/>
  <c r="Q765" i="2"/>
  <c r="R765" i="2"/>
  <c r="O766" i="2"/>
  <c r="P766" i="2"/>
  <c r="Q766" i="2"/>
  <c r="R766" i="2"/>
  <c r="O767" i="2"/>
  <c r="P767" i="2"/>
  <c r="Q767" i="2"/>
  <c r="R767" i="2"/>
  <c r="O768" i="2"/>
  <c r="P768" i="2"/>
  <c r="Q768" i="2"/>
  <c r="R768" i="2"/>
  <c r="O769" i="2"/>
  <c r="P769" i="2"/>
  <c r="Q769" i="2"/>
  <c r="R769" i="2"/>
  <c r="O770" i="2"/>
  <c r="P770" i="2"/>
  <c r="Q770" i="2"/>
  <c r="R770" i="2"/>
  <c r="O771" i="2"/>
  <c r="P771" i="2"/>
  <c r="Q771" i="2"/>
  <c r="R771" i="2"/>
  <c r="O772" i="2"/>
  <c r="P772" i="2"/>
  <c r="Q772" i="2"/>
  <c r="R772" i="2"/>
  <c r="O773" i="2"/>
  <c r="P773" i="2"/>
  <c r="Q773" i="2"/>
  <c r="R773" i="2"/>
  <c r="O774" i="2"/>
  <c r="P774" i="2"/>
  <c r="Q774" i="2"/>
  <c r="R774" i="2"/>
  <c r="O775" i="2"/>
  <c r="P775" i="2"/>
  <c r="Q775" i="2"/>
  <c r="R775" i="2"/>
  <c r="O776" i="2"/>
  <c r="P776" i="2"/>
  <c r="Q776" i="2"/>
  <c r="R776" i="2"/>
  <c r="O777" i="2"/>
  <c r="P777" i="2"/>
  <c r="Q777" i="2"/>
  <c r="R777" i="2"/>
  <c r="O778" i="2"/>
  <c r="P778" i="2"/>
  <c r="Q778" i="2"/>
  <c r="R778" i="2"/>
  <c r="O779" i="2"/>
  <c r="P779" i="2"/>
  <c r="Q779" i="2"/>
  <c r="R779" i="2"/>
  <c r="O780" i="2"/>
  <c r="P780" i="2"/>
  <c r="Q780" i="2"/>
  <c r="R780" i="2"/>
  <c r="O781" i="2"/>
  <c r="P781" i="2"/>
  <c r="Q781" i="2"/>
  <c r="R781" i="2"/>
  <c r="O782" i="2"/>
  <c r="P782" i="2"/>
  <c r="Q782" i="2"/>
  <c r="R782" i="2"/>
  <c r="O783" i="2"/>
  <c r="P783" i="2"/>
  <c r="Q783" i="2"/>
  <c r="R783" i="2"/>
  <c r="O784" i="2"/>
  <c r="P784" i="2"/>
  <c r="Q784" i="2"/>
  <c r="R784" i="2"/>
  <c r="O785" i="2"/>
  <c r="P785" i="2"/>
  <c r="Q785" i="2"/>
  <c r="R785" i="2"/>
  <c r="O786" i="2"/>
  <c r="P786" i="2"/>
  <c r="Q786" i="2"/>
  <c r="R786" i="2"/>
  <c r="O787" i="2"/>
  <c r="P787" i="2"/>
  <c r="Q787" i="2"/>
  <c r="R787" i="2"/>
  <c r="O788" i="2"/>
  <c r="P788" i="2"/>
  <c r="Q788" i="2"/>
  <c r="R788" i="2"/>
  <c r="O789" i="2"/>
  <c r="P789" i="2"/>
  <c r="Q789" i="2"/>
  <c r="R789" i="2"/>
  <c r="O790" i="2"/>
  <c r="P790" i="2"/>
  <c r="Q790" i="2"/>
  <c r="R790" i="2"/>
  <c r="O791" i="2"/>
  <c r="P791" i="2"/>
  <c r="Q791" i="2"/>
  <c r="R791" i="2"/>
  <c r="O792" i="2"/>
  <c r="P792" i="2"/>
  <c r="Q792" i="2"/>
  <c r="R792" i="2"/>
  <c r="O793" i="2"/>
  <c r="P793" i="2"/>
  <c r="Q793" i="2"/>
  <c r="R793" i="2"/>
  <c r="O794" i="2"/>
  <c r="P794" i="2"/>
  <c r="Q794" i="2"/>
  <c r="R794" i="2"/>
  <c r="O795" i="2"/>
  <c r="P795" i="2"/>
  <c r="Q795" i="2"/>
  <c r="R795" i="2"/>
  <c r="O796" i="2"/>
  <c r="P796" i="2"/>
  <c r="Q796" i="2"/>
  <c r="R796" i="2"/>
  <c r="O797" i="2"/>
  <c r="P797" i="2"/>
  <c r="Q797" i="2"/>
  <c r="R797" i="2"/>
  <c r="O798" i="2"/>
  <c r="P798" i="2"/>
  <c r="Q798" i="2"/>
  <c r="R798" i="2"/>
  <c r="O799" i="2"/>
  <c r="P799" i="2"/>
  <c r="Q799" i="2"/>
  <c r="R799" i="2"/>
  <c r="O800" i="2"/>
  <c r="P800" i="2"/>
  <c r="Q800" i="2"/>
  <c r="R800" i="2"/>
  <c r="O801" i="2"/>
  <c r="P801" i="2"/>
  <c r="Q801" i="2"/>
  <c r="R801" i="2"/>
  <c r="O802" i="2"/>
  <c r="P802" i="2"/>
  <c r="Q802" i="2"/>
  <c r="R802" i="2"/>
  <c r="O803" i="2"/>
  <c r="P803" i="2"/>
  <c r="Q803" i="2"/>
  <c r="R803" i="2"/>
  <c r="O804" i="2"/>
  <c r="P804" i="2"/>
  <c r="Q804" i="2"/>
  <c r="R804" i="2"/>
  <c r="O805" i="2"/>
  <c r="P805" i="2"/>
  <c r="Q805" i="2"/>
  <c r="R805" i="2"/>
  <c r="O806" i="2"/>
  <c r="P806" i="2"/>
  <c r="Q806" i="2"/>
  <c r="R806" i="2"/>
  <c r="O807" i="2"/>
  <c r="P807" i="2"/>
  <c r="Q807" i="2"/>
  <c r="R807" i="2"/>
  <c r="O808" i="2"/>
  <c r="P808" i="2"/>
  <c r="Q808" i="2"/>
  <c r="R808" i="2"/>
  <c r="O809" i="2"/>
  <c r="P809" i="2"/>
  <c r="Q809" i="2"/>
  <c r="R809" i="2"/>
  <c r="O810" i="2"/>
  <c r="P810" i="2"/>
  <c r="Q810" i="2"/>
  <c r="R810" i="2"/>
  <c r="O811" i="2"/>
  <c r="P811" i="2"/>
  <c r="Q811" i="2"/>
  <c r="R811" i="2"/>
  <c r="O812" i="2"/>
  <c r="P812" i="2"/>
  <c r="Q812" i="2"/>
  <c r="R812" i="2"/>
  <c r="O813" i="2"/>
  <c r="P813" i="2"/>
  <c r="Q813" i="2"/>
  <c r="R813" i="2"/>
  <c r="O814" i="2"/>
  <c r="P814" i="2"/>
  <c r="Q814" i="2"/>
  <c r="R814" i="2"/>
  <c r="O815" i="2"/>
  <c r="P815" i="2"/>
  <c r="Q815" i="2"/>
  <c r="R815" i="2"/>
  <c r="O816" i="2"/>
  <c r="P816" i="2"/>
  <c r="Q816" i="2"/>
  <c r="R816" i="2"/>
  <c r="O817" i="2"/>
  <c r="P817" i="2"/>
  <c r="Q817" i="2"/>
  <c r="R817" i="2"/>
  <c r="O818" i="2"/>
  <c r="P818" i="2"/>
  <c r="Q818" i="2"/>
  <c r="R818" i="2"/>
  <c r="O819" i="2"/>
  <c r="P819" i="2"/>
  <c r="Q819" i="2"/>
  <c r="R819" i="2"/>
  <c r="O820" i="2"/>
  <c r="P820" i="2"/>
  <c r="Q820" i="2"/>
  <c r="R820" i="2"/>
  <c r="O821" i="2"/>
  <c r="P821" i="2"/>
  <c r="Q821" i="2"/>
  <c r="R821" i="2"/>
  <c r="O822" i="2"/>
  <c r="P822" i="2"/>
  <c r="Q822" i="2"/>
  <c r="R822" i="2"/>
  <c r="O823" i="2"/>
  <c r="P823" i="2"/>
  <c r="Q823" i="2"/>
  <c r="R823" i="2"/>
  <c r="O824" i="2"/>
  <c r="P824" i="2"/>
  <c r="Q824" i="2"/>
  <c r="R824" i="2"/>
  <c r="O825" i="2"/>
  <c r="P825" i="2"/>
  <c r="Q825" i="2"/>
  <c r="R825" i="2"/>
  <c r="O826" i="2"/>
  <c r="P826" i="2"/>
  <c r="Q826" i="2"/>
  <c r="R826" i="2"/>
  <c r="O827" i="2"/>
  <c r="P827" i="2"/>
  <c r="Q827" i="2"/>
  <c r="R827" i="2"/>
  <c r="O828" i="2"/>
  <c r="P828" i="2"/>
  <c r="Q828" i="2"/>
  <c r="R828" i="2"/>
  <c r="O829" i="2"/>
  <c r="P829" i="2"/>
  <c r="Q829" i="2"/>
  <c r="R829" i="2"/>
  <c r="O830" i="2"/>
  <c r="P830" i="2"/>
  <c r="Q830" i="2"/>
  <c r="R830" i="2"/>
  <c r="O831" i="2"/>
  <c r="P831" i="2"/>
  <c r="Q831" i="2"/>
  <c r="R831" i="2"/>
  <c r="O832" i="2"/>
  <c r="P832" i="2"/>
  <c r="Q832" i="2"/>
  <c r="R832" i="2"/>
  <c r="O833" i="2"/>
  <c r="P833" i="2"/>
  <c r="Q833" i="2"/>
  <c r="R833" i="2"/>
  <c r="O834" i="2"/>
  <c r="P834" i="2"/>
  <c r="Q834" i="2"/>
  <c r="R834" i="2"/>
  <c r="O835" i="2"/>
  <c r="P835" i="2"/>
  <c r="Q835" i="2"/>
  <c r="R835" i="2"/>
  <c r="O836" i="2"/>
  <c r="P836" i="2"/>
  <c r="Q836" i="2"/>
  <c r="R836" i="2"/>
  <c r="O837" i="2"/>
  <c r="P837" i="2"/>
  <c r="Q837" i="2"/>
  <c r="R837" i="2"/>
  <c r="O838" i="2"/>
  <c r="P838" i="2"/>
  <c r="Q838" i="2"/>
  <c r="R838" i="2"/>
  <c r="O839" i="2"/>
  <c r="P839" i="2"/>
  <c r="Q839" i="2"/>
  <c r="R839" i="2"/>
  <c r="O840" i="2"/>
  <c r="P840" i="2"/>
  <c r="Q840" i="2"/>
  <c r="R840" i="2"/>
  <c r="O841" i="2"/>
  <c r="P841" i="2"/>
  <c r="Q841" i="2"/>
  <c r="R841" i="2"/>
  <c r="O842" i="2"/>
  <c r="P842" i="2"/>
  <c r="Q842" i="2"/>
  <c r="R842" i="2"/>
  <c r="O843" i="2"/>
  <c r="P843" i="2"/>
  <c r="Q843" i="2"/>
  <c r="R843" i="2"/>
  <c r="O844" i="2"/>
  <c r="P844" i="2"/>
  <c r="Q844" i="2"/>
  <c r="R844" i="2"/>
  <c r="O845" i="2"/>
  <c r="P845" i="2"/>
  <c r="Q845" i="2"/>
  <c r="R845" i="2"/>
  <c r="O846" i="2"/>
  <c r="P846" i="2"/>
  <c r="Q846" i="2"/>
  <c r="R846" i="2"/>
  <c r="O847" i="2"/>
  <c r="P847" i="2"/>
  <c r="Q847" i="2"/>
  <c r="R847" i="2"/>
  <c r="O848" i="2"/>
  <c r="P848" i="2"/>
  <c r="Q848" i="2"/>
  <c r="R848" i="2"/>
  <c r="O849" i="2"/>
  <c r="P849" i="2"/>
  <c r="Q849" i="2"/>
  <c r="R849" i="2"/>
  <c r="O850" i="2"/>
  <c r="P850" i="2"/>
  <c r="Q850" i="2"/>
  <c r="R850" i="2"/>
  <c r="O851" i="2"/>
  <c r="P851" i="2"/>
  <c r="Q851" i="2"/>
  <c r="R851" i="2"/>
  <c r="O852" i="2"/>
  <c r="P852" i="2"/>
  <c r="Q852" i="2"/>
  <c r="R852" i="2"/>
  <c r="O853" i="2"/>
  <c r="P853" i="2"/>
  <c r="Q853" i="2"/>
  <c r="R853" i="2"/>
  <c r="O854" i="2"/>
  <c r="P854" i="2"/>
  <c r="Q854" i="2"/>
  <c r="R854" i="2"/>
  <c r="O855" i="2"/>
  <c r="P855" i="2"/>
  <c r="Q855" i="2"/>
  <c r="R855" i="2"/>
  <c r="O856" i="2"/>
  <c r="P856" i="2"/>
  <c r="Q856" i="2"/>
  <c r="R856" i="2"/>
  <c r="O857" i="2"/>
  <c r="P857" i="2"/>
  <c r="Q857" i="2"/>
  <c r="R857" i="2"/>
  <c r="O858" i="2"/>
  <c r="P858" i="2"/>
  <c r="Q858" i="2"/>
  <c r="R858" i="2"/>
  <c r="O859" i="2"/>
  <c r="P859" i="2"/>
  <c r="Q859" i="2"/>
  <c r="R859" i="2"/>
  <c r="O860" i="2"/>
  <c r="P860" i="2"/>
  <c r="Q860" i="2"/>
  <c r="R860" i="2"/>
  <c r="O861" i="2"/>
  <c r="P861" i="2"/>
  <c r="Q861" i="2"/>
  <c r="R861" i="2"/>
  <c r="O862" i="2"/>
  <c r="P862" i="2"/>
  <c r="Q862" i="2"/>
  <c r="R862" i="2"/>
  <c r="O863" i="2"/>
  <c r="P863" i="2"/>
  <c r="Q863" i="2"/>
  <c r="R863" i="2"/>
  <c r="O864" i="2"/>
  <c r="P864" i="2"/>
  <c r="Q864" i="2"/>
  <c r="R864" i="2"/>
  <c r="O865" i="2"/>
  <c r="P865" i="2"/>
  <c r="Q865" i="2"/>
  <c r="R865" i="2"/>
  <c r="O866" i="2"/>
  <c r="P866" i="2"/>
  <c r="Q866" i="2"/>
  <c r="R866" i="2"/>
  <c r="O867" i="2"/>
  <c r="P867" i="2"/>
  <c r="Q867" i="2"/>
  <c r="R867" i="2"/>
  <c r="O868" i="2"/>
  <c r="P868" i="2"/>
  <c r="Q868" i="2"/>
  <c r="R868" i="2"/>
  <c r="O869" i="2"/>
  <c r="P869" i="2"/>
  <c r="Q869" i="2"/>
  <c r="R869" i="2"/>
  <c r="O870" i="2"/>
  <c r="P870" i="2"/>
  <c r="Q870" i="2"/>
  <c r="R870" i="2"/>
  <c r="O871" i="2"/>
  <c r="P871" i="2"/>
  <c r="Q871" i="2"/>
  <c r="R871" i="2"/>
  <c r="O872" i="2"/>
  <c r="P872" i="2"/>
  <c r="Q872" i="2"/>
  <c r="R872" i="2"/>
  <c r="O873" i="2"/>
  <c r="P873" i="2"/>
  <c r="Q873" i="2"/>
  <c r="R873" i="2"/>
  <c r="O874" i="2"/>
  <c r="P874" i="2"/>
  <c r="Q874" i="2"/>
  <c r="R874" i="2"/>
  <c r="O875" i="2"/>
  <c r="P875" i="2"/>
  <c r="Q875" i="2"/>
  <c r="R875" i="2"/>
  <c r="O876" i="2"/>
  <c r="P876" i="2"/>
  <c r="Q876" i="2"/>
  <c r="R876" i="2"/>
  <c r="O877" i="2"/>
  <c r="P877" i="2"/>
  <c r="Q877" i="2"/>
  <c r="R877" i="2"/>
  <c r="O878" i="2"/>
  <c r="P878" i="2"/>
  <c r="Q878" i="2"/>
  <c r="R878" i="2"/>
  <c r="O879" i="2"/>
  <c r="P879" i="2"/>
  <c r="Q879" i="2"/>
  <c r="R879" i="2"/>
  <c r="O880" i="2"/>
  <c r="P880" i="2"/>
  <c r="Q880" i="2"/>
  <c r="R880" i="2"/>
  <c r="O881" i="2"/>
  <c r="P881" i="2"/>
  <c r="Q881" i="2"/>
  <c r="R881" i="2"/>
  <c r="O882" i="2"/>
  <c r="P882" i="2"/>
  <c r="Q882" i="2"/>
  <c r="R882" i="2"/>
  <c r="O883" i="2"/>
  <c r="P883" i="2"/>
  <c r="Q883" i="2"/>
  <c r="R883" i="2"/>
  <c r="O884" i="2"/>
  <c r="P884" i="2"/>
  <c r="Q884" i="2"/>
  <c r="R884" i="2"/>
  <c r="O885" i="2"/>
  <c r="P885" i="2"/>
  <c r="Q885" i="2"/>
  <c r="R885" i="2"/>
  <c r="O886" i="2"/>
  <c r="P886" i="2"/>
  <c r="Q886" i="2"/>
  <c r="R886" i="2"/>
  <c r="O887" i="2"/>
  <c r="P887" i="2"/>
  <c r="Q887" i="2"/>
  <c r="R887" i="2"/>
  <c r="O888" i="2"/>
  <c r="P888" i="2"/>
  <c r="Q888" i="2"/>
  <c r="R888" i="2"/>
  <c r="O889" i="2"/>
  <c r="P889" i="2"/>
  <c r="Q889" i="2"/>
  <c r="R889" i="2"/>
  <c r="O890" i="2"/>
  <c r="P890" i="2"/>
  <c r="Q890" i="2"/>
  <c r="R890" i="2"/>
  <c r="O891" i="2"/>
  <c r="P891" i="2"/>
  <c r="Q891" i="2"/>
  <c r="R891" i="2"/>
  <c r="O892" i="2"/>
  <c r="P892" i="2"/>
  <c r="Q892" i="2"/>
  <c r="R892" i="2"/>
  <c r="O893" i="2"/>
  <c r="P893" i="2"/>
  <c r="Q893" i="2"/>
  <c r="R893" i="2"/>
  <c r="O894" i="2"/>
  <c r="P894" i="2"/>
  <c r="Q894" i="2"/>
  <c r="R894" i="2"/>
  <c r="O895" i="2"/>
  <c r="P895" i="2"/>
  <c r="Q895" i="2"/>
  <c r="R895" i="2"/>
  <c r="O896" i="2"/>
  <c r="P896" i="2"/>
  <c r="Q896" i="2"/>
  <c r="R896" i="2"/>
  <c r="O897" i="2"/>
  <c r="P897" i="2"/>
  <c r="Q897" i="2"/>
  <c r="R897" i="2"/>
  <c r="O898" i="2"/>
  <c r="P898" i="2"/>
  <c r="Q898" i="2"/>
  <c r="R898" i="2"/>
  <c r="O899" i="2"/>
  <c r="P899" i="2"/>
  <c r="Q899" i="2"/>
  <c r="R899" i="2"/>
  <c r="O900" i="2"/>
  <c r="P900" i="2"/>
  <c r="Q900" i="2"/>
  <c r="R900" i="2"/>
  <c r="O901" i="2"/>
  <c r="P901" i="2"/>
  <c r="Q901" i="2"/>
  <c r="R901" i="2"/>
  <c r="O902" i="2"/>
  <c r="P902" i="2"/>
  <c r="Q902" i="2"/>
  <c r="R902" i="2"/>
  <c r="O903" i="2"/>
  <c r="P903" i="2"/>
  <c r="Q903" i="2"/>
  <c r="R903" i="2"/>
  <c r="O904" i="2"/>
  <c r="P904" i="2"/>
  <c r="Q904" i="2"/>
  <c r="R904" i="2"/>
  <c r="O905" i="2"/>
  <c r="P905" i="2"/>
  <c r="Q905" i="2"/>
  <c r="R905" i="2"/>
  <c r="O906" i="2"/>
  <c r="P906" i="2"/>
  <c r="Q906" i="2"/>
  <c r="R906" i="2"/>
  <c r="O907" i="2"/>
  <c r="P907" i="2"/>
  <c r="Q907" i="2"/>
  <c r="R907" i="2"/>
  <c r="O908" i="2"/>
  <c r="P908" i="2"/>
  <c r="Q908" i="2"/>
  <c r="R908" i="2"/>
  <c r="O909" i="2"/>
  <c r="P909" i="2"/>
  <c r="Q909" i="2"/>
  <c r="R909" i="2"/>
  <c r="O910" i="2"/>
  <c r="P910" i="2"/>
  <c r="Q910" i="2"/>
  <c r="R910" i="2"/>
  <c r="O911" i="2"/>
  <c r="P911" i="2"/>
  <c r="Q911" i="2"/>
  <c r="R911" i="2"/>
  <c r="O912" i="2"/>
  <c r="P912" i="2"/>
  <c r="Q912" i="2"/>
  <c r="R912" i="2"/>
  <c r="O913" i="2"/>
  <c r="P913" i="2"/>
  <c r="Q913" i="2"/>
  <c r="R913" i="2"/>
  <c r="O914" i="2"/>
  <c r="P914" i="2"/>
  <c r="Q914" i="2"/>
  <c r="R914" i="2"/>
  <c r="O915" i="2"/>
  <c r="P915" i="2"/>
  <c r="Q915" i="2"/>
  <c r="R915" i="2"/>
  <c r="O916" i="2"/>
  <c r="P916" i="2"/>
  <c r="Q916" i="2"/>
  <c r="R916" i="2"/>
  <c r="O917" i="2"/>
  <c r="P917" i="2"/>
  <c r="Q917" i="2"/>
  <c r="R917" i="2"/>
  <c r="O918" i="2"/>
  <c r="P918" i="2"/>
  <c r="Q918" i="2"/>
  <c r="R918" i="2"/>
  <c r="O919" i="2"/>
  <c r="P919" i="2"/>
  <c r="Q919" i="2"/>
  <c r="R919" i="2"/>
  <c r="O920" i="2"/>
  <c r="P920" i="2"/>
  <c r="Q920" i="2"/>
  <c r="R920" i="2"/>
  <c r="O921" i="2"/>
  <c r="P921" i="2"/>
  <c r="Q921" i="2"/>
  <c r="R921" i="2"/>
  <c r="O922" i="2"/>
  <c r="P922" i="2"/>
  <c r="Q922" i="2"/>
  <c r="R922" i="2"/>
  <c r="O923" i="2"/>
  <c r="P923" i="2"/>
  <c r="Q923" i="2"/>
  <c r="R923" i="2"/>
  <c r="O924" i="2"/>
  <c r="P924" i="2"/>
  <c r="Q924" i="2"/>
  <c r="R924" i="2"/>
  <c r="O925" i="2"/>
  <c r="P925" i="2"/>
  <c r="Q925" i="2"/>
  <c r="R925" i="2"/>
  <c r="O926" i="2"/>
  <c r="P926" i="2"/>
  <c r="Q926" i="2"/>
  <c r="R926" i="2"/>
  <c r="O927" i="2"/>
  <c r="P927" i="2"/>
  <c r="Q927" i="2"/>
  <c r="R927" i="2"/>
  <c r="O928" i="2"/>
  <c r="P928" i="2"/>
  <c r="Q928" i="2"/>
  <c r="R928" i="2"/>
  <c r="O929" i="2"/>
  <c r="P929" i="2"/>
  <c r="Q929" i="2"/>
  <c r="R929" i="2"/>
  <c r="O930" i="2"/>
  <c r="P930" i="2"/>
  <c r="Q930" i="2"/>
  <c r="R930" i="2"/>
  <c r="O931" i="2"/>
  <c r="P931" i="2"/>
  <c r="Q931" i="2"/>
  <c r="R931" i="2"/>
  <c r="O932" i="2"/>
  <c r="P932" i="2"/>
  <c r="Q932" i="2"/>
  <c r="R932" i="2"/>
  <c r="O933" i="2"/>
  <c r="P933" i="2"/>
  <c r="Q933" i="2"/>
  <c r="R933" i="2"/>
  <c r="O934" i="2"/>
  <c r="P934" i="2"/>
  <c r="Q934" i="2"/>
  <c r="R934" i="2"/>
  <c r="O935" i="2"/>
  <c r="P935" i="2"/>
  <c r="Q935" i="2"/>
  <c r="R935" i="2"/>
  <c r="O936" i="2"/>
  <c r="P936" i="2"/>
  <c r="Q936" i="2"/>
  <c r="R936" i="2"/>
  <c r="O937" i="2"/>
  <c r="P937" i="2"/>
  <c r="Q937" i="2"/>
  <c r="R937" i="2"/>
  <c r="O938" i="2"/>
  <c r="P938" i="2"/>
  <c r="Q938" i="2"/>
  <c r="R938" i="2"/>
  <c r="O939" i="2"/>
  <c r="P939" i="2"/>
  <c r="Q939" i="2"/>
  <c r="R939" i="2"/>
  <c r="O940" i="2"/>
  <c r="P940" i="2"/>
  <c r="Q940" i="2"/>
  <c r="R940" i="2"/>
  <c r="O941" i="2"/>
  <c r="P941" i="2"/>
  <c r="Q941" i="2"/>
  <c r="R941" i="2"/>
  <c r="O942" i="2"/>
  <c r="P942" i="2"/>
  <c r="Q942" i="2"/>
  <c r="R942" i="2"/>
  <c r="O943" i="2"/>
  <c r="P943" i="2"/>
  <c r="Q943" i="2"/>
  <c r="R943" i="2"/>
  <c r="O944" i="2"/>
  <c r="P944" i="2"/>
  <c r="Q944" i="2"/>
  <c r="R944" i="2"/>
  <c r="O945" i="2"/>
  <c r="P945" i="2"/>
  <c r="Q945" i="2"/>
  <c r="R945" i="2"/>
  <c r="O946" i="2"/>
  <c r="P946" i="2"/>
  <c r="Q946" i="2"/>
  <c r="R946" i="2"/>
  <c r="O947" i="2"/>
  <c r="P947" i="2"/>
  <c r="Q947" i="2"/>
  <c r="R947" i="2"/>
  <c r="O948" i="2"/>
  <c r="P948" i="2"/>
  <c r="Q948" i="2"/>
  <c r="R948" i="2"/>
  <c r="O949" i="2"/>
  <c r="P949" i="2"/>
  <c r="Q949" i="2"/>
  <c r="R949" i="2"/>
  <c r="O950" i="2"/>
  <c r="P950" i="2"/>
  <c r="Q950" i="2"/>
  <c r="R950" i="2"/>
  <c r="O951" i="2"/>
  <c r="P951" i="2"/>
  <c r="Q951" i="2"/>
  <c r="R951" i="2"/>
  <c r="O952" i="2"/>
  <c r="P952" i="2"/>
  <c r="Q952" i="2"/>
  <c r="R952" i="2"/>
  <c r="O953" i="2"/>
  <c r="P953" i="2"/>
  <c r="Q953" i="2"/>
  <c r="R953" i="2"/>
  <c r="O954" i="2"/>
  <c r="P954" i="2"/>
  <c r="Q954" i="2"/>
  <c r="R954" i="2"/>
  <c r="O955" i="2"/>
  <c r="P955" i="2"/>
  <c r="Q955" i="2"/>
  <c r="R955" i="2"/>
  <c r="O956" i="2"/>
  <c r="P956" i="2"/>
  <c r="Q956" i="2"/>
  <c r="R956" i="2"/>
  <c r="O957" i="2"/>
  <c r="P957" i="2"/>
  <c r="Q957" i="2"/>
  <c r="R957" i="2"/>
  <c r="O958" i="2"/>
  <c r="P958" i="2"/>
  <c r="Q958" i="2"/>
  <c r="R958" i="2"/>
  <c r="O959" i="2"/>
  <c r="P959" i="2"/>
  <c r="Q959" i="2"/>
  <c r="R959" i="2"/>
  <c r="O960" i="2"/>
  <c r="P960" i="2"/>
  <c r="Q960" i="2"/>
  <c r="R960" i="2"/>
  <c r="O961" i="2"/>
  <c r="P961" i="2"/>
  <c r="Q961" i="2"/>
  <c r="R961" i="2"/>
  <c r="O962" i="2"/>
  <c r="P962" i="2"/>
  <c r="Q962" i="2"/>
  <c r="R962" i="2"/>
  <c r="O963" i="2"/>
  <c r="P963" i="2"/>
  <c r="Q963" i="2"/>
  <c r="R963" i="2"/>
  <c r="O964" i="2"/>
  <c r="P964" i="2"/>
  <c r="Q964" i="2"/>
  <c r="R964" i="2"/>
  <c r="O965" i="2"/>
  <c r="P965" i="2"/>
  <c r="Q965" i="2"/>
  <c r="R965" i="2"/>
  <c r="O966" i="2"/>
  <c r="P966" i="2"/>
  <c r="Q966" i="2"/>
  <c r="R966" i="2"/>
  <c r="O967" i="2"/>
  <c r="P967" i="2"/>
  <c r="Q967" i="2"/>
  <c r="R967" i="2"/>
  <c r="O968" i="2"/>
  <c r="P968" i="2"/>
  <c r="Q968" i="2"/>
  <c r="R968" i="2"/>
  <c r="O969" i="2"/>
  <c r="P969" i="2"/>
  <c r="Q969" i="2"/>
  <c r="R969" i="2"/>
  <c r="O970" i="2"/>
  <c r="P970" i="2"/>
  <c r="Q970" i="2"/>
  <c r="R970" i="2"/>
  <c r="O971" i="2"/>
  <c r="P971" i="2"/>
  <c r="Q971" i="2"/>
  <c r="R971" i="2"/>
  <c r="O972" i="2"/>
  <c r="P972" i="2"/>
  <c r="Q972" i="2"/>
  <c r="R972" i="2"/>
  <c r="O973" i="2"/>
  <c r="P973" i="2"/>
  <c r="Q973" i="2"/>
  <c r="R973" i="2"/>
  <c r="O974" i="2"/>
  <c r="P974" i="2"/>
  <c r="Q974" i="2"/>
  <c r="R974" i="2"/>
  <c r="O975" i="2"/>
  <c r="P975" i="2"/>
  <c r="Q975" i="2"/>
  <c r="R975" i="2"/>
  <c r="O976" i="2"/>
  <c r="P976" i="2"/>
  <c r="Q976" i="2"/>
  <c r="R976" i="2"/>
  <c r="O977" i="2"/>
  <c r="P977" i="2"/>
  <c r="Q977" i="2"/>
  <c r="R977" i="2"/>
  <c r="O978" i="2"/>
  <c r="P978" i="2"/>
  <c r="Q978" i="2"/>
  <c r="R978" i="2"/>
  <c r="O979" i="2"/>
  <c r="P979" i="2"/>
  <c r="Q979" i="2"/>
  <c r="R979" i="2"/>
  <c r="O980" i="2"/>
  <c r="P980" i="2"/>
  <c r="Q980" i="2"/>
  <c r="R980" i="2"/>
  <c r="O981" i="2"/>
  <c r="P981" i="2"/>
  <c r="Q981" i="2"/>
  <c r="R981" i="2"/>
  <c r="O982" i="2"/>
  <c r="P982" i="2"/>
  <c r="Q982" i="2"/>
  <c r="R982" i="2"/>
  <c r="O983" i="2"/>
  <c r="P983" i="2"/>
  <c r="Q983" i="2"/>
  <c r="R983" i="2"/>
  <c r="O984" i="2"/>
  <c r="P984" i="2"/>
  <c r="Q984" i="2"/>
  <c r="R984" i="2"/>
  <c r="O985" i="2"/>
  <c r="P985" i="2"/>
  <c r="Q985" i="2"/>
  <c r="R985" i="2"/>
  <c r="O986" i="2"/>
  <c r="P986" i="2"/>
  <c r="Q986" i="2"/>
  <c r="R986" i="2"/>
  <c r="O987" i="2"/>
  <c r="P987" i="2"/>
  <c r="Q987" i="2"/>
  <c r="R987" i="2"/>
  <c r="O988" i="2"/>
  <c r="P988" i="2"/>
  <c r="Q988" i="2"/>
  <c r="R988" i="2"/>
  <c r="O989" i="2"/>
  <c r="P989" i="2"/>
  <c r="Q989" i="2"/>
  <c r="R989" i="2"/>
  <c r="O990" i="2"/>
  <c r="P990" i="2"/>
  <c r="Q990" i="2"/>
  <c r="R990" i="2"/>
  <c r="O991" i="2"/>
  <c r="P991" i="2"/>
  <c r="Q991" i="2"/>
  <c r="R991" i="2"/>
  <c r="O992" i="2"/>
  <c r="P992" i="2"/>
  <c r="Q992" i="2"/>
  <c r="R992" i="2"/>
  <c r="O993" i="2"/>
  <c r="P993" i="2"/>
  <c r="Q993" i="2"/>
  <c r="R993" i="2"/>
  <c r="O994" i="2"/>
  <c r="P994" i="2"/>
  <c r="Q994" i="2"/>
  <c r="R994" i="2"/>
  <c r="O995" i="2"/>
  <c r="P995" i="2"/>
  <c r="Q995" i="2"/>
  <c r="R995" i="2"/>
  <c r="O996" i="2"/>
  <c r="P996" i="2"/>
  <c r="Q996" i="2"/>
  <c r="R996" i="2"/>
  <c r="O997" i="2"/>
  <c r="P997" i="2"/>
  <c r="Q997" i="2"/>
  <c r="R997" i="2"/>
  <c r="O998" i="2"/>
  <c r="P998" i="2"/>
  <c r="Q998" i="2"/>
  <c r="R998" i="2"/>
  <c r="O999" i="2"/>
  <c r="P999" i="2"/>
  <c r="Q999" i="2"/>
  <c r="R999" i="2"/>
  <c r="O1000" i="2"/>
  <c r="P1000" i="2"/>
  <c r="Q1000" i="2"/>
  <c r="R1000" i="2"/>
  <c r="O1001" i="2"/>
  <c r="P1001" i="2"/>
  <c r="Q1001" i="2"/>
  <c r="R1001" i="2"/>
  <c r="O1002" i="2"/>
  <c r="P1002" i="2"/>
  <c r="Q1002" i="2"/>
  <c r="R1002" i="2"/>
  <c r="O1003" i="2"/>
  <c r="P1003" i="2"/>
  <c r="Q1003" i="2"/>
  <c r="R1003" i="2"/>
  <c r="O1004" i="2"/>
  <c r="P1004" i="2"/>
  <c r="Q1004" i="2"/>
  <c r="R1004" i="2"/>
  <c r="O1005" i="2"/>
  <c r="P1005" i="2"/>
  <c r="Q1005" i="2"/>
  <c r="R1005" i="2"/>
  <c r="O1006" i="2"/>
  <c r="P1006" i="2"/>
  <c r="Q1006" i="2"/>
  <c r="R1006" i="2"/>
  <c r="O1007" i="2"/>
  <c r="P1007" i="2"/>
  <c r="Q1007" i="2"/>
  <c r="R1007" i="2"/>
  <c r="O1008" i="2"/>
  <c r="P1008" i="2"/>
  <c r="Q1008" i="2"/>
  <c r="R1008" i="2"/>
  <c r="O1009" i="2"/>
  <c r="P1009" i="2"/>
  <c r="Q1009" i="2"/>
  <c r="R1009" i="2"/>
  <c r="O1010" i="2"/>
  <c r="P1010" i="2"/>
  <c r="Q1010" i="2"/>
  <c r="R1010" i="2"/>
  <c r="O1011" i="2"/>
  <c r="P1011" i="2"/>
  <c r="Q1011" i="2"/>
  <c r="R1011" i="2"/>
  <c r="O1012" i="2"/>
  <c r="P1012" i="2"/>
  <c r="Q1012" i="2"/>
  <c r="R1012" i="2"/>
  <c r="O1013" i="2"/>
  <c r="P1013" i="2"/>
  <c r="Q1013" i="2"/>
  <c r="R1013" i="2"/>
  <c r="O1014" i="2"/>
  <c r="P1014" i="2"/>
  <c r="Q1014" i="2"/>
  <c r="R1014" i="2"/>
  <c r="O1015" i="2"/>
  <c r="P1015" i="2"/>
  <c r="Q1015" i="2"/>
  <c r="R1015" i="2"/>
  <c r="O1016" i="2"/>
  <c r="P1016" i="2"/>
  <c r="Q1016" i="2"/>
  <c r="R1016" i="2"/>
  <c r="O1017" i="2"/>
  <c r="P1017" i="2"/>
  <c r="Q1017" i="2"/>
  <c r="R1017" i="2"/>
  <c r="O1018" i="2"/>
  <c r="P1018" i="2"/>
  <c r="Q1018" i="2"/>
  <c r="R1018" i="2"/>
  <c r="O1019" i="2"/>
  <c r="P1019" i="2"/>
  <c r="Q1019" i="2"/>
  <c r="R1019" i="2"/>
  <c r="O1020" i="2"/>
  <c r="P1020" i="2"/>
  <c r="Q1020" i="2"/>
  <c r="R1020" i="2"/>
  <c r="O1021" i="2"/>
  <c r="P1021" i="2"/>
  <c r="Q1021" i="2"/>
  <c r="R1021" i="2"/>
  <c r="O1022" i="2"/>
  <c r="P1022" i="2"/>
  <c r="Q1022" i="2"/>
  <c r="R1022" i="2"/>
  <c r="O1023" i="2"/>
  <c r="P1023" i="2"/>
  <c r="Q1023" i="2"/>
  <c r="R1023" i="2"/>
  <c r="O1024" i="2"/>
  <c r="P1024" i="2"/>
  <c r="Q1024" i="2"/>
  <c r="R1024" i="2"/>
  <c r="O1025" i="2"/>
  <c r="P1025" i="2"/>
  <c r="Q1025" i="2"/>
  <c r="R1025" i="2"/>
  <c r="O1026" i="2"/>
  <c r="P1026" i="2"/>
  <c r="Q1026" i="2"/>
  <c r="R1026" i="2"/>
  <c r="O1027" i="2"/>
  <c r="P1027" i="2"/>
  <c r="Q1027" i="2"/>
  <c r="R1027" i="2"/>
  <c r="O1028" i="2"/>
  <c r="P1028" i="2"/>
  <c r="Q1028" i="2"/>
  <c r="R1028" i="2"/>
  <c r="O1029" i="2"/>
  <c r="P1029" i="2"/>
  <c r="Q1029" i="2"/>
  <c r="R1029" i="2"/>
  <c r="O1030" i="2"/>
  <c r="P1030" i="2"/>
  <c r="Q1030" i="2"/>
  <c r="R1030" i="2"/>
  <c r="O1031" i="2"/>
  <c r="P1031" i="2"/>
  <c r="Q1031" i="2"/>
  <c r="R1031" i="2"/>
  <c r="O1032" i="2"/>
  <c r="P1032" i="2"/>
  <c r="Q1032" i="2"/>
  <c r="R1032" i="2"/>
  <c r="O1033" i="2"/>
  <c r="P1033" i="2"/>
  <c r="Q1033" i="2"/>
  <c r="R1033" i="2"/>
  <c r="O1034" i="2"/>
  <c r="P1034" i="2"/>
  <c r="Q1034" i="2"/>
  <c r="R1034" i="2"/>
  <c r="O1035" i="2"/>
  <c r="P1035" i="2"/>
  <c r="Q1035" i="2"/>
  <c r="R1035" i="2"/>
  <c r="O1036" i="2"/>
  <c r="P1036" i="2"/>
  <c r="Q1036" i="2"/>
  <c r="R1036" i="2"/>
  <c r="O1037" i="2"/>
  <c r="P1037" i="2"/>
  <c r="Q1037" i="2"/>
  <c r="R1037" i="2"/>
  <c r="O1038" i="2"/>
  <c r="P1038" i="2"/>
  <c r="Q1038" i="2"/>
  <c r="R1038" i="2"/>
  <c r="O1039" i="2"/>
  <c r="P1039" i="2"/>
  <c r="Q1039" i="2"/>
  <c r="R1039" i="2"/>
  <c r="O1040" i="2"/>
  <c r="P1040" i="2"/>
  <c r="Q1040" i="2"/>
  <c r="R1040" i="2"/>
  <c r="O1041" i="2"/>
  <c r="P1041" i="2"/>
  <c r="Q1041" i="2"/>
  <c r="R1041" i="2"/>
  <c r="O1042" i="2"/>
  <c r="P1042" i="2"/>
  <c r="Q1042" i="2"/>
  <c r="R1042" i="2"/>
  <c r="O1043" i="2"/>
  <c r="P1043" i="2"/>
  <c r="Q1043" i="2"/>
  <c r="R1043" i="2"/>
  <c r="O1044" i="2"/>
  <c r="P1044" i="2"/>
  <c r="Q1044" i="2"/>
  <c r="R1044" i="2"/>
  <c r="O1045" i="2"/>
  <c r="P1045" i="2"/>
  <c r="Q1045" i="2"/>
  <c r="R1045" i="2"/>
  <c r="O1046" i="2"/>
  <c r="P1046" i="2"/>
  <c r="Q1046" i="2"/>
  <c r="R1046" i="2"/>
  <c r="O1047" i="2"/>
  <c r="P1047" i="2"/>
  <c r="Q1047" i="2"/>
  <c r="R1047" i="2"/>
  <c r="O1048" i="2"/>
  <c r="P1048" i="2"/>
  <c r="Q1048" i="2"/>
  <c r="R1048" i="2"/>
  <c r="O1049" i="2"/>
  <c r="P1049" i="2"/>
  <c r="Q1049" i="2"/>
  <c r="R1049" i="2"/>
  <c r="O1050" i="2"/>
  <c r="P1050" i="2"/>
  <c r="Q1050" i="2"/>
  <c r="R1050" i="2"/>
  <c r="O1051" i="2"/>
  <c r="P1051" i="2"/>
  <c r="Q1051" i="2"/>
  <c r="R1051" i="2"/>
  <c r="O1052" i="2"/>
  <c r="P1052" i="2"/>
  <c r="Q1052" i="2"/>
  <c r="R1052" i="2"/>
  <c r="O1053" i="2"/>
  <c r="P1053" i="2"/>
  <c r="Q1053" i="2"/>
  <c r="R1053" i="2"/>
  <c r="O1054" i="2"/>
  <c r="P1054" i="2"/>
  <c r="Q1054" i="2"/>
  <c r="R1054" i="2"/>
  <c r="O1055" i="2"/>
  <c r="P1055" i="2"/>
  <c r="Q1055" i="2"/>
  <c r="R1055" i="2"/>
  <c r="O1056" i="2"/>
  <c r="P1056" i="2"/>
  <c r="Q1056" i="2"/>
  <c r="R1056" i="2"/>
  <c r="O1057" i="2"/>
  <c r="P1057" i="2"/>
  <c r="Q1057" i="2"/>
  <c r="R1057" i="2"/>
  <c r="O1058" i="2"/>
  <c r="P1058" i="2"/>
  <c r="Q1058" i="2"/>
  <c r="R1058" i="2"/>
  <c r="O1059" i="2"/>
  <c r="P1059" i="2"/>
  <c r="Q1059" i="2"/>
  <c r="R1059" i="2"/>
  <c r="O1060" i="2"/>
  <c r="P1060" i="2"/>
  <c r="Q1060" i="2"/>
  <c r="R1060" i="2"/>
  <c r="O1061" i="2"/>
  <c r="P1061" i="2"/>
  <c r="Q1061" i="2"/>
  <c r="R1061" i="2"/>
  <c r="O1062" i="2"/>
  <c r="P1062" i="2"/>
  <c r="Q1062" i="2"/>
  <c r="R1062" i="2"/>
  <c r="O1063" i="2"/>
  <c r="P1063" i="2"/>
  <c r="Q1063" i="2"/>
  <c r="R1063" i="2"/>
  <c r="O1064" i="2"/>
  <c r="P1064" i="2"/>
  <c r="Q1064" i="2"/>
  <c r="R1064" i="2"/>
  <c r="O1065" i="2"/>
  <c r="P1065" i="2"/>
  <c r="Q1065" i="2"/>
  <c r="R1065" i="2"/>
  <c r="O1066" i="2"/>
  <c r="P1066" i="2"/>
  <c r="Q1066" i="2"/>
  <c r="R1066" i="2"/>
  <c r="O1067" i="2"/>
  <c r="P1067" i="2"/>
  <c r="Q1067" i="2"/>
  <c r="R1067" i="2"/>
  <c r="O1068" i="2"/>
  <c r="P1068" i="2"/>
  <c r="Q1068" i="2"/>
  <c r="R1068" i="2"/>
  <c r="O1069" i="2"/>
  <c r="P1069" i="2"/>
  <c r="Q1069" i="2"/>
  <c r="R1069" i="2"/>
  <c r="O1070" i="2"/>
  <c r="P1070" i="2"/>
  <c r="Q1070" i="2"/>
  <c r="R1070" i="2"/>
  <c r="O1071" i="2"/>
  <c r="P1071" i="2"/>
  <c r="Q1071" i="2"/>
  <c r="R1071" i="2"/>
  <c r="O1072" i="2"/>
  <c r="P1072" i="2"/>
  <c r="Q1072" i="2"/>
  <c r="R1072" i="2"/>
  <c r="O1073" i="2"/>
  <c r="P1073" i="2"/>
  <c r="Q1073" i="2"/>
  <c r="R1073" i="2"/>
  <c r="O1074" i="2"/>
  <c r="P1074" i="2"/>
  <c r="Q1074" i="2"/>
  <c r="R1074" i="2"/>
  <c r="O1075" i="2"/>
  <c r="P1075" i="2"/>
  <c r="Q1075" i="2"/>
  <c r="R1075" i="2"/>
  <c r="O1076" i="2"/>
  <c r="P1076" i="2"/>
  <c r="Q1076" i="2"/>
  <c r="R1076" i="2"/>
  <c r="O1077" i="2"/>
  <c r="P1077" i="2"/>
  <c r="Q1077" i="2"/>
  <c r="R1077" i="2"/>
  <c r="O1078" i="2"/>
  <c r="P1078" i="2"/>
  <c r="Q1078" i="2"/>
  <c r="R1078" i="2"/>
  <c r="O1079" i="2"/>
  <c r="P1079" i="2"/>
  <c r="Q1079" i="2"/>
  <c r="R1079" i="2"/>
  <c r="O1080" i="2"/>
  <c r="P1080" i="2"/>
  <c r="Q1080" i="2"/>
  <c r="R1080" i="2"/>
  <c r="O1081" i="2"/>
  <c r="P1081" i="2"/>
  <c r="Q1081" i="2"/>
  <c r="R1081" i="2"/>
  <c r="O1082" i="2"/>
  <c r="P1082" i="2"/>
  <c r="Q1082" i="2"/>
  <c r="R1082" i="2"/>
  <c r="O1083" i="2"/>
  <c r="P1083" i="2"/>
  <c r="Q1083" i="2"/>
  <c r="R1083" i="2"/>
  <c r="O1084" i="2"/>
  <c r="P1084" i="2"/>
  <c r="Q1084" i="2"/>
  <c r="R1084" i="2"/>
  <c r="O1085" i="2"/>
  <c r="P1085" i="2"/>
  <c r="Q1085" i="2"/>
  <c r="R1085" i="2"/>
  <c r="O1086" i="2"/>
  <c r="P1086" i="2"/>
  <c r="Q1086" i="2"/>
  <c r="R1086" i="2"/>
  <c r="O1087" i="2"/>
  <c r="P1087" i="2"/>
  <c r="Q1087" i="2"/>
  <c r="R1087" i="2"/>
  <c r="O1088" i="2"/>
  <c r="P1088" i="2"/>
  <c r="Q1088" i="2"/>
  <c r="R1088" i="2"/>
  <c r="O1089" i="2"/>
  <c r="P1089" i="2"/>
  <c r="Q1089" i="2"/>
  <c r="R1089" i="2"/>
  <c r="O1090" i="2"/>
  <c r="P1090" i="2"/>
  <c r="Q1090" i="2"/>
  <c r="R1090" i="2"/>
  <c r="O1091" i="2"/>
  <c r="P1091" i="2"/>
  <c r="Q1091" i="2"/>
  <c r="R1091" i="2"/>
  <c r="O1092" i="2"/>
  <c r="P1092" i="2"/>
  <c r="Q1092" i="2"/>
  <c r="R1092" i="2"/>
  <c r="O1093" i="2"/>
  <c r="P1093" i="2"/>
  <c r="Q1093" i="2"/>
  <c r="R1093" i="2"/>
  <c r="O1094" i="2"/>
  <c r="P1094" i="2"/>
  <c r="Q1094" i="2"/>
  <c r="R1094" i="2"/>
  <c r="O1095" i="2"/>
  <c r="P1095" i="2"/>
  <c r="Q1095" i="2"/>
  <c r="R1095" i="2"/>
  <c r="O1096" i="2"/>
  <c r="P1096" i="2"/>
  <c r="Q1096" i="2"/>
  <c r="R1096" i="2"/>
  <c r="O1097" i="2"/>
  <c r="P1097" i="2"/>
  <c r="Q1097" i="2"/>
  <c r="R1097" i="2"/>
  <c r="O1098" i="2"/>
  <c r="P1098" i="2"/>
  <c r="Q1098" i="2"/>
  <c r="R1098" i="2"/>
  <c r="O1099" i="2"/>
  <c r="P1099" i="2"/>
  <c r="Q1099" i="2"/>
  <c r="R1099" i="2"/>
  <c r="O1100" i="2"/>
  <c r="P1100" i="2"/>
  <c r="Q1100" i="2"/>
  <c r="R1100" i="2"/>
  <c r="O1101" i="2"/>
  <c r="P1101" i="2"/>
  <c r="Q1101" i="2"/>
  <c r="R1101" i="2"/>
  <c r="O1102" i="2"/>
  <c r="P1102" i="2"/>
  <c r="Q1102" i="2"/>
  <c r="R1102" i="2"/>
  <c r="O1103" i="2"/>
  <c r="P1103" i="2"/>
  <c r="Q1103" i="2"/>
  <c r="R1103" i="2"/>
  <c r="O1104" i="2"/>
  <c r="P1104" i="2"/>
  <c r="Q1104" i="2"/>
  <c r="R1104" i="2"/>
  <c r="O1105" i="2"/>
  <c r="P1105" i="2"/>
  <c r="Q1105" i="2"/>
  <c r="R1105" i="2"/>
  <c r="O1106" i="2"/>
  <c r="P1106" i="2"/>
  <c r="Q1106" i="2"/>
  <c r="R1106" i="2"/>
  <c r="O1107" i="2"/>
  <c r="P1107" i="2"/>
  <c r="Q1107" i="2"/>
  <c r="R1107" i="2"/>
  <c r="O1108" i="2"/>
  <c r="P1108" i="2"/>
  <c r="Q1108" i="2"/>
  <c r="R1108" i="2"/>
  <c r="O1109" i="2"/>
  <c r="P1109" i="2"/>
  <c r="Q1109" i="2"/>
  <c r="R1109" i="2"/>
  <c r="O1110" i="2"/>
  <c r="P1110" i="2"/>
  <c r="Q1110" i="2"/>
  <c r="R1110" i="2"/>
  <c r="O1111" i="2"/>
  <c r="P1111" i="2"/>
  <c r="Q1111" i="2"/>
  <c r="R1111" i="2"/>
  <c r="O1112" i="2"/>
  <c r="P1112" i="2"/>
  <c r="Q1112" i="2"/>
  <c r="R1112" i="2"/>
  <c r="O1113" i="2"/>
  <c r="P1113" i="2"/>
  <c r="Q1113" i="2"/>
  <c r="R1113" i="2"/>
  <c r="O1114" i="2"/>
  <c r="P1114" i="2"/>
  <c r="Q1114" i="2"/>
  <c r="R1114" i="2"/>
  <c r="O1115" i="2"/>
  <c r="P1115" i="2"/>
  <c r="Q1115" i="2"/>
  <c r="R1115" i="2"/>
  <c r="O1116" i="2"/>
  <c r="P1116" i="2"/>
  <c r="Q1116" i="2"/>
  <c r="R1116" i="2"/>
  <c r="O1117" i="2"/>
  <c r="P1117" i="2"/>
  <c r="Q1117" i="2"/>
  <c r="R1117" i="2"/>
  <c r="O1118" i="2"/>
  <c r="P1118" i="2"/>
  <c r="Q1118" i="2"/>
  <c r="R1118" i="2"/>
  <c r="O1119" i="2"/>
  <c r="P1119" i="2"/>
  <c r="Q1119" i="2"/>
  <c r="R1119" i="2"/>
  <c r="O1120" i="2"/>
  <c r="P1120" i="2"/>
  <c r="Q1120" i="2"/>
  <c r="R1120" i="2"/>
  <c r="O1121" i="2"/>
  <c r="P1121" i="2"/>
  <c r="Q1121" i="2"/>
  <c r="R1121" i="2"/>
  <c r="O1122" i="2"/>
  <c r="P1122" i="2"/>
  <c r="Q1122" i="2"/>
  <c r="R1122" i="2"/>
  <c r="O1123" i="2"/>
  <c r="P1123" i="2"/>
  <c r="Q1123" i="2"/>
  <c r="R1123" i="2"/>
  <c r="O1124" i="2"/>
  <c r="P1124" i="2"/>
  <c r="Q1124" i="2"/>
  <c r="R1124" i="2"/>
  <c r="O1125" i="2"/>
  <c r="P1125" i="2"/>
  <c r="Q1125" i="2"/>
  <c r="R1125" i="2"/>
  <c r="O1126" i="2"/>
  <c r="P1126" i="2"/>
  <c r="Q1126" i="2"/>
  <c r="R1126" i="2"/>
  <c r="O1127" i="2"/>
  <c r="P1127" i="2"/>
  <c r="Q1127" i="2"/>
  <c r="R1127" i="2"/>
  <c r="O1128" i="2"/>
  <c r="P1128" i="2"/>
  <c r="Q1128" i="2"/>
  <c r="R1128" i="2"/>
  <c r="O1129" i="2"/>
  <c r="P1129" i="2"/>
  <c r="Q1129" i="2"/>
  <c r="R1129" i="2"/>
  <c r="O1130" i="2"/>
  <c r="P1130" i="2"/>
  <c r="Q1130" i="2"/>
  <c r="R1130" i="2"/>
  <c r="O1131" i="2"/>
  <c r="P1131" i="2"/>
  <c r="Q1131" i="2"/>
  <c r="R1131" i="2"/>
  <c r="O1132" i="2"/>
  <c r="P1132" i="2"/>
  <c r="Q1132" i="2"/>
  <c r="R1132" i="2"/>
  <c r="O1133" i="2"/>
  <c r="P1133" i="2"/>
  <c r="Q1133" i="2"/>
  <c r="R1133" i="2"/>
  <c r="O1134" i="2"/>
  <c r="P1134" i="2"/>
  <c r="Q1134" i="2"/>
  <c r="R1134" i="2"/>
  <c r="O1135" i="2"/>
  <c r="P1135" i="2"/>
  <c r="Q1135" i="2"/>
  <c r="R1135" i="2"/>
  <c r="O1136" i="2"/>
  <c r="P1136" i="2"/>
  <c r="Q1136" i="2"/>
  <c r="R1136" i="2"/>
  <c r="O1137" i="2"/>
  <c r="P1137" i="2"/>
  <c r="Q1137" i="2"/>
  <c r="R1137" i="2"/>
  <c r="O1138" i="2"/>
  <c r="P1138" i="2"/>
  <c r="Q1138" i="2"/>
  <c r="R1138" i="2"/>
  <c r="O1139" i="2"/>
  <c r="P1139" i="2"/>
  <c r="Q1139" i="2"/>
  <c r="R1139" i="2"/>
  <c r="O1140" i="2"/>
  <c r="P1140" i="2"/>
  <c r="Q1140" i="2"/>
  <c r="R1140" i="2"/>
  <c r="O1141" i="2"/>
  <c r="P1141" i="2"/>
  <c r="Q1141" i="2"/>
  <c r="R1141" i="2"/>
  <c r="O1142" i="2"/>
  <c r="P1142" i="2"/>
  <c r="Q1142" i="2"/>
  <c r="R1142" i="2"/>
  <c r="O1143" i="2"/>
  <c r="P1143" i="2"/>
  <c r="Q1143" i="2"/>
  <c r="R1143" i="2"/>
  <c r="O1144" i="2"/>
  <c r="P1144" i="2"/>
  <c r="Q1144" i="2"/>
  <c r="R1144" i="2"/>
  <c r="O1145" i="2"/>
  <c r="P1145" i="2"/>
  <c r="Q1145" i="2"/>
  <c r="R1145" i="2"/>
  <c r="O1146" i="2"/>
  <c r="P1146" i="2"/>
  <c r="Q1146" i="2"/>
  <c r="R1146" i="2"/>
  <c r="O1147" i="2"/>
  <c r="P1147" i="2"/>
  <c r="Q1147" i="2"/>
  <c r="R1147" i="2"/>
  <c r="O1148" i="2"/>
  <c r="P1148" i="2"/>
  <c r="Q1148" i="2"/>
  <c r="R1148" i="2"/>
  <c r="O1149" i="2"/>
  <c r="P1149" i="2"/>
  <c r="Q1149" i="2"/>
  <c r="R1149" i="2"/>
  <c r="O1150" i="2"/>
  <c r="P1150" i="2"/>
  <c r="Q1150" i="2"/>
  <c r="R1150" i="2"/>
  <c r="O1151" i="2"/>
  <c r="P1151" i="2"/>
  <c r="Q1151" i="2"/>
  <c r="R1151" i="2"/>
  <c r="O1152" i="2"/>
  <c r="P1152" i="2"/>
  <c r="Q1152" i="2"/>
  <c r="R1152" i="2"/>
  <c r="O1153" i="2"/>
  <c r="P1153" i="2"/>
  <c r="Q1153" i="2"/>
  <c r="R1153" i="2"/>
  <c r="O1154" i="2"/>
  <c r="P1154" i="2"/>
  <c r="Q1154" i="2"/>
  <c r="R1154" i="2"/>
  <c r="O1155" i="2"/>
  <c r="P1155" i="2"/>
  <c r="Q1155" i="2"/>
  <c r="R1155" i="2"/>
  <c r="O1156" i="2"/>
  <c r="P1156" i="2"/>
  <c r="Q1156" i="2"/>
  <c r="R1156" i="2"/>
  <c r="O1157" i="2"/>
  <c r="P1157" i="2"/>
  <c r="Q1157" i="2"/>
  <c r="R1157" i="2"/>
  <c r="O1158" i="2"/>
  <c r="P1158" i="2"/>
  <c r="Q1158" i="2"/>
  <c r="R1158" i="2"/>
  <c r="O1159" i="2"/>
  <c r="P1159" i="2"/>
  <c r="Q1159" i="2"/>
  <c r="R1159" i="2"/>
  <c r="O1160" i="2"/>
  <c r="P1160" i="2"/>
  <c r="Q1160" i="2"/>
  <c r="R1160" i="2"/>
  <c r="O1161" i="2"/>
  <c r="P1161" i="2"/>
  <c r="Q1161" i="2"/>
  <c r="R1161" i="2"/>
  <c r="O1162" i="2"/>
  <c r="P1162" i="2"/>
  <c r="Q1162" i="2"/>
  <c r="R1162" i="2"/>
  <c r="O1163" i="2"/>
  <c r="P1163" i="2"/>
  <c r="Q1163" i="2"/>
  <c r="R1163" i="2"/>
  <c r="O1164" i="2"/>
  <c r="P1164" i="2"/>
  <c r="Q1164" i="2"/>
  <c r="R1164" i="2"/>
  <c r="O1165" i="2"/>
  <c r="P1165" i="2"/>
  <c r="Q1165" i="2"/>
  <c r="R1165" i="2"/>
  <c r="O1166" i="2"/>
  <c r="P1166" i="2"/>
  <c r="Q1166" i="2"/>
  <c r="R1166" i="2"/>
  <c r="O1167" i="2"/>
  <c r="P1167" i="2"/>
  <c r="Q1167" i="2"/>
  <c r="R1167" i="2"/>
  <c r="O1168" i="2"/>
  <c r="P1168" i="2"/>
  <c r="Q1168" i="2"/>
  <c r="R1168" i="2"/>
  <c r="O1169" i="2"/>
  <c r="P1169" i="2"/>
  <c r="Q1169" i="2"/>
  <c r="R1169" i="2"/>
  <c r="O1170" i="2"/>
  <c r="P1170" i="2"/>
  <c r="Q1170" i="2"/>
  <c r="R1170" i="2"/>
  <c r="O1171" i="2"/>
  <c r="P1171" i="2"/>
  <c r="Q1171" i="2"/>
  <c r="R1171" i="2"/>
  <c r="O1172" i="2"/>
  <c r="P1172" i="2"/>
  <c r="Q1172" i="2"/>
  <c r="R1172" i="2"/>
  <c r="O1173" i="2"/>
  <c r="P1173" i="2"/>
  <c r="Q1173" i="2"/>
  <c r="R1173" i="2"/>
  <c r="O1174" i="2"/>
  <c r="P1174" i="2"/>
  <c r="Q1174" i="2"/>
  <c r="R1174" i="2"/>
  <c r="O1175" i="2"/>
  <c r="P1175" i="2"/>
  <c r="Q1175" i="2"/>
  <c r="R1175" i="2"/>
  <c r="O1176" i="2"/>
  <c r="P1176" i="2"/>
  <c r="Q1176" i="2"/>
  <c r="R1176" i="2"/>
  <c r="O1177" i="2"/>
  <c r="P1177" i="2"/>
  <c r="Q1177" i="2"/>
  <c r="R1177" i="2"/>
  <c r="O1178" i="2"/>
  <c r="P1178" i="2"/>
  <c r="Q1178" i="2"/>
  <c r="R1178" i="2"/>
  <c r="O1179" i="2"/>
  <c r="P1179" i="2"/>
  <c r="Q1179" i="2"/>
  <c r="R1179" i="2"/>
  <c r="O1180" i="2"/>
  <c r="P1180" i="2"/>
  <c r="Q1180" i="2"/>
  <c r="R1180" i="2"/>
  <c r="O1181" i="2"/>
  <c r="P1181" i="2"/>
  <c r="Q1181" i="2"/>
  <c r="R1181" i="2"/>
  <c r="O1182" i="2"/>
  <c r="P1182" i="2"/>
  <c r="Q1182" i="2"/>
  <c r="R1182" i="2"/>
  <c r="O1183" i="2"/>
  <c r="P1183" i="2"/>
  <c r="Q1183" i="2"/>
  <c r="R1183" i="2"/>
  <c r="O1184" i="2"/>
  <c r="P1184" i="2"/>
  <c r="Q1184" i="2"/>
  <c r="R1184" i="2"/>
  <c r="O1185" i="2"/>
  <c r="P1185" i="2"/>
  <c r="Q1185" i="2"/>
  <c r="R1185" i="2"/>
  <c r="O1186" i="2"/>
  <c r="P1186" i="2"/>
  <c r="Q1186" i="2"/>
  <c r="R1186" i="2"/>
  <c r="O1187" i="2"/>
  <c r="P1187" i="2"/>
  <c r="Q1187" i="2"/>
  <c r="R1187" i="2"/>
  <c r="O1188" i="2"/>
  <c r="P1188" i="2"/>
  <c r="Q1188" i="2"/>
  <c r="R1188" i="2"/>
  <c r="O1189" i="2"/>
  <c r="P1189" i="2"/>
  <c r="Q1189" i="2"/>
  <c r="R1189" i="2"/>
  <c r="O1190" i="2"/>
  <c r="P1190" i="2"/>
  <c r="Q1190" i="2"/>
  <c r="R1190" i="2"/>
  <c r="O1191" i="2"/>
  <c r="P1191" i="2"/>
  <c r="Q1191" i="2"/>
  <c r="R1191" i="2"/>
  <c r="O1192" i="2"/>
  <c r="P1192" i="2"/>
  <c r="Q1192" i="2"/>
  <c r="R1192" i="2"/>
  <c r="O1193" i="2"/>
  <c r="P1193" i="2"/>
  <c r="Q1193" i="2"/>
  <c r="R1193" i="2"/>
  <c r="O1194" i="2"/>
  <c r="P1194" i="2"/>
  <c r="Q1194" i="2"/>
  <c r="R1194" i="2"/>
  <c r="O1195" i="2"/>
  <c r="P1195" i="2"/>
  <c r="Q1195" i="2"/>
  <c r="R1195" i="2"/>
  <c r="O1196" i="2"/>
  <c r="P1196" i="2"/>
  <c r="Q1196" i="2"/>
  <c r="R1196" i="2"/>
  <c r="O1197" i="2"/>
  <c r="P1197" i="2"/>
  <c r="Q1197" i="2"/>
  <c r="R1197" i="2"/>
  <c r="O1198" i="2"/>
  <c r="P1198" i="2"/>
  <c r="Q1198" i="2"/>
  <c r="R1198" i="2"/>
  <c r="O1199" i="2"/>
  <c r="P1199" i="2"/>
  <c r="Q1199" i="2"/>
  <c r="R1199" i="2"/>
  <c r="O1200" i="2"/>
  <c r="P1200" i="2"/>
  <c r="Q1200" i="2"/>
  <c r="R1200" i="2"/>
  <c r="O1201" i="2"/>
  <c r="P1201" i="2"/>
  <c r="Q1201" i="2"/>
  <c r="R1201" i="2"/>
  <c r="O1202" i="2"/>
  <c r="P1202" i="2"/>
  <c r="Q1202" i="2"/>
  <c r="R1202" i="2"/>
  <c r="O1203" i="2"/>
  <c r="P1203" i="2"/>
  <c r="Q1203" i="2"/>
  <c r="R1203" i="2"/>
  <c r="O1204" i="2"/>
  <c r="P1204" i="2"/>
  <c r="Q1204" i="2"/>
  <c r="R1204" i="2"/>
  <c r="O1205" i="2"/>
  <c r="P1205" i="2"/>
  <c r="Q1205" i="2"/>
  <c r="R1205" i="2"/>
  <c r="O1206" i="2"/>
  <c r="P1206" i="2"/>
  <c r="Q1206" i="2"/>
  <c r="R1206" i="2"/>
  <c r="O1207" i="2"/>
  <c r="P1207" i="2"/>
  <c r="Q1207" i="2"/>
  <c r="R1207" i="2"/>
  <c r="O1208" i="2"/>
  <c r="P1208" i="2"/>
  <c r="Q1208" i="2"/>
  <c r="R1208" i="2"/>
  <c r="O1209" i="2"/>
  <c r="P1209" i="2"/>
  <c r="Q1209" i="2"/>
  <c r="R1209" i="2"/>
  <c r="O1210" i="2"/>
  <c r="P1210" i="2"/>
  <c r="Q1210" i="2"/>
  <c r="R1210" i="2"/>
  <c r="O1211" i="2"/>
  <c r="P1211" i="2"/>
  <c r="Q1211" i="2"/>
  <c r="R1211" i="2"/>
  <c r="O1212" i="2"/>
  <c r="P1212" i="2"/>
  <c r="Q1212" i="2"/>
  <c r="R1212" i="2"/>
  <c r="O1213" i="2"/>
  <c r="P1213" i="2"/>
  <c r="Q1213" i="2"/>
  <c r="R1213" i="2"/>
  <c r="O1214" i="2"/>
  <c r="P1214" i="2"/>
  <c r="Q1214" i="2"/>
  <c r="R1214" i="2"/>
  <c r="O1215" i="2"/>
  <c r="P1215" i="2"/>
  <c r="Q1215" i="2"/>
  <c r="R1215" i="2"/>
  <c r="O1216" i="2"/>
  <c r="P1216" i="2"/>
  <c r="Q1216" i="2"/>
  <c r="R1216" i="2"/>
  <c r="O1217" i="2"/>
  <c r="P1217" i="2"/>
  <c r="Q1217" i="2"/>
  <c r="R1217" i="2"/>
  <c r="O1218" i="2"/>
  <c r="P1218" i="2"/>
  <c r="Q1218" i="2"/>
  <c r="R1218" i="2"/>
  <c r="O1219" i="2"/>
  <c r="P1219" i="2"/>
  <c r="Q1219" i="2"/>
  <c r="R1219" i="2"/>
  <c r="O1220" i="2"/>
  <c r="P1220" i="2"/>
  <c r="Q1220" i="2"/>
  <c r="R1220" i="2"/>
  <c r="O1221" i="2"/>
  <c r="P1221" i="2"/>
  <c r="Q1221" i="2"/>
  <c r="R1221" i="2"/>
  <c r="O1222" i="2"/>
  <c r="P1222" i="2"/>
  <c r="Q1222" i="2"/>
  <c r="R1222" i="2"/>
  <c r="O1223" i="2"/>
  <c r="P1223" i="2"/>
  <c r="Q1223" i="2"/>
  <c r="R1223" i="2"/>
  <c r="O1224" i="2"/>
  <c r="P1224" i="2"/>
  <c r="Q1224" i="2"/>
  <c r="R1224" i="2"/>
  <c r="O1225" i="2"/>
  <c r="P1225" i="2"/>
  <c r="Q1225" i="2"/>
  <c r="R1225" i="2"/>
  <c r="O1226" i="2"/>
  <c r="P1226" i="2"/>
  <c r="Q1226" i="2"/>
  <c r="R1226" i="2"/>
  <c r="O1227" i="2"/>
  <c r="P1227" i="2"/>
  <c r="Q1227" i="2"/>
  <c r="R1227" i="2"/>
  <c r="O1228" i="2"/>
  <c r="P1228" i="2"/>
  <c r="Q1228" i="2"/>
  <c r="R1228" i="2"/>
  <c r="O1229" i="2"/>
  <c r="P1229" i="2"/>
  <c r="Q1229" i="2"/>
  <c r="R1229" i="2"/>
  <c r="O1230" i="2"/>
  <c r="P1230" i="2"/>
  <c r="Q1230" i="2"/>
  <c r="R1230" i="2"/>
  <c r="O1231" i="2"/>
  <c r="P1231" i="2"/>
  <c r="Q1231" i="2"/>
  <c r="R1231" i="2"/>
  <c r="O1232" i="2"/>
  <c r="P1232" i="2"/>
  <c r="Q1232" i="2"/>
  <c r="R1232" i="2"/>
  <c r="O1233" i="2"/>
  <c r="P1233" i="2"/>
  <c r="Q1233" i="2"/>
  <c r="R1233" i="2"/>
  <c r="O1234" i="2"/>
  <c r="P1234" i="2"/>
  <c r="Q1234" i="2"/>
  <c r="R1234" i="2"/>
  <c r="O1235" i="2"/>
  <c r="P1235" i="2"/>
  <c r="Q1235" i="2"/>
  <c r="R1235" i="2"/>
  <c r="O1236" i="2"/>
  <c r="P1236" i="2"/>
  <c r="Q1236" i="2"/>
  <c r="R1236" i="2"/>
  <c r="O1237" i="2"/>
  <c r="P1237" i="2"/>
  <c r="Q1237" i="2"/>
  <c r="R1237" i="2"/>
  <c r="O1238" i="2"/>
  <c r="P1238" i="2"/>
  <c r="Q1238" i="2"/>
  <c r="R1238" i="2"/>
  <c r="O1239" i="2"/>
  <c r="P1239" i="2"/>
  <c r="Q1239" i="2"/>
  <c r="R1239" i="2"/>
  <c r="O1240" i="2"/>
  <c r="P1240" i="2"/>
  <c r="Q1240" i="2"/>
  <c r="R1240" i="2"/>
  <c r="O1241" i="2"/>
  <c r="P1241" i="2"/>
  <c r="Q1241" i="2"/>
  <c r="R1241" i="2"/>
  <c r="O1242" i="2"/>
  <c r="P1242" i="2"/>
  <c r="Q1242" i="2"/>
  <c r="R1242" i="2"/>
  <c r="O1243" i="2"/>
  <c r="P1243" i="2"/>
  <c r="Q1243" i="2"/>
  <c r="R1243" i="2"/>
  <c r="O1244" i="2"/>
  <c r="P1244" i="2"/>
  <c r="Q1244" i="2"/>
  <c r="R1244" i="2"/>
  <c r="O1245" i="2"/>
  <c r="P1245" i="2"/>
  <c r="Q1245" i="2"/>
  <c r="R1245" i="2"/>
  <c r="O1246" i="2"/>
  <c r="P1246" i="2"/>
  <c r="Q1246" i="2"/>
  <c r="R1246" i="2"/>
  <c r="O1247" i="2"/>
  <c r="P1247" i="2"/>
  <c r="Q1247" i="2"/>
  <c r="R1247" i="2"/>
  <c r="O1248" i="2"/>
  <c r="P1248" i="2"/>
  <c r="Q1248" i="2"/>
  <c r="R1248" i="2"/>
  <c r="O1249" i="2"/>
  <c r="P1249" i="2"/>
  <c r="Q1249" i="2"/>
  <c r="R1249" i="2"/>
  <c r="O1250" i="2"/>
  <c r="P1250" i="2"/>
  <c r="Q1250" i="2"/>
  <c r="R1250" i="2"/>
  <c r="O1251" i="2"/>
  <c r="P1251" i="2"/>
  <c r="Q1251" i="2"/>
  <c r="R1251" i="2"/>
  <c r="O1252" i="2"/>
  <c r="P1252" i="2"/>
  <c r="Q1252" i="2"/>
  <c r="R1252" i="2"/>
  <c r="O1253" i="2"/>
  <c r="P1253" i="2"/>
  <c r="Q1253" i="2"/>
  <c r="R1253" i="2"/>
  <c r="O1254" i="2"/>
  <c r="P1254" i="2"/>
  <c r="Q1254" i="2"/>
  <c r="R1254" i="2"/>
  <c r="O1255" i="2"/>
  <c r="P1255" i="2"/>
  <c r="Q1255" i="2"/>
  <c r="R1255" i="2"/>
  <c r="O1256" i="2"/>
  <c r="P1256" i="2"/>
  <c r="Q1256" i="2"/>
  <c r="R1256" i="2"/>
  <c r="O1257" i="2"/>
  <c r="P1257" i="2"/>
  <c r="Q1257" i="2"/>
  <c r="R1257" i="2"/>
  <c r="O1258" i="2"/>
  <c r="P1258" i="2"/>
  <c r="Q1258" i="2"/>
  <c r="R1258" i="2"/>
  <c r="O1259" i="2"/>
  <c r="P1259" i="2"/>
  <c r="Q1259" i="2"/>
  <c r="R1259" i="2"/>
  <c r="O1260" i="2"/>
  <c r="P1260" i="2"/>
  <c r="Q1260" i="2"/>
  <c r="R1260" i="2"/>
  <c r="O1261" i="2"/>
  <c r="P1261" i="2"/>
  <c r="Q1261" i="2"/>
  <c r="R1261" i="2"/>
  <c r="O1262" i="2"/>
  <c r="P1262" i="2"/>
  <c r="Q1262" i="2"/>
  <c r="R1262" i="2"/>
  <c r="O1263" i="2"/>
  <c r="P1263" i="2"/>
  <c r="Q1263" i="2"/>
  <c r="R1263" i="2"/>
  <c r="O1264" i="2"/>
  <c r="P1264" i="2"/>
  <c r="Q1264" i="2"/>
  <c r="R1264" i="2"/>
  <c r="O1265" i="2"/>
  <c r="P1265" i="2"/>
  <c r="Q1265" i="2"/>
  <c r="R1265" i="2"/>
  <c r="O1266" i="2"/>
  <c r="P1266" i="2"/>
  <c r="Q1266" i="2"/>
  <c r="R1266" i="2"/>
  <c r="O1267" i="2"/>
  <c r="P1267" i="2"/>
  <c r="Q1267" i="2"/>
  <c r="R1267" i="2"/>
  <c r="O1268" i="2"/>
  <c r="P1268" i="2"/>
  <c r="Q1268" i="2"/>
  <c r="R1268" i="2"/>
  <c r="O1269" i="2"/>
  <c r="P1269" i="2"/>
  <c r="Q1269" i="2"/>
  <c r="R1269" i="2"/>
  <c r="O1270" i="2"/>
  <c r="P1270" i="2"/>
  <c r="Q1270" i="2"/>
  <c r="R1270" i="2"/>
  <c r="O1271" i="2"/>
  <c r="P1271" i="2"/>
  <c r="Q1271" i="2"/>
  <c r="R1271" i="2"/>
  <c r="O1272" i="2"/>
  <c r="P1272" i="2"/>
  <c r="Q1272" i="2"/>
  <c r="R1272" i="2"/>
  <c r="O1273" i="2"/>
  <c r="P1273" i="2"/>
  <c r="Q1273" i="2"/>
  <c r="R1273" i="2"/>
  <c r="O1274" i="2"/>
  <c r="P1274" i="2"/>
  <c r="Q1274" i="2"/>
  <c r="R1274" i="2"/>
  <c r="O1275" i="2"/>
  <c r="P1275" i="2"/>
  <c r="Q1275" i="2"/>
  <c r="R1275" i="2"/>
  <c r="O1276" i="2"/>
  <c r="P1276" i="2"/>
  <c r="Q1276" i="2"/>
  <c r="R1276" i="2"/>
  <c r="O1277" i="2"/>
  <c r="P1277" i="2"/>
  <c r="Q1277" i="2"/>
  <c r="R1277" i="2"/>
  <c r="O1278" i="2"/>
  <c r="P1278" i="2"/>
  <c r="Q1278" i="2"/>
  <c r="R1278" i="2"/>
  <c r="O1279" i="2"/>
  <c r="P1279" i="2"/>
  <c r="Q1279" i="2"/>
  <c r="R1279" i="2"/>
  <c r="O1280" i="2"/>
  <c r="P1280" i="2"/>
  <c r="Q1280" i="2"/>
  <c r="R1280" i="2"/>
  <c r="O1281" i="2"/>
  <c r="P1281" i="2"/>
  <c r="Q1281" i="2"/>
  <c r="R1281" i="2"/>
  <c r="O1282" i="2"/>
  <c r="P1282" i="2"/>
  <c r="Q1282" i="2"/>
  <c r="R1282" i="2"/>
  <c r="O1283" i="2"/>
  <c r="P1283" i="2"/>
  <c r="Q1283" i="2"/>
  <c r="R1283" i="2"/>
  <c r="O1284" i="2"/>
  <c r="P1284" i="2"/>
  <c r="Q1284" i="2"/>
  <c r="R1284" i="2"/>
  <c r="O1285" i="2"/>
  <c r="P1285" i="2"/>
  <c r="Q1285" i="2"/>
  <c r="R1285" i="2"/>
  <c r="O1286" i="2"/>
  <c r="P1286" i="2"/>
  <c r="Q1286" i="2"/>
  <c r="R1286" i="2"/>
  <c r="O1287" i="2"/>
  <c r="P1287" i="2"/>
  <c r="Q1287" i="2"/>
  <c r="R1287" i="2"/>
  <c r="O1288" i="2"/>
  <c r="P1288" i="2"/>
  <c r="Q1288" i="2"/>
  <c r="R1288" i="2"/>
  <c r="O1289" i="2"/>
  <c r="P1289" i="2"/>
  <c r="Q1289" i="2"/>
  <c r="R1289" i="2"/>
  <c r="O1290" i="2"/>
  <c r="P1290" i="2"/>
  <c r="Q1290" i="2"/>
  <c r="R1290" i="2"/>
  <c r="O1291" i="2"/>
  <c r="P1291" i="2"/>
  <c r="Q1291" i="2"/>
  <c r="R1291" i="2"/>
  <c r="O1292" i="2"/>
  <c r="P1292" i="2"/>
  <c r="Q1292" i="2"/>
  <c r="R1292" i="2"/>
  <c r="O1293" i="2"/>
  <c r="P1293" i="2"/>
  <c r="Q1293" i="2"/>
  <c r="R1293" i="2"/>
  <c r="O1294" i="2"/>
  <c r="P1294" i="2"/>
  <c r="Q1294" i="2"/>
  <c r="R1294" i="2"/>
  <c r="O1295" i="2"/>
  <c r="P1295" i="2"/>
  <c r="Q1295" i="2"/>
  <c r="R1295" i="2"/>
  <c r="O1296" i="2"/>
  <c r="P1296" i="2"/>
  <c r="Q1296" i="2"/>
  <c r="R1296" i="2"/>
  <c r="O1297" i="2"/>
  <c r="P1297" i="2"/>
  <c r="Q1297" i="2"/>
  <c r="R1297" i="2"/>
  <c r="O1298" i="2"/>
  <c r="P1298" i="2"/>
  <c r="Q1298" i="2"/>
  <c r="R1298" i="2"/>
  <c r="O1299" i="2"/>
  <c r="P1299" i="2"/>
  <c r="Q1299" i="2"/>
  <c r="R1299" i="2"/>
  <c r="O1300" i="2"/>
  <c r="P1300" i="2"/>
  <c r="Q1300" i="2"/>
  <c r="R1300" i="2"/>
  <c r="O1301" i="2"/>
  <c r="P1301" i="2"/>
  <c r="Q1301" i="2"/>
  <c r="R1301" i="2"/>
  <c r="O1302" i="2"/>
  <c r="P1302" i="2"/>
  <c r="Q1302" i="2"/>
  <c r="R1302" i="2"/>
  <c r="O1303" i="2"/>
  <c r="P1303" i="2"/>
  <c r="Q1303" i="2"/>
  <c r="R1303" i="2"/>
  <c r="O1304" i="2"/>
  <c r="P1304" i="2"/>
  <c r="Q1304" i="2"/>
  <c r="R1304" i="2"/>
  <c r="O1305" i="2"/>
  <c r="P1305" i="2"/>
  <c r="Q1305" i="2"/>
  <c r="R1305" i="2"/>
  <c r="O1306" i="2"/>
  <c r="P1306" i="2"/>
  <c r="Q1306" i="2"/>
  <c r="R1306" i="2"/>
  <c r="O1307" i="2"/>
  <c r="P1307" i="2"/>
  <c r="Q1307" i="2"/>
  <c r="R1307" i="2"/>
  <c r="O1308" i="2"/>
  <c r="P1308" i="2"/>
  <c r="Q1308" i="2"/>
  <c r="R1308" i="2"/>
  <c r="O1309" i="2"/>
  <c r="P1309" i="2"/>
  <c r="Q1309" i="2"/>
  <c r="R1309" i="2"/>
  <c r="O1310" i="2"/>
  <c r="P1310" i="2"/>
  <c r="Q1310" i="2"/>
  <c r="R1310" i="2"/>
  <c r="O1311" i="2"/>
  <c r="P1311" i="2"/>
  <c r="Q1311" i="2"/>
  <c r="R1311" i="2"/>
  <c r="O1312" i="2"/>
  <c r="P1312" i="2"/>
  <c r="Q1312" i="2"/>
  <c r="R1312" i="2"/>
  <c r="O1313" i="2"/>
  <c r="P1313" i="2"/>
  <c r="Q1313" i="2"/>
  <c r="R1313" i="2"/>
  <c r="O1314" i="2"/>
  <c r="P1314" i="2"/>
  <c r="Q1314" i="2"/>
  <c r="R1314" i="2"/>
  <c r="O1315" i="2"/>
  <c r="P1315" i="2"/>
  <c r="Q1315" i="2"/>
  <c r="R1315" i="2"/>
  <c r="O1316" i="2"/>
  <c r="P1316" i="2"/>
  <c r="Q1316" i="2"/>
  <c r="R1316" i="2"/>
  <c r="O1317" i="2"/>
  <c r="P1317" i="2"/>
  <c r="Q1317" i="2"/>
  <c r="R1317" i="2"/>
  <c r="O1318" i="2"/>
  <c r="P1318" i="2"/>
  <c r="Q1318" i="2"/>
  <c r="R1318" i="2"/>
  <c r="O1319" i="2"/>
  <c r="P1319" i="2"/>
  <c r="Q1319" i="2"/>
  <c r="R1319" i="2"/>
  <c r="O1320" i="2"/>
  <c r="P1320" i="2"/>
  <c r="Q1320" i="2"/>
  <c r="R1320" i="2"/>
  <c r="O1321" i="2"/>
  <c r="P1321" i="2"/>
  <c r="Q1321" i="2"/>
  <c r="R1321" i="2"/>
  <c r="O1322" i="2"/>
  <c r="P1322" i="2"/>
  <c r="Q1322" i="2"/>
  <c r="R1322" i="2"/>
  <c r="O1323" i="2"/>
  <c r="P1323" i="2"/>
  <c r="Q1323" i="2"/>
  <c r="R1323" i="2"/>
  <c r="O1324" i="2"/>
  <c r="P1324" i="2"/>
  <c r="Q1324" i="2"/>
  <c r="R1324" i="2"/>
  <c r="O1325" i="2"/>
  <c r="P1325" i="2"/>
  <c r="Q1325" i="2"/>
  <c r="R1325" i="2"/>
  <c r="O1326" i="2"/>
  <c r="P1326" i="2"/>
  <c r="Q1326" i="2"/>
  <c r="R1326" i="2"/>
  <c r="O1327" i="2"/>
  <c r="P1327" i="2"/>
  <c r="Q1327" i="2"/>
  <c r="R1327" i="2"/>
  <c r="O1328" i="2"/>
  <c r="P1328" i="2"/>
  <c r="Q1328" i="2"/>
  <c r="R1328" i="2"/>
  <c r="O1329" i="2"/>
  <c r="P1329" i="2"/>
  <c r="Q1329" i="2"/>
  <c r="R1329" i="2"/>
  <c r="O1330" i="2"/>
  <c r="P1330" i="2"/>
  <c r="Q1330" i="2"/>
  <c r="R1330" i="2"/>
  <c r="O1331" i="2"/>
  <c r="P1331" i="2"/>
  <c r="Q1331" i="2"/>
  <c r="R1331" i="2"/>
  <c r="O1332" i="2"/>
  <c r="P1332" i="2"/>
  <c r="Q1332" i="2"/>
  <c r="R1332" i="2"/>
  <c r="O1333" i="2"/>
  <c r="P1333" i="2"/>
  <c r="Q1333" i="2"/>
  <c r="R1333" i="2"/>
  <c r="O1334" i="2"/>
  <c r="P1334" i="2"/>
  <c r="Q1334" i="2"/>
  <c r="R1334" i="2"/>
  <c r="O1335" i="2"/>
  <c r="P1335" i="2"/>
  <c r="Q1335" i="2"/>
  <c r="R1335" i="2"/>
  <c r="O1336" i="2"/>
  <c r="P1336" i="2"/>
  <c r="Q1336" i="2"/>
  <c r="R1336" i="2"/>
  <c r="O1337" i="2"/>
  <c r="P1337" i="2"/>
  <c r="Q1337" i="2"/>
  <c r="R1337" i="2"/>
  <c r="O1338" i="2"/>
  <c r="P1338" i="2"/>
  <c r="Q1338" i="2"/>
  <c r="R1338" i="2"/>
  <c r="O1339" i="2"/>
  <c r="P1339" i="2"/>
  <c r="Q1339" i="2"/>
  <c r="R1339" i="2"/>
  <c r="O1340" i="2"/>
  <c r="P1340" i="2"/>
  <c r="Q1340" i="2"/>
  <c r="R1340" i="2"/>
  <c r="O1341" i="2"/>
  <c r="P1341" i="2"/>
  <c r="Q1341" i="2"/>
  <c r="R1341" i="2"/>
  <c r="O1342" i="2"/>
  <c r="P1342" i="2"/>
  <c r="Q1342" i="2"/>
  <c r="R1342" i="2"/>
  <c r="O1343" i="2"/>
  <c r="P1343" i="2"/>
  <c r="Q1343" i="2"/>
  <c r="R1343" i="2"/>
  <c r="O1344" i="2"/>
  <c r="P1344" i="2"/>
  <c r="Q1344" i="2"/>
  <c r="R1344" i="2"/>
  <c r="O1345" i="2"/>
  <c r="P1345" i="2"/>
  <c r="Q1345" i="2"/>
  <c r="R1345" i="2"/>
  <c r="O1346" i="2"/>
  <c r="P1346" i="2"/>
  <c r="Q1346" i="2"/>
  <c r="R1346" i="2"/>
  <c r="O1347" i="2"/>
  <c r="P1347" i="2"/>
  <c r="Q1347" i="2"/>
  <c r="R1347" i="2"/>
  <c r="O1348" i="2"/>
  <c r="P1348" i="2"/>
  <c r="Q1348" i="2"/>
  <c r="R1348" i="2"/>
  <c r="O1349" i="2"/>
  <c r="P1349" i="2"/>
  <c r="Q1349" i="2"/>
  <c r="R1349" i="2"/>
  <c r="O1350" i="2"/>
  <c r="P1350" i="2"/>
  <c r="Q1350" i="2"/>
  <c r="R1350" i="2"/>
  <c r="O1351" i="2"/>
  <c r="P1351" i="2"/>
  <c r="Q1351" i="2"/>
  <c r="R1351" i="2"/>
  <c r="O1352" i="2"/>
  <c r="P1352" i="2"/>
  <c r="Q1352" i="2"/>
  <c r="R1352" i="2"/>
  <c r="O1353" i="2"/>
  <c r="P1353" i="2"/>
  <c r="Q1353" i="2"/>
  <c r="R1353" i="2"/>
  <c r="O1354" i="2"/>
  <c r="P1354" i="2"/>
  <c r="Q1354" i="2"/>
  <c r="R1354" i="2"/>
  <c r="O1355" i="2"/>
  <c r="P1355" i="2"/>
  <c r="Q1355" i="2"/>
  <c r="R1355" i="2"/>
  <c r="O1356" i="2"/>
  <c r="P1356" i="2"/>
  <c r="Q1356" i="2"/>
  <c r="R1356" i="2"/>
  <c r="O1357" i="2"/>
  <c r="P1357" i="2"/>
  <c r="Q1357" i="2"/>
  <c r="R1357" i="2"/>
  <c r="O1358" i="2"/>
  <c r="P1358" i="2"/>
  <c r="Q1358" i="2"/>
  <c r="R1358" i="2"/>
  <c r="O1359" i="2"/>
  <c r="P1359" i="2"/>
  <c r="Q1359" i="2"/>
  <c r="R1359" i="2"/>
  <c r="O1360" i="2"/>
  <c r="P1360" i="2"/>
  <c r="Q1360" i="2"/>
  <c r="R1360" i="2"/>
  <c r="O1361" i="2"/>
  <c r="P1361" i="2"/>
  <c r="Q1361" i="2"/>
  <c r="R1361" i="2"/>
  <c r="O1362" i="2"/>
  <c r="P1362" i="2"/>
  <c r="Q1362" i="2"/>
  <c r="R1362" i="2"/>
  <c r="O1363" i="2"/>
  <c r="P1363" i="2"/>
  <c r="Q1363" i="2"/>
  <c r="R1363" i="2"/>
  <c r="O1364" i="2"/>
  <c r="P1364" i="2"/>
  <c r="Q1364" i="2"/>
  <c r="R1364" i="2"/>
  <c r="O1365" i="2"/>
  <c r="P1365" i="2"/>
  <c r="Q1365" i="2"/>
  <c r="R1365" i="2"/>
  <c r="O1366" i="2"/>
  <c r="P1366" i="2"/>
  <c r="Q1366" i="2"/>
  <c r="R1366" i="2"/>
  <c r="O1367" i="2"/>
  <c r="P1367" i="2"/>
  <c r="Q1367" i="2"/>
  <c r="R1367" i="2"/>
  <c r="O1368" i="2"/>
  <c r="P1368" i="2"/>
  <c r="Q1368" i="2"/>
  <c r="R1368" i="2"/>
  <c r="O1369" i="2"/>
  <c r="P1369" i="2"/>
  <c r="Q1369" i="2"/>
  <c r="R1369" i="2"/>
  <c r="O1370" i="2"/>
  <c r="P1370" i="2"/>
  <c r="Q1370" i="2"/>
  <c r="R1370" i="2"/>
  <c r="O1371" i="2"/>
  <c r="P1371" i="2"/>
  <c r="Q1371" i="2"/>
  <c r="R1371" i="2"/>
  <c r="O1372" i="2"/>
  <c r="P1372" i="2"/>
  <c r="Q1372" i="2"/>
  <c r="R1372" i="2"/>
  <c r="O1373" i="2"/>
  <c r="P1373" i="2"/>
  <c r="Q1373" i="2"/>
  <c r="R1373" i="2"/>
  <c r="O1374" i="2"/>
  <c r="P1374" i="2"/>
  <c r="Q1374" i="2"/>
  <c r="R1374" i="2"/>
  <c r="O1375" i="2"/>
  <c r="P1375" i="2"/>
  <c r="Q1375" i="2"/>
  <c r="R1375" i="2"/>
  <c r="O1376" i="2"/>
  <c r="P1376" i="2"/>
  <c r="Q1376" i="2"/>
  <c r="R1376" i="2"/>
  <c r="O1377" i="2"/>
  <c r="P1377" i="2"/>
  <c r="Q1377" i="2"/>
  <c r="R1377" i="2"/>
  <c r="O1378" i="2"/>
  <c r="P1378" i="2"/>
  <c r="Q1378" i="2"/>
  <c r="R1378" i="2"/>
  <c r="O1379" i="2"/>
  <c r="P1379" i="2"/>
  <c r="Q1379" i="2"/>
  <c r="R1379" i="2"/>
  <c r="O1380" i="2"/>
  <c r="P1380" i="2"/>
  <c r="Q1380" i="2"/>
  <c r="R1380" i="2"/>
  <c r="O1381" i="2"/>
  <c r="P1381" i="2"/>
  <c r="Q1381" i="2"/>
  <c r="R1381" i="2"/>
  <c r="O1382" i="2"/>
  <c r="P1382" i="2"/>
  <c r="Q1382" i="2"/>
  <c r="R1382" i="2"/>
  <c r="O1383" i="2"/>
  <c r="P1383" i="2"/>
  <c r="Q1383" i="2"/>
  <c r="R1383" i="2"/>
  <c r="O1384" i="2"/>
  <c r="P1384" i="2"/>
  <c r="Q1384" i="2"/>
  <c r="R1384" i="2"/>
  <c r="O1385" i="2"/>
  <c r="P1385" i="2"/>
  <c r="Q1385" i="2"/>
  <c r="R1385" i="2"/>
  <c r="O1386" i="2"/>
  <c r="P1386" i="2"/>
  <c r="Q1386" i="2"/>
  <c r="R1386" i="2"/>
  <c r="O1387" i="2"/>
  <c r="P1387" i="2"/>
  <c r="Q1387" i="2"/>
  <c r="R1387" i="2"/>
  <c r="O1388" i="2"/>
  <c r="P1388" i="2"/>
  <c r="Q1388" i="2"/>
  <c r="R1388" i="2"/>
  <c r="O1389" i="2"/>
  <c r="P1389" i="2"/>
  <c r="Q1389" i="2"/>
  <c r="R1389" i="2"/>
  <c r="O1390" i="2"/>
  <c r="P1390" i="2"/>
  <c r="Q1390" i="2"/>
  <c r="R1390" i="2"/>
  <c r="O1391" i="2"/>
  <c r="P1391" i="2"/>
  <c r="Q1391" i="2"/>
  <c r="R1391" i="2"/>
  <c r="O1392" i="2"/>
  <c r="P1392" i="2"/>
  <c r="Q1392" i="2"/>
  <c r="R1392" i="2"/>
  <c r="O1393" i="2"/>
  <c r="P1393" i="2"/>
  <c r="Q1393" i="2"/>
  <c r="R1393" i="2"/>
  <c r="O1394" i="2"/>
  <c r="P1394" i="2"/>
  <c r="Q1394" i="2"/>
  <c r="R1394" i="2"/>
  <c r="O1395" i="2"/>
  <c r="P1395" i="2"/>
  <c r="Q1395" i="2"/>
  <c r="R1395" i="2"/>
  <c r="O1396" i="2"/>
  <c r="P1396" i="2"/>
  <c r="Q1396" i="2"/>
  <c r="R1396" i="2"/>
  <c r="O1397" i="2"/>
  <c r="P1397" i="2"/>
  <c r="Q1397" i="2"/>
  <c r="R1397" i="2"/>
  <c r="O1398" i="2"/>
  <c r="P1398" i="2"/>
  <c r="Q1398" i="2"/>
  <c r="R1398" i="2"/>
  <c r="O1399" i="2"/>
  <c r="P1399" i="2"/>
  <c r="Q1399" i="2"/>
  <c r="R1399" i="2"/>
  <c r="O1400" i="2"/>
  <c r="P1400" i="2"/>
  <c r="Q1400" i="2"/>
  <c r="R1400" i="2"/>
  <c r="O1401" i="2"/>
  <c r="P1401" i="2"/>
  <c r="Q1401" i="2"/>
  <c r="R1401" i="2"/>
  <c r="O1402" i="2"/>
  <c r="P1402" i="2"/>
  <c r="Q1402" i="2"/>
  <c r="R1402" i="2"/>
  <c r="O1403" i="2"/>
  <c r="P1403" i="2"/>
  <c r="Q1403" i="2"/>
  <c r="R1403" i="2"/>
  <c r="O1404" i="2"/>
  <c r="P1404" i="2"/>
  <c r="Q1404" i="2"/>
  <c r="R1404" i="2"/>
  <c r="O1405" i="2"/>
  <c r="P1405" i="2"/>
  <c r="Q1405" i="2"/>
  <c r="R1405" i="2"/>
  <c r="O1406" i="2"/>
  <c r="P1406" i="2"/>
  <c r="Q1406" i="2"/>
  <c r="R1406" i="2"/>
  <c r="O1407" i="2"/>
  <c r="P1407" i="2"/>
  <c r="Q1407" i="2"/>
  <c r="R1407" i="2"/>
  <c r="O1408" i="2"/>
  <c r="P1408" i="2"/>
  <c r="Q1408" i="2"/>
  <c r="R1408" i="2"/>
  <c r="O1409" i="2"/>
  <c r="P1409" i="2"/>
  <c r="Q1409" i="2"/>
  <c r="R1409" i="2"/>
  <c r="O1410" i="2"/>
  <c r="P1410" i="2"/>
  <c r="Q1410" i="2"/>
  <c r="R1410" i="2"/>
  <c r="O1411" i="2"/>
  <c r="P1411" i="2"/>
  <c r="Q1411" i="2"/>
  <c r="R1411" i="2"/>
  <c r="O1412" i="2"/>
  <c r="P1412" i="2"/>
  <c r="Q1412" i="2"/>
  <c r="R1412" i="2"/>
  <c r="O1413" i="2"/>
  <c r="P1413" i="2"/>
  <c r="Q1413" i="2"/>
  <c r="R1413" i="2"/>
  <c r="O1414" i="2"/>
  <c r="P1414" i="2"/>
  <c r="Q1414" i="2"/>
  <c r="R1414" i="2"/>
  <c r="O1415" i="2"/>
  <c r="P1415" i="2"/>
  <c r="Q1415" i="2"/>
  <c r="R1415" i="2"/>
  <c r="O1416" i="2"/>
  <c r="P1416" i="2"/>
  <c r="Q1416" i="2"/>
  <c r="R1416" i="2"/>
  <c r="O1417" i="2"/>
  <c r="P1417" i="2"/>
  <c r="Q1417" i="2"/>
  <c r="R1417" i="2"/>
  <c r="O1418" i="2"/>
  <c r="P1418" i="2"/>
  <c r="Q1418" i="2"/>
  <c r="R1418" i="2"/>
  <c r="O1419" i="2"/>
  <c r="P1419" i="2"/>
  <c r="Q1419" i="2"/>
  <c r="R1419" i="2"/>
  <c r="O1420" i="2"/>
  <c r="P1420" i="2"/>
  <c r="Q1420" i="2"/>
  <c r="R1420" i="2"/>
  <c r="O1421" i="2"/>
  <c r="P1421" i="2"/>
  <c r="Q1421" i="2"/>
  <c r="R1421" i="2"/>
  <c r="O1422" i="2"/>
  <c r="P1422" i="2"/>
  <c r="Q1422" i="2"/>
  <c r="R1422" i="2"/>
  <c r="O1423" i="2"/>
  <c r="P1423" i="2"/>
  <c r="Q1423" i="2"/>
  <c r="R1423" i="2"/>
  <c r="O1424" i="2"/>
  <c r="P1424" i="2"/>
  <c r="Q1424" i="2"/>
  <c r="R1424" i="2"/>
  <c r="O1425" i="2"/>
  <c r="P1425" i="2"/>
  <c r="Q1425" i="2"/>
  <c r="R1425" i="2"/>
  <c r="O1426" i="2"/>
  <c r="P1426" i="2"/>
  <c r="Q1426" i="2"/>
  <c r="R1426" i="2"/>
  <c r="O1427" i="2"/>
  <c r="P1427" i="2"/>
  <c r="Q1427" i="2"/>
  <c r="R1427" i="2"/>
  <c r="O1428" i="2"/>
  <c r="P1428" i="2"/>
  <c r="Q1428" i="2"/>
  <c r="R1428" i="2"/>
  <c r="O1429" i="2"/>
  <c r="P1429" i="2"/>
  <c r="Q1429" i="2"/>
  <c r="R1429" i="2"/>
  <c r="O1430" i="2"/>
  <c r="P1430" i="2"/>
  <c r="Q1430" i="2"/>
  <c r="R1430" i="2"/>
  <c r="O1431" i="2"/>
  <c r="P1431" i="2"/>
  <c r="Q1431" i="2"/>
  <c r="R1431" i="2"/>
  <c r="O1432" i="2"/>
  <c r="P1432" i="2"/>
  <c r="Q1432" i="2"/>
  <c r="R1432" i="2"/>
  <c r="O1433" i="2"/>
  <c r="P1433" i="2"/>
  <c r="Q1433" i="2"/>
  <c r="R1433" i="2"/>
  <c r="O1434" i="2"/>
  <c r="P1434" i="2"/>
  <c r="Q1434" i="2"/>
  <c r="R1434" i="2"/>
  <c r="O1435" i="2"/>
  <c r="P1435" i="2"/>
  <c r="Q1435" i="2"/>
  <c r="R1435" i="2"/>
  <c r="O1436" i="2"/>
  <c r="P1436" i="2"/>
  <c r="Q1436" i="2"/>
  <c r="R1436" i="2"/>
  <c r="O1437" i="2"/>
  <c r="P1437" i="2"/>
  <c r="Q1437" i="2"/>
  <c r="R1437" i="2"/>
  <c r="O1438" i="2"/>
  <c r="P1438" i="2"/>
  <c r="Q1438" i="2"/>
  <c r="R1438" i="2"/>
  <c r="O1439" i="2"/>
  <c r="P1439" i="2"/>
  <c r="Q1439" i="2"/>
  <c r="R1439" i="2"/>
  <c r="O1440" i="2"/>
  <c r="P1440" i="2"/>
  <c r="Q1440" i="2"/>
  <c r="R1440" i="2"/>
  <c r="O1441" i="2"/>
  <c r="P1441" i="2"/>
  <c r="Q1441" i="2"/>
  <c r="R1441" i="2"/>
  <c r="O1442" i="2"/>
  <c r="P1442" i="2"/>
  <c r="Q1442" i="2"/>
  <c r="R1442" i="2"/>
  <c r="O1443" i="2"/>
  <c r="P1443" i="2"/>
  <c r="Q1443" i="2"/>
  <c r="R1443" i="2"/>
  <c r="O1444" i="2"/>
  <c r="P1444" i="2"/>
  <c r="Q1444" i="2"/>
  <c r="R1444" i="2"/>
  <c r="O1445" i="2"/>
  <c r="P1445" i="2"/>
  <c r="Q1445" i="2"/>
  <c r="R1445" i="2"/>
  <c r="O1446" i="2"/>
  <c r="P1446" i="2"/>
  <c r="Q1446" i="2"/>
  <c r="R1446" i="2"/>
  <c r="O1447" i="2"/>
  <c r="P1447" i="2"/>
  <c r="Q1447" i="2"/>
  <c r="R1447" i="2"/>
  <c r="O1448" i="2"/>
  <c r="P1448" i="2"/>
  <c r="Q1448" i="2"/>
  <c r="R1448" i="2"/>
  <c r="O1449" i="2"/>
  <c r="P1449" i="2"/>
  <c r="Q1449" i="2"/>
  <c r="R1449" i="2"/>
  <c r="O1450" i="2"/>
  <c r="P1450" i="2"/>
  <c r="Q1450" i="2"/>
  <c r="R1450" i="2"/>
  <c r="O1451" i="2"/>
  <c r="P1451" i="2"/>
  <c r="Q1451" i="2"/>
  <c r="R1451" i="2"/>
  <c r="O1452" i="2"/>
  <c r="P1452" i="2"/>
  <c r="Q1452" i="2"/>
  <c r="R1452" i="2"/>
  <c r="O1453" i="2"/>
  <c r="P1453" i="2"/>
  <c r="Q1453" i="2"/>
  <c r="R1453" i="2"/>
  <c r="O1454" i="2"/>
  <c r="P1454" i="2"/>
  <c r="Q1454" i="2"/>
  <c r="R1454" i="2"/>
  <c r="O1455" i="2"/>
  <c r="P1455" i="2"/>
  <c r="Q1455" i="2"/>
  <c r="R1455" i="2"/>
  <c r="O1456" i="2"/>
  <c r="P1456" i="2"/>
  <c r="Q1456" i="2"/>
  <c r="R1456" i="2"/>
  <c r="O1457" i="2"/>
  <c r="P1457" i="2"/>
  <c r="Q1457" i="2"/>
  <c r="R1457" i="2"/>
  <c r="O1458" i="2"/>
  <c r="P1458" i="2"/>
  <c r="Q1458" i="2"/>
  <c r="R1458" i="2"/>
  <c r="O1459" i="2"/>
  <c r="P1459" i="2"/>
  <c r="Q1459" i="2"/>
  <c r="R1459" i="2"/>
  <c r="O1460" i="2"/>
  <c r="P1460" i="2"/>
  <c r="Q1460" i="2"/>
  <c r="R1460" i="2"/>
  <c r="O1461" i="2"/>
  <c r="P1461" i="2"/>
  <c r="Q1461" i="2"/>
  <c r="R1461" i="2"/>
  <c r="O1462" i="2"/>
  <c r="P1462" i="2"/>
  <c r="Q1462" i="2"/>
  <c r="R1462" i="2"/>
  <c r="O1463" i="2"/>
  <c r="P1463" i="2"/>
  <c r="Q1463" i="2"/>
  <c r="R1463" i="2"/>
  <c r="O1464" i="2"/>
  <c r="P1464" i="2"/>
  <c r="Q1464" i="2"/>
  <c r="R1464" i="2"/>
  <c r="O1465" i="2"/>
  <c r="P1465" i="2"/>
  <c r="Q1465" i="2"/>
  <c r="R1465" i="2"/>
  <c r="O1466" i="2"/>
  <c r="P1466" i="2"/>
  <c r="Q1466" i="2"/>
  <c r="R1466" i="2"/>
  <c r="O1467" i="2"/>
  <c r="P1467" i="2"/>
  <c r="Q1467" i="2"/>
  <c r="R1467" i="2"/>
  <c r="O1468" i="2"/>
  <c r="P1468" i="2"/>
  <c r="Q1468" i="2"/>
  <c r="R1468" i="2"/>
  <c r="O1469" i="2"/>
  <c r="P1469" i="2"/>
  <c r="Q1469" i="2"/>
  <c r="R1469" i="2"/>
  <c r="O1470" i="2"/>
  <c r="P1470" i="2"/>
  <c r="Q1470" i="2"/>
  <c r="R1470" i="2"/>
  <c r="O1471" i="2"/>
  <c r="P1471" i="2"/>
  <c r="Q1471" i="2"/>
  <c r="R1471" i="2"/>
  <c r="O1472" i="2"/>
  <c r="P1472" i="2"/>
  <c r="Q1472" i="2"/>
  <c r="R1472" i="2"/>
  <c r="O1473" i="2"/>
  <c r="P1473" i="2"/>
  <c r="Q1473" i="2"/>
  <c r="R1473" i="2"/>
  <c r="O1474" i="2"/>
  <c r="P1474" i="2"/>
  <c r="Q1474" i="2"/>
  <c r="R1474" i="2"/>
  <c r="O1475" i="2"/>
  <c r="P1475" i="2"/>
  <c r="Q1475" i="2"/>
  <c r="R1475" i="2"/>
  <c r="O1476" i="2"/>
  <c r="P1476" i="2"/>
  <c r="Q1476" i="2"/>
  <c r="R1476" i="2"/>
  <c r="O1477" i="2"/>
  <c r="P1477" i="2"/>
  <c r="Q1477" i="2"/>
  <c r="R1477" i="2"/>
  <c r="O1478" i="2"/>
  <c r="P1478" i="2"/>
  <c r="Q1478" i="2"/>
  <c r="R1478" i="2"/>
  <c r="O1479" i="2"/>
  <c r="P1479" i="2"/>
  <c r="Q1479" i="2"/>
  <c r="R1479" i="2"/>
  <c r="O1480" i="2"/>
  <c r="P1480" i="2"/>
  <c r="Q1480" i="2"/>
  <c r="R1480" i="2"/>
  <c r="O1481" i="2"/>
  <c r="P1481" i="2"/>
  <c r="Q1481" i="2"/>
  <c r="R1481" i="2"/>
  <c r="O1482" i="2"/>
  <c r="P1482" i="2"/>
  <c r="Q1482" i="2"/>
  <c r="R1482" i="2"/>
  <c r="O1483" i="2"/>
  <c r="P1483" i="2"/>
  <c r="Q1483" i="2"/>
  <c r="R1483" i="2"/>
  <c r="O1484" i="2"/>
  <c r="P1484" i="2"/>
  <c r="Q1484" i="2"/>
  <c r="R1484" i="2"/>
  <c r="O1485" i="2"/>
  <c r="P1485" i="2"/>
  <c r="Q1485" i="2"/>
  <c r="R1485" i="2"/>
  <c r="O1486" i="2"/>
  <c r="P1486" i="2"/>
  <c r="Q1486" i="2"/>
  <c r="R1486" i="2"/>
  <c r="O1487" i="2"/>
  <c r="P1487" i="2"/>
  <c r="Q1487" i="2"/>
  <c r="R1487" i="2"/>
  <c r="O1488" i="2"/>
  <c r="P1488" i="2"/>
  <c r="Q1488" i="2"/>
  <c r="R1488" i="2"/>
  <c r="O1489" i="2"/>
  <c r="P1489" i="2"/>
  <c r="Q1489" i="2"/>
  <c r="R1489" i="2"/>
  <c r="O1490" i="2"/>
  <c r="P1490" i="2"/>
  <c r="Q1490" i="2"/>
  <c r="R1490" i="2"/>
  <c r="O1491" i="2"/>
  <c r="P1491" i="2"/>
  <c r="Q1491" i="2"/>
  <c r="R1491" i="2"/>
  <c r="O1492" i="2"/>
  <c r="P1492" i="2"/>
  <c r="Q1492" i="2"/>
  <c r="R1492" i="2"/>
  <c r="O1493" i="2"/>
  <c r="P1493" i="2"/>
  <c r="Q1493" i="2"/>
  <c r="R1493" i="2"/>
  <c r="O1494" i="2"/>
  <c r="P1494" i="2"/>
  <c r="Q1494" i="2"/>
  <c r="R1494" i="2"/>
  <c r="O1495" i="2"/>
  <c r="P1495" i="2"/>
  <c r="Q1495" i="2"/>
  <c r="R1495" i="2"/>
  <c r="O1496" i="2"/>
  <c r="P1496" i="2"/>
  <c r="Q1496" i="2"/>
  <c r="R1496" i="2"/>
  <c r="O1497" i="2"/>
  <c r="P1497" i="2"/>
  <c r="Q1497" i="2"/>
  <c r="R1497" i="2"/>
  <c r="O1498" i="2"/>
  <c r="P1498" i="2"/>
  <c r="Q1498" i="2"/>
  <c r="R1498" i="2"/>
  <c r="O1499" i="2"/>
  <c r="P1499" i="2"/>
  <c r="Q1499" i="2"/>
  <c r="R1499" i="2"/>
  <c r="O1500" i="2"/>
  <c r="P1500" i="2"/>
  <c r="Q1500" i="2"/>
  <c r="R1500" i="2"/>
  <c r="O1501" i="2"/>
  <c r="P1501" i="2"/>
  <c r="Q1501" i="2"/>
  <c r="R1501" i="2"/>
  <c r="O1502" i="2"/>
  <c r="P1502" i="2"/>
  <c r="Q1502" i="2"/>
  <c r="R1502" i="2"/>
  <c r="O1503" i="2"/>
  <c r="P1503" i="2"/>
  <c r="Q1503" i="2"/>
  <c r="R1503" i="2"/>
  <c r="O1504" i="2"/>
  <c r="P1504" i="2"/>
  <c r="Q1504" i="2"/>
  <c r="R1504" i="2"/>
  <c r="O1505" i="2"/>
  <c r="P1505" i="2"/>
  <c r="Q1505" i="2"/>
  <c r="R1505" i="2"/>
  <c r="O1506" i="2"/>
  <c r="P1506" i="2"/>
  <c r="Q1506" i="2"/>
  <c r="R1506" i="2"/>
  <c r="O1507" i="2"/>
  <c r="P1507" i="2"/>
  <c r="Q1507" i="2"/>
  <c r="R1507" i="2"/>
  <c r="O1508" i="2"/>
  <c r="P1508" i="2"/>
  <c r="Q1508" i="2"/>
  <c r="R1508" i="2"/>
  <c r="O1509" i="2"/>
  <c r="P1509" i="2"/>
  <c r="Q1509" i="2"/>
  <c r="R1509" i="2"/>
  <c r="O1510" i="2"/>
  <c r="P1510" i="2"/>
  <c r="Q1510" i="2"/>
  <c r="R1510" i="2"/>
  <c r="O1511" i="2"/>
  <c r="P1511" i="2"/>
  <c r="Q1511" i="2"/>
  <c r="R1511" i="2"/>
  <c r="O1512" i="2"/>
  <c r="P1512" i="2"/>
  <c r="Q1512" i="2"/>
  <c r="R1512" i="2"/>
  <c r="O1513" i="2"/>
  <c r="P1513" i="2"/>
  <c r="Q1513" i="2"/>
  <c r="R1513" i="2"/>
  <c r="O1514" i="2"/>
  <c r="P1514" i="2"/>
  <c r="Q1514" i="2"/>
  <c r="R1514" i="2"/>
  <c r="O1515" i="2"/>
  <c r="P1515" i="2"/>
  <c r="Q1515" i="2"/>
  <c r="R1515" i="2"/>
  <c r="O1516" i="2"/>
  <c r="P1516" i="2"/>
  <c r="Q1516" i="2"/>
  <c r="R1516" i="2"/>
  <c r="O1517" i="2"/>
  <c r="P1517" i="2"/>
  <c r="Q1517" i="2"/>
  <c r="R1517" i="2"/>
  <c r="O1518" i="2"/>
  <c r="P1518" i="2"/>
  <c r="Q1518" i="2"/>
  <c r="R1518" i="2"/>
  <c r="O1519" i="2"/>
  <c r="P1519" i="2"/>
  <c r="Q1519" i="2"/>
  <c r="R1519" i="2"/>
  <c r="O1520" i="2"/>
  <c r="P1520" i="2"/>
  <c r="Q1520" i="2"/>
  <c r="R1520" i="2"/>
  <c r="O1521" i="2"/>
  <c r="P1521" i="2"/>
  <c r="Q1521" i="2"/>
  <c r="R1521" i="2"/>
  <c r="O1522" i="2"/>
  <c r="P1522" i="2"/>
  <c r="Q1522" i="2"/>
  <c r="R1522" i="2"/>
  <c r="O1523" i="2"/>
  <c r="P1523" i="2"/>
  <c r="Q1523" i="2"/>
  <c r="R1523" i="2"/>
  <c r="O1524" i="2"/>
  <c r="P1524" i="2"/>
  <c r="Q1524" i="2"/>
  <c r="R1524" i="2"/>
  <c r="O1525" i="2"/>
  <c r="P1525" i="2"/>
  <c r="Q1525" i="2"/>
  <c r="R1525" i="2"/>
  <c r="O1526" i="2"/>
  <c r="P1526" i="2"/>
  <c r="Q1526" i="2"/>
  <c r="R1526" i="2"/>
  <c r="O1527" i="2"/>
  <c r="P1527" i="2"/>
  <c r="Q1527" i="2"/>
  <c r="R1527" i="2"/>
  <c r="O1528" i="2"/>
  <c r="P1528" i="2"/>
  <c r="Q1528" i="2"/>
  <c r="R1528" i="2"/>
  <c r="O1529" i="2"/>
  <c r="P1529" i="2"/>
  <c r="Q1529" i="2"/>
  <c r="R1529" i="2"/>
  <c r="O1530" i="2"/>
  <c r="P1530" i="2"/>
  <c r="Q1530" i="2"/>
  <c r="R1530" i="2"/>
  <c r="O1531" i="2"/>
  <c r="P1531" i="2"/>
  <c r="Q1531" i="2"/>
  <c r="R1531" i="2"/>
  <c r="O1532" i="2"/>
  <c r="P1532" i="2"/>
  <c r="Q1532" i="2"/>
  <c r="R1532" i="2"/>
  <c r="O1533" i="2"/>
  <c r="P1533" i="2"/>
  <c r="Q1533" i="2"/>
  <c r="R1533" i="2"/>
  <c r="O1534" i="2"/>
  <c r="P1534" i="2"/>
  <c r="Q1534" i="2"/>
  <c r="R1534" i="2"/>
  <c r="O1535" i="2"/>
  <c r="P1535" i="2"/>
  <c r="Q1535" i="2"/>
  <c r="R1535" i="2"/>
  <c r="O1536" i="2"/>
  <c r="P1536" i="2"/>
  <c r="Q1536" i="2"/>
  <c r="R1536" i="2"/>
  <c r="O1537" i="2"/>
  <c r="P1537" i="2"/>
  <c r="Q1537" i="2"/>
  <c r="R1537" i="2"/>
  <c r="O1538" i="2"/>
  <c r="P1538" i="2"/>
  <c r="Q1538" i="2"/>
  <c r="R1538" i="2"/>
  <c r="O1539" i="2"/>
  <c r="P1539" i="2"/>
  <c r="Q1539" i="2"/>
  <c r="R1539" i="2"/>
  <c r="O1540" i="2"/>
  <c r="P1540" i="2"/>
  <c r="Q1540" i="2"/>
  <c r="R1540" i="2"/>
  <c r="O1541" i="2"/>
  <c r="P1541" i="2"/>
  <c r="Q1541" i="2"/>
  <c r="R1541" i="2"/>
  <c r="O1542" i="2"/>
  <c r="P1542" i="2"/>
  <c r="Q1542" i="2"/>
  <c r="R1542" i="2"/>
  <c r="O1543" i="2"/>
  <c r="P1543" i="2"/>
  <c r="Q1543" i="2"/>
  <c r="R1543" i="2"/>
  <c r="O1544" i="2"/>
  <c r="P1544" i="2"/>
  <c r="Q1544" i="2"/>
  <c r="R1544" i="2"/>
  <c r="O1545" i="2"/>
  <c r="P1545" i="2"/>
  <c r="Q1545" i="2"/>
  <c r="R1545" i="2"/>
  <c r="O1546" i="2"/>
  <c r="P1546" i="2"/>
  <c r="Q1546" i="2"/>
  <c r="R1546" i="2"/>
  <c r="O1547" i="2"/>
  <c r="P1547" i="2"/>
  <c r="Q1547" i="2"/>
  <c r="R1547" i="2"/>
  <c r="O1548" i="2"/>
  <c r="P1548" i="2"/>
  <c r="Q1548" i="2"/>
  <c r="R1548" i="2"/>
  <c r="O1549" i="2"/>
  <c r="P1549" i="2"/>
  <c r="Q1549" i="2"/>
  <c r="R1549" i="2"/>
  <c r="O1550" i="2"/>
  <c r="P1550" i="2"/>
  <c r="Q1550" i="2"/>
  <c r="R1550" i="2"/>
  <c r="O1551" i="2"/>
  <c r="P1551" i="2"/>
  <c r="Q1551" i="2"/>
  <c r="R1551" i="2"/>
  <c r="O1552" i="2"/>
  <c r="P1552" i="2"/>
  <c r="Q1552" i="2"/>
  <c r="R1552" i="2"/>
  <c r="O1553" i="2"/>
  <c r="P1553" i="2"/>
  <c r="Q1553" i="2"/>
  <c r="R1553" i="2"/>
  <c r="O1554" i="2"/>
  <c r="P1554" i="2"/>
  <c r="Q1554" i="2"/>
  <c r="R1554" i="2"/>
  <c r="O1555" i="2"/>
  <c r="P1555" i="2"/>
  <c r="Q1555" i="2"/>
  <c r="R1555" i="2"/>
  <c r="O1556" i="2"/>
  <c r="P1556" i="2"/>
  <c r="Q1556" i="2"/>
  <c r="R1556" i="2"/>
  <c r="O1557" i="2"/>
  <c r="P1557" i="2"/>
  <c r="Q1557" i="2"/>
  <c r="R1557" i="2"/>
  <c r="O1558" i="2"/>
  <c r="P1558" i="2"/>
  <c r="Q1558" i="2"/>
  <c r="R1558" i="2"/>
  <c r="O1559" i="2"/>
  <c r="P1559" i="2"/>
  <c r="Q1559" i="2"/>
  <c r="R1559" i="2"/>
  <c r="O1560" i="2"/>
  <c r="P1560" i="2"/>
  <c r="Q1560" i="2"/>
  <c r="R1560" i="2"/>
  <c r="O1561" i="2"/>
  <c r="P1561" i="2"/>
  <c r="Q1561" i="2"/>
  <c r="R1561" i="2"/>
  <c r="O1562" i="2"/>
  <c r="P1562" i="2"/>
  <c r="Q1562" i="2"/>
  <c r="R1562" i="2"/>
  <c r="O1563" i="2"/>
  <c r="P1563" i="2"/>
  <c r="Q1563" i="2"/>
  <c r="R1563" i="2"/>
  <c r="O1564" i="2"/>
  <c r="P1564" i="2"/>
  <c r="Q1564" i="2"/>
  <c r="R1564" i="2"/>
  <c r="O1565" i="2"/>
  <c r="P1565" i="2"/>
  <c r="Q1565" i="2"/>
  <c r="R1565" i="2"/>
  <c r="O1566" i="2"/>
  <c r="P1566" i="2"/>
  <c r="Q1566" i="2"/>
  <c r="R1566" i="2"/>
  <c r="O1567" i="2"/>
  <c r="P1567" i="2"/>
  <c r="Q1567" i="2"/>
  <c r="R1567" i="2"/>
  <c r="O1568" i="2"/>
  <c r="P1568" i="2"/>
  <c r="Q1568" i="2"/>
  <c r="R1568" i="2"/>
  <c r="O1569" i="2"/>
  <c r="P1569" i="2"/>
  <c r="Q1569" i="2"/>
  <c r="R1569" i="2"/>
  <c r="O1570" i="2"/>
  <c r="P1570" i="2"/>
  <c r="Q1570" i="2"/>
  <c r="R1570" i="2"/>
  <c r="O1571" i="2"/>
  <c r="P1571" i="2"/>
  <c r="Q1571" i="2"/>
  <c r="R1571" i="2"/>
  <c r="O1572" i="2"/>
  <c r="P1572" i="2"/>
  <c r="Q1572" i="2"/>
  <c r="R1572" i="2"/>
  <c r="O1573" i="2"/>
  <c r="P1573" i="2"/>
  <c r="Q1573" i="2"/>
  <c r="R1573" i="2"/>
  <c r="O1574" i="2"/>
  <c r="P1574" i="2"/>
  <c r="Q1574" i="2"/>
  <c r="R1574" i="2"/>
  <c r="O1575" i="2"/>
  <c r="P1575" i="2"/>
  <c r="Q1575" i="2"/>
  <c r="R1575" i="2"/>
  <c r="O1576" i="2"/>
  <c r="P1576" i="2"/>
  <c r="Q1576" i="2"/>
  <c r="R1576" i="2"/>
  <c r="O1577" i="2"/>
  <c r="P1577" i="2"/>
  <c r="Q1577" i="2"/>
  <c r="R1577" i="2"/>
  <c r="O1578" i="2"/>
  <c r="P1578" i="2"/>
  <c r="Q1578" i="2"/>
  <c r="R1578" i="2"/>
  <c r="O1579" i="2"/>
  <c r="P1579" i="2"/>
  <c r="Q1579" i="2"/>
  <c r="R1579" i="2"/>
  <c r="O1580" i="2"/>
  <c r="P1580" i="2"/>
  <c r="Q1580" i="2"/>
  <c r="R1580" i="2"/>
  <c r="O1581" i="2"/>
  <c r="P1581" i="2"/>
  <c r="Q1581" i="2"/>
  <c r="R1581" i="2"/>
  <c r="O1582" i="2"/>
  <c r="P1582" i="2"/>
  <c r="Q1582" i="2"/>
  <c r="R1582" i="2"/>
  <c r="O1583" i="2"/>
  <c r="P1583" i="2"/>
  <c r="Q1583" i="2"/>
  <c r="R1583" i="2"/>
  <c r="O1584" i="2"/>
  <c r="P1584" i="2"/>
  <c r="Q1584" i="2"/>
  <c r="R1584" i="2"/>
  <c r="O1585" i="2"/>
  <c r="P1585" i="2"/>
  <c r="Q1585" i="2"/>
  <c r="R1585" i="2"/>
  <c r="O1586" i="2"/>
  <c r="P1586" i="2"/>
  <c r="Q1586" i="2"/>
  <c r="R1586" i="2"/>
  <c r="O1587" i="2"/>
  <c r="P1587" i="2"/>
  <c r="Q1587" i="2"/>
  <c r="R1587" i="2"/>
  <c r="O1588" i="2"/>
  <c r="P1588" i="2"/>
  <c r="Q1588" i="2"/>
  <c r="R1588" i="2"/>
  <c r="O1589" i="2"/>
  <c r="P1589" i="2"/>
  <c r="Q1589" i="2"/>
  <c r="R1589" i="2"/>
  <c r="O1590" i="2"/>
  <c r="P1590" i="2"/>
  <c r="Q1590" i="2"/>
  <c r="R1590" i="2"/>
  <c r="O1591" i="2"/>
  <c r="P1591" i="2"/>
  <c r="Q1591" i="2"/>
  <c r="R1591" i="2"/>
  <c r="O1592" i="2"/>
  <c r="P1592" i="2"/>
  <c r="Q1592" i="2"/>
  <c r="R1592" i="2"/>
  <c r="O1593" i="2"/>
  <c r="P1593" i="2"/>
  <c r="Q1593" i="2"/>
  <c r="R1593" i="2"/>
  <c r="O1594" i="2"/>
  <c r="P1594" i="2"/>
  <c r="Q1594" i="2"/>
  <c r="R1594" i="2"/>
  <c r="O1595" i="2"/>
  <c r="P1595" i="2"/>
  <c r="Q1595" i="2"/>
  <c r="R1595" i="2"/>
  <c r="O1596" i="2"/>
  <c r="P1596" i="2"/>
  <c r="Q1596" i="2"/>
  <c r="R1596" i="2"/>
  <c r="O1597" i="2"/>
  <c r="P1597" i="2"/>
  <c r="Q1597" i="2"/>
  <c r="R1597" i="2"/>
  <c r="O1598" i="2"/>
  <c r="P1598" i="2"/>
  <c r="Q1598" i="2"/>
  <c r="R1598" i="2"/>
  <c r="O1599" i="2"/>
  <c r="P1599" i="2"/>
  <c r="Q1599" i="2"/>
  <c r="R1599" i="2"/>
  <c r="O1600" i="2"/>
  <c r="P1600" i="2"/>
  <c r="Q1600" i="2"/>
  <c r="R1600" i="2"/>
  <c r="O1601" i="2"/>
  <c r="P1601" i="2"/>
  <c r="Q1601" i="2"/>
  <c r="R1601" i="2"/>
  <c r="O1602" i="2"/>
  <c r="P1602" i="2"/>
  <c r="Q1602" i="2"/>
  <c r="R1602" i="2"/>
  <c r="O1603" i="2"/>
  <c r="P1603" i="2"/>
  <c r="Q1603" i="2"/>
  <c r="R1603" i="2"/>
  <c r="O1604" i="2"/>
  <c r="P1604" i="2"/>
  <c r="Q1604" i="2"/>
  <c r="R1604" i="2"/>
  <c r="O1605" i="2"/>
  <c r="P1605" i="2"/>
  <c r="Q1605" i="2"/>
  <c r="R1605" i="2"/>
  <c r="O1606" i="2"/>
  <c r="P1606" i="2"/>
  <c r="Q1606" i="2"/>
  <c r="R1606" i="2"/>
  <c r="O1607" i="2"/>
  <c r="P1607" i="2"/>
  <c r="Q1607" i="2"/>
  <c r="R1607" i="2"/>
  <c r="O1608" i="2"/>
  <c r="P1608" i="2"/>
  <c r="Q1608" i="2"/>
  <c r="R1608" i="2"/>
  <c r="O1609" i="2"/>
  <c r="P1609" i="2"/>
  <c r="Q1609" i="2"/>
  <c r="R1609" i="2"/>
  <c r="O1610" i="2"/>
  <c r="P1610" i="2"/>
  <c r="Q1610" i="2"/>
  <c r="R1610" i="2"/>
  <c r="O1611" i="2"/>
  <c r="P1611" i="2"/>
  <c r="Q1611" i="2"/>
  <c r="R1611" i="2"/>
  <c r="O1612" i="2"/>
  <c r="P1612" i="2"/>
  <c r="Q1612" i="2"/>
  <c r="R1612" i="2"/>
  <c r="O1613" i="2"/>
  <c r="P1613" i="2"/>
  <c r="Q1613" i="2"/>
  <c r="R1613" i="2"/>
  <c r="O1614" i="2"/>
  <c r="P1614" i="2"/>
  <c r="Q1614" i="2"/>
  <c r="R1614" i="2"/>
  <c r="O1615" i="2"/>
  <c r="P1615" i="2"/>
  <c r="Q1615" i="2"/>
  <c r="R1615" i="2"/>
  <c r="O1616" i="2"/>
  <c r="P1616" i="2"/>
  <c r="Q1616" i="2"/>
  <c r="R1616" i="2"/>
  <c r="O1617" i="2"/>
  <c r="P1617" i="2"/>
  <c r="Q1617" i="2"/>
  <c r="R1617" i="2"/>
  <c r="O1618" i="2"/>
  <c r="P1618" i="2"/>
  <c r="Q1618" i="2"/>
  <c r="R1618" i="2"/>
  <c r="O1619" i="2"/>
  <c r="P1619" i="2"/>
  <c r="Q1619" i="2"/>
  <c r="R1619" i="2"/>
  <c r="O1620" i="2"/>
  <c r="P1620" i="2"/>
  <c r="Q1620" i="2"/>
  <c r="R1620" i="2"/>
  <c r="O1621" i="2"/>
  <c r="P1621" i="2"/>
  <c r="Q1621" i="2"/>
  <c r="R1621" i="2"/>
  <c r="O1622" i="2"/>
  <c r="P1622" i="2"/>
  <c r="Q1622" i="2"/>
  <c r="R1622" i="2"/>
  <c r="O1623" i="2"/>
  <c r="P1623" i="2"/>
  <c r="Q1623" i="2"/>
  <c r="R1623" i="2"/>
  <c r="O1624" i="2"/>
  <c r="P1624" i="2"/>
  <c r="Q1624" i="2"/>
  <c r="R1624" i="2"/>
  <c r="O1625" i="2"/>
  <c r="P1625" i="2"/>
  <c r="Q1625" i="2"/>
  <c r="R1625" i="2"/>
  <c r="O1626" i="2"/>
  <c r="P1626" i="2"/>
  <c r="Q1626" i="2"/>
  <c r="R1626" i="2"/>
  <c r="O1627" i="2"/>
  <c r="P1627" i="2"/>
  <c r="Q1627" i="2"/>
  <c r="R1627" i="2"/>
  <c r="O1628" i="2"/>
  <c r="P1628" i="2"/>
  <c r="Q1628" i="2"/>
  <c r="R1628" i="2"/>
  <c r="O1629" i="2"/>
  <c r="P1629" i="2"/>
  <c r="Q1629" i="2"/>
  <c r="R1629" i="2"/>
  <c r="O1630" i="2"/>
  <c r="P1630" i="2"/>
  <c r="Q1630" i="2"/>
  <c r="R1630" i="2"/>
  <c r="O1631" i="2"/>
  <c r="P1631" i="2"/>
  <c r="Q1631" i="2"/>
  <c r="R1631" i="2"/>
  <c r="O1632" i="2"/>
  <c r="P1632" i="2"/>
  <c r="Q1632" i="2"/>
  <c r="R1632" i="2"/>
  <c r="O1633" i="2"/>
  <c r="P1633" i="2"/>
  <c r="Q1633" i="2"/>
  <c r="R1633" i="2"/>
  <c r="O1634" i="2"/>
  <c r="P1634" i="2"/>
  <c r="Q1634" i="2"/>
  <c r="R1634" i="2"/>
  <c r="O1635" i="2"/>
  <c r="P1635" i="2"/>
  <c r="Q1635" i="2"/>
  <c r="R1635" i="2"/>
  <c r="O1636" i="2"/>
  <c r="P1636" i="2"/>
  <c r="Q1636" i="2"/>
  <c r="R1636" i="2"/>
  <c r="O1637" i="2"/>
  <c r="P1637" i="2"/>
  <c r="Q1637" i="2"/>
  <c r="R1637" i="2"/>
  <c r="O1638" i="2"/>
  <c r="P1638" i="2"/>
  <c r="Q1638" i="2"/>
  <c r="R1638" i="2"/>
  <c r="O1639" i="2"/>
  <c r="P1639" i="2"/>
  <c r="Q1639" i="2"/>
  <c r="R1639" i="2"/>
  <c r="O1640" i="2"/>
  <c r="P1640" i="2"/>
  <c r="Q1640" i="2"/>
  <c r="R1640" i="2"/>
  <c r="O1641" i="2"/>
  <c r="P1641" i="2"/>
  <c r="Q1641" i="2"/>
  <c r="R1641" i="2"/>
  <c r="O1642" i="2"/>
  <c r="P1642" i="2"/>
  <c r="Q1642" i="2"/>
  <c r="R1642" i="2"/>
  <c r="O1643" i="2"/>
  <c r="P1643" i="2"/>
  <c r="Q1643" i="2"/>
  <c r="R1643" i="2"/>
  <c r="O1644" i="2"/>
  <c r="P1644" i="2"/>
  <c r="Q1644" i="2"/>
  <c r="R1644" i="2"/>
  <c r="O1645" i="2"/>
  <c r="P1645" i="2"/>
  <c r="Q1645" i="2"/>
  <c r="R1645" i="2"/>
  <c r="O1646" i="2"/>
  <c r="P1646" i="2"/>
  <c r="Q1646" i="2"/>
  <c r="R1646" i="2"/>
  <c r="O1647" i="2"/>
  <c r="P1647" i="2"/>
  <c r="Q1647" i="2"/>
  <c r="R1647" i="2"/>
  <c r="O1648" i="2"/>
  <c r="P1648" i="2"/>
  <c r="Q1648" i="2"/>
  <c r="R1648" i="2"/>
  <c r="O1649" i="2"/>
  <c r="P1649" i="2"/>
  <c r="Q1649" i="2"/>
  <c r="R1649" i="2"/>
  <c r="O1650" i="2"/>
  <c r="P1650" i="2"/>
  <c r="Q1650" i="2"/>
  <c r="R1650" i="2"/>
  <c r="O1651" i="2"/>
  <c r="P1651" i="2"/>
  <c r="Q1651" i="2"/>
  <c r="R1651" i="2"/>
  <c r="O1652" i="2"/>
  <c r="P1652" i="2"/>
  <c r="Q1652" i="2"/>
  <c r="R1652" i="2"/>
  <c r="O1653" i="2"/>
  <c r="P1653" i="2"/>
  <c r="Q1653" i="2"/>
  <c r="R1653" i="2"/>
  <c r="O1654" i="2"/>
  <c r="P1654" i="2"/>
  <c r="Q1654" i="2"/>
  <c r="R1654" i="2"/>
  <c r="O1655" i="2"/>
  <c r="P1655" i="2"/>
  <c r="Q1655" i="2"/>
  <c r="R1655" i="2"/>
  <c r="O1656" i="2"/>
  <c r="P1656" i="2"/>
  <c r="Q1656" i="2"/>
  <c r="R1656" i="2"/>
  <c r="O1657" i="2"/>
  <c r="P1657" i="2"/>
  <c r="Q1657" i="2"/>
  <c r="R1657" i="2"/>
  <c r="O1658" i="2"/>
  <c r="P1658" i="2"/>
  <c r="Q1658" i="2"/>
  <c r="R1658" i="2"/>
  <c r="O1659" i="2"/>
  <c r="P1659" i="2"/>
  <c r="Q1659" i="2"/>
  <c r="R1659" i="2"/>
  <c r="O1660" i="2"/>
  <c r="P1660" i="2"/>
  <c r="Q1660" i="2"/>
  <c r="R1660" i="2"/>
  <c r="O1661" i="2"/>
  <c r="P1661" i="2"/>
  <c r="Q1661" i="2"/>
  <c r="R1661" i="2"/>
  <c r="O1662" i="2"/>
  <c r="P1662" i="2"/>
  <c r="Q1662" i="2"/>
  <c r="R1662" i="2"/>
  <c r="O1663" i="2"/>
  <c r="P1663" i="2"/>
  <c r="Q1663" i="2"/>
  <c r="R1663" i="2"/>
  <c r="O1664" i="2"/>
  <c r="P1664" i="2"/>
  <c r="Q1664" i="2"/>
  <c r="R1664" i="2"/>
  <c r="O1665" i="2"/>
  <c r="P1665" i="2"/>
  <c r="Q1665" i="2"/>
  <c r="R1665" i="2"/>
  <c r="O1666" i="2"/>
  <c r="P1666" i="2"/>
  <c r="Q1666" i="2"/>
  <c r="R1666" i="2"/>
  <c r="O1667" i="2"/>
  <c r="P1667" i="2"/>
  <c r="Q1667" i="2"/>
  <c r="R1667" i="2"/>
  <c r="O1668" i="2"/>
  <c r="P1668" i="2"/>
  <c r="Q1668" i="2"/>
  <c r="R1668" i="2"/>
  <c r="O1669" i="2"/>
  <c r="P1669" i="2"/>
  <c r="Q1669" i="2"/>
  <c r="R1669" i="2"/>
  <c r="O1670" i="2"/>
  <c r="P1670" i="2"/>
  <c r="Q1670" i="2"/>
  <c r="R1670" i="2"/>
  <c r="O1671" i="2"/>
  <c r="P1671" i="2"/>
  <c r="Q1671" i="2"/>
  <c r="R1671" i="2"/>
  <c r="O1672" i="2"/>
  <c r="P1672" i="2"/>
  <c r="Q1672" i="2"/>
  <c r="R1672" i="2"/>
  <c r="O1673" i="2"/>
  <c r="P1673" i="2"/>
  <c r="Q1673" i="2"/>
  <c r="R1673" i="2"/>
  <c r="O1674" i="2"/>
  <c r="P1674" i="2"/>
  <c r="Q1674" i="2"/>
  <c r="R1674" i="2"/>
  <c r="O1675" i="2"/>
  <c r="P1675" i="2"/>
  <c r="Q1675" i="2"/>
  <c r="R1675" i="2"/>
  <c r="O1676" i="2"/>
  <c r="P1676" i="2"/>
  <c r="Q1676" i="2"/>
  <c r="R1676" i="2"/>
  <c r="O1677" i="2"/>
  <c r="P1677" i="2"/>
  <c r="Q1677" i="2"/>
  <c r="R1677" i="2"/>
  <c r="O1678" i="2"/>
  <c r="P1678" i="2"/>
  <c r="Q1678" i="2"/>
  <c r="R1678" i="2"/>
  <c r="O1679" i="2"/>
  <c r="P1679" i="2"/>
  <c r="Q1679" i="2"/>
  <c r="R1679" i="2"/>
  <c r="O1680" i="2"/>
  <c r="P1680" i="2"/>
  <c r="Q1680" i="2"/>
  <c r="R1680" i="2"/>
  <c r="O1681" i="2"/>
  <c r="P1681" i="2"/>
  <c r="Q1681" i="2"/>
  <c r="R1681" i="2"/>
  <c r="O1682" i="2"/>
  <c r="P1682" i="2"/>
  <c r="Q1682" i="2"/>
  <c r="R1682" i="2"/>
  <c r="O1683" i="2"/>
  <c r="P1683" i="2"/>
  <c r="Q1683" i="2"/>
  <c r="R1683" i="2"/>
  <c r="O1684" i="2"/>
  <c r="P1684" i="2"/>
  <c r="Q1684" i="2"/>
  <c r="R1684" i="2"/>
  <c r="O1685" i="2"/>
  <c r="P1685" i="2"/>
  <c r="Q1685" i="2"/>
  <c r="R1685" i="2"/>
  <c r="O1686" i="2"/>
  <c r="P1686" i="2"/>
  <c r="Q1686" i="2"/>
  <c r="R1686" i="2"/>
  <c r="O1687" i="2"/>
  <c r="P1687" i="2"/>
  <c r="Q1687" i="2"/>
  <c r="R1687" i="2"/>
  <c r="O1688" i="2"/>
  <c r="P1688" i="2"/>
  <c r="Q1688" i="2"/>
  <c r="R1688" i="2"/>
  <c r="O1689" i="2"/>
  <c r="P1689" i="2"/>
  <c r="Q1689" i="2"/>
  <c r="R1689" i="2"/>
  <c r="O1690" i="2"/>
  <c r="P1690" i="2"/>
  <c r="Q1690" i="2"/>
  <c r="R1690" i="2"/>
  <c r="O1691" i="2"/>
  <c r="P1691" i="2"/>
  <c r="Q1691" i="2"/>
  <c r="R1691" i="2"/>
  <c r="O1692" i="2"/>
  <c r="P1692" i="2"/>
  <c r="Q1692" i="2"/>
  <c r="R1692" i="2"/>
  <c r="O1693" i="2"/>
  <c r="P1693" i="2"/>
  <c r="Q1693" i="2"/>
  <c r="R1693" i="2"/>
  <c r="O1694" i="2"/>
  <c r="P1694" i="2"/>
  <c r="Q1694" i="2"/>
  <c r="R1694" i="2"/>
  <c r="O1695" i="2"/>
  <c r="P1695" i="2"/>
  <c r="Q1695" i="2"/>
  <c r="R1695" i="2"/>
  <c r="O1696" i="2"/>
  <c r="P1696" i="2"/>
  <c r="Q1696" i="2"/>
  <c r="R1696" i="2"/>
  <c r="O1697" i="2"/>
  <c r="P1697" i="2"/>
  <c r="Q1697" i="2"/>
  <c r="R1697" i="2"/>
  <c r="O1698" i="2"/>
  <c r="P1698" i="2"/>
  <c r="Q1698" i="2"/>
  <c r="R1698" i="2"/>
  <c r="O1699" i="2"/>
  <c r="P1699" i="2"/>
  <c r="Q1699" i="2"/>
  <c r="R1699" i="2"/>
  <c r="O1700" i="2"/>
  <c r="P1700" i="2"/>
  <c r="Q1700" i="2"/>
  <c r="R1700" i="2"/>
  <c r="O1701" i="2"/>
  <c r="P1701" i="2"/>
  <c r="Q1701" i="2"/>
  <c r="R1701" i="2"/>
  <c r="O1702" i="2"/>
  <c r="P1702" i="2"/>
  <c r="Q1702" i="2"/>
  <c r="R1702" i="2"/>
  <c r="O1703" i="2"/>
  <c r="P1703" i="2"/>
  <c r="Q1703" i="2"/>
  <c r="R1703" i="2"/>
  <c r="O1704" i="2"/>
  <c r="P1704" i="2"/>
  <c r="Q1704" i="2"/>
  <c r="R1704" i="2"/>
  <c r="O1705" i="2"/>
  <c r="P1705" i="2"/>
  <c r="Q1705" i="2"/>
  <c r="R1705" i="2"/>
  <c r="O1706" i="2"/>
  <c r="P1706" i="2"/>
  <c r="Q1706" i="2"/>
  <c r="R1706" i="2"/>
  <c r="O1707" i="2"/>
  <c r="P1707" i="2"/>
  <c r="Q1707" i="2"/>
  <c r="R1707" i="2"/>
  <c r="O1708" i="2"/>
  <c r="P1708" i="2"/>
  <c r="Q1708" i="2"/>
  <c r="R1708" i="2"/>
  <c r="O1709" i="2"/>
  <c r="P1709" i="2"/>
  <c r="Q1709" i="2"/>
  <c r="R1709" i="2"/>
  <c r="O1710" i="2"/>
  <c r="P1710" i="2"/>
  <c r="Q1710" i="2"/>
  <c r="R1710" i="2"/>
  <c r="O1711" i="2"/>
  <c r="P1711" i="2"/>
  <c r="Q1711" i="2"/>
  <c r="R1711" i="2"/>
  <c r="O1712" i="2"/>
  <c r="P1712" i="2"/>
  <c r="Q1712" i="2"/>
  <c r="R1712" i="2"/>
  <c r="O1713" i="2"/>
  <c r="P1713" i="2"/>
  <c r="Q1713" i="2"/>
  <c r="R1713" i="2"/>
  <c r="O1714" i="2"/>
  <c r="P1714" i="2"/>
  <c r="Q1714" i="2"/>
  <c r="R1714" i="2"/>
  <c r="O1715" i="2"/>
  <c r="P1715" i="2"/>
  <c r="Q1715" i="2"/>
  <c r="R1715" i="2"/>
  <c r="O1716" i="2"/>
  <c r="P1716" i="2"/>
  <c r="Q1716" i="2"/>
  <c r="R1716" i="2"/>
  <c r="O1717" i="2"/>
  <c r="P1717" i="2"/>
  <c r="Q1717" i="2"/>
  <c r="R1717" i="2"/>
  <c r="O1718" i="2"/>
  <c r="P1718" i="2"/>
  <c r="Q1718" i="2"/>
  <c r="R1718" i="2"/>
  <c r="O1719" i="2"/>
  <c r="P1719" i="2"/>
  <c r="Q1719" i="2"/>
  <c r="R1719" i="2"/>
  <c r="O1720" i="2"/>
  <c r="P1720" i="2"/>
  <c r="Q1720" i="2"/>
  <c r="R1720" i="2"/>
  <c r="O1721" i="2"/>
  <c r="P1721" i="2"/>
  <c r="Q1721" i="2"/>
  <c r="R1721" i="2"/>
  <c r="O1722" i="2"/>
  <c r="P1722" i="2"/>
  <c r="Q1722" i="2"/>
  <c r="R1722" i="2"/>
  <c r="O1723" i="2"/>
  <c r="P1723" i="2"/>
  <c r="Q1723" i="2"/>
  <c r="R1723" i="2"/>
  <c r="O1724" i="2"/>
  <c r="P1724" i="2"/>
  <c r="Q1724" i="2"/>
  <c r="R1724" i="2"/>
  <c r="O1725" i="2"/>
  <c r="P1725" i="2"/>
  <c r="Q1725" i="2"/>
  <c r="R1725" i="2"/>
  <c r="O1726" i="2"/>
  <c r="P1726" i="2"/>
  <c r="Q1726" i="2"/>
  <c r="R1726" i="2"/>
  <c r="O1727" i="2"/>
  <c r="P1727" i="2"/>
  <c r="Q1727" i="2"/>
  <c r="R1727" i="2"/>
  <c r="O1728" i="2"/>
  <c r="P1728" i="2"/>
  <c r="Q1728" i="2"/>
  <c r="R1728" i="2"/>
  <c r="O1729" i="2"/>
  <c r="P1729" i="2"/>
  <c r="Q1729" i="2"/>
  <c r="R1729" i="2"/>
  <c r="O1730" i="2"/>
  <c r="P1730" i="2"/>
  <c r="Q1730" i="2"/>
  <c r="R1730" i="2"/>
  <c r="O1731" i="2"/>
  <c r="P1731" i="2"/>
  <c r="Q1731" i="2"/>
  <c r="R1731" i="2"/>
  <c r="O1732" i="2"/>
  <c r="P1732" i="2"/>
  <c r="Q1732" i="2"/>
  <c r="R1732" i="2"/>
  <c r="O1733" i="2"/>
  <c r="P1733" i="2"/>
  <c r="Q1733" i="2"/>
  <c r="R1733" i="2"/>
  <c r="O1734" i="2"/>
  <c r="P1734" i="2"/>
  <c r="Q1734" i="2"/>
  <c r="R1734" i="2"/>
  <c r="O1735" i="2"/>
  <c r="P1735" i="2"/>
  <c r="Q1735" i="2"/>
  <c r="R1735" i="2"/>
  <c r="O1736" i="2"/>
  <c r="P1736" i="2"/>
  <c r="Q1736" i="2"/>
  <c r="R1736" i="2"/>
  <c r="O1737" i="2"/>
  <c r="P1737" i="2"/>
  <c r="Q1737" i="2"/>
  <c r="R1737" i="2"/>
  <c r="O1738" i="2"/>
  <c r="P1738" i="2"/>
  <c r="Q1738" i="2"/>
  <c r="R1738" i="2"/>
  <c r="O1739" i="2"/>
  <c r="P1739" i="2"/>
  <c r="Q1739" i="2"/>
  <c r="R1739" i="2"/>
  <c r="O1740" i="2"/>
  <c r="P1740" i="2"/>
  <c r="Q1740" i="2"/>
  <c r="R1740" i="2"/>
  <c r="O1741" i="2"/>
  <c r="P1741" i="2"/>
  <c r="Q1741" i="2"/>
  <c r="R1741" i="2"/>
  <c r="O1742" i="2"/>
  <c r="P1742" i="2"/>
  <c r="Q1742" i="2"/>
  <c r="R1742" i="2"/>
  <c r="O1743" i="2"/>
  <c r="P1743" i="2"/>
  <c r="Q1743" i="2"/>
  <c r="R1743" i="2"/>
  <c r="O1744" i="2"/>
  <c r="P1744" i="2"/>
  <c r="Q1744" i="2"/>
  <c r="R1744" i="2"/>
  <c r="O1745" i="2"/>
  <c r="P1745" i="2"/>
  <c r="Q1745" i="2"/>
  <c r="R1745" i="2"/>
  <c r="O1746" i="2"/>
  <c r="P1746" i="2"/>
  <c r="Q1746" i="2"/>
  <c r="R1746" i="2"/>
  <c r="O1747" i="2"/>
  <c r="P1747" i="2"/>
  <c r="Q1747" i="2"/>
  <c r="R1747" i="2"/>
  <c r="O1748" i="2"/>
  <c r="P1748" i="2"/>
  <c r="Q1748" i="2"/>
  <c r="R1748" i="2"/>
  <c r="O1749" i="2"/>
  <c r="P1749" i="2"/>
  <c r="Q1749" i="2"/>
  <c r="R1749" i="2"/>
  <c r="O1750" i="2"/>
  <c r="P1750" i="2"/>
  <c r="Q1750" i="2"/>
  <c r="R1750" i="2"/>
  <c r="O1751" i="2"/>
  <c r="P1751" i="2"/>
  <c r="Q1751" i="2"/>
  <c r="R1751" i="2"/>
  <c r="O1752" i="2"/>
  <c r="P1752" i="2"/>
  <c r="Q1752" i="2"/>
  <c r="R1752" i="2"/>
  <c r="O1753" i="2"/>
  <c r="P1753" i="2"/>
  <c r="Q1753" i="2"/>
  <c r="R1753" i="2"/>
  <c r="O1754" i="2"/>
  <c r="P1754" i="2"/>
  <c r="Q1754" i="2"/>
  <c r="R1754" i="2"/>
  <c r="O1755" i="2"/>
  <c r="P1755" i="2"/>
  <c r="Q1755" i="2"/>
  <c r="R1755" i="2"/>
  <c r="O1756" i="2"/>
  <c r="P1756" i="2"/>
  <c r="Q1756" i="2"/>
  <c r="R1756" i="2"/>
  <c r="O1757" i="2"/>
  <c r="P1757" i="2"/>
  <c r="Q1757" i="2"/>
  <c r="R1757" i="2"/>
  <c r="O1758" i="2"/>
  <c r="P1758" i="2"/>
  <c r="Q1758" i="2"/>
  <c r="R1758" i="2"/>
  <c r="O1759" i="2"/>
  <c r="P1759" i="2"/>
  <c r="Q1759" i="2"/>
  <c r="R1759" i="2"/>
  <c r="O1760" i="2"/>
  <c r="P1760" i="2"/>
  <c r="Q1760" i="2"/>
  <c r="R1760" i="2"/>
  <c r="O1761" i="2"/>
  <c r="P1761" i="2"/>
  <c r="Q1761" i="2"/>
  <c r="R1761" i="2"/>
  <c r="O1762" i="2"/>
  <c r="P1762" i="2"/>
  <c r="Q1762" i="2"/>
  <c r="R1762" i="2"/>
  <c r="O1763" i="2"/>
  <c r="P1763" i="2"/>
  <c r="Q1763" i="2"/>
  <c r="R1763" i="2"/>
  <c r="O1764" i="2"/>
  <c r="P1764" i="2"/>
  <c r="Q1764" i="2"/>
  <c r="R1764" i="2"/>
  <c r="O1765" i="2"/>
  <c r="P1765" i="2"/>
  <c r="Q1765" i="2"/>
  <c r="R1765" i="2"/>
  <c r="O1766" i="2"/>
  <c r="P1766" i="2"/>
  <c r="Q1766" i="2"/>
  <c r="R1766" i="2"/>
  <c r="O1767" i="2"/>
  <c r="P1767" i="2"/>
  <c r="Q1767" i="2"/>
  <c r="R1767" i="2"/>
  <c r="O1768" i="2"/>
  <c r="P1768" i="2"/>
  <c r="Q1768" i="2"/>
  <c r="R1768" i="2"/>
  <c r="O1769" i="2"/>
  <c r="P1769" i="2"/>
  <c r="Q1769" i="2"/>
  <c r="R1769" i="2"/>
  <c r="O1770" i="2"/>
  <c r="P1770" i="2"/>
  <c r="Q1770" i="2"/>
  <c r="R1770" i="2"/>
  <c r="O1771" i="2"/>
  <c r="P1771" i="2"/>
  <c r="Q1771" i="2"/>
  <c r="R1771" i="2"/>
  <c r="O1772" i="2"/>
  <c r="P1772" i="2"/>
  <c r="Q1772" i="2"/>
  <c r="R1772" i="2"/>
  <c r="O1773" i="2"/>
  <c r="P1773" i="2"/>
  <c r="Q1773" i="2"/>
  <c r="R1773" i="2"/>
  <c r="O1774" i="2"/>
  <c r="P1774" i="2"/>
  <c r="Q1774" i="2"/>
  <c r="R1774" i="2"/>
  <c r="O1775" i="2"/>
  <c r="P1775" i="2"/>
  <c r="Q1775" i="2"/>
  <c r="R1775" i="2"/>
  <c r="O1776" i="2"/>
  <c r="P1776" i="2"/>
  <c r="Q1776" i="2"/>
  <c r="R1776" i="2"/>
  <c r="O1777" i="2"/>
  <c r="P1777" i="2"/>
  <c r="Q1777" i="2"/>
  <c r="R1777" i="2"/>
  <c r="O1778" i="2"/>
  <c r="P1778" i="2"/>
  <c r="Q1778" i="2"/>
  <c r="R1778" i="2"/>
  <c r="O1779" i="2"/>
  <c r="P1779" i="2"/>
  <c r="Q1779" i="2"/>
  <c r="R1779" i="2"/>
  <c r="O1780" i="2"/>
  <c r="P1780" i="2"/>
  <c r="Q1780" i="2"/>
  <c r="R1780" i="2"/>
  <c r="O1781" i="2"/>
  <c r="P1781" i="2"/>
  <c r="Q1781" i="2"/>
  <c r="R1781" i="2"/>
  <c r="O1782" i="2"/>
  <c r="P1782" i="2"/>
  <c r="Q1782" i="2"/>
  <c r="R1782" i="2"/>
  <c r="O1783" i="2"/>
  <c r="P1783" i="2"/>
  <c r="Q1783" i="2"/>
  <c r="R1783" i="2"/>
  <c r="O1784" i="2"/>
  <c r="P1784" i="2"/>
  <c r="Q1784" i="2"/>
  <c r="R1784" i="2"/>
  <c r="O1785" i="2"/>
  <c r="P1785" i="2"/>
  <c r="Q1785" i="2"/>
  <c r="R1785" i="2"/>
  <c r="O1786" i="2"/>
  <c r="P1786" i="2"/>
  <c r="Q1786" i="2"/>
  <c r="R1786" i="2"/>
  <c r="O1787" i="2"/>
  <c r="P1787" i="2"/>
  <c r="Q1787" i="2"/>
  <c r="R1787" i="2"/>
  <c r="O1788" i="2"/>
  <c r="P1788" i="2"/>
  <c r="Q1788" i="2"/>
  <c r="R1788" i="2"/>
  <c r="O1789" i="2"/>
  <c r="P1789" i="2"/>
  <c r="Q1789" i="2"/>
  <c r="R1789" i="2"/>
  <c r="O1790" i="2"/>
  <c r="P1790" i="2"/>
  <c r="Q1790" i="2"/>
  <c r="R1790" i="2"/>
  <c r="O1791" i="2"/>
  <c r="P1791" i="2"/>
  <c r="Q1791" i="2"/>
  <c r="R1791" i="2"/>
  <c r="O1792" i="2"/>
  <c r="P1792" i="2"/>
  <c r="Q1792" i="2"/>
  <c r="R1792" i="2"/>
  <c r="O1793" i="2"/>
  <c r="P1793" i="2"/>
  <c r="Q1793" i="2"/>
  <c r="R1793" i="2"/>
  <c r="O1794" i="2"/>
  <c r="P1794" i="2"/>
  <c r="Q1794" i="2"/>
  <c r="R1794" i="2"/>
  <c r="O1795" i="2"/>
  <c r="P1795" i="2"/>
  <c r="Q1795" i="2"/>
  <c r="R1795" i="2"/>
  <c r="O1796" i="2"/>
  <c r="P1796" i="2"/>
  <c r="Q1796" i="2"/>
  <c r="R1796" i="2"/>
  <c r="O1797" i="2"/>
  <c r="P1797" i="2"/>
  <c r="Q1797" i="2"/>
  <c r="R1797" i="2"/>
  <c r="O1798" i="2"/>
  <c r="P1798" i="2"/>
  <c r="Q1798" i="2"/>
  <c r="R1798" i="2"/>
  <c r="O1799" i="2"/>
  <c r="P1799" i="2"/>
  <c r="Q1799" i="2"/>
  <c r="R1799" i="2"/>
  <c r="O1800" i="2"/>
  <c r="P1800" i="2"/>
  <c r="Q1800" i="2"/>
  <c r="R1800" i="2"/>
  <c r="O1801" i="2"/>
  <c r="P1801" i="2"/>
  <c r="Q1801" i="2"/>
  <c r="R1801" i="2"/>
  <c r="O1802" i="2"/>
  <c r="P1802" i="2"/>
  <c r="Q1802" i="2"/>
  <c r="R1802" i="2"/>
  <c r="O1803" i="2"/>
  <c r="P1803" i="2"/>
  <c r="Q1803" i="2"/>
  <c r="R1803" i="2"/>
  <c r="O1804" i="2"/>
  <c r="P1804" i="2"/>
  <c r="Q1804" i="2"/>
  <c r="R1804" i="2"/>
  <c r="O1805" i="2"/>
  <c r="P1805" i="2"/>
  <c r="Q1805" i="2"/>
  <c r="R1805" i="2"/>
  <c r="O1806" i="2"/>
  <c r="P1806" i="2"/>
  <c r="Q1806" i="2"/>
  <c r="R1806" i="2"/>
  <c r="O1807" i="2"/>
  <c r="P1807" i="2"/>
  <c r="Q1807" i="2"/>
  <c r="R1807" i="2"/>
  <c r="O1808" i="2"/>
  <c r="P1808" i="2"/>
  <c r="Q1808" i="2"/>
  <c r="R1808" i="2"/>
  <c r="O1809" i="2"/>
  <c r="P1809" i="2"/>
  <c r="Q1809" i="2"/>
  <c r="R1809" i="2"/>
  <c r="O1810" i="2"/>
  <c r="P1810" i="2"/>
  <c r="Q1810" i="2"/>
  <c r="R1810" i="2"/>
  <c r="O1811" i="2"/>
  <c r="P1811" i="2"/>
  <c r="Q1811" i="2"/>
  <c r="R1811" i="2"/>
  <c r="O1812" i="2"/>
  <c r="P1812" i="2"/>
  <c r="Q1812" i="2"/>
  <c r="R1812" i="2"/>
  <c r="O1813" i="2"/>
  <c r="P1813" i="2"/>
  <c r="Q1813" i="2"/>
  <c r="R1813" i="2"/>
  <c r="O1814" i="2"/>
  <c r="P1814" i="2"/>
  <c r="Q1814" i="2"/>
  <c r="R1814" i="2"/>
  <c r="O1815" i="2"/>
  <c r="P1815" i="2"/>
  <c r="Q1815" i="2"/>
  <c r="R1815" i="2"/>
  <c r="O1816" i="2"/>
  <c r="P1816" i="2"/>
  <c r="Q1816" i="2"/>
  <c r="R1816" i="2"/>
  <c r="O1817" i="2"/>
  <c r="P1817" i="2"/>
  <c r="Q1817" i="2"/>
  <c r="R1817" i="2"/>
  <c r="O1818" i="2"/>
  <c r="P1818" i="2"/>
  <c r="Q1818" i="2"/>
  <c r="R1818" i="2"/>
  <c r="O1819" i="2"/>
  <c r="P1819" i="2"/>
  <c r="Q1819" i="2"/>
  <c r="R1819" i="2"/>
  <c r="O1820" i="2"/>
  <c r="P1820" i="2"/>
  <c r="Q1820" i="2"/>
  <c r="R1820" i="2"/>
  <c r="O1821" i="2"/>
  <c r="P1821" i="2"/>
  <c r="Q1821" i="2"/>
  <c r="R1821" i="2"/>
  <c r="O1822" i="2"/>
  <c r="P1822" i="2"/>
  <c r="Q1822" i="2"/>
  <c r="R1822" i="2"/>
  <c r="O1823" i="2"/>
  <c r="P1823" i="2"/>
  <c r="Q1823" i="2"/>
  <c r="R1823" i="2"/>
  <c r="O1824" i="2"/>
  <c r="P1824" i="2"/>
  <c r="Q1824" i="2"/>
  <c r="R1824" i="2"/>
  <c r="O1825" i="2"/>
  <c r="P1825" i="2"/>
  <c r="Q1825" i="2"/>
  <c r="R1825" i="2"/>
  <c r="O1826" i="2"/>
  <c r="P1826" i="2"/>
  <c r="Q1826" i="2"/>
  <c r="R1826" i="2"/>
  <c r="O1827" i="2"/>
  <c r="P1827" i="2"/>
  <c r="Q1827" i="2"/>
  <c r="R1827" i="2"/>
  <c r="O1828" i="2"/>
  <c r="P1828" i="2"/>
  <c r="Q1828" i="2"/>
  <c r="R1828" i="2"/>
  <c r="O1829" i="2"/>
  <c r="P1829" i="2"/>
  <c r="Q1829" i="2"/>
  <c r="R1829" i="2"/>
  <c r="O1830" i="2"/>
  <c r="P1830" i="2"/>
  <c r="Q1830" i="2"/>
  <c r="R1830" i="2"/>
  <c r="O1831" i="2"/>
  <c r="P1831" i="2"/>
  <c r="Q1831" i="2"/>
  <c r="R1831" i="2"/>
  <c r="O1832" i="2"/>
  <c r="P1832" i="2"/>
  <c r="Q1832" i="2"/>
  <c r="R1832" i="2"/>
  <c r="O1833" i="2"/>
  <c r="P1833" i="2"/>
  <c r="Q1833" i="2"/>
  <c r="R1833" i="2"/>
  <c r="O1834" i="2"/>
  <c r="P1834" i="2"/>
  <c r="Q1834" i="2"/>
  <c r="R1834" i="2"/>
  <c r="O1835" i="2"/>
  <c r="P1835" i="2"/>
  <c r="Q1835" i="2"/>
  <c r="R1835" i="2"/>
  <c r="O1836" i="2"/>
  <c r="P1836" i="2"/>
  <c r="Q1836" i="2"/>
  <c r="R1836" i="2"/>
  <c r="O1837" i="2"/>
  <c r="P1837" i="2"/>
  <c r="Q1837" i="2"/>
  <c r="R1837" i="2"/>
  <c r="O1838" i="2"/>
  <c r="P1838" i="2"/>
  <c r="Q1838" i="2"/>
  <c r="R1838" i="2"/>
  <c r="O1839" i="2"/>
  <c r="P1839" i="2"/>
  <c r="Q1839" i="2"/>
  <c r="R1839" i="2"/>
  <c r="O1840" i="2"/>
  <c r="P1840" i="2"/>
  <c r="Q1840" i="2"/>
  <c r="R1840" i="2"/>
  <c r="O1841" i="2"/>
  <c r="P1841" i="2"/>
  <c r="Q1841" i="2"/>
  <c r="R1841" i="2"/>
  <c r="O1842" i="2"/>
  <c r="P1842" i="2"/>
  <c r="Q1842" i="2"/>
  <c r="R1842" i="2"/>
  <c r="O1843" i="2"/>
  <c r="P1843" i="2"/>
  <c r="Q1843" i="2"/>
  <c r="R1843" i="2"/>
  <c r="O1844" i="2"/>
  <c r="P1844" i="2"/>
  <c r="Q1844" i="2"/>
  <c r="R1844" i="2"/>
  <c r="O1845" i="2"/>
  <c r="P1845" i="2"/>
  <c r="Q1845" i="2"/>
  <c r="R1845" i="2"/>
  <c r="O1846" i="2"/>
  <c r="P1846" i="2"/>
  <c r="Q1846" i="2"/>
  <c r="R1846" i="2"/>
  <c r="O1847" i="2"/>
  <c r="P1847" i="2"/>
  <c r="Q1847" i="2"/>
  <c r="R1847" i="2"/>
  <c r="O1848" i="2"/>
  <c r="P1848" i="2"/>
  <c r="Q1848" i="2"/>
  <c r="R1848" i="2"/>
  <c r="O1849" i="2"/>
  <c r="P1849" i="2"/>
  <c r="Q1849" i="2"/>
  <c r="R1849" i="2"/>
  <c r="O1850" i="2"/>
  <c r="P1850" i="2"/>
  <c r="Q1850" i="2"/>
  <c r="R1850" i="2"/>
  <c r="O1851" i="2"/>
  <c r="P1851" i="2"/>
  <c r="Q1851" i="2"/>
  <c r="R1851" i="2"/>
  <c r="O1852" i="2"/>
  <c r="P1852" i="2"/>
  <c r="Q1852" i="2"/>
  <c r="R1852" i="2"/>
  <c r="O1853" i="2"/>
  <c r="P1853" i="2"/>
  <c r="Q1853" i="2"/>
  <c r="R1853" i="2"/>
  <c r="O1854" i="2"/>
  <c r="P1854" i="2"/>
  <c r="Q1854" i="2"/>
  <c r="R1854" i="2"/>
  <c r="O1855" i="2"/>
  <c r="P1855" i="2"/>
  <c r="Q1855" i="2"/>
  <c r="R1855" i="2"/>
  <c r="O1856" i="2"/>
  <c r="P1856" i="2"/>
  <c r="Q1856" i="2"/>
  <c r="R1856" i="2"/>
  <c r="O1857" i="2"/>
  <c r="P1857" i="2"/>
  <c r="Q1857" i="2"/>
  <c r="R1857" i="2"/>
  <c r="O1858" i="2"/>
  <c r="P1858" i="2"/>
  <c r="Q1858" i="2"/>
  <c r="R1858" i="2"/>
  <c r="O1859" i="2"/>
  <c r="P1859" i="2"/>
  <c r="Q1859" i="2"/>
  <c r="R1859" i="2"/>
  <c r="O1860" i="2"/>
  <c r="P1860" i="2"/>
  <c r="Q1860" i="2"/>
  <c r="R1860" i="2"/>
  <c r="O1861" i="2"/>
  <c r="P1861" i="2"/>
  <c r="Q1861" i="2"/>
  <c r="R1861" i="2"/>
  <c r="O1862" i="2"/>
  <c r="P1862" i="2"/>
  <c r="Q1862" i="2"/>
  <c r="R1862" i="2"/>
  <c r="O1863" i="2"/>
  <c r="P1863" i="2"/>
  <c r="Q1863" i="2"/>
  <c r="R1863" i="2"/>
  <c r="O1864" i="2"/>
  <c r="P1864" i="2"/>
  <c r="Q1864" i="2"/>
  <c r="R1864" i="2"/>
  <c r="O1865" i="2"/>
  <c r="P1865" i="2"/>
  <c r="Q1865" i="2"/>
  <c r="R1865" i="2"/>
  <c r="O1866" i="2"/>
  <c r="P1866" i="2"/>
  <c r="Q1866" i="2"/>
  <c r="R1866" i="2"/>
  <c r="O1867" i="2"/>
  <c r="P1867" i="2"/>
  <c r="Q1867" i="2"/>
  <c r="R1867" i="2"/>
  <c r="O1868" i="2"/>
  <c r="P1868" i="2"/>
  <c r="Q1868" i="2"/>
  <c r="R1868" i="2"/>
  <c r="O1869" i="2"/>
  <c r="P1869" i="2"/>
  <c r="Q1869" i="2"/>
  <c r="R1869" i="2"/>
  <c r="O1870" i="2"/>
  <c r="P1870" i="2"/>
  <c r="Q1870" i="2"/>
  <c r="R1870" i="2"/>
  <c r="O1871" i="2"/>
  <c r="P1871" i="2"/>
  <c r="Q1871" i="2"/>
  <c r="R1871" i="2"/>
  <c r="O1872" i="2"/>
  <c r="P1872" i="2"/>
  <c r="Q1872" i="2"/>
  <c r="R1872" i="2"/>
  <c r="O1873" i="2"/>
  <c r="P1873" i="2"/>
  <c r="Q1873" i="2"/>
  <c r="R1873" i="2"/>
  <c r="O1874" i="2"/>
  <c r="P1874" i="2"/>
  <c r="Q1874" i="2"/>
  <c r="R1874" i="2"/>
  <c r="O1875" i="2"/>
  <c r="P1875" i="2"/>
  <c r="Q1875" i="2"/>
  <c r="R1875" i="2"/>
  <c r="O1876" i="2"/>
  <c r="P1876" i="2"/>
  <c r="Q1876" i="2"/>
  <c r="R1876" i="2"/>
  <c r="O1877" i="2"/>
  <c r="P1877" i="2"/>
  <c r="Q1877" i="2"/>
  <c r="R1877" i="2"/>
  <c r="O1878" i="2"/>
  <c r="P1878" i="2"/>
  <c r="Q1878" i="2"/>
  <c r="R1878" i="2"/>
  <c r="O1879" i="2"/>
  <c r="P1879" i="2"/>
  <c r="Q1879" i="2"/>
  <c r="R1879" i="2"/>
  <c r="O1880" i="2"/>
  <c r="P1880" i="2"/>
  <c r="Q1880" i="2"/>
  <c r="R1880" i="2"/>
  <c r="O1881" i="2"/>
  <c r="P1881" i="2"/>
  <c r="Q1881" i="2"/>
  <c r="R1881" i="2"/>
  <c r="O1882" i="2"/>
  <c r="P1882" i="2"/>
  <c r="Q1882" i="2"/>
  <c r="R1882" i="2"/>
  <c r="O1883" i="2"/>
  <c r="P1883" i="2"/>
  <c r="Q1883" i="2"/>
  <c r="R1883" i="2"/>
  <c r="O1884" i="2"/>
  <c r="P1884" i="2"/>
  <c r="Q1884" i="2"/>
  <c r="R1884" i="2"/>
  <c r="O1885" i="2"/>
  <c r="P1885" i="2"/>
  <c r="Q1885" i="2"/>
  <c r="R1885" i="2"/>
  <c r="O1886" i="2"/>
  <c r="P1886" i="2"/>
  <c r="Q1886" i="2"/>
  <c r="R1886" i="2"/>
  <c r="O1887" i="2"/>
  <c r="P1887" i="2"/>
  <c r="Q1887" i="2"/>
  <c r="R1887" i="2"/>
  <c r="O1888" i="2"/>
  <c r="P1888" i="2"/>
  <c r="Q1888" i="2"/>
  <c r="R1888" i="2"/>
  <c r="O1889" i="2"/>
  <c r="P1889" i="2"/>
  <c r="Q1889" i="2"/>
  <c r="R1889" i="2"/>
  <c r="O1890" i="2"/>
  <c r="P1890" i="2"/>
  <c r="Q1890" i="2"/>
  <c r="R1890" i="2"/>
  <c r="O1891" i="2"/>
  <c r="P1891" i="2"/>
  <c r="Q1891" i="2"/>
  <c r="R1891" i="2"/>
  <c r="O1892" i="2"/>
  <c r="P1892" i="2"/>
  <c r="Q1892" i="2"/>
  <c r="R1892" i="2"/>
  <c r="O1893" i="2"/>
  <c r="P1893" i="2"/>
  <c r="Q1893" i="2"/>
  <c r="R1893" i="2"/>
  <c r="O1894" i="2"/>
  <c r="P1894" i="2"/>
  <c r="Q1894" i="2"/>
  <c r="R1894" i="2"/>
  <c r="O1895" i="2"/>
  <c r="P1895" i="2"/>
  <c r="Q1895" i="2"/>
  <c r="R1895" i="2"/>
  <c r="O1896" i="2"/>
  <c r="P1896" i="2"/>
  <c r="Q1896" i="2"/>
  <c r="R1896" i="2"/>
  <c r="O1897" i="2"/>
  <c r="P1897" i="2"/>
  <c r="Q1897" i="2"/>
  <c r="R1897" i="2"/>
  <c r="O1898" i="2"/>
  <c r="P1898" i="2"/>
  <c r="Q1898" i="2"/>
  <c r="R1898" i="2"/>
  <c r="O1899" i="2"/>
  <c r="P1899" i="2"/>
  <c r="Q1899" i="2"/>
  <c r="R1899" i="2"/>
  <c r="O1900" i="2"/>
  <c r="P1900" i="2"/>
  <c r="Q1900" i="2"/>
  <c r="R1900" i="2"/>
  <c r="O1901" i="2"/>
  <c r="P1901" i="2"/>
  <c r="Q1901" i="2"/>
  <c r="R1901" i="2"/>
  <c r="O1902" i="2"/>
  <c r="P1902" i="2"/>
  <c r="Q1902" i="2"/>
  <c r="R1902" i="2"/>
  <c r="O1903" i="2"/>
  <c r="P1903" i="2"/>
  <c r="Q1903" i="2"/>
  <c r="R1903" i="2"/>
  <c r="O1904" i="2"/>
  <c r="P1904" i="2"/>
  <c r="Q1904" i="2"/>
  <c r="R1904" i="2"/>
  <c r="O1905" i="2"/>
  <c r="P1905" i="2"/>
  <c r="Q1905" i="2"/>
  <c r="R1905" i="2"/>
  <c r="O1906" i="2"/>
  <c r="P1906" i="2"/>
  <c r="Q1906" i="2"/>
  <c r="R1906" i="2"/>
  <c r="O1907" i="2"/>
  <c r="P1907" i="2"/>
  <c r="Q1907" i="2"/>
  <c r="R1907" i="2"/>
  <c r="O1908" i="2"/>
  <c r="P1908" i="2"/>
  <c r="Q1908" i="2"/>
  <c r="R1908" i="2"/>
  <c r="O1909" i="2"/>
  <c r="P1909" i="2"/>
  <c r="Q1909" i="2"/>
  <c r="R1909" i="2"/>
  <c r="O1910" i="2"/>
  <c r="P1910" i="2"/>
  <c r="Q1910" i="2"/>
  <c r="R1910" i="2"/>
  <c r="O1911" i="2"/>
  <c r="P1911" i="2"/>
  <c r="Q1911" i="2"/>
  <c r="R1911" i="2"/>
  <c r="O1912" i="2"/>
  <c r="P1912" i="2"/>
  <c r="Q1912" i="2"/>
  <c r="R1912" i="2"/>
  <c r="O1913" i="2"/>
  <c r="P1913" i="2"/>
  <c r="Q1913" i="2"/>
  <c r="R1913" i="2"/>
  <c r="O1914" i="2"/>
  <c r="P1914" i="2"/>
  <c r="Q1914" i="2"/>
  <c r="R1914" i="2"/>
  <c r="O1915" i="2"/>
  <c r="P1915" i="2"/>
  <c r="Q1915" i="2"/>
  <c r="R1915" i="2"/>
  <c r="O1916" i="2"/>
  <c r="P1916" i="2"/>
  <c r="Q1916" i="2"/>
  <c r="R1916" i="2"/>
  <c r="O1917" i="2"/>
  <c r="P1917" i="2"/>
  <c r="Q1917" i="2"/>
  <c r="R1917" i="2"/>
  <c r="O1918" i="2"/>
  <c r="P1918" i="2"/>
  <c r="Q1918" i="2"/>
  <c r="R1918" i="2"/>
  <c r="O1919" i="2"/>
  <c r="P1919" i="2"/>
  <c r="Q1919" i="2"/>
  <c r="R1919" i="2"/>
  <c r="O1920" i="2"/>
  <c r="P1920" i="2"/>
  <c r="Q1920" i="2"/>
  <c r="R1920" i="2"/>
  <c r="O1921" i="2"/>
  <c r="P1921" i="2"/>
  <c r="Q1921" i="2"/>
  <c r="R1921" i="2"/>
  <c r="O1922" i="2"/>
  <c r="P1922" i="2"/>
  <c r="Q1922" i="2"/>
  <c r="R1922" i="2"/>
  <c r="O1923" i="2"/>
  <c r="P1923" i="2"/>
  <c r="Q1923" i="2"/>
  <c r="R1923" i="2"/>
  <c r="O1924" i="2"/>
  <c r="P1924" i="2"/>
  <c r="Q1924" i="2"/>
  <c r="R1924" i="2"/>
  <c r="O1925" i="2"/>
  <c r="P1925" i="2"/>
  <c r="Q1925" i="2"/>
  <c r="R1925" i="2"/>
  <c r="O1926" i="2"/>
  <c r="P1926" i="2"/>
  <c r="Q1926" i="2"/>
  <c r="R1926" i="2"/>
  <c r="O1927" i="2"/>
  <c r="P1927" i="2"/>
  <c r="Q1927" i="2"/>
  <c r="R1927" i="2"/>
  <c r="R21" i="2"/>
  <c r="Q21" i="2"/>
  <c r="P21" i="2"/>
  <c r="O21" i="2"/>
  <c r="O22" i="7"/>
  <c r="P22" i="7"/>
  <c r="Q22" i="7"/>
  <c r="R22" i="7"/>
  <c r="O23" i="7"/>
  <c r="P23" i="7"/>
  <c r="Q23" i="7"/>
  <c r="R23" i="7"/>
  <c r="O24" i="7"/>
  <c r="P24" i="7"/>
  <c r="Q24" i="7"/>
  <c r="R24" i="7"/>
  <c r="O25" i="7"/>
  <c r="P25" i="7"/>
  <c r="Q25" i="7"/>
  <c r="R25" i="7"/>
  <c r="O26" i="7"/>
  <c r="P26" i="7"/>
  <c r="Q26" i="7"/>
  <c r="R26" i="7"/>
  <c r="O27" i="7"/>
  <c r="P27" i="7"/>
  <c r="Q27" i="7"/>
  <c r="R27" i="7"/>
  <c r="O28" i="7"/>
  <c r="P28" i="7"/>
  <c r="Q28" i="7"/>
  <c r="R28" i="7"/>
  <c r="O29" i="7"/>
  <c r="P29" i="7"/>
  <c r="Q29" i="7"/>
  <c r="R29" i="7"/>
  <c r="O30" i="7"/>
  <c r="P30" i="7"/>
  <c r="Q30" i="7"/>
  <c r="R30" i="7"/>
  <c r="O31" i="7"/>
  <c r="P31" i="7"/>
  <c r="Q31" i="7"/>
  <c r="R31" i="7"/>
  <c r="O32" i="7"/>
  <c r="P32" i="7"/>
  <c r="Q32" i="7"/>
  <c r="R32" i="7"/>
  <c r="O33" i="7"/>
  <c r="P33" i="7"/>
  <c r="Q33" i="7"/>
  <c r="R33" i="7"/>
  <c r="O34" i="7"/>
  <c r="P34" i="7"/>
  <c r="Q34" i="7"/>
  <c r="R34" i="7"/>
  <c r="O35" i="7"/>
  <c r="P35" i="7"/>
  <c r="Q35" i="7"/>
  <c r="R35" i="7"/>
  <c r="O36" i="7"/>
  <c r="P36" i="7"/>
  <c r="Q36" i="7"/>
  <c r="R36" i="7"/>
  <c r="O37" i="7"/>
  <c r="P37" i="7"/>
  <c r="Q37" i="7"/>
  <c r="R37" i="7"/>
  <c r="O38" i="7"/>
  <c r="P38" i="7"/>
  <c r="Q38" i="7"/>
  <c r="R38" i="7"/>
  <c r="O39" i="7"/>
  <c r="P39" i="7"/>
  <c r="Q39" i="7"/>
  <c r="R39" i="7"/>
  <c r="O40" i="7"/>
  <c r="P40" i="7"/>
  <c r="Q40" i="7"/>
  <c r="R40" i="7"/>
  <c r="O41" i="7"/>
  <c r="P41" i="7"/>
  <c r="Q41" i="7"/>
  <c r="R41" i="7"/>
  <c r="O42" i="7"/>
  <c r="P42" i="7"/>
  <c r="Q42" i="7"/>
  <c r="R42" i="7"/>
  <c r="O43" i="7"/>
  <c r="P43" i="7"/>
  <c r="Q43" i="7"/>
  <c r="R43" i="7"/>
  <c r="O44" i="7"/>
  <c r="P44" i="7"/>
  <c r="Q44" i="7"/>
  <c r="R44" i="7"/>
  <c r="O45" i="7"/>
  <c r="P45" i="7"/>
  <c r="Q45" i="7"/>
  <c r="R45" i="7"/>
  <c r="O46" i="7"/>
  <c r="P46" i="7"/>
  <c r="Q46" i="7"/>
  <c r="R46" i="7"/>
  <c r="O47" i="7"/>
  <c r="P47" i="7"/>
  <c r="Q47" i="7"/>
  <c r="R47" i="7"/>
  <c r="O48" i="7"/>
  <c r="P48" i="7"/>
  <c r="Q48" i="7"/>
  <c r="R48" i="7"/>
  <c r="O49" i="7"/>
  <c r="P49" i="7"/>
  <c r="Q49" i="7"/>
  <c r="R49" i="7"/>
  <c r="O50" i="7"/>
  <c r="P50" i="7"/>
  <c r="Q50" i="7"/>
  <c r="R50" i="7"/>
  <c r="O51" i="7"/>
  <c r="P51" i="7"/>
  <c r="Q51" i="7"/>
  <c r="R51" i="7"/>
  <c r="O52" i="7"/>
  <c r="P52" i="7"/>
  <c r="Q52" i="7"/>
  <c r="R52" i="7"/>
  <c r="O53" i="7"/>
  <c r="P53" i="7"/>
  <c r="Q53" i="7"/>
  <c r="R53" i="7"/>
  <c r="O54" i="7"/>
  <c r="P54" i="7"/>
  <c r="Q54" i="7"/>
  <c r="R54" i="7"/>
  <c r="O55" i="7"/>
  <c r="P55" i="7"/>
  <c r="Q55" i="7"/>
  <c r="R55" i="7"/>
  <c r="O56" i="7"/>
  <c r="P56" i="7"/>
  <c r="Q56" i="7"/>
  <c r="R56" i="7"/>
  <c r="O57" i="7"/>
  <c r="P57" i="7"/>
  <c r="Q57" i="7"/>
  <c r="R57" i="7"/>
  <c r="O58" i="7"/>
  <c r="P58" i="7"/>
  <c r="Q58" i="7"/>
  <c r="R58" i="7"/>
  <c r="O59" i="7"/>
  <c r="P59" i="7"/>
  <c r="Q59" i="7"/>
  <c r="R59" i="7"/>
  <c r="O60" i="7"/>
  <c r="P60" i="7"/>
  <c r="Q60" i="7"/>
  <c r="R60" i="7"/>
  <c r="O61" i="7"/>
  <c r="P61" i="7"/>
  <c r="Q61" i="7"/>
  <c r="R61" i="7"/>
  <c r="O62" i="7"/>
  <c r="P62" i="7"/>
  <c r="Q62" i="7"/>
  <c r="R62" i="7"/>
  <c r="O63" i="7"/>
  <c r="P63" i="7"/>
  <c r="Q63" i="7"/>
  <c r="R63" i="7"/>
  <c r="O64" i="7"/>
  <c r="P64" i="7"/>
  <c r="Q64" i="7"/>
  <c r="R64" i="7"/>
  <c r="O65" i="7"/>
  <c r="P65" i="7"/>
  <c r="Q65" i="7"/>
  <c r="R65" i="7"/>
  <c r="O66" i="7"/>
  <c r="P66" i="7"/>
  <c r="Q66" i="7"/>
  <c r="R66" i="7"/>
  <c r="O67" i="7"/>
  <c r="P67" i="7"/>
  <c r="Q67" i="7"/>
  <c r="R67" i="7"/>
  <c r="O68" i="7"/>
  <c r="P68" i="7"/>
  <c r="Q68" i="7"/>
  <c r="R68" i="7"/>
  <c r="O69" i="7"/>
  <c r="P69" i="7"/>
  <c r="Q69" i="7"/>
  <c r="R69" i="7"/>
  <c r="O70" i="7"/>
  <c r="P70" i="7"/>
  <c r="Q70" i="7"/>
  <c r="R70" i="7"/>
  <c r="O71" i="7"/>
  <c r="P71" i="7"/>
  <c r="Q71" i="7"/>
  <c r="R71" i="7"/>
  <c r="O72" i="7"/>
  <c r="P72" i="7"/>
  <c r="Q72" i="7"/>
  <c r="R72" i="7"/>
  <c r="O73" i="7"/>
  <c r="P73" i="7"/>
  <c r="Q73" i="7"/>
  <c r="R73" i="7"/>
  <c r="O74" i="7"/>
  <c r="P74" i="7"/>
  <c r="Q74" i="7"/>
  <c r="R74" i="7"/>
  <c r="O75" i="7"/>
  <c r="P75" i="7"/>
  <c r="Q75" i="7"/>
  <c r="R75" i="7"/>
  <c r="O76" i="7"/>
  <c r="P76" i="7"/>
  <c r="Q76" i="7"/>
  <c r="R76" i="7"/>
  <c r="O77" i="7"/>
  <c r="P77" i="7"/>
  <c r="Q77" i="7"/>
  <c r="R77" i="7"/>
  <c r="O78" i="7"/>
  <c r="P78" i="7"/>
  <c r="Q78" i="7"/>
  <c r="R78" i="7"/>
  <c r="O79" i="7"/>
  <c r="P79" i="7"/>
  <c r="Q79" i="7"/>
  <c r="R79" i="7"/>
  <c r="O80" i="7"/>
  <c r="P80" i="7"/>
  <c r="Q80" i="7"/>
  <c r="R80" i="7"/>
  <c r="O81" i="7"/>
  <c r="P81" i="7"/>
  <c r="Q81" i="7"/>
  <c r="R81" i="7"/>
  <c r="O82" i="7"/>
  <c r="P82" i="7"/>
  <c r="Q82" i="7"/>
  <c r="R82" i="7"/>
  <c r="O83" i="7"/>
  <c r="P83" i="7"/>
  <c r="Q83" i="7"/>
  <c r="R83" i="7"/>
  <c r="O84" i="7"/>
  <c r="P84" i="7"/>
  <c r="Q84" i="7"/>
  <c r="R84" i="7"/>
  <c r="O85" i="7"/>
  <c r="P85" i="7"/>
  <c r="Q85" i="7"/>
  <c r="R85" i="7"/>
  <c r="O86" i="7"/>
  <c r="P86" i="7"/>
  <c r="Q86" i="7"/>
  <c r="R86" i="7"/>
  <c r="O87" i="7"/>
  <c r="P87" i="7"/>
  <c r="Q87" i="7"/>
  <c r="R87" i="7"/>
  <c r="O88" i="7"/>
  <c r="P88" i="7"/>
  <c r="Q88" i="7"/>
  <c r="R88" i="7"/>
  <c r="O89" i="7"/>
  <c r="P89" i="7"/>
  <c r="Q89" i="7"/>
  <c r="R89" i="7"/>
  <c r="O90" i="7"/>
  <c r="P90" i="7"/>
  <c r="Q90" i="7"/>
  <c r="R90" i="7"/>
  <c r="O91" i="7"/>
  <c r="P91" i="7"/>
  <c r="Q91" i="7"/>
  <c r="R91" i="7"/>
  <c r="O92" i="7"/>
  <c r="P92" i="7"/>
  <c r="Q92" i="7"/>
  <c r="R92" i="7"/>
  <c r="O93" i="7"/>
  <c r="P93" i="7"/>
  <c r="Q93" i="7"/>
  <c r="R93" i="7"/>
  <c r="O94" i="7"/>
  <c r="P94" i="7"/>
  <c r="Q94" i="7"/>
  <c r="R94" i="7"/>
  <c r="O95" i="7"/>
  <c r="P95" i="7"/>
  <c r="Q95" i="7"/>
  <c r="R95" i="7"/>
  <c r="O96" i="7"/>
  <c r="P96" i="7"/>
  <c r="Q96" i="7"/>
  <c r="R96" i="7"/>
  <c r="O97" i="7"/>
  <c r="P97" i="7"/>
  <c r="Q97" i="7"/>
  <c r="R97" i="7"/>
  <c r="O98" i="7"/>
  <c r="P98" i="7"/>
  <c r="Q98" i="7"/>
  <c r="R98" i="7"/>
  <c r="O99" i="7"/>
  <c r="P99" i="7"/>
  <c r="Q99" i="7"/>
  <c r="R99" i="7"/>
  <c r="O100" i="7"/>
  <c r="P100" i="7"/>
  <c r="Q100" i="7"/>
  <c r="R100" i="7"/>
  <c r="O101" i="7"/>
  <c r="P101" i="7"/>
  <c r="Q101" i="7"/>
  <c r="R101" i="7"/>
  <c r="O102" i="7"/>
  <c r="P102" i="7"/>
  <c r="Q102" i="7"/>
  <c r="R102" i="7"/>
  <c r="O103" i="7"/>
  <c r="P103" i="7"/>
  <c r="Q103" i="7"/>
  <c r="R103" i="7"/>
  <c r="O104" i="7"/>
  <c r="P104" i="7"/>
  <c r="Q104" i="7"/>
  <c r="R104" i="7"/>
  <c r="O105" i="7"/>
  <c r="P105" i="7"/>
  <c r="Q105" i="7"/>
  <c r="R105" i="7"/>
  <c r="O106" i="7"/>
  <c r="P106" i="7"/>
  <c r="Q106" i="7"/>
  <c r="R106" i="7"/>
  <c r="O107" i="7"/>
  <c r="P107" i="7"/>
  <c r="Q107" i="7"/>
  <c r="R107" i="7"/>
  <c r="O108" i="7"/>
  <c r="P108" i="7"/>
  <c r="Q108" i="7"/>
  <c r="R108" i="7"/>
  <c r="O109" i="7"/>
  <c r="P109" i="7"/>
  <c r="Q109" i="7"/>
  <c r="R109" i="7"/>
  <c r="O110" i="7"/>
  <c r="P110" i="7"/>
  <c r="Q110" i="7"/>
  <c r="R110" i="7"/>
  <c r="O111" i="7"/>
  <c r="P111" i="7"/>
  <c r="Q111" i="7"/>
  <c r="R111" i="7"/>
  <c r="O112" i="7"/>
  <c r="P112" i="7"/>
  <c r="Q112" i="7"/>
  <c r="R112" i="7"/>
  <c r="O113" i="7"/>
  <c r="P113" i="7"/>
  <c r="Q113" i="7"/>
  <c r="R113" i="7"/>
  <c r="O114" i="7"/>
  <c r="P114" i="7"/>
  <c r="Q114" i="7"/>
  <c r="R114" i="7"/>
  <c r="O115" i="7"/>
  <c r="P115" i="7"/>
  <c r="Q115" i="7"/>
  <c r="R115" i="7"/>
  <c r="O116" i="7"/>
  <c r="P116" i="7"/>
  <c r="Q116" i="7"/>
  <c r="R116" i="7"/>
  <c r="O117" i="7"/>
  <c r="P117" i="7"/>
  <c r="Q117" i="7"/>
  <c r="R117" i="7"/>
  <c r="O118" i="7"/>
  <c r="P118" i="7"/>
  <c r="Q118" i="7"/>
  <c r="R118" i="7"/>
  <c r="O119" i="7"/>
  <c r="P119" i="7"/>
  <c r="Q119" i="7"/>
  <c r="R119" i="7"/>
  <c r="O120" i="7"/>
  <c r="P120" i="7"/>
  <c r="Q120" i="7"/>
  <c r="R120" i="7"/>
  <c r="O121" i="7"/>
  <c r="P121" i="7"/>
  <c r="Q121" i="7"/>
  <c r="R121" i="7"/>
  <c r="O122" i="7"/>
  <c r="P122" i="7"/>
  <c r="Q122" i="7"/>
  <c r="R122" i="7"/>
  <c r="O123" i="7"/>
  <c r="P123" i="7"/>
  <c r="Q123" i="7"/>
  <c r="R123" i="7"/>
  <c r="O124" i="7"/>
  <c r="P124" i="7"/>
  <c r="Q124" i="7"/>
  <c r="R124" i="7"/>
  <c r="O125" i="7"/>
  <c r="P125" i="7"/>
  <c r="Q125" i="7"/>
  <c r="R125" i="7"/>
  <c r="O126" i="7"/>
  <c r="P126" i="7"/>
  <c r="Q126" i="7"/>
  <c r="R126" i="7"/>
  <c r="O127" i="7"/>
  <c r="P127" i="7"/>
  <c r="Q127" i="7"/>
  <c r="R127" i="7"/>
  <c r="O128" i="7"/>
  <c r="P128" i="7"/>
  <c r="Q128" i="7"/>
  <c r="R128" i="7"/>
  <c r="O129" i="7"/>
  <c r="P129" i="7"/>
  <c r="Q129" i="7"/>
  <c r="R129" i="7"/>
  <c r="O130" i="7"/>
  <c r="P130" i="7"/>
  <c r="Q130" i="7"/>
  <c r="R130" i="7"/>
  <c r="O131" i="7"/>
  <c r="P131" i="7"/>
  <c r="Q131" i="7"/>
  <c r="R131" i="7"/>
  <c r="O132" i="7"/>
  <c r="P132" i="7"/>
  <c r="Q132" i="7"/>
  <c r="R132" i="7"/>
  <c r="O133" i="7"/>
  <c r="P133" i="7"/>
  <c r="Q133" i="7"/>
  <c r="R133" i="7"/>
  <c r="O134" i="7"/>
  <c r="P134" i="7"/>
  <c r="Q134" i="7"/>
  <c r="R134" i="7"/>
  <c r="O135" i="7"/>
  <c r="P135" i="7"/>
  <c r="Q135" i="7"/>
  <c r="R135" i="7"/>
  <c r="O136" i="7"/>
  <c r="P136" i="7"/>
  <c r="Q136" i="7"/>
  <c r="R136" i="7"/>
  <c r="O137" i="7"/>
  <c r="P137" i="7"/>
  <c r="Q137" i="7"/>
  <c r="R137" i="7"/>
  <c r="O138" i="7"/>
  <c r="P138" i="7"/>
  <c r="Q138" i="7"/>
  <c r="R138" i="7"/>
  <c r="O139" i="7"/>
  <c r="P139" i="7"/>
  <c r="Q139" i="7"/>
  <c r="R139" i="7"/>
  <c r="O140" i="7"/>
  <c r="P140" i="7"/>
  <c r="Q140" i="7"/>
  <c r="R140" i="7"/>
  <c r="O141" i="7"/>
  <c r="P141" i="7"/>
  <c r="Q141" i="7"/>
  <c r="R141" i="7"/>
  <c r="O142" i="7"/>
  <c r="P142" i="7"/>
  <c r="Q142" i="7"/>
  <c r="R142" i="7"/>
  <c r="O143" i="7"/>
  <c r="P143" i="7"/>
  <c r="Q143" i="7"/>
  <c r="R143" i="7"/>
  <c r="O144" i="7"/>
  <c r="P144" i="7"/>
  <c r="Q144" i="7"/>
  <c r="R144" i="7"/>
  <c r="O145" i="7"/>
  <c r="P145" i="7"/>
  <c r="Q145" i="7"/>
  <c r="R145" i="7"/>
  <c r="O146" i="7"/>
  <c r="P146" i="7"/>
  <c r="Q146" i="7"/>
  <c r="R146" i="7"/>
  <c r="O147" i="7"/>
  <c r="P147" i="7"/>
  <c r="Q147" i="7"/>
  <c r="R147" i="7"/>
  <c r="O148" i="7"/>
  <c r="P148" i="7"/>
  <c r="Q148" i="7"/>
  <c r="R148" i="7"/>
  <c r="O149" i="7"/>
  <c r="P149" i="7"/>
  <c r="Q149" i="7"/>
  <c r="R149" i="7"/>
  <c r="O150" i="7"/>
  <c r="P150" i="7"/>
  <c r="Q150" i="7"/>
  <c r="R150" i="7"/>
  <c r="O151" i="7"/>
  <c r="P151" i="7"/>
  <c r="Q151" i="7"/>
  <c r="R151" i="7"/>
  <c r="O152" i="7"/>
  <c r="P152" i="7"/>
  <c r="Q152" i="7"/>
  <c r="R152" i="7"/>
  <c r="O153" i="7"/>
  <c r="P153" i="7"/>
  <c r="Q153" i="7"/>
  <c r="R153" i="7"/>
  <c r="O154" i="7"/>
  <c r="P154" i="7"/>
  <c r="Q154" i="7"/>
  <c r="R154" i="7"/>
  <c r="O155" i="7"/>
  <c r="P155" i="7"/>
  <c r="Q155" i="7"/>
  <c r="R155" i="7"/>
  <c r="O156" i="7"/>
  <c r="P156" i="7"/>
  <c r="Q156" i="7"/>
  <c r="R156" i="7"/>
  <c r="O157" i="7"/>
  <c r="P157" i="7"/>
  <c r="Q157" i="7"/>
  <c r="R157" i="7"/>
  <c r="O158" i="7"/>
  <c r="P158" i="7"/>
  <c r="Q158" i="7"/>
  <c r="R158" i="7"/>
  <c r="O159" i="7"/>
  <c r="P159" i="7"/>
  <c r="Q159" i="7"/>
  <c r="R159" i="7"/>
  <c r="O160" i="7"/>
  <c r="P160" i="7"/>
  <c r="Q160" i="7"/>
  <c r="R160" i="7"/>
  <c r="O161" i="7"/>
  <c r="P161" i="7"/>
  <c r="Q161" i="7"/>
  <c r="R161" i="7"/>
  <c r="O162" i="7"/>
  <c r="P162" i="7"/>
  <c r="Q162" i="7"/>
  <c r="R162" i="7"/>
  <c r="O163" i="7"/>
  <c r="P163" i="7"/>
  <c r="Q163" i="7"/>
  <c r="R163" i="7"/>
  <c r="O164" i="7"/>
  <c r="P164" i="7"/>
  <c r="Q164" i="7"/>
  <c r="R164" i="7"/>
  <c r="O165" i="7"/>
  <c r="P165" i="7"/>
  <c r="Q165" i="7"/>
  <c r="R165" i="7"/>
  <c r="O166" i="7"/>
  <c r="P166" i="7"/>
  <c r="Q166" i="7"/>
  <c r="R166" i="7"/>
  <c r="O167" i="7"/>
  <c r="P167" i="7"/>
  <c r="Q167" i="7"/>
  <c r="R167" i="7"/>
  <c r="O168" i="7"/>
  <c r="P168" i="7"/>
  <c r="Q168" i="7"/>
  <c r="R168" i="7"/>
  <c r="O169" i="7"/>
  <c r="P169" i="7"/>
  <c r="Q169" i="7"/>
  <c r="R169" i="7"/>
  <c r="O170" i="7"/>
  <c r="P170" i="7"/>
  <c r="Q170" i="7"/>
  <c r="R170" i="7"/>
  <c r="O171" i="7"/>
  <c r="P171" i="7"/>
  <c r="Q171" i="7"/>
  <c r="R171" i="7"/>
  <c r="O172" i="7"/>
  <c r="P172" i="7"/>
  <c r="Q172" i="7"/>
  <c r="R172" i="7"/>
  <c r="O173" i="7"/>
  <c r="P173" i="7"/>
  <c r="Q173" i="7"/>
  <c r="R173" i="7"/>
  <c r="O174" i="7"/>
  <c r="P174" i="7"/>
  <c r="Q174" i="7"/>
  <c r="R174" i="7"/>
  <c r="O175" i="7"/>
  <c r="P175" i="7"/>
  <c r="Q175" i="7"/>
  <c r="R175" i="7"/>
  <c r="O176" i="7"/>
  <c r="P176" i="7"/>
  <c r="Q176" i="7"/>
  <c r="R176" i="7"/>
  <c r="O177" i="7"/>
  <c r="P177" i="7"/>
  <c r="Q177" i="7"/>
  <c r="R177" i="7"/>
  <c r="O178" i="7"/>
  <c r="P178" i="7"/>
  <c r="Q178" i="7"/>
  <c r="R178" i="7"/>
  <c r="O179" i="7"/>
  <c r="P179" i="7"/>
  <c r="Q179" i="7"/>
  <c r="R179" i="7"/>
  <c r="O180" i="7"/>
  <c r="P180" i="7"/>
  <c r="Q180" i="7"/>
  <c r="R180" i="7"/>
  <c r="O181" i="7"/>
  <c r="P181" i="7"/>
  <c r="Q181" i="7"/>
  <c r="R181" i="7"/>
  <c r="O182" i="7"/>
  <c r="P182" i="7"/>
  <c r="Q182" i="7"/>
  <c r="R182" i="7"/>
  <c r="O183" i="7"/>
  <c r="P183" i="7"/>
  <c r="Q183" i="7"/>
  <c r="R183" i="7"/>
  <c r="O184" i="7"/>
  <c r="P184" i="7"/>
  <c r="Q184" i="7"/>
  <c r="R184" i="7"/>
  <c r="O185" i="7"/>
  <c r="P185" i="7"/>
  <c r="Q185" i="7"/>
  <c r="R185" i="7"/>
  <c r="O186" i="7"/>
  <c r="P186" i="7"/>
  <c r="Q186" i="7"/>
  <c r="R186" i="7"/>
  <c r="O187" i="7"/>
  <c r="P187" i="7"/>
  <c r="Q187" i="7"/>
  <c r="R187" i="7"/>
  <c r="O188" i="7"/>
  <c r="P188" i="7"/>
  <c r="Q188" i="7"/>
  <c r="R188" i="7"/>
  <c r="O189" i="7"/>
  <c r="P189" i="7"/>
  <c r="Q189" i="7"/>
  <c r="R189" i="7"/>
  <c r="O190" i="7"/>
  <c r="P190" i="7"/>
  <c r="Q190" i="7"/>
  <c r="R190" i="7"/>
  <c r="O191" i="7"/>
  <c r="P191" i="7"/>
  <c r="Q191" i="7"/>
  <c r="R191" i="7"/>
  <c r="O192" i="7"/>
  <c r="P192" i="7"/>
  <c r="Q192" i="7"/>
  <c r="R192" i="7"/>
  <c r="O193" i="7"/>
  <c r="P193" i="7"/>
  <c r="Q193" i="7"/>
  <c r="R193" i="7"/>
  <c r="O194" i="7"/>
  <c r="P194" i="7"/>
  <c r="Q194" i="7"/>
  <c r="R194" i="7"/>
  <c r="O195" i="7"/>
  <c r="P195" i="7"/>
  <c r="Q195" i="7"/>
  <c r="R195" i="7"/>
  <c r="O196" i="7"/>
  <c r="P196" i="7"/>
  <c r="Q196" i="7"/>
  <c r="R196" i="7"/>
  <c r="O197" i="7"/>
  <c r="P197" i="7"/>
  <c r="Q197" i="7"/>
  <c r="R197" i="7"/>
  <c r="O198" i="7"/>
  <c r="P198" i="7"/>
  <c r="Q198" i="7"/>
  <c r="R198" i="7"/>
  <c r="O199" i="7"/>
  <c r="P199" i="7"/>
  <c r="Q199" i="7"/>
  <c r="R199" i="7"/>
  <c r="O200" i="7"/>
  <c r="P200" i="7"/>
  <c r="Q200" i="7"/>
  <c r="R200" i="7"/>
  <c r="O201" i="7"/>
  <c r="P201" i="7"/>
  <c r="Q201" i="7"/>
  <c r="R201" i="7"/>
  <c r="O202" i="7"/>
  <c r="P202" i="7"/>
  <c r="Q202" i="7"/>
  <c r="R202" i="7"/>
  <c r="O203" i="7"/>
  <c r="P203" i="7"/>
  <c r="Q203" i="7"/>
  <c r="R203" i="7"/>
  <c r="O204" i="7"/>
  <c r="P204" i="7"/>
  <c r="Q204" i="7"/>
  <c r="R204" i="7"/>
  <c r="O205" i="7"/>
  <c r="P205" i="7"/>
  <c r="Q205" i="7"/>
  <c r="R205" i="7"/>
  <c r="O206" i="7"/>
  <c r="P206" i="7"/>
  <c r="Q206" i="7"/>
  <c r="R206" i="7"/>
  <c r="O207" i="7"/>
  <c r="P207" i="7"/>
  <c r="Q207" i="7"/>
  <c r="R207" i="7"/>
  <c r="O208" i="7"/>
  <c r="P208" i="7"/>
  <c r="Q208" i="7"/>
  <c r="R208" i="7"/>
  <c r="O209" i="7"/>
  <c r="P209" i="7"/>
  <c r="Q209" i="7"/>
  <c r="R209" i="7"/>
  <c r="O210" i="7"/>
  <c r="P210" i="7"/>
  <c r="Q210" i="7"/>
  <c r="R210" i="7"/>
  <c r="O211" i="7"/>
  <c r="P211" i="7"/>
  <c r="Q211" i="7"/>
  <c r="R211" i="7"/>
  <c r="O212" i="7"/>
  <c r="P212" i="7"/>
  <c r="Q212" i="7"/>
  <c r="R212" i="7"/>
  <c r="O213" i="7"/>
  <c r="P213" i="7"/>
  <c r="Q213" i="7"/>
  <c r="R213" i="7"/>
  <c r="O214" i="7"/>
  <c r="P214" i="7"/>
  <c r="Q214" i="7"/>
  <c r="R214" i="7"/>
  <c r="O215" i="7"/>
  <c r="P215" i="7"/>
  <c r="Q215" i="7"/>
  <c r="R215" i="7"/>
  <c r="O216" i="7"/>
  <c r="P216" i="7"/>
  <c r="Q216" i="7"/>
  <c r="R216" i="7"/>
  <c r="O217" i="7"/>
  <c r="P217" i="7"/>
  <c r="Q217" i="7"/>
  <c r="R217" i="7"/>
  <c r="O218" i="7"/>
  <c r="P218" i="7"/>
  <c r="Q218" i="7"/>
  <c r="R218" i="7"/>
  <c r="O219" i="7"/>
  <c r="P219" i="7"/>
  <c r="Q219" i="7"/>
  <c r="R219" i="7"/>
  <c r="O220" i="7"/>
  <c r="P220" i="7"/>
  <c r="Q220" i="7"/>
  <c r="R220" i="7"/>
  <c r="O221" i="7"/>
  <c r="P221" i="7"/>
  <c r="Q221" i="7"/>
  <c r="R221" i="7"/>
  <c r="O222" i="7"/>
  <c r="P222" i="7"/>
  <c r="Q222" i="7"/>
  <c r="R222" i="7"/>
  <c r="O223" i="7"/>
  <c r="P223" i="7"/>
  <c r="Q223" i="7"/>
  <c r="R223" i="7"/>
  <c r="O224" i="7"/>
  <c r="P224" i="7"/>
  <c r="Q224" i="7"/>
  <c r="R224" i="7"/>
  <c r="O225" i="7"/>
  <c r="P225" i="7"/>
  <c r="Q225" i="7"/>
  <c r="R225" i="7"/>
  <c r="O226" i="7"/>
  <c r="P226" i="7"/>
  <c r="Q226" i="7"/>
  <c r="R226" i="7"/>
  <c r="O227" i="7"/>
  <c r="P227" i="7"/>
  <c r="Q227" i="7"/>
  <c r="R227" i="7"/>
  <c r="O228" i="7"/>
  <c r="P228" i="7"/>
  <c r="Q228" i="7"/>
  <c r="R228" i="7"/>
  <c r="O229" i="7"/>
  <c r="P229" i="7"/>
  <c r="Q229" i="7"/>
  <c r="R229" i="7"/>
  <c r="O230" i="7"/>
  <c r="P230" i="7"/>
  <c r="Q230" i="7"/>
  <c r="R230" i="7"/>
  <c r="O231" i="7"/>
  <c r="P231" i="7"/>
  <c r="Q231" i="7"/>
  <c r="R231" i="7"/>
  <c r="O232" i="7"/>
  <c r="P232" i="7"/>
  <c r="Q232" i="7"/>
  <c r="R232" i="7"/>
  <c r="O233" i="7"/>
  <c r="P233" i="7"/>
  <c r="Q233" i="7"/>
  <c r="R233" i="7"/>
  <c r="O234" i="7"/>
  <c r="P234" i="7"/>
  <c r="Q234" i="7"/>
  <c r="R234" i="7"/>
  <c r="O235" i="7"/>
  <c r="P235" i="7"/>
  <c r="Q235" i="7"/>
  <c r="R235" i="7"/>
  <c r="O236" i="7"/>
  <c r="P236" i="7"/>
  <c r="Q236" i="7"/>
  <c r="R236" i="7"/>
  <c r="O237" i="7"/>
  <c r="P237" i="7"/>
  <c r="Q237" i="7"/>
  <c r="R237" i="7"/>
  <c r="O238" i="7"/>
  <c r="P238" i="7"/>
  <c r="Q238" i="7"/>
  <c r="R238" i="7"/>
  <c r="O239" i="7"/>
  <c r="P239" i="7"/>
  <c r="Q239" i="7"/>
  <c r="R239" i="7"/>
  <c r="O240" i="7"/>
  <c r="P240" i="7"/>
  <c r="Q240" i="7"/>
  <c r="R240" i="7"/>
  <c r="O241" i="7"/>
  <c r="P241" i="7"/>
  <c r="Q241" i="7"/>
  <c r="R241" i="7"/>
  <c r="O242" i="7"/>
  <c r="P242" i="7"/>
  <c r="Q242" i="7"/>
  <c r="R242" i="7"/>
  <c r="O243" i="7"/>
  <c r="P243" i="7"/>
  <c r="Q243" i="7"/>
  <c r="R243" i="7"/>
  <c r="O244" i="7"/>
  <c r="P244" i="7"/>
  <c r="Q244" i="7"/>
  <c r="R244" i="7"/>
  <c r="O245" i="7"/>
  <c r="P245" i="7"/>
  <c r="Q245" i="7"/>
  <c r="R245" i="7"/>
  <c r="O246" i="7"/>
  <c r="P246" i="7"/>
  <c r="Q246" i="7"/>
  <c r="R246" i="7"/>
  <c r="O247" i="7"/>
  <c r="P247" i="7"/>
  <c r="Q247" i="7"/>
  <c r="R247" i="7"/>
  <c r="O248" i="7"/>
  <c r="P248" i="7"/>
  <c r="Q248" i="7"/>
  <c r="R248" i="7"/>
  <c r="O249" i="7"/>
  <c r="P249" i="7"/>
  <c r="Q249" i="7"/>
  <c r="R249" i="7"/>
  <c r="O250" i="7"/>
  <c r="P250" i="7"/>
  <c r="Q250" i="7"/>
  <c r="R250" i="7"/>
  <c r="O251" i="7"/>
  <c r="P251" i="7"/>
  <c r="Q251" i="7"/>
  <c r="R251" i="7"/>
  <c r="O252" i="7"/>
  <c r="P252" i="7"/>
  <c r="Q252" i="7"/>
  <c r="R252" i="7"/>
  <c r="O253" i="7"/>
  <c r="P253" i="7"/>
  <c r="Q253" i="7"/>
  <c r="R253" i="7"/>
  <c r="O254" i="7"/>
  <c r="P254" i="7"/>
  <c r="Q254" i="7"/>
  <c r="R254" i="7"/>
  <c r="O255" i="7"/>
  <c r="P255" i="7"/>
  <c r="Q255" i="7"/>
  <c r="R255" i="7"/>
  <c r="O256" i="7"/>
  <c r="P256" i="7"/>
  <c r="Q256" i="7"/>
  <c r="R256" i="7"/>
  <c r="O257" i="7"/>
  <c r="P257" i="7"/>
  <c r="Q257" i="7"/>
  <c r="R257" i="7"/>
  <c r="O258" i="7"/>
  <c r="P258" i="7"/>
  <c r="Q258" i="7"/>
  <c r="R258" i="7"/>
  <c r="O259" i="7"/>
  <c r="P259" i="7"/>
  <c r="Q259" i="7"/>
  <c r="R259" i="7"/>
  <c r="O260" i="7"/>
  <c r="P260" i="7"/>
  <c r="Q260" i="7"/>
  <c r="R260" i="7"/>
  <c r="O261" i="7"/>
  <c r="P261" i="7"/>
  <c r="Q261" i="7"/>
  <c r="R261" i="7"/>
  <c r="O262" i="7"/>
  <c r="P262" i="7"/>
  <c r="Q262" i="7"/>
  <c r="R262" i="7"/>
  <c r="O263" i="7"/>
  <c r="P263" i="7"/>
  <c r="Q263" i="7"/>
  <c r="R263" i="7"/>
  <c r="O264" i="7"/>
  <c r="P264" i="7"/>
  <c r="Q264" i="7"/>
  <c r="R264" i="7"/>
  <c r="O265" i="7"/>
  <c r="P265" i="7"/>
  <c r="Q265" i="7"/>
  <c r="R265" i="7"/>
  <c r="O266" i="7"/>
  <c r="P266" i="7"/>
  <c r="Q266" i="7"/>
  <c r="R266" i="7"/>
  <c r="O267" i="7"/>
  <c r="P267" i="7"/>
  <c r="Q267" i="7"/>
  <c r="R267" i="7"/>
  <c r="O268" i="7"/>
  <c r="P268" i="7"/>
  <c r="Q268" i="7"/>
  <c r="R268" i="7"/>
  <c r="O269" i="7"/>
  <c r="P269" i="7"/>
  <c r="Q269" i="7"/>
  <c r="R269" i="7"/>
  <c r="O270" i="7"/>
  <c r="P270" i="7"/>
  <c r="Q270" i="7"/>
  <c r="R270" i="7"/>
  <c r="O271" i="7"/>
  <c r="P271" i="7"/>
  <c r="Q271" i="7"/>
  <c r="R271" i="7"/>
  <c r="O272" i="7"/>
  <c r="P272" i="7"/>
  <c r="Q272" i="7"/>
  <c r="R272" i="7"/>
  <c r="O273" i="7"/>
  <c r="P273" i="7"/>
  <c r="Q273" i="7"/>
  <c r="R273" i="7"/>
  <c r="O274" i="7"/>
  <c r="P274" i="7"/>
  <c r="Q274" i="7"/>
  <c r="R274" i="7"/>
  <c r="O275" i="7"/>
  <c r="P275" i="7"/>
  <c r="Q275" i="7"/>
  <c r="R275" i="7"/>
  <c r="O276" i="7"/>
  <c r="P276" i="7"/>
  <c r="Q276" i="7"/>
  <c r="R276" i="7"/>
  <c r="O277" i="7"/>
  <c r="P277" i="7"/>
  <c r="Q277" i="7"/>
  <c r="R277" i="7"/>
  <c r="O278" i="7"/>
  <c r="P278" i="7"/>
  <c r="Q278" i="7"/>
  <c r="R278" i="7"/>
  <c r="O279" i="7"/>
  <c r="P279" i="7"/>
  <c r="Q279" i="7"/>
  <c r="R279" i="7"/>
  <c r="O280" i="7"/>
  <c r="P280" i="7"/>
  <c r="Q280" i="7"/>
  <c r="R280" i="7"/>
  <c r="O281" i="7"/>
  <c r="P281" i="7"/>
  <c r="Q281" i="7"/>
  <c r="R281" i="7"/>
  <c r="O282" i="7"/>
  <c r="P282" i="7"/>
  <c r="Q282" i="7"/>
  <c r="R282" i="7"/>
  <c r="O283" i="7"/>
  <c r="P283" i="7"/>
  <c r="Q283" i="7"/>
  <c r="R283" i="7"/>
  <c r="O284" i="7"/>
  <c r="P284" i="7"/>
  <c r="Q284" i="7"/>
  <c r="R284" i="7"/>
  <c r="O285" i="7"/>
  <c r="P285" i="7"/>
  <c r="Q285" i="7"/>
  <c r="R285" i="7"/>
  <c r="O286" i="7"/>
  <c r="P286" i="7"/>
  <c r="Q286" i="7"/>
  <c r="R286" i="7"/>
  <c r="O287" i="7"/>
  <c r="P287" i="7"/>
  <c r="Q287" i="7"/>
  <c r="R287" i="7"/>
  <c r="O288" i="7"/>
  <c r="P288" i="7"/>
  <c r="Q288" i="7"/>
  <c r="R288" i="7"/>
  <c r="O289" i="7"/>
  <c r="P289" i="7"/>
  <c r="Q289" i="7"/>
  <c r="R289" i="7"/>
  <c r="O290" i="7"/>
  <c r="P290" i="7"/>
  <c r="Q290" i="7"/>
  <c r="R290" i="7"/>
  <c r="O291" i="7"/>
  <c r="P291" i="7"/>
  <c r="Q291" i="7"/>
  <c r="R291" i="7"/>
  <c r="O292" i="7"/>
  <c r="P292" i="7"/>
  <c r="Q292" i="7"/>
  <c r="R292" i="7"/>
  <c r="O293" i="7"/>
  <c r="P293" i="7"/>
  <c r="Q293" i="7"/>
  <c r="R293" i="7"/>
  <c r="O294" i="7"/>
  <c r="P294" i="7"/>
  <c r="Q294" i="7"/>
  <c r="R294" i="7"/>
  <c r="O295" i="7"/>
  <c r="P295" i="7"/>
  <c r="Q295" i="7"/>
  <c r="R295" i="7"/>
  <c r="O296" i="7"/>
  <c r="P296" i="7"/>
  <c r="Q296" i="7"/>
  <c r="R296" i="7"/>
  <c r="O297" i="7"/>
  <c r="P297" i="7"/>
  <c r="Q297" i="7"/>
  <c r="R297" i="7"/>
  <c r="O298" i="7"/>
  <c r="P298" i="7"/>
  <c r="Q298" i="7"/>
  <c r="R298" i="7"/>
  <c r="O299" i="7"/>
  <c r="P299" i="7"/>
  <c r="Q299" i="7"/>
  <c r="R299" i="7"/>
  <c r="O300" i="7"/>
  <c r="P300" i="7"/>
  <c r="Q300" i="7"/>
  <c r="R300" i="7"/>
  <c r="O301" i="7"/>
  <c r="P301" i="7"/>
  <c r="Q301" i="7"/>
  <c r="R301" i="7"/>
  <c r="O302" i="7"/>
  <c r="P302" i="7"/>
  <c r="Q302" i="7"/>
  <c r="R302" i="7"/>
  <c r="O303" i="7"/>
  <c r="P303" i="7"/>
  <c r="Q303" i="7"/>
  <c r="R303" i="7"/>
  <c r="O304" i="7"/>
  <c r="P304" i="7"/>
  <c r="Q304" i="7"/>
  <c r="R304" i="7"/>
  <c r="O305" i="7"/>
  <c r="P305" i="7"/>
  <c r="Q305" i="7"/>
  <c r="R305" i="7"/>
  <c r="O306" i="7"/>
  <c r="P306" i="7"/>
  <c r="Q306" i="7"/>
  <c r="R306" i="7"/>
  <c r="O307" i="7"/>
  <c r="P307" i="7"/>
  <c r="Q307" i="7"/>
  <c r="R307" i="7"/>
  <c r="O308" i="7"/>
  <c r="P308" i="7"/>
  <c r="Q308" i="7"/>
  <c r="R308" i="7"/>
  <c r="O309" i="7"/>
  <c r="P309" i="7"/>
  <c r="Q309" i="7"/>
  <c r="R309" i="7"/>
  <c r="O310" i="7"/>
  <c r="P310" i="7"/>
  <c r="Q310" i="7"/>
  <c r="R310" i="7"/>
  <c r="O311" i="7"/>
  <c r="P311" i="7"/>
  <c r="Q311" i="7"/>
  <c r="R311" i="7"/>
  <c r="O312" i="7"/>
  <c r="P312" i="7"/>
  <c r="Q312" i="7"/>
  <c r="R312" i="7"/>
  <c r="O313" i="7"/>
  <c r="P313" i="7"/>
  <c r="Q313" i="7"/>
  <c r="R313" i="7"/>
  <c r="O314" i="7"/>
  <c r="P314" i="7"/>
  <c r="Q314" i="7"/>
  <c r="R314" i="7"/>
  <c r="O315" i="7"/>
  <c r="P315" i="7"/>
  <c r="Q315" i="7"/>
  <c r="R315" i="7"/>
  <c r="O316" i="7"/>
  <c r="P316" i="7"/>
  <c r="Q316" i="7"/>
  <c r="R316" i="7"/>
  <c r="O317" i="7"/>
  <c r="P317" i="7"/>
  <c r="Q317" i="7"/>
  <c r="R317" i="7"/>
  <c r="O318" i="7"/>
  <c r="P318" i="7"/>
  <c r="Q318" i="7"/>
  <c r="R318" i="7"/>
  <c r="O319" i="7"/>
  <c r="P319" i="7"/>
  <c r="Q319" i="7"/>
  <c r="R319" i="7"/>
  <c r="O320" i="7"/>
  <c r="P320" i="7"/>
  <c r="Q320" i="7"/>
  <c r="R320" i="7"/>
  <c r="O321" i="7"/>
  <c r="P321" i="7"/>
  <c r="Q321" i="7"/>
  <c r="R321" i="7"/>
  <c r="O322" i="7"/>
  <c r="P322" i="7"/>
  <c r="Q322" i="7"/>
  <c r="R322" i="7"/>
  <c r="O323" i="7"/>
  <c r="P323" i="7"/>
  <c r="Q323" i="7"/>
  <c r="R323" i="7"/>
  <c r="O324" i="7"/>
  <c r="P324" i="7"/>
  <c r="Q324" i="7"/>
  <c r="R324" i="7"/>
  <c r="O325" i="7"/>
  <c r="P325" i="7"/>
  <c r="Q325" i="7"/>
  <c r="R325" i="7"/>
  <c r="O326" i="7"/>
  <c r="P326" i="7"/>
  <c r="Q326" i="7"/>
  <c r="R326" i="7"/>
  <c r="O327" i="7"/>
  <c r="P327" i="7"/>
  <c r="Q327" i="7"/>
  <c r="R327" i="7"/>
  <c r="O328" i="7"/>
  <c r="P328" i="7"/>
  <c r="Q328" i="7"/>
  <c r="R328" i="7"/>
  <c r="O329" i="7"/>
  <c r="P329" i="7"/>
  <c r="Q329" i="7"/>
  <c r="R329" i="7"/>
  <c r="O330" i="7"/>
  <c r="P330" i="7"/>
  <c r="Q330" i="7"/>
  <c r="R330" i="7"/>
  <c r="O331" i="7"/>
  <c r="P331" i="7"/>
  <c r="Q331" i="7"/>
  <c r="R331" i="7"/>
  <c r="O332" i="7"/>
  <c r="P332" i="7"/>
  <c r="Q332" i="7"/>
  <c r="R332" i="7"/>
  <c r="O333" i="7"/>
  <c r="P333" i="7"/>
  <c r="Q333" i="7"/>
  <c r="R333" i="7"/>
  <c r="O334" i="7"/>
  <c r="P334" i="7"/>
  <c r="Q334" i="7"/>
  <c r="R334" i="7"/>
  <c r="O335" i="7"/>
  <c r="P335" i="7"/>
  <c r="Q335" i="7"/>
  <c r="R335" i="7"/>
  <c r="O336" i="7"/>
  <c r="P336" i="7"/>
  <c r="Q336" i="7"/>
  <c r="R336" i="7"/>
  <c r="O337" i="7"/>
  <c r="P337" i="7"/>
  <c r="Q337" i="7"/>
  <c r="R337" i="7"/>
  <c r="O338" i="7"/>
  <c r="P338" i="7"/>
  <c r="Q338" i="7"/>
  <c r="R338" i="7"/>
  <c r="O339" i="7"/>
  <c r="P339" i="7"/>
  <c r="Q339" i="7"/>
  <c r="R339" i="7"/>
  <c r="O340" i="7"/>
  <c r="P340" i="7"/>
  <c r="Q340" i="7"/>
  <c r="R340" i="7"/>
  <c r="O341" i="7"/>
  <c r="P341" i="7"/>
  <c r="Q341" i="7"/>
  <c r="R341" i="7"/>
  <c r="O342" i="7"/>
  <c r="P342" i="7"/>
  <c r="Q342" i="7"/>
  <c r="R342" i="7"/>
  <c r="O343" i="7"/>
  <c r="P343" i="7"/>
  <c r="Q343" i="7"/>
  <c r="R343" i="7"/>
  <c r="O344" i="7"/>
  <c r="P344" i="7"/>
  <c r="Q344" i="7"/>
  <c r="R344" i="7"/>
  <c r="O345" i="7"/>
  <c r="P345" i="7"/>
  <c r="Q345" i="7"/>
  <c r="R345" i="7"/>
  <c r="O346" i="7"/>
  <c r="P346" i="7"/>
  <c r="Q346" i="7"/>
  <c r="R346" i="7"/>
  <c r="O347" i="7"/>
  <c r="P347" i="7"/>
  <c r="Q347" i="7"/>
  <c r="R347" i="7"/>
  <c r="O348" i="7"/>
  <c r="P348" i="7"/>
  <c r="Q348" i="7"/>
  <c r="R348" i="7"/>
  <c r="O349" i="7"/>
  <c r="P349" i="7"/>
  <c r="Q349" i="7"/>
  <c r="R349" i="7"/>
  <c r="O350" i="7"/>
  <c r="P350" i="7"/>
  <c r="Q350" i="7"/>
  <c r="R350" i="7"/>
  <c r="O351" i="7"/>
  <c r="P351" i="7"/>
  <c r="Q351" i="7"/>
  <c r="R351" i="7"/>
  <c r="O352" i="7"/>
  <c r="P352" i="7"/>
  <c r="Q352" i="7"/>
  <c r="R352" i="7"/>
  <c r="O353" i="7"/>
  <c r="P353" i="7"/>
  <c r="Q353" i="7"/>
  <c r="R353" i="7"/>
  <c r="O354" i="7"/>
  <c r="P354" i="7"/>
  <c r="Q354" i="7"/>
  <c r="R354" i="7"/>
  <c r="O355" i="7"/>
  <c r="P355" i="7"/>
  <c r="Q355" i="7"/>
  <c r="R355" i="7"/>
  <c r="O356" i="7"/>
  <c r="P356" i="7"/>
  <c r="Q356" i="7"/>
  <c r="R356" i="7"/>
  <c r="O357" i="7"/>
  <c r="P357" i="7"/>
  <c r="Q357" i="7"/>
  <c r="R357" i="7"/>
  <c r="O358" i="7"/>
  <c r="P358" i="7"/>
  <c r="Q358" i="7"/>
  <c r="R358" i="7"/>
  <c r="O359" i="7"/>
  <c r="P359" i="7"/>
  <c r="Q359" i="7"/>
  <c r="R359" i="7"/>
  <c r="O360" i="7"/>
  <c r="P360" i="7"/>
  <c r="Q360" i="7"/>
  <c r="R360" i="7"/>
  <c r="O361" i="7"/>
  <c r="P361" i="7"/>
  <c r="Q361" i="7"/>
  <c r="R361" i="7"/>
  <c r="O362" i="7"/>
  <c r="P362" i="7"/>
  <c r="Q362" i="7"/>
  <c r="R362" i="7"/>
  <c r="O363" i="7"/>
  <c r="P363" i="7"/>
  <c r="Q363" i="7"/>
  <c r="R363" i="7"/>
  <c r="O364" i="7"/>
  <c r="P364" i="7"/>
  <c r="Q364" i="7"/>
  <c r="R364" i="7"/>
  <c r="O365" i="7"/>
  <c r="P365" i="7"/>
  <c r="Q365" i="7"/>
  <c r="R365" i="7"/>
  <c r="O366" i="7"/>
  <c r="P366" i="7"/>
  <c r="Q366" i="7"/>
  <c r="R366" i="7"/>
  <c r="O367" i="7"/>
  <c r="P367" i="7"/>
  <c r="Q367" i="7"/>
  <c r="R367" i="7"/>
  <c r="O368" i="7"/>
  <c r="P368" i="7"/>
  <c r="Q368" i="7"/>
  <c r="R368" i="7"/>
  <c r="O369" i="7"/>
  <c r="P369" i="7"/>
  <c r="Q369" i="7"/>
  <c r="R369" i="7"/>
  <c r="O370" i="7"/>
  <c r="P370" i="7"/>
  <c r="Q370" i="7"/>
  <c r="R370" i="7"/>
  <c r="O371" i="7"/>
  <c r="P371" i="7"/>
  <c r="Q371" i="7"/>
  <c r="R371" i="7"/>
  <c r="O372" i="7"/>
  <c r="P372" i="7"/>
  <c r="Q372" i="7"/>
  <c r="R372" i="7"/>
  <c r="O373" i="7"/>
  <c r="P373" i="7"/>
  <c r="Q373" i="7"/>
  <c r="R373" i="7"/>
  <c r="O374" i="7"/>
  <c r="P374" i="7"/>
  <c r="Q374" i="7"/>
  <c r="R374" i="7"/>
  <c r="O375" i="7"/>
  <c r="P375" i="7"/>
  <c r="Q375" i="7"/>
  <c r="R375" i="7"/>
  <c r="O376" i="7"/>
  <c r="P376" i="7"/>
  <c r="Q376" i="7"/>
  <c r="R376" i="7"/>
  <c r="O377" i="7"/>
  <c r="P377" i="7"/>
  <c r="Q377" i="7"/>
  <c r="R377" i="7"/>
  <c r="O378" i="7"/>
  <c r="P378" i="7"/>
  <c r="Q378" i="7"/>
  <c r="R378" i="7"/>
  <c r="O379" i="7"/>
  <c r="P379" i="7"/>
  <c r="Q379" i="7"/>
  <c r="R379" i="7"/>
  <c r="O380" i="7"/>
  <c r="P380" i="7"/>
  <c r="Q380" i="7"/>
  <c r="R380" i="7"/>
  <c r="O381" i="7"/>
  <c r="P381" i="7"/>
  <c r="Q381" i="7"/>
  <c r="R381" i="7"/>
  <c r="O382" i="7"/>
  <c r="P382" i="7"/>
  <c r="Q382" i="7"/>
  <c r="R382" i="7"/>
  <c r="O383" i="7"/>
  <c r="P383" i="7"/>
  <c r="Q383" i="7"/>
  <c r="R383" i="7"/>
  <c r="O384" i="7"/>
  <c r="P384" i="7"/>
  <c r="Q384" i="7"/>
  <c r="R384" i="7"/>
  <c r="O385" i="7"/>
  <c r="P385" i="7"/>
  <c r="Q385" i="7"/>
  <c r="R385" i="7"/>
  <c r="O386" i="7"/>
  <c r="P386" i="7"/>
  <c r="Q386" i="7"/>
  <c r="R386" i="7"/>
  <c r="O387" i="7"/>
  <c r="P387" i="7"/>
  <c r="Q387" i="7"/>
  <c r="R387" i="7"/>
  <c r="O388" i="7"/>
  <c r="P388" i="7"/>
  <c r="Q388" i="7"/>
  <c r="R388" i="7"/>
  <c r="O389" i="7"/>
  <c r="P389" i="7"/>
  <c r="Q389" i="7"/>
  <c r="R389" i="7"/>
  <c r="O390" i="7"/>
  <c r="P390" i="7"/>
  <c r="Q390" i="7"/>
  <c r="R390" i="7"/>
  <c r="O391" i="7"/>
  <c r="P391" i="7"/>
  <c r="Q391" i="7"/>
  <c r="R391" i="7"/>
  <c r="O392" i="7"/>
  <c r="P392" i="7"/>
  <c r="Q392" i="7"/>
  <c r="R392" i="7"/>
  <c r="O393" i="7"/>
  <c r="P393" i="7"/>
  <c r="Q393" i="7"/>
  <c r="R393" i="7"/>
  <c r="O394" i="7"/>
  <c r="P394" i="7"/>
  <c r="Q394" i="7"/>
  <c r="R394" i="7"/>
  <c r="O395" i="7"/>
  <c r="P395" i="7"/>
  <c r="Q395" i="7"/>
  <c r="R395" i="7"/>
  <c r="O396" i="7"/>
  <c r="P396" i="7"/>
  <c r="Q396" i="7"/>
  <c r="R396" i="7"/>
  <c r="O397" i="7"/>
  <c r="P397" i="7"/>
  <c r="Q397" i="7"/>
  <c r="R397" i="7"/>
  <c r="O398" i="7"/>
  <c r="P398" i="7"/>
  <c r="Q398" i="7"/>
  <c r="R398" i="7"/>
  <c r="O399" i="7"/>
  <c r="P399" i="7"/>
  <c r="Q399" i="7"/>
  <c r="R399" i="7"/>
  <c r="O400" i="7"/>
  <c r="P400" i="7"/>
  <c r="Q400" i="7"/>
  <c r="R400" i="7"/>
  <c r="O401" i="7"/>
  <c r="P401" i="7"/>
  <c r="Q401" i="7"/>
  <c r="R401" i="7"/>
  <c r="O402" i="7"/>
  <c r="P402" i="7"/>
  <c r="Q402" i="7"/>
  <c r="R402" i="7"/>
  <c r="O403" i="7"/>
  <c r="P403" i="7"/>
  <c r="Q403" i="7"/>
  <c r="R403" i="7"/>
  <c r="O404" i="7"/>
  <c r="P404" i="7"/>
  <c r="Q404" i="7"/>
  <c r="R404" i="7"/>
  <c r="O405" i="7"/>
  <c r="P405" i="7"/>
  <c r="Q405" i="7"/>
  <c r="R405" i="7"/>
  <c r="O406" i="7"/>
  <c r="P406" i="7"/>
  <c r="Q406" i="7"/>
  <c r="R406" i="7"/>
  <c r="O407" i="7"/>
  <c r="P407" i="7"/>
  <c r="Q407" i="7"/>
  <c r="R407" i="7"/>
  <c r="O408" i="7"/>
  <c r="P408" i="7"/>
  <c r="Q408" i="7"/>
  <c r="R408" i="7"/>
  <c r="O409" i="7"/>
  <c r="P409" i="7"/>
  <c r="Q409" i="7"/>
  <c r="R409" i="7"/>
  <c r="O410" i="7"/>
  <c r="P410" i="7"/>
  <c r="Q410" i="7"/>
  <c r="R410" i="7"/>
  <c r="O411" i="7"/>
  <c r="P411" i="7"/>
  <c r="Q411" i="7"/>
  <c r="R411" i="7"/>
  <c r="O412" i="7"/>
  <c r="P412" i="7"/>
  <c r="Q412" i="7"/>
  <c r="R412" i="7"/>
  <c r="O413" i="7"/>
  <c r="P413" i="7"/>
  <c r="Q413" i="7"/>
  <c r="R413" i="7"/>
  <c r="O414" i="7"/>
  <c r="P414" i="7"/>
  <c r="Q414" i="7"/>
  <c r="R414" i="7"/>
  <c r="O415" i="7"/>
  <c r="P415" i="7"/>
  <c r="Q415" i="7"/>
  <c r="R415" i="7"/>
  <c r="O416" i="7"/>
  <c r="P416" i="7"/>
  <c r="Q416" i="7"/>
  <c r="R416" i="7"/>
  <c r="O417" i="7"/>
  <c r="P417" i="7"/>
  <c r="Q417" i="7"/>
  <c r="R417" i="7"/>
  <c r="O418" i="7"/>
  <c r="P418" i="7"/>
  <c r="Q418" i="7"/>
  <c r="R418" i="7"/>
  <c r="O419" i="7"/>
  <c r="P419" i="7"/>
  <c r="Q419" i="7"/>
  <c r="R419" i="7"/>
  <c r="O420" i="7"/>
  <c r="P420" i="7"/>
  <c r="Q420" i="7"/>
  <c r="R420" i="7"/>
  <c r="O421" i="7"/>
  <c r="P421" i="7"/>
  <c r="Q421" i="7"/>
  <c r="R421" i="7"/>
  <c r="O422" i="7"/>
  <c r="P422" i="7"/>
  <c r="Q422" i="7"/>
  <c r="R422" i="7"/>
  <c r="O423" i="7"/>
  <c r="P423" i="7"/>
  <c r="Q423" i="7"/>
  <c r="R423" i="7"/>
  <c r="O424" i="7"/>
  <c r="P424" i="7"/>
  <c r="Q424" i="7"/>
  <c r="R424" i="7"/>
  <c r="O425" i="7"/>
  <c r="P425" i="7"/>
  <c r="Q425" i="7"/>
  <c r="R425" i="7"/>
  <c r="O426" i="7"/>
  <c r="P426" i="7"/>
  <c r="Q426" i="7"/>
  <c r="R426" i="7"/>
  <c r="O427" i="7"/>
  <c r="P427" i="7"/>
  <c r="Q427" i="7"/>
  <c r="R427" i="7"/>
  <c r="O428" i="7"/>
  <c r="P428" i="7"/>
  <c r="Q428" i="7"/>
  <c r="R428" i="7"/>
  <c r="O429" i="7"/>
  <c r="P429" i="7"/>
  <c r="Q429" i="7"/>
  <c r="R429" i="7"/>
  <c r="O430" i="7"/>
  <c r="P430" i="7"/>
  <c r="Q430" i="7"/>
  <c r="R430" i="7"/>
  <c r="O431" i="7"/>
  <c r="P431" i="7"/>
  <c r="Q431" i="7"/>
  <c r="R431" i="7"/>
  <c r="O432" i="7"/>
  <c r="P432" i="7"/>
  <c r="Q432" i="7"/>
  <c r="R432" i="7"/>
  <c r="O433" i="7"/>
  <c r="P433" i="7"/>
  <c r="Q433" i="7"/>
  <c r="R433" i="7"/>
  <c r="O434" i="7"/>
  <c r="P434" i="7"/>
  <c r="Q434" i="7"/>
  <c r="R434" i="7"/>
  <c r="O435" i="7"/>
  <c r="P435" i="7"/>
  <c r="Q435" i="7"/>
  <c r="R435" i="7"/>
  <c r="O436" i="7"/>
  <c r="P436" i="7"/>
  <c r="Q436" i="7"/>
  <c r="R436" i="7"/>
  <c r="O437" i="7"/>
  <c r="P437" i="7"/>
  <c r="Q437" i="7"/>
  <c r="R437" i="7"/>
  <c r="O438" i="7"/>
  <c r="P438" i="7"/>
  <c r="Q438" i="7"/>
  <c r="R438" i="7"/>
  <c r="O439" i="7"/>
  <c r="P439" i="7"/>
  <c r="Q439" i="7"/>
  <c r="R439" i="7"/>
  <c r="O440" i="7"/>
  <c r="P440" i="7"/>
  <c r="Q440" i="7"/>
  <c r="R440" i="7"/>
  <c r="O441" i="7"/>
  <c r="P441" i="7"/>
  <c r="Q441" i="7"/>
  <c r="R441" i="7"/>
  <c r="O442" i="7"/>
  <c r="P442" i="7"/>
  <c r="Q442" i="7"/>
  <c r="R442" i="7"/>
  <c r="O443" i="7"/>
  <c r="P443" i="7"/>
  <c r="Q443" i="7"/>
  <c r="R443" i="7"/>
  <c r="O444" i="7"/>
  <c r="P444" i="7"/>
  <c r="Q444" i="7"/>
  <c r="R444" i="7"/>
  <c r="O445" i="7"/>
  <c r="P445" i="7"/>
  <c r="Q445" i="7"/>
  <c r="R445" i="7"/>
  <c r="O446" i="7"/>
  <c r="P446" i="7"/>
  <c r="Q446" i="7"/>
  <c r="R446" i="7"/>
  <c r="O447" i="7"/>
  <c r="P447" i="7"/>
  <c r="Q447" i="7"/>
  <c r="R447" i="7"/>
  <c r="O448" i="7"/>
  <c r="P448" i="7"/>
  <c r="Q448" i="7"/>
  <c r="R448" i="7"/>
  <c r="O449" i="7"/>
  <c r="P449" i="7"/>
  <c r="Q449" i="7"/>
  <c r="R449" i="7"/>
  <c r="O450" i="7"/>
  <c r="P450" i="7"/>
  <c r="Q450" i="7"/>
  <c r="R450" i="7"/>
  <c r="O451" i="7"/>
  <c r="P451" i="7"/>
  <c r="Q451" i="7"/>
  <c r="R451" i="7"/>
  <c r="O452" i="7"/>
  <c r="P452" i="7"/>
  <c r="Q452" i="7"/>
  <c r="R452" i="7"/>
  <c r="O453" i="7"/>
  <c r="P453" i="7"/>
  <c r="Q453" i="7"/>
  <c r="R453" i="7"/>
  <c r="O454" i="7"/>
  <c r="P454" i="7"/>
  <c r="Q454" i="7"/>
  <c r="R454" i="7"/>
  <c r="O455" i="7"/>
  <c r="P455" i="7"/>
  <c r="Q455" i="7"/>
  <c r="R455" i="7"/>
  <c r="O456" i="7"/>
  <c r="P456" i="7"/>
  <c r="Q456" i="7"/>
  <c r="R456" i="7"/>
  <c r="O457" i="7"/>
  <c r="P457" i="7"/>
  <c r="Q457" i="7"/>
  <c r="R457" i="7"/>
  <c r="O458" i="7"/>
  <c r="P458" i="7"/>
  <c r="Q458" i="7"/>
  <c r="R458" i="7"/>
  <c r="O459" i="7"/>
  <c r="P459" i="7"/>
  <c r="Q459" i="7"/>
  <c r="R459" i="7"/>
  <c r="O460" i="7"/>
  <c r="P460" i="7"/>
  <c r="Q460" i="7"/>
  <c r="R460" i="7"/>
  <c r="O461" i="7"/>
  <c r="P461" i="7"/>
  <c r="Q461" i="7"/>
  <c r="R461" i="7"/>
  <c r="O462" i="7"/>
  <c r="P462" i="7"/>
  <c r="Q462" i="7"/>
  <c r="R462" i="7"/>
  <c r="O463" i="7"/>
  <c r="P463" i="7"/>
  <c r="Q463" i="7"/>
  <c r="R463" i="7"/>
  <c r="O464" i="7"/>
  <c r="P464" i="7"/>
  <c r="Q464" i="7"/>
  <c r="R464" i="7"/>
  <c r="O465" i="7"/>
  <c r="P465" i="7"/>
  <c r="Q465" i="7"/>
  <c r="R465" i="7"/>
  <c r="O466" i="7"/>
  <c r="P466" i="7"/>
  <c r="Q466" i="7"/>
  <c r="R466" i="7"/>
  <c r="O467" i="7"/>
  <c r="P467" i="7"/>
  <c r="Q467" i="7"/>
  <c r="R467" i="7"/>
  <c r="O468" i="7"/>
  <c r="P468" i="7"/>
  <c r="Q468" i="7"/>
  <c r="R468" i="7"/>
  <c r="O469" i="7"/>
  <c r="P469" i="7"/>
  <c r="Q469" i="7"/>
  <c r="R469" i="7"/>
  <c r="O470" i="7"/>
  <c r="P470" i="7"/>
  <c r="Q470" i="7"/>
  <c r="R470" i="7"/>
  <c r="O471" i="7"/>
  <c r="P471" i="7"/>
  <c r="Q471" i="7"/>
  <c r="R471" i="7"/>
  <c r="O472" i="7"/>
  <c r="P472" i="7"/>
  <c r="Q472" i="7"/>
  <c r="R472" i="7"/>
  <c r="O473" i="7"/>
  <c r="P473" i="7"/>
  <c r="Q473" i="7"/>
  <c r="R473" i="7"/>
  <c r="O474" i="7"/>
  <c r="P474" i="7"/>
  <c r="Q474" i="7"/>
  <c r="R474" i="7"/>
  <c r="O475" i="7"/>
  <c r="P475" i="7"/>
  <c r="Q475" i="7"/>
  <c r="R475" i="7"/>
  <c r="O476" i="7"/>
  <c r="P476" i="7"/>
  <c r="Q476" i="7"/>
  <c r="R476" i="7"/>
  <c r="O477" i="7"/>
  <c r="P477" i="7"/>
  <c r="Q477" i="7"/>
  <c r="R477" i="7"/>
  <c r="O478" i="7"/>
  <c r="P478" i="7"/>
  <c r="Q478" i="7"/>
  <c r="R478" i="7"/>
  <c r="O479" i="7"/>
  <c r="P479" i="7"/>
  <c r="Q479" i="7"/>
  <c r="R479" i="7"/>
  <c r="O480" i="7"/>
  <c r="P480" i="7"/>
  <c r="Q480" i="7"/>
  <c r="R480" i="7"/>
  <c r="O481" i="7"/>
  <c r="P481" i="7"/>
  <c r="Q481" i="7"/>
  <c r="R481" i="7"/>
  <c r="O482" i="7"/>
  <c r="P482" i="7"/>
  <c r="Q482" i="7"/>
  <c r="R482" i="7"/>
  <c r="O483" i="7"/>
  <c r="P483" i="7"/>
  <c r="Q483" i="7"/>
  <c r="R483" i="7"/>
  <c r="O484" i="7"/>
  <c r="P484" i="7"/>
  <c r="Q484" i="7"/>
  <c r="R484" i="7"/>
  <c r="O485" i="7"/>
  <c r="P485" i="7"/>
  <c r="Q485" i="7"/>
  <c r="R485" i="7"/>
  <c r="O486" i="7"/>
  <c r="P486" i="7"/>
  <c r="Q486" i="7"/>
  <c r="R486" i="7"/>
  <c r="O487" i="7"/>
  <c r="P487" i="7"/>
  <c r="Q487" i="7"/>
  <c r="R487" i="7"/>
  <c r="O488" i="7"/>
  <c r="P488" i="7"/>
  <c r="Q488" i="7"/>
  <c r="R488" i="7"/>
  <c r="O489" i="7"/>
  <c r="P489" i="7"/>
  <c r="Q489" i="7"/>
  <c r="R489" i="7"/>
  <c r="O490" i="7"/>
  <c r="P490" i="7"/>
  <c r="Q490" i="7"/>
  <c r="R490" i="7"/>
  <c r="O491" i="7"/>
  <c r="P491" i="7"/>
  <c r="Q491" i="7"/>
  <c r="R491" i="7"/>
  <c r="O492" i="7"/>
  <c r="P492" i="7"/>
  <c r="Q492" i="7"/>
  <c r="R492" i="7"/>
  <c r="O493" i="7"/>
  <c r="P493" i="7"/>
  <c r="Q493" i="7"/>
  <c r="R493" i="7"/>
  <c r="O494" i="7"/>
  <c r="P494" i="7"/>
  <c r="Q494" i="7"/>
  <c r="R494" i="7"/>
  <c r="O495" i="7"/>
  <c r="P495" i="7"/>
  <c r="Q495" i="7"/>
  <c r="R495" i="7"/>
  <c r="O496" i="7"/>
  <c r="P496" i="7"/>
  <c r="Q496" i="7"/>
  <c r="R496" i="7"/>
  <c r="O497" i="7"/>
  <c r="P497" i="7"/>
  <c r="Q497" i="7"/>
  <c r="R497" i="7"/>
  <c r="O498" i="7"/>
  <c r="P498" i="7"/>
  <c r="Q498" i="7"/>
  <c r="R498" i="7"/>
  <c r="O499" i="7"/>
  <c r="P499" i="7"/>
  <c r="Q499" i="7"/>
  <c r="R499" i="7"/>
  <c r="O500" i="7"/>
  <c r="P500" i="7"/>
  <c r="Q500" i="7"/>
  <c r="R500" i="7"/>
  <c r="O501" i="7"/>
  <c r="P501" i="7"/>
  <c r="Q501" i="7"/>
  <c r="R501" i="7"/>
  <c r="O502" i="7"/>
  <c r="P502" i="7"/>
  <c r="Q502" i="7"/>
  <c r="R502" i="7"/>
  <c r="O503" i="7"/>
  <c r="P503" i="7"/>
  <c r="Q503" i="7"/>
  <c r="R503" i="7"/>
  <c r="O504" i="7"/>
  <c r="P504" i="7"/>
  <c r="Q504" i="7"/>
  <c r="R504" i="7"/>
  <c r="O505" i="7"/>
  <c r="P505" i="7"/>
  <c r="Q505" i="7"/>
  <c r="R505" i="7"/>
  <c r="O506" i="7"/>
  <c r="P506" i="7"/>
  <c r="Q506" i="7"/>
  <c r="R506" i="7"/>
  <c r="O507" i="7"/>
  <c r="P507" i="7"/>
  <c r="Q507" i="7"/>
  <c r="R507" i="7"/>
  <c r="O508" i="7"/>
  <c r="P508" i="7"/>
  <c r="Q508" i="7"/>
  <c r="R508" i="7"/>
  <c r="O509" i="7"/>
  <c r="P509" i="7"/>
  <c r="Q509" i="7"/>
  <c r="R509" i="7"/>
  <c r="O510" i="7"/>
  <c r="P510" i="7"/>
  <c r="Q510" i="7"/>
  <c r="R510" i="7"/>
  <c r="O511" i="7"/>
  <c r="P511" i="7"/>
  <c r="Q511" i="7"/>
  <c r="R511" i="7"/>
  <c r="O512" i="7"/>
  <c r="P512" i="7"/>
  <c r="Q512" i="7"/>
  <c r="R512" i="7"/>
  <c r="O513" i="7"/>
  <c r="P513" i="7"/>
  <c r="Q513" i="7"/>
  <c r="R513" i="7"/>
  <c r="O514" i="7"/>
  <c r="P514" i="7"/>
  <c r="Q514" i="7"/>
  <c r="R514" i="7"/>
  <c r="O515" i="7"/>
  <c r="P515" i="7"/>
  <c r="Q515" i="7"/>
  <c r="R515" i="7"/>
  <c r="O516" i="7"/>
  <c r="P516" i="7"/>
  <c r="Q516" i="7"/>
  <c r="R516" i="7"/>
  <c r="O517" i="7"/>
  <c r="P517" i="7"/>
  <c r="Q517" i="7"/>
  <c r="R517" i="7"/>
  <c r="O518" i="7"/>
  <c r="P518" i="7"/>
  <c r="Q518" i="7"/>
  <c r="R518" i="7"/>
  <c r="O519" i="7"/>
  <c r="P519" i="7"/>
  <c r="Q519" i="7"/>
  <c r="R519" i="7"/>
  <c r="O520" i="7"/>
  <c r="P520" i="7"/>
  <c r="Q520" i="7"/>
  <c r="R520" i="7"/>
  <c r="O521" i="7"/>
  <c r="P521" i="7"/>
  <c r="Q521" i="7"/>
  <c r="R521" i="7"/>
  <c r="O522" i="7"/>
  <c r="P522" i="7"/>
  <c r="Q522" i="7"/>
  <c r="R522" i="7"/>
  <c r="O523" i="7"/>
  <c r="P523" i="7"/>
  <c r="Q523" i="7"/>
  <c r="R523" i="7"/>
  <c r="O524" i="7"/>
  <c r="P524" i="7"/>
  <c r="Q524" i="7"/>
  <c r="R524" i="7"/>
  <c r="O525" i="7"/>
  <c r="P525" i="7"/>
  <c r="Q525" i="7"/>
  <c r="R525" i="7"/>
  <c r="O526" i="7"/>
  <c r="P526" i="7"/>
  <c r="Q526" i="7"/>
  <c r="R526" i="7"/>
  <c r="O527" i="7"/>
  <c r="P527" i="7"/>
  <c r="Q527" i="7"/>
  <c r="R527" i="7"/>
  <c r="O528" i="7"/>
  <c r="P528" i="7"/>
  <c r="Q528" i="7"/>
  <c r="R528" i="7"/>
  <c r="O529" i="7"/>
  <c r="P529" i="7"/>
  <c r="Q529" i="7"/>
  <c r="R529" i="7"/>
  <c r="O530" i="7"/>
  <c r="P530" i="7"/>
  <c r="Q530" i="7"/>
  <c r="R530" i="7"/>
  <c r="O531" i="7"/>
  <c r="P531" i="7"/>
  <c r="Q531" i="7"/>
  <c r="R531" i="7"/>
  <c r="O532" i="7"/>
  <c r="P532" i="7"/>
  <c r="Q532" i="7"/>
  <c r="R532" i="7"/>
  <c r="O533" i="7"/>
  <c r="P533" i="7"/>
  <c r="Q533" i="7"/>
  <c r="R533" i="7"/>
  <c r="O534" i="7"/>
  <c r="P534" i="7"/>
  <c r="Q534" i="7"/>
  <c r="R534" i="7"/>
  <c r="O535" i="7"/>
  <c r="P535" i="7"/>
  <c r="Q535" i="7"/>
  <c r="R535" i="7"/>
  <c r="O536" i="7"/>
  <c r="P536" i="7"/>
  <c r="Q536" i="7"/>
  <c r="R536" i="7"/>
  <c r="O537" i="7"/>
  <c r="P537" i="7"/>
  <c r="Q537" i="7"/>
  <c r="R537" i="7"/>
  <c r="O538" i="7"/>
  <c r="P538" i="7"/>
  <c r="Q538" i="7"/>
  <c r="R538" i="7"/>
  <c r="O539" i="7"/>
  <c r="P539" i="7"/>
  <c r="Q539" i="7"/>
  <c r="R539" i="7"/>
  <c r="O540" i="7"/>
  <c r="P540" i="7"/>
  <c r="Q540" i="7"/>
  <c r="R540" i="7"/>
  <c r="O541" i="7"/>
  <c r="P541" i="7"/>
  <c r="Q541" i="7"/>
  <c r="R541" i="7"/>
  <c r="O542" i="7"/>
  <c r="P542" i="7"/>
  <c r="Q542" i="7"/>
  <c r="R542" i="7"/>
  <c r="O543" i="7"/>
  <c r="P543" i="7"/>
  <c r="Q543" i="7"/>
  <c r="R543" i="7"/>
  <c r="O544" i="7"/>
  <c r="P544" i="7"/>
  <c r="Q544" i="7"/>
  <c r="R544" i="7"/>
  <c r="O545" i="7"/>
  <c r="P545" i="7"/>
  <c r="Q545" i="7"/>
  <c r="R545" i="7"/>
  <c r="O546" i="7"/>
  <c r="P546" i="7"/>
  <c r="Q546" i="7"/>
  <c r="R546" i="7"/>
  <c r="O547" i="7"/>
  <c r="P547" i="7"/>
  <c r="Q547" i="7"/>
  <c r="R547" i="7"/>
  <c r="O548" i="7"/>
  <c r="P548" i="7"/>
  <c r="Q548" i="7"/>
  <c r="R548" i="7"/>
  <c r="O549" i="7"/>
  <c r="P549" i="7"/>
  <c r="Q549" i="7"/>
  <c r="R549" i="7"/>
  <c r="O550" i="7"/>
  <c r="P550" i="7"/>
  <c r="Q550" i="7"/>
  <c r="R550" i="7"/>
  <c r="O551" i="7"/>
  <c r="P551" i="7"/>
  <c r="Q551" i="7"/>
  <c r="R551" i="7"/>
  <c r="O552" i="7"/>
  <c r="P552" i="7"/>
  <c r="Q552" i="7"/>
  <c r="R552" i="7"/>
  <c r="O553" i="7"/>
  <c r="P553" i="7"/>
  <c r="Q553" i="7"/>
  <c r="R553" i="7"/>
  <c r="O554" i="7"/>
  <c r="P554" i="7"/>
  <c r="Q554" i="7"/>
  <c r="R554" i="7"/>
  <c r="O555" i="7"/>
  <c r="P555" i="7"/>
  <c r="Q555" i="7"/>
  <c r="R555" i="7"/>
  <c r="O556" i="7"/>
  <c r="P556" i="7"/>
  <c r="Q556" i="7"/>
  <c r="R556" i="7"/>
  <c r="O557" i="7"/>
  <c r="P557" i="7"/>
  <c r="Q557" i="7"/>
  <c r="R557" i="7"/>
  <c r="O558" i="7"/>
  <c r="P558" i="7"/>
  <c r="Q558" i="7"/>
  <c r="R558" i="7"/>
  <c r="O559" i="7"/>
  <c r="P559" i="7"/>
  <c r="Q559" i="7"/>
  <c r="R559" i="7"/>
  <c r="O560" i="7"/>
  <c r="P560" i="7"/>
  <c r="Q560" i="7"/>
  <c r="R560" i="7"/>
  <c r="O561" i="7"/>
  <c r="P561" i="7"/>
  <c r="Q561" i="7"/>
  <c r="R561" i="7"/>
  <c r="O562" i="7"/>
  <c r="P562" i="7"/>
  <c r="Q562" i="7"/>
  <c r="R562" i="7"/>
  <c r="O563" i="7"/>
  <c r="P563" i="7"/>
  <c r="Q563" i="7"/>
  <c r="R563" i="7"/>
  <c r="O564" i="7"/>
  <c r="P564" i="7"/>
  <c r="Q564" i="7"/>
  <c r="R564" i="7"/>
  <c r="O565" i="7"/>
  <c r="P565" i="7"/>
  <c r="Q565" i="7"/>
  <c r="R565" i="7"/>
  <c r="O566" i="7"/>
  <c r="P566" i="7"/>
  <c r="Q566" i="7"/>
  <c r="R566" i="7"/>
  <c r="O567" i="7"/>
  <c r="P567" i="7"/>
  <c r="Q567" i="7"/>
  <c r="R567" i="7"/>
  <c r="O568" i="7"/>
  <c r="P568" i="7"/>
  <c r="Q568" i="7"/>
  <c r="R568" i="7"/>
  <c r="O569" i="7"/>
  <c r="P569" i="7"/>
  <c r="Q569" i="7"/>
  <c r="R569" i="7"/>
  <c r="O570" i="7"/>
  <c r="P570" i="7"/>
  <c r="Q570" i="7"/>
  <c r="R570" i="7"/>
  <c r="O571" i="7"/>
  <c r="P571" i="7"/>
  <c r="Q571" i="7"/>
  <c r="R571" i="7"/>
  <c r="O572" i="7"/>
  <c r="P572" i="7"/>
  <c r="Q572" i="7"/>
  <c r="R572" i="7"/>
  <c r="O573" i="7"/>
  <c r="P573" i="7"/>
  <c r="Q573" i="7"/>
  <c r="R573" i="7"/>
  <c r="O574" i="7"/>
  <c r="P574" i="7"/>
  <c r="Q574" i="7"/>
  <c r="R574" i="7"/>
  <c r="O575" i="7"/>
  <c r="P575" i="7"/>
  <c r="Q575" i="7"/>
  <c r="R575" i="7"/>
  <c r="O576" i="7"/>
  <c r="P576" i="7"/>
  <c r="Q576" i="7"/>
  <c r="R576" i="7"/>
  <c r="O577" i="7"/>
  <c r="P577" i="7"/>
  <c r="Q577" i="7"/>
  <c r="R577" i="7"/>
  <c r="O578" i="7"/>
  <c r="P578" i="7"/>
  <c r="Q578" i="7"/>
  <c r="R578" i="7"/>
  <c r="O579" i="7"/>
  <c r="P579" i="7"/>
  <c r="Q579" i="7"/>
  <c r="R579" i="7"/>
  <c r="O580" i="7"/>
  <c r="P580" i="7"/>
  <c r="Q580" i="7"/>
  <c r="R580" i="7"/>
  <c r="O581" i="7"/>
  <c r="P581" i="7"/>
  <c r="Q581" i="7"/>
  <c r="R581" i="7"/>
  <c r="O582" i="7"/>
  <c r="P582" i="7"/>
  <c r="Q582" i="7"/>
  <c r="R582" i="7"/>
  <c r="O583" i="7"/>
  <c r="P583" i="7"/>
  <c r="Q583" i="7"/>
  <c r="R583" i="7"/>
  <c r="O584" i="7"/>
  <c r="P584" i="7"/>
  <c r="Q584" i="7"/>
  <c r="R584" i="7"/>
  <c r="O585" i="7"/>
  <c r="P585" i="7"/>
  <c r="Q585" i="7"/>
  <c r="R585" i="7"/>
  <c r="O586" i="7"/>
  <c r="P586" i="7"/>
  <c r="Q586" i="7"/>
  <c r="R586" i="7"/>
  <c r="O587" i="7"/>
  <c r="P587" i="7"/>
  <c r="Q587" i="7"/>
  <c r="R587" i="7"/>
  <c r="O588" i="7"/>
  <c r="P588" i="7"/>
  <c r="Q588" i="7"/>
  <c r="R588" i="7"/>
  <c r="O589" i="7"/>
  <c r="P589" i="7"/>
  <c r="Q589" i="7"/>
  <c r="R589" i="7"/>
  <c r="O590" i="7"/>
  <c r="P590" i="7"/>
  <c r="Q590" i="7"/>
  <c r="R590" i="7"/>
  <c r="O591" i="7"/>
  <c r="P591" i="7"/>
  <c r="Q591" i="7"/>
  <c r="R591" i="7"/>
  <c r="O592" i="7"/>
  <c r="P592" i="7"/>
  <c r="Q592" i="7"/>
  <c r="R592" i="7"/>
  <c r="O593" i="7"/>
  <c r="P593" i="7"/>
  <c r="Q593" i="7"/>
  <c r="R593" i="7"/>
  <c r="O594" i="7"/>
  <c r="P594" i="7"/>
  <c r="Q594" i="7"/>
  <c r="R594" i="7"/>
  <c r="O595" i="7"/>
  <c r="P595" i="7"/>
  <c r="Q595" i="7"/>
  <c r="R595" i="7"/>
  <c r="O596" i="7"/>
  <c r="P596" i="7"/>
  <c r="Q596" i="7"/>
  <c r="R596" i="7"/>
  <c r="O597" i="7"/>
  <c r="P597" i="7"/>
  <c r="Q597" i="7"/>
  <c r="R597" i="7"/>
  <c r="O598" i="7"/>
  <c r="P598" i="7"/>
  <c r="Q598" i="7"/>
  <c r="R598" i="7"/>
  <c r="O599" i="7"/>
  <c r="P599" i="7"/>
  <c r="Q599" i="7"/>
  <c r="R599" i="7"/>
  <c r="O600" i="7"/>
  <c r="P600" i="7"/>
  <c r="Q600" i="7"/>
  <c r="R600" i="7"/>
  <c r="O601" i="7"/>
  <c r="P601" i="7"/>
  <c r="Q601" i="7"/>
  <c r="R601" i="7"/>
  <c r="O602" i="7"/>
  <c r="P602" i="7"/>
  <c r="Q602" i="7"/>
  <c r="R602" i="7"/>
  <c r="O603" i="7"/>
  <c r="P603" i="7"/>
  <c r="Q603" i="7"/>
  <c r="R603" i="7"/>
  <c r="O604" i="7"/>
  <c r="P604" i="7"/>
  <c r="Q604" i="7"/>
  <c r="R604" i="7"/>
  <c r="O605" i="7"/>
  <c r="P605" i="7"/>
  <c r="Q605" i="7"/>
  <c r="R605" i="7"/>
  <c r="O606" i="7"/>
  <c r="P606" i="7"/>
  <c r="Q606" i="7"/>
  <c r="R606" i="7"/>
  <c r="O607" i="7"/>
  <c r="P607" i="7"/>
  <c r="Q607" i="7"/>
  <c r="R607" i="7"/>
  <c r="O608" i="7"/>
  <c r="P608" i="7"/>
  <c r="Q608" i="7"/>
  <c r="R608" i="7"/>
  <c r="O609" i="7"/>
  <c r="P609" i="7"/>
  <c r="Q609" i="7"/>
  <c r="R609" i="7"/>
  <c r="O610" i="7"/>
  <c r="P610" i="7"/>
  <c r="Q610" i="7"/>
  <c r="R610" i="7"/>
  <c r="O611" i="7"/>
  <c r="P611" i="7"/>
  <c r="Q611" i="7"/>
  <c r="R611" i="7"/>
  <c r="O612" i="7"/>
  <c r="P612" i="7"/>
  <c r="Q612" i="7"/>
  <c r="R612" i="7"/>
  <c r="O613" i="7"/>
  <c r="P613" i="7"/>
  <c r="Q613" i="7"/>
  <c r="R613" i="7"/>
  <c r="O614" i="7"/>
  <c r="P614" i="7"/>
  <c r="Q614" i="7"/>
  <c r="R614" i="7"/>
  <c r="O615" i="7"/>
  <c r="P615" i="7"/>
  <c r="Q615" i="7"/>
  <c r="R615" i="7"/>
  <c r="O616" i="7"/>
  <c r="P616" i="7"/>
  <c r="Q616" i="7"/>
  <c r="R616" i="7"/>
  <c r="O617" i="7"/>
  <c r="P617" i="7"/>
  <c r="Q617" i="7"/>
  <c r="R617" i="7"/>
  <c r="O618" i="7"/>
  <c r="P618" i="7"/>
  <c r="Q618" i="7"/>
  <c r="R618" i="7"/>
  <c r="O619" i="7"/>
  <c r="P619" i="7"/>
  <c r="Q619" i="7"/>
  <c r="R619" i="7"/>
  <c r="O620" i="7"/>
  <c r="P620" i="7"/>
  <c r="Q620" i="7"/>
  <c r="R620" i="7"/>
  <c r="O621" i="7"/>
  <c r="P621" i="7"/>
  <c r="Q621" i="7"/>
  <c r="R621" i="7"/>
  <c r="O622" i="7"/>
  <c r="P622" i="7"/>
  <c r="Q622" i="7"/>
  <c r="R622" i="7"/>
  <c r="O623" i="7"/>
  <c r="P623" i="7"/>
  <c r="Q623" i="7"/>
  <c r="R623" i="7"/>
  <c r="O624" i="7"/>
  <c r="P624" i="7"/>
  <c r="Q624" i="7"/>
  <c r="R624" i="7"/>
  <c r="O625" i="7"/>
  <c r="P625" i="7"/>
  <c r="Q625" i="7"/>
  <c r="R625" i="7"/>
  <c r="O626" i="7"/>
  <c r="P626" i="7"/>
  <c r="Q626" i="7"/>
  <c r="R626" i="7"/>
  <c r="O627" i="7"/>
  <c r="P627" i="7"/>
  <c r="Q627" i="7"/>
  <c r="R627" i="7"/>
  <c r="O628" i="7"/>
  <c r="P628" i="7"/>
  <c r="Q628" i="7"/>
  <c r="R628" i="7"/>
  <c r="O629" i="7"/>
  <c r="P629" i="7"/>
  <c r="Q629" i="7"/>
  <c r="R629" i="7"/>
  <c r="O630" i="7"/>
  <c r="P630" i="7"/>
  <c r="Q630" i="7"/>
  <c r="R630" i="7"/>
  <c r="O631" i="7"/>
  <c r="P631" i="7"/>
  <c r="Q631" i="7"/>
  <c r="R631" i="7"/>
  <c r="O632" i="7"/>
  <c r="P632" i="7"/>
  <c r="Q632" i="7"/>
  <c r="R632" i="7"/>
  <c r="O633" i="7"/>
  <c r="P633" i="7"/>
  <c r="Q633" i="7"/>
  <c r="R633" i="7"/>
  <c r="O634" i="7"/>
  <c r="P634" i="7"/>
  <c r="Q634" i="7"/>
  <c r="R634" i="7"/>
  <c r="O635" i="7"/>
  <c r="P635" i="7"/>
  <c r="Q635" i="7"/>
  <c r="R635" i="7"/>
  <c r="O636" i="7"/>
  <c r="P636" i="7"/>
  <c r="Q636" i="7"/>
  <c r="R636" i="7"/>
  <c r="O637" i="7"/>
  <c r="P637" i="7"/>
  <c r="Q637" i="7"/>
  <c r="R637" i="7"/>
  <c r="O638" i="7"/>
  <c r="P638" i="7"/>
  <c r="Q638" i="7"/>
  <c r="R638" i="7"/>
  <c r="O639" i="7"/>
  <c r="P639" i="7"/>
  <c r="Q639" i="7"/>
  <c r="R639" i="7"/>
  <c r="O640" i="7"/>
  <c r="P640" i="7"/>
  <c r="Q640" i="7"/>
  <c r="R640" i="7"/>
  <c r="O641" i="7"/>
  <c r="P641" i="7"/>
  <c r="Q641" i="7"/>
  <c r="R641" i="7"/>
  <c r="O642" i="7"/>
  <c r="P642" i="7"/>
  <c r="Q642" i="7"/>
  <c r="R642" i="7"/>
  <c r="O643" i="7"/>
  <c r="P643" i="7"/>
  <c r="Q643" i="7"/>
  <c r="R643" i="7"/>
  <c r="O644" i="7"/>
  <c r="P644" i="7"/>
  <c r="Q644" i="7"/>
  <c r="R644" i="7"/>
  <c r="O645" i="7"/>
  <c r="P645" i="7"/>
  <c r="Q645" i="7"/>
  <c r="R645" i="7"/>
  <c r="O646" i="7"/>
  <c r="P646" i="7"/>
  <c r="Q646" i="7"/>
  <c r="R646" i="7"/>
  <c r="O647" i="7"/>
  <c r="P647" i="7"/>
  <c r="Q647" i="7"/>
  <c r="R647" i="7"/>
  <c r="O648" i="7"/>
  <c r="P648" i="7"/>
  <c r="Q648" i="7"/>
  <c r="R648" i="7"/>
  <c r="O649" i="7"/>
  <c r="P649" i="7"/>
  <c r="Q649" i="7"/>
  <c r="R649" i="7"/>
  <c r="O650" i="7"/>
  <c r="P650" i="7"/>
  <c r="Q650" i="7"/>
  <c r="R650" i="7"/>
  <c r="O651" i="7"/>
  <c r="P651" i="7"/>
  <c r="Q651" i="7"/>
  <c r="R651" i="7"/>
  <c r="O652" i="7"/>
  <c r="P652" i="7"/>
  <c r="Q652" i="7"/>
  <c r="R652" i="7"/>
  <c r="O653" i="7"/>
  <c r="P653" i="7"/>
  <c r="Q653" i="7"/>
  <c r="R653" i="7"/>
  <c r="O654" i="7"/>
  <c r="P654" i="7"/>
  <c r="Q654" i="7"/>
  <c r="R654" i="7"/>
  <c r="O655" i="7"/>
  <c r="P655" i="7"/>
  <c r="Q655" i="7"/>
  <c r="R655" i="7"/>
  <c r="O656" i="7"/>
  <c r="P656" i="7"/>
  <c r="Q656" i="7"/>
  <c r="R656" i="7"/>
  <c r="O657" i="7"/>
  <c r="P657" i="7"/>
  <c r="Q657" i="7"/>
  <c r="R657" i="7"/>
  <c r="O658" i="7"/>
  <c r="P658" i="7"/>
  <c r="Q658" i="7"/>
  <c r="R658" i="7"/>
  <c r="O659" i="7"/>
  <c r="P659" i="7"/>
  <c r="Q659" i="7"/>
  <c r="R659" i="7"/>
  <c r="O660" i="7"/>
  <c r="P660" i="7"/>
  <c r="Q660" i="7"/>
  <c r="R660" i="7"/>
  <c r="O661" i="7"/>
  <c r="P661" i="7"/>
  <c r="Q661" i="7"/>
  <c r="R661" i="7"/>
  <c r="O662" i="7"/>
  <c r="P662" i="7"/>
  <c r="Q662" i="7"/>
  <c r="R662" i="7"/>
  <c r="O663" i="7"/>
  <c r="P663" i="7"/>
  <c r="Q663" i="7"/>
  <c r="R663" i="7"/>
  <c r="O664" i="7"/>
  <c r="P664" i="7"/>
  <c r="Q664" i="7"/>
  <c r="R664" i="7"/>
  <c r="O665" i="7"/>
  <c r="P665" i="7"/>
  <c r="Q665" i="7"/>
  <c r="R665" i="7"/>
  <c r="O666" i="7"/>
  <c r="P666" i="7"/>
  <c r="Q666" i="7"/>
  <c r="R666" i="7"/>
  <c r="O667" i="7"/>
  <c r="P667" i="7"/>
  <c r="Q667" i="7"/>
  <c r="R667" i="7"/>
  <c r="O668" i="7"/>
  <c r="P668" i="7"/>
  <c r="Q668" i="7"/>
  <c r="R668" i="7"/>
  <c r="O669" i="7"/>
  <c r="P669" i="7"/>
  <c r="Q669" i="7"/>
  <c r="R669" i="7"/>
  <c r="O670" i="7"/>
  <c r="P670" i="7"/>
  <c r="Q670" i="7"/>
  <c r="R670" i="7"/>
  <c r="O671" i="7"/>
  <c r="P671" i="7"/>
  <c r="Q671" i="7"/>
  <c r="R671" i="7"/>
  <c r="O672" i="7"/>
  <c r="P672" i="7"/>
  <c r="Q672" i="7"/>
  <c r="R672" i="7"/>
  <c r="O673" i="7"/>
  <c r="P673" i="7"/>
  <c r="Q673" i="7"/>
  <c r="R673" i="7"/>
  <c r="O674" i="7"/>
  <c r="P674" i="7"/>
  <c r="Q674" i="7"/>
  <c r="R674" i="7"/>
  <c r="O675" i="7"/>
  <c r="P675" i="7"/>
  <c r="Q675" i="7"/>
  <c r="R675" i="7"/>
  <c r="O676" i="7"/>
  <c r="P676" i="7"/>
  <c r="Q676" i="7"/>
  <c r="R676" i="7"/>
  <c r="O677" i="7"/>
  <c r="P677" i="7"/>
  <c r="Q677" i="7"/>
  <c r="R677" i="7"/>
  <c r="O678" i="7"/>
  <c r="P678" i="7"/>
  <c r="Q678" i="7"/>
  <c r="R678" i="7"/>
  <c r="O679" i="7"/>
  <c r="P679" i="7"/>
  <c r="Q679" i="7"/>
  <c r="R679" i="7"/>
  <c r="O680" i="7"/>
  <c r="P680" i="7"/>
  <c r="Q680" i="7"/>
  <c r="R680" i="7"/>
  <c r="O681" i="7"/>
  <c r="P681" i="7"/>
  <c r="Q681" i="7"/>
  <c r="R681" i="7"/>
  <c r="O682" i="7"/>
  <c r="P682" i="7"/>
  <c r="Q682" i="7"/>
  <c r="R682" i="7"/>
  <c r="O683" i="7"/>
  <c r="P683" i="7"/>
  <c r="Q683" i="7"/>
  <c r="R683" i="7"/>
  <c r="O684" i="7"/>
  <c r="P684" i="7"/>
  <c r="Q684" i="7"/>
  <c r="R684" i="7"/>
  <c r="O685" i="7"/>
  <c r="P685" i="7"/>
  <c r="Q685" i="7"/>
  <c r="R685" i="7"/>
  <c r="O686" i="7"/>
  <c r="P686" i="7"/>
  <c r="Q686" i="7"/>
  <c r="R686" i="7"/>
  <c r="O687" i="7"/>
  <c r="P687" i="7"/>
  <c r="Q687" i="7"/>
  <c r="R687" i="7"/>
  <c r="O688" i="7"/>
  <c r="P688" i="7"/>
  <c r="Q688" i="7"/>
  <c r="R688" i="7"/>
  <c r="O689" i="7"/>
  <c r="P689" i="7"/>
  <c r="Q689" i="7"/>
  <c r="R689" i="7"/>
  <c r="O690" i="7"/>
  <c r="P690" i="7"/>
  <c r="Q690" i="7"/>
  <c r="R690" i="7"/>
  <c r="O691" i="7"/>
  <c r="P691" i="7"/>
  <c r="Q691" i="7"/>
  <c r="R691" i="7"/>
  <c r="O692" i="7"/>
  <c r="P692" i="7"/>
  <c r="Q692" i="7"/>
  <c r="R692" i="7"/>
  <c r="O693" i="7"/>
  <c r="P693" i="7"/>
  <c r="Q693" i="7"/>
  <c r="R693" i="7"/>
  <c r="O694" i="7"/>
  <c r="P694" i="7"/>
  <c r="Q694" i="7"/>
  <c r="R694" i="7"/>
  <c r="O695" i="7"/>
  <c r="P695" i="7"/>
  <c r="Q695" i="7"/>
  <c r="R695" i="7"/>
  <c r="O696" i="7"/>
  <c r="P696" i="7"/>
  <c r="Q696" i="7"/>
  <c r="R696" i="7"/>
  <c r="O697" i="7"/>
  <c r="P697" i="7"/>
  <c r="Q697" i="7"/>
  <c r="R697" i="7"/>
  <c r="O698" i="7"/>
  <c r="P698" i="7"/>
  <c r="Q698" i="7"/>
  <c r="R698" i="7"/>
  <c r="O699" i="7"/>
  <c r="P699" i="7"/>
  <c r="Q699" i="7"/>
  <c r="R699" i="7"/>
  <c r="O700" i="7"/>
  <c r="P700" i="7"/>
  <c r="Q700" i="7"/>
  <c r="R700" i="7"/>
  <c r="O701" i="7"/>
  <c r="P701" i="7"/>
  <c r="Q701" i="7"/>
  <c r="R701" i="7"/>
  <c r="O702" i="7"/>
  <c r="P702" i="7"/>
  <c r="Q702" i="7"/>
  <c r="R702" i="7"/>
  <c r="O703" i="7"/>
  <c r="P703" i="7"/>
  <c r="Q703" i="7"/>
  <c r="R703" i="7"/>
  <c r="O704" i="7"/>
  <c r="P704" i="7"/>
  <c r="Q704" i="7"/>
  <c r="R704" i="7"/>
  <c r="O705" i="7"/>
  <c r="P705" i="7"/>
  <c r="Q705" i="7"/>
  <c r="R705" i="7"/>
  <c r="O706" i="7"/>
  <c r="P706" i="7"/>
  <c r="Q706" i="7"/>
  <c r="R706" i="7"/>
  <c r="O707" i="7"/>
  <c r="P707" i="7"/>
  <c r="Q707" i="7"/>
  <c r="R707" i="7"/>
  <c r="O708" i="7"/>
  <c r="P708" i="7"/>
  <c r="Q708" i="7"/>
  <c r="R708" i="7"/>
  <c r="O709" i="7"/>
  <c r="P709" i="7"/>
  <c r="Q709" i="7"/>
  <c r="R709" i="7"/>
  <c r="O710" i="7"/>
  <c r="P710" i="7"/>
  <c r="Q710" i="7"/>
  <c r="R710" i="7"/>
  <c r="O711" i="7"/>
  <c r="P711" i="7"/>
  <c r="Q711" i="7"/>
  <c r="R711" i="7"/>
  <c r="O712" i="7"/>
  <c r="P712" i="7"/>
  <c r="Q712" i="7"/>
  <c r="R712" i="7"/>
  <c r="O713" i="7"/>
  <c r="P713" i="7"/>
  <c r="Q713" i="7"/>
  <c r="R713" i="7"/>
  <c r="O714" i="7"/>
  <c r="P714" i="7"/>
  <c r="Q714" i="7"/>
  <c r="R714" i="7"/>
  <c r="O715" i="7"/>
  <c r="P715" i="7"/>
  <c r="Q715" i="7"/>
  <c r="R715" i="7"/>
  <c r="O716" i="7"/>
  <c r="P716" i="7"/>
  <c r="Q716" i="7"/>
  <c r="R716" i="7"/>
  <c r="O717" i="7"/>
  <c r="P717" i="7"/>
  <c r="Q717" i="7"/>
  <c r="R717" i="7"/>
  <c r="O718" i="7"/>
  <c r="P718" i="7"/>
  <c r="Q718" i="7"/>
  <c r="R718" i="7"/>
  <c r="O719" i="7"/>
  <c r="P719" i="7"/>
  <c r="Q719" i="7"/>
  <c r="R719" i="7"/>
  <c r="O720" i="7"/>
  <c r="P720" i="7"/>
  <c r="Q720" i="7"/>
  <c r="R720" i="7"/>
  <c r="O721" i="7"/>
  <c r="P721" i="7"/>
  <c r="Q721" i="7"/>
  <c r="R721" i="7"/>
  <c r="O722" i="7"/>
  <c r="P722" i="7"/>
  <c r="Q722" i="7"/>
  <c r="R722" i="7"/>
  <c r="O723" i="7"/>
  <c r="P723" i="7"/>
  <c r="Q723" i="7"/>
  <c r="R723" i="7"/>
  <c r="O724" i="7"/>
  <c r="P724" i="7"/>
  <c r="Q724" i="7"/>
  <c r="R724" i="7"/>
  <c r="O725" i="7"/>
  <c r="P725" i="7"/>
  <c r="Q725" i="7"/>
  <c r="R725" i="7"/>
  <c r="O726" i="7"/>
  <c r="P726" i="7"/>
  <c r="Q726" i="7"/>
  <c r="R726" i="7"/>
  <c r="O727" i="7"/>
  <c r="P727" i="7"/>
  <c r="Q727" i="7"/>
  <c r="R727" i="7"/>
  <c r="O728" i="7"/>
  <c r="P728" i="7"/>
  <c r="Q728" i="7"/>
  <c r="R728" i="7"/>
  <c r="O729" i="7"/>
  <c r="P729" i="7"/>
  <c r="Q729" i="7"/>
  <c r="R729" i="7"/>
  <c r="O730" i="7"/>
  <c r="P730" i="7"/>
  <c r="Q730" i="7"/>
  <c r="R730" i="7"/>
  <c r="O731" i="7"/>
  <c r="P731" i="7"/>
  <c r="Q731" i="7"/>
  <c r="R731" i="7"/>
  <c r="O732" i="7"/>
  <c r="P732" i="7"/>
  <c r="Q732" i="7"/>
  <c r="R732" i="7"/>
  <c r="O733" i="7"/>
  <c r="P733" i="7"/>
  <c r="Q733" i="7"/>
  <c r="R733" i="7"/>
  <c r="O734" i="7"/>
  <c r="P734" i="7"/>
  <c r="Q734" i="7"/>
  <c r="R734" i="7"/>
  <c r="O735" i="7"/>
  <c r="P735" i="7"/>
  <c r="Q735" i="7"/>
  <c r="R735" i="7"/>
  <c r="O736" i="7"/>
  <c r="P736" i="7"/>
  <c r="Q736" i="7"/>
  <c r="R736" i="7"/>
  <c r="O737" i="7"/>
  <c r="P737" i="7"/>
  <c r="Q737" i="7"/>
  <c r="R737" i="7"/>
  <c r="O738" i="7"/>
  <c r="P738" i="7"/>
  <c r="Q738" i="7"/>
  <c r="R738" i="7"/>
  <c r="O739" i="7"/>
  <c r="P739" i="7"/>
  <c r="Q739" i="7"/>
  <c r="R739" i="7"/>
  <c r="O740" i="7"/>
  <c r="P740" i="7"/>
  <c r="Q740" i="7"/>
  <c r="R740" i="7"/>
  <c r="O741" i="7"/>
  <c r="P741" i="7"/>
  <c r="Q741" i="7"/>
  <c r="R741" i="7"/>
  <c r="O742" i="7"/>
  <c r="P742" i="7"/>
  <c r="Q742" i="7"/>
  <c r="R742" i="7"/>
  <c r="O743" i="7"/>
  <c r="P743" i="7"/>
  <c r="Q743" i="7"/>
  <c r="R743" i="7"/>
  <c r="O744" i="7"/>
  <c r="P744" i="7"/>
  <c r="Q744" i="7"/>
  <c r="R744" i="7"/>
  <c r="O745" i="7"/>
  <c r="P745" i="7"/>
  <c r="Q745" i="7"/>
  <c r="R745" i="7"/>
  <c r="O746" i="7"/>
  <c r="P746" i="7"/>
  <c r="Q746" i="7"/>
  <c r="R746" i="7"/>
  <c r="O747" i="7"/>
  <c r="P747" i="7"/>
  <c r="Q747" i="7"/>
  <c r="R747" i="7"/>
  <c r="O748" i="7"/>
  <c r="P748" i="7"/>
  <c r="Q748" i="7"/>
  <c r="R748" i="7"/>
  <c r="O749" i="7"/>
  <c r="P749" i="7"/>
  <c r="Q749" i="7"/>
  <c r="R749" i="7"/>
  <c r="O750" i="7"/>
  <c r="P750" i="7"/>
  <c r="Q750" i="7"/>
  <c r="R750" i="7"/>
  <c r="O751" i="7"/>
  <c r="P751" i="7"/>
  <c r="Q751" i="7"/>
  <c r="R751" i="7"/>
  <c r="O752" i="7"/>
  <c r="P752" i="7"/>
  <c r="Q752" i="7"/>
  <c r="R752" i="7"/>
  <c r="O753" i="7"/>
  <c r="P753" i="7"/>
  <c r="Q753" i="7"/>
  <c r="R753" i="7"/>
  <c r="O754" i="7"/>
  <c r="P754" i="7"/>
  <c r="Q754" i="7"/>
  <c r="R754" i="7"/>
  <c r="O755" i="7"/>
  <c r="P755" i="7"/>
  <c r="Q755" i="7"/>
  <c r="R755" i="7"/>
  <c r="O756" i="7"/>
  <c r="P756" i="7"/>
  <c r="Q756" i="7"/>
  <c r="R756" i="7"/>
  <c r="O757" i="7"/>
  <c r="P757" i="7"/>
  <c r="Q757" i="7"/>
  <c r="R757" i="7"/>
  <c r="O758" i="7"/>
  <c r="P758" i="7"/>
  <c r="Q758" i="7"/>
  <c r="R758" i="7"/>
  <c r="O759" i="7"/>
  <c r="P759" i="7"/>
  <c r="Q759" i="7"/>
  <c r="R759" i="7"/>
  <c r="O760" i="7"/>
  <c r="P760" i="7"/>
  <c r="Q760" i="7"/>
  <c r="R760" i="7"/>
  <c r="O761" i="7"/>
  <c r="P761" i="7"/>
  <c r="Q761" i="7"/>
  <c r="R761" i="7"/>
  <c r="O762" i="7"/>
  <c r="P762" i="7"/>
  <c r="Q762" i="7"/>
  <c r="R762" i="7"/>
  <c r="O763" i="7"/>
  <c r="P763" i="7"/>
  <c r="Q763" i="7"/>
  <c r="R763" i="7"/>
  <c r="O764" i="7"/>
  <c r="P764" i="7"/>
  <c r="Q764" i="7"/>
  <c r="R764" i="7"/>
  <c r="O765" i="7"/>
  <c r="P765" i="7"/>
  <c r="Q765" i="7"/>
  <c r="R765" i="7"/>
  <c r="O766" i="7"/>
  <c r="P766" i="7"/>
  <c r="Q766" i="7"/>
  <c r="R766" i="7"/>
  <c r="O767" i="7"/>
  <c r="P767" i="7"/>
  <c r="Q767" i="7"/>
  <c r="R767" i="7"/>
  <c r="O768" i="7"/>
  <c r="P768" i="7"/>
  <c r="Q768" i="7"/>
  <c r="R768" i="7"/>
  <c r="O769" i="7"/>
  <c r="P769" i="7"/>
  <c r="Q769" i="7"/>
  <c r="R769" i="7"/>
  <c r="O770" i="7"/>
  <c r="P770" i="7"/>
  <c r="Q770" i="7"/>
  <c r="R770" i="7"/>
  <c r="O771" i="7"/>
  <c r="P771" i="7"/>
  <c r="Q771" i="7"/>
  <c r="R771" i="7"/>
  <c r="O772" i="7"/>
  <c r="P772" i="7"/>
  <c r="Q772" i="7"/>
  <c r="R772" i="7"/>
  <c r="O773" i="7"/>
  <c r="P773" i="7"/>
  <c r="Q773" i="7"/>
  <c r="R773" i="7"/>
  <c r="O774" i="7"/>
  <c r="P774" i="7"/>
  <c r="Q774" i="7"/>
  <c r="R774" i="7"/>
  <c r="O775" i="7"/>
  <c r="P775" i="7"/>
  <c r="Q775" i="7"/>
  <c r="R775" i="7"/>
  <c r="O776" i="7"/>
  <c r="P776" i="7"/>
  <c r="Q776" i="7"/>
  <c r="R776" i="7"/>
  <c r="O777" i="7"/>
  <c r="P777" i="7"/>
  <c r="Q777" i="7"/>
  <c r="R777" i="7"/>
  <c r="O778" i="7"/>
  <c r="P778" i="7"/>
  <c r="Q778" i="7"/>
  <c r="R778" i="7"/>
  <c r="O779" i="7"/>
  <c r="P779" i="7"/>
  <c r="Q779" i="7"/>
  <c r="R779" i="7"/>
  <c r="O780" i="7"/>
  <c r="P780" i="7"/>
  <c r="Q780" i="7"/>
  <c r="R780" i="7"/>
  <c r="O781" i="7"/>
  <c r="P781" i="7"/>
  <c r="Q781" i="7"/>
  <c r="R781" i="7"/>
  <c r="O782" i="7"/>
  <c r="P782" i="7"/>
  <c r="Q782" i="7"/>
  <c r="R782" i="7"/>
  <c r="O783" i="7"/>
  <c r="P783" i="7"/>
  <c r="Q783" i="7"/>
  <c r="R783" i="7"/>
  <c r="O784" i="7"/>
  <c r="P784" i="7"/>
  <c r="Q784" i="7"/>
  <c r="R784" i="7"/>
  <c r="O785" i="7"/>
  <c r="P785" i="7"/>
  <c r="Q785" i="7"/>
  <c r="R785" i="7"/>
  <c r="O786" i="7"/>
  <c r="P786" i="7"/>
  <c r="Q786" i="7"/>
  <c r="R786" i="7"/>
  <c r="O787" i="7"/>
  <c r="P787" i="7"/>
  <c r="Q787" i="7"/>
  <c r="R787" i="7"/>
  <c r="O788" i="7"/>
  <c r="P788" i="7"/>
  <c r="Q788" i="7"/>
  <c r="R788" i="7"/>
  <c r="O789" i="7"/>
  <c r="P789" i="7"/>
  <c r="Q789" i="7"/>
  <c r="R789" i="7"/>
  <c r="O790" i="7"/>
  <c r="P790" i="7"/>
  <c r="Q790" i="7"/>
  <c r="R790" i="7"/>
  <c r="O791" i="7"/>
  <c r="P791" i="7"/>
  <c r="Q791" i="7"/>
  <c r="R791" i="7"/>
  <c r="O792" i="7"/>
  <c r="P792" i="7"/>
  <c r="Q792" i="7"/>
  <c r="R792" i="7"/>
  <c r="O793" i="7"/>
  <c r="P793" i="7"/>
  <c r="Q793" i="7"/>
  <c r="R793" i="7"/>
  <c r="O794" i="7"/>
  <c r="P794" i="7"/>
  <c r="Q794" i="7"/>
  <c r="R794" i="7"/>
  <c r="O795" i="7"/>
  <c r="P795" i="7"/>
  <c r="Q795" i="7"/>
  <c r="R795" i="7"/>
  <c r="O796" i="7"/>
  <c r="P796" i="7"/>
  <c r="Q796" i="7"/>
  <c r="R796" i="7"/>
  <c r="O797" i="7"/>
  <c r="P797" i="7"/>
  <c r="Q797" i="7"/>
  <c r="R797" i="7"/>
  <c r="O798" i="7"/>
  <c r="P798" i="7"/>
  <c r="Q798" i="7"/>
  <c r="R798" i="7"/>
  <c r="O799" i="7"/>
  <c r="P799" i="7"/>
  <c r="Q799" i="7"/>
  <c r="R799" i="7"/>
  <c r="O800" i="7"/>
  <c r="P800" i="7"/>
  <c r="Q800" i="7"/>
  <c r="R800" i="7"/>
  <c r="O801" i="7"/>
  <c r="P801" i="7"/>
  <c r="Q801" i="7"/>
  <c r="R801" i="7"/>
  <c r="O802" i="7"/>
  <c r="P802" i="7"/>
  <c r="Q802" i="7"/>
  <c r="R802" i="7"/>
  <c r="O803" i="7"/>
  <c r="P803" i="7"/>
  <c r="Q803" i="7"/>
  <c r="R803" i="7"/>
  <c r="O804" i="7"/>
  <c r="P804" i="7"/>
  <c r="Q804" i="7"/>
  <c r="R804" i="7"/>
  <c r="O805" i="7"/>
  <c r="P805" i="7"/>
  <c r="Q805" i="7"/>
  <c r="R805" i="7"/>
  <c r="O806" i="7"/>
  <c r="P806" i="7"/>
  <c r="Q806" i="7"/>
  <c r="R806" i="7"/>
  <c r="O807" i="7"/>
  <c r="P807" i="7"/>
  <c r="Q807" i="7"/>
  <c r="R807" i="7"/>
  <c r="O808" i="7"/>
  <c r="P808" i="7"/>
  <c r="Q808" i="7"/>
  <c r="R808" i="7"/>
  <c r="O809" i="7"/>
  <c r="P809" i="7"/>
  <c r="Q809" i="7"/>
  <c r="R809" i="7"/>
  <c r="O810" i="7"/>
  <c r="P810" i="7"/>
  <c r="Q810" i="7"/>
  <c r="R810" i="7"/>
  <c r="O811" i="7"/>
  <c r="P811" i="7"/>
  <c r="Q811" i="7"/>
  <c r="R811" i="7"/>
  <c r="O812" i="7"/>
  <c r="P812" i="7"/>
  <c r="Q812" i="7"/>
  <c r="R812" i="7"/>
  <c r="O813" i="7"/>
  <c r="P813" i="7"/>
  <c r="Q813" i="7"/>
  <c r="R813" i="7"/>
  <c r="O814" i="7"/>
  <c r="P814" i="7"/>
  <c r="Q814" i="7"/>
  <c r="R814" i="7"/>
  <c r="O815" i="7"/>
  <c r="P815" i="7"/>
  <c r="Q815" i="7"/>
  <c r="R815" i="7"/>
  <c r="O816" i="7"/>
  <c r="P816" i="7"/>
  <c r="Q816" i="7"/>
  <c r="R816" i="7"/>
  <c r="O817" i="7"/>
  <c r="P817" i="7"/>
  <c r="Q817" i="7"/>
  <c r="R817" i="7"/>
  <c r="O818" i="7"/>
  <c r="P818" i="7"/>
  <c r="Q818" i="7"/>
  <c r="R818" i="7"/>
  <c r="O819" i="7"/>
  <c r="P819" i="7"/>
  <c r="Q819" i="7"/>
  <c r="R819" i="7"/>
  <c r="O820" i="7"/>
  <c r="P820" i="7"/>
  <c r="Q820" i="7"/>
  <c r="R820" i="7"/>
  <c r="O821" i="7"/>
  <c r="P821" i="7"/>
  <c r="Q821" i="7"/>
  <c r="R821" i="7"/>
  <c r="O822" i="7"/>
  <c r="P822" i="7"/>
  <c r="Q822" i="7"/>
  <c r="R822" i="7"/>
  <c r="O823" i="7"/>
  <c r="P823" i="7"/>
  <c r="Q823" i="7"/>
  <c r="R823" i="7"/>
  <c r="O824" i="7"/>
  <c r="P824" i="7"/>
  <c r="Q824" i="7"/>
  <c r="R824" i="7"/>
  <c r="O825" i="7"/>
  <c r="P825" i="7"/>
  <c r="Q825" i="7"/>
  <c r="R825" i="7"/>
  <c r="O826" i="7"/>
  <c r="P826" i="7"/>
  <c r="Q826" i="7"/>
  <c r="R826" i="7"/>
  <c r="O827" i="7"/>
  <c r="P827" i="7"/>
  <c r="Q827" i="7"/>
  <c r="R827" i="7"/>
  <c r="O828" i="7"/>
  <c r="P828" i="7"/>
  <c r="Q828" i="7"/>
  <c r="R828" i="7"/>
  <c r="O829" i="7"/>
  <c r="P829" i="7"/>
  <c r="Q829" i="7"/>
  <c r="R829" i="7"/>
  <c r="O830" i="7"/>
  <c r="P830" i="7"/>
  <c r="Q830" i="7"/>
  <c r="R830" i="7"/>
  <c r="O831" i="7"/>
  <c r="P831" i="7"/>
  <c r="Q831" i="7"/>
  <c r="R831" i="7"/>
  <c r="O832" i="7"/>
  <c r="P832" i="7"/>
  <c r="Q832" i="7"/>
  <c r="R832" i="7"/>
  <c r="O833" i="7"/>
  <c r="P833" i="7"/>
  <c r="Q833" i="7"/>
  <c r="R833" i="7"/>
  <c r="O834" i="7"/>
  <c r="P834" i="7"/>
  <c r="Q834" i="7"/>
  <c r="R834" i="7"/>
  <c r="O835" i="7"/>
  <c r="P835" i="7"/>
  <c r="Q835" i="7"/>
  <c r="R835" i="7"/>
  <c r="O836" i="7"/>
  <c r="P836" i="7"/>
  <c r="Q836" i="7"/>
  <c r="R836" i="7"/>
  <c r="O837" i="7"/>
  <c r="P837" i="7"/>
  <c r="Q837" i="7"/>
  <c r="R837" i="7"/>
  <c r="O838" i="7"/>
  <c r="P838" i="7"/>
  <c r="Q838" i="7"/>
  <c r="R838" i="7"/>
  <c r="O839" i="7"/>
  <c r="P839" i="7"/>
  <c r="Q839" i="7"/>
  <c r="R839" i="7"/>
  <c r="O840" i="7"/>
  <c r="P840" i="7"/>
  <c r="Q840" i="7"/>
  <c r="R840" i="7"/>
  <c r="O841" i="7"/>
  <c r="P841" i="7"/>
  <c r="Q841" i="7"/>
  <c r="R841" i="7"/>
  <c r="O842" i="7"/>
  <c r="P842" i="7"/>
  <c r="Q842" i="7"/>
  <c r="R842" i="7"/>
  <c r="O843" i="7"/>
  <c r="P843" i="7"/>
  <c r="Q843" i="7"/>
  <c r="R843" i="7"/>
  <c r="O844" i="7"/>
  <c r="P844" i="7"/>
  <c r="Q844" i="7"/>
  <c r="R844" i="7"/>
  <c r="O845" i="7"/>
  <c r="P845" i="7"/>
  <c r="Q845" i="7"/>
  <c r="R845" i="7"/>
  <c r="O846" i="7"/>
  <c r="P846" i="7"/>
  <c r="Q846" i="7"/>
  <c r="R846" i="7"/>
  <c r="O847" i="7"/>
  <c r="P847" i="7"/>
  <c r="Q847" i="7"/>
  <c r="R847" i="7"/>
  <c r="O848" i="7"/>
  <c r="P848" i="7"/>
  <c r="Q848" i="7"/>
  <c r="R848" i="7"/>
  <c r="O849" i="7"/>
  <c r="P849" i="7"/>
  <c r="Q849" i="7"/>
  <c r="R849" i="7"/>
  <c r="O850" i="7"/>
  <c r="P850" i="7"/>
  <c r="Q850" i="7"/>
  <c r="R850" i="7"/>
  <c r="O851" i="7"/>
  <c r="P851" i="7"/>
  <c r="Q851" i="7"/>
  <c r="R851" i="7"/>
  <c r="O852" i="7"/>
  <c r="P852" i="7"/>
  <c r="Q852" i="7"/>
  <c r="R852" i="7"/>
  <c r="O853" i="7"/>
  <c r="P853" i="7"/>
  <c r="Q853" i="7"/>
  <c r="R853" i="7"/>
  <c r="O854" i="7"/>
  <c r="P854" i="7"/>
  <c r="Q854" i="7"/>
  <c r="R854" i="7"/>
  <c r="O855" i="7"/>
  <c r="P855" i="7"/>
  <c r="Q855" i="7"/>
  <c r="R855" i="7"/>
  <c r="O856" i="7"/>
  <c r="P856" i="7"/>
  <c r="Q856" i="7"/>
  <c r="R856" i="7"/>
  <c r="O857" i="7"/>
  <c r="P857" i="7"/>
  <c r="Q857" i="7"/>
  <c r="R857" i="7"/>
  <c r="O858" i="7"/>
  <c r="P858" i="7"/>
  <c r="Q858" i="7"/>
  <c r="R858" i="7"/>
  <c r="O859" i="7"/>
  <c r="P859" i="7"/>
  <c r="Q859" i="7"/>
  <c r="R859" i="7"/>
  <c r="O860" i="7"/>
  <c r="P860" i="7"/>
  <c r="Q860" i="7"/>
  <c r="R860" i="7"/>
  <c r="O861" i="7"/>
  <c r="P861" i="7"/>
  <c r="Q861" i="7"/>
  <c r="R861" i="7"/>
  <c r="O862" i="7"/>
  <c r="P862" i="7"/>
  <c r="Q862" i="7"/>
  <c r="R862" i="7"/>
  <c r="O863" i="7"/>
  <c r="P863" i="7"/>
  <c r="Q863" i="7"/>
  <c r="R863" i="7"/>
  <c r="O864" i="7"/>
  <c r="P864" i="7"/>
  <c r="Q864" i="7"/>
  <c r="R864" i="7"/>
  <c r="O865" i="7"/>
  <c r="P865" i="7"/>
  <c r="Q865" i="7"/>
  <c r="R865" i="7"/>
  <c r="O866" i="7"/>
  <c r="P866" i="7"/>
  <c r="Q866" i="7"/>
  <c r="R866" i="7"/>
  <c r="O867" i="7"/>
  <c r="P867" i="7"/>
  <c r="Q867" i="7"/>
  <c r="R867" i="7"/>
  <c r="O868" i="7"/>
  <c r="P868" i="7"/>
  <c r="Q868" i="7"/>
  <c r="R868" i="7"/>
  <c r="O869" i="7"/>
  <c r="P869" i="7"/>
  <c r="Q869" i="7"/>
  <c r="R869" i="7"/>
  <c r="O870" i="7"/>
  <c r="P870" i="7"/>
  <c r="Q870" i="7"/>
  <c r="R870" i="7"/>
  <c r="O871" i="7"/>
  <c r="P871" i="7"/>
  <c r="Q871" i="7"/>
  <c r="R871" i="7"/>
  <c r="O872" i="7"/>
  <c r="P872" i="7"/>
  <c r="Q872" i="7"/>
  <c r="R872" i="7"/>
  <c r="O873" i="7"/>
  <c r="P873" i="7"/>
  <c r="Q873" i="7"/>
  <c r="R873" i="7"/>
  <c r="O874" i="7"/>
  <c r="P874" i="7"/>
  <c r="Q874" i="7"/>
  <c r="R874" i="7"/>
  <c r="O875" i="7"/>
  <c r="P875" i="7"/>
  <c r="Q875" i="7"/>
  <c r="R875" i="7"/>
  <c r="O876" i="7"/>
  <c r="P876" i="7"/>
  <c r="Q876" i="7"/>
  <c r="R876" i="7"/>
  <c r="O877" i="7"/>
  <c r="P877" i="7"/>
  <c r="Q877" i="7"/>
  <c r="R877" i="7"/>
  <c r="O878" i="7"/>
  <c r="P878" i="7"/>
  <c r="Q878" i="7"/>
  <c r="R878" i="7"/>
  <c r="O879" i="7"/>
  <c r="P879" i="7"/>
  <c r="Q879" i="7"/>
  <c r="R879" i="7"/>
  <c r="O880" i="7"/>
  <c r="P880" i="7"/>
  <c r="Q880" i="7"/>
  <c r="R880" i="7"/>
  <c r="O881" i="7"/>
  <c r="P881" i="7"/>
  <c r="Q881" i="7"/>
  <c r="R881" i="7"/>
  <c r="O882" i="7"/>
  <c r="P882" i="7"/>
  <c r="Q882" i="7"/>
  <c r="R882" i="7"/>
  <c r="O883" i="7"/>
  <c r="P883" i="7"/>
  <c r="Q883" i="7"/>
  <c r="R883" i="7"/>
  <c r="O884" i="7"/>
  <c r="P884" i="7"/>
  <c r="Q884" i="7"/>
  <c r="R884" i="7"/>
  <c r="O885" i="7"/>
  <c r="P885" i="7"/>
  <c r="Q885" i="7"/>
  <c r="R885" i="7"/>
  <c r="O886" i="7"/>
  <c r="P886" i="7"/>
  <c r="Q886" i="7"/>
  <c r="R886" i="7"/>
  <c r="O887" i="7"/>
  <c r="P887" i="7"/>
  <c r="Q887" i="7"/>
  <c r="R887" i="7"/>
  <c r="O888" i="7"/>
  <c r="P888" i="7"/>
  <c r="Q888" i="7"/>
  <c r="R888" i="7"/>
  <c r="O889" i="7"/>
  <c r="P889" i="7"/>
  <c r="Q889" i="7"/>
  <c r="R889" i="7"/>
  <c r="O890" i="7"/>
  <c r="P890" i="7"/>
  <c r="Q890" i="7"/>
  <c r="R890" i="7"/>
  <c r="O891" i="7"/>
  <c r="P891" i="7"/>
  <c r="Q891" i="7"/>
  <c r="R891" i="7"/>
  <c r="O892" i="7"/>
  <c r="P892" i="7"/>
  <c r="Q892" i="7"/>
  <c r="R892" i="7"/>
  <c r="O893" i="7"/>
  <c r="P893" i="7"/>
  <c r="Q893" i="7"/>
  <c r="R893" i="7"/>
  <c r="O894" i="7"/>
  <c r="P894" i="7"/>
  <c r="Q894" i="7"/>
  <c r="R894" i="7"/>
  <c r="O895" i="7"/>
  <c r="P895" i="7"/>
  <c r="Q895" i="7"/>
  <c r="R895" i="7"/>
  <c r="O896" i="7"/>
  <c r="P896" i="7"/>
  <c r="Q896" i="7"/>
  <c r="R896" i="7"/>
  <c r="O897" i="7"/>
  <c r="P897" i="7"/>
  <c r="Q897" i="7"/>
  <c r="R897" i="7"/>
  <c r="O898" i="7"/>
  <c r="P898" i="7"/>
  <c r="Q898" i="7"/>
  <c r="R898" i="7"/>
  <c r="O899" i="7"/>
  <c r="P899" i="7"/>
  <c r="Q899" i="7"/>
  <c r="R899" i="7"/>
  <c r="O900" i="7"/>
  <c r="P900" i="7"/>
  <c r="Q900" i="7"/>
  <c r="R900" i="7"/>
  <c r="O901" i="7"/>
  <c r="P901" i="7"/>
  <c r="Q901" i="7"/>
  <c r="R901" i="7"/>
  <c r="O902" i="7"/>
  <c r="P902" i="7"/>
  <c r="Q902" i="7"/>
  <c r="R902" i="7"/>
  <c r="O903" i="7"/>
  <c r="P903" i="7"/>
  <c r="Q903" i="7"/>
  <c r="R903" i="7"/>
  <c r="O904" i="7"/>
  <c r="P904" i="7"/>
  <c r="Q904" i="7"/>
  <c r="R904" i="7"/>
  <c r="O905" i="7"/>
  <c r="P905" i="7"/>
  <c r="Q905" i="7"/>
  <c r="R905" i="7"/>
  <c r="O906" i="7"/>
  <c r="P906" i="7"/>
  <c r="Q906" i="7"/>
  <c r="R906" i="7"/>
  <c r="O907" i="7"/>
  <c r="P907" i="7"/>
  <c r="Q907" i="7"/>
  <c r="R907" i="7"/>
  <c r="O908" i="7"/>
  <c r="P908" i="7"/>
  <c r="Q908" i="7"/>
  <c r="R908" i="7"/>
  <c r="O909" i="7"/>
  <c r="P909" i="7"/>
  <c r="Q909" i="7"/>
  <c r="R909" i="7"/>
  <c r="O910" i="7"/>
  <c r="P910" i="7"/>
  <c r="Q910" i="7"/>
  <c r="R910" i="7"/>
  <c r="O911" i="7"/>
  <c r="P911" i="7"/>
  <c r="Q911" i="7"/>
  <c r="R911" i="7"/>
  <c r="O912" i="7"/>
  <c r="P912" i="7"/>
  <c r="Q912" i="7"/>
  <c r="R912" i="7"/>
  <c r="O913" i="7"/>
  <c r="P913" i="7"/>
  <c r="Q913" i="7"/>
  <c r="R913" i="7"/>
  <c r="O914" i="7"/>
  <c r="P914" i="7"/>
  <c r="Q914" i="7"/>
  <c r="R914" i="7"/>
  <c r="O915" i="7"/>
  <c r="P915" i="7"/>
  <c r="Q915" i="7"/>
  <c r="R915" i="7"/>
  <c r="O916" i="7"/>
  <c r="P916" i="7"/>
  <c r="Q916" i="7"/>
  <c r="R916" i="7"/>
  <c r="O917" i="7"/>
  <c r="P917" i="7"/>
  <c r="Q917" i="7"/>
  <c r="R917" i="7"/>
  <c r="O918" i="7"/>
  <c r="P918" i="7"/>
  <c r="Q918" i="7"/>
  <c r="R918" i="7"/>
  <c r="O919" i="7"/>
  <c r="P919" i="7"/>
  <c r="Q919" i="7"/>
  <c r="R919" i="7"/>
  <c r="O920" i="7"/>
  <c r="P920" i="7"/>
  <c r="Q920" i="7"/>
  <c r="R920" i="7"/>
  <c r="O921" i="7"/>
  <c r="P921" i="7"/>
  <c r="Q921" i="7"/>
  <c r="R921" i="7"/>
  <c r="O922" i="7"/>
  <c r="P922" i="7"/>
  <c r="Q922" i="7"/>
  <c r="R922" i="7"/>
  <c r="O923" i="7"/>
  <c r="P923" i="7"/>
  <c r="Q923" i="7"/>
  <c r="R923" i="7"/>
  <c r="O924" i="7"/>
  <c r="P924" i="7"/>
  <c r="Q924" i="7"/>
  <c r="R924" i="7"/>
  <c r="O925" i="7"/>
  <c r="P925" i="7"/>
  <c r="Q925" i="7"/>
  <c r="R925" i="7"/>
  <c r="O926" i="7"/>
  <c r="P926" i="7"/>
  <c r="Q926" i="7"/>
  <c r="R926" i="7"/>
  <c r="O927" i="7"/>
  <c r="P927" i="7"/>
  <c r="Q927" i="7"/>
  <c r="R927" i="7"/>
  <c r="O928" i="7"/>
  <c r="P928" i="7"/>
  <c r="Q928" i="7"/>
  <c r="R928" i="7"/>
  <c r="O929" i="7"/>
  <c r="P929" i="7"/>
  <c r="Q929" i="7"/>
  <c r="R929" i="7"/>
  <c r="O930" i="7"/>
  <c r="P930" i="7"/>
  <c r="Q930" i="7"/>
  <c r="R930" i="7"/>
  <c r="O931" i="7"/>
  <c r="P931" i="7"/>
  <c r="Q931" i="7"/>
  <c r="R931" i="7"/>
  <c r="O932" i="7"/>
  <c r="P932" i="7"/>
  <c r="Q932" i="7"/>
  <c r="R932" i="7"/>
  <c r="O933" i="7"/>
  <c r="P933" i="7"/>
  <c r="Q933" i="7"/>
  <c r="R933" i="7"/>
  <c r="O934" i="7"/>
  <c r="P934" i="7"/>
  <c r="Q934" i="7"/>
  <c r="R934" i="7"/>
  <c r="O935" i="7"/>
  <c r="P935" i="7"/>
  <c r="Q935" i="7"/>
  <c r="R935" i="7"/>
  <c r="O936" i="7"/>
  <c r="P936" i="7"/>
  <c r="Q936" i="7"/>
  <c r="R936" i="7"/>
  <c r="O937" i="7"/>
  <c r="P937" i="7"/>
  <c r="Q937" i="7"/>
  <c r="R937" i="7"/>
  <c r="O938" i="7"/>
  <c r="P938" i="7"/>
  <c r="Q938" i="7"/>
  <c r="R938" i="7"/>
  <c r="O939" i="7"/>
  <c r="P939" i="7"/>
  <c r="Q939" i="7"/>
  <c r="R939" i="7"/>
  <c r="O940" i="7"/>
  <c r="P940" i="7"/>
  <c r="Q940" i="7"/>
  <c r="R940" i="7"/>
  <c r="O941" i="7"/>
  <c r="P941" i="7"/>
  <c r="Q941" i="7"/>
  <c r="R941" i="7"/>
  <c r="O942" i="7"/>
  <c r="P942" i="7"/>
  <c r="Q942" i="7"/>
  <c r="R942" i="7"/>
  <c r="O943" i="7"/>
  <c r="P943" i="7"/>
  <c r="Q943" i="7"/>
  <c r="R943" i="7"/>
  <c r="O944" i="7"/>
  <c r="P944" i="7"/>
  <c r="Q944" i="7"/>
  <c r="R944" i="7"/>
  <c r="O945" i="7"/>
  <c r="P945" i="7"/>
  <c r="Q945" i="7"/>
  <c r="R945" i="7"/>
  <c r="O946" i="7"/>
  <c r="P946" i="7"/>
  <c r="Q946" i="7"/>
  <c r="R946" i="7"/>
  <c r="O947" i="7"/>
  <c r="P947" i="7"/>
  <c r="Q947" i="7"/>
  <c r="R947" i="7"/>
  <c r="O948" i="7"/>
  <c r="P948" i="7"/>
  <c r="Q948" i="7"/>
  <c r="R948" i="7"/>
  <c r="O949" i="7"/>
  <c r="P949" i="7"/>
  <c r="Q949" i="7"/>
  <c r="R949" i="7"/>
  <c r="O950" i="7"/>
  <c r="P950" i="7"/>
  <c r="Q950" i="7"/>
  <c r="R950" i="7"/>
  <c r="O951" i="7"/>
  <c r="P951" i="7"/>
  <c r="Q951" i="7"/>
  <c r="R951" i="7"/>
  <c r="O952" i="7"/>
  <c r="P952" i="7"/>
  <c r="Q952" i="7"/>
  <c r="R952" i="7"/>
  <c r="O953" i="7"/>
  <c r="P953" i="7"/>
  <c r="Q953" i="7"/>
  <c r="R953" i="7"/>
  <c r="O954" i="7"/>
  <c r="P954" i="7"/>
  <c r="Q954" i="7"/>
  <c r="R954" i="7"/>
  <c r="O955" i="7"/>
  <c r="P955" i="7"/>
  <c r="Q955" i="7"/>
  <c r="R955" i="7"/>
  <c r="O956" i="7"/>
  <c r="P956" i="7"/>
  <c r="Q956" i="7"/>
  <c r="R956" i="7"/>
  <c r="O957" i="7"/>
  <c r="P957" i="7"/>
  <c r="Q957" i="7"/>
  <c r="R957" i="7"/>
  <c r="O958" i="7"/>
  <c r="P958" i="7"/>
  <c r="Q958" i="7"/>
  <c r="R958" i="7"/>
  <c r="O959" i="7"/>
  <c r="P959" i="7"/>
  <c r="Q959" i="7"/>
  <c r="R959" i="7"/>
  <c r="O960" i="7"/>
  <c r="P960" i="7"/>
  <c r="Q960" i="7"/>
  <c r="R960" i="7"/>
  <c r="O961" i="7"/>
  <c r="P961" i="7"/>
  <c r="Q961" i="7"/>
  <c r="R961" i="7"/>
  <c r="O962" i="7"/>
  <c r="P962" i="7"/>
  <c r="Q962" i="7"/>
  <c r="R962" i="7"/>
  <c r="O963" i="7"/>
  <c r="P963" i="7"/>
  <c r="Q963" i="7"/>
  <c r="R963" i="7"/>
  <c r="O964" i="7"/>
  <c r="P964" i="7"/>
  <c r="Q964" i="7"/>
  <c r="R964" i="7"/>
  <c r="O965" i="7"/>
  <c r="P965" i="7"/>
  <c r="Q965" i="7"/>
  <c r="R965" i="7"/>
  <c r="O966" i="7"/>
  <c r="P966" i="7"/>
  <c r="Q966" i="7"/>
  <c r="R966" i="7"/>
  <c r="O967" i="7"/>
  <c r="P967" i="7"/>
  <c r="Q967" i="7"/>
  <c r="R967" i="7"/>
  <c r="O968" i="7"/>
  <c r="P968" i="7"/>
  <c r="Q968" i="7"/>
  <c r="R968" i="7"/>
  <c r="O969" i="7"/>
  <c r="P969" i="7"/>
  <c r="Q969" i="7"/>
  <c r="R969" i="7"/>
  <c r="O970" i="7"/>
  <c r="P970" i="7"/>
  <c r="Q970" i="7"/>
  <c r="R970" i="7"/>
  <c r="O971" i="7"/>
  <c r="P971" i="7"/>
  <c r="Q971" i="7"/>
  <c r="R971" i="7"/>
  <c r="O972" i="7"/>
  <c r="P972" i="7"/>
  <c r="Q972" i="7"/>
  <c r="R972" i="7"/>
  <c r="O973" i="7"/>
  <c r="P973" i="7"/>
  <c r="Q973" i="7"/>
  <c r="R973" i="7"/>
  <c r="O974" i="7"/>
  <c r="P974" i="7"/>
  <c r="Q974" i="7"/>
  <c r="R974" i="7"/>
  <c r="O975" i="7"/>
  <c r="P975" i="7"/>
  <c r="Q975" i="7"/>
  <c r="R975" i="7"/>
  <c r="O976" i="7"/>
  <c r="P976" i="7"/>
  <c r="Q976" i="7"/>
  <c r="R976" i="7"/>
  <c r="O977" i="7"/>
  <c r="P977" i="7"/>
  <c r="Q977" i="7"/>
  <c r="R977" i="7"/>
  <c r="O978" i="7"/>
  <c r="P978" i="7"/>
  <c r="Q978" i="7"/>
  <c r="R978" i="7"/>
  <c r="O979" i="7"/>
  <c r="P979" i="7"/>
  <c r="Q979" i="7"/>
  <c r="R979" i="7"/>
  <c r="O980" i="7"/>
  <c r="P980" i="7"/>
  <c r="Q980" i="7"/>
  <c r="R980" i="7"/>
  <c r="O981" i="7"/>
  <c r="P981" i="7"/>
  <c r="Q981" i="7"/>
  <c r="R981" i="7"/>
  <c r="O982" i="7"/>
  <c r="P982" i="7"/>
  <c r="Q982" i="7"/>
  <c r="R982" i="7"/>
  <c r="O983" i="7"/>
  <c r="P983" i="7"/>
  <c r="Q983" i="7"/>
  <c r="R983" i="7"/>
  <c r="O984" i="7"/>
  <c r="P984" i="7"/>
  <c r="Q984" i="7"/>
  <c r="R984" i="7"/>
  <c r="O985" i="7"/>
  <c r="P985" i="7"/>
  <c r="Q985" i="7"/>
  <c r="R985" i="7"/>
  <c r="O986" i="7"/>
  <c r="P986" i="7"/>
  <c r="Q986" i="7"/>
  <c r="R986" i="7"/>
  <c r="O987" i="7"/>
  <c r="P987" i="7"/>
  <c r="Q987" i="7"/>
  <c r="R987" i="7"/>
  <c r="O988" i="7"/>
  <c r="P988" i="7"/>
  <c r="Q988" i="7"/>
  <c r="R988" i="7"/>
  <c r="O989" i="7"/>
  <c r="P989" i="7"/>
  <c r="Q989" i="7"/>
  <c r="R989" i="7"/>
  <c r="O990" i="7"/>
  <c r="P990" i="7"/>
  <c r="Q990" i="7"/>
  <c r="R990" i="7"/>
  <c r="O991" i="7"/>
  <c r="P991" i="7"/>
  <c r="Q991" i="7"/>
  <c r="R991" i="7"/>
  <c r="O992" i="7"/>
  <c r="P992" i="7"/>
  <c r="Q992" i="7"/>
  <c r="R992" i="7"/>
  <c r="O993" i="7"/>
  <c r="P993" i="7"/>
  <c r="Q993" i="7"/>
  <c r="R993" i="7"/>
  <c r="O994" i="7"/>
  <c r="P994" i="7"/>
  <c r="Q994" i="7"/>
  <c r="R994" i="7"/>
  <c r="O995" i="7"/>
  <c r="P995" i="7"/>
  <c r="Q995" i="7"/>
  <c r="R995" i="7"/>
  <c r="O996" i="7"/>
  <c r="P996" i="7"/>
  <c r="Q996" i="7"/>
  <c r="R996" i="7"/>
  <c r="O997" i="7"/>
  <c r="P997" i="7"/>
  <c r="Q997" i="7"/>
  <c r="R997" i="7"/>
  <c r="O998" i="7"/>
  <c r="P998" i="7"/>
  <c r="Q998" i="7"/>
  <c r="R998" i="7"/>
  <c r="O999" i="7"/>
  <c r="P999" i="7"/>
  <c r="Q999" i="7"/>
  <c r="R999" i="7"/>
  <c r="O1000" i="7"/>
  <c r="P1000" i="7"/>
  <c r="Q1000" i="7"/>
  <c r="R1000" i="7"/>
  <c r="O1001" i="7"/>
  <c r="P1001" i="7"/>
  <c r="Q1001" i="7"/>
  <c r="R1001" i="7"/>
  <c r="O1002" i="7"/>
  <c r="P1002" i="7"/>
  <c r="Q1002" i="7"/>
  <c r="R1002" i="7"/>
  <c r="O1003" i="7"/>
  <c r="P1003" i="7"/>
  <c r="Q1003" i="7"/>
  <c r="R1003" i="7"/>
  <c r="O1004" i="7"/>
  <c r="P1004" i="7"/>
  <c r="Q1004" i="7"/>
  <c r="R1004" i="7"/>
  <c r="O1005" i="7"/>
  <c r="P1005" i="7"/>
  <c r="Q1005" i="7"/>
  <c r="R1005" i="7"/>
  <c r="O1006" i="7"/>
  <c r="P1006" i="7"/>
  <c r="Q1006" i="7"/>
  <c r="R1006" i="7"/>
  <c r="O1007" i="7"/>
  <c r="P1007" i="7"/>
  <c r="Q1007" i="7"/>
  <c r="R1007" i="7"/>
  <c r="O1008" i="7"/>
  <c r="P1008" i="7"/>
  <c r="Q1008" i="7"/>
  <c r="R1008" i="7"/>
  <c r="O1009" i="7"/>
  <c r="P1009" i="7"/>
  <c r="Q1009" i="7"/>
  <c r="R1009" i="7"/>
  <c r="O1010" i="7"/>
  <c r="P1010" i="7"/>
  <c r="Q1010" i="7"/>
  <c r="R1010" i="7"/>
  <c r="O1011" i="7"/>
  <c r="P1011" i="7"/>
  <c r="Q1011" i="7"/>
  <c r="R1011" i="7"/>
  <c r="O1012" i="7"/>
  <c r="P1012" i="7"/>
  <c r="Q1012" i="7"/>
  <c r="R1012" i="7"/>
  <c r="O1013" i="7"/>
  <c r="P1013" i="7"/>
  <c r="Q1013" i="7"/>
  <c r="R1013" i="7"/>
  <c r="O1014" i="7"/>
  <c r="P1014" i="7"/>
  <c r="Q1014" i="7"/>
  <c r="R1014" i="7"/>
  <c r="O1015" i="7"/>
  <c r="P1015" i="7"/>
  <c r="Q1015" i="7"/>
  <c r="R1015" i="7"/>
  <c r="O1016" i="7"/>
  <c r="P1016" i="7"/>
  <c r="Q1016" i="7"/>
  <c r="R1016" i="7"/>
  <c r="O1017" i="7"/>
  <c r="P1017" i="7"/>
  <c r="Q1017" i="7"/>
  <c r="R1017" i="7"/>
  <c r="O1018" i="7"/>
  <c r="P1018" i="7"/>
  <c r="Q1018" i="7"/>
  <c r="R1018" i="7"/>
  <c r="O1019" i="7"/>
  <c r="P1019" i="7"/>
  <c r="Q1019" i="7"/>
  <c r="R1019" i="7"/>
  <c r="O1020" i="7"/>
  <c r="P1020" i="7"/>
  <c r="Q1020" i="7"/>
  <c r="R1020" i="7"/>
  <c r="O1021" i="7"/>
  <c r="P1021" i="7"/>
  <c r="Q1021" i="7"/>
  <c r="R1021" i="7"/>
  <c r="O1022" i="7"/>
  <c r="P1022" i="7"/>
  <c r="Q1022" i="7"/>
  <c r="R1022" i="7"/>
  <c r="O1023" i="7"/>
  <c r="P1023" i="7"/>
  <c r="Q1023" i="7"/>
  <c r="R1023" i="7"/>
  <c r="O1024" i="7"/>
  <c r="P1024" i="7"/>
  <c r="Q1024" i="7"/>
  <c r="R1024" i="7"/>
  <c r="O1025" i="7"/>
  <c r="P1025" i="7"/>
  <c r="Q1025" i="7"/>
  <c r="R1025" i="7"/>
  <c r="O1026" i="7"/>
  <c r="P1026" i="7"/>
  <c r="Q1026" i="7"/>
  <c r="R1026" i="7"/>
  <c r="O1027" i="7"/>
  <c r="P1027" i="7"/>
  <c r="Q1027" i="7"/>
  <c r="R1027" i="7"/>
  <c r="O1028" i="7"/>
  <c r="P1028" i="7"/>
  <c r="Q1028" i="7"/>
  <c r="R1028" i="7"/>
  <c r="O1029" i="7"/>
  <c r="P1029" i="7"/>
  <c r="Q1029" i="7"/>
  <c r="R1029" i="7"/>
  <c r="O1030" i="7"/>
  <c r="P1030" i="7"/>
  <c r="Q1030" i="7"/>
  <c r="R1030" i="7"/>
  <c r="O1031" i="7"/>
  <c r="P1031" i="7"/>
  <c r="Q1031" i="7"/>
  <c r="R1031" i="7"/>
  <c r="O1032" i="7"/>
  <c r="P1032" i="7"/>
  <c r="Q1032" i="7"/>
  <c r="R1032" i="7"/>
  <c r="O1033" i="7"/>
  <c r="P1033" i="7"/>
  <c r="Q1033" i="7"/>
  <c r="R1033" i="7"/>
  <c r="O1034" i="7"/>
  <c r="P1034" i="7"/>
  <c r="Q1034" i="7"/>
  <c r="R1034" i="7"/>
  <c r="O1035" i="7"/>
  <c r="P1035" i="7"/>
  <c r="Q1035" i="7"/>
  <c r="R1035" i="7"/>
  <c r="O1036" i="7"/>
  <c r="P1036" i="7"/>
  <c r="Q1036" i="7"/>
  <c r="R1036" i="7"/>
  <c r="O1037" i="7"/>
  <c r="P1037" i="7"/>
  <c r="Q1037" i="7"/>
  <c r="R1037" i="7"/>
  <c r="O1038" i="7"/>
  <c r="P1038" i="7"/>
  <c r="Q1038" i="7"/>
  <c r="R1038" i="7"/>
  <c r="O1039" i="7"/>
  <c r="P1039" i="7"/>
  <c r="Q1039" i="7"/>
  <c r="R1039" i="7"/>
  <c r="O1040" i="7"/>
  <c r="P1040" i="7"/>
  <c r="Q1040" i="7"/>
  <c r="R1040" i="7"/>
  <c r="O1041" i="7"/>
  <c r="P1041" i="7"/>
  <c r="Q1041" i="7"/>
  <c r="R1041" i="7"/>
  <c r="O1042" i="7"/>
  <c r="P1042" i="7"/>
  <c r="Q1042" i="7"/>
  <c r="R1042" i="7"/>
  <c r="O1043" i="7"/>
  <c r="P1043" i="7"/>
  <c r="Q1043" i="7"/>
  <c r="R1043" i="7"/>
  <c r="O1044" i="7"/>
  <c r="P1044" i="7"/>
  <c r="Q1044" i="7"/>
  <c r="R1044" i="7"/>
  <c r="O1045" i="7"/>
  <c r="P1045" i="7"/>
  <c r="Q1045" i="7"/>
  <c r="R1045" i="7"/>
  <c r="O1046" i="7"/>
  <c r="P1046" i="7"/>
  <c r="Q1046" i="7"/>
  <c r="R1046" i="7"/>
  <c r="O1047" i="7"/>
  <c r="P1047" i="7"/>
  <c r="Q1047" i="7"/>
  <c r="R1047" i="7"/>
  <c r="O1048" i="7"/>
  <c r="P1048" i="7"/>
  <c r="Q1048" i="7"/>
  <c r="R1048" i="7"/>
  <c r="O1049" i="7"/>
  <c r="P1049" i="7"/>
  <c r="Q1049" i="7"/>
  <c r="R1049" i="7"/>
  <c r="O1050" i="7"/>
  <c r="P1050" i="7"/>
  <c r="Q1050" i="7"/>
  <c r="R1050" i="7"/>
  <c r="O1051" i="7"/>
  <c r="P1051" i="7"/>
  <c r="Q1051" i="7"/>
  <c r="R1051" i="7"/>
  <c r="O1052" i="7"/>
  <c r="P1052" i="7"/>
  <c r="Q1052" i="7"/>
  <c r="R1052" i="7"/>
  <c r="O1053" i="7"/>
  <c r="P1053" i="7"/>
  <c r="Q1053" i="7"/>
  <c r="R1053" i="7"/>
  <c r="O1054" i="7"/>
  <c r="P1054" i="7"/>
  <c r="Q1054" i="7"/>
  <c r="R1054" i="7"/>
  <c r="O1055" i="7"/>
  <c r="P1055" i="7"/>
  <c r="Q1055" i="7"/>
  <c r="R1055" i="7"/>
  <c r="O1056" i="7"/>
  <c r="P1056" i="7"/>
  <c r="Q1056" i="7"/>
  <c r="R1056" i="7"/>
  <c r="O1057" i="7"/>
  <c r="P1057" i="7"/>
  <c r="Q1057" i="7"/>
  <c r="R1057" i="7"/>
  <c r="O1058" i="7"/>
  <c r="P1058" i="7"/>
  <c r="Q1058" i="7"/>
  <c r="R1058" i="7"/>
  <c r="O1059" i="7"/>
  <c r="P1059" i="7"/>
  <c r="Q1059" i="7"/>
  <c r="R1059" i="7"/>
  <c r="O1060" i="7"/>
  <c r="P1060" i="7"/>
  <c r="Q1060" i="7"/>
  <c r="R1060" i="7"/>
  <c r="O1061" i="7"/>
  <c r="P1061" i="7"/>
  <c r="Q1061" i="7"/>
  <c r="R1061" i="7"/>
  <c r="O1062" i="7"/>
  <c r="P1062" i="7"/>
  <c r="Q1062" i="7"/>
  <c r="R1062" i="7"/>
  <c r="O1063" i="7"/>
  <c r="P1063" i="7"/>
  <c r="Q1063" i="7"/>
  <c r="R1063" i="7"/>
  <c r="O1064" i="7"/>
  <c r="P1064" i="7"/>
  <c r="Q1064" i="7"/>
  <c r="R1064" i="7"/>
  <c r="O1065" i="7"/>
  <c r="P1065" i="7"/>
  <c r="Q1065" i="7"/>
  <c r="R1065" i="7"/>
  <c r="O1066" i="7"/>
  <c r="P1066" i="7"/>
  <c r="Q1066" i="7"/>
  <c r="R1066" i="7"/>
  <c r="O1067" i="7"/>
  <c r="P1067" i="7"/>
  <c r="Q1067" i="7"/>
  <c r="R1067" i="7"/>
  <c r="O1068" i="7"/>
  <c r="P1068" i="7"/>
  <c r="Q1068" i="7"/>
  <c r="R1068" i="7"/>
  <c r="O1069" i="7"/>
  <c r="P1069" i="7"/>
  <c r="Q1069" i="7"/>
  <c r="R1069" i="7"/>
  <c r="O1070" i="7"/>
  <c r="P1070" i="7"/>
  <c r="Q1070" i="7"/>
  <c r="R1070" i="7"/>
  <c r="O1071" i="7"/>
  <c r="P1071" i="7"/>
  <c r="Q1071" i="7"/>
  <c r="R1071" i="7"/>
  <c r="O1072" i="7"/>
  <c r="P1072" i="7"/>
  <c r="Q1072" i="7"/>
  <c r="R1072" i="7"/>
  <c r="O1073" i="7"/>
  <c r="P1073" i="7"/>
  <c r="Q1073" i="7"/>
  <c r="R1073" i="7"/>
  <c r="O1074" i="7"/>
  <c r="P1074" i="7"/>
  <c r="Q1074" i="7"/>
  <c r="R1074" i="7"/>
  <c r="O1075" i="7"/>
  <c r="P1075" i="7"/>
  <c r="Q1075" i="7"/>
  <c r="R1075" i="7"/>
  <c r="O1076" i="7"/>
  <c r="P1076" i="7"/>
  <c r="Q1076" i="7"/>
  <c r="R1076" i="7"/>
  <c r="O1077" i="7"/>
  <c r="P1077" i="7"/>
  <c r="Q1077" i="7"/>
  <c r="R1077" i="7"/>
  <c r="O1078" i="7"/>
  <c r="P1078" i="7"/>
  <c r="Q1078" i="7"/>
  <c r="R1078" i="7"/>
  <c r="O1079" i="7"/>
  <c r="P1079" i="7"/>
  <c r="Q1079" i="7"/>
  <c r="R1079" i="7"/>
  <c r="O1080" i="7"/>
  <c r="P1080" i="7"/>
  <c r="Q1080" i="7"/>
  <c r="R1080" i="7"/>
  <c r="O1081" i="7"/>
  <c r="P1081" i="7"/>
  <c r="Q1081" i="7"/>
  <c r="R1081" i="7"/>
  <c r="O1082" i="7"/>
  <c r="P1082" i="7"/>
  <c r="Q1082" i="7"/>
  <c r="R1082" i="7"/>
  <c r="O1083" i="7"/>
  <c r="P1083" i="7"/>
  <c r="Q1083" i="7"/>
  <c r="R1083" i="7"/>
  <c r="O1084" i="7"/>
  <c r="P1084" i="7"/>
  <c r="Q1084" i="7"/>
  <c r="R1084" i="7"/>
  <c r="O1085" i="7"/>
  <c r="P1085" i="7"/>
  <c r="Q1085" i="7"/>
  <c r="R1085" i="7"/>
  <c r="O1086" i="7"/>
  <c r="P1086" i="7"/>
  <c r="Q1086" i="7"/>
  <c r="R1086" i="7"/>
  <c r="O1087" i="7"/>
  <c r="P1087" i="7"/>
  <c r="Q1087" i="7"/>
  <c r="R1087" i="7"/>
  <c r="O1088" i="7"/>
  <c r="P1088" i="7"/>
  <c r="Q1088" i="7"/>
  <c r="R1088" i="7"/>
  <c r="O1089" i="7"/>
  <c r="P1089" i="7"/>
  <c r="Q1089" i="7"/>
  <c r="R1089" i="7"/>
  <c r="O1090" i="7"/>
  <c r="P1090" i="7"/>
  <c r="Q1090" i="7"/>
  <c r="R1090" i="7"/>
  <c r="O1091" i="7"/>
  <c r="P1091" i="7"/>
  <c r="Q1091" i="7"/>
  <c r="R1091" i="7"/>
  <c r="O1092" i="7"/>
  <c r="P1092" i="7"/>
  <c r="Q1092" i="7"/>
  <c r="R1092" i="7"/>
  <c r="O1093" i="7"/>
  <c r="P1093" i="7"/>
  <c r="Q1093" i="7"/>
  <c r="R1093" i="7"/>
  <c r="O1094" i="7"/>
  <c r="P1094" i="7"/>
  <c r="Q1094" i="7"/>
  <c r="R1094" i="7"/>
  <c r="O1095" i="7"/>
  <c r="P1095" i="7"/>
  <c r="Q1095" i="7"/>
  <c r="R1095" i="7"/>
  <c r="O1096" i="7"/>
  <c r="P1096" i="7"/>
  <c r="Q1096" i="7"/>
  <c r="R1096" i="7"/>
  <c r="O1097" i="7"/>
  <c r="P1097" i="7"/>
  <c r="Q1097" i="7"/>
  <c r="R1097" i="7"/>
  <c r="O1098" i="7"/>
  <c r="P1098" i="7"/>
  <c r="Q1098" i="7"/>
  <c r="R1098" i="7"/>
  <c r="O1099" i="7"/>
  <c r="P1099" i="7"/>
  <c r="Q1099" i="7"/>
  <c r="R1099" i="7"/>
  <c r="O1100" i="7"/>
  <c r="P1100" i="7"/>
  <c r="Q1100" i="7"/>
  <c r="R1100" i="7"/>
  <c r="O1101" i="7"/>
  <c r="P1101" i="7"/>
  <c r="Q1101" i="7"/>
  <c r="R1101" i="7"/>
  <c r="O1102" i="7"/>
  <c r="P1102" i="7"/>
  <c r="Q1102" i="7"/>
  <c r="R1102" i="7"/>
  <c r="O1103" i="7"/>
  <c r="P1103" i="7"/>
  <c r="Q1103" i="7"/>
  <c r="R1103" i="7"/>
  <c r="O1104" i="7"/>
  <c r="P1104" i="7"/>
  <c r="Q1104" i="7"/>
  <c r="R1104" i="7"/>
  <c r="O1105" i="7"/>
  <c r="P1105" i="7"/>
  <c r="Q1105" i="7"/>
  <c r="R1105" i="7"/>
  <c r="O1106" i="7"/>
  <c r="P1106" i="7"/>
  <c r="Q1106" i="7"/>
  <c r="R1106" i="7"/>
  <c r="O1107" i="7"/>
  <c r="P1107" i="7"/>
  <c r="Q1107" i="7"/>
  <c r="R1107" i="7"/>
  <c r="O1108" i="7"/>
  <c r="P1108" i="7"/>
  <c r="Q1108" i="7"/>
  <c r="R1108" i="7"/>
  <c r="O1109" i="7"/>
  <c r="P1109" i="7"/>
  <c r="Q1109" i="7"/>
  <c r="R1109" i="7"/>
  <c r="O1110" i="7"/>
  <c r="P1110" i="7"/>
  <c r="Q1110" i="7"/>
  <c r="R1110" i="7"/>
  <c r="O1111" i="7"/>
  <c r="P1111" i="7"/>
  <c r="Q1111" i="7"/>
  <c r="R1111" i="7"/>
  <c r="O1112" i="7"/>
  <c r="P1112" i="7"/>
  <c r="Q1112" i="7"/>
  <c r="R1112" i="7"/>
  <c r="O1113" i="7"/>
  <c r="P1113" i="7"/>
  <c r="Q1113" i="7"/>
  <c r="R1113" i="7"/>
  <c r="O1114" i="7"/>
  <c r="P1114" i="7"/>
  <c r="Q1114" i="7"/>
  <c r="R1114" i="7"/>
  <c r="O1115" i="7"/>
  <c r="P1115" i="7"/>
  <c r="Q1115" i="7"/>
  <c r="R1115" i="7"/>
  <c r="O1116" i="7"/>
  <c r="P1116" i="7"/>
  <c r="Q1116" i="7"/>
  <c r="R1116" i="7"/>
  <c r="O1117" i="7"/>
  <c r="P1117" i="7"/>
  <c r="Q1117" i="7"/>
  <c r="R1117" i="7"/>
  <c r="O1118" i="7"/>
  <c r="P1118" i="7"/>
  <c r="Q1118" i="7"/>
  <c r="R1118" i="7"/>
  <c r="O1119" i="7"/>
  <c r="P1119" i="7"/>
  <c r="Q1119" i="7"/>
  <c r="R1119" i="7"/>
  <c r="O1120" i="7"/>
  <c r="P1120" i="7"/>
  <c r="Q1120" i="7"/>
  <c r="R1120" i="7"/>
  <c r="O1121" i="7"/>
  <c r="P1121" i="7"/>
  <c r="Q1121" i="7"/>
  <c r="R1121" i="7"/>
  <c r="O1122" i="7"/>
  <c r="P1122" i="7"/>
  <c r="Q1122" i="7"/>
  <c r="R1122" i="7"/>
  <c r="O1123" i="7"/>
  <c r="P1123" i="7"/>
  <c r="Q1123" i="7"/>
  <c r="R1123" i="7"/>
  <c r="O1124" i="7"/>
  <c r="P1124" i="7"/>
  <c r="Q1124" i="7"/>
  <c r="R1124" i="7"/>
  <c r="O1125" i="7"/>
  <c r="P1125" i="7"/>
  <c r="Q1125" i="7"/>
  <c r="R1125" i="7"/>
  <c r="O1126" i="7"/>
  <c r="P1126" i="7"/>
  <c r="Q1126" i="7"/>
  <c r="R1126" i="7"/>
  <c r="O1127" i="7"/>
  <c r="P1127" i="7"/>
  <c r="Q1127" i="7"/>
  <c r="R1127" i="7"/>
  <c r="O1128" i="7"/>
  <c r="P1128" i="7"/>
  <c r="Q1128" i="7"/>
  <c r="R1128" i="7"/>
  <c r="O1129" i="7"/>
  <c r="P1129" i="7"/>
  <c r="Q1129" i="7"/>
  <c r="R1129" i="7"/>
  <c r="O1130" i="7"/>
  <c r="P1130" i="7"/>
  <c r="Q1130" i="7"/>
  <c r="R1130" i="7"/>
  <c r="O1131" i="7"/>
  <c r="P1131" i="7"/>
  <c r="Q1131" i="7"/>
  <c r="R1131" i="7"/>
  <c r="O1132" i="7"/>
  <c r="P1132" i="7"/>
  <c r="Q1132" i="7"/>
  <c r="R1132" i="7"/>
  <c r="O1133" i="7"/>
  <c r="P1133" i="7"/>
  <c r="Q1133" i="7"/>
  <c r="R1133" i="7"/>
  <c r="O1134" i="7"/>
  <c r="P1134" i="7"/>
  <c r="Q1134" i="7"/>
  <c r="R1134" i="7"/>
  <c r="O1135" i="7"/>
  <c r="P1135" i="7"/>
  <c r="Q1135" i="7"/>
  <c r="R1135" i="7"/>
  <c r="O1136" i="7"/>
  <c r="P1136" i="7"/>
  <c r="Q1136" i="7"/>
  <c r="R1136" i="7"/>
  <c r="O1137" i="7"/>
  <c r="P1137" i="7"/>
  <c r="Q1137" i="7"/>
  <c r="R1137" i="7"/>
  <c r="O1138" i="7"/>
  <c r="P1138" i="7"/>
  <c r="Q1138" i="7"/>
  <c r="R1138" i="7"/>
  <c r="O1139" i="7"/>
  <c r="P1139" i="7"/>
  <c r="Q1139" i="7"/>
  <c r="R1139" i="7"/>
  <c r="O1140" i="7"/>
  <c r="P1140" i="7"/>
  <c r="Q1140" i="7"/>
  <c r="R1140" i="7"/>
  <c r="O1141" i="7"/>
  <c r="P1141" i="7"/>
  <c r="Q1141" i="7"/>
  <c r="R1141" i="7"/>
  <c r="O1142" i="7"/>
  <c r="P1142" i="7"/>
  <c r="Q1142" i="7"/>
  <c r="R1142" i="7"/>
  <c r="O1143" i="7"/>
  <c r="P1143" i="7"/>
  <c r="Q1143" i="7"/>
  <c r="R1143" i="7"/>
  <c r="O1144" i="7"/>
  <c r="P1144" i="7"/>
  <c r="Q1144" i="7"/>
  <c r="R1144" i="7"/>
  <c r="O1145" i="7"/>
  <c r="P1145" i="7"/>
  <c r="Q1145" i="7"/>
  <c r="R1145" i="7"/>
  <c r="O1146" i="7"/>
  <c r="P1146" i="7"/>
  <c r="Q1146" i="7"/>
  <c r="R1146" i="7"/>
  <c r="O1147" i="7"/>
  <c r="P1147" i="7"/>
  <c r="Q1147" i="7"/>
  <c r="R1147" i="7"/>
  <c r="O1148" i="7"/>
  <c r="P1148" i="7"/>
  <c r="Q1148" i="7"/>
  <c r="R1148" i="7"/>
  <c r="O1149" i="7"/>
  <c r="P1149" i="7"/>
  <c r="Q1149" i="7"/>
  <c r="R1149" i="7"/>
  <c r="O1150" i="7"/>
  <c r="P1150" i="7"/>
  <c r="Q1150" i="7"/>
  <c r="R1150" i="7"/>
  <c r="O1151" i="7"/>
  <c r="P1151" i="7"/>
  <c r="Q1151" i="7"/>
  <c r="R1151" i="7"/>
  <c r="O1152" i="7"/>
  <c r="P1152" i="7"/>
  <c r="Q1152" i="7"/>
  <c r="R1152" i="7"/>
  <c r="O1153" i="7"/>
  <c r="P1153" i="7"/>
  <c r="Q1153" i="7"/>
  <c r="R1153" i="7"/>
  <c r="O1154" i="7"/>
  <c r="P1154" i="7"/>
  <c r="Q1154" i="7"/>
  <c r="R1154" i="7"/>
  <c r="O1155" i="7"/>
  <c r="P1155" i="7"/>
  <c r="Q1155" i="7"/>
  <c r="R1155" i="7"/>
  <c r="O1156" i="7"/>
  <c r="P1156" i="7"/>
  <c r="Q1156" i="7"/>
  <c r="R1156" i="7"/>
  <c r="O1157" i="7"/>
  <c r="P1157" i="7"/>
  <c r="Q1157" i="7"/>
  <c r="R1157" i="7"/>
  <c r="O1158" i="7"/>
  <c r="P1158" i="7"/>
  <c r="Q1158" i="7"/>
  <c r="R1158" i="7"/>
  <c r="O1159" i="7"/>
  <c r="P1159" i="7"/>
  <c r="Q1159" i="7"/>
  <c r="R1159" i="7"/>
  <c r="O1160" i="7"/>
  <c r="P1160" i="7"/>
  <c r="Q1160" i="7"/>
  <c r="R1160" i="7"/>
  <c r="O1161" i="7"/>
  <c r="P1161" i="7"/>
  <c r="Q1161" i="7"/>
  <c r="R1161" i="7"/>
  <c r="O1162" i="7"/>
  <c r="P1162" i="7"/>
  <c r="Q1162" i="7"/>
  <c r="R1162" i="7"/>
  <c r="O1163" i="7"/>
  <c r="P1163" i="7"/>
  <c r="Q1163" i="7"/>
  <c r="R1163" i="7"/>
  <c r="O1164" i="7"/>
  <c r="P1164" i="7"/>
  <c r="Q1164" i="7"/>
  <c r="R1164" i="7"/>
  <c r="O1165" i="7"/>
  <c r="P1165" i="7"/>
  <c r="Q1165" i="7"/>
  <c r="R1165" i="7"/>
  <c r="O1166" i="7"/>
  <c r="P1166" i="7"/>
  <c r="Q1166" i="7"/>
  <c r="R1166" i="7"/>
  <c r="O1167" i="7"/>
  <c r="P1167" i="7"/>
  <c r="Q1167" i="7"/>
  <c r="R1167" i="7"/>
  <c r="O1168" i="7"/>
  <c r="P1168" i="7"/>
  <c r="Q1168" i="7"/>
  <c r="R1168" i="7"/>
  <c r="O1169" i="7"/>
  <c r="P1169" i="7"/>
  <c r="Q1169" i="7"/>
  <c r="R1169" i="7"/>
  <c r="O1170" i="7"/>
  <c r="P1170" i="7"/>
  <c r="Q1170" i="7"/>
  <c r="R1170" i="7"/>
  <c r="O1171" i="7"/>
  <c r="P1171" i="7"/>
  <c r="Q1171" i="7"/>
  <c r="R1171" i="7"/>
  <c r="O1172" i="7"/>
  <c r="P1172" i="7"/>
  <c r="Q1172" i="7"/>
  <c r="R1172" i="7"/>
  <c r="O1173" i="7"/>
  <c r="P1173" i="7"/>
  <c r="Q1173" i="7"/>
  <c r="R1173" i="7"/>
  <c r="O1174" i="7"/>
  <c r="P1174" i="7"/>
  <c r="Q1174" i="7"/>
  <c r="R1174" i="7"/>
  <c r="O1175" i="7"/>
  <c r="P1175" i="7"/>
  <c r="Q1175" i="7"/>
  <c r="R1175" i="7"/>
  <c r="O1176" i="7"/>
  <c r="P1176" i="7"/>
  <c r="Q1176" i="7"/>
  <c r="R1176" i="7"/>
  <c r="O1177" i="7"/>
  <c r="P1177" i="7"/>
  <c r="Q1177" i="7"/>
  <c r="R1177" i="7"/>
  <c r="O1178" i="7"/>
  <c r="P1178" i="7"/>
  <c r="Q1178" i="7"/>
  <c r="R1178" i="7"/>
  <c r="O1179" i="7"/>
  <c r="P1179" i="7"/>
  <c r="Q1179" i="7"/>
  <c r="R1179" i="7"/>
  <c r="O1180" i="7"/>
  <c r="P1180" i="7"/>
  <c r="Q1180" i="7"/>
  <c r="R1180" i="7"/>
  <c r="O1181" i="7"/>
  <c r="P1181" i="7"/>
  <c r="Q1181" i="7"/>
  <c r="R1181" i="7"/>
  <c r="O1182" i="7"/>
  <c r="P1182" i="7"/>
  <c r="Q1182" i="7"/>
  <c r="R1182" i="7"/>
  <c r="O1183" i="7"/>
  <c r="P1183" i="7"/>
  <c r="Q1183" i="7"/>
  <c r="R1183" i="7"/>
  <c r="O1184" i="7"/>
  <c r="P1184" i="7"/>
  <c r="Q1184" i="7"/>
  <c r="R1184" i="7"/>
  <c r="O1185" i="7"/>
  <c r="P1185" i="7"/>
  <c r="Q1185" i="7"/>
  <c r="R1185" i="7"/>
  <c r="O1186" i="7"/>
  <c r="P1186" i="7"/>
  <c r="Q1186" i="7"/>
  <c r="R1186" i="7"/>
  <c r="O1187" i="7"/>
  <c r="P1187" i="7"/>
  <c r="Q1187" i="7"/>
  <c r="R1187" i="7"/>
  <c r="O1188" i="7"/>
  <c r="P1188" i="7"/>
  <c r="Q1188" i="7"/>
  <c r="R1188" i="7"/>
  <c r="O1189" i="7"/>
  <c r="P1189" i="7"/>
  <c r="Q1189" i="7"/>
  <c r="R1189" i="7"/>
  <c r="O1190" i="7"/>
  <c r="P1190" i="7"/>
  <c r="Q1190" i="7"/>
  <c r="R1190" i="7"/>
  <c r="O1191" i="7"/>
  <c r="P1191" i="7"/>
  <c r="Q1191" i="7"/>
  <c r="R1191" i="7"/>
  <c r="O1192" i="7"/>
  <c r="P1192" i="7"/>
  <c r="Q1192" i="7"/>
  <c r="R1192" i="7"/>
  <c r="O1193" i="7"/>
  <c r="P1193" i="7"/>
  <c r="Q1193" i="7"/>
  <c r="R1193" i="7"/>
  <c r="O1194" i="7"/>
  <c r="P1194" i="7"/>
  <c r="Q1194" i="7"/>
  <c r="R1194" i="7"/>
  <c r="O1195" i="7"/>
  <c r="P1195" i="7"/>
  <c r="Q1195" i="7"/>
  <c r="R1195" i="7"/>
  <c r="O1196" i="7"/>
  <c r="P1196" i="7"/>
  <c r="Q1196" i="7"/>
  <c r="R1196" i="7"/>
  <c r="O1197" i="7"/>
  <c r="P1197" i="7"/>
  <c r="Q1197" i="7"/>
  <c r="R1197" i="7"/>
  <c r="O1198" i="7"/>
  <c r="P1198" i="7"/>
  <c r="Q1198" i="7"/>
  <c r="R1198" i="7"/>
  <c r="O1199" i="7"/>
  <c r="P1199" i="7"/>
  <c r="Q1199" i="7"/>
  <c r="R1199" i="7"/>
  <c r="O1200" i="7"/>
  <c r="P1200" i="7"/>
  <c r="Q1200" i="7"/>
  <c r="R1200" i="7"/>
  <c r="O1201" i="7"/>
  <c r="P1201" i="7"/>
  <c r="Q1201" i="7"/>
  <c r="R1201" i="7"/>
  <c r="O1202" i="7"/>
  <c r="P1202" i="7"/>
  <c r="Q1202" i="7"/>
  <c r="R1202" i="7"/>
  <c r="O1203" i="7"/>
  <c r="P1203" i="7"/>
  <c r="Q1203" i="7"/>
  <c r="R1203" i="7"/>
  <c r="O1204" i="7"/>
  <c r="P1204" i="7"/>
  <c r="Q1204" i="7"/>
  <c r="R1204" i="7"/>
  <c r="O1205" i="7"/>
  <c r="P1205" i="7"/>
  <c r="Q1205" i="7"/>
  <c r="R1205" i="7"/>
  <c r="O1206" i="7"/>
  <c r="P1206" i="7"/>
  <c r="Q1206" i="7"/>
  <c r="R1206" i="7"/>
  <c r="O1207" i="7"/>
  <c r="P1207" i="7"/>
  <c r="Q1207" i="7"/>
  <c r="R1207" i="7"/>
  <c r="O1208" i="7"/>
  <c r="P1208" i="7"/>
  <c r="Q1208" i="7"/>
  <c r="R1208" i="7"/>
  <c r="O1209" i="7"/>
  <c r="P1209" i="7"/>
  <c r="Q1209" i="7"/>
  <c r="R1209" i="7"/>
  <c r="O1210" i="7"/>
  <c r="P1210" i="7"/>
  <c r="Q1210" i="7"/>
  <c r="R1210" i="7"/>
  <c r="O1211" i="7"/>
  <c r="P1211" i="7"/>
  <c r="Q1211" i="7"/>
  <c r="R1211" i="7"/>
  <c r="O1212" i="7"/>
  <c r="P1212" i="7"/>
  <c r="Q1212" i="7"/>
  <c r="R1212" i="7"/>
  <c r="O1213" i="7"/>
  <c r="P1213" i="7"/>
  <c r="Q1213" i="7"/>
  <c r="R1213" i="7"/>
  <c r="O1214" i="7"/>
  <c r="P1214" i="7"/>
  <c r="Q1214" i="7"/>
  <c r="R1214" i="7"/>
  <c r="O1215" i="7"/>
  <c r="P1215" i="7"/>
  <c r="Q1215" i="7"/>
  <c r="R1215" i="7"/>
  <c r="O1216" i="7"/>
  <c r="P1216" i="7"/>
  <c r="Q1216" i="7"/>
  <c r="R1216" i="7"/>
  <c r="O1217" i="7"/>
  <c r="P1217" i="7"/>
  <c r="Q1217" i="7"/>
  <c r="R1217" i="7"/>
  <c r="O1218" i="7"/>
  <c r="P1218" i="7"/>
  <c r="Q1218" i="7"/>
  <c r="R1218" i="7"/>
  <c r="O1219" i="7"/>
  <c r="P1219" i="7"/>
  <c r="Q1219" i="7"/>
  <c r="R1219" i="7"/>
  <c r="O1220" i="7"/>
  <c r="P1220" i="7"/>
  <c r="Q1220" i="7"/>
  <c r="R1220" i="7"/>
  <c r="O1221" i="7"/>
  <c r="P1221" i="7"/>
  <c r="Q1221" i="7"/>
  <c r="R1221" i="7"/>
  <c r="O1222" i="7"/>
  <c r="P1222" i="7"/>
  <c r="Q1222" i="7"/>
  <c r="R1222" i="7"/>
  <c r="O1223" i="7"/>
  <c r="P1223" i="7"/>
  <c r="Q1223" i="7"/>
  <c r="R1223" i="7"/>
  <c r="O1224" i="7"/>
  <c r="P1224" i="7"/>
  <c r="Q1224" i="7"/>
  <c r="R1224" i="7"/>
  <c r="O1225" i="7"/>
  <c r="P1225" i="7"/>
  <c r="Q1225" i="7"/>
  <c r="R1225" i="7"/>
  <c r="O1226" i="7"/>
  <c r="P1226" i="7"/>
  <c r="Q1226" i="7"/>
  <c r="R1226" i="7"/>
  <c r="O1227" i="7"/>
  <c r="P1227" i="7"/>
  <c r="Q1227" i="7"/>
  <c r="R1227" i="7"/>
  <c r="O1228" i="7"/>
  <c r="P1228" i="7"/>
  <c r="Q1228" i="7"/>
  <c r="R1228" i="7"/>
  <c r="O1229" i="7"/>
  <c r="P1229" i="7"/>
  <c r="Q1229" i="7"/>
  <c r="R1229" i="7"/>
  <c r="O1230" i="7"/>
  <c r="P1230" i="7"/>
  <c r="Q1230" i="7"/>
  <c r="R1230" i="7"/>
  <c r="O1231" i="7"/>
  <c r="P1231" i="7"/>
  <c r="Q1231" i="7"/>
  <c r="R1231" i="7"/>
  <c r="O1232" i="7"/>
  <c r="P1232" i="7"/>
  <c r="Q1232" i="7"/>
  <c r="R1232" i="7"/>
  <c r="O1233" i="7"/>
  <c r="P1233" i="7"/>
  <c r="Q1233" i="7"/>
  <c r="R1233" i="7"/>
  <c r="O1234" i="7"/>
  <c r="P1234" i="7"/>
  <c r="Q1234" i="7"/>
  <c r="R1234" i="7"/>
  <c r="O1235" i="7"/>
  <c r="P1235" i="7"/>
  <c r="Q1235" i="7"/>
  <c r="R1235" i="7"/>
  <c r="O1236" i="7"/>
  <c r="P1236" i="7"/>
  <c r="Q1236" i="7"/>
  <c r="R1236" i="7"/>
  <c r="O1237" i="7"/>
  <c r="P1237" i="7"/>
  <c r="Q1237" i="7"/>
  <c r="R1237" i="7"/>
  <c r="O1238" i="7"/>
  <c r="P1238" i="7"/>
  <c r="Q1238" i="7"/>
  <c r="R1238" i="7"/>
  <c r="O1239" i="7"/>
  <c r="P1239" i="7"/>
  <c r="Q1239" i="7"/>
  <c r="R1239" i="7"/>
  <c r="O1240" i="7"/>
  <c r="P1240" i="7"/>
  <c r="Q1240" i="7"/>
  <c r="R1240" i="7"/>
  <c r="O1241" i="7"/>
  <c r="P1241" i="7"/>
  <c r="Q1241" i="7"/>
  <c r="R1241" i="7"/>
  <c r="O1242" i="7"/>
  <c r="P1242" i="7"/>
  <c r="Q1242" i="7"/>
  <c r="R1242" i="7"/>
  <c r="O1243" i="7"/>
  <c r="P1243" i="7"/>
  <c r="Q1243" i="7"/>
  <c r="R1243" i="7"/>
  <c r="O1244" i="7"/>
  <c r="P1244" i="7"/>
  <c r="Q1244" i="7"/>
  <c r="R1244" i="7"/>
  <c r="O1245" i="7"/>
  <c r="P1245" i="7"/>
  <c r="Q1245" i="7"/>
  <c r="R1245" i="7"/>
  <c r="O1246" i="7"/>
  <c r="P1246" i="7"/>
  <c r="Q1246" i="7"/>
  <c r="R1246" i="7"/>
  <c r="O1247" i="7"/>
  <c r="P1247" i="7"/>
  <c r="Q1247" i="7"/>
  <c r="R1247" i="7"/>
  <c r="O1248" i="7"/>
  <c r="P1248" i="7"/>
  <c r="Q1248" i="7"/>
  <c r="R1248" i="7"/>
  <c r="O1249" i="7"/>
  <c r="P1249" i="7"/>
  <c r="Q1249" i="7"/>
  <c r="R1249" i="7"/>
  <c r="O1250" i="7"/>
  <c r="P1250" i="7"/>
  <c r="Q1250" i="7"/>
  <c r="R1250" i="7"/>
  <c r="O1251" i="7"/>
  <c r="P1251" i="7"/>
  <c r="Q1251" i="7"/>
  <c r="R1251" i="7"/>
  <c r="O1252" i="7"/>
  <c r="P1252" i="7"/>
  <c r="Q1252" i="7"/>
  <c r="R1252" i="7"/>
  <c r="O1253" i="7"/>
  <c r="P1253" i="7"/>
  <c r="Q1253" i="7"/>
  <c r="R1253" i="7"/>
  <c r="O1254" i="7"/>
  <c r="P1254" i="7"/>
  <c r="Q1254" i="7"/>
  <c r="R1254" i="7"/>
  <c r="O1255" i="7"/>
  <c r="P1255" i="7"/>
  <c r="Q1255" i="7"/>
  <c r="R1255" i="7"/>
  <c r="O1256" i="7"/>
  <c r="P1256" i="7"/>
  <c r="Q1256" i="7"/>
  <c r="R1256" i="7"/>
  <c r="O1257" i="7"/>
  <c r="P1257" i="7"/>
  <c r="Q1257" i="7"/>
  <c r="R1257" i="7"/>
  <c r="O1258" i="7"/>
  <c r="P1258" i="7"/>
  <c r="Q1258" i="7"/>
  <c r="R1258" i="7"/>
  <c r="O1259" i="7"/>
  <c r="P1259" i="7"/>
  <c r="Q1259" i="7"/>
  <c r="R1259" i="7"/>
  <c r="O1260" i="7"/>
  <c r="P1260" i="7"/>
  <c r="Q1260" i="7"/>
  <c r="R1260" i="7"/>
  <c r="O1261" i="7"/>
  <c r="P1261" i="7"/>
  <c r="Q1261" i="7"/>
  <c r="R1261" i="7"/>
  <c r="O1262" i="7"/>
  <c r="P1262" i="7"/>
  <c r="Q1262" i="7"/>
  <c r="R1262" i="7"/>
  <c r="O1263" i="7"/>
  <c r="P1263" i="7"/>
  <c r="Q1263" i="7"/>
  <c r="R1263" i="7"/>
  <c r="O1264" i="7"/>
  <c r="P1264" i="7"/>
  <c r="Q1264" i="7"/>
  <c r="R1264" i="7"/>
  <c r="O1265" i="7"/>
  <c r="P1265" i="7"/>
  <c r="Q1265" i="7"/>
  <c r="R1265" i="7"/>
  <c r="O1266" i="7"/>
  <c r="P1266" i="7"/>
  <c r="Q1266" i="7"/>
  <c r="R1266" i="7"/>
  <c r="O1267" i="7"/>
  <c r="P1267" i="7"/>
  <c r="Q1267" i="7"/>
  <c r="R1267" i="7"/>
  <c r="O1268" i="7"/>
  <c r="P1268" i="7"/>
  <c r="Q1268" i="7"/>
  <c r="R1268" i="7"/>
  <c r="O1269" i="7"/>
  <c r="P1269" i="7"/>
  <c r="Q1269" i="7"/>
  <c r="R1269" i="7"/>
  <c r="O1270" i="7"/>
  <c r="P1270" i="7"/>
  <c r="Q1270" i="7"/>
  <c r="R1270" i="7"/>
  <c r="O1271" i="7"/>
  <c r="P1271" i="7"/>
  <c r="Q1271" i="7"/>
  <c r="R1271" i="7"/>
  <c r="O1272" i="7"/>
  <c r="P1272" i="7"/>
  <c r="Q1272" i="7"/>
  <c r="R1272" i="7"/>
  <c r="O1273" i="7"/>
  <c r="P1273" i="7"/>
  <c r="Q1273" i="7"/>
  <c r="R1273" i="7"/>
  <c r="O1274" i="7"/>
  <c r="P1274" i="7"/>
  <c r="Q1274" i="7"/>
  <c r="R1274" i="7"/>
  <c r="O1275" i="7"/>
  <c r="P1275" i="7"/>
  <c r="Q1275" i="7"/>
  <c r="R1275" i="7"/>
  <c r="O1276" i="7"/>
  <c r="P1276" i="7"/>
  <c r="Q1276" i="7"/>
  <c r="R1276" i="7"/>
  <c r="O1277" i="7"/>
  <c r="P1277" i="7"/>
  <c r="Q1277" i="7"/>
  <c r="R1277" i="7"/>
  <c r="O1278" i="7"/>
  <c r="P1278" i="7"/>
  <c r="Q1278" i="7"/>
  <c r="R1278" i="7"/>
  <c r="O1279" i="7"/>
  <c r="P1279" i="7"/>
  <c r="Q1279" i="7"/>
  <c r="R1279" i="7"/>
  <c r="O1280" i="7"/>
  <c r="P1280" i="7"/>
  <c r="Q1280" i="7"/>
  <c r="R1280" i="7"/>
  <c r="O1281" i="7"/>
  <c r="P1281" i="7"/>
  <c r="Q1281" i="7"/>
  <c r="R1281" i="7"/>
  <c r="O1282" i="7"/>
  <c r="P1282" i="7"/>
  <c r="Q1282" i="7"/>
  <c r="R1282" i="7"/>
  <c r="O1283" i="7"/>
  <c r="P1283" i="7"/>
  <c r="Q1283" i="7"/>
  <c r="R1283" i="7"/>
  <c r="O1284" i="7"/>
  <c r="P1284" i="7"/>
  <c r="Q1284" i="7"/>
  <c r="R1284" i="7"/>
  <c r="O1285" i="7"/>
  <c r="P1285" i="7"/>
  <c r="Q1285" i="7"/>
  <c r="R1285" i="7"/>
  <c r="O1286" i="7"/>
  <c r="P1286" i="7"/>
  <c r="Q1286" i="7"/>
  <c r="R1286" i="7"/>
  <c r="O1287" i="7"/>
  <c r="P1287" i="7"/>
  <c r="Q1287" i="7"/>
  <c r="R1287" i="7"/>
  <c r="O1288" i="7"/>
  <c r="P1288" i="7"/>
  <c r="Q1288" i="7"/>
  <c r="R1288" i="7"/>
  <c r="O1289" i="7"/>
  <c r="P1289" i="7"/>
  <c r="Q1289" i="7"/>
  <c r="R1289" i="7"/>
  <c r="O1290" i="7"/>
  <c r="P1290" i="7"/>
  <c r="Q1290" i="7"/>
  <c r="R1290" i="7"/>
  <c r="O1291" i="7"/>
  <c r="P1291" i="7"/>
  <c r="Q1291" i="7"/>
  <c r="R1291" i="7"/>
  <c r="O1292" i="7"/>
  <c r="P1292" i="7"/>
  <c r="Q1292" i="7"/>
  <c r="R1292" i="7"/>
  <c r="O1293" i="7"/>
  <c r="P1293" i="7"/>
  <c r="Q1293" i="7"/>
  <c r="R1293" i="7"/>
  <c r="O1294" i="7"/>
  <c r="P1294" i="7"/>
  <c r="Q1294" i="7"/>
  <c r="R1294" i="7"/>
  <c r="O1295" i="7"/>
  <c r="P1295" i="7"/>
  <c r="Q1295" i="7"/>
  <c r="R1295" i="7"/>
  <c r="O1296" i="7"/>
  <c r="P1296" i="7"/>
  <c r="Q1296" i="7"/>
  <c r="R1296" i="7"/>
  <c r="O1297" i="7"/>
  <c r="P1297" i="7"/>
  <c r="Q1297" i="7"/>
  <c r="R1297" i="7"/>
  <c r="O1298" i="7"/>
  <c r="P1298" i="7"/>
  <c r="Q1298" i="7"/>
  <c r="R1298" i="7"/>
  <c r="O1299" i="7"/>
  <c r="P1299" i="7"/>
  <c r="Q1299" i="7"/>
  <c r="R1299" i="7"/>
  <c r="O1300" i="7"/>
  <c r="P1300" i="7"/>
  <c r="Q1300" i="7"/>
  <c r="R1300" i="7"/>
  <c r="O1301" i="7"/>
  <c r="P1301" i="7"/>
  <c r="Q1301" i="7"/>
  <c r="R1301" i="7"/>
  <c r="O1302" i="7"/>
  <c r="P1302" i="7"/>
  <c r="Q1302" i="7"/>
  <c r="R1302" i="7"/>
  <c r="O1303" i="7"/>
  <c r="P1303" i="7"/>
  <c r="Q1303" i="7"/>
  <c r="R1303" i="7"/>
  <c r="O1304" i="7"/>
  <c r="P1304" i="7"/>
  <c r="Q1304" i="7"/>
  <c r="R1304" i="7"/>
  <c r="O1305" i="7"/>
  <c r="P1305" i="7"/>
  <c r="Q1305" i="7"/>
  <c r="R1305" i="7"/>
  <c r="O1306" i="7"/>
  <c r="P1306" i="7"/>
  <c r="Q1306" i="7"/>
  <c r="R1306" i="7"/>
  <c r="O1307" i="7"/>
  <c r="P1307" i="7"/>
  <c r="Q1307" i="7"/>
  <c r="R1307" i="7"/>
  <c r="O1308" i="7"/>
  <c r="P1308" i="7"/>
  <c r="Q1308" i="7"/>
  <c r="R1308" i="7"/>
  <c r="O1309" i="7"/>
  <c r="P1309" i="7"/>
  <c r="Q1309" i="7"/>
  <c r="R1309" i="7"/>
  <c r="O1310" i="7"/>
  <c r="P1310" i="7"/>
  <c r="Q1310" i="7"/>
  <c r="R1310" i="7"/>
  <c r="O1311" i="7"/>
  <c r="P1311" i="7"/>
  <c r="Q1311" i="7"/>
  <c r="R1311" i="7"/>
  <c r="O1312" i="7"/>
  <c r="P1312" i="7"/>
  <c r="Q1312" i="7"/>
  <c r="R1312" i="7"/>
  <c r="O1313" i="7"/>
  <c r="P1313" i="7"/>
  <c r="Q1313" i="7"/>
  <c r="R1313" i="7"/>
  <c r="O1314" i="7"/>
  <c r="P1314" i="7"/>
  <c r="Q1314" i="7"/>
  <c r="R1314" i="7"/>
  <c r="O1315" i="7"/>
  <c r="P1315" i="7"/>
  <c r="Q1315" i="7"/>
  <c r="R1315" i="7"/>
  <c r="O1316" i="7"/>
  <c r="P1316" i="7"/>
  <c r="Q1316" i="7"/>
  <c r="R1316" i="7"/>
  <c r="O1317" i="7"/>
  <c r="P1317" i="7"/>
  <c r="Q1317" i="7"/>
  <c r="R1317" i="7"/>
  <c r="O1318" i="7"/>
  <c r="P1318" i="7"/>
  <c r="Q1318" i="7"/>
  <c r="R1318" i="7"/>
  <c r="O1319" i="7"/>
  <c r="P1319" i="7"/>
  <c r="Q1319" i="7"/>
  <c r="R1319" i="7"/>
  <c r="O1320" i="7"/>
  <c r="P1320" i="7"/>
  <c r="Q1320" i="7"/>
  <c r="R1320" i="7"/>
  <c r="O1321" i="7"/>
  <c r="P1321" i="7"/>
  <c r="Q1321" i="7"/>
  <c r="R1321" i="7"/>
  <c r="O1322" i="7"/>
  <c r="P1322" i="7"/>
  <c r="Q1322" i="7"/>
  <c r="R1322" i="7"/>
  <c r="O1323" i="7"/>
  <c r="P1323" i="7"/>
  <c r="Q1323" i="7"/>
  <c r="R1323" i="7"/>
  <c r="O1324" i="7"/>
  <c r="P1324" i="7"/>
  <c r="Q1324" i="7"/>
  <c r="R1324" i="7"/>
  <c r="O1325" i="7"/>
  <c r="P1325" i="7"/>
  <c r="Q1325" i="7"/>
  <c r="R1325" i="7"/>
  <c r="O1326" i="7"/>
  <c r="P1326" i="7"/>
  <c r="Q1326" i="7"/>
  <c r="R1326" i="7"/>
  <c r="O1327" i="7"/>
  <c r="P1327" i="7"/>
  <c r="Q1327" i="7"/>
  <c r="R1327" i="7"/>
  <c r="O1328" i="7"/>
  <c r="P1328" i="7"/>
  <c r="Q1328" i="7"/>
  <c r="R1328" i="7"/>
  <c r="O1329" i="7"/>
  <c r="P1329" i="7"/>
  <c r="Q1329" i="7"/>
  <c r="R1329" i="7"/>
  <c r="O1330" i="7"/>
  <c r="P1330" i="7"/>
  <c r="Q1330" i="7"/>
  <c r="R1330" i="7"/>
  <c r="O1331" i="7"/>
  <c r="P1331" i="7"/>
  <c r="Q1331" i="7"/>
  <c r="R1331" i="7"/>
  <c r="O1332" i="7"/>
  <c r="P1332" i="7"/>
  <c r="Q1332" i="7"/>
  <c r="R1332" i="7"/>
  <c r="O1333" i="7"/>
  <c r="P1333" i="7"/>
  <c r="Q1333" i="7"/>
  <c r="R1333" i="7"/>
  <c r="O1334" i="7"/>
  <c r="P1334" i="7"/>
  <c r="Q1334" i="7"/>
  <c r="R1334" i="7"/>
  <c r="O1335" i="7"/>
  <c r="P1335" i="7"/>
  <c r="Q1335" i="7"/>
  <c r="R1335" i="7"/>
  <c r="O1336" i="7"/>
  <c r="P1336" i="7"/>
  <c r="Q1336" i="7"/>
  <c r="R1336" i="7"/>
  <c r="O1337" i="7"/>
  <c r="P1337" i="7"/>
  <c r="Q1337" i="7"/>
  <c r="R1337" i="7"/>
  <c r="O1338" i="7"/>
  <c r="P1338" i="7"/>
  <c r="Q1338" i="7"/>
  <c r="R1338" i="7"/>
  <c r="O1339" i="7"/>
  <c r="P1339" i="7"/>
  <c r="Q1339" i="7"/>
  <c r="R1339" i="7"/>
  <c r="O1340" i="7"/>
  <c r="P1340" i="7"/>
  <c r="Q1340" i="7"/>
  <c r="R1340" i="7"/>
  <c r="O1341" i="7"/>
  <c r="P1341" i="7"/>
  <c r="Q1341" i="7"/>
  <c r="R1341" i="7"/>
  <c r="O1342" i="7"/>
  <c r="P1342" i="7"/>
  <c r="Q1342" i="7"/>
  <c r="R1342" i="7"/>
  <c r="O1343" i="7"/>
  <c r="P1343" i="7"/>
  <c r="Q1343" i="7"/>
  <c r="R1343" i="7"/>
  <c r="O1344" i="7"/>
  <c r="P1344" i="7"/>
  <c r="Q1344" i="7"/>
  <c r="R1344" i="7"/>
  <c r="O1345" i="7"/>
  <c r="P1345" i="7"/>
  <c r="Q1345" i="7"/>
  <c r="R1345" i="7"/>
  <c r="O1346" i="7"/>
  <c r="P1346" i="7"/>
  <c r="Q1346" i="7"/>
  <c r="R1346" i="7"/>
  <c r="O1347" i="7"/>
  <c r="P1347" i="7"/>
  <c r="Q1347" i="7"/>
  <c r="R1347" i="7"/>
  <c r="O1348" i="7"/>
  <c r="P1348" i="7"/>
  <c r="Q1348" i="7"/>
  <c r="R1348" i="7"/>
  <c r="O1349" i="7"/>
  <c r="P1349" i="7"/>
  <c r="Q1349" i="7"/>
  <c r="R1349" i="7"/>
  <c r="O1350" i="7"/>
  <c r="P1350" i="7"/>
  <c r="Q1350" i="7"/>
  <c r="R1350" i="7"/>
  <c r="O1351" i="7"/>
  <c r="P1351" i="7"/>
  <c r="Q1351" i="7"/>
  <c r="R1351" i="7"/>
  <c r="O1352" i="7"/>
  <c r="P1352" i="7"/>
  <c r="Q1352" i="7"/>
  <c r="R1352" i="7"/>
  <c r="O1353" i="7"/>
  <c r="P1353" i="7"/>
  <c r="Q1353" i="7"/>
  <c r="R1353" i="7"/>
  <c r="O1354" i="7"/>
  <c r="P1354" i="7"/>
  <c r="Q1354" i="7"/>
  <c r="R1354" i="7"/>
  <c r="O1355" i="7"/>
  <c r="P1355" i="7"/>
  <c r="Q1355" i="7"/>
  <c r="R1355" i="7"/>
  <c r="O1356" i="7"/>
  <c r="P1356" i="7"/>
  <c r="Q1356" i="7"/>
  <c r="R1356" i="7"/>
  <c r="O1357" i="7"/>
  <c r="P1357" i="7"/>
  <c r="Q1357" i="7"/>
  <c r="R1357" i="7"/>
  <c r="O1358" i="7"/>
  <c r="P1358" i="7"/>
  <c r="Q1358" i="7"/>
  <c r="R1358" i="7"/>
  <c r="O1359" i="7"/>
  <c r="P1359" i="7"/>
  <c r="Q1359" i="7"/>
  <c r="R1359" i="7"/>
  <c r="O1360" i="7"/>
  <c r="P1360" i="7"/>
  <c r="Q1360" i="7"/>
  <c r="R1360" i="7"/>
  <c r="O1361" i="7"/>
  <c r="P1361" i="7"/>
  <c r="Q1361" i="7"/>
  <c r="R1361" i="7"/>
  <c r="O1362" i="7"/>
  <c r="P1362" i="7"/>
  <c r="Q1362" i="7"/>
  <c r="R1362" i="7"/>
  <c r="O1363" i="7"/>
  <c r="P1363" i="7"/>
  <c r="Q1363" i="7"/>
  <c r="R1363" i="7"/>
  <c r="O1364" i="7"/>
  <c r="P1364" i="7"/>
  <c r="Q1364" i="7"/>
  <c r="R1364" i="7"/>
  <c r="O1365" i="7"/>
  <c r="P1365" i="7"/>
  <c r="Q1365" i="7"/>
  <c r="R1365" i="7"/>
  <c r="O1366" i="7"/>
  <c r="P1366" i="7"/>
  <c r="Q1366" i="7"/>
  <c r="R1366" i="7"/>
  <c r="O1367" i="7"/>
  <c r="P1367" i="7"/>
  <c r="Q1367" i="7"/>
  <c r="R1367" i="7"/>
  <c r="O1368" i="7"/>
  <c r="P1368" i="7"/>
  <c r="Q1368" i="7"/>
  <c r="R1368" i="7"/>
  <c r="O1369" i="7"/>
  <c r="P1369" i="7"/>
  <c r="Q1369" i="7"/>
  <c r="R1369" i="7"/>
  <c r="O1370" i="7"/>
  <c r="P1370" i="7"/>
  <c r="Q1370" i="7"/>
  <c r="R1370" i="7"/>
  <c r="O1371" i="7"/>
  <c r="P1371" i="7"/>
  <c r="Q1371" i="7"/>
  <c r="R1371" i="7"/>
  <c r="O1372" i="7"/>
  <c r="P1372" i="7"/>
  <c r="Q1372" i="7"/>
  <c r="R1372" i="7"/>
  <c r="O1373" i="7"/>
  <c r="P1373" i="7"/>
  <c r="Q1373" i="7"/>
  <c r="R1373" i="7"/>
  <c r="O1374" i="7"/>
  <c r="P1374" i="7"/>
  <c r="Q1374" i="7"/>
  <c r="R1374" i="7"/>
  <c r="O1375" i="7"/>
  <c r="P1375" i="7"/>
  <c r="Q1375" i="7"/>
  <c r="R1375" i="7"/>
  <c r="O1376" i="7"/>
  <c r="P1376" i="7"/>
  <c r="Q1376" i="7"/>
  <c r="R1376" i="7"/>
  <c r="O1377" i="7"/>
  <c r="P1377" i="7"/>
  <c r="Q1377" i="7"/>
  <c r="R1377" i="7"/>
  <c r="O1378" i="7"/>
  <c r="P1378" i="7"/>
  <c r="Q1378" i="7"/>
  <c r="R1378" i="7"/>
  <c r="O1379" i="7"/>
  <c r="P1379" i="7"/>
  <c r="Q1379" i="7"/>
  <c r="R1379" i="7"/>
  <c r="O1380" i="7"/>
  <c r="P1380" i="7"/>
  <c r="Q1380" i="7"/>
  <c r="R1380" i="7"/>
  <c r="O1381" i="7"/>
  <c r="P1381" i="7"/>
  <c r="Q1381" i="7"/>
  <c r="R1381" i="7"/>
  <c r="O1382" i="7"/>
  <c r="P1382" i="7"/>
  <c r="Q1382" i="7"/>
  <c r="R1382" i="7"/>
  <c r="O1383" i="7"/>
  <c r="P1383" i="7"/>
  <c r="Q1383" i="7"/>
  <c r="R1383" i="7"/>
  <c r="O1384" i="7"/>
  <c r="P1384" i="7"/>
  <c r="Q1384" i="7"/>
  <c r="R1384" i="7"/>
  <c r="O1385" i="7"/>
  <c r="P1385" i="7"/>
  <c r="Q1385" i="7"/>
  <c r="R1385" i="7"/>
  <c r="O1386" i="7"/>
  <c r="P1386" i="7"/>
  <c r="Q1386" i="7"/>
  <c r="R1386" i="7"/>
  <c r="O1387" i="7"/>
  <c r="P1387" i="7"/>
  <c r="Q1387" i="7"/>
  <c r="R1387" i="7"/>
  <c r="O1388" i="7"/>
  <c r="P1388" i="7"/>
  <c r="Q1388" i="7"/>
  <c r="R1388" i="7"/>
  <c r="O1389" i="7"/>
  <c r="P1389" i="7"/>
  <c r="Q1389" i="7"/>
  <c r="R1389" i="7"/>
  <c r="O1390" i="7"/>
  <c r="P1390" i="7"/>
  <c r="Q1390" i="7"/>
  <c r="R1390" i="7"/>
  <c r="O1391" i="7"/>
  <c r="P1391" i="7"/>
  <c r="Q1391" i="7"/>
  <c r="R1391" i="7"/>
  <c r="O1392" i="7"/>
  <c r="P1392" i="7"/>
  <c r="Q1392" i="7"/>
  <c r="R1392" i="7"/>
  <c r="O1393" i="7"/>
  <c r="P1393" i="7"/>
  <c r="Q1393" i="7"/>
  <c r="R1393" i="7"/>
  <c r="O1394" i="7"/>
  <c r="P1394" i="7"/>
  <c r="Q1394" i="7"/>
  <c r="R1394" i="7"/>
  <c r="O1395" i="7"/>
  <c r="P1395" i="7"/>
  <c r="Q1395" i="7"/>
  <c r="R1395" i="7"/>
  <c r="O1396" i="7"/>
  <c r="P1396" i="7"/>
  <c r="Q1396" i="7"/>
  <c r="R1396" i="7"/>
  <c r="O1397" i="7"/>
  <c r="P1397" i="7"/>
  <c r="Q1397" i="7"/>
  <c r="R1397" i="7"/>
  <c r="O1398" i="7"/>
  <c r="P1398" i="7"/>
  <c r="Q1398" i="7"/>
  <c r="R1398" i="7"/>
  <c r="O1399" i="7"/>
  <c r="P1399" i="7"/>
  <c r="Q1399" i="7"/>
  <c r="R1399" i="7"/>
  <c r="O1400" i="7"/>
  <c r="P1400" i="7"/>
  <c r="Q1400" i="7"/>
  <c r="R1400" i="7"/>
  <c r="O1401" i="7"/>
  <c r="P1401" i="7"/>
  <c r="Q1401" i="7"/>
  <c r="R1401" i="7"/>
  <c r="O1402" i="7"/>
  <c r="P1402" i="7"/>
  <c r="Q1402" i="7"/>
  <c r="R1402" i="7"/>
  <c r="O1403" i="7"/>
  <c r="P1403" i="7"/>
  <c r="Q1403" i="7"/>
  <c r="R1403" i="7"/>
  <c r="O1404" i="7"/>
  <c r="P1404" i="7"/>
  <c r="Q1404" i="7"/>
  <c r="R1404" i="7"/>
  <c r="O1405" i="7"/>
  <c r="P1405" i="7"/>
  <c r="Q1405" i="7"/>
  <c r="R1405" i="7"/>
  <c r="O1406" i="7"/>
  <c r="P1406" i="7"/>
  <c r="Q1406" i="7"/>
  <c r="R1406" i="7"/>
  <c r="O1407" i="7"/>
  <c r="P1407" i="7"/>
  <c r="Q1407" i="7"/>
  <c r="R1407" i="7"/>
  <c r="O1408" i="7"/>
  <c r="P1408" i="7"/>
  <c r="Q1408" i="7"/>
  <c r="R1408" i="7"/>
  <c r="O1409" i="7"/>
  <c r="P1409" i="7"/>
  <c r="Q1409" i="7"/>
  <c r="R1409" i="7"/>
  <c r="O1410" i="7"/>
  <c r="P1410" i="7"/>
  <c r="Q1410" i="7"/>
  <c r="R1410" i="7"/>
  <c r="O1411" i="7"/>
  <c r="P1411" i="7"/>
  <c r="Q1411" i="7"/>
  <c r="R1411" i="7"/>
  <c r="O1412" i="7"/>
  <c r="P1412" i="7"/>
  <c r="Q1412" i="7"/>
  <c r="R1412" i="7"/>
  <c r="O1413" i="7"/>
  <c r="P1413" i="7"/>
  <c r="Q1413" i="7"/>
  <c r="R1413" i="7"/>
  <c r="O1414" i="7"/>
  <c r="P1414" i="7"/>
  <c r="Q1414" i="7"/>
  <c r="R1414" i="7"/>
  <c r="O1415" i="7"/>
  <c r="P1415" i="7"/>
  <c r="Q1415" i="7"/>
  <c r="R1415" i="7"/>
  <c r="O1416" i="7"/>
  <c r="P1416" i="7"/>
  <c r="Q1416" i="7"/>
  <c r="R1416" i="7"/>
  <c r="O1417" i="7"/>
  <c r="P1417" i="7"/>
  <c r="Q1417" i="7"/>
  <c r="R1417" i="7"/>
  <c r="O1418" i="7"/>
  <c r="P1418" i="7"/>
  <c r="Q1418" i="7"/>
  <c r="R1418" i="7"/>
  <c r="O1419" i="7"/>
  <c r="P1419" i="7"/>
  <c r="Q1419" i="7"/>
  <c r="R1419" i="7"/>
  <c r="O1420" i="7"/>
  <c r="P1420" i="7"/>
  <c r="Q1420" i="7"/>
  <c r="R1420" i="7"/>
  <c r="O1421" i="7"/>
  <c r="P1421" i="7"/>
  <c r="Q1421" i="7"/>
  <c r="R1421" i="7"/>
  <c r="O1422" i="7"/>
  <c r="P1422" i="7"/>
  <c r="Q1422" i="7"/>
  <c r="R1422" i="7"/>
  <c r="O1423" i="7"/>
  <c r="P1423" i="7"/>
  <c r="Q1423" i="7"/>
  <c r="R1423" i="7"/>
  <c r="O1424" i="7"/>
  <c r="P1424" i="7"/>
  <c r="Q1424" i="7"/>
  <c r="R1424" i="7"/>
  <c r="O1425" i="7"/>
  <c r="P1425" i="7"/>
  <c r="Q1425" i="7"/>
  <c r="R1425" i="7"/>
  <c r="O1426" i="7"/>
  <c r="P1426" i="7"/>
  <c r="Q1426" i="7"/>
  <c r="R1426" i="7"/>
  <c r="O1427" i="7"/>
  <c r="P1427" i="7"/>
  <c r="Q1427" i="7"/>
  <c r="R1427" i="7"/>
  <c r="O1428" i="7"/>
  <c r="P1428" i="7"/>
  <c r="Q1428" i="7"/>
  <c r="R1428" i="7"/>
  <c r="O1429" i="7"/>
  <c r="P1429" i="7"/>
  <c r="Q1429" i="7"/>
  <c r="R1429" i="7"/>
  <c r="O1430" i="7"/>
  <c r="P1430" i="7"/>
  <c r="Q1430" i="7"/>
  <c r="R1430" i="7"/>
  <c r="O1431" i="7"/>
  <c r="P1431" i="7"/>
  <c r="Q1431" i="7"/>
  <c r="R1431" i="7"/>
  <c r="O1432" i="7"/>
  <c r="P1432" i="7"/>
  <c r="Q1432" i="7"/>
  <c r="R1432" i="7"/>
  <c r="O1433" i="7"/>
  <c r="P1433" i="7"/>
  <c r="Q1433" i="7"/>
  <c r="R1433" i="7"/>
  <c r="O1434" i="7"/>
  <c r="P1434" i="7"/>
  <c r="Q1434" i="7"/>
  <c r="R1434" i="7"/>
  <c r="O1435" i="7"/>
  <c r="P1435" i="7"/>
  <c r="Q1435" i="7"/>
  <c r="R1435" i="7"/>
  <c r="O1436" i="7"/>
  <c r="P1436" i="7"/>
  <c r="Q1436" i="7"/>
  <c r="R1436" i="7"/>
  <c r="O1437" i="7"/>
  <c r="P1437" i="7"/>
  <c r="Q1437" i="7"/>
  <c r="R1437" i="7"/>
  <c r="O1438" i="7"/>
  <c r="P1438" i="7"/>
  <c r="Q1438" i="7"/>
  <c r="R1438" i="7"/>
  <c r="O1439" i="7"/>
  <c r="P1439" i="7"/>
  <c r="Q1439" i="7"/>
  <c r="R1439" i="7"/>
  <c r="O1440" i="7"/>
  <c r="P1440" i="7"/>
  <c r="Q1440" i="7"/>
  <c r="R1440" i="7"/>
  <c r="O1441" i="7"/>
  <c r="P1441" i="7"/>
  <c r="Q1441" i="7"/>
  <c r="R1441" i="7"/>
  <c r="O1442" i="7"/>
  <c r="P1442" i="7"/>
  <c r="Q1442" i="7"/>
  <c r="R1442" i="7"/>
  <c r="O1443" i="7"/>
  <c r="P1443" i="7"/>
  <c r="Q1443" i="7"/>
  <c r="R1443" i="7"/>
  <c r="O1444" i="7"/>
  <c r="P1444" i="7"/>
  <c r="Q1444" i="7"/>
  <c r="R1444" i="7"/>
  <c r="O1445" i="7"/>
  <c r="P1445" i="7"/>
  <c r="Q1445" i="7"/>
  <c r="R1445" i="7"/>
  <c r="O1446" i="7"/>
  <c r="P1446" i="7"/>
  <c r="Q1446" i="7"/>
  <c r="R1446" i="7"/>
  <c r="O1447" i="7"/>
  <c r="P1447" i="7"/>
  <c r="Q1447" i="7"/>
  <c r="R1447" i="7"/>
  <c r="O1448" i="7"/>
  <c r="P1448" i="7"/>
  <c r="Q1448" i="7"/>
  <c r="R1448" i="7"/>
  <c r="O1449" i="7"/>
  <c r="P1449" i="7"/>
  <c r="Q1449" i="7"/>
  <c r="R1449" i="7"/>
  <c r="O1450" i="7"/>
  <c r="P1450" i="7"/>
  <c r="Q1450" i="7"/>
  <c r="R1450" i="7"/>
  <c r="O1451" i="7"/>
  <c r="P1451" i="7"/>
  <c r="Q1451" i="7"/>
  <c r="R1451" i="7"/>
  <c r="O1452" i="7"/>
  <c r="P1452" i="7"/>
  <c r="Q1452" i="7"/>
  <c r="R1452" i="7"/>
  <c r="O1453" i="7"/>
  <c r="P1453" i="7"/>
  <c r="Q1453" i="7"/>
  <c r="R1453" i="7"/>
  <c r="O1454" i="7"/>
  <c r="P1454" i="7"/>
  <c r="Q1454" i="7"/>
  <c r="R1454" i="7"/>
  <c r="O1455" i="7"/>
  <c r="P1455" i="7"/>
  <c r="Q1455" i="7"/>
  <c r="R1455" i="7"/>
  <c r="O1456" i="7"/>
  <c r="P1456" i="7"/>
  <c r="Q1456" i="7"/>
  <c r="R1456" i="7"/>
  <c r="O1457" i="7"/>
  <c r="P1457" i="7"/>
  <c r="Q1457" i="7"/>
  <c r="R1457" i="7"/>
  <c r="O1458" i="7"/>
  <c r="P1458" i="7"/>
  <c r="Q1458" i="7"/>
  <c r="R1458" i="7"/>
  <c r="O1459" i="7"/>
  <c r="P1459" i="7"/>
  <c r="Q1459" i="7"/>
  <c r="R1459" i="7"/>
  <c r="O1460" i="7"/>
  <c r="P1460" i="7"/>
  <c r="Q1460" i="7"/>
  <c r="R1460" i="7"/>
  <c r="O1461" i="7"/>
  <c r="P1461" i="7"/>
  <c r="Q1461" i="7"/>
  <c r="R1461" i="7"/>
  <c r="O1462" i="7"/>
  <c r="P1462" i="7"/>
  <c r="Q1462" i="7"/>
  <c r="R1462" i="7"/>
  <c r="O1463" i="7"/>
  <c r="P1463" i="7"/>
  <c r="Q1463" i="7"/>
  <c r="R1463" i="7"/>
  <c r="O1464" i="7"/>
  <c r="P1464" i="7"/>
  <c r="Q1464" i="7"/>
  <c r="R1464" i="7"/>
  <c r="O1465" i="7"/>
  <c r="P1465" i="7"/>
  <c r="Q1465" i="7"/>
  <c r="R1465" i="7"/>
  <c r="O1466" i="7"/>
  <c r="P1466" i="7"/>
  <c r="Q1466" i="7"/>
  <c r="R1466" i="7"/>
  <c r="O1467" i="7"/>
  <c r="P1467" i="7"/>
  <c r="Q1467" i="7"/>
  <c r="R1467" i="7"/>
  <c r="O1468" i="7"/>
  <c r="P1468" i="7"/>
  <c r="Q1468" i="7"/>
  <c r="R1468" i="7"/>
  <c r="O1469" i="7"/>
  <c r="P1469" i="7"/>
  <c r="Q1469" i="7"/>
  <c r="R1469" i="7"/>
  <c r="O1470" i="7"/>
  <c r="P1470" i="7"/>
  <c r="Q1470" i="7"/>
  <c r="R1470" i="7"/>
  <c r="O1471" i="7"/>
  <c r="P1471" i="7"/>
  <c r="Q1471" i="7"/>
  <c r="R1471" i="7"/>
  <c r="O1472" i="7"/>
  <c r="P1472" i="7"/>
  <c r="Q1472" i="7"/>
  <c r="R1472" i="7"/>
  <c r="O1473" i="7"/>
  <c r="P1473" i="7"/>
  <c r="Q1473" i="7"/>
  <c r="R1473" i="7"/>
  <c r="O1474" i="7"/>
  <c r="P1474" i="7"/>
  <c r="Q1474" i="7"/>
  <c r="R1474" i="7"/>
  <c r="O1475" i="7"/>
  <c r="P1475" i="7"/>
  <c r="Q1475" i="7"/>
  <c r="R1475" i="7"/>
  <c r="O1476" i="7"/>
  <c r="P1476" i="7"/>
  <c r="Q1476" i="7"/>
  <c r="R1476" i="7"/>
  <c r="O1477" i="7"/>
  <c r="P1477" i="7"/>
  <c r="Q1477" i="7"/>
  <c r="R1477" i="7"/>
  <c r="O1478" i="7"/>
  <c r="P1478" i="7"/>
  <c r="Q1478" i="7"/>
  <c r="R1478" i="7"/>
  <c r="O1479" i="7"/>
  <c r="P1479" i="7"/>
  <c r="Q1479" i="7"/>
  <c r="R1479" i="7"/>
  <c r="O1480" i="7"/>
  <c r="P1480" i="7"/>
  <c r="Q1480" i="7"/>
  <c r="R1480" i="7"/>
  <c r="O1481" i="7"/>
  <c r="P1481" i="7"/>
  <c r="Q1481" i="7"/>
  <c r="R1481" i="7"/>
  <c r="O1482" i="7"/>
  <c r="P1482" i="7"/>
  <c r="Q1482" i="7"/>
  <c r="R1482" i="7"/>
  <c r="O1483" i="7"/>
  <c r="P1483" i="7"/>
  <c r="Q1483" i="7"/>
  <c r="R1483" i="7"/>
  <c r="O1484" i="7"/>
  <c r="P1484" i="7"/>
  <c r="Q1484" i="7"/>
  <c r="R1484" i="7"/>
  <c r="O1485" i="7"/>
  <c r="P1485" i="7"/>
  <c r="Q1485" i="7"/>
  <c r="R1485" i="7"/>
  <c r="O1486" i="7"/>
  <c r="P1486" i="7"/>
  <c r="Q1486" i="7"/>
  <c r="R1486" i="7"/>
  <c r="O1487" i="7"/>
  <c r="P1487" i="7"/>
  <c r="Q1487" i="7"/>
  <c r="R1487" i="7"/>
  <c r="O1488" i="7"/>
  <c r="P1488" i="7"/>
  <c r="Q1488" i="7"/>
  <c r="R1488" i="7"/>
  <c r="O1489" i="7"/>
  <c r="P1489" i="7"/>
  <c r="Q1489" i="7"/>
  <c r="R1489" i="7"/>
  <c r="O1490" i="7"/>
  <c r="P1490" i="7"/>
  <c r="Q1490" i="7"/>
  <c r="R1490" i="7"/>
  <c r="O1491" i="7"/>
  <c r="P1491" i="7"/>
  <c r="Q1491" i="7"/>
  <c r="R1491" i="7"/>
  <c r="O1492" i="7"/>
  <c r="P1492" i="7"/>
  <c r="Q1492" i="7"/>
  <c r="R1492" i="7"/>
  <c r="O1493" i="7"/>
  <c r="P1493" i="7"/>
  <c r="Q1493" i="7"/>
  <c r="R1493" i="7"/>
  <c r="O1494" i="7"/>
  <c r="P1494" i="7"/>
  <c r="Q1494" i="7"/>
  <c r="R1494" i="7"/>
  <c r="O1495" i="7"/>
  <c r="P1495" i="7"/>
  <c r="Q1495" i="7"/>
  <c r="R1495" i="7"/>
  <c r="O1496" i="7"/>
  <c r="P1496" i="7"/>
  <c r="Q1496" i="7"/>
  <c r="R1496" i="7"/>
  <c r="O1497" i="7"/>
  <c r="P1497" i="7"/>
  <c r="Q1497" i="7"/>
  <c r="R1497" i="7"/>
  <c r="O1498" i="7"/>
  <c r="P1498" i="7"/>
  <c r="Q1498" i="7"/>
  <c r="R1498" i="7"/>
  <c r="O1499" i="7"/>
  <c r="P1499" i="7"/>
  <c r="Q1499" i="7"/>
  <c r="R1499" i="7"/>
  <c r="O1500" i="7"/>
  <c r="P1500" i="7"/>
  <c r="Q1500" i="7"/>
  <c r="R1500" i="7"/>
  <c r="O1501" i="7"/>
  <c r="P1501" i="7"/>
  <c r="Q1501" i="7"/>
  <c r="R1501" i="7"/>
  <c r="O1502" i="7"/>
  <c r="P1502" i="7"/>
  <c r="Q1502" i="7"/>
  <c r="R1502" i="7"/>
  <c r="O1503" i="7"/>
  <c r="P1503" i="7"/>
  <c r="Q1503" i="7"/>
  <c r="R1503" i="7"/>
  <c r="O1504" i="7"/>
  <c r="P1504" i="7"/>
  <c r="Q1504" i="7"/>
  <c r="R1504" i="7"/>
  <c r="O1505" i="7"/>
  <c r="P1505" i="7"/>
  <c r="Q1505" i="7"/>
  <c r="R1505" i="7"/>
  <c r="O1506" i="7"/>
  <c r="P1506" i="7"/>
  <c r="Q1506" i="7"/>
  <c r="R1506" i="7"/>
  <c r="O1507" i="7"/>
  <c r="P1507" i="7"/>
  <c r="Q1507" i="7"/>
  <c r="R1507" i="7"/>
  <c r="O1508" i="7"/>
  <c r="P1508" i="7"/>
  <c r="Q1508" i="7"/>
  <c r="R1508" i="7"/>
  <c r="O1509" i="7"/>
  <c r="P1509" i="7"/>
  <c r="Q1509" i="7"/>
  <c r="R1509" i="7"/>
  <c r="O1510" i="7"/>
  <c r="P1510" i="7"/>
  <c r="Q1510" i="7"/>
  <c r="R1510" i="7"/>
  <c r="O1511" i="7"/>
  <c r="P1511" i="7"/>
  <c r="Q1511" i="7"/>
  <c r="R1511" i="7"/>
  <c r="O1512" i="7"/>
  <c r="P1512" i="7"/>
  <c r="Q1512" i="7"/>
  <c r="R1512" i="7"/>
  <c r="O1513" i="7"/>
  <c r="P1513" i="7"/>
  <c r="Q1513" i="7"/>
  <c r="R1513" i="7"/>
  <c r="O1514" i="7"/>
  <c r="P1514" i="7"/>
  <c r="Q1514" i="7"/>
  <c r="R1514" i="7"/>
  <c r="O1515" i="7"/>
  <c r="P1515" i="7"/>
  <c r="Q1515" i="7"/>
  <c r="R1515" i="7"/>
  <c r="O1516" i="7"/>
  <c r="P1516" i="7"/>
  <c r="Q1516" i="7"/>
  <c r="R1516" i="7"/>
  <c r="O1517" i="7"/>
  <c r="P1517" i="7"/>
  <c r="Q1517" i="7"/>
  <c r="R1517" i="7"/>
  <c r="O1518" i="7"/>
  <c r="P1518" i="7"/>
  <c r="Q1518" i="7"/>
  <c r="R1518" i="7"/>
  <c r="O1519" i="7"/>
  <c r="P1519" i="7"/>
  <c r="Q1519" i="7"/>
  <c r="R1519" i="7"/>
  <c r="O1520" i="7"/>
  <c r="P1520" i="7"/>
  <c r="Q1520" i="7"/>
  <c r="R1520" i="7"/>
  <c r="O1521" i="7"/>
  <c r="P1521" i="7"/>
  <c r="Q1521" i="7"/>
  <c r="R1521" i="7"/>
  <c r="O1522" i="7"/>
  <c r="P1522" i="7"/>
  <c r="Q1522" i="7"/>
  <c r="R1522" i="7"/>
  <c r="O1523" i="7"/>
  <c r="P1523" i="7"/>
  <c r="Q1523" i="7"/>
  <c r="R1523" i="7"/>
  <c r="O1524" i="7"/>
  <c r="P1524" i="7"/>
  <c r="Q1524" i="7"/>
  <c r="R1524" i="7"/>
  <c r="O1525" i="7"/>
  <c r="P1525" i="7"/>
  <c r="Q1525" i="7"/>
  <c r="R1525" i="7"/>
  <c r="O1526" i="7"/>
  <c r="P1526" i="7"/>
  <c r="Q1526" i="7"/>
  <c r="R1526" i="7"/>
  <c r="O1527" i="7"/>
  <c r="P1527" i="7"/>
  <c r="Q1527" i="7"/>
  <c r="R1527" i="7"/>
  <c r="O1528" i="7"/>
  <c r="P1528" i="7"/>
  <c r="Q1528" i="7"/>
  <c r="R1528" i="7"/>
  <c r="O1529" i="7"/>
  <c r="P1529" i="7"/>
  <c r="Q1529" i="7"/>
  <c r="R1529" i="7"/>
  <c r="O1530" i="7"/>
  <c r="P1530" i="7"/>
  <c r="Q1530" i="7"/>
  <c r="R1530" i="7"/>
  <c r="O1531" i="7"/>
  <c r="P1531" i="7"/>
  <c r="Q1531" i="7"/>
  <c r="R1531" i="7"/>
  <c r="O1532" i="7"/>
  <c r="P1532" i="7"/>
  <c r="Q1532" i="7"/>
  <c r="R1532" i="7"/>
  <c r="O1533" i="7"/>
  <c r="P1533" i="7"/>
  <c r="Q1533" i="7"/>
  <c r="R1533" i="7"/>
  <c r="O1534" i="7"/>
  <c r="P1534" i="7"/>
  <c r="Q1534" i="7"/>
  <c r="R1534" i="7"/>
  <c r="O1535" i="7"/>
  <c r="P1535" i="7"/>
  <c r="Q1535" i="7"/>
  <c r="R1535" i="7"/>
  <c r="O1536" i="7"/>
  <c r="P1536" i="7"/>
  <c r="Q1536" i="7"/>
  <c r="R1536" i="7"/>
  <c r="O1537" i="7"/>
  <c r="P1537" i="7"/>
  <c r="Q1537" i="7"/>
  <c r="R1537" i="7"/>
  <c r="O1538" i="7"/>
  <c r="P1538" i="7"/>
  <c r="Q1538" i="7"/>
  <c r="R1538" i="7"/>
  <c r="O1539" i="7"/>
  <c r="P1539" i="7"/>
  <c r="Q1539" i="7"/>
  <c r="R1539" i="7"/>
  <c r="O1540" i="7"/>
  <c r="P1540" i="7"/>
  <c r="Q1540" i="7"/>
  <c r="R1540" i="7"/>
  <c r="O1541" i="7"/>
  <c r="P1541" i="7"/>
  <c r="Q1541" i="7"/>
  <c r="R1541" i="7"/>
  <c r="O1542" i="7"/>
  <c r="P1542" i="7"/>
  <c r="Q1542" i="7"/>
  <c r="R1542" i="7"/>
  <c r="O1543" i="7"/>
  <c r="P1543" i="7"/>
  <c r="Q1543" i="7"/>
  <c r="R1543" i="7"/>
  <c r="O1544" i="7"/>
  <c r="P1544" i="7"/>
  <c r="Q1544" i="7"/>
  <c r="R1544" i="7"/>
  <c r="O1545" i="7"/>
  <c r="P1545" i="7"/>
  <c r="Q1545" i="7"/>
  <c r="R1545" i="7"/>
  <c r="O1546" i="7"/>
  <c r="P1546" i="7"/>
  <c r="Q1546" i="7"/>
  <c r="R1546" i="7"/>
  <c r="O1547" i="7"/>
  <c r="P1547" i="7"/>
  <c r="Q1547" i="7"/>
  <c r="R1547" i="7"/>
  <c r="O1548" i="7"/>
  <c r="P1548" i="7"/>
  <c r="Q1548" i="7"/>
  <c r="R1548" i="7"/>
  <c r="O1549" i="7"/>
  <c r="P1549" i="7"/>
  <c r="Q1549" i="7"/>
  <c r="R1549" i="7"/>
  <c r="O1550" i="7"/>
  <c r="P1550" i="7"/>
  <c r="Q1550" i="7"/>
  <c r="R1550" i="7"/>
  <c r="O1551" i="7"/>
  <c r="P1551" i="7"/>
  <c r="Q1551" i="7"/>
  <c r="R1551" i="7"/>
  <c r="O1552" i="7"/>
  <c r="P1552" i="7"/>
  <c r="Q1552" i="7"/>
  <c r="R1552" i="7"/>
  <c r="O1553" i="7"/>
  <c r="P1553" i="7"/>
  <c r="Q1553" i="7"/>
  <c r="R1553" i="7"/>
  <c r="O1554" i="7"/>
  <c r="P1554" i="7"/>
  <c r="Q1554" i="7"/>
  <c r="R1554" i="7"/>
  <c r="O1555" i="7"/>
  <c r="P1555" i="7"/>
  <c r="Q1555" i="7"/>
  <c r="R1555" i="7"/>
  <c r="O1556" i="7"/>
  <c r="P1556" i="7"/>
  <c r="Q1556" i="7"/>
  <c r="R1556" i="7"/>
  <c r="O1557" i="7"/>
  <c r="P1557" i="7"/>
  <c r="Q1557" i="7"/>
  <c r="R1557" i="7"/>
  <c r="O1558" i="7"/>
  <c r="P1558" i="7"/>
  <c r="Q1558" i="7"/>
  <c r="R1558" i="7"/>
  <c r="O1559" i="7"/>
  <c r="P1559" i="7"/>
  <c r="Q1559" i="7"/>
  <c r="R1559" i="7"/>
  <c r="O1560" i="7"/>
  <c r="P1560" i="7"/>
  <c r="Q1560" i="7"/>
  <c r="R1560" i="7"/>
  <c r="O1561" i="7"/>
  <c r="P1561" i="7"/>
  <c r="Q1561" i="7"/>
  <c r="R1561" i="7"/>
  <c r="O1562" i="7"/>
  <c r="P1562" i="7"/>
  <c r="Q1562" i="7"/>
  <c r="R1562" i="7"/>
  <c r="O1563" i="7"/>
  <c r="P1563" i="7"/>
  <c r="Q1563" i="7"/>
  <c r="R1563" i="7"/>
  <c r="O1564" i="7"/>
  <c r="P1564" i="7"/>
  <c r="Q1564" i="7"/>
  <c r="R1564" i="7"/>
  <c r="O1565" i="7"/>
  <c r="P1565" i="7"/>
  <c r="Q1565" i="7"/>
  <c r="R1565" i="7"/>
  <c r="O1566" i="7"/>
  <c r="P1566" i="7"/>
  <c r="Q1566" i="7"/>
  <c r="R1566" i="7"/>
  <c r="O1567" i="7"/>
  <c r="P1567" i="7"/>
  <c r="Q1567" i="7"/>
  <c r="R1567" i="7"/>
  <c r="O1568" i="7"/>
  <c r="P1568" i="7"/>
  <c r="Q1568" i="7"/>
  <c r="R1568" i="7"/>
  <c r="O1569" i="7"/>
  <c r="P1569" i="7"/>
  <c r="Q1569" i="7"/>
  <c r="R1569" i="7"/>
  <c r="O1570" i="7"/>
  <c r="P1570" i="7"/>
  <c r="Q1570" i="7"/>
  <c r="R1570" i="7"/>
  <c r="O1571" i="7"/>
  <c r="P1571" i="7"/>
  <c r="Q1571" i="7"/>
  <c r="R1571" i="7"/>
  <c r="O1572" i="7"/>
  <c r="P1572" i="7"/>
  <c r="Q1572" i="7"/>
  <c r="R1572" i="7"/>
  <c r="O1573" i="7"/>
  <c r="P1573" i="7"/>
  <c r="Q1573" i="7"/>
  <c r="R1573" i="7"/>
  <c r="O1574" i="7"/>
  <c r="P1574" i="7"/>
  <c r="Q1574" i="7"/>
  <c r="R1574" i="7"/>
  <c r="O1575" i="7"/>
  <c r="P1575" i="7"/>
  <c r="Q1575" i="7"/>
  <c r="R1575" i="7"/>
  <c r="O1576" i="7"/>
  <c r="P1576" i="7"/>
  <c r="Q1576" i="7"/>
  <c r="R1576" i="7"/>
  <c r="O1577" i="7"/>
  <c r="P1577" i="7"/>
  <c r="Q1577" i="7"/>
  <c r="R1577" i="7"/>
  <c r="O1578" i="7"/>
  <c r="P1578" i="7"/>
  <c r="Q1578" i="7"/>
  <c r="R1578" i="7"/>
  <c r="O1579" i="7"/>
  <c r="P1579" i="7"/>
  <c r="Q1579" i="7"/>
  <c r="R1579" i="7"/>
  <c r="O1580" i="7"/>
  <c r="P1580" i="7"/>
  <c r="Q1580" i="7"/>
  <c r="R1580" i="7"/>
  <c r="O1581" i="7"/>
  <c r="P1581" i="7"/>
  <c r="Q1581" i="7"/>
  <c r="R1581" i="7"/>
  <c r="O1582" i="7"/>
  <c r="P1582" i="7"/>
  <c r="Q1582" i="7"/>
  <c r="R1582" i="7"/>
  <c r="O1583" i="7"/>
  <c r="P1583" i="7"/>
  <c r="Q1583" i="7"/>
  <c r="R1583" i="7"/>
  <c r="O1584" i="7"/>
  <c r="P1584" i="7"/>
  <c r="Q1584" i="7"/>
  <c r="R1584" i="7"/>
  <c r="O1585" i="7"/>
  <c r="P1585" i="7"/>
  <c r="Q1585" i="7"/>
  <c r="R1585" i="7"/>
  <c r="O1586" i="7"/>
  <c r="P1586" i="7"/>
  <c r="Q1586" i="7"/>
  <c r="R1586" i="7"/>
  <c r="O1587" i="7"/>
  <c r="P1587" i="7"/>
  <c r="Q1587" i="7"/>
  <c r="R1587" i="7"/>
  <c r="O1588" i="7"/>
  <c r="P1588" i="7"/>
  <c r="Q1588" i="7"/>
  <c r="R1588" i="7"/>
  <c r="O1589" i="7"/>
  <c r="P1589" i="7"/>
  <c r="Q1589" i="7"/>
  <c r="R1589" i="7"/>
  <c r="O1590" i="7"/>
  <c r="P1590" i="7"/>
  <c r="Q1590" i="7"/>
  <c r="R1590" i="7"/>
  <c r="O1591" i="7"/>
  <c r="P1591" i="7"/>
  <c r="Q1591" i="7"/>
  <c r="R1591" i="7"/>
  <c r="O1592" i="7"/>
  <c r="P1592" i="7"/>
  <c r="Q1592" i="7"/>
  <c r="R1592" i="7"/>
  <c r="O1593" i="7"/>
  <c r="P1593" i="7"/>
  <c r="Q1593" i="7"/>
  <c r="R1593" i="7"/>
  <c r="O1594" i="7"/>
  <c r="P1594" i="7"/>
  <c r="Q1594" i="7"/>
  <c r="R1594" i="7"/>
  <c r="O1595" i="7"/>
  <c r="P1595" i="7"/>
  <c r="Q1595" i="7"/>
  <c r="R1595" i="7"/>
  <c r="O1596" i="7"/>
  <c r="P1596" i="7"/>
  <c r="Q1596" i="7"/>
  <c r="R1596" i="7"/>
  <c r="O1597" i="7"/>
  <c r="P1597" i="7"/>
  <c r="Q1597" i="7"/>
  <c r="R1597" i="7"/>
  <c r="O1598" i="7"/>
  <c r="P1598" i="7"/>
  <c r="Q1598" i="7"/>
  <c r="R1598" i="7"/>
  <c r="O1599" i="7"/>
  <c r="P1599" i="7"/>
  <c r="Q1599" i="7"/>
  <c r="R1599" i="7"/>
  <c r="O1600" i="7"/>
  <c r="P1600" i="7"/>
  <c r="Q1600" i="7"/>
  <c r="R1600" i="7"/>
  <c r="O1601" i="7"/>
  <c r="P1601" i="7"/>
  <c r="Q1601" i="7"/>
  <c r="R1601" i="7"/>
  <c r="O1602" i="7"/>
  <c r="P1602" i="7"/>
  <c r="Q1602" i="7"/>
  <c r="R1602" i="7"/>
  <c r="O1603" i="7"/>
  <c r="P1603" i="7"/>
  <c r="Q1603" i="7"/>
  <c r="R1603" i="7"/>
  <c r="O1604" i="7"/>
  <c r="P1604" i="7"/>
  <c r="Q1604" i="7"/>
  <c r="R1604" i="7"/>
  <c r="O1605" i="7"/>
  <c r="P1605" i="7"/>
  <c r="Q1605" i="7"/>
  <c r="R1605" i="7"/>
  <c r="O1606" i="7"/>
  <c r="P1606" i="7"/>
  <c r="Q1606" i="7"/>
  <c r="R1606" i="7"/>
  <c r="O1607" i="7"/>
  <c r="P1607" i="7"/>
  <c r="Q1607" i="7"/>
  <c r="R1607" i="7"/>
  <c r="O1608" i="7"/>
  <c r="P1608" i="7"/>
  <c r="Q1608" i="7"/>
  <c r="R1608" i="7"/>
  <c r="O1609" i="7"/>
  <c r="P1609" i="7"/>
  <c r="Q1609" i="7"/>
  <c r="R1609" i="7"/>
  <c r="O1610" i="7"/>
  <c r="P1610" i="7"/>
  <c r="Q1610" i="7"/>
  <c r="R1610" i="7"/>
  <c r="O1611" i="7"/>
  <c r="P1611" i="7"/>
  <c r="Q1611" i="7"/>
  <c r="R1611" i="7"/>
  <c r="O1612" i="7"/>
  <c r="P1612" i="7"/>
  <c r="Q1612" i="7"/>
  <c r="R1612" i="7"/>
  <c r="O1613" i="7"/>
  <c r="P1613" i="7"/>
  <c r="Q1613" i="7"/>
  <c r="R1613" i="7"/>
  <c r="O1614" i="7"/>
  <c r="P1614" i="7"/>
  <c r="Q1614" i="7"/>
  <c r="R1614" i="7"/>
  <c r="O1615" i="7"/>
  <c r="P1615" i="7"/>
  <c r="Q1615" i="7"/>
  <c r="R1615" i="7"/>
  <c r="O1616" i="7"/>
  <c r="P1616" i="7"/>
  <c r="Q1616" i="7"/>
  <c r="R1616" i="7"/>
  <c r="O1617" i="7"/>
  <c r="P1617" i="7"/>
  <c r="Q1617" i="7"/>
  <c r="R1617" i="7"/>
  <c r="O1618" i="7"/>
  <c r="P1618" i="7"/>
  <c r="Q1618" i="7"/>
  <c r="R1618" i="7"/>
  <c r="O1619" i="7"/>
  <c r="P1619" i="7"/>
  <c r="Q1619" i="7"/>
  <c r="R1619" i="7"/>
  <c r="O1620" i="7"/>
  <c r="P1620" i="7"/>
  <c r="Q1620" i="7"/>
  <c r="R1620" i="7"/>
  <c r="O1621" i="7"/>
  <c r="P1621" i="7"/>
  <c r="Q1621" i="7"/>
  <c r="R1621" i="7"/>
  <c r="O1622" i="7"/>
  <c r="P1622" i="7"/>
  <c r="Q1622" i="7"/>
  <c r="R1622" i="7"/>
  <c r="O1623" i="7"/>
  <c r="P1623" i="7"/>
  <c r="Q1623" i="7"/>
  <c r="R1623" i="7"/>
  <c r="O1624" i="7"/>
  <c r="P1624" i="7"/>
  <c r="Q1624" i="7"/>
  <c r="R1624" i="7"/>
  <c r="O1625" i="7"/>
  <c r="P1625" i="7"/>
  <c r="Q1625" i="7"/>
  <c r="R1625" i="7"/>
  <c r="O1626" i="7"/>
  <c r="P1626" i="7"/>
  <c r="Q1626" i="7"/>
  <c r="R1626" i="7"/>
  <c r="O1627" i="7"/>
  <c r="P1627" i="7"/>
  <c r="Q1627" i="7"/>
  <c r="R1627" i="7"/>
  <c r="O1628" i="7"/>
  <c r="P1628" i="7"/>
  <c r="Q1628" i="7"/>
  <c r="R1628" i="7"/>
  <c r="O1629" i="7"/>
  <c r="P1629" i="7"/>
  <c r="Q1629" i="7"/>
  <c r="R1629" i="7"/>
  <c r="O1630" i="7"/>
  <c r="P1630" i="7"/>
  <c r="Q1630" i="7"/>
  <c r="R1630" i="7"/>
  <c r="O1631" i="7"/>
  <c r="P1631" i="7"/>
  <c r="Q1631" i="7"/>
  <c r="R1631" i="7"/>
  <c r="O1632" i="7"/>
  <c r="P1632" i="7"/>
  <c r="Q1632" i="7"/>
  <c r="R1632" i="7"/>
  <c r="O1633" i="7"/>
  <c r="P1633" i="7"/>
  <c r="Q1633" i="7"/>
  <c r="R1633" i="7"/>
  <c r="O1634" i="7"/>
  <c r="P1634" i="7"/>
  <c r="Q1634" i="7"/>
  <c r="R1634" i="7"/>
  <c r="O1635" i="7"/>
  <c r="P1635" i="7"/>
  <c r="Q1635" i="7"/>
  <c r="R1635" i="7"/>
  <c r="O1636" i="7"/>
  <c r="P1636" i="7"/>
  <c r="Q1636" i="7"/>
  <c r="R1636" i="7"/>
  <c r="O1637" i="7"/>
  <c r="P1637" i="7"/>
  <c r="Q1637" i="7"/>
  <c r="R1637" i="7"/>
  <c r="O1638" i="7"/>
  <c r="P1638" i="7"/>
  <c r="Q1638" i="7"/>
  <c r="R1638" i="7"/>
  <c r="O1639" i="7"/>
  <c r="P1639" i="7"/>
  <c r="Q1639" i="7"/>
  <c r="R1639" i="7"/>
  <c r="O1640" i="7"/>
  <c r="P1640" i="7"/>
  <c r="Q1640" i="7"/>
  <c r="R1640" i="7"/>
  <c r="O1641" i="7"/>
  <c r="P1641" i="7"/>
  <c r="Q1641" i="7"/>
  <c r="R1641" i="7"/>
  <c r="O1642" i="7"/>
  <c r="P1642" i="7"/>
  <c r="Q1642" i="7"/>
  <c r="R1642" i="7"/>
  <c r="O1643" i="7"/>
  <c r="P1643" i="7"/>
  <c r="Q1643" i="7"/>
  <c r="R1643" i="7"/>
  <c r="O1644" i="7"/>
  <c r="P1644" i="7"/>
  <c r="Q1644" i="7"/>
  <c r="R1644" i="7"/>
  <c r="O1645" i="7"/>
  <c r="P1645" i="7"/>
  <c r="Q1645" i="7"/>
  <c r="R1645" i="7"/>
  <c r="O1646" i="7"/>
  <c r="P1646" i="7"/>
  <c r="Q1646" i="7"/>
  <c r="R1646" i="7"/>
  <c r="O1647" i="7"/>
  <c r="P1647" i="7"/>
  <c r="Q1647" i="7"/>
  <c r="R1647" i="7"/>
  <c r="O1648" i="7"/>
  <c r="P1648" i="7"/>
  <c r="Q1648" i="7"/>
  <c r="R1648" i="7"/>
  <c r="O1649" i="7"/>
  <c r="P1649" i="7"/>
  <c r="Q1649" i="7"/>
  <c r="R1649" i="7"/>
  <c r="O1650" i="7"/>
  <c r="P1650" i="7"/>
  <c r="Q1650" i="7"/>
  <c r="R1650" i="7"/>
  <c r="O1651" i="7"/>
  <c r="P1651" i="7"/>
  <c r="Q1651" i="7"/>
  <c r="R1651" i="7"/>
  <c r="O1652" i="7"/>
  <c r="P1652" i="7"/>
  <c r="Q1652" i="7"/>
  <c r="R1652" i="7"/>
  <c r="O1653" i="7"/>
  <c r="P1653" i="7"/>
  <c r="Q1653" i="7"/>
  <c r="R1653" i="7"/>
  <c r="O1654" i="7"/>
  <c r="P1654" i="7"/>
  <c r="Q1654" i="7"/>
  <c r="R1654" i="7"/>
  <c r="O1655" i="7"/>
  <c r="P1655" i="7"/>
  <c r="Q1655" i="7"/>
  <c r="R1655" i="7"/>
  <c r="O1656" i="7"/>
  <c r="P1656" i="7"/>
  <c r="Q1656" i="7"/>
  <c r="R1656" i="7"/>
  <c r="O1657" i="7"/>
  <c r="P1657" i="7"/>
  <c r="Q1657" i="7"/>
  <c r="R1657" i="7"/>
  <c r="O1658" i="7"/>
  <c r="P1658" i="7"/>
  <c r="Q1658" i="7"/>
  <c r="R1658" i="7"/>
  <c r="O1659" i="7"/>
  <c r="P1659" i="7"/>
  <c r="Q1659" i="7"/>
  <c r="R1659" i="7"/>
  <c r="O1660" i="7"/>
  <c r="P1660" i="7"/>
  <c r="Q1660" i="7"/>
  <c r="R1660" i="7"/>
  <c r="O1661" i="7"/>
  <c r="P1661" i="7"/>
  <c r="Q1661" i="7"/>
  <c r="R1661" i="7"/>
  <c r="O1662" i="7"/>
  <c r="P1662" i="7"/>
  <c r="Q1662" i="7"/>
  <c r="R1662" i="7"/>
  <c r="O1663" i="7"/>
  <c r="P1663" i="7"/>
  <c r="Q1663" i="7"/>
  <c r="R1663" i="7"/>
  <c r="O1664" i="7"/>
  <c r="P1664" i="7"/>
  <c r="Q1664" i="7"/>
  <c r="R1664" i="7"/>
  <c r="O1665" i="7"/>
  <c r="P1665" i="7"/>
  <c r="Q1665" i="7"/>
  <c r="R1665" i="7"/>
  <c r="O1666" i="7"/>
  <c r="P1666" i="7"/>
  <c r="Q1666" i="7"/>
  <c r="R1666" i="7"/>
  <c r="O1667" i="7"/>
  <c r="P1667" i="7"/>
  <c r="Q1667" i="7"/>
  <c r="R1667" i="7"/>
  <c r="O1668" i="7"/>
  <c r="P1668" i="7"/>
  <c r="Q1668" i="7"/>
  <c r="R1668" i="7"/>
  <c r="O1669" i="7"/>
  <c r="P1669" i="7"/>
  <c r="Q1669" i="7"/>
  <c r="R1669" i="7"/>
  <c r="O1670" i="7"/>
  <c r="P1670" i="7"/>
  <c r="Q1670" i="7"/>
  <c r="R1670" i="7"/>
  <c r="O1671" i="7"/>
  <c r="P1671" i="7"/>
  <c r="Q1671" i="7"/>
  <c r="R1671" i="7"/>
  <c r="O1672" i="7"/>
  <c r="P1672" i="7"/>
  <c r="Q1672" i="7"/>
  <c r="R1672" i="7"/>
  <c r="O1673" i="7"/>
  <c r="P1673" i="7"/>
  <c r="Q1673" i="7"/>
  <c r="R1673" i="7"/>
  <c r="O1674" i="7"/>
  <c r="P1674" i="7"/>
  <c r="Q1674" i="7"/>
  <c r="R1674" i="7"/>
  <c r="O1675" i="7"/>
  <c r="P1675" i="7"/>
  <c r="Q1675" i="7"/>
  <c r="R1675" i="7"/>
  <c r="O1676" i="7"/>
  <c r="P1676" i="7"/>
  <c r="Q1676" i="7"/>
  <c r="R1676" i="7"/>
  <c r="O1677" i="7"/>
  <c r="P1677" i="7"/>
  <c r="Q1677" i="7"/>
  <c r="R1677" i="7"/>
  <c r="O1678" i="7"/>
  <c r="P1678" i="7"/>
  <c r="Q1678" i="7"/>
  <c r="R1678" i="7"/>
  <c r="O1679" i="7"/>
  <c r="P1679" i="7"/>
  <c r="Q1679" i="7"/>
  <c r="R1679" i="7"/>
  <c r="O1680" i="7"/>
  <c r="P1680" i="7"/>
  <c r="Q1680" i="7"/>
  <c r="R1680" i="7"/>
  <c r="O1681" i="7"/>
  <c r="P1681" i="7"/>
  <c r="Q1681" i="7"/>
  <c r="R1681" i="7"/>
  <c r="O1682" i="7"/>
  <c r="P1682" i="7"/>
  <c r="Q1682" i="7"/>
  <c r="R1682" i="7"/>
  <c r="O1683" i="7"/>
  <c r="P1683" i="7"/>
  <c r="Q1683" i="7"/>
  <c r="R1683" i="7"/>
  <c r="O1684" i="7"/>
  <c r="P1684" i="7"/>
  <c r="Q1684" i="7"/>
  <c r="R1684" i="7"/>
  <c r="O1685" i="7"/>
  <c r="P1685" i="7"/>
  <c r="Q1685" i="7"/>
  <c r="R1685" i="7"/>
  <c r="O1686" i="7"/>
  <c r="P1686" i="7"/>
  <c r="Q1686" i="7"/>
  <c r="R1686" i="7"/>
  <c r="O1687" i="7"/>
  <c r="P1687" i="7"/>
  <c r="Q1687" i="7"/>
  <c r="R1687" i="7"/>
  <c r="O1688" i="7"/>
  <c r="P1688" i="7"/>
  <c r="Q1688" i="7"/>
  <c r="R1688" i="7"/>
  <c r="O1689" i="7"/>
  <c r="P1689" i="7"/>
  <c r="Q1689" i="7"/>
  <c r="R1689" i="7"/>
  <c r="O1690" i="7"/>
  <c r="P1690" i="7"/>
  <c r="Q1690" i="7"/>
  <c r="R1690" i="7"/>
  <c r="O1691" i="7"/>
  <c r="P1691" i="7"/>
  <c r="Q1691" i="7"/>
  <c r="R1691" i="7"/>
  <c r="O1692" i="7"/>
  <c r="P1692" i="7"/>
  <c r="Q1692" i="7"/>
  <c r="R1692" i="7"/>
  <c r="O1693" i="7"/>
  <c r="P1693" i="7"/>
  <c r="Q1693" i="7"/>
  <c r="R1693" i="7"/>
  <c r="O1694" i="7"/>
  <c r="P1694" i="7"/>
  <c r="Q1694" i="7"/>
  <c r="R1694" i="7"/>
  <c r="O1695" i="7"/>
  <c r="P1695" i="7"/>
  <c r="Q1695" i="7"/>
  <c r="R1695" i="7"/>
  <c r="O1696" i="7"/>
  <c r="P1696" i="7"/>
  <c r="Q1696" i="7"/>
  <c r="R1696" i="7"/>
  <c r="O1697" i="7"/>
  <c r="P1697" i="7"/>
  <c r="Q1697" i="7"/>
  <c r="R1697" i="7"/>
  <c r="O1698" i="7"/>
  <c r="P1698" i="7"/>
  <c r="Q1698" i="7"/>
  <c r="R1698" i="7"/>
  <c r="O1699" i="7"/>
  <c r="P1699" i="7"/>
  <c r="Q1699" i="7"/>
  <c r="R1699" i="7"/>
  <c r="O1700" i="7"/>
  <c r="P1700" i="7"/>
  <c r="Q1700" i="7"/>
  <c r="R1700" i="7"/>
  <c r="O1701" i="7"/>
  <c r="P1701" i="7"/>
  <c r="Q1701" i="7"/>
  <c r="R1701" i="7"/>
  <c r="O1702" i="7"/>
  <c r="P1702" i="7"/>
  <c r="Q1702" i="7"/>
  <c r="R1702" i="7"/>
  <c r="O1703" i="7"/>
  <c r="P1703" i="7"/>
  <c r="Q1703" i="7"/>
  <c r="R1703" i="7"/>
  <c r="O1704" i="7"/>
  <c r="P1704" i="7"/>
  <c r="Q1704" i="7"/>
  <c r="R1704" i="7"/>
  <c r="O1705" i="7"/>
  <c r="P1705" i="7"/>
  <c r="Q1705" i="7"/>
  <c r="R1705" i="7"/>
  <c r="O1706" i="7"/>
  <c r="P1706" i="7"/>
  <c r="Q1706" i="7"/>
  <c r="R1706" i="7"/>
  <c r="O1707" i="7"/>
  <c r="P1707" i="7"/>
  <c r="Q1707" i="7"/>
  <c r="R1707" i="7"/>
  <c r="O1708" i="7"/>
  <c r="P1708" i="7"/>
  <c r="Q1708" i="7"/>
  <c r="R1708" i="7"/>
  <c r="O1709" i="7"/>
  <c r="P1709" i="7"/>
  <c r="Q1709" i="7"/>
  <c r="R1709" i="7"/>
  <c r="O1710" i="7"/>
  <c r="P1710" i="7"/>
  <c r="Q1710" i="7"/>
  <c r="R1710" i="7"/>
  <c r="O1711" i="7"/>
  <c r="P1711" i="7"/>
  <c r="Q1711" i="7"/>
  <c r="R1711" i="7"/>
  <c r="O1712" i="7"/>
  <c r="P1712" i="7"/>
  <c r="Q1712" i="7"/>
  <c r="R1712" i="7"/>
  <c r="O1713" i="7"/>
  <c r="P1713" i="7"/>
  <c r="Q1713" i="7"/>
  <c r="R1713" i="7"/>
  <c r="O1714" i="7"/>
  <c r="P1714" i="7"/>
  <c r="Q1714" i="7"/>
  <c r="R1714" i="7"/>
  <c r="O1715" i="7"/>
  <c r="P1715" i="7"/>
  <c r="Q1715" i="7"/>
  <c r="R1715" i="7"/>
  <c r="O1716" i="7"/>
  <c r="P1716" i="7"/>
  <c r="Q1716" i="7"/>
  <c r="R1716" i="7"/>
  <c r="O1717" i="7"/>
  <c r="P1717" i="7"/>
  <c r="Q1717" i="7"/>
  <c r="R1717" i="7"/>
  <c r="O1718" i="7"/>
  <c r="P1718" i="7"/>
  <c r="Q1718" i="7"/>
  <c r="R1718" i="7"/>
  <c r="O1719" i="7"/>
  <c r="P1719" i="7"/>
  <c r="Q1719" i="7"/>
  <c r="R1719" i="7"/>
  <c r="O1720" i="7"/>
  <c r="P1720" i="7"/>
  <c r="Q1720" i="7"/>
  <c r="R1720" i="7"/>
  <c r="O1721" i="7"/>
  <c r="P1721" i="7"/>
  <c r="Q1721" i="7"/>
  <c r="R1721" i="7"/>
  <c r="O1722" i="7"/>
  <c r="P1722" i="7"/>
  <c r="Q1722" i="7"/>
  <c r="R1722" i="7"/>
  <c r="O1723" i="7"/>
  <c r="P1723" i="7"/>
  <c r="Q1723" i="7"/>
  <c r="R1723" i="7"/>
  <c r="O1724" i="7"/>
  <c r="P1724" i="7"/>
  <c r="Q1724" i="7"/>
  <c r="R1724" i="7"/>
  <c r="O1725" i="7"/>
  <c r="P1725" i="7"/>
  <c r="Q1725" i="7"/>
  <c r="R1725" i="7"/>
  <c r="O1726" i="7"/>
  <c r="P1726" i="7"/>
  <c r="Q1726" i="7"/>
  <c r="R1726" i="7"/>
  <c r="O1727" i="7"/>
  <c r="P1727" i="7"/>
  <c r="Q1727" i="7"/>
  <c r="R1727" i="7"/>
  <c r="O1728" i="7"/>
  <c r="P1728" i="7"/>
  <c r="Q1728" i="7"/>
  <c r="R1728" i="7"/>
  <c r="O1729" i="7"/>
  <c r="P1729" i="7"/>
  <c r="Q1729" i="7"/>
  <c r="R1729" i="7"/>
  <c r="O1730" i="7"/>
  <c r="P1730" i="7"/>
  <c r="Q1730" i="7"/>
  <c r="R1730" i="7"/>
  <c r="O1731" i="7"/>
  <c r="P1731" i="7"/>
  <c r="Q1731" i="7"/>
  <c r="R1731" i="7"/>
  <c r="O1732" i="7"/>
  <c r="P1732" i="7"/>
  <c r="Q1732" i="7"/>
  <c r="R1732" i="7"/>
  <c r="O1733" i="7"/>
  <c r="P1733" i="7"/>
  <c r="Q1733" i="7"/>
  <c r="R1733" i="7"/>
  <c r="O1734" i="7"/>
  <c r="P1734" i="7"/>
  <c r="Q1734" i="7"/>
  <c r="R1734" i="7"/>
  <c r="O1735" i="7"/>
  <c r="P1735" i="7"/>
  <c r="Q1735" i="7"/>
  <c r="R1735" i="7"/>
  <c r="O1736" i="7"/>
  <c r="P1736" i="7"/>
  <c r="Q1736" i="7"/>
  <c r="R1736" i="7"/>
  <c r="O1737" i="7"/>
  <c r="P1737" i="7"/>
  <c r="Q1737" i="7"/>
  <c r="R1737" i="7"/>
  <c r="O1738" i="7"/>
  <c r="P1738" i="7"/>
  <c r="Q1738" i="7"/>
  <c r="R1738" i="7"/>
  <c r="O1739" i="7"/>
  <c r="P1739" i="7"/>
  <c r="Q1739" i="7"/>
  <c r="R1739" i="7"/>
  <c r="O1740" i="7"/>
  <c r="P1740" i="7"/>
  <c r="Q1740" i="7"/>
  <c r="R1740" i="7"/>
  <c r="O1741" i="7"/>
  <c r="P1741" i="7"/>
  <c r="Q1741" i="7"/>
  <c r="R1741" i="7"/>
  <c r="O1742" i="7"/>
  <c r="P1742" i="7"/>
  <c r="Q1742" i="7"/>
  <c r="R1742" i="7"/>
  <c r="O1743" i="7"/>
  <c r="P1743" i="7"/>
  <c r="Q1743" i="7"/>
  <c r="R1743" i="7"/>
  <c r="O1744" i="7"/>
  <c r="P1744" i="7"/>
  <c r="Q1744" i="7"/>
  <c r="R1744" i="7"/>
  <c r="O1745" i="7"/>
  <c r="P1745" i="7"/>
  <c r="Q1745" i="7"/>
  <c r="R1745" i="7"/>
  <c r="O1746" i="7"/>
  <c r="P1746" i="7"/>
  <c r="Q1746" i="7"/>
  <c r="R1746" i="7"/>
  <c r="O1747" i="7"/>
  <c r="P1747" i="7"/>
  <c r="Q1747" i="7"/>
  <c r="R1747" i="7"/>
  <c r="O1748" i="7"/>
  <c r="P1748" i="7"/>
  <c r="Q1748" i="7"/>
  <c r="R1748" i="7"/>
  <c r="O1749" i="7"/>
  <c r="P1749" i="7"/>
  <c r="Q1749" i="7"/>
  <c r="R1749" i="7"/>
  <c r="O1750" i="7"/>
  <c r="P1750" i="7"/>
  <c r="Q1750" i="7"/>
  <c r="R1750" i="7"/>
  <c r="O1751" i="7"/>
  <c r="P1751" i="7"/>
  <c r="Q1751" i="7"/>
  <c r="R1751" i="7"/>
  <c r="O1752" i="7"/>
  <c r="P1752" i="7"/>
  <c r="Q1752" i="7"/>
  <c r="R1752" i="7"/>
  <c r="O1753" i="7"/>
  <c r="P1753" i="7"/>
  <c r="Q1753" i="7"/>
  <c r="R1753" i="7"/>
  <c r="O1754" i="7"/>
  <c r="P1754" i="7"/>
  <c r="Q1754" i="7"/>
  <c r="R1754" i="7"/>
  <c r="O1755" i="7"/>
  <c r="P1755" i="7"/>
  <c r="Q1755" i="7"/>
  <c r="R1755" i="7"/>
  <c r="O1756" i="7"/>
  <c r="P1756" i="7"/>
  <c r="Q1756" i="7"/>
  <c r="R1756" i="7"/>
  <c r="O1757" i="7"/>
  <c r="P1757" i="7"/>
  <c r="Q1757" i="7"/>
  <c r="R1757" i="7"/>
  <c r="O1758" i="7"/>
  <c r="P1758" i="7"/>
  <c r="Q1758" i="7"/>
  <c r="R1758" i="7"/>
  <c r="O1759" i="7"/>
  <c r="P1759" i="7"/>
  <c r="Q1759" i="7"/>
  <c r="R1759" i="7"/>
  <c r="O1760" i="7"/>
  <c r="P1760" i="7"/>
  <c r="Q1760" i="7"/>
  <c r="R1760" i="7"/>
  <c r="O1761" i="7"/>
  <c r="P1761" i="7"/>
  <c r="Q1761" i="7"/>
  <c r="R1761" i="7"/>
  <c r="O1762" i="7"/>
  <c r="P1762" i="7"/>
  <c r="Q1762" i="7"/>
  <c r="R1762" i="7"/>
  <c r="O1763" i="7"/>
  <c r="P1763" i="7"/>
  <c r="Q1763" i="7"/>
  <c r="R1763" i="7"/>
  <c r="O1764" i="7"/>
  <c r="P1764" i="7"/>
  <c r="Q1764" i="7"/>
  <c r="R1764" i="7"/>
  <c r="O1765" i="7"/>
  <c r="P1765" i="7"/>
  <c r="Q1765" i="7"/>
  <c r="R1765" i="7"/>
  <c r="O1766" i="7"/>
  <c r="P1766" i="7"/>
  <c r="Q1766" i="7"/>
  <c r="R1766" i="7"/>
  <c r="O1767" i="7"/>
  <c r="P1767" i="7"/>
  <c r="Q1767" i="7"/>
  <c r="R1767" i="7"/>
  <c r="O1768" i="7"/>
  <c r="P1768" i="7"/>
  <c r="Q1768" i="7"/>
  <c r="R1768" i="7"/>
  <c r="O1769" i="7"/>
  <c r="P1769" i="7"/>
  <c r="Q1769" i="7"/>
  <c r="R1769" i="7"/>
  <c r="O1770" i="7"/>
  <c r="P1770" i="7"/>
  <c r="Q1770" i="7"/>
  <c r="R1770" i="7"/>
  <c r="O1771" i="7"/>
  <c r="P1771" i="7"/>
  <c r="Q1771" i="7"/>
  <c r="R1771" i="7"/>
  <c r="O1772" i="7"/>
  <c r="P1772" i="7"/>
  <c r="Q1772" i="7"/>
  <c r="R1772" i="7"/>
  <c r="O1773" i="7"/>
  <c r="P1773" i="7"/>
  <c r="Q1773" i="7"/>
  <c r="R1773" i="7"/>
  <c r="O1774" i="7"/>
  <c r="P1774" i="7"/>
  <c r="Q1774" i="7"/>
  <c r="R1774" i="7"/>
  <c r="O1775" i="7"/>
  <c r="P1775" i="7"/>
  <c r="Q1775" i="7"/>
  <c r="R1775" i="7"/>
  <c r="O1776" i="7"/>
  <c r="P1776" i="7"/>
  <c r="Q1776" i="7"/>
  <c r="R1776" i="7"/>
  <c r="O1777" i="7"/>
  <c r="P1777" i="7"/>
  <c r="Q1777" i="7"/>
  <c r="R1777" i="7"/>
  <c r="O1778" i="7"/>
  <c r="P1778" i="7"/>
  <c r="Q1778" i="7"/>
  <c r="R1778" i="7"/>
  <c r="O1779" i="7"/>
  <c r="P1779" i="7"/>
  <c r="Q1779" i="7"/>
  <c r="R1779" i="7"/>
  <c r="O1780" i="7"/>
  <c r="P1780" i="7"/>
  <c r="Q1780" i="7"/>
  <c r="R1780" i="7"/>
  <c r="O1781" i="7"/>
  <c r="P1781" i="7"/>
  <c r="Q1781" i="7"/>
  <c r="R1781" i="7"/>
  <c r="O1782" i="7"/>
  <c r="P1782" i="7"/>
  <c r="Q1782" i="7"/>
  <c r="R1782" i="7"/>
  <c r="O1783" i="7"/>
  <c r="P1783" i="7"/>
  <c r="Q1783" i="7"/>
  <c r="R1783" i="7"/>
  <c r="O1784" i="7"/>
  <c r="P1784" i="7"/>
  <c r="Q1784" i="7"/>
  <c r="R1784" i="7"/>
  <c r="O1785" i="7"/>
  <c r="P1785" i="7"/>
  <c r="Q1785" i="7"/>
  <c r="R1785" i="7"/>
  <c r="O1786" i="7"/>
  <c r="P1786" i="7"/>
  <c r="Q1786" i="7"/>
  <c r="R1786" i="7"/>
  <c r="O1787" i="7"/>
  <c r="P1787" i="7"/>
  <c r="Q1787" i="7"/>
  <c r="R1787" i="7"/>
  <c r="O1788" i="7"/>
  <c r="P1788" i="7"/>
  <c r="Q1788" i="7"/>
  <c r="R1788" i="7"/>
  <c r="O1789" i="7"/>
  <c r="P1789" i="7"/>
  <c r="Q1789" i="7"/>
  <c r="R1789" i="7"/>
  <c r="O1790" i="7"/>
  <c r="P1790" i="7"/>
  <c r="Q1790" i="7"/>
  <c r="R1790" i="7"/>
  <c r="O1791" i="7"/>
  <c r="P1791" i="7"/>
  <c r="Q1791" i="7"/>
  <c r="R1791" i="7"/>
  <c r="O1792" i="7"/>
  <c r="P1792" i="7"/>
  <c r="Q1792" i="7"/>
  <c r="R1792" i="7"/>
  <c r="O1793" i="7"/>
  <c r="P1793" i="7"/>
  <c r="Q1793" i="7"/>
  <c r="R1793" i="7"/>
  <c r="O1794" i="7"/>
  <c r="P1794" i="7"/>
  <c r="Q1794" i="7"/>
  <c r="R1794" i="7"/>
  <c r="O1795" i="7"/>
  <c r="P1795" i="7"/>
  <c r="Q1795" i="7"/>
  <c r="R1795" i="7"/>
  <c r="O1796" i="7"/>
  <c r="P1796" i="7"/>
  <c r="Q1796" i="7"/>
  <c r="R1796" i="7"/>
  <c r="O1797" i="7"/>
  <c r="P1797" i="7"/>
  <c r="Q1797" i="7"/>
  <c r="R1797" i="7"/>
  <c r="O1798" i="7"/>
  <c r="P1798" i="7"/>
  <c r="Q1798" i="7"/>
  <c r="R1798" i="7"/>
  <c r="O1799" i="7"/>
  <c r="P1799" i="7"/>
  <c r="Q1799" i="7"/>
  <c r="R1799" i="7"/>
  <c r="O1800" i="7"/>
  <c r="P1800" i="7"/>
  <c r="Q1800" i="7"/>
  <c r="R1800" i="7"/>
  <c r="O1801" i="7"/>
  <c r="P1801" i="7"/>
  <c r="Q1801" i="7"/>
  <c r="R1801" i="7"/>
  <c r="O1802" i="7"/>
  <c r="P1802" i="7"/>
  <c r="Q1802" i="7"/>
  <c r="R1802" i="7"/>
  <c r="O1803" i="7"/>
  <c r="P1803" i="7"/>
  <c r="Q1803" i="7"/>
  <c r="R1803" i="7"/>
  <c r="O1804" i="7"/>
  <c r="P1804" i="7"/>
  <c r="Q1804" i="7"/>
  <c r="R1804" i="7"/>
  <c r="O1805" i="7"/>
  <c r="P1805" i="7"/>
  <c r="Q1805" i="7"/>
  <c r="R1805" i="7"/>
  <c r="O1806" i="7"/>
  <c r="P1806" i="7"/>
  <c r="Q1806" i="7"/>
  <c r="R1806" i="7"/>
  <c r="O1807" i="7"/>
  <c r="P1807" i="7"/>
  <c r="Q1807" i="7"/>
  <c r="R1807" i="7"/>
  <c r="O1808" i="7"/>
  <c r="P1808" i="7"/>
  <c r="Q1808" i="7"/>
  <c r="R1808" i="7"/>
  <c r="O1809" i="7"/>
  <c r="P1809" i="7"/>
  <c r="Q1809" i="7"/>
  <c r="R1809" i="7"/>
  <c r="O1810" i="7"/>
  <c r="P1810" i="7"/>
  <c r="Q1810" i="7"/>
  <c r="R1810" i="7"/>
  <c r="O1811" i="7"/>
  <c r="P1811" i="7"/>
  <c r="Q1811" i="7"/>
  <c r="R1811" i="7"/>
  <c r="O1812" i="7"/>
  <c r="P1812" i="7"/>
  <c r="Q1812" i="7"/>
  <c r="R1812" i="7"/>
  <c r="O1813" i="7"/>
  <c r="P1813" i="7"/>
  <c r="Q1813" i="7"/>
  <c r="R1813" i="7"/>
  <c r="O1814" i="7"/>
  <c r="P1814" i="7"/>
  <c r="Q1814" i="7"/>
  <c r="R1814" i="7"/>
  <c r="O1815" i="7"/>
  <c r="P1815" i="7"/>
  <c r="Q1815" i="7"/>
  <c r="R1815" i="7"/>
  <c r="O1816" i="7"/>
  <c r="P1816" i="7"/>
  <c r="Q1816" i="7"/>
  <c r="R1816" i="7"/>
  <c r="O1817" i="7"/>
  <c r="P1817" i="7"/>
  <c r="Q1817" i="7"/>
  <c r="R1817" i="7"/>
  <c r="O1818" i="7"/>
  <c r="P1818" i="7"/>
  <c r="Q1818" i="7"/>
  <c r="R1818" i="7"/>
  <c r="O1819" i="7"/>
  <c r="P1819" i="7"/>
  <c r="Q1819" i="7"/>
  <c r="R1819" i="7"/>
  <c r="O1820" i="7"/>
  <c r="P1820" i="7"/>
  <c r="Q1820" i="7"/>
  <c r="R1820" i="7"/>
  <c r="O1821" i="7"/>
  <c r="P1821" i="7"/>
  <c r="Q1821" i="7"/>
  <c r="R1821" i="7"/>
  <c r="O1822" i="7"/>
  <c r="P1822" i="7"/>
  <c r="Q1822" i="7"/>
  <c r="R1822" i="7"/>
  <c r="O1823" i="7"/>
  <c r="P1823" i="7"/>
  <c r="Q1823" i="7"/>
  <c r="R1823" i="7"/>
  <c r="O1824" i="7"/>
  <c r="P1824" i="7"/>
  <c r="Q1824" i="7"/>
  <c r="R1824" i="7"/>
  <c r="O1825" i="7"/>
  <c r="P1825" i="7"/>
  <c r="Q1825" i="7"/>
  <c r="R1825" i="7"/>
  <c r="O1826" i="7"/>
  <c r="P1826" i="7"/>
  <c r="Q1826" i="7"/>
  <c r="R1826" i="7"/>
  <c r="O1827" i="7"/>
  <c r="P1827" i="7"/>
  <c r="Q1827" i="7"/>
  <c r="R1827" i="7"/>
  <c r="O1828" i="7"/>
  <c r="P1828" i="7"/>
  <c r="Q1828" i="7"/>
  <c r="R1828" i="7"/>
  <c r="O1829" i="7"/>
  <c r="P1829" i="7"/>
  <c r="Q1829" i="7"/>
  <c r="R1829" i="7"/>
  <c r="O1830" i="7"/>
  <c r="P1830" i="7"/>
  <c r="Q1830" i="7"/>
  <c r="R1830" i="7"/>
  <c r="O1831" i="7"/>
  <c r="P1831" i="7"/>
  <c r="Q1831" i="7"/>
  <c r="R1831" i="7"/>
  <c r="O1832" i="7"/>
  <c r="P1832" i="7"/>
  <c r="Q1832" i="7"/>
  <c r="R1832" i="7"/>
  <c r="O1833" i="7"/>
  <c r="P1833" i="7"/>
  <c r="Q1833" i="7"/>
  <c r="R1833" i="7"/>
  <c r="O1834" i="7"/>
  <c r="P1834" i="7"/>
  <c r="Q1834" i="7"/>
  <c r="R1834" i="7"/>
  <c r="O1835" i="7"/>
  <c r="P1835" i="7"/>
  <c r="Q1835" i="7"/>
  <c r="R1835" i="7"/>
  <c r="O1836" i="7"/>
  <c r="P1836" i="7"/>
  <c r="Q1836" i="7"/>
  <c r="R1836" i="7"/>
  <c r="O1837" i="7"/>
  <c r="P1837" i="7"/>
  <c r="Q1837" i="7"/>
  <c r="R1837" i="7"/>
  <c r="O1838" i="7"/>
  <c r="P1838" i="7"/>
  <c r="Q1838" i="7"/>
  <c r="R1838" i="7"/>
  <c r="O1839" i="7"/>
  <c r="P1839" i="7"/>
  <c r="Q1839" i="7"/>
  <c r="R1839" i="7"/>
  <c r="O1840" i="7"/>
  <c r="P1840" i="7"/>
  <c r="Q1840" i="7"/>
  <c r="R1840" i="7"/>
  <c r="O1841" i="7"/>
  <c r="P1841" i="7"/>
  <c r="Q1841" i="7"/>
  <c r="R1841" i="7"/>
  <c r="O1842" i="7"/>
  <c r="P1842" i="7"/>
  <c r="Q1842" i="7"/>
  <c r="R1842" i="7"/>
  <c r="O1843" i="7"/>
  <c r="P1843" i="7"/>
  <c r="Q1843" i="7"/>
  <c r="R1843" i="7"/>
  <c r="O1844" i="7"/>
  <c r="P1844" i="7"/>
  <c r="Q1844" i="7"/>
  <c r="R1844" i="7"/>
  <c r="O1845" i="7"/>
  <c r="P1845" i="7"/>
  <c r="Q1845" i="7"/>
  <c r="R1845" i="7"/>
  <c r="O1846" i="7"/>
  <c r="P1846" i="7"/>
  <c r="Q1846" i="7"/>
  <c r="R1846" i="7"/>
  <c r="O1847" i="7"/>
  <c r="P1847" i="7"/>
  <c r="Q1847" i="7"/>
  <c r="R1847" i="7"/>
  <c r="O1848" i="7"/>
  <c r="P1848" i="7"/>
  <c r="Q1848" i="7"/>
  <c r="R1848" i="7"/>
  <c r="O1849" i="7"/>
  <c r="P1849" i="7"/>
  <c r="Q1849" i="7"/>
  <c r="R1849" i="7"/>
  <c r="O1850" i="7"/>
  <c r="P1850" i="7"/>
  <c r="Q1850" i="7"/>
  <c r="R1850" i="7"/>
  <c r="O1851" i="7"/>
  <c r="P1851" i="7"/>
  <c r="Q1851" i="7"/>
  <c r="R1851" i="7"/>
  <c r="O1852" i="7"/>
  <c r="P1852" i="7"/>
  <c r="Q1852" i="7"/>
  <c r="R1852" i="7"/>
  <c r="O1853" i="7"/>
  <c r="P1853" i="7"/>
  <c r="Q1853" i="7"/>
  <c r="R1853" i="7"/>
  <c r="O1854" i="7"/>
  <c r="P1854" i="7"/>
  <c r="Q1854" i="7"/>
  <c r="R1854" i="7"/>
  <c r="O1855" i="7"/>
  <c r="P1855" i="7"/>
  <c r="Q1855" i="7"/>
  <c r="R1855" i="7"/>
  <c r="O1856" i="7"/>
  <c r="P1856" i="7"/>
  <c r="Q1856" i="7"/>
  <c r="R1856" i="7"/>
  <c r="O1857" i="7"/>
  <c r="P1857" i="7"/>
  <c r="Q1857" i="7"/>
  <c r="R1857" i="7"/>
  <c r="O1858" i="7"/>
  <c r="P1858" i="7"/>
  <c r="Q1858" i="7"/>
  <c r="R1858" i="7"/>
  <c r="O1859" i="7"/>
  <c r="P1859" i="7"/>
  <c r="Q1859" i="7"/>
  <c r="R1859" i="7"/>
  <c r="O1860" i="7"/>
  <c r="P1860" i="7"/>
  <c r="Q1860" i="7"/>
  <c r="R1860" i="7"/>
  <c r="O1861" i="7"/>
  <c r="P1861" i="7"/>
  <c r="Q1861" i="7"/>
  <c r="R1861" i="7"/>
  <c r="O1862" i="7"/>
  <c r="P1862" i="7"/>
  <c r="Q1862" i="7"/>
  <c r="R1862" i="7"/>
  <c r="O1863" i="7"/>
  <c r="P1863" i="7"/>
  <c r="Q1863" i="7"/>
  <c r="R1863" i="7"/>
  <c r="O1864" i="7"/>
  <c r="P1864" i="7"/>
  <c r="Q1864" i="7"/>
  <c r="R1864" i="7"/>
  <c r="O1865" i="7"/>
  <c r="P1865" i="7"/>
  <c r="Q1865" i="7"/>
  <c r="R1865" i="7"/>
  <c r="O1866" i="7"/>
  <c r="P1866" i="7"/>
  <c r="Q1866" i="7"/>
  <c r="R1866" i="7"/>
  <c r="O1867" i="7"/>
  <c r="P1867" i="7"/>
  <c r="Q1867" i="7"/>
  <c r="R1867" i="7"/>
  <c r="O1868" i="7"/>
  <c r="P1868" i="7"/>
  <c r="Q1868" i="7"/>
  <c r="R1868" i="7"/>
  <c r="O1869" i="7"/>
  <c r="P1869" i="7"/>
  <c r="Q1869" i="7"/>
  <c r="R1869" i="7"/>
  <c r="O1870" i="7"/>
  <c r="P1870" i="7"/>
  <c r="Q1870" i="7"/>
  <c r="R1870" i="7"/>
  <c r="O1871" i="7"/>
  <c r="P1871" i="7"/>
  <c r="Q1871" i="7"/>
  <c r="R1871" i="7"/>
  <c r="O1872" i="7"/>
  <c r="P1872" i="7"/>
  <c r="Q1872" i="7"/>
  <c r="R1872" i="7"/>
  <c r="O1873" i="7"/>
  <c r="P1873" i="7"/>
  <c r="Q1873" i="7"/>
  <c r="R1873" i="7"/>
  <c r="O1874" i="7"/>
  <c r="P1874" i="7"/>
  <c r="Q1874" i="7"/>
  <c r="R1874" i="7"/>
  <c r="O1875" i="7"/>
  <c r="P1875" i="7"/>
  <c r="Q1875" i="7"/>
  <c r="R1875" i="7"/>
  <c r="O1876" i="7"/>
  <c r="P1876" i="7"/>
  <c r="Q1876" i="7"/>
  <c r="R1876" i="7"/>
  <c r="O1877" i="7"/>
  <c r="P1877" i="7"/>
  <c r="Q1877" i="7"/>
  <c r="R1877" i="7"/>
  <c r="O1878" i="7"/>
  <c r="P1878" i="7"/>
  <c r="Q1878" i="7"/>
  <c r="R1878" i="7"/>
  <c r="O1879" i="7"/>
  <c r="P1879" i="7"/>
  <c r="Q1879" i="7"/>
  <c r="R1879" i="7"/>
  <c r="O1880" i="7"/>
  <c r="P1880" i="7"/>
  <c r="Q1880" i="7"/>
  <c r="R1880" i="7"/>
  <c r="O1881" i="7"/>
  <c r="P1881" i="7"/>
  <c r="Q1881" i="7"/>
  <c r="R1881" i="7"/>
  <c r="O1882" i="7"/>
  <c r="P1882" i="7"/>
  <c r="Q1882" i="7"/>
  <c r="R1882" i="7"/>
  <c r="O1883" i="7"/>
  <c r="P1883" i="7"/>
  <c r="Q1883" i="7"/>
  <c r="R1883" i="7"/>
  <c r="O1884" i="7"/>
  <c r="P1884" i="7"/>
  <c r="Q1884" i="7"/>
  <c r="R1884" i="7"/>
  <c r="O1885" i="7"/>
  <c r="P1885" i="7"/>
  <c r="Q1885" i="7"/>
  <c r="R1885" i="7"/>
  <c r="O1886" i="7"/>
  <c r="P1886" i="7"/>
  <c r="Q1886" i="7"/>
  <c r="R1886" i="7"/>
  <c r="O1887" i="7"/>
  <c r="P1887" i="7"/>
  <c r="Q1887" i="7"/>
  <c r="R1887" i="7"/>
  <c r="O1888" i="7"/>
  <c r="P1888" i="7"/>
  <c r="Q1888" i="7"/>
  <c r="R1888" i="7"/>
  <c r="O1889" i="7"/>
  <c r="P1889" i="7"/>
  <c r="Q1889" i="7"/>
  <c r="R1889" i="7"/>
  <c r="O1890" i="7"/>
  <c r="P1890" i="7"/>
  <c r="Q1890" i="7"/>
  <c r="R1890" i="7"/>
  <c r="O1891" i="7"/>
  <c r="P1891" i="7"/>
  <c r="Q1891" i="7"/>
  <c r="R1891" i="7"/>
  <c r="O1892" i="7"/>
  <c r="P1892" i="7"/>
  <c r="Q1892" i="7"/>
  <c r="R1892" i="7"/>
  <c r="O1893" i="7"/>
  <c r="P1893" i="7"/>
  <c r="Q1893" i="7"/>
  <c r="R1893" i="7"/>
  <c r="O1894" i="7"/>
  <c r="P1894" i="7"/>
  <c r="Q1894" i="7"/>
  <c r="R1894" i="7"/>
  <c r="O1895" i="7"/>
  <c r="P1895" i="7"/>
  <c r="Q1895" i="7"/>
  <c r="R1895" i="7"/>
  <c r="O1896" i="7"/>
  <c r="P1896" i="7"/>
  <c r="Q1896" i="7"/>
  <c r="R1896" i="7"/>
  <c r="O1897" i="7"/>
  <c r="P1897" i="7"/>
  <c r="Q1897" i="7"/>
  <c r="R1897" i="7"/>
  <c r="O1898" i="7"/>
  <c r="P1898" i="7"/>
  <c r="Q1898" i="7"/>
  <c r="R1898" i="7"/>
  <c r="O1899" i="7"/>
  <c r="P1899" i="7"/>
  <c r="Q1899" i="7"/>
  <c r="R1899" i="7"/>
  <c r="O1900" i="7"/>
  <c r="P1900" i="7"/>
  <c r="Q1900" i="7"/>
  <c r="R1900" i="7"/>
  <c r="O1901" i="7"/>
  <c r="P1901" i="7"/>
  <c r="Q1901" i="7"/>
  <c r="R1901" i="7"/>
  <c r="O1902" i="7"/>
  <c r="P1902" i="7"/>
  <c r="Q1902" i="7"/>
  <c r="R1902" i="7"/>
  <c r="O1903" i="7"/>
  <c r="P1903" i="7"/>
  <c r="Q1903" i="7"/>
  <c r="R1903" i="7"/>
  <c r="O1904" i="7"/>
  <c r="P1904" i="7"/>
  <c r="Q1904" i="7"/>
  <c r="R1904" i="7"/>
  <c r="O1905" i="7"/>
  <c r="P1905" i="7"/>
  <c r="Q1905" i="7"/>
  <c r="R1905" i="7"/>
  <c r="O1906" i="7"/>
  <c r="P1906" i="7"/>
  <c r="Q1906" i="7"/>
  <c r="R1906" i="7"/>
  <c r="O1907" i="7"/>
  <c r="P1907" i="7"/>
  <c r="Q1907" i="7"/>
  <c r="R1907" i="7"/>
  <c r="O1908" i="7"/>
  <c r="P1908" i="7"/>
  <c r="Q1908" i="7"/>
  <c r="R1908" i="7"/>
  <c r="O1909" i="7"/>
  <c r="P1909" i="7"/>
  <c r="Q1909" i="7"/>
  <c r="R1909" i="7"/>
  <c r="O1910" i="7"/>
  <c r="P1910" i="7"/>
  <c r="Q1910" i="7"/>
  <c r="R1910" i="7"/>
  <c r="O1911" i="7"/>
  <c r="P1911" i="7"/>
  <c r="Q1911" i="7"/>
  <c r="R1911" i="7"/>
  <c r="O1912" i="7"/>
  <c r="P1912" i="7"/>
  <c r="Q1912" i="7"/>
  <c r="R1912" i="7"/>
  <c r="O1913" i="7"/>
  <c r="P1913" i="7"/>
  <c r="Q1913" i="7"/>
  <c r="R1913" i="7"/>
  <c r="O1914" i="7"/>
  <c r="P1914" i="7"/>
  <c r="Q1914" i="7"/>
  <c r="R1914" i="7"/>
  <c r="O1915" i="7"/>
  <c r="P1915" i="7"/>
  <c r="Q1915" i="7"/>
  <c r="R1915" i="7"/>
  <c r="O1916" i="7"/>
  <c r="P1916" i="7"/>
  <c r="Q1916" i="7"/>
  <c r="R1916" i="7"/>
  <c r="O1917" i="7"/>
  <c r="P1917" i="7"/>
  <c r="Q1917" i="7"/>
  <c r="R1917" i="7"/>
  <c r="O1918" i="7"/>
  <c r="P1918" i="7"/>
  <c r="Q1918" i="7"/>
  <c r="R1918" i="7"/>
  <c r="O1919" i="7"/>
  <c r="P1919" i="7"/>
  <c r="Q1919" i="7"/>
  <c r="R1919" i="7"/>
  <c r="O1920" i="7"/>
  <c r="P1920" i="7"/>
  <c r="Q1920" i="7"/>
  <c r="R1920" i="7"/>
  <c r="O1921" i="7"/>
  <c r="P1921" i="7"/>
  <c r="Q1921" i="7"/>
  <c r="R1921" i="7"/>
  <c r="O1922" i="7"/>
  <c r="P1922" i="7"/>
  <c r="Q1922" i="7"/>
  <c r="R1922" i="7"/>
  <c r="O1923" i="7"/>
  <c r="P1923" i="7"/>
  <c r="Q1923" i="7"/>
  <c r="R1923" i="7"/>
  <c r="O1924" i="7"/>
  <c r="P1924" i="7"/>
  <c r="Q1924" i="7"/>
  <c r="R1924" i="7"/>
  <c r="O1925" i="7"/>
  <c r="P1925" i="7"/>
  <c r="Q1925" i="7"/>
  <c r="R1925" i="7"/>
  <c r="O1926" i="7"/>
  <c r="P1926" i="7"/>
  <c r="Q1926" i="7"/>
  <c r="R1926" i="7"/>
  <c r="O1927" i="7"/>
  <c r="P1927" i="7"/>
  <c r="Q1927" i="7"/>
  <c r="R1927" i="7"/>
  <c r="R21" i="7"/>
  <c r="Q21" i="7"/>
  <c r="P21" i="7"/>
  <c r="O21" i="7"/>
  <c r="U23" i="5"/>
  <c r="V23" i="5"/>
  <c r="W23" i="5"/>
  <c r="X23" i="5"/>
  <c r="Y23" i="5"/>
  <c r="Z23" i="5"/>
  <c r="AA23" i="5"/>
  <c r="U24" i="5"/>
  <c r="V24" i="5"/>
  <c r="W24" i="5"/>
  <c r="X24" i="5"/>
  <c r="Y24" i="5"/>
  <c r="Z24" i="5"/>
  <c r="AA24" i="5"/>
  <c r="U25" i="5"/>
  <c r="V25" i="5"/>
  <c r="W25" i="5"/>
  <c r="X25" i="5"/>
  <c r="Y25" i="5"/>
  <c r="Z25" i="5"/>
  <c r="AA25" i="5"/>
  <c r="U26" i="5"/>
  <c r="V26" i="5"/>
  <c r="W26" i="5"/>
  <c r="X26" i="5"/>
  <c r="Y26" i="5"/>
  <c r="Z26" i="5"/>
  <c r="AA26" i="5"/>
  <c r="U27" i="5"/>
  <c r="V27" i="5"/>
  <c r="W27" i="5"/>
  <c r="X27" i="5"/>
  <c r="Y27" i="5"/>
  <c r="Z27" i="5"/>
  <c r="AA27" i="5"/>
  <c r="U28" i="5"/>
  <c r="V28" i="5"/>
  <c r="W28" i="5"/>
  <c r="X28" i="5"/>
  <c r="Y28" i="5"/>
  <c r="Z28" i="5"/>
  <c r="AA28" i="5"/>
  <c r="U29" i="5"/>
  <c r="V29" i="5"/>
  <c r="W29" i="5"/>
  <c r="X29" i="5"/>
  <c r="Y29" i="5"/>
  <c r="Z29" i="5"/>
  <c r="AA29" i="5"/>
  <c r="U30" i="5"/>
  <c r="V30" i="5"/>
  <c r="W30" i="5"/>
  <c r="X30" i="5"/>
  <c r="Y30" i="5"/>
  <c r="Z30" i="5"/>
  <c r="AA30" i="5"/>
  <c r="U31" i="5"/>
  <c r="V31" i="5"/>
  <c r="W31" i="5"/>
  <c r="X31" i="5"/>
  <c r="Y31" i="5"/>
  <c r="Z31" i="5"/>
  <c r="AA31" i="5"/>
  <c r="U32" i="5"/>
  <c r="V32" i="5"/>
  <c r="W32" i="5"/>
  <c r="X32" i="5"/>
  <c r="Y32" i="5"/>
  <c r="Z32" i="5"/>
  <c r="AA32" i="5"/>
  <c r="U33" i="5"/>
  <c r="V33" i="5"/>
  <c r="W33" i="5"/>
  <c r="X33" i="5"/>
  <c r="Y33" i="5"/>
  <c r="Z33" i="5"/>
  <c r="AA33" i="5"/>
  <c r="U34" i="5"/>
  <c r="V34" i="5"/>
  <c r="W34" i="5"/>
  <c r="X34" i="5"/>
  <c r="Y34" i="5"/>
  <c r="Z34" i="5"/>
  <c r="AA34" i="5"/>
  <c r="U35" i="5"/>
  <c r="V35" i="5"/>
  <c r="W35" i="5"/>
  <c r="X35" i="5"/>
  <c r="Y35" i="5"/>
  <c r="Z35" i="5"/>
  <c r="AA35" i="5"/>
  <c r="U36" i="5"/>
  <c r="V36" i="5"/>
  <c r="W36" i="5"/>
  <c r="X36" i="5"/>
  <c r="Y36" i="5"/>
  <c r="Z36" i="5"/>
  <c r="AA36" i="5"/>
  <c r="U37" i="5"/>
  <c r="V37" i="5"/>
  <c r="W37" i="5"/>
  <c r="X37" i="5"/>
  <c r="Y37" i="5"/>
  <c r="Z37" i="5"/>
  <c r="AA37" i="5"/>
  <c r="U38" i="5"/>
  <c r="V38" i="5"/>
  <c r="W38" i="5"/>
  <c r="X38" i="5"/>
  <c r="Y38" i="5"/>
  <c r="Z38" i="5"/>
  <c r="AA38" i="5"/>
  <c r="U39" i="5"/>
  <c r="V39" i="5"/>
  <c r="W39" i="5"/>
  <c r="X39" i="5"/>
  <c r="Y39" i="5"/>
  <c r="Z39" i="5"/>
  <c r="AA39" i="5"/>
  <c r="U40" i="5"/>
  <c r="V40" i="5"/>
  <c r="W40" i="5"/>
  <c r="X40" i="5"/>
  <c r="Y40" i="5"/>
  <c r="Z40" i="5"/>
  <c r="AA40" i="5"/>
  <c r="U41" i="5"/>
  <c r="V41" i="5"/>
  <c r="W41" i="5"/>
  <c r="X41" i="5"/>
  <c r="Y41" i="5"/>
  <c r="Z41" i="5"/>
  <c r="AA41" i="5"/>
  <c r="U42" i="5"/>
  <c r="V42" i="5"/>
  <c r="W42" i="5"/>
  <c r="X42" i="5"/>
  <c r="Y42" i="5"/>
  <c r="Z42" i="5"/>
  <c r="AA42" i="5"/>
  <c r="U43" i="5"/>
  <c r="V43" i="5"/>
  <c r="W43" i="5"/>
  <c r="X43" i="5"/>
  <c r="Y43" i="5"/>
  <c r="Z43" i="5"/>
  <c r="AA43" i="5"/>
  <c r="U44" i="5"/>
  <c r="V44" i="5"/>
  <c r="W44" i="5"/>
  <c r="X44" i="5"/>
  <c r="Y44" i="5"/>
  <c r="Z44" i="5"/>
  <c r="AA44" i="5"/>
  <c r="U45" i="5"/>
  <c r="V45" i="5"/>
  <c r="W45" i="5"/>
  <c r="X45" i="5"/>
  <c r="Y45" i="5"/>
  <c r="Z45" i="5"/>
  <c r="AA45" i="5"/>
  <c r="U46" i="5"/>
  <c r="V46" i="5"/>
  <c r="W46" i="5"/>
  <c r="X46" i="5"/>
  <c r="Y46" i="5"/>
  <c r="Z46" i="5"/>
  <c r="AA46" i="5"/>
  <c r="U47" i="5"/>
  <c r="V47" i="5"/>
  <c r="W47" i="5"/>
  <c r="X47" i="5"/>
  <c r="Y47" i="5"/>
  <c r="Z47" i="5"/>
  <c r="AA47" i="5"/>
  <c r="U48" i="5"/>
  <c r="V48" i="5"/>
  <c r="W48" i="5"/>
  <c r="X48" i="5"/>
  <c r="Y48" i="5"/>
  <c r="Z48" i="5"/>
  <c r="AA48" i="5"/>
  <c r="U49" i="5"/>
  <c r="V49" i="5"/>
  <c r="W49" i="5"/>
  <c r="X49" i="5"/>
  <c r="Y49" i="5"/>
  <c r="Z49" i="5"/>
  <c r="AA49" i="5"/>
  <c r="U50" i="5"/>
  <c r="V50" i="5"/>
  <c r="W50" i="5"/>
  <c r="X50" i="5"/>
  <c r="Y50" i="5"/>
  <c r="Z50" i="5"/>
  <c r="AA50" i="5"/>
  <c r="U51" i="5"/>
  <c r="V51" i="5"/>
  <c r="W51" i="5"/>
  <c r="X51" i="5"/>
  <c r="Y51" i="5"/>
  <c r="Z51" i="5"/>
  <c r="AA51" i="5"/>
  <c r="U52" i="5"/>
  <c r="V52" i="5"/>
  <c r="W52" i="5"/>
  <c r="X52" i="5"/>
  <c r="Y52" i="5"/>
  <c r="Z52" i="5"/>
  <c r="AA52" i="5"/>
  <c r="U53" i="5"/>
  <c r="V53" i="5"/>
  <c r="W53" i="5"/>
  <c r="X53" i="5"/>
  <c r="Y53" i="5"/>
  <c r="Z53" i="5"/>
  <c r="AA53" i="5"/>
  <c r="U54" i="5"/>
  <c r="V54" i="5"/>
  <c r="W54" i="5"/>
  <c r="X54" i="5"/>
  <c r="Y54" i="5"/>
  <c r="Z54" i="5"/>
  <c r="AA54" i="5"/>
  <c r="U55" i="5"/>
  <c r="V55" i="5"/>
  <c r="W55" i="5"/>
  <c r="X55" i="5"/>
  <c r="Y55" i="5"/>
  <c r="Z55" i="5"/>
  <c r="AA55" i="5"/>
  <c r="U56" i="5"/>
  <c r="V56" i="5"/>
  <c r="W56" i="5"/>
  <c r="X56" i="5"/>
  <c r="Y56" i="5"/>
  <c r="Z56" i="5"/>
  <c r="AA56" i="5"/>
  <c r="U57" i="5"/>
  <c r="V57" i="5"/>
  <c r="W57" i="5"/>
  <c r="X57" i="5"/>
  <c r="Y57" i="5"/>
  <c r="Z57" i="5"/>
  <c r="AA57" i="5"/>
  <c r="U58" i="5"/>
  <c r="V58" i="5"/>
  <c r="W58" i="5"/>
  <c r="X58" i="5"/>
  <c r="Y58" i="5"/>
  <c r="Z58" i="5"/>
  <c r="AA58" i="5"/>
  <c r="U59" i="5"/>
  <c r="V59" i="5"/>
  <c r="W59" i="5"/>
  <c r="X59" i="5"/>
  <c r="Y59" i="5"/>
  <c r="Z59" i="5"/>
  <c r="AA59" i="5"/>
  <c r="U60" i="5"/>
  <c r="V60" i="5"/>
  <c r="W60" i="5"/>
  <c r="X60" i="5"/>
  <c r="Y60" i="5"/>
  <c r="Z60" i="5"/>
  <c r="AA60" i="5"/>
  <c r="U61" i="5"/>
  <c r="V61" i="5"/>
  <c r="W61" i="5"/>
  <c r="X61" i="5"/>
  <c r="Y61" i="5"/>
  <c r="Z61" i="5"/>
  <c r="AA61" i="5"/>
  <c r="U62" i="5"/>
  <c r="V62" i="5"/>
  <c r="W62" i="5"/>
  <c r="X62" i="5"/>
  <c r="Y62" i="5"/>
  <c r="Z62" i="5"/>
  <c r="AA62" i="5"/>
  <c r="U63" i="5"/>
  <c r="V63" i="5"/>
  <c r="W63" i="5"/>
  <c r="X63" i="5"/>
  <c r="Y63" i="5"/>
  <c r="Z63" i="5"/>
  <c r="AA63" i="5"/>
  <c r="U64" i="5"/>
  <c r="V64" i="5"/>
  <c r="W64" i="5"/>
  <c r="X64" i="5"/>
  <c r="Y64" i="5"/>
  <c r="Z64" i="5"/>
  <c r="AA64" i="5"/>
  <c r="U65" i="5"/>
  <c r="V65" i="5"/>
  <c r="W65" i="5"/>
  <c r="X65" i="5"/>
  <c r="Y65" i="5"/>
  <c r="Z65" i="5"/>
  <c r="AA65" i="5"/>
  <c r="U66" i="5"/>
  <c r="V66" i="5"/>
  <c r="W66" i="5"/>
  <c r="X66" i="5"/>
  <c r="Y66" i="5"/>
  <c r="Z66" i="5"/>
  <c r="AA66" i="5"/>
  <c r="U67" i="5"/>
  <c r="V67" i="5"/>
  <c r="W67" i="5"/>
  <c r="X67" i="5"/>
  <c r="Y67" i="5"/>
  <c r="Z67" i="5"/>
  <c r="AA67" i="5"/>
  <c r="U68" i="5"/>
  <c r="V68" i="5"/>
  <c r="W68" i="5"/>
  <c r="X68" i="5"/>
  <c r="Y68" i="5"/>
  <c r="Z68" i="5"/>
  <c r="AA68" i="5"/>
  <c r="U69" i="5"/>
  <c r="V69" i="5"/>
  <c r="W69" i="5"/>
  <c r="X69" i="5"/>
  <c r="Y69" i="5"/>
  <c r="Z69" i="5"/>
  <c r="AA69" i="5"/>
  <c r="U70" i="5"/>
  <c r="V70" i="5"/>
  <c r="W70" i="5"/>
  <c r="X70" i="5"/>
  <c r="Y70" i="5"/>
  <c r="Z70" i="5"/>
  <c r="AA70" i="5"/>
  <c r="U71" i="5"/>
  <c r="V71" i="5"/>
  <c r="W71" i="5"/>
  <c r="X71" i="5"/>
  <c r="Y71" i="5"/>
  <c r="Z71" i="5"/>
  <c r="AA71" i="5"/>
  <c r="U72" i="5"/>
  <c r="V72" i="5"/>
  <c r="W72" i="5"/>
  <c r="X72" i="5"/>
  <c r="Y72" i="5"/>
  <c r="Z72" i="5"/>
  <c r="AA72" i="5"/>
  <c r="U73" i="5"/>
  <c r="V73" i="5"/>
  <c r="W73" i="5"/>
  <c r="X73" i="5"/>
  <c r="Y73" i="5"/>
  <c r="Z73" i="5"/>
  <c r="AA73" i="5"/>
  <c r="U74" i="5"/>
  <c r="V74" i="5"/>
  <c r="W74" i="5"/>
  <c r="X74" i="5"/>
  <c r="Y74" i="5"/>
  <c r="Z74" i="5"/>
  <c r="AA74" i="5"/>
  <c r="U75" i="5"/>
  <c r="V75" i="5"/>
  <c r="W75" i="5"/>
  <c r="X75" i="5"/>
  <c r="Y75" i="5"/>
  <c r="Z75" i="5"/>
  <c r="AA75" i="5"/>
  <c r="U76" i="5"/>
  <c r="V76" i="5"/>
  <c r="W76" i="5"/>
  <c r="X76" i="5"/>
  <c r="Y76" i="5"/>
  <c r="Z76" i="5"/>
  <c r="AA76" i="5"/>
  <c r="U77" i="5"/>
  <c r="V77" i="5"/>
  <c r="W77" i="5"/>
  <c r="X77" i="5"/>
  <c r="Y77" i="5"/>
  <c r="Z77" i="5"/>
  <c r="AA77" i="5"/>
  <c r="U78" i="5"/>
  <c r="V78" i="5"/>
  <c r="W78" i="5"/>
  <c r="X78" i="5"/>
  <c r="Y78" i="5"/>
  <c r="Z78" i="5"/>
  <c r="AA78" i="5"/>
  <c r="U79" i="5"/>
  <c r="V79" i="5"/>
  <c r="W79" i="5"/>
  <c r="X79" i="5"/>
  <c r="Y79" i="5"/>
  <c r="Z79" i="5"/>
  <c r="AA79" i="5"/>
  <c r="U80" i="5"/>
  <c r="V80" i="5"/>
  <c r="W80" i="5"/>
  <c r="X80" i="5"/>
  <c r="Y80" i="5"/>
  <c r="Z80" i="5"/>
  <c r="AA80" i="5"/>
  <c r="U81" i="5"/>
  <c r="V81" i="5"/>
  <c r="W81" i="5"/>
  <c r="X81" i="5"/>
  <c r="Y81" i="5"/>
  <c r="Z81" i="5"/>
  <c r="AA81" i="5"/>
  <c r="U82" i="5"/>
  <c r="V82" i="5"/>
  <c r="W82" i="5"/>
  <c r="X82" i="5"/>
  <c r="Y82" i="5"/>
  <c r="Z82" i="5"/>
  <c r="AA82" i="5"/>
  <c r="U83" i="5"/>
  <c r="V83" i="5"/>
  <c r="W83" i="5"/>
  <c r="X83" i="5"/>
  <c r="Y83" i="5"/>
  <c r="Z83" i="5"/>
  <c r="AA83" i="5"/>
  <c r="U84" i="5"/>
  <c r="V84" i="5"/>
  <c r="W84" i="5"/>
  <c r="X84" i="5"/>
  <c r="Y84" i="5"/>
  <c r="Z84" i="5"/>
  <c r="AA84" i="5"/>
  <c r="U85" i="5"/>
  <c r="V85" i="5"/>
  <c r="W85" i="5"/>
  <c r="X85" i="5"/>
  <c r="Y85" i="5"/>
  <c r="Z85" i="5"/>
  <c r="AA85" i="5"/>
  <c r="U86" i="5"/>
  <c r="V86" i="5"/>
  <c r="W86" i="5"/>
  <c r="X86" i="5"/>
  <c r="Y86" i="5"/>
  <c r="Z86" i="5"/>
  <c r="AA86" i="5"/>
  <c r="U87" i="5"/>
  <c r="V87" i="5"/>
  <c r="W87" i="5"/>
  <c r="X87" i="5"/>
  <c r="Y87" i="5"/>
  <c r="Z87" i="5"/>
  <c r="AA87" i="5"/>
  <c r="U88" i="5"/>
  <c r="V88" i="5"/>
  <c r="W88" i="5"/>
  <c r="X88" i="5"/>
  <c r="Y88" i="5"/>
  <c r="Z88" i="5"/>
  <c r="AA88" i="5"/>
  <c r="U89" i="5"/>
  <c r="V89" i="5"/>
  <c r="W89" i="5"/>
  <c r="X89" i="5"/>
  <c r="Y89" i="5"/>
  <c r="Z89" i="5"/>
  <c r="AA89" i="5"/>
  <c r="U90" i="5"/>
  <c r="V90" i="5"/>
  <c r="W90" i="5"/>
  <c r="X90" i="5"/>
  <c r="Y90" i="5"/>
  <c r="Z90" i="5"/>
  <c r="AA90" i="5"/>
  <c r="U91" i="5"/>
  <c r="V91" i="5"/>
  <c r="W91" i="5"/>
  <c r="X91" i="5"/>
  <c r="Y91" i="5"/>
  <c r="Z91" i="5"/>
  <c r="AA91" i="5"/>
  <c r="U92" i="5"/>
  <c r="V92" i="5"/>
  <c r="W92" i="5"/>
  <c r="X92" i="5"/>
  <c r="Y92" i="5"/>
  <c r="Z92" i="5"/>
  <c r="AA92" i="5"/>
  <c r="U93" i="5"/>
  <c r="V93" i="5"/>
  <c r="W93" i="5"/>
  <c r="X93" i="5"/>
  <c r="Y93" i="5"/>
  <c r="Z93" i="5"/>
  <c r="AA93" i="5"/>
  <c r="U94" i="5"/>
  <c r="V94" i="5"/>
  <c r="W94" i="5"/>
  <c r="X94" i="5"/>
  <c r="Y94" i="5"/>
  <c r="Z94" i="5"/>
  <c r="AA94" i="5"/>
  <c r="U95" i="5"/>
  <c r="V95" i="5"/>
  <c r="W95" i="5"/>
  <c r="X95" i="5"/>
  <c r="Y95" i="5"/>
  <c r="Z95" i="5"/>
  <c r="AA95" i="5"/>
  <c r="U96" i="5"/>
  <c r="V96" i="5"/>
  <c r="W96" i="5"/>
  <c r="X96" i="5"/>
  <c r="Y96" i="5"/>
  <c r="Z96" i="5"/>
  <c r="AA96" i="5"/>
  <c r="U97" i="5"/>
  <c r="V97" i="5"/>
  <c r="W97" i="5"/>
  <c r="X97" i="5"/>
  <c r="Y97" i="5"/>
  <c r="Z97" i="5"/>
  <c r="AA97" i="5"/>
  <c r="U98" i="5"/>
  <c r="V98" i="5"/>
  <c r="W98" i="5"/>
  <c r="X98" i="5"/>
  <c r="Y98" i="5"/>
  <c r="Z98" i="5"/>
  <c r="AA98" i="5"/>
  <c r="U99" i="5"/>
  <c r="V99" i="5"/>
  <c r="W99" i="5"/>
  <c r="X99" i="5"/>
  <c r="Y99" i="5"/>
  <c r="Z99" i="5"/>
  <c r="AA99" i="5"/>
  <c r="U100" i="5"/>
  <c r="V100" i="5"/>
  <c r="W100" i="5"/>
  <c r="X100" i="5"/>
  <c r="Y100" i="5"/>
  <c r="Z100" i="5"/>
  <c r="AA100" i="5"/>
  <c r="U101" i="5"/>
  <c r="V101" i="5"/>
  <c r="W101" i="5"/>
  <c r="X101" i="5"/>
  <c r="Y101" i="5"/>
  <c r="Z101" i="5"/>
  <c r="AA101" i="5"/>
  <c r="U102" i="5"/>
  <c r="V102" i="5"/>
  <c r="W102" i="5"/>
  <c r="X102" i="5"/>
  <c r="Y102" i="5"/>
  <c r="Z102" i="5"/>
  <c r="AA102" i="5"/>
  <c r="U103" i="5"/>
  <c r="V103" i="5"/>
  <c r="W103" i="5"/>
  <c r="X103" i="5"/>
  <c r="Y103" i="5"/>
  <c r="Z103" i="5"/>
  <c r="AA103" i="5"/>
  <c r="U104" i="5"/>
  <c r="V104" i="5"/>
  <c r="W104" i="5"/>
  <c r="X104" i="5"/>
  <c r="Y104" i="5"/>
  <c r="Z104" i="5"/>
  <c r="AA104" i="5"/>
  <c r="U105" i="5"/>
  <c r="V105" i="5"/>
  <c r="W105" i="5"/>
  <c r="X105" i="5"/>
  <c r="Y105" i="5"/>
  <c r="Z105" i="5"/>
  <c r="AA105" i="5"/>
  <c r="U106" i="5"/>
  <c r="V106" i="5"/>
  <c r="W106" i="5"/>
  <c r="X106" i="5"/>
  <c r="Y106" i="5"/>
  <c r="Z106" i="5"/>
  <c r="AA106" i="5"/>
  <c r="U107" i="5"/>
  <c r="V107" i="5"/>
  <c r="W107" i="5"/>
  <c r="X107" i="5"/>
  <c r="Y107" i="5"/>
  <c r="Z107" i="5"/>
  <c r="AA107" i="5"/>
  <c r="U108" i="5"/>
  <c r="V108" i="5"/>
  <c r="W108" i="5"/>
  <c r="X108" i="5"/>
  <c r="Y108" i="5"/>
  <c r="Z108" i="5"/>
  <c r="AA108" i="5"/>
  <c r="U109" i="5"/>
  <c r="V109" i="5"/>
  <c r="W109" i="5"/>
  <c r="X109" i="5"/>
  <c r="Y109" i="5"/>
  <c r="Z109" i="5"/>
  <c r="AA109" i="5"/>
  <c r="U110" i="5"/>
  <c r="V110" i="5"/>
  <c r="W110" i="5"/>
  <c r="X110" i="5"/>
  <c r="Y110" i="5"/>
  <c r="Z110" i="5"/>
  <c r="AA110" i="5"/>
  <c r="U111" i="5"/>
  <c r="V111" i="5"/>
  <c r="W111" i="5"/>
  <c r="X111" i="5"/>
  <c r="Y111" i="5"/>
  <c r="Z111" i="5"/>
  <c r="AA111" i="5"/>
  <c r="U112" i="5"/>
  <c r="V112" i="5"/>
  <c r="W112" i="5"/>
  <c r="X112" i="5"/>
  <c r="Y112" i="5"/>
  <c r="Z112" i="5"/>
  <c r="AA112" i="5"/>
  <c r="U113" i="5"/>
  <c r="V113" i="5"/>
  <c r="W113" i="5"/>
  <c r="X113" i="5"/>
  <c r="Y113" i="5"/>
  <c r="Z113" i="5"/>
  <c r="AA113" i="5"/>
  <c r="U114" i="5"/>
  <c r="V114" i="5"/>
  <c r="W114" i="5"/>
  <c r="X114" i="5"/>
  <c r="Y114" i="5"/>
  <c r="Z114" i="5"/>
  <c r="AA114" i="5"/>
  <c r="U115" i="5"/>
  <c r="V115" i="5"/>
  <c r="W115" i="5"/>
  <c r="X115" i="5"/>
  <c r="Y115" i="5"/>
  <c r="Z115" i="5"/>
  <c r="AA115" i="5"/>
  <c r="U116" i="5"/>
  <c r="V116" i="5"/>
  <c r="W116" i="5"/>
  <c r="X116" i="5"/>
  <c r="Y116" i="5"/>
  <c r="Z116" i="5"/>
  <c r="AA116" i="5"/>
  <c r="U117" i="5"/>
  <c r="V117" i="5"/>
  <c r="W117" i="5"/>
  <c r="X117" i="5"/>
  <c r="Y117" i="5"/>
  <c r="Z117" i="5"/>
  <c r="AA117" i="5"/>
  <c r="U118" i="5"/>
  <c r="V118" i="5"/>
  <c r="W118" i="5"/>
  <c r="X118" i="5"/>
  <c r="Y118" i="5"/>
  <c r="Z118" i="5"/>
  <c r="AA118" i="5"/>
  <c r="U119" i="5"/>
  <c r="V119" i="5"/>
  <c r="W119" i="5"/>
  <c r="X119" i="5"/>
  <c r="Y119" i="5"/>
  <c r="Z119" i="5"/>
  <c r="AA119" i="5"/>
  <c r="U120" i="5"/>
  <c r="V120" i="5"/>
  <c r="W120" i="5"/>
  <c r="X120" i="5"/>
  <c r="Y120" i="5"/>
  <c r="Z120" i="5"/>
  <c r="AA120" i="5"/>
  <c r="U121" i="5"/>
  <c r="V121" i="5"/>
  <c r="W121" i="5"/>
  <c r="X121" i="5"/>
  <c r="Y121" i="5"/>
  <c r="Z121" i="5"/>
  <c r="AA121" i="5"/>
  <c r="U122" i="5"/>
  <c r="V122" i="5"/>
  <c r="W122" i="5"/>
  <c r="X122" i="5"/>
  <c r="Y122" i="5"/>
  <c r="Z122" i="5"/>
  <c r="AA122" i="5"/>
  <c r="U123" i="5"/>
  <c r="V123" i="5"/>
  <c r="W123" i="5"/>
  <c r="X123" i="5"/>
  <c r="Y123" i="5"/>
  <c r="Z123" i="5"/>
  <c r="AA123" i="5"/>
  <c r="U124" i="5"/>
  <c r="V124" i="5"/>
  <c r="W124" i="5"/>
  <c r="X124" i="5"/>
  <c r="Y124" i="5"/>
  <c r="Z124" i="5"/>
  <c r="AA124" i="5"/>
  <c r="U125" i="5"/>
  <c r="V125" i="5"/>
  <c r="W125" i="5"/>
  <c r="X125" i="5"/>
  <c r="Y125" i="5"/>
  <c r="Z125" i="5"/>
  <c r="AA125" i="5"/>
  <c r="U126" i="5"/>
  <c r="V126" i="5"/>
  <c r="W126" i="5"/>
  <c r="X126" i="5"/>
  <c r="Y126" i="5"/>
  <c r="Z126" i="5"/>
  <c r="AA126" i="5"/>
  <c r="U127" i="5"/>
  <c r="V127" i="5"/>
  <c r="W127" i="5"/>
  <c r="X127" i="5"/>
  <c r="Y127" i="5"/>
  <c r="Z127" i="5"/>
  <c r="AA127" i="5"/>
  <c r="U128" i="5"/>
  <c r="V128" i="5"/>
  <c r="W128" i="5"/>
  <c r="X128" i="5"/>
  <c r="Y128" i="5"/>
  <c r="Z128" i="5"/>
  <c r="AA128" i="5"/>
  <c r="U129" i="5"/>
  <c r="V129" i="5"/>
  <c r="W129" i="5"/>
  <c r="X129" i="5"/>
  <c r="Y129" i="5"/>
  <c r="Z129" i="5"/>
  <c r="AA129" i="5"/>
  <c r="U130" i="5"/>
  <c r="V130" i="5"/>
  <c r="W130" i="5"/>
  <c r="X130" i="5"/>
  <c r="Y130" i="5"/>
  <c r="Z130" i="5"/>
  <c r="AA130" i="5"/>
  <c r="U131" i="5"/>
  <c r="V131" i="5"/>
  <c r="W131" i="5"/>
  <c r="X131" i="5"/>
  <c r="Y131" i="5"/>
  <c r="Z131" i="5"/>
  <c r="AA131" i="5"/>
  <c r="U132" i="5"/>
  <c r="V132" i="5"/>
  <c r="W132" i="5"/>
  <c r="X132" i="5"/>
  <c r="Y132" i="5"/>
  <c r="Z132" i="5"/>
  <c r="AA132" i="5"/>
  <c r="U133" i="5"/>
  <c r="V133" i="5"/>
  <c r="W133" i="5"/>
  <c r="X133" i="5"/>
  <c r="Y133" i="5"/>
  <c r="Z133" i="5"/>
  <c r="AA133" i="5"/>
  <c r="U134" i="5"/>
  <c r="V134" i="5"/>
  <c r="W134" i="5"/>
  <c r="X134" i="5"/>
  <c r="Y134" i="5"/>
  <c r="Z134" i="5"/>
  <c r="AA134" i="5"/>
  <c r="U135" i="5"/>
  <c r="V135" i="5"/>
  <c r="W135" i="5"/>
  <c r="X135" i="5"/>
  <c r="Y135" i="5"/>
  <c r="Z135" i="5"/>
  <c r="AA135" i="5"/>
  <c r="U136" i="5"/>
  <c r="V136" i="5"/>
  <c r="W136" i="5"/>
  <c r="X136" i="5"/>
  <c r="Y136" i="5"/>
  <c r="Z136" i="5"/>
  <c r="AA136" i="5"/>
  <c r="U137" i="5"/>
  <c r="V137" i="5"/>
  <c r="W137" i="5"/>
  <c r="X137" i="5"/>
  <c r="Y137" i="5"/>
  <c r="Z137" i="5"/>
  <c r="AA137" i="5"/>
  <c r="U138" i="5"/>
  <c r="V138" i="5"/>
  <c r="W138" i="5"/>
  <c r="X138" i="5"/>
  <c r="Y138" i="5"/>
  <c r="Z138" i="5"/>
  <c r="AA138" i="5"/>
  <c r="U139" i="5"/>
  <c r="V139" i="5"/>
  <c r="W139" i="5"/>
  <c r="X139" i="5"/>
  <c r="Y139" i="5"/>
  <c r="Z139" i="5"/>
  <c r="AA139" i="5"/>
  <c r="U140" i="5"/>
  <c r="V140" i="5"/>
  <c r="W140" i="5"/>
  <c r="X140" i="5"/>
  <c r="Y140" i="5"/>
  <c r="Z140" i="5"/>
  <c r="AA140" i="5"/>
  <c r="U141" i="5"/>
  <c r="V141" i="5"/>
  <c r="W141" i="5"/>
  <c r="X141" i="5"/>
  <c r="Y141" i="5"/>
  <c r="Z141" i="5"/>
  <c r="AA141" i="5"/>
  <c r="U142" i="5"/>
  <c r="V142" i="5"/>
  <c r="W142" i="5"/>
  <c r="X142" i="5"/>
  <c r="Y142" i="5"/>
  <c r="Z142" i="5"/>
  <c r="AA142" i="5"/>
  <c r="U143" i="5"/>
  <c r="V143" i="5"/>
  <c r="W143" i="5"/>
  <c r="X143" i="5"/>
  <c r="Y143" i="5"/>
  <c r="Z143" i="5"/>
  <c r="AA143" i="5"/>
  <c r="U144" i="5"/>
  <c r="V144" i="5"/>
  <c r="W144" i="5"/>
  <c r="X144" i="5"/>
  <c r="Y144" i="5"/>
  <c r="Z144" i="5"/>
  <c r="AA144" i="5"/>
  <c r="U145" i="5"/>
  <c r="V145" i="5"/>
  <c r="W145" i="5"/>
  <c r="X145" i="5"/>
  <c r="Y145" i="5"/>
  <c r="Z145" i="5"/>
  <c r="AA145" i="5"/>
  <c r="U146" i="5"/>
  <c r="V146" i="5"/>
  <c r="W146" i="5"/>
  <c r="X146" i="5"/>
  <c r="Y146" i="5"/>
  <c r="Z146" i="5"/>
  <c r="AA146" i="5"/>
  <c r="U147" i="5"/>
  <c r="V147" i="5"/>
  <c r="W147" i="5"/>
  <c r="X147" i="5"/>
  <c r="Y147" i="5"/>
  <c r="Z147" i="5"/>
  <c r="AA147" i="5"/>
  <c r="U148" i="5"/>
  <c r="V148" i="5"/>
  <c r="W148" i="5"/>
  <c r="X148" i="5"/>
  <c r="Y148" i="5"/>
  <c r="Z148" i="5"/>
  <c r="AA148" i="5"/>
  <c r="U149" i="5"/>
  <c r="V149" i="5"/>
  <c r="W149" i="5"/>
  <c r="X149" i="5"/>
  <c r="Y149" i="5"/>
  <c r="Z149" i="5"/>
  <c r="AA149" i="5"/>
  <c r="U150" i="5"/>
  <c r="V150" i="5"/>
  <c r="W150" i="5"/>
  <c r="X150" i="5"/>
  <c r="Y150" i="5"/>
  <c r="Z150" i="5"/>
  <c r="AA150" i="5"/>
  <c r="U151" i="5"/>
  <c r="V151" i="5"/>
  <c r="W151" i="5"/>
  <c r="X151" i="5"/>
  <c r="Y151" i="5"/>
  <c r="Z151" i="5"/>
  <c r="AA151" i="5"/>
  <c r="U152" i="5"/>
  <c r="V152" i="5"/>
  <c r="W152" i="5"/>
  <c r="X152" i="5"/>
  <c r="Y152" i="5"/>
  <c r="Z152" i="5"/>
  <c r="AA152" i="5"/>
  <c r="U153" i="5"/>
  <c r="V153" i="5"/>
  <c r="W153" i="5"/>
  <c r="X153" i="5"/>
  <c r="Y153" i="5"/>
  <c r="Z153" i="5"/>
  <c r="AA153" i="5"/>
  <c r="U154" i="5"/>
  <c r="V154" i="5"/>
  <c r="W154" i="5"/>
  <c r="X154" i="5"/>
  <c r="Y154" i="5"/>
  <c r="Z154" i="5"/>
  <c r="AA154" i="5"/>
  <c r="U155" i="5"/>
  <c r="V155" i="5"/>
  <c r="W155" i="5"/>
  <c r="X155" i="5"/>
  <c r="Y155" i="5"/>
  <c r="Z155" i="5"/>
  <c r="AA155" i="5"/>
  <c r="U156" i="5"/>
  <c r="V156" i="5"/>
  <c r="W156" i="5"/>
  <c r="X156" i="5"/>
  <c r="Y156" i="5"/>
  <c r="Z156" i="5"/>
  <c r="AA156" i="5"/>
  <c r="U157" i="5"/>
  <c r="V157" i="5"/>
  <c r="W157" i="5"/>
  <c r="X157" i="5"/>
  <c r="Y157" i="5"/>
  <c r="Z157" i="5"/>
  <c r="AA157" i="5"/>
  <c r="U158" i="5"/>
  <c r="V158" i="5"/>
  <c r="W158" i="5"/>
  <c r="X158" i="5"/>
  <c r="Y158" i="5"/>
  <c r="Z158" i="5"/>
  <c r="AA158" i="5"/>
  <c r="U159" i="5"/>
  <c r="V159" i="5"/>
  <c r="W159" i="5"/>
  <c r="X159" i="5"/>
  <c r="Y159" i="5"/>
  <c r="Z159" i="5"/>
  <c r="AA159" i="5"/>
  <c r="U160" i="5"/>
  <c r="V160" i="5"/>
  <c r="W160" i="5"/>
  <c r="X160" i="5"/>
  <c r="Y160" i="5"/>
  <c r="Z160" i="5"/>
  <c r="AA160" i="5"/>
  <c r="U161" i="5"/>
  <c r="V161" i="5"/>
  <c r="W161" i="5"/>
  <c r="X161" i="5"/>
  <c r="Y161" i="5"/>
  <c r="Z161" i="5"/>
  <c r="AA161" i="5"/>
  <c r="U162" i="5"/>
  <c r="V162" i="5"/>
  <c r="W162" i="5"/>
  <c r="X162" i="5"/>
  <c r="Y162" i="5"/>
  <c r="Z162" i="5"/>
  <c r="AA162" i="5"/>
  <c r="U163" i="5"/>
  <c r="V163" i="5"/>
  <c r="W163" i="5"/>
  <c r="X163" i="5"/>
  <c r="Y163" i="5"/>
  <c r="Z163" i="5"/>
  <c r="AA163" i="5"/>
  <c r="U164" i="5"/>
  <c r="V164" i="5"/>
  <c r="W164" i="5"/>
  <c r="X164" i="5"/>
  <c r="Y164" i="5"/>
  <c r="Z164" i="5"/>
  <c r="AA164" i="5"/>
  <c r="U165" i="5"/>
  <c r="V165" i="5"/>
  <c r="W165" i="5"/>
  <c r="X165" i="5"/>
  <c r="Y165" i="5"/>
  <c r="Z165" i="5"/>
  <c r="AA165" i="5"/>
  <c r="U166" i="5"/>
  <c r="V166" i="5"/>
  <c r="W166" i="5"/>
  <c r="X166" i="5"/>
  <c r="Y166" i="5"/>
  <c r="Z166" i="5"/>
  <c r="AA166" i="5"/>
  <c r="U167" i="5"/>
  <c r="V167" i="5"/>
  <c r="W167" i="5"/>
  <c r="X167" i="5"/>
  <c r="Y167" i="5"/>
  <c r="Z167" i="5"/>
  <c r="AA167" i="5"/>
  <c r="U168" i="5"/>
  <c r="V168" i="5"/>
  <c r="W168" i="5"/>
  <c r="X168" i="5"/>
  <c r="Y168" i="5"/>
  <c r="Z168" i="5"/>
  <c r="AA168" i="5"/>
  <c r="U169" i="5"/>
  <c r="V169" i="5"/>
  <c r="W169" i="5"/>
  <c r="X169" i="5"/>
  <c r="Y169" i="5"/>
  <c r="Z169" i="5"/>
  <c r="AA169" i="5"/>
  <c r="U170" i="5"/>
  <c r="V170" i="5"/>
  <c r="W170" i="5"/>
  <c r="X170" i="5"/>
  <c r="Y170" i="5"/>
  <c r="Z170" i="5"/>
  <c r="AA170" i="5"/>
  <c r="U171" i="5"/>
  <c r="V171" i="5"/>
  <c r="W171" i="5"/>
  <c r="X171" i="5"/>
  <c r="Y171" i="5"/>
  <c r="Z171" i="5"/>
  <c r="AA171" i="5"/>
  <c r="U172" i="5"/>
  <c r="V172" i="5"/>
  <c r="W172" i="5"/>
  <c r="X172" i="5"/>
  <c r="Y172" i="5"/>
  <c r="Z172" i="5"/>
  <c r="AA172" i="5"/>
  <c r="U173" i="5"/>
  <c r="V173" i="5"/>
  <c r="W173" i="5"/>
  <c r="X173" i="5"/>
  <c r="Y173" i="5"/>
  <c r="Z173" i="5"/>
  <c r="AA173" i="5"/>
  <c r="U174" i="5"/>
  <c r="V174" i="5"/>
  <c r="W174" i="5"/>
  <c r="X174" i="5"/>
  <c r="Y174" i="5"/>
  <c r="Z174" i="5"/>
  <c r="AA174" i="5"/>
  <c r="U175" i="5"/>
  <c r="V175" i="5"/>
  <c r="W175" i="5"/>
  <c r="X175" i="5"/>
  <c r="Y175" i="5"/>
  <c r="Z175" i="5"/>
  <c r="AA175" i="5"/>
  <c r="U176" i="5"/>
  <c r="V176" i="5"/>
  <c r="W176" i="5"/>
  <c r="X176" i="5"/>
  <c r="Y176" i="5"/>
  <c r="Z176" i="5"/>
  <c r="AA176" i="5"/>
  <c r="U177" i="5"/>
  <c r="V177" i="5"/>
  <c r="W177" i="5"/>
  <c r="X177" i="5"/>
  <c r="Y177" i="5"/>
  <c r="Z177" i="5"/>
  <c r="AA177" i="5"/>
  <c r="U178" i="5"/>
  <c r="V178" i="5"/>
  <c r="W178" i="5"/>
  <c r="X178" i="5"/>
  <c r="Y178" i="5"/>
  <c r="Z178" i="5"/>
  <c r="AA178" i="5"/>
  <c r="U179" i="5"/>
  <c r="V179" i="5"/>
  <c r="W179" i="5"/>
  <c r="X179" i="5"/>
  <c r="Y179" i="5"/>
  <c r="Z179" i="5"/>
  <c r="AA179" i="5"/>
  <c r="U180" i="5"/>
  <c r="V180" i="5"/>
  <c r="W180" i="5"/>
  <c r="X180" i="5"/>
  <c r="Y180" i="5"/>
  <c r="Z180" i="5"/>
  <c r="AA180" i="5"/>
  <c r="U181" i="5"/>
  <c r="V181" i="5"/>
  <c r="W181" i="5"/>
  <c r="X181" i="5"/>
  <c r="Y181" i="5"/>
  <c r="Z181" i="5"/>
  <c r="AA181" i="5"/>
  <c r="U182" i="5"/>
  <c r="V182" i="5"/>
  <c r="W182" i="5"/>
  <c r="X182" i="5"/>
  <c r="Y182" i="5"/>
  <c r="Z182" i="5"/>
  <c r="AA182" i="5"/>
  <c r="U183" i="5"/>
  <c r="V183" i="5"/>
  <c r="W183" i="5"/>
  <c r="X183" i="5"/>
  <c r="Y183" i="5"/>
  <c r="Z183" i="5"/>
  <c r="AA183" i="5"/>
  <c r="U184" i="5"/>
  <c r="V184" i="5"/>
  <c r="W184" i="5"/>
  <c r="X184" i="5"/>
  <c r="Y184" i="5"/>
  <c r="Z184" i="5"/>
  <c r="AA184" i="5"/>
  <c r="U185" i="5"/>
  <c r="V185" i="5"/>
  <c r="W185" i="5"/>
  <c r="X185" i="5"/>
  <c r="Y185" i="5"/>
  <c r="Z185" i="5"/>
  <c r="AA185" i="5"/>
  <c r="U186" i="5"/>
  <c r="V186" i="5"/>
  <c r="W186" i="5"/>
  <c r="X186" i="5"/>
  <c r="Y186" i="5"/>
  <c r="Z186" i="5"/>
  <c r="AA186" i="5"/>
  <c r="U187" i="5"/>
  <c r="V187" i="5"/>
  <c r="W187" i="5"/>
  <c r="X187" i="5"/>
  <c r="Y187" i="5"/>
  <c r="Z187" i="5"/>
  <c r="AA187" i="5"/>
  <c r="U188" i="5"/>
  <c r="V188" i="5"/>
  <c r="W188" i="5"/>
  <c r="X188" i="5"/>
  <c r="Y188" i="5"/>
  <c r="Z188" i="5"/>
  <c r="AA188" i="5"/>
  <c r="U189" i="5"/>
  <c r="V189" i="5"/>
  <c r="W189" i="5"/>
  <c r="X189" i="5"/>
  <c r="Y189" i="5"/>
  <c r="Z189" i="5"/>
  <c r="AA189" i="5"/>
  <c r="U190" i="5"/>
  <c r="V190" i="5"/>
  <c r="W190" i="5"/>
  <c r="X190" i="5"/>
  <c r="Y190" i="5"/>
  <c r="Z190" i="5"/>
  <c r="AA190" i="5"/>
  <c r="U191" i="5"/>
  <c r="V191" i="5"/>
  <c r="W191" i="5"/>
  <c r="X191" i="5"/>
  <c r="Y191" i="5"/>
  <c r="Z191" i="5"/>
  <c r="AA191" i="5"/>
  <c r="U192" i="5"/>
  <c r="V192" i="5"/>
  <c r="W192" i="5"/>
  <c r="X192" i="5"/>
  <c r="Y192" i="5"/>
  <c r="Z192" i="5"/>
  <c r="AA192" i="5"/>
  <c r="U193" i="5"/>
  <c r="V193" i="5"/>
  <c r="W193" i="5"/>
  <c r="X193" i="5"/>
  <c r="Y193" i="5"/>
  <c r="Z193" i="5"/>
  <c r="AA193" i="5"/>
  <c r="U194" i="5"/>
  <c r="V194" i="5"/>
  <c r="W194" i="5"/>
  <c r="X194" i="5"/>
  <c r="Y194" i="5"/>
  <c r="Z194" i="5"/>
  <c r="AA194" i="5"/>
  <c r="U195" i="5"/>
  <c r="V195" i="5"/>
  <c r="W195" i="5"/>
  <c r="X195" i="5"/>
  <c r="Y195" i="5"/>
  <c r="Z195" i="5"/>
  <c r="AA195" i="5"/>
  <c r="U196" i="5"/>
  <c r="V196" i="5"/>
  <c r="W196" i="5"/>
  <c r="X196" i="5"/>
  <c r="Y196" i="5"/>
  <c r="Z196" i="5"/>
  <c r="AA196" i="5"/>
  <c r="U197" i="5"/>
  <c r="V197" i="5"/>
  <c r="W197" i="5"/>
  <c r="X197" i="5"/>
  <c r="Y197" i="5"/>
  <c r="Z197" i="5"/>
  <c r="AA197" i="5"/>
  <c r="U198" i="5"/>
  <c r="V198" i="5"/>
  <c r="W198" i="5"/>
  <c r="X198" i="5"/>
  <c r="Y198" i="5"/>
  <c r="Z198" i="5"/>
  <c r="AA198" i="5"/>
  <c r="U199" i="5"/>
  <c r="V199" i="5"/>
  <c r="W199" i="5"/>
  <c r="X199" i="5"/>
  <c r="Y199" i="5"/>
  <c r="Z199" i="5"/>
  <c r="AA199" i="5"/>
  <c r="U200" i="5"/>
  <c r="V200" i="5"/>
  <c r="W200" i="5"/>
  <c r="X200" i="5"/>
  <c r="Y200" i="5"/>
  <c r="Z200" i="5"/>
  <c r="AA200" i="5"/>
  <c r="U201" i="5"/>
  <c r="V201" i="5"/>
  <c r="W201" i="5"/>
  <c r="X201" i="5"/>
  <c r="Y201" i="5"/>
  <c r="Z201" i="5"/>
  <c r="AA201" i="5"/>
  <c r="U202" i="5"/>
  <c r="V202" i="5"/>
  <c r="W202" i="5"/>
  <c r="X202" i="5"/>
  <c r="Y202" i="5"/>
  <c r="Z202" i="5"/>
  <c r="AA202" i="5"/>
  <c r="U203" i="5"/>
  <c r="V203" i="5"/>
  <c r="W203" i="5"/>
  <c r="X203" i="5"/>
  <c r="Y203" i="5"/>
  <c r="Z203" i="5"/>
  <c r="AA203" i="5"/>
  <c r="U204" i="5"/>
  <c r="V204" i="5"/>
  <c r="W204" i="5"/>
  <c r="X204" i="5"/>
  <c r="Y204" i="5"/>
  <c r="Z204" i="5"/>
  <c r="AA204" i="5"/>
  <c r="U205" i="5"/>
  <c r="V205" i="5"/>
  <c r="W205" i="5"/>
  <c r="X205" i="5"/>
  <c r="Y205" i="5"/>
  <c r="Z205" i="5"/>
  <c r="AA205" i="5"/>
  <c r="U206" i="5"/>
  <c r="V206" i="5"/>
  <c r="W206" i="5"/>
  <c r="X206" i="5"/>
  <c r="Y206" i="5"/>
  <c r="Z206" i="5"/>
  <c r="AA206" i="5"/>
  <c r="U207" i="5"/>
  <c r="V207" i="5"/>
  <c r="W207" i="5"/>
  <c r="X207" i="5"/>
  <c r="Y207" i="5"/>
  <c r="Z207" i="5"/>
  <c r="AA207" i="5"/>
  <c r="U208" i="5"/>
  <c r="V208" i="5"/>
  <c r="W208" i="5"/>
  <c r="X208" i="5"/>
  <c r="Y208" i="5"/>
  <c r="Z208" i="5"/>
  <c r="AA208" i="5"/>
  <c r="U209" i="5"/>
  <c r="V209" i="5"/>
  <c r="W209" i="5"/>
  <c r="X209" i="5"/>
  <c r="Y209" i="5"/>
  <c r="Z209" i="5"/>
  <c r="AA209" i="5"/>
  <c r="U210" i="5"/>
  <c r="V210" i="5"/>
  <c r="W210" i="5"/>
  <c r="X210" i="5"/>
  <c r="Y210" i="5"/>
  <c r="Z210" i="5"/>
  <c r="AA210" i="5"/>
  <c r="U211" i="5"/>
  <c r="V211" i="5"/>
  <c r="W211" i="5"/>
  <c r="X211" i="5"/>
  <c r="Y211" i="5"/>
  <c r="Z211" i="5"/>
  <c r="AA211" i="5"/>
  <c r="U212" i="5"/>
  <c r="V212" i="5"/>
  <c r="W212" i="5"/>
  <c r="X212" i="5"/>
  <c r="Y212" i="5"/>
  <c r="Z212" i="5"/>
  <c r="AA212" i="5"/>
  <c r="U213" i="5"/>
  <c r="V213" i="5"/>
  <c r="W213" i="5"/>
  <c r="X213" i="5"/>
  <c r="Y213" i="5"/>
  <c r="Z213" i="5"/>
  <c r="AA213" i="5"/>
  <c r="U214" i="5"/>
  <c r="V214" i="5"/>
  <c r="W214" i="5"/>
  <c r="X214" i="5"/>
  <c r="Y214" i="5"/>
  <c r="Z214" i="5"/>
  <c r="AA214" i="5"/>
  <c r="U215" i="5"/>
  <c r="V215" i="5"/>
  <c r="W215" i="5"/>
  <c r="X215" i="5"/>
  <c r="Y215" i="5"/>
  <c r="Z215" i="5"/>
  <c r="AA215" i="5"/>
  <c r="U216" i="5"/>
  <c r="V216" i="5"/>
  <c r="W216" i="5"/>
  <c r="X216" i="5"/>
  <c r="Y216" i="5"/>
  <c r="Z216" i="5"/>
  <c r="AA216" i="5"/>
  <c r="U217" i="5"/>
  <c r="V217" i="5"/>
  <c r="W217" i="5"/>
  <c r="X217" i="5"/>
  <c r="Y217" i="5"/>
  <c r="Z217" i="5"/>
  <c r="AA217" i="5"/>
  <c r="U218" i="5"/>
  <c r="V218" i="5"/>
  <c r="W218" i="5"/>
  <c r="X218" i="5"/>
  <c r="Y218" i="5"/>
  <c r="Z218" i="5"/>
  <c r="AA218" i="5"/>
  <c r="U219" i="5"/>
  <c r="V219" i="5"/>
  <c r="W219" i="5"/>
  <c r="X219" i="5"/>
  <c r="Y219" i="5"/>
  <c r="Z219" i="5"/>
  <c r="AA219" i="5"/>
  <c r="U220" i="5"/>
  <c r="V220" i="5"/>
  <c r="W220" i="5"/>
  <c r="X220" i="5"/>
  <c r="Y220" i="5"/>
  <c r="Z220" i="5"/>
  <c r="AA220" i="5"/>
  <c r="U221" i="5"/>
  <c r="V221" i="5"/>
  <c r="W221" i="5"/>
  <c r="X221" i="5"/>
  <c r="Y221" i="5"/>
  <c r="Z221" i="5"/>
  <c r="AA221" i="5"/>
  <c r="U222" i="5"/>
  <c r="V222" i="5"/>
  <c r="W222" i="5"/>
  <c r="X222" i="5"/>
  <c r="Y222" i="5"/>
  <c r="Z222" i="5"/>
  <c r="AA222" i="5"/>
  <c r="U223" i="5"/>
  <c r="V223" i="5"/>
  <c r="W223" i="5"/>
  <c r="X223" i="5"/>
  <c r="Y223" i="5"/>
  <c r="Z223" i="5"/>
  <c r="AA223" i="5"/>
  <c r="U224" i="5"/>
  <c r="V224" i="5"/>
  <c r="W224" i="5"/>
  <c r="X224" i="5"/>
  <c r="Y224" i="5"/>
  <c r="Z224" i="5"/>
  <c r="AA224" i="5"/>
  <c r="U225" i="5"/>
  <c r="V225" i="5"/>
  <c r="W225" i="5"/>
  <c r="X225" i="5"/>
  <c r="Y225" i="5"/>
  <c r="Z225" i="5"/>
  <c r="AA225" i="5"/>
  <c r="U226" i="5"/>
  <c r="V226" i="5"/>
  <c r="W226" i="5"/>
  <c r="X226" i="5"/>
  <c r="Y226" i="5"/>
  <c r="Z226" i="5"/>
  <c r="AA226" i="5"/>
  <c r="U227" i="5"/>
  <c r="V227" i="5"/>
  <c r="W227" i="5"/>
  <c r="X227" i="5"/>
  <c r="Y227" i="5"/>
  <c r="Z227" i="5"/>
  <c r="AA227" i="5"/>
  <c r="U228" i="5"/>
  <c r="V228" i="5"/>
  <c r="W228" i="5"/>
  <c r="X228" i="5"/>
  <c r="Y228" i="5"/>
  <c r="Z228" i="5"/>
  <c r="AA228" i="5"/>
  <c r="U229" i="5"/>
  <c r="V229" i="5"/>
  <c r="W229" i="5"/>
  <c r="X229" i="5"/>
  <c r="Y229" i="5"/>
  <c r="Z229" i="5"/>
  <c r="AA229" i="5"/>
  <c r="U230" i="5"/>
  <c r="V230" i="5"/>
  <c r="W230" i="5"/>
  <c r="X230" i="5"/>
  <c r="Y230" i="5"/>
  <c r="Z230" i="5"/>
  <c r="AA230" i="5"/>
  <c r="U231" i="5"/>
  <c r="V231" i="5"/>
  <c r="W231" i="5"/>
  <c r="X231" i="5"/>
  <c r="Y231" i="5"/>
  <c r="Z231" i="5"/>
  <c r="AA231" i="5"/>
  <c r="U232" i="5"/>
  <c r="V232" i="5"/>
  <c r="W232" i="5"/>
  <c r="X232" i="5"/>
  <c r="Y232" i="5"/>
  <c r="Z232" i="5"/>
  <c r="AA232" i="5"/>
  <c r="U233" i="5"/>
  <c r="V233" i="5"/>
  <c r="W233" i="5"/>
  <c r="X233" i="5"/>
  <c r="Y233" i="5"/>
  <c r="Z233" i="5"/>
  <c r="AA233" i="5"/>
  <c r="U234" i="5"/>
  <c r="V234" i="5"/>
  <c r="W234" i="5"/>
  <c r="X234" i="5"/>
  <c r="Y234" i="5"/>
  <c r="Z234" i="5"/>
  <c r="AA234" i="5"/>
  <c r="U235" i="5"/>
  <c r="V235" i="5"/>
  <c r="W235" i="5"/>
  <c r="X235" i="5"/>
  <c r="Y235" i="5"/>
  <c r="Z235" i="5"/>
  <c r="AA235" i="5"/>
  <c r="U236" i="5"/>
  <c r="V236" i="5"/>
  <c r="W236" i="5"/>
  <c r="X236" i="5"/>
  <c r="Y236" i="5"/>
  <c r="Z236" i="5"/>
  <c r="AA236" i="5"/>
  <c r="U237" i="5"/>
  <c r="V237" i="5"/>
  <c r="W237" i="5"/>
  <c r="X237" i="5"/>
  <c r="Y237" i="5"/>
  <c r="Z237" i="5"/>
  <c r="AA237" i="5"/>
  <c r="U238" i="5"/>
  <c r="V238" i="5"/>
  <c r="W238" i="5"/>
  <c r="X238" i="5"/>
  <c r="Y238" i="5"/>
  <c r="Z238" i="5"/>
  <c r="AA238" i="5"/>
  <c r="U239" i="5"/>
  <c r="V239" i="5"/>
  <c r="W239" i="5"/>
  <c r="X239" i="5"/>
  <c r="Y239" i="5"/>
  <c r="Z239" i="5"/>
  <c r="AA239" i="5"/>
  <c r="U240" i="5"/>
  <c r="V240" i="5"/>
  <c r="W240" i="5"/>
  <c r="X240" i="5"/>
  <c r="Y240" i="5"/>
  <c r="Z240" i="5"/>
  <c r="AA240" i="5"/>
  <c r="U241" i="5"/>
  <c r="V241" i="5"/>
  <c r="W241" i="5"/>
  <c r="X241" i="5"/>
  <c r="Y241" i="5"/>
  <c r="Z241" i="5"/>
  <c r="AA241" i="5"/>
  <c r="U242" i="5"/>
  <c r="V242" i="5"/>
  <c r="W242" i="5"/>
  <c r="X242" i="5"/>
  <c r="Y242" i="5"/>
  <c r="Z242" i="5"/>
  <c r="AA242" i="5"/>
  <c r="U243" i="5"/>
  <c r="V243" i="5"/>
  <c r="W243" i="5"/>
  <c r="X243" i="5"/>
  <c r="Y243" i="5"/>
  <c r="Z243" i="5"/>
  <c r="AA243" i="5"/>
  <c r="U244" i="5"/>
  <c r="V244" i="5"/>
  <c r="W244" i="5"/>
  <c r="X244" i="5"/>
  <c r="Y244" i="5"/>
  <c r="Z244" i="5"/>
  <c r="AA244" i="5"/>
  <c r="U245" i="5"/>
  <c r="V245" i="5"/>
  <c r="W245" i="5"/>
  <c r="X245" i="5"/>
  <c r="Y245" i="5"/>
  <c r="Z245" i="5"/>
  <c r="AA245" i="5"/>
  <c r="U246" i="5"/>
  <c r="V246" i="5"/>
  <c r="W246" i="5"/>
  <c r="X246" i="5"/>
  <c r="Y246" i="5"/>
  <c r="Z246" i="5"/>
  <c r="AA246" i="5"/>
  <c r="U247" i="5"/>
  <c r="V247" i="5"/>
  <c r="W247" i="5"/>
  <c r="X247" i="5"/>
  <c r="Y247" i="5"/>
  <c r="Z247" i="5"/>
  <c r="AA247" i="5"/>
  <c r="U248" i="5"/>
  <c r="V248" i="5"/>
  <c r="W248" i="5"/>
  <c r="X248" i="5"/>
  <c r="Y248" i="5"/>
  <c r="Z248" i="5"/>
  <c r="AA248" i="5"/>
  <c r="U249" i="5"/>
  <c r="V249" i="5"/>
  <c r="W249" i="5"/>
  <c r="X249" i="5"/>
  <c r="Y249" i="5"/>
  <c r="Z249" i="5"/>
  <c r="AA249" i="5"/>
  <c r="U250" i="5"/>
  <c r="V250" i="5"/>
  <c r="W250" i="5"/>
  <c r="X250" i="5"/>
  <c r="Y250" i="5"/>
  <c r="Z250" i="5"/>
  <c r="AA250" i="5"/>
  <c r="U251" i="5"/>
  <c r="V251" i="5"/>
  <c r="W251" i="5"/>
  <c r="X251" i="5"/>
  <c r="Y251" i="5"/>
  <c r="Z251" i="5"/>
  <c r="AA251" i="5"/>
  <c r="U252" i="5"/>
  <c r="V252" i="5"/>
  <c r="W252" i="5"/>
  <c r="X252" i="5"/>
  <c r="Y252" i="5"/>
  <c r="Z252" i="5"/>
  <c r="AA252" i="5"/>
  <c r="U253" i="5"/>
  <c r="V253" i="5"/>
  <c r="W253" i="5"/>
  <c r="X253" i="5"/>
  <c r="Y253" i="5"/>
  <c r="Z253" i="5"/>
  <c r="AA253" i="5"/>
  <c r="U254" i="5"/>
  <c r="V254" i="5"/>
  <c r="W254" i="5"/>
  <c r="X254" i="5"/>
  <c r="Y254" i="5"/>
  <c r="Z254" i="5"/>
  <c r="AA254" i="5"/>
  <c r="U255" i="5"/>
  <c r="V255" i="5"/>
  <c r="W255" i="5"/>
  <c r="X255" i="5"/>
  <c r="Y255" i="5"/>
  <c r="Z255" i="5"/>
  <c r="AA255" i="5"/>
  <c r="U256" i="5"/>
  <c r="V256" i="5"/>
  <c r="W256" i="5"/>
  <c r="X256" i="5"/>
  <c r="Y256" i="5"/>
  <c r="Z256" i="5"/>
  <c r="AA256" i="5"/>
  <c r="U257" i="5"/>
  <c r="V257" i="5"/>
  <c r="W257" i="5"/>
  <c r="X257" i="5"/>
  <c r="Y257" i="5"/>
  <c r="Z257" i="5"/>
  <c r="AA257" i="5"/>
  <c r="U258" i="5"/>
  <c r="V258" i="5"/>
  <c r="W258" i="5"/>
  <c r="X258" i="5"/>
  <c r="Y258" i="5"/>
  <c r="Z258" i="5"/>
  <c r="AA258" i="5"/>
  <c r="U259" i="5"/>
  <c r="V259" i="5"/>
  <c r="W259" i="5"/>
  <c r="X259" i="5"/>
  <c r="Y259" i="5"/>
  <c r="Z259" i="5"/>
  <c r="AA259" i="5"/>
  <c r="U260" i="5"/>
  <c r="V260" i="5"/>
  <c r="W260" i="5"/>
  <c r="X260" i="5"/>
  <c r="Y260" i="5"/>
  <c r="Z260" i="5"/>
  <c r="AA260" i="5"/>
  <c r="U261" i="5"/>
  <c r="V261" i="5"/>
  <c r="W261" i="5"/>
  <c r="X261" i="5"/>
  <c r="Y261" i="5"/>
  <c r="Z261" i="5"/>
  <c r="AA261" i="5"/>
  <c r="U262" i="5"/>
  <c r="V262" i="5"/>
  <c r="W262" i="5"/>
  <c r="X262" i="5"/>
  <c r="Y262" i="5"/>
  <c r="Z262" i="5"/>
  <c r="AA262" i="5"/>
  <c r="U263" i="5"/>
  <c r="V263" i="5"/>
  <c r="W263" i="5"/>
  <c r="X263" i="5"/>
  <c r="Y263" i="5"/>
  <c r="Z263" i="5"/>
  <c r="AA263" i="5"/>
  <c r="U264" i="5"/>
  <c r="V264" i="5"/>
  <c r="W264" i="5"/>
  <c r="X264" i="5"/>
  <c r="Y264" i="5"/>
  <c r="Z264" i="5"/>
  <c r="AA264" i="5"/>
  <c r="U265" i="5"/>
  <c r="V265" i="5"/>
  <c r="W265" i="5"/>
  <c r="X265" i="5"/>
  <c r="Y265" i="5"/>
  <c r="Z265" i="5"/>
  <c r="AA265" i="5"/>
  <c r="U266" i="5"/>
  <c r="V266" i="5"/>
  <c r="W266" i="5"/>
  <c r="X266" i="5"/>
  <c r="Y266" i="5"/>
  <c r="Z266" i="5"/>
  <c r="AA266" i="5"/>
  <c r="U267" i="5"/>
  <c r="V267" i="5"/>
  <c r="W267" i="5"/>
  <c r="X267" i="5"/>
  <c r="Y267" i="5"/>
  <c r="Z267" i="5"/>
  <c r="AA267" i="5"/>
  <c r="U268" i="5"/>
  <c r="V268" i="5"/>
  <c r="W268" i="5"/>
  <c r="X268" i="5"/>
  <c r="Y268" i="5"/>
  <c r="Z268" i="5"/>
  <c r="AA268" i="5"/>
  <c r="U269" i="5"/>
  <c r="V269" i="5"/>
  <c r="W269" i="5"/>
  <c r="X269" i="5"/>
  <c r="Y269" i="5"/>
  <c r="Z269" i="5"/>
  <c r="AA269" i="5"/>
  <c r="U270" i="5"/>
  <c r="V270" i="5"/>
  <c r="W270" i="5"/>
  <c r="X270" i="5"/>
  <c r="Y270" i="5"/>
  <c r="Z270" i="5"/>
  <c r="AA270" i="5"/>
  <c r="U271" i="5"/>
  <c r="V271" i="5"/>
  <c r="W271" i="5"/>
  <c r="X271" i="5"/>
  <c r="Y271" i="5"/>
  <c r="Z271" i="5"/>
  <c r="AA271" i="5"/>
  <c r="U272" i="5"/>
  <c r="V272" i="5"/>
  <c r="W272" i="5"/>
  <c r="X272" i="5"/>
  <c r="Y272" i="5"/>
  <c r="Z272" i="5"/>
  <c r="AA272" i="5"/>
  <c r="U273" i="5"/>
  <c r="V273" i="5"/>
  <c r="W273" i="5"/>
  <c r="X273" i="5"/>
  <c r="Y273" i="5"/>
  <c r="Z273" i="5"/>
  <c r="AA273" i="5"/>
  <c r="U274" i="5"/>
  <c r="V274" i="5"/>
  <c r="W274" i="5"/>
  <c r="X274" i="5"/>
  <c r="Y274" i="5"/>
  <c r="Z274" i="5"/>
  <c r="AA274" i="5"/>
  <c r="U275" i="5"/>
  <c r="V275" i="5"/>
  <c r="W275" i="5"/>
  <c r="X275" i="5"/>
  <c r="Y275" i="5"/>
  <c r="Z275" i="5"/>
  <c r="AA275" i="5"/>
  <c r="U276" i="5"/>
  <c r="V276" i="5"/>
  <c r="W276" i="5"/>
  <c r="X276" i="5"/>
  <c r="Y276" i="5"/>
  <c r="Z276" i="5"/>
  <c r="AA276" i="5"/>
  <c r="U277" i="5"/>
  <c r="V277" i="5"/>
  <c r="W277" i="5"/>
  <c r="X277" i="5"/>
  <c r="Y277" i="5"/>
  <c r="Z277" i="5"/>
  <c r="AA277" i="5"/>
  <c r="U278" i="5"/>
  <c r="V278" i="5"/>
  <c r="W278" i="5"/>
  <c r="X278" i="5"/>
  <c r="Y278" i="5"/>
  <c r="Z278" i="5"/>
  <c r="AA278" i="5"/>
  <c r="U279" i="5"/>
  <c r="V279" i="5"/>
  <c r="W279" i="5"/>
  <c r="X279" i="5"/>
  <c r="Y279" i="5"/>
  <c r="Z279" i="5"/>
  <c r="AA279" i="5"/>
  <c r="U280" i="5"/>
  <c r="V280" i="5"/>
  <c r="W280" i="5"/>
  <c r="X280" i="5"/>
  <c r="Y280" i="5"/>
  <c r="Z280" i="5"/>
  <c r="AA280" i="5"/>
  <c r="U281" i="5"/>
  <c r="V281" i="5"/>
  <c r="W281" i="5"/>
  <c r="X281" i="5"/>
  <c r="Y281" i="5"/>
  <c r="Z281" i="5"/>
  <c r="AA281" i="5"/>
  <c r="U282" i="5"/>
  <c r="V282" i="5"/>
  <c r="W282" i="5"/>
  <c r="X282" i="5"/>
  <c r="Y282" i="5"/>
  <c r="Z282" i="5"/>
  <c r="AA282" i="5"/>
  <c r="U283" i="5"/>
  <c r="V283" i="5"/>
  <c r="W283" i="5"/>
  <c r="X283" i="5"/>
  <c r="Y283" i="5"/>
  <c r="Z283" i="5"/>
  <c r="AA283" i="5"/>
  <c r="U284" i="5"/>
  <c r="V284" i="5"/>
  <c r="W284" i="5"/>
  <c r="X284" i="5"/>
  <c r="Y284" i="5"/>
  <c r="Z284" i="5"/>
  <c r="AA284" i="5"/>
  <c r="U285" i="5"/>
  <c r="V285" i="5"/>
  <c r="W285" i="5"/>
  <c r="X285" i="5"/>
  <c r="Y285" i="5"/>
  <c r="Z285" i="5"/>
  <c r="AA285" i="5"/>
  <c r="U286" i="5"/>
  <c r="V286" i="5"/>
  <c r="W286" i="5"/>
  <c r="X286" i="5"/>
  <c r="Y286" i="5"/>
  <c r="Z286" i="5"/>
  <c r="AA286" i="5"/>
  <c r="U287" i="5"/>
  <c r="V287" i="5"/>
  <c r="W287" i="5"/>
  <c r="X287" i="5"/>
  <c r="Y287" i="5"/>
  <c r="Z287" i="5"/>
  <c r="AA287" i="5"/>
  <c r="U288" i="5"/>
  <c r="V288" i="5"/>
  <c r="W288" i="5"/>
  <c r="X288" i="5"/>
  <c r="Y288" i="5"/>
  <c r="Z288" i="5"/>
  <c r="AA288" i="5"/>
  <c r="U289" i="5"/>
  <c r="V289" i="5"/>
  <c r="W289" i="5"/>
  <c r="X289" i="5"/>
  <c r="Y289" i="5"/>
  <c r="Z289" i="5"/>
  <c r="AA289" i="5"/>
  <c r="U290" i="5"/>
  <c r="V290" i="5"/>
  <c r="W290" i="5"/>
  <c r="X290" i="5"/>
  <c r="Y290" i="5"/>
  <c r="Z290" i="5"/>
  <c r="AA290" i="5"/>
  <c r="U291" i="5"/>
  <c r="V291" i="5"/>
  <c r="W291" i="5"/>
  <c r="X291" i="5"/>
  <c r="Y291" i="5"/>
  <c r="Z291" i="5"/>
  <c r="AA291" i="5"/>
  <c r="U292" i="5"/>
  <c r="V292" i="5"/>
  <c r="W292" i="5"/>
  <c r="X292" i="5"/>
  <c r="Y292" i="5"/>
  <c r="Z292" i="5"/>
  <c r="AA292" i="5"/>
  <c r="U293" i="5"/>
  <c r="V293" i="5"/>
  <c r="W293" i="5"/>
  <c r="X293" i="5"/>
  <c r="Y293" i="5"/>
  <c r="Z293" i="5"/>
  <c r="AA293" i="5"/>
  <c r="U294" i="5"/>
  <c r="V294" i="5"/>
  <c r="W294" i="5"/>
  <c r="X294" i="5"/>
  <c r="Y294" i="5"/>
  <c r="Z294" i="5"/>
  <c r="AA294" i="5"/>
  <c r="U295" i="5"/>
  <c r="V295" i="5"/>
  <c r="W295" i="5"/>
  <c r="X295" i="5"/>
  <c r="Y295" i="5"/>
  <c r="Z295" i="5"/>
  <c r="AA295" i="5"/>
  <c r="U296" i="5"/>
  <c r="V296" i="5"/>
  <c r="W296" i="5"/>
  <c r="X296" i="5"/>
  <c r="Y296" i="5"/>
  <c r="Z296" i="5"/>
  <c r="AA296" i="5"/>
  <c r="U297" i="5"/>
  <c r="V297" i="5"/>
  <c r="W297" i="5"/>
  <c r="X297" i="5"/>
  <c r="Y297" i="5"/>
  <c r="Z297" i="5"/>
  <c r="AA297" i="5"/>
  <c r="U298" i="5"/>
  <c r="V298" i="5"/>
  <c r="W298" i="5"/>
  <c r="X298" i="5"/>
  <c r="Y298" i="5"/>
  <c r="Z298" i="5"/>
  <c r="AA298" i="5"/>
  <c r="U299" i="5"/>
  <c r="V299" i="5"/>
  <c r="W299" i="5"/>
  <c r="X299" i="5"/>
  <c r="Y299" i="5"/>
  <c r="Z299" i="5"/>
  <c r="AA299" i="5"/>
  <c r="U300" i="5"/>
  <c r="V300" i="5"/>
  <c r="W300" i="5"/>
  <c r="X300" i="5"/>
  <c r="Y300" i="5"/>
  <c r="Z300" i="5"/>
  <c r="AA300" i="5"/>
  <c r="U301" i="5"/>
  <c r="V301" i="5"/>
  <c r="W301" i="5"/>
  <c r="X301" i="5"/>
  <c r="Y301" i="5"/>
  <c r="Z301" i="5"/>
  <c r="AA301" i="5"/>
  <c r="U302" i="5"/>
  <c r="V302" i="5"/>
  <c r="W302" i="5"/>
  <c r="X302" i="5"/>
  <c r="Y302" i="5"/>
  <c r="Z302" i="5"/>
  <c r="AA302" i="5"/>
  <c r="U303" i="5"/>
  <c r="V303" i="5"/>
  <c r="W303" i="5"/>
  <c r="X303" i="5"/>
  <c r="Y303" i="5"/>
  <c r="Z303" i="5"/>
  <c r="AA303" i="5"/>
  <c r="U304" i="5"/>
  <c r="V304" i="5"/>
  <c r="W304" i="5"/>
  <c r="X304" i="5"/>
  <c r="Y304" i="5"/>
  <c r="Z304" i="5"/>
  <c r="AA304" i="5"/>
  <c r="U305" i="5"/>
  <c r="V305" i="5"/>
  <c r="W305" i="5"/>
  <c r="X305" i="5"/>
  <c r="Y305" i="5"/>
  <c r="Z305" i="5"/>
  <c r="AA305" i="5"/>
  <c r="U306" i="5"/>
  <c r="V306" i="5"/>
  <c r="W306" i="5"/>
  <c r="X306" i="5"/>
  <c r="Y306" i="5"/>
  <c r="Z306" i="5"/>
  <c r="AA306" i="5"/>
  <c r="U307" i="5"/>
  <c r="V307" i="5"/>
  <c r="W307" i="5"/>
  <c r="X307" i="5"/>
  <c r="Y307" i="5"/>
  <c r="Z307" i="5"/>
  <c r="AA307" i="5"/>
  <c r="U308" i="5"/>
  <c r="V308" i="5"/>
  <c r="W308" i="5"/>
  <c r="X308" i="5"/>
  <c r="Y308" i="5"/>
  <c r="Z308" i="5"/>
  <c r="AA308" i="5"/>
  <c r="U309" i="5"/>
  <c r="V309" i="5"/>
  <c r="W309" i="5"/>
  <c r="X309" i="5"/>
  <c r="Y309" i="5"/>
  <c r="Z309" i="5"/>
  <c r="AA309" i="5"/>
  <c r="U310" i="5"/>
  <c r="V310" i="5"/>
  <c r="W310" i="5"/>
  <c r="X310" i="5"/>
  <c r="Y310" i="5"/>
  <c r="Z310" i="5"/>
  <c r="AA310" i="5"/>
  <c r="U311" i="5"/>
  <c r="V311" i="5"/>
  <c r="W311" i="5"/>
  <c r="X311" i="5"/>
  <c r="Y311" i="5"/>
  <c r="Z311" i="5"/>
  <c r="AA311" i="5"/>
  <c r="U312" i="5"/>
  <c r="V312" i="5"/>
  <c r="W312" i="5"/>
  <c r="X312" i="5"/>
  <c r="Y312" i="5"/>
  <c r="Z312" i="5"/>
  <c r="AA312" i="5"/>
  <c r="U313" i="5"/>
  <c r="V313" i="5"/>
  <c r="W313" i="5"/>
  <c r="X313" i="5"/>
  <c r="Y313" i="5"/>
  <c r="Z313" i="5"/>
  <c r="AA313" i="5"/>
  <c r="U314" i="5"/>
  <c r="V314" i="5"/>
  <c r="W314" i="5"/>
  <c r="X314" i="5"/>
  <c r="Y314" i="5"/>
  <c r="Z314" i="5"/>
  <c r="AA314" i="5"/>
  <c r="U315" i="5"/>
  <c r="V315" i="5"/>
  <c r="W315" i="5"/>
  <c r="X315" i="5"/>
  <c r="Y315" i="5"/>
  <c r="Z315" i="5"/>
  <c r="AA315" i="5"/>
  <c r="U316" i="5"/>
  <c r="V316" i="5"/>
  <c r="W316" i="5"/>
  <c r="X316" i="5"/>
  <c r="Y316" i="5"/>
  <c r="Z316" i="5"/>
  <c r="AA316" i="5"/>
  <c r="U317" i="5"/>
  <c r="V317" i="5"/>
  <c r="W317" i="5"/>
  <c r="X317" i="5"/>
  <c r="Y317" i="5"/>
  <c r="Z317" i="5"/>
  <c r="AA317" i="5"/>
  <c r="U318" i="5"/>
  <c r="V318" i="5"/>
  <c r="W318" i="5"/>
  <c r="X318" i="5"/>
  <c r="Y318" i="5"/>
  <c r="Z318" i="5"/>
  <c r="AA318" i="5"/>
  <c r="U319" i="5"/>
  <c r="V319" i="5"/>
  <c r="W319" i="5"/>
  <c r="X319" i="5"/>
  <c r="Y319" i="5"/>
  <c r="Z319" i="5"/>
  <c r="AA319" i="5"/>
  <c r="U320" i="5"/>
  <c r="V320" i="5"/>
  <c r="W320" i="5"/>
  <c r="X320" i="5"/>
  <c r="Y320" i="5"/>
  <c r="Z320" i="5"/>
  <c r="AA320" i="5"/>
  <c r="U321" i="5"/>
  <c r="V321" i="5"/>
  <c r="W321" i="5"/>
  <c r="X321" i="5"/>
  <c r="Y321" i="5"/>
  <c r="Z321" i="5"/>
  <c r="AA321" i="5"/>
  <c r="U322" i="5"/>
  <c r="V322" i="5"/>
  <c r="W322" i="5"/>
  <c r="X322" i="5"/>
  <c r="Y322" i="5"/>
  <c r="Z322" i="5"/>
  <c r="AA322" i="5"/>
  <c r="U323" i="5"/>
  <c r="V323" i="5"/>
  <c r="W323" i="5"/>
  <c r="X323" i="5"/>
  <c r="Y323" i="5"/>
  <c r="Z323" i="5"/>
  <c r="AA323" i="5"/>
  <c r="U324" i="5"/>
  <c r="V324" i="5"/>
  <c r="W324" i="5"/>
  <c r="X324" i="5"/>
  <c r="Y324" i="5"/>
  <c r="Z324" i="5"/>
  <c r="AA324" i="5"/>
  <c r="U325" i="5"/>
  <c r="V325" i="5"/>
  <c r="W325" i="5"/>
  <c r="X325" i="5"/>
  <c r="Y325" i="5"/>
  <c r="Z325" i="5"/>
  <c r="AA325" i="5"/>
  <c r="U326" i="5"/>
  <c r="V326" i="5"/>
  <c r="W326" i="5"/>
  <c r="X326" i="5"/>
  <c r="Y326" i="5"/>
  <c r="Z326" i="5"/>
  <c r="AA326" i="5"/>
  <c r="U327" i="5"/>
  <c r="V327" i="5"/>
  <c r="W327" i="5"/>
  <c r="X327" i="5"/>
  <c r="Y327" i="5"/>
  <c r="Z327" i="5"/>
  <c r="AA327" i="5"/>
  <c r="U328" i="5"/>
  <c r="V328" i="5"/>
  <c r="W328" i="5"/>
  <c r="X328" i="5"/>
  <c r="Y328" i="5"/>
  <c r="Z328" i="5"/>
  <c r="AA328" i="5"/>
  <c r="U329" i="5"/>
  <c r="V329" i="5"/>
  <c r="W329" i="5"/>
  <c r="X329" i="5"/>
  <c r="Y329" i="5"/>
  <c r="Z329" i="5"/>
  <c r="AA329" i="5"/>
  <c r="U330" i="5"/>
  <c r="V330" i="5"/>
  <c r="W330" i="5"/>
  <c r="X330" i="5"/>
  <c r="Y330" i="5"/>
  <c r="Z330" i="5"/>
  <c r="AA330" i="5"/>
  <c r="U331" i="5"/>
  <c r="V331" i="5"/>
  <c r="W331" i="5"/>
  <c r="X331" i="5"/>
  <c r="Y331" i="5"/>
  <c r="Z331" i="5"/>
  <c r="AA331" i="5"/>
  <c r="U332" i="5"/>
  <c r="V332" i="5"/>
  <c r="W332" i="5"/>
  <c r="X332" i="5"/>
  <c r="Y332" i="5"/>
  <c r="Z332" i="5"/>
  <c r="AA332" i="5"/>
  <c r="U333" i="5"/>
  <c r="V333" i="5"/>
  <c r="W333" i="5"/>
  <c r="X333" i="5"/>
  <c r="Y333" i="5"/>
  <c r="Z333" i="5"/>
  <c r="AA333" i="5"/>
  <c r="U334" i="5"/>
  <c r="V334" i="5"/>
  <c r="W334" i="5"/>
  <c r="X334" i="5"/>
  <c r="Y334" i="5"/>
  <c r="Z334" i="5"/>
  <c r="AA334" i="5"/>
  <c r="U335" i="5"/>
  <c r="V335" i="5"/>
  <c r="W335" i="5"/>
  <c r="X335" i="5"/>
  <c r="Y335" i="5"/>
  <c r="Z335" i="5"/>
  <c r="AA335" i="5"/>
  <c r="U336" i="5"/>
  <c r="V336" i="5"/>
  <c r="W336" i="5"/>
  <c r="X336" i="5"/>
  <c r="Y336" i="5"/>
  <c r="Z336" i="5"/>
  <c r="AA336" i="5"/>
  <c r="U337" i="5"/>
  <c r="V337" i="5"/>
  <c r="W337" i="5"/>
  <c r="X337" i="5"/>
  <c r="Y337" i="5"/>
  <c r="Z337" i="5"/>
  <c r="AA337" i="5"/>
  <c r="U338" i="5"/>
  <c r="V338" i="5"/>
  <c r="W338" i="5"/>
  <c r="X338" i="5"/>
  <c r="Y338" i="5"/>
  <c r="Z338" i="5"/>
  <c r="AA338" i="5"/>
  <c r="U339" i="5"/>
  <c r="V339" i="5"/>
  <c r="W339" i="5"/>
  <c r="X339" i="5"/>
  <c r="Y339" i="5"/>
  <c r="Z339" i="5"/>
  <c r="AA339" i="5"/>
  <c r="U340" i="5"/>
  <c r="V340" i="5"/>
  <c r="W340" i="5"/>
  <c r="X340" i="5"/>
  <c r="Y340" i="5"/>
  <c r="Z340" i="5"/>
  <c r="AA340" i="5"/>
  <c r="U341" i="5"/>
  <c r="V341" i="5"/>
  <c r="W341" i="5"/>
  <c r="X341" i="5"/>
  <c r="Y341" i="5"/>
  <c r="Z341" i="5"/>
  <c r="AA341" i="5"/>
  <c r="U342" i="5"/>
  <c r="V342" i="5"/>
  <c r="W342" i="5"/>
  <c r="X342" i="5"/>
  <c r="Y342" i="5"/>
  <c r="Z342" i="5"/>
  <c r="AA342" i="5"/>
  <c r="U343" i="5"/>
  <c r="V343" i="5"/>
  <c r="W343" i="5"/>
  <c r="X343" i="5"/>
  <c r="Y343" i="5"/>
  <c r="Z343" i="5"/>
  <c r="AA343" i="5"/>
  <c r="U344" i="5"/>
  <c r="V344" i="5"/>
  <c r="W344" i="5"/>
  <c r="X344" i="5"/>
  <c r="Y344" i="5"/>
  <c r="Z344" i="5"/>
  <c r="AA344" i="5"/>
  <c r="U345" i="5"/>
  <c r="V345" i="5"/>
  <c r="W345" i="5"/>
  <c r="X345" i="5"/>
  <c r="Y345" i="5"/>
  <c r="Z345" i="5"/>
  <c r="AA345" i="5"/>
  <c r="U346" i="5"/>
  <c r="V346" i="5"/>
  <c r="W346" i="5"/>
  <c r="X346" i="5"/>
  <c r="Y346" i="5"/>
  <c r="Z346" i="5"/>
  <c r="AA346" i="5"/>
  <c r="U347" i="5"/>
  <c r="V347" i="5"/>
  <c r="W347" i="5"/>
  <c r="X347" i="5"/>
  <c r="Y347" i="5"/>
  <c r="Z347" i="5"/>
  <c r="AA347" i="5"/>
  <c r="U348" i="5"/>
  <c r="V348" i="5"/>
  <c r="W348" i="5"/>
  <c r="X348" i="5"/>
  <c r="Y348" i="5"/>
  <c r="Z348" i="5"/>
  <c r="AA348" i="5"/>
  <c r="U349" i="5"/>
  <c r="V349" i="5"/>
  <c r="W349" i="5"/>
  <c r="X349" i="5"/>
  <c r="Y349" i="5"/>
  <c r="Z349" i="5"/>
  <c r="AA349" i="5"/>
  <c r="U350" i="5"/>
  <c r="V350" i="5"/>
  <c r="W350" i="5"/>
  <c r="X350" i="5"/>
  <c r="Y350" i="5"/>
  <c r="Z350" i="5"/>
  <c r="AA350" i="5"/>
  <c r="U351" i="5"/>
  <c r="V351" i="5"/>
  <c r="W351" i="5"/>
  <c r="X351" i="5"/>
  <c r="Y351" i="5"/>
  <c r="Z351" i="5"/>
  <c r="AA351" i="5"/>
  <c r="U352" i="5"/>
  <c r="V352" i="5"/>
  <c r="W352" i="5"/>
  <c r="X352" i="5"/>
  <c r="Y352" i="5"/>
  <c r="Z352" i="5"/>
  <c r="AA352" i="5"/>
  <c r="U353" i="5"/>
  <c r="V353" i="5"/>
  <c r="W353" i="5"/>
  <c r="X353" i="5"/>
  <c r="Y353" i="5"/>
  <c r="Z353" i="5"/>
  <c r="AA353" i="5"/>
  <c r="U354" i="5"/>
  <c r="V354" i="5"/>
  <c r="W354" i="5"/>
  <c r="X354" i="5"/>
  <c r="Y354" i="5"/>
  <c r="Z354" i="5"/>
  <c r="AA354" i="5"/>
  <c r="U355" i="5"/>
  <c r="V355" i="5"/>
  <c r="W355" i="5"/>
  <c r="X355" i="5"/>
  <c r="Y355" i="5"/>
  <c r="Z355" i="5"/>
  <c r="AA355" i="5"/>
  <c r="U356" i="5"/>
  <c r="V356" i="5"/>
  <c r="W356" i="5"/>
  <c r="X356" i="5"/>
  <c r="Y356" i="5"/>
  <c r="Z356" i="5"/>
  <c r="AA356" i="5"/>
  <c r="U357" i="5"/>
  <c r="V357" i="5"/>
  <c r="W357" i="5"/>
  <c r="X357" i="5"/>
  <c r="Y357" i="5"/>
  <c r="Z357" i="5"/>
  <c r="AA357" i="5"/>
  <c r="U358" i="5"/>
  <c r="V358" i="5"/>
  <c r="W358" i="5"/>
  <c r="X358" i="5"/>
  <c r="Y358" i="5"/>
  <c r="Z358" i="5"/>
  <c r="AA358" i="5"/>
  <c r="U359" i="5"/>
  <c r="V359" i="5"/>
  <c r="W359" i="5"/>
  <c r="X359" i="5"/>
  <c r="Y359" i="5"/>
  <c r="Z359" i="5"/>
  <c r="AA359" i="5"/>
  <c r="U360" i="5"/>
  <c r="V360" i="5"/>
  <c r="W360" i="5"/>
  <c r="X360" i="5"/>
  <c r="Y360" i="5"/>
  <c r="Z360" i="5"/>
  <c r="AA360" i="5"/>
  <c r="U361" i="5"/>
  <c r="V361" i="5"/>
  <c r="W361" i="5"/>
  <c r="X361" i="5"/>
  <c r="Y361" i="5"/>
  <c r="Z361" i="5"/>
  <c r="AA361" i="5"/>
  <c r="U362" i="5"/>
  <c r="V362" i="5"/>
  <c r="W362" i="5"/>
  <c r="X362" i="5"/>
  <c r="Y362" i="5"/>
  <c r="Z362" i="5"/>
  <c r="AA362" i="5"/>
  <c r="U363" i="5"/>
  <c r="V363" i="5"/>
  <c r="W363" i="5"/>
  <c r="X363" i="5"/>
  <c r="Y363" i="5"/>
  <c r="Z363" i="5"/>
  <c r="AA363" i="5"/>
  <c r="U364" i="5"/>
  <c r="V364" i="5"/>
  <c r="W364" i="5"/>
  <c r="X364" i="5"/>
  <c r="Y364" i="5"/>
  <c r="Z364" i="5"/>
  <c r="AA364" i="5"/>
  <c r="U365" i="5"/>
  <c r="V365" i="5"/>
  <c r="W365" i="5"/>
  <c r="X365" i="5"/>
  <c r="Y365" i="5"/>
  <c r="Z365" i="5"/>
  <c r="AA365" i="5"/>
  <c r="U366" i="5"/>
  <c r="V366" i="5"/>
  <c r="W366" i="5"/>
  <c r="X366" i="5"/>
  <c r="Y366" i="5"/>
  <c r="Z366" i="5"/>
  <c r="AA366" i="5"/>
  <c r="U367" i="5"/>
  <c r="V367" i="5"/>
  <c r="W367" i="5"/>
  <c r="X367" i="5"/>
  <c r="Y367" i="5"/>
  <c r="Z367" i="5"/>
  <c r="AA367" i="5"/>
  <c r="U368" i="5"/>
  <c r="V368" i="5"/>
  <c r="W368" i="5"/>
  <c r="X368" i="5"/>
  <c r="Y368" i="5"/>
  <c r="Z368" i="5"/>
  <c r="AA368" i="5"/>
  <c r="U369" i="5"/>
  <c r="V369" i="5"/>
  <c r="W369" i="5"/>
  <c r="X369" i="5"/>
  <c r="Y369" i="5"/>
  <c r="Z369" i="5"/>
  <c r="AA369" i="5"/>
  <c r="U370" i="5"/>
  <c r="V370" i="5"/>
  <c r="W370" i="5"/>
  <c r="X370" i="5"/>
  <c r="Y370" i="5"/>
  <c r="Z370" i="5"/>
  <c r="AA370" i="5"/>
  <c r="U371" i="5"/>
  <c r="V371" i="5"/>
  <c r="W371" i="5"/>
  <c r="X371" i="5"/>
  <c r="Y371" i="5"/>
  <c r="Z371" i="5"/>
  <c r="AA371" i="5"/>
  <c r="U372" i="5"/>
  <c r="V372" i="5"/>
  <c r="W372" i="5"/>
  <c r="X372" i="5"/>
  <c r="Y372" i="5"/>
  <c r="Z372" i="5"/>
  <c r="AA372" i="5"/>
  <c r="U373" i="5"/>
  <c r="V373" i="5"/>
  <c r="W373" i="5"/>
  <c r="X373" i="5"/>
  <c r="Y373" i="5"/>
  <c r="Z373" i="5"/>
  <c r="AA373" i="5"/>
  <c r="U374" i="5"/>
  <c r="V374" i="5"/>
  <c r="W374" i="5"/>
  <c r="X374" i="5"/>
  <c r="Y374" i="5"/>
  <c r="Z374" i="5"/>
  <c r="AA374" i="5"/>
  <c r="U375" i="5"/>
  <c r="V375" i="5"/>
  <c r="W375" i="5"/>
  <c r="X375" i="5"/>
  <c r="Y375" i="5"/>
  <c r="Z375" i="5"/>
  <c r="AA375" i="5"/>
  <c r="U376" i="5"/>
  <c r="V376" i="5"/>
  <c r="W376" i="5"/>
  <c r="X376" i="5"/>
  <c r="Y376" i="5"/>
  <c r="Z376" i="5"/>
  <c r="AA376" i="5"/>
  <c r="U377" i="5"/>
  <c r="V377" i="5"/>
  <c r="W377" i="5"/>
  <c r="X377" i="5"/>
  <c r="Y377" i="5"/>
  <c r="Z377" i="5"/>
  <c r="AA377" i="5"/>
  <c r="U378" i="5"/>
  <c r="V378" i="5"/>
  <c r="W378" i="5"/>
  <c r="X378" i="5"/>
  <c r="Y378" i="5"/>
  <c r="Z378" i="5"/>
  <c r="AA378" i="5"/>
  <c r="U379" i="5"/>
  <c r="V379" i="5"/>
  <c r="W379" i="5"/>
  <c r="X379" i="5"/>
  <c r="Y379" i="5"/>
  <c r="Z379" i="5"/>
  <c r="AA379" i="5"/>
  <c r="U380" i="5"/>
  <c r="V380" i="5"/>
  <c r="W380" i="5"/>
  <c r="X380" i="5"/>
  <c r="Y380" i="5"/>
  <c r="Z380" i="5"/>
  <c r="AA380" i="5"/>
  <c r="U381" i="5"/>
  <c r="V381" i="5"/>
  <c r="W381" i="5"/>
  <c r="X381" i="5"/>
  <c r="Y381" i="5"/>
  <c r="Z381" i="5"/>
  <c r="AA381" i="5"/>
  <c r="U382" i="5"/>
  <c r="V382" i="5"/>
  <c r="W382" i="5"/>
  <c r="X382" i="5"/>
  <c r="Y382" i="5"/>
  <c r="Z382" i="5"/>
  <c r="AA382" i="5"/>
  <c r="U383" i="5"/>
  <c r="V383" i="5"/>
  <c r="W383" i="5"/>
  <c r="X383" i="5"/>
  <c r="Y383" i="5"/>
  <c r="Z383" i="5"/>
  <c r="AA383" i="5"/>
  <c r="U384" i="5"/>
  <c r="V384" i="5"/>
  <c r="W384" i="5"/>
  <c r="X384" i="5"/>
  <c r="Y384" i="5"/>
  <c r="Z384" i="5"/>
  <c r="AA384" i="5"/>
  <c r="U385" i="5"/>
  <c r="V385" i="5"/>
  <c r="W385" i="5"/>
  <c r="X385" i="5"/>
  <c r="Y385" i="5"/>
  <c r="Z385" i="5"/>
  <c r="AA385" i="5"/>
  <c r="U386" i="5"/>
  <c r="V386" i="5"/>
  <c r="W386" i="5"/>
  <c r="X386" i="5"/>
  <c r="Y386" i="5"/>
  <c r="Z386" i="5"/>
  <c r="AA386" i="5"/>
  <c r="U387" i="5"/>
  <c r="V387" i="5"/>
  <c r="W387" i="5"/>
  <c r="X387" i="5"/>
  <c r="Y387" i="5"/>
  <c r="Z387" i="5"/>
  <c r="AA387" i="5"/>
  <c r="U388" i="5"/>
  <c r="V388" i="5"/>
  <c r="W388" i="5"/>
  <c r="X388" i="5"/>
  <c r="Y388" i="5"/>
  <c r="Z388" i="5"/>
  <c r="AA388" i="5"/>
  <c r="U389" i="5"/>
  <c r="V389" i="5"/>
  <c r="W389" i="5"/>
  <c r="X389" i="5"/>
  <c r="Y389" i="5"/>
  <c r="Z389" i="5"/>
  <c r="AA389" i="5"/>
  <c r="U390" i="5"/>
  <c r="V390" i="5"/>
  <c r="W390" i="5"/>
  <c r="X390" i="5"/>
  <c r="Y390" i="5"/>
  <c r="Z390" i="5"/>
  <c r="AA390" i="5"/>
  <c r="U391" i="5"/>
  <c r="V391" i="5"/>
  <c r="W391" i="5"/>
  <c r="X391" i="5"/>
  <c r="Y391" i="5"/>
  <c r="Z391" i="5"/>
  <c r="AA391" i="5"/>
  <c r="U392" i="5"/>
  <c r="V392" i="5"/>
  <c r="W392" i="5"/>
  <c r="X392" i="5"/>
  <c r="Y392" i="5"/>
  <c r="Z392" i="5"/>
  <c r="AA392" i="5"/>
  <c r="U393" i="5"/>
  <c r="V393" i="5"/>
  <c r="W393" i="5"/>
  <c r="X393" i="5"/>
  <c r="Y393" i="5"/>
  <c r="Z393" i="5"/>
  <c r="AA393" i="5"/>
  <c r="U394" i="5"/>
  <c r="V394" i="5"/>
  <c r="W394" i="5"/>
  <c r="X394" i="5"/>
  <c r="Y394" i="5"/>
  <c r="Z394" i="5"/>
  <c r="AA394" i="5"/>
  <c r="U395" i="5"/>
  <c r="V395" i="5"/>
  <c r="W395" i="5"/>
  <c r="X395" i="5"/>
  <c r="Y395" i="5"/>
  <c r="Z395" i="5"/>
  <c r="AA395" i="5"/>
  <c r="U396" i="5"/>
  <c r="V396" i="5"/>
  <c r="W396" i="5"/>
  <c r="X396" i="5"/>
  <c r="Y396" i="5"/>
  <c r="Z396" i="5"/>
  <c r="AA396" i="5"/>
  <c r="U397" i="5"/>
  <c r="V397" i="5"/>
  <c r="W397" i="5"/>
  <c r="X397" i="5"/>
  <c r="Y397" i="5"/>
  <c r="Z397" i="5"/>
  <c r="AA397" i="5"/>
  <c r="U398" i="5"/>
  <c r="V398" i="5"/>
  <c r="W398" i="5"/>
  <c r="X398" i="5"/>
  <c r="Y398" i="5"/>
  <c r="Z398" i="5"/>
  <c r="AA398" i="5"/>
  <c r="U399" i="5"/>
  <c r="V399" i="5"/>
  <c r="W399" i="5"/>
  <c r="X399" i="5"/>
  <c r="Y399" i="5"/>
  <c r="Z399" i="5"/>
  <c r="AA399" i="5"/>
  <c r="U400" i="5"/>
  <c r="V400" i="5"/>
  <c r="W400" i="5"/>
  <c r="X400" i="5"/>
  <c r="Y400" i="5"/>
  <c r="Z400" i="5"/>
  <c r="AA400" i="5"/>
  <c r="U401" i="5"/>
  <c r="V401" i="5"/>
  <c r="W401" i="5"/>
  <c r="X401" i="5"/>
  <c r="Y401" i="5"/>
  <c r="Z401" i="5"/>
  <c r="AA401" i="5"/>
  <c r="U402" i="5"/>
  <c r="V402" i="5"/>
  <c r="W402" i="5"/>
  <c r="X402" i="5"/>
  <c r="Y402" i="5"/>
  <c r="Z402" i="5"/>
  <c r="AA402" i="5"/>
  <c r="U403" i="5"/>
  <c r="V403" i="5"/>
  <c r="W403" i="5"/>
  <c r="X403" i="5"/>
  <c r="Y403" i="5"/>
  <c r="Z403" i="5"/>
  <c r="AA403" i="5"/>
  <c r="U404" i="5"/>
  <c r="V404" i="5"/>
  <c r="W404" i="5"/>
  <c r="X404" i="5"/>
  <c r="Y404" i="5"/>
  <c r="Z404" i="5"/>
  <c r="AA404" i="5"/>
  <c r="U405" i="5"/>
  <c r="V405" i="5"/>
  <c r="W405" i="5"/>
  <c r="X405" i="5"/>
  <c r="Y405" i="5"/>
  <c r="Z405" i="5"/>
  <c r="AA405" i="5"/>
  <c r="U406" i="5"/>
  <c r="V406" i="5"/>
  <c r="W406" i="5"/>
  <c r="X406" i="5"/>
  <c r="Y406" i="5"/>
  <c r="Z406" i="5"/>
  <c r="AA406" i="5"/>
  <c r="U407" i="5"/>
  <c r="V407" i="5"/>
  <c r="W407" i="5"/>
  <c r="X407" i="5"/>
  <c r="Y407" i="5"/>
  <c r="Z407" i="5"/>
  <c r="AA407" i="5"/>
  <c r="U408" i="5"/>
  <c r="V408" i="5"/>
  <c r="W408" i="5"/>
  <c r="X408" i="5"/>
  <c r="Y408" i="5"/>
  <c r="Z408" i="5"/>
  <c r="AA408" i="5"/>
  <c r="U409" i="5"/>
  <c r="V409" i="5"/>
  <c r="W409" i="5"/>
  <c r="X409" i="5"/>
  <c r="Y409" i="5"/>
  <c r="Z409" i="5"/>
  <c r="AA409" i="5"/>
  <c r="U410" i="5"/>
  <c r="V410" i="5"/>
  <c r="W410" i="5"/>
  <c r="X410" i="5"/>
  <c r="Y410" i="5"/>
  <c r="Z410" i="5"/>
  <c r="AA410" i="5"/>
  <c r="U411" i="5"/>
  <c r="V411" i="5"/>
  <c r="W411" i="5"/>
  <c r="X411" i="5"/>
  <c r="Y411" i="5"/>
  <c r="Z411" i="5"/>
  <c r="AA411" i="5"/>
  <c r="U412" i="5"/>
  <c r="V412" i="5"/>
  <c r="W412" i="5"/>
  <c r="X412" i="5"/>
  <c r="Y412" i="5"/>
  <c r="Z412" i="5"/>
  <c r="AA412" i="5"/>
  <c r="U413" i="5"/>
  <c r="V413" i="5"/>
  <c r="W413" i="5"/>
  <c r="X413" i="5"/>
  <c r="Y413" i="5"/>
  <c r="Z413" i="5"/>
  <c r="AA413" i="5"/>
  <c r="U414" i="5"/>
  <c r="V414" i="5"/>
  <c r="W414" i="5"/>
  <c r="X414" i="5"/>
  <c r="Y414" i="5"/>
  <c r="Z414" i="5"/>
  <c r="AA414" i="5"/>
  <c r="U415" i="5"/>
  <c r="V415" i="5"/>
  <c r="W415" i="5"/>
  <c r="X415" i="5"/>
  <c r="Y415" i="5"/>
  <c r="Z415" i="5"/>
  <c r="AA415" i="5"/>
  <c r="U416" i="5"/>
  <c r="V416" i="5"/>
  <c r="W416" i="5"/>
  <c r="X416" i="5"/>
  <c r="Y416" i="5"/>
  <c r="Z416" i="5"/>
  <c r="AA416" i="5"/>
  <c r="U417" i="5"/>
  <c r="V417" i="5"/>
  <c r="W417" i="5"/>
  <c r="X417" i="5"/>
  <c r="Y417" i="5"/>
  <c r="Z417" i="5"/>
  <c r="AA417" i="5"/>
  <c r="U418" i="5"/>
  <c r="V418" i="5"/>
  <c r="W418" i="5"/>
  <c r="X418" i="5"/>
  <c r="Y418" i="5"/>
  <c r="Z418" i="5"/>
  <c r="AA418" i="5"/>
  <c r="U419" i="5"/>
  <c r="V419" i="5"/>
  <c r="W419" i="5"/>
  <c r="X419" i="5"/>
  <c r="Y419" i="5"/>
  <c r="Z419" i="5"/>
  <c r="AA419" i="5"/>
  <c r="U420" i="5"/>
  <c r="V420" i="5"/>
  <c r="W420" i="5"/>
  <c r="X420" i="5"/>
  <c r="Y420" i="5"/>
  <c r="Z420" i="5"/>
  <c r="AA420" i="5"/>
  <c r="U421" i="5"/>
  <c r="V421" i="5"/>
  <c r="W421" i="5"/>
  <c r="X421" i="5"/>
  <c r="Y421" i="5"/>
  <c r="Z421" i="5"/>
  <c r="AA421" i="5"/>
  <c r="U422" i="5"/>
  <c r="V422" i="5"/>
  <c r="W422" i="5"/>
  <c r="X422" i="5"/>
  <c r="Y422" i="5"/>
  <c r="Z422" i="5"/>
  <c r="AA422" i="5"/>
  <c r="U423" i="5"/>
  <c r="V423" i="5"/>
  <c r="W423" i="5"/>
  <c r="X423" i="5"/>
  <c r="Y423" i="5"/>
  <c r="Z423" i="5"/>
  <c r="AA423" i="5"/>
  <c r="U424" i="5"/>
  <c r="V424" i="5"/>
  <c r="W424" i="5"/>
  <c r="X424" i="5"/>
  <c r="Y424" i="5"/>
  <c r="Z424" i="5"/>
  <c r="AA424" i="5"/>
  <c r="U425" i="5"/>
  <c r="V425" i="5"/>
  <c r="W425" i="5"/>
  <c r="X425" i="5"/>
  <c r="Y425" i="5"/>
  <c r="Z425" i="5"/>
  <c r="AA425" i="5"/>
  <c r="U426" i="5"/>
  <c r="V426" i="5"/>
  <c r="W426" i="5"/>
  <c r="X426" i="5"/>
  <c r="Y426" i="5"/>
  <c r="Z426" i="5"/>
  <c r="AA426" i="5"/>
  <c r="U427" i="5"/>
  <c r="V427" i="5"/>
  <c r="W427" i="5"/>
  <c r="X427" i="5"/>
  <c r="Y427" i="5"/>
  <c r="Z427" i="5"/>
  <c r="AA427" i="5"/>
  <c r="U428" i="5"/>
  <c r="V428" i="5"/>
  <c r="W428" i="5"/>
  <c r="X428" i="5"/>
  <c r="Y428" i="5"/>
  <c r="Z428" i="5"/>
  <c r="AA428" i="5"/>
  <c r="U429" i="5"/>
  <c r="V429" i="5"/>
  <c r="W429" i="5"/>
  <c r="X429" i="5"/>
  <c r="Y429" i="5"/>
  <c r="Z429" i="5"/>
  <c r="AA429" i="5"/>
  <c r="U430" i="5"/>
  <c r="V430" i="5"/>
  <c r="W430" i="5"/>
  <c r="X430" i="5"/>
  <c r="Y430" i="5"/>
  <c r="Z430" i="5"/>
  <c r="AA430" i="5"/>
  <c r="U431" i="5"/>
  <c r="V431" i="5"/>
  <c r="W431" i="5"/>
  <c r="X431" i="5"/>
  <c r="Y431" i="5"/>
  <c r="Z431" i="5"/>
  <c r="AA431" i="5"/>
  <c r="U432" i="5"/>
  <c r="V432" i="5"/>
  <c r="W432" i="5"/>
  <c r="X432" i="5"/>
  <c r="Y432" i="5"/>
  <c r="Z432" i="5"/>
  <c r="AA432" i="5"/>
  <c r="U433" i="5"/>
  <c r="V433" i="5"/>
  <c r="W433" i="5"/>
  <c r="X433" i="5"/>
  <c r="Y433" i="5"/>
  <c r="Z433" i="5"/>
  <c r="AA433" i="5"/>
  <c r="U434" i="5"/>
  <c r="V434" i="5"/>
  <c r="W434" i="5"/>
  <c r="X434" i="5"/>
  <c r="Y434" i="5"/>
  <c r="Z434" i="5"/>
  <c r="AA434" i="5"/>
  <c r="U435" i="5"/>
  <c r="V435" i="5"/>
  <c r="W435" i="5"/>
  <c r="X435" i="5"/>
  <c r="Y435" i="5"/>
  <c r="Z435" i="5"/>
  <c r="AA435" i="5"/>
  <c r="U436" i="5"/>
  <c r="V436" i="5"/>
  <c r="W436" i="5"/>
  <c r="X436" i="5"/>
  <c r="Y436" i="5"/>
  <c r="Z436" i="5"/>
  <c r="AA436" i="5"/>
  <c r="U437" i="5"/>
  <c r="V437" i="5"/>
  <c r="W437" i="5"/>
  <c r="X437" i="5"/>
  <c r="Y437" i="5"/>
  <c r="Z437" i="5"/>
  <c r="AA437" i="5"/>
  <c r="U438" i="5"/>
  <c r="V438" i="5"/>
  <c r="W438" i="5"/>
  <c r="X438" i="5"/>
  <c r="Y438" i="5"/>
  <c r="Z438" i="5"/>
  <c r="AA438" i="5"/>
  <c r="U439" i="5"/>
  <c r="V439" i="5"/>
  <c r="W439" i="5"/>
  <c r="X439" i="5"/>
  <c r="Y439" i="5"/>
  <c r="Z439" i="5"/>
  <c r="AA439" i="5"/>
  <c r="U440" i="5"/>
  <c r="V440" i="5"/>
  <c r="W440" i="5"/>
  <c r="X440" i="5"/>
  <c r="Y440" i="5"/>
  <c r="Z440" i="5"/>
  <c r="AA440" i="5"/>
  <c r="U441" i="5"/>
  <c r="V441" i="5"/>
  <c r="W441" i="5"/>
  <c r="X441" i="5"/>
  <c r="Y441" i="5"/>
  <c r="Z441" i="5"/>
  <c r="AA441" i="5"/>
  <c r="U442" i="5"/>
  <c r="V442" i="5"/>
  <c r="W442" i="5"/>
  <c r="X442" i="5"/>
  <c r="Y442" i="5"/>
  <c r="Z442" i="5"/>
  <c r="AA442" i="5"/>
  <c r="U443" i="5"/>
  <c r="V443" i="5"/>
  <c r="W443" i="5"/>
  <c r="X443" i="5"/>
  <c r="Y443" i="5"/>
  <c r="Z443" i="5"/>
  <c r="AA443" i="5"/>
  <c r="U444" i="5"/>
  <c r="V444" i="5"/>
  <c r="W444" i="5"/>
  <c r="X444" i="5"/>
  <c r="Y444" i="5"/>
  <c r="Z444" i="5"/>
  <c r="AA444" i="5"/>
  <c r="U445" i="5"/>
  <c r="V445" i="5"/>
  <c r="W445" i="5"/>
  <c r="X445" i="5"/>
  <c r="Y445" i="5"/>
  <c r="Z445" i="5"/>
  <c r="AA445" i="5"/>
  <c r="U446" i="5"/>
  <c r="V446" i="5"/>
  <c r="W446" i="5"/>
  <c r="X446" i="5"/>
  <c r="Y446" i="5"/>
  <c r="Z446" i="5"/>
  <c r="AA446" i="5"/>
  <c r="U447" i="5"/>
  <c r="V447" i="5"/>
  <c r="W447" i="5"/>
  <c r="X447" i="5"/>
  <c r="Y447" i="5"/>
  <c r="Z447" i="5"/>
  <c r="AA447" i="5"/>
  <c r="U448" i="5"/>
  <c r="V448" i="5"/>
  <c r="W448" i="5"/>
  <c r="X448" i="5"/>
  <c r="Y448" i="5"/>
  <c r="Z448" i="5"/>
  <c r="AA448" i="5"/>
  <c r="U449" i="5"/>
  <c r="V449" i="5"/>
  <c r="W449" i="5"/>
  <c r="X449" i="5"/>
  <c r="Y449" i="5"/>
  <c r="Z449" i="5"/>
  <c r="AA449" i="5"/>
  <c r="U450" i="5"/>
  <c r="V450" i="5"/>
  <c r="W450" i="5"/>
  <c r="X450" i="5"/>
  <c r="Y450" i="5"/>
  <c r="Z450" i="5"/>
  <c r="AA450" i="5"/>
  <c r="U451" i="5"/>
  <c r="V451" i="5"/>
  <c r="W451" i="5"/>
  <c r="X451" i="5"/>
  <c r="Y451" i="5"/>
  <c r="Z451" i="5"/>
  <c r="AA451" i="5"/>
  <c r="U452" i="5"/>
  <c r="V452" i="5"/>
  <c r="W452" i="5"/>
  <c r="X452" i="5"/>
  <c r="Y452" i="5"/>
  <c r="Z452" i="5"/>
  <c r="AA452" i="5"/>
  <c r="U453" i="5"/>
  <c r="V453" i="5"/>
  <c r="W453" i="5"/>
  <c r="X453" i="5"/>
  <c r="Y453" i="5"/>
  <c r="Z453" i="5"/>
  <c r="AA453" i="5"/>
  <c r="U454" i="5"/>
  <c r="V454" i="5"/>
  <c r="W454" i="5"/>
  <c r="X454" i="5"/>
  <c r="Y454" i="5"/>
  <c r="Z454" i="5"/>
  <c r="AA454" i="5"/>
  <c r="U455" i="5"/>
  <c r="V455" i="5"/>
  <c r="W455" i="5"/>
  <c r="X455" i="5"/>
  <c r="Y455" i="5"/>
  <c r="Z455" i="5"/>
  <c r="AA455" i="5"/>
  <c r="U456" i="5"/>
  <c r="V456" i="5"/>
  <c r="W456" i="5"/>
  <c r="X456" i="5"/>
  <c r="Y456" i="5"/>
  <c r="Z456" i="5"/>
  <c r="AA456" i="5"/>
  <c r="U457" i="5"/>
  <c r="V457" i="5"/>
  <c r="W457" i="5"/>
  <c r="X457" i="5"/>
  <c r="Y457" i="5"/>
  <c r="Z457" i="5"/>
  <c r="AA457" i="5"/>
  <c r="U458" i="5"/>
  <c r="V458" i="5"/>
  <c r="W458" i="5"/>
  <c r="X458" i="5"/>
  <c r="Y458" i="5"/>
  <c r="Z458" i="5"/>
  <c r="AA458" i="5"/>
  <c r="U459" i="5"/>
  <c r="V459" i="5"/>
  <c r="W459" i="5"/>
  <c r="X459" i="5"/>
  <c r="Y459" i="5"/>
  <c r="Z459" i="5"/>
  <c r="AA459" i="5"/>
  <c r="U460" i="5"/>
  <c r="V460" i="5"/>
  <c r="W460" i="5"/>
  <c r="X460" i="5"/>
  <c r="Y460" i="5"/>
  <c r="Z460" i="5"/>
  <c r="AA460" i="5"/>
  <c r="U461" i="5"/>
  <c r="V461" i="5"/>
  <c r="W461" i="5"/>
  <c r="X461" i="5"/>
  <c r="Y461" i="5"/>
  <c r="Z461" i="5"/>
  <c r="AA461" i="5"/>
  <c r="U462" i="5"/>
  <c r="V462" i="5"/>
  <c r="W462" i="5"/>
  <c r="X462" i="5"/>
  <c r="Y462" i="5"/>
  <c r="Z462" i="5"/>
  <c r="AA462" i="5"/>
  <c r="U463" i="5"/>
  <c r="V463" i="5"/>
  <c r="W463" i="5"/>
  <c r="X463" i="5"/>
  <c r="Y463" i="5"/>
  <c r="Z463" i="5"/>
  <c r="AA463" i="5"/>
  <c r="U464" i="5"/>
  <c r="V464" i="5"/>
  <c r="W464" i="5"/>
  <c r="X464" i="5"/>
  <c r="Y464" i="5"/>
  <c r="Z464" i="5"/>
  <c r="AA464" i="5"/>
  <c r="U465" i="5"/>
  <c r="V465" i="5"/>
  <c r="W465" i="5"/>
  <c r="X465" i="5"/>
  <c r="Y465" i="5"/>
  <c r="Z465" i="5"/>
  <c r="AA465" i="5"/>
  <c r="U466" i="5"/>
  <c r="V466" i="5"/>
  <c r="W466" i="5"/>
  <c r="X466" i="5"/>
  <c r="Y466" i="5"/>
  <c r="Z466" i="5"/>
  <c r="AA466" i="5"/>
  <c r="U467" i="5"/>
  <c r="V467" i="5"/>
  <c r="W467" i="5"/>
  <c r="X467" i="5"/>
  <c r="Y467" i="5"/>
  <c r="Z467" i="5"/>
  <c r="AA467" i="5"/>
  <c r="U468" i="5"/>
  <c r="V468" i="5"/>
  <c r="W468" i="5"/>
  <c r="X468" i="5"/>
  <c r="Y468" i="5"/>
  <c r="Z468" i="5"/>
  <c r="AA468" i="5"/>
  <c r="U469" i="5"/>
  <c r="V469" i="5"/>
  <c r="W469" i="5"/>
  <c r="X469" i="5"/>
  <c r="Y469" i="5"/>
  <c r="Z469" i="5"/>
  <c r="AA469" i="5"/>
  <c r="U470" i="5"/>
  <c r="V470" i="5"/>
  <c r="W470" i="5"/>
  <c r="X470" i="5"/>
  <c r="Y470" i="5"/>
  <c r="Z470" i="5"/>
  <c r="AA470" i="5"/>
  <c r="U471" i="5"/>
  <c r="V471" i="5"/>
  <c r="W471" i="5"/>
  <c r="X471" i="5"/>
  <c r="Y471" i="5"/>
  <c r="Z471" i="5"/>
  <c r="AA471" i="5"/>
  <c r="U472" i="5"/>
  <c r="V472" i="5"/>
  <c r="W472" i="5"/>
  <c r="X472" i="5"/>
  <c r="Y472" i="5"/>
  <c r="Z472" i="5"/>
  <c r="AA472" i="5"/>
  <c r="U473" i="5"/>
  <c r="V473" i="5"/>
  <c r="W473" i="5"/>
  <c r="X473" i="5"/>
  <c r="Y473" i="5"/>
  <c r="Z473" i="5"/>
  <c r="AA473" i="5"/>
  <c r="U474" i="5"/>
  <c r="V474" i="5"/>
  <c r="W474" i="5"/>
  <c r="X474" i="5"/>
  <c r="Y474" i="5"/>
  <c r="Z474" i="5"/>
  <c r="AA474" i="5"/>
  <c r="U475" i="5"/>
  <c r="V475" i="5"/>
  <c r="W475" i="5"/>
  <c r="X475" i="5"/>
  <c r="Y475" i="5"/>
  <c r="Z475" i="5"/>
  <c r="AA475" i="5"/>
  <c r="U476" i="5"/>
  <c r="V476" i="5"/>
  <c r="W476" i="5"/>
  <c r="X476" i="5"/>
  <c r="Y476" i="5"/>
  <c r="Z476" i="5"/>
  <c r="AA476" i="5"/>
  <c r="U477" i="5"/>
  <c r="V477" i="5"/>
  <c r="W477" i="5"/>
  <c r="X477" i="5"/>
  <c r="Y477" i="5"/>
  <c r="Z477" i="5"/>
  <c r="AA477" i="5"/>
  <c r="U478" i="5"/>
  <c r="V478" i="5"/>
  <c r="W478" i="5"/>
  <c r="X478" i="5"/>
  <c r="Y478" i="5"/>
  <c r="Z478" i="5"/>
  <c r="AA478" i="5"/>
  <c r="U479" i="5"/>
  <c r="V479" i="5"/>
  <c r="W479" i="5"/>
  <c r="X479" i="5"/>
  <c r="Y479" i="5"/>
  <c r="Z479" i="5"/>
  <c r="AA479" i="5"/>
  <c r="U480" i="5"/>
  <c r="V480" i="5"/>
  <c r="W480" i="5"/>
  <c r="X480" i="5"/>
  <c r="Y480" i="5"/>
  <c r="Z480" i="5"/>
  <c r="AA480" i="5"/>
  <c r="U481" i="5"/>
  <c r="V481" i="5"/>
  <c r="W481" i="5"/>
  <c r="X481" i="5"/>
  <c r="Y481" i="5"/>
  <c r="Z481" i="5"/>
  <c r="AA481" i="5"/>
  <c r="U482" i="5"/>
  <c r="V482" i="5"/>
  <c r="W482" i="5"/>
  <c r="X482" i="5"/>
  <c r="Y482" i="5"/>
  <c r="Z482" i="5"/>
  <c r="AA482" i="5"/>
  <c r="U483" i="5"/>
  <c r="V483" i="5"/>
  <c r="W483" i="5"/>
  <c r="X483" i="5"/>
  <c r="Y483" i="5"/>
  <c r="Z483" i="5"/>
  <c r="AA483" i="5"/>
  <c r="U484" i="5"/>
  <c r="V484" i="5"/>
  <c r="W484" i="5"/>
  <c r="X484" i="5"/>
  <c r="Y484" i="5"/>
  <c r="Z484" i="5"/>
  <c r="AA484" i="5"/>
  <c r="U485" i="5"/>
  <c r="V485" i="5"/>
  <c r="W485" i="5"/>
  <c r="X485" i="5"/>
  <c r="Y485" i="5"/>
  <c r="Z485" i="5"/>
  <c r="AA485" i="5"/>
  <c r="U486" i="5"/>
  <c r="V486" i="5"/>
  <c r="W486" i="5"/>
  <c r="X486" i="5"/>
  <c r="Y486" i="5"/>
  <c r="Z486" i="5"/>
  <c r="AA486" i="5"/>
  <c r="U487" i="5"/>
  <c r="V487" i="5"/>
  <c r="W487" i="5"/>
  <c r="X487" i="5"/>
  <c r="Y487" i="5"/>
  <c r="Z487" i="5"/>
  <c r="AA487" i="5"/>
  <c r="U488" i="5"/>
  <c r="V488" i="5"/>
  <c r="W488" i="5"/>
  <c r="X488" i="5"/>
  <c r="Y488" i="5"/>
  <c r="Z488" i="5"/>
  <c r="AA488" i="5"/>
  <c r="U489" i="5"/>
  <c r="V489" i="5"/>
  <c r="W489" i="5"/>
  <c r="X489" i="5"/>
  <c r="Y489" i="5"/>
  <c r="Z489" i="5"/>
  <c r="AA489" i="5"/>
  <c r="U490" i="5"/>
  <c r="V490" i="5"/>
  <c r="W490" i="5"/>
  <c r="X490" i="5"/>
  <c r="Y490" i="5"/>
  <c r="Z490" i="5"/>
  <c r="AA490" i="5"/>
  <c r="U491" i="5"/>
  <c r="V491" i="5"/>
  <c r="W491" i="5"/>
  <c r="X491" i="5"/>
  <c r="Y491" i="5"/>
  <c r="Z491" i="5"/>
  <c r="AA491" i="5"/>
  <c r="U492" i="5"/>
  <c r="V492" i="5"/>
  <c r="W492" i="5"/>
  <c r="X492" i="5"/>
  <c r="Y492" i="5"/>
  <c r="Z492" i="5"/>
  <c r="AA492" i="5"/>
  <c r="U493" i="5"/>
  <c r="V493" i="5"/>
  <c r="W493" i="5"/>
  <c r="X493" i="5"/>
  <c r="Y493" i="5"/>
  <c r="Z493" i="5"/>
  <c r="AA493" i="5"/>
  <c r="U494" i="5"/>
  <c r="V494" i="5"/>
  <c r="W494" i="5"/>
  <c r="X494" i="5"/>
  <c r="Y494" i="5"/>
  <c r="Z494" i="5"/>
  <c r="AA494" i="5"/>
  <c r="U495" i="5"/>
  <c r="V495" i="5"/>
  <c r="W495" i="5"/>
  <c r="X495" i="5"/>
  <c r="Y495" i="5"/>
  <c r="Z495" i="5"/>
  <c r="AA495" i="5"/>
  <c r="U496" i="5"/>
  <c r="V496" i="5"/>
  <c r="W496" i="5"/>
  <c r="X496" i="5"/>
  <c r="Y496" i="5"/>
  <c r="Z496" i="5"/>
  <c r="AA496" i="5"/>
  <c r="U497" i="5"/>
  <c r="V497" i="5"/>
  <c r="W497" i="5"/>
  <c r="X497" i="5"/>
  <c r="Y497" i="5"/>
  <c r="Z497" i="5"/>
  <c r="AA497" i="5"/>
  <c r="U498" i="5"/>
  <c r="V498" i="5"/>
  <c r="W498" i="5"/>
  <c r="X498" i="5"/>
  <c r="Y498" i="5"/>
  <c r="Z498" i="5"/>
  <c r="AA498" i="5"/>
  <c r="U499" i="5"/>
  <c r="V499" i="5"/>
  <c r="W499" i="5"/>
  <c r="X499" i="5"/>
  <c r="Y499" i="5"/>
  <c r="Z499" i="5"/>
  <c r="AA499" i="5"/>
  <c r="U500" i="5"/>
  <c r="V500" i="5"/>
  <c r="W500" i="5"/>
  <c r="X500" i="5"/>
  <c r="Y500" i="5"/>
  <c r="Z500" i="5"/>
  <c r="AA500" i="5"/>
  <c r="U501" i="5"/>
  <c r="V501" i="5"/>
  <c r="W501" i="5"/>
  <c r="X501" i="5"/>
  <c r="Y501" i="5"/>
  <c r="Z501" i="5"/>
  <c r="AA501" i="5"/>
  <c r="U502" i="5"/>
  <c r="V502" i="5"/>
  <c r="W502" i="5"/>
  <c r="X502" i="5"/>
  <c r="Y502" i="5"/>
  <c r="Z502" i="5"/>
  <c r="AA502" i="5"/>
  <c r="U503" i="5"/>
  <c r="V503" i="5"/>
  <c r="W503" i="5"/>
  <c r="X503" i="5"/>
  <c r="Y503" i="5"/>
  <c r="Z503" i="5"/>
  <c r="AA503" i="5"/>
  <c r="U504" i="5"/>
  <c r="V504" i="5"/>
  <c r="W504" i="5"/>
  <c r="X504" i="5"/>
  <c r="Y504" i="5"/>
  <c r="Z504" i="5"/>
  <c r="AA504" i="5"/>
  <c r="U505" i="5"/>
  <c r="V505" i="5"/>
  <c r="W505" i="5"/>
  <c r="X505" i="5"/>
  <c r="Y505" i="5"/>
  <c r="Z505" i="5"/>
  <c r="AA505" i="5"/>
  <c r="U506" i="5"/>
  <c r="V506" i="5"/>
  <c r="W506" i="5"/>
  <c r="X506" i="5"/>
  <c r="Y506" i="5"/>
  <c r="Z506" i="5"/>
  <c r="AA506" i="5"/>
  <c r="U507" i="5"/>
  <c r="V507" i="5"/>
  <c r="W507" i="5"/>
  <c r="X507" i="5"/>
  <c r="Y507" i="5"/>
  <c r="Z507" i="5"/>
  <c r="AA507" i="5"/>
  <c r="U508" i="5"/>
  <c r="V508" i="5"/>
  <c r="W508" i="5"/>
  <c r="X508" i="5"/>
  <c r="Y508" i="5"/>
  <c r="Z508" i="5"/>
  <c r="AA508" i="5"/>
  <c r="U509" i="5"/>
  <c r="V509" i="5"/>
  <c r="W509" i="5"/>
  <c r="X509" i="5"/>
  <c r="Y509" i="5"/>
  <c r="Z509" i="5"/>
  <c r="AA509" i="5"/>
  <c r="U510" i="5"/>
  <c r="V510" i="5"/>
  <c r="W510" i="5"/>
  <c r="X510" i="5"/>
  <c r="Y510" i="5"/>
  <c r="Z510" i="5"/>
  <c r="AA510" i="5"/>
  <c r="U511" i="5"/>
  <c r="V511" i="5"/>
  <c r="W511" i="5"/>
  <c r="X511" i="5"/>
  <c r="Y511" i="5"/>
  <c r="Z511" i="5"/>
  <c r="AA511" i="5"/>
  <c r="U512" i="5"/>
  <c r="V512" i="5"/>
  <c r="W512" i="5"/>
  <c r="X512" i="5"/>
  <c r="Y512" i="5"/>
  <c r="Z512" i="5"/>
  <c r="AA512" i="5"/>
  <c r="U513" i="5"/>
  <c r="V513" i="5"/>
  <c r="W513" i="5"/>
  <c r="X513" i="5"/>
  <c r="Y513" i="5"/>
  <c r="Z513" i="5"/>
  <c r="AA513" i="5"/>
  <c r="U514" i="5"/>
  <c r="V514" i="5"/>
  <c r="W514" i="5"/>
  <c r="X514" i="5"/>
  <c r="Y514" i="5"/>
  <c r="Z514" i="5"/>
  <c r="AA514" i="5"/>
  <c r="U515" i="5"/>
  <c r="V515" i="5"/>
  <c r="W515" i="5"/>
  <c r="X515" i="5"/>
  <c r="Y515" i="5"/>
  <c r="Z515" i="5"/>
  <c r="AA515" i="5"/>
  <c r="U516" i="5"/>
  <c r="V516" i="5"/>
  <c r="W516" i="5"/>
  <c r="X516" i="5"/>
  <c r="Y516" i="5"/>
  <c r="Z516" i="5"/>
  <c r="AA516" i="5"/>
  <c r="U517" i="5"/>
  <c r="V517" i="5"/>
  <c r="W517" i="5"/>
  <c r="X517" i="5"/>
  <c r="Y517" i="5"/>
  <c r="Z517" i="5"/>
  <c r="AA517" i="5"/>
  <c r="U518" i="5"/>
  <c r="V518" i="5"/>
  <c r="W518" i="5"/>
  <c r="X518" i="5"/>
  <c r="Y518" i="5"/>
  <c r="Z518" i="5"/>
  <c r="AA518" i="5"/>
  <c r="U519" i="5"/>
  <c r="V519" i="5"/>
  <c r="W519" i="5"/>
  <c r="X519" i="5"/>
  <c r="Y519" i="5"/>
  <c r="Z519" i="5"/>
  <c r="AA519" i="5"/>
  <c r="U520" i="5"/>
  <c r="V520" i="5"/>
  <c r="W520" i="5"/>
  <c r="X520" i="5"/>
  <c r="Y520" i="5"/>
  <c r="Z520" i="5"/>
  <c r="AA520" i="5"/>
  <c r="U521" i="5"/>
  <c r="V521" i="5"/>
  <c r="W521" i="5"/>
  <c r="X521" i="5"/>
  <c r="Y521" i="5"/>
  <c r="Z521" i="5"/>
  <c r="AA521" i="5"/>
  <c r="U522" i="5"/>
  <c r="V522" i="5"/>
  <c r="W522" i="5"/>
  <c r="X522" i="5"/>
  <c r="Y522" i="5"/>
  <c r="Z522" i="5"/>
  <c r="AA522" i="5"/>
  <c r="U523" i="5"/>
  <c r="V523" i="5"/>
  <c r="W523" i="5"/>
  <c r="X523" i="5"/>
  <c r="Y523" i="5"/>
  <c r="Z523" i="5"/>
  <c r="AA523" i="5"/>
  <c r="U524" i="5"/>
  <c r="V524" i="5"/>
  <c r="W524" i="5"/>
  <c r="X524" i="5"/>
  <c r="Y524" i="5"/>
  <c r="Z524" i="5"/>
  <c r="AA524" i="5"/>
  <c r="U525" i="5"/>
  <c r="V525" i="5"/>
  <c r="W525" i="5"/>
  <c r="X525" i="5"/>
  <c r="Y525" i="5"/>
  <c r="Z525" i="5"/>
  <c r="AA525" i="5"/>
  <c r="U526" i="5"/>
  <c r="V526" i="5"/>
  <c r="W526" i="5"/>
  <c r="X526" i="5"/>
  <c r="Y526" i="5"/>
  <c r="Z526" i="5"/>
  <c r="AA526" i="5"/>
  <c r="U527" i="5"/>
  <c r="V527" i="5"/>
  <c r="W527" i="5"/>
  <c r="X527" i="5"/>
  <c r="Y527" i="5"/>
  <c r="Z527" i="5"/>
  <c r="AA527" i="5"/>
  <c r="U528" i="5"/>
  <c r="V528" i="5"/>
  <c r="W528" i="5"/>
  <c r="X528" i="5"/>
  <c r="Y528" i="5"/>
  <c r="Z528" i="5"/>
  <c r="AA528" i="5"/>
  <c r="U529" i="5"/>
  <c r="V529" i="5"/>
  <c r="W529" i="5"/>
  <c r="X529" i="5"/>
  <c r="Y529" i="5"/>
  <c r="Z529" i="5"/>
  <c r="AA529" i="5"/>
  <c r="U530" i="5"/>
  <c r="V530" i="5"/>
  <c r="W530" i="5"/>
  <c r="X530" i="5"/>
  <c r="Y530" i="5"/>
  <c r="Z530" i="5"/>
  <c r="AA530" i="5"/>
  <c r="U531" i="5"/>
  <c r="V531" i="5"/>
  <c r="W531" i="5"/>
  <c r="X531" i="5"/>
  <c r="Y531" i="5"/>
  <c r="Z531" i="5"/>
  <c r="AA531" i="5"/>
  <c r="U532" i="5"/>
  <c r="V532" i="5"/>
  <c r="W532" i="5"/>
  <c r="X532" i="5"/>
  <c r="Y532" i="5"/>
  <c r="Z532" i="5"/>
  <c r="AA532" i="5"/>
  <c r="U533" i="5"/>
  <c r="V533" i="5"/>
  <c r="W533" i="5"/>
  <c r="X533" i="5"/>
  <c r="Y533" i="5"/>
  <c r="Z533" i="5"/>
  <c r="AA533" i="5"/>
  <c r="U534" i="5"/>
  <c r="V534" i="5"/>
  <c r="W534" i="5"/>
  <c r="X534" i="5"/>
  <c r="Y534" i="5"/>
  <c r="Z534" i="5"/>
  <c r="AA534" i="5"/>
  <c r="U535" i="5"/>
  <c r="V535" i="5"/>
  <c r="W535" i="5"/>
  <c r="X535" i="5"/>
  <c r="Y535" i="5"/>
  <c r="Z535" i="5"/>
  <c r="AA535" i="5"/>
  <c r="U536" i="5"/>
  <c r="V536" i="5"/>
  <c r="W536" i="5"/>
  <c r="X536" i="5"/>
  <c r="Y536" i="5"/>
  <c r="Z536" i="5"/>
  <c r="AA536" i="5"/>
  <c r="U537" i="5"/>
  <c r="V537" i="5"/>
  <c r="W537" i="5"/>
  <c r="X537" i="5"/>
  <c r="Y537" i="5"/>
  <c r="Z537" i="5"/>
  <c r="AA537" i="5"/>
  <c r="U538" i="5"/>
  <c r="V538" i="5"/>
  <c r="W538" i="5"/>
  <c r="X538" i="5"/>
  <c r="Y538" i="5"/>
  <c r="Z538" i="5"/>
  <c r="AA538" i="5"/>
  <c r="U539" i="5"/>
  <c r="V539" i="5"/>
  <c r="W539" i="5"/>
  <c r="X539" i="5"/>
  <c r="Y539" i="5"/>
  <c r="Z539" i="5"/>
  <c r="AA539" i="5"/>
  <c r="U540" i="5"/>
  <c r="V540" i="5"/>
  <c r="W540" i="5"/>
  <c r="X540" i="5"/>
  <c r="Y540" i="5"/>
  <c r="Z540" i="5"/>
  <c r="AA540" i="5"/>
  <c r="U541" i="5"/>
  <c r="V541" i="5"/>
  <c r="W541" i="5"/>
  <c r="X541" i="5"/>
  <c r="Y541" i="5"/>
  <c r="Z541" i="5"/>
  <c r="AA541" i="5"/>
  <c r="U542" i="5"/>
  <c r="V542" i="5"/>
  <c r="W542" i="5"/>
  <c r="X542" i="5"/>
  <c r="Y542" i="5"/>
  <c r="Z542" i="5"/>
  <c r="AA542" i="5"/>
  <c r="U543" i="5"/>
  <c r="V543" i="5"/>
  <c r="W543" i="5"/>
  <c r="X543" i="5"/>
  <c r="Y543" i="5"/>
  <c r="Z543" i="5"/>
  <c r="AA543" i="5"/>
  <c r="U544" i="5"/>
  <c r="V544" i="5"/>
  <c r="W544" i="5"/>
  <c r="X544" i="5"/>
  <c r="Y544" i="5"/>
  <c r="Z544" i="5"/>
  <c r="AA544" i="5"/>
  <c r="U545" i="5"/>
  <c r="V545" i="5"/>
  <c r="W545" i="5"/>
  <c r="X545" i="5"/>
  <c r="Y545" i="5"/>
  <c r="Z545" i="5"/>
  <c r="AA545" i="5"/>
  <c r="U546" i="5"/>
  <c r="V546" i="5"/>
  <c r="W546" i="5"/>
  <c r="X546" i="5"/>
  <c r="Y546" i="5"/>
  <c r="Z546" i="5"/>
  <c r="AA546" i="5"/>
  <c r="U547" i="5"/>
  <c r="V547" i="5"/>
  <c r="W547" i="5"/>
  <c r="X547" i="5"/>
  <c r="Y547" i="5"/>
  <c r="Z547" i="5"/>
  <c r="AA547" i="5"/>
  <c r="U548" i="5"/>
  <c r="V548" i="5"/>
  <c r="W548" i="5"/>
  <c r="X548" i="5"/>
  <c r="Y548" i="5"/>
  <c r="Z548" i="5"/>
  <c r="AA548" i="5"/>
  <c r="U549" i="5"/>
  <c r="V549" i="5"/>
  <c r="W549" i="5"/>
  <c r="X549" i="5"/>
  <c r="Y549" i="5"/>
  <c r="Z549" i="5"/>
  <c r="AA549" i="5"/>
  <c r="U550" i="5"/>
  <c r="V550" i="5"/>
  <c r="W550" i="5"/>
  <c r="X550" i="5"/>
  <c r="Y550" i="5"/>
  <c r="Z550" i="5"/>
  <c r="AA550" i="5"/>
  <c r="U551" i="5"/>
  <c r="V551" i="5"/>
  <c r="W551" i="5"/>
  <c r="X551" i="5"/>
  <c r="Y551" i="5"/>
  <c r="Z551" i="5"/>
  <c r="AA551" i="5"/>
  <c r="U552" i="5"/>
  <c r="V552" i="5"/>
  <c r="W552" i="5"/>
  <c r="X552" i="5"/>
  <c r="Y552" i="5"/>
  <c r="Z552" i="5"/>
  <c r="AA552" i="5"/>
  <c r="U553" i="5"/>
  <c r="V553" i="5"/>
  <c r="W553" i="5"/>
  <c r="X553" i="5"/>
  <c r="Y553" i="5"/>
  <c r="Z553" i="5"/>
  <c r="AA553" i="5"/>
  <c r="U554" i="5"/>
  <c r="V554" i="5"/>
  <c r="W554" i="5"/>
  <c r="X554" i="5"/>
  <c r="Y554" i="5"/>
  <c r="Z554" i="5"/>
  <c r="AA554" i="5"/>
  <c r="U555" i="5"/>
  <c r="V555" i="5"/>
  <c r="W555" i="5"/>
  <c r="X555" i="5"/>
  <c r="Y555" i="5"/>
  <c r="Z555" i="5"/>
  <c r="AA555" i="5"/>
  <c r="U556" i="5"/>
  <c r="V556" i="5"/>
  <c r="W556" i="5"/>
  <c r="X556" i="5"/>
  <c r="Y556" i="5"/>
  <c r="Z556" i="5"/>
  <c r="AA556" i="5"/>
  <c r="U557" i="5"/>
  <c r="V557" i="5"/>
  <c r="W557" i="5"/>
  <c r="X557" i="5"/>
  <c r="Y557" i="5"/>
  <c r="Z557" i="5"/>
  <c r="AA557" i="5"/>
  <c r="U558" i="5"/>
  <c r="V558" i="5"/>
  <c r="W558" i="5"/>
  <c r="X558" i="5"/>
  <c r="Y558" i="5"/>
  <c r="Z558" i="5"/>
  <c r="AA558" i="5"/>
  <c r="U559" i="5"/>
  <c r="V559" i="5"/>
  <c r="W559" i="5"/>
  <c r="X559" i="5"/>
  <c r="Y559" i="5"/>
  <c r="Z559" i="5"/>
  <c r="AA559" i="5"/>
  <c r="U560" i="5"/>
  <c r="V560" i="5"/>
  <c r="W560" i="5"/>
  <c r="X560" i="5"/>
  <c r="Y560" i="5"/>
  <c r="Z560" i="5"/>
  <c r="AA560" i="5"/>
  <c r="U561" i="5"/>
  <c r="V561" i="5"/>
  <c r="W561" i="5"/>
  <c r="X561" i="5"/>
  <c r="Y561" i="5"/>
  <c r="Z561" i="5"/>
  <c r="AA561" i="5"/>
  <c r="U562" i="5"/>
  <c r="V562" i="5"/>
  <c r="W562" i="5"/>
  <c r="X562" i="5"/>
  <c r="Y562" i="5"/>
  <c r="Z562" i="5"/>
  <c r="AA562" i="5"/>
  <c r="U563" i="5"/>
  <c r="V563" i="5"/>
  <c r="W563" i="5"/>
  <c r="X563" i="5"/>
  <c r="Y563" i="5"/>
  <c r="Z563" i="5"/>
  <c r="AA563" i="5"/>
  <c r="U564" i="5"/>
  <c r="V564" i="5"/>
  <c r="W564" i="5"/>
  <c r="X564" i="5"/>
  <c r="Y564" i="5"/>
  <c r="Z564" i="5"/>
  <c r="AA564" i="5"/>
  <c r="U565" i="5"/>
  <c r="V565" i="5"/>
  <c r="W565" i="5"/>
  <c r="X565" i="5"/>
  <c r="Y565" i="5"/>
  <c r="Z565" i="5"/>
  <c r="AA565" i="5"/>
  <c r="U566" i="5"/>
  <c r="V566" i="5"/>
  <c r="W566" i="5"/>
  <c r="X566" i="5"/>
  <c r="Y566" i="5"/>
  <c r="Z566" i="5"/>
  <c r="AA566" i="5"/>
  <c r="U567" i="5"/>
  <c r="V567" i="5"/>
  <c r="W567" i="5"/>
  <c r="X567" i="5"/>
  <c r="Y567" i="5"/>
  <c r="Z567" i="5"/>
  <c r="AA567" i="5"/>
  <c r="U568" i="5"/>
  <c r="V568" i="5"/>
  <c r="W568" i="5"/>
  <c r="X568" i="5"/>
  <c r="Y568" i="5"/>
  <c r="Z568" i="5"/>
  <c r="AA568" i="5"/>
  <c r="U569" i="5"/>
  <c r="V569" i="5"/>
  <c r="W569" i="5"/>
  <c r="X569" i="5"/>
  <c r="Y569" i="5"/>
  <c r="Z569" i="5"/>
  <c r="AA569" i="5"/>
  <c r="U570" i="5"/>
  <c r="V570" i="5"/>
  <c r="W570" i="5"/>
  <c r="X570" i="5"/>
  <c r="Y570" i="5"/>
  <c r="Z570" i="5"/>
  <c r="AA570" i="5"/>
  <c r="U571" i="5"/>
  <c r="V571" i="5"/>
  <c r="W571" i="5"/>
  <c r="X571" i="5"/>
  <c r="Y571" i="5"/>
  <c r="Z571" i="5"/>
  <c r="AA571" i="5"/>
  <c r="U572" i="5"/>
  <c r="V572" i="5"/>
  <c r="W572" i="5"/>
  <c r="X572" i="5"/>
  <c r="Y572" i="5"/>
  <c r="Z572" i="5"/>
  <c r="AA572" i="5"/>
  <c r="U573" i="5"/>
  <c r="V573" i="5"/>
  <c r="W573" i="5"/>
  <c r="X573" i="5"/>
  <c r="Y573" i="5"/>
  <c r="Z573" i="5"/>
  <c r="AA573" i="5"/>
  <c r="U574" i="5"/>
  <c r="V574" i="5"/>
  <c r="W574" i="5"/>
  <c r="X574" i="5"/>
  <c r="Y574" i="5"/>
  <c r="Z574" i="5"/>
  <c r="AA574" i="5"/>
  <c r="U575" i="5"/>
  <c r="V575" i="5"/>
  <c r="W575" i="5"/>
  <c r="X575" i="5"/>
  <c r="Y575" i="5"/>
  <c r="Z575" i="5"/>
  <c r="AA575" i="5"/>
  <c r="U576" i="5"/>
  <c r="V576" i="5"/>
  <c r="W576" i="5"/>
  <c r="X576" i="5"/>
  <c r="Y576" i="5"/>
  <c r="Z576" i="5"/>
  <c r="AA576" i="5"/>
  <c r="U577" i="5"/>
  <c r="V577" i="5"/>
  <c r="W577" i="5"/>
  <c r="X577" i="5"/>
  <c r="Y577" i="5"/>
  <c r="Z577" i="5"/>
  <c r="AA577" i="5"/>
  <c r="U578" i="5"/>
  <c r="V578" i="5"/>
  <c r="W578" i="5"/>
  <c r="X578" i="5"/>
  <c r="Y578" i="5"/>
  <c r="Z578" i="5"/>
  <c r="AA578" i="5"/>
  <c r="U579" i="5"/>
  <c r="V579" i="5"/>
  <c r="W579" i="5"/>
  <c r="X579" i="5"/>
  <c r="Y579" i="5"/>
  <c r="Z579" i="5"/>
  <c r="AA579" i="5"/>
  <c r="U580" i="5"/>
  <c r="V580" i="5"/>
  <c r="W580" i="5"/>
  <c r="X580" i="5"/>
  <c r="Y580" i="5"/>
  <c r="Z580" i="5"/>
  <c r="AA580" i="5"/>
  <c r="U581" i="5"/>
  <c r="V581" i="5"/>
  <c r="W581" i="5"/>
  <c r="X581" i="5"/>
  <c r="Y581" i="5"/>
  <c r="Z581" i="5"/>
  <c r="AA581" i="5"/>
  <c r="U582" i="5"/>
  <c r="V582" i="5"/>
  <c r="W582" i="5"/>
  <c r="X582" i="5"/>
  <c r="Y582" i="5"/>
  <c r="Z582" i="5"/>
  <c r="AA582" i="5"/>
  <c r="U583" i="5"/>
  <c r="V583" i="5"/>
  <c r="W583" i="5"/>
  <c r="X583" i="5"/>
  <c r="Y583" i="5"/>
  <c r="Z583" i="5"/>
  <c r="AA583" i="5"/>
  <c r="U584" i="5"/>
  <c r="V584" i="5"/>
  <c r="W584" i="5"/>
  <c r="X584" i="5"/>
  <c r="Y584" i="5"/>
  <c r="Z584" i="5"/>
  <c r="AA584" i="5"/>
  <c r="U585" i="5"/>
  <c r="V585" i="5"/>
  <c r="W585" i="5"/>
  <c r="X585" i="5"/>
  <c r="Y585" i="5"/>
  <c r="Z585" i="5"/>
  <c r="AA585" i="5"/>
  <c r="U586" i="5"/>
  <c r="V586" i="5"/>
  <c r="W586" i="5"/>
  <c r="X586" i="5"/>
  <c r="Y586" i="5"/>
  <c r="Z586" i="5"/>
  <c r="AA586" i="5"/>
  <c r="U587" i="5"/>
  <c r="V587" i="5"/>
  <c r="W587" i="5"/>
  <c r="X587" i="5"/>
  <c r="Y587" i="5"/>
  <c r="Z587" i="5"/>
  <c r="AA587" i="5"/>
  <c r="U588" i="5"/>
  <c r="V588" i="5"/>
  <c r="W588" i="5"/>
  <c r="X588" i="5"/>
  <c r="Y588" i="5"/>
  <c r="Z588" i="5"/>
  <c r="AA588" i="5"/>
  <c r="U589" i="5"/>
  <c r="V589" i="5"/>
  <c r="W589" i="5"/>
  <c r="X589" i="5"/>
  <c r="Y589" i="5"/>
  <c r="Z589" i="5"/>
  <c r="AA589" i="5"/>
  <c r="U590" i="5"/>
  <c r="V590" i="5"/>
  <c r="W590" i="5"/>
  <c r="X590" i="5"/>
  <c r="Y590" i="5"/>
  <c r="Z590" i="5"/>
  <c r="AA590" i="5"/>
  <c r="U591" i="5"/>
  <c r="V591" i="5"/>
  <c r="W591" i="5"/>
  <c r="X591" i="5"/>
  <c r="Y591" i="5"/>
  <c r="Z591" i="5"/>
  <c r="AA591" i="5"/>
  <c r="U592" i="5"/>
  <c r="V592" i="5"/>
  <c r="W592" i="5"/>
  <c r="X592" i="5"/>
  <c r="Y592" i="5"/>
  <c r="Z592" i="5"/>
  <c r="AA592" i="5"/>
  <c r="U593" i="5"/>
  <c r="V593" i="5"/>
  <c r="W593" i="5"/>
  <c r="X593" i="5"/>
  <c r="Y593" i="5"/>
  <c r="Z593" i="5"/>
  <c r="AA593" i="5"/>
  <c r="U594" i="5"/>
  <c r="V594" i="5"/>
  <c r="W594" i="5"/>
  <c r="X594" i="5"/>
  <c r="Y594" i="5"/>
  <c r="Z594" i="5"/>
  <c r="AA594" i="5"/>
  <c r="U595" i="5"/>
  <c r="V595" i="5"/>
  <c r="W595" i="5"/>
  <c r="X595" i="5"/>
  <c r="Y595" i="5"/>
  <c r="Z595" i="5"/>
  <c r="AA595" i="5"/>
  <c r="U596" i="5"/>
  <c r="V596" i="5"/>
  <c r="W596" i="5"/>
  <c r="X596" i="5"/>
  <c r="Y596" i="5"/>
  <c r="Z596" i="5"/>
  <c r="AA596" i="5"/>
  <c r="U597" i="5"/>
  <c r="V597" i="5"/>
  <c r="W597" i="5"/>
  <c r="X597" i="5"/>
  <c r="Y597" i="5"/>
  <c r="Z597" i="5"/>
  <c r="AA597" i="5"/>
  <c r="U598" i="5"/>
  <c r="V598" i="5"/>
  <c r="W598" i="5"/>
  <c r="X598" i="5"/>
  <c r="Y598" i="5"/>
  <c r="Z598" i="5"/>
  <c r="AA598" i="5"/>
  <c r="U599" i="5"/>
  <c r="V599" i="5"/>
  <c r="W599" i="5"/>
  <c r="X599" i="5"/>
  <c r="Y599" i="5"/>
  <c r="Z599" i="5"/>
  <c r="AA599" i="5"/>
  <c r="U600" i="5"/>
  <c r="V600" i="5"/>
  <c r="W600" i="5"/>
  <c r="X600" i="5"/>
  <c r="Y600" i="5"/>
  <c r="Z600" i="5"/>
  <c r="AA600" i="5"/>
  <c r="U601" i="5"/>
  <c r="V601" i="5"/>
  <c r="W601" i="5"/>
  <c r="X601" i="5"/>
  <c r="Y601" i="5"/>
  <c r="Z601" i="5"/>
  <c r="AA601" i="5"/>
  <c r="U602" i="5"/>
  <c r="V602" i="5"/>
  <c r="W602" i="5"/>
  <c r="X602" i="5"/>
  <c r="Y602" i="5"/>
  <c r="Z602" i="5"/>
  <c r="AA602" i="5"/>
  <c r="U603" i="5"/>
  <c r="V603" i="5"/>
  <c r="W603" i="5"/>
  <c r="X603" i="5"/>
  <c r="Y603" i="5"/>
  <c r="Z603" i="5"/>
  <c r="AA603" i="5"/>
  <c r="U604" i="5"/>
  <c r="V604" i="5"/>
  <c r="W604" i="5"/>
  <c r="X604" i="5"/>
  <c r="Y604" i="5"/>
  <c r="Z604" i="5"/>
  <c r="AA604" i="5"/>
  <c r="U605" i="5"/>
  <c r="V605" i="5"/>
  <c r="W605" i="5"/>
  <c r="X605" i="5"/>
  <c r="Y605" i="5"/>
  <c r="Z605" i="5"/>
  <c r="AA605" i="5"/>
  <c r="U606" i="5"/>
  <c r="V606" i="5"/>
  <c r="W606" i="5"/>
  <c r="X606" i="5"/>
  <c r="Y606" i="5"/>
  <c r="Z606" i="5"/>
  <c r="AA606" i="5"/>
  <c r="U607" i="5"/>
  <c r="V607" i="5"/>
  <c r="W607" i="5"/>
  <c r="X607" i="5"/>
  <c r="Y607" i="5"/>
  <c r="Z607" i="5"/>
  <c r="AA607" i="5"/>
  <c r="U608" i="5"/>
  <c r="V608" i="5"/>
  <c r="W608" i="5"/>
  <c r="X608" i="5"/>
  <c r="Y608" i="5"/>
  <c r="Z608" i="5"/>
  <c r="AA608" i="5"/>
  <c r="U609" i="5"/>
  <c r="V609" i="5"/>
  <c r="W609" i="5"/>
  <c r="X609" i="5"/>
  <c r="Y609" i="5"/>
  <c r="Z609" i="5"/>
  <c r="AA609" i="5"/>
  <c r="U610" i="5"/>
  <c r="V610" i="5"/>
  <c r="W610" i="5"/>
  <c r="X610" i="5"/>
  <c r="Y610" i="5"/>
  <c r="Z610" i="5"/>
  <c r="AA610" i="5"/>
  <c r="U611" i="5"/>
  <c r="V611" i="5"/>
  <c r="W611" i="5"/>
  <c r="X611" i="5"/>
  <c r="Y611" i="5"/>
  <c r="Z611" i="5"/>
  <c r="AA611" i="5"/>
  <c r="U612" i="5"/>
  <c r="V612" i="5"/>
  <c r="W612" i="5"/>
  <c r="X612" i="5"/>
  <c r="Y612" i="5"/>
  <c r="Z612" i="5"/>
  <c r="AA612" i="5"/>
  <c r="U613" i="5"/>
  <c r="V613" i="5"/>
  <c r="W613" i="5"/>
  <c r="X613" i="5"/>
  <c r="Y613" i="5"/>
  <c r="Z613" i="5"/>
  <c r="AA613" i="5"/>
  <c r="U614" i="5"/>
  <c r="V614" i="5"/>
  <c r="W614" i="5"/>
  <c r="X614" i="5"/>
  <c r="Y614" i="5"/>
  <c r="Z614" i="5"/>
  <c r="AA614" i="5"/>
  <c r="U615" i="5"/>
  <c r="V615" i="5"/>
  <c r="W615" i="5"/>
  <c r="X615" i="5"/>
  <c r="Y615" i="5"/>
  <c r="Z615" i="5"/>
  <c r="AA615" i="5"/>
  <c r="U616" i="5"/>
  <c r="V616" i="5"/>
  <c r="W616" i="5"/>
  <c r="X616" i="5"/>
  <c r="Y616" i="5"/>
  <c r="Z616" i="5"/>
  <c r="AA616" i="5"/>
  <c r="U617" i="5"/>
  <c r="V617" i="5"/>
  <c r="W617" i="5"/>
  <c r="X617" i="5"/>
  <c r="Y617" i="5"/>
  <c r="Z617" i="5"/>
  <c r="AA617" i="5"/>
  <c r="U618" i="5"/>
  <c r="V618" i="5"/>
  <c r="W618" i="5"/>
  <c r="X618" i="5"/>
  <c r="Y618" i="5"/>
  <c r="Z618" i="5"/>
  <c r="AA618" i="5"/>
  <c r="U619" i="5"/>
  <c r="V619" i="5"/>
  <c r="W619" i="5"/>
  <c r="X619" i="5"/>
  <c r="Y619" i="5"/>
  <c r="Z619" i="5"/>
  <c r="AA619" i="5"/>
  <c r="U620" i="5"/>
  <c r="V620" i="5"/>
  <c r="W620" i="5"/>
  <c r="X620" i="5"/>
  <c r="Y620" i="5"/>
  <c r="Z620" i="5"/>
  <c r="AA620" i="5"/>
  <c r="U621" i="5"/>
  <c r="V621" i="5"/>
  <c r="W621" i="5"/>
  <c r="X621" i="5"/>
  <c r="Y621" i="5"/>
  <c r="Z621" i="5"/>
  <c r="AA621" i="5"/>
  <c r="U622" i="5"/>
  <c r="V622" i="5"/>
  <c r="W622" i="5"/>
  <c r="X622" i="5"/>
  <c r="Y622" i="5"/>
  <c r="Z622" i="5"/>
  <c r="AA622" i="5"/>
  <c r="U623" i="5"/>
  <c r="V623" i="5"/>
  <c r="W623" i="5"/>
  <c r="X623" i="5"/>
  <c r="Y623" i="5"/>
  <c r="Z623" i="5"/>
  <c r="AA623" i="5"/>
  <c r="U624" i="5"/>
  <c r="V624" i="5"/>
  <c r="W624" i="5"/>
  <c r="X624" i="5"/>
  <c r="Y624" i="5"/>
  <c r="Z624" i="5"/>
  <c r="AA624" i="5"/>
  <c r="U625" i="5"/>
  <c r="V625" i="5"/>
  <c r="W625" i="5"/>
  <c r="X625" i="5"/>
  <c r="Y625" i="5"/>
  <c r="Z625" i="5"/>
  <c r="AA625" i="5"/>
  <c r="U626" i="5"/>
  <c r="V626" i="5"/>
  <c r="W626" i="5"/>
  <c r="X626" i="5"/>
  <c r="Y626" i="5"/>
  <c r="Z626" i="5"/>
  <c r="AA626" i="5"/>
  <c r="U627" i="5"/>
  <c r="V627" i="5"/>
  <c r="W627" i="5"/>
  <c r="X627" i="5"/>
  <c r="Y627" i="5"/>
  <c r="Z627" i="5"/>
  <c r="AA627" i="5"/>
  <c r="U628" i="5"/>
  <c r="V628" i="5"/>
  <c r="W628" i="5"/>
  <c r="X628" i="5"/>
  <c r="Y628" i="5"/>
  <c r="Z628" i="5"/>
  <c r="AA628" i="5"/>
  <c r="U629" i="5"/>
  <c r="V629" i="5"/>
  <c r="W629" i="5"/>
  <c r="X629" i="5"/>
  <c r="Y629" i="5"/>
  <c r="Z629" i="5"/>
  <c r="AA629" i="5"/>
  <c r="U630" i="5"/>
  <c r="V630" i="5"/>
  <c r="W630" i="5"/>
  <c r="X630" i="5"/>
  <c r="Y630" i="5"/>
  <c r="Z630" i="5"/>
  <c r="AA630" i="5"/>
  <c r="U631" i="5"/>
  <c r="V631" i="5"/>
  <c r="W631" i="5"/>
  <c r="X631" i="5"/>
  <c r="Y631" i="5"/>
  <c r="Z631" i="5"/>
  <c r="AA631" i="5"/>
  <c r="U632" i="5"/>
  <c r="V632" i="5"/>
  <c r="W632" i="5"/>
  <c r="X632" i="5"/>
  <c r="Y632" i="5"/>
  <c r="Z632" i="5"/>
  <c r="AA632" i="5"/>
  <c r="U633" i="5"/>
  <c r="V633" i="5"/>
  <c r="W633" i="5"/>
  <c r="X633" i="5"/>
  <c r="Y633" i="5"/>
  <c r="Z633" i="5"/>
  <c r="AA633" i="5"/>
  <c r="U634" i="5"/>
  <c r="V634" i="5"/>
  <c r="W634" i="5"/>
  <c r="X634" i="5"/>
  <c r="Y634" i="5"/>
  <c r="Z634" i="5"/>
  <c r="AA634" i="5"/>
  <c r="U635" i="5"/>
  <c r="V635" i="5"/>
  <c r="W635" i="5"/>
  <c r="X635" i="5"/>
  <c r="Y635" i="5"/>
  <c r="Z635" i="5"/>
  <c r="AA635" i="5"/>
  <c r="U636" i="5"/>
  <c r="V636" i="5"/>
  <c r="W636" i="5"/>
  <c r="X636" i="5"/>
  <c r="Y636" i="5"/>
  <c r="Z636" i="5"/>
  <c r="AA636" i="5"/>
  <c r="U637" i="5"/>
  <c r="V637" i="5"/>
  <c r="W637" i="5"/>
  <c r="X637" i="5"/>
  <c r="Y637" i="5"/>
  <c r="Z637" i="5"/>
  <c r="AA637" i="5"/>
  <c r="U638" i="5"/>
  <c r="V638" i="5"/>
  <c r="W638" i="5"/>
  <c r="X638" i="5"/>
  <c r="Y638" i="5"/>
  <c r="Z638" i="5"/>
  <c r="AA638" i="5"/>
  <c r="U639" i="5"/>
  <c r="V639" i="5"/>
  <c r="W639" i="5"/>
  <c r="X639" i="5"/>
  <c r="Y639" i="5"/>
  <c r="Z639" i="5"/>
  <c r="AA639" i="5"/>
  <c r="U640" i="5"/>
  <c r="V640" i="5"/>
  <c r="W640" i="5"/>
  <c r="X640" i="5"/>
  <c r="Y640" i="5"/>
  <c r="Z640" i="5"/>
  <c r="AA640" i="5"/>
  <c r="U641" i="5"/>
  <c r="V641" i="5"/>
  <c r="W641" i="5"/>
  <c r="X641" i="5"/>
  <c r="Y641" i="5"/>
  <c r="Z641" i="5"/>
  <c r="AA641" i="5"/>
  <c r="U642" i="5"/>
  <c r="V642" i="5"/>
  <c r="W642" i="5"/>
  <c r="X642" i="5"/>
  <c r="Y642" i="5"/>
  <c r="Z642" i="5"/>
  <c r="AA642" i="5"/>
  <c r="U643" i="5"/>
  <c r="V643" i="5"/>
  <c r="W643" i="5"/>
  <c r="X643" i="5"/>
  <c r="Y643" i="5"/>
  <c r="Z643" i="5"/>
  <c r="AA643" i="5"/>
  <c r="U644" i="5"/>
  <c r="V644" i="5"/>
  <c r="W644" i="5"/>
  <c r="X644" i="5"/>
  <c r="Y644" i="5"/>
  <c r="Z644" i="5"/>
  <c r="AA644" i="5"/>
  <c r="U645" i="5"/>
  <c r="V645" i="5"/>
  <c r="W645" i="5"/>
  <c r="X645" i="5"/>
  <c r="Y645" i="5"/>
  <c r="Z645" i="5"/>
  <c r="AA645" i="5"/>
  <c r="U646" i="5"/>
  <c r="V646" i="5"/>
  <c r="W646" i="5"/>
  <c r="X646" i="5"/>
  <c r="Y646" i="5"/>
  <c r="Z646" i="5"/>
  <c r="AA646" i="5"/>
  <c r="U647" i="5"/>
  <c r="V647" i="5"/>
  <c r="W647" i="5"/>
  <c r="X647" i="5"/>
  <c r="Y647" i="5"/>
  <c r="Z647" i="5"/>
  <c r="AA647" i="5"/>
  <c r="U648" i="5"/>
  <c r="V648" i="5"/>
  <c r="W648" i="5"/>
  <c r="X648" i="5"/>
  <c r="Y648" i="5"/>
  <c r="Z648" i="5"/>
  <c r="AA648" i="5"/>
  <c r="U649" i="5"/>
  <c r="V649" i="5"/>
  <c r="W649" i="5"/>
  <c r="X649" i="5"/>
  <c r="Y649" i="5"/>
  <c r="Z649" i="5"/>
  <c r="AA649" i="5"/>
  <c r="U650" i="5"/>
  <c r="V650" i="5"/>
  <c r="W650" i="5"/>
  <c r="X650" i="5"/>
  <c r="Y650" i="5"/>
  <c r="Z650" i="5"/>
  <c r="AA650" i="5"/>
  <c r="U651" i="5"/>
  <c r="V651" i="5"/>
  <c r="W651" i="5"/>
  <c r="X651" i="5"/>
  <c r="Y651" i="5"/>
  <c r="Z651" i="5"/>
  <c r="AA651" i="5"/>
  <c r="U652" i="5"/>
  <c r="V652" i="5"/>
  <c r="W652" i="5"/>
  <c r="X652" i="5"/>
  <c r="Y652" i="5"/>
  <c r="Z652" i="5"/>
  <c r="AA652" i="5"/>
  <c r="U653" i="5"/>
  <c r="V653" i="5"/>
  <c r="W653" i="5"/>
  <c r="X653" i="5"/>
  <c r="Y653" i="5"/>
  <c r="Z653" i="5"/>
  <c r="AA653" i="5"/>
  <c r="U654" i="5"/>
  <c r="V654" i="5"/>
  <c r="W654" i="5"/>
  <c r="X654" i="5"/>
  <c r="Y654" i="5"/>
  <c r="Z654" i="5"/>
  <c r="AA654" i="5"/>
  <c r="U655" i="5"/>
  <c r="V655" i="5"/>
  <c r="W655" i="5"/>
  <c r="X655" i="5"/>
  <c r="Y655" i="5"/>
  <c r="Z655" i="5"/>
  <c r="AA655" i="5"/>
  <c r="U656" i="5"/>
  <c r="V656" i="5"/>
  <c r="W656" i="5"/>
  <c r="X656" i="5"/>
  <c r="Y656" i="5"/>
  <c r="Z656" i="5"/>
  <c r="AA656" i="5"/>
  <c r="U657" i="5"/>
  <c r="V657" i="5"/>
  <c r="W657" i="5"/>
  <c r="X657" i="5"/>
  <c r="Y657" i="5"/>
  <c r="Z657" i="5"/>
  <c r="AA657" i="5"/>
  <c r="U658" i="5"/>
  <c r="V658" i="5"/>
  <c r="W658" i="5"/>
  <c r="X658" i="5"/>
  <c r="Y658" i="5"/>
  <c r="Z658" i="5"/>
  <c r="AA658" i="5"/>
  <c r="U659" i="5"/>
  <c r="V659" i="5"/>
  <c r="W659" i="5"/>
  <c r="X659" i="5"/>
  <c r="Y659" i="5"/>
  <c r="Z659" i="5"/>
  <c r="AA659" i="5"/>
  <c r="U660" i="5"/>
  <c r="V660" i="5"/>
  <c r="W660" i="5"/>
  <c r="X660" i="5"/>
  <c r="Y660" i="5"/>
  <c r="Z660" i="5"/>
  <c r="AA660" i="5"/>
  <c r="U661" i="5"/>
  <c r="V661" i="5"/>
  <c r="W661" i="5"/>
  <c r="X661" i="5"/>
  <c r="Y661" i="5"/>
  <c r="Z661" i="5"/>
  <c r="AA661" i="5"/>
  <c r="U662" i="5"/>
  <c r="V662" i="5"/>
  <c r="W662" i="5"/>
  <c r="X662" i="5"/>
  <c r="Y662" i="5"/>
  <c r="Z662" i="5"/>
  <c r="AA662" i="5"/>
  <c r="U663" i="5"/>
  <c r="V663" i="5"/>
  <c r="W663" i="5"/>
  <c r="X663" i="5"/>
  <c r="Y663" i="5"/>
  <c r="Z663" i="5"/>
  <c r="AA663" i="5"/>
  <c r="U664" i="5"/>
  <c r="V664" i="5"/>
  <c r="W664" i="5"/>
  <c r="X664" i="5"/>
  <c r="Y664" i="5"/>
  <c r="Z664" i="5"/>
  <c r="AA664" i="5"/>
  <c r="U665" i="5"/>
  <c r="V665" i="5"/>
  <c r="W665" i="5"/>
  <c r="X665" i="5"/>
  <c r="Y665" i="5"/>
  <c r="Z665" i="5"/>
  <c r="AA665" i="5"/>
  <c r="U666" i="5"/>
  <c r="V666" i="5"/>
  <c r="W666" i="5"/>
  <c r="X666" i="5"/>
  <c r="Y666" i="5"/>
  <c r="Z666" i="5"/>
  <c r="AA666" i="5"/>
  <c r="U667" i="5"/>
  <c r="V667" i="5"/>
  <c r="W667" i="5"/>
  <c r="X667" i="5"/>
  <c r="Y667" i="5"/>
  <c r="Z667" i="5"/>
  <c r="AA667" i="5"/>
  <c r="U668" i="5"/>
  <c r="V668" i="5"/>
  <c r="W668" i="5"/>
  <c r="X668" i="5"/>
  <c r="Y668" i="5"/>
  <c r="Z668" i="5"/>
  <c r="AA668" i="5"/>
  <c r="U669" i="5"/>
  <c r="V669" i="5"/>
  <c r="W669" i="5"/>
  <c r="X669" i="5"/>
  <c r="Y669" i="5"/>
  <c r="Z669" i="5"/>
  <c r="AA669" i="5"/>
  <c r="U670" i="5"/>
  <c r="V670" i="5"/>
  <c r="W670" i="5"/>
  <c r="X670" i="5"/>
  <c r="Y670" i="5"/>
  <c r="Z670" i="5"/>
  <c r="AA670" i="5"/>
  <c r="U671" i="5"/>
  <c r="V671" i="5"/>
  <c r="W671" i="5"/>
  <c r="X671" i="5"/>
  <c r="Y671" i="5"/>
  <c r="Z671" i="5"/>
  <c r="AA671" i="5"/>
  <c r="U672" i="5"/>
  <c r="V672" i="5"/>
  <c r="W672" i="5"/>
  <c r="X672" i="5"/>
  <c r="Y672" i="5"/>
  <c r="Z672" i="5"/>
  <c r="AA672" i="5"/>
  <c r="U673" i="5"/>
  <c r="V673" i="5"/>
  <c r="W673" i="5"/>
  <c r="X673" i="5"/>
  <c r="Y673" i="5"/>
  <c r="Z673" i="5"/>
  <c r="AA673" i="5"/>
  <c r="U674" i="5"/>
  <c r="V674" i="5"/>
  <c r="W674" i="5"/>
  <c r="X674" i="5"/>
  <c r="Y674" i="5"/>
  <c r="Z674" i="5"/>
  <c r="AA674" i="5"/>
  <c r="U675" i="5"/>
  <c r="V675" i="5"/>
  <c r="W675" i="5"/>
  <c r="X675" i="5"/>
  <c r="Y675" i="5"/>
  <c r="Z675" i="5"/>
  <c r="AA675" i="5"/>
  <c r="U676" i="5"/>
  <c r="V676" i="5"/>
  <c r="W676" i="5"/>
  <c r="X676" i="5"/>
  <c r="Y676" i="5"/>
  <c r="Z676" i="5"/>
  <c r="AA676" i="5"/>
  <c r="U677" i="5"/>
  <c r="V677" i="5"/>
  <c r="W677" i="5"/>
  <c r="X677" i="5"/>
  <c r="Y677" i="5"/>
  <c r="Z677" i="5"/>
  <c r="AA677" i="5"/>
  <c r="U678" i="5"/>
  <c r="V678" i="5"/>
  <c r="W678" i="5"/>
  <c r="X678" i="5"/>
  <c r="Y678" i="5"/>
  <c r="Z678" i="5"/>
  <c r="AA678" i="5"/>
  <c r="U679" i="5"/>
  <c r="V679" i="5"/>
  <c r="W679" i="5"/>
  <c r="X679" i="5"/>
  <c r="Y679" i="5"/>
  <c r="Z679" i="5"/>
  <c r="AA679" i="5"/>
  <c r="U680" i="5"/>
  <c r="V680" i="5"/>
  <c r="W680" i="5"/>
  <c r="X680" i="5"/>
  <c r="Y680" i="5"/>
  <c r="Z680" i="5"/>
  <c r="AA680" i="5"/>
  <c r="U681" i="5"/>
  <c r="V681" i="5"/>
  <c r="W681" i="5"/>
  <c r="X681" i="5"/>
  <c r="Y681" i="5"/>
  <c r="Z681" i="5"/>
  <c r="AA681" i="5"/>
  <c r="U682" i="5"/>
  <c r="V682" i="5"/>
  <c r="W682" i="5"/>
  <c r="X682" i="5"/>
  <c r="Y682" i="5"/>
  <c r="Z682" i="5"/>
  <c r="AA682" i="5"/>
  <c r="U683" i="5"/>
  <c r="V683" i="5"/>
  <c r="W683" i="5"/>
  <c r="X683" i="5"/>
  <c r="Y683" i="5"/>
  <c r="Z683" i="5"/>
  <c r="AA683" i="5"/>
  <c r="U684" i="5"/>
  <c r="V684" i="5"/>
  <c r="W684" i="5"/>
  <c r="X684" i="5"/>
  <c r="Y684" i="5"/>
  <c r="Z684" i="5"/>
  <c r="AA684" i="5"/>
  <c r="U685" i="5"/>
  <c r="V685" i="5"/>
  <c r="W685" i="5"/>
  <c r="X685" i="5"/>
  <c r="Y685" i="5"/>
  <c r="Z685" i="5"/>
  <c r="AA685" i="5"/>
  <c r="U686" i="5"/>
  <c r="V686" i="5"/>
  <c r="W686" i="5"/>
  <c r="X686" i="5"/>
  <c r="Y686" i="5"/>
  <c r="Z686" i="5"/>
  <c r="AA686" i="5"/>
  <c r="U687" i="5"/>
  <c r="V687" i="5"/>
  <c r="W687" i="5"/>
  <c r="X687" i="5"/>
  <c r="Y687" i="5"/>
  <c r="Z687" i="5"/>
  <c r="AA687" i="5"/>
  <c r="U688" i="5"/>
  <c r="V688" i="5"/>
  <c r="W688" i="5"/>
  <c r="X688" i="5"/>
  <c r="Y688" i="5"/>
  <c r="Z688" i="5"/>
  <c r="AA688" i="5"/>
  <c r="U689" i="5"/>
  <c r="V689" i="5"/>
  <c r="W689" i="5"/>
  <c r="X689" i="5"/>
  <c r="Y689" i="5"/>
  <c r="Z689" i="5"/>
  <c r="AA689" i="5"/>
  <c r="U690" i="5"/>
  <c r="V690" i="5"/>
  <c r="W690" i="5"/>
  <c r="X690" i="5"/>
  <c r="Y690" i="5"/>
  <c r="Z690" i="5"/>
  <c r="AA690" i="5"/>
  <c r="U691" i="5"/>
  <c r="V691" i="5"/>
  <c r="W691" i="5"/>
  <c r="X691" i="5"/>
  <c r="Y691" i="5"/>
  <c r="Z691" i="5"/>
  <c r="AA691" i="5"/>
  <c r="U692" i="5"/>
  <c r="V692" i="5"/>
  <c r="W692" i="5"/>
  <c r="X692" i="5"/>
  <c r="Y692" i="5"/>
  <c r="Z692" i="5"/>
  <c r="AA692" i="5"/>
  <c r="U693" i="5"/>
  <c r="V693" i="5"/>
  <c r="W693" i="5"/>
  <c r="X693" i="5"/>
  <c r="Y693" i="5"/>
  <c r="Z693" i="5"/>
  <c r="AA693" i="5"/>
  <c r="U694" i="5"/>
  <c r="V694" i="5"/>
  <c r="W694" i="5"/>
  <c r="X694" i="5"/>
  <c r="Y694" i="5"/>
  <c r="Z694" i="5"/>
  <c r="AA694" i="5"/>
  <c r="U695" i="5"/>
  <c r="V695" i="5"/>
  <c r="W695" i="5"/>
  <c r="X695" i="5"/>
  <c r="Y695" i="5"/>
  <c r="Z695" i="5"/>
  <c r="AA695" i="5"/>
  <c r="U696" i="5"/>
  <c r="V696" i="5"/>
  <c r="W696" i="5"/>
  <c r="X696" i="5"/>
  <c r="Y696" i="5"/>
  <c r="Z696" i="5"/>
  <c r="AA696" i="5"/>
  <c r="U697" i="5"/>
  <c r="V697" i="5"/>
  <c r="W697" i="5"/>
  <c r="X697" i="5"/>
  <c r="Y697" i="5"/>
  <c r="Z697" i="5"/>
  <c r="AA697" i="5"/>
  <c r="U698" i="5"/>
  <c r="V698" i="5"/>
  <c r="W698" i="5"/>
  <c r="X698" i="5"/>
  <c r="Y698" i="5"/>
  <c r="Z698" i="5"/>
  <c r="AA698" i="5"/>
  <c r="U699" i="5"/>
  <c r="V699" i="5"/>
  <c r="W699" i="5"/>
  <c r="X699" i="5"/>
  <c r="Y699" i="5"/>
  <c r="Z699" i="5"/>
  <c r="AA699" i="5"/>
  <c r="U700" i="5"/>
  <c r="V700" i="5"/>
  <c r="W700" i="5"/>
  <c r="X700" i="5"/>
  <c r="Y700" i="5"/>
  <c r="Z700" i="5"/>
  <c r="AA700" i="5"/>
  <c r="U701" i="5"/>
  <c r="V701" i="5"/>
  <c r="W701" i="5"/>
  <c r="X701" i="5"/>
  <c r="Y701" i="5"/>
  <c r="Z701" i="5"/>
  <c r="AA701" i="5"/>
  <c r="U702" i="5"/>
  <c r="V702" i="5"/>
  <c r="W702" i="5"/>
  <c r="X702" i="5"/>
  <c r="Y702" i="5"/>
  <c r="Z702" i="5"/>
  <c r="AA702" i="5"/>
  <c r="U703" i="5"/>
  <c r="V703" i="5"/>
  <c r="W703" i="5"/>
  <c r="X703" i="5"/>
  <c r="Y703" i="5"/>
  <c r="Z703" i="5"/>
  <c r="AA703" i="5"/>
  <c r="U704" i="5"/>
  <c r="V704" i="5"/>
  <c r="W704" i="5"/>
  <c r="X704" i="5"/>
  <c r="Y704" i="5"/>
  <c r="Z704" i="5"/>
  <c r="AA704" i="5"/>
  <c r="U705" i="5"/>
  <c r="V705" i="5"/>
  <c r="W705" i="5"/>
  <c r="X705" i="5"/>
  <c r="Y705" i="5"/>
  <c r="Z705" i="5"/>
  <c r="AA705" i="5"/>
  <c r="U706" i="5"/>
  <c r="V706" i="5"/>
  <c r="W706" i="5"/>
  <c r="X706" i="5"/>
  <c r="Y706" i="5"/>
  <c r="Z706" i="5"/>
  <c r="AA706" i="5"/>
  <c r="U707" i="5"/>
  <c r="V707" i="5"/>
  <c r="W707" i="5"/>
  <c r="X707" i="5"/>
  <c r="Y707" i="5"/>
  <c r="Z707" i="5"/>
  <c r="AA707" i="5"/>
  <c r="U708" i="5"/>
  <c r="V708" i="5"/>
  <c r="W708" i="5"/>
  <c r="X708" i="5"/>
  <c r="Y708" i="5"/>
  <c r="Z708" i="5"/>
  <c r="AA708" i="5"/>
  <c r="U709" i="5"/>
  <c r="V709" i="5"/>
  <c r="W709" i="5"/>
  <c r="X709" i="5"/>
  <c r="Y709" i="5"/>
  <c r="Z709" i="5"/>
  <c r="AA709" i="5"/>
  <c r="U710" i="5"/>
  <c r="V710" i="5"/>
  <c r="W710" i="5"/>
  <c r="X710" i="5"/>
  <c r="Y710" i="5"/>
  <c r="Z710" i="5"/>
  <c r="AA710" i="5"/>
  <c r="U711" i="5"/>
  <c r="V711" i="5"/>
  <c r="W711" i="5"/>
  <c r="X711" i="5"/>
  <c r="Y711" i="5"/>
  <c r="Z711" i="5"/>
  <c r="AA711" i="5"/>
  <c r="U712" i="5"/>
  <c r="V712" i="5"/>
  <c r="W712" i="5"/>
  <c r="X712" i="5"/>
  <c r="Y712" i="5"/>
  <c r="Z712" i="5"/>
  <c r="AA712" i="5"/>
  <c r="U713" i="5"/>
  <c r="V713" i="5"/>
  <c r="W713" i="5"/>
  <c r="X713" i="5"/>
  <c r="Y713" i="5"/>
  <c r="Z713" i="5"/>
  <c r="AA713" i="5"/>
  <c r="U714" i="5"/>
  <c r="V714" i="5"/>
  <c r="W714" i="5"/>
  <c r="X714" i="5"/>
  <c r="Y714" i="5"/>
  <c r="Z714" i="5"/>
  <c r="AA714" i="5"/>
  <c r="U715" i="5"/>
  <c r="V715" i="5"/>
  <c r="W715" i="5"/>
  <c r="X715" i="5"/>
  <c r="Y715" i="5"/>
  <c r="Z715" i="5"/>
  <c r="AA715" i="5"/>
  <c r="U716" i="5"/>
  <c r="V716" i="5"/>
  <c r="W716" i="5"/>
  <c r="X716" i="5"/>
  <c r="Y716" i="5"/>
  <c r="Z716" i="5"/>
  <c r="AA716" i="5"/>
  <c r="U717" i="5"/>
  <c r="V717" i="5"/>
  <c r="W717" i="5"/>
  <c r="X717" i="5"/>
  <c r="Y717" i="5"/>
  <c r="Z717" i="5"/>
  <c r="AA717" i="5"/>
  <c r="U718" i="5"/>
  <c r="V718" i="5"/>
  <c r="W718" i="5"/>
  <c r="X718" i="5"/>
  <c r="Y718" i="5"/>
  <c r="Z718" i="5"/>
  <c r="AA718" i="5"/>
  <c r="U719" i="5"/>
  <c r="V719" i="5"/>
  <c r="W719" i="5"/>
  <c r="X719" i="5"/>
  <c r="Y719" i="5"/>
  <c r="Z719" i="5"/>
  <c r="AA719" i="5"/>
  <c r="U720" i="5"/>
  <c r="V720" i="5"/>
  <c r="W720" i="5"/>
  <c r="X720" i="5"/>
  <c r="Y720" i="5"/>
  <c r="Z720" i="5"/>
  <c r="AA720" i="5"/>
  <c r="U721" i="5"/>
  <c r="V721" i="5"/>
  <c r="W721" i="5"/>
  <c r="X721" i="5"/>
  <c r="Y721" i="5"/>
  <c r="Z721" i="5"/>
  <c r="AA721" i="5"/>
  <c r="U722" i="5"/>
  <c r="V722" i="5"/>
  <c r="W722" i="5"/>
  <c r="X722" i="5"/>
  <c r="Y722" i="5"/>
  <c r="Z722" i="5"/>
  <c r="AA722" i="5"/>
  <c r="U723" i="5"/>
  <c r="V723" i="5"/>
  <c r="W723" i="5"/>
  <c r="X723" i="5"/>
  <c r="Y723" i="5"/>
  <c r="Z723" i="5"/>
  <c r="AA723" i="5"/>
  <c r="U724" i="5"/>
  <c r="V724" i="5"/>
  <c r="W724" i="5"/>
  <c r="X724" i="5"/>
  <c r="Y724" i="5"/>
  <c r="Z724" i="5"/>
  <c r="AA724" i="5"/>
  <c r="U725" i="5"/>
  <c r="V725" i="5"/>
  <c r="W725" i="5"/>
  <c r="X725" i="5"/>
  <c r="Y725" i="5"/>
  <c r="Z725" i="5"/>
  <c r="AA725" i="5"/>
  <c r="U726" i="5"/>
  <c r="V726" i="5"/>
  <c r="W726" i="5"/>
  <c r="X726" i="5"/>
  <c r="Y726" i="5"/>
  <c r="Z726" i="5"/>
  <c r="AA726" i="5"/>
  <c r="U727" i="5"/>
  <c r="V727" i="5"/>
  <c r="W727" i="5"/>
  <c r="X727" i="5"/>
  <c r="Y727" i="5"/>
  <c r="Z727" i="5"/>
  <c r="AA727" i="5"/>
  <c r="U728" i="5"/>
  <c r="V728" i="5"/>
  <c r="W728" i="5"/>
  <c r="X728" i="5"/>
  <c r="Y728" i="5"/>
  <c r="Z728" i="5"/>
  <c r="AA728" i="5"/>
  <c r="U729" i="5"/>
  <c r="V729" i="5"/>
  <c r="W729" i="5"/>
  <c r="X729" i="5"/>
  <c r="Y729" i="5"/>
  <c r="Z729" i="5"/>
  <c r="AA729" i="5"/>
  <c r="U730" i="5"/>
  <c r="V730" i="5"/>
  <c r="W730" i="5"/>
  <c r="X730" i="5"/>
  <c r="Y730" i="5"/>
  <c r="Z730" i="5"/>
  <c r="AA730" i="5"/>
  <c r="U731" i="5"/>
  <c r="V731" i="5"/>
  <c r="W731" i="5"/>
  <c r="X731" i="5"/>
  <c r="Y731" i="5"/>
  <c r="Z731" i="5"/>
  <c r="AA731" i="5"/>
  <c r="U732" i="5"/>
  <c r="V732" i="5"/>
  <c r="W732" i="5"/>
  <c r="X732" i="5"/>
  <c r="Y732" i="5"/>
  <c r="Z732" i="5"/>
  <c r="AA732" i="5"/>
  <c r="U733" i="5"/>
  <c r="V733" i="5"/>
  <c r="W733" i="5"/>
  <c r="X733" i="5"/>
  <c r="Y733" i="5"/>
  <c r="Z733" i="5"/>
  <c r="AA733" i="5"/>
  <c r="U734" i="5"/>
  <c r="V734" i="5"/>
  <c r="W734" i="5"/>
  <c r="X734" i="5"/>
  <c r="Y734" i="5"/>
  <c r="Z734" i="5"/>
  <c r="AA734" i="5"/>
  <c r="U735" i="5"/>
  <c r="V735" i="5"/>
  <c r="W735" i="5"/>
  <c r="X735" i="5"/>
  <c r="Y735" i="5"/>
  <c r="Z735" i="5"/>
  <c r="AA735" i="5"/>
  <c r="U736" i="5"/>
  <c r="V736" i="5"/>
  <c r="W736" i="5"/>
  <c r="X736" i="5"/>
  <c r="Y736" i="5"/>
  <c r="Z736" i="5"/>
  <c r="AA736" i="5"/>
  <c r="U737" i="5"/>
  <c r="V737" i="5"/>
  <c r="W737" i="5"/>
  <c r="X737" i="5"/>
  <c r="Y737" i="5"/>
  <c r="Z737" i="5"/>
  <c r="AA737" i="5"/>
  <c r="U738" i="5"/>
  <c r="V738" i="5"/>
  <c r="W738" i="5"/>
  <c r="X738" i="5"/>
  <c r="Y738" i="5"/>
  <c r="Z738" i="5"/>
  <c r="AA738" i="5"/>
  <c r="U739" i="5"/>
  <c r="V739" i="5"/>
  <c r="W739" i="5"/>
  <c r="X739" i="5"/>
  <c r="Y739" i="5"/>
  <c r="Z739" i="5"/>
  <c r="AA739" i="5"/>
  <c r="U740" i="5"/>
  <c r="V740" i="5"/>
  <c r="W740" i="5"/>
  <c r="X740" i="5"/>
  <c r="Y740" i="5"/>
  <c r="Z740" i="5"/>
  <c r="AA740" i="5"/>
  <c r="U741" i="5"/>
  <c r="V741" i="5"/>
  <c r="W741" i="5"/>
  <c r="X741" i="5"/>
  <c r="Y741" i="5"/>
  <c r="Z741" i="5"/>
  <c r="AA741" i="5"/>
  <c r="U742" i="5"/>
  <c r="V742" i="5"/>
  <c r="W742" i="5"/>
  <c r="X742" i="5"/>
  <c r="Y742" i="5"/>
  <c r="Z742" i="5"/>
  <c r="AA742" i="5"/>
  <c r="U743" i="5"/>
  <c r="V743" i="5"/>
  <c r="W743" i="5"/>
  <c r="X743" i="5"/>
  <c r="Y743" i="5"/>
  <c r="Z743" i="5"/>
  <c r="AA743" i="5"/>
  <c r="U744" i="5"/>
  <c r="V744" i="5"/>
  <c r="W744" i="5"/>
  <c r="X744" i="5"/>
  <c r="Y744" i="5"/>
  <c r="Z744" i="5"/>
  <c r="AA744" i="5"/>
  <c r="U745" i="5"/>
  <c r="V745" i="5"/>
  <c r="W745" i="5"/>
  <c r="X745" i="5"/>
  <c r="Y745" i="5"/>
  <c r="Z745" i="5"/>
  <c r="AA745" i="5"/>
  <c r="U746" i="5"/>
  <c r="V746" i="5"/>
  <c r="W746" i="5"/>
  <c r="X746" i="5"/>
  <c r="Y746" i="5"/>
  <c r="Z746" i="5"/>
  <c r="AA746" i="5"/>
  <c r="U747" i="5"/>
  <c r="V747" i="5"/>
  <c r="W747" i="5"/>
  <c r="X747" i="5"/>
  <c r="Y747" i="5"/>
  <c r="Z747" i="5"/>
  <c r="AA747" i="5"/>
  <c r="U748" i="5"/>
  <c r="V748" i="5"/>
  <c r="W748" i="5"/>
  <c r="X748" i="5"/>
  <c r="Y748" i="5"/>
  <c r="Z748" i="5"/>
  <c r="AA748" i="5"/>
  <c r="U749" i="5"/>
  <c r="V749" i="5"/>
  <c r="W749" i="5"/>
  <c r="X749" i="5"/>
  <c r="Y749" i="5"/>
  <c r="Z749" i="5"/>
  <c r="AA749" i="5"/>
  <c r="U750" i="5"/>
  <c r="V750" i="5"/>
  <c r="W750" i="5"/>
  <c r="X750" i="5"/>
  <c r="Y750" i="5"/>
  <c r="Z750" i="5"/>
  <c r="AA750" i="5"/>
  <c r="U751" i="5"/>
  <c r="V751" i="5"/>
  <c r="W751" i="5"/>
  <c r="X751" i="5"/>
  <c r="Y751" i="5"/>
  <c r="Z751" i="5"/>
  <c r="AA751" i="5"/>
  <c r="U752" i="5"/>
  <c r="V752" i="5"/>
  <c r="W752" i="5"/>
  <c r="X752" i="5"/>
  <c r="Y752" i="5"/>
  <c r="Z752" i="5"/>
  <c r="AA752" i="5"/>
  <c r="U753" i="5"/>
  <c r="V753" i="5"/>
  <c r="W753" i="5"/>
  <c r="X753" i="5"/>
  <c r="Y753" i="5"/>
  <c r="Z753" i="5"/>
  <c r="AA753" i="5"/>
  <c r="U754" i="5"/>
  <c r="V754" i="5"/>
  <c r="W754" i="5"/>
  <c r="X754" i="5"/>
  <c r="Y754" i="5"/>
  <c r="Z754" i="5"/>
  <c r="AA754" i="5"/>
  <c r="U755" i="5"/>
  <c r="V755" i="5"/>
  <c r="W755" i="5"/>
  <c r="X755" i="5"/>
  <c r="Y755" i="5"/>
  <c r="Z755" i="5"/>
  <c r="AA755" i="5"/>
  <c r="U756" i="5"/>
  <c r="V756" i="5"/>
  <c r="W756" i="5"/>
  <c r="X756" i="5"/>
  <c r="Y756" i="5"/>
  <c r="Z756" i="5"/>
  <c r="AA756" i="5"/>
  <c r="U757" i="5"/>
  <c r="V757" i="5"/>
  <c r="W757" i="5"/>
  <c r="X757" i="5"/>
  <c r="Y757" i="5"/>
  <c r="Z757" i="5"/>
  <c r="AA757" i="5"/>
  <c r="U758" i="5"/>
  <c r="V758" i="5"/>
  <c r="W758" i="5"/>
  <c r="X758" i="5"/>
  <c r="Y758" i="5"/>
  <c r="Z758" i="5"/>
  <c r="AA758" i="5"/>
  <c r="U759" i="5"/>
  <c r="V759" i="5"/>
  <c r="W759" i="5"/>
  <c r="X759" i="5"/>
  <c r="Y759" i="5"/>
  <c r="Z759" i="5"/>
  <c r="AA759" i="5"/>
  <c r="U760" i="5"/>
  <c r="V760" i="5"/>
  <c r="W760" i="5"/>
  <c r="X760" i="5"/>
  <c r="Y760" i="5"/>
  <c r="Z760" i="5"/>
  <c r="AA760" i="5"/>
  <c r="U761" i="5"/>
  <c r="V761" i="5"/>
  <c r="W761" i="5"/>
  <c r="X761" i="5"/>
  <c r="Y761" i="5"/>
  <c r="Z761" i="5"/>
  <c r="AA761" i="5"/>
  <c r="U762" i="5"/>
  <c r="V762" i="5"/>
  <c r="W762" i="5"/>
  <c r="X762" i="5"/>
  <c r="Y762" i="5"/>
  <c r="Z762" i="5"/>
  <c r="AA762" i="5"/>
  <c r="U763" i="5"/>
  <c r="V763" i="5"/>
  <c r="W763" i="5"/>
  <c r="X763" i="5"/>
  <c r="Y763" i="5"/>
  <c r="Z763" i="5"/>
  <c r="AA763" i="5"/>
  <c r="U764" i="5"/>
  <c r="V764" i="5"/>
  <c r="W764" i="5"/>
  <c r="X764" i="5"/>
  <c r="Y764" i="5"/>
  <c r="Z764" i="5"/>
  <c r="AA764" i="5"/>
  <c r="U765" i="5"/>
  <c r="V765" i="5"/>
  <c r="W765" i="5"/>
  <c r="X765" i="5"/>
  <c r="Y765" i="5"/>
  <c r="Z765" i="5"/>
  <c r="AA765" i="5"/>
  <c r="U766" i="5"/>
  <c r="V766" i="5"/>
  <c r="W766" i="5"/>
  <c r="X766" i="5"/>
  <c r="Y766" i="5"/>
  <c r="Z766" i="5"/>
  <c r="AA766" i="5"/>
  <c r="U767" i="5"/>
  <c r="V767" i="5"/>
  <c r="W767" i="5"/>
  <c r="X767" i="5"/>
  <c r="Y767" i="5"/>
  <c r="Z767" i="5"/>
  <c r="AA767" i="5"/>
  <c r="U768" i="5"/>
  <c r="V768" i="5"/>
  <c r="W768" i="5"/>
  <c r="X768" i="5"/>
  <c r="Y768" i="5"/>
  <c r="Z768" i="5"/>
  <c r="AA768" i="5"/>
  <c r="U769" i="5"/>
  <c r="V769" i="5"/>
  <c r="W769" i="5"/>
  <c r="X769" i="5"/>
  <c r="Y769" i="5"/>
  <c r="Z769" i="5"/>
  <c r="AA769" i="5"/>
  <c r="U770" i="5"/>
  <c r="V770" i="5"/>
  <c r="W770" i="5"/>
  <c r="X770" i="5"/>
  <c r="Y770" i="5"/>
  <c r="Z770" i="5"/>
  <c r="AA770" i="5"/>
  <c r="U771" i="5"/>
  <c r="V771" i="5"/>
  <c r="W771" i="5"/>
  <c r="X771" i="5"/>
  <c r="Y771" i="5"/>
  <c r="Z771" i="5"/>
  <c r="AA771" i="5"/>
  <c r="U772" i="5"/>
  <c r="V772" i="5"/>
  <c r="W772" i="5"/>
  <c r="X772" i="5"/>
  <c r="Y772" i="5"/>
  <c r="Z772" i="5"/>
  <c r="AA772" i="5"/>
  <c r="U773" i="5"/>
  <c r="V773" i="5"/>
  <c r="W773" i="5"/>
  <c r="X773" i="5"/>
  <c r="Y773" i="5"/>
  <c r="Z773" i="5"/>
  <c r="AA773" i="5"/>
  <c r="U774" i="5"/>
  <c r="V774" i="5"/>
  <c r="W774" i="5"/>
  <c r="X774" i="5"/>
  <c r="Y774" i="5"/>
  <c r="Z774" i="5"/>
  <c r="AA774" i="5"/>
  <c r="U775" i="5"/>
  <c r="V775" i="5"/>
  <c r="W775" i="5"/>
  <c r="X775" i="5"/>
  <c r="Y775" i="5"/>
  <c r="Z775" i="5"/>
  <c r="AA775" i="5"/>
  <c r="U776" i="5"/>
  <c r="V776" i="5"/>
  <c r="W776" i="5"/>
  <c r="X776" i="5"/>
  <c r="Y776" i="5"/>
  <c r="Z776" i="5"/>
  <c r="AA776" i="5"/>
  <c r="U777" i="5"/>
  <c r="V777" i="5"/>
  <c r="W777" i="5"/>
  <c r="X777" i="5"/>
  <c r="Y777" i="5"/>
  <c r="Z777" i="5"/>
  <c r="AA777" i="5"/>
  <c r="U778" i="5"/>
  <c r="V778" i="5"/>
  <c r="W778" i="5"/>
  <c r="X778" i="5"/>
  <c r="Y778" i="5"/>
  <c r="Z778" i="5"/>
  <c r="AA778" i="5"/>
  <c r="U779" i="5"/>
  <c r="V779" i="5"/>
  <c r="W779" i="5"/>
  <c r="X779" i="5"/>
  <c r="Y779" i="5"/>
  <c r="Z779" i="5"/>
  <c r="AA779" i="5"/>
  <c r="U780" i="5"/>
  <c r="V780" i="5"/>
  <c r="W780" i="5"/>
  <c r="X780" i="5"/>
  <c r="Y780" i="5"/>
  <c r="Z780" i="5"/>
  <c r="AA780" i="5"/>
  <c r="U781" i="5"/>
  <c r="V781" i="5"/>
  <c r="W781" i="5"/>
  <c r="X781" i="5"/>
  <c r="Y781" i="5"/>
  <c r="Z781" i="5"/>
  <c r="AA781" i="5"/>
  <c r="U782" i="5"/>
  <c r="V782" i="5"/>
  <c r="W782" i="5"/>
  <c r="X782" i="5"/>
  <c r="Y782" i="5"/>
  <c r="Z782" i="5"/>
  <c r="AA782" i="5"/>
  <c r="U783" i="5"/>
  <c r="V783" i="5"/>
  <c r="W783" i="5"/>
  <c r="X783" i="5"/>
  <c r="Y783" i="5"/>
  <c r="Z783" i="5"/>
  <c r="AA783" i="5"/>
  <c r="U784" i="5"/>
  <c r="V784" i="5"/>
  <c r="W784" i="5"/>
  <c r="X784" i="5"/>
  <c r="Y784" i="5"/>
  <c r="Z784" i="5"/>
  <c r="AA784" i="5"/>
  <c r="U785" i="5"/>
  <c r="V785" i="5"/>
  <c r="W785" i="5"/>
  <c r="X785" i="5"/>
  <c r="Y785" i="5"/>
  <c r="Z785" i="5"/>
  <c r="AA785" i="5"/>
  <c r="U786" i="5"/>
  <c r="V786" i="5"/>
  <c r="W786" i="5"/>
  <c r="X786" i="5"/>
  <c r="Y786" i="5"/>
  <c r="Z786" i="5"/>
  <c r="AA786" i="5"/>
  <c r="U787" i="5"/>
  <c r="V787" i="5"/>
  <c r="W787" i="5"/>
  <c r="X787" i="5"/>
  <c r="Y787" i="5"/>
  <c r="Z787" i="5"/>
  <c r="AA787" i="5"/>
  <c r="U788" i="5"/>
  <c r="V788" i="5"/>
  <c r="W788" i="5"/>
  <c r="X788" i="5"/>
  <c r="Y788" i="5"/>
  <c r="Z788" i="5"/>
  <c r="AA788" i="5"/>
  <c r="U789" i="5"/>
  <c r="V789" i="5"/>
  <c r="W789" i="5"/>
  <c r="X789" i="5"/>
  <c r="Y789" i="5"/>
  <c r="Z789" i="5"/>
  <c r="AA789" i="5"/>
  <c r="U790" i="5"/>
  <c r="V790" i="5"/>
  <c r="W790" i="5"/>
  <c r="X790" i="5"/>
  <c r="Y790" i="5"/>
  <c r="Z790" i="5"/>
  <c r="AA790" i="5"/>
  <c r="U791" i="5"/>
  <c r="V791" i="5"/>
  <c r="W791" i="5"/>
  <c r="X791" i="5"/>
  <c r="Y791" i="5"/>
  <c r="Z791" i="5"/>
  <c r="AA791" i="5"/>
  <c r="U792" i="5"/>
  <c r="V792" i="5"/>
  <c r="W792" i="5"/>
  <c r="X792" i="5"/>
  <c r="Y792" i="5"/>
  <c r="Z792" i="5"/>
  <c r="AA792" i="5"/>
  <c r="U793" i="5"/>
  <c r="V793" i="5"/>
  <c r="W793" i="5"/>
  <c r="X793" i="5"/>
  <c r="Y793" i="5"/>
  <c r="Z793" i="5"/>
  <c r="AA793" i="5"/>
  <c r="U794" i="5"/>
  <c r="V794" i="5"/>
  <c r="W794" i="5"/>
  <c r="X794" i="5"/>
  <c r="Y794" i="5"/>
  <c r="Z794" i="5"/>
  <c r="AA794" i="5"/>
  <c r="U795" i="5"/>
  <c r="V795" i="5"/>
  <c r="W795" i="5"/>
  <c r="X795" i="5"/>
  <c r="Y795" i="5"/>
  <c r="Z795" i="5"/>
  <c r="AA795" i="5"/>
  <c r="U796" i="5"/>
  <c r="V796" i="5"/>
  <c r="W796" i="5"/>
  <c r="X796" i="5"/>
  <c r="Y796" i="5"/>
  <c r="Z796" i="5"/>
  <c r="AA796" i="5"/>
  <c r="U797" i="5"/>
  <c r="V797" i="5"/>
  <c r="W797" i="5"/>
  <c r="X797" i="5"/>
  <c r="Y797" i="5"/>
  <c r="Z797" i="5"/>
  <c r="AA797" i="5"/>
  <c r="U798" i="5"/>
  <c r="V798" i="5"/>
  <c r="W798" i="5"/>
  <c r="X798" i="5"/>
  <c r="Y798" i="5"/>
  <c r="Z798" i="5"/>
  <c r="AA798" i="5"/>
  <c r="U799" i="5"/>
  <c r="V799" i="5"/>
  <c r="W799" i="5"/>
  <c r="X799" i="5"/>
  <c r="Y799" i="5"/>
  <c r="Z799" i="5"/>
  <c r="AA799" i="5"/>
  <c r="U800" i="5"/>
  <c r="V800" i="5"/>
  <c r="W800" i="5"/>
  <c r="X800" i="5"/>
  <c r="Y800" i="5"/>
  <c r="Z800" i="5"/>
  <c r="AA800" i="5"/>
  <c r="U801" i="5"/>
  <c r="V801" i="5"/>
  <c r="W801" i="5"/>
  <c r="X801" i="5"/>
  <c r="Y801" i="5"/>
  <c r="Z801" i="5"/>
  <c r="AA801" i="5"/>
  <c r="U802" i="5"/>
  <c r="V802" i="5"/>
  <c r="W802" i="5"/>
  <c r="X802" i="5"/>
  <c r="Y802" i="5"/>
  <c r="Z802" i="5"/>
  <c r="AA802" i="5"/>
  <c r="U803" i="5"/>
  <c r="V803" i="5"/>
  <c r="W803" i="5"/>
  <c r="X803" i="5"/>
  <c r="Y803" i="5"/>
  <c r="Z803" i="5"/>
  <c r="AA803" i="5"/>
  <c r="U804" i="5"/>
  <c r="V804" i="5"/>
  <c r="W804" i="5"/>
  <c r="X804" i="5"/>
  <c r="Y804" i="5"/>
  <c r="Z804" i="5"/>
  <c r="AA804" i="5"/>
  <c r="U805" i="5"/>
  <c r="V805" i="5"/>
  <c r="W805" i="5"/>
  <c r="X805" i="5"/>
  <c r="Y805" i="5"/>
  <c r="Z805" i="5"/>
  <c r="AA805" i="5"/>
  <c r="U806" i="5"/>
  <c r="V806" i="5"/>
  <c r="W806" i="5"/>
  <c r="X806" i="5"/>
  <c r="Y806" i="5"/>
  <c r="Z806" i="5"/>
  <c r="AA806" i="5"/>
  <c r="U807" i="5"/>
  <c r="V807" i="5"/>
  <c r="W807" i="5"/>
  <c r="X807" i="5"/>
  <c r="Y807" i="5"/>
  <c r="Z807" i="5"/>
  <c r="AA807" i="5"/>
  <c r="U808" i="5"/>
  <c r="V808" i="5"/>
  <c r="W808" i="5"/>
  <c r="X808" i="5"/>
  <c r="Y808" i="5"/>
  <c r="Z808" i="5"/>
  <c r="AA808" i="5"/>
  <c r="U809" i="5"/>
  <c r="V809" i="5"/>
  <c r="W809" i="5"/>
  <c r="X809" i="5"/>
  <c r="Y809" i="5"/>
  <c r="Z809" i="5"/>
  <c r="AA809" i="5"/>
  <c r="U810" i="5"/>
  <c r="V810" i="5"/>
  <c r="W810" i="5"/>
  <c r="X810" i="5"/>
  <c r="Y810" i="5"/>
  <c r="Z810" i="5"/>
  <c r="AA810" i="5"/>
  <c r="U811" i="5"/>
  <c r="V811" i="5"/>
  <c r="W811" i="5"/>
  <c r="X811" i="5"/>
  <c r="Y811" i="5"/>
  <c r="Z811" i="5"/>
  <c r="AA811" i="5"/>
  <c r="U812" i="5"/>
  <c r="V812" i="5"/>
  <c r="W812" i="5"/>
  <c r="X812" i="5"/>
  <c r="Y812" i="5"/>
  <c r="Z812" i="5"/>
  <c r="AA812" i="5"/>
  <c r="U813" i="5"/>
  <c r="V813" i="5"/>
  <c r="W813" i="5"/>
  <c r="X813" i="5"/>
  <c r="Y813" i="5"/>
  <c r="Z813" i="5"/>
  <c r="AA813" i="5"/>
  <c r="U814" i="5"/>
  <c r="V814" i="5"/>
  <c r="W814" i="5"/>
  <c r="X814" i="5"/>
  <c r="Y814" i="5"/>
  <c r="Z814" i="5"/>
  <c r="AA814" i="5"/>
  <c r="U815" i="5"/>
  <c r="V815" i="5"/>
  <c r="W815" i="5"/>
  <c r="X815" i="5"/>
  <c r="Y815" i="5"/>
  <c r="Z815" i="5"/>
  <c r="AA815" i="5"/>
  <c r="U816" i="5"/>
  <c r="V816" i="5"/>
  <c r="W816" i="5"/>
  <c r="X816" i="5"/>
  <c r="Y816" i="5"/>
  <c r="Z816" i="5"/>
  <c r="AA816" i="5"/>
  <c r="U817" i="5"/>
  <c r="V817" i="5"/>
  <c r="W817" i="5"/>
  <c r="X817" i="5"/>
  <c r="Y817" i="5"/>
  <c r="Z817" i="5"/>
  <c r="AA817" i="5"/>
  <c r="U818" i="5"/>
  <c r="V818" i="5"/>
  <c r="W818" i="5"/>
  <c r="X818" i="5"/>
  <c r="Y818" i="5"/>
  <c r="Z818" i="5"/>
  <c r="AA818" i="5"/>
  <c r="U819" i="5"/>
  <c r="V819" i="5"/>
  <c r="W819" i="5"/>
  <c r="X819" i="5"/>
  <c r="Y819" i="5"/>
  <c r="Z819" i="5"/>
  <c r="AA819" i="5"/>
  <c r="U820" i="5"/>
  <c r="V820" i="5"/>
  <c r="W820" i="5"/>
  <c r="X820" i="5"/>
  <c r="Y820" i="5"/>
  <c r="Z820" i="5"/>
  <c r="AA820" i="5"/>
  <c r="U821" i="5"/>
  <c r="V821" i="5"/>
  <c r="W821" i="5"/>
  <c r="X821" i="5"/>
  <c r="Y821" i="5"/>
  <c r="Z821" i="5"/>
  <c r="AA821" i="5"/>
  <c r="U822" i="5"/>
  <c r="V822" i="5"/>
  <c r="W822" i="5"/>
  <c r="X822" i="5"/>
  <c r="Y822" i="5"/>
  <c r="Z822" i="5"/>
  <c r="AA822" i="5"/>
  <c r="U823" i="5"/>
  <c r="V823" i="5"/>
  <c r="W823" i="5"/>
  <c r="X823" i="5"/>
  <c r="Y823" i="5"/>
  <c r="Z823" i="5"/>
  <c r="AA823" i="5"/>
  <c r="U824" i="5"/>
  <c r="V824" i="5"/>
  <c r="W824" i="5"/>
  <c r="X824" i="5"/>
  <c r="Y824" i="5"/>
  <c r="Z824" i="5"/>
  <c r="AA824" i="5"/>
  <c r="U825" i="5"/>
  <c r="V825" i="5"/>
  <c r="W825" i="5"/>
  <c r="X825" i="5"/>
  <c r="Y825" i="5"/>
  <c r="Z825" i="5"/>
  <c r="AA825" i="5"/>
  <c r="U826" i="5"/>
  <c r="V826" i="5"/>
  <c r="W826" i="5"/>
  <c r="X826" i="5"/>
  <c r="Y826" i="5"/>
  <c r="Z826" i="5"/>
  <c r="AA826" i="5"/>
  <c r="U827" i="5"/>
  <c r="V827" i="5"/>
  <c r="W827" i="5"/>
  <c r="X827" i="5"/>
  <c r="Y827" i="5"/>
  <c r="Z827" i="5"/>
  <c r="AA827" i="5"/>
  <c r="U828" i="5"/>
  <c r="V828" i="5"/>
  <c r="W828" i="5"/>
  <c r="X828" i="5"/>
  <c r="Y828" i="5"/>
  <c r="Z828" i="5"/>
  <c r="AA828" i="5"/>
  <c r="U829" i="5"/>
  <c r="V829" i="5"/>
  <c r="W829" i="5"/>
  <c r="X829" i="5"/>
  <c r="Y829" i="5"/>
  <c r="Z829" i="5"/>
  <c r="AA829" i="5"/>
  <c r="U830" i="5"/>
  <c r="V830" i="5"/>
  <c r="W830" i="5"/>
  <c r="X830" i="5"/>
  <c r="Y830" i="5"/>
  <c r="Z830" i="5"/>
  <c r="AA830" i="5"/>
  <c r="U831" i="5"/>
  <c r="V831" i="5"/>
  <c r="W831" i="5"/>
  <c r="X831" i="5"/>
  <c r="Y831" i="5"/>
  <c r="Z831" i="5"/>
  <c r="AA831" i="5"/>
  <c r="U832" i="5"/>
  <c r="V832" i="5"/>
  <c r="W832" i="5"/>
  <c r="X832" i="5"/>
  <c r="Y832" i="5"/>
  <c r="Z832" i="5"/>
  <c r="AA832" i="5"/>
  <c r="U833" i="5"/>
  <c r="V833" i="5"/>
  <c r="W833" i="5"/>
  <c r="X833" i="5"/>
  <c r="Y833" i="5"/>
  <c r="Z833" i="5"/>
  <c r="AA833" i="5"/>
  <c r="U834" i="5"/>
  <c r="V834" i="5"/>
  <c r="W834" i="5"/>
  <c r="X834" i="5"/>
  <c r="Y834" i="5"/>
  <c r="Z834" i="5"/>
  <c r="AA834" i="5"/>
  <c r="U835" i="5"/>
  <c r="V835" i="5"/>
  <c r="W835" i="5"/>
  <c r="X835" i="5"/>
  <c r="Y835" i="5"/>
  <c r="Z835" i="5"/>
  <c r="AA835" i="5"/>
  <c r="U836" i="5"/>
  <c r="V836" i="5"/>
  <c r="W836" i="5"/>
  <c r="X836" i="5"/>
  <c r="Y836" i="5"/>
  <c r="Z836" i="5"/>
  <c r="AA836" i="5"/>
  <c r="U837" i="5"/>
  <c r="V837" i="5"/>
  <c r="W837" i="5"/>
  <c r="X837" i="5"/>
  <c r="Y837" i="5"/>
  <c r="Z837" i="5"/>
  <c r="AA837" i="5"/>
  <c r="U838" i="5"/>
  <c r="V838" i="5"/>
  <c r="W838" i="5"/>
  <c r="X838" i="5"/>
  <c r="Y838" i="5"/>
  <c r="Z838" i="5"/>
  <c r="AA838" i="5"/>
  <c r="U839" i="5"/>
  <c r="V839" i="5"/>
  <c r="W839" i="5"/>
  <c r="X839" i="5"/>
  <c r="Y839" i="5"/>
  <c r="Z839" i="5"/>
  <c r="AA839" i="5"/>
  <c r="U840" i="5"/>
  <c r="V840" i="5"/>
  <c r="W840" i="5"/>
  <c r="X840" i="5"/>
  <c r="Y840" i="5"/>
  <c r="Z840" i="5"/>
  <c r="AA840" i="5"/>
  <c r="U841" i="5"/>
  <c r="V841" i="5"/>
  <c r="W841" i="5"/>
  <c r="X841" i="5"/>
  <c r="Y841" i="5"/>
  <c r="Z841" i="5"/>
  <c r="AA841" i="5"/>
  <c r="U842" i="5"/>
  <c r="V842" i="5"/>
  <c r="W842" i="5"/>
  <c r="X842" i="5"/>
  <c r="Y842" i="5"/>
  <c r="Z842" i="5"/>
  <c r="AA842" i="5"/>
  <c r="U843" i="5"/>
  <c r="V843" i="5"/>
  <c r="W843" i="5"/>
  <c r="X843" i="5"/>
  <c r="Y843" i="5"/>
  <c r="Z843" i="5"/>
  <c r="AA843" i="5"/>
  <c r="U844" i="5"/>
  <c r="V844" i="5"/>
  <c r="W844" i="5"/>
  <c r="X844" i="5"/>
  <c r="Y844" i="5"/>
  <c r="Z844" i="5"/>
  <c r="AA844" i="5"/>
  <c r="U845" i="5"/>
  <c r="V845" i="5"/>
  <c r="W845" i="5"/>
  <c r="X845" i="5"/>
  <c r="Y845" i="5"/>
  <c r="Z845" i="5"/>
  <c r="AA845" i="5"/>
  <c r="U846" i="5"/>
  <c r="V846" i="5"/>
  <c r="W846" i="5"/>
  <c r="X846" i="5"/>
  <c r="Y846" i="5"/>
  <c r="Z846" i="5"/>
  <c r="AA846" i="5"/>
  <c r="U847" i="5"/>
  <c r="V847" i="5"/>
  <c r="W847" i="5"/>
  <c r="X847" i="5"/>
  <c r="Y847" i="5"/>
  <c r="Z847" i="5"/>
  <c r="AA847" i="5"/>
  <c r="U848" i="5"/>
  <c r="V848" i="5"/>
  <c r="W848" i="5"/>
  <c r="X848" i="5"/>
  <c r="Y848" i="5"/>
  <c r="Z848" i="5"/>
  <c r="AA848" i="5"/>
  <c r="U849" i="5"/>
  <c r="V849" i="5"/>
  <c r="W849" i="5"/>
  <c r="X849" i="5"/>
  <c r="Y849" i="5"/>
  <c r="Z849" i="5"/>
  <c r="AA849" i="5"/>
  <c r="U850" i="5"/>
  <c r="V850" i="5"/>
  <c r="W850" i="5"/>
  <c r="X850" i="5"/>
  <c r="Y850" i="5"/>
  <c r="Z850" i="5"/>
  <c r="AA850" i="5"/>
  <c r="U851" i="5"/>
  <c r="V851" i="5"/>
  <c r="W851" i="5"/>
  <c r="X851" i="5"/>
  <c r="Y851" i="5"/>
  <c r="Z851" i="5"/>
  <c r="AA851" i="5"/>
  <c r="U852" i="5"/>
  <c r="V852" i="5"/>
  <c r="W852" i="5"/>
  <c r="X852" i="5"/>
  <c r="Y852" i="5"/>
  <c r="Z852" i="5"/>
  <c r="AA852" i="5"/>
  <c r="U853" i="5"/>
  <c r="V853" i="5"/>
  <c r="W853" i="5"/>
  <c r="X853" i="5"/>
  <c r="Y853" i="5"/>
  <c r="Z853" i="5"/>
  <c r="AA853" i="5"/>
  <c r="U854" i="5"/>
  <c r="V854" i="5"/>
  <c r="W854" i="5"/>
  <c r="X854" i="5"/>
  <c r="Y854" i="5"/>
  <c r="Z854" i="5"/>
  <c r="AA854" i="5"/>
  <c r="U855" i="5"/>
  <c r="V855" i="5"/>
  <c r="W855" i="5"/>
  <c r="X855" i="5"/>
  <c r="Y855" i="5"/>
  <c r="Z855" i="5"/>
  <c r="AA855" i="5"/>
  <c r="U856" i="5"/>
  <c r="V856" i="5"/>
  <c r="W856" i="5"/>
  <c r="X856" i="5"/>
  <c r="Y856" i="5"/>
  <c r="Z856" i="5"/>
  <c r="AA856" i="5"/>
  <c r="U857" i="5"/>
  <c r="V857" i="5"/>
  <c r="W857" i="5"/>
  <c r="X857" i="5"/>
  <c r="Y857" i="5"/>
  <c r="Z857" i="5"/>
  <c r="AA857" i="5"/>
  <c r="U858" i="5"/>
  <c r="V858" i="5"/>
  <c r="W858" i="5"/>
  <c r="X858" i="5"/>
  <c r="Y858" i="5"/>
  <c r="Z858" i="5"/>
  <c r="AA858" i="5"/>
  <c r="U859" i="5"/>
  <c r="V859" i="5"/>
  <c r="W859" i="5"/>
  <c r="X859" i="5"/>
  <c r="Y859" i="5"/>
  <c r="Z859" i="5"/>
  <c r="AA859" i="5"/>
  <c r="U860" i="5"/>
  <c r="V860" i="5"/>
  <c r="W860" i="5"/>
  <c r="X860" i="5"/>
  <c r="Y860" i="5"/>
  <c r="Z860" i="5"/>
  <c r="AA860" i="5"/>
  <c r="U861" i="5"/>
  <c r="V861" i="5"/>
  <c r="W861" i="5"/>
  <c r="X861" i="5"/>
  <c r="Y861" i="5"/>
  <c r="Z861" i="5"/>
  <c r="AA861" i="5"/>
  <c r="U862" i="5"/>
  <c r="V862" i="5"/>
  <c r="W862" i="5"/>
  <c r="X862" i="5"/>
  <c r="Y862" i="5"/>
  <c r="Z862" i="5"/>
  <c r="AA862" i="5"/>
  <c r="U863" i="5"/>
  <c r="V863" i="5"/>
  <c r="W863" i="5"/>
  <c r="X863" i="5"/>
  <c r="Y863" i="5"/>
  <c r="Z863" i="5"/>
  <c r="AA863" i="5"/>
  <c r="U864" i="5"/>
  <c r="V864" i="5"/>
  <c r="W864" i="5"/>
  <c r="X864" i="5"/>
  <c r="Y864" i="5"/>
  <c r="Z864" i="5"/>
  <c r="AA864" i="5"/>
  <c r="U865" i="5"/>
  <c r="V865" i="5"/>
  <c r="W865" i="5"/>
  <c r="X865" i="5"/>
  <c r="Y865" i="5"/>
  <c r="Z865" i="5"/>
  <c r="AA865" i="5"/>
  <c r="U866" i="5"/>
  <c r="V866" i="5"/>
  <c r="W866" i="5"/>
  <c r="X866" i="5"/>
  <c r="Y866" i="5"/>
  <c r="Z866" i="5"/>
  <c r="AA866" i="5"/>
  <c r="U867" i="5"/>
  <c r="V867" i="5"/>
  <c r="W867" i="5"/>
  <c r="X867" i="5"/>
  <c r="Y867" i="5"/>
  <c r="Z867" i="5"/>
  <c r="AA867" i="5"/>
  <c r="U868" i="5"/>
  <c r="V868" i="5"/>
  <c r="W868" i="5"/>
  <c r="X868" i="5"/>
  <c r="Y868" i="5"/>
  <c r="Z868" i="5"/>
  <c r="AA868" i="5"/>
  <c r="U869" i="5"/>
  <c r="V869" i="5"/>
  <c r="W869" i="5"/>
  <c r="X869" i="5"/>
  <c r="Y869" i="5"/>
  <c r="Z869" i="5"/>
  <c r="AA869" i="5"/>
  <c r="U870" i="5"/>
  <c r="V870" i="5"/>
  <c r="W870" i="5"/>
  <c r="X870" i="5"/>
  <c r="Y870" i="5"/>
  <c r="Z870" i="5"/>
  <c r="AA870" i="5"/>
  <c r="U871" i="5"/>
  <c r="V871" i="5"/>
  <c r="W871" i="5"/>
  <c r="X871" i="5"/>
  <c r="Y871" i="5"/>
  <c r="Z871" i="5"/>
  <c r="AA871" i="5"/>
  <c r="U872" i="5"/>
  <c r="V872" i="5"/>
  <c r="W872" i="5"/>
  <c r="X872" i="5"/>
  <c r="Y872" i="5"/>
  <c r="Z872" i="5"/>
  <c r="AA872" i="5"/>
  <c r="U873" i="5"/>
  <c r="V873" i="5"/>
  <c r="W873" i="5"/>
  <c r="X873" i="5"/>
  <c r="Y873" i="5"/>
  <c r="Z873" i="5"/>
  <c r="AA873" i="5"/>
  <c r="U874" i="5"/>
  <c r="V874" i="5"/>
  <c r="W874" i="5"/>
  <c r="X874" i="5"/>
  <c r="Y874" i="5"/>
  <c r="Z874" i="5"/>
  <c r="AA874" i="5"/>
  <c r="U875" i="5"/>
  <c r="V875" i="5"/>
  <c r="W875" i="5"/>
  <c r="X875" i="5"/>
  <c r="Y875" i="5"/>
  <c r="Z875" i="5"/>
  <c r="AA875" i="5"/>
  <c r="U876" i="5"/>
  <c r="V876" i="5"/>
  <c r="W876" i="5"/>
  <c r="X876" i="5"/>
  <c r="Y876" i="5"/>
  <c r="Z876" i="5"/>
  <c r="AA876" i="5"/>
  <c r="U877" i="5"/>
  <c r="V877" i="5"/>
  <c r="W877" i="5"/>
  <c r="X877" i="5"/>
  <c r="Y877" i="5"/>
  <c r="Z877" i="5"/>
  <c r="AA877" i="5"/>
  <c r="U878" i="5"/>
  <c r="V878" i="5"/>
  <c r="W878" i="5"/>
  <c r="X878" i="5"/>
  <c r="Y878" i="5"/>
  <c r="Z878" i="5"/>
  <c r="AA878" i="5"/>
  <c r="U879" i="5"/>
  <c r="V879" i="5"/>
  <c r="W879" i="5"/>
  <c r="X879" i="5"/>
  <c r="Y879" i="5"/>
  <c r="Z879" i="5"/>
  <c r="AA879" i="5"/>
  <c r="U880" i="5"/>
  <c r="V880" i="5"/>
  <c r="W880" i="5"/>
  <c r="X880" i="5"/>
  <c r="Y880" i="5"/>
  <c r="Z880" i="5"/>
  <c r="AA880" i="5"/>
  <c r="U881" i="5"/>
  <c r="V881" i="5"/>
  <c r="W881" i="5"/>
  <c r="X881" i="5"/>
  <c r="Y881" i="5"/>
  <c r="Z881" i="5"/>
  <c r="AA881" i="5"/>
  <c r="U882" i="5"/>
  <c r="V882" i="5"/>
  <c r="W882" i="5"/>
  <c r="X882" i="5"/>
  <c r="Y882" i="5"/>
  <c r="Z882" i="5"/>
  <c r="AA882" i="5"/>
  <c r="U883" i="5"/>
  <c r="V883" i="5"/>
  <c r="W883" i="5"/>
  <c r="X883" i="5"/>
  <c r="Y883" i="5"/>
  <c r="Z883" i="5"/>
  <c r="AA883" i="5"/>
  <c r="U884" i="5"/>
  <c r="V884" i="5"/>
  <c r="W884" i="5"/>
  <c r="X884" i="5"/>
  <c r="Y884" i="5"/>
  <c r="Z884" i="5"/>
  <c r="AA884" i="5"/>
  <c r="U885" i="5"/>
  <c r="V885" i="5"/>
  <c r="W885" i="5"/>
  <c r="X885" i="5"/>
  <c r="Y885" i="5"/>
  <c r="Z885" i="5"/>
  <c r="AA885" i="5"/>
  <c r="U886" i="5"/>
  <c r="V886" i="5"/>
  <c r="W886" i="5"/>
  <c r="X886" i="5"/>
  <c r="Y886" i="5"/>
  <c r="Z886" i="5"/>
  <c r="AA886" i="5"/>
  <c r="U887" i="5"/>
  <c r="V887" i="5"/>
  <c r="W887" i="5"/>
  <c r="X887" i="5"/>
  <c r="Y887" i="5"/>
  <c r="Z887" i="5"/>
  <c r="AA887" i="5"/>
  <c r="U888" i="5"/>
  <c r="V888" i="5"/>
  <c r="W888" i="5"/>
  <c r="X888" i="5"/>
  <c r="Y888" i="5"/>
  <c r="Z888" i="5"/>
  <c r="AA888" i="5"/>
  <c r="U889" i="5"/>
  <c r="V889" i="5"/>
  <c r="W889" i="5"/>
  <c r="X889" i="5"/>
  <c r="Y889" i="5"/>
  <c r="Z889" i="5"/>
  <c r="AA889" i="5"/>
  <c r="U890" i="5"/>
  <c r="V890" i="5"/>
  <c r="W890" i="5"/>
  <c r="X890" i="5"/>
  <c r="Y890" i="5"/>
  <c r="Z890" i="5"/>
  <c r="AA890" i="5"/>
  <c r="U891" i="5"/>
  <c r="V891" i="5"/>
  <c r="W891" i="5"/>
  <c r="X891" i="5"/>
  <c r="Y891" i="5"/>
  <c r="Z891" i="5"/>
  <c r="AA891" i="5"/>
  <c r="U892" i="5"/>
  <c r="V892" i="5"/>
  <c r="W892" i="5"/>
  <c r="X892" i="5"/>
  <c r="Y892" i="5"/>
  <c r="Z892" i="5"/>
  <c r="AA892" i="5"/>
  <c r="U893" i="5"/>
  <c r="V893" i="5"/>
  <c r="W893" i="5"/>
  <c r="X893" i="5"/>
  <c r="Y893" i="5"/>
  <c r="Z893" i="5"/>
  <c r="AA893" i="5"/>
  <c r="U894" i="5"/>
  <c r="V894" i="5"/>
  <c r="W894" i="5"/>
  <c r="X894" i="5"/>
  <c r="Y894" i="5"/>
  <c r="Z894" i="5"/>
  <c r="AA894" i="5"/>
  <c r="U895" i="5"/>
  <c r="V895" i="5"/>
  <c r="W895" i="5"/>
  <c r="X895" i="5"/>
  <c r="Y895" i="5"/>
  <c r="Z895" i="5"/>
  <c r="AA895" i="5"/>
  <c r="U896" i="5"/>
  <c r="V896" i="5"/>
  <c r="W896" i="5"/>
  <c r="X896" i="5"/>
  <c r="Y896" i="5"/>
  <c r="Z896" i="5"/>
  <c r="AA896" i="5"/>
  <c r="U897" i="5"/>
  <c r="V897" i="5"/>
  <c r="W897" i="5"/>
  <c r="X897" i="5"/>
  <c r="Y897" i="5"/>
  <c r="Z897" i="5"/>
  <c r="AA897" i="5"/>
  <c r="U898" i="5"/>
  <c r="V898" i="5"/>
  <c r="W898" i="5"/>
  <c r="X898" i="5"/>
  <c r="Y898" i="5"/>
  <c r="Z898" i="5"/>
  <c r="AA898" i="5"/>
  <c r="U899" i="5"/>
  <c r="V899" i="5"/>
  <c r="W899" i="5"/>
  <c r="X899" i="5"/>
  <c r="Y899" i="5"/>
  <c r="Z899" i="5"/>
  <c r="AA899" i="5"/>
  <c r="U900" i="5"/>
  <c r="V900" i="5"/>
  <c r="W900" i="5"/>
  <c r="X900" i="5"/>
  <c r="Y900" i="5"/>
  <c r="Z900" i="5"/>
  <c r="AA900" i="5"/>
  <c r="U901" i="5"/>
  <c r="V901" i="5"/>
  <c r="W901" i="5"/>
  <c r="X901" i="5"/>
  <c r="Y901" i="5"/>
  <c r="Z901" i="5"/>
  <c r="AA901" i="5"/>
  <c r="U902" i="5"/>
  <c r="V902" i="5"/>
  <c r="W902" i="5"/>
  <c r="X902" i="5"/>
  <c r="Y902" i="5"/>
  <c r="Z902" i="5"/>
  <c r="AA902" i="5"/>
  <c r="U903" i="5"/>
  <c r="V903" i="5"/>
  <c r="W903" i="5"/>
  <c r="X903" i="5"/>
  <c r="Y903" i="5"/>
  <c r="Z903" i="5"/>
  <c r="AA903" i="5"/>
  <c r="U904" i="5"/>
  <c r="V904" i="5"/>
  <c r="W904" i="5"/>
  <c r="X904" i="5"/>
  <c r="Y904" i="5"/>
  <c r="Z904" i="5"/>
  <c r="AA904" i="5"/>
  <c r="U905" i="5"/>
  <c r="V905" i="5"/>
  <c r="W905" i="5"/>
  <c r="X905" i="5"/>
  <c r="Y905" i="5"/>
  <c r="Z905" i="5"/>
  <c r="AA905" i="5"/>
  <c r="U906" i="5"/>
  <c r="V906" i="5"/>
  <c r="W906" i="5"/>
  <c r="X906" i="5"/>
  <c r="Y906" i="5"/>
  <c r="Z906" i="5"/>
  <c r="AA906" i="5"/>
  <c r="U907" i="5"/>
  <c r="V907" i="5"/>
  <c r="W907" i="5"/>
  <c r="X907" i="5"/>
  <c r="Y907" i="5"/>
  <c r="Z907" i="5"/>
  <c r="AA907" i="5"/>
  <c r="U908" i="5"/>
  <c r="V908" i="5"/>
  <c r="W908" i="5"/>
  <c r="X908" i="5"/>
  <c r="Y908" i="5"/>
  <c r="Z908" i="5"/>
  <c r="AA908" i="5"/>
  <c r="U909" i="5"/>
  <c r="V909" i="5"/>
  <c r="W909" i="5"/>
  <c r="X909" i="5"/>
  <c r="Y909" i="5"/>
  <c r="Z909" i="5"/>
  <c r="AA909" i="5"/>
  <c r="U910" i="5"/>
  <c r="V910" i="5"/>
  <c r="W910" i="5"/>
  <c r="X910" i="5"/>
  <c r="Y910" i="5"/>
  <c r="Z910" i="5"/>
  <c r="AA910" i="5"/>
  <c r="U911" i="5"/>
  <c r="V911" i="5"/>
  <c r="W911" i="5"/>
  <c r="X911" i="5"/>
  <c r="Y911" i="5"/>
  <c r="Z911" i="5"/>
  <c r="AA911" i="5"/>
  <c r="U912" i="5"/>
  <c r="V912" i="5"/>
  <c r="W912" i="5"/>
  <c r="X912" i="5"/>
  <c r="Y912" i="5"/>
  <c r="Z912" i="5"/>
  <c r="AA912" i="5"/>
  <c r="U913" i="5"/>
  <c r="V913" i="5"/>
  <c r="W913" i="5"/>
  <c r="X913" i="5"/>
  <c r="Y913" i="5"/>
  <c r="Z913" i="5"/>
  <c r="AA913" i="5"/>
  <c r="U914" i="5"/>
  <c r="V914" i="5"/>
  <c r="W914" i="5"/>
  <c r="X914" i="5"/>
  <c r="Y914" i="5"/>
  <c r="Z914" i="5"/>
  <c r="AA914" i="5"/>
  <c r="U915" i="5"/>
  <c r="V915" i="5"/>
  <c r="W915" i="5"/>
  <c r="X915" i="5"/>
  <c r="Y915" i="5"/>
  <c r="Z915" i="5"/>
  <c r="AA915" i="5"/>
  <c r="U916" i="5"/>
  <c r="V916" i="5"/>
  <c r="W916" i="5"/>
  <c r="X916" i="5"/>
  <c r="Y916" i="5"/>
  <c r="Z916" i="5"/>
  <c r="AA916" i="5"/>
  <c r="U917" i="5"/>
  <c r="V917" i="5"/>
  <c r="W917" i="5"/>
  <c r="X917" i="5"/>
  <c r="Y917" i="5"/>
  <c r="Z917" i="5"/>
  <c r="AA917" i="5"/>
  <c r="U918" i="5"/>
  <c r="V918" i="5"/>
  <c r="W918" i="5"/>
  <c r="X918" i="5"/>
  <c r="Y918" i="5"/>
  <c r="Z918" i="5"/>
  <c r="AA918" i="5"/>
  <c r="U919" i="5"/>
  <c r="V919" i="5"/>
  <c r="W919" i="5"/>
  <c r="X919" i="5"/>
  <c r="Y919" i="5"/>
  <c r="Z919" i="5"/>
  <c r="AA919" i="5"/>
  <c r="U920" i="5"/>
  <c r="V920" i="5"/>
  <c r="W920" i="5"/>
  <c r="X920" i="5"/>
  <c r="Y920" i="5"/>
  <c r="Z920" i="5"/>
  <c r="AA920" i="5"/>
  <c r="U921" i="5"/>
  <c r="V921" i="5"/>
  <c r="W921" i="5"/>
  <c r="X921" i="5"/>
  <c r="Y921" i="5"/>
  <c r="Z921" i="5"/>
  <c r="AA921" i="5"/>
  <c r="U922" i="5"/>
  <c r="V922" i="5"/>
  <c r="W922" i="5"/>
  <c r="X922" i="5"/>
  <c r="Y922" i="5"/>
  <c r="Z922" i="5"/>
  <c r="AA922" i="5"/>
  <c r="U923" i="5"/>
  <c r="V923" i="5"/>
  <c r="W923" i="5"/>
  <c r="X923" i="5"/>
  <c r="Y923" i="5"/>
  <c r="Z923" i="5"/>
  <c r="AA923" i="5"/>
  <c r="U924" i="5"/>
  <c r="V924" i="5"/>
  <c r="W924" i="5"/>
  <c r="X924" i="5"/>
  <c r="Y924" i="5"/>
  <c r="Z924" i="5"/>
  <c r="AA924" i="5"/>
  <c r="U925" i="5"/>
  <c r="V925" i="5"/>
  <c r="W925" i="5"/>
  <c r="X925" i="5"/>
  <c r="Y925" i="5"/>
  <c r="Z925" i="5"/>
  <c r="AA925" i="5"/>
  <c r="U926" i="5"/>
  <c r="V926" i="5"/>
  <c r="W926" i="5"/>
  <c r="X926" i="5"/>
  <c r="Y926" i="5"/>
  <c r="Z926" i="5"/>
  <c r="AA926" i="5"/>
  <c r="U927" i="5"/>
  <c r="V927" i="5"/>
  <c r="W927" i="5"/>
  <c r="X927" i="5"/>
  <c r="Y927" i="5"/>
  <c r="Z927" i="5"/>
  <c r="AA927" i="5"/>
  <c r="U928" i="5"/>
  <c r="V928" i="5"/>
  <c r="W928" i="5"/>
  <c r="X928" i="5"/>
  <c r="Y928" i="5"/>
  <c r="Z928" i="5"/>
  <c r="AA928" i="5"/>
  <c r="U929" i="5"/>
  <c r="V929" i="5"/>
  <c r="W929" i="5"/>
  <c r="X929" i="5"/>
  <c r="Y929" i="5"/>
  <c r="Z929" i="5"/>
  <c r="AA929" i="5"/>
  <c r="U930" i="5"/>
  <c r="V930" i="5"/>
  <c r="W930" i="5"/>
  <c r="X930" i="5"/>
  <c r="Y930" i="5"/>
  <c r="Z930" i="5"/>
  <c r="AA930" i="5"/>
  <c r="U931" i="5"/>
  <c r="V931" i="5"/>
  <c r="W931" i="5"/>
  <c r="X931" i="5"/>
  <c r="Y931" i="5"/>
  <c r="Z931" i="5"/>
  <c r="AA931" i="5"/>
  <c r="U932" i="5"/>
  <c r="V932" i="5"/>
  <c r="W932" i="5"/>
  <c r="X932" i="5"/>
  <c r="Y932" i="5"/>
  <c r="Z932" i="5"/>
  <c r="AA932" i="5"/>
  <c r="U933" i="5"/>
  <c r="V933" i="5"/>
  <c r="W933" i="5"/>
  <c r="X933" i="5"/>
  <c r="Y933" i="5"/>
  <c r="Z933" i="5"/>
  <c r="AA933" i="5"/>
  <c r="U934" i="5"/>
  <c r="V934" i="5"/>
  <c r="W934" i="5"/>
  <c r="X934" i="5"/>
  <c r="Y934" i="5"/>
  <c r="Z934" i="5"/>
  <c r="AA934" i="5"/>
  <c r="U935" i="5"/>
  <c r="V935" i="5"/>
  <c r="W935" i="5"/>
  <c r="X935" i="5"/>
  <c r="Y935" i="5"/>
  <c r="Z935" i="5"/>
  <c r="AA935" i="5"/>
  <c r="U936" i="5"/>
  <c r="V936" i="5"/>
  <c r="W936" i="5"/>
  <c r="X936" i="5"/>
  <c r="Y936" i="5"/>
  <c r="Z936" i="5"/>
  <c r="AA936" i="5"/>
  <c r="U937" i="5"/>
  <c r="V937" i="5"/>
  <c r="W937" i="5"/>
  <c r="X937" i="5"/>
  <c r="Y937" i="5"/>
  <c r="Z937" i="5"/>
  <c r="AA937" i="5"/>
  <c r="U938" i="5"/>
  <c r="V938" i="5"/>
  <c r="W938" i="5"/>
  <c r="X938" i="5"/>
  <c r="Y938" i="5"/>
  <c r="Z938" i="5"/>
  <c r="AA938" i="5"/>
  <c r="U939" i="5"/>
  <c r="V939" i="5"/>
  <c r="W939" i="5"/>
  <c r="X939" i="5"/>
  <c r="Y939" i="5"/>
  <c r="Z939" i="5"/>
  <c r="AA939" i="5"/>
  <c r="U940" i="5"/>
  <c r="V940" i="5"/>
  <c r="W940" i="5"/>
  <c r="X940" i="5"/>
  <c r="Y940" i="5"/>
  <c r="Z940" i="5"/>
  <c r="AA940" i="5"/>
  <c r="U941" i="5"/>
  <c r="V941" i="5"/>
  <c r="W941" i="5"/>
  <c r="X941" i="5"/>
  <c r="Y941" i="5"/>
  <c r="Z941" i="5"/>
  <c r="AA941" i="5"/>
  <c r="U942" i="5"/>
  <c r="V942" i="5"/>
  <c r="W942" i="5"/>
  <c r="X942" i="5"/>
  <c r="Y942" i="5"/>
  <c r="Z942" i="5"/>
  <c r="AA942" i="5"/>
  <c r="U943" i="5"/>
  <c r="V943" i="5"/>
  <c r="W943" i="5"/>
  <c r="X943" i="5"/>
  <c r="Y943" i="5"/>
  <c r="Z943" i="5"/>
  <c r="AA943" i="5"/>
  <c r="U944" i="5"/>
  <c r="V944" i="5"/>
  <c r="W944" i="5"/>
  <c r="X944" i="5"/>
  <c r="Y944" i="5"/>
  <c r="Z944" i="5"/>
  <c r="AA944" i="5"/>
  <c r="U945" i="5"/>
  <c r="V945" i="5"/>
  <c r="W945" i="5"/>
  <c r="X945" i="5"/>
  <c r="Y945" i="5"/>
  <c r="Z945" i="5"/>
  <c r="AA945" i="5"/>
  <c r="U946" i="5"/>
  <c r="V946" i="5"/>
  <c r="W946" i="5"/>
  <c r="X946" i="5"/>
  <c r="Y946" i="5"/>
  <c r="Z946" i="5"/>
  <c r="AA946" i="5"/>
  <c r="U947" i="5"/>
  <c r="V947" i="5"/>
  <c r="W947" i="5"/>
  <c r="X947" i="5"/>
  <c r="Y947" i="5"/>
  <c r="Z947" i="5"/>
  <c r="AA947" i="5"/>
  <c r="U948" i="5"/>
  <c r="V948" i="5"/>
  <c r="W948" i="5"/>
  <c r="X948" i="5"/>
  <c r="Y948" i="5"/>
  <c r="Z948" i="5"/>
  <c r="AA948" i="5"/>
  <c r="U949" i="5"/>
  <c r="V949" i="5"/>
  <c r="W949" i="5"/>
  <c r="X949" i="5"/>
  <c r="Y949" i="5"/>
  <c r="Z949" i="5"/>
  <c r="AA949" i="5"/>
  <c r="U950" i="5"/>
  <c r="V950" i="5"/>
  <c r="W950" i="5"/>
  <c r="X950" i="5"/>
  <c r="Y950" i="5"/>
  <c r="Z950" i="5"/>
  <c r="AA950" i="5"/>
  <c r="U951" i="5"/>
  <c r="V951" i="5"/>
  <c r="W951" i="5"/>
  <c r="X951" i="5"/>
  <c r="Y951" i="5"/>
  <c r="Z951" i="5"/>
  <c r="AA951" i="5"/>
  <c r="U952" i="5"/>
  <c r="V952" i="5"/>
  <c r="W952" i="5"/>
  <c r="X952" i="5"/>
  <c r="Y952" i="5"/>
  <c r="Z952" i="5"/>
  <c r="AA952" i="5"/>
  <c r="U953" i="5"/>
  <c r="V953" i="5"/>
  <c r="W953" i="5"/>
  <c r="X953" i="5"/>
  <c r="Y953" i="5"/>
  <c r="Z953" i="5"/>
  <c r="AA953" i="5"/>
  <c r="U954" i="5"/>
  <c r="V954" i="5"/>
  <c r="W954" i="5"/>
  <c r="X954" i="5"/>
  <c r="Y954" i="5"/>
  <c r="Z954" i="5"/>
  <c r="AA954" i="5"/>
  <c r="U955" i="5"/>
  <c r="V955" i="5"/>
  <c r="W955" i="5"/>
  <c r="X955" i="5"/>
  <c r="Y955" i="5"/>
  <c r="Z955" i="5"/>
  <c r="AA955" i="5"/>
  <c r="U956" i="5"/>
  <c r="V956" i="5"/>
  <c r="W956" i="5"/>
  <c r="X956" i="5"/>
  <c r="Y956" i="5"/>
  <c r="Z956" i="5"/>
  <c r="AA956" i="5"/>
  <c r="U957" i="5"/>
  <c r="V957" i="5"/>
  <c r="W957" i="5"/>
  <c r="X957" i="5"/>
  <c r="Y957" i="5"/>
  <c r="Z957" i="5"/>
  <c r="AA957" i="5"/>
  <c r="U958" i="5"/>
  <c r="V958" i="5"/>
  <c r="W958" i="5"/>
  <c r="X958" i="5"/>
  <c r="Y958" i="5"/>
  <c r="Z958" i="5"/>
  <c r="AA958" i="5"/>
  <c r="U959" i="5"/>
  <c r="V959" i="5"/>
  <c r="W959" i="5"/>
  <c r="X959" i="5"/>
  <c r="Y959" i="5"/>
  <c r="Z959" i="5"/>
  <c r="AA959" i="5"/>
  <c r="U960" i="5"/>
  <c r="V960" i="5"/>
  <c r="W960" i="5"/>
  <c r="X960" i="5"/>
  <c r="Y960" i="5"/>
  <c r="Z960" i="5"/>
  <c r="AA960" i="5"/>
  <c r="U961" i="5"/>
  <c r="V961" i="5"/>
  <c r="W961" i="5"/>
  <c r="X961" i="5"/>
  <c r="Y961" i="5"/>
  <c r="Z961" i="5"/>
  <c r="AA961" i="5"/>
  <c r="U962" i="5"/>
  <c r="V962" i="5"/>
  <c r="W962" i="5"/>
  <c r="X962" i="5"/>
  <c r="Y962" i="5"/>
  <c r="Z962" i="5"/>
  <c r="AA962" i="5"/>
  <c r="U963" i="5"/>
  <c r="V963" i="5"/>
  <c r="W963" i="5"/>
  <c r="X963" i="5"/>
  <c r="Y963" i="5"/>
  <c r="Z963" i="5"/>
  <c r="AA963" i="5"/>
  <c r="U964" i="5"/>
  <c r="V964" i="5"/>
  <c r="W964" i="5"/>
  <c r="X964" i="5"/>
  <c r="Y964" i="5"/>
  <c r="Z964" i="5"/>
  <c r="AA964" i="5"/>
  <c r="U965" i="5"/>
  <c r="V965" i="5"/>
  <c r="W965" i="5"/>
  <c r="X965" i="5"/>
  <c r="Y965" i="5"/>
  <c r="Z965" i="5"/>
  <c r="AA965" i="5"/>
  <c r="U966" i="5"/>
  <c r="V966" i="5"/>
  <c r="W966" i="5"/>
  <c r="X966" i="5"/>
  <c r="Y966" i="5"/>
  <c r="Z966" i="5"/>
  <c r="AA966" i="5"/>
  <c r="U967" i="5"/>
  <c r="V967" i="5"/>
  <c r="W967" i="5"/>
  <c r="X967" i="5"/>
  <c r="Y967" i="5"/>
  <c r="Z967" i="5"/>
  <c r="AA967" i="5"/>
  <c r="U968" i="5"/>
  <c r="V968" i="5"/>
  <c r="W968" i="5"/>
  <c r="X968" i="5"/>
  <c r="Y968" i="5"/>
  <c r="Z968" i="5"/>
  <c r="AA968" i="5"/>
  <c r="U969" i="5"/>
  <c r="V969" i="5"/>
  <c r="W969" i="5"/>
  <c r="X969" i="5"/>
  <c r="Y969" i="5"/>
  <c r="Z969" i="5"/>
  <c r="AA969" i="5"/>
  <c r="U970" i="5"/>
  <c r="V970" i="5"/>
  <c r="W970" i="5"/>
  <c r="X970" i="5"/>
  <c r="Y970" i="5"/>
  <c r="Z970" i="5"/>
  <c r="AA970" i="5"/>
  <c r="U971" i="5"/>
  <c r="V971" i="5"/>
  <c r="W971" i="5"/>
  <c r="X971" i="5"/>
  <c r="Y971" i="5"/>
  <c r="Z971" i="5"/>
  <c r="AA971" i="5"/>
  <c r="U972" i="5"/>
  <c r="V972" i="5"/>
  <c r="W972" i="5"/>
  <c r="X972" i="5"/>
  <c r="Y972" i="5"/>
  <c r="Z972" i="5"/>
  <c r="AA972" i="5"/>
  <c r="U973" i="5"/>
  <c r="V973" i="5"/>
  <c r="W973" i="5"/>
  <c r="X973" i="5"/>
  <c r="Y973" i="5"/>
  <c r="Z973" i="5"/>
  <c r="AA973" i="5"/>
  <c r="U974" i="5"/>
  <c r="V974" i="5"/>
  <c r="W974" i="5"/>
  <c r="X974" i="5"/>
  <c r="Y974" i="5"/>
  <c r="Z974" i="5"/>
  <c r="AA974" i="5"/>
  <c r="U975" i="5"/>
  <c r="V975" i="5"/>
  <c r="W975" i="5"/>
  <c r="X975" i="5"/>
  <c r="Y975" i="5"/>
  <c r="Z975" i="5"/>
  <c r="AA975" i="5"/>
  <c r="U976" i="5"/>
  <c r="V976" i="5"/>
  <c r="W976" i="5"/>
  <c r="X976" i="5"/>
  <c r="Y976" i="5"/>
  <c r="Z976" i="5"/>
  <c r="AA976" i="5"/>
  <c r="U977" i="5"/>
  <c r="V977" i="5"/>
  <c r="W977" i="5"/>
  <c r="X977" i="5"/>
  <c r="Y977" i="5"/>
  <c r="Z977" i="5"/>
  <c r="AA977" i="5"/>
  <c r="U978" i="5"/>
  <c r="V978" i="5"/>
  <c r="W978" i="5"/>
  <c r="X978" i="5"/>
  <c r="Y978" i="5"/>
  <c r="Z978" i="5"/>
  <c r="AA978" i="5"/>
  <c r="U979" i="5"/>
  <c r="V979" i="5"/>
  <c r="W979" i="5"/>
  <c r="X979" i="5"/>
  <c r="Y979" i="5"/>
  <c r="Z979" i="5"/>
  <c r="AA979" i="5"/>
  <c r="U980" i="5"/>
  <c r="V980" i="5"/>
  <c r="W980" i="5"/>
  <c r="X980" i="5"/>
  <c r="Y980" i="5"/>
  <c r="Z980" i="5"/>
  <c r="AA980" i="5"/>
  <c r="U981" i="5"/>
  <c r="V981" i="5"/>
  <c r="W981" i="5"/>
  <c r="X981" i="5"/>
  <c r="Y981" i="5"/>
  <c r="Z981" i="5"/>
  <c r="AA981" i="5"/>
  <c r="U982" i="5"/>
  <c r="V982" i="5"/>
  <c r="W982" i="5"/>
  <c r="X982" i="5"/>
  <c r="Y982" i="5"/>
  <c r="Z982" i="5"/>
  <c r="AA982" i="5"/>
  <c r="U983" i="5"/>
  <c r="V983" i="5"/>
  <c r="W983" i="5"/>
  <c r="X983" i="5"/>
  <c r="Y983" i="5"/>
  <c r="Z983" i="5"/>
  <c r="AA983" i="5"/>
  <c r="U984" i="5"/>
  <c r="V984" i="5"/>
  <c r="W984" i="5"/>
  <c r="X984" i="5"/>
  <c r="Y984" i="5"/>
  <c r="Z984" i="5"/>
  <c r="AA984" i="5"/>
  <c r="U985" i="5"/>
  <c r="V985" i="5"/>
  <c r="W985" i="5"/>
  <c r="X985" i="5"/>
  <c r="Y985" i="5"/>
  <c r="Z985" i="5"/>
  <c r="AA985" i="5"/>
  <c r="U986" i="5"/>
  <c r="V986" i="5"/>
  <c r="W986" i="5"/>
  <c r="X986" i="5"/>
  <c r="Y986" i="5"/>
  <c r="Z986" i="5"/>
  <c r="AA986" i="5"/>
  <c r="U987" i="5"/>
  <c r="V987" i="5"/>
  <c r="W987" i="5"/>
  <c r="X987" i="5"/>
  <c r="Y987" i="5"/>
  <c r="Z987" i="5"/>
  <c r="AA987" i="5"/>
  <c r="U988" i="5"/>
  <c r="V988" i="5"/>
  <c r="W988" i="5"/>
  <c r="X988" i="5"/>
  <c r="Y988" i="5"/>
  <c r="Z988" i="5"/>
  <c r="AA988" i="5"/>
  <c r="U989" i="5"/>
  <c r="V989" i="5"/>
  <c r="W989" i="5"/>
  <c r="X989" i="5"/>
  <c r="Y989" i="5"/>
  <c r="Z989" i="5"/>
  <c r="AA989" i="5"/>
  <c r="U990" i="5"/>
  <c r="V990" i="5"/>
  <c r="W990" i="5"/>
  <c r="X990" i="5"/>
  <c r="Y990" i="5"/>
  <c r="Z990" i="5"/>
  <c r="AA990" i="5"/>
  <c r="U991" i="5"/>
  <c r="V991" i="5"/>
  <c r="W991" i="5"/>
  <c r="X991" i="5"/>
  <c r="Y991" i="5"/>
  <c r="Z991" i="5"/>
  <c r="AA991" i="5"/>
  <c r="U992" i="5"/>
  <c r="V992" i="5"/>
  <c r="W992" i="5"/>
  <c r="X992" i="5"/>
  <c r="Y992" i="5"/>
  <c r="Z992" i="5"/>
  <c r="AA992" i="5"/>
  <c r="U993" i="5"/>
  <c r="V993" i="5"/>
  <c r="W993" i="5"/>
  <c r="X993" i="5"/>
  <c r="Y993" i="5"/>
  <c r="Z993" i="5"/>
  <c r="AA993" i="5"/>
  <c r="U994" i="5"/>
  <c r="V994" i="5"/>
  <c r="W994" i="5"/>
  <c r="X994" i="5"/>
  <c r="Y994" i="5"/>
  <c r="Z994" i="5"/>
  <c r="AA994" i="5"/>
  <c r="U995" i="5"/>
  <c r="V995" i="5"/>
  <c r="W995" i="5"/>
  <c r="X995" i="5"/>
  <c r="Y995" i="5"/>
  <c r="Z995" i="5"/>
  <c r="AA995" i="5"/>
  <c r="U996" i="5"/>
  <c r="V996" i="5"/>
  <c r="W996" i="5"/>
  <c r="X996" i="5"/>
  <c r="Y996" i="5"/>
  <c r="Z996" i="5"/>
  <c r="AA996" i="5"/>
  <c r="U997" i="5"/>
  <c r="V997" i="5"/>
  <c r="W997" i="5"/>
  <c r="X997" i="5"/>
  <c r="Y997" i="5"/>
  <c r="Z997" i="5"/>
  <c r="AA997" i="5"/>
  <c r="U998" i="5"/>
  <c r="V998" i="5"/>
  <c r="W998" i="5"/>
  <c r="X998" i="5"/>
  <c r="Y998" i="5"/>
  <c r="Z998" i="5"/>
  <c r="AA998" i="5"/>
  <c r="U999" i="5"/>
  <c r="V999" i="5"/>
  <c r="W999" i="5"/>
  <c r="X999" i="5"/>
  <c r="Y999" i="5"/>
  <c r="Z999" i="5"/>
  <c r="AA999" i="5"/>
  <c r="U1000" i="5"/>
  <c r="V1000" i="5"/>
  <c r="W1000" i="5"/>
  <c r="X1000" i="5"/>
  <c r="Y1000" i="5"/>
  <c r="Z1000" i="5"/>
  <c r="AA1000" i="5"/>
  <c r="U1001" i="5"/>
  <c r="V1001" i="5"/>
  <c r="W1001" i="5"/>
  <c r="X1001" i="5"/>
  <c r="Y1001" i="5"/>
  <c r="Z1001" i="5"/>
  <c r="AA1001" i="5"/>
  <c r="U1002" i="5"/>
  <c r="V1002" i="5"/>
  <c r="W1002" i="5"/>
  <c r="X1002" i="5"/>
  <c r="Y1002" i="5"/>
  <c r="Z1002" i="5"/>
  <c r="AA1002" i="5"/>
  <c r="U1003" i="5"/>
  <c r="V1003" i="5"/>
  <c r="W1003" i="5"/>
  <c r="X1003" i="5"/>
  <c r="Y1003" i="5"/>
  <c r="Z1003" i="5"/>
  <c r="AA1003" i="5"/>
  <c r="U1004" i="5"/>
  <c r="V1004" i="5"/>
  <c r="W1004" i="5"/>
  <c r="X1004" i="5"/>
  <c r="Y1004" i="5"/>
  <c r="Z1004" i="5"/>
  <c r="AA1004" i="5"/>
  <c r="U1005" i="5"/>
  <c r="V1005" i="5"/>
  <c r="W1005" i="5"/>
  <c r="X1005" i="5"/>
  <c r="Y1005" i="5"/>
  <c r="Z1005" i="5"/>
  <c r="AA1005" i="5"/>
  <c r="U1006" i="5"/>
  <c r="V1006" i="5"/>
  <c r="W1006" i="5"/>
  <c r="X1006" i="5"/>
  <c r="Y1006" i="5"/>
  <c r="Z1006" i="5"/>
  <c r="AA1006" i="5"/>
  <c r="U1007" i="5"/>
  <c r="V1007" i="5"/>
  <c r="W1007" i="5"/>
  <c r="X1007" i="5"/>
  <c r="Y1007" i="5"/>
  <c r="Z1007" i="5"/>
  <c r="AA1007" i="5"/>
  <c r="U1008" i="5"/>
  <c r="V1008" i="5"/>
  <c r="W1008" i="5"/>
  <c r="X1008" i="5"/>
  <c r="Y1008" i="5"/>
  <c r="Z1008" i="5"/>
  <c r="AA1008" i="5"/>
  <c r="U1009" i="5"/>
  <c r="V1009" i="5"/>
  <c r="W1009" i="5"/>
  <c r="X1009" i="5"/>
  <c r="Y1009" i="5"/>
  <c r="Z1009" i="5"/>
  <c r="AA1009" i="5"/>
  <c r="U1010" i="5"/>
  <c r="V1010" i="5"/>
  <c r="W1010" i="5"/>
  <c r="X1010" i="5"/>
  <c r="Y1010" i="5"/>
  <c r="Z1010" i="5"/>
  <c r="AA1010" i="5"/>
  <c r="U1011" i="5"/>
  <c r="V1011" i="5"/>
  <c r="W1011" i="5"/>
  <c r="X1011" i="5"/>
  <c r="Y1011" i="5"/>
  <c r="Z1011" i="5"/>
  <c r="AA1011" i="5"/>
  <c r="U1012" i="5"/>
  <c r="V1012" i="5"/>
  <c r="W1012" i="5"/>
  <c r="X1012" i="5"/>
  <c r="Y1012" i="5"/>
  <c r="Z1012" i="5"/>
  <c r="AA1012" i="5"/>
  <c r="U1013" i="5"/>
  <c r="V1013" i="5"/>
  <c r="W1013" i="5"/>
  <c r="X1013" i="5"/>
  <c r="Y1013" i="5"/>
  <c r="Z1013" i="5"/>
  <c r="AA1013" i="5"/>
  <c r="U1014" i="5"/>
  <c r="V1014" i="5"/>
  <c r="W1014" i="5"/>
  <c r="X1014" i="5"/>
  <c r="Y1014" i="5"/>
  <c r="Z1014" i="5"/>
  <c r="AA1014" i="5"/>
  <c r="U1015" i="5"/>
  <c r="V1015" i="5"/>
  <c r="W1015" i="5"/>
  <c r="X1015" i="5"/>
  <c r="Y1015" i="5"/>
  <c r="Z1015" i="5"/>
  <c r="AA1015" i="5"/>
  <c r="U1016" i="5"/>
  <c r="V1016" i="5"/>
  <c r="W1016" i="5"/>
  <c r="X1016" i="5"/>
  <c r="Y1016" i="5"/>
  <c r="Z1016" i="5"/>
  <c r="AA1016" i="5"/>
  <c r="U1017" i="5"/>
  <c r="V1017" i="5"/>
  <c r="W1017" i="5"/>
  <c r="X1017" i="5"/>
  <c r="Y1017" i="5"/>
  <c r="Z1017" i="5"/>
  <c r="AA1017" i="5"/>
  <c r="U1018" i="5"/>
  <c r="V1018" i="5"/>
  <c r="W1018" i="5"/>
  <c r="X1018" i="5"/>
  <c r="Y1018" i="5"/>
  <c r="Z1018" i="5"/>
  <c r="AA1018" i="5"/>
  <c r="U1019" i="5"/>
  <c r="V1019" i="5"/>
  <c r="W1019" i="5"/>
  <c r="X1019" i="5"/>
  <c r="Y1019" i="5"/>
  <c r="Z1019" i="5"/>
  <c r="AA1019" i="5"/>
  <c r="U1020" i="5"/>
  <c r="V1020" i="5"/>
  <c r="W1020" i="5"/>
  <c r="X1020" i="5"/>
  <c r="Y1020" i="5"/>
  <c r="Z1020" i="5"/>
  <c r="AA1020" i="5"/>
  <c r="U1021" i="5"/>
  <c r="V1021" i="5"/>
  <c r="W1021" i="5"/>
  <c r="X1021" i="5"/>
  <c r="Y1021" i="5"/>
  <c r="Z1021" i="5"/>
  <c r="AA1021" i="5"/>
  <c r="U1022" i="5"/>
  <c r="V1022" i="5"/>
  <c r="W1022" i="5"/>
  <c r="X1022" i="5"/>
  <c r="Y1022" i="5"/>
  <c r="Z1022" i="5"/>
  <c r="AA1022" i="5"/>
  <c r="U1023" i="5"/>
  <c r="V1023" i="5"/>
  <c r="W1023" i="5"/>
  <c r="X1023" i="5"/>
  <c r="Y1023" i="5"/>
  <c r="Z1023" i="5"/>
  <c r="AA1023" i="5"/>
  <c r="U1024" i="5"/>
  <c r="V1024" i="5"/>
  <c r="W1024" i="5"/>
  <c r="X1024" i="5"/>
  <c r="Y1024" i="5"/>
  <c r="Z1024" i="5"/>
  <c r="AA1024" i="5"/>
  <c r="U1025" i="5"/>
  <c r="V1025" i="5"/>
  <c r="W1025" i="5"/>
  <c r="X1025" i="5"/>
  <c r="Y1025" i="5"/>
  <c r="Z1025" i="5"/>
  <c r="AA1025" i="5"/>
  <c r="U1026" i="5"/>
  <c r="V1026" i="5"/>
  <c r="W1026" i="5"/>
  <c r="X1026" i="5"/>
  <c r="Y1026" i="5"/>
  <c r="Z1026" i="5"/>
  <c r="AA1026" i="5"/>
  <c r="U1027" i="5"/>
  <c r="V1027" i="5"/>
  <c r="W1027" i="5"/>
  <c r="X1027" i="5"/>
  <c r="Y1027" i="5"/>
  <c r="Z1027" i="5"/>
  <c r="AA1027" i="5"/>
  <c r="U1028" i="5"/>
  <c r="V1028" i="5"/>
  <c r="W1028" i="5"/>
  <c r="X1028" i="5"/>
  <c r="Y1028" i="5"/>
  <c r="Z1028" i="5"/>
  <c r="AA1028" i="5"/>
  <c r="U1029" i="5"/>
  <c r="V1029" i="5"/>
  <c r="W1029" i="5"/>
  <c r="X1029" i="5"/>
  <c r="Y1029" i="5"/>
  <c r="Z1029" i="5"/>
  <c r="AA1029" i="5"/>
  <c r="U1030" i="5"/>
  <c r="V1030" i="5"/>
  <c r="W1030" i="5"/>
  <c r="X1030" i="5"/>
  <c r="Y1030" i="5"/>
  <c r="Z1030" i="5"/>
  <c r="AA1030" i="5"/>
  <c r="U1031" i="5"/>
  <c r="V1031" i="5"/>
  <c r="W1031" i="5"/>
  <c r="X1031" i="5"/>
  <c r="Y1031" i="5"/>
  <c r="Z1031" i="5"/>
  <c r="AA1031" i="5"/>
  <c r="U1032" i="5"/>
  <c r="V1032" i="5"/>
  <c r="W1032" i="5"/>
  <c r="X1032" i="5"/>
  <c r="Y1032" i="5"/>
  <c r="Z1032" i="5"/>
  <c r="AA1032" i="5"/>
  <c r="U1033" i="5"/>
  <c r="V1033" i="5"/>
  <c r="W1033" i="5"/>
  <c r="X1033" i="5"/>
  <c r="Y1033" i="5"/>
  <c r="Z1033" i="5"/>
  <c r="AA1033" i="5"/>
  <c r="U1034" i="5"/>
  <c r="V1034" i="5"/>
  <c r="W1034" i="5"/>
  <c r="X1034" i="5"/>
  <c r="Y1034" i="5"/>
  <c r="Z1034" i="5"/>
  <c r="AA1034" i="5"/>
  <c r="U1035" i="5"/>
  <c r="V1035" i="5"/>
  <c r="W1035" i="5"/>
  <c r="X1035" i="5"/>
  <c r="Y1035" i="5"/>
  <c r="Z1035" i="5"/>
  <c r="AA1035" i="5"/>
  <c r="U1036" i="5"/>
  <c r="V1036" i="5"/>
  <c r="W1036" i="5"/>
  <c r="X1036" i="5"/>
  <c r="Y1036" i="5"/>
  <c r="Z1036" i="5"/>
  <c r="AA1036" i="5"/>
  <c r="U1037" i="5"/>
  <c r="V1037" i="5"/>
  <c r="W1037" i="5"/>
  <c r="X1037" i="5"/>
  <c r="Y1037" i="5"/>
  <c r="Z1037" i="5"/>
  <c r="AA1037" i="5"/>
  <c r="U1038" i="5"/>
  <c r="V1038" i="5"/>
  <c r="W1038" i="5"/>
  <c r="X1038" i="5"/>
  <c r="Y1038" i="5"/>
  <c r="Z1038" i="5"/>
  <c r="AA1038" i="5"/>
  <c r="U1039" i="5"/>
  <c r="V1039" i="5"/>
  <c r="W1039" i="5"/>
  <c r="X1039" i="5"/>
  <c r="Y1039" i="5"/>
  <c r="Z1039" i="5"/>
  <c r="AA1039" i="5"/>
  <c r="U1040" i="5"/>
  <c r="V1040" i="5"/>
  <c r="W1040" i="5"/>
  <c r="X1040" i="5"/>
  <c r="Y1040" i="5"/>
  <c r="Z1040" i="5"/>
  <c r="AA1040" i="5"/>
  <c r="U1041" i="5"/>
  <c r="V1041" i="5"/>
  <c r="W1041" i="5"/>
  <c r="X1041" i="5"/>
  <c r="Y1041" i="5"/>
  <c r="Z1041" i="5"/>
  <c r="AA1041" i="5"/>
  <c r="U1042" i="5"/>
  <c r="V1042" i="5"/>
  <c r="W1042" i="5"/>
  <c r="X1042" i="5"/>
  <c r="Y1042" i="5"/>
  <c r="Z1042" i="5"/>
  <c r="AA1042" i="5"/>
  <c r="U1043" i="5"/>
  <c r="V1043" i="5"/>
  <c r="W1043" i="5"/>
  <c r="X1043" i="5"/>
  <c r="Y1043" i="5"/>
  <c r="Z1043" i="5"/>
  <c r="AA1043" i="5"/>
  <c r="U1044" i="5"/>
  <c r="V1044" i="5"/>
  <c r="W1044" i="5"/>
  <c r="X1044" i="5"/>
  <c r="Y1044" i="5"/>
  <c r="Z1044" i="5"/>
  <c r="AA1044" i="5"/>
  <c r="U1045" i="5"/>
  <c r="V1045" i="5"/>
  <c r="W1045" i="5"/>
  <c r="X1045" i="5"/>
  <c r="Y1045" i="5"/>
  <c r="Z1045" i="5"/>
  <c r="AA1045" i="5"/>
  <c r="U1046" i="5"/>
  <c r="V1046" i="5"/>
  <c r="W1046" i="5"/>
  <c r="X1046" i="5"/>
  <c r="Y1046" i="5"/>
  <c r="Z1046" i="5"/>
  <c r="AA1046" i="5"/>
  <c r="U1047" i="5"/>
  <c r="V1047" i="5"/>
  <c r="W1047" i="5"/>
  <c r="X1047" i="5"/>
  <c r="Y1047" i="5"/>
  <c r="Z1047" i="5"/>
  <c r="AA1047" i="5"/>
  <c r="U1048" i="5"/>
  <c r="V1048" i="5"/>
  <c r="W1048" i="5"/>
  <c r="X1048" i="5"/>
  <c r="Y1048" i="5"/>
  <c r="Z1048" i="5"/>
  <c r="AA1048" i="5"/>
  <c r="U1049" i="5"/>
  <c r="V1049" i="5"/>
  <c r="W1049" i="5"/>
  <c r="X1049" i="5"/>
  <c r="Y1049" i="5"/>
  <c r="Z1049" i="5"/>
  <c r="AA1049" i="5"/>
  <c r="U1050" i="5"/>
  <c r="V1050" i="5"/>
  <c r="W1050" i="5"/>
  <c r="X1050" i="5"/>
  <c r="Y1050" i="5"/>
  <c r="Z1050" i="5"/>
  <c r="AA1050" i="5"/>
  <c r="U1051" i="5"/>
  <c r="V1051" i="5"/>
  <c r="W1051" i="5"/>
  <c r="X1051" i="5"/>
  <c r="Y1051" i="5"/>
  <c r="Z1051" i="5"/>
  <c r="AA1051" i="5"/>
  <c r="U1052" i="5"/>
  <c r="V1052" i="5"/>
  <c r="W1052" i="5"/>
  <c r="X1052" i="5"/>
  <c r="Y1052" i="5"/>
  <c r="Z1052" i="5"/>
  <c r="AA1052" i="5"/>
  <c r="U1053" i="5"/>
  <c r="V1053" i="5"/>
  <c r="W1053" i="5"/>
  <c r="X1053" i="5"/>
  <c r="Y1053" i="5"/>
  <c r="Z1053" i="5"/>
  <c r="AA1053" i="5"/>
  <c r="U1054" i="5"/>
  <c r="V1054" i="5"/>
  <c r="W1054" i="5"/>
  <c r="X1054" i="5"/>
  <c r="Y1054" i="5"/>
  <c r="Z1054" i="5"/>
  <c r="AA1054" i="5"/>
  <c r="U1055" i="5"/>
  <c r="V1055" i="5"/>
  <c r="W1055" i="5"/>
  <c r="X1055" i="5"/>
  <c r="Y1055" i="5"/>
  <c r="Z1055" i="5"/>
  <c r="AA1055" i="5"/>
  <c r="U1056" i="5"/>
  <c r="V1056" i="5"/>
  <c r="W1056" i="5"/>
  <c r="X1056" i="5"/>
  <c r="Y1056" i="5"/>
  <c r="Z1056" i="5"/>
  <c r="AA1056" i="5"/>
  <c r="U1057" i="5"/>
  <c r="V1057" i="5"/>
  <c r="W1057" i="5"/>
  <c r="X1057" i="5"/>
  <c r="Y1057" i="5"/>
  <c r="Z1057" i="5"/>
  <c r="AA1057" i="5"/>
  <c r="U1058" i="5"/>
  <c r="V1058" i="5"/>
  <c r="W1058" i="5"/>
  <c r="X1058" i="5"/>
  <c r="Y1058" i="5"/>
  <c r="Z1058" i="5"/>
  <c r="AA1058" i="5"/>
  <c r="U1059" i="5"/>
  <c r="V1059" i="5"/>
  <c r="W1059" i="5"/>
  <c r="X1059" i="5"/>
  <c r="Y1059" i="5"/>
  <c r="Z1059" i="5"/>
  <c r="AA1059" i="5"/>
  <c r="U1060" i="5"/>
  <c r="V1060" i="5"/>
  <c r="W1060" i="5"/>
  <c r="X1060" i="5"/>
  <c r="Y1060" i="5"/>
  <c r="Z1060" i="5"/>
  <c r="AA1060" i="5"/>
  <c r="U1061" i="5"/>
  <c r="V1061" i="5"/>
  <c r="W1061" i="5"/>
  <c r="X1061" i="5"/>
  <c r="Y1061" i="5"/>
  <c r="Z1061" i="5"/>
  <c r="AA1061" i="5"/>
  <c r="U1062" i="5"/>
  <c r="V1062" i="5"/>
  <c r="W1062" i="5"/>
  <c r="X1062" i="5"/>
  <c r="Y1062" i="5"/>
  <c r="Z1062" i="5"/>
  <c r="AA1062" i="5"/>
  <c r="U1063" i="5"/>
  <c r="V1063" i="5"/>
  <c r="W1063" i="5"/>
  <c r="X1063" i="5"/>
  <c r="Y1063" i="5"/>
  <c r="Z1063" i="5"/>
  <c r="AA1063" i="5"/>
  <c r="U1064" i="5"/>
  <c r="V1064" i="5"/>
  <c r="W1064" i="5"/>
  <c r="X1064" i="5"/>
  <c r="Y1064" i="5"/>
  <c r="Z1064" i="5"/>
  <c r="AA1064" i="5"/>
  <c r="U1065" i="5"/>
  <c r="V1065" i="5"/>
  <c r="W1065" i="5"/>
  <c r="X1065" i="5"/>
  <c r="Y1065" i="5"/>
  <c r="Z1065" i="5"/>
  <c r="AA1065" i="5"/>
  <c r="U1066" i="5"/>
  <c r="V1066" i="5"/>
  <c r="W1066" i="5"/>
  <c r="X1066" i="5"/>
  <c r="Y1066" i="5"/>
  <c r="Z1066" i="5"/>
  <c r="AA1066" i="5"/>
  <c r="U1067" i="5"/>
  <c r="V1067" i="5"/>
  <c r="W1067" i="5"/>
  <c r="X1067" i="5"/>
  <c r="Y1067" i="5"/>
  <c r="Z1067" i="5"/>
  <c r="AA1067" i="5"/>
  <c r="U1068" i="5"/>
  <c r="V1068" i="5"/>
  <c r="W1068" i="5"/>
  <c r="X1068" i="5"/>
  <c r="Y1068" i="5"/>
  <c r="Z1068" i="5"/>
  <c r="AA1068" i="5"/>
  <c r="U1069" i="5"/>
  <c r="V1069" i="5"/>
  <c r="W1069" i="5"/>
  <c r="X1069" i="5"/>
  <c r="Y1069" i="5"/>
  <c r="Z1069" i="5"/>
  <c r="AA1069" i="5"/>
  <c r="U1070" i="5"/>
  <c r="V1070" i="5"/>
  <c r="W1070" i="5"/>
  <c r="X1070" i="5"/>
  <c r="Y1070" i="5"/>
  <c r="Z1070" i="5"/>
  <c r="AA1070" i="5"/>
  <c r="U1071" i="5"/>
  <c r="V1071" i="5"/>
  <c r="W1071" i="5"/>
  <c r="X1071" i="5"/>
  <c r="Y1071" i="5"/>
  <c r="Z1071" i="5"/>
  <c r="AA1071" i="5"/>
  <c r="U1072" i="5"/>
  <c r="V1072" i="5"/>
  <c r="W1072" i="5"/>
  <c r="X1072" i="5"/>
  <c r="Y1072" i="5"/>
  <c r="Z1072" i="5"/>
  <c r="AA1072" i="5"/>
  <c r="U1073" i="5"/>
  <c r="V1073" i="5"/>
  <c r="W1073" i="5"/>
  <c r="X1073" i="5"/>
  <c r="Y1073" i="5"/>
  <c r="Z1073" i="5"/>
  <c r="AA1073" i="5"/>
  <c r="U1074" i="5"/>
  <c r="V1074" i="5"/>
  <c r="W1074" i="5"/>
  <c r="X1074" i="5"/>
  <c r="Y1074" i="5"/>
  <c r="Z1074" i="5"/>
  <c r="AA1074" i="5"/>
  <c r="U1075" i="5"/>
  <c r="V1075" i="5"/>
  <c r="W1075" i="5"/>
  <c r="X1075" i="5"/>
  <c r="Y1075" i="5"/>
  <c r="Z1075" i="5"/>
  <c r="AA1075" i="5"/>
  <c r="U1076" i="5"/>
  <c r="V1076" i="5"/>
  <c r="W1076" i="5"/>
  <c r="X1076" i="5"/>
  <c r="Y1076" i="5"/>
  <c r="Z1076" i="5"/>
  <c r="AA1076" i="5"/>
  <c r="U1077" i="5"/>
  <c r="V1077" i="5"/>
  <c r="W1077" i="5"/>
  <c r="X1077" i="5"/>
  <c r="Y1077" i="5"/>
  <c r="Z1077" i="5"/>
  <c r="AA1077" i="5"/>
  <c r="U1078" i="5"/>
  <c r="V1078" i="5"/>
  <c r="W1078" i="5"/>
  <c r="X1078" i="5"/>
  <c r="Y1078" i="5"/>
  <c r="Z1078" i="5"/>
  <c r="AA1078" i="5"/>
  <c r="U1079" i="5"/>
  <c r="V1079" i="5"/>
  <c r="W1079" i="5"/>
  <c r="X1079" i="5"/>
  <c r="Y1079" i="5"/>
  <c r="Z1079" i="5"/>
  <c r="AA1079" i="5"/>
  <c r="U1080" i="5"/>
  <c r="V1080" i="5"/>
  <c r="W1080" i="5"/>
  <c r="X1080" i="5"/>
  <c r="Y1080" i="5"/>
  <c r="Z1080" i="5"/>
  <c r="AA1080" i="5"/>
  <c r="U1081" i="5"/>
  <c r="V1081" i="5"/>
  <c r="W1081" i="5"/>
  <c r="X1081" i="5"/>
  <c r="Y1081" i="5"/>
  <c r="Z1081" i="5"/>
  <c r="AA1081" i="5"/>
  <c r="U1082" i="5"/>
  <c r="V1082" i="5"/>
  <c r="W1082" i="5"/>
  <c r="X1082" i="5"/>
  <c r="Y1082" i="5"/>
  <c r="Z1082" i="5"/>
  <c r="AA1082" i="5"/>
  <c r="U1083" i="5"/>
  <c r="V1083" i="5"/>
  <c r="W1083" i="5"/>
  <c r="X1083" i="5"/>
  <c r="Y1083" i="5"/>
  <c r="Z1083" i="5"/>
  <c r="AA1083" i="5"/>
  <c r="U1084" i="5"/>
  <c r="V1084" i="5"/>
  <c r="W1084" i="5"/>
  <c r="X1084" i="5"/>
  <c r="Y1084" i="5"/>
  <c r="Z1084" i="5"/>
  <c r="AA1084" i="5"/>
  <c r="U1085" i="5"/>
  <c r="V1085" i="5"/>
  <c r="W1085" i="5"/>
  <c r="X1085" i="5"/>
  <c r="Y1085" i="5"/>
  <c r="Z1085" i="5"/>
  <c r="AA1085" i="5"/>
  <c r="U1086" i="5"/>
  <c r="V1086" i="5"/>
  <c r="W1086" i="5"/>
  <c r="X1086" i="5"/>
  <c r="Y1086" i="5"/>
  <c r="Z1086" i="5"/>
  <c r="AA1086" i="5"/>
  <c r="U1087" i="5"/>
  <c r="V1087" i="5"/>
  <c r="W1087" i="5"/>
  <c r="X1087" i="5"/>
  <c r="Y1087" i="5"/>
  <c r="Z1087" i="5"/>
  <c r="AA1087" i="5"/>
  <c r="U1088" i="5"/>
  <c r="V1088" i="5"/>
  <c r="W1088" i="5"/>
  <c r="X1088" i="5"/>
  <c r="Y1088" i="5"/>
  <c r="Z1088" i="5"/>
  <c r="AA1088" i="5"/>
  <c r="U1089" i="5"/>
  <c r="V1089" i="5"/>
  <c r="W1089" i="5"/>
  <c r="X1089" i="5"/>
  <c r="Y1089" i="5"/>
  <c r="Z1089" i="5"/>
  <c r="AA1089" i="5"/>
  <c r="U1090" i="5"/>
  <c r="V1090" i="5"/>
  <c r="W1090" i="5"/>
  <c r="X1090" i="5"/>
  <c r="Y1090" i="5"/>
  <c r="Z1090" i="5"/>
  <c r="AA1090" i="5"/>
  <c r="U1091" i="5"/>
  <c r="V1091" i="5"/>
  <c r="W1091" i="5"/>
  <c r="X1091" i="5"/>
  <c r="Y1091" i="5"/>
  <c r="Z1091" i="5"/>
  <c r="AA1091" i="5"/>
  <c r="U1092" i="5"/>
  <c r="V1092" i="5"/>
  <c r="W1092" i="5"/>
  <c r="X1092" i="5"/>
  <c r="Y1092" i="5"/>
  <c r="Z1092" i="5"/>
  <c r="AA1092" i="5"/>
  <c r="U1093" i="5"/>
  <c r="V1093" i="5"/>
  <c r="W1093" i="5"/>
  <c r="X1093" i="5"/>
  <c r="Y1093" i="5"/>
  <c r="Z1093" i="5"/>
  <c r="AA1093" i="5"/>
  <c r="U1094" i="5"/>
  <c r="V1094" i="5"/>
  <c r="W1094" i="5"/>
  <c r="X1094" i="5"/>
  <c r="Y1094" i="5"/>
  <c r="Z1094" i="5"/>
  <c r="AA1094" i="5"/>
  <c r="U1095" i="5"/>
  <c r="V1095" i="5"/>
  <c r="W1095" i="5"/>
  <c r="X1095" i="5"/>
  <c r="Y1095" i="5"/>
  <c r="Z1095" i="5"/>
  <c r="AA1095" i="5"/>
  <c r="U1096" i="5"/>
  <c r="V1096" i="5"/>
  <c r="W1096" i="5"/>
  <c r="X1096" i="5"/>
  <c r="Y1096" i="5"/>
  <c r="Z1096" i="5"/>
  <c r="AA1096" i="5"/>
  <c r="U1097" i="5"/>
  <c r="V1097" i="5"/>
  <c r="W1097" i="5"/>
  <c r="X1097" i="5"/>
  <c r="Y1097" i="5"/>
  <c r="Z1097" i="5"/>
  <c r="AA1097" i="5"/>
  <c r="U1098" i="5"/>
  <c r="V1098" i="5"/>
  <c r="W1098" i="5"/>
  <c r="X1098" i="5"/>
  <c r="Y1098" i="5"/>
  <c r="Z1098" i="5"/>
  <c r="AA1098" i="5"/>
  <c r="U1099" i="5"/>
  <c r="V1099" i="5"/>
  <c r="W1099" i="5"/>
  <c r="X1099" i="5"/>
  <c r="Y1099" i="5"/>
  <c r="Z1099" i="5"/>
  <c r="AA1099" i="5"/>
  <c r="U1100" i="5"/>
  <c r="V1100" i="5"/>
  <c r="W1100" i="5"/>
  <c r="X1100" i="5"/>
  <c r="Y1100" i="5"/>
  <c r="Z1100" i="5"/>
  <c r="AA1100" i="5"/>
  <c r="U1101" i="5"/>
  <c r="V1101" i="5"/>
  <c r="W1101" i="5"/>
  <c r="X1101" i="5"/>
  <c r="Y1101" i="5"/>
  <c r="Z1101" i="5"/>
  <c r="AA1101" i="5"/>
  <c r="U1102" i="5"/>
  <c r="V1102" i="5"/>
  <c r="W1102" i="5"/>
  <c r="X1102" i="5"/>
  <c r="Y1102" i="5"/>
  <c r="Z1102" i="5"/>
  <c r="AA1102" i="5"/>
  <c r="U1103" i="5"/>
  <c r="V1103" i="5"/>
  <c r="W1103" i="5"/>
  <c r="X1103" i="5"/>
  <c r="Y1103" i="5"/>
  <c r="Z1103" i="5"/>
  <c r="AA1103" i="5"/>
  <c r="U1104" i="5"/>
  <c r="V1104" i="5"/>
  <c r="W1104" i="5"/>
  <c r="X1104" i="5"/>
  <c r="Y1104" i="5"/>
  <c r="Z1104" i="5"/>
  <c r="AA1104" i="5"/>
  <c r="U1105" i="5"/>
  <c r="V1105" i="5"/>
  <c r="W1105" i="5"/>
  <c r="X1105" i="5"/>
  <c r="Y1105" i="5"/>
  <c r="Z1105" i="5"/>
  <c r="AA1105" i="5"/>
  <c r="U1106" i="5"/>
  <c r="V1106" i="5"/>
  <c r="W1106" i="5"/>
  <c r="X1106" i="5"/>
  <c r="Y1106" i="5"/>
  <c r="Z1106" i="5"/>
  <c r="AA1106" i="5"/>
  <c r="U1107" i="5"/>
  <c r="V1107" i="5"/>
  <c r="W1107" i="5"/>
  <c r="X1107" i="5"/>
  <c r="Y1107" i="5"/>
  <c r="Z1107" i="5"/>
  <c r="AA1107" i="5"/>
  <c r="U1108" i="5"/>
  <c r="V1108" i="5"/>
  <c r="W1108" i="5"/>
  <c r="X1108" i="5"/>
  <c r="Y1108" i="5"/>
  <c r="Z1108" i="5"/>
  <c r="AA1108" i="5"/>
  <c r="U1109" i="5"/>
  <c r="V1109" i="5"/>
  <c r="W1109" i="5"/>
  <c r="X1109" i="5"/>
  <c r="Y1109" i="5"/>
  <c r="Z1109" i="5"/>
  <c r="AA1109" i="5"/>
  <c r="U1110" i="5"/>
  <c r="V1110" i="5"/>
  <c r="W1110" i="5"/>
  <c r="X1110" i="5"/>
  <c r="Y1110" i="5"/>
  <c r="Z1110" i="5"/>
  <c r="AA1110" i="5"/>
  <c r="U1111" i="5"/>
  <c r="V1111" i="5"/>
  <c r="W1111" i="5"/>
  <c r="X1111" i="5"/>
  <c r="Y1111" i="5"/>
  <c r="Z1111" i="5"/>
  <c r="AA1111" i="5"/>
  <c r="U1112" i="5"/>
  <c r="V1112" i="5"/>
  <c r="W1112" i="5"/>
  <c r="X1112" i="5"/>
  <c r="Y1112" i="5"/>
  <c r="Z1112" i="5"/>
  <c r="AA1112" i="5"/>
  <c r="U1113" i="5"/>
  <c r="V1113" i="5"/>
  <c r="W1113" i="5"/>
  <c r="X1113" i="5"/>
  <c r="Y1113" i="5"/>
  <c r="Z1113" i="5"/>
  <c r="AA1113" i="5"/>
  <c r="U1114" i="5"/>
  <c r="V1114" i="5"/>
  <c r="W1114" i="5"/>
  <c r="X1114" i="5"/>
  <c r="Y1114" i="5"/>
  <c r="Z1114" i="5"/>
  <c r="AA1114" i="5"/>
  <c r="U1115" i="5"/>
  <c r="V1115" i="5"/>
  <c r="W1115" i="5"/>
  <c r="X1115" i="5"/>
  <c r="Y1115" i="5"/>
  <c r="Z1115" i="5"/>
  <c r="AA1115" i="5"/>
  <c r="U1116" i="5"/>
  <c r="V1116" i="5"/>
  <c r="W1116" i="5"/>
  <c r="X1116" i="5"/>
  <c r="Y1116" i="5"/>
  <c r="Z1116" i="5"/>
  <c r="AA1116" i="5"/>
  <c r="U1117" i="5"/>
  <c r="V1117" i="5"/>
  <c r="W1117" i="5"/>
  <c r="X1117" i="5"/>
  <c r="Y1117" i="5"/>
  <c r="Z1117" i="5"/>
  <c r="AA1117" i="5"/>
  <c r="U1118" i="5"/>
  <c r="V1118" i="5"/>
  <c r="W1118" i="5"/>
  <c r="X1118" i="5"/>
  <c r="Y1118" i="5"/>
  <c r="Z1118" i="5"/>
  <c r="AA1118" i="5"/>
  <c r="U1119" i="5"/>
  <c r="V1119" i="5"/>
  <c r="W1119" i="5"/>
  <c r="X1119" i="5"/>
  <c r="Y1119" i="5"/>
  <c r="Z1119" i="5"/>
  <c r="AA1119" i="5"/>
  <c r="U1120" i="5"/>
  <c r="V1120" i="5"/>
  <c r="W1120" i="5"/>
  <c r="X1120" i="5"/>
  <c r="Y1120" i="5"/>
  <c r="Z1120" i="5"/>
  <c r="AA1120" i="5"/>
  <c r="U1121" i="5"/>
  <c r="V1121" i="5"/>
  <c r="W1121" i="5"/>
  <c r="X1121" i="5"/>
  <c r="Y1121" i="5"/>
  <c r="Z1121" i="5"/>
  <c r="AA1121" i="5"/>
  <c r="U1122" i="5"/>
  <c r="V1122" i="5"/>
  <c r="W1122" i="5"/>
  <c r="X1122" i="5"/>
  <c r="Y1122" i="5"/>
  <c r="Z1122" i="5"/>
  <c r="AA1122" i="5"/>
  <c r="U1123" i="5"/>
  <c r="V1123" i="5"/>
  <c r="W1123" i="5"/>
  <c r="X1123" i="5"/>
  <c r="Y1123" i="5"/>
  <c r="Z1123" i="5"/>
  <c r="AA1123" i="5"/>
  <c r="U1124" i="5"/>
  <c r="V1124" i="5"/>
  <c r="W1124" i="5"/>
  <c r="X1124" i="5"/>
  <c r="Y1124" i="5"/>
  <c r="Z1124" i="5"/>
  <c r="AA1124" i="5"/>
  <c r="U1125" i="5"/>
  <c r="V1125" i="5"/>
  <c r="W1125" i="5"/>
  <c r="X1125" i="5"/>
  <c r="Y1125" i="5"/>
  <c r="Z1125" i="5"/>
  <c r="AA1125" i="5"/>
  <c r="U1126" i="5"/>
  <c r="V1126" i="5"/>
  <c r="W1126" i="5"/>
  <c r="X1126" i="5"/>
  <c r="Y1126" i="5"/>
  <c r="Z1126" i="5"/>
  <c r="AA1126" i="5"/>
  <c r="U1127" i="5"/>
  <c r="V1127" i="5"/>
  <c r="W1127" i="5"/>
  <c r="X1127" i="5"/>
  <c r="Y1127" i="5"/>
  <c r="Z1127" i="5"/>
  <c r="AA1127" i="5"/>
  <c r="U1128" i="5"/>
  <c r="V1128" i="5"/>
  <c r="W1128" i="5"/>
  <c r="X1128" i="5"/>
  <c r="Y1128" i="5"/>
  <c r="Z1128" i="5"/>
  <c r="AA1128" i="5"/>
  <c r="U1129" i="5"/>
  <c r="V1129" i="5"/>
  <c r="W1129" i="5"/>
  <c r="X1129" i="5"/>
  <c r="Y1129" i="5"/>
  <c r="Z1129" i="5"/>
  <c r="AA1129" i="5"/>
  <c r="U1130" i="5"/>
  <c r="V1130" i="5"/>
  <c r="W1130" i="5"/>
  <c r="X1130" i="5"/>
  <c r="Y1130" i="5"/>
  <c r="Z1130" i="5"/>
  <c r="AA1130" i="5"/>
  <c r="U1131" i="5"/>
  <c r="V1131" i="5"/>
  <c r="W1131" i="5"/>
  <c r="X1131" i="5"/>
  <c r="Y1131" i="5"/>
  <c r="Z1131" i="5"/>
  <c r="AA1131" i="5"/>
  <c r="U1132" i="5"/>
  <c r="V1132" i="5"/>
  <c r="W1132" i="5"/>
  <c r="X1132" i="5"/>
  <c r="Y1132" i="5"/>
  <c r="Z1132" i="5"/>
  <c r="AA1132" i="5"/>
  <c r="U1133" i="5"/>
  <c r="V1133" i="5"/>
  <c r="W1133" i="5"/>
  <c r="X1133" i="5"/>
  <c r="Y1133" i="5"/>
  <c r="Z1133" i="5"/>
  <c r="AA1133" i="5"/>
  <c r="U1134" i="5"/>
  <c r="V1134" i="5"/>
  <c r="W1134" i="5"/>
  <c r="X1134" i="5"/>
  <c r="Y1134" i="5"/>
  <c r="Z1134" i="5"/>
  <c r="AA1134" i="5"/>
  <c r="U1135" i="5"/>
  <c r="V1135" i="5"/>
  <c r="W1135" i="5"/>
  <c r="X1135" i="5"/>
  <c r="Y1135" i="5"/>
  <c r="Z1135" i="5"/>
  <c r="AA1135" i="5"/>
  <c r="U1136" i="5"/>
  <c r="V1136" i="5"/>
  <c r="W1136" i="5"/>
  <c r="X1136" i="5"/>
  <c r="Y1136" i="5"/>
  <c r="Z1136" i="5"/>
  <c r="AA1136" i="5"/>
  <c r="U1137" i="5"/>
  <c r="V1137" i="5"/>
  <c r="W1137" i="5"/>
  <c r="X1137" i="5"/>
  <c r="Y1137" i="5"/>
  <c r="Z1137" i="5"/>
  <c r="AA1137" i="5"/>
  <c r="U1138" i="5"/>
  <c r="V1138" i="5"/>
  <c r="W1138" i="5"/>
  <c r="X1138" i="5"/>
  <c r="Y1138" i="5"/>
  <c r="Z1138" i="5"/>
  <c r="AA1138" i="5"/>
  <c r="U1139" i="5"/>
  <c r="V1139" i="5"/>
  <c r="W1139" i="5"/>
  <c r="X1139" i="5"/>
  <c r="Y1139" i="5"/>
  <c r="Z1139" i="5"/>
  <c r="AA1139" i="5"/>
  <c r="U1140" i="5"/>
  <c r="V1140" i="5"/>
  <c r="W1140" i="5"/>
  <c r="X1140" i="5"/>
  <c r="Y1140" i="5"/>
  <c r="Z1140" i="5"/>
  <c r="AA1140" i="5"/>
  <c r="U1141" i="5"/>
  <c r="V1141" i="5"/>
  <c r="W1141" i="5"/>
  <c r="X1141" i="5"/>
  <c r="Y1141" i="5"/>
  <c r="Z1141" i="5"/>
  <c r="AA1141" i="5"/>
  <c r="U1142" i="5"/>
  <c r="V1142" i="5"/>
  <c r="W1142" i="5"/>
  <c r="X1142" i="5"/>
  <c r="Y1142" i="5"/>
  <c r="Z1142" i="5"/>
  <c r="AA1142" i="5"/>
  <c r="U1143" i="5"/>
  <c r="V1143" i="5"/>
  <c r="W1143" i="5"/>
  <c r="X1143" i="5"/>
  <c r="Y1143" i="5"/>
  <c r="Z1143" i="5"/>
  <c r="AA1143" i="5"/>
  <c r="U1144" i="5"/>
  <c r="V1144" i="5"/>
  <c r="W1144" i="5"/>
  <c r="X1144" i="5"/>
  <c r="Y1144" i="5"/>
  <c r="Z1144" i="5"/>
  <c r="AA1144" i="5"/>
  <c r="U1145" i="5"/>
  <c r="V1145" i="5"/>
  <c r="W1145" i="5"/>
  <c r="X1145" i="5"/>
  <c r="Y1145" i="5"/>
  <c r="Z1145" i="5"/>
  <c r="AA1145" i="5"/>
  <c r="U1146" i="5"/>
  <c r="V1146" i="5"/>
  <c r="W1146" i="5"/>
  <c r="X1146" i="5"/>
  <c r="Y1146" i="5"/>
  <c r="Z1146" i="5"/>
  <c r="AA1146" i="5"/>
  <c r="U1147" i="5"/>
  <c r="V1147" i="5"/>
  <c r="W1147" i="5"/>
  <c r="X1147" i="5"/>
  <c r="Y1147" i="5"/>
  <c r="Z1147" i="5"/>
  <c r="AA1147" i="5"/>
  <c r="U1148" i="5"/>
  <c r="V1148" i="5"/>
  <c r="W1148" i="5"/>
  <c r="X1148" i="5"/>
  <c r="Y1148" i="5"/>
  <c r="Z1148" i="5"/>
  <c r="AA1148" i="5"/>
  <c r="U1149" i="5"/>
  <c r="V1149" i="5"/>
  <c r="W1149" i="5"/>
  <c r="X1149" i="5"/>
  <c r="Y1149" i="5"/>
  <c r="Z1149" i="5"/>
  <c r="AA1149" i="5"/>
  <c r="U1150" i="5"/>
  <c r="V1150" i="5"/>
  <c r="W1150" i="5"/>
  <c r="X1150" i="5"/>
  <c r="Y1150" i="5"/>
  <c r="Z1150" i="5"/>
  <c r="AA1150" i="5"/>
  <c r="U1151" i="5"/>
  <c r="V1151" i="5"/>
  <c r="W1151" i="5"/>
  <c r="X1151" i="5"/>
  <c r="Y1151" i="5"/>
  <c r="Z1151" i="5"/>
  <c r="AA1151" i="5"/>
  <c r="U1152" i="5"/>
  <c r="V1152" i="5"/>
  <c r="W1152" i="5"/>
  <c r="X1152" i="5"/>
  <c r="Y1152" i="5"/>
  <c r="Z1152" i="5"/>
  <c r="AA1152" i="5"/>
  <c r="U1153" i="5"/>
  <c r="V1153" i="5"/>
  <c r="W1153" i="5"/>
  <c r="X1153" i="5"/>
  <c r="Y1153" i="5"/>
  <c r="Z1153" i="5"/>
  <c r="AA1153" i="5"/>
  <c r="U1154" i="5"/>
  <c r="V1154" i="5"/>
  <c r="W1154" i="5"/>
  <c r="X1154" i="5"/>
  <c r="Y1154" i="5"/>
  <c r="Z1154" i="5"/>
  <c r="AA1154" i="5"/>
  <c r="U1155" i="5"/>
  <c r="V1155" i="5"/>
  <c r="W1155" i="5"/>
  <c r="X1155" i="5"/>
  <c r="Y1155" i="5"/>
  <c r="Z1155" i="5"/>
  <c r="AA1155" i="5"/>
  <c r="U1156" i="5"/>
  <c r="V1156" i="5"/>
  <c r="W1156" i="5"/>
  <c r="X1156" i="5"/>
  <c r="Y1156" i="5"/>
  <c r="Z1156" i="5"/>
  <c r="AA1156" i="5"/>
  <c r="U1157" i="5"/>
  <c r="V1157" i="5"/>
  <c r="W1157" i="5"/>
  <c r="X1157" i="5"/>
  <c r="Y1157" i="5"/>
  <c r="Z1157" i="5"/>
  <c r="AA1157" i="5"/>
  <c r="U1158" i="5"/>
  <c r="V1158" i="5"/>
  <c r="W1158" i="5"/>
  <c r="X1158" i="5"/>
  <c r="Y1158" i="5"/>
  <c r="Z1158" i="5"/>
  <c r="AA1158" i="5"/>
  <c r="U1159" i="5"/>
  <c r="V1159" i="5"/>
  <c r="W1159" i="5"/>
  <c r="X1159" i="5"/>
  <c r="Y1159" i="5"/>
  <c r="Z1159" i="5"/>
  <c r="AA1159" i="5"/>
  <c r="U1160" i="5"/>
  <c r="V1160" i="5"/>
  <c r="W1160" i="5"/>
  <c r="X1160" i="5"/>
  <c r="Y1160" i="5"/>
  <c r="Z1160" i="5"/>
  <c r="AA1160" i="5"/>
  <c r="U1161" i="5"/>
  <c r="V1161" i="5"/>
  <c r="W1161" i="5"/>
  <c r="X1161" i="5"/>
  <c r="Y1161" i="5"/>
  <c r="Z1161" i="5"/>
  <c r="AA1161" i="5"/>
  <c r="U1162" i="5"/>
  <c r="V1162" i="5"/>
  <c r="W1162" i="5"/>
  <c r="X1162" i="5"/>
  <c r="Y1162" i="5"/>
  <c r="Z1162" i="5"/>
  <c r="AA1162" i="5"/>
  <c r="U1163" i="5"/>
  <c r="V1163" i="5"/>
  <c r="W1163" i="5"/>
  <c r="X1163" i="5"/>
  <c r="Y1163" i="5"/>
  <c r="Z1163" i="5"/>
  <c r="AA1163" i="5"/>
  <c r="U1164" i="5"/>
  <c r="V1164" i="5"/>
  <c r="W1164" i="5"/>
  <c r="X1164" i="5"/>
  <c r="Y1164" i="5"/>
  <c r="Z1164" i="5"/>
  <c r="AA1164" i="5"/>
  <c r="U1165" i="5"/>
  <c r="V1165" i="5"/>
  <c r="W1165" i="5"/>
  <c r="X1165" i="5"/>
  <c r="Y1165" i="5"/>
  <c r="Z1165" i="5"/>
  <c r="AA1165" i="5"/>
  <c r="U1166" i="5"/>
  <c r="V1166" i="5"/>
  <c r="W1166" i="5"/>
  <c r="X1166" i="5"/>
  <c r="Y1166" i="5"/>
  <c r="Z1166" i="5"/>
  <c r="AA1166" i="5"/>
  <c r="U1167" i="5"/>
  <c r="V1167" i="5"/>
  <c r="W1167" i="5"/>
  <c r="X1167" i="5"/>
  <c r="Y1167" i="5"/>
  <c r="Z1167" i="5"/>
  <c r="AA1167" i="5"/>
  <c r="U1168" i="5"/>
  <c r="V1168" i="5"/>
  <c r="W1168" i="5"/>
  <c r="X1168" i="5"/>
  <c r="Y1168" i="5"/>
  <c r="Z1168" i="5"/>
  <c r="AA1168" i="5"/>
  <c r="U1169" i="5"/>
  <c r="V1169" i="5"/>
  <c r="W1169" i="5"/>
  <c r="X1169" i="5"/>
  <c r="Y1169" i="5"/>
  <c r="Z1169" i="5"/>
  <c r="AA1169" i="5"/>
  <c r="U1170" i="5"/>
  <c r="V1170" i="5"/>
  <c r="W1170" i="5"/>
  <c r="X1170" i="5"/>
  <c r="Y1170" i="5"/>
  <c r="Z1170" i="5"/>
  <c r="AA1170" i="5"/>
  <c r="U1171" i="5"/>
  <c r="V1171" i="5"/>
  <c r="W1171" i="5"/>
  <c r="X1171" i="5"/>
  <c r="Y1171" i="5"/>
  <c r="Z1171" i="5"/>
  <c r="AA1171" i="5"/>
  <c r="U1172" i="5"/>
  <c r="V1172" i="5"/>
  <c r="W1172" i="5"/>
  <c r="X1172" i="5"/>
  <c r="Y1172" i="5"/>
  <c r="Z1172" i="5"/>
  <c r="AA1172" i="5"/>
  <c r="U1173" i="5"/>
  <c r="V1173" i="5"/>
  <c r="W1173" i="5"/>
  <c r="X1173" i="5"/>
  <c r="Y1173" i="5"/>
  <c r="Z1173" i="5"/>
  <c r="AA1173" i="5"/>
  <c r="U1174" i="5"/>
  <c r="V1174" i="5"/>
  <c r="W1174" i="5"/>
  <c r="X1174" i="5"/>
  <c r="Y1174" i="5"/>
  <c r="Z1174" i="5"/>
  <c r="AA1174" i="5"/>
  <c r="U1175" i="5"/>
  <c r="V1175" i="5"/>
  <c r="W1175" i="5"/>
  <c r="X1175" i="5"/>
  <c r="Y1175" i="5"/>
  <c r="Z1175" i="5"/>
  <c r="AA1175" i="5"/>
  <c r="U1176" i="5"/>
  <c r="V1176" i="5"/>
  <c r="W1176" i="5"/>
  <c r="X1176" i="5"/>
  <c r="Y1176" i="5"/>
  <c r="Z1176" i="5"/>
  <c r="AA1176" i="5"/>
  <c r="U1177" i="5"/>
  <c r="V1177" i="5"/>
  <c r="W1177" i="5"/>
  <c r="X1177" i="5"/>
  <c r="Y1177" i="5"/>
  <c r="Z1177" i="5"/>
  <c r="AA1177" i="5"/>
  <c r="U1178" i="5"/>
  <c r="V1178" i="5"/>
  <c r="W1178" i="5"/>
  <c r="X1178" i="5"/>
  <c r="Y1178" i="5"/>
  <c r="Z1178" i="5"/>
  <c r="AA1178" i="5"/>
  <c r="U1179" i="5"/>
  <c r="V1179" i="5"/>
  <c r="W1179" i="5"/>
  <c r="X1179" i="5"/>
  <c r="Y1179" i="5"/>
  <c r="Z1179" i="5"/>
  <c r="AA1179" i="5"/>
  <c r="U1180" i="5"/>
  <c r="V1180" i="5"/>
  <c r="W1180" i="5"/>
  <c r="X1180" i="5"/>
  <c r="Y1180" i="5"/>
  <c r="Z1180" i="5"/>
  <c r="AA1180" i="5"/>
  <c r="U1181" i="5"/>
  <c r="V1181" i="5"/>
  <c r="W1181" i="5"/>
  <c r="X1181" i="5"/>
  <c r="Y1181" i="5"/>
  <c r="Z1181" i="5"/>
  <c r="AA1181" i="5"/>
  <c r="U1182" i="5"/>
  <c r="V1182" i="5"/>
  <c r="W1182" i="5"/>
  <c r="X1182" i="5"/>
  <c r="Y1182" i="5"/>
  <c r="Z1182" i="5"/>
  <c r="AA1182" i="5"/>
  <c r="U1183" i="5"/>
  <c r="V1183" i="5"/>
  <c r="W1183" i="5"/>
  <c r="X1183" i="5"/>
  <c r="Y1183" i="5"/>
  <c r="Z1183" i="5"/>
  <c r="AA1183" i="5"/>
  <c r="U1184" i="5"/>
  <c r="V1184" i="5"/>
  <c r="W1184" i="5"/>
  <c r="X1184" i="5"/>
  <c r="Y1184" i="5"/>
  <c r="Z1184" i="5"/>
  <c r="AA1184" i="5"/>
  <c r="U1185" i="5"/>
  <c r="V1185" i="5"/>
  <c r="W1185" i="5"/>
  <c r="X1185" i="5"/>
  <c r="Y1185" i="5"/>
  <c r="Z1185" i="5"/>
  <c r="AA1185" i="5"/>
  <c r="U1186" i="5"/>
  <c r="V1186" i="5"/>
  <c r="W1186" i="5"/>
  <c r="X1186" i="5"/>
  <c r="Y1186" i="5"/>
  <c r="Z1186" i="5"/>
  <c r="AA1186" i="5"/>
  <c r="U1187" i="5"/>
  <c r="V1187" i="5"/>
  <c r="W1187" i="5"/>
  <c r="X1187" i="5"/>
  <c r="Y1187" i="5"/>
  <c r="Z1187" i="5"/>
  <c r="AA1187" i="5"/>
  <c r="U1188" i="5"/>
  <c r="V1188" i="5"/>
  <c r="W1188" i="5"/>
  <c r="X1188" i="5"/>
  <c r="Y1188" i="5"/>
  <c r="Z1188" i="5"/>
  <c r="AA1188" i="5"/>
  <c r="U1189" i="5"/>
  <c r="V1189" i="5"/>
  <c r="W1189" i="5"/>
  <c r="X1189" i="5"/>
  <c r="Y1189" i="5"/>
  <c r="Z1189" i="5"/>
  <c r="AA1189" i="5"/>
  <c r="U1190" i="5"/>
  <c r="V1190" i="5"/>
  <c r="W1190" i="5"/>
  <c r="X1190" i="5"/>
  <c r="Y1190" i="5"/>
  <c r="Z1190" i="5"/>
  <c r="AA1190" i="5"/>
  <c r="U1191" i="5"/>
  <c r="V1191" i="5"/>
  <c r="W1191" i="5"/>
  <c r="X1191" i="5"/>
  <c r="Y1191" i="5"/>
  <c r="Z1191" i="5"/>
  <c r="AA1191" i="5"/>
  <c r="U1192" i="5"/>
  <c r="V1192" i="5"/>
  <c r="W1192" i="5"/>
  <c r="X1192" i="5"/>
  <c r="Y1192" i="5"/>
  <c r="Z1192" i="5"/>
  <c r="AA1192" i="5"/>
  <c r="U1193" i="5"/>
  <c r="V1193" i="5"/>
  <c r="W1193" i="5"/>
  <c r="X1193" i="5"/>
  <c r="Y1193" i="5"/>
  <c r="Z1193" i="5"/>
  <c r="AA1193" i="5"/>
  <c r="U1194" i="5"/>
  <c r="V1194" i="5"/>
  <c r="W1194" i="5"/>
  <c r="X1194" i="5"/>
  <c r="Y1194" i="5"/>
  <c r="Z1194" i="5"/>
  <c r="AA1194" i="5"/>
  <c r="U1195" i="5"/>
  <c r="V1195" i="5"/>
  <c r="W1195" i="5"/>
  <c r="X1195" i="5"/>
  <c r="Y1195" i="5"/>
  <c r="Z1195" i="5"/>
  <c r="AA1195" i="5"/>
  <c r="U1196" i="5"/>
  <c r="V1196" i="5"/>
  <c r="W1196" i="5"/>
  <c r="X1196" i="5"/>
  <c r="Y1196" i="5"/>
  <c r="Z1196" i="5"/>
  <c r="AA1196" i="5"/>
  <c r="U1197" i="5"/>
  <c r="V1197" i="5"/>
  <c r="W1197" i="5"/>
  <c r="X1197" i="5"/>
  <c r="Y1197" i="5"/>
  <c r="Z1197" i="5"/>
  <c r="AA1197" i="5"/>
  <c r="U1198" i="5"/>
  <c r="V1198" i="5"/>
  <c r="W1198" i="5"/>
  <c r="X1198" i="5"/>
  <c r="Y1198" i="5"/>
  <c r="Z1198" i="5"/>
  <c r="AA1198" i="5"/>
  <c r="U1199" i="5"/>
  <c r="V1199" i="5"/>
  <c r="W1199" i="5"/>
  <c r="X1199" i="5"/>
  <c r="Y1199" i="5"/>
  <c r="Z1199" i="5"/>
  <c r="AA1199" i="5"/>
  <c r="U1200" i="5"/>
  <c r="V1200" i="5"/>
  <c r="W1200" i="5"/>
  <c r="X1200" i="5"/>
  <c r="Y1200" i="5"/>
  <c r="Z1200" i="5"/>
  <c r="AA1200" i="5"/>
  <c r="U1201" i="5"/>
  <c r="V1201" i="5"/>
  <c r="W1201" i="5"/>
  <c r="X1201" i="5"/>
  <c r="Y1201" i="5"/>
  <c r="Z1201" i="5"/>
  <c r="AA1201" i="5"/>
  <c r="U1202" i="5"/>
  <c r="V1202" i="5"/>
  <c r="W1202" i="5"/>
  <c r="X1202" i="5"/>
  <c r="Y1202" i="5"/>
  <c r="Z1202" i="5"/>
  <c r="AA1202" i="5"/>
  <c r="U1203" i="5"/>
  <c r="V1203" i="5"/>
  <c r="W1203" i="5"/>
  <c r="X1203" i="5"/>
  <c r="Y1203" i="5"/>
  <c r="Z1203" i="5"/>
  <c r="AA1203" i="5"/>
  <c r="U1204" i="5"/>
  <c r="V1204" i="5"/>
  <c r="W1204" i="5"/>
  <c r="X1204" i="5"/>
  <c r="Y1204" i="5"/>
  <c r="Z1204" i="5"/>
  <c r="AA1204" i="5"/>
  <c r="U1205" i="5"/>
  <c r="V1205" i="5"/>
  <c r="W1205" i="5"/>
  <c r="X1205" i="5"/>
  <c r="Y1205" i="5"/>
  <c r="Z1205" i="5"/>
  <c r="AA1205" i="5"/>
  <c r="U1206" i="5"/>
  <c r="V1206" i="5"/>
  <c r="W1206" i="5"/>
  <c r="X1206" i="5"/>
  <c r="Y1206" i="5"/>
  <c r="Z1206" i="5"/>
  <c r="AA1206" i="5"/>
  <c r="U1207" i="5"/>
  <c r="V1207" i="5"/>
  <c r="W1207" i="5"/>
  <c r="X1207" i="5"/>
  <c r="Y1207" i="5"/>
  <c r="Z1207" i="5"/>
  <c r="AA1207" i="5"/>
  <c r="U1208" i="5"/>
  <c r="V1208" i="5"/>
  <c r="W1208" i="5"/>
  <c r="X1208" i="5"/>
  <c r="Y1208" i="5"/>
  <c r="Z1208" i="5"/>
  <c r="AA1208" i="5"/>
  <c r="U1209" i="5"/>
  <c r="V1209" i="5"/>
  <c r="W1209" i="5"/>
  <c r="X1209" i="5"/>
  <c r="Y1209" i="5"/>
  <c r="Z1209" i="5"/>
  <c r="AA1209" i="5"/>
  <c r="U1210" i="5"/>
  <c r="V1210" i="5"/>
  <c r="W1210" i="5"/>
  <c r="X1210" i="5"/>
  <c r="Y1210" i="5"/>
  <c r="Z1210" i="5"/>
  <c r="AA1210" i="5"/>
  <c r="U1211" i="5"/>
  <c r="V1211" i="5"/>
  <c r="W1211" i="5"/>
  <c r="X1211" i="5"/>
  <c r="Y1211" i="5"/>
  <c r="Z1211" i="5"/>
  <c r="AA1211" i="5"/>
  <c r="U1212" i="5"/>
  <c r="V1212" i="5"/>
  <c r="W1212" i="5"/>
  <c r="X1212" i="5"/>
  <c r="Y1212" i="5"/>
  <c r="Z1212" i="5"/>
  <c r="AA1212" i="5"/>
  <c r="U1213" i="5"/>
  <c r="V1213" i="5"/>
  <c r="W1213" i="5"/>
  <c r="X1213" i="5"/>
  <c r="Y1213" i="5"/>
  <c r="Z1213" i="5"/>
  <c r="AA1213" i="5"/>
  <c r="U1214" i="5"/>
  <c r="V1214" i="5"/>
  <c r="W1214" i="5"/>
  <c r="X1214" i="5"/>
  <c r="Y1214" i="5"/>
  <c r="Z1214" i="5"/>
  <c r="AA1214" i="5"/>
  <c r="U1215" i="5"/>
  <c r="V1215" i="5"/>
  <c r="W1215" i="5"/>
  <c r="X1215" i="5"/>
  <c r="Y1215" i="5"/>
  <c r="Z1215" i="5"/>
  <c r="AA1215" i="5"/>
  <c r="U1216" i="5"/>
  <c r="V1216" i="5"/>
  <c r="W1216" i="5"/>
  <c r="X1216" i="5"/>
  <c r="Y1216" i="5"/>
  <c r="Z1216" i="5"/>
  <c r="AA1216" i="5"/>
  <c r="U1217" i="5"/>
  <c r="V1217" i="5"/>
  <c r="W1217" i="5"/>
  <c r="X1217" i="5"/>
  <c r="Y1217" i="5"/>
  <c r="Z1217" i="5"/>
  <c r="AA1217" i="5"/>
  <c r="U1218" i="5"/>
  <c r="V1218" i="5"/>
  <c r="W1218" i="5"/>
  <c r="X1218" i="5"/>
  <c r="Y1218" i="5"/>
  <c r="Z1218" i="5"/>
  <c r="AA1218" i="5"/>
  <c r="U1219" i="5"/>
  <c r="V1219" i="5"/>
  <c r="W1219" i="5"/>
  <c r="X1219" i="5"/>
  <c r="Y1219" i="5"/>
  <c r="Z1219" i="5"/>
  <c r="AA1219" i="5"/>
  <c r="U1220" i="5"/>
  <c r="V1220" i="5"/>
  <c r="W1220" i="5"/>
  <c r="X1220" i="5"/>
  <c r="Y1220" i="5"/>
  <c r="Z1220" i="5"/>
  <c r="AA1220" i="5"/>
  <c r="U1221" i="5"/>
  <c r="V1221" i="5"/>
  <c r="W1221" i="5"/>
  <c r="X1221" i="5"/>
  <c r="Y1221" i="5"/>
  <c r="Z1221" i="5"/>
  <c r="AA1221" i="5"/>
  <c r="U1222" i="5"/>
  <c r="V1222" i="5"/>
  <c r="W1222" i="5"/>
  <c r="X1222" i="5"/>
  <c r="Y1222" i="5"/>
  <c r="Z1222" i="5"/>
  <c r="AA1222" i="5"/>
  <c r="U1223" i="5"/>
  <c r="V1223" i="5"/>
  <c r="W1223" i="5"/>
  <c r="X1223" i="5"/>
  <c r="Y1223" i="5"/>
  <c r="Z1223" i="5"/>
  <c r="AA1223" i="5"/>
  <c r="U1224" i="5"/>
  <c r="V1224" i="5"/>
  <c r="W1224" i="5"/>
  <c r="X1224" i="5"/>
  <c r="Y1224" i="5"/>
  <c r="Z1224" i="5"/>
  <c r="AA1224" i="5"/>
  <c r="U1225" i="5"/>
  <c r="V1225" i="5"/>
  <c r="W1225" i="5"/>
  <c r="X1225" i="5"/>
  <c r="Y1225" i="5"/>
  <c r="Z1225" i="5"/>
  <c r="AA1225" i="5"/>
  <c r="U1226" i="5"/>
  <c r="V1226" i="5"/>
  <c r="W1226" i="5"/>
  <c r="X1226" i="5"/>
  <c r="Y1226" i="5"/>
  <c r="Z1226" i="5"/>
  <c r="AA1226" i="5"/>
  <c r="U1227" i="5"/>
  <c r="V1227" i="5"/>
  <c r="W1227" i="5"/>
  <c r="X1227" i="5"/>
  <c r="Y1227" i="5"/>
  <c r="Z1227" i="5"/>
  <c r="AA1227" i="5"/>
  <c r="U1228" i="5"/>
  <c r="V1228" i="5"/>
  <c r="W1228" i="5"/>
  <c r="X1228" i="5"/>
  <c r="Y1228" i="5"/>
  <c r="Z1228" i="5"/>
  <c r="AA1228" i="5"/>
  <c r="U1229" i="5"/>
  <c r="V1229" i="5"/>
  <c r="W1229" i="5"/>
  <c r="X1229" i="5"/>
  <c r="Y1229" i="5"/>
  <c r="Z1229" i="5"/>
  <c r="AA1229" i="5"/>
  <c r="U1230" i="5"/>
  <c r="V1230" i="5"/>
  <c r="W1230" i="5"/>
  <c r="X1230" i="5"/>
  <c r="Y1230" i="5"/>
  <c r="Z1230" i="5"/>
  <c r="AA1230" i="5"/>
  <c r="U1231" i="5"/>
  <c r="V1231" i="5"/>
  <c r="W1231" i="5"/>
  <c r="X1231" i="5"/>
  <c r="Y1231" i="5"/>
  <c r="Z1231" i="5"/>
  <c r="AA1231" i="5"/>
  <c r="U1232" i="5"/>
  <c r="V1232" i="5"/>
  <c r="W1232" i="5"/>
  <c r="X1232" i="5"/>
  <c r="Y1232" i="5"/>
  <c r="Z1232" i="5"/>
  <c r="AA1232" i="5"/>
  <c r="U1233" i="5"/>
  <c r="V1233" i="5"/>
  <c r="W1233" i="5"/>
  <c r="X1233" i="5"/>
  <c r="Y1233" i="5"/>
  <c r="Z1233" i="5"/>
  <c r="AA1233" i="5"/>
  <c r="U1234" i="5"/>
  <c r="V1234" i="5"/>
  <c r="W1234" i="5"/>
  <c r="X1234" i="5"/>
  <c r="Y1234" i="5"/>
  <c r="Z1234" i="5"/>
  <c r="AA1234" i="5"/>
  <c r="U1235" i="5"/>
  <c r="V1235" i="5"/>
  <c r="W1235" i="5"/>
  <c r="X1235" i="5"/>
  <c r="Y1235" i="5"/>
  <c r="Z1235" i="5"/>
  <c r="AA1235" i="5"/>
  <c r="U1236" i="5"/>
  <c r="V1236" i="5"/>
  <c r="W1236" i="5"/>
  <c r="X1236" i="5"/>
  <c r="Y1236" i="5"/>
  <c r="Z1236" i="5"/>
  <c r="AA1236" i="5"/>
  <c r="U1237" i="5"/>
  <c r="V1237" i="5"/>
  <c r="W1237" i="5"/>
  <c r="X1237" i="5"/>
  <c r="Y1237" i="5"/>
  <c r="Z1237" i="5"/>
  <c r="AA1237" i="5"/>
  <c r="U1238" i="5"/>
  <c r="V1238" i="5"/>
  <c r="W1238" i="5"/>
  <c r="X1238" i="5"/>
  <c r="Y1238" i="5"/>
  <c r="Z1238" i="5"/>
  <c r="AA1238" i="5"/>
  <c r="U1239" i="5"/>
  <c r="V1239" i="5"/>
  <c r="W1239" i="5"/>
  <c r="X1239" i="5"/>
  <c r="Y1239" i="5"/>
  <c r="Z1239" i="5"/>
  <c r="AA1239" i="5"/>
  <c r="U1240" i="5"/>
  <c r="V1240" i="5"/>
  <c r="W1240" i="5"/>
  <c r="X1240" i="5"/>
  <c r="Y1240" i="5"/>
  <c r="Z1240" i="5"/>
  <c r="AA1240" i="5"/>
  <c r="U1241" i="5"/>
  <c r="V1241" i="5"/>
  <c r="W1241" i="5"/>
  <c r="X1241" i="5"/>
  <c r="Y1241" i="5"/>
  <c r="Z1241" i="5"/>
  <c r="AA1241" i="5"/>
  <c r="U1242" i="5"/>
  <c r="V1242" i="5"/>
  <c r="W1242" i="5"/>
  <c r="X1242" i="5"/>
  <c r="Y1242" i="5"/>
  <c r="Z1242" i="5"/>
  <c r="AA1242" i="5"/>
  <c r="U1243" i="5"/>
  <c r="V1243" i="5"/>
  <c r="W1243" i="5"/>
  <c r="X1243" i="5"/>
  <c r="Y1243" i="5"/>
  <c r="Z1243" i="5"/>
  <c r="AA1243" i="5"/>
  <c r="U1244" i="5"/>
  <c r="V1244" i="5"/>
  <c r="W1244" i="5"/>
  <c r="X1244" i="5"/>
  <c r="Y1244" i="5"/>
  <c r="Z1244" i="5"/>
  <c r="AA1244" i="5"/>
  <c r="U1245" i="5"/>
  <c r="V1245" i="5"/>
  <c r="W1245" i="5"/>
  <c r="X1245" i="5"/>
  <c r="Y1245" i="5"/>
  <c r="Z1245" i="5"/>
  <c r="AA1245" i="5"/>
  <c r="U1246" i="5"/>
  <c r="V1246" i="5"/>
  <c r="W1246" i="5"/>
  <c r="X1246" i="5"/>
  <c r="Y1246" i="5"/>
  <c r="Z1246" i="5"/>
  <c r="AA1246" i="5"/>
  <c r="U1247" i="5"/>
  <c r="V1247" i="5"/>
  <c r="W1247" i="5"/>
  <c r="X1247" i="5"/>
  <c r="Y1247" i="5"/>
  <c r="Z1247" i="5"/>
  <c r="AA1247" i="5"/>
  <c r="U1248" i="5"/>
  <c r="V1248" i="5"/>
  <c r="W1248" i="5"/>
  <c r="X1248" i="5"/>
  <c r="Y1248" i="5"/>
  <c r="Z1248" i="5"/>
  <c r="AA1248" i="5"/>
  <c r="U1249" i="5"/>
  <c r="V1249" i="5"/>
  <c r="W1249" i="5"/>
  <c r="X1249" i="5"/>
  <c r="Y1249" i="5"/>
  <c r="Z1249" i="5"/>
  <c r="AA1249" i="5"/>
  <c r="U1250" i="5"/>
  <c r="V1250" i="5"/>
  <c r="W1250" i="5"/>
  <c r="X1250" i="5"/>
  <c r="Y1250" i="5"/>
  <c r="Z1250" i="5"/>
  <c r="AA1250" i="5"/>
  <c r="U1251" i="5"/>
  <c r="V1251" i="5"/>
  <c r="W1251" i="5"/>
  <c r="X1251" i="5"/>
  <c r="Y1251" i="5"/>
  <c r="Z1251" i="5"/>
  <c r="AA1251" i="5"/>
  <c r="U1252" i="5"/>
  <c r="V1252" i="5"/>
  <c r="W1252" i="5"/>
  <c r="X1252" i="5"/>
  <c r="Y1252" i="5"/>
  <c r="Z1252" i="5"/>
  <c r="AA1252" i="5"/>
  <c r="U1253" i="5"/>
  <c r="V1253" i="5"/>
  <c r="W1253" i="5"/>
  <c r="X1253" i="5"/>
  <c r="Y1253" i="5"/>
  <c r="Z1253" i="5"/>
  <c r="AA1253" i="5"/>
  <c r="U1254" i="5"/>
  <c r="V1254" i="5"/>
  <c r="W1254" i="5"/>
  <c r="X1254" i="5"/>
  <c r="Y1254" i="5"/>
  <c r="Z1254" i="5"/>
  <c r="AA1254" i="5"/>
  <c r="U1255" i="5"/>
  <c r="V1255" i="5"/>
  <c r="W1255" i="5"/>
  <c r="X1255" i="5"/>
  <c r="Y1255" i="5"/>
  <c r="Z1255" i="5"/>
  <c r="AA1255" i="5"/>
  <c r="U1256" i="5"/>
  <c r="V1256" i="5"/>
  <c r="W1256" i="5"/>
  <c r="X1256" i="5"/>
  <c r="Y1256" i="5"/>
  <c r="Z1256" i="5"/>
  <c r="AA1256" i="5"/>
  <c r="U1257" i="5"/>
  <c r="V1257" i="5"/>
  <c r="W1257" i="5"/>
  <c r="X1257" i="5"/>
  <c r="Y1257" i="5"/>
  <c r="Z1257" i="5"/>
  <c r="AA1257" i="5"/>
  <c r="U1258" i="5"/>
  <c r="V1258" i="5"/>
  <c r="W1258" i="5"/>
  <c r="X1258" i="5"/>
  <c r="Y1258" i="5"/>
  <c r="Z1258" i="5"/>
  <c r="AA1258" i="5"/>
  <c r="U1259" i="5"/>
  <c r="V1259" i="5"/>
  <c r="W1259" i="5"/>
  <c r="X1259" i="5"/>
  <c r="Y1259" i="5"/>
  <c r="Z1259" i="5"/>
  <c r="AA1259" i="5"/>
  <c r="U1260" i="5"/>
  <c r="V1260" i="5"/>
  <c r="W1260" i="5"/>
  <c r="X1260" i="5"/>
  <c r="Y1260" i="5"/>
  <c r="Z1260" i="5"/>
  <c r="AA1260" i="5"/>
  <c r="U1261" i="5"/>
  <c r="V1261" i="5"/>
  <c r="W1261" i="5"/>
  <c r="X1261" i="5"/>
  <c r="Y1261" i="5"/>
  <c r="Z1261" i="5"/>
  <c r="AA1261" i="5"/>
  <c r="U1262" i="5"/>
  <c r="V1262" i="5"/>
  <c r="W1262" i="5"/>
  <c r="X1262" i="5"/>
  <c r="Y1262" i="5"/>
  <c r="Z1262" i="5"/>
  <c r="AA1262" i="5"/>
  <c r="U1263" i="5"/>
  <c r="V1263" i="5"/>
  <c r="W1263" i="5"/>
  <c r="X1263" i="5"/>
  <c r="Y1263" i="5"/>
  <c r="Z1263" i="5"/>
  <c r="AA1263" i="5"/>
  <c r="U1264" i="5"/>
  <c r="V1264" i="5"/>
  <c r="W1264" i="5"/>
  <c r="X1264" i="5"/>
  <c r="Y1264" i="5"/>
  <c r="Z1264" i="5"/>
  <c r="AA1264" i="5"/>
  <c r="U1265" i="5"/>
  <c r="V1265" i="5"/>
  <c r="W1265" i="5"/>
  <c r="X1265" i="5"/>
  <c r="Y1265" i="5"/>
  <c r="Z1265" i="5"/>
  <c r="AA1265" i="5"/>
  <c r="U1266" i="5"/>
  <c r="V1266" i="5"/>
  <c r="W1266" i="5"/>
  <c r="X1266" i="5"/>
  <c r="Y1266" i="5"/>
  <c r="Z1266" i="5"/>
  <c r="AA1266" i="5"/>
  <c r="U1267" i="5"/>
  <c r="V1267" i="5"/>
  <c r="W1267" i="5"/>
  <c r="X1267" i="5"/>
  <c r="Y1267" i="5"/>
  <c r="Z1267" i="5"/>
  <c r="AA1267" i="5"/>
  <c r="U1268" i="5"/>
  <c r="V1268" i="5"/>
  <c r="W1268" i="5"/>
  <c r="X1268" i="5"/>
  <c r="Y1268" i="5"/>
  <c r="Z1268" i="5"/>
  <c r="AA1268" i="5"/>
  <c r="U1269" i="5"/>
  <c r="V1269" i="5"/>
  <c r="W1269" i="5"/>
  <c r="X1269" i="5"/>
  <c r="Y1269" i="5"/>
  <c r="Z1269" i="5"/>
  <c r="AA1269" i="5"/>
  <c r="U1270" i="5"/>
  <c r="V1270" i="5"/>
  <c r="W1270" i="5"/>
  <c r="X1270" i="5"/>
  <c r="Y1270" i="5"/>
  <c r="Z1270" i="5"/>
  <c r="AA1270" i="5"/>
  <c r="U1271" i="5"/>
  <c r="V1271" i="5"/>
  <c r="W1271" i="5"/>
  <c r="X1271" i="5"/>
  <c r="Y1271" i="5"/>
  <c r="Z1271" i="5"/>
  <c r="AA1271" i="5"/>
  <c r="U1272" i="5"/>
  <c r="V1272" i="5"/>
  <c r="W1272" i="5"/>
  <c r="X1272" i="5"/>
  <c r="Y1272" i="5"/>
  <c r="Z1272" i="5"/>
  <c r="AA1272" i="5"/>
  <c r="U1273" i="5"/>
  <c r="V1273" i="5"/>
  <c r="W1273" i="5"/>
  <c r="X1273" i="5"/>
  <c r="Y1273" i="5"/>
  <c r="Z1273" i="5"/>
  <c r="AA1273" i="5"/>
  <c r="U1274" i="5"/>
  <c r="V1274" i="5"/>
  <c r="W1274" i="5"/>
  <c r="X1274" i="5"/>
  <c r="Y1274" i="5"/>
  <c r="Z1274" i="5"/>
  <c r="AA1274" i="5"/>
  <c r="U1275" i="5"/>
  <c r="V1275" i="5"/>
  <c r="W1275" i="5"/>
  <c r="X1275" i="5"/>
  <c r="Y1275" i="5"/>
  <c r="Z1275" i="5"/>
  <c r="AA1275" i="5"/>
  <c r="U1276" i="5"/>
  <c r="V1276" i="5"/>
  <c r="W1276" i="5"/>
  <c r="X1276" i="5"/>
  <c r="Y1276" i="5"/>
  <c r="Z1276" i="5"/>
  <c r="AA1276" i="5"/>
  <c r="U1277" i="5"/>
  <c r="V1277" i="5"/>
  <c r="W1277" i="5"/>
  <c r="X1277" i="5"/>
  <c r="Y1277" i="5"/>
  <c r="Z1277" i="5"/>
  <c r="AA1277" i="5"/>
  <c r="U1278" i="5"/>
  <c r="V1278" i="5"/>
  <c r="W1278" i="5"/>
  <c r="X1278" i="5"/>
  <c r="Y1278" i="5"/>
  <c r="Z1278" i="5"/>
  <c r="AA1278" i="5"/>
  <c r="U1279" i="5"/>
  <c r="V1279" i="5"/>
  <c r="W1279" i="5"/>
  <c r="X1279" i="5"/>
  <c r="Y1279" i="5"/>
  <c r="Z1279" i="5"/>
  <c r="AA1279" i="5"/>
  <c r="U1280" i="5"/>
  <c r="V1280" i="5"/>
  <c r="W1280" i="5"/>
  <c r="X1280" i="5"/>
  <c r="Y1280" i="5"/>
  <c r="Z1280" i="5"/>
  <c r="AA1280" i="5"/>
  <c r="U1281" i="5"/>
  <c r="V1281" i="5"/>
  <c r="W1281" i="5"/>
  <c r="X1281" i="5"/>
  <c r="Y1281" i="5"/>
  <c r="Z1281" i="5"/>
  <c r="AA1281" i="5"/>
  <c r="U1282" i="5"/>
  <c r="V1282" i="5"/>
  <c r="W1282" i="5"/>
  <c r="X1282" i="5"/>
  <c r="Y1282" i="5"/>
  <c r="Z1282" i="5"/>
  <c r="AA1282" i="5"/>
  <c r="U1283" i="5"/>
  <c r="V1283" i="5"/>
  <c r="W1283" i="5"/>
  <c r="X1283" i="5"/>
  <c r="Y1283" i="5"/>
  <c r="Z1283" i="5"/>
  <c r="AA1283" i="5"/>
  <c r="U1284" i="5"/>
  <c r="V1284" i="5"/>
  <c r="W1284" i="5"/>
  <c r="X1284" i="5"/>
  <c r="Y1284" i="5"/>
  <c r="Z1284" i="5"/>
  <c r="AA1284" i="5"/>
  <c r="U1285" i="5"/>
  <c r="V1285" i="5"/>
  <c r="W1285" i="5"/>
  <c r="X1285" i="5"/>
  <c r="Y1285" i="5"/>
  <c r="Z1285" i="5"/>
  <c r="AA1285" i="5"/>
  <c r="U1286" i="5"/>
  <c r="V1286" i="5"/>
  <c r="W1286" i="5"/>
  <c r="X1286" i="5"/>
  <c r="Y1286" i="5"/>
  <c r="Z1286" i="5"/>
  <c r="AA1286" i="5"/>
  <c r="U1287" i="5"/>
  <c r="V1287" i="5"/>
  <c r="W1287" i="5"/>
  <c r="X1287" i="5"/>
  <c r="Y1287" i="5"/>
  <c r="Z1287" i="5"/>
  <c r="AA1287" i="5"/>
  <c r="U1288" i="5"/>
  <c r="V1288" i="5"/>
  <c r="W1288" i="5"/>
  <c r="X1288" i="5"/>
  <c r="Y1288" i="5"/>
  <c r="Z1288" i="5"/>
  <c r="AA1288" i="5"/>
  <c r="U1289" i="5"/>
  <c r="V1289" i="5"/>
  <c r="W1289" i="5"/>
  <c r="X1289" i="5"/>
  <c r="Y1289" i="5"/>
  <c r="Z1289" i="5"/>
  <c r="AA1289" i="5"/>
  <c r="U1290" i="5"/>
  <c r="V1290" i="5"/>
  <c r="W1290" i="5"/>
  <c r="X1290" i="5"/>
  <c r="Y1290" i="5"/>
  <c r="Z1290" i="5"/>
  <c r="AA1290" i="5"/>
  <c r="U1291" i="5"/>
  <c r="V1291" i="5"/>
  <c r="W1291" i="5"/>
  <c r="X1291" i="5"/>
  <c r="Y1291" i="5"/>
  <c r="Z1291" i="5"/>
  <c r="AA1291" i="5"/>
  <c r="U1292" i="5"/>
  <c r="V1292" i="5"/>
  <c r="W1292" i="5"/>
  <c r="X1292" i="5"/>
  <c r="Y1292" i="5"/>
  <c r="Z1292" i="5"/>
  <c r="AA1292" i="5"/>
  <c r="U1293" i="5"/>
  <c r="V1293" i="5"/>
  <c r="W1293" i="5"/>
  <c r="X1293" i="5"/>
  <c r="Y1293" i="5"/>
  <c r="Z1293" i="5"/>
  <c r="AA1293" i="5"/>
  <c r="U1294" i="5"/>
  <c r="V1294" i="5"/>
  <c r="W1294" i="5"/>
  <c r="X1294" i="5"/>
  <c r="Y1294" i="5"/>
  <c r="Z1294" i="5"/>
  <c r="AA1294" i="5"/>
  <c r="U1295" i="5"/>
  <c r="V1295" i="5"/>
  <c r="W1295" i="5"/>
  <c r="X1295" i="5"/>
  <c r="Y1295" i="5"/>
  <c r="Z1295" i="5"/>
  <c r="AA1295" i="5"/>
  <c r="U1296" i="5"/>
  <c r="V1296" i="5"/>
  <c r="W1296" i="5"/>
  <c r="X1296" i="5"/>
  <c r="Y1296" i="5"/>
  <c r="Z1296" i="5"/>
  <c r="AA1296" i="5"/>
  <c r="U1297" i="5"/>
  <c r="V1297" i="5"/>
  <c r="W1297" i="5"/>
  <c r="X1297" i="5"/>
  <c r="Y1297" i="5"/>
  <c r="Z1297" i="5"/>
  <c r="AA1297" i="5"/>
  <c r="U1298" i="5"/>
  <c r="V1298" i="5"/>
  <c r="W1298" i="5"/>
  <c r="X1298" i="5"/>
  <c r="Y1298" i="5"/>
  <c r="Z1298" i="5"/>
  <c r="AA1298" i="5"/>
  <c r="U1299" i="5"/>
  <c r="V1299" i="5"/>
  <c r="W1299" i="5"/>
  <c r="X1299" i="5"/>
  <c r="Y1299" i="5"/>
  <c r="Z1299" i="5"/>
  <c r="AA1299" i="5"/>
  <c r="U1300" i="5"/>
  <c r="V1300" i="5"/>
  <c r="W1300" i="5"/>
  <c r="X1300" i="5"/>
  <c r="Y1300" i="5"/>
  <c r="Z1300" i="5"/>
  <c r="AA1300" i="5"/>
  <c r="U1301" i="5"/>
  <c r="V1301" i="5"/>
  <c r="W1301" i="5"/>
  <c r="X1301" i="5"/>
  <c r="Y1301" i="5"/>
  <c r="Z1301" i="5"/>
  <c r="AA1301" i="5"/>
  <c r="U1302" i="5"/>
  <c r="V1302" i="5"/>
  <c r="W1302" i="5"/>
  <c r="X1302" i="5"/>
  <c r="Y1302" i="5"/>
  <c r="Z1302" i="5"/>
  <c r="AA1302" i="5"/>
  <c r="U1303" i="5"/>
  <c r="V1303" i="5"/>
  <c r="W1303" i="5"/>
  <c r="X1303" i="5"/>
  <c r="Y1303" i="5"/>
  <c r="Z1303" i="5"/>
  <c r="AA1303" i="5"/>
  <c r="U1304" i="5"/>
  <c r="V1304" i="5"/>
  <c r="W1304" i="5"/>
  <c r="X1304" i="5"/>
  <c r="Y1304" i="5"/>
  <c r="Z1304" i="5"/>
  <c r="AA1304" i="5"/>
  <c r="U1305" i="5"/>
  <c r="V1305" i="5"/>
  <c r="W1305" i="5"/>
  <c r="X1305" i="5"/>
  <c r="Y1305" i="5"/>
  <c r="Z1305" i="5"/>
  <c r="AA1305" i="5"/>
  <c r="U1306" i="5"/>
  <c r="V1306" i="5"/>
  <c r="W1306" i="5"/>
  <c r="X1306" i="5"/>
  <c r="Y1306" i="5"/>
  <c r="Z1306" i="5"/>
  <c r="AA1306" i="5"/>
  <c r="U1307" i="5"/>
  <c r="V1307" i="5"/>
  <c r="W1307" i="5"/>
  <c r="X1307" i="5"/>
  <c r="Y1307" i="5"/>
  <c r="Z1307" i="5"/>
  <c r="AA1307" i="5"/>
  <c r="U1308" i="5"/>
  <c r="V1308" i="5"/>
  <c r="W1308" i="5"/>
  <c r="X1308" i="5"/>
  <c r="Y1308" i="5"/>
  <c r="Z1308" i="5"/>
  <c r="AA1308" i="5"/>
  <c r="U1309" i="5"/>
  <c r="V1309" i="5"/>
  <c r="W1309" i="5"/>
  <c r="X1309" i="5"/>
  <c r="Y1309" i="5"/>
  <c r="Z1309" i="5"/>
  <c r="AA1309" i="5"/>
  <c r="U1310" i="5"/>
  <c r="V1310" i="5"/>
  <c r="W1310" i="5"/>
  <c r="X1310" i="5"/>
  <c r="Y1310" i="5"/>
  <c r="Z1310" i="5"/>
  <c r="AA1310" i="5"/>
  <c r="U1311" i="5"/>
  <c r="V1311" i="5"/>
  <c r="W1311" i="5"/>
  <c r="X1311" i="5"/>
  <c r="Y1311" i="5"/>
  <c r="Z1311" i="5"/>
  <c r="AA1311" i="5"/>
  <c r="U1312" i="5"/>
  <c r="V1312" i="5"/>
  <c r="W1312" i="5"/>
  <c r="X1312" i="5"/>
  <c r="Y1312" i="5"/>
  <c r="Z1312" i="5"/>
  <c r="AA1312" i="5"/>
  <c r="U1313" i="5"/>
  <c r="V1313" i="5"/>
  <c r="W1313" i="5"/>
  <c r="X1313" i="5"/>
  <c r="Y1313" i="5"/>
  <c r="Z1313" i="5"/>
  <c r="AA1313" i="5"/>
  <c r="U1314" i="5"/>
  <c r="V1314" i="5"/>
  <c r="W1314" i="5"/>
  <c r="X1314" i="5"/>
  <c r="Y1314" i="5"/>
  <c r="Z1314" i="5"/>
  <c r="AA1314" i="5"/>
  <c r="U1315" i="5"/>
  <c r="V1315" i="5"/>
  <c r="W1315" i="5"/>
  <c r="X1315" i="5"/>
  <c r="Y1315" i="5"/>
  <c r="Z1315" i="5"/>
  <c r="AA1315" i="5"/>
  <c r="U1316" i="5"/>
  <c r="V1316" i="5"/>
  <c r="W1316" i="5"/>
  <c r="X1316" i="5"/>
  <c r="Y1316" i="5"/>
  <c r="Z1316" i="5"/>
  <c r="AA1316" i="5"/>
  <c r="U1317" i="5"/>
  <c r="V1317" i="5"/>
  <c r="W1317" i="5"/>
  <c r="X1317" i="5"/>
  <c r="Y1317" i="5"/>
  <c r="Z1317" i="5"/>
  <c r="AA1317" i="5"/>
  <c r="U1318" i="5"/>
  <c r="V1318" i="5"/>
  <c r="W1318" i="5"/>
  <c r="X1318" i="5"/>
  <c r="Y1318" i="5"/>
  <c r="Z1318" i="5"/>
  <c r="AA1318" i="5"/>
  <c r="U1319" i="5"/>
  <c r="V1319" i="5"/>
  <c r="W1319" i="5"/>
  <c r="X1319" i="5"/>
  <c r="Y1319" i="5"/>
  <c r="Z1319" i="5"/>
  <c r="AA1319" i="5"/>
  <c r="U1320" i="5"/>
  <c r="V1320" i="5"/>
  <c r="W1320" i="5"/>
  <c r="X1320" i="5"/>
  <c r="Y1320" i="5"/>
  <c r="Z1320" i="5"/>
  <c r="AA1320" i="5"/>
  <c r="U1321" i="5"/>
  <c r="V1321" i="5"/>
  <c r="W1321" i="5"/>
  <c r="X1321" i="5"/>
  <c r="Y1321" i="5"/>
  <c r="Z1321" i="5"/>
  <c r="AA1321" i="5"/>
  <c r="U1322" i="5"/>
  <c r="V1322" i="5"/>
  <c r="W1322" i="5"/>
  <c r="X1322" i="5"/>
  <c r="Y1322" i="5"/>
  <c r="Z1322" i="5"/>
  <c r="AA1322" i="5"/>
  <c r="U1323" i="5"/>
  <c r="V1323" i="5"/>
  <c r="W1323" i="5"/>
  <c r="X1323" i="5"/>
  <c r="Y1323" i="5"/>
  <c r="Z1323" i="5"/>
  <c r="AA1323" i="5"/>
  <c r="U1324" i="5"/>
  <c r="V1324" i="5"/>
  <c r="W1324" i="5"/>
  <c r="X1324" i="5"/>
  <c r="Y1324" i="5"/>
  <c r="Z1324" i="5"/>
  <c r="AA1324" i="5"/>
  <c r="U1325" i="5"/>
  <c r="V1325" i="5"/>
  <c r="W1325" i="5"/>
  <c r="X1325" i="5"/>
  <c r="Y1325" i="5"/>
  <c r="Z1325" i="5"/>
  <c r="AA1325" i="5"/>
  <c r="U1326" i="5"/>
  <c r="V1326" i="5"/>
  <c r="W1326" i="5"/>
  <c r="X1326" i="5"/>
  <c r="Y1326" i="5"/>
  <c r="Z1326" i="5"/>
  <c r="AA1326" i="5"/>
  <c r="U1327" i="5"/>
  <c r="V1327" i="5"/>
  <c r="W1327" i="5"/>
  <c r="X1327" i="5"/>
  <c r="Y1327" i="5"/>
  <c r="Z1327" i="5"/>
  <c r="AA1327" i="5"/>
  <c r="U1328" i="5"/>
  <c r="V1328" i="5"/>
  <c r="W1328" i="5"/>
  <c r="X1328" i="5"/>
  <c r="Y1328" i="5"/>
  <c r="Z1328" i="5"/>
  <c r="AA1328" i="5"/>
  <c r="U1329" i="5"/>
  <c r="V1329" i="5"/>
  <c r="W1329" i="5"/>
  <c r="X1329" i="5"/>
  <c r="Y1329" i="5"/>
  <c r="Z1329" i="5"/>
  <c r="AA1329" i="5"/>
  <c r="U1330" i="5"/>
  <c r="V1330" i="5"/>
  <c r="W1330" i="5"/>
  <c r="X1330" i="5"/>
  <c r="Y1330" i="5"/>
  <c r="Z1330" i="5"/>
  <c r="AA1330" i="5"/>
  <c r="U1331" i="5"/>
  <c r="V1331" i="5"/>
  <c r="W1331" i="5"/>
  <c r="X1331" i="5"/>
  <c r="Y1331" i="5"/>
  <c r="Z1331" i="5"/>
  <c r="AA1331" i="5"/>
  <c r="U1332" i="5"/>
  <c r="V1332" i="5"/>
  <c r="W1332" i="5"/>
  <c r="X1332" i="5"/>
  <c r="Y1332" i="5"/>
  <c r="Z1332" i="5"/>
  <c r="AA1332" i="5"/>
  <c r="U1333" i="5"/>
  <c r="V1333" i="5"/>
  <c r="W1333" i="5"/>
  <c r="X1333" i="5"/>
  <c r="Y1333" i="5"/>
  <c r="Z1333" i="5"/>
  <c r="AA1333" i="5"/>
  <c r="U1334" i="5"/>
  <c r="V1334" i="5"/>
  <c r="W1334" i="5"/>
  <c r="X1334" i="5"/>
  <c r="Y1334" i="5"/>
  <c r="Z1334" i="5"/>
  <c r="AA1334" i="5"/>
  <c r="U1335" i="5"/>
  <c r="V1335" i="5"/>
  <c r="W1335" i="5"/>
  <c r="X1335" i="5"/>
  <c r="Y1335" i="5"/>
  <c r="Z1335" i="5"/>
  <c r="AA1335" i="5"/>
  <c r="U1336" i="5"/>
  <c r="V1336" i="5"/>
  <c r="W1336" i="5"/>
  <c r="X1336" i="5"/>
  <c r="Y1336" i="5"/>
  <c r="Z1336" i="5"/>
  <c r="AA1336" i="5"/>
  <c r="U1337" i="5"/>
  <c r="V1337" i="5"/>
  <c r="W1337" i="5"/>
  <c r="X1337" i="5"/>
  <c r="Y1337" i="5"/>
  <c r="Z1337" i="5"/>
  <c r="AA1337" i="5"/>
  <c r="U1338" i="5"/>
  <c r="V1338" i="5"/>
  <c r="W1338" i="5"/>
  <c r="X1338" i="5"/>
  <c r="Y1338" i="5"/>
  <c r="Z1338" i="5"/>
  <c r="AA1338" i="5"/>
  <c r="U1339" i="5"/>
  <c r="V1339" i="5"/>
  <c r="W1339" i="5"/>
  <c r="X1339" i="5"/>
  <c r="Y1339" i="5"/>
  <c r="Z1339" i="5"/>
  <c r="AA1339" i="5"/>
  <c r="U1340" i="5"/>
  <c r="V1340" i="5"/>
  <c r="W1340" i="5"/>
  <c r="X1340" i="5"/>
  <c r="Y1340" i="5"/>
  <c r="Z1340" i="5"/>
  <c r="AA1340" i="5"/>
  <c r="U1341" i="5"/>
  <c r="V1341" i="5"/>
  <c r="W1341" i="5"/>
  <c r="X1341" i="5"/>
  <c r="Y1341" i="5"/>
  <c r="Z1341" i="5"/>
  <c r="AA1341" i="5"/>
  <c r="U1342" i="5"/>
  <c r="V1342" i="5"/>
  <c r="W1342" i="5"/>
  <c r="X1342" i="5"/>
  <c r="Y1342" i="5"/>
  <c r="Z1342" i="5"/>
  <c r="AA1342" i="5"/>
  <c r="U1343" i="5"/>
  <c r="V1343" i="5"/>
  <c r="W1343" i="5"/>
  <c r="X1343" i="5"/>
  <c r="Y1343" i="5"/>
  <c r="Z1343" i="5"/>
  <c r="AA1343" i="5"/>
  <c r="U1344" i="5"/>
  <c r="V1344" i="5"/>
  <c r="W1344" i="5"/>
  <c r="X1344" i="5"/>
  <c r="Y1344" i="5"/>
  <c r="Z1344" i="5"/>
  <c r="AA1344" i="5"/>
  <c r="U1345" i="5"/>
  <c r="V1345" i="5"/>
  <c r="W1345" i="5"/>
  <c r="X1345" i="5"/>
  <c r="Y1345" i="5"/>
  <c r="Z1345" i="5"/>
  <c r="AA1345" i="5"/>
  <c r="U1346" i="5"/>
  <c r="V1346" i="5"/>
  <c r="W1346" i="5"/>
  <c r="X1346" i="5"/>
  <c r="Y1346" i="5"/>
  <c r="Z1346" i="5"/>
  <c r="AA1346" i="5"/>
  <c r="U1347" i="5"/>
  <c r="V1347" i="5"/>
  <c r="W1347" i="5"/>
  <c r="X1347" i="5"/>
  <c r="Y1347" i="5"/>
  <c r="Z1347" i="5"/>
  <c r="AA1347" i="5"/>
  <c r="U1348" i="5"/>
  <c r="V1348" i="5"/>
  <c r="W1348" i="5"/>
  <c r="X1348" i="5"/>
  <c r="Y1348" i="5"/>
  <c r="Z1348" i="5"/>
  <c r="AA1348" i="5"/>
  <c r="U1349" i="5"/>
  <c r="V1349" i="5"/>
  <c r="W1349" i="5"/>
  <c r="X1349" i="5"/>
  <c r="Y1349" i="5"/>
  <c r="Z1349" i="5"/>
  <c r="AA1349" i="5"/>
  <c r="U1350" i="5"/>
  <c r="V1350" i="5"/>
  <c r="W1350" i="5"/>
  <c r="X1350" i="5"/>
  <c r="Y1350" i="5"/>
  <c r="Z1350" i="5"/>
  <c r="AA1350" i="5"/>
  <c r="U1351" i="5"/>
  <c r="V1351" i="5"/>
  <c r="W1351" i="5"/>
  <c r="X1351" i="5"/>
  <c r="Y1351" i="5"/>
  <c r="Z1351" i="5"/>
  <c r="AA1351" i="5"/>
  <c r="U1352" i="5"/>
  <c r="V1352" i="5"/>
  <c r="W1352" i="5"/>
  <c r="X1352" i="5"/>
  <c r="Y1352" i="5"/>
  <c r="Z1352" i="5"/>
  <c r="AA1352" i="5"/>
  <c r="U1353" i="5"/>
  <c r="V1353" i="5"/>
  <c r="W1353" i="5"/>
  <c r="X1353" i="5"/>
  <c r="Y1353" i="5"/>
  <c r="Z1353" i="5"/>
  <c r="AA1353" i="5"/>
  <c r="U1354" i="5"/>
  <c r="V1354" i="5"/>
  <c r="W1354" i="5"/>
  <c r="X1354" i="5"/>
  <c r="Y1354" i="5"/>
  <c r="Z1354" i="5"/>
  <c r="AA1354" i="5"/>
  <c r="U1355" i="5"/>
  <c r="V1355" i="5"/>
  <c r="W1355" i="5"/>
  <c r="X1355" i="5"/>
  <c r="Y1355" i="5"/>
  <c r="Z1355" i="5"/>
  <c r="AA1355" i="5"/>
  <c r="U1356" i="5"/>
  <c r="V1356" i="5"/>
  <c r="W1356" i="5"/>
  <c r="X1356" i="5"/>
  <c r="Y1356" i="5"/>
  <c r="Z1356" i="5"/>
  <c r="AA1356" i="5"/>
  <c r="U1357" i="5"/>
  <c r="V1357" i="5"/>
  <c r="W1357" i="5"/>
  <c r="X1357" i="5"/>
  <c r="Y1357" i="5"/>
  <c r="Z1357" i="5"/>
  <c r="AA1357" i="5"/>
  <c r="U1358" i="5"/>
  <c r="V1358" i="5"/>
  <c r="W1358" i="5"/>
  <c r="X1358" i="5"/>
  <c r="Y1358" i="5"/>
  <c r="Z1358" i="5"/>
  <c r="AA1358" i="5"/>
  <c r="U1359" i="5"/>
  <c r="V1359" i="5"/>
  <c r="W1359" i="5"/>
  <c r="X1359" i="5"/>
  <c r="Y1359" i="5"/>
  <c r="Z1359" i="5"/>
  <c r="AA1359" i="5"/>
  <c r="U1360" i="5"/>
  <c r="V1360" i="5"/>
  <c r="W1360" i="5"/>
  <c r="X1360" i="5"/>
  <c r="Y1360" i="5"/>
  <c r="Z1360" i="5"/>
  <c r="AA1360" i="5"/>
  <c r="U1361" i="5"/>
  <c r="V1361" i="5"/>
  <c r="W1361" i="5"/>
  <c r="X1361" i="5"/>
  <c r="Y1361" i="5"/>
  <c r="Z1361" i="5"/>
  <c r="AA1361" i="5"/>
  <c r="U1362" i="5"/>
  <c r="V1362" i="5"/>
  <c r="W1362" i="5"/>
  <c r="X1362" i="5"/>
  <c r="Y1362" i="5"/>
  <c r="Z1362" i="5"/>
  <c r="AA1362" i="5"/>
  <c r="U1363" i="5"/>
  <c r="V1363" i="5"/>
  <c r="W1363" i="5"/>
  <c r="X1363" i="5"/>
  <c r="Y1363" i="5"/>
  <c r="Z1363" i="5"/>
  <c r="AA1363" i="5"/>
  <c r="U1364" i="5"/>
  <c r="V1364" i="5"/>
  <c r="W1364" i="5"/>
  <c r="X1364" i="5"/>
  <c r="Y1364" i="5"/>
  <c r="Z1364" i="5"/>
  <c r="AA1364" i="5"/>
  <c r="U1365" i="5"/>
  <c r="V1365" i="5"/>
  <c r="W1365" i="5"/>
  <c r="X1365" i="5"/>
  <c r="Y1365" i="5"/>
  <c r="Z1365" i="5"/>
  <c r="AA1365" i="5"/>
  <c r="U1366" i="5"/>
  <c r="V1366" i="5"/>
  <c r="W1366" i="5"/>
  <c r="X1366" i="5"/>
  <c r="Y1366" i="5"/>
  <c r="Z1366" i="5"/>
  <c r="AA1366" i="5"/>
  <c r="U1367" i="5"/>
  <c r="V1367" i="5"/>
  <c r="W1367" i="5"/>
  <c r="X1367" i="5"/>
  <c r="Y1367" i="5"/>
  <c r="Z1367" i="5"/>
  <c r="AA1367" i="5"/>
  <c r="U1368" i="5"/>
  <c r="V1368" i="5"/>
  <c r="W1368" i="5"/>
  <c r="X1368" i="5"/>
  <c r="Y1368" i="5"/>
  <c r="Z1368" i="5"/>
  <c r="AA1368" i="5"/>
  <c r="U1369" i="5"/>
  <c r="V1369" i="5"/>
  <c r="W1369" i="5"/>
  <c r="X1369" i="5"/>
  <c r="Y1369" i="5"/>
  <c r="Z1369" i="5"/>
  <c r="AA1369" i="5"/>
  <c r="U1370" i="5"/>
  <c r="V1370" i="5"/>
  <c r="W1370" i="5"/>
  <c r="X1370" i="5"/>
  <c r="Y1370" i="5"/>
  <c r="Z1370" i="5"/>
  <c r="AA1370" i="5"/>
  <c r="U1371" i="5"/>
  <c r="V1371" i="5"/>
  <c r="W1371" i="5"/>
  <c r="X1371" i="5"/>
  <c r="Y1371" i="5"/>
  <c r="Z1371" i="5"/>
  <c r="AA1371" i="5"/>
  <c r="U1372" i="5"/>
  <c r="V1372" i="5"/>
  <c r="W1372" i="5"/>
  <c r="X1372" i="5"/>
  <c r="Y1372" i="5"/>
  <c r="Z1372" i="5"/>
  <c r="AA1372" i="5"/>
  <c r="U1373" i="5"/>
  <c r="V1373" i="5"/>
  <c r="W1373" i="5"/>
  <c r="X1373" i="5"/>
  <c r="Y1373" i="5"/>
  <c r="Z1373" i="5"/>
  <c r="AA1373" i="5"/>
  <c r="U1374" i="5"/>
  <c r="V1374" i="5"/>
  <c r="W1374" i="5"/>
  <c r="X1374" i="5"/>
  <c r="Y1374" i="5"/>
  <c r="Z1374" i="5"/>
  <c r="AA1374" i="5"/>
  <c r="U1375" i="5"/>
  <c r="V1375" i="5"/>
  <c r="W1375" i="5"/>
  <c r="X1375" i="5"/>
  <c r="Y1375" i="5"/>
  <c r="Z1375" i="5"/>
  <c r="AA1375" i="5"/>
  <c r="U1376" i="5"/>
  <c r="V1376" i="5"/>
  <c r="W1376" i="5"/>
  <c r="X1376" i="5"/>
  <c r="Y1376" i="5"/>
  <c r="Z1376" i="5"/>
  <c r="AA1376" i="5"/>
  <c r="U1377" i="5"/>
  <c r="V1377" i="5"/>
  <c r="W1377" i="5"/>
  <c r="X1377" i="5"/>
  <c r="Y1377" i="5"/>
  <c r="Z1377" i="5"/>
  <c r="AA1377" i="5"/>
  <c r="U1378" i="5"/>
  <c r="V1378" i="5"/>
  <c r="W1378" i="5"/>
  <c r="X1378" i="5"/>
  <c r="Y1378" i="5"/>
  <c r="Z1378" i="5"/>
  <c r="AA1378" i="5"/>
  <c r="U1379" i="5"/>
  <c r="V1379" i="5"/>
  <c r="W1379" i="5"/>
  <c r="X1379" i="5"/>
  <c r="Y1379" i="5"/>
  <c r="Z1379" i="5"/>
  <c r="AA1379" i="5"/>
  <c r="U1380" i="5"/>
  <c r="V1380" i="5"/>
  <c r="W1380" i="5"/>
  <c r="X1380" i="5"/>
  <c r="Y1380" i="5"/>
  <c r="Z1380" i="5"/>
  <c r="AA1380" i="5"/>
  <c r="U1381" i="5"/>
  <c r="V1381" i="5"/>
  <c r="W1381" i="5"/>
  <c r="X1381" i="5"/>
  <c r="Y1381" i="5"/>
  <c r="Z1381" i="5"/>
  <c r="AA1381" i="5"/>
  <c r="U1382" i="5"/>
  <c r="V1382" i="5"/>
  <c r="W1382" i="5"/>
  <c r="X1382" i="5"/>
  <c r="Y1382" i="5"/>
  <c r="Z1382" i="5"/>
  <c r="AA1382" i="5"/>
  <c r="U1383" i="5"/>
  <c r="V1383" i="5"/>
  <c r="W1383" i="5"/>
  <c r="X1383" i="5"/>
  <c r="Y1383" i="5"/>
  <c r="Z1383" i="5"/>
  <c r="AA1383" i="5"/>
  <c r="U1384" i="5"/>
  <c r="V1384" i="5"/>
  <c r="W1384" i="5"/>
  <c r="X1384" i="5"/>
  <c r="Y1384" i="5"/>
  <c r="Z1384" i="5"/>
  <c r="AA1384" i="5"/>
  <c r="U1385" i="5"/>
  <c r="V1385" i="5"/>
  <c r="W1385" i="5"/>
  <c r="X1385" i="5"/>
  <c r="Y1385" i="5"/>
  <c r="Z1385" i="5"/>
  <c r="AA1385" i="5"/>
  <c r="U1386" i="5"/>
  <c r="V1386" i="5"/>
  <c r="W1386" i="5"/>
  <c r="X1386" i="5"/>
  <c r="Y1386" i="5"/>
  <c r="Z1386" i="5"/>
  <c r="AA1386" i="5"/>
  <c r="U1387" i="5"/>
  <c r="V1387" i="5"/>
  <c r="W1387" i="5"/>
  <c r="X1387" i="5"/>
  <c r="Y1387" i="5"/>
  <c r="Z1387" i="5"/>
  <c r="AA1387" i="5"/>
  <c r="U1388" i="5"/>
  <c r="V1388" i="5"/>
  <c r="W1388" i="5"/>
  <c r="X1388" i="5"/>
  <c r="Y1388" i="5"/>
  <c r="Z1388" i="5"/>
  <c r="AA1388" i="5"/>
  <c r="U1389" i="5"/>
  <c r="V1389" i="5"/>
  <c r="W1389" i="5"/>
  <c r="X1389" i="5"/>
  <c r="Y1389" i="5"/>
  <c r="Z1389" i="5"/>
  <c r="AA1389" i="5"/>
  <c r="U1390" i="5"/>
  <c r="V1390" i="5"/>
  <c r="W1390" i="5"/>
  <c r="X1390" i="5"/>
  <c r="Y1390" i="5"/>
  <c r="Z1390" i="5"/>
  <c r="AA1390" i="5"/>
  <c r="U1391" i="5"/>
  <c r="V1391" i="5"/>
  <c r="W1391" i="5"/>
  <c r="X1391" i="5"/>
  <c r="Y1391" i="5"/>
  <c r="Z1391" i="5"/>
  <c r="AA1391" i="5"/>
  <c r="U1392" i="5"/>
  <c r="V1392" i="5"/>
  <c r="W1392" i="5"/>
  <c r="X1392" i="5"/>
  <c r="Y1392" i="5"/>
  <c r="Z1392" i="5"/>
  <c r="AA1392" i="5"/>
  <c r="U1393" i="5"/>
  <c r="V1393" i="5"/>
  <c r="W1393" i="5"/>
  <c r="X1393" i="5"/>
  <c r="Y1393" i="5"/>
  <c r="Z1393" i="5"/>
  <c r="AA1393" i="5"/>
  <c r="U1394" i="5"/>
  <c r="V1394" i="5"/>
  <c r="W1394" i="5"/>
  <c r="X1394" i="5"/>
  <c r="Y1394" i="5"/>
  <c r="Z1394" i="5"/>
  <c r="AA1394" i="5"/>
  <c r="U1395" i="5"/>
  <c r="V1395" i="5"/>
  <c r="W1395" i="5"/>
  <c r="X1395" i="5"/>
  <c r="Y1395" i="5"/>
  <c r="Z1395" i="5"/>
  <c r="AA1395" i="5"/>
  <c r="U1396" i="5"/>
  <c r="V1396" i="5"/>
  <c r="W1396" i="5"/>
  <c r="X1396" i="5"/>
  <c r="Y1396" i="5"/>
  <c r="Z1396" i="5"/>
  <c r="AA1396" i="5"/>
  <c r="U1397" i="5"/>
  <c r="V1397" i="5"/>
  <c r="W1397" i="5"/>
  <c r="X1397" i="5"/>
  <c r="Y1397" i="5"/>
  <c r="Z1397" i="5"/>
  <c r="AA1397" i="5"/>
  <c r="U1398" i="5"/>
  <c r="V1398" i="5"/>
  <c r="W1398" i="5"/>
  <c r="X1398" i="5"/>
  <c r="Y1398" i="5"/>
  <c r="Z1398" i="5"/>
  <c r="AA1398" i="5"/>
  <c r="U1399" i="5"/>
  <c r="V1399" i="5"/>
  <c r="W1399" i="5"/>
  <c r="X1399" i="5"/>
  <c r="Y1399" i="5"/>
  <c r="Z1399" i="5"/>
  <c r="AA1399" i="5"/>
  <c r="U1400" i="5"/>
  <c r="V1400" i="5"/>
  <c r="W1400" i="5"/>
  <c r="X1400" i="5"/>
  <c r="Y1400" i="5"/>
  <c r="Z1400" i="5"/>
  <c r="AA1400" i="5"/>
  <c r="U1401" i="5"/>
  <c r="V1401" i="5"/>
  <c r="W1401" i="5"/>
  <c r="X1401" i="5"/>
  <c r="Y1401" i="5"/>
  <c r="Z1401" i="5"/>
  <c r="AA1401" i="5"/>
  <c r="U1402" i="5"/>
  <c r="V1402" i="5"/>
  <c r="W1402" i="5"/>
  <c r="X1402" i="5"/>
  <c r="Y1402" i="5"/>
  <c r="Z1402" i="5"/>
  <c r="AA1402" i="5"/>
  <c r="U1403" i="5"/>
  <c r="V1403" i="5"/>
  <c r="W1403" i="5"/>
  <c r="X1403" i="5"/>
  <c r="Y1403" i="5"/>
  <c r="Z1403" i="5"/>
  <c r="AA1403" i="5"/>
  <c r="U1404" i="5"/>
  <c r="V1404" i="5"/>
  <c r="W1404" i="5"/>
  <c r="X1404" i="5"/>
  <c r="Y1404" i="5"/>
  <c r="Z1404" i="5"/>
  <c r="AA1404" i="5"/>
  <c r="U1405" i="5"/>
  <c r="V1405" i="5"/>
  <c r="W1405" i="5"/>
  <c r="X1405" i="5"/>
  <c r="Y1405" i="5"/>
  <c r="Z1405" i="5"/>
  <c r="AA1405" i="5"/>
  <c r="U1406" i="5"/>
  <c r="V1406" i="5"/>
  <c r="W1406" i="5"/>
  <c r="X1406" i="5"/>
  <c r="Y1406" i="5"/>
  <c r="Z1406" i="5"/>
  <c r="AA1406" i="5"/>
  <c r="U1407" i="5"/>
  <c r="V1407" i="5"/>
  <c r="W1407" i="5"/>
  <c r="X1407" i="5"/>
  <c r="Y1407" i="5"/>
  <c r="Z1407" i="5"/>
  <c r="AA1407" i="5"/>
  <c r="U1408" i="5"/>
  <c r="V1408" i="5"/>
  <c r="W1408" i="5"/>
  <c r="X1408" i="5"/>
  <c r="Y1408" i="5"/>
  <c r="Z1408" i="5"/>
  <c r="AA1408" i="5"/>
  <c r="U1409" i="5"/>
  <c r="V1409" i="5"/>
  <c r="W1409" i="5"/>
  <c r="X1409" i="5"/>
  <c r="Y1409" i="5"/>
  <c r="Z1409" i="5"/>
  <c r="AA1409" i="5"/>
  <c r="U1410" i="5"/>
  <c r="V1410" i="5"/>
  <c r="W1410" i="5"/>
  <c r="X1410" i="5"/>
  <c r="Y1410" i="5"/>
  <c r="Z1410" i="5"/>
  <c r="AA1410" i="5"/>
  <c r="U1411" i="5"/>
  <c r="V1411" i="5"/>
  <c r="W1411" i="5"/>
  <c r="X1411" i="5"/>
  <c r="Y1411" i="5"/>
  <c r="Z1411" i="5"/>
  <c r="AA1411" i="5"/>
  <c r="U1412" i="5"/>
  <c r="V1412" i="5"/>
  <c r="W1412" i="5"/>
  <c r="X1412" i="5"/>
  <c r="Y1412" i="5"/>
  <c r="Z1412" i="5"/>
  <c r="AA1412" i="5"/>
  <c r="U1413" i="5"/>
  <c r="V1413" i="5"/>
  <c r="W1413" i="5"/>
  <c r="X1413" i="5"/>
  <c r="Y1413" i="5"/>
  <c r="Z1413" i="5"/>
  <c r="AA1413" i="5"/>
  <c r="U1414" i="5"/>
  <c r="V1414" i="5"/>
  <c r="W1414" i="5"/>
  <c r="X1414" i="5"/>
  <c r="Y1414" i="5"/>
  <c r="Z1414" i="5"/>
  <c r="AA1414" i="5"/>
  <c r="U1415" i="5"/>
  <c r="V1415" i="5"/>
  <c r="W1415" i="5"/>
  <c r="X1415" i="5"/>
  <c r="Y1415" i="5"/>
  <c r="Z1415" i="5"/>
  <c r="AA1415" i="5"/>
  <c r="U1416" i="5"/>
  <c r="V1416" i="5"/>
  <c r="W1416" i="5"/>
  <c r="X1416" i="5"/>
  <c r="Y1416" i="5"/>
  <c r="Z1416" i="5"/>
  <c r="AA1416" i="5"/>
  <c r="U1417" i="5"/>
  <c r="V1417" i="5"/>
  <c r="W1417" i="5"/>
  <c r="X1417" i="5"/>
  <c r="Y1417" i="5"/>
  <c r="Z1417" i="5"/>
  <c r="AA1417" i="5"/>
  <c r="U1418" i="5"/>
  <c r="V1418" i="5"/>
  <c r="W1418" i="5"/>
  <c r="X1418" i="5"/>
  <c r="Y1418" i="5"/>
  <c r="Z1418" i="5"/>
  <c r="AA1418" i="5"/>
  <c r="U1419" i="5"/>
  <c r="V1419" i="5"/>
  <c r="W1419" i="5"/>
  <c r="X1419" i="5"/>
  <c r="Y1419" i="5"/>
  <c r="Z1419" i="5"/>
  <c r="AA1419" i="5"/>
  <c r="U1420" i="5"/>
  <c r="V1420" i="5"/>
  <c r="W1420" i="5"/>
  <c r="X1420" i="5"/>
  <c r="Y1420" i="5"/>
  <c r="Z1420" i="5"/>
  <c r="AA1420" i="5"/>
  <c r="U1421" i="5"/>
  <c r="V1421" i="5"/>
  <c r="W1421" i="5"/>
  <c r="X1421" i="5"/>
  <c r="Y1421" i="5"/>
  <c r="Z1421" i="5"/>
  <c r="AA1421" i="5"/>
  <c r="U1422" i="5"/>
  <c r="V1422" i="5"/>
  <c r="W1422" i="5"/>
  <c r="X1422" i="5"/>
  <c r="Y1422" i="5"/>
  <c r="Z1422" i="5"/>
  <c r="AA1422" i="5"/>
  <c r="U1423" i="5"/>
  <c r="V1423" i="5"/>
  <c r="W1423" i="5"/>
  <c r="X1423" i="5"/>
  <c r="Y1423" i="5"/>
  <c r="Z1423" i="5"/>
  <c r="AA1423" i="5"/>
  <c r="U1424" i="5"/>
  <c r="V1424" i="5"/>
  <c r="W1424" i="5"/>
  <c r="X1424" i="5"/>
  <c r="Y1424" i="5"/>
  <c r="Z1424" i="5"/>
  <c r="AA1424" i="5"/>
  <c r="U1425" i="5"/>
  <c r="V1425" i="5"/>
  <c r="W1425" i="5"/>
  <c r="X1425" i="5"/>
  <c r="Y1425" i="5"/>
  <c r="Z1425" i="5"/>
  <c r="AA1425" i="5"/>
  <c r="U1426" i="5"/>
  <c r="V1426" i="5"/>
  <c r="W1426" i="5"/>
  <c r="X1426" i="5"/>
  <c r="Y1426" i="5"/>
  <c r="Z1426" i="5"/>
  <c r="AA1426" i="5"/>
  <c r="U1427" i="5"/>
  <c r="V1427" i="5"/>
  <c r="W1427" i="5"/>
  <c r="X1427" i="5"/>
  <c r="Y1427" i="5"/>
  <c r="Z1427" i="5"/>
  <c r="AA1427" i="5"/>
  <c r="U1428" i="5"/>
  <c r="V1428" i="5"/>
  <c r="W1428" i="5"/>
  <c r="X1428" i="5"/>
  <c r="Y1428" i="5"/>
  <c r="Z1428" i="5"/>
  <c r="AA1428" i="5"/>
  <c r="U1429" i="5"/>
  <c r="V1429" i="5"/>
  <c r="W1429" i="5"/>
  <c r="X1429" i="5"/>
  <c r="Y1429" i="5"/>
  <c r="Z1429" i="5"/>
  <c r="AA1429" i="5"/>
  <c r="U1430" i="5"/>
  <c r="V1430" i="5"/>
  <c r="W1430" i="5"/>
  <c r="X1430" i="5"/>
  <c r="Y1430" i="5"/>
  <c r="Z1430" i="5"/>
  <c r="AA1430" i="5"/>
  <c r="U1431" i="5"/>
  <c r="V1431" i="5"/>
  <c r="W1431" i="5"/>
  <c r="X1431" i="5"/>
  <c r="Y1431" i="5"/>
  <c r="Z1431" i="5"/>
  <c r="AA1431" i="5"/>
  <c r="U1432" i="5"/>
  <c r="V1432" i="5"/>
  <c r="W1432" i="5"/>
  <c r="X1432" i="5"/>
  <c r="Y1432" i="5"/>
  <c r="Z1432" i="5"/>
  <c r="AA1432" i="5"/>
  <c r="U1433" i="5"/>
  <c r="V1433" i="5"/>
  <c r="W1433" i="5"/>
  <c r="X1433" i="5"/>
  <c r="Y1433" i="5"/>
  <c r="Z1433" i="5"/>
  <c r="AA1433" i="5"/>
  <c r="U1434" i="5"/>
  <c r="V1434" i="5"/>
  <c r="W1434" i="5"/>
  <c r="X1434" i="5"/>
  <c r="Y1434" i="5"/>
  <c r="Z1434" i="5"/>
  <c r="AA1434" i="5"/>
  <c r="U1435" i="5"/>
  <c r="V1435" i="5"/>
  <c r="W1435" i="5"/>
  <c r="X1435" i="5"/>
  <c r="Y1435" i="5"/>
  <c r="Z1435" i="5"/>
  <c r="AA1435" i="5"/>
  <c r="U1436" i="5"/>
  <c r="V1436" i="5"/>
  <c r="W1436" i="5"/>
  <c r="X1436" i="5"/>
  <c r="Y1436" i="5"/>
  <c r="Z1436" i="5"/>
  <c r="AA1436" i="5"/>
  <c r="U1437" i="5"/>
  <c r="V1437" i="5"/>
  <c r="W1437" i="5"/>
  <c r="X1437" i="5"/>
  <c r="Y1437" i="5"/>
  <c r="Z1437" i="5"/>
  <c r="AA1437" i="5"/>
  <c r="U1438" i="5"/>
  <c r="V1438" i="5"/>
  <c r="W1438" i="5"/>
  <c r="X1438" i="5"/>
  <c r="Y1438" i="5"/>
  <c r="Z1438" i="5"/>
  <c r="AA1438" i="5"/>
  <c r="U1439" i="5"/>
  <c r="V1439" i="5"/>
  <c r="W1439" i="5"/>
  <c r="X1439" i="5"/>
  <c r="Y1439" i="5"/>
  <c r="Z1439" i="5"/>
  <c r="AA1439" i="5"/>
  <c r="U1440" i="5"/>
  <c r="V1440" i="5"/>
  <c r="W1440" i="5"/>
  <c r="X1440" i="5"/>
  <c r="Y1440" i="5"/>
  <c r="Z1440" i="5"/>
  <c r="AA1440" i="5"/>
  <c r="U1441" i="5"/>
  <c r="V1441" i="5"/>
  <c r="W1441" i="5"/>
  <c r="X1441" i="5"/>
  <c r="Y1441" i="5"/>
  <c r="Z1441" i="5"/>
  <c r="AA1441" i="5"/>
  <c r="U1442" i="5"/>
  <c r="V1442" i="5"/>
  <c r="W1442" i="5"/>
  <c r="X1442" i="5"/>
  <c r="Y1442" i="5"/>
  <c r="Z1442" i="5"/>
  <c r="AA1442" i="5"/>
  <c r="U1443" i="5"/>
  <c r="V1443" i="5"/>
  <c r="W1443" i="5"/>
  <c r="X1443" i="5"/>
  <c r="Y1443" i="5"/>
  <c r="Z1443" i="5"/>
  <c r="AA1443" i="5"/>
  <c r="U1444" i="5"/>
  <c r="V1444" i="5"/>
  <c r="W1444" i="5"/>
  <c r="X1444" i="5"/>
  <c r="Y1444" i="5"/>
  <c r="Z1444" i="5"/>
  <c r="AA1444" i="5"/>
  <c r="U1445" i="5"/>
  <c r="V1445" i="5"/>
  <c r="W1445" i="5"/>
  <c r="X1445" i="5"/>
  <c r="Y1445" i="5"/>
  <c r="Z1445" i="5"/>
  <c r="AA1445" i="5"/>
  <c r="U1446" i="5"/>
  <c r="V1446" i="5"/>
  <c r="W1446" i="5"/>
  <c r="X1446" i="5"/>
  <c r="Y1446" i="5"/>
  <c r="Z1446" i="5"/>
  <c r="AA1446" i="5"/>
  <c r="U1447" i="5"/>
  <c r="V1447" i="5"/>
  <c r="W1447" i="5"/>
  <c r="X1447" i="5"/>
  <c r="Y1447" i="5"/>
  <c r="Z1447" i="5"/>
  <c r="AA1447" i="5"/>
  <c r="U1448" i="5"/>
  <c r="V1448" i="5"/>
  <c r="W1448" i="5"/>
  <c r="X1448" i="5"/>
  <c r="Y1448" i="5"/>
  <c r="Z1448" i="5"/>
  <c r="AA1448" i="5"/>
  <c r="U1449" i="5"/>
  <c r="V1449" i="5"/>
  <c r="W1449" i="5"/>
  <c r="X1449" i="5"/>
  <c r="Y1449" i="5"/>
  <c r="Z1449" i="5"/>
  <c r="AA1449" i="5"/>
  <c r="U1450" i="5"/>
  <c r="V1450" i="5"/>
  <c r="W1450" i="5"/>
  <c r="X1450" i="5"/>
  <c r="Y1450" i="5"/>
  <c r="Z1450" i="5"/>
  <c r="AA1450" i="5"/>
  <c r="U1451" i="5"/>
  <c r="V1451" i="5"/>
  <c r="W1451" i="5"/>
  <c r="X1451" i="5"/>
  <c r="Y1451" i="5"/>
  <c r="Z1451" i="5"/>
  <c r="AA1451" i="5"/>
  <c r="U1452" i="5"/>
  <c r="V1452" i="5"/>
  <c r="W1452" i="5"/>
  <c r="X1452" i="5"/>
  <c r="Y1452" i="5"/>
  <c r="Z1452" i="5"/>
  <c r="AA1452" i="5"/>
  <c r="U1453" i="5"/>
  <c r="V1453" i="5"/>
  <c r="W1453" i="5"/>
  <c r="X1453" i="5"/>
  <c r="Y1453" i="5"/>
  <c r="Z1453" i="5"/>
  <c r="AA1453" i="5"/>
  <c r="U1454" i="5"/>
  <c r="V1454" i="5"/>
  <c r="W1454" i="5"/>
  <c r="X1454" i="5"/>
  <c r="Y1454" i="5"/>
  <c r="Z1454" i="5"/>
  <c r="AA1454" i="5"/>
  <c r="U1455" i="5"/>
  <c r="V1455" i="5"/>
  <c r="W1455" i="5"/>
  <c r="X1455" i="5"/>
  <c r="Y1455" i="5"/>
  <c r="Z1455" i="5"/>
  <c r="AA1455" i="5"/>
  <c r="U1456" i="5"/>
  <c r="V1456" i="5"/>
  <c r="W1456" i="5"/>
  <c r="X1456" i="5"/>
  <c r="Y1456" i="5"/>
  <c r="Z1456" i="5"/>
  <c r="AA1456" i="5"/>
  <c r="U1457" i="5"/>
  <c r="V1457" i="5"/>
  <c r="W1457" i="5"/>
  <c r="X1457" i="5"/>
  <c r="Y1457" i="5"/>
  <c r="Z1457" i="5"/>
  <c r="AA1457" i="5"/>
  <c r="U1458" i="5"/>
  <c r="V1458" i="5"/>
  <c r="W1458" i="5"/>
  <c r="X1458" i="5"/>
  <c r="Y1458" i="5"/>
  <c r="Z1458" i="5"/>
  <c r="AA1458" i="5"/>
  <c r="U1459" i="5"/>
  <c r="V1459" i="5"/>
  <c r="W1459" i="5"/>
  <c r="X1459" i="5"/>
  <c r="Y1459" i="5"/>
  <c r="Z1459" i="5"/>
  <c r="AA1459" i="5"/>
  <c r="U1460" i="5"/>
  <c r="V1460" i="5"/>
  <c r="W1460" i="5"/>
  <c r="X1460" i="5"/>
  <c r="Y1460" i="5"/>
  <c r="Z1460" i="5"/>
  <c r="AA1460" i="5"/>
  <c r="U1461" i="5"/>
  <c r="V1461" i="5"/>
  <c r="W1461" i="5"/>
  <c r="X1461" i="5"/>
  <c r="Y1461" i="5"/>
  <c r="Z1461" i="5"/>
  <c r="AA1461" i="5"/>
  <c r="U1462" i="5"/>
  <c r="V1462" i="5"/>
  <c r="W1462" i="5"/>
  <c r="X1462" i="5"/>
  <c r="Y1462" i="5"/>
  <c r="Z1462" i="5"/>
  <c r="AA1462" i="5"/>
  <c r="U1463" i="5"/>
  <c r="V1463" i="5"/>
  <c r="W1463" i="5"/>
  <c r="X1463" i="5"/>
  <c r="Y1463" i="5"/>
  <c r="Z1463" i="5"/>
  <c r="AA1463" i="5"/>
  <c r="U1464" i="5"/>
  <c r="V1464" i="5"/>
  <c r="W1464" i="5"/>
  <c r="X1464" i="5"/>
  <c r="Y1464" i="5"/>
  <c r="Z1464" i="5"/>
  <c r="AA1464" i="5"/>
  <c r="U1465" i="5"/>
  <c r="V1465" i="5"/>
  <c r="W1465" i="5"/>
  <c r="X1465" i="5"/>
  <c r="Y1465" i="5"/>
  <c r="Z1465" i="5"/>
  <c r="AA1465" i="5"/>
  <c r="U1466" i="5"/>
  <c r="V1466" i="5"/>
  <c r="W1466" i="5"/>
  <c r="X1466" i="5"/>
  <c r="Y1466" i="5"/>
  <c r="Z1466" i="5"/>
  <c r="AA1466" i="5"/>
  <c r="U1467" i="5"/>
  <c r="V1467" i="5"/>
  <c r="W1467" i="5"/>
  <c r="X1467" i="5"/>
  <c r="Y1467" i="5"/>
  <c r="Z1467" i="5"/>
  <c r="AA1467" i="5"/>
  <c r="U1468" i="5"/>
  <c r="V1468" i="5"/>
  <c r="W1468" i="5"/>
  <c r="X1468" i="5"/>
  <c r="Y1468" i="5"/>
  <c r="Z1468" i="5"/>
  <c r="AA1468" i="5"/>
  <c r="U1469" i="5"/>
  <c r="V1469" i="5"/>
  <c r="W1469" i="5"/>
  <c r="X1469" i="5"/>
  <c r="Y1469" i="5"/>
  <c r="Z1469" i="5"/>
  <c r="AA1469" i="5"/>
  <c r="U1470" i="5"/>
  <c r="V1470" i="5"/>
  <c r="W1470" i="5"/>
  <c r="X1470" i="5"/>
  <c r="Y1470" i="5"/>
  <c r="Z1470" i="5"/>
  <c r="AA1470" i="5"/>
  <c r="U1471" i="5"/>
  <c r="V1471" i="5"/>
  <c r="W1471" i="5"/>
  <c r="X1471" i="5"/>
  <c r="Y1471" i="5"/>
  <c r="Z1471" i="5"/>
  <c r="AA1471" i="5"/>
  <c r="U1472" i="5"/>
  <c r="V1472" i="5"/>
  <c r="W1472" i="5"/>
  <c r="X1472" i="5"/>
  <c r="Y1472" i="5"/>
  <c r="Z1472" i="5"/>
  <c r="AA1472" i="5"/>
  <c r="U1473" i="5"/>
  <c r="V1473" i="5"/>
  <c r="W1473" i="5"/>
  <c r="X1473" i="5"/>
  <c r="Y1473" i="5"/>
  <c r="Z1473" i="5"/>
  <c r="AA1473" i="5"/>
  <c r="U1474" i="5"/>
  <c r="V1474" i="5"/>
  <c r="W1474" i="5"/>
  <c r="X1474" i="5"/>
  <c r="Y1474" i="5"/>
  <c r="Z1474" i="5"/>
  <c r="AA1474" i="5"/>
  <c r="U1475" i="5"/>
  <c r="V1475" i="5"/>
  <c r="W1475" i="5"/>
  <c r="X1475" i="5"/>
  <c r="Y1475" i="5"/>
  <c r="Z1475" i="5"/>
  <c r="AA1475" i="5"/>
  <c r="U1476" i="5"/>
  <c r="V1476" i="5"/>
  <c r="W1476" i="5"/>
  <c r="X1476" i="5"/>
  <c r="Y1476" i="5"/>
  <c r="Z1476" i="5"/>
  <c r="AA1476" i="5"/>
  <c r="U1477" i="5"/>
  <c r="V1477" i="5"/>
  <c r="W1477" i="5"/>
  <c r="X1477" i="5"/>
  <c r="Y1477" i="5"/>
  <c r="Z1477" i="5"/>
  <c r="AA1477" i="5"/>
  <c r="U1478" i="5"/>
  <c r="V1478" i="5"/>
  <c r="W1478" i="5"/>
  <c r="X1478" i="5"/>
  <c r="Y1478" i="5"/>
  <c r="Z1478" i="5"/>
  <c r="AA1478" i="5"/>
  <c r="U1479" i="5"/>
  <c r="V1479" i="5"/>
  <c r="W1479" i="5"/>
  <c r="X1479" i="5"/>
  <c r="Y1479" i="5"/>
  <c r="Z1479" i="5"/>
  <c r="AA1479" i="5"/>
  <c r="U1480" i="5"/>
  <c r="V1480" i="5"/>
  <c r="W1480" i="5"/>
  <c r="X1480" i="5"/>
  <c r="Y1480" i="5"/>
  <c r="Z1480" i="5"/>
  <c r="AA1480" i="5"/>
  <c r="U1481" i="5"/>
  <c r="V1481" i="5"/>
  <c r="W1481" i="5"/>
  <c r="X1481" i="5"/>
  <c r="Y1481" i="5"/>
  <c r="Z1481" i="5"/>
  <c r="AA1481" i="5"/>
  <c r="U1482" i="5"/>
  <c r="V1482" i="5"/>
  <c r="W1482" i="5"/>
  <c r="X1482" i="5"/>
  <c r="Y1482" i="5"/>
  <c r="Z1482" i="5"/>
  <c r="AA1482" i="5"/>
  <c r="U1483" i="5"/>
  <c r="V1483" i="5"/>
  <c r="W1483" i="5"/>
  <c r="X1483" i="5"/>
  <c r="Y1483" i="5"/>
  <c r="Z1483" i="5"/>
  <c r="AA1483" i="5"/>
  <c r="U1484" i="5"/>
  <c r="V1484" i="5"/>
  <c r="W1484" i="5"/>
  <c r="X1484" i="5"/>
  <c r="Y1484" i="5"/>
  <c r="Z1484" i="5"/>
  <c r="AA1484" i="5"/>
  <c r="U1485" i="5"/>
  <c r="V1485" i="5"/>
  <c r="W1485" i="5"/>
  <c r="X1485" i="5"/>
  <c r="Y1485" i="5"/>
  <c r="Z1485" i="5"/>
  <c r="AA1485" i="5"/>
  <c r="U1486" i="5"/>
  <c r="V1486" i="5"/>
  <c r="W1486" i="5"/>
  <c r="X1486" i="5"/>
  <c r="Y1486" i="5"/>
  <c r="Z1486" i="5"/>
  <c r="AA1486" i="5"/>
  <c r="U1487" i="5"/>
  <c r="V1487" i="5"/>
  <c r="W1487" i="5"/>
  <c r="X1487" i="5"/>
  <c r="Y1487" i="5"/>
  <c r="Z1487" i="5"/>
  <c r="AA1487" i="5"/>
  <c r="U1488" i="5"/>
  <c r="V1488" i="5"/>
  <c r="W1488" i="5"/>
  <c r="X1488" i="5"/>
  <c r="Y1488" i="5"/>
  <c r="Z1488" i="5"/>
  <c r="AA1488" i="5"/>
  <c r="U1489" i="5"/>
  <c r="V1489" i="5"/>
  <c r="W1489" i="5"/>
  <c r="X1489" i="5"/>
  <c r="Y1489" i="5"/>
  <c r="Z1489" i="5"/>
  <c r="AA1489" i="5"/>
  <c r="U1490" i="5"/>
  <c r="V1490" i="5"/>
  <c r="W1490" i="5"/>
  <c r="X1490" i="5"/>
  <c r="Y1490" i="5"/>
  <c r="Z1490" i="5"/>
  <c r="AA1490" i="5"/>
  <c r="U1491" i="5"/>
  <c r="V1491" i="5"/>
  <c r="W1491" i="5"/>
  <c r="X1491" i="5"/>
  <c r="Y1491" i="5"/>
  <c r="Z1491" i="5"/>
  <c r="AA1491" i="5"/>
  <c r="U1492" i="5"/>
  <c r="V1492" i="5"/>
  <c r="W1492" i="5"/>
  <c r="X1492" i="5"/>
  <c r="Y1492" i="5"/>
  <c r="Z1492" i="5"/>
  <c r="AA1492" i="5"/>
  <c r="U1493" i="5"/>
  <c r="V1493" i="5"/>
  <c r="W1493" i="5"/>
  <c r="X1493" i="5"/>
  <c r="Y1493" i="5"/>
  <c r="Z1493" i="5"/>
  <c r="AA1493" i="5"/>
  <c r="U1494" i="5"/>
  <c r="V1494" i="5"/>
  <c r="W1494" i="5"/>
  <c r="X1494" i="5"/>
  <c r="Y1494" i="5"/>
  <c r="Z1494" i="5"/>
  <c r="AA1494" i="5"/>
  <c r="U1495" i="5"/>
  <c r="V1495" i="5"/>
  <c r="W1495" i="5"/>
  <c r="X1495" i="5"/>
  <c r="Y1495" i="5"/>
  <c r="Z1495" i="5"/>
  <c r="AA1495" i="5"/>
  <c r="U1496" i="5"/>
  <c r="V1496" i="5"/>
  <c r="W1496" i="5"/>
  <c r="X1496" i="5"/>
  <c r="Y1496" i="5"/>
  <c r="Z1496" i="5"/>
  <c r="AA1496" i="5"/>
  <c r="U1497" i="5"/>
  <c r="V1497" i="5"/>
  <c r="W1497" i="5"/>
  <c r="X1497" i="5"/>
  <c r="Y1497" i="5"/>
  <c r="Z1497" i="5"/>
  <c r="AA1497" i="5"/>
  <c r="U1498" i="5"/>
  <c r="V1498" i="5"/>
  <c r="W1498" i="5"/>
  <c r="X1498" i="5"/>
  <c r="Y1498" i="5"/>
  <c r="Z1498" i="5"/>
  <c r="AA1498" i="5"/>
  <c r="U1499" i="5"/>
  <c r="V1499" i="5"/>
  <c r="W1499" i="5"/>
  <c r="X1499" i="5"/>
  <c r="Y1499" i="5"/>
  <c r="Z1499" i="5"/>
  <c r="AA1499" i="5"/>
  <c r="U1500" i="5"/>
  <c r="V1500" i="5"/>
  <c r="W1500" i="5"/>
  <c r="X1500" i="5"/>
  <c r="Y1500" i="5"/>
  <c r="Z1500" i="5"/>
  <c r="AA1500" i="5"/>
  <c r="U1501" i="5"/>
  <c r="V1501" i="5"/>
  <c r="W1501" i="5"/>
  <c r="X1501" i="5"/>
  <c r="Y1501" i="5"/>
  <c r="Z1501" i="5"/>
  <c r="AA1501" i="5"/>
  <c r="U1502" i="5"/>
  <c r="V1502" i="5"/>
  <c r="W1502" i="5"/>
  <c r="X1502" i="5"/>
  <c r="Y1502" i="5"/>
  <c r="Z1502" i="5"/>
  <c r="AA1502" i="5"/>
  <c r="U1503" i="5"/>
  <c r="V1503" i="5"/>
  <c r="W1503" i="5"/>
  <c r="X1503" i="5"/>
  <c r="Y1503" i="5"/>
  <c r="Z1503" i="5"/>
  <c r="AA1503" i="5"/>
  <c r="U1504" i="5"/>
  <c r="V1504" i="5"/>
  <c r="W1504" i="5"/>
  <c r="X1504" i="5"/>
  <c r="Y1504" i="5"/>
  <c r="Z1504" i="5"/>
  <c r="AA1504" i="5"/>
  <c r="U1505" i="5"/>
  <c r="V1505" i="5"/>
  <c r="W1505" i="5"/>
  <c r="X1505" i="5"/>
  <c r="Y1505" i="5"/>
  <c r="Z1505" i="5"/>
  <c r="AA1505" i="5"/>
  <c r="U1506" i="5"/>
  <c r="V1506" i="5"/>
  <c r="W1506" i="5"/>
  <c r="X1506" i="5"/>
  <c r="Y1506" i="5"/>
  <c r="Z1506" i="5"/>
  <c r="AA1506" i="5"/>
  <c r="U1507" i="5"/>
  <c r="V1507" i="5"/>
  <c r="W1507" i="5"/>
  <c r="X1507" i="5"/>
  <c r="Y1507" i="5"/>
  <c r="Z1507" i="5"/>
  <c r="AA1507" i="5"/>
  <c r="U1508" i="5"/>
  <c r="V1508" i="5"/>
  <c r="W1508" i="5"/>
  <c r="X1508" i="5"/>
  <c r="Y1508" i="5"/>
  <c r="Z1508" i="5"/>
  <c r="AA1508" i="5"/>
  <c r="U1509" i="5"/>
  <c r="V1509" i="5"/>
  <c r="W1509" i="5"/>
  <c r="X1509" i="5"/>
  <c r="Y1509" i="5"/>
  <c r="Z1509" i="5"/>
  <c r="AA1509" i="5"/>
  <c r="U1510" i="5"/>
  <c r="V1510" i="5"/>
  <c r="W1510" i="5"/>
  <c r="X1510" i="5"/>
  <c r="Y1510" i="5"/>
  <c r="Z1510" i="5"/>
  <c r="AA1510" i="5"/>
  <c r="U1511" i="5"/>
  <c r="V1511" i="5"/>
  <c r="W1511" i="5"/>
  <c r="X1511" i="5"/>
  <c r="Y1511" i="5"/>
  <c r="Z1511" i="5"/>
  <c r="AA1511" i="5"/>
  <c r="U1512" i="5"/>
  <c r="V1512" i="5"/>
  <c r="W1512" i="5"/>
  <c r="X1512" i="5"/>
  <c r="Y1512" i="5"/>
  <c r="Z1512" i="5"/>
  <c r="AA1512" i="5"/>
  <c r="U1513" i="5"/>
  <c r="V1513" i="5"/>
  <c r="W1513" i="5"/>
  <c r="X1513" i="5"/>
  <c r="Y1513" i="5"/>
  <c r="Z1513" i="5"/>
  <c r="AA1513" i="5"/>
  <c r="U1514" i="5"/>
  <c r="V1514" i="5"/>
  <c r="W1514" i="5"/>
  <c r="X1514" i="5"/>
  <c r="Y1514" i="5"/>
  <c r="Z1514" i="5"/>
  <c r="AA1514" i="5"/>
  <c r="U1515" i="5"/>
  <c r="V1515" i="5"/>
  <c r="W1515" i="5"/>
  <c r="X1515" i="5"/>
  <c r="Y1515" i="5"/>
  <c r="Z1515" i="5"/>
  <c r="AA1515" i="5"/>
  <c r="U1516" i="5"/>
  <c r="V1516" i="5"/>
  <c r="W1516" i="5"/>
  <c r="X1516" i="5"/>
  <c r="Y1516" i="5"/>
  <c r="Z1516" i="5"/>
  <c r="AA1516" i="5"/>
  <c r="U1517" i="5"/>
  <c r="V1517" i="5"/>
  <c r="W1517" i="5"/>
  <c r="X1517" i="5"/>
  <c r="Y1517" i="5"/>
  <c r="Z1517" i="5"/>
  <c r="AA1517" i="5"/>
  <c r="U1518" i="5"/>
  <c r="V1518" i="5"/>
  <c r="W1518" i="5"/>
  <c r="X1518" i="5"/>
  <c r="Y1518" i="5"/>
  <c r="Z1518" i="5"/>
  <c r="AA1518" i="5"/>
  <c r="U1519" i="5"/>
  <c r="V1519" i="5"/>
  <c r="W1519" i="5"/>
  <c r="X1519" i="5"/>
  <c r="Y1519" i="5"/>
  <c r="Z1519" i="5"/>
  <c r="AA1519" i="5"/>
  <c r="U1520" i="5"/>
  <c r="V1520" i="5"/>
  <c r="W1520" i="5"/>
  <c r="X1520" i="5"/>
  <c r="Y1520" i="5"/>
  <c r="Z1520" i="5"/>
  <c r="AA1520" i="5"/>
  <c r="U1521" i="5"/>
  <c r="V1521" i="5"/>
  <c r="W1521" i="5"/>
  <c r="X1521" i="5"/>
  <c r="Y1521" i="5"/>
  <c r="Z1521" i="5"/>
  <c r="AA1521" i="5"/>
  <c r="U1522" i="5"/>
  <c r="V1522" i="5"/>
  <c r="W1522" i="5"/>
  <c r="X1522" i="5"/>
  <c r="Y1522" i="5"/>
  <c r="Z1522" i="5"/>
  <c r="AA1522" i="5"/>
  <c r="U1523" i="5"/>
  <c r="V1523" i="5"/>
  <c r="W1523" i="5"/>
  <c r="X1523" i="5"/>
  <c r="Y1523" i="5"/>
  <c r="Z1523" i="5"/>
  <c r="AA1523" i="5"/>
  <c r="U1524" i="5"/>
  <c r="V1524" i="5"/>
  <c r="W1524" i="5"/>
  <c r="X1524" i="5"/>
  <c r="Y1524" i="5"/>
  <c r="Z1524" i="5"/>
  <c r="AA1524" i="5"/>
  <c r="U1525" i="5"/>
  <c r="V1525" i="5"/>
  <c r="W1525" i="5"/>
  <c r="X1525" i="5"/>
  <c r="Y1525" i="5"/>
  <c r="Z1525" i="5"/>
  <c r="AA1525" i="5"/>
  <c r="U1526" i="5"/>
  <c r="V1526" i="5"/>
  <c r="W1526" i="5"/>
  <c r="X1526" i="5"/>
  <c r="Y1526" i="5"/>
  <c r="Z1526" i="5"/>
  <c r="AA1526" i="5"/>
  <c r="U1527" i="5"/>
  <c r="V1527" i="5"/>
  <c r="W1527" i="5"/>
  <c r="X1527" i="5"/>
  <c r="Y1527" i="5"/>
  <c r="Z1527" i="5"/>
  <c r="AA1527" i="5"/>
  <c r="U1528" i="5"/>
  <c r="V1528" i="5"/>
  <c r="W1528" i="5"/>
  <c r="X1528" i="5"/>
  <c r="Y1528" i="5"/>
  <c r="Z1528" i="5"/>
  <c r="AA1528" i="5"/>
  <c r="U1529" i="5"/>
  <c r="V1529" i="5"/>
  <c r="W1529" i="5"/>
  <c r="X1529" i="5"/>
  <c r="Y1529" i="5"/>
  <c r="Z1529" i="5"/>
  <c r="AA1529" i="5"/>
  <c r="U1530" i="5"/>
  <c r="V1530" i="5"/>
  <c r="W1530" i="5"/>
  <c r="X1530" i="5"/>
  <c r="Y1530" i="5"/>
  <c r="Z1530" i="5"/>
  <c r="AA1530" i="5"/>
  <c r="U1531" i="5"/>
  <c r="V1531" i="5"/>
  <c r="W1531" i="5"/>
  <c r="X1531" i="5"/>
  <c r="Y1531" i="5"/>
  <c r="Z1531" i="5"/>
  <c r="AA1531" i="5"/>
  <c r="U1532" i="5"/>
  <c r="V1532" i="5"/>
  <c r="W1532" i="5"/>
  <c r="X1532" i="5"/>
  <c r="Y1532" i="5"/>
  <c r="Z1532" i="5"/>
  <c r="AA1532" i="5"/>
  <c r="U1533" i="5"/>
  <c r="V1533" i="5"/>
  <c r="W1533" i="5"/>
  <c r="X1533" i="5"/>
  <c r="Y1533" i="5"/>
  <c r="Z1533" i="5"/>
  <c r="AA1533" i="5"/>
  <c r="U1534" i="5"/>
  <c r="V1534" i="5"/>
  <c r="W1534" i="5"/>
  <c r="X1534" i="5"/>
  <c r="Y1534" i="5"/>
  <c r="Z1534" i="5"/>
  <c r="AA1534" i="5"/>
  <c r="U1535" i="5"/>
  <c r="V1535" i="5"/>
  <c r="W1535" i="5"/>
  <c r="X1535" i="5"/>
  <c r="Y1535" i="5"/>
  <c r="Z1535" i="5"/>
  <c r="AA1535" i="5"/>
  <c r="U1536" i="5"/>
  <c r="V1536" i="5"/>
  <c r="W1536" i="5"/>
  <c r="X1536" i="5"/>
  <c r="Y1536" i="5"/>
  <c r="Z1536" i="5"/>
  <c r="AA1536" i="5"/>
  <c r="U1537" i="5"/>
  <c r="V1537" i="5"/>
  <c r="W1537" i="5"/>
  <c r="X1537" i="5"/>
  <c r="Y1537" i="5"/>
  <c r="Z1537" i="5"/>
  <c r="AA1537" i="5"/>
  <c r="U1538" i="5"/>
  <c r="V1538" i="5"/>
  <c r="W1538" i="5"/>
  <c r="X1538" i="5"/>
  <c r="Y1538" i="5"/>
  <c r="Z1538" i="5"/>
  <c r="AA1538" i="5"/>
  <c r="U1539" i="5"/>
  <c r="V1539" i="5"/>
  <c r="W1539" i="5"/>
  <c r="X1539" i="5"/>
  <c r="Y1539" i="5"/>
  <c r="Z1539" i="5"/>
  <c r="AA1539" i="5"/>
  <c r="U1540" i="5"/>
  <c r="V1540" i="5"/>
  <c r="W1540" i="5"/>
  <c r="X1540" i="5"/>
  <c r="Y1540" i="5"/>
  <c r="Z1540" i="5"/>
  <c r="AA1540" i="5"/>
  <c r="U1541" i="5"/>
  <c r="V1541" i="5"/>
  <c r="W1541" i="5"/>
  <c r="X1541" i="5"/>
  <c r="Y1541" i="5"/>
  <c r="Z1541" i="5"/>
  <c r="AA1541" i="5"/>
  <c r="U1542" i="5"/>
  <c r="V1542" i="5"/>
  <c r="W1542" i="5"/>
  <c r="X1542" i="5"/>
  <c r="Y1542" i="5"/>
  <c r="Z1542" i="5"/>
  <c r="AA1542" i="5"/>
  <c r="U1543" i="5"/>
  <c r="V1543" i="5"/>
  <c r="W1543" i="5"/>
  <c r="X1543" i="5"/>
  <c r="Y1543" i="5"/>
  <c r="Z1543" i="5"/>
  <c r="AA1543" i="5"/>
  <c r="U1544" i="5"/>
  <c r="V1544" i="5"/>
  <c r="W1544" i="5"/>
  <c r="X1544" i="5"/>
  <c r="Y1544" i="5"/>
  <c r="Z1544" i="5"/>
  <c r="AA1544" i="5"/>
  <c r="U1545" i="5"/>
  <c r="V1545" i="5"/>
  <c r="W1545" i="5"/>
  <c r="X1545" i="5"/>
  <c r="Y1545" i="5"/>
  <c r="Z1545" i="5"/>
  <c r="AA1545" i="5"/>
  <c r="U1546" i="5"/>
  <c r="V1546" i="5"/>
  <c r="W1546" i="5"/>
  <c r="X1546" i="5"/>
  <c r="Y1546" i="5"/>
  <c r="Z1546" i="5"/>
  <c r="AA1546" i="5"/>
  <c r="U1547" i="5"/>
  <c r="V1547" i="5"/>
  <c r="W1547" i="5"/>
  <c r="X1547" i="5"/>
  <c r="Y1547" i="5"/>
  <c r="Z1547" i="5"/>
  <c r="AA1547" i="5"/>
  <c r="U1548" i="5"/>
  <c r="V1548" i="5"/>
  <c r="W1548" i="5"/>
  <c r="X1548" i="5"/>
  <c r="Y1548" i="5"/>
  <c r="Z1548" i="5"/>
  <c r="AA1548" i="5"/>
  <c r="U1549" i="5"/>
  <c r="V1549" i="5"/>
  <c r="W1549" i="5"/>
  <c r="X1549" i="5"/>
  <c r="Y1549" i="5"/>
  <c r="Z1549" i="5"/>
  <c r="AA1549" i="5"/>
  <c r="U1550" i="5"/>
  <c r="V1550" i="5"/>
  <c r="W1550" i="5"/>
  <c r="X1550" i="5"/>
  <c r="Y1550" i="5"/>
  <c r="Z1550" i="5"/>
  <c r="AA1550" i="5"/>
  <c r="U1551" i="5"/>
  <c r="V1551" i="5"/>
  <c r="W1551" i="5"/>
  <c r="X1551" i="5"/>
  <c r="Y1551" i="5"/>
  <c r="Z1551" i="5"/>
  <c r="AA1551" i="5"/>
  <c r="U1552" i="5"/>
  <c r="V1552" i="5"/>
  <c r="W1552" i="5"/>
  <c r="X1552" i="5"/>
  <c r="Y1552" i="5"/>
  <c r="Z1552" i="5"/>
  <c r="AA1552" i="5"/>
  <c r="U1553" i="5"/>
  <c r="V1553" i="5"/>
  <c r="W1553" i="5"/>
  <c r="X1553" i="5"/>
  <c r="Y1553" i="5"/>
  <c r="Z1553" i="5"/>
  <c r="AA1553" i="5"/>
  <c r="U1554" i="5"/>
  <c r="V1554" i="5"/>
  <c r="W1554" i="5"/>
  <c r="X1554" i="5"/>
  <c r="Y1554" i="5"/>
  <c r="Z1554" i="5"/>
  <c r="AA1554" i="5"/>
  <c r="U1555" i="5"/>
  <c r="V1555" i="5"/>
  <c r="W1555" i="5"/>
  <c r="X1555" i="5"/>
  <c r="Y1555" i="5"/>
  <c r="Z1555" i="5"/>
  <c r="AA1555" i="5"/>
  <c r="U1556" i="5"/>
  <c r="V1556" i="5"/>
  <c r="W1556" i="5"/>
  <c r="X1556" i="5"/>
  <c r="Y1556" i="5"/>
  <c r="Z1556" i="5"/>
  <c r="AA1556" i="5"/>
  <c r="U1557" i="5"/>
  <c r="V1557" i="5"/>
  <c r="W1557" i="5"/>
  <c r="X1557" i="5"/>
  <c r="Y1557" i="5"/>
  <c r="Z1557" i="5"/>
  <c r="AA1557" i="5"/>
  <c r="U1558" i="5"/>
  <c r="V1558" i="5"/>
  <c r="W1558" i="5"/>
  <c r="X1558" i="5"/>
  <c r="Y1558" i="5"/>
  <c r="Z1558" i="5"/>
  <c r="AA1558" i="5"/>
  <c r="U1559" i="5"/>
  <c r="V1559" i="5"/>
  <c r="W1559" i="5"/>
  <c r="X1559" i="5"/>
  <c r="Y1559" i="5"/>
  <c r="Z1559" i="5"/>
  <c r="AA1559" i="5"/>
  <c r="U1560" i="5"/>
  <c r="V1560" i="5"/>
  <c r="W1560" i="5"/>
  <c r="X1560" i="5"/>
  <c r="Y1560" i="5"/>
  <c r="Z1560" i="5"/>
  <c r="AA1560" i="5"/>
  <c r="U1561" i="5"/>
  <c r="V1561" i="5"/>
  <c r="W1561" i="5"/>
  <c r="X1561" i="5"/>
  <c r="Y1561" i="5"/>
  <c r="Z1561" i="5"/>
  <c r="AA1561" i="5"/>
  <c r="U1562" i="5"/>
  <c r="V1562" i="5"/>
  <c r="W1562" i="5"/>
  <c r="X1562" i="5"/>
  <c r="Y1562" i="5"/>
  <c r="Z1562" i="5"/>
  <c r="AA1562" i="5"/>
  <c r="U1563" i="5"/>
  <c r="V1563" i="5"/>
  <c r="W1563" i="5"/>
  <c r="X1563" i="5"/>
  <c r="Y1563" i="5"/>
  <c r="Z1563" i="5"/>
  <c r="AA1563" i="5"/>
  <c r="U1564" i="5"/>
  <c r="V1564" i="5"/>
  <c r="W1564" i="5"/>
  <c r="X1564" i="5"/>
  <c r="Y1564" i="5"/>
  <c r="Z1564" i="5"/>
  <c r="AA1564" i="5"/>
  <c r="U1565" i="5"/>
  <c r="V1565" i="5"/>
  <c r="W1565" i="5"/>
  <c r="X1565" i="5"/>
  <c r="Y1565" i="5"/>
  <c r="Z1565" i="5"/>
  <c r="AA1565" i="5"/>
  <c r="U1566" i="5"/>
  <c r="V1566" i="5"/>
  <c r="W1566" i="5"/>
  <c r="X1566" i="5"/>
  <c r="Y1566" i="5"/>
  <c r="Z1566" i="5"/>
  <c r="AA1566" i="5"/>
  <c r="U1567" i="5"/>
  <c r="V1567" i="5"/>
  <c r="W1567" i="5"/>
  <c r="X1567" i="5"/>
  <c r="Y1567" i="5"/>
  <c r="Z1567" i="5"/>
  <c r="AA1567" i="5"/>
  <c r="U1568" i="5"/>
  <c r="V1568" i="5"/>
  <c r="W1568" i="5"/>
  <c r="X1568" i="5"/>
  <c r="Y1568" i="5"/>
  <c r="Z1568" i="5"/>
  <c r="AA1568" i="5"/>
  <c r="U1569" i="5"/>
  <c r="V1569" i="5"/>
  <c r="W1569" i="5"/>
  <c r="X1569" i="5"/>
  <c r="Y1569" i="5"/>
  <c r="Z1569" i="5"/>
  <c r="AA1569" i="5"/>
  <c r="U1570" i="5"/>
  <c r="V1570" i="5"/>
  <c r="W1570" i="5"/>
  <c r="X1570" i="5"/>
  <c r="Y1570" i="5"/>
  <c r="Z1570" i="5"/>
  <c r="AA1570" i="5"/>
  <c r="U1571" i="5"/>
  <c r="V1571" i="5"/>
  <c r="W1571" i="5"/>
  <c r="X1571" i="5"/>
  <c r="Y1571" i="5"/>
  <c r="Z1571" i="5"/>
  <c r="AA1571" i="5"/>
  <c r="U1572" i="5"/>
  <c r="V1572" i="5"/>
  <c r="W1572" i="5"/>
  <c r="X1572" i="5"/>
  <c r="Y1572" i="5"/>
  <c r="Z1572" i="5"/>
  <c r="AA1572" i="5"/>
  <c r="U1573" i="5"/>
  <c r="V1573" i="5"/>
  <c r="W1573" i="5"/>
  <c r="X1573" i="5"/>
  <c r="Y1573" i="5"/>
  <c r="Z1573" i="5"/>
  <c r="AA1573" i="5"/>
  <c r="U1574" i="5"/>
  <c r="V1574" i="5"/>
  <c r="W1574" i="5"/>
  <c r="X1574" i="5"/>
  <c r="Y1574" i="5"/>
  <c r="Z1574" i="5"/>
  <c r="AA1574" i="5"/>
  <c r="U1575" i="5"/>
  <c r="V1575" i="5"/>
  <c r="W1575" i="5"/>
  <c r="X1575" i="5"/>
  <c r="Y1575" i="5"/>
  <c r="Z1575" i="5"/>
  <c r="AA1575" i="5"/>
  <c r="U1576" i="5"/>
  <c r="V1576" i="5"/>
  <c r="W1576" i="5"/>
  <c r="X1576" i="5"/>
  <c r="Y1576" i="5"/>
  <c r="Z1576" i="5"/>
  <c r="AA1576" i="5"/>
  <c r="U1577" i="5"/>
  <c r="V1577" i="5"/>
  <c r="W1577" i="5"/>
  <c r="X1577" i="5"/>
  <c r="Y1577" i="5"/>
  <c r="Z1577" i="5"/>
  <c r="AA1577" i="5"/>
  <c r="U1578" i="5"/>
  <c r="V1578" i="5"/>
  <c r="W1578" i="5"/>
  <c r="X1578" i="5"/>
  <c r="Y1578" i="5"/>
  <c r="Z1578" i="5"/>
  <c r="AA1578" i="5"/>
  <c r="U1579" i="5"/>
  <c r="V1579" i="5"/>
  <c r="W1579" i="5"/>
  <c r="X1579" i="5"/>
  <c r="Y1579" i="5"/>
  <c r="Z1579" i="5"/>
  <c r="AA1579" i="5"/>
  <c r="U1580" i="5"/>
  <c r="V1580" i="5"/>
  <c r="W1580" i="5"/>
  <c r="X1580" i="5"/>
  <c r="Y1580" i="5"/>
  <c r="Z1580" i="5"/>
  <c r="AA1580" i="5"/>
  <c r="U1581" i="5"/>
  <c r="V1581" i="5"/>
  <c r="W1581" i="5"/>
  <c r="X1581" i="5"/>
  <c r="Y1581" i="5"/>
  <c r="Z1581" i="5"/>
  <c r="AA1581" i="5"/>
  <c r="U1582" i="5"/>
  <c r="V1582" i="5"/>
  <c r="W1582" i="5"/>
  <c r="X1582" i="5"/>
  <c r="Y1582" i="5"/>
  <c r="Z1582" i="5"/>
  <c r="AA1582" i="5"/>
  <c r="U1583" i="5"/>
  <c r="V1583" i="5"/>
  <c r="W1583" i="5"/>
  <c r="X1583" i="5"/>
  <c r="Y1583" i="5"/>
  <c r="Z1583" i="5"/>
  <c r="AA1583" i="5"/>
  <c r="U1584" i="5"/>
  <c r="V1584" i="5"/>
  <c r="W1584" i="5"/>
  <c r="X1584" i="5"/>
  <c r="Y1584" i="5"/>
  <c r="Z1584" i="5"/>
  <c r="AA1584" i="5"/>
  <c r="U1585" i="5"/>
  <c r="V1585" i="5"/>
  <c r="W1585" i="5"/>
  <c r="X1585" i="5"/>
  <c r="Y1585" i="5"/>
  <c r="Z1585" i="5"/>
  <c r="AA1585" i="5"/>
  <c r="U1586" i="5"/>
  <c r="V1586" i="5"/>
  <c r="W1586" i="5"/>
  <c r="X1586" i="5"/>
  <c r="Y1586" i="5"/>
  <c r="Z1586" i="5"/>
  <c r="AA1586" i="5"/>
  <c r="U1587" i="5"/>
  <c r="V1587" i="5"/>
  <c r="W1587" i="5"/>
  <c r="X1587" i="5"/>
  <c r="Y1587" i="5"/>
  <c r="Z1587" i="5"/>
  <c r="AA1587" i="5"/>
  <c r="U1588" i="5"/>
  <c r="V1588" i="5"/>
  <c r="W1588" i="5"/>
  <c r="X1588" i="5"/>
  <c r="Y1588" i="5"/>
  <c r="Z1588" i="5"/>
  <c r="AA1588" i="5"/>
  <c r="U1589" i="5"/>
  <c r="V1589" i="5"/>
  <c r="W1589" i="5"/>
  <c r="X1589" i="5"/>
  <c r="Y1589" i="5"/>
  <c r="Z1589" i="5"/>
  <c r="AA1589" i="5"/>
  <c r="U1590" i="5"/>
  <c r="V1590" i="5"/>
  <c r="W1590" i="5"/>
  <c r="X1590" i="5"/>
  <c r="Y1590" i="5"/>
  <c r="Z1590" i="5"/>
  <c r="AA1590" i="5"/>
  <c r="U1591" i="5"/>
  <c r="V1591" i="5"/>
  <c r="W1591" i="5"/>
  <c r="X1591" i="5"/>
  <c r="Y1591" i="5"/>
  <c r="Z1591" i="5"/>
  <c r="AA1591" i="5"/>
  <c r="U1592" i="5"/>
  <c r="V1592" i="5"/>
  <c r="W1592" i="5"/>
  <c r="X1592" i="5"/>
  <c r="Y1592" i="5"/>
  <c r="Z1592" i="5"/>
  <c r="AA1592" i="5"/>
  <c r="U1593" i="5"/>
  <c r="V1593" i="5"/>
  <c r="W1593" i="5"/>
  <c r="X1593" i="5"/>
  <c r="Y1593" i="5"/>
  <c r="Z1593" i="5"/>
  <c r="AA1593" i="5"/>
  <c r="U1594" i="5"/>
  <c r="V1594" i="5"/>
  <c r="W1594" i="5"/>
  <c r="X1594" i="5"/>
  <c r="Y1594" i="5"/>
  <c r="Z1594" i="5"/>
  <c r="AA1594" i="5"/>
  <c r="U1595" i="5"/>
  <c r="V1595" i="5"/>
  <c r="W1595" i="5"/>
  <c r="X1595" i="5"/>
  <c r="Y1595" i="5"/>
  <c r="Z1595" i="5"/>
  <c r="AA1595" i="5"/>
  <c r="U1596" i="5"/>
  <c r="V1596" i="5"/>
  <c r="W1596" i="5"/>
  <c r="X1596" i="5"/>
  <c r="Y1596" i="5"/>
  <c r="Z1596" i="5"/>
  <c r="AA1596" i="5"/>
  <c r="U1597" i="5"/>
  <c r="V1597" i="5"/>
  <c r="W1597" i="5"/>
  <c r="X1597" i="5"/>
  <c r="Y1597" i="5"/>
  <c r="Z1597" i="5"/>
  <c r="AA1597" i="5"/>
  <c r="U1598" i="5"/>
  <c r="V1598" i="5"/>
  <c r="W1598" i="5"/>
  <c r="X1598" i="5"/>
  <c r="Y1598" i="5"/>
  <c r="Z1598" i="5"/>
  <c r="AA1598" i="5"/>
  <c r="U1599" i="5"/>
  <c r="V1599" i="5"/>
  <c r="W1599" i="5"/>
  <c r="X1599" i="5"/>
  <c r="Y1599" i="5"/>
  <c r="Z1599" i="5"/>
  <c r="AA1599" i="5"/>
  <c r="U1600" i="5"/>
  <c r="V1600" i="5"/>
  <c r="W1600" i="5"/>
  <c r="X1600" i="5"/>
  <c r="Y1600" i="5"/>
  <c r="Z1600" i="5"/>
  <c r="AA1600" i="5"/>
  <c r="U1601" i="5"/>
  <c r="V1601" i="5"/>
  <c r="W1601" i="5"/>
  <c r="X1601" i="5"/>
  <c r="Y1601" i="5"/>
  <c r="Z1601" i="5"/>
  <c r="AA1601" i="5"/>
  <c r="U1602" i="5"/>
  <c r="V1602" i="5"/>
  <c r="W1602" i="5"/>
  <c r="X1602" i="5"/>
  <c r="Y1602" i="5"/>
  <c r="Z1602" i="5"/>
  <c r="AA1602" i="5"/>
  <c r="U1603" i="5"/>
  <c r="V1603" i="5"/>
  <c r="W1603" i="5"/>
  <c r="X1603" i="5"/>
  <c r="Y1603" i="5"/>
  <c r="Z1603" i="5"/>
  <c r="AA1603" i="5"/>
  <c r="U1604" i="5"/>
  <c r="V1604" i="5"/>
  <c r="W1604" i="5"/>
  <c r="X1604" i="5"/>
  <c r="Y1604" i="5"/>
  <c r="Z1604" i="5"/>
  <c r="AA1604" i="5"/>
  <c r="U1605" i="5"/>
  <c r="V1605" i="5"/>
  <c r="W1605" i="5"/>
  <c r="X1605" i="5"/>
  <c r="Y1605" i="5"/>
  <c r="Z1605" i="5"/>
  <c r="AA1605" i="5"/>
  <c r="U1606" i="5"/>
  <c r="V1606" i="5"/>
  <c r="W1606" i="5"/>
  <c r="X1606" i="5"/>
  <c r="Y1606" i="5"/>
  <c r="Z1606" i="5"/>
  <c r="AA1606" i="5"/>
  <c r="U1607" i="5"/>
  <c r="V1607" i="5"/>
  <c r="W1607" i="5"/>
  <c r="X1607" i="5"/>
  <c r="Y1607" i="5"/>
  <c r="Z1607" i="5"/>
  <c r="AA1607" i="5"/>
  <c r="U1608" i="5"/>
  <c r="V1608" i="5"/>
  <c r="W1608" i="5"/>
  <c r="X1608" i="5"/>
  <c r="Y1608" i="5"/>
  <c r="Z1608" i="5"/>
  <c r="AA1608" i="5"/>
  <c r="U1609" i="5"/>
  <c r="V1609" i="5"/>
  <c r="W1609" i="5"/>
  <c r="X1609" i="5"/>
  <c r="Y1609" i="5"/>
  <c r="Z1609" i="5"/>
  <c r="AA1609" i="5"/>
  <c r="U1610" i="5"/>
  <c r="V1610" i="5"/>
  <c r="W1610" i="5"/>
  <c r="X1610" i="5"/>
  <c r="Y1610" i="5"/>
  <c r="Z1610" i="5"/>
  <c r="AA1610" i="5"/>
  <c r="U1611" i="5"/>
  <c r="V1611" i="5"/>
  <c r="W1611" i="5"/>
  <c r="X1611" i="5"/>
  <c r="Y1611" i="5"/>
  <c r="Z1611" i="5"/>
  <c r="AA1611" i="5"/>
  <c r="U1612" i="5"/>
  <c r="V1612" i="5"/>
  <c r="W1612" i="5"/>
  <c r="X1612" i="5"/>
  <c r="Y1612" i="5"/>
  <c r="Z1612" i="5"/>
  <c r="AA1612" i="5"/>
  <c r="U1613" i="5"/>
  <c r="V1613" i="5"/>
  <c r="W1613" i="5"/>
  <c r="X1613" i="5"/>
  <c r="Y1613" i="5"/>
  <c r="Z1613" i="5"/>
  <c r="AA1613" i="5"/>
  <c r="U1614" i="5"/>
  <c r="V1614" i="5"/>
  <c r="W1614" i="5"/>
  <c r="X1614" i="5"/>
  <c r="Y1614" i="5"/>
  <c r="Z1614" i="5"/>
  <c r="AA1614" i="5"/>
  <c r="U1615" i="5"/>
  <c r="V1615" i="5"/>
  <c r="W1615" i="5"/>
  <c r="X1615" i="5"/>
  <c r="Y1615" i="5"/>
  <c r="Z1615" i="5"/>
  <c r="AA1615" i="5"/>
  <c r="U1616" i="5"/>
  <c r="V1616" i="5"/>
  <c r="W1616" i="5"/>
  <c r="X1616" i="5"/>
  <c r="Y1616" i="5"/>
  <c r="Z1616" i="5"/>
  <c r="AA1616" i="5"/>
  <c r="U1617" i="5"/>
  <c r="V1617" i="5"/>
  <c r="W1617" i="5"/>
  <c r="X1617" i="5"/>
  <c r="Y1617" i="5"/>
  <c r="Z1617" i="5"/>
  <c r="AA1617" i="5"/>
  <c r="U1618" i="5"/>
  <c r="V1618" i="5"/>
  <c r="W1618" i="5"/>
  <c r="X1618" i="5"/>
  <c r="Y1618" i="5"/>
  <c r="Z1618" i="5"/>
  <c r="AA1618" i="5"/>
  <c r="U1619" i="5"/>
  <c r="V1619" i="5"/>
  <c r="W1619" i="5"/>
  <c r="X1619" i="5"/>
  <c r="Y1619" i="5"/>
  <c r="Z1619" i="5"/>
  <c r="AA1619" i="5"/>
  <c r="U1620" i="5"/>
  <c r="V1620" i="5"/>
  <c r="W1620" i="5"/>
  <c r="X1620" i="5"/>
  <c r="Y1620" i="5"/>
  <c r="Z1620" i="5"/>
  <c r="AA1620" i="5"/>
  <c r="U1621" i="5"/>
  <c r="V1621" i="5"/>
  <c r="W1621" i="5"/>
  <c r="X1621" i="5"/>
  <c r="Y1621" i="5"/>
  <c r="Z1621" i="5"/>
  <c r="AA1621" i="5"/>
  <c r="U1622" i="5"/>
  <c r="V1622" i="5"/>
  <c r="W1622" i="5"/>
  <c r="X1622" i="5"/>
  <c r="Y1622" i="5"/>
  <c r="Z1622" i="5"/>
  <c r="AA1622" i="5"/>
  <c r="U1623" i="5"/>
  <c r="V1623" i="5"/>
  <c r="W1623" i="5"/>
  <c r="X1623" i="5"/>
  <c r="Y1623" i="5"/>
  <c r="Z1623" i="5"/>
  <c r="AA1623" i="5"/>
  <c r="U1624" i="5"/>
  <c r="V1624" i="5"/>
  <c r="W1624" i="5"/>
  <c r="X1624" i="5"/>
  <c r="Y1624" i="5"/>
  <c r="Z1624" i="5"/>
  <c r="AA1624" i="5"/>
  <c r="U1625" i="5"/>
  <c r="V1625" i="5"/>
  <c r="W1625" i="5"/>
  <c r="X1625" i="5"/>
  <c r="Y1625" i="5"/>
  <c r="Z1625" i="5"/>
  <c r="AA1625" i="5"/>
  <c r="U1626" i="5"/>
  <c r="V1626" i="5"/>
  <c r="W1626" i="5"/>
  <c r="X1626" i="5"/>
  <c r="Y1626" i="5"/>
  <c r="Z1626" i="5"/>
  <c r="AA1626" i="5"/>
  <c r="U1627" i="5"/>
  <c r="V1627" i="5"/>
  <c r="W1627" i="5"/>
  <c r="X1627" i="5"/>
  <c r="Y1627" i="5"/>
  <c r="Z1627" i="5"/>
  <c r="AA1627" i="5"/>
  <c r="U1628" i="5"/>
  <c r="V1628" i="5"/>
  <c r="W1628" i="5"/>
  <c r="X1628" i="5"/>
  <c r="Y1628" i="5"/>
  <c r="Z1628" i="5"/>
  <c r="AA1628" i="5"/>
  <c r="U1629" i="5"/>
  <c r="V1629" i="5"/>
  <c r="W1629" i="5"/>
  <c r="X1629" i="5"/>
  <c r="Y1629" i="5"/>
  <c r="Z1629" i="5"/>
  <c r="AA1629" i="5"/>
  <c r="U1630" i="5"/>
  <c r="V1630" i="5"/>
  <c r="W1630" i="5"/>
  <c r="X1630" i="5"/>
  <c r="Y1630" i="5"/>
  <c r="Z1630" i="5"/>
  <c r="AA1630" i="5"/>
  <c r="U1631" i="5"/>
  <c r="V1631" i="5"/>
  <c r="W1631" i="5"/>
  <c r="X1631" i="5"/>
  <c r="Y1631" i="5"/>
  <c r="Z1631" i="5"/>
  <c r="AA1631" i="5"/>
  <c r="U1632" i="5"/>
  <c r="V1632" i="5"/>
  <c r="W1632" i="5"/>
  <c r="X1632" i="5"/>
  <c r="Y1632" i="5"/>
  <c r="Z1632" i="5"/>
  <c r="AA1632" i="5"/>
  <c r="U1633" i="5"/>
  <c r="V1633" i="5"/>
  <c r="W1633" i="5"/>
  <c r="X1633" i="5"/>
  <c r="Y1633" i="5"/>
  <c r="Z1633" i="5"/>
  <c r="AA1633" i="5"/>
  <c r="U1634" i="5"/>
  <c r="V1634" i="5"/>
  <c r="W1634" i="5"/>
  <c r="X1634" i="5"/>
  <c r="Y1634" i="5"/>
  <c r="Z1634" i="5"/>
  <c r="AA1634" i="5"/>
  <c r="U1635" i="5"/>
  <c r="V1635" i="5"/>
  <c r="W1635" i="5"/>
  <c r="X1635" i="5"/>
  <c r="Y1635" i="5"/>
  <c r="Z1635" i="5"/>
  <c r="AA1635" i="5"/>
  <c r="U1636" i="5"/>
  <c r="V1636" i="5"/>
  <c r="W1636" i="5"/>
  <c r="X1636" i="5"/>
  <c r="Y1636" i="5"/>
  <c r="Z1636" i="5"/>
  <c r="AA1636" i="5"/>
  <c r="U1637" i="5"/>
  <c r="V1637" i="5"/>
  <c r="W1637" i="5"/>
  <c r="X1637" i="5"/>
  <c r="Y1637" i="5"/>
  <c r="Z1637" i="5"/>
  <c r="AA1637" i="5"/>
  <c r="U1638" i="5"/>
  <c r="V1638" i="5"/>
  <c r="W1638" i="5"/>
  <c r="X1638" i="5"/>
  <c r="Y1638" i="5"/>
  <c r="Z1638" i="5"/>
  <c r="AA1638" i="5"/>
  <c r="U1639" i="5"/>
  <c r="V1639" i="5"/>
  <c r="W1639" i="5"/>
  <c r="X1639" i="5"/>
  <c r="Y1639" i="5"/>
  <c r="Z1639" i="5"/>
  <c r="AA1639" i="5"/>
  <c r="U1640" i="5"/>
  <c r="V1640" i="5"/>
  <c r="W1640" i="5"/>
  <c r="X1640" i="5"/>
  <c r="Y1640" i="5"/>
  <c r="Z1640" i="5"/>
  <c r="AA1640" i="5"/>
  <c r="U1641" i="5"/>
  <c r="V1641" i="5"/>
  <c r="W1641" i="5"/>
  <c r="X1641" i="5"/>
  <c r="Y1641" i="5"/>
  <c r="Z1641" i="5"/>
  <c r="AA1641" i="5"/>
  <c r="U1642" i="5"/>
  <c r="V1642" i="5"/>
  <c r="W1642" i="5"/>
  <c r="X1642" i="5"/>
  <c r="Y1642" i="5"/>
  <c r="Z1642" i="5"/>
  <c r="AA1642" i="5"/>
  <c r="U1643" i="5"/>
  <c r="V1643" i="5"/>
  <c r="W1643" i="5"/>
  <c r="X1643" i="5"/>
  <c r="Y1643" i="5"/>
  <c r="Z1643" i="5"/>
  <c r="AA1643" i="5"/>
  <c r="U1644" i="5"/>
  <c r="V1644" i="5"/>
  <c r="W1644" i="5"/>
  <c r="X1644" i="5"/>
  <c r="Y1644" i="5"/>
  <c r="Z1644" i="5"/>
  <c r="AA1644" i="5"/>
  <c r="U1645" i="5"/>
  <c r="V1645" i="5"/>
  <c r="W1645" i="5"/>
  <c r="X1645" i="5"/>
  <c r="Y1645" i="5"/>
  <c r="Z1645" i="5"/>
  <c r="AA1645" i="5"/>
  <c r="U1646" i="5"/>
  <c r="V1646" i="5"/>
  <c r="W1646" i="5"/>
  <c r="X1646" i="5"/>
  <c r="Y1646" i="5"/>
  <c r="Z1646" i="5"/>
  <c r="AA1646" i="5"/>
  <c r="U1647" i="5"/>
  <c r="V1647" i="5"/>
  <c r="W1647" i="5"/>
  <c r="X1647" i="5"/>
  <c r="Y1647" i="5"/>
  <c r="Z1647" i="5"/>
  <c r="AA1647" i="5"/>
  <c r="U1648" i="5"/>
  <c r="V1648" i="5"/>
  <c r="W1648" i="5"/>
  <c r="X1648" i="5"/>
  <c r="Y1648" i="5"/>
  <c r="Z1648" i="5"/>
  <c r="AA1648" i="5"/>
  <c r="U1649" i="5"/>
  <c r="V1649" i="5"/>
  <c r="W1649" i="5"/>
  <c r="X1649" i="5"/>
  <c r="Y1649" i="5"/>
  <c r="Z1649" i="5"/>
  <c r="AA1649" i="5"/>
  <c r="U1650" i="5"/>
  <c r="V1650" i="5"/>
  <c r="W1650" i="5"/>
  <c r="X1650" i="5"/>
  <c r="Y1650" i="5"/>
  <c r="Z1650" i="5"/>
  <c r="AA1650" i="5"/>
  <c r="U1651" i="5"/>
  <c r="V1651" i="5"/>
  <c r="W1651" i="5"/>
  <c r="X1651" i="5"/>
  <c r="Y1651" i="5"/>
  <c r="Z1651" i="5"/>
  <c r="AA1651" i="5"/>
  <c r="U1652" i="5"/>
  <c r="V1652" i="5"/>
  <c r="W1652" i="5"/>
  <c r="X1652" i="5"/>
  <c r="Y1652" i="5"/>
  <c r="Z1652" i="5"/>
  <c r="AA1652" i="5"/>
  <c r="U1653" i="5"/>
  <c r="V1653" i="5"/>
  <c r="W1653" i="5"/>
  <c r="X1653" i="5"/>
  <c r="Y1653" i="5"/>
  <c r="Z1653" i="5"/>
  <c r="AA1653" i="5"/>
  <c r="U1654" i="5"/>
  <c r="V1654" i="5"/>
  <c r="W1654" i="5"/>
  <c r="X1654" i="5"/>
  <c r="Y1654" i="5"/>
  <c r="Z1654" i="5"/>
  <c r="AA1654" i="5"/>
  <c r="U1655" i="5"/>
  <c r="V1655" i="5"/>
  <c r="W1655" i="5"/>
  <c r="X1655" i="5"/>
  <c r="Y1655" i="5"/>
  <c r="Z1655" i="5"/>
  <c r="AA1655" i="5"/>
  <c r="U1656" i="5"/>
  <c r="V1656" i="5"/>
  <c r="W1656" i="5"/>
  <c r="X1656" i="5"/>
  <c r="Y1656" i="5"/>
  <c r="Z1656" i="5"/>
  <c r="AA1656" i="5"/>
  <c r="U1657" i="5"/>
  <c r="V1657" i="5"/>
  <c r="W1657" i="5"/>
  <c r="X1657" i="5"/>
  <c r="Y1657" i="5"/>
  <c r="Z1657" i="5"/>
  <c r="AA1657" i="5"/>
  <c r="U1658" i="5"/>
  <c r="V1658" i="5"/>
  <c r="W1658" i="5"/>
  <c r="X1658" i="5"/>
  <c r="Y1658" i="5"/>
  <c r="Z1658" i="5"/>
  <c r="AA1658" i="5"/>
  <c r="U1659" i="5"/>
  <c r="V1659" i="5"/>
  <c r="W1659" i="5"/>
  <c r="X1659" i="5"/>
  <c r="Y1659" i="5"/>
  <c r="Z1659" i="5"/>
  <c r="AA1659" i="5"/>
  <c r="U1660" i="5"/>
  <c r="V1660" i="5"/>
  <c r="W1660" i="5"/>
  <c r="X1660" i="5"/>
  <c r="Y1660" i="5"/>
  <c r="Z1660" i="5"/>
  <c r="AA1660" i="5"/>
  <c r="U1661" i="5"/>
  <c r="V1661" i="5"/>
  <c r="W1661" i="5"/>
  <c r="X1661" i="5"/>
  <c r="Y1661" i="5"/>
  <c r="Z1661" i="5"/>
  <c r="AA1661" i="5"/>
  <c r="U1662" i="5"/>
  <c r="V1662" i="5"/>
  <c r="W1662" i="5"/>
  <c r="X1662" i="5"/>
  <c r="Y1662" i="5"/>
  <c r="Z1662" i="5"/>
  <c r="AA1662" i="5"/>
  <c r="U1663" i="5"/>
  <c r="V1663" i="5"/>
  <c r="W1663" i="5"/>
  <c r="X1663" i="5"/>
  <c r="Y1663" i="5"/>
  <c r="Z1663" i="5"/>
  <c r="AA1663" i="5"/>
  <c r="U1664" i="5"/>
  <c r="V1664" i="5"/>
  <c r="W1664" i="5"/>
  <c r="X1664" i="5"/>
  <c r="Y1664" i="5"/>
  <c r="Z1664" i="5"/>
  <c r="AA1664" i="5"/>
  <c r="U1665" i="5"/>
  <c r="V1665" i="5"/>
  <c r="W1665" i="5"/>
  <c r="X1665" i="5"/>
  <c r="Y1665" i="5"/>
  <c r="Z1665" i="5"/>
  <c r="AA1665" i="5"/>
  <c r="U1666" i="5"/>
  <c r="V1666" i="5"/>
  <c r="W1666" i="5"/>
  <c r="X1666" i="5"/>
  <c r="Y1666" i="5"/>
  <c r="Z1666" i="5"/>
  <c r="AA1666" i="5"/>
  <c r="U1667" i="5"/>
  <c r="V1667" i="5"/>
  <c r="W1667" i="5"/>
  <c r="X1667" i="5"/>
  <c r="Y1667" i="5"/>
  <c r="Z1667" i="5"/>
  <c r="AA1667" i="5"/>
  <c r="U1668" i="5"/>
  <c r="V1668" i="5"/>
  <c r="W1668" i="5"/>
  <c r="X1668" i="5"/>
  <c r="Y1668" i="5"/>
  <c r="Z1668" i="5"/>
  <c r="AA1668" i="5"/>
  <c r="U1669" i="5"/>
  <c r="V1669" i="5"/>
  <c r="W1669" i="5"/>
  <c r="X1669" i="5"/>
  <c r="Y1669" i="5"/>
  <c r="Z1669" i="5"/>
  <c r="AA1669" i="5"/>
  <c r="U1670" i="5"/>
  <c r="V1670" i="5"/>
  <c r="W1670" i="5"/>
  <c r="X1670" i="5"/>
  <c r="Y1670" i="5"/>
  <c r="Z1670" i="5"/>
  <c r="AA1670" i="5"/>
  <c r="U1671" i="5"/>
  <c r="V1671" i="5"/>
  <c r="W1671" i="5"/>
  <c r="X1671" i="5"/>
  <c r="Y1671" i="5"/>
  <c r="Z1671" i="5"/>
  <c r="AA1671" i="5"/>
  <c r="U1672" i="5"/>
  <c r="V1672" i="5"/>
  <c r="W1672" i="5"/>
  <c r="X1672" i="5"/>
  <c r="Y1672" i="5"/>
  <c r="Z1672" i="5"/>
  <c r="AA1672" i="5"/>
  <c r="U1673" i="5"/>
  <c r="V1673" i="5"/>
  <c r="W1673" i="5"/>
  <c r="X1673" i="5"/>
  <c r="Y1673" i="5"/>
  <c r="Z1673" i="5"/>
  <c r="AA1673" i="5"/>
  <c r="U1674" i="5"/>
  <c r="V1674" i="5"/>
  <c r="W1674" i="5"/>
  <c r="X1674" i="5"/>
  <c r="Y1674" i="5"/>
  <c r="Z1674" i="5"/>
  <c r="AA1674" i="5"/>
  <c r="U1675" i="5"/>
  <c r="V1675" i="5"/>
  <c r="W1675" i="5"/>
  <c r="X1675" i="5"/>
  <c r="Y1675" i="5"/>
  <c r="Z1675" i="5"/>
  <c r="AA1675" i="5"/>
  <c r="U1676" i="5"/>
  <c r="V1676" i="5"/>
  <c r="W1676" i="5"/>
  <c r="X1676" i="5"/>
  <c r="Y1676" i="5"/>
  <c r="Z1676" i="5"/>
  <c r="AA1676" i="5"/>
  <c r="U1677" i="5"/>
  <c r="V1677" i="5"/>
  <c r="W1677" i="5"/>
  <c r="X1677" i="5"/>
  <c r="Y1677" i="5"/>
  <c r="Z1677" i="5"/>
  <c r="AA1677" i="5"/>
  <c r="U1678" i="5"/>
  <c r="V1678" i="5"/>
  <c r="W1678" i="5"/>
  <c r="X1678" i="5"/>
  <c r="Y1678" i="5"/>
  <c r="Z1678" i="5"/>
  <c r="AA1678" i="5"/>
  <c r="U1679" i="5"/>
  <c r="V1679" i="5"/>
  <c r="W1679" i="5"/>
  <c r="X1679" i="5"/>
  <c r="Y1679" i="5"/>
  <c r="Z1679" i="5"/>
  <c r="AA1679" i="5"/>
  <c r="U1680" i="5"/>
  <c r="V1680" i="5"/>
  <c r="W1680" i="5"/>
  <c r="X1680" i="5"/>
  <c r="Y1680" i="5"/>
  <c r="Z1680" i="5"/>
  <c r="AA1680" i="5"/>
  <c r="U1681" i="5"/>
  <c r="V1681" i="5"/>
  <c r="W1681" i="5"/>
  <c r="X1681" i="5"/>
  <c r="Y1681" i="5"/>
  <c r="Z1681" i="5"/>
  <c r="AA1681" i="5"/>
  <c r="U1682" i="5"/>
  <c r="V1682" i="5"/>
  <c r="W1682" i="5"/>
  <c r="X1682" i="5"/>
  <c r="Y1682" i="5"/>
  <c r="Z1682" i="5"/>
  <c r="AA1682" i="5"/>
  <c r="U1683" i="5"/>
  <c r="V1683" i="5"/>
  <c r="W1683" i="5"/>
  <c r="X1683" i="5"/>
  <c r="Y1683" i="5"/>
  <c r="Z1683" i="5"/>
  <c r="AA1683" i="5"/>
  <c r="U1684" i="5"/>
  <c r="V1684" i="5"/>
  <c r="W1684" i="5"/>
  <c r="X1684" i="5"/>
  <c r="Y1684" i="5"/>
  <c r="Z1684" i="5"/>
  <c r="AA1684" i="5"/>
  <c r="U1685" i="5"/>
  <c r="V1685" i="5"/>
  <c r="W1685" i="5"/>
  <c r="X1685" i="5"/>
  <c r="Y1685" i="5"/>
  <c r="Z1685" i="5"/>
  <c r="AA1685" i="5"/>
  <c r="U1686" i="5"/>
  <c r="V1686" i="5"/>
  <c r="W1686" i="5"/>
  <c r="X1686" i="5"/>
  <c r="Y1686" i="5"/>
  <c r="Z1686" i="5"/>
  <c r="AA1686" i="5"/>
  <c r="U1687" i="5"/>
  <c r="V1687" i="5"/>
  <c r="W1687" i="5"/>
  <c r="X1687" i="5"/>
  <c r="Y1687" i="5"/>
  <c r="Z1687" i="5"/>
  <c r="AA1687" i="5"/>
  <c r="U1688" i="5"/>
  <c r="V1688" i="5"/>
  <c r="W1688" i="5"/>
  <c r="X1688" i="5"/>
  <c r="Y1688" i="5"/>
  <c r="Z1688" i="5"/>
  <c r="AA1688" i="5"/>
  <c r="U1689" i="5"/>
  <c r="V1689" i="5"/>
  <c r="W1689" i="5"/>
  <c r="X1689" i="5"/>
  <c r="Y1689" i="5"/>
  <c r="Z1689" i="5"/>
  <c r="AA1689" i="5"/>
  <c r="U1690" i="5"/>
  <c r="V1690" i="5"/>
  <c r="W1690" i="5"/>
  <c r="X1690" i="5"/>
  <c r="Y1690" i="5"/>
  <c r="Z1690" i="5"/>
  <c r="AA1690" i="5"/>
  <c r="U1691" i="5"/>
  <c r="V1691" i="5"/>
  <c r="W1691" i="5"/>
  <c r="X1691" i="5"/>
  <c r="Y1691" i="5"/>
  <c r="Z1691" i="5"/>
  <c r="AA1691" i="5"/>
  <c r="U1692" i="5"/>
  <c r="V1692" i="5"/>
  <c r="W1692" i="5"/>
  <c r="X1692" i="5"/>
  <c r="Y1692" i="5"/>
  <c r="Z1692" i="5"/>
  <c r="AA1692" i="5"/>
  <c r="U1693" i="5"/>
  <c r="V1693" i="5"/>
  <c r="W1693" i="5"/>
  <c r="X1693" i="5"/>
  <c r="Y1693" i="5"/>
  <c r="Z1693" i="5"/>
  <c r="AA1693" i="5"/>
  <c r="U1694" i="5"/>
  <c r="V1694" i="5"/>
  <c r="W1694" i="5"/>
  <c r="X1694" i="5"/>
  <c r="Y1694" i="5"/>
  <c r="Z1694" i="5"/>
  <c r="AA1694" i="5"/>
  <c r="U1695" i="5"/>
  <c r="V1695" i="5"/>
  <c r="W1695" i="5"/>
  <c r="X1695" i="5"/>
  <c r="Y1695" i="5"/>
  <c r="Z1695" i="5"/>
  <c r="AA1695" i="5"/>
  <c r="U1696" i="5"/>
  <c r="V1696" i="5"/>
  <c r="W1696" i="5"/>
  <c r="X1696" i="5"/>
  <c r="Y1696" i="5"/>
  <c r="Z1696" i="5"/>
  <c r="AA1696" i="5"/>
  <c r="U1697" i="5"/>
  <c r="V1697" i="5"/>
  <c r="W1697" i="5"/>
  <c r="X1697" i="5"/>
  <c r="Y1697" i="5"/>
  <c r="Z1697" i="5"/>
  <c r="AA1697" i="5"/>
  <c r="U1698" i="5"/>
  <c r="V1698" i="5"/>
  <c r="W1698" i="5"/>
  <c r="X1698" i="5"/>
  <c r="Y1698" i="5"/>
  <c r="Z1698" i="5"/>
  <c r="AA1698" i="5"/>
  <c r="U1699" i="5"/>
  <c r="V1699" i="5"/>
  <c r="W1699" i="5"/>
  <c r="X1699" i="5"/>
  <c r="Y1699" i="5"/>
  <c r="Z1699" i="5"/>
  <c r="AA1699" i="5"/>
  <c r="U1700" i="5"/>
  <c r="V1700" i="5"/>
  <c r="W1700" i="5"/>
  <c r="X1700" i="5"/>
  <c r="Y1700" i="5"/>
  <c r="Z1700" i="5"/>
  <c r="AA1700" i="5"/>
  <c r="U1701" i="5"/>
  <c r="V1701" i="5"/>
  <c r="W1701" i="5"/>
  <c r="X1701" i="5"/>
  <c r="Y1701" i="5"/>
  <c r="Z1701" i="5"/>
  <c r="AA1701" i="5"/>
  <c r="U1702" i="5"/>
  <c r="V1702" i="5"/>
  <c r="W1702" i="5"/>
  <c r="X1702" i="5"/>
  <c r="Y1702" i="5"/>
  <c r="Z1702" i="5"/>
  <c r="AA1702" i="5"/>
  <c r="U1703" i="5"/>
  <c r="V1703" i="5"/>
  <c r="W1703" i="5"/>
  <c r="X1703" i="5"/>
  <c r="Y1703" i="5"/>
  <c r="Z1703" i="5"/>
  <c r="AA1703" i="5"/>
  <c r="U1704" i="5"/>
  <c r="V1704" i="5"/>
  <c r="W1704" i="5"/>
  <c r="X1704" i="5"/>
  <c r="Y1704" i="5"/>
  <c r="Z1704" i="5"/>
  <c r="AA1704" i="5"/>
  <c r="U1705" i="5"/>
  <c r="V1705" i="5"/>
  <c r="W1705" i="5"/>
  <c r="X1705" i="5"/>
  <c r="Y1705" i="5"/>
  <c r="Z1705" i="5"/>
  <c r="AA1705" i="5"/>
  <c r="U1706" i="5"/>
  <c r="V1706" i="5"/>
  <c r="W1706" i="5"/>
  <c r="X1706" i="5"/>
  <c r="Y1706" i="5"/>
  <c r="Z1706" i="5"/>
  <c r="AA1706" i="5"/>
  <c r="U1707" i="5"/>
  <c r="V1707" i="5"/>
  <c r="W1707" i="5"/>
  <c r="X1707" i="5"/>
  <c r="Y1707" i="5"/>
  <c r="Z1707" i="5"/>
  <c r="AA1707" i="5"/>
  <c r="U1708" i="5"/>
  <c r="V1708" i="5"/>
  <c r="W1708" i="5"/>
  <c r="X1708" i="5"/>
  <c r="Y1708" i="5"/>
  <c r="Z1708" i="5"/>
  <c r="AA1708" i="5"/>
  <c r="U1709" i="5"/>
  <c r="V1709" i="5"/>
  <c r="W1709" i="5"/>
  <c r="X1709" i="5"/>
  <c r="Y1709" i="5"/>
  <c r="Z1709" i="5"/>
  <c r="AA1709" i="5"/>
  <c r="U1710" i="5"/>
  <c r="V1710" i="5"/>
  <c r="W1710" i="5"/>
  <c r="X1710" i="5"/>
  <c r="Y1710" i="5"/>
  <c r="Z1710" i="5"/>
  <c r="AA1710" i="5"/>
  <c r="U1711" i="5"/>
  <c r="V1711" i="5"/>
  <c r="W1711" i="5"/>
  <c r="X1711" i="5"/>
  <c r="Y1711" i="5"/>
  <c r="Z1711" i="5"/>
  <c r="AA1711" i="5"/>
  <c r="U1712" i="5"/>
  <c r="V1712" i="5"/>
  <c r="W1712" i="5"/>
  <c r="X1712" i="5"/>
  <c r="Y1712" i="5"/>
  <c r="Z1712" i="5"/>
  <c r="AA1712" i="5"/>
  <c r="U1713" i="5"/>
  <c r="V1713" i="5"/>
  <c r="W1713" i="5"/>
  <c r="X1713" i="5"/>
  <c r="Y1713" i="5"/>
  <c r="Z1713" i="5"/>
  <c r="AA1713" i="5"/>
  <c r="U1714" i="5"/>
  <c r="V1714" i="5"/>
  <c r="W1714" i="5"/>
  <c r="X1714" i="5"/>
  <c r="Y1714" i="5"/>
  <c r="Z1714" i="5"/>
  <c r="AA1714" i="5"/>
  <c r="U1715" i="5"/>
  <c r="V1715" i="5"/>
  <c r="W1715" i="5"/>
  <c r="X1715" i="5"/>
  <c r="Y1715" i="5"/>
  <c r="Z1715" i="5"/>
  <c r="AA1715" i="5"/>
  <c r="U1716" i="5"/>
  <c r="V1716" i="5"/>
  <c r="W1716" i="5"/>
  <c r="X1716" i="5"/>
  <c r="Y1716" i="5"/>
  <c r="Z1716" i="5"/>
  <c r="AA1716" i="5"/>
  <c r="U1717" i="5"/>
  <c r="V1717" i="5"/>
  <c r="W1717" i="5"/>
  <c r="X1717" i="5"/>
  <c r="Y1717" i="5"/>
  <c r="Z1717" i="5"/>
  <c r="AA1717" i="5"/>
  <c r="U1718" i="5"/>
  <c r="V1718" i="5"/>
  <c r="W1718" i="5"/>
  <c r="X1718" i="5"/>
  <c r="Y1718" i="5"/>
  <c r="Z1718" i="5"/>
  <c r="AA1718" i="5"/>
  <c r="U1719" i="5"/>
  <c r="V1719" i="5"/>
  <c r="W1719" i="5"/>
  <c r="X1719" i="5"/>
  <c r="Y1719" i="5"/>
  <c r="Z1719" i="5"/>
  <c r="AA1719" i="5"/>
  <c r="U1720" i="5"/>
  <c r="V1720" i="5"/>
  <c r="W1720" i="5"/>
  <c r="X1720" i="5"/>
  <c r="Y1720" i="5"/>
  <c r="Z1720" i="5"/>
  <c r="AA1720" i="5"/>
  <c r="U1721" i="5"/>
  <c r="V1721" i="5"/>
  <c r="W1721" i="5"/>
  <c r="X1721" i="5"/>
  <c r="Y1721" i="5"/>
  <c r="Z1721" i="5"/>
  <c r="AA1721" i="5"/>
  <c r="U1722" i="5"/>
  <c r="V1722" i="5"/>
  <c r="W1722" i="5"/>
  <c r="X1722" i="5"/>
  <c r="Y1722" i="5"/>
  <c r="Z1722" i="5"/>
  <c r="AA1722" i="5"/>
  <c r="U1723" i="5"/>
  <c r="V1723" i="5"/>
  <c r="W1723" i="5"/>
  <c r="X1723" i="5"/>
  <c r="Y1723" i="5"/>
  <c r="Z1723" i="5"/>
  <c r="AA1723" i="5"/>
  <c r="U1724" i="5"/>
  <c r="V1724" i="5"/>
  <c r="W1724" i="5"/>
  <c r="X1724" i="5"/>
  <c r="Y1724" i="5"/>
  <c r="Z1724" i="5"/>
  <c r="AA1724" i="5"/>
  <c r="U1725" i="5"/>
  <c r="V1725" i="5"/>
  <c r="W1725" i="5"/>
  <c r="X1725" i="5"/>
  <c r="Y1725" i="5"/>
  <c r="Z1725" i="5"/>
  <c r="AA1725" i="5"/>
  <c r="U1726" i="5"/>
  <c r="V1726" i="5"/>
  <c r="W1726" i="5"/>
  <c r="X1726" i="5"/>
  <c r="Y1726" i="5"/>
  <c r="Z1726" i="5"/>
  <c r="AA1726" i="5"/>
  <c r="U1727" i="5"/>
  <c r="V1727" i="5"/>
  <c r="W1727" i="5"/>
  <c r="X1727" i="5"/>
  <c r="Y1727" i="5"/>
  <c r="Z1727" i="5"/>
  <c r="AA1727" i="5"/>
  <c r="U1728" i="5"/>
  <c r="V1728" i="5"/>
  <c r="W1728" i="5"/>
  <c r="X1728" i="5"/>
  <c r="Y1728" i="5"/>
  <c r="Z1728" i="5"/>
  <c r="AA1728" i="5"/>
  <c r="U1729" i="5"/>
  <c r="V1729" i="5"/>
  <c r="W1729" i="5"/>
  <c r="X1729" i="5"/>
  <c r="Y1729" i="5"/>
  <c r="Z1729" i="5"/>
  <c r="AA1729" i="5"/>
  <c r="U1730" i="5"/>
  <c r="V1730" i="5"/>
  <c r="W1730" i="5"/>
  <c r="X1730" i="5"/>
  <c r="Y1730" i="5"/>
  <c r="Z1730" i="5"/>
  <c r="AA1730" i="5"/>
  <c r="U1731" i="5"/>
  <c r="V1731" i="5"/>
  <c r="W1731" i="5"/>
  <c r="X1731" i="5"/>
  <c r="Y1731" i="5"/>
  <c r="Z1731" i="5"/>
  <c r="AA1731" i="5"/>
  <c r="U1732" i="5"/>
  <c r="V1732" i="5"/>
  <c r="W1732" i="5"/>
  <c r="X1732" i="5"/>
  <c r="Y1732" i="5"/>
  <c r="Z1732" i="5"/>
  <c r="AA1732" i="5"/>
  <c r="U1733" i="5"/>
  <c r="V1733" i="5"/>
  <c r="W1733" i="5"/>
  <c r="X1733" i="5"/>
  <c r="Y1733" i="5"/>
  <c r="Z1733" i="5"/>
  <c r="AA1733" i="5"/>
  <c r="U1734" i="5"/>
  <c r="V1734" i="5"/>
  <c r="W1734" i="5"/>
  <c r="X1734" i="5"/>
  <c r="Y1734" i="5"/>
  <c r="Z1734" i="5"/>
  <c r="AA1734" i="5"/>
  <c r="U1735" i="5"/>
  <c r="V1735" i="5"/>
  <c r="W1735" i="5"/>
  <c r="X1735" i="5"/>
  <c r="Y1735" i="5"/>
  <c r="Z1735" i="5"/>
  <c r="AA1735" i="5"/>
  <c r="U1736" i="5"/>
  <c r="V1736" i="5"/>
  <c r="W1736" i="5"/>
  <c r="X1736" i="5"/>
  <c r="Y1736" i="5"/>
  <c r="Z1736" i="5"/>
  <c r="AA1736" i="5"/>
  <c r="U1737" i="5"/>
  <c r="V1737" i="5"/>
  <c r="W1737" i="5"/>
  <c r="X1737" i="5"/>
  <c r="Y1737" i="5"/>
  <c r="Z1737" i="5"/>
  <c r="AA1737" i="5"/>
  <c r="U1738" i="5"/>
  <c r="V1738" i="5"/>
  <c r="W1738" i="5"/>
  <c r="X1738" i="5"/>
  <c r="Y1738" i="5"/>
  <c r="Z1738" i="5"/>
  <c r="AA1738" i="5"/>
  <c r="U1739" i="5"/>
  <c r="V1739" i="5"/>
  <c r="W1739" i="5"/>
  <c r="X1739" i="5"/>
  <c r="Y1739" i="5"/>
  <c r="Z1739" i="5"/>
  <c r="AA1739" i="5"/>
  <c r="U1740" i="5"/>
  <c r="V1740" i="5"/>
  <c r="W1740" i="5"/>
  <c r="X1740" i="5"/>
  <c r="Y1740" i="5"/>
  <c r="Z1740" i="5"/>
  <c r="AA1740" i="5"/>
  <c r="U1741" i="5"/>
  <c r="V1741" i="5"/>
  <c r="W1741" i="5"/>
  <c r="X1741" i="5"/>
  <c r="Y1741" i="5"/>
  <c r="Z1741" i="5"/>
  <c r="AA1741" i="5"/>
  <c r="U1742" i="5"/>
  <c r="V1742" i="5"/>
  <c r="W1742" i="5"/>
  <c r="X1742" i="5"/>
  <c r="Y1742" i="5"/>
  <c r="Z1742" i="5"/>
  <c r="AA1742" i="5"/>
  <c r="U1743" i="5"/>
  <c r="V1743" i="5"/>
  <c r="W1743" i="5"/>
  <c r="X1743" i="5"/>
  <c r="Y1743" i="5"/>
  <c r="Z1743" i="5"/>
  <c r="AA1743" i="5"/>
  <c r="U1744" i="5"/>
  <c r="V1744" i="5"/>
  <c r="W1744" i="5"/>
  <c r="X1744" i="5"/>
  <c r="Y1744" i="5"/>
  <c r="Z1744" i="5"/>
  <c r="AA1744" i="5"/>
  <c r="U1745" i="5"/>
  <c r="V1745" i="5"/>
  <c r="W1745" i="5"/>
  <c r="X1745" i="5"/>
  <c r="Y1745" i="5"/>
  <c r="Z1745" i="5"/>
  <c r="AA1745" i="5"/>
  <c r="U1746" i="5"/>
  <c r="V1746" i="5"/>
  <c r="W1746" i="5"/>
  <c r="X1746" i="5"/>
  <c r="Y1746" i="5"/>
  <c r="Z1746" i="5"/>
  <c r="AA1746" i="5"/>
  <c r="U1747" i="5"/>
  <c r="V1747" i="5"/>
  <c r="W1747" i="5"/>
  <c r="X1747" i="5"/>
  <c r="Y1747" i="5"/>
  <c r="Z1747" i="5"/>
  <c r="AA1747" i="5"/>
  <c r="U1748" i="5"/>
  <c r="V1748" i="5"/>
  <c r="W1748" i="5"/>
  <c r="X1748" i="5"/>
  <c r="Y1748" i="5"/>
  <c r="Z1748" i="5"/>
  <c r="AA1748" i="5"/>
  <c r="U1749" i="5"/>
  <c r="V1749" i="5"/>
  <c r="W1749" i="5"/>
  <c r="X1749" i="5"/>
  <c r="Y1749" i="5"/>
  <c r="Z1749" i="5"/>
  <c r="AA1749" i="5"/>
  <c r="U1750" i="5"/>
  <c r="V1750" i="5"/>
  <c r="W1750" i="5"/>
  <c r="X1750" i="5"/>
  <c r="Y1750" i="5"/>
  <c r="Z1750" i="5"/>
  <c r="AA1750" i="5"/>
  <c r="U1751" i="5"/>
  <c r="V1751" i="5"/>
  <c r="W1751" i="5"/>
  <c r="X1751" i="5"/>
  <c r="Y1751" i="5"/>
  <c r="Z1751" i="5"/>
  <c r="AA1751" i="5"/>
  <c r="U1752" i="5"/>
  <c r="V1752" i="5"/>
  <c r="W1752" i="5"/>
  <c r="X1752" i="5"/>
  <c r="Y1752" i="5"/>
  <c r="Z1752" i="5"/>
  <c r="AA1752" i="5"/>
  <c r="U1753" i="5"/>
  <c r="V1753" i="5"/>
  <c r="W1753" i="5"/>
  <c r="X1753" i="5"/>
  <c r="Y1753" i="5"/>
  <c r="Z1753" i="5"/>
  <c r="AA1753" i="5"/>
  <c r="U1754" i="5"/>
  <c r="V1754" i="5"/>
  <c r="W1754" i="5"/>
  <c r="X1754" i="5"/>
  <c r="Y1754" i="5"/>
  <c r="Z1754" i="5"/>
  <c r="AA1754" i="5"/>
  <c r="U1755" i="5"/>
  <c r="V1755" i="5"/>
  <c r="W1755" i="5"/>
  <c r="X1755" i="5"/>
  <c r="Y1755" i="5"/>
  <c r="Z1755" i="5"/>
  <c r="AA1755" i="5"/>
  <c r="U1756" i="5"/>
  <c r="V1756" i="5"/>
  <c r="W1756" i="5"/>
  <c r="X1756" i="5"/>
  <c r="Y1756" i="5"/>
  <c r="Z1756" i="5"/>
  <c r="AA1756" i="5"/>
  <c r="U1757" i="5"/>
  <c r="V1757" i="5"/>
  <c r="W1757" i="5"/>
  <c r="X1757" i="5"/>
  <c r="Y1757" i="5"/>
  <c r="Z1757" i="5"/>
  <c r="AA1757" i="5"/>
  <c r="U1758" i="5"/>
  <c r="V1758" i="5"/>
  <c r="W1758" i="5"/>
  <c r="X1758" i="5"/>
  <c r="Y1758" i="5"/>
  <c r="Z1758" i="5"/>
  <c r="AA1758" i="5"/>
  <c r="U1759" i="5"/>
  <c r="V1759" i="5"/>
  <c r="W1759" i="5"/>
  <c r="X1759" i="5"/>
  <c r="Y1759" i="5"/>
  <c r="Z1759" i="5"/>
  <c r="AA1759" i="5"/>
  <c r="U1760" i="5"/>
  <c r="V1760" i="5"/>
  <c r="W1760" i="5"/>
  <c r="X1760" i="5"/>
  <c r="Y1760" i="5"/>
  <c r="Z1760" i="5"/>
  <c r="AA1760" i="5"/>
  <c r="U1761" i="5"/>
  <c r="V1761" i="5"/>
  <c r="W1761" i="5"/>
  <c r="X1761" i="5"/>
  <c r="Y1761" i="5"/>
  <c r="Z1761" i="5"/>
  <c r="AA1761" i="5"/>
  <c r="U1762" i="5"/>
  <c r="V1762" i="5"/>
  <c r="W1762" i="5"/>
  <c r="X1762" i="5"/>
  <c r="Y1762" i="5"/>
  <c r="Z1762" i="5"/>
  <c r="AA1762" i="5"/>
  <c r="U1763" i="5"/>
  <c r="V1763" i="5"/>
  <c r="W1763" i="5"/>
  <c r="X1763" i="5"/>
  <c r="Y1763" i="5"/>
  <c r="Z1763" i="5"/>
  <c r="AA1763" i="5"/>
  <c r="U1764" i="5"/>
  <c r="V1764" i="5"/>
  <c r="W1764" i="5"/>
  <c r="X1764" i="5"/>
  <c r="Y1764" i="5"/>
  <c r="Z1764" i="5"/>
  <c r="AA1764" i="5"/>
  <c r="U1765" i="5"/>
  <c r="V1765" i="5"/>
  <c r="W1765" i="5"/>
  <c r="X1765" i="5"/>
  <c r="Y1765" i="5"/>
  <c r="Z1765" i="5"/>
  <c r="AA1765" i="5"/>
  <c r="U1766" i="5"/>
  <c r="V1766" i="5"/>
  <c r="W1766" i="5"/>
  <c r="X1766" i="5"/>
  <c r="Y1766" i="5"/>
  <c r="Z1766" i="5"/>
  <c r="AA1766" i="5"/>
  <c r="U1767" i="5"/>
  <c r="V1767" i="5"/>
  <c r="W1767" i="5"/>
  <c r="X1767" i="5"/>
  <c r="Y1767" i="5"/>
  <c r="Z1767" i="5"/>
  <c r="AA1767" i="5"/>
  <c r="U1768" i="5"/>
  <c r="V1768" i="5"/>
  <c r="W1768" i="5"/>
  <c r="X1768" i="5"/>
  <c r="Y1768" i="5"/>
  <c r="Z1768" i="5"/>
  <c r="AA1768" i="5"/>
  <c r="U1769" i="5"/>
  <c r="V1769" i="5"/>
  <c r="W1769" i="5"/>
  <c r="X1769" i="5"/>
  <c r="Y1769" i="5"/>
  <c r="Z1769" i="5"/>
  <c r="AA1769" i="5"/>
  <c r="U1770" i="5"/>
  <c r="V1770" i="5"/>
  <c r="W1770" i="5"/>
  <c r="X1770" i="5"/>
  <c r="Y1770" i="5"/>
  <c r="Z1770" i="5"/>
  <c r="AA1770" i="5"/>
  <c r="U1771" i="5"/>
  <c r="V1771" i="5"/>
  <c r="W1771" i="5"/>
  <c r="X1771" i="5"/>
  <c r="Y1771" i="5"/>
  <c r="Z1771" i="5"/>
  <c r="AA1771" i="5"/>
  <c r="U1772" i="5"/>
  <c r="V1772" i="5"/>
  <c r="W1772" i="5"/>
  <c r="X1772" i="5"/>
  <c r="Y1772" i="5"/>
  <c r="Z1772" i="5"/>
  <c r="AA1772" i="5"/>
  <c r="U1773" i="5"/>
  <c r="V1773" i="5"/>
  <c r="W1773" i="5"/>
  <c r="X1773" i="5"/>
  <c r="Y1773" i="5"/>
  <c r="Z1773" i="5"/>
  <c r="AA1773" i="5"/>
  <c r="U1774" i="5"/>
  <c r="V1774" i="5"/>
  <c r="W1774" i="5"/>
  <c r="X1774" i="5"/>
  <c r="Y1774" i="5"/>
  <c r="Z1774" i="5"/>
  <c r="AA1774" i="5"/>
  <c r="U1775" i="5"/>
  <c r="V1775" i="5"/>
  <c r="W1775" i="5"/>
  <c r="X1775" i="5"/>
  <c r="Y1775" i="5"/>
  <c r="Z1775" i="5"/>
  <c r="AA1775" i="5"/>
  <c r="U1776" i="5"/>
  <c r="V1776" i="5"/>
  <c r="W1776" i="5"/>
  <c r="X1776" i="5"/>
  <c r="Y1776" i="5"/>
  <c r="Z1776" i="5"/>
  <c r="AA1776" i="5"/>
  <c r="U1777" i="5"/>
  <c r="V1777" i="5"/>
  <c r="W1777" i="5"/>
  <c r="X1777" i="5"/>
  <c r="Y1777" i="5"/>
  <c r="Z1777" i="5"/>
  <c r="AA1777" i="5"/>
  <c r="U1778" i="5"/>
  <c r="V1778" i="5"/>
  <c r="W1778" i="5"/>
  <c r="X1778" i="5"/>
  <c r="Y1778" i="5"/>
  <c r="Z1778" i="5"/>
  <c r="AA1778" i="5"/>
  <c r="U1779" i="5"/>
  <c r="V1779" i="5"/>
  <c r="W1779" i="5"/>
  <c r="X1779" i="5"/>
  <c r="Y1779" i="5"/>
  <c r="Z1779" i="5"/>
  <c r="AA1779" i="5"/>
  <c r="U1780" i="5"/>
  <c r="V1780" i="5"/>
  <c r="W1780" i="5"/>
  <c r="X1780" i="5"/>
  <c r="Y1780" i="5"/>
  <c r="Z1780" i="5"/>
  <c r="AA1780" i="5"/>
  <c r="U1781" i="5"/>
  <c r="V1781" i="5"/>
  <c r="W1781" i="5"/>
  <c r="X1781" i="5"/>
  <c r="Y1781" i="5"/>
  <c r="Z1781" i="5"/>
  <c r="AA1781" i="5"/>
  <c r="U1782" i="5"/>
  <c r="V1782" i="5"/>
  <c r="W1782" i="5"/>
  <c r="X1782" i="5"/>
  <c r="Y1782" i="5"/>
  <c r="Z1782" i="5"/>
  <c r="AA1782" i="5"/>
  <c r="U1783" i="5"/>
  <c r="V1783" i="5"/>
  <c r="W1783" i="5"/>
  <c r="X1783" i="5"/>
  <c r="Y1783" i="5"/>
  <c r="Z1783" i="5"/>
  <c r="AA1783" i="5"/>
  <c r="U1784" i="5"/>
  <c r="V1784" i="5"/>
  <c r="W1784" i="5"/>
  <c r="X1784" i="5"/>
  <c r="Y1784" i="5"/>
  <c r="Z1784" i="5"/>
  <c r="AA1784" i="5"/>
  <c r="U1785" i="5"/>
  <c r="V1785" i="5"/>
  <c r="W1785" i="5"/>
  <c r="X1785" i="5"/>
  <c r="Y1785" i="5"/>
  <c r="Z1785" i="5"/>
  <c r="AA1785" i="5"/>
  <c r="U1786" i="5"/>
  <c r="V1786" i="5"/>
  <c r="W1786" i="5"/>
  <c r="X1786" i="5"/>
  <c r="Y1786" i="5"/>
  <c r="Z1786" i="5"/>
  <c r="AA1786" i="5"/>
  <c r="U1787" i="5"/>
  <c r="V1787" i="5"/>
  <c r="W1787" i="5"/>
  <c r="X1787" i="5"/>
  <c r="Y1787" i="5"/>
  <c r="Z1787" i="5"/>
  <c r="AA1787" i="5"/>
  <c r="U1788" i="5"/>
  <c r="V1788" i="5"/>
  <c r="W1788" i="5"/>
  <c r="X1788" i="5"/>
  <c r="Y1788" i="5"/>
  <c r="Z1788" i="5"/>
  <c r="AA1788" i="5"/>
  <c r="U1789" i="5"/>
  <c r="V1789" i="5"/>
  <c r="W1789" i="5"/>
  <c r="X1789" i="5"/>
  <c r="Y1789" i="5"/>
  <c r="Z1789" i="5"/>
  <c r="AA1789" i="5"/>
  <c r="U1790" i="5"/>
  <c r="V1790" i="5"/>
  <c r="W1790" i="5"/>
  <c r="X1790" i="5"/>
  <c r="Y1790" i="5"/>
  <c r="Z1790" i="5"/>
  <c r="AA1790" i="5"/>
  <c r="U1791" i="5"/>
  <c r="V1791" i="5"/>
  <c r="W1791" i="5"/>
  <c r="X1791" i="5"/>
  <c r="Y1791" i="5"/>
  <c r="Z1791" i="5"/>
  <c r="AA1791" i="5"/>
  <c r="U1792" i="5"/>
  <c r="V1792" i="5"/>
  <c r="W1792" i="5"/>
  <c r="X1792" i="5"/>
  <c r="Y1792" i="5"/>
  <c r="Z1792" i="5"/>
  <c r="AA1792" i="5"/>
  <c r="U1793" i="5"/>
  <c r="V1793" i="5"/>
  <c r="W1793" i="5"/>
  <c r="X1793" i="5"/>
  <c r="Y1793" i="5"/>
  <c r="Z1793" i="5"/>
  <c r="AA1793" i="5"/>
  <c r="U1794" i="5"/>
  <c r="V1794" i="5"/>
  <c r="W1794" i="5"/>
  <c r="X1794" i="5"/>
  <c r="Y1794" i="5"/>
  <c r="Z1794" i="5"/>
  <c r="AA1794" i="5"/>
  <c r="U1795" i="5"/>
  <c r="V1795" i="5"/>
  <c r="W1795" i="5"/>
  <c r="X1795" i="5"/>
  <c r="Y1795" i="5"/>
  <c r="Z1795" i="5"/>
  <c r="AA1795" i="5"/>
  <c r="U1796" i="5"/>
  <c r="V1796" i="5"/>
  <c r="W1796" i="5"/>
  <c r="X1796" i="5"/>
  <c r="Y1796" i="5"/>
  <c r="Z1796" i="5"/>
  <c r="AA1796" i="5"/>
  <c r="U1797" i="5"/>
  <c r="V1797" i="5"/>
  <c r="W1797" i="5"/>
  <c r="X1797" i="5"/>
  <c r="Y1797" i="5"/>
  <c r="Z1797" i="5"/>
  <c r="AA1797" i="5"/>
  <c r="U1798" i="5"/>
  <c r="V1798" i="5"/>
  <c r="W1798" i="5"/>
  <c r="X1798" i="5"/>
  <c r="Y1798" i="5"/>
  <c r="Z1798" i="5"/>
  <c r="AA1798" i="5"/>
  <c r="U1799" i="5"/>
  <c r="V1799" i="5"/>
  <c r="W1799" i="5"/>
  <c r="X1799" i="5"/>
  <c r="Y1799" i="5"/>
  <c r="Z1799" i="5"/>
  <c r="AA1799" i="5"/>
  <c r="U1800" i="5"/>
  <c r="V1800" i="5"/>
  <c r="W1800" i="5"/>
  <c r="X1800" i="5"/>
  <c r="Y1800" i="5"/>
  <c r="Z1800" i="5"/>
  <c r="AA1800" i="5"/>
  <c r="U1801" i="5"/>
  <c r="V1801" i="5"/>
  <c r="W1801" i="5"/>
  <c r="X1801" i="5"/>
  <c r="Y1801" i="5"/>
  <c r="Z1801" i="5"/>
  <c r="AA1801" i="5"/>
  <c r="U1802" i="5"/>
  <c r="V1802" i="5"/>
  <c r="W1802" i="5"/>
  <c r="X1802" i="5"/>
  <c r="Y1802" i="5"/>
  <c r="Z1802" i="5"/>
  <c r="AA1802" i="5"/>
  <c r="U1803" i="5"/>
  <c r="V1803" i="5"/>
  <c r="W1803" i="5"/>
  <c r="X1803" i="5"/>
  <c r="Y1803" i="5"/>
  <c r="Z1803" i="5"/>
  <c r="AA1803" i="5"/>
  <c r="U1804" i="5"/>
  <c r="V1804" i="5"/>
  <c r="W1804" i="5"/>
  <c r="X1804" i="5"/>
  <c r="Y1804" i="5"/>
  <c r="Z1804" i="5"/>
  <c r="AA1804" i="5"/>
  <c r="U1805" i="5"/>
  <c r="V1805" i="5"/>
  <c r="W1805" i="5"/>
  <c r="X1805" i="5"/>
  <c r="Y1805" i="5"/>
  <c r="Z1805" i="5"/>
  <c r="AA1805" i="5"/>
  <c r="U1806" i="5"/>
  <c r="V1806" i="5"/>
  <c r="W1806" i="5"/>
  <c r="X1806" i="5"/>
  <c r="Y1806" i="5"/>
  <c r="Z1806" i="5"/>
  <c r="AA1806" i="5"/>
  <c r="U1807" i="5"/>
  <c r="V1807" i="5"/>
  <c r="W1807" i="5"/>
  <c r="X1807" i="5"/>
  <c r="Y1807" i="5"/>
  <c r="Z1807" i="5"/>
  <c r="AA1807" i="5"/>
  <c r="U1808" i="5"/>
  <c r="V1808" i="5"/>
  <c r="W1808" i="5"/>
  <c r="X1808" i="5"/>
  <c r="Y1808" i="5"/>
  <c r="Z1808" i="5"/>
  <c r="AA1808" i="5"/>
  <c r="U1809" i="5"/>
  <c r="V1809" i="5"/>
  <c r="W1809" i="5"/>
  <c r="X1809" i="5"/>
  <c r="Y1809" i="5"/>
  <c r="Z1809" i="5"/>
  <c r="AA1809" i="5"/>
  <c r="U1810" i="5"/>
  <c r="V1810" i="5"/>
  <c r="W1810" i="5"/>
  <c r="X1810" i="5"/>
  <c r="Y1810" i="5"/>
  <c r="Z1810" i="5"/>
  <c r="AA1810" i="5"/>
  <c r="U1811" i="5"/>
  <c r="V1811" i="5"/>
  <c r="W1811" i="5"/>
  <c r="X1811" i="5"/>
  <c r="Y1811" i="5"/>
  <c r="Z1811" i="5"/>
  <c r="AA1811" i="5"/>
  <c r="U1812" i="5"/>
  <c r="V1812" i="5"/>
  <c r="W1812" i="5"/>
  <c r="X1812" i="5"/>
  <c r="Y1812" i="5"/>
  <c r="Z1812" i="5"/>
  <c r="AA1812" i="5"/>
  <c r="U1813" i="5"/>
  <c r="V1813" i="5"/>
  <c r="W1813" i="5"/>
  <c r="X1813" i="5"/>
  <c r="Y1813" i="5"/>
  <c r="Z1813" i="5"/>
  <c r="AA1813" i="5"/>
  <c r="U1814" i="5"/>
  <c r="V1814" i="5"/>
  <c r="W1814" i="5"/>
  <c r="X1814" i="5"/>
  <c r="Y1814" i="5"/>
  <c r="Z1814" i="5"/>
  <c r="AA1814" i="5"/>
  <c r="U1815" i="5"/>
  <c r="V1815" i="5"/>
  <c r="W1815" i="5"/>
  <c r="X1815" i="5"/>
  <c r="Y1815" i="5"/>
  <c r="Z1815" i="5"/>
  <c r="AA1815" i="5"/>
  <c r="U1816" i="5"/>
  <c r="V1816" i="5"/>
  <c r="W1816" i="5"/>
  <c r="X1816" i="5"/>
  <c r="Y1816" i="5"/>
  <c r="Z1816" i="5"/>
  <c r="AA1816" i="5"/>
  <c r="U1817" i="5"/>
  <c r="V1817" i="5"/>
  <c r="W1817" i="5"/>
  <c r="X1817" i="5"/>
  <c r="Y1817" i="5"/>
  <c r="Z1817" i="5"/>
  <c r="AA1817" i="5"/>
  <c r="U1818" i="5"/>
  <c r="V1818" i="5"/>
  <c r="W1818" i="5"/>
  <c r="X1818" i="5"/>
  <c r="Y1818" i="5"/>
  <c r="Z1818" i="5"/>
  <c r="AA1818" i="5"/>
  <c r="U1819" i="5"/>
  <c r="V1819" i="5"/>
  <c r="W1819" i="5"/>
  <c r="X1819" i="5"/>
  <c r="Y1819" i="5"/>
  <c r="Z1819" i="5"/>
  <c r="AA1819" i="5"/>
  <c r="U1820" i="5"/>
  <c r="V1820" i="5"/>
  <c r="W1820" i="5"/>
  <c r="X1820" i="5"/>
  <c r="Y1820" i="5"/>
  <c r="Z1820" i="5"/>
  <c r="AA1820" i="5"/>
  <c r="U1821" i="5"/>
  <c r="V1821" i="5"/>
  <c r="W1821" i="5"/>
  <c r="X1821" i="5"/>
  <c r="Y1821" i="5"/>
  <c r="Z1821" i="5"/>
  <c r="AA1821" i="5"/>
  <c r="U1822" i="5"/>
  <c r="V1822" i="5"/>
  <c r="W1822" i="5"/>
  <c r="X1822" i="5"/>
  <c r="Y1822" i="5"/>
  <c r="Z1822" i="5"/>
  <c r="AA1822" i="5"/>
  <c r="U1823" i="5"/>
  <c r="V1823" i="5"/>
  <c r="W1823" i="5"/>
  <c r="X1823" i="5"/>
  <c r="Y1823" i="5"/>
  <c r="Z1823" i="5"/>
  <c r="AA1823" i="5"/>
  <c r="U1824" i="5"/>
  <c r="V1824" i="5"/>
  <c r="W1824" i="5"/>
  <c r="X1824" i="5"/>
  <c r="Y1824" i="5"/>
  <c r="Z1824" i="5"/>
  <c r="AA1824" i="5"/>
  <c r="U1825" i="5"/>
  <c r="V1825" i="5"/>
  <c r="W1825" i="5"/>
  <c r="X1825" i="5"/>
  <c r="Y1825" i="5"/>
  <c r="Z1825" i="5"/>
  <c r="AA1825" i="5"/>
  <c r="U1826" i="5"/>
  <c r="V1826" i="5"/>
  <c r="W1826" i="5"/>
  <c r="X1826" i="5"/>
  <c r="Y1826" i="5"/>
  <c r="Z1826" i="5"/>
  <c r="AA1826" i="5"/>
  <c r="U1827" i="5"/>
  <c r="V1827" i="5"/>
  <c r="W1827" i="5"/>
  <c r="X1827" i="5"/>
  <c r="Y1827" i="5"/>
  <c r="Z1827" i="5"/>
  <c r="AA1827" i="5"/>
  <c r="U1828" i="5"/>
  <c r="V1828" i="5"/>
  <c r="W1828" i="5"/>
  <c r="X1828" i="5"/>
  <c r="Y1828" i="5"/>
  <c r="Z1828" i="5"/>
  <c r="AA1828" i="5"/>
  <c r="U1829" i="5"/>
  <c r="V1829" i="5"/>
  <c r="W1829" i="5"/>
  <c r="X1829" i="5"/>
  <c r="Y1829" i="5"/>
  <c r="Z1829" i="5"/>
  <c r="AA1829" i="5"/>
  <c r="U1830" i="5"/>
  <c r="V1830" i="5"/>
  <c r="W1830" i="5"/>
  <c r="X1830" i="5"/>
  <c r="Y1830" i="5"/>
  <c r="Z1830" i="5"/>
  <c r="AA1830" i="5"/>
  <c r="U1831" i="5"/>
  <c r="V1831" i="5"/>
  <c r="W1831" i="5"/>
  <c r="X1831" i="5"/>
  <c r="Y1831" i="5"/>
  <c r="Z1831" i="5"/>
  <c r="AA1831" i="5"/>
  <c r="U1832" i="5"/>
  <c r="V1832" i="5"/>
  <c r="W1832" i="5"/>
  <c r="X1832" i="5"/>
  <c r="Y1832" i="5"/>
  <c r="Z1832" i="5"/>
  <c r="AA1832" i="5"/>
  <c r="U1833" i="5"/>
  <c r="V1833" i="5"/>
  <c r="W1833" i="5"/>
  <c r="X1833" i="5"/>
  <c r="Y1833" i="5"/>
  <c r="Z1833" i="5"/>
  <c r="AA1833" i="5"/>
  <c r="U1834" i="5"/>
  <c r="V1834" i="5"/>
  <c r="W1834" i="5"/>
  <c r="X1834" i="5"/>
  <c r="Y1834" i="5"/>
  <c r="Z1834" i="5"/>
  <c r="AA1834" i="5"/>
  <c r="U1835" i="5"/>
  <c r="V1835" i="5"/>
  <c r="W1835" i="5"/>
  <c r="X1835" i="5"/>
  <c r="Y1835" i="5"/>
  <c r="Z1835" i="5"/>
  <c r="AA1835" i="5"/>
  <c r="U1836" i="5"/>
  <c r="V1836" i="5"/>
  <c r="W1836" i="5"/>
  <c r="X1836" i="5"/>
  <c r="Y1836" i="5"/>
  <c r="Z1836" i="5"/>
  <c r="AA1836" i="5"/>
  <c r="U1837" i="5"/>
  <c r="V1837" i="5"/>
  <c r="W1837" i="5"/>
  <c r="X1837" i="5"/>
  <c r="Y1837" i="5"/>
  <c r="Z1837" i="5"/>
  <c r="AA1837" i="5"/>
  <c r="U1838" i="5"/>
  <c r="V1838" i="5"/>
  <c r="W1838" i="5"/>
  <c r="X1838" i="5"/>
  <c r="Y1838" i="5"/>
  <c r="Z1838" i="5"/>
  <c r="AA1838" i="5"/>
  <c r="U1839" i="5"/>
  <c r="V1839" i="5"/>
  <c r="W1839" i="5"/>
  <c r="X1839" i="5"/>
  <c r="Y1839" i="5"/>
  <c r="Z1839" i="5"/>
  <c r="AA1839" i="5"/>
  <c r="U1840" i="5"/>
  <c r="V1840" i="5"/>
  <c r="W1840" i="5"/>
  <c r="X1840" i="5"/>
  <c r="Y1840" i="5"/>
  <c r="Z1840" i="5"/>
  <c r="AA1840" i="5"/>
  <c r="U1841" i="5"/>
  <c r="V1841" i="5"/>
  <c r="W1841" i="5"/>
  <c r="X1841" i="5"/>
  <c r="Y1841" i="5"/>
  <c r="Z1841" i="5"/>
  <c r="AA1841" i="5"/>
  <c r="U1842" i="5"/>
  <c r="V1842" i="5"/>
  <c r="W1842" i="5"/>
  <c r="X1842" i="5"/>
  <c r="Y1842" i="5"/>
  <c r="Z1842" i="5"/>
  <c r="AA1842" i="5"/>
  <c r="U1843" i="5"/>
  <c r="V1843" i="5"/>
  <c r="W1843" i="5"/>
  <c r="X1843" i="5"/>
  <c r="Y1843" i="5"/>
  <c r="Z1843" i="5"/>
  <c r="AA1843" i="5"/>
  <c r="U1844" i="5"/>
  <c r="V1844" i="5"/>
  <c r="W1844" i="5"/>
  <c r="X1844" i="5"/>
  <c r="Y1844" i="5"/>
  <c r="Z1844" i="5"/>
  <c r="AA1844" i="5"/>
  <c r="U1845" i="5"/>
  <c r="V1845" i="5"/>
  <c r="W1845" i="5"/>
  <c r="X1845" i="5"/>
  <c r="Y1845" i="5"/>
  <c r="Z1845" i="5"/>
  <c r="AA1845" i="5"/>
  <c r="U1846" i="5"/>
  <c r="V1846" i="5"/>
  <c r="W1846" i="5"/>
  <c r="X1846" i="5"/>
  <c r="Y1846" i="5"/>
  <c r="Z1846" i="5"/>
  <c r="AA1846" i="5"/>
  <c r="U1847" i="5"/>
  <c r="V1847" i="5"/>
  <c r="W1847" i="5"/>
  <c r="X1847" i="5"/>
  <c r="Y1847" i="5"/>
  <c r="Z1847" i="5"/>
  <c r="AA1847" i="5"/>
  <c r="U1848" i="5"/>
  <c r="V1848" i="5"/>
  <c r="W1848" i="5"/>
  <c r="X1848" i="5"/>
  <c r="Y1848" i="5"/>
  <c r="Z1848" i="5"/>
  <c r="AA1848" i="5"/>
  <c r="U1849" i="5"/>
  <c r="V1849" i="5"/>
  <c r="W1849" i="5"/>
  <c r="X1849" i="5"/>
  <c r="Y1849" i="5"/>
  <c r="Z1849" i="5"/>
  <c r="AA1849" i="5"/>
  <c r="U1850" i="5"/>
  <c r="V1850" i="5"/>
  <c r="W1850" i="5"/>
  <c r="X1850" i="5"/>
  <c r="Y1850" i="5"/>
  <c r="Z1850" i="5"/>
  <c r="AA1850" i="5"/>
  <c r="U1851" i="5"/>
  <c r="V1851" i="5"/>
  <c r="W1851" i="5"/>
  <c r="X1851" i="5"/>
  <c r="Y1851" i="5"/>
  <c r="Z1851" i="5"/>
  <c r="AA1851" i="5"/>
  <c r="U1852" i="5"/>
  <c r="V1852" i="5"/>
  <c r="W1852" i="5"/>
  <c r="X1852" i="5"/>
  <c r="Y1852" i="5"/>
  <c r="Z1852" i="5"/>
  <c r="AA1852" i="5"/>
  <c r="U1853" i="5"/>
  <c r="V1853" i="5"/>
  <c r="W1853" i="5"/>
  <c r="X1853" i="5"/>
  <c r="Y1853" i="5"/>
  <c r="Z1853" i="5"/>
  <c r="AA1853" i="5"/>
  <c r="U1854" i="5"/>
  <c r="V1854" i="5"/>
  <c r="W1854" i="5"/>
  <c r="X1854" i="5"/>
  <c r="Y1854" i="5"/>
  <c r="Z1854" i="5"/>
  <c r="AA1854" i="5"/>
  <c r="U1855" i="5"/>
  <c r="V1855" i="5"/>
  <c r="W1855" i="5"/>
  <c r="X1855" i="5"/>
  <c r="Y1855" i="5"/>
  <c r="Z1855" i="5"/>
  <c r="AA1855" i="5"/>
  <c r="U1856" i="5"/>
  <c r="V1856" i="5"/>
  <c r="W1856" i="5"/>
  <c r="X1856" i="5"/>
  <c r="Y1856" i="5"/>
  <c r="Z1856" i="5"/>
  <c r="AA1856" i="5"/>
  <c r="U1857" i="5"/>
  <c r="V1857" i="5"/>
  <c r="W1857" i="5"/>
  <c r="X1857" i="5"/>
  <c r="Y1857" i="5"/>
  <c r="Z1857" i="5"/>
  <c r="AA1857" i="5"/>
  <c r="U1858" i="5"/>
  <c r="V1858" i="5"/>
  <c r="W1858" i="5"/>
  <c r="X1858" i="5"/>
  <c r="Y1858" i="5"/>
  <c r="Z1858" i="5"/>
  <c r="AA1858" i="5"/>
  <c r="U1859" i="5"/>
  <c r="V1859" i="5"/>
  <c r="W1859" i="5"/>
  <c r="X1859" i="5"/>
  <c r="Y1859" i="5"/>
  <c r="Z1859" i="5"/>
  <c r="AA1859" i="5"/>
  <c r="U1860" i="5"/>
  <c r="V1860" i="5"/>
  <c r="W1860" i="5"/>
  <c r="X1860" i="5"/>
  <c r="Y1860" i="5"/>
  <c r="Z1860" i="5"/>
  <c r="AA1860" i="5"/>
  <c r="U1861" i="5"/>
  <c r="V1861" i="5"/>
  <c r="W1861" i="5"/>
  <c r="X1861" i="5"/>
  <c r="Y1861" i="5"/>
  <c r="Z1861" i="5"/>
  <c r="AA1861" i="5"/>
  <c r="U1862" i="5"/>
  <c r="V1862" i="5"/>
  <c r="W1862" i="5"/>
  <c r="X1862" i="5"/>
  <c r="Y1862" i="5"/>
  <c r="Z1862" i="5"/>
  <c r="AA1862" i="5"/>
  <c r="U1863" i="5"/>
  <c r="V1863" i="5"/>
  <c r="W1863" i="5"/>
  <c r="X1863" i="5"/>
  <c r="Y1863" i="5"/>
  <c r="Z1863" i="5"/>
  <c r="AA1863" i="5"/>
  <c r="U1864" i="5"/>
  <c r="V1864" i="5"/>
  <c r="W1864" i="5"/>
  <c r="X1864" i="5"/>
  <c r="Y1864" i="5"/>
  <c r="Z1864" i="5"/>
  <c r="AA1864" i="5"/>
  <c r="U1865" i="5"/>
  <c r="V1865" i="5"/>
  <c r="W1865" i="5"/>
  <c r="X1865" i="5"/>
  <c r="Y1865" i="5"/>
  <c r="Z1865" i="5"/>
  <c r="AA1865" i="5"/>
  <c r="U1866" i="5"/>
  <c r="V1866" i="5"/>
  <c r="W1866" i="5"/>
  <c r="X1866" i="5"/>
  <c r="Y1866" i="5"/>
  <c r="Z1866" i="5"/>
  <c r="AA1866" i="5"/>
  <c r="U1867" i="5"/>
  <c r="V1867" i="5"/>
  <c r="W1867" i="5"/>
  <c r="X1867" i="5"/>
  <c r="Y1867" i="5"/>
  <c r="Z1867" i="5"/>
  <c r="AA1867" i="5"/>
  <c r="U1868" i="5"/>
  <c r="V1868" i="5"/>
  <c r="W1868" i="5"/>
  <c r="X1868" i="5"/>
  <c r="Y1868" i="5"/>
  <c r="Z1868" i="5"/>
  <c r="AA1868" i="5"/>
  <c r="U1869" i="5"/>
  <c r="V1869" i="5"/>
  <c r="W1869" i="5"/>
  <c r="X1869" i="5"/>
  <c r="Y1869" i="5"/>
  <c r="Z1869" i="5"/>
  <c r="AA1869" i="5"/>
  <c r="U1870" i="5"/>
  <c r="V1870" i="5"/>
  <c r="W1870" i="5"/>
  <c r="X1870" i="5"/>
  <c r="Y1870" i="5"/>
  <c r="Z1870" i="5"/>
  <c r="AA1870" i="5"/>
  <c r="U1871" i="5"/>
  <c r="V1871" i="5"/>
  <c r="W1871" i="5"/>
  <c r="X1871" i="5"/>
  <c r="Y1871" i="5"/>
  <c r="Z1871" i="5"/>
  <c r="AA1871" i="5"/>
  <c r="U1872" i="5"/>
  <c r="V1872" i="5"/>
  <c r="W1872" i="5"/>
  <c r="X1872" i="5"/>
  <c r="Y1872" i="5"/>
  <c r="Z1872" i="5"/>
  <c r="AA1872" i="5"/>
  <c r="U1873" i="5"/>
  <c r="V1873" i="5"/>
  <c r="W1873" i="5"/>
  <c r="X1873" i="5"/>
  <c r="Y1873" i="5"/>
  <c r="Z1873" i="5"/>
  <c r="AA1873" i="5"/>
  <c r="U1874" i="5"/>
  <c r="V1874" i="5"/>
  <c r="W1874" i="5"/>
  <c r="X1874" i="5"/>
  <c r="Y1874" i="5"/>
  <c r="Z1874" i="5"/>
  <c r="AA1874" i="5"/>
  <c r="U1875" i="5"/>
  <c r="V1875" i="5"/>
  <c r="W1875" i="5"/>
  <c r="X1875" i="5"/>
  <c r="Y1875" i="5"/>
  <c r="Z1875" i="5"/>
  <c r="AA1875" i="5"/>
  <c r="U1876" i="5"/>
  <c r="V1876" i="5"/>
  <c r="W1876" i="5"/>
  <c r="X1876" i="5"/>
  <c r="Y1876" i="5"/>
  <c r="Z1876" i="5"/>
  <c r="AA1876" i="5"/>
  <c r="U1877" i="5"/>
  <c r="V1877" i="5"/>
  <c r="W1877" i="5"/>
  <c r="X1877" i="5"/>
  <c r="Y1877" i="5"/>
  <c r="Z1877" i="5"/>
  <c r="AA1877" i="5"/>
  <c r="U1878" i="5"/>
  <c r="V1878" i="5"/>
  <c r="W1878" i="5"/>
  <c r="X1878" i="5"/>
  <c r="Y1878" i="5"/>
  <c r="Z1878" i="5"/>
  <c r="AA1878" i="5"/>
  <c r="U1879" i="5"/>
  <c r="V1879" i="5"/>
  <c r="W1879" i="5"/>
  <c r="X1879" i="5"/>
  <c r="Y1879" i="5"/>
  <c r="Z1879" i="5"/>
  <c r="AA1879" i="5"/>
  <c r="U1880" i="5"/>
  <c r="V1880" i="5"/>
  <c r="W1880" i="5"/>
  <c r="X1880" i="5"/>
  <c r="Y1880" i="5"/>
  <c r="Z1880" i="5"/>
  <c r="AA1880" i="5"/>
  <c r="U1881" i="5"/>
  <c r="V1881" i="5"/>
  <c r="W1881" i="5"/>
  <c r="X1881" i="5"/>
  <c r="Y1881" i="5"/>
  <c r="Z1881" i="5"/>
  <c r="AA1881" i="5"/>
  <c r="U1882" i="5"/>
  <c r="V1882" i="5"/>
  <c r="W1882" i="5"/>
  <c r="X1882" i="5"/>
  <c r="Y1882" i="5"/>
  <c r="Z1882" i="5"/>
  <c r="AA1882" i="5"/>
  <c r="U1883" i="5"/>
  <c r="V1883" i="5"/>
  <c r="W1883" i="5"/>
  <c r="X1883" i="5"/>
  <c r="Y1883" i="5"/>
  <c r="Z1883" i="5"/>
  <c r="AA1883" i="5"/>
  <c r="U1884" i="5"/>
  <c r="V1884" i="5"/>
  <c r="W1884" i="5"/>
  <c r="X1884" i="5"/>
  <c r="Y1884" i="5"/>
  <c r="Z1884" i="5"/>
  <c r="AA1884" i="5"/>
  <c r="U1885" i="5"/>
  <c r="V1885" i="5"/>
  <c r="W1885" i="5"/>
  <c r="X1885" i="5"/>
  <c r="Y1885" i="5"/>
  <c r="Z1885" i="5"/>
  <c r="AA1885" i="5"/>
  <c r="U1886" i="5"/>
  <c r="V1886" i="5"/>
  <c r="W1886" i="5"/>
  <c r="X1886" i="5"/>
  <c r="Y1886" i="5"/>
  <c r="Z1886" i="5"/>
  <c r="AA1886" i="5"/>
  <c r="U1887" i="5"/>
  <c r="V1887" i="5"/>
  <c r="W1887" i="5"/>
  <c r="X1887" i="5"/>
  <c r="Y1887" i="5"/>
  <c r="Z1887" i="5"/>
  <c r="AA1887" i="5"/>
  <c r="U1888" i="5"/>
  <c r="V1888" i="5"/>
  <c r="W1888" i="5"/>
  <c r="X1888" i="5"/>
  <c r="Y1888" i="5"/>
  <c r="Z1888" i="5"/>
  <c r="AA1888" i="5"/>
  <c r="U1889" i="5"/>
  <c r="V1889" i="5"/>
  <c r="W1889" i="5"/>
  <c r="X1889" i="5"/>
  <c r="Y1889" i="5"/>
  <c r="Z1889" i="5"/>
  <c r="AA1889" i="5"/>
  <c r="U1890" i="5"/>
  <c r="V1890" i="5"/>
  <c r="W1890" i="5"/>
  <c r="X1890" i="5"/>
  <c r="Y1890" i="5"/>
  <c r="Z1890" i="5"/>
  <c r="AA1890" i="5"/>
  <c r="U1891" i="5"/>
  <c r="V1891" i="5"/>
  <c r="W1891" i="5"/>
  <c r="X1891" i="5"/>
  <c r="Y1891" i="5"/>
  <c r="Z1891" i="5"/>
  <c r="AA1891" i="5"/>
  <c r="U1892" i="5"/>
  <c r="V1892" i="5"/>
  <c r="W1892" i="5"/>
  <c r="X1892" i="5"/>
  <c r="Y1892" i="5"/>
  <c r="Z1892" i="5"/>
  <c r="AA1892" i="5"/>
  <c r="U1893" i="5"/>
  <c r="V1893" i="5"/>
  <c r="W1893" i="5"/>
  <c r="X1893" i="5"/>
  <c r="Y1893" i="5"/>
  <c r="Z1893" i="5"/>
  <c r="AA1893" i="5"/>
  <c r="U1894" i="5"/>
  <c r="V1894" i="5"/>
  <c r="W1894" i="5"/>
  <c r="X1894" i="5"/>
  <c r="Y1894" i="5"/>
  <c r="Z1894" i="5"/>
  <c r="AA1894" i="5"/>
  <c r="U1895" i="5"/>
  <c r="V1895" i="5"/>
  <c r="W1895" i="5"/>
  <c r="X1895" i="5"/>
  <c r="Y1895" i="5"/>
  <c r="Z1895" i="5"/>
  <c r="AA1895" i="5"/>
  <c r="U1896" i="5"/>
  <c r="V1896" i="5"/>
  <c r="W1896" i="5"/>
  <c r="X1896" i="5"/>
  <c r="Y1896" i="5"/>
  <c r="Z1896" i="5"/>
  <c r="AA1896" i="5"/>
  <c r="U1897" i="5"/>
  <c r="V1897" i="5"/>
  <c r="W1897" i="5"/>
  <c r="X1897" i="5"/>
  <c r="Y1897" i="5"/>
  <c r="Z1897" i="5"/>
  <c r="AA1897" i="5"/>
  <c r="U1898" i="5"/>
  <c r="V1898" i="5"/>
  <c r="W1898" i="5"/>
  <c r="X1898" i="5"/>
  <c r="Y1898" i="5"/>
  <c r="Z1898" i="5"/>
  <c r="AA1898" i="5"/>
  <c r="U1899" i="5"/>
  <c r="V1899" i="5"/>
  <c r="W1899" i="5"/>
  <c r="X1899" i="5"/>
  <c r="Y1899" i="5"/>
  <c r="Z1899" i="5"/>
  <c r="AA1899" i="5"/>
  <c r="U1900" i="5"/>
  <c r="V1900" i="5"/>
  <c r="W1900" i="5"/>
  <c r="X1900" i="5"/>
  <c r="Y1900" i="5"/>
  <c r="Z1900" i="5"/>
  <c r="AA1900" i="5"/>
  <c r="U1901" i="5"/>
  <c r="V1901" i="5"/>
  <c r="W1901" i="5"/>
  <c r="X1901" i="5"/>
  <c r="Y1901" i="5"/>
  <c r="Z1901" i="5"/>
  <c r="AA1901" i="5"/>
  <c r="U1902" i="5"/>
  <c r="V1902" i="5"/>
  <c r="W1902" i="5"/>
  <c r="X1902" i="5"/>
  <c r="Y1902" i="5"/>
  <c r="Z1902" i="5"/>
  <c r="AA1902" i="5"/>
  <c r="U1903" i="5"/>
  <c r="V1903" i="5"/>
  <c r="W1903" i="5"/>
  <c r="X1903" i="5"/>
  <c r="Y1903" i="5"/>
  <c r="Z1903" i="5"/>
  <c r="AA1903" i="5"/>
  <c r="U1904" i="5"/>
  <c r="V1904" i="5"/>
  <c r="W1904" i="5"/>
  <c r="X1904" i="5"/>
  <c r="Y1904" i="5"/>
  <c r="Z1904" i="5"/>
  <c r="AA1904" i="5"/>
  <c r="U1905" i="5"/>
  <c r="V1905" i="5"/>
  <c r="W1905" i="5"/>
  <c r="X1905" i="5"/>
  <c r="Y1905" i="5"/>
  <c r="Z1905" i="5"/>
  <c r="AA1905" i="5"/>
  <c r="U1906" i="5"/>
  <c r="V1906" i="5"/>
  <c r="W1906" i="5"/>
  <c r="X1906" i="5"/>
  <c r="Y1906" i="5"/>
  <c r="Z1906" i="5"/>
  <c r="AA1906" i="5"/>
  <c r="U1907" i="5"/>
  <c r="V1907" i="5"/>
  <c r="W1907" i="5"/>
  <c r="X1907" i="5"/>
  <c r="Y1907" i="5"/>
  <c r="Z1907" i="5"/>
  <c r="AA1907" i="5"/>
  <c r="U1908" i="5"/>
  <c r="V1908" i="5"/>
  <c r="W1908" i="5"/>
  <c r="X1908" i="5"/>
  <c r="Y1908" i="5"/>
  <c r="Z1908" i="5"/>
  <c r="AA1908" i="5"/>
  <c r="U1909" i="5"/>
  <c r="V1909" i="5"/>
  <c r="W1909" i="5"/>
  <c r="X1909" i="5"/>
  <c r="Y1909" i="5"/>
  <c r="Z1909" i="5"/>
  <c r="AA1909" i="5"/>
  <c r="U1910" i="5"/>
  <c r="V1910" i="5"/>
  <c r="W1910" i="5"/>
  <c r="X1910" i="5"/>
  <c r="Y1910" i="5"/>
  <c r="Z1910" i="5"/>
  <c r="AA1910" i="5"/>
  <c r="U1911" i="5"/>
  <c r="V1911" i="5"/>
  <c r="W1911" i="5"/>
  <c r="X1911" i="5"/>
  <c r="Y1911" i="5"/>
  <c r="Z1911" i="5"/>
  <c r="AA1911" i="5"/>
  <c r="U1912" i="5"/>
  <c r="V1912" i="5"/>
  <c r="W1912" i="5"/>
  <c r="X1912" i="5"/>
  <c r="Y1912" i="5"/>
  <c r="Z1912" i="5"/>
  <c r="AA1912" i="5"/>
  <c r="U1913" i="5"/>
  <c r="V1913" i="5"/>
  <c r="W1913" i="5"/>
  <c r="X1913" i="5"/>
  <c r="Y1913" i="5"/>
  <c r="Z1913" i="5"/>
  <c r="AA1913" i="5"/>
  <c r="U1914" i="5"/>
  <c r="V1914" i="5"/>
  <c r="W1914" i="5"/>
  <c r="X1914" i="5"/>
  <c r="Y1914" i="5"/>
  <c r="Z1914" i="5"/>
  <c r="AA1914" i="5"/>
  <c r="U1915" i="5"/>
  <c r="V1915" i="5"/>
  <c r="W1915" i="5"/>
  <c r="X1915" i="5"/>
  <c r="Y1915" i="5"/>
  <c r="Z1915" i="5"/>
  <c r="AA1915" i="5"/>
  <c r="U1916" i="5"/>
  <c r="V1916" i="5"/>
  <c r="W1916" i="5"/>
  <c r="X1916" i="5"/>
  <c r="Y1916" i="5"/>
  <c r="Z1916" i="5"/>
  <c r="AA1916" i="5"/>
  <c r="U1917" i="5"/>
  <c r="V1917" i="5"/>
  <c r="W1917" i="5"/>
  <c r="X1917" i="5"/>
  <c r="Y1917" i="5"/>
  <c r="Z1917" i="5"/>
  <c r="AA1917" i="5"/>
  <c r="U1918" i="5"/>
  <c r="V1918" i="5"/>
  <c r="W1918" i="5"/>
  <c r="X1918" i="5"/>
  <c r="Y1918" i="5"/>
  <c r="Z1918" i="5"/>
  <c r="AA1918" i="5"/>
  <c r="U1919" i="5"/>
  <c r="V1919" i="5"/>
  <c r="W1919" i="5"/>
  <c r="X1919" i="5"/>
  <c r="Y1919" i="5"/>
  <c r="Z1919" i="5"/>
  <c r="AA1919" i="5"/>
  <c r="U1920" i="5"/>
  <c r="V1920" i="5"/>
  <c r="W1920" i="5"/>
  <c r="X1920" i="5"/>
  <c r="Y1920" i="5"/>
  <c r="Z1920" i="5"/>
  <c r="AA1920" i="5"/>
  <c r="U1921" i="5"/>
  <c r="V1921" i="5"/>
  <c r="W1921" i="5"/>
  <c r="X1921" i="5"/>
  <c r="Y1921" i="5"/>
  <c r="Z1921" i="5"/>
  <c r="AA1921" i="5"/>
  <c r="U1922" i="5"/>
  <c r="V1922" i="5"/>
  <c r="W1922" i="5"/>
  <c r="X1922" i="5"/>
  <c r="Y1922" i="5"/>
  <c r="Z1922" i="5"/>
  <c r="AA1922" i="5"/>
  <c r="U1923" i="5"/>
  <c r="V1923" i="5"/>
  <c r="W1923" i="5"/>
  <c r="X1923" i="5"/>
  <c r="Y1923" i="5"/>
  <c r="Z1923" i="5"/>
  <c r="AA1923" i="5"/>
  <c r="U1924" i="5"/>
  <c r="V1924" i="5"/>
  <c r="W1924" i="5"/>
  <c r="X1924" i="5"/>
  <c r="Y1924" i="5"/>
  <c r="Z1924" i="5"/>
  <c r="AA1924" i="5"/>
  <c r="U1925" i="5"/>
  <c r="V1925" i="5"/>
  <c r="W1925" i="5"/>
  <c r="X1925" i="5"/>
  <c r="Y1925" i="5"/>
  <c r="Z1925" i="5"/>
  <c r="AA1925" i="5"/>
  <c r="U1926" i="5"/>
  <c r="V1926" i="5"/>
  <c r="W1926" i="5"/>
  <c r="X1926" i="5"/>
  <c r="Y1926" i="5"/>
  <c r="Z1926" i="5"/>
  <c r="AA1926" i="5"/>
  <c r="U1927" i="5"/>
  <c r="V1927" i="5"/>
  <c r="W1927" i="5"/>
  <c r="X1927" i="5"/>
  <c r="Y1927" i="5"/>
  <c r="Z1927" i="5"/>
  <c r="AA1927" i="5"/>
  <c r="U1928" i="5"/>
  <c r="V1928" i="5"/>
  <c r="W1928" i="5"/>
  <c r="X1928" i="5"/>
  <c r="Y1928" i="5"/>
  <c r="Z1928" i="5"/>
  <c r="AA1928" i="5"/>
  <c r="AA22" i="5"/>
  <c r="Z22" i="5"/>
  <c r="Y22" i="5"/>
  <c r="X22" i="5"/>
  <c r="W22" i="5"/>
  <c r="V22" i="5"/>
  <c r="U22" i="5"/>
  <c r="M21" i="6"/>
  <c r="N21" i="6"/>
  <c r="O21" i="6"/>
  <c r="M22" i="6"/>
  <c r="N22" i="6"/>
  <c r="O22" i="6"/>
  <c r="M23" i="6"/>
  <c r="N23" i="6"/>
  <c r="O23" i="6"/>
  <c r="M24" i="6"/>
  <c r="N24" i="6"/>
  <c r="O24" i="6"/>
  <c r="M25" i="6"/>
  <c r="N25" i="6"/>
  <c r="O25" i="6"/>
  <c r="M26" i="6"/>
  <c r="N26" i="6"/>
  <c r="O26" i="6"/>
  <c r="M27" i="6"/>
  <c r="N27" i="6"/>
  <c r="O27" i="6"/>
  <c r="M28" i="6"/>
  <c r="N28" i="6"/>
  <c r="O28" i="6"/>
  <c r="M29" i="6"/>
  <c r="N29" i="6"/>
  <c r="O29" i="6"/>
  <c r="M30" i="6"/>
  <c r="N30" i="6"/>
  <c r="O30" i="6"/>
  <c r="M31" i="6"/>
  <c r="N31" i="6"/>
  <c r="O31" i="6"/>
  <c r="M32" i="6"/>
  <c r="N32" i="6"/>
  <c r="O32" i="6"/>
  <c r="M33" i="6"/>
  <c r="N33" i="6"/>
  <c r="O33" i="6"/>
  <c r="M34" i="6"/>
  <c r="N34" i="6"/>
  <c r="O34" i="6"/>
  <c r="M35" i="6"/>
  <c r="N35" i="6"/>
  <c r="O35" i="6"/>
  <c r="M36" i="6"/>
  <c r="N36" i="6"/>
  <c r="O36" i="6"/>
  <c r="M37" i="6"/>
  <c r="N37" i="6"/>
  <c r="O37" i="6"/>
  <c r="M38" i="6"/>
  <c r="N38" i="6"/>
  <c r="O38" i="6"/>
  <c r="M39" i="6"/>
  <c r="N39" i="6"/>
  <c r="O39" i="6"/>
  <c r="M40" i="6"/>
  <c r="N40" i="6"/>
  <c r="O40" i="6"/>
  <c r="M41" i="6"/>
  <c r="N41" i="6"/>
  <c r="O41" i="6"/>
  <c r="M42" i="6"/>
  <c r="N42" i="6"/>
  <c r="O42" i="6"/>
  <c r="M43" i="6"/>
  <c r="N43" i="6"/>
  <c r="O43" i="6"/>
  <c r="M44" i="6"/>
  <c r="N44" i="6"/>
  <c r="O44" i="6"/>
  <c r="M45" i="6"/>
  <c r="N45" i="6"/>
  <c r="O45" i="6"/>
  <c r="M46" i="6"/>
  <c r="N46" i="6"/>
  <c r="O46" i="6"/>
  <c r="M47" i="6"/>
  <c r="N47" i="6"/>
  <c r="O47" i="6"/>
  <c r="M48" i="6"/>
  <c r="N48" i="6"/>
  <c r="O48" i="6"/>
  <c r="M49" i="6"/>
  <c r="N49" i="6"/>
  <c r="O49" i="6"/>
  <c r="M50" i="6"/>
  <c r="N50" i="6"/>
  <c r="O50" i="6"/>
  <c r="M51" i="6"/>
  <c r="N51" i="6"/>
  <c r="O51" i="6"/>
  <c r="M52" i="6"/>
  <c r="N52" i="6"/>
  <c r="O52" i="6"/>
  <c r="M53" i="6"/>
  <c r="N53" i="6"/>
  <c r="O53" i="6"/>
  <c r="M54" i="6"/>
  <c r="N54" i="6"/>
  <c r="O54" i="6"/>
  <c r="M55" i="6"/>
  <c r="N55" i="6"/>
  <c r="O55" i="6"/>
  <c r="M56" i="6"/>
  <c r="N56" i="6"/>
  <c r="O56" i="6"/>
  <c r="M57" i="6"/>
  <c r="N57" i="6"/>
  <c r="O57" i="6"/>
  <c r="M58" i="6"/>
  <c r="N58" i="6"/>
  <c r="O58" i="6"/>
  <c r="M59" i="6"/>
  <c r="N59" i="6"/>
  <c r="O59" i="6"/>
  <c r="M60" i="6"/>
  <c r="N60" i="6"/>
  <c r="O60" i="6"/>
  <c r="M61" i="6"/>
  <c r="N61" i="6"/>
  <c r="O61" i="6"/>
  <c r="M62" i="6"/>
  <c r="N62" i="6"/>
  <c r="O62" i="6"/>
  <c r="M63" i="6"/>
  <c r="N63" i="6"/>
  <c r="O63" i="6"/>
  <c r="M64" i="6"/>
  <c r="N64" i="6"/>
  <c r="O64" i="6"/>
  <c r="M65" i="6"/>
  <c r="N65" i="6"/>
  <c r="O65" i="6"/>
  <c r="M66" i="6"/>
  <c r="N66" i="6"/>
  <c r="O66" i="6"/>
  <c r="M67" i="6"/>
  <c r="N67" i="6"/>
  <c r="O67" i="6"/>
  <c r="M68" i="6"/>
  <c r="N68" i="6"/>
  <c r="O68" i="6"/>
  <c r="M69" i="6"/>
  <c r="N69" i="6"/>
  <c r="O69" i="6"/>
  <c r="M70" i="6"/>
  <c r="N70" i="6"/>
  <c r="O70" i="6"/>
  <c r="M71" i="6"/>
  <c r="N71" i="6"/>
  <c r="O71" i="6"/>
  <c r="M72" i="6"/>
  <c r="N72" i="6"/>
  <c r="O72" i="6"/>
  <c r="M73" i="6"/>
  <c r="N73" i="6"/>
  <c r="O73" i="6"/>
  <c r="M74" i="6"/>
  <c r="N74" i="6"/>
  <c r="O74" i="6"/>
  <c r="M75" i="6"/>
  <c r="N75" i="6"/>
  <c r="O75" i="6"/>
  <c r="M76" i="6"/>
  <c r="N76" i="6"/>
  <c r="O76" i="6"/>
  <c r="M77" i="6"/>
  <c r="N77" i="6"/>
  <c r="O77" i="6"/>
  <c r="M78" i="6"/>
  <c r="N78" i="6"/>
  <c r="O78" i="6"/>
  <c r="M79" i="6"/>
  <c r="N79" i="6"/>
  <c r="O79" i="6"/>
  <c r="M80" i="6"/>
  <c r="N80" i="6"/>
  <c r="O80" i="6"/>
  <c r="M81" i="6"/>
  <c r="N81" i="6"/>
  <c r="O81" i="6"/>
  <c r="M82" i="6"/>
  <c r="N82" i="6"/>
  <c r="O82" i="6"/>
  <c r="M83" i="6"/>
  <c r="N83" i="6"/>
  <c r="O83" i="6"/>
  <c r="M84" i="6"/>
  <c r="N84" i="6"/>
  <c r="O84" i="6"/>
  <c r="M85" i="6"/>
  <c r="N85" i="6"/>
  <c r="O85" i="6"/>
  <c r="M86" i="6"/>
  <c r="N86" i="6"/>
  <c r="O86" i="6"/>
  <c r="M87" i="6"/>
  <c r="N87" i="6"/>
  <c r="O87" i="6"/>
  <c r="M88" i="6"/>
  <c r="N88" i="6"/>
  <c r="O88" i="6"/>
  <c r="M89" i="6"/>
  <c r="N89" i="6"/>
  <c r="O89" i="6"/>
  <c r="M90" i="6"/>
  <c r="N90" i="6"/>
  <c r="O90" i="6"/>
  <c r="M91" i="6"/>
  <c r="N91" i="6"/>
  <c r="O91" i="6"/>
  <c r="M92" i="6"/>
  <c r="N92" i="6"/>
  <c r="O92" i="6"/>
  <c r="M93" i="6"/>
  <c r="N93" i="6"/>
  <c r="O93" i="6"/>
  <c r="M94" i="6"/>
  <c r="N94" i="6"/>
  <c r="O94" i="6"/>
  <c r="M95" i="6"/>
  <c r="N95" i="6"/>
  <c r="O95" i="6"/>
  <c r="M96" i="6"/>
  <c r="N96" i="6"/>
  <c r="O96" i="6"/>
  <c r="M97" i="6"/>
  <c r="N97" i="6"/>
  <c r="O97" i="6"/>
  <c r="M98" i="6"/>
  <c r="N98" i="6"/>
  <c r="O98" i="6"/>
  <c r="M99" i="6"/>
  <c r="N99" i="6"/>
  <c r="O99" i="6"/>
  <c r="M100" i="6"/>
  <c r="N100" i="6"/>
  <c r="O100" i="6"/>
  <c r="M101" i="6"/>
  <c r="N101" i="6"/>
  <c r="O101" i="6"/>
  <c r="M102" i="6"/>
  <c r="N102" i="6"/>
  <c r="O102" i="6"/>
  <c r="M103" i="6"/>
  <c r="N103" i="6"/>
  <c r="O103" i="6"/>
  <c r="M104" i="6"/>
  <c r="N104" i="6"/>
  <c r="O104" i="6"/>
  <c r="M105" i="6"/>
  <c r="N105" i="6"/>
  <c r="O105" i="6"/>
  <c r="M106" i="6"/>
  <c r="N106" i="6"/>
  <c r="O106" i="6"/>
  <c r="M107" i="6"/>
  <c r="N107" i="6"/>
  <c r="O107" i="6"/>
  <c r="M108" i="6"/>
  <c r="N108" i="6"/>
  <c r="O108" i="6"/>
  <c r="M109" i="6"/>
  <c r="N109" i="6"/>
  <c r="O109" i="6"/>
  <c r="M110" i="6"/>
  <c r="N110" i="6"/>
  <c r="O110" i="6"/>
  <c r="M111" i="6"/>
  <c r="N111" i="6"/>
  <c r="O111" i="6"/>
  <c r="M112" i="6"/>
  <c r="N112" i="6"/>
  <c r="O112" i="6"/>
  <c r="M113" i="6"/>
  <c r="N113" i="6"/>
  <c r="O113" i="6"/>
  <c r="M114" i="6"/>
  <c r="N114" i="6"/>
  <c r="O114" i="6"/>
  <c r="M115" i="6"/>
  <c r="N115" i="6"/>
  <c r="O115" i="6"/>
  <c r="M116" i="6"/>
  <c r="N116" i="6"/>
  <c r="O116" i="6"/>
  <c r="M117" i="6"/>
  <c r="N117" i="6"/>
  <c r="O117" i="6"/>
  <c r="M118" i="6"/>
  <c r="N118" i="6"/>
  <c r="O118" i="6"/>
  <c r="M119" i="6"/>
  <c r="N119" i="6"/>
  <c r="O119" i="6"/>
  <c r="M120" i="6"/>
  <c r="N120" i="6"/>
  <c r="O120" i="6"/>
  <c r="M121" i="6"/>
  <c r="N121" i="6"/>
  <c r="O121" i="6"/>
  <c r="M122" i="6"/>
  <c r="N122" i="6"/>
  <c r="O122" i="6"/>
  <c r="M123" i="6"/>
  <c r="N123" i="6"/>
  <c r="O123" i="6"/>
  <c r="M124" i="6"/>
  <c r="N124" i="6"/>
  <c r="O124" i="6"/>
  <c r="M125" i="6"/>
  <c r="N125" i="6"/>
  <c r="O125" i="6"/>
  <c r="M126" i="6"/>
  <c r="N126" i="6"/>
  <c r="O126" i="6"/>
  <c r="M127" i="6"/>
  <c r="N127" i="6"/>
  <c r="O127" i="6"/>
  <c r="M128" i="6"/>
  <c r="N128" i="6"/>
  <c r="O128" i="6"/>
  <c r="M129" i="6"/>
  <c r="N129" i="6"/>
  <c r="O129" i="6"/>
  <c r="M130" i="6"/>
  <c r="N130" i="6"/>
  <c r="O130" i="6"/>
  <c r="M131" i="6"/>
  <c r="N131" i="6"/>
  <c r="O131" i="6"/>
  <c r="M132" i="6"/>
  <c r="N132" i="6"/>
  <c r="O132" i="6"/>
  <c r="M133" i="6"/>
  <c r="N133" i="6"/>
  <c r="O133" i="6"/>
  <c r="M134" i="6"/>
  <c r="N134" i="6"/>
  <c r="O134" i="6"/>
  <c r="M135" i="6"/>
  <c r="N135" i="6"/>
  <c r="O135" i="6"/>
  <c r="M136" i="6"/>
  <c r="N136" i="6"/>
  <c r="O136" i="6"/>
  <c r="M137" i="6"/>
  <c r="N137" i="6"/>
  <c r="O137" i="6"/>
  <c r="M138" i="6"/>
  <c r="N138" i="6"/>
  <c r="O138" i="6"/>
  <c r="M139" i="6"/>
  <c r="N139" i="6"/>
  <c r="O139" i="6"/>
  <c r="M140" i="6"/>
  <c r="N140" i="6"/>
  <c r="O140" i="6"/>
  <c r="M141" i="6"/>
  <c r="N141" i="6"/>
  <c r="O141" i="6"/>
  <c r="M142" i="6"/>
  <c r="N142" i="6"/>
  <c r="O142" i="6"/>
  <c r="M143" i="6"/>
  <c r="N143" i="6"/>
  <c r="O143" i="6"/>
  <c r="M144" i="6"/>
  <c r="N144" i="6"/>
  <c r="O144" i="6"/>
  <c r="M145" i="6"/>
  <c r="N145" i="6"/>
  <c r="O145" i="6"/>
  <c r="M146" i="6"/>
  <c r="N146" i="6"/>
  <c r="O146" i="6"/>
  <c r="M147" i="6"/>
  <c r="N147" i="6"/>
  <c r="O147" i="6"/>
  <c r="M148" i="6"/>
  <c r="N148" i="6"/>
  <c r="O148" i="6"/>
  <c r="M149" i="6"/>
  <c r="N149" i="6"/>
  <c r="O149" i="6"/>
  <c r="M150" i="6"/>
  <c r="N150" i="6"/>
  <c r="O150" i="6"/>
  <c r="M151" i="6"/>
  <c r="N151" i="6"/>
  <c r="O151" i="6"/>
  <c r="M152" i="6"/>
  <c r="N152" i="6"/>
  <c r="O152" i="6"/>
  <c r="M153" i="6"/>
  <c r="N153" i="6"/>
  <c r="O153" i="6"/>
  <c r="M154" i="6"/>
  <c r="N154" i="6"/>
  <c r="O154" i="6"/>
  <c r="M155" i="6"/>
  <c r="N155" i="6"/>
  <c r="O155" i="6"/>
  <c r="M156" i="6"/>
  <c r="N156" i="6"/>
  <c r="O156" i="6"/>
  <c r="M157" i="6"/>
  <c r="N157" i="6"/>
  <c r="O157" i="6"/>
  <c r="M158" i="6"/>
  <c r="N158" i="6"/>
  <c r="O158" i="6"/>
  <c r="M159" i="6"/>
  <c r="N159" i="6"/>
  <c r="O159" i="6"/>
  <c r="M160" i="6"/>
  <c r="N160" i="6"/>
  <c r="O160" i="6"/>
  <c r="M161" i="6"/>
  <c r="N161" i="6"/>
  <c r="O161" i="6"/>
  <c r="M162" i="6"/>
  <c r="N162" i="6"/>
  <c r="O162" i="6"/>
  <c r="M163" i="6"/>
  <c r="N163" i="6"/>
  <c r="O163" i="6"/>
  <c r="M164" i="6"/>
  <c r="N164" i="6"/>
  <c r="O164" i="6"/>
  <c r="M165" i="6"/>
  <c r="N165" i="6"/>
  <c r="O165" i="6"/>
  <c r="M166" i="6"/>
  <c r="N166" i="6"/>
  <c r="O166" i="6"/>
  <c r="M167" i="6"/>
  <c r="N167" i="6"/>
  <c r="O167" i="6"/>
  <c r="M168" i="6"/>
  <c r="N168" i="6"/>
  <c r="O168" i="6"/>
  <c r="M169" i="6"/>
  <c r="N169" i="6"/>
  <c r="O169" i="6"/>
  <c r="M170" i="6"/>
  <c r="N170" i="6"/>
  <c r="O170" i="6"/>
  <c r="M171" i="6"/>
  <c r="N171" i="6"/>
  <c r="O171" i="6"/>
  <c r="M172" i="6"/>
  <c r="N172" i="6"/>
  <c r="O172" i="6"/>
  <c r="M173" i="6"/>
  <c r="N173" i="6"/>
  <c r="O173" i="6"/>
  <c r="M174" i="6"/>
  <c r="N174" i="6"/>
  <c r="O174" i="6"/>
  <c r="M175" i="6"/>
  <c r="N175" i="6"/>
  <c r="O175" i="6"/>
  <c r="M176" i="6"/>
  <c r="N176" i="6"/>
  <c r="O176" i="6"/>
  <c r="M177" i="6"/>
  <c r="N177" i="6"/>
  <c r="O177" i="6"/>
  <c r="M178" i="6"/>
  <c r="N178" i="6"/>
  <c r="O178" i="6"/>
  <c r="M179" i="6"/>
  <c r="N179" i="6"/>
  <c r="O179" i="6"/>
  <c r="M180" i="6"/>
  <c r="N180" i="6"/>
  <c r="O180" i="6"/>
  <c r="M181" i="6"/>
  <c r="N181" i="6"/>
  <c r="O181" i="6"/>
  <c r="M182" i="6"/>
  <c r="N182" i="6"/>
  <c r="O182" i="6"/>
  <c r="M183" i="6"/>
  <c r="N183" i="6"/>
  <c r="O183" i="6"/>
  <c r="M184" i="6"/>
  <c r="N184" i="6"/>
  <c r="O184" i="6"/>
  <c r="M185" i="6"/>
  <c r="N185" i="6"/>
  <c r="O185" i="6"/>
  <c r="M186" i="6"/>
  <c r="N186" i="6"/>
  <c r="O186" i="6"/>
  <c r="M187" i="6"/>
  <c r="N187" i="6"/>
  <c r="O187" i="6"/>
  <c r="M188" i="6"/>
  <c r="N188" i="6"/>
  <c r="O188" i="6"/>
  <c r="M189" i="6"/>
  <c r="N189" i="6"/>
  <c r="O189" i="6"/>
  <c r="M190" i="6"/>
  <c r="N190" i="6"/>
  <c r="O190" i="6"/>
  <c r="M191" i="6"/>
  <c r="N191" i="6"/>
  <c r="O191" i="6"/>
  <c r="M192" i="6"/>
  <c r="N192" i="6"/>
  <c r="O192" i="6"/>
  <c r="M193" i="6"/>
  <c r="N193" i="6"/>
  <c r="O193" i="6"/>
  <c r="M194" i="6"/>
  <c r="N194" i="6"/>
  <c r="O194" i="6"/>
  <c r="M195" i="6"/>
  <c r="N195" i="6"/>
  <c r="O195" i="6"/>
  <c r="M196" i="6"/>
  <c r="N196" i="6"/>
  <c r="O196" i="6"/>
  <c r="M197" i="6"/>
  <c r="N197" i="6"/>
  <c r="O197" i="6"/>
  <c r="M198" i="6"/>
  <c r="N198" i="6"/>
  <c r="O198" i="6"/>
  <c r="M199" i="6"/>
  <c r="N199" i="6"/>
  <c r="O199" i="6"/>
  <c r="M200" i="6"/>
  <c r="N200" i="6"/>
  <c r="O200" i="6"/>
  <c r="M201" i="6"/>
  <c r="N201" i="6"/>
  <c r="O201" i="6"/>
  <c r="M202" i="6"/>
  <c r="N202" i="6"/>
  <c r="O202" i="6"/>
  <c r="M203" i="6"/>
  <c r="N203" i="6"/>
  <c r="O203" i="6"/>
  <c r="M204" i="6"/>
  <c r="N204" i="6"/>
  <c r="O204" i="6"/>
  <c r="M205" i="6"/>
  <c r="N205" i="6"/>
  <c r="O205" i="6"/>
  <c r="M206" i="6"/>
  <c r="N206" i="6"/>
  <c r="O206" i="6"/>
  <c r="M207" i="6"/>
  <c r="N207" i="6"/>
  <c r="O207" i="6"/>
  <c r="M208" i="6"/>
  <c r="N208" i="6"/>
  <c r="O208" i="6"/>
  <c r="M209" i="6"/>
  <c r="N209" i="6"/>
  <c r="O209" i="6"/>
  <c r="M210" i="6"/>
  <c r="N210" i="6"/>
  <c r="O210" i="6"/>
  <c r="M211" i="6"/>
  <c r="N211" i="6"/>
  <c r="O211" i="6"/>
  <c r="M212" i="6"/>
  <c r="N212" i="6"/>
  <c r="O212" i="6"/>
  <c r="M213" i="6"/>
  <c r="N213" i="6"/>
  <c r="O213" i="6"/>
  <c r="M214" i="6"/>
  <c r="N214" i="6"/>
  <c r="O214" i="6"/>
  <c r="M215" i="6"/>
  <c r="N215" i="6"/>
  <c r="O215" i="6"/>
  <c r="M216" i="6"/>
  <c r="N216" i="6"/>
  <c r="O216" i="6"/>
  <c r="M217" i="6"/>
  <c r="N217" i="6"/>
  <c r="O217" i="6"/>
  <c r="M218" i="6"/>
  <c r="N218" i="6"/>
  <c r="O218" i="6"/>
  <c r="M219" i="6"/>
  <c r="N219" i="6"/>
  <c r="O219" i="6"/>
  <c r="M220" i="6"/>
  <c r="N220" i="6"/>
  <c r="O220" i="6"/>
  <c r="M221" i="6"/>
  <c r="N221" i="6"/>
  <c r="O221" i="6"/>
  <c r="M222" i="6"/>
  <c r="N222" i="6"/>
  <c r="O222" i="6"/>
  <c r="M223" i="6"/>
  <c r="N223" i="6"/>
  <c r="O223" i="6"/>
  <c r="M224" i="6"/>
  <c r="N224" i="6"/>
  <c r="O224" i="6"/>
  <c r="M225" i="6"/>
  <c r="N225" i="6"/>
  <c r="O225" i="6"/>
  <c r="M226" i="6"/>
  <c r="N226" i="6"/>
  <c r="O226" i="6"/>
  <c r="M227" i="6"/>
  <c r="N227" i="6"/>
  <c r="O227" i="6"/>
  <c r="M228" i="6"/>
  <c r="N228" i="6"/>
  <c r="O228" i="6"/>
  <c r="M229" i="6"/>
  <c r="N229" i="6"/>
  <c r="O229" i="6"/>
  <c r="M230" i="6"/>
  <c r="N230" i="6"/>
  <c r="O230" i="6"/>
  <c r="M231" i="6"/>
  <c r="N231" i="6"/>
  <c r="O231" i="6"/>
  <c r="M232" i="6"/>
  <c r="N232" i="6"/>
  <c r="O232" i="6"/>
  <c r="M233" i="6"/>
  <c r="N233" i="6"/>
  <c r="O233" i="6"/>
  <c r="M234" i="6"/>
  <c r="N234" i="6"/>
  <c r="O234" i="6"/>
  <c r="M235" i="6"/>
  <c r="N235" i="6"/>
  <c r="O235" i="6"/>
  <c r="M236" i="6"/>
  <c r="N236" i="6"/>
  <c r="O236" i="6"/>
  <c r="M237" i="6"/>
  <c r="N237" i="6"/>
  <c r="O237" i="6"/>
  <c r="M238" i="6"/>
  <c r="N238" i="6"/>
  <c r="O238" i="6"/>
  <c r="M239" i="6"/>
  <c r="N239" i="6"/>
  <c r="O239" i="6"/>
  <c r="M240" i="6"/>
  <c r="N240" i="6"/>
  <c r="O240" i="6"/>
  <c r="M241" i="6"/>
  <c r="N241" i="6"/>
  <c r="O241" i="6"/>
  <c r="M242" i="6"/>
  <c r="N242" i="6"/>
  <c r="O242" i="6"/>
  <c r="M243" i="6"/>
  <c r="N243" i="6"/>
  <c r="O243" i="6"/>
  <c r="M244" i="6"/>
  <c r="N244" i="6"/>
  <c r="O244" i="6"/>
  <c r="M245" i="6"/>
  <c r="N245" i="6"/>
  <c r="O245" i="6"/>
  <c r="M246" i="6"/>
  <c r="N246" i="6"/>
  <c r="O246" i="6"/>
  <c r="M247" i="6"/>
  <c r="N247" i="6"/>
  <c r="O247" i="6"/>
  <c r="M248" i="6"/>
  <c r="N248" i="6"/>
  <c r="O248" i="6"/>
  <c r="M249" i="6"/>
  <c r="N249" i="6"/>
  <c r="O249" i="6"/>
  <c r="M250" i="6"/>
  <c r="N250" i="6"/>
  <c r="O250" i="6"/>
  <c r="M251" i="6"/>
  <c r="N251" i="6"/>
  <c r="O251" i="6"/>
  <c r="M252" i="6"/>
  <c r="N252" i="6"/>
  <c r="O252" i="6"/>
  <c r="M253" i="6"/>
  <c r="N253" i="6"/>
  <c r="O253" i="6"/>
  <c r="M254" i="6"/>
  <c r="N254" i="6"/>
  <c r="O254" i="6"/>
  <c r="M255" i="6"/>
  <c r="N255" i="6"/>
  <c r="O255" i="6"/>
  <c r="M256" i="6"/>
  <c r="N256" i="6"/>
  <c r="O256" i="6"/>
  <c r="M257" i="6"/>
  <c r="N257" i="6"/>
  <c r="O257" i="6"/>
  <c r="M258" i="6"/>
  <c r="N258" i="6"/>
  <c r="O258" i="6"/>
  <c r="M259" i="6"/>
  <c r="N259" i="6"/>
  <c r="O259" i="6"/>
  <c r="M260" i="6"/>
  <c r="N260" i="6"/>
  <c r="O260" i="6"/>
  <c r="M261" i="6"/>
  <c r="N261" i="6"/>
  <c r="O261" i="6"/>
  <c r="M262" i="6"/>
  <c r="N262" i="6"/>
  <c r="O262" i="6"/>
  <c r="M263" i="6"/>
  <c r="N263" i="6"/>
  <c r="O263" i="6"/>
  <c r="M264" i="6"/>
  <c r="N264" i="6"/>
  <c r="O264" i="6"/>
  <c r="M265" i="6"/>
  <c r="N265" i="6"/>
  <c r="O265" i="6"/>
  <c r="M266" i="6"/>
  <c r="N266" i="6"/>
  <c r="O266" i="6"/>
  <c r="M267" i="6"/>
  <c r="N267" i="6"/>
  <c r="O267" i="6"/>
  <c r="M268" i="6"/>
  <c r="N268" i="6"/>
  <c r="O268" i="6"/>
  <c r="M269" i="6"/>
  <c r="N269" i="6"/>
  <c r="O269" i="6"/>
  <c r="M270" i="6"/>
  <c r="N270" i="6"/>
  <c r="O270" i="6"/>
  <c r="M271" i="6"/>
  <c r="N271" i="6"/>
  <c r="O271" i="6"/>
  <c r="M272" i="6"/>
  <c r="N272" i="6"/>
  <c r="O272" i="6"/>
  <c r="M273" i="6"/>
  <c r="N273" i="6"/>
  <c r="O273" i="6"/>
  <c r="M274" i="6"/>
  <c r="N274" i="6"/>
  <c r="O274" i="6"/>
  <c r="M275" i="6"/>
  <c r="N275" i="6"/>
  <c r="O275" i="6"/>
  <c r="M276" i="6"/>
  <c r="N276" i="6"/>
  <c r="O276" i="6"/>
  <c r="M277" i="6"/>
  <c r="N277" i="6"/>
  <c r="O277" i="6"/>
  <c r="M278" i="6"/>
  <c r="N278" i="6"/>
  <c r="O278" i="6"/>
  <c r="M279" i="6"/>
  <c r="N279" i="6"/>
  <c r="O279" i="6"/>
  <c r="M280" i="6"/>
  <c r="N280" i="6"/>
  <c r="O280" i="6"/>
  <c r="M281" i="6"/>
  <c r="N281" i="6"/>
  <c r="O281" i="6"/>
  <c r="M282" i="6"/>
  <c r="N282" i="6"/>
  <c r="O282" i="6"/>
  <c r="M283" i="6"/>
  <c r="N283" i="6"/>
  <c r="O283" i="6"/>
  <c r="M284" i="6"/>
  <c r="N284" i="6"/>
  <c r="O284" i="6"/>
  <c r="M285" i="6"/>
  <c r="N285" i="6"/>
  <c r="O285" i="6"/>
  <c r="M286" i="6"/>
  <c r="N286" i="6"/>
  <c r="O286" i="6"/>
  <c r="M287" i="6"/>
  <c r="N287" i="6"/>
  <c r="O287" i="6"/>
  <c r="M288" i="6"/>
  <c r="N288" i="6"/>
  <c r="O288" i="6"/>
  <c r="M289" i="6"/>
  <c r="N289" i="6"/>
  <c r="O289" i="6"/>
  <c r="M290" i="6"/>
  <c r="N290" i="6"/>
  <c r="O290" i="6"/>
  <c r="M291" i="6"/>
  <c r="N291" i="6"/>
  <c r="O291" i="6"/>
  <c r="M292" i="6"/>
  <c r="N292" i="6"/>
  <c r="O292" i="6"/>
  <c r="M293" i="6"/>
  <c r="N293" i="6"/>
  <c r="O293" i="6"/>
  <c r="M294" i="6"/>
  <c r="N294" i="6"/>
  <c r="O294" i="6"/>
  <c r="M295" i="6"/>
  <c r="N295" i="6"/>
  <c r="O295" i="6"/>
  <c r="M296" i="6"/>
  <c r="N296" i="6"/>
  <c r="O296" i="6"/>
  <c r="M297" i="6"/>
  <c r="N297" i="6"/>
  <c r="O297" i="6"/>
  <c r="M298" i="6"/>
  <c r="N298" i="6"/>
  <c r="O298" i="6"/>
  <c r="M299" i="6"/>
  <c r="N299" i="6"/>
  <c r="O299" i="6"/>
  <c r="M300" i="6"/>
  <c r="N300" i="6"/>
  <c r="O300" i="6"/>
  <c r="M301" i="6"/>
  <c r="N301" i="6"/>
  <c r="O301" i="6"/>
  <c r="M302" i="6"/>
  <c r="N302" i="6"/>
  <c r="O302" i="6"/>
  <c r="M303" i="6"/>
  <c r="N303" i="6"/>
  <c r="O303" i="6"/>
  <c r="M304" i="6"/>
  <c r="N304" i="6"/>
  <c r="O304" i="6"/>
  <c r="M305" i="6"/>
  <c r="N305" i="6"/>
  <c r="O305" i="6"/>
  <c r="M306" i="6"/>
  <c r="N306" i="6"/>
  <c r="O306" i="6"/>
  <c r="M307" i="6"/>
  <c r="N307" i="6"/>
  <c r="O307" i="6"/>
  <c r="M308" i="6"/>
  <c r="N308" i="6"/>
  <c r="O308" i="6"/>
  <c r="M309" i="6"/>
  <c r="N309" i="6"/>
  <c r="O309" i="6"/>
  <c r="M310" i="6"/>
  <c r="N310" i="6"/>
  <c r="O310" i="6"/>
  <c r="M311" i="6"/>
  <c r="N311" i="6"/>
  <c r="O311" i="6"/>
  <c r="M312" i="6"/>
  <c r="N312" i="6"/>
  <c r="O312" i="6"/>
  <c r="M313" i="6"/>
  <c r="N313" i="6"/>
  <c r="O313" i="6"/>
  <c r="M314" i="6"/>
  <c r="N314" i="6"/>
  <c r="O314" i="6"/>
  <c r="M315" i="6"/>
  <c r="N315" i="6"/>
  <c r="O315" i="6"/>
  <c r="M316" i="6"/>
  <c r="N316" i="6"/>
  <c r="O316" i="6"/>
  <c r="M317" i="6"/>
  <c r="N317" i="6"/>
  <c r="O317" i="6"/>
  <c r="M318" i="6"/>
  <c r="N318" i="6"/>
  <c r="O318" i="6"/>
  <c r="M319" i="6"/>
  <c r="N319" i="6"/>
  <c r="O319" i="6"/>
  <c r="M320" i="6"/>
  <c r="N320" i="6"/>
  <c r="O320" i="6"/>
  <c r="M321" i="6"/>
  <c r="N321" i="6"/>
  <c r="O321" i="6"/>
  <c r="M322" i="6"/>
  <c r="N322" i="6"/>
  <c r="O322" i="6"/>
  <c r="M323" i="6"/>
  <c r="N323" i="6"/>
  <c r="O323" i="6"/>
  <c r="M324" i="6"/>
  <c r="N324" i="6"/>
  <c r="O324" i="6"/>
  <c r="M325" i="6"/>
  <c r="N325" i="6"/>
  <c r="O325" i="6"/>
  <c r="M326" i="6"/>
  <c r="N326" i="6"/>
  <c r="O326" i="6"/>
  <c r="M327" i="6"/>
  <c r="N327" i="6"/>
  <c r="O327" i="6"/>
  <c r="M328" i="6"/>
  <c r="N328" i="6"/>
  <c r="O328" i="6"/>
  <c r="M329" i="6"/>
  <c r="N329" i="6"/>
  <c r="O329" i="6"/>
  <c r="M330" i="6"/>
  <c r="N330" i="6"/>
  <c r="O330" i="6"/>
  <c r="M331" i="6"/>
  <c r="N331" i="6"/>
  <c r="O331" i="6"/>
  <c r="M332" i="6"/>
  <c r="N332" i="6"/>
  <c r="O332" i="6"/>
  <c r="M333" i="6"/>
  <c r="N333" i="6"/>
  <c r="O333" i="6"/>
  <c r="M334" i="6"/>
  <c r="N334" i="6"/>
  <c r="O334" i="6"/>
  <c r="M335" i="6"/>
  <c r="N335" i="6"/>
  <c r="O335" i="6"/>
  <c r="M336" i="6"/>
  <c r="N336" i="6"/>
  <c r="O336" i="6"/>
  <c r="M337" i="6"/>
  <c r="N337" i="6"/>
  <c r="O337" i="6"/>
  <c r="M338" i="6"/>
  <c r="N338" i="6"/>
  <c r="O338" i="6"/>
  <c r="M339" i="6"/>
  <c r="N339" i="6"/>
  <c r="O339" i="6"/>
  <c r="M340" i="6"/>
  <c r="N340" i="6"/>
  <c r="O340" i="6"/>
  <c r="M341" i="6"/>
  <c r="N341" i="6"/>
  <c r="O341" i="6"/>
  <c r="M342" i="6"/>
  <c r="N342" i="6"/>
  <c r="O342" i="6"/>
  <c r="M343" i="6"/>
  <c r="N343" i="6"/>
  <c r="O343" i="6"/>
  <c r="M344" i="6"/>
  <c r="N344" i="6"/>
  <c r="O344" i="6"/>
  <c r="M345" i="6"/>
  <c r="N345" i="6"/>
  <c r="O345" i="6"/>
  <c r="M346" i="6"/>
  <c r="N346" i="6"/>
  <c r="O346" i="6"/>
  <c r="M347" i="6"/>
  <c r="N347" i="6"/>
  <c r="O347" i="6"/>
  <c r="M348" i="6"/>
  <c r="N348" i="6"/>
  <c r="O348" i="6"/>
  <c r="M349" i="6"/>
  <c r="N349" i="6"/>
  <c r="O349" i="6"/>
  <c r="M350" i="6"/>
  <c r="N350" i="6"/>
  <c r="O350" i="6"/>
  <c r="M351" i="6"/>
  <c r="N351" i="6"/>
  <c r="O351" i="6"/>
  <c r="M352" i="6"/>
  <c r="N352" i="6"/>
  <c r="O352" i="6"/>
  <c r="M353" i="6"/>
  <c r="N353" i="6"/>
  <c r="O353" i="6"/>
  <c r="M354" i="6"/>
  <c r="N354" i="6"/>
  <c r="O354" i="6"/>
  <c r="M355" i="6"/>
  <c r="N355" i="6"/>
  <c r="O355" i="6"/>
  <c r="M356" i="6"/>
  <c r="N356" i="6"/>
  <c r="O356" i="6"/>
  <c r="M357" i="6"/>
  <c r="N357" i="6"/>
  <c r="O357" i="6"/>
  <c r="M358" i="6"/>
  <c r="N358" i="6"/>
  <c r="O358" i="6"/>
  <c r="M359" i="6"/>
  <c r="N359" i="6"/>
  <c r="O359" i="6"/>
  <c r="M360" i="6"/>
  <c r="N360" i="6"/>
  <c r="O360" i="6"/>
  <c r="M361" i="6"/>
  <c r="N361" i="6"/>
  <c r="O361" i="6"/>
  <c r="M362" i="6"/>
  <c r="N362" i="6"/>
  <c r="O362" i="6"/>
  <c r="M363" i="6"/>
  <c r="N363" i="6"/>
  <c r="O363" i="6"/>
  <c r="M364" i="6"/>
  <c r="N364" i="6"/>
  <c r="O364" i="6"/>
  <c r="M365" i="6"/>
  <c r="N365" i="6"/>
  <c r="O365" i="6"/>
  <c r="M366" i="6"/>
  <c r="N366" i="6"/>
  <c r="O366" i="6"/>
  <c r="M367" i="6"/>
  <c r="N367" i="6"/>
  <c r="O367" i="6"/>
  <c r="M368" i="6"/>
  <c r="N368" i="6"/>
  <c r="O368" i="6"/>
  <c r="M369" i="6"/>
  <c r="N369" i="6"/>
  <c r="O369" i="6"/>
  <c r="M370" i="6"/>
  <c r="N370" i="6"/>
  <c r="O370" i="6"/>
  <c r="M371" i="6"/>
  <c r="N371" i="6"/>
  <c r="O371" i="6"/>
  <c r="M372" i="6"/>
  <c r="N372" i="6"/>
  <c r="O372" i="6"/>
  <c r="M373" i="6"/>
  <c r="N373" i="6"/>
  <c r="O373" i="6"/>
  <c r="M374" i="6"/>
  <c r="N374" i="6"/>
  <c r="O374" i="6"/>
  <c r="M375" i="6"/>
  <c r="N375" i="6"/>
  <c r="O375" i="6"/>
  <c r="M376" i="6"/>
  <c r="N376" i="6"/>
  <c r="O376" i="6"/>
  <c r="M377" i="6"/>
  <c r="N377" i="6"/>
  <c r="O377" i="6"/>
  <c r="M378" i="6"/>
  <c r="N378" i="6"/>
  <c r="O378" i="6"/>
  <c r="M379" i="6"/>
  <c r="N379" i="6"/>
  <c r="O379" i="6"/>
  <c r="M380" i="6"/>
  <c r="N380" i="6"/>
  <c r="O380" i="6"/>
  <c r="M381" i="6"/>
  <c r="N381" i="6"/>
  <c r="O381" i="6"/>
  <c r="M382" i="6"/>
  <c r="N382" i="6"/>
  <c r="O382" i="6"/>
  <c r="M383" i="6"/>
  <c r="N383" i="6"/>
  <c r="O383" i="6"/>
  <c r="M384" i="6"/>
  <c r="N384" i="6"/>
  <c r="O384" i="6"/>
  <c r="M385" i="6"/>
  <c r="N385" i="6"/>
  <c r="O385" i="6"/>
  <c r="M386" i="6"/>
  <c r="N386" i="6"/>
  <c r="O386" i="6"/>
  <c r="M387" i="6"/>
  <c r="N387" i="6"/>
  <c r="O387" i="6"/>
  <c r="M388" i="6"/>
  <c r="N388" i="6"/>
  <c r="O388" i="6"/>
  <c r="M389" i="6"/>
  <c r="N389" i="6"/>
  <c r="O389" i="6"/>
  <c r="M390" i="6"/>
  <c r="N390" i="6"/>
  <c r="O390" i="6"/>
  <c r="M391" i="6"/>
  <c r="N391" i="6"/>
  <c r="O391" i="6"/>
  <c r="M392" i="6"/>
  <c r="N392" i="6"/>
  <c r="O392" i="6"/>
  <c r="M393" i="6"/>
  <c r="N393" i="6"/>
  <c r="O393" i="6"/>
  <c r="M394" i="6"/>
  <c r="N394" i="6"/>
  <c r="O394" i="6"/>
  <c r="M395" i="6"/>
  <c r="N395" i="6"/>
  <c r="O395" i="6"/>
  <c r="M396" i="6"/>
  <c r="N396" i="6"/>
  <c r="O396" i="6"/>
  <c r="M397" i="6"/>
  <c r="N397" i="6"/>
  <c r="O397" i="6"/>
  <c r="M398" i="6"/>
  <c r="N398" i="6"/>
  <c r="O398" i="6"/>
  <c r="M399" i="6"/>
  <c r="N399" i="6"/>
  <c r="O399" i="6"/>
  <c r="M400" i="6"/>
  <c r="N400" i="6"/>
  <c r="O400" i="6"/>
  <c r="M401" i="6"/>
  <c r="N401" i="6"/>
  <c r="O401" i="6"/>
  <c r="M402" i="6"/>
  <c r="N402" i="6"/>
  <c r="O402" i="6"/>
  <c r="M403" i="6"/>
  <c r="N403" i="6"/>
  <c r="O403" i="6"/>
  <c r="M404" i="6"/>
  <c r="N404" i="6"/>
  <c r="O404" i="6"/>
  <c r="M405" i="6"/>
  <c r="N405" i="6"/>
  <c r="O405" i="6"/>
  <c r="M406" i="6"/>
  <c r="N406" i="6"/>
  <c r="O406" i="6"/>
  <c r="M407" i="6"/>
  <c r="N407" i="6"/>
  <c r="O407" i="6"/>
  <c r="M408" i="6"/>
  <c r="N408" i="6"/>
  <c r="O408" i="6"/>
  <c r="M409" i="6"/>
  <c r="N409" i="6"/>
  <c r="O409" i="6"/>
  <c r="M410" i="6"/>
  <c r="N410" i="6"/>
  <c r="O410" i="6"/>
  <c r="M411" i="6"/>
  <c r="N411" i="6"/>
  <c r="O411" i="6"/>
  <c r="M412" i="6"/>
  <c r="N412" i="6"/>
  <c r="O412" i="6"/>
  <c r="M413" i="6"/>
  <c r="N413" i="6"/>
  <c r="O413" i="6"/>
  <c r="M414" i="6"/>
  <c r="N414" i="6"/>
  <c r="O414" i="6"/>
  <c r="M415" i="6"/>
  <c r="N415" i="6"/>
  <c r="O415" i="6"/>
  <c r="M416" i="6"/>
  <c r="N416" i="6"/>
  <c r="O416" i="6"/>
  <c r="M417" i="6"/>
  <c r="N417" i="6"/>
  <c r="O417" i="6"/>
  <c r="M418" i="6"/>
  <c r="N418" i="6"/>
  <c r="O418" i="6"/>
  <c r="M419" i="6"/>
  <c r="N419" i="6"/>
  <c r="O419" i="6"/>
  <c r="M420" i="6"/>
  <c r="N420" i="6"/>
  <c r="O420" i="6"/>
  <c r="M421" i="6"/>
  <c r="N421" i="6"/>
  <c r="O421" i="6"/>
  <c r="M422" i="6"/>
  <c r="N422" i="6"/>
  <c r="O422" i="6"/>
  <c r="M423" i="6"/>
  <c r="N423" i="6"/>
  <c r="O423" i="6"/>
  <c r="M424" i="6"/>
  <c r="N424" i="6"/>
  <c r="O424" i="6"/>
  <c r="M425" i="6"/>
  <c r="N425" i="6"/>
  <c r="O425" i="6"/>
  <c r="M426" i="6"/>
  <c r="N426" i="6"/>
  <c r="O426" i="6"/>
  <c r="M427" i="6"/>
  <c r="N427" i="6"/>
  <c r="O427" i="6"/>
  <c r="M428" i="6"/>
  <c r="N428" i="6"/>
  <c r="O428" i="6"/>
  <c r="M429" i="6"/>
  <c r="N429" i="6"/>
  <c r="O429" i="6"/>
  <c r="M430" i="6"/>
  <c r="N430" i="6"/>
  <c r="O430" i="6"/>
  <c r="M431" i="6"/>
  <c r="N431" i="6"/>
  <c r="O431" i="6"/>
  <c r="M432" i="6"/>
  <c r="N432" i="6"/>
  <c r="O432" i="6"/>
  <c r="M433" i="6"/>
  <c r="N433" i="6"/>
  <c r="O433" i="6"/>
  <c r="M434" i="6"/>
  <c r="N434" i="6"/>
  <c r="O434" i="6"/>
  <c r="M435" i="6"/>
  <c r="N435" i="6"/>
  <c r="O435" i="6"/>
  <c r="M436" i="6"/>
  <c r="N436" i="6"/>
  <c r="O436" i="6"/>
  <c r="M437" i="6"/>
  <c r="N437" i="6"/>
  <c r="O437" i="6"/>
  <c r="M438" i="6"/>
  <c r="N438" i="6"/>
  <c r="O438" i="6"/>
  <c r="M439" i="6"/>
  <c r="N439" i="6"/>
  <c r="O439" i="6"/>
  <c r="M440" i="6"/>
  <c r="N440" i="6"/>
  <c r="O440" i="6"/>
  <c r="M441" i="6"/>
  <c r="N441" i="6"/>
  <c r="O441" i="6"/>
  <c r="M442" i="6"/>
  <c r="N442" i="6"/>
  <c r="O442" i="6"/>
  <c r="M443" i="6"/>
  <c r="N443" i="6"/>
  <c r="O443" i="6"/>
  <c r="M444" i="6"/>
  <c r="N444" i="6"/>
  <c r="O444" i="6"/>
  <c r="M445" i="6"/>
  <c r="N445" i="6"/>
  <c r="O445" i="6"/>
  <c r="M446" i="6"/>
  <c r="N446" i="6"/>
  <c r="O446" i="6"/>
  <c r="M447" i="6"/>
  <c r="N447" i="6"/>
  <c r="O447" i="6"/>
  <c r="M448" i="6"/>
  <c r="N448" i="6"/>
  <c r="O448" i="6"/>
  <c r="M449" i="6"/>
  <c r="N449" i="6"/>
  <c r="O449" i="6"/>
  <c r="M450" i="6"/>
  <c r="N450" i="6"/>
  <c r="O450" i="6"/>
  <c r="M451" i="6"/>
  <c r="N451" i="6"/>
  <c r="O451" i="6"/>
  <c r="M452" i="6"/>
  <c r="N452" i="6"/>
  <c r="O452" i="6"/>
  <c r="M453" i="6"/>
  <c r="N453" i="6"/>
  <c r="O453" i="6"/>
  <c r="M454" i="6"/>
  <c r="N454" i="6"/>
  <c r="O454" i="6"/>
  <c r="M455" i="6"/>
  <c r="N455" i="6"/>
  <c r="O455" i="6"/>
  <c r="M456" i="6"/>
  <c r="N456" i="6"/>
  <c r="O456" i="6"/>
  <c r="M457" i="6"/>
  <c r="N457" i="6"/>
  <c r="O457" i="6"/>
  <c r="M458" i="6"/>
  <c r="N458" i="6"/>
  <c r="O458" i="6"/>
  <c r="M459" i="6"/>
  <c r="N459" i="6"/>
  <c r="O459" i="6"/>
  <c r="M460" i="6"/>
  <c r="N460" i="6"/>
  <c r="O460" i="6"/>
  <c r="M461" i="6"/>
  <c r="N461" i="6"/>
  <c r="O461" i="6"/>
  <c r="M462" i="6"/>
  <c r="N462" i="6"/>
  <c r="O462" i="6"/>
  <c r="M463" i="6"/>
  <c r="N463" i="6"/>
  <c r="O463" i="6"/>
  <c r="M464" i="6"/>
  <c r="N464" i="6"/>
  <c r="O464" i="6"/>
  <c r="M465" i="6"/>
  <c r="N465" i="6"/>
  <c r="O465" i="6"/>
  <c r="M466" i="6"/>
  <c r="N466" i="6"/>
  <c r="O466" i="6"/>
  <c r="M467" i="6"/>
  <c r="N467" i="6"/>
  <c r="O467" i="6"/>
  <c r="M468" i="6"/>
  <c r="N468" i="6"/>
  <c r="O468" i="6"/>
  <c r="M469" i="6"/>
  <c r="N469" i="6"/>
  <c r="O469" i="6"/>
  <c r="M470" i="6"/>
  <c r="N470" i="6"/>
  <c r="O470" i="6"/>
  <c r="M471" i="6"/>
  <c r="N471" i="6"/>
  <c r="O471" i="6"/>
  <c r="M472" i="6"/>
  <c r="N472" i="6"/>
  <c r="O472" i="6"/>
  <c r="M473" i="6"/>
  <c r="N473" i="6"/>
  <c r="O473" i="6"/>
  <c r="M474" i="6"/>
  <c r="N474" i="6"/>
  <c r="O474" i="6"/>
  <c r="M475" i="6"/>
  <c r="N475" i="6"/>
  <c r="O475" i="6"/>
  <c r="M476" i="6"/>
  <c r="N476" i="6"/>
  <c r="O476" i="6"/>
  <c r="M477" i="6"/>
  <c r="N477" i="6"/>
  <c r="O477" i="6"/>
  <c r="M478" i="6"/>
  <c r="N478" i="6"/>
  <c r="O478" i="6"/>
  <c r="M479" i="6"/>
  <c r="N479" i="6"/>
  <c r="O479" i="6"/>
  <c r="M480" i="6"/>
  <c r="N480" i="6"/>
  <c r="O480" i="6"/>
  <c r="M481" i="6"/>
  <c r="N481" i="6"/>
  <c r="O481" i="6"/>
  <c r="M482" i="6"/>
  <c r="N482" i="6"/>
  <c r="O482" i="6"/>
  <c r="M483" i="6"/>
  <c r="N483" i="6"/>
  <c r="O483" i="6"/>
  <c r="M484" i="6"/>
  <c r="N484" i="6"/>
  <c r="O484" i="6"/>
  <c r="M485" i="6"/>
  <c r="N485" i="6"/>
  <c r="O485" i="6"/>
  <c r="M486" i="6"/>
  <c r="N486" i="6"/>
  <c r="O486" i="6"/>
  <c r="M487" i="6"/>
  <c r="N487" i="6"/>
  <c r="O487" i="6"/>
  <c r="M488" i="6"/>
  <c r="N488" i="6"/>
  <c r="O488" i="6"/>
  <c r="M489" i="6"/>
  <c r="N489" i="6"/>
  <c r="O489" i="6"/>
  <c r="M490" i="6"/>
  <c r="N490" i="6"/>
  <c r="O490" i="6"/>
  <c r="M491" i="6"/>
  <c r="N491" i="6"/>
  <c r="O491" i="6"/>
  <c r="M492" i="6"/>
  <c r="N492" i="6"/>
  <c r="O492" i="6"/>
  <c r="M493" i="6"/>
  <c r="N493" i="6"/>
  <c r="O493" i="6"/>
  <c r="M494" i="6"/>
  <c r="N494" i="6"/>
  <c r="O494" i="6"/>
  <c r="M495" i="6"/>
  <c r="N495" i="6"/>
  <c r="O495" i="6"/>
  <c r="M496" i="6"/>
  <c r="N496" i="6"/>
  <c r="O496" i="6"/>
  <c r="M497" i="6"/>
  <c r="N497" i="6"/>
  <c r="O497" i="6"/>
  <c r="M498" i="6"/>
  <c r="N498" i="6"/>
  <c r="O498" i="6"/>
  <c r="M499" i="6"/>
  <c r="N499" i="6"/>
  <c r="O499" i="6"/>
  <c r="M500" i="6"/>
  <c r="N500" i="6"/>
  <c r="O500" i="6"/>
  <c r="M501" i="6"/>
  <c r="N501" i="6"/>
  <c r="O501" i="6"/>
  <c r="M502" i="6"/>
  <c r="N502" i="6"/>
  <c r="O502" i="6"/>
  <c r="M503" i="6"/>
  <c r="N503" i="6"/>
  <c r="O503" i="6"/>
  <c r="M504" i="6"/>
  <c r="N504" i="6"/>
  <c r="O504" i="6"/>
  <c r="M505" i="6"/>
  <c r="N505" i="6"/>
  <c r="O505" i="6"/>
  <c r="M506" i="6"/>
  <c r="N506" i="6"/>
  <c r="O506" i="6"/>
  <c r="M507" i="6"/>
  <c r="N507" i="6"/>
  <c r="O507" i="6"/>
  <c r="M508" i="6"/>
  <c r="N508" i="6"/>
  <c r="O508" i="6"/>
  <c r="M509" i="6"/>
  <c r="N509" i="6"/>
  <c r="O509" i="6"/>
  <c r="M510" i="6"/>
  <c r="N510" i="6"/>
  <c r="O510" i="6"/>
  <c r="M511" i="6"/>
  <c r="N511" i="6"/>
  <c r="O511" i="6"/>
  <c r="M512" i="6"/>
  <c r="N512" i="6"/>
  <c r="O512" i="6"/>
  <c r="M513" i="6"/>
  <c r="N513" i="6"/>
  <c r="O513" i="6"/>
  <c r="M514" i="6"/>
  <c r="N514" i="6"/>
  <c r="O514" i="6"/>
  <c r="M515" i="6"/>
  <c r="N515" i="6"/>
  <c r="O515" i="6"/>
  <c r="M516" i="6"/>
  <c r="N516" i="6"/>
  <c r="O516" i="6"/>
  <c r="M517" i="6"/>
  <c r="N517" i="6"/>
  <c r="O517" i="6"/>
  <c r="M518" i="6"/>
  <c r="N518" i="6"/>
  <c r="O518" i="6"/>
  <c r="M519" i="6"/>
  <c r="N519" i="6"/>
  <c r="O519" i="6"/>
  <c r="M520" i="6"/>
  <c r="N520" i="6"/>
  <c r="O520" i="6"/>
  <c r="M521" i="6"/>
  <c r="N521" i="6"/>
  <c r="O521" i="6"/>
  <c r="M522" i="6"/>
  <c r="N522" i="6"/>
  <c r="O522" i="6"/>
  <c r="M523" i="6"/>
  <c r="N523" i="6"/>
  <c r="O523" i="6"/>
  <c r="M524" i="6"/>
  <c r="N524" i="6"/>
  <c r="O524" i="6"/>
  <c r="M525" i="6"/>
  <c r="N525" i="6"/>
  <c r="O525" i="6"/>
  <c r="M526" i="6"/>
  <c r="N526" i="6"/>
  <c r="O526" i="6"/>
  <c r="M527" i="6"/>
  <c r="N527" i="6"/>
  <c r="O527" i="6"/>
  <c r="M528" i="6"/>
  <c r="N528" i="6"/>
  <c r="O528" i="6"/>
  <c r="M529" i="6"/>
  <c r="N529" i="6"/>
  <c r="O529" i="6"/>
  <c r="M530" i="6"/>
  <c r="N530" i="6"/>
  <c r="O530" i="6"/>
  <c r="M531" i="6"/>
  <c r="N531" i="6"/>
  <c r="O531" i="6"/>
  <c r="M532" i="6"/>
  <c r="N532" i="6"/>
  <c r="O532" i="6"/>
  <c r="M533" i="6"/>
  <c r="N533" i="6"/>
  <c r="O533" i="6"/>
  <c r="M534" i="6"/>
  <c r="N534" i="6"/>
  <c r="O534" i="6"/>
  <c r="M535" i="6"/>
  <c r="N535" i="6"/>
  <c r="O535" i="6"/>
  <c r="M536" i="6"/>
  <c r="N536" i="6"/>
  <c r="O536" i="6"/>
  <c r="M537" i="6"/>
  <c r="N537" i="6"/>
  <c r="O537" i="6"/>
  <c r="M538" i="6"/>
  <c r="N538" i="6"/>
  <c r="O538" i="6"/>
  <c r="M539" i="6"/>
  <c r="N539" i="6"/>
  <c r="O539" i="6"/>
  <c r="M540" i="6"/>
  <c r="N540" i="6"/>
  <c r="O540" i="6"/>
  <c r="M541" i="6"/>
  <c r="N541" i="6"/>
  <c r="O541" i="6"/>
  <c r="M542" i="6"/>
  <c r="N542" i="6"/>
  <c r="O542" i="6"/>
  <c r="M543" i="6"/>
  <c r="N543" i="6"/>
  <c r="O543" i="6"/>
  <c r="M544" i="6"/>
  <c r="N544" i="6"/>
  <c r="O544" i="6"/>
  <c r="M545" i="6"/>
  <c r="N545" i="6"/>
  <c r="O545" i="6"/>
  <c r="M546" i="6"/>
  <c r="N546" i="6"/>
  <c r="O546" i="6"/>
  <c r="M547" i="6"/>
  <c r="N547" i="6"/>
  <c r="O547" i="6"/>
  <c r="M548" i="6"/>
  <c r="N548" i="6"/>
  <c r="O548" i="6"/>
  <c r="M549" i="6"/>
  <c r="N549" i="6"/>
  <c r="O549" i="6"/>
  <c r="M550" i="6"/>
  <c r="N550" i="6"/>
  <c r="O550" i="6"/>
  <c r="M551" i="6"/>
  <c r="N551" i="6"/>
  <c r="O551" i="6"/>
  <c r="M552" i="6"/>
  <c r="N552" i="6"/>
  <c r="O552" i="6"/>
  <c r="M553" i="6"/>
  <c r="N553" i="6"/>
  <c r="O553" i="6"/>
  <c r="M554" i="6"/>
  <c r="N554" i="6"/>
  <c r="O554" i="6"/>
  <c r="M555" i="6"/>
  <c r="N555" i="6"/>
  <c r="O555" i="6"/>
  <c r="M556" i="6"/>
  <c r="N556" i="6"/>
  <c r="O556" i="6"/>
  <c r="M557" i="6"/>
  <c r="N557" i="6"/>
  <c r="O557" i="6"/>
  <c r="M558" i="6"/>
  <c r="N558" i="6"/>
  <c r="O558" i="6"/>
  <c r="M559" i="6"/>
  <c r="N559" i="6"/>
  <c r="O559" i="6"/>
  <c r="M560" i="6"/>
  <c r="N560" i="6"/>
  <c r="O560" i="6"/>
  <c r="M561" i="6"/>
  <c r="N561" i="6"/>
  <c r="O561" i="6"/>
  <c r="M562" i="6"/>
  <c r="N562" i="6"/>
  <c r="O562" i="6"/>
  <c r="M563" i="6"/>
  <c r="N563" i="6"/>
  <c r="O563" i="6"/>
  <c r="M564" i="6"/>
  <c r="N564" i="6"/>
  <c r="O564" i="6"/>
  <c r="M565" i="6"/>
  <c r="N565" i="6"/>
  <c r="O565" i="6"/>
  <c r="M566" i="6"/>
  <c r="N566" i="6"/>
  <c r="O566" i="6"/>
  <c r="M567" i="6"/>
  <c r="N567" i="6"/>
  <c r="O567" i="6"/>
  <c r="M568" i="6"/>
  <c r="N568" i="6"/>
  <c r="O568" i="6"/>
  <c r="M569" i="6"/>
  <c r="N569" i="6"/>
  <c r="O569" i="6"/>
  <c r="M570" i="6"/>
  <c r="N570" i="6"/>
  <c r="O570" i="6"/>
  <c r="M571" i="6"/>
  <c r="N571" i="6"/>
  <c r="O571" i="6"/>
  <c r="M572" i="6"/>
  <c r="N572" i="6"/>
  <c r="O572" i="6"/>
  <c r="M573" i="6"/>
  <c r="N573" i="6"/>
  <c r="O573" i="6"/>
  <c r="M574" i="6"/>
  <c r="N574" i="6"/>
  <c r="O574" i="6"/>
  <c r="M575" i="6"/>
  <c r="N575" i="6"/>
  <c r="O575" i="6"/>
  <c r="M576" i="6"/>
  <c r="N576" i="6"/>
  <c r="O576" i="6"/>
  <c r="M577" i="6"/>
  <c r="N577" i="6"/>
  <c r="O577" i="6"/>
  <c r="M578" i="6"/>
  <c r="N578" i="6"/>
  <c r="O578" i="6"/>
  <c r="M579" i="6"/>
  <c r="N579" i="6"/>
  <c r="O579" i="6"/>
  <c r="M580" i="6"/>
  <c r="N580" i="6"/>
  <c r="O580" i="6"/>
  <c r="M581" i="6"/>
  <c r="N581" i="6"/>
  <c r="O581" i="6"/>
  <c r="M582" i="6"/>
  <c r="N582" i="6"/>
  <c r="O582" i="6"/>
  <c r="M583" i="6"/>
  <c r="N583" i="6"/>
  <c r="O583" i="6"/>
  <c r="M584" i="6"/>
  <c r="N584" i="6"/>
  <c r="O584" i="6"/>
  <c r="M585" i="6"/>
  <c r="N585" i="6"/>
  <c r="O585" i="6"/>
  <c r="M586" i="6"/>
  <c r="N586" i="6"/>
  <c r="O586" i="6"/>
  <c r="M587" i="6"/>
  <c r="N587" i="6"/>
  <c r="O587" i="6"/>
  <c r="M588" i="6"/>
  <c r="N588" i="6"/>
  <c r="O588" i="6"/>
  <c r="M589" i="6"/>
  <c r="N589" i="6"/>
  <c r="O589" i="6"/>
  <c r="M590" i="6"/>
  <c r="N590" i="6"/>
  <c r="O590" i="6"/>
  <c r="M591" i="6"/>
  <c r="N591" i="6"/>
  <c r="O591" i="6"/>
  <c r="M592" i="6"/>
  <c r="N592" i="6"/>
  <c r="O592" i="6"/>
  <c r="M593" i="6"/>
  <c r="N593" i="6"/>
  <c r="O593" i="6"/>
  <c r="M594" i="6"/>
  <c r="N594" i="6"/>
  <c r="O594" i="6"/>
  <c r="M595" i="6"/>
  <c r="N595" i="6"/>
  <c r="O595" i="6"/>
  <c r="M596" i="6"/>
  <c r="N596" i="6"/>
  <c r="O596" i="6"/>
  <c r="M597" i="6"/>
  <c r="N597" i="6"/>
  <c r="O597" i="6"/>
  <c r="M598" i="6"/>
  <c r="N598" i="6"/>
  <c r="O598" i="6"/>
  <c r="M599" i="6"/>
  <c r="N599" i="6"/>
  <c r="O599" i="6"/>
  <c r="M600" i="6"/>
  <c r="N600" i="6"/>
  <c r="O600" i="6"/>
  <c r="M601" i="6"/>
  <c r="N601" i="6"/>
  <c r="O601" i="6"/>
  <c r="M602" i="6"/>
  <c r="N602" i="6"/>
  <c r="O602" i="6"/>
  <c r="M603" i="6"/>
  <c r="N603" i="6"/>
  <c r="O603" i="6"/>
  <c r="M604" i="6"/>
  <c r="N604" i="6"/>
  <c r="O604" i="6"/>
  <c r="M605" i="6"/>
  <c r="N605" i="6"/>
  <c r="O605" i="6"/>
  <c r="M606" i="6"/>
  <c r="N606" i="6"/>
  <c r="O606" i="6"/>
  <c r="M607" i="6"/>
  <c r="N607" i="6"/>
  <c r="O607" i="6"/>
  <c r="M608" i="6"/>
  <c r="N608" i="6"/>
  <c r="O608" i="6"/>
  <c r="M609" i="6"/>
  <c r="N609" i="6"/>
  <c r="O609" i="6"/>
  <c r="M610" i="6"/>
  <c r="N610" i="6"/>
  <c r="O610" i="6"/>
  <c r="M611" i="6"/>
  <c r="N611" i="6"/>
  <c r="O611" i="6"/>
  <c r="M612" i="6"/>
  <c r="N612" i="6"/>
  <c r="O612" i="6"/>
  <c r="M613" i="6"/>
  <c r="N613" i="6"/>
  <c r="O613" i="6"/>
  <c r="M614" i="6"/>
  <c r="N614" i="6"/>
  <c r="O614" i="6"/>
  <c r="M615" i="6"/>
  <c r="N615" i="6"/>
  <c r="O615" i="6"/>
  <c r="M616" i="6"/>
  <c r="N616" i="6"/>
  <c r="O616" i="6"/>
  <c r="M617" i="6"/>
  <c r="N617" i="6"/>
  <c r="O617" i="6"/>
  <c r="M618" i="6"/>
  <c r="N618" i="6"/>
  <c r="O618" i="6"/>
  <c r="M619" i="6"/>
  <c r="N619" i="6"/>
  <c r="O619" i="6"/>
  <c r="M620" i="6"/>
  <c r="N620" i="6"/>
  <c r="O620" i="6"/>
  <c r="M621" i="6"/>
  <c r="N621" i="6"/>
  <c r="O621" i="6"/>
  <c r="M622" i="6"/>
  <c r="N622" i="6"/>
  <c r="O622" i="6"/>
  <c r="M623" i="6"/>
  <c r="N623" i="6"/>
  <c r="O623" i="6"/>
  <c r="M624" i="6"/>
  <c r="N624" i="6"/>
  <c r="O624" i="6"/>
  <c r="M625" i="6"/>
  <c r="N625" i="6"/>
  <c r="O625" i="6"/>
  <c r="M626" i="6"/>
  <c r="N626" i="6"/>
  <c r="O626" i="6"/>
  <c r="M627" i="6"/>
  <c r="N627" i="6"/>
  <c r="O627" i="6"/>
  <c r="M628" i="6"/>
  <c r="N628" i="6"/>
  <c r="O628" i="6"/>
  <c r="M629" i="6"/>
  <c r="N629" i="6"/>
  <c r="O629" i="6"/>
  <c r="M630" i="6"/>
  <c r="N630" i="6"/>
  <c r="O630" i="6"/>
  <c r="M631" i="6"/>
  <c r="N631" i="6"/>
  <c r="O631" i="6"/>
  <c r="M632" i="6"/>
  <c r="N632" i="6"/>
  <c r="O632" i="6"/>
  <c r="M633" i="6"/>
  <c r="N633" i="6"/>
  <c r="O633" i="6"/>
  <c r="M634" i="6"/>
  <c r="N634" i="6"/>
  <c r="O634" i="6"/>
  <c r="M635" i="6"/>
  <c r="N635" i="6"/>
  <c r="O635" i="6"/>
  <c r="M636" i="6"/>
  <c r="N636" i="6"/>
  <c r="O636" i="6"/>
  <c r="M637" i="6"/>
  <c r="N637" i="6"/>
  <c r="O637" i="6"/>
  <c r="M638" i="6"/>
  <c r="N638" i="6"/>
  <c r="O638" i="6"/>
  <c r="M639" i="6"/>
  <c r="N639" i="6"/>
  <c r="O639" i="6"/>
  <c r="M640" i="6"/>
  <c r="N640" i="6"/>
  <c r="O640" i="6"/>
  <c r="M641" i="6"/>
  <c r="N641" i="6"/>
  <c r="O641" i="6"/>
  <c r="M642" i="6"/>
  <c r="N642" i="6"/>
  <c r="O642" i="6"/>
  <c r="M643" i="6"/>
  <c r="N643" i="6"/>
  <c r="O643" i="6"/>
  <c r="M644" i="6"/>
  <c r="N644" i="6"/>
  <c r="O644" i="6"/>
  <c r="M645" i="6"/>
  <c r="N645" i="6"/>
  <c r="O645" i="6"/>
  <c r="M646" i="6"/>
  <c r="N646" i="6"/>
  <c r="O646" i="6"/>
  <c r="M647" i="6"/>
  <c r="N647" i="6"/>
  <c r="O647" i="6"/>
  <c r="M648" i="6"/>
  <c r="N648" i="6"/>
  <c r="O648" i="6"/>
  <c r="M649" i="6"/>
  <c r="N649" i="6"/>
  <c r="O649" i="6"/>
  <c r="M650" i="6"/>
  <c r="N650" i="6"/>
  <c r="O650" i="6"/>
  <c r="M651" i="6"/>
  <c r="N651" i="6"/>
  <c r="O651" i="6"/>
  <c r="M652" i="6"/>
  <c r="N652" i="6"/>
  <c r="O652" i="6"/>
  <c r="M653" i="6"/>
  <c r="N653" i="6"/>
  <c r="O653" i="6"/>
  <c r="M654" i="6"/>
  <c r="N654" i="6"/>
  <c r="O654" i="6"/>
  <c r="M655" i="6"/>
  <c r="N655" i="6"/>
  <c r="O655" i="6"/>
  <c r="M656" i="6"/>
  <c r="N656" i="6"/>
  <c r="O656" i="6"/>
  <c r="M657" i="6"/>
  <c r="N657" i="6"/>
  <c r="O657" i="6"/>
  <c r="M658" i="6"/>
  <c r="N658" i="6"/>
  <c r="O658" i="6"/>
  <c r="M659" i="6"/>
  <c r="N659" i="6"/>
  <c r="O659" i="6"/>
  <c r="M660" i="6"/>
  <c r="N660" i="6"/>
  <c r="O660" i="6"/>
  <c r="M661" i="6"/>
  <c r="N661" i="6"/>
  <c r="O661" i="6"/>
  <c r="M662" i="6"/>
  <c r="N662" i="6"/>
  <c r="O662" i="6"/>
  <c r="M663" i="6"/>
  <c r="N663" i="6"/>
  <c r="O663" i="6"/>
  <c r="M664" i="6"/>
  <c r="N664" i="6"/>
  <c r="O664" i="6"/>
  <c r="M665" i="6"/>
  <c r="N665" i="6"/>
  <c r="O665" i="6"/>
  <c r="M666" i="6"/>
  <c r="N666" i="6"/>
  <c r="O666" i="6"/>
  <c r="M667" i="6"/>
  <c r="N667" i="6"/>
  <c r="O667" i="6"/>
  <c r="M668" i="6"/>
  <c r="N668" i="6"/>
  <c r="O668" i="6"/>
  <c r="M669" i="6"/>
  <c r="N669" i="6"/>
  <c r="O669" i="6"/>
  <c r="M670" i="6"/>
  <c r="N670" i="6"/>
  <c r="O670" i="6"/>
  <c r="M671" i="6"/>
  <c r="N671" i="6"/>
  <c r="O671" i="6"/>
  <c r="M672" i="6"/>
  <c r="N672" i="6"/>
  <c r="O672" i="6"/>
  <c r="M673" i="6"/>
  <c r="N673" i="6"/>
  <c r="O673" i="6"/>
  <c r="M674" i="6"/>
  <c r="N674" i="6"/>
  <c r="O674" i="6"/>
  <c r="M675" i="6"/>
  <c r="N675" i="6"/>
  <c r="O675" i="6"/>
  <c r="M676" i="6"/>
  <c r="N676" i="6"/>
  <c r="O676" i="6"/>
  <c r="M677" i="6"/>
  <c r="N677" i="6"/>
  <c r="O677" i="6"/>
  <c r="M678" i="6"/>
  <c r="N678" i="6"/>
  <c r="O678" i="6"/>
  <c r="M679" i="6"/>
  <c r="N679" i="6"/>
  <c r="O679" i="6"/>
  <c r="M680" i="6"/>
  <c r="N680" i="6"/>
  <c r="O680" i="6"/>
  <c r="M681" i="6"/>
  <c r="N681" i="6"/>
  <c r="O681" i="6"/>
  <c r="M682" i="6"/>
  <c r="N682" i="6"/>
  <c r="O682" i="6"/>
  <c r="M683" i="6"/>
  <c r="N683" i="6"/>
  <c r="O683" i="6"/>
  <c r="M684" i="6"/>
  <c r="N684" i="6"/>
  <c r="O684" i="6"/>
  <c r="M685" i="6"/>
  <c r="N685" i="6"/>
  <c r="O685" i="6"/>
  <c r="M686" i="6"/>
  <c r="N686" i="6"/>
  <c r="O686" i="6"/>
  <c r="M687" i="6"/>
  <c r="N687" i="6"/>
  <c r="O687" i="6"/>
  <c r="M688" i="6"/>
  <c r="N688" i="6"/>
  <c r="O688" i="6"/>
  <c r="M689" i="6"/>
  <c r="N689" i="6"/>
  <c r="O689" i="6"/>
  <c r="M690" i="6"/>
  <c r="N690" i="6"/>
  <c r="O690" i="6"/>
  <c r="M691" i="6"/>
  <c r="N691" i="6"/>
  <c r="O691" i="6"/>
  <c r="M692" i="6"/>
  <c r="N692" i="6"/>
  <c r="O692" i="6"/>
  <c r="M693" i="6"/>
  <c r="N693" i="6"/>
  <c r="O693" i="6"/>
  <c r="M694" i="6"/>
  <c r="N694" i="6"/>
  <c r="O694" i="6"/>
  <c r="M695" i="6"/>
  <c r="N695" i="6"/>
  <c r="O695" i="6"/>
  <c r="M696" i="6"/>
  <c r="N696" i="6"/>
  <c r="O696" i="6"/>
  <c r="M697" i="6"/>
  <c r="N697" i="6"/>
  <c r="O697" i="6"/>
  <c r="M698" i="6"/>
  <c r="N698" i="6"/>
  <c r="O698" i="6"/>
  <c r="M699" i="6"/>
  <c r="N699" i="6"/>
  <c r="O699" i="6"/>
  <c r="M700" i="6"/>
  <c r="N700" i="6"/>
  <c r="O700" i="6"/>
  <c r="M701" i="6"/>
  <c r="N701" i="6"/>
  <c r="O701" i="6"/>
  <c r="M702" i="6"/>
  <c r="N702" i="6"/>
  <c r="O702" i="6"/>
  <c r="M703" i="6"/>
  <c r="N703" i="6"/>
  <c r="O703" i="6"/>
  <c r="M704" i="6"/>
  <c r="N704" i="6"/>
  <c r="O704" i="6"/>
  <c r="M705" i="6"/>
  <c r="N705" i="6"/>
  <c r="O705" i="6"/>
  <c r="M706" i="6"/>
  <c r="N706" i="6"/>
  <c r="O706" i="6"/>
  <c r="M707" i="6"/>
  <c r="N707" i="6"/>
  <c r="O707" i="6"/>
  <c r="M708" i="6"/>
  <c r="N708" i="6"/>
  <c r="O708" i="6"/>
  <c r="M709" i="6"/>
  <c r="N709" i="6"/>
  <c r="O709" i="6"/>
  <c r="M710" i="6"/>
  <c r="N710" i="6"/>
  <c r="O710" i="6"/>
  <c r="M711" i="6"/>
  <c r="N711" i="6"/>
  <c r="O711" i="6"/>
  <c r="M712" i="6"/>
  <c r="N712" i="6"/>
  <c r="O712" i="6"/>
  <c r="M713" i="6"/>
  <c r="N713" i="6"/>
  <c r="O713" i="6"/>
  <c r="M714" i="6"/>
  <c r="N714" i="6"/>
  <c r="O714" i="6"/>
  <c r="M715" i="6"/>
  <c r="N715" i="6"/>
  <c r="O715" i="6"/>
  <c r="M716" i="6"/>
  <c r="N716" i="6"/>
  <c r="O716" i="6"/>
  <c r="M717" i="6"/>
  <c r="N717" i="6"/>
  <c r="O717" i="6"/>
  <c r="M718" i="6"/>
  <c r="N718" i="6"/>
  <c r="O718" i="6"/>
  <c r="M719" i="6"/>
  <c r="N719" i="6"/>
  <c r="O719" i="6"/>
  <c r="M720" i="6"/>
  <c r="N720" i="6"/>
  <c r="O720" i="6"/>
  <c r="M721" i="6"/>
  <c r="N721" i="6"/>
  <c r="O721" i="6"/>
  <c r="M722" i="6"/>
  <c r="N722" i="6"/>
  <c r="O722" i="6"/>
  <c r="M723" i="6"/>
  <c r="N723" i="6"/>
  <c r="O723" i="6"/>
  <c r="M724" i="6"/>
  <c r="N724" i="6"/>
  <c r="O724" i="6"/>
  <c r="M725" i="6"/>
  <c r="N725" i="6"/>
  <c r="O725" i="6"/>
  <c r="M726" i="6"/>
  <c r="N726" i="6"/>
  <c r="O726" i="6"/>
  <c r="M727" i="6"/>
  <c r="N727" i="6"/>
  <c r="O727" i="6"/>
  <c r="M728" i="6"/>
  <c r="N728" i="6"/>
  <c r="O728" i="6"/>
  <c r="M729" i="6"/>
  <c r="N729" i="6"/>
  <c r="O729" i="6"/>
  <c r="M730" i="6"/>
  <c r="N730" i="6"/>
  <c r="O730" i="6"/>
  <c r="M731" i="6"/>
  <c r="N731" i="6"/>
  <c r="O731" i="6"/>
  <c r="M732" i="6"/>
  <c r="N732" i="6"/>
  <c r="O732" i="6"/>
  <c r="M733" i="6"/>
  <c r="N733" i="6"/>
  <c r="O733" i="6"/>
  <c r="M734" i="6"/>
  <c r="N734" i="6"/>
  <c r="O734" i="6"/>
  <c r="M735" i="6"/>
  <c r="N735" i="6"/>
  <c r="O735" i="6"/>
  <c r="M736" i="6"/>
  <c r="N736" i="6"/>
  <c r="O736" i="6"/>
  <c r="M737" i="6"/>
  <c r="N737" i="6"/>
  <c r="O737" i="6"/>
  <c r="M738" i="6"/>
  <c r="N738" i="6"/>
  <c r="O738" i="6"/>
  <c r="M739" i="6"/>
  <c r="N739" i="6"/>
  <c r="O739" i="6"/>
  <c r="M740" i="6"/>
  <c r="N740" i="6"/>
  <c r="O740" i="6"/>
  <c r="M741" i="6"/>
  <c r="N741" i="6"/>
  <c r="O741" i="6"/>
  <c r="M742" i="6"/>
  <c r="N742" i="6"/>
  <c r="O742" i="6"/>
  <c r="M743" i="6"/>
  <c r="N743" i="6"/>
  <c r="O743" i="6"/>
  <c r="M744" i="6"/>
  <c r="N744" i="6"/>
  <c r="O744" i="6"/>
  <c r="M745" i="6"/>
  <c r="N745" i="6"/>
  <c r="O745" i="6"/>
  <c r="M746" i="6"/>
  <c r="N746" i="6"/>
  <c r="O746" i="6"/>
  <c r="M747" i="6"/>
  <c r="N747" i="6"/>
  <c r="O747" i="6"/>
  <c r="M748" i="6"/>
  <c r="N748" i="6"/>
  <c r="O748" i="6"/>
  <c r="M749" i="6"/>
  <c r="N749" i="6"/>
  <c r="O749" i="6"/>
  <c r="M750" i="6"/>
  <c r="N750" i="6"/>
  <c r="O750" i="6"/>
  <c r="M751" i="6"/>
  <c r="N751" i="6"/>
  <c r="O751" i="6"/>
  <c r="M752" i="6"/>
  <c r="N752" i="6"/>
  <c r="O752" i="6"/>
  <c r="M753" i="6"/>
  <c r="N753" i="6"/>
  <c r="O753" i="6"/>
  <c r="M754" i="6"/>
  <c r="N754" i="6"/>
  <c r="O754" i="6"/>
  <c r="M755" i="6"/>
  <c r="N755" i="6"/>
  <c r="O755" i="6"/>
  <c r="M756" i="6"/>
  <c r="N756" i="6"/>
  <c r="O756" i="6"/>
  <c r="M757" i="6"/>
  <c r="N757" i="6"/>
  <c r="O757" i="6"/>
  <c r="M758" i="6"/>
  <c r="N758" i="6"/>
  <c r="O758" i="6"/>
  <c r="M759" i="6"/>
  <c r="N759" i="6"/>
  <c r="O759" i="6"/>
  <c r="M760" i="6"/>
  <c r="N760" i="6"/>
  <c r="O760" i="6"/>
  <c r="M761" i="6"/>
  <c r="N761" i="6"/>
  <c r="O761" i="6"/>
  <c r="M762" i="6"/>
  <c r="N762" i="6"/>
  <c r="O762" i="6"/>
  <c r="M763" i="6"/>
  <c r="N763" i="6"/>
  <c r="O763" i="6"/>
  <c r="M764" i="6"/>
  <c r="N764" i="6"/>
  <c r="O764" i="6"/>
  <c r="M765" i="6"/>
  <c r="N765" i="6"/>
  <c r="O765" i="6"/>
  <c r="M766" i="6"/>
  <c r="N766" i="6"/>
  <c r="O766" i="6"/>
  <c r="M767" i="6"/>
  <c r="N767" i="6"/>
  <c r="O767" i="6"/>
  <c r="M768" i="6"/>
  <c r="N768" i="6"/>
  <c r="O768" i="6"/>
  <c r="M769" i="6"/>
  <c r="N769" i="6"/>
  <c r="O769" i="6"/>
  <c r="M770" i="6"/>
  <c r="N770" i="6"/>
  <c r="O770" i="6"/>
  <c r="M771" i="6"/>
  <c r="N771" i="6"/>
  <c r="O771" i="6"/>
  <c r="M772" i="6"/>
  <c r="N772" i="6"/>
  <c r="O772" i="6"/>
  <c r="M773" i="6"/>
  <c r="N773" i="6"/>
  <c r="O773" i="6"/>
  <c r="M774" i="6"/>
  <c r="N774" i="6"/>
  <c r="O774" i="6"/>
  <c r="M775" i="6"/>
  <c r="N775" i="6"/>
  <c r="O775" i="6"/>
  <c r="M776" i="6"/>
  <c r="N776" i="6"/>
  <c r="O776" i="6"/>
  <c r="M777" i="6"/>
  <c r="N777" i="6"/>
  <c r="O777" i="6"/>
  <c r="M778" i="6"/>
  <c r="N778" i="6"/>
  <c r="O778" i="6"/>
  <c r="M779" i="6"/>
  <c r="N779" i="6"/>
  <c r="O779" i="6"/>
  <c r="M780" i="6"/>
  <c r="N780" i="6"/>
  <c r="O780" i="6"/>
  <c r="M781" i="6"/>
  <c r="N781" i="6"/>
  <c r="O781" i="6"/>
  <c r="M782" i="6"/>
  <c r="N782" i="6"/>
  <c r="O782" i="6"/>
  <c r="M783" i="6"/>
  <c r="N783" i="6"/>
  <c r="O783" i="6"/>
  <c r="M784" i="6"/>
  <c r="N784" i="6"/>
  <c r="O784" i="6"/>
  <c r="M785" i="6"/>
  <c r="N785" i="6"/>
  <c r="O785" i="6"/>
  <c r="M786" i="6"/>
  <c r="N786" i="6"/>
  <c r="O786" i="6"/>
  <c r="M787" i="6"/>
  <c r="N787" i="6"/>
  <c r="O787" i="6"/>
  <c r="M788" i="6"/>
  <c r="N788" i="6"/>
  <c r="O788" i="6"/>
  <c r="M789" i="6"/>
  <c r="N789" i="6"/>
  <c r="O789" i="6"/>
  <c r="M790" i="6"/>
  <c r="N790" i="6"/>
  <c r="O790" i="6"/>
  <c r="M791" i="6"/>
  <c r="N791" i="6"/>
  <c r="O791" i="6"/>
  <c r="M792" i="6"/>
  <c r="N792" i="6"/>
  <c r="O792" i="6"/>
  <c r="M793" i="6"/>
  <c r="N793" i="6"/>
  <c r="O793" i="6"/>
  <c r="M794" i="6"/>
  <c r="N794" i="6"/>
  <c r="O794" i="6"/>
  <c r="M795" i="6"/>
  <c r="N795" i="6"/>
  <c r="O795" i="6"/>
  <c r="M796" i="6"/>
  <c r="N796" i="6"/>
  <c r="O796" i="6"/>
  <c r="M797" i="6"/>
  <c r="N797" i="6"/>
  <c r="O797" i="6"/>
  <c r="M798" i="6"/>
  <c r="N798" i="6"/>
  <c r="O798" i="6"/>
  <c r="M799" i="6"/>
  <c r="N799" i="6"/>
  <c r="O799" i="6"/>
  <c r="M800" i="6"/>
  <c r="N800" i="6"/>
  <c r="O800" i="6"/>
  <c r="M801" i="6"/>
  <c r="N801" i="6"/>
  <c r="O801" i="6"/>
  <c r="M802" i="6"/>
  <c r="N802" i="6"/>
  <c r="O802" i="6"/>
  <c r="M803" i="6"/>
  <c r="N803" i="6"/>
  <c r="O803" i="6"/>
  <c r="M804" i="6"/>
  <c r="N804" i="6"/>
  <c r="O804" i="6"/>
  <c r="M805" i="6"/>
  <c r="N805" i="6"/>
  <c r="O805" i="6"/>
  <c r="M806" i="6"/>
  <c r="N806" i="6"/>
  <c r="O806" i="6"/>
  <c r="M807" i="6"/>
  <c r="N807" i="6"/>
  <c r="O807" i="6"/>
  <c r="M808" i="6"/>
  <c r="N808" i="6"/>
  <c r="O808" i="6"/>
  <c r="M809" i="6"/>
  <c r="N809" i="6"/>
  <c r="O809" i="6"/>
  <c r="M810" i="6"/>
  <c r="N810" i="6"/>
  <c r="O810" i="6"/>
  <c r="M811" i="6"/>
  <c r="N811" i="6"/>
  <c r="O811" i="6"/>
  <c r="M812" i="6"/>
  <c r="N812" i="6"/>
  <c r="O812" i="6"/>
  <c r="M813" i="6"/>
  <c r="N813" i="6"/>
  <c r="O813" i="6"/>
  <c r="M814" i="6"/>
  <c r="N814" i="6"/>
  <c r="O814" i="6"/>
  <c r="M815" i="6"/>
  <c r="N815" i="6"/>
  <c r="O815" i="6"/>
  <c r="M816" i="6"/>
  <c r="N816" i="6"/>
  <c r="O816" i="6"/>
  <c r="M817" i="6"/>
  <c r="N817" i="6"/>
  <c r="O817" i="6"/>
  <c r="M818" i="6"/>
  <c r="N818" i="6"/>
  <c r="O818" i="6"/>
  <c r="M819" i="6"/>
  <c r="N819" i="6"/>
  <c r="O819" i="6"/>
  <c r="M820" i="6"/>
  <c r="N820" i="6"/>
  <c r="O820" i="6"/>
  <c r="M821" i="6"/>
  <c r="N821" i="6"/>
  <c r="O821" i="6"/>
  <c r="M822" i="6"/>
  <c r="N822" i="6"/>
  <c r="O822" i="6"/>
  <c r="M823" i="6"/>
  <c r="N823" i="6"/>
  <c r="O823" i="6"/>
  <c r="M824" i="6"/>
  <c r="N824" i="6"/>
  <c r="O824" i="6"/>
  <c r="M825" i="6"/>
  <c r="N825" i="6"/>
  <c r="O825" i="6"/>
  <c r="M826" i="6"/>
  <c r="N826" i="6"/>
  <c r="O826" i="6"/>
  <c r="M827" i="6"/>
  <c r="N827" i="6"/>
  <c r="O827" i="6"/>
  <c r="M828" i="6"/>
  <c r="N828" i="6"/>
  <c r="O828" i="6"/>
  <c r="M829" i="6"/>
  <c r="N829" i="6"/>
  <c r="O829" i="6"/>
  <c r="M830" i="6"/>
  <c r="N830" i="6"/>
  <c r="O830" i="6"/>
  <c r="M831" i="6"/>
  <c r="N831" i="6"/>
  <c r="O831" i="6"/>
  <c r="M832" i="6"/>
  <c r="N832" i="6"/>
  <c r="O832" i="6"/>
  <c r="M833" i="6"/>
  <c r="N833" i="6"/>
  <c r="O833" i="6"/>
  <c r="M834" i="6"/>
  <c r="N834" i="6"/>
  <c r="O834" i="6"/>
  <c r="M835" i="6"/>
  <c r="N835" i="6"/>
  <c r="O835" i="6"/>
  <c r="M836" i="6"/>
  <c r="N836" i="6"/>
  <c r="O836" i="6"/>
  <c r="M837" i="6"/>
  <c r="N837" i="6"/>
  <c r="O837" i="6"/>
  <c r="M838" i="6"/>
  <c r="N838" i="6"/>
  <c r="O838" i="6"/>
  <c r="M839" i="6"/>
  <c r="N839" i="6"/>
  <c r="O839" i="6"/>
  <c r="M840" i="6"/>
  <c r="N840" i="6"/>
  <c r="O840" i="6"/>
  <c r="M841" i="6"/>
  <c r="N841" i="6"/>
  <c r="O841" i="6"/>
  <c r="M842" i="6"/>
  <c r="N842" i="6"/>
  <c r="O842" i="6"/>
  <c r="M843" i="6"/>
  <c r="N843" i="6"/>
  <c r="O843" i="6"/>
  <c r="M844" i="6"/>
  <c r="N844" i="6"/>
  <c r="O844" i="6"/>
  <c r="M845" i="6"/>
  <c r="N845" i="6"/>
  <c r="O845" i="6"/>
  <c r="M846" i="6"/>
  <c r="N846" i="6"/>
  <c r="O846" i="6"/>
  <c r="M847" i="6"/>
  <c r="N847" i="6"/>
  <c r="O847" i="6"/>
  <c r="M848" i="6"/>
  <c r="N848" i="6"/>
  <c r="O848" i="6"/>
  <c r="M849" i="6"/>
  <c r="N849" i="6"/>
  <c r="O849" i="6"/>
  <c r="M850" i="6"/>
  <c r="N850" i="6"/>
  <c r="O850" i="6"/>
  <c r="M851" i="6"/>
  <c r="N851" i="6"/>
  <c r="O851" i="6"/>
  <c r="M852" i="6"/>
  <c r="N852" i="6"/>
  <c r="O852" i="6"/>
  <c r="M853" i="6"/>
  <c r="N853" i="6"/>
  <c r="O853" i="6"/>
  <c r="M854" i="6"/>
  <c r="N854" i="6"/>
  <c r="O854" i="6"/>
  <c r="M855" i="6"/>
  <c r="N855" i="6"/>
  <c r="O855" i="6"/>
  <c r="M856" i="6"/>
  <c r="N856" i="6"/>
  <c r="O856" i="6"/>
  <c r="M857" i="6"/>
  <c r="N857" i="6"/>
  <c r="O857" i="6"/>
  <c r="M858" i="6"/>
  <c r="N858" i="6"/>
  <c r="O858" i="6"/>
  <c r="M859" i="6"/>
  <c r="N859" i="6"/>
  <c r="O859" i="6"/>
  <c r="M860" i="6"/>
  <c r="N860" i="6"/>
  <c r="O860" i="6"/>
  <c r="M861" i="6"/>
  <c r="N861" i="6"/>
  <c r="O861" i="6"/>
  <c r="M862" i="6"/>
  <c r="N862" i="6"/>
  <c r="O862" i="6"/>
  <c r="M863" i="6"/>
  <c r="N863" i="6"/>
  <c r="O863" i="6"/>
  <c r="M864" i="6"/>
  <c r="N864" i="6"/>
  <c r="O864" i="6"/>
  <c r="M865" i="6"/>
  <c r="N865" i="6"/>
  <c r="O865" i="6"/>
  <c r="M866" i="6"/>
  <c r="N866" i="6"/>
  <c r="O866" i="6"/>
  <c r="M867" i="6"/>
  <c r="N867" i="6"/>
  <c r="O867" i="6"/>
  <c r="M868" i="6"/>
  <c r="N868" i="6"/>
  <c r="O868" i="6"/>
  <c r="M869" i="6"/>
  <c r="N869" i="6"/>
  <c r="O869" i="6"/>
  <c r="M870" i="6"/>
  <c r="N870" i="6"/>
  <c r="O870" i="6"/>
  <c r="M871" i="6"/>
  <c r="N871" i="6"/>
  <c r="O871" i="6"/>
  <c r="M872" i="6"/>
  <c r="N872" i="6"/>
  <c r="O872" i="6"/>
  <c r="M873" i="6"/>
  <c r="N873" i="6"/>
  <c r="O873" i="6"/>
  <c r="M874" i="6"/>
  <c r="N874" i="6"/>
  <c r="O874" i="6"/>
  <c r="M875" i="6"/>
  <c r="N875" i="6"/>
  <c r="O875" i="6"/>
  <c r="M876" i="6"/>
  <c r="N876" i="6"/>
  <c r="O876" i="6"/>
  <c r="M877" i="6"/>
  <c r="N877" i="6"/>
  <c r="O877" i="6"/>
  <c r="M878" i="6"/>
  <c r="N878" i="6"/>
  <c r="O878" i="6"/>
  <c r="M879" i="6"/>
  <c r="N879" i="6"/>
  <c r="O879" i="6"/>
  <c r="M880" i="6"/>
  <c r="N880" i="6"/>
  <c r="O880" i="6"/>
  <c r="M881" i="6"/>
  <c r="N881" i="6"/>
  <c r="O881" i="6"/>
  <c r="M882" i="6"/>
  <c r="N882" i="6"/>
  <c r="O882" i="6"/>
  <c r="M883" i="6"/>
  <c r="N883" i="6"/>
  <c r="O883" i="6"/>
  <c r="M884" i="6"/>
  <c r="N884" i="6"/>
  <c r="O884" i="6"/>
  <c r="M885" i="6"/>
  <c r="N885" i="6"/>
  <c r="O885" i="6"/>
  <c r="M886" i="6"/>
  <c r="N886" i="6"/>
  <c r="O886" i="6"/>
  <c r="M887" i="6"/>
  <c r="N887" i="6"/>
  <c r="O887" i="6"/>
  <c r="M888" i="6"/>
  <c r="N888" i="6"/>
  <c r="O888" i="6"/>
  <c r="M889" i="6"/>
  <c r="N889" i="6"/>
  <c r="O889" i="6"/>
  <c r="M890" i="6"/>
  <c r="N890" i="6"/>
  <c r="O890" i="6"/>
  <c r="M891" i="6"/>
  <c r="N891" i="6"/>
  <c r="O891" i="6"/>
  <c r="M892" i="6"/>
  <c r="N892" i="6"/>
  <c r="O892" i="6"/>
  <c r="M893" i="6"/>
  <c r="N893" i="6"/>
  <c r="O893" i="6"/>
  <c r="M894" i="6"/>
  <c r="N894" i="6"/>
  <c r="O894" i="6"/>
  <c r="M895" i="6"/>
  <c r="N895" i="6"/>
  <c r="O895" i="6"/>
  <c r="M896" i="6"/>
  <c r="N896" i="6"/>
  <c r="O896" i="6"/>
  <c r="M897" i="6"/>
  <c r="N897" i="6"/>
  <c r="O897" i="6"/>
  <c r="M898" i="6"/>
  <c r="N898" i="6"/>
  <c r="O898" i="6"/>
  <c r="M899" i="6"/>
  <c r="N899" i="6"/>
  <c r="O899" i="6"/>
  <c r="M900" i="6"/>
  <c r="N900" i="6"/>
  <c r="O900" i="6"/>
  <c r="M901" i="6"/>
  <c r="N901" i="6"/>
  <c r="O901" i="6"/>
  <c r="M902" i="6"/>
  <c r="N902" i="6"/>
  <c r="O902" i="6"/>
  <c r="M903" i="6"/>
  <c r="N903" i="6"/>
  <c r="O903" i="6"/>
  <c r="M904" i="6"/>
  <c r="N904" i="6"/>
  <c r="O904" i="6"/>
  <c r="M905" i="6"/>
  <c r="N905" i="6"/>
  <c r="O905" i="6"/>
  <c r="M906" i="6"/>
  <c r="N906" i="6"/>
  <c r="O906" i="6"/>
  <c r="M907" i="6"/>
  <c r="N907" i="6"/>
  <c r="O907" i="6"/>
  <c r="M908" i="6"/>
  <c r="N908" i="6"/>
  <c r="O908" i="6"/>
  <c r="M909" i="6"/>
  <c r="N909" i="6"/>
  <c r="O909" i="6"/>
  <c r="M910" i="6"/>
  <c r="N910" i="6"/>
  <c r="O910" i="6"/>
  <c r="M911" i="6"/>
  <c r="N911" i="6"/>
  <c r="O911" i="6"/>
  <c r="M912" i="6"/>
  <c r="N912" i="6"/>
  <c r="O912" i="6"/>
  <c r="M913" i="6"/>
  <c r="N913" i="6"/>
  <c r="O913" i="6"/>
  <c r="M914" i="6"/>
  <c r="N914" i="6"/>
  <c r="O914" i="6"/>
  <c r="M915" i="6"/>
  <c r="N915" i="6"/>
  <c r="O915" i="6"/>
  <c r="M916" i="6"/>
  <c r="N916" i="6"/>
  <c r="O916" i="6"/>
  <c r="M917" i="6"/>
  <c r="N917" i="6"/>
  <c r="O917" i="6"/>
  <c r="M918" i="6"/>
  <c r="N918" i="6"/>
  <c r="O918" i="6"/>
  <c r="M919" i="6"/>
  <c r="N919" i="6"/>
  <c r="O919" i="6"/>
  <c r="M920" i="6"/>
  <c r="N920" i="6"/>
  <c r="O920" i="6"/>
  <c r="M921" i="6"/>
  <c r="N921" i="6"/>
  <c r="O921" i="6"/>
  <c r="M922" i="6"/>
  <c r="N922" i="6"/>
  <c r="O922" i="6"/>
  <c r="M923" i="6"/>
  <c r="N923" i="6"/>
  <c r="O923" i="6"/>
  <c r="M924" i="6"/>
  <c r="N924" i="6"/>
  <c r="O924" i="6"/>
  <c r="M925" i="6"/>
  <c r="N925" i="6"/>
  <c r="O925" i="6"/>
  <c r="M926" i="6"/>
  <c r="N926" i="6"/>
  <c r="O926" i="6"/>
  <c r="M927" i="6"/>
  <c r="N927" i="6"/>
  <c r="O927" i="6"/>
  <c r="M928" i="6"/>
  <c r="N928" i="6"/>
  <c r="O928" i="6"/>
  <c r="M929" i="6"/>
  <c r="N929" i="6"/>
  <c r="O929" i="6"/>
  <c r="M930" i="6"/>
  <c r="N930" i="6"/>
  <c r="O930" i="6"/>
  <c r="M931" i="6"/>
  <c r="N931" i="6"/>
  <c r="O931" i="6"/>
  <c r="M932" i="6"/>
  <c r="N932" i="6"/>
  <c r="O932" i="6"/>
  <c r="M933" i="6"/>
  <c r="N933" i="6"/>
  <c r="O933" i="6"/>
  <c r="M934" i="6"/>
  <c r="N934" i="6"/>
  <c r="O934" i="6"/>
  <c r="M935" i="6"/>
  <c r="N935" i="6"/>
  <c r="O935" i="6"/>
  <c r="M936" i="6"/>
  <c r="N936" i="6"/>
  <c r="O936" i="6"/>
  <c r="M937" i="6"/>
  <c r="N937" i="6"/>
  <c r="O937" i="6"/>
  <c r="M938" i="6"/>
  <c r="N938" i="6"/>
  <c r="O938" i="6"/>
  <c r="M939" i="6"/>
  <c r="N939" i="6"/>
  <c r="O939" i="6"/>
  <c r="M940" i="6"/>
  <c r="N940" i="6"/>
  <c r="O940" i="6"/>
  <c r="M941" i="6"/>
  <c r="N941" i="6"/>
  <c r="O941" i="6"/>
  <c r="M942" i="6"/>
  <c r="N942" i="6"/>
  <c r="O942" i="6"/>
  <c r="M943" i="6"/>
  <c r="N943" i="6"/>
  <c r="O943" i="6"/>
  <c r="M944" i="6"/>
  <c r="N944" i="6"/>
  <c r="O944" i="6"/>
  <c r="M945" i="6"/>
  <c r="N945" i="6"/>
  <c r="O945" i="6"/>
  <c r="M946" i="6"/>
  <c r="N946" i="6"/>
  <c r="O946" i="6"/>
  <c r="M947" i="6"/>
  <c r="N947" i="6"/>
  <c r="O947" i="6"/>
  <c r="M948" i="6"/>
  <c r="N948" i="6"/>
  <c r="O948" i="6"/>
  <c r="M949" i="6"/>
  <c r="N949" i="6"/>
  <c r="O949" i="6"/>
  <c r="M950" i="6"/>
  <c r="N950" i="6"/>
  <c r="O950" i="6"/>
  <c r="M951" i="6"/>
  <c r="N951" i="6"/>
  <c r="O951" i="6"/>
  <c r="M952" i="6"/>
  <c r="N952" i="6"/>
  <c r="O952" i="6"/>
  <c r="M953" i="6"/>
  <c r="N953" i="6"/>
  <c r="O953" i="6"/>
  <c r="M954" i="6"/>
  <c r="N954" i="6"/>
  <c r="O954" i="6"/>
  <c r="M955" i="6"/>
  <c r="N955" i="6"/>
  <c r="O955" i="6"/>
  <c r="M956" i="6"/>
  <c r="N956" i="6"/>
  <c r="O956" i="6"/>
  <c r="M957" i="6"/>
  <c r="N957" i="6"/>
  <c r="O957" i="6"/>
  <c r="M958" i="6"/>
  <c r="N958" i="6"/>
  <c r="O958" i="6"/>
  <c r="M959" i="6"/>
  <c r="N959" i="6"/>
  <c r="O959" i="6"/>
  <c r="M960" i="6"/>
  <c r="N960" i="6"/>
  <c r="O960" i="6"/>
  <c r="M961" i="6"/>
  <c r="N961" i="6"/>
  <c r="O961" i="6"/>
  <c r="M962" i="6"/>
  <c r="N962" i="6"/>
  <c r="O962" i="6"/>
  <c r="M963" i="6"/>
  <c r="N963" i="6"/>
  <c r="O963" i="6"/>
  <c r="M964" i="6"/>
  <c r="N964" i="6"/>
  <c r="O964" i="6"/>
  <c r="M965" i="6"/>
  <c r="N965" i="6"/>
  <c r="O965" i="6"/>
  <c r="M966" i="6"/>
  <c r="N966" i="6"/>
  <c r="O966" i="6"/>
  <c r="M967" i="6"/>
  <c r="N967" i="6"/>
  <c r="O967" i="6"/>
  <c r="M968" i="6"/>
  <c r="N968" i="6"/>
  <c r="O968" i="6"/>
  <c r="M969" i="6"/>
  <c r="N969" i="6"/>
  <c r="O969" i="6"/>
  <c r="M970" i="6"/>
  <c r="N970" i="6"/>
  <c r="O970" i="6"/>
  <c r="M971" i="6"/>
  <c r="N971" i="6"/>
  <c r="O971" i="6"/>
  <c r="M972" i="6"/>
  <c r="N972" i="6"/>
  <c r="O972" i="6"/>
  <c r="M973" i="6"/>
  <c r="N973" i="6"/>
  <c r="O973" i="6"/>
  <c r="M974" i="6"/>
  <c r="N974" i="6"/>
  <c r="O974" i="6"/>
  <c r="M975" i="6"/>
  <c r="N975" i="6"/>
  <c r="O975" i="6"/>
  <c r="M976" i="6"/>
  <c r="N976" i="6"/>
  <c r="O976" i="6"/>
  <c r="M977" i="6"/>
  <c r="N977" i="6"/>
  <c r="O977" i="6"/>
  <c r="M978" i="6"/>
  <c r="N978" i="6"/>
  <c r="O978" i="6"/>
  <c r="M979" i="6"/>
  <c r="N979" i="6"/>
  <c r="O979" i="6"/>
  <c r="M980" i="6"/>
  <c r="N980" i="6"/>
  <c r="O980" i="6"/>
  <c r="M981" i="6"/>
  <c r="N981" i="6"/>
  <c r="O981" i="6"/>
  <c r="M982" i="6"/>
  <c r="N982" i="6"/>
  <c r="O982" i="6"/>
  <c r="M983" i="6"/>
  <c r="N983" i="6"/>
  <c r="O983" i="6"/>
  <c r="M984" i="6"/>
  <c r="N984" i="6"/>
  <c r="O984" i="6"/>
  <c r="M985" i="6"/>
  <c r="N985" i="6"/>
  <c r="O985" i="6"/>
  <c r="M986" i="6"/>
  <c r="N986" i="6"/>
  <c r="O986" i="6"/>
  <c r="M987" i="6"/>
  <c r="N987" i="6"/>
  <c r="O987" i="6"/>
  <c r="M988" i="6"/>
  <c r="N988" i="6"/>
  <c r="O988" i="6"/>
  <c r="M989" i="6"/>
  <c r="N989" i="6"/>
  <c r="O989" i="6"/>
  <c r="M990" i="6"/>
  <c r="N990" i="6"/>
  <c r="O990" i="6"/>
  <c r="M991" i="6"/>
  <c r="N991" i="6"/>
  <c r="O991" i="6"/>
  <c r="M992" i="6"/>
  <c r="N992" i="6"/>
  <c r="O992" i="6"/>
  <c r="M993" i="6"/>
  <c r="N993" i="6"/>
  <c r="O993" i="6"/>
  <c r="M994" i="6"/>
  <c r="N994" i="6"/>
  <c r="O994" i="6"/>
  <c r="M995" i="6"/>
  <c r="N995" i="6"/>
  <c r="O995" i="6"/>
  <c r="M996" i="6"/>
  <c r="N996" i="6"/>
  <c r="O996" i="6"/>
  <c r="M997" i="6"/>
  <c r="N997" i="6"/>
  <c r="O997" i="6"/>
  <c r="M998" i="6"/>
  <c r="N998" i="6"/>
  <c r="O998" i="6"/>
  <c r="M999" i="6"/>
  <c r="N999" i="6"/>
  <c r="O999" i="6"/>
  <c r="M1000" i="6"/>
  <c r="N1000" i="6"/>
  <c r="O1000" i="6"/>
  <c r="M1001" i="6"/>
  <c r="N1001" i="6"/>
  <c r="O1001" i="6"/>
  <c r="M1002" i="6"/>
  <c r="N1002" i="6"/>
  <c r="O1002" i="6"/>
  <c r="M1003" i="6"/>
  <c r="N1003" i="6"/>
  <c r="O1003" i="6"/>
  <c r="M1004" i="6"/>
  <c r="N1004" i="6"/>
  <c r="O1004" i="6"/>
  <c r="M1005" i="6"/>
  <c r="N1005" i="6"/>
  <c r="O1005" i="6"/>
  <c r="M1006" i="6"/>
  <c r="N1006" i="6"/>
  <c r="O1006" i="6"/>
  <c r="M1007" i="6"/>
  <c r="N1007" i="6"/>
  <c r="O1007" i="6"/>
  <c r="M1008" i="6"/>
  <c r="N1008" i="6"/>
  <c r="O1008" i="6"/>
  <c r="M1009" i="6"/>
  <c r="N1009" i="6"/>
  <c r="O1009" i="6"/>
  <c r="M1010" i="6"/>
  <c r="N1010" i="6"/>
  <c r="O1010" i="6"/>
  <c r="M1011" i="6"/>
  <c r="N1011" i="6"/>
  <c r="O1011" i="6"/>
  <c r="M1012" i="6"/>
  <c r="N1012" i="6"/>
  <c r="O1012" i="6"/>
  <c r="M1013" i="6"/>
  <c r="N1013" i="6"/>
  <c r="O1013" i="6"/>
  <c r="M1014" i="6"/>
  <c r="N1014" i="6"/>
  <c r="O1014" i="6"/>
  <c r="M1015" i="6"/>
  <c r="N1015" i="6"/>
  <c r="O1015" i="6"/>
  <c r="M1016" i="6"/>
  <c r="N1016" i="6"/>
  <c r="O1016" i="6"/>
  <c r="M1017" i="6"/>
  <c r="N1017" i="6"/>
  <c r="O1017" i="6"/>
  <c r="M1018" i="6"/>
  <c r="N1018" i="6"/>
  <c r="O1018" i="6"/>
  <c r="M1019" i="6"/>
  <c r="N1019" i="6"/>
  <c r="O1019" i="6"/>
  <c r="M1020" i="6"/>
  <c r="N1020" i="6"/>
  <c r="O1020" i="6"/>
  <c r="M1021" i="6"/>
  <c r="N1021" i="6"/>
  <c r="O1021" i="6"/>
  <c r="M1022" i="6"/>
  <c r="N1022" i="6"/>
  <c r="O1022" i="6"/>
  <c r="M1023" i="6"/>
  <c r="N1023" i="6"/>
  <c r="O1023" i="6"/>
  <c r="M1024" i="6"/>
  <c r="N1024" i="6"/>
  <c r="O1024" i="6"/>
  <c r="M1025" i="6"/>
  <c r="N1025" i="6"/>
  <c r="O1025" i="6"/>
  <c r="M1026" i="6"/>
  <c r="N1026" i="6"/>
  <c r="O1026" i="6"/>
  <c r="M1027" i="6"/>
  <c r="N1027" i="6"/>
  <c r="O1027" i="6"/>
  <c r="M1028" i="6"/>
  <c r="N1028" i="6"/>
  <c r="O1028" i="6"/>
  <c r="M1029" i="6"/>
  <c r="N1029" i="6"/>
  <c r="O1029" i="6"/>
  <c r="M1030" i="6"/>
  <c r="N1030" i="6"/>
  <c r="O1030" i="6"/>
  <c r="M1031" i="6"/>
  <c r="N1031" i="6"/>
  <c r="O1031" i="6"/>
  <c r="M1032" i="6"/>
  <c r="N1032" i="6"/>
  <c r="O1032" i="6"/>
  <c r="M1033" i="6"/>
  <c r="N1033" i="6"/>
  <c r="O1033" i="6"/>
  <c r="M1034" i="6"/>
  <c r="N1034" i="6"/>
  <c r="O1034" i="6"/>
  <c r="M1035" i="6"/>
  <c r="N1035" i="6"/>
  <c r="O1035" i="6"/>
  <c r="M1036" i="6"/>
  <c r="N1036" i="6"/>
  <c r="O1036" i="6"/>
  <c r="M1037" i="6"/>
  <c r="N1037" i="6"/>
  <c r="O1037" i="6"/>
  <c r="M1038" i="6"/>
  <c r="N1038" i="6"/>
  <c r="O1038" i="6"/>
  <c r="M1039" i="6"/>
  <c r="N1039" i="6"/>
  <c r="O1039" i="6"/>
  <c r="M1040" i="6"/>
  <c r="N1040" i="6"/>
  <c r="O1040" i="6"/>
  <c r="M1041" i="6"/>
  <c r="N1041" i="6"/>
  <c r="O1041" i="6"/>
  <c r="M1042" i="6"/>
  <c r="N1042" i="6"/>
  <c r="O1042" i="6"/>
  <c r="M1043" i="6"/>
  <c r="N1043" i="6"/>
  <c r="O1043" i="6"/>
  <c r="M1044" i="6"/>
  <c r="N1044" i="6"/>
  <c r="O1044" i="6"/>
  <c r="M1045" i="6"/>
  <c r="N1045" i="6"/>
  <c r="O1045" i="6"/>
  <c r="M1046" i="6"/>
  <c r="N1046" i="6"/>
  <c r="O1046" i="6"/>
  <c r="M1047" i="6"/>
  <c r="N1047" i="6"/>
  <c r="O1047" i="6"/>
  <c r="M1048" i="6"/>
  <c r="N1048" i="6"/>
  <c r="O1048" i="6"/>
  <c r="M1049" i="6"/>
  <c r="N1049" i="6"/>
  <c r="O1049" i="6"/>
  <c r="M1050" i="6"/>
  <c r="N1050" i="6"/>
  <c r="O1050" i="6"/>
  <c r="M1051" i="6"/>
  <c r="N1051" i="6"/>
  <c r="O1051" i="6"/>
  <c r="M1052" i="6"/>
  <c r="N1052" i="6"/>
  <c r="O1052" i="6"/>
  <c r="M1053" i="6"/>
  <c r="N1053" i="6"/>
  <c r="O1053" i="6"/>
  <c r="M1054" i="6"/>
  <c r="N1054" i="6"/>
  <c r="O1054" i="6"/>
  <c r="M1055" i="6"/>
  <c r="N1055" i="6"/>
  <c r="O1055" i="6"/>
  <c r="M1056" i="6"/>
  <c r="N1056" i="6"/>
  <c r="O1056" i="6"/>
  <c r="M1057" i="6"/>
  <c r="N1057" i="6"/>
  <c r="O1057" i="6"/>
  <c r="M1058" i="6"/>
  <c r="N1058" i="6"/>
  <c r="O1058" i="6"/>
  <c r="M1059" i="6"/>
  <c r="N1059" i="6"/>
  <c r="O1059" i="6"/>
  <c r="M1060" i="6"/>
  <c r="N1060" i="6"/>
  <c r="O1060" i="6"/>
  <c r="M1061" i="6"/>
  <c r="N1061" i="6"/>
  <c r="O1061" i="6"/>
  <c r="M1062" i="6"/>
  <c r="N1062" i="6"/>
  <c r="O1062" i="6"/>
  <c r="M1063" i="6"/>
  <c r="N1063" i="6"/>
  <c r="O1063" i="6"/>
  <c r="M1064" i="6"/>
  <c r="N1064" i="6"/>
  <c r="O1064" i="6"/>
  <c r="M1065" i="6"/>
  <c r="N1065" i="6"/>
  <c r="O1065" i="6"/>
  <c r="M1066" i="6"/>
  <c r="N1066" i="6"/>
  <c r="O1066" i="6"/>
  <c r="M1067" i="6"/>
  <c r="N1067" i="6"/>
  <c r="O1067" i="6"/>
  <c r="M1068" i="6"/>
  <c r="N1068" i="6"/>
  <c r="O1068" i="6"/>
  <c r="M1069" i="6"/>
  <c r="N1069" i="6"/>
  <c r="O1069" i="6"/>
  <c r="M1070" i="6"/>
  <c r="N1070" i="6"/>
  <c r="O1070" i="6"/>
  <c r="M1071" i="6"/>
  <c r="N1071" i="6"/>
  <c r="O1071" i="6"/>
  <c r="M1072" i="6"/>
  <c r="N1072" i="6"/>
  <c r="O1072" i="6"/>
  <c r="M1073" i="6"/>
  <c r="N1073" i="6"/>
  <c r="O1073" i="6"/>
  <c r="M1074" i="6"/>
  <c r="N1074" i="6"/>
  <c r="O1074" i="6"/>
  <c r="M1075" i="6"/>
  <c r="N1075" i="6"/>
  <c r="O1075" i="6"/>
  <c r="M1076" i="6"/>
  <c r="N1076" i="6"/>
  <c r="O1076" i="6"/>
  <c r="M1077" i="6"/>
  <c r="N1077" i="6"/>
  <c r="O1077" i="6"/>
  <c r="M1078" i="6"/>
  <c r="N1078" i="6"/>
  <c r="O1078" i="6"/>
  <c r="M1079" i="6"/>
  <c r="N1079" i="6"/>
  <c r="O1079" i="6"/>
  <c r="M1080" i="6"/>
  <c r="N1080" i="6"/>
  <c r="O1080" i="6"/>
  <c r="M1081" i="6"/>
  <c r="N1081" i="6"/>
  <c r="O1081" i="6"/>
  <c r="M1082" i="6"/>
  <c r="N1082" i="6"/>
  <c r="O1082" i="6"/>
  <c r="M1083" i="6"/>
  <c r="N1083" i="6"/>
  <c r="O1083" i="6"/>
  <c r="M1084" i="6"/>
  <c r="N1084" i="6"/>
  <c r="O1084" i="6"/>
  <c r="M1085" i="6"/>
  <c r="N1085" i="6"/>
  <c r="O1085" i="6"/>
  <c r="M1086" i="6"/>
  <c r="N1086" i="6"/>
  <c r="O1086" i="6"/>
  <c r="M1087" i="6"/>
  <c r="N1087" i="6"/>
  <c r="O1087" i="6"/>
  <c r="M1088" i="6"/>
  <c r="N1088" i="6"/>
  <c r="O1088" i="6"/>
  <c r="M1089" i="6"/>
  <c r="N1089" i="6"/>
  <c r="O1089" i="6"/>
  <c r="M1090" i="6"/>
  <c r="N1090" i="6"/>
  <c r="O1090" i="6"/>
  <c r="M1091" i="6"/>
  <c r="N1091" i="6"/>
  <c r="O1091" i="6"/>
  <c r="M1092" i="6"/>
  <c r="N1092" i="6"/>
  <c r="O1092" i="6"/>
  <c r="M1093" i="6"/>
  <c r="N1093" i="6"/>
  <c r="O1093" i="6"/>
  <c r="M1094" i="6"/>
  <c r="N1094" i="6"/>
  <c r="O1094" i="6"/>
  <c r="M1095" i="6"/>
  <c r="N1095" i="6"/>
  <c r="O1095" i="6"/>
  <c r="M1096" i="6"/>
  <c r="N1096" i="6"/>
  <c r="O1096" i="6"/>
  <c r="M1097" i="6"/>
  <c r="N1097" i="6"/>
  <c r="O1097" i="6"/>
  <c r="M1098" i="6"/>
  <c r="N1098" i="6"/>
  <c r="O1098" i="6"/>
  <c r="M1099" i="6"/>
  <c r="N1099" i="6"/>
  <c r="O1099" i="6"/>
  <c r="M1100" i="6"/>
  <c r="N1100" i="6"/>
  <c r="O1100" i="6"/>
  <c r="M1101" i="6"/>
  <c r="N1101" i="6"/>
  <c r="O1101" i="6"/>
  <c r="M1102" i="6"/>
  <c r="N1102" i="6"/>
  <c r="O1102" i="6"/>
  <c r="M1103" i="6"/>
  <c r="N1103" i="6"/>
  <c r="O1103" i="6"/>
  <c r="M1104" i="6"/>
  <c r="N1104" i="6"/>
  <c r="O1104" i="6"/>
  <c r="M1105" i="6"/>
  <c r="N1105" i="6"/>
  <c r="O1105" i="6"/>
  <c r="M1106" i="6"/>
  <c r="N1106" i="6"/>
  <c r="O1106" i="6"/>
  <c r="M1107" i="6"/>
  <c r="N1107" i="6"/>
  <c r="O1107" i="6"/>
  <c r="M1108" i="6"/>
  <c r="N1108" i="6"/>
  <c r="O1108" i="6"/>
  <c r="M1109" i="6"/>
  <c r="N1109" i="6"/>
  <c r="O1109" i="6"/>
  <c r="M1110" i="6"/>
  <c r="N1110" i="6"/>
  <c r="O1110" i="6"/>
  <c r="M1111" i="6"/>
  <c r="N1111" i="6"/>
  <c r="O1111" i="6"/>
  <c r="M1112" i="6"/>
  <c r="N1112" i="6"/>
  <c r="O1112" i="6"/>
  <c r="M1113" i="6"/>
  <c r="N1113" i="6"/>
  <c r="O1113" i="6"/>
  <c r="M1114" i="6"/>
  <c r="N1114" i="6"/>
  <c r="O1114" i="6"/>
  <c r="M1115" i="6"/>
  <c r="N1115" i="6"/>
  <c r="O1115" i="6"/>
  <c r="M1116" i="6"/>
  <c r="N1116" i="6"/>
  <c r="O1116" i="6"/>
  <c r="M1117" i="6"/>
  <c r="N1117" i="6"/>
  <c r="O1117" i="6"/>
  <c r="M1118" i="6"/>
  <c r="N1118" i="6"/>
  <c r="O1118" i="6"/>
  <c r="M1119" i="6"/>
  <c r="N1119" i="6"/>
  <c r="O1119" i="6"/>
  <c r="M1120" i="6"/>
  <c r="N1120" i="6"/>
  <c r="O1120" i="6"/>
  <c r="M1121" i="6"/>
  <c r="N1121" i="6"/>
  <c r="O1121" i="6"/>
  <c r="M1122" i="6"/>
  <c r="N1122" i="6"/>
  <c r="O1122" i="6"/>
  <c r="M1123" i="6"/>
  <c r="N1123" i="6"/>
  <c r="O1123" i="6"/>
  <c r="M1124" i="6"/>
  <c r="N1124" i="6"/>
  <c r="O1124" i="6"/>
  <c r="M1125" i="6"/>
  <c r="N1125" i="6"/>
  <c r="O1125" i="6"/>
  <c r="M1126" i="6"/>
  <c r="N1126" i="6"/>
  <c r="O1126" i="6"/>
  <c r="M1127" i="6"/>
  <c r="N1127" i="6"/>
  <c r="O1127" i="6"/>
  <c r="M1128" i="6"/>
  <c r="N1128" i="6"/>
  <c r="O1128" i="6"/>
  <c r="M1129" i="6"/>
  <c r="N1129" i="6"/>
  <c r="O1129" i="6"/>
  <c r="M1130" i="6"/>
  <c r="N1130" i="6"/>
  <c r="O1130" i="6"/>
  <c r="M1131" i="6"/>
  <c r="N1131" i="6"/>
  <c r="O1131" i="6"/>
  <c r="M1132" i="6"/>
  <c r="N1132" i="6"/>
  <c r="O1132" i="6"/>
  <c r="M1133" i="6"/>
  <c r="N1133" i="6"/>
  <c r="O1133" i="6"/>
  <c r="M1134" i="6"/>
  <c r="N1134" i="6"/>
  <c r="O1134" i="6"/>
  <c r="M1135" i="6"/>
  <c r="N1135" i="6"/>
  <c r="O1135" i="6"/>
  <c r="M1136" i="6"/>
  <c r="N1136" i="6"/>
  <c r="O1136" i="6"/>
  <c r="M1137" i="6"/>
  <c r="N1137" i="6"/>
  <c r="O1137" i="6"/>
  <c r="M1138" i="6"/>
  <c r="N1138" i="6"/>
  <c r="O1138" i="6"/>
  <c r="M1139" i="6"/>
  <c r="N1139" i="6"/>
  <c r="O1139" i="6"/>
  <c r="M1140" i="6"/>
  <c r="N1140" i="6"/>
  <c r="O1140" i="6"/>
  <c r="M1141" i="6"/>
  <c r="N1141" i="6"/>
  <c r="O1141" i="6"/>
  <c r="M1142" i="6"/>
  <c r="N1142" i="6"/>
  <c r="O1142" i="6"/>
  <c r="M1143" i="6"/>
  <c r="N1143" i="6"/>
  <c r="O1143" i="6"/>
  <c r="M1144" i="6"/>
  <c r="N1144" i="6"/>
  <c r="O1144" i="6"/>
  <c r="M1145" i="6"/>
  <c r="N1145" i="6"/>
  <c r="O1145" i="6"/>
  <c r="M1146" i="6"/>
  <c r="N1146" i="6"/>
  <c r="O1146" i="6"/>
  <c r="M1147" i="6"/>
  <c r="N1147" i="6"/>
  <c r="O1147" i="6"/>
  <c r="M1148" i="6"/>
  <c r="N1148" i="6"/>
  <c r="O1148" i="6"/>
  <c r="M1149" i="6"/>
  <c r="N1149" i="6"/>
  <c r="O1149" i="6"/>
  <c r="M1150" i="6"/>
  <c r="N1150" i="6"/>
  <c r="O1150" i="6"/>
  <c r="M1151" i="6"/>
  <c r="N1151" i="6"/>
  <c r="O1151" i="6"/>
  <c r="M1152" i="6"/>
  <c r="N1152" i="6"/>
  <c r="O1152" i="6"/>
  <c r="M1153" i="6"/>
  <c r="N1153" i="6"/>
  <c r="O1153" i="6"/>
  <c r="M1154" i="6"/>
  <c r="N1154" i="6"/>
  <c r="O1154" i="6"/>
  <c r="M1155" i="6"/>
  <c r="N1155" i="6"/>
  <c r="O1155" i="6"/>
  <c r="M1156" i="6"/>
  <c r="N1156" i="6"/>
  <c r="O1156" i="6"/>
  <c r="M1157" i="6"/>
  <c r="N1157" i="6"/>
  <c r="O1157" i="6"/>
  <c r="M1158" i="6"/>
  <c r="N1158" i="6"/>
  <c r="O1158" i="6"/>
  <c r="M1159" i="6"/>
  <c r="N1159" i="6"/>
  <c r="O1159" i="6"/>
  <c r="M1160" i="6"/>
  <c r="N1160" i="6"/>
  <c r="O1160" i="6"/>
  <c r="M1161" i="6"/>
  <c r="N1161" i="6"/>
  <c r="O1161" i="6"/>
  <c r="M1162" i="6"/>
  <c r="N1162" i="6"/>
  <c r="O1162" i="6"/>
  <c r="M1163" i="6"/>
  <c r="N1163" i="6"/>
  <c r="O1163" i="6"/>
  <c r="M1164" i="6"/>
  <c r="N1164" i="6"/>
  <c r="O1164" i="6"/>
  <c r="M1165" i="6"/>
  <c r="N1165" i="6"/>
  <c r="O1165" i="6"/>
  <c r="M1166" i="6"/>
  <c r="N1166" i="6"/>
  <c r="O1166" i="6"/>
  <c r="M1167" i="6"/>
  <c r="N1167" i="6"/>
  <c r="O1167" i="6"/>
  <c r="M1168" i="6"/>
  <c r="N1168" i="6"/>
  <c r="O1168" i="6"/>
  <c r="M1169" i="6"/>
  <c r="N1169" i="6"/>
  <c r="O1169" i="6"/>
  <c r="M1170" i="6"/>
  <c r="N1170" i="6"/>
  <c r="O1170" i="6"/>
  <c r="M1171" i="6"/>
  <c r="N1171" i="6"/>
  <c r="O1171" i="6"/>
  <c r="M1172" i="6"/>
  <c r="N1172" i="6"/>
  <c r="O1172" i="6"/>
  <c r="M1173" i="6"/>
  <c r="N1173" i="6"/>
  <c r="O1173" i="6"/>
  <c r="M1174" i="6"/>
  <c r="N1174" i="6"/>
  <c r="O1174" i="6"/>
  <c r="M1175" i="6"/>
  <c r="N1175" i="6"/>
  <c r="O1175" i="6"/>
  <c r="M1176" i="6"/>
  <c r="N1176" i="6"/>
  <c r="O1176" i="6"/>
  <c r="M1177" i="6"/>
  <c r="N1177" i="6"/>
  <c r="O1177" i="6"/>
  <c r="M1178" i="6"/>
  <c r="N1178" i="6"/>
  <c r="O1178" i="6"/>
  <c r="M1179" i="6"/>
  <c r="N1179" i="6"/>
  <c r="O1179" i="6"/>
  <c r="M1180" i="6"/>
  <c r="N1180" i="6"/>
  <c r="O1180" i="6"/>
  <c r="M1181" i="6"/>
  <c r="N1181" i="6"/>
  <c r="O1181" i="6"/>
  <c r="M1182" i="6"/>
  <c r="N1182" i="6"/>
  <c r="O1182" i="6"/>
  <c r="M1183" i="6"/>
  <c r="N1183" i="6"/>
  <c r="O1183" i="6"/>
  <c r="M1184" i="6"/>
  <c r="N1184" i="6"/>
  <c r="O1184" i="6"/>
  <c r="M1185" i="6"/>
  <c r="N1185" i="6"/>
  <c r="O1185" i="6"/>
  <c r="M1186" i="6"/>
  <c r="N1186" i="6"/>
  <c r="O1186" i="6"/>
  <c r="M1187" i="6"/>
  <c r="N1187" i="6"/>
  <c r="O1187" i="6"/>
  <c r="M1188" i="6"/>
  <c r="N1188" i="6"/>
  <c r="O1188" i="6"/>
  <c r="M1189" i="6"/>
  <c r="N1189" i="6"/>
  <c r="O1189" i="6"/>
  <c r="M1190" i="6"/>
  <c r="N1190" i="6"/>
  <c r="O1190" i="6"/>
  <c r="M1191" i="6"/>
  <c r="N1191" i="6"/>
  <c r="O1191" i="6"/>
  <c r="M1192" i="6"/>
  <c r="N1192" i="6"/>
  <c r="O1192" i="6"/>
  <c r="M1193" i="6"/>
  <c r="N1193" i="6"/>
  <c r="O1193" i="6"/>
  <c r="M1194" i="6"/>
  <c r="N1194" i="6"/>
  <c r="O1194" i="6"/>
  <c r="M1195" i="6"/>
  <c r="N1195" i="6"/>
  <c r="O1195" i="6"/>
  <c r="M1196" i="6"/>
  <c r="N1196" i="6"/>
  <c r="O1196" i="6"/>
  <c r="M1197" i="6"/>
  <c r="N1197" i="6"/>
  <c r="O1197" i="6"/>
  <c r="M1198" i="6"/>
  <c r="N1198" i="6"/>
  <c r="O1198" i="6"/>
  <c r="M1199" i="6"/>
  <c r="N1199" i="6"/>
  <c r="O1199" i="6"/>
  <c r="M1200" i="6"/>
  <c r="N1200" i="6"/>
  <c r="O1200" i="6"/>
  <c r="M1201" i="6"/>
  <c r="N1201" i="6"/>
  <c r="O1201" i="6"/>
  <c r="M1202" i="6"/>
  <c r="N1202" i="6"/>
  <c r="O1202" i="6"/>
  <c r="M1203" i="6"/>
  <c r="N1203" i="6"/>
  <c r="O1203" i="6"/>
  <c r="M1204" i="6"/>
  <c r="N1204" i="6"/>
  <c r="O1204" i="6"/>
  <c r="M1205" i="6"/>
  <c r="N1205" i="6"/>
  <c r="O1205" i="6"/>
  <c r="M1206" i="6"/>
  <c r="N1206" i="6"/>
  <c r="O1206" i="6"/>
  <c r="M1207" i="6"/>
  <c r="N1207" i="6"/>
  <c r="O1207" i="6"/>
  <c r="M1208" i="6"/>
  <c r="N1208" i="6"/>
  <c r="O1208" i="6"/>
  <c r="M1209" i="6"/>
  <c r="N1209" i="6"/>
  <c r="O1209" i="6"/>
  <c r="M1210" i="6"/>
  <c r="N1210" i="6"/>
  <c r="O1210" i="6"/>
  <c r="M1211" i="6"/>
  <c r="N1211" i="6"/>
  <c r="O1211" i="6"/>
  <c r="M1212" i="6"/>
  <c r="N1212" i="6"/>
  <c r="O1212" i="6"/>
  <c r="M1213" i="6"/>
  <c r="N1213" i="6"/>
  <c r="O1213" i="6"/>
  <c r="M1214" i="6"/>
  <c r="N1214" i="6"/>
  <c r="O1214" i="6"/>
  <c r="M1215" i="6"/>
  <c r="N1215" i="6"/>
  <c r="O1215" i="6"/>
  <c r="M1216" i="6"/>
  <c r="N1216" i="6"/>
  <c r="O1216" i="6"/>
  <c r="M1217" i="6"/>
  <c r="N1217" i="6"/>
  <c r="O1217" i="6"/>
  <c r="M1218" i="6"/>
  <c r="N1218" i="6"/>
  <c r="O1218" i="6"/>
  <c r="M1219" i="6"/>
  <c r="N1219" i="6"/>
  <c r="O1219" i="6"/>
  <c r="M1220" i="6"/>
  <c r="N1220" i="6"/>
  <c r="O1220" i="6"/>
  <c r="M1221" i="6"/>
  <c r="N1221" i="6"/>
  <c r="O1221" i="6"/>
  <c r="M1222" i="6"/>
  <c r="N1222" i="6"/>
  <c r="O1222" i="6"/>
  <c r="M1223" i="6"/>
  <c r="N1223" i="6"/>
  <c r="O1223" i="6"/>
  <c r="M1224" i="6"/>
  <c r="N1224" i="6"/>
  <c r="O1224" i="6"/>
  <c r="M1225" i="6"/>
  <c r="N1225" i="6"/>
  <c r="O1225" i="6"/>
  <c r="M1226" i="6"/>
  <c r="N1226" i="6"/>
  <c r="O1226" i="6"/>
  <c r="M1227" i="6"/>
  <c r="N1227" i="6"/>
  <c r="O1227" i="6"/>
  <c r="M1228" i="6"/>
  <c r="N1228" i="6"/>
  <c r="O1228" i="6"/>
  <c r="M1229" i="6"/>
  <c r="N1229" i="6"/>
  <c r="O1229" i="6"/>
  <c r="M1230" i="6"/>
  <c r="N1230" i="6"/>
  <c r="O1230" i="6"/>
  <c r="M1231" i="6"/>
  <c r="N1231" i="6"/>
  <c r="O1231" i="6"/>
  <c r="M1232" i="6"/>
  <c r="N1232" i="6"/>
  <c r="O1232" i="6"/>
  <c r="M1233" i="6"/>
  <c r="N1233" i="6"/>
  <c r="O1233" i="6"/>
  <c r="M1234" i="6"/>
  <c r="N1234" i="6"/>
  <c r="O1234" i="6"/>
  <c r="M1235" i="6"/>
  <c r="N1235" i="6"/>
  <c r="O1235" i="6"/>
  <c r="M1236" i="6"/>
  <c r="N1236" i="6"/>
  <c r="O1236" i="6"/>
  <c r="M1237" i="6"/>
  <c r="N1237" i="6"/>
  <c r="O1237" i="6"/>
  <c r="M1238" i="6"/>
  <c r="N1238" i="6"/>
  <c r="O1238" i="6"/>
  <c r="M1239" i="6"/>
  <c r="N1239" i="6"/>
  <c r="O1239" i="6"/>
  <c r="M1240" i="6"/>
  <c r="N1240" i="6"/>
  <c r="O1240" i="6"/>
  <c r="M1241" i="6"/>
  <c r="N1241" i="6"/>
  <c r="O1241" i="6"/>
  <c r="M1242" i="6"/>
  <c r="N1242" i="6"/>
  <c r="O1242" i="6"/>
  <c r="M1243" i="6"/>
  <c r="N1243" i="6"/>
  <c r="O1243" i="6"/>
  <c r="M1244" i="6"/>
  <c r="N1244" i="6"/>
  <c r="O1244" i="6"/>
  <c r="M1245" i="6"/>
  <c r="N1245" i="6"/>
  <c r="O1245" i="6"/>
  <c r="M1246" i="6"/>
  <c r="N1246" i="6"/>
  <c r="O1246" i="6"/>
  <c r="M1247" i="6"/>
  <c r="N1247" i="6"/>
  <c r="O1247" i="6"/>
  <c r="M1248" i="6"/>
  <c r="N1248" i="6"/>
  <c r="O1248" i="6"/>
  <c r="M1249" i="6"/>
  <c r="N1249" i="6"/>
  <c r="O1249" i="6"/>
  <c r="M1250" i="6"/>
  <c r="N1250" i="6"/>
  <c r="O1250" i="6"/>
  <c r="M1251" i="6"/>
  <c r="N1251" i="6"/>
  <c r="O1251" i="6"/>
  <c r="M1252" i="6"/>
  <c r="N1252" i="6"/>
  <c r="O1252" i="6"/>
  <c r="M1253" i="6"/>
  <c r="N1253" i="6"/>
  <c r="O1253" i="6"/>
  <c r="M1254" i="6"/>
  <c r="N1254" i="6"/>
  <c r="O1254" i="6"/>
  <c r="M1255" i="6"/>
  <c r="N1255" i="6"/>
  <c r="O1255" i="6"/>
  <c r="M1256" i="6"/>
  <c r="N1256" i="6"/>
  <c r="O1256" i="6"/>
  <c r="M1257" i="6"/>
  <c r="N1257" i="6"/>
  <c r="O1257" i="6"/>
  <c r="M1258" i="6"/>
  <c r="N1258" i="6"/>
  <c r="O1258" i="6"/>
  <c r="M1259" i="6"/>
  <c r="N1259" i="6"/>
  <c r="O1259" i="6"/>
  <c r="M1260" i="6"/>
  <c r="N1260" i="6"/>
  <c r="O1260" i="6"/>
  <c r="M1261" i="6"/>
  <c r="N1261" i="6"/>
  <c r="O1261" i="6"/>
  <c r="M1262" i="6"/>
  <c r="N1262" i="6"/>
  <c r="O1262" i="6"/>
  <c r="M1263" i="6"/>
  <c r="N1263" i="6"/>
  <c r="O1263" i="6"/>
  <c r="M1264" i="6"/>
  <c r="N1264" i="6"/>
  <c r="O1264" i="6"/>
  <c r="M1265" i="6"/>
  <c r="N1265" i="6"/>
  <c r="O1265" i="6"/>
  <c r="M1266" i="6"/>
  <c r="N1266" i="6"/>
  <c r="O1266" i="6"/>
  <c r="M1267" i="6"/>
  <c r="N1267" i="6"/>
  <c r="O1267" i="6"/>
  <c r="M1268" i="6"/>
  <c r="N1268" i="6"/>
  <c r="O1268" i="6"/>
  <c r="M1269" i="6"/>
  <c r="N1269" i="6"/>
  <c r="O1269" i="6"/>
  <c r="M1270" i="6"/>
  <c r="N1270" i="6"/>
  <c r="O1270" i="6"/>
  <c r="M1271" i="6"/>
  <c r="N1271" i="6"/>
  <c r="O1271" i="6"/>
  <c r="M1272" i="6"/>
  <c r="N1272" i="6"/>
  <c r="O1272" i="6"/>
  <c r="M1273" i="6"/>
  <c r="N1273" i="6"/>
  <c r="O1273" i="6"/>
  <c r="M1274" i="6"/>
  <c r="N1274" i="6"/>
  <c r="O1274" i="6"/>
  <c r="M1275" i="6"/>
  <c r="N1275" i="6"/>
  <c r="O1275" i="6"/>
  <c r="M1276" i="6"/>
  <c r="N1276" i="6"/>
  <c r="O1276" i="6"/>
  <c r="M1277" i="6"/>
  <c r="N1277" i="6"/>
  <c r="O1277" i="6"/>
  <c r="M1278" i="6"/>
  <c r="N1278" i="6"/>
  <c r="O1278" i="6"/>
  <c r="M1279" i="6"/>
  <c r="N1279" i="6"/>
  <c r="O1279" i="6"/>
  <c r="M1280" i="6"/>
  <c r="N1280" i="6"/>
  <c r="O1280" i="6"/>
  <c r="M1281" i="6"/>
  <c r="N1281" i="6"/>
  <c r="O1281" i="6"/>
  <c r="M1282" i="6"/>
  <c r="N1282" i="6"/>
  <c r="O1282" i="6"/>
  <c r="M1283" i="6"/>
  <c r="N1283" i="6"/>
  <c r="O1283" i="6"/>
  <c r="M1284" i="6"/>
  <c r="N1284" i="6"/>
  <c r="O1284" i="6"/>
  <c r="M1285" i="6"/>
  <c r="N1285" i="6"/>
  <c r="O1285" i="6"/>
  <c r="M1286" i="6"/>
  <c r="N1286" i="6"/>
  <c r="O1286" i="6"/>
  <c r="M1287" i="6"/>
  <c r="N1287" i="6"/>
  <c r="O1287" i="6"/>
  <c r="M1288" i="6"/>
  <c r="N1288" i="6"/>
  <c r="O1288" i="6"/>
  <c r="M1289" i="6"/>
  <c r="N1289" i="6"/>
  <c r="O1289" i="6"/>
  <c r="M1290" i="6"/>
  <c r="N1290" i="6"/>
  <c r="O1290" i="6"/>
  <c r="M1291" i="6"/>
  <c r="N1291" i="6"/>
  <c r="O1291" i="6"/>
  <c r="M1292" i="6"/>
  <c r="N1292" i="6"/>
  <c r="O1292" i="6"/>
  <c r="M1293" i="6"/>
  <c r="N1293" i="6"/>
  <c r="O1293" i="6"/>
  <c r="M1294" i="6"/>
  <c r="N1294" i="6"/>
  <c r="O1294" i="6"/>
  <c r="M1295" i="6"/>
  <c r="N1295" i="6"/>
  <c r="O1295" i="6"/>
  <c r="M1296" i="6"/>
  <c r="N1296" i="6"/>
  <c r="O1296" i="6"/>
  <c r="M1297" i="6"/>
  <c r="N1297" i="6"/>
  <c r="O1297" i="6"/>
  <c r="M1298" i="6"/>
  <c r="N1298" i="6"/>
  <c r="O1298" i="6"/>
  <c r="M1299" i="6"/>
  <c r="N1299" i="6"/>
  <c r="O1299" i="6"/>
  <c r="M1300" i="6"/>
  <c r="N1300" i="6"/>
  <c r="O1300" i="6"/>
  <c r="M1301" i="6"/>
  <c r="N1301" i="6"/>
  <c r="O1301" i="6"/>
  <c r="M1302" i="6"/>
  <c r="N1302" i="6"/>
  <c r="O1302" i="6"/>
  <c r="M1303" i="6"/>
  <c r="N1303" i="6"/>
  <c r="O1303" i="6"/>
  <c r="M1304" i="6"/>
  <c r="N1304" i="6"/>
  <c r="O1304" i="6"/>
  <c r="M1305" i="6"/>
  <c r="N1305" i="6"/>
  <c r="O1305" i="6"/>
  <c r="M1306" i="6"/>
  <c r="N1306" i="6"/>
  <c r="O1306" i="6"/>
  <c r="M1307" i="6"/>
  <c r="N1307" i="6"/>
  <c r="O1307" i="6"/>
  <c r="M1308" i="6"/>
  <c r="N1308" i="6"/>
  <c r="O1308" i="6"/>
  <c r="M1309" i="6"/>
  <c r="N1309" i="6"/>
  <c r="O1309" i="6"/>
  <c r="M1310" i="6"/>
  <c r="N1310" i="6"/>
  <c r="O1310" i="6"/>
  <c r="M1311" i="6"/>
  <c r="N1311" i="6"/>
  <c r="O1311" i="6"/>
  <c r="M1312" i="6"/>
  <c r="N1312" i="6"/>
  <c r="O1312" i="6"/>
  <c r="M1313" i="6"/>
  <c r="N1313" i="6"/>
  <c r="O1313" i="6"/>
  <c r="M1314" i="6"/>
  <c r="N1314" i="6"/>
  <c r="O1314" i="6"/>
  <c r="M1315" i="6"/>
  <c r="N1315" i="6"/>
  <c r="O1315" i="6"/>
  <c r="M1316" i="6"/>
  <c r="N1316" i="6"/>
  <c r="O1316" i="6"/>
  <c r="M1317" i="6"/>
  <c r="N1317" i="6"/>
  <c r="O1317" i="6"/>
  <c r="M1318" i="6"/>
  <c r="N1318" i="6"/>
  <c r="O1318" i="6"/>
  <c r="M1319" i="6"/>
  <c r="N1319" i="6"/>
  <c r="O1319" i="6"/>
  <c r="M1320" i="6"/>
  <c r="N1320" i="6"/>
  <c r="O1320" i="6"/>
  <c r="M1321" i="6"/>
  <c r="N1321" i="6"/>
  <c r="O1321" i="6"/>
  <c r="M1322" i="6"/>
  <c r="N1322" i="6"/>
  <c r="O1322" i="6"/>
  <c r="M1323" i="6"/>
  <c r="N1323" i="6"/>
  <c r="O1323" i="6"/>
  <c r="M1324" i="6"/>
  <c r="N1324" i="6"/>
  <c r="O1324" i="6"/>
  <c r="M1325" i="6"/>
  <c r="N1325" i="6"/>
  <c r="O1325" i="6"/>
  <c r="M1326" i="6"/>
  <c r="N1326" i="6"/>
  <c r="O1326" i="6"/>
  <c r="M1327" i="6"/>
  <c r="N1327" i="6"/>
  <c r="O1327" i="6"/>
  <c r="M1328" i="6"/>
  <c r="N1328" i="6"/>
  <c r="O1328" i="6"/>
  <c r="M1329" i="6"/>
  <c r="N1329" i="6"/>
  <c r="O1329" i="6"/>
  <c r="M1330" i="6"/>
  <c r="N1330" i="6"/>
  <c r="O1330" i="6"/>
  <c r="M1331" i="6"/>
  <c r="N1331" i="6"/>
  <c r="O1331" i="6"/>
  <c r="M1332" i="6"/>
  <c r="N1332" i="6"/>
  <c r="O1332" i="6"/>
  <c r="M1333" i="6"/>
  <c r="N1333" i="6"/>
  <c r="O1333" i="6"/>
  <c r="M1334" i="6"/>
  <c r="N1334" i="6"/>
  <c r="O1334" i="6"/>
  <c r="M1335" i="6"/>
  <c r="N1335" i="6"/>
  <c r="O1335" i="6"/>
  <c r="M1336" i="6"/>
  <c r="N1336" i="6"/>
  <c r="O1336" i="6"/>
  <c r="M1337" i="6"/>
  <c r="N1337" i="6"/>
  <c r="O1337" i="6"/>
  <c r="M1338" i="6"/>
  <c r="N1338" i="6"/>
  <c r="O1338" i="6"/>
  <c r="M1339" i="6"/>
  <c r="N1339" i="6"/>
  <c r="O1339" i="6"/>
  <c r="M1340" i="6"/>
  <c r="N1340" i="6"/>
  <c r="O1340" i="6"/>
  <c r="M1341" i="6"/>
  <c r="N1341" i="6"/>
  <c r="O1341" i="6"/>
  <c r="M1342" i="6"/>
  <c r="N1342" i="6"/>
  <c r="O1342" i="6"/>
  <c r="M1343" i="6"/>
  <c r="N1343" i="6"/>
  <c r="O1343" i="6"/>
  <c r="M1344" i="6"/>
  <c r="N1344" i="6"/>
  <c r="O1344" i="6"/>
  <c r="M1345" i="6"/>
  <c r="N1345" i="6"/>
  <c r="O1345" i="6"/>
  <c r="M1346" i="6"/>
  <c r="N1346" i="6"/>
  <c r="O1346" i="6"/>
  <c r="M1347" i="6"/>
  <c r="N1347" i="6"/>
  <c r="O1347" i="6"/>
  <c r="M1348" i="6"/>
  <c r="N1348" i="6"/>
  <c r="O1348" i="6"/>
  <c r="M1349" i="6"/>
  <c r="N1349" i="6"/>
  <c r="O1349" i="6"/>
  <c r="M1350" i="6"/>
  <c r="N1350" i="6"/>
  <c r="O1350" i="6"/>
  <c r="M1351" i="6"/>
  <c r="N1351" i="6"/>
  <c r="O1351" i="6"/>
  <c r="M1352" i="6"/>
  <c r="N1352" i="6"/>
  <c r="O1352" i="6"/>
  <c r="M1353" i="6"/>
  <c r="N1353" i="6"/>
  <c r="O1353" i="6"/>
  <c r="M1354" i="6"/>
  <c r="N1354" i="6"/>
  <c r="O1354" i="6"/>
  <c r="M1355" i="6"/>
  <c r="N1355" i="6"/>
  <c r="O1355" i="6"/>
  <c r="M1356" i="6"/>
  <c r="N1356" i="6"/>
  <c r="O1356" i="6"/>
  <c r="M1357" i="6"/>
  <c r="N1357" i="6"/>
  <c r="O1357" i="6"/>
  <c r="M1358" i="6"/>
  <c r="N1358" i="6"/>
  <c r="O1358" i="6"/>
  <c r="M1359" i="6"/>
  <c r="N1359" i="6"/>
  <c r="O1359" i="6"/>
  <c r="M1360" i="6"/>
  <c r="N1360" i="6"/>
  <c r="O1360" i="6"/>
  <c r="M1361" i="6"/>
  <c r="N1361" i="6"/>
  <c r="O1361" i="6"/>
  <c r="M1362" i="6"/>
  <c r="N1362" i="6"/>
  <c r="O1362" i="6"/>
  <c r="M1363" i="6"/>
  <c r="N1363" i="6"/>
  <c r="O1363" i="6"/>
  <c r="M1364" i="6"/>
  <c r="N1364" i="6"/>
  <c r="O1364" i="6"/>
  <c r="M1365" i="6"/>
  <c r="N1365" i="6"/>
  <c r="O1365" i="6"/>
  <c r="M1366" i="6"/>
  <c r="N1366" i="6"/>
  <c r="O1366" i="6"/>
  <c r="M1367" i="6"/>
  <c r="N1367" i="6"/>
  <c r="O1367" i="6"/>
  <c r="M1368" i="6"/>
  <c r="N1368" i="6"/>
  <c r="O1368" i="6"/>
  <c r="M1369" i="6"/>
  <c r="N1369" i="6"/>
  <c r="O1369" i="6"/>
  <c r="M1370" i="6"/>
  <c r="N1370" i="6"/>
  <c r="O1370" i="6"/>
  <c r="M1371" i="6"/>
  <c r="N1371" i="6"/>
  <c r="O1371" i="6"/>
  <c r="M1372" i="6"/>
  <c r="N1372" i="6"/>
  <c r="O1372" i="6"/>
  <c r="M1373" i="6"/>
  <c r="N1373" i="6"/>
  <c r="O1373" i="6"/>
  <c r="M1374" i="6"/>
  <c r="N1374" i="6"/>
  <c r="O1374" i="6"/>
  <c r="M1375" i="6"/>
  <c r="N1375" i="6"/>
  <c r="O1375" i="6"/>
  <c r="M1376" i="6"/>
  <c r="N1376" i="6"/>
  <c r="O1376" i="6"/>
  <c r="M1377" i="6"/>
  <c r="N1377" i="6"/>
  <c r="O1377" i="6"/>
  <c r="M1378" i="6"/>
  <c r="N1378" i="6"/>
  <c r="O1378" i="6"/>
  <c r="M1379" i="6"/>
  <c r="N1379" i="6"/>
  <c r="O1379" i="6"/>
  <c r="M1380" i="6"/>
  <c r="N1380" i="6"/>
  <c r="O1380" i="6"/>
  <c r="M1381" i="6"/>
  <c r="N1381" i="6"/>
  <c r="O1381" i="6"/>
  <c r="M1382" i="6"/>
  <c r="N1382" i="6"/>
  <c r="O1382" i="6"/>
  <c r="M1383" i="6"/>
  <c r="N1383" i="6"/>
  <c r="O1383" i="6"/>
  <c r="M1384" i="6"/>
  <c r="N1384" i="6"/>
  <c r="O1384" i="6"/>
  <c r="M1385" i="6"/>
  <c r="N1385" i="6"/>
  <c r="O1385" i="6"/>
  <c r="M1386" i="6"/>
  <c r="N1386" i="6"/>
  <c r="O1386" i="6"/>
  <c r="M1387" i="6"/>
  <c r="N1387" i="6"/>
  <c r="O1387" i="6"/>
  <c r="M1388" i="6"/>
  <c r="N1388" i="6"/>
  <c r="O1388" i="6"/>
  <c r="M1389" i="6"/>
  <c r="N1389" i="6"/>
  <c r="O1389" i="6"/>
  <c r="M1390" i="6"/>
  <c r="N1390" i="6"/>
  <c r="O1390" i="6"/>
  <c r="M1391" i="6"/>
  <c r="N1391" i="6"/>
  <c r="O1391" i="6"/>
  <c r="M1392" i="6"/>
  <c r="N1392" i="6"/>
  <c r="O1392" i="6"/>
  <c r="M1393" i="6"/>
  <c r="N1393" i="6"/>
  <c r="O1393" i="6"/>
  <c r="M1394" i="6"/>
  <c r="N1394" i="6"/>
  <c r="O1394" i="6"/>
  <c r="M1395" i="6"/>
  <c r="N1395" i="6"/>
  <c r="O1395" i="6"/>
  <c r="M1396" i="6"/>
  <c r="N1396" i="6"/>
  <c r="O1396" i="6"/>
  <c r="M1397" i="6"/>
  <c r="N1397" i="6"/>
  <c r="O1397" i="6"/>
  <c r="M1398" i="6"/>
  <c r="N1398" i="6"/>
  <c r="O1398" i="6"/>
  <c r="M1399" i="6"/>
  <c r="N1399" i="6"/>
  <c r="O1399" i="6"/>
  <c r="M1400" i="6"/>
  <c r="N1400" i="6"/>
  <c r="O1400" i="6"/>
  <c r="M1401" i="6"/>
  <c r="N1401" i="6"/>
  <c r="O1401" i="6"/>
  <c r="M1402" i="6"/>
  <c r="N1402" i="6"/>
  <c r="O1402" i="6"/>
  <c r="M1403" i="6"/>
  <c r="N1403" i="6"/>
  <c r="O1403" i="6"/>
  <c r="M1404" i="6"/>
  <c r="N1404" i="6"/>
  <c r="O1404" i="6"/>
  <c r="M1405" i="6"/>
  <c r="N1405" i="6"/>
  <c r="O1405" i="6"/>
  <c r="M1406" i="6"/>
  <c r="N1406" i="6"/>
  <c r="O1406" i="6"/>
  <c r="M1407" i="6"/>
  <c r="N1407" i="6"/>
  <c r="O1407" i="6"/>
  <c r="M1408" i="6"/>
  <c r="N1408" i="6"/>
  <c r="O1408" i="6"/>
  <c r="M1409" i="6"/>
  <c r="N1409" i="6"/>
  <c r="O1409" i="6"/>
  <c r="M1410" i="6"/>
  <c r="N1410" i="6"/>
  <c r="O1410" i="6"/>
  <c r="M1411" i="6"/>
  <c r="N1411" i="6"/>
  <c r="O1411" i="6"/>
  <c r="M1412" i="6"/>
  <c r="N1412" i="6"/>
  <c r="O1412" i="6"/>
  <c r="M1413" i="6"/>
  <c r="N1413" i="6"/>
  <c r="O1413" i="6"/>
  <c r="M1414" i="6"/>
  <c r="N1414" i="6"/>
  <c r="O1414" i="6"/>
  <c r="M1415" i="6"/>
  <c r="N1415" i="6"/>
  <c r="O1415" i="6"/>
  <c r="M1416" i="6"/>
  <c r="N1416" i="6"/>
  <c r="O1416" i="6"/>
  <c r="M1417" i="6"/>
  <c r="N1417" i="6"/>
  <c r="O1417" i="6"/>
  <c r="M1418" i="6"/>
  <c r="N1418" i="6"/>
  <c r="O1418" i="6"/>
  <c r="M1419" i="6"/>
  <c r="N1419" i="6"/>
  <c r="O1419" i="6"/>
  <c r="M1420" i="6"/>
  <c r="N1420" i="6"/>
  <c r="O1420" i="6"/>
  <c r="M1421" i="6"/>
  <c r="N1421" i="6"/>
  <c r="O1421" i="6"/>
  <c r="M1422" i="6"/>
  <c r="N1422" i="6"/>
  <c r="O1422" i="6"/>
  <c r="M1423" i="6"/>
  <c r="N1423" i="6"/>
  <c r="O1423" i="6"/>
  <c r="M1424" i="6"/>
  <c r="N1424" i="6"/>
  <c r="O1424" i="6"/>
  <c r="M1425" i="6"/>
  <c r="N1425" i="6"/>
  <c r="O1425" i="6"/>
  <c r="M1426" i="6"/>
  <c r="N1426" i="6"/>
  <c r="O1426" i="6"/>
  <c r="M1427" i="6"/>
  <c r="N1427" i="6"/>
  <c r="O1427" i="6"/>
  <c r="M1428" i="6"/>
  <c r="N1428" i="6"/>
  <c r="O1428" i="6"/>
  <c r="M1429" i="6"/>
  <c r="N1429" i="6"/>
  <c r="O1429" i="6"/>
  <c r="M1430" i="6"/>
  <c r="N1430" i="6"/>
  <c r="O1430" i="6"/>
  <c r="M1431" i="6"/>
  <c r="N1431" i="6"/>
  <c r="O1431" i="6"/>
  <c r="M1432" i="6"/>
  <c r="N1432" i="6"/>
  <c r="O1432" i="6"/>
  <c r="M1433" i="6"/>
  <c r="N1433" i="6"/>
  <c r="O1433" i="6"/>
  <c r="M1434" i="6"/>
  <c r="N1434" i="6"/>
  <c r="O1434" i="6"/>
  <c r="M1435" i="6"/>
  <c r="N1435" i="6"/>
  <c r="O1435" i="6"/>
  <c r="M1436" i="6"/>
  <c r="N1436" i="6"/>
  <c r="O1436" i="6"/>
  <c r="M1437" i="6"/>
  <c r="N1437" i="6"/>
  <c r="O1437" i="6"/>
  <c r="M1438" i="6"/>
  <c r="N1438" i="6"/>
  <c r="O1438" i="6"/>
  <c r="M1439" i="6"/>
  <c r="N1439" i="6"/>
  <c r="O1439" i="6"/>
  <c r="M1440" i="6"/>
  <c r="N1440" i="6"/>
  <c r="O1440" i="6"/>
  <c r="M1441" i="6"/>
  <c r="N1441" i="6"/>
  <c r="O1441" i="6"/>
  <c r="M1442" i="6"/>
  <c r="N1442" i="6"/>
  <c r="O1442" i="6"/>
  <c r="M1443" i="6"/>
  <c r="N1443" i="6"/>
  <c r="O1443" i="6"/>
  <c r="M1444" i="6"/>
  <c r="N1444" i="6"/>
  <c r="O1444" i="6"/>
  <c r="M1445" i="6"/>
  <c r="N1445" i="6"/>
  <c r="O1445" i="6"/>
  <c r="M1446" i="6"/>
  <c r="N1446" i="6"/>
  <c r="O1446" i="6"/>
  <c r="M1447" i="6"/>
  <c r="N1447" i="6"/>
  <c r="O1447" i="6"/>
  <c r="M1448" i="6"/>
  <c r="N1448" i="6"/>
  <c r="O1448" i="6"/>
  <c r="M1449" i="6"/>
  <c r="N1449" i="6"/>
  <c r="O1449" i="6"/>
  <c r="M1450" i="6"/>
  <c r="N1450" i="6"/>
  <c r="O1450" i="6"/>
  <c r="M1451" i="6"/>
  <c r="N1451" i="6"/>
  <c r="O1451" i="6"/>
  <c r="M1452" i="6"/>
  <c r="N1452" i="6"/>
  <c r="O1452" i="6"/>
  <c r="M1453" i="6"/>
  <c r="N1453" i="6"/>
  <c r="O1453" i="6"/>
  <c r="M1454" i="6"/>
  <c r="N1454" i="6"/>
  <c r="O1454" i="6"/>
  <c r="M1455" i="6"/>
  <c r="N1455" i="6"/>
  <c r="O1455" i="6"/>
  <c r="M1456" i="6"/>
  <c r="N1456" i="6"/>
  <c r="O1456" i="6"/>
  <c r="M1457" i="6"/>
  <c r="N1457" i="6"/>
  <c r="O1457" i="6"/>
  <c r="M1458" i="6"/>
  <c r="N1458" i="6"/>
  <c r="O1458" i="6"/>
  <c r="M1459" i="6"/>
  <c r="N1459" i="6"/>
  <c r="O1459" i="6"/>
  <c r="M1460" i="6"/>
  <c r="N1460" i="6"/>
  <c r="O1460" i="6"/>
  <c r="M1461" i="6"/>
  <c r="N1461" i="6"/>
  <c r="O1461" i="6"/>
  <c r="M1462" i="6"/>
  <c r="N1462" i="6"/>
  <c r="O1462" i="6"/>
  <c r="M1463" i="6"/>
  <c r="N1463" i="6"/>
  <c r="O1463" i="6"/>
  <c r="M1464" i="6"/>
  <c r="N1464" i="6"/>
  <c r="O1464" i="6"/>
  <c r="M1465" i="6"/>
  <c r="N1465" i="6"/>
  <c r="O1465" i="6"/>
  <c r="M1466" i="6"/>
  <c r="N1466" i="6"/>
  <c r="O1466" i="6"/>
  <c r="M1467" i="6"/>
  <c r="N1467" i="6"/>
  <c r="O1467" i="6"/>
  <c r="M1468" i="6"/>
  <c r="N1468" i="6"/>
  <c r="O1468" i="6"/>
  <c r="M1469" i="6"/>
  <c r="N1469" i="6"/>
  <c r="O1469" i="6"/>
  <c r="M1470" i="6"/>
  <c r="N1470" i="6"/>
  <c r="O1470" i="6"/>
  <c r="M1471" i="6"/>
  <c r="N1471" i="6"/>
  <c r="O1471" i="6"/>
  <c r="M1472" i="6"/>
  <c r="N1472" i="6"/>
  <c r="O1472" i="6"/>
  <c r="M1473" i="6"/>
  <c r="N1473" i="6"/>
  <c r="O1473" i="6"/>
  <c r="M1474" i="6"/>
  <c r="N1474" i="6"/>
  <c r="O1474" i="6"/>
  <c r="M1475" i="6"/>
  <c r="N1475" i="6"/>
  <c r="O1475" i="6"/>
  <c r="M1476" i="6"/>
  <c r="N1476" i="6"/>
  <c r="O1476" i="6"/>
  <c r="M1477" i="6"/>
  <c r="N1477" i="6"/>
  <c r="O1477" i="6"/>
  <c r="M1478" i="6"/>
  <c r="N1478" i="6"/>
  <c r="O1478" i="6"/>
  <c r="M1479" i="6"/>
  <c r="N1479" i="6"/>
  <c r="O1479" i="6"/>
  <c r="M1480" i="6"/>
  <c r="N1480" i="6"/>
  <c r="O1480" i="6"/>
  <c r="M1481" i="6"/>
  <c r="N1481" i="6"/>
  <c r="O1481" i="6"/>
  <c r="M1482" i="6"/>
  <c r="N1482" i="6"/>
  <c r="O1482" i="6"/>
  <c r="M1483" i="6"/>
  <c r="N1483" i="6"/>
  <c r="O1483" i="6"/>
  <c r="M1484" i="6"/>
  <c r="N1484" i="6"/>
  <c r="O1484" i="6"/>
  <c r="M1485" i="6"/>
  <c r="N1485" i="6"/>
  <c r="O1485" i="6"/>
  <c r="M1486" i="6"/>
  <c r="N1486" i="6"/>
  <c r="O1486" i="6"/>
  <c r="M1487" i="6"/>
  <c r="N1487" i="6"/>
  <c r="O1487" i="6"/>
  <c r="M1488" i="6"/>
  <c r="N1488" i="6"/>
  <c r="O1488" i="6"/>
  <c r="M1489" i="6"/>
  <c r="N1489" i="6"/>
  <c r="O1489" i="6"/>
  <c r="M1490" i="6"/>
  <c r="N1490" i="6"/>
  <c r="O1490" i="6"/>
  <c r="M1491" i="6"/>
  <c r="N1491" i="6"/>
  <c r="O1491" i="6"/>
  <c r="M1492" i="6"/>
  <c r="N1492" i="6"/>
  <c r="O1492" i="6"/>
  <c r="M1493" i="6"/>
  <c r="N1493" i="6"/>
  <c r="O1493" i="6"/>
  <c r="M1494" i="6"/>
  <c r="N1494" i="6"/>
  <c r="O1494" i="6"/>
  <c r="M1495" i="6"/>
  <c r="N1495" i="6"/>
  <c r="O1495" i="6"/>
  <c r="M1496" i="6"/>
  <c r="N1496" i="6"/>
  <c r="O1496" i="6"/>
  <c r="M1497" i="6"/>
  <c r="N1497" i="6"/>
  <c r="O1497" i="6"/>
  <c r="M1498" i="6"/>
  <c r="N1498" i="6"/>
  <c r="O1498" i="6"/>
  <c r="M1499" i="6"/>
  <c r="N1499" i="6"/>
  <c r="O1499" i="6"/>
  <c r="M1500" i="6"/>
  <c r="N1500" i="6"/>
  <c r="O1500" i="6"/>
  <c r="M1501" i="6"/>
  <c r="N1501" i="6"/>
  <c r="O1501" i="6"/>
  <c r="M1502" i="6"/>
  <c r="N1502" i="6"/>
  <c r="O1502" i="6"/>
  <c r="M1503" i="6"/>
  <c r="N1503" i="6"/>
  <c r="O1503" i="6"/>
  <c r="M1504" i="6"/>
  <c r="N1504" i="6"/>
  <c r="O1504" i="6"/>
  <c r="M1505" i="6"/>
  <c r="N1505" i="6"/>
  <c r="O1505" i="6"/>
  <c r="M1506" i="6"/>
  <c r="N1506" i="6"/>
  <c r="O1506" i="6"/>
  <c r="M1507" i="6"/>
  <c r="N1507" i="6"/>
  <c r="O1507" i="6"/>
  <c r="M1508" i="6"/>
  <c r="N1508" i="6"/>
  <c r="O1508" i="6"/>
  <c r="M1509" i="6"/>
  <c r="N1509" i="6"/>
  <c r="O1509" i="6"/>
  <c r="M1510" i="6"/>
  <c r="N1510" i="6"/>
  <c r="O1510" i="6"/>
  <c r="M1511" i="6"/>
  <c r="N1511" i="6"/>
  <c r="O1511" i="6"/>
  <c r="M1512" i="6"/>
  <c r="N1512" i="6"/>
  <c r="O1512" i="6"/>
  <c r="M1513" i="6"/>
  <c r="N1513" i="6"/>
  <c r="O1513" i="6"/>
  <c r="M1514" i="6"/>
  <c r="N1514" i="6"/>
  <c r="O1514" i="6"/>
  <c r="M1515" i="6"/>
  <c r="N1515" i="6"/>
  <c r="O1515" i="6"/>
  <c r="M1516" i="6"/>
  <c r="N1516" i="6"/>
  <c r="O1516" i="6"/>
  <c r="M1517" i="6"/>
  <c r="N1517" i="6"/>
  <c r="O1517" i="6"/>
  <c r="M1518" i="6"/>
  <c r="N1518" i="6"/>
  <c r="O1518" i="6"/>
  <c r="M1519" i="6"/>
  <c r="N1519" i="6"/>
  <c r="O1519" i="6"/>
  <c r="M1520" i="6"/>
  <c r="N1520" i="6"/>
  <c r="O1520" i="6"/>
  <c r="M1521" i="6"/>
  <c r="N1521" i="6"/>
  <c r="O1521" i="6"/>
  <c r="M1522" i="6"/>
  <c r="N1522" i="6"/>
  <c r="O1522" i="6"/>
  <c r="M1523" i="6"/>
  <c r="N1523" i="6"/>
  <c r="O1523" i="6"/>
  <c r="M1524" i="6"/>
  <c r="N1524" i="6"/>
  <c r="O1524" i="6"/>
  <c r="M1525" i="6"/>
  <c r="N1525" i="6"/>
  <c r="O1525" i="6"/>
  <c r="M1526" i="6"/>
  <c r="N1526" i="6"/>
  <c r="O1526" i="6"/>
  <c r="M1527" i="6"/>
  <c r="N1527" i="6"/>
  <c r="O1527" i="6"/>
  <c r="M1528" i="6"/>
  <c r="N1528" i="6"/>
  <c r="O1528" i="6"/>
  <c r="M1529" i="6"/>
  <c r="N1529" i="6"/>
  <c r="O1529" i="6"/>
  <c r="M1530" i="6"/>
  <c r="N1530" i="6"/>
  <c r="O1530" i="6"/>
  <c r="M1531" i="6"/>
  <c r="N1531" i="6"/>
  <c r="O1531" i="6"/>
  <c r="M1532" i="6"/>
  <c r="N1532" i="6"/>
  <c r="O1532" i="6"/>
  <c r="M1533" i="6"/>
  <c r="N1533" i="6"/>
  <c r="O1533" i="6"/>
  <c r="M1534" i="6"/>
  <c r="N1534" i="6"/>
  <c r="O1534" i="6"/>
  <c r="M1535" i="6"/>
  <c r="N1535" i="6"/>
  <c r="O1535" i="6"/>
  <c r="M1536" i="6"/>
  <c r="N1536" i="6"/>
  <c r="O1536" i="6"/>
  <c r="M1537" i="6"/>
  <c r="N1537" i="6"/>
  <c r="O1537" i="6"/>
  <c r="M1538" i="6"/>
  <c r="N1538" i="6"/>
  <c r="O1538" i="6"/>
  <c r="M1539" i="6"/>
  <c r="N1539" i="6"/>
  <c r="O1539" i="6"/>
  <c r="M1540" i="6"/>
  <c r="N1540" i="6"/>
  <c r="O1540" i="6"/>
  <c r="M1541" i="6"/>
  <c r="N1541" i="6"/>
  <c r="O1541" i="6"/>
  <c r="M1542" i="6"/>
  <c r="N1542" i="6"/>
  <c r="O1542" i="6"/>
  <c r="M1543" i="6"/>
  <c r="N1543" i="6"/>
  <c r="O1543" i="6"/>
  <c r="M1544" i="6"/>
  <c r="N1544" i="6"/>
  <c r="O1544" i="6"/>
  <c r="M1545" i="6"/>
  <c r="N1545" i="6"/>
  <c r="O1545" i="6"/>
  <c r="M1546" i="6"/>
  <c r="N1546" i="6"/>
  <c r="O1546" i="6"/>
  <c r="M1547" i="6"/>
  <c r="N1547" i="6"/>
  <c r="O1547" i="6"/>
  <c r="M1548" i="6"/>
  <c r="N1548" i="6"/>
  <c r="O1548" i="6"/>
  <c r="M1549" i="6"/>
  <c r="N1549" i="6"/>
  <c r="O1549" i="6"/>
  <c r="M1550" i="6"/>
  <c r="N1550" i="6"/>
  <c r="O1550" i="6"/>
  <c r="M1551" i="6"/>
  <c r="N1551" i="6"/>
  <c r="O1551" i="6"/>
  <c r="M1552" i="6"/>
  <c r="N1552" i="6"/>
  <c r="O1552" i="6"/>
  <c r="M1553" i="6"/>
  <c r="N1553" i="6"/>
  <c r="O1553" i="6"/>
  <c r="M1554" i="6"/>
  <c r="N1554" i="6"/>
  <c r="O1554" i="6"/>
  <c r="M1555" i="6"/>
  <c r="N1555" i="6"/>
  <c r="O1555" i="6"/>
  <c r="M1556" i="6"/>
  <c r="N1556" i="6"/>
  <c r="O1556" i="6"/>
  <c r="M1557" i="6"/>
  <c r="N1557" i="6"/>
  <c r="O1557" i="6"/>
  <c r="M1558" i="6"/>
  <c r="N1558" i="6"/>
  <c r="O1558" i="6"/>
  <c r="M1559" i="6"/>
  <c r="N1559" i="6"/>
  <c r="O1559" i="6"/>
  <c r="M1560" i="6"/>
  <c r="N1560" i="6"/>
  <c r="O1560" i="6"/>
  <c r="M1561" i="6"/>
  <c r="N1561" i="6"/>
  <c r="O1561" i="6"/>
  <c r="M1562" i="6"/>
  <c r="N1562" i="6"/>
  <c r="O1562" i="6"/>
  <c r="M1563" i="6"/>
  <c r="N1563" i="6"/>
  <c r="O1563" i="6"/>
  <c r="M1564" i="6"/>
  <c r="N1564" i="6"/>
  <c r="O1564" i="6"/>
  <c r="M1565" i="6"/>
  <c r="N1565" i="6"/>
  <c r="O1565" i="6"/>
  <c r="M1566" i="6"/>
  <c r="N1566" i="6"/>
  <c r="O1566" i="6"/>
  <c r="M1567" i="6"/>
  <c r="N1567" i="6"/>
  <c r="O1567" i="6"/>
  <c r="M1568" i="6"/>
  <c r="N1568" i="6"/>
  <c r="O1568" i="6"/>
  <c r="M1569" i="6"/>
  <c r="N1569" i="6"/>
  <c r="O1569" i="6"/>
  <c r="M1570" i="6"/>
  <c r="N1570" i="6"/>
  <c r="O1570" i="6"/>
  <c r="M1571" i="6"/>
  <c r="N1571" i="6"/>
  <c r="O1571" i="6"/>
  <c r="M1572" i="6"/>
  <c r="N1572" i="6"/>
  <c r="O1572" i="6"/>
  <c r="M1573" i="6"/>
  <c r="N1573" i="6"/>
  <c r="O1573" i="6"/>
  <c r="M1574" i="6"/>
  <c r="N1574" i="6"/>
  <c r="O1574" i="6"/>
  <c r="M1575" i="6"/>
  <c r="N1575" i="6"/>
  <c r="O1575" i="6"/>
  <c r="M1576" i="6"/>
  <c r="N1576" i="6"/>
  <c r="O1576" i="6"/>
  <c r="M1577" i="6"/>
  <c r="N1577" i="6"/>
  <c r="O1577" i="6"/>
  <c r="M1578" i="6"/>
  <c r="N1578" i="6"/>
  <c r="O1578" i="6"/>
  <c r="M1579" i="6"/>
  <c r="N1579" i="6"/>
  <c r="O1579" i="6"/>
  <c r="M1580" i="6"/>
  <c r="N1580" i="6"/>
  <c r="O1580" i="6"/>
  <c r="M1581" i="6"/>
  <c r="N1581" i="6"/>
  <c r="O1581" i="6"/>
  <c r="M1582" i="6"/>
  <c r="N1582" i="6"/>
  <c r="O1582" i="6"/>
  <c r="M1583" i="6"/>
  <c r="N1583" i="6"/>
  <c r="O1583" i="6"/>
  <c r="M1584" i="6"/>
  <c r="N1584" i="6"/>
  <c r="O1584" i="6"/>
  <c r="M1585" i="6"/>
  <c r="N1585" i="6"/>
  <c r="O1585" i="6"/>
  <c r="M1586" i="6"/>
  <c r="N1586" i="6"/>
  <c r="O1586" i="6"/>
  <c r="M1587" i="6"/>
  <c r="N1587" i="6"/>
  <c r="O1587" i="6"/>
  <c r="M1588" i="6"/>
  <c r="N1588" i="6"/>
  <c r="O1588" i="6"/>
  <c r="M1589" i="6"/>
  <c r="N1589" i="6"/>
  <c r="O1589" i="6"/>
  <c r="M1590" i="6"/>
  <c r="N1590" i="6"/>
  <c r="O1590" i="6"/>
  <c r="M1591" i="6"/>
  <c r="N1591" i="6"/>
  <c r="O1591" i="6"/>
  <c r="M1592" i="6"/>
  <c r="N1592" i="6"/>
  <c r="O1592" i="6"/>
  <c r="M1593" i="6"/>
  <c r="N1593" i="6"/>
  <c r="O1593" i="6"/>
  <c r="M1594" i="6"/>
  <c r="N1594" i="6"/>
  <c r="O1594" i="6"/>
  <c r="M1595" i="6"/>
  <c r="N1595" i="6"/>
  <c r="O1595" i="6"/>
  <c r="M1596" i="6"/>
  <c r="N1596" i="6"/>
  <c r="O1596" i="6"/>
  <c r="M1597" i="6"/>
  <c r="N1597" i="6"/>
  <c r="O1597" i="6"/>
  <c r="M1598" i="6"/>
  <c r="N1598" i="6"/>
  <c r="O1598" i="6"/>
  <c r="M1599" i="6"/>
  <c r="N1599" i="6"/>
  <c r="O1599" i="6"/>
  <c r="M1600" i="6"/>
  <c r="N1600" i="6"/>
  <c r="O1600" i="6"/>
  <c r="M1601" i="6"/>
  <c r="N1601" i="6"/>
  <c r="O1601" i="6"/>
  <c r="M1602" i="6"/>
  <c r="N1602" i="6"/>
  <c r="O1602" i="6"/>
  <c r="M1603" i="6"/>
  <c r="N1603" i="6"/>
  <c r="O1603" i="6"/>
  <c r="M1604" i="6"/>
  <c r="N1604" i="6"/>
  <c r="O1604" i="6"/>
  <c r="M1605" i="6"/>
  <c r="N1605" i="6"/>
  <c r="O1605" i="6"/>
  <c r="M1606" i="6"/>
  <c r="N1606" i="6"/>
  <c r="O1606" i="6"/>
  <c r="M1607" i="6"/>
  <c r="N1607" i="6"/>
  <c r="O1607" i="6"/>
  <c r="M1608" i="6"/>
  <c r="N1608" i="6"/>
  <c r="O1608" i="6"/>
  <c r="M1609" i="6"/>
  <c r="N1609" i="6"/>
  <c r="O1609" i="6"/>
  <c r="M1610" i="6"/>
  <c r="N1610" i="6"/>
  <c r="O1610" i="6"/>
  <c r="M1611" i="6"/>
  <c r="N1611" i="6"/>
  <c r="O1611" i="6"/>
  <c r="M1612" i="6"/>
  <c r="N1612" i="6"/>
  <c r="O1612" i="6"/>
  <c r="M1613" i="6"/>
  <c r="N1613" i="6"/>
  <c r="O1613" i="6"/>
  <c r="M1614" i="6"/>
  <c r="N1614" i="6"/>
  <c r="O1614" i="6"/>
  <c r="M1615" i="6"/>
  <c r="N1615" i="6"/>
  <c r="O1615" i="6"/>
  <c r="M1616" i="6"/>
  <c r="N1616" i="6"/>
  <c r="O1616" i="6"/>
  <c r="M1617" i="6"/>
  <c r="N1617" i="6"/>
  <c r="O1617" i="6"/>
  <c r="M1618" i="6"/>
  <c r="N1618" i="6"/>
  <c r="O1618" i="6"/>
  <c r="M1619" i="6"/>
  <c r="N1619" i="6"/>
  <c r="O1619" i="6"/>
  <c r="M1620" i="6"/>
  <c r="N1620" i="6"/>
  <c r="O1620" i="6"/>
  <c r="M1621" i="6"/>
  <c r="N1621" i="6"/>
  <c r="O1621" i="6"/>
  <c r="M1622" i="6"/>
  <c r="N1622" i="6"/>
  <c r="O1622" i="6"/>
  <c r="M1623" i="6"/>
  <c r="N1623" i="6"/>
  <c r="O1623" i="6"/>
  <c r="M1624" i="6"/>
  <c r="N1624" i="6"/>
  <c r="O1624" i="6"/>
  <c r="M1625" i="6"/>
  <c r="N1625" i="6"/>
  <c r="O1625" i="6"/>
  <c r="M1626" i="6"/>
  <c r="N1626" i="6"/>
  <c r="O1626" i="6"/>
  <c r="M1627" i="6"/>
  <c r="N1627" i="6"/>
  <c r="O1627" i="6"/>
  <c r="M1628" i="6"/>
  <c r="N1628" i="6"/>
  <c r="O1628" i="6"/>
  <c r="M1629" i="6"/>
  <c r="N1629" i="6"/>
  <c r="O1629" i="6"/>
  <c r="M1630" i="6"/>
  <c r="N1630" i="6"/>
  <c r="O1630" i="6"/>
  <c r="M1631" i="6"/>
  <c r="N1631" i="6"/>
  <c r="O1631" i="6"/>
  <c r="M1632" i="6"/>
  <c r="N1632" i="6"/>
  <c r="O1632" i="6"/>
  <c r="M1633" i="6"/>
  <c r="N1633" i="6"/>
  <c r="O1633" i="6"/>
  <c r="M1634" i="6"/>
  <c r="N1634" i="6"/>
  <c r="O1634" i="6"/>
  <c r="M1635" i="6"/>
  <c r="N1635" i="6"/>
  <c r="O1635" i="6"/>
  <c r="M1636" i="6"/>
  <c r="N1636" i="6"/>
  <c r="O1636" i="6"/>
  <c r="M1637" i="6"/>
  <c r="N1637" i="6"/>
  <c r="O1637" i="6"/>
  <c r="M1638" i="6"/>
  <c r="N1638" i="6"/>
  <c r="O1638" i="6"/>
  <c r="M1639" i="6"/>
  <c r="N1639" i="6"/>
  <c r="O1639" i="6"/>
  <c r="M1640" i="6"/>
  <c r="N1640" i="6"/>
  <c r="O1640" i="6"/>
  <c r="M1641" i="6"/>
  <c r="N1641" i="6"/>
  <c r="O1641" i="6"/>
  <c r="M1642" i="6"/>
  <c r="N1642" i="6"/>
  <c r="O1642" i="6"/>
  <c r="M1643" i="6"/>
  <c r="N1643" i="6"/>
  <c r="O1643" i="6"/>
  <c r="M1644" i="6"/>
  <c r="N1644" i="6"/>
  <c r="O1644" i="6"/>
  <c r="M1645" i="6"/>
  <c r="N1645" i="6"/>
  <c r="O1645" i="6"/>
  <c r="M1646" i="6"/>
  <c r="N1646" i="6"/>
  <c r="O1646" i="6"/>
  <c r="M1647" i="6"/>
  <c r="N1647" i="6"/>
  <c r="O1647" i="6"/>
  <c r="M1648" i="6"/>
  <c r="N1648" i="6"/>
  <c r="O1648" i="6"/>
  <c r="M1649" i="6"/>
  <c r="N1649" i="6"/>
  <c r="O1649" i="6"/>
  <c r="M1650" i="6"/>
  <c r="N1650" i="6"/>
  <c r="O1650" i="6"/>
  <c r="M1651" i="6"/>
  <c r="N1651" i="6"/>
  <c r="O1651" i="6"/>
  <c r="M1652" i="6"/>
  <c r="N1652" i="6"/>
  <c r="O1652" i="6"/>
  <c r="M1653" i="6"/>
  <c r="N1653" i="6"/>
  <c r="O1653" i="6"/>
  <c r="M1654" i="6"/>
  <c r="N1654" i="6"/>
  <c r="O1654" i="6"/>
  <c r="M1655" i="6"/>
  <c r="N1655" i="6"/>
  <c r="O1655" i="6"/>
  <c r="M1656" i="6"/>
  <c r="N1656" i="6"/>
  <c r="O1656" i="6"/>
  <c r="M1657" i="6"/>
  <c r="N1657" i="6"/>
  <c r="O1657" i="6"/>
  <c r="M1658" i="6"/>
  <c r="N1658" i="6"/>
  <c r="O1658" i="6"/>
  <c r="M1659" i="6"/>
  <c r="N1659" i="6"/>
  <c r="O1659" i="6"/>
  <c r="M1660" i="6"/>
  <c r="N1660" i="6"/>
  <c r="O1660" i="6"/>
  <c r="M1661" i="6"/>
  <c r="N1661" i="6"/>
  <c r="O1661" i="6"/>
  <c r="M1662" i="6"/>
  <c r="N1662" i="6"/>
  <c r="O1662" i="6"/>
  <c r="M1663" i="6"/>
  <c r="N1663" i="6"/>
  <c r="O1663" i="6"/>
  <c r="M1664" i="6"/>
  <c r="N1664" i="6"/>
  <c r="O1664" i="6"/>
  <c r="M1665" i="6"/>
  <c r="N1665" i="6"/>
  <c r="O1665" i="6"/>
  <c r="M1666" i="6"/>
  <c r="N1666" i="6"/>
  <c r="O1666" i="6"/>
  <c r="M1667" i="6"/>
  <c r="N1667" i="6"/>
  <c r="O1667" i="6"/>
  <c r="M1668" i="6"/>
  <c r="N1668" i="6"/>
  <c r="O1668" i="6"/>
  <c r="M1669" i="6"/>
  <c r="N1669" i="6"/>
  <c r="O1669" i="6"/>
  <c r="M1670" i="6"/>
  <c r="N1670" i="6"/>
  <c r="O1670" i="6"/>
  <c r="M1671" i="6"/>
  <c r="N1671" i="6"/>
  <c r="O1671" i="6"/>
  <c r="M1672" i="6"/>
  <c r="N1672" i="6"/>
  <c r="O1672" i="6"/>
  <c r="M1673" i="6"/>
  <c r="N1673" i="6"/>
  <c r="O1673" i="6"/>
  <c r="M1674" i="6"/>
  <c r="N1674" i="6"/>
  <c r="O1674" i="6"/>
  <c r="M1675" i="6"/>
  <c r="N1675" i="6"/>
  <c r="O1675" i="6"/>
  <c r="M1676" i="6"/>
  <c r="N1676" i="6"/>
  <c r="O1676" i="6"/>
  <c r="M1677" i="6"/>
  <c r="N1677" i="6"/>
  <c r="O1677" i="6"/>
  <c r="M1678" i="6"/>
  <c r="N1678" i="6"/>
  <c r="O1678" i="6"/>
  <c r="M1679" i="6"/>
  <c r="N1679" i="6"/>
  <c r="O1679" i="6"/>
  <c r="M1680" i="6"/>
  <c r="N1680" i="6"/>
  <c r="O1680" i="6"/>
  <c r="M1681" i="6"/>
  <c r="N1681" i="6"/>
  <c r="O1681" i="6"/>
  <c r="M1682" i="6"/>
  <c r="N1682" i="6"/>
  <c r="O1682" i="6"/>
  <c r="M1683" i="6"/>
  <c r="N1683" i="6"/>
  <c r="O1683" i="6"/>
  <c r="M1684" i="6"/>
  <c r="N1684" i="6"/>
  <c r="O1684" i="6"/>
  <c r="M1685" i="6"/>
  <c r="N1685" i="6"/>
  <c r="O1685" i="6"/>
  <c r="M1686" i="6"/>
  <c r="N1686" i="6"/>
  <c r="O1686" i="6"/>
  <c r="M1687" i="6"/>
  <c r="N1687" i="6"/>
  <c r="O1687" i="6"/>
  <c r="M1688" i="6"/>
  <c r="N1688" i="6"/>
  <c r="O1688" i="6"/>
  <c r="M1689" i="6"/>
  <c r="N1689" i="6"/>
  <c r="O1689" i="6"/>
  <c r="M1690" i="6"/>
  <c r="N1690" i="6"/>
  <c r="O1690" i="6"/>
  <c r="M1691" i="6"/>
  <c r="N1691" i="6"/>
  <c r="O1691" i="6"/>
  <c r="M1692" i="6"/>
  <c r="N1692" i="6"/>
  <c r="O1692" i="6"/>
  <c r="M1693" i="6"/>
  <c r="N1693" i="6"/>
  <c r="O1693" i="6"/>
  <c r="M1694" i="6"/>
  <c r="N1694" i="6"/>
  <c r="O1694" i="6"/>
  <c r="M1695" i="6"/>
  <c r="N1695" i="6"/>
  <c r="O1695" i="6"/>
  <c r="M1696" i="6"/>
  <c r="N1696" i="6"/>
  <c r="O1696" i="6"/>
  <c r="M1697" i="6"/>
  <c r="N1697" i="6"/>
  <c r="O1697" i="6"/>
  <c r="M1698" i="6"/>
  <c r="N1698" i="6"/>
  <c r="O1698" i="6"/>
  <c r="M1699" i="6"/>
  <c r="N1699" i="6"/>
  <c r="O1699" i="6"/>
  <c r="M1700" i="6"/>
  <c r="N1700" i="6"/>
  <c r="O1700" i="6"/>
  <c r="M1701" i="6"/>
  <c r="N1701" i="6"/>
  <c r="O1701" i="6"/>
  <c r="M1702" i="6"/>
  <c r="N1702" i="6"/>
  <c r="O1702" i="6"/>
  <c r="M1703" i="6"/>
  <c r="N1703" i="6"/>
  <c r="O1703" i="6"/>
  <c r="M1704" i="6"/>
  <c r="N1704" i="6"/>
  <c r="O1704" i="6"/>
  <c r="M1705" i="6"/>
  <c r="N1705" i="6"/>
  <c r="O1705" i="6"/>
  <c r="M1706" i="6"/>
  <c r="N1706" i="6"/>
  <c r="O1706" i="6"/>
  <c r="M1707" i="6"/>
  <c r="N1707" i="6"/>
  <c r="O1707" i="6"/>
  <c r="M1708" i="6"/>
  <c r="N1708" i="6"/>
  <c r="O1708" i="6"/>
  <c r="M1709" i="6"/>
  <c r="N1709" i="6"/>
  <c r="O1709" i="6"/>
  <c r="M1710" i="6"/>
  <c r="N1710" i="6"/>
  <c r="O1710" i="6"/>
  <c r="M1711" i="6"/>
  <c r="N1711" i="6"/>
  <c r="O1711" i="6"/>
  <c r="M1712" i="6"/>
  <c r="N1712" i="6"/>
  <c r="O1712" i="6"/>
  <c r="M1713" i="6"/>
  <c r="N1713" i="6"/>
  <c r="O1713" i="6"/>
  <c r="M1714" i="6"/>
  <c r="N1714" i="6"/>
  <c r="O1714" i="6"/>
  <c r="M1715" i="6"/>
  <c r="N1715" i="6"/>
  <c r="O1715" i="6"/>
  <c r="M1716" i="6"/>
  <c r="N1716" i="6"/>
  <c r="O1716" i="6"/>
  <c r="M1717" i="6"/>
  <c r="N1717" i="6"/>
  <c r="O1717" i="6"/>
  <c r="M1718" i="6"/>
  <c r="N1718" i="6"/>
  <c r="O1718" i="6"/>
  <c r="M1719" i="6"/>
  <c r="N1719" i="6"/>
  <c r="O1719" i="6"/>
  <c r="M1720" i="6"/>
  <c r="N1720" i="6"/>
  <c r="O1720" i="6"/>
  <c r="M1721" i="6"/>
  <c r="N1721" i="6"/>
  <c r="O1721" i="6"/>
  <c r="M1722" i="6"/>
  <c r="N1722" i="6"/>
  <c r="O1722" i="6"/>
  <c r="M1723" i="6"/>
  <c r="N1723" i="6"/>
  <c r="O1723" i="6"/>
  <c r="M1724" i="6"/>
  <c r="N1724" i="6"/>
  <c r="O1724" i="6"/>
  <c r="M1725" i="6"/>
  <c r="N1725" i="6"/>
  <c r="O1725" i="6"/>
  <c r="M1726" i="6"/>
  <c r="N1726" i="6"/>
  <c r="O1726" i="6"/>
  <c r="M1727" i="6"/>
  <c r="N1727" i="6"/>
  <c r="O1727" i="6"/>
  <c r="M1728" i="6"/>
  <c r="N1728" i="6"/>
  <c r="O1728" i="6"/>
  <c r="M1729" i="6"/>
  <c r="N1729" i="6"/>
  <c r="O1729" i="6"/>
  <c r="M1730" i="6"/>
  <c r="N1730" i="6"/>
  <c r="O1730" i="6"/>
  <c r="M1731" i="6"/>
  <c r="N1731" i="6"/>
  <c r="O1731" i="6"/>
  <c r="M1732" i="6"/>
  <c r="N1732" i="6"/>
  <c r="O1732" i="6"/>
  <c r="M1733" i="6"/>
  <c r="N1733" i="6"/>
  <c r="O1733" i="6"/>
  <c r="M1734" i="6"/>
  <c r="N1734" i="6"/>
  <c r="O1734" i="6"/>
  <c r="M1735" i="6"/>
  <c r="N1735" i="6"/>
  <c r="O1735" i="6"/>
  <c r="M1736" i="6"/>
  <c r="N1736" i="6"/>
  <c r="O1736" i="6"/>
  <c r="M1737" i="6"/>
  <c r="N1737" i="6"/>
  <c r="O1737" i="6"/>
  <c r="M1738" i="6"/>
  <c r="N1738" i="6"/>
  <c r="O1738" i="6"/>
  <c r="M1739" i="6"/>
  <c r="N1739" i="6"/>
  <c r="O1739" i="6"/>
  <c r="M1740" i="6"/>
  <c r="N1740" i="6"/>
  <c r="O1740" i="6"/>
  <c r="M1741" i="6"/>
  <c r="N1741" i="6"/>
  <c r="O1741" i="6"/>
  <c r="M1742" i="6"/>
  <c r="N1742" i="6"/>
  <c r="O1742" i="6"/>
  <c r="M1743" i="6"/>
  <c r="N1743" i="6"/>
  <c r="O1743" i="6"/>
  <c r="M1744" i="6"/>
  <c r="N1744" i="6"/>
  <c r="O1744" i="6"/>
  <c r="M1745" i="6"/>
  <c r="N1745" i="6"/>
  <c r="O1745" i="6"/>
  <c r="M1746" i="6"/>
  <c r="N1746" i="6"/>
  <c r="O1746" i="6"/>
  <c r="M1747" i="6"/>
  <c r="N1747" i="6"/>
  <c r="O1747" i="6"/>
  <c r="M1748" i="6"/>
  <c r="N1748" i="6"/>
  <c r="O1748" i="6"/>
  <c r="M1749" i="6"/>
  <c r="N1749" i="6"/>
  <c r="O1749" i="6"/>
  <c r="M1750" i="6"/>
  <c r="N1750" i="6"/>
  <c r="O1750" i="6"/>
  <c r="M1751" i="6"/>
  <c r="N1751" i="6"/>
  <c r="O1751" i="6"/>
  <c r="M1752" i="6"/>
  <c r="N1752" i="6"/>
  <c r="O1752" i="6"/>
  <c r="M1753" i="6"/>
  <c r="N1753" i="6"/>
  <c r="O1753" i="6"/>
  <c r="M1754" i="6"/>
  <c r="N1754" i="6"/>
  <c r="O1754" i="6"/>
  <c r="M1755" i="6"/>
  <c r="N1755" i="6"/>
  <c r="O1755" i="6"/>
  <c r="M1756" i="6"/>
  <c r="N1756" i="6"/>
  <c r="O1756" i="6"/>
  <c r="M1757" i="6"/>
  <c r="N1757" i="6"/>
  <c r="O1757" i="6"/>
  <c r="M1758" i="6"/>
  <c r="N1758" i="6"/>
  <c r="O1758" i="6"/>
  <c r="M1759" i="6"/>
  <c r="N1759" i="6"/>
  <c r="O1759" i="6"/>
  <c r="M1760" i="6"/>
  <c r="N1760" i="6"/>
  <c r="O1760" i="6"/>
  <c r="M1761" i="6"/>
  <c r="N1761" i="6"/>
  <c r="O1761" i="6"/>
  <c r="M1762" i="6"/>
  <c r="N1762" i="6"/>
  <c r="O1762" i="6"/>
  <c r="M1763" i="6"/>
  <c r="N1763" i="6"/>
  <c r="O1763" i="6"/>
  <c r="M1764" i="6"/>
  <c r="N1764" i="6"/>
  <c r="O1764" i="6"/>
  <c r="M1765" i="6"/>
  <c r="N1765" i="6"/>
  <c r="O1765" i="6"/>
  <c r="M1766" i="6"/>
  <c r="N1766" i="6"/>
  <c r="O1766" i="6"/>
  <c r="M1767" i="6"/>
  <c r="N1767" i="6"/>
  <c r="O1767" i="6"/>
  <c r="M1768" i="6"/>
  <c r="N1768" i="6"/>
  <c r="O1768" i="6"/>
  <c r="M1769" i="6"/>
  <c r="N1769" i="6"/>
  <c r="O1769" i="6"/>
  <c r="M1770" i="6"/>
  <c r="N1770" i="6"/>
  <c r="O1770" i="6"/>
  <c r="M1771" i="6"/>
  <c r="N1771" i="6"/>
  <c r="O1771" i="6"/>
  <c r="M1772" i="6"/>
  <c r="N1772" i="6"/>
  <c r="O1772" i="6"/>
  <c r="M1773" i="6"/>
  <c r="N1773" i="6"/>
  <c r="O1773" i="6"/>
  <c r="M1774" i="6"/>
  <c r="N1774" i="6"/>
  <c r="O1774" i="6"/>
  <c r="M1775" i="6"/>
  <c r="N1775" i="6"/>
  <c r="O1775" i="6"/>
  <c r="M1776" i="6"/>
  <c r="N1776" i="6"/>
  <c r="O1776" i="6"/>
  <c r="M1777" i="6"/>
  <c r="N1777" i="6"/>
  <c r="O1777" i="6"/>
  <c r="M1778" i="6"/>
  <c r="N1778" i="6"/>
  <c r="O1778" i="6"/>
  <c r="M1779" i="6"/>
  <c r="N1779" i="6"/>
  <c r="O1779" i="6"/>
  <c r="M1780" i="6"/>
  <c r="N1780" i="6"/>
  <c r="O1780" i="6"/>
  <c r="M1781" i="6"/>
  <c r="N1781" i="6"/>
  <c r="O1781" i="6"/>
  <c r="M1782" i="6"/>
  <c r="N1782" i="6"/>
  <c r="O1782" i="6"/>
  <c r="M1783" i="6"/>
  <c r="N1783" i="6"/>
  <c r="O1783" i="6"/>
  <c r="M1784" i="6"/>
  <c r="N1784" i="6"/>
  <c r="O1784" i="6"/>
  <c r="M1785" i="6"/>
  <c r="N1785" i="6"/>
  <c r="O1785" i="6"/>
  <c r="M1786" i="6"/>
  <c r="N1786" i="6"/>
  <c r="O1786" i="6"/>
  <c r="M1787" i="6"/>
  <c r="N1787" i="6"/>
  <c r="O1787" i="6"/>
  <c r="M1788" i="6"/>
  <c r="N1788" i="6"/>
  <c r="O1788" i="6"/>
  <c r="M1789" i="6"/>
  <c r="N1789" i="6"/>
  <c r="O1789" i="6"/>
  <c r="M1790" i="6"/>
  <c r="N1790" i="6"/>
  <c r="O1790" i="6"/>
  <c r="M1791" i="6"/>
  <c r="N1791" i="6"/>
  <c r="O1791" i="6"/>
  <c r="M1792" i="6"/>
  <c r="N1792" i="6"/>
  <c r="O1792" i="6"/>
  <c r="M1793" i="6"/>
  <c r="N1793" i="6"/>
  <c r="O1793" i="6"/>
  <c r="M1794" i="6"/>
  <c r="N1794" i="6"/>
  <c r="O1794" i="6"/>
  <c r="M1795" i="6"/>
  <c r="N1795" i="6"/>
  <c r="O1795" i="6"/>
  <c r="M1796" i="6"/>
  <c r="N1796" i="6"/>
  <c r="O1796" i="6"/>
  <c r="M1797" i="6"/>
  <c r="N1797" i="6"/>
  <c r="O1797" i="6"/>
  <c r="M1798" i="6"/>
  <c r="N1798" i="6"/>
  <c r="O1798" i="6"/>
  <c r="M1799" i="6"/>
  <c r="N1799" i="6"/>
  <c r="O1799" i="6"/>
  <c r="M1800" i="6"/>
  <c r="N1800" i="6"/>
  <c r="O1800" i="6"/>
  <c r="M1801" i="6"/>
  <c r="N1801" i="6"/>
  <c r="O1801" i="6"/>
  <c r="M1802" i="6"/>
  <c r="N1802" i="6"/>
  <c r="O1802" i="6"/>
  <c r="M1803" i="6"/>
  <c r="N1803" i="6"/>
  <c r="O1803" i="6"/>
  <c r="M1804" i="6"/>
  <c r="N1804" i="6"/>
  <c r="O1804" i="6"/>
  <c r="M1805" i="6"/>
  <c r="N1805" i="6"/>
  <c r="O1805" i="6"/>
  <c r="M1806" i="6"/>
  <c r="N1806" i="6"/>
  <c r="O1806" i="6"/>
  <c r="M1807" i="6"/>
  <c r="N1807" i="6"/>
  <c r="O1807" i="6"/>
  <c r="M1808" i="6"/>
  <c r="N1808" i="6"/>
  <c r="O1808" i="6"/>
  <c r="M1809" i="6"/>
  <c r="N1809" i="6"/>
  <c r="O1809" i="6"/>
  <c r="M1810" i="6"/>
  <c r="N1810" i="6"/>
  <c r="O1810" i="6"/>
  <c r="M1811" i="6"/>
  <c r="N1811" i="6"/>
  <c r="O1811" i="6"/>
  <c r="M1812" i="6"/>
  <c r="N1812" i="6"/>
  <c r="O1812" i="6"/>
  <c r="M1813" i="6"/>
  <c r="N1813" i="6"/>
  <c r="O1813" i="6"/>
  <c r="M1814" i="6"/>
  <c r="N1814" i="6"/>
  <c r="O1814" i="6"/>
  <c r="M1815" i="6"/>
  <c r="N1815" i="6"/>
  <c r="O1815" i="6"/>
  <c r="M1816" i="6"/>
  <c r="N1816" i="6"/>
  <c r="O1816" i="6"/>
  <c r="M1817" i="6"/>
  <c r="N1817" i="6"/>
  <c r="O1817" i="6"/>
  <c r="M1818" i="6"/>
  <c r="N1818" i="6"/>
  <c r="O1818" i="6"/>
  <c r="M1819" i="6"/>
  <c r="N1819" i="6"/>
  <c r="O1819" i="6"/>
  <c r="M1820" i="6"/>
  <c r="N1820" i="6"/>
  <c r="O1820" i="6"/>
  <c r="M1821" i="6"/>
  <c r="N1821" i="6"/>
  <c r="O1821" i="6"/>
  <c r="M1822" i="6"/>
  <c r="N1822" i="6"/>
  <c r="O1822" i="6"/>
  <c r="M1823" i="6"/>
  <c r="N1823" i="6"/>
  <c r="O1823" i="6"/>
  <c r="M1824" i="6"/>
  <c r="N1824" i="6"/>
  <c r="O1824" i="6"/>
  <c r="M1825" i="6"/>
  <c r="N1825" i="6"/>
  <c r="O1825" i="6"/>
  <c r="M1826" i="6"/>
  <c r="N1826" i="6"/>
  <c r="O1826" i="6"/>
  <c r="M1827" i="6"/>
  <c r="N1827" i="6"/>
  <c r="O1827" i="6"/>
  <c r="M1828" i="6"/>
  <c r="N1828" i="6"/>
  <c r="O1828" i="6"/>
  <c r="M1829" i="6"/>
  <c r="N1829" i="6"/>
  <c r="O1829" i="6"/>
  <c r="M1830" i="6"/>
  <c r="N1830" i="6"/>
  <c r="O1830" i="6"/>
  <c r="M1831" i="6"/>
  <c r="N1831" i="6"/>
  <c r="O1831" i="6"/>
  <c r="M1832" i="6"/>
  <c r="N1832" i="6"/>
  <c r="O1832" i="6"/>
  <c r="M1833" i="6"/>
  <c r="N1833" i="6"/>
  <c r="O1833" i="6"/>
  <c r="M1834" i="6"/>
  <c r="N1834" i="6"/>
  <c r="O1834" i="6"/>
  <c r="M1835" i="6"/>
  <c r="N1835" i="6"/>
  <c r="O1835" i="6"/>
  <c r="M1836" i="6"/>
  <c r="N1836" i="6"/>
  <c r="O1836" i="6"/>
  <c r="M1837" i="6"/>
  <c r="N1837" i="6"/>
  <c r="O1837" i="6"/>
  <c r="M1838" i="6"/>
  <c r="N1838" i="6"/>
  <c r="O1838" i="6"/>
  <c r="M1839" i="6"/>
  <c r="N1839" i="6"/>
  <c r="O1839" i="6"/>
  <c r="M1840" i="6"/>
  <c r="N1840" i="6"/>
  <c r="O1840" i="6"/>
  <c r="M1841" i="6"/>
  <c r="N1841" i="6"/>
  <c r="O1841" i="6"/>
  <c r="M1842" i="6"/>
  <c r="N1842" i="6"/>
  <c r="O1842" i="6"/>
  <c r="M1843" i="6"/>
  <c r="N1843" i="6"/>
  <c r="O1843" i="6"/>
  <c r="M1844" i="6"/>
  <c r="N1844" i="6"/>
  <c r="O1844" i="6"/>
  <c r="M1845" i="6"/>
  <c r="N1845" i="6"/>
  <c r="O1845" i="6"/>
  <c r="M1846" i="6"/>
  <c r="N1846" i="6"/>
  <c r="O1846" i="6"/>
  <c r="M1847" i="6"/>
  <c r="N1847" i="6"/>
  <c r="O1847" i="6"/>
  <c r="M1848" i="6"/>
  <c r="N1848" i="6"/>
  <c r="O1848" i="6"/>
  <c r="M1849" i="6"/>
  <c r="N1849" i="6"/>
  <c r="O1849" i="6"/>
  <c r="M1850" i="6"/>
  <c r="N1850" i="6"/>
  <c r="O1850" i="6"/>
  <c r="M1851" i="6"/>
  <c r="N1851" i="6"/>
  <c r="O1851" i="6"/>
  <c r="M1852" i="6"/>
  <c r="N1852" i="6"/>
  <c r="O1852" i="6"/>
  <c r="M1853" i="6"/>
  <c r="N1853" i="6"/>
  <c r="O1853" i="6"/>
  <c r="M1854" i="6"/>
  <c r="N1854" i="6"/>
  <c r="O1854" i="6"/>
  <c r="M1855" i="6"/>
  <c r="N1855" i="6"/>
  <c r="O1855" i="6"/>
  <c r="M1856" i="6"/>
  <c r="N1856" i="6"/>
  <c r="O1856" i="6"/>
  <c r="M1857" i="6"/>
  <c r="N1857" i="6"/>
  <c r="O1857" i="6"/>
  <c r="M1858" i="6"/>
  <c r="N1858" i="6"/>
  <c r="O1858" i="6"/>
  <c r="M1859" i="6"/>
  <c r="N1859" i="6"/>
  <c r="O1859" i="6"/>
  <c r="M1860" i="6"/>
  <c r="N1860" i="6"/>
  <c r="O1860" i="6"/>
  <c r="M1861" i="6"/>
  <c r="N1861" i="6"/>
  <c r="O1861" i="6"/>
  <c r="M1862" i="6"/>
  <c r="N1862" i="6"/>
  <c r="O1862" i="6"/>
  <c r="M1863" i="6"/>
  <c r="N1863" i="6"/>
  <c r="O1863" i="6"/>
  <c r="M1864" i="6"/>
  <c r="N1864" i="6"/>
  <c r="O1864" i="6"/>
  <c r="M1865" i="6"/>
  <c r="N1865" i="6"/>
  <c r="O1865" i="6"/>
  <c r="M1866" i="6"/>
  <c r="N1866" i="6"/>
  <c r="O1866" i="6"/>
  <c r="M1867" i="6"/>
  <c r="N1867" i="6"/>
  <c r="O1867" i="6"/>
  <c r="M1868" i="6"/>
  <c r="N1868" i="6"/>
  <c r="O1868" i="6"/>
  <c r="M1869" i="6"/>
  <c r="N1869" i="6"/>
  <c r="O1869" i="6"/>
  <c r="M1870" i="6"/>
  <c r="N1870" i="6"/>
  <c r="O1870" i="6"/>
  <c r="M1871" i="6"/>
  <c r="N1871" i="6"/>
  <c r="O1871" i="6"/>
  <c r="M1872" i="6"/>
  <c r="N1872" i="6"/>
  <c r="O1872" i="6"/>
  <c r="M1873" i="6"/>
  <c r="N1873" i="6"/>
  <c r="O1873" i="6"/>
  <c r="M1874" i="6"/>
  <c r="N1874" i="6"/>
  <c r="O1874" i="6"/>
  <c r="M1875" i="6"/>
  <c r="N1875" i="6"/>
  <c r="O1875" i="6"/>
  <c r="M1876" i="6"/>
  <c r="N1876" i="6"/>
  <c r="O1876" i="6"/>
  <c r="M1877" i="6"/>
  <c r="N1877" i="6"/>
  <c r="O1877" i="6"/>
  <c r="M1878" i="6"/>
  <c r="N1878" i="6"/>
  <c r="O1878" i="6"/>
  <c r="M1879" i="6"/>
  <c r="N1879" i="6"/>
  <c r="O1879" i="6"/>
  <c r="M1880" i="6"/>
  <c r="N1880" i="6"/>
  <c r="O1880" i="6"/>
  <c r="M1881" i="6"/>
  <c r="N1881" i="6"/>
  <c r="O1881" i="6"/>
  <c r="M1882" i="6"/>
  <c r="N1882" i="6"/>
  <c r="O1882" i="6"/>
  <c r="M1883" i="6"/>
  <c r="N1883" i="6"/>
  <c r="O1883" i="6"/>
  <c r="M1884" i="6"/>
  <c r="N1884" i="6"/>
  <c r="O1884" i="6"/>
  <c r="M1885" i="6"/>
  <c r="N1885" i="6"/>
  <c r="O1885" i="6"/>
  <c r="M1886" i="6"/>
  <c r="N1886" i="6"/>
  <c r="O1886" i="6"/>
  <c r="M1887" i="6"/>
  <c r="N1887" i="6"/>
  <c r="O1887" i="6"/>
  <c r="M1888" i="6"/>
  <c r="N1888" i="6"/>
  <c r="O1888" i="6"/>
  <c r="M1889" i="6"/>
  <c r="N1889" i="6"/>
  <c r="O1889" i="6"/>
  <c r="M1890" i="6"/>
  <c r="N1890" i="6"/>
  <c r="O1890" i="6"/>
  <c r="M1891" i="6"/>
  <c r="N1891" i="6"/>
  <c r="O1891" i="6"/>
  <c r="M1892" i="6"/>
  <c r="N1892" i="6"/>
  <c r="O1892" i="6"/>
  <c r="M1893" i="6"/>
  <c r="N1893" i="6"/>
  <c r="O1893" i="6"/>
  <c r="M1894" i="6"/>
  <c r="N1894" i="6"/>
  <c r="O1894" i="6"/>
  <c r="M1895" i="6"/>
  <c r="N1895" i="6"/>
  <c r="O1895" i="6"/>
  <c r="M1896" i="6"/>
  <c r="N1896" i="6"/>
  <c r="O1896" i="6"/>
  <c r="M1897" i="6"/>
  <c r="N1897" i="6"/>
  <c r="O1897" i="6"/>
  <c r="M1898" i="6"/>
  <c r="N1898" i="6"/>
  <c r="O1898" i="6"/>
  <c r="M1899" i="6"/>
  <c r="N1899" i="6"/>
  <c r="O1899" i="6"/>
  <c r="M1900" i="6"/>
  <c r="N1900" i="6"/>
  <c r="O1900" i="6"/>
  <c r="M1901" i="6"/>
  <c r="N1901" i="6"/>
  <c r="O1901" i="6"/>
  <c r="M1902" i="6"/>
  <c r="N1902" i="6"/>
  <c r="O1902" i="6"/>
  <c r="M1903" i="6"/>
  <c r="N1903" i="6"/>
  <c r="O1903" i="6"/>
  <c r="M1904" i="6"/>
  <c r="N1904" i="6"/>
  <c r="O1904" i="6"/>
  <c r="M1905" i="6"/>
  <c r="N1905" i="6"/>
  <c r="O1905" i="6"/>
  <c r="M1906" i="6"/>
  <c r="N1906" i="6"/>
  <c r="O1906" i="6"/>
  <c r="M1907" i="6"/>
  <c r="N1907" i="6"/>
  <c r="O1907" i="6"/>
  <c r="M1908" i="6"/>
  <c r="N1908" i="6"/>
  <c r="O1908" i="6"/>
  <c r="M1909" i="6"/>
  <c r="N1909" i="6"/>
  <c r="O1909" i="6"/>
  <c r="M1910" i="6"/>
  <c r="N1910" i="6"/>
  <c r="O1910" i="6"/>
  <c r="M1911" i="6"/>
  <c r="N1911" i="6"/>
  <c r="O1911" i="6"/>
  <c r="M1912" i="6"/>
  <c r="N1912" i="6"/>
  <c r="O1912" i="6"/>
  <c r="M1913" i="6"/>
  <c r="N1913" i="6"/>
  <c r="O1913" i="6"/>
  <c r="M1914" i="6"/>
  <c r="N1914" i="6"/>
  <c r="O1914" i="6"/>
  <c r="M1915" i="6"/>
  <c r="N1915" i="6"/>
  <c r="O1915" i="6"/>
  <c r="M1916" i="6"/>
  <c r="N1916" i="6"/>
  <c r="O1916" i="6"/>
  <c r="M1917" i="6"/>
  <c r="N1917" i="6"/>
  <c r="O1917" i="6"/>
  <c r="M1918" i="6"/>
  <c r="N1918" i="6"/>
  <c r="O1918" i="6"/>
  <c r="M1919" i="6"/>
  <c r="N1919" i="6"/>
  <c r="O1919" i="6"/>
  <c r="M1920" i="6"/>
  <c r="N1920" i="6"/>
  <c r="O1920" i="6"/>
  <c r="M1921" i="6"/>
  <c r="N1921" i="6"/>
  <c r="O1921" i="6"/>
  <c r="M1922" i="6"/>
  <c r="N1922" i="6"/>
  <c r="O1922" i="6"/>
  <c r="M1923" i="6"/>
  <c r="N1923" i="6"/>
  <c r="O1923" i="6"/>
  <c r="M1924" i="6"/>
  <c r="N1924" i="6"/>
  <c r="O1924" i="6"/>
  <c r="M1925" i="6"/>
  <c r="N1925" i="6"/>
  <c r="O1925" i="6"/>
  <c r="M1926" i="6"/>
  <c r="N1926" i="6"/>
  <c r="O1926" i="6"/>
  <c r="O20" i="6"/>
  <c r="N20" i="6"/>
  <c r="M20" i="6"/>
  <c r="Q347" i="8"/>
  <c r="Q1004" i="8"/>
  <c r="Q1045" i="8"/>
  <c r="Q1113" i="8"/>
  <c r="Q1132" i="8"/>
  <c r="Q1169" i="8"/>
  <c r="Q1196" i="8"/>
  <c r="Q1235" i="8"/>
  <c r="Q1247" i="8"/>
  <c r="Q1280" i="8"/>
  <c r="Q1333" i="8"/>
  <c r="Q1382" i="8"/>
  <c r="Q1425" i="8"/>
  <c r="Q1517" i="8"/>
  <c r="Q1564" i="8"/>
  <c r="Q1579" i="8"/>
  <c r="Q1595" i="8"/>
  <c r="Q1611" i="8"/>
  <c r="Q1627" i="8"/>
  <c r="Q1643" i="8"/>
  <c r="Q1653" i="8"/>
  <c r="Q1669" i="8"/>
  <c r="Q1685" i="8"/>
  <c r="Q1716" i="8"/>
  <c r="Q1717" i="8"/>
  <c r="Q1733" i="8"/>
  <c r="Q1735" i="8"/>
  <c r="Q1749" i="8"/>
  <c r="Q1751" i="8"/>
  <c r="Q1765" i="8"/>
  <c r="Q1767" i="8"/>
  <c r="Q1781" i="8"/>
  <c r="Q1783" i="8"/>
  <c r="Q1792" i="8"/>
  <c r="Q1795" i="8"/>
  <c r="Q1808" i="8"/>
  <c r="Q1809" i="8"/>
  <c r="Q1824" i="8"/>
  <c r="Q1825" i="8"/>
  <c r="Q1840" i="8"/>
  <c r="Q1841" i="8"/>
  <c r="Q1853" i="8"/>
  <c r="Q1854" i="8"/>
  <c r="Q1870" i="8"/>
  <c r="Q1886" i="8"/>
  <c r="Q1902" i="8"/>
  <c r="Q1915" i="8"/>
  <c r="S21" i="3"/>
  <c r="T21" i="3"/>
  <c r="U21" i="3"/>
  <c r="V21" i="3"/>
  <c r="W21" i="3"/>
  <c r="X21" i="3"/>
  <c r="S22" i="3"/>
  <c r="T22" i="3"/>
  <c r="U22" i="3"/>
  <c r="V22" i="3"/>
  <c r="W22" i="3"/>
  <c r="X22" i="3"/>
  <c r="S23" i="3"/>
  <c r="T23" i="3"/>
  <c r="U23" i="3"/>
  <c r="V23" i="3"/>
  <c r="W23" i="3"/>
  <c r="X23" i="3"/>
  <c r="S24" i="3"/>
  <c r="T24" i="3"/>
  <c r="U24" i="3"/>
  <c r="V24" i="3"/>
  <c r="W24" i="3"/>
  <c r="X24" i="3"/>
  <c r="S25" i="3"/>
  <c r="T25" i="3"/>
  <c r="U25" i="3"/>
  <c r="V25" i="3"/>
  <c r="W25" i="3"/>
  <c r="X25" i="3"/>
  <c r="S26" i="3"/>
  <c r="T26" i="3"/>
  <c r="U26" i="3"/>
  <c r="V26" i="3"/>
  <c r="W26" i="3"/>
  <c r="X26" i="3"/>
  <c r="S27" i="3"/>
  <c r="T27" i="3"/>
  <c r="U27" i="3"/>
  <c r="V27" i="3"/>
  <c r="W27" i="3"/>
  <c r="X27" i="3"/>
  <c r="S28" i="3"/>
  <c r="T28" i="3"/>
  <c r="U28" i="3"/>
  <c r="V28" i="3"/>
  <c r="W28" i="3"/>
  <c r="X28" i="3"/>
  <c r="S29" i="3"/>
  <c r="T29" i="3"/>
  <c r="U29" i="3"/>
  <c r="V29" i="3"/>
  <c r="W29" i="3"/>
  <c r="X29" i="3"/>
  <c r="S30" i="3"/>
  <c r="T30" i="3"/>
  <c r="U30" i="3"/>
  <c r="V30" i="3"/>
  <c r="W30" i="3"/>
  <c r="X30" i="3"/>
  <c r="S31" i="3"/>
  <c r="T31" i="3"/>
  <c r="U31" i="3"/>
  <c r="V31" i="3"/>
  <c r="W31" i="3"/>
  <c r="X31" i="3"/>
  <c r="S32" i="3"/>
  <c r="T32" i="3"/>
  <c r="U32" i="3"/>
  <c r="V32" i="3"/>
  <c r="W32" i="3"/>
  <c r="X32" i="3"/>
  <c r="S33" i="3"/>
  <c r="T33" i="3"/>
  <c r="U33" i="3"/>
  <c r="V33" i="3"/>
  <c r="W33" i="3"/>
  <c r="X33" i="3"/>
  <c r="S34" i="3"/>
  <c r="T34" i="3"/>
  <c r="U34" i="3"/>
  <c r="V34" i="3"/>
  <c r="W34" i="3"/>
  <c r="X34" i="3"/>
  <c r="S35" i="3"/>
  <c r="T35" i="3"/>
  <c r="U35" i="3"/>
  <c r="V35" i="3"/>
  <c r="W35" i="3"/>
  <c r="X35" i="3"/>
  <c r="S36" i="3"/>
  <c r="T36" i="3"/>
  <c r="U36" i="3"/>
  <c r="V36" i="3"/>
  <c r="W36" i="3"/>
  <c r="X36" i="3"/>
  <c r="S37" i="3"/>
  <c r="T37" i="3"/>
  <c r="U37" i="3"/>
  <c r="V37" i="3"/>
  <c r="W37" i="3"/>
  <c r="X37" i="3"/>
  <c r="S38" i="3"/>
  <c r="T38" i="3"/>
  <c r="U38" i="3"/>
  <c r="V38" i="3"/>
  <c r="W38" i="3"/>
  <c r="X38" i="3"/>
  <c r="S39" i="3"/>
  <c r="T39" i="3"/>
  <c r="U39" i="3"/>
  <c r="V39" i="3"/>
  <c r="W39" i="3"/>
  <c r="X39" i="3"/>
  <c r="S40" i="3"/>
  <c r="T40" i="3"/>
  <c r="U40" i="3"/>
  <c r="V40" i="3"/>
  <c r="W40" i="3"/>
  <c r="X40" i="3"/>
  <c r="S41" i="3"/>
  <c r="T41" i="3"/>
  <c r="U41" i="3"/>
  <c r="V41" i="3"/>
  <c r="W41" i="3"/>
  <c r="X41" i="3"/>
  <c r="S42" i="3"/>
  <c r="T42" i="3"/>
  <c r="U42" i="3"/>
  <c r="V42" i="3"/>
  <c r="W42" i="3"/>
  <c r="X42" i="3"/>
  <c r="S43" i="3"/>
  <c r="T43" i="3"/>
  <c r="U43" i="3"/>
  <c r="V43" i="3"/>
  <c r="W43" i="3"/>
  <c r="X43" i="3"/>
  <c r="S44" i="3"/>
  <c r="T44" i="3"/>
  <c r="U44" i="3"/>
  <c r="V44" i="3"/>
  <c r="W44" i="3"/>
  <c r="X44" i="3"/>
  <c r="S45" i="3"/>
  <c r="T45" i="3"/>
  <c r="U45" i="3"/>
  <c r="V45" i="3"/>
  <c r="W45" i="3"/>
  <c r="X45" i="3"/>
  <c r="S46" i="3"/>
  <c r="T46" i="3"/>
  <c r="U46" i="3"/>
  <c r="V46" i="3"/>
  <c r="W46" i="3"/>
  <c r="X46" i="3"/>
  <c r="S47" i="3"/>
  <c r="T47" i="3"/>
  <c r="U47" i="3"/>
  <c r="V47" i="3"/>
  <c r="W47" i="3"/>
  <c r="X47" i="3"/>
  <c r="S48" i="3"/>
  <c r="T48" i="3"/>
  <c r="U48" i="3"/>
  <c r="V48" i="3"/>
  <c r="W48" i="3"/>
  <c r="X48" i="3"/>
  <c r="S49" i="3"/>
  <c r="T49" i="3"/>
  <c r="U49" i="3"/>
  <c r="V49" i="3"/>
  <c r="W49" i="3"/>
  <c r="X49" i="3"/>
  <c r="S50" i="3"/>
  <c r="T50" i="3"/>
  <c r="U50" i="3"/>
  <c r="V50" i="3"/>
  <c r="W50" i="3"/>
  <c r="X50" i="3"/>
  <c r="S51" i="3"/>
  <c r="T51" i="3"/>
  <c r="U51" i="3"/>
  <c r="V51" i="3"/>
  <c r="W51" i="3"/>
  <c r="X51" i="3"/>
  <c r="S52" i="3"/>
  <c r="T52" i="3"/>
  <c r="U52" i="3"/>
  <c r="V52" i="3"/>
  <c r="W52" i="3"/>
  <c r="X52" i="3"/>
  <c r="S53" i="3"/>
  <c r="T53" i="3"/>
  <c r="U53" i="3"/>
  <c r="V53" i="3"/>
  <c r="W53" i="3"/>
  <c r="X53" i="3"/>
  <c r="S54" i="3"/>
  <c r="T54" i="3"/>
  <c r="U54" i="3"/>
  <c r="V54" i="3"/>
  <c r="W54" i="3"/>
  <c r="X54" i="3"/>
  <c r="S55" i="3"/>
  <c r="T55" i="3"/>
  <c r="U55" i="3"/>
  <c r="V55" i="3"/>
  <c r="W55" i="3"/>
  <c r="X55" i="3"/>
  <c r="S56" i="3"/>
  <c r="T56" i="3"/>
  <c r="U56" i="3"/>
  <c r="V56" i="3"/>
  <c r="W56" i="3"/>
  <c r="X56" i="3"/>
  <c r="S57" i="3"/>
  <c r="T57" i="3"/>
  <c r="U57" i="3"/>
  <c r="V57" i="3"/>
  <c r="W57" i="3"/>
  <c r="X57" i="3"/>
  <c r="S58" i="3"/>
  <c r="T58" i="3"/>
  <c r="U58" i="3"/>
  <c r="V58" i="3"/>
  <c r="W58" i="3"/>
  <c r="X58" i="3"/>
  <c r="S59" i="3"/>
  <c r="T59" i="3"/>
  <c r="U59" i="3"/>
  <c r="V59" i="3"/>
  <c r="W59" i="3"/>
  <c r="X59" i="3"/>
  <c r="S60" i="3"/>
  <c r="T60" i="3"/>
  <c r="U60" i="3"/>
  <c r="V60" i="3"/>
  <c r="W60" i="3"/>
  <c r="X60" i="3"/>
  <c r="S61" i="3"/>
  <c r="T61" i="3"/>
  <c r="U61" i="3"/>
  <c r="V61" i="3"/>
  <c r="W61" i="3"/>
  <c r="X61" i="3"/>
  <c r="S62" i="3"/>
  <c r="T62" i="3"/>
  <c r="U62" i="3"/>
  <c r="V62" i="3"/>
  <c r="W62" i="3"/>
  <c r="X62" i="3"/>
  <c r="S63" i="3"/>
  <c r="T63" i="3"/>
  <c r="U63" i="3"/>
  <c r="V63" i="3"/>
  <c r="W63" i="3"/>
  <c r="X63" i="3"/>
  <c r="S64" i="3"/>
  <c r="T64" i="3"/>
  <c r="U64" i="3"/>
  <c r="V64" i="3"/>
  <c r="W64" i="3"/>
  <c r="X64" i="3"/>
  <c r="S65" i="3"/>
  <c r="T65" i="3"/>
  <c r="U65" i="3"/>
  <c r="V65" i="3"/>
  <c r="W65" i="3"/>
  <c r="X65" i="3"/>
  <c r="S66" i="3"/>
  <c r="T66" i="3"/>
  <c r="U66" i="3"/>
  <c r="V66" i="3"/>
  <c r="W66" i="3"/>
  <c r="X66" i="3"/>
  <c r="S67" i="3"/>
  <c r="T67" i="3"/>
  <c r="U67" i="3"/>
  <c r="V67" i="3"/>
  <c r="W67" i="3"/>
  <c r="X67" i="3"/>
  <c r="S68" i="3"/>
  <c r="T68" i="3"/>
  <c r="U68" i="3"/>
  <c r="V68" i="3"/>
  <c r="W68" i="3"/>
  <c r="X68" i="3"/>
  <c r="S69" i="3"/>
  <c r="T69" i="3"/>
  <c r="U69" i="3"/>
  <c r="V69" i="3"/>
  <c r="W69" i="3"/>
  <c r="X69" i="3"/>
  <c r="S70" i="3"/>
  <c r="T70" i="3"/>
  <c r="U70" i="3"/>
  <c r="V70" i="3"/>
  <c r="W70" i="3"/>
  <c r="X70" i="3"/>
  <c r="S71" i="3"/>
  <c r="T71" i="3"/>
  <c r="U71" i="3"/>
  <c r="V71" i="3"/>
  <c r="W71" i="3"/>
  <c r="X71" i="3"/>
  <c r="S72" i="3"/>
  <c r="T72" i="3"/>
  <c r="U72" i="3"/>
  <c r="V72" i="3"/>
  <c r="W72" i="3"/>
  <c r="X72" i="3"/>
  <c r="S73" i="3"/>
  <c r="T73" i="3"/>
  <c r="U73" i="3"/>
  <c r="V73" i="3"/>
  <c r="W73" i="3"/>
  <c r="X73" i="3"/>
  <c r="S74" i="3"/>
  <c r="T74" i="3"/>
  <c r="U74" i="3"/>
  <c r="V74" i="3"/>
  <c r="W74" i="3"/>
  <c r="X74" i="3"/>
  <c r="S75" i="3"/>
  <c r="T75" i="3"/>
  <c r="U75" i="3"/>
  <c r="V75" i="3"/>
  <c r="W75" i="3"/>
  <c r="X75" i="3"/>
  <c r="S76" i="3"/>
  <c r="T76" i="3"/>
  <c r="U76" i="3"/>
  <c r="V76" i="3"/>
  <c r="W76" i="3"/>
  <c r="X76" i="3"/>
  <c r="S77" i="3"/>
  <c r="T77" i="3"/>
  <c r="U77" i="3"/>
  <c r="V77" i="3"/>
  <c r="W77" i="3"/>
  <c r="X77" i="3"/>
  <c r="S78" i="3"/>
  <c r="T78" i="3"/>
  <c r="U78" i="3"/>
  <c r="V78" i="3"/>
  <c r="W78" i="3"/>
  <c r="X78" i="3"/>
  <c r="S79" i="3"/>
  <c r="T79" i="3"/>
  <c r="U79" i="3"/>
  <c r="V79" i="3"/>
  <c r="W79" i="3"/>
  <c r="X79" i="3"/>
  <c r="S80" i="3"/>
  <c r="T80" i="3"/>
  <c r="U80" i="3"/>
  <c r="V80" i="3"/>
  <c r="W80" i="3"/>
  <c r="X80" i="3"/>
  <c r="S81" i="3"/>
  <c r="T81" i="3"/>
  <c r="U81" i="3"/>
  <c r="V81" i="3"/>
  <c r="W81" i="3"/>
  <c r="X81" i="3"/>
  <c r="S82" i="3"/>
  <c r="T82" i="3"/>
  <c r="U82" i="3"/>
  <c r="V82" i="3"/>
  <c r="W82" i="3"/>
  <c r="X82" i="3"/>
  <c r="S83" i="3"/>
  <c r="T83" i="3"/>
  <c r="U83" i="3"/>
  <c r="V83" i="3"/>
  <c r="W83" i="3"/>
  <c r="X83" i="3"/>
  <c r="S84" i="3"/>
  <c r="T84" i="3"/>
  <c r="U84" i="3"/>
  <c r="V84" i="3"/>
  <c r="W84" i="3"/>
  <c r="X84" i="3"/>
  <c r="S85" i="3"/>
  <c r="T85" i="3"/>
  <c r="U85" i="3"/>
  <c r="V85" i="3"/>
  <c r="W85" i="3"/>
  <c r="X85" i="3"/>
  <c r="S86" i="3"/>
  <c r="T86" i="3"/>
  <c r="U86" i="3"/>
  <c r="V86" i="3"/>
  <c r="W86" i="3"/>
  <c r="X86" i="3"/>
  <c r="S87" i="3"/>
  <c r="T87" i="3"/>
  <c r="U87" i="3"/>
  <c r="V87" i="3"/>
  <c r="W87" i="3"/>
  <c r="X87" i="3"/>
  <c r="S88" i="3"/>
  <c r="T88" i="3"/>
  <c r="U88" i="3"/>
  <c r="V88" i="3"/>
  <c r="W88" i="3"/>
  <c r="X88" i="3"/>
  <c r="S89" i="3"/>
  <c r="T89" i="3"/>
  <c r="U89" i="3"/>
  <c r="V89" i="3"/>
  <c r="W89" i="3"/>
  <c r="X89" i="3"/>
  <c r="S90" i="3"/>
  <c r="T90" i="3"/>
  <c r="U90" i="3"/>
  <c r="V90" i="3"/>
  <c r="W90" i="3"/>
  <c r="X90" i="3"/>
  <c r="S91" i="3"/>
  <c r="T91" i="3"/>
  <c r="U91" i="3"/>
  <c r="V91" i="3"/>
  <c r="W91" i="3"/>
  <c r="X91" i="3"/>
  <c r="S92" i="3"/>
  <c r="T92" i="3"/>
  <c r="U92" i="3"/>
  <c r="V92" i="3"/>
  <c r="W92" i="3"/>
  <c r="X92" i="3"/>
  <c r="S93" i="3"/>
  <c r="T93" i="3"/>
  <c r="U93" i="3"/>
  <c r="V93" i="3"/>
  <c r="W93" i="3"/>
  <c r="X93" i="3"/>
  <c r="S94" i="3"/>
  <c r="T94" i="3"/>
  <c r="U94" i="3"/>
  <c r="V94" i="3"/>
  <c r="W94" i="3"/>
  <c r="X94" i="3"/>
  <c r="S95" i="3"/>
  <c r="T95" i="3"/>
  <c r="U95" i="3"/>
  <c r="V95" i="3"/>
  <c r="W95" i="3"/>
  <c r="X95" i="3"/>
  <c r="S96" i="3"/>
  <c r="T96" i="3"/>
  <c r="U96" i="3"/>
  <c r="V96" i="3"/>
  <c r="W96" i="3"/>
  <c r="X96" i="3"/>
  <c r="S97" i="3"/>
  <c r="T97" i="3"/>
  <c r="U97" i="3"/>
  <c r="V97" i="3"/>
  <c r="W97" i="3"/>
  <c r="X97" i="3"/>
  <c r="S98" i="3"/>
  <c r="T98" i="3"/>
  <c r="U98" i="3"/>
  <c r="V98" i="3"/>
  <c r="W98" i="3"/>
  <c r="X98" i="3"/>
  <c r="S99" i="3"/>
  <c r="T99" i="3"/>
  <c r="U99" i="3"/>
  <c r="V99" i="3"/>
  <c r="W99" i="3"/>
  <c r="X99" i="3"/>
  <c r="S100" i="3"/>
  <c r="T100" i="3"/>
  <c r="U100" i="3"/>
  <c r="V100" i="3"/>
  <c r="W100" i="3"/>
  <c r="X100" i="3"/>
  <c r="S101" i="3"/>
  <c r="T101" i="3"/>
  <c r="U101" i="3"/>
  <c r="V101" i="3"/>
  <c r="W101" i="3"/>
  <c r="X101" i="3"/>
  <c r="S102" i="3"/>
  <c r="T102" i="3"/>
  <c r="U102" i="3"/>
  <c r="V102" i="3"/>
  <c r="W102" i="3"/>
  <c r="X102" i="3"/>
  <c r="S103" i="3"/>
  <c r="T103" i="3"/>
  <c r="U103" i="3"/>
  <c r="V103" i="3"/>
  <c r="W103" i="3"/>
  <c r="X103" i="3"/>
  <c r="S104" i="3"/>
  <c r="T104" i="3"/>
  <c r="U104" i="3"/>
  <c r="V104" i="3"/>
  <c r="W104" i="3"/>
  <c r="X104" i="3"/>
  <c r="S105" i="3"/>
  <c r="T105" i="3"/>
  <c r="U105" i="3"/>
  <c r="V105" i="3"/>
  <c r="W105" i="3"/>
  <c r="X105" i="3"/>
  <c r="S106" i="3"/>
  <c r="T106" i="3"/>
  <c r="U106" i="3"/>
  <c r="V106" i="3"/>
  <c r="W106" i="3"/>
  <c r="X106" i="3"/>
  <c r="S107" i="3"/>
  <c r="T107" i="3"/>
  <c r="U107" i="3"/>
  <c r="V107" i="3"/>
  <c r="W107" i="3"/>
  <c r="X107" i="3"/>
  <c r="S108" i="3"/>
  <c r="T108" i="3"/>
  <c r="U108" i="3"/>
  <c r="V108" i="3"/>
  <c r="W108" i="3"/>
  <c r="X108" i="3"/>
  <c r="S109" i="3"/>
  <c r="T109" i="3"/>
  <c r="U109" i="3"/>
  <c r="V109" i="3"/>
  <c r="W109" i="3"/>
  <c r="X109" i="3"/>
  <c r="S110" i="3"/>
  <c r="T110" i="3"/>
  <c r="U110" i="3"/>
  <c r="V110" i="3"/>
  <c r="W110" i="3"/>
  <c r="X110" i="3"/>
  <c r="S111" i="3"/>
  <c r="T111" i="3"/>
  <c r="U111" i="3"/>
  <c r="V111" i="3"/>
  <c r="W111" i="3"/>
  <c r="X111" i="3"/>
  <c r="S112" i="3"/>
  <c r="T112" i="3"/>
  <c r="U112" i="3"/>
  <c r="V112" i="3"/>
  <c r="W112" i="3"/>
  <c r="X112" i="3"/>
  <c r="S113" i="3"/>
  <c r="T113" i="3"/>
  <c r="U113" i="3"/>
  <c r="V113" i="3"/>
  <c r="W113" i="3"/>
  <c r="X113" i="3"/>
  <c r="S114" i="3"/>
  <c r="T114" i="3"/>
  <c r="U114" i="3"/>
  <c r="V114" i="3"/>
  <c r="W114" i="3"/>
  <c r="X114" i="3"/>
  <c r="S115" i="3"/>
  <c r="T115" i="3"/>
  <c r="U115" i="3"/>
  <c r="V115" i="3"/>
  <c r="W115" i="3"/>
  <c r="X115" i="3"/>
  <c r="S116" i="3"/>
  <c r="T116" i="3"/>
  <c r="U116" i="3"/>
  <c r="V116" i="3"/>
  <c r="W116" i="3"/>
  <c r="X116" i="3"/>
  <c r="S117" i="3"/>
  <c r="T117" i="3"/>
  <c r="U117" i="3"/>
  <c r="V117" i="3"/>
  <c r="W117" i="3"/>
  <c r="X117" i="3"/>
  <c r="S118" i="3"/>
  <c r="T118" i="3"/>
  <c r="U118" i="3"/>
  <c r="V118" i="3"/>
  <c r="W118" i="3"/>
  <c r="X118" i="3"/>
  <c r="S119" i="3"/>
  <c r="T119" i="3"/>
  <c r="U119" i="3"/>
  <c r="V119" i="3"/>
  <c r="W119" i="3"/>
  <c r="X119" i="3"/>
  <c r="S120" i="3"/>
  <c r="T120" i="3"/>
  <c r="U120" i="3"/>
  <c r="V120" i="3"/>
  <c r="W120" i="3"/>
  <c r="X120" i="3"/>
  <c r="S121" i="3"/>
  <c r="T121" i="3"/>
  <c r="U121" i="3"/>
  <c r="V121" i="3"/>
  <c r="W121" i="3"/>
  <c r="X121" i="3"/>
  <c r="S122" i="3"/>
  <c r="T122" i="3"/>
  <c r="U122" i="3"/>
  <c r="V122" i="3"/>
  <c r="W122" i="3"/>
  <c r="X122" i="3"/>
  <c r="S123" i="3"/>
  <c r="T123" i="3"/>
  <c r="U123" i="3"/>
  <c r="V123" i="3"/>
  <c r="W123" i="3"/>
  <c r="X123" i="3"/>
  <c r="S124" i="3"/>
  <c r="T124" i="3"/>
  <c r="U124" i="3"/>
  <c r="V124" i="3"/>
  <c r="W124" i="3"/>
  <c r="X124" i="3"/>
  <c r="S125" i="3"/>
  <c r="T125" i="3"/>
  <c r="U125" i="3"/>
  <c r="V125" i="3"/>
  <c r="W125" i="3"/>
  <c r="X125" i="3"/>
  <c r="S126" i="3"/>
  <c r="T126" i="3"/>
  <c r="U126" i="3"/>
  <c r="V126" i="3"/>
  <c r="W126" i="3"/>
  <c r="X126" i="3"/>
  <c r="S127" i="3"/>
  <c r="T127" i="3"/>
  <c r="U127" i="3"/>
  <c r="V127" i="3"/>
  <c r="W127" i="3"/>
  <c r="X127" i="3"/>
  <c r="S128" i="3"/>
  <c r="T128" i="3"/>
  <c r="U128" i="3"/>
  <c r="V128" i="3"/>
  <c r="W128" i="3"/>
  <c r="X128" i="3"/>
  <c r="S129" i="3"/>
  <c r="T129" i="3"/>
  <c r="U129" i="3"/>
  <c r="V129" i="3"/>
  <c r="W129" i="3"/>
  <c r="X129" i="3"/>
  <c r="S130" i="3"/>
  <c r="T130" i="3"/>
  <c r="U130" i="3"/>
  <c r="V130" i="3"/>
  <c r="W130" i="3"/>
  <c r="X130" i="3"/>
  <c r="S131" i="3"/>
  <c r="T131" i="3"/>
  <c r="U131" i="3"/>
  <c r="V131" i="3"/>
  <c r="W131" i="3"/>
  <c r="X131" i="3"/>
  <c r="S132" i="3"/>
  <c r="T132" i="3"/>
  <c r="U132" i="3"/>
  <c r="V132" i="3"/>
  <c r="W132" i="3"/>
  <c r="X132" i="3"/>
  <c r="S133" i="3"/>
  <c r="T133" i="3"/>
  <c r="U133" i="3"/>
  <c r="V133" i="3"/>
  <c r="W133" i="3"/>
  <c r="X133" i="3"/>
  <c r="S134" i="3"/>
  <c r="T134" i="3"/>
  <c r="U134" i="3"/>
  <c r="V134" i="3"/>
  <c r="W134" i="3"/>
  <c r="X134" i="3"/>
  <c r="S135" i="3"/>
  <c r="T135" i="3"/>
  <c r="U135" i="3"/>
  <c r="V135" i="3"/>
  <c r="W135" i="3"/>
  <c r="X135" i="3"/>
  <c r="S136" i="3"/>
  <c r="T136" i="3"/>
  <c r="U136" i="3"/>
  <c r="V136" i="3"/>
  <c r="W136" i="3"/>
  <c r="X136" i="3"/>
  <c r="S137" i="3"/>
  <c r="T137" i="3"/>
  <c r="U137" i="3"/>
  <c r="V137" i="3"/>
  <c r="W137" i="3"/>
  <c r="X137" i="3"/>
  <c r="S138" i="3"/>
  <c r="T138" i="3"/>
  <c r="U138" i="3"/>
  <c r="V138" i="3"/>
  <c r="W138" i="3"/>
  <c r="X138" i="3"/>
  <c r="S139" i="3"/>
  <c r="T139" i="3"/>
  <c r="U139" i="3"/>
  <c r="V139" i="3"/>
  <c r="W139" i="3"/>
  <c r="X139" i="3"/>
  <c r="S140" i="3"/>
  <c r="T140" i="3"/>
  <c r="U140" i="3"/>
  <c r="V140" i="3"/>
  <c r="W140" i="3"/>
  <c r="X140" i="3"/>
  <c r="S141" i="3"/>
  <c r="T141" i="3"/>
  <c r="U141" i="3"/>
  <c r="V141" i="3"/>
  <c r="W141" i="3"/>
  <c r="X141" i="3"/>
  <c r="S142" i="3"/>
  <c r="T142" i="3"/>
  <c r="U142" i="3"/>
  <c r="V142" i="3"/>
  <c r="W142" i="3"/>
  <c r="X142" i="3"/>
  <c r="S143" i="3"/>
  <c r="T143" i="3"/>
  <c r="U143" i="3"/>
  <c r="V143" i="3"/>
  <c r="W143" i="3"/>
  <c r="X143" i="3"/>
  <c r="S144" i="3"/>
  <c r="T144" i="3"/>
  <c r="U144" i="3"/>
  <c r="V144" i="3"/>
  <c r="W144" i="3"/>
  <c r="X144" i="3"/>
  <c r="S145" i="3"/>
  <c r="T145" i="3"/>
  <c r="U145" i="3"/>
  <c r="V145" i="3"/>
  <c r="W145" i="3"/>
  <c r="X145" i="3"/>
  <c r="S146" i="3"/>
  <c r="T146" i="3"/>
  <c r="U146" i="3"/>
  <c r="V146" i="3"/>
  <c r="W146" i="3"/>
  <c r="X146" i="3"/>
  <c r="S147" i="3"/>
  <c r="T147" i="3"/>
  <c r="U147" i="3"/>
  <c r="V147" i="3"/>
  <c r="W147" i="3"/>
  <c r="X147" i="3"/>
  <c r="S148" i="3"/>
  <c r="T148" i="3"/>
  <c r="U148" i="3"/>
  <c r="V148" i="3"/>
  <c r="W148" i="3"/>
  <c r="X148" i="3"/>
  <c r="S149" i="3"/>
  <c r="T149" i="3"/>
  <c r="U149" i="3"/>
  <c r="V149" i="3"/>
  <c r="W149" i="3"/>
  <c r="X149" i="3"/>
  <c r="S150" i="3"/>
  <c r="T150" i="3"/>
  <c r="U150" i="3"/>
  <c r="V150" i="3"/>
  <c r="W150" i="3"/>
  <c r="X150" i="3"/>
  <c r="S151" i="3"/>
  <c r="T151" i="3"/>
  <c r="U151" i="3"/>
  <c r="V151" i="3"/>
  <c r="W151" i="3"/>
  <c r="X151" i="3"/>
  <c r="S152" i="3"/>
  <c r="T152" i="3"/>
  <c r="U152" i="3"/>
  <c r="V152" i="3"/>
  <c r="W152" i="3"/>
  <c r="X152" i="3"/>
  <c r="S153" i="3"/>
  <c r="T153" i="3"/>
  <c r="U153" i="3"/>
  <c r="V153" i="3"/>
  <c r="W153" i="3"/>
  <c r="X153" i="3"/>
  <c r="S154" i="3"/>
  <c r="T154" i="3"/>
  <c r="U154" i="3"/>
  <c r="V154" i="3"/>
  <c r="W154" i="3"/>
  <c r="X154" i="3"/>
  <c r="S155" i="3"/>
  <c r="T155" i="3"/>
  <c r="U155" i="3"/>
  <c r="V155" i="3"/>
  <c r="W155" i="3"/>
  <c r="X155" i="3"/>
  <c r="S156" i="3"/>
  <c r="T156" i="3"/>
  <c r="U156" i="3"/>
  <c r="V156" i="3"/>
  <c r="W156" i="3"/>
  <c r="X156" i="3"/>
  <c r="S157" i="3"/>
  <c r="T157" i="3"/>
  <c r="U157" i="3"/>
  <c r="V157" i="3"/>
  <c r="W157" i="3"/>
  <c r="X157" i="3"/>
  <c r="S158" i="3"/>
  <c r="T158" i="3"/>
  <c r="U158" i="3"/>
  <c r="V158" i="3"/>
  <c r="W158" i="3"/>
  <c r="X158" i="3"/>
  <c r="S159" i="3"/>
  <c r="T159" i="3"/>
  <c r="U159" i="3"/>
  <c r="V159" i="3"/>
  <c r="W159" i="3"/>
  <c r="X159" i="3"/>
  <c r="S160" i="3"/>
  <c r="T160" i="3"/>
  <c r="U160" i="3"/>
  <c r="V160" i="3"/>
  <c r="W160" i="3"/>
  <c r="X160" i="3"/>
  <c r="S161" i="3"/>
  <c r="T161" i="3"/>
  <c r="U161" i="3"/>
  <c r="V161" i="3"/>
  <c r="W161" i="3"/>
  <c r="X161" i="3"/>
  <c r="S162" i="3"/>
  <c r="T162" i="3"/>
  <c r="U162" i="3"/>
  <c r="V162" i="3"/>
  <c r="W162" i="3"/>
  <c r="X162" i="3"/>
  <c r="S163" i="3"/>
  <c r="T163" i="3"/>
  <c r="U163" i="3"/>
  <c r="V163" i="3"/>
  <c r="W163" i="3"/>
  <c r="X163" i="3"/>
  <c r="S164" i="3"/>
  <c r="T164" i="3"/>
  <c r="U164" i="3"/>
  <c r="V164" i="3"/>
  <c r="W164" i="3"/>
  <c r="X164" i="3"/>
  <c r="S165" i="3"/>
  <c r="T165" i="3"/>
  <c r="U165" i="3"/>
  <c r="V165" i="3"/>
  <c r="W165" i="3"/>
  <c r="X165" i="3"/>
  <c r="S166" i="3"/>
  <c r="T166" i="3"/>
  <c r="U166" i="3"/>
  <c r="V166" i="3"/>
  <c r="W166" i="3"/>
  <c r="X166" i="3"/>
  <c r="S167" i="3"/>
  <c r="T167" i="3"/>
  <c r="U167" i="3"/>
  <c r="V167" i="3"/>
  <c r="W167" i="3"/>
  <c r="X167" i="3"/>
  <c r="S168" i="3"/>
  <c r="T168" i="3"/>
  <c r="U168" i="3"/>
  <c r="V168" i="3"/>
  <c r="W168" i="3"/>
  <c r="X168" i="3"/>
  <c r="S169" i="3"/>
  <c r="T169" i="3"/>
  <c r="U169" i="3"/>
  <c r="V169" i="3"/>
  <c r="W169" i="3"/>
  <c r="X169" i="3"/>
  <c r="S170" i="3"/>
  <c r="T170" i="3"/>
  <c r="U170" i="3"/>
  <c r="V170" i="3"/>
  <c r="W170" i="3"/>
  <c r="X170" i="3"/>
  <c r="S171" i="3"/>
  <c r="T171" i="3"/>
  <c r="U171" i="3"/>
  <c r="V171" i="3"/>
  <c r="W171" i="3"/>
  <c r="X171" i="3"/>
  <c r="S172" i="3"/>
  <c r="T172" i="3"/>
  <c r="U172" i="3"/>
  <c r="V172" i="3"/>
  <c r="W172" i="3"/>
  <c r="X172" i="3"/>
  <c r="S173" i="3"/>
  <c r="T173" i="3"/>
  <c r="U173" i="3"/>
  <c r="V173" i="3"/>
  <c r="W173" i="3"/>
  <c r="X173" i="3"/>
  <c r="S174" i="3"/>
  <c r="T174" i="3"/>
  <c r="U174" i="3"/>
  <c r="V174" i="3"/>
  <c r="W174" i="3"/>
  <c r="X174" i="3"/>
  <c r="S175" i="3"/>
  <c r="T175" i="3"/>
  <c r="U175" i="3"/>
  <c r="V175" i="3"/>
  <c r="W175" i="3"/>
  <c r="X175" i="3"/>
  <c r="S176" i="3"/>
  <c r="T176" i="3"/>
  <c r="U176" i="3"/>
  <c r="V176" i="3"/>
  <c r="W176" i="3"/>
  <c r="X176" i="3"/>
  <c r="S177" i="3"/>
  <c r="T177" i="3"/>
  <c r="U177" i="3"/>
  <c r="V177" i="3"/>
  <c r="W177" i="3"/>
  <c r="X177" i="3"/>
  <c r="S178" i="3"/>
  <c r="T178" i="3"/>
  <c r="U178" i="3"/>
  <c r="V178" i="3"/>
  <c r="W178" i="3"/>
  <c r="X178" i="3"/>
  <c r="S179" i="3"/>
  <c r="T179" i="3"/>
  <c r="U179" i="3"/>
  <c r="V179" i="3"/>
  <c r="W179" i="3"/>
  <c r="X179" i="3"/>
  <c r="S180" i="3"/>
  <c r="T180" i="3"/>
  <c r="U180" i="3"/>
  <c r="V180" i="3"/>
  <c r="W180" i="3"/>
  <c r="X180" i="3"/>
  <c r="S181" i="3"/>
  <c r="T181" i="3"/>
  <c r="U181" i="3"/>
  <c r="V181" i="3"/>
  <c r="W181" i="3"/>
  <c r="X181" i="3"/>
  <c r="S182" i="3"/>
  <c r="T182" i="3"/>
  <c r="U182" i="3"/>
  <c r="V182" i="3"/>
  <c r="W182" i="3"/>
  <c r="X182" i="3"/>
  <c r="S183" i="3"/>
  <c r="T183" i="3"/>
  <c r="U183" i="3"/>
  <c r="V183" i="3"/>
  <c r="W183" i="3"/>
  <c r="X183" i="3"/>
  <c r="S184" i="3"/>
  <c r="T184" i="3"/>
  <c r="U184" i="3"/>
  <c r="V184" i="3"/>
  <c r="W184" i="3"/>
  <c r="X184" i="3"/>
  <c r="S185" i="3"/>
  <c r="T185" i="3"/>
  <c r="U185" i="3"/>
  <c r="V185" i="3"/>
  <c r="W185" i="3"/>
  <c r="X185" i="3"/>
  <c r="S186" i="3"/>
  <c r="T186" i="3"/>
  <c r="U186" i="3"/>
  <c r="V186" i="3"/>
  <c r="W186" i="3"/>
  <c r="X186" i="3"/>
  <c r="S187" i="3"/>
  <c r="T187" i="3"/>
  <c r="U187" i="3"/>
  <c r="V187" i="3"/>
  <c r="W187" i="3"/>
  <c r="X187" i="3"/>
  <c r="S188" i="3"/>
  <c r="T188" i="3"/>
  <c r="U188" i="3"/>
  <c r="V188" i="3"/>
  <c r="W188" i="3"/>
  <c r="X188" i="3"/>
  <c r="S189" i="3"/>
  <c r="T189" i="3"/>
  <c r="U189" i="3"/>
  <c r="V189" i="3"/>
  <c r="W189" i="3"/>
  <c r="X189" i="3"/>
  <c r="S190" i="3"/>
  <c r="T190" i="3"/>
  <c r="U190" i="3"/>
  <c r="V190" i="3"/>
  <c r="W190" i="3"/>
  <c r="X190" i="3"/>
  <c r="S191" i="3"/>
  <c r="T191" i="3"/>
  <c r="U191" i="3"/>
  <c r="V191" i="3"/>
  <c r="W191" i="3"/>
  <c r="X191" i="3"/>
  <c r="S192" i="3"/>
  <c r="T192" i="3"/>
  <c r="U192" i="3"/>
  <c r="V192" i="3"/>
  <c r="W192" i="3"/>
  <c r="X192" i="3"/>
  <c r="S193" i="3"/>
  <c r="T193" i="3"/>
  <c r="U193" i="3"/>
  <c r="V193" i="3"/>
  <c r="W193" i="3"/>
  <c r="X193" i="3"/>
  <c r="S194" i="3"/>
  <c r="T194" i="3"/>
  <c r="U194" i="3"/>
  <c r="V194" i="3"/>
  <c r="W194" i="3"/>
  <c r="X194" i="3"/>
  <c r="S195" i="3"/>
  <c r="T195" i="3"/>
  <c r="U195" i="3"/>
  <c r="V195" i="3"/>
  <c r="W195" i="3"/>
  <c r="X195" i="3"/>
  <c r="S196" i="3"/>
  <c r="T196" i="3"/>
  <c r="U196" i="3"/>
  <c r="V196" i="3"/>
  <c r="W196" i="3"/>
  <c r="X196" i="3"/>
  <c r="S197" i="3"/>
  <c r="T197" i="3"/>
  <c r="U197" i="3"/>
  <c r="V197" i="3"/>
  <c r="W197" i="3"/>
  <c r="X197" i="3"/>
  <c r="S198" i="3"/>
  <c r="T198" i="3"/>
  <c r="U198" i="3"/>
  <c r="V198" i="3"/>
  <c r="W198" i="3"/>
  <c r="X198" i="3"/>
  <c r="S199" i="3"/>
  <c r="T199" i="3"/>
  <c r="U199" i="3"/>
  <c r="V199" i="3"/>
  <c r="W199" i="3"/>
  <c r="X199" i="3"/>
  <c r="S200" i="3"/>
  <c r="T200" i="3"/>
  <c r="U200" i="3"/>
  <c r="V200" i="3"/>
  <c r="W200" i="3"/>
  <c r="X200" i="3"/>
  <c r="S201" i="3"/>
  <c r="T201" i="3"/>
  <c r="U201" i="3"/>
  <c r="V201" i="3"/>
  <c r="W201" i="3"/>
  <c r="X201" i="3"/>
  <c r="S202" i="3"/>
  <c r="T202" i="3"/>
  <c r="U202" i="3"/>
  <c r="V202" i="3"/>
  <c r="W202" i="3"/>
  <c r="X202" i="3"/>
  <c r="S203" i="3"/>
  <c r="T203" i="3"/>
  <c r="U203" i="3"/>
  <c r="V203" i="3"/>
  <c r="W203" i="3"/>
  <c r="X203" i="3"/>
  <c r="S204" i="3"/>
  <c r="T204" i="3"/>
  <c r="U204" i="3"/>
  <c r="V204" i="3"/>
  <c r="W204" i="3"/>
  <c r="X204" i="3"/>
  <c r="S205" i="3"/>
  <c r="T205" i="3"/>
  <c r="U205" i="3"/>
  <c r="V205" i="3"/>
  <c r="W205" i="3"/>
  <c r="X205" i="3"/>
  <c r="S206" i="3"/>
  <c r="T206" i="3"/>
  <c r="U206" i="3"/>
  <c r="V206" i="3"/>
  <c r="W206" i="3"/>
  <c r="X206" i="3"/>
  <c r="S207" i="3"/>
  <c r="T207" i="3"/>
  <c r="U207" i="3"/>
  <c r="V207" i="3"/>
  <c r="W207" i="3"/>
  <c r="X207" i="3"/>
  <c r="S208" i="3"/>
  <c r="T208" i="3"/>
  <c r="U208" i="3"/>
  <c r="V208" i="3"/>
  <c r="W208" i="3"/>
  <c r="X208" i="3"/>
  <c r="S209" i="3"/>
  <c r="T209" i="3"/>
  <c r="U209" i="3"/>
  <c r="V209" i="3"/>
  <c r="W209" i="3"/>
  <c r="X209" i="3"/>
  <c r="S210" i="3"/>
  <c r="T210" i="3"/>
  <c r="U210" i="3"/>
  <c r="V210" i="3"/>
  <c r="W210" i="3"/>
  <c r="X210" i="3"/>
  <c r="S211" i="3"/>
  <c r="T211" i="3"/>
  <c r="U211" i="3"/>
  <c r="V211" i="3"/>
  <c r="W211" i="3"/>
  <c r="X211" i="3"/>
  <c r="S212" i="3"/>
  <c r="T212" i="3"/>
  <c r="U212" i="3"/>
  <c r="V212" i="3"/>
  <c r="W212" i="3"/>
  <c r="X212" i="3"/>
  <c r="S213" i="3"/>
  <c r="T213" i="3"/>
  <c r="U213" i="3"/>
  <c r="V213" i="3"/>
  <c r="W213" i="3"/>
  <c r="X213" i="3"/>
  <c r="S214" i="3"/>
  <c r="T214" i="3"/>
  <c r="U214" i="3"/>
  <c r="V214" i="3"/>
  <c r="W214" i="3"/>
  <c r="X214" i="3"/>
  <c r="S215" i="3"/>
  <c r="T215" i="3"/>
  <c r="U215" i="3"/>
  <c r="V215" i="3"/>
  <c r="W215" i="3"/>
  <c r="X215" i="3"/>
  <c r="S216" i="3"/>
  <c r="T216" i="3"/>
  <c r="U216" i="3"/>
  <c r="V216" i="3"/>
  <c r="W216" i="3"/>
  <c r="X216" i="3"/>
  <c r="S217" i="3"/>
  <c r="T217" i="3"/>
  <c r="U217" i="3"/>
  <c r="V217" i="3"/>
  <c r="W217" i="3"/>
  <c r="X217" i="3"/>
  <c r="S218" i="3"/>
  <c r="T218" i="3"/>
  <c r="U218" i="3"/>
  <c r="V218" i="3"/>
  <c r="W218" i="3"/>
  <c r="X218" i="3"/>
  <c r="S219" i="3"/>
  <c r="T219" i="3"/>
  <c r="U219" i="3"/>
  <c r="V219" i="3"/>
  <c r="W219" i="3"/>
  <c r="X219" i="3"/>
  <c r="S220" i="3"/>
  <c r="T220" i="3"/>
  <c r="U220" i="3"/>
  <c r="V220" i="3"/>
  <c r="W220" i="3"/>
  <c r="X220" i="3"/>
  <c r="S221" i="3"/>
  <c r="T221" i="3"/>
  <c r="U221" i="3"/>
  <c r="V221" i="3"/>
  <c r="W221" i="3"/>
  <c r="X221" i="3"/>
  <c r="S222" i="3"/>
  <c r="T222" i="3"/>
  <c r="U222" i="3"/>
  <c r="V222" i="3"/>
  <c r="W222" i="3"/>
  <c r="X222" i="3"/>
  <c r="S223" i="3"/>
  <c r="T223" i="3"/>
  <c r="U223" i="3"/>
  <c r="V223" i="3"/>
  <c r="W223" i="3"/>
  <c r="X223" i="3"/>
  <c r="S224" i="3"/>
  <c r="T224" i="3"/>
  <c r="U224" i="3"/>
  <c r="V224" i="3"/>
  <c r="W224" i="3"/>
  <c r="X224" i="3"/>
  <c r="S225" i="3"/>
  <c r="T225" i="3"/>
  <c r="U225" i="3"/>
  <c r="V225" i="3"/>
  <c r="W225" i="3"/>
  <c r="X225" i="3"/>
  <c r="S226" i="3"/>
  <c r="T226" i="3"/>
  <c r="U226" i="3"/>
  <c r="V226" i="3"/>
  <c r="W226" i="3"/>
  <c r="X226" i="3"/>
  <c r="S227" i="3"/>
  <c r="T227" i="3"/>
  <c r="U227" i="3"/>
  <c r="V227" i="3"/>
  <c r="W227" i="3"/>
  <c r="X227" i="3"/>
  <c r="S228" i="3"/>
  <c r="T228" i="3"/>
  <c r="U228" i="3"/>
  <c r="V228" i="3"/>
  <c r="W228" i="3"/>
  <c r="X228" i="3"/>
  <c r="S229" i="3"/>
  <c r="T229" i="3"/>
  <c r="U229" i="3"/>
  <c r="V229" i="3"/>
  <c r="W229" i="3"/>
  <c r="X229" i="3"/>
  <c r="S230" i="3"/>
  <c r="T230" i="3"/>
  <c r="U230" i="3"/>
  <c r="V230" i="3"/>
  <c r="W230" i="3"/>
  <c r="X230" i="3"/>
  <c r="S231" i="3"/>
  <c r="T231" i="3"/>
  <c r="U231" i="3"/>
  <c r="V231" i="3"/>
  <c r="W231" i="3"/>
  <c r="X231" i="3"/>
  <c r="S232" i="3"/>
  <c r="T232" i="3"/>
  <c r="U232" i="3"/>
  <c r="V232" i="3"/>
  <c r="W232" i="3"/>
  <c r="X232" i="3"/>
  <c r="S233" i="3"/>
  <c r="T233" i="3"/>
  <c r="U233" i="3"/>
  <c r="V233" i="3"/>
  <c r="W233" i="3"/>
  <c r="X233" i="3"/>
  <c r="S234" i="3"/>
  <c r="T234" i="3"/>
  <c r="U234" i="3"/>
  <c r="V234" i="3"/>
  <c r="W234" i="3"/>
  <c r="X234" i="3"/>
  <c r="S235" i="3"/>
  <c r="T235" i="3"/>
  <c r="U235" i="3"/>
  <c r="V235" i="3"/>
  <c r="W235" i="3"/>
  <c r="X235" i="3"/>
  <c r="S236" i="3"/>
  <c r="T236" i="3"/>
  <c r="U236" i="3"/>
  <c r="V236" i="3"/>
  <c r="W236" i="3"/>
  <c r="X236" i="3"/>
  <c r="S237" i="3"/>
  <c r="T237" i="3"/>
  <c r="U237" i="3"/>
  <c r="V237" i="3"/>
  <c r="W237" i="3"/>
  <c r="X237" i="3"/>
  <c r="S238" i="3"/>
  <c r="T238" i="3"/>
  <c r="U238" i="3"/>
  <c r="V238" i="3"/>
  <c r="W238" i="3"/>
  <c r="X238" i="3"/>
  <c r="S239" i="3"/>
  <c r="T239" i="3"/>
  <c r="U239" i="3"/>
  <c r="V239" i="3"/>
  <c r="W239" i="3"/>
  <c r="X239" i="3"/>
  <c r="S240" i="3"/>
  <c r="T240" i="3"/>
  <c r="U240" i="3"/>
  <c r="V240" i="3"/>
  <c r="W240" i="3"/>
  <c r="X240" i="3"/>
  <c r="S241" i="3"/>
  <c r="T241" i="3"/>
  <c r="U241" i="3"/>
  <c r="V241" i="3"/>
  <c r="W241" i="3"/>
  <c r="X241" i="3"/>
  <c r="S242" i="3"/>
  <c r="T242" i="3"/>
  <c r="U242" i="3"/>
  <c r="V242" i="3"/>
  <c r="W242" i="3"/>
  <c r="X242" i="3"/>
  <c r="S243" i="3"/>
  <c r="T243" i="3"/>
  <c r="U243" i="3"/>
  <c r="V243" i="3"/>
  <c r="W243" i="3"/>
  <c r="X243" i="3"/>
  <c r="S244" i="3"/>
  <c r="T244" i="3"/>
  <c r="U244" i="3"/>
  <c r="V244" i="3"/>
  <c r="W244" i="3"/>
  <c r="X244" i="3"/>
  <c r="S245" i="3"/>
  <c r="T245" i="3"/>
  <c r="U245" i="3"/>
  <c r="V245" i="3"/>
  <c r="W245" i="3"/>
  <c r="X245" i="3"/>
  <c r="S246" i="3"/>
  <c r="T246" i="3"/>
  <c r="U246" i="3"/>
  <c r="V246" i="3"/>
  <c r="W246" i="3"/>
  <c r="X246" i="3"/>
  <c r="S247" i="3"/>
  <c r="T247" i="3"/>
  <c r="U247" i="3"/>
  <c r="V247" i="3"/>
  <c r="W247" i="3"/>
  <c r="X247" i="3"/>
  <c r="S248" i="3"/>
  <c r="T248" i="3"/>
  <c r="U248" i="3"/>
  <c r="V248" i="3"/>
  <c r="W248" i="3"/>
  <c r="X248" i="3"/>
  <c r="S249" i="3"/>
  <c r="T249" i="3"/>
  <c r="U249" i="3"/>
  <c r="V249" i="3"/>
  <c r="W249" i="3"/>
  <c r="X249" i="3"/>
  <c r="S250" i="3"/>
  <c r="T250" i="3"/>
  <c r="U250" i="3"/>
  <c r="V250" i="3"/>
  <c r="W250" i="3"/>
  <c r="X250" i="3"/>
  <c r="S251" i="3"/>
  <c r="T251" i="3"/>
  <c r="U251" i="3"/>
  <c r="V251" i="3"/>
  <c r="W251" i="3"/>
  <c r="X251" i="3"/>
  <c r="S252" i="3"/>
  <c r="T252" i="3"/>
  <c r="U252" i="3"/>
  <c r="V252" i="3"/>
  <c r="W252" i="3"/>
  <c r="X252" i="3"/>
  <c r="S253" i="3"/>
  <c r="T253" i="3"/>
  <c r="U253" i="3"/>
  <c r="V253" i="3"/>
  <c r="W253" i="3"/>
  <c r="X253" i="3"/>
  <c r="S254" i="3"/>
  <c r="T254" i="3"/>
  <c r="U254" i="3"/>
  <c r="V254" i="3"/>
  <c r="W254" i="3"/>
  <c r="X254" i="3"/>
  <c r="S255" i="3"/>
  <c r="T255" i="3"/>
  <c r="U255" i="3"/>
  <c r="V255" i="3"/>
  <c r="W255" i="3"/>
  <c r="X255" i="3"/>
  <c r="S256" i="3"/>
  <c r="T256" i="3"/>
  <c r="U256" i="3"/>
  <c r="V256" i="3"/>
  <c r="W256" i="3"/>
  <c r="X256" i="3"/>
  <c r="S257" i="3"/>
  <c r="T257" i="3"/>
  <c r="U257" i="3"/>
  <c r="V257" i="3"/>
  <c r="W257" i="3"/>
  <c r="X257" i="3"/>
  <c r="S258" i="3"/>
  <c r="T258" i="3"/>
  <c r="U258" i="3"/>
  <c r="V258" i="3"/>
  <c r="W258" i="3"/>
  <c r="X258" i="3"/>
  <c r="S259" i="3"/>
  <c r="T259" i="3"/>
  <c r="U259" i="3"/>
  <c r="V259" i="3"/>
  <c r="W259" i="3"/>
  <c r="X259" i="3"/>
  <c r="S260" i="3"/>
  <c r="T260" i="3"/>
  <c r="U260" i="3"/>
  <c r="V260" i="3"/>
  <c r="W260" i="3"/>
  <c r="X260" i="3"/>
  <c r="S261" i="3"/>
  <c r="T261" i="3"/>
  <c r="U261" i="3"/>
  <c r="V261" i="3"/>
  <c r="W261" i="3"/>
  <c r="X261" i="3"/>
  <c r="S262" i="3"/>
  <c r="T262" i="3"/>
  <c r="U262" i="3"/>
  <c r="V262" i="3"/>
  <c r="W262" i="3"/>
  <c r="X262" i="3"/>
  <c r="S263" i="3"/>
  <c r="T263" i="3"/>
  <c r="U263" i="3"/>
  <c r="V263" i="3"/>
  <c r="W263" i="3"/>
  <c r="X263" i="3"/>
  <c r="S264" i="3"/>
  <c r="T264" i="3"/>
  <c r="U264" i="3"/>
  <c r="V264" i="3"/>
  <c r="W264" i="3"/>
  <c r="X264" i="3"/>
  <c r="S265" i="3"/>
  <c r="T265" i="3"/>
  <c r="U265" i="3"/>
  <c r="V265" i="3"/>
  <c r="W265" i="3"/>
  <c r="X265" i="3"/>
  <c r="S266" i="3"/>
  <c r="T266" i="3"/>
  <c r="U266" i="3"/>
  <c r="V266" i="3"/>
  <c r="W266" i="3"/>
  <c r="X266" i="3"/>
  <c r="S267" i="3"/>
  <c r="T267" i="3"/>
  <c r="U267" i="3"/>
  <c r="V267" i="3"/>
  <c r="W267" i="3"/>
  <c r="X267" i="3"/>
  <c r="S268" i="3"/>
  <c r="T268" i="3"/>
  <c r="U268" i="3"/>
  <c r="V268" i="3"/>
  <c r="W268" i="3"/>
  <c r="X268" i="3"/>
  <c r="S269" i="3"/>
  <c r="T269" i="3"/>
  <c r="U269" i="3"/>
  <c r="V269" i="3"/>
  <c r="W269" i="3"/>
  <c r="X269" i="3"/>
  <c r="S270" i="3"/>
  <c r="T270" i="3"/>
  <c r="U270" i="3"/>
  <c r="V270" i="3"/>
  <c r="W270" i="3"/>
  <c r="X270" i="3"/>
  <c r="S271" i="3"/>
  <c r="T271" i="3"/>
  <c r="U271" i="3"/>
  <c r="V271" i="3"/>
  <c r="W271" i="3"/>
  <c r="X271" i="3"/>
  <c r="S272" i="3"/>
  <c r="T272" i="3"/>
  <c r="U272" i="3"/>
  <c r="V272" i="3"/>
  <c r="W272" i="3"/>
  <c r="X272" i="3"/>
  <c r="S273" i="3"/>
  <c r="T273" i="3"/>
  <c r="U273" i="3"/>
  <c r="V273" i="3"/>
  <c r="W273" i="3"/>
  <c r="X273" i="3"/>
  <c r="S274" i="3"/>
  <c r="T274" i="3"/>
  <c r="U274" i="3"/>
  <c r="V274" i="3"/>
  <c r="W274" i="3"/>
  <c r="X274" i="3"/>
  <c r="S275" i="3"/>
  <c r="T275" i="3"/>
  <c r="U275" i="3"/>
  <c r="V275" i="3"/>
  <c r="W275" i="3"/>
  <c r="X275" i="3"/>
  <c r="S276" i="3"/>
  <c r="T276" i="3"/>
  <c r="U276" i="3"/>
  <c r="V276" i="3"/>
  <c r="W276" i="3"/>
  <c r="X276" i="3"/>
  <c r="S277" i="3"/>
  <c r="T277" i="3"/>
  <c r="U277" i="3"/>
  <c r="V277" i="3"/>
  <c r="W277" i="3"/>
  <c r="X277" i="3"/>
  <c r="S278" i="3"/>
  <c r="T278" i="3"/>
  <c r="U278" i="3"/>
  <c r="V278" i="3"/>
  <c r="W278" i="3"/>
  <c r="X278" i="3"/>
  <c r="S279" i="3"/>
  <c r="T279" i="3"/>
  <c r="U279" i="3"/>
  <c r="V279" i="3"/>
  <c r="W279" i="3"/>
  <c r="X279" i="3"/>
  <c r="S280" i="3"/>
  <c r="T280" i="3"/>
  <c r="U280" i="3"/>
  <c r="V280" i="3"/>
  <c r="W280" i="3"/>
  <c r="X280" i="3"/>
  <c r="S281" i="3"/>
  <c r="T281" i="3"/>
  <c r="U281" i="3"/>
  <c r="V281" i="3"/>
  <c r="W281" i="3"/>
  <c r="X281" i="3"/>
  <c r="S282" i="3"/>
  <c r="T282" i="3"/>
  <c r="U282" i="3"/>
  <c r="V282" i="3"/>
  <c r="W282" i="3"/>
  <c r="X282" i="3"/>
  <c r="S283" i="3"/>
  <c r="T283" i="3"/>
  <c r="U283" i="3"/>
  <c r="V283" i="3"/>
  <c r="W283" i="3"/>
  <c r="X283" i="3"/>
  <c r="S284" i="3"/>
  <c r="T284" i="3"/>
  <c r="U284" i="3"/>
  <c r="V284" i="3"/>
  <c r="W284" i="3"/>
  <c r="X284" i="3"/>
  <c r="S285" i="3"/>
  <c r="T285" i="3"/>
  <c r="U285" i="3"/>
  <c r="V285" i="3"/>
  <c r="W285" i="3"/>
  <c r="X285" i="3"/>
  <c r="S286" i="3"/>
  <c r="T286" i="3"/>
  <c r="U286" i="3"/>
  <c r="V286" i="3"/>
  <c r="W286" i="3"/>
  <c r="X286" i="3"/>
  <c r="S287" i="3"/>
  <c r="T287" i="3"/>
  <c r="U287" i="3"/>
  <c r="V287" i="3"/>
  <c r="W287" i="3"/>
  <c r="X287" i="3"/>
  <c r="S288" i="3"/>
  <c r="T288" i="3"/>
  <c r="U288" i="3"/>
  <c r="V288" i="3"/>
  <c r="W288" i="3"/>
  <c r="X288" i="3"/>
  <c r="S289" i="3"/>
  <c r="T289" i="3"/>
  <c r="U289" i="3"/>
  <c r="V289" i="3"/>
  <c r="W289" i="3"/>
  <c r="X289" i="3"/>
  <c r="S290" i="3"/>
  <c r="T290" i="3"/>
  <c r="U290" i="3"/>
  <c r="V290" i="3"/>
  <c r="W290" i="3"/>
  <c r="X290" i="3"/>
  <c r="S291" i="3"/>
  <c r="T291" i="3"/>
  <c r="U291" i="3"/>
  <c r="V291" i="3"/>
  <c r="W291" i="3"/>
  <c r="X291" i="3"/>
  <c r="S292" i="3"/>
  <c r="T292" i="3"/>
  <c r="U292" i="3"/>
  <c r="V292" i="3"/>
  <c r="W292" i="3"/>
  <c r="X292" i="3"/>
  <c r="S293" i="3"/>
  <c r="T293" i="3"/>
  <c r="U293" i="3"/>
  <c r="V293" i="3"/>
  <c r="W293" i="3"/>
  <c r="X293" i="3"/>
  <c r="S294" i="3"/>
  <c r="T294" i="3"/>
  <c r="U294" i="3"/>
  <c r="V294" i="3"/>
  <c r="W294" i="3"/>
  <c r="X294" i="3"/>
  <c r="S295" i="3"/>
  <c r="T295" i="3"/>
  <c r="U295" i="3"/>
  <c r="V295" i="3"/>
  <c r="W295" i="3"/>
  <c r="X295" i="3"/>
  <c r="S296" i="3"/>
  <c r="T296" i="3"/>
  <c r="U296" i="3"/>
  <c r="V296" i="3"/>
  <c r="W296" i="3"/>
  <c r="X296" i="3"/>
  <c r="S297" i="3"/>
  <c r="T297" i="3"/>
  <c r="U297" i="3"/>
  <c r="V297" i="3"/>
  <c r="W297" i="3"/>
  <c r="X297" i="3"/>
  <c r="S298" i="3"/>
  <c r="T298" i="3"/>
  <c r="U298" i="3"/>
  <c r="V298" i="3"/>
  <c r="W298" i="3"/>
  <c r="X298" i="3"/>
  <c r="S299" i="3"/>
  <c r="T299" i="3"/>
  <c r="U299" i="3"/>
  <c r="V299" i="3"/>
  <c r="W299" i="3"/>
  <c r="X299" i="3"/>
  <c r="S300" i="3"/>
  <c r="T300" i="3"/>
  <c r="U300" i="3"/>
  <c r="V300" i="3"/>
  <c r="W300" i="3"/>
  <c r="X300" i="3"/>
  <c r="S301" i="3"/>
  <c r="T301" i="3"/>
  <c r="U301" i="3"/>
  <c r="V301" i="3"/>
  <c r="W301" i="3"/>
  <c r="X301" i="3"/>
  <c r="S302" i="3"/>
  <c r="T302" i="3"/>
  <c r="U302" i="3"/>
  <c r="V302" i="3"/>
  <c r="W302" i="3"/>
  <c r="X302" i="3"/>
  <c r="S303" i="3"/>
  <c r="T303" i="3"/>
  <c r="U303" i="3"/>
  <c r="V303" i="3"/>
  <c r="W303" i="3"/>
  <c r="X303" i="3"/>
  <c r="S304" i="3"/>
  <c r="T304" i="3"/>
  <c r="U304" i="3"/>
  <c r="V304" i="3"/>
  <c r="W304" i="3"/>
  <c r="X304" i="3"/>
  <c r="S305" i="3"/>
  <c r="T305" i="3"/>
  <c r="U305" i="3"/>
  <c r="V305" i="3"/>
  <c r="W305" i="3"/>
  <c r="X305" i="3"/>
  <c r="S306" i="3"/>
  <c r="T306" i="3"/>
  <c r="U306" i="3"/>
  <c r="V306" i="3"/>
  <c r="W306" i="3"/>
  <c r="X306" i="3"/>
  <c r="S307" i="3"/>
  <c r="T307" i="3"/>
  <c r="U307" i="3"/>
  <c r="V307" i="3"/>
  <c r="W307" i="3"/>
  <c r="X307" i="3"/>
  <c r="S308" i="3"/>
  <c r="T308" i="3"/>
  <c r="U308" i="3"/>
  <c r="V308" i="3"/>
  <c r="W308" i="3"/>
  <c r="X308" i="3"/>
  <c r="S309" i="3"/>
  <c r="T309" i="3"/>
  <c r="U309" i="3"/>
  <c r="V309" i="3"/>
  <c r="W309" i="3"/>
  <c r="X309" i="3"/>
  <c r="S310" i="3"/>
  <c r="T310" i="3"/>
  <c r="U310" i="3"/>
  <c r="V310" i="3"/>
  <c r="W310" i="3"/>
  <c r="X310" i="3"/>
  <c r="S311" i="3"/>
  <c r="T311" i="3"/>
  <c r="U311" i="3"/>
  <c r="V311" i="3"/>
  <c r="W311" i="3"/>
  <c r="X311" i="3"/>
  <c r="S312" i="3"/>
  <c r="T312" i="3"/>
  <c r="U312" i="3"/>
  <c r="V312" i="3"/>
  <c r="W312" i="3"/>
  <c r="X312" i="3"/>
  <c r="S313" i="3"/>
  <c r="T313" i="3"/>
  <c r="U313" i="3"/>
  <c r="V313" i="3"/>
  <c r="W313" i="3"/>
  <c r="X313" i="3"/>
  <c r="S314" i="3"/>
  <c r="T314" i="3"/>
  <c r="U314" i="3"/>
  <c r="V314" i="3"/>
  <c r="W314" i="3"/>
  <c r="X314" i="3"/>
  <c r="S315" i="3"/>
  <c r="T315" i="3"/>
  <c r="U315" i="3"/>
  <c r="V315" i="3"/>
  <c r="W315" i="3"/>
  <c r="X315" i="3"/>
  <c r="S316" i="3"/>
  <c r="T316" i="3"/>
  <c r="U316" i="3"/>
  <c r="V316" i="3"/>
  <c r="W316" i="3"/>
  <c r="X316" i="3"/>
  <c r="S317" i="3"/>
  <c r="T317" i="3"/>
  <c r="U317" i="3"/>
  <c r="V317" i="3"/>
  <c r="W317" i="3"/>
  <c r="X317" i="3"/>
  <c r="S318" i="3"/>
  <c r="T318" i="3"/>
  <c r="U318" i="3"/>
  <c r="V318" i="3"/>
  <c r="W318" i="3"/>
  <c r="X318" i="3"/>
  <c r="S319" i="3"/>
  <c r="T319" i="3"/>
  <c r="U319" i="3"/>
  <c r="V319" i="3"/>
  <c r="W319" i="3"/>
  <c r="X319" i="3"/>
  <c r="S320" i="3"/>
  <c r="T320" i="3"/>
  <c r="U320" i="3"/>
  <c r="V320" i="3"/>
  <c r="W320" i="3"/>
  <c r="X320" i="3"/>
  <c r="S321" i="3"/>
  <c r="T321" i="3"/>
  <c r="U321" i="3"/>
  <c r="V321" i="3"/>
  <c r="W321" i="3"/>
  <c r="X321" i="3"/>
  <c r="S322" i="3"/>
  <c r="T322" i="3"/>
  <c r="U322" i="3"/>
  <c r="V322" i="3"/>
  <c r="W322" i="3"/>
  <c r="X322" i="3"/>
  <c r="S323" i="3"/>
  <c r="T323" i="3"/>
  <c r="U323" i="3"/>
  <c r="V323" i="3"/>
  <c r="W323" i="3"/>
  <c r="X323" i="3"/>
  <c r="S324" i="3"/>
  <c r="T324" i="3"/>
  <c r="U324" i="3"/>
  <c r="V324" i="3"/>
  <c r="W324" i="3"/>
  <c r="X324" i="3"/>
  <c r="S325" i="3"/>
  <c r="T325" i="3"/>
  <c r="U325" i="3"/>
  <c r="V325" i="3"/>
  <c r="W325" i="3"/>
  <c r="X325" i="3"/>
  <c r="S326" i="3"/>
  <c r="T326" i="3"/>
  <c r="U326" i="3"/>
  <c r="V326" i="3"/>
  <c r="W326" i="3"/>
  <c r="X326" i="3"/>
  <c r="S327" i="3"/>
  <c r="T327" i="3"/>
  <c r="U327" i="3"/>
  <c r="V327" i="3"/>
  <c r="W327" i="3"/>
  <c r="X327" i="3"/>
  <c r="S328" i="3"/>
  <c r="T328" i="3"/>
  <c r="U328" i="3"/>
  <c r="V328" i="3"/>
  <c r="W328" i="3"/>
  <c r="X328" i="3"/>
  <c r="S329" i="3"/>
  <c r="T329" i="3"/>
  <c r="U329" i="3"/>
  <c r="V329" i="3"/>
  <c r="W329" i="3"/>
  <c r="X329" i="3"/>
  <c r="S330" i="3"/>
  <c r="T330" i="3"/>
  <c r="U330" i="3"/>
  <c r="V330" i="3"/>
  <c r="W330" i="3"/>
  <c r="X330" i="3"/>
  <c r="S331" i="3"/>
  <c r="T331" i="3"/>
  <c r="U331" i="3"/>
  <c r="V331" i="3"/>
  <c r="W331" i="3"/>
  <c r="X331" i="3"/>
  <c r="S332" i="3"/>
  <c r="T332" i="3"/>
  <c r="U332" i="3"/>
  <c r="V332" i="3"/>
  <c r="W332" i="3"/>
  <c r="X332" i="3"/>
  <c r="S333" i="3"/>
  <c r="T333" i="3"/>
  <c r="U333" i="3"/>
  <c r="V333" i="3"/>
  <c r="W333" i="3"/>
  <c r="X333" i="3"/>
  <c r="S334" i="3"/>
  <c r="T334" i="3"/>
  <c r="U334" i="3"/>
  <c r="V334" i="3"/>
  <c r="W334" i="3"/>
  <c r="X334" i="3"/>
  <c r="S335" i="3"/>
  <c r="T335" i="3"/>
  <c r="U335" i="3"/>
  <c r="V335" i="3"/>
  <c r="W335" i="3"/>
  <c r="X335" i="3"/>
  <c r="S336" i="3"/>
  <c r="T336" i="3"/>
  <c r="U336" i="3"/>
  <c r="V336" i="3"/>
  <c r="W336" i="3"/>
  <c r="X336" i="3"/>
  <c r="S337" i="3"/>
  <c r="T337" i="3"/>
  <c r="U337" i="3"/>
  <c r="V337" i="3"/>
  <c r="W337" i="3"/>
  <c r="X337" i="3"/>
  <c r="S338" i="3"/>
  <c r="T338" i="3"/>
  <c r="U338" i="3"/>
  <c r="V338" i="3"/>
  <c r="W338" i="3"/>
  <c r="X338" i="3"/>
  <c r="S339" i="3"/>
  <c r="T339" i="3"/>
  <c r="U339" i="3"/>
  <c r="V339" i="3"/>
  <c r="W339" i="3"/>
  <c r="X339" i="3"/>
  <c r="S340" i="3"/>
  <c r="T340" i="3"/>
  <c r="U340" i="3"/>
  <c r="V340" i="3"/>
  <c r="W340" i="3"/>
  <c r="X340" i="3"/>
  <c r="S341" i="3"/>
  <c r="T341" i="3"/>
  <c r="U341" i="3"/>
  <c r="V341" i="3"/>
  <c r="W341" i="3"/>
  <c r="X341" i="3"/>
  <c r="S342" i="3"/>
  <c r="T342" i="3"/>
  <c r="U342" i="3"/>
  <c r="V342" i="3"/>
  <c r="W342" i="3"/>
  <c r="X342" i="3"/>
  <c r="S343" i="3"/>
  <c r="T343" i="3"/>
  <c r="U343" i="3"/>
  <c r="V343" i="3"/>
  <c r="W343" i="3"/>
  <c r="X343" i="3"/>
  <c r="S344" i="3"/>
  <c r="T344" i="3"/>
  <c r="U344" i="3"/>
  <c r="V344" i="3"/>
  <c r="W344" i="3"/>
  <c r="X344" i="3"/>
  <c r="S345" i="3"/>
  <c r="T345" i="3"/>
  <c r="U345" i="3"/>
  <c r="V345" i="3"/>
  <c r="W345" i="3"/>
  <c r="X345" i="3"/>
  <c r="S346" i="3"/>
  <c r="T346" i="3"/>
  <c r="U346" i="3"/>
  <c r="V346" i="3"/>
  <c r="W346" i="3"/>
  <c r="X346" i="3"/>
  <c r="S347" i="3"/>
  <c r="T347" i="3"/>
  <c r="U347" i="3"/>
  <c r="V347" i="3"/>
  <c r="W347" i="3"/>
  <c r="X347" i="3"/>
  <c r="S348" i="3"/>
  <c r="T348" i="3"/>
  <c r="U348" i="3"/>
  <c r="V348" i="3"/>
  <c r="W348" i="3"/>
  <c r="X348" i="3"/>
  <c r="S349" i="3"/>
  <c r="T349" i="3"/>
  <c r="U349" i="3"/>
  <c r="V349" i="3"/>
  <c r="W349" i="3"/>
  <c r="X349" i="3"/>
  <c r="S350" i="3"/>
  <c r="T350" i="3"/>
  <c r="U350" i="3"/>
  <c r="V350" i="3"/>
  <c r="W350" i="3"/>
  <c r="X350" i="3"/>
  <c r="S351" i="3"/>
  <c r="T351" i="3"/>
  <c r="U351" i="3"/>
  <c r="V351" i="3"/>
  <c r="W351" i="3"/>
  <c r="X351" i="3"/>
  <c r="S352" i="3"/>
  <c r="T352" i="3"/>
  <c r="U352" i="3"/>
  <c r="V352" i="3"/>
  <c r="W352" i="3"/>
  <c r="X352" i="3"/>
  <c r="S353" i="3"/>
  <c r="T353" i="3"/>
  <c r="U353" i="3"/>
  <c r="V353" i="3"/>
  <c r="W353" i="3"/>
  <c r="X353" i="3"/>
  <c r="S354" i="3"/>
  <c r="T354" i="3"/>
  <c r="U354" i="3"/>
  <c r="V354" i="3"/>
  <c r="W354" i="3"/>
  <c r="X354" i="3"/>
  <c r="S355" i="3"/>
  <c r="T355" i="3"/>
  <c r="U355" i="3"/>
  <c r="V355" i="3"/>
  <c r="W355" i="3"/>
  <c r="X355" i="3"/>
  <c r="S356" i="3"/>
  <c r="T356" i="3"/>
  <c r="U356" i="3"/>
  <c r="V356" i="3"/>
  <c r="W356" i="3"/>
  <c r="X356" i="3"/>
  <c r="S357" i="3"/>
  <c r="T357" i="3"/>
  <c r="U357" i="3"/>
  <c r="V357" i="3"/>
  <c r="W357" i="3"/>
  <c r="X357" i="3"/>
  <c r="S358" i="3"/>
  <c r="T358" i="3"/>
  <c r="U358" i="3"/>
  <c r="V358" i="3"/>
  <c r="W358" i="3"/>
  <c r="X358" i="3"/>
  <c r="S359" i="3"/>
  <c r="T359" i="3"/>
  <c r="U359" i="3"/>
  <c r="V359" i="3"/>
  <c r="W359" i="3"/>
  <c r="X359" i="3"/>
  <c r="S360" i="3"/>
  <c r="T360" i="3"/>
  <c r="U360" i="3"/>
  <c r="V360" i="3"/>
  <c r="W360" i="3"/>
  <c r="X360" i="3"/>
  <c r="S361" i="3"/>
  <c r="T361" i="3"/>
  <c r="U361" i="3"/>
  <c r="V361" i="3"/>
  <c r="W361" i="3"/>
  <c r="X361" i="3"/>
  <c r="S362" i="3"/>
  <c r="T362" i="3"/>
  <c r="U362" i="3"/>
  <c r="V362" i="3"/>
  <c r="W362" i="3"/>
  <c r="X362" i="3"/>
  <c r="S363" i="3"/>
  <c r="T363" i="3"/>
  <c r="U363" i="3"/>
  <c r="V363" i="3"/>
  <c r="W363" i="3"/>
  <c r="X363" i="3"/>
  <c r="S364" i="3"/>
  <c r="T364" i="3"/>
  <c r="U364" i="3"/>
  <c r="V364" i="3"/>
  <c r="W364" i="3"/>
  <c r="X364" i="3"/>
  <c r="S365" i="3"/>
  <c r="T365" i="3"/>
  <c r="U365" i="3"/>
  <c r="V365" i="3"/>
  <c r="W365" i="3"/>
  <c r="X365" i="3"/>
  <c r="S366" i="3"/>
  <c r="T366" i="3"/>
  <c r="U366" i="3"/>
  <c r="V366" i="3"/>
  <c r="W366" i="3"/>
  <c r="X366" i="3"/>
  <c r="S367" i="3"/>
  <c r="T367" i="3"/>
  <c r="U367" i="3"/>
  <c r="V367" i="3"/>
  <c r="W367" i="3"/>
  <c r="X367" i="3"/>
  <c r="S368" i="3"/>
  <c r="T368" i="3"/>
  <c r="U368" i="3"/>
  <c r="V368" i="3"/>
  <c r="W368" i="3"/>
  <c r="X368" i="3"/>
  <c r="S369" i="3"/>
  <c r="T369" i="3"/>
  <c r="U369" i="3"/>
  <c r="V369" i="3"/>
  <c r="W369" i="3"/>
  <c r="X369" i="3"/>
  <c r="S370" i="3"/>
  <c r="T370" i="3"/>
  <c r="U370" i="3"/>
  <c r="V370" i="3"/>
  <c r="W370" i="3"/>
  <c r="X370" i="3"/>
  <c r="S371" i="3"/>
  <c r="T371" i="3"/>
  <c r="U371" i="3"/>
  <c r="V371" i="3"/>
  <c r="W371" i="3"/>
  <c r="X371" i="3"/>
  <c r="S372" i="3"/>
  <c r="T372" i="3"/>
  <c r="U372" i="3"/>
  <c r="V372" i="3"/>
  <c r="W372" i="3"/>
  <c r="X372" i="3"/>
  <c r="S373" i="3"/>
  <c r="T373" i="3"/>
  <c r="U373" i="3"/>
  <c r="V373" i="3"/>
  <c r="W373" i="3"/>
  <c r="X373" i="3"/>
  <c r="S374" i="3"/>
  <c r="T374" i="3"/>
  <c r="U374" i="3"/>
  <c r="V374" i="3"/>
  <c r="W374" i="3"/>
  <c r="X374" i="3"/>
  <c r="S375" i="3"/>
  <c r="T375" i="3"/>
  <c r="U375" i="3"/>
  <c r="V375" i="3"/>
  <c r="W375" i="3"/>
  <c r="X375" i="3"/>
  <c r="S376" i="3"/>
  <c r="T376" i="3"/>
  <c r="U376" i="3"/>
  <c r="V376" i="3"/>
  <c r="W376" i="3"/>
  <c r="X376" i="3"/>
  <c r="S377" i="3"/>
  <c r="T377" i="3"/>
  <c r="U377" i="3"/>
  <c r="V377" i="3"/>
  <c r="W377" i="3"/>
  <c r="X377" i="3"/>
  <c r="S378" i="3"/>
  <c r="T378" i="3"/>
  <c r="U378" i="3"/>
  <c r="V378" i="3"/>
  <c r="W378" i="3"/>
  <c r="X378" i="3"/>
  <c r="S379" i="3"/>
  <c r="T379" i="3"/>
  <c r="U379" i="3"/>
  <c r="V379" i="3"/>
  <c r="W379" i="3"/>
  <c r="X379" i="3"/>
  <c r="S380" i="3"/>
  <c r="T380" i="3"/>
  <c r="U380" i="3"/>
  <c r="V380" i="3"/>
  <c r="W380" i="3"/>
  <c r="X380" i="3"/>
  <c r="S381" i="3"/>
  <c r="T381" i="3"/>
  <c r="U381" i="3"/>
  <c r="V381" i="3"/>
  <c r="W381" i="3"/>
  <c r="X381" i="3"/>
  <c r="S382" i="3"/>
  <c r="T382" i="3"/>
  <c r="U382" i="3"/>
  <c r="V382" i="3"/>
  <c r="W382" i="3"/>
  <c r="X382" i="3"/>
  <c r="S383" i="3"/>
  <c r="T383" i="3"/>
  <c r="U383" i="3"/>
  <c r="V383" i="3"/>
  <c r="W383" i="3"/>
  <c r="X383" i="3"/>
  <c r="S384" i="3"/>
  <c r="T384" i="3"/>
  <c r="U384" i="3"/>
  <c r="V384" i="3"/>
  <c r="W384" i="3"/>
  <c r="X384" i="3"/>
  <c r="S385" i="3"/>
  <c r="T385" i="3"/>
  <c r="U385" i="3"/>
  <c r="V385" i="3"/>
  <c r="W385" i="3"/>
  <c r="X385" i="3"/>
  <c r="S386" i="3"/>
  <c r="T386" i="3"/>
  <c r="U386" i="3"/>
  <c r="V386" i="3"/>
  <c r="W386" i="3"/>
  <c r="X386" i="3"/>
  <c r="S387" i="3"/>
  <c r="T387" i="3"/>
  <c r="U387" i="3"/>
  <c r="V387" i="3"/>
  <c r="W387" i="3"/>
  <c r="X387" i="3"/>
  <c r="S388" i="3"/>
  <c r="T388" i="3"/>
  <c r="U388" i="3"/>
  <c r="V388" i="3"/>
  <c r="W388" i="3"/>
  <c r="X388" i="3"/>
  <c r="S389" i="3"/>
  <c r="T389" i="3"/>
  <c r="U389" i="3"/>
  <c r="V389" i="3"/>
  <c r="W389" i="3"/>
  <c r="X389" i="3"/>
  <c r="S390" i="3"/>
  <c r="T390" i="3"/>
  <c r="U390" i="3"/>
  <c r="V390" i="3"/>
  <c r="W390" i="3"/>
  <c r="X390" i="3"/>
  <c r="S391" i="3"/>
  <c r="T391" i="3"/>
  <c r="U391" i="3"/>
  <c r="V391" i="3"/>
  <c r="W391" i="3"/>
  <c r="X391" i="3"/>
  <c r="S392" i="3"/>
  <c r="T392" i="3"/>
  <c r="U392" i="3"/>
  <c r="V392" i="3"/>
  <c r="W392" i="3"/>
  <c r="X392" i="3"/>
  <c r="S393" i="3"/>
  <c r="T393" i="3"/>
  <c r="U393" i="3"/>
  <c r="V393" i="3"/>
  <c r="W393" i="3"/>
  <c r="X393" i="3"/>
  <c r="S394" i="3"/>
  <c r="T394" i="3"/>
  <c r="U394" i="3"/>
  <c r="V394" i="3"/>
  <c r="W394" i="3"/>
  <c r="X394" i="3"/>
  <c r="S395" i="3"/>
  <c r="T395" i="3"/>
  <c r="U395" i="3"/>
  <c r="V395" i="3"/>
  <c r="W395" i="3"/>
  <c r="X395" i="3"/>
  <c r="S396" i="3"/>
  <c r="T396" i="3"/>
  <c r="U396" i="3"/>
  <c r="V396" i="3"/>
  <c r="W396" i="3"/>
  <c r="X396" i="3"/>
  <c r="S397" i="3"/>
  <c r="T397" i="3"/>
  <c r="U397" i="3"/>
  <c r="V397" i="3"/>
  <c r="W397" i="3"/>
  <c r="X397" i="3"/>
  <c r="S398" i="3"/>
  <c r="T398" i="3"/>
  <c r="U398" i="3"/>
  <c r="V398" i="3"/>
  <c r="W398" i="3"/>
  <c r="X398" i="3"/>
  <c r="S399" i="3"/>
  <c r="T399" i="3"/>
  <c r="U399" i="3"/>
  <c r="V399" i="3"/>
  <c r="W399" i="3"/>
  <c r="X399" i="3"/>
  <c r="S400" i="3"/>
  <c r="T400" i="3"/>
  <c r="U400" i="3"/>
  <c r="V400" i="3"/>
  <c r="W400" i="3"/>
  <c r="X400" i="3"/>
  <c r="S401" i="3"/>
  <c r="T401" i="3"/>
  <c r="U401" i="3"/>
  <c r="V401" i="3"/>
  <c r="W401" i="3"/>
  <c r="X401" i="3"/>
  <c r="S402" i="3"/>
  <c r="T402" i="3"/>
  <c r="U402" i="3"/>
  <c r="V402" i="3"/>
  <c r="W402" i="3"/>
  <c r="X402" i="3"/>
  <c r="S403" i="3"/>
  <c r="T403" i="3"/>
  <c r="U403" i="3"/>
  <c r="V403" i="3"/>
  <c r="W403" i="3"/>
  <c r="X403" i="3"/>
  <c r="S404" i="3"/>
  <c r="T404" i="3"/>
  <c r="U404" i="3"/>
  <c r="V404" i="3"/>
  <c r="W404" i="3"/>
  <c r="X404" i="3"/>
  <c r="S405" i="3"/>
  <c r="T405" i="3"/>
  <c r="U405" i="3"/>
  <c r="V405" i="3"/>
  <c r="W405" i="3"/>
  <c r="X405" i="3"/>
  <c r="S406" i="3"/>
  <c r="T406" i="3"/>
  <c r="U406" i="3"/>
  <c r="V406" i="3"/>
  <c r="W406" i="3"/>
  <c r="X406" i="3"/>
  <c r="S407" i="3"/>
  <c r="T407" i="3"/>
  <c r="U407" i="3"/>
  <c r="V407" i="3"/>
  <c r="W407" i="3"/>
  <c r="X407" i="3"/>
  <c r="S408" i="3"/>
  <c r="T408" i="3"/>
  <c r="U408" i="3"/>
  <c r="V408" i="3"/>
  <c r="W408" i="3"/>
  <c r="X408" i="3"/>
  <c r="S409" i="3"/>
  <c r="T409" i="3"/>
  <c r="U409" i="3"/>
  <c r="V409" i="3"/>
  <c r="W409" i="3"/>
  <c r="X409" i="3"/>
  <c r="S410" i="3"/>
  <c r="T410" i="3"/>
  <c r="U410" i="3"/>
  <c r="V410" i="3"/>
  <c r="W410" i="3"/>
  <c r="X410" i="3"/>
  <c r="S411" i="3"/>
  <c r="T411" i="3"/>
  <c r="U411" i="3"/>
  <c r="V411" i="3"/>
  <c r="W411" i="3"/>
  <c r="X411" i="3"/>
  <c r="S412" i="3"/>
  <c r="T412" i="3"/>
  <c r="U412" i="3"/>
  <c r="V412" i="3"/>
  <c r="W412" i="3"/>
  <c r="X412" i="3"/>
  <c r="S413" i="3"/>
  <c r="T413" i="3"/>
  <c r="U413" i="3"/>
  <c r="V413" i="3"/>
  <c r="W413" i="3"/>
  <c r="X413" i="3"/>
  <c r="S414" i="3"/>
  <c r="T414" i="3"/>
  <c r="U414" i="3"/>
  <c r="V414" i="3"/>
  <c r="W414" i="3"/>
  <c r="X414" i="3"/>
  <c r="S415" i="3"/>
  <c r="T415" i="3"/>
  <c r="U415" i="3"/>
  <c r="V415" i="3"/>
  <c r="W415" i="3"/>
  <c r="X415" i="3"/>
  <c r="S416" i="3"/>
  <c r="T416" i="3"/>
  <c r="U416" i="3"/>
  <c r="V416" i="3"/>
  <c r="W416" i="3"/>
  <c r="X416" i="3"/>
  <c r="S417" i="3"/>
  <c r="T417" i="3"/>
  <c r="U417" i="3"/>
  <c r="V417" i="3"/>
  <c r="W417" i="3"/>
  <c r="X417" i="3"/>
  <c r="S418" i="3"/>
  <c r="T418" i="3"/>
  <c r="U418" i="3"/>
  <c r="V418" i="3"/>
  <c r="W418" i="3"/>
  <c r="X418" i="3"/>
  <c r="S419" i="3"/>
  <c r="T419" i="3"/>
  <c r="U419" i="3"/>
  <c r="V419" i="3"/>
  <c r="W419" i="3"/>
  <c r="X419" i="3"/>
  <c r="S420" i="3"/>
  <c r="T420" i="3"/>
  <c r="U420" i="3"/>
  <c r="V420" i="3"/>
  <c r="W420" i="3"/>
  <c r="X420" i="3"/>
  <c r="S421" i="3"/>
  <c r="T421" i="3"/>
  <c r="U421" i="3"/>
  <c r="V421" i="3"/>
  <c r="W421" i="3"/>
  <c r="X421" i="3"/>
  <c r="S422" i="3"/>
  <c r="T422" i="3"/>
  <c r="U422" i="3"/>
  <c r="V422" i="3"/>
  <c r="W422" i="3"/>
  <c r="X422" i="3"/>
  <c r="S423" i="3"/>
  <c r="T423" i="3"/>
  <c r="U423" i="3"/>
  <c r="V423" i="3"/>
  <c r="W423" i="3"/>
  <c r="X423" i="3"/>
  <c r="S424" i="3"/>
  <c r="T424" i="3"/>
  <c r="U424" i="3"/>
  <c r="V424" i="3"/>
  <c r="W424" i="3"/>
  <c r="X424" i="3"/>
  <c r="S425" i="3"/>
  <c r="T425" i="3"/>
  <c r="U425" i="3"/>
  <c r="V425" i="3"/>
  <c r="W425" i="3"/>
  <c r="X425" i="3"/>
  <c r="S426" i="3"/>
  <c r="T426" i="3"/>
  <c r="U426" i="3"/>
  <c r="V426" i="3"/>
  <c r="W426" i="3"/>
  <c r="X426" i="3"/>
  <c r="S427" i="3"/>
  <c r="T427" i="3"/>
  <c r="U427" i="3"/>
  <c r="V427" i="3"/>
  <c r="W427" i="3"/>
  <c r="X427" i="3"/>
  <c r="S428" i="3"/>
  <c r="T428" i="3"/>
  <c r="U428" i="3"/>
  <c r="V428" i="3"/>
  <c r="W428" i="3"/>
  <c r="X428" i="3"/>
  <c r="S429" i="3"/>
  <c r="T429" i="3"/>
  <c r="U429" i="3"/>
  <c r="V429" i="3"/>
  <c r="W429" i="3"/>
  <c r="X429" i="3"/>
  <c r="S430" i="3"/>
  <c r="T430" i="3"/>
  <c r="U430" i="3"/>
  <c r="V430" i="3"/>
  <c r="W430" i="3"/>
  <c r="X430" i="3"/>
  <c r="S431" i="3"/>
  <c r="T431" i="3"/>
  <c r="U431" i="3"/>
  <c r="V431" i="3"/>
  <c r="W431" i="3"/>
  <c r="X431" i="3"/>
  <c r="S432" i="3"/>
  <c r="T432" i="3"/>
  <c r="U432" i="3"/>
  <c r="V432" i="3"/>
  <c r="W432" i="3"/>
  <c r="X432" i="3"/>
  <c r="S433" i="3"/>
  <c r="T433" i="3"/>
  <c r="U433" i="3"/>
  <c r="V433" i="3"/>
  <c r="W433" i="3"/>
  <c r="X433" i="3"/>
  <c r="S434" i="3"/>
  <c r="T434" i="3"/>
  <c r="U434" i="3"/>
  <c r="V434" i="3"/>
  <c r="W434" i="3"/>
  <c r="X434" i="3"/>
  <c r="S435" i="3"/>
  <c r="T435" i="3"/>
  <c r="U435" i="3"/>
  <c r="V435" i="3"/>
  <c r="W435" i="3"/>
  <c r="X435" i="3"/>
  <c r="S436" i="3"/>
  <c r="T436" i="3"/>
  <c r="U436" i="3"/>
  <c r="V436" i="3"/>
  <c r="W436" i="3"/>
  <c r="X436" i="3"/>
  <c r="S437" i="3"/>
  <c r="T437" i="3"/>
  <c r="U437" i="3"/>
  <c r="V437" i="3"/>
  <c r="W437" i="3"/>
  <c r="X437" i="3"/>
  <c r="S438" i="3"/>
  <c r="T438" i="3"/>
  <c r="U438" i="3"/>
  <c r="V438" i="3"/>
  <c r="W438" i="3"/>
  <c r="X438" i="3"/>
  <c r="S439" i="3"/>
  <c r="T439" i="3"/>
  <c r="U439" i="3"/>
  <c r="V439" i="3"/>
  <c r="W439" i="3"/>
  <c r="X439" i="3"/>
  <c r="S440" i="3"/>
  <c r="T440" i="3"/>
  <c r="U440" i="3"/>
  <c r="V440" i="3"/>
  <c r="W440" i="3"/>
  <c r="X440" i="3"/>
  <c r="S441" i="3"/>
  <c r="T441" i="3"/>
  <c r="U441" i="3"/>
  <c r="V441" i="3"/>
  <c r="W441" i="3"/>
  <c r="X441" i="3"/>
  <c r="S442" i="3"/>
  <c r="T442" i="3"/>
  <c r="U442" i="3"/>
  <c r="V442" i="3"/>
  <c r="W442" i="3"/>
  <c r="X442" i="3"/>
  <c r="S443" i="3"/>
  <c r="T443" i="3"/>
  <c r="U443" i="3"/>
  <c r="V443" i="3"/>
  <c r="W443" i="3"/>
  <c r="X443" i="3"/>
  <c r="S444" i="3"/>
  <c r="T444" i="3"/>
  <c r="U444" i="3"/>
  <c r="V444" i="3"/>
  <c r="W444" i="3"/>
  <c r="X444" i="3"/>
  <c r="S445" i="3"/>
  <c r="T445" i="3"/>
  <c r="U445" i="3"/>
  <c r="V445" i="3"/>
  <c r="W445" i="3"/>
  <c r="X445" i="3"/>
  <c r="S446" i="3"/>
  <c r="T446" i="3"/>
  <c r="U446" i="3"/>
  <c r="V446" i="3"/>
  <c r="W446" i="3"/>
  <c r="X446" i="3"/>
  <c r="S447" i="3"/>
  <c r="T447" i="3"/>
  <c r="U447" i="3"/>
  <c r="V447" i="3"/>
  <c r="W447" i="3"/>
  <c r="X447" i="3"/>
  <c r="S448" i="3"/>
  <c r="T448" i="3"/>
  <c r="U448" i="3"/>
  <c r="V448" i="3"/>
  <c r="W448" i="3"/>
  <c r="X448" i="3"/>
  <c r="S449" i="3"/>
  <c r="T449" i="3"/>
  <c r="U449" i="3"/>
  <c r="V449" i="3"/>
  <c r="W449" i="3"/>
  <c r="X449" i="3"/>
  <c r="S450" i="3"/>
  <c r="T450" i="3"/>
  <c r="U450" i="3"/>
  <c r="V450" i="3"/>
  <c r="W450" i="3"/>
  <c r="X450" i="3"/>
  <c r="S451" i="3"/>
  <c r="T451" i="3"/>
  <c r="U451" i="3"/>
  <c r="V451" i="3"/>
  <c r="W451" i="3"/>
  <c r="X451" i="3"/>
  <c r="S452" i="3"/>
  <c r="T452" i="3"/>
  <c r="U452" i="3"/>
  <c r="V452" i="3"/>
  <c r="W452" i="3"/>
  <c r="X452" i="3"/>
  <c r="S453" i="3"/>
  <c r="T453" i="3"/>
  <c r="U453" i="3"/>
  <c r="V453" i="3"/>
  <c r="W453" i="3"/>
  <c r="X453" i="3"/>
  <c r="S454" i="3"/>
  <c r="T454" i="3"/>
  <c r="U454" i="3"/>
  <c r="V454" i="3"/>
  <c r="W454" i="3"/>
  <c r="X454" i="3"/>
  <c r="S455" i="3"/>
  <c r="T455" i="3"/>
  <c r="U455" i="3"/>
  <c r="V455" i="3"/>
  <c r="W455" i="3"/>
  <c r="X455" i="3"/>
  <c r="S456" i="3"/>
  <c r="T456" i="3"/>
  <c r="U456" i="3"/>
  <c r="V456" i="3"/>
  <c r="W456" i="3"/>
  <c r="X456" i="3"/>
  <c r="S457" i="3"/>
  <c r="T457" i="3"/>
  <c r="U457" i="3"/>
  <c r="V457" i="3"/>
  <c r="W457" i="3"/>
  <c r="X457" i="3"/>
  <c r="S458" i="3"/>
  <c r="T458" i="3"/>
  <c r="U458" i="3"/>
  <c r="V458" i="3"/>
  <c r="W458" i="3"/>
  <c r="X458" i="3"/>
  <c r="S459" i="3"/>
  <c r="T459" i="3"/>
  <c r="U459" i="3"/>
  <c r="V459" i="3"/>
  <c r="W459" i="3"/>
  <c r="X459" i="3"/>
  <c r="S460" i="3"/>
  <c r="T460" i="3"/>
  <c r="U460" i="3"/>
  <c r="V460" i="3"/>
  <c r="W460" i="3"/>
  <c r="X460" i="3"/>
  <c r="S461" i="3"/>
  <c r="T461" i="3"/>
  <c r="U461" i="3"/>
  <c r="V461" i="3"/>
  <c r="W461" i="3"/>
  <c r="X461" i="3"/>
  <c r="S462" i="3"/>
  <c r="T462" i="3"/>
  <c r="U462" i="3"/>
  <c r="V462" i="3"/>
  <c r="W462" i="3"/>
  <c r="X462" i="3"/>
  <c r="S463" i="3"/>
  <c r="T463" i="3"/>
  <c r="U463" i="3"/>
  <c r="V463" i="3"/>
  <c r="W463" i="3"/>
  <c r="X463" i="3"/>
  <c r="S464" i="3"/>
  <c r="T464" i="3"/>
  <c r="U464" i="3"/>
  <c r="V464" i="3"/>
  <c r="W464" i="3"/>
  <c r="X464" i="3"/>
  <c r="S465" i="3"/>
  <c r="T465" i="3"/>
  <c r="U465" i="3"/>
  <c r="V465" i="3"/>
  <c r="W465" i="3"/>
  <c r="X465" i="3"/>
  <c r="S466" i="3"/>
  <c r="T466" i="3"/>
  <c r="U466" i="3"/>
  <c r="V466" i="3"/>
  <c r="W466" i="3"/>
  <c r="X466" i="3"/>
  <c r="S467" i="3"/>
  <c r="T467" i="3"/>
  <c r="U467" i="3"/>
  <c r="V467" i="3"/>
  <c r="W467" i="3"/>
  <c r="X467" i="3"/>
  <c r="S468" i="3"/>
  <c r="T468" i="3"/>
  <c r="U468" i="3"/>
  <c r="V468" i="3"/>
  <c r="W468" i="3"/>
  <c r="X468" i="3"/>
  <c r="S469" i="3"/>
  <c r="T469" i="3"/>
  <c r="U469" i="3"/>
  <c r="V469" i="3"/>
  <c r="W469" i="3"/>
  <c r="X469" i="3"/>
  <c r="S470" i="3"/>
  <c r="T470" i="3"/>
  <c r="U470" i="3"/>
  <c r="V470" i="3"/>
  <c r="W470" i="3"/>
  <c r="X470" i="3"/>
  <c r="S471" i="3"/>
  <c r="T471" i="3"/>
  <c r="U471" i="3"/>
  <c r="V471" i="3"/>
  <c r="W471" i="3"/>
  <c r="X471" i="3"/>
  <c r="S472" i="3"/>
  <c r="T472" i="3"/>
  <c r="U472" i="3"/>
  <c r="V472" i="3"/>
  <c r="W472" i="3"/>
  <c r="X472" i="3"/>
  <c r="S473" i="3"/>
  <c r="T473" i="3"/>
  <c r="U473" i="3"/>
  <c r="V473" i="3"/>
  <c r="W473" i="3"/>
  <c r="X473" i="3"/>
  <c r="S474" i="3"/>
  <c r="T474" i="3"/>
  <c r="U474" i="3"/>
  <c r="V474" i="3"/>
  <c r="W474" i="3"/>
  <c r="X474" i="3"/>
  <c r="S475" i="3"/>
  <c r="T475" i="3"/>
  <c r="U475" i="3"/>
  <c r="V475" i="3"/>
  <c r="W475" i="3"/>
  <c r="X475" i="3"/>
  <c r="S476" i="3"/>
  <c r="T476" i="3"/>
  <c r="U476" i="3"/>
  <c r="V476" i="3"/>
  <c r="W476" i="3"/>
  <c r="X476" i="3"/>
  <c r="S477" i="3"/>
  <c r="T477" i="3"/>
  <c r="U477" i="3"/>
  <c r="V477" i="3"/>
  <c r="W477" i="3"/>
  <c r="X477" i="3"/>
  <c r="S478" i="3"/>
  <c r="T478" i="3"/>
  <c r="U478" i="3"/>
  <c r="V478" i="3"/>
  <c r="W478" i="3"/>
  <c r="X478" i="3"/>
  <c r="S479" i="3"/>
  <c r="T479" i="3"/>
  <c r="U479" i="3"/>
  <c r="V479" i="3"/>
  <c r="W479" i="3"/>
  <c r="X479" i="3"/>
  <c r="S480" i="3"/>
  <c r="T480" i="3"/>
  <c r="U480" i="3"/>
  <c r="V480" i="3"/>
  <c r="W480" i="3"/>
  <c r="X480" i="3"/>
  <c r="S481" i="3"/>
  <c r="T481" i="3"/>
  <c r="U481" i="3"/>
  <c r="V481" i="3"/>
  <c r="W481" i="3"/>
  <c r="X481" i="3"/>
  <c r="S482" i="3"/>
  <c r="T482" i="3"/>
  <c r="U482" i="3"/>
  <c r="V482" i="3"/>
  <c r="W482" i="3"/>
  <c r="X482" i="3"/>
  <c r="S483" i="3"/>
  <c r="T483" i="3"/>
  <c r="U483" i="3"/>
  <c r="V483" i="3"/>
  <c r="W483" i="3"/>
  <c r="X483" i="3"/>
  <c r="S484" i="3"/>
  <c r="T484" i="3"/>
  <c r="U484" i="3"/>
  <c r="V484" i="3"/>
  <c r="W484" i="3"/>
  <c r="X484" i="3"/>
  <c r="S485" i="3"/>
  <c r="T485" i="3"/>
  <c r="U485" i="3"/>
  <c r="V485" i="3"/>
  <c r="W485" i="3"/>
  <c r="X485" i="3"/>
  <c r="S486" i="3"/>
  <c r="T486" i="3"/>
  <c r="U486" i="3"/>
  <c r="V486" i="3"/>
  <c r="W486" i="3"/>
  <c r="X486" i="3"/>
  <c r="S487" i="3"/>
  <c r="T487" i="3"/>
  <c r="U487" i="3"/>
  <c r="V487" i="3"/>
  <c r="W487" i="3"/>
  <c r="X487" i="3"/>
  <c r="S488" i="3"/>
  <c r="T488" i="3"/>
  <c r="U488" i="3"/>
  <c r="V488" i="3"/>
  <c r="W488" i="3"/>
  <c r="X488" i="3"/>
  <c r="S489" i="3"/>
  <c r="T489" i="3"/>
  <c r="U489" i="3"/>
  <c r="V489" i="3"/>
  <c r="W489" i="3"/>
  <c r="X489" i="3"/>
  <c r="S490" i="3"/>
  <c r="T490" i="3"/>
  <c r="U490" i="3"/>
  <c r="V490" i="3"/>
  <c r="W490" i="3"/>
  <c r="X490" i="3"/>
  <c r="S491" i="3"/>
  <c r="T491" i="3"/>
  <c r="U491" i="3"/>
  <c r="V491" i="3"/>
  <c r="W491" i="3"/>
  <c r="X491" i="3"/>
  <c r="S492" i="3"/>
  <c r="T492" i="3"/>
  <c r="U492" i="3"/>
  <c r="V492" i="3"/>
  <c r="W492" i="3"/>
  <c r="X492" i="3"/>
  <c r="S493" i="3"/>
  <c r="T493" i="3"/>
  <c r="U493" i="3"/>
  <c r="V493" i="3"/>
  <c r="W493" i="3"/>
  <c r="X493" i="3"/>
  <c r="S494" i="3"/>
  <c r="T494" i="3"/>
  <c r="U494" i="3"/>
  <c r="V494" i="3"/>
  <c r="W494" i="3"/>
  <c r="X494" i="3"/>
  <c r="S495" i="3"/>
  <c r="T495" i="3"/>
  <c r="U495" i="3"/>
  <c r="V495" i="3"/>
  <c r="W495" i="3"/>
  <c r="X495" i="3"/>
  <c r="S496" i="3"/>
  <c r="T496" i="3"/>
  <c r="U496" i="3"/>
  <c r="V496" i="3"/>
  <c r="W496" i="3"/>
  <c r="X496" i="3"/>
  <c r="S497" i="3"/>
  <c r="T497" i="3"/>
  <c r="U497" i="3"/>
  <c r="V497" i="3"/>
  <c r="W497" i="3"/>
  <c r="X497" i="3"/>
  <c r="S498" i="3"/>
  <c r="T498" i="3"/>
  <c r="U498" i="3"/>
  <c r="V498" i="3"/>
  <c r="W498" i="3"/>
  <c r="X498" i="3"/>
  <c r="S499" i="3"/>
  <c r="T499" i="3"/>
  <c r="U499" i="3"/>
  <c r="V499" i="3"/>
  <c r="W499" i="3"/>
  <c r="X499" i="3"/>
  <c r="S500" i="3"/>
  <c r="T500" i="3"/>
  <c r="U500" i="3"/>
  <c r="V500" i="3"/>
  <c r="W500" i="3"/>
  <c r="X500" i="3"/>
  <c r="S501" i="3"/>
  <c r="T501" i="3"/>
  <c r="U501" i="3"/>
  <c r="V501" i="3"/>
  <c r="W501" i="3"/>
  <c r="X501" i="3"/>
  <c r="S502" i="3"/>
  <c r="T502" i="3"/>
  <c r="U502" i="3"/>
  <c r="V502" i="3"/>
  <c r="W502" i="3"/>
  <c r="X502" i="3"/>
  <c r="S503" i="3"/>
  <c r="T503" i="3"/>
  <c r="U503" i="3"/>
  <c r="V503" i="3"/>
  <c r="W503" i="3"/>
  <c r="X503" i="3"/>
  <c r="S504" i="3"/>
  <c r="T504" i="3"/>
  <c r="U504" i="3"/>
  <c r="V504" i="3"/>
  <c r="W504" i="3"/>
  <c r="X504" i="3"/>
  <c r="S505" i="3"/>
  <c r="T505" i="3"/>
  <c r="U505" i="3"/>
  <c r="V505" i="3"/>
  <c r="W505" i="3"/>
  <c r="X505" i="3"/>
  <c r="S506" i="3"/>
  <c r="T506" i="3"/>
  <c r="U506" i="3"/>
  <c r="V506" i="3"/>
  <c r="W506" i="3"/>
  <c r="X506" i="3"/>
  <c r="S507" i="3"/>
  <c r="T507" i="3"/>
  <c r="U507" i="3"/>
  <c r="V507" i="3"/>
  <c r="W507" i="3"/>
  <c r="X507" i="3"/>
  <c r="S508" i="3"/>
  <c r="T508" i="3"/>
  <c r="U508" i="3"/>
  <c r="V508" i="3"/>
  <c r="W508" i="3"/>
  <c r="X508" i="3"/>
  <c r="S509" i="3"/>
  <c r="T509" i="3"/>
  <c r="U509" i="3"/>
  <c r="V509" i="3"/>
  <c r="W509" i="3"/>
  <c r="X509" i="3"/>
  <c r="S510" i="3"/>
  <c r="T510" i="3"/>
  <c r="U510" i="3"/>
  <c r="V510" i="3"/>
  <c r="W510" i="3"/>
  <c r="X510" i="3"/>
  <c r="S511" i="3"/>
  <c r="T511" i="3"/>
  <c r="U511" i="3"/>
  <c r="V511" i="3"/>
  <c r="W511" i="3"/>
  <c r="X511" i="3"/>
  <c r="S512" i="3"/>
  <c r="T512" i="3"/>
  <c r="U512" i="3"/>
  <c r="V512" i="3"/>
  <c r="W512" i="3"/>
  <c r="X512" i="3"/>
  <c r="S513" i="3"/>
  <c r="T513" i="3"/>
  <c r="U513" i="3"/>
  <c r="V513" i="3"/>
  <c r="W513" i="3"/>
  <c r="X513" i="3"/>
  <c r="S514" i="3"/>
  <c r="T514" i="3"/>
  <c r="U514" i="3"/>
  <c r="V514" i="3"/>
  <c r="W514" i="3"/>
  <c r="X514" i="3"/>
  <c r="S515" i="3"/>
  <c r="T515" i="3"/>
  <c r="U515" i="3"/>
  <c r="V515" i="3"/>
  <c r="W515" i="3"/>
  <c r="X515" i="3"/>
  <c r="S516" i="3"/>
  <c r="T516" i="3"/>
  <c r="U516" i="3"/>
  <c r="V516" i="3"/>
  <c r="W516" i="3"/>
  <c r="X516" i="3"/>
  <c r="S517" i="3"/>
  <c r="T517" i="3"/>
  <c r="U517" i="3"/>
  <c r="V517" i="3"/>
  <c r="W517" i="3"/>
  <c r="X517" i="3"/>
  <c r="S518" i="3"/>
  <c r="T518" i="3"/>
  <c r="U518" i="3"/>
  <c r="V518" i="3"/>
  <c r="W518" i="3"/>
  <c r="X518" i="3"/>
  <c r="S519" i="3"/>
  <c r="T519" i="3"/>
  <c r="U519" i="3"/>
  <c r="V519" i="3"/>
  <c r="W519" i="3"/>
  <c r="X519" i="3"/>
  <c r="S520" i="3"/>
  <c r="T520" i="3"/>
  <c r="U520" i="3"/>
  <c r="V520" i="3"/>
  <c r="W520" i="3"/>
  <c r="X520" i="3"/>
  <c r="S521" i="3"/>
  <c r="T521" i="3"/>
  <c r="U521" i="3"/>
  <c r="V521" i="3"/>
  <c r="W521" i="3"/>
  <c r="X521" i="3"/>
  <c r="S522" i="3"/>
  <c r="T522" i="3"/>
  <c r="U522" i="3"/>
  <c r="V522" i="3"/>
  <c r="W522" i="3"/>
  <c r="X522" i="3"/>
  <c r="S523" i="3"/>
  <c r="T523" i="3"/>
  <c r="U523" i="3"/>
  <c r="V523" i="3"/>
  <c r="W523" i="3"/>
  <c r="X523" i="3"/>
  <c r="S524" i="3"/>
  <c r="T524" i="3"/>
  <c r="U524" i="3"/>
  <c r="V524" i="3"/>
  <c r="W524" i="3"/>
  <c r="X524" i="3"/>
  <c r="S525" i="3"/>
  <c r="T525" i="3"/>
  <c r="U525" i="3"/>
  <c r="V525" i="3"/>
  <c r="W525" i="3"/>
  <c r="X525" i="3"/>
  <c r="S526" i="3"/>
  <c r="T526" i="3"/>
  <c r="U526" i="3"/>
  <c r="V526" i="3"/>
  <c r="W526" i="3"/>
  <c r="X526" i="3"/>
  <c r="S527" i="3"/>
  <c r="T527" i="3"/>
  <c r="U527" i="3"/>
  <c r="V527" i="3"/>
  <c r="W527" i="3"/>
  <c r="X527" i="3"/>
  <c r="S528" i="3"/>
  <c r="T528" i="3"/>
  <c r="U528" i="3"/>
  <c r="V528" i="3"/>
  <c r="W528" i="3"/>
  <c r="X528" i="3"/>
  <c r="S529" i="3"/>
  <c r="T529" i="3"/>
  <c r="U529" i="3"/>
  <c r="V529" i="3"/>
  <c r="W529" i="3"/>
  <c r="X529" i="3"/>
  <c r="S530" i="3"/>
  <c r="T530" i="3"/>
  <c r="U530" i="3"/>
  <c r="V530" i="3"/>
  <c r="W530" i="3"/>
  <c r="X530" i="3"/>
  <c r="S531" i="3"/>
  <c r="T531" i="3"/>
  <c r="U531" i="3"/>
  <c r="V531" i="3"/>
  <c r="W531" i="3"/>
  <c r="X531" i="3"/>
  <c r="S532" i="3"/>
  <c r="T532" i="3"/>
  <c r="U532" i="3"/>
  <c r="V532" i="3"/>
  <c r="W532" i="3"/>
  <c r="X532" i="3"/>
  <c r="S533" i="3"/>
  <c r="T533" i="3"/>
  <c r="U533" i="3"/>
  <c r="V533" i="3"/>
  <c r="W533" i="3"/>
  <c r="X533" i="3"/>
  <c r="S534" i="3"/>
  <c r="T534" i="3"/>
  <c r="U534" i="3"/>
  <c r="V534" i="3"/>
  <c r="W534" i="3"/>
  <c r="X534" i="3"/>
  <c r="S535" i="3"/>
  <c r="T535" i="3"/>
  <c r="U535" i="3"/>
  <c r="V535" i="3"/>
  <c r="W535" i="3"/>
  <c r="X535" i="3"/>
  <c r="S536" i="3"/>
  <c r="T536" i="3"/>
  <c r="U536" i="3"/>
  <c r="V536" i="3"/>
  <c r="W536" i="3"/>
  <c r="X536" i="3"/>
  <c r="S537" i="3"/>
  <c r="T537" i="3"/>
  <c r="U537" i="3"/>
  <c r="V537" i="3"/>
  <c r="W537" i="3"/>
  <c r="X537" i="3"/>
  <c r="S538" i="3"/>
  <c r="T538" i="3"/>
  <c r="U538" i="3"/>
  <c r="V538" i="3"/>
  <c r="W538" i="3"/>
  <c r="X538" i="3"/>
  <c r="S539" i="3"/>
  <c r="T539" i="3"/>
  <c r="U539" i="3"/>
  <c r="V539" i="3"/>
  <c r="W539" i="3"/>
  <c r="X539" i="3"/>
  <c r="S540" i="3"/>
  <c r="T540" i="3"/>
  <c r="U540" i="3"/>
  <c r="V540" i="3"/>
  <c r="W540" i="3"/>
  <c r="X540" i="3"/>
  <c r="S541" i="3"/>
  <c r="T541" i="3"/>
  <c r="U541" i="3"/>
  <c r="V541" i="3"/>
  <c r="W541" i="3"/>
  <c r="X541" i="3"/>
  <c r="S542" i="3"/>
  <c r="T542" i="3"/>
  <c r="U542" i="3"/>
  <c r="V542" i="3"/>
  <c r="W542" i="3"/>
  <c r="X542" i="3"/>
  <c r="S543" i="3"/>
  <c r="T543" i="3"/>
  <c r="U543" i="3"/>
  <c r="V543" i="3"/>
  <c r="W543" i="3"/>
  <c r="X543" i="3"/>
  <c r="S544" i="3"/>
  <c r="T544" i="3"/>
  <c r="U544" i="3"/>
  <c r="V544" i="3"/>
  <c r="W544" i="3"/>
  <c r="X544" i="3"/>
  <c r="S545" i="3"/>
  <c r="T545" i="3"/>
  <c r="U545" i="3"/>
  <c r="V545" i="3"/>
  <c r="W545" i="3"/>
  <c r="X545" i="3"/>
  <c r="S546" i="3"/>
  <c r="T546" i="3"/>
  <c r="U546" i="3"/>
  <c r="V546" i="3"/>
  <c r="W546" i="3"/>
  <c r="X546" i="3"/>
  <c r="S547" i="3"/>
  <c r="T547" i="3"/>
  <c r="U547" i="3"/>
  <c r="V547" i="3"/>
  <c r="W547" i="3"/>
  <c r="X547" i="3"/>
  <c r="S548" i="3"/>
  <c r="T548" i="3"/>
  <c r="U548" i="3"/>
  <c r="V548" i="3"/>
  <c r="W548" i="3"/>
  <c r="X548" i="3"/>
  <c r="S549" i="3"/>
  <c r="T549" i="3"/>
  <c r="U549" i="3"/>
  <c r="V549" i="3"/>
  <c r="W549" i="3"/>
  <c r="X549" i="3"/>
  <c r="S550" i="3"/>
  <c r="T550" i="3"/>
  <c r="U550" i="3"/>
  <c r="V550" i="3"/>
  <c r="W550" i="3"/>
  <c r="X550" i="3"/>
  <c r="S551" i="3"/>
  <c r="T551" i="3"/>
  <c r="U551" i="3"/>
  <c r="V551" i="3"/>
  <c r="W551" i="3"/>
  <c r="X551" i="3"/>
  <c r="S552" i="3"/>
  <c r="T552" i="3"/>
  <c r="U552" i="3"/>
  <c r="V552" i="3"/>
  <c r="W552" i="3"/>
  <c r="X552" i="3"/>
  <c r="S553" i="3"/>
  <c r="T553" i="3"/>
  <c r="U553" i="3"/>
  <c r="V553" i="3"/>
  <c r="W553" i="3"/>
  <c r="X553" i="3"/>
  <c r="S554" i="3"/>
  <c r="T554" i="3"/>
  <c r="U554" i="3"/>
  <c r="V554" i="3"/>
  <c r="W554" i="3"/>
  <c r="X554" i="3"/>
  <c r="S555" i="3"/>
  <c r="T555" i="3"/>
  <c r="U555" i="3"/>
  <c r="V555" i="3"/>
  <c r="W555" i="3"/>
  <c r="X555" i="3"/>
  <c r="S556" i="3"/>
  <c r="T556" i="3"/>
  <c r="U556" i="3"/>
  <c r="V556" i="3"/>
  <c r="W556" i="3"/>
  <c r="X556" i="3"/>
  <c r="S557" i="3"/>
  <c r="T557" i="3"/>
  <c r="U557" i="3"/>
  <c r="V557" i="3"/>
  <c r="W557" i="3"/>
  <c r="X557" i="3"/>
  <c r="S558" i="3"/>
  <c r="T558" i="3"/>
  <c r="U558" i="3"/>
  <c r="V558" i="3"/>
  <c r="W558" i="3"/>
  <c r="X558" i="3"/>
  <c r="S559" i="3"/>
  <c r="T559" i="3"/>
  <c r="U559" i="3"/>
  <c r="V559" i="3"/>
  <c r="W559" i="3"/>
  <c r="X559" i="3"/>
  <c r="S560" i="3"/>
  <c r="T560" i="3"/>
  <c r="U560" i="3"/>
  <c r="V560" i="3"/>
  <c r="W560" i="3"/>
  <c r="X560" i="3"/>
  <c r="S561" i="3"/>
  <c r="T561" i="3"/>
  <c r="U561" i="3"/>
  <c r="V561" i="3"/>
  <c r="W561" i="3"/>
  <c r="X561" i="3"/>
  <c r="S562" i="3"/>
  <c r="T562" i="3"/>
  <c r="U562" i="3"/>
  <c r="V562" i="3"/>
  <c r="W562" i="3"/>
  <c r="X562" i="3"/>
  <c r="S563" i="3"/>
  <c r="T563" i="3"/>
  <c r="U563" i="3"/>
  <c r="V563" i="3"/>
  <c r="W563" i="3"/>
  <c r="X563" i="3"/>
  <c r="S564" i="3"/>
  <c r="T564" i="3"/>
  <c r="U564" i="3"/>
  <c r="V564" i="3"/>
  <c r="W564" i="3"/>
  <c r="X564" i="3"/>
  <c r="S565" i="3"/>
  <c r="T565" i="3"/>
  <c r="U565" i="3"/>
  <c r="V565" i="3"/>
  <c r="W565" i="3"/>
  <c r="X565" i="3"/>
  <c r="S566" i="3"/>
  <c r="T566" i="3"/>
  <c r="U566" i="3"/>
  <c r="V566" i="3"/>
  <c r="W566" i="3"/>
  <c r="X566" i="3"/>
  <c r="S567" i="3"/>
  <c r="T567" i="3"/>
  <c r="U567" i="3"/>
  <c r="V567" i="3"/>
  <c r="W567" i="3"/>
  <c r="X567" i="3"/>
  <c r="S568" i="3"/>
  <c r="T568" i="3"/>
  <c r="U568" i="3"/>
  <c r="V568" i="3"/>
  <c r="W568" i="3"/>
  <c r="X568" i="3"/>
  <c r="S569" i="3"/>
  <c r="T569" i="3"/>
  <c r="U569" i="3"/>
  <c r="V569" i="3"/>
  <c r="W569" i="3"/>
  <c r="X569" i="3"/>
  <c r="S570" i="3"/>
  <c r="T570" i="3"/>
  <c r="U570" i="3"/>
  <c r="V570" i="3"/>
  <c r="W570" i="3"/>
  <c r="X570" i="3"/>
  <c r="S571" i="3"/>
  <c r="T571" i="3"/>
  <c r="U571" i="3"/>
  <c r="V571" i="3"/>
  <c r="W571" i="3"/>
  <c r="X571" i="3"/>
  <c r="S572" i="3"/>
  <c r="T572" i="3"/>
  <c r="U572" i="3"/>
  <c r="V572" i="3"/>
  <c r="W572" i="3"/>
  <c r="X572" i="3"/>
  <c r="S573" i="3"/>
  <c r="T573" i="3"/>
  <c r="U573" i="3"/>
  <c r="V573" i="3"/>
  <c r="W573" i="3"/>
  <c r="X573" i="3"/>
  <c r="S574" i="3"/>
  <c r="T574" i="3"/>
  <c r="U574" i="3"/>
  <c r="V574" i="3"/>
  <c r="W574" i="3"/>
  <c r="X574" i="3"/>
  <c r="S575" i="3"/>
  <c r="T575" i="3"/>
  <c r="U575" i="3"/>
  <c r="V575" i="3"/>
  <c r="W575" i="3"/>
  <c r="X575" i="3"/>
  <c r="S576" i="3"/>
  <c r="T576" i="3"/>
  <c r="U576" i="3"/>
  <c r="V576" i="3"/>
  <c r="W576" i="3"/>
  <c r="X576" i="3"/>
  <c r="S577" i="3"/>
  <c r="T577" i="3"/>
  <c r="U577" i="3"/>
  <c r="V577" i="3"/>
  <c r="W577" i="3"/>
  <c r="X577" i="3"/>
  <c r="S578" i="3"/>
  <c r="T578" i="3"/>
  <c r="U578" i="3"/>
  <c r="V578" i="3"/>
  <c r="W578" i="3"/>
  <c r="X578" i="3"/>
  <c r="S579" i="3"/>
  <c r="T579" i="3"/>
  <c r="U579" i="3"/>
  <c r="V579" i="3"/>
  <c r="W579" i="3"/>
  <c r="X579" i="3"/>
  <c r="S580" i="3"/>
  <c r="T580" i="3"/>
  <c r="U580" i="3"/>
  <c r="V580" i="3"/>
  <c r="W580" i="3"/>
  <c r="X580" i="3"/>
  <c r="S581" i="3"/>
  <c r="T581" i="3"/>
  <c r="U581" i="3"/>
  <c r="V581" i="3"/>
  <c r="W581" i="3"/>
  <c r="X581" i="3"/>
  <c r="S582" i="3"/>
  <c r="T582" i="3"/>
  <c r="U582" i="3"/>
  <c r="V582" i="3"/>
  <c r="W582" i="3"/>
  <c r="X582" i="3"/>
  <c r="S583" i="3"/>
  <c r="T583" i="3"/>
  <c r="U583" i="3"/>
  <c r="V583" i="3"/>
  <c r="W583" i="3"/>
  <c r="X583" i="3"/>
  <c r="S584" i="3"/>
  <c r="T584" i="3"/>
  <c r="U584" i="3"/>
  <c r="V584" i="3"/>
  <c r="W584" i="3"/>
  <c r="X584" i="3"/>
  <c r="S585" i="3"/>
  <c r="T585" i="3"/>
  <c r="U585" i="3"/>
  <c r="V585" i="3"/>
  <c r="W585" i="3"/>
  <c r="X585" i="3"/>
  <c r="S586" i="3"/>
  <c r="T586" i="3"/>
  <c r="U586" i="3"/>
  <c r="V586" i="3"/>
  <c r="W586" i="3"/>
  <c r="X586" i="3"/>
  <c r="S587" i="3"/>
  <c r="T587" i="3"/>
  <c r="U587" i="3"/>
  <c r="V587" i="3"/>
  <c r="W587" i="3"/>
  <c r="X587" i="3"/>
  <c r="S588" i="3"/>
  <c r="T588" i="3"/>
  <c r="U588" i="3"/>
  <c r="V588" i="3"/>
  <c r="W588" i="3"/>
  <c r="X588" i="3"/>
  <c r="S589" i="3"/>
  <c r="T589" i="3"/>
  <c r="U589" i="3"/>
  <c r="V589" i="3"/>
  <c r="W589" i="3"/>
  <c r="X589" i="3"/>
  <c r="S590" i="3"/>
  <c r="T590" i="3"/>
  <c r="U590" i="3"/>
  <c r="V590" i="3"/>
  <c r="W590" i="3"/>
  <c r="X590" i="3"/>
  <c r="S591" i="3"/>
  <c r="T591" i="3"/>
  <c r="U591" i="3"/>
  <c r="V591" i="3"/>
  <c r="W591" i="3"/>
  <c r="X591" i="3"/>
  <c r="S592" i="3"/>
  <c r="T592" i="3"/>
  <c r="U592" i="3"/>
  <c r="V592" i="3"/>
  <c r="W592" i="3"/>
  <c r="X592" i="3"/>
  <c r="S593" i="3"/>
  <c r="T593" i="3"/>
  <c r="U593" i="3"/>
  <c r="V593" i="3"/>
  <c r="W593" i="3"/>
  <c r="X593" i="3"/>
  <c r="S594" i="3"/>
  <c r="T594" i="3"/>
  <c r="U594" i="3"/>
  <c r="V594" i="3"/>
  <c r="W594" i="3"/>
  <c r="X594" i="3"/>
  <c r="S595" i="3"/>
  <c r="T595" i="3"/>
  <c r="U595" i="3"/>
  <c r="V595" i="3"/>
  <c r="W595" i="3"/>
  <c r="X595" i="3"/>
  <c r="S596" i="3"/>
  <c r="T596" i="3"/>
  <c r="U596" i="3"/>
  <c r="V596" i="3"/>
  <c r="W596" i="3"/>
  <c r="X596" i="3"/>
  <c r="S597" i="3"/>
  <c r="T597" i="3"/>
  <c r="U597" i="3"/>
  <c r="V597" i="3"/>
  <c r="W597" i="3"/>
  <c r="X597" i="3"/>
  <c r="S598" i="3"/>
  <c r="T598" i="3"/>
  <c r="U598" i="3"/>
  <c r="V598" i="3"/>
  <c r="W598" i="3"/>
  <c r="X598" i="3"/>
  <c r="S599" i="3"/>
  <c r="T599" i="3"/>
  <c r="U599" i="3"/>
  <c r="V599" i="3"/>
  <c r="W599" i="3"/>
  <c r="X599" i="3"/>
  <c r="S600" i="3"/>
  <c r="T600" i="3"/>
  <c r="U600" i="3"/>
  <c r="V600" i="3"/>
  <c r="W600" i="3"/>
  <c r="X600" i="3"/>
  <c r="S601" i="3"/>
  <c r="T601" i="3"/>
  <c r="U601" i="3"/>
  <c r="V601" i="3"/>
  <c r="W601" i="3"/>
  <c r="X601" i="3"/>
  <c r="S602" i="3"/>
  <c r="T602" i="3"/>
  <c r="U602" i="3"/>
  <c r="V602" i="3"/>
  <c r="W602" i="3"/>
  <c r="X602" i="3"/>
  <c r="S603" i="3"/>
  <c r="T603" i="3"/>
  <c r="U603" i="3"/>
  <c r="V603" i="3"/>
  <c r="W603" i="3"/>
  <c r="X603" i="3"/>
  <c r="S604" i="3"/>
  <c r="T604" i="3"/>
  <c r="U604" i="3"/>
  <c r="V604" i="3"/>
  <c r="W604" i="3"/>
  <c r="X604" i="3"/>
  <c r="S605" i="3"/>
  <c r="T605" i="3"/>
  <c r="U605" i="3"/>
  <c r="V605" i="3"/>
  <c r="W605" i="3"/>
  <c r="X605" i="3"/>
  <c r="S606" i="3"/>
  <c r="T606" i="3"/>
  <c r="U606" i="3"/>
  <c r="V606" i="3"/>
  <c r="W606" i="3"/>
  <c r="X606" i="3"/>
  <c r="S607" i="3"/>
  <c r="T607" i="3"/>
  <c r="U607" i="3"/>
  <c r="V607" i="3"/>
  <c r="W607" i="3"/>
  <c r="X607" i="3"/>
  <c r="S608" i="3"/>
  <c r="T608" i="3"/>
  <c r="U608" i="3"/>
  <c r="V608" i="3"/>
  <c r="W608" i="3"/>
  <c r="X608" i="3"/>
  <c r="S609" i="3"/>
  <c r="T609" i="3"/>
  <c r="U609" i="3"/>
  <c r="V609" i="3"/>
  <c r="W609" i="3"/>
  <c r="X609" i="3"/>
  <c r="S610" i="3"/>
  <c r="T610" i="3"/>
  <c r="U610" i="3"/>
  <c r="V610" i="3"/>
  <c r="W610" i="3"/>
  <c r="X610" i="3"/>
  <c r="S611" i="3"/>
  <c r="T611" i="3"/>
  <c r="U611" i="3"/>
  <c r="V611" i="3"/>
  <c r="W611" i="3"/>
  <c r="X611" i="3"/>
  <c r="S612" i="3"/>
  <c r="T612" i="3"/>
  <c r="U612" i="3"/>
  <c r="V612" i="3"/>
  <c r="W612" i="3"/>
  <c r="X612" i="3"/>
  <c r="S613" i="3"/>
  <c r="T613" i="3"/>
  <c r="U613" i="3"/>
  <c r="V613" i="3"/>
  <c r="W613" i="3"/>
  <c r="X613" i="3"/>
  <c r="S614" i="3"/>
  <c r="T614" i="3"/>
  <c r="U614" i="3"/>
  <c r="V614" i="3"/>
  <c r="W614" i="3"/>
  <c r="X614" i="3"/>
  <c r="S615" i="3"/>
  <c r="T615" i="3"/>
  <c r="U615" i="3"/>
  <c r="V615" i="3"/>
  <c r="W615" i="3"/>
  <c r="X615" i="3"/>
  <c r="S616" i="3"/>
  <c r="T616" i="3"/>
  <c r="U616" i="3"/>
  <c r="V616" i="3"/>
  <c r="W616" i="3"/>
  <c r="X616" i="3"/>
  <c r="S617" i="3"/>
  <c r="T617" i="3"/>
  <c r="U617" i="3"/>
  <c r="V617" i="3"/>
  <c r="W617" i="3"/>
  <c r="X617" i="3"/>
  <c r="S618" i="3"/>
  <c r="T618" i="3"/>
  <c r="U618" i="3"/>
  <c r="V618" i="3"/>
  <c r="W618" i="3"/>
  <c r="X618" i="3"/>
  <c r="S619" i="3"/>
  <c r="T619" i="3"/>
  <c r="U619" i="3"/>
  <c r="V619" i="3"/>
  <c r="W619" i="3"/>
  <c r="X619" i="3"/>
  <c r="S620" i="3"/>
  <c r="T620" i="3"/>
  <c r="U620" i="3"/>
  <c r="V620" i="3"/>
  <c r="W620" i="3"/>
  <c r="X620" i="3"/>
  <c r="S621" i="3"/>
  <c r="T621" i="3"/>
  <c r="U621" i="3"/>
  <c r="V621" i="3"/>
  <c r="W621" i="3"/>
  <c r="X621" i="3"/>
  <c r="S622" i="3"/>
  <c r="T622" i="3"/>
  <c r="U622" i="3"/>
  <c r="V622" i="3"/>
  <c r="W622" i="3"/>
  <c r="X622" i="3"/>
  <c r="S623" i="3"/>
  <c r="T623" i="3"/>
  <c r="U623" i="3"/>
  <c r="V623" i="3"/>
  <c r="W623" i="3"/>
  <c r="X623" i="3"/>
  <c r="S624" i="3"/>
  <c r="T624" i="3"/>
  <c r="U624" i="3"/>
  <c r="V624" i="3"/>
  <c r="W624" i="3"/>
  <c r="X624" i="3"/>
  <c r="S625" i="3"/>
  <c r="T625" i="3"/>
  <c r="U625" i="3"/>
  <c r="V625" i="3"/>
  <c r="W625" i="3"/>
  <c r="X625" i="3"/>
  <c r="S626" i="3"/>
  <c r="T626" i="3"/>
  <c r="U626" i="3"/>
  <c r="V626" i="3"/>
  <c r="W626" i="3"/>
  <c r="X626" i="3"/>
  <c r="S627" i="3"/>
  <c r="T627" i="3"/>
  <c r="U627" i="3"/>
  <c r="V627" i="3"/>
  <c r="W627" i="3"/>
  <c r="X627" i="3"/>
  <c r="S628" i="3"/>
  <c r="T628" i="3"/>
  <c r="U628" i="3"/>
  <c r="V628" i="3"/>
  <c r="W628" i="3"/>
  <c r="X628" i="3"/>
  <c r="S629" i="3"/>
  <c r="T629" i="3"/>
  <c r="U629" i="3"/>
  <c r="V629" i="3"/>
  <c r="W629" i="3"/>
  <c r="X629" i="3"/>
  <c r="S630" i="3"/>
  <c r="T630" i="3"/>
  <c r="U630" i="3"/>
  <c r="V630" i="3"/>
  <c r="W630" i="3"/>
  <c r="X630" i="3"/>
  <c r="S631" i="3"/>
  <c r="T631" i="3"/>
  <c r="U631" i="3"/>
  <c r="V631" i="3"/>
  <c r="W631" i="3"/>
  <c r="X631" i="3"/>
  <c r="S632" i="3"/>
  <c r="T632" i="3"/>
  <c r="U632" i="3"/>
  <c r="V632" i="3"/>
  <c r="W632" i="3"/>
  <c r="X632" i="3"/>
  <c r="S633" i="3"/>
  <c r="T633" i="3"/>
  <c r="U633" i="3"/>
  <c r="V633" i="3"/>
  <c r="W633" i="3"/>
  <c r="X633" i="3"/>
  <c r="S634" i="3"/>
  <c r="T634" i="3"/>
  <c r="U634" i="3"/>
  <c r="V634" i="3"/>
  <c r="W634" i="3"/>
  <c r="X634" i="3"/>
  <c r="S635" i="3"/>
  <c r="T635" i="3"/>
  <c r="U635" i="3"/>
  <c r="V635" i="3"/>
  <c r="W635" i="3"/>
  <c r="X635" i="3"/>
  <c r="S636" i="3"/>
  <c r="T636" i="3"/>
  <c r="U636" i="3"/>
  <c r="V636" i="3"/>
  <c r="W636" i="3"/>
  <c r="X636" i="3"/>
  <c r="S637" i="3"/>
  <c r="T637" i="3"/>
  <c r="U637" i="3"/>
  <c r="V637" i="3"/>
  <c r="W637" i="3"/>
  <c r="X637" i="3"/>
  <c r="S638" i="3"/>
  <c r="T638" i="3"/>
  <c r="U638" i="3"/>
  <c r="V638" i="3"/>
  <c r="W638" i="3"/>
  <c r="X638" i="3"/>
  <c r="S639" i="3"/>
  <c r="T639" i="3"/>
  <c r="U639" i="3"/>
  <c r="V639" i="3"/>
  <c r="W639" i="3"/>
  <c r="X639" i="3"/>
  <c r="S640" i="3"/>
  <c r="T640" i="3"/>
  <c r="U640" i="3"/>
  <c r="V640" i="3"/>
  <c r="W640" i="3"/>
  <c r="X640" i="3"/>
  <c r="S641" i="3"/>
  <c r="T641" i="3"/>
  <c r="U641" i="3"/>
  <c r="V641" i="3"/>
  <c r="W641" i="3"/>
  <c r="X641" i="3"/>
  <c r="S642" i="3"/>
  <c r="T642" i="3"/>
  <c r="U642" i="3"/>
  <c r="V642" i="3"/>
  <c r="W642" i="3"/>
  <c r="X642" i="3"/>
  <c r="S643" i="3"/>
  <c r="T643" i="3"/>
  <c r="U643" i="3"/>
  <c r="V643" i="3"/>
  <c r="W643" i="3"/>
  <c r="X643" i="3"/>
  <c r="S644" i="3"/>
  <c r="T644" i="3"/>
  <c r="U644" i="3"/>
  <c r="V644" i="3"/>
  <c r="W644" i="3"/>
  <c r="X644" i="3"/>
  <c r="S645" i="3"/>
  <c r="T645" i="3"/>
  <c r="U645" i="3"/>
  <c r="V645" i="3"/>
  <c r="W645" i="3"/>
  <c r="X645" i="3"/>
  <c r="S646" i="3"/>
  <c r="T646" i="3"/>
  <c r="U646" i="3"/>
  <c r="V646" i="3"/>
  <c r="W646" i="3"/>
  <c r="X646" i="3"/>
  <c r="S647" i="3"/>
  <c r="T647" i="3"/>
  <c r="U647" i="3"/>
  <c r="V647" i="3"/>
  <c r="W647" i="3"/>
  <c r="X647" i="3"/>
  <c r="S648" i="3"/>
  <c r="T648" i="3"/>
  <c r="U648" i="3"/>
  <c r="V648" i="3"/>
  <c r="W648" i="3"/>
  <c r="X648" i="3"/>
  <c r="S649" i="3"/>
  <c r="T649" i="3"/>
  <c r="U649" i="3"/>
  <c r="V649" i="3"/>
  <c r="W649" i="3"/>
  <c r="X649" i="3"/>
  <c r="S650" i="3"/>
  <c r="T650" i="3"/>
  <c r="U650" i="3"/>
  <c r="V650" i="3"/>
  <c r="W650" i="3"/>
  <c r="X650" i="3"/>
  <c r="S651" i="3"/>
  <c r="T651" i="3"/>
  <c r="U651" i="3"/>
  <c r="V651" i="3"/>
  <c r="W651" i="3"/>
  <c r="X651" i="3"/>
  <c r="S652" i="3"/>
  <c r="T652" i="3"/>
  <c r="U652" i="3"/>
  <c r="V652" i="3"/>
  <c r="W652" i="3"/>
  <c r="X652" i="3"/>
  <c r="S653" i="3"/>
  <c r="T653" i="3"/>
  <c r="U653" i="3"/>
  <c r="V653" i="3"/>
  <c r="W653" i="3"/>
  <c r="X653" i="3"/>
  <c r="S654" i="3"/>
  <c r="T654" i="3"/>
  <c r="U654" i="3"/>
  <c r="V654" i="3"/>
  <c r="W654" i="3"/>
  <c r="X654" i="3"/>
  <c r="S655" i="3"/>
  <c r="T655" i="3"/>
  <c r="U655" i="3"/>
  <c r="V655" i="3"/>
  <c r="W655" i="3"/>
  <c r="X655" i="3"/>
  <c r="S656" i="3"/>
  <c r="T656" i="3"/>
  <c r="U656" i="3"/>
  <c r="V656" i="3"/>
  <c r="W656" i="3"/>
  <c r="X656" i="3"/>
  <c r="S657" i="3"/>
  <c r="T657" i="3"/>
  <c r="U657" i="3"/>
  <c r="V657" i="3"/>
  <c r="W657" i="3"/>
  <c r="X657" i="3"/>
  <c r="S658" i="3"/>
  <c r="T658" i="3"/>
  <c r="U658" i="3"/>
  <c r="V658" i="3"/>
  <c r="W658" i="3"/>
  <c r="X658" i="3"/>
  <c r="S659" i="3"/>
  <c r="T659" i="3"/>
  <c r="U659" i="3"/>
  <c r="V659" i="3"/>
  <c r="W659" i="3"/>
  <c r="X659" i="3"/>
  <c r="S660" i="3"/>
  <c r="T660" i="3"/>
  <c r="U660" i="3"/>
  <c r="V660" i="3"/>
  <c r="W660" i="3"/>
  <c r="X660" i="3"/>
  <c r="S661" i="3"/>
  <c r="T661" i="3"/>
  <c r="U661" i="3"/>
  <c r="V661" i="3"/>
  <c r="W661" i="3"/>
  <c r="X661" i="3"/>
  <c r="S662" i="3"/>
  <c r="T662" i="3"/>
  <c r="U662" i="3"/>
  <c r="V662" i="3"/>
  <c r="W662" i="3"/>
  <c r="X662" i="3"/>
  <c r="S663" i="3"/>
  <c r="T663" i="3"/>
  <c r="U663" i="3"/>
  <c r="V663" i="3"/>
  <c r="W663" i="3"/>
  <c r="X663" i="3"/>
  <c r="S664" i="3"/>
  <c r="T664" i="3"/>
  <c r="U664" i="3"/>
  <c r="V664" i="3"/>
  <c r="W664" i="3"/>
  <c r="X664" i="3"/>
  <c r="S665" i="3"/>
  <c r="T665" i="3"/>
  <c r="U665" i="3"/>
  <c r="V665" i="3"/>
  <c r="W665" i="3"/>
  <c r="X665" i="3"/>
  <c r="S666" i="3"/>
  <c r="T666" i="3"/>
  <c r="U666" i="3"/>
  <c r="V666" i="3"/>
  <c r="W666" i="3"/>
  <c r="X666" i="3"/>
  <c r="S667" i="3"/>
  <c r="T667" i="3"/>
  <c r="U667" i="3"/>
  <c r="V667" i="3"/>
  <c r="W667" i="3"/>
  <c r="X667" i="3"/>
  <c r="S668" i="3"/>
  <c r="T668" i="3"/>
  <c r="U668" i="3"/>
  <c r="V668" i="3"/>
  <c r="W668" i="3"/>
  <c r="X668" i="3"/>
  <c r="S669" i="3"/>
  <c r="T669" i="3"/>
  <c r="U669" i="3"/>
  <c r="V669" i="3"/>
  <c r="W669" i="3"/>
  <c r="X669" i="3"/>
  <c r="S670" i="3"/>
  <c r="T670" i="3"/>
  <c r="U670" i="3"/>
  <c r="V670" i="3"/>
  <c r="W670" i="3"/>
  <c r="X670" i="3"/>
  <c r="S671" i="3"/>
  <c r="T671" i="3"/>
  <c r="U671" i="3"/>
  <c r="V671" i="3"/>
  <c r="W671" i="3"/>
  <c r="X671" i="3"/>
  <c r="S672" i="3"/>
  <c r="T672" i="3"/>
  <c r="U672" i="3"/>
  <c r="V672" i="3"/>
  <c r="W672" i="3"/>
  <c r="X672" i="3"/>
  <c r="S673" i="3"/>
  <c r="T673" i="3"/>
  <c r="U673" i="3"/>
  <c r="V673" i="3"/>
  <c r="W673" i="3"/>
  <c r="X673" i="3"/>
  <c r="S674" i="3"/>
  <c r="T674" i="3"/>
  <c r="U674" i="3"/>
  <c r="V674" i="3"/>
  <c r="W674" i="3"/>
  <c r="X674" i="3"/>
  <c r="S675" i="3"/>
  <c r="T675" i="3"/>
  <c r="U675" i="3"/>
  <c r="V675" i="3"/>
  <c r="W675" i="3"/>
  <c r="X675" i="3"/>
  <c r="S676" i="3"/>
  <c r="T676" i="3"/>
  <c r="U676" i="3"/>
  <c r="V676" i="3"/>
  <c r="W676" i="3"/>
  <c r="X676" i="3"/>
  <c r="S677" i="3"/>
  <c r="T677" i="3"/>
  <c r="U677" i="3"/>
  <c r="V677" i="3"/>
  <c r="W677" i="3"/>
  <c r="X677" i="3"/>
  <c r="S678" i="3"/>
  <c r="T678" i="3"/>
  <c r="U678" i="3"/>
  <c r="V678" i="3"/>
  <c r="W678" i="3"/>
  <c r="X678" i="3"/>
  <c r="S679" i="3"/>
  <c r="T679" i="3"/>
  <c r="U679" i="3"/>
  <c r="V679" i="3"/>
  <c r="W679" i="3"/>
  <c r="X679" i="3"/>
  <c r="S680" i="3"/>
  <c r="T680" i="3"/>
  <c r="U680" i="3"/>
  <c r="V680" i="3"/>
  <c r="W680" i="3"/>
  <c r="X680" i="3"/>
  <c r="S681" i="3"/>
  <c r="T681" i="3"/>
  <c r="U681" i="3"/>
  <c r="V681" i="3"/>
  <c r="W681" i="3"/>
  <c r="X681" i="3"/>
  <c r="S682" i="3"/>
  <c r="T682" i="3"/>
  <c r="U682" i="3"/>
  <c r="V682" i="3"/>
  <c r="W682" i="3"/>
  <c r="X682" i="3"/>
  <c r="S683" i="3"/>
  <c r="T683" i="3"/>
  <c r="U683" i="3"/>
  <c r="V683" i="3"/>
  <c r="W683" i="3"/>
  <c r="X683" i="3"/>
  <c r="S684" i="3"/>
  <c r="T684" i="3"/>
  <c r="U684" i="3"/>
  <c r="V684" i="3"/>
  <c r="W684" i="3"/>
  <c r="X684" i="3"/>
  <c r="S685" i="3"/>
  <c r="T685" i="3"/>
  <c r="U685" i="3"/>
  <c r="V685" i="3"/>
  <c r="W685" i="3"/>
  <c r="X685" i="3"/>
  <c r="S686" i="3"/>
  <c r="T686" i="3"/>
  <c r="U686" i="3"/>
  <c r="V686" i="3"/>
  <c r="W686" i="3"/>
  <c r="X686" i="3"/>
  <c r="S687" i="3"/>
  <c r="T687" i="3"/>
  <c r="U687" i="3"/>
  <c r="V687" i="3"/>
  <c r="W687" i="3"/>
  <c r="X687" i="3"/>
  <c r="S688" i="3"/>
  <c r="T688" i="3"/>
  <c r="U688" i="3"/>
  <c r="V688" i="3"/>
  <c r="W688" i="3"/>
  <c r="X688" i="3"/>
  <c r="S689" i="3"/>
  <c r="T689" i="3"/>
  <c r="U689" i="3"/>
  <c r="V689" i="3"/>
  <c r="W689" i="3"/>
  <c r="X689" i="3"/>
  <c r="S690" i="3"/>
  <c r="T690" i="3"/>
  <c r="U690" i="3"/>
  <c r="V690" i="3"/>
  <c r="W690" i="3"/>
  <c r="X690" i="3"/>
  <c r="S691" i="3"/>
  <c r="T691" i="3"/>
  <c r="U691" i="3"/>
  <c r="V691" i="3"/>
  <c r="W691" i="3"/>
  <c r="X691" i="3"/>
  <c r="S692" i="3"/>
  <c r="T692" i="3"/>
  <c r="U692" i="3"/>
  <c r="V692" i="3"/>
  <c r="W692" i="3"/>
  <c r="X692" i="3"/>
  <c r="S693" i="3"/>
  <c r="T693" i="3"/>
  <c r="U693" i="3"/>
  <c r="V693" i="3"/>
  <c r="W693" i="3"/>
  <c r="X693" i="3"/>
  <c r="S694" i="3"/>
  <c r="T694" i="3"/>
  <c r="U694" i="3"/>
  <c r="V694" i="3"/>
  <c r="W694" i="3"/>
  <c r="X694" i="3"/>
  <c r="S695" i="3"/>
  <c r="T695" i="3"/>
  <c r="U695" i="3"/>
  <c r="V695" i="3"/>
  <c r="W695" i="3"/>
  <c r="X695" i="3"/>
  <c r="S696" i="3"/>
  <c r="T696" i="3"/>
  <c r="U696" i="3"/>
  <c r="V696" i="3"/>
  <c r="W696" i="3"/>
  <c r="X696" i="3"/>
  <c r="S697" i="3"/>
  <c r="T697" i="3"/>
  <c r="U697" i="3"/>
  <c r="V697" i="3"/>
  <c r="W697" i="3"/>
  <c r="X697" i="3"/>
  <c r="S698" i="3"/>
  <c r="T698" i="3"/>
  <c r="U698" i="3"/>
  <c r="V698" i="3"/>
  <c r="W698" i="3"/>
  <c r="X698" i="3"/>
  <c r="S699" i="3"/>
  <c r="T699" i="3"/>
  <c r="U699" i="3"/>
  <c r="V699" i="3"/>
  <c r="W699" i="3"/>
  <c r="X699" i="3"/>
  <c r="S700" i="3"/>
  <c r="T700" i="3"/>
  <c r="U700" i="3"/>
  <c r="V700" i="3"/>
  <c r="W700" i="3"/>
  <c r="X700" i="3"/>
  <c r="S701" i="3"/>
  <c r="T701" i="3"/>
  <c r="U701" i="3"/>
  <c r="V701" i="3"/>
  <c r="W701" i="3"/>
  <c r="X701" i="3"/>
  <c r="S702" i="3"/>
  <c r="T702" i="3"/>
  <c r="U702" i="3"/>
  <c r="V702" i="3"/>
  <c r="W702" i="3"/>
  <c r="X702" i="3"/>
  <c r="S703" i="3"/>
  <c r="T703" i="3"/>
  <c r="U703" i="3"/>
  <c r="V703" i="3"/>
  <c r="W703" i="3"/>
  <c r="X703" i="3"/>
  <c r="S704" i="3"/>
  <c r="T704" i="3"/>
  <c r="U704" i="3"/>
  <c r="V704" i="3"/>
  <c r="W704" i="3"/>
  <c r="X704" i="3"/>
  <c r="S705" i="3"/>
  <c r="T705" i="3"/>
  <c r="U705" i="3"/>
  <c r="V705" i="3"/>
  <c r="W705" i="3"/>
  <c r="X705" i="3"/>
  <c r="S706" i="3"/>
  <c r="T706" i="3"/>
  <c r="U706" i="3"/>
  <c r="V706" i="3"/>
  <c r="W706" i="3"/>
  <c r="X706" i="3"/>
  <c r="S707" i="3"/>
  <c r="T707" i="3"/>
  <c r="U707" i="3"/>
  <c r="V707" i="3"/>
  <c r="W707" i="3"/>
  <c r="X707" i="3"/>
  <c r="S708" i="3"/>
  <c r="T708" i="3"/>
  <c r="U708" i="3"/>
  <c r="V708" i="3"/>
  <c r="W708" i="3"/>
  <c r="X708" i="3"/>
  <c r="S709" i="3"/>
  <c r="T709" i="3"/>
  <c r="U709" i="3"/>
  <c r="V709" i="3"/>
  <c r="W709" i="3"/>
  <c r="X709" i="3"/>
  <c r="S710" i="3"/>
  <c r="T710" i="3"/>
  <c r="U710" i="3"/>
  <c r="V710" i="3"/>
  <c r="W710" i="3"/>
  <c r="X710" i="3"/>
  <c r="S711" i="3"/>
  <c r="T711" i="3"/>
  <c r="U711" i="3"/>
  <c r="V711" i="3"/>
  <c r="W711" i="3"/>
  <c r="X711" i="3"/>
  <c r="S712" i="3"/>
  <c r="T712" i="3"/>
  <c r="U712" i="3"/>
  <c r="V712" i="3"/>
  <c r="W712" i="3"/>
  <c r="X712" i="3"/>
  <c r="S713" i="3"/>
  <c r="T713" i="3"/>
  <c r="U713" i="3"/>
  <c r="V713" i="3"/>
  <c r="W713" i="3"/>
  <c r="X713" i="3"/>
  <c r="S714" i="3"/>
  <c r="T714" i="3"/>
  <c r="U714" i="3"/>
  <c r="V714" i="3"/>
  <c r="W714" i="3"/>
  <c r="X714" i="3"/>
  <c r="S715" i="3"/>
  <c r="T715" i="3"/>
  <c r="U715" i="3"/>
  <c r="V715" i="3"/>
  <c r="W715" i="3"/>
  <c r="X715" i="3"/>
  <c r="S716" i="3"/>
  <c r="T716" i="3"/>
  <c r="U716" i="3"/>
  <c r="V716" i="3"/>
  <c r="W716" i="3"/>
  <c r="X716" i="3"/>
  <c r="S717" i="3"/>
  <c r="T717" i="3"/>
  <c r="U717" i="3"/>
  <c r="V717" i="3"/>
  <c r="W717" i="3"/>
  <c r="X717" i="3"/>
  <c r="S718" i="3"/>
  <c r="T718" i="3"/>
  <c r="U718" i="3"/>
  <c r="V718" i="3"/>
  <c r="W718" i="3"/>
  <c r="X718" i="3"/>
  <c r="S719" i="3"/>
  <c r="T719" i="3"/>
  <c r="U719" i="3"/>
  <c r="V719" i="3"/>
  <c r="W719" i="3"/>
  <c r="X719" i="3"/>
  <c r="S720" i="3"/>
  <c r="T720" i="3"/>
  <c r="U720" i="3"/>
  <c r="V720" i="3"/>
  <c r="W720" i="3"/>
  <c r="X720" i="3"/>
  <c r="S721" i="3"/>
  <c r="T721" i="3"/>
  <c r="U721" i="3"/>
  <c r="V721" i="3"/>
  <c r="W721" i="3"/>
  <c r="X721" i="3"/>
  <c r="S722" i="3"/>
  <c r="T722" i="3"/>
  <c r="U722" i="3"/>
  <c r="V722" i="3"/>
  <c r="W722" i="3"/>
  <c r="X722" i="3"/>
  <c r="S723" i="3"/>
  <c r="T723" i="3"/>
  <c r="U723" i="3"/>
  <c r="V723" i="3"/>
  <c r="W723" i="3"/>
  <c r="X723" i="3"/>
  <c r="S724" i="3"/>
  <c r="T724" i="3"/>
  <c r="U724" i="3"/>
  <c r="V724" i="3"/>
  <c r="W724" i="3"/>
  <c r="X724" i="3"/>
  <c r="S725" i="3"/>
  <c r="T725" i="3"/>
  <c r="U725" i="3"/>
  <c r="V725" i="3"/>
  <c r="W725" i="3"/>
  <c r="X725" i="3"/>
  <c r="S726" i="3"/>
  <c r="T726" i="3"/>
  <c r="U726" i="3"/>
  <c r="V726" i="3"/>
  <c r="W726" i="3"/>
  <c r="X726" i="3"/>
  <c r="S727" i="3"/>
  <c r="T727" i="3"/>
  <c r="U727" i="3"/>
  <c r="V727" i="3"/>
  <c r="W727" i="3"/>
  <c r="X727" i="3"/>
  <c r="S728" i="3"/>
  <c r="T728" i="3"/>
  <c r="U728" i="3"/>
  <c r="V728" i="3"/>
  <c r="W728" i="3"/>
  <c r="X728" i="3"/>
  <c r="S729" i="3"/>
  <c r="T729" i="3"/>
  <c r="U729" i="3"/>
  <c r="V729" i="3"/>
  <c r="W729" i="3"/>
  <c r="X729" i="3"/>
  <c r="S730" i="3"/>
  <c r="T730" i="3"/>
  <c r="U730" i="3"/>
  <c r="V730" i="3"/>
  <c r="W730" i="3"/>
  <c r="X730" i="3"/>
  <c r="S731" i="3"/>
  <c r="T731" i="3"/>
  <c r="U731" i="3"/>
  <c r="V731" i="3"/>
  <c r="W731" i="3"/>
  <c r="X731" i="3"/>
  <c r="S732" i="3"/>
  <c r="T732" i="3"/>
  <c r="U732" i="3"/>
  <c r="V732" i="3"/>
  <c r="W732" i="3"/>
  <c r="X732" i="3"/>
  <c r="S733" i="3"/>
  <c r="T733" i="3"/>
  <c r="U733" i="3"/>
  <c r="V733" i="3"/>
  <c r="W733" i="3"/>
  <c r="X733" i="3"/>
  <c r="S734" i="3"/>
  <c r="T734" i="3"/>
  <c r="U734" i="3"/>
  <c r="V734" i="3"/>
  <c r="W734" i="3"/>
  <c r="X734" i="3"/>
  <c r="S735" i="3"/>
  <c r="T735" i="3"/>
  <c r="U735" i="3"/>
  <c r="V735" i="3"/>
  <c r="W735" i="3"/>
  <c r="X735" i="3"/>
  <c r="S736" i="3"/>
  <c r="T736" i="3"/>
  <c r="U736" i="3"/>
  <c r="V736" i="3"/>
  <c r="W736" i="3"/>
  <c r="X736" i="3"/>
  <c r="S737" i="3"/>
  <c r="T737" i="3"/>
  <c r="U737" i="3"/>
  <c r="V737" i="3"/>
  <c r="W737" i="3"/>
  <c r="X737" i="3"/>
  <c r="S738" i="3"/>
  <c r="T738" i="3"/>
  <c r="U738" i="3"/>
  <c r="V738" i="3"/>
  <c r="W738" i="3"/>
  <c r="X738" i="3"/>
  <c r="S739" i="3"/>
  <c r="T739" i="3"/>
  <c r="U739" i="3"/>
  <c r="V739" i="3"/>
  <c r="W739" i="3"/>
  <c r="X739" i="3"/>
  <c r="S740" i="3"/>
  <c r="T740" i="3"/>
  <c r="U740" i="3"/>
  <c r="V740" i="3"/>
  <c r="W740" i="3"/>
  <c r="X740" i="3"/>
  <c r="S741" i="3"/>
  <c r="T741" i="3"/>
  <c r="U741" i="3"/>
  <c r="V741" i="3"/>
  <c r="W741" i="3"/>
  <c r="X741" i="3"/>
  <c r="S742" i="3"/>
  <c r="T742" i="3"/>
  <c r="U742" i="3"/>
  <c r="V742" i="3"/>
  <c r="W742" i="3"/>
  <c r="X742" i="3"/>
  <c r="S743" i="3"/>
  <c r="T743" i="3"/>
  <c r="U743" i="3"/>
  <c r="V743" i="3"/>
  <c r="W743" i="3"/>
  <c r="X743" i="3"/>
  <c r="S744" i="3"/>
  <c r="T744" i="3"/>
  <c r="U744" i="3"/>
  <c r="V744" i="3"/>
  <c r="W744" i="3"/>
  <c r="X744" i="3"/>
  <c r="S745" i="3"/>
  <c r="T745" i="3"/>
  <c r="U745" i="3"/>
  <c r="V745" i="3"/>
  <c r="W745" i="3"/>
  <c r="X745" i="3"/>
  <c r="S746" i="3"/>
  <c r="T746" i="3"/>
  <c r="U746" i="3"/>
  <c r="V746" i="3"/>
  <c r="W746" i="3"/>
  <c r="X746" i="3"/>
  <c r="S747" i="3"/>
  <c r="T747" i="3"/>
  <c r="U747" i="3"/>
  <c r="V747" i="3"/>
  <c r="W747" i="3"/>
  <c r="X747" i="3"/>
  <c r="S748" i="3"/>
  <c r="T748" i="3"/>
  <c r="U748" i="3"/>
  <c r="V748" i="3"/>
  <c r="W748" i="3"/>
  <c r="X748" i="3"/>
  <c r="S749" i="3"/>
  <c r="T749" i="3"/>
  <c r="U749" i="3"/>
  <c r="V749" i="3"/>
  <c r="W749" i="3"/>
  <c r="X749" i="3"/>
  <c r="S750" i="3"/>
  <c r="T750" i="3"/>
  <c r="U750" i="3"/>
  <c r="V750" i="3"/>
  <c r="W750" i="3"/>
  <c r="X750" i="3"/>
  <c r="S751" i="3"/>
  <c r="T751" i="3"/>
  <c r="U751" i="3"/>
  <c r="V751" i="3"/>
  <c r="W751" i="3"/>
  <c r="X751" i="3"/>
  <c r="S752" i="3"/>
  <c r="T752" i="3"/>
  <c r="U752" i="3"/>
  <c r="V752" i="3"/>
  <c r="W752" i="3"/>
  <c r="X752" i="3"/>
  <c r="S753" i="3"/>
  <c r="T753" i="3"/>
  <c r="U753" i="3"/>
  <c r="V753" i="3"/>
  <c r="W753" i="3"/>
  <c r="X753" i="3"/>
  <c r="S754" i="3"/>
  <c r="T754" i="3"/>
  <c r="U754" i="3"/>
  <c r="V754" i="3"/>
  <c r="W754" i="3"/>
  <c r="X754" i="3"/>
  <c r="S755" i="3"/>
  <c r="T755" i="3"/>
  <c r="U755" i="3"/>
  <c r="V755" i="3"/>
  <c r="W755" i="3"/>
  <c r="X755" i="3"/>
  <c r="S756" i="3"/>
  <c r="T756" i="3"/>
  <c r="U756" i="3"/>
  <c r="V756" i="3"/>
  <c r="W756" i="3"/>
  <c r="X756" i="3"/>
  <c r="S757" i="3"/>
  <c r="T757" i="3"/>
  <c r="U757" i="3"/>
  <c r="V757" i="3"/>
  <c r="W757" i="3"/>
  <c r="X757" i="3"/>
  <c r="S758" i="3"/>
  <c r="T758" i="3"/>
  <c r="U758" i="3"/>
  <c r="V758" i="3"/>
  <c r="W758" i="3"/>
  <c r="X758" i="3"/>
  <c r="S759" i="3"/>
  <c r="T759" i="3"/>
  <c r="U759" i="3"/>
  <c r="V759" i="3"/>
  <c r="W759" i="3"/>
  <c r="X759" i="3"/>
  <c r="S760" i="3"/>
  <c r="T760" i="3"/>
  <c r="U760" i="3"/>
  <c r="V760" i="3"/>
  <c r="W760" i="3"/>
  <c r="X760" i="3"/>
  <c r="S761" i="3"/>
  <c r="T761" i="3"/>
  <c r="U761" i="3"/>
  <c r="V761" i="3"/>
  <c r="W761" i="3"/>
  <c r="X761" i="3"/>
  <c r="S762" i="3"/>
  <c r="T762" i="3"/>
  <c r="U762" i="3"/>
  <c r="V762" i="3"/>
  <c r="W762" i="3"/>
  <c r="X762" i="3"/>
  <c r="S763" i="3"/>
  <c r="T763" i="3"/>
  <c r="U763" i="3"/>
  <c r="V763" i="3"/>
  <c r="W763" i="3"/>
  <c r="X763" i="3"/>
  <c r="S764" i="3"/>
  <c r="T764" i="3"/>
  <c r="U764" i="3"/>
  <c r="V764" i="3"/>
  <c r="W764" i="3"/>
  <c r="X764" i="3"/>
  <c r="S765" i="3"/>
  <c r="T765" i="3"/>
  <c r="U765" i="3"/>
  <c r="V765" i="3"/>
  <c r="W765" i="3"/>
  <c r="X765" i="3"/>
  <c r="S766" i="3"/>
  <c r="T766" i="3"/>
  <c r="U766" i="3"/>
  <c r="V766" i="3"/>
  <c r="W766" i="3"/>
  <c r="X766" i="3"/>
  <c r="S767" i="3"/>
  <c r="T767" i="3"/>
  <c r="U767" i="3"/>
  <c r="V767" i="3"/>
  <c r="W767" i="3"/>
  <c r="X767" i="3"/>
  <c r="S768" i="3"/>
  <c r="T768" i="3"/>
  <c r="U768" i="3"/>
  <c r="V768" i="3"/>
  <c r="W768" i="3"/>
  <c r="X768" i="3"/>
  <c r="S769" i="3"/>
  <c r="T769" i="3"/>
  <c r="U769" i="3"/>
  <c r="V769" i="3"/>
  <c r="W769" i="3"/>
  <c r="X769" i="3"/>
  <c r="S770" i="3"/>
  <c r="T770" i="3"/>
  <c r="U770" i="3"/>
  <c r="V770" i="3"/>
  <c r="W770" i="3"/>
  <c r="X770" i="3"/>
  <c r="S771" i="3"/>
  <c r="T771" i="3"/>
  <c r="U771" i="3"/>
  <c r="V771" i="3"/>
  <c r="W771" i="3"/>
  <c r="X771" i="3"/>
  <c r="S772" i="3"/>
  <c r="T772" i="3"/>
  <c r="U772" i="3"/>
  <c r="V772" i="3"/>
  <c r="W772" i="3"/>
  <c r="X772" i="3"/>
  <c r="S773" i="3"/>
  <c r="T773" i="3"/>
  <c r="U773" i="3"/>
  <c r="V773" i="3"/>
  <c r="W773" i="3"/>
  <c r="X773" i="3"/>
  <c r="S774" i="3"/>
  <c r="T774" i="3"/>
  <c r="U774" i="3"/>
  <c r="V774" i="3"/>
  <c r="W774" i="3"/>
  <c r="X774" i="3"/>
  <c r="S775" i="3"/>
  <c r="T775" i="3"/>
  <c r="U775" i="3"/>
  <c r="V775" i="3"/>
  <c r="W775" i="3"/>
  <c r="X775" i="3"/>
  <c r="S776" i="3"/>
  <c r="T776" i="3"/>
  <c r="U776" i="3"/>
  <c r="V776" i="3"/>
  <c r="W776" i="3"/>
  <c r="X776" i="3"/>
  <c r="S777" i="3"/>
  <c r="T777" i="3"/>
  <c r="U777" i="3"/>
  <c r="V777" i="3"/>
  <c r="W777" i="3"/>
  <c r="X777" i="3"/>
  <c r="S778" i="3"/>
  <c r="T778" i="3"/>
  <c r="U778" i="3"/>
  <c r="V778" i="3"/>
  <c r="W778" i="3"/>
  <c r="X778" i="3"/>
  <c r="S779" i="3"/>
  <c r="T779" i="3"/>
  <c r="U779" i="3"/>
  <c r="V779" i="3"/>
  <c r="W779" i="3"/>
  <c r="X779" i="3"/>
  <c r="S780" i="3"/>
  <c r="T780" i="3"/>
  <c r="U780" i="3"/>
  <c r="V780" i="3"/>
  <c r="W780" i="3"/>
  <c r="X780" i="3"/>
  <c r="S781" i="3"/>
  <c r="T781" i="3"/>
  <c r="U781" i="3"/>
  <c r="V781" i="3"/>
  <c r="W781" i="3"/>
  <c r="X781" i="3"/>
  <c r="S782" i="3"/>
  <c r="T782" i="3"/>
  <c r="U782" i="3"/>
  <c r="V782" i="3"/>
  <c r="W782" i="3"/>
  <c r="X782" i="3"/>
  <c r="S783" i="3"/>
  <c r="T783" i="3"/>
  <c r="U783" i="3"/>
  <c r="V783" i="3"/>
  <c r="W783" i="3"/>
  <c r="X783" i="3"/>
  <c r="S784" i="3"/>
  <c r="T784" i="3"/>
  <c r="U784" i="3"/>
  <c r="V784" i="3"/>
  <c r="W784" i="3"/>
  <c r="X784" i="3"/>
  <c r="S785" i="3"/>
  <c r="T785" i="3"/>
  <c r="U785" i="3"/>
  <c r="V785" i="3"/>
  <c r="W785" i="3"/>
  <c r="X785" i="3"/>
  <c r="S786" i="3"/>
  <c r="T786" i="3"/>
  <c r="U786" i="3"/>
  <c r="V786" i="3"/>
  <c r="W786" i="3"/>
  <c r="X786" i="3"/>
  <c r="S787" i="3"/>
  <c r="T787" i="3"/>
  <c r="U787" i="3"/>
  <c r="V787" i="3"/>
  <c r="W787" i="3"/>
  <c r="X787" i="3"/>
  <c r="S788" i="3"/>
  <c r="T788" i="3"/>
  <c r="U788" i="3"/>
  <c r="V788" i="3"/>
  <c r="W788" i="3"/>
  <c r="X788" i="3"/>
  <c r="S789" i="3"/>
  <c r="T789" i="3"/>
  <c r="U789" i="3"/>
  <c r="V789" i="3"/>
  <c r="W789" i="3"/>
  <c r="X789" i="3"/>
  <c r="S790" i="3"/>
  <c r="T790" i="3"/>
  <c r="U790" i="3"/>
  <c r="V790" i="3"/>
  <c r="W790" i="3"/>
  <c r="X790" i="3"/>
  <c r="S791" i="3"/>
  <c r="T791" i="3"/>
  <c r="U791" i="3"/>
  <c r="V791" i="3"/>
  <c r="W791" i="3"/>
  <c r="X791" i="3"/>
  <c r="S792" i="3"/>
  <c r="T792" i="3"/>
  <c r="U792" i="3"/>
  <c r="V792" i="3"/>
  <c r="W792" i="3"/>
  <c r="X792" i="3"/>
  <c r="S793" i="3"/>
  <c r="T793" i="3"/>
  <c r="U793" i="3"/>
  <c r="V793" i="3"/>
  <c r="W793" i="3"/>
  <c r="X793" i="3"/>
  <c r="S794" i="3"/>
  <c r="T794" i="3"/>
  <c r="U794" i="3"/>
  <c r="V794" i="3"/>
  <c r="W794" i="3"/>
  <c r="X794" i="3"/>
  <c r="S795" i="3"/>
  <c r="T795" i="3"/>
  <c r="U795" i="3"/>
  <c r="V795" i="3"/>
  <c r="W795" i="3"/>
  <c r="X795" i="3"/>
  <c r="S796" i="3"/>
  <c r="T796" i="3"/>
  <c r="U796" i="3"/>
  <c r="V796" i="3"/>
  <c r="W796" i="3"/>
  <c r="X796" i="3"/>
  <c r="S797" i="3"/>
  <c r="T797" i="3"/>
  <c r="U797" i="3"/>
  <c r="V797" i="3"/>
  <c r="W797" i="3"/>
  <c r="X797" i="3"/>
  <c r="S798" i="3"/>
  <c r="T798" i="3"/>
  <c r="U798" i="3"/>
  <c r="V798" i="3"/>
  <c r="W798" i="3"/>
  <c r="X798" i="3"/>
  <c r="S799" i="3"/>
  <c r="T799" i="3"/>
  <c r="U799" i="3"/>
  <c r="V799" i="3"/>
  <c r="W799" i="3"/>
  <c r="X799" i="3"/>
  <c r="S800" i="3"/>
  <c r="T800" i="3"/>
  <c r="U800" i="3"/>
  <c r="V800" i="3"/>
  <c r="W800" i="3"/>
  <c r="X800" i="3"/>
  <c r="S801" i="3"/>
  <c r="T801" i="3"/>
  <c r="U801" i="3"/>
  <c r="V801" i="3"/>
  <c r="W801" i="3"/>
  <c r="X801" i="3"/>
  <c r="S802" i="3"/>
  <c r="T802" i="3"/>
  <c r="U802" i="3"/>
  <c r="V802" i="3"/>
  <c r="W802" i="3"/>
  <c r="X802" i="3"/>
  <c r="S803" i="3"/>
  <c r="T803" i="3"/>
  <c r="U803" i="3"/>
  <c r="V803" i="3"/>
  <c r="W803" i="3"/>
  <c r="X803" i="3"/>
  <c r="S804" i="3"/>
  <c r="T804" i="3"/>
  <c r="U804" i="3"/>
  <c r="V804" i="3"/>
  <c r="W804" i="3"/>
  <c r="X804" i="3"/>
  <c r="S805" i="3"/>
  <c r="T805" i="3"/>
  <c r="U805" i="3"/>
  <c r="V805" i="3"/>
  <c r="W805" i="3"/>
  <c r="X805" i="3"/>
  <c r="S806" i="3"/>
  <c r="T806" i="3"/>
  <c r="U806" i="3"/>
  <c r="V806" i="3"/>
  <c r="W806" i="3"/>
  <c r="X806" i="3"/>
  <c r="S807" i="3"/>
  <c r="T807" i="3"/>
  <c r="U807" i="3"/>
  <c r="V807" i="3"/>
  <c r="W807" i="3"/>
  <c r="X807" i="3"/>
  <c r="S808" i="3"/>
  <c r="T808" i="3"/>
  <c r="U808" i="3"/>
  <c r="V808" i="3"/>
  <c r="W808" i="3"/>
  <c r="X808" i="3"/>
  <c r="S809" i="3"/>
  <c r="T809" i="3"/>
  <c r="U809" i="3"/>
  <c r="V809" i="3"/>
  <c r="W809" i="3"/>
  <c r="X809" i="3"/>
  <c r="S810" i="3"/>
  <c r="T810" i="3"/>
  <c r="U810" i="3"/>
  <c r="V810" i="3"/>
  <c r="W810" i="3"/>
  <c r="X810" i="3"/>
  <c r="S811" i="3"/>
  <c r="T811" i="3"/>
  <c r="U811" i="3"/>
  <c r="V811" i="3"/>
  <c r="W811" i="3"/>
  <c r="X811" i="3"/>
  <c r="S812" i="3"/>
  <c r="T812" i="3"/>
  <c r="U812" i="3"/>
  <c r="V812" i="3"/>
  <c r="W812" i="3"/>
  <c r="X812" i="3"/>
  <c r="S813" i="3"/>
  <c r="T813" i="3"/>
  <c r="U813" i="3"/>
  <c r="V813" i="3"/>
  <c r="W813" i="3"/>
  <c r="X813" i="3"/>
  <c r="S814" i="3"/>
  <c r="T814" i="3"/>
  <c r="U814" i="3"/>
  <c r="V814" i="3"/>
  <c r="W814" i="3"/>
  <c r="X814" i="3"/>
  <c r="S815" i="3"/>
  <c r="T815" i="3"/>
  <c r="U815" i="3"/>
  <c r="V815" i="3"/>
  <c r="W815" i="3"/>
  <c r="X815" i="3"/>
  <c r="S816" i="3"/>
  <c r="T816" i="3"/>
  <c r="U816" i="3"/>
  <c r="V816" i="3"/>
  <c r="W816" i="3"/>
  <c r="X816" i="3"/>
  <c r="S817" i="3"/>
  <c r="T817" i="3"/>
  <c r="U817" i="3"/>
  <c r="V817" i="3"/>
  <c r="W817" i="3"/>
  <c r="X817" i="3"/>
  <c r="S818" i="3"/>
  <c r="T818" i="3"/>
  <c r="U818" i="3"/>
  <c r="V818" i="3"/>
  <c r="W818" i="3"/>
  <c r="X818" i="3"/>
  <c r="S819" i="3"/>
  <c r="T819" i="3"/>
  <c r="U819" i="3"/>
  <c r="V819" i="3"/>
  <c r="W819" i="3"/>
  <c r="X819" i="3"/>
  <c r="S820" i="3"/>
  <c r="T820" i="3"/>
  <c r="U820" i="3"/>
  <c r="V820" i="3"/>
  <c r="W820" i="3"/>
  <c r="X820" i="3"/>
  <c r="S821" i="3"/>
  <c r="T821" i="3"/>
  <c r="U821" i="3"/>
  <c r="V821" i="3"/>
  <c r="W821" i="3"/>
  <c r="X821" i="3"/>
  <c r="S822" i="3"/>
  <c r="T822" i="3"/>
  <c r="U822" i="3"/>
  <c r="V822" i="3"/>
  <c r="W822" i="3"/>
  <c r="X822" i="3"/>
  <c r="S823" i="3"/>
  <c r="T823" i="3"/>
  <c r="U823" i="3"/>
  <c r="V823" i="3"/>
  <c r="W823" i="3"/>
  <c r="X823" i="3"/>
  <c r="S824" i="3"/>
  <c r="T824" i="3"/>
  <c r="U824" i="3"/>
  <c r="V824" i="3"/>
  <c r="W824" i="3"/>
  <c r="X824" i="3"/>
  <c r="S825" i="3"/>
  <c r="T825" i="3"/>
  <c r="U825" i="3"/>
  <c r="V825" i="3"/>
  <c r="W825" i="3"/>
  <c r="X825" i="3"/>
  <c r="S826" i="3"/>
  <c r="T826" i="3"/>
  <c r="U826" i="3"/>
  <c r="V826" i="3"/>
  <c r="W826" i="3"/>
  <c r="X826" i="3"/>
  <c r="S827" i="3"/>
  <c r="T827" i="3"/>
  <c r="U827" i="3"/>
  <c r="V827" i="3"/>
  <c r="W827" i="3"/>
  <c r="X827" i="3"/>
  <c r="S828" i="3"/>
  <c r="T828" i="3"/>
  <c r="U828" i="3"/>
  <c r="V828" i="3"/>
  <c r="W828" i="3"/>
  <c r="X828" i="3"/>
  <c r="S829" i="3"/>
  <c r="T829" i="3"/>
  <c r="U829" i="3"/>
  <c r="V829" i="3"/>
  <c r="W829" i="3"/>
  <c r="X829" i="3"/>
  <c r="S830" i="3"/>
  <c r="T830" i="3"/>
  <c r="U830" i="3"/>
  <c r="V830" i="3"/>
  <c r="W830" i="3"/>
  <c r="X830" i="3"/>
  <c r="S831" i="3"/>
  <c r="T831" i="3"/>
  <c r="U831" i="3"/>
  <c r="V831" i="3"/>
  <c r="W831" i="3"/>
  <c r="X831" i="3"/>
  <c r="S832" i="3"/>
  <c r="T832" i="3"/>
  <c r="U832" i="3"/>
  <c r="V832" i="3"/>
  <c r="W832" i="3"/>
  <c r="X832" i="3"/>
  <c r="S833" i="3"/>
  <c r="T833" i="3"/>
  <c r="U833" i="3"/>
  <c r="V833" i="3"/>
  <c r="W833" i="3"/>
  <c r="X833" i="3"/>
  <c r="S834" i="3"/>
  <c r="T834" i="3"/>
  <c r="U834" i="3"/>
  <c r="V834" i="3"/>
  <c r="W834" i="3"/>
  <c r="X834" i="3"/>
  <c r="S835" i="3"/>
  <c r="T835" i="3"/>
  <c r="U835" i="3"/>
  <c r="V835" i="3"/>
  <c r="W835" i="3"/>
  <c r="X835" i="3"/>
  <c r="S836" i="3"/>
  <c r="T836" i="3"/>
  <c r="U836" i="3"/>
  <c r="V836" i="3"/>
  <c r="W836" i="3"/>
  <c r="X836" i="3"/>
  <c r="S837" i="3"/>
  <c r="T837" i="3"/>
  <c r="U837" i="3"/>
  <c r="V837" i="3"/>
  <c r="W837" i="3"/>
  <c r="X837" i="3"/>
  <c r="S838" i="3"/>
  <c r="T838" i="3"/>
  <c r="U838" i="3"/>
  <c r="V838" i="3"/>
  <c r="W838" i="3"/>
  <c r="X838" i="3"/>
  <c r="S839" i="3"/>
  <c r="T839" i="3"/>
  <c r="U839" i="3"/>
  <c r="V839" i="3"/>
  <c r="W839" i="3"/>
  <c r="X839" i="3"/>
  <c r="S840" i="3"/>
  <c r="T840" i="3"/>
  <c r="U840" i="3"/>
  <c r="V840" i="3"/>
  <c r="W840" i="3"/>
  <c r="X840" i="3"/>
  <c r="S841" i="3"/>
  <c r="T841" i="3"/>
  <c r="U841" i="3"/>
  <c r="V841" i="3"/>
  <c r="W841" i="3"/>
  <c r="X841" i="3"/>
  <c r="S842" i="3"/>
  <c r="T842" i="3"/>
  <c r="U842" i="3"/>
  <c r="V842" i="3"/>
  <c r="W842" i="3"/>
  <c r="X842" i="3"/>
  <c r="S843" i="3"/>
  <c r="T843" i="3"/>
  <c r="U843" i="3"/>
  <c r="V843" i="3"/>
  <c r="W843" i="3"/>
  <c r="X843" i="3"/>
  <c r="S844" i="3"/>
  <c r="T844" i="3"/>
  <c r="U844" i="3"/>
  <c r="V844" i="3"/>
  <c r="W844" i="3"/>
  <c r="X844" i="3"/>
  <c r="S845" i="3"/>
  <c r="T845" i="3"/>
  <c r="U845" i="3"/>
  <c r="V845" i="3"/>
  <c r="W845" i="3"/>
  <c r="X845" i="3"/>
  <c r="S846" i="3"/>
  <c r="T846" i="3"/>
  <c r="U846" i="3"/>
  <c r="V846" i="3"/>
  <c r="W846" i="3"/>
  <c r="X846" i="3"/>
  <c r="S847" i="3"/>
  <c r="T847" i="3"/>
  <c r="U847" i="3"/>
  <c r="V847" i="3"/>
  <c r="W847" i="3"/>
  <c r="X847" i="3"/>
  <c r="S848" i="3"/>
  <c r="T848" i="3"/>
  <c r="U848" i="3"/>
  <c r="V848" i="3"/>
  <c r="W848" i="3"/>
  <c r="X848" i="3"/>
  <c r="S849" i="3"/>
  <c r="T849" i="3"/>
  <c r="U849" i="3"/>
  <c r="V849" i="3"/>
  <c r="W849" i="3"/>
  <c r="X849" i="3"/>
  <c r="S850" i="3"/>
  <c r="T850" i="3"/>
  <c r="U850" i="3"/>
  <c r="V850" i="3"/>
  <c r="W850" i="3"/>
  <c r="X850" i="3"/>
  <c r="S851" i="3"/>
  <c r="T851" i="3"/>
  <c r="U851" i="3"/>
  <c r="V851" i="3"/>
  <c r="W851" i="3"/>
  <c r="X851" i="3"/>
  <c r="S852" i="3"/>
  <c r="T852" i="3"/>
  <c r="U852" i="3"/>
  <c r="V852" i="3"/>
  <c r="W852" i="3"/>
  <c r="X852" i="3"/>
  <c r="S853" i="3"/>
  <c r="T853" i="3"/>
  <c r="U853" i="3"/>
  <c r="V853" i="3"/>
  <c r="W853" i="3"/>
  <c r="X853" i="3"/>
  <c r="S854" i="3"/>
  <c r="T854" i="3"/>
  <c r="U854" i="3"/>
  <c r="V854" i="3"/>
  <c r="W854" i="3"/>
  <c r="X854" i="3"/>
  <c r="S855" i="3"/>
  <c r="T855" i="3"/>
  <c r="U855" i="3"/>
  <c r="V855" i="3"/>
  <c r="W855" i="3"/>
  <c r="X855" i="3"/>
  <c r="S856" i="3"/>
  <c r="T856" i="3"/>
  <c r="U856" i="3"/>
  <c r="V856" i="3"/>
  <c r="W856" i="3"/>
  <c r="X856" i="3"/>
  <c r="S857" i="3"/>
  <c r="T857" i="3"/>
  <c r="U857" i="3"/>
  <c r="V857" i="3"/>
  <c r="W857" i="3"/>
  <c r="X857" i="3"/>
  <c r="S858" i="3"/>
  <c r="T858" i="3"/>
  <c r="U858" i="3"/>
  <c r="V858" i="3"/>
  <c r="W858" i="3"/>
  <c r="X858" i="3"/>
  <c r="S859" i="3"/>
  <c r="T859" i="3"/>
  <c r="U859" i="3"/>
  <c r="V859" i="3"/>
  <c r="W859" i="3"/>
  <c r="X859" i="3"/>
  <c r="S860" i="3"/>
  <c r="T860" i="3"/>
  <c r="U860" i="3"/>
  <c r="V860" i="3"/>
  <c r="W860" i="3"/>
  <c r="X860" i="3"/>
  <c r="S861" i="3"/>
  <c r="T861" i="3"/>
  <c r="U861" i="3"/>
  <c r="V861" i="3"/>
  <c r="W861" i="3"/>
  <c r="X861" i="3"/>
  <c r="S862" i="3"/>
  <c r="T862" i="3"/>
  <c r="U862" i="3"/>
  <c r="V862" i="3"/>
  <c r="W862" i="3"/>
  <c r="X862" i="3"/>
  <c r="S863" i="3"/>
  <c r="T863" i="3"/>
  <c r="U863" i="3"/>
  <c r="V863" i="3"/>
  <c r="W863" i="3"/>
  <c r="X863" i="3"/>
  <c r="S864" i="3"/>
  <c r="T864" i="3"/>
  <c r="U864" i="3"/>
  <c r="V864" i="3"/>
  <c r="W864" i="3"/>
  <c r="X864" i="3"/>
  <c r="S865" i="3"/>
  <c r="T865" i="3"/>
  <c r="U865" i="3"/>
  <c r="V865" i="3"/>
  <c r="W865" i="3"/>
  <c r="X865" i="3"/>
  <c r="S866" i="3"/>
  <c r="T866" i="3"/>
  <c r="U866" i="3"/>
  <c r="V866" i="3"/>
  <c r="W866" i="3"/>
  <c r="X866" i="3"/>
  <c r="S867" i="3"/>
  <c r="T867" i="3"/>
  <c r="U867" i="3"/>
  <c r="V867" i="3"/>
  <c r="W867" i="3"/>
  <c r="X867" i="3"/>
  <c r="S868" i="3"/>
  <c r="T868" i="3"/>
  <c r="U868" i="3"/>
  <c r="V868" i="3"/>
  <c r="W868" i="3"/>
  <c r="X868" i="3"/>
  <c r="S869" i="3"/>
  <c r="T869" i="3"/>
  <c r="U869" i="3"/>
  <c r="V869" i="3"/>
  <c r="W869" i="3"/>
  <c r="X869" i="3"/>
  <c r="S870" i="3"/>
  <c r="T870" i="3"/>
  <c r="U870" i="3"/>
  <c r="V870" i="3"/>
  <c r="W870" i="3"/>
  <c r="X870" i="3"/>
  <c r="S871" i="3"/>
  <c r="T871" i="3"/>
  <c r="U871" i="3"/>
  <c r="V871" i="3"/>
  <c r="W871" i="3"/>
  <c r="X871" i="3"/>
  <c r="S872" i="3"/>
  <c r="T872" i="3"/>
  <c r="U872" i="3"/>
  <c r="V872" i="3"/>
  <c r="W872" i="3"/>
  <c r="X872" i="3"/>
  <c r="S873" i="3"/>
  <c r="T873" i="3"/>
  <c r="U873" i="3"/>
  <c r="V873" i="3"/>
  <c r="W873" i="3"/>
  <c r="X873" i="3"/>
  <c r="S874" i="3"/>
  <c r="T874" i="3"/>
  <c r="U874" i="3"/>
  <c r="V874" i="3"/>
  <c r="W874" i="3"/>
  <c r="X874" i="3"/>
  <c r="S875" i="3"/>
  <c r="T875" i="3"/>
  <c r="U875" i="3"/>
  <c r="V875" i="3"/>
  <c r="W875" i="3"/>
  <c r="X875" i="3"/>
  <c r="S876" i="3"/>
  <c r="T876" i="3"/>
  <c r="U876" i="3"/>
  <c r="V876" i="3"/>
  <c r="W876" i="3"/>
  <c r="X876" i="3"/>
  <c r="S877" i="3"/>
  <c r="T877" i="3"/>
  <c r="U877" i="3"/>
  <c r="V877" i="3"/>
  <c r="W877" i="3"/>
  <c r="X877" i="3"/>
  <c r="S878" i="3"/>
  <c r="T878" i="3"/>
  <c r="U878" i="3"/>
  <c r="V878" i="3"/>
  <c r="W878" i="3"/>
  <c r="X878" i="3"/>
  <c r="S879" i="3"/>
  <c r="T879" i="3"/>
  <c r="U879" i="3"/>
  <c r="V879" i="3"/>
  <c r="W879" i="3"/>
  <c r="X879" i="3"/>
  <c r="S880" i="3"/>
  <c r="T880" i="3"/>
  <c r="U880" i="3"/>
  <c r="V880" i="3"/>
  <c r="W880" i="3"/>
  <c r="X880" i="3"/>
  <c r="S881" i="3"/>
  <c r="T881" i="3"/>
  <c r="U881" i="3"/>
  <c r="V881" i="3"/>
  <c r="W881" i="3"/>
  <c r="X881" i="3"/>
  <c r="S882" i="3"/>
  <c r="T882" i="3"/>
  <c r="U882" i="3"/>
  <c r="V882" i="3"/>
  <c r="W882" i="3"/>
  <c r="X882" i="3"/>
  <c r="S883" i="3"/>
  <c r="T883" i="3"/>
  <c r="U883" i="3"/>
  <c r="V883" i="3"/>
  <c r="W883" i="3"/>
  <c r="X883" i="3"/>
  <c r="S884" i="3"/>
  <c r="T884" i="3"/>
  <c r="U884" i="3"/>
  <c r="V884" i="3"/>
  <c r="W884" i="3"/>
  <c r="X884" i="3"/>
  <c r="S885" i="3"/>
  <c r="T885" i="3"/>
  <c r="U885" i="3"/>
  <c r="V885" i="3"/>
  <c r="W885" i="3"/>
  <c r="X885" i="3"/>
  <c r="S886" i="3"/>
  <c r="T886" i="3"/>
  <c r="U886" i="3"/>
  <c r="V886" i="3"/>
  <c r="W886" i="3"/>
  <c r="X886" i="3"/>
  <c r="S887" i="3"/>
  <c r="T887" i="3"/>
  <c r="U887" i="3"/>
  <c r="V887" i="3"/>
  <c r="W887" i="3"/>
  <c r="X887" i="3"/>
  <c r="S888" i="3"/>
  <c r="T888" i="3"/>
  <c r="U888" i="3"/>
  <c r="V888" i="3"/>
  <c r="W888" i="3"/>
  <c r="X888" i="3"/>
  <c r="S889" i="3"/>
  <c r="T889" i="3"/>
  <c r="U889" i="3"/>
  <c r="V889" i="3"/>
  <c r="W889" i="3"/>
  <c r="X889" i="3"/>
  <c r="S890" i="3"/>
  <c r="T890" i="3"/>
  <c r="U890" i="3"/>
  <c r="V890" i="3"/>
  <c r="W890" i="3"/>
  <c r="X890" i="3"/>
  <c r="S891" i="3"/>
  <c r="T891" i="3"/>
  <c r="U891" i="3"/>
  <c r="V891" i="3"/>
  <c r="W891" i="3"/>
  <c r="X891" i="3"/>
  <c r="S892" i="3"/>
  <c r="T892" i="3"/>
  <c r="U892" i="3"/>
  <c r="V892" i="3"/>
  <c r="W892" i="3"/>
  <c r="X892" i="3"/>
  <c r="S893" i="3"/>
  <c r="T893" i="3"/>
  <c r="U893" i="3"/>
  <c r="V893" i="3"/>
  <c r="W893" i="3"/>
  <c r="X893" i="3"/>
  <c r="S894" i="3"/>
  <c r="T894" i="3"/>
  <c r="U894" i="3"/>
  <c r="V894" i="3"/>
  <c r="W894" i="3"/>
  <c r="X894" i="3"/>
  <c r="S895" i="3"/>
  <c r="T895" i="3"/>
  <c r="U895" i="3"/>
  <c r="V895" i="3"/>
  <c r="W895" i="3"/>
  <c r="X895" i="3"/>
  <c r="S896" i="3"/>
  <c r="T896" i="3"/>
  <c r="U896" i="3"/>
  <c r="V896" i="3"/>
  <c r="W896" i="3"/>
  <c r="X896" i="3"/>
  <c r="S897" i="3"/>
  <c r="T897" i="3"/>
  <c r="U897" i="3"/>
  <c r="V897" i="3"/>
  <c r="W897" i="3"/>
  <c r="X897" i="3"/>
  <c r="S898" i="3"/>
  <c r="T898" i="3"/>
  <c r="U898" i="3"/>
  <c r="V898" i="3"/>
  <c r="W898" i="3"/>
  <c r="X898" i="3"/>
  <c r="S899" i="3"/>
  <c r="T899" i="3"/>
  <c r="U899" i="3"/>
  <c r="V899" i="3"/>
  <c r="W899" i="3"/>
  <c r="X899" i="3"/>
  <c r="S900" i="3"/>
  <c r="T900" i="3"/>
  <c r="U900" i="3"/>
  <c r="V900" i="3"/>
  <c r="W900" i="3"/>
  <c r="X900" i="3"/>
  <c r="S901" i="3"/>
  <c r="T901" i="3"/>
  <c r="U901" i="3"/>
  <c r="V901" i="3"/>
  <c r="W901" i="3"/>
  <c r="X901" i="3"/>
  <c r="S902" i="3"/>
  <c r="T902" i="3"/>
  <c r="U902" i="3"/>
  <c r="V902" i="3"/>
  <c r="W902" i="3"/>
  <c r="X902" i="3"/>
  <c r="S903" i="3"/>
  <c r="T903" i="3"/>
  <c r="U903" i="3"/>
  <c r="V903" i="3"/>
  <c r="W903" i="3"/>
  <c r="X903" i="3"/>
  <c r="S904" i="3"/>
  <c r="T904" i="3"/>
  <c r="U904" i="3"/>
  <c r="V904" i="3"/>
  <c r="W904" i="3"/>
  <c r="X904" i="3"/>
  <c r="S905" i="3"/>
  <c r="T905" i="3"/>
  <c r="U905" i="3"/>
  <c r="V905" i="3"/>
  <c r="W905" i="3"/>
  <c r="X905" i="3"/>
  <c r="S906" i="3"/>
  <c r="T906" i="3"/>
  <c r="U906" i="3"/>
  <c r="V906" i="3"/>
  <c r="W906" i="3"/>
  <c r="X906" i="3"/>
  <c r="S907" i="3"/>
  <c r="T907" i="3"/>
  <c r="U907" i="3"/>
  <c r="V907" i="3"/>
  <c r="W907" i="3"/>
  <c r="X907" i="3"/>
  <c r="S908" i="3"/>
  <c r="T908" i="3"/>
  <c r="U908" i="3"/>
  <c r="V908" i="3"/>
  <c r="W908" i="3"/>
  <c r="X908" i="3"/>
  <c r="S909" i="3"/>
  <c r="T909" i="3"/>
  <c r="U909" i="3"/>
  <c r="V909" i="3"/>
  <c r="W909" i="3"/>
  <c r="X909" i="3"/>
  <c r="S910" i="3"/>
  <c r="T910" i="3"/>
  <c r="U910" i="3"/>
  <c r="V910" i="3"/>
  <c r="W910" i="3"/>
  <c r="X910" i="3"/>
  <c r="S911" i="3"/>
  <c r="T911" i="3"/>
  <c r="U911" i="3"/>
  <c r="V911" i="3"/>
  <c r="W911" i="3"/>
  <c r="X911" i="3"/>
  <c r="S912" i="3"/>
  <c r="T912" i="3"/>
  <c r="U912" i="3"/>
  <c r="V912" i="3"/>
  <c r="W912" i="3"/>
  <c r="X912" i="3"/>
  <c r="S913" i="3"/>
  <c r="T913" i="3"/>
  <c r="U913" i="3"/>
  <c r="V913" i="3"/>
  <c r="W913" i="3"/>
  <c r="X913" i="3"/>
  <c r="S914" i="3"/>
  <c r="T914" i="3"/>
  <c r="U914" i="3"/>
  <c r="V914" i="3"/>
  <c r="W914" i="3"/>
  <c r="X914" i="3"/>
  <c r="S915" i="3"/>
  <c r="T915" i="3"/>
  <c r="U915" i="3"/>
  <c r="V915" i="3"/>
  <c r="W915" i="3"/>
  <c r="X915" i="3"/>
  <c r="S916" i="3"/>
  <c r="T916" i="3"/>
  <c r="U916" i="3"/>
  <c r="V916" i="3"/>
  <c r="W916" i="3"/>
  <c r="X916" i="3"/>
  <c r="S917" i="3"/>
  <c r="T917" i="3"/>
  <c r="U917" i="3"/>
  <c r="V917" i="3"/>
  <c r="W917" i="3"/>
  <c r="X917" i="3"/>
  <c r="S918" i="3"/>
  <c r="T918" i="3"/>
  <c r="U918" i="3"/>
  <c r="V918" i="3"/>
  <c r="W918" i="3"/>
  <c r="X918" i="3"/>
  <c r="S919" i="3"/>
  <c r="T919" i="3"/>
  <c r="U919" i="3"/>
  <c r="V919" i="3"/>
  <c r="W919" i="3"/>
  <c r="X919" i="3"/>
  <c r="S920" i="3"/>
  <c r="T920" i="3"/>
  <c r="U920" i="3"/>
  <c r="V920" i="3"/>
  <c r="W920" i="3"/>
  <c r="X920" i="3"/>
  <c r="S921" i="3"/>
  <c r="T921" i="3"/>
  <c r="U921" i="3"/>
  <c r="V921" i="3"/>
  <c r="W921" i="3"/>
  <c r="X921" i="3"/>
  <c r="S922" i="3"/>
  <c r="T922" i="3"/>
  <c r="U922" i="3"/>
  <c r="V922" i="3"/>
  <c r="W922" i="3"/>
  <c r="X922" i="3"/>
  <c r="S923" i="3"/>
  <c r="T923" i="3"/>
  <c r="U923" i="3"/>
  <c r="V923" i="3"/>
  <c r="W923" i="3"/>
  <c r="X923" i="3"/>
  <c r="S924" i="3"/>
  <c r="T924" i="3"/>
  <c r="U924" i="3"/>
  <c r="V924" i="3"/>
  <c r="W924" i="3"/>
  <c r="X924" i="3"/>
  <c r="S925" i="3"/>
  <c r="T925" i="3"/>
  <c r="U925" i="3"/>
  <c r="V925" i="3"/>
  <c r="W925" i="3"/>
  <c r="X925" i="3"/>
  <c r="S926" i="3"/>
  <c r="T926" i="3"/>
  <c r="U926" i="3"/>
  <c r="V926" i="3"/>
  <c r="W926" i="3"/>
  <c r="X926" i="3"/>
  <c r="S927" i="3"/>
  <c r="T927" i="3"/>
  <c r="U927" i="3"/>
  <c r="V927" i="3"/>
  <c r="W927" i="3"/>
  <c r="X927" i="3"/>
  <c r="S928" i="3"/>
  <c r="T928" i="3"/>
  <c r="U928" i="3"/>
  <c r="V928" i="3"/>
  <c r="W928" i="3"/>
  <c r="X928" i="3"/>
  <c r="S929" i="3"/>
  <c r="T929" i="3"/>
  <c r="U929" i="3"/>
  <c r="V929" i="3"/>
  <c r="W929" i="3"/>
  <c r="X929" i="3"/>
  <c r="S930" i="3"/>
  <c r="T930" i="3"/>
  <c r="U930" i="3"/>
  <c r="V930" i="3"/>
  <c r="W930" i="3"/>
  <c r="X930" i="3"/>
  <c r="S931" i="3"/>
  <c r="T931" i="3"/>
  <c r="U931" i="3"/>
  <c r="V931" i="3"/>
  <c r="W931" i="3"/>
  <c r="X931" i="3"/>
  <c r="S932" i="3"/>
  <c r="T932" i="3"/>
  <c r="U932" i="3"/>
  <c r="V932" i="3"/>
  <c r="W932" i="3"/>
  <c r="X932" i="3"/>
  <c r="S933" i="3"/>
  <c r="T933" i="3"/>
  <c r="U933" i="3"/>
  <c r="V933" i="3"/>
  <c r="W933" i="3"/>
  <c r="X933" i="3"/>
  <c r="S934" i="3"/>
  <c r="T934" i="3"/>
  <c r="U934" i="3"/>
  <c r="V934" i="3"/>
  <c r="W934" i="3"/>
  <c r="X934" i="3"/>
  <c r="S935" i="3"/>
  <c r="T935" i="3"/>
  <c r="U935" i="3"/>
  <c r="V935" i="3"/>
  <c r="W935" i="3"/>
  <c r="X935" i="3"/>
  <c r="S936" i="3"/>
  <c r="T936" i="3"/>
  <c r="U936" i="3"/>
  <c r="V936" i="3"/>
  <c r="W936" i="3"/>
  <c r="X936" i="3"/>
  <c r="S937" i="3"/>
  <c r="T937" i="3"/>
  <c r="U937" i="3"/>
  <c r="V937" i="3"/>
  <c r="W937" i="3"/>
  <c r="X937" i="3"/>
  <c r="S938" i="3"/>
  <c r="T938" i="3"/>
  <c r="U938" i="3"/>
  <c r="V938" i="3"/>
  <c r="W938" i="3"/>
  <c r="X938" i="3"/>
  <c r="S939" i="3"/>
  <c r="T939" i="3"/>
  <c r="U939" i="3"/>
  <c r="V939" i="3"/>
  <c r="W939" i="3"/>
  <c r="X939" i="3"/>
  <c r="S940" i="3"/>
  <c r="T940" i="3"/>
  <c r="U940" i="3"/>
  <c r="V940" i="3"/>
  <c r="W940" i="3"/>
  <c r="X940" i="3"/>
  <c r="S941" i="3"/>
  <c r="T941" i="3"/>
  <c r="U941" i="3"/>
  <c r="V941" i="3"/>
  <c r="W941" i="3"/>
  <c r="X941" i="3"/>
  <c r="S942" i="3"/>
  <c r="T942" i="3"/>
  <c r="U942" i="3"/>
  <c r="V942" i="3"/>
  <c r="W942" i="3"/>
  <c r="X942" i="3"/>
  <c r="S943" i="3"/>
  <c r="T943" i="3"/>
  <c r="U943" i="3"/>
  <c r="V943" i="3"/>
  <c r="W943" i="3"/>
  <c r="X943" i="3"/>
  <c r="S944" i="3"/>
  <c r="T944" i="3"/>
  <c r="U944" i="3"/>
  <c r="V944" i="3"/>
  <c r="W944" i="3"/>
  <c r="X944" i="3"/>
  <c r="S945" i="3"/>
  <c r="T945" i="3"/>
  <c r="U945" i="3"/>
  <c r="V945" i="3"/>
  <c r="W945" i="3"/>
  <c r="X945" i="3"/>
  <c r="S946" i="3"/>
  <c r="T946" i="3"/>
  <c r="U946" i="3"/>
  <c r="V946" i="3"/>
  <c r="W946" i="3"/>
  <c r="X946" i="3"/>
  <c r="S947" i="3"/>
  <c r="T947" i="3"/>
  <c r="U947" i="3"/>
  <c r="V947" i="3"/>
  <c r="W947" i="3"/>
  <c r="X947" i="3"/>
  <c r="S948" i="3"/>
  <c r="T948" i="3"/>
  <c r="U948" i="3"/>
  <c r="V948" i="3"/>
  <c r="W948" i="3"/>
  <c r="X948" i="3"/>
  <c r="S949" i="3"/>
  <c r="T949" i="3"/>
  <c r="U949" i="3"/>
  <c r="V949" i="3"/>
  <c r="W949" i="3"/>
  <c r="X949" i="3"/>
  <c r="S950" i="3"/>
  <c r="T950" i="3"/>
  <c r="U950" i="3"/>
  <c r="V950" i="3"/>
  <c r="W950" i="3"/>
  <c r="X950" i="3"/>
  <c r="S951" i="3"/>
  <c r="T951" i="3"/>
  <c r="U951" i="3"/>
  <c r="V951" i="3"/>
  <c r="W951" i="3"/>
  <c r="X951" i="3"/>
  <c r="S952" i="3"/>
  <c r="T952" i="3"/>
  <c r="U952" i="3"/>
  <c r="V952" i="3"/>
  <c r="W952" i="3"/>
  <c r="X952" i="3"/>
  <c r="S953" i="3"/>
  <c r="T953" i="3"/>
  <c r="U953" i="3"/>
  <c r="V953" i="3"/>
  <c r="W953" i="3"/>
  <c r="X953" i="3"/>
  <c r="S954" i="3"/>
  <c r="T954" i="3"/>
  <c r="U954" i="3"/>
  <c r="V954" i="3"/>
  <c r="W954" i="3"/>
  <c r="X954" i="3"/>
  <c r="S955" i="3"/>
  <c r="T955" i="3"/>
  <c r="U955" i="3"/>
  <c r="V955" i="3"/>
  <c r="W955" i="3"/>
  <c r="X955" i="3"/>
  <c r="S956" i="3"/>
  <c r="T956" i="3"/>
  <c r="U956" i="3"/>
  <c r="V956" i="3"/>
  <c r="W956" i="3"/>
  <c r="X956" i="3"/>
  <c r="S957" i="3"/>
  <c r="T957" i="3"/>
  <c r="U957" i="3"/>
  <c r="V957" i="3"/>
  <c r="W957" i="3"/>
  <c r="X957" i="3"/>
  <c r="S958" i="3"/>
  <c r="T958" i="3"/>
  <c r="U958" i="3"/>
  <c r="V958" i="3"/>
  <c r="W958" i="3"/>
  <c r="X958" i="3"/>
  <c r="S959" i="3"/>
  <c r="T959" i="3"/>
  <c r="U959" i="3"/>
  <c r="V959" i="3"/>
  <c r="W959" i="3"/>
  <c r="X959" i="3"/>
  <c r="S960" i="3"/>
  <c r="T960" i="3"/>
  <c r="U960" i="3"/>
  <c r="V960" i="3"/>
  <c r="W960" i="3"/>
  <c r="X960" i="3"/>
  <c r="S961" i="3"/>
  <c r="T961" i="3"/>
  <c r="U961" i="3"/>
  <c r="V961" i="3"/>
  <c r="W961" i="3"/>
  <c r="X961" i="3"/>
  <c r="S962" i="3"/>
  <c r="T962" i="3"/>
  <c r="U962" i="3"/>
  <c r="V962" i="3"/>
  <c r="W962" i="3"/>
  <c r="X962" i="3"/>
  <c r="S963" i="3"/>
  <c r="T963" i="3"/>
  <c r="U963" i="3"/>
  <c r="V963" i="3"/>
  <c r="W963" i="3"/>
  <c r="X963" i="3"/>
  <c r="S964" i="3"/>
  <c r="T964" i="3"/>
  <c r="U964" i="3"/>
  <c r="V964" i="3"/>
  <c r="W964" i="3"/>
  <c r="X964" i="3"/>
  <c r="S965" i="3"/>
  <c r="T965" i="3"/>
  <c r="U965" i="3"/>
  <c r="V965" i="3"/>
  <c r="W965" i="3"/>
  <c r="X965" i="3"/>
  <c r="S966" i="3"/>
  <c r="T966" i="3"/>
  <c r="U966" i="3"/>
  <c r="V966" i="3"/>
  <c r="W966" i="3"/>
  <c r="X966" i="3"/>
  <c r="S967" i="3"/>
  <c r="T967" i="3"/>
  <c r="U967" i="3"/>
  <c r="V967" i="3"/>
  <c r="W967" i="3"/>
  <c r="X967" i="3"/>
  <c r="S968" i="3"/>
  <c r="T968" i="3"/>
  <c r="U968" i="3"/>
  <c r="V968" i="3"/>
  <c r="W968" i="3"/>
  <c r="X968" i="3"/>
  <c r="S969" i="3"/>
  <c r="T969" i="3"/>
  <c r="U969" i="3"/>
  <c r="V969" i="3"/>
  <c r="W969" i="3"/>
  <c r="X969" i="3"/>
  <c r="S970" i="3"/>
  <c r="T970" i="3"/>
  <c r="U970" i="3"/>
  <c r="V970" i="3"/>
  <c r="W970" i="3"/>
  <c r="X970" i="3"/>
  <c r="S971" i="3"/>
  <c r="T971" i="3"/>
  <c r="U971" i="3"/>
  <c r="V971" i="3"/>
  <c r="W971" i="3"/>
  <c r="X971" i="3"/>
  <c r="S972" i="3"/>
  <c r="T972" i="3"/>
  <c r="U972" i="3"/>
  <c r="V972" i="3"/>
  <c r="W972" i="3"/>
  <c r="X972" i="3"/>
  <c r="S973" i="3"/>
  <c r="T973" i="3"/>
  <c r="U973" i="3"/>
  <c r="V973" i="3"/>
  <c r="W973" i="3"/>
  <c r="X973" i="3"/>
  <c r="S974" i="3"/>
  <c r="T974" i="3"/>
  <c r="U974" i="3"/>
  <c r="V974" i="3"/>
  <c r="W974" i="3"/>
  <c r="X974" i="3"/>
  <c r="S975" i="3"/>
  <c r="T975" i="3"/>
  <c r="U975" i="3"/>
  <c r="V975" i="3"/>
  <c r="W975" i="3"/>
  <c r="X975" i="3"/>
  <c r="S976" i="3"/>
  <c r="T976" i="3"/>
  <c r="U976" i="3"/>
  <c r="V976" i="3"/>
  <c r="W976" i="3"/>
  <c r="X976" i="3"/>
  <c r="S977" i="3"/>
  <c r="T977" i="3"/>
  <c r="U977" i="3"/>
  <c r="V977" i="3"/>
  <c r="W977" i="3"/>
  <c r="X977" i="3"/>
  <c r="S978" i="3"/>
  <c r="T978" i="3"/>
  <c r="U978" i="3"/>
  <c r="V978" i="3"/>
  <c r="W978" i="3"/>
  <c r="X978" i="3"/>
  <c r="S979" i="3"/>
  <c r="T979" i="3"/>
  <c r="U979" i="3"/>
  <c r="V979" i="3"/>
  <c r="W979" i="3"/>
  <c r="X979" i="3"/>
  <c r="S980" i="3"/>
  <c r="T980" i="3"/>
  <c r="U980" i="3"/>
  <c r="V980" i="3"/>
  <c r="W980" i="3"/>
  <c r="X980" i="3"/>
  <c r="S981" i="3"/>
  <c r="T981" i="3"/>
  <c r="U981" i="3"/>
  <c r="V981" i="3"/>
  <c r="W981" i="3"/>
  <c r="X981" i="3"/>
  <c r="S982" i="3"/>
  <c r="T982" i="3"/>
  <c r="U982" i="3"/>
  <c r="V982" i="3"/>
  <c r="W982" i="3"/>
  <c r="X982" i="3"/>
  <c r="S983" i="3"/>
  <c r="T983" i="3"/>
  <c r="U983" i="3"/>
  <c r="V983" i="3"/>
  <c r="W983" i="3"/>
  <c r="X983" i="3"/>
  <c r="S984" i="3"/>
  <c r="T984" i="3"/>
  <c r="U984" i="3"/>
  <c r="V984" i="3"/>
  <c r="W984" i="3"/>
  <c r="X984" i="3"/>
  <c r="S985" i="3"/>
  <c r="T985" i="3"/>
  <c r="U985" i="3"/>
  <c r="V985" i="3"/>
  <c r="W985" i="3"/>
  <c r="X985" i="3"/>
  <c r="S986" i="3"/>
  <c r="T986" i="3"/>
  <c r="U986" i="3"/>
  <c r="V986" i="3"/>
  <c r="W986" i="3"/>
  <c r="X986" i="3"/>
  <c r="S987" i="3"/>
  <c r="T987" i="3"/>
  <c r="U987" i="3"/>
  <c r="V987" i="3"/>
  <c r="W987" i="3"/>
  <c r="X987" i="3"/>
  <c r="S988" i="3"/>
  <c r="T988" i="3"/>
  <c r="U988" i="3"/>
  <c r="V988" i="3"/>
  <c r="W988" i="3"/>
  <c r="X988" i="3"/>
  <c r="S989" i="3"/>
  <c r="T989" i="3"/>
  <c r="U989" i="3"/>
  <c r="V989" i="3"/>
  <c r="W989" i="3"/>
  <c r="X989" i="3"/>
  <c r="S990" i="3"/>
  <c r="T990" i="3"/>
  <c r="U990" i="3"/>
  <c r="V990" i="3"/>
  <c r="W990" i="3"/>
  <c r="X990" i="3"/>
  <c r="S991" i="3"/>
  <c r="T991" i="3"/>
  <c r="U991" i="3"/>
  <c r="V991" i="3"/>
  <c r="W991" i="3"/>
  <c r="X991" i="3"/>
  <c r="S992" i="3"/>
  <c r="T992" i="3"/>
  <c r="U992" i="3"/>
  <c r="V992" i="3"/>
  <c r="W992" i="3"/>
  <c r="X992" i="3"/>
  <c r="S993" i="3"/>
  <c r="T993" i="3"/>
  <c r="U993" i="3"/>
  <c r="V993" i="3"/>
  <c r="W993" i="3"/>
  <c r="X993" i="3"/>
  <c r="S994" i="3"/>
  <c r="T994" i="3"/>
  <c r="U994" i="3"/>
  <c r="V994" i="3"/>
  <c r="W994" i="3"/>
  <c r="X994" i="3"/>
  <c r="S995" i="3"/>
  <c r="T995" i="3"/>
  <c r="U995" i="3"/>
  <c r="V995" i="3"/>
  <c r="W995" i="3"/>
  <c r="X995" i="3"/>
  <c r="S996" i="3"/>
  <c r="T996" i="3"/>
  <c r="U996" i="3"/>
  <c r="V996" i="3"/>
  <c r="W996" i="3"/>
  <c r="X996" i="3"/>
  <c r="S997" i="3"/>
  <c r="T997" i="3"/>
  <c r="U997" i="3"/>
  <c r="V997" i="3"/>
  <c r="W997" i="3"/>
  <c r="X997" i="3"/>
  <c r="S998" i="3"/>
  <c r="T998" i="3"/>
  <c r="U998" i="3"/>
  <c r="V998" i="3"/>
  <c r="W998" i="3"/>
  <c r="X998" i="3"/>
  <c r="S999" i="3"/>
  <c r="T999" i="3"/>
  <c r="U999" i="3"/>
  <c r="V999" i="3"/>
  <c r="W999" i="3"/>
  <c r="X999" i="3"/>
  <c r="S1000" i="3"/>
  <c r="T1000" i="3"/>
  <c r="U1000" i="3"/>
  <c r="V1000" i="3"/>
  <c r="W1000" i="3"/>
  <c r="X1000" i="3"/>
  <c r="S1001" i="3"/>
  <c r="T1001" i="3"/>
  <c r="U1001" i="3"/>
  <c r="V1001" i="3"/>
  <c r="W1001" i="3"/>
  <c r="X1001" i="3"/>
  <c r="S1002" i="3"/>
  <c r="T1002" i="3"/>
  <c r="U1002" i="3"/>
  <c r="V1002" i="3"/>
  <c r="W1002" i="3"/>
  <c r="X1002" i="3"/>
  <c r="S1003" i="3"/>
  <c r="T1003" i="3"/>
  <c r="U1003" i="3"/>
  <c r="V1003" i="3"/>
  <c r="W1003" i="3"/>
  <c r="X1003" i="3"/>
  <c r="S1004" i="3"/>
  <c r="T1004" i="3"/>
  <c r="U1004" i="3"/>
  <c r="V1004" i="3"/>
  <c r="W1004" i="3"/>
  <c r="X1004" i="3"/>
  <c r="S1005" i="3"/>
  <c r="T1005" i="3"/>
  <c r="U1005" i="3"/>
  <c r="V1005" i="3"/>
  <c r="W1005" i="3"/>
  <c r="X1005" i="3"/>
  <c r="S1006" i="3"/>
  <c r="T1006" i="3"/>
  <c r="U1006" i="3"/>
  <c r="V1006" i="3"/>
  <c r="W1006" i="3"/>
  <c r="X1006" i="3"/>
  <c r="S1007" i="3"/>
  <c r="T1007" i="3"/>
  <c r="U1007" i="3"/>
  <c r="V1007" i="3"/>
  <c r="W1007" i="3"/>
  <c r="X1007" i="3"/>
  <c r="S1008" i="3"/>
  <c r="T1008" i="3"/>
  <c r="U1008" i="3"/>
  <c r="V1008" i="3"/>
  <c r="W1008" i="3"/>
  <c r="X1008" i="3"/>
  <c r="S1009" i="3"/>
  <c r="T1009" i="3"/>
  <c r="U1009" i="3"/>
  <c r="V1009" i="3"/>
  <c r="W1009" i="3"/>
  <c r="X1009" i="3"/>
  <c r="S1010" i="3"/>
  <c r="T1010" i="3"/>
  <c r="U1010" i="3"/>
  <c r="V1010" i="3"/>
  <c r="W1010" i="3"/>
  <c r="X1010" i="3"/>
  <c r="S1011" i="3"/>
  <c r="T1011" i="3"/>
  <c r="U1011" i="3"/>
  <c r="V1011" i="3"/>
  <c r="W1011" i="3"/>
  <c r="X1011" i="3"/>
  <c r="S1012" i="3"/>
  <c r="T1012" i="3"/>
  <c r="U1012" i="3"/>
  <c r="V1012" i="3"/>
  <c r="W1012" i="3"/>
  <c r="X1012" i="3"/>
  <c r="S1013" i="3"/>
  <c r="T1013" i="3"/>
  <c r="U1013" i="3"/>
  <c r="V1013" i="3"/>
  <c r="W1013" i="3"/>
  <c r="X1013" i="3"/>
  <c r="S1014" i="3"/>
  <c r="T1014" i="3"/>
  <c r="U1014" i="3"/>
  <c r="V1014" i="3"/>
  <c r="W1014" i="3"/>
  <c r="X1014" i="3"/>
  <c r="S1015" i="3"/>
  <c r="T1015" i="3"/>
  <c r="U1015" i="3"/>
  <c r="V1015" i="3"/>
  <c r="W1015" i="3"/>
  <c r="X1015" i="3"/>
  <c r="S1016" i="3"/>
  <c r="T1016" i="3"/>
  <c r="U1016" i="3"/>
  <c r="V1016" i="3"/>
  <c r="W1016" i="3"/>
  <c r="X1016" i="3"/>
  <c r="S1017" i="3"/>
  <c r="T1017" i="3"/>
  <c r="U1017" i="3"/>
  <c r="V1017" i="3"/>
  <c r="W1017" i="3"/>
  <c r="X1017" i="3"/>
  <c r="S1018" i="3"/>
  <c r="T1018" i="3"/>
  <c r="U1018" i="3"/>
  <c r="V1018" i="3"/>
  <c r="W1018" i="3"/>
  <c r="X1018" i="3"/>
  <c r="S1019" i="3"/>
  <c r="T1019" i="3"/>
  <c r="U1019" i="3"/>
  <c r="V1019" i="3"/>
  <c r="W1019" i="3"/>
  <c r="X1019" i="3"/>
  <c r="S1020" i="3"/>
  <c r="T1020" i="3"/>
  <c r="U1020" i="3"/>
  <c r="V1020" i="3"/>
  <c r="W1020" i="3"/>
  <c r="X1020" i="3"/>
  <c r="S1021" i="3"/>
  <c r="T1021" i="3"/>
  <c r="U1021" i="3"/>
  <c r="V1021" i="3"/>
  <c r="W1021" i="3"/>
  <c r="X1021" i="3"/>
  <c r="S1022" i="3"/>
  <c r="T1022" i="3"/>
  <c r="U1022" i="3"/>
  <c r="V1022" i="3"/>
  <c r="W1022" i="3"/>
  <c r="X1022" i="3"/>
  <c r="S1023" i="3"/>
  <c r="T1023" i="3"/>
  <c r="U1023" i="3"/>
  <c r="V1023" i="3"/>
  <c r="W1023" i="3"/>
  <c r="X1023" i="3"/>
  <c r="S1024" i="3"/>
  <c r="T1024" i="3"/>
  <c r="U1024" i="3"/>
  <c r="V1024" i="3"/>
  <c r="W1024" i="3"/>
  <c r="X1024" i="3"/>
  <c r="S1025" i="3"/>
  <c r="T1025" i="3"/>
  <c r="U1025" i="3"/>
  <c r="V1025" i="3"/>
  <c r="W1025" i="3"/>
  <c r="X1025" i="3"/>
  <c r="S1026" i="3"/>
  <c r="T1026" i="3"/>
  <c r="U1026" i="3"/>
  <c r="V1026" i="3"/>
  <c r="W1026" i="3"/>
  <c r="X1026" i="3"/>
  <c r="S1027" i="3"/>
  <c r="T1027" i="3"/>
  <c r="U1027" i="3"/>
  <c r="V1027" i="3"/>
  <c r="W1027" i="3"/>
  <c r="X1027" i="3"/>
  <c r="S1028" i="3"/>
  <c r="T1028" i="3"/>
  <c r="U1028" i="3"/>
  <c r="V1028" i="3"/>
  <c r="W1028" i="3"/>
  <c r="X1028" i="3"/>
  <c r="S1029" i="3"/>
  <c r="T1029" i="3"/>
  <c r="U1029" i="3"/>
  <c r="V1029" i="3"/>
  <c r="W1029" i="3"/>
  <c r="X1029" i="3"/>
  <c r="S1030" i="3"/>
  <c r="T1030" i="3"/>
  <c r="U1030" i="3"/>
  <c r="V1030" i="3"/>
  <c r="W1030" i="3"/>
  <c r="X1030" i="3"/>
  <c r="S1031" i="3"/>
  <c r="T1031" i="3"/>
  <c r="U1031" i="3"/>
  <c r="V1031" i="3"/>
  <c r="W1031" i="3"/>
  <c r="X1031" i="3"/>
  <c r="S1032" i="3"/>
  <c r="T1032" i="3"/>
  <c r="U1032" i="3"/>
  <c r="V1032" i="3"/>
  <c r="W1032" i="3"/>
  <c r="X1032" i="3"/>
  <c r="S1033" i="3"/>
  <c r="T1033" i="3"/>
  <c r="U1033" i="3"/>
  <c r="V1033" i="3"/>
  <c r="W1033" i="3"/>
  <c r="X1033" i="3"/>
  <c r="S1034" i="3"/>
  <c r="T1034" i="3"/>
  <c r="U1034" i="3"/>
  <c r="V1034" i="3"/>
  <c r="W1034" i="3"/>
  <c r="X1034" i="3"/>
  <c r="S1035" i="3"/>
  <c r="T1035" i="3"/>
  <c r="U1035" i="3"/>
  <c r="V1035" i="3"/>
  <c r="W1035" i="3"/>
  <c r="X1035" i="3"/>
  <c r="S1036" i="3"/>
  <c r="T1036" i="3"/>
  <c r="U1036" i="3"/>
  <c r="V1036" i="3"/>
  <c r="W1036" i="3"/>
  <c r="X1036" i="3"/>
  <c r="S1037" i="3"/>
  <c r="T1037" i="3"/>
  <c r="U1037" i="3"/>
  <c r="V1037" i="3"/>
  <c r="W1037" i="3"/>
  <c r="X1037" i="3"/>
  <c r="S1038" i="3"/>
  <c r="T1038" i="3"/>
  <c r="U1038" i="3"/>
  <c r="V1038" i="3"/>
  <c r="W1038" i="3"/>
  <c r="X1038" i="3"/>
  <c r="S1039" i="3"/>
  <c r="T1039" i="3"/>
  <c r="U1039" i="3"/>
  <c r="V1039" i="3"/>
  <c r="W1039" i="3"/>
  <c r="X1039" i="3"/>
  <c r="S1040" i="3"/>
  <c r="T1040" i="3"/>
  <c r="U1040" i="3"/>
  <c r="V1040" i="3"/>
  <c r="W1040" i="3"/>
  <c r="X1040" i="3"/>
  <c r="S1041" i="3"/>
  <c r="T1041" i="3"/>
  <c r="U1041" i="3"/>
  <c r="V1041" i="3"/>
  <c r="W1041" i="3"/>
  <c r="X1041" i="3"/>
  <c r="S1042" i="3"/>
  <c r="T1042" i="3"/>
  <c r="U1042" i="3"/>
  <c r="V1042" i="3"/>
  <c r="W1042" i="3"/>
  <c r="X1042" i="3"/>
  <c r="S1043" i="3"/>
  <c r="T1043" i="3"/>
  <c r="U1043" i="3"/>
  <c r="V1043" i="3"/>
  <c r="W1043" i="3"/>
  <c r="X1043" i="3"/>
  <c r="S1044" i="3"/>
  <c r="T1044" i="3"/>
  <c r="U1044" i="3"/>
  <c r="V1044" i="3"/>
  <c r="W1044" i="3"/>
  <c r="X1044" i="3"/>
  <c r="S1045" i="3"/>
  <c r="T1045" i="3"/>
  <c r="U1045" i="3"/>
  <c r="V1045" i="3"/>
  <c r="W1045" i="3"/>
  <c r="X1045" i="3"/>
  <c r="S1046" i="3"/>
  <c r="T1046" i="3"/>
  <c r="U1046" i="3"/>
  <c r="V1046" i="3"/>
  <c r="W1046" i="3"/>
  <c r="X1046" i="3"/>
  <c r="S1047" i="3"/>
  <c r="T1047" i="3"/>
  <c r="U1047" i="3"/>
  <c r="V1047" i="3"/>
  <c r="W1047" i="3"/>
  <c r="X1047" i="3"/>
  <c r="S1048" i="3"/>
  <c r="T1048" i="3"/>
  <c r="U1048" i="3"/>
  <c r="V1048" i="3"/>
  <c r="W1048" i="3"/>
  <c r="X1048" i="3"/>
  <c r="S1049" i="3"/>
  <c r="T1049" i="3"/>
  <c r="U1049" i="3"/>
  <c r="V1049" i="3"/>
  <c r="W1049" i="3"/>
  <c r="X1049" i="3"/>
  <c r="S1050" i="3"/>
  <c r="T1050" i="3"/>
  <c r="U1050" i="3"/>
  <c r="V1050" i="3"/>
  <c r="W1050" i="3"/>
  <c r="X1050" i="3"/>
  <c r="S1051" i="3"/>
  <c r="T1051" i="3"/>
  <c r="U1051" i="3"/>
  <c r="V1051" i="3"/>
  <c r="W1051" i="3"/>
  <c r="X1051" i="3"/>
  <c r="S1052" i="3"/>
  <c r="T1052" i="3"/>
  <c r="U1052" i="3"/>
  <c r="V1052" i="3"/>
  <c r="W1052" i="3"/>
  <c r="X1052" i="3"/>
  <c r="S1053" i="3"/>
  <c r="T1053" i="3"/>
  <c r="U1053" i="3"/>
  <c r="V1053" i="3"/>
  <c r="W1053" i="3"/>
  <c r="X1053" i="3"/>
  <c r="S1054" i="3"/>
  <c r="T1054" i="3"/>
  <c r="U1054" i="3"/>
  <c r="V1054" i="3"/>
  <c r="W1054" i="3"/>
  <c r="X1054" i="3"/>
  <c r="S1055" i="3"/>
  <c r="T1055" i="3"/>
  <c r="U1055" i="3"/>
  <c r="V1055" i="3"/>
  <c r="W1055" i="3"/>
  <c r="X1055" i="3"/>
  <c r="S1056" i="3"/>
  <c r="T1056" i="3"/>
  <c r="U1056" i="3"/>
  <c r="V1056" i="3"/>
  <c r="W1056" i="3"/>
  <c r="X1056" i="3"/>
  <c r="S1057" i="3"/>
  <c r="T1057" i="3"/>
  <c r="U1057" i="3"/>
  <c r="V1057" i="3"/>
  <c r="W1057" i="3"/>
  <c r="X1057" i="3"/>
  <c r="S1058" i="3"/>
  <c r="T1058" i="3"/>
  <c r="U1058" i="3"/>
  <c r="V1058" i="3"/>
  <c r="W1058" i="3"/>
  <c r="X1058" i="3"/>
  <c r="S1059" i="3"/>
  <c r="T1059" i="3"/>
  <c r="U1059" i="3"/>
  <c r="V1059" i="3"/>
  <c r="W1059" i="3"/>
  <c r="X1059" i="3"/>
  <c r="S1060" i="3"/>
  <c r="T1060" i="3"/>
  <c r="U1060" i="3"/>
  <c r="V1060" i="3"/>
  <c r="W1060" i="3"/>
  <c r="X1060" i="3"/>
  <c r="S1061" i="3"/>
  <c r="T1061" i="3"/>
  <c r="U1061" i="3"/>
  <c r="V1061" i="3"/>
  <c r="W1061" i="3"/>
  <c r="X1061" i="3"/>
  <c r="S1062" i="3"/>
  <c r="T1062" i="3"/>
  <c r="U1062" i="3"/>
  <c r="V1062" i="3"/>
  <c r="W1062" i="3"/>
  <c r="X1062" i="3"/>
  <c r="S1063" i="3"/>
  <c r="T1063" i="3"/>
  <c r="U1063" i="3"/>
  <c r="V1063" i="3"/>
  <c r="W1063" i="3"/>
  <c r="X1063" i="3"/>
  <c r="S1064" i="3"/>
  <c r="T1064" i="3"/>
  <c r="U1064" i="3"/>
  <c r="V1064" i="3"/>
  <c r="W1064" i="3"/>
  <c r="X1064" i="3"/>
  <c r="S1065" i="3"/>
  <c r="T1065" i="3"/>
  <c r="U1065" i="3"/>
  <c r="V1065" i="3"/>
  <c r="W1065" i="3"/>
  <c r="X1065" i="3"/>
  <c r="S1066" i="3"/>
  <c r="T1066" i="3"/>
  <c r="U1066" i="3"/>
  <c r="V1066" i="3"/>
  <c r="W1066" i="3"/>
  <c r="X1066" i="3"/>
  <c r="S1067" i="3"/>
  <c r="T1067" i="3"/>
  <c r="U1067" i="3"/>
  <c r="V1067" i="3"/>
  <c r="W1067" i="3"/>
  <c r="X1067" i="3"/>
  <c r="S1068" i="3"/>
  <c r="T1068" i="3"/>
  <c r="U1068" i="3"/>
  <c r="V1068" i="3"/>
  <c r="W1068" i="3"/>
  <c r="X1068" i="3"/>
  <c r="S1069" i="3"/>
  <c r="T1069" i="3"/>
  <c r="U1069" i="3"/>
  <c r="V1069" i="3"/>
  <c r="W1069" i="3"/>
  <c r="X1069" i="3"/>
  <c r="S1070" i="3"/>
  <c r="T1070" i="3"/>
  <c r="U1070" i="3"/>
  <c r="V1070" i="3"/>
  <c r="W1070" i="3"/>
  <c r="X1070" i="3"/>
  <c r="S1071" i="3"/>
  <c r="T1071" i="3"/>
  <c r="U1071" i="3"/>
  <c r="V1071" i="3"/>
  <c r="W1071" i="3"/>
  <c r="X1071" i="3"/>
  <c r="S1072" i="3"/>
  <c r="T1072" i="3"/>
  <c r="U1072" i="3"/>
  <c r="V1072" i="3"/>
  <c r="W1072" i="3"/>
  <c r="X1072" i="3"/>
  <c r="S1073" i="3"/>
  <c r="T1073" i="3"/>
  <c r="U1073" i="3"/>
  <c r="V1073" i="3"/>
  <c r="W1073" i="3"/>
  <c r="X1073" i="3"/>
  <c r="S1074" i="3"/>
  <c r="T1074" i="3"/>
  <c r="U1074" i="3"/>
  <c r="V1074" i="3"/>
  <c r="W1074" i="3"/>
  <c r="X1074" i="3"/>
  <c r="S1075" i="3"/>
  <c r="T1075" i="3"/>
  <c r="U1075" i="3"/>
  <c r="V1075" i="3"/>
  <c r="W1075" i="3"/>
  <c r="X1075" i="3"/>
  <c r="S1076" i="3"/>
  <c r="T1076" i="3"/>
  <c r="U1076" i="3"/>
  <c r="V1076" i="3"/>
  <c r="W1076" i="3"/>
  <c r="X1076" i="3"/>
  <c r="S1077" i="3"/>
  <c r="T1077" i="3"/>
  <c r="U1077" i="3"/>
  <c r="V1077" i="3"/>
  <c r="W1077" i="3"/>
  <c r="X1077" i="3"/>
  <c r="S1078" i="3"/>
  <c r="T1078" i="3"/>
  <c r="U1078" i="3"/>
  <c r="V1078" i="3"/>
  <c r="W1078" i="3"/>
  <c r="X1078" i="3"/>
  <c r="S1079" i="3"/>
  <c r="T1079" i="3"/>
  <c r="U1079" i="3"/>
  <c r="V1079" i="3"/>
  <c r="W1079" i="3"/>
  <c r="X1079" i="3"/>
  <c r="S1080" i="3"/>
  <c r="T1080" i="3"/>
  <c r="U1080" i="3"/>
  <c r="V1080" i="3"/>
  <c r="W1080" i="3"/>
  <c r="X1080" i="3"/>
  <c r="S1081" i="3"/>
  <c r="T1081" i="3"/>
  <c r="U1081" i="3"/>
  <c r="V1081" i="3"/>
  <c r="W1081" i="3"/>
  <c r="X1081" i="3"/>
  <c r="S1082" i="3"/>
  <c r="T1082" i="3"/>
  <c r="U1082" i="3"/>
  <c r="V1082" i="3"/>
  <c r="W1082" i="3"/>
  <c r="X1082" i="3"/>
  <c r="S1083" i="3"/>
  <c r="T1083" i="3"/>
  <c r="U1083" i="3"/>
  <c r="V1083" i="3"/>
  <c r="W1083" i="3"/>
  <c r="X1083" i="3"/>
  <c r="S1084" i="3"/>
  <c r="T1084" i="3"/>
  <c r="U1084" i="3"/>
  <c r="V1084" i="3"/>
  <c r="W1084" i="3"/>
  <c r="X1084" i="3"/>
  <c r="S1085" i="3"/>
  <c r="T1085" i="3"/>
  <c r="U1085" i="3"/>
  <c r="V1085" i="3"/>
  <c r="W1085" i="3"/>
  <c r="X1085" i="3"/>
  <c r="S1086" i="3"/>
  <c r="T1086" i="3"/>
  <c r="U1086" i="3"/>
  <c r="V1086" i="3"/>
  <c r="W1086" i="3"/>
  <c r="X1086" i="3"/>
  <c r="S1087" i="3"/>
  <c r="T1087" i="3"/>
  <c r="U1087" i="3"/>
  <c r="V1087" i="3"/>
  <c r="W1087" i="3"/>
  <c r="X1087" i="3"/>
  <c r="S1088" i="3"/>
  <c r="T1088" i="3"/>
  <c r="U1088" i="3"/>
  <c r="V1088" i="3"/>
  <c r="W1088" i="3"/>
  <c r="X1088" i="3"/>
  <c r="S1089" i="3"/>
  <c r="T1089" i="3"/>
  <c r="U1089" i="3"/>
  <c r="V1089" i="3"/>
  <c r="W1089" i="3"/>
  <c r="X1089" i="3"/>
  <c r="S1090" i="3"/>
  <c r="T1090" i="3"/>
  <c r="U1090" i="3"/>
  <c r="V1090" i="3"/>
  <c r="W1090" i="3"/>
  <c r="X1090" i="3"/>
  <c r="S1091" i="3"/>
  <c r="T1091" i="3"/>
  <c r="U1091" i="3"/>
  <c r="V1091" i="3"/>
  <c r="W1091" i="3"/>
  <c r="X1091" i="3"/>
  <c r="S1092" i="3"/>
  <c r="T1092" i="3"/>
  <c r="U1092" i="3"/>
  <c r="V1092" i="3"/>
  <c r="W1092" i="3"/>
  <c r="X1092" i="3"/>
  <c r="S1093" i="3"/>
  <c r="T1093" i="3"/>
  <c r="U1093" i="3"/>
  <c r="V1093" i="3"/>
  <c r="W1093" i="3"/>
  <c r="X1093" i="3"/>
  <c r="S1094" i="3"/>
  <c r="T1094" i="3"/>
  <c r="U1094" i="3"/>
  <c r="V1094" i="3"/>
  <c r="W1094" i="3"/>
  <c r="X1094" i="3"/>
  <c r="S1095" i="3"/>
  <c r="T1095" i="3"/>
  <c r="U1095" i="3"/>
  <c r="V1095" i="3"/>
  <c r="W1095" i="3"/>
  <c r="X1095" i="3"/>
  <c r="S1096" i="3"/>
  <c r="T1096" i="3"/>
  <c r="U1096" i="3"/>
  <c r="V1096" i="3"/>
  <c r="W1096" i="3"/>
  <c r="X1096" i="3"/>
  <c r="S1097" i="3"/>
  <c r="T1097" i="3"/>
  <c r="U1097" i="3"/>
  <c r="V1097" i="3"/>
  <c r="W1097" i="3"/>
  <c r="X1097" i="3"/>
  <c r="S1098" i="3"/>
  <c r="T1098" i="3"/>
  <c r="U1098" i="3"/>
  <c r="V1098" i="3"/>
  <c r="W1098" i="3"/>
  <c r="X1098" i="3"/>
  <c r="S1099" i="3"/>
  <c r="T1099" i="3"/>
  <c r="U1099" i="3"/>
  <c r="V1099" i="3"/>
  <c r="W1099" i="3"/>
  <c r="X1099" i="3"/>
  <c r="S1100" i="3"/>
  <c r="T1100" i="3"/>
  <c r="U1100" i="3"/>
  <c r="V1100" i="3"/>
  <c r="W1100" i="3"/>
  <c r="X1100" i="3"/>
  <c r="S1101" i="3"/>
  <c r="T1101" i="3"/>
  <c r="U1101" i="3"/>
  <c r="V1101" i="3"/>
  <c r="W1101" i="3"/>
  <c r="X1101" i="3"/>
  <c r="S1102" i="3"/>
  <c r="T1102" i="3"/>
  <c r="U1102" i="3"/>
  <c r="V1102" i="3"/>
  <c r="W1102" i="3"/>
  <c r="X1102" i="3"/>
  <c r="S1103" i="3"/>
  <c r="T1103" i="3"/>
  <c r="U1103" i="3"/>
  <c r="V1103" i="3"/>
  <c r="W1103" i="3"/>
  <c r="X1103" i="3"/>
  <c r="S1104" i="3"/>
  <c r="T1104" i="3"/>
  <c r="U1104" i="3"/>
  <c r="V1104" i="3"/>
  <c r="W1104" i="3"/>
  <c r="X1104" i="3"/>
  <c r="S1105" i="3"/>
  <c r="T1105" i="3"/>
  <c r="U1105" i="3"/>
  <c r="V1105" i="3"/>
  <c r="W1105" i="3"/>
  <c r="X1105" i="3"/>
  <c r="S1106" i="3"/>
  <c r="T1106" i="3"/>
  <c r="U1106" i="3"/>
  <c r="V1106" i="3"/>
  <c r="W1106" i="3"/>
  <c r="X1106" i="3"/>
  <c r="S1107" i="3"/>
  <c r="T1107" i="3"/>
  <c r="U1107" i="3"/>
  <c r="V1107" i="3"/>
  <c r="W1107" i="3"/>
  <c r="X1107" i="3"/>
  <c r="S1108" i="3"/>
  <c r="T1108" i="3"/>
  <c r="U1108" i="3"/>
  <c r="V1108" i="3"/>
  <c r="W1108" i="3"/>
  <c r="X1108" i="3"/>
  <c r="S1109" i="3"/>
  <c r="T1109" i="3"/>
  <c r="U1109" i="3"/>
  <c r="V1109" i="3"/>
  <c r="W1109" i="3"/>
  <c r="X1109" i="3"/>
  <c r="S1110" i="3"/>
  <c r="T1110" i="3"/>
  <c r="U1110" i="3"/>
  <c r="V1110" i="3"/>
  <c r="W1110" i="3"/>
  <c r="X1110" i="3"/>
  <c r="S1111" i="3"/>
  <c r="T1111" i="3"/>
  <c r="U1111" i="3"/>
  <c r="V1111" i="3"/>
  <c r="W1111" i="3"/>
  <c r="X1111" i="3"/>
  <c r="S1112" i="3"/>
  <c r="T1112" i="3"/>
  <c r="U1112" i="3"/>
  <c r="V1112" i="3"/>
  <c r="W1112" i="3"/>
  <c r="X1112" i="3"/>
  <c r="S1113" i="3"/>
  <c r="T1113" i="3"/>
  <c r="U1113" i="3"/>
  <c r="V1113" i="3"/>
  <c r="W1113" i="3"/>
  <c r="X1113" i="3"/>
  <c r="S1114" i="3"/>
  <c r="T1114" i="3"/>
  <c r="U1114" i="3"/>
  <c r="V1114" i="3"/>
  <c r="W1114" i="3"/>
  <c r="X1114" i="3"/>
  <c r="S1115" i="3"/>
  <c r="T1115" i="3"/>
  <c r="U1115" i="3"/>
  <c r="V1115" i="3"/>
  <c r="W1115" i="3"/>
  <c r="X1115" i="3"/>
  <c r="S1116" i="3"/>
  <c r="T1116" i="3"/>
  <c r="U1116" i="3"/>
  <c r="V1116" i="3"/>
  <c r="W1116" i="3"/>
  <c r="X1116" i="3"/>
  <c r="S1117" i="3"/>
  <c r="T1117" i="3"/>
  <c r="U1117" i="3"/>
  <c r="V1117" i="3"/>
  <c r="W1117" i="3"/>
  <c r="X1117" i="3"/>
  <c r="S1118" i="3"/>
  <c r="T1118" i="3"/>
  <c r="U1118" i="3"/>
  <c r="V1118" i="3"/>
  <c r="W1118" i="3"/>
  <c r="X1118" i="3"/>
  <c r="S1119" i="3"/>
  <c r="T1119" i="3"/>
  <c r="U1119" i="3"/>
  <c r="V1119" i="3"/>
  <c r="W1119" i="3"/>
  <c r="X1119" i="3"/>
  <c r="S1120" i="3"/>
  <c r="T1120" i="3"/>
  <c r="U1120" i="3"/>
  <c r="V1120" i="3"/>
  <c r="W1120" i="3"/>
  <c r="X1120" i="3"/>
  <c r="S1121" i="3"/>
  <c r="T1121" i="3"/>
  <c r="U1121" i="3"/>
  <c r="V1121" i="3"/>
  <c r="W1121" i="3"/>
  <c r="X1121" i="3"/>
  <c r="S1122" i="3"/>
  <c r="T1122" i="3"/>
  <c r="U1122" i="3"/>
  <c r="V1122" i="3"/>
  <c r="W1122" i="3"/>
  <c r="X1122" i="3"/>
  <c r="S1123" i="3"/>
  <c r="T1123" i="3"/>
  <c r="U1123" i="3"/>
  <c r="V1123" i="3"/>
  <c r="W1123" i="3"/>
  <c r="X1123" i="3"/>
  <c r="S1124" i="3"/>
  <c r="T1124" i="3"/>
  <c r="U1124" i="3"/>
  <c r="V1124" i="3"/>
  <c r="W1124" i="3"/>
  <c r="X1124" i="3"/>
  <c r="S1125" i="3"/>
  <c r="T1125" i="3"/>
  <c r="U1125" i="3"/>
  <c r="V1125" i="3"/>
  <c r="W1125" i="3"/>
  <c r="X1125" i="3"/>
  <c r="S1126" i="3"/>
  <c r="T1126" i="3"/>
  <c r="U1126" i="3"/>
  <c r="V1126" i="3"/>
  <c r="W1126" i="3"/>
  <c r="X1126" i="3"/>
  <c r="S1127" i="3"/>
  <c r="T1127" i="3"/>
  <c r="U1127" i="3"/>
  <c r="V1127" i="3"/>
  <c r="W1127" i="3"/>
  <c r="X1127" i="3"/>
  <c r="S1128" i="3"/>
  <c r="T1128" i="3"/>
  <c r="U1128" i="3"/>
  <c r="V1128" i="3"/>
  <c r="W1128" i="3"/>
  <c r="X1128" i="3"/>
  <c r="S1129" i="3"/>
  <c r="T1129" i="3"/>
  <c r="U1129" i="3"/>
  <c r="V1129" i="3"/>
  <c r="W1129" i="3"/>
  <c r="X1129" i="3"/>
  <c r="S1130" i="3"/>
  <c r="T1130" i="3"/>
  <c r="U1130" i="3"/>
  <c r="V1130" i="3"/>
  <c r="W1130" i="3"/>
  <c r="X1130" i="3"/>
  <c r="S1131" i="3"/>
  <c r="T1131" i="3"/>
  <c r="U1131" i="3"/>
  <c r="V1131" i="3"/>
  <c r="W1131" i="3"/>
  <c r="X1131" i="3"/>
  <c r="S1132" i="3"/>
  <c r="T1132" i="3"/>
  <c r="U1132" i="3"/>
  <c r="V1132" i="3"/>
  <c r="W1132" i="3"/>
  <c r="X1132" i="3"/>
  <c r="S1133" i="3"/>
  <c r="T1133" i="3"/>
  <c r="U1133" i="3"/>
  <c r="V1133" i="3"/>
  <c r="W1133" i="3"/>
  <c r="X1133" i="3"/>
  <c r="S1134" i="3"/>
  <c r="T1134" i="3"/>
  <c r="U1134" i="3"/>
  <c r="V1134" i="3"/>
  <c r="W1134" i="3"/>
  <c r="X1134" i="3"/>
  <c r="S1135" i="3"/>
  <c r="T1135" i="3"/>
  <c r="U1135" i="3"/>
  <c r="V1135" i="3"/>
  <c r="W1135" i="3"/>
  <c r="X1135" i="3"/>
  <c r="S1136" i="3"/>
  <c r="T1136" i="3"/>
  <c r="U1136" i="3"/>
  <c r="V1136" i="3"/>
  <c r="W1136" i="3"/>
  <c r="X1136" i="3"/>
  <c r="S1137" i="3"/>
  <c r="T1137" i="3"/>
  <c r="U1137" i="3"/>
  <c r="V1137" i="3"/>
  <c r="W1137" i="3"/>
  <c r="X1137" i="3"/>
  <c r="S1138" i="3"/>
  <c r="T1138" i="3"/>
  <c r="U1138" i="3"/>
  <c r="V1138" i="3"/>
  <c r="W1138" i="3"/>
  <c r="X1138" i="3"/>
  <c r="S1139" i="3"/>
  <c r="T1139" i="3"/>
  <c r="U1139" i="3"/>
  <c r="V1139" i="3"/>
  <c r="W1139" i="3"/>
  <c r="X1139" i="3"/>
  <c r="S1140" i="3"/>
  <c r="T1140" i="3"/>
  <c r="U1140" i="3"/>
  <c r="V1140" i="3"/>
  <c r="W1140" i="3"/>
  <c r="X1140" i="3"/>
  <c r="S1141" i="3"/>
  <c r="T1141" i="3"/>
  <c r="U1141" i="3"/>
  <c r="V1141" i="3"/>
  <c r="W1141" i="3"/>
  <c r="X1141" i="3"/>
  <c r="S1142" i="3"/>
  <c r="T1142" i="3"/>
  <c r="U1142" i="3"/>
  <c r="V1142" i="3"/>
  <c r="W1142" i="3"/>
  <c r="X1142" i="3"/>
  <c r="S1143" i="3"/>
  <c r="T1143" i="3"/>
  <c r="U1143" i="3"/>
  <c r="V1143" i="3"/>
  <c r="W1143" i="3"/>
  <c r="X1143" i="3"/>
  <c r="S1144" i="3"/>
  <c r="T1144" i="3"/>
  <c r="U1144" i="3"/>
  <c r="V1144" i="3"/>
  <c r="W1144" i="3"/>
  <c r="X1144" i="3"/>
  <c r="S1145" i="3"/>
  <c r="T1145" i="3"/>
  <c r="U1145" i="3"/>
  <c r="V1145" i="3"/>
  <c r="W1145" i="3"/>
  <c r="X1145" i="3"/>
  <c r="S1146" i="3"/>
  <c r="T1146" i="3"/>
  <c r="U1146" i="3"/>
  <c r="V1146" i="3"/>
  <c r="W1146" i="3"/>
  <c r="X1146" i="3"/>
  <c r="S1147" i="3"/>
  <c r="T1147" i="3"/>
  <c r="U1147" i="3"/>
  <c r="V1147" i="3"/>
  <c r="W1147" i="3"/>
  <c r="X1147" i="3"/>
  <c r="S1148" i="3"/>
  <c r="T1148" i="3"/>
  <c r="U1148" i="3"/>
  <c r="V1148" i="3"/>
  <c r="W1148" i="3"/>
  <c r="X1148" i="3"/>
  <c r="S1149" i="3"/>
  <c r="T1149" i="3"/>
  <c r="U1149" i="3"/>
  <c r="V1149" i="3"/>
  <c r="W1149" i="3"/>
  <c r="X1149" i="3"/>
  <c r="S1150" i="3"/>
  <c r="T1150" i="3"/>
  <c r="U1150" i="3"/>
  <c r="V1150" i="3"/>
  <c r="W1150" i="3"/>
  <c r="X1150" i="3"/>
  <c r="S1151" i="3"/>
  <c r="T1151" i="3"/>
  <c r="U1151" i="3"/>
  <c r="V1151" i="3"/>
  <c r="W1151" i="3"/>
  <c r="X1151" i="3"/>
  <c r="S1152" i="3"/>
  <c r="T1152" i="3"/>
  <c r="U1152" i="3"/>
  <c r="V1152" i="3"/>
  <c r="W1152" i="3"/>
  <c r="X1152" i="3"/>
  <c r="S1153" i="3"/>
  <c r="T1153" i="3"/>
  <c r="U1153" i="3"/>
  <c r="V1153" i="3"/>
  <c r="W1153" i="3"/>
  <c r="X1153" i="3"/>
  <c r="S1154" i="3"/>
  <c r="T1154" i="3"/>
  <c r="U1154" i="3"/>
  <c r="V1154" i="3"/>
  <c r="W1154" i="3"/>
  <c r="X1154" i="3"/>
  <c r="S1155" i="3"/>
  <c r="T1155" i="3"/>
  <c r="U1155" i="3"/>
  <c r="V1155" i="3"/>
  <c r="W1155" i="3"/>
  <c r="X1155" i="3"/>
  <c r="S1156" i="3"/>
  <c r="T1156" i="3"/>
  <c r="U1156" i="3"/>
  <c r="V1156" i="3"/>
  <c r="W1156" i="3"/>
  <c r="X1156" i="3"/>
  <c r="S1157" i="3"/>
  <c r="T1157" i="3"/>
  <c r="U1157" i="3"/>
  <c r="V1157" i="3"/>
  <c r="W1157" i="3"/>
  <c r="X1157" i="3"/>
  <c r="S1158" i="3"/>
  <c r="T1158" i="3"/>
  <c r="U1158" i="3"/>
  <c r="V1158" i="3"/>
  <c r="W1158" i="3"/>
  <c r="X1158" i="3"/>
  <c r="S1159" i="3"/>
  <c r="T1159" i="3"/>
  <c r="U1159" i="3"/>
  <c r="V1159" i="3"/>
  <c r="W1159" i="3"/>
  <c r="X1159" i="3"/>
  <c r="S1160" i="3"/>
  <c r="T1160" i="3"/>
  <c r="U1160" i="3"/>
  <c r="V1160" i="3"/>
  <c r="W1160" i="3"/>
  <c r="X1160" i="3"/>
  <c r="S1161" i="3"/>
  <c r="T1161" i="3"/>
  <c r="U1161" i="3"/>
  <c r="V1161" i="3"/>
  <c r="W1161" i="3"/>
  <c r="X1161" i="3"/>
  <c r="S1162" i="3"/>
  <c r="T1162" i="3"/>
  <c r="U1162" i="3"/>
  <c r="V1162" i="3"/>
  <c r="W1162" i="3"/>
  <c r="X1162" i="3"/>
  <c r="S1163" i="3"/>
  <c r="T1163" i="3"/>
  <c r="U1163" i="3"/>
  <c r="V1163" i="3"/>
  <c r="W1163" i="3"/>
  <c r="X1163" i="3"/>
  <c r="S1164" i="3"/>
  <c r="T1164" i="3"/>
  <c r="U1164" i="3"/>
  <c r="V1164" i="3"/>
  <c r="W1164" i="3"/>
  <c r="X1164" i="3"/>
  <c r="S1165" i="3"/>
  <c r="T1165" i="3"/>
  <c r="U1165" i="3"/>
  <c r="V1165" i="3"/>
  <c r="W1165" i="3"/>
  <c r="X1165" i="3"/>
  <c r="S1166" i="3"/>
  <c r="T1166" i="3"/>
  <c r="U1166" i="3"/>
  <c r="V1166" i="3"/>
  <c r="W1166" i="3"/>
  <c r="X1166" i="3"/>
  <c r="S1167" i="3"/>
  <c r="T1167" i="3"/>
  <c r="U1167" i="3"/>
  <c r="V1167" i="3"/>
  <c r="W1167" i="3"/>
  <c r="X1167" i="3"/>
  <c r="S1168" i="3"/>
  <c r="T1168" i="3"/>
  <c r="U1168" i="3"/>
  <c r="V1168" i="3"/>
  <c r="W1168" i="3"/>
  <c r="X1168" i="3"/>
  <c r="S1169" i="3"/>
  <c r="T1169" i="3"/>
  <c r="U1169" i="3"/>
  <c r="V1169" i="3"/>
  <c r="W1169" i="3"/>
  <c r="X1169" i="3"/>
  <c r="S1170" i="3"/>
  <c r="T1170" i="3"/>
  <c r="U1170" i="3"/>
  <c r="V1170" i="3"/>
  <c r="W1170" i="3"/>
  <c r="X1170" i="3"/>
  <c r="S1171" i="3"/>
  <c r="T1171" i="3"/>
  <c r="U1171" i="3"/>
  <c r="V1171" i="3"/>
  <c r="W1171" i="3"/>
  <c r="X1171" i="3"/>
  <c r="S1172" i="3"/>
  <c r="T1172" i="3"/>
  <c r="U1172" i="3"/>
  <c r="V1172" i="3"/>
  <c r="W1172" i="3"/>
  <c r="X1172" i="3"/>
  <c r="S1173" i="3"/>
  <c r="T1173" i="3"/>
  <c r="U1173" i="3"/>
  <c r="V1173" i="3"/>
  <c r="W1173" i="3"/>
  <c r="X1173" i="3"/>
  <c r="S1174" i="3"/>
  <c r="T1174" i="3"/>
  <c r="U1174" i="3"/>
  <c r="V1174" i="3"/>
  <c r="W1174" i="3"/>
  <c r="X1174" i="3"/>
  <c r="S1175" i="3"/>
  <c r="T1175" i="3"/>
  <c r="U1175" i="3"/>
  <c r="V1175" i="3"/>
  <c r="W1175" i="3"/>
  <c r="X1175" i="3"/>
  <c r="S1176" i="3"/>
  <c r="T1176" i="3"/>
  <c r="U1176" i="3"/>
  <c r="V1176" i="3"/>
  <c r="W1176" i="3"/>
  <c r="X1176" i="3"/>
  <c r="S1177" i="3"/>
  <c r="T1177" i="3"/>
  <c r="U1177" i="3"/>
  <c r="V1177" i="3"/>
  <c r="W1177" i="3"/>
  <c r="X1177" i="3"/>
  <c r="S1178" i="3"/>
  <c r="T1178" i="3"/>
  <c r="U1178" i="3"/>
  <c r="V1178" i="3"/>
  <c r="W1178" i="3"/>
  <c r="X1178" i="3"/>
  <c r="S1179" i="3"/>
  <c r="T1179" i="3"/>
  <c r="U1179" i="3"/>
  <c r="V1179" i="3"/>
  <c r="W1179" i="3"/>
  <c r="X1179" i="3"/>
  <c r="S1180" i="3"/>
  <c r="T1180" i="3"/>
  <c r="U1180" i="3"/>
  <c r="V1180" i="3"/>
  <c r="W1180" i="3"/>
  <c r="X1180" i="3"/>
  <c r="S1181" i="3"/>
  <c r="T1181" i="3"/>
  <c r="U1181" i="3"/>
  <c r="V1181" i="3"/>
  <c r="W1181" i="3"/>
  <c r="X1181" i="3"/>
  <c r="S1182" i="3"/>
  <c r="T1182" i="3"/>
  <c r="U1182" i="3"/>
  <c r="V1182" i="3"/>
  <c r="W1182" i="3"/>
  <c r="X1182" i="3"/>
  <c r="S1183" i="3"/>
  <c r="T1183" i="3"/>
  <c r="U1183" i="3"/>
  <c r="V1183" i="3"/>
  <c r="W1183" i="3"/>
  <c r="X1183" i="3"/>
  <c r="S1184" i="3"/>
  <c r="T1184" i="3"/>
  <c r="U1184" i="3"/>
  <c r="V1184" i="3"/>
  <c r="W1184" i="3"/>
  <c r="X1184" i="3"/>
  <c r="S1185" i="3"/>
  <c r="T1185" i="3"/>
  <c r="U1185" i="3"/>
  <c r="V1185" i="3"/>
  <c r="W1185" i="3"/>
  <c r="X1185" i="3"/>
  <c r="S1186" i="3"/>
  <c r="T1186" i="3"/>
  <c r="U1186" i="3"/>
  <c r="V1186" i="3"/>
  <c r="W1186" i="3"/>
  <c r="X1186" i="3"/>
  <c r="S1187" i="3"/>
  <c r="T1187" i="3"/>
  <c r="U1187" i="3"/>
  <c r="V1187" i="3"/>
  <c r="W1187" i="3"/>
  <c r="X1187" i="3"/>
  <c r="S1188" i="3"/>
  <c r="T1188" i="3"/>
  <c r="U1188" i="3"/>
  <c r="V1188" i="3"/>
  <c r="W1188" i="3"/>
  <c r="X1188" i="3"/>
  <c r="S1189" i="3"/>
  <c r="T1189" i="3"/>
  <c r="U1189" i="3"/>
  <c r="V1189" i="3"/>
  <c r="W1189" i="3"/>
  <c r="X1189" i="3"/>
  <c r="S1190" i="3"/>
  <c r="T1190" i="3"/>
  <c r="U1190" i="3"/>
  <c r="V1190" i="3"/>
  <c r="W1190" i="3"/>
  <c r="X1190" i="3"/>
  <c r="S1191" i="3"/>
  <c r="T1191" i="3"/>
  <c r="U1191" i="3"/>
  <c r="V1191" i="3"/>
  <c r="W1191" i="3"/>
  <c r="X1191" i="3"/>
  <c r="S1192" i="3"/>
  <c r="T1192" i="3"/>
  <c r="U1192" i="3"/>
  <c r="V1192" i="3"/>
  <c r="W1192" i="3"/>
  <c r="X1192" i="3"/>
  <c r="S1193" i="3"/>
  <c r="T1193" i="3"/>
  <c r="U1193" i="3"/>
  <c r="V1193" i="3"/>
  <c r="W1193" i="3"/>
  <c r="X1193" i="3"/>
  <c r="S1194" i="3"/>
  <c r="T1194" i="3"/>
  <c r="U1194" i="3"/>
  <c r="V1194" i="3"/>
  <c r="W1194" i="3"/>
  <c r="X1194" i="3"/>
  <c r="S1195" i="3"/>
  <c r="T1195" i="3"/>
  <c r="U1195" i="3"/>
  <c r="V1195" i="3"/>
  <c r="W1195" i="3"/>
  <c r="X1195" i="3"/>
  <c r="S1196" i="3"/>
  <c r="T1196" i="3"/>
  <c r="U1196" i="3"/>
  <c r="V1196" i="3"/>
  <c r="W1196" i="3"/>
  <c r="X1196" i="3"/>
  <c r="S1197" i="3"/>
  <c r="T1197" i="3"/>
  <c r="U1197" i="3"/>
  <c r="V1197" i="3"/>
  <c r="W1197" i="3"/>
  <c r="X1197" i="3"/>
  <c r="S1198" i="3"/>
  <c r="T1198" i="3"/>
  <c r="U1198" i="3"/>
  <c r="V1198" i="3"/>
  <c r="W1198" i="3"/>
  <c r="X1198" i="3"/>
  <c r="S1199" i="3"/>
  <c r="T1199" i="3"/>
  <c r="U1199" i="3"/>
  <c r="V1199" i="3"/>
  <c r="W1199" i="3"/>
  <c r="X1199" i="3"/>
  <c r="S1200" i="3"/>
  <c r="T1200" i="3"/>
  <c r="U1200" i="3"/>
  <c r="V1200" i="3"/>
  <c r="W1200" i="3"/>
  <c r="X1200" i="3"/>
  <c r="S1201" i="3"/>
  <c r="T1201" i="3"/>
  <c r="U1201" i="3"/>
  <c r="V1201" i="3"/>
  <c r="W1201" i="3"/>
  <c r="X1201" i="3"/>
  <c r="S1202" i="3"/>
  <c r="T1202" i="3"/>
  <c r="U1202" i="3"/>
  <c r="V1202" i="3"/>
  <c r="W1202" i="3"/>
  <c r="X1202" i="3"/>
  <c r="S1203" i="3"/>
  <c r="T1203" i="3"/>
  <c r="U1203" i="3"/>
  <c r="V1203" i="3"/>
  <c r="W1203" i="3"/>
  <c r="X1203" i="3"/>
  <c r="S1204" i="3"/>
  <c r="T1204" i="3"/>
  <c r="U1204" i="3"/>
  <c r="V1204" i="3"/>
  <c r="W1204" i="3"/>
  <c r="X1204" i="3"/>
  <c r="S1205" i="3"/>
  <c r="T1205" i="3"/>
  <c r="U1205" i="3"/>
  <c r="V1205" i="3"/>
  <c r="W1205" i="3"/>
  <c r="X1205" i="3"/>
  <c r="S1206" i="3"/>
  <c r="T1206" i="3"/>
  <c r="U1206" i="3"/>
  <c r="V1206" i="3"/>
  <c r="W1206" i="3"/>
  <c r="X1206" i="3"/>
  <c r="S1207" i="3"/>
  <c r="T1207" i="3"/>
  <c r="U1207" i="3"/>
  <c r="V1207" i="3"/>
  <c r="W1207" i="3"/>
  <c r="X1207" i="3"/>
  <c r="S1208" i="3"/>
  <c r="T1208" i="3"/>
  <c r="U1208" i="3"/>
  <c r="V1208" i="3"/>
  <c r="W1208" i="3"/>
  <c r="X1208" i="3"/>
  <c r="S1209" i="3"/>
  <c r="T1209" i="3"/>
  <c r="U1209" i="3"/>
  <c r="V1209" i="3"/>
  <c r="W1209" i="3"/>
  <c r="X1209" i="3"/>
  <c r="S1210" i="3"/>
  <c r="T1210" i="3"/>
  <c r="U1210" i="3"/>
  <c r="V1210" i="3"/>
  <c r="W1210" i="3"/>
  <c r="X1210" i="3"/>
  <c r="S1211" i="3"/>
  <c r="T1211" i="3"/>
  <c r="U1211" i="3"/>
  <c r="V1211" i="3"/>
  <c r="W1211" i="3"/>
  <c r="X1211" i="3"/>
  <c r="S1212" i="3"/>
  <c r="T1212" i="3"/>
  <c r="U1212" i="3"/>
  <c r="V1212" i="3"/>
  <c r="W1212" i="3"/>
  <c r="X1212" i="3"/>
  <c r="S1213" i="3"/>
  <c r="T1213" i="3"/>
  <c r="U1213" i="3"/>
  <c r="V1213" i="3"/>
  <c r="W1213" i="3"/>
  <c r="X1213" i="3"/>
  <c r="S1214" i="3"/>
  <c r="T1214" i="3"/>
  <c r="U1214" i="3"/>
  <c r="V1214" i="3"/>
  <c r="W1214" i="3"/>
  <c r="X1214" i="3"/>
  <c r="S1215" i="3"/>
  <c r="T1215" i="3"/>
  <c r="U1215" i="3"/>
  <c r="V1215" i="3"/>
  <c r="W1215" i="3"/>
  <c r="X1215" i="3"/>
  <c r="S1216" i="3"/>
  <c r="T1216" i="3"/>
  <c r="U1216" i="3"/>
  <c r="V1216" i="3"/>
  <c r="W1216" i="3"/>
  <c r="X1216" i="3"/>
  <c r="S1217" i="3"/>
  <c r="T1217" i="3"/>
  <c r="U1217" i="3"/>
  <c r="V1217" i="3"/>
  <c r="W1217" i="3"/>
  <c r="X1217" i="3"/>
  <c r="S1218" i="3"/>
  <c r="T1218" i="3"/>
  <c r="U1218" i="3"/>
  <c r="V1218" i="3"/>
  <c r="W1218" i="3"/>
  <c r="X1218" i="3"/>
  <c r="S1219" i="3"/>
  <c r="T1219" i="3"/>
  <c r="U1219" i="3"/>
  <c r="V1219" i="3"/>
  <c r="W1219" i="3"/>
  <c r="X1219" i="3"/>
  <c r="S1220" i="3"/>
  <c r="T1220" i="3"/>
  <c r="U1220" i="3"/>
  <c r="V1220" i="3"/>
  <c r="W1220" i="3"/>
  <c r="X1220" i="3"/>
  <c r="S1221" i="3"/>
  <c r="T1221" i="3"/>
  <c r="U1221" i="3"/>
  <c r="V1221" i="3"/>
  <c r="W1221" i="3"/>
  <c r="X1221" i="3"/>
  <c r="S1222" i="3"/>
  <c r="T1222" i="3"/>
  <c r="U1222" i="3"/>
  <c r="V1222" i="3"/>
  <c r="W1222" i="3"/>
  <c r="X1222" i="3"/>
  <c r="S1223" i="3"/>
  <c r="T1223" i="3"/>
  <c r="U1223" i="3"/>
  <c r="V1223" i="3"/>
  <c r="W1223" i="3"/>
  <c r="X1223" i="3"/>
  <c r="S1224" i="3"/>
  <c r="T1224" i="3"/>
  <c r="U1224" i="3"/>
  <c r="V1224" i="3"/>
  <c r="W1224" i="3"/>
  <c r="X1224" i="3"/>
  <c r="S1225" i="3"/>
  <c r="T1225" i="3"/>
  <c r="U1225" i="3"/>
  <c r="V1225" i="3"/>
  <c r="W1225" i="3"/>
  <c r="X1225" i="3"/>
  <c r="S1226" i="3"/>
  <c r="T1226" i="3"/>
  <c r="U1226" i="3"/>
  <c r="V1226" i="3"/>
  <c r="W1226" i="3"/>
  <c r="X1226" i="3"/>
  <c r="S1227" i="3"/>
  <c r="T1227" i="3"/>
  <c r="U1227" i="3"/>
  <c r="V1227" i="3"/>
  <c r="W1227" i="3"/>
  <c r="X1227" i="3"/>
  <c r="S1228" i="3"/>
  <c r="T1228" i="3"/>
  <c r="U1228" i="3"/>
  <c r="V1228" i="3"/>
  <c r="W1228" i="3"/>
  <c r="X1228" i="3"/>
  <c r="S1229" i="3"/>
  <c r="T1229" i="3"/>
  <c r="U1229" i="3"/>
  <c r="V1229" i="3"/>
  <c r="W1229" i="3"/>
  <c r="X1229" i="3"/>
  <c r="S1230" i="3"/>
  <c r="T1230" i="3"/>
  <c r="U1230" i="3"/>
  <c r="V1230" i="3"/>
  <c r="W1230" i="3"/>
  <c r="X1230" i="3"/>
  <c r="S1231" i="3"/>
  <c r="T1231" i="3"/>
  <c r="U1231" i="3"/>
  <c r="V1231" i="3"/>
  <c r="W1231" i="3"/>
  <c r="X1231" i="3"/>
  <c r="S1232" i="3"/>
  <c r="T1232" i="3"/>
  <c r="U1232" i="3"/>
  <c r="V1232" i="3"/>
  <c r="W1232" i="3"/>
  <c r="X1232" i="3"/>
  <c r="S1233" i="3"/>
  <c r="T1233" i="3"/>
  <c r="U1233" i="3"/>
  <c r="V1233" i="3"/>
  <c r="W1233" i="3"/>
  <c r="X1233" i="3"/>
  <c r="S1234" i="3"/>
  <c r="T1234" i="3"/>
  <c r="U1234" i="3"/>
  <c r="V1234" i="3"/>
  <c r="W1234" i="3"/>
  <c r="X1234" i="3"/>
  <c r="S1235" i="3"/>
  <c r="T1235" i="3"/>
  <c r="U1235" i="3"/>
  <c r="V1235" i="3"/>
  <c r="W1235" i="3"/>
  <c r="X1235" i="3"/>
  <c r="S1236" i="3"/>
  <c r="T1236" i="3"/>
  <c r="U1236" i="3"/>
  <c r="V1236" i="3"/>
  <c r="W1236" i="3"/>
  <c r="X1236" i="3"/>
  <c r="S1237" i="3"/>
  <c r="T1237" i="3"/>
  <c r="U1237" i="3"/>
  <c r="V1237" i="3"/>
  <c r="W1237" i="3"/>
  <c r="X1237" i="3"/>
  <c r="S1238" i="3"/>
  <c r="T1238" i="3"/>
  <c r="U1238" i="3"/>
  <c r="V1238" i="3"/>
  <c r="W1238" i="3"/>
  <c r="X1238" i="3"/>
  <c r="S1239" i="3"/>
  <c r="T1239" i="3"/>
  <c r="U1239" i="3"/>
  <c r="V1239" i="3"/>
  <c r="W1239" i="3"/>
  <c r="X1239" i="3"/>
  <c r="S1240" i="3"/>
  <c r="T1240" i="3"/>
  <c r="U1240" i="3"/>
  <c r="V1240" i="3"/>
  <c r="W1240" i="3"/>
  <c r="X1240" i="3"/>
  <c r="S1241" i="3"/>
  <c r="T1241" i="3"/>
  <c r="U1241" i="3"/>
  <c r="V1241" i="3"/>
  <c r="W1241" i="3"/>
  <c r="X1241" i="3"/>
  <c r="S1242" i="3"/>
  <c r="T1242" i="3"/>
  <c r="U1242" i="3"/>
  <c r="V1242" i="3"/>
  <c r="W1242" i="3"/>
  <c r="X1242" i="3"/>
  <c r="S1243" i="3"/>
  <c r="T1243" i="3"/>
  <c r="U1243" i="3"/>
  <c r="V1243" i="3"/>
  <c r="W1243" i="3"/>
  <c r="X1243" i="3"/>
  <c r="S1244" i="3"/>
  <c r="T1244" i="3"/>
  <c r="U1244" i="3"/>
  <c r="V1244" i="3"/>
  <c r="W1244" i="3"/>
  <c r="X1244" i="3"/>
  <c r="S1245" i="3"/>
  <c r="T1245" i="3"/>
  <c r="U1245" i="3"/>
  <c r="V1245" i="3"/>
  <c r="W1245" i="3"/>
  <c r="X1245" i="3"/>
  <c r="S1246" i="3"/>
  <c r="T1246" i="3"/>
  <c r="U1246" i="3"/>
  <c r="V1246" i="3"/>
  <c r="W1246" i="3"/>
  <c r="X1246" i="3"/>
  <c r="S1247" i="3"/>
  <c r="T1247" i="3"/>
  <c r="U1247" i="3"/>
  <c r="V1247" i="3"/>
  <c r="W1247" i="3"/>
  <c r="X1247" i="3"/>
  <c r="S1248" i="3"/>
  <c r="T1248" i="3"/>
  <c r="U1248" i="3"/>
  <c r="V1248" i="3"/>
  <c r="W1248" i="3"/>
  <c r="X1248" i="3"/>
  <c r="S1249" i="3"/>
  <c r="T1249" i="3"/>
  <c r="U1249" i="3"/>
  <c r="V1249" i="3"/>
  <c r="W1249" i="3"/>
  <c r="X1249" i="3"/>
  <c r="S1250" i="3"/>
  <c r="T1250" i="3"/>
  <c r="U1250" i="3"/>
  <c r="V1250" i="3"/>
  <c r="W1250" i="3"/>
  <c r="X1250" i="3"/>
  <c r="S1251" i="3"/>
  <c r="T1251" i="3"/>
  <c r="U1251" i="3"/>
  <c r="V1251" i="3"/>
  <c r="W1251" i="3"/>
  <c r="X1251" i="3"/>
  <c r="S1252" i="3"/>
  <c r="T1252" i="3"/>
  <c r="U1252" i="3"/>
  <c r="V1252" i="3"/>
  <c r="W1252" i="3"/>
  <c r="X1252" i="3"/>
  <c r="S1253" i="3"/>
  <c r="T1253" i="3"/>
  <c r="U1253" i="3"/>
  <c r="V1253" i="3"/>
  <c r="W1253" i="3"/>
  <c r="X1253" i="3"/>
  <c r="S1254" i="3"/>
  <c r="T1254" i="3"/>
  <c r="U1254" i="3"/>
  <c r="V1254" i="3"/>
  <c r="W1254" i="3"/>
  <c r="X1254" i="3"/>
  <c r="S1255" i="3"/>
  <c r="T1255" i="3"/>
  <c r="U1255" i="3"/>
  <c r="V1255" i="3"/>
  <c r="W1255" i="3"/>
  <c r="X1255" i="3"/>
  <c r="S1256" i="3"/>
  <c r="T1256" i="3"/>
  <c r="U1256" i="3"/>
  <c r="V1256" i="3"/>
  <c r="W1256" i="3"/>
  <c r="X1256" i="3"/>
  <c r="S1257" i="3"/>
  <c r="T1257" i="3"/>
  <c r="U1257" i="3"/>
  <c r="V1257" i="3"/>
  <c r="W1257" i="3"/>
  <c r="X1257" i="3"/>
  <c r="S1258" i="3"/>
  <c r="T1258" i="3"/>
  <c r="U1258" i="3"/>
  <c r="V1258" i="3"/>
  <c r="W1258" i="3"/>
  <c r="X1258" i="3"/>
  <c r="S1259" i="3"/>
  <c r="T1259" i="3"/>
  <c r="U1259" i="3"/>
  <c r="V1259" i="3"/>
  <c r="W1259" i="3"/>
  <c r="X1259" i="3"/>
  <c r="S1260" i="3"/>
  <c r="T1260" i="3"/>
  <c r="U1260" i="3"/>
  <c r="V1260" i="3"/>
  <c r="W1260" i="3"/>
  <c r="X1260" i="3"/>
  <c r="S1261" i="3"/>
  <c r="T1261" i="3"/>
  <c r="U1261" i="3"/>
  <c r="V1261" i="3"/>
  <c r="W1261" i="3"/>
  <c r="X1261" i="3"/>
  <c r="S1262" i="3"/>
  <c r="T1262" i="3"/>
  <c r="U1262" i="3"/>
  <c r="V1262" i="3"/>
  <c r="W1262" i="3"/>
  <c r="X1262" i="3"/>
  <c r="S1263" i="3"/>
  <c r="T1263" i="3"/>
  <c r="U1263" i="3"/>
  <c r="V1263" i="3"/>
  <c r="W1263" i="3"/>
  <c r="X1263" i="3"/>
  <c r="S1264" i="3"/>
  <c r="T1264" i="3"/>
  <c r="U1264" i="3"/>
  <c r="V1264" i="3"/>
  <c r="W1264" i="3"/>
  <c r="X1264" i="3"/>
  <c r="S1265" i="3"/>
  <c r="T1265" i="3"/>
  <c r="U1265" i="3"/>
  <c r="V1265" i="3"/>
  <c r="W1265" i="3"/>
  <c r="X1265" i="3"/>
  <c r="S1266" i="3"/>
  <c r="T1266" i="3"/>
  <c r="U1266" i="3"/>
  <c r="V1266" i="3"/>
  <c r="W1266" i="3"/>
  <c r="X1266" i="3"/>
  <c r="S1267" i="3"/>
  <c r="T1267" i="3"/>
  <c r="U1267" i="3"/>
  <c r="V1267" i="3"/>
  <c r="W1267" i="3"/>
  <c r="X1267" i="3"/>
  <c r="S1268" i="3"/>
  <c r="T1268" i="3"/>
  <c r="U1268" i="3"/>
  <c r="V1268" i="3"/>
  <c r="W1268" i="3"/>
  <c r="X1268" i="3"/>
  <c r="S1269" i="3"/>
  <c r="T1269" i="3"/>
  <c r="U1269" i="3"/>
  <c r="V1269" i="3"/>
  <c r="W1269" i="3"/>
  <c r="X1269" i="3"/>
  <c r="S1270" i="3"/>
  <c r="T1270" i="3"/>
  <c r="U1270" i="3"/>
  <c r="V1270" i="3"/>
  <c r="W1270" i="3"/>
  <c r="X1270" i="3"/>
  <c r="S1271" i="3"/>
  <c r="T1271" i="3"/>
  <c r="U1271" i="3"/>
  <c r="V1271" i="3"/>
  <c r="W1271" i="3"/>
  <c r="X1271" i="3"/>
  <c r="S1272" i="3"/>
  <c r="T1272" i="3"/>
  <c r="U1272" i="3"/>
  <c r="V1272" i="3"/>
  <c r="W1272" i="3"/>
  <c r="X1272" i="3"/>
  <c r="S1273" i="3"/>
  <c r="T1273" i="3"/>
  <c r="U1273" i="3"/>
  <c r="V1273" i="3"/>
  <c r="W1273" i="3"/>
  <c r="X1273" i="3"/>
  <c r="S1274" i="3"/>
  <c r="T1274" i="3"/>
  <c r="U1274" i="3"/>
  <c r="V1274" i="3"/>
  <c r="W1274" i="3"/>
  <c r="X1274" i="3"/>
  <c r="S1275" i="3"/>
  <c r="T1275" i="3"/>
  <c r="U1275" i="3"/>
  <c r="V1275" i="3"/>
  <c r="W1275" i="3"/>
  <c r="X1275" i="3"/>
  <c r="S1276" i="3"/>
  <c r="T1276" i="3"/>
  <c r="U1276" i="3"/>
  <c r="V1276" i="3"/>
  <c r="W1276" i="3"/>
  <c r="X1276" i="3"/>
  <c r="S1277" i="3"/>
  <c r="T1277" i="3"/>
  <c r="U1277" i="3"/>
  <c r="V1277" i="3"/>
  <c r="W1277" i="3"/>
  <c r="X1277" i="3"/>
  <c r="S1278" i="3"/>
  <c r="T1278" i="3"/>
  <c r="U1278" i="3"/>
  <c r="V1278" i="3"/>
  <c r="W1278" i="3"/>
  <c r="X1278" i="3"/>
  <c r="S1279" i="3"/>
  <c r="T1279" i="3"/>
  <c r="U1279" i="3"/>
  <c r="V1279" i="3"/>
  <c r="W1279" i="3"/>
  <c r="X1279" i="3"/>
  <c r="S1280" i="3"/>
  <c r="T1280" i="3"/>
  <c r="U1280" i="3"/>
  <c r="V1280" i="3"/>
  <c r="W1280" i="3"/>
  <c r="X1280" i="3"/>
  <c r="S1281" i="3"/>
  <c r="T1281" i="3"/>
  <c r="U1281" i="3"/>
  <c r="V1281" i="3"/>
  <c r="W1281" i="3"/>
  <c r="X1281" i="3"/>
  <c r="S1282" i="3"/>
  <c r="T1282" i="3"/>
  <c r="U1282" i="3"/>
  <c r="V1282" i="3"/>
  <c r="W1282" i="3"/>
  <c r="X1282" i="3"/>
  <c r="S1283" i="3"/>
  <c r="T1283" i="3"/>
  <c r="U1283" i="3"/>
  <c r="V1283" i="3"/>
  <c r="W1283" i="3"/>
  <c r="X1283" i="3"/>
  <c r="S1284" i="3"/>
  <c r="T1284" i="3"/>
  <c r="U1284" i="3"/>
  <c r="V1284" i="3"/>
  <c r="W1284" i="3"/>
  <c r="X1284" i="3"/>
  <c r="S1285" i="3"/>
  <c r="T1285" i="3"/>
  <c r="U1285" i="3"/>
  <c r="V1285" i="3"/>
  <c r="W1285" i="3"/>
  <c r="X1285" i="3"/>
  <c r="S1286" i="3"/>
  <c r="T1286" i="3"/>
  <c r="U1286" i="3"/>
  <c r="V1286" i="3"/>
  <c r="W1286" i="3"/>
  <c r="X1286" i="3"/>
  <c r="S1287" i="3"/>
  <c r="T1287" i="3"/>
  <c r="U1287" i="3"/>
  <c r="V1287" i="3"/>
  <c r="W1287" i="3"/>
  <c r="X1287" i="3"/>
  <c r="S1288" i="3"/>
  <c r="T1288" i="3"/>
  <c r="U1288" i="3"/>
  <c r="V1288" i="3"/>
  <c r="W1288" i="3"/>
  <c r="X1288" i="3"/>
  <c r="S1289" i="3"/>
  <c r="T1289" i="3"/>
  <c r="U1289" i="3"/>
  <c r="V1289" i="3"/>
  <c r="W1289" i="3"/>
  <c r="X1289" i="3"/>
  <c r="S1290" i="3"/>
  <c r="T1290" i="3"/>
  <c r="U1290" i="3"/>
  <c r="V1290" i="3"/>
  <c r="W1290" i="3"/>
  <c r="X1290" i="3"/>
  <c r="S1291" i="3"/>
  <c r="T1291" i="3"/>
  <c r="U1291" i="3"/>
  <c r="V1291" i="3"/>
  <c r="W1291" i="3"/>
  <c r="X1291" i="3"/>
  <c r="S1292" i="3"/>
  <c r="T1292" i="3"/>
  <c r="U1292" i="3"/>
  <c r="V1292" i="3"/>
  <c r="W1292" i="3"/>
  <c r="X1292" i="3"/>
  <c r="S1293" i="3"/>
  <c r="T1293" i="3"/>
  <c r="U1293" i="3"/>
  <c r="V1293" i="3"/>
  <c r="W1293" i="3"/>
  <c r="X1293" i="3"/>
  <c r="S1294" i="3"/>
  <c r="T1294" i="3"/>
  <c r="U1294" i="3"/>
  <c r="V1294" i="3"/>
  <c r="W1294" i="3"/>
  <c r="X1294" i="3"/>
  <c r="S1295" i="3"/>
  <c r="T1295" i="3"/>
  <c r="U1295" i="3"/>
  <c r="V1295" i="3"/>
  <c r="W1295" i="3"/>
  <c r="X1295" i="3"/>
  <c r="S1296" i="3"/>
  <c r="T1296" i="3"/>
  <c r="U1296" i="3"/>
  <c r="V1296" i="3"/>
  <c r="W1296" i="3"/>
  <c r="X1296" i="3"/>
  <c r="S1297" i="3"/>
  <c r="T1297" i="3"/>
  <c r="U1297" i="3"/>
  <c r="V1297" i="3"/>
  <c r="W1297" i="3"/>
  <c r="X1297" i="3"/>
  <c r="S1298" i="3"/>
  <c r="T1298" i="3"/>
  <c r="U1298" i="3"/>
  <c r="V1298" i="3"/>
  <c r="W1298" i="3"/>
  <c r="X1298" i="3"/>
  <c r="S1299" i="3"/>
  <c r="T1299" i="3"/>
  <c r="U1299" i="3"/>
  <c r="V1299" i="3"/>
  <c r="W1299" i="3"/>
  <c r="X1299" i="3"/>
  <c r="S1300" i="3"/>
  <c r="T1300" i="3"/>
  <c r="U1300" i="3"/>
  <c r="V1300" i="3"/>
  <c r="W1300" i="3"/>
  <c r="X1300" i="3"/>
  <c r="S1301" i="3"/>
  <c r="T1301" i="3"/>
  <c r="U1301" i="3"/>
  <c r="V1301" i="3"/>
  <c r="W1301" i="3"/>
  <c r="X1301" i="3"/>
  <c r="S1302" i="3"/>
  <c r="T1302" i="3"/>
  <c r="U1302" i="3"/>
  <c r="V1302" i="3"/>
  <c r="W1302" i="3"/>
  <c r="X1302" i="3"/>
  <c r="S1303" i="3"/>
  <c r="T1303" i="3"/>
  <c r="U1303" i="3"/>
  <c r="V1303" i="3"/>
  <c r="W1303" i="3"/>
  <c r="X1303" i="3"/>
  <c r="S1304" i="3"/>
  <c r="T1304" i="3"/>
  <c r="U1304" i="3"/>
  <c r="V1304" i="3"/>
  <c r="W1304" i="3"/>
  <c r="X1304" i="3"/>
  <c r="S1305" i="3"/>
  <c r="T1305" i="3"/>
  <c r="U1305" i="3"/>
  <c r="V1305" i="3"/>
  <c r="W1305" i="3"/>
  <c r="X1305" i="3"/>
  <c r="S1306" i="3"/>
  <c r="T1306" i="3"/>
  <c r="U1306" i="3"/>
  <c r="V1306" i="3"/>
  <c r="W1306" i="3"/>
  <c r="X1306" i="3"/>
  <c r="S1307" i="3"/>
  <c r="T1307" i="3"/>
  <c r="U1307" i="3"/>
  <c r="V1307" i="3"/>
  <c r="W1307" i="3"/>
  <c r="X1307" i="3"/>
  <c r="S1308" i="3"/>
  <c r="T1308" i="3"/>
  <c r="U1308" i="3"/>
  <c r="V1308" i="3"/>
  <c r="W1308" i="3"/>
  <c r="X1308" i="3"/>
  <c r="S1309" i="3"/>
  <c r="T1309" i="3"/>
  <c r="U1309" i="3"/>
  <c r="V1309" i="3"/>
  <c r="W1309" i="3"/>
  <c r="X1309" i="3"/>
  <c r="S1310" i="3"/>
  <c r="T1310" i="3"/>
  <c r="U1310" i="3"/>
  <c r="V1310" i="3"/>
  <c r="W1310" i="3"/>
  <c r="X1310" i="3"/>
  <c r="S1311" i="3"/>
  <c r="T1311" i="3"/>
  <c r="U1311" i="3"/>
  <c r="V1311" i="3"/>
  <c r="W1311" i="3"/>
  <c r="X1311" i="3"/>
  <c r="S1312" i="3"/>
  <c r="T1312" i="3"/>
  <c r="U1312" i="3"/>
  <c r="V1312" i="3"/>
  <c r="W1312" i="3"/>
  <c r="X1312" i="3"/>
  <c r="S1313" i="3"/>
  <c r="T1313" i="3"/>
  <c r="U1313" i="3"/>
  <c r="V1313" i="3"/>
  <c r="W1313" i="3"/>
  <c r="X1313" i="3"/>
  <c r="S1314" i="3"/>
  <c r="T1314" i="3"/>
  <c r="U1314" i="3"/>
  <c r="V1314" i="3"/>
  <c r="W1314" i="3"/>
  <c r="X1314" i="3"/>
  <c r="S1315" i="3"/>
  <c r="T1315" i="3"/>
  <c r="U1315" i="3"/>
  <c r="V1315" i="3"/>
  <c r="W1315" i="3"/>
  <c r="X1315" i="3"/>
  <c r="S1316" i="3"/>
  <c r="T1316" i="3"/>
  <c r="U1316" i="3"/>
  <c r="V1316" i="3"/>
  <c r="W1316" i="3"/>
  <c r="X1316" i="3"/>
  <c r="S1317" i="3"/>
  <c r="T1317" i="3"/>
  <c r="U1317" i="3"/>
  <c r="V1317" i="3"/>
  <c r="W1317" i="3"/>
  <c r="X1317" i="3"/>
  <c r="S1318" i="3"/>
  <c r="T1318" i="3"/>
  <c r="U1318" i="3"/>
  <c r="V1318" i="3"/>
  <c r="W1318" i="3"/>
  <c r="X1318" i="3"/>
  <c r="S1319" i="3"/>
  <c r="T1319" i="3"/>
  <c r="U1319" i="3"/>
  <c r="V1319" i="3"/>
  <c r="W1319" i="3"/>
  <c r="X1319" i="3"/>
  <c r="S1320" i="3"/>
  <c r="T1320" i="3"/>
  <c r="U1320" i="3"/>
  <c r="V1320" i="3"/>
  <c r="W1320" i="3"/>
  <c r="X1320" i="3"/>
  <c r="S1321" i="3"/>
  <c r="T1321" i="3"/>
  <c r="U1321" i="3"/>
  <c r="V1321" i="3"/>
  <c r="W1321" i="3"/>
  <c r="X1321" i="3"/>
  <c r="S1322" i="3"/>
  <c r="T1322" i="3"/>
  <c r="U1322" i="3"/>
  <c r="V1322" i="3"/>
  <c r="W1322" i="3"/>
  <c r="X1322" i="3"/>
  <c r="S1323" i="3"/>
  <c r="T1323" i="3"/>
  <c r="U1323" i="3"/>
  <c r="V1323" i="3"/>
  <c r="W1323" i="3"/>
  <c r="X1323" i="3"/>
  <c r="S1324" i="3"/>
  <c r="T1324" i="3"/>
  <c r="U1324" i="3"/>
  <c r="V1324" i="3"/>
  <c r="W1324" i="3"/>
  <c r="X1324" i="3"/>
  <c r="S1325" i="3"/>
  <c r="T1325" i="3"/>
  <c r="U1325" i="3"/>
  <c r="V1325" i="3"/>
  <c r="W1325" i="3"/>
  <c r="X1325" i="3"/>
  <c r="S1326" i="3"/>
  <c r="T1326" i="3"/>
  <c r="U1326" i="3"/>
  <c r="V1326" i="3"/>
  <c r="W1326" i="3"/>
  <c r="X1326" i="3"/>
  <c r="S1327" i="3"/>
  <c r="T1327" i="3"/>
  <c r="U1327" i="3"/>
  <c r="V1327" i="3"/>
  <c r="W1327" i="3"/>
  <c r="X1327" i="3"/>
  <c r="S1328" i="3"/>
  <c r="T1328" i="3"/>
  <c r="U1328" i="3"/>
  <c r="V1328" i="3"/>
  <c r="W1328" i="3"/>
  <c r="X1328" i="3"/>
  <c r="S1329" i="3"/>
  <c r="T1329" i="3"/>
  <c r="U1329" i="3"/>
  <c r="V1329" i="3"/>
  <c r="W1329" i="3"/>
  <c r="X1329" i="3"/>
  <c r="S1330" i="3"/>
  <c r="T1330" i="3"/>
  <c r="U1330" i="3"/>
  <c r="V1330" i="3"/>
  <c r="W1330" i="3"/>
  <c r="X1330" i="3"/>
  <c r="S1331" i="3"/>
  <c r="T1331" i="3"/>
  <c r="U1331" i="3"/>
  <c r="V1331" i="3"/>
  <c r="W1331" i="3"/>
  <c r="X1331" i="3"/>
  <c r="S1332" i="3"/>
  <c r="T1332" i="3"/>
  <c r="U1332" i="3"/>
  <c r="V1332" i="3"/>
  <c r="W1332" i="3"/>
  <c r="X1332" i="3"/>
  <c r="S1333" i="3"/>
  <c r="T1333" i="3"/>
  <c r="U1333" i="3"/>
  <c r="V1333" i="3"/>
  <c r="W1333" i="3"/>
  <c r="X1333" i="3"/>
  <c r="S1334" i="3"/>
  <c r="T1334" i="3"/>
  <c r="U1334" i="3"/>
  <c r="V1334" i="3"/>
  <c r="W1334" i="3"/>
  <c r="X1334" i="3"/>
  <c r="S1335" i="3"/>
  <c r="T1335" i="3"/>
  <c r="U1335" i="3"/>
  <c r="V1335" i="3"/>
  <c r="W1335" i="3"/>
  <c r="X1335" i="3"/>
  <c r="S1336" i="3"/>
  <c r="T1336" i="3"/>
  <c r="U1336" i="3"/>
  <c r="V1336" i="3"/>
  <c r="W1336" i="3"/>
  <c r="X1336" i="3"/>
  <c r="S1337" i="3"/>
  <c r="T1337" i="3"/>
  <c r="U1337" i="3"/>
  <c r="V1337" i="3"/>
  <c r="W1337" i="3"/>
  <c r="X1337" i="3"/>
  <c r="S1338" i="3"/>
  <c r="T1338" i="3"/>
  <c r="U1338" i="3"/>
  <c r="V1338" i="3"/>
  <c r="W1338" i="3"/>
  <c r="X1338" i="3"/>
  <c r="S1339" i="3"/>
  <c r="T1339" i="3"/>
  <c r="U1339" i="3"/>
  <c r="V1339" i="3"/>
  <c r="W1339" i="3"/>
  <c r="X1339" i="3"/>
  <c r="S1340" i="3"/>
  <c r="T1340" i="3"/>
  <c r="U1340" i="3"/>
  <c r="V1340" i="3"/>
  <c r="W1340" i="3"/>
  <c r="X1340" i="3"/>
  <c r="S1341" i="3"/>
  <c r="T1341" i="3"/>
  <c r="U1341" i="3"/>
  <c r="V1341" i="3"/>
  <c r="W1341" i="3"/>
  <c r="X1341" i="3"/>
  <c r="S1342" i="3"/>
  <c r="T1342" i="3"/>
  <c r="U1342" i="3"/>
  <c r="V1342" i="3"/>
  <c r="W1342" i="3"/>
  <c r="X1342" i="3"/>
  <c r="S1343" i="3"/>
  <c r="T1343" i="3"/>
  <c r="U1343" i="3"/>
  <c r="V1343" i="3"/>
  <c r="W1343" i="3"/>
  <c r="X1343" i="3"/>
  <c r="S1344" i="3"/>
  <c r="T1344" i="3"/>
  <c r="U1344" i="3"/>
  <c r="V1344" i="3"/>
  <c r="W1344" i="3"/>
  <c r="X1344" i="3"/>
  <c r="S1345" i="3"/>
  <c r="T1345" i="3"/>
  <c r="U1345" i="3"/>
  <c r="V1345" i="3"/>
  <c r="W1345" i="3"/>
  <c r="X1345" i="3"/>
  <c r="S1346" i="3"/>
  <c r="T1346" i="3"/>
  <c r="U1346" i="3"/>
  <c r="V1346" i="3"/>
  <c r="W1346" i="3"/>
  <c r="X1346" i="3"/>
  <c r="S1347" i="3"/>
  <c r="T1347" i="3"/>
  <c r="U1347" i="3"/>
  <c r="V1347" i="3"/>
  <c r="W1347" i="3"/>
  <c r="X1347" i="3"/>
  <c r="S1348" i="3"/>
  <c r="T1348" i="3"/>
  <c r="U1348" i="3"/>
  <c r="V1348" i="3"/>
  <c r="W1348" i="3"/>
  <c r="X1348" i="3"/>
  <c r="S1349" i="3"/>
  <c r="T1349" i="3"/>
  <c r="U1349" i="3"/>
  <c r="V1349" i="3"/>
  <c r="W1349" i="3"/>
  <c r="X1349" i="3"/>
  <c r="S1350" i="3"/>
  <c r="T1350" i="3"/>
  <c r="U1350" i="3"/>
  <c r="V1350" i="3"/>
  <c r="W1350" i="3"/>
  <c r="X1350" i="3"/>
  <c r="S1351" i="3"/>
  <c r="T1351" i="3"/>
  <c r="U1351" i="3"/>
  <c r="V1351" i="3"/>
  <c r="W1351" i="3"/>
  <c r="X1351" i="3"/>
  <c r="S1352" i="3"/>
  <c r="T1352" i="3"/>
  <c r="U1352" i="3"/>
  <c r="V1352" i="3"/>
  <c r="W1352" i="3"/>
  <c r="X1352" i="3"/>
  <c r="S1353" i="3"/>
  <c r="T1353" i="3"/>
  <c r="U1353" i="3"/>
  <c r="V1353" i="3"/>
  <c r="W1353" i="3"/>
  <c r="X1353" i="3"/>
  <c r="S1354" i="3"/>
  <c r="T1354" i="3"/>
  <c r="U1354" i="3"/>
  <c r="V1354" i="3"/>
  <c r="W1354" i="3"/>
  <c r="X1354" i="3"/>
  <c r="S1355" i="3"/>
  <c r="T1355" i="3"/>
  <c r="U1355" i="3"/>
  <c r="V1355" i="3"/>
  <c r="W1355" i="3"/>
  <c r="X1355" i="3"/>
  <c r="S1356" i="3"/>
  <c r="T1356" i="3"/>
  <c r="U1356" i="3"/>
  <c r="V1356" i="3"/>
  <c r="W1356" i="3"/>
  <c r="X1356" i="3"/>
  <c r="S1357" i="3"/>
  <c r="T1357" i="3"/>
  <c r="U1357" i="3"/>
  <c r="V1357" i="3"/>
  <c r="W1357" i="3"/>
  <c r="X1357" i="3"/>
  <c r="S1358" i="3"/>
  <c r="T1358" i="3"/>
  <c r="U1358" i="3"/>
  <c r="V1358" i="3"/>
  <c r="W1358" i="3"/>
  <c r="X1358" i="3"/>
  <c r="S1359" i="3"/>
  <c r="T1359" i="3"/>
  <c r="U1359" i="3"/>
  <c r="V1359" i="3"/>
  <c r="W1359" i="3"/>
  <c r="X1359" i="3"/>
  <c r="S1360" i="3"/>
  <c r="T1360" i="3"/>
  <c r="U1360" i="3"/>
  <c r="V1360" i="3"/>
  <c r="W1360" i="3"/>
  <c r="X1360" i="3"/>
  <c r="S1361" i="3"/>
  <c r="T1361" i="3"/>
  <c r="U1361" i="3"/>
  <c r="V1361" i="3"/>
  <c r="W1361" i="3"/>
  <c r="X1361" i="3"/>
  <c r="S1362" i="3"/>
  <c r="T1362" i="3"/>
  <c r="U1362" i="3"/>
  <c r="V1362" i="3"/>
  <c r="W1362" i="3"/>
  <c r="X1362" i="3"/>
  <c r="S1363" i="3"/>
  <c r="T1363" i="3"/>
  <c r="U1363" i="3"/>
  <c r="V1363" i="3"/>
  <c r="W1363" i="3"/>
  <c r="X1363" i="3"/>
  <c r="S1364" i="3"/>
  <c r="T1364" i="3"/>
  <c r="U1364" i="3"/>
  <c r="V1364" i="3"/>
  <c r="W1364" i="3"/>
  <c r="X1364" i="3"/>
  <c r="S1365" i="3"/>
  <c r="T1365" i="3"/>
  <c r="U1365" i="3"/>
  <c r="V1365" i="3"/>
  <c r="W1365" i="3"/>
  <c r="X1365" i="3"/>
  <c r="S1366" i="3"/>
  <c r="T1366" i="3"/>
  <c r="U1366" i="3"/>
  <c r="V1366" i="3"/>
  <c r="W1366" i="3"/>
  <c r="X1366" i="3"/>
  <c r="S1367" i="3"/>
  <c r="T1367" i="3"/>
  <c r="U1367" i="3"/>
  <c r="V1367" i="3"/>
  <c r="W1367" i="3"/>
  <c r="X1367" i="3"/>
  <c r="S1368" i="3"/>
  <c r="T1368" i="3"/>
  <c r="U1368" i="3"/>
  <c r="V1368" i="3"/>
  <c r="W1368" i="3"/>
  <c r="X1368" i="3"/>
  <c r="S1369" i="3"/>
  <c r="T1369" i="3"/>
  <c r="U1369" i="3"/>
  <c r="V1369" i="3"/>
  <c r="W1369" i="3"/>
  <c r="X1369" i="3"/>
  <c r="S1370" i="3"/>
  <c r="T1370" i="3"/>
  <c r="U1370" i="3"/>
  <c r="V1370" i="3"/>
  <c r="W1370" i="3"/>
  <c r="X1370" i="3"/>
  <c r="S1371" i="3"/>
  <c r="T1371" i="3"/>
  <c r="U1371" i="3"/>
  <c r="V1371" i="3"/>
  <c r="W1371" i="3"/>
  <c r="X1371" i="3"/>
  <c r="S1372" i="3"/>
  <c r="T1372" i="3"/>
  <c r="U1372" i="3"/>
  <c r="V1372" i="3"/>
  <c r="W1372" i="3"/>
  <c r="X1372" i="3"/>
  <c r="S1373" i="3"/>
  <c r="T1373" i="3"/>
  <c r="U1373" i="3"/>
  <c r="V1373" i="3"/>
  <c r="W1373" i="3"/>
  <c r="X1373" i="3"/>
  <c r="S1374" i="3"/>
  <c r="T1374" i="3"/>
  <c r="U1374" i="3"/>
  <c r="V1374" i="3"/>
  <c r="W1374" i="3"/>
  <c r="X1374" i="3"/>
  <c r="S1375" i="3"/>
  <c r="T1375" i="3"/>
  <c r="U1375" i="3"/>
  <c r="V1375" i="3"/>
  <c r="W1375" i="3"/>
  <c r="X1375" i="3"/>
  <c r="S1376" i="3"/>
  <c r="T1376" i="3"/>
  <c r="U1376" i="3"/>
  <c r="V1376" i="3"/>
  <c r="W1376" i="3"/>
  <c r="X1376" i="3"/>
  <c r="S1377" i="3"/>
  <c r="T1377" i="3"/>
  <c r="U1377" i="3"/>
  <c r="V1377" i="3"/>
  <c r="W1377" i="3"/>
  <c r="X1377" i="3"/>
  <c r="S1378" i="3"/>
  <c r="T1378" i="3"/>
  <c r="U1378" i="3"/>
  <c r="V1378" i="3"/>
  <c r="W1378" i="3"/>
  <c r="X1378" i="3"/>
  <c r="S1379" i="3"/>
  <c r="T1379" i="3"/>
  <c r="U1379" i="3"/>
  <c r="V1379" i="3"/>
  <c r="W1379" i="3"/>
  <c r="X1379" i="3"/>
  <c r="S1380" i="3"/>
  <c r="T1380" i="3"/>
  <c r="U1380" i="3"/>
  <c r="V1380" i="3"/>
  <c r="W1380" i="3"/>
  <c r="X1380" i="3"/>
  <c r="S1381" i="3"/>
  <c r="T1381" i="3"/>
  <c r="U1381" i="3"/>
  <c r="V1381" i="3"/>
  <c r="W1381" i="3"/>
  <c r="X1381" i="3"/>
  <c r="S1382" i="3"/>
  <c r="T1382" i="3"/>
  <c r="U1382" i="3"/>
  <c r="V1382" i="3"/>
  <c r="W1382" i="3"/>
  <c r="X1382" i="3"/>
  <c r="S1383" i="3"/>
  <c r="T1383" i="3"/>
  <c r="U1383" i="3"/>
  <c r="V1383" i="3"/>
  <c r="W1383" i="3"/>
  <c r="X1383" i="3"/>
  <c r="S1384" i="3"/>
  <c r="T1384" i="3"/>
  <c r="U1384" i="3"/>
  <c r="V1384" i="3"/>
  <c r="W1384" i="3"/>
  <c r="X1384" i="3"/>
  <c r="S1385" i="3"/>
  <c r="T1385" i="3"/>
  <c r="U1385" i="3"/>
  <c r="V1385" i="3"/>
  <c r="W1385" i="3"/>
  <c r="X1385" i="3"/>
  <c r="S1386" i="3"/>
  <c r="T1386" i="3"/>
  <c r="U1386" i="3"/>
  <c r="V1386" i="3"/>
  <c r="W1386" i="3"/>
  <c r="X1386" i="3"/>
  <c r="S1387" i="3"/>
  <c r="T1387" i="3"/>
  <c r="U1387" i="3"/>
  <c r="V1387" i="3"/>
  <c r="W1387" i="3"/>
  <c r="X1387" i="3"/>
  <c r="S1388" i="3"/>
  <c r="T1388" i="3"/>
  <c r="U1388" i="3"/>
  <c r="V1388" i="3"/>
  <c r="W1388" i="3"/>
  <c r="X1388" i="3"/>
  <c r="S1389" i="3"/>
  <c r="T1389" i="3"/>
  <c r="U1389" i="3"/>
  <c r="V1389" i="3"/>
  <c r="W1389" i="3"/>
  <c r="X1389" i="3"/>
  <c r="S1390" i="3"/>
  <c r="T1390" i="3"/>
  <c r="U1390" i="3"/>
  <c r="V1390" i="3"/>
  <c r="W1390" i="3"/>
  <c r="X1390" i="3"/>
  <c r="S1391" i="3"/>
  <c r="T1391" i="3"/>
  <c r="U1391" i="3"/>
  <c r="V1391" i="3"/>
  <c r="W1391" i="3"/>
  <c r="X1391" i="3"/>
  <c r="S1392" i="3"/>
  <c r="T1392" i="3"/>
  <c r="U1392" i="3"/>
  <c r="V1392" i="3"/>
  <c r="W1392" i="3"/>
  <c r="X1392" i="3"/>
  <c r="S1393" i="3"/>
  <c r="T1393" i="3"/>
  <c r="U1393" i="3"/>
  <c r="V1393" i="3"/>
  <c r="W1393" i="3"/>
  <c r="X1393" i="3"/>
  <c r="S1394" i="3"/>
  <c r="T1394" i="3"/>
  <c r="U1394" i="3"/>
  <c r="V1394" i="3"/>
  <c r="W1394" i="3"/>
  <c r="X1394" i="3"/>
  <c r="S1395" i="3"/>
  <c r="T1395" i="3"/>
  <c r="U1395" i="3"/>
  <c r="V1395" i="3"/>
  <c r="W1395" i="3"/>
  <c r="X1395" i="3"/>
  <c r="S1396" i="3"/>
  <c r="T1396" i="3"/>
  <c r="U1396" i="3"/>
  <c r="V1396" i="3"/>
  <c r="W1396" i="3"/>
  <c r="X1396" i="3"/>
  <c r="S1397" i="3"/>
  <c r="T1397" i="3"/>
  <c r="U1397" i="3"/>
  <c r="V1397" i="3"/>
  <c r="W1397" i="3"/>
  <c r="X1397" i="3"/>
  <c r="S1398" i="3"/>
  <c r="T1398" i="3"/>
  <c r="U1398" i="3"/>
  <c r="V1398" i="3"/>
  <c r="W1398" i="3"/>
  <c r="X1398" i="3"/>
  <c r="S1399" i="3"/>
  <c r="T1399" i="3"/>
  <c r="U1399" i="3"/>
  <c r="V1399" i="3"/>
  <c r="W1399" i="3"/>
  <c r="X1399" i="3"/>
  <c r="S1400" i="3"/>
  <c r="T1400" i="3"/>
  <c r="U1400" i="3"/>
  <c r="V1400" i="3"/>
  <c r="W1400" i="3"/>
  <c r="X1400" i="3"/>
  <c r="S1401" i="3"/>
  <c r="T1401" i="3"/>
  <c r="U1401" i="3"/>
  <c r="V1401" i="3"/>
  <c r="W1401" i="3"/>
  <c r="X1401" i="3"/>
  <c r="S1402" i="3"/>
  <c r="T1402" i="3"/>
  <c r="U1402" i="3"/>
  <c r="V1402" i="3"/>
  <c r="W1402" i="3"/>
  <c r="X1402" i="3"/>
  <c r="S1403" i="3"/>
  <c r="T1403" i="3"/>
  <c r="U1403" i="3"/>
  <c r="V1403" i="3"/>
  <c r="W1403" i="3"/>
  <c r="X1403" i="3"/>
  <c r="S1404" i="3"/>
  <c r="T1404" i="3"/>
  <c r="U1404" i="3"/>
  <c r="V1404" i="3"/>
  <c r="W1404" i="3"/>
  <c r="X1404" i="3"/>
  <c r="S1405" i="3"/>
  <c r="T1405" i="3"/>
  <c r="U1405" i="3"/>
  <c r="V1405" i="3"/>
  <c r="W1405" i="3"/>
  <c r="X1405" i="3"/>
  <c r="S1406" i="3"/>
  <c r="T1406" i="3"/>
  <c r="U1406" i="3"/>
  <c r="V1406" i="3"/>
  <c r="W1406" i="3"/>
  <c r="X1406" i="3"/>
  <c r="S1407" i="3"/>
  <c r="T1407" i="3"/>
  <c r="U1407" i="3"/>
  <c r="V1407" i="3"/>
  <c r="W1407" i="3"/>
  <c r="X1407" i="3"/>
  <c r="S1408" i="3"/>
  <c r="T1408" i="3"/>
  <c r="U1408" i="3"/>
  <c r="V1408" i="3"/>
  <c r="W1408" i="3"/>
  <c r="X1408" i="3"/>
  <c r="S1409" i="3"/>
  <c r="T1409" i="3"/>
  <c r="U1409" i="3"/>
  <c r="V1409" i="3"/>
  <c r="W1409" i="3"/>
  <c r="X1409" i="3"/>
  <c r="S1410" i="3"/>
  <c r="T1410" i="3"/>
  <c r="U1410" i="3"/>
  <c r="V1410" i="3"/>
  <c r="W1410" i="3"/>
  <c r="X1410" i="3"/>
  <c r="S1411" i="3"/>
  <c r="T1411" i="3"/>
  <c r="U1411" i="3"/>
  <c r="V1411" i="3"/>
  <c r="W1411" i="3"/>
  <c r="X1411" i="3"/>
  <c r="S1412" i="3"/>
  <c r="T1412" i="3"/>
  <c r="U1412" i="3"/>
  <c r="V1412" i="3"/>
  <c r="W1412" i="3"/>
  <c r="X1412" i="3"/>
  <c r="S1413" i="3"/>
  <c r="T1413" i="3"/>
  <c r="U1413" i="3"/>
  <c r="V1413" i="3"/>
  <c r="W1413" i="3"/>
  <c r="X1413" i="3"/>
  <c r="S1414" i="3"/>
  <c r="T1414" i="3"/>
  <c r="U1414" i="3"/>
  <c r="V1414" i="3"/>
  <c r="W1414" i="3"/>
  <c r="X1414" i="3"/>
  <c r="S1415" i="3"/>
  <c r="T1415" i="3"/>
  <c r="U1415" i="3"/>
  <c r="V1415" i="3"/>
  <c r="W1415" i="3"/>
  <c r="X1415" i="3"/>
  <c r="S1416" i="3"/>
  <c r="T1416" i="3"/>
  <c r="U1416" i="3"/>
  <c r="V1416" i="3"/>
  <c r="W1416" i="3"/>
  <c r="X1416" i="3"/>
  <c r="S1417" i="3"/>
  <c r="T1417" i="3"/>
  <c r="U1417" i="3"/>
  <c r="V1417" i="3"/>
  <c r="W1417" i="3"/>
  <c r="X1417" i="3"/>
  <c r="S1418" i="3"/>
  <c r="T1418" i="3"/>
  <c r="U1418" i="3"/>
  <c r="V1418" i="3"/>
  <c r="W1418" i="3"/>
  <c r="X1418" i="3"/>
  <c r="S1419" i="3"/>
  <c r="T1419" i="3"/>
  <c r="U1419" i="3"/>
  <c r="V1419" i="3"/>
  <c r="W1419" i="3"/>
  <c r="X1419" i="3"/>
  <c r="S1420" i="3"/>
  <c r="T1420" i="3"/>
  <c r="U1420" i="3"/>
  <c r="V1420" i="3"/>
  <c r="W1420" i="3"/>
  <c r="X1420" i="3"/>
  <c r="S1421" i="3"/>
  <c r="T1421" i="3"/>
  <c r="U1421" i="3"/>
  <c r="V1421" i="3"/>
  <c r="W1421" i="3"/>
  <c r="X1421" i="3"/>
  <c r="S1422" i="3"/>
  <c r="T1422" i="3"/>
  <c r="U1422" i="3"/>
  <c r="V1422" i="3"/>
  <c r="W1422" i="3"/>
  <c r="X1422" i="3"/>
  <c r="S1423" i="3"/>
  <c r="T1423" i="3"/>
  <c r="U1423" i="3"/>
  <c r="V1423" i="3"/>
  <c r="W1423" i="3"/>
  <c r="X1423" i="3"/>
  <c r="S1424" i="3"/>
  <c r="T1424" i="3"/>
  <c r="U1424" i="3"/>
  <c r="V1424" i="3"/>
  <c r="W1424" i="3"/>
  <c r="X1424" i="3"/>
  <c r="S1425" i="3"/>
  <c r="T1425" i="3"/>
  <c r="U1425" i="3"/>
  <c r="V1425" i="3"/>
  <c r="W1425" i="3"/>
  <c r="X1425" i="3"/>
  <c r="S1426" i="3"/>
  <c r="T1426" i="3"/>
  <c r="U1426" i="3"/>
  <c r="V1426" i="3"/>
  <c r="W1426" i="3"/>
  <c r="X1426" i="3"/>
  <c r="S1427" i="3"/>
  <c r="T1427" i="3"/>
  <c r="U1427" i="3"/>
  <c r="V1427" i="3"/>
  <c r="W1427" i="3"/>
  <c r="X1427" i="3"/>
  <c r="S1428" i="3"/>
  <c r="T1428" i="3"/>
  <c r="U1428" i="3"/>
  <c r="V1428" i="3"/>
  <c r="W1428" i="3"/>
  <c r="X1428" i="3"/>
  <c r="S1429" i="3"/>
  <c r="T1429" i="3"/>
  <c r="U1429" i="3"/>
  <c r="V1429" i="3"/>
  <c r="W1429" i="3"/>
  <c r="X1429" i="3"/>
  <c r="S1430" i="3"/>
  <c r="T1430" i="3"/>
  <c r="U1430" i="3"/>
  <c r="V1430" i="3"/>
  <c r="W1430" i="3"/>
  <c r="X1430" i="3"/>
  <c r="S1431" i="3"/>
  <c r="T1431" i="3"/>
  <c r="U1431" i="3"/>
  <c r="V1431" i="3"/>
  <c r="W1431" i="3"/>
  <c r="X1431" i="3"/>
  <c r="S1432" i="3"/>
  <c r="T1432" i="3"/>
  <c r="U1432" i="3"/>
  <c r="V1432" i="3"/>
  <c r="W1432" i="3"/>
  <c r="X1432" i="3"/>
  <c r="S1433" i="3"/>
  <c r="T1433" i="3"/>
  <c r="U1433" i="3"/>
  <c r="V1433" i="3"/>
  <c r="W1433" i="3"/>
  <c r="X1433" i="3"/>
  <c r="S1434" i="3"/>
  <c r="T1434" i="3"/>
  <c r="U1434" i="3"/>
  <c r="V1434" i="3"/>
  <c r="W1434" i="3"/>
  <c r="X1434" i="3"/>
  <c r="S1435" i="3"/>
  <c r="T1435" i="3"/>
  <c r="U1435" i="3"/>
  <c r="V1435" i="3"/>
  <c r="W1435" i="3"/>
  <c r="X1435" i="3"/>
  <c r="S1436" i="3"/>
  <c r="T1436" i="3"/>
  <c r="U1436" i="3"/>
  <c r="V1436" i="3"/>
  <c r="W1436" i="3"/>
  <c r="X1436" i="3"/>
  <c r="S1437" i="3"/>
  <c r="T1437" i="3"/>
  <c r="U1437" i="3"/>
  <c r="V1437" i="3"/>
  <c r="W1437" i="3"/>
  <c r="X1437" i="3"/>
  <c r="S1438" i="3"/>
  <c r="T1438" i="3"/>
  <c r="U1438" i="3"/>
  <c r="V1438" i="3"/>
  <c r="W1438" i="3"/>
  <c r="X1438" i="3"/>
  <c r="S1439" i="3"/>
  <c r="T1439" i="3"/>
  <c r="U1439" i="3"/>
  <c r="V1439" i="3"/>
  <c r="W1439" i="3"/>
  <c r="X1439" i="3"/>
  <c r="S1440" i="3"/>
  <c r="T1440" i="3"/>
  <c r="U1440" i="3"/>
  <c r="V1440" i="3"/>
  <c r="W1440" i="3"/>
  <c r="X1440" i="3"/>
  <c r="S1441" i="3"/>
  <c r="T1441" i="3"/>
  <c r="U1441" i="3"/>
  <c r="V1441" i="3"/>
  <c r="W1441" i="3"/>
  <c r="X1441" i="3"/>
  <c r="S1442" i="3"/>
  <c r="T1442" i="3"/>
  <c r="U1442" i="3"/>
  <c r="V1442" i="3"/>
  <c r="W1442" i="3"/>
  <c r="X1442" i="3"/>
  <c r="S1443" i="3"/>
  <c r="T1443" i="3"/>
  <c r="U1443" i="3"/>
  <c r="V1443" i="3"/>
  <c r="W1443" i="3"/>
  <c r="X1443" i="3"/>
  <c r="S1444" i="3"/>
  <c r="T1444" i="3"/>
  <c r="U1444" i="3"/>
  <c r="V1444" i="3"/>
  <c r="W1444" i="3"/>
  <c r="X1444" i="3"/>
  <c r="S1445" i="3"/>
  <c r="T1445" i="3"/>
  <c r="U1445" i="3"/>
  <c r="V1445" i="3"/>
  <c r="W1445" i="3"/>
  <c r="X1445" i="3"/>
  <c r="S1446" i="3"/>
  <c r="T1446" i="3"/>
  <c r="U1446" i="3"/>
  <c r="V1446" i="3"/>
  <c r="W1446" i="3"/>
  <c r="X1446" i="3"/>
  <c r="S1447" i="3"/>
  <c r="T1447" i="3"/>
  <c r="U1447" i="3"/>
  <c r="V1447" i="3"/>
  <c r="W1447" i="3"/>
  <c r="X1447" i="3"/>
  <c r="S1448" i="3"/>
  <c r="T1448" i="3"/>
  <c r="U1448" i="3"/>
  <c r="V1448" i="3"/>
  <c r="W1448" i="3"/>
  <c r="X1448" i="3"/>
  <c r="S1449" i="3"/>
  <c r="T1449" i="3"/>
  <c r="U1449" i="3"/>
  <c r="V1449" i="3"/>
  <c r="W1449" i="3"/>
  <c r="X1449" i="3"/>
  <c r="S1450" i="3"/>
  <c r="T1450" i="3"/>
  <c r="U1450" i="3"/>
  <c r="V1450" i="3"/>
  <c r="W1450" i="3"/>
  <c r="X1450" i="3"/>
  <c r="S1451" i="3"/>
  <c r="T1451" i="3"/>
  <c r="U1451" i="3"/>
  <c r="V1451" i="3"/>
  <c r="W1451" i="3"/>
  <c r="X1451" i="3"/>
  <c r="S1452" i="3"/>
  <c r="T1452" i="3"/>
  <c r="U1452" i="3"/>
  <c r="V1452" i="3"/>
  <c r="W1452" i="3"/>
  <c r="X1452" i="3"/>
  <c r="S1453" i="3"/>
  <c r="T1453" i="3"/>
  <c r="U1453" i="3"/>
  <c r="V1453" i="3"/>
  <c r="W1453" i="3"/>
  <c r="X1453" i="3"/>
  <c r="S1454" i="3"/>
  <c r="T1454" i="3"/>
  <c r="U1454" i="3"/>
  <c r="V1454" i="3"/>
  <c r="W1454" i="3"/>
  <c r="X1454" i="3"/>
  <c r="S1455" i="3"/>
  <c r="T1455" i="3"/>
  <c r="U1455" i="3"/>
  <c r="V1455" i="3"/>
  <c r="W1455" i="3"/>
  <c r="X1455" i="3"/>
  <c r="S1456" i="3"/>
  <c r="T1456" i="3"/>
  <c r="U1456" i="3"/>
  <c r="V1456" i="3"/>
  <c r="W1456" i="3"/>
  <c r="X1456" i="3"/>
  <c r="S1457" i="3"/>
  <c r="T1457" i="3"/>
  <c r="U1457" i="3"/>
  <c r="V1457" i="3"/>
  <c r="W1457" i="3"/>
  <c r="X1457" i="3"/>
  <c r="S1458" i="3"/>
  <c r="T1458" i="3"/>
  <c r="U1458" i="3"/>
  <c r="V1458" i="3"/>
  <c r="W1458" i="3"/>
  <c r="X1458" i="3"/>
  <c r="S1459" i="3"/>
  <c r="T1459" i="3"/>
  <c r="U1459" i="3"/>
  <c r="V1459" i="3"/>
  <c r="W1459" i="3"/>
  <c r="X1459" i="3"/>
  <c r="S1460" i="3"/>
  <c r="T1460" i="3"/>
  <c r="U1460" i="3"/>
  <c r="V1460" i="3"/>
  <c r="W1460" i="3"/>
  <c r="X1460" i="3"/>
  <c r="S1461" i="3"/>
  <c r="T1461" i="3"/>
  <c r="U1461" i="3"/>
  <c r="V1461" i="3"/>
  <c r="W1461" i="3"/>
  <c r="X1461" i="3"/>
  <c r="S1462" i="3"/>
  <c r="T1462" i="3"/>
  <c r="U1462" i="3"/>
  <c r="V1462" i="3"/>
  <c r="W1462" i="3"/>
  <c r="X1462" i="3"/>
  <c r="S1463" i="3"/>
  <c r="T1463" i="3"/>
  <c r="U1463" i="3"/>
  <c r="V1463" i="3"/>
  <c r="W1463" i="3"/>
  <c r="X1463" i="3"/>
  <c r="S1464" i="3"/>
  <c r="T1464" i="3"/>
  <c r="U1464" i="3"/>
  <c r="V1464" i="3"/>
  <c r="W1464" i="3"/>
  <c r="X1464" i="3"/>
  <c r="S1465" i="3"/>
  <c r="T1465" i="3"/>
  <c r="U1465" i="3"/>
  <c r="V1465" i="3"/>
  <c r="W1465" i="3"/>
  <c r="X1465" i="3"/>
  <c r="S1466" i="3"/>
  <c r="T1466" i="3"/>
  <c r="U1466" i="3"/>
  <c r="V1466" i="3"/>
  <c r="W1466" i="3"/>
  <c r="X1466" i="3"/>
  <c r="S1467" i="3"/>
  <c r="T1467" i="3"/>
  <c r="U1467" i="3"/>
  <c r="V1467" i="3"/>
  <c r="W1467" i="3"/>
  <c r="X1467" i="3"/>
  <c r="S1468" i="3"/>
  <c r="T1468" i="3"/>
  <c r="U1468" i="3"/>
  <c r="V1468" i="3"/>
  <c r="W1468" i="3"/>
  <c r="X1468" i="3"/>
  <c r="S1469" i="3"/>
  <c r="T1469" i="3"/>
  <c r="U1469" i="3"/>
  <c r="V1469" i="3"/>
  <c r="W1469" i="3"/>
  <c r="X1469" i="3"/>
  <c r="S1470" i="3"/>
  <c r="T1470" i="3"/>
  <c r="U1470" i="3"/>
  <c r="V1470" i="3"/>
  <c r="W1470" i="3"/>
  <c r="X1470" i="3"/>
  <c r="S1471" i="3"/>
  <c r="T1471" i="3"/>
  <c r="U1471" i="3"/>
  <c r="V1471" i="3"/>
  <c r="W1471" i="3"/>
  <c r="X1471" i="3"/>
  <c r="S1472" i="3"/>
  <c r="T1472" i="3"/>
  <c r="U1472" i="3"/>
  <c r="V1472" i="3"/>
  <c r="W1472" i="3"/>
  <c r="X1472" i="3"/>
  <c r="S1473" i="3"/>
  <c r="T1473" i="3"/>
  <c r="U1473" i="3"/>
  <c r="V1473" i="3"/>
  <c r="W1473" i="3"/>
  <c r="X1473" i="3"/>
  <c r="S1474" i="3"/>
  <c r="T1474" i="3"/>
  <c r="U1474" i="3"/>
  <c r="V1474" i="3"/>
  <c r="W1474" i="3"/>
  <c r="X1474" i="3"/>
  <c r="S1475" i="3"/>
  <c r="T1475" i="3"/>
  <c r="U1475" i="3"/>
  <c r="V1475" i="3"/>
  <c r="W1475" i="3"/>
  <c r="X1475" i="3"/>
  <c r="S1476" i="3"/>
  <c r="T1476" i="3"/>
  <c r="U1476" i="3"/>
  <c r="V1476" i="3"/>
  <c r="W1476" i="3"/>
  <c r="X1476" i="3"/>
  <c r="S1477" i="3"/>
  <c r="T1477" i="3"/>
  <c r="U1477" i="3"/>
  <c r="V1477" i="3"/>
  <c r="W1477" i="3"/>
  <c r="X1477" i="3"/>
  <c r="S1478" i="3"/>
  <c r="T1478" i="3"/>
  <c r="U1478" i="3"/>
  <c r="V1478" i="3"/>
  <c r="W1478" i="3"/>
  <c r="X1478" i="3"/>
  <c r="S1479" i="3"/>
  <c r="T1479" i="3"/>
  <c r="U1479" i="3"/>
  <c r="V1479" i="3"/>
  <c r="W1479" i="3"/>
  <c r="X1479" i="3"/>
  <c r="S1480" i="3"/>
  <c r="T1480" i="3"/>
  <c r="U1480" i="3"/>
  <c r="V1480" i="3"/>
  <c r="W1480" i="3"/>
  <c r="X1480" i="3"/>
  <c r="S1481" i="3"/>
  <c r="T1481" i="3"/>
  <c r="U1481" i="3"/>
  <c r="V1481" i="3"/>
  <c r="W1481" i="3"/>
  <c r="X1481" i="3"/>
  <c r="S1482" i="3"/>
  <c r="T1482" i="3"/>
  <c r="U1482" i="3"/>
  <c r="V1482" i="3"/>
  <c r="W1482" i="3"/>
  <c r="X1482" i="3"/>
  <c r="S1483" i="3"/>
  <c r="T1483" i="3"/>
  <c r="U1483" i="3"/>
  <c r="V1483" i="3"/>
  <c r="W1483" i="3"/>
  <c r="X1483" i="3"/>
  <c r="S1484" i="3"/>
  <c r="T1484" i="3"/>
  <c r="U1484" i="3"/>
  <c r="V1484" i="3"/>
  <c r="W1484" i="3"/>
  <c r="X1484" i="3"/>
  <c r="S1485" i="3"/>
  <c r="T1485" i="3"/>
  <c r="U1485" i="3"/>
  <c r="V1485" i="3"/>
  <c r="W1485" i="3"/>
  <c r="X1485" i="3"/>
  <c r="S1486" i="3"/>
  <c r="T1486" i="3"/>
  <c r="U1486" i="3"/>
  <c r="V1486" i="3"/>
  <c r="W1486" i="3"/>
  <c r="X1486" i="3"/>
  <c r="S1487" i="3"/>
  <c r="T1487" i="3"/>
  <c r="U1487" i="3"/>
  <c r="V1487" i="3"/>
  <c r="W1487" i="3"/>
  <c r="X1487" i="3"/>
  <c r="S1488" i="3"/>
  <c r="T1488" i="3"/>
  <c r="U1488" i="3"/>
  <c r="V1488" i="3"/>
  <c r="W1488" i="3"/>
  <c r="X1488" i="3"/>
  <c r="S1489" i="3"/>
  <c r="T1489" i="3"/>
  <c r="U1489" i="3"/>
  <c r="V1489" i="3"/>
  <c r="W1489" i="3"/>
  <c r="X1489" i="3"/>
  <c r="S1490" i="3"/>
  <c r="T1490" i="3"/>
  <c r="U1490" i="3"/>
  <c r="V1490" i="3"/>
  <c r="W1490" i="3"/>
  <c r="X1490" i="3"/>
  <c r="S1491" i="3"/>
  <c r="T1491" i="3"/>
  <c r="U1491" i="3"/>
  <c r="V1491" i="3"/>
  <c r="W1491" i="3"/>
  <c r="X1491" i="3"/>
  <c r="S1492" i="3"/>
  <c r="T1492" i="3"/>
  <c r="U1492" i="3"/>
  <c r="V1492" i="3"/>
  <c r="W1492" i="3"/>
  <c r="X1492" i="3"/>
  <c r="S1493" i="3"/>
  <c r="T1493" i="3"/>
  <c r="U1493" i="3"/>
  <c r="V1493" i="3"/>
  <c r="W1493" i="3"/>
  <c r="X1493" i="3"/>
  <c r="S1494" i="3"/>
  <c r="T1494" i="3"/>
  <c r="U1494" i="3"/>
  <c r="V1494" i="3"/>
  <c r="W1494" i="3"/>
  <c r="X1494" i="3"/>
  <c r="S1495" i="3"/>
  <c r="T1495" i="3"/>
  <c r="U1495" i="3"/>
  <c r="V1495" i="3"/>
  <c r="W1495" i="3"/>
  <c r="X1495" i="3"/>
  <c r="S1496" i="3"/>
  <c r="T1496" i="3"/>
  <c r="U1496" i="3"/>
  <c r="V1496" i="3"/>
  <c r="W1496" i="3"/>
  <c r="X1496" i="3"/>
  <c r="S1497" i="3"/>
  <c r="T1497" i="3"/>
  <c r="U1497" i="3"/>
  <c r="V1497" i="3"/>
  <c r="W1497" i="3"/>
  <c r="X1497" i="3"/>
  <c r="S1498" i="3"/>
  <c r="T1498" i="3"/>
  <c r="U1498" i="3"/>
  <c r="V1498" i="3"/>
  <c r="W1498" i="3"/>
  <c r="X1498" i="3"/>
  <c r="S1499" i="3"/>
  <c r="T1499" i="3"/>
  <c r="U1499" i="3"/>
  <c r="V1499" i="3"/>
  <c r="W1499" i="3"/>
  <c r="X1499" i="3"/>
  <c r="S1500" i="3"/>
  <c r="T1500" i="3"/>
  <c r="U1500" i="3"/>
  <c r="V1500" i="3"/>
  <c r="W1500" i="3"/>
  <c r="X1500" i="3"/>
  <c r="S1501" i="3"/>
  <c r="T1501" i="3"/>
  <c r="U1501" i="3"/>
  <c r="V1501" i="3"/>
  <c r="W1501" i="3"/>
  <c r="X1501" i="3"/>
  <c r="S1502" i="3"/>
  <c r="T1502" i="3"/>
  <c r="U1502" i="3"/>
  <c r="V1502" i="3"/>
  <c r="W1502" i="3"/>
  <c r="X1502" i="3"/>
  <c r="S1503" i="3"/>
  <c r="T1503" i="3"/>
  <c r="U1503" i="3"/>
  <c r="V1503" i="3"/>
  <c r="W1503" i="3"/>
  <c r="X1503" i="3"/>
  <c r="S1504" i="3"/>
  <c r="T1504" i="3"/>
  <c r="U1504" i="3"/>
  <c r="V1504" i="3"/>
  <c r="W1504" i="3"/>
  <c r="X1504" i="3"/>
  <c r="S1505" i="3"/>
  <c r="T1505" i="3"/>
  <c r="U1505" i="3"/>
  <c r="V1505" i="3"/>
  <c r="W1505" i="3"/>
  <c r="X1505" i="3"/>
  <c r="S1506" i="3"/>
  <c r="T1506" i="3"/>
  <c r="U1506" i="3"/>
  <c r="V1506" i="3"/>
  <c r="W1506" i="3"/>
  <c r="X1506" i="3"/>
  <c r="S1507" i="3"/>
  <c r="T1507" i="3"/>
  <c r="U1507" i="3"/>
  <c r="V1507" i="3"/>
  <c r="W1507" i="3"/>
  <c r="X1507" i="3"/>
  <c r="S1508" i="3"/>
  <c r="T1508" i="3"/>
  <c r="U1508" i="3"/>
  <c r="V1508" i="3"/>
  <c r="W1508" i="3"/>
  <c r="X1508" i="3"/>
  <c r="S1509" i="3"/>
  <c r="T1509" i="3"/>
  <c r="U1509" i="3"/>
  <c r="V1509" i="3"/>
  <c r="W1509" i="3"/>
  <c r="X1509" i="3"/>
  <c r="S1510" i="3"/>
  <c r="T1510" i="3"/>
  <c r="U1510" i="3"/>
  <c r="V1510" i="3"/>
  <c r="W1510" i="3"/>
  <c r="X1510" i="3"/>
  <c r="S1511" i="3"/>
  <c r="T1511" i="3"/>
  <c r="U1511" i="3"/>
  <c r="V1511" i="3"/>
  <c r="W1511" i="3"/>
  <c r="X1511" i="3"/>
  <c r="S1512" i="3"/>
  <c r="T1512" i="3"/>
  <c r="U1512" i="3"/>
  <c r="V1512" i="3"/>
  <c r="W1512" i="3"/>
  <c r="X1512" i="3"/>
  <c r="S1513" i="3"/>
  <c r="T1513" i="3"/>
  <c r="U1513" i="3"/>
  <c r="V1513" i="3"/>
  <c r="W1513" i="3"/>
  <c r="X1513" i="3"/>
  <c r="S1514" i="3"/>
  <c r="T1514" i="3"/>
  <c r="U1514" i="3"/>
  <c r="V1514" i="3"/>
  <c r="W1514" i="3"/>
  <c r="X1514" i="3"/>
  <c r="S1515" i="3"/>
  <c r="T1515" i="3"/>
  <c r="U1515" i="3"/>
  <c r="V1515" i="3"/>
  <c r="W1515" i="3"/>
  <c r="X1515" i="3"/>
  <c r="S1516" i="3"/>
  <c r="T1516" i="3"/>
  <c r="U1516" i="3"/>
  <c r="V1516" i="3"/>
  <c r="W1516" i="3"/>
  <c r="X1516" i="3"/>
  <c r="S1517" i="3"/>
  <c r="T1517" i="3"/>
  <c r="U1517" i="3"/>
  <c r="V1517" i="3"/>
  <c r="W1517" i="3"/>
  <c r="X1517" i="3"/>
  <c r="S1518" i="3"/>
  <c r="T1518" i="3"/>
  <c r="U1518" i="3"/>
  <c r="V1518" i="3"/>
  <c r="W1518" i="3"/>
  <c r="X1518" i="3"/>
  <c r="S1519" i="3"/>
  <c r="T1519" i="3"/>
  <c r="U1519" i="3"/>
  <c r="V1519" i="3"/>
  <c r="W1519" i="3"/>
  <c r="X1519" i="3"/>
  <c r="S1520" i="3"/>
  <c r="T1520" i="3"/>
  <c r="U1520" i="3"/>
  <c r="V1520" i="3"/>
  <c r="W1520" i="3"/>
  <c r="X1520" i="3"/>
  <c r="S1521" i="3"/>
  <c r="T1521" i="3"/>
  <c r="U1521" i="3"/>
  <c r="V1521" i="3"/>
  <c r="W1521" i="3"/>
  <c r="X1521" i="3"/>
  <c r="S1522" i="3"/>
  <c r="T1522" i="3"/>
  <c r="U1522" i="3"/>
  <c r="V1522" i="3"/>
  <c r="W1522" i="3"/>
  <c r="X1522" i="3"/>
  <c r="S1523" i="3"/>
  <c r="T1523" i="3"/>
  <c r="U1523" i="3"/>
  <c r="V1523" i="3"/>
  <c r="W1523" i="3"/>
  <c r="X1523" i="3"/>
  <c r="S1524" i="3"/>
  <c r="T1524" i="3"/>
  <c r="U1524" i="3"/>
  <c r="V1524" i="3"/>
  <c r="W1524" i="3"/>
  <c r="X1524" i="3"/>
  <c r="S1525" i="3"/>
  <c r="T1525" i="3"/>
  <c r="U1525" i="3"/>
  <c r="V1525" i="3"/>
  <c r="W1525" i="3"/>
  <c r="X1525" i="3"/>
  <c r="S1526" i="3"/>
  <c r="T1526" i="3"/>
  <c r="U1526" i="3"/>
  <c r="V1526" i="3"/>
  <c r="W1526" i="3"/>
  <c r="X1526" i="3"/>
  <c r="S1527" i="3"/>
  <c r="T1527" i="3"/>
  <c r="U1527" i="3"/>
  <c r="V1527" i="3"/>
  <c r="W1527" i="3"/>
  <c r="X1527" i="3"/>
  <c r="S1528" i="3"/>
  <c r="T1528" i="3"/>
  <c r="U1528" i="3"/>
  <c r="V1528" i="3"/>
  <c r="W1528" i="3"/>
  <c r="X1528" i="3"/>
  <c r="S1529" i="3"/>
  <c r="T1529" i="3"/>
  <c r="U1529" i="3"/>
  <c r="V1529" i="3"/>
  <c r="W1529" i="3"/>
  <c r="X1529" i="3"/>
  <c r="S1530" i="3"/>
  <c r="T1530" i="3"/>
  <c r="U1530" i="3"/>
  <c r="V1530" i="3"/>
  <c r="W1530" i="3"/>
  <c r="X1530" i="3"/>
  <c r="S1531" i="3"/>
  <c r="T1531" i="3"/>
  <c r="U1531" i="3"/>
  <c r="V1531" i="3"/>
  <c r="W1531" i="3"/>
  <c r="X1531" i="3"/>
  <c r="S1532" i="3"/>
  <c r="T1532" i="3"/>
  <c r="U1532" i="3"/>
  <c r="V1532" i="3"/>
  <c r="W1532" i="3"/>
  <c r="X1532" i="3"/>
  <c r="S1533" i="3"/>
  <c r="T1533" i="3"/>
  <c r="U1533" i="3"/>
  <c r="V1533" i="3"/>
  <c r="W1533" i="3"/>
  <c r="X1533" i="3"/>
  <c r="S1534" i="3"/>
  <c r="T1534" i="3"/>
  <c r="U1534" i="3"/>
  <c r="V1534" i="3"/>
  <c r="W1534" i="3"/>
  <c r="X1534" i="3"/>
  <c r="S1535" i="3"/>
  <c r="T1535" i="3"/>
  <c r="U1535" i="3"/>
  <c r="V1535" i="3"/>
  <c r="W1535" i="3"/>
  <c r="X1535" i="3"/>
  <c r="S1536" i="3"/>
  <c r="T1536" i="3"/>
  <c r="U1536" i="3"/>
  <c r="V1536" i="3"/>
  <c r="W1536" i="3"/>
  <c r="X1536" i="3"/>
  <c r="S1537" i="3"/>
  <c r="T1537" i="3"/>
  <c r="U1537" i="3"/>
  <c r="V1537" i="3"/>
  <c r="W1537" i="3"/>
  <c r="X1537" i="3"/>
  <c r="S1538" i="3"/>
  <c r="T1538" i="3"/>
  <c r="U1538" i="3"/>
  <c r="V1538" i="3"/>
  <c r="W1538" i="3"/>
  <c r="X1538" i="3"/>
  <c r="S1539" i="3"/>
  <c r="T1539" i="3"/>
  <c r="U1539" i="3"/>
  <c r="V1539" i="3"/>
  <c r="W1539" i="3"/>
  <c r="X1539" i="3"/>
  <c r="S1540" i="3"/>
  <c r="T1540" i="3"/>
  <c r="U1540" i="3"/>
  <c r="V1540" i="3"/>
  <c r="W1540" i="3"/>
  <c r="X1540" i="3"/>
  <c r="S1541" i="3"/>
  <c r="T1541" i="3"/>
  <c r="U1541" i="3"/>
  <c r="V1541" i="3"/>
  <c r="W1541" i="3"/>
  <c r="X1541" i="3"/>
  <c r="S1542" i="3"/>
  <c r="T1542" i="3"/>
  <c r="U1542" i="3"/>
  <c r="V1542" i="3"/>
  <c r="W1542" i="3"/>
  <c r="X1542" i="3"/>
  <c r="S1543" i="3"/>
  <c r="T1543" i="3"/>
  <c r="U1543" i="3"/>
  <c r="V1543" i="3"/>
  <c r="W1543" i="3"/>
  <c r="X1543" i="3"/>
  <c r="S1544" i="3"/>
  <c r="T1544" i="3"/>
  <c r="U1544" i="3"/>
  <c r="V1544" i="3"/>
  <c r="W1544" i="3"/>
  <c r="X1544" i="3"/>
  <c r="S1545" i="3"/>
  <c r="T1545" i="3"/>
  <c r="U1545" i="3"/>
  <c r="V1545" i="3"/>
  <c r="W1545" i="3"/>
  <c r="X1545" i="3"/>
  <c r="S1546" i="3"/>
  <c r="T1546" i="3"/>
  <c r="U1546" i="3"/>
  <c r="V1546" i="3"/>
  <c r="W1546" i="3"/>
  <c r="X1546" i="3"/>
  <c r="S1547" i="3"/>
  <c r="T1547" i="3"/>
  <c r="U1547" i="3"/>
  <c r="V1547" i="3"/>
  <c r="W1547" i="3"/>
  <c r="X1547" i="3"/>
  <c r="S1548" i="3"/>
  <c r="T1548" i="3"/>
  <c r="U1548" i="3"/>
  <c r="V1548" i="3"/>
  <c r="W1548" i="3"/>
  <c r="X1548" i="3"/>
  <c r="S1549" i="3"/>
  <c r="T1549" i="3"/>
  <c r="U1549" i="3"/>
  <c r="V1549" i="3"/>
  <c r="W1549" i="3"/>
  <c r="X1549" i="3"/>
  <c r="S1550" i="3"/>
  <c r="T1550" i="3"/>
  <c r="U1550" i="3"/>
  <c r="V1550" i="3"/>
  <c r="W1550" i="3"/>
  <c r="X1550" i="3"/>
  <c r="S1551" i="3"/>
  <c r="T1551" i="3"/>
  <c r="U1551" i="3"/>
  <c r="V1551" i="3"/>
  <c r="W1551" i="3"/>
  <c r="X1551" i="3"/>
  <c r="S1552" i="3"/>
  <c r="T1552" i="3"/>
  <c r="U1552" i="3"/>
  <c r="V1552" i="3"/>
  <c r="W1552" i="3"/>
  <c r="X1552" i="3"/>
  <c r="S1553" i="3"/>
  <c r="T1553" i="3"/>
  <c r="U1553" i="3"/>
  <c r="V1553" i="3"/>
  <c r="W1553" i="3"/>
  <c r="X1553" i="3"/>
  <c r="S1554" i="3"/>
  <c r="T1554" i="3"/>
  <c r="U1554" i="3"/>
  <c r="V1554" i="3"/>
  <c r="W1554" i="3"/>
  <c r="X1554" i="3"/>
  <c r="S1555" i="3"/>
  <c r="T1555" i="3"/>
  <c r="U1555" i="3"/>
  <c r="V1555" i="3"/>
  <c r="W1555" i="3"/>
  <c r="X1555" i="3"/>
  <c r="S1556" i="3"/>
  <c r="T1556" i="3"/>
  <c r="U1556" i="3"/>
  <c r="V1556" i="3"/>
  <c r="W1556" i="3"/>
  <c r="X1556" i="3"/>
  <c r="S1557" i="3"/>
  <c r="T1557" i="3"/>
  <c r="U1557" i="3"/>
  <c r="V1557" i="3"/>
  <c r="W1557" i="3"/>
  <c r="X1557" i="3"/>
  <c r="S1558" i="3"/>
  <c r="T1558" i="3"/>
  <c r="U1558" i="3"/>
  <c r="V1558" i="3"/>
  <c r="W1558" i="3"/>
  <c r="X1558" i="3"/>
  <c r="S1559" i="3"/>
  <c r="T1559" i="3"/>
  <c r="U1559" i="3"/>
  <c r="V1559" i="3"/>
  <c r="W1559" i="3"/>
  <c r="X1559" i="3"/>
  <c r="S1560" i="3"/>
  <c r="T1560" i="3"/>
  <c r="U1560" i="3"/>
  <c r="V1560" i="3"/>
  <c r="W1560" i="3"/>
  <c r="X1560" i="3"/>
  <c r="S1561" i="3"/>
  <c r="T1561" i="3"/>
  <c r="U1561" i="3"/>
  <c r="V1561" i="3"/>
  <c r="W1561" i="3"/>
  <c r="X1561" i="3"/>
  <c r="S1562" i="3"/>
  <c r="T1562" i="3"/>
  <c r="U1562" i="3"/>
  <c r="V1562" i="3"/>
  <c r="W1562" i="3"/>
  <c r="X1562" i="3"/>
  <c r="S1563" i="3"/>
  <c r="T1563" i="3"/>
  <c r="U1563" i="3"/>
  <c r="V1563" i="3"/>
  <c r="W1563" i="3"/>
  <c r="X1563" i="3"/>
  <c r="S1564" i="3"/>
  <c r="T1564" i="3"/>
  <c r="U1564" i="3"/>
  <c r="V1564" i="3"/>
  <c r="W1564" i="3"/>
  <c r="X1564" i="3"/>
  <c r="S1565" i="3"/>
  <c r="T1565" i="3"/>
  <c r="U1565" i="3"/>
  <c r="V1565" i="3"/>
  <c r="W1565" i="3"/>
  <c r="X1565" i="3"/>
  <c r="S1566" i="3"/>
  <c r="T1566" i="3"/>
  <c r="U1566" i="3"/>
  <c r="V1566" i="3"/>
  <c r="W1566" i="3"/>
  <c r="X1566" i="3"/>
  <c r="S1567" i="3"/>
  <c r="T1567" i="3"/>
  <c r="U1567" i="3"/>
  <c r="V1567" i="3"/>
  <c r="W1567" i="3"/>
  <c r="X1567" i="3"/>
  <c r="S1568" i="3"/>
  <c r="T1568" i="3"/>
  <c r="U1568" i="3"/>
  <c r="V1568" i="3"/>
  <c r="W1568" i="3"/>
  <c r="X1568" i="3"/>
  <c r="S1569" i="3"/>
  <c r="T1569" i="3"/>
  <c r="U1569" i="3"/>
  <c r="V1569" i="3"/>
  <c r="W1569" i="3"/>
  <c r="X1569" i="3"/>
  <c r="S1570" i="3"/>
  <c r="T1570" i="3"/>
  <c r="U1570" i="3"/>
  <c r="V1570" i="3"/>
  <c r="W1570" i="3"/>
  <c r="X1570" i="3"/>
  <c r="S1571" i="3"/>
  <c r="T1571" i="3"/>
  <c r="U1571" i="3"/>
  <c r="V1571" i="3"/>
  <c r="W1571" i="3"/>
  <c r="X1571" i="3"/>
  <c r="S1572" i="3"/>
  <c r="T1572" i="3"/>
  <c r="U1572" i="3"/>
  <c r="V1572" i="3"/>
  <c r="W1572" i="3"/>
  <c r="X1572" i="3"/>
  <c r="S1573" i="3"/>
  <c r="T1573" i="3"/>
  <c r="U1573" i="3"/>
  <c r="V1573" i="3"/>
  <c r="W1573" i="3"/>
  <c r="X1573" i="3"/>
  <c r="S1574" i="3"/>
  <c r="T1574" i="3"/>
  <c r="U1574" i="3"/>
  <c r="V1574" i="3"/>
  <c r="W1574" i="3"/>
  <c r="X1574" i="3"/>
  <c r="S1575" i="3"/>
  <c r="T1575" i="3"/>
  <c r="U1575" i="3"/>
  <c r="V1575" i="3"/>
  <c r="W1575" i="3"/>
  <c r="X1575" i="3"/>
  <c r="S1576" i="3"/>
  <c r="T1576" i="3"/>
  <c r="U1576" i="3"/>
  <c r="V1576" i="3"/>
  <c r="W1576" i="3"/>
  <c r="X1576" i="3"/>
  <c r="S1577" i="3"/>
  <c r="T1577" i="3"/>
  <c r="U1577" i="3"/>
  <c r="V1577" i="3"/>
  <c r="W1577" i="3"/>
  <c r="X1577" i="3"/>
  <c r="S1578" i="3"/>
  <c r="T1578" i="3"/>
  <c r="U1578" i="3"/>
  <c r="V1578" i="3"/>
  <c r="W1578" i="3"/>
  <c r="X1578" i="3"/>
  <c r="S1579" i="3"/>
  <c r="T1579" i="3"/>
  <c r="U1579" i="3"/>
  <c r="V1579" i="3"/>
  <c r="W1579" i="3"/>
  <c r="X1579" i="3"/>
  <c r="S1580" i="3"/>
  <c r="T1580" i="3"/>
  <c r="U1580" i="3"/>
  <c r="V1580" i="3"/>
  <c r="W1580" i="3"/>
  <c r="X1580" i="3"/>
  <c r="S1581" i="3"/>
  <c r="T1581" i="3"/>
  <c r="U1581" i="3"/>
  <c r="V1581" i="3"/>
  <c r="W1581" i="3"/>
  <c r="X1581" i="3"/>
  <c r="S1582" i="3"/>
  <c r="T1582" i="3"/>
  <c r="U1582" i="3"/>
  <c r="V1582" i="3"/>
  <c r="W1582" i="3"/>
  <c r="X1582" i="3"/>
  <c r="S1583" i="3"/>
  <c r="T1583" i="3"/>
  <c r="U1583" i="3"/>
  <c r="V1583" i="3"/>
  <c r="W1583" i="3"/>
  <c r="X1583" i="3"/>
  <c r="S1584" i="3"/>
  <c r="T1584" i="3"/>
  <c r="U1584" i="3"/>
  <c r="V1584" i="3"/>
  <c r="W1584" i="3"/>
  <c r="X1584" i="3"/>
  <c r="S1585" i="3"/>
  <c r="T1585" i="3"/>
  <c r="U1585" i="3"/>
  <c r="V1585" i="3"/>
  <c r="W1585" i="3"/>
  <c r="X1585" i="3"/>
  <c r="S1586" i="3"/>
  <c r="T1586" i="3"/>
  <c r="U1586" i="3"/>
  <c r="V1586" i="3"/>
  <c r="W1586" i="3"/>
  <c r="X1586" i="3"/>
  <c r="S1587" i="3"/>
  <c r="T1587" i="3"/>
  <c r="U1587" i="3"/>
  <c r="V1587" i="3"/>
  <c r="W1587" i="3"/>
  <c r="X1587" i="3"/>
  <c r="S1588" i="3"/>
  <c r="T1588" i="3"/>
  <c r="U1588" i="3"/>
  <c r="V1588" i="3"/>
  <c r="W1588" i="3"/>
  <c r="X1588" i="3"/>
  <c r="S1589" i="3"/>
  <c r="T1589" i="3"/>
  <c r="U1589" i="3"/>
  <c r="V1589" i="3"/>
  <c r="W1589" i="3"/>
  <c r="X1589" i="3"/>
  <c r="S1590" i="3"/>
  <c r="T1590" i="3"/>
  <c r="U1590" i="3"/>
  <c r="V1590" i="3"/>
  <c r="W1590" i="3"/>
  <c r="X1590" i="3"/>
  <c r="S1591" i="3"/>
  <c r="T1591" i="3"/>
  <c r="U1591" i="3"/>
  <c r="V1591" i="3"/>
  <c r="W1591" i="3"/>
  <c r="X1591" i="3"/>
  <c r="S1592" i="3"/>
  <c r="T1592" i="3"/>
  <c r="U1592" i="3"/>
  <c r="V1592" i="3"/>
  <c r="W1592" i="3"/>
  <c r="X1592" i="3"/>
  <c r="S1593" i="3"/>
  <c r="T1593" i="3"/>
  <c r="U1593" i="3"/>
  <c r="V1593" i="3"/>
  <c r="W1593" i="3"/>
  <c r="X1593" i="3"/>
  <c r="S1594" i="3"/>
  <c r="T1594" i="3"/>
  <c r="U1594" i="3"/>
  <c r="V1594" i="3"/>
  <c r="W1594" i="3"/>
  <c r="X1594" i="3"/>
  <c r="S1595" i="3"/>
  <c r="T1595" i="3"/>
  <c r="U1595" i="3"/>
  <c r="V1595" i="3"/>
  <c r="W1595" i="3"/>
  <c r="X1595" i="3"/>
  <c r="S1596" i="3"/>
  <c r="T1596" i="3"/>
  <c r="U1596" i="3"/>
  <c r="V1596" i="3"/>
  <c r="W1596" i="3"/>
  <c r="X1596" i="3"/>
  <c r="S1597" i="3"/>
  <c r="T1597" i="3"/>
  <c r="U1597" i="3"/>
  <c r="V1597" i="3"/>
  <c r="W1597" i="3"/>
  <c r="X1597" i="3"/>
  <c r="S1598" i="3"/>
  <c r="T1598" i="3"/>
  <c r="U1598" i="3"/>
  <c r="V1598" i="3"/>
  <c r="W1598" i="3"/>
  <c r="X1598" i="3"/>
  <c r="S1599" i="3"/>
  <c r="T1599" i="3"/>
  <c r="U1599" i="3"/>
  <c r="V1599" i="3"/>
  <c r="W1599" i="3"/>
  <c r="X1599" i="3"/>
  <c r="S1600" i="3"/>
  <c r="T1600" i="3"/>
  <c r="U1600" i="3"/>
  <c r="V1600" i="3"/>
  <c r="W1600" i="3"/>
  <c r="X1600" i="3"/>
  <c r="S1601" i="3"/>
  <c r="T1601" i="3"/>
  <c r="U1601" i="3"/>
  <c r="V1601" i="3"/>
  <c r="W1601" i="3"/>
  <c r="X1601" i="3"/>
  <c r="S1602" i="3"/>
  <c r="T1602" i="3"/>
  <c r="U1602" i="3"/>
  <c r="V1602" i="3"/>
  <c r="W1602" i="3"/>
  <c r="X1602" i="3"/>
  <c r="S1603" i="3"/>
  <c r="T1603" i="3"/>
  <c r="U1603" i="3"/>
  <c r="V1603" i="3"/>
  <c r="W1603" i="3"/>
  <c r="X1603" i="3"/>
  <c r="S1604" i="3"/>
  <c r="T1604" i="3"/>
  <c r="U1604" i="3"/>
  <c r="V1604" i="3"/>
  <c r="W1604" i="3"/>
  <c r="X1604" i="3"/>
  <c r="S1605" i="3"/>
  <c r="T1605" i="3"/>
  <c r="U1605" i="3"/>
  <c r="V1605" i="3"/>
  <c r="W1605" i="3"/>
  <c r="X1605" i="3"/>
  <c r="S1606" i="3"/>
  <c r="T1606" i="3"/>
  <c r="U1606" i="3"/>
  <c r="V1606" i="3"/>
  <c r="W1606" i="3"/>
  <c r="X1606" i="3"/>
  <c r="S1607" i="3"/>
  <c r="T1607" i="3"/>
  <c r="U1607" i="3"/>
  <c r="V1607" i="3"/>
  <c r="W1607" i="3"/>
  <c r="X1607" i="3"/>
  <c r="S1608" i="3"/>
  <c r="T1608" i="3"/>
  <c r="U1608" i="3"/>
  <c r="V1608" i="3"/>
  <c r="W1608" i="3"/>
  <c r="X1608" i="3"/>
  <c r="S1609" i="3"/>
  <c r="T1609" i="3"/>
  <c r="U1609" i="3"/>
  <c r="V1609" i="3"/>
  <c r="W1609" i="3"/>
  <c r="X1609" i="3"/>
  <c r="S1610" i="3"/>
  <c r="T1610" i="3"/>
  <c r="U1610" i="3"/>
  <c r="V1610" i="3"/>
  <c r="W1610" i="3"/>
  <c r="X1610" i="3"/>
  <c r="S1611" i="3"/>
  <c r="T1611" i="3"/>
  <c r="U1611" i="3"/>
  <c r="V1611" i="3"/>
  <c r="W1611" i="3"/>
  <c r="X1611" i="3"/>
  <c r="S1612" i="3"/>
  <c r="T1612" i="3"/>
  <c r="U1612" i="3"/>
  <c r="V1612" i="3"/>
  <c r="W1612" i="3"/>
  <c r="X1612" i="3"/>
  <c r="S1613" i="3"/>
  <c r="T1613" i="3"/>
  <c r="U1613" i="3"/>
  <c r="V1613" i="3"/>
  <c r="W1613" i="3"/>
  <c r="X1613" i="3"/>
  <c r="S1614" i="3"/>
  <c r="T1614" i="3"/>
  <c r="U1614" i="3"/>
  <c r="V1614" i="3"/>
  <c r="W1614" i="3"/>
  <c r="X1614" i="3"/>
  <c r="S1615" i="3"/>
  <c r="T1615" i="3"/>
  <c r="U1615" i="3"/>
  <c r="V1615" i="3"/>
  <c r="W1615" i="3"/>
  <c r="X1615" i="3"/>
  <c r="S1616" i="3"/>
  <c r="T1616" i="3"/>
  <c r="U1616" i="3"/>
  <c r="V1616" i="3"/>
  <c r="W1616" i="3"/>
  <c r="X1616" i="3"/>
  <c r="S1617" i="3"/>
  <c r="T1617" i="3"/>
  <c r="U1617" i="3"/>
  <c r="V1617" i="3"/>
  <c r="W1617" i="3"/>
  <c r="X1617" i="3"/>
  <c r="S1618" i="3"/>
  <c r="T1618" i="3"/>
  <c r="U1618" i="3"/>
  <c r="V1618" i="3"/>
  <c r="W1618" i="3"/>
  <c r="X1618" i="3"/>
  <c r="S1619" i="3"/>
  <c r="T1619" i="3"/>
  <c r="U1619" i="3"/>
  <c r="V1619" i="3"/>
  <c r="W1619" i="3"/>
  <c r="X1619" i="3"/>
  <c r="S1620" i="3"/>
  <c r="T1620" i="3"/>
  <c r="U1620" i="3"/>
  <c r="V1620" i="3"/>
  <c r="W1620" i="3"/>
  <c r="X1620" i="3"/>
  <c r="S1621" i="3"/>
  <c r="T1621" i="3"/>
  <c r="U1621" i="3"/>
  <c r="V1621" i="3"/>
  <c r="W1621" i="3"/>
  <c r="X1621" i="3"/>
  <c r="S1622" i="3"/>
  <c r="T1622" i="3"/>
  <c r="U1622" i="3"/>
  <c r="V1622" i="3"/>
  <c r="W1622" i="3"/>
  <c r="X1622" i="3"/>
  <c r="S1623" i="3"/>
  <c r="T1623" i="3"/>
  <c r="U1623" i="3"/>
  <c r="V1623" i="3"/>
  <c r="W1623" i="3"/>
  <c r="X1623" i="3"/>
  <c r="S1624" i="3"/>
  <c r="T1624" i="3"/>
  <c r="U1624" i="3"/>
  <c r="V1624" i="3"/>
  <c r="W1624" i="3"/>
  <c r="X1624" i="3"/>
  <c r="S1625" i="3"/>
  <c r="T1625" i="3"/>
  <c r="U1625" i="3"/>
  <c r="V1625" i="3"/>
  <c r="W1625" i="3"/>
  <c r="X1625" i="3"/>
  <c r="S1626" i="3"/>
  <c r="T1626" i="3"/>
  <c r="U1626" i="3"/>
  <c r="V1626" i="3"/>
  <c r="W1626" i="3"/>
  <c r="X1626" i="3"/>
  <c r="S1627" i="3"/>
  <c r="T1627" i="3"/>
  <c r="U1627" i="3"/>
  <c r="V1627" i="3"/>
  <c r="W1627" i="3"/>
  <c r="X1627" i="3"/>
  <c r="S1628" i="3"/>
  <c r="T1628" i="3"/>
  <c r="U1628" i="3"/>
  <c r="V1628" i="3"/>
  <c r="W1628" i="3"/>
  <c r="X1628" i="3"/>
  <c r="S1629" i="3"/>
  <c r="T1629" i="3"/>
  <c r="U1629" i="3"/>
  <c r="V1629" i="3"/>
  <c r="W1629" i="3"/>
  <c r="X1629" i="3"/>
  <c r="S1630" i="3"/>
  <c r="T1630" i="3"/>
  <c r="U1630" i="3"/>
  <c r="V1630" i="3"/>
  <c r="W1630" i="3"/>
  <c r="X1630" i="3"/>
  <c r="S1631" i="3"/>
  <c r="T1631" i="3"/>
  <c r="U1631" i="3"/>
  <c r="V1631" i="3"/>
  <c r="W1631" i="3"/>
  <c r="X1631" i="3"/>
  <c r="S1632" i="3"/>
  <c r="T1632" i="3"/>
  <c r="U1632" i="3"/>
  <c r="V1632" i="3"/>
  <c r="W1632" i="3"/>
  <c r="X1632" i="3"/>
  <c r="S1633" i="3"/>
  <c r="T1633" i="3"/>
  <c r="U1633" i="3"/>
  <c r="V1633" i="3"/>
  <c r="W1633" i="3"/>
  <c r="X1633" i="3"/>
  <c r="S1634" i="3"/>
  <c r="T1634" i="3"/>
  <c r="U1634" i="3"/>
  <c r="V1634" i="3"/>
  <c r="W1634" i="3"/>
  <c r="X1634" i="3"/>
  <c r="S1635" i="3"/>
  <c r="T1635" i="3"/>
  <c r="U1635" i="3"/>
  <c r="V1635" i="3"/>
  <c r="W1635" i="3"/>
  <c r="X1635" i="3"/>
  <c r="S1636" i="3"/>
  <c r="T1636" i="3"/>
  <c r="U1636" i="3"/>
  <c r="V1636" i="3"/>
  <c r="W1636" i="3"/>
  <c r="X1636" i="3"/>
  <c r="S1637" i="3"/>
  <c r="T1637" i="3"/>
  <c r="U1637" i="3"/>
  <c r="V1637" i="3"/>
  <c r="W1637" i="3"/>
  <c r="X1637" i="3"/>
  <c r="S1638" i="3"/>
  <c r="T1638" i="3"/>
  <c r="U1638" i="3"/>
  <c r="V1638" i="3"/>
  <c r="W1638" i="3"/>
  <c r="X1638" i="3"/>
  <c r="S1639" i="3"/>
  <c r="T1639" i="3"/>
  <c r="U1639" i="3"/>
  <c r="V1639" i="3"/>
  <c r="W1639" i="3"/>
  <c r="X1639" i="3"/>
  <c r="S1640" i="3"/>
  <c r="T1640" i="3"/>
  <c r="U1640" i="3"/>
  <c r="V1640" i="3"/>
  <c r="W1640" i="3"/>
  <c r="X1640" i="3"/>
  <c r="S1641" i="3"/>
  <c r="T1641" i="3"/>
  <c r="U1641" i="3"/>
  <c r="V1641" i="3"/>
  <c r="W1641" i="3"/>
  <c r="X1641" i="3"/>
  <c r="S1642" i="3"/>
  <c r="T1642" i="3"/>
  <c r="U1642" i="3"/>
  <c r="V1642" i="3"/>
  <c r="W1642" i="3"/>
  <c r="X1642" i="3"/>
  <c r="S1643" i="3"/>
  <c r="T1643" i="3"/>
  <c r="U1643" i="3"/>
  <c r="V1643" i="3"/>
  <c r="W1643" i="3"/>
  <c r="X1643" i="3"/>
  <c r="S1644" i="3"/>
  <c r="T1644" i="3"/>
  <c r="U1644" i="3"/>
  <c r="V1644" i="3"/>
  <c r="W1644" i="3"/>
  <c r="X1644" i="3"/>
  <c r="S1645" i="3"/>
  <c r="T1645" i="3"/>
  <c r="U1645" i="3"/>
  <c r="V1645" i="3"/>
  <c r="W1645" i="3"/>
  <c r="X1645" i="3"/>
  <c r="S1646" i="3"/>
  <c r="T1646" i="3"/>
  <c r="U1646" i="3"/>
  <c r="V1646" i="3"/>
  <c r="W1646" i="3"/>
  <c r="X1646" i="3"/>
  <c r="S1647" i="3"/>
  <c r="T1647" i="3"/>
  <c r="U1647" i="3"/>
  <c r="V1647" i="3"/>
  <c r="W1647" i="3"/>
  <c r="X1647" i="3"/>
  <c r="S1648" i="3"/>
  <c r="T1648" i="3"/>
  <c r="U1648" i="3"/>
  <c r="V1648" i="3"/>
  <c r="W1648" i="3"/>
  <c r="X1648" i="3"/>
  <c r="S1649" i="3"/>
  <c r="T1649" i="3"/>
  <c r="U1649" i="3"/>
  <c r="V1649" i="3"/>
  <c r="W1649" i="3"/>
  <c r="X1649" i="3"/>
  <c r="S1650" i="3"/>
  <c r="T1650" i="3"/>
  <c r="U1650" i="3"/>
  <c r="V1650" i="3"/>
  <c r="W1650" i="3"/>
  <c r="X1650" i="3"/>
  <c r="S1651" i="3"/>
  <c r="T1651" i="3"/>
  <c r="U1651" i="3"/>
  <c r="V1651" i="3"/>
  <c r="W1651" i="3"/>
  <c r="X1651" i="3"/>
  <c r="S1652" i="3"/>
  <c r="T1652" i="3"/>
  <c r="U1652" i="3"/>
  <c r="V1652" i="3"/>
  <c r="W1652" i="3"/>
  <c r="X1652" i="3"/>
  <c r="S1653" i="3"/>
  <c r="T1653" i="3"/>
  <c r="U1653" i="3"/>
  <c r="V1653" i="3"/>
  <c r="W1653" i="3"/>
  <c r="X1653" i="3"/>
  <c r="S1654" i="3"/>
  <c r="T1654" i="3"/>
  <c r="U1654" i="3"/>
  <c r="V1654" i="3"/>
  <c r="W1654" i="3"/>
  <c r="X1654" i="3"/>
  <c r="S1655" i="3"/>
  <c r="T1655" i="3"/>
  <c r="U1655" i="3"/>
  <c r="V1655" i="3"/>
  <c r="W1655" i="3"/>
  <c r="X1655" i="3"/>
  <c r="S1656" i="3"/>
  <c r="T1656" i="3"/>
  <c r="U1656" i="3"/>
  <c r="V1656" i="3"/>
  <c r="W1656" i="3"/>
  <c r="X1656" i="3"/>
  <c r="S1657" i="3"/>
  <c r="T1657" i="3"/>
  <c r="U1657" i="3"/>
  <c r="V1657" i="3"/>
  <c r="W1657" i="3"/>
  <c r="X1657" i="3"/>
  <c r="S1658" i="3"/>
  <c r="T1658" i="3"/>
  <c r="U1658" i="3"/>
  <c r="V1658" i="3"/>
  <c r="W1658" i="3"/>
  <c r="X1658" i="3"/>
  <c r="S1659" i="3"/>
  <c r="T1659" i="3"/>
  <c r="U1659" i="3"/>
  <c r="V1659" i="3"/>
  <c r="W1659" i="3"/>
  <c r="X1659" i="3"/>
  <c r="S1660" i="3"/>
  <c r="T1660" i="3"/>
  <c r="U1660" i="3"/>
  <c r="V1660" i="3"/>
  <c r="W1660" i="3"/>
  <c r="X1660" i="3"/>
  <c r="S1661" i="3"/>
  <c r="T1661" i="3"/>
  <c r="U1661" i="3"/>
  <c r="V1661" i="3"/>
  <c r="W1661" i="3"/>
  <c r="X1661" i="3"/>
  <c r="S1662" i="3"/>
  <c r="T1662" i="3"/>
  <c r="U1662" i="3"/>
  <c r="V1662" i="3"/>
  <c r="W1662" i="3"/>
  <c r="X1662" i="3"/>
  <c r="S1663" i="3"/>
  <c r="T1663" i="3"/>
  <c r="U1663" i="3"/>
  <c r="V1663" i="3"/>
  <c r="W1663" i="3"/>
  <c r="X1663" i="3"/>
  <c r="S1664" i="3"/>
  <c r="T1664" i="3"/>
  <c r="U1664" i="3"/>
  <c r="V1664" i="3"/>
  <c r="W1664" i="3"/>
  <c r="X1664" i="3"/>
  <c r="S1665" i="3"/>
  <c r="T1665" i="3"/>
  <c r="U1665" i="3"/>
  <c r="V1665" i="3"/>
  <c r="W1665" i="3"/>
  <c r="X1665" i="3"/>
  <c r="S1666" i="3"/>
  <c r="T1666" i="3"/>
  <c r="U1666" i="3"/>
  <c r="V1666" i="3"/>
  <c r="W1666" i="3"/>
  <c r="X1666" i="3"/>
  <c r="S1667" i="3"/>
  <c r="T1667" i="3"/>
  <c r="U1667" i="3"/>
  <c r="V1667" i="3"/>
  <c r="W1667" i="3"/>
  <c r="X1667" i="3"/>
  <c r="S1668" i="3"/>
  <c r="T1668" i="3"/>
  <c r="U1668" i="3"/>
  <c r="V1668" i="3"/>
  <c r="W1668" i="3"/>
  <c r="X1668" i="3"/>
  <c r="S1669" i="3"/>
  <c r="T1669" i="3"/>
  <c r="U1669" i="3"/>
  <c r="V1669" i="3"/>
  <c r="W1669" i="3"/>
  <c r="X1669" i="3"/>
  <c r="S1670" i="3"/>
  <c r="T1670" i="3"/>
  <c r="U1670" i="3"/>
  <c r="V1670" i="3"/>
  <c r="W1670" i="3"/>
  <c r="X1670" i="3"/>
  <c r="S1671" i="3"/>
  <c r="T1671" i="3"/>
  <c r="U1671" i="3"/>
  <c r="V1671" i="3"/>
  <c r="W1671" i="3"/>
  <c r="X1671" i="3"/>
  <c r="S1672" i="3"/>
  <c r="T1672" i="3"/>
  <c r="U1672" i="3"/>
  <c r="V1672" i="3"/>
  <c r="W1672" i="3"/>
  <c r="X1672" i="3"/>
  <c r="S1673" i="3"/>
  <c r="T1673" i="3"/>
  <c r="U1673" i="3"/>
  <c r="V1673" i="3"/>
  <c r="W1673" i="3"/>
  <c r="X1673" i="3"/>
  <c r="S1674" i="3"/>
  <c r="T1674" i="3"/>
  <c r="U1674" i="3"/>
  <c r="V1674" i="3"/>
  <c r="W1674" i="3"/>
  <c r="X1674" i="3"/>
  <c r="S1675" i="3"/>
  <c r="T1675" i="3"/>
  <c r="U1675" i="3"/>
  <c r="V1675" i="3"/>
  <c r="W1675" i="3"/>
  <c r="X1675" i="3"/>
  <c r="S1676" i="3"/>
  <c r="T1676" i="3"/>
  <c r="U1676" i="3"/>
  <c r="V1676" i="3"/>
  <c r="W1676" i="3"/>
  <c r="X1676" i="3"/>
  <c r="S1677" i="3"/>
  <c r="T1677" i="3"/>
  <c r="U1677" i="3"/>
  <c r="V1677" i="3"/>
  <c r="W1677" i="3"/>
  <c r="X1677" i="3"/>
  <c r="S1678" i="3"/>
  <c r="T1678" i="3"/>
  <c r="U1678" i="3"/>
  <c r="V1678" i="3"/>
  <c r="W1678" i="3"/>
  <c r="X1678" i="3"/>
  <c r="S1679" i="3"/>
  <c r="T1679" i="3"/>
  <c r="U1679" i="3"/>
  <c r="V1679" i="3"/>
  <c r="W1679" i="3"/>
  <c r="X1679" i="3"/>
  <c r="S1680" i="3"/>
  <c r="T1680" i="3"/>
  <c r="U1680" i="3"/>
  <c r="V1680" i="3"/>
  <c r="W1680" i="3"/>
  <c r="X1680" i="3"/>
  <c r="S1681" i="3"/>
  <c r="T1681" i="3"/>
  <c r="U1681" i="3"/>
  <c r="V1681" i="3"/>
  <c r="W1681" i="3"/>
  <c r="X1681" i="3"/>
  <c r="S1682" i="3"/>
  <c r="T1682" i="3"/>
  <c r="U1682" i="3"/>
  <c r="V1682" i="3"/>
  <c r="W1682" i="3"/>
  <c r="X1682" i="3"/>
  <c r="S1683" i="3"/>
  <c r="T1683" i="3"/>
  <c r="U1683" i="3"/>
  <c r="V1683" i="3"/>
  <c r="W1683" i="3"/>
  <c r="X1683" i="3"/>
  <c r="S1684" i="3"/>
  <c r="T1684" i="3"/>
  <c r="U1684" i="3"/>
  <c r="V1684" i="3"/>
  <c r="W1684" i="3"/>
  <c r="X1684" i="3"/>
  <c r="S1685" i="3"/>
  <c r="T1685" i="3"/>
  <c r="U1685" i="3"/>
  <c r="V1685" i="3"/>
  <c r="W1685" i="3"/>
  <c r="X1685" i="3"/>
  <c r="S1686" i="3"/>
  <c r="T1686" i="3"/>
  <c r="U1686" i="3"/>
  <c r="V1686" i="3"/>
  <c r="W1686" i="3"/>
  <c r="X1686" i="3"/>
  <c r="S1687" i="3"/>
  <c r="T1687" i="3"/>
  <c r="U1687" i="3"/>
  <c r="V1687" i="3"/>
  <c r="W1687" i="3"/>
  <c r="X1687" i="3"/>
  <c r="S1688" i="3"/>
  <c r="T1688" i="3"/>
  <c r="U1688" i="3"/>
  <c r="V1688" i="3"/>
  <c r="W1688" i="3"/>
  <c r="X1688" i="3"/>
  <c r="S1689" i="3"/>
  <c r="T1689" i="3"/>
  <c r="U1689" i="3"/>
  <c r="V1689" i="3"/>
  <c r="W1689" i="3"/>
  <c r="X1689" i="3"/>
  <c r="S1690" i="3"/>
  <c r="T1690" i="3"/>
  <c r="U1690" i="3"/>
  <c r="V1690" i="3"/>
  <c r="W1690" i="3"/>
  <c r="X1690" i="3"/>
  <c r="S1691" i="3"/>
  <c r="T1691" i="3"/>
  <c r="U1691" i="3"/>
  <c r="V1691" i="3"/>
  <c r="W1691" i="3"/>
  <c r="X1691" i="3"/>
  <c r="S1692" i="3"/>
  <c r="T1692" i="3"/>
  <c r="U1692" i="3"/>
  <c r="V1692" i="3"/>
  <c r="W1692" i="3"/>
  <c r="X1692" i="3"/>
  <c r="S1693" i="3"/>
  <c r="T1693" i="3"/>
  <c r="U1693" i="3"/>
  <c r="V1693" i="3"/>
  <c r="W1693" i="3"/>
  <c r="X1693" i="3"/>
  <c r="S1694" i="3"/>
  <c r="T1694" i="3"/>
  <c r="U1694" i="3"/>
  <c r="V1694" i="3"/>
  <c r="W1694" i="3"/>
  <c r="X1694" i="3"/>
  <c r="S1695" i="3"/>
  <c r="T1695" i="3"/>
  <c r="U1695" i="3"/>
  <c r="V1695" i="3"/>
  <c r="W1695" i="3"/>
  <c r="X1695" i="3"/>
  <c r="S1696" i="3"/>
  <c r="T1696" i="3"/>
  <c r="U1696" i="3"/>
  <c r="V1696" i="3"/>
  <c r="W1696" i="3"/>
  <c r="X1696" i="3"/>
  <c r="S1697" i="3"/>
  <c r="T1697" i="3"/>
  <c r="U1697" i="3"/>
  <c r="V1697" i="3"/>
  <c r="W1697" i="3"/>
  <c r="X1697" i="3"/>
  <c r="S1698" i="3"/>
  <c r="T1698" i="3"/>
  <c r="U1698" i="3"/>
  <c r="V1698" i="3"/>
  <c r="W1698" i="3"/>
  <c r="X1698" i="3"/>
  <c r="S1699" i="3"/>
  <c r="T1699" i="3"/>
  <c r="U1699" i="3"/>
  <c r="V1699" i="3"/>
  <c r="W1699" i="3"/>
  <c r="X1699" i="3"/>
  <c r="S1700" i="3"/>
  <c r="T1700" i="3"/>
  <c r="U1700" i="3"/>
  <c r="V1700" i="3"/>
  <c r="W1700" i="3"/>
  <c r="X1700" i="3"/>
  <c r="S1701" i="3"/>
  <c r="T1701" i="3"/>
  <c r="U1701" i="3"/>
  <c r="V1701" i="3"/>
  <c r="W1701" i="3"/>
  <c r="X1701" i="3"/>
  <c r="S1702" i="3"/>
  <c r="T1702" i="3"/>
  <c r="U1702" i="3"/>
  <c r="V1702" i="3"/>
  <c r="W1702" i="3"/>
  <c r="X1702" i="3"/>
  <c r="S1703" i="3"/>
  <c r="T1703" i="3"/>
  <c r="U1703" i="3"/>
  <c r="V1703" i="3"/>
  <c r="W1703" i="3"/>
  <c r="X1703" i="3"/>
  <c r="S1704" i="3"/>
  <c r="T1704" i="3"/>
  <c r="U1704" i="3"/>
  <c r="V1704" i="3"/>
  <c r="W1704" i="3"/>
  <c r="X1704" i="3"/>
  <c r="S1705" i="3"/>
  <c r="T1705" i="3"/>
  <c r="U1705" i="3"/>
  <c r="V1705" i="3"/>
  <c r="W1705" i="3"/>
  <c r="X1705" i="3"/>
  <c r="S1706" i="3"/>
  <c r="T1706" i="3"/>
  <c r="U1706" i="3"/>
  <c r="V1706" i="3"/>
  <c r="W1706" i="3"/>
  <c r="X1706" i="3"/>
  <c r="S1707" i="3"/>
  <c r="T1707" i="3"/>
  <c r="U1707" i="3"/>
  <c r="V1707" i="3"/>
  <c r="W1707" i="3"/>
  <c r="X1707" i="3"/>
  <c r="S1708" i="3"/>
  <c r="T1708" i="3"/>
  <c r="U1708" i="3"/>
  <c r="V1708" i="3"/>
  <c r="W1708" i="3"/>
  <c r="X1708" i="3"/>
  <c r="S1709" i="3"/>
  <c r="T1709" i="3"/>
  <c r="U1709" i="3"/>
  <c r="V1709" i="3"/>
  <c r="W1709" i="3"/>
  <c r="X1709" i="3"/>
  <c r="S1710" i="3"/>
  <c r="T1710" i="3"/>
  <c r="U1710" i="3"/>
  <c r="V1710" i="3"/>
  <c r="W1710" i="3"/>
  <c r="X1710" i="3"/>
  <c r="S1711" i="3"/>
  <c r="T1711" i="3"/>
  <c r="U1711" i="3"/>
  <c r="V1711" i="3"/>
  <c r="W1711" i="3"/>
  <c r="X1711" i="3"/>
  <c r="S1712" i="3"/>
  <c r="T1712" i="3"/>
  <c r="U1712" i="3"/>
  <c r="V1712" i="3"/>
  <c r="W1712" i="3"/>
  <c r="X1712" i="3"/>
  <c r="S1713" i="3"/>
  <c r="T1713" i="3"/>
  <c r="U1713" i="3"/>
  <c r="V1713" i="3"/>
  <c r="W1713" i="3"/>
  <c r="X1713" i="3"/>
  <c r="S1714" i="3"/>
  <c r="T1714" i="3"/>
  <c r="U1714" i="3"/>
  <c r="V1714" i="3"/>
  <c r="W1714" i="3"/>
  <c r="X1714" i="3"/>
  <c r="S1715" i="3"/>
  <c r="T1715" i="3"/>
  <c r="U1715" i="3"/>
  <c r="V1715" i="3"/>
  <c r="W1715" i="3"/>
  <c r="X1715" i="3"/>
  <c r="S1716" i="3"/>
  <c r="T1716" i="3"/>
  <c r="U1716" i="3"/>
  <c r="V1716" i="3"/>
  <c r="W1716" i="3"/>
  <c r="X1716" i="3"/>
  <c r="S1717" i="3"/>
  <c r="T1717" i="3"/>
  <c r="U1717" i="3"/>
  <c r="V1717" i="3"/>
  <c r="W1717" i="3"/>
  <c r="X1717" i="3"/>
  <c r="S1718" i="3"/>
  <c r="T1718" i="3"/>
  <c r="U1718" i="3"/>
  <c r="V1718" i="3"/>
  <c r="W1718" i="3"/>
  <c r="X1718" i="3"/>
  <c r="S1719" i="3"/>
  <c r="T1719" i="3"/>
  <c r="U1719" i="3"/>
  <c r="V1719" i="3"/>
  <c r="W1719" i="3"/>
  <c r="X1719" i="3"/>
  <c r="S1720" i="3"/>
  <c r="T1720" i="3"/>
  <c r="U1720" i="3"/>
  <c r="V1720" i="3"/>
  <c r="W1720" i="3"/>
  <c r="X1720" i="3"/>
  <c r="S1721" i="3"/>
  <c r="T1721" i="3"/>
  <c r="U1721" i="3"/>
  <c r="V1721" i="3"/>
  <c r="W1721" i="3"/>
  <c r="X1721" i="3"/>
  <c r="S1722" i="3"/>
  <c r="T1722" i="3"/>
  <c r="U1722" i="3"/>
  <c r="V1722" i="3"/>
  <c r="W1722" i="3"/>
  <c r="X1722" i="3"/>
  <c r="S1723" i="3"/>
  <c r="T1723" i="3"/>
  <c r="U1723" i="3"/>
  <c r="V1723" i="3"/>
  <c r="W1723" i="3"/>
  <c r="X1723" i="3"/>
  <c r="S1724" i="3"/>
  <c r="T1724" i="3"/>
  <c r="U1724" i="3"/>
  <c r="V1724" i="3"/>
  <c r="W1724" i="3"/>
  <c r="X1724" i="3"/>
  <c r="S1725" i="3"/>
  <c r="T1725" i="3"/>
  <c r="U1725" i="3"/>
  <c r="V1725" i="3"/>
  <c r="W1725" i="3"/>
  <c r="X1725" i="3"/>
  <c r="S1726" i="3"/>
  <c r="T1726" i="3"/>
  <c r="U1726" i="3"/>
  <c r="V1726" i="3"/>
  <c r="W1726" i="3"/>
  <c r="X1726" i="3"/>
  <c r="S1727" i="3"/>
  <c r="T1727" i="3"/>
  <c r="U1727" i="3"/>
  <c r="V1727" i="3"/>
  <c r="W1727" i="3"/>
  <c r="X1727" i="3"/>
  <c r="S1728" i="3"/>
  <c r="T1728" i="3"/>
  <c r="U1728" i="3"/>
  <c r="V1728" i="3"/>
  <c r="W1728" i="3"/>
  <c r="X1728" i="3"/>
  <c r="S1729" i="3"/>
  <c r="T1729" i="3"/>
  <c r="U1729" i="3"/>
  <c r="V1729" i="3"/>
  <c r="W1729" i="3"/>
  <c r="X1729" i="3"/>
  <c r="S1730" i="3"/>
  <c r="T1730" i="3"/>
  <c r="U1730" i="3"/>
  <c r="V1730" i="3"/>
  <c r="W1730" i="3"/>
  <c r="X1730" i="3"/>
  <c r="S1731" i="3"/>
  <c r="T1731" i="3"/>
  <c r="U1731" i="3"/>
  <c r="V1731" i="3"/>
  <c r="W1731" i="3"/>
  <c r="X1731" i="3"/>
  <c r="S1732" i="3"/>
  <c r="T1732" i="3"/>
  <c r="U1732" i="3"/>
  <c r="V1732" i="3"/>
  <c r="W1732" i="3"/>
  <c r="X1732" i="3"/>
  <c r="S1733" i="3"/>
  <c r="T1733" i="3"/>
  <c r="U1733" i="3"/>
  <c r="V1733" i="3"/>
  <c r="W1733" i="3"/>
  <c r="X1733" i="3"/>
  <c r="S1734" i="3"/>
  <c r="T1734" i="3"/>
  <c r="U1734" i="3"/>
  <c r="V1734" i="3"/>
  <c r="W1734" i="3"/>
  <c r="X1734" i="3"/>
  <c r="S1735" i="3"/>
  <c r="T1735" i="3"/>
  <c r="U1735" i="3"/>
  <c r="V1735" i="3"/>
  <c r="W1735" i="3"/>
  <c r="X1735" i="3"/>
  <c r="S1736" i="3"/>
  <c r="T1736" i="3"/>
  <c r="U1736" i="3"/>
  <c r="V1736" i="3"/>
  <c r="W1736" i="3"/>
  <c r="X1736" i="3"/>
  <c r="S1737" i="3"/>
  <c r="T1737" i="3"/>
  <c r="U1737" i="3"/>
  <c r="V1737" i="3"/>
  <c r="W1737" i="3"/>
  <c r="X1737" i="3"/>
  <c r="S1738" i="3"/>
  <c r="T1738" i="3"/>
  <c r="U1738" i="3"/>
  <c r="V1738" i="3"/>
  <c r="W1738" i="3"/>
  <c r="X1738" i="3"/>
  <c r="S1739" i="3"/>
  <c r="T1739" i="3"/>
  <c r="U1739" i="3"/>
  <c r="V1739" i="3"/>
  <c r="W1739" i="3"/>
  <c r="X1739" i="3"/>
  <c r="S1740" i="3"/>
  <c r="T1740" i="3"/>
  <c r="U1740" i="3"/>
  <c r="V1740" i="3"/>
  <c r="W1740" i="3"/>
  <c r="X1740" i="3"/>
  <c r="S1741" i="3"/>
  <c r="T1741" i="3"/>
  <c r="U1741" i="3"/>
  <c r="V1741" i="3"/>
  <c r="W1741" i="3"/>
  <c r="X1741" i="3"/>
  <c r="S1742" i="3"/>
  <c r="T1742" i="3"/>
  <c r="U1742" i="3"/>
  <c r="V1742" i="3"/>
  <c r="W1742" i="3"/>
  <c r="X1742" i="3"/>
  <c r="S1743" i="3"/>
  <c r="T1743" i="3"/>
  <c r="U1743" i="3"/>
  <c r="V1743" i="3"/>
  <c r="W1743" i="3"/>
  <c r="X1743" i="3"/>
  <c r="S1744" i="3"/>
  <c r="T1744" i="3"/>
  <c r="U1744" i="3"/>
  <c r="V1744" i="3"/>
  <c r="W1744" i="3"/>
  <c r="X1744" i="3"/>
  <c r="S1745" i="3"/>
  <c r="T1745" i="3"/>
  <c r="U1745" i="3"/>
  <c r="V1745" i="3"/>
  <c r="W1745" i="3"/>
  <c r="X1745" i="3"/>
  <c r="S1746" i="3"/>
  <c r="T1746" i="3"/>
  <c r="U1746" i="3"/>
  <c r="V1746" i="3"/>
  <c r="W1746" i="3"/>
  <c r="X1746" i="3"/>
  <c r="S1747" i="3"/>
  <c r="T1747" i="3"/>
  <c r="U1747" i="3"/>
  <c r="V1747" i="3"/>
  <c r="W1747" i="3"/>
  <c r="X1747" i="3"/>
  <c r="S1748" i="3"/>
  <c r="T1748" i="3"/>
  <c r="U1748" i="3"/>
  <c r="V1748" i="3"/>
  <c r="W1748" i="3"/>
  <c r="X1748" i="3"/>
  <c r="S1749" i="3"/>
  <c r="T1749" i="3"/>
  <c r="U1749" i="3"/>
  <c r="V1749" i="3"/>
  <c r="W1749" i="3"/>
  <c r="X1749" i="3"/>
  <c r="S1750" i="3"/>
  <c r="T1750" i="3"/>
  <c r="U1750" i="3"/>
  <c r="V1750" i="3"/>
  <c r="W1750" i="3"/>
  <c r="X1750" i="3"/>
  <c r="S1751" i="3"/>
  <c r="T1751" i="3"/>
  <c r="U1751" i="3"/>
  <c r="V1751" i="3"/>
  <c r="W1751" i="3"/>
  <c r="X1751" i="3"/>
  <c r="S1752" i="3"/>
  <c r="T1752" i="3"/>
  <c r="U1752" i="3"/>
  <c r="V1752" i="3"/>
  <c r="W1752" i="3"/>
  <c r="X1752" i="3"/>
  <c r="S1753" i="3"/>
  <c r="T1753" i="3"/>
  <c r="U1753" i="3"/>
  <c r="V1753" i="3"/>
  <c r="W1753" i="3"/>
  <c r="X1753" i="3"/>
  <c r="S1754" i="3"/>
  <c r="T1754" i="3"/>
  <c r="U1754" i="3"/>
  <c r="V1754" i="3"/>
  <c r="W1754" i="3"/>
  <c r="X1754" i="3"/>
  <c r="S1755" i="3"/>
  <c r="T1755" i="3"/>
  <c r="U1755" i="3"/>
  <c r="V1755" i="3"/>
  <c r="W1755" i="3"/>
  <c r="X1755" i="3"/>
  <c r="S1756" i="3"/>
  <c r="T1756" i="3"/>
  <c r="U1756" i="3"/>
  <c r="V1756" i="3"/>
  <c r="W1756" i="3"/>
  <c r="X1756" i="3"/>
  <c r="S1757" i="3"/>
  <c r="T1757" i="3"/>
  <c r="U1757" i="3"/>
  <c r="V1757" i="3"/>
  <c r="W1757" i="3"/>
  <c r="X1757" i="3"/>
  <c r="S1758" i="3"/>
  <c r="T1758" i="3"/>
  <c r="U1758" i="3"/>
  <c r="V1758" i="3"/>
  <c r="W1758" i="3"/>
  <c r="X1758" i="3"/>
  <c r="S1759" i="3"/>
  <c r="T1759" i="3"/>
  <c r="U1759" i="3"/>
  <c r="V1759" i="3"/>
  <c r="W1759" i="3"/>
  <c r="X1759" i="3"/>
  <c r="S1760" i="3"/>
  <c r="T1760" i="3"/>
  <c r="U1760" i="3"/>
  <c r="V1760" i="3"/>
  <c r="W1760" i="3"/>
  <c r="X1760" i="3"/>
  <c r="S1761" i="3"/>
  <c r="T1761" i="3"/>
  <c r="U1761" i="3"/>
  <c r="V1761" i="3"/>
  <c r="W1761" i="3"/>
  <c r="X1761" i="3"/>
  <c r="S1762" i="3"/>
  <c r="T1762" i="3"/>
  <c r="U1762" i="3"/>
  <c r="V1762" i="3"/>
  <c r="W1762" i="3"/>
  <c r="X1762" i="3"/>
  <c r="S1763" i="3"/>
  <c r="T1763" i="3"/>
  <c r="U1763" i="3"/>
  <c r="V1763" i="3"/>
  <c r="W1763" i="3"/>
  <c r="X1763" i="3"/>
  <c r="S1764" i="3"/>
  <c r="T1764" i="3"/>
  <c r="U1764" i="3"/>
  <c r="V1764" i="3"/>
  <c r="W1764" i="3"/>
  <c r="X1764" i="3"/>
  <c r="S1765" i="3"/>
  <c r="T1765" i="3"/>
  <c r="U1765" i="3"/>
  <c r="V1765" i="3"/>
  <c r="W1765" i="3"/>
  <c r="X1765" i="3"/>
  <c r="S1766" i="3"/>
  <c r="T1766" i="3"/>
  <c r="U1766" i="3"/>
  <c r="V1766" i="3"/>
  <c r="W1766" i="3"/>
  <c r="X1766" i="3"/>
  <c r="S1767" i="3"/>
  <c r="T1767" i="3"/>
  <c r="U1767" i="3"/>
  <c r="V1767" i="3"/>
  <c r="W1767" i="3"/>
  <c r="X1767" i="3"/>
  <c r="S1768" i="3"/>
  <c r="T1768" i="3"/>
  <c r="U1768" i="3"/>
  <c r="V1768" i="3"/>
  <c r="W1768" i="3"/>
  <c r="X1768" i="3"/>
  <c r="S1769" i="3"/>
  <c r="T1769" i="3"/>
  <c r="U1769" i="3"/>
  <c r="V1769" i="3"/>
  <c r="W1769" i="3"/>
  <c r="X1769" i="3"/>
  <c r="S1770" i="3"/>
  <c r="T1770" i="3"/>
  <c r="U1770" i="3"/>
  <c r="V1770" i="3"/>
  <c r="W1770" i="3"/>
  <c r="X1770" i="3"/>
  <c r="S1771" i="3"/>
  <c r="T1771" i="3"/>
  <c r="U1771" i="3"/>
  <c r="V1771" i="3"/>
  <c r="W1771" i="3"/>
  <c r="X1771" i="3"/>
  <c r="S1772" i="3"/>
  <c r="T1772" i="3"/>
  <c r="U1772" i="3"/>
  <c r="V1772" i="3"/>
  <c r="W1772" i="3"/>
  <c r="X1772" i="3"/>
  <c r="S1773" i="3"/>
  <c r="T1773" i="3"/>
  <c r="U1773" i="3"/>
  <c r="V1773" i="3"/>
  <c r="W1773" i="3"/>
  <c r="X1773" i="3"/>
  <c r="S1774" i="3"/>
  <c r="T1774" i="3"/>
  <c r="U1774" i="3"/>
  <c r="V1774" i="3"/>
  <c r="W1774" i="3"/>
  <c r="X1774" i="3"/>
  <c r="S1775" i="3"/>
  <c r="T1775" i="3"/>
  <c r="U1775" i="3"/>
  <c r="V1775" i="3"/>
  <c r="W1775" i="3"/>
  <c r="X1775" i="3"/>
  <c r="S1776" i="3"/>
  <c r="T1776" i="3"/>
  <c r="U1776" i="3"/>
  <c r="V1776" i="3"/>
  <c r="W1776" i="3"/>
  <c r="X1776" i="3"/>
  <c r="S1777" i="3"/>
  <c r="T1777" i="3"/>
  <c r="U1777" i="3"/>
  <c r="V1777" i="3"/>
  <c r="W1777" i="3"/>
  <c r="X1777" i="3"/>
  <c r="S1778" i="3"/>
  <c r="T1778" i="3"/>
  <c r="U1778" i="3"/>
  <c r="V1778" i="3"/>
  <c r="W1778" i="3"/>
  <c r="X1778" i="3"/>
  <c r="S1779" i="3"/>
  <c r="T1779" i="3"/>
  <c r="U1779" i="3"/>
  <c r="V1779" i="3"/>
  <c r="W1779" i="3"/>
  <c r="X1779" i="3"/>
  <c r="S1780" i="3"/>
  <c r="T1780" i="3"/>
  <c r="U1780" i="3"/>
  <c r="V1780" i="3"/>
  <c r="W1780" i="3"/>
  <c r="X1780" i="3"/>
  <c r="S1781" i="3"/>
  <c r="T1781" i="3"/>
  <c r="U1781" i="3"/>
  <c r="V1781" i="3"/>
  <c r="W1781" i="3"/>
  <c r="X1781" i="3"/>
  <c r="S1782" i="3"/>
  <c r="T1782" i="3"/>
  <c r="U1782" i="3"/>
  <c r="V1782" i="3"/>
  <c r="W1782" i="3"/>
  <c r="X1782" i="3"/>
  <c r="S1783" i="3"/>
  <c r="T1783" i="3"/>
  <c r="U1783" i="3"/>
  <c r="V1783" i="3"/>
  <c r="W1783" i="3"/>
  <c r="X1783" i="3"/>
  <c r="S1784" i="3"/>
  <c r="T1784" i="3"/>
  <c r="U1784" i="3"/>
  <c r="V1784" i="3"/>
  <c r="W1784" i="3"/>
  <c r="X1784" i="3"/>
  <c r="S1785" i="3"/>
  <c r="T1785" i="3"/>
  <c r="U1785" i="3"/>
  <c r="V1785" i="3"/>
  <c r="W1785" i="3"/>
  <c r="X1785" i="3"/>
  <c r="S1786" i="3"/>
  <c r="T1786" i="3"/>
  <c r="U1786" i="3"/>
  <c r="V1786" i="3"/>
  <c r="W1786" i="3"/>
  <c r="X1786" i="3"/>
  <c r="S1787" i="3"/>
  <c r="T1787" i="3"/>
  <c r="U1787" i="3"/>
  <c r="V1787" i="3"/>
  <c r="W1787" i="3"/>
  <c r="X1787" i="3"/>
  <c r="S1788" i="3"/>
  <c r="T1788" i="3"/>
  <c r="U1788" i="3"/>
  <c r="V1788" i="3"/>
  <c r="W1788" i="3"/>
  <c r="X1788" i="3"/>
  <c r="S1789" i="3"/>
  <c r="T1789" i="3"/>
  <c r="U1789" i="3"/>
  <c r="V1789" i="3"/>
  <c r="W1789" i="3"/>
  <c r="X1789" i="3"/>
  <c r="S1790" i="3"/>
  <c r="T1790" i="3"/>
  <c r="U1790" i="3"/>
  <c r="V1790" i="3"/>
  <c r="W1790" i="3"/>
  <c r="X1790" i="3"/>
  <c r="S1791" i="3"/>
  <c r="T1791" i="3"/>
  <c r="U1791" i="3"/>
  <c r="V1791" i="3"/>
  <c r="W1791" i="3"/>
  <c r="X1791" i="3"/>
  <c r="S1792" i="3"/>
  <c r="T1792" i="3"/>
  <c r="U1792" i="3"/>
  <c r="V1792" i="3"/>
  <c r="W1792" i="3"/>
  <c r="X1792" i="3"/>
  <c r="S1793" i="3"/>
  <c r="T1793" i="3"/>
  <c r="U1793" i="3"/>
  <c r="V1793" i="3"/>
  <c r="W1793" i="3"/>
  <c r="X1793" i="3"/>
  <c r="S1794" i="3"/>
  <c r="T1794" i="3"/>
  <c r="U1794" i="3"/>
  <c r="V1794" i="3"/>
  <c r="W1794" i="3"/>
  <c r="X1794" i="3"/>
  <c r="S1795" i="3"/>
  <c r="T1795" i="3"/>
  <c r="U1795" i="3"/>
  <c r="V1795" i="3"/>
  <c r="W1795" i="3"/>
  <c r="X1795" i="3"/>
  <c r="S1796" i="3"/>
  <c r="T1796" i="3"/>
  <c r="U1796" i="3"/>
  <c r="V1796" i="3"/>
  <c r="W1796" i="3"/>
  <c r="X1796" i="3"/>
  <c r="S1797" i="3"/>
  <c r="T1797" i="3"/>
  <c r="U1797" i="3"/>
  <c r="V1797" i="3"/>
  <c r="W1797" i="3"/>
  <c r="X1797" i="3"/>
  <c r="S1798" i="3"/>
  <c r="T1798" i="3"/>
  <c r="U1798" i="3"/>
  <c r="V1798" i="3"/>
  <c r="W1798" i="3"/>
  <c r="X1798" i="3"/>
  <c r="S1799" i="3"/>
  <c r="T1799" i="3"/>
  <c r="U1799" i="3"/>
  <c r="V1799" i="3"/>
  <c r="W1799" i="3"/>
  <c r="X1799" i="3"/>
  <c r="S1800" i="3"/>
  <c r="T1800" i="3"/>
  <c r="U1800" i="3"/>
  <c r="V1800" i="3"/>
  <c r="W1800" i="3"/>
  <c r="X1800" i="3"/>
  <c r="S1801" i="3"/>
  <c r="T1801" i="3"/>
  <c r="U1801" i="3"/>
  <c r="V1801" i="3"/>
  <c r="W1801" i="3"/>
  <c r="X1801" i="3"/>
  <c r="S1802" i="3"/>
  <c r="T1802" i="3"/>
  <c r="U1802" i="3"/>
  <c r="V1802" i="3"/>
  <c r="W1802" i="3"/>
  <c r="X1802" i="3"/>
  <c r="S1803" i="3"/>
  <c r="T1803" i="3"/>
  <c r="U1803" i="3"/>
  <c r="V1803" i="3"/>
  <c r="W1803" i="3"/>
  <c r="X1803" i="3"/>
  <c r="S1804" i="3"/>
  <c r="T1804" i="3"/>
  <c r="U1804" i="3"/>
  <c r="V1804" i="3"/>
  <c r="W1804" i="3"/>
  <c r="X1804" i="3"/>
  <c r="S1805" i="3"/>
  <c r="T1805" i="3"/>
  <c r="U1805" i="3"/>
  <c r="V1805" i="3"/>
  <c r="W1805" i="3"/>
  <c r="X1805" i="3"/>
  <c r="S1806" i="3"/>
  <c r="T1806" i="3"/>
  <c r="U1806" i="3"/>
  <c r="V1806" i="3"/>
  <c r="W1806" i="3"/>
  <c r="X1806" i="3"/>
  <c r="S1807" i="3"/>
  <c r="T1807" i="3"/>
  <c r="U1807" i="3"/>
  <c r="V1807" i="3"/>
  <c r="W1807" i="3"/>
  <c r="X1807" i="3"/>
  <c r="S1808" i="3"/>
  <c r="T1808" i="3"/>
  <c r="U1808" i="3"/>
  <c r="V1808" i="3"/>
  <c r="W1808" i="3"/>
  <c r="X1808" i="3"/>
  <c r="S1809" i="3"/>
  <c r="T1809" i="3"/>
  <c r="U1809" i="3"/>
  <c r="V1809" i="3"/>
  <c r="W1809" i="3"/>
  <c r="X1809" i="3"/>
  <c r="S1810" i="3"/>
  <c r="T1810" i="3"/>
  <c r="U1810" i="3"/>
  <c r="V1810" i="3"/>
  <c r="W1810" i="3"/>
  <c r="X1810" i="3"/>
  <c r="S1811" i="3"/>
  <c r="T1811" i="3"/>
  <c r="U1811" i="3"/>
  <c r="V1811" i="3"/>
  <c r="W1811" i="3"/>
  <c r="X1811" i="3"/>
  <c r="S1812" i="3"/>
  <c r="T1812" i="3"/>
  <c r="U1812" i="3"/>
  <c r="V1812" i="3"/>
  <c r="W1812" i="3"/>
  <c r="X1812" i="3"/>
  <c r="S1813" i="3"/>
  <c r="T1813" i="3"/>
  <c r="U1813" i="3"/>
  <c r="V1813" i="3"/>
  <c r="W1813" i="3"/>
  <c r="X1813" i="3"/>
  <c r="S1814" i="3"/>
  <c r="T1814" i="3"/>
  <c r="U1814" i="3"/>
  <c r="V1814" i="3"/>
  <c r="W1814" i="3"/>
  <c r="X1814" i="3"/>
  <c r="S1815" i="3"/>
  <c r="T1815" i="3"/>
  <c r="U1815" i="3"/>
  <c r="V1815" i="3"/>
  <c r="W1815" i="3"/>
  <c r="X1815" i="3"/>
  <c r="S1816" i="3"/>
  <c r="T1816" i="3"/>
  <c r="U1816" i="3"/>
  <c r="V1816" i="3"/>
  <c r="W1816" i="3"/>
  <c r="X1816" i="3"/>
  <c r="S1817" i="3"/>
  <c r="T1817" i="3"/>
  <c r="U1817" i="3"/>
  <c r="V1817" i="3"/>
  <c r="W1817" i="3"/>
  <c r="X1817" i="3"/>
  <c r="S1818" i="3"/>
  <c r="T1818" i="3"/>
  <c r="U1818" i="3"/>
  <c r="V1818" i="3"/>
  <c r="W1818" i="3"/>
  <c r="X1818" i="3"/>
  <c r="S1819" i="3"/>
  <c r="T1819" i="3"/>
  <c r="U1819" i="3"/>
  <c r="V1819" i="3"/>
  <c r="W1819" i="3"/>
  <c r="X1819" i="3"/>
  <c r="S1820" i="3"/>
  <c r="T1820" i="3"/>
  <c r="U1820" i="3"/>
  <c r="V1820" i="3"/>
  <c r="W1820" i="3"/>
  <c r="X1820" i="3"/>
  <c r="S1821" i="3"/>
  <c r="T1821" i="3"/>
  <c r="U1821" i="3"/>
  <c r="V1821" i="3"/>
  <c r="W1821" i="3"/>
  <c r="X1821" i="3"/>
  <c r="S1822" i="3"/>
  <c r="T1822" i="3"/>
  <c r="U1822" i="3"/>
  <c r="V1822" i="3"/>
  <c r="W1822" i="3"/>
  <c r="X1822" i="3"/>
  <c r="S1823" i="3"/>
  <c r="T1823" i="3"/>
  <c r="U1823" i="3"/>
  <c r="V1823" i="3"/>
  <c r="W1823" i="3"/>
  <c r="X1823" i="3"/>
  <c r="S1824" i="3"/>
  <c r="T1824" i="3"/>
  <c r="U1824" i="3"/>
  <c r="V1824" i="3"/>
  <c r="W1824" i="3"/>
  <c r="X1824" i="3"/>
  <c r="S1825" i="3"/>
  <c r="T1825" i="3"/>
  <c r="U1825" i="3"/>
  <c r="V1825" i="3"/>
  <c r="W1825" i="3"/>
  <c r="X1825" i="3"/>
  <c r="S1826" i="3"/>
  <c r="T1826" i="3"/>
  <c r="U1826" i="3"/>
  <c r="V1826" i="3"/>
  <c r="W1826" i="3"/>
  <c r="X1826" i="3"/>
  <c r="S1827" i="3"/>
  <c r="T1827" i="3"/>
  <c r="U1827" i="3"/>
  <c r="V1827" i="3"/>
  <c r="W1827" i="3"/>
  <c r="X1827" i="3"/>
  <c r="S1828" i="3"/>
  <c r="T1828" i="3"/>
  <c r="U1828" i="3"/>
  <c r="V1828" i="3"/>
  <c r="W1828" i="3"/>
  <c r="X1828" i="3"/>
  <c r="S1829" i="3"/>
  <c r="T1829" i="3"/>
  <c r="U1829" i="3"/>
  <c r="V1829" i="3"/>
  <c r="W1829" i="3"/>
  <c r="X1829" i="3"/>
  <c r="S1830" i="3"/>
  <c r="T1830" i="3"/>
  <c r="U1830" i="3"/>
  <c r="V1830" i="3"/>
  <c r="W1830" i="3"/>
  <c r="X1830" i="3"/>
  <c r="S1831" i="3"/>
  <c r="T1831" i="3"/>
  <c r="U1831" i="3"/>
  <c r="V1831" i="3"/>
  <c r="W1831" i="3"/>
  <c r="X1831" i="3"/>
  <c r="S1832" i="3"/>
  <c r="T1832" i="3"/>
  <c r="U1832" i="3"/>
  <c r="V1832" i="3"/>
  <c r="W1832" i="3"/>
  <c r="X1832" i="3"/>
  <c r="S1833" i="3"/>
  <c r="T1833" i="3"/>
  <c r="U1833" i="3"/>
  <c r="V1833" i="3"/>
  <c r="W1833" i="3"/>
  <c r="X1833" i="3"/>
  <c r="S1834" i="3"/>
  <c r="T1834" i="3"/>
  <c r="U1834" i="3"/>
  <c r="V1834" i="3"/>
  <c r="W1834" i="3"/>
  <c r="X1834" i="3"/>
  <c r="S1835" i="3"/>
  <c r="T1835" i="3"/>
  <c r="U1835" i="3"/>
  <c r="V1835" i="3"/>
  <c r="W1835" i="3"/>
  <c r="X1835" i="3"/>
  <c r="S1836" i="3"/>
  <c r="T1836" i="3"/>
  <c r="U1836" i="3"/>
  <c r="V1836" i="3"/>
  <c r="W1836" i="3"/>
  <c r="X1836" i="3"/>
  <c r="S1837" i="3"/>
  <c r="T1837" i="3"/>
  <c r="U1837" i="3"/>
  <c r="V1837" i="3"/>
  <c r="W1837" i="3"/>
  <c r="X1837" i="3"/>
  <c r="S1838" i="3"/>
  <c r="T1838" i="3"/>
  <c r="U1838" i="3"/>
  <c r="V1838" i="3"/>
  <c r="W1838" i="3"/>
  <c r="X1838" i="3"/>
  <c r="S1839" i="3"/>
  <c r="T1839" i="3"/>
  <c r="U1839" i="3"/>
  <c r="V1839" i="3"/>
  <c r="W1839" i="3"/>
  <c r="X1839" i="3"/>
  <c r="S1840" i="3"/>
  <c r="T1840" i="3"/>
  <c r="U1840" i="3"/>
  <c r="V1840" i="3"/>
  <c r="W1840" i="3"/>
  <c r="X1840" i="3"/>
  <c r="S1841" i="3"/>
  <c r="T1841" i="3"/>
  <c r="U1841" i="3"/>
  <c r="V1841" i="3"/>
  <c r="W1841" i="3"/>
  <c r="X1841" i="3"/>
  <c r="S1842" i="3"/>
  <c r="T1842" i="3"/>
  <c r="U1842" i="3"/>
  <c r="V1842" i="3"/>
  <c r="W1842" i="3"/>
  <c r="X1842" i="3"/>
  <c r="S1843" i="3"/>
  <c r="T1843" i="3"/>
  <c r="U1843" i="3"/>
  <c r="V1843" i="3"/>
  <c r="W1843" i="3"/>
  <c r="X1843" i="3"/>
  <c r="S1844" i="3"/>
  <c r="T1844" i="3"/>
  <c r="U1844" i="3"/>
  <c r="V1844" i="3"/>
  <c r="W1844" i="3"/>
  <c r="X1844" i="3"/>
  <c r="S1845" i="3"/>
  <c r="T1845" i="3"/>
  <c r="U1845" i="3"/>
  <c r="V1845" i="3"/>
  <c r="W1845" i="3"/>
  <c r="X1845" i="3"/>
  <c r="S1846" i="3"/>
  <c r="T1846" i="3"/>
  <c r="U1846" i="3"/>
  <c r="V1846" i="3"/>
  <c r="W1846" i="3"/>
  <c r="X1846" i="3"/>
  <c r="S1847" i="3"/>
  <c r="T1847" i="3"/>
  <c r="U1847" i="3"/>
  <c r="V1847" i="3"/>
  <c r="W1847" i="3"/>
  <c r="X1847" i="3"/>
  <c r="S1848" i="3"/>
  <c r="T1848" i="3"/>
  <c r="U1848" i="3"/>
  <c r="V1848" i="3"/>
  <c r="W1848" i="3"/>
  <c r="X1848" i="3"/>
  <c r="S1849" i="3"/>
  <c r="T1849" i="3"/>
  <c r="U1849" i="3"/>
  <c r="V1849" i="3"/>
  <c r="W1849" i="3"/>
  <c r="X1849" i="3"/>
  <c r="S1850" i="3"/>
  <c r="T1850" i="3"/>
  <c r="U1850" i="3"/>
  <c r="V1850" i="3"/>
  <c r="W1850" i="3"/>
  <c r="X1850" i="3"/>
  <c r="S1851" i="3"/>
  <c r="T1851" i="3"/>
  <c r="U1851" i="3"/>
  <c r="V1851" i="3"/>
  <c r="W1851" i="3"/>
  <c r="X1851" i="3"/>
  <c r="S1852" i="3"/>
  <c r="T1852" i="3"/>
  <c r="U1852" i="3"/>
  <c r="V1852" i="3"/>
  <c r="W1852" i="3"/>
  <c r="X1852" i="3"/>
  <c r="S1853" i="3"/>
  <c r="T1853" i="3"/>
  <c r="U1853" i="3"/>
  <c r="V1853" i="3"/>
  <c r="W1853" i="3"/>
  <c r="X1853" i="3"/>
  <c r="S1854" i="3"/>
  <c r="T1854" i="3"/>
  <c r="U1854" i="3"/>
  <c r="V1854" i="3"/>
  <c r="W1854" i="3"/>
  <c r="X1854" i="3"/>
  <c r="S1855" i="3"/>
  <c r="T1855" i="3"/>
  <c r="U1855" i="3"/>
  <c r="V1855" i="3"/>
  <c r="W1855" i="3"/>
  <c r="X1855" i="3"/>
  <c r="S1856" i="3"/>
  <c r="T1856" i="3"/>
  <c r="U1856" i="3"/>
  <c r="V1856" i="3"/>
  <c r="W1856" i="3"/>
  <c r="X1856" i="3"/>
  <c r="S1857" i="3"/>
  <c r="T1857" i="3"/>
  <c r="U1857" i="3"/>
  <c r="V1857" i="3"/>
  <c r="W1857" i="3"/>
  <c r="X1857" i="3"/>
  <c r="S1858" i="3"/>
  <c r="T1858" i="3"/>
  <c r="U1858" i="3"/>
  <c r="V1858" i="3"/>
  <c r="W1858" i="3"/>
  <c r="X1858" i="3"/>
  <c r="S1859" i="3"/>
  <c r="T1859" i="3"/>
  <c r="U1859" i="3"/>
  <c r="V1859" i="3"/>
  <c r="W1859" i="3"/>
  <c r="X1859" i="3"/>
  <c r="S1860" i="3"/>
  <c r="T1860" i="3"/>
  <c r="U1860" i="3"/>
  <c r="V1860" i="3"/>
  <c r="W1860" i="3"/>
  <c r="X1860" i="3"/>
  <c r="S1861" i="3"/>
  <c r="T1861" i="3"/>
  <c r="U1861" i="3"/>
  <c r="V1861" i="3"/>
  <c r="W1861" i="3"/>
  <c r="X1861" i="3"/>
  <c r="S1862" i="3"/>
  <c r="T1862" i="3"/>
  <c r="U1862" i="3"/>
  <c r="V1862" i="3"/>
  <c r="W1862" i="3"/>
  <c r="X1862" i="3"/>
  <c r="S1863" i="3"/>
  <c r="T1863" i="3"/>
  <c r="U1863" i="3"/>
  <c r="V1863" i="3"/>
  <c r="W1863" i="3"/>
  <c r="X1863" i="3"/>
  <c r="S1864" i="3"/>
  <c r="T1864" i="3"/>
  <c r="U1864" i="3"/>
  <c r="V1864" i="3"/>
  <c r="W1864" i="3"/>
  <c r="X1864" i="3"/>
  <c r="S1865" i="3"/>
  <c r="T1865" i="3"/>
  <c r="U1865" i="3"/>
  <c r="V1865" i="3"/>
  <c r="W1865" i="3"/>
  <c r="X1865" i="3"/>
  <c r="S1866" i="3"/>
  <c r="T1866" i="3"/>
  <c r="U1866" i="3"/>
  <c r="V1866" i="3"/>
  <c r="W1866" i="3"/>
  <c r="X1866" i="3"/>
  <c r="S1867" i="3"/>
  <c r="T1867" i="3"/>
  <c r="U1867" i="3"/>
  <c r="V1867" i="3"/>
  <c r="W1867" i="3"/>
  <c r="X1867" i="3"/>
  <c r="S1868" i="3"/>
  <c r="T1868" i="3"/>
  <c r="U1868" i="3"/>
  <c r="V1868" i="3"/>
  <c r="W1868" i="3"/>
  <c r="X1868" i="3"/>
  <c r="S1869" i="3"/>
  <c r="T1869" i="3"/>
  <c r="U1869" i="3"/>
  <c r="V1869" i="3"/>
  <c r="W1869" i="3"/>
  <c r="X1869" i="3"/>
  <c r="S1870" i="3"/>
  <c r="T1870" i="3"/>
  <c r="U1870" i="3"/>
  <c r="V1870" i="3"/>
  <c r="W1870" i="3"/>
  <c r="X1870" i="3"/>
  <c r="S1871" i="3"/>
  <c r="T1871" i="3"/>
  <c r="U1871" i="3"/>
  <c r="V1871" i="3"/>
  <c r="W1871" i="3"/>
  <c r="X1871" i="3"/>
  <c r="S1872" i="3"/>
  <c r="T1872" i="3"/>
  <c r="U1872" i="3"/>
  <c r="V1872" i="3"/>
  <c r="W1872" i="3"/>
  <c r="X1872" i="3"/>
  <c r="S1873" i="3"/>
  <c r="T1873" i="3"/>
  <c r="U1873" i="3"/>
  <c r="V1873" i="3"/>
  <c r="W1873" i="3"/>
  <c r="X1873" i="3"/>
  <c r="S1874" i="3"/>
  <c r="T1874" i="3"/>
  <c r="U1874" i="3"/>
  <c r="V1874" i="3"/>
  <c r="W1874" i="3"/>
  <c r="X1874" i="3"/>
  <c r="S1875" i="3"/>
  <c r="T1875" i="3"/>
  <c r="U1875" i="3"/>
  <c r="V1875" i="3"/>
  <c r="W1875" i="3"/>
  <c r="X1875" i="3"/>
  <c r="S1876" i="3"/>
  <c r="T1876" i="3"/>
  <c r="U1876" i="3"/>
  <c r="V1876" i="3"/>
  <c r="W1876" i="3"/>
  <c r="X1876" i="3"/>
  <c r="S1877" i="3"/>
  <c r="T1877" i="3"/>
  <c r="U1877" i="3"/>
  <c r="V1877" i="3"/>
  <c r="W1877" i="3"/>
  <c r="X1877" i="3"/>
  <c r="S1878" i="3"/>
  <c r="T1878" i="3"/>
  <c r="U1878" i="3"/>
  <c r="V1878" i="3"/>
  <c r="W1878" i="3"/>
  <c r="X1878" i="3"/>
  <c r="S1879" i="3"/>
  <c r="T1879" i="3"/>
  <c r="U1879" i="3"/>
  <c r="V1879" i="3"/>
  <c r="W1879" i="3"/>
  <c r="X1879" i="3"/>
  <c r="S1880" i="3"/>
  <c r="T1880" i="3"/>
  <c r="U1880" i="3"/>
  <c r="V1880" i="3"/>
  <c r="W1880" i="3"/>
  <c r="X1880" i="3"/>
  <c r="S1881" i="3"/>
  <c r="T1881" i="3"/>
  <c r="U1881" i="3"/>
  <c r="V1881" i="3"/>
  <c r="W1881" i="3"/>
  <c r="X1881" i="3"/>
  <c r="S1882" i="3"/>
  <c r="T1882" i="3"/>
  <c r="U1882" i="3"/>
  <c r="V1882" i="3"/>
  <c r="W1882" i="3"/>
  <c r="X1882" i="3"/>
  <c r="S1883" i="3"/>
  <c r="T1883" i="3"/>
  <c r="U1883" i="3"/>
  <c r="V1883" i="3"/>
  <c r="W1883" i="3"/>
  <c r="X1883" i="3"/>
  <c r="S1884" i="3"/>
  <c r="T1884" i="3"/>
  <c r="U1884" i="3"/>
  <c r="V1884" i="3"/>
  <c r="W1884" i="3"/>
  <c r="X1884" i="3"/>
  <c r="S1885" i="3"/>
  <c r="T1885" i="3"/>
  <c r="U1885" i="3"/>
  <c r="V1885" i="3"/>
  <c r="W1885" i="3"/>
  <c r="X1885" i="3"/>
  <c r="S1886" i="3"/>
  <c r="T1886" i="3"/>
  <c r="U1886" i="3"/>
  <c r="V1886" i="3"/>
  <c r="W1886" i="3"/>
  <c r="X1886" i="3"/>
  <c r="S1887" i="3"/>
  <c r="T1887" i="3"/>
  <c r="U1887" i="3"/>
  <c r="V1887" i="3"/>
  <c r="W1887" i="3"/>
  <c r="X1887" i="3"/>
  <c r="S1888" i="3"/>
  <c r="T1888" i="3"/>
  <c r="U1888" i="3"/>
  <c r="V1888" i="3"/>
  <c r="W1888" i="3"/>
  <c r="X1888" i="3"/>
  <c r="S1889" i="3"/>
  <c r="T1889" i="3"/>
  <c r="U1889" i="3"/>
  <c r="V1889" i="3"/>
  <c r="W1889" i="3"/>
  <c r="X1889" i="3"/>
  <c r="S1890" i="3"/>
  <c r="T1890" i="3"/>
  <c r="U1890" i="3"/>
  <c r="V1890" i="3"/>
  <c r="W1890" i="3"/>
  <c r="X1890" i="3"/>
  <c r="S1891" i="3"/>
  <c r="T1891" i="3"/>
  <c r="U1891" i="3"/>
  <c r="V1891" i="3"/>
  <c r="W1891" i="3"/>
  <c r="X1891" i="3"/>
  <c r="S1892" i="3"/>
  <c r="T1892" i="3"/>
  <c r="U1892" i="3"/>
  <c r="V1892" i="3"/>
  <c r="W1892" i="3"/>
  <c r="X1892" i="3"/>
  <c r="S1893" i="3"/>
  <c r="T1893" i="3"/>
  <c r="U1893" i="3"/>
  <c r="V1893" i="3"/>
  <c r="W1893" i="3"/>
  <c r="X1893" i="3"/>
  <c r="S1894" i="3"/>
  <c r="T1894" i="3"/>
  <c r="U1894" i="3"/>
  <c r="V1894" i="3"/>
  <c r="W1894" i="3"/>
  <c r="X1894" i="3"/>
  <c r="S1895" i="3"/>
  <c r="T1895" i="3"/>
  <c r="U1895" i="3"/>
  <c r="V1895" i="3"/>
  <c r="W1895" i="3"/>
  <c r="X1895" i="3"/>
  <c r="S1896" i="3"/>
  <c r="T1896" i="3"/>
  <c r="U1896" i="3"/>
  <c r="V1896" i="3"/>
  <c r="W1896" i="3"/>
  <c r="X1896" i="3"/>
  <c r="S1897" i="3"/>
  <c r="T1897" i="3"/>
  <c r="U1897" i="3"/>
  <c r="V1897" i="3"/>
  <c r="W1897" i="3"/>
  <c r="X1897" i="3"/>
  <c r="S1898" i="3"/>
  <c r="T1898" i="3"/>
  <c r="U1898" i="3"/>
  <c r="V1898" i="3"/>
  <c r="W1898" i="3"/>
  <c r="X1898" i="3"/>
  <c r="S1899" i="3"/>
  <c r="T1899" i="3"/>
  <c r="U1899" i="3"/>
  <c r="V1899" i="3"/>
  <c r="W1899" i="3"/>
  <c r="X1899" i="3"/>
  <c r="S1900" i="3"/>
  <c r="T1900" i="3"/>
  <c r="U1900" i="3"/>
  <c r="V1900" i="3"/>
  <c r="W1900" i="3"/>
  <c r="X1900" i="3"/>
  <c r="S1901" i="3"/>
  <c r="T1901" i="3"/>
  <c r="U1901" i="3"/>
  <c r="V1901" i="3"/>
  <c r="W1901" i="3"/>
  <c r="X1901" i="3"/>
  <c r="S1902" i="3"/>
  <c r="T1902" i="3"/>
  <c r="U1902" i="3"/>
  <c r="V1902" i="3"/>
  <c r="W1902" i="3"/>
  <c r="X1902" i="3"/>
  <c r="S1903" i="3"/>
  <c r="T1903" i="3"/>
  <c r="U1903" i="3"/>
  <c r="V1903" i="3"/>
  <c r="W1903" i="3"/>
  <c r="X1903" i="3"/>
  <c r="S1904" i="3"/>
  <c r="T1904" i="3"/>
  <c r="U1904" i="3"/>
  <c r="V1904" i="3"/>
  <c r="W1904" i="3"/>
  <c r="X1904" i="3"/>
  <c r="S1905" i="3"/>
  <c r="T1905" i="3"/>
  <c r="U1905" i="3"/>
  <c r="V1905" i="3"/>
  <c r="W1905" i="3"/>
  <c r="X1905" i="3"/>
  <c r="S1906" i="3"/>
  <c r="T1906" i="3"/>
  <c r="U1906" i="3"/>
  <c r="V1906" i="3"/>
  <c r="W1906" i="3"/>
  <c r="X1906" i="3"/>
  <c r="S1907" i="3"/>
  <c r="T1907" i="3"/>
  <c r="U1907" i="3"/>
  <c r="V1907" i="3"/>
  <c r="W1907" i="3"/>
  <c r="X1907" i="3"/>
  <c r="S1908" i="3"/>
  <c r="T1908" i="3"/>
  <c r="U1908" i="3"/>
  <c r="V1908" i="3"/>
  <c r="W1908" i="3"/>
  <c r="X1908" i="3"/>
  <c r="S1909" i="3"/>
  <c r="T1909" i="3"/>
  <c r="U1909" i="3"/>
  <c r="V1909" i="3"/>
  <c r="W1909" i="3"/>
  <c r="X1909" i="3"/>
  <c r="S1910" i="3"/>
  <c r="T1910" i="3"/>
  <c r="U1910" i="3"/>
  <c r="V1910" i="3"/>
  <c r="W1910" i="3"/>
  <c r="X1910" i="3"/>
  <c r="S1911" i="3"/>
  <c r="T1911" i="3"/>
  <c r="U1911" i="3"/>
  <c r="V1911" i="3"/>
  <c r="W1911" i="3"/>
  <c r="X1911" i="3"/>
  <c r="S1912" i="3"/>
  <c r="T1912" i="3"/>
  <c r="U1912" i="3"/>
  <c r="V1912" i="3"/>
  <c r="W1912" i="3"/>
  <c r="X1912" i="3"/>
  <c r="S1913" i="3"/>
  <c r="T1913" i="3"/>
  <c r="U1913" i="3"/>
  <c r="V1913" i="3"/>
  <c r="W1913" i="3"/>
  <c r="X1913" i="3"/>
  <c r="S1914" i="3"/>
  <c r="T1914" i="3"/>
  <c r="U1914" i="3"/>
  <c r="V1914" i="3"/>
  <c r="W1914" i="3"/>
  <c r="X1914" i="3"/>
  <c r="S1915" i="3"/>
  <c r="T1915" i="3"/>
  <c r="U1915" i="3"/>
  <c r="V1915" i="3"/>
  <c r="W1915" i="3"/>
  <c r="X1915" i="3"/>
  <c r="S1916" i="3"/>
  <c r="T1916" i="3"/>
  <c r="U1916" i="3"/>
  <c r="V1916" i="3"/>
  <c r="W1916" i="3"/>
  <c r="X1916" i="3"/>
  <c r="S1917" i="3"/>
  <c r="T1917" i="3"/>
  <c r="U1917" i="3"/>
  <c r="V1917" i="3"/>
  <c r="W1917" i="3"/>
  <c r="X1917" i="3"/>
  <c r="S1918" i="3"/>
  <c r="T1918" i="3"/>
  <c r="U1918" i="3"/>
  <c r="V1918" i="3"/>
  <c r="W1918" i="3"/>
  <c r="X1918" i="3"/>
  <c r="S1919" i="3"/>
  <c r="T1919" i="3"/>
  <c r="U1919" i="3"/>
  <c r="V1919" i="3"/>
  <c r="W1919" i="3"/>
  <c r="X1919" i="3"/>
  <c r="S1920" i="3"/>
  <c r="T1920" i="3"/>
  <c r="U1920" i="3"/>
  <c r="V1920" i="3"/>
  <c r="W1920" i="3"/>
  <c r="X1920" i="3"/>
  <c r="S1921" i="3"/>
  <c r="T1921" i="3"/>
  <c r="U1921" i="3"/>
  <c r="V1921" i="3"/>
  <c r="W1921" i="3"/>
  <c r="X1921" i="3"/>
  <c r="S1922" i="3"/>
  <c r="T1922" i="3"/>
  <c r="U1922" i="3"/>
  <c r="V1922" i="3"/>
  <c r="W1922" i="3"/>
  <c r="X1922" i="3"/>
  <c r="S1923" i="3"/>
  <c r="T1923" i="3"/>
  <c r="U1923" i="3"/>
  <c r="V1923" i="3"/>
  <c r="W1923" i="3"/>
  <c r="X1923" i="3"/>
  <c r="S1924" i="3"/>
  <c r="T1924" i="3"/>
  <c r="U1924" i="3"/>
  <c r="V1924" i="3"/>
  <c r="W1924" i="3"/>
  <c r="X1924" i="3"/>
  <c r="S1925" i="3"/>
  <c r="T1925" i="3"/>
  <c r="U1925" i="3"/>
  <c r="V1925" i="3"/>
  <c r="W1925" i="3"/>
  <c r="X1925" i="3"/>
  <c r="S1926" i="3"/>
  <c r="T1926" i="3"/>
  <c r="U1926" i="3"/>
  <c r="V1926" i="3"/>
  <c r="W1926" i="3"/>
  <c r="X1926" i="3"/>
  <c r="X20" i="3"/>
  <c r="W20" i="3"/>
  <c r="V20" i="3"/>
  <c r="U20" i="3"/>
  <c r="T20" i="3"/>
  <c r="S20" i="3"/>
  <c r="S12" i="3"/>
  <c r="C1463" i="2" a="1"/>
  <c r="C1463" i="2"/>
  <c r="G1461" i="1"/>
  <c r="C24" i="4" a="1"/>
  <c r="C24" i="4"/>
  <c r="F22" i="1"/>
  <c r="C435" i="4" a="1"/>
  <c r="C435" i="4"/>
  <c r="F433" i="1"/>
  <c r="I21" i="6"/>
  <c r="J21" i="6"/>
  <c r="K21" i="6"/>
  <c r="I22" i="6"/>
  <c r="J22" i="6"/>
  <c r="K22" i="6"/>
  <c r="I23" i="6"/>
  <c r="J23" i="6"/>
  <c r="K23" i="6"/>
  <c r="I24" i="6"/>
  <c r="J24" i="6"/>
  <c r="K24" i="6"/>
  <c r="I25" i="6"/>
  <c r="J25" i="6"/>
  <c r="K25" i="6"/>
  <c r="I26" i="6"/>
  <c r="J26" i="6"/>
  <c r="K26" i="6"/>
  <c r="I27" i="6"/>
  <c r="J27" i="6"/>
  <c r="K27" i="6"/>
  <c r="I28" i="6"/>
  <c r="J28" i="6"/>
  <c r="K28" i="6"/>
  <c r="I29" i="6"/>
  <c r="J29" i="6"/>
  <c r="K29" i="6"/>
  <c r="I30" i="6"/>
  <c r="J30" i="6"/>
  <c r="K30" i="6"/>
  <c r="I31" i="6"/>
  <c r="J31" i="6"/>
  <c r="K31" i="6"/>
  <c r="I32" i="6"/>
  <c r="J32" i="6"/>
  <c r="K32" i="6"/>
  <c r="I33" i="6"/>
  <c r="J33" i="6"/>
  <c r="K33" i="6"/>
  <c r="I34" i="6"/>
  <c r="J34" i="6"/>
  <c r="K34" i="6"/>
  <c r="I35" i="6"/>
  <c r="J35" i="6"/>
  <c r="K35" i="6"/>
  <c r="I36" i="6"/>
  <c r="J36" i="6"/>
  <c r="K36" i="6"/>
  <c r="I37" i="6"/>
  <c r="J37" i="6"/>
  <c r="K37" i="6"/>
  <c r="I38" i="6"/>
  <c r="J38" i="6"/>
  <c r="K38" i="6"/>
  <c r="I39" i="6"/>
  <c r="J39" i="6"/>
  <c r="K39" i="6"/>
  <c r="I40" i="6"/>
  <c r="J40" i="6"/>
  <c r="K40" i="6"/>
  <c r="I41" i="6"/>
  <c r="J41" i="6"/>
  <c r="K41" i="6"/>
  <c r="I42" i="6"/>
  <c r="J42" i="6"/>
  <c r="K42" i="6"/>
  <c r="I43" i="6"/>
  <c r="J43" i="6"/>
  <c r="K43" i="6"/>
  <c r="I44" i="6"/>
  <c r="J44" i="6"/>
  <c r="K44" i="6"/>
  <c r="I45" i="6"/>
  <c r="J45" i="6"/>
  <c r="K45" i="6"/>
  <c r="I46" i="6"/>
  <c r="J46" i="6"/>
  <c r="K46" i="6"/>
  <c r="I47" i="6"/>
  <c r="J47" i="6"/>
  <c r="K47" i="6"/>
  <c r="I48" i="6"/>
  <c r="J48" i="6"/>
  <c r="K48" i="6"/>
  <c r="I49" i="6"/>
  <c r="J49" i="6"/>
  <c r="K49" i="6"/>
  <c r="I50" i="6"/>
  <c r="J50" i="6"/>
  <c r="K50" i="6"/>
  <c r="I51" i="6"/>
  <c r="J51" i="6"/>
  <c r="K51" i="6"/>
  <c r="I52" i="6"/>
  <c r="J52" i="6"/>
  <c r="K52" i="6"/>
  <c r="I53" i="6"/>
  <c r="J53" i="6"/>
  <c r="K53" i="6"/>
  <c r="I54" i="6"/>
  <c r="J54" i="6"/>
  <c r="K54" i="6"/>
  <c r="I55" i="6"/>
  <c r="J55" i="6"/>
  <c r="K55" i="6"/>
  <c r="I56" i="6"/>
  <c r="J56" i="6"/>
  <c r="K56" i="6"/>
  <c r="I57" i="6"/>
  <c r="J57" i="6"/>
  <c r="K57" i="6"/>
  <c r="I58" i="6"/>
  <c r="J58" i="6"/>
  <c r="K58" i="6"/>
  <c r="I59" i="6"/>
  <c r="J59" i="6"/>
  <c r="K59" i="6"/>
  <c r="I60" i="6"/>
  <c r="J60" i="6"/>
  <c r="K60" i="6"/>
  <c r="I61" i="6"/>
  <c r="J61" i="6"/>
  <c r="K61" i="6"/>
  <c r="I62" i="6"/>
  <c r="J62" i="6"/>
  <c r="K62" i="6"/>
  <c r="I63" i="6"/>
  <c r="J63" i="6"/>
  <c r="K63" i="6"/>
  <c r="I64" i="6"/>
  <c r="J64" i="6"/>
  <c r="K64" i="6"/>
  <c r="I65" i="6"/>
  <c r="J65" i="6"/>
  <c r="K65" i="6"/>
  <c r="I66" i="6"/>
  <c r="J66" i="6"/>
  <c r="K66" i="6"/>
  <c r="I67" i="6"/>
  <c r="J67" i="6"/>
  <c r="K67" i="6"/>
  <c r="I68" i="6"/>
  <c r="J68" i="6"/>
  <c r="K68" i="6"/>
  <c r="I69" i="6"/>
  <c r="J69" i="6"/>
  <c r="K69" i="6"/>
  <c r="I70" i="6"/>
  <c r="J70" i="6"/>
  <c r="K70" i="6"/>
  <c r="I71" i="6"/>
  <c r="J71" i="6"/>
  <c r="K71" i="6"/>
  <c r="I72" i="6"/>
  <c r="J72" i="6"/>
  <c r="K72" i="6"/>
  <c r="I73" i="6"/>
  <c r="J73" i="6"/>
  <c r="K73" i="6"/>
  <c r="I74" i="6"/>
  <c r="J74" i="6"/>
  <c r="K74" i="6"/>
  <c r="I75" i="6"/>
  <c r="J75" i="6"/>
  <c r="K75" i="6"/>
  <c r="I76" i="6"/>
  <c r="J76" i="6"/>
  <c r="K76" i="6"/>
  <c r="I77" i="6"/>
  <c r="J77" i="6"/>
  <c r="K77" i="6"/>
  <c r="I78" i="6"/>
  <c r="J78" i="6"/>
  <c r="K78" i="6"/>
  <c r="I79" i="6"/>
  <c r="J79" i="6"/>
  <c r="K79" i="6"/>
  <c r="I80" i="6"/>
  <c r="J80" i="6"/>
  <c r="K80" i="6"/>
  <c r="I81" i="6"/>
  <c r="J81" i="6"/>
  <c r="K81" i="6"/>
  <c r="I82" i="6"/>
  <c r="J82" i="6"/>
  <c r="K82" i="6"/>
  <c r="I83" i="6"/>
  <c r="J83" i="6"/>
  <c r="K83" i="6"/>
  <c r="I84" i="6"/>
  <c r="J84" i="6"/>
  <c r="K84" i="6"/>
  <c r="I85" i="6"/>
  <c r="J85" i="6"/>
  <c r="K85" i="6"/>
  <c r="I86" i="6"/>
  <c r="J86" i="6"/>
  <c r="K86" i="6"/>
  <c r="I87" i="6"/>
  <c r="J87" i="6"/>
  <c r="K87" i="6"/>
  <c r="I88" i="6"/>
  <c r="J88" i="6"/>
  <c r="K88" i="6"/>
  <c r="I89" i="6"/>
  <c r="J89" i="6"/>
  <c r="K89" i="6"/>
  <c r="I90" i="6"/>
  <c r="J90" i="6"/>
  <c r="K90" i="6"/>
  <c r="I91" i="6"/>
  <c r="J91" i="6"/>
  <c r="K91" i="6"/>
  <c r="I92" i="6"/>
  <c r="J92" i="6"/>
  <c r="K92" i="6"/>
  <c r="I93" i="6"/>
  <c r="J93" i="6"/>
  <c r="K93" i="6"/>
  <c r="I94" i="6"/>
  <c r="J94" i="6"/>
  <c r="K94" i="6"/>
  <c r="I95" i="6"/>
  <c r="J95" i="6"/>
  <c r="K95" i="6"/>
  <c r="I96" i="6"/>
  <c r="J96" i="6"/>
  <c r="K96" i="6"/>
  <c r="I97" i="6"/>
  <c r="J97" i="6"/>
  <c r="K97" i="6"/>
  <c r="I98" i="6"/>
  <c r="J98" i="6"/>
  <c r="K98" i="6"/>
  <c r="I99" i="6"/>
  <c r="J99" i="6"/>
  <c r="K99" i="6"/>
  <c r="I100" i="6"/>
  <c r="J100" i="6"/>
  <c r="K100" i="6"/>
  <c r="I101" i="6"/>
  <c r="J101" i="6"/>
  <c r="K101" i="6"/>
  <c r="I102" i="6"/>
  <c r="J102" i="6"/>
  <c r="K102" i="6"/>
  <c r="I103" i="6"/>
  <c r="J103" i="6"/>
  <c r="K103" i="6"/>
  <c r="I104" i="6"/>
  <c r="J104" i="6"/>
  <c r="K104" i="6"/>
  <c r="I105" i="6"/>
  <c r="J105" i="6"/>
  <c r="K105" i="6"/>
  <c r="I106" i="6"/>
  <c r="J106" i="6"/>
  <c r="K106" i="6"/>
  <c r="I107" i="6"/>
  <c r="J107" i="6"/>
  <c r="K107" i="6"/>
  <c r="I108" i="6"/>
  <c r="J108" i="6"/>
  <c r="K108" i="6"/>
  <c r="I109" i="6"/>
  <c r="J109" i="6"/>
  <c r="K109" i="6"/>
  <c r="I110" i="6"/>
  <c r="J110" i="6"/>
  <c r="K110" i="6"/>
  <c r="I111" i="6"/>
  <c r="J111" i="6"/>
  <c r="K111" i="6"/>
  <c r="I112" i="6"/>
  <c r="J112" i="6"/>
  <c r="K112" i="6"/>
  <c r="I113" i="6"/>
  <c r="J113" i="6"/>
  <c r="K113" i="6"/>
  <c r="I114" i="6"/>
  <c r="J114" i="6"/>
  <c r="K114" i="6"/>
  <c r="I115" i="6"/>
  <c r="J115" i="6"/>
  <c r="K115" i="6"/>
  <c r="I116" i="6"/>
  <c r="J116" i="6"/>
  <c r="K116" i="6"/>
  <c r="I117" i="6"/>
  <c r="J117" i="6"/>
  <c r="K117" i="6"/>
  <c r="I118" i="6"/>
  <c r="J118" i="6"/>
  <c r="K118" i="6"/>
  <c r="I119" i="6"/>
  <c r="J119" i="6"/>
  <c r="K119" i="6"/>
  <c r="I120" i="6"/>
  <c r="J120" i="6"/>
  <c r="K120" i="6"/>
  <c r="I121" i="6"/>
  <c r="J121" i="6"/>
  <c r="K121" i="6"/>
  <c r="I122" i="6"/>
  <c r="J122" i="6"/>
  <c r="K122" i="6"/>
  <c r="I123" i="6"/>
  <c r="J123" i="6"/>
  <c r="K123" i="6"/>
  <c r="I124" i="6"/>
  <c r="J124" i="6"/>
  <c r="K124" i="6"/>
  <c r="I125" i="6"/>
  <c r="J125" i="6"/>
  <c r="K125" i="6"/>
  <c r="I126" i="6"/>
  <c r="J126" i="6"/>
  <c r="K126" i="6"/>
  <c r="I127" i="6"/>
  <c r="J127" i="6"/>
  <c r="K127" i="6"/>
  <c r="I128" i="6"/>
  <c r="J128" i="6"/>
  <c r="K128" i="6"/>
  <c r="I129" i="6"/>
  <c r="J129" i="6"/>
  <c r="K129" i="6"/>
  <c r="I130" i="6"/>
  <c r="J130" i="6"/>
  <c r="K130" i="6"/>
  <c r="I131" i="6"/>
  <c r="J131" i="6"/>
  <c r="K131" i="6"/>
  <c r="I132" i="6"/>
  <c r="J132" i="6"/>
  <c r="K132" i="6"/>
  <c r="I133" i="6"/>
  <c r="J133" i="6"/>
  <c r="K133" i="6"/>
  <c r="I134" i="6"/>
  <c r="J134" i="6"/>
  <c r="K134" i="6"/>
  <c r="I135" i="6"/>
  <c r="J135" i="6"/>
  <c r="K135" i="6"/>
  <c r="I136" i="6"/>
  <c r="J136" i="6"/>
  <c r="K136" i="6"/>
  <c r="I137" i="6"/>
  <c r="J137" i="6"/>
  <c r="K137" i="6"/>
  <c r="I138" i="6"/>
  <c r="J138" i="6"/>
  <c r="K138" i="6"/>
  <c r="I139" i="6"/>
  <c r="J139" i="6"/>
  <c r="K139" i="6"/>
  <c r="I140" i="6"/>
  <c r="J140" i="6"/>
  <c r="K140" i="6"/>
  <c r="I141" i="6"/>
  <c r="J141" i="6"/>
  <c r="K141" i="6"/>
  <c r="I142" i="6"/>
  <c r="J142" i="6"/>
  <c r="K142" i="6"/>
  <c r="I143" i="6"/>
  <c r="J143" i="6"/>
  <c r="K143" i="6"/>
  <c r="I144" i="6"/>
  <c r="J144" i="6"/>
  <c r="K144" i="6"/>
  <c r="I145" i="6"/>
  <c r="J145" i="6"/>
  <c r="K145" i="6"/>
  <c r="I146" i="6"/>
  <c r="J146" i="6"/>
  <c r="K146" i="6"/>
  <c r="I147" i="6"/>
  <c r="J147" i="6"/>
  <c r="K147" i="6"/>
  <c r="I148" i="6"/>
  <c r="J148" i="6"/>
  <c r="K148" i="6"/>
  <c r="I149" i="6"/>
  <c r="J149" i="6"/>
  <c r="K149" i="6"/>
  <c r="I150" i="6"/>
  <c r="J150" i="6"/>
  <c r="K150" i="6"/>
  <c r="I151" i="6"/>
  <c r="J151" i="6"/>
  <c r="K151" i="6"/>
  <c r="I152" i="6"/>
  <c r="J152" i="6"/>
  <c r="K152" i="6"/>
  <c r="I153" i="6"/>
  <c r="J153" i="6"/>
  <c r="K153" i="6"/>
  <c r="I154" i="6"/>
  <c r="J154" i="6"/>
  <c r="K154" i="6"/>
  <c r="I155" i="6"/>
  <c r="J155" i="6"/>
  <c r="K155" i="6"/>
  <c r="I156" i="6"/>
  <c r="J156" i="6"/>
  <c r="K156" i="6"/>
  <c r="I157" i="6"/>
  <c r="J157" i="6"/>
  <c r="K157" i="6"/>
  <c r="I158" i="6"/>
  <c r="J158" i="6"/>
  <c r="K158" i="6"/>
  <c r="I159" i="6"/>
  <c r="J159" i="6"/>
  <c r="K159" i="6"/>
  <c r="I160" i="6"/>
  <c r="J160" i="6"/>
  <c r="K160" i="6"/>
  <c r="I161" i="6"/>
  <c r="J161" i="6"/>
  <c r="K161" i="6"/>
  <c r="I162" i="6"/>
  <c r="J162" i="6"/>
  <c r="K162" i="6"/>
  <c r="I163" i="6"/>
  <c r="J163" i="6"/>
  <c r="K163" i="6"/>
  <c r="I164" i="6"/>
  <c r="J164" i="6"/>
  <c r="K164" i="6"/>
  <c r="I165" i="6"/>
  <c r="J165" i="6"/>
  <c r="K165" i="6"/>
  <c r="I166" i="6"/>
  <c r="J166" i="6"/>
  <c r="K166" i="6"/>
  <c r="I167" i="6"/>
  <c r="J167" i="6"/>
  <c r="K167" i="6"/>
  <c r="I168" i="6"/>
  <c r="J168" i="6"/>
  <c r="K168" i="6"/>
  <c r="I169" i="6"/>
  <c r="J169" i="6"/>
  <c r="K169" i="6"/>
  <c r="I170" i="6"/>
  <c r="J170" i="6"/>
  <c r="K170" i="6"/>
  <c r="I171" i="6"/>
  <c r="J171" i="6"/>
  <c r="K171" i="6"/>
  <c r="I172" i="6"/>
  <c r="J172" i="6"/>
  <c r="K172" i="6"/>
  <c r="I173" i="6"/>
  <c r="J173" i="6"/>
  <c r="K173" i="6"/>
  <c r="I174" i="6"/>
  <c r="J174" i="6"/>
  <c r="K174" i="6"/>
  <c r="I175" i="6"/>
  <c r="J175" i="6"/>
  <c r="K175" i="6"/>
  <c r="I176" i="6"/>
  <c r="J176" i="6"/>
  <c r="K176" i="6"/>
  <c r="I177" i="6"/>
  <c r="J177" i="6"/>
  <c r="K177" i="6"/>
  <c r="I178" i="6"/>
  <c r="J178" i="6"/>
  <c r="K178" i="6"/>
  <c r="I179" i="6"/>
  <c r="J179" i="6"/>
  <c r="K179" i="6"/>
  <c r="I180" i="6"/>
  <c r="J180" i="6"/>
  <c r="K180" i="6"/>
  <c r="I181" i="6"/>
  <c r="J181" i="6"/>
  <c r="K181" i="6"/>
  <c r="I182" i="6"/>
  <c r="J182" i="6"/>
  <c r="K182" i="6"/>
  <c r="I183" i="6"/>
  <c r="J183" i="6"/>
  <c r="K183" i="6"/>
  <c r="I184" i="6"/>
  <c r="J184" i="6"/>
  <c r="K184" i="6"/>
  <c r="I185" i="6"/>
  <c r="J185" i="6"/>
  <c r="K185" i="6"/>
  <c r="I186" i="6"/>
  <c r="J186" i="6"/>
  <c r="K186" i="6"/>
  <c r="I187" i="6"/>
  <c r="J187" i="6"/>
  <c r="K187" i="6"/>
  <c r="I188" i="6"/>
  <c r="J188" i="6"/>
  <c r="K188" i="6"/>
  <c r="I189" i="6"/>
  <c r="J189" i="6"/>
  <c r="K189" i="6"/>
  <c r="I190" i="6"/>
  <c r="J190" i="6"/>
  <c r="K190" i="6"/>
  <c r="I191" i="6"/>
  <c r="J191" i="6"/>
  <c r="K191" i="6"/>
  <c r="I192" i="6"/>
  <c r="J192" i="6"/>
  <c r="K192" i="6"/>
  <c r="I193" i="6"/>
  <c r="J193" i="6"/>
  <c r="K193" i="6"/>
  <c r="I194" i="6"/>
  <c r="J194" i="6"/>
  <c r="K194" i="6"/>
  <c r="I195" i="6"/>
  <c r="J195" i="6"/>
  <c r="K195" i="6"/>
  <c r="I196" i="6"/>
  <c r="J196" i="6"/>
  <c r="K196" i="6"/>
  <c r="I197" i="6"/>
  <c r="J197" i="6"/>
  <c r="K197" i="6"/>
  <c r="I198" i="6"/>
  <c r="J198" i="6"/>
  <c r="K198" i="6"/>
  <c r="I199" i="6"/>
  <c r="J199" i="6"/>
  <c r="K199" i="6"/>
  <c r="I200" i="6"/>
  <c r="J200" i="6"/>
  <c r="K200" i="6"/>
  <c r="I201" i="6"/>
  <c r="J201" i="6"/>
  <c r="K201" i="6"/>
  <c r="I202" i="6"/>
  <c r="J202" i="6"/>
  <c r="K202" i="6"/>
  <c r="I203" i="6"/>
  <c r="J203" i="6"/>
  <c r="K203" i="6"/>
  <c r="I204" i="6"/>
  <c r="J204" i="6"/>
  <c r="K204" i="6"/>
  <c r="I205" i="6"/>
  <c r="J205" i="6"/>
  <c r="K205" i="6"/>
  <c r="I206" i="6"/>
  <c r="J206" i="6"/>
  <c r="K206" i="6"/>
  <c r="I207" i="6"/>
  <c r="J207" i="6"/>
  <c r="K207" i="6"/>
  <c r="I208" i="6"/>
  <c r="J208" i="6"/>
  <c r="K208" i="6"/>
  <c r="I209" i="6"/>
  <c r="J209" i="6"/>
  <c r="K209" i="6"/>
  <c r="I210" i="6"/>
  <c r="J210" i="6"/>
  <c r="K210" i="6"/>
  <c r="I211" i="6"/>
  <c r="J211" i="6"/>
  <c r="K211" i="6"/>
  <c r="I212" i="6"/>
  <c r="J212" i="6"/>
  <c r="K212" i="6"/>
  <c r="I213" i="6"/>
  <c r="J213" i="6"/>
  <c r="K213" i="6"/>
  <c r="I214" i="6"/>
  <c r="J214" i="6"/>
  <c r="K214" i="6"/>
  <c r="I215" i="6"/>
  <c r="J215" i="6"/>
  <c r="K215" i="6"/>
  <c r="I216" i="6"/>
  <c r="J216" i="6"/>
  <c r="K216" i="6"/>
  <c r="I217" i="6"/>
  <c r="J217" i="6"/>
  <c r="K217" i="6"/>
  <c r="I218" i="6"/>
  <c r="J218" i="6"/>
  <c r="K218" i="6"/>
  <c r="I219" i="6"/>
  <c r="J219" i="6"/>
  <c r="K219" i="6"/>
  <c r="I220" i="6"/>
  <c r="J220" i="6"/>
  <c r="K220" i="6"/>
  <c r="I221" i="6"/>
  <c r="J221" i="6"/>
  <c r="K221" i="6"/>
  <c r="I222" i="6"/>
  <c r="J222" i="6"/>
  <c r="K222" i="6"/>
  <c r="I223" i="6"/>
  <c r="J223" i="6"/>
  <c r="K223" i="6"/>
  <c r="I224" i="6"/>
  <c r="J224" i="6"/>
  <c r="K224" i="6"/>
  <c r="I225" i="6"/>
  <c r="J225" i="6"/>
  <c r="K225" i="6"/>
  <c r="I226" i="6"/>
  <c r="J226" i="6"/>
  <c r="K226" i="6"/>
  <c r="I227" i="6"/>
  <c r="J227" i="6"/>
  <c r="K227" i="6"/>
  <c r="I228" i="6"/>
  <c r="J228" i="6"/>
  <c r="K228" i="6"/>
  <c r="I229" i="6"/>
  <c r="J229" i="6"/>
  <c r="K229" i="6"/>
  <c r="I230" i="6"/>
  <c r="J230" i="6"/>
  <c r="K230" i="6"/>
  <c r="I231" i="6"/>
  <c r="J231" i="6"/>
  <c r="K231" i="6"/>
  <c r="I232" i="6"/>
  <c r="J232" i="6"/>
  <c r="K232" i="6"/>
  <c r="I233" i="6"/>
  <c r="J233" i="6"/>
  <c r="K233" i="6"/>
  <c r="I234" i="6"/>
  <c r="J234" i="6"/>
  <c r="K234" i="6"/>
  <c r="I235" i="6"/>
  <c r="J235" i="6"/>
  <c r="K235" i="6"/>
  <c r="I236" i="6"/>
  <c r="J236" i="6"/>
  <c r="K236" i="6"/>
  <c r="I237" i="6"/>
  <c r="J237" i="6"/>
  <c r="K237" i="6"/>
  <c r="I238" i="6"/>
  <c r="J238" i="6"/>
  <c r="K238" i="6"/>
  <c r="I239" i="6"/>
  <c r="J239" i="6"/>
  <c r="K239" i="6"/>
  <c r="I240" i="6"/>
  <c r="J240" i="6"/>
  <c r="K240" i="6"/>
  <c r="I241" i="6"/>
  <c r="J241" i="6"/>
  <c r="K241" i="6"/>
  <c r="I242" i="6"/>
  <c r="J242" i="6"/>
  <c r="K242" i="6"/>
  <c r="I243" i="6"/>
  <c r="J243" i="6"/>
  <c r="K243" i="6"/>
  <c r="I244" i="6"/>
  <c r="J244" i="6"/>
  <c r="K244" i="6"/>
  <c r="I245" i="6"/>
  <c r="J245" i="6"/>
  <c r="K245" i="6"/>
  <c r="I246" i="6"/>
  <c r="J246" i="6"/>
  <c r="K246" i="6"/>
  <c r="I247" i="6"/>
  <c r="J247" i="6"/>
  <c r="K247" i="6"/>
  <c r="I248" i="6"/>
  <c r="J248" i="6"/>
  <c r="K248" i="6"/>
  <c r="I249" i="6"/>
  <c r="J249" i="6"/>
  <c r="K249" i="6"/>
  <c r="I250" i="6"/>
  <c r="J250" i="6"/>
  <c r="K250" i="6"/>
  <c r="I251" i="6"/>
  <c r="J251" i="6"/>
  <c r="K251" i="6"/>
  <c r="I252" i="6"/>
  <c r="J252" i="6"/>
  <c r="K252" i="6"/>
  <c r="I253" i="6"/>
  <c r="J253" i="6"/>
  <c r="K253" i="6"/>
  <c r="I254" i="6"/>
  <c r="J254" i="6"/>
  <c r="K254" i="6"/>
  <c r="I255" i="6"/>
  <c r="J255" i="6"/>
  <c r="K255" i="6"/>
  <c r="I256" i="6"/>
  <c r="J256" i="6"/>
  <c r="K256" i="6"/>
  <c r="I257" i="6"/>
  <c r="J257" i="6"/>
  <c r="K257" i="6"/>
  <c r="I258" i="6"/>
  <c r="J258" i="6"/>
  <c r="K258" i="6"/>
  <c r="I259" i="6"/>
  <c r="J259" i="6"/>
  <c r="K259" i="6"/>
  <c r="I260" i="6"/>
  <c r="J260" i="6"/>
  <c r="K260" i="6"/>
  <c r="I261" i="6"/>
  <c r="J261" i="6"/>
  <c r="K261" i="6"/>
  <c r="I262" i="6"/>
  <c r="J262" i="6"/>
  <c r="K262" i="6"/>
  <c r="I263" i="6"/>
  <c r="J263" i="6"/>
  <c r="K263" i="6"/>
  <c r="I264" i="6"/>
  <c r="J264" i="6"/>
  <c r="K264" i="6"/>
  <c r="I265" i="6"/>
  <c r="J265" i="6"/>
  <c r="K265" i="6"/>
  <c r="I266" i="6"/>
  <c r="J266" i="6"/>
  <c r="K266" i="6"/>
  <c r="I267" i="6"/>
  <c r="J267" i="6"/>
  <c r="K267" i="6"/>
  <c r="I268" i="6"/>
  <c r="J268" i="6"/>
  <c r="K268" i="6"/>
  <c r="I269" i="6"/>
  <c r="J269" i="6"/>
  <c r="K269" i="6"/>
  <c r="I270" i="6"/>
  <c r="J270" i="6"/>
  <c r="K270" i="6"/>
  <c r="I271" i="6"/>
  <c r="J271" i="6"/>
  <c r="K271" i="6"/>
  <c r="I272" i="6"/>
  <c r="J272" i="6"/>
  <c r="K272" i="6"/>
  <c r="I273" i="6"/>
  <c r="J273" i="6"/>
  <c r="K273" i="6"/>
  <c r="I274" i="6"/>
  <c r="J274" i="6"/>
  <c r="K274" i="6"/>
  <c r="I275" i="6"/>
  <c r="J275" i="6"/>
  <c r="K275" i="6"/>
  <c r="I276" i="6"/>
  <c r="J276" i="6"/>
  <c r="K276" i="6"/>
  <c r="I277" i="6"/>
  <c r="J277" i="6"/>
  <c r="K277" i="6"/>
  <c r="I278" i="6"/>
  <c r="J278" i="6"/>
  <c r="K278" i="6"/>
  <c r="I279" i="6"/>
  <c r="J279" i="6"/>
  <c r="K279" i="6"/>
  <c r="I280" i="6"/>
  <c r="J280" i="6"/>
  <c r="K280" i="6"/>
  <c r="I281" i="6"/>
  <c r="J281" i="6"/>
  <c r="K281" i="6"/>
  <c r="I282" i="6"/>
  <c r="J282" i="6"/>
  <c r="K282" i="6"/>
  <c r="I283" i="6"/>
  <c r="J283" i="6"/>
  <c r="K283" i="6"/>
  <c r="I284" i="6"/>
  <c r="J284" i="6"/>
  <c r="K284" i="6"/>
  <c r="I285" i="6"/>
  <c r="J285" i="6"/>
  <c r="K285" i="6"/>
  <c r="I286" i="6"/>
  <c r="J286" i="6"/>
  <c r="K286" i="6"/>
  <c r="I287" i="6"/>
  <c r="J287" i="6"/>
  <c r="K287" i="6"/>
  <c r="I288" i="6"/>
  <c r="J288" i="6"/>
  <c r="K288" i="6"/>
  <c r="I289" i="6"/>
  <c r="J289" i="6"/>
  <c r="K289" i="6"/>
  <c r="I290" i="6"/>
  <c r="J290" i="6"/>
  <c r="K290" i="6"/>
  <c r="I291" i="6"/>
  <c r="J291" i="6"/>
  <c r="K291" i="6"/>
  <c r="I292" i="6"/>
  <c r="J292" i="6"/>
  <c r="K292" i="6"/>
  <c r="I293" i="6"/>
  <c r="J293" i="6"/>
  <c r="K293" i="6"/>
  <c r="I294" i="6"/>
  <c r="J294" i="6"/>
  <c r="K294" i="6"/>
  <c r="I295" i="6"/>
  <c r="J295" i="6"/>
  <c r="K295" i="6"/>
  <c r="I296" i="6"/>
  <c r="J296" i="6"/>
  <c r="K296" i="6"/>
  <c r="I297" i="6"/>
  <c r="J297" i="6"/>
  <c r="K297" i="6"/>
  <c r="I298" i="6"/>
  <c r="J298" i="6"/>
  <c r="K298" i="6"/>
  <c r="I299" i="6"/>
  <c r="J299" i="6"/>
  <c r="K299" i="6"/>
  <c r="I300" i="6"/>
  <c r="J300" i="6"/>
  <c r="K300" i="6"/>
  <c r="I301" i="6"/>
  <c r="J301" i="6"/>
  <c r="K301" i="6"/>
  <c r="I302" i="6"/>
  <c r="J302" i="6"/>
  <c r="K302" i="6"/>
  <c r="I303" i="6"/>
  <c r="J303" i="6"/>
  <c r="K303" i="6"/>
  <c r="I304" i="6"/>
  <c r="J304" i="6"/>
  <c r="K304" i="6"/>
  <c r="I305" i="6"/>
  <c r="J305" i="6"/>
  <c r="K305" i="6"/>
  <c r="I306" i="6"/>
  <c r="J306" i="6"/>
  <c r="K306" i="6"/>
  <c r="I307" i="6"/>
  <c r="J307" i="6"/>
  <c r="K307" i="6"/>
  <c r="I308" i="6"/>
  <c r="J308" i="6"/>
  <c r="K308" i="6"/>
  <c r="I309" i="6"/>
  <c r="J309" i="6"/>
  <c r="K309" i="6"/>
  <c r="I310" i="6"/>
  <c r="J310" i="6"/>
  <c r="K310" i="6"/>
  <c r="I311" i="6"/>
  <c r="J311" i="6"/>
  <c r="K311" i="6"/>
  <c r="I312" i="6"/>
  <c r="J312" i="6"/>
  <c r="K312" i="6"/>
  <c r="I313" i="6"/>
  <c r="J313" i="6"/>
  <c r="K313" i="6"/>
  <c r="I314" i="6"/>
  <c r="J314" i="6"/>
  <c r="K314" i="6"/>
  <c r="I315" i="6"/>
  <c r="J315" i="6"/>
  <c r="K315" i="6"/>
  <c r="I316" i="6"/>
  <c r="J316" i="6"/>
  <c r="K316" i="6"/>
  <c r="I317" i="6"/>
  <c r="J317" i="6"/>
  <c r="K317" i="6"/>
  <c r="I318" i="6"/>
  <c r="J318" i="6"/>
  <c r="K318" i="6"/>
  <c r="I319" i="6"/>
  <c r="J319" i="6"/>
  <c r="K319" i="6"/>
  <c r="I320" i="6"/>
  <c r="J320" i="6"/>
  <c r="K320" i="6"/>
  <c r="I321" i="6"/>
  <c r="J321" i="6"/>
  <c r="K321" i="6"/>
  <c r="I322" i="6"/>
  <c r="J322" i="6"/>
  <c r="K322" i="6"/>
  <c r="I323" i="6"/>
  <c r="J323" i="6"/>
  <c r="K323" i="6"/>
  <c r="I324" i="6"/>
  <c r="J324" i="6"/>
  <c r="K324" i="6"/>
  <c r="I325" i="6"/>
  <c r="J325" i="6"/>
  <c r="K325" i="6"/>
  <c r="I326" i="6"/>
  <c r="J326" i="6"/>
  <c r="K326" i="6"/>
  <c r="I327" i="6"/>
  <c r="J327" i="6"/>
  <c r="K327" i="6"/>
  <c r="I328" i="6"/>
  <c r="J328" i="6"/>
  <c r="K328" i="6"/>
  <c r="I329" i="6"/>
  <c r="J329" i="6"/>
  <c r="K329" i="6"/>
  <c r="I330" i="6"/>
  <c r="J330" i="6"/>
  <c r="K330" i="6"/>
  <c r="I331" i="6"/>
  <c r="J331" i="6"/>
  <c r="K331" i="6"/>
  <c r="I332" i="6"/>
  <c r="J332" i="6"/>
  <c r="K332" i="6"/>
  <c r="I333" i="6"/>
  <c r="J333" i="6"/>
  <c r="K333" i="6"/>
  <c r="I334" i="6"/>
  <c r="J334" i="6"/>
  <c r="K334" i="6"/>
  <c r="I335" i="6"/>
  <c r="J335" i="6"/>
  <c r="K335" i="6"/>
  <c r="I336" i="6"/>
  <c r="J336" i="6"/>
  <c r="K336" i="6"/>
  <c r="I337" i="6"/>
  <c r="J337" i="6"/>
  <c r="K337" i="6"/>
  <c r="I338" i="6"/>
  <c r="J338" i="6"/>
  <c r="K338" i="6"/>
  <c r="I339" i="6"/>
  <c r="J339" i="6"/>
  <c r="K339" i="6"/>
  <c r="I340" i="6"/>
  <c r="J340" i="6"/>
  <c r="K340" i="6"/>
  <c r="I341" i="6"/>
  <c r="J341" i="6"/>
  <c r="K341" i="6"/>
  <c r="I342" i="6"/>
  <c r="J342" i="6"/>
  <c r="K342" i="6"/>
  <c r="I343" i="6"/>
  <c r="J343" i="6"/>
  <c r="K343" i="6"/>
  <c r="I344" i="6"/>
  <c r="J344" i="6"/>
  <c r="K344" i="6"/>
  <c r="I345" i="6"/>
  <c r="J345" i="6"/>
  <c r="K345" i="6"/>
  <c r="I346" i="6"/>
  <c r="J346" i="6"/>
  <c r="K346" i="6"/>
  <c r="I347" i="6"/>
  <c r="J347" i="6"/>
  <c r="K347" i="6"/>
  <c r="I348" i="6"/>
  <c r="J348" i="6"/>
  <c r="K348" i="6"/>
  <c r="I349" i="6"/>
  <c r="J349" i="6"/>
  <c r="K349" i="6"/>
  <c r="I350" i="6"/>
  <c r="J350" i="6"/>
  <c r="K350" i="6"/>
  <c r="I351" i="6"/>
  <c r="J351" i="6"/>
  <c r="K351" i="6"/>
  <c r="I352" i="6"/>
  <c r="J352" i="6"/>
  <c r="K352" i="6"/>
  <c r="I353" i="6"/>
  <c r="J353" i="6"/>
  <c r="K353" i="6"/>
  <c r="I354" i="6"/>
  <c r="J354" i="6"/>
  <c r="K354" i="6"/>
  <c r="I355" i="6"/>
  <c r="J355" i="6"/>
  <c r="K355" i="6"/>
  <c r="I356" i="6"/>
  <c r="J356" i="6"/>
  <c r="K356" i="6"/>
  <c r="I357" i="6"/>
  <c r="J357" i="6"/>
  <c r="K357" i="6"/>
  <c r="I358" i="6"/>
  <c r="J358" i="6"/>
  <c r="K358" i="6"/>
  <c r="I359" i="6"/>
  <c r="J359" i="6"/>
  <c r="K359" i="6"/>
  <c r="I360" i="6"/>
  <c r="J360" i="6"/>
  <c r="K360" i="6"/>
  <c r="I361" i="6"/>
  <c r="J361" i="6"/>
  <c r="K361" i="6"/>
  <c r="I362" i="6"/>
  <c r="J362" i="6"/>
  <c r="K362" i="6"/>
  <c r="I363" i="6"/>
  <c r="J363" i="6"/>
  <c r="K363" i="6"/>
  <c r="I364" i="6"/>
  <c r="J364" i="6"/>
  <c r="K364" i="6"/>
  <c r="I365" i="6"/>
  <c r="J365" i="6"/>
  <c r="K365" i="6"/>
  <c r="I366" i="6"/>
  <c r="J366" i="6"/>
  <c r="K366" i="6"/>
  <c r="I367" i="6"/>
  <c r="J367" i="6"/>
  <c r="K367" i="6"/>
  <c r="I368" i="6"/>
  <c r="J368" i="6"/>
  <c r="K368" i="6"/>
  <c r="I369" i="6"/>
  <c r="J369" i="6"/>
  <c r="K369" i="6"/>
  <c r="I370" i="6"/>
  <c r="J370" i="6"/>
  <c r="K370" i="6"/>
  <c r="I371" i="6"/>
  <c r="J371" i="6"/>
  <c r="K371" i="6"/>
  <c r="I372" i="6"/>
  <c r="J372" i="6"/>
  <c r="K372" i="6"/>
  <c r="I373" i="6"/>
  <c r="J373" i="6"/>
  <c r="K373" i="6"/>
  <c r="I374" i="6"/>
  <c r="J374" i="6"/>
  <c r="K374" i="6"/>
  <c r="I375" i="6"/>
  <c r="J375" i="6"/>
  <c r="K375" i="6"/>
  <c r="I376" i="6"/>
  <c r="J376" i="6"/>
  <c r="K376" i="6"/>
  <c r="I377" i="6"/>
  <c r="J377" i="6"/>
  <c r="K377" i="6"/>
  <c r="I378" i="6"/>
  <c r="J378" i="6"/>
  <c r="K378" i="6"/>
  <c r="I379" i="6"/>
  <c r="J379" i="6"/>
  <c r="K379" i="6"/>
  <c r="I380" i="6"/>
  <c r="J380" i="6"/>
  <c r="K380" i="6"/>
  <c r="I381" i="6"/>
  <c r="J381" i="6"/>
  <c r="K381" i="6"/>
  <c r="I382" i="6"/>
  <c r="J382" i="6"/>
  <c r="K382" i="6"/>
  <c r="I383" i="6"/>
  <c r="J383" i="6"/>
  <c r="K383" i="6"/>
  <c r="I384" i="6"/>
  <c r="J384" i="6"/>
  <c r="K384" i="6"/>
  <c r="I385" i="6"/>
  <c r="J385" i="6"/>
  <c r="K385" i="6"/>
  <c r="I386" i="6"/>
  <c r="J386" i="6"/>
  <c r="K386" i="6"/>
  <c r="I387" i="6"/>
  <c r="J387" i="6"/>
  <c r="K387" i="6"/>
  <c r="I388" i="6"/>
  <c r="J388" i="6"/>
  <c r="K388" i="6"/>
  <c r="I389" i="6"/>
  <c r="J389" i="6"/>
  <c r="K389" i="6"/>
  <c r="I390" i="6"/>
  <c r="J390" i="6"/>
  <c r="K390" i="6"/>
  <c r="I391" i="6"/>
  <c r="J391" i="6"/>
  <c r="K391" i="6"/>
  <c r="I392" i="6"/>
  <c r="J392" i="6"/>
  <c r="K392" i="6"/>
  <c r="I393" i="6"/>
  <c r="J393" i="6"/>
  <c r="K393" i="6"/>
  <c r="I394" i="6"/>
  <c r="J394" i="6"/>
  <c r="K394" i="6"/>
  <c r="I395" i="6"/>
  <c r="J395" i="6"/>
  <c r="K395" i="6"/>
  <c r="I396" i="6"/>
  <c r="J396" i="6"/>
  <c r="K396" i="6"/>
  <c r="I397" i="6"/>
  <c r="J397" i="6"/>
  <c r="K397" i="6"/>
  <c r="I398" i="6"/>
  <c r="J398" i="6"/>
  <c r="K398" i="6"/>
  <c r="I399" i="6"/>
  <c r="J399" i="6"/>
  <c r="K399" i="6"/>
  <c r="I400" i="6"/>
  <c r="J400" i="6"/>
  <c r="K400" i="6"/>
  <c r="I401" i="6"/>
  <c r="J401" i="6"/>
  <c r="K401" i="6"/>
  <c r="I402" i="6"/>
  <c r="J402" i="6"/>
  <c r="K402" i="6"/>
  <c r="I403" i="6"/>
  <c r="J403" i="6"/>
  <c r="K403" i="6"/>
  <c r="I404" i="6"/>
  <c r="J404" i="6"/>
  <c r="K404" i="6"/>
  <c r="I405" i="6"/>
  <c r="J405" i="6"/>
  <c r="K405" i="6"/>
  <c r="I406" i="6"/>
  <c r="J406" i="6"/>
  <c r="K406" i="6"/>
  <c r="I407" i="6"/>
  <c r="J407" i="6"/>
  <c r="K407" i="6"/>
  <c r="I408" i="6"/>
  <c r="J408" i="6"/>
  <c r="K408" i="6"/>
  <c r="I409" i="6"/>
  <c r="J409" i="6"/>
  <c r="K409" i="6"/>
  <c r="I410" i="6"/>
  <c r="J410" i="6"/>
  <c r="K410" i="6"/>
  <c r="I411" i="6"/>
  <c r="J411" i="6"/>
  <c r="K411" i="6"/>
  <c r="I412" i="6"/>
  <c r="J412" i="6"/>
  <c r="K412" i="6"/>
  <c r="I413" i="6"/>
  <c r="J413" i="6"/>
  <c r="K413" i="6"/>
  <c r="I414" i="6"/>
  <c r="J414" i="6"/>
  <c r="K414" i="6"/>
  <c r="I415" i="6"/>
  <c r="J415" i="6"/>
  <c r="K415" i="6"/>
  <c r="I416" i="6"/>
  <c r="J416" i="6"/>
  <c r="K416" i="6"/>
  <c r="I417" i="6"/>
  <c r="J417" i="6"/>
  <c r="K417" i="6"/>
  <c r="I418" i="6"/>
  <c r="J418" i="6"/>
  <c r="K418" i="6"/>
  <c r="I419" i="6"/>
  <c r="J419" i="6"/>
  <c r="K419" i="6"/>
  <c r="I420" i="6"/>
  <c r="J420" i="6"/>
  <c r="K420" i="6"/>
  <c r="I421" i="6"/>
  <c r="J421" i="6"/>
  <c r="K421" i="6"/>
  <c r="I422" i="6"/>
  <c r="J422" i="6"/>
  <c r="K422" i="6"/>
  <c r="I423" i="6"/>
  <c r="J423" i="6"/>
  <c r="K423" i="6"/>
  <c r="I424" i="6"/>
  <c r="J424" i="6"/>
  <c r="K424" i="6"/>
  <c r="I425" i="6"/>
  <c r="J425" i="6"/>
  <c r="K425" i="6"/>
  <c r="I426" i="6"/>
  <c r="J426" i="6"/>
  <c r="K426" i="6"/>
  <c r="I427" i="6"/>
  <c r="J427" i="6"/>
  <c r="K427" i="6"/>
  <c r="I428" i="6"/>
  <c r="J428" i="6"/>
  <c r="K428" i="6"/>
  <c r="I429" i="6"/>
  <c r="J429" i="6"/>
  <c r="K429" i="6"/>
  <c r="I430" i="6"/>
  <c r="J430" i="6"/>
  <c r="K430" i="6"/>
  <c r="I431" i="6"/>
  <c r="J431" i="6"/>
  <c r="K431" i="6"/>
  <c r="I432" i="6"/>
  <c r="J432" i="6"/>
  <c r="K432" i="6"/>
  <c r="I433" i="6"/>
  <c r="J433" i="6"/>
  <c r="K433" i="6"/>
  <c r="I434" i="6"/>
  <c r="J434" i="6"/>
  <c r="K434" i="6"/>
  <c r="I435" i="6"/>
  <c r="J435" i="6"/>
  <c r="K435" i="6"/>
  <c r="I436" i="6"/>
  <c r="J436" i="6"/>
  <c r="K436" i="6"/>
  <c r="I437" i="6"/>
  <c r="J437" i="6"/>
  <c r="K437" i="6"/>
  <c r="I438" i="6"/>
  <c r="J438" i="6"/>
  <c r="K438" i="6"/>
  <c r="I439" i="6"/>
  <c r="J439" i="6"/>
  <c r="K439" i="6"/>
  <c r="I440" i="6"/>
  <c r="J440" i="6"/>
  <c r="K440" i="6"/>
  <c r="I441" i="6"/>
  <c r="J441" i="6"/>
  <c r="K441" i="6"/>
  <c r="I442" i="6"/>
  <c r="J442" i="6"/>
  <c r="K442" i="6"/>
  <c r="I443" i="6"/>
  <c r="J443" i="6"/>
  <c r="K443" i="6"/>
  <c r="I444" i="6"/>
  <c r="J444" i="6"/>
  <c r="K444" i="6"/>
  <c r="I445" i="6"/>
  <c r="J445" i="6"/>
  <c r="K445" i="6"/>
  <c r="I446" i="6"/>
  <c r="J446" i="6"/>
  <c r="K446" i="6"/>
  <c r="I447" i="6"/>
  <c r="J447" i="6"/>
  <c r="K447" i="6"/>
  <c r="I448" i="6"/>
  <c r="J448" i="6"/>
  <c r="K448" i="6"/>
  <c r="I449" i="6"/>
  <c r="J449" i="6"/>
  <c r="K449" i="6"/>
  <c r="I450" i="6"/>
  <c r="J450" i="6"/>
  <c r="K450" i="6"/>
  <c r="I451" i="6"/>
  <c r="J451" i="6"/>
  <c r="K451" i="6"/>
  <c r="I452" i="6"/>
  <c r="J452" i="6"/>
  <c r="K452" i="6"/>
  <c r="I453" i="6"/>
  <c r="J453" i="6"/>
  <c r="K453" i="6"/>
  <c r="I454" i="6"/>
  <c r="J454" i="6"/>
  <c r="K454" i="6"/>
  <c r="I455" i="6"/>
  <c r="J455" i="6"/>
  <c r="K455" i="6"/>
  <c r="I456" i="6"/>
  <c r="J456" i="6"/>
  <c r="K456" i="6"/>
  <c r="I457" i="6"/>
  <c r="J457" i="6"/>
  <c r="K457" i="6"/>
  <c r="I458" i="6"/>
  <c r="J458" i="6"/>
  <c r="K458" i="6"/>
  <c r="I459" i="6"/>
  <c r="J459" i="6"/>
  <c r="K459" i="6"/>
  <c r="I460" i="6"/>
  <c r="J460" i="6"/>
  <c r="K460" i="6"/>
  <c r="I461" i="6"/>
  <c r="J461" i="6"/>
  <c r="K461" i="6"/>
  <c r="I462" i="6"/>
  <c r="J462" i="6"/>
  <c r="K462" i="6"/>
  <c r="I463" i="6"/>
  <c r="J463" i="6"/>
  <c r="K463" i="6"/>
  <c r="I464" i="6"/>
  <c r="J464" i="6"/>
  <c r="K464" i="6"/>
  <c r="I465" i="6"/>
  <c r="J465" i="6"/>
  <c r="K465" i="6"/>
  <c r="I466" i="6"/>
  <c r="J466" i="6"/>
  <c r="K466" i="6"/>
  <c r="I467" i="6"/>
  <c r="J467" i="6"/>
  <c r="K467" i="6"/>
  <c r="I468" i="6"/>
  <c r="J468" i="6"/>
  <c r="K468" i="6"/>
  <c r="I469" i="6"/>
  <c r="J469" i="6"/>
  <c r="K469" i="6"/>
  <c r="I470" i="6"/>
  <c r="J470" i="6"/>
  <c r="K470" i="6"/>
  <c r="I471" i="6"/>
  <c r="J471" i="6"/>
  <c r="K471" i="6"/>
  <c r="I472" i="6"/>
  <c r="J472" i="6"/>
  <c r="K472" i="6"/>
  <c r="I473" i="6"/>
  <c r="J473" i="6"/>
  <c r="K473" i="6"/>
  <c r="I474" i="6"/>
  <c r="J474" i="6"/>
  <c r="K474" i="6"/>
  <c r="I475" i="6"/>
  <c r="J475" i="6"/>
  <c r="K475" i="6"/>
  <c r="I476" i="6"/>
  <c r="J476" i="6"/>
  <c r="K476" i="6"/>
  <c r="I477" i="6"/>
  <c r="J477" i="6"/>
  <c r="K477" i="6"/>
  <c r="I478" i="6"/>
  <c r="J478" i="6"/>
  <c r="K478" i="6"/>
  <c r="I479" i="6"/>
  <c r="J479" i="6"/>
  <c r="K479" i="6"/>
  <c r="I480" i="6"/>
  <c r="J480" i="6"/>
  <c r="K480" i="6"/>
  <c r="I481" i="6"/>
  <c r="J481" i="6"/>
  <c r="K481" i="6"/>
  <c r="I482" i="6"/>
  <c r="J482" i="6"/>
  <c r="K482" i="6"/>
  <c r="I483" i="6"/>
  <c r="J483" i="6"/>
  <c r="K483" i="6"/>
  <c r="I484" i="6"/>
  <c r="J484" i="6"/>
  <c r="K484" i="6"/>
  <c r="I485" i="6"/>
  <c r="J485" i="6"/>
  <c r="K485" i="6"/>
  <c r="I486" i="6"/>
  <c r="J486" i="6"/>
  <c r="K486" i="6"/>
  <c r="I487" i="6"/>
  <c r="J487" i="6"/>
  <c r="K487" i="6"/>
  <c r="I488" i="6"/>
  <c r="J488" i="6"/>
  <c r="K488" i="6"/>
  <c r="I489" i="6"/>
  <c r="J489" i="6"/>
  <c r="K489" i="6"/>
  <c r="I490" i="6"/>
  <c r="J490" i="6"/>
  <c r="K490" i="6"/>
  <c r="I491" i="6"/>
  <c r="J491" i="6"/>
  <c r="K491" i="6"/>
  <c r="I492" i="6"/>
  <c r="J492" i="6"/>
  <c r="K492" i="6"/>
  <c r="I493" i="6"/>
  <c r="J493" i="6"/>
  <c r="K493" i="6"/>
  <c r="I494" i="6"/>
  <c r="J494" i="6"/>
  <c r="K494" i="6"/>
  <c r="I495" i="6"/>
  <c r="J495" i="6"/>
  <c r="K495" i="6"/>
  <c r="I496" i="6"/>
  <c r="J496" i="6"/>
  <c r="K496" i="6"/>
  <c r="I497" i="6"/>
  <c r="J497" i="6"/>
  <c r="K497" i="6"/>
  <c r="I498" i="6"/>
  <c r="J498" i="6"/>
  <c r="K498" i="6"/>
  <c r="I499" i="6"/>
  <c r="J499" i="6"/>
  <c r="K499" i="6"/>
  <c r="I500" i="6"/>
  <c r="J500" i="6"/>
  <c r="K500" i="6"/>
  <c r="I501" i="6"/>
  <c r="J501" i="6"/>
  <c r="K501" i="6"/>
  <c r="I502" i="6"/>
  <c r="J502" i="6"/>
  <c r="K502" i="6"/>
  <c r="I503" i="6"/>
  <c r="J503" i="6"/>
  <c r="K503" i="6"/>
  <c r="I504" i="6"/>
  <c r="J504" i="6"/>
  <c r="K504" i="6"/>
  <c r="I505" i="6"/>
  <c r="J505" i="6"/>
  <c r="K505" i="6"/>
  <c r="I506" i="6"/>
  <c r="J506" i="6"/>
  <c r="K506" i="6"/>
  <c r="I507" i="6"/>
  <c r="J507" i="6"/>
  <c r="K507" i="6"/>
  <c r="I508" i="6"/>
  <c r="J508" i="6"/>
  <c r="K508" i="6"/>
  <c r="I509" i="6"/>
  <c r="J509" i="6"/>
  <c r="K509" i="6"/>
  <c r="I510" i="6"/>
  <c r="J510" i="6"/>
  <c r="K510" i="6"/>
  <c r="I511" i="6"/>
  <c r="J511" i="6"/>
  <c r="K511" i="6"/>
  <c r="I512" i="6"/>
  <c r="J512" i="6"/>
  <c r="K512" i="6"/>
  <c r="I513" i="6"/>
  <c r="J513" i="6"/>
  <c r="K513" i="6"/>
  <c r="I514" i="6"/>
  <c r="J514" i="6"/>
  <c r="K514" i="6"/>
  <c r="I515" i="6"/>
  <c r="J515" i="6"/>
  <c r="K515" i="6"/>
  <c r="I516" i="6"/>
  <c r="J516" i="6"/>
  <c r="K516" i="6"/>
  <c r="I517" i="6"/>
  <c r="J517" i="6"/>
  <c r="K517" i="6"/>
  <c r="I518" i="6"/>
  <c r="J518" i="6"/>
  <c r="K518" i="6"/>
  <c r="I519" i="6"/>
  <c r="J519" i="6"/>
  <c r="K519" i="6"/>
  <c r="I520" i="6"/>
  <c r="J520" i="6"/>
  <c r="K520" i="6"/>
  <c r="I521" i="6"/>
  <c r="J521" i="6"/>
  <c r="K521" i="6"/>
  <c r="I522" i="6"/>
  <c r="J522" i="6"/>
  <c r="K522" i="6"/>
  <c r="I523" i="6"/>
  <c r="J523" i="6"/>
  <c r="K523" i="6"/>
  <c r="I524" i="6"/>
  <c r="J524" i="6"/>
  <c r="K524" i="6"/>
  <c r="I525" i="6"/>
  <c r="J525" i="6"/>
  <c r="K525" i="6"/>
  <c r="I526" i="6"/>
  <c r="J526" i="6"/>
  <c r="K526" i="6"/>
  <c r="I527" i="6"/>
  <c r="J527" i="6"/>
  <c r="K527" i="6"/>
  <c r="I528" i="6"/>
  <c r="J528" i="6"/>
  <c r="K528" i="6"/>
  <c r="I529" i="6"/>
  <c r="J529" i="6"/>
  <c r="K529" i="6"/>
  <c r="I530" i="6"/>
  <c r="J530" i="6"/>
  <c r="K530" i="6"/>
  <c r="I531" i="6"/>
  <c r="J531" i="6"/>
  <c r="K531" i="6"/>
  <c r="I532" i="6"/>
  <c r="J532" i="6"/>
  <c r="K532" i="6"/>
  <c r="I533" i="6"/>
  <c r="J533" i="6"/>
  <c r="K533" i="6"/>
  <c r="I534" i="6"/>
  <c r="J534" i="6"/>
  <c r="K534" i="6"/>
  <c r="I535" i="6"/>
  <c r="J535" i="6"/>
  <c r="K535" i="6"/>
  <c r="I536" i="6"/>
  <c r="J536" i="6"/>
  <c r="K536" i="6"/>
  <c r="I537" i="6"/>
  <c r="J537" i="6"/>
  <c r="K537" i="6"/>
  <c r="I538" i="6"/>
  <c r="J538" i="6"/>
  <c r="K538" i="6"/>
  <c r="I539" i="6"/>
  <c r="J539" i="6"/>
  <c r="K539" i="6"/>
  <c r="I540" i="6"/>
  <c r="J540" i="6"/>
  <c r="K540" i="6"/>
  <c r="I541" i="6"/>
  <c r="J541" i="6"/>
  <c r="K541" i="6"/>
  <c r="I542" i="6"/>
  <c r="J542" i="6"/>
  <c r="K542" i="6"/>
  <c r="I543" i="6"/>
  <c r="J543" i="6"/>
  <c r="K543" i="6"/>
  <c r="I544" i="6"/>
  <c r="J544" i="6"/>
  <c r="K544" i="6"/>
  <c r="I545" i="6"/>
  <c r="J545" i="6"/>
  <c r="K545" i="6"/>
  <c r="I546" i="6"/>
  <c r="J546" i="6"/>
  <c r="K546" i="6"/>
  <c r="I547" i="6"/>
  <c r="J547" i="6"/>
  <c r="K547" i="6"/>
  <c r="I548" i="6"/>
  <c r="J548" i="6"/>
  <c r="K548" i="6"/>
  <c r="I549" i="6"/>
  <c r="J549" i="6"/>
  <c r="K549" i="6"/>
  <c r="I550" i="6"/>
  <c r="J550" i="6"/>
  <c r="K550" i="6"/>
  <c r="I551" i="6"/>
  <c r="J551" i="6"/>
  <c r="K551" i="6"/>
  <c r="I552" i="6"/>
  <c r="J552" i="6"/>
  <c r="K552" i="6"/>
  <c r="I553" i="6"/>
  <c r="J553" i="6"/>
  <c r="K553" i="6"/>
  <c r="I554" i="6"/>
  <c r="J554" i="6"/>
  <c r="K554" i="6"/>
  <c r="I555" i="6"/>
  <c r="J555" i="6"/>
  <c r="K555" i="6"/>
  <c r="I556" i="6"/>
  <c r="J556" i="6"/>
  <c r="K556" i="6"/>
  <c r="I557" i="6"/>
  <c r="J557" i="6"/>
  <c r="K557" i="6"/>
  <c r="I558" i="6"/>
  <c r="J558" i="6"/>
  <c r="K558" i="6"/>
  <c r="I559" i="6"/>
  <c r="J559" i="6"/>
  <c r="K559" i="6"/>
  <c r="I560" i="6"/>
  <c r="J560" i="6"/>
  <c r="K560" i="6"/>
  <c r="I561" i="6"/>
  <c r="J561" i="6"/>
  <c r="K561" i="6"/>
  <c r="I562" i="6"/>
  <c r="J562" i="6"/>
  <c r="K562" i="6"/>
  <c r="I563" i="6"/>
  <c r="J563" i="6"/>
  <c r="K563" i="6"/>
  <c r="I564" i="6"/>
  <c r="J564" i="6"/>
  <c r="K564" i="6"/>
  <c r="I565" i="6"/>
  <c r="J565" i="6"/>
  <c r="K565" i="6"/>
  <c r="I566" i="6"/>
  <c r="J566" i="6"/>
  <c r="K566" i="6"/>
  <c r="I567" i="6"/>
  <c r="J567" i="6"/>
  <c r="K567" i="6"/>
  <c r="I568" i="6"/>
  <c r="J568" i="6"/>
  <c r="K568" i="6"/>
  <c r="I569" i="6"/>
  <c r="J569" i="6"/>
  <c r="K569" i="6"/>
  <c r="I570" i="6"/>
  <c r="J570" i="6"/>
  <c r="K570" i="6"/>
  <c r="I571" i="6"/>
  <c r="J571" i="6"/>
  <c r="K571" i="6"/>
  <c r="I572" i="6"/>
  <c r="J572" i="6"/>
  <c r="K572" i="6"/>
  <c r="I573" i="6"/>
  <c r="J573" i="6"/>
  <c r="K573" i="6"/>
  <c r="I574" i="6"/>
  <c r="J574" i="6"/>
  <c r="K574" i="6"/>
  <c r="I575" i="6"/>
  <c r="J575" i="6"/>
  <c r="K575" i="6"/>
  <c r="I576" i="6"/>
  <c r="J576" i="6"/>
  <c r="K576" i="6"/>
  <c r="I577" i="6"/>
  <c r="J577" i="6"/>
  <c r="K577" i="6"/>
  <c r="I578" i="6"/>
  <c r="J578" i="6"/>
  <c r="K578" i="6"/>
  <c r="I579" i="6"/>
  <c r="J579" i="6"/>
  <c r="K579" i="6"/>
  <c r="I580" i="6"/>
  <c r="J580" i="6"/>
  <c r="K580" i="6"/>
  <c r="I581" i="6"/>
  <c r="J581" i="6"/>
  <c r="K581" i="6"/>
  <c r="I582" i="6"/>
  <c r="J582" i="6"/>
  <c r="K582" i="6"/>
  <c r="I583" i="6"/>
  <c r="J583" i="6"/>
  <c r="K583" i="6"/>
  <c r="I584" i="6"/>
  <c r="J584" i="6"/>
  <c r="K584" i="6"/>
  <c r="I585" i="6"/>
  <c r="J585" i="6"/>
  <c r="K585" i="6"/>
  <c r="I586" i="6"/>
  <c r="J586" i="6"/>
  <c r="K586" i="6"/>
  <c r="I587" i="6"/>
  <c r="J587" i="6"/>
  <c r="K587" i="6"/>
  <c r="I588" i="6"/>
  <c r="J588" i="6"/>
  <c r="K588" i="6"/>
  <c r="I589" i="6"/>
  <c r="J589" i="6"/>
  <c r="K589" i="6"/>
  <c r="I590" i="6"/>
  <c r="J590" i="6"/>
  <c r="K590" i="6"/>
  <c r="I591" i="6"/>
  <c r="J591" i="6"/>
  <c r="K591" i="6"/>
  <c r="I592" i="6"/>
  <c r="J592" i="6"/>
  <c r="K592" i="6"/>
  <c r="I593" i="6"/>
  <c r="J593" i="6"/>
  <c r="K593" i="6"/>
  <c r="I594" i="6"/>
  <c r="J594" i="6"/>
  <c r="K594" i="6"/>
  <c r="I595" i="6"/>
  <c r="J595" i="6"/>
  <c r="K595" i="6"/>
  <c r="I596" i="6"/>
  <c r="J596" i="6"/>
  <c r="K596" i="6"/>
  <c r="I597" i="6"/>
  <c r="J597" i="6"/>
  <c r="K597" i="6"/>
  <c r="I598" i="6"/>
  <c r="J598" i="6"/>
  <c r="K598" i="6"/>
  <c r="I599" i="6"/>
  <c r="J599" i="6"/>
  <c r="K599" i="6"/>
  <c r="I600" i="6"/>
  <c r="J600" i="6"/>
  <c r="K600" i="6"/>
  <c r="I601" i="6"/>
  <c r="J601" i="6"/>
  <c r="K601" i="6"/>
  <c r="I602" i="6"/>
  <c r="J602" i="6"/>
  <c r="K602" i="6"/>
  <c r="I603" i="6"/>
  <c r="J603" i="6"/>
  <c r="K603" i="6"/>
  <c r="I604" i="6"/>
  <c r="J604" i="6"/>
  <c r="K604" i="6"/>
  <c r="I605" i="6"/>
  <c r="J605" i="6"/>
  <c r="K605" i="6"/>
  <c r="I606" i="6"/>
  <c r="J606" i="6"/>
  <c r="K606" i="6"/>
  <c r="I607" i="6"/>
  <c r="J607" i="6"/>
  <c r="K607" i="6"/>
  <c r="I608" i="6"/>
  <c r="J608" i="6"/>
  <c r="K608" i="6"/>
  <c r="I609" i="6"/>
  <c r="J609" i="6"/>
  <c r="K609" i="6"/>
  <c r="I610" i="6"/>
  <c r="J610" i="6"/>
  <c r="K610" i="6"/>
  <c r="I611" i="6"/>
  <c r="J611" i="6"/>
  <c r="K611" i="6"/>
  <c r="I612" i="6"/>
  <c r="J612" i="6"/>
  <c r="K612" i="6"/>
  <c r="I613" i="6"/>
  <c r="J613" i="6"/>
  <c r="K613" i="6"/>
  <c r="I614" i="6"/>
  <c r="J614" i="6"/>
  <c r="K614" i="6"/>
  <c r="I615" i="6"/>
  <c r="J615" i="6"/>
  <c r="K615" i="6"/>
  <c r="I616" i="6"/>
  <c r="J616" i="6"/>
  <c r="K616" i="6"/>
  <c r="I617" i="6"/>
  <c r="J617" i="6"/>
  <c r="K617" i="6"/>
  <c r="I618" i="6"/>
  <c r="J618" i="6"/>
  <c r="K618" i="6"/>
  <c r="I619" i="6"/>
  <c r="J619" i="6"/>
  <c r="K619" i="6"/>
  <c r="I620" i="6"/>
  <c r="J620" i="6"/>
  <c r="K620" i="6"/>
  <c r="I621" i="6"/>
  <c r="J621" i="6"/>
  <c r="K621" i="6"/>
  <c r="I622" i="6"/>
  <c r="J622" i="6"/>
  <c r="K622" i="6"/>
  <c r="I623" i="6"/>
  <c r="J623" i="6"/>
  <c r="K623" i="6"/>
  <c r="I624" i="6"/>
  <c r="J624" i="6"/>
  <c r="K624" i="6"/>
  <c r="I625" i="6"/>
  <c r="J625" i="6"/>
  <c r="K625" i="6"/>
  <c r="I626" i="6"/>
  <c r="J626" i="6"/>
  <c r="K626" i="6"/>
  <c r="I627" i="6"/>
  <c r="J627" i="6"/>
  <c r="K627" i="6"/>
  <c r="I628" i="6"/>
  <c r="J628" i="6"/>
  <c r="K628" i="6"/>
  <c r="I629" i="6"/>
  <c r="J629" i="6"/>
  <c r="K629" i="6"/>
  <c r="I630" i="6"/>
  <c r="J630" i="6"/>
  <c r="K630" i="6"/>
  <c r="I631" i="6"/>
  <c r="J631" i="6"/>
  <c r="K631" i="6"/>
  <c r="I632" i="6"/>
  <c r="J632" i="6"/>
  <c r="K632" i="6"/>
  <c r="I633" i="6"/>
  <c r="J633" i="6"/>
  <c r="K633" i="6"/>
  <c r="I634" i="6"/>
  <c r="J634" i="6"/>
  <c r="K634" i="6"/>
  <c r="I635" i="6"/>
  <c r="J635" i="6"/>
  <c r="K635" i="6"/>
  <c r="I636" i="6"/>
  <c r="J636" i="6"/>
  <c r="K636" i="6"/>
  <c r="I637" i="6"/>
  <c r="J637" i="6"/>
  <c r="K637" i="6"/>
  <c r="I638" i="6"/>
  <c r="J638" i="6"/>
  <c r="K638" i="6"/>
  <c r="I639" i="6"/>
  <c r="J639" i="6"/>
  <c r="K639" i="6"/>
  <c r="I640" i="6"/>
  <c r="J640" i="6"/>
  <c r="K640" i="6"/>
  <c r="I641" i="6"/>
  <c r="J641" i="6"/>
  <c r="K641" i="6"/>
  <c r="I642" i="6"/>
  <c r="J642" i="6"/>
  <c r="K642" i="6"/>
  <c r="I643" i="6"/>
  <c r="J643" i="6"/>
  <c r="K643" i="6"/>
  <c r="I644" i="6"/>
  <c r="J644" i="6"/>
  <c r="K644" i="6"/>
  <c r="I645" i="6"/>
  <c r="J645" i="6"/>
  <c r="K645" i="6"/>
  <c r="I646" i="6"/>
  <c r="J646" i="6"/>
  <c r="K646" i="6"/>
  <c r="I647" i="6"/>
  <c r="J647" i="6"/>
  <c r="K647" i="6"/>
  <c r="I648" i="6"/>
  <c r="J648" i="6"/>
  <c r="K648" i="6"/>
  <c r="I649" i="6"/>
  <c r="J649" i="6"/>
  <c r="K649" i="6"/>
  <c r="I650" i="6"/>
  <c r="J650" i="6"/>
  <c r="K650" i="6"/>
  <c r="I651" i="6"/>
  <c r="J651" i="6"/>
  <c r="K651" i="6"/>
  <c r="I652" i="6"/>
  <c r="J652" i="6"/>
  <c r="K652" i="6"/>
  <c r="I653" i="6"/>
  <c r="J653" i="6"/>
  <c r="K653" i="6"/>
  <c r="I654" i="6"/>
  <c r="J654" i="6"/>
  <c r="K654" i="6"/>
  <c r="I655" i="6"/>
  <c r="J655" i="6"/>
  <c r="K655" i="6"/>
  <c r="I656" i="6"/>
  <c r="J656" i="6"/>
  <c r="K656" i="6"/>
  <c r="I657" i="6"/>
  <c r="J657" i="6"/>
  <c r="K657" i="6"/>
  <c r="I658" i="6"/>
  <c r="J658" i="6"/>
  <c r="K658" i="6"/>
  <c r="I659" i="6"/>
  <c r="J659" i="6"/>
  <c r="K659" i="6"/>
  <c r="I660" i="6"/>
  <c r="J660" i="6"/>
  <c r="K660" i="6"/>
  <c r="I661" i="6"/>
  <c r="J661" i="6"/>
  <c r="K661" i="6"/>
  <c r="I662" i="6"/>
  <c r="J662" i="6"/>
  <c r="K662" i="6"/>
  <c r="I663" i="6"/>
  <c r="J663" i="6"/>
  <c r="K663" i="6"/>
  <c r="I664" i="6"/>
  <c r="J664" i="6"/>
  <c r="K664" i="6"/>
  <c r="I665" i="6"/>
  <c r="J665" i="6"/>
  <c r="K665" i="6"/>
  <c r="I666" i="6"/>
  <c r="J666" i="6"/>
  <c r="K666" i="6"/>
  <c r="I667" i="6"/>
  <c r="J667" i="6"/>
  <c r="K667" i="6"/>
  <c r="I668" i="6"/>
  <c r="J668" i="6"/>
  <c r="K668" i="6"/>
  <c r="I669" i="6"/>
  <c r="J669" i="6"/>
  <c r="K669" i="6"/>
  <c r="I670" i="6"/>
  <c r="J670" i="6"/>
  <c r="K670" i="6"/>
  <c r="I671" i="6"/>
  <c r="J671" i="6"/>
  <c r="K671" i="6"/>
  <c r="I672" i="6"/>
  <c r="J672" i="6"/>
  <c r="K672" i="6"/>
  <c r="I673" i="6"/>
  <c r="J673" i="6"/>
  <c r="K673" i="6"/>
  <c r="I674" i="6"/>
  <c r="J674" i="6"/>
  <c r="K674" i="6"/>
  <c r="I675" i="6"/>
  <c r="J675" i="6"/>
  <c r="K675" i="6"/>
  <c r="I676" i="6"/>
  <c r="J676" i="6"/>
  <c r="K676" i="6"/>
  <c r="I677" i="6"/>
  <c r="J677" i="6"/>
  <c r="K677" i="6"/>
  <c r="I678" i="6"/>
  <c r="J678" i="6"/>
  <c r="K678" i="6"/>
  <c r="I679" i="6"/>
  <c r="J679" i="6"/>
  <c r="K679" i="6"/>
  <c r="I680" i="6"/>
  <c r="J680" i="6"/>
  <c r="K680" i="6"/>
  <c r="I681" i="6"/>
  <c r="J681" i="6"/>
  <c r="K681" i="6"/>
  <c r="I682" i="6"/>
  <c r="J682" i="6"/>
  <c r="K682" i="6"/>
  <c r="I683" i="6"/>
  <c r="J683" i="6"/>
  <c r="K683" i="6"/>
  <c r="I684" i="6"/>
  <c r="J684" i="6"/>
  <c r="K684" i="6"/>
  <c r="I685" i="6"/>
  <c r="J685" i="6"/>
  <c r="K685" i="6"/>
  <c r="I686" i="6"/>
  <c r="J686" i="6"/>
  <c r="K686" i="6"/>
  <c r="I687" i="6"/>
  <c r="J687" i="6"/>
  <c r="K687" i="6"/>
  <c r="I688" i="6"/>
  <c r="J688" i="6"/>
  <c r="K688" i="6"/>
  <c r="I689" i="6"/>
  <c r="J689" i="6"/>
  <c r="K689" i="6"/>
  <c r="I690" i="6"/>
  <c r="J690" i="6"/>
  <c r="K690" i="6"/>
  <c r="I691" i="6"/>
  <c r="J691" i="6"/>
  <c r="K691" i="6"/>
  <c r="I692" i="6"/>
  <c r="J692" i="6"/>
  <c r="K692" i="6"/>
  <c r="I693" i="6"/>
  <c r="J693" i="6"/>
  <c r="K693" i="6"/>
  <c r="I694" i="6"/>
  <c r="J694" i="6"/>
  <c r="K694" i="6"/>
  <c r="I695" i="6"/>
  <c r="J695" i="6"/>
  <c r="K695" i="6"/>
  <c r="I696" i="6"/>
  <c r="J696" i="6"/>
  <c r="K696" i="6"/>
  <c r="I697" i="6"/>
  <c r="J697" i="6"/>
  <c r="K697" i="6"/>
  <c r="I698" i="6"/>
  <c r="J698" i="6"/>
  <c r="K698" i="6"/>
  <c r="I699" i="6"/>
  <c r="J699" i="6"/>
  <c r="K699" i="6"/>
  <c r="I700" i="6"/>
  <c r="J700" i="6"/>
  <c r="K700" i="6"/>
  <c r="I701" i="6"/>
  <c r="J701" i="6"/>
  <c r="K701" i="6"/>
  <c r="I702" i="6"/>
  <c r="J702" i="6"/>
  <c r="K702" i="6"/>
  <c r="I703" i="6"/>
  <c r="J703" i="6"/>
  <c r="K703" i="6"/>
  <c r="I704" i="6"/>
  <c r="J704" i="6"/>
  <c r="K704" i="6"/>
  <c r="I705" i="6"/>
  <c r="J705" i="6"/>
  <c r="K705" i="6"/>
  <c r="I706" i="6"/>
  <c r="J706" i="6"/>
  <c r="K706" i="6"/>
  <c r="I707" i="6"/>
  <c r="J707" i="6"/>
  <c r="K707" i="6"/>
  <c r="I708" i="6"/>
  <c r="J708" i="6"/>
  <c r="K708" i="6"/>
  <c r="I709" i="6"/>
  <c r="J709" i="6"/>
  <c r="K709" i="6"/>
  <c r="I710" i="6"/>
  <c r="J710" i="6"/>
  <c r="K710" i="6"/>
  <c r="I711" i="6"/>
  <c r="J711" i="6"/>
  <c r="K711" i="6"/>
  <c r="I712" i="6"/>
  <c r="J712" i="6"/>
  <c r="K712" i="6"/>
  <c r="I713" i="6"/>
  <c r="J713" i="6"/>
  <c r="K713" i="6"/>
  <c r="I714" i="6"/>
  <c r="J714" i="6"/>
  <c r="K714" i="6"/>
  <c r="I715" i="6"/>
  <c r="J715" i="6"/>
  <c r="K715" i="6"/>
  <c r="I716" i="6"/>
  <c r="J716" i="6"/>
  <c r="K716" i="6"/>
  <c r="I717" i="6"/>
  <c r="J717" i="6"/>
  <c r="K717" i="6"/>
  <c r="I718" i="6"/>
  <c r="J718" i="6"/>
  <c r="K718" i="6"/>
  <c r="I719" i="6"/>
  <c r="J719" i="6"/>
  <c r="K719" i="6"/>
  <c r="I720" i="6"/>
  <c r="J720" i="6"/>
  <c r="K720" i="6"/>
  <c r="I721" i="6"/>
  <c r="J721" i="6"/>
  <c r="K721" i="6"/>
  <c r="I722" i="6"/>
  <c r="J722" i="6"/>
  <c r="K722" i="6"/>
  <c r="I723" i="6"/>
  <c r="J723" i="6"/>
  <c r="K723" i="6"/>
  <c r="I724" i="6"/>
  <c r="J724" i="6"/>
  <c r="K724" i="6"/>
  <c r="I725" i="6"/>
  <c r="J725" i="6"/>
  <c r="K725" i="6"/>
  <c r="I726" i="6"/>
  <c r="J726" i="6"/>
  <c r="K726" i="6"/>
  <c r="I727" i="6"/>
  <c r="J727" i="6"/>
  <c r="K727" i="6"/>
  <c r="I728" i="6"/>
  <c r="J728" i="6"/>
  <c r="K728" i="6"/>
  <c r="I729" i="6"/>
  <c r="J729" i="6"/>
  <c r="K729" i="6"/>
  <c r="I730" i="6"/>
  <c r="J730" i="6"/>
  <c r="K730" i="6"/>
  <c r="I731" i="6"/>
  <c r="J731" i="6"/>
  <c r="K731" i="6"/>
  <c r="I732" i="6"/>
  <c r="J732" i="6"/>
  <c r="K732" i="6"/>
  <c r="I733" i="6"/>
  <c r="J733" i="6"/>
  <c r="K733" i="6"/>
  <c r="I734" i="6"/>
  <c r="J734" i="6"/>
  <c r="K734" i="6"/>
  <c r="I735" i="6"/>
  <c r="J735" i="6"/>
  <c r="K735" i="6"/>
  <c r="I736" i="6"/>
  <c r="J736" i="6"/>
  <c r="K736" i="6"/>
  <c r="I737" i="6"/>
  <c r="J737" i="6"/>
  <c r="K737" i="6"/>
  <c r="I738" i="6"/>
  <c r="J738" i="6"/>
  <c r="K738" i="6"/>
  <c r="I739" i="6"/>
  <c r="J739" i="6"/>
  <c r="K739" i="6"/>
  <c r="I740" i="6"/>
  <c r="J740" i="6"/>
  <c r="K740" i="6"/>
  <c r="I741" i="6"/>
  <c r="J741" i="6"/>
  <c r="K741" i="6"/>
  <c r="I742" i="6"/>
  <c r="J742" i="6"/>
  <c r="K742" i="6"/>
  <c r="I743" i="6"/>
  <c r="J743" i="6"/>
  <c r="K743" i="6"/>
  <c r="I744" i="6"/>
  <c r="J744" i="6"/>
  <c r="K744" i="6"/>
  <c r="I745" i="6"/>
  <c r="J745" i="6"/>
  <c r="K745" i="6"/>
  <c r="I746" i="6"/>
  <c r="J746" i="6"/>
  <c r="K746" i="6"/>
  <c r="I747" i="6"/>
  <c r="J747" i="6"/>
  <c r="K747" i="6"/>
  <c r="I748" i="6"/>
  <c r="J748" i="6"/>
  <c r="K748" i="6"/>
  <c r="I749" i="6"/>
  <c r="J749" i="6"/>
  <c r="K749" i="6"/>
  <c r="I750" i="6"/>
  <c r="J750" i="6"/>
  <c r="K750" i="6"/>
  <c r="I751" i="6"/>
  <c r="J751" i="6"/>
  <c r="K751" i="6"/>
  <c r="I752" i="6"/>
  <c r="J752" i="6"/>
  <c r="K752" i="6"/>
  <c r="I753" i="6"/>
  <c r="J753" i="6"/>
  <c r="K753" i="6"/>
  <c r="I754" i="6"/>
  <c r="J754" i="6"/>
  <c r="K754" i="6"/>
  <c r="I755" i="6"/>
  <c r="J755" i="6"/>
  <c r="K755" i="6"/>
  <c r="I756" i="6"/>
  <c r="J756" i="6"/>
  <c r="K756" i="6"/>
  <c r="I757" i="6"/>
  <c r="J757" i="6"/>
  <c r="K757" i="6"/>
  <c r="I758" i="6"/>
  <c r="J758" i="6"/>
  <c r="K758" i="6"/>
  <c r="I759" i="6"/>
  <c r="J759" i="6"/>
  <c r="K759" i="6"/>
  <c r="I760" i="6"/>
  <c r="J760" i="6"/>
  <c r="K760" i="6"/>
  <c r="I761" i="6"/>
  <c r="J761" i="6"/>
  <c r="K761" i="6"/>
  <c r="I762" i="6"/>
  <c r="J762" i="6"/>
  <c r="K762" i="6"/>
  <c r="I763" i="6"/>
  <c r="J763" i="6"/>
  <c r="K763" i="6"/>
  <c r="I764" i="6"/>
  <c r="J764" i="6"/>
  <c r="K764" i="6"/>
  <c r="I765" i="6"/>
  <c r="J765" i="6"/>
  <c r="K765" i="6"/>
  <c r="I766" i="6"/>
  <c r="J766" i="6"/>
  <c r="K766" i="6"/>
  <c r="I767" i="6"/>
  <c r="J767" i="6"/>
  <c r="K767" i="6"/>
  <c r="I768" i="6"/>
  <c r="J768" i="6"/>
  <c r="K768" i="6"/>
  <c r="I769" i="6"/>
  <c r="J769" i="6"/>
  <c r="K769" i="6"/>
  <c r="I770" i="6"/>
  <c r="J770" i="6"/>
  <c r="K770" i="6"/>
  <c r="I771" i="6"/>
  <c r="J771" i="6"/>
  <c r="K771" i="6"/>
  <c r="I772" i="6"/>
  <c r="J772" i="6"/>
  <c r="K772" i="6"/>
  <c r="I773" i="6"/>
  <c r="J773" i="6"/>
  <c r="K773" i="6"/>
  <c r="I774" i="6"/>
  <c r="J774" i="6"/>
  <c r="K774" i="6"/>
  <c r="I775" i="6"/>
  <c r="J775" i="6"/>
  <c r="K775" i="6"/>
  <c r="I776" i="6"/>
  <c r="J776" i="6"/>
  <c r="K776" i="6"/>
  <c r="I777" i="6"/>
  <c r="J777" i="6"/>
  <c r="K777" i="6"/>
  <c r="I778" i="6"/>
  <c r="J778" i="6"/>
  <c r="K778" i="6"/>
  <c r="I779" i="6"/>
  <c r="J779" i="6"/>
  <c r="K779" i="6"/>
  <c r="I780" i="6"/>
  <c r="J780" i="6"/>
  <c r="K780" i="6"/>
  <c r="I781" i="6"/>
  <c r="J781" i="6"/>
  <c r="K781" i="6"/>
  <c r="I782" i="6"/>
  <c r="J782" i="6"/>
  <c r="K782" i="6"/>
  <c r="I783" i="6"/>
  <c r="J783" i="6"/>
  <c r="K783" i="6"/>
  <c r="I784" i="6"/>
  <c r="J784" i="6"/>
  <c r="K784" i="6"/>
  <c r="I785" i="6"/>
  <c r="J785" i="6"/>
  <c r="K785" i="6"/>
  <c r="I786" i="6"/>
  <c r="J786" i="6"/>
  <c r="K786" i="6"/>
  <c r="I787" i="6"/>
  <c r="J787" i="6"/>
  <c r="K787" i="6"/>
  <c r="I788" i="6"/>
  <c r="J788" i="6"/>
  <c r="K788" i="6"/>
  <c r="I789" i="6"/>
  <c r="J789" i="6"/>
  <c r="K789" i="6"/>
  <c r="I790" i="6"/>
  <c r="J790" i="6"/>
  <c r="K790" i="6"/>
  <c r="I791" i="6"/>
  <c r="J791" i="6"/>
  <c r="K791" i="6"/>
  <c r="I792" i="6"/>
  <c r="J792" i="6"/>
  <c r="K792" i="6"/>
  <c r="I793" i="6"/>
  <c r="J793" i="6"/>
  <c r="K793" i="6"/>
  <c r="I794" i="6"/>
  <c r="J794" i="6"/>
  <c r="K794" i="6"/>
  <c r="I795" i="6"/>
  <c r="J795" i="6"/>
  <c r="K795" i="6"/>
  <c r="I796" i="6"/>
  <c r="J796" i="6"/>
  <c r="K796" i="6"/>
  <c r="I797" i="6"/>
  <c r="J797" i="6"/>
  <c r="K797" i="6"/>
  <c r="I798" i="6"/>
  <c r="J798" i="6"/>
  <c r="K798" i="6"/>
  <c r="I799" i="6"/>
  <c r="J799" i="6"/>
  <c r="K799" i="6"/>
  <c r="I800" i="6"/>
  <c r="J800" i="6"/>
  <c r="K800" i="6"/>
  <c r="I801" i="6"/>
  <c r="J801" i="6"/>
  <c r="K801" i="6"/>
  <c r="I802" i="6"/>
  <c r="J802" i="6"/>
  <c r="K802" i="6"/>
  <c r="I803" i="6"/>
  <c r="J803" i="6"/>
  <c r="K803" i="6"/>
  <c r="I804" i="6"/>
  <c r="J804" i="6"/>
  <c r="K804" i="6"/>
  <c r="I805" i="6"/>
  <c r="J805" i="6"/>
  <c r="K805" i="6"/>
  <c r="I806" i="6"/>
  <c r="J806" i="6"/>
  <c r="K806" i="6"/>
  <c r="I807" i="6"/>
  <c r="J807" i="6"/>
  <c r="K807" i="6"/>
  <c r="I808" i="6"/>
  <c r="J808" i="6"/>
  <c r="K808" i="6"/>
  <c r="I809" i="6"/>
  <c r="J809" i="6"/>
  <c r="K809" i="6"/>
  <c r="I810" i="6"/>
  <c r="J810" i="6"/>
  <c r="K810" i="6"/>
  <c r="I811" i="6"/>
  <c r="J811" i="6"/>
  <c r="K811" i="6"/>
  <c r="I812" i="6"/>
  <c r="J812" i="6"/>
  <c r="K812" i="6"/>
  <c r="I813" i="6"/>
  <c r="J813" i="6"/>
  <c r="K813" i="6"/>
  <c r="I814" i="6"/>
  <c r="J814" i="6"/>
  <c r="K814" i="6"/>
  <c r="I815" i="6"/>
  <c r="J815" i="6"/>
  <c r="K815" i="6"/>
  <c r="I816" i="6"/>
  <c r="J816" i="6"/>
  <c r="K816" i="6"/>
  <c r="I817" i="6"/>
  <c r="J817" i="6"/>
  <c r="K817" i="6"/>
  <c r="I818" i="6"/>
  <c r="J818" i="6"/>
  <c r="K818" i="6"/>
  <c r="I819" i="6"/>
  <c r="J819" i="6"/>
  <c r="K819" i="6"/>
  <c r="I820" i="6"/>
  <c r="J820" i="6"/>
  <c r="K820" i="6"/>
  <c r="I821" i="6"/>
  <c r="J821" i="6"/>
  <c r="K821" i="6"/>
  <c r="I822" i="6"/>
  <c r="J822" i="6"/>
  <c r="K822" i="6"/>
  <c r="I823" i="6"/>
  <c r="J823" i="6"/>
  <c r="K823" i="6"/>
  <c r="I824" i="6"/>
  <c r="J824" i="6"/>
  <c r="K824" i="6"/>
  <c r="I825" i="6"/>
  <c r="J825" i="6"/>
  <c r="K825" i="6"/>
  <c r="I826" i="6"/>
  <c r="J826" i="6"/>
  <c r="K826" i="6"/>
  <c r="I827" i="6"/>
  <c r="J827" i="6"/>
  <c r="K827" i="6"/>
  <c r="I828" i="6"/>
  <c r="J828" i="6"/>
  <c r="K828" i="6"/>
  <c r="I829" i="6"/>
  <c r="J829" i="6"/>
  <c r="K829" i="6"/>
  <c r="I830" i="6"/>
  <c r="J830" i="6"/>
  <c r="K830" i="6"/>
  <c r="I831" i="6"/>
  <c r="J831" i="6"/>
  <c r="K831" i="6"/>
  <c r="I832" i="6"/>
  <c r="J832" i="6"/>
  <c r="K832" i="6"/>
  <c r="I833" i="6"/>
  <c r="J833" i="6"/>
  <c r="K833" i="6"/>
  <c r="I834" i="6"/>
  <c r="J834" i="6"/>
  <c r="K834" i="6"/>
  <c r="I835" i="6"/>
  <c r="J835" i="6"/>
  <c r="K835" i="6"/>
  <c r="I836" i="6"/>
  <c r="J836" i="6"/>
  <c r="K836" i="6"/>
  <c r="I837" i="6"/>
  <c r="J837" i="6"/>
  <c r="K837" i="6"/>
  <c r="I838" i="6"/>
  <c r="J838" i="6"/>
  <c r="K838" i="6"/>
  <c r="I839" i="6"/>
  <c r="J839" i="6"/>
  <c r="K839" i="6"/>
  <c r="I840" i="6"/>
  <c r="J840" i="6"/>
  <c r="K840" i="6"/>
  <c r="I841" i="6"/>
  <c r="J841" i="6"/>
  <c r="K841" i="6"/>
  <c r="I842" i="6"/>
  <c r="J842" i="6"/>
  <c r="K842" i="6"/>
  <c r="I843" i="6"/>
  <c r="J843" i="6"/>
  <c r="K843" i="6"/>
  <c r="I844" i="6"/>
  <c r="J844" i="6"/>
  <c r="K844" i="6"/>
  <c r="I845" i="6"/>
  <c r="J845" i="6"/>
  <c r="K845" i="6"/>
  <c r="I846" i="6"/>
  <c r="J846" i="6"/>
  <c r="K846" i="6"/>
  <c r="I847" i="6"/>
  <c r="J847" i="6"/>
  <c r="K847" i="6"/>
  <c r="I848" i="6"/>
  <c r="J848" i="6"/>
  <c r="K848" i="6"/>
  <c r="I849" i="6"/>
  <c r="J849" i="6"/>
  <c r="K849" i="6"/>
  <c r="I850" i="6"/>
  <c r="J850" i="6"/>
  <c r="K850" i="6"/>
  <c r="I851" i="6"/>
  <c r="J851" i="6"/>
  <c r="K851" i="6"/>
  <c r="I852" i="6"/>
  <c r="J852" i="6"/>
  <c r="K852" i="6"/>
  <c r="I853" i="6"/>
  <c r="J853" i="6"/>
  <c r="K853" i="6"/>
  <c r="I854" i="6"/>
  <c r="J854" i="6"/>
  <c r="K854" i="6"/>
  <c r="I855" i="6"/>
  <c r="J855" i="6"/>
  <c r="K855" i="6"/>
  <c r="I856" i="6"/>
  <c r="J856" i="6"/>
  <c r="K856" i="6"/>
  <c r="I857" i="6"/>
  <c r="J857" i="6"/>
  <c r="K857" i="6"/>
  <c r="I858" i="6"/>
  <c r="J858" i="6"/>
  <c r="K858" i="6"/>
  <c r="I859" i="6"/>
  <c r="J859" i="6"/>
  <c r="K859" i="6"/>
  <c r="I860" i="6"/>
  <c r="J860" i="6"/>
  <c r="K860" i="6"/>
  <c r="I861" i="6"/>
  <c r="J861" i="6"/>
  <c r="K861" i="6"/>
  <c r="I862" i="6"/>
  <c r="J862" i="6"/>
  <c r="K862" i="6"/>
  <c r="I863" i="6"/>
  <c r="J863" i="6"/>
  <c r="K863" i="6"/>
  <c r="I864" i="6"/>
  <c r="J864" i="6"/>
  <c r="K864" i="6"/>
  <c r="I865" i="6"/>
  <c r="J865" i="6"/>
  <c r="K865" i="6"/>
  <c r="I866" i="6"/>
  <c r="J866" i="6"/>
  <c r="K866" i="6"/>
  <c r="I867" i="6"/>
  <c r="J867" i="6"/>
  <c r="K867" i="6"/>
  <c r="I868" i="6"/>
  <c r="J868" i="6"/>
  <c r="K868" i="6"/>
  <c r="I869" i="6"/>
  <c r="J869" i="6"/>
  <c r="K869" i="6"/>
  <c r="I870" i="6"/>
  <c r="J870" i="6"/>
  <c r="K870" i="6"/>
  <c r="I871" i="6"/>
  <c r="J871" i="6"/>
  <c r="K871" i="6"/>
  <c r="I872" i="6"/>
  <c r="J872" i="6"/>
  <c r="K872" i="6"/>
  <c r="I873" i="6"/>
  <c r="J873" i="6"/>
  <c r="K873" i="6"/>
  <c r="I874" i="6"/>
  <c r="J874" i="6"/>
  <c r="K874" i="6"/>
  <c r="I875" i="6"/>
  <c r="J875" i="6"/>
  <c r="K875" i="6"/>
  <c r="I876" i="6"/>
  <c r="J876" i="6"/>
  <c r="K876" i="6"/>
  <c r="I877" i="6"/>
  <c r="J877" i="6"/>
  <c r="K877" i="6"/>
  <c r="I878" i="6"/>
  <c r="J878" i="6"/>
  <c r="K878" i="6"/>
  <c r="I879" i="6"/>
  <c r="J879" i="6"/>
  <c r="K879" i="6"/>
  <c r="I880" i="6"/>
  <c r="J880" i="6"/>
  <c r="K880" i="6"/>
  <c r="I881" i="6"/>
  <c r="J881" i="6"/>
  <c r="K881" i="6"/>
  <c r="I882" i="6"/>
  <c r="J882" i="6"/>
  <c r="K882" i="6"/>
  <c r="I883" i="6"/>
  <c r="J883" i="6"/>
  <c r="K883" i="6"/>
  <c r="I884" i="6"/>
  <c r="J884" i="6"/>
  <c r="K884" i="6"/>
  <c r="I885" i="6"/>
  <c r="J885" i="6"/>
  <c r="K885" i="6"/>
  <c r="I886" i="6"/>
  <c r="J886" i="6"/>
  <c r="K886" i="6"/>
  <c r="I887" i="6"/>
  <c r="J887" i="6"/>
  <c r="K887" i="6"/>
  <c r="I888" i="6"/>
  <c r="J888" i="6"/>
  <c r="K888" i="6"/>
  <c r="I889" i="6"/>
  <c r="J889" i="6"/>
  <c r="K889" i="6"/>
  <c r="I890" i="6"/>
  <c r="J890" i="6"/>
  <c r="K890" i="6"/>
  <c r="I891" i="6"/>
  <c r="J891" i="6"/>
  <c r="K891" i="6"/>
  <c r="I892" i="6"/>
  <c r="J892" i="6"/>
  <c r="K892" i="6"/>
  <c r="I893" i="6"/>
  <c r="J893" i="6"/>
  <c r="K893" i="6"/>
  <c r="I894" i="6"/>
  <c r="J894" i="6"/>
  <c r="K894" i="6"/>
  <c r="I895" i="6"/>
  <c r="J895" i="6"/>
  <c r="K895" i="6"/>
  <c r="I896" i="6"/>
  <c r="J896" i="6"/>
  <c r="K896" i="6"/>
  <c r="I897" i="6"/>
  <c r="J897" i="6"/>
  <c r="K897" i="6"/>
  <c r="I898" i="6"/>
  <c r="J898" i="6"/>
  <c r="K898" i="6"/>
  <c r="I899" i="6"/>
  <c r="J899" i="6"/>
  <c r="K899" i="6"/>
  <c r="I900" i="6"/>
  <c r="J900" i="6"/>
  <c r="K900" i="6"/>
  <c r="I901" i="6"/>
  <c r="J901" i="6"/>
  <c r="K901" i="6"/>
  <c r="I902" i="6"/>
  <c r="J902" i="6"/>
  <c r="K902" i="6"/>
  <c r="I903" i="6"/>
  <c r="J903" i="6"/>
  <c r="K903" i="6"/>
  <c r="I904" i="6"/>
  <c r="J904" i="6"/>
  <c r="K904" i="6"/>
  <c r="I905" i="6"/>
  <c r="J905" i="6"/>
  <c r="K905" i="6"/>
  <c r="I906" i="6"/>
  <c r="J906" i="6"/>
  <c r="K906" i="6"/>
  <c r="I907" i="6"/>
  <c r="J907" i="6"/>
  <c r="K907" i="6"/>
  <c r="I908" i="6"/>
  <c r="J908" i="6"/>
  <c r="K908" i="6"/>
  <c r="I909" i="6"/>
  <c r="J909" i="6"/>
  <c r="K909" i="6"/>
  <c r="I910" i="6"/>
  <c r="J910" i="6"/>
  <c r="K910" i="6"/>
  <c r="I911" i="6"/>
  <c r="J911" i="6"/>
  <c r="K911" i="6"/>
  <c r="I912" i="6"/>
  <c r="J912" i="6"/>
  <c r="K912" i="6"/>
  <c r="I913" i="6"/>
  <c r="J913" i="6"/>
  <c r="K913" i="6"/>
  <c r="I914" i="6"/>
  <c r="J914" i="6"/>
  <c r="K914" i="6"/>
  <c r="I915" i="6"/>
  <c r="J915" i="6"/>
  <c r="K915" i="6"/>
  <c r="I916" i="6"/>
  <c r="J916" i="6"/>
  <c r="K916" i="6"/>
  <c r="I917" i="6"/>
  <c r="J917" i="6"/>
  <c r="K917" i="6"/>
  <c r="I918" i="6"/>
  <c r="J918" i="6"/>
  <c r="K918" i="6"/>
  <c r="I919" i="6"/>
  <c r="J919" i="6"/>
  <c r="K919" i="6"/>
  <c r="I920" i="6"/>
  <c r="J920" i="6"/>
  <c r="K920" i="6"/>
  <c r="I921" i="6"/>
  <c r="J921" i="6"/>
  <c r="K921" i="6"/>
  <c r="I922" i="6"/>
  <c r="J922" i="6"/>
  <c r="K922" i="6"/>
  <c r="I923" i="6"/>
  <c r="J923" i="6"/>
  <c r="K923" i="6"/>
  <c r="I924" i="6"/>
  <c r="J924" i="6"/>
  <c r="K924" i="6"/>
  <c r="I925" i="6"/>
  <c r="J925" i="6"/>
  <c r="K925" i="6"/>
  <c r="I926" i="6"/>
  <c r="J926" i="6"/>
  <c r="K926" i="6"/>
  <c r="I927" i="6"/>
  <c r="J927" i="6"/>
  <c r="K927" i="6"/>
  <c r="I928" i="6"/>
  <c r="J928" i="6"/>
  <c r="K928" i="6"/>
  <c r="I929" i="6"/>
  <c r="J929" i="6"/>
  <c r="K929" i="6"/>
  <c r="I930" i="6"/>
  <c r="J930" i="6"/>
  <c r="K930" i="6"/>
  <c r="I931" i="6"/>
  <c r="J931" i="6"/>
  <c r="K931" i="6"/>
  <c r="I932" i="6"/>
  <c r="J932" i="6"/>
  <c r="K932" i="6"/>
  <c r="I933" i="6"/>
  <c r="J933" i="6"/>
  <c r="K933" i="6"/>
  <c r="I934" i="6"/>
  <c r="J934" i="6"/>
  <c r="K934" i="6"/>
  <c r="I935" i="6"/>
  <c r="J935" i="6"/>
  <c r="K935" i="6"/>
  <c r="I936" i="6"/>
  <c r="J936" i="6"/>
  <c r="K936" i="6"/>
  <c r="I937" i="6"/>
  <c r="J937" i="6"/>
  <c r="K937" i="6"/>
  <c r="I938" i="6"/>
  <c r="J938" i="6"/>
  <c r="K938" i="6"/>
  <c r="I939" i="6"/>
  <c r="J939" i="6"/>
  <c r="K939" i="6"/>
  <c r="I940" i="6"/>
  <c r="J940" i="6"/>
  <c r="K940" i="6"/>
  <c r="I941" i="6"/>
  <c r="J941" i="6"/>
  <c r="K941" i="6"/>
  <c r="I942" i="6"/>
  <c r="J942" i="6"/>
  <c r="K942" i="6"/>
  <c r="I943" i="6"/>
  <c r="J943" i="6"/>
  <c r="K943" i="6"/>
  <c r="I944" i="6"/>
  <c r="J944" i="6"/>
  <c r="K944" i="6"/>
  <c r="I945" i="6"/>
  <c r="J945" i="6"/>
  <c r="K945" i="6"/>
  <c r="I946" i="6"/>
  <c r="J946" i="6"/>
  <c r="K946" i="6"/>
  <c r="I947" i="6"/>
  <c r="J947" i="6"/>
  <c r="K947" i="6"/>
  <c r="I948" i="6"/>
  <c r="J948" i="6"/>
  <c r="K948" i="6"/>
  <c r="I949" i="6"/>
  <c r="J949" i="6"/>
  <c r="K949" i="6"/>
  <c r="I950" i="6"/>
  <c r="J950" i="6"/>
  <c r="K950" i="6"/>
  <c r="I951" i="6"/>
  <c r="J951" i="6"/>
  <c r="K951" i="6"/>
  <c r="I952" i="6"/>
  <c r="J952" i="6"/>
  <c r="K952" i="6"/>
  <c r="I953" i="6"/>
  <c r="J953" i="6"/>
  <c r="K953" i="6"/>
  <c r="I954" i="6"/>
  <c r="J954" i="6"/>
  <c r="K954" i="6"/>
  <c r="I955" i="6"/>
  <c r="J955" i="6"/>
  <c r="K955" i="6"/>
  <c r="I956" i="6"/>
  <c r="J956" i="6"/>
  <c r="K956" i="6"/>
  <c r="I957" i="6"/>
  <c r="J957" i="6"/>
  <c r="K957" i="6"/>
  <c r="I958" i="6"/>
  <c r="J958" i="6"/>
  <c r="K958" i="6"/>
  <c r="I959" i="6"/>
  <c r="J959" i="6"/>
  <c r="K959" i="6"/>
  <c r="I960" i="6"/>
  <c r="J960" i="6"/>
  <c r="K960" i="6"/>
  <c r="I961" i="6"/>
  <c r="J961" i="6"/>
  <c r="K961" i="6"/>
  <c r="I962" i="6"/>
  <c r="J962" i="6"/>
  <c r="K962" i="6"/>
  <c r="I963" i="6"/>
  <c r="J963" i="6"/>
  <c r="K963" i="6"/>
  <c r="I964" i="6"/>
  <c r="J964" i="6"/>
  <c r="K964" i="6"/>
  <c r="I965" i="6"/>
  <c r="J965" i="6"/>
  <c r="K965" i="6"/>
  <c r="I966" i="6"/>
  <c r="J966" i="6"/>
  <c r="K966" i="6"/>
  <c r="I967" i="6"/>
  <c r="J967" i="6"/>
  <c r="K967" i="6"/>
  <c r="I968" i="6"/>
  <c r="J968" i="6"/>
  <c r="K968" i="6"/>
  <c r="I969" i="6"/>
  <c r="J969" i="6"/>
  <c r="K969" i="6"/>
  <c r="I970" i="6"/>
  <c r="J970" i="6"/>
  <c r="K970" i="6"/>
  <c r="I971" i="6"/>
  <c r="J971" i="6"/>
  <c r="K971" i="6"/>
  <c r="I972" i="6"/>
  <c r="J972" i="6"/>
  <c r="K972" i="6"/>
  <c r="I973" i="6"/>
  <c r="J973" i="6"/>
  <c r="K973" i="6"/>
  <c r="I974" i="6"/>
  <c r="J974" i="6"/>
  <c r="K974" i="6"/>
  <c r="I975" i="6"/>
  <c r="J975" i="6"/>
  <c r="K975" i="6"/>
  <c r="I976" i="6"/>
  <c r="J976" i="6"/>
  <c r="K976" i="6"/>
  <c r="I977" i="6"/>
  <c r="J977" i="6"/>
  <c r="K977" i="6"/>
  <c r="I978" i="6"/>
  <c r="J978" i="6"/>
  <c r="K978" i="6"/>
  <c r="I979" i="6"/>
  <c r="J979" i="6"/>
  <c r="K979" i="6"/>
  <c r="I980" i="6"/>
  <c r="J980" i="6"/>
  <c r="K980" i="6"/>
  <c r="I981" i="6"/>
  <c r="J981" i="6"/>
  <c r="K981" i="6"/>
  <c r="I982" i="6"/>
  <c r="J982" i="6"/>
  <c r="K982" i="6"/>
  <c r="I983" i="6"/>
  <c r="J983" i="6"/>
  <c r="K983" i="6"/>
  <c r="I984" i="6"/>
  <c r="J984" i="6"/>
  <c r="K984" i="6"/>
  <c r="I985" i="6"/>
  <c r="J985" i="6"/>
  <c r="K985" i="6"/>
  <c r="I986" i="6"/>
  <c r="J986" i="6"/>
  <c r="K986" i="6"/>
  <c r="I987" i="6"/>
  <c r="J987" i="6"/>
  <c r="K987" i="6"/>
  <c r="I988" i="6"/>
  <c r="J988" i="6"/>
  <c r="K988" i="6"/>
  <c r="I989" i="6"/>
  <c r="J989" i="6"/>
  <c r="K989" i="6"/>
  <c r="I990" i="6"/>
  <c r="J990" i="6"/>
  <c r="K990" i="6"/>
  <c r="I991" i="6"/>
  <c r="J991" i="6"/>
  <c r="K991" i="6"/>
  <c r="I992" i="6"/>
  <c r="J992" i="6"/>
  <c r="K992" i="6"/>
  <c r="I993" i="6"/>
  <c r="J993" i="6"/>
  <c r="K993" i="6"/>
  <c r="I994" i="6"/>
  <c r="J994" i="6"/>
  <c r="K994" i="6"/>
  <c r="I995" i="6"/>
  <c r="J995" i="6"/>
  <c r="K995" i="6"/>
  <c r="I996" i="6"/>
  <c r="J996" i="6"/>
  <c r="K996" i="6"/>
  <c r="I997" i="6"/>
  <c r="J997" i="6"/>
  <c r="K997" i="6"/>
  <c r="I998" i="6"/>
  <c r="J998" i="6"/>
  <c r="K998" i="6"/>
  <c r="I999" i="6"/>
  <c r="J999" i="6"/>
  <c r="K999" i="6"/>
  <c r="I1000" i="6"/>
  <c r="J1000" i="6"/>
  <c r="K1000" i="6"/>
  <c r="I1001" i="6"/>
  <c r="J1001" i="6"/>
  <c r="K1001" i="6"/>
  <c r="I1002" i="6"/>
  <c r="J1002" i="6"/>
  <c r="K1002" i="6"/>
  <c r="I1003" i="6"/>
  <c r="J1003" i="6"/>
  <c r="K1003" i="6"/>
  <c r="I1004" i="6"/>
  <c r="J1004" i="6"/>
  <c r="K1004" i="6"/>
  <c r="I1005" i="6"/>
  <c r="J1005" i="6"/>
  <c r="K1005" i="6"/>
  <c r="I1006" i="6"/>
  <c r="J1006" i="6"/>
  <c r="K1006" i="6"/>
  <c r="I1007" i="6"/>
  <c r="J1007" i="6"/>
  <c r="K1007" i="6"/>
  <c r="I1008" i="6"/>
  <c r="J1008" i="6"/>
  <c r="K1008" i="6"/>
  <c r="I1009" i="6"/>
  <c r="J1009" i="6"/>
  <c r="K1009" i="6"/>
  <c r="I1010" i="6"/>
  <c r="J1010" i="6"/>
  <c r="K1010" i="6"/>
  <c r="I1011" i="6"/>
  <c r="J1011" i="6"/>
  <c r="K1011" i="6"/>
  <c r="I1012" i="6"/>
  <c r="J1012" i="6"/>
  <c r="K1012" i="6"/>
  <c r="I1013" i="6"/>
  <c r="J1013" i="6"/>
  <c r="K1013" i="6"/>
  <c r="I1014" i="6"/>
  <c r="J1014" i="6"/>
  <c r="K1014" i="6"/>
  <c r="I1015" i="6"/>
  <c r="J1015" i="6"/>
  <c r="K1015" i="6"/>
  <c r="I1016" i="6"/>
  <c r="J1016" i="6"/>
  <c r="K1016" i="6"/>
  <c r="I1017" i="6"/>
  <c r="J1017" i="6"/>
  <c r="K1017" i="6"/>
  <c r="I1018" i="6"/>
  <c r="J1018" i="6"/>
  <c r="K1018" i="6"/>
  <c r="I1019" i="6"/>
  <c r="J1019" i="6"/>
  <c r="K1019" i="6"/>
  <c r="I1020" i="6"/>
  <c r="J1020" i="6"/>
  <c r="K1020" i="6"/>
  <c r="I1021" i="6"/>
  <c r="J1021" i="6"/>
  <c r="K1021" i="6"/>
  <c r="I1022" i="6"/>
  <c r="J1022" i="6"/>
  <c r="K1022" i="6"/>
  <c r="I1023" i="6"/>
  <c r="J1023" i="6"/>
  <c r="K1023" i="6"/>
  <c r="I1024" i="6"/>
  <c r="J1024" i="6"/>
  <c r="K1024" i="6"/>
  <c r="I1025" i="6"/>
  <c r="J1025" i="6"/>
  <c r="K1025" i="6"/>
  <c r="I1026" i="6"/>
  <c r="J1026" i="6"/>
  <c r="K1026" i="6"/>
  <c r="I1027" i="6"/>
  <c r="J1027" i="6"/>
  <c r="K1027" i="6"/>
  <c r="I1028" i="6"/>
  <c r="J1028" i="6"/>
  <c r="K1028" i="6"/>
  <c r="I1029" i="6"/>
  <c r="J1029" i="6"/>
  <c r="K1029" i="6"/>
  <c r="I1030" i="6"/>
  <c r="J1030" i="6"/>
  <c r="K1030" i="6"/>
  <c r="I1031" i="6"/>
  <c r="J1031" i="6"/>
  <c r="K1031" i="6"/>
  <c r="I1032" i="6"/>
  <c r="J1032" i="6"/>
  <c r="K1032" i="6"/>
  <c r="I1033" i="6"/>
  <c r="J1033" i="6"/>
  <c r="K1033" i="6"/>
  <c r="I1034" i="6"/>
  <c r="J1034" i="6"/>
  <c r="K1034" i="6"/>
  <c r="I1035" i="6"/>
  <c r="J1035" i="6"/>
  <c r="K1035" i="6"/>
  <c r="I1036" i="6"/>
  <c r="J1036" i="6"/>
  <c r="K1036" i="6"/>
  <c r="I1037" i="6"/>
  <c r="J1037" i="6"/>
  <c r="K1037" i="6"/>
  <c r="I1038" i="6"/>
  <c r="J1038" i="6"/>
  <c r="K1038" i="6"/>
  <c r="I1039" i="6"/>
  <c r="J1039" i="6"/>
  <c r="K1039" i="6"/>
  <c r="I1040" i="6"/>
  <c r="J1040" i="6"/>
  <c r="K1040" i="6"/>
  <c r="I1041" i="6"/>
  <c r="J1041" i="6"/>
  <c r="K1041" i="6"/>
  <c r="I1042" i="6"/>
  <c r="J1042" i="6"/>
  <c r="K1042" i="6"/>
  <c r="I1043" i="6"/>
  <c r="J1043" i="6"/>
  <c r="K1043" i="6"/>
  <c r="I1044" i="6"/>
  <c r="J1044" i="6"/>
  <c r="K1044" i="6"/>
  <c r="I1045" i="6"/>
  <c r="J1045" i="6"/>
  <c r="K1045" i="6"/>
  <c r="I1046" i="6"/>
  <c r="J1046" i="6"/>
  <c r="K1046" i="6"/>
  <c r="I1047" i="6"/>
  <c r="J1047" i="6"/>
  <c r="K1047" i="6"/>
  <c r="I1048" i="6"/>
  <c r="J1048" i="6"/>
  <c r="K1048" i="6"/>
  <c r="I1049" i="6"/>
  <c r="J1049" i="6"/>
  <c r="K1049" i="6"/>
  <c r="I1050" i="6"/>
  <c r="J1050" i="6"/>
  <c r="K1050" i="6"/>
  <c r="I1051" i="6"/>
  <c r="J1051" i="6"/>
  <c r="K1051" i="6"/>
  <c r="I1052" i="6"/>
  <c r="J1052" i="6"/>
  <c r="K1052" i="6"/>
  <c r="I1053" i="6"/>
  <c r="J1053" i="6"/>
  <c r="K1053" i="6"/>
  <c r="I1054" i="6"/>
  <c r="J1054" i="6"/>
  <c r="K1054" i="6"/>
  <c r="I1055" i="6"/>
  <c r="J1055" i="6"/>
  <c r="K1055" i="6"/>
  <c r="I1056" i="6"/>
  <c r="J1056" i="6"/>
  <c r="K1056" i="6"/>
  <c r="I1057" i="6"/>
  <c r="J1057" i="6"/>
  <c r="K1057" i="6"/>
  <c r="I1058" i="6"/>
  <c r="J1058" i="6"/>
  <c r="K1058" i="6"/>
  <c r="I1059" i="6"/>
  <c r="J1059" i="6"/>
  <c r="K1059" i="6"/>
  <c r="I1060" i="6"/>
  <c r="J1060" i="6"/>
  <c r="K1060" i="6"/>
  <c r="I1061" i="6"/>
  <c r="J1061" i="6"/>
  <c r="K1061" i="6"/>
  <c r="I1062" i="6"/>
  <c r="J1062" i="6"/>
  <c r="K1062" i="6"/>
  <c r="I1063" i="6"/>
  <c r="J1063" i="6"/>
  <c r="K1063" i="6"/>
  <c r="I1064" i="6"/>
  <c r="J1064" i="6"/>
  <c r="K1064" i="6"/>
  <c r="I1065" i="6"/>
  <c r="J1065" i="6"/>
  <c r="K1065" i="6"/>
  <c r="I1066" i="6"/>
  <c r="J1066" i="6"/>
  <c r="K1066" i="6"/>
  <c r="I1067" i="6"/>
  <c r="J1067" i="6"/>
  <c r="K1067" i="6"/>
  <c r="I1068" i="6"/>
  <c r="J1068" i="6"/>
  <c r="K1068" i="6"/>
  <c r="I1069" i="6"/>
  <c r="J1069" i="6"/>
  <c r="K1069" i="6"/>
  <c r="I1070" i="6"/>
  <c r="J1070" i="6"/>
  <c r="K1070" i="6"/>
  <c r="I1071" i="6"/>
  <c r="J1071" i="6"/>
  <c r="K1071" i="6"/>
  <c r="I1072" i="6"/>
  <c r="J1072" i="6"/>
  <c r="K1072" i="6"/>
  <c r="I1073" i="6"/>
  <c r="J1073" i="6"/>
  <c r="K1073" i="6"/>
  <c r="I1074" i="6"/>
  <c r="J1074" i="6"/>
  <c r="K1074" i="6"/>
  <c r="I1075" i="6"/>
  <c r="J1075" i="6"/>
  <c r="K1075" i="6"/>
  <c r="I1076" i="6"/>
  <c r="J1076" i="6"/>
  <c r="K1076" i="6"/>
  <c r="I1077" i="6"/>
  <c r="J1077" i="6"/>
  <c r="K1077" i="6"/>
  <c r="I1078" i="6"/>
  <c r="J1078" i="6"/>
  <c r="K1078" i="6"/>
  <c r="I1079" i="6"/>
  <c r="J1079" i="6"/>
  <c r="K1079" i="6"/>
  <c r="I1080" i="6"/>
  <c r="J1080" i="6"/>
  <c r="K1080" i="6"/>
  <c r="I1081" i="6"/>
  <c r="J1081" i="6"/>
  <c r="K1081" i="6"/>
  <c r="I1082" i="6"/>
  <c r="J1082" i="6"/>
  <c r="K1082" i="6"/>
  <c r="I1083" i="6"/>
  <c r="J1083" i="6"/>
  <c r="K1083" i="6"/>
  <c r="I1084" i="6"/>
  <c r="J1084" i="6"/>
  <c r="K1084" i="6"/>
  <c r="I1085" i="6"/>
  <c r="J1085" i="6"/>
  <c r="K1085" i="6"/>
  <c r="I1086" i="6"/>
  <c r="J1086" i="6"/>
  <c r="K1086" i="6"/>
  <c r="I1087" i="6"/>
  <c r="J1087" i="6"/>
  <c r="K1087" i="6"/>
  <c r="I1088" i="6"/>
  <c r="J1088" i="6"/>
  <c r="K1088" i="6"/>
  <c r="I1089" i="6"/>
  <c r="J1089" i="6"/>
  <c r="K1089" i="6"/>
  <c r="I1090" i="6"/>
  <c r="J1090" i="6"/>
  <c r="K1090" i="6"/>
  <c r="I1091" i="6"/>
  <c r="J1091" i="6"/>
  <c r="K1091" i="6"/>
  <c r="I1092" i="6"/>
  <c r="J1092" i="6"/>
  <c r="K1092" i="6"/>
  <c r="I1093" i="6"/>
  <c r="J1093" i="6"/>
  <c r="K1093" i="6"/>
  <c r="I1094" i="6"/>
  <c r="J1094" i="6"/>
  <c r="K1094" i="6"/>
  <c r="I1095" i="6"/>
  <c r="J1095" i="6"/>
  <c r="K1095" i="6"/>
  <c r="I1096" i="6"/>
  <c r="J1096" i="6"/>
  <c r="K1096" i="6"/>
  <c r="I1097" i="6"/>
  <c r="J1097" i="6"/>
  <c r="K1097" i="6"/>
  <c r="I1098" i="6"/>
  <c r="J1098" i="6"/>
  <c r="K1098" i="6"/>
  <c r="I1099" i="6"/>
  <c r="J1099" i="6"/>
  <c r="K1099" i="6"/>
  <c r="I1100" i="6"/>
  <c r="J1100" i="6"/>
  <c r="K1100" i="6"/>
  <c r="I1101" i="6"/>
  <c r="J1101" i="6"/>
  <c r="K1101" i="6"/>
  <c r="I1102" i="6"/>
  <c r="J1102" i="6"/>
  <c r="K1102" i="6"/>
  <c r="I1103" i="6"/>
  <c r="J1103" i="6"/>
  <c r="K1103" i="6"/>
  <c r="I1104" i="6"/>
  <c r="J1104" i="6"/>
  <c r="K1104" i="6"/>
  <c r="I1105" i="6"/>
  <c r="J1105" i="6"/>
  <c r="K1105" i="6"/>
  <c r="I1106" i="6"/>
  <c r="J1106" i="6"/>
  <c r="K1106" i="6"/>
  <c r="I1107" i="6"/>
  <c r="J1107" i="6"/>
  <c r="K1107" i="6"/>
  <c r="I1108" i="6"/>
  <c r="J1108" i="6"/>
  <c r="K1108" i="6"/>
  <c r="I1109" i="6"/>
  <c r="J1109" i="6"/>
  <c r="K1109" i="6"/>
  <c r="I1110" i="6"/>
  <c r="J1110" i="6"/>
  <c r="K1110" i="6"/>
  <c r="I1111" i="6"/>
  <c r="J1111" i="6"/>
  <c r="K1111" i="6"/>
  <c r="I1112" i="6"/>
  <c r="J1112" i="6"/>
  <c r="K1112" i="6"/>
  <c r="I1113" i="6"/>
  <c r="J1113" i="6"/>
  <c r="K1113" i="6"/>
  <c r="I1114" i="6"/>
  <c r="J1114" i="6"/>
  <c r="K1114" i="6"/>
  <c r="I1115" i="6"/>
  <c r="J1115" i="6"/>
  <c r="K1115" i="6"/>
  <c r="I1116" i="6"/>
  <c r="J1116" i="6"/>
  <c r="K1116" i="6"/>
  <c r="I1117" i="6"/>
  <c r="J1117" i="6"/>
  <c r="K1117" i="6"/>
  <c r="I1118" i="6"/>
  <c r="J1118" i="6"/>
  <c r="K1118" i="6"/>
  <c r="I1119" i="6"/>
  <c r="J1119" i="6"/>
  <c r="K1119" i="6"/>
  <c r="I1120" i="6"/>
  <c r="J1120" i="6"/>
  <c r="K1120" i="6"/>
  <c r="I1121" i="6"/>
  <c r="J1121" i="6"/>
  <c r="K1121" i="6"/>
  <c r="I1122" i="6"/>
  <c r="J1122" i="6"/>
  <c r="K1122" i="6"/>
  <c r="I1123" i="6"/>
  <c r="J1123" i="6"/>
  <c r="K1123" i="6"/>
  <c r="I1124" i="6"/>
  <c r="J1124" i="6"/>
  <c r="K1124" i="6"/>
  <c r="I1125" i="6"/>
  <c r="J1125" i="6"/>
  <c r="K1125" i="6"/>
  <c r="I1126" i="6"/>
  <c r="J1126" i="6"/>
  <c r="K1126" i="6"/>
  <c r="I1127" i="6"/>
  <c r="J1127" i="6"/>
  <c r="K1127" i="6"/>
  <c r="I1128" i="6"/>
  <c r="J1128" i="6"/>
  <c r="K1128" i="6"/>
  <c r="I1129" i="6"/>
  <c r="J1129" i="6"/>
  <c r="K1129" i="6"/>
  <c r="I1130" i="6"/>
  <c r="J1130" i="6"/>
  <c r="K1130" i="6"/>
  <c r="I1131" i="6"/>
  <c r="J1131" i="6"/>
  <c r="K1131" i="6"/>
  <c r="I1132" i="6"/>
  <c r="J1132" i="6"/>
  <c r="K1132" i="6"/>
  <c r="I1133" i="6"/>
  <c r="J1133" i="6"/>
  <c r="K1133" i="6"/>
  <c r="I1134" i="6"/>
  <c r="J1134" i="6"/>
  <c r="K1134" i="6"/>
  <c r="I1135" i="6"/>
  <c r="J1135" i="6"/>
  <c r="K1135" i="6"/>
  <c r="I1136" i="6"/>
  <c r="J1136" i="6"/>
  <c r="K1136" i="6"/>
  <c r="I1137" i="6"/>
  <c r="J1137" i="6"/>
  <c r="K1137" i="6"/>
  <c r="I1138" i="6"/>
  <c r="J1138" i="6"/>
  <c r="K1138" i="6"/>
  <c r="I1139" i="6"/>
  <c r="J1139" i="6"/>
  <c r="K1139" i="6"/>
  <c r="I1140" i="6"/>
  <c r="J1140" i="6"/>
  <c r="K1140" i="6"/>
  <c r="I1141" i="6"/>
  <c r="J1141" i="6"/>
  <c r="K1141" i="6"/>
  <c r="I1142" i="6"/>
  <c r="J1142" i="6"/>
  <c r="K1142" i="6"/>
  <c r="I1143" i="6"/>
  <c r="J1143" i="6"/>
  <c r="K1143" i="6"/>
  <c r="I1144" i="6"/>
  <c r="J1144" i="6"/>
  <c r="K1144" i="6"/>
  <c r="I1145" i="6"/>
  <c r="J1145" i="6"/>
  <c r="K1145" i="6"/>
  <c r="I1146" i="6"/>
  <c r="J1146" i="6"/>
  <c r="K1146" i="6"/>
  <c r="I1147" i="6"/>
  <c r="J1147" i="6"/>
  <c r="K1147" i="6"/>
  <c r="I1148" i="6"/>
  <c r="J1148" i="6"/>
  <c r="K1148" i="6"/>
  <c r="I1149" i="6"/>
  <c r="J1149" i="6"/>
  <c r="K1149" i="6"/>
  <c r="I1150" i="6"/>
  <c r="J1150" i="6"/>
  <c r="K1150" i="6"/>
  <c r="I1151" i="6"/>
  <c r="J1151" i="6"/>
  <c r="K1151" i="6"/>
  <c r="I1152" i="6"/>
  <c r="J1152" i="6"/>
  <c r="K1152" i="6"/>
  <c r="I1153" i="6"/>
  <c r="J1153" i="6"/>
  <c r="K1153" i="6"/>
  <c r="I1154" i="6"/>
  <c r="J1154" i="6"/>
  <c r="K1154" i="6"/>
  <c r="I1155" i="6"/>
  <c r="J1155" i="6"/>
  <c r="K1155" i="6"/>
  <c r="I1156" i="6"/>
  <c r="J1156" i="6"/>
  <c r="K1156" i="6"/>
  <c r="I1157" i="6"/>
  <c r="J1157" i="6"/>
  <c r="K1157" i="6"/>
  <c r="I1158" i="6"/>
  <c r="J1158" i="6"/>
  <c r="K1158" i="6"/>
  <c r="I1159" i="6"/>
  <c r="J1159" i="6"/>
  <c r="K1159" i="6"/>
  <c r="I1160" i="6"/>
  <c r="J1160" i="6"/>
  <c r="K1160" i="6"/>
  <c r="I1161" i="6"/>
  <c r="J1161" i="6"/>
  <c r="K1161" i="6"/>
  <c r="I1162" i="6"/>
  <c r="J1162" i="6"/>
  <c r="K1162" i="6"/>
  <c r="I1163" i="6"/>
  <c r="J1163" i="6"/>
  <c r="K1163" i="6"/>
  <c r="I1164" i="6"/>
  <c r="J1164" i="6"/>
  <c r="K1164" i="6"/>
  <c r="I1165" i="6"/>
  <c r="J1165" i="6"/>
  <c r="K1165" i="6"/>
  <c r="I1166" i="6"/>
  <c r="J1166" i="6"/>
  <c r="K1166" i="6"/>
  <c r="I1167" i="6"/>
  <c r="J1167" i="6"/>
  <c r="K1167" i="6"/>
  <c r="I1168" i="6"/>
  <c r="J1168" i="6"/>
  <c r="K1168" i="6"/>
  <c r="I1169" i="6"/>
  <c r="J1169" i="6"/>
  <c r="K1169" i="6"/>
  <c r="I1170" i="6"/>
  <c r="J1170" i="6"/>
  <c r="K1170" i="6"/>
  <c r="I1171" i="6"/>
  <c r="J1171" i="6"/>
  <c r="K1171" i="6"/>
  <c r="I1172" i="6"/>
  <c r="J1172" i="6"/>
  <c r="K1172" i="6"/>
  <c r="I1173" i="6"/>
  <c r="J1173" i="6"/>
  <c r="K1173" i="6"/>
  <c r="I1174" i="6"/>
  <c r="J1174" i="6"/>
  <c r="K1174" i="6"/>
  <c r="I1175" i="6"/>
  <c r="J1175" i="6"/>
  <c r="K1175" i="6"/>
  <c r="I1176" i="6"/>
  <c r="J1176" i="6"/>
  <c r="K1176" i="6"/>
  <c r="I1177" i="6"/>
  <c r="J1177" i="6"/>
  <c r="K1177" i="6"/>
  <c r="I1178" i="6"/>
  <c r="J1178" i="6"/>
  <c r="K1178" i="6"/>
  <c r="I1179" i="6"/>
  <c r="J1179" i="6"/>
  <c r="K1179" i="6"/>
  <c r="I1180" i="6"/>
  <c r="J1180" i="6"/>
  <c r="K1180" i="6"/>
  <c r="I1181" i="6"/>
  <c r="J1181" i="6"/>
  <c r="K1181" i="6"/>
  <c r="I1182" i="6"/>
  <c r="J1182" i="6"/>
  <c r="K1182" i="6"/>
  <c r="I1183" i="6"/>
  <c r="J1183" i="6"/>
  <c r="K1183" i="6"/>
  <c r="I1184" i="6"/>
  <c r="J1184" i="6"/>
  <c r="K1184" i="6"/>
  <c r="I1185" i="6"/>
  <c r="J1185" i="6"/>
  <c r="K1185" i="6"/>
  <c r="I1186" i="6"/>
  <c r="J1186" i="6"/>
  <c r="K1186" i="6"/>
  <c r="I1187" i="6"/>
  <c r="J1187" i="6"/>
  <c r="K1187" i="6"/>
  <c r="I1188" i="6"/>
  <c r="J1188" i="6"/>
  <c r="K1188" i="6"/>
  <c r="I1189" i="6"/>
  <c r="J1189" i="6"/>
  <c r="K1189" i="6"/>
  <c r="I1190" i="6"/>
  <c r="J1190" i="6"/>
  <c r="K1190" i="6"/>
  <c r="I1191" i="6"/>
  <c r="J1191" i="6"/>
  <c r="K1191" i="6"/>
  <c r="I1192" i="6"/>
  <c r="J1192" i="6"/>
  <c r="K1192" i="6"/>
  <c r="I1193" i="6"/>
  <c r="J1193" i="6"/>
  <c r="K1193" i="6"/>
  <c r="I1194" i="6"/>
  <c r="J1194" i="6"/>
  <c r="K1194" i="6"/>
  <c r="I1195" i="6"/>
  <c r="J1195" i="6"/>
  <c r="K1195" i="6"/>
  <c r="I1196" i="6"/>
  <c r="J1196" i="6"/>
  <c r="K1196" i="6"/>
  <c r="I1197" i="6"/>
  <c r="J1197" i="6"/>
  <c r="K1197" i="6"/>
  <c r="I1198" i="6"/>
  <c r="J1198" i="6"/>
  <c r="K1198" i="6"/>
  <c r="I1199" i="6"/>
  <c r="J1199" i="6"/>
  <c r="K1199" i="6"/>
  <c r="I1200" i="6"/>
  <c r="J1200" i="6"/>
  <c r="K1200" i="6"/>
  <c r="I1201" i="6"/>
  <c r="J1201" i="6"/>
  <c r="K1201" i="6"/>
  <c r="I1202" i="6"/>
  <c r="J1202" i="6"/>
  <c r="K1202" i="6"/>
  <c r="I1203" i="6"/>
  <c r="J1203" i="6"/>
  <c r="K1203" i="6"/>
  <c r="I1204" i="6"/>
  <c r="J1204" i="6"/>
  <c r="K1204" i="6"/>
  <c r="I1205" i="6"/>
  <c r="J1205" i="6"/>
  <c r="K1205" i="6"/>
  <c r="I1206" i="6"/>
  <c r="J1206" i="6"/>
  <c r="K1206" i="6"/>
  <c r="I1207" i="6"/>
  <c r="J1207" i="6"/>
  <c r="K1207" i="6"/>
  <c r="I1208" i="6"/>
  <c r="J1208" i="6"/>
  <c r="K1208" i="6"/>
  <c r="I1209" i="6"/>
  <c r="J1209" i="6"/>
  <c r="K1209" i="6"/>
  <c r="I1210" i="6"/>
  <c r="J1210" i="6"/>
  <c r="K1210" i="6"/>
  <c r="I1211" i="6"/>
  <c r="J1211" i="6"/>
  <c r="K1211" i="6"/>
  <c r="I1212" i="6"/>
  <c r="J1212" i="6"/>
  <c r="K1212" i="6"/>
  <c r="I1213" i="6"/>
  <c r="J1213" i="6"/>
  <c r="K1213" i="6"/>
  <c r="I1214" i="6"/>
  <c r="J1214" i="6"/>
  <c r="K1214" i="6"/>
  <c r="I1215" i="6"/>
  <c r="J1215" i="6"/>
  <c r="K1215" i="6"/>
  <c r="I1216" i="6"/>
  <c r="J1216" i="6"/>
  <c r="K1216" i="6"/>
  <c r="I1217" i="6"/>
  <c r="J1217" i="6"/>
  <c r="K1217" i="6"/>
  <c r="I1218" i="6"/>
  <c r="J1218" i="6"/>
  <c r="K1218" i="6"/>
  <c r="I1219" i="6"/>
  <c r="J1219" i="6"/>
  <c r="K1219" i="6"/>
  <c r="I1220" i="6"/>
  <c r="J1220" i="6"/>
  <c r="K1220" i="6"/>
  <c r="I1221" i="6"/>
  <c r="J1221" i="6"/>
  <c r="K1221" i="6"/>
  <c r="I1222" i="6"/>
  <c r="J1222" i="6"/>
  <c r="K1222" i="6"/>
  <c r="I1223" i="6"/>
  <c r="J1223" i="6"/>
  <c r="K1223" i="6"/>
  <c r="I1224" i="6"/>
  <c r="J1224" i="6"/>
  <c r="K1224" i="6"/>
  <c r="I1225" i="6"/>
  <c r="J1225" i="6"/>
  <c r="K1225" i="6"/>
  <c r="I1226" i="6"/>
  <c r="J1226" i="6"/>
  <c r="K1226" i="6"/>
  <c r="I1227" i="6"/>
  <c r="J1227" i="6"/>
  <c r="K1227" i="6"/>
  <c r="I1228" i="6"/>
  <c r="J1228" i="6"/>
  <c r="K1228" i="6"/>
  <c r="I1229" i="6"/>
  <c r="J1229" i="6"/>
  <c r="K1229" i="6"/>
  <c r="I1230" i="6"/>
  <c r="J1230" i="6"/>
  <c r="K1230" i="6"/>
  <c r="I1231" i="6"/>
  <c r="J1231" i="6"/>
  <c r="K1231" i="6"/>
  <c r="I1232" i="6"/>
  <c r="J1232" i="6"/>
  <c r="K1232" i="6"/>
  <c r="I1233" i="6"/>
  <c r="J1233" i="6"/>
  <c r="K1233" i="6"/>
  <c r="I1234" i="6"/>
  <c r="J1234" i="6"/>
  <c r="K1234" i="6"/>
  <c r="I1235" i="6"/>
  <c r="J1235" i="6"/>
  <c r="K1235" i="6"/>
  <c r="I1236" i="6"/>
  <c r="J1236" i="6"/>
  <c r="K1236" i="6"/>
  <c r="I1237" i="6"/>
  <c r="J1237" i="6"/>
  <c r="K1237" i="6"/>
  <c r="I1238" i="6"/>
  <c r="J1238" i="6"/>
  <c r="K1238" i="6"/>
  <c r="I1239" i="6"/>
  <c r="J1239" i="6"/>
  <c r="K1239" i="6"/>
  <c r="I1240" i="6"/>
  <c r="J1240" i="6"/>
  <c r="K1240" i="6"/>
  <c r="I1241" i="6"/>
  <c r="J1241" i="6"/>
  <c r="K1241" i="6"/>
  <c r="I1242" i="6"/>
  <c r="J1242" i="6"/>
  <c r="K1242" i="6"/>
  <c r="I1243" i="6"/>
  <c r="J1243" i="6"/>
  <c r="K1243" i="6"/>
  <c r="I1244" i="6"/>
  <c r="J1244" i="6"/>
  <c r="K1244" i="6"/>
  <c r="I1245" i="6"/>
  <c r="J1245" i="6"/>
  <c r="K1245" i="6"/>
  <c r="I1246" i="6"/>
  <c r="J1246" i="6"/>
  <c r="K1246" i="6"/>
  <c r="I1247" i="6"/>
  <c r="J1247" i="6"/>
  <c r="K1247" i="6"/>
  <c r="I1248" i="6"/>
  <c r="J1248" i="6"/>
  <c r="K1248" i="6"/>
  <c r="I1249" i="6"/>
  <c r="J1249" i="6"/>
  <c r="K1249" i="6"/>
  <c r="I1250" i="6"/>
  <c r="J1250" i="6"/>
  <c r="K1250" i="6"/>
  <c r="I1251" i="6"/>
  <c r="J1251" i="6"/>
  <c r="K1251" i="6"/>
  <c r="I1252" i="6"/>
  <c r="J1252" i="6"/>
  <c r="K1252" i="6"/>
  <c r="I1253" i="6"/>
  <c r="J1253" i="6"/>
  <c r="K1253" i="6"/>
  <c r="I1254" i="6"/>
  <c r="J1254" i="6"/>
  <c r="K1254" i="6"/>
  <c r="I1255" i="6"/>
  <c r="J1255" i="6"/>
  <c r="K1255" i="6"/>
  <c r="I1256" i="6"/>
  <c r="J1256" i="6"/>
  <c r="K1256" i="6"/>
  <c r="I1257" i="6"/>
  <c r="J1257" i="6"/>
  <c r="K1257" i="6"/>
  <c r="I1258" i="6"/>
  <c r="J1258" i="6"/>
  <c r="K1258" i="6"/>
  <c r="I1259" i="6"/>
  <c r="J1259" i="6"/>
  <c r="K1259" i="6"/>
  <c r="I1260" i="6"/>
  <c r="J1260" i="6"/>
  <c r="K1260" i="6"/>
  <c r="I1261" i="6"/>
  <c r="J1261" i="6"/>
  <c r="K1261" i="6"/>
  <c r="I1262" i="6"/>
  <c r="J1262" i="6"/>
  <c r="K1262" i="6"/>
  <c r="I1263" i="6"/>
  <c r="J1263" i="6"/>
  <c r="K1263" i="6"/>
  <c r="I1264" i="6"/>
  <c r="J1264" i="6"/>
  <c r="K1264" i="6"/>
  <c r="I1265" i="6"/>
  <c r="J1265" i="6"/>
  <c r="K1265" i="6"/>
  <c r="I1266" i="6"/>
  <c r="J1266" i="6"/>
  <c r="K1266" i="6"/>
  <c r="I1267" i="6"/>
  <c r="J1267" i="6"/>
  <c r="K1267" i="6"/>
  <c r="I1268" i="6"/>
  <c r="J1268" i="6"/>
  <c r="K1268" i="6"/>
  <c r="I1269" i="6"/>
  <c r="J1269" i="6"/>
  <c r="K1269" i="6"/>
  <c r="I1270" i="6"/>
  <c r="J1270" i="6"/>
  <c r="K1270" i="6"/>
  <c r="I1271" i="6"/>
  <c r="J1271" i="6"/>
  <c r="K1271" i="6"/>
  <c r="I1272" i="6"/>
  <c r="J1272" i="6"/>
  <c r="K1272" i="6"/>
  <c r="I1273" i="6"/>
  <c r="J1273" i="6"/>
  <c r="K1273" i="6"/>
  <c r="I1274" i="6"/>
  <c r="J1274" i="6"/>
  <c r="K1274" i="6"/>
  <c r="I1275" i="6"/>
  <c r="J1275" i="6"/>
  <c r="K1275" i="6"/>
  <c r="I1276" i="6"/>
  <c r="J1276" i="6"/>
  <c r="K1276" i="6"/>
  <c r="I1277" i="6"/>
  <c r="J1277" i="6"/>
  <c r="K1277" i="6"/>
  <c r="I1278" i="6"/>
  <c r="J1278" i="6"/>
  <c r="K1278" i="6"/>
  <c r="I1279" i="6"/>
  <c r="J1279" i="6"/>
  <c r="K1279" i="6"/>
  <c r="I1280" i="6"/>
  <c r="J1280" i="6"/>
  <c r="K1280" i="6"/>
  <c r="I1281" i="6"/>
  <c r="J1281" i="6"/>
  <c r="K1281" i="6"/>
  <c r="I1282" i="6"/>
  <c r="J1282" i="6"/>
  <c r="K1282" i="6"/>
  <c r="I1283" i="6"/>
  <c r="J1283" i="6"/>
  <c r="K1283" i="6"/>
  <c r="I1284" i="6"/>
  <c r="J1284" i="6"/>
  <c r="K1284" i="6"/>
  <c r="I1285" i="6"/>
  <c r="J1285" i="6"/>
  <c r="K1285" i="6"/>
  <c r="I1286" i="6"/>
  <c r="J1286" i="6"/>
  <c r="K1286" i="6"/>
  <c r="I1287" i="6"/>
  <c r="J1287" i="6"/>
  <c r="K1287" i="6"/>
  <c r="I1288" i="6"/>
  <c r="J1288" i="6"/>
  <c r="K1288" i="6"/>
  <c r="I1289" i="6"/>
  <c r="J1289" i="6"/>
  <c r="K1289" i="6"/>
  <c r="I1290" i="6"/>
  <c r="J1290" i="6"/>
  <c r="K1290" i="6"/>
  <c r="I1291" i="6"/>
  <c r="J1291" i="6"/>
  <c r="K1291" i="6"/>
  <c r="I1292" i="6"/>
  <c r="J1292" i="6"/>
  <c r="K1292" i="6"/>
  <c r="I1293" i="6"/>
  <c r="J1293" i="6"/>
  <c r="K1293" i="6"/>
  <c r="I1294" i="6"/>
  <c r="J1294" i="6"/>
  <c r="K1294" i="6"/>
  <c r="I1295" i="6"/>
  <c r="J1295" i="6"/>
  <c r="K1295" i="6"/>
  <c r="I1296" i="6"/>
  <c r="J1296" i="6"/>
  <c r="K1296" i="6"/>
  <c r="I1297" i="6"/>
  <c r="J1297" i="6"/>
  <c r="K1297" i="6"/>
  <c r="I1298" i="6"/>
  <c r="J1298" i="6"/>
  <c r="K1298" i="6"/>
  <c r="I1299" i="6"/>
  <c r="J1299" i="6"/>
  <c r="K1299" i="6"/>
  <c r="I1300" i="6"/>
  <c r="J1300" i="6"/>
  <c r="K1300" i="6"/>
  <c r="I1301" i="6"/>
  <c r="J1301" i="6"/>
  <c r="K1301" i="6"/>
  <c r="I1302" i="6"/>
  <c r="J1302" i="6"/>
  <c r="K1302" i="6"/>
  <c r="I1303" i="6"/>
  <c r="J1303" i="6"/>
  <c r="K1303" i="6"/>
  <c r="I1304" i="6"/>
  <c r="J1304" i="6"/>
  <c r="K1304" i="6"/>
  <c r="I1305" i="6"/>
  <c r="J1305" i="6"/>
  <c r="K1305" i="6"/>
  <c r="I1306" i="6"/>
  <c r="J1306" i="6"/>
  <c r="K1306" i="6"/>
  <c r="I1307" i="6"/>
  <c r="J1307" i="6"/>
  <c r="K1307" i="6"/>
  <c r="I1308" i="6"/>
  <c r="J1308" i="6"/>
  <c r="K1308" i="6"/>
  <c r="I1309" i="6"/>
  <c r="J1309" i="6"/>
  <c r="K1309" i="6"/>
  <c r="I1310" i="6"/>
  <c r="J1310" i="6"/>
  <c r="K1310" i="6"/>
  <c r="I1311" i="6"/>
  <c r="J1311" i="6"/>
  <c r="K1311" i="6"/>
  <c r="I1312" i="6"/>
  <c r="J1312" i="6"/>
  <c r="K1312" i="6"/>
  <c r="I1313" i="6"/>
  <c r="J1313" i="6"/>
  <c r="K1313" i="6"/>
  <c r="I1314" i="6"/>
  <c r="J1314" i="6"/>
  <c r="K1314" i="6"/>
  <c r="I1315" i="6"/>
  <c r="J1315" i="6"/>
  <c r="K1315" i="6"/>
  <c r="I1316" i="6"/>
  <c r="J1316" i="6"/>
  <c r="K1316" i="6"/>
  <c r="I1317" i="6"/>
  <c r="J1317" i="6"/>
  <c r="K1317" i="6"/>
  <c r="I1318" i="6"/>
  <c r="J1318" i="6"/>
  <c r="K1318" i="6"/>
  <c r="I1319" i="6"/>
  <c r="J1319" i="6"/>
  <c r="K1319" i="6"/>
  <c r="I1320" i="6"/>
  <c r="J1320" i="6"/>
  <c r="K1320" i="6"/>
  <c r="I1321" i="6"/>
  <c r="J1321" i="6"/>
  <c r="K1321" i="6"/>
  <c r="I1322" i="6"/>
  <c r="J1322" i="6"/>
  <c r="K1322" i="6"/>
  <c r="I1323" i="6"/>
  <c r="J1323" i="6"/>
  <c r="K1323" i="6"/>
  <c r="I1324" i="6"/>
  <c r="J1324" i="6"/>
  <c r="K1324" i="6"/>
  <c r="I1325" i="6"/>
  <c r="J1325" i="6"/>
  <c r="K1325" i="6"/>
  <c r="I1326" i="6"/>
  <c r="J1326" i="6"/>
  <c r="K1326" i="6"/>
  <c r="I1327" i="6"/>
  <c r="J1327" i="6"/>
  <c r="K1327" i="6"/>
  <c r="I1328" i="6"/>
  <c r="J1328" i="6"/>
  <c r="K1328" i="6"/>
  <c r="I1329" i="6"/>
  <c r="J1329" i="6"/>
  <c r="K1329" i="6"/>
  <c r="I1330" i="6"/>
  <c r="J1330" i="6"/>
  <c r="K1330" i="6"/>
  <c r="I1331" i="6"/>
  <c r="J1331" i="6"/>
  <c r="K1331" i="6"/>
  <c r="I1332" i="6"/>
  <c r="J1332" i="6"/>
  <c r="K1332" i="6"/>
  <c r="I1333" i="6"/>
  <c r="J1333" i="6"/>
  <c r="K1333" i="6"/>
  <c r="I1334" i="6"/>
  <c r="J1334" i="6"/>
  <c r="K1334" i="6"/>
  <c r="I1335" i="6"/>
  <c r="J1335" i="6"/>
  <c r="K1335" i="6"/>
  <c r="I1336" i="6"/>
  <c r="J1336" i="6"/>
  <c r="K1336" i="6"/>
  <c r="I1337" i="6"/>
  <c r="J1337" i="6"/>
  <c r="K1337" i="6"/>
  <c r="I1338" i="6"/>
  <c r="J1338" i="6"/>
  <c r="K1338" i="6"/>
  <c r="I1339" i="6"/>
  <c r="J1339" i="6"/>
  <c r="K1339" i="6"/>
  <c r="I1340" i="6"/>
  <c r="J1340" i="6"/>
  <c r="K1340" i="6"/>
  <c r="I1341" i="6"/>
  <c r="J1341" i="6"/>
  <c r="K1341" i="6"/>
  <c r="I1342" i="6"/>
  <c r="J1342" i="6"/>
  <c r="K1342" i="6"/>
  <c r="I1343" i="6"/>
  <c r="J1343" i="6"/>
  <c r="K1343" i="6"/>
  <c r="I1344" i="6"/>
  <c r="J1344" i="6"/>
  <c r="K1344" i="6"/>
  <c r="I1345" i="6"/>
  <c r="J1345" i="6"/>
  <c r="K1345" i="6"/>
  <c r="I1346" i="6"/>
  <c r="J1346" i="6"/>
  <c r="K1346" i="6"/>
  <c r="I1347" i="6"/>
  <c r="J1347" i="6"/>
  <c r="K1347" i="6"/>
  <c r="I1348" i="6"/>
  <c r="J1348" i="6"/>
  <c r="K1348" i="6"/>
  <c r="I1349" i="6"/>
  <c r="J1349" i="6"/>
  <c r="K1349" i="6"/>
  <c r="I1350" i="6"/>
  <c r="J1350" i="6"/>
  <c r="K1350" i="6"/>
  <c r="I1351" i="6"/>
  <c r="J1351" i="6"/>
  <c r="K1351" i="6"/>
  <c r="I1352" i="6"/>
  <c r="J1352" i="6"/>
  <c r="K1352" i="6"/>
  <c r="I1353" i="6"/>
  <c r="J1353" i="6"/>
  <c r="K1353" i="6"/>
  <c r="I1354" i="6"/>
  <c r="J1354" i="6"/>
  <c r="K1354" i="6"/>
  <c r="I1355" i="6"/>
  <c r="J1355" i="6"/>
  <c r="K1355" i="6"/>
  <c r="I1356" i="6"/>
  <c r="J1356" i="6"/>
  <c r="K1356" i="6"/>
  <c r="I1357" i="6"/>
  <c r="J1357" i="6"/>
  <c r="K1357" i="6"/>
  <c r="I1358" i="6"/>
  <c r="J1358" i="6"/>
  <c r="K1358" i="6"/>
  <c r="I1359" i="6"/>
  <c r="J1359" i="6"/>
  <c r="K1359" i="6"/>
  <c r="I1360" i="6"/>
  <c r="J1360" i="6"/>
  <c r="K1360" i="6"/>
  <c r="I1361" i="6"/>
  <c r="J1361" i="6"/>
  <c r="K1361" i="6"/>
  <c r="I1362" i="6"/>
  <c r="J1362" i="6"/>
  <c r="K1362" i="6"/>
  <c r="I1363" i="6"/>
  <c r="J1363" i="6"/>
  <c r="K1363" i="6"/>
  <c r="I1364" i="6"/>
  <c r="J1364" i="6"/>
  <c r="K1364" i="6"/>
  <c r="I1365" i="6"/>
  <c r="J1365" i="6"/>
  <c r="K1365" i="6"/>
  <c r="I1366" i="6"/>
  <c r="J1366" i="6"/>
  <c r="K1366" i="6"/>
  <c r="I1367" i="6"/>
  <c r="J1367" i="6"/>
  <c r="K1367" i="6"/>
  <c r="I1368" i="6"/>
  <c r="J1368" i="6"/>
  <c r="K1368" i="6"/>
  <c r="I1369" i="6"/>
  <c r="J1369" i="6"/>
  <c r="K1369" i="6"/>
  <c r="I1370" i="6"/>
  <c r="J1370" i="6"/>
  <c r="K1370" i="6"/>
  <c r="I1371" i="6"/>
  <c r="J1371" i="6"/>
  <c r="K1371" i="6"/>
  <c r="I1372" i="6"/>
  <c r="J1372" i="6"/>
  <c r="K1372" i="6"/>
  <c r="I1373" i="6"/>
  <c r="J1373" i="6"/>
  <c r="K1373" i="6"/>
  <c r="I1374" i="6"/>
  <c r="J1374" i="6"/>
  <c r="K1374" i="6"/>
  <c r="I1375" i="6"/>
  <c r="J1375" i="6"/>
  <c r="K1375" i="6"/>
  <c r="I1376" i="6"/>
  <c r="J1376" i="6"/>
  <c r="K1376" i="6"/>
  <c r="I1377" i="6"/>
  <c r="J1377" i="6"/>
  <c r="K1377" i="6"/>
  <c r="I1378" i="6"/>
  <c r="J1378" i="6"/>
  <c r="K1378" i="6"/>
  <c r="I1379" i="6"/>
  <c r="J1379" i="6"/>
  <c r="K1379" i="6"/>
  <c r="I1380" i="6"/>
  <c r="J1380" i="6"/>
  <c r="K1380" i="6"/>
  <c r="I1381" i="6"/>
  <c r="J1381" i="6"/>
  <c r="K1381" i="6"/>
  <c r="I1382" i="6"/>
  <c r="J1382" i="6"/>
  <c r="K1382" i="6"/>
  <c r="I1383" i="6"/>
  <c r="J1383" i="6"/>
  <c r="K1383" i="6"/>
  <c r="I1384" i="6"/>
  <c r="J1384" i="6"/>
  <c r="K1384" i="6"/>
  <c r="I1385" i="6"/>
  <c r="J1385" i="6"/>
  <c r="K1385" i="6"/>
  <c r="I1386" i="6"/>
  <c r="J1386" i="6"/>
  <c r="K1386" i="6"/>
  <c r="I1387" i="6"/>
  <c r="J1387" i="6"/>
  <c r="K1387" i="6"/>
  <c r="I1388" i="6"/>
  <c r="J1388" i="6"/>
  <c r="K1388" i="6"/>
  <c r="I1389" i="6"/>
  <c r="J1389" i="6"/>
  <c r="K1389" i="6"/>
  <c r="I1390" i="6"/>
  <c r="J1390" i="6"/>
  <c r="K1390" i="6"/>
  <c r="I1391" i="6"/>
  <c r="J1391" i="6"/>
  <c r="K1391" i="6"/>
  <c r="I1392" i="6"/>
  <c r="J1392" i="6"/>
  <c r="K1392" i="6"/>
  <c r="I1393" i="6"/>
  <c r="J1393" i="6"/>
  <c r="K1393" i="6"/>
  <c r="I1394" i="6"/>
  <c r="J1394" i="6"/>
  <c r="K1394" i="6"/>
  <c r="I1395" i="6"/>
  <c r="J1395" i="6"/>
  <c r="K1395" i="6"/>
  <c r="I1396" i="6"/>
  <c r="J1396" i="6"/>
  <c r="K1396" i="6"/>
  <c r="I1397" i="6"/>
  <c r="J1397" i="6"/>
  <c r="K1397" i="6"/>
  <c r="I1398" i="6"/>
  <c r="J1398" i="6"/>
  <c r="K1398" i="6"/>
  <c r="I1399" i="6"/>
  <c r="J1399" i="6"/>
  <c r="K1399" i="6"/>
  <c r="I1400" i="6"/>
  <c r="J1400" i="6"/>
  <c r="K1400" i="6"/>
  <c r="I1401" i="6"/>
  <c r="J1401" i="6"/>
  <c r="K1401" i="6"/>
  <c r="I1402" i="6"/>
  <c r="J1402" i="6"/>
  <c r="K1402" i="6"/>
  <c r="I1403" i="6"/>
  <c r="J1403" i="6"/>
  <c r="K1403" i="6"/>
  <c r="I1404" i="6"/>
  <c r="J1404" i="6"/>
  <c r="K1404" i="6"/>
  <c r="I1405" i="6"/>
  <c r="J1405" i="6"/>
  <c r="K1405" i="6"/>
  <c r="I1406" i="6"/>
  <c r="J1406" i="6"/>
  <c r="K1406" i="6"/>
  <c r="I1407" i="6"/>
  <c r="J1407" i="6"/>
  <c r="K1407" i="6"/>
  <c r="I1408" i="6"/>
  <c r="J1408" i="6"/>
  <c r="K1408" i="6"/>
  <c r="I1409" i="6"/>
  <c r="J1409" i="6"/>
  <c r="K1409" i="6"/>
  <c r="I1410" i="6"/>
  <c r="J1410" i="6"/>
  <c r="K1410" i="6"/>
  <c r="I1411" i="6"/>
  <c r="J1411" i="6"/>
  <c r="K1411" i="6"/>
  <c r="I1412" i="6"/>
  <c r="J1412" i="6"/>
  <c r="K1412" i="6"/>
  <c r="I1413" i="6"/>
  <c r="J1413" i="6"/>
  <c r="K1413" i="6"/>
  <c r="I1414" i="6"/>
  <c r="J1414" i="6"/>
  <c r="K1414" i="6"/>
  <c r="I1415" i="6"/>
  <c r="J1415" i="6"/>
  <c r="K1415" i="6"/>
  <c r="I1416" i="6"/>
  <c r="J1416" i="6"/>
  <c r="K1416" i="6"/>
  <c r="I1417" i="6"/>
  <c r="J1417" i="6"/>
  <c r="K1417" i="6"/>
  <c r="I1418" i="6"/>
  <c r="J1418" i="6"/>
  <c r="K1418" i="6"/>
  <c r="I1419" i="6"/>
  <c r="J1419" i="6"/>
  <c r="K1419" i="6"/>
  <c r="I1420" i="6"/>
  <c r="J1420" i="6"/>
  <c r="K1420" i="6"/>
  <c r="I1421" i="6"/>
  <c r="J1421" i="6"/>
  <c r="K1421" i="6"/>
  <c r="I1422" i="6"/>
  <c r="J1422" i="6"/>
  <c r="K1422" i="6"/>
  <c r="I1423" i="6"/>
  <c r="J1423" i="6"/>
  <c r="K1423" i="6"/>
  <c r="I1424" i="6"/>
  <c r="J1424" i="6"/>
  <c r="K1424" i="6"/>
  <c r="I1425" i="6"/>
  <c r="J1425" i="6"/>
  <c r="K1425" i="6"/>
  <c r="I1426" i="6"/>
  <c r="J1426" i="6"/>
  <c r="K1426" i="6"/>
  <c r="I1427" i="6"/>
  <c r="J1427" i="6"/>
  <c r="K1427" i="6"/>
  <c r="I1428" i="6"/>
  <c r="J1428" i="6"/>
  <c r="K1428" i="6"/>
  <c r="I1429" i="6"/>
  <c r="J1429" i="6"/>
  <c r="K1429" i="6"/>
  <c r="I1430" i="6"/>
  <c r="J1430" i="6"/>
  <c r="K1430" i="6"/>
  <c r="I1431" i="6"/>
  <c r="J1431" i="6"/>
  <c r="K1431" i="6"/>
  <c r="I1432" i="6"/>
  <c r="J1432" i="6"/>
  <c r="K1432" i="6"/>
  <c r="I1433" i="6"/>
  <c r="J1433" i="6"/>
  <c r="K1433" i="6"/>
  <c r="I1434" i="6"/>
  <c r="J1434" i="6"/>
  <c r="K1434" i="6"/>
  <c r="I1435" i="6"/>
  <c r="J1435" i="6"/>
  <c r="K1435" i="6"/>
  <c r="I1436" i="6"/>
  <c r="J1436" i="6"/>
  <c r="K1436" i="6"/>
  <c r="I1437" i="6"/>
  <c r="J1437" i="6"/>
  <c r="K1437" i="6"/>
  <c r="I1438" i="6"/>
  <c r="J1438" i="6"/>
  <c r="K1438" i="6"/>
  <c r="I1439" i="6"/>
  <c r="J1439" i="6"/>
  <c r="K1439" i="6"/>
  <c r="I1440" i="6"/>
  <c r="J1440" i="6"/>
  <c r="K1440" i="6"/>
  <c r="I1441" i="6"/>
  <c r="J1441" i="6"/>
  <c r="K1441" i="6"/>
  <c r="I1442" i="6"/>
  <c r="J1442" i="6"/>
  <c r="K1442" i="6"/>
  <c r="I1443" i="6"/>
  <c r="J1443" i="6"/>
  <c r="K1443" i="6"/>
  <c r="I1444" i="6"/>
  <c r="J1444" i="6"/>
  <c r="K1444" i="6"/>
  <c r="I1445" i="6"/>
  <c r="J1445" i="6"/>
  <c r="K1445" i="6"/>
  <c r="I1446" i="6"/>
  <c r="J1446" i="6"/>
  <c r="K1446" i="6"/>
  <c r="I1447" i="6"/>
  <c r="J1447" i="6"/>
  <c r="K1447" i="6"/>
  <c r="I1448" i="6"/>
  <c r="J1448" i="6"/>
  <c r="K1448" i="6"/>
  <c r="I1449" i="6"/>
  <c r="J1449" i="6"/>
  <c r="K1449" i="6"/>
  <c r="I1450" i="6"/>
  <c r="J1450" i="6"/>
  <c r="K1450" i="6"/>
  <c r="I1451" i="6"/>
  <c r="J1451" i="6"/>
  <c r="K1451" i="6"/>
  <c r="I1452" i="6"/>
  <c r="J1452" i="6"/>
  <c r="K1452" i="6"/>
  <c r="I1453" i="6"/>
  <c r="J1453" i="6"/>
  <c r="K1453" i="6"/>
  <c r="I1454" i="6"/>
  <c r="J1454" i="6"/>
  <c r="K1454" i="6"/>
  <c r="I1455" i="6"/>
  <c r="J1455" i="6"/>
  <c r="K1455" i="6"/>
  <c r="I1456" i="6"/>
  <c r="J1456" i="6"/>
  <c r="K1456" i="6"/>
  <c r="I1457" i="6"/>
  <c r="J1457" i="6"/>
  <c r="K1457" i="6"/>
  <c r="I1458" i="6"/>
  <c r="J1458" i="6"/>
  <c r="K1458" i="6"/>
  <c r="I1459" i="6"/>
  <c r="J1459" i="6"/>
  <c r="K1459" i="6"/>
  <c r="I1460" i="6"/>
  <c r="J1460" i="6"/>
  <c r="K1460" i="6"/>
  <c r="I1461" i="6"/>
  <c r="J1461" i="6"/>
  <c r="K1461" i="6"/>
  <c r="I1462" i="6"/>
  <c r="J1462" i="6"/>
  <c r="K1462" i="6"/>
  <c r="I1463" i="6"/>
  <c r="J1463" i="6"/>
  <c r="K1463" i="6"/>
  <c r="I1464" i="6"/>
  <c r="J1464" i="6"/>
  <c r="K1464" i="6"/>
  <c r="I1465" i="6"/>
  <c r="J1465" i="6"/>
  <c r="K1465" i="6"/>
  <c r="I1466" i="6"/>
  <c r="J1466" i="6"/>
  <c r="K1466" i="6"/>
  <c r="I1467" i="6"/>
  <c r="J1467" i="6"/>
  <c r="K1467" i="6"/>
  <c r="I1468" i="6"/>
  <c r="J1468" i="6"/>
  <c r="K1468" i="6"/>
  <c r="I1469" i="6"/>
  <c r="J1469" i="6"/>
  <c r="K1469" i="6"/>
  <c r="I1470" i="6"/>
  <c r="J1470" i="6"/>
  <c r="K1470" i="6"/>
  <c r="I1471" i="6"/>
  <c r="J1471" i="6"/>
  <c r="K1471" i="6"/>
  <c r="I1472" i="6"/>
  <c r="J1472" i="6"/>
  <c r="K1472" i="6"/>
  <c r="I1473" i="6"/>
  <c r="J1473" i="6"/>
  <c r="K1473" i="6"/>
  <c r="I1474" i="6"/>
  <c r="J1474" i="6"/>
  <c r="K1474" i="6"/>
  <c r="I1475" i="6"/>
  <c r="J1475" i="6"/>
  <c r="K1475" i="6"/>
  <c r="I1476" i="6"/>
  <c r="J1476" i="6"/>
  <c r="K1476" i="6"/>
  <c r="I1477" i="6"/>
  <c r="J1477" i="6"/>
  <c r="K1477" i="6"/>
  <c r="I1478" i="6"/>
  <c r="J1478" i="6"/>
  <c r="K1478" i="6"/>
  <c r="I1479" i="6"/>
  <c r="J1479" i="6"/>
  <c r="K1479" i="6"/>
  <c r="I1480" i="6"/>
  <c r="J1480" i="6"/>
  <c r="K1480" i="6"/>
  <c r="I1481" i="6"/>
  <c r="J1481" i="6"/>
  <c r="K1481" i="6"/>
  <c r="I1482" i="6"/>
  <c r="J1482" i="6"/>
  <c r="K1482" i="6"/>
  <c r="I1483" i="6"/>
  <c r="J1483" i="6"/>
  <c r="K1483" i="6"/>
  <c r="I1484" i="6"/>
  <c r="J1484" i="6"/>
  <c r="K1484" i="6"/>
  <c r="I1485" i="6"/>
  <c r="J1485" i="6"/>
  <c r="K1485" i="6"/>
  <c r="I1486" i="6"/>
  <c r="J1486" i="6"/>
  <c r="K1486" i="6"/>
  <c r="I1487" i="6"/>
  <c r="J1487" i="6"/>
  <c r="K1487" i="6"/>
  <c r="I1488" i="6"/>
  <c r="J1488" i="6"/>
  <c r="K1488" i="6"/>
  <c r="I1489" i="6"/>
  <c r="J1489" i="6"/>
  <c r="K1489" i="6"/>
  <c r="I1490" i="6"/>
  <c r="J1490" i="6"/>
  <c r="K1490" i="6"/>
  <c r="I1491" i="6"/>
  <c r="J1491" i="6"/>
  <c r="K1491" i="6"/>
  <c r="I1492" i="6"/>
  <c r="J1492" i="6"/>
  <c r="K1492" i="6"/>
  <c r="I1493" i="6"/>
  <c r="J1493" i="6"/>
  <c r="K1493" i="6"/>
  <c r="I1494" i="6"/>
  <c r="J1494" i="6"/>
  <c r="K1494" i="6"/>
  <c r="I1495" i="6"/>
  <c r="J1495" i="6"/>
  <c r="K1495" i="6"/>
  <c r="I1496" i="6"/>
  <c r="J1496" i="6"/>
  <c r="K1496" i="6"/>
  <c r="I1497" i="6"/>
  <c r="J1497" i="6"/>
  <c r="K1497" i="6"/>
  <c r="I1498" i="6"/>
  <c r="J1498" i="6"/>
  <c r="K1498" i="6"/>
  <c r="I1499" i="6"/>
  <c r="J1499" i="6"/>
  <c r="K1499" i="6"/>
  <c r="I1500" i="6"/>
  <c r="J1500" i="6"/>
  <c r="K1500" i="6"/>
  <c r="I1501" i="6"/>
  <c r="J1501" i="6"/>
  <c r="K1501" i="6"/>
  <c r="I1502" i="6"/>
  <c r="J1502" i="6"/>
  <c r="K1502" i="6"/>
  <c r="I1503" i="6"/>
  <c r="J1503" i="6"/>
  <c r="K1503" i="6"/>
  <c r="I1504" i="6"/>
  <c r="J1504" i="6"/>
  <c r="K1504" i="6"/>
  <c r="I1505" i="6"/>
  <c r="J1505" i="6"/>
  <c r="K1505" i="6"/>
  <c r="I1506" i="6"/>
  <c r="J1506" i="6"/>
  <c r="K1506" i="6"/>
  <c r="I1507" i="6"/>
  <c r="J1507" i="6"/>
  <c r="K1507" i="6"/>
  <c r="I1508" i="6"/>
  <c r="J1508" i="6"/>
  <c r="K1508" i="6"/>
  <c r="I1509" i="6"/>
  <c r="J1509" i="6"/>
  <c r="K1509" i="6"/>
  <c r="I1510" i="6"/>
  <c r="J1510" i="6"/>
  <c r="K1510" i="6"/>
  <c r="I1511" i="6"/>
  <c r="J1511" i="6"/>
  <c r="K1511" i="6"/>
  <c r="I1512" i="6"/>
  <c r="J1512" i="6"/>
  <c r="K1512" i="6"/>
  <c r="I1513" i="6"/>
  <c r="J1513" i="6"/>
  <c r="K1513" i="6"/>
  <c r="I1514" i="6"/>
  <c r="J1514" i="6"/>
  <c r="K1514" i="6"/>
  <c r="I1515" i="6"/>
  <c r="J1515" i="6"/>
  <c r="K1515" i="6"/>
  <c r="I1516" i="6"/>
  <c r="J1516" i="6"/>
  <c r="K1516" i="6"/>
  <c r="I1517" i="6"/>
  <c r="J1517" i="6"/>
  <c r="K1517" i="6"/>
  <c r="I1518" i="6"/>
  <c r="J1518" i="6"/>
  <c r="K1518" i="6"/>
  <c r="I1519" i="6"/>
  <c r="J1519" i="6"/>
  <c r="K1519" i="6"/>
  <c r="I1520" i="6"/>
  <c r="J1520" i="6"/>
  <c r="K1520" i="6"/>
  <c r="I1521" i="6"/>
  <c r="J1521" i="6"/>
  <c r="K1521" i="6"/>
  <c r="I1522" i="6"/>
  <c r="J1522" i="6"/>
  <c r="K1522" i="6"/>
  <c r="I1523" i="6"/>
  <c r="J1523" i="6"/>
  <c r="K1523" i="6"/>
  <c r="I1524" i="6"/>
  <c r="J1524" i="6"/>
  <c r="K1524" i="6"/>
  <c r="I1525" i="6"/>
  <c r="J1525" i="6"/>
  <c r="K1525" i="6"/>
  <c r="I1526" i="6"/>
  <c r="J1526" i="6"/>
  <c r="K1526" i="6"/>
  <c r="I1527" i="6"/>
  <c r="J1527" i="6"/>
  <c r="K1527" i="6"/>
  <c r="I1528" i="6"/>
  <c r="J1528" i="6"/>
  <c r="K1528" i="6"/>
  <c r="I1529" i="6"/>
  <c r="J1529" i="6"/>
  <c r="K1529" i="6"/>
  <c r="I1530" i="6"/>
  <c r="J1530" i="6"/>
  <c r="K1530" i="6"/>
  <c r="I1531" i="6"/>
  <c r="J1531" i="6"/>
  <c r="K1531" i="6"/>
  <c r="I1532" i="6"/>
  <c r="J1532" i="6"/>
  <c r="K1532" i="6"/>
  <c r="I1533" i="6"/>
  <c r="J1533" i="6"/>
  <c r="K1533" i="6"/>
  <c r="I1534" i="6"/>
  <c r="J1534" i="6"/>
  <c r="K1534" i="6"/>
  <c r="I1535" i="6"/>
  <c r="J1535" i="6"/>
  <c r="K1535" i="6"/>
  <c r="I1536" i="6"/>
  <c r="J1536" i="6"/>
  <c r="K1536" i="6"/>
  <c r="I1537" i="6"/>
  <c r="J1537" i="6"/>
  <c r="K1537" i="6"/>
  <c r="I1538" i="6"/>
  <c r="J1538" i="6"/>
  <c r="K1538" i="6"/>
  <c r="I1539" i="6"/>
  <c r="J1539" i="6"/>
  <c r="K1539" i="6"/>
  <c r="I1540" i="6"/>
  <c r="J1540" i="6"/>
  <c r="K1540" i="6"/>
  <c r="I1541" i="6"/>
  <c r="J1541" i="6"/>
  <c r="K1541" i="6"/>
  <c r="I1542" i="6"/>
  <c r="J1542" i="6"/>
  <c r="K1542" i="6"/>
  <c r="I1543" i="6"/>
  <c r="J1543" i="6"/>
  <c r="K1543" i="6"/>
  <c r="I1544" i="6"/>
  <c r="J1544" i="6"/>
  <c r="K1544" i="6"/>
  <c r="I1545" i="6"/>
  <c r="J1545" i="6"/>
  <c r="K1545" i="6"/>
  <c r="I1546" i="6"/>
  <c r="J1546" i="6"/>
  <c r="K1546" i="6"/>
  <c r="I1547" i="6"/>
  <c r="J1547" i="6"/>
  <c r="K1547" i="6"/>
  <c r="I1548" i="6"/>
  <c r="J1548" i="6"/>
  <c r="K1548" i="6"/>
  <c r="I1549" i="6"/>
  <c r="J1549" i="6"/>
  <c r="K1549" i="6"/>
  <c r="I1550" i="6"/>
  <c r="J1550" i="6"/>
  <c r="K1550" i="6"/>
  <c r="I1551" i="6"/>
  <c r="J1551" i="6"/>
  <c r="K1551" i="6"/>
  <c r="I1552" i="6"/>
  <c r="J1552" i="6"/>
  <c r="K1552" i="6"/>
  <c r="I1553" i="6"/>
  <c r="J1553" i="6"/>
  <c r="K1553" i="6"/>
  <c r="I1554" i="6"/>
  <c r="J1554" i="6"/>
  <c r="K1554" i="6"/>
  <c r="I1555" i="6"/>
  <c r="J1555" i="6"/>
  <c r="K1555" i="6"/>
  <c r="I1556" i="6"/>
  <c r="J1556" i="6"/>
  <c r="K1556" i="6"/>
  <c r="I1557" i="6"/>
  <c r="J1557" i="6"/>
  <c r="K1557" i="6"/>
  <c r="I1558" i="6"/>
  <c r="J1558" i="6"/>
  <c r="K1558" i="6"/>
  <c r="I1559" i="6"/>
  <c r="J1559" i="6"/>
  <c r="K1559" i="6"/>
  <c r="I1560" i="6"/>
  <c r="J1560" i="6"/>
  <c r="K1560" i="6"/>
  <c r="I1561" i="6"/>
  <c r="J1561" i="6"/>
  <c r="K1561" i="6"/>
  <c r="I1562" i="6"/>
  <c r="J1562" i="6"/>
  <c r="K1562" i="6"/>
  <c r="I1563" i="6"/>
  <c r="J1563" i="6"/>
  <c r="K1563" i="6"/>
  <c r="I1564" i="6"/>
  <c r="J1564" i="6"/>
  <c r="K1564" i="6"/>
  <c r="I1565" i="6"/>
  <c r="J1565" i="6"/>
  <c r="K1565" i="6"/>
  <c r="I1566" i="6"/>
  <c r="J1566" i="6"/>
  <c r="K1566" i="6"/>
  <c r="I1567" i="6"/>
  <c r="J1567" i="6"/>
  <c r="K1567" i="6"/>
  <c r="I1568" i="6"/>
  <c r="J1568" i="6"/>
  <c r="K1568" i="6"/>
  <c r="I1569" i="6"/>
  <c r="J1569" i="6"/>
  <c r="K1569" i="6"/>
  <c r="I1570" i="6"/>
  <c r="J1570" i="6"/>
  <c r="K1570" i="6"/>
  <c r="I1571" i="6"/>
  <c r="J1571" i="6"/>
  <c r="K1571" i="6"/>
  <c r="I1572" i="6"/>
  <c r="J1572" i="6"/>
  <c r="K1572" i="6"/>
  <c r="I1573" i="6"/>
  <c r="J1573" i="6"/>
  <c r="K1573" i="6"/>
  <c r="I1574" i="6"/>
  <c r="J1574" i="6"/>
  <c r="K1574" i="6"/>
  <c r="I1575" i="6"/>
  <c r="J1575" i="6"/>
  <c r="K1575" i="6"/>
  <c r="I1576" i="6"/>
  <c r="J1576" i="6"/>
  <c r="K1576" i="6"/>
  <c r="I1577" i="6"/>
  <c r="J1577" i="6"/>
  <c r="K1577" i="6"/>
  <c r="I1578" i="6"/>
  <c r="J1578" i="6"/>
  <c r="K1578" i="6"/>
  <c r="I1579" i="6"/>
  <c r="J1579" i="6"/>
  <c r="K1579" i="6"/>
  <c r="I1580" i="6"/>
  <c r="J1580" i="6"/>
  <c r="K1580" i="6"/>
  <c r="I1581" i="6"/>
  <c r="J1581" i="6"/>
  <c r="K1581" i="6"/>
  <c r="I1582" i="6"/>
  <c r="J1582" i="6"/>
  <c r="K1582" i="6"/>
  <c r="I1583" i="6"/>
  <c r="J1583" i="6"/>
  <c r="K1583" i="6"/>
  <c r="I1584" i="6"/>
  <c r="J1584" i="6"/>
  <c r="K1584" i="6"/>
  <c r="I1585" i="6"/>
  <c r="J1585" i="6"/>
  <c r="K1585" i="6"/>
  <c r="I1586" i="6"/>
  <c r="J1586" i="6"/>
  <c r="K1586" i="6"/>
  <c r="I1587" i="6"/>
  <c r="J1587" i="6"/>
  <c r="K1587" i="6"/>
  <c r="I1588" i="6"/>
  <c r="J1588" i="6"/>
  <c r="K1588" i="6"/>
  <c r="I1589" i="6"/>
  <c r="J1589" i="6"/>
  <c r="K1589" i="6"/>
  <c r="I1590" i="6"/>
  <c r="J1590" i="6"/>
  <c r="K1590" i="6"/>
  <c r="I1591" i="6"/>
  <c r="J1591" i="6"/>
  <c r="K1591" i="6"/>
  <c r="I1592" i="6"/>
  <c r="J1592" i="6"/>
  <c r="K1592" i="6"/>
  <c r="I1593" i="6"/>
  <c r="J1593" i="6"/>
  <c r="K1593" i="6"/>
  <c r="I1594" i="6"/>
  <c r="J1594" i="6"/>
  <c r="K1594" i="6"/>
  <c r="I1595" i="6"/>
  <c r="J1595" i="6"/>
  <c r="K1595" i="6"/>
  <c r="I1596" i="6"/>
  <c r="J1596" i="6"/>
  <c r="K1596" i="6"/>
  <c r="I1597" i="6"/>
  <c r="J1597" i="6"/>
  <c r="K1597" i="6"/>
  <c r="I1598" i="6"/>
  <c r="J1598" i="6"/>
  <c r="K1598" i="6"/>
  <c r="I1599" i="6"/>
  <c r="J1599" i="6"/>
  <c r="K1599" i="6"/>
  <c r="I1600" i="6"/>
  <c r="J1600" i="6"/>
  <c r="K1600" i="6"/>
  <c r="I1601" i="6"/>
  <c r="J1601" i="6"/>
  <c r="K1601" i="6"/>
  <c r="I1602" i="6"/>
  <c r="J1602" i="6"/>
  <c r="K1602" i="6"/>
  <c r="I1603" i="6"/>
  <c r="J1603" i="6"/>
  <c r="K1603" i="6"/>
  <c r="I1604" i="6"/>
  <c r="J1604" i="6"/>
  <c r="K1604" i="6"/>
  <c r="I1605" i="6"/>
  <c r="J1605" i="6"/>
  <c r="K1605" i="6"/>
  <c r="I1606" i="6"/>
  <c r="J1606" i="6"/>
  <c r="K1606" i="6"/>
  <c r="I1607" i="6"/>
  <c r="J1607" i="6"/>
  <c r="K1607" i="6"/>
  <c r="I1608" i="6"/>
  <c r="J1608" i="6"/>
  <c r="K1608" i="6"/>
  <c r="I1609" i="6"/>
  <c r="J1609" i="6"/>
  <c r="K1609" i="6"/>
  <c r="I1610" i="6"/>
  <c r="J1610" i="6"/>
  <c r="K1610" i="6"/>
  <c r="I1611" i="6"/>
  <c r="J1611" i="6"/>
  <c r="K1611" i="6"/>
  <c r="I1612" i="6"/>
  <c r="J1612" i="6"/>
  <c r="K1612" i="6"/>
  <c r="I1613" i="6"/>
  <c r="J1613" i="6"/>
  <c r="K1613" i="6"/>
  <c r="I1614" i="6"/>
  <c r="J1614" i="6"/>
  <c r="K1614" i="6"/>
  <c r="I1615" i="6"/>
  <c r="J1615" i="6"/>
  <c r="K1615" i="6"/>
  <c r="I1616" i="6"/>
  <c r="J1616" i="6"/>
  <c r="K1616" i="6"/>
  <c r="I1617" i="6"/>
  <c r="J1617" i="6"/>
  <c r="K1617" i="6"/>
  <c r="I1618" i="6"/>
  <c r="J1618" i="6"/>
  <c r="K1618" i="6"/>
  <c r="I1619" i="6"/>
  <c r="J1619" i="6"/>
  <c r="K1619" i="6"/>
  <c r="I1620" i="6"/>
  <c r="J1620" i="6"/>
  <c r="K1620" i="6"/>
  <c r="I1621" i="6"/>
  <c r="J1621" i="6"/>
  <c r="K1621" i="6"/>
  <c r="I1622" i="6"/>
  <c r="J1622" i="6"/>
  <c r="K1622" i="6"/>
  <c r="I1623" i="6"/>
  <c r="J1623" i="6"/>
  <c r="K1623" i="6"/>
  <c r="I1624" i="6"/>
  <c r="J1624" i="6"/>
  <c r="K1624" i="6"/>
  <c r="I1625" i="6"/>
  <c r="J1625" i="6"/>
  <c r="K1625" i="6"/>
  <c r="I1626" i="6"/>
  <c r="J1626" i="6"/>
  <c r="K1626" i="6"/>
  <c r="I1627" i="6"/>
  <c r="J1627" i="6"/>
  <c r="K1627" i="6"/>
  <c r="I1628" i="6"/>
  <c r="J1628" i="6"/>
  <c r="K1628" i="6"/>
  <c r="I1629" i="6"/>
  <c r="J1629" i="6"/>
  <c r="K1629" i="6"/>
  <c r="I1630" i="6"/>
  <c r="J1630" i="6"/>
  <c r="K1630" i="6"/>
  <c r="I1631" i="6"/>
  <c r="J1631" i="6"/>
  <c r="K1631" i="6"/>
  <c r="I1632" i="6"/>
  <c r="J1632" i="6"/>
  <c r="K1632" i="6"/>
  <c r="I1633" i="6"/>
  <c r="J1633" i="6"/>
  <c r="K1633" i="6"/>
  <c r="I1634" i="6"/>
  <c r="J1634" i="6"/>
  <c r="K1634" i="6"/>
  <c r="I1635" i="6"/>
  <c r="J1635" i="6"/>
  <c r="K1635" i="6"/>
  <c r="I1636" i="6"/>
  <c r="J1636" i="6"/>
  <c r="K1636" i="6"/>
  <c r="I1637" i="6"/>
  <c r="J1637" i="6"/>
  <c r="K1637" i="6"/>
  <c r="I1638" i="6"/>
  <c r="J1638" i="6"/>
  <c r="K1638" i="6"/>
  <c r="I1639" i="6"/>
  <c r="J1639" i="6"/>
  <c r="K1639" i="6"/>
  <c r="I1640" i="6"/>
  <c r="J1640" i="6"/>
  <c r="K1640" i="6"/>
  <c r="I1641" i="6"/>
  <c r="J1641" i="6"/>
  <c r="K1641" i="6"/>
  <c r="I1642" i="6"/>
  <c r="J1642" i="6"/>
  <c r="K1642" i="6"/>
  <c r="I1643" i="6"/>
  <c r="J1643" i="6"/>
  <c r="K1643" i="6"/>
  <c r="I1644" i="6"/>
  <c r="J1644" i="6"/>
  <c r="K1644" i="6"/>
  <c r="I1645" i="6"/>
  <c r="J1645" i="6"/>
  <c r="K1645" i="6"/>
  <c r="I1646" i="6"/>
  <c r="J1646" i="6"/>
  <c r="K1646" i="6"/>
  <c r="I1647" i="6"/>
  <c r="J1647" i="6"/>
  <c r="K1647" i="6"/>
  <c r="I1648" i="6"/>
  <c r="J1648" i="6"/>
  <c r="K1648" i="6"/>
  <c r="I1649" i="6"/>
  <c r="J1649" i="6"/>
  <c r="K1649" i="6"/>
  <c r="I1650" i="6"/>
  <c r="J1650" i="6"/>
  <c r="K1650" i="6"/>
  <c r="I1651" i="6"/>
  <c r="J1651" i="6"/>
  <c r="K1651" i="6"/>
  <c r="I1652" i="6"/>
  <c r="J1652" i="6"/>
  <c r="K1652" i="6"/>
  <c r="I1653" i="6"/>
  <c r="J1653" i="6"/>
  <c r="K1653" i="6"/>
  <c r="I1654" i="6"/>
  <c r="J1654" i="6"/>
  <c r="K1654" i="6"/>
  <c r="I1655" i="6"/>
  <c r="J1655" i="6"/>
  <c r="K1655" i="6"/>
  <c r="I1656" i="6"/>
  <c r="J1656" i="6"/>
  <c r="K1656" i="6"/>
  <c r="I1657" i="6"/>
  <c r="J1657" i="6"/>
  <c r="K1657" i="6"/>
  <c r="I1658" i="6"/>
  <c r="J1658" i="6"/>
  <c r="K1658" i="6"/>
  <c r="I1659" i="6"/>
  <c r="J1659" i="6"/>
  <c r="K1659" i="6"/>
  <c r="I1660" i="6"/>
  <c r="J1660" i="6"/>
  <c r="K1660" i="6"/>
  <c r="I1661" i="6"/>
  <c r="J1661" i="6"/>
  <c r="K1661" i="6"/>
  <c r="I1662" i="6"/>
  <c r="J1662" i="6"/>
  <c r="K1662" i="6"/>
  <c r="I1663" i="6"/>
  <c r="J1663" i="6"/>
  <c r="K1663" i="6"/>
  <c r="I1664" i="6"/>
  <c r="J1664" i="6"/>
  <c r="K1664" i="6"/>
  <c r="I1665" i="6"/>
  <c r="J1665" i="6"/>
  <c r="K1665" i="6"/>
  <c r="I1666" i="6"/>
  <c r="J1666" i="6"/>
  <c r="K1666" i="6"/>
  <c r="I1667" i="6"/>
  <c r="J1667" i="6"/>
  <c r="K1667" i="6"/>
  <c r="I1668" i="6"/>
  <c r="J1668" i="6"/>
  <c r="K1668" i="6"/>
  <c r="I1669" i="6"/>
  <c r="J1669" i="6"/>
  <c r="K1669" i="6"/>
  <c r="I1670" i="6"/>
  <c r="J1670" i="6"/>
  <c r="K1670" i="6"/>
  <c r="I1671" i="6"/>
  <c r="J1671" i="6"/>
  <c r="K1671" i="6"/>
  <c r="I1672" i="6"/>
  <c r="J1672" i="6"/>
  <c r="K1672" i="6"/>
  <c r="I1673" i="6"/>
  <c r="J1673" i="6"/>
  <c r="K1673" i="6"/>
  <c r="I1674" i="6"/>
  <c r="J1674" i="6"/>
  <c r="K1674" i="6"/>
  <c r="I1675" i="6"/>
  <c r="J1675" i="6"/>
  <c r="K1675" i="6"/>
  <c r="I1676" i="6"/>
  <c r="J1676" i="6"/>
  <c r="K1676" i="6"/>
  <c r="I1677" i="6"/>
  <c r="J1677" i="6"/>
  <c r="K1677" i="6"/>
  <c r="I1678" i="6"/>
  <c r="J1678" i="6"/>
  <c r="K1678" i="6"/>
  <c r="I1679" i="6"/>
  <c r="J1679" i="6"/>
  <c r="K1679" i="6"/>
  <c r="I1680" i="6"/>
  <c r="J1680" i="6"/>
  <c r="K1680" i="6"/>
  <c r="I1681" i="6"/>
  <c r="J1681" i="6"/>
  <c r="K1681" i="6"/>
  <c r="I1682" i="6"/>
  <c r="J1682" i="6"/>
  <c r="K1682" i="6"/>
  <c r="I1683" i="6"/>
  <c r="J1683" i="6"/>
  <c r="K1683" i="6"/>
  <c r="I1684" i="6"/>
  <c r="J1684" i="6"/>
  <c r="K1684" i="6"/>
  <c r="I1685" i="6"/>
  <c r="J1685" i="6"/>
  <c r="K1685" i="6"/>
  <c r="I1686" i="6"/>
  <c r="J1686" i="6"/>
  <c r="K1686" i="6"/>
  <c r="I1687" i="6"/>
  <c r="J1687" i="6"/>
  <c r="K1687" i="6"/>
  <c r="I1688" i="6"/>
  <c r="J1688" i="6"/>
  <c r="K1688" i="6"/>
  <c r="I1689" i="6"/>
  <c r="J1689" i="6"/>
  <c r="K1689" i="6"/>
  <c r="I1690" i="6"/>
  <c r="J1690" i="6"/>
  <c r="K1690" i="6"/>
  <c r="I1691" i="6"/>
  <c r="J1691" i="6"/>
  <c r="K1691" i="6"/>
  <c r="I1692" i="6"/>
  <c r="J1692" i="6"/>
  <c r="K1692" i="6"/>
  <c r="I1693" i="6"/>
  <c r="J1693" i="6"/>
  <c r="K1693" i="6"/>
  <c r="I1694" i="6"/>
  <c r="J1694" i="6"/>
  <c r="K1694" i="6"/>
  <c r="I1695" i="6"/>
  <c r="J1695" i="6"/>
  <c r="K1695" i="6"/>
  <c r="I1696" i="6"/>
  <c r="J1696" i="6"/>
  <c r="K1696" i="6"/>
  <c r="I1697" i="6"/>
  <c r="J1697" i="6"/>
  <c r="K1697" i="6"/>
  <c r="I1698" i="6"/>
  <c r="J1698" i="6"/>
  <c r="K1698" i="6"/>
  <c r="I1699" i="6"/>
  <c r="J1699" i="6"/>
  <c r="K1699" i="6"/>
  <c r="I1700" i="6"/>
  <c r="J1700" i="6"/>
  <c r="K1700" i="6"/>
  <c r="I1701" i="6"/>
  <c r="J1701" i="6"/>
  <c r="K1701" i="6"/>
  <c r="I1702" i="6"/>
  <c r="J1702" i="6"/>
  <c r="K1702" i="6"/>
  <c r="I1703" i="6"/>
  <c r="J1703" i="6"/>
  <c r="K1703" i="6"/>
  <c r="I1704" i="6"/>
  <c r="J1704" i="6"/>
  <c r="K1704" i="6"/>
  <c r="I1705" i="6"/>
  <c r="J1705" i="6"/>
  <c r="K1705" i="6"/>
  <c r="I1706" i="6"/>
  <c r="J1706" i="6"/>
  <c r="K1706" i="6"/>
  <c r="I1707" i="6"/>
  <c r="J1707" i="6"/>
  <c r="K1707" i="6"/>
  <c r="I1708" i="6"/>
  <c r="J1708" i="6"/>
  <c r="K1708" i="6"/>
  <c r="I1709" i="6"/>
  <c r="J1709" i="6"/>
  <c r="K1709" i="6"/>
  <c r="I1710" i="6"/>
  <c r="J1710" i="6"/>
  <c r="K1710" i="6"/>
  <c r="I1711" i="6"/>
  <c r="J1711" i="6"/>
  <c r="K1711" i="6"/>
  <c r="I1712" i="6"/>
  <c r="J1712" i="6"/>
  <c r="K1712" i="6"/>
  <c r="I1713" i="6"/>
  <c r="J1713" i="6"/>
  <c r="K1713" i="6"/>
  <c r="I1714" i="6"/>
  <c r="J1714" i="6"/>
  <c r="K1714" i="6"/>
  <c r="I1715" i="6"/>
  <c r="J1715" i="6"/>
  <c r="K1715" i="6"/>
  <c r="I1716" i="6"/>
  <c r="J1716" i="6"/>
  <c r="K1716" i="6"/>
  <c r="I1717" i="6"/>
  <c r="J1717" i="6"/>
  <c r="K1717" i="6"/>
  <c r="I1718" i="6"/>
  <c r="J1718" i="6"/>
  <c r="K1718" i="6"/>
  <c r="I1719" i="6"/>
  <c r="J1719" i="6"/>
  <c r="K1719" i="6"/>
  <c r="I1720" i="6"/>
  <c r="J1720" i="6"/>
  <c r="K1720" i="6"/>
  <c r="I1721" i="6"/>
  <c r="J1721" i="6"/>
  <c r="K1721" i="6"/>
  <c r="I1722" i="6"/>
  <c r="J1722" i="6"/>
  <c r="K1722" i="6"/>
  <c r="I1723" i="6"/>
  <c r="J1723" i="6"/>
  <c r="K1723" i="6"/>
  <c r="I1724" i="6"/>
  <c r="J1724" i="6"/>
  <c r="K1724" i="6"/>
  <c r="I1725" i="6"/>
  <c r="J1725" i="6"/>
  <c r="K1725" i="6"/>
  <c r="I1726" i="6"/>
  <c r="J1726" i="6"/>
  <c r="K1726" i="6"/>
  <c r="I1727" i="6"/>
  <c r="J1727" i="6"/>
  <c r="K1727" i="6"/>
  <c r="I1728" i="6"/>
  <c r="J1728" i="6"/>
  <c r="K1728" i="6"/>
  <c r="I1729" i="6"/>
  <c r="J1729" i="6"/>
  <c r="K1729" i="6"/>
  <c r="I1730" i="6"/>
  <c r="J1730" i="6"/>
  <c r="K1730" i="6"/>
  <c r="I1731" i="6"/>
  <c r="J1731" i="6"/>
  <c r="K1731" i="6"/>
  <c r="I1732" i="6"/>
  <c r="J1732" i="6"/>
  <c r="K1732" i="6"/>
  <c r="I1733" i="6"/>
  <c r="J1733" i="6"/>
  <c r="K1733" i="6"/>
  <c r="I1734" i="6"/>
  <c r="J1734" i="6"/>
  <c r="K1734" i="6"/>
  <c r="I1735" i="6"/>
  <c r="J1735" i="6"/>
  <c r="K1735" i="6"/>
  <c r="I1736" i="6"/>
  <c r="J1736" i="6"/>
  <c r="K1736" i="6"/>
  <c r="I1737" i="6"/>
  <c r="J1737" i="6"/>
  <c r="K1737" i="6"/>
  <c r="I1738" i="6"/>
  <c r="J1738" i="6"/>
  <c r="K1738" i="6"/>
  <c r="I1739" i="6"/>
  <c r="J1739" i="6"/>
  <c r="K1739" i="6"/>
  <c r="I1740" i="6"/>
  <c r="J1740" i="6"/>
  <c r="K1740" i="6"/>
  <c r="I1741" i="6"/>
  <c r="J1741" i="6"/>
  <c r="K1741" i="6"/>
  <c r="I1742" i="6"/>
  <c r="J1742" i="6"/>
  <c r="K1742" i="6"/>
  <c r="I1743" i="6"/>
  <c r="J1743" i="6"/>
  <c r="K1743" i="6"/>
  <c r="I1744" i="6"/>
  <c r="J1744" i="6"/>
  <c r="K1744" i="6"/>
  <c r="I1745" i="6"/>
  <c r="J1745" i="6"/>
  <c r="K1745" i="6"/>
  <c r="I1746" i="6"/>
  <c r="J1746" i="6"/>
  <c r="K1746" i="6"/>
  <c r="I1747" i="6"/>
  <c r="J1747" i="6"/>
  <c r="K1747" i="6"/>
  <c r="I1748" i="6"/>
  <c r="J1748" i="6"/>
  <c r="K1748" i="6"/>
  <c r="I1749" i="6"/>
  <c r="J1749" i="6"/>
  <c r="K1749" i="6"/>
  <c r="I1750" i="6"/>
  <c r="J1750" i="6"/>
  <c r="K1750" i="6"/>
  <c r="I1751" i="6"/>
  <c r="J1751" i="6"/>
  <c r="K1751" i="6"/>
  <c r="I1752" i="6"/>
  <c r="J1752" i="6"/>
  <c r="K1752" i="6"/>
  <c r="I1753" i="6"/>
  <c r="J1753" i="6"/>
  <c r="K1753" i="6"/>
  <c r="I1754" i="6"/>
  <c r="J1754" i="6"/>
  <c r="K1754" i="6"/>
  <c r="I1755" i="6"/>
  <c r="J1755" i="6"/>
  <c r="K1755" i="6"/>
  <c r="I1756" i="6"/>
  <c r="J1756" i="6"/>
  <c r="K1756" i="6"/>
  <c r="I1757" i="6"/>
  <c r="J1757" i="6"/>
  <c r="K1757" i="6"/>
  <c r="I1758" i="6"/>
  <c r="J1758" i="6"/>
  <c r="K1758" i="6"/>
  <c r="I1759" i="6"/>
  <c r="J1759" i="6"/>
  <c r="K1759" i="6"/>
  <c r="I1760" i="6"/>
  <c r="J1760" i="6"/>
  <c r="K1760" i="6"/>
  <c r="I1761" i="6"/>
  <c r="J1761" i="6"/>
  <c r="K1761" i="6"/>
  <c r="I1762" i="6"/>
  <c r="J1762" i="6"/>
  <c r="K1762" i="6"/>
  <c r="I1763" i="6"/>
  <c r="J1763" i="6"/>
  <c r="K1763" i="6"/>
  <c r="I1764" i="6"/>
  <c r="J1764" i="6"/>
  <c r="K1764" i="6"/>
  <c r="I1765" i="6"/>
  <c r="J1765" i="6"/>
  <c r="K1765" i="6"/>
  <c r="I1766" i="6"/>
  <c r="J1766" i="6"/>
  <c r="K1766" i="6"/>
  <c r="I1767" i="6"/>
  <c r="J1767" i="6"/>
  <c r="K1767" i="6"/>
  <c r="I1768" i="6"/>
  <c r="J1768" i="6"/>
  <c r="K1768" i="6"/>
  <c r="I1769" i="6"/>
  <c r="J1769" i="6"/>
  <c r="K1769" i="6"/>
  <c r="I1770" i="6"/>
  <c r="J1770" i="6"/>
  <c r="K1770" i="6"/>
  <c r="I1771" i="6"/>
  <c r="J1771" i="6"/>
  <c r="K1771" i="6"/>
  <c r="I1772" i="6"/>
  <c r="J1772" i="6"/>
  <c r="K1772" i="6"/>
  <c r="I1773" i="6"/>
  <c r="J1773" i="6"/>
  <c r="K1773" i="6"/>
  <c r="I1774" i="6"/>
  <c r="J1774" i="6"/>
  <c r="K1774" i="6"/>
  <c r="I1775" i="6"/>
  <c r="J1775" i="6"/>
  <c r="K1775" i="6"/>
  <c r="I1776" i="6"/>
  <c r="J1776" i="6"/>
  <c r="K1776" i="6"/>
  <c r="I1777" i="6"/>
  <c r="J1777" i="6"/>
  <c r="K1777" i="6"/>
  <c r="I1778" i="6"/>
  <c r="J1778" i="6"/>
  <c r="K1778" i="6"/>
  <c r="I1779" i="6"/>
  <c r="J1779" i="6"/>
  <c r="K1779" i="6"/>
  <c r="I1780" i="6"/>
  <c r="J1780" i="6"/>
  <c r="K1780" i="6"/>
  <c r="I1781" i="6"/>
  <c r="J1781" i="6"/>
  <c r="K1781" i="6"/>
  <c r="I1782" i="6"/>
  <c r="J1782" i="6"/>
  <c r="K1782" i="6"/>
  <c r="I1783" i="6"/>
  <c r="J1783" i="6"/>
  <c r="K1783" i="6"/>
  <c r="I1784" i="6"/>
  <c r="J1784" i="6"/>
  <c r="K1784" i="6"/>
  <c r="I1785" i="6"/>
  <c r="J1785" i="6"/>
  <c r="K1785" i="6"/>
  <c r="I1786" i="6"/>
  <c r="J1786" i="6"/>
  <c r="K1786" i="6"/>
  <c r="I1787" i="6"/>
  <c r="J1787" i="6"/>
  <c r="K1787" i="6"/>
  <c r="I1788" i="6"/>
  <c r="J1788" i="6"/>
  <c r="K1788" i="6"/>
  <c r="I1789" i="6"/>
  <c r="J1789" i="6"/>
  <c r="K1789" i="6"/>
  <c r="I1790" i="6"/>
  <c r="J1790" i="6"/>
  <c r="K1790" i="6"/>
  <c r="I1791" i="6"/>
  <c r="J1791" i="6"/>
  <c r="K1791" i="6"/>
  <c r="I1792" i="6"/>
  <c r="J1792" i="6"/>
  <c r="K1792" i="6"/>
  <c r="I1793" i="6"/>
  <c r="J1793" i="6"/>
  <c r="K1793" i="6"/>
  <c r="I1794" i="6"/>
  <c r="J1794" i="6"/>
  <c r="K1794" i="6"/>
  <c r="I1795" i="6"/>
  <c r="J1795" i="6"/>
  <c r="K1795" i="6"/>
  <c r="I1796" i="6"/>
  <c r="J1796" i="6"/>
  <c r="K1796" i="6"/>
  <c r="I1797" i="6"/>
  <c r="J1797" i="6"/>
  <c r="K1797" i="6"/>
  <c r="I1798" i="6"/>
  <c r="J1798" i="6"/>
  <c r="K1798" i="6"/>
  <c r="I1799" i="6"/>
  <c r="J1799" i="6"/>
  <c r="K1799" i="6"/>
  <c r="I1800" i="6"/>
  <c r="J1800" i="6"/>
  <c r="K1800" i="6"/>
  <c r="I1801" i="6"/>
  <c r="J1801" i="6"/>
  <c r="K1801" i="6"/>
  <c r="I1802" i="6"/>
  <c r="J1802" i="6"/>
  <c r="K1802" i="6"/>
  <c r="I1803" i="6"/>
  <c r="J1803" i="6"/>
  <c r="K1803" i="6"/>
  <c r="I1804" i="6"/>
  <c r="J1804" i="6"/>
  <c r="K1804" i="6"/>
  <c r="I1805" i="6"/>
  <c r="J1805" i="6"/>
  <c r="K1805" i="6"/>
  <c r="I1806" i="6"/>
  <c r="J1806" i="6"/>
  <c r="K1806" i="6"/>
  <c r="I1807" i="6"/>
  <c r="J1807" i="6"/>
  <c r="K1807" i="6"/>
  <c r="I1808" i="6"/>
  <c r="J1808" i="6"/>
  <c r="K1808" i="6"/>
  <c r="I1809" i="6"/>
  <c r="J1809" i="6"/>
  <c r="K1809" i="6"/>
  <c r="I1810" i="6"/>
  <c r="J1810" i="6"/>
  <c r="K1810" i="6"/>
  <c r="I1811" i="6"/>
  <c r="J1811" i="6"/>
  <c r="K1811" i="6"/>
  <c r="I1812" i="6"/>
  <c r="J1812" i="6"/>
  <c r="K1812" i="6"/>
  <c r="I1813" i="6"/>
  <c r="J1813" i="6"/>
  <c r="K1813" i="6"/>
  <c r="I1814" i="6"/>
  <c r="J1814" i="6"/>
  <c r="K1814" i="6"/>
  <c r="I1815" i="6"/>
  <c r="J1815" i="6"/>
  <c r="K1815" i="6"/>
  <c r="I1816" i="6"/>
  <c r="J1816" i="6"/>
  <c r="K1816" i="6"/>
  <c r="I1817" i="6"/>
  <c r="J1817" i="6"/>
  <c r="K1817" i="6"/>
  <c r="I1818" i="6"/>
  <c r="J1818" i="6"/>
  <c r="K1818" i="6"/>
  <c r="I1819" i="6"/>
  <c r="J1819" i="6"/>
  <c r="K1819" i="6"/>
  <c r="I1820" i="6"/>
  <c r="J1820" i="6"/>
  <c r="K1820" i="6"/>
  <c r="I1821" i="6"/>
  <c r="J1821" i="6"/>
  <c r="K1821" i="6"/>
  <c r="I1822" i="6"/>
  <c r="J1822" i="6"/>
  <c r="K1822" i="6"/>
  <c r="I1823" i="6"/>
  <c r="J1823" i="6"/>
  <c r="K1823" i="6"/>
  <c r="I1824" i="6"/>
  <c r="J1824" i="6"/>
  <c r="K1824" i="6"/>
  <c r="I1825" i="6"/>
  <c r="J1825" i="6"/>
  <c r="K1825" i="6"/>
  <c r="I1826" i="6"/>
  <c r="J1826" i="6"/>
  <c r="K1826" i="6"/>
  <c r="I1827" i="6"/>
  <c r="J1827" i="6"/>
  <c r="K1827" i="6"/>
  <c r="I1828" i="6"/>
  <c r="J1828" i="6"/>
  <c r="K1828" i="6"/>
  <c r="I1829" i="6"/>
  <c r="J1829" i="6"/>
  <c r="K1829" i="6"/>
  <c r="I1830" i="6"/>
  <c r="J1830" i="6"/>
  <c r="K1830" i="6"/>
  <c r="I1831" i="6"/>
  <c r="J1831" i="6"/>
  <c r="K1831" i="6"/>
  <c r="I1832" i="6"/>
  <c r="J1832" i="6"/>
  <c r="K1832" i="6"/>
  <c r="I1833" i="6"/>
  <c r="J1833" i="6"/>
  <c r="K1833" i="6"/>
  <c r="I1834" i="6"/>
  <c r="J1834" i="6"/>
  <c r="K1834" i="6"/>
  <c r="I1835" i="6"/>
  <c r="J1835" i="6"/>
  <c r="K1835" i="6"/>
  <c r="I1836" i="6"/>
  <c r="J1836" i="6"/>
  <c r="K1836" i="6"/>
  <c r="I1837" i="6"/>
  <c r="J1837" i="6"/>
  <c r="K1837" i="6"/>
  <c r="I1838" i="6"/>
  <c r="J1838" i="6"/>
  <c r="K1838" i="6"/>
  <c r="I1839" i="6"/>
  <c r="J1839" i="6"/>
  <c r="K1839" i="6"/>
  <c r="I1840" i="6"/>
  <c r="J1840" i="6"/>
  <c r="K1840" i="6"/>
  <c r="I1841" i="6"/>
  <c r="J1841" i="6"/>
  <c r="K1841" i="6"/>
  <c r="I1842" i="6"/>
  <c r="J1842" i="6"/>
  <c r="K1842" i="6"/>
  <c r="I1843" i="6"/>
  <c r="J1843" i="6"/>
  <c r="K1843" i="6"/>
  <c r="I1844" i="6"/>
  <c r="J1844" i="6"/>
  <c r="K1844" i="6"/>
  <c r="I1845" i="6"/>
  <c r="J1845" i="6"/>
  <c r="K1845" i="6"/>
  <c r="I1846" i="6"/>
  <c r="J1846" i="6"/>
  <c r="K1846" i="6"/>
  <c r="I1847" i="6"/>
  <c r="J1847" i="6"/>
  <c r="K1847" i="6"/>
  <c r="I1848" i="6"/>
  <c r="J1848" i="6"/>
  <c r="K1848" i="6"/>
  <c r="I1849" i="6"/>
  <c r="J1849" i="6"/>
  <c r="K1849" i="6"/>
  <c r="I1850" i="6"/>
  <c r="J1850" i="6"/>
  <c r="K1850" i="6"/>
  <c r="I1851" i="6"/>
  <c r="J1851" i="6"/>
  <c r="K1851" i="6"/>
  <c r="I1852" i="6"/>
  <c r="J1852" i="6"/>
  <c r="K1852" i="6"/>
  <c r="I1853" i="6"/>
  <c r="J1853" i="6"/>
  <c r="K1853" i="6"/>
  <c r="I1854" i="6"/>
  <c r="J1854" i="6"/>
  <c r="K1854" i="6"/>
  <c r="I1855" i="6"/>
  <c r="J1855" i="6"/>
  <c r="K1855" i="6"/>
  <c r="I1856" i="6"/>
  <c r="J1856" i="6"/>
  <c r="K1856" i="6"/>
  <c r="I1857" i="6"/>
  <c r="J1857" i="6"/>
  <c r="K1857" i="6"/>
  <c r="I1858" i="6"/>
  <c r="J1858" i="6"/>
  <c r="K1858" i="6"/>
  <c r="I1859" i="6"/>
  <c r="J1859" i="6"/>
  <c r="K1859" i="6"/>
  <c r="I1860" i="6"/>
  <c r="J1860" i="6"/>
  <c r="K1860" i="6"/>
  <c r="I1861" i="6"/>
  <c r="J1861" i="6"/>
  <c r="K1861" i="6"/>
  <c r="I1862" i="6"/>
  <c r="J1862" i="6"/>
  <c r="K1862" i="6"/>
  <c r="I1863" i="6"/>
  <c r="J1863" i="6"/>
  <c r="K1863" i="6"/>
  <c r="I1864" i="6"/>
  <c r="J1864" i="6"/>
  <c r="K1864" i="6"/>
  <c r="I1865" i="6"/>
  <c r="J1865" i="6"/>
  <c r="K1865" i="6"/>
  <c r="I1866" i="6"/>
  <c r="J1866" i="6"/>
  <c r="K1866" i="6"/>
  <c r="I1867" i="6"/>
  <c r="J1867" i="6"/>
  <c r="K1867" i="6"/>
  <c r="I1868" i="6"/>
  <c r="J1868" i="6"/>
  <c r="K1868" i="6"/>
  <c r="I1869" i="6"/>
  <c r="J1869" i="6"/>
  <c r="K1869" i="6"/>
  <c r="I1870" i="6"/>
  <c r="J1870" i="6"/>
  <c r="K1870" i="6"/>
  <c r="I1871" i="6"/>
  <c r="J1871" i="6"/>
  <c r="K1871" i="6"/>
  <c r="I1872" i="6"/>
  <c r="J1872" i="6"/>
  <c r="K1872" i="6"/>
  <c r="I1873" i="6"/>
  <c r="J1873" i="6"/>
  <c r="K1873" i="6"/>
  <c r="I1874" i="6"/>
  <c r="J1874" i="6"/>
  <c r="K1874" i="6"/>
  <c r="I1875" i="6"/>
  <c r="J1875" i="6"/>
  <c r="K1875" i="6"/>
  <c r="I1876" i="6"/>
  <c r="J1876" i="6"/>
  <c r="K1876" i="6"/>
  <c r="I1877" i="6"/>
  <c r="J1877" i="6"/>
  <c r="K1877" i="6"/>
  <c r="I1878" i="6"/>
  <c r="J1878" i="6"/>
  <c r="K1878" i="6"/>
  <c r="I1879" i="6"/>
  <c r="J1879" i="6"/>
  <c r="K1879" i="6"/>
  <c r="I1880" i="6"/>
  <c r="J1880" i="6"/>
  <c r="K1880" i="6"/>
  <c r="I1881" i="6"/>
  <c r="J1881" i="6"/>
  <c r="K1881" i="6"/>
  <c r="I1882" i="6"/>
  <c r="J1882" i="6"/>
  <c r="K1882" i="6"/>
  <c r="I1883" i="6"/>
  <c r="J1883" i="6"/>
  <c r="K1883" i="6"/>
  <c r="I1884" i="6"/>
  <c r="J1884" i="6"/>
  <c r="K1884" i="6"/>
  <c r="I1885" i="6"/>
  <c r="J1885" i="6"/>
  <c r="K1885" i="6"/>
  <c r="I1886" i="6"/>
  <c r="J1886" i="6"/>
  <c r="K1886" i="6"/>
  <c r="I1887" i="6"/>
  <c r="J1887" i="6"/>
  <c r="K1887" i="6"/>
  <c r="I1888" i="6"/>
  <c r="J1888" i="6"/>
  <c r="K1888" i="6"/>
  <c r="I1889" i="6"/>
  <c r="J1889" i="6"/>
  <c r="K1889" i="6"/>
  <c r="I1890" i="6"/>
  <c r="J1890" i="6"/>
  <c r="K1890" i="6"/>
  <c r="I1891" i="6"/>
  <c r="J1891" i="6"/>
  <c r="K1891" i="6"/>
  <c r="I1892" i="6"/>
  <c r="J1892" i="6"/>
  <c r="K1892" i="6"/>
  <c r="I1893" i="6"/>
  <c r="J1893" i="6"/>
  <c r="K1893" i="6"/>
  <c r="I1894" i="6"/>
  <c r="J1894" i="6"/>
  <c r="K1894" i="6"/>
  <c r="I1895" i="6"/>
  <c r="J1895" i="6"/>
  <c r="K1895" i="6"/>
  <c r="I1896" i="6"/>
  <c r="J1896" i="6"/>
  <c r="K1896" i="6"/>
  <c r="I1897" i="6"/>
  <c r="J1897" i="6"/>
  <c r="K1897" i="6"/>
  <c r="I1898" i="6"/>
  <c r="J1898" i="6"/>
  <c r="K1898" i="6"/>
  <c r="I1899" i="6"/>
  <c r="J1899" i="6"/>
  <c r="K1899" i="6"/>
  <c r="I1900" i="6"/>
  <c r="J1900" i="6"/>
  <c r="K1900" i="6"/>
  <c r="I1901" i="6"/>
  <c r="J1901" i="6"/>
  <c r="K1901" i="6"/>
  <c r="I1902" i="6"/>
  <c r="J1902" i="6"/>
  <c r="K1902" i="6"/>
  <c r="I1903" i="6"/>
  <c r="J1903" i="6"/>
  <c r="K1903" i="6"/>
  <c r="I1904" i="6"/>
  <c r="J1904" i="6"/>
  <c r="K1904" i="6"/>
  <c r="I1905" i="6"/>
  <c r="J1905" i="6"/>
  <c r="K1905" i="6"/>
  <c r="I1906" i="6"/>
  <c r="J1906" i="6"/>
  <c r="K1906" i="6"/>
  <c r="I1907" i="6"/>
  <c r="J1907" i="6"/>
  <c r="K1907" i="6"/>
  <c r="I1908" i="6"/>
  <c r="J1908" i="6"/>
  <c r="K1908" i="6"/>
  <c r="I1909" i="6"/>
  <c r="J1909" i="6"/>
  <c r="K1909" i="6"/>
  <c r="I1910" i="6"/>
  <c r="J1910" i="6"/>
  <c r="K1910" i="6"/>
  <c r="I1911" i="6"/>
  <c r="J1911" i="6"/>
  <c r="K1911" i="6"/>
  <c r="I1912" i="6"/>
  <c r="J1912" i="6"/>
  <c r="K1912" i="6"/>
  <c r="I1913" i="6"/>
  <c r="J1913" i="6"/>
  <c r="K1913" i="6"/>
  <c r="I1914" i="6"/>
  <c r="J1914" i="6"/>
  <c r="K1914" i="6"/>
  <c r="I1915" i="6"/>
  <c r="J1915" i="6"/>
  <c r="K1915" i="6"/>
  <c r="I1916" i="6"/>
  <c r="J1916" i="6"/>
  <c r="K1916" i="6"/>
  <c r="I1917" i="6"/>
  <c r="J1917" i="6"/>
  <c r="K1917" i="6"/>
  <c r="I1918" i="6"/>
  <c r="J1918" i="6"/>
  <c r="K1918" i="6"/>
  <c r="I1919" i="6"/>
  <c r="J1919" i="6"/>
  <c r="K1919" i="6"/>
  <c r="I1920" i="6"/>
  <c r="J1920" i="6"/>
  <c r="K1920" i="6"/>
  <c r="I1921" i="6"/>
  <c r="J1921" i="6"/>
  <c r="K1921" i="6"/>
  <c r="I1922" i="6"/>
  <c r="J1922" i="6"/>
  <c r="K1922" i="6"/>
  <c r="I1923" i="6"/>
  <c r="J1923" i="6"/>
  <c r="K1923" i="6"/>
  <c r="I1924" i="6"/>
  <c r="J1924" i="6"/>
  <c r="K1924" i="6"/>
  <c r="I1925" i="6"/>
  <c r="J1925" i="6"/>
  <c r="K1925" i="6"/>
  <c r="I1926" i="6"/>
  <c r="J1926" i="6"/>
  <c r="K1926" i="6"/>
  <c r="J20" i="6"/>
  <c r="K20" i="6"/>
  <c r="I20" i="6"/>
  <c r="I13" i="6"/>
  <c r="I14" i="6"/>
  <c r="M23" i="5"/>
  <c r="N15" i="5"/>
  <c r="N16" i="5"/>
  <c r="N23" i="5"/>
  <c r="O23" i="5"/>
  <c r="P23" i="5"/>
  <c r="Q23" i="5"/>
  <c r="R23" i="5"/>
  <c r="S23" i="5"/>
  <c r="M24" i="5"/>
  <c r="N24" i="5"/>
  <c r="O24" i="5"/>
  <c r="P24" i="5"/>
  <c r="Q24" i="5"/>
  <c r="R24" i="5"/>
  <c r="S24" i="5"/>
  <c r="M25" i="5"/>
  <c r="N25" i="5"/>
  <c r="O25" i="5"/>
  <c r="P25" i="5"/>
  <c r="Q25" i="5"/>
  <c r="R25" i="5"/>
  <c r="S25" i="5"/>
  <c r="M26" i="5"/>
  <c r="N26" i="5"/>
  <c r="O26" i="5"/>
  <c r="P26" i="5"/>
  <c r="Q26" i="5"/>
  <c r="R26" i="5"/>
  <c r="S26" i="5"/>
  <c r="M27" i="5"/>
  <c r="N27" i="5"/>
  <c r="O27" i="5"/>
  <c r="P27" i="5"/>
  <c r="Q27" i="5"/>
  <c r="R27" i="5"/>
  <c r="S27" i="5"/>
  <c r="M28" i="5"/>
  <c r="N28" i="5"/>
  <c r="O28" i="5"/>
  <c r="P28" i="5"/>
  <c r="Q28" i="5"/>
  <c r="R28" i="5"/>
  <c r="S28" i="5"/>
  <c r="M29" i="5"/>
  <c r="N29" i="5"/>
  <c r="O29" i="5"/>
  <c r="P29" i="5"/>
  <c r="Q29" i="5"/>
  <c r="R29" i="5"/>
  <c r="S29" i="5"/>
  <c r="M30" i="5"/>
  <c r="N30" i="5"/>
  <c r="O30" i="5"/>
  <c r="P30" i="5"/>
  <c r="Q30" i="5"/>
  <c r="R30" i="5"/>
  <c r="S30" i="5"/>
  <c r="M31" i="5"/>
  <c r="N31" i="5"/>
  <c r="O31" i="5"/>
  <c r="P31" i="5"/>
  <c r="Q31" i="5"/>
  <c r="R31" i="5"/>
  <c r="S31" i="5"/>
  <c r="M32" i="5"/>
  <c r="N32" i="5"/>
  <c r="O32" i="5"/>
  <c r="P32" i="5"/>
  <c r="Q32" i="5"/>
  <c r="R32" i="5"/>
  <c r="S32" i="5"/>
  <c r="M33" i="5"/>
  <c r="N33" i="5"/>
  <c r="O33" i="5"/>
  <c r="P33" i="5"/>
  <c r="Q33" i="5"/>
  <c r="R33" i="5"/>
  <c r="S33" i="5"/>
  <c r="M34" i="5"/>
  <c r="N34" i="5"/>
  <c r="O34" i="5"/>
  <c r="P34" i="5"/>
  <c r="Q34" i="5"/>
  <c r="R34" i="5"/>
  <c r="S34" i="5"/>
  <c r="M35" i="5"/>
  <c r="N35" i="5"/>
  <c r="O35" i="5"/>
  <c r="P35" i="5"/>
  <c r="Q35" i="5"/>
  <c r="R35" i="5"/>
  <c r="S35" i="5"/>
  <c r="M36" i="5"/>
  <c r="N36" i="5"/>
  <c r="O36" i="5"/>
  <c r="P36" i="5"/>
  <c r="Q36" i="5"/>
  <c r="R36" i="5"/>
  <c r="S36" i="5"/>
  <c r="M37" i="5"/>
  <c r="N37" i="5"/>
  <c r="O37" i="5"/>
  <c r="P37" i="5"/>
  <c r="Q37" i="5"/>
  <c r="R37" i="5"/>
  <c r="S37" i="5"/>
  <c r="M38" i="5"/>
  <c r="N38" i="5"/>
  <c r="O38" i="5"/>
  <c r="P38" i="5"/>
  <c r="Q38" i="5"/>
  <c r="R38" i="5"/>
  <c r="S38" i="5"/>
  <c r="M39" i="5"/>
  <c r="N39" i="5"/>
  <c r="O39" i="5"/>
  <c r="P39" i="5"/>
  <c r="Q39" i="5"/>
  <c r="R39" i="5"/>
  <c r="S39" i="5"/>
  <c r="M40" i="5"/>
  <c r="N40" i="5"/>
  <c r="O40" i="5"/>
  <c r="P40" i="5"/>
  <c r="Q40" i="5"/>
  <c r="R40" i="5"/>
  <c r="S40" i="5"/>
  <c r="M41" i="5"/>
  <c r="N41" i="5"/>
  <c r="O41" i="5"/>
  <c r="P41" i="5"/>
  <c r="Q41" i="5"/>
  <c r="R41" i="5"/>
  <c r="S41" i="5"/>
  <c r="M42" i="5"/>
  <c r="N42" i="5"/>
  <c r="O42" i="5"/>
  <c r="P42" i="5"/>
  <c r="Q42" i="5"/>
  <c r="R42" i="5"/>
  <c r="S42" i="5"/>
  <c r="M43" i="5"/>
  <c r="N43" i="5"/>
  <c r="O43" i="5"/>
  <c r="P43" i="5"/>
  <c r="Q43" i="5"/>
  <c r="R43" i="5"/>
  <c r="S43" i="5"/>
  <c r="M44" i="5"/>
  <c r="N44" i="5"/>
  <c r="O44" i="5"/>
  <c r="P44" i="5"/>
  <c r="Q44" i="5"/>
  <c r="R44" i="5"/>
  <c r="S44" i="5"/>
  <c r="M45" i="5"/>
  <c r="N45" i="5"/>
  <c r="O45" i="5"/>
  <c r="P45" i="5"/>
  <c r="Q45" i="5"/>
  <c r="R45" i="5"/>
  <c r="S45" i="5"/>
  <c r="M46" i="5"/>
  <c r="N46" i="5"/>
  <c r="O46" i="5"/>
  <c r="P46" i="5"/>
  <c r="Q46" i="5"/>
  <c r="R46" i="5"/>
  <c r="S46" i="5"/>
  <c r="M47" i="5"/>
  <c r="N47" i="5"/>
  <c r="O47" i="5"/>
  <c r="P47" i="5"/>
  <c r="Q47" i="5"/>
  <c r="R47" i="5"/>
  <c r="S47" i="5"/>
  <c r="M48" i="5"/>
  <c r="N48" i="5"/>
  <c r="O48" i="5"/>
  <c r="P48" i="5"/>
  <c r="Q48" i="5"/>
  <c r="R48" i="5"/>
  <c r="S48" i="5"/>
  <c r="M49" i="5"/>
  <c r="N49" i="5"/>
  <c r="O49" i="5"/>
  <c r="P49" i="5"/>
  <c r="Q49" i="5"/>
  <c r="R49" i="5"/>
  <c r="S49" i="5"/>
  <c r="M50" i="5"/>
  <c r="N50" i="5"/>
  <c r="O50" i="5"/>
  <c r="P50" i="5"/>
  <c r="Q50" i="5"/>
  <c r="R50" i="5"/>
  <c r="S50" i="5"/>
  <c r="M51" i="5"/>
  <c r="N51" i="5"/>
  <c r="O51" i="5"/>
  <c r="P51" i="5"/>
  <c r="Q51" i="5"/>
  <c r="R51" i="5"/>
  <c r="S51" i="5"/>
  <c r="M52" i="5"/>
  <c r="N52" i="5"/>
  <c r="O52" i="5"/>
  <c r="P52" i="5"/>
  <c r="Q52" i="5"/>
  <c r="R52" i="5"/>
  <c r="S52" i="5"/>
  <c r="M53" i="5"/>
  <c r="N53" i="5"/>
  <c r="O53" i="5"/>
  <c r="P53" i="5"/>
  <c r="Q53" i="5"/>
  <c r="R53" i="5"/>
  <c r="S53" i="5"/>
  <c r="M54" i="5"/>
  <c r="N54" i="5"/>
  <c r="O54" i="5"/>
  <c r="P54" i="5"/>
  <c r="Q54" i="5"/>
  <c r="R54" i="5"/>
  <c r="S54" i="5"/>
  <c r="M55" i="5"/>
  <c r="N55" i="5"/>
  <c r="O55" i="5"/>
  <c r="P55" i="5"/>
  <c r="Q55" i="5"/>
  <c r="R55" i="5"/>
  <c r="S55" i="5"/>
  <c r="M56" i="5"/>
  <c r="N56" i="5"/>
  <c r="O56" i="5"/>
  <c r="P56" i="5"/>
  <c r="Q56" i="5"/>
  <c r="R56" i="5"/>
  <c r="S56" i="5"/>
  <c r="M57" i="5"/>
  <c r="N57" i="5"/>
  <c r="O57" i="5"/>
  <c r="P57" i="5"/>
  <c r="Q57" i="5"/>
  <c r="R57" i="5"/>
  <c r="S57" i="5"/>
  <c r="M58" i="5"/>
  <c r="N58" i="5"/>
  <c r="O58" i="5"/>
  <c r="P58" i="5"/>
  <c r="Q58" i="5"/>
  <c r="R58" i="5"/>
  <c r="S58" i="5"/>
  <c r="M59" i="5"/>
  <c r="N59" i="5"/>
  <c r="O59" i="5"/>
  <c r="P59" i="5"/>
  <c r="Q59" i="5"/>
  <c r="R59" i="5"/>
  <c r="S59" i="5"/>
  <c r="M60" i="5"/>
  <c r="N60" i="5"/>
  <c r="O60" i="5"/>
  <c r="P60" i="5"/>
  <c r="Q60" i="5"/>
  <c r="R60" i="5"/>
  <c r="S60" i="5"/>
  <c r="M61" i="5"/>
  <c r="N61" i="5"/>
  <c r="O61" i="5"/>
  <c r="P61" i="5"/>
  <c r="Q61" i="5"/>
  <c r="R61" i="5"/>
  <c r="S61" i="5"/>
  <c r="M62" i="5"/>
  <c r="N62" i="5"/>
  <c r="O62" i="5"/>
  <c r="P62" i="5"/>
  <c r="Q62" i="5"/>
  <c r="R62" i="5"/>
  <c r="S62" i="5"/>
  <c r="M63" i="5"/>
  <c r="N63" i="5"/>
  <c r="O63" i="5"/>
  <c r="P63" i="5"/>
  <c r="Q63" i="5"/>
  <c r="R63" i="5"/>
  <c r="S63" i="5"/>
  <c r="M64" i="5"/>
  <c r="N64" i="5"/>
  <c r="O64" i="5"/>
  <c r="P64" i="5"/>
  <c r="Q64" i="5"/>
  <c r="R64" i="5"/>
  <c r="S64" i="5"/>
  <c r="M65" i="5"/>
  <c r="N65" i="5"/>
  <c r="O65" i="5"/>
  <c r="P65" i="5"/>
  <c r="Q65" i="5"/>
  <c r="R65" i="5"/>
  <c r="S65" i="5"/>
  <c r="M66" i="5"/>
  <c r="N66" i="5"/>
  <c r="O66" i="5"/>
  <c r="P66" i="5"/>
  <c r="Q66" i="5"/>
  <c r="R66" i="5"/>
  <c r="S66" i="5"/>
  <c r="M67" i="5"/>
  <c r="N67" i="5"/>
  <c r="O67" i="5"/>
  <c r="P67" i="5"/>
  <c r="Q67" i="5"/>
  <c r="R67" i="5"/>
  <c r="S67" i="5"/>
  <c r="M68" i="5"/>
  <c r="N68" i="5"/>
  <c r="O68" i="5"/>
  <c r="P68" i="5"/>
  <c r="Q68" i="5"/>
  <c r="R68" i="5"/>
  <c r="S68" i="5"/>
  <c r="M69" i="5"/>
  <c r="N69" i="5"/>
  <c r="O69" i="5"/>
  <c r="P69" i="5"/>
  <c r="Q69" i="5"/>
  <c r="R69" i="5"/>
  <c r="S69" i="5"/>
  <c r="M70" i="5"/>
  <c r="N70" i="5"/>
  <c r="O70" i="5"/>
  <c r="P70" i="5"/>
  <c r="Q70" i="5"/>
  <c r="R70" i="5"/>
  <c r="S70" i="5"/>
  <c r="M71" i="5"/>
  <c r="N71" i="5"/>
  <c r="O71" i="5"/>
  <c r="P71" i="5"/>
  <c r="Q71" i="5"/>
  <c r="R71" i="5"/>
  <c r="S71" i="5"/>
  <c r="M72" i="5"/>
  <c r="N72" i="5"/>
  <c r="O72" i="5"/>
  <c r="P72" i="5"/>
  <c r="Q72" i="5"/>
  <c r="R72" i="5"/>
  <c r="S72" i="5"/>
  <c r="M73" i="5"/>
  <c r="N73" i="5"/>
  <c r="O73" i="5"/>
  <c r="P73" i="5"/>
  <c r="Q73" i="5"/>
  <c r="R73" i="5"/>
  <c r="S73" i="5"/>
  <c r="M74" i="5"/>
  <c r="N74" i="5"/>
  <c r="O74" i="5"/>
  <c r="P74" i="5"/>
  <c r="Q74" i="5"/>
  <c r="R74" i="5"/>
  <c r="S74" i="5"/>
  <c r="M75" i="5"/>
  <c r="N75" i="5"/>
  <c r="O75" i="5"/>
  <c r="P75" i="5"/>
  <c r="Q75" i="5"/>
  <c r="R75" i="5"/>
  <c r="S75" i="5"/>
  <c r="M76" i="5"/>
  <c r="N76" i="5"/>
  <c r="O76" i="5"/>
  <c r="P76" i="5"/>
  <c r="Q76" i="5"/>
  <c r="R76" i="5"/>
  <c r="S76" i="5"/>
  <c r="M77" i="5"/>
  <c r="N77" i="5"/>
  <c r="O77" i="5"/>
  <c r="P77" i="5"/>
  <c r="Q77" i="5"/>
  <c r="R77" i="5"/>
  <c r="S77" i="5"/>
  <c r="M78" i="5"/>
  <c r="N78" i="5"/>
  <c r="O78" i="5"/>
  <c r="P78" i="5"/>
  <c r="Q78" i="5"/>
  <c r="R78" i="5"/>
  <c r="S78" i="5"/>
  <c r="M79" i="5"/>
  <c r="N79" i="5"/>
  <c r="O79" i="5"/>
  <c r="P79" i="5"/>
  <c r="Q79" i="5"/>
  <c r="R79" i="5"/>
  <c r="S79" i="5"/>
  <c r="M80" i="5"/>
  <c r="N80" i="5"/>
  <c r="O80" i="5"/>
  <c r="P80" i="5"/>
  <c r="Q80" i="5"/>
  <c r="R80" i="5"/>
  <c r="S80" i="5"/>
  <c r="M81" i="5"/>
  <c r="N81" i="5"/>
  <c r="O81" i="5"/>
  <c r="P81" i="5"/>
  <c r="Q81" i="5"/>
  <c r="R81" i="5"/>
  <c r="S81" i="5"/>
  <c r="M82" i="5"/>
  <c r="N82" i="5"/>
  <c r="O82" i="5"/>
  <c r="P82" i="5"/>
  <c r="Q82" i="5"/>
  <c r="R82" i="5"/>
  <c r="S82" i="5"/>
  <c r="M83" i="5"/>
  <c r="N83" i="5"/>
  <c r="O83" i="5"/>
  <c r="P83" i="5"/>
  <c r="Q83" i="5"/>
  <c r="R83" i="5"/>
  <c r="S83" i="5"/>
  <c r="M84" i="5"/>
  <c r="N84" i="5"/>
  <c r="O84" i="5"/>
  <c r="P84" i="5"/>
  <c r="Q84" i="5"/>
  <c r="R84" i="5"/>
  <c r="S84" i="5"/>
  <c r="M85" i="5"/>
  <c r="N85" i="5"/>
  <c r="O85" i="5"/>
  <c r="P85" i="5"/>
  <c r="Q85" i="5"/>
  <c r="R85" i="5"/>
  <c r="S85" i="5"/>
  <c r="M86" i="5"/>
  <c r="N86" i="5"/>
  <c r="O86" i="5"/>
  <c r="P86" i="5"/>
  <c r="Q86" i="5"/>
  <c r="R86" i="5"/>
  <c r="S86" i="5"/>
  <c r="M87" i="5"/>
  <c r="N87" i="5"/>
  <c r="O87" i="5"/>
  <c r="P87" i="5"/>
  <c r="Q87" i="5"/>
  <c r="R87" i="5"/>
  <c r="S87" i="5"/>
  <c r="M88" i="5"/>
  <c r="N88" i="5"/>
  <c r="O88" i="5"/>
  <c r="P88" i="5"/>
  <c r="Q88" i="5"/>
  <c r="R88" i="5"/>
  <c r="S88" i="5"/>
  <c r="M89" i="5"/>
  <c r="N89" i="5"/>
  <c r="O89" i="5"/>
  <c r="P89" i="5"/>
  <c r="Q89" i="5"/>
  <c r="R89" i="5"/>
  <c r="S89" i="5"/>
  <c r="M90" i="5"/>
  <c r="N90" i="5"/>
  <c r="O90" i="5"/>
  <c r="P90" i="5"/>
  <c r="Q90" i="5"/>
  <c r="R90" i="5"/>
  <c r="S90" i="5"/>
  <c r="M91" i="5"/>
  <c r="N91" i="5"/>
  <c r="O91" i="5"/>
  <c r="P91" i="5"/>
  <c r="Q91" i="5"/>
  <c r="R91" i="5"/>
  <c r="S91" i="5"/>
  <c r="M92" i="5"/>
  <c r="N92" i="5"/>
  <c r="O92" i="5"/>
  <c r="P92" i="5"/>
  <c r="Q92" i="5"/>
  <c r="R92" i="5"/>
  <c r="S92" i="5"/>
  <c r="M93" i="5"/>
  <c r="N93" i="5"/>
  <c r="O93" i="5"/>
  <c r="P93" i="5"/>
  <c r="Q93" i="5"/>
  <c r="R93" i="5"/>
  <c r="S93" i="5"/>
  <c r="M94" i="5"/>
  <c r="N94" i="5"/>
  <c r="O94" i="5"/>
  <c r="P94" i="5"/>
  <c r="Q94" i="5"/>
  <c r="R94" i="5"/>
  <c r="S94" i="5"/>
  <c r="M95" i="5"/>
  <c r="N95" i="5"/>
  <c r="O95" i="5"/>
  <c r="P95" i="5"/>
  <c r="Q95" i="5"/>
  <c r="R95" i="5"/>
  <c r="S95" i="5"/>
  <c r="M96" i="5"/>
  <c r="N96" i="5"/>
  <c r="O96" i="5"/>
  <c r="P96" i="5"/>
  <c r="Q96" i="5"/>
  <c r="R96" i="5"/>
  <c r="S96" i="5"/>
  <c r="M97" i="5"/>
  <c r="N97" i="5"/>
  <c r="O97" i="5"/>
  <c r="P97" i="5"/>
  <c r="Q97" i="5"/>
  <c r="R97" i="5"/>
  <c r="S97" i="5"/>
  <c r="M98" i="5"/>
  <c r="N98" i="5"/>
  <c r="O98" i="5"/>
  <c r="P98" i="5"/>
  <c r="Q98" i="5"/>
  <c r="R98" i="5"/>
  <c r="S98" i="5"/>
  <c r="M99" i="5"/>
  <c r="N99" i="5"/>
  <c r="O99" i="5"/>
  <c r="P99" i="5"/>
  <c r="Q99" i="5"/>
  <c r="R99" i="5"/>
  <c r="S99" i="5"/>
  <c r="M100" i="5"/>
  <c r="N100" i="5"/>
  <c r="O100" i="5"/>
  <c r="P100" i="5"/>
  <c r="Q100" i="5"/>
  <c r="R100" i="5"/>
  <c r="S100" i="5"/>
  <c r="M101" i="5"/>
  <c r="N101" i="5"/>
  <c r="O101" i="5"/>
  <c r="P101" i="5"/>
  <c r="Q101" i="5"/>
  <c r="R101" i="5"/>
  <c r="S101" i="5"/>
  <c r="M102" i="5"/>
  <c r="N102" i="5"/>
  <c r="O102" i="5"/>
  <c r="P102" i="5"/>
  <c r="Q102" i="5"/>
  <c r="R102" i="5"/>
  <c r="S102" i="5"/>
  <c r="M103" i="5"/>
  <c r="N103" i="5"/>
  <c r="O103" i="5"/>
  <c r="P103" i="5"/>
  <c r="Q103" i="5"/>
  <c r="R103" i="5"/>
  <c r="S103" i="5"/>
  <c r="M104" i="5"/>
  <c r="N104" i="5"/>
  <c r="O104" i="5"/>
  <c r="P104" i="5"/>
  <c r="Q104" i="5"/>
  <c r="R104" i="5"/>
  <c r="S104" i="5"/>
  <c r="M105" i="5"/>
  <c r="N105" i="5"/>
  <c r="O105" i="5"/>
  <c r="P105" i="5"/>
  <c r="Q105" i="5"/>
  <c r="R105" i="5"/>
  <c r="S105" i="5"/>
  <c r="M106" i="5"/>
  <c r="N106" i="5"/>
  <c r="O106" i="5"/>
  <c r="P106" i="5"/>
  <c r="Q106" i="5"/>
  <c r="R106" i="5"/>
  <c r="S106" i="5"/>
  <c r="M107" i="5"/>
  <c r="N107" i="5"/>
  <c r="O107" i="5"/>
  <c r="P107" i="5"/>
  <c r="Q107" i="5"/>
  <c r="R107" i="5"/>
  <c r="S107" i="5"/>
  <c r="M108" i="5"/>
  <c r="N108" i="5"/>
  <c r="O108" i="5"/>
  <c r="P108" i="5"/>
  <c r="Q108" i="5"/>
  <c r="R108" i="5"/>
  <c r="S108" i="5"/>
  <c r="M109" i="5"/>
  <c r="N109" i="5"/>
  <c r="O109" i="5"/>
  <c r="P109" i="5"/>
  <c r="Q109" i="5"/>
  <c r="R109" i="5"/>
  <c r="S109" i="5"/>
  <c r="M110" i="5"/>
  <c r="N110" i="5"/>
  <c r="O110" i="5"/>
  <c r="P110" i="5"/>
  <c r="Q110" i="5"/>
  <c r="R110" i="5"/>
  <c r="S110" i="5"/>
  <c r="M111" i="5"/>
  <c r="N111" i="5"/>
  <c r="O111" i="5"/>
  <c r="P111" i="5"/>
  <c r="Q111" i="5"/>
  <c r="R111" i="5"/>
  <c r="S111" i="5"/>
  <c r="M112" i="5"/>
  <c r="N112" i="5"/>
  <c r="O112" i="5"/>
  <c r="P112" i="5"/>
  <c r="Q112" i="5"/>
  <c r="R112" i="5"/>
  <c r="S112" i="5"/>
  <c r="M113" i="5"/>
  <c r="N113" i="5"/>
  <c r="O113" i="5"/>
  <c r="P113" i="5"/>
  <c r="Q113" i="5"/>
  <c r="R113" i="5"/>
  <c r="S113" i="5"/>
  <c r="M114" i="5"/>
  <c r="N114" i="5"/>
  <c r="O114" i="5"/>
  <c r="P114" i="5"/>
  <c r="Q114" i="5"/>
  <c r="R114" i="5"/>
  <c r="S114" i="5"/>
  <c r="M115" i="5"/>
  <c r="N115" i="5"/>
  <c r="O115" i="5"/>
  <c r="P115" i="5"/>
  <c r="Q115" i="5"/>
  <c r="R115" i="5"/>
  <c r="S115" i="5"/>
  <c r="M116" i="5"/>
  <c r="N116" i="5"/>
  <c r="O116" i="5"/>
  <c r="P116" i="5"/>
  <c r="Q116" i="5"/>
  <c r="R116" i="5"/>
  <c r="S116" i="5"/>
  <c r="M117" i="5"/>
  <c r="N117" i="5"/>
  <c r="O117" i="5"/>
  <c r="P117" i="5"/>
  <c r="Q117" i="5"/>
  <c r="R117" i="5"/>
  <c r="S117" i="5"/>
  <c r="M118" i="5"/>
  <c r="N118" i="5"/>
  <c r="O118" i="5"/>
  <c r="P118" i="5"/>
  <c r="Q118" i="5"/>
  <c r="R118" i="5"/>
  <c r="S118" i="5"/>
  <c r="M119" i="5"/>
  <c r="N119" i="5"/>
  <c r="O119" i="5"/>
  <c r="P119" i="5"/>
  <c r="Q119" i="5"/>
  <c r="R119" i="5"/>
  <c r="S119" i="5"/>
  <c r="M120" i="5"/>
  <c r="N120" i="5"/>
  <c r="O120" i="5"/>
  <c r="P120" i="5"/>
  <c r="Q120" i="5"/>
  <c r="R120" i="5"/>
  <c r="S120" i="5"/>
  <c r="M121" i="5"/>
  <c r="N121" i="5"/>
  <c r="O121" i="5"/>
  <c r="P121" i="5"/>
  <c r="Q121" i="5"/>
  <c r="R121" i="5"/>
  <c r="S121" i="5"/>
  <c r="M122" i="5"/>
  <c r="N122" i="5"/>
  <c r="O122" i="5"/>
  <c r="P122" i="5"/>
  <c r="Q122" i="5"/>
  <c r="R122" i="5"/>
  <c r="S122" i="5"/>
  <c r="M123" i="5"/>
  <c r="N123" i="5"/>
  <c r="O123" i="5"/>
  <c r="P123" i="5"/>
  <c r="Q123" i="5"/>
  <c r="R123" i="5"/>
  <c r="S123" i="5"/>
  <c r="M124" i="5"/>
  <c r="N124" i="5"/>
  <c r="O124" i="5"/>
  <c r="P124" i="5"/>
  <c r="Q124" i="5"/>
  <c r="R124" i="5"/>
  <c r="S124" i="5"/>
  <c r="M125" i="5"/>
  <c r="N125" i="5"/>
  <c r="O125" i="5"/>
  <c r="P125" i="5"/>
  <c r="Q125" i="5"/>
  <c r="R125" i="5"/>
  <c r="S125" i="5"/>
  <c r="M126" i="5"/>
  <c r="N126" i="5"/>
  <c r="O126" i="5"/>
  <c r="P126" i="5"/>
  <c r="Q126" i="5"/>
  <c r="R126" i="5"/>
  <c r="S126" i="5"/>
  <c r="M127" i="5"/>
  <c r="N127" i="5"/>
  <c r="O127" i="5"/>
  <c r="P127" i="5"/>
  <c r="Q127" i="5"/>
  <c r="R127" i="5"/>
  <c r="S127" i="5"/>
  <c r="M128" i="5"/>
  <c r="N128" i="5"/>
  <c r="O128" i="5"/>
  <c r="P128" i="5"/>
  <c r="Q128" i="5"/>
  <c r="R128" i="5"/>
  <c r="S128" i="5"/>
  <c r="M129" i="5"/>
  <c r="N129" i="5"/>
  <c r="O129" i="5"/>
  <c r="P129" i="5"/>
  <c r="Q129" i="5"/>
  <c r="R129" i="5"/>
  <c r="S129" i="5"/>
  <c r="M130" i="5"/>
  <c r="N130" i="5"/>
  <c r="O130" i="5"/>
  <c r="P130" i="5"/>
  <c r="Q130" i="5"/>
  <c r="R130" i="5"/>
  <c r="S130" i="5"/>
  <c r="M131" i="5"/>
  <c r="N131" i="5"/>
  <c r="O131" i="5"/>
  <c r="P131" i="5"/>
  <c r="Q131" i="5"/>
  <c r="R131" i="5"/>
  <c r="S131" i="5"/>
  <c r="M132" i="5"/>
  <c r="N132" i="5"/>
  <c r="O132" i="5"/>
  <c r="P132" i="5"/>
  <c r="Q132" i="5"/>
  <c r="R132" i="5"/>
  <c r="S132" i="5"/>
  <c r="M133" i="5"/>
  <c r="N133" i="5"/>
  <c r="O133" i="5"/>
  <c r="P133" i="5"/>
  <c r="Q133" i="5"/>
  <c r="R133" i="5"/>
  <c r="S133" i="5"/>
  <c r="M134" i="5"/>
  <c r="N134" i="5"/>
  <c r="O134" i="5"/>
  <c r="P134" i="5"/>
  <c r="Q134" i="5"/>
  <c r="R134" i="5"/>
  <c r="S134" i="5"/>
  <c r="M135" i="5"/>
  <c r="N135" i="5"/>
  <c r="O135" i="5"/>
  <c r="P135" i="5"/>
  <c r="Q135" i="5"/>
  <c r="R135" i="5"/>
  <c r="S135" i="5"/>
  <c r="M136" i="5"/>
  <c r="N136" i="5"/>
  <c r="O136" i="5"/>
  <c r="P136" i="5"/>
  <c r="Q136" i="5"/>
  <c r="R136" i="5"/>
  <c r="S136" i="5"/>
  <c r="M137" i="5"/>
  <c r="N137" i="5"/>
  <c r="O137" i="5"/>
  <c r="P137" i="5"/>
  <c r="Q137" i="5"/>
  <c r="R137" i="5"/>
  <c r="S137" i="5"/>
  <c r="M138" i="5"/>
  <c r="N138" i="5"/>
  <c r="O138" i="5"/>
  <c r="P138" i="5"/>
  <c r="Q138" i="5"/>
  <c r="R138" i="5"/>
  <c r="S138" i="5"/>
  <c r="M139" i="5"/>
  <c r="N139" i="5"/>
  <c r="O139" i="5"/>
  <c r="P139" i="5"/>
  <c r="Q139" i="5"/>
  <c r="R139" i="5"/>
  <c r="S139" i="5"/>
  <c r="M140" i="5"/>
  <c r="N140" i="5"/>
  <c r="O140" i="5"/>
  <c r="P140" i="5"/>
  <c r="Q140" i="5"/>
  <c r="R140" i="5"/>
  <c r="S140" i="5"/>
  <c r="M141" i="5"/>
  <c r="N141" i="5"/>
  <c r="O141" i="5"/>
  <c r="P141" i="5"/>
  <c r="Q141" i="5"/>
  <c r="R141" i="5"/>
  <c r="S141" i="5"/>
  <c r="M142" i="5"/>
  <c r="N142" i="5"/>
  <c r="O142" i="5"/>
  <c r="P142" i="5"/>
  <c r="Q142" i="5"/>
  <c r="R142" i="5"/>
  <c r="S142" i="5"/>
  <c r="M143" i="5"/>
  <c r="N143" i="5"/>
  <c r="O143" i="5"/>
  <c r="P143" i="5"/>
  <c r="Q143" i="5"/>
  <c r="R143" i="5"/>
  <c r="S143" i="5"/>
  <c r="M144" i="5"/>
  <c r="N144" i="5"/>
  <c r="O144" i="5"/>
  <c r="P144" i="5"/>
  <c r="Q144" i="5"/>
  <c r="R144" i="5"/>
  <c r="S144" i="5"/>
  <c r="M145" i="5"/>
  <c r="N145" i="5"/>
  <c r="O145" i="5"/>
  <c r="P145" i="5"/>
  <c r="Q145" i="5"/>
  <c r="R145" i="5"/>
  <c r="S145" i="5"/>
  <c r="M146" i="5"/>
  <c r="N146" i="5"/>
  <c r="O146" i="5"/>
  <c r="P146" i="5"/>
  <c r="Q146" i="5"/>
  <c r="R146" i="5"/>
  <c r="S146" i="5"/>
  <c r="M147" i="5"/>
  <c r="N147" i="5"/>
  <c r="O147" i="5"/>
  <c r="P147" i="5"/>
  <c r="Q147" i="5"/>
  <c r="R147" i="5"/>
  <c r="S147" i="5"/>
  <c r="M148" i="5"/>
  <c r="N148" i="5"/>
  <c r="O148" i="5"/>
  <c r="P148" i="5"/>
  <c r="Q148" i="5"/>
  <c r="R148" i="5"/>
  <c r="S148" i="5"/>
  <c r="M149" i="5"/>
  <c r="N149" i="5"/>
  <c r="O149" i="5"/>
  <c r="P149" i="5"/>
  <c r="Q149" i="5"/>
  <c r="R149" i="5"/>
  <c r="S149" i="5"/>
  <c r="M150" i="5"/>
  <c r="N150" i="5"/>
  <c r="O150" i="5"/>
  <c r="P150" i="5"/>
  <c r="Q150" i="5"/>
  <c r="R150" i="5"/>
  <c r="S150" i="5"/>
  <c r="M151" i="5"/>
  <c r="N151" i="5"/>
  <c r="O151" i="5"/>
  <c r="P151" i="5"/>
  <c r="Q151" i="5"/>
  <c r="R151" i="5"/>
  <c r="S151" i="5"/>
  <c r="M152" i="5"/>
  <c r="N152" i="5"/>
  <c r="O152" i="5"/>
  <c r="P152" i="5"/>
  <c r="Q152" i="5"/>
  <c r="R152" i="5"/>
  <c r="S152" i="5"/>
  <c r="M153" i="5"/>
  <c r="N153" i="5"/>
  <c r="O153" i="5"/>
  <c r="P153" i="5"/>
  <c r="Q153" i="5"/>
  <c r="R153" i="5"/>
  <c r="S153" i="5"/>
  <c r="M154" i="5"/>
  <c r="N154" i="5"/>
  <c r="O154" i="5"/>
  <c r="P154" i="5"/>
  <c r="Q154" i="5"/>
  <c r="R154" i="5"/>
  <c r="S154" i="5"/>
  <c r="M155" i="5"/>
  <c r="N155" i="5"/>
  <c r="O155" i="5"/>
  <c r="P155" i="5"/>
  <c r="Q155" i="5"/>
  <c r="R155" i="5"/>
  <c r="S155" i="5"/>
  <c r="M156" i="5"/>
  <c r="N156" i="5"/>
  <c r="O156" i="5"/>
  <c r="P156" i="5"/>
  <c r="Q156" i="5"/>
  <c r="R156" i="5"/>
  <c r="S156" i="5"/>
  <c r="M157" i="5"/>
  <c r="N157" i="5"/>
  <c r="O157" i="5"/>
  <c r="P157" i="5"/>
  <c r="Q157" i="5"/>
  <c r="R157" i="5"/>
  <c r="S157" i="5"/>
  <c r="M158" i="5"/>
  <c r="N158" i="5"/>
  <c r="O158" i="5"/>
  <c r="P158" i="5"/>
  <c r="Q158" i="5"/>
  <c r="R158" i="5"/>
  <c r="S158" i="5"/>
  <c r="M159" i="5"/>
  <c r="N159" i="5"/>
  <c r="O159" i="5"/>
  <c r="P159" i="5"/>
  <c r="Q159" i="5"/>
  <c r="R159" i="5"/>
  <c r="S159" i="5"/>
  <c r="M160" i="5"/>
  <c r="N160" i="5"/>
  <c r="O160" i="5"/>
  <c r="P160" i="5"/>
  <c r="Q160" i="5"/>
  <c r="R160" i="5"/>
  <c r="S160" i="5"/>
  <c r="M161" i="5"/>
  <c r="N161" i="5"/>
  <c r="O161" i="5"/>
  <c r="P161" i="5"/>
  <c r="Q161" i="5"/>
  <c r="R161" i="5"/>
  <c r="S161" i="5"/>
  <c r="M162" i="5"/>
  <c r="N162" i="5"/>
  <c r="O162" i="5"/>
  <c r="P162" i="5"/>
  <c r="Q162" i="5"/>
  <c r="R162" i="5"/>
  <c r="S162" i="5"/>
  <c r="M163" i="5"/>
  <c r="N163" i="5"/>
  <c r="O163" i="5"/>
  <c r="P163" i="5"/>
  <c r="Q163" i="5"/>
  <c r="R163" i="5"/>
  <c r="S163" i="5"/>
  <c r="M164" i="5"/>
  <c r="N164" i="5"/>
  <c r="O164" i="5"/>
  <c r="P164" i="5"/>
  <c r="Q164" i="5"/>
  <c r="R164" i="5"/>
  <c r="S164" i="5"/>
  <c r="M165" i="5"/>
  <c r="N165" i="5"/>
  <c r="O165" i="5"/>
  <c r="P165" i="5"/>
  <c r="Q165" i="5"/>
  <c r="R165" i="5"/>
  <c r="S165" i="5"/>
  <c r="M166" i="5"/>
  <c r="N166" i="5"/>
  <c r="O166" i="5"/>
  <c r="P166" i="5"/>
  <c r="Q166" i="5"/>
  <c r="R166" i="5"/>
  <c r="S166" i="5"/>
  <c r="M167" i="5"/>
  <c r="N167" i="5"/>
  <c r="O167" i="5"/>
  <c r="P167" i="5"/>
  <c r="Q167" i="5"/>
  <c r="R167" i="5"/>
  <c r="S167" i="5"/>
  <c r="M168" i="5"/>
  <c r="N168" i="5"/>
  <c r="O168" i="5"/>
  <c r="P168" i="5"/>
  <c r="Q168" i="5"/>
  <c r="R168" i="5"/>
  <c r="S168" i="5"/>
  <c r="M169" i="5"/>
  <c r="N169" i="5"/>
  <c r="O169" i="5"/>
  <c r="P169" i="5"/>
  <c r="Q169" i="5"/>
  <c r="R169" i="5"/>
  <c r="S169" i="5"/>
  <c r="M170" i="5"/>
  <c r="N170" i="5"/>
  <c r="O170" i="5"/>
  <c r="P170" i="5"/>
  <c r="Q170" i="5"/>
  <c r="R170" i="5"/>
  <c r="S170" i="5"/>
  <c r="M171" i="5"/>
  <c r="N171" i="5"/>
  <c r="O171" i="5"/>
  <c r="P171" i="5"/>
  <c r="Q171" i="5"/>
  <c r="R171" i="5"/>
  <c r="S171" i="5"/>
  <c r="M172" i="5"/>
  <c r="N172" i="5"/>
  <c r="O172" i="5"/>
  <c r="P172" i="5"/>
  <c r="Q172" i="5"/>
  <c r="R172" i="5"/>
  <c r="S172" i="5"/>
  <c r="M173" i="5"/>
  <c r="N173" i="5"/>
  <c r="O173" i="5"/>
  <c r="P173" i="5"/>
  <c r="Q173" i="5"/>
  <c r="R173" i="5"/>
  <c r="S173" i="5"/>
  <c r="M174" i="5"/>
  <c r="N174" i="5"/>
  <c r="O174" i="5"/>
  <c r="P174" i="5"/>
  <c r="Q174" i="5"/>
  <c r="R174" i="5"/>
  <c r="S174" i="5"/>
  <c r="M175" i="5"/>
  <c r="N175" i="5"/>
  <c r="O175" i="5"/>
  <c r="P175" i="5"/>
  <c r="Q175" i="5"/>
  <c r="R175" i="5"/>
  <c r="S175" i="5"/>
  <c r="M176" i="5"/>
  <c r="N176" i="5"/>
  <c r="O176" i="5"/>
  <c r="P176" i="5"/>
  <c r="Q176" i="5"/>
  <c r="R176" i="5"/>
  <c r="S176" i="5"/>
  <c r="M177" i="5"/>
  <c r="N177" i="5"/>
  <c r="O177" i="5"/>
  <c r="P177" i="5"/>
  <c r="Q177" i="5"/>
  <c r="R177" i="5"/>
  <c r="S177" i="5"/>
  <c r="M178" i="5"/>
  <c r="N178" i="5"/>
  <c r="O178" i="5"/>
  <c r="P178" i="5"/>
  <c r="Q178" i="5"/>
  <c r="R178" i="5"/>
  <c r="S178" i="5"/>
  <c r="M179" i="5"/>
  <c r="N179" i="5"/>
  <c r="O179" i="5"/>
  <c r="P179" i="5"/>
  <c r="Q179" i="5"/>
  <c r="R179" i="5"/>
  <c r="S179" i="5"/>
  <c r="M180" i="5"/>
  <c r="N180" i="5"/>
  <c r="O180" i="5"/>
  <c r="P180" i="5"/>
  <c r="Q180" i="5"/>
  <c r="R180" i="5"/>
  <c r="S180" i="5"/>
  <c r="M181" i="5"/>
  <c r="N181" i="5"/>
  <c r="O181" i="5"/>
  <c r="P181" i="5"/>
  <c r="Q181" i="5"/>
  <c r="R181" i="5"/>
  <c r="S181" i="5"/>
  <c r="M182" i="5"/>
  <c r="N182" i="5"/>
  <c r="O182" i="5"/>
  <c r="P182" i="5"/>
  <c r="Q182" i="5"/>
  <c r="R182" i="5"/>
  <c r="S182" i="5"/>
  <c r="M183" i="5"/>
  <c r="N183" i="5"/>
  <c r="O183" i="5"/>
  <c r="P183" i="5"/>
  <c r="Q183" i="5"/>
  <c r="R183" i="5"/>
  <c r="S183" i="5"/>
  <c r="M184" i="5"/>
  <c r="N184" i="5"/>
  <c r="O184" i="5"/>
  <c r="P184" i="5"/>
  <c r="Q184" i="5"/>
  <c r="R184" i="5"/>
  <c r="S184" i="5"/>
  <c r="M185" i="5"/>
  <c r="N185" i="5"/>
  <c r="O185" i="5"/>
  <c r="P185" i="5"/>
  <c r="Q185" i="5"/>
  <c r="R185" i="5"/>
  <c r="S185" i="5"/>
  <c r="M186" i="5"/>
  <c r="N186" i="5"/>
  <c r="O186" i="5"/>
  <c r="P186" i="5"/>
  <c r="Q186" i="5"/>
  <c r="R186" i="5"/>
  <c r="S186" i="5"/>
  <c r="M187" i="5"/>
  <c r="N187" i="5"/>
  <c r="O187" i="5"/>
  <c r="P187" i="5"/>
  <c r="Q187" i="5"/>
  <c r="R187" i="5"/>
  <c r="S187" i="5"/>
  <c r="M188" i="5"/>
  <c r="N188" i="5"/>
  <c r="O188" i="5"/>
  <c r="P188" i="5"/>
  <c r="Q188" i="5"/>
  <c r="R188" i="5"/>
  <c r="S188" i="5"/>
  <c r="M189" i="5"/>
  <c r="N189" i="5"/>
  <c r="O189" i="5"/>
  <c r="P189" i="5"/>
  <c r="Q189" i="5"/>
  <c r="R189" i="5"/>
  <c r="S189" i="5"/>
  <c r="M190" i="5"/>
  <c r="N190" i="5"/>
  <c r="O190" i="5"/>
  <c r="P190" i="5"/>
  <c r="Q190" i="5"/>
  <c r="R190" i="5"/>
  <c r="S190" i="5"/>
  <c r="M191" i="5"/>
  <c r="N191" i="5"/>
  <c r="O191" i="5"/>
  <c r="P191" i="5"/>
  <c r="Q191" i="5"/>
  <c r="R191" i="5"/>
  <c r="S191" i="5"/>
  <c r="M192" i="5"/>
  <c r="N192" i="5"/>
  <c r="O192" i="5"/>
  <c r="P192" i="5"/>
  <c r="Q192" i="5"/>
  <c r="R192" i="5"/>
  <c r="S192" i="5"/>
  <c r="M193" i="5"/>
  <c r="N193" i="5"/>
  <c r="O193" i="5"/>
  <c r="P193" i="5"/>
  <c r="Q193" i="5"/>
  <c r="R193" i="5"/>
  <c r="S193" i="5"/>
  <c r="M194" i="5"/>
  <c r="N194" i="5"/>
  <c r="O194" i="5"/>
  <c r="P194" i="5"/>
  <c r="Q194" i="5"/>
  <c r="R194" i="5"/>
  <c r="S194" i="5"/>
  <c r="M195" i="5"/>
  <c r="N195" i="5"/>
  <c r="O195" i="5"/>
  <c r="P195" i="5"/>
  <c r="Q195" i="5"/>
  <c r="R195" i="5"/>
  <c r="S195" i="5"/>
  <c r="M196" i="5"/>
  <c r="N196" i="5"/>
  <c r="O196" i="5"/>
  <c r="P196" i="5"/>
  <c r="Q196" i="5"/>
  <c r="R196" i="5"/>
  <c r="S196" i="5"/>
  <c r="M197" i="5"/>
  <c r="N197" i="5"/>
  <c r="O197" i="5"/>
  <c r="P197" i="5"/>
  <c r="Q197" i="5"/>
  <c r="R197" i="5"/>
  <c r="S197" i="5"/>
  <c r="M198" i="5"/>
  <c r="N198" i="5"/>
  <c r="O198" i="5"/>
  <c r="P198" i="5"/>
  <c r="Q198" i="5"/>
  <c r="R198" i="5"/>
  <c r="S198" i="5"/>
  <c r="M199" i="5"/>
  <c r="N199" i="5"/>
  <c r="O199" i="5"/>
  <c r="P199" i="5"/>
  <c r="Q199" i="5"/>
  <c r="R199" i="5"/>
  <c r="S199" i="5"/>
  <c r="M200" i="5"/>
  <c r="N200" i="5"/>
  <c r="O200" i="5"/>
  <c r="P200" i="5"/>
  <c r="Q200" i="5"/>
  <c r="R200" i="5"/>
  <c r="S200" i="5"/>
  <c r="M201" i="5"/>
  <c r="N201" i="5"/>
  <c r="O201" i="5"/>
  <c r="P201" i="5"/>
  <c r="Q201" i="5"/>
  <c r="R201" i="5"/>
  <c r="S201" i="5"/>
  <c r="M202" i="5"/>
  <c r="N202" i="5"/>
  <c r="O202" i="5"/>
  <c r="P202" i="5"/>
  <c r="Q202" i="5"/>
  <c r="R202" i="5"/>
  <c r="S202" i="5"/>
  <c r="M203" i="5"/>
  <c r="N203" i="5"/>
  <c r="O203" i="5"/>
  <c r="P203" i="5"/>
  <c r="Q203" i="5"/>
  <c r="R203" i="5"/>
  <c r="S203" i="5"/>
  <c r="M204" i="5"/>
  <c r="N204" i="5"/>
  <c r="O204" i="5"/>
  <c r="P204" i="5"/>
  <c r="Q204" i="5"/>
  <c r="R204" i="5"/>
  <c r="S204" i="5"/>
  <c r="M205" i="5"/>
  <c r="N205" i="5"/>
  <c r="O205" i="5"/>
  <c r="P205" i="5"/>
  <c r="Q205" i="5"/>
  <c r="R205" i="5"/>
  <c r="S205" i="5"/>
  <c r="M206" i="5"/>
  <c r="N206" i="5"/>
  <c r="O206" i="5"/>
  <c r="P206" i="5"/>
  <c r="Q206" i="5"/>
  <c r="R206" i="5"/>
  <c r="S206" i="5"/>
  <c r="M207" i="5"/>
  <c r="N207" i="5"/>
  <c r="O207" i="5"/>
  <c r="P207" i="5"/>
  <c r="Q207" i="5"/>
  <c r="R207" i="5"/>
  <c r="S207" i="5"/>
  <c r="M208" i="5"/>
  <c r="N208" i="5"/>
  <c r="O208" i="5"/>
  <c r="P208" i="5"/>
  <c r="Q208" i="5"/>
  <c r="R208" i="5"/>
  <c r="S208" i="5"/>
  <c r="M209" i="5"/>
  <c r="N209" i="5"/>
  <c r="O209" i="5"/>
  <c r="P209" i="5"/>
  <c r="Q209" i="5"/>
  <c r="R209" i="5"/>
  <c r="S209" i="5"/>
  <c r="M210" i="5"/>
  <c r="N210" i="5"/>
  <c r="O210" i="5"/>
  <c r="P210" i="5"/>
  <c r="Q210" i="5"/>
  <c r="R210" i="5"/>
  <c r="S210" i="5"/>
  <c r="M211" i="5"/>
  <c r="N211" i="5"/>
  <c r="O211" i="5"/>
  <c r="P211" i="5"/>
  <c r="Q211" i="5"/>
  <c r="R211" i="5"/>
  <c r="S211" i="5"/>
  <c r="M212" i="5"/>
  <c r="N212" i="5"/>
  <c r="O212" i="5"/>
  <c r="P212" i="5"/>
  <c r="Q212" i="5"/>
  <c r="R212" i="5"/>
  <c r="S212" i="5"/>
  <c r="M213" i="5"/>
  <c r="N213" i="5"/>
  <c r="O213" i="5"/>
  <c r="P213" i="5"/>
  <c r="Q213" i="5"/>
  <c r="R213" i="5"/>
  <c r="S213" i="5"/>
  <c r="M214" i="5"/>
  <c r="N214" i="5"/>
  <c r="O214" i="5"/>
  <c r="P214" i="5"/>
  <c r="Q214" i="5"/>
  <c r="R214" i="5"/>
  <c r="S214" i="5"/>
  <c r="M215" i="5"/>
  <c r="N215" i="5"/>
  <c r="O215" i="5"/>
  <c r="P215" i="5"/>
  <c r="Q215" i="5"/>
  <c r="R215" i="5"/>
  <c r="S215" i="5"/>
  <c r="M216" i="5"/>
  <c r="N216" i="5"/>
  <c r="O216" i="5"/>
  <c r="P216" i="5"/>
  <c r="Q216" i="5"/>
  <c r="R216" i="5"/>
  <c r="S216" i="5"/>
  <c r="M217" i="5"/>
  <c r="N217" i="5"/>
  <c r="O217" i="5"/>
  <c r="P217" i="5"/>
  <c r="Q217" i="5"/>
  <c r="R217" i="5"/>
  <c r="S217" i="5"/>
  <c r="M218" i="5"/>
  <c r="N218" i="5"/>
  <c r="O218" i="5"/>
  <c r="P218" i="5"/>
  <c r="Q218" i="5"/>
  <c r="R218" i="5"/>
  <c r="S218" i="5"/>
  <c r="M219" i="5"/>
  <c r="N219" i="5"/>
  <c r="O219" i="5"/>
  <c r="P219" i="5"/>
  <c r="Q219" i="5"/>
  <c r="R219" i="5"/>
  <c r="S219" i="5"/>
  <c r="M220" i="5"/>
  <c r="N220" i="5"/>
  <c r="O220" i="5"/>
  <c r="P220" i="5"/>
  <c r="Q220" i="5"/>
  <c r="R220" i="5"/>
  <c r="S220" i="5"/>
  <c r="M221" i="5"/>
  <c r="N221" i="5"/>
  <c r="O221" i="5"/>
  <c r="P221" i="5"/>
  <c r="Q221" i="5"/>
  <c r="R221" i="5"/>
  <c r="S221" i="5"/>
  <c r="M222" i="5"/>
  <c r="N222" i="5"/>
  <c r="O222" i="5"/>
  <c r="P222" i="5"/>
  <c r="Q222" i="5"/>
  <c r="R222" i="5"/>
  <c r="S222" i="5"/>
  <c r="M223" i="5"/>
  <c r="N223" i="5"/>
  <c r="O223" i="5"/>
  <c r="P223" i="5"/>
  <c r="Q223" i="5"/>
  <c r="R223" i="5"/>
  <c r="S223" i="5"/>
  <c r="M224" i="5"/>
  <c r="N224" i="5"/>
  <c r="O224" i="5"/>
  <c r="P224" i="5"/>
  <c r="Q224" i="5"/>
  <c r="R224" i="5"/>
  <c r="S224" i="5"/>
  <c r="M225" i="5"/>
  <c r="N225" i="5"/>
  <c r="O225" i="5"/>
  <c r="P225" i="5"/>
  <c r="Q225" i="5"/>
  <c r="R225" i="5"/>
  <c r="S225" i="5"/>
  <c r="M226" i="5"/>
  <c r="N226" i="5"/>
  <c r="O226" i="5"/>
  <c r="P226" i="5"/>
  <c r="Q226" i="5"/>
  <c r="R226" i="5"/>
  <c r="S226" i="5"/>
  <c r="M227" i="5"/>
  <c r="N227" i="5"/>
  <c r="O227" i="5"/>
  <c r="P227" i="5"/>
  <c r="Q227" i="5"/>
  <c r="R227" i="5"/>
  <c r="S227" i="5"/>
  <c r="M228" i="5"/>
  <c r="N228" i="5"/>
  <c r="O228" i="5"/>
  <c r="P228" i="5"/>
  <c r="Q228" i="5"/>
  <c r="R228" i="5"/>
  <c r="S228" i="5"/>
  <c r="M229" i="5"/>
  <c r="N229" i="5"/>
  <c r="O229" i="5"/>
  <c r="P229" i="5"/>
  <c r="Q229" i="5"/>
  <c r="R229" i="5"/>
  <c r="S229" i="5"/>
  <c r="M230" i="5"/>
  <c r="N230" i="5"/>
  <c r="O230" i="5"/>
  <c r="P230" i="5"/>
  <c r="Q230" i="5"/>
  <c r="R230" i="5"/>
  <c r="S230" i="5"/>
  <c r="M231" i="5"/>
  <c r="N231" i="5"/>
  <c r="O231" i="5"/>
  <c r="P231" i="5"/>
  <c r="Q231" i="5"/>
  <c r="R231" i="5"/>
  <c r="S231" i="5"/>
  <c r="M232" i="5"/>
  <c r="N232" i="5"/>
  <c r="O232" i="5"/>
  <c r="P232" i="5"/>
  <c r="Q232" i="5"/>
  <c r="R232" i="5"/>
  <c r="S232" i="5"/>
  <c r="M233" i="5"/>
  <c r="N233" i="5"/>
  <c r="O233" i="5"/>
  <c r="P233" i="5"/>
  <c r="Q233" i="5"/>
  <c r="R233" i="5"/>
  <c r="S233" i="5"/>
  <c r="M234" i="5"/>
  <c r="N234" i="5"/>
  <c r="O234" i="5"/>
  <c r="P234" i="5"/>
  <c r="Q234" i="5"/>
  <c r="R234" i="5"/>
  <c r="S234" i="5"/>
  <c r="M235" i="5"/>
  <c r="N235" i="5"/>
  <c r="O235" i="5"/>
  <c r="P235" i="5"/>
  <c r="Q235" i="5"/>
  <c r="R235" i="5"/>
  <c r="S235" i="5"/>
  <c r="M236" i="5"/>
  <c r="N236" i="5"/>
  <c r="O236" i="5"/>
  <c r="P236" i="5"/>
  <c r="Q236" i="5"/>
  <c r="R236" i="5"/>
  <c r="S236" i="5"/>
  <c r="M237" i="5"/>
  <c r="N237" i="5"/>
  <c r="O237" i="5"/>
  <c r="P237" i="5"/>
  <c r="Q237" i="5"/>
  <c r="R237" i="5"/>
  <c r="S237" i="5"/>
  <c r="M238" i="5"/>
  <c r="N238" i="5"/>
  <c r="O238" i="5"/>
  <c r="P238" i="5"/>
  <c r="Q238" i="5"/>
  <c r="R238" i="5"/>
  <c r="S238" i="5"/>
  <c r="M239" i="5"/>
  <c r="N239" i="5"/>
  <c r="O239" i="5"/>
  <c r="P239" i="5"/>
  <c r="Q239" i="5"/>
  <c r="R239" i="5"/>
  <c r="S239" i="5"/>
  <c r="M240" i="5"/>
  <c r="N240" i="5"/>
  <c r="O240" i="5"/>
  <c r="P240" i="5"/>
  <c r="Q240" i="5"/>
  <c r="R240" i="5"/>
  <c r="S240" i="5"/>
  <c r="M241" i="5"/>
  <c r="N241" i="5"/>
  <c r="O241" i="5"/>
  <c r="P241" i="5"/>
  <c r="Q241" i="5"/>
  <c r="R241" i="5"/>
  <c r="S241" i="5"/>
  <c r="M242" i="5"/>
  <c r="N242" i="5"/>
  <c r="O242" i="5"/>
  <c r="P242" i="5"/>
  <c r="Q242" i="5"/>
  <c r="R242" i="5"/>
  <c r="S242" i="5"/>
  <c r="M243" i="5"/>
  <c r="N243" i="5"/>
  <c r="O243" i="5"/>
  <c r="P243" i="5"/>
  <c r="Q243" i="5"/>
  <c r="R243" i="5"/>
  <c r="S243" i="5"/>
  <c r="M244" i="5"/>
  <c r="N244" i="5"/>
  <c r="O244" i="5"/>
  <c r="P244" i="5"/>
  <c r="Q244" i="5"/>
  <c r="R244" i="5"/>
  <c r="S244" i="5"/>
  <c r="M245" i="5"/>
  <c r="N245" i="5"/>
  <c r="O245" i="5"/>
  <c r="P245" i="5"/>
  <c r="Q245" i="5"/>
  <c r="R245" i="5"/>
  <c r="S245" i="5"/>
  <c r="M246" i="5"/>
  <c r="N246" i="5"/>
  <c r="O246" i="5"/>
  <c r="P246" i="5"/>
  <c r="Q246" i="5"/>
  <c r="R246" i="5"/>
  <c r="S246" i="5"/>
  <c r="M247" i="5"/>
  <c r="N247" i="5"/>
  <c r="O247" i="5"/>
  <c r="P247" i="5"/>
  <c r="Q247" i="5"/>
  <c r="R247" i="5"/>
  <c r="S247" i="5"/>
  <c r="M248" i="5"/>
  <c r="N248" i="5"/>
  <c r="O248" i="5"/>
  <c r="P248" i="5"/>
  <c r="Q248" i="5"/>
  <c r="R248" i="5"/>
  <c r="S248" i="5"/>
  <c r="M249" i="5"/>
  <c r="N249" i="5"/>
  <c r="O249" i="5"/>
  <c r="P249" i="5"/>
  <c r="Q249" i="5"/>
  <c r="R249" i="5"/>
  <c r="S249" i="5"/>
  <c r="M250" i="5"/>
  <c r="N250" i="5"/>
  <c r="O250" i="5"/>
  <c r="P250" i="5"/>
  <c r="Q250" i="5"/>
  <c r="R250" i="5"/>
  <c r="S250" i="5"/>
  <c r="M251" i="5"/>
  <c r="N251" i="5"/>
  <c r="O251" i="5"/>
  <c r="P251" i="5"/>
  <c r="Q251" i="5"/>
  <c r="R251" i="5"/>
  <c r="S251" i="5"/>
  <c r="M252" i="5"/>
  <c r="N252" i="5"/>
  <c r="O252" i="5"/>
  <c r="P252" i="5"/>
  <c r="Q252" i="5"/>
  <c r="R252" i="5"/>
  <c r="S252" i="5"/>
  <c r="M253" i="5"/>
  <c r="N253" i="5"/>
  <c r="O253" i="5"/>
  <c r="P253" i="5"/>
  <c r="Q253" i="5"/>
  <c r="R253" i="5"/>
  <c r="S253" i="5"/>
  <c r="M254" i="5"/>
  <c r="N254" i="5"/>
  <c r="O254" i="5"/>
  <c r="P254" i="5"/>
  <c r="Q254" i="5"/>
  <c r="R254" i="5"/>
  <c r="S254" i="5"/>
  <c r="M255" i="5"/>
  <c r="N255" i="5"/>
  <c r="O255" i="5"/>
  <c r="P255" i="5"/>
  <c r="Q255" i="5"/>
  <c r="R255" i="5"/>
  <c r="S255" i="5"/>
  <c r="M256" i="5"/>
  <c r="N256" i="5"/>
  <c r="O256" i="5"/>
  <c r="P256" i="5"/>
  <c r="Q256" i="5"/>
  <c r="R256" i="5"/>
  <c r="S256" i="5"/>
  <c r="M257" i="5"/>
  <c r="N257" i="5"/>
  <c r="O257" i="5"/>
  <c r="P257" i="5"/>
  <c r="Q257" i="5"/>
  <c r="R257" i="5"/>
  <c r="S257" i="5"/>
  <c r="M258" i="5"/>
  <c r="N258" i="5"/>
  <c r="O258" i="5"/>
  <c r="P258" i="5"/>
  <c r="Q258" i="5"/>
  <c r="R258" i="5"/>
  <c r="S258" i="5"/>
  <c r="M259" i="5"/>
  <c r="N259" i="5"/>
  <c r="O259" i="5"/>
  <c r="P259" i="5"/>
  <c r="Q259" i="5"/>
  <c r="R259" i="5"/>
  <c r="S259" i="5"/>
  <c r="M260" i="5"/>
  <c r="N260" i="5"/>
  <c r="O260" i="5"/>
  <c r="P260" i="5"/>
  <c r="Q260" i="5"/>
  <c r="R260" i="5"/>
  <c r="S260" i="5"/>
  <c r="M261" i="5"/>
  <c r="N261" i="5"/>
  <c r="O261" i="5"/>
  <c r="P261" i="5"/>
  <c r="Q261" i="5"/>
  <c r="R261" i="5"/>
  <c r="S261" i="5"/>
  <c r="M262" i="5"/>
  <c r="N262" i="5"/>
  <c r="O262" i="5"/>
  <c r="P262" i="5"/>
  <c r="Q262" i="5"/>
  <c r="R262" i="5"/>
  <c r="S262" i="5"/>
  <c r="M263" i="5"/>
  <c r="N263" i="5"/>
  <c r="O263" i="5"/>
  <c r="P263" i="5"/>
  <c r="Q263" i="5"/>
  <c r="R263" i="5"/>
  <c r="S263" i="5"/>
  <c r="M264" i="5"/>
  <c r="N264" i="5"/>
  <c r="O264" i="5"/>
  <c r="P264" i="5"/>
  <c r="Q264" i="5"/>
  <c r="R264" i="5"/>
  <c r="S264" i="5"/>
  <c r="M265" i="5"/>
  <c r="N265" i="5"/>
  <c r="O265" i="5"/>
  <c r="P265" i="5"/>
  <c r="Q265" i="5"/>
  <c r="R265" i="5"/>
  <c r="S265" i="5"/>
  <c r="M266" i="5"/>
  <c r="N266" i="5"/>
  <c r="O266" i="5"/>
  <c r="P266" i="5"/>
  <c r="Q266" i="5"/>
  <c r="R266" i="5"/>
  <c r="S266" i="5"/>
  <c r="M267" i="5"/>
  <c r="N267" i="5"/>
  <c r="O267" i="5"/>
  <c r="P267" i="5"/>
  <c r="Q267" i="5"/>
  <c r="R267" i="5"/>
  <c r="S267" i="5"/>
  <c r="M268" i="5"/>
  <c r="N268" i="5"/>
  <c r="O268" i="5"/>
  <c r="P268" i="5"/>
  <c r="Q268" i="5"/>
  <c r="R268" i="5"/>
  <c r="S268" i="5"/>
  <c r="M269" i="5"/>
  <c r="N269" i="5"/>
  <c r="O269" i="5"/>
  <c r="P269" i="5"/>
  <c r="Q269" i="5"/>
  <c r="R269" i="5"/>
  <c r="S269" i="5"/>
  <c r="M270" i="5"/>
  <c r="N270" i="5"/>
  <c r="O270" i="5"/>
  <c r="P270" i="5"/>
  <c r="Q270" i="5"/>
  <c r="R270" i="5"/>
  <c r="S270" i="5"/>
  <c r="M271" i="5"/>
  <c r="N271" i="5"/>
  <c r="O271" i="5"/>
  <c r="P271" i="5"/>
  <c r="Q271" i="5"/>
  <c r="R271" i="5"/>
  <c r="S271" i="5"/>
  <c r="M272" i="5"/>
  <c r="N272" i="5"/>
  <c r="O272" i="5"/>
  <c r="P272" i="5"/>
  <c r="Q272" i="5"/>
  <c r="R272" i="5"/>
  <c r="S272" i="5"/>
  <c r="M273" i="5"/>
  <c r="N273" i="5"/>
  <c r="O273" i="5"/>
  <c r="P273" i="5"/>
  <c r="Q273" i="5"/>
  <c r="R273" i="5"/>
  <c r="S273" i="5"/>
  <c r="M274" i="5"/>
  <c r="N274" i="5"/>
  <c r="O274" i="5"/>
  <c r="P274" i="5"/>
  <c r="Q274" i="5"/>
  <c r="R274" i="5"/>
  <c r="S274" i="5"/>
  <c r="M275" i="5"/>
  <c r="N275" i="5"/>
  <c r="O275" i="5"/>
  <c r="P275" i="5"/>
  <c r="Q275" i="5"/>
  <c r="R275" i="5"/>
  <c r="S275" i="5"/>
  <c r="M276" i="5"/>
  <c r="N276" i="5"/>
  <c r="O276" i="5"/>
  <c r="P276" i="5"/>
  <c r="Q276" i="5"/>
  <c r="R276" i="5"/>
  <c r="S276" i="5"/>
  <c r="M277" i="5"/>
  <c r="N277" i="5"/>
  <c r="O277" i="5"/>
  <c r="P277" i="5"/>
  <c r="Q277" i="5"/>
  <c r="R277" i="5"/>
  <c r="S277" i="5"/>
  <c r="M278" i="5"/>
  <c r="N278" i="5"/>
  <c r="O278" i="5"/>
  <c r="P278" i="5"/>
  <c r="Q278" i="5"/>
  <c r="R278" i="5"/>
  <c r="S278" i="5"/>
  <c r="M279" i="5"/>
  <c r="N279" i="5"/>
  <c r="O279" i="5"/>
  <c r="P279" i="5"/>
  <c r="Q279" i="5"/>
  <c r="R279" i="5"/>
  <c r="S279" i="5"/>
  <c r="M280" i="5"/>
  <c r="N280" i="5"/>
  <c r="O280" i="5"/>
  <c r="P280" i="5"/>
  <c r="Q280" i="5"/>
  <c r="R280" i="5"/>
  <c r="S280" i="5"/>
  <c r="M281" i="5"/>
  <c r="N281" i="5"/>
  <c r="O281" i="5"/>
  <c r="P281" i="5"/>
  <c r="Q281" i="5"/>
  <c r="R281" i="5"/>
  <c r="S281" i="5"/>
  <c r="M282" i="5"/>
  <c r="N282" i="5"/>
  <c r="O282" i="5"/>
  <c r="P282" i="5"/>
  <c r="Q282" i="5"/>
  <c r="R282" i="5"/>
  <c r="S282" i="5"/>
  <c r="M283" i="5"/>
  <c r="N283" i="5"/>
  <c r="O283" i="5"/>
  <c r="P283" i="5"/>
  <c r="Q283" i="5"/>
  <c r="R283" i="5"/>
  <c r="S283" i="5"/>
  <c r="M284" i="5"/>
  <c r="N284" i="5"/>
  <c r="O284" i="5"/>
  <c r="P284" i="5"/>
  <c r="Q284" i="5"/>
  <c r="R284" i="5"/>
  <c r="S284" i="5"/>
  <c r="M285" i="5"/>
  <c r="N285" i="5"/>
  <c r="O285" i="5"/>
  <c r="P285" i="5"/>
  <c r="Q285" i="5"/>
  <c r="R285" i="5"/>
  <c r="S285" i="5"/>
  <c r="M286" i="5"/>
  <c r="N286" i="5"/>
  <c r="O286" i="5"/>
  <c r="P286" i="5"/>
  <c r="Q286" i="5"/>
  <c r="R286" i="5"/>
  <c r="S286" i="5"/>
  <c r="M287" i="5"/>
  <c r="N287" i="5"/>
  <c r="O287" i="5"/>
  <c r="P287" i="5"/>
  <c r="Q287" i="5"/>
  <c r="R287" i="5"/>
  <c r="S287" i="5"/>
  <c r="M288" i="5"/>
  <c r="N288" i="5"/>
  <c r="O288" i="5"/>
  <c r="P288" i="5"/>
  <c r="Q288" i="5"/>
  <c r="R288" i="5"/>
  <c r="S288" i="5"/>
  <c r="M289" i="5"/>
  <c r="N289" i="5"/>
  <c r="O289" i="5"/>
  <c r="P289" i="5"/>
  <c r="Q289" i="5"/>
  <c r="R289" i="5"/>
  <c r="S289" i="5"/>
  <c r="M290" i="5"/>
  <c r="N290" i="5"/>
  <c r="O290" i="5"/>
  <c r="P290" i="5"/>
  <c r="Q290" i="5"/>
  <c r="R290" i="5"/>
  <c r="S290" i="5"/>
  <c r="M291" i="5"/>
  <c r="N291" i="5"/>
  <c r="O291" i="5"/>
  <c r="P291" i="5"/>
  <c r="Q291" i="5"/>
  <c r="R291" i="5"/>
  <c r="S291" i="5"/>
  <c r="M292" i="5"/>
  <c r="N292" i="5"/>
  <c r="O292" i="5"/>
  <c r="P292" i="5"/>
  <c r="Q292" i="5"/>
  <c r="R292" i="5"/>
  <c r="S292" i="5"/>
  <c r="M293" i="5"/>
  <c r="N293" i="5"/>
  <c r="O293" i="5"/>
  <c r="P293" i="5"/>
  <c r="Q293" i="5"/>
  <c r="R293" i="5"/>
  <c r="S293" i="5"/>
  <c r="M294" i="5"/>
  <c r="N294" i="5"/>
  <c r="O294" i="5"/>
  <c r="P294" i="5"/>
  <c r="Q294" i="5"/>
  <c r="R294" i="5"/>
  <c r="S294" i="5"/>
  <c r="M295" i="5"/>
  <c r="N295" i="5"/>
  <c r="O295" i="5"/>
  <c r="P295" i="5"/>
  <c r="Q295" i="5"/>
  <c r="R295" i="5"/>
  <c r="S295" i="5"/>
  <c r="M296" i="5"/>
  <c r="N296" i="5"/>
  <c r="O296" i="5"/>
  <c r="P296" i="5"/>
  <c r="Q296" i="5"/>
  <c r="R296" i="5"/>
  <c r="S296" i="5"/>
  <c r="M297" i="5"/>
  <c r="N297" i="5"/>
  <c r="O297" i="5"/>
  <c r="P297" i="5"/>
  <c r="Q297" i="5"/>
  <c r="R297" i="5"/>
  <c r="S297" i="5"/>
  <c r="M298" i="5"/>
  <c r="N298" i="5"/>
  <c r="O298" i="5"/>
  <c r="P298" i="5"/>
  <c r="Q298" i="5"/>
  <c r="R298" i="5"/>
  <c r="S298" i="5"/>
  <c r="M299" i="5"/>
  <c r="N299" i="5"/>
  <c r="O299" i="5"/>
  <c r="P299" i="5"/>
  <c r="Q299" i="5"/>
  <c r="R299" i="5"/>
  <c r="S299" i="5"/>
  <c r="M300" i="5"/>
  <c r="N300" i="5"/>
  <c r="O300" i="5"/>
  <c r="P300" i="5"/>
  <c r="Q300" i="5"/>
  <c r="R300" i="5"/>
  <c r="S300" i="5"/>
  <c r="M301" i="5"/>
  <c r="N301" i="5"/>
  <c r="O301" i="5"/>
  <c r="P301" i="5"/>
  <c r="Q301" i="5"/>
  <c r="R301" i="5"/>
  <c r="S301" i="5"/>
  <c r="M302" i="5"/>
  <c r="N302" i="5"/>
  <c r="O302" i="5"/>
  <c r="P302" i="5"/>
  <c r="Q302" i="5"/>
  <c r="R302" i="5"/>
  <c r="S302" i="5"/>
  <c r="M303" i="5"/>
  <c r="N303" i="5"/>
  <c r="O303" i="5"/>
  <c r="P303" i="5"/>
  <c r="Q303" i="5"/>
  <c r="R303" i="5"/>
  <c r="S303" i="5"/>
  <c r="M304" i="5"/>
  <c r="N304" i="5"/>
  <c r="O304" i="5"/>
  <c r="P304" i="5"/>
  <c r="Q304" i="5"/>
  <c r="R304" i="5"/>
  <c r="S304" i="5"/>
  <c r="M305" i="5"/>
  <c r="N305" i="5"/>
  <c r="O305" i="5"/>
  <c r="P305" i="5"/>
  <c r="Q305" i="5"/>
  <c r="R305" i="5"/>
  <c r="S305" i="5"/>
  <c r="M306" i="5"/>
  <c r="N306" i="5"/>
  <c r="O306" i="5"/>
  <c r="P306" i="5"/>
  <c r="Q306" i="5"/>
  <c r="R306" i="5"/>
  <c r="S306" i="5"/>
  <c r="M307" i="5"/>
  <c r="N307" i="5"/>
  <c r="O307" i="5"/>
  <c r="P307" i="5"/>
  <c r="Q307" i="5"/>
  <c r="R307" i="5"/>
  <c r="S307" i="5"/>
  <c r="M308" i="5"/>
  <c r="N308" i="5"/>
  <c r="O308" i="5"/>
  <c r="P308" i="5"/>
  <c r="Q308" i="5"/>
  <c r="R308" i="5"/>
  <c r="S308" i="5"/>
  <c r="M309" i="5"/>
  <c r="N309" i="5"/>
  <c r="O309" i="5"/>
  <c r="P309" i="5"/>
  <c r="Q309" i="5"/>
  <c r="R309" i="5"/>
  <c r="S309" i="5"/>
  <c r="M310" i="5"/>
  <c r="N310" i="5"/>
  <c r="O310" i="5"/>
  <c r="P310" i="5"/>
  <c r="Q310" i="5"/>
  <c r="R310" i="5"/>
  <c r="S310" i="5"/>
  <c r="M311" i="5"/>
  <c r="N311" i="5"/>
  <c r="O311" i="5"/>
  <c r="P311" i="5"/>
  <c r="Q311" i="5"/>
  <c r="R311" i="5"/>
  <c r="S311" i="5"/>
  <c r="M312" i="5"/>
  <c r="N312" i="5"/>
  <c r="O312" i="5"/>
  <c r="P312" i="5"/>
  <c r="Q312" i="5"/>
  <c r="R312" i="5"/>
  <c r="S312" i="5"/>
  <c r="M313" i="5"/>
  <c r="N313" i="5"/>
  <c r="O313" i="5"/>
  <c r="P313" i="5"/>
  <c r="Q313" i="5"/>
  <c r="R313" i="5"/>
  <c r="S313" i="5"/>
  <c r="M314" i="5"/>
  <c r="N314" i="5"/>
  <c r="O314" i="5"/>
  <c r="P314" i="5"/>
  <c r="Q314" i="5"/>
  <c r="R314" i="5"/>
  <c r="S314" i="5"/>
  <c r="M315" i="5"/>
  <c r="N315" i="5"/>
  <c r="O315" i="5"/>
  <c r="P315" i="5"/>
  <c r="Q315" i="5"/>
  <c r="R315" i="5"/>
  <c r="S315" i="5"/>
  <c r="M316" i="5"/>
  <c r="N316" i="5"/>
  <c r="O316" i="5"/>
  <c r="P316" i="5"/>
  <c r="Q316" i="5"/>
  <c r="R316" i="5"/>
  <c r="S316" i="5"/>
  <c r="M317" i="5"/>
  <c r="N317" i="5"/>
  <c r="O317" i="5"/>
  <c r="P317" i="5"/>
  <c r="Q317" i="5"/>
  <c r="R317" i="5"/>
  <c r="S317" i="5"/>
  <c r="M318" i="5"/>
  <c r="N318" i="5"/>
  <c r="O318" i="5"/>
  <c r="P318" i="5"/>
  <c r="Q318" i="5"/>
  <c r="R318" i="5"/>
  <c r="S318" i="5"/>
  <c r="M319" i="5"/>
  <c r="N319" i="5"/>
  <c r="O319" i="5"/>
  <c r="P319" i="5"/>
  <c r="Q319" i="5"/>
  <c r="R319" i="5"/>
  <c r="S319" i="5"/>
  <c r="M320" i="5"/>
  <c r="N320" i="5"/>
  <c r="O320" i="5"/>
  <c r="P320" i="5"/>
  <c r="Q320" i="5"/>
  <c r="R320" i="5"/>
  <c r="S320" i="5"/>
  <c r="M321" i="5"/>
  <c r="N321" i="5"/>
  <c r="O321" i="5"/>
  <c r="P321" i="5"/>
  <c r="Q321" i="5"/>
  <c r="R321" i="5"/>
  <c r="S321" i="5"/>
  <c r="M322" i="5"/>
  <c r="N322" i="5"/>
  <c r="O322" i="5"/>
  <c r="P322" i="5"/>
  <c r="Q322" i="5"/>
  <c r="R322" i="5"/>
  <c r="S322" i="5"/>
  <c r="M323" i="5"/>
  <c r="N323" i="5"/>
  <c r="O323" i="5"/>
  <c r="P323" i="5"/>
  <c r="Q323" i="5"/>
  <c r="R323" i="5"/>
  <c r="S323" i="5"/>
  <c r="M324" i="5"/>
  <c r="N324" i="5"/>
  <c r="O324" i="5"/>
  <c r="P324" i="5"/>
  <c r="Q324" i="5"/>
  <c r="R324" i="5"/>
  <c r="S324" i="5"/>
  <c r="M325" i="5"/>
  <c r="N325" i="5"/>
  <c r="O325" i="5"/>
  <c r="P325" i="5"/>
  <c r="Q325" i="5"/>
  <c r="R325" i="5"/>
  <c r="S325" i="5"/>
  <c r="M326" i="5"/>
  <c r="N326" i="5"/>
  <c r="O326" i="5"/>
  <c r="P326" i="5"/>
  <c r="Q326" i="5"/>
  <c r="R326" i="5"/>
  <c r="S326" i="5"/>
  <c r="M327" i="5"/>
  <c r="N327" i="5"/>
  <c r="O327" i="5"/>
  <c r="P327" i="5"/>
  <c r="Q327" i="5"/>
  <c r="R327" i="5"/>
  <c r="S327" i="5"/>
  <c r="M328" i="5"/>
  <c r="N328" i="5"/>
  <c r="O328" i="5"/>
  <c r="P328" i="5"/>
  <c r="Q328" i="5"/>
  <c r="R328" i="5"/>
  <c r="S328" i="5"/>
  <c r="M329" i="5"/>
  <c r="N329" i="5"/>
  <c r="O329" i="5"/>
  <c r="P329" i="5"/>
  <c r="Q329" i="5"/>
  <c r="R329" i="5"/>
  <c r="S329" i="5"/>
  <c r="M330" i="5"/>
  <c r="N330" i="5"/>
  <c r="O330" i="5"/>
  <c r="P330" i="5"/>
  <c r="Q330" i="5"/>
  <c r="R330" i="5"/>
  <c r="S330" i="5"/>
  <c r="M331" i="5"/>
  <c r="N331" i="5"/>
  <c r="O331" i="5"/>
  <c r="P331" i="5"/>
  <c r="Q331" i="5"/>
  <c r="R331" i="5"/>
  <c r="S331" i="5"/>
  <c r="M332" i="5"/>
  <c r="N332" i="5"/>
  <c r="O332" i="5"/>
  <c r="P332" i="5"/>
  <c r="Q332" i="5"/>
  <c r="R332" i="5"/>
  <c r="S332" i="5"/>
  <c r="M333" i="5"/>
  <c r="N333" i="5"/>
  <c r="O333" i="5"/>
  <c r="P333" i="5"/>
  <c r="Q333" i="5"/>
  <c r="R333" i="5"/>
  <c r="S333" i="5"/>
  <c r="M334" i="5"/>
  <c r="N334" i="5"/>
  <c r="O334" i="5"/>
  <c r="P334" i="5"/>
  <c r="Q334" i="5"/>
  <c r="R334" i="5"/>
  <c r="S334" i="5"/>
  <c r="M335" i="5"/>
  <c r="N335" i="5"/>
  <c r="O335" i="5"/>
  <c r="P335" i="5"/>
  <c r="Q335" i="5"/>
  <c r="R335" i="5"/>
  <c r="S335" i="5"/>
  <c r="M336" i="5"/>
  <c r="N336" i="5"/>
  <c r="O336" i="5"/>
  <c r="P336" i="5"/>
  <c r="Q336" i="5"/>
  <c r="R336" i="5"/>
  <c r="S336" i="5"/>
  <c r="M337" i="5"/>
  <c r="N337" i="5"/>
  <c r="O337" i="5"/>
  <c r="P337" i="5"/>
  <c r="Q337" i="5"/>
  <c r="R337" i="5"/>
  <c r="S337" i="5"/>
  <c r="M338" i="5"/>
  <c r="N338" i="5"/>
  <c r="O338" i="5"/>
  <c r="P338" i="5"/>
  <c r="Q338" i="5"/>
  <c r="R338" i="5"/>
  <c r="S338" i="5"/>
  <c r="M339" i="5"/>
  <c r="N339" i="5"/>
  <c r="O339" i="5"/>
  <c r="P339" i="5"/>
  <c r="Q339" i="5"/>
  <c r="R339" i="5"/>
  <c r="S339" i="5"/>
  <c r="M340" i="5"/>
  <c r="N340" i="5"/>
  <c r="O340" i="5"/>
  <c r="P340" i="5"/>
  <c r="Q340" i="5"/>
  <c r="R340" i="5"/>
  <c r="S340" i="5"/>
  <c r="M341" i="5"/>
  <c r="N341" i="5"/>
  <c r="O341" i="5"/>
  <c r="P341" i="5"/>
  <c r="Q341" i="5"/>
  <c r="R341" i="5"/>
  <c r="S341" i="5"/>
  <c r="M342" i="5"/>
  <c r="N342" i="5"/>
  <c r="O342" i="5"/>
  <c r="P342" i="5"/>
  <c r="Q342" i="5"/>
  <c r="R342" i="5"/>
  <c r="S342" i="5"/>
  <c r="M343" i="5"/>
  <c r="N343" i="5"/>
  <c r="O343" i="5"/>
  <c r="P343" i="5"/>
  <c r="Q343" i="5"/>
  <c r="R343" i="5"/>
  <c r="S343" i="5"/>
  <c r="M344" i="5"/>
  <c r="N344" i="5"/>
  <c r="O344" i="5"/>
  <c r="P344" i="5"/>
  <c r="Q344" i="5"/>
  <c r="R344" i="5"/>
  <c r="S344" i="5"/>
  <c r="M345" i="5"/>
  <c r="N345" i="5"/>
  <c r="O345" i="5"/>
  <c r="P345" i="5"/>
  <c r="Q345" i="5"/>
  <c r="R345" i="5"/>
  <c r="S345" i="5"/>
  <c r="M346" i="5"/>
  <c r="N346" i="5"/>
  <c r="O346" i="5"/>
  <c r="P346" i="5"/>
  <c r="Q346" i="5"/>
  <c r="R346" i="5"/>
  <c r="S346" i="5"/>
  <c r="M347" i="5"/>
  <c r="N347" i="5"/>
  <c r="O347" i="5"/>
  <c r="P347" i="5"/>
  <c r="Q347" i="5"/>
  <c r="R347" i="5"/>
  <c r="S347" i="5"/>
  <c r="M348" i="5"/>
  <c r="N348" i="5"/>
  <c r="O348" i="5"/>
  <c r="P348" i="5"/>
  <c r="Q348" i="5"/>
  <c r="R348" i="5"/>
  <c r="S348" i="5"/>
  <c r="M349" i="5"/>
  <c r="N349" i="5"/>
  <c r="O349" i="5"/>
  <c r="P349" i="5"/>
  <c r="Q349" i="5"/>
  <c r="R349" i="5"/>
  <c r="S349" i="5"/>
  <c r="M350" i="5"/>
  <c r="N350" i="5"/>
  <c r="O350" i="5"/>
  <c r="P350" i="5"/>
  <c r="Q350" i="5"/>
  <c r="R350" i="5"/>
  <c r="S350" i="5"/>
  <c r="M351" i="5"/>
  <c r="N351" i="5"/>
  <c r="O351" i="5"/>
  <c r="P351" i="5"/>
  <c r="Q351" i="5"/>
  <c r="R351" i="5"/>
  <c r="S351" i="5"/>
  <c r="M352" i="5"/>
  <c r="N352" i="5"/>
  <c r="O352" i="5"/>
  <c r="P352" i="5"/>
  <c r="Q352" i="5"/>
  <c r="R352" i="5"/>
  <c r="S352" i="5"/>
  <c r="M353" i="5"/>
  <c r="N353" i="5"/>
  <c r="O353" i="5"/>
  <c r="P353" i="5"/>
  <c r="Q353" i="5"/>
  <c r="R353" i="5"/>
  <c r="S353" i="5"/>
  <c r="M354" i="5"/>
  <c r="N354" i="5"/>
  <c r="O354" i="5"/>
  <c r="P354" i="5"/>
  <c r="Q354" i="5"/>
  <c r="R354" i="5"/>
  <c r="S354" i="5"/>
  <c r="M355" i="5"/>
  <c r="N355" i="5"/>
  <c r="O355" i="5"/>
  <c r="P355" i="5"/>
  <c r="Q355" i="5"/>
  <c r="R355" i="5"/>
  <c r="S355" i="5"/>
  <c r="M356" i="5"/>
  <c r="N356" i="5"/>
  <c r="O356" i="5"/>
  <c r="P356" i="5"/>
  <c r="Q356" i="5"/>
  <c r="R356" i="5"/>
  <c r="S356" i="5"/>
  <c r="M357" i="5"/>
  <c r="N357" i="5"/>
  <c r="O357" i="5"/>
  <c r="P357" i="5"/>
  <c r="Q357" i="5"/>
  <c r="R357" i="5"/>
  <c r="S357" i="5"/>
  <c r="M358" i="5"/>
  <c r="N358" i="5"/>
  <c r="O358" i="5"/>
  <c r="P358" i="5"/>
  <c r="Q358" i="5"/>
  <c r="R358" i="5"/>
  <c r="S358" i="5"/>
  <c r="M359" i="5"/>
  <c r="N359" i="5"/>
  <c r="O359" i="5"/>
  <c r="P359" i="5"/>
  <c r="Q359" i="5"/>
  <c r="R359" i="5"/>
  <c r="S359" i="5"/>
  <c r="M360" i="5"/>
  <c r="N360" i="5"/>
  <c r="O360" i="5"/>
  <c r="P360" i="5"/>
  <c r="Q360" i="5"/>
  <c r="R360" i="5"/>
  <c r="S360" i="5"/>
  <c r="M361" i="5"/>
  <c r="N361" i="5"/>
  <c r="O361" i="5"/>
  <c r="P361" i="5"/>
  <c r="Q361" i="5"/>
  <c r="R361" i="5"/>
  <c r="S361" i="5"/>
  <c r="M362" i="5"/>
  <c r="N362" i="5"/>
  <c r="O362" i="5"/>
  <c r="P362" i="5"/>
  <c r="Q362" i="5"/>
  <c r="R362" i="5"/>
  <c r="S362" i="5"/>
  <c r="M363" i="5"/>
  <c r="N363" i="5"/>
  <c r="O363" i="5"/>
  <c r="P363" i="5"/>
  <c r="Q363" i="5"/>
  <c r="R363" i="5"/>
  <c r="S363" i="5"/>
  <c r="M364" i="5"/>
  <c r="N364" i="5"/>
  <c r="O364" i="5"/>
  <c r="P364" i="5"/>
  <c r="Q364" i="5"/>
  <c r="R364" i="5"/>
  <c r="S364" i="5"/>
  <c r="M365" i="5"/>
  <c r="N365" i="5"/>
  <c r="O365" i="5"/>
  <c r="P365" i="5"/>
  <c r="Q365" i="5"/>
  <c r="R365" i="5"/>
  <c r="S365" i="5"/>
  <c r="M366" i="5"/>
  <c r="N366" i="5"/>
  <c r="O366" i="5"/>
  <c r="P366" i="5"/>
  <c r="Q366" i="5"/>
  <c r="R366" i="5"/>
  <c r="S366" i="5"/>
  <c r="M367" i="5"/>
  <c r="N367" i="5"/>
  <c r="O367" i="5"/>
  <c r="P367" i="5"/>
  <c r="Q367" i="5"/>
  <c r="R367" i="5"/>
  <c r="S367" i="5"/>
  <c r="M368" i="5"/>
  <c r="N368" i="5"/>
  <c r="O368" i="5"/>
  <c r="P368" i="5"/>
  <c r="Q368" i="5"/>
  <c r="R368" i="5"/>
  <c r="S368" i="5"/>
  <c r="M369" i="5"/>
  <c r="N369" i="5"/>
  <c r="O369" i="5"/>
  <c r="P369" i="5"/>
  <c r="Q369" i="5"/>
  <c r="R369" i="5"/>
  <c r="S369" i="5"/>
  <c r="M370" i="5"/>
  <c r="N370" i="5"/>
  <c r="O370" i="5"/>
  <c r="P370" i="5"/>
  <c r="Q370" i="5"/>
  <c r="R370" i="5"/>
  <c r="S370" i="5"/>
  <c r="M371" i="5"/>
  <c r="N371" i="5"/>
  <c r="O371" i="5"/>
  <c r="P371" i="5"/>
  <c r="Q371" i="5"/>
  <c r="R371" i="5"/>
  <c r="S371" i="5"/>
  <c r="M372" i="5"/>
  <c r="N372" i="5"/>
  <c r="O372" i="5"/>
  <c r="P372" i="5"/>
  <c r="Q372" i="5"/>
  <c r="R372" i="5"/>
  <c r="S372" i="5"/>
  <c r="M373" i="5"/>
  <c r="N373" i="5"/>
  <c r="O373" i="5"/>
  <c r="P373" i="5"/>
  <c r="Q373" i="5"/>
  <c r="R373" i="5"/>
  <c r="S373" i="5"/>
  <c r="M374" i="5"/>
  <c r="N374" i="5"/>
  <c r="O374" i="5"/>
  <c r="P374" i="5"/>
  <c r="Q374" i="5"/>
  <c r="R374" i="5"/>
  <c r="S374" i="5"/>
  <c r="M375" i="5"/>
  <c r="N375" i="5"/>
  <c r="O375" i="5"/>
  <c r="P375" i="5"/>
  <c r="Q375" i="5"/>
  <c r="R375" i="5"/>
  <c r="S375" i="5"/>
  <c r="M376" i="5"/>
  <c r="N376" i="5"/>
  <c r="O376" i="5"/>
  <c r="P376" i="5"/>
  <c r="Q376" i="5"/>
  <c r="R376" i="5"/>
  <c r="S376" i="5"/>
  <c r="M377" i="5"/>
  <c r="N377" i="5"/>
  <c r="O377" i="5"/>
  <c r="P377" i="5"/>
  <c r="Q377" i="5"/>
  <c r="R377" i="5"/>
  <c r="S377" i="5"/>
  <c r="M378" i="5"/>
  <c r="N378" i="5"/>
  <c r="O378" i="5"/>
  <c r="P378" i="5"/>
  <c r="Q378" i="5"/>
  <c r="R378" i="5"/>
  <c r="S378" i="5"/>
  <c r="M379" i="5"/>
  <c r="N379" i="5"/>
  <c r="O379" i="5"/>
  <c r="P379" i="5"/>
  <c r="Q379" i="5"/>
  <c r="R379" i="5"/>
  <c r="S379" i="5"/>
  <c r="M380" i="5"/>
  <c r="N380" i="5"/>
  <c r="O380" i="5"/>
  <c r="P380" i="5"/>
  <c r="Q380" i="5"/>
  <c r="R380" i="5"/>
  <c r="S380" i="5"/>
  <c r="M381" i="5"/>
  <c r="N381" i="5"/>
  <c r="O381" i="5"/>
  <c r="P381" i="5"/>
  <c r="Q381" i="5"/>
  <c r="R381" i="5"/>
  <c r="S381" i="5"/>
  <c r="M382" i="5"/>
  <c r="N382" i="5"/>
  <c r="O382" i="5"/>
  <c r="P382" i="5"/>
  <c r="Q382" i="5"/>
  <c r="R382" i="5"/>
  <c r="S382" i="5"/>
  <c r="M383" i="5"/>
  <c r="N383" i="5"/>
  <c r="O383" i="5"/>
  <c r="P383" i="5"/>
  <c r="Q383" i="5"/>
  <c r="R383" i="5"/>
  <c r="S383" i="5"/>
  <c r="M384" i="5"/>
  <c r="N384" i="5"/>
  <c r="O384" i="5"/>
  <c r="P384" i="5"/>
  <c r="Q384" i="5"/>
  <c r="R384" i="5"/>
  <c r="S384" i="5"/>
  <c r="M385" i="5"/>
  <c r="N385" i="5"/>
  <c r="O385" i="5"/>
  <c r="P385" i="5"/>
  <c r="Q385" i="5"/>
  <c r="R385" i="5"/>
  <c r="S385" i="5"/>
  <c r="M386" i="5"/>
  <c r="N386" i="5"/>
  <c r="O386" i="5"/>
  <c r="P386" i="5"/>
  <c r="Q386" i="5"/>
  <c r="R386" i="5"/>
  <c r="S386" i="5"/>
  <c r="M387" i="5"/>
  <c r="N387" i="5"/>
  <c r="O387" i="5"/>
  <c r="P387" i="5"/>
  <c r="Q387" i="5"/>
  <c r="R387" i="5"/>
  <c r="S387" i="5"/>
  <c r="M388" i="5"/>
  <c r="N388" i="5"/>
  <c r="O388" i="5"/>
  <c r="P388" i="5"/>
  <c r="Q388" i="5"/>
  <c r="R388" i="5"/>
  <c r="S388" i="5"/>
  <c r="M389" i="5"/>
  <c r="N389" i="5"/>
  <c r="O389" i="5"/>
  <c r="P389" i="5"/>
  <c r="Q389" i="5"/>
  <c r="R389" i="5"/>
  <c r="S389" i="5"/>
  <c r="M390" i="5"/>
  <c r="N390" i="5"/>
  <c r="O390" i="5"/>
  <c r="P390" i="5"/>
  <c r="Q390" i="5"/>
  <c r="R390" i="5"/>
  <c r="S390" i="5"/>
  <c r="M391" i="5"/>
  <c r="N391" i="5"/>
  <c r="O391" i="5"/>
  <c r="P391" i="5"/>
  <c r="Q391" i="5"/>
  <c r="R391" i="5"/>
  <c r="S391" i="5"/>
  <c r="M392" i="5"/>
  <c r="N392" i="5"/>
  <c r="O392" i="5"/>
  <c r="P392" i="5"/>
  <c r="Q392" i="5"/>
  <c r="R392" i="5"/>
  <c r="S392" i="5"/>
  <c r="M393" i="5"/>
  <c r="N393" i="5"/>
  <c r="O393" i="5"/>
  <c r="P393" i="5"/>
  <c r="Q393" i="5"/>
  <c r="R393" i="5"/>
  <c r="S393" i="5"/>
  <c r="M394" i="5"/>
  <c r="N394" i="5"/>
  <c r="O394" i="5"/>
  <c r="P394" i="5"/>
  <c r="Q394" i="5"/>
  <c r="R394" i="5"/>
  <c r="S394" i="5"/>
  <c r="M395" i="5"/>
  <c r="N395" i="5"/>
  <c r="O395" i="5"/>
  <c r="P395" i="5"/>
  <c r="Q395" i="5"/>
  <c r="R395" i="5"/>
  <c r="S395" i="5"/>
  <c r="M396" i="5"/>
  <c r="N396" i="5"/>
  <c r="O396" i="5"/>
  <c r="P396" i="5"/>
  <c r="Q396" i="5"/>
  <c r="R396" i="5"/>
  <c r="S396" i="5"/>
  <c r="M397" i="5"/>
  <c r="N397" i="5"/>
  <c r="O397" i="5"/>
  <c r="P397" i="5"/>
  <c r="Q397" i="5"/>
  <c r="R397" i="5"/>
  <c r="S397" i="5"/>
  <c r="M398" i="5"/>
  <c r="N398" i="5"/>
  <c r="O398" i="5"/>
  <c r="P398" i="5"/>
  <c r="Q398" i="5"/>
  <c r="R398" i="5"/>
  <c r="S398" i="5"/>
  <c r="M399" i="5"/>
  <c r="N399" i="5"/>
  <c r="O399" i="5"/>
  <c r="P399" i="5"/>
  <c r="Q399" i="5"/>
  <c r="R399" i="5"/>
  <c r="S399" i="5"/>
  <c r="M400" i="5"/>
  <c r="N400" i="5"/>
  <c r="O400" i="5"/>
  <c r="P400" i="5"/>
  <c r="Q400" i="5"/>
  <c r="R400" i="5"/>
  <c r="S400" i="5"/>
  <c r="M401" i="5"/>
  <c r="N401" i="5"/>
  <c r="O401" i="5"/>
  <c r="P401" i="5"/>
  <c r="Q401" i="5"/>
  <c r="R401" i="5"/>
  <c r="S401" i="5"/>
  <c r="M402" i="5"/>
  <c r="N402" i="5"/>
  <c r="O402" i="5"/>
  <c r="P402" i="5"/>
  <c r="Q402" i="5"/>
  <c r="R402" i="5"/>
  <c r="S402" i="5"/>
  <c r="M403" i="5"/>
  <c r="N403" i="5"/>
  <c r="O403" i="5"/>
  <c r="P403" i="5"/>
  <c r="Q403" i="5"/>
  <c r="R403" i="5"/>
  <c r="S403" i="5"/>
  <c r="M404" i="5"/>
  <c r="N404" i="5"/>
  <c r="O404" i="5"/>
  <c r="P404" i="5"/>
  <c r="Q404" i="5"/>
  <c r="R404" i="5"/>
  <c r="S404" i="5"/>
  <c r="M405" i="5"/>
  <c r="N405" i="5"/>
  <c r="O405" i="5"/>
  <c r="P405" i="5"/>
  <c r="Q405" i="5"/>
  <c r="R405" i="5"/>
  <c r="S405" i="5"/>
  <c r="M406" i="5"/>
  <c r="N406" i="5"/>
  <c r="O406" i="5"/>
  <c r="P406" i="5"/>
  <c r="Q406" i="5"/>
  <c r="R406" i="5"/>
  <c r="S406" i="5"/>
  <c r="M407" i="5"/>
  <c r="N407" i="5"/>
  <c r="O407" i="5"/>
  <c r="P407" i="5"/>
  <c r="Q407" i="5"/>
  <c r="R407" i="5"/>
  <c r="S407" i="5"/>
  <c r="M408" i="5"/>
  <c r="N408" i="5"/>
  <c r="O408" i="5"/>
  <c r="P408" i="5"/>
  <c r="Q408" i="5"/>
  <c r="R408" i="5"/>
  <c r="S408" i="5"/>
  <c r="M409" i="5"/>
  <c r="N409" i="5"/>
  <c r="O409" i="5"/>
  <c r="P409" i="5"/>
  <c r="Q409" i="5"/>
  <c r="R409" i="5"/>
  <c r="S409" i="5"/>
  <c r="M410" i="5"/>
  <c r="N410" i="5"/>
  <c r="O410" i="5"/>
  <c r="P410" i="5"/>
  <c r="Q410" i="5"/>
  <c r="R410" i="5"/>
  <c r="S410" i="5"/>
  <c r="M411" i="5"/>
  <c r="N411" i="5"/>
  <c r="O411" i="5"/>
  <c r="P411" i="5"/>
  <c r="Q411" i="5"/>
  <c r="R411" i="5"/>
  <c r="S411" i="5"/>
  <c r="M412" i="5"/>
  <c r="N412" i="5"/>
  <c r="O412" i="5"/>
  <c r="P412" i="5"/>
  <c r="Q412" i="5"/>
  <c r="R412" i="5"/>
  <c r="S412" i="5"/>
  <c r="M413" i="5"/>
  <c r="N413" i="5"/>
  <c r="O413" i="5"/>
  <c r="P413" i="5"/>
  <c r="Q413" i="5"/>
  <c r="R413" i="5"/>
  <c r="S413" i="5"/>
  <c r="M414" i="5"/>
  <c r="N414" i="5"/>
  <c r="O414" i="5"/>
  <c r="P414" i="5"/>
  <c r="Q414" i="5"/>
  <c r="R414" i="5"/>
  <c r="S414" i="5"/>
  <c r="M415" i="5"/>
  <c r="N415" i="5"/>
  <c r="O415" i="5"/>
  <c r="P415" i="5"/>
  <c r="Q415" i="5"/>
  <c r="R415" i="5"/>
  <c r="S415" i="5"/>
  <c r="M416" i="5"/>
  <c r="N416" i="5"/>
  <c r="O416" i="5"/>
  <c r="P416" i="5"/>
  <c r="Q416" i="5"/>
  <c r="R416" i="5"/>
  <c r="S416" i="5"/>
  <c r="M417" i="5"/>
  <c r="N417" i="5"/>
  <c r="O417" i="5"/>
  <c r="P417" i="5"/>
  <c r="Q417" i="5"/>
  <c r="R417" i="5"/>
  <c r="S417" i="5"/>
  <c r="M418" i="5"/>
  <c r="N418" i="5"/>
  <c r="O418" i="5"/>
  <c r="P418" i="5"/>
  <c r="Q418" i="5"/>
  <c r="R418" i="5"/>
  <c r="S418" i="5"/>
  <c r="M419" i="5"/>
  <c r="N419" i="5"/>
  <c r="O419" i="5"/>
  <c r="P419" i="5"/>
  <c r="Q419" i="5"/>
  <c r="R419" i="5"/>
  <c r="S419" i="5"/>
  <c r="M420" i="5"/>
  <c r="N420" i="5"/>
  <c r="O420" i="5"/>
  <c r="P420" i="5"/>
  <c r="Q420" i="5"/>
  <c r="R420" i="5"/>
  <c r="S420" i="5"/>
  <c r="M421" i="5"/>
  <c r="N421" i="5"/>
  <c r="O421" i="5"/>
  <c r="P421" i="5"/>
  <c r="Q421" i="5"/>
  <c r="R421" i="5"/>
  <c r="S421" i="5"/>
  <c r="M422" i="5"/>
  <c r="N422" i="5"/>
  <c r="O422" i="5"/>
  <c r="P422" i="5"/>
  <c r="Q422" i="5"/>
  <c r="R422" i="5"/>
  <c r="S422" i="5"/>
  <c r="M423" i="5"/>
  <c r="N423" i="5"/>
  <c r="O423" i="5"/>
  <c r="P423" i="5"/>
  <c r="Q423" i="5"/>
  <c r="R423" i="5"/>
  <c r="S423" i="5"/>
  <c r="M424" i="5"/>
  <c r="N424" i="5"/>
  <c r="O424" i="5"/>
  <c r="P424" i="5"/>
  <c r="Q424" i="5"/>
  <c r="R424" i="5"/>
  <c r="S424" i="5"/>
  <c r="M425" i="5"/>
  <c r="N425" i="5"/>
  <c r="O425" i="5"/>
  <c r="P425" i="5"/>
  <c r="Q425" i="5"/>
  <c r="R425" i="5"/>
  <c r="S425" i="5"/>
  <c r="M426" i="5"/>
  <c r="N426" i="5"/>
  <c r="O426" i="5"/>
  <c r="P426" i="5"/>
  <c r="Q426" i="5"/>
  <c r="R426" i="5"/>
  <c r="S426" i="5"/>
  <c r="M427" i="5"/>
  <c r="N427" i="5"/>
  <c r="O427" i="5"/>
  <c r="P427" i="5"/>
  <c r="Q427" i="5"/>
  <c r="R427" i="5"/>
  <c r="S427" i="5"/>
  <c r="M428" i="5"/>
  <c r="N428" i="5"/>
  <c r="O428" i="5"/>
  <c r="P428" i="5"/>
  <c r="Q428" i="5"/>
  <c r="R428" i="5"/>
  <c r="S428" i="5"/>
  <c r="M429" i="5"/>
  <c r="N429" i="5"/>
  <c r="O429" i="5"/>
  <c r="P429" i="5"/>
  <c r="Q429" i="5"/>
  <c r="R429" i="5"/>
  <c r="S429" i="5"/>
  <c r="M430" i="5"/>
  <c r="N430" i="5"/>
  <c r="O430" i="5"/>
  <c r="P430" i="5"/>
  <c r="Q430" i="5"/>
  <c r="R430" i="5"/>
  <c r="S430" i="5"/>
  <c r="M431" i="5"/>
  <c r="N431" i="5"/>
  <c r="O431" i="5"/>
  <c r="P431" i="5"/>
  <c r="Q431" i="5"/>
  <c r="R431" i="5"/>
  <c r="S431" i="5"/>
  <c r="M432" i="5"/>
  <c r="N432" i="5"/>
  <c r="O432" i="5"/>
  <c r="P432" i="5"/>
  <c r="Q432" i="5"/>
  <c r="R432" i="5"/>
  <c r="S432" i="5"/>
  <c r="M433" i="5"/>
  <c r="N433" i="5"/>
  <c r="O433" i="5"/>
  <c r="P433" i="5"/>
  <c r="Q433" i="5"/>
  <c r="R433" i="5"/>
  <c r="S433" i="5"/>
  <c r="M434" i="5"/>
  <c r="N434" i="5"/>
  <c r="O434" i="5"/>
  <c r="P434" i="5"/>
  <c r="Q434" i="5"/>
  <c r="R434" i="5"/>
  <c r="S434" i="5"/>
  <c r="M435" i="5"/>
  <c r="N435" i="5"/>
  <c r="O435" i="5"/>
  <c r="P435" i="5"/>
  <c r="Q435" i="5"/>
  <c r="R435" i="5"/>
  <c r="S435" i="5"/>
  <c r="M436" i="5"/>
  <c r="N436" i="5"/>
  <c r="O436" i="5"/>
  <c r="P436" i="5"/>
  <c r="Q436" i="5"/>
  <c r="R436" i="5"/>
  <c r="S436" i="5"/>
  <c r="M437" i="5"/>
  <c r="N437" i="5"/>
  <c r="O437" i="5"/>
  <c r="P437" i="5"/>
  <c r="Q437" i="5"/>
  <c r="R437" i="5"/>
  <c r="S437" i="5"/>
  <c r="M438" i="5"/>
  <c r="N438" i="5"/>
  <c r="O438" i="5"/>
  <c r="P438" i="5"/>
  <c r="Q438" i="5"/>
  <c r="R438" i="5"/>
  <c r="S438" i="5"/>
  <c r="M439" i="5"/>
  <c r="N439" i="5"/>
  <c r="O439" i="5"/>
  <c r="P439" i="5"/>
  <c r="Q439" i="5"/>
  <c r="R439" i="5"/>
  <c r="S439" i="5"/>
  <c r="M440" i="5"/>
  <c r="N440" i="5"/>
  <c r="O440" i="5"/>
  <c r="P440" i="5"/>
  <c r="Q440" i="5"/>
  <c r="R440" i="5"/>
  <c r="S440" i="5"/>
  <c r="M441" i="5"/>
  <c r="N441" i="5"/>
  <c r="O441" i="5"/>
  <c r="P441" i="5"/>
  <c r="Q441" i="5"/>
  <c r="R441" i="5"/>
  <c r="S441" i="5"/>
  <c r="M442" i="5"/>
  <c r="N442" i="5"/>
  <c r="O442" i="5"/>
  <c r="P442" i="5"/>
  <c r="Q442" i="5"/>
  <c r="R442" i="5"/>
  <c r="S442" i="5"/>
  <c r="M443" i="5"/>
  <c r="N443" i="5"/>
  <c r="O443" i="5"/>
  <c r="P443" i="5"/>
  <c r="Q443" i="5"/>
  <c r="R443" i="5"/>
  <c r="S443" i="5"/>
  <c r="M444" i="5"/>
  <c r="N444" i="5"/>
  <c r="O444" i="5"/>
  <c r="P444" i="5"/>
  <c r="Q444" i="5"/>
  <c r="R444" i="5"/>
  <c r="S444" i="5"/>
  <c r="M445" i="5"/>
  <c r="N445" i="5"/>
  <c r="O445" i="5"/>
  <c r="P445" i="5"/>
  <c r="Q445" i="5"/>
  <c r="R445" i="5"/>
  <c r="S445" i="5"/>
  <c r="M446" i="5"/>
  <c r="N446" i="5"/>
  <c r="O446" i="5"/>
  <c r="P446" i="5"/>
  <c r="Q446" i="5"/>
  <c r="R446" i="5"/>
  <c r="S446" i="5"/>
  <c r="M447" i="5"/>
  <c r="N447" i="5"/>
  <c r="O447" i="5"/>
  <c r="P447" i="5"/>
  <c r="Q447" i="5"/>
  <c r="R447" i="5"/>
  <c r="S447" i="5"/>
  <c r="M448" i="5"/>
  <c r="N448" i="5"/>
  <c r="O448" i="5"/>
  <c r="P448" i="5"/>
  <c r="Q448" i="5"/>
  <c r="R448" i="5"/>
  <c r="S448" i="5"/>
  <c r="M449" i="5"/>
  <c r="N449" i="5"/>
  <c r="O449" i="5"/>
  <c r="P449" i="5"/>
  <c r="Q449" i="5"/>
  <c r="R449" i="5"/>
  <c r="S449" i="5"/>
  <c r="M450" i="5"/>
  <c r="N450" i="5"/>
  <c r="O450" i="5"/>
  <c r="P450" i="5"/>
  <c r="Q450" i="5"/>
  <c r="R450" i="5"/>
  <c r="S450" i="5"/>
  <c r="M451" i="5"/>
  <c r="N451" i="5"/>
  <c r="O451" i="5"/>
  <c r="P451" i="5"/>
  <c r="Q451" i="5"/>
  <c r="R451" i="5"/>
  <c r="S451" i="5"/>
  <c r="M452" i="5"/>
  <c r="N452" i="5"/>
  <c r="O452" i="5"/>
  <c r="P452" i="5"/>
  <c r="Q452" i="5"/>
  <c r="R452" i="5"/>
  <c r="S452" i="5"/>
  <c r="M453" i="5"/>
  <c r="N453" i="5"/>
  <c r="O453" i="5"/>
  <c r="P453" i="5"/>
  <c r="Q453" i="5"/>
  <c r="R453" i="5"/>
  <c r="S453" i="5"/>
  <c r="M454" i="5"/>
  <c r="N454" i="5"/>
  <c r="O454" i="5"/>
  <c r="P454" i="5"/>
  <c r="Q454" i="5"/>
  <c r="R454" i="5"/>
  <c r="S454" i="5"/>
  <c r="M455" i="5"/>
  <c r="N455" i="5"/>
  <c r="O455" i="5"/>
  <c r="P455" i="5"/>
  <c r="Q455" i="5"/>
  <c r="R455" i="5"/>
  <c r="S455" i="5"/>
  <c r="M456" i="5"/>
  <c r="N456" i="5"/>
  <c r="O456" i="5"/>
  <c r="P456" i="5"/>
  <c r="Q456" i="5"/>
  <c r="R456" i="5"/>
  <c r="S456" i="5"/>
  <c r="M457" i="5"/>
  <c r="N457" i="5"/>
  <c r="O457" i="5"/>
  <c r="P457" i="5"/>
  <c r="Q457" i="5"/>
  <c r="R457" i="5"/>
  <c r="S457" i="5"/>
  <c r="M458" i="5"/>
  <c r="N458" i="5"/>
  <c r="O458" i="5"/>
  <c r="P458" i="5"/>
  <c r="Q458" i="5"/>
  <c r="R458" i="5"/>
  <c r="S458" i="5"/>
  <c r="M459" i="5"/>
  <c r="N459" i="5"/>
  <c r="O459" i="5"/>
  <c r="P459" i="5"/>
  <c r="Q459" i="5"/>
  <c r="R459" i="5"/>
  <c r="S459" i="5"/>
  <c r="M460" i="5"/>
  <c r="N460" i="5"/>
  <c r="O460" i="5"/>
  <c r="P460" i="5"/>
  <c r="Q460" i="5"/>
  <c r="R460" i="5"/>
  <c r="S460" i="5"/>
  <c r="M461" i="5"/>
  <c r="N461" i="5"/>
  <c r="O461" i="5"/>
  <c r="P461" i="5"/>
  <c r="Q461" i="5"/>
  <c r="R461" i="5"/>
  <c r="S461" i="5"/>
  <c r="M462" i="5"/>
  <c r="N462" i="5"/>
  <c r="O462" i="5"/>
  <c r="P462" i="5"/>
  <c r="Q462" i="5"/>
  <c r="R462" i="5"/>
  <c r="S462" i="5"/>
  <c r="M463" i="5"/>
  <c r="N463" i="5"/>
  <c r="O463" i="5"/>
  <c r="P463" i="5"/>
  <c r="Q463" i="5"/>
  <c r="R463" i="5"/>
  <c r="S463" i="5"/>
  <c r="M464" i="5"/>
  <c r="N464" i="5"/>
  <c r="O464" i="5"/>
  <c r="P464" i="5"/>
  <c r="Q464" i="5"/>
  <c r="R464" i="5"/>
  <c r="S464" i="5"/>
  <c r="M465" i="5"/>
  <c r="N465" i="5"/>
  <c r="O465" i="5"/>
  <c r="P465" i="5"/>
  <c r="Q465" i="5"/>
  <c r="R465" i="5"/>
  <c r="S465" i="5"/>
  <c r="M466" i="5"/>
  <c r="N466" i="5"/>
  <c r="O466" i="5"/>
  <c r="P466" i="5"/>
  <c r="Q466" i="5"/>
  <c r="R466" i="5"/>
  <c r="S466" i="5"/>
  <c r="M467" i="5"/>
  <c r="N467" i="5"/>
  <c r="O467" i="5"/>
  <c r="P467" i="5"/>
  <c r="Q467" i="5"/>
  <c r="R467" i="5"/>
  <c r="S467" i="5"/>
  <c r="M468" i="5"/>
  <c r="N468" i="5"/>
  <c r="O468" i="5"/>
  <c r="P468" i="5"/>
  <c r="Q468" i="5"/>
  <c r="R468" i="5"/>
  <c r="S468" i="5"/>
  <c r="M469" i="5"/>
  <c r="N469" i="5"/>
  <c r="O469" i="5"/>
  <c r="P469" i="5"/>
  <c r="Q469" i="5"/>
  <c r="R469" i="5"/>
  <c r="S469" i="5"/>
  <c r="M470" i="5"/>
  <c r="N470" i="5"/>
  <c r="O470" i="5"/>
  <c r="P470" i="5"/>
  <c r="Q470" i="5"/>
  <c r="R470" i="5"/>
  <c r="S470" i="5"/>
  <c r="M471" i="5"/>
  <c r="N471" i="5"/>
  <c r="O471" i="5"/>
  <c r="P471" i="5"/>
  <c r="Q471" i="5"/>
  <c r="R471" i="5"/>
  <c r="S471" i="5"/>
  <c r="M472" i="5"/>
  <c r="N472" i="5"/>
  <c r="O472" i="5"/>
  <c r="P472" i="5"/>
  <c r="Q472" i="5"/>
  <c r="R472" i="5"/>
  <c r="S472" i="5"/>
  <c r="M473" i="5"/>
  <c r="N473" i="5"/>
  <c r="O473" i="5"/>
  <c r="P473" i="5"/>
  <c r="Q473" i="5"/>
  <c r="R473" i="5"/>
  <c r="S473" i="5"/>
  <c r="M474" i="5"/>
  <c r="N474" i="5"/>
  <c r="O474" i="5"/>
  <c r="P474" i="5"/>
  <c r="Q474" i="5"/>
  <c r="R474" i="5"/>
  <c r="S474" i="5"/>
  <c r="M475" i="5"/>
  <c r="N475" i="5"/>
  <c r="O475" i="5"/>
  <c r="P475" i="5"/>
  <c r="Q475" i="5"/>
  <c r="R475" i="5"/>
  <c r="S475" i="5"/>
  <c r="M476" i="5"/>
  <c r="N476" i="5"/>
  <c r="O476" i="5"/>
  <c r="P476" i="5"/>
  <c r="Q476" i="5"/>
  <c r="R476" i="5"/>
  <c r="S476" i="5"/>
  <c r="M477" i="5"/>
  <c r="N477" i="5"/>
  <c r="O477" i="5"/>
  <c r="P477" i="5"/>
  <c r="Q477" i="5"/>
  <c r="R477" i="5"/>
  <c r="S477" i="5"/>
  <c r="M478" i="5"/>
  <c r="N478" i="5"/>
  <c r="O478" i="5"/>
  <c r="P478" i="5"/>
  <c r="Q478" i="5"/>
  <c r="R478" i="5"/>
  <c r="S478" i="5"/>
  <c r="M479" i="5"/>
  <c r="N479" i="5"/>
  <c r="O479" i="5"/>
  <c r="P479" i="5"/>
  <c r="Q479" i="5"/>
  <c r="R479" i="5"/>
  <c r="S479" i="5"/>
  <c r="M480" i="5"/>
  <c r="N480" i="5"/>
  <c r="O480" i="5"/>
  <c r="P480" i="5"/>
  <c r="Q480" i="5"/>
  <c r="R480" i="5"/>
  <c r="S480" i="5"/>
  <c r="M481" i="5"/>
  <c r="N481" i="5"/>
  <c r="O481" i="5"/>
  <c r="P481" i="5"/>
  <c r="Q481" i="5"/>
  <c r="R481" i="5"/>
  <c r="S481" i="5"/>
  <c r="M482" i="5"/>
  <c r="N482" i="5"/>
  <c r="O482" i="5"/>
  <c r="P482" i="5"/>
  <c r="Q482" i="5"/>
  <c r="R482" i="5"/>
  <c r="S482" i="5"/>
  <c r="M483" i="5"/>
  <c r="N483" i="5"/>
  <c r="O483" i="5"/>
  <c r="P483" i="5"/>
  <c r="Q483" i="5"/>
  <c r="R483" i="5"/>
  <c r="S483" i="5"/>
  <c r="M484" i="5"/>
  <c r="N484" i="5"/>
  <c r="O484" i="5"/>
  <c r="P484" i="5"/>
  <c r="Q484" i="5"/>
  <c r="R484" i="5"/>
  <c r="S484" i="5"/>
  <c r="M485" i="5"/>
  <c r="N485" i="5"/>
  <c r="O485" i="5"/>
  <c r="P485" i="5"/>
  <c r="Q485" i="5"/>
  <c r="R485" i="5"/>
  <c r="S485" i="5"/>
  <c r="M486" i="5"/>
  <c r="N486" i="5"/>
  <c r="O486" i="5"/>
  <c r="P486" i="5"/>
  <c r="Q486" i="5"/>
  <c r="R486" i="5"/>
  <c r="S486" i="5"/>
  <c r="M487" i="5"/>
  <c r="N487" i="5"/>
  <c r="O487" i="5"/>
  <c r="P487" i="5"/>
  <c r="Q487" i="5"/>
  <c r="R487" i="5"/>
  <c r="S487" i="5"/>
  <c r="M488" i="5"/>
  <c r="N488" i="5"/>
  <c r="O488" i="5"/>
  <c r="P488" i="5"/>
  <c r="Q488" i="5"/>
  <c r="R488" i="5"/>
  <c r="S488" i="5"/>
  <c r="M489" i="5"/>
  <c r="N489" i="5"/>
  <c r="O489" i="5"/>
  <c r="P489" i="5"/>
  <c r="Q489" i="5"/>
  <c r="R489" i="5"/>
  <c r="S489" i="5"/>
  <c r="M490" i="5"/>
  <c r="N490" i="5"/>
  <c r="O490" i="5"/>
  <c r="P490" i="5"/>
  <c r="Q490" i="5"/>
  <c r="R490" i="5"/>
  <c r="S490" i="5"/>
  <c r="M491" i="5"/>
  <c r="N491" i="5"/>
  <c r="O491" i="5"/>
  <c r="P491" i="5"/>
  <c r="Q491" i="5"/>
  <c r="R491" i="5"/>
  <c r="S491" i="5"/>
  <c r="M492" i="5"/>
  <c r="N492" i="5"/>
  <c r="O492" i="5"/>
  <c r="P492" i="5"/>
  <c r="Q492" i="5"/>
  <c r="R492" i="5"/>
  <c r="S492" i="5"/>
  <c r="M493" i="5"/>
  <c r="N493" i="5"/>
  <c r="O493" i="5"/>
  <c r="P493" i="5"/>
  <c r="Q493" i="5"/>
  <c r="R493" i="5"/>
  <c r="S493" i="5"/>
  <c r="M494" i="5"/>
  <c r="N494" i="5"/>
  <c r="O494" i="5"/>
  <c r="P494" i="5"/>
  <c r="Q494" i="5"/>
  <c r="R494" i="5"/>
  <c r="S494" i="5"/>
  <c r="M495" i="5"/>
  <c r="N495" i="5"/>
  <c r="O495" i="5"/>
  <c r="P495" i="5"/>
  <c r="Q495" i="5"/>
  <c r="R495" i="5"/>
  <c r="S495" i="5"/>
  <c r="M496" i="5"/>
  <c r="N496" i="5"/>
  <c r="O496" i="5"/>
  <c r="P496" i="5"/>
  <c r="Q496" i="5"/>
  <c r="R496" i="5"/>
  <c r="S496" i="5"/>
  <c r="M497" i="5"/>
  <c r="N497" i="5"/>
  <c r="O497" i="5"/>
  <c r="P497" i="5"/>
  <c r="Q497" i="5"/>
  <c r="R497" i="5"/>
  <c r="S497" i="5"/>
  <c r="M498" i="5"/>
  <c r="N498" i="5"/>
  <c r="O498" i="5"/>
  <c r="P498" i="5"/>
  <c r="Q498" i="5"/>
  <c r="R498" i="5"/>
  <c r="S498" i="5"/>
  <c r="M499" i="5"/>
  <c r="N499" i="5"/>
  <c r="O499" i="5"/>
  <c r="P499" i="5"/>
  <c r="Q499" i="5"/>
  <c r="R499" i="5"/>
  <c r="S499" i="5"/>
  <c r="M500" i="5"/>
  <c r="N500" i="5"/>
  <c r="O500" i="5"/>
  <c r="P500" i="5"/>
  <c r="Q500" i="5"/>
  <c r="R500" i="5"/>
  <c r="S500" i="5"/>
  <c r="M501" i="5"/>
  <c r="N501" i="5"/>
  <c r="O501" i="5"/>
  <c r="P501" i="5"/>
  <c r="Q501" i="5"/>
  <c r="R501" i="5"/>
  <c r="S501" i="5"/>
  <c r="M502" i="5"/>
  <c r="N502" i="5"/>
  <c r="O502" i="5"/>
  <c r="P502" i="5"/>
  <c r="Q502" i="5"/>
  <c r="R502" i="5"/>
  <c r="S502" i="5"/>
  <c r="M503" i="5"/>
  <c r="N503" i="5"/>
  <c r="O503" i="5"/>
  <c r="P503" i="5"/>
  <c r="Q503" i="5"/>
  <c r="R503" i="5"/>
  <c r="S503" i="5"/>
  <c r="M504" i="5"/>
  <c r="N504" i="5"/>
  <c r="O504" i="5"/>
  <c r="P504" i="5"/>
  <c r="Q504" i="5"/>
  <c r="R504" i="5"/>
  <c r="S504" i="5"/>
  <c r="M505" i="5"/>
  <c r="N505" i="5"/>
  <c r="O505" i="5"/>
  <c r="P505" i="5"/>
  <c r="Q505" i="5"/>
  <c r="R505" i="5"/>
  <c r="S505" i="5"/>
  <c r="M506" i="5"/>
  <c r="N506" i="5"/>
  <c r="O506" i="5"/>
  <c r="P506" i="5"/>
  <c r="Q506" i="5"/>
  <c r="R506" i="5"/>
  <c r="S506" i="5"/>
  <c r="M507" i="5"/>
  <c r="N507" i="5"/>
  <c r="O507" i="5"/>
  <c r="P507" i="5"/>
  <c r="Q507" i="5"/>
  <c r="R507" i="5"/>
  <c r="S507" i="5"/>
  <c r="M508" i="5"/>
  <c r="N508" i="5"/>
  <c r="O508" i="5"/>
  <c r="P508" i="5"/>
  <c r="Q508" i="5"/>
  <c r="R508" i="5"/>
  <c r="S508" i="5"/>
  <c r="M509" i="5"/>
  <c r="N509" i="5"/>
  <c r="O509" i="5"/>
  <c r="P509" i="5"/>
  <c r="Q509" i="5"/>
  <c r="R509" i="5"/>
  <c r="S509" i="5"/>
  <c r="M510" i="5"/>
  <c r="N510" i="5"/>
  <c r="O510" i="5"/>
  <c r="P510" i="5"/>
  <c r="Q510" i="5"/>
  <c r="R510" i="5"/>
  <c r="S510" i="5"/>
  <c r="M511" i="5"/>
  <c r="N511" i="5"/>
  <c r="O511" i="5"/>
  <c r="P511" i="5"/>
  <c r="Q511" i="5"/>
  <c r="R511" i="5"/>
  <c r="S511" i="5"/>
  <c r="M512" i="5"/>
  <c r="N512" i="5"/>
  <c r="O512" i="5"/>
  <c r="P512" i="5"/>
  <c r="Q512" i="5"/>
  <c r="R512" i="5"/>
  <c r="S512" i="5"/>
  <c r="M513" i="5"/>
  <c r="N513" i="5"/>
  <c r="O513" i="5"/>
  <c r="P513" i="5"/>
  <c r="Q513" i="5"/>
  <c r="R513" i="5"/>
  <c r="S513" i="5"/>
  <c r="M514" i="5"/>
  <c r="N514" i="5"/>
  <c r="O514" i="5"/>
  <c r="P514" i="5"/>
  <c r="Q514" i="5"/>
  <c r="R514" i="5"/>
  <c r="S514" i="5"/>
  <c r="M515" i="5"/>
  <c r="N515" i="5"/>
  <c r="O515" i="5"/>
  <c r="P515" i="5"/>
  <c r="Q515" i="5"/>
  <c r="R515" i="5"/>
  <c r="S515" i="5"/>
  <c r="M516" i="5"/>
  <c r="N516" i="5"/>
  <c r="O516" i="5"/>
  <c r="P516" i="5"/>
  <c r="Q516" i="5"/>
  <c r="R516" i="5"/>
  <c r="S516" i="5"/>
  <c r="M517" i="5"/>
  <c r="N517" i="5"/>
  <c r="O517" i="5"/>
  <c r="P517" i="5"/>
  <c r="Q517" i="5"/>
  <c r="R517" i="5"/>
  <c r="S517" i="5"/>
  <c r="M518" i="5"/>
  <c r="N518" i="5"/>
  <c r="O518" i="5"/>
  <c r="P518" i="5"/>
  <c r="Q518" i="5"/>
  <c r="R518" i="5"/>
  <c r="S518" i="5"/>
  <c r="M519" i="5"/>
  <c r="N519" i="5"/>
  <c r="O519" i="5"/>
  <c r="P519" i="5"/>
  <c r="Q519" i="5"/>
  <c r="R519" i="5"/>
  <c r="S519" i="5"/>
  <c r="M520" i="5"/>
  <c r="N520" i="5"/>
  <c r="O520" i="5"/>
  <c r="P520" i="5"/>
  <c r="Q520" i="5"/>
  <c r="R520" i="5"/>
  <c r="S520" i="5"/>
  <c r="M521" i="5"/>
  <c r="N521" i="5"/>
  <c r="O521" i="5"/>
  <c r="P521" i="5"/>
  <c r="Q521" i="5"/>
  <c r="R521" i="5"/>
  <c r="S521" i="5"/>
  <c r="M522" i="5"/>
  <c r="N522" i="5"/>
  <c r="O522" i="5"/>
  <c r="P522" i="5"/>
  <c r="Q522" i="5"/>
  <c r="R522" i="5"/>
  <c r="S522" i="5"/>
  <c r="M523" i="5"/>
  <c r="N523" i="5"/>
  <c r="O523" i="5"/>
  <c r="P523" i="5"/>
  <c r="Q523" i="5"/>
  <c r="R523" i="5"/>
  <c r="S523" i="5"/>
  <c r="M524" i="5"/>
  <c r="N524" i="5"/>
  <c r="O524" i="5"/>
  <c r="P524" i="5"/>
  <c r="Q524" i="5"/>
  <c r="R524" i="5"/>
  <c r="S524" i="5"/>
  <c r="M525" i="5"/>
  <c r="N525" i="5"/>
  <c r="O525" i="5"/>
  <c r="P525" i="5"/>
  <c r="Q525" i="5"/>
  <c r="R525" i="5"/>
  <c r="S525" i="5"/>
  <c r="M526" i="5"/>
  <c r="N526" i="5"/>
  <c r="O526" i="5"/>
  <c r="P526" i="5"/>
  <c r="Q526" i="5"/>
  <c r="R526" i="5"/>
  <c r="S526" i="5"/>
  <c r="M527" i="5"/>
  <c r="N527" i="5"/>
  <c r="O527" i="5"/>
  <c r="P527" i="5"/>
  <c r="Q527" i="5"/>
  <c r="R527" i="5"/>
  <c r="S527" i="5"/>
  <c r="M528" i="5"/>
  <c r="N528" i="5"/>
  <c r="O528" i="5"/>
  <c r="P528" i="5"/>
  <c r="Q528" i="5"/>
  <c r="R528" i="5"/>
  <c r="S528" i="5"/>
  <c r="M529" i="5"/>
  <c r="N529" i="5"/>
  <c r="O529" i="5"/>
  <c r="P529" i="5"/>
  <c r="Q529" i="5"/>
  <c r="R529" i="5"/>
  <c r="S529" i="5"/>
  <c r="M530" i="5"/>
  <c r="N530" i="5"/>
  <c r="O530" i="5"/>
  <c r="P530" i="5"/>
  <c r="Q530" i="5"/>
  <c r="R530" i="5"/>
  <c r="S530" i="5"/>
  <c r="M531" i="5"/>
  <c r="N531" i="5"/>
  <c r="O531" i="5"/>
  <c r="P531" i="5"/>
  <c r="Q531" i="5"/>
  <c r="R531" i="5"/>
  <c r="S531" i="5"/>
  <c r="M532" i="5"/>
  <c r="N532" i="5"/>
  <c r="O532" i="5"/>
  <c r="P532" i="5"/>
  <c r="Q532" i="5"/>
  <c r="R532" i="5"/>
  <c r="S532" i="5"/>
  <c r="M533" i="5"/>
  <c r="N533" i="5"/>
  <c r="O533" i="5"/>
  <c r="P533" i="5"/>
  <c r="Q533" i="5"/>
  <c r="R533" i="5"/>
  <c r="S533" i="5"/>
  <c r="M534" i="5"/>
  <c r="N534" i="5"/>
  <c r="O534" i="5"/>
  <c r="P534" i="5"/>
  <c r="Q534" i="5"/>
  <c r="R534" i="5"/>
  <c r="S534" i="5"/>
  <c r="M535" i="5"/>
  <c r="N535" i="5"/>
  <c r="O535" i="5"/>
  <c r="P535" i="5"/>
  <c r="Q535" i="5"/>
  <c r="R535" i="5"/>
  <c r="S535" i="5"/>
  <c r="M536" i="5"/>
  <c r="N536" i="5"/>
  <c r="O536" i="5"/>
  <c r="P536" i="5"/>
  <c r="Q536" i="5"/>
  <c r="R536" i="5"/>
  <c r="S536" i="5"/>
  <c r="M537" i="5"/>
  <c r="N537" i="5"/>
  <c r="O537" i="5"/>
  <c r="P537" i="5"/>
  <c r="Q537" i="5"/>
  <c r="R537" i="5"/>
  <c r="S537" i="5"/>
  <c r="M538" i="5"/>
  <c r="N538" i="5"/>
  <c r="O538" i="5"/>
  <c r="P538" i="5"/>
  <c r="Q538" i="5"/>
  <c r="R538" i="5"/>
  <c r="S538" i="5"/>
  <c r="M539" i="5"/>
  <c r="N539" i="5"/>
  <c r="O539" i="5"/>
  <c r="P539" i="5"/>
  <c r="Q539" i="5"/>
  <c r="R539" i="5"/>
  <c r="S539" i="5"/>
  <c r="M540" i="5"/>
  <c r="N540" i="5"/>
  <c r="O540" i="5"/>
  <c r="P540" i="5"/>
  <c r="Q540" i="5"/>
  <c r="R540" i="5"/>
  <c r="S540" i="5"/>
  <c r="M541" i="5"/>
  <c r="N541" i="5"/>
  <c r="O541" i="5"/>
  <c r="P541" i="5"/>
  <c r="Q541" i="5"/>
  <c r="R541" i="5"/>
  <c r="S541" i="5"/>
  <c r="M542" i="5"/>
  <c r="N542" i="5"/>
  <c r="O542" i="5"/>
  <c r="P542" i="5"/>
  <c r="Q542" i="5"/>
  <c r="R542" i="5"/>
  <c r="S542" i="5"/>
  <c r="M543" i="5"/>
  <c r="N543" i="5"/>
  <c r="O543" i="5"/>
  <c r="P543" i="5"/>
  <c r="Q543" i="5"/>
  <c r="R543" i="5"/>
  <c r="S543" i="5"/>
  <c r="M544" i="5"/>
  <c r="N544" i="5"/>
  <c r="O544" i="5"/>
  <c r="P544" i="5"/>
  <c r="Q544" i="5"/>
  <c r="R544" i="5"/>
  <c r="S544" i="5"/>
  <c r="M545" i="5"/>
  <c r="N545" i="5"/>
  <c r="O545" i="5"/>
  <c r="P545" i="5"/>
  <c r="Q545" i="5"/>
  <c r="R545" i="5"/>
  <c r="S545" i="5"/>
  <c r="M546" i="5"/>
  <c r="N546" i="5"/>
  <c r="O546" i="5"/>
  <c r="P546" i="5"/>
  <c r="Q546" i="5"/>
  <c r="R546" i="5"/>
  <c r="S546" i="5"/>
  <c r="M547" i="5"/>
  <c r="N547" i="5"/>
  <c r="O547" i="5"/>
  <c r="P547" i="5"/>
  <c r="Q547" i="5"/>
  <c r="R547" i="5"/>
  <c r="S547" i="5"/>
  <c r="M548" i="5"/>
  <c r="N548" i="5"/>
  <c r="O548" i="5"/>
  <c r="P548" i="5"/>
  <c r="Q548" i="5"/>
  <c r="R548" i="5"/>
  <c r="S548" i="5"/>
  <c r="M549" i="5"/>
  <c r="N549" i="5"/>
  <c r="O549" i="5"/>
  <c r="P549" i="5"/>
  <c r="Q549" i="5"/>
  <c r="R549" i="5"/>
  <c r="S549" i="5"/>
  <c r="M550" i="5"/>
  <c r="N550" i="5"/>
  <c r="O550" i="5"/>
  <c r="P550" i="5"/>
  <c r="Q550" i="5"/>
  <c r="R550" i="5"/>
  <c r="S550" i="5"/>
  <c r="M551" i="5"/>
  <c r="N551" i="5"/>
  <c r="O551" i="5"/>
  <c r="P551" i="5"/>
  <c r="Q551" i="5"/>
  <c r="R551" i="5"/>
  <c r="S551" i="5"/>
  <c r="M552" i="5"/>
  <c r="N552" i="5"/>
  <c r="O552" i="5"/>
  <c r="P552" i="5"/>
  <c r="Q552" i="5"/>
  <c r="R552" i="5"/>
  <c r="S552" i="5"/>
  <c r="M553" i="5"/>
  <c r="N553" i="5"/>
  <c r="O553" i="5"/>
  <c r="P553" i="5"/>
  <c r="Q553" i="5"/>
  <c r="R553" i="5"/>
  <c r="S553" i="5"/>
  <c r="M554" i="5"/>
  <c r="N554" i="5"/>
  <c r="O554" i="5"/>
  <c r="P554" i="5"/>
  <c r="Q554" i="5"/>
  <c r="R554" i="5"/>
  <c r="S554" i="5"/>
  <c r="M555" i="5"/>
  <c r="N555" i="5"/>
  <c r="O555" i="5"/>
  <c r="P555" i="5"/>
  <c r="Q555" i="5"/>
  <c r="R555" i="5"/>
  <c r="S555" i="5"/>
  <c r="M556" i="5"/>
  <c r="N556" i="5"/>
  <c r="O556" i="5"/>
  <c r="P556" i="5"/>
  <c r="Q556" i="5"/>
  <c r="R556" i="5"/>
  <c r="S556" i="5"/>
  <c r="M557" i="5"/>
  <c r="N557" i="5"/>
  <c r="O557" i="5"/>
  <c r="P557" i="5"/>
  <c r="Q557" i="5"/>
  <c r="R557" i="5"/>
  <c r="S557" i="5"/>
  <c r="M558" i="5"/>
  <c r="N558" i="5"/>
  <c r="O558" i="5"/>
  <c r="P558" i="5"/>
  <c r="Q558" i="5"/>
  <c r="R558" i="5"/>
  <c r="S558" i="5"/>
  <c r="M559" i="5"/>
  <c r="N559" i="5"/>
  <c r="O559" i="5"/>
  <c r="P559" i="5"/>
  <c r="Q559" i="5"/>
  <c r="R559" i="5"/>
  <c r="S559" i="5"/>
  <c r="M560" i="5"/>
  <c r="N560" i="5"/>
  <c r="O560" i="5"/>
  <c r="P560" i="5"/>
  <c r="Q560" i="5"/>
  <c r="R560" i="5"/>
  <c r="S560" i="5"/>
  <c r="M561" i="5"/>
  <c r="N561" i="5"/>
  <c r="O561" i="5"/>
  <c r="P561" i="5"/>
  <c r="Q561" i="5"/>
  <c r="R561" i="5"/>
  <c r="S561" i="5"/>
  <c r="M562" i="5"/>
  <c r="N562" i="5"/>
  <c r="O562" i="5"/>
  <c r="P562" i="5"/>
  <c r="Q562" i="5"/>
  <c r="R562" i="5"/>
  <c r="S562" i="5"/>
  <c r="M563" i="5"/>
  <c r="N563" i="5"/>
  <c r="O563" i="5"/>
  <c r="P563" i="5"/>
  <c r="Q563" i="5"/>
  <c r="R563" i="5"/>
  <c r="S563" i="5"/>
  <c r="M564" i="5"/>
  <c r="N564" i="5"/>
  <c r="O564" i="5"/>
  <c r="P564" i="5"/>
  <c r="Q564" i="5"/>
  <c r="R564" i="5"/>
  <c r="S564" i="5"/>
  <c r="M565" i="5"/>
  <c r="N565" i="5"/>
  <c r="O565" i="5"/>
  <c r="P565" i="5"/>
  <c r="Q565" i="5"/>
  <c r="R565" i="5"/>
  <c r="S565" i="5"/>
  <c r="M566" i="5"/>
  <c r="N566" i="5"/>
  <c r="O566" i="5"/>
  <c r="P566" i="5"/>
  <c r="Q566" i="5"/>
  <c r="R566" i="5"/>
  <c r="S566" i="5"/>
  <c r="M567" i="5"/>
  <c r="N567" i="5"/>
  <c r="O567" i="5"/>
  <c r="P567" i="5"/>
  <c r="Q567" i="5"/>
  <c r="R567" i="5"/>
  <c r="S567" i="5"/>
  <c r="M568" i="5"/>
  <c r="N568" i="5"/>
  <c r="O568" i="5"/>
  <c r="P568" i="5"/>
  <c r="Q568" i="5"/>
  <c r="R568" i="5"/>
  <c r="S568" i="5"/>
  <c r="M569" i="5"/>
  <c r="N569" i="5"/>
  <c r="O569" i="5"/>
  <c r="P569" i="5"/>
  <c r="Q569" i="5"/>
  <c r="R569" i="5"/>
  <c r="S569" i="5"/>
  <c r="M570" i="5"/>
  <c r="N570" i="5"/>
  <c r="O570" i="5"/>
  <c r="P570" i="5"/>
  <c r="Q570" i="5"/>
  <c r="R570" i="5"/>
  <c r="S570" i="5"/>
  <c r="M571" i="5"/>
  <c r="N571" i="5"/>
  <c r="O571" i="5"/>
  <c r="P571" i="5"/>
  <c r="Q571" i="5"/>
  <c r="R571" i="5"/>
  <c r="S571" i="5"/>
  <c r="M572" i="5"/>
  <c r="N572" i="5"/>
  <c r="O572" i="5"/>
  <c r="P572" i="5"/>
  <c r="Q572" i="5"/>
  <c r="R572" i="5"/>
  <c r="S572" i="5"/>
  <c r="M573" i="5"/>
  <c r="N573" i="5"/>
  <c r="O573" i="5"/>
  <c r="P573" i="5"/>
  <c r="Q573" i="5"/>
  <c r="R573" i="5"/>
  <c r="S573" i="5"/>
  <c r="M574" i="5"/>
  <c r="N574" i="5"/>
  <c r="O574" i="5"/>
  <c r="P574" i="5"/>
  <c r="Q574" i="5"/>
  <c r="R574" i="5"/>
  <c r="S574" i="5"/>
  <c r="M575" i="5"/>
  <c r="N575" i="5"/>
  <c r="O575" i="5"/>
  <c r="P575" i="5"/>
  <c r="Q575" i="5"/>
  <c r="R575" i="5"/>
  <c r="S575" i="5"/>
  <c r="M576" i="5"/>
  <c r="N576" i="5"/>
  <c r="O576" i="5"/>
  <c r="P576" i="5"/>
  <c r="Q576" i="5"/>
  <c r="R576" i="5"/>
  <c r="S576" i="5"/>
  <c r="M577" i="5"/>
  <c r="N577" i="5"/>
  <c r="O577" i="5"/>
  <c r="P577" i="5"/>
  <c r="Q577" i="5"/>
  <c r="R577" i="5"/>
  <c r="S577" i="5"/>
  <c r="M578" i="5"/>
  <c r="N578" i="5"/>
  <c r="O578" i="5"/>
  <c r="P578" i="5"/>
  <c r="Q578" i="5"/>
  <c r="R578" i="5"/>
  <c r="S578" i="5"/>
  <c r="M579" i="5"/>
  <c r="N579" i="5"/>
  <c r="O579" i="5"/>
  <c r="P579" i="5"/>
  <c r="Q579" i="5"/>
  <c r="R579" i="5"/>
  <c r="S579" i="5"/>
  <c r="M580" i="5"/>
  <c r="N580" i="5"/>
  <c r="O580" i="5"/>
  <c r="P580" i="5"/>
  <c r="Q580" i="5"/>
  <c r="R580" i="5"/>
  <c r="S580" i="5"/>
  <c r="M581" i="5"/>
  <c r="N581" i="5"/>
  <c r="O581" i="5"/>
  <c r="P581" i="5"/>
  <c r="Q581" i="5"/>
  <c r="R581" i="5"/>
  <c r="S581" i="5"/>
  <c r="M582" i="5"/>
  <c r="N582" i="5"/>
  <c r="O582" i="5"/>
  <c r="P582" i="5"/>
  <c r="Q582" i="5"/>
  <c r="R582" i="5"/>
  <c r="S582" i="5"/>
  <c r="M583" i="5"/>
  <c r="N583" i="5"/>
  <c r="O583" i="5"/>
  <c r="P583" i="5"/>
  <c r="Q583" i="5"/>
  <c r="R583" i="5"/>
  <c r="S583" i="5"/>
  <c r="M584" i="5"/>
  <c r="N584" i="5"/>
  <c r="O584" i="5"/>
  <c r="P584" i="5"/>
  <c r="Q584" i="5"/>
  <c r="R584" i="5"/>
  <c r="S584" i="5"/>
  <c r="M585" i="5"/>
  <c r="N585" i="5"/>
  <c r="O585" i="5"/>
  <c r="P585" i="5"/>
  <c r="Q585" i="5"/>
  <c r="R585" i="5"/>
  <c r="S585" i="5"/>
  <c r="M586" i="5"/>
  <c r="N586" i="5"/>
  <c r="O586" i="5"/>
  <c r="P586" i="5"/>
  <c r="Q586" i="5"/>
  <c r="R586" i="5"/>
  <c r="S586" i="5"/>
  <c r="M587" i="5"/>
  <c r="N587" i="5"/>
  <c r="O587" i="5"/>
  <c r="P587" i="5"/>
  <c r="Q587" i="5"/>
  <c r="R587" i="5"/>
  <c r="S587" i="5"/>
  <c r="M588" i="5"/>
  <c r="N588" i="5"/>
  <c r="O588" i="5"/>
  <c r="P588" i="5"/>
  <c r="Q588" i="5"/>
  <c r="R588" i="5"/>
  <c r="S588" i="5"/>
  <c r="M589" i="5"/>
  <c r="N589" i="5"/>
  <c r="O589" i="5"/>
  <c r="P589" i="5"/>
  <c r="Q589" i="5"/>
  <c r="R589" i="5"/>
  <c r="S589" i="5"/>
  <c r="M590" i="5"/>
  <c r="N590" i="5"/>
  <c r="O590" i="5"/>
  <c r="P590" i="5"/>
  <c r="Q590" i="5"/>
  <c r="R590" i="5"/>
  <c r="S590" i="5"/>
  <c r="M591" i="5"/>
  <c r="N591" i="5"/>
  <c r="O591" i="5"/>
  <c r="P591" i="5"/>
  <c r="Q591" i="5"/>
  <c r="R591" i="5"/>
  <c r="S591" i="5"/>
  <c r="M592" i="5"/>
  <c r="N592" i="5"/>
  <c r="O592" i="5"/>
  <c r="P592" i="5"/>
  <c r="Q592" i="5"/>
  <c r="R592" i="5"/>
  <c r="S592" i="5"/>
  <c r="M593" i="5"/>
  <c r="N593" i="5"/>
  <c r="O593" i="5"/>
  <c r="P593" i="5"/>
  <c r="Q593" i="5"/>
  <c r="R593" i="5"/>
  <c r="S593" i="5"/>
  <c r="M594" i="5"/>
  <c r="N594" i="5"/>
  <c r="O594" i="5"/>
  <c r="P594" i="5"/>
  <c r="Q594" i="5"/>
  <c r="R594" i="5"/>
  <c r="S594" i="5"/>
  <c r="M595" i="5"/>
  <c r="N595" i="5"/>
  <c r="O595" i="5"/>
  <c r="P595" i="5"/>
  <c r="Q595" i="5"/>
  <c r="R595" i="5"/>
  <c r="S595" i="5"/>
  <c r="M596" i="5"/>
  <c r="N596" i="5"/>
  <c r="O596" i="5"/>
  <c r="P596" i="5"/>
  <c r="Q596" i="5"/>
  <c r="R596" i="5"/>
  <c r="S596" i="5"/>
  <c r="M597" i="5"/>
  <c r="N597" i="5"/>
  <c r="O597" i="5"/>
  <c r="P597" i="5"/>
  <c r="Q597" i="5"/>
  <c r="R597" i="5"/>
  <c r="S597" i="5"/>
  <c r="M598" i="5"/>
  <c r="N598" i="5"/>
  <c r="O598" i="5"/>
  <c r="P598" i="5"/>
  <c r="Q598" i="5"/>
  <c r="R598" i="5"/>
  <c r="S598" i="5"/>
  <c r="M599" i="5"/>
  <c r="N599" i="5"/>
  <c r="O599" i="5"/>
  <c r="P599" i="5"/>
  <c r="Q599" i="5"/>
  <c r="R599" i="5"/>
  <c r="S599" i="5"/>
  <c r="M600" i="5"/>
  <c r="N600" i="5"/>
  <c r="O600" i="5"/>
  <c r="P600" i="5"/>
  <c r="Q600" i="5"/>
  <c r="R600" i="5"/>
  <c r="S600" i="5"/>
  <c r="M601" i="5"/>
  <c r="N601" i="5"/>
  <c r="O601" i="5"/>
  <c r="P601" i="5"/>
  <c r="Q601" i="5"/>
  <c r="R601" i="5"/>
  <c r="S601" i="5"/>
  <c r="M602" i="5"/>
  <c r="N602" i="5"/>
  <c r="O602" i="5"/>
  <c r="P602" i="5"/>
  <c r="Q602" i="5"/>
  <c r="R602" i="5"/>
  <c r="S602" i="5"/>
  <c r="M603" i="5"/>
  <c r="N603" i="5"/>
  <c r="O603" i="5"/>
  <c r="P603" i="5"/>
  <c r="Q603" i="5"/>
  <c r="R603" i="5"/>
  <c r="S603" i="5"/>
  <c r="M604" i="5"/>
  <c r="N604" i="5"/>
  <c r="O604" i="5"/>
  <c r="P604" i="5"/>
  <c r="Q604" i="5"/>
  <c r="R604" i="5"/>
  <c r="S604" i="5"/>
  <c r="M605" i="5"/>
  <c r="N605" i="5"/>
  <c r="O605" i="5"/>
  <c r="P605" i="5"/>
  <c r="Q605" i="5"/>
  <c r="R605" i="5"/>
  <c r="S605" i="5"/>
  <c r="M606" i="5"/>
  <c r="N606" i="5"/>
  <c r="O606" i="5"/>
  <c r="P606" i="5"/>
  <c r="Q606" i="5"/>
  <c r="R606" i="5"/>
  <c r="S606" i="5"/>
  <c r="M607" i="5"/>
  <c r="N607" i="5"/>
  <c r="O607" i="5"/>
  <c r="P607" i="5"/>
  <c r="Q607" i="5"/>
  <c r="R607" i="5"/>
  <c r="S607" i="5"/>
  <c r="M608" i="5"/>
  <c r="N608" i="5"/>
  <c r="O608" i="5"/>
  <c r="P608" i="5"/>
  <c r="Q608" i="5"/>
  <c r="R608" i="5"/>
  <c r="S608" i="5"/>
  <c r="M609" i="5"/>
  <c r="N609" i="5"/>
  <c r="O609" i="5"/>
  <c r="P609" i="5"/>
  <c r="Q609" i="5"/>
  <c r="R609" i="5"/>
  <c r="S609" i="5"/>
  <c r="M610" i="5"/>
  <c r="N610" i="5"/>
  <c r="O610" i="5"/>
  <c r="P610" i="5"/>
  <c r="Q610" i="5"/>
  <c r="R610" i="5"/>
  <c r="S610" i="5"/>
  <c r="M611" i="5"/>
  <c r="N611" i="5"/>
  <c r="O611" i="5"/>
  <c r="P611" i="5"/>
  <c r="Q611" i="5"/>
  <c r="R611" i="5"/>
  <c r="S611" i="5"/>
  <c r="M612" i="5"/>
  <c r="N612" i="5"/>
  <c r="O612" i="5"/>
  <c r="P612" i="5"/>
  <c r="Q612" i="5"/>
  <c r="R612" i="5"/>
  <c r="S612" i="5"/>
  <c r="M613" i="5"/>
  <c r="N613" i="5"/>
  <c r="O613" i="5"/>
  <c r="P613" i="5"/>
  <c r="Q613" i="5"/>
  <c r="R613" i="5"/>
  <c r="S613" i="5"/>
  <c r="M614" i="5"/>
  <c r="N614" i="5"/>
  <c r="O614" i="5"/>
  <c r="P614" i="5"/>
  <c r="Q614" i="5"/>
  <c r="R614" i="5"/>
  <c r="S614" i="5"/>
  <c r="M615" i="5"/>
  <c r="N615" i="5"/>
  <c r="O615" i="5"/>
  <c r="P615" i="5"/>
  <c r="Q615" i="5"/>
  <c r="R615" i="5"/>
  <c r="S615" i="5"/>
  <c r="M616" i="5"/>
  <c r="N616" i="5"/>
  <c r="O616" i="5"/>
  <c r="P616" i="5"/>
  <c r="Q616" i="5"/>
  <c r="R616" i="5"/>
  <c r="S616" i="5"/>
  <c r="M617" i="5"/>
  <c r="N617" i="5"/>
  <c r="O617" i="5"/>
  <c r="P617" i="5"/>
  <c r="Q617" i="5"/>
  <c r="R617" i="5"/>
  <c r="S617" i="5"/>
  <c r="M618" i="5"/>
  <c r="N618" i="5"/>
  <c r="O618" i="5"/>
  <c r="P618" i="5"/>
  <c r="Q618" i="5"/>
  <c r="R618" i="5"/>
  <c r="S618" i="5"/>
  <c r="M619" i="5"/>
  <c r="N619" i="5"/>
  <c r="O619" i="5"/>
  <c r="P619" i="5"/>
  <c r="Q619" i="5"/>
  <c r="R619" i="5"/>
  <c r="S619" i="5"/>
  <c r="M620" i="5"/>
  <c r="N620" i="5"/>
  <c r="O620" i="5"/>
  <c r="P620" i="5"/>
  <c r="Q620" i="5"/>
  <c r="R620" i="5"/>
  <c r="S620" i="5"/>
  <c r="M621" i="5"/>
  <c r="N621" i="5"/>
  <c r="O621" i="5"/>
  <c r="P621" i="5"/>
  <c r="Q621" i="5"/>
  <c r="R621" i="5"/>
  <c r="S621" i="5"/>
  <c r="M622" i="5"/>
  <c r="N622" i="5"/>
  <c r="O622" i="5"/>
  <c r="P622" i="5"/>
  <c r="Q622" i="5"/>
  <c r="R622" i="5"/>
  <c r="S622" i="5"/>
  <c r="M623" i="5"/>
  <c r="N623" i="5"/>
  <c r="O623" i="5"/>
  <c r="P623" i="5"/>
  <c r="Q623" i="5"/>
  <c r="R623" i="5"/>
  <c r="S623" i="5"/>
  <c r="M624" i="5"/>
  <c r="N624" i="5"/>
  <c r="O624" i="5"/>
  <c r="P624" i="5"/>
  <c r="Q624" i="5"/>
  <c r="R624" i="5"/>
  <c r="S624" i="5"/>
  <c r="M625" i="5"/>
  <c r="N625" i="5"/>
  <c r="O625" i="5"/>
  <c r="P625" i="5"/>
  <c r="Q625" i="5"/>
  <c r="R625" i="5"/>
  <c r="S625" i="5"/>
  <c r="M626" i="5"/>
  <c r="N626" i="5"/>
  <c r="O626" i="5"/>
  <c r="P626" i="5"/>
  <c r="Q626" i="5"/>
  <c r="R626" i="5"/>
  <c r="S626" i="5"/>
  <c r="M627" i="5"/>
  <c r="N627" i="5"/>
  <c r="O627" i="5"/>
  <c r="P627" i="5"/>
  <c r="Q627" i="5"/>
  <c r="R627" i="5"/>
  <c r="S627" i="5"/>
  <c r="M628" i="5"/>
  <c r="N628" i="5"/>
  <c r="O628" i="5"/>
  <c r="P628" i="5"/>
  <c r="Q628" i="5"/>
  <c r="R628" i="5"/>
  <c r="S628" i="5"/>
  <c r="M629" i="5"/>
  <c r="N629" i="5"/>
  <c r="O629" i="5"/>
  <c r="P629" i="5"/>
  <c r="Q629" i="5"/>
  <c r="R629" i="5"/>
  <c r="S629" i="5"/>
  <c r="M630" i="5"/>
  <c r="N630" i="5"/>
  <c r="O630" i="5"/>
  <c r="P630" i="5"/>
  <c r="Q630" i="5"/>
  <c r="R630" i="5"/>
  <c r="S630" i="5"/>
  <c r="M631" i="5"/>
  <c r="N631" i="5"/>
  <c r="O631" i="5"/>
  <c r="P631" i="5"/>
  <c r="Q631" i="5"/>
  <c r="R631" i="5"/>
  <c r="S631" i="5"/>
  <c r="M632" i="5"/>
  <c r="N632" i="5"/>
  <c r="O632" i="5"/>
  <c r="P632" i="5"/>
  <c r="Q632" i="5"/>
  <c r="R632" i="5"/>
  <c r="S632" i="5"/>
  <c r="M633" i="5"/>
  <c r="N633" i="5"/>
  <c r="O633" i="5"/>
  <c r="P633" i="5"/>
  <c r="Q633" i="5"/>
  <c r="R633" i="5"/>
  <c r="S633" i="5"/>
  <c r="M634" i="5"/>
  <c r="N634" i="5"/>
  <c r="O634" i="5"/>
  <c r="P634" i="5"/>
  <c r="Q634" i="5"/>
  <c r="R634" i="5"/>
  <c r="S634" i="5"/>
  <c r="M635" i="5"/>
  <c r="N635" i="5"/>
  <c r="O635" i="5"/>
  <c r="P635" i="5"/>
  <c r="Q635" i="5"/>
  <c r="R635" i="5"/>
  <c r="S635" i="5"/>
  <c r="M636" i="5"/>
  <c r="N636" i="5"/>
  <c r="O636" i="5"/>
  <c r="P636" i="5"/>
  <c r="Q636" i="5"/>
  <c r="R636" i="5"/>
  <c r="S636" i="5"/>
  <c r="M637" i="5"/>
  <c r="N637" i="5"/>
  <c r="O637" i="5"/>
  <c r="P637" i="5"/>
  <c r="Q637" i="5"/>
  <c r="R637" i="5"/>
  <c r="S637" i="5"/>
  <c r="M638" i="5"/>
  <c r="N638" i="5"/>
  <c r="O638" i="5"/>
  <c r="P638" i="5"/>
  <c r="Q638" i="5"/>
  <c r="R638" i="5"/>
  <c r="S638" i="5"/>
  <c r="M639" i="5"/>
  <c r="N639" i="5"/>
  <c r="O639" i="5"/>
  <c r="P639" i="5"/>
  <c r="Q639" i="5"/>
  <c r="R639" i="5"/>
  <c r="S639" i="5"/>
  <c r="M640" i="5"/>
  <c r="N640" i="5"/>
  <c r="O640" i="5"/>
  <c r="P640" i="5"/>
  <c r="Q640" i="5"/>
  <c r="R640" i="5"/>
  <c r="S640" i="5"/>
  <c r="M641" i="5"/>
  <c r="N641" i="5"/>
  <c r="O641" i="5"/>
  <c r="P641" i="5"/>
  <c r="Q641" i="5"/>
  <c r="R641" i="5"/>
  <c r="S641" i="5"/>
  <c r="M642" i="5"/>
  <c r="N642" i="5"/>
  <c r="O642" i="5"/>
  <c r="P642" i="5"/>
  <c r="Q642" i="5"/>
  <c r="R642" i="5"/>
  <c r="S642" i="5"/>
  <c r="M643" i="5"/>
  <c r="N643" i="5"/>
  <c r="O643" i="5"/>
  <c r="P643" i="5"/>
  <c r="Q643" i="5"/>
  <c r="R643" i="5"/>
  <c r="S643" i="5"/>
  <c r="M644" i="5"/>
  <c r="N644" i="5"/>
  <c r="O644" i="5"/>
  <c r="P644" i="5"/>
  <c r="Q644" i="5"/>
  <c r="R644" i="5"/>
  <c r="S644" i="5"/>
  <c r="M645" i="5"/>
  <c r="N645" i="5"/>
  <c r="O645" i="5"/>
  <c r="P645" i="5"/>
  <c r="Q645" i="5"/>
  <c r="R645" i="5"/>
  <c r="S645" i="5"/>
  <c r="M646" i="5"/>
  <c r="N646" i="5"/>
  <c r="O646" i="5"/>
  <c r="P646" i="5"/>
  <c r="Q646" i="5"/>
  <c r="R646" i="5"/>
  <c r="S646" i="5"/>
  <c r="M647" i="5"/>
  <c r="N647" i="5"/>
  <c r="O647" i="5"/>
  <c r="P647" i="5"/>
  <c r="Q647" i="5"/>
  <c r="R647" i="5"/>
  <c r="S647" i="5"/>
  <c r="M648" i="5"/>
  <c r="N648" i="5"/>
  <c r="O648" i="5"/>
  <c r="P648" i="5"/>
  <c r="Q648" i="5"/>
  <c r="R648" i="5"/>
  <c r="S648" i="5"/>
  <c r="M649" i="5"/>
  <c r="N649" i="5"/>
  <c r="O649" i="5"/>
  <c r="P649" i="5"/>
  <c r="Q649" i="5"/>
  <c r="R649" i="5"/>
  <c r="S649" i="5"/>
  <c r="M650" i="5"/>
  <c r="N650" i="5"/>
  <c r="O650" i="5"/>
  <c r="P650" i="5"/>
  <c r="Q650" i="5"/>
  <c r="R650" i="5"/>
  <c r="S650" i="5"/>
  <c r="M651" i="5"/>
  <c r="N651" i="5"/>
  <c r="O651" i="5"/>
  <c r="P651" i="5"/>
  <c r="Q651" i="5"/>
  <c r="R651" i="5"/>
  <c r="S651" i="5"/>
  <c r="M652" i="5"/>
  <c r="N652" i="5"/>
  <c r="O652" i="5"/>
  <c r="P652" i="5"/>
  <c r="Q652" i="5"/>
  <c r="R652" i="5"/>
  <c r="S652" i="5"/>
  <c r="M653" i="5"/>
  <c r="N653" i="5"/>
  <c r="O653" i="5"/>
  <c r="P653" i="5"/>
  <c r="Q653" i="5"/>
  <c r="R653" i="5"/>
  <c r="S653" i="5"/>
  <c r="M654" i="5"/>
  <c r="N654" i="5"/>
  <c r="O654" i="5"/>
  <c r="P654" i="5"/>
  <c r="Q654" i="5"/>
  <c r="R654" i="5"/>
  <c r="S654" i="5"/>
  <c r="M655" i="5"/>
  <c r="N655" i="5"/>
  <c r="O655" i="5"/>
  <c r="P655" i="5"/>
  <c r="Q655" i="5"/>
  <c r="R655" i="5"/>
  <c r="S655" i="5"/>
  <c r="M656" i="5"/>
  <c r="N656" i="5"/>
  <c r="O656" i="5"/>
  <c r="P656" i="5"/>
  <c r="Q656" i="5"/>
  <c r="R656" i="5"/>
  <c r="S656" i="5"/>
  <c r="M657" i="5"/>
  <c r="N657" i="5"/>
  <c r="O657" i="5"/>
  <c r="P657" i="5"/>
  <c r="Q657" i="5"/>
  <c r="R657" i="5"/>
  <c r="S657" i="5"/>
  <c r="M658" i="5"/>
  <c r="N658" i="5"/>
  <c r="O658" i="5"/>
  <c r="P658" i="5"/>
  <c r="Q658" i="5"/>
  <c r="R658" i="5"/>
  <c r="S658" i="5"/>
  <c r="M659" i="5"/>
  <c r="N659" i="5"/>
  <c r="O659" i="5"/>
  <c r="P659" i="5"/>
  <c r="Q659" i="5"/>
  <c r="R659" i="5"/>
  <c r="S659" i="5"/>
  <c r="M660" i="5"/>
  <c r="N660" i="5"/>
  <c r="O660" i="5"/>
  <c r="P660" i="5"/>
  <c r="Q660" i="5"/>
  <c r="R660" i="5"/>
  <c r="S660" i="5"/>
  <c r="M661" i="5"/>
  <c r="N661" i="5"/>
  <c r="O661" i="5"/>
  <c r="P661" i="5"/>
  <c r="Q661" i="5"/>
  <c r="R661" i="5"/>
  <c r="S661" i="5"/>
  <c r="M662" i="5"/>
  <c r="N662" i="5"/>
  <c r="O662" i="5"/>
  <c r="P662" i="5"/>
  <c r="Q662" i="5"/>
  <c r="R662" i="5"/>
  <c r="S662" i="5"/>
  <c r="M663" i="5"/>
  <c r="N663" i="5"/>
  <c r="O663" i="5"/>
  <c r="P663" i="5"/>
  <c r="Q663" i="5"/>
  <c r="R663" i="5"/>
  <c r="S663" i="5"/>
  <c r="M664" i="5"/>
  <c r="N664" i="5"/>
  <c r="O664" i="5"/>
  <c r="P664" i="5"/>
  <c r="Q664" i="5"/>
  <c r="R664" i="5"/>
  <c r="S664" i="5"/>
  <c r="M665" i="5"/>
  <c r="N665" i="5"/>
  <c r="O665" i="5"/>
  <c r="P665" i="5"/>
  <c r="Q665" i="5"/>
  <c r="R665" i="5"/>
  <c r="S665" i="5"/>
  <c r="M666" i="5"/>
  <c r="N666" i="5"/>
  <c r="O666" i="5"/>
  <c r="P666" i="5"/>
  <c r="Q666" i="5"/>
  <c r="R666" i="5"/>
  <c r="S666" i="5"/>
  <c r="M667" i="5"/>
  <c r="N667" i="5"/>
  <c r="O667" i="5"/>
  <c r="P667" i="5"/>
  <c r="Q667" i="5"/>
  <c r="R667" i="5"/>
  <c r="S667" i="5"/>
  <c r="M668" i="5"/>
  <c r="N668" i="5"/>
  <c r="O668" i="5"/>
  <c r="P668" i="5"/>
  <c r="Q668" i="5"/>
  <c r="R668" i="5"/>
  <c r="S668" i="5"/>
  <c r="M669" i="5"/>
  <c r="N669" i="5"/>
  <c r="O669" i="5"/>
  <c r="P669" i="5"/>
  <c r="Q669" i="5"/>
  <c r="R669" i="5"/>
  <c r="S669" i="5"/>
  <c r="M670" i="5"/>
  <c r="N670" i="5"/>
  <c r="O670" i="5"/>
  <c r="P670" i="5"/>
  <c r="Q670" i="5"/>
  <c r="R670" i="5"/>
  <c r="S670" i="5"/>
  <c r="M671" i="5"/>
  <c r="N671" i="5"/>
  <c r="O671" i="5"/>
  <c r="P671" i="5"/>
  <c r="Q671" i="5"/>
  <c r="R671" i="5"/>
  <c r="S671" i="5"/>
  <c r="M672" i="5"/>
  <c r="N672" i="5"/>
  <c r="O672" i="5"/>
  <c r="P672" i="5"/>
  <c r="Q672" i="5"/>
  <c r="R672" i="5"/>
  <c r="S672" i="5"/>
  <c r="M673" i="5"/>
  <c r="N673" i="5"/>
  <c r="O673" i="5"/>
  <c r="P673" i="5"/>
  <c r="Q673" i="5"/>
  <c r="R673" i="5"/>
  <c r="S673" i="5"/>
  <c r="M674" i="5"/>
  <c r="N674" i="5"/>
  <c r="O674" i="5"/>
  <c r="P674" i="5"/>
  <c r="Q674" i="5"/>
  <c r="R674" i="5"/>
  <c r="S674" i="5"/>
  <c r="M675" i="5"/>
  <c r="N675" i="5"/>
  <c r="O675" i="5"/>
  <c r="P675" i="5"/>
  <c r="Q675" i="5"/>
  <c r="R675" i="5"/>
  <c r="S675" i="5"/>
  <c r="M676" i="5"/>
  <c r="N676" i="5"/>
  <c r="O676" i="5"/>
  <c r="P676" i="5"/>
  <c r="Q676" i="5"/>
  <c r="R676" i="5"/>
  <c r="S676" i="5"/>
  <c r="M677" i="5"/>
  <c r="N677" i="5"/>
  <c r="O677" i="5"/>
  <c r="P677" i="5"/>
  <c r="Q677" i="5"/>
  <c r="R677" i="5"/>
  <c r="S677" i="5"/>
  <c r="M678" i="5"/>
  <c r="N678" i="5"/>
  <c r="O678" i="5"/>
  <c r="P678" i="5"/>
  <c r="Q678" i="5"/>
  <c r="R678" i="5"/>
  <c r="S678" i="5"/>
  <c r="M679" i="5"/>
  <c r="N679" i="5"/>
  <c r="O679" i="5"/>
  <c r="P679" i="5"/>
  <c r="Q679" i="5"/>
  <c r="R679" i="5"/>
  <c r="S679" i="5"/>
  <c r="M680" i="5"/>
  <c r="N680" i="5"/>
  <c r="O680" i="5"/>
  <c r="P680" i="5"/>
  <c r="Q680" i="5"/>
  <c r="R680" i="5"/>
  <c r="S680" i="5"/>
  <c r="M681" i="5"/>
  <c r="N681" i="5"/>
  <c r="O681" i="5"/>
  <c r="P681" i="5"/>
  <c r="Q681" i="5"/>
  <c r="R681" i="5"/>
  <c r="S681" i="5"/>
  <c r="M682" i="5"/>
  <c r="N682" i="5"/>
  <c r="O682" i="5"/>
  <c r="P682" i="5"/>
  <c r="Q682" i="5"/>
  <c r="R682" i="5"/>
  <c r="S682" i="5"/>
  <c r="M683" i="5"/>
  <c r="N683" i="5"/>
  <c r="O683" i="5"/>
  <c r="P683" i="5"/>
  <c r="Q683" i="5"/>
  <c r="R683" i="5"/>
  <c r="S683" i="5"/>
  <c r="M684" i="5"/>
  <c r="N684" i="5"/>
  <c r="O684" i="5"/>
  <c r="P684" i="5"/>
  <c r="Q684" i="5"/>
  <c r="R684" i="5"/>
  <c r="S684" i="5"/>
  <c r="M685" i="5"/>
  <c r="N685" i="5"/>
  <c r="O685" i="5"/>
  <c r="P685" i="5"/>
  <c r="Q685" i="5"/>
  <c r="R685" i="5"/>
  <c r="S685" i="5"/>
  <c r="M686" i="5"/>
  <c r="N686" i="5"/>
  <c r="O686" i="5"/>
  <c r="P686" i="5"/>
  <c r="Q686" i="5"/>
  <c r="R686" i="5"/>
  <c r="S686" i="5"/>
  <c r="M687" i="5"/>
  <c r="N687" i="5"/>
  <c r="O687" i="5"/>
  <c r="P687" i="5"/>
  <c r="Q687" i="5"/>
  <c r="R687" i="5"/>
  <c r="S687" i="5"/>
  <c r="M688" i="5"/>
  <c r="N688" i="5"/>
  <c r="O688" i="5"/>
  <c r="P688" i="5"/>
  <c r="Q688" i="5"/>
  <c r="R688" i="5"/>
  <c r="S688" i="5"/>
  <c r="M689" i="5"/>
  <c r="N689" i="5"/>
  <c r="O689" i="5"/>
  <c r="P689" i="5"/>
  <c r="Q689" i="5"/>
  <c r="R689" i="5"/>
  <c r="S689" i="5"/>
  <c r="M690" i="5"/>
  <c r="N690" i="5"/>
  <c r="O690" i="5"/>
  <c r="P690" i="5"/>
  <c r="Q690" i="5"/>
  <c r="R690" i="5"/>
  <c r="S690" i="5"/>
  <c r="M691" i="5"/>
  <c r="N691" i="5"/>
  <c r="O691" i="5"/>
  <c r="P691" i="5"/>
  <c r="Q691" i="5"/>
  <c r="R691" i="5"/>
  <c r="S691" i="5"/>
  <c r="M692" i="5"/>
  <c r="N692" i="5"/>
  <c r="O692" i="5"/>
  <c r="P692" i="5"/>
  <c r="Q692" i="5"/>
  <c r="R692" i="5"/>
  <c r="S692" i="5"/>
  <c r="M693" i="5"/>
  <c r="N693" i="5"/>
  <c r="O693" i="5"/>
  <c r="P693" i="5"/>
  <c r="Q693" i="5"/>
  <c r="R693" i="5"/>
  <c r="S693" i="5"/>
  <c r="M694" i="5"/>
  <c r="N694" i="5"/>
  <c r="O694" i="5"/>
  <c r="P694" i="5"/>
  <c r="Q694" i="5"/>
  <c r="R694" i="5"/>
  <c r="S694" i="5"/>
  <c r="M695" i="5"/>
  <c r="N695" i="5"/>
  <c r="O695" i="5"/>
  <c r="P695" i="5"/>
  <c r="Q695" i="5"/>
  <c r="R695" i="5"/>
  <c r="S695" i="5"/>
  <c r="M696" i="5"/>
  <c r="N696" i="5"/>
  <c r="O696" i="5"/>
  <c r="P696" i="5"/>
  <c r="Q696" i="5"/>
  <c r="R696" i="5"/>
  <c r="S696" i="5"/>
  <c r="M697" i="5"/>
  <c r="N697" i="5"/>
  <c r="O697" i="5"/>
  <c r="P697" i="5"/>
  <c r="Q697" i="5"/>
  <c r="R697" i="5"/>
  <c r="S697" i="5"/>
  <c r="M698" i="5"/>
  <c r="N698" i="5"/>
  <c r="O698" i="5"/>
  <c r="P698" i="5"/>
  <c r="Q698" i="5"/>
  <c r="R698" i="5"/>
  <c r="S698" i="5"/>
  <c r="M699" i="5"/>
  <c r="N699" i="5"/>
  <c r="O699" i="5"/>
  <c r="P699" i="5"/>
  <c r="Q699" i="5"/>
  <c r="R699" i="5"/>
  <c r="S699" i="5"/>
  <c r="M700" i="5"/>
  <c r="N700" i="5"/>
  <c r="O700" i="5"/>
  <c r="P700" i="5"/>
  <c r="Q700" i="5"/>
  <c r="R700" i="5"/>
  <c r="S700" i="5"/>
  <c r="M701" i="5"/>
  <c r="N701" i="5"/>
  <c r="O701" i="5"/>
  <c r="P701" i="5"/>
  <c r="Q701" i="5"/>
  <c r="R701" i="5"/>
  <c r="S701" i="5"/>
  <c r="M702" i="5"/>
  <c r="N702" i="5"/>
  <c r="O702" i="5"/>
  <c r="P702" i="5"/>
  <c r="Q702" i="5"/>
  <c r="R702" i="5"/>
  <c r="S702" i="5"/>
  <c r="M703" i="5"/>
  <c r="N703" i="5"/>
  <c r="O703" i="5"/>
  <c r="P703" i="5"/>
  <c r="Q703" i="5"/>
  <c r="R703" i="5"/>
  <c r="S703" i="5"/>
  <c r="M704" i="5"/>
  <c r="N704" i="5"/>
  <c r="O704" i="5"/>
  <c r="P704" i="5"/>
  <c r="Q704" i="5"/>
  <c r="R704" i="5"/>
  <c r="S704" i="5"/>
  <c r="M705" i="5"/>
  <c r="N705" i="5"/>
  <c r="O705" i="5"/>
  <c r="P705" i="5"/>
  <c r="Q705" i="5"/>
  <c r="R705" i="5"/>
  <c r="S705" i="5"/>
  <c r="M706" i="5"/>
  <c r="N706" i="5"/>
  <c r="O706" i="5"/>
  <c r="P706" i="5"/>
  <c r="Q706" i="5"/>
  <c r="R706" i="5"/>
  <c r="S706" i="5"/>
  <c r="M707" i="5"/>
  <c r="N707" i="5"/>
  <c r="O707" i="5"/>
  <c r="P707" i="5"/>
  <c r="Q707" i="5"/>
  <c r="R707" i="5"/>
  <c r="S707" i="5"/>
  <c r="M708" i="5"/>
  <c r="N708" i="5"/>
  <c r="O708" i="5"/>
  <c r="P708" i="5"/>
  <c r="Q708" i="5"/>
  <c r="R708" i="5"/>
  <c r="S708" i="5"/>
  <c r="M709" i="5"/>
  <c r="N709" i="5"/>
  <c r="O709" i="5"/>
  <c r="P709" i="5"/>
  <c r="Q709" i="5"/>
  <c r="R709" i="5"/>
  <c r="S709" i="5"/>
  <c r="M710" i="5"/>
  <c r="N710" i="5"/>
  <c r="O710" i="5"/>
  <c r="P710" i="5"/>
  <c r="Q710" i="5"/>
  <c r="R710" i="5"/>
  <c r="S710" i="5"/>
  <c r="M711" i="5"/>
  <c r="N711" i="5"/>
  <c r="O711" i="5"/>
  <c r="P711" i="5"/>
  <c r="Q711" i="5"/>
  <c r="R711" i="5"/>
  <c r="S711" i="5"/>
  <c r="M712" i="5"/>
  <c r="N712" i="5"/>
  <c r="O712" i="5"/>
  <c r="P712" i="5"/>
  <c r="Q712" i="5"/>
  <c r="R712" i="5"/>
  <c r="S712" i="5"/>
  <c r="M713" i="5"/>
  <c r="N713" i="5"/>
  <c r="O713" i="5"/>
  <c r="P713" i="5"/>
  <c r="Q713" i="5"/>
  <c r="R713" i="5"/>
  <c r="S713" i="5"/>
  <c r="M714" i="5"/>
  <c r="N714" i="5"/>
  <c r="O714" i="5"/>
  <c r="P714" i="5"/>
  <c r="Q714" i="5"/>
  <c r="R714" i="5"/>
  <c r="S714" i="5"/>
  <c r="M715" i="5"/>
  <c r="N715" i="5"/>
  <c r="O715" i="5"/>
  <c r="P715" i="5"/>
  <c r="Q715" i="5"/>
  <c r="R715" i="5"/>
  <c r="S715" i="5"/>
  <c r="M716" i="5"/>
  <c r="N716" i="5"/>
  <c r="O716" i="5"/>
  <c r="P716" i="5"/>
  <c r="Q716" i="5"/>
  <c r="R716" i="5"/>
  <c r="S716" i="5"/>
  <c r="M717" i="5"/>
  <c r="N717" i="5"/>
  <c r="O717" i="5"/>
  <c r="P717" i="5"/>
  <c r="Q717" i="5"/>
  <c r="R717" i="5"/>
  <c r="S717" i="5"/>
  <c r="M718" i="5"/>
  <c r="N718" i="5"/>
  <c r="O718" i="5"/>
  <c r="P718" i="5"/>
  <c r="Q718" i="5"/>
  <c r="R718" i="5"/>
  <c r="S718" i="5"/>
  <c r="M719" i="5"/>
  <c r="N719" i="5"/>
  <c r="O719" i="5"/>
  <c r="P719" i="5"/>
  <c r="Q719" i="5"/>
  <c r="R719" i="5"/>
  <c r="S719" i="5"/>
  <c r="M720" i="5"/>
  <c r="N720" i="5"/>
  <c r="O720" i="5"/>
  <c r="P720" i="5"/>
  <c r="Q720" i="5"/>
  <c r="R720" i="5"/>
  <c r="S720" i="5"/>
  <c r="M721" i="5"/>
  <c r="N721" i="5"/>
  <c r="O721" i="5"/>
  <c r="P721" i="5"/>
  <c r="Q721" i="5"/>
  <c r="R721" i="5"/>
  <c r="S721" i="5"/>
  <c r="M722" i="5"/>
  <c r="N722" i="5"/>
  <c r="O722" i="5"/>
  <c r="P722" i="5"/>
  <c r="Q722" i="5"/>
  <c r="R722" i="5"/>
  <c r="S722" i="5"/>
  <c r="M723" i="5"/>
  <c r="N723" i="5"/>
  <c r="O723" i="5"/>
  <c r="P723" i="5"/>
  <c r="Q723" i="5"/>
  <c r="R723" i="5"/>
  <c r="S723" i="5"/>
  <c r="M724" i="5"/>
  <c r="N724" i="5"/>
  <c r="O724" i="5"/>
  <c r="P724" i="5"/>
  <c r="Q724" i="5"/>
  <c r="R724" i="5"/>
  <c r="S724" i="5"/>
  <c r="M725" i="5"/>
  <c r="N725" i="5"/>
  <c r="O725" i="5"/>
  <c r="P725" i="5"/>
  <c r="Q725" i="5"/>
  <c r="R725" i="5"/>
  <c r="S725" i="5"/>
  <c r="M726" i="5"/>
  <c r="N726" i="5"/>
  <c r="O726" i="5"/>
  <c r="P726" i="5"/>
  <c r="Q726" i="5"/>
  <c r="R726" i="5"/>
  <c r="S726" i="5"/>
  <c r="M727" i="5"/>
  <c r="N727" i="5"/>
  <c r="O727" i="5"/>
  <c r="P727" i="5"/>
  <c r="Q727" i="5"/>
  <c r="R727" i="5"/>
  <c r="S727" i="5"/>
  <c r="M728" i="5"/>
  <c r="N728" i="5"/>
  <c r="O728" i="5"/>
  <c r="P728" i="5"/>
  <c r="Q728" i="5"/>
  <c r="R728" i="5"/>
  <c r="S728" i="5"/>
  <c r="M729" i="5"/>
  <c r="N729" i="5"/>
  <c r="O729" i="5"/>
  <c r="P729" i="5"/>
  <c r="Q729" i="5"/>
  <c r="R729" i="5"/>
  <c r="S729" i="5"/>
  <c r="M730" i="5"/>
  <c r="N730" i="5"/>
  <c r="O730" i="5"/>
  <c r="P730" i="5"/>
  <c r="Q730" i="5"/>
  <c r="R730" i="5"/>
  <c r="S730" i="5"/>
  <c r="M731" i="5"/>
  <c r="N731" i="5"/>
  <c r="O731" i="5"/>
  <c r="P731" i="5"/>
  <c r="Q731" i="5"/>
  <c r="R731" i="5"/>
  <c r="S731" i="5"/>
  <c r="M732" i="5"/>
  <c r="N732" i="5"/>
  <c r="O732" i="5"/>
  <c r="P732" i="5"/>
  <c r="Q732" i="5"/>
  <c r="R732" i="5"/>
  <c r="S732" i="5"/>
  <c r="M733" i="5"/>
  <c r="N733" i="5"/>
  <c r="O733" i="5"/>
  <c r="P733" i="5"/>
  <c r="Q733" i="5"/>
  <c r="R733" i="5"/>
  <c r="S733" i="5"/>
  <c r="M734" i="5"/>
  <c r="N734" i="5"/>
  <c r="O734" i="5"/>
  <c r="P734" i="5"/>
  <c r="Q734" i="5"/>
  <c r="R734" i="5"/>
  <c r="S734" i="5"/>
  <c r="M735" i="5"/>
  <c r="N735" i="5"/>
  <c r="O735" i="5"/>
  <c r="P735" i="5"/>
  <c r="Q735" i="5"/>
  <c r="R735" i="5"/>
  <c r="S735" i="5"/>
  <c r="M736" i="5"/>
  <c r="N736" i="5"/>
  <c r="O736" i="5"/>
  <c r="P736" i="5"/>
  <c r="Q736" i="5"/>
  <c r="R736" i="5"/>
  <c r="S736" i="5"/>
  <c r="M737" i="5"/>
  <c r="N737" i="5"/>
  <c r="O737" i="5"/>
  <c r="P737" i="5"/>
  <c r="Q737" i="5"/>
  <c r="R737" i="5"/>
  <c r="S737" i="5"/>
  <c r="M738" i="5"/>
  <c r="N738" i="5"/>
  <c r="O738" i="5"/>
  <c r="P738" i="5"/>
  <c r="Q738" i="5"/>
  <c r="R738" i="5"/>
  <c r="S738" i="5"/>
  <c r="M739" i="5"/>
  <c r="N739" i="5"/>
  <c r="O739" i="5"/>
  <c r="P739" i="5"/>
  <c r="Q739" i="5"/>
  <c r="R739" i="5"/>
  <c r="S739" i="5"/>
  <c r="M740" i="5"/>
  <c r="N740" i="5"/>
  <c r="O740" i="5"/>
  <c r="P740" i="5"/>
  <c r="Q740" i="5"/>
  <c r="R740" i="5"/>
  <c r="S740" i="5"/>
  <c r="M741" i="5"/>
  <c r="N741" i="5"/>
  <c r="O741" i="5"/>
  <c r="P741" i="5"/>
  <c r="Q741" i="5"/>
  <c r="R741" i="5"/>
  <c r="S741" i="5"/>
  <c r="M742" i="5"/>
  <c r="N742" i="5"/>
  <c r="O742" i="5"/>
  <c r="P742" i="5"/>
  <c r="Q742" i="5"/>
  <c r="R742" i="5"/>
  <c r="S742" i="5"/>
  <c r="M743" i="5"/>
  <c r="N743" i="5"/>
  <c r="O743" i="5"/>
  <c r="P743" i="5"/>
  <c r="Q743" i="5"/>
  <c r="R743" i="5"/>
  <c r="S743" i="5"/>
  <c r="M744" i="5"/>
  <c r="N744" i="5"/>
  <c r="O744" i="5"/>
  <c r="P744" i="5"/>
  <c r="Q744" i="5"/>
  <c r="R744" i="5"/>
  <c r="S744" i="5"/>
  <c r="M745" i="5"/>
  <c r="N745" i="5"/>
  <c r="O745" i="5"/>
  <c r="P745" i="5"/>
  <c r="Q745" i="5"/>
  <c r="R745" i="5"/>
  <c r="S745" i="5"/>
  <c r="M746" i="5"/>
  <c r="N746" i="5"/>
  <c r="O746" i="5"/>
  <c r="P746" i="5"/>
  <c r="Q746" i="5"/>
  <c r="R746" i="5"/>
  <c r="S746" i="5"/>
  <c r="M747" i="5"/>
  <c r="N747" i="5"/>
  <c r="O747" i="5"/>
  <c r="P747" i="5"/>
  <c r="Q747" i="5"/>
  <c r="R747" i="5"/>
  <c r="S747" i="5"/>
  <c r="M748" i="5"/>
  <c r="N748" i="5"/>
  <c r="O748" i="5"/>
  <c r="P748" i="5"/>
  <c r="Q748" i="5"/>
  <c r="R748" i="5"/>
  <c r="S748" i="5"/>
  <c r="M749" i="5"/>
  <c r="N749" i="5"/>
  <c r="O749" i="5"/>
  <c r="P749" i="5"/>
  <c r="Q749" i="5"/>
  <c r="R749" i="5"/>
  <c r="S749" i="5"/>
  <c r="M750" i="5"/>
  <c r="N750" i="5"/>
  <c r="O750" i="5"/>
  <c r="P750" i="5"/>
  <c r="Q750" i="5"/>
  <c r="R750" i="5"/>
  <c r="S750" i="5"/>
  <c r="M751" i="5"/>
  <c r="N751" i="5"/>
  <c r="O751" i="5"/>
  <c r="P751" i="5"/>
  <c r="Q751" i="5"/>
  <c r="R751" i="5"/>
  <c r="S751" i="5"/>
  <c r="M752" i="5"/>
  <c r="N752" i="5"/>
  <c r="O752" i="5"/>
  <c r="P752" i="5"/>
  <c r="Q752" i="5"/>
  <c r="R752" i="5"/>
  <c r="S752" i="5"/>
  <c r="M753" i="5"/>
  <c r="N753" i="5"/>
  <c r="O753" i="5"/>
  <c r="P753" i="5"/>
  <c r="Q753" i="5"/>
  <c r="R753" i="5"/>
  <c r="S753" i="5"/>
  <c r="M754" i="5"/>
  <c r="N754" i="5"/>
  <c r="O754" i="5"/>
  <c r="P754" i="5"/>
  <c r="Q754" i="5"/>
  <c r="R754" i="5"/>
  <c r="S754" i="5"/>
  <c r="M755" i="5"/>
  <c r="N755" i="5"/>
  <c r="O755" i="5"/>
  <c r="P755" i="5"/>
  <c r="Q755" i="5"/>
  <c r="R755" i="5"/>
  <c r="S755" i="5"/>
  <c r="M756" i="5"/>
  <c r="N756" i="5"/>
  <c r="O756" i="5"/>
  <c r="P756" i="5"/>
  <c r="Q756" i="5"/>
  <c r="R756" i="5"/>
  <c r="S756" i="5"/>
  <c r="M757" i="5"/>
  <c r="N757" i="5"/>
  <c r="O757" i="5"/>
  <c r="P757" i="5"/>
  <c r="Q757" i="5"/>
  <c r="R757" i="5"/>
  <c r="S757" i="5"/>
  <c r="M758" i="5"/>
  <c r="N758" i="5"/>
  <c r="O758" i="5"/>
  <c r="P758" i="5"/>
  <c r="Q758" i="5"/>
  <c r="R758" i="5"/>
  <c r="S758" i="5"/>
  <c r="M759" i="5"/>
  <c r="N759" i="5"/>
  <c r="O759" i="5"/>
  <c r="P759" i="5"/>
  <c r="Q759" i="5"/>
  <c r="R759" i="5"/>
  <c r="S759" i="5"/>
  <c r="M760" i="5"/>
  <c r="N760" i="5"/>
  <c r="O760" i="5"/>
  <c r="P760" i="5"/>
  <c r="Q760" i="5"/>
  <c r="R760" i="5"/>
  <c r="S760" i="5"/>
  <c r="M761" i="5"/>
  <c r="N761" i="5"/>
  <c r="O761" i="5"/>
  <c r="P761" i="5"/>
  <c r="Q761" i="5"/>
  <c r="R761" i="5"/>
  <c r="S761" i="5"/>
  <c r="M762" i="5"/>
  <c r="N762" i="5"/>
  <c r="O762" i="5"/>
  <c r="P762" i="5"/>
  <c r="Q762" i="5"/>
  <c r="R762" i="5"/>
  <c r="S762" i="5"/>
  <c r="M763" i="5"/>
  <c r="N763" i="5"/>
  <c r="O763" i="5"/>
  <c r="P763" i="5"/>
  <c r="Q763" i="5"/>
  <c r="R763" i="5"/>
  <c r="S763" i="5"/>
  <c r="M764" i="5"/>
  <c r="N764" i="5"/>
  <c r="O764" i="5"/>
  <c r="P764" i="5"/>
  <c r="Q764" i="5"/>
  <c r="R764" i="5"/>
  <c r="S764" i="5"/>
  <c r="M765" i="5"/>
  <c r="N765" i="5"/>
  <c r="O765" i="5"/>
  <c r="P765" i="5"/>
  <c r="Q765" i="5"/>
  <c r="R765" i="5"/>
  <c r="S765" i="5"/>
  <c r="M766" i="5"/>
  <c r="N766" i="5"/>
  <c r="O766" i="5"/>
  <c r="P766" i="5"/>
  <c r="Q766" i="5"/>
  <c r="R766" i="5"/>
  <c r="S766" i="5"/>
  <c r="M767" i="5"/>
  <c r="N767" i="5"/>
  <c r="O767" i="5"/>
  <c r="P767" i="5"/>
  <c r="Q767" i="5"/>
  <c r="R767" i="5"/>
  <c r="S767" i="5"/>
  <c r="M768" i="5"/>
  <c r="N768" i="5"/>
  <c r="O768" i="5"/>
  <c r="P768" i="5"/>
  <c r="Q768" i="5"/>
  <c r="R768" i="5"/>
  <c r="S768" i="5"/>
  <c r="M769" i="5"/>
  <c r="N769" i="5"/>
  <c r="O769" i="5"/>
  <c r="P769" i="5"/>
  <c r="Q769" i="5"/>
  <c r="R769" i="5"/>
  <c r="S769" i="5"/>
  <c r="M770" i="5"/>
  <c r="N770" i="5"/>
  <c r="O770" i="5"/>
  <c r="P770" i="5"/>
  <c r="Q770" i="5"/>
  <c r="R770" i="5"/>
  <c r="S770" i="5"/>
  <c r="M771" i="5"/>
  <c r="N771" i="5"/>
  <c r="O771" i="5"/>
  <c r="P771" i="5"/>
  <c r="Q771" i="5"/>
  <c r="R771" i="5"/>
  <c r="S771" i="5"/>
  <c r="M772" i="5"/>
  <c r="N772" i="5"/>
  <c r="O772" i="5"/>
  <c r="P772" i="5"/>
  <c r="Q772" i="5"/>
  <c r="R772" i="5"/>
  <c r="S772" i="5"/>
  <c r="M773" i="5"/>
  <c r="N773" i="5"/>
  <c r="O773" i="5"/>
  <c r="P773" i="5"/>
  <c r="Q773" i="5"/>
  <c r="R773" i="5"/>
  <c r="S773" i="5"/>
  <c r="M774" i="5"/>
  <c r="N774" i="5"/>
  <c r="O774" i="5"/>
  <c r="P774" i="5"/>
  <c r="Q774" i="5"/>
  <c r="R774" i="5"/>
  <c r="S774" i="5"/>
  <c r="M775" i="5"/>
  <c r="N775" i="5"/>
  <c r="O775" i="5"/>
  <c r="P775" i="5"/>
  <c r="Q775" i="5"/>
  <c r="R775" i="5"/>
  <c r="S775" i="5"/>
  <c r="M776" i="5"/>
  <c r="N776" i="5"/>
  <c r="O776" i="5"/>
  <c r="P776" i="5"/>
  <c r="Q776" i="5"/>
  <c r="R776" i="5"/>
  <c r="S776" i="5"/>
  <c r="M777" i="5"/>
  <c r="N777" i="5"/>
  <c r="O777" i="5"/>
  <c r="P777" i="5"/>
  <c r="Q777" i="5"/>
  <c r="R777" i="5"/>
  <c r="S777" i="5"/>
  <c r="M778" i="5"/>
  <c r="N778" i="5"/>
  <c r="O778" i="5"/>
  <c r="P778" i="5"/>
  <c r="Q778" i="5"/>
  <c r="R778" i="5"/>
  <c r="S778" i="5"/>
  <c r="M779" i="5"/>
  <c r="N779" i="5"/>
  <c r="O779" i="5"/>
  <c r="P779" i="5"/>
  <c r="Q779" i="5"/>
  <c r="R779" i="5"/>
  <c r="S779" i="5"/>
  <c r="M780" i="5"/>
  <c r="N780" i="5"/>
  <c r="O780" i="5"/>
  <c r="P780" i="5"/>
  <c r="Q780" i="5"/>
  <c r="R780" i="5"/>
  <c r="S780" i="5"/>
  <c r="M781" i="5"/>
  <c r="N781" i="5"/>
  <c r="O781" i="5"/>
  <c r="P781" i="5"/>
  <c r="Q781" i="5"/>
  <c r="R781" i="5"/>
  <c r="S781" i="5"/>
  <c r="M782" i="5"/>
  <c r="N782" i="5"/>
  <c r="O782" i="5"/>
  <c r="P782" i="5"/>
  <c r="Q782" i="5"/>
  <c r="R782" i="5"/>
  <c r="S782" i="5"/>
  <c r="M783" i="5"/>
  <c r="N783" i="5"/>
  <c r="O783" i="5"/>
  <c r="P783" i="5"/>
  <c r="Q783" i="5"/>
  <c r="R783" i="5"/>
  <c r="S783" i="5"/>
  <c r="M784" i="5"/>
  <c r="N784" i="5"/>
  <c r="O784" i="5"/>
  <c r="P784" i="5"/>
  <c r="Q784" i="5"/>
  <c r="R784" i="5"/>
  <c r="S784" i="5"/>
  <c r="M785" i="5"/>
  <c r="N785" i="5"/>
  <c r="O785" i="5"/>
  <c r="P785" i="5"/>
  <c r="Q785" i="5"/>
  <c r="R785" i="5"/>
  <c r="S785" i="5"/>
  <c r="M786" i="5"/>
  <c r="N786" i="5"/>
  <c r="O786" i="5"/>
  <c r="P786" i="5"/>
  <c r="Q786" i="5"/>
  <c r="R786" i="5"/>
  <c r="S786" i="5"/>
  <c r="M787" i="5"/>
  <c r="N787" i="5"/>
  <c r="O787" i="5"/>
  <c r="P787" i="5"/>
  <c r="Q787" i="5"/>
  <c r="R787" i="5"/>
  <c r="S787" i="5"/>
  <c r="M788" i="5"/>
  <c r="N788" i="5"/>
  <c r="O788" i="5"/>
  <c r="P788" i="5"/>
  <c r="Q788" i="5"/>
  <c r="R788" i="5"/>
  <c r="S788" i="5"/>
  <c r="M789" i="5"/>
  <c r="N789" i="5"/>
  <c r="O789" i="5"/>
  <c r="P789" i="5"/>
  <c r="Q789" i="5"/>
  <c r="R789" i="5"/>
  <c r="S789" i="5"/>
  <c r="M790" i="5"/>
  <c r="N790" i="5"/>
  <c r="O790" i="5"/>
  <c r="P790" i="5"/>
  <c r="Q790" i="5"/>
  <c r="R790" i="5"/>
  <c r="S790" i="5"/>
  <c r="M791" i="5"/>
  <c r="N791" i="5"/>
  <c r="O791" i="5"/>
  <c r="P791" i="5"/>
  <c r="Q791" i="5"/>
  <c r="R791" i="5"/>
  <c r="S791" i="5"/>
  <c r="M792" i="5"/>
  <c r="N792" i="5"/>
  <c r="O792" i="5"/>
  <c r="P792" i="5"/>
  <c r="Q792" i="5"/>
  <c r="R792" i="5"/>
  <c r="S792" i="5"/>
  <c r="M793" i="5"/>
  <c r="N793" i="5"/>
  <c r="O793" i="5"/>
  <c r="P793" i="5"/>
  <c r="Q793" i="5"/>
  <c r="R793" i="5"/>
  <c r="S793" i="5"/>
  <c r="M794" i="5"/>
  <c r="N794" i="5"/>
  <c r="O794" i="5"/>
  <c r="P794" i="5"/>
  <c r="Q794" i="5"/>
  <c r="R794" i="5"/>
  <c r="S794" i="5"/>
  <c r="M795" i="5"/>
  <c r="N795" i="5"/>
  <c r="O795" i="5"/>
  <c r="P795" i="5"/>
  <c r="Q795" i="5"/>
  <c r="R795" i="5"/>
  <c r="S795" i="5"/>
  <c r="M796" i="5"/>
  <c r="N796" i="5"/>
  <c r="O796" i="5"/>
  <c r="P796" i="5"/>
  <c r="Q796" i="5"/>
  <c r="R796" i="5"/>
  <c r="S796" i="5"/>
  <c r="M797" i="5"/>
  <c r="N797" i="5"/>
  <c r="O797" i="5"/>
  <c r="P797" i="5"/>
  <c r="Q797" i="5"/>
  <c r="R797" i="5"/>
  <c r="S797" i="5"/>
  <c r="M798" i="5"/>
  <c r="N798" i="5"/>
  <c r="O798" i="5"/>
  <c r="P798" i="5"/>
  <c r="Q798" i="5"/>
  <c r="R798" i="5"/>
  <c r="S798" i="5"/>
  <c r="M799" i="5"/>
  <c r="N799" i="5"/>
  <c r="O799" i="5"/>
  <c r="P799" i="5"/>
  <c r="Q799" i="5"/>
  <c r="R799" i="5"/>
  <c r="S799" i="5"/>
  <c r="M800" i="5"/>
  <c r="N800" i="5"/>
  <c r="O800" i="5"/>
  <c r="P800" i="5"/>
  <c r="Q800" i="5"/>
  <c r="R800" i="5"/>
  <c r="S800" i="5"/>
  <c r="M801" i="5"/>
  <c r="N801" i="5"/>
  <c r="O801" i="5"/>
  <c r="P801" i="5"/>
  <c r="Q801" i="5"/>
  <c r="R801" i="5"/>
  <c r="S801" i="5"/>
  <c r="M802" i="5"/>
  <c r="N802" i="5"/>
  <c r="O802" i="5"/>
  <c r="P802" i="5"/>
  <c r="Q802" i="5"/>
  <c r="R802" i="5"/>
  <c r="S802" i="5"/>
  <c r="M803" i="5"/>
  <c r="N803" i="5"/>
  <c r="O803" i="5"/>
  <c r="P803" i="5"/>
  <c r="Q803" i="5"/>
  <c r="R803" i="5"/>
  <c r="S803" i="5"/>
  <c r="M804" i="5"/>
  <c r="N804" i="5"/>
  <c r="O804" i="5"/>
  <c r="P804" i="5"/>
  <c r="Q804" i="5"/>
  <c r="R804" i="5"/>
  <c r="S804" i="5"/>
  <c r="M805" i="5"/>
  <c r="N805" i="5"/>
  <c r="O805" i="5"/>
  <c r="P805" i="5"/>
  <c r="Q805" i="5"/>
  <c r="R805" i="5"/>
  <c r="S805" i="5"/>
  <c r="M806" i="5"/>
  <c r="N806" i="5"/>
  <c r="O806" i="5"/>
  <c r="P806" i="5"/>
  <c r="Q806" i="5"/>
  <c r="R806" i="5"/>
  <c r="S806" i="5"/>
  <c r="M807" i="5"/>
  <c r="N807" i="5"/>
  <c r="O807" i="5"/>
  <c r="P807" i="5"/>
  <c r="Q807" i="5"/>
  <c r="R807" i="5"/>
  <c r="S807" i="5"/>
  <c r="M808" i="5"/>
  <c r="N808" i="5"/>
  <c r="O808" i="5"/>
  <c r="P808" i="5"/>
  <c r="Q808" i="5"/>
  <c r="R808" i="5"/>
  <c r="S808" i="5"/>
  <c r="M809" i="5"/>
  <c r="N809" i="5"/>
  <c r="O809" i="5"/>
  <c r="P809" i="5"/>
  <c r="Q809" i="5"/>
  <c r="R809" i="5"/>
  <c r="S809" i="5"/>
  <c r="M810" i="5"/>
  <c r="N810" i="5"/>
  <c r="O810" i="5"/>
  <c r="P810" i="5"/>
  <c r="Q810" i="5"/>
  <c r="R810" i="5"/>
  <c r="S810" i="5"/>
  <c r="M811" i="5"/>
  <c r="N811" i="5"/>
  <c r="O811" i="5"/>
  <c r="P811" i="5"/>
  <c r="Q811" i="5"/>
  <c r="R811" i="5"/>
  <c r="S811" i="5"/>
  <c r="M812" i="5"/>
  <c r="N812" i="5"/>
  <c r="O812" i="5"/>
  <c r="P812" i="5"/>
  <c r="Q812" i="5"/>
  <c r="R812" i="5"/>
  <c r="S812" i="5"/>
  <c r="M813" i="5"/>
  <c r="N813" i="5"/>
  <c r="O813" i="5"/>
  <c r="P813" i="5"/>
  <c r="Q813" i="5"/>
  <c r="R813" i="5"/>
  <c r="S813" i="5"/>
  <c r="M814" i="5"/>
  <c r="N814" i="5"/>
  <c r="O814" i="5"/>
  <c r="P814" i="5"/>
  <c r="Q814" i="5"/>
  <c r="R814" i="5"/>
  <c r="S814" i="5"/>
  <c r="M815" i="5"/>
  <c r="N815" i="5"/>
  <c r="O815" i="5"/>
  <c r="P815" i="5"/>
  <c r="Q815" i="5"/>
  <c r="R815" i="5"/>
  <c r="S815" i="5"/>
  <c r="M816" i="5"/>
  <c r="N816" i="5"/>
  <c r="O816" i="5"/>
  <c r="P816" i="5"/>
  <c r="Q816" i="5"/>
  <c r="R816" i="5"/>
  <c r="S816" i="5"/>
  <c r="M817" i="5"/>
  <c r="N817" i="5"/>
  <c r="O817" i="5"/>
  <c r="P817" i="5"/>
  <c r="Q817" i="5"/>
  <c r="R817" i="5"/>
  <c r="S817" i="5"/>
  <c r="M818" i="5"/>
  <c r="N818" i="5"/>
  <c r="O818" i="5"/>
  <c r="P818" i="5"/>
  <c r="Q818" i="5"/>
  <c r="R818" i="5"/>
  <c r="S818" i="5"/>
  <c r="M819" i="5"/>
  <c r="N819" i="5"/>
  <c r="O819" i="5"/>
  <c r="P819" i="5"/>
  <c r="Q819" i="5"/>
  <c r="R819" i="5"/>
  <c r="S819" i="5"/>
  <c r="M820" i="5"/>
  <c r="N820" i="5"/>
  <c r="O820" i="5"/>
  <c r="P820" i="5"/>
  <c r="Q820" i="5"/>
  <c r="R820" i="5"/>
  <c r="S820" i="5"/>
  <c r="M821" i="5"/>
  <c r="N821" i="5"/>
  <c r="O821" i="5"/>
  <c r="P821" i="5"/>
  <c r="Q821" i="5"/>
  <c r="R821" i="5"/>
  <c r="S821" i="5"/>
  <c r="M822" i="5"/>
  <c r="N822" i="5"/>
  <c r="O822" i="5"/>
  <c r="P822" i="5"/>
  <c r="Q822" i="5"/>
  <c r="R822" i="5"/>
  <c r="S822" i="5"/>
  <c r="M823" i="5"/>
  <c r="N823" i="5"/>
  <c r="O823" i="5"/>
  <c r="P823" i="5"/>
  <c r="Q823" i="5"/>
  <c r="R823" i="5"/>
  <c r="S823" i="5"/>
  <c r="M824" i="5"/>
  <c r="N824" i="5"/>
  <c r="O824" i="5"/>
  <c r="P824" i="5"/>
  <c r="Q824" i="5"/>
  <c r="R824" i="5"/>
  <c r="S824" i="5"/>
  <c r="M825" i="5"/>
  <c r="N825" i="5"/>
  <c r="O825" i="5"/>
  <c r="P825" i="5"/>
  <c r="Q825" i="5"/>
  <c r="R825" i="5"/>
  <c r="S825" i="5"/>
  <c r="M826" i="5"/>
  <c r="N826" i="5"/>
  <c r="O826" i="5"/>
  <c r="P826" i="5"/>
  <c r="Q826" i="5"/>
  <c r="R826" i="5"/>
  <c r="S826" i="5"/>
  <c r="M827" i="5"/>
  <c r="N827" i="5"/>
  <c r="O827" i="5"/>
  <c r="P827" i="5"/>
  <c r="Q827" i="5"/>
  <c r="R827" i="5"/>
  <c r="S827" i="5"/>
  <c r="M828" i="5"/>
  <c r="N828" i="5"/>
  <c r="O828" i="5"/>
  <c r="P828" i="5"/>
  <c r="Q828" i="5"/>
  <c r="R828" i="5"/>
  <c r="S828" i="5"/>
  <c r="M829" i="5"/>
  <c r="N829" i="5"/>
  <c r="O829" i="5"/>
  <c r="P829" i="5"/>
  <c r="Q829" i="5"/>
  <c r="R829" i="5"/>
  <c r="S829" i="5"/>
  <c r="M830" i="5"/>
  <c r="N830" i="5"/>
  <c r="O830" i="5"/>
  <c r="P830" i="5"/>
  <c r="Q830" i="5"/>
  <c r="R830" i="5"/>
  <c r="S830" i="5"/>
  <c r="M831" i="5"/>
  <c r="N831" i="5"/>
  <c r="O831" i="5"/>
  <c r="P831" i="5"/>
  <c r="Q831" i="5"/>
  <c r="R831" i="5"/>
  <c r="S831" i="5"/>
  <c r="M832" i="5"/>
  <c r="N832" i="5"/>
  <c r="O832" i="5"/>
  <c r="P832" i="5"/>
  <c r="Q832" i="5"/>
  <c r="R832" i="5"/>
  <c r="S832" i="5"/>
  <c r="M833" i="5"/>
  <c r="N833" i="5"/>
  <c r="O833" i="5"/>
  <c r="P833" i="5"/>
  <c r="Q833" i="5"/>
  <c r="R833" i="5"/>
  <c r="S833" i="5"/>
  <c r="M834" i="5"/>
  <c r="N834" i="5"/>
  <c r="O834" i="5"/>
  <c r="P834" i="5"/>
  <c r="Q834" i="5"/>
  <c r="R834" i="5"/>
  <c r="S834" i="5"/>
  <c r="M835" i="5"/>
  <c r="N835" i="5"/>
  <c r="O835" i="5"/>
  <c r="P835" i="5"/>
  <c r="Q835" i="5"/>
  <c r="R835" i="5"/>
  <c r="S835" i="5"/>
  <c r="M836" i="5"/>
  <c r="N836" i="5"/>
  <c r="O836" i="5"/>
  <c r="P836" i="5"/>
  <c r="Q836" i="5"/>
  <c r="R836" i="5"/>
  <c r="S836" i="5"/>
  <c r="M837" i="5"/>
  <c r="N837" i="5"/>
  <c r="O837" i="5"/>
  <c r="P837" i="5"/>
  <c r="Q837" i="5"/>
  <c r="R837" i="5"/>
  <c r="S837" i="5"/>
  <c r="M838" i="5"/>
  <c r="N838" i="5"/>
  <c r="O838" i="5"/>
  <c r="P838" i="5"/>
  <c r="Q838" i="5"/>
  <c r="R838" i="5"/>
  <c r="S838" i="5"/>
  <c r="M839" i="5"/>
  <c r="N839" i="5"/>
  <c r="O839" i="5"/>
  <c r="P839" i="5"/>
  <c r="Q839" i="5"/>
  <c r="R839" i="5"/>
  <c r="S839" i="5"/>
  <c r="M840" i="5"/>
  <c r="N840" i="5"/>
  <c r="O840" i="5"/>
  <c r="P840" i="5"/>
  <c r="Q840" i="5"/>
  <c r="R840" i="5"/>
  <c r="S840" i="5"/>
  <c r="M841" i="5"/>
  <c r="N841" i="5"/>
  <c r="O841" i="5"/>
  <c r="P841" i="5"/>
  <c r="Q841" i="5"/>
  <c r="R841" i="5"/>
  <c r="S841" i="5"/>
  <c r="M842" i="5"/>
  <c r="N842" i="5"/>
  <c r="O842" i="5"/>
  <c r="P842" i="5"/>
  <c r="Q842" i="5"/>
  <c r="R842" i="5"/>
  <c r="S842" i="5"/>
  <c r="M843" i="5"/>
  <c r="N843" i="5"/>
  <c r="O843" i="5"/>
  <c r="P843" i="5"/>
  <c r="Q843" i="5"/>
  <c r="R843" i="5"/>
  <c r="S843" i="5"/>
  <c r="M844" i="5"/>
  <c r="N844" i="5"/>
  <c r="O844" i="5"/>
  <c r="P844" i="5"/>
  <c r="Q844" i="5"/>
  <c r="R844" i="5"/>
  <c r="S844" i="5"/>
  <c r="M845" i="5"/>
  <c r="N845" i="5"/>
  <c r="O845" i="5"/>
  <c r="P845" i="5"/>
  <c r="Q845" i="5"/>
  <c r="R845" i="5"/>
  <c r="S845" i="5"/>
  <c r="M846" i="5"/>
  <c r="N846" i="5"/>
  <c r="O846" i="5"/>
  <c r="P846" i="5"/>
  <c r="Q846" i="5"/>
  <c r="R846" i="5"/>
  <c r="S846" i="5"/>
  <c r="M847" i="5"/>
  <c r="N847" i="5"/>
  <c r="O847" i="5"/>
  <c r="P847" i="5"/>
  <c r="Q847" i="5"/>
  <c r="R847" i="5"/>
  <c r="S847" i="5"/>
  <c r="M848" i="5"/>
  <c r="N848" i="5"/>
  <c r="O848" i="5"/>
  <c r="P848" i="5"/>
  <c r="Q848" i="5"/>
  <c r="R848" i="5"/>
  <c r="S848" i="5"/>
  <c r="M849" i="5"/>
  <c r="N849" i="5"/>
  <c r="O849" i="5"/>
  <c r="P849" i="5"/>
  <c r="Q849" i="5"/>
  <c r="R849" i="5"/>
  <c r="S849" i="5"/>
  <c r="M850" i="5"/>
  <c r="N850" i="5"/>
  <c r="O850" i="5"/>
  <c r="P850" i="5"/>
  <c r="Q850" i="5"/>
  <c r="R850" i="5"/>
  <c r="S850" i="5"/>
  <c r="M851" i="5"/>
  <c r="N851" i="5"/>
  <c r="O851" i="5"/>
  <c r="P851" i="5"/>
  <c r="Q851" i="5"/>
  <c r="R851" i="5"/>
  <c r="S851" i="5"/>
  <c r="M852" i="5"/>
  <c r="N852" i="5"/>
  <c r="O852" i="5"/>
  <c r="P852" i="5"/>
  <c r="Q852" i="5"/>
  <c r="R852" i="5"/>
  <c r="S852" i="5"/>
  <c r="M853" i="5"/>
  <c r="N853" i="5"/>
  <c r="O853" i="5"/>
  <c r="P853" i="5"/>
  <c r="Q853" i="5"/>
  <c r="R853" i="5"/>
  <c r="S853" i="5"/>
  <c r="M854" i="5"/>
  <c r="N854" i="5"/>
  <c r="O854" i="5"/>
  <c r="P854" i="5"/>
  <c r="Q854" i="5"/>
  <c r="R854" i="5"/>
  <c r="S854" i="5"/>
  <c r="M855" i="5"/>
  <c r="N855" i="5"/>
  <c r="O855" i="5"/>
  <c r="P855" i="5"/>
  <c r="Q855" i="5"/>
  <c r="R855" i="5"/>
  <c r="S855" i="5"/>
  <c r="M856" i="5"/>
  <c r="N856" i="5"/>
  <c r="O856" i="5"/>
  <c r="P856" i="5"/>
  <c r="Q856" i="5"/>
  <c r="R856" i="5"/>
  <c r="S856" i="5"/>
  <c r="M857" i="5"/>
  <c r="N857" i="5"/>
  <c r="O857" i="5"/>
  <c r="P857" i="5"/>
  <c r="Q857" i="5"/>
  <c r="R857" i="5"/>
  <c r="S857" i="5"/>
  <c r="M858" i="5"/>
  <c r="N858" i="5"/>
  <c r="O858" i="5"/>
  <c r="P858" i="5"/>
  <c r="Q858" i="5"/>
  <c r="R858" i="5"/>
  <c r="S858" i="5"/>
  <c r="M859" i="5"/>
  <c r="N859" i="5"/>
  <c r="O859" i="5"/>
  <c r="P859" i="5"/>
  <c r="Q859" i="5"/>
  <c r="R859" i="5"/>
  <c r="S859" i="5"/>
  <c r="M860" i="5"/>
  <c r="N860" i="5"/>
  <c r="O860" i="5"/>
  <c r="P860" i="5"/>
  <c r="Q860" i="5"/>
  <c r="R860" i="5"/>
  <c r="S860" i="5"/>
  <c r="M861" i="5"/>
  <c r="N861" i="5"/>
  <c r="O861" i="5"/>
  <c r="P861" i="5"/>
  <c r="Q861" i="5"/>
  <c r="R861" i="5"/>
  <c r="S861" i="5"/>
  <c r="M862" i="5"/>
  <c r="N862" i="5"/>
  <c r="O862" i="5"/>
  <c r="P862" i="5"/>
  <c r="Q862" i="5"/>
  <c r="R862" i="5"/>
  <c r="S862" i="5"/>
  <c r="M863" i="5"/>
  <c r="N863" i="5"/>
  <c r="O863" i="5"/>
  <c r="P863" i="5"/>
  <c r="Q863" i="5"/>
  <c r="R863" i="5"/>
  <c r="S863" i="5"/>
  <c r="M864" i="5"/>
  <c r="N864" i="5"/>
  <c r="O864" i="5"/>
  <c r="P864" i="5"/>
  <c r="Q864" i="5"/>
  <c r="R864" i="5"/>
  <c r="S864" i="5"/>
  <c r="M865" i="5"/>
  <c r="N865" i="5"/>
  <c r="O865" i="5"/>
  <c r="P865" i="5"/>
  <c r="Q865" i="5"/>
  <c r="R865" i="5"/>
  <c r="S865" i="5"/>
  <c r="M866" i="5"/>
  <c r="N866" i="5"/>
  <c r="O866" i="5"/>
  <c r="P866" i="5"/>
  <c r="Q866" i="5"/>
  <c r="R866" i="5"/>
  <c r="S866" i="5"/>
  <c r="M867" i="5"/>
  <c r="N867" i="5"/>
  <c r="O867" i="5"/>
  <c r="P867" i="5"/>
  <c r="Q867" i="5"/>
  <c r="R867" i="5"/>
  <c r="S867" i="5"/>
  <c r="M868" i="5"/>
  <c r="N868" i="5"/>
  <c r="O868" i="5"/>
  <c r="P868" i="5"/>
  <c r="Q868" i="5"/>
  <c r="R868" i="5"/>
  <c r="S868" i="5"/>
  <c r="M869" i="5"/>
  <c r="N869" i="5"/>
  <c r="O869" i="5"/>
  <c r="P869" i="5"/>
  <c r="Q869" i="5"/>
  <c r="R869" i="5"/>
  <c r="S869" i="5"/>
  <c r="M870" i="5"/>
  <c r="N870" i="5"/>
  <c r="O870" i="5"/>
  <c r="P870" i="5"/>
  <c r="Q870" i="5"/>
  <c r="R870" i="5"/>
  <c r="S870" i="5"/>
  <c r="M871" i="5"/>
  <c r="N871" i="5"/>
  <c r="O871" i="5"/>
  <c r="P871" i="5"/>
  <c r="Q871" i="5"/>
  <c r="R871" i="5"/>
  <c r="S871" i="5"/>
  <c r="M872" i="5"/>
  <c r="N872" i="5"/>
  <c r="O872" i="5"/>
  <c r="P872" i="5"/>
  <c r="Q872" i="5"/>
  <c r="R872" i="5"/>
  <c r="S872" i="5"/>
  <c r="M873" i="5"/>
  <c r="N873" i="5"/>
  <c r="O873" i="5"/>
  <c r="P873" i="5"/>
  <c r="Q873" i="5"/>
  <c r="R873" i="5"/>
  <c r="S873" i="5"/>
  <c r="M874" i="5"/>
  <c r="N874" i="5"/>
  <c r="O874" i="5"/>
  <c r="P874" i="5"/>
  <c r="Q874" i="5"/>
  <c r="R874" i="5"/>
  <c r="S874" i="5"/>
  <c r="M875" i="5"/>
  <c r="N875" i="5"/>
  <c r="O875" i="5"/>
  <c r="P875" i="5"/>
  <c r="Q875" i="5"/>
  <c r="R875" i="5"/>
  <c r="S875" i="5"/>
  <c r="M876" i="5"/>
  <c r="N876" i="5"/>
  <c r="O876" i="5"/>
  <c r="P876" i="5"/>
  <c r="Q876" i="5"/>
  <c r="R876" i="5"/>
  <c r="S876" i="5"/>
  <c r="M877" i="5"/>
  <c r="N877" i="5"/>
  <c r="O877" i="5"/>
  <c r="P877" i="5"/>
  <c r="Q877" i="5"/>
  <c r="R877" i="5"/>
  <c r="S877" i="5"/>
  <c r="M878" i="5"/>
  <c r="N878" i="5"/>
  <c r="O878" i="5"/>
  <c r="P878" i="5"/>
  <c r="Q878" i="5"/>
  <c r="R878" i="5"/>
  <c r="S878" i="5"/>
  <c r="M879" i="5"/>
  <c r="N879" i="5"/>
  <c r="O879" i="5"/>
  <c r="P879" i="5"/>
  <c r="Q879" i="5"/>
  <c r="R879" i="5"/>
  <c r="S879" i="5"/>
  <c r="M880" i="5"/>
  <c r="N880" i="5"/>
  <c r="O880" i="5"/>
  <c r="P880" i="5"/>
  <c r="Q880" i="5"/>
  <c r="R880" i="5"/>
  <c r="S880" i="5"/>
  <c r="M881" i="5"/>
  <c r="N881" i="5"/>
  <c r="O881" i="5"/>
  <c r="P881" i="5"/>
  <c r="Q881" i="5"/>
  <c r="R881" i="5"/>
  <c r="S881" i="5"/>
  <c r="M882" i="5"/>
  <c r="N882" i="5"/>
  <c r="O882" i="5"/>
  <c r="P882" i="5"/>
  <c r="Q882" i="5"/>
  <c r="R882" i="5"/>
  <c r="S882" i="5"/>
  <c r="M883" i="5"/>
  <c r="N883" i="5"/>
  <c r="O883" i="5"/>
  <c r="P883" i="5"/>
  <c r="Q883" i="5"/>
  <c r="R883" i="5"/>
  <c r="S883" i="5"/>
  <c r="M884" i="5"/>
  <c r="N884" i="5"/>
  <c r="O884" i="5"/>
  <c r="P884" i="5"/>
  <c r="Q884" i="5"/>
  <c r="R884" i="5"/>
  <c r="S884" i="5"/>
  <c r="M885" i="5"/>
  <c r="N885" i="5"/>
  <c r="O885" i="5"/>
  <c r="P885" i="5"/>
  <c r="Q885" i="5"/>
  <c r="R885" i="5"/>
  <c r="S885" i="5"/>
  <c r="M886" i="5"/>
  <c r="N886" i="5"/>
  <c r="O886" i="5"/>
  <c r="P886" i="5"/>
  <c r="Q886" i="5"/>
  <c r="R886" i="5"/>
  <c r="S886" i="5"/>
  <c r="M887" i="5"/>
  <c r="N887" i="5"/>
  <c r="O887" i="5"/>
  <c r="P887" i="5"/>
  <c r="Q887" i="5"/>
  <c r="R887" i="5"/>
  <c r="S887" i="5"/>
  <c r="M888" i="5"/>
  <c r="N888" i="5"/>
  <c r="O888" i="5"/>
  <c r="P888" i="5"/>
  <c r="Q888" i="5"/>
  <c r="R888" i="5"/>
  <c r="S888" i="5"/>
  <c r="M889" i="5"/>
  <c r="N889" i="5"/>
  <c r="O889" i="5"/>
  <c r="P889" i="5"/>
  <c r="Q889" i="5"/>
  <c r="R889" i="5"/>
  <c r="S889" i="5"/>
  <c r="M890" i="5"/>
  <c r="N890" i="5"/>
  <c r="O890" i="5"/>
  <c r="P890" i="5"/>
  <c r="Q890" i="5"/>
  <c r="R890" i="5"/>
  <c r="S890" i="5"/>
  <c r="M891" i="5"/>
  <c r="N891" i="5"/>
  <c r="O891" i="5"/>
  <c r="P891" i="5"/>
  <c r="Q891" i="5"/>
  <c r="R891" i="5"/>
  <c r="S891" i="5"/>
  <c r="M892" i="5"/>
  <c r="N892" i="5"/>
  <c r="O892" i="5"/>
  <c r="P892" i="5"/>
  <c r="Q892" i="5"/>
  <c r="R892" i="5"/>
  <c r="S892" i="5"/>
  <c r="M893" i="5"/>
  <c r="N893" i="5"/>
  <c r="O893" i="5"/>
  <c r="P893" i="5"/>
  <c r="Q893" i="5"/>
  <c r="R893" i="5"/>
  <c r="S893" i="5"/>
  <c r="M894" i="5"/>
  <c r="N894" i="5"/>
  <c r="O894" i="5"/>
  <c r="P894" i="5"/>
  <c r="Q894" i="5"/>
  <c r="R894" i="5"/>
  <c r="S894" i="5"/>
  <c r="M895" i="5"/>
  <c r="N895" i="5"/>
  <c r="O895" i="5"/>
  <c r="P895" i="5"/>
  <c r="Q895" i="5"/>
  <c r="R895" i="5"/>
  <c r="S895" i="5"/>
  <c r="M896" i="5"/>
  <c r="N896" i="5"/>
  <c r="O896" i="5"/>
  <c r="P896" i="5"/>
  <c r="Q896" i="5"/>
  <c r="R896" i="5"/>
  <c r="S896" i="5"/>
  <c r="M897" i="5"/>
  <c r="N897" i="5"/>
  <c r="O897" i="5"/>
  <c r="P897" i="5"/>
  <c r="Q897" i="5"/>
  <c r="R897" i="5"/>
  <c r="S897" i="5"/>
  <c r="M898" i="5"/>
  <c r="N898" i="5"/>
  <c r="O898" i="5"/>
  <c r="P898" i="5"/>
  <c r="Q898" i="5"/>
  <c r="R898" i="5"/>
  <c r="S898" i="5"/>
  <c r="M899" i="5"/>
  <c r="N899" i="5"/>
  <c r="O899" i="5"/>
  <c r="P899" i="5"/>
  <c r="Q899" i="5"/>
  <c r="R899" i="5"/>
  <c r="S899" i="5"/>
  <c r="M900" i="5"/>
  <c r="N900" i="5"/>
  <c r="O900" i="5"/>
  <c r="P900" i="5"/>
  <c r="Q900" i="5"/>
  <c r="R900" i="5"/>
  <c r="S900" i="5"/>
  <c r="M901" i="5"/>
  <c r="N901" i="5"/>
  <c r="O901" i="5"/>
  <c r="P901" i="5"/>
  <c r="Q901" i="5"/>
  <c r="R901" i="5"/>
  <c r="S901" i="5"/>
  <c r="M902" i="5"/>
  <c r="N902" i="5"/>
  <c r="O902" i="5"/>
  <c r="P902" i="5"/>
  <c r="Q902" i="5"/>
  <c r="R902" i="5"/>
  <c r="S902" i="5"/>
  <c r="M903" i="5"/>
  <c r="N903" i="5"/>
  <c r="O903" i="5"/>
  <c r="P903" i="5"/>
  <c r="Q903" i="5"/>
  <c r="R903" i="5"/>
  <c r="S903" i="5"/>
  <c r="M904" i="5"/>
  <c r="N904" i="5"/>
  <c r="O904" i="5"/>
  <c r="P904" i="5"/>
  <c r="Q904" i="5"/>
  <c r="R904" i="5"/>
  <c r="S904" i="5"/>
  <c r="M905" i="5"/>
  <c r="N905" i="5"/>
  <c r="O905" i="5"/>
  <c r="P905" i="5"/>
  <c r="Q905" i="5"/>
  <c r="R905" i="5"/>
  <c r="S905" i="5"/>
  <c r="M906" i="5"/>
  <c r="N906" i="5"/>
  <c r="O906" i="5"/>
  <c r="P906" i="5"/>
  <c r="Q906" i="5"/>
  <c r="R906" i="5"/>
  <c r="S906" i="5"/>
  <c r="M907" i="5"/>
  <c r="N907" i="5"/>
  <c r="O907" i="5"/>
  <c r="P907" i="5"/>
  <c r="Q907" i="5"/>
  <c r="R907" i="5"/>
  <c r="S907" i="5"/>
  <c r="M908" i="5"/>
  <c r="N908" i="5"/>
  <c r="O908" i="5"/>
  <c r="P908" i="5"/>
  <c r="Q908" i="5"/>
  <c r="R908" i="5"/>
  <c r="S908" i="5"/>
  <c r="M909" i="5"/>
  <c r="N909" i="5"/>
  <c r="O909" i="5"/>
  <c r="P909" i="5"/>
  <c r="Q909" i="5"/>
  <c r="R909" i="5"/>
  <c r="S909" i="5"/>
  <c r="M910" i="5"/>
  <c r="N910" i="5"/>
  <c r="O910" i="5"/>
  <c r="P910" i="5"/>
  <c r="Q910" i="5"/>
  <c r="R910" i="5"/>
  <c r="S910" i="5"/>
  <c r="M911" i="5"/>
  <c r="N911" i="5"/>
  <c r="O911" i="5"/>
  <c r="P911" i="5"/>
  <c r="Q911" i="5"/>
  <c r="R911" i="5"/>
  <c r="S911" i="5"/>
  <c r="M912" i="5"/>
  <c r="N912" i="5"/>
  <c r="O912" i="5"/>
  <c r="P912" i="5"/>
  <c r="Q912" i="5"/>
  <c r="R912" i="5"/>
  <c r="S912" i="5"/>
  <c r="M913" i="5"/>
  <c r="N913" i="5"/>
  <c r="O913" i="5"/>
  <c r="P913" i="5"/>
  <c r="Q913" i="5"/>
  <c r="R913" i="5"/>
  <c r="S913" i="5"/>
  <c r="M914" i="5"/>
  <c r="N914" i="5"/>
  <c r="O914" i="5"/>
  <c r="P914" i="5"/>
  <c r="Q914" i="5"/>
  <c r="R914" i="5"/>
  <c r="S914" i="5"/>
  <c r="M915" i="5"/>
  <c r="N915" i="5"/>
  <c r="O915" i="5"/>
  <c r="P915" i="5"/>
  <c r="Q915" i="5"/>
  <c r="R915" i="5"/>
  <c r="S915" i="5"/>
  <c r="M916" i="5"/>
  <c r="N916" i="5"/>
  <c r="O916" i="5"/>
  <c r="P916" i="5"/>
  <c r="Q916" i="5"/>
  <c r="R916" i="5"/>
  <c r="S916" i="5"/>
  <c r="M917" i="5"/>
  <c r="N917" i="5"/>
  <c r="O917" i="5"/>
  <c r="P917" i="5"/>
  <c r="Q917" i="5"/>
  <c r="R917" i="5"/>
  <c r="S917" i="5"/>
  <c r="M918" i="5"/>
  <c r="N918" i="5"/>
  <c r="O918" i="5"/>
  <c r="P918" i="5"/>
  <c r="Q918" i="5"/>
  <c r="R918" i="5"/>
  <c r="S918" i="5"/>
  <c r="M919" i="5"/>
  <c r="N919" i="5"/>
  <c r="O919" i="5"/>
  <c r="P919" i="5"/>
  <c r="Q919" i="5"/>
  <c r="R919" i="5"/>
  <c r="S919" i="5"/>
  <c r="M920" i="5"/>
  <c r="N920" i="5"/>
  <c r="O920" i="5"/>
  <c r="P920" i="5"/>
  <c r="Q920" i="5"/>
  <c r="R920" i="5"/>
  <c r="S920" i="5"/>
  <c r="M921" i="5"/>
  <c r="N921" i="5"/>
  <c r="O921" i="5"/>
  <c r="P921" i="5"/>
  <c r="Q921" i="5"/>
  <c r="R921" i="5"/>
  <c r="S921" i="5"/>
  <c r="M922" i="5"/>
  <c r="N922" i="5"/>
  <c r="O922" i="5"/>
  <c r="P922" i="5"/>
  <c r="Q922" i="5"/>
  <c r="R922" i="5"/>
  <c r="S922" i="5"/>
  <c r="M923" i="5"/>
  <c r="N923" i="5"/>
  <c r="O923" i="5"/>
  <c r="P923" i="5"/>
  <c r="Q923" i="5"/>
  <c r="R923" i="5"/>
  <c r="S923" i="5"/>
  <c r="M924" i="5"/>
  <c r="N924" i="5"/>
  <c r="O924" i="5"/>
  <c r="P924" i="5"/>
  <c r="Q924" i="5"/>
  <c r="R924" i="5"/>
  <c r="S924" i="5"/>
  <c r="M925" i="5"/>
  <c r="N925" i="5"/>
  <c r="O925" i="5"/>
  <c r="P925" i="5"/>
  <c r="Q925" i="5"/>
  <c r="R925" i="5"/>
  <c r="S925" i="5"/>
  <c r="M926" i="5"/>
  <c r="N926" i="5"/>
  <c r="O926" i="5"/>
  <c r="P926" i="5"/>
  <c r="Q926" i="5"/>
  <c r="R926" i="5"/>
  <c r="S926" i="5"/>
  <c r="M927" i="5"/>
  <c r="N927" i="5"/>
  <c r="O927" i="5"/>
  <c r="P927" i="5"/>
  <c r="Q927" i="5"/>
  <c r="R927" i="5"/>
  <c r="S927" i="5"/>
  <c r="M928" i="5"/>
  <c r="N928" i="5"/>
  <c r="O928" i="5"/>
  <c r="P928" i="5"/>
  <c r="Q928" i="5"/>
  <c r="R928" i="5"/>
  <c r="S928" i="5"/>
  <c r="M929" i="5"/>
  <c r="N929" i="5"/>
  <c r="O929" i="5"/>
  <c r="P929" i="5"/>
  <c r="Q929" i="5"/>
  <c r="R929" i="5"/>
  <c r="S929" i="5"/>
  <c r="M930" i="5"/>
  <c r="N930" i="5"/>
  <c r="O930" i="5"/>
  <c r="P930" i="5"/>
  <c r="Q930" i="5"/>
  <c r="R930" i="5"/>
  <c r="S930" i="5"/>
  <c r="M931" i="5"/>
  <c r="N931" i="5"/>
  <c r="O931" i="5"/>
  <c r="P931" i="5"/>
  <c r="Q931" i="5"/>
  <c r="R931" i="5"/>
  <c r="S931" i="5"/>
  <c r="M932" i="5"/>
  <c r="N932" i="5"/>
  <c r="O932" i="5"/>
  <c r="P932" i="5"/>
  <c r="Q932" i="5"/>
  <c r="R932" i="5"/>
  <c r="S932" i="5"/>
  <c r="M933" i="5"/>
  <c r="N933" i="5"/>
  <c r="O933" i="5"/>
  <c r="P933" i="5"/>
  <c r="Q933" i="5"/>
  <c r="R933" i="5"/>
  <c r="S933" i="5"/>
  <c r="M934" i="5"/>
  <c r="N934" i="5"/>
  <c r="O934" i="5"/>
  <c r="P934" i="5"/>
  <c r="Q934" i="5"/>
  <c r="R934" i="5"/>
  <c r="S934" i="5"/>
  <c r="M935" i="5"/>
  <c r="N935" i="5"/>
  <c r="O935" i="5"/>
  <c r="P935" i="5"/>
  <c r="Q935" i="5"/>
  <c r="R935" i="5"/>
  <c r="S935" i="5"/>
  <c r="M936" i="5"/>
  <c r="N936" i="5"/>
  <c r="O936" i="5"/>
  <c r="P936" i="5"/>
  <c r="Q936" i="5"/>
  <c r="R936" i="5"/>
  <c r="S936" i="5"/>
  <c r="M937" i="5"/>
  <c r="N937" i="5"/>
  <c r="O937" i="5"/>
  <c r="P937" i="5"/>
  <c r="Q937" i="5"/>
  <c r="R937" i="5"/>
  <c r="S937" i="5"/>
  <c r="M938" i="5"/>
  <c r="N938" i="5"/>
  <c r="O938" i="5"/>
  <c r="P938" i="5"/>
  <c r="Q938" i="5"/>
  <c r="R938" i="5"/>
  <c r="S938" i="5"/>
  <c r="M939" i="5"/>
  <c r="N939" i="5"/>
  <c r="O939" i="5"/>
  <c r="P939" i="5"/>
  <c r="Q939" i="5"/>
  <c r="R939" i="5"/>
  <c r="S939" i="5"/>
  <c r="M940" i="5"/>
  <c r="N940" i="5"/>
  <c r="O940" i="5"/>
  <c r="P940" i="5"/>
  <c r="Q940" i="5"/>
  <c r="R940" i="5"/>
  <c r="S940" i="5"/>
  <c r="M941" i="5"/>
  <c r="N941" i="5"/>
  <c r="O941" i="5"/>
  <c r="P941" i="5"/>
  <c r="Q941" i="5"/>
  <c r="R941" i="5"/>
  <c r="S941" i="5"/>
  <c r="M942" i="5"/>
  <c r="N942" i="5"/>
  <c r="O942" i="5"/>
  <c r="P942" i="5"/>
  <c r="Q942" i="5"/>
  <c r="R942" i="5"/>
  <c r="S942" i="5"/>
  <c r="M943" i="5"/>
  <c r="N943" i="5"/>
  <c r="O943" i="5"/>
  <c r="P943" i="5"/>
  <c r="Q943" i="5"/>
  <c r="R943" i="5"/>
  <c r="S943" i="5"/>
  <c r="M944" i="5"/>
  <c r="N944" i="5"/>
  <c r="O944" i="5"/>
  <c r="P944" i="5"/>
  <c r="Q944" i="5"/>
  <c r="R944" i="5"/>
  <c r="S944" i="5"/>
  <c r="M945" i="5"/>
  <c r="N945" i="5"/>
  <c r="O945" i="5"/>
  <c r="P945" i="5"/>
  <c r="Q945" i="5"/>
  <c r="R945" i="5"/>
  <c r="S945" i="5"/>
  <c r="M946" i="5"/>
  <c r="N946" i="5"/>
  <c r="O946" i="5"/>
  <c r="P946" i="5"/>
  <c r="Q946" i="5"/>
  <c r="R946" i="5"/>
  <c r="S946" i="5"/>
  <c r="M947" i="5"/>
  <c r="N947" i="5"/>
  <c r="O947" i="5"/>
  <c r="P947" i="5"/>
  <c r="Q947" i="5"/>
  <c r="R947" i="5"/>
  <c r="S947" i="5"/>
  <c r="M948" i="5"/>
  <c r="N948" i="5"/>
  <c r="O948" i="5"/>
  <c r="P948" i="5"/>
  <c r="Q948" i="5"/>
  <c r="R948" i="5"/>
  <c r="S948" i="5"/>
  <c r="M949" i="5"/>
  <c r="N949" i="5"/>
  <c r="O949" i="5"/>
  <c r="P949" i="5"/>
  <c r="Q949" i="5"/>
  <c r="R949" i="5"/>
  <c r="S949" i="5"/>
  <c r="M950" i="5"/>
  <c r="N950" i="5"/>
  <c r="O950" i="5"/>
  <c r="P950" i="5"/>
  <c r="Q950" i="5"/>
  <c r="R950" i="5"/>
  <c r="S950" i="5"/>
  <c r="M951" i="5"/>
  <c r="N951" i="5"/>
  <c r="O951" i="5"/>
  <c r="P951" i="5"/>
  <c r="Q951" i="5"/>
  <c r="R951" i="5"/>
  <c r="S951" i="5"/>
  <c r="M952" i="5"/>
  <c r="N952" i="5"/>
  <c r="O952" i="5"/>
  <c r="P952" i="5"/>
  <c r="Q952" i="5"/>
  <c r="R952" i="5"/>
  <c r="S952" i="5"/>
  <c r="M953" i="5"/>
  <c r="N953" i="5"/>
  <c r="O953" i="5"/>
  <c r="P953" i="5"/>
  <c r="Q953" i="5"/>
  <c r="R953" i="5"/>
  <c r="S953" i="5"/>
  <c r="M954" i="5"/>
  <c r="N954" i="5"/>
  <c r="O954" i="5"/>
  <c r="P954" i="5"/>
  <c r="Q954" i="5"/>
  <c r="R954" i="5"/>
  <c r="S954" i="5"/>
  <c r="M955" i="5"/>
  <c r="N955" i="5"/>
  <c r="O955" i="5"/>
  <c r="P955" i="5"/>
  <c r="Q955" i="5"/>
  <c r="R955" i="5"/>
  <c r="S955" i="5"/>
  <c r="M956" i="5"/>
  <c r="N956" i="5"/>
  <c r="O956" i="5"/>
  <c r="P956" i="5"/>
  <c r="Q956" i="5"/>
  <c r="R956" i="5"/>
  <c r="S956" i="5"/>
  <c r="M957" i="5"/>
  <c r="N957" i="5"/>
  <c r="O957" i="5"/>
  <c r="P957" i="5"/>
  <c r="Q957" i="5"/>
  <c r="R957" i="5"/>
  <c r="S957" i="5"/>
  <c r="M958" i="5"/>
  <c r="N958" i="5"/>
  <c r="O958" i="5"/>
  <c r="P958" i="5"/>
  <c r="Q958" i="5"/>
  <c r="R958" i="5"/>
  <c r="S958" i="5"/>
  <c r="M959" i="5"/>
  <c r="N959" i="5"/>
  <c r="O959" i="5"/>
  <c r="P959" i="5"/>
  <c r="Q959" i="5"/>
  <c r="R959" i="5"/>
  <c r="S959" i="5"/>
  <c r="M960" i="5"/>
  <c r="N960" i="5"/>
  <c r="O960" i="5"/>
  <c r="P960" i="5"/>
  <c r="Q960" i="5"/>
  <c r="R960" i="5"/>
  <c r="S960" i="5"/>
  <c r="M961" i="5"/>
  <c r="N961" i="5"/>
  <c r="O961" i="5"/>
  <c r="P961" i="5"/>
  <c r="Q961" i="5"/>
  <c r="R961" i="5"/>
  <c r="S961" i="5"/>
  <c r="M962" i="5"/>
  <c r="N962" i="5"/>
  <c r="O962" i="5"/>
  <c r="P962" i="5"/>
  <c r="Q962" i="5"/>
  <c r="R962" i="5"/>
  <c r="S962" i="5"/>
  <c r="M963" i="5"/>
  <c r="N963" i="5"/>
  <c r="O963" i="5"/>
  <c r="P963" i="5"/>
  <c r="Q963" i="5"/>
  <c r="R963" i="5"/>
  <c r="S963" i="5"/>
  <c r="M964" i="5"/>
  <c r="N964" i="5"/>
  <c r="O964" i="5"/>
  <c r="P964" i="5"/>
  <c r="Q964" i="5"/>
  <c r="R964" i="5"/>
  <c r="S964" i="5"/>
  <c r="M965" i="5"/>
  <c r="N965" i="5"/>
  <c r="O965" i="5"/>
  <c r="P965" i="5"/>
  <c r="Q965" i="5"/>
  <c r="R965" i="5"/>
  <c r="S965" i="5"/>
  <c r="M966" i="5"/>
  <c r="N966" i="5"/>
  <c r="O966" i="5"/>
  <c r="P966" i="5"/>
  <c r="Q966" i="5"/>
  <c r="R966" i="5"/>
  <c r="S966" i="5"/>
  <c r="M967" i="5"/>
  <c r="N967" i="5"/>
  <c r="O967" i="5"/>
  <c r="P967" i="5"/>
  <c r="Q967" i="5"/>
  <c r="R967" i="5"/>
  <c r="S967" i="5"/>
  <c r="M968" i="5"/>
  <c r="N968" i="5"/>
  <c r="O968" i="5"/>
  <c r="P968" i="5"/>
  <c r="Q968" i="5"/>
  <c r="R968" i="5"/>
  <c r="S968" i="5"/>
  <c r="M969" i="5"/>
  <c r="N969" i="5"/>
  <c r="O969" i="5"/>
  <c r="P969" i="5"/>
  <c r="Q969" i="5"/>
  <c r="R969" i="5"/>
  <c r="S969" i="5"/>
  <c r="M970" i="5"/>
  <c r="N970" i="5"/>
  <c r="O970" i="5"/>
  <c r="P970" i="5"/>
  <c r="Q970" i="5"/>
  <c r="R970" i="5"/>
  <c r="S970" i="5"/>
  <c r="M971" i="5"/>
  <c r="N971" i="5"/>
  <c r="O971" i="5"/>
  <c r="P971" i="5"/>
  <c r="Q971" i="5"/>
  <c r="R971" i="5"/>
  <c r="S971" i="5"/>
  <c r="M972" i="5"/>
  <c r="N972" i="5"/>
  <c r="O972" i="5"/>
  <c r="P972" i="5"/>
  <c r="Q972" i="5"/>
  <c r="R972" i="5"/>
  <c r="S972" i="5"/>
  <c r="M973" i="5"/>
  <c r="N973" i="5"/>
  <c r="O973" i="5"/>
  <c r="P973" i="5"/>
  <c r="Q973" i="5"/>
  <c r="R973" i="5"/>
  <c r="S973" i="5"/>
  <c r="M974" i="5"/>
  <c r="N974" i="5"/>
  <c r="O974" i="5"/>
  <c r="P974" i="5"/>
  <c r="Q974" i="5"/>
  <c r="R974" i="5"/>
  <c r="S974" i="5"/>
  <c r="M975" i="5"/>
  <c r="N975" i="5"/>
  <c r="O975" i="5"/>
  <c r="P975" i="5"/>
  <c r="Q975" i="5"/>
  <c r="R975" i="5"/>
  <c r="S975" i="5"/>
  <c r="M976" i="5"/>
  <c r="N976" i="5"/>
  <c r="O976" i="5"/>
  <c r="P976" i="5"/>
  <c r="Q976" i="5"/>
  <c r="R976" i="5"/>
  <c r="S976" i="5"/>
  <c r="M977" i="5"/>
  <c r="N977" i="5"/>
  <c r="O977" i="5"/>
  <c r="P977" i="5"/>
  <c r="Q977" i="5"/>
  <c r="R977" i="5"/>
  <c r="S977" i="5"/>
  <c r="M978" i="5"/>
  <c r="N978" i="5"/>
  <c r="O978" i="5"/>
  <c r="P978" i="5"/>
  <c r="Q978" i="5"/>
  <c r="R978" i="5"/>
  <c r="S978" i="5"/>
  <c r="M979" i="5"/>
  <c r="N979" i="5"/>
  <c r="O979" i="5"/>
  <c r="P979" i="5"/>
  <c r="Q979" i="5"/>
  <c r="R979" i="5"/>
  <c r="S979" i="5"/>
  <c r="M980" i="5"/>
  <c r="N980" i="5"/>
  <c r="O980" i="5"/>
  <c r="P980" i="5"/>
  <c r="Q980" i="5"/>
  <c r="R980" i="5"/>
  <c r="S980" i="5"/>
  <c r="M981" i="5"/>
  <c r="N981" i="5"/>
  <c r="O981" i="5"/>
  <c r="P981" i="5"/>
  <c r="Q981" i="5"/>
  <c r="R981" i="5"/>
  <c r="S981" i="5"/>
  <c r="M982" i="5"/>
  <c r="N982" i="5"/>
  <c r="O982" i="5"/>
  <c r="P982" i="5"/>
  <c r="Q982" i="5"/>
  <c r="R982" i="5"/>
  <c r="S982" i="5"/>
  <c r="M983" i="5"/>
  <c r="N983" i="5"/>
  <c r="O983" i="5"/>
  <c r="P983" i="5"/>
  <c r="Q983" i="5"/>
  <c r="R983" i="5"/>
  <c r="S983" i="5"/>
  <c r="M984" i="5"/>
  <c r="N984" i="5"/>
  <c r="O984" i="5"/>
  <c r="P984" i="5"/>
  <c r="Q984" i="5"/>
  <c r="R984" i="5"/>
  <c r="S984" i="5"/>
  <c r="M985" i="5"/>
  <c r="N985" i="5"/>
  <c r="O985" i="5"/>
  <c r="P985" i="5"/>
  <c r="Q985" i="5"/>
  <c r="R985" i="5"/>
  <c r="S985" i="5"/>
  <c r="M986" i="5"/>
  <c r="N986" i="5"/>
  <c r="O986" i="5"/>
  <c r="P986" i="5"/>
  <c r="Q986" i="5"/>
  <c r="R986" i="5"/>
  <c r="S986" i="5"/>
  <c r="M987" i="5"/>
  <c r="N987" i="5"/>
  <c r="O987" i="5"/>
  <c r="P987" i="5"/>
  <c r="Q987" i="5"/>
  <c r="R987" i="5"/>
  <c r="S987" i="5"/>
  <c r="M988" i="5"/>
  <c r="N988" i="5"/>
  <c r="O988" i="5"/>
  <c r="P988" i="5"/>
  <c r="Q988" i="5"/>
  <c r="R988" i="5"/>
  <c r="S988" i="5"/>
  <c r="M989" i="5"/>
  <c r="N989" i="5"/>
  <c r="O989" i="5"/>
  <c r="P989" i="5"/>
  <c r="Q989" i="5"/>
  <c r="R989" i="5"/>
  <c r="S989" i="5"/>
  <c r="M990" i="5"/>
  <c r="N990" i="5"/>
  <c r="O990" i="5"/>
  <c r="P990" i="5"/>
  <c r="Q990" i="5"/>
  <c r="R990" i="5"/>
  <c r="S990" i="5"/>
  <c r="M991" i="5"/>
  <c r="N991" i="5"/>
  <c r="O991" i="5"/>
  <c r="P991" i="5"/>
  <c r="Q991" i="5"/>
  <c r="R991" i="5"/>
  <c r="S991" i="5"/>
  <c r="M992" i="5"/>
  <c r="N992" i="5"/>
  <c r="O992" i="5"/>
  <c r="P992" i="5"/>
  <c r="Q992" i="5"/>
  <c r="R992" i="5"/>
  <c r="S992" i="5"/>
  <c r="M993" i="5"/>
  <c r="N993" i="5"/>
  <c r="O993" i="5"/>
  <c r="P993" i="5"/>
  <c r="Q993" i="5"/>
  <c r="R993" i="5"/>
  <c r="S993" i="5"/>
  <c r="M994" i="5"/>
  <c r="N994" i="5"/>
  <c r="O994" i="5"/>
  <c r="P994" i="5"/>
  <c r="Q994" i="5"/>
  <c r="R994" i="5"/>
  <c r="S994" i="5"/>
  <c r="M995" i="5"/>
  <c r="N995" i="5"/>
  <c r="O995" i="5"/>
  <c r="P995" i="5"/>
  <c r="Q995" i="5"/>
  <c r="R995" i="5"/>
  <c r="S995" i="5"/>
  <c r="M996" i="5"/>
  <c r="N996" i="5"/>
  <c r="O996" i="5"/>
  <c r="P996" i="5"/>
  <c r="Q996" i="5"/>
  <c r="R996" i="5"/>
  <c r="S996" i="5"/>
  <c r="M997" i="5"/>
  <c r="N997" i="5"/>
  <c r="O997" i="5"/>
  <c r="P997" i="5"/>
  <c r="Q997" i="5"/>
  <c r="R997" i="5"/>
  <c r="S997" i="5"/>
  <c r="M998" i="5"/>
  <c r="N998" i="5"/>
  <c r="O998" i="5"/>
  <c r="P998" i="5"/>
  <c r="Q998" i="5"/>
  <c r="R998" i="5"/>
  <c r="S998" i="5"/>
  <c r="M999" i="5"/>
  <c r="N999" i="5"/>
  <c r="O999" i="5"/>
  <c r="P999" i="5"/>
  <c r="Q999" i="5"/>
  <c r="R999" i="5"/>
  <c r="S999" i="5"/>
  <c r="M1000" i="5"/>
  <c r="N1000" i="5"/>
  <c r="O1000" i="5"/>
  <c r="P1000" i="5"/>
  <c r="Q1000" i="5"/>
  <c r="R1000" i="5"/>
  <c r="S1000" i="5"/>
  <c r="M1001" i="5"/>
  <c r="N1001" i="5"/>
  <c r="O1001" i="5"/>
  <c r="P1001" i="5"/>
  <c r="Q1001" i="5"/>
  <c r="R1001" i="5"/>
  <c r="S1001" i="5"/>
  <c r="M1002" i="5"/>
  <c r="N1002" i="5"/>
  <c r="O1002" i="5"/>
  <c r="P1002" i="5"/>
  <c r="Q1002" i="5"/>
  <c r="R1002" i="5"/>
  <c r="S1002" i="5"/>
  <c r="M1003" i="5"/>
  <c r="N1003" i="5"/>
  <c r="O1003" i="5"/>
  <c r="P1003" i="5"/>
  <c r="Q1003" i="5"/>
  <c r="R1003" i="5"/>
  <c r="S1003" i="5"/>
  <c r="M1004" i="5"/>
  <c r="N1004" i="5"/>
  <c r="O1004" i="5"/>
  <c r="P1004" i="5"/>
  <c r="Q1004" i="5"/>
  <c r="R1004" i="5"/>
  <c r="S1004" i="5"/>
  <c r="M1005" i="5"/>
  <c r="N1005" i="5"/>
  <c r="O1005" i="5"/>
  <c r="P1005" i="5"/>
  <c r="Q1005" i="5"/>
  <c r="R1005" i="5"/>
  <c r="S1005" i="5"/>
  <c r="M1006" i="5"/>
  <c r="N1006" i="5"/>
  <c r="O1006" i="5"/>
  <c r="P1006" i="5"/>
  <c r="Q1006" i="5"/>
  <c r="R1006" i="5"/>
  <c r="S1006" i="5"/>
  <c r="M1007" i="5"/>
  <c r="N1007" i="5"/>
  <c r="O1007" i="5"/>
  <c r="P1007" i="5"/>
  <c r="Q1007" i="5"/>
  <c r="R1007" i="5"/>
  <c r="S1007" i="5"/>
  <c r="M1008" i="5"/>
  <c r="N1008" i="5"/>
  <c r="O1008" i="5"/>
  <c r="P1008" i="5"/>
  <c r="Q1008" i="5"/>
  <c r="R1008" i="5"/>
  <c r="S1008" i="5"/>
  <c r="M1009" i="5"/>
  <c r="N1009" i="5"/>
  <c r="O1009" i="5"/>
  <c r="P1009" i="5"/>
  <c r="Q1009" i="5"/>
  <c r="R1009" i="5"/>
  <c r="S1009" i="5"/>
  <c r="M1010" i="5"/>
  <c r="N1010" i="5"/>
  <c r="O1010" i="5"/>
  <c r="P1010" i="5"/>
  <c r="Q1010" i="5"/>
  <c r="R1010" i="5"/>
  <c r="S1010" i="5"/>
  <c r="M1011" i="5"/>
  <c r="N1011" i="5"/>
  <c r="O1011" i="5"/>
  <c r="P1011" i="5"/>
  <c r="Q1011" i="5"/>
  <c r="R1011" i="5"/>
  <c r="S1011" i="5"/>
  <c r="M1012" i="5"/>
  <c r="N1012" i="5"/>
  <c r="O1012" i="5"/>
  <c r="P1012" i="5"/>
  <c r="Q1012" i="5"/>
  <c r="R1012" i="5"/>
  <c r="S1012" i="5"/>
  <c r="M1013" i="5"/>
  <c r="N1013" i="5"/>
  <c r="O1013" i="5"/>
  <c r="P1013" i="5"/>
  <c r="Q1013" i="5"/>
  <c r="R1013" i="5"/>
  <c r="S1013" i="5"/>
  <c r="M1014" i="5"/>
  <c r="N1014" i="5"/>
  <c r="O1014" i="5"/>
  <c r="P1014" i="5"/>
  <c r="Q1014" i="5"/>
  <c r="R1014" i="5"/>
  <c r="S1014" i="5"/>
  <c r="M1015" i="5"/>
  <c r="N1015" i="5"/>
  <c r="O1015" i="5"/>
  <c r="P1015" i="5"/>
  <c r="Q1015" i="5"/>
  <c r="R1015" i="5"/>
  <c r="S1015" i="5"/>
  <c r="M1016" i="5"/>
  <c r="N1016" i="5"/>
  <c r="O1016" i="5"/>
  <c r="P1016" i="5"/>
  <c r="Q1016" i="5"/>
  <c r="R1016" i="5"/>
  <c r="S1016" i="5"/>
  <c r="M1017" i="5"/>
  <c r="N1017" i="5"/>
  <c r="O1017" i="5"/>
  <c r="P1017" i="5"/>
  <c r="Q1017" i="5"/>
  <c r="R1017" i="5"/>
  <c r="S1017" i="5"/>
  <c r="M1018" i="5"/>
  <c r="N1018" i="5"/>
  <c r="O1018" i="5"/>
  <c r="P1018" i="5"/>
  <c r="Q1018" i="5"/>
  <c r="R1018" i="5"/>
  <c r="S1018" i="5"/>
  <c r="M1019" i="5"/>
  <c r="N1019" i="5"/>
  <c r="O1019" i="5"/>
  <c r="P1019" i="5"/>
  <c r="Q1019" i="5"/>
  <c r="R1019" i="5"/>
  <c r="S1019" i="5"/>
  <c r="M1020" i="5"/>
  <c r="N1020" i="5"/>
  <c r="O1020" i="5"/>
  <c r="P1020" i="5"/>
  <c r="Q1020" i="5"/>
  <c r="R1020" i="5"/>
  <c r="S1020" i="5"/>
  <c r="M1021" i="5"/>
  <c r="N1021" i="5"/>
  <c r="O1021" i="5"/>
  <c r="P1021" i="5"/>
  <c r="Q1021" i="5"/>
  <c r="R1021" i="5"/>
  <c r="S1021" i="5"/>
  <c r="M1022" i="5"/>
  <c r="N1022" i="5"/>
  <c r="O1022" i="5"/>
  <c r="P1022" i="5"/>
  <c r="Q1022" i="5"/>
  <c r="R1022" i="5"/>
  <c r="S1022" i="5"/>
  <c r="M1023" i="5"/>
  <c r="N1023" i="5"/>
  <c r="O1023" i="5"/>
  <c r="P1023" i="5"/>
  <c r="Q1023" i="5"/>
  <c r="R1023" i="5"/>
  <c r="S1023" i="5"/>
  <c r="M1024" i="5"/>
  <c r="N1024" i="5"/>
  <c r="O1024" i="5"/>
  <c r="P1024" i="5"/>
  <c r="Q1024" i="5"/>
  <c r="R1024" i="5"/>
  <c r="S1024" i="5"/>
  <c r="M1025" i="5"/>
  <c r="N1025" i="5"/>
  <c r="O1025" i="5"/>
  <c r="P1025" i="5"/>
  <c r="Q1025" i="5"/>
  <c r="R1025" i="5"/>
  <c r="S1025" i="5"/>
  <c r="M1026" i="5"/>
  <c r="N1026" i="5"/>
  <c r="O1026" i="5"/>
  <c r="P1026" i="5"/>
  <c r="Q1026" i="5"/>
  <c r="R1026" i="5"/>
  <c r="S1026" i="5"/>
  <c r="M1027" i="5"/>
  <c r="N1027" i="5"/>
  <c r="O1027" i="5"/>
  <c r="P1027" i="5"/>
  <c r="Q1027" i="5"/>
  <c r="R1027" i="5"/>
  <c r="S1027" i="5"/>
  <c r="M1028" i="5"/>
  <c r="N1028" i="5"/>
  <c r="O1028" i="5"/>
  <c r="P1028" i="5"/>
  <c r="Q1028" i="5"/>
  <c r="R1028" i="5"/>
  <c r="S1028" i="5"/>
  <c r="M1029" i="5"/>
  <c r="N1029" i="5"/>
  <c r="O1029" i="5"/>
  <c r="P1029" i="5"/>
  <c r="Q1029" i="5"/>
  <c r="R1029" i="5"/>
  <c r="S1029" i="5"/>
  <c r="M1030" i="5"/>
  <c r="N1030" i="5"/>
  <c r="O1030" i="5"/>
  <c r="P1030" i="5"/>
  <c r="Q1030" i="5"/>
  <c r="R1030" i="5"/>
  <c r="S1030" i="5"/>
  <c r="M1031" i="5"/>
  <c r="N1031" i="5"/>
  <c r="O1031" i="5"/>
  <c r="P1031" i="5"/>
  <c r="Q1031" i="5"/>
  <c r="R1031" i="5"/>
  <c r="S1031" i="5"/>
  <c r="M1032" i="5"/>
  <c r="N1032" i="5"/>
  <c r="O1032" i="5"/>
  <c r="P1032" i="5"/>
  <c r="Q1032" i="5"/>
  <c r="R1032" i="5"/>
  <c r="S1032" i="5"/>
  <c r="M1033" i="5"/>
  <c r="N1033" i="5"/>
  <c r="O1033" i="5"/>
  <c r="P1033" i="5"/>
  <c r="Q1033" i="5"/>
  <c r="R1033" i="5"/>
  <c r="S1033" i="5"/>
  <c r="M1034" i="5"/>
  <c r="N1034" i="5"/>
  <c r="O1034" i="5"/>
  <c r="P1034" i="5"/>
  <c r="Q1034" i="5"/>
  <c r="R1034" i="5"/>
  <c r="S1034" i="5"/>
  <c r="M1035" i="5"/>
  <c r="N1035" i="5"/>
  <c r="O1035" i="5"/>
  <c r="P1035" i="5"/>
  <c r="Q1035" i="5"/>
  <c r="R1035" i="5"/>
  <c r="S1035" i="5"/>
  <c r="M1036" i="5"/>
  <c r="N1036" i="5"/>
  <c r="O1036" i="5"/>
  <c r="P1036" i="5"/>
  <c r="Q1036" i="5"/>
  <c r="R1036" i="5"/>
  <c r="S1036" i="5"/>
  <c r="M1037" i="5"/>
  <c r="N1037" i="5"/>
  <c r="O1037" i="5"/>
  <c r="P1037" i="5"/>
  <c r="Q1037" i="5"/>
  <c r="R1037" i="5"/>
  <c r="S1037" i="5"/>
  <c r="M1038" i="5"/>
  <c r="N1038" i="5"/>
  <c r="O1038" i="5"/>
  <c r="P1038" i="5"/>
  <c r="Q1038" i="5"/>
  <c r="R1038" i="5"/>
  <c r="S1038" i="5"/>
  <c r="M1039" i="5"/>
  <c r="N1039" i="5"/>
  <c r="O1039" i="5"/>
  <c r="P1039" i="5"/>
  <c r="Q1039" i="5"/>
  <c r="R1039" i="5"/>
  <c r="S1039" i="5"/>
  <c r="M1040" i="5"/>
  <c r="N1040" i="5"/>
  <c r="O1040" i="5"/>
  <c r="P1040" i="5"/>
  <c r="Q1040" i="5"/>
  <c r="R1040" i="5"/>
  <c r="S1040" i="5"/>
  <c r="M1041" i="5"/>
  <c r="N1041" i="5"/>
  <c r="O1041" i="5"/>
  <c r="P1041" i="5"/>
  <c r="Q1041" i="5"/>
  <c r="R1041" i="5"/>
  <c r="S1041" i="5"/>
  <c r="M1042" i="5"/>
  <c r="N1042" i="5"/>
  <c r="O1042" i="5"/>
  <c r="P1042" i="5"/>
  <c r="Q1042" i="5"/>
  <c r="R1042" i="5"/>
  <c r="S1042" i="5"/>
  <c r="M1043" i="5"/>
  <c r="N1043" i="5"/>
  <c r="O1043" i="5"/>
  <c r="P1043" i="5"/>
  <c r="Q1043" i="5"/>
  <c r="R1043" i="5"/>
  <c r="S1043" i="5"/>
  <c r="M1044" i="5"/>
  <c r="N1044" i="5"/>
  <c r="O1044" i="5"/>
  <c r="P1044" i="5"/>
  <c r="Q1044" i="5"/>
  <c r="R1044" i="5"/>
  <c r="S1044" i="5"/>
  <c r="M1045" i="5"/>
  <c r="N1045" i="5"/>
  <c r="O1045" i="5"/>
  <c r="P1045" i="5"/>
  <c r="Q1045" i="5"/>
  <c r="R1045" i="5"/>
  <c r="S1045" i="5"/>
  <c r="M1046" i="5"/>
  <c r="N1046" i="5"/>
  <c r="O1046" i="5"/>
  <c r="P1046" i="5"/>
  <c r="Q1046" i="5"/>
  <c r="R1046" i="5"/>
  <c r="S1046" i="5"/>
  <c r="M1047" i="5"/>
  <c r="N1047" i="5"/>
  <c r="O1047" i="5"/>
  <c r="P1047" i="5"/>
  <c r="Q1047" i="5"/>
  <c r="R1047" i="5"/>
  <c r="S1047" i="5"/>
  <c r="M1048" i="5"/>
  <c r="N1048" i="5"/>
  <c r="O1048" i="5"/>
  <c r="P1048" i="5"/>
  <c r="Q1048" i="5"/>
  <c r="R1048" i="5"/>
  <c r="S1048" i="5"/>
  <c r="M1049" i="5"/>
  <c r="N1049" i="5"/>
  <c r="O1049" i="5"/>
  <c r="P1049" i="5"/>
  <c r="Q1049" i="5"/>
  <c r="R1049" i="5"/>
  <c r="S1049" i="5"/>
  <c r="M1050" i="5"/>
  <c r="N1050" i="5"/>
  <c r="O1050" i="5"/>
  <c r="P1050" i="5"/>
  <c r="Q1050" i="5"/>
  <c r="R1050" i="5"/>
  <c r="S1050" i="5"/>
  <c r="M1051" i="5"/>
  <c r="N1051" i="5"/>
  <c r="O1051" i="5"/>
  <c r="P1051" i="5"/>
  <c r="Q1051" i="5"/>
  <c r="R1051" i="5"/>
  <c r="S1051" i="5"/>
  <c r="M1052" i="5"/>
  <c r="N1052" i="5"/>
  <c r="O1052" i="5"/>
  <c r="P1052" i="5"/>
  <c r="Q1052" i="5"/>
  <c r="R1052" i="5"/>
  <c r="S1052" i="5"/>
  <c r="M1053" i="5"/>
  <c r="N1053" i="5"/>
  <c r="O1053" i="5"/>
  <c r="P1053" i="5"/>
  <c r="Q1053" i="5"/>
  <c r="R1053" i="5"/>
  <c r="S1053" i="5"/>
  <c r="M1054" i="5"/>
  <c r="N1054" i="5"/>
  <c r="O1054" i="5"/>
  <c r="P1054" i="5"/>
  <c r="Q1054" i="5"/>
  <c r="R1054" i="5"/>
  <c r="S1054" i="5"/>
  <c r="M1055" i="5"/>
  <c r="N1055" i="5"/>
  <c r="O1055" i="5"/>
  <c r="P1055" i="5"/>
  <c r="Q1055" i="5"/>
  <c r="R1055" i="5"/>
  <c r="S1055" i="5"/>
  <c r="M1056" i="5"/>
  <c r="N1056" i="5"/>
  <c r="O1056" i="5"/>
  <c r="P1056" i="5"/>
  <c r="Q1056" i="5"/>
  <c r="R1056" i="5"/>
  <c r="S1056" i="5"/>
  <c r="M1057" i="5"/>
  <c r="N1057" i="5"/>
  <c r="O1057" i="5"/>
  <c r="P1057" i="5"/>
  <c r="Q1057" i="5"/>
  <c r="R1057" i="5"/>
  <c r="S1057" i="5"/>
  <c r="M1058" i="5"/>
  <c r="N1058" i="5"/>
  <c r="O1058" i="5"/>
  <c r="P1058" i="5"/>
  <c r="Q1058" i="5"/>
  <c r="R1058" i="5"/>
  <c r="S1058" i="5"/>
  <c r="M1059" i="5"/>
  <c r="N1059" i="5"/>
  <c r="O1059" i="5"/>
  <c r="P1059" i="5"/>
  <c r="Q1059" i="5"/>
  <c r="R1059" i="5"/>
  <c r="S1059" i="5"/>
  <c r="M1060" i="5"/>
  <c r="N1060" i="5"/>
  <c r="O1060" i="5"/>
  <c r="P1060" i="5"/>
  <c r="Q1060" i="5"/>
  <c r="R1060" i="5"/>
  <c r="S1060" i="5"/>
  <c r="M1061" i="5"/>
  <c r="N1061" i="5"/>
  <c r="O1061" i="5"/>
  <c r="P1061" i="5"/>
  <c r="Q1061" i="5"/>
  <c r="R1061" i="5"/>
  <c r="S1061" i="5"/>
  <c r="M1062" i="5"/>
  <c r="N1062" i="5"/>
  <c r="O1062" i="5"/>
  <c r="P1062" i="5"/>
  <c r="Q1062" i="5"/>
  <c r="R1062" i="5"/>
  <c r="S1062" i="5"/>
  <c r="M1063" i="5"/>
  <c r="N1063" i="5"/>
  <c r="O1063" i="5"/>
  <c r="P1063" i="5"/>
  <c r="Q1063" i="5"/>
  <c r="R1063" i="5"/>
  <c r="S1063" i="5"/>
  <c r="M1064" i="5"/>
  <c r="N1064" i="5"/>
  <c r="O1064" i="5"/>
  <c r="P1064" i="5"/>
  <c r="Q1064" i="5"/>
  <c r="R1064" i="5"/>
  <c r="S1064" i="5"/>
  <c r="M1065" i="5"/>
  <c r="N1065" i="5"/>
  <c r="O1065" i="5"/>
  <c r="P1065" i="5"/>
  <c r="Q1065" i="5"/>
  <c r="R1065" i="5"/>
  <c r="S1065" i="5"/>
  <c r="M1066" i="5"/>
  <c r="N1066" i="5"/>
  <c r="O1066" i="5"/>
  <c r="P1066" i="5"/>
  <c r="Q1066" i="5"/>
  <c r="R1066" i="5"/>
  <c r="S1066" i="5"/>
  <c r="M1067" i="5"/>
  <c r="N1067" i="5"/>
  <c r="O1067" i="5"/>
  <c r="P1067" i="5"/>
  <c r="Q1067" i="5"/>
  <c r="R1067" i="5"/>
  <c r="S1067" i="5"/>
  <c r="M1068" i="5"/>
  <c r="N1068" i="5"/>
  <c r="O1068" i="5"/>
  <c r="P1068" i="5"/>
  <c r="Q1068" i="5"/>
  <c r="R1068" i="5"/>
  <c r="S1068" i="5"/>
  <c r="M1069" i="5"/>
  <c r="N1069" i="5"/>
  <c r="O1069" i="5"/>
  <c r="P1069" i="5"/>
  <c r="Q1069" i="5"/>
  <c r="R1069" i="5"/>
  <c r="S1069" i="5"/>
  <c r="M1070" i="5"/>
  <c r="N1070" i="5"/>
  <c r="O1070" i="5"/>
  <c r="P1070" i="5"/>
  <c r="Q1070" i="5"/>
  <c r="R1070" i="5"/>
  <c r="S1070" i="5"/>
  <c r="M1071" i="5"/>
  <c r="N1071" i="5"/>
  <c r="O1071" i="5"/>
  <c r="P1071" i="5"/>
  <c r="Q1071" i="5"/>
  <c r="R1071" i="5"/>
  <c r="S1071" i="5"/>
  <c r="M1072" i="5"/>
  <c r="N1072" i="5"/>
  <c r="O1072" i="5"/>
  <c r="P1072" i="5"/>
  <c r="Q1072" i="5"/>
  <c r="R1072" i="5"/>
  <c r="S1072" i="5"/>
  <c r="M1073" i="5"/>
  <c r="N1073" i="5"/>
  <c r="O1073" i="5"/>
  <c r="P1073" i="5"/>
  <c r="Q1073" i="5"/>
  <c r="R1073" i="5"/>
  <c r="S1073" i="5"/>
  <c r="M1074" i="5"/>
  <c r="N1074" i="5"/>
  <c r="O1074" i="5"/>
  <c r="P1074" i="5"/>
  <c r="Q1074" i="5"/>
  <c r="R1074" i="5"/>
  <c r="S1074" i="5"/>
  <c r="M1075" i="5"/>
  <c r="N1075" i="5"/>
  <c r="O1075" i="5"/>
  <c r="P1075" i="5"/>
  <c r="Q1075" i="5"/>
  <c r="R1075" i="5"/>
  <c r="S1075" i="5"/>
  <c r="M1076" i="5"/>
  <c r="N1076" i="5"/>
  <c r="O1076" i="5"/>
  <c r="P1076" i="5"/>
  <c r="Q1076" i="5"/>
  <c r="R1076" i="5"/>
  <c r="S1076" i="5"/>
  <c r="M1077" i="5"/>
  <c r="N1077" i="5"/>
  <c r="O1077" i="5"/>
  <c r="P1077" i="5"/>
  <c r="Q1077" i="5"/>
  <c r="R1077" i="5"/>
  <c r="S1077" i="5"/>
  <c r="M1078" i="5"/>
  <c r="N1078" i="5"/>
  <c r="O1078" i="5"/>
  <c r="P1078" i="5"/>
  <c r="Q1078" i="5"/>
  <c r="R1078" i="5"/>
  <c r="S1078" i="5"/>
  <c r="M1079" i="5"/>
  <c r="N1079" i="5"/>
  <c r="O1079" i="5"/>
  <c r="P1079" i="5"/>
  <c r="Q1079" i="5"/>
  <c r="R1079" i="5"/>
  <c r="S1079" i="5"/>
  <c r="M1080" i="5"/>
  <c r="N1080" i="5"/>
  <c r="O1080" i="5"/>
  <c r="P1080" i="5"/>
  <c r="Q1080" i="5"/>
  <c r="R1080" i="5"/>
  <c r="S1080" i="5"/>
  <c r="M1081" i="5"/>
  <c r="N1081" i="5"/>
  <c r="O1081" i="5"/>
  <c r="P1081" i="5"/>
  <c r="Q1081" i="5"/>
  <c r="R1081" i="5"/>
  <c r="S1081" i="5"/>
  <c r="M1082" i="5"/>
  <c r="N1082" i="5"/>
  <c r="O1082" i="5"/>
  <c r="P1082" i="5"/>
  <c r="Q1082" i="5"/>
  <c r="R1082" i="5"/>
  <c r="S1082" i="5"/>
  <c r="M1083" i="5"/>
  <c r="N1083" i="5"/>
  <c r="O1083" i="5"/>
  <c r="P1083" i="5"/>
  <c r="Q1083" i="5"/>
  <c r="R1083" i="5"/>
  <c r="S1083" i="5"/>
  <c r="M1084" i="5"/>
  <c r="N1084" i="5"/>
  <c r="O1084" i="5"/>
  <c r="P1084" i="5"/>
  <c r="Q1084" i="5"/>
  <c r="R1084" i="5"/>
  <c r="S1084" i="5"/>
  <c r="M1085" i="5"/>
  <c r="N1085" i="5"/>
  <c r="O1085" i="5"/>
  <c r="P1085" i="5"/>
  <c r="Q1085" i="5"/>
  <c r="R1085" i="5"/>
  <c r="S1085" i="5"/>
  <c r="M1086" i="5"/>
  <c r="N1086" i="5"/>
  <c r="O1086" i="5"/>
  <c r="P1086" i="5"/>
  <c r="Q1086" i="5"/>
  <c r="R1086" i="5"/>
  <c r="S1086" i="5"/>
  <c r="M1087" i="5"/>
  <c r="N1087" i="5"/>
  <c r="O1087" i="5"/>
  <c r="P1087" i="5"/>
  <c r="Q1087" i="5"/>
  <c r="R1087" i="5"/>
  <c r="S1087" i="5"/>
  <c r="M1088" i="5"/>
  <c r="N1088" i="5"/>
  <c r="O1088" i="5"/>
  <c r="P1088" i="5"/>
  <c r="Q1088" i="5"/>
  <c r="R1088" i="5"/>
  <c r="S1088" i="5"/>
  <c r="M1089" i="5"/>
  <c r="N1089" i="5"/>
  <c r="O1089" i="5"/>
  <c r="P1089" i="5"/>
  <c r="Q1089" i="5"/>
  <c r="R1089" i="5"/>
  <c r="S1089" i="5"/>
  <c r="M1090" i="5"/>
  <c r="N1090" i="5"/>
  <c r="O1090" i="5"/>
  <c r="P1090" i="5"/>
  <c r="Q1090" i="5"/>
  <c r="R1090" i="5"/>
  <c r="S1090" i="5"/>
  <c r="M1091" i="5"/>
  <c r="N1091" i="5"/>
  <c r="O1091" i="5"/>
  <c r="P1091" i="5"/>
  <c r="Q1091" i="5"/>
  <c r="R1091" i="5"/>
  <c r="S1091" i="5"/>
  <c r="M1092" i="5"/>
  <c r="N1092" i="5"/>
  <c r="O1092" i="5"/>
  <c r="P1092" i="5"/>
  <c r="Q1092" i="5"/>
  <c r="R1092" i="5"/>
  <c r="S1092" i="5"/>
  <c r="M1093" i="5"/>
  <c r="N1093" i="5"/>
  <c r="O1093" i="5"/>
  <c r="P1093" i="5"/>
  <c r="Q1093" i="5"/>
  <c r="R1093" i="5"/>
  <c r="S1093" i="5"/>
  <c r="M1094" i="5"/>
  <c r="N1094" i="5"/>
  <c r="O1094" i="5"/>
  <c r="P1094" i="5"/>
  <c r="Q1094" i="5"/>
  <c r="R1094" i="5"/>
  <c r="S1094" i="5"/>
  <c r="M1095" i="5"/>
  <c r="N1095" i="5"/>
  <c r="O1095" i="5"/>
  <c r="P1095" i="5"/>
  <c r="Q1095" i="5"/>
  <c r="R1095" i="5"/>
  <c r="S1095" i="5"/>
  <c r="M1096" i="5"/>
  <c r="N1096" i="5"/>
  <c r="O1096" i="5"/>
  <c r="P1096" i="5"/>
  <c r="Q1096" i="5"/>
  <c r="R1096" i="5"/>
  <c r="S1096" i="5"/>
  <c r="M1097" i="5"/>
  <c r="N1097" i="5"/>
  <c r="O1097" i="5"/>
  <c r="P1097" i="5"/>
  <c r="Q1097" i="5"/>
  <c r="R1097" i="5"/>
  <c r="S1097" i="5"/>
  <c r="M1098" i="5"/>
  <c r="N1098" i="5"/>
  <c r="O1098" i="5"/>
  <c r="P1098" i="5"/>
  <c r="Q1098" i="5"/>
  <c r="R1098" i="5"/>
  <c r="S1098" i="5"/>
  <c r="M1099" i="5"/>
  <c r="N1099" i="5"/>
  <c r="O1099" i="5"/>
  <c r="P1099" i="5"/>
  <c r="Q1099" i="5"/>
  <c r="R1099" i="5"/>
  <c r="S1099" i="5"/>
  <c r="M1100" i="5"/>
  <c r="N1100" i="5"/>
  <c r="O1100" i="5"/>
  <c r="P1100" i="5"/>
  <c r="Q1100" i="5"/>
  <c r="R1100" i="5"/>
  <c r="S1100" i="5"/>
  <c r="M1101" i="5"/>
  <c r="N1101" i="5"/>
  <c r="O1101" i="5"/>
  <c r="P1101" i="5"/>
  <c r="Q1101" i="5"/>
  <c r="R1101" i="5"/>
  <c r="S1101" i="5"/>
  <c r="M1102" i="5"/>
  <c r="N1102" i="5"/>
  <c r="O1102" i="5"/>
  <c r="P1102" i="5"/>
  <c r="Q1102" i="5"/>
  <c r="R1102" i="5"/>
  <c r="S1102" i="5"/>
  <c r="M1103" i="5"/>
  <c r="N1103" i="5"/>
  <c r="O1103" i="5"/>
  <c r="P1103" i="5"/>
  <c r="Q1103" i="5"/>
  <c r="R1103" i="5"/>
  <c r="S1103" i="5"/>
  <c r="M1104" i="5"/>
  <c r="N1104" i="5"/>
  <c r="O1104" i="5"/>
  <c r="P1104" i="5"/>
  <c r="Q1104" i="5"/>
  <c r="R1104" i="5"/>
  <c r="S1104" i="5"/>
  <c r="M1105" i="5"/>
  <c r="N1105" i="5"/>
  <c r="O1105" i="5"/>
  <c r="P1105" i="5"/>
  <c r="Q1105" i="5"/>
  <c r="R1105" i="5"/>
  <c r="S1105" i="5"/>
  <c r="M1106" i="5"/>
  <c r="N1106" i="5"/>
  <c r="O1106" i="5"/>
  <c r="P1106" i="5"/>
  <c r="Q1106" i="5"/>
  <c r="R1106" i="5"/>
  <c r="S1106" i="5"/>
  <c r="M1107" i="5"/>
  <c r="N1107" i="5"/>
  <c r="O1107" i="5"/>
  <c r="P1107" i="5"/>
  <c r="Q1107" i="5"/>
  <c r="R1107" i="5"/>
  <c r="S1107" i="5"/>
  <c r="M1108" i="5"/>
  <c r="N1108" i="5"/>
  <c r="O1108" i="5"/>
  <c r="P1108" i="5"/>
  <c r="Q1108" i="5"/>
  <c r="R1108" i="5"/>
  <c r="S1108" i="5"/>
  <c r="M1109" i="5"/>
  <c r="N1109" i="5"/>
  <c r="O1109" i="5"/>
  <c r="P1109" i="5"/>
  <c r="Q1109" i="5"/>
  <c r="R1109" i="5"/>
  <c r="S1109" i="5"/>
  <c r="M1110" i="5"/>
  <c r="N1110" i="5"/>
  <c r="O1110" i="5"/>
  <c r="P1110" i="5"/>
  <c r="Q1110" i="5"/>
  <c r="R1110" i="5"/>
  <c r="S1110" i="5"/>
  <c r="M1111" i="5"/>
  <c r="N1111" i="5"/>
  <c r="O1111" i="5"/>
  <c r="P1111" i="5"/>
  <c r="Q1111" i="5"/>
  <c r="R1111" i="5"/>
  <c r="S1111" i="5"/>
  <c r="M1112" i="5"/>
  <c r="N1112" i="5"/>
  <c r="O1112" i="5"/>
  <c r="P1112" i="5"/>
  <c r="Q1112" i="5"/>
  <c r="R1112" i="5"/>
  <c r="S1112" i="5"/>
  <c r="M1113" i="5"/>
  <c r="N1113" i="5"/>
  <c r="O1113" i="5"/>
  <c r="P1113" i="5"/>
  <c r="Q1113" i="5"/>
  <c r="R1113" i="5"/>
  <c r="S1113" i="5"/>
  <c r="M1114" i="5"/>
  <c r="N1114" i="5"/>
  <c r="O1114" i="5"/>
  <c r="P1114" i="5"/>
  <c r="Q1114" i="5"/>
  <c r="R1114" i="5"/>
  <c r="S1114" i="5"/>
  <c r="M1115" i="5"/>
  <c r="N1115" i="5"/>
  <c r="O1115" i="5"/>
  <c r="P1115" i="5"/>
  <c r="Q1115" i="5"/>
  <c r="R1115" i="5"/>
  <c r="S1115" i="5"/>
  <c r="M1116" i="5"/>
  <c r="N1116" i="5"/>
  <c r="O1116" i="5"/>
  <c r="P1116" i="5"/>
  <c r="Q1116" i="5"/>
  <c r="R1116" i="5"/>
  <c r="S1116" i="5"/>
  <c r="M1117" i="5"/>
  <c r="N1117" i="5"/>
  <c r="O1117" i="5"/>
  <c r="P1117" i="5"/>
  <c r="Q1117" i="5"/>
  <c r="R1117" i="5"/>
  <c r="S1117" i="5"/>
  <c r="M1118" i="5"/>
  <c r="N1118" i="5"/>
  <c r="O1118" i="5"/>
  <c r="P1118" i="5"/>
  <c r="Q1118" i="5"/>
  <c r="R1118" i="5"/>
  <c r="S1118" i="5"/>
  <c r="M1119" i="5"/>
  <c r="N1119" i="5"/>
  <c r="O1119" i="5"/>
  <c r="P1119" i="5"/>
  <c r="Q1119" i="5"/>
  <c r="R1119" i="5"/>
  <c r="S1119" i="5"/>
  <c r="M1120" i="5"/>
  <c r="N1120" i="5"/>
  <c r="O1120" i="5"/>
  <c r="P1120" i="5"/>
  <c r="Q1120" i="5"/>
  <c r="R1120" i="5"/>
  <c r="S1120" i="5"/>
  <c r="M1121" i="5"/>
  <c r="N1121" i="5"/>
  <c r="O1121" i="5"/>
  <c r="P1121" i="5"/>
  <c r="Q1121" i="5"/>
  <c r="R1121" i="5"/>
  <c r="S1121" i="5"/>
  <c r="M1122" i="5"/>
  <c r="N1122" i="5"/>
  <c r="O1122" i="5"/>
  <c r="P1122" i="5"/>
  <c r="Q1122" i="5"/>
  <c r="R1122" i="5"/>
  <c r="S1122" i="5"/>
  <c r="M1123" i="5"/>
  <c r="N1123" i="5"/>
  <c r="O1123" i="5"/>
  <c r="P1123" i="5"/>
  <c r="Q1123" i="5"/>
  <c r="R1123" i="5"/>
  <c r="S1123" i="5"/>
  <c r="M1124" i="5"/>
  <c r="N1124" i="5"/>
  <c r="O1124" i="5"/>
  <c r="P1124" i="5"/>
  <c r="Q1124" i="5"/>
  <c r="R1124" i="5"/>
  <c r="S1124" i="5"/>
  <c r="M1125" i="5"/>
  <c r="N1125" i="5"/>
  <c r="O1125" i="5"/>
  <c r="P1125" i="5"/>
  <c r="Q1125" i="5"/>
  <c r="R1125" i="5"/>
  <c r="S1125" i="5"/>
  <c r="M1126" i="5"/>
  <c r="N1126" i="5"/>
  <c r="O1126" i="5"/>
  <c r="P1126" i="5"/>
  <c r="Q1126" i="5"/>
  <c r="R1126" i="5"/>
  <c r="S1126" i="5"/>
  <c r="M1127" i="5"/>
  <c r="N1127" i="5"/>
  <c r="O1127" i="5"/>
  <c r="P1127" i="5"/>
  <c r="Q1127" i="5"/>
  <c r="R1127" i="5"/>
  <c r="S1127" i="5"/>
  <c r="M1128" i="5"/>
  <c r="N1128" i="5"/>
  <c r="O1128" i="5"/>
  <c r="P1128" i="5"/>
  <c r="Q1128" i="5"/>
  <c r="R1128" i="5"/>
  <c r="S1128" i="5"/>
  <c r="M1129" i="5"/>
  <c r="N1129" i="5"/>
  <c r="O1129" i="5"/>
  <c r="P1129" i="5"/>
  <c r="Q1129" i="5"/>
  <c r="R1129" i="5"/>
  <c r="S1129" i="5"/>
  <c r="M1130" i="5"/>
  <c r="N1130" i="5"/>
  <c r="O1130" i="5"/>
  <c r="P1130" i="5"/>
  <c r="Q1130" i="5"/>
  <c r="R1130" i="5"/>
  <c r="S1130" i="5"/>
  <c r="M1131" i="5"/>
  <c r="N1131" i="5"/>
  <c r="O1131" i="5"/>
  <c r="P1131" i="5"/>
  <c r="Q1131" i="5"/>
  <c r="R1131" i="5"/>
  <c r="S1131" i="5"/>
  <c r="M1132" i="5"/>
  <c r="N1132" i="5"/>
  <c r="O1132" i="5"/>
  <c r="P1132" i="5"/>
  <c r="Q1132" i="5"/>
  <c r="R1132" i="5"/>
  <c r="S1132" i="5"/>
  <c r="M1133" i="5"/>
  <c r="N1133" i="5"/>
  <c r="O1133" i="5"/>
  <c r="P1133" i="5"/>
  <c r="Q1133" i="5"/>
  <c r="R1133" i="5"/>
  <c r="S1133" i="5"/>
  <c r="M1134" i="5"/>
  <c r="N1134" i="5"/>
  <c r="O1134" i="5"/>
  <c r="P1134" i="5"/>
  <c r="Q1134" i="5"/>
  <c r="R1134" i="5"/>
  <c r="S1134" i="5"/>
  <c r="M1135" i="5"/>
  <c r="N1135" i="5"/>
  <c r="O1135" i="5"/>
  <c r="P1135" i="5"/>
  <c r="Q1135" i="5"/>
  <c r="R1135" i="5"/>
  <c r="S1135" i="5"/>
  <c r="M1136" i="5"/>
  <c r="N1136" i="5"/>
  <c r="O1136" i="5"/>
  <c r="P1136" i="5"/>
  <c r="Q1136" i="5"/>
  <c r="R1136" i="5"/>
  <c r="S1136" i="5"/>
  <c r="M1137" i="5"/>
  <c r="N1137" i="5"/>
  <c r="O1137" i="5"/>
  <c r="P1137" i="5"/>
  <c r="Q1137" i="5"/>
  <c r="R1137" i="5"/>
  <c r="S1137" i="5"/>
  <c r="M1138" i="5"/>
  <c r="N1138" i="5"/>
  <c r="O1138" i="5"/>
  <c r="P1138" i="5"/>
  <c r="Q1138" i="5"/>
  <c r="R1138" i="5"/>
  <c r="S1138" i="5"/>
  <c r="M1139" i="5"/>
  <c r="N1139" i="5"/>
  <c r="O1139" i="5"/>
  <c r="P1139" i="5"/>
  <c r="Q1139" i="5"/>
  <c r="R1139" i="5"/>
  <c r="S1139" i="5"/>
  <c r="M1140" i="5"/>
  <c r="N1140" i="5"/>
  <c r="O1140" i="5"/>
  <c r="P1140" i="5"/>
  <c r="Q1140" i="5"/>
  <c r="R1140" i="5"/>
  <c r="S1140" i="5"/>
  <c r="M1141" i="5"/>
  <c r="N1141" i="5"/>
  <c r="O1141" i="5"/>
  <c r="P1141" i="5"/>
  <c r="Q1141" i="5"/>
  <c r="R1141" i="5"/>
  <c r="S1141" i="5"/>
  <c r="M1142" i="5"/>
  <c r="N1142" i="5"/>
  <c r="O1142" i="5"/>
  <c r="P1142" i="5"/>
  <c r="Q1142" i="5"/>
  <c r="R1142" i="5"/>
  <c r="S1142" i="5"/>
  <c r="M1143" i="5"/>
  <c r="N1143" i="5"/>
  <c r="O1143" i="5"/>
  <c r="P1143" i="5"/>
  <c r="Q1143" i="5"/>
  <c r="R1143" i="5"/>
  <c r="S1143" i="5"/>
  <c r="M1144" i="5"/>
  <c r="N1144" i="5"/>
  <c r="O1144" i="5"/>
  <c r="P1144" i="5"/>
  <c r="Q1144" i="5"/>
  <c r="R1144" i="5"/>
  <c r="S1144" i="5"/>
  <c r="M1145" i="5"/>
  <c r="N1145" i="5"/>
  <c r="O1145" i="5"/>
  <c r="P1145" i="5"/>
  <c r="Q1145" i="5"/>
  <c r="R1145" i="5"/>
  <c r="S1145" i="5"/>
  <c r="M1146" i="5"/>
  <c r="N1146" i="5"/>
  <c r="O1146" i="5"/>
  <c r="P1146" i="5"/>
  <c r="Q1146" i="5"/>
  <c r="R1146" i="5"/>
  <c r="S1146" i="5"/>
  <c r="M1147" i="5"/>
  <c r="N1147" i="5"/>
  <c r="O1147" i="5"/>
  <c r="P1147" i="5"/>
  <c r="Q1147" i="5"/>
  <c r="R1147" i="5"/>
  <c r="S1147" i="5"/>
  <c r="M1148" i="5"/>
  <c r="N1148" i="5"/>
  <c r="O1148" i="5"/>
  <c r="P1148" i="5"/>
  <c r="Q1148" i="5"/>
  <c r="R1148" i="5"/>
  <c r="S1148" i="5"/>
  <c r="M1149" i="5"/>
  <c r="N1149" i="5"/>
  <c r="O1149" i="5"/>
  <c r="P1149" i="5"/>
  <c r="Q1149" i="5"/>
  <c r="R1149" i="5"/>
  <c r="S1149" i="5"/>
  <c r="M1150" i="5"/>
  <c r="N1150" i="5"/>
  <c r="O1150" i="5"/>
  <c r="P1150" i="5"/>
  <c r="Q1150" i="5"/>
  <c r="R1150" i="5"/>
  <c r="S1150" i="5"/>
  <c r="M1151" i="5"/>
  <c r="N1151" i="5"/>
  <c r="O1151" i="5"/>
  <c r="P1151" i="5"/>
  <c r="Q1151" i="5"/>
  <c r="R1151" i="5"/>
  <c r="S1151" i="5"/>
  <c r="M1152" i="5"/>
  <c r="N1152" i="5"/>
  <c r="O1152" i="5"/>
  <c r="P1152" i="5"/>
  <c r="Q1152" i="5"/>
  <c r="R1152" i="5"/>
  <c r="S1152" i="5"/>
  <c r="M1153" i="5"/>
  <c r="N1153" i="5"/>
  <c r="O1153" i="5"/>
  <c r="P1153" i="5"/>
  <c r="Q1153" i="5"/>
  <c r="R1153" i="5"/>
  <c r="S1153" i="5"/>
  <c r="M1154" i="5"/>
  <c r="N1154" i="5"/>
  <c r="O1154" i="5"/>
  <c r="P1154" i="5"/>
  <c r="Q1154" i="5"/>
  <c r="R1154" i="5"/>
  <c r="S1154" i="5"/>
  <c r="M1155" i="5"/>
  <c r="N1155" i="5"/>
  <c r="O1155" i="5"/>
  <c r="P1155" i="5"/>
  <c r="Q1155" i="5"/>
  <c r="R1155" i="5"/>
  <c r="S1155" i="5"/>
  <c r="M1156" i="5"/>
  <c r="N1156" i="5"/>
  <c r="O1156" i="5"/>
  <c r="P1156" i="5"/>
  <c r="Q1156" i="5"/>
  <c r="R1156" i="5"/>
  <c r="S1156" i="5"/>
  <c r="M1157" i="5"/>
  <c r="N1157" i="5"/>
  <c r="O1157" i="5"/>
  <c r="P1157" i="5"/>
  <c r="Q1157" i="5"/>
  <c r="R1157" i="5"/>
  <c r="S1157" i="5"/>
  <c r="M1158" i="5"/>
  <c r="N1158" i="5"/>
  <c r="O1158" i="5"/>
  <c r="P1158" i="5"/>
  <c r="Q1158" i="5"/>
  <c r="R1158" i="5"/>
  <c r="S1158" i="5"/>
  <c r="M1159" i="5"/>
  <c r="N1159" i="5"/>
  <c r="O1159" i="5"/>
  <c r="P1159" i="5"/>
  <c r="Q1159" i="5"/>
  <c r="R1159" i="5"/>
  <c r="S1159" i="5"/>
  <c r="M1160" i="5"/>
  <c r="N1160" i="5"/>
  <c r="O1160" i="5"/>
  <c r="P1160" i="5"/>
  <c r="Q1160" i="5"/>
  <c r="R1160" i="5"/>
  <c r="S1160" i="5"/>
  <c r="M1161" i="5"/>
  <c r="N1161" i="5"/>
  <c r="O1161" i="5"/>
  <c r="P1161" i="5"/>
  <c r="Q1161" i="5"/>
  <c r="R1161" i="5"/>
  <c r="S1161" i="5"/>
  <c r="M1162" i="5"/>
  <c r="N1162" i="5"/>
  <c r="O1162" i="5"/>
  <c r="P1162" i="5"/>
  <c r="Q1162" i="5"/>
  <c r="R1162" i="5"/>
  <c r="S1162" i="5"/>
  <c r="M1163" i="5"/>
  <c r="N1163" i="5"/>
  <c r="O1163" i="5"/>
  <c r="P1163" i="5"/>
  <c r="Q1163" i="5"/>
  <c r="R1163" i="5"/>
  <c r="S1163" i="5"/>
  <c r="M1164" i="5"/>
  <c r="N1164" i="5"/>
  <c r="O1164" i="5"/>
  <c r="P1164" i="5"/>
  <c r="Q1164" i="5"/>
  <c r="R1164" i="5"/>
  <c r="S1164" i="5"/>
  <c r="M1165" i="5"/>
  <c r="N1165" i="5"/>
  <c r="O1165" i="5"/>
  <c r="P1165" i="5"/>
  <c r="Q1165" i="5"/>
  <c r="R1165" i="5"/>
  <c r="S1165" i="5"/>
  <c r="M1166" i="5"/>
  <c r="N1166" i="5"/>
  <c r="O1166" i="5"/>
  <c r="P1166" i="5"/>
  <c r="Q1166" i="5"/>
  <c r="R1166" i="5"/>
  <c r="S1166" i="5"/>
  <c r="M1167" i="5"/>
  <c r="N1167" i="5"/>
  <c r="O1167" i="5"/>
  <c r="P1167" i="5"/>
  <c r="Q1167" i="5"/>
  <c r="R1167" i="5"/>
  <c r="S1167" i="5"/>
  <c r="M1168" i="5"/>
  <c r="N1168" i="5"/>
  <c r="O1168" i="5"/>
  <c r="P1168" i="5"/>
  <c r="Q1168" i="5"/>
  <c r="R1168" i="5"/>
  <c r="S1168" i="5"/>
  <c r="M1169" i="5"/>
  <c r="N1169" i="5"/>
  <c r="O1169" i="5"/>
  <c r="P1169" i="5"/>
  <c r="Q1169" i="5"/>
  <c r="R1169" i="5"/>
  <c r="S1169" i="5"/>
  <c r="M1170" i="5"/>
  <c r="N1170" i="5"/>
  <c r="O1170" i="5"/>
  <c r="P1170" i="5"/>
  <c r="Q1170" i="5"/>
  <c r="R1170" i="5"/>
  <c r="S1170" i="5"/>
  <c r="M1171" i="5"/>
  <c r="N1171" i="5"/>
  <c r="O1171" i="5"/>
  <c r="P1171" i="5"/>
  <c r="Q1171" i="5"/>
  <c r="R1171" i="5"/>
  <c r="S1171" i="5"/>
  <c r="M1172" i="5"/>
  <c r="N1172" i="5"/>
  <c r="O1172" i="5"/>
  <c r="P1172" i="5"/>
  <c r="Q1172" i="5"/>
  <c r="R1172" i="5"/>
  <c r="S1172" i="5"/>
  <c r="M1173" i="5"/>
  <c r="N1173" i="5"/>
  <c r="O1173" i="5"/>
  <c r="P1173" i="5"/>
  <c r="Q1173" i="5"/>
  <c r="R1173" i="5"/>
  <c r="S1173" i="5"/>
  <c r="M1174" i="5"/>
  <c r="N1174" i="5"/>
  <c r="O1174" i="5"/>
  <c r="P1174" i="5"/>
  <c r="Q1174" i="5"/>
  <c r="R1174" i="5"/>
  <c r="S1174" i="5"/>
  <c r="M1175" i="5"/>
  <c r="N1175" i="5"/>
  <c r="O1175" i="5"/>
  <c r="P1175" i="5"/>
  <c r="Q1175" i="5"/>
  <c r="R1175" i="5"/>
  <c r="S1175" i="5"/>
  <c r="M1176" i="5"/>
  <c r="N1176" i="5"/>
  <c r="O1176" i="5"/>
  <c r="P1176" i="5"/>
  <c r="Q1176" i="5"/>
  <c r="R1176" i="5"/>
  <c r="S1176" i="5"/>
  <c r="M1177" i="5"/>
  <c r="N1177" i="5"/>
  <c r="O1177" i="5"/>
  <c r="P1177" i="5"/>
  <c r="Q1177" i="5"/>
  <c r="R1177" i="5"/>
  <c r="S1177" i="5"/>
  <c r="M1178" i="5"/>
  <c r="N1178" i="5"/>
  <c r="O1178" i="5"/>
  <c r="P1178" i="5"/>
  <c r="Q1178" i="5"/>
  <c r="R1178" i="5"/>
  <c r="S1178" i="5"/>
  <c r="M1179" i="5"/>
  <c r="N1179" i="5"/>
  <c r="O1179" i="5"/>
  <c r="P1179" i="5"/>
  <c r="Q1179" i="5"/>
  <c r="R1179" i="5"/>
  <c r="S1179" i="5"/>
  <c r="M1180" i="5"/>
  <c r="N1180" i="5"/>
  <c r="O1180" i="5"/>
  <c r="P1180" i="5"/>
  <c r="Q1180" i="5"/>
  <c r="R1180" i="5"/>
  <c r="S1180" i="5"/>
  <c r="M1181" i="5"/>
  <c r="N1181" i="5"/>
  <c r="O1181" i="5"/>
  <c r="P1181" i="5"/>
  <c r="Q1181" i="5"/>
  <c r="R1181" i="5"/>
  <c r="S1181" i="5"/>
  <c r="M1182" i="5"/>
  <c r="N1182" i="5"/>
  <c r="O1182" i="5"/>
  <c r="P1182" i="5"/>
  <c r="Q1182" i="5"/>
  <c r="R1182" i="5"/>
  <c r="S1182" i="5"/>
  <c r="M1183" i="5"/>
  <c r="N1183" i="5"/>
  <c r="O1183" i="5"/>
  <c r="P1183" i="5"/>
  <c r="Q1183" i="5"/>
  <c r="R1183" i="5"/>
  <c r="S1183" i="5"/>
  <c r="M1184" i="5"/>
  <c r="N1184" i="5"/>
  <c r="O1184" i="5"/>
  <c r="P1184" i="5"/>
  <c r="Q1184" i="5"/>
  <c r="R1184" i="5"/>
  <c r="S1184" i="5"/>
  <c r="M1185" i="5"/>
  <c r="N1185" i="5"/>
  <c r="O1185" i="5"/>
  <c r="P1185" i="5"/>
  <c r="Q1185" i="5"/>
  <c r="R1185" i="5"/>
  <c r="S1185" i="5"/>
  <c r="M1186" i="5"/>
  <c r="N1186" i="5"/>
  <c r="O1186" i="5"/>
  <c r="P1186" i="5"/>
  <c r="Q1186" i="5"/>
  <c r="R1186" i="5"/>
  <c r="S1186" i="5"/>
  <c r="M1187" i="5"/>
  <c r="N1187" i="5"/>
  <c r="O1187" i="5"/>
  <c r="P1187" i="5"/>
  <c r="Q1187" i="5"/>
  <c r="R1187" i="5"/>
  <c r="S1187" i="5"/>
  <c r="M1188" i="5"/>
  <c r="N1188" i="5"/>
  <c r="O1188" i="5"/>
  <c r="P1188" i="5"/>
  <c r="Q1188" i="5"/>
  <c r="R1188" i="5"/>
  <c r="S1188" i="5"/>
  <c r="M1189" i="5"/>
  <c r="N1189" i="5"/>
  <c r="O1189" i="5"/>
  <c r="P1189" i="5"/>
  <c r="Q1189" i="5"/>
  <c r="R1189" i="5"/>
  <c r="S1189" i="5"/>
  <c r="M1190" i="5"/>
  <c r="N1190" i="5"/>
  <c r="O1190" i="5"/>
  <c r="P1190" i="5"/>
  <c r="Q1190" i="5"/>
  <c r="R1190" i="5"/>
  <c r="S1190" i="5"/>
  <c r="M1191" i="5"/>
  <c r="N1191" i="5"/>
  <c r="O1191" i="5"/>
  <c r="P1191" i="5"/>
  <c r="Q1191" i="5"/>
  <c r="R1191" i="5"/>
  <c r="S1191" i="5"/>
  <c r="M1192" i="5"/>
  <c r="N1192" i="5"/>
  <c r="O1192" i="5"/>
  <c r="P1192" i="5"/>
  <c r="Q1192" i="5"/>
  <c r="R1192" i="5"/>
  <c r="S1192" i="5"/>
  <c r="M1193" i="5"/>
  <c r="N1193" i="5"/>
  <c r="O1193" i="5"/>
  <c r="P1193" i="5"/>
  <c r="Q1193" i="5"/>
  <c r="R1193" i="5"/>
  <c r="S1193" i="5"/>
  <c r="M1194" i="5"/>
  <c r="N1194" i="5"/>
  <c r="O1194" i="5"/>
  <c r="P1194" i="5"/>
  <c r="Q1194" i="5"/>
  <c r="R1194" i="5"/>
  <c r="S1194" i="5"/>
  <c r="M1195" i="5"/>
  <c r="N1195" i="5"/>
  <c r="O1195" i="5"/>
  <c r="P1195" i="5"/>
  <c r="Q1195" i="5"/>
  <c r="R1195" i="5"/>
  <c r="S1195" i="5"/>
  <c r="M1196" i="5"/>
  <c r="N1196" i="5"/>
  <c r="O1196" i="5"/>
  <c r="P1196" i="5"/>
  <c r="Q1196" i="5"/>
  <c r="R1196" i="5"/>
  <c r="S1196" i="5"/>
  <c r="M1197" i="5"/>
  <c r="N1197" i="5"/>
  <c r="O1197" i="5"/>
  <c r="P1197" i="5"/>
  <c r="Q1197" i="5"/>
  <c r="R1197" i="5"/>
  <c r="S1197" i="5"/>
  <c r="M1198" i="5"/>
  <c r="N1198" i="5"/>
  <c r="O1198" i="5"/>
  <c r="P1198" i="5"/>
  <c r="Q1198" i="5"/>
  <c r="R1198" i="5"/>
  <c r="S1198" i="5"/>
  <c r="M1199" i="5"/>
  <c r="N1199" i="5"/>
  <c r="O1199" i="5"/>
  <c r="P1199" i="5"/>
  <c r="Q1199" i="5"/>
  <c r="R1199" i="5"/>
  <c r="S1199" i="5"/>
  <c r="M1200" i="5"/>
  <c r="N1200" i="5"/>
  <c r="O1200" i="5"/>
  <c r="P1200" i="5"/>
  <c r="Q1200" i="5"/>
  <c r="R1200" i="5"/>
  <c r="S1200" i="5"/>
  <c r="M1201" i="5"/>
  <c r="N1201" i="5"/>
  <c r="O1201" i="5"/>
  <c r="P1201" i="5"/>
  <c r="Q1201" i="5"/>
  <c r="R1201" i="5"/>
  <c r="S1201" i="5"/>
  <c r="M1202" i="5"/>
  <c r="N1202" i="5"/>
  <c r="O1202" i="5"/>
  <c r="P1202" i="5"/>
  <c r="Q1202" i="5"/>
  <c r="R1202" i="5"/>
  <c r="S1202" i="5"/>
  <c r="M1203" i="5"/>
  <c r="N1203" i="5"/>
  <c r="O1203" i="5"/>
  <c r="P1203" i="5"/>
  <c r="Q1203" i="5"/>
  <c r="R1203" i="5"/>
  <c r="S1203" i="5"/>
  <c r="M1204" i="5"/>
  <c r="N1204" i="5"/>
  <c r="O1204" i="5"/>
  <c r="P1204" i="5"/>
  <c r="Q1204" i="5"/>
  <c r="R1204" i="5"/>
  <c r="S1204" i="5"/>
  <c r="M1205" i="5"/>
  <c r="N1205" i="5"/>
  <c r="O1205" i="5"/>
  <c r="P1205" i="5"/>
  <c r="Q1205" i="5"/>
  <c r="R1205" i="5"/>
  <c r="S1205" i="5"/>
  <c r="M1206" i="5"/>
  <c r="N1206" i="5"/>
  <c r="O1206" i="5"/>
  <c r="P1206" i="5"/>
  <c r="Q1206" i="5"/>
  <c r="R1206" i="5"/>
  <c r="S1206" i="5"/>
  <c r="M1207" i="5"/>
  <c r="N1207" i="5"/>
  <c r="O1207" i="5"/>
  <c r="P1207" i="5"/>
  <c r="Q1207" i="5"/>
  <c r="R1207" i="5"/>
  <c r="S1207" i="5"/>
  <c r="M1208" i="5"/>
  <c r="N1208" i="5"/>
  <c r="O1208" i="5"/>
  <c r="P1208" i="5"/>
  <c r="Q1208" i="5"/>
  <c r="R1208" i="5"/>
  <c r="S1208" i="5"/>
  <c r="M1209" i="5"/>
  <c r="N1209" i="5"/>
  <c r="O1209" i="5"/>
  <c r="P1209" i="5"/>
  <c r="Q1209" i="5"/>
  <c r="R1209" i="5"/>
  <c r="S1209" i="5"/>
  <c r="M1210" i="5"/>
  <c r="N1210" i="5"/>
  <c r="O1210" i="5"/>
  <c r="P1210" i="5"/>
  <c r="Q1210" i="5"/>
  <c r="R1210" i="5"/>
  <c r="S1210" i="5"/>
  <c r="M1211" i="5"/>
  <c r="N1211" i="5"/>
  <c r="O1211" i="5"/>
  <c r="P1211" i="5"/>
  <c r="Q1211" i="5"/>
  <c r="R1211" i="5"/>
  <c r="S1211" i="5"/>
  <c r="M1212" i="5"/>
  <c r="N1212" i="5"/>
  <c r="O1212" i="5"/>
  <c r="P1212" i="5"/>
  <c r="Q1212" i="5"/>
  <c r="R1212" i="5"/>
  <c r="S1212" i="5"/>
  <c r="M1213" i="5"/>
  <c r="N1213" i="5"/>
  <c r="O1213" i="5"/>
  <c r="P1213" i="5"/>
  <c r="Q1213" i="5"/>
  <c r="R1213" i="5"/>
  <c r="S1213" i="5"/>
  <c r="M1214" i="5"/>
  <c r="N1214" i="5"/>
  <c r="O1214" i="5"/>
  <c r="P1214" i="5"/>
  <c r="Q1214" i="5"/>
  <c r="R1214" i="5"/>
  <c r="S1214" i="5"/>
  <c r="M1215" i="5"/>
  <c r="N1215" i="5"/>
  <c r="O1215" i="5"/>
  <c r="P1215" i="5"/>
  <c r="Q1215" i="5"/>
  <c r="R1215" i="5"/>
  <c r="S1215" i="5"/>
  <c r="M1216" i="5"/>
  <c r="N1216" i="5"/>
  <c r="O1216" i="5"/>
  <c r="P1216" i="5"/>
  <c r="Q1216" i="5"/>
  <c r="R1216" i="5"/>
  <c r="S1216" i="5"/>
  <c r="M1217" i="5"/>
  <c r="N1217" i="5"/>
  <c r="O1217" i="5"/>
  <c r="P1217" i="5"/>
  <c r="Q1217" i="5"/>
  <c r="R1217" i="5"/>
  <c r="S1217" i="5"/>
  <c r="M1218" i="5"/>
  <c r="N1218" i="5"/>
  <c r="O1218" i="5"/>
  <c r="P1218" i="5"/>
  <c r="Q1218" i="5"/>
  <c r="R1218" i="5"/>
  <c r="S1218" i="5"/>
  <c r="M1219" i="5"/>
  <c r="N1219" i="5"/>
  <c r="O1219" i="5"/>
  <c r="P1219" i="5"/>
  <c r="Q1219" i="5"/>
  <c r="R1219" i="5"/>
  <c r="S1219" i="5"/>
  <c r="M1220" i="5"/>
  <c r="N1220" i="5"/>
  <c r="O1220" i="5"/>
  <c r="P1220" i="5"/>
  <c r="Q1220" i="5"/>
  <c r="R1220" i="5"/>
  <c r="S1220" i="5"/>
  <c r="M1221" i="5"/>
  <c r="N1221" i="5"/>
  <c r="O1221" i="5"/>
  <c r="P1221" i="5"/>
  <c r="Q1221" i="5"/>
  <c r="R1221" i="5"/>
  <c r="S1221" i="5"/>
  <c r="M1222" i="5"/>
  <c r="N1222" i="5"/>
  <c r="O1222" i="5"/>
  <c r="P1222" i="5"/>
  <c r="Q1222" i="5"/>
  <c r="R1222" i="5"/>
  <c r="S1222" i="5"/>
  <c r="M1223" i="5"/>
  <c r="N1223" i="5"/>
  <c r="O1223" i="5"/>
  <c r="P1223" i="5"/>
  <c r="Q1223" i="5"/>
  <c r="R1223" i="5"/>
  <c r="S1223" i="5"/>
  <c r="M1224" i="5"/>
  <c r="N1224" i="5"/>
  <c r="O1224" i="5"/>
  <c r="P1224" i="5"/>
  <c r="Q1224" i="5"/>
  <c r="R1224" i="5"/>
  <c r="S1224" i="5"/>
  <c r="M1225" i="5"/>
  <c r="N1225" i="5"/>
  <c r="O1225" i="5"/>
  <c r="P1225" i="5"/>
  <c r="Q1225" i="5"/>
  <c r="R1225" i="5"/>
  <c r="S1225" i="5"/>
  <c r="M1226" i="5"/>
  <c r="N1226" i="5"/>
  <c r="O1226" i="5"/>
  <c r="P1226" i="5"/>
  <c r="Q1226" i="5"/>
  <c r="R1226" i="5"/>
  <c r="S1226" i="5"/>
  <c r="M1227" i="5"/>
  <c r="N1227" i="5"/>
  <c r="O1227" i="5"/>
  <c r="P1227" i="5"/>
  <c r="Q1227" i="5"/>
  <c r="R1227" i="5"/>
  <c r="S1227" i="5"/>
  <c r="M1228" i="5"/>
  <c r="N1228" i="5"/>
  <c r="O1228" i="5"/>
  <c r="P1228" i="5"/>
  <c r="Q1228" i="5"/>
  <c r="R1228" i="5"/>
  <c r="S1228" i="5"/>
  <c r="M1229" i="5"/>
  <c r="N1229" i="5"/>
  <c r="O1229" i="5"/>
  <c r="P1229" i="5"/>
  <c r="Q1229" i="5"/>
  <c r="R1229" i="5"/>
  <c r="S1229" i="5"/>
  <c r="M1230" i="5"/>
  <c r="N1230" i="5"/>
  <c r="O1230" i="5"/>
  <c r="P1230" i="5"/>
  <c r="Q1230" i="5"/>
  <c r="R1230" i="5"/>
  <c r="S1230" i="5"/>
  <c r="M1231" i="5"/>
  <c r="N1231" i="5"/>
  <c r="O1231" i="5"/>
  <c r="P1231" i="5"/>
  <c r="Q1231" i="5"/>
  <c r="R1231" i="5"/>
  <c r="S1231" i="5"/>
  <c r="M1232" i="5"/>
  <c r="N1232" i="5"/>
  <c r="O1232" i="5"/>
  <c r="P1232" i="5"/>
  <c r="Q1232" i="5"/>
  <c r="R1232" i="5"/>
  <c r="S1232" i="5"/>
  <c r="M1233" i="5"/>
  <c r="N1233" i="5"/>
  <c r="O1233" i="5"/>
  <c r="P1233" i="5"/>
  <c r="Q1233" i="5"/>
  <c r="R1233" i="5"/>
  <c r="S1233" i="5"/>
  <c r="M1234" i="5"/>
  <c r="N1234" i="5"/>
  <c r="O1234" i="5"/>
  <c r="P1234" i="5"/>
  <c r="Q1234" i="5"/>
  <c r="R1234" i="5"/>
  <c r="S1234" i="5"/>
  <c r="M1235" i="5"/>
  <c r="N1235" i="5"/>
  <c r="O1235" i="5"/>
  <c r="P1235" i="5"/>
  <c r="Q1235" i="5"/>
  <c r="R1235" i="5"/>
  <c r="S1235" i="5"/>
  <c r="M1236" i="5"/>
  <c r="N1236" i="5"/>
  <c r="O1236" i="5"/>
  <c r="P1236" i="5"/>
  <c r="Q1236" i="5"/>
  <c r="R1236" i="5"/>
  <c r="S1236" i="5"/>
  <c r="M1237" i="5"/>
  <c r="N1237" i="5"/>
  <c r="O1237" i="5"/>
  <c r="P1237" i="5"/>
  <c r="Q1237" i="5"/>
  <c r="R1237" i="5"/>
  <c r="S1237" i="5"/>
  <c r="M1238" i="5"/>
  <c r="N1238" i="5"/>
  <c r="O1238" i="5"/>
  <c r="P1238" i="5"/>
  <c r="Q1238" i="5"/>
  <c r="R1238" i="5"/>
  <c r="S1238" i="5"/>
  <c r="M1239" i="5"/>
  <c r="N1239" i="5"/>
  <c r="O1239" i="5"/>
  <c r="P1239" i="5"/>
  <c r="Q1239" i="5"/>
  <c r="R1239" i="5"/>
  <c r="S1239" i="5"/>
  <c r="M1240" i="5"/>
  <c r="N1240" i="5"/>
  <c r="O1240" i="5"/>
  <c r="P1240" i="5"/>
  <c r="Q1240" i="5"/>
  <c r="R1240" i="5"/>
  <c r="S1240" i="5"/>
  <c r="M1241" i="5"/>
  <c r="N1241" i="5"/>
  <c r="O1241" i="5"/>
  <c r="P1241" i="5"/>
  <c r="Q1241" i="5"/>
  <c r="R1241" i="5"/>
  <c r="S1241" i="5"/>
  <c r="M1242" i="5"/>
  <c r="N1242" i="5"/>
  <c r="O1242" i="5"/>
  <c r="P1242" i="5"/>
  <c r="Q1242" i="5"/>
  <c r="R1242" i="5"/>
  <c r="S1242" i="5"/>
  <c r="M1243" i="5"/>
  <c r="N1243" i="5"/>
  <c r="O1243" i="5"/>
  <c r="P1243" i="5"/>
  <c r="Q1243" i="5"/>
  <c r="R1243" i="5"/>
  <c r="S1243" i="5"/>
  <c r="M1244" i="5"/>
  <c r="N1244" i="5"/>
  <c r="O1244" i="5"/>
  <c r="P1244" i="5"/>
  <c r="Q1244" i="5"/>
  <c r="R1244" i="5"/>
  <c r="S1244" i="5"/>
  <c r="M1245" i="5"/>
  <c r="N1245" i="5"/>
  <c r="O1245" i="5"/>
  <c r="P1245" i="5"/>
  <c r="Q1245" i="5"/>
  <c r="R1245" i="5"/>
  <c r="S1245" i="5"/>
  <c r="M1246" i="5"/>
  <c r="N1246" i="5"/>
  <c r="O1246" i="5"/>
  <c r="P1246" i="5"/>
  <c r="Q1246" i="5"/>
  <c r="R1246" i="5"/>
  <c r="S1246" i="5"/>
  <c r="M1247" i="5"/>
  <c r="N1247" i="5"/>
  <c r="O1247" i="5"/>
  <c r="P1247" i="5"/>
  <c r="Q1247" i="5"/>
  <c r="R1247" i="5"/>
  <c r="S1247" i="5"/>
  <c r="M1248" i="5"/>
  <c r="N1248" i="5"/>
  <c r="O1248" i="5"/>
  <c r="P1248" i="5"/>
  <c r="Q1248" i="5"/>
  <c r="R1248" i="5"/>
  <c r="S1248" i="5"/>
  <c r="M1249" i="5"/>
  <c r="N1249" i="5"/>
  <c r="O1249" i="5"/>
  <c r="P1249" i="5"/>
  <c r="Q1249" i="5"/>
  <c r="R1249" i="5"/>
  <c r="S1249" i="5"/>
  <c r="M1250" i="5"/>
  <c r="N1250" i="5"/>
  <c r="O1250" i="5"/>
  <c r="P1250" i="5"/>
  <c r="Q1250" i="5"/>
  <c r="R1250" i="5"/>
  <c r="S1250" i="5"/>
  <c r="M1251" i="5"/>
  <c r="N1251" i="5"/>
  <c r="O1251" i="5"/>
  <c r="P1251" i="5"/>
  <c r="Q1251" i="5"/>
  <c r="R1251" i="5"/>
  <c r="S1251" i="5"/>
  <c r="M1252" i="5"/>
  <c r="N1252" i="5"/>
  <c r="O1252" i="5"/>
  <c r="P1252" i="5"/>
  <c r="Q1252" i="5"/>
  <c r="R1252" i="5"/>
  <c r="S1252" i="5"/>
  <c r="M1253" i="5"/>
  <c r="N1253" i="5"/>
  <c r="O1253" i="5"/>
  <c r="P1253" i="5"/>
  <c r="Q1253" i="5"/>
  <c r="R1253" i="5"/>
  <c r="S1253" i="5"/>
  <c r="M1254" i="5"/>
  <c r="N1254" i="5"/>
  <c r="O1254" i="5"/>
  <c r="P1254" i="5"/>
  <c r="Q1254" i="5"/>
  <c r="R1254" i="5"/>
  <c r="S1254" i="5"/>
  <c r="M1255" i="5"/>
  <c r="N1255" i="5"/>
  <c r="O1255" i="5"/>
  <c r="P1255" i="5"/>
  <c r="Q1255" i="5"/>
  <c r="R1255" i="5"/>
  <c r="S1255" i="5"/>
  <c r="M1256" i="5"/>
  <c r="N1256" i="5"/>
  <c r="O1256" i="5"/>
  <c r="P1256" i="5"/>
  <c r="Q1256" i="5"/>
  <c r="R1256" i="5"/>
  <c r="S1256" i="5"/>
  <c r="M1257" i="5"/>
  <c r="N1257" i="5"/>
  <c r="O1257" i="5"/>
  <c r="P1257" i="5"/>
  <c r="Q1257" i="5"/>
  <c r="R1257" i="5"/>
  <c r="S1257" i="5"/>
  <c r="M1258" i="5"/>
  <c r="N1258" i="5"/>
  <c r="O1258" i="5"/>
  <c r="P1258" i="5"/>
  <c r="Q1258" i="5"/>
  <c r="R1258" i="5"/>
  <c r="S1258" i="5"/>
  <c r="M1259" i="5"/>
  <c r="N1259" i="5"/>
  <c r="O1259" i="5"/>
  <c r="P1259" i="5"/>
  <c r="Q1259" i="5"/>
  <c r="R1259" i="5"/>
  <c r="S1259" i="5"/>
  <c r="M1260" i="5"/>
  <c r="N1260" i="5"/>
  <c r="O1260" i="5"/>
  <c r="P1260" i="5"/>
  <c r="Q1260" i="5"/>
  <c r="R1260" i="5"/>
  <c r="S1260" i="5"/>
  <c r="M1261" i="5"/>
  <c r="N1261" i="5"/>
  <c r="O1261" i="5"/>
  <c r="P1261" i="5"/>
  <c r="Q1261" i="5"/>
  <c r="R1261" i="5"/>
  <c r="S1261" i="5"/>
  <c r="M1262" i="5"/>
  <c r="N1262" i="5"/>
  <c r="O1262" i="5"/>
  <c r="P1262" i="5"/>
  <c r="Q1262" i="5"/>
  <c r="R1262" i="5"/>
  <c r="S1262" i="5"/>
  <c r="M1263" i="5"/>
  <c r="N1263" i="5"/>
  <c r="O1263" i="5"/>
  <c r="P1263" i="5"/>
  <c r="Q1263" i="5"/>
  <c r="R1263" i="5"/>
  <c r="S1263" i="5"/>
  <c r="M1264" i="5"/>
  <c r="N1264" i="5"/>
  <c r="O1264" i="5"/>
  <c r="P1264" i="5"/>
  <c r="Q1264" i="5"/>
  <c r="R1264" i="5"/>
  <c r="S1264" i="5"/>
  <c r="M1265" i="5"/>
  <c r="N1265" i="5"/>
  <c r="O1265" i="5"/>
  <c r="P1265" i="5"/>
  <c r="Q1265" i="5"/>
  <c r="R1265" i="5"/>
  <c r="S1265" i="5"/>
  <c r="M1266" i="5"/>
  <c r="N1266" i="5"/>
  <c r="O1266" i="5"/>
  <c r="P1266" i="5"/>
  <c r="Q1266" i="5"/>
  <c r="R1266" i="5"/>
  <c r="S1266" i="5"/>
  <c r="M1267" i="5"/>
  <c r="N1267" i="5"/>
  <c r="O1267" i="5"/>
  <c r="P1267" i="5"/>
  <c r="Q1267" i="5"/>
  <c r="R1267" i="5"/>
  <c r="S1267" i="5"/>
  <c r="M1268" i="5"/>
  <c r="N1268" i="5"/>
  <c r="O1268" i="5"/>
  <c r="P1268" i="5"/>
  <c r="Q1268" i="5"/>
  <c r="R1268" i="5"/>
  <c r="S1268" i="5"/>
  <c r="M1269" i="5"/>
  <c r="N1269" i="5"/>
  <c r="O1269" i="5"/>
  <c r="P1269" i="5"/>
  <c r="Q1269" i="5"/>
  <c r="R1269" i="5"/>
  <c r="S1269" i="5"/>
  <c r="M1270" i="5"/>
  <c r="N1270" i="5"/>
  <c r="O1270" i="5"/>
  <c r="P1270" i="5"/>
  <c r="Q1270" i="5"/>
  <c r="R1270" i="5"/>
  <c r="S1270" i="5"/>
  <c r="M1271" i="5"/>
  <c r="N1271" i="5"/>
  <c r="O1271" i="5"/>
  <c r="P1271" i="5"/>
  <c r="Q1271" i="5"/>
  <c r="R1271" i="5"/>
  <c r="S1271" i="5"/>
  <c r="M1272" i="5"/>
  <c r="N1272" i="5"/>
  <c r="O1272" i="5"/>
  <c r="P1272" i="5"/>
  <c r="Q1272" i="5"/>
  <c r="R1272" i="5"/>
  <c r="S1272" i="5"/>
  <c r="M1273" i="5"/>
  <c r="N1273" i="5"/>
  <c r="O1273" i="5"/>
  <c r="P1273" i="5"/>
  <c r="Q1273" i="5"/>
  <c r="R1273" i="5"/>
  <c r="S1273" i="5"/>
  <c r="M1274" i="5"/>
  <c r="N1274" i="5"/>
  <c r="O1274" i="5"/>
  <c r="P1274" i="5"/>
  <c r="Q1274" i="5"/>
  <c r="R1274" i="5"/>
  <c r="S1274" i="5"/>
  <c r="M1275" i="5"/>
  <c r="N1275" i="5"/>
  <c r="O1275" i="5"/>
  <c r="P1275" i="5"/>
  <c r="Q1275" i="5"/>
  <c r="R1275" i="5"/>
  <c r="S1275" i="5"/>
  <c r="M1276" i="5"/>
  <c r="N1276" i="5"/>
  <c r="O1276" i="5"/>
  <c r="P1276" i="5"/>
  <c r="Q1276" i="5"/>
  <c r="R1276" i="5"/>
  <c r="S1276" i="5"/>
  <c r="M1277" i="5"/>
  <c r="N1277" i="5"/>
  <c r="O1277" i="5"/>
  <c r="P1277" i="5"/>
  <c r="Q1277" i="5"/>
  <c r="R1277" i="5"/>
  <c r="S1277" i="5"/>
  <c r="M1278" i="5"/>
  <c r="N1278" i="5"/>
  <c r="O1278" i="5"/>
  <c r="P1278" i="5"/>
  <c r="Q1278" i="5"/>
  <c r="R1278" i="5"/>
  <c r="S1278" i="5"/>
  <c r="M1279" i="5"/>
  <c r="N1279" i="5"/>
  <c r="O1279" i="5"/>
  <c r="P1279" i="5"/>
  <c r="Q1279" i="5"/>
  <c r="R1279" i="5"/>
  <c r="S1279" i="5"/>
  <c r="M1280" i="5"/>
  <c r="N1280" i="5"/>
  <c r="O1280" i="5"/>
  <c r="P1280" i="5"/>
  <c r="Q1280" i="5"/>
  <c r="R1280" i="5"/>
  <c r="S1280" i="5"/>
  <c r="M1281" i="5"/>
  <c r="N1281" i="5"/>
  <c r="O1281" i="5"/>
  <c r="P1281" i="5"/>
  <c r="Q1281" i="5"/>
  <c r="R1281" i="5"/>
  <c r="S1281" i="5"/>
  <c r="M1282" i="5"/>
  <c r="N1282" i="5"/>
  <c r="O1282" i="5"/>
  <c r="P1282" i="5"/>
  <c r="Q1282" i="5"/>
  <c r="R1282" i="5"/>
  <c r="S1282" i="5"/>
  <c r="M1283" i="5"/>
  <c r="N1283" i="5"/>
  <c r="O1283" i="5"/>
  <c r="P1283" i="5"/>
  <c r="Q1283" i="5"/>
  <c r="R1283" i="5"/>
  <c r="S1283" i="5"/>
  <c r="M1284" i="5"/>
  <c r="N1284" i="5"/>
  <c r="O1284" i="5"/>
  <c r="P1284" i="5"/>
  <c r="Q1284" i="5"/>
  <c r="R1284" i="5"/>
  <c r="S1284" i="5"/>
  <c r="M1285" i="5"/>
  <c r="N1285" i="5"/>
  <c r="O1285" i="5"/>
  <c r="P1285" i="5"/>
  <c r="Q1285" i="5"/>
  <c r="R1285" i="5"/>
  <c r="S1285" i="5"/>
  <c r="M1286" i="5"/>
  <c r="N1286" i="5"/>
  <c r="O1286" i="5"/>
  <c r="P1286" i="5"/>
  <c r="Q1286" i="5"/>
  <c r="R1286" i="5"/>
  <c r="S1286" i="5"/>
  <c r="M1287" i="5"/>
  <c r="N1287" i="5"/>
  <c r="O1287" i="5"/>
  <c r="P1287" i="5"/>
  <c r="Q1287" i="5"/>
  <c r="R1287" i="5"/>
  <c r="S1287" i="5"/>
  <c r="M1288" i="5"/>
  <c r="N1288" i="5"/>
  <c r="O1288" i="5"/>
  <c r="P1288" i="5"/>
  <c r="Q1288" i="5"/>
  <c r="R1288" i="5"/>
  <c r="S1288" i="5"/>
  <c r="M1289" i="5"/>
  <c r="N1289" i="5"/>
  <c r="O1289" i="5"/>
  <c r="P1289" i="5"/>
  <c r="Q1289" i="5"/>
  <c r="R1289" i="5"/>
  <c r="S1289" i="5"/>
  <c r="M1290" i="5"/>
  <c r="N1290" i="5"/>
  <c r="O1290" i="5"/>
  <c r="P1290" i="5"/>
  <c r="Q1290" i="5"/>
  <c r="R1290" i="5"/>
  <c r="S1290" i="5"/>
  <c r="M1291" i="5"/>
  <c r="N1291" i="5"/>
  <c r="O1291" i="5"/>
  <c r="P1291" i="5"/>
  <c r="Q1291" i="5"/>
  <c r="R1291" i="5"/>
  <c r="S1291" i="5"/>
  <c r="M1292" i="5"/>
  <c r="N1292" i="5"/>
  <c r="O1292" i="5"/>
  <c r="P1292" i="5"/>
  <c r="Q1292" i="5"/>
  <c r="R1292" i="5"/>
  <c r="S1292" i="5"/>
  <c r="M1293" i="5"/>
  <c r="N1293" i="5"/>
  <c r="O1293" i="5"/>
  <c r="P1293" i="5"/>
  <c r="Q1293" i="5"/>
  <c r="R1293" i="5"/>
  <c r="S1293" i="5"/>
  <c r="M1294" i="5"/>
  <c r="N1294" i="5"/>
  <c r="O1294" i="5"/>
  <c r="P1294" i="5"/>
  <c r="Q1294" i="5"/>
  <c r="R1294" i="5"/>
  <c r="S1294" i="5"/>
  <c r="M1295" i="5"/>
  <c r="N1295" i="5"/>
  <c r="O1295" i="5"/>
  <c r="P1295" i="5"/>
  <c r="Q1295" i="5"/>
  <c r="R1295" i="5"/>
  <c r="S1295" i="5"/>
  <c r="M1296" i="5"/>
  <c r="N1296" i="5"/>
  <c r="O1296" i="5"/>
  <c r="P1296" i="5"/>
  <c r="Q1296" i="5"/>
  <c r="R1296" i="5"/>
  <c r="S1296" i="5"/>
  <c r="M1297" i="5"/>
  <c r="N1297" i="5"/>
  <c r="O1297" i="5"/>
  <c r="P1297" i="5"/>
  <c r="Q1297" i="5"/>
  <c r="R1297" i="5"/>
  <c r="S1297" i="5"/>
  <c r="M1298" i="5"/>
  <c r="N1298" i="5"/>
  <c r="O1298" i="5"/>
  <c r="P1298" i="5"/>
  <c r="Q1298" i="5"/>
  <c r="R1298" i="5"/>
  <c r="S1298" i="5"/>
  <c r="M1299" i="5"/>
  <c r="N1299" i="5"/>
  <c r="O1299" i="5"/>
  <c r="P1299" i="5"/>
  <c r="Q1299" i="5"/>
  <c r="R1299" i="5"/>
  <c r="S1299" i="5"/>
  <c r="M1300" i="5"/>
  <c r="N1300" i="5"/>
  <c r="O1300" i="5"/>
  <c r="P1300" i="5"/>
  <c r="Q1300" i="5"/>
  <c r="R1300" i="5"/>
  <c r="S1300" i="5"/>
  <c r="M1301" i="5"/>
  <c r="N1301" i="5"/>
  <c r="O1301" i="5"/>
  <c r="P1301" i="5"/>
  <c r="Q1301" i="5"/>
  <c r="R1301" i="5"/>
  <c r="S1301" i="5"/>
  <c r="M1302" i="5"/>
  <c r="N1302" i="5"/>
  <c r="O1302" i="5"/>
  <c r="P1302" i="5"/>
  <c r="Q1302" i="5"/>
  <c r="R1302" i="5"/>
  <c r="S1302" i="5"/>
  <c r="M1303" i="5"/>
  <c r="N1303" i="5"/>
  <c r="O1303" i="5"/>
  <c r="P1303" i="5"/>
  <c r="Q1303" i="5"/>
  <c r="R1303" i="5"/>
  <c r="S1303" i="5"/>
  <c r="M1304" i="5"/>
  <c r="N1304" i="5"/>
  <c r="O1304" i="5"/>
  <c r="P1304" i="5"/>
  <c r="Q1304" i="5"/>
  <c r="R1304" i="5"/>
  <c r="S1304" i="5"/>
  <c r="M1305" i="5"/>
  <c r="N1305" i="5"/>
  <c r="O1305" i="5"/>
  <c r="P1305" i="5"/>
  <c r="Q1305" i="5"/>
  <c r="R1305" i="5"/>
  <c r="S1305" i="5"/>
  <c r="M1306" i="5"/>
  <c r="N1306" i="5"/>
  <c r="O1306" i="5"/>
  <c r="P1306" i="5"/>
  <c r="Q1306" i="5"/>
  <c r="R1306" i="5"/>
  <c r="S1306" i="5"/>
  <c r="M1307" i="5"/>
  <c r="N1307" i="5"/>
  <c r="O1307" i="5"/>
  <c r="P1307" i="5"/>
  <c r="Q1307" i="5"/>
  <c r="R1307" i="5"/>
  <c r="S1307" i="5"/>
  <c r="M1308" i="5"/>
  <c r="N1308" i="5"/>
  <c r="O1308" i="5"/>
  <c r="P1308" i="5"/>
  <c r="Q1308" i="5"/>
  <c r="R1308" i="5"/>
  <c r="S1308" i="5"/>
  <c r="M1309" i="5"/>
  <c r="N1309" i="5"/>
  <c r="O1309" i="5"/>
  <c r="P1309" i="5"/>
  <c r="Q1309" i="5"/>
  <c r="R1309" i="5"/>
  <c r="S1309" i="5"/>
  <c r="M1310" i="5"/>
  <c r="N1310" i="5"/>
  <c r="O1310" i="5"/>
  <c r="P1310" i="5"/>
  <c r="Q1310" i="5"/>
  <c r="R1310" i="5"/>
  <c r="S1310" i="5"/>
  <c r="M1311" i="5"/>
  <c r="N1311" i="5"/>
  <c r="O1311" i="5"/>
  <c r="P1311" i="5"/>
  <c r="Q1311" i="5"/>
  <c r="R1311" i="5"/>
  <c r="S1311" i="5"/>
  <c r="M1312" i="5"/>
  <c r="N1312" i="5"/>
  <c r="O1312" i="5"/>
  <c r="P1312" i="5"/>
  <c r="Q1312" i="5"/>
  <c r="R1312" i="5"/>
  <c r="S1312" i="5"/>
  <c r="M1313" i="5"/>
  <c r="N1313" i="5"/>
  <c r="O1313" i="5"/>
  <c r="P1313" i="5"/>
  <c r="Q1313" i="5"/>
  <c r="R1313" i="5"/>
  <c r="S1313" i="5"/>
  <c r="M1314" i="5"/>
  <c r="N1314" i="5"/>
  <c r="O1314" i="5"/>
  <c r="P1314" i="5"/>
  <c r="Q1314" i="5"/>
  <c r="R1314" i="5"/>
  <c r="S1314" i="5"/>
  <c r="M1315" i="5"/>
  <c r="N1315" i="5"/>
  <c r="O1315" i="5"/>
  <c r="P1315" i="5"/>
  <c r="Q1315" i="5"/>
  <c r="R1315" i="5"/>
  <c r="S1315" i="5"/>
  <c r="M1316" i="5"/>
  <c r="N1316" i="5"/>
  <c r="O1316" i="5"/>
  <c r="P1316" i="5"/>
  <c r="Q1316" i="5"/>
  <c r="R1316" i="5"/>
  <c r="S1316" i="5"/>
  <c r="M1317" i="5"/>
  <c r="N1317" i="5"/>
  <c r="O1317" i="5"/>
  <c r="P1317" i="5"/>
  <c r="Q1317" i="5"/>
  <c r="R1317" i="5"/>
  <c r="S1317" i="5"/>
  <c r="M1318" i="5"/>
  <c r="N1318" i="5"/>
  <c r="O1318" i="5"/>
  <c r="P1318" i="5"/>
  <c r="Q1318" i="5"/>
  <c r="R1318" i="5"/>
  <c r="S1318" i="5"/>
  <c r="M1319" i="5"/>
  <c r="N1319" i="5"/>
  <c r="O1319" i="5"/>
  <c r="P1319" i="5"/>
  <c r="Q1319" i="5"/>
  <c r="R1319" i="5"/>
  <c r="S1319" i="5"/>
  <c r="M1320" i="5"/>
  <c r="N1320" i="5"/>
  <c r="O1320" i="5"/>
  <c r="P1320" i="5"/>
  <c r="Q1320" i="5"/>
  <c r="R1320" i="5"/>
  <c r="S1320" i="5"/>
  <c r="M1321" i="5"/>
  <c r="N1321" i="5"/>
  <c r="O1321" i="5"/>
  <c r="P1321" i="5"/>
  <c r="Q1321" i="5"/>
  <c r="R1321" i="5"/>
  <c r="S1321" i="5"/>
  <c r="M1322" i="5"/>
  <c r="N1322" i="5"/>
  <c r="O1322" i="5"/>
  <c r="P1322" i="5"/>
  <c r="Q1322" i="5"/>
  <c r="R1322" i="5"/>
  <c r="S1322" i="5"/>
  <c r="M1323" i="5"/>
  <c r="N1323" i="5"/>
  <c r="O1323" i="5"/>
  <c r="P1323" i="5"/>
  <c r="Q1323" i="5"/>
  <c r="R1323" i="5"/>
  <c r="S1323" i="5"/>
  <c r="M1324" i="5"/>
  <c r="N1324" i="5"/>
  <c r="O1324" i="5"/>
  <c r="P1324" i="5"/>
  <c r="Q1324" i="5"/>
  <c r="R1324" i="5"/>
  <c r="S1324" i="5"/>
  <c r="M1325" i="5"/>
  <c r="N1325" i="5"/>
  <c r="O1325" i="5"/>
  <c r="P1325" i="5"/>
  <c r="Q1325" i="5"/>
  <c r="R1325" i="5"/>
  <c r="S1325" i="5"/>
  <c r="M1326" i="5"/>
  <c r="N1326" i="5"/>
  <c r="O1326" i="5"/>
  <c r="P1326" i="5"/>
  <c r="Q1326" i="5"/>
  <c r="R1326" i="5"/>
  <c r="S1326" i="5"/>
  <c r="M1327" i="5"/>
  <c r="N1327" i="5"/>
  <c r="O1327" i="5"/>
  <c r="P1327" i="5"/>
  <c r="Q1327" i="5"/>
  <c r="R1327" i="5"/>
  <c r="S1327" i="5"/>
  <c r="M1328" i="5"/>
  <c r="N1328" i="5"/>
  <c r="O1328" i="5"/>
  <c r="P1328" i="5"/>
  <c r="Q1328" i="5"/>
  <c r="R1328" i="5"/>
  <c r="S1328" i="5"/>
  <c r="M1329" i="5"/>
  <c r="N1329" i="5"/>
  <c r="O1329" i="5"/>
  <c r="P1329" i="5"/>
  <c r="Q1329" i="5"/>
  <c r="R1329" i="5"/>
  <c r="S1329" i="5"/>
  <c r="M1330" i="5"/>
  <c r="N1330" i="5"/>
  <c r="O1330" i="5"/>
  <c r="P1330" i="5"/>
  <c r="Q1330" i="5"/>
  <c r="R1330" i="5"/>
  <c r="S1330" i="5"/>
  <c r="M1331" i="5"/>
  <c r="N1331" i="5"/>
  <c r="O1331" i="5"/>
  <c r="P1331" i="5"/>
  <c r="Q1331" i="5"/>
  <c r="R1331" i="5"/>
  <c r="S1331" i="5"/>
  <c r="M1332" i="5"/>
  <c r="N1332" i="5"/>
  <c r="O1332" i="5"/>
  <c r="P1332" i="5"/>
  <c r="Q1332" i="5"/>
  <c r="R1332" i="5"/>
  <c r="S1332" i="5"/>
  <c r="M1333" i="5"/>
  <c r="N1333" i="5"/>
  <c r="O1333" i="5"/>
  <c r="P1333" i="5"/>
  <c r="Q1333" i="5"/>
  <c r="R1333" i="5"/>
  <c r="S1333" i="5"/>
  <c r="M1334" i="5"/>
  <c r="N1334" i="5"/>
  <c r="O1334" i="5"/>
  <c r="P1334" i="5"/>
  <c r="Q1334" i="5"/>
  <c r="R1334" i="5"/>
  <c r="S1334" i="5"/>
  <c r="M1335" i="5"/>
  <c r="N1335" i="5"/>
  <c r="O1335" i="5"/>
  <c r="P1335" i="5"/>
  <c r="Q1335" i="5"/>
  <c r="R1335" i="5"/>
  <c r="S1335" i="5"/>
  <c r="M1336" i="5"/>
  <c r="N1336" i="5"/>
  <c r="O1336" i="5"/>
  <c r="P1336" i="5"/>
  <c r="Q1336" i="5"/>
  <c r="R1336" i="5"/>
  <c r="S1336" i="5"/>
  <c r="M1337" i="5"/>
  <c r="N1337" i="5"/>
  <c r="O1337" i="5"/>
  <c r="P1337" i="5"/>
  <c r="Q1337" i="5"/>
  <c r="R1337" i="5"/>
  <c r="S1337" i="5"/>
  <c r="M1338" i="5"/>
  <c r="N1338" i="5"/>
  <c r="O1338" i="5"/>
  <c r="P1338" i="5"/>
  <c r="Q1338" i="5"/>
  <c r="R1338" i="5"/>
  <c r="S1338" i="5"/>
  <c r="M1339" i="5"/>
  <c r="N1339" i="5"/>
  <c r="O1339" i="5"/>
  <c r="P1339" i="5"/>
  <c r="Q1339" i="5"/>
  <c r="R1339" i="5"/>
  <c r="S1339" i="5"/>
  <c r="M1340" i="5"/>
  <c r="N1340" i="5"/>
  <c r="O1340" i="5"/>
  <c r="P1340" i="5"/>
  <c r="Q1340" i="5"/>
  <c r="R1340" i="5"/>
  <c r="S1340" i="5"/>
  <c r="M1341" i="5"/>
  <c r="N1341" i="5"/>
  <c r="O1341" i="5"/>
  <c r="P1341" i="5"/>
  <c r="Q1341" i="5"/>
  <c r="R1341" i="5"/>
  <c r="S1341" i="5"/>
  <c r="M1342" i="5"/>
  <c r="N1342" i="5"/>
  <c r="O1342" i="5"/>
  <c r="P1342" i="5"/>
  <c r="Q1342" i="5"/>
  <c r="R1342" i="5"/>
  <c r="S1342" i="5"/>
  <c r="M1343" i="5"/>
  <c r="N1343" i="5"/>
  <c r="O1343" i="5"/>
  <c r="P1343" i="5"/>
  <c r="Q1343" i="5"/>
  <c r="R1343" i="5"/>
  <c r="S1343" i="5"/>
  <c r="M1344" i="5"/>
  <c r="N1344" i="5"/>
  <c r="O1344" i="5"/>
  <c r="P1344" i="5"/>
  <c r="Q1344" i="5"/>
  <c r="R1344" i="5"/>
  <c r="S1344" i="5"/>
  <c r="M1345" i="5"/>
  <c r="N1345" i="5"/>
  <c r="O1345" i="5"/>
  <c r="P1345" i="5"/>
  <c r="Q1345" i="5"/>
  <c r="R1345" i="5"/>
  <c r="S1345" i="5"/>
  <c r="M1346" i="5"/>
  <c r="N1346" i="5"/>
  <c r="O1346" i="5"/>
  <c r="P1346" i="5"/>
  <c r="Q1346" i="5"/>
  <c r="R1346" i="5"/>
  <c r="S1346" i="5"/>
  <c r="M1347" i="5"/>
  <c r="N1347" i="5"/>
  <c r="O1347" i="5"/>
  <c r="P1347" i="5"/>
  <c r="Q1347" i="5"/>
  <c r="R1347" i="5"/>
  <c r="S1347" i="5"/>
  <c r="M1348" i="5"/>
  <c r="N1348" i="5"/>
  <c r="O1348" i="5"/>
  <c r="P1348" i="5"/>
  <c r="Q1348" i="5"/>
  <c r="R1348" i="5"/>
  <c r="S1348" i="5"/>
  <c r="M1349" i="5"/>
  <c r="N1349" i="5"/>
  <c r="O1349" i="5"/>
  <c r="P1349" i="5"/>
  <c r="Q1349" i="5"/>
  <c r="R1349" i="5"/>
  <c r="S1349" i="5"/>
  <c r="M1350" i="5"/>
  <c r="N1350" i="5"/>
  <c r="O1350" i="5"/>
  <c r="P1350" i="5"/>
  <c r="Q1350" i="5"/>
  <c r="R1350" i="5"/>
  <c r="S1350" i="5"/>
  <c r="M1351" i="5"/>
  <c r="N1351" i="5"/>
  <c r="O1351" i="5"/>
  <c r="P1351" i="5"/>
  <c r="Q1351" i="5"/>
  <c r="R1351" i="5"/>
  <c r="S1351" i="5"/>
  <c r="M1352" i="5"/>
  <c r="N1352" i="5"/>
  <c r="O1352" i="5"/>
  <c r="P1352" i="5"/>
  <c r="Q1352" i="5"/>
  <c r="R1352" i="5"/>
  <c r="S1352" i="5"/>
  <c r="M1353" i="5"/>
  <c r="N1353" i="5"/>
  <c r="O1353" i="5"/>
  <c r="P1353" i="5"/>
  <c r="Q1353" i="5"/>
  <c r="R1353" i="5"/>
  <c r="S1353" i="5"/>
  <c r="M1354" i="5"/>
  <c r="N1354" i="5"/>
  <c r="O1354" i="5"/>
  <c r="P1354" i="5"/>
  <c r="Q1354" i="5"/>
  <c r="R1354" i="5"/>
  <c r="S1354" i="5"/>
  <c r="M1355" i="5"/>
  <c r="N1355" i="5"/>
  <c r="O1355" i="5"/>
  <c r="P1355" i="5"/>
  <c r="Q1355" i="5"/>
  <c r="R1355" i="5"/>
  <c r="S1355" i="5"/>
  <c r="M1356" i="5"/>
  <c r="N1356" i="5"/>
  <c r="O1356" i="5"/>
  <c r="P1356" i="5"/>
  <c r="Q1356" i="5"/>
  <c r="R1356" i="5"/>
  <c r="S1356" i="5"/>
  <c r="M1357" i="5"/>
  <c r="N1357" i="5"/>
  <c r="O1357" i="5"/>
  <c r="P1357" i="5"/>
  <c r="Q1357" i="5"/>
  <c r="R1357" i="5"/>
  <c r="S1357" i="5"/>
  <c r="M1358" i="5"/>
  <c r="N1358" i="5"/>
  <c r="O1358" i="5"/>
  <c r="P1358" i="5"/>
  <c r="Q1358" i="5"/>
  <c r="R1358" i="5"/>
  <c r="S1358" i="5"/>
  <c r="M1359" i="5"/>
  <c r="N1359" i="5"/>
  <c r="O1359" i="5"/>
  <c r="P1359" i="5"/>
  <c r="Q1359" i="5"/>
  <c r="R1359" i="5"/>
  <c r="S1359" i="5"/>
  <c r="M1360" i="5"/>
  <c r="N1360" i="5"/>
  <c r="O1360" i="5"/>
  <c r="P1360" i="5"/>
  <c r="Q1360" i="5"/>
  <c r="R1360" i="5"/>
  <c r="S1360" i="5"/>
  <c r="M1361" i="5"/>
  <c r="N1361" i="5"/>
  <c r="O1361" i="5"/>
  <c r="P1361" i="5"/>
  <c r="Q1361" i="5"/>
  <c r="R1361" i="5"/>
  <c r="S1361" i="5"/>
  <c r="M1362" i="5"/>
  <c r="N1362" i="5"/>
  <c r="O1362" i="5"/>
  <c r="P1362" i="5"/>
  <c r="Q1362" i="5"/>
  <c r="R1362" i="5"/>
  <c r="S1362" i="5"/>
  <c r="M1363" i="5"/>
  <c r="N1363" i="5"/>
  <c r="O1363" i="5"/>
  <c r="P1363" i="5"/>
  <c r="Q1363" i="5"/>
  <c r="R1363" i="5"/>
  <c r="S1363" i="5"/>
  <c r="M1364" i="5"/>
  <c r="N1364" i="5"/>
  <c r="O1364" i="5"/>
  <c r="P1364" i="5"/>
  <c r="Q1364" i="5"/>
  <c r="R1364" i="5"/>
  <c r="S1364" i="5"/>
  <c r="M1365" i="5"/>
  <c r="N1365" i="5"/>
  <c r="O1365" i="5"/>
  <c r="P1365" i="5"/>
  <c r="Q1365" i="5"/>
  <c r="R1365" i="5"/>
  <c r="S1365" i="5"/>
  <c r="M1366" i="5"/>
  <c r="N1366" i="5"/>
  <c r="O1366" i="5"/>
  <c r="P1366" i="5"/>
  <c r="Q1366" i="5"/>
  <c r="R1366" i="5"/>
  <c r="S1366" i="5"/>
  <c r="M1367" i="5"/>
  <c r="N1367" i="5"/>
  <c r="O1367" i="5"/>
  <c r="P1367" i="5"/>
  <c r="Q1367" i="5"/>
  <c r="R1367" i="5"/>
  <c r="S1367" i="5"/>
  <c r="M1368" i="5"/>
  <c r="N1368" i="5"/>
  <c r="O1368" i="5"/>
  <c r="P1368" i="5"/>
  <c r="Q1368" i="5"/>
  <c r="R1368" i="5"/>
  <c r="S1368" i="5"/>
  <c r="M1369" i="5"/>
  <c r="N1369" i="5"/>
  <c r="O1369" i="5"/>
  <c r="P1369" i="5"/>
  <c r="Q1369" i="5"/>
  <c r="R1369" i="5"/>
  <c r="S1369" i="5"/>
  <c r="M1370" i="5"/>
  <c r="N1370" i="5"/>
  <c r="O1370" i="5"/>
  <c r="P1370" i="5"/>
  <c r="Q1370" i="5"/>
  <c r="R1370" i="5"/>
  <c r="S1370" i="5"/>
  <c r="M1371" i="5"/>
  <c r="N1371" i="5"/>
  <c r="O1371" i="5"/>
  <c r="P1371" i="5"/>
  <c r="Q1371" i="5"/>
  <c r="R1371" i="5"/>
  <c r="S1371" i="5"/>
  <c r="M1372" i="5"/>
  <c r="N1372" i="5"/>
  <c r="O1372" i="5"/>
  <c r="P1372" i="5"/>
  <c r="Q1372" i="5"/>
  <c r="R1372" i="5"/>
  <c r="S1372" i="5"/>
  <c r="M1373" i="5"/>
  <c r="N1373" i="5"/>
  <c r="O1373" i="5"/>
  <c r="P1373" i="5"/>
  <c r="Q1373" i="5"/>
  <c r="R1373" i="5"/>
  <c r="S1373" i="5"/>
  <c r="M1374" i="5"/>
  <c r="N1374" i="5"/>
  <c r="O1374" i="5"/>
  <c r="P1374" i="5"/>
  <c r="Q1374" i="5"/>
  <c r="R1374" i="5"/>
  <c r="S1374" i="5"/>
  <c r="M1375" i="5"/>
  <c r="N1375" i="5"/>
  <c r="O1375" i="5"/>
  <c r="P1375" i="5"/>
  <c r="Q1375" i="5"/>
  <c r="R1375" i="5"/>
  <c r="S1375" i="5"/>
  <c r="M1376" i="5"/>
  <c r="N1376" i="5"/>
  <c r="O1376" i="5"/>
  <c r="P1376" i="5"/>
  <c r="Q1376" i="5"/>
  <c r="R1376" i="5"/>
  <c r="S1376" i="5"/>
  <c r="M1377" i="5"/>
  <c r="N1377" i="5"/>
  <c r="O1377" i="5"/>
  <c r="P1377" i="5"/>
  <c r="Q1377" i="5"/>
  <c r="R1377" i="5"/>
  <c r="S1377" i="5"/>
  <c r="M1378" i="5"/>
  <c r="N1378" i="5"/>
  <c r="O1378" i="5"/>
  <c r="P1378" i="5"/>
  <c r="Q1378" i="5"/>
  <c r="R1378" i="5"/>
  <c r="S1378" i="5"/>
  <c r="M1379" i="5"/>
  <c r="N1379" i="5"/>
  <c r="O1379" i="5"/>
  <c r="P1379" i="5"/>
  <c r="Q1379" i="5"/>
  <c r="R1379" i="5"/>
  <c r="S1379" i="5"/>
  <c r="M1380" i="5"/>
  <c r="N1380" i="5"/>
  <c r="O1380" i="5"/>
  <c r="P1380" i="5"/>
  <c r="Q1380" i="5"/>
  <c r="R1380" i="5"/>
  <c r="S1380" i="5"/>
  <c r="M1381" i="5"/>
  <c r="N1381" i="5"/>
  <c r="O1381" i="5"/>
  <c r="P1381" i="5"/>
  <c r="Q1381" i="5"/>
  <c r="R1381" i="5"/>
  <c r="S1381" i="5"/>
  <c r="M1382" i="5"/>
  <c r="N1382" i="5"/>
  <c r="O1382" i="5"/>
  <c r="P1382" i="5"/>
  <c r="Q1382" i="5"/>
  <c r="R1382" i="5"/>
  <c r="S1382" i="5"/>
  <c r="M1383" i="5"/>
  <c r="N1383" i="5"/>
  <c r="O1383" i="5"/>
  <c r="P1383" i="5"/>
  <c r="Q1383" i="5"/>
  <c r="R1383" i="5"/>
  <c r="S1383" i="5"/>
  <c r="M1384" i="5"/>
  <c r="N1384" i="5"/>
  <c r="O1384" i="5"/>
  <c r="P1384" i="5"/>
  <c r="Q1384" i="5"/>
  <c r="R1384" i="5"/>
  <c r="S1384" i="5"/>
  <c r="M1385" i="5"/>
  <c r="N1385" i="5"/>
  <c r="O1385" i="5"/>
  <c r="P1385" i="5"/>
  <c r="Q1385" i="5"/>
  <c r="R1385" i="5"/>
  <c r="S1385" i="5"/>
  <c r="M1386" i="5"/>
  <c r="N1386" i="5"/>
  <c r="O1386" i="5"/>
  <c r="P1386" i="5"/>
  <c r="Q1386" i="5"/>
  <c r="R1386" i="5"/>
  <c r="S1386" i="5"/>
  <c r="M1387" i="5"/>
  <c r="N1387" i="5"/>
  <c r="O1387" i="5"/>
  <c r="P1387" i="5"/>
  <c r="Q1387" i="5"/>
  <c r="R1387" i="5"/>
  <c r="S1387" i="5"/>
  <c r="M1388" i="5"/>
  <c r="N1388" i="5"/>
  <c r="O1388" i="5"/>
  <c r="P1388" i="5"/>
  <c r="Q1388" i="5"/>
  <c r="R1388" i="5"/>
  <c r="S1388" i="5"/>
  <c r="M1389" i="5"/>
  <c r="N1389" i="5"/>
  <c r="O1389" i="5"/>
  <c r="P1389" i="5"/>
  <c r="Q1389" i="5"/>
  <c r="R1389" i="5"/>
  <c r="S1389" i="5"/>
  <c r="M1390" i="5"/>
  <c r="N1390" i="5"/>
  <c r="O1390" i="5"/>
  <c r="P1390" i="5"/>
  <c r="Q1390" i="5"/>
  <c r="R1390" i="5"/>
  <c r="S1390" i="5"/>
  <c r="M1391" i="5"/>
  <c r="N1391" i="5"/>
  <c r="O1391" i="5"/>
  <c r="P1391" i="5"/>
  <c r="Q1391" i="5"/>
  <c r="R1391" i="5"/>
  <c r="S1391" i="5"/>
  <c r="M1392" i="5"/>
  <c r="N1392" i="5"/>
  <c r="O1392" i="5"/>
  <c r="P1392" i="5"/>
  <c r="Q1392" i="5"/>
  <c r="R1392" i="5"/>
  <c r="S1392" i="5"/>
  <c r="M1393" i="5"/>
  <c r="N1393" i="5"/>
  <c r="O1393" i="5"/>
  <c r="P1393" i="5"/>
  <c r="Q1393" i="5"/>
  <c r="R1393" i="5"/>
  <c r="S1393" i="5"/>
  <c r="M1394" i="5"/>
  <c r="N1394" i="5"/>
  <c r="O1394" i="5"/>
  <c r="P1394" i="5"/>
  <c r="Q1394" i="5"/>
  <c r="R1394" i="5"/>
  <c r="S1394" i="5"/>
  <c r="M1395" i="5"/>
  <c r="N1395" i="5"/>
  <c r="O1395" i="5"/>
  <c r="P1395" i="5"/>
  <c r="Q1395" i="5"/>
  <c r="R1395" i="5"/>
  <c r="S1395" i="5"/>
  <c r="M1396" i="5"/>
  <c r="N1396" i="5"/>
  <c r="O1396" i="5"/>
  <c r="P1396" i="5"/>
  <c r="Q1396" i="5"/>
  <c r="R1396" i="5"/>
  <c r="S1396" i="5"/>
  <c r="M1397" i="5"/>
  <c r="N1397" i="5"/>
  <c r="O1397" i="5"/>
  <c r="P1397" i="5"/>
  <c r="Q1397" i="5"/>
  <c r="R1397" i="5"/>
  <c r="S1397" i="5"/>
  <c r="M1398" i="5"/>
  <c r="N1398" i="5"/>
  <c r="O1398" i="5"/>
  <c r="P1398" i="5"/>
  <c r="Q1398" i="5"/>
  <c r="R1398" i="5"/>
  <c r="S1398" i="5"/>
  <c r="M1399" i="5"/>
  <c r="N1399" i="5"/>
  <c r="O1399" i="5"/>
  <c r="P1399" i="5"/>
  <c r="Q1399" i="5"/>
  <c r="R1399" i="5"/>
  <c r="S1399" i="5"/>
  <c r="M1400" i="5"/>
  <c r="N1400" i="5"/>
  <c r="O1400" i="5"/>
  <c r="P1400" i="5"/>
  <c r="Q1400" i="5"/>
  <c r="R1400" i="5"/>
  <c r="S1400" i="5"/>
  <c r="M1401" i="5"/>
  <c r="N1401" i="5"/>
  <c r="O1401" i="5"/>
  <c r="P1401" i="5"/>
  <c r="Q1401" i="5"/>
  <c r="R1401" i="5"/>
  <c r="S1401" i="5"/>
  <c r="M1402" i="5"/>
  <c r="N1402" i="5"/>
  <c r="O1402" i="5"/>
  <c r="P1402" i="5"/>
  <c r="Q1402" i="5"/>
  <c r="R1402" i="5"/>
  <c r="S1402" i="5"/>
  <c r="M1403" i="5"/>
  <c r="N1403" i="5"/>
  <c r="O1403" i="5"/>
  <c r="P1403" i="5"/>
  <c r="Q1403" i="5"/>
  <c r="R1403" i="5"/>
  <c r="S1403" i="5"/>
  <c r="M1404" i="5"/>
  <c r="N1404" i="5"/>
  <c r="O1404" i="5"/>
  <c r="P1404" i="5"/>
  <c r="Q1404" i="5"/>
  <c r="R1404" i="5"/>
  <c r="S1404" i="5"/>
  <c r="M1405" i="5"/>
  <c r="N1405" i="5"/>
  <c r="O1405" i="5"/>
  <c r="P1405" i="5"/>
  <c r="Q1405" i="5"/>
  <c r="R1405" i="5"/>
  <c r="S1405" i="5"/>
  <c r="M1406" i="5"/>
  <c r="N1406" i="5"/>
  <c r="O1406" i="5"/>
  <c r="P1406" i="5"/>
  <c r="Q1406" i="5"/>
  <c r="R1406" i="5"/>
  <c r="S1406" i="5"/>
  <c r="M1407" i="5"/>
  <c r="N1407" i="5"/>
  <c r="O1407" i="5"/>
  <c r="P1407" i="5"/>
  <c r="Q1407" i="5"/>
  <c r="R1407" i="5"/>
  <c r="S1407" i="5"/>
  <c r="M1408" i="5"/>
  <c r="N1408" i="5"/>
  <c r="O1408" i="5"/>
  <c r="P1408" i="5"/>
  <c r="Q1408" i="5"/>
  <c r="R1408" i="5"/>
  <c r="S1408" i="5"/>
  <c r="M1409" i="5"/>
  <c r="N1409" i="5"/>
  <c r="O1409" i="5"/>
  <c r="P1409" i="5"/>
  <c r="Q1409" i="5"/>
  <c r="R1409" i="5"/>
  <c r="S1409" i="5"/>
  <c r="M1410" i="5"/>
  <c r="N1410" i="5"/>
  <c r="O1410" i="5"/>
  <c r="P1410" i="5"/>
  <c r="Q1410" i="5"/>
  <c r="R1410" i="5"/>
  <c r="S1410" i="5"/>
  <c r="M1411" i="5"/>
  <c r="N1411" i="5"/>
  <c r="O1411" i="5"/>
  <c r="P1411" i="5"/>
  <c r="Q1411" i="5"/>
  <c r="R1411" i="5"/>
  <c r="S1411" i="5"/>
  <c r="M1412" i="5"/>
  <c r="N1412" i="5"/>
  <c r="O1412" i="5"/>
  <c r="P1412" i="5"/>
  <c r="Q1412" i="5"/>
  <c r="R1412" i="5"/>
  <c r="S1412" i="5"/>
  <c r="M1413" i="5"/>
  <c r="N1413" i="5"/>
  <c r="O1413" i="5"/>
  <c r="P1413" i="5"/>
  <c r="Q1413" i="5"/>
  <c r="R1413" i="5"/>
  <c r="S1413" i="5"/>
  <c r="M1414" i="5"/>
  <c r="N1414" i="5"/>
  <c r="O1414" i="5"/>
  <c r="P1414" i="5"/>
  <c r="Q1414" i="5"/>
  <c r="R1414" i="5"/>
  <c r="S1414" i="5"/>
  <c r="M1415" i="5"/>
  <c r="N1415" i="5"/>
  <c r="O1415" i="5"/>
  <c r="P1415" i="5"/>
  <c r="Q1415" i="5"/>
  <c r="R1415" i="5"/>
  <c r="S1415" i="5"/>
  <c r="M1416" i="5"/>
  <c r="N1416" i="5"/>
  <c r="O1416" i="5"/>
  <c r="P1416" i="5"/>
  <c r="Q1416" i="5"/>
  <c r="R1416" i="5"/>
  <c r="S1416" i="5"/>
  <c r="M1417" i="5"/>
  <c r="N1417" i="5"/>
  <c r="O1417" i="5"/>
  <c r="P1417" i="5"/>
  <c r="Q1417" i="5"/>
  <c r="R1417" i="5"/>
  <c r="S1417" i="5"/>
  <c r="M1418" i="5"/>
  <c r="N1418" i="5"/>
  <c r="O1418" i="5"/>
  <c r="P1418" i="5"/>
  <c r="Q1418" i="5"/>
  <c r="R1418" i="5"/>
  <c r="S1418" i="5"/>
  <c r="M1419" i="5"/>
  <c r="N1419" i="5"/>
  <c r="O1419" i="5"/>
  <c r="P1419" i="5"/>
  <c r="Q1419" i="5"/>
  <c r="R1419" i="5"/>
  <c r="S1419" i="5"/>
  <c r="M1420" i="5"/>
  <c r="N1420" i="5"/>
  <c r="O1420" i="5"/>
  <c r="P1420" i="5"/>
  <c r="Q1420" i="5"/>
  <c r="R1420" i="5"/>
  <c r="S1420" i="5"/>
  <c r="M1421" i="5"/>
  <c r="N1421" i="5"/>
  <c r="O1421" i="5"/>
  <c r="P1421" i="5"/>
  <c r="Q1421" i="5"/>
  <c r="R1421" i="5"/>
  <c r="S1421" i="5"/>
  <c r="M1422" i="5"/>
  <c r="N1422" i="5"/>
  <c r="O1422" i="5"/>
  <c r="P1422" i="5"/>
  <c r="Q1422" i="5"/>
  <c r="R1422" i="5"/>
  <c r="S1422" i="5"/>
  <c r="M1423" i="5"/>
  <c r="N1423" i="5"/>
  <c r="O1423" i="5"/>
  <c r="P1423" i="5"/>
  <c r="Q1423" i="5"/>
  <c r="R1423" i="5"/>
  <c r="S1423" i="5"/>
  <c r="M1424" i="5"/>
  <c r="N1424" i="5"/>
  <c r="O1424" i="5"/>
  <c r="P1424" i="5"/>
  <c r="Q1424" i="5"/>
  <c r="R1424" i="5"/>
  <c r="S1424" i="5"/>
  <c r="M1425" i="5"/>
  <c r="N1425" i="5"/>
  <c r="O1425" i="5"/>
  <c r="P1425" i="5"/>
  <c r="Q1425" i="5"/>
  <c r="R1425" i="5"/>
  <c r="S1425" i="5"/>
  <c r="M1426" i="5"/>
  <c r="N1426" i="5"/>
  <c r="O1426" i="5"/>
  <c r="P1426" i="5"/>
  <c r="Q1426" i="5"/>
  <c r="R1426" i="5"/>
  <c r="S1426" i="5"/>
  <c r="M1427" i="5"/>
  <c r="N1427" i="5"/>
  <c r="O1427" i="5"/>
  <c r="P1427" i="5"/>
  <c r="Q1427" i="5"/>
  <c r="R1427" i="5"/>
  <c r="S1427" i="5"/>
  <c r="M1428" i="5"/>
  <c r="N1428" i="5"/>
  <c r="O1428" i="5"/>
  <c r="P1428" i="5"/>
  <c r="Q1428" i="5"/>
  <c r="R1428" i="5"/>
  <c r="S1428" i="5"/>
  <c r="M1429" i="5"/>
  <c r="N1429" i="5"/>
  <c r="O1429" i="5"/>
  <c r="P1429" i="5"/>
  <c r="Q1429" i="5"/>
  <c r="R1429" i="5"/>
  <c r="S1429" i="5"/>
  <c r="M1430" i="5"/>
  <c r="N1430" i="5"/>
  <c r="O1430" i="5"/>
  <c r="P1430" i="5"/>
  <c r="Q1430" i="5"/>
  <c r="R1430" i="5"/>
  <c r="S1430" i="5"/>
  <c r="M1431" i="5"/>
  <c r="N1431" i="5"/>
  <c r="O1431" i="5"/>
  <c r="P1431" i="5"/>
  <c r="Q1431" i="5"/>
  <c r="R1431" i="5"/>
  <c r="S1431" i="5"/>
  <c r="M1432" i="5"/>
  <c r="N1432" i="5"/>
  <c r="O1432" i="5"/>
  <c r="P1432" i="5"/>
  <c r="Q1432" i="5"/>
  <c r="R1432" i="5"/>
  <c r="S1432" i="5"/>
  <c r="M1433" i="5"/>
  <c r="N1433" i="5"/>
  <c r="O1433" i="5"/>
  <c r="P1433" i="5"/>
  <c r="Q1433" i="5"/>
  <c r="R1433" i="5"/>
  <c r="S1433" i="5"/>
  <c r="M1434" i="5"/>
  <c r="N1434" i="5"/>
  <c r="O1434" i="5"/>
  <c r="P1434" i="5"/>
  <c r="Q1434" i="5"/>
  <c r="R1434" i="5"/>
  <c r="S1434" i="5"/>
  <c r="M1435" i="5"/>
  <c r="N1435" i="5"/>
  <c r="O1435" i="5"/>
  <c r="P1435" i="5"/>
  <c r="Q1435" i="5"/>
  <c r="R1435" i="5"/>
  <c r="S1435" i="5"/>
  <c r="M1436" i="5"/>
  <c r="N1436" i="5"/>
  <c r="O1436" i="5"/>
  <c r="P1436" i="5"/>
  <c r="Q1436" i="5"/>
  <c r="R1436" i="5"/>
  <c r="S1436" i="5"/>
  <c r="M1437" i="5"/>
  <c r="N1437" i="5"/>
  <c r="O1437" i="5"/>
  <c r="P1437" i="5"/>
  <c r="Q1437" i="5"/>
  <c r="R1437" i="5"/>
  <c r="S1437" i="5"/>
  <c r="M1438" i="5"/>
  <c r="N1438" i="5"/>
  <c r="O1438" i="5"/>
  <c r="P1438" i="5"/>
  <c r="Q1438" i="5"/>
  <c r="R1438" i="5"/>
  <c r="S1438" i="5"/>
  <c r="M1439" i="5"/>
  <c r="N1439" i="5"/>
  <c r="O1439" i="5"/>
  <c r="P1439" i="5"/>
  <c r="Q1439" i="5"/>
  <c r="R1439" i="5"/>
  <c r="S1439" i="5"/>
  <c r="M1440" i="5"/>
  <c r="N1440" i="5"/>
  <c r="O1440" i="5"/>
  <c r="P1440" i="5"/>
  <c r="Q1440" i="5"/>
  <c r="R1440" i="5"/>
  <c r="S1440" i="5"/>
  <c r="M1441" i="5"/>
  <c r="N1441" i="5"/>
  <c r="O1441" i="5"/>
  <c r="P1441" i="5"/>
  <c r="Q1441" i="5"/>
  <c r="R1441" i="5"/>
  <c r="S1441" i="5"/>
  <c r="M1442" i="5"/>
  <c r="N1442" i="5"/>
  <c r="O1442" i="5"/>
  <c r="P1442" i="5"/>
  <c r="Q1442" i="5"/>
  <c r="R1442" i="5"/>
  <c r="S1442" i="5"/>
  <c r="M1443" i="5"/>
  <c r="N1443" i="5"/>
  <c r="O1443" i="5"/>
  <c r="P1443" i="5"/>
  <c r="Q1443" i="5"/>
  <c r="R1443" i="5"/>
  <c r="S1443" i="5"/>
  <c r="M1444" i="5"/>
  <c r="N1444" i="5"/>
  <c r="O1444" i="5"/>
  <c r="P1444" i="5"/>
  <c r="Q1444" i="5"/>
  <c r="R1444" i="5"/>
  <c r="S1444" i="5"/>
  <c r="M1445" i="5"/>
  <c r="N1445" i="5"/>
  <c r="O1445" i="5"/>
  <c r="P1445" i="5"/>
  <c r="Q1445" i="5"/>
  <c r="R1445" i="5"/>
  <c r="S1445" i="5"/>
  <c r="M1446" i="5"/>
  <c r="N1446" i="5"/>
  <c r="O1446" i="5"/>
  <c r="P1446" i="5"/>
  <c r="Q1446" i="5"/>
  <c r="R1446" i="5"/>
  <c r="S1446" i="5"/>
  <c r="M1447" i="5"/>
  <c r="N1447" i="5"/>
  <c r="O1447" i="5"/>
  <c r="P1447" i="5"/>
  <c r="Q1447" i="5"/>
  <c r="R1447" i="5"/>
  <c r="S1447" i="5"/>
  <c r="M1448" i="5"/>
  <c r="N1448" i="5"/>
  <c r="O1448" i="5"/>
  <c r="P1448" i="5"/>
  <c r="Q1448" i="5"/>
  <c r="R1448" i="5"/>
  <c r="S1448" i="5"/>
  <c r="M1449" i="5"/>
  <c r="N1449" i="5"/>
  <c r="O1449" i="5"/>
  <c r="P1449" i="5"/>
  <c r="Q1449" i="5"/>
  <c r="R1449" i="5"/>
  <c r="S1449" i="5"/>
  <c r="M1450" i="5"/>
  <c r="N1450" i="5"/>
  <c r="O1450" i="5"/>
  <c r="P1450" i="5"/>
  <c r="Q1450" i="5"/>
  <c r="R1450" i="5"/>
  <c r="S1450" i="5"/>
  <c r="M1451" i="5"/>
  <c r="N1451" i="5"/>
  <c r="O1451" i="5"/>
  <c r="P1451" i="5"/>
  <c r="Q1451" i="5"/>
  <c r="R1451" i="5"/>
  <c r="S1451" i="5"/>
  <c r="M1452" i="5"/>
  <c r="N1452" i="5"/>
  <c r="O1452" i="5"/>
  <c r="P1452" i="5"/>
  <c r="Q1452" i="5"/>
  <c r="R1452" i="5"/>
  <c r="S1452" i="5"/>
  <c r="M1453" i="5"/>
  <c r="N1453" i="5"/>
  <c r="O1453" i="5"/>
  <c r="P1453" i="5"/>
  <c r="Q1453" i="5"/>
  <c r="R1453" i="5"/>
  <c r="S1453" i="5"/>
  <c r="M1454" i="5"/>
  <c r="N1454" i="5"/>
  <c r="O1454" i="5"/>
  <c r="P1454" i="5"/>
  <c r="Q1454" i="5"/>
  <c r="R1454" i="5"/>
  <c r="S1454" i="5"/>
  <c r="M1455" i="5"/>
  <c r="N1455" i="5"/>
  <c r="O1455" i="5"/>
  <c r="P1455" i="5"/>
  <c r="Q1455" i="5"/>
  <c r="R1455" i="5"/>
  <c r="S1455" i="5"/>
  <c r="M1456" i="5"/>
  <c r="N1456" i="5"/>
  <c r="O1456" i="5"/>
  <c r="P1456" i="5"/>
  <c r="Q1456" i="5"/>
  <c r="R1456" i="5"/>
  <c r="S1456" i="5"/>
  <c r="M1457" i="5"/>
  <c r="N1457" i="5"/>
  <c r="O1457" i="5"/>
  <c r="P1457" i="5"/>
  <c r="Q1457" i="5"/>
  <c r="R1457" i="5"/>
  <c r="S1457" i="5"/>
  <c r="M1458" i="5"/>
  <c r="N1458" i="5"/>
  <c r="O1458" i="5"/>
  <c r="P1458" i="5"/>
  <c r="Q1458" i="5"/>
  <c r="R1458" i="5"/>
  <c r="S1458" i="5"/>
  <c r="M1459" i="5"/>
  <c r="N1459" i="5"/>
  <c r="O1459" i="5"/>
  <c r="P1459" i="5"/>
  <c r="Q1459" i="5"/>
  <c r="R1459" i="5"/>
  <c r="S1459" i="5"/>
  <c r="M1460" i="5"/>
  <c r="N1460" i="5"/>
  <c r="O1460" i="5"/>
  <c r="P1460" i="5"/>
  <c r="Q1460" i="5"/>
  <c r="R1460" i="5"/>
  <c r="S1460" i="5"/>
  <c r="M1461" i="5"/>
  <c r="N1461" i="5"/>
  <c r="O1461" i="5"/>
  <c r="P1461" i="5"/>
  <c r="Q1461" i="5"/>
  <c r="R1461" i="5"/>
  <c r="S1461" i="5"/>
  <c r="M1462" i="5"/>
  <c r="N1462" i="5"/>
  <c r="O1462" i="5"/>
  <c r="P1462" i="5"/>
  <c r="Q1462" i="5"/>
  <c r="R1462" i="5"/>
  <c r="S1462" i="5"/>
  <c r="M1463" i="5"/>
  <c r="N1463" i="5"/>
  <c r="O1463" i="5"/>
  <c r="P1463" i="5"/>
  <c r="Q1463" i="5"/>
  <c r="R1463" i="5"/>
  <c r="S1463" i="5"/>
  <c r="M1464" i="5"/>
  <c r="N1464" i="5"/>
  <c r="O1464" i="5"/>
  <c r="P1464" i="5"/>
  <c r="Q1464" i="5"/>
  <c r="R1464" i="5"/>
  <c r="S1464" i="5"/>
  <c r="M1465" i="5"/>
  <c r="N1465" i="5"/>
  <c r="O1465" i="5"/>
  <c r="P1465" i="5"/>
  <c r="Q1465" i="5"/>
  <c r="R1465" i="5"/>
  <c r="S1465" i="5"/>
  <c r="M1466" i="5"/>
  <c r="N1466" i="5"/>
  <c r="O1466" i="5"/>
  <c r="P1466" i="5"/>
  <c r="Q1466" i="5"/>
  <c r="R1466" i="5"/>
  <c r="S1466" i="5"/>
  <c r="M1467" i="5"/>
  <c r="N1467" i="5"/>
  <c r="O1467" i="5"/>
  <c r="P1467" i="5"/>
  <c r="Q1467" i="5"/>
  <c r="R1467" i="5"/>
  <c r="S1467" i="5"/>
  <c r="M1468" i="5"/>
  <c r="N1468" i="5"/>
  <c r="O1468" i="5"/>
  <c r="P1468" i="5"/>
  <c r="Q1468" i="5"/>
  <c r="R1468" i="5"/>
  <c r="S1468" i="5"/>
  <c r="M1469" i="5"/>
  <c r="N1469" i="5"/>
  <c r="O1469" i="5"/>
  <c r="P1469" i="5"/>
  <c r="Q1469" i="5"/>
  <c r="R1469" i="5"/>
  <c r="S1469" i="5"/>
  <c r="M1470" i="5"/>
  <c r="N1470" i="5"/>
  <c r="O1470" i="5"/>
  <c r="P1470" i="5"/>
  <c r="Q1470" i="5"/>
  <c r="R1470" i="5"/>
  <c r="S1470" i="5"/>
  <c r="M1471" i="5"/>
  <c r="N1471" i="5"/>
  <c r="O1471" i="5"/>
  <c r="P1471" i="5"/>
  <c r="Q1471" i="5"/>
  <c r="R1471" i="5"/>
  <c r="S1471" i="5"/>
  <c r="M1472" i="5"/>
  <c r="N1472" i="5"/>
  <c r="O1472" i="5"/>
  <c r="P1472" i="5"/>
  <c r="Q1472" i="5"/>
  <c r="R1472" i="5"/>
  <c r="S1472" i="5"/>
  <c r="M1473" i="5"/>
  <c r="N1473" i="5"/>
  <c r="O1473" i="5"/>
  <c r="P1473" i="5"/>
  <c r="Q1473" i="5"/>
  <c r="R1473" i="5"/>
  <c r="S1473" i="5"/>
  <c r="M1474" i="5"/>
  <c r="N1474" i="5"/>
  <c r="O1474" i="5"/>
  <c r="P1474" i="5"/>
  <c r="Q1474" i="5"/>
  <c r="R1474" i="5"/>
  <c r="S1474" i="5"/>
  <c r="M1475" i="5"/>
  <c r="N1475" i="5"/>
  <c r="O1475" i="5"/>
  <c r="P1475" i="5"/>
  <c r="Q1475" i="5"/>
  <c r="R1475" i="5"/>
  <c r="S1475" i="5"/>
  <c r="M1476" i="5"/>
  <c r="N1476" i="5"/>
  <c r="O1476" i="5"/>
  <c r="P1476" i="5"/>
  <c r="Q1476" i="5"/>
  <c r="R1476" i="5"/>
  <c r="S1476" i="5"/>
  <c r="M1477" i="5"/>
  <c r="N1477" i="5"/>
  <c r="O1477" i="5"/>
  <c r="P1477" i="5"/>
  <c r="Q1477" i="5"/>
  <c r="R1477" i="5"/>
  <c r="S1477" i="5"/>
  <c r="M1478" i="5"/>
  <c r="N1478" i="5"/>
  <c r="O1478" i="5"/>
  <c r="P1478" i="5"/>
  <c r="Q1478" i="5"/>
  <c r="R1478" i="5"/>
  <c r="S1478" i="5"/>
  <c r="M1479" i="5"/>
  <c r="N1479" i="5"/>
  <c r="O1479" i="5"/>
  <c r="P1479" i="5"/>
  <c r="Q1479" i="5"/>
  <c r="R1479" i="5"/>
  <c r="S1479" i="5"/>
  <c r="M1480" i="5"/>
  <c r="N1480" i="5"/>
  <c r="O1480" i="5"/>
  <c r="P1480" i="5"/>
  <c r="Q1480" i="5"/>
  <c r="R1480" i="5"/>
  <c r="S1480" i="5"/>
  <c r="M1481" i="5"/>
  <c r="N1481" i="5"/>
  <c r="O1481" i="5"/>
  <c r="P1481" i="5"/>
  <c r="Q1481" i="5"/>
  <c r="R1481" i="5"/>
  <c r="S1481" i="5"/>
  <c r="M1482" i="5"/>
  <c r="N1482" i="5"/>
  <c r="O1482" i="5"/>
  <c r="P1482" i="5"/>
  <c r="Q1482" i="5"/>
  <c r="R1482" i="5"/>
  <c r="S1482" i="5"/>
  <c r="M1483" i="5"/>
  <c r="N1483" i="5"/>
  <c r="O1483" i="5"/>
  <c r="P1483" i="5"/>
  <c r="Q1483" i="5"/>
  <c r="R1483" i="5"/>
  <c r="S1483" i="5"/>
  <c r="M1484" i="5"/>
  <c r="N1484" i="5"/>
  <c r="O1484" i="5"/>
  <c r="P1484" i="5"/>
  <c r="Q1484" i="5"/>
  <c r="R1484" i="5"/>
  <c r="S1484" i="5"/>
  <c r="M1485" i="5"/>
  <c r="N1485" i="5"/>
  <c r="O1485" i="5"/>
  <c r="P1485" i="5"/>
  <c r="Q1485" i="5"/>
  <c r="R1485" i="5"/>
  <c r="S1485" i="5"/>
  <c r="M1486" i="5"/>
  <c r="N1486" i="5"/>
  <c r="O1486" i="5"/>
  <c r="P1486" i="5"/>
  <c r="Q1486" i="5"/>
  <c r="R1486" i="5"/>
  <c r="S1486" i="5"/>
  <c r="M1487" i="5"/>
  <c r="N1487" i="5"/>
  <c r="O1487" i="5"/>
  <c r="P1487" i="5"/>
  <c r="Q1487" i="5"/>
  <c r="R1487" i="5"/>
  <c r="S1487" i="5"/>
  <c r="M1488" i="5"/>
  <c r="N1488" i="5"/>
  <c r="O1488" i="5"/>
  <c r="P1488" i="5"/>
  <c r="Q1488" i="5"/>
  <c r="R1488" i="5"/>
  <c r="S1488" i="5"/>
  <c r="M1489" i="5"/>
  <c r="N1489" i="5"/>
  <c r="O1489" i="5"/>
  <c r="P1489" i="5"/>
  <c r="Q1489" i="5"/>
  <c r="R1489" i="5"/>
  <c r="S1489" i="5"/>
  <c r="M1490" i="5"/>
  <c r="N1490" i="5"/>
  <c r="O1490" i="5"/>
  <c r="P1490" i="5"/>
  <c r="Q1490" i="5"/>
  <c r="R1490" i="5"/>
  <c r="S1490" i="5"/>
  <c r="M1491" i="5"/>
  <c r="N1491" i="5"/>
  <c r="O1491" i="5"/>
  <c r="P1491" i="5"/>
  <c r="Q1491" i="5"/>
  <c r="R1491" i="5"/>
  <c r="S1491" i="5"/>
  <c r="M1492" i="5"/>
  <c r="N1492" i="5"/>
  <c r="O1492" i="5"/>
  <c r="P1492" i="5"/>
  <c r="Q1492" i="5"/>
  <c r="R1492" i="5"/>
  <c r="S1492" i="5"/>
  <c r="M1493" i="5"/>
  <c r="N1493" i="5"/>
  <c r="O1493" i="5"/>
  <c r="P1493" i="5"/>
  <c r="Q1493" i="5"/>
  <c r="R1493" i="5"/>
  <c r="S1493" i="5"/>
  <c r="M1494" i="5"/>
  <c r="N1494" i="5"/>
  <c r="O1494" i="5"/>
  <c r="P1494" i="5"/>
  <c r="Q1494" i="5"/>
  <c r="R1494" i="5"/>
  <c r="S1494" i="5"/>
  <c r="M1495" i="5"/>
  <c r="N1495" i="5"/>
  <c r="O1495" i="5"/>
  <c r="P1495" i="5"/>
  <c r="Q1495" i="5"/>
  <c r="R1495" i="5"/>
  <c r="S1495" i="5"/>
  <c r="M1496" i="5"/>
  <c r="N1496" i="5"/>
  <c r="O1496" i="5"/>
  <c r="P1496" i="5"/>
  <c r="Q1496" i="5"/>
  <c r="R1496" i="5"/>
  <c r="S1496" i="5"/>
  <c r="M1497" i="5"/>
  <c r="N1497" i="5"/>
  <c r="O1497" i="5"/>
  <c r="P1497" i="5"/>
  <c r="Q1497" i="5"/>
  <c r="R1497" i="5"/>
  <c r="S1497" i="5"/>
  <c r="M1498" i="5"/>
  <c r="N1498" i="5"/>
  <c r="O1498" i="5"/>
  <c r="P1498" i="5"/>
  <c r="Q1498" i="5"/>
  <c r="R1498" i="5"/>
  <c r="S1498" i="5"/>
  <c r="M1499" i="5"/>
  <c r="N1499" i="5"/>
  <c r="O1499" i="5"/>
  <c r="P1499" i="5"/>
  <c r="Q1499" i="5"/>
  <c r="R1499" i="5"/>
  <c r="S1499" i="5"/>
  <c r="M1500" i="5"/>
  <c r="N1500" i="5"/>
  <c r="O1500" i="5"/>
  <c r="P1500" i="5"/>
  <c r="Q1500" i="5"/>
  <c r="R1500" i="5"/>
  <c r="S1500" i="5"/>
  <c r="M1501" i="5"/>
  <c r="N1501" i="5"/>
  <c r="O1501" i="5"/>
  <c r="P1501" i="5"/>
  <c r="Q1501" i="5"/>
  <c r="R1501" i="5"/>
  <c r="S1501" i="5"/>
  <c r="M1502" i="5"/>
  <c r="N1502" i="5"/>
  <c r="O1502" i="5"/>
  <c r="P1502" i="5"/>
  <c r="Q1502" i="5"/>
  <c r="R1502" i="5"/>
  <c r="S1502" i="5"/>
  <c r="M1503" i="5"/>
  <c r="N1503" i="5"/>
  <c r="O1503" i="5"/>
  <c r="P1503" i="5"/>
  <c r="Q1503" i="5"/>
  <c r="R1503" i="5"/>
  <c r="S1503" i="5"/>
  <c r="M1504" i="5"/>
  <c r="N1504" i="5"/>
  <c r="O1504" i="5"/>
  <c r="P1504" i="5"/>
  <c r="Q1504" i="5"/>
  <c r="R1504" i="5"/>
  <c r="S1504" i="5"/>
  <c r="M1505" i="5"/>
  <c r="N1505" i="5"/>
  <c r="O1505" i="5"/>
  <c r="P1505" i="5"/>
  <c r="Q1505" i="5"/>
  <c r="R1505" i="5"/>
  <c r="S1505" i="5"/>
  <c r="M1506" i="5"/>
  <c r="N1506" i="5"/>
  <c r="O1506" i="5"/>
  <c r="P1506" i="5"/>
  <c r="Q1506" i="5"/>
  <c r="R1506" i="5"/>
  <c r="S1506" i="5"/>
  <c r="M1507" i="5"/>
  <c r="N1507" i="5"/>
  <c r="O1507" i="5"/>
  <c r="P1507" i="5"/>
  <c r="Q1507" i="5"/>
  <c r="R1507" i="5"/>
  <c r="S1507" i="5"/>
  <c r="M1508" i="5"/>
  <c r="N1508" i="5"/>
  <c r="O1508" i="5"/>
  <c r="P1508" i="5"/>
  <c r="Q1508" i="5"/>
  <c r="R1508" i="5"/>
  <c r="S1508" i="5"/>
  <c r="M1509" i="5"/>
  <c r="N1509" i="5"/>
  <c r="O1509" i="5"/>
  <c r="P1509" i="5"/>
  <c r="Q1509" i="5"/>
  <c r="R1509" i="5"/>
  <c r="S1509" i="5"/>
  <c r="M1510" i="5"/>
  <c r="N1510" i="5"/>
  <c r="O1510" i="5"/>
  <c r="P1510" i="5"/>
  <c r="Q1510" i="5"/>
  <c r="R1510" i="5"/>
  <c r="S1510" i="5"/>
  <c r="M1511" i="5"/>
  <c r="N1511" i="5"/>
  <c r="O1511" i="5"/>
  <c r="P1511" i="5"/>
  <c r="Q1511" i="5"/>
  <c r="R1511" i="5"/>
  <c r="S1511" i="5"/>
  <c r="M1512" i="5"/>
  <c r="N1512" i="5"/>
  <c r="O1512" i="5"/>
  <c r="P1512" i="5"/>
  <c r="Q1512" i="5"/>
  <c r="R1512" i="5"/>
  <c r="S1512" i="5"/>
  <c r="M1513" i="5"/>
  <c r="N1513" i="5"/>
  <c r="O1513" i="5"/>
  <c r="P1513" i="5"/>
  <c r="Q1513" i="5"/>
  <c r="R1513" i="5"/>
  <c r="S1513" i="5"/>
  <c r="M1514" i="5"/>
  <c r="N1514" i="5"/>
  <c r="O1514" i="5"/>
  <c r="P1514" i="5"/>
  <c r="Q1514" i="5"/>
  <c r="R1514" i="5"/>
  <c r="S1514" i="5"/>
  <c r="M1515" i="5"/>
  <c r="N1515" i="5"/>
  <c r="O1515" i="5"/>
  <c r="P1515" i="5"/>
  <c r="Q1515" i="5"/>
  <c r="R1515" i="5"/>
  <c r="S1515" i="5"/>
  <c r="M1516" i="5"/>
  <c r="N1516" i="5"/>
  <c r="O1516" i="5"/>
  <c r="P1516" i="5"/>
  <c r="Q1516" i="5"/>
  <c r="R1516" i="5"/>
  <c r="S1516" i="5"/>
  <c r="M1517" i="5"/>
  <c r="N1517" i="5"/>
  <c r="O1517" i="5"/>
  <c r="P1517" i="5"/>
  <c r="Q1517" i="5"/>
  <c r="R1517" i="5"/>
  <c r="S1517" i="5"/>
  <c r="M1518" i="5"/>
  <c r="N1518" i="5"/>
  <c r="O1518" i="5"/>
  <c r="P1518" i="5"/>
  <c r="Q1518" i="5"/>
  <c r="R1518" i="5"/>
  <c r="S1518" i="5"/>
  <c r="M1519" i="5"/>
  <c r="N1519" i="5"/>
  <c r="O1519" i="5"/>
  <c r="P1519" i="5"/>
  <c r="Q1519" i="5"/>
  <c r="R1519" i="5"/>
  <c r="S1519" i="5"/>
  <c r="M1520" i="5"/>
  <c r="N1520" i="5"/>
  <c r="O1520" i="5"/>
  <c r="P1520" i="5"/>
  <c r="Q1520" i="5"/>
  <c r="R1520" i="5"/>
  <c r="S1520" i="5"/>
  <c r="M1521" i="5"/>
  <c r="N1521" i="5"/>
  <c r="O1521" i="5"/>
  <c r="P1521" i="5"/>
  <c r="Q1521" i="5"/>
  <c r="R1521" i="5"/>
  <c r="S1521" i="5"/>
  <c r="M1522" i="5"/>
  <c r="N1522" i="5"/>
  <c r="O1522" i="5"/>
  <c r="P1522" i="5"/>
  <c r="Q1522" i="5"/>
  <c r="R1522" i="5"/>
  <c r="S1522" i="5"/>
  <c r="M1523" i="5"/>
  <c r="N1523" i="5"/>
  <c r="O1523" i="5"/>
  <c r="P1523" i="5"/>
  <c r="Q1523" i="5"/>
  <c r="R1523" i="5"/>
  <c r="S1523" i="5"/>
  <c r="M1524" i="5"/>
  <c r="N1524" i="5"/>
  <c r="O1524" i="5"/>
  <c r="P1524" i="5"/>
  <c r="Q1524" i="5"/>
  <c r="R1524" i="5"/>
  <c r="S1524" i="5"/>
  <c r="M1525" i="5"/>
  <c r="N1525" i="5"/>
  <c r="O1525" i="5"/>
  <c r="P1525" i="5"/>
  <c r="Q1525" i="5"/>
  <c r="R1525" i="5"/>
  <c r="S1525" i="5"/>
  <c r="M1526" i="5"/>
  <c r="N1526" i="5"/>
  <c r="O1526" i="5"/>
  <c r="P1526" i="5"/>
  <c r="Q1526" i="5"/>
  <c r="R1526" i="5"/>
  <c r="S1526" i="5"/>
  <c r="M1527" i="5"/>
  <c r="N1527" i="5"/>
  <c r="O1527" i="5"/>
  <c r="P1527" i="5"/>
  <c r="Q1527" i="5"/>
  <c r="R1527" i="5"/>
  <c r="S1527" i="5"/>
  <c r="M1528" i="5"/>
  <c r="N1528" i="5"/>
  <c r="O1528" i="5"/>
  <c r="P1528" i="5"/>
  <c r="Q1528" i="5"/>
  <c r="R1528" i="5"/>
  <c r="S1528" i="5"/>
  <c r="M1529" i="5"/>
  <c r="N1529" i="5"/>
  <c r="O1529" i="5"/>
  <c r="P1529" i="5"/>
  <c r="Q1529" i="5"/>
  <c r="R1529" i="5"/>
  <c r="S1529" i="5"/>
  <c r="M1530" i="5"/>
  <c r="N1530" i="5"/>
  <c r="O1530" i="5"/>
  <c r="P1530" i="5"/>
  <c r="Q1530" i="5"/>
  <c r="R1530" i="5"/>
  <c r="S1530" i="5"/>
  <c r="M1531" i="5"/>
  <c r="N1531" i="5"/>
  <c r="O1531" i="5"/>
  <c r="P1531" i="5"/>
  <c r="Q1531" i="5"/>
  <c r="R1531" i="5"/>
  <c r="S1531" i="5"/>
  <c r="M1532" i="5"/>
  <c r="N1532" i="5"/>
  <c r="O1532" i="5"/>
  <c r="P1532" i="5"/>
  <c r="Q1532" i="5"/>
  <c r="R1532" i="5"/>
  <c r="S1532" i="5"/>
  <c r="M1533" i="5"/>
  <c r="N1533" i="5"/>
  <c r="O1533" i="5"/>
  <c r="P1533" i="5"/>
  <c r="Q1533" i="5"/>
  <c r="R1533" i="5"/>
  <c r="S1533" i="5"/>
  <c r="M1534" i="5"/>
  <c r="N1534" i="5"/>
  <c r="O1534" i="5"/>
  <c r="P1534" i="5"/>
  <c r="Q1534" i="5"/>
  <c r="R1534" i="5"/>
  <c r="S1534" i="5"/>
  <c r="M1535" i="5"/>
  <c r="N1535" i="5"/>
  <c r="O1535" i="5"/>
  <c r="P1535" i="5"/>
  <c r="Q1535" i="5"/>
  <c r="R1535" i="5"/>
  <c r="S1535" i="5"/>
  <c r="M1536" i="5"/>
  <c r="N1536" i="5"/>
  <c r="O1536" i="5"/>
  <c r="P1536" i="5"/>
  <c r="Q1536" i="5"/>
  <c r="R1536" i="5"/>
  <c r="S1536" i="5"/>
  <c r="M1537" i="5"/>
  <c r="N1537" i="5"/>
  <c r="O1537" i="5"/>
  <c r="P1537" i="5"/>
  <c r="Q1537" i="5"/>
  <c r="R1537" i="5"/>
  <c r="S1537" i="5"/>
  <c r="M1538" i="5"/>
  <c r="N1538" i="5"/>
  <c r="O1538" i="5"/>
  <c r="P1538" i="5"/>
  <c r="Q1538" i="5"/>
  <c r="R1538" i="5"/>
  <c r="S1538" i="5"/>
  <c r="M1539" i="5"/>
  <c r="N1539" i="5"/>
  <c r="O1539" i="5"/>
  <c r="P1539" i="5"/>
  <c r="Q1539" i="5"/>
  <c r="R1539" i="5"/>
  <c r="S1539" i="5"/>
  <c r="M1540" i="5"/>
  <c r="N1540" i="5"/>
  <c r="O1540" i="5"/>
  <c r="P1540" i="5"/>
  <c r="Q1540" i="5"/>
  <c r="R1540" i="5"/>
  <c r="S1540" i="5"/>
  <c r="M1541" i="5"/>
  <c r="N1541" i="5"/>
  <c r="O1541" i="5"/>
  <c r="P1541" i="5"/>
  <c r="Q1541" i="5"/>
  <c r="R1541" i="5"/>
  <c r="S1541" i="5"/>
  <c r="M1542" i="5"/>
  <c r="N1542" i="5"/>
  <c r="O1542" i="5"/>
  <c r="P1542" i="5"/>
  <c r="Q1542" i="5"/>
  <c r="R1542" i="5"/>
  <c r="S1542" i="5"/>
  <c r="M1543" i="5"/>
  <c r="N1543" i="5"/>
  <c r="O1543" i="5"/>
  <c r="P1543" i="5"/>
  <c r="Q1543" i="5"/>
  <c r="R1543" i="5"/>
  <c r="S1543" i="5"/>
  <c r="M1544" i="5"/>
  <c r="N1544" i="5"/>
  <c r="O1544" i="5"/>
  <c r="P1544" i="5"/>
  <c r="Q1544" i="5"/>
  <c r="R1544" i="5"/>
  <c r="S1544" i="5"/>
  <c r="M1545" i="5"/>
  <c r="N1545" i="5"/>
  <c r="O1545" i="5"/>
  <c r="P1545" i="5"/>
  <c r="Q1545" i="5"/>
  <c r="R1545" i="5"/>
  <c r="S1545" i="5"/>
  <c r="M1546" i="5"/>
  <c r="N1546" i="5"/>
  <c r="O1546" i="5"/>
  <c r="P1546" i="5"/>
  <c r="Q1546" i="5"/>
  <c r="R1546" i="5"/>
  <c r="S1546" i="5"/>
  <c r="M1547" i="5"/>
  <c r="N1547" i="5"/>
  <c r="O1547" i="5"/>
  <c r="P1547" i="5"/>
  <c r="Q1547" i="5"/>
  <c r="R1547" i="5"/>
  <c r="S1547" i="5"/>
  <c r="M1548" i="5"/>
  <c r="N1548" i="5"/>
  <c r="O1548" i="5"/>
  <c r="P1548" i="5"/>
  <c r="Q1548" i="5"/>
  <c r="R1548" i="5"/>
  <c r="S1548" i="5"/>
  <c r="M1549" i="5"/>
  <c r="N1549" i="5"/>
  <c r="O1549" i="5"/>
  <c r="P1549" i="5"/>
  <c r="Q1549" i="5"/>
  <c r="R1549" i="5"/>
  <c r="S1549" i="5"/>
  <c r="M1550" i="5"/>
  <c r="N1550" i="5"/>
  <c r="O1550" i="5"/>
  <c r="P1550" i="5"/>
  <c r="Q1550" i="5"/>
  <c r="R1550" i="5"/>
  <c r="S1550" i="5"/>
  <c r="M1551" i="5"/>
  <c r="N1551" i="5"/>
  <c r="O1551" i="5"/>
  <c r="P1551" i="5"/>
  <c r="Q1551" i="5"/>
  <c r="R1551" i="5"/>
  <c r="S1551" i="5"/>
  <c r="M1552" i="5"/>
  <c r="N1552" i="5"/>
  <c r="O1552" i="5"/>
  <c r="P1552" i="5"/>
  <c r="Q1552" i="5"/>
  <c r="R1552" i="5"/>
  <c r="S1552" i="5"/>
  <c r="M1553" i="5"/>
  <c r="N1553" i="5"/>
  <c r="O1553" i="5"/>
  <c r="P1553" i="5"/>
  <c r="Q1553" i="5"/>
  <c r="R1553" i="5"/>
  <c r="S1553" i="5"/>
  <c r="M1554" i="5"/>
  <c r="N1554" i="5"/>
  <c r="O1554" i="5"/>
  <c r="P1554" i="5"/>
  <c r="Q1554" i="5"/>
  <c r="R1554" i="5"/>
  <c r="S1554" i="5"/>
  <c r="M1555" i="5"/>
  <c r="N1555" i="5"/>
  <c r="O1555" i="5"/>
  <c r="P1555" i="5"/>
  <c r="Q1555" i="5"/>
  <c r="R1555" i="5"/>
  <c r="S1555" i="5"/>
  <c r="M1556" i="5"/>
  <c r="N1556" i="5"/>
  <c r="O1556" i="5"/>
  <c r="P1556" i="5"/>
  <c r="Q1556" i="5"/>
  <c r="R1556" i="5"/>
  <c r="S1556" i="5"/>
  <c r="M1557" i="5"/>
  <c r="N1557" i="5"/>
  <c r="O1557" i="5"/>
  <c r="P1557" i="5"/>
  <c r="Q1557" i="5"/>
  <c r="R1557" i="5"/>
  <c r="S1557" i="5"/>
  <c r="M1558" i="5"/>
  <c r="N1558" i="5"/>
  <c r="O1558" i="5"/>
  <c r="P1558" i="5"/>
  <c r="Q1558" i="5"/>
  <c r="R1558" i="5"/>
  <c r="S1558" i="5"/>
  <c r="M1559" i="5"/>
  <c r="N1559" i="5"/>
  <c r="O1559" i="5"/>
  <c r="P1559" i="5"/>
  <c r="Q1559" i="5"/>
  <c r="R1559" i="5"/>
  <c r="S1559" i="5"/>
  <c r="M1560" i="5"/>
  <c r="N1560" i="5"/>
  <c r="O1560" i="5"/>
  <c r="P1560" i="5"/>
  <c r="Q1560" i="5"/>
  <c r="R1560" i="5"/>
  <c r="S1560" i="5"/>
  <c r="M1561" i="5"/>
  <c r="N1561" i="5"/>
  <c r="O1561" i="5"/>
  <c r="P1561" i="5"/>
  <c r="Q1561" i="5"/>
  <c r="R1561" i="5"/>
  <c r="S1561" i="5"/>
  <c r="M1562" i="5"/>
  <c r="N1562" i="5"/>
  <c r="O1562" i="5"/>
  <c r="P1562" i="5"/>
  <c r="Q1562" i="5"/>
  <c r="R1562" i="5"/>
  <c r="S1562" i="5"/>
  <c r="M1563" i="5"/>
  <c r="N1563" i="5"/>
  <c r="O1563" i="5"/>
  <c r="P1563" i="5"/>
  <c r="Q1563" i="5"/>
  <c r="R1563" i="5"/>
  <c r="S1563" i="5"/>
  <c r="M1564" i="5"/>
  <c r="N1564" i="5"/>
  <c r="O1564" i="5"/>
  <c r="P1564" i="5"/>
  <c r="Q1564" i="5"/>
  <c r="R1564" i="5"/>
  <c r="S1564" i="5"/>
  <c r="M1565" i="5"/>
  <c r="N1565" i="5"/>
  <c r="O1565" i="5"/>
  <c r="P1565" i="5"/>
  <c r="Q1565" i="5"/>
  <c r="R1565" i="5"/>
  <c r="S1565" i="5"/>
  <c r="M1566" i="5"/>
  <c r="N1566" i="5"/>
  <c r="O1566" i="5"/>
  <c r="P1566" i="5"/>
  <c r="Q1566" i="5"/>
  <c r="R1566" i="5"/>
  <c r="S1566" i="5"/>
  <c r="M1567" i="5"/>
  <c r="N1567" i="5"/>
  <c r="O1567" i="5"/>
  <c r="P1567" i="5"/>
  <c r="Q1567" i="5"/>
  <c r="R1567" i="5"/>
  <c r="S1567" i="5"/>
  <c r="M1568" i="5"/>
  <c r="N1568" i="5"/>
  <c r="O1568" i="5"/>
  <c r="P1568" i="5"/>
  <c r="Q1568" i="5"/>
  <c r="R1568" i="5"/>
  <c r="S1568" i="5"/>
  <c r="M1569" i="5"/>
  <c r="N1569" i="5"/>
  <c r="O1569" i="5"/>
  <c r="P1569" i="5"/>
  <c r="Q1569" i="5"/>
  <c r="R1569" i="5"/>
  <c r="S1569" i="5"/>
  <c r="M1570" i="5"/>
  <c r="N1570" i="5"/>
  <c r="O1570" i="5"/>
  <c r="P1570" i="5"/>
  <c r="Q1570" i="5"/>
  <c r="R1570" i="5"/>
  <c r="S1570" i="5"/>
  <c r="M1571" i="5"/>
  <c r="N1571" i="5"/>
  <c r="O1571" i="5"/>
  <c r="P1571" i="5"/>
  <c r="Q1571" i="5"/>
  <c r="R1571" i="5"/>
  <c r="S1571" i="5"/>
  <c r="M1572" i="5"/>
  <c r="N1572" i="5"/>
  <c r="O1572" i="5"/>
  <c r="P1572" i="5"/>
  <c r="Q1572" i="5"/>
  <c r="R1572" i="5"/>
  <c r="S1572" i="5"/>
  <c r="M1573" i="5"/>
  <c r="N1573" i="5"/>
  <c r="O1573" i="5"/>
  <c r="P1573" i="5"/>
  <c r="Q1573" i="5"/>
  <c r="R1573" i="5"/>
  <c r="S1573" i="5"/>
  <c r="M1574" i="5"/>
  <c r="N1574" i="5"/>
  <c r="O1574" i="5"/>
  <c r="P1574" i="5"/>
  <c r="Q1574" i="5"/>
  <c r="R1574" i="5"/>
  <c r="S1574" i="5"/>
  <c r="M1575" i="5"/>
  <c r="N1575" i="5"/>
  <c r="O1575" i="5"/>
  <c r="P1575" i="5"/>
  <c r="Q1575" i="5"/>
  <c r="R1575" i="5"/>
  <c r="S1575" i="5"/>
  <c r="M1576" i="5"/>
  <c r="N1576" i="5"/>
  <c r="O1576" i="5"/>
  <c r="P1576" i="5"/>
  <c r="Q1576" i="5"/>
  <c r="R1576" i="5"/>
  <c r="S1576" i="5"/>
  <c r="M1577" i="5"/>
  <c r="N1577" i="5"/>
  <c r="O1577" i="5"/>
  <c r="P1577" i="5"/>
  <c r="Q1577" i="5"/>
  <c r="R1577" i="5"/>
  <c r="S1577" i="5"/>
  <c r="M1578" i="5"/>
  <c r="N1578" i="5"/>
  <c r="O1578" i="5"/>
  <c r="P1578" i="5"/>
  <c r="Q1578" i="5"/>
  <c r="R1578" i="5"/>
  <c r="S1578" i="5"/>
  <c r="M1579" i="5"/>
  <c r="N1579" i="5"/>
  <c r="O1579" i="5"/>
  <c r="P1579" i="5"/>
  <c r="Q1579" i="5"/>
  <c r="R1579" i="5"/>
  <c r="S1579" i="5"/>
  <c r="M1580" i="5"/>
  <c r="N1580" i="5"/>
  <c r="O1580" i="5"/>
  <c r="P1580" i="5"/>
  <c r="Q1580" i="5"/>
  <c r="R1580" i="5"/>
  <c r="S1580" i="5"/>
  <c r="M1581" i="5"/>
  <c r="N1581" i="5"/>
  <c r="O1581" i="5"/>
  <c r="P1581" i="5"/>
  <c r="Q1581" i="5"/>
  <c r="R1581" i="5"/>
  <c r="S1581" i="5"/>
  <c r="M1582" i="5"/>
  <c r="N1582" i="5"/>
  <c r="O1582" i="5"/>
  <c r="P1582" i="5"/>
  <c r="Q1582" i="5"/>
  <c r="R1582" i="5"/>
  <c r="S1582" i="5"/>
  <c r="M1583" i="5"/>
  <c r="N1583" i="5"/>
  <c r="O1583" i="5"/>
  <c r="P1583" i="5"/>
  <c r="Q1583" i="5"/>
  <c r="R1583" i="5"/>
  <c r="S1583" i="5"/>
  <c r="M1584" i="5"/>
  <c r="N1584" i="5"/>
  <c r="O1584" i="5"/>
  <c r="P1584" i="5"/>
  <c r="Q1584" i="5"/>
  <c r="R1584" i="5"/>
  <c r="S1584" i="5"/>
  <c r="M1585" i="5"/>
  <c r="N1585" i="5"/>
  <c r="O1585" i="5"/>
  <c r="P1585" i="5"/>
  <c r="Q1585" i="5"/>
  <c r="R1585" i="5"/>
  <c r="S1585" i="5"/>
  <c r="M1586" i="5"/>
  <c r="N1586" i="5"/>
  <c r="O1586" i="5"/>
  <c r="P1586" i="5"/>
  <c r="Q1586" i="5"/>
  <c r="R1586" i="5"/>
  <c r="S1586" i="5"/>
  <c r="M1587" i="5"/>
  <c r="N1587" i="5"/>
  <c r="O1587" i="5"/>
  <c r="P1587" i="5"/>
  <c r="Q1587" i="5"/>
  <c r="R1587" i="5"/>
  <c r="S1587" i="5"/>
  <c r="M1588" i="5"/>
  <c r="N1588" i="5"/>
  <c r="O1588" i="5"/>
  <c r="P1588" i="5"/>
  <c r="Q1588" i="5"/>
  <c r="R1588" i="5"/>
  <c r="S1588" i="5"/>
  <c r="M1589" i="5"/>
  <c r="N1589" i="5"/>
  <c r="O1589" i="5"/>
  <c r="P1589" i="5"/>
  <c r="Q1589" i="5"/>
  <c r="R1589" i="5"/>
  <c r="S1589" i="5"/>
  <c r="M1590" i="5"/>
  <c r="N1590" i="5"/>
  <c r="O1590" i="5"/>
  <c r="P1590" i="5"/>
  <c r="Q1590" i="5"/>
  <c r="R1590" i="5"/>
  <c r="S1590" i="5"/>
  <c r="M1591" i="5"/>
  <c r="N1591" i="5"/>
  <c r="O1591" i="5"/>
  <c r="P1591" i="5"/>
  <c r="Q1591" i="5"/>
  <c r="R1591" i="5"/>
  <c r="S1591" i="5"/>
  <c r="M1592" i="5"/>
  <c r="N1592" i="5"/>
  <c r="O1592" i="5"/>
  <c r="P1592" i="5"/>
  <c r="Q1592" i="5"/>
  <c r="R1592" i="5"/>
  <c r="S1592" i="5"/>
  <c r="M1593" i="5"/>
  <c r="N1593" i="5"/>
  <c r="O1593" i="5"/>
  <c r="P1593" i="5"/>
  <c r="Q1593" i="5"/>
  <c r="R1593" i="5"/>
  <c r="S1593" i="5"/>
  <c r="M1594" i="5"/>
  <c r="N1594" i="5"/>
  <c r="O1594" i="5"/>
  <c r="P1594" i="5"/>
  <c r="Q1594" i="5"/>
  <c r="R1594" i="5"/>
  <c r="S1594" i="5"/>
  <c r="M1595" i="5"/>
  <c r="N1595" i="5"/>
  <c r="O1595" i="5"/>
  <c r="P1595" i="5"/>
  <c r="Q1595" i="5"/>
  <c r="R1595" i="5"/>
  <c r="S1595" i="5"/>
  <c r="M1596" i="5"/>
  <c r="N1596" i="5"/>
  <c r="O1596" i="5"/>
  <c r="P1596" i="5"/>
  <c r="Q1596" i="5"/>
  <c r="R1596" i="5"/>
  <c r="S1596" i="5"/>
  <c r="M1597" i="5"/>
  <c r="N1597" i="5"/>
  <c r="O1597" i="5"/>
  <c r="P1597" i="5"/>
  <c r="Q1597" i="5"/>
  <c r="R1597" i="5"/>
  <c r="S1597" i="5"/>
  <c r="M1598" i="5"/>
  <c r="N1598" i="5"/>
  <c r="O1598" i="5"/>
  <c r="P1598" i="5"/>
  <c r="Q1598" i="5"/>
  <c r="R1598" i="5"/>
  <c r="S1598" i="5"/>
  <c r="M1599" i="5"/>
  <c r="N1599" i="5"/>
  <c r="O1599" i="5"/>
  <c r="P1599" i="5"/>
  <c r="Q1599" i="5"/>
  <c r="R1599" i="5"/>
  <c r="S1599" i="5"/>
  <c r="M1600" i="5"/>
  <c r="N1600" i="5"/>
  <c r="O1600" i="5"/>
  <c r="P1600" i="5"/>
  <c r="Q1600" i="5"/>
  <c r="R1600" i="5"/>
  <c r="S1600" i="5"/>
  <c r="M1601" i="5"/>
  <c r="N1601" i="5"/>
  <c r="O1601" i="5"/>
  <c r="P1601" i="5"/>
  <c r="Q1601" i="5"/>
  <c r="R1601" i="5"/>
  <c r="S1601" i="5"/>
  <c r="M1602" i="5"/>
  <c r="N1602" i="5"/>
  <c r="O1602" i="5"/>
  <c r="P1602" i="5"/>
  <c r="Q1602" i="5"/>
  <c r="R1602" i="5"/>
  <c r="S1602" i="5"/>
  <c r="M1603" i="5"/>
  <c r="N1603" i="5"/>
  <c r="O1603" i="5"/>
  <c r="P1603" i="5"/>
  <c r="Q1603" i="5"/>
  <c r="R1603" i="5"/>
  <c r="S1603" i="5"/>
  <c r="M1604" i="5"/>
  <c r="N1604" i="5"/>
  <c r="O1604" i="5"/>
  <c r="P1604" i="5"/>
  <c r="Q1604" i="5"/>
  <c r="R1604" i="5"/>
  <c r="S1604" i="5"/>
  <c r="M1605" i="5"/>
  <c r="N1605" i="5"/>
  <c r="O1605" i="5"/>
  <c r="P1605" i="5"/>
  <c r="Q1605" i="5"/>
  <c r="R1605" i="5"/>
  <c r="S1605" i="5"/>
  <c r="M1606" i="5"/>
  <c r="N1606" i="5"/>
  <c r="O1606" i="5"/>
  <c r="P1606" i="5"/>
  <c r="Q1606" i="5"/>
  <c r="R1606" i="5"/>
  <c r="S1606" i="5"/>
  <c r="M1607" i="5"/>
  <c r="N1607" i="5"/>
  <c r="O1607" i="5"/>
  <c r="P1607" i="5"/>
  <c r="Q1607" i="5"/>
  <c r="R1607" i="5"/>
  <c r="S1607" i="5"/>
  <c r="M1608" i="5"/>
  <c r="N1608" i="5"/>
  <c r="O1608" i="5"/>
  <c r="P1608" i="5"/>
  <c r="Q1608" i="5"/>
  <c r="R1608" i="5"/>
  <c r="S1608" i="5"/>
  <c r="M1609" i="5"/>
  <c r="N1609" i="5"/>
  <c r="O1609" i="5"/>
  <c r="P1609" i="5"/>
  <c r="Q1609" i="5"/>
  <c r="R1609" i="5"/>
  <c r="S1609" i="5"/>
  <c r="M1610" i="5"/>
  <c r="N1610" i="5"/>
  <c r="O1610" i="5"/>
  <c r="P1610" i="5"/>
  <c r="Q1610" i="5"/>
  <c r="R1610" i="5"/>
  <c r="S1610" i="5"/>
  <c r="M1611" i="5"/>
  <c r="N1611" i="5"/>
  <c r="O1611" i="5"/>
  <c r="P1611" i="5"/>
  <c r="Q1611" i="5"/>
  <c r="R1611" i="5"/>
  <c r="S1611" i="5"/>
  <c r="M1612" i="5"/>
  <c r="N1612" i="5"/>
  <c r="O1612" i="5"/>
  <c r="P1612" i="5"/>
  <c r="Q1612" i="5"/>
  <c r="R1612" i="5"/>
  <c r="S1612" i="5"/>
  <c r="M1613" i="5"/>
  <c r="N1613" i="5"/>
  <c r="O1613" i="5"/>
  <c r="P1613" i="5"/>
  <c r="Q1613" i="5"/>
  <c r="R1613" i="5"/>
  <c r="S1613" i="5"/>
  <c r="M1614" i="5"/>
  <c r="N1614" i="5"/>
  <c r="O1614" i="5"/>
  <c r="P1614" i="5"/>
  <c r="Q1614" i="5"/>
  <c r="R1614" i="5"/>
  <c r="S1614" i="5"/>
  <c r="M1615" i="5"/>
  <c r="N1615" i="5"/>
  <c r="O1615" i="5"/>
  <c r="P1615" i="5"/>
  <c r="Q1615" i="5"/>
  <c r="R1615" i="5"/>
  <c r="S1615" i="5"/>
  <c r="M1616" i="5"/>
  <c r="N1616" i="5"/>
  <c r="O1616" i="5"/>
  <c r="P1616" i="5"/>
  <c r="Q1616" i="5"/>
  <c r="R1616" i="5"/>
  <c r="S1616" i="5"/>
  <c r="M1617" i="5"/>
  <c r="N1617" i="5"/>
  <c r="O1617" i="5"/>
  <c r="P1617" i="5"/>
  <c r="Q1617" i="5"/>
  <c r="R1617" i="5"/>
  <c r="S1617" i="5"/>
  <c r="M1618" i="5"/>
  <c r="N1618" i="5"/>
  <c r="O1618" i="5"/>
  <c r="P1618" i="5"/>
  <c r="Q1618" i="5"/>
  <c r="R1618" i="5"/>
  <c r="S1618" i="5"/>
  <c r="M1619" i="5"/>
  <c r="N1619" i="5"/>
  <c r="O1619" i="5"/>
  <c r="P1619" i="5"/>
  <c r="Q1619" i="5"/>
  <c r="R1619" i="5"/>
  <c r="S1619" i="5"/>
  <c r="M1620" i="5"/>
  <c r="N1620" i="5"/>
  <c r="O1620" i="5"/>
  <c r="P1620" i="5"/>
  <c r="Q1620" i="5"/>
  <c r="R1620" i="5"/>
  <c r="S1620" i="5"/>
  <c r="M1621" i="5"/>
  <c r="N1621" i="5"/>
  <c r="O1621" i="5"/>
  <c r="P1621" i="5"/>
  <c r="Q1621" i="5"/>
  <c r="R1621" i="5"/>
  <c r="S1621" i="5"/>
  <c r="M1622" i="5"/>
  <c r="N1622" i="5"/>
  <c r="O1622" i="5"/>
  <c r="P1622" i="5"/>
  <c r="Q1622" i="5"/>
  <c r="R1622" i="5"/>
  <c r="S1622" i="5"/>
  <c r="M1623" i="5"/>
  <c r="N1623" i="5"/>
  <c r="O1623" i="5"/>
  <c r="P1623" i="5"/>
  <c r="Q1623" i="5"/>
  <c r="R1623" i="5"/>
  <c r="S1623" i="5"/>
  <c r="M1624" i="5"/>
  <c r="N1624" i="5"/>
  <c r="O1624" i="5"/>
  <c r="P1624" i="5"/>
  <c r="Q1624" i="5"/>
  <c r="R1624" i="5"/>
  <c r="S1624" i="5"/>
  <c r="M1625" i="5"/>
  <c r="N1625" i="5"/>
  <c r="O1625" i="5"/>
  <c r="P1625" i="5"/>
  <c r="Q1625" i="5"/>
  <c r="R1625" i="5"/>
  <c r="S1625" i="5"/>
  <c r="M1626" i="5"/>
  <c r="N1626" i="5"/>
  <c r="O1626" i="5"/>
  <c r="P1626" i="5"/>
  <c r="Q1626" i="5"/>
  <c r="R1626" i="5"/>
  <c r="S1626" i="5"/>
  <c r="M1627" i="5"/>
  <c r="N1627" i="5"/>
  <c r="O1627" i="5"/>
  <c r="P1627" i="5"/>
  <c r="Q1627" i="5"/>
  <c r="R1627" i="5"/>
  <c r="S1627" i="5"/>
  <c r="M1628" i="5"/>
  <c r="N1628" i="5"/>
  <c r="O1628" i="5"/>
  <c r="P1628" i="5"/>
  <c r="Q1628" i="5"/>
  <c r="R1628" i="5"/>
  <c r="S1628" i="5"/>
  <c r="M1629" i="5"/>
  <c r="N1629" i="5"/>
  <c r="O1629" i="5"/>
  <c r="P1629" i="5"/>
  <c r="Q1629" i="5"/>
  <c r="R1629" i="5"/>
  <c r="S1629" i="5"/>
  <c r="M1630" i="5"/>
  <c r="N1630" i="5"/>
  <c r="O1630" i="5"/>
  <c r="P1630" i="5"/>
  <c r="Q1630" i="5"/>
  <c r="R1630" i="5"/>
  <c r="S1630" i="5"/>
  <c r="M1631" i="5"/>
  <c r="N1631" i="5"/>
  <c r="O1631" i="5"/>
  <c r="P1631" i="5"/>
  <c r="Q1631" i="5"/>
  <c r="R1631" i="5"/>
  <c r="S1631" i="5"/>
  <c r="M1632" i="5"/>
  <c r="N1632" i="5"/>
  <c r="O1632" i="5"/>
  <c r="P1632" i="5"/>
  <c r="Q1632" i="5"/>
  <c r="R1632" i="5"/>
  <c r="S1632" i="5"/>
  <c r="M1633" i="5"/>
  <c r="N1633" i="5"/>
  <c r="O1633" i="5"/>
  <c r="P1633" i="5"/>
  <c r="Q1633" i="5"/>
  <c r="R1633" i="5"/>
  <c r="S1633" i="5"/>
  <c r="M1634" i="5"/>
  <c r="N1634" i="5"/>
  <c r="O1634" i="5"/>
  <c r="P1634" i="5"/>
  <c r="Q1634" i="5"/>
  <c r="R1634" i="5"/>
  <c r="S1634" i="5"/>
  <c r="M1635" i="5"/>
  <c r="N1635" i="5"/>
  <c r="O1635" i="5"/>
  <c r="P1635" i="5"/>
  <c r="Q1635" i="5"/>
  <c r="R1635" i="5"/>
  <c r="S1635" i="5"/>
  <c r="M1636" i="5"/>
  <c r="N1636" i="5"/>
  <c r="O1636" i="5"/>
  <c r="P1636" i="5"/>
  <c r="Q1636" i="5"/>
  <c r="R1636" i="5"/>
  <c r="S1636" i="5"/>
  <c r="M1637" i="5"/>
  <c r="N1637" i="5"/>
  <c r="O1637" i="5"/>
  <c r="P1637" i="5"/>
  <c r="Q1637" i="5"/>
  <c r="R1637" i="5"/>
  <c r="S1637" i="5"/>
  <c r="M1638" i="5"/>
  <c r="N1638" i="5"/>
  <c r="O1638" i="5"/>
  <c r="P1638" i="5"/>
  <c r="Q1638" i="5"/>
  <c r="R1638" i="5"/>
  <c r="S1638" i="5"/>
  <c r="M1639" i="5"/>
  <c r="N1639" i="5"/>
  <c r="O1639" i="5"/>
  <c r="P1639" i="5"/>
  <c r="Q1639" i="5"/>
  <c r="R1639" i="5"/>
  <c r="S1639" i="5"/>
  <c r="M1640" i="5"/>
  <c r="N1640" i="5"/>
  <c r="O1640" i="5"/>
  <c r="P1640" i="5"/>
  <c r="Q1640" i="5"/>
  <c r="R1640" i="5"/>
  <c r="S1640" i="5"/>
  <c r="M1641" i="5"/>
  <c r="N1641" i="5"/>
  <c r="O1641" i="5"/>
  <c r="P1641" i="5"/>
  <c r="Q1641" i="5"/>
  <c r="R1641" i="5"/>
  <c r="S1641" i="5"/>
  <c r="M1642" i="5"/>
  <c r="N1642" i="5"/>
  <c r="O1642" i="5"/>
  <c r="P1642" i="5"/>
  <c r="Q1642" i="5"/>
  <c r="R1642" i="5"/>
  <c r="S1642" i="5"/>
  <c r="M1643" i="5"/>
  <c r="N1643" i="5"/>
  <c r="O1643" i="5"/>
  <c r="P1643" i="5"/>
  <c r="Q1643" i="5"/>
  <c r="R1643" i="5"/>
  <c r="S1643" i="5"/>
  <c r="M1644" i="5"/>
  <c r="N1644" i="5"/>
  <c r="O1644" i="5"/>
  <c r="P1644" i="5"/>
  <c r="Q1644" i="5"/>
  <c r="R1644" i="5"/>
  <c r="S1644" i="5"/>
  <c r="M1645" i="5"/>
  <c r="N1645" i="5"/>
  <c r="O1645" i="5"/>
  <c r="P1645" i="5"/>
  <c r="Q1645" i="5"/>
  <c r="R1645" i="5"/>
  <c r="S1645" i="5"/>
  <c r="M1646" i="5"/>
  <c r="N1646" i="5"/>
  <c r="O1646" i="5"/>
  <c r="P1646" i="5"/>
  <c r="Q1646" i="5"/>
  <c r="R1646" i="5"/>
  <c r="S1646" i="5"/>
  <c r="M1647" i="5"/>
  <c r="N1647" i="5"/>
  <c r="O1647" i="5"/>
  <c r="P1647" i="5"/>
  <c r="Q1647" i="5"/>
  <c r="R1647" i="5"/>
  <c r="S1647" i="5"/>
  <c r="M1648" i="5"/>
  <c r="N1648" i="5"/>
  <c r="O1648" i="5"/>
  <c r="P1648" i="5"/>
  <c r="Q1648" i="5"/>
  <c r="R1648" i="5"/>
  <c r="S1648" i="5"/>
  <c r="M1649" i="5"/>
  <c r="N1649" i="5"/>
  <c r="O1649" i="5"/>
  <c r="P1649" i="5"/>
  <c r="Q1649" i="5"/>
  <c r="R1649" i="5"/>
  <c r="S1649" i="5"/>
  <c r="M1650" i="5"/>
  <c r="N1650" i="5"/>
  <c r="O1650" i="5"/>
  <c r="P1650" i="5"/>
  <c r="Q1650" i="5"/>
  <c r="R1650" i="5"/>
  <c r="S1650" i="5"/>
  <c r="M1651" i="5"/>
  <c r="N1651" i="5"/>
  <c r="O1651" i="5"/>
  <c r="P1651" i="5"/>
  <c r="Q1651" i="5"/>
  <c r="R1651" i="5"/>
  <c r="S1651" i="5"/>
  <c r="M1652" i="5"/>
  <c r="N1652" i="5"/>
  <c r="O1652" i="5"/>
  <c r="P1652" i="5"/>
  <c r="Q1652" i="5"/>
  <c r="R1652" i="5"/>
  <c r="S1652" i="5"/>
  <c r="M1653" i="5"/>
  <c r="N1653" i="5"/>
  <c r="O1653" i="5"/>
  <c r="P1653" i="5"/>
  <c r="Q1653" i="5"/>
  <c r="R1653" i="5"/>
  <c r="S1653" i="5"/>
  <c r="M1654" i="5"/>
  <c r="N1654" i="5"/>
  <c r="O1654" i="5"/>
  <c r="P1654" i="5"/>
  <c r="Q1654" i="5"/>
  <c r="R1654" i="5"/>
  <c r="S1654" i="5"/>
  <c r="M1655" i="5"/>
  <c r="N1655" i="5"/>
  <c r="O1655" i="5"/>
  <c r="P1655" i="5"/>
  <c r="Q1655" i="5"/>
  <c r="R1655" i="5"/>
  <c r="S1655" i="5"/>
  <c r="M1656" i="5"/>
  <c r="N1656" i="5"/>
  <c r="O1656" i="5"/>
  <c r="P1656" i="5"/>
  <c r="Q1656" i="5"/>
  <c r="R1656" i="5"/>
  <c r="S1656" i="5"/>
  <c r="M1657" i="5"/>
  <c r="N1657" i="5"/>
  <c r="O1657" i="5"/>
  <c r="P1657" i="5"/>
  <c r="Q1657" i="5"/>
  <c r="R1657" i="5"/>
  <c r="S1657" i="5"/>
  <c r="M1658" i="5"/>
  <c r="N1658" i="5"/>
  <c r="O1658" i="5"/>
  <c r="P1658" i="5"/>
  <c r="Q1658" i="5"/>
  <c r="R1658" i="5"/>
  <c r="S1658" i="5"/>
  <c r="M1659" i="5"/>
  <c r="N1659" i="5"/>
  <c r="O1659" i="5"/>
  <c r="P1659" i="5"/>
  <c r="Q1659" i="5"/>
  <c r="R1659" i="5"/>
  <c r="S1659" i="5"/>
  <c r="M1660" i="5"/>
  <c r="N1660" i="5"/>
  <c r="O1660" i="5"/>
  <c r="P1660" i="5"/>
  <c r="Q1660" i="5"/>
  <c r="R1660" i="5"/>
  <c r="S1660" i="5"/>
  <c r="M1661" i="5"/>
  <c r="N1661" i="5"/>
  <c r="O1661" i="5"/>
  <c r="P1661" i="5"/>
  <c r="Q1661" i="5"/>
  <c r="R1661" i="5"/>
  <c r="S1661" i="5"/>
  <c r="M1662" i="5"/>
  <c r="N1662" i="5"/>
  <c r="O1662" i="5"/>
  <c r="P1662" i="5"/>
  <c r="Q1662" i="5"/>
  <c r="R1662" i="5"/>
  <c r="S1662" i="5"/>
  <c r="M1663" i="5"/>
  <c r="N1663" i="5"/>
  <c r="O1663" i="5"/>
  <c r="P1663" i="5"/>
  <c r="Q1663" i="5"/>
  <c r="R1663" i="5"/>
  <c r="S1663" i="5"/>
  <c r="M1664" i="5"/>
  <c r="N1664" i="5"/>
  <c r="O1664" i="5"/>
  <c r="P1664" i="5"/>
  <c r="Q1664" i="5"/>
  <c r="R1664" i="5"/>
  <c r="S1664" i="5"/>
  <c r="M1665" i="5"/>
  <c r="N1665" i="5"/>
  <c r="O1665" i="5"/>
  <c r="P1665" i="5"/>
  <c r="Q1665" i="5"/>
  <c r="R1665" i="5"/>
  <c r="S1665" i="5"/>
  <c r="M1666" i="5"/>
  <c r="N1666" i="5"/>
  <c r="O1666" i="5"/>
  <c r="P1666" i="5"/>
  <c r="Q1666" i="5"/>
  <c r="R1666" i="5"/>
  <c r="S1666" i="5"/>
  <c r="M1667" i="5"/>
  <c r="N1667" i="5"/>
  <c r="O1667" i="5"/>
  <c r="P1667" i="5"/>
  <c r="Q1667" i="5"/>
  <c r="R1667" i="5"/>
  <c r="S1667" i="5"/>
  <c r="M1668" i="5"/>
  <c r="N1668" i="5"/>
  <c r="O1668" i="5"/>
  <c r="P1668" i="5"/>
  <c r="Q1668" i="5"/>
  <c r="R1668" i="5"/>
  <c r="S1668" i="5"/>
  <c r="M1669" i="5"/>
  <c r="N1669" i="5"/>
  <c r="O1669" i="5"/>
  <c r="P1669" i="5"/>
  <c r="Q1669" i="5"/>
  <c r="R1669" i="5"/>
  <c r="S1669" i="5"/>
  <c r="M1670" i="5"/>
  <c r="N1670" i="5"/>
  <c r="O1670" i="5"/>
  <c r="P1670" i="5"/>
  <c r="Q1670" i="5"/>
  <c r="R1670" i="5"/>
  <c r="S1670" i="5"/>
  <c r="M1671" i="5"/>
  <c r="N1671" i="5"/>
  <c r="O1671" i="5"/>
  <c r="P1671" i="5"/>
  <c r="Q1671" i="5"/>
  <c r="R1671" i="5"/>
  <c r="S1671" i="5"/>
  <c r="M1672" i="5"/>
  <c r="N1672" i="5"/>
  <c r="O1672" i="5"/>
  <c r="P1672" i="5"/>
  <c r="Q1672" i="5"/>
  <c r="R1672" i="5"/>
  <c r="S1672" i="5"/>
  <c r="M1673" i="5"/>
  <c r="N1673" i="5"/>
  <c r="O1673" i="5"/>
  <c r="P1673" i="5"/>
  <c r="Q1673" i="5"/>
  <c r="R1673" i="5"/>
  <c r="S1673" i="5"/>
  <c r="M1674" i="5"/>
  <c r="N1674" i="5"/>
  <c r="O1674" i="5"/>
  <c r="P1674" i="5"/>
  <c r="Q1674" i="5"/>
  <c r="R1674" i="5"/>
  <c r="S1674" i="5"/>
  <c r="M1675" i="5"/>
  <c r="N1675" i="5"/>
  <c r="O1675" i="5"/>
  <c r="P1675" i="5"/>
  <c r="Q1675" i="5"/>
  <c r="R1675" i="5"/>
  <c r="S1675" i="5"/>
  <c r="M1676" i="5"/>
  <c r="N1676" i="5"/>
  <c r="O1676" i="5"/>
  <c r="P1676" i="5"/>
  <c r="Q1676" i="5"/>
  <c r="R1676" i="5"/>
  <c r="S1676" i="5"/>
  <c r="M1677" i="5"/>
  <c r="N1677" i="5"/>
  <c r="O1677" i="5"/>
  <c r="P1677" i="5"/>
  <c r="Q1677" i="5"/>
  <c r="R1677" i="5"/>
  <c r="S1677" i="5"/>
  <c r="M1678" i="5"/>
  <c r="N1678" i="5"/>
  <c r="O1678" i="5"/>
  <c r="P1678" i="5"/>
  <c r="Q1678" i="5"/>
  <c r="R1678" i="5"/>
  <c r="S1678" i="5"/>
  <c r="M1679" i="5"/>
  <c r="N1679" i="5"/>
  <c r="O1679" i="5"/>
  <c r="P1679" i="5"/>
  <c r="Q1679" i="5"/>
  <c r="R1679" i="5"/>
  <c r="S1679" i="5"/>
  <c r="M1680" i="5"/>
  <c r="N1680" i="5"/>
  <c r="O1680" i="5"/>
  <c r="P1680" i="5"/>
  <c r="Q1680" i="5"/>
  <c r="R1680" i="5"/>
  <c r="S1680" i="5"/>
  <c r="M1681" i="5"/>
  <c r="N1681" i="5"/>
  <c r="O1681" i="5"/>
  <c r="P1681" i="5"/>
  <c r="Q1681" i="5"/>
  <c r="R1681" i="5"/>
  <c r="S1681" i="5"/>
  <c r="M1682" i="5"/>
  <c r="N1682" i="5"/>
  <c r="O1682" i="5"/>
  <c r="P1682" i="5"/>
  <c r="Q1682" i="5"/>
  <c r="R1682" i="5"/>
  <c r="S1682" i="5"/>
  <c r="M1683" i="5"/>
  <c r="N1683" i="5"/>
  <c r="O1683" i="5"/>
  <c r="P1683" i="5"/>
  <c r="Q1683" i="5"/>
  <c r="R1683" i="5"/>
  <c r="S1683" i="5"/>
  <c r="M1684" i="5"/>
  <c r="N1684" i="5"/>
  <c r="O1684" i="5"/>
  <c r="P1684" i="5"/>
  <c r="Q1684" i="5"/>
  <c r="R1684" i="5"/>
  <c r="S1684" i="5"/>
  <c r="M1685" i="5"/>
  <c r="N1685" i="5"/>
  <c r="O1685" i="5"/>
  <c r="P1685" i="5"/>
  <c r="Q1685" i="5"/>
  <c r="R1685" i="5"/>
  <c r="S1685" i="5"/>
  <c r="M1686" i="5"/>
  <c r="N1686" i="5"/>
  <c r="O1686" i="5"/>
  <c r="P1686" i="5"/>
  <c r="Q1686" i="5"/>
  <c r="R1686" i="5"/>
  <c r="S1686" i="5"/>
  <c r="M1687" i="5"/>
  <c r="N1687" i="5"/>
  <c r="O1687" i="5"/>
  <c r="P1687" i="5"/>
  <c r="Q1687" i="5"/>
  <c r="R1687" i="5"/>
  <c r="S1687" i="5"/>
  <c r="M1688" i="5"/>
  <c r="N1688" i="5"/>
  <c r="O1688" i="5"/>
  <c r="P1688" i="5"/>
  <c r="Q1688" i="5"/>
  <c r="R1688" i="5"/>
  <c r="S1688" i="5"/>
  <c r="M1689" i="5"/>
  <c r="N1689" i="5"/>
  <c r="O1689" i="5"/>
  <c r="P1689" i="5"/>
  <c r="Q1689" i="5"/>
  <c r="R1689" i="5"/>
  <c r="S1689" i="5"/>
  <c r="M1690" i="5"/>
  <c r="N1690" i="5"/>
  <c r="O1690" i="5"/>
  <c r="P1690" i="5"/>
  <c r="Q1690" i="5"/>
  <c r="R1690" i="5"/>
  <c r="S1690" i="5"/>
  <c r="M1691" i="5"/>
  <c r="N1691" i="5"/>
  <c r="O1691" i="5"/>
  <c r="P1691" i="5"/>
  <c r="Q1691" i="5"/>
  <c r="R1691" i="5"/>
  <c r="S1691" i="5"/>
  <c r="M1692" i="5"/>
  <c r="N1692" i="5"/>
  <c r="O1692" i="5"/>
  <c r="P1692" i="5"/>
  <c r="Q1692" i="5"/>
  <c r="R1692" i="5"/>
  <c r="S1692" i="5"/>
  <c r="M1693" i="5"/>
  <c r="N1693" i="5"/>
  <c r="O1693" i="5"/>
  <c r="P1693" i="5"/>
  <c r="Q1693" i="5"/>
  <c r="R1693" i="5"/>
  <c r="S1693" i="5"/>
  <c r="M1694" i="5"/>
  <c r="N1694" i="5"/>
  <c r="O1694" i="5"/>
  <c r="P1694" i="5"/>
  <c r="Q1694" i="5"/>
  <c r="R1694" i="5"/>
  <c r="S1694" i="5"/>
  <c r="M1695" i="5"/>
  <c r="N1695" i="5"/>
  <c r="O1695" i="5"/>
  <c r="P1695" i="5"/>
  <c r="Q1695" i="5"/>
  <c r="R1695" i="5"/>
  <c r="S1695" i="5"/>
  <c r="M1696" i="5"/>
  <c r="N1696" i="5"/>
  <c r="O1696" i="5"/>
  <c r="P1696" i="5"/>
  <c r="Q1696" i="5"/>
  <c r="R1696" i="5"/>
  <c r="S1696" i="5"/>
  <c r="M1697" i="5"/>
  <c r="N1697" i="5"/>
  <c r="O1697" i="5"/>
  <c r="P1697" i="5"/>
  <c r="Q1697" i="5"/>
  <c r="R1697" i="5"/>
  <c r="S1697" i="5"/>
  <c r="M1698" i="5"/>
  <c r="N1698" i="5"/>
  <c r="O1698" i="5"/>
  <c r="P1698" i="5"/>
  <c r="Q1698" i="5"/>
  <c r="R1698" i="5"/>
  <c r="S1698" i="5"/>
  <c r="M1699" i="5"/>
  <c r="N1699" i="5"/>
  <c r="O1699" i="5"/>
  <c r="P1699" i="5"/>
  <c r="Q1699" i="5"/>
  <c r="R1699" i="5"/>
  <c r="S1699" i="5"/>
  <c r="M1700" i="5"/>
  <c r="N1700" i="5"/>
  <c r="O1700" i="5"/>
  <c r="P1700" i="5"/>
  <c r="Q1700" i="5"/>
  <c r="R1700" i="5"/>
  <c r="S1700" i="5"/>
  <c r="M1701" i="5"/>
  <c r="N1701" i="5"/>
  <c r="O1701" i="5"/>
  <c r="P1701" i="5"/>
  <c r="Q1701" i="5"/>
  <c r="R1701" i="5"/>
  <c r="S1701" i="5"/>
  <c r="M1702" i="5"/>
  <c r="N1702" i="5"/>
  <c r="O1702" i="5"/>
  <c r="P1702" i="5"/>
  <c r="Q1702" i="5"/>
  <c r="R1702" i="5"/>
  <c r="S1702" i="5"/>
  <c r="M1703" i="5"/>
  <c r="N1703" i="5"/>
  <c r="O1703" i="5"/>
  <c r="P1703" i="5"/>
  <c r="Q1703" i="5"/>
  <c r="R1703" i="5"/>
  <c r="S1703" i="5"/>
  <c r="M1704" i="5"/>
  <c r="N1704" i="5"/>
  <c r="O1704" i="5"/>
  <c r="P1704" i="5"/>
  <c r="Q1704" i="5"/>
  <c r="R1704" i="5"/>
  <c r="S1704" i="5"/>
  <c r="M1705" i="5"/>
  <c r="N1705" i="5"/>
  <c r="O1705" i="5"/>
  <c r="P1705" i="5"/>
  <c r="Q1705" i="5"/>
  <c r="R1705" i="5"/>
  <c r="S1705" i="5"/>
  <c r="M1706" i="5"/>
  <c r="N1706" i="5"/>
  <c r="O1706" i="5"/>
  <c r="P1706" i="5"/>
  <c r="Q1706" i="5"/>
  <c r="R1706" i="5"/>
  <c r="S1706" i="5"/>
  <c r="M1707" i="5"/>
  <c r="N1707" i="5"/>
  <c r="O1707" i="5"/>
  <c r="P1707" i="5"/>
  <c r="Q1707" i="5"/>
  <c r="R1707" i="5"/>
  <c r="S1707" i="5"/>
  <c r="M1708" i="5"/>
  <c r="N1708" i="5"/>
  <c r="O1708" i="5"/>
  <c r="P1708" i="5"/>
  <c r="Q1708" i="5"/>
  <c r="R1708" i="5"/>
  <c r="S1708" i="5"/>
  <c r="M1709" i="5"/>
  <c r="N1709" i="5"/>
  <c r="O1709" i="5"/>
  <c r="P1709" i="5"/>
  <c r="Q1709" i="5"/>
  <c r="R1709" i="5"/>
  <c r="S1709" i="5"/>
  <c r="M1710" i="5"/>
  <c r="N1710" i="5"/>
  <c r="O1710" i="5"/>
  <c r="P1710" i="5"/>
  <c r="Q1710" i="5"/>
  <c r="R1710" i="5"/>
  <c r="S1710" i="5"/>
  <c r="M1711" i="5"/>
  <c r="N1711" i="5"/>
  <c r="O1711" i="5"/>
  <c r="P1711" i="5"/>
  <c r="Q1711" i="5"/>
  <c r="R1711" i="5"/>
  <c r="S1711" i="5"/>
  <c r="M1712" i="5"/>
  <c r="N1712" i="5"/>
  <c r="O1712" i="5"/>
  <c r="P1712" i="5"/>
  <c r="Q1712" i="5"/>
  <c r="R1712" i="5"/>
  <c r="S1712" i="5"/>
  <c r="M1713" i="5"/>
  <c r="N1713" i="5"/>
  <c r="O1713" i="5"/>
  <c r="P1713" i="5"/>
  <c r="Q1713" i="5"/>
  <c r="R1713" i="5"/>
  <c r="S1713" i="5"/>
  <c r="M1714" i="5"/>
  <c r="N1714" i="5"/>
  <c r="O1714" i="5"/>
  <c r="P1714" i="5"/>
  <c r="Q1714" i="5"/>
  <c r="R1714" i="5"/>
  <c r="S1714" i="5"/>
  <c r="M1715" i="5"/>
  <c r="N1715" i="5"/>
  <c r="O1715" i="5"/>
  <c r="P1715" i="5"/>
  <c r="Q1715" i="5"/>
  <c r="R1715" i="5"/>
  <c r="S1715" i="5"/>
  <c r="M1716" i="5"/>
  <c r="N1716" i="5"/>
  <c r="O1716" i="5"/>
  <c r="P1716" i="5"/>
  <c r="Q1716" i="5"/>
  <c r="R1716" i="5"/>
  <c r="S1716" i="5"/>
  <c r="M1717" i="5"/>
  <c r="N1717" i="5"/>
  <c r="O1717" i="5"/>
  <c r="P1717" i="5"/>
  <c r="Q1717" i="5"/>
  <c r="R1717" i="5"/>
  <c r="S1717" i="5"/>
  <c r="M1718" i="5"/>
  <c r="N1718" i="5"/>
  <c r="O1718" i="5"/>
  <c r="P1718" i="5"/>
  <c r="Q1718" i="5"/>
  <c r="R1718" i="5"/>
  <c r="S1718" i="5"/>
  <c r="M1719" i="5"/>
  <c r="N1719" i="5"/>
  <c r="O1719" i="5"/>
  <c r="P1719" i="5"/>
  <c r="Q1719" i="5"/>
  <c r="R1719" i="5"/>
  <c r="S1719" i="5"/>
  <c r="M1720" i="5"/>
  <c r="N1720" i="5"/>
  <c r="O1720" i="5"/>
  <c r="P1720" i="5"/>
  <c r="Q1720" i="5"/>
  <c r="R1720" i="5"/>
  <c r="S1720" i="5"/>
  <c r="M1721" i="5"/>
  <c r="N1721" i="5"/>
  <c r="O1721" i="5"/>
  <c r="P1721" i="5"/>
  <c r="Q1721" i="5"/>
  <c r="R1721" i="5"/>
  <c r="S1721" i="5"/>
  <c r="M1722" i="5"/>
  <c r="N1722" i="5"/>
  <c r="O1722" i="5"/>
  <c r="P1722" i="5"/>
  <c r="Q1722" i="5"/>
  <c r="R1722" i="5"/>
  <c r="S1722" i="5"/>
  <c r="M1723" i="5"/>
  <c r="N1723" i="5"/>
  <c r="O1723" i="5"/>
  <c r="P1723" i="5"/>
  <c r="Q1723" i="5"/>
  <c r="R1723" i="5"/>
  <c r="S1723" i="5"/>
  <c r="M1724" i="5"/>
  <c r="N1724" i="5"/>
  <c r="O1724" i="5"/>
  <c r="P1724" i="5"/>
  <c r="Q1724" i="5"/>
  <c r="R1724" i="5"/>
  <c r="S1724" i="5"/>
  <c r="M1725" i="5"/>
  <c r="N1725" i="5"/>
  <c r="O1725" i="5"/>
  <c r="P1725" i="5"/>
  <c r="Q1725" i="5"/>
  <c r="R1725" i="5"/>
  <c r="S1725" i="5"/>
  <c r="M1726" i="5"/>
  <c r="N1726" i="5"/>
  <c r="O1726" i="5"/>
  <c r="P1726" i="5"/>
  <c r="Q1726" i="5"/>
  <c r="R1726" i="5"/>
  <c r="S1726" i="5"/>
  <c r="M1727" i="5"/>
  <c r="N1727" i="5"/>
  <c r="O1727" i="5"/>
  <c r="P1727" i="5"/>
  <c r="Q1727" i="5"/>
  <c r="R1727" i="5"/>
  <c r="S1727" i="5"/>
  <c r="M1728" i="5"/>
  <c r="N1728" i="5"/>
  <c r="O1728" i="5"/>
  <c r="P1728" i="5"/>
  <c r="Q1728" i="5"/>
  <c r="R1728" i="5"/>
  <c r="S1728" i="5"/>
  <c r="M1729" i="5"/>
  <c r="N1729" i="5"/>
  <c r="O1729" i="5"/>
  <c r="P1729" i="5"/>
  <c r="Q1729" i="5"/>
  <c r="R1729" i="5"/>
  <c r="S1729" i="5"/>
  <c r="M1730" i="5"/>
  <c r="N1730" i="5"/>
  <c r="O1730" i="5"/>
  <c r="P1730" i="5"/>
  <c r="Q1730" i="5"/>
  <c r="R1730" i="5"/>
  <c r="S1730" i="5"/>
  <c r="M1731" i="5"/>
  <c r="N1731" i="5"/>
  <c r="O1731" i="5"/>
  <c r="P1731" i="5"/>
  <c r="Q1731" i="5"/>
  <c r="R1731" i="5"/>
  <c r="S1731" i="5"/>
  <c r="M1732" i="5"/>
  <c r="N1732" i="5"/>
  <c r="O1732" i="5"/>
  <c r="P1732" i="5"/>
  <c r="Q1732" i="5"/>
  <c r="R1732" i="5"/>
  <c r="S1732" i="5"/>
  <c r="M1733" i="5"/>
  <c r="N1733" i="5"/>
  <c r="O1733" i="5"/>
  <c r="P1733" i="5"/>
  <c r="Q1733" i="5"/>
  <c r="R1733" i="5"/>
  <c r="S1733" i="5"/>
  <c r="M1734" i="5"/>
  <c r="N1734" i="5"/>
  <c r="O1734" i="5"/>
  <c r="P1734" i="5"/>
  <c r="Q1734" i="5"/>
  <c r="R1734" i="5"/>
  <c r="S1734" i="5"/>
  <c r="M1735" i="5"/>
  <c r="N1735" i="5"/>
  <c r="O1735" i="5"/>
  <c r="P1735" i="5"/>
  <c r="Q1735" i="5"/>
  <c r="R1735" i="5"/>
  <c r="S1735" i="5"/>
  <c r="M1736" i="5"/>
  <c r="N1736" i="5"/>
  <c r="O1736" i="5"/>
  <c r="P1736" i="5"/>
  <c r="Q1736" i="5"/>
  <c r="R1736" i="5"/>
  <c r="S1736" i="5"/>
  <c r="M1737" i="5"/>
  <c r="N1737" i="5"/>
  <c r="O1737" i="5"/>
  <c r="P1737" i="5"/>
  <c r="Q1737" i="5"/>
  <c r="R1737" i="5"/>
  <c r="S1737" i="5"/>
  <c r="M1738" i="5"/>
  <c r="N1738" i="5"/>
  <c r="O1738" i="5"/>
  <c r="P1738" i="5"/>
  <c r="Q1738" i="5"/>
  <c r="R1738" i="5"/>
  <c r="S1738" i="5"/>
  <c r="M1739" i="5"/>
  <c r="N1739" i="5"/>
  <c r="O1739" i="5"/>
  <c r="P1739" i="5"/>
  <c r="Q1739" i="5"/>
  <c r="R1739" i="5"/>
  <c r="S1739" i="5"/>
  <c r="M1740" i="5"/>
  <c r="N1740" i="5"/>
  <c r="O1740" i="5"/>
  <c r="P1740" i="5"/>
  <c r="Q1740" i="5"/>
  <c r="R1740" i="5"/>
  <c r="S1740" i="5"/>
  <c r="M1741" i="5"/>
  <c r="N1741" i="5"/>
  <c r="O1741" i="5"/>
  <c r="P1741" i="5"/>
  <c r="Q1741" i="5"/>
  <c r="R1741" i="5"/>
  <c r="S1741" i="5"/>
  <c r="M1742" i="5"/>
  <c r="N1742" i="5"/>
  <c r="O1742" i="5"/>
  <c r="P1742" i="5"/>
  <c r="Q1742" i="5"/>
  <c r="R1742" i="5"/>
  <c r="S1742" i="5"/>
  <c r="M1743" i="5"/>
  <c r="N1743" i="5"/>
  <c r="O1743" i="5"/>
  <c r="P1743" i="5"/>
  <c r="Q1743" i="5"/>
  <c r="R1743" i="5"/>
  <c r="S1743" i="5"/>
  <c r="M1744" i="5"/>
  <c r="N1744" i="5"/>
  <c r="O1744" i="5"/>
  <c r="P1744" i="5"/>
  <c r="Q1744" i="5"/>
  <c r="R1744" i="5"/>
  <c r="S1744" i="5"/>
  <c r="M1745" i="5"/>
  <c r="N1745" i="5"/>
  <c r="O1745" i="5"/>
  <c r="P1745" i="5"/>
  <c r="Q1745" i="5"/>
  <c r="R1745" i="5"/>
  <c r="S1745" i="5"/>
  <c r="M1746" i="5"/>
  <c r="N1746" i="5"/>
  <c r="O1746" i="5"/>
  <c r="P1746" i="5"/>
  <c r="Q1746" i="5"/>
  <c r="R1746" i="5"/>
  <c r="S1746" i="5"/>
  <c r="M1747" i="5"/>
  <c r="N1747" i="5"/>
  <c r="O1747" i="5"/>
  <c r="P1747" i="5"/>
  <c r="Q1747" i="5"/>
  <c r="R1747" i="5"/>
  <c r="S1747" i="5"/>
  <c r="M1748" i="5"/>
  <c r="N1748" i="5"/>
  <c r="O1748" i="5"/>
  <c r="P1748" i="5"/>
  <c r="Q1748" i="5"/>
  <c r="R1748" i="5"/>
  <c r="S1748" i="5"/>
  <c r="M1749" i="5"/>
  <c r="N1749" i="5"/>
  <c r="O1749" i="5"/>
  <c r="P1749" i="5"/>
  <c r="Q1749" i="5"/>
  <c r="R1749" i="5"/>
  <c r="S1749" i="5"/>
  <c r="M1750" i="5"/>
  <c r="N1750" i="5"/>
  <c r="O1750" i="5"/>
  <c r="P1750" i="5"/>
  <c r="Q1750" i="5"/>
  <c r="R1750" i="5"/>
  <c r="S1750" i="5"/>
  <c r="M1751" i="5"/>
  <c r="N1751" i="5"/>
  <c r="O1751" i="5"/>
  <c r="P1751" i="5"/>
  <c r="Q1751" i="5"/>
  <c r="R1751" i="5"/>
  <c r="S1751" i="5"/>
  <c r="M1752" i="5"/>
  <c r="N1752" i="5"/>
  <c r="O1752" i="5"/>
  <c r="P1752" i="5"/>
  <c r="Q1752" i="5"/>
  <c r="R1752" i="5"/>
  <c r="S1752" i="5"/>
  <c r="M1753" i="5"/>
  <c r="N1753" i="5"/>
  <c r="O1753" i="5"/>
  <c r="P1753" i="5"/>
  <c r="Q1753" i="5"/>
  <c r="R1753" i="5"/>
  <c r="S1753" i="5"/>
  <c r="M1754" i="5"/>
  <c r="N1754" i="5"/>
  <c r="O1754" i="5"/>
  <c r="P1754" i="5"/>
  <c r="Q1754" i="5"/>
  <c r="R1754" i="5"/>
  <c r="S1754" i="5"/>
  <c r="M1755" i="5"/>
  <c r="N1755" i="5"/>
  <c r="O1755" i="5"/>
  <c r="P1755" i="5"/>
  <c r="Q1755" i="5"/>
  <c r="R1755" i="5"/>
  <c r="S1755" i="5"/>
  <c r="M1756" i="5"/>
  <c r="N1756" i="5"/>
  <c r="O1756" i="5"/>
  <c r="P1756" i="5"/>
  <c r="Q1756" i="5"/>
  <c r="R1756" i="5"/>
  <c r="S1756" i="5"/>
  <c r="M1757" i="5"/>
  <c r="N1757" i="5"/>
  <c r="O1757" i="5"/>
  <c r="P1757" i="5"/>
  <c r="Q1757" i="5"/>
  <c r="R1757" i="5"/>
  <c r="S1757" i="5"/>
  <c r="M1758" i="5"/>
  <c r="N1758" i="5"/>
  <c r="O1758" i="5"/>
  <c r="P1758" i="5"/>
  <c r="Q1758" i="5"/>
  <c r="R1758" i="5"/>
  <c r="S1758" i="5"/>
  <c r="M1759" i="5"/>
  <c r="N1759" i="5"/>
  <c r="O1759" i="5"/>
  <c r="P1759" i="5"/>
  <c r="Q1759" i="5"/>
  <c r="R1759" i="5"/>
  <c r="S1759" i="5"/>
  <c r="M1760" i="5"/>
  <c r="N1760" i="5"/>
  <c r="O1760" i="5"/>
  <c r="P1760" i="5"/>
  <c r="Q1760" i="5"/>
  <c r="R1760" i="5"/>
  <c r="S1760" i="5"/>
  <c r="M1761" i="5"/>
  <c r="N1761" i="5"/>
  <c r="O1761" i="5"/>
  <c r="P1761" i="5"/>
  <c r="Q1761" i="5"/>
  <c r="R1761" i="5"/>
  <c r="S1761" i="5"/>
  <c r="M1762" i="5"/>
  <c r="N1762" i="5"/>
  <c r="O1762" i="5"/>
  <c r="P1762" i="5"/>
  <c r="Q1762" i="5"/>
  <c r="R1762" i="5"/>
  <c r="S1762" i="5"/>
  <c r="M1763" i="5"/>
  <c r="N1763" i="5"/>
  <c r="O1763" i="5"/>
  <c r="P1763" i="5"/>
  <c r="Q1763" i="5"/>
  <c r="R1763" i="5"/>
  <c r="S1763" i="5"/>
  <c r="M1764" i="5"/>
  <c r="N1764" i="5"/>
  <c r="O1764" i="5"/>
  <c r="P1764" i="5"/>
  <c r="Q1764" i="5"/>
  <c r="R1764" i="5"/>
  <c r="S1764" i="5"/>
  <c r="M1765" i="5"/>
  <c r="N1765" i="5"/>
  <c r="O1765" i="5"/>
  <c r="P1765" i="5"/>
  <c r="Q1765" i="5"/>
  <c r="R1765" i="5"/>
  <c r="S1765" i="5"/>
  <c r="M1766" i="5"/>
  <c r="N1766" i="5"/>
  <c r="O1766" i="5"/>
  <c r="P1766" i="5"/>
  <c r="Q1766" i="5"/>
  <c r="R1766" i="5"/>
  <c r="S1766" i="5"/>
  <c r="M1767" i="5"/>
  <c r="N1767" i="5"/>
  <c r="O1767" i="5"/>
  <c r="P1767" i="5"/>
  <c r="Q1767" i="5"/>
  <c r="R1767" i="5"/>
  <c r="S1767" i="5"/>
  <c r="M1768" i="5"/>
  <c r="N1768" i="5"/>
  <c r="O1768" i="5"/>
  <c r="P1768" i="5"/>
  <c r="Q1768" i="5"/>
  <c r="R1768" i="5"/>
  <c r="S1768" i="5"/>
  <c r="M1769" i="5"/>
  <c r="N1769" i="5"/>
  <c r="O1769" i="5"/>
  <c r="P1769" i="5"/>
  <c r="Q1769" i="5"/>
  <c r="R1769" i="5"/>
  <c r="S1769" i="5"/>
  <c r="M1770" i="5"/>
  <c r="N1770" i="5"/>
  <c r="O1770" i="5"/>
  <c r="P1770" i="5"/>
  <c r="Q1770" i="5"/>
  <c r="R1770" i="5"/>
  <c r="S1770" i="5"/>
  <c r="M1771" i="5"/>
  <c r="N1771" i="5"/>
  <c r="O1771" i="5"/>
  <c r="P1771" i="5"/>
  <c r="Q1771" i="5"/>
  <c r="R1771" i="5"/>
  <c r="S1771" i="5"/>
  <c r="M1772" i="5"/>
  <c r="N1772" i="5"/>
  <c r="O1772" i="5"/>
  <c r="P1772" i="5"/>
  <c r="Q1772" i="5"/>
  <c r="R1772" i="5"/>
  <c r="S1772" i="5"/>
  <c r="M1773" i="5"/>
  <c r="N1773" i="5"/>
  <c r="O1773" i="5"/>
  <c r="P1773" i="5"/>
  <c r="Q1773" i="5"/>
  <c r="R1773" i="5"/>
  <c r="S1773" i="5"/>
  <c r="M1774" i="5"/>
  <c r="N1774" i="5"/>
  <c r="O1774" i="5"/>
  <c r="P1774" i="5"/>
  <c r="Q1774" i="5"/>
  <c r="R1774" i="5"/>
  <c r="S1774" i="5"/>
  <c r="M1775" i="5"/>
  <c r="N1775" i="5"/>
  <c r="O1775" i="5"/>
  <c r="P1775" i="5"/>
  <c r="Q1775" i="5"/>
  <c r="R1775" i="5"/>
  <c r="S1775" i="5"/>
  <c r="M1776" i="5"/>
  <c r="N1776" i="5"/>
  <c r="O1776" i="5"/>
  <c r="P1776" i="5"/>
  <c r="Q1776" i="5"/>
  <c r="R1776" i="5"/>
  <c r="S1776" i="5"/>
  <c r="M1777" i="5"/>
  <c r="N1777" i="5"/>
  <c r="O1777" i="5"/>
  <c r="P1777" i="5"/>
  <c r="Q1777" i="5"/>
  <c r="R1777" i="5"/>
  <c r="S1777" i="5"/>
  <c r="M1778" i="5"/>
  <c r="N1778" i="5"/>
  <c r="O1778" i="5"/>
  <c r="P1778" i="5"/>
  <c r="Q1778" i="5"/>
  <c r="R1778" i="5"/>
  <c r="S1778" i="5"/>
  <c r="M1779" i="5"/>
  <c r="N1779" i="5"/>
  <c r="O1779" i="5"/>
  <c r="P1779" i="5"/>
  <c r="Q1779" i="5"/>
  <c r="R1779" i="5"/>
  <c r="S1779" i="5"/>
  <c r="M1780" i="5"/>
  <c r="N1780" i="5"/>
  <c r="O1780" i="5"/>
  <c r="P1780" i="5"/>
  <c r="Q1780" i="5"/>
  <c r="R1780" i="5"/>
  <c r="S1780" i="5"/>
  <c r="M1781" i="5"/>
  <c r="N1781" i="5"/>
  <c r="O1781" i="5"/>
  <c r="P1781" i="5"/>
  <c r="Q1781" i="5"/>
  <c r="R1781" i="5"/>
  <c r="S1781" i="5"/>
  <c r="M1782" i="5"/>
  <c r="N1782" i="5"/>
  <c r="O1782" i="5"/>
  <c r="P1782" i="5"/>
  <c r="Q1782" i="5"/>
  <c r="R1782" i="5"/>
  <c r="S1782" i="5"/>
  <c r="M1783" i="5"/>
  <c r="N1783" i="5"/>
  <c r="O1783" i="5"/>
  <c r="P1783" i="5"/>
  <c r="Q1783" i="5"/>
  <c r="R1783" i="5"/>
  <c r="S1783" i="5"/>
  <c r="M1784" i="5"/>
  <c r="N1784" i="5"/>
  <c r="O1784" i="5"/>
  <c r="P1784" i="5"/>
  <c r="Q1784" i="5"/>
  <c r="R1784" i="5"/>
  <c r="S1784" i="5"/>
  <c r="M1785" i="5"/>
  <c r="N1785" i="5"/>
  <c r="O1785" i="5"/>
  <c r="P1785" i="5"/>
  <c r="Q1785" i="5"/>
  <c r="R1785" i="5"/>
  <c r="S1785" i="5"/>
  <c r="M1786" i="5"/>
  <c r="N1786" i="5"/>
  <c r="O1786" i="5"/>
  <c r="P1786" i="5"/>
  <c r="Q1786" i="5"/>
  <c r="R1786" i="5"/>
  <c r="S1786" i="5"/>
  <c r="M1787" i="5"/>
  <c r="N1787" i="5"/>
  <c r="O1787" i="5"/>
  <c r="P1787" i="5"/>
  <c r="Q1787" i="5"/>
  <c r="R1787" i="5"/>
  <c r="S1787" i="5"/>
  <c r="M1788" i="5"/>
  <c r="N1788" i="5"/>
  <c r="O1788" i="5"/>
  <c r="P1788" i="5"/>
  <c r="Q1788" i="5"/>
  <c r="R1788" i="5"/>
  <c r="S1788" i="5"/>
  <c r="M1789" i="5"/>
  <c r="N1789" i="5"/>
  <c r="O1789" i="5"/>
  <c r="P1789" i="5"/>
  <c r="Q1789" i="5"/>
  <c r="R1789" i="5"/>
  <c r="S1789" i="5"/>
  <c r="M1790" i="5"/>
  <c r="N1790" i="5"/>
  <c r="O1790" i="5"/>
  <c r="P1790" i="5"/>
  <c r="Q1790" i="5"/>
  <c r="R1790" i="5"/>
  <c r="S1790" i="5"/>
  <c r="M1791" i="5"/>
  <c r="N1791" i="5"/>
  <c r="O1791" i="5"/>
  <c r="P1791" i="5"/>
  <c r="Q1791" i="5"/>
  <c r="R1791" i="5"/>
  <c r="S1791" i="5"/>
  <c r="M1792" i="5"/>
  <c r="N1792" i="5"/>
  <c r="O1792" i="5"/>
  <c r="P1792" i="5"/>
  <c r="Q1792" i="5"/>
  <c r="R1792" i="5"/>
  <c r="S1792" i="5"/>
  <c r="M1793" i="5"/>
  <c r="N1793" i="5"/>
  <c r="O1793" i="5"/>
  <c r="P1793" i="5"/>
  <c r="Q1793" i="5"/>
  <c r="R1793" i="5"/>
  <c r="S1793" i="5"/>
  <c r="M1794" i="5"/>
  <c r="N1794" i="5"/>
  <c r="O1794" i="5"/>
  <c r="P1794" i="5"/>
  <c r="Q1794" i="5"/>
  <c r="R1794" i="5"/>
  <c r="S1794" i="5"/>
  <c r="M1795" i="5"/>
  <c r="N1795" i="5"/>
  <c r="O1795" i="5"/>
  <c r="P1795" i="5"/>
  <c r="Q1795" i="5"/>
  <c r="R1795" i="5"/>
  <c r="S1795" i="5"/>
  <c r="M1796" i="5"/>
  <c r="N1796" i="5"/>
  <c r="O1796" i="5"/>
  <c r="P1796" i="5"/>
  <c r="Q1796" i="5"/>
  <c r="R1796" i="5"/>
  <c r="S1796" i="5"/>
  <c r="M1797" i="5"/>
  <c r="N1797" i="5"/>
  <c r="O1797" i="5"/>
  <c r="P1797" i="5"/>
  <c r="Q1797" i="5"/>
  <c r="R1797" i="5"/>
  <c r="S1797" i="5"/>
  <c r="M1798" i="5"/>
  <c r="N1798" i="5"/>
  <c r="O1798" i="5"/>
  <c r="P1798" i="5"/>
  <c r="Q1798" i="5"/>
  <c r="R1798" i="5"/>
  <c r="S1798" i="5"/>
  <c r="M1799" i="5"/>
  <c r="N1799" i="5"/>
  <c r="O1799" i="5"/>
  <c r="P1799" i="5"/>
  <c r="Q1799" i="5"/>
  <c r="R1799" i="5"/>
  <c r="S1799" i="5"/>
  <c r="M1800" i="5"/>
  <c r="N1800" i="5"/>
  <c r="O1800" i="5"/>
  <c r="P1800" i="5"/>
  <c r="Q1800" i="5"/>
  <c r="R1800" i="5"/>
  <c r="S1800" i="5"/>
  <c r="M1801" i="5"/>
  <c r="N1801" i="5"/>
  <c r="O1801" i="5"/>
  <c r="P1801" i="5"/>
  <c r="Q1801" i="5"/>
  <c r="R1801" i="5"/>
  <c r="S1801" i="5"/>
  <c r="M1802" i="5"/>
  <c r="N1802" i="5"/>
  <c r="O1802" i="5"/>
  <c r="P1802" i="5"/>
  <c r="Q1802" i="5"/>
  <c r="R1802" i="5"/>
  <c r="S1802" i="5"/>
  <c r="M1803" i="5"/>
  <c r="N1803" i="5"/>
  <c r="O1803" i="5"/>
  <c r="P1803" i="5"/>
  <c r="Q1803" i="5"/>
  <c r="R1803" i="5"/>
  <c r="S1803" i="5"/>
  <c r="M1804" i="5"/>
  <c r="N1804" i="5"/>
  <c r="O1804" i="5"/>
  <c r="P1804" i="5"/>
  <c r="Q1804" i="5"/>
  <c r="R1804" i="5"/>
  <c r="S1804" i="5"/>
  <c r="M1805" i="5"/>
  <c r="N1805" i="5"/>
  <c r="O1805" i="5"/>
  <c r="P1805" i="5"/>
  <c r="Q1805" i="5"/>
  <c r="R1805" i="5"/>
  <c r="S1805" i="5"/>
  <c r="M1806" i="5"/>
  <c r="N1806" i="5"/>
  <c r="O1806" i="5"/>
  <c r="P1806" i="5"/>
  <c r="Q1806" i="5"/>
  <c r="R1806" i="5"/>
  <c r="S1806" i="5"/>
  <c r="M1807" i="5"/>
  <c r="N1807" i="5"/>
  <c r="O1807" i="5"/>
  <c r="P1807" i="5"/>
  <c r="Q1807" i="5"/>
  <c r="R1807" i="5"/>
  <c r="S1807" i="5"/>
  <c r="M1808" i="5"/>
  <c r="N1808" i="5"/>
  <c r="O1808" i="5"/>
  <c r="P1808" i="5"/>
  <c r="Q1808" i="5"/>
  <c r="R1808" i="5"/>
  <c r="S1808" i="5"/>
  <c r="M1809" i="5"/>
  <c r="N1809" i="5"/>
  <c r="O1809" i="5"/>
  <c r="P1809" i="5"/>
  <c r="Q1809" i="5"/>
  <c r="R1809" i="5"/>
  <c r="S1809" i="5"/>
  <c r="M1810" i="5"/>
  <c r="N1810" i="5"/>
  <c r="O1810" i="5"/>
  <c r="P1810" i="5"/>
  <c r="Q1810" i="5"/>
  <c r="R1810" i="5"/>
  <c r="S1810" i="5"/>
  <c r="M1811" i="5"/>
  <c r="N1811" i="5"/>
  <c r="O1811" i="5"/>
  <c r="P1811" i="5"/>
  <c r="Q1811" i="5"/>
  <c r="R1811" i="5"/>
  <c r="S1811" i="5"/>
  <c r="M1812" i="5"/>
  <c r="N1812" i="5"/>
  <c r="O1812" i="5"/>
  <c r="P1812" i="5"/>
  <c r="Q1812" i="5"/>
  <c r="R1812" i="5"/>
  <c r="S1812" i="5"/>
  <c r="M1813" i="5"/>
  <c r="N1813" i="5"/>
  <c r="O1813" i="5"/>
  <c r="P1813" i="5"/>
  <c r="Q1813" i="5"/>
  <c r="R1813" i="5"/>
  <c r="S1813" i="5"/>
  <c r="M1814" i="5"/>
  <c r="N1814" i="5"/>
  <c r="O1814" i="5"/>
  <c r="P1814" i="5"/>
  <c r="Q1814" i="5"/>
  <c r="R1814" i="5"/>
  <c r="S1814" i="5"/>
  <c r="M1815" i="5"/>
  <c r="N1815" i="5"/>
  <c r="O1815" i="5"/>
  <c r="P1815" i="5"/>
  <c r="Q1815" i="5"/>
  <c r="R1815" i="5"/>
  <c r="S1815" i="5"/>
  <c r="M1816" i="5"/>
  <c r="N1816" i="5"/>
  <c r="O1816" i="5"/>
  <c r="P1816" i="5"/>
  <c r="Q1816" i="5"/>
  <c r="R1816" i="5"/>
  <c r="S1816" i="5"/>
  <c r="M1817" i="5"/>
  <c r="N1817" i="5"/>
  <c r="O1817" i="5"/>
  <c r="P1817" i="5"/>
  <c r="Q1817" i="5"/>
  <c r="R1817" i="5"/>
  <c r="S1817" i="5"/>
  <c r="M1818" i="5"/>
  <c r="N1818" i="5"/>
  <c r="O1818" i="5"/>
  <c r="P1818" i="5"/>
  <c r="Q1818" i="5"/>
  <c r="R1818" i="5"/>
  <c r="S1818" i="5"/>
  <c r="M1819" i="5"/>
  <c r="N1819" i="5"/>
  <c r="O1819" i="5"/>
  <c r="P1819" i="5"/>
  <c r="Q1819" i="5"/>
  <c r="R1819" i="5"/>
  <c r="S1819" i="5"/>
  <c r="M1820" i="5"/>
  <c r="N1820" i="5"/>
  <c r="O1820" i="5"/>
  <c r="P1820" i="5"/>
  <c r="Q1820" i="5"/>
  <c r="R1820" i="5"/>
  <c r="S1820" i="5"/>
  <c r="M1821" i="5"/>
  <c r="N1821" i="5"/>
  <c r="O1821" i="5"/>
  <c r="P1821" i="5"/>
  <c r="Q1821" i="5"/>
  <c r="R1821" i="5"/>
  <c r="S1821" i="5"/>
  <c r="M1822" i="5"/>
  <c r="N1822" i="5"/>
  <c r="O1822" i="5"/>
  <c r="P1822" i="5"/>
  <c r="Q1822" i="5"/>
  <c r="R1822" i="5"/>
  <c r="S1822" i="5"/>
  <c r="M1823" i="5"/>
  <c r="N1823" i="5"/>
  <c r="O1823" i="5"/>
  <c r="P1823" i="5"/>
  <c r="Q1823" i="5"/>
  <c r="R1823" i="5"/>
  <c r="S1823" i="5"/>
  <c r="M1824" i="5"/>
  <c r="N1824" i="5"/>
  <c r="O1824" i="5"/>
  <c r="P1824" i="5"/>
  <c r="Q1824" i="5"/>
  <c r="R1824" i="5"/>
  <c r="S1824" i="5"/>
  <c r="M1825" i="5"/>
  <c r="N1825" i="5"/>
  <c r="O1825" i="5"/>
  <c r="P1825" i="5"/>
  <c r="Q1825" i="5"/>
  <c r="R1825" i="5"/>
  <c r="S1825" i="5"/>
  <c r="M1826" i="5"/>
  <c r="N1826" i="5"/>
  <c r="O1826" i="5"/>
  <c r="P1826" i="5"/>
  <c r="Q1826" i="5"/>
  <c r="R1826" i="5"/>
  <c r="S1826" i="5"/>
  <c r="M1827" i="5"/>
  <c r="N1827" i="5"/>
  <c r="O1827" i="5"/>
  <c r="P1827" i="5"/>
  <c r="Q1827" i="5"/>
  <c r="R1827" i="5"/>
  <c r="S1827" i="5"/>
  <c r="M1828" i="5"/>
  <c r="N1828" i="5"/>
  <c r="O1828" i="5"/>
  <c r="P1828" i="5"/>
  <c r="Q1828" i="5"/>
  <c r="R1828" i="5"/>
  <c r="S1828" i="5"/>
  <c r="M1829" i="5"/>
  <c r="N1829" i="5"/>
  <c r="O1829" i="5"/>
  <c r="P1829" i="5"/>
  <c r="Q1829" i="5"/>
  <c r="R1829" i="5"/>
  <c r="S1829" i="5"/>
  <c r="M1830" i="5"/>
  <c r="N1830" i="5"/>
  <c r="O1830" i="5"/>
  <c r="P1830" i="5"/>
  <c r="Q1830" i="5"/>
  <c r="R1830" i="5"/>
  <c r="S1830" i="5"/>
  <c r="M1831" i="5"/>
  <c r="N1831" i="5"/>
  <c r="O1831" i="5"/>
  <c r="P1831" i="5"/>
  <c r="Q1831" i="5"/>
  <c r="R1831" i="5"/>
  <c r="S1831" i="5"/>
  <c r="M1832" i="5"/>
  <c r="N1832" i="5"/>
  <c r="O1832" i="5"/>
  <c r="P1832" i="5"/>
  <c r="Q1832" i="5"/>
  <c r="R1832" i="5"/>
  <c r="S1832" i="5"/>
  <c r="M1833" i="5"/>
  <c r="N1833" i="5"/>
  <c r="O1833" i="5"/>
  <c r="P1833" i="5"/>
  <c r="Q1833" i="5"/>
  <c r="R1833" i="5"/>
  <c r="S1833" i="5"/>
  <c r="M1834" i="5"/>
  <c r="N1834" i="5"/>
  <c r="O1834" i="5"/>
  <c r="P1834" i="5"/>
  <c r="Q1834" i="5"/>
  <c r="R1834" i="5"/>
  <c r="S1834" i="5"/>
  <c r="M1835" i="5"/>
  <c r="N1835" i="5"/>
  <c r="O1835" i="5"/>
  <c r="P1835" i="5"/>
  <c r="Q1835" i="5"/>
  <c r="R1835" i="5"/>
  <c r="S1835" i="5"/>
  <c r="M1836" i="5"/>
  <c r="N1836" i="5"/>
  <c r="O1836" i="5"/>
  <c r="P1836" i="5"/>
  <c r="Q1836" i="5"/>
  <c r="R1836" i="5"/>
  <c r="S1836" i="5"/>
  <c r="M1837" i="5"/>
  <c r="N1837" i="5"/>
  <c r="O1837" i="5"/>
  <c r="P1837" i="5"/>
  <c r="Q1837" i="5"/>
  <c r="R1837" i="5"/>
  <c r="S1837" i="5"/>
  <c r="M1838" i="5"/>
  <c r="N1838" i="5"/>
  <c r="O1838" i="5"/>
  <c r="P1838" i="5"/>
  <c r="Q1838" i="5"/>
  <c r="R1838" i="5"/>
  <c r="S1838" i="5"/>
  <c r="M1839" i="5"/>
  <c r="N1839" i="5"/>
  <c r="O1839" i="5"/>
  <c r="P1839" i="5"/>
  <c r="Q1839" i="5"/>
  <c r="R1839" i="5"/>
  <c r="S1839" i="5"/>
  <c r="M1840" i="5"/>
  <c r="N1840" i="5"/>
  <c r="O1840" i="5"/>
  <c r="P1840" i="5"/>
  <c r="Q1840" i="5"/>
  <c r="R1840" i="5"/>
  <c r="S1840" i="5"/>
  <c r="M1841" i="5"/>
  <c r="N1841" i="5"/>
  <c r="O1841" i="5"/>
  <c r="P1841" i="5"/>
  <c r="Q1841" i="5"/>
  <c r="R1841" i="5"/>
  <c r="S1841" i="5"/>
  <c r="M1842" i="5"/>
  <c r="N1842" i="5"/>
  <c r="O1842" i="5"/>
  <c r="P1842" i="5"/>
  <c r="Q1842" i="5"/>
  <c r="R1842" i="5"/>
  <c r="S1842" i="5"/>
  <c r="M1843" i="5"/>
  <c r="N1843" i="5"/>
  <c r="O1843" i="5"/>
  <c r="P1843" i="5"/>
  <c r="Q1843" i="5"/>
  <c r="R1843" i="5"/>
  <c r="S1843" i="5"/>
  <c r="M1844" i="5"/>
  <c r="N1844" i="5"/>
  <c r="O1844" i="5"/>
  <c r="P1844" i="5"/>
  <c r="Q1844" i="5"/>
  <c r="R1844" i="5"/>
  <c r="S1844" i="5"/>
  <c r="M1845" i="5"/>
  <c r="N1845" i="5"/>
  <c r="O1845" i="5"/>
  <c r="P1845" i="5"/>
  <c r="Q1845" i="5"/>
  <c r="R1845" i="5"/>
  <c r="S1845" i="5"/>
  <c r="M1846" i="5"/>
  <c r="N1846" i="5"/>
  <c r="O1846" i="5"/>
  <c r="P1846" i="5"/>
  <c r="Q1846" i="5"/>
  <c r="R1846" i="5"/>
  <c r="S1846" i="5"/>
  <c r="M1847" i="5"/>
  <c r="N1847" i="5"/>
  <c r="O1847" i="5"/>
  <c r="P1847" i="5"/>
  <c r="Q1847" i="5"/>
  <c r="R1847" i="5"/>
  <c r="S1847" i="5"/>
  <c r="M1848" i="5"/>
  <c r="N1848" i="5"/>
  <c r="O1848" i="5"/>
  <c r="P1848" i="5"/>
  <c r="Q1848" i="5"/>
  <c r="R1848" i="5"/>
  <c r="S1848" i="5"/>
  <c r="M1849" i="5"/>
  <c r="N1849" i="5"/>
  <c r="O1849" i="5"/>
  <c r="P1849" i="5"/>
  <c r="Q1849" i="5"/>
  <c r="R1849" i="5"/>
  <c r="S1849" i="5"/>
  <c r="M1850" i="5"/>
  <c r="N1850" i="5"/>
  <c r="O1850" i="5"/>
  <c r="P1850" i="5"/>
  <c r="Q1850" i="5"/>
  <c r="R1850" i="5"/>
  <c r="S1850" i="5"/>
  <c r="M1851" i="5"/>
  <c r="N1851" i="5"/>
  <c r="O1851" i="5"/>
  <c r="P1851" i="5"/>
  <c r="Q1851" i="5"/>
  <c r="R1851" i="5"/>
  <c r="S1851" i="5"/>
  <c r="M1852" i="5"/>
  <c r="N1852" i="5"/>
  <c r="O1852" i="5"/>
  <c r="P1852" i="5"/>
  <c r="Q1852" i="5"/>
  <c r="R1852" i="5"/>
  <c r="S1852" i="5"/>
  <c r="M1853" i="5"/>
  <c r="N1853" i="5"/>
  <c r="O1853" i="5"/>
  <c r="P1853" i="5"/>
  <c r="Q1853" i="5"/>
  <c r="R1853" i="5"/>
  <c r="S1853" i="5"/>
  <c r="M1854" i="5"/>
  <c r="N1854" i="5"/>
  <c r="O1854" i="5"/>
  <c r="P1854" i="5"/>
  <c r="Q1854" i="5"/>
  <c r="R1854" i="5"/>
  <c r="S1854" i="5"/>
  <c r="M1855" i="5"/>
  <c r="N1855" i="5"/>
  <c r="O1855" i="5"/>
  <c r="P1855" i="5"/>
  <c r="Q1855" i="5"/>
  <c r="R1855" i="5"/>
  <c r="S1855" i="5"/>
  <c r="M1856" i="5"/>
  <c r="N1856" i="5"/>
  <c r="O1856" i="5"/>
  <c r="P1856" i="5"/>
  <c r="Q1856" i="5"/>
  <c r="R1856" i="5"/>
  <c r="S1856" i="5"/>
  <c r="M1857" i="5"/>
  <c r="N1857" i="5"/>
  <c r="O1857" i="5"/>
  <c r="P1857" i="5"/>
  <c r="Q1857" i="5"/>
  <c r="R1857" i="5"/>
  <c r="S1857" i="5"/>
  <c r="M1858" i="5"/>
  <c r="N1858" i="5"/>
  <c r="O1858" i="5"/>
  <c r="P1858" i="5"/>
  <c r="Q1858" i="5"/>
  <c r="R1858" i="5"/>
  <c r="S1858" i="5"/>
  <c r="M1859" i="5"/>
  <c r="N1859" i="5"/>
  <c r="O1859" i="5"/>
  <c r="P1859" i="5"/>
  <c r="Q1859" i="5"/>
  <c r="R1859" i="5"/>
  <c r="S1859" i="5"/>
  <c r="M1860" i="5"/>
  <c r="N1860" i="5"/>
  <c r="O1860" i="5"/>
  <c r="P1860" i="5"/>
  <c r="Q1860" i="5"/>
  <c r="R1860" i="5"/>
  <c r="S1860" i="5"/>
  <c r="M1861" i="5"/>
  <c r="N1861" i="5"/>
  <c r="O1861" i="5"/>
  <c r="P1861" i="5"/>
  <c r="Q1861" i="5"/>
  <c r="R1861" i="5"/>
  <c r="S1861" i="5"/>
  <c r="M1862" i="5"/>
  <c r="N1862" i="5"/>
  <c r="O1862" i="5"/>
  <c r="P1862" i="5"/>
  <c r="Q1862" i="5"/>
  <c r="R1862" i="5"/>
  <c r="S1862" i="5"/>
  <c r="M1863" i="5"/>
  <c r="N1863" i="5"/>
  <c r="O1863" i="5"/>
  <c r="P1863" i="5"/>
  <c r="Q1863" i="5"/>
  <c r="R1863" i="5"/>
  <c r="S1863" i="5"/>
  <c r="M1864" i="5"/>
  <c r="N1864" i="5"/>
  <c r="O1864" i="5"/>
  <c r="P1864" i="5"/>
  <c r="Q1864" i="5"/>
  <c r="R1864" i="5"/>
  <c r="S1864" i="5"/>
  <c r="M1865" i="5"/>
  <c r="N1865" i="5"/>
  <c r="O1865" i="5"/>
  <c r="P1865" i="5"/>
  <c r="Q1865" i="5"/>
  <c r="R1865" i="5"/>
  <c r="S1865" i="5"/>
  <c r="M1866" i="5"/>
  <c r="N1866" i="5"/>
  <c r="O1866" i="5"/>
  <c r="P1866" i="5"/>
  <c r="Q1866" i="5"/>
  <c r="R1866" i="5"/>
  <c r="S1866" i="5"/>
  <c r="M1867" i="5"/>
  <c r="N1867" i="5"/>
  <c r="O1867" i="5"/>
  <c r="P1867" i="5"/>
  <c r="Q1867" i="5"/>
  <c r="R1867" i="5"/>
  <c r="S1867" i="5"/>
  <c r="M1868" i="5"/>
  <c r="N1868" i="5"/>
  <c r="O1868" i="5"/>
  <c r="P1868" i="5"/>
  <c r="Q1868" i="5"/>
  <c r="R1868" i="5"/>
  <c r="S1868" i="5"/>
  <c r="M1869" i="5"/>
  <c r="N1869" i="5"/>
  <c r="O1869" i="5"/>
  <c r="P1869" i="5"/>
  <c r="Q1869" i="5"/>
  <c r="R1869" i="5"/>
  <c r="S1869" i="5"/>
  <c r="M1870" i="5"/>
  <c r="N1870" i="5"/>
  <c r="O1870" i="5"/>
  <c r="P1870" i="5"/>
  <c r="Q1870" i="5"/>
  <c r="R1870" i="5"/>
  <c r="S1870" i="5"/>
  <c r="M1871" i="5"/>
  <c r="N1871" i="5"/>
  <c r="O1871" i="5"/>
  <c r="P1871" i="5"/>
  <c r="Q1871" i="5"/>
  <c r="R1871" i="5"/>
  <c r="S1871" i="5"/>
  <c r="M1872" i="5"/>
  <c r="N1872" i="5"/>
  <c r="O1872" i="5"/>
  <c r="P1872" i="5"/>
  <c r="Q1872" i="5"/>
  <c r="R1872" i="5"/>
  <c r="S1872" i="5"/>
  <c r="M1873" i="5"/>
  <c r="N1873" i="5"/>
  <c r="O1873" i="5"/>
  <c r="P1873" i="5"/>
  <c r="Q1873" i="5"/>
  <c r="R1873" i="5"/>
  <c r="S1873" i="5"/>
  <c r="M1874" i="5"/>
  <c r="N1874" i="5"/>
  <c r="O1874" i="5"/>
  <c r="P1874" i="5"/>
  <c r="Q1874" i="5"/>
  <c r="R1874" i="5"/>
  <c r="S1874" i="5"/>
  <c r="M1875" i="5"/>
  <c r="N1875" i="5"/>
  <c r="O1875" i="5"/>
  <c r="P1875" i="5"/>
  <c r="Q1875" i="5"/>
  <c r="R1875" i="5"/>
  <c r="S1875" i="5"/>
  <c r="M1876" i="5"/>
  <c r="N1876" i="5"/>
  <c r="O1876" i="5"/>
  <c r="P1876" i="5"/>
  <c r="Q1876" i="5"/>
  <c r="R1876" i="5"/>
  <c r="S1876" i="5"/>
  <c r="M1877" i="5"/>
  <c r="N1877" i="5"/>
  <c r="O1877" i="5"/>
  <c r="P1877" i="5"/>
  <c r="Q1877" i="5"/>
  <c r="R1877" i="5"/>
  <c r="S1877" i="5"/>
  <c r="M1878" i="5"/>
  <c r="N1878" i="5"/>
  <c r="O1878" i="5"/>
  <c r="P1878" i="5"/>
  <c r="Q1878" i="5"/>
  <c r="R1878" i="5"/>
  <c r="S1878" i="5"/>
  <c r="M1879" i="5"/>
  <c r="N1879" i="5"/>
  <c r="O1879" i="5"/>
  <c r="P1879" i="5"/>
  <c r="Q1879" i="5"/>
  <c r="R1879" i="5"/>
  <c r="S1879" i="5"/>
  <c r="M1880" i="5"/>
  <c r="N1880" i="5"/>
  <c r="O1880" i="5"/>
  <c r="P1880" i="5"/>
  <c r="Q1880" i="5"/>
  <c r="R1880" i="5"/>
  <c r="S1880" i="5"/>
  <c r="M1881" i="5"/>
  <c r="N1881" i="5"/>
  <c r="O1881" i="5"/>
  <c r="P1881" i="5"/>
  <c r="Q1881" i="5"/>
  <c r="R1881" i="5"/>
  <c r="S1881" i="5"/>
  <c r="M1882" i="5"/>
  <c r="N1882" i="5"/>
  <c r="O1882" i="5"/>
  <c r="P1882" i="5"/>
  <c r="Q1882" i="5"/>
  <c r="R1882" i="5"/>
  <c r="S1882" i="5"/>
  <c r="M1883" i="5"/>
  <c r="N1883" i="5"/>
  <c r="O1883" i="5"/>
  <c r="P1883" i="5"/>
  <c r="Q1883" i="5"/>
  <c r="R1883" i="5"/>
  <c r="S1883" i="5"/>
  <c r="M1884" i="5"/>
  <c r="N1884" i="5"/>
  <c r="O1884" i="5"/>
  <c r="P1884" i="5"/>
  <c r="Q1884" i="5"/>
  <c r="R1884" i="5"/>
  <c r="S1884" i="5"/>
  <c r="M1885" i="5"/>
  <c r="N1885" i="5"/>
  <c r="O1885" i="5"/>
  <c r="P1885" i="5"/>
  <c r="Q1885" i="5"/>
  <c r="R1885" i="5"/>
  <c r="S1885" i="5"/>
  <c r="M1886" i="5"/>
  <c r="N1886" i="5"/>
  <c r="O1886" i="5"/>
  <c r="P1886" i="5"/>
  <c r="Q1886" i="5"/>
  <c r="R1886" i="5"/>
  <c r="S1886" i="5"/>
  <c r="M1887" i="5"/>
  <c r="N1887" i="5"/>
  <c r="O1887" i="5"/>
  <c r="P1887" i="5"/>
  <c r="Q1887" i="5"/>
  <c r="R1887" i="5"/>
  <c r="S1887" i="5"/>
  <c r="M1888" i="5"/>
  <c r="N1888" i="5"/>
  <c r="O1888" i="5"/>
  <c r="P1888" i="5"/>
  <c r="Q1888" i="5"/>
  <c r="R1888" i="5"/>
  <c r="S1888" i="5"/>
  <c r="M1889" i="5"/>
  <c r="N1889" i="5"/>
  <c r="O1889" i="5"/>
  <c r="P1889" i="5"/>
  <c r="Q1889" i="5"/>
  <c r="R1889" i="5"/>
  <c r="S1889" i="5"/>
  <c r="M1890" i="5"/>
  <c r="N1890" i="5"/>
  <c r="O1890" i="5"/>
  <c r="P1890" i="5"/>
  <c r="Q1890" i="5"/>
  <c r="R1890" i="5"/>
  <c r="S1890" i="5"/>
  <c r="M1891" i="5"/>
  <c r="N1891" i="5"/>
  <c r="O1891" i="5"/>
  <c r="P1891" i="5"/>
  <c r="Q1891" i="5"/>
  <c r="R1891" i="5"/>
  <c r="S1891" i="5"/>
  <c r="M1892" i="5"/>
  <c r="N1892" i="5"/>
  <c r="O1892" i="5"/>
  <c r="P1892" i="5"/>
  <c r="Q1892" i="5"/>
  <c r="R1892" i="5"/>
  <c r="S1892" i="5"/>
  <c r="M1893" i="5"/>
  <c r="N1893" i="5"/>
  <c r="O1893" i="5"/>
  <c r="P1893" i="5"/>
  <c r="Q1893" i="5"/>
  <c r="R1893" i="5"/>
  <c r="S1893" i="5"/>
  <c r="M1894" i="5"/>
  <c r="N1894" i="5"/>
  <c r="O1894" i="5"/>
  <c r="P1894" i="5"/>
  <c r="Q1894" i="5"/>
  <c r="R1894" i="5"/>
  <c r="S1894" i="5"/>
  <c r="M1895" i="5"/>
  <c r="N1895" i="5"/>
  <c r="O1895" i="5"/>
  <c r="P1895" i="5"/>
  <c r="Q1895" i="5"/>
  <c r="R1895" i="5"/>
  <c r="S1895" i="5"/>
  <c r="M1896" i="5"/>
  <c r="N1896" i="5"/>
  <c r="O1896" i="5"/>
  <c r="P1896" i="5"/>
  <c r="Q1896" i="5"/>
  <c r="R1896" i="5"/>
  <c r="S1896" i="5"/>
  <c r="M1897" i="5"/>
  <c r="N1897" i="5"/>
  <c r="O1897" i="5"/>
  <c r="P1897" i="5"/>
  <c r="Q1897" i="5"/>
  <c r="R1897" i="5"/>
  <c r="S1897" i="5"/>
  <c r="M1898" i="5"/>
  <c r="N1898" i="5"/>
  <c r="O1898" i="5"/>
  <c r="P1898" i="5"/>
  <c r="Q1898" i="5"/>
  <c r="R1898" i="5"/>
  <c r="S1898" i="5"/>
  <c r="M1899" i="5"/>
  <c r="N1899" i="5"/>
  <c r="O1899" i="5"/>
  <c r="P1899" i="5"/>
  <c r="Q1899" i="5"/>
  <c r="R1899" i="5"/>
  <c r="S1899" i="5"/>
  <c r="M1900" i="5"/>
  <c r="N1900" i="5"/>
  <c r="O1900" i="5"/>
  <c r="P1900" i="5"/>
  <c r="Q1900" i="5"/>
  <c r="R1900" i="5"/>
  <c r="S1900" i="5"/>
  <c r="M1901" i="5"/>
  <c r="N1901" i="5"/>
  <c r="O1901" i="5"/>
  <c r="P1901" i="5"/>
  <c r="Q1901" i="5"/>
  <c r="R1901" i="5"/>
  <c r="S1901" i="5"/>
  <c r="M1902" i="5"/>
  <c r="N1902" i="5"/>
  <c r="O1902" i="5"/>
  <c r="P1902" i="5"/>
  <c r="Q1902" i="5"/>
  <c r="R1902" i="5"/>
  <c r="S1902" i="5"/>
  <c r="M1903" i="5"/>
  <c r="N1903" i="5"/>
  <c r="O1903" i="5"/>
  <c r="P1903" i="5"/>
  <c r="Q1903" i="5"/>
  <c r="R1903" i="5"/>
  <c r="S1903" i="5"/>
  <c r="M1904" i="5"/>
  <c r="N1904" i="5"/>
  <c r="O1904" i="5"/>
  <c r="P1904" i="5"/>
  <c r="Q1904" i="5"/>
  <c r="R1904" i="5"/>
  <c r="S1904" i="5"/>
  <c r="M1905" i="5"/>
  <c r="N1905" i="5"/>
  <c r="O1905" i="5"/>
  <c r="P1905" i="5"/>
  <c r="Q1905" i="5"/>
  <c r="R1905" i="5"/>
  <c r="S1905" i="5"/>
  <c r="M1906" i="5"/>
  <c r="N1906" i="5"/>
  <c r="O1906" i="5"/>
  <c r="P1906" i="5"/>
  <c r="Q1906" i="5"/>
  <c r="R1906" i="5"/>
  <c r="S1906" i="5"/>
  <c r="M1907" i="5"/>
  <c r="N1907" i="5"/>
  <c r="O1907" i="5"/>
  <c r="P1907" i="5"/>
  <c r="Q1907" i="5"/>
  <c r="R1907" i="5"/>
  <c r="S1907" i="5"/>
  <c r="M1908" i="5"/>
  <c r="N1908" i="5"/>
  <c r="O1908" i="5"/>
  <c r="P1908" i="5"/>
  <c r="Q1908" i="5"/>
  <c r="R1908" i="5"/>
  <c r="S1908" i="5"/>
  <c r="M1909" i="5"/>
  <c r="N1909" i="5"/>
  <c r="O1909" i="5"/>
  <c r="P1909" i="5"/>
  <c r="Q1909" i="5"/>
  <c r="R1909" i="5"/>
  <c r="S1909" i="5"/>
  <c r="M1910" i="5"/>
  <c r="N1910" i="5"/>
  <c r="O1910" i="5"/>
  <c r="P1910" i="5"/>
  <c r="Q1910" i="5"/>
  <c r="R1910" i="5"/>
  <c r="S1910" i="5"/>
  <c r="M1911" i="5"/>
  <c r="N1911" i="5"/>
  <c r="O1911" i="5"/>
  <c r="P1911" i="5"/>
  <c r="Q1911" i="5"/>
  <c r="R1911" i="5"/>
  <c r="S1911" i="5"/>
  <c r="M1912" i="5"/>
  <c r="N1912" i="5"/>
  <c r="O1912" i="5"/>
  <c r="P1912" i="5"/>
  <c r="Q1912" i="5"/>
  <c r="R1912" i="5"/>
  <c r="S1912" i="5"/>
  <c r="M1913" i="5"/>
  <c r="N1913" i="5"/>
  <c r="O1913" i="5"/>
  <c r="P1913" i="5"/>
  <c r="Q1913" i="5"/>
  <c r="R1913" i="5"/>
  <c r="S1913" i="5"/>
  <c r="M1914" i="5"/>
  <c r="N1914" i="5"/>
  <c r="O1914" i="5"/>
  <c r="P1914" i="5"/>
  <c r="Q1914" i="5"/>
  <c r="R1914" i="5"/>
  <c r="S1914" i="5"/>
  <c r="M1915" i="5"/>
  <c r="N1915" i="5"/>
  <c r="O1915" i="5"/>
  <c r="P1915" i="5"/>
  <c r="Q1915" i="5"/>
  <c r="R1915" i="5"/>
  <c r="S1915" i="5"/>
  <c r="M1916" i="5"/>
  <c r="N1916" i="5"/>
  <c r="O1916" i="5"/>
  <c r="P1916" i="5"/>
  <c r="Q1916" i="5"/>
  <c r="R1916" i="5"/>
  <c r="S1916" i="5"/>
  <c r="M1917" i="5"/>
  <c r="N1917" i="5"/>
  <c r="O1917" i="5"/>
  <c r="P1917" i="5"/>
  <c r="Q1917" i="5"/>
  <c r="R1917" i="5"/>
  <c r="S1917" i="5"/>
  <c r="M1918" i="5"/>
  <c r="N1918" i="5"/>
  <c r="O1918" i="5"/>
  <c r="P1918" i="5"/>
  <c r="Q1918" i="5"/>
  <c r="R1918" i="5"/>
  <c r="S1918" i="5"/>
  <c r="M1919" i="5"/>
  <c r="N1919" i="5"/>
  <c r="O1919" i="5"/>
  <c r="P1919" i="5"/>
  <c r="Q1919" i="5"/>
  <c r="R1919" i="5"/>
  <c r="S1919" i="5"/>
  <c r="M1920" i="5"/>
  <c r="N1920" i="5"/>
  <c r="O1920" i="5"/>
  <c r="P1920" i="5"/>
  <c r="Q1920" i="5"/>
  <c r="R1920" i="5"/>
  <c r="S1920" i="5"/>
  <c r="M1921" i="5"/>
  <c r="N1921" i="5"/>
  <c r="O1921" i="5"/>
  <c r="P1921" i="5"/>
  <c r="Q1921" i="5"/>
  <c r="R1921" i="5"/>
  <c r="S1921" i="5"/>
  <c r="M1922" i="5"/>
  <c r="N1922" i="5"/>
  <c r="O1922" i="5"/>
  <c r="P1922" i="5"/>
  <c r="Q1922" i="5"/>
  <c r="R1922" i="5"/>
  <c r="S1922" i="5"/>
  <c r="M1923" i="5"/>
  <c r="N1923" i="5"/>
  <c r="O1923" i="5"/>
  <c r="P1923" i="5"/>
  <c r="Q1923" i="5"/>
  <c r="R1923" i="5"/>
  <c r="S1923" i="5"/>
  <c r="M1924" i="5"/>
  <c r="N1924" i="5"/>
  <c r="O1924" i="5"/>
  <c r="P1924" i="5"/>
  <c r="Q1924" i="5"/>
  <c r="R1924" i="5"/>
  <c r="S1924" i="5"/>
  <c r="M1925" i="5"/>
  <c r="N1925" i="5"/>
  <c r="O1925" i="5"/>
  <c r="P1925" i="5"/>
  <c r="Q1925" i="5"/>
  <c r="R1925" i="5"/>
  <c r="S1925" i="5"/>
  <c r="M1926" i="5"/>
  <c r="N1926" i="5"/>
  <c r="O1926" i="5"/>
  <c r="P1926" i="5"/>
  <c r="Q1926" i="5"/>
  <c r="R1926" i="5"/>
  <c r="S1926" i="5"/>
  <c r="M1927" i="5"/>
  <c r="N1927" i="5"/>
  <c r="O1927" i="5"/>
  <c r="P1927" i="5"/>
  <c r="Q1927" i="5"/>
  <c r="R1927" i="5"/>
  <c r="S1927" i="5"/>
  <c r="M1928" i="5"/>
  <c r="N1928" i="5"/>
  <c r="O1928" i="5"/>
  <c r="P1928" i="5"/>
  <c r="Q1928" i="5"/>
  <c r="R1928" i="5"/>
  <c r="S1928" i="5"/>
  <c r="S22" i="5"/>
  <c r="R22" i="5"/>
  <c r="Q22" i="5"/>
  <c r="P22" i="5"/>
  <c r="O22" i="5"/>
  <c r="N22" i="5"/>
  <c r="M22" i="5"/>
  <c r="M14" i="3"/>
  <c r="M13" i="3"/>
  <c r="Q14" i="3"/>
  <c r="Q13" i="3"/>
  <c r="Q15" i="5"/>
  <c r="Q16" i="5"/>
  <c r="M15" i="5"/>
  <c r="M16" i="5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" i="1"/>
  <c r="L13" i="3"/>
  <c r="L14" i="3"/>
  <c r="P13" i="3"/>
  <c r="P14" i="3"/>
  <c r="O13" i="3"/>
  <c r="O14" i="3"/>
  <c r="N13" i="3"/>
  <c r="N14" i="3"/>
  <c r="Q1926" i="3"/>
  <c r="P1926" i="3"/>
  <c r="O1926" i="3"/>
  <c r="N1926" i="3"/>
  <c r="M1926" i="3"/>
  <c r="L1926" i="3"/>
  <c r="Q1925" i="3"/>
  <c r="P1925" i="3"/>
  <c r="O1925" i="3"/>
  <c r="N1925" i="3"/>
  <c r="M1925" i="3"/>
  <c r="L1925" i="3"/>
  <c r="Q1924" i="3"/>
  <c r="P1924" i="3"/>
  <c r="O1924" i="3"/>
  <c r="N1924" i="3"/>
  <c r="M1924" i="3"/>
  <c r="L1924" i="3"/>
  <c r="Q1923" i="3"/>
  <c r="P1923" i="3"/>
  <c r="O1923" i="3"/>
  <c r="N1923" i="3"/>
  <c r="M1923" i="3"/>
  <c r="L1923" i="3"/>
  <c r="Q1922" i="3"/>
  <c r="P1922" i="3"/>
  <c r="O1922" i="3"/>
  <c r="N1922" i="3"/>
  <c r="M1922" i="3"/>
  <c r="L1922" i="3"/>
  <c r="Q1921" i="3"/>
  <c r="P1921" i="3"/>
  <c r="O1921" i="3"/>
  <c r="N1921" i="3"/>
  <c r="M1921" i="3"/>
  <c r="L1921" i="3"/>
  <c r="Q1920" i="3"/>
  <c r="P1920" i="3"/>
  <c r="O1920" i="3"/>
  <c r="N1920" i="3"/>
  <c r="M1920" i="3"/>
  <c r="L1920" i="3"/>
  <c r="Q1919" i="3"/>
  <c r="P1919" i="3"/>
  <c r="O1919" i="3"/>
  <c r="N1919" i="3"/>
  <c r="M1919" i="3"/>
  <c r="L1919" i="3"/>
  <c r="Q1918" i="3"/>
  <c r="P1918" i="3"/>
  <c r="O1918" i="3"/>
  <c r="N1918" i="3"/>
  <c r="M1918" i="3"/>
  <c r="L1918" i="3"/>
  <c r="Q1917" i="3"/>
  <c r="P1917" i="3"/>
  <c r="O1917" i="3"/>
  <c r="N1917" i="3"/>
  <c r="M1917" i="3"/>
  <c r="L1917" i="3"/>
  <c r="Q1916" i="3"/>
  <c r="P1916" i="3"/>
  <c r="O1916" i="3"/>
  <c r="N1916" i="3"/>
  <c r="M1916" i="3"/>
  <c r="L1916" i="3"/>
  <c r="Q1915" i="3"/>
  <c r="P1915" i="3"/>
  <c r="O1915" i="3"/>
  <c r="N1915" i="3"/>
  <c r="M1915" i="3"/>
  <c r="L1915" i="3"/>
  <c r="Q1914" i="3"/>
  <c r="P1914" i="3"/>
  <c r="O1914" i="3"/>
  <c r="N1914" i="3"/>
  <c r="M1914" i="3"/>
  <c r="L1914" i="3"/>
  <c r="Q1913" i="3"/>
  <c r="P1913" i="3"/>
  <c r="O1913" i="3"/>
  <c r="N1913" i="3"/>
  <c r="M1913" i="3"/>
  <c r="L1913" i="3"/>
  <c r="Q1912" i="3"/>
  <c r="P1912" i="3"/>
  <c r="O1912" i="3"/>
  <c r="N1912" i="3"/>
  <c r="M1912" i="3"/>
  <c r="L1912" i="3"/>
  <c r="Q1911" i="3"/>
  <c r="P1911" i="3"/>
  <c r="O1911" i="3"/>
  <c r="N1911" i="3"/>
  <c r="M1911" i="3"/>
  <c r="L1911" i="3"/>
  <c r="Q1910" i="3"/>
  <c r="P1910" i="3"/>
  <c r="O1910" i="3"/>
  <c r="N1910" i="3"/>
  <c r="M1910" i="3"/>
  <c r="L1910" i="3"/>
  <c r="Q1909" i="3"/>
  <c r="P1909" i="3"/>
  <c r="O1909" i="3"/>
  <c r="N1909" i="3"/>
  <c r="M1909" i="3"/>
  <c r="L1909" i="3"/>
  <c r="Q1908" i="3"/>
  <c r="P1908" i="3"/>
  <c r="O1908" i="3"/>
  <c r="N1908" i="3"/>
  <c r="M1908" i="3"/>
  <c r="L1908" i="3"/>
  <c r="Q1907" i="3"/>
  <c r="P1907" i="3"/>
  <c r="O1907" i="3"/>
  <c r="N1907" i="3"/>
  <c r="M1907" i="3"/>
  <c r="L1907" i="3"/>
  <c r="Q1906" i="3"/>
  <c r="P1906" i="3"/>
  <c r="O1906" i="3"/>
  <c r="N1906" i="3"/>
  <c r="M1906" i="3"/>
  <c r="L1906" i="3"/>
  <c r="Q1905" i="3"/>
  <c r="P1905" i="3"/>
  <c r="O1905" i="3"/>
  <c r="N1905" i="3"/>
  <c r="M1905" i="3"/>
  <c r="L1905" i="3"/>
  <c r="Q1904" i="3"/>
  <c r="P1904" i="3"/>
  <c r="O1904" i="3"/>
  <c r="N1904" i="3"/>
  <c r="M1904" i="3"/>
  <c r="L1904" i="3"/>
  <c r="Q1903" i="3"/>
  <c r="P1903" i="3"/>
  <c r="O1903" i="3"/>
  <c r="N1903" i="3"/>
  <c r="M1903" i="3"/>
  <c r="L1903" i="3"/>
  <c r="Q1902" i="3"/>
  <c r="P1902" i="3"/>
  <c r="O1902" i="3"/>
  <c r="N1902" i="3"/>
  <c r="M1902" i="3"/>
  <c r="L1902" i="3"/>
  <c r="Q1901" i="3"/>
  <c r="P1901" i="3"/>
  <c r="O1901" i="3"/>
  <c r="N1901" i="3"/>
  <c r="M1901" i="3"/>
  <c r="L1901" i="3"/>
  <c r="Q1900" i="3"/>
  <c r="P1900" i="3"/>
  <c r="O1900" i="3"/>
  <c r="N1900" i="3"/>
  <c r="M1900" i="3"/>
  <c r="L1900" i="3"/>
  <c r="Q1899" i="3"/>
  <c r="P1899" i="3"/>
  <c r="O1899" i="3"/>
  <c r="N1899" i="3"/>
  <c r="M1899" i="3"/>
  <c r="L1899" i="3"/>
  <c r="Q1898" i="3"/>
  <c r="P1898" i="3"/>
  <c r="O1898" i="3"/>
  <c r="N1898" i="3"/>
  <c r="M1898" i="3"/>
  <c r="L1898" i="3"/>
  <c r="Q1897" i="3"/>
  <c r="P1897" i="3"/>
  <c r="O1897" i="3"/>
  <c r="N1897" i="3"/>
  <c r="M1897" i="3"/>
  <c r="L1897" i="3"/>
  <c r="Q1896" i="3"/>
  <c r="P1896" i="3"/>
  <c r="O1896" i="3"/>
  <c r="N1896" i="3"/>
  <c r="M1896" i="3"/>
  <c r="L1896" i="3"/>
  <c r="Q1895" i="3"/>
  <c r="P1895" i="3"/>
  <c r="O1895" i="3"/>
  <c r="N1895" i="3"/>
  <c r="M1895" i="3"/>
  <c r="L1895" i="3"/>
  <c r="Q1894" i="3"/>
  <c r="P1894" i="3"/>
  <c r="O1894" i="3"/>
  <c r="N1894" i="3"/>
  <c r="M1894" i="3"/>
  <c r="L1894" i="3"/>
  <c r="Q1893" i="3"/>
  <c r="P1893" i="3"/>
  <c r="O1893" i="3"/>
  <c r="N1893" i="3"/>
  <c r="M1893" i="3"/>
  <c r="L1893" i="3"/>
  <c r="Q1892" i="3"/>
  <c r="P1892" i="3"/>
  <c r="O1892" i="3"/>
  <c r="N1892" i="3"/>
  <c r="M1892" i="3"/>
  <c r="L1892" i="3"/>
  <c r="Q1891" i="3"/>
  <c r="P1891" i="3"/>
  <c r="O1891" i="3"/>
  <c r="N1891" i="3"/>
  <c r="M1891" i="3"/>
  <c r="L1891" i="3"/>
  <c r="Q1890" i="3"/>
  <c r="P1890" i="3"/>
  <c r="O1890" i="3"/>
  <c r="N1890" i="3"/>
  <c r="M1890" i="3"/>
  <c r="L1890" i="3"/>
  <c r="Q1889" i="3"/>
  <c r="P1889" i="3"/>
  <c r="O1889" i="3"/>
  <c r="N1889" i="3"/>
  <c r="M1889" i="3"/>
  <c r="L1889" i="3"/>
  <c r="Q1888" i="3"/>
  <c r="P1888" i="3"/>
  <c r="O1888" i="3"/>
  <c r="N1888" i="3"/>
  <c r="M1888" i="3"/>
  <c r="L1888" i="3"/>
  <c r="Q1887" i="3"/>
  <c r="P1887" i="3"/>
  <c r="O1887" i="3"/>
  <c r="N1887" i="3"/>
  <c r="M1887" i="3"/>
  <c r="L1887" i="3"/>
  <c r="Q1886" i="3"/>
  <c r="P1886" i="3"/>
  <c r="O1886" i="3"/>
  <c r="N1886" i="3"/>
  <c r="M1886" i="3"/>
  <c r="L1886" i="3"/>
  <c r="Q1885" i="3"/>
  <c r="P1885" i="3"/>
  <c r="O1885" i="3"/>
  <c r="N1885" i="3"/>
  <c r="M1885" i="3"/>
  <c r="L1885" i="3"/>
  <c r="Q1884" i="3"/>
  <c r="P1884" i="3"/>
  <c r="O1884" i="3"/>
  <c r="N1884" i="3"/>
  <c r="M1884" i="3"/>
  <c r="L1884" i="3"/>
  <c r="Q1883" i="3"/>
  <c r="P1883" i="3"/>
  <c r="O1883" i="3"/>
  <c r="N1883" i="3"/>
  <c r="M1883" i="3"/>
  <c r="L1883" i="3"/>
  <c r="Q1882" i="3"/>
  <c r="P1882" i="3"/>
  <c r="O1882" i="3"/>
  <c r="N1882" i="3"/>
  <c r="M1882" i="3"/>
  <c r="L1882" i="3"/>
  <c r="Q1881" i="3"/>
  <c r="P1881" i="3"/>
  <c r="O1881" i="3"/>
  <c r="N1881" i="3"/>
  <c r="M1881" i="3"/>
  <c r="L1881" i="3"/>
  <c r="Q1880" i="3"/>
  <c r="P1880" i="3"/>
  <c r="O1880" i="3"/>
  <c r="N1880" i="3"/>
  <c r="M1880" i="3"/>
  <c r="L1880" i="3"/>
  <c r="Q1879" i="3"/>
  <c r="P1879" i="3"/>
  <c r="O1879" i="3"/>
  <c r="N1879" i="3"/>
  <c r="M1879" i="3"/>
  <c r="L1879" i="3"/>
  <c r="Q1878" i="3"/>
  <c r="P1878" i="3"/>
  <c r="O1878" i="3"/>
  <c r="N1878" i="3"/>
  <c r="M1878" i="3"/>
  <c r="L1878" i="3"/>
  <c r="Q1877" i="3"/>
  <c r="P1877" i="3"/>
  <c r="O1877" i="3"/>
  <c r="N1877" i="3"/>
  <c r="M1877" i="3"/>
  <c r="L1877" i="3"/>
  <c r="Q1876" i="3"/>
  <c r="P1876" i="3"/>
  <c r="O1876" i="3"/>
  <c r="N1876" i="3"/>
  <c r="M1876" i="3"/>
  <c r="L1876" i="3"/>
  <c r="Q1875" i="3"/>
  <c r="P1875" i="3"/>
  <c r="O1875" i="3"/>
  <c r="N1875" i="3"/>
  <c r="M1875" i="3"/>
  <c r="L1875" i="3"/>
  <c r="Q1874" i="3"/>
  <c r="P1874" i="3"/>
  <c r="O1874" i="3"/>
  <c r="N1874" i="3"/>
  <c r="M1874" i="3"/>
  <c r="L1874" i="3"/>
  <c r="Q1873" i="3"/>
  <c r="P1873" i="3"/>
  <c r="O1873" i="3"/>
  <c r="N1873" i="3"/>
  <c r="M1873" i="3"/>
  <c r="L1873" i="3"/>
  <c r="Q1872" i="3"/>
  <c r="P1872" i="3"/>
  <c r="O1872" i="3"/>
  <c r="N1872" i="3"/>
  <c r="M1872" i="3"/>
  <c r="L1872" i="3"/>
  <c r="Q1871" i="3"/>
  <c r="P1871" i="3"/>
  <c r="O1871" i="3"/>
  <c r="N1871" i="3"/>
  <c r="M1871" i="3"/>
  <c r="L1871" i="3"/>
  <c r="Q1870" i="3"/>
  <c r="P1870" i="3"/>
  <c r="O1870" i="3"/>
  <c r="N1870" i="3"/>
  <c r="M1870" i="3"/>
  <c r="L1870" i="3"/>
  <c r="Q1869" i="3"/>
  <c r="P1869" i="3"/>
  <c r="O1869" i="3"/>
  <c r="N1869" i="3"/>
  <c r="M1869" i="3"/>
  <c r="L1869" i="3"/>
  <c r="Q1868" i="3"/>
  <c r="P1868" i="3"/>
  <c r="O1868" i="3"/>
  <c r="N1868" i="3"/>
  <c r="M1868" i="3"/>
  <c r="L1868" i="3"/>
  <c r="Q1867" i="3"/>
  <c r="P1867" i="3"/>
  <c r="O1867" i="3"/>
  <c r="N1867" i="3"/>
  <c r="M1867" i="3"/>
  <c r="L1867" i="3"/>
  <c r="Q1866" i="3"/>
  <c r="P1866" i="3"/>
  <c r="O1866" i="3"/>
  <c r="N1866" i="3"/>
  <c r="M1866" i="3"/>
  <c r="L1866" i="3"/>
  <c r="Q1865" i="3"/>
  <c r="P1865" i="3"/>
  <c r="O1865" i="3"/>
  <c r="N1865" i="3"/>
  <c r="M1865" i="3"/>
  <c r="L1865" i="3"/>
  <c r="Q1864" i="3"/>
  <c r="P1864" i="3"/>
  <c r="O1864" i="3"/>
  <c r="N1864" i="3"/>
  <c r="M1864" i="3"/>
  <c r="L1864" i="3"/>
  <c r="Q1863" i="3"/>
  <c r="P1863" i="3"/>
  <c r="O1863" i="3"/>
  <c r="N1863" i="3"/>
  <c r="M1863" i="3"/>
  <c r="L1863" i="3"/>
  <c r="Q1862" i="3"/>
  <c r="P1862" i="3"/>
  <c r="O1862" i="3"/>
  <c r="N1862" i="3"/>
  <c r="M1862" i="3"/>
  <c r="L1862" i="3"/>
  <c r="Q1861" i="3"/>
  <c r="P1861" i="3"/>
  <c r="O1861" i="3"/>
  <c r="N1861" i="3"/>
  <c r="M1861" i="3"/>
  <c r="L1861" i="3"/>
  <c r="Q1860" i="3"/>
  <c r="P1860" i="3"/>
  <c r="O1860" i="3"/>
  <c r="N1860" i="3"/>
  <c r="M1860" i="3"/>
  <c r="L1860" i="3"/>
  <c r="Q1859" i="3"/>
  <c r="P1859" i="3"/>
  <c r="O1859" i="3"/>
  <c r="N1859" i="3"/>
  <c r="M1859" i="3"/>
  <c r="L1859" i="3"/>
  <c r="Q1858" i="3"/>
  <c r="P1858" i="3"/>
  <c r="O1858" i="3"/>
  <c r="N1858" i="3"/>
  <c r="M1858" i="3"/>
  <c r="L1858" i="3"/>
  <c r="Q1857" i="3"/>
  <c r="P1857" i="3"/>
  <c r="O1857" i="3"/>
  <c r="N1857" i="3"/>
  <c r="M1857" i="3"/>
  <c r="L1857" i="3"/>
  <c r="Q1856" i="3"/>
  <c r="P1856" i="3"/>
  <c r="O1856" i="3"/>
  <c r="N1856" i="3"/>
  <c r="M1856" i="3"/>
  <c r="L1856" i="3"/>
  <c r="Q1855" i="3"/>
  <c r="P1855" i="3"/>
  <c r="O1855" i="3"/>
  <c r="N1855" i="3"/>
  <c r="M1855" i="3"/>
  <c r="L1855" i="3"/>
  <c r="Q1854" i="3"/>
  <c r="P1854" i="3"/>
  <c r="O1854" i="3"/>
  <c r="N1854" i="3"/>
  <c r="M1854" i="3"/>
  <c r="L1854" i="3"/>
  <c r="Q1853" i="3"/>
  <c r="P1853" i="3"/>
  <c r="O1853" i="3"/>
  <c r="N1853" i="3"/>
  <c r="M1853" i="3"/>
  <c r="L1853" i="3"/>
  <c r="Q1852" i="3"/>
  <c r="P1852" i="3"/>
  <c r="O1852" i="3"/>
  <c r="N1852" i="3"/>
  <c r="M1852" i="3"/>
  <c r="L1852" i="3"/>
  <c r="Q1851" i="3"/>
  <c r="P1851" i="3"/>
  <c r="O1851" i="3"/>
  <c r="N1851" i="3"/>
  <c r="M1851" i="3"/>
  <c r="L1851" i="3"/>
  <c r="Q1850" i="3"/>
  <c r="P1850" i="3"/>
  <c r="O1850" i="3"/>
  <c r="N1850" i="3"/>
  <c r="M1850" i="3"/>
  <c r="L1850" i="3"/>
  <c r="Q1849" i="3"/>
  <c r="P1849" i="3"/>
  <c r="O1849" i="3"/>
  <c r="N1849" i="3"/>
  <c r="M1849" i="3"/>
  <c r="L1849" i="3"/>
  <c r="Q1848" i="3"/>
  <c r="P1848" i="3"/>
  <c r="O1848" i="3"/>
  <c r="N1848" i="3"/>
  <c r="M1848" i="3"/>
  <c r="L1848" i="3"/>
  <c r="Q1847" i="3"/>
  <c r="P1847" i="3"/>
  <c r="O1847" i="3"/>
  <c r="N1847" i="3"/>
  <c r="M1847" i="3"/>
  <c r="L1847" i="3"/>
  <c r="Q1846" i="3"/>
  <c r="P1846" i="3"/>
  <c r="O1846" i="3"/>
  <c r="N1846" i="3"/>
  <c r="M1846" i="3"/>
  <c r="L1846" i="3"/>
  <c r="Q1845" i="3"/>
  <c r="P1845" i="3"/>
  <c r="O1845" i="3"/>
  <c r="N1845" i="3"/>
  <c r="M1845" i="3"/>
  <c r="L1845" i="3"/>
  <c r="Q1844" i="3"/>
  <c r="P1844" i="3"/>
  <c r="O1844" i="3"/>
  <c r="N1844" i="3"/>
  <c r="M1844" i="3"/>
  <c r="L1844" i="3"/>
  <c r="Q1843" i="3"/>
  <c r="P1843" i="3"/>
  <c r="O1843" i="3"/>
  <c r="N1843" i="3"/>
  <c r="M1843" i="3"/>
  <c r="L1843" i="3"/>
  <c r="Q1842" i="3"/>
  <c r="P1842" i="3"/>
  <c r="O1842" i="3"/>
  <c r="N1842" i="3"/>
  <c r="M1842" i="3"/>
  <c r="L1842" i="3"/>
  <c r="Q1841" i="3"/>
  <c r="P1841" i="3"/>
  <c r="O1841" i="3"/>
  <c r="N1841" i="3"/>
  <c r="M1841" i="3"/>
  <c r="L1841" i="3"/>
  <c r="Q1840" i="3"/>
  <c r="P1840" i="3"/>
  <c r="O1840" i="3"/>
  <c r="N1840" i="3"/>
  <c r="M1840" i="3"/>
  <c r="L1840" i="3"/>
  <c r="Q1839" i="3"/>
  <c r="P1839" i="3"/>
  <c r="O1839" i="3"/>
  <c r="N1839" i="3"/>
  <c r="M1839" i="3"/>
  <c r="L1839" i="3"/>
  <c r="Q1838" i="3"/>
  <c r="P1838" i="3"/>
  <c r="O1838" i="3"/>
  <c r="N1838" i="3"/>
  <c r="M1838" i="3"/>
  <c r="L1838" i="3"/>
  <c r="Q1837" i="3"/>
  <c r="P1837" i="3"/>
  <c r="O1837" i="3"/>
  <c r="N1837" i="3"/>
  <c r="M1837" i="3"/>
  <c r="L1837" i="3"/>
  <c r="Q1836" i="3"/>
  <c r="P1836" i="3"/>
  <c r="O1836" i="3"/>
  <c r="N1836" i="3"/>
  <c r="M1836" i="3"/>
  <c r="L1836" i="3"/>
  <c r="Q1835" i="3"/>
  <c r="P1835" i="3"/>
  <c r="O1835" i="3"/>
  <c r="N1835" i="3"/>
  <c r="M1835" i="3"/>
  <c r="L1835" i="3"/>
  <c r="Q1834" i="3"/>
  <c r="P1834" i="3"/>
  <c r="O1834" i="3"/>
  <c r="N1834" i="3"/>
  <c r="M1834" i="3"/>
  <c r="L1834" i="3"/>
  <c r="Q1833" i="3"/>
  <c r="P1833" i="3"/>
  <c r="O1833" i="3"/>
  <c r="N1833" i="3"/>
  <c r="M1833" i="3"/>
  <c r="L1833" i="3"/>
  <c r="Q1832" i="3"/>
  <c r="P1832" i="3"/>
  <c r="O1832" i="3"/>
  <c r="N1832" i="3"/>
  <c r="M1832" i="3"/>
  <c r="L1832" i="3"/>
  <c r="Q1831" i="3"/>
  <c r="P1831" i="3"/>
  <c r="O1831" i="3"/>
  <c r="N1831" i="3"/>
  <c r="M1831" i="3"/>
  <c r="L1831" i="3"/>
  <c r="Q1830" i="3"/>
  <c r="P1830" i="3"/>
  <c r="O1830" i="3"/>
  <c r="N1830" i="3"/>
  <c r="M1830" i="3"/>
  <c r="L1830" i="3"/>
  <c r="Q1829" i="3"/>
  <c r="P1829" i="3"/>
  <c r="O1829" i="3"/>
  <c r="N1829" i="3"/>
  <c r="M1829" i="3"/>
  <c r="L1829" i="3"/>
  <c r="Q1828" i="3"/>
  <c r="P1828" i="3"/>
  <c r="O1828" i="3"/>
  <c r="N1828" i="3"/>
  <c r="M1828" i="3"/>
  <c r="L1828" i="3"/>
  <c r="Q1827" i="3"/>
  <c r="P1827" i="3"/>
  <c r="O1827" i="3"/>
  <c r="N1827" i="3"/>
  <c r="M1827" i="3"/>
  <c r="L1827" i="3"/>
  <c r="Q1826" i="3"/>
  <c r="P1826" i="3"/>
  <c r="O1826" i="3"/>
  <c r="N1826" i="3"/>
  <c r="M1826" i="3"/>
  <c r="L1826" i="3"/>
  <c r="Q1825" i="3"/>
  <c r="P1825" i="3"/>
  <c r="O1825" i="3"/>
  <c r="N1825" i="3"/>
  <c r="M1825" i="3"/>
  <c r="L1825" i="3"/>
  <c r="Q1824" i="3"/>
  <c r="P1824" i="3"/>
  <c r="O1824" i="3"/>
  <c r="N1824" i="3"/>
  <c r="M1824" i="3"/>
  <c r="L1824" i="3"/>
  <c r="Q1823" i="3"/>
  <c r="P1823" i="3"/>
  <c r="O1823" i="3"/>
  <c r="N1823" i="3"/>
  <c r="M1823" i="3"/>
  <c r="L1823" i="3"/>
  <c r="Q1822" i="3"/>
  <c r="P1822" i="3"/>
  <c r="O1822" i="3"/>
  <c r="N1822" i="3"/>
  <c r="M1822" i="3"/>
  <c r="L1822" i="3"/>
  <c r="Q1821" i="3"/>
  <c r="P1821" i="3"/>
  <c r="O1821" i="3"/>
  <c r="N1821" i="3"/>
  <c r="M1821" i="3"/>
  <c r="L1821" i="3"/>
  <c r="Q1820" i="3"/>
  <c r="P1820" i="3"/>
  <c r="O1820" i="3"/>
  <c r="N1820" i="3"/>
  <c r="M1820" i="3"/>
  <c r="L1820" i="3"/>
  <c r="Q1819" i="3"/>
  <c r="P1819" i="3"/>
  <c r="O1819" i="3"/>
  <c r="N1819" i="3"/>
  <c r="M1819" i="3"/>
  <c r="L1819" i="3"/>
  <c r="Q1818" i="3"/>
  <c r="P1818" i="3"/>
  <c r="O1818" i="3"/>
  <c r="N1818" i="3"/>
  <c r="M1818" i="3"/>
  <c r="L1818" i="3"/>
  <c r="Q1817" i="3"/>
  <c r="P1817" i="3"/>
  <c r="O1817" i="3"/>
  <c r="N1817" i="3"/>
  <c r="M1817" i="3"/>
  <c r="L1817" i="3"/>
  <c r="Q1816" i="3"/>
  <c r="P1816" i="3"/>
  <c r="O1816" i="3"/>
  <c r="N1816" i="3"/>
  <c r="M1816" i="3"/>
  <c r="L1816" i="3"/>
  <c r="Q1815" i="3"/>
  <c r="P1815" i="3"/>
  <c r="O1815" i="3"/>
  <c r="N1815" i="3"/>
  <c r="M1815" i="3"/>
  <c r="L1815" i="3"/>
  <c r="Q1814" i="3"/>
  <c r="P1814" i="3"/>
  <c r="O1814" i="3"/>
  <c r="N1814" i="3"/>
  <c r="M1814" i="3"/>
  <c r="L1814" i="3"/>
  <c r="Q1813" i="3"/>
  <c r="P1813" i="3"/>
  <c r="O1813" i="3"/>
  <c r="N1813" i="3"/>
  <c r="M1813" i="3"/>
  <c r="L1813" i="3"/>
  <c r="Q1812" i="3"/>
  <c r="P1812" i="3"/>
  <c r="O1812" i="3"/>
  <c r="N1812" i="3"/>
  <c r="M1812" i="3"/>
  <c r="L1812" i="3"/>
  <c r="Q1811" i="3"/>
  <c r="P1811" i="3"/>
  <c r="O1811" i="3"/>
  <c r="N1811" i="3"/>
  <c r="M1811" i="3"/>
  <c r="L1811" i="3"/>
  <c r="Q1810" i="3"/>
  <c r="P1810" i="3"/>
  <c r="O1810" i="3"/>
  <c r="N1810" i="3"/>
  <c r="M1810" i="3"/>
  <c r="L1810" i="3"/>
  <c r="Q1809" i="3"/>
  <c r="P1809" i="3"/>
  <c r="O1809" i="3"/>
  <c r="N1809" i="3"/>
  <c r="M1809" i="3"/>
  <c r="L1809" i="3"/>
  <c r="Q1808" i="3"/>
  <c r="P1808" i="3"/>
  <c r="O1808" i="3"/>
  <c r="N1808" i="3"/>
  <c r="M1808" i="3"/>
  <c r="L1808" i="3"/>
  <c r="Q1807" i="3"/>
  <c r="P1807" i="3"/>
  <c r="O1807" i="3"/>
  <c r="N1807" i="3"/>
  <c r="M1807" i="3"/>
  <c r="L1807" i="3"/>
  <c r="Q1806" i="3"/>
  <c r="P1806" i="3"/>
  <c r="O1806" i="3"/>
  <c r="N1806" i="3"/>
  <c r="M1806" i="3"/>
  <c r="L1806" i="3"/>
  <c r="Q1805" i="3"/>
  <c r="P1805" i="3"/>
  <c r="O1805" i="3"/>
  <c r="N1805" i="3"/>
  <c r="M1805" i="3"/>
  <c r="L1805" i="3"/>
  <c r="Q1804" i="3"/>
  <c r="P1804" i="3"/>
  <c r="O1804" i="3"/>
  <c r="N1804" i="3"/>
  <c r="M1804" i="3"/>
  <c r="L1804" i="3"/>
  <c r="Q1803" i="3"/>
  <c r="P1803" i="3"/>
  <c r="O1803" i="3"/>
  <c r="N1803" i="3"/>
  <c r="M1803" i="3"/>
  <c r="L1803" i="3"/>
  <c r="Q1802" i="3"/>
  <c r="P1802" i="3"/>
  <c r="O1802" i="3"/>
  <c r="N1802" i="3"/>
  <c r="M1802" i="3"/>
  <c r="L1802" i="3"/>
  <c r="Q1801" i="3"/>
  <c r="P1801" i="3"/>
  <c r="O1801" i="3"/>
  <c r="N1801" i="3"/>
  <c r="M1801" i="3"/>
  <c r="L1801" i="3"/>
  <c r="Q1800" i="3"/>
  <c r="P1800" i="3"/>
  <c r="O1800" i="3"/>
  <c r="N1800" i="3"/>
  <c r="M1800" i="3"/>
  <c r="L1800" i="3"/>
  <c r="Q1799" i="3"/>
  <c r="P1799" i="3"/>
  <c r="O1799" i="3"/>
  <c r="N1799" i="3"/>
  <c r="M1799" i="3"/>
  <c r="L1799" i="3"/>
  <c r="Q1798" i="3"/>
  <c r="P1798" i="3"/>
  <c r="O1798" i="3"/>
  <c r="N1798" i="3"/>
  <c r="M1798" i="3"/>
  <c r="L1798" i="3"/>
  <c r="Q1797" i="3"/>
  <c r="P1797" i="3"/>
  <c r="O1797" i="3"/>
  <c r="N1797" i="3"/>
  <c r="M1797" i="3"/>
  <c r="L1797" i="3"/>
  <c r="Q1796" i="3"/>
  <c r="P1796" i="3"/>
  <c r="O1796" i="3"/>
  <c r="N1796" i="3"/>
  <c r="M1796" i="3"/>
  <c r="L1796" i="3"/>
  <c r="Q1795" i="3"/>
  <c r="P1795" i="3"/>
  <c r="O1795" i="3"/>
  <c r="N1795" i="3"/>
  <c r="M1795" i="3"/>
  <c r="L1795" i="3"/>
  <c r="Q1794" i="3"/>
  <c r="P1794" i="3"/>
  <c r="O1794" i="3"/>
  <c r="N1794" i="3"/>
  <c r="M1794" i="3"/>
  <c r="L1794" i="3"/>
  <c r="Q1793" i="3"/>
  <c r="P1793" i="3"/>
  <c r="O1793" i="3"/>
  <c r="N1793" i="3"/>
  <c r="M1793" i="3"/>
  <c r="L1793" i="3"/>
  <c r="Q1792" i="3"/>
  <c r="P1792" i="3"/>
  <c r="O1792" i="3"/>
  <c r="N1792" i="3"/>
  <c r="M1792" i="3"/>
  <c r="L1792" i="3"/>
  <c r="Q1791" i="3"/>
  <c r="P1791" i="3"/>
  <c r="O1791" i="3"/>
  <c r="N1791" i="3"/>
  <c r="M1791" i="3"/>
  <c r="L1791" i="3"/>
  <c r="Q1790" i="3"/>
  <c r="P1790" i="3"/>
  <c r="O1790" i="3"/>
  <c r="N1790" i="3"/>
  <c r="M1790" i="3"/>
  <c r="L1790" i="3"/>
  <c r="Q1789" i="3"/>
  <c r="P1789" i="3"/>
  <c r="O1789" i="3"/>
  <c r="N1789" i="3"/>
  <c r="M1789" i="3"/>
  <c r="L1789" i="3"/>
  <c r="Q1788" i="3"/>
  <c r="P1788" i="3"/>
  <c r="O1788" i="3"/>
  <c r="N1788" i="3"/>
  <c r="M1788" i="3"/>
  <c r="L1788" i="3"/>
  <c r="Q1787" i="3"/>
  <c r="P1787" i="3"/>
  <c r="O1787" i="3"/>
  <c r="N1787" i="3"/>
  <c r="M1787" i="3"/>
  <c r="L1787" i="3"/>
  <c r="Q1786" i="3"/>
  <c r="P1786" i="3"/>
  <c r="O1786" i="3"/>
  <c r="N1786" i="3"/>
  <c r="M1786" i="3"/>
  <c r="L1786" i="3"/>
  <c r="Q1785" i="3"/>
  <c r="P1785" i="3"/>
  <c r="O1785" i="3"/>
  <c r="N1785" i="3"/>
  <c r="M1785" i="3"/>
  <c r="L1785" i="3"/>
  <c r="Q1784" i="3"/>
  <c r="P1784" i="3"/>
  <c r="O1784" i="3"/>
  <c r="N1784" i="3"/>
  <c r="M1784" i="3"/>
  <c r="L1784" i="3"/>
  <c r="Q1783" i="3"/>
  <c r="P1783" i="3"/>
  <c r="O1783" i="3"/>
  <c r="N1783" i="3"/>
  <c r="M1783" i="3"/>
  <c r="L1783" i="3"/>
  <c r="Q1782" i="3"/>
  <c r="P1782" i="3"/>
  <c r="O1782" i="3"/>
  <c r="N1782" i="3"/>
  <c r="M1782" i="3"/>
  <c r="L1782" i="3"/>
  <c r="Q1781" i="3"/>
  <c r="P1781" i="3"/>
  <c r="O1781" i="3"/>
  <c r="N1781" i="3"/>
  <c r="M1781" i="3"/>
  <c r="L1781" i="3"/>
  <c r="Q1780" i="3"/>
  <c r="P1780" i="3"/>
  <c r="O1780" i="3"/>
  <c r="N1780" i="3"/>
  <c r="M1780" i="3"/>
  <c r="L1780" i="3"/>
  <c r="Q1779" i="3"/>
  <c r="P1779" i="3"/>
  <c r="O1779" i="3"/>
  <c r="N1779" i="3"/>
  <c r="M1779" i="3"/>
  <c r="L1779" i="3"/>
  <c r="Q1778" i="3"/>
  <c r="P1778" i="3"/>
  <c r="O1778" i="3"/>
  <c r="N1778" i="3"/>
  <c r="M1778" i="3"/>
  <c r="L1778" i="3"/>
  <c r="Q1777" i="3"/>
  <c r="P1777" i="3"/>
  <c r="O1777" i="3"/>
  <c r="N1777" i="3"/>
  <c r="M1777" i="3"/>
  <c r="L1777" i="3"/>
  <c r="Q1776" i="3"/>
  <c r="P1776" i="3"/>
  <c r="O1776" i="3"/>
  <c r="N1776" i="3"/>
  <c r="M1776" i="3"/>
  <c r="L1776" i="3"/>
  <c r="Q1775" i="3"/>
  <c r="P1775" i="3"/>
  <c r="O1775" i="3"/>
  <c r="N1775" i="3"/>
  <c r="M1775" i="3"/>
  <c r="L1775" i="3"/>
  <c r="Q1774" i="3"/>
  <c r="P1774" i="3"/>
  <c r="O1774" i="3"/>
  <c r="N1774" i="3"/>
  <c r="M1774" i="3"/>
  <c r="L1774" i="3"/>
  <c r="Q1773" i="3"/>
  <c r="P1773" i="3"/>
  <c r="O1773" i="3"/>
  <c r="N1773" i="3"/>
  <c r="M1773" i="3"/>
  <c r="L1773" i="3"/>
  <c r="Q1772" i="3"/>
  <c r="P1772" i="3"/>
  <c r="O1772" i="3"/>
  <c r="N1772" i="3"/>
  <c r="M1772" i="3"/>
  <c r="L1772" i="3"/>
  <c r="Q1771" i="3"/>
  <c r="P1771" i="3"/>
  <c r="O1771" i="3"/>
  <c r="N1771" i="3"/>
  <c r="M1771" i="3"/>
  <c r="L1771" i="3"/>
  <c r="Q1770" i="3"/>
  <c r="P1770" i="3"/>
  <c r="O1770" i="3"/>
  <c r="N1770" i="3"/>
  <c r="M1770" i="3"/>
  <c r="L1770" i="3"/>
  <c r="Q1769" i="3"/>
  <c r="P1769" i="3"/>
  <c r="O1769" i="3"/>
  <c r="N1769" i="3"/>
  <c r="M1769" i="3"/>
  <c r="L1769" i="3"/>
  <c r="Q1768" i="3"/>
  <c r="P1768" i="3"/>
  <c r="O1768" i="3"/>
  <c r="N1768" i="3"/>
  <c r="M1768" i="3"/>
  <c r="L1768" i="3"/>
  <c r="Q1767" i="3"/>
  <c r="P1767" i="3"/>
  <c r="O1767" i="3"/>
  <c r="N1767" i="3"/>
  <c r="M1767" i="3"/>
  <c r="L1767" i="3"/>
  <c r="Q1766" i="3"/>
  <c r="P1766" i="3"/>
  <c r="O1766" i="3"/>
  <c r="N1766" i="3"/>
  <c r="M1766" i="3"/>
  <c r="L1766" i="3"/>
  <c r="Q1765" i="3"/>
  <c r="P1765" i="3"/>
  <c r="O1765" i="3"/>
  <c r="N1765" i="3"/>
  <c r="M1765" i="3"/>
  <c r="L1765" i="3"/>
  <c r="Q1764" i="3"/>
  <c r="P1764" i="3"/>
  <c r="O1764" i="3"/>
  <c r="N1764" i="3"/>
  <c r="M1764" i="3"/>
  <c r="L1764" i="3"/>
  <c r="Q1763" i="3"/>
  <c r="P1763" i="3"/>
  <c r="O1763" i="3"/>
  <c r="N1763" i="3"/>
  <c r="M1763" i="3"/>
  <c r="L1763" i="3"/>
  <c r="Q1762" i="3"/>
  <c r="P1762" i="3"/>
  <c r="O1762" i="3"/>
  <c r="N1762" i="3"/>
  <c r="M1762" i="3"/>
  <c r="L1762" i="3"/>
  <c r="Q1761" i="3"/>
  <c r="P1761" i="3"/>
  <c r="O1761" i="3"/>
  <c r="N1761" i="3"/>
  <c r="M1761" i="3"/>
  <c r="L1761" i="3"/>
  <c r="Q1760" i="3"/>
  <c r="P1760" i="3"/>
  <c r="O1760" i="3"/>
  <c r="N1760" i="3"/>
  <c r="M1760" i="3"/>
  <c r="L1760" i="3"/>
  <c r="Q1759" i="3"/>
  <c r="P1759" i="3"/>
  <c r="O1759" i="3"/>
  <c r="N1759" i="3"/>
  <c r="M1759" i="3"/>
  <c r="L1759" i="3"/>
  <c r="Q1758" i="3"/>
  <c r="P1758" i="3"/>
  <c r="O1758" i="3"/>
  <c r="N1758" i="3"/>
  <c r="M1758" i="3"/>
  <c r="L1758" i="3"/>
  <c r="Q1757" i="3"/>
  <c r="P1757" i="3"/>
  <c r="O1757" i="3"/>
  <c r="N1757" i="3"/>
  <c r="M1757" i="3"/>
  <c r="L1757" i="3"/>
  <c r="Q1756" i="3"/>
  <c r="P1756" i="3"/>
  <c r="O1756" i="3"/>
  <c r="N1756" i="3"/>
  <c r="M1756" i="3"/>
  <c r="L1756" i="3"/>
  <c r="Q1755" i="3"/>
  <c r="P1755" i="3"/>
  <c r="O1755" i="3"/>
  <c r="N1755" i="3"/>
  <c r="M1755" i="3"/>
  <c r="L1755" i="3"/>
  <c r="Q1754" i="3"/>
  <c r="P1754" i="3"/>
  <c r="O1754" i="3"/>
  <c r="N1754" i="3"/>
  <c r="M1754" i="3"/>
  <c r="L1754" i="3"/>
  <c r="Q1753" i="3"/>
  <c r="P1753" i="3"/>
  <c r="O1753" i="3"/>
  <c r="N1753" i="3"/>
  <c r="M1753" i="3"/>
  <c r="L1753" i="3"/>
  <c r="Q1752" i="3"/>
  <c r="P1752" i="3"/>
  <c r="O1752" i="3"/>
  <c r="N1752" i="3"/>
  <c r="M1752" i="3"/>
  <c r="L1752" i="3"/>
  <c r="Q1751" i="3"/>
  <c r="P1751" i="3"/>
  <c r="O1751" i="3"/>
  <c r="N1751" i="3"/>
  <c r="M1751" i="3"/>
  <c r="L1751" i="3"/>
  <c r="Q1750" i="3"/>
  <c r="P1750" i="3"/>
  <c r="O1750" i="3"/>
  <c r="N1750" i="3"/>
  <c r="M1750" i="3"/>
  <c r="L1750" i="3"/>
  <c r="Q1749" i="3"/>
  <c r="P1749" i="3"/>
  <c r="O1749" i="3"/>
  <c r="N1749" i="3"/>
  <c r="M1749" i="3"/>
  <c r="L1749" i="3"/>
  <c r="Q1748" i="3"/>
  <c r="P1748" i="3"/>
  <c r="O1748" i="3"/>
  <c r="N1748" i="3"/>
  <c r="M1748" i="3"/>
  <c r="L1748" i="3"/>
  <c r="Q1747" i="3"/>
  <c r="P1747" i="3"/>
  <c r="O1747" i="3"/>
  <c r="N1747" i="3"/>
  <c r="M1747" i="3"/>
  <c r="L1747" i="3"/>
  <c r="Q1746" i="3"/>
  <c r="P1746" i="3"/>
  <c r="O1746" i="3"/>
  <c r="N1746" i="3"/>
  <c r="M1746" i="3"/>
  <c r="L1746" i="3"/>
  <c r="Q1745" i="3"/>
  <c r="P1745" i="3"/>
  <c r="O1745" i="3"/>
  <c r="N1745" i="3"/>
  <c r="M1745" i="3"/>
  <c r="L1745" i="3"/>
  <c r="Q1744" i="3"/>
  <c r="P1744" i="3"/>
  <c r="O1744" i="3"/>
  <c r="N1744" i="3"/>
  <c r="M1744" i="3"/>
  <c r="L1744" i="3"/>
  <c r="Q1743" i="3"/>
  <c r="P1743" i="3"/>
  <c r="O1743" i="3"/>
  <c r="N1743" i="3"/>
  <c r="M1743" i="3"/>
  <c r="L1743" i="3"/>
  <c r="Q1742" i="3"/>
  <c r="P1742" i="3"/>
  <c r="O1742" i="3"/>
  <c r="N1742" i="3"/>
  <c r="M1742" i="3"/>
  <c r="L1742" i="3"/>
  <c r="Q1741" i="3"/>
  <c r="P1741" i="3"/>
  <c r="O1741" i="3"/>
  <c r="N1741" i="3"/>
  <c r="M1741" i="3"/>
  <c r="L1741" i="3"/>
  <c r="Q1740" i="3"/>
  <c r="P1740" i="3"/>
  <c r="O1740" i="3"/>
  <c r="N1740" i="3"/>
  <c r="M1740" i="3"/>
  <c r="L1740" i="3"/>
  <c r="Q1739" i="3"/>
  <c r="P1739" i="3"/>
  <c r="O1739" i="3"/>
  <c r="N1739" i="3"/>
  <c r="M1739" i="3"/>
  <c r="L1739" i="3"/>
  <c r="Q1738" i="3"/>
  <c r="P1738" i="3"/>
  <c r="O1738" i="3"/>
  <c r="N1738" i="3"/>
  <c r="M1738" i="3"/>
  <c r="L1738" i="3"/>
  <c r="Q1737" i="3"/>
  <c r="P1737" i="3"/>
  <c r="O1737" i="3"/>
  <c r="N1737" i="3"/>
  <c r="M1737" i="3"/>
  <c r="L1737" i="3"/>
  <c r="Q1736" i="3"/>
  <c r="P1736" i="3"/>
  <c r="O1736" i="3"/>
  <c r="N1736" i="3"/>
  <c r="M1736" i="3"/>
  <c r="L1736" i="3"/>
  <c r="Q1735" i="3"/>
  <c r="P1735" i="3"/>
  <c r="O1735" i="3"/>
  <c r="N1735" i="3"/>
  <c r="M1735" i="3"/>
  <c r="L1735" i="3"/>
  <c r="Q1734" i="3"/>
  <c r="P1734" i="3"/>
  <c r="O1734" i="3"/>
  <c r="N1734" i="3"/>
  <c r="M1734" i="3"/>
  <c r="L1734" i="3"/>
  <c r="Q1733" i="3"/>
  <c r="P1733" i="3"/>
  <c r="O1733" i="3"/>
  <c r="N1733" i="3"/>
  <c r="M1733" i="3"/>
  <c r="L1733" i="3"/>
  <c r="Q1732" i="3"/>
  <c r="P1732" i="3"/>
  <c r="O1732" i="3"/>
  <c r="N1732" i="3"/>
  <c r="M1732" i="3"/>
  <c r="L1732" i="3"/>
  <c r="Q1731" i="3"/>
  <c r="P1731" i="3"/>
  <c r="O1731" i="3"/>
  <c r="N1731" i="3"/>
  <c r="M1731" i="3"/>
  <c r="L1731" i="3"/>
  <c r="Q1730" i="3"/>
  <c r="P1730" i="3"/>
  <c r="O1730" i="3"/>
  <c r="N1730" i="3"/>
  <c r="M1730" i="3"/>
  <c r="L1730" i="3"/>
  <c r="Q1729" i="3"/>
  <c r="P1729" i="3"/>
  <c r="O1729" i="3"/>
  <c r="N1729" i="3"/>
  <c r="M1729" i="3"/>
  <c r="L1729" i="3"/>
  <c r="Q1728" i="3"/>
  <c r="P1728" i="3"/>
  <c r="O1728" i="3"/>
  <c r="N1728" i="3"/>
  <c r="M1728" i="3"/>
  <c r="L1728" i="3"/>
  <c r="Q1727" i="3"/>
  <c r="P1727" i="3"/>
  <c r="O1727" i="3"/>
  <c r="N1727" i="3"/>
  <c r="M1727" i="3"/>
  <c r="L1727" i="3"/>
  <c r="Q1726" i="3"/>
  <c r="P1726" i="3"/>
  <c r="O1726" i="3"/>
  <c r="N1726" i="3"/>
  <c r="M1726" i="3"/>
  <c r="L1726" i="3"/>
  <c r="Q1725" i="3"/>
  <c r="P1725" i="3"/>
  <c r="O1725" i="3"/>
  <c r="N1725" i="3"/>
  <c r="M1725" i="3"/>
  <c r="L1725" i="3"/>
  <c r="Q1724" i="3"/>
  <c r="P1724" i="3"/>
  <c r="O1724" i="3"/>
  <c r="N1724" i="3"/>
  <c r="M1724" i="3"/>
  <c r="L1724" i="3"/>
  <c r="Q1723" i="3"/>
  <c r="P1723" i="3"/>
  <c r="O1723" i="3"/>
  <c r="N1723" i="3"/>
  <c r="M1723" i="3"/>
  <c r="L1723" i="3"/>
  <c r="Q1722" i="3"/>
  <c r="P1722" i="3"/>
  <c r="O1722" i="3"/>
  <c r="N1722" i="3"/>
  <c r="M1722" i="3"/>
  <c r="L1722" i="3"/>
  <c r="Q1721" i="3"/>
  <c r="P1721" i="3"/>
  <c r="O1721" i="3"/>
  <c r="N1721" i="3"/>
  <c r="M1721" i="3"/>
  <c r="L1721" i="3"/>
  <c r="Q1720" i="3"/>
  <c r="P1720" i="3"/>
  <c r="O1720" i="3"/>
  <c r="N1720" i="3"/>
  <c r="M1720" i="3"/>
  <c r="L1720" i="3"/>
  <c r="Q1719" i="3"/>
  <c r="P1719" i="3"/>
  <c r="O1719" i="3"/>
  <c r="N1719" i="3"/>
  <c r="M1719" i="3"/>
  <c r="L1719" i="3"/>
  <c r="Q1718" i="3"/>
  <c r="P1718" i="3"/>
  <c r="O1718" i="3"/>
  <c r="N1718" i="3"/>
  <c r="M1718" i="3"/>
  <c r="L1718" i="3"/>
  <c r="Q1717" i="3"/>
  <c r="P1717" i="3"/>
  <c r="O1717" i="3"/>
  <c r="N1717" i="3"/>
  <c r="M1717" i="3"/>
  <c r="L1717" i="3"/>
  <c r="Q1716" i="3"/>
  <c r="P1716" i="3"/>
  <c r="O1716" i="3"/>
  <c r="N1716" i="3"/>
  <c r="M1716" i="3"/>
  <c r="L1716" i="3"/>
  <c r="Q1715" i="3"/>
  <c r="P1715" i="3"/>
  <c r="O1715" i="3"/>
  <c r="N1715" i="3"/>
  <c r="M1715" i="3"/>
  <c r="L1715" i="3"/>
  <c r="Q1714" i="3"/>
  <c r="P1714" i="3"/>
  <c r="O1714" i="3"/>
  <c r="N1714" i="3"/>
  <c r="M1714" i="3"/>
  <c r="L1714" i="3"/>
  <c r="Q1713" i="3"/>
  <c r="P1713" i="3"/>
  <c r="O1713" i="3"/>
  <c r="N1713" i="3"/>
  <c r="M1713" i="3"/>
  <c r="L1713" i="3"/>
  <c r="Q1712" i="3"/>
  <c r="P1712" i="3"/>
  <c r="O1712" i="3"/>
  <c r="N1712" i="3"/>
  <c r="M1712" i="3"/>
  <c r="L1712" i="3"/>
  <c r="Q1711" i="3"/>
  <c r="P1711" i="3"/>
  <c r="O1711" i="3"/>
  <c r="N1711" i="3"/>
  <c r="M1711" i="3"/>
  <c r="L1711" i="3"/>
  <c r="Q1710" i="3"/>
  <c r="P1710" i="3"/>
  <c r="O1710" i="3"/>
  <c r="N1710" i="3"/>
  <c r="M1710" i="3"/>
  <c r="L1710" i="3"/>
  <c r="Q1709" i="3"/>
  <c r="P1709" i="3"/>
  <c r="O1709" i="3"/>
  <c r="N1709" i="3"/>
  <c r="M1709" i="3"/>
  <c r="L1709" i="3"/>
  <c r="Q1708" i="3"/>
  <c r="P1708" i="3"/>
  <c r="O1708" i="3"/>
  <c r="N1708" i="3"/>
  <c r="M1708" i="3"/>
  <c r="L1708" i="3"/>
  <c r="Q1707" i="3"/>
  <c r="P1707" i="3"/>
  <c r="O1707" i="3"/>
  <c r="N1707" i="3"/>
  <c r="M1707" i="3"/>
  <c r="L1707" i="3"/>
  <c r="Q1706" i="3"/>
  <c r="P1706" i="3"/>
  <c r="O1706" i="3"/>
  <c r="N1706" i="3"/>
  <c r="M1706" i="3"/>
  <c r="L1706" i="3"/>
  <c r="Q1705" i="3"/>
  <c r="P1705" i="3"/>
  <c r="O1705" i="3"/>
  <c r="N1705" i="3"/>
  <c r="M1705" i="3"/>
  <c r="L1705" i="3"/>
  <c r="Q1704" i="3"/>
  <c r="P1704" i="3"/>
  <c r="O1704" i="3"/>
  <c r="N1704" i="3"/>
  <c r="M1704" i="3"/>
  <c r="L1704" i="3"/>
  <c r="Q1703" i="3"/>
  <c r="P1703" i="3"/>
  <c r="O1703" i="3"/>
  <c r="N1703" i="3"/>
  <c r="M1703" i="3"/>
  <c r="L1703" i="3"/>
  <c r="Q1702" i="3"/>
  <c r="P1702" i="3"/>
  <c r="O1702" i="3"/>
  <c r="N1702" i="3"/>
  <c r="M1702" i="3"/>
  <c r="L1702" i="3"/>
  <c r="Q1701" i="3"/>
  <c r="P1701" i="3"/>
  <c r="O1701" i="3"/>
  <c r="N1701" i="3"/>
  <c r="M1701" i="3"/>
  <c r="L1701" i="3"/>
  <c r="Q1700" i="3"/>
  <c r="P1700" i="3"/>
  <c r="O1700" i="3"/>
  <c r="N1700" i="3"/>
  <c r="M1700" i="3"/>
  <c r="L1700" i="3"/>
  <c r="Q1699" i="3"/>
  <c r="P1699" i="3"/>
  <c r="O1699" i="3"/>
  <c r="N1699" i="3"/>
  <c r="M1699" i="3"/>
  <c r="L1699" i="3"/>
  <c r="Q1698" i="3"/>
  <c r="P1698" i="3"/>
  <c r="O1698" i="3"/>
  <c r="N1698" i="3"/>
  <c r="M1698" i="3"/>
  <c r="L1698" i="3"/>
  <c r="Q1697" i="3"/>
  <c r="P1697" i="3"/>
  <c r="O1697" i="3"/>
  <c r="N1697" i="3"/>
  <c r="M1697" i="3"/>
  <c r="L1697" i="3"/>
  <c r="Q1696" i="3"/>
  <c r="P1696" i="3"/>
  <c r="O1696" i="3"/>
  <c r="N1696" i="3"/>
  <c r="M1696" i="3"/>
  <c r="L1696" i="3"/>
  <c r="Q1695" i="3"/>
  <c r="P1695" i="3"/>
  <c r="O1695" i="3"/>
  <c r="N1695" i="3"/>
  <c r="M1695" i="3"/>
  <c r="L1695" i="3"/>
  <c r="Q1694" i="3"/>
  <c r="P1694" i="3"/>
  <c r="O1694" i="3"/>
  <c r="N1694" i="3"/>
  <c r="M1694" i="3"/>
  <c r="L1694" i="3"/>
  <c r="Q1693" i="3"/>
  <c r="P1693" i="3"/>
  <c r="O1693" i="3"/>
  <c r="N1693" i="3"/>
  <c r="M1693" i="3"/>
  <c r="L1693" i="3"/>
  <c r="Q1692" i="3"/>
  <c r="P1692" i="3"/>
  <c r="O1692" i="3"/>
  <c r="N1692" i="3"/>
  <c r="M1692" i="3"/>
  <c r="L1692" i="3"/>
  <c r="Q1691" i="3"/>
  <c r="P1691" i="3"/>
  <c r="O1691" i="3"/>
  <c r="N1691" i="3"/>
  <c r="M1691" i="3"/>
  <c r="L1691" i="3"/>
  <c r="Q1690" i="3"/>
  <c r="P1690" i="3"/>
  <c r="O1690" i="3"/>
  <c r="N1690" i="3"/>
  <c r="M1690" i="3"/>
  <c r="L1690" i="3"/>
  <c r="Q1689" i="3"/>
  <c r="P1689" i="3"/>
  <c r="O1689" i="3"/>
  <c r="N1689" i="3"/>
  <c r="M1689" i="3"/>
  <c r="L1689" i="3"/>
  <c r="Q1688" i="3"/>
  <c r="P1688" i="3"/>
  <c r="O1688" i="3"/>
  <c r="N1688" i="3"/>
  <c r="M1688" i="3"/>
  <c r="L1688" i="3"/>
  <c r="Q1687" i="3"/>
  <c r="P1687" i="3"/>
  <c r="O1687" i="3"/>
  <c r="N1687" i="3"/>
  <c r="M1687" i="3"/>
  <c r="L1687" i="3"/>
  <c r="Q1686" i="3"/>
  <c r="P1686" i="3"/>
  <c r="O1686" i="3"/>
  <c r="N1686" i="3"/>
  <c r="M1686" i="3"/>
  <c r="L1686" i="3"/>
  <c r="Q1685" i="3"/>
  <c r="P1685" i="3"/>
  <c r="O1685" i="3"/>
  <c r="N1685" i="3"/>
  <c r="M1685" i="3"/>
  <c r="L1685" i="3"/>
  <c r="Q1684" i="3"/>
  <c r="P1684" i="3"/>
  <c r="O1684" i="3"/>
  <c r="N1684" i="3"/>
  <c r="M1684" i="3"/>
  <c r="L1684" i="3"/>
  <c r="Q1683" i="3"/>
  <c r="P1683" i="3"/>
  <c r="O1683" i="3"/>
  <c r="N1683" i="3"/>
  <c r="M1683" i="3"/>
  <c r="L1683" i="3"/>
  <c r="Q1682" i="3"/>
  <c r="P1682" i="3"/>
  <c r="O1682" i="3"/>
  <c r="N1682" i="3"/>
  <c r="M1682" i="3"/>
  <c r="L1682" i="3"/>
  <c r="Q1681" i="3"/>
  <c r="P1681" i="3"/>
  <c r="O1681" i="3"/>
  <c r="N1681" i="3"/>
  <c r="M1681" i="3"/>
  <c r="L1681" i="3"/>
  <c r="Q1680" i="3"/>
  <c r="P1680" i="3"/>
  <c r="O1680" i="3"/>
  <c r="N1680" i="3"/>
  <c r="M1680" i="3"/>
  <c r="L1680" i="3"/>
  <c r="Q1679" i="3"/>
  <c r="P1679" i="3"/>
  <c r="O1679" i="3"/>
  <c r="N1679" i="3"/>
  <c r="M1679" i="3"/>
  <c r="L1679" i="3"/>
  <c r="Q1678" i="3"/>
  <c r="P1678" i="3"/>
  <c r="O1678" i="3"/>
  <c r="N1678" i="3"/>
  <c r="M1678" i="3"/>
  <c r="L1678" i="3"/>
  <c r="Q1677" i="3"/>
  <c r="P1677" i="3"/>
  <c r="O1677" i="3"/>
  <c r="N1677" i="3"/>
  <c r="M1677" i="3"/>
  <c r="L1677" i="3"/>
  <c r="Q1676" i="3"/>
  <c r="P1676" i="3"/>
  <c r="O1676" i="3"/>
  <c r="N1676" i="3"/>
  <c r="M1676" i="3"/>
  <c r="L1676" i="3"/>
  <c r="Q1675" i="3"/>
  <c r="P1675" i="3"/>
  <c r="O1675" i="3"/>
  <c r="N1675" i="3"/>
  <c r="M1675" i="3"/>
  <c r="L1675" i="3"/>
  <c r="Q1674" i="3"/>
  <c r="P1674" i="3"/>
  <c r="O1674" i="3"/>
  <c r="N1674" i="3"/>
  <c r="M1674" i="3"/>
  <c r="L1674" i="3"/>
  <c r="Q1673" i="3"/>
  <c r="P1673" i="3"/>
  <c r="O1673" i="3"/>
  <c r="N1673" i="3"/>
  <c r="M1673" i="3"/>
  <c r="L1673" i="3"/>
  <c r="Q1672" i="3"/>
  <c r="P1672" i="3"/>
  <c r="O1672" i="3"/>
  <c r="N1672" i="3"/>
  <c r="M1672" i="3"/>
  <c r="L1672" i="3"/>
  <c r="Q1671" i="3"/>
  <c r="P1671" i="3"/>
  <c r="O1671" i="3"/>
  <c r="N1671" i="3"/>
  <c r="M1671" i="3"/>
  <c r="L1671" i="3"/>
  <c r="Q1670" i="3"/>
  <c r="P1670" i="3"/>
  <c r="O1670" i="3"/>
  <c r="N1670" i="3"/>
  <c r="M1670" i="3"/>
  <c r="L1670" i="3"/>
  <c r="Q1669" i="3"/>
  <c r="P1669" i="3"/>
  <c r="O1669" i="3"/>
  <c r="N1669" i="3"/>
  <c r="M1669" i="3"/>
  <c r="L1669" i="3"/>
  <c r="Q1668" i="3"/>
  <c r="P1668" i="3"/>
  <c r="O1668" i="3"/>
  <c r="N1668" i="3"/>
  <c r="M1668" i="3"/>
  <c r="L1668" i="3"/>
  <c r="Q1667" i="3"/>
  <c r="P1667" i="3"/>
  <c r="O1667" i="3"/>
  <c r="N1667" i="3"/>
  <c r="M1667" i="3"/>
  <c r="L1667" i="3"/>
  <c r="Q1666" i="3"/>
  <c r="P1666" i="3"/>
  <c r="O1666" i="3"/>
  <c r="N1666" i="3"/>
  <c r="M1666" i="3"/>
  <c r="L1666" i="3"/>
  <c r="Q1665" i="3"/>
  <c r="P1665" i="3"/>
  <c r="O1665" i="3"/>
  <c r="N1665" i="3"/>
  <c r="M1665" i="3"/>
  <c r="L1665" i="3"/>
  <c r="Q1664" i="3"/>
  <c r="P1664" i="3"/>
  <c r="O1664" i="3"/>
  <c r="N1664" i="3"/>
  <c r="M1664" i="3"/>
  <c r="L1664" i="3"/>
  <c r="Q1663" i="3"/>
  <c r="P1663" i="3"/>
  <c r="O1663" i="3"/>
  <c r="N1663" i="3"/>
  <c r="M1663" i="3"/>
  <c r="L1663" i="3"/>
  <c r="Q1662" i="3"/>
  <c r="P1662" i="3"/>
  <c r="O1662" i="3"/>
  <c r="N1662" i="3"/>
  <c r="M1662" i="3"/>
  <c r="L1662" i="3"/>
  <c r="Q1661" i="3"/>
  <c r="P1661" i="3"/>
  <c r="O1661" i="3"/>
  <c r="N1661" i="3"/>
  <c r="M1661" i="3"/>
  <c r="L1661" i="3"/>
  <c r="Q1660" i="3"/>
  <c r="P1660" i="3"/>
  <c r="O1660" i="3"/>
  <c r="N1660" i="3"/>
  <c r="M1660" i="3"/>
  <c r="L1660" i="3"/>
  <c r="Q1659" i="3"/>
  <c r="P1659" i="3"/>
  <c r="O1659" i="3"/>
  <c r="N1659" i="3"/>
  <c r="M1659" i="3"/>
  <c r="L1659" i="3"/>
  <c r="Q1658" i="3"/>
  <c r="P1658" i="3"/>
  <c r="O1658" i="3"/>
  <c r="N1658" i="3"/>
  <c r="M1658" i="3"/>
  <c r="L1658" i="3"/>
  <c r="Q1657" i="3"/>
  <c r="P1657" i="3"/>
  <c r="O1657" i="3"/>
  <c r="N1657" i="3"/>
  <c r="M1657" i="3"/>
  <c r="L1657" i="3"/>
  <c r="Q1656" i="3"/>
  <c r="P1656" i="3"/>
  <c r="O1656" i="3"/>
  <c r="N1656" i="3"/>
  <c r="M1656" i="3"/>
  <c r="L1656" i="3"/>
  <c r="Q1655" i="3"/>
  <c r="P1655" i="3"/>
  <c r="O1655" i="3"/>
  <c r="N1655" i="3"/>
  <c r="M1655" i="3"/>
  <c r="L1655" i="3"/>
  <c r="Q1654" i="3"/>
  <c r="P1654" i="3"/>
  <c r="O1654" i="3"/>
  <c r="N1654" i="3"/>
  <c r="M1654" i="3"/>
  <c r="L1654" i="3"/>
  <c r="Q1653" i="3"/>
  <c r="P1653" i="3"/>
  <c r="O1653" i="3"/>
  <c r="N1653" i="3"/>
  <c r="M1653" i="3"/>
  <c r="L1653" i="3"/>
  <c r="Q1652" i="3"/>
  <c r="P1652" i="3"/>
  <c r="O1652" i="3"/>
  <c r="N1652" i="3"/>
  <c r="M1652" i="3"/>
  <c r="L1652" i="3"/>
  <c r="Q1651" i="3"/>
  <c r="P1651" i="3"/>
  <c r="O1651" i="3"/>
  <c r="N1651" i="3"/>
  <c r="M1651" i="3"/>
  <c r="L1651" i="3"/>
  <c r="Q1650" i="3"/>
  <c r="P1650" i="3"/>
  <c r="O1650" i="3"/>
  <c r="N1650" i="3"/>
  <c r="M1650" i="3"/>
  <c r="L1650" i="3"/>
  <c r="Q1649" i="3"/>
  <c r="P1649" i="3"/>
  <c r="O1649" i="3"/>
  <c r="N1649" i="3"/>
  <c r="M1649" i="3"/>
  <c r="L1649" i="3"/>
  <c r="Q1648" i="3"/>
  <c r="P1648" i="3"/>
  <c r="O1648" i="3"/>
  <c r="N1648" i="3"/>
  <c r="M1648" i="3"/>
  <c r="L1648" i="3"/>
  <c r="Q1647" i="3"/>
  <c r="P1647" i="3"/>
  <c r="O1647" i="3"/>
  <c r="N1647" i="3"/>
  <c r="M1647" i="3"/>
  <c r="L1647" i="3"/>
  <c r="Q1646" i="3"/>
  <c r="P1646" i="3"/>
  <c r="O1646" i="3"/>
  <c r="N1646" i="3"/>
  <c r="M1646" i="3"/>
  <c r="L1646" i="3"/>
  <c r="Q1645" i="3"/>
  <c r="P1645" i="3"/>
  <c r="O1645" i="3"/>
  <c r="N1645" i="3"/>
  <c r="M1645" i="3"/>
  <c r="L1645" i="3"/>
  <c r="Q1644" i="3"/>
  <c r="P1644" i="3"/>
  <c r="O1644" i="3"/>
  <c r="N1644" i="3"/>
  <c r="M1644" i="3"/>
  <c r="L1644" i="3"/>
  <c r="Q1643" i="3"/>
  <c r="P1643" i="3"/>
  <c r="O1643" i="3"/>
  <c r="N1643" i="3"/>
  <c r="M1643" i="3"/>
  <c r="L1643" i="3"/>
  <c r="Q1642" i="3"/>
  <c r="P1642" i="3"/>
  <c r="O1642" i="3"/>
  <c r="N1642" i="3"/>
  <c r="M1642" i="3"/>
  <c r="L1642" i="3"/>
  <c r="Q1641" i="3"/>
  <c r="P1641" i="3"/>
  <c r="O1641" i="3"/>
  <c r="N1641" i="3"/>
  <c r="M1641" i="3"/>
  <c r="L1641" i="3"/>
  <c r="Q1640" i="3"/>
  <c r="P1640" i="3"/>
  <c r="O1640" i="3"/>
  <c r="N1640" i="3"/>
  <c r="M1640" i="3"/>
  <c r="L1640" i="3"/>
  <c r="Q1639" i="3"/>
  <c r="P1639" i="3"/>
  <c r="O1639" i="3"/>
  <c r="N1639" i="3"/>
  <c r="M1639" i="3"/>
  <c r="L1639" i="3"/>
  <c r="Q1638" i="3"/>
  <c r="P1638" i="3"/>
  <c r="O1638" i="3"/>
  <c r="N1638" i="3"/>
  <c r="M1638" i="3"/>
  <c r="L1638" i="3"/>
  <c r="Q1637" i="3"/>
  <c r="P1637" i="3"/>
  <c r="O1637" i="3"/>
  <c r="N1637" i="3"/>
  <c r="M1637" i="3"/>
  <c r="L1637" i="3"/>
  <c r="Q1636" i="3"/>
  <c r="P1636" i="3"/>
  <c r="O1636" i="3"/>
  <c r="N1636" i="3"/>
  <c r="M1636" i="3"/>
  <c r="L1636" i="3"/>
  <c r="Q1635" i="3"/>
  <c r="P1635" i="3"/>
  <c r="O1635" i="3"/>
  <c r="N1635" i="3"/>
  <c r="M1635" i="3"/>
  <c r="L1635" i="3"/>
  <c r="Q1634" i="3"/>
  <c r="P1634" i="3"/>
  <c r="O1634" i="3"/>
  <c r="N1634" i="3"/>
  <c r="M1634" i="3"/>
  <c r="L1634" i="3"/>
  <c r="Q1633" i="3"/>
  <c r="P1633" i="3"/>
  <c r="O1633" i="3"/>
  <c r="N1633" i="3"/>
  <c r="M1633" i="3"/>
  <c r="L1633" i="3"/>
  <c r="Q1632" i="3"/>
  <c r="P1632" i="3"/>
  <c r="O1632" i="3"/>
  <c r="N1632" i="3"/>
  <c r="M1632" i="3"/>
  <c r="L1632" i="3"/>
  <c r="Q1631" i="3"/>
  <c r="P1631" i="3"/>
  <c r="O1631" i="3"/>
  <c r="N1631" i="3"/>
  <c r="M1631" i="3"/>
  <c r="L1631" i="3"/>
  <c r="Q1630" i="3"/>
  <c r="P1630" i="3"/>
  <c r="O1630" i="3"/>
  <c r="N1630" i="3"/>
  <c r="M1630" i="3"/>
  <c r="L1630" i="3"/>
  <c r="Q1629" i="3"/>
  <c r="P1629" i="3"/>
  <c r="O1629" i="3"/>
  <c r="N1629" i="3"/>
  <c r="M1629" i="3"/>
  <c r="L1629" i="3"/>
  <c r="Q1628" i="3"/>
  <c r="P1628" i="3"/>
  <c r="O1628" i="3"/>
  <c r="N1628" i="3"/>
  <c r="M1628" i="3"/>
  <c r="L1628" i="3"/>
  <c r="Q1627" i="3"/>
  <c r="P1627" i="3"/>
  <c r="O1627" i="3"/>
  <c r="N1627" i="3"/>
  <c r="M1627" i="3"/>
  <c r="L1627" i="3"/>
  <c r="Q1626" i="3"/>
  <c r="P1626" i="3"/>
  <c r="O1626" i="3"/>
  <c r="N1626" i="3"/>
  <c r="M1626" i="3"/>
  <c r="L1626" i="3"/>
  <c r="Q1625" i="3"/>
  <c r="P1625" i="3"/>
  <c r="O1625" i="3"/>
  <c r="N1625" i="3"/>
  <c r="M1625" i="3"/>
  <c r="L1625" i="3"/>
  <c r="Q1624" i="3"/>
  <c r="P1624" i="3"/>
  <c r="O1624" i="3"/>
  <c r="N1624" i="3"/>
  <c r="M1624" i="3"/>
  <c r="L1624" i="3"/>
  <c r="Q1623" i="3"/>
  <c r="P1623" i="3"/>
  <c r="O1623" i="3"/>
  <c r="N1623" i="3"/>
  <c r="M1623" i="3"/>
  <c r="L1623" i="3"/>
  <c r="Q1622" i="3"/>
  <c r="P1622" i="3"/>
  <c r="O1622" i="3"/>
  <c r="N1622" i="3"/>
  <c r="M1622" i="3"/>
  <c r="L1622" i="3"/>
  <c r="Q1621" i="3"/>
  <c r="P1621" i="3"/>
  <c r="O1621" i="3"/>
  <c r="N1621" i="3"/>
  <c r="M1621" i="3"/>
  <c r="L1621" i="3"/>
  <c r="Q1620" i="3"/>
  <c r="P1620" i="3"/>
  <c r="O1620" i="3"/>
  <c r="N1620" i="3"/>
  <c r="M1620" i="3"/>
  <c r="L1620" i="3"/>
  <c r="Q1619" i="3"/>
  <c r="P1619" i="3"/>
  <c r="O1619" i="3"/>
  <c r="N1619" i="3"/>
  <c r="M1619" i="3"/>
  <c r="L1619" i="3"/>
  <c r="Q1618" i="3"/>
  <c r="P1618" i="3"/>
  <c r="O1618" i="3"/>
  <c r="N1618" i="3"/>
  <c r="M1618" i="3"/>
  <c r="L1618" i="3"/>
  <c r="Q1617" i="3"/>
  <c r="P1617" i="3"/>
  <c r="O1617" i="3"/>
  <c r="N1617" i="3"/>
  <c r="M1617" i="3"/>
  <c r="L1617" i="3"/>
  <c r="Q1616" i="3"/>
  <c r="P1616" i="3"/>
  <c r="O1616" i="3"/>
  <c r="N1616" i="3"/>
  <c r="M1616" i="3"/>
  <c r="L1616" i="3"/>
  <c r="Q1615" i="3"/>
  <c r="P1615" i="3"/>
  <c r="O1615" i="3"/>
  <c r="N1615" i="3"/>
  <c r="M1615" i="3"/>
  <c r="L1615" i="3"/>
  <c r="Q1614" i="3"/>
  <c r="P1614" i="3"/>
  <c r="O1614" i="3"/>
  <c r="N1614" i="3"/>
  <c r="M1614" i="3"/>
  <c r="L1614" i="3"/>
  <c r="Q1613" i="3"/>
  <c r="P1613" i="3"/>
  <c r="O1613" i="3"/>
  <c r="N1613" i="3"/>
  <c r="M1613" i="3"/>
  <c r="L1613" i="3"/>
  <c r="Q1612" i="3"/>
  <c r="P1612" i="3"/>
  <c r="O1612" i="3"/>
  <c r="N1612" i="3"/>
  <c r="M1612" i="3"/>
  <c r="L1612" i="3"/>
  <c r="Q1611" i="3"/>
  <c r="P1611" i="3"/>
  <c r="O1611" i="3"/>
  <c r="N1611" i="3"/>
  <c r="M1611" i="3"/>
  <c r="L1611" i="3"/>
  <c r="Q1610" i="3"/>
  <c r="P1610" i="3"/>
  <c r="O1610" i="3"/>
  <c r="N1610" i="3"/>
  <c r="M1610" i="3"/>
  <c r="L1610" i="3"/>
  <c r="Q1609" i="3"/>
  <c r="P1609" i="3"/>
  <c r="O1609" i="3"/>
  <c r="N1609" i="3"/>
  <c r="M1609" i="3"/>
  <c r="L1609" i="3"/>
  <c r="Q1608" i="3"/>
  <c r="P1608" i="3"/>
  <c r="O1608" i="3"/>
  <c r="N1608" i="3"/>
  <c r="M1608" i="3"/>
  <c r="L1608" i="3"/>
  <c r="Q1607" i="3"/>
  <c r="P1607" i="3"/>
  <c r="O1607" i="3"/>
  <c r="N1607" i="3"/>
  <c r="M1607" i="3"/>
  <c r="L1607" i="3"/>
  <c r="Q1606" i="3"/>
  <c r="P1606" i="3"/>
  <c r="O1606" i="3"/>
  <c r="N1606" i="3"/>
  <c r="M1606" i="3"/>
  <c r="L1606" i="3"/>
  <c r="Q1605" i="3"/>
  <c r="P1605" i="3"/>
  <c r="O1605" i="3"/>
  <c r="N1605" i="3"/>
  <c r="M1605" i="3"/>
  <c r="L1605" i="3"/>
  <c r="Q1604" i="3"/>
  <c r="P1604" i="3"/>
  <c r="O1604" i="3"/>
  <c r="N1604" i="3"/>
  <c r="M1604" i="3"/>
  <c r="L1604" i="3"/>
  <c r="Q1603" i="3"/>
  <c r="P1603" i="3"/>
  <c r="O1603" i="3"/>
  <c r="N1603" i="3"/>
  <c r="M1603" i="3"/>
  <c r="L1603" i="3"/>
  <c r="Q1602" i="3"/>
  <c r="P1602" i="3"/>
  <c r="O1602" i="3"/>
  <c r="N1602" i="3"/>
  <c r="M1602" i="3"/>
  <c r="L1602" i="3"/>
  <c r="Q1601" i="3"/>
  <c r="P1601" i="3"/>
  <c r="O1601" i="3"/>
  <c r="N1601" i="3"/>
  <c r="M1601" i="3"/>
  <c r="L1601" i="3"/>
  <c r="Q1600" i="3"/>
  <c r="P1600" i="3"/>
  <c r="O1600" i="3"/>
  <c r="N1600" i="3"/>
  <c r="M1600" i="3"/>
  <c r="L1600" i="3"/>
  <c r="Q1599" i="3"/>
  <c r="P1599" i="3"/>
  <c r="O1599" i="3"/>
  <c r="N1599" i="3"/>
  <c r="M1599" i="3"/>
  <c r="L1599" i="3"/>
  <c r="Q1598" i="3"/>
  <c r="P1598" i="3"/>
  <c r="O1598" i="3"/>
  <c r="N1598" i="3"/>
  <c r="M1598" i="3"/>
  <c r="L1598" i="3"/>
  <c r="Q1597" i="3"/>
  <c r="P1597" i="3"/>
  <c r="O1597" i="3"/>
  <c r="N1597" i="3"/>
  <c r="M1597" i="3"/>
  <c r="L1597" i="3"/>
  <c r="Q1596" i="3"/>
  <c r="P1596" i="3"/>
  <c r="O1596" i="3"/>
  <c r="N1596" i="3"/>
  <c r="M1596" i="3"/>
  <c r="L1596" i="3"/>
  <c r="Q1595" i="3"/>
  <c r="P1595" i="3"/>
  <c r="O1595" i="3"/>
  <c r="N1595" i="3"/>
  <c r="M1595" i="3"/>
  <c r="L1595" i="3"/>
  <c r="Q1594" i="3"/>
  <c r="P1594" i="3"/>
  <c r="O1594" i="3"/>
  <c r="N1594" i="3"/>
  <c r="M1594" i="3"/>
  <c r="L1594" i="3"/>
  <c r="Q1593" i="3"/>
  <c r="P1593" i="3"/>
  <c r="O1593" i="3"/>
  <c r="N1593" i="3"/>
  <c r="M1593" i="3"/>
  <c r="L1593" i="3"/>
  <c r="Q1592" i="3"/>
  <c r="P1592" i="3"/>
  <c r="O1592" i="3"/>
  <c r="N1592" i="3"/>
  <c r="M1592" i="3"/>
  <c r="L1592" i="3"/>
  <c r="Q1591" i="3"/>
  <c r="P1591" i="3"/>
  <c r="O1591" i="3"/>
  <c r="N1591" i="3"/>
  <c r="M1591" i="3"/>
  <c r="L1591" i="3"/>
  <c r="Q1590" i="3"/>
  <c r="P1590" i="3"/>
  <c r="O1590" i="3"/>
  <c r="N1590" i="3"/>
  <c r="M1590" i="3"/>
  <c r="L1590" i="3"/>
  <c r="Q1589" i="3"/>
  <c r="P1589" i="3"/>
  <c r="O1589" i="3"/>
  <c r="N1589" i="3"/>
  <c r="M1589" i="3"/>
  <c r="L1589" i="3"/>
  <c r="Q1588" i="3"/>
  <c r="P1588" i="3"/>
  <c r="O1588" i="3"/>
  <c r="N1588" i="3"/>
  <c r="M1588" i="3"/>
  <c r="L1588" i="3"/>
  <c r="Q1587" i="3"/>
  <c r="P1587" i="3"/>
  <c r="O1587" i="3"/>
  <c r="N1587" i="3"/>
  <c r="M1587" i="3"/>
  <c r="L1587" i="3"/>
  <c r="Q1586" i="3"/>
  <c r="P1586" i="3"/>
  <c r="O1586" i="3"/>
  <c r="N1586" i="3"/>
  <c r="M1586" i="3"/>
  <c r="L1586" i="3"/>
  <c r="Q1585" i="3"/>
  <c r="P1585" i="3"/>
  <c r="O1585" i="3"/>
  <c r="N1585" i="3"/>
  <c r="M1585" i="3"/>
  <c r="L1585" i="3"/>
  <c r="Q1584" i="3"/>
  <c r="P1584" i="3"/>
  <c r="O1584" i="3"/>
  <c r="N1584" i="3"/>
  <c r="M1584" i="3"/>
  <c r="L1584" i="3"/>
  <c r="Q1583" i="3"/>
  <c r="P1583" i="3"/>
  <c r="O1583" i="3"/>
  <c r="N1583" i="3"/>
  <c r="M1583" i="3"/>
  <c r="L1583" i="3"/>
  <c r="Q1582" i="3"/>
  <c r="P1582" i="3"/>
  <c r="O1582" i="3"/>
  <c r="N1582" i="3"/>
  <c r="M1582" i="3"/>
  <c r="L1582" i="3"/>
  <c r="Q1581" i="3"/>
  <c r="P1581" i="3"/>
  <c r="O1581" i="3"/>
  <c r="N1581" i="3"/>
  <c r="M1581" i="3"/>
  <c r="L1581" i="3"/>
  <c r="Q1580" i="3"/>
  <c r="P1580" i="3"/>
  <c r="O1580" i="3"/>
  <c r="N1580" i="3"/>
  <c r="M1580" i="3"/>
  <c r="L1580" i="3"/>
  <c r="Q1579" i="3"/>
  <c r="P1579" i="3"/>
  <c r="O1579" i="3"/>
  <c r="N1579" i="3"/>
  <c r="M1579" i="3"/>
  <c r="L1579" i="3"/>
  <c r="Q1578" i="3"/>
  <c r="P1578" i="3"/>
  <c r="O1578" i="3"/>
  <c r="N1578" i="3"/>
  <c r="M1578" i="3"/>
  <c r="L1578" i="3"/>
  <c r="Q1577" i="3"/>
  <c r="P1577" i="3"/>
  <c r="O1577" i="3"/>
  <c r="N1577" i="3"/>
  <c r="M1577" i="3"/>
  <c r="L1577" i="3"/>
  <c r="Q1576" i="3"/>
  <c r="P1576" i="3"/>
  <c r="O1576" i="3"/>
  <c r="N1576" i="3"/>
  <c r="M1576" i="3"/>
  <c r="L1576" i="3"/>
  <c r="Q1575" i="3"/>
  <c r="P1575" i="3"/>
  <c r="O1575" i="3"/>
  <c r="N1575" i="3"/>
  <c r="M1575" i="3"/>
  <c r="L1575" i="3"/>
  <c r="Q1574" i="3"/>
  <c r="P1574" i="3"/>
  <c r="O1574" i="3"/>
  <c r="N1574" i="3"/>
  <c r="M1574" i="3"/>
  <c r="L1574" i="3"/>
  <c r="Q1573" i="3"/>
  <c r="P1573" i="3"/>
  <c r="O1573" i="3"/>
  <c r="N1573" i="3"/>
  <c r="M1573" i="3"/>
  <c r="L1573" i="3"/>
  <c r="Q1572" i="3"/>
  <c r="P1572" i="3"/>
  <c r="O1572" i="3"/>
  <c r="N1572" i="3"/>
  <c r="M1572" i="3"/>
  <c r="L1572" i="3"/>
  <c r="Q1571" i="3"/>
  <c r="P1571" i="3"/>
  <c r="O1571" i="3"/>
  <c r="N1571" i="3"/>
  <c r="M1571" i="3"/>
  <c r="L1571" i="3"/>
  <c r="Q1570" i="3"/>
  <c r="P1570" i="3"/>
  <c r="O1570" i="3"/>
  <c r="N1570" i="3"/>
  <c r="M1570" i="3"/>
  <c r="L1570" i="3"/>
  <c r="Q1569" i="3"/>
  <c r="P1569" i="3"/>
  <c r="O1569" i="3"/>
  <c r="N1569" i="3"/>
  <c r="M1569" i="3"/>
  <c r="L1569" i="3"/>
  <c r="Q1568" i="3"/>
  <c r="P1568" i="3"/>
  <c r="O1568" i="3"/>
  <c r="N1568" i="3"/>
  <c r="M1568" i="3"/>
  <c r="L1568" i="3"/>
  <c r="Q1567" i="3"/>
  <c r="P1567" i="3"/>
  <c r="O1567" i="3"/>
  <c r="N1567" i="3"/>
  <c r="M1567" i="3"/>
  <c r="L1567" i="3"/>
  <c r="Q1566" i="3"/>
  <c r="P1566" i="3"/>
  <c r="O1566" i="3"/>
  <c r="N1566" i="3"/>
  <c r="M1566" i="3"/>
  <c r="L1566" i="3"/>
  <c r="Q1565" i="3"/>
  <c r="P1565" i="3"/>
  <c r="O1565" i="3"/>
  <c r="N1565" i="3"/>
  <c r="M1565" i="3"/>
  <c r="L1565" i="3"/>
  <c r="Q1564" i="3"/>
  <c r="P1564" i="3"/>
  <c r="O1564" i="3"/>
  <c r="N1564" i="3"/>
  <c r="M1564" i="3"/>
  <c r="L1564" i="3"/>
  <c r="Q1563" i="3"/>
  <c r="P1563" i="3"/>
  <c r="O1563" i="3"/>
  <c r="N1563" i="3"/>
  <c r="M1563" i="3"/>
  <c r="L1563" i="3"/>
  <c r="Q1562" i="3"/>
  <c r="P1562" i="3"/>
  <c r="O1562" i="3"/>
  <c r="N1562" i="3"/>
  <c r="M1562" i="3"/>
  <c r="L1562" i="3"/>
  <c r="Q1561" i="3"/>
  <c r="P1561" i="3"/>
  <c r="O1561" i="3"/>
  <c r="N1561" i="3"/>
  <c r="M1561" i="3"/>
  <c r="L1561" i="3"/>
  <c r="Q1560" i="3"/>
  <c r="P1560" i="3"/>
  <c r="O1560" i="3"/>
  <c r="N1560" i="3"/>
  <c r="M1560" i="3"/>
  <c r="L1560" i="3"/>
  <c r="Q1559" i="3"/>
  <c r="P1559" i="3"/>
  <c r="O1559" i="3"/>
  <c r="N1559" i="3"/>
  <c r="M1559" i="3"/>
  <c r="L1559" i="3"/>
  <c r="Q1558" i="3"/>
  <c r="P1558" i="3"/>
  <c r="O1558" i="3"/>
  <c r="N1558" i="3"/>
  <c r="M1558" i="3"/>
  <c r="L1558" i="3"/>
  <c r="Q1557" i="3"/>
  <c r="P1557" i="3"/>
  <c r="O1557" i="3"/>
  <c r="N1557" i="3"/>
  <c r="M1557" i="3"/>
  <c r="L1557" i="3"/>
  <c r="Q1556" i="3"/>
  <c r="P1556" i="3"/>
  <c r="O1556" i="3"/>
  <c r="N1556" i="3"/>
  <c r="M1556" i="3"/>
  <c r="L1556" i="3"/>
  <c r="Q1555" i="3"/>
  <c r="P1555" i="3"/>
  <c r="O1555" i="3"/>
  <c r="N1555" i="3"/>
  <c r="M1555" i="3"/>
  <c r="L1555" i="3"/>
  <c r="Q1554" i="3"/>
  <c r="P1554" i="3"/>
  <c r="O1554" i="3"/>
  <c r="N1554" i="3"/>
  <c r="M1554" i="3"/>
  <c r="L1554" i="3"/>
  <c r="Q1553" i="3"/>
  <c r="P1553" i="3"/>
  <c r="O1553" i="3"/>
  <c r="N1553" i="3"/>
  <c r="M1553" i="3"/>
  <c r="L1553" i="3"/>
  <c r="Q1552" i="3"/>
  <c r="P1552" i="3"/>
  <c r="O1552" i="3"/>
  <c r="N1552" i="3"/>
  <c r="M1552" i="3"/>
  <c r="L1552" i="3"/>
  <c r="Q1551" i="3"/>
  <c r="P1551" i="3"/>
  <c r="O1551" i="3"/>
  <c r="N1551" i="3"/>
  <c r="M1551" i="3"/>
  <c r="L1551" i="3"/>
  <c r="Q1550" i="3"/>
  <c r="P1550" i="3"/>
  <c r="O1550" i="3"/>
  <c r="N1550" i="3"/>
  <c r="M1550" i="3"/>
  <c r="L1550" i="3"/>
  <c r="Q1549" i="3"/>
  <c r="P1549" i="3"/>
  <c r="O1549" i="3"/>
  <c r="N1549" i="3"/>
  <c r="M1549" i="3"/>
  <c r="L1549" i="3"/>
  <c r="Q1548" i="3"/>
  <c r="P1548" i="3"/>
  <c r="O1548" i="3"/>
  <c r="N1548" i="3"/>
  <c r="M1548" i="3"/>
  <c r="L1548" i="3"/>
  <c r="Q1547" i="3"/>
  <c r="P1547" i="3"/>
  <c r="O1547" i="3"/>
  <c r="N1547" i="3"/>
  <c r="M1547" i="3"/>
  <c r="L1547" i="3"/>
  <c r="Q1546" i="3"/>
  <c r="P1546" i="3"/>
  <c r="O1546" i="3"/>
  <c r="N1546" i="3"/>
  <c r="M1546" i="3"/>
  <c r="L1546" i="3"/>
  <c r="Q1545" i="3"/>
  <c r="P1545" i="3"/>
  <c r="O1545" i="3"/>
  <c r="N1545" i="3"/>
  <c r="M1545" i="3"/>
  <c r="L1545" i="3"/>
  <c r="Q1544" i="3"/>
  <c r="P1544" i="3"/>
  <c r="O1544" i="3"/>
  <c r="N1544" i="3"/>
  <c r="M1544" i="3"/>
  <c r="L1544" i="3"/>
  <c r="Q1543" i="3"/>
  <c r="P1543" i="3"/>
  <c r="O1543" i="3"/>
  <c r="N1543" i="3"/>
  <c r="M1543" i="3"/>
  <c r="L1543" i="3"/>
  <c r="Q1542" i="3"/>
  <c r="P1542" i="3"/>
  <c r="O1542" i="3"/>
  <c r="N1542" i="3"/>
  <c r="M1542" i="3"/>
  <c r="L1542" i="3"/>
  <c r="Q1541" i="3"/>
  <c r="P1541" i="3"/>
  <c r="O1541" i="3"/>
  <c r="N1541" i="3"/>
  <c r="M1541" i="3"/>
  <c r="L1541" i="3"/>
  <c r="Q1540" i="3"/>
  <c r="P1540" i="3"/>
  <c r="O1540" i="3"/>
  <c r="N1540" i="3"/>
  <c r="M1540" i="3"/>
  <c r="L1540" i="3"/>
  <c r="Q1539" i="3"/>
  <c r="P1539" i="3"/>
  <c r="O1539" i="3"/>
  <c r="N1539" i="3"/>
  <c r="M1539" i="3"/>
  <c r="L1539" i="3"/>
  <c r="Q1538" i="3"/>
  <c r="P1538" i="3"/>
  <c r="O1538" i="3"/>
  <c r="N1538" i="3"/>
  <c r="M1538" i="3"/>
  <c r="L1538" i="3"/>
  <c r="Q1537" i="3"/>
  <c r="P1537" i="3"/>
  <c r="O1537" i="3"/>
  <c r="N1537" i="3"/>
  <c r="M1537" i="3"/>
  <c r="L1537" i="3"/>
  <c r="Q1536" i="3"/>
  <c r="P1536" i="3"/>
  <c r="O1536" i="3"/>
  <c r="N1536" i="3"/>
  <c r="M1536" i="3"/>
  <c r="L1536" i="3"/>
  <c r="Q1535" i="3"/>
  <c r="P1535" i="3"/>
  <c r="O1535" i="3"/>
  <c r="N1535" i="3"/>
  <c r="M1535" i="3"/>
  <c r="L1535" i="3"/>
  <c r="Q1534" i="3"/>
  <c r="P1534" i="3"/>
  <c r="O1534" i="3"/>
  <c r="N1534" i="3"/>
  <c r="M1534" i="3"/>
  <c r="L1534" i="3"/>
  <c r="Q1533" i="3"/>
  <c r="P1533" i="3"/>
  <c r="O1533" i="3"/>
  <c r="N1533" i="3"/>
  <c r="M1533" i="3"/>
  <c r="L1533" i="3"/>
  <c r="Q1532" i="3"/>
  <c r="P1532" i="3"/>
  <c r="O1532" i="3"/>
  <c r="N1532" i="3"/>
  <c r="M1532" i="3"/>
  <c r="L1532" i="3"/>
  <c r="Q1531" i="3"/>
  <c r="P1531" i="3"/>
  <c r="O1531" i="3"/>
  <c r="N1531" i="3"/>
  <c r="M1531" i="3"/>
  <c r="L1531" i="3"/>
  <c r="Q1530" i="3"/>
  <c r="P1530" i="3"/>
  <c r="O1530" i="3"/>
  <c r="N1530" i="3"/>
  <c r="M1530" i="3"/>
  <c r="L1530" i="3"/>
  <c r="Q1529" i="3"/>
  <c r="P1529" i="3"/>
  <c r="O1529" i="3"/>
  <c r="N1529" i="3"/>
  <c r="M1529" i="3"/>
  <c r="L1529" i="3"/>
  <c r="Q1528" i="3"/>
  <c r="P1528" i="3"/>
  <c r="O1528" i="3"/>
  <c r="N1528" i="3"/>
  <c r="M1528" i="3"/>
  <c r="L1528" i="3"/>
  <c r="Q1527" i="3"/>
  <c r="P1527" i="3"/>
  <c r="O1527" i="3"/>
  <c r="N1527" i="3"/>
  <c r="M1527" i="3"/>
  <c r="L1527" i="3"/>
  <c r="Q1526" i="3"/>
  <c r="P1526" i="3"/>
  <c r="O1526" i="3"/>
  <c r="N1526" i="3"/>
  <c r="M1526" i="3"/>
  <c r="L1526" i="3"/>
  <c r="Q1525" i="3"/>
  <c r="P1525" i="3"/>
  <c r="O1525" i="3"/>
  <c r="N1525" i="3"/>
  <c r="M1525" i="3"/>
  <c r="L1525" i="3"/>
  <c r="Q1524" i="3"/>
  <c r="P1524" i="3"/>
  <c r="O1524" i="3"/>
  <c r="N1524" i="3"/>
  <c r="M1524" i="3"/>
  <c r="L1524" i="3"/>
  <c r="Q1523" i="3"/>
  <c r="P1523" i="3"/>
  <c r="O1523" i="3"/>
  <c r="N1523" i="3"/>
  <c r="M1523" i="3"/>
  <c r="L1523" i="3"/>
  <c r="Q1522" i="3"/>
  <c r="P1522" i="3"/>
  <c r="O1522" i="3"/>
  <c r="N1522" i="3"/>
  <c r="M1522" i="3"/>
  <c r="L1522" i="3"/>
  <c r="Q1521" i="3"/>
  <c r="P1521" i="3"/>
  <c r="O1521" i="3"/>
  <c r="N1521" i="3"/>
  <c r="M1521" i="3"/>
  <c r="L1521" i="3"/>
  <c r="Q1520" i="3"/>
  <c r="P1520" i="3"/>
  <c r="O1520" i="3"/>
  <c r="N1520" i="3"/>
  <c r="M1520" i="3"/>
  <c r="L1520" i="3"/>
  <c r="Q1519" i="3"/>
  <c r="P1519" i="3"/>
  <c r="O1519" i="3"/>
  <c r="N1519" i="3"/>
  <c r="M1519" i="3"/>
  <c r="L1519" i="3"/>
  <c r="Q1518" i="3"/>
  <c r="P1518" i="3"/>
  <c r="O1518" i="3"/>
  <c r="N1518" i="3"/>
  <c r="M1518" i="3"/>
  <c r="L1518" i="3"/>
  <c r="Q1517" i="3"/>
  <c r="P1517" i="3"/>
  <c r="O1517" i="3"/>
  <c r="N1517" i="3"/>
  <c r="M1517" i="3"/>
  <c r="L1517" i="3"/>
  <c r="Q1516" i="3"/>
  <c r="P1516" i="3"/>
  <c r="O1516" i="3"/>
  <c r="N1516" i="3"/>
  <c r="M1516" i="3"/>
  <c r="L1516" i="3"/>
  <c r="Q1515" i="3"/>
  <c r="P1515" i="3"/>
  <c r="O1515" i="3"/>
  <c r="N1515" i="3"/>
  <c r="M1515" i="3"/>
  <c r="L1515" i="3"/>
  <c r="Q1514" i="3"/>
  <c r="P1514" i="3"/>
  <c r="O1514" i="3"/>
  <c r="N1514" i="3"/>
  <c r="M1514" i="3"/>
  <c r="L1514" i="3"/>
  <c r="Q1513" i="3"/>
  <c r="P1513" i="3"/>
  <c r="O1513" i="3"/>
  <c r="N1513" i="3"/>
  <c r="M1513" i="3"/>
  <c r="L1513" i="3"/>
  <c r="Q1512" i="3"/>
  <c r="P1512" i="3"/>
  <c r="O1512" i="3"/>
  <c r="N1512" i="3"/>
  <c r="M1512" i="3"/>
  <c r="L1512" i="3"/>
  <c r="Q1511" i="3"/>
  <c r="P1511" i="3"/>
  <c r="O1511" i="3"/>
  <c r="N1511" i="3"/>
  <c r="M1511" i="3"/>
  <c r="L1511" i="3"/>
  <c r="Q1510" i="3"/>
  <c r="P1510" i="3"/>
  <c r="O1510" i="3"/>
  <c r="N1510" i="3"/>
  <c r="M1510" i="3"/>
  <c r="L1510" i="3"/>
  <c r="Q1509" i="3"/>
  <c r="P1509" i="3"/>
  <c r="O1509" i="3"/>
  <c r="N1509" i="3"/>
  <c r="M1509" i="3"/>
  <c r="L1509" i="3"/>
  <c r="Q1508" i="3"/>
  <c r="P1508" i="3"/>
  <c r="O1508" i="3"/>
  <c r="N1508" i="3"/>
  <c r="M1508" i="3"/>
  <c r="L1508" i="3"/>
  <c r="Q1507" i="3"/>
  <c r="P1507" i="3"/>
  <c r="O1507" i="3"/>
  <c r="N1507" i="3"/>
  <c r="M1507" i="3"/>
  <c r="L1507" i="3"/>
  <c r="Q1506" i="3"/>
  <c r="P1506" i="3"/>
  <c r="O1506" i="3"/>
  <c r="N1506" i="3"/>
  <c r="M1506" i="3"/>
  <c r="L1506" i="3"/>
  <c r="Q1505" i="3"/>
  <c r="P1505" i="3"/>
  <c r="O1505" i="3"/>
  <c r="N1505" i="3"/>
  <c r="M1505" i="3"/>
  <c r="L1505" i="3"/>
  <c r="Q1504" i="3"/>
  <c r="P1504" i="3"/>
  <c r="O1504" i="3"/>
  <c r="N1504" i="3"/>
  <c r="M1504" i="3"/>
  <c r="L1504" i="3"/>
  <c r="Q1503" i="3"/>
  <c r="P1503" i="3"/>
  <c r="O1503" i="3"/>
  <c r="N1503" i="3"/>
  <c r="M1503" i="3"/>
  <c r="L1503" i="3"/>
  <c r="Q1502" i="3"/>
  <c r="P1502" i="3"/>
  <c r="O1502" i="3"/>
  <c r="N1502" i="3"/>
  <c r="M1502" i="3"/>
  <c r="L1502" i="3"/>
  <c r="Q1501" i="3"/>
  <c r="P1501" i="3"/>
  <c r="O1501" i="3"/>
  <c r="N1501" i="3"/>
  <c r="M1501" i="3"/>
  <c r="L1501" i="3"/>
  <c r="Q1500" i="3"/>
  <c r="P1500" i="3"/>
  <c r="O1500" i="3"/>
  <c r="N1500" i="3"/>
  <c r="M1500" i="3"/>
  <c r="L1500" i="3"/>
  <c r="Q1499" i="3"/>
  <c r="P1499" i="3"/>
  <c r="O1499" i="3"/>
  <c r="N1499" i="3"/>
  <c r="M1499" i="3"/>
  <c r="L1499" i="3"/>
  <c r="Q1498" i="3"/>
  <c r="P1498" i="3"/>
  <c r="O1498" i="3"/>
  <c r="N1498" i="3"/>
  <c r="M1498" i="3"/>
  <c r="L1498" i="3"/>
  <c r="Q1497" i="3"/>
  <c r="P1497" i="3"/>
  <c r="O1497" i="3"/>
  <c r="N1497" i="3"/>
  <c r="M1497" i="3"/>
  <c r="L1497" i="3"/>
  <c r="Q1496" i="3"/>
  <c r="P1496" i="3"/>
  <c r="O1496" i="3"/>
  <c r="N1496" i="3"/>
  <c r="M1496" i="3"/>
  <c r="L1496" i="3"/>
  <c r="Q1495" i="3"/>
  <c r="P1495" i="3"/>
  <c r="O1495" i="3"/>
  <c r="N1495" i="3"/>
  <c r="M1495" i="3"/>
  <c r="L1495" i="3"/>
  <c r="Q1494" i="3"/>
  <c r="P1494" i="3"/>
  <c r="O1494" i="3"/>
  <c r="N1494" i="3"/>
  <c r="M1494" i="3"/>
  <c r="L1494" i="3"/>
  <c r="Q1493" i="3"/>
  <c r="P1493" i="3"/>
  <c r="O1493" i="3"/>
  <c r="N1493" i="3"/>
  <c r="M1493" i="3"/>
  <c r="L1493" i="3"/>
  <c r="Q1492" i="3"/>
  <c r="P1492" i="3"/>
  <c r="O1492" i="3"/>
  <c r="N1492" i="3"/>
  <c r="M1492" i="3"/>
  <c r="L1492" i="3"/>
  <c r="Q1491" i="3"/>
  <c r="P1491" i="3"/>
  <c r="O1491" i="3"/>
  <c r="N1491" i="3"/>
  <c r="M1491" i="3"/>
  <c r="L1491" i="3"/>
  <c r="Q1490" i="3"/>
  <c r="P1490" i="3"/>
  <c r="O1490" i="3"/>
  <c r="N1490" i="3"/>
  <c r="M1490" i="3"/>
  <c r="L1490" i="3"/>
  <c r="Q1489" i="3"/>
  <c r="P1489" i="3"/>
  <c r="O1489" i="3"/>
  <c r="N1489" i="3"/>
  <c r="M1489" i="3"/>
  <c r="L1489" i="3"/>
  <c r="Q1488" i="3"/>
  <c r="P1488" i="3"/>
  <c r="O1488" i="3"/>
  <c r="N1488" i="3"/>
  <c r="M1488" i="3"/>
  <c r="L1488" i="3"/>
  <c r="Q1487" i="3"/>
  <c r="P1487" i="3"/>
  <c r="O1487" i="3"/>
  <c r="N1487" i="3"/>
  <c r="M1487" i="3"/>
  <c r="L1487" i="3"/>
  <c r="Q1486" i="3"/>
  <c r="P1486" i="3"/>
  <c r="O1486" i="3"/>
  <c r="N1486" i="3"/>
  <c r="M1486" i="3"/>
  <c r="L1486" i="3"/>
  <c r="Q1485" i="3"/>
  <c r="P1485" i="3"/>
  <c r="O1485" i="3"/>
  <c r="N1485" i="3"/>
  <c r="M1485" i="3"/>
  <c r="L1485" i="3"/>
  <c r="Q1484" i="3"/>
  <c r="P1484" i="3"/>
  <c r="O1484" i="3"/>
  <c r="N1484" i="3"/>
  <c r="M1484" i="3"/>
  <c r="L1484" i="3"/>
  <c r="Q1483" i="3"/>
  <c r="P1483" i="3"/>
  <c r="O1483" i="3"/>
  <c r="N1483" i="3"/>
  <c r="M1483" i="3"/>
  <c r="L1483" i="3"/>
  <c r="Q1482" i="3"/>
  <c r="P1482" i="3"/>
  <c r="O1482" i="3"/>
  <c r="N1482" i="3"/>
  <c r="M1482" i="3"/>
  <c r="L1482" i="3"/>
  <c r="Q1481" i="3"/>
  <c r="P1481" i="3"/>
  <c r="O1481" i="3"/>
  <c r="N1481" i="3"/>
  <c r="M1481" i="3"/>
  <c r="L1481" i="3"/>
  <c r="Q1480" i="3"/>
  <c r="P1480" i="3"/>
  <c r="O1480" i="3"/>
  <c r="N1480" i="3"/>
  <c r="M1480" i="3"/>
  <c r="L1480" i="3"/>
  <c r="Q1479" i="3"/>
  <c r="P1479" i="3"/>
  <c r="O1479" i="3"/>
  <c r="N1479" i="3"/>
  <c r="M1479" i="3"/>
  <c r="L1479" i="3"/>
  <c r="Q1478" i="3"/>
  <c r="P1478" i="3"/>
  <c r="O1478" i="3"/>
  <c r="N1478" i="3"/>
  <c r="M1478" i="3"/>
  <c r="L1478" i="3"/>
  <c r="Q1477" i="3"/>
  <c r="P1477" i="3"/>
  <c r="O1477" i="3"/>
  <c r="N1477" i="3"/>
  <c r="M1477" i="3"/>
  <c r="L1477" i="3"/>
  <c r="Q1476" i="3"/>
  <c r="P1476" i="3"/>
  <c r="O1476" i="3"/>
  <c r="N1476" i="3"/>
  <c r="M1476" i="3"/>
  <c r="L1476" i="3"/>
  <c r="Q1475" i="3"/>
  <c r="P1475" i="3"/>
  <c r="O1475" i="3"/>
  <c r="N1475" i="3"/>
  <c r="M1475" i="3"/>
  <c r="L1475" i="3"/>
  <c r="Q1474" i="3"/>
  <c r="P1474" i="3"/>
  <c r="O1474" i="3"/>
  <c r="N1474" i="3"/>
  <c r="M1474" i="3"/>
  <c r="L1474" i="3"/>
  <c r="Q1473" i="3"/>
  <c r="P1473" i="3"/>
  <c r="O1473" i="3"/>
  <c r="N1473" i="3"/>
  <c r="M1473" i="3"/>
  <c r="L1473" i="3"/>
  <c r="Q1472" i="3"/>
  <c r="P1472" i="3"/>
  <c r="O1472" i="3"/>
  <c r="N1472" i="3"/>
  <c r="M1472" i="3"/>
  <c r="L1472" i="3"/>
  <c r="Q1471" i="3"/>
  <c r="P1471" i="3"/>
  <c r="O1471" i="3"/>
  <c r="N1471" i="3"/>
  <c r="M1471" i="3"/>
  <c r="L1471" i="3"/>
  <c r="Q1470" i="3"/>
  <c r="P1470" i="3"/>
  <c r="O1470" i="3"/>
  <c r="N1470" i="3"/>
  <c r="M1470" i="3"/>
  <c r="L1470" i="3"/>
  <c r="Q1469" i="3"/>
  <c r="P1469" i="3"/>
  <c r="O1469" i="3"/>
  <c r="N1469" i="3"/>
  <c r="M1469" i="3"/>
  <c r="L1469" i="3"/>
  <c r="Q1468" i="3"/>
  <c r="P1468" i="3"/>
  <c r="O1468" i="3"/>
  <c r="N1468" i="3"/>
  <c r="M1468" i="3"/>
  <c r="L1468" i="3"/>
  <c r="Q1467" i="3"/>
  <c r="P1467" i="3"/>
  <c r="O1467" i="3"/>
  <c r="N1467" i="3"/>
  <c r="M1467" i="3"/>
  <c r="L1467" i="3"/>
  <c r="Q1466" i="3"/>
  <c r="P1466" i="3"/>
  <c r="O1466" i="3"/>
  <c r="N1466" i="3"/>
  <c r="M1466" i="3"/>
  <c r="L1466" i="3"/>
  <c r="Q1465" i="3"/>
  <c r="P1465" i="3"/>
  <c r="O1465" i="3"/>
  <c r="N1465" i="3"/>
  <c r="M1465" i="3"/>
  <c r="L1465" i="3"/>
  <c r="Q1464" i="3"/>
  <c r="P1464" i="3"/>
  <c r="O1464" i="3"/>
  <c r="N1464" i="3"/>
  <c r="M1464" i="3"/>
  <c r="L1464" i="3"/>
  <c r="Q1463" i="3"/>
  <c r="P1463" i="3"/>
  <c r="O1463" i="3"/>
  <c r="N1463" i="3"/>
  <c r="M1463" i="3"/>
  <c r="L1463" i="3"/>
  <c r="Q1462" i="3"/>
  <c r="P1462" i="3"/>
  <c r="O1462" i="3"/>
  <c r="N1462" i="3"/>
  <c r="M1462" i="3"/>
  <c r="L1462" i="3"/>
  <c r="Q1461" i="3"/>
  <c r="P1461" i="3"/>
  <c r="O1461" i="3"/>
  <c r="N1461" i="3"/>
  <c r="M1461" i="3"/>
  <c r="L1461" i="3"/>
  <c r="Q1460" i="3"/>
  <c r="P1460" i="3"/>
  <c r="O1460" i="3"/>
  <c r="N1460" i="3"/>
  <c r="M1460" i="3"/>
  <c r="L1460" i="3"/>
  <c r="Q1459" i="3"/>
  <c r="P1459" i="3"/>
  <c r="O1459" i="3"/>
  <c r="N1459" i="3"/>
  <c r="M1459" i="3"/>
  <c r="L1459" i="3"/>
  <c r="Q1458" i="3"/>
  <c r="P1458" i="3"/>
  <c r="O1458" i="3"/>
  <c r="N1458" i="3"/>
  <c r="M1458" i="3"/>
  <c r="L1458" i="3"/>
  <c r="Q1457" i="3"/>
  <c r="P1457" i="3"/>
  <c r="O1457" i="3"/>
  <c r="N1457" i="3"/>
  <c r="M1457" i="3"/>
  <c r="L1457" i="3"/>
  <c r="Q1456" i="3"/>
  <c r="P1456" i="3"/>
  <c r="O1456" i="3"/>
  <c r="N1456" i="3"/>
  <c r="M1456" i="3"/>
  <c r="L1456" i="3"/>
  <c r="Q1455" i="3"/>
  <c r="P1455" i="3"/>
  <c r="O1455" i="3"/>
  <c r="N1455" i="3"/>
  <c r="M1455" i="3"/>
  <c r="L1455" i="3"/>
  <c r="Q1454" i="3"/>
  <c r="P1454" i="3"/>
  <c r="O1454" i="3"/>
  <c r="N1454" i="3"/>
  <c r="M1454" i="3"/>
  <c r="L1454" i="3"/>
  <c r="Q1453" i="3"/>
  <c r="P1453" i="3"/>
  <c r="O1453" i="3"/>
  <c r="N1453" i="3"/>
  <c r="M1453" i="3"/>
  <c r="L1453" i="3"/>
  <c r="Q1452" i="3"/>
  <c r="P1452" i="3"/>
  <c r="O1452" i="3"/>
  <c r="N1452" i="3"/>
  <c r="M1452" i="3"/>
  <c r="L1452" i="3"/>
  <c r="Q1451" i="3"/>
  <c r="P1451" i="3"/>
  <c r="O1451" i="3"/>
  <c r="N1451" i="3"/>
  <c r="M1451" i="3"/>
  <c r="L1451" i="3"/>
  <c r="Q1450" i="3"/>
  <c r="P1450" i="3"/>
  <c r="O1450" i="3"/>
  <c r="N1450" i="3"/>
  <c r="M1450" i="3"/>
  <c r="L1450" i="3"/>
  <c r="Q1449" i="3"/>
  <c r="P1449" i="3"/>
  <c r="O1449" i="3"/>
  <c r="N1449" i="3"/>
  <c r="M1449" i="3"/>
  <c r="L1449" i="3"/>
  <c r="Q1448" i="3"/>
  <c r="P1448" i="3"/>
  <c r="O1448" i="3"/>
  <c r="N1448" i="3"/>
  <c r="M1448" i="3"/>
  <c r="L1448" i="3"/>
  <c r="Q1447" i="3"/>
  <c r="P1447" i="3"/>
  <c r="O1447" i="3"/>
  <c r="N1447" i="3"/>
  <c r="M1447" i="3"/>
  <c r="L1447" i="3"/>
  <c r="Q1446" i="3"/>
  <c r="P1446" i="3"/>
  <c r="O1446" i="3"/>
  <c r="N1446" i="3"/>
  <c r="M1446" i="3"/>
  <c r="L1446" i="3"/>
  <c r="Q1445" i="3"/>
  <c r="P1445" i="3"/>
  <c r="O1445" i="3"/>
  <c r="N1445" i="3"/>
  <c r="M1445" i="3"/>
  <c r="L1445" i="3"/>
  <c r="Q1444" i="3"/>
  <c r="P1444" i="3"/>
  <c r="O1444" i="3"/>
  <c r="N1444" i="3"/>
  <c r="M1444" i="3"/>
  <c r="L1444" i="3"/>
  <c r="Q1443" i="3"/>
  <c r="P1443" i="3"/>
  <c r="O1443" i="3"/>
  <c r="N1443" i="3"/>
  <c r="M1443" i="3"/>
  <c r="L1443" i="3"/>
  <c r="Q1442" i="3"/>
  <c r="P1442" i="3"/>
  <c r="O1442" i="3"/>
  <c r="N1442" i="3"/>
  <c r="M1442" i="3"/>
  <c r="L1442" i="3"/>
  <c r="Q1441" i="3"/>
  <c r="P1441" i="3"/>
  <c r="O1441" i="3"/>
  <c r="N1441" i="3"/>
  <c r="M1441" i="3"/>
  <c r="L1441" i="3"/>
  <c r="Q1440" i="3"/>
  <c r="P1440" i="3"/>
  <c r="O1440" i="3"/>
  <c r="N1440" i="3"/>
  <c r="M1440" i="3"/>
  <c r="L1440" i="3"/>
  <c r="Q1439" i="3"/>
  <c r="P1439" i="3"/>
  <c r="O1439" i="3"/>
  <c r="N1439" i="3"/>
  <c r="M1439" i="3"/>
  <c r="L1439" i="3"/>
  <c r="Q1438" i="3"/>
  <c r="P1438" i="3"/>
  <c r="O1438" i="3"/>
  <c r="N1438" i="3"/>
  <c r="M1438" i="3"/>
  <c r="L1438" i="3"/>
  <c r="Q1437" i="3"/>
  <c r="P1437" i="3"/>
  <c r="O1437" i="3"/>
  <c r="N1437" i="3"/>
  <c r="M1437" i="3"/>
  <c r="L1437" i="3"/>
  <c r="Q1436" i="3"/>
  <c r="P1436" i="3"/>
  <c r="O1436" i="3"/>
  <c r="N1436" i="3"/>
  <c r="M1436" i="3"/>
  <c r="L1436" i="3"/>
  <c r="Q1435" i="3"/>
  <c r="P1435" i="3"/>
  <c r="O1435" i="3"/>
  <c r="N1435" i="3"/>
  <c r="M1435" i="3"/>
  <c r="L1435" i="3"/>
  <c r="Q1434" i="3"/>
  <c r="P1434" i="3"/>
  <c r="O1434" i="3"/>
  <c r="N1434" i="3"/>
  <c r="M1434" i="3"/>
  <c r="L1434" i="3"/>
  <c r="Q1433" i="3"/>
  <c r="P1433" i="3"/>
  <c r="O1433" i="3"/>
  <c r="N1433" i="3"/>
  <c r="M1433" i="3"/>
  <c r="L1433" i="3"/>
  <c r="Q1432" i="3"/>
  <c r="P1432" i="3"/>
  <c r="O1432" i="3"/>
  <c r="N1432" i="3"/>
  <c r="M1432" i="3"/>
  <c r="L1432" i="3"/>
  <c r="Q1431" i="3"/>
  <c r="P1431" i="3"/>
  <c r="O1431" i="3"/>
  <c r="N1431" i="3"/>
  <c r="M1431" i="3"/>
  <c r="L1431" i="3"/>
  <c r="Q1430" i="3"/>
  <c r="P1430" i="3"/>
  <c r="O1430" i="3"/>
  <c r="N1430" i="3"/>
  <c r="M1430" i="3"/>
  <c r="L1430" i="3"/>
  <c r="Q1429" i="3"/>
  <c r="P1429" i="3"/>
  <c r="O1429" i="3"/>
  <c r="N1429" i="3"/>
  <c r="M1429" i="3"/>
  <c r="L1429" i="3"/>
  <c r="Q1428" i="3"/>
  <c r="P1428" i="3"/>
  <c r="O1428" i="3"/>
  <c r="N1428" i="3"/>
  <c r="M1428" i="3"/>
  <c r="L1428" i="3"/>
  <c r="Q1427" i="3"/>
  <c r="P1427" i="3"/>
  <c r="O1427" i="3"/>
  <c r="N1427" i="3"/>
  <c r="M1427" i="3"/>
  <c r="L1427" i="3"/>
  <c r="Q1426" i="3"/>
  <c r="P1426" i="3"/>
  <c r="O1426" i="3"/>
  <c r="N1426" i="3"/>
  <c r="M1426" i="3"/>
  <c r="L1426" i="3"/>
  <c r="Q1425" i="3"/>
  <c r="P1425" i="3"/>
  <c r="O1425" i="3"/>
  <c r="N1425" i="3"/>
  <c r="M1425" i="3"/>
  <c r="L1425" i="3"/>
  <c r="Q1424" i="3"/>
  <c r="P1424" i="3"/>
  <c r="O1424" i="3"/>
  <c r="N1424" i="3"/>
  <c r="M1424" i="3"/>
  <c r="L1424" i="3"/>
  <c r="Q1423" i="3"/>
  <c r="P1423" i="3"/>
  <c r="O1423" i="3"/>
  <c r="N1423" i="3"/>
  <c r="M1423" i="3"/>
  <c r="L1423" i="3"/>
  <c r="Q1422" i="3"/>
  <c r="P1422" i="3"/>
  <c r="O1422" i="3"/>
  <c r="N1422" i="3"/>
  <c r="M1422" i="3"/>
  <c r="L1422" i="3"/>
  <c r="Q1421" i="3"/>
  <c r="P1421" i="3"/>
  <c r="O1421" i="3"/>
  <c r="N1421" i="3"/>
  <c r="M1421" i="3"/>
  <c r="L1421" i="3"/>
  <c r="Q1420" i="3"/>
  <c r="P1420" i="3"/>
  <c r="O1420" i="3"/>
  <c r="N1420" i="3"/>
  <c r="M1420" i="3"/>
  <c r="L1420" i="3"/>
  <c r="Q1419" i="3"/>
  <c r="P1419" i="3"/>
  <c r="O1419" i="3"/>
  <c r="N1419" i="3"/>
  <c r="M1419" i="3"/>
  <c r="L1419" i="3"/>
  <c r="Q1418" i="3"/>
  <c r="P1418" i="3"/>
  <c r="O1418" i="3"/>
  <c r="N1418" i="3"/>
  <c r="M1418" i="3"/>
  <c r="L1418" i="3"/>
  <c r="Q1417" i="3"/>
  <c r="P1417" i="3"/>
  <c r="O1417" i="3"/>
  <c r="N1417" i="3"/>
  <c r="M1417" i="3"/>
  <c r="L1417" i="3"/>
  <c r="Q1416" i="3"/>
  <c r="P1416" i="3"/>
  <c r="O1416" i="3"/>
  <c r="N1416" i="3"/>
  <c r="M1416" i="3"/>
  <c r="L1416" i="3"/>
  <c r="Q1415" i="3"/>
  <c r="P1415" i="3"/>
  <c r="O1415" i="3"/>
  <c r="N1415" i="3"/>
  <c r="M1415" i="3"/>
  <c r="L1415" i="3"/>
  <c r="Q1414" i="3"/>
  <c r="P1414" i="3"/>
  <c r="O1414" i="3"/>
  <c r="N1414" i="3"/>
  <c r="M1414" i="3"/>
  <c r="L1414" i="3"/>
  <c r="Q1413" i="3"/>
  <c r="P1413" i="3"/>
  <c r="O1413" i="3"/>
  <c r="N1413" i="3"/>
  <c r="M1413" i="3"/>
  <c r="L1413" i="3"/>
  <c r="Q1412" i="3"/>
  <c r="P1412" i="3"/>
  <c r="O1412" i="3"/>
  <c r="N1412" i="3"/>
  <c r="M1412" i="3"/>
  <c r="L1412" i="3"/>
  <c r="Q1411" i="3"/>
  <c r="P1411" i="3"/>
  <c r="O1411" i="3"/>
  <c r="N1411" i="3"/>
  <c r="M1411" i="3"/>
  <c r="L1411" i="3"/>
  <c r="Q1410" i="3"/>
  <c r="P1410" i="3"/>
  <c r="O1410" i="3"/>
  <c r="N1410" i="3"/>
  <c r="M1410" i="3"/>
  <c r="L1410" i="3"/>
  <c r="Q1409" i="3"/>
  <c r="P1409" i="3"/>
  <c r="O1409" i="3"/>
  <c r="N1409" i="3"/>
  <c r="M1409" i="3"/>
  <c r="L1409" i="3"/>
  <c r="Q1408" i="3"/>
  <c r="P1408" i="3"/>
  <c r="O1408" i="3"/>
  <c r="N1408" i="3"/>
  <c r="M1408" i="3"/>
  <c r="L1408" i="3"/>
  <c r="Q1407" i="3"/>
  <c r="P1407" i="3"/>
  <c r="O1407" i="3"/>
  <c r="N1407" i="3"/>
  <c r="M1407" i="3"/>
  <c r="L1407" i="3"/>
  <c r="Q1406" i="3"/>
  <c r="P1406" i="3"/>
  <c r="O1406" i="3"/>
  <c r="N1406" i="3"/>
  <c r="M1406" i="3"/>
  <c r="L1406" i="3"/>
  <c r="Q1405" i="3"/>
  <c r="P1405" i="3"/>
  <c r="O1405" i="3"/>
  <c r="N1405" i="3"/>
  <c r="M1405" i="3"/>
  <c r="L1405" i="3"/>
  <c r="Q1404" i="3"/>
  <c r="P1404" i="3"/>
  <c r="O1404" i="3"/>
  <c r="N1404" i="3"/>
  <c r="M1404" i="3"/>
  <c r="L1404" i="3"/>
  <c r="Q1403" i="3"/>
  <c r="P1403" i="3"/>
  <c r="O1403" i="3"/>
  <c r="N1403" i="3"/>
  <c r="M1403" i="3"/>
  <c r="L1403" i="3"/>
  <c r="Q1402" i="3"/>
  <c r="P1402" i="3"/>
  <c r="O1402" i="3"/>
  <c r="N1402" i="3"/>
  <c r="M1402" i="3"/>
  <c r="L1402" i="3"/>
  <c r="Q1401" i="3"/>
  <c r="P1401" i="3"/>
  <c r="O1401" i="3"/>
  <c r="N1401" i="3"/>
  <c r="M1401" i="3"/>
  <c r="L1401" i="3"/>
  <c r="Q1400" i="3"/>
  <c r="P1400" i="3"/>
  <c r="O1400" i="3"/>
  <c r="N1400" i="3"/>
  <c r="M1400" i="3"/>
  <c r="L1400" i="3"/>
  <c r="Q1399" i="3"/>
  <c r="P1399" i="3"/>
  <c r="O1399" i="3"/>
  <c r="N1399" i="3"/>
  <c r="M1399" i="3"/>
  <c r="L1399" i="3"/>
  <c r="Q1398" i="3"/>
  <c r="P1398" i="3"/>
  <c r="O1398" i="3"/>
  <c r="N1398" i="3"/>
  <c r="M1398" i="3"/>
  <c r="L1398" i="3"/>
  <c r="Q1397" i="3"/>
  <c r="P1397" i="3"/>
  <c r="O1397" i="3"/>
  <c r="N1397" i="3"/>
  <c r="M1397" i="3"/>
  <c r="L1397" i="3"/>
  <c r="Q1396" i="3"/>
  <c r="P1396" i="3"/>
  <c r="O1396" i="3"/>
  <c r="N1396" i="3"/>
  <c r="M1396" i="3"/>
  <c r="L1396" i="3"/>
  <c r="Q1395" i="3"/>
  <c r="P1395" i="3"/>
  <c r="O1395" i="3"/>
  <c r="N1395" i="3"/>
  <c r="M1395" i="3"/>
  <c r="L1395" i="3"/>
  <c r="Q1394" i="3"/>
  <c r="P1394" i="3"/>
  <c r="O1394" i="3"/>
  <c r="N1394" i="3"/>
  <c r="M1394" i="3"/>
  <c r="L1394" i="3"/>
  <c r="Q1393" i="3"/>
  <c r="P1393" i="3"/>
  <c r="O1393" i="3"/>
  <c r="N1393" i="3"/>
  <c r="M1393" i="3"/>
  <c r="L1393" i="3"/>
  <c r="Q1392" i="3"/>
  <c r="P1392" i="3"/>
  <c r="O1392" i="3"/>
  <c r="N1392" i="3"/>
  <c r="M1392" i="3"/>
  <c r="L1392" i="3"/>
  <c r="Q1391" i="3"/>
  <c r="P1391" i="3"/>
  <c r="O1391" i="3"/>
  <c r="N1391" i="3"/>
  <c r="M1391" i="3"/>
  <c r="L1391" i="3"/>
  <c r="Q1390" i="3"/>
  <c r="P1390" i="3"/>
  <c r="O1390" i="3"/>
  <c r="N1390" i="3"/>
  <c r="M1390" i="3"/>
  <c r="L1390" i="3"/>
  <c r="Q1389" i="3"/>
  <c r="P1389" i="3"/>
  <c r="O1389" i="3"/>
  <c r="N1389" i="3"/>
  <c r="M1389" i="3"/>
  <c r="L1389" i="3"/>
  <c r="Q1388" i="3"/>
  <c r="P1388" i="3"/>
  <c r="O1388" i="3"/>
  <c r="N1388" i="3"/>
  <c r="M1388" i="3"/>
  <c r="L1388" i="3"/>
  <c r="Q1387" i="3"/>
  <c r="P1387" i="3"/>
  <c r="O1387" i="3"/>
  <c r="N1387" i="3"/>
  <c r="M1387" i="3"/>
  <c r="L1387" i="3"/>
  <c r="Q1386" i="3"/>
  <c r="P1386" i="3"/>
  <c r="O1386" i="3"/>
  <c r="N1386" i="3"/>
  <c r="M1386" i="3"/>
  <c r="L1386" i="3"/>
  <c r="Q1385" i="3"/>
  <c r="P1385" i="3"/>
  <c r="O1385" i="3"/>
  <c r="N1385" i="3"/>
  <c r="M1385" i="3"/>
  <c r="L1385" i="3"/>
  <c r="Q1384" i="3"/>
  <c r="P1384" i="3"/>
  <c r="O1384" i="3"/>
  <c r="N1384" i="3"/>
  <c r="M1384" i="3"/>
  <c r="L1384" i="3"/>
  <c r="Q1383" i="3"/>
  <c r="P1383" i="3"/>
  <c r="O1383" i="3"/>
  <c r="N1383" i="3"/>
  <c r="M1383" i="3"/>
  <c r="L1383" i="3"/>
  <c r="Q1382" i="3"/>
  <c r="P1382" i="3"/>
  <c r="O1382" i="3"/>
  <c r="N1382" i="3"/>
  <c r="M1382" i="3"/>
  <c r="L1382" i="3"/>
  <c r="Q1381" i="3"/>
  <c r="P1381" i="3"/>
  <c r="O1381" i="3"/>
  <c r="N1381" i="3"/>
  <c r="M1381" i="3"/>
  <c r="L1381" i="3"/>
  <c r="Q1380" i="3"/>
  <c r="P1380" i="3"/>
  <c r="O1380" i="3"/>
  <c r="N1380" i="3"/>
  <c r="M1380" i="3"/>
  <c r="L1380" i="3"/>
  <c r="Q1379" i="3"/>
  <c r="P1379" i="3"/>
  <c r="O1379" i="3"/>
  <c r="N1379" i="3"/>
  <c r="M1379" i="3"/>
  <c r="L1379" i="3"/>
  <c r="Q1378" i="3"/>
  <c r="P1378" i="3"/>
  <c r="O1378" i="3"/>
  <c r="N1378" i="3"/>
  <c r="M1378" i="3"/>
  <c r="L1378" i="3"/>
  <c r="Q1377" i="3"/>
  <c r="P1377" i="3"/>
  <c r="O1377" i="3"/>
  <c r="N1377" i="3"/>
  <c r="M1377" i="3"/>
  <c r="L1377" i="3"/>
  <c r="Q1376" i="3"/>
  <c r="P1376" i="3"/>
  <c r="O1376" i="3"/>
  <c r="N1376" i="3"/>
  <c r="M1376" i="3"/>
  <c r="L1376" i="3"/>
  <c r="Q1375" i="3"/>
  <c r="P1375" i="3"/>
  <c r="O1375" i="3"/>
  <c r="N1375" i="3"/>
  <c r="M1375" i="3"/>
  <c r="L1375" i="3"/>
  <c r="Q1374" i="3"/>
  <c r="P1374" i="3"/>
  <c r="O1374" i="3"/>
  <c r="N1374" i="3"/>
  <c r="M1374" i="3"/>
  <c r="L1374" i="3"/>
  <c r="Q1373" i="3"/>
  <c r="P1373" i="3"/>
  <c r="O1373" i="3"/>
  <c r="N1373" i="3"/>
  <c r="M1373" i="3"/>
  <c r="L1373" i="3"/>
  <c r="Q1372" i="3"/>
  <c r="P1372" i="3"/>
  <c r="O1372" i="3"/>
  <c r="N1372" i="3"/>
  <c r="M1372" i="3"/>
  <c r="L1372" i="3"/>
  <c r="Q1371" i="3"/>
  <c r="P1371" i="3"/>
  <c r="O1371" i="3"/>
  <c r="N1371" i="3"/>
  <c r="M1371" i="3"/>
  <c r="L1371" i="3"/>
  <c r="Q1370" i="3"/>
  <c r="P1370" i="3"/>
  <c r="O1370" i="3"/>
  <c r="N1370" i="3"/>
  <c r="M1370" i="3"/>
  <c r="L1370" i="3"/>
  <c r="Q1369" i="3"/>
  <c r="P1369" i="3"/>
  <c r="O1369" i="3"/>
  <c r="N1369" i="3"/>
  <c r="M1369" i="3"/>
  <c r="L1369" i="3"/>
  <c r="Q1368" i="3"/>
  <c r="P1368" i="3"/>
  <c r="O1368" i="3"/>
  <c r="N1368" i="3"/>
  <c r="M1368" i="3"/>
  <c r="L1368" i="3"/>
  <c r="Q1367" i="3"/>
  <c r="P1367" i="3"/>
  <c r="O1367" i="3"/>
  <c r="N1367" i="3"/>
  <c r="M1367" i="3"/>
  <c r="L1367" i="3"/>
  <c r="Q1366" i="3"/>
  <c r="P1366" i="3"/>
  <c r="O1366" i="3"/>
  <c r="N1366" i="3"/>
  <c r="M1366" i="3"/>
  <c r="L1366" i="3"/>
  <c r="Q1365" i="3"/>
  <c r="P1365" i="3"/>
  <c r="O1365" i="3"/>
  <c r="N1365" i="3"/>
  <c r="M1365" i="3"/>
  <c r="L1365" i="3"/>
  <c r="Q1364" i="3"/>
  <c r="P1364" i="3"/>
  <c r="O1364" i="3"/>
  <c r="N1364" i="3"/>
  <c r="M1364" i="3"/>
  <c r="L1364" i="3"/>
  <c r="Q1363" i="3"/>
  <c r="P1363" i="3"/>
  <c r="O1363" i="3"/>
  <c r="N1363" i="3"/>
  <c r="M1363" i="3"/>
  <c r="L1363" i="3"/>
  <c r="Q1362" i="3"/>
  <c r="P1362" i="3"/>
  <c r="O1362" i="3"/>
  <c r="N1362" i="3"/>
  <c r="M1362" i="3"/>
  <c r="L1362" i="3"/>
  <c r="Q1361" i="3"/>
  <c r="P1361" i="3"/>
  <c r="O1361" i="3"/>
  <c r="N1361" i="3"/>
  <c r="M1361" i="3"/>
  <c r="L1361" i="3"/>
  <c r="Q1360" i="3"/>
  <c r="P1360" i="3"/>
  <c r="O1360" i="3"/>
  <c r="N1360" i="3"/>
  <c r="M1360" i="3"/>
  <c r="L1360" i="3"/>
  <c r="Q1359" i="3"/>
  <c r="P1359" i="3"/>
  <c r="O1359" i="3"/>
  <c r="N1359" i="3"/>
  <c r="M1359" i="3"/>
  <c r="L1359" i="3"/>
  <c r="Q1358" i="3"/>
  <c r="P1358" i="3"/>
  <c r="O1358" i="3"/>
  <c r="N1358" i="3"/>
  <c r="M1358" i="3"/>
  <c r="L1358" i="3"/>
  <c r="Q1357" i="3"/>
  <c r="P1357" i="3"/>
  <c r="O1357" i="3"/>
  <c r="N1357" i="3"/>
  <c r="M1357" i="3"/>
  <c r="L1357" i="3"/>
  <c r="Q1356" i="3"/>
  <c r="P1356" i="3"/>
  <c r="O1356" i="3"/>
  <c r="N1356" i="3"/>
  <c r="M1356" i="3"/>
  <c r="L1356" i="3"/>
  <c r="Q1355" i="3"/>
  <c r="P1355" i="3"/>
  <c r="O1355" i="3"/>
  <c r="N1355" i="3"/>
  <c r="M1355" i="3"/>
  <c r="L1355" i="3"/>
  <c r="Q1354" i="3"/>
  <c r="P1354" i="3"/>
  <c r="O1354" i="3"/>
  <c r="N1354" i="3"/>
  <c r="M1354" i="3"/>
  <c r="L1354" i="3"/>
  <c r="Q1353" i="3"/>
  <c r="P1353" i="3"/>
  <c r="O1353" i="3"/>
  <c r="N1353" i="3"/>
  <c r="M1353" i="3"/>
  <c r="L1353" i="3"/>
  <c r="Q1352" i="3"/>
  <c r="P1352" i="3"/>
  <c r="O1352" i="3"/>
  <c r="N1352" i="3"/>
  <c r="M1352" i="3"/>
  <c r="L1352" i="3"/>
  <c r="Q1351" i="3"/>
  <c r="P1351" i="3"/>
  <c r="O1351" i="3"/>
  <c r="N1351" i="3"/>
  <c r="M1351" i="3"/>
  <c r="L1351" i="3"/>
  <c r="Q1350" i="3"/>
  <c r="P1350" i="3"/>
  <c r="O1350" i="3"/>
  <c r="N1350" i="3"/>
  <c r="M1350" i="3"/>
  <c r="L1350" i="3"/>
  <c r="Q1349" i="3"/>
  <c r="P1349" i="3"/>
  <c r="O1349" i="3"/>
  <c r="N1349" i="3"/>
  <c r="M1349" i="3"/>
  <c r="L1349" i="3"/>
  <c r="Q1348" i="3"/>
  <c r="P1348" i="3"/>
  <c r="O1348" i="3"/>
  <c r="N1348" i="3"/>
  <c r="M1348" i="3"/>
  <c r="L1348" i="3"/>
  <c r="Q1347" i="3"/>
  <c r="P1347" i="3"/>
  <c r="O1347" i="3"/>
  <c r="N1347" i="3"/>
  <c r="M1347" i="3"/>
  <c r="L1347" i="3"/>
  <c r="Q1346" i="3"/>
  <c r="P1346" i="3"/>
  <c r="O1346" i="3"/>
  <c r="N1346" i="3"/>
  <c r="M1346" i="3"/>
  <c r="L1346" i="3"/>
  <c r="Q1345" i="3"/>
  <c r="P1345" i="3"/>
  <c r="O1345" i="3"/>
  <c r="N1345" i="3"/>
  <c r="M1345" i="3"/>
  <c r="L1345" i="3"/>
  <c r="Q1344" i="3"/>
  <c r="P1344" i="3"/>
  <c r="O1344" i="3"/>
  <c r="N1344" i="3"/>
  <c r="M1344" i="3"/>
  <c r="L1344" i="3"/>
  <c r="Q1343" i="3"/>
  <c r="P1343" i="3"/>
  <c r="O1343" i="3"/>
  <c r="N1343" i="3"/>
  <c r="M1343" i="3"/>
  <c r="L1343" i="3"/>
  <c r="Q1342" i="3"/>
  <c r="P1342" i="3"/>
  <c r="O1342" i="3"/>
  <c r="N1342" i="3"/>
  <c r="M1342" i="3"/>
  <c r="L1342" i="3"/>
  <c r="Q1341" i="3"/>
  <c r="P1341" i="3"/>
  <c r="O1341" i="3"/>
  <c r="N1341" i="3"/>
  <c r="M1341" i="3"/>
  <c r="L1341" i="3"/>
  <c r="Q1340" i="3"/>
  <c r="P1340" i="3"/>
  <c r="O1340" i="3"/>
  <c r="N1340" i="3"/>
  <c r="M1340" i="3"/>
  <c r="L1340" i="3"/>
  <c r="Q1339" i="3"/>
  <c r="P1339" i="3"/>
  <c r="O1339" i="3"/>
  <c r="N1339" i="3"/>
  <c r="M1339" i="3"/>
  <c r="L1339" i="3"/>
  <c r="Q1338" i="3"/>
  <c r="P1338" i="3"/>
  <c r="O1338" i="3"/>
  <c r="N1338" i="3"/>
  <c r="M1338" i="3"/>
  <c r="L1338" i="3"/>
  <c r="Q1337" i="3"/>
  <c r="P1337" i="3"/>
  <c r="O1337" i="3"/>
  <c r="N1337" i="3"/>
  <c r="M1337" i="3"/>
  <c r="L1337" i="3"/>
  <c r="Q1336" i="3"/>
  <c r="P1336" i="3"/>
  <c r="O1336" i="3"/>
  <c r="N1336" i="3"/>
  <c r="M1336" i="3"/>
  <c r="L1336" i="3"/>
  <c r="Q1335" i="3"/>
  <c r="P1335" i="3"/>
  <c r="O1335" i="3"/>
  <c r="N1335" i="3"/>
  <c r="M1335" i="3"/>
  <c r="L1335" i="3"/>
  <c r="Q1334" i="3"/>
  <c r="P1334" i="3"/>
  <c r="O1334" i="3"/>
  <c r="N1334" i="3"/>
  <c r="M1334" i="3"/>
  <c r="L1334" i="3"/>
  <c r="Q1333" i="3"/>
  <c r="P1333" i="3"/>
  <c r="O1333" i="3"/>
  <c r="N1333" i="3"/>
  <c r="M1333" i="3"/>
  <c r="L1333" i="3"/>
  <c r="Q1332" i="3"/>
  <c r="P1332" i="3"/>
  <c r="O1332" i="3"/>
  <c r="N1332" i="3"/>
  <c r="M1332" i="3"/>
  <c r="L1332" i="3"/>
  <c r="Q1331" i="3"/>
  <c r="P1331" i="3"/>
  <c r="O1331" i="3"/>
  <c r="N1331" i="3"/>
  <c r="M1331" i="3"/>
  <c r="L1331" i="3"/>
  <c r="Q1330" i="3"/>
  <c r="P1330" i="3"/>
  <c r="O1330" i="3"/>
  <c r="N1330" i="3"/>
  <c r="M1330" i="3"/>
  <c r="L1330" i="3"/>
  <c r="Q1329" i="3"/>
  <c r="P1329" i="3"/>
  <c r="O1329" i="3"/>
  <c r="N1329" i="3"/>
  <c r="M1329" i="3"/>
  <c r="L1329" i="3"/>
  <c r="Q1328" i="3"/>
  <c r="P1328" i="3"/>
  <c r="O1328" i="3"/>
  <c r="N1328" i="3"/>
  <c r="M1328" i="3"/>
  <c r="L1328" i="3"/>
  <c r="Q1327" i="3"/>
  <c r="P1327" i="3"/>
  <c r="O1327" i="3"/>
  <c r="N1327" i="3"/>
  <c r="M1327" i="3"/>
  <c r="L1327" i="3"/>
  <c r="Q1326" i="3"/>
  <c r="P1326" i="3"/>
  <c r="O1326" i="3"/>
  <c r="N1326" i="3"/>
  <c r="M1326" i="3"/>
  <c r="L1326" i="3"/>
  <c r="Q1325" i="3"/>
  <c r="P1325" i="3"/>
  <c r="O1325" i="3"/>
  <c r="N1325" i="3"/>
  <c r="M1325" i="3"/>
  <c r="L1325" i="3"/>
  <c r="Q1324" i="3"/>
  <c r="P1324" i="3"/>
  <c r="O1324" i="3"/>
  <c r="N1324" i="3"/>
  <c r="M1324" i="3"/>
  <c r="L1324" i="3"/>
  <c r="Q1323" i="3"/>
  <c r="P1323" i="3"/>
  <c r="O1323" i="3"/>
  <c r="N1323" i="3"/>
  <c r="M1323" i="3"/>
  <c r="L1323" i="3"/>
  <c r="Q1322" i="3"/>
  <c r="P1322" i="3"/>
  <c r="O1322" i="3"/>
  <c r="N1322" i="3"/>
  <c r="M1322" i="3"/>
  <c r="L1322" i="3"/>
  <c r="Q1321" i="3"/>
  <c r="P1321" i="3"/>
  <c r="O1321" i="3"/>
  <c r="N1321" i="3"/>
  <c r="M1321" i="3"/>
  <c r="L1321" i="3"/>
  <c r="Q1320" i="3"/>
  <c r="P1320" i="3"/>
  <c r="O1320" i="3"/>
  <c r="N1320" i="3"/>
  <c r="M1320" i="3"/>
  <c r="L1320" i="3"/>
  <c r="Q1319" i="3"/>
  <c r="P1319" i="3"/>
  <c r="O1319" i="3"/>
  <c r="N1319" i="3"/>
  <c r="M1319" i="3"/>
  <c r="L1319" i="3"/>
  <c r="Q1318" i="3"/>
  <c r="P1318" i="3"/>
  <c r="O1318" i="3"/>
  <c r="N1318" i="3"/>
  <c r="M1318" i="3"/>
  <c r="L1318" i="3"/>
  <c r="Q1317" i="3"/>
  <c r="P1317" i="3"/>
  <c r="O1317" i="3"/>
  <c r="N1317" i="3"/>
  <c r="M1317" i="3"/>
  <c r="L1317" i="3"/>
  <c r="Q1316" i="3"/>
  <c r="P1316" i="3"/>
  <c r="O1316" i="3"/>
  <c r="N1316" i="3"/>
  <c r="M1316" i="3"/>
  <c r="L1316" i="3"/>
  <c r="Q1315" i="3"/>
  <c r="P1315" i="3"/>
  <c r="O1315" i="3"/>
  <c r="N1315" i="3"/>
  <c r="M1315" i="3"/>
  <c r="L1315" i="3"/>
  <c r="Q1314" i="3"/>
  <c r="P1314" i="3"/>
  <c r="O1314" i="3"/>
  <c r="N1314" i="3"/>
  <c r="M1314" i="3"/>
  <c r="L1314" i="3"/>
  <c r="Q1313" i="3"/>
  <c r="P1313" i="3"/>
  <c r="O1313" i="3"/>
  <c r="N1313" i="3"/>
  <c r="M1313" i="3"/>
  <c r="L1313" i="3"/>
  <c r="Q1312" i="3"/>
  <c r="P1312" i="3"/>
  <c r="O1312" i="3"/>
  <c r="N1312" i="3"/>
  <c r="M1312" i="3"/>
  <c r="L1312" i="3"/>
  <c r="Q1311" i="3"/>
  <c r="P1311" i="3"/>
  <c r="O1311" i="3"/>
  <c r="N1311" i="3"/>
  <c r="M1311" i="3"/>
  <c r="L1311" i="3"/>
  <c r="Q1310" i="3"/>
  <c r="P1310" i="3"/>
  <c r="O1310" i="3"/>
  <c r="N1310" i="3"/>
  <c r="M1310" i="3"/>
  <c r="L1310" i="3"/>
  <c r="Q1309" i="3"/>
  <c r="P1309" i="3"/>
  <c r="O1309" i="3"/>
  <c r="N1309" i="3"/>
  <c r="M1309" i="3"/>
  <c r="L1309" i="3"/>
  <c r="Q1308" i="3"/>
  <c r="P1308" i="3"/>
  <c r="O1308" i="3"/>
  <c r="N1308" i="3"/>
  <c r="M1308" i="3"/>
  <c r="L1308" i="3"/>
  <c r="Q1307" i="3"/>
  <c r="P1307" i="3"/>
  <c r="O1307" i="3"/>
  <c r="N1307" i="3"/>
  <c r="M1307" i="3"/>
  <c r="L1307" i="3"/>
  <c r="Q1306" i="3"/>
  <c r="P1306" i="3"/>
  <c r="O1306" i="3"/>
  <c r="N1306" i="3"/>
  <c r="M1306" i="3"/>
  <c r="L1306" i="3"/>
  <c r="Q1305" i="3"/>
  <c r="P1305" i="3"/>
  <c r="O1305" i="3"/>
  <c r="N1305" i="3"/>
  <c r="M1305" i="3"/>
  <c r="L1305" i="3"/>
  <c r="Q1304" i="3"/>
  <c r="P1304" i="3"/>
  <c r="O1304" i="3"/>
  <c r="N1304" i="3"/>
  <c r="M1304" i="3"/>
  <c r="L1304" i="3"/>
  <c r="Q1303" i="3"/>
  <c r="P1303" i="3"/>
  <c r="O1303" i="3"/>
  <c r="N1303" i="3"/>
  <c r="M1303" i="3"/>
  <c r="L1303" i="3"/>
  <c r="Q1302" i="3"/>
  <c r="P1302" i="3"/>
  <c r="O1302" i="3"/>
  <c r="N1302" i="3"/>
  <c r="M1302" i="3"/>
  <c r="L1302" i="3"/>
  <c r="Q1301" i="3"/>
  <c r="P1301" i="3"/>
  <c r="O1301" i="3"/>
  <c r="N1301" i="3"/>
  <c r="M1301" i="3"/>
  <c r="L1301" i="3"/>
  <c r="Q1300" i="3"/>
  <c r="P1300" i="3"/>
  <c r="O1300" i="3"/>
  <c r="N1300" i="3"/>
  <c r="M1300" i="3"/>
  <c r="L1300" i="3"/>
  <c r="Q1299" i="3"/>
  <c r="P1299" i="3"/>
  <c r="O1299" i="3"/>
  <c r="N1299" i="3"/>
  <c r="M1299" i="3"/>
  <c r="L1299" i="3"/>
  <c r="Q1298" i="3"/>
  <c r="P1298" i="3"/>
  <c r="O1298" i="3"/>
  <c r="N1298" i="3"/>
  <c r="M1298" i="3"/>
  <c r="L1298" i="3"/>
  <c r="Q1297" i="3"/>
  <c r="P1297" i="3"/>
  <c r="O1297" i="3"/>
  <c r="N1297" i="3"/>
  <c r="M1297" i="3"/>
  <c r="L1297" i="3"/>
  <c r="Q1296" i="3"/>
  <c r="P1296" i="3"/>
  <c r="O1296" i="3"/>
  <c r="N1296" i="3"/>
  <c r="M1296" i="3"/>
  <c r="L1296" i="3"/>
  <c r="Q1295" i="3"/>
  <c r="P1295" i="3"/>
  <c r="O1295" i="3"/>
  <c r="N1295" i="3"/>
  <c r="M1295" i="3"/>
  <c r="L1295" i="3"/>
  <c r="Q1294" i="3"/>
  <c r="P1294" i="3"/>
  <c r="O1294" i="3"/>
  <c r="N1294" i="3"/>
  <c r="M1294" i="3"/>
  <c r="L1294" i="3"/>
  <c r="Q1293" i="3"/>
  <c r="P1293" i="3"/>
  <c r="O1293" i="3"/>
  <c r="N1293" i="3"/>
  <c r="M1293" i="3"/>
  <c r="L1293" i="3"/>
  <c r="Q1292" i="3"/>
  <c r="P1292" i="3"/>
  <c r="O1292" i="3"/>
  <c r="N1292" i="3"/>
  <c r="M1292" i="3"/>
  <c r="L1292" i="3"/>
  <c r="Q1291" i="3"/>
  <c r="P1291" i="3"/>
  <c r="O1291" i="3"/>
  <c r="N1291" i="3"/>
  <c r="M1291" i="3"/>
  <c r="L1291" i="3"/>
  <c r="Q1290" i="3"/>
  <c r="P1290" i="3"/>
  <c r="O1290" i="3"/>
  <c r="N1290" i="3"/>
  <c r="M1290" i="3"/>
  <c r="L1290" i="3"/>
  <c r="Q1289" i="3"/>
  <c r="P1289" i="3"/>
  <c r="O1289" i="3"/>
  <c r="N1289" i="3"/>
  <c r="M1289" i="3"/>
  <c r="L1289" i="3"/>
  <c r="Q1288" i="3"/>
  <c r="P1288" i="3"/>
  <c r="O1288" i="3"/>
  <c r="N1288" i="3"/>
  <c r="M1288" i="3"/>
  <c r="L1288" i="3"/>
  <c r="Q1287" i="3"/>
  <c r="P1287" i="3"/>
  <c r="O1287" i="3"/>
  <c r="N1287" i="3"/>
  <c r="M1287" i="3"/>
  <c r="L1287" i="3"/>
  <c r="Q1286" i="3"/>
  <c r="P1286" i="3"/>
  <c r="O1286" i="3"/>
  <c r="N1286" i="3"/>
  <c r="M1286" i="3"/>
  <c r="L1286" i="3"/>
  <c r="Q1285" i="3"/>
  <c r="P1285" i="3"/>
  <c r="O1285" i="3"/>
  <c r="N1285" i="3"/>
  <c r="M1285" i="3"/>
  <c r="L1285" i="3"/>
  <c r="Q1284" i="3"/>
  <c r="P1284" i="3"/>
  <c r="O1284" i="3"/>
  <c r="N1284" i="3"/>
  <c r="M1284" i="3"/>
  <c r="L1284" i="3"/>
  <c r="Q1283" i="3"/>
  <c r="P1283" i="3"/>
  <c r="O1283" i="3"/>
  <c r="N1283" i="3"/>
  <c r="M1283" i="3"/>
  <c r="L1283" i="3"/>
  <c r="Q1282" i="3"/>
  <c r="P1282" i="3"/>
  <c r="O1282" i="3"/>
  <c r="N1282" i="3"/>
  <c r="M1282" i="3"/>
  <c r="L1282" i="3"/>
  <c r="Q1281" i="3"/>
  <c r="P1281" i="3"/>
  <c r="O1281" i="3"/>
  <c r="N1281" i="3"/>
  <c r="M1281" i="3"/>
  <c r="L1281" i="3"/>
  <c r="Q1280" i="3"/>
  <c r="P1280" i="3"/>
  <c r="O1280" i="3"/>
  <c r="N1280" i="3"/>
  <c r="M1280" i="3"/>
  <c r="L1280" i="3"/>
  <c r="Q1279" i="3"/>
  <c r="P1279" i="3"/>
  <c r="O1279" i="3"/>
  <c r="N1279" i="3"/>
  <c r="M1279" i="3"/>
  <c r="L1279" i="3"/>
  <c r="Q1278" i="3"/>
  <c r="P1278" i="3"/>
  <c r="O1278" i="3"/>
  <c r="N1278" i="3"/>
  <c r="M1278" i="3"/>
  <c r="L1278" i="3"/>
  <c r="Q1277" i="3"/>
  <c r="P1277" i="3"/>
  <c r="O1277" i="3"/>
  <c r="N1277" i="3"/>
  <c r="M1277" i="3"/>
  <c r="L1277" i="3"/>
  <c r="Q1276" i="3"/>
  <c r="P1276" i="3"/>
  <c r="O1276" i="3"/>
  <c r="N1276" i="3"/>
  <c r="M1276" i="3"/>
  <c r="L1276" i="3"/>
  <c r="Q1275" i="3"/>
  <c r="P1275" i="3"/>
  <c r="O1275" i="3"/>
  <c r="N1275" i="3"/>
  <c r="M1275" i="3"/>
  <c r="L1275" i="3"/>
  <c r="Q1274" i="3"/>
  <c r="P1274" i="3"/>
  <c r="O1274" i="3"/>
  <c r="N1274" i="3"/>
  <c r="M1274" i="3"/>
  <c r="L1274" i="3"/>
  <c r="Q1273" i="3"/>
  <c r="P1273" i="3"/>
  <c r="O1273" i="3"/>
  <c r="N1273" i="3"/>
  <c r="M1273" i="3"/>
  <c r="L1273" i="3"/>
  <c r="Q1272" i="3"/>
  <c r="P1272" i="3"/>
  <c r="O1272" i="3"/>
  <c r="N1272" i="3"/>
  <c r="M1272" i="3"/>
  <c r="L1272" i="3"/>
  <c r="Q1271" i="3"/>
  <c r="P1271" i="3"/>
  <c r="O1271" i="3"/>
  <c r="N1271" i="3"/>
  <c r="M1271" i="3"/>
  <c r="L1271" i="3"/>
  <c r="Q1270" i="3"/>
  <c r="P1270" i="3"/>
  <c r="O1270" i="3"/>
  <c r="N1270" i="3"/>
  <c r="M1270" i="3"/>
  <c r="L1270" i="3"/>
  <c r="Q1269" i="3"/>
  <c r="P1269" i="3"/>
  <c r="O1269" i="3"/>
  <c r="N1269" i="3"/>
  <c r="M1269" i="3"/>
  <c r="L1269" i="3"/>
  <c r="Q1268" i="3"/>
  <c r="P1268" i="3"/>
  <c r="O1268" i="3"/>
  <c r="N1268" i="3"/>
  <c r="M1268" i="3"/>
  <c r="L1268" i="3"/>
  <c r="Q1267" i="3"/>
  <c r="P1267" i="3"/>
  <c r="O1267" i="3"/>
  <c r="N1267" i="3"/>
  <c r="M1267" i="3"/>
  <c r="L1267" i="3"/>
  <c r="Q1266" i="3"/>
  <c r="P1266" i="3"/>
  <c r="O1266" i="3"/>
  <c r="N1266" i="3"/>
  <c r="M1266" i="3"/>
  <c r="L1266" i="3"/>
  <c r="Q1265" i="3"/>
  <c r="P1265" i="3"/>
  <c r="O1265" i="3"/>
  <c r="N1265" i="3"/>
  <c r="M1265" i="3"/>
  <c r="L1265" i="3"/>
  <c r="Q1264" i="3"/>
  <c r="P1264" i="3"/>
  <c r="O1264" i="3"/>
  <c r="N1264" i="3"/>
  <c r="M1264" i="3"/>
  <c r="L1264" i="3"/>
  <c r="Q1263" i="3"/>
  <c r="P1263" i="3"/>
  <c r="O1263" i="3"/>
  <c r="N1263" i="3"/>
  <c r="M1263" i="3"/>
  <c r="L1263" i="3"/>
  <c r="Q1262" i="3"/>
  <c r="P1262" i="3"/>
  <c r="O1262" i="3"/>
  <c r="N1262" i="3"/>
  <c r="M1262" i="3"/>
  <c r="L1262" i="3"/>
  <c r="Q1261" i="3"/>
  <c r="P1261" i="3"/>
  <c r="O1261" i="3"/>
  <c r="N1261" i="3"/>
  <c r="M1261" i="3"/>
  <c r="L1261" i="3"/>
  <c r="Q1260" i="3"/>
  <c r="P1260" i="3"/>
  <c r="O1260" i="3"/>
  <c r="N1260" i="3"/>
  <c r="M1260" i="3"/>
  <c r="L1260" i="3"/>
  <c r="Q1259" i="3"/>
  <c r="P1259" i="3"/>
  <c r="O1259" i="3"/>
  <c r="N1259" i="3"/>
  <c r="M1259" i="3"/>
  <c r="L1259" i="3"/>
  <c r="Q1258" i="3"/>
  <c r="P1258" i="3"/>
  <c r="O1258" i="3"/>
  <c r="N1258" i="3"/>
  <c r="M1258" i="3"/>
  <c r="L1258" i="3"/>
  <c r="Q1257" i="3"/>
  <c r="P1257" i="3"/>
  <c r="O1257" i="3"/>
  <c r="N1257" i="3"/>
  <c r="M1257" i="3"/>
  <c r="L1257" i="3"/>
  <c r="Q1256" i="3"/>
  <c r="P1256" i="3"/>
  <c r="O1256" i="3"/>
  <c r="N1256" i="3"/>
  <c r="M1256" i="3"/>
  <c r="L1256" i="3"/>
  <c r="Q1255" i="3"/>
  <c r="P1255" i="3"/>
  <c r="O1255" i="3"/>
  <c r="N1255" i="3"/>
  <c r="M1255" i="3"/>
  <c r="L1255" i="3"/>
  <c r="Q1254" i="3"/>
  <c r="P1254" i="3"/>
  <c r="O1254" i="3"/>
  <c r="N1254" i="3"/>
  <c r="M1254" i="3"/>
  <c r="L1254" i="3"/>
  <c r="Q1253" i="3"/>
  <c r="P1253" i="3"/>
  <c r="O1253" i="3"/>
  <c r="N1253" i="3"/>
  <c r="M1253" i="3"/>
  <c r="L1253" i="3"/>
  <c r="Q1252" i="3"/>
  <c r="P1252" i="3"/>
  <c r="O1252" i="3"/>
  <c r="N1252" i="3"/>
  <c r="M1252" i="3"/>
  <c r="L1252" i="3"/>
  <c r="Q1251" i="3"/>
  <c r="P1251" i="3"/>
  <c r="O1251" i="3"/>
  <c r="N1251" i="3"/>
  <c r="M1251" i="3"/>
  <c r="L1251" i="3"/>
  <c r="Q1250" i="3"/>
  <c r="P1250" i="3"/>
  <c r="O1250" i="3"/>
  <c r="N1250" i="3"/>
  <c r="M1250" i="3"/>
  <c r="L1250" i="3"/>
  <c r="Q1249" i="3"/>
  <c r="P1249" i="3"/>
  <c r="O1249" i="3"/>
  <c r="N1249" i="3"/>
  <c r="M1249" i="3"/>
  <c r="L1249" i="3"/>
  <c r="Q1248" i="3"/>
  <c r="P1248" i="3"/>
  <c r="O1248" i="3"/>
  <c r="N1248" i="3"/>
  <c r="M1248" i="3"/>
  <c r="L1248" i="3"/>
  <c r="Q1247" i="3"/>
  <c r="P1247" i="3"/>
  <c r="O1247" i="3"/>
  <c r="N1247" i="3"/>
  <c r="M1247" i="3"/>
  <c r="L1247" i="3"/>
  <c r="Q1246" i="3"/>
  <c r="P1246" i="3"/>
  <c r="O1246" i="3"/>
  <c r="N1246" i="3"/>
  <c r="M1246" i="3"/>
  <c r="L1246" i="3"/>
  <c r="Q1245" i="3"/>
  <c r="P1245" i="3"/>
  <c r="O1245" i="3"/>
  <c r="N1245" i="3"/>
  <c r="M1245" i="3"/>
  <c r="L1245" i="3"/>
  <c r="Q1244" i="3"/>
  <c r="P1244" i="3"/>
  <c r="O1244" i="3"/>
  <c r="N1244" i="3"/>
  <c r="M1244" i="3"/>
  <c r="L1244" i="3"/>
  <c r="Q1243" i="3"/>
  <c r="P1243" i="3"/>
  <c r="O1243" i="3"/>
  <c r="N1243" i="3"/>
  <c r="M1243" i="3"/>
  <c r="L1243" i="3"/>
  <c r="Q1242" i="3"/>
  <c r="P1242" i="3"/>
  <c r="O1242" i="3"/>
  <c r="N1242" i="3"/>
  <c r="M1242" i="3"/>
  <c r="L1242" i="3"/>
  <c r="Q1241" i="3"/>
  <c r="P1241" i="3"/>
  <c r="O1241" i="3"/>
  <c r="N1241" i="3"/>
  <c r="M1241" i="3"/>
  <c r="L1241" i="3"/>
  <c r="Q1240" i="3"/>
  <c r="P1240" i="3"/>
  <c r="O1240" i="3"/>
  <c r="N1240" i="3"/>
  <c r="M1240" i="3"/>
  <c r="L1240" i="3"/>
  <c r="Q1239" i="3"/>
  <c r="P1239" i="3"/>
  <c r="O1239" i="3"/>
  <c r="N1239" i="3"/>
  <c r="M1239" i="3"/>
  <c r="L1239" i="3"/>
  <c r="Q1238" i="3"/>
  <c r="P1238" i="3"/>
  <c r="O1238" i="3"/>
  <c r="N1238" i="3"/>
  <c r="M1238" i="3"/>
  <c r="L1238" i="3"/>
  <c r="Q1237" i="3"/>
  <c r="P1237" i="3"/>
  <c r="O1237" i="3"/>
  <c r="N1237" i="3"/>
  <c r="M1237" i="3"/>
  <c r="L1237" i="3"/>
  <c r="Q1236" i="3"/>
  <c r="P1236" i="3"/>
  <c r="O1236" i="3"/>
  <c r="N1236" i="3"/>
  <c r="M1236" i="3"/>
  <c r="L1236" i="3"/>
  <c r="Q1235" i="3"/>
  <c r="P1235" i="3"/>
  <c r="O1235" i="3"/>
  <c r="N1235" i="3"/>
  <c r="M1235" i="3"/>
  <c r="L1235" i="3"/>
  <c r="Q1234" i="3"/>
  <c r="P1234" i="3"/>
  <c r="O1234" i="3"/>
  <c r="N1234" i="3"/>
  <c r="M1234" i="3"/>
  <c r="L1234" i="3"/>
  <c r="Q1233" i="3"/>
  <c r="P1233" i="3"/>
  <c r="O1233" i="3"/>
  <c r="N1233" i="3"/>
  <c r="M1233" i="3"/>
  <c r="L1233" i="3"/>
  <c r="Q1232" i="3"/>
  <c r="P1232" i="3"/>
  <c r="O1232" i="3"/>
  <c r="N1232" i="3"/>
  <c r="M1232" i="3"/>
  <c r="L1232" i="3"/>
  <c r="Q1231" i="3"/>
  <c r="P1231" i="3"/>
  <c r="O1231" i="3"/>
  <c r="N1231" i="3"/>
  <c r="M1231" i="3"/>
  <c r="L1231" i="3"/>
  <c r="Q1230" i="3"/>
  <c r="P1230" i="3"/>
  <c r="O1230" i="3"/>
  <c r="N1230" i="3"/>
  <c r="M1230" i="3"/>
  <c r="L1230" i="3"/>
  <c r="Q1229" i="3"/>
  <c r="P1229" i="3"/>
  <c r="O1229" i="3"/>
  <c r="N1229" i="3"/>
  <c r="M1229" i="3"/>
  <c r="L1229" i="3"/>
  <c r="Q1228" i="3"/>
  <c r="P1228" i="3"/>
  <c r="O1228" i="3"/>
  <c r="N1228" i="3"/>
  <c r="M1228" i="3"/>
  <c r="L1228" i="3"/>
  <c r="Q1227" i="3"/>
  <c r="P1227" i="3"/>
  <c r="O1227" i="3"/>
  <c r="N1227" i="3"/>
  <c r="M1227" i="3"/>
  <c r="L1227" i="3"/>
  <c r="Q1226" i="3"/>
  <c r="P1226" i="3"/>
  <c r="O1226" i="3"/>
  <c r="N1226" i="3"/>
  <c r="M1226" i="3"/>
  <c r="L1226" i="3"/>
  <c r="Q1225" i="3"/>
  <c r="P1225" i="3"/>
  <c r="O1225" i="3"/>
  <c r="N1225" i="3"/>
  <c r="M1225" i="3"/>
  <c r="L1225" i="3"/>
  <c r="Q1224" i="3"/>
  <c r="P1224" i="3"/>
  <c r="O1224" i="3"/>
  <c r="N1224" i="3"/>
  <c r="M1224" i="3"/>
  <c r="L1224" i="3"/>
  <c r="Q1223" i="3"/>
  <c r="P1223" i="3"/>
  <c r="O1223" i="3"/>
  <c r="N1223" i="3"/>
  <c r="M1223" i="3"/>
  <c r="L1223" i="3"/>
  <c r="Q1222" i="3"/>
  <c r="P1222" i="3"/>
  <c r="O1222" i="3"/>
  <c r="N1222" i="3"/>
  <c r="M1222" i="3"/>
  <c r="L1222" i="3"/>
  <c r="Q1221" i="3"/>
  <c r="P1221" i="3"/>
  <c r="O1221" i="3"/>
  <c r="N1221" i="3"/>
  <c r="M1221" i="3"/>
  <c r="L1221" i="3"/>
  <c r="Q1220" i="3"/>
  <c r="P1220" i="3"/>
  <c r="O1220" i="3"/>
  <c r="N1220" i="3"/>
  <c r="M1220" i="3"/>
  <c r="L1220" i="3"/>
  <c r="Q1219" i="3"/>
  <c r="P1219" i="3"/>
  <c r="O1219" i="3"/>
  <c r="N1219" i="3"/>
  <c r="M1219" i="3"/>
  <c r="L1219" i="3"/>
  <c r="Q1218" i="3"/>
  <c r="P1218" i="3"/>
  <c r="O1218" i="3"/>
  <c r="N1218" i="3"/>
  <c r="M1218" i="3"/>
  <c r="L1218" i="3"/>
  <c r="Q1217" i="3"/>
  <c r="P1217" i="3"/>
  <c r="O1217" i="3"/>
  <c r="N1217" i="3"/>
  <c r="M1217" i="3"/>
  <c r="L1217" i="3"/>
  <c r="Q1216" i="3"/>
  <c r="P1216" i="3"/>
  <c r="O1216" i="3"/>
  <c r="N1216" i="3"/>
  <c r="M1216" i="3"/>
  <c r="L1216" i="3"/>
  <c r="Q1215" i="3"/>
  <c r="P1215" i="3"/>
  <c r="O1215" i="3"/>
  <c r="N1215" i="3"/>
  <c r="M1215" i="3"/>
  <c r="L1215" i="3"/>
  <c r="Q1214" i="3"/>
  <c r="P1214" i="3"/>
  <c r="O1214" i="3"/>
  <c r="N1214" i="3"/>
  <c r="M1214" i="3"/>
  <c r="L1214" i="3"/>
  <c r="Q1213" i="3"/>
  <c r="P1213" i="3"/>
  <c r="O1213" i="3"/>
  <c r="N1213" i="3"/>
  <c r="M1213" i="3"/>
  <c r="L1213" i="3"/>
  <c r="Q1212" i="3"/>
  <c r="P1212" i="3"/>
  <c r="O1212" i="3"/>
  <c r="N1212" i="3"/>
  <c r="M1212" i="3"/>
  <c r="L1212" i="3"/>
  <c r="Q1211" i="3"/>
  <c r="P1211" i="3"/>
  <c r="O1211" i="3"/>
  <c r="N1211" i="3"/>
  <c r="M1211" i="3"/>
  <c r="L1211" i="3"/>
  <c r="Q1210" i="3"/>
  <c r="P1210" i="3"/>
  <c r="O1210" i="3"/>
  <c r="N1210" i="3"/>
  <c r="M1210" i="3"/>
  <c r="L1210" i="3"/>
  <c r="Q1209" i="3"/>
  <c r="P1209" i="3"/>
  <c r="O1209" i="3"/>
  <c r="N1209" i="3"/>
  <c r="M1209" i="3"/>
  <c r="L1209" i="3"/>
  <c r="Q1208" i="3"/>
  <c r="P1208" i="3"/>
  <c r="O1208" i="3"/>
  <c r="N1208" i="3"/>
  <c r="M1208" i="3"/>
  <c r="L1208" i="3"/>
  <c r="Q1207" i="3"/>
  <c r="P1207" i="3"/>
  <c r="O1207" i="3"/>
  <c r="N1207" i="3"/>
  <c r="M1207" i="3"/>
  <c r="L1207" i="3"/>
  <c r="Q1206" i="3"/>
  <c r="P1206" i="3"/>
  <c r="O1206" i="3"/>
  <c r="N1206" i="3"/>
  <c r="M1206" i="3"/>
  <c r="L1206" i="3"/>
  <c r="Q1205" i="3"/>
  <c r="P1205" i="3"/>
  <c r="O1205" i="3"/>
  <c r="N1205" i="3"/>
  <c r="M1205" i="3"/>
  <c r="L1205" i="3"/>
  <c r="Q1204" i="3"/>
  <c r="P1204" i="3"/>
  <c r="O1204" i="3"/>
  <c r="N1204" i="3"/>
  <c r="M1204" i="3"/>
  <c r="L1204" i="3"/>
  <c r="Q1203" i="3"/>
  <c r="P1203" i="3"/>
  <c r="O1203" i="3"/>
  <c r="N1203" i="3"/>
  <c r="M1203" i="3"/>
  <c r="L1203" i="3"/>
  <c r="Q1202" i="3"/>
  <c r="P1202" i="3"/>
  <c r="O1202" i="3"/>
  <c r="N1202" i="3"/>
  <c r="M1202" i="3"/>
  <c r="L1202" i="3"/>
  <c r="Q1201" i="3"/>
  <c r="P1201" i="3"/>
  <c r="O1201" i="3"/>
  <c r="N1201" i="3"/>
  <c r="M1201" i="3"/>
  <c r="L1201" i="3"/>
  <c r="Q1200" i="3"/>
  <c r="P1200" i="3"/>
  <c r="O1200" i="3"/>
  <c r="N1200" i="3"/>
  <c r="M1200" i="3"/>
  <c r="L1200" i="3"/>
  <c r="Q1199" i="3"/>
  <c r="P1199" i="3"/>
  <c r="O1199" i="3"/>
  <c r="N1199" i="3"/>
  <c r="M1199" i="3"/>
  <c r="L1199" i="3"/>
  <c r="Q1198" i="3"/>
  <c r="P1198" i="3"/>
  <c r="O1198" i="3"/>
  <c r="N1198" i="3"/>
  <c r="M1198" i="3"/>
  <c r="L1198" i="3"/>
  <c r="Q1197" i="3"/>
  <c r="P1197" i="3"/>
  <c r="O1197" i="3"/>
  <c r="N1197" i="3"/>
  <c r="M1197" i="3"/>
  <c r="L1197" i="3"/>
  <c r="Q1196" i="3"/>
  <c r="P1196" i="3"/>
  <c r="O1196" i="3"/>
  <c r="N1196" i="3"/>
  <c r="M1196" i="3"/>
  <c r="L1196" i="3"/>
  <c r="Q1195" i="3"/>
  <c r="P1195" i="3"/>
  <c r="O1195" i="3"/>
  <c r="N1195" i="3"/>
  <c r="M1195" i="3"/>
  <c r="L1195" i="3"/>
  <c r="Q1194" i="3"/>
  <c r="P1194" i="3"/>
  <c r="O1194" i="3"/>
  <c r="N1194" i="3"/>
  <c r="M1194" i="3"/>
  <c r="L1194" i="3"/>
  <c r="Q1193" i="3"/>
  <c r="P1193" i="3"/>
  <c r="O1193" i="3"/>
  <c r="N1193" i="3"/>
  <c r="M1193" i="3"/>
  <c r="L1193" i="3"/>
  <c r="Q1192" i="3"/>
  <c r="P1192" i="3"/>
  <c r="O1192" i="3"/>
  <c r="N1192" i="3"/>
  <c r="M1192" i="3"/>
  <c r="L1192" i="3"/>
  <c r="Q1191" i="3"/>
  <c r="P1191" i="3"/>
  <c r="O1191" i="3"/>
  <c r="N1191" i="3"/>
  <c r="M1191" i="3"/>
  <c r="L1191" i="3"/>
  <c r="Q1190" i="3"/>
  <c r="P1190" i="3"/>
  <c r="O1190" i="3"/>
  <c r="N1190" i="3"/>
  <c r="M1190" i="3"/>
  <c r="L1190" i="3"/>
  <c r="Q1189" i="3"/>
  <c r="P1189" i="3"/>
  <c r="O1189" i="3"/>
  <c r="N1189" i="3"/>
  <c r="M1189" i="3"/>
  <c r="L1189" i="3"/>
  <c r="Q1188" i="3"/>
  <c r="P1188" i="3"/>
  <c r="O1188" i="3"/>
  <c r="N1188" i="3"/>
  <c r="M1188" i="3"/>
  <c r="L1188" i="3"/>
  <c r="Q1187" i="3"/>
  <c r="P1187" i="3"/>
  <c r="O1187" i="3"/>
  <c r="N1187" i="3"/>
  <c r="M1187" i="3"/>
  <c r="L1187" i="3"/>
  <c r="Q1186" i="3"/>
  <c r="P1186" i="3"/>
  <c r="O1186" i="3"/>
  <c r="N1186" i="3"/>
  <c r="M1186" i="3"/>
  <c r="L1186" i="3"/>
  <c r="Q1185" i="3"/>
  <c r="P1185" i="3"/>
  <c r="O1185" i="3"/>
  <c r="N1185" i="3"/>
  <c r="M1185" i="3"/>
  <c r="L1185" i="3"/>
  <c r="Q1184" i="3"/>
  <c r="P1184" i="3"/>
  <c r="O1184" i="3"/>
  <c r="N1184" i="3"/>
  <c r="M1184" i="3"/>
  <c r="L1184" i="3"/>
  <c r="Q1183" i="3"/>
  <c r="P1183" i="3"/>
  <c r="O1183" i="3"/>
  <c r="N1183" i="3"/>
  <c r="M1183" i="3"/>
  <c r="L1183" i="3"/>
  <c r="Q1182" i="3"/>
  <c r="P1182" i="3"/>
  <c r="O1182" i="3"/>
  <c r="N1182" i="3"/>
  <c r="M1182" i="3"/>
  <c r="L1182" i="3"/>
  <c r="Q1181" i="3"/>
  <c r="P1181" i="3"/>
  <c r="O1181" i="3"/>
  <c r="N1181" i="3"/>
  <c r="M1181" i="3"/>
  <c r="L1181" i="3"/>
  <c r="Q1180" i="3"/>
  <c r="P1180" i="3"/>
  <c r="O1180" i="3"/>
  <c r="N1180" i="3"/>
  <c r="M1180" i="3"/>
  <c r="L1180" i="3"/>
  <c r="Q1179" i="3"/>
  <c r="P1179" i="3"/>
  <c r="O1179" i="3"/>
  <c r="N1179" i="3"/>
  <c r="M1179" i="3"/>
  <c r="L1179" i="3"/>
  <c r="Q1178" i="3"/>
  <c r="P1178" i="3"/>
  <c r="O1178" i="3"/>
  <c r="N1178" i="3"/>
  <c r="M1178" i="3"/>
  <c r="L1178" i="3"/>
  <c r="Q1177" i="3"/>
  <c r="P1177" i="3"/>
  <c r="O1177" i="3"/>
  <c r="N1177" i="3"/>
  <c r="M1177" i="3"/>
  <c r="L1177" i="3"/>
  <c r="Q1176" i="3"/>
  <c r="P1176" i="3"/>
  <c r="O1176" i="3"/>
  <c r="N1176" i="3"/>
  <c r="M1176" i="3"/>
  <c r="L1176" i="3"/>
  <c r="Q1175" i="3"/>
  <c r="P1175" i="3"/>
  <c r="O1175" i="3"/>
  <c r="N1175" i="3"/>
  <c r="M1175" i="3"/>
  <c r="L1175" i="3"/>
  <c r="Q1174" i="3"/>
  <c r="P1174" i="3"/>
  <c r="O1174" i="3"/>
  <c r="N1174" i="3"/>
  <c r="M1174" i="3"/>
  <c r="L1174" i="3"/>
  <c r="Q1173" i="3"/>
  <c r="P1173" i="3"/>
  <c r="O1173" i="3"/>
  <c r="N1173" i="3"/>
  <c r="M1173" i="3"/>
  <c r="L1173" i="3"/>
  <c r="Q1172" i="3"/>
  <c r="P1172" i="3"/>
  <c r="O1172" i="3"/>
  <c r="N1172" i="3"/>
  <c r="M1172" i="3"/>
  <c r="L1172" i="3"/>
  <c r="Q1171" i="3"/>
  <c r="P1171" i="3"/>
  <c r="O1171" i="3"/>
  <c r="N1171" i="3"/>
  <c r="M1171" i="3"/>
  <c r="L1171" i="3"/>
  <c r="Q1170" i="3"/>
  <c r="P1170" i="3"/>
  <c r="O1170" i="3"/>
  <c r="N1170" i="3"/>
  <c r="M1170" i="3"/>
  <c r="L1170" i="3"/>
  <c r="Q1169" i="3"/>
  <c r="P1169" i="3"/>
  <c r="O1169" i="3"/>
  <c r="N1169" i="3"/>
  <c r="M1169" i="3"/>
  <c r="L1169" i="3"/>
  <c r="Q1168" i="3"/>
  <c r="P1168" i="3"/>
  <c r="O1168" i="3"/>
  <c r="N1168" i="3"/>
  <c r="M1168" i="3"/>
  <c r="L1168" i="3"/>
  <c r="Q1167" i="3"/>
  <c r="P1167" i="3"/>
  <c r="O1167" i="3"/>
  <c r="N1167" i="3"/>
  <c r="M1167" i="3"/>
  <c r="L1167" i="3"/>
  <c r="Q1166" i="3"/>
  <c r="P1166" i="3"/>
  <c r="O1166" i="3"/>
  <c r="N1166" i="3"/>
  <c r="M1166" i="3"/>
  <c r="L1166" i="3"/>
  <c r="Q1165" i="3"/>
  <c r="P1165" i="3"/>
  <c r="O1165" i="3"/>
  <c r="N1165" i="3"/>
  <c r="M1165" i="3"/>
  <c r="L1165" i="3"/>
  <c r="Q1164" i="3"/>
  <c r="P1164" i="3"/>
  <c r="O1164" i="3"/>
  <c r="N1164" i="3"/>
  <c r="M1164" i="3"/>
  <c r="L1164" i="3"/>
  <c r="Q1163" i="3"/>
  <c r="P1163" i="3"/>
  <c r="O1163" i="3"/>
  <c r="N1163" i="3"/>
  <c r="M1163" i="3"/>
  <c r="L1163" i="3"/>
  <c r="Q1162" i="3"/>
  <c r="P1162" i="3"/>
  <c r="O1162" i="3"/>
  <c r="N1162" i="3"/>
  <c r="M1162" i="3"/>
  <c r="L1162" i="3"/>
  <c r="Q1161" i="3"/>
  <c r="P1161" i="3"/>
  <c r="O1161" i="3"/>
  <c r="N1161" i="3"/>
  <c r="M1161" i="3"/>
  <c r="L1161" i="3"/>
  <c r="Q1160" i="3"/>
  <c r="P1160" i="3"/>
  <c r="O1160" i="3"/>
  <c r="N1160" i="3"/>
  <c r="M1160" i="3"/>
  <c r="L1160" i="3"/>
  <c r="Q1159" i="3"/>
  <c r="P1159" i="3"/>
  <c r="O1159" i="3"/>
  <c r="N1159" i="3"/>
  <c r="M1159" i="3"/>
  <c r="L1159" i="3"/>
  <c r="Q1158" i="3"/>
  <c r="P1158" i="3"/>
  <c r="O1158" i="3"/>
  <c r="N1158" i="3"/>
  <c r="M1158" i="3"/>
  <c r="L1158" i="3"/>
  <c r="Q1157" i="3"/>
  <c r="P1157" i="3"/>
  <c r="O1157" i="3"/>
  <c r="N1157" i="3"/>
  <c r="M1157" i="3"/>
  <c r="L1157" i="3"/>
  <c r="Q1156" i="3"/>
  <c r="P1156" i="3"/>
  <c r="O1156" i="3"/>
  <c r="N1156" i="3"/>
  <c r="M1156" i="3"/>
  <c r="L1156" i="3"/>
  <c r="Q1155" i="3"/>
  <c r="P1155" i="3"/>
  <c r="O1155" i="3"/>
  <c r="N1155" i="3"/>
  <c r="M1155" i="3"/>
  <c r="L1155" i="3"/>
  <c r="Q1154" i="3"/>
  <c r="P1154" i="3"/>
  <c r="O1154" i="3"/>
  <c r="N1154" i="3"/>
  <c r="M1154" i="3"/>
  <c r="L1154" i="3"/>
  <c r="Q1153" i="3"/>
  <c r="P1153" i="3"/>
  <c r="O1153" i="3"/>
  <c r="N1153" i="3"/>
  <c r="M1153" i="3"/>
  <c r="L1153" i="3"/>
  <c r="Q1152" i="3"/>
  <c r="P1152" i="3"/>
  <c r="O1152" i="3"/>
  <c r="N1152" i="3"/>
  <c r="M1152" i="3"/>
  <c r="L1152" i="3"/>
  <c r="Q1151" i="3"/>
  <c r="P1151" i="3"/>
  <c r="O1151" i="3"/>
  <c r="N1151" i="3"/>
  <c r="M1151" i="3"/>
  <c r="L1151" i="3"/>
  <c r="Q1150" i="3"/>
  <c r="P1150" i="3"/>
  <c r="O1150" i="3"/>
  <c r="N1150" i="3"/>
  <c r="M1150" i="3"/>
  <c r="L1150" i="3"/>
  <c r="Q1149" i="3"/>
  <c r="P1149" i="3"/>
  <c r="O1149" i="3"/>
  <c r="N1149" i="3"/>
  <c r="M1149" i="3"/>
  <c r="L1149" i="3"/>
  <c r="Q1148" i="3"/>
  <c r="P1148" i="3"/>
  <c r="O1148" i="3"/>
  <c r="N1148" i="3"/>
  <c r="M1148" i="3"/>
  <c r="L1148" i="3"/>
  <c r="Q1147" i="3"/>
  <c r="P1147" i="3"/>
  <c r="O1147" i="3"/>
  <c r="N1147" i="3"/>
  <c r="M1147" i="3"/>
  <c r="L1147" i="3"/>
  <c r="Q1146" i="3"/>
  <c r="P1146" i="3"/>
  <c r="O1146" i="3"/>
  <c r="N1146" i="3"/>
  <c r="M1146" i="3"/>
  <c r="L1146" i="3"/>
  <c r="Q1145" i="3"/>
  <c r="P1145" i="3"/>
  <c r="O1145" i="3"/>
  <c r="N1145" i="3"/>
  <c r="M1145" i="3"/>
  <c r="L1145" i="3"/>
  <c r="Q1144" i="3"/>
  <c r="P1144" i="3"/>
  <c r="O1144" i="3"/>
  <c r="N1144" i="3"/>
  <c r="M1144" i="3"/>
  <c r="L1144" i="3"/>
  <c r="Q1143" i="3"/>
  <c r="P1143" i="3"/>
  <c r="O1143" i="3"/>
  <c r="N1143" i="3"/>
  <c r="M1143" i="3"/>
  <c r="L1143" i="3"/>
  <c r="Q1142" i="3"/>
  <c r="P1142" i="3"/>
  <c r="O1142" i="3"/>
  <c r="N1142" i="3"/>
  <c r="M1142" i="3"/>
  <c r="L1142" i="3"/>
  <c r="Q1141" i="3"/>
  <c r="P1141" i="3"/>
  <c r="O1141" i="3"/>
  <c r="N1141" i="3"/>
  <c r="M1141" i="3"/>
  <c r="L1141" i="3"/>
  <c r="Q1140" i="3"/>
  <c r="P1140" i="3"/>
  <c r="O1140" i="3"/>
  <c r="N1140" i="3"/>
  <c r="M1140" i="3"/>
  <c r="L1140" i="3"/>
  <c r="Q1139" i="3"/>
  <c r="P1139" i="3"/>
  <c r="O1139" i="3"/>
  <c r="N1139" i="3"/>
  <c r="M1139" i="3"/>
  <c r="L1139" i="3"/>
  <c r="Q1138" i="3"/>
  <c r="P1138" i="3"/>
  <c r="O1138" i="3"/>
  <c r="N1138" i="3"/>
  <c r="M1138" i="3"/>
  <c r="L1138" i="3"/>
  <c r="Q1137" i="3"/>
  <c r="P1137" i="3"/>
  <c r="O1137" i="3"/>
  <c r="N1137" i="3"/>
  <c r="M1137" i="3"/>
  <c r="L1137" i="3"/>
  <c r="Q1136" i="3"/>
  <c r="P1136" i="3"/>
  <c r="O1136" i="3"/>
  <c r="N1136" i="3"/>
  <c r="M1136" i="3"/>
  <c r="L1136" i="3"/>
  <c r="Q1135" i="3"/>
  <c r="P1135" i="3"/>
  <c r="O1135" i="3"/>
  <c r="N1135" i="3"/>
  <c r="M1135" i="3"/>
  <c r="L1135" i="3"/>
  <c r="Q1134" i="3"/>
  <c r="P1134" i="3"/>
  <c r="O1134" i="3"/>
  <c r="N1134" i="3"/>
  <c r="M1134" i="3"/>
  <c r="L1134" i="3"/>
  <c r="Q1133" i="3"/>
  <c r="P1133" i="3"/>
  <c r="O1133" i="3"/>
  <c r="N1133" i="3"/>
  <c r="M1133" i="3"/>
  <c r="L1133" i="3"/>
  <c r="Q1132" i="3"/>
  <c r="P1132" i="3"/>
  <c r="O1132" i="3"/>
  <c r="N1132" i="3"/>
  <c r="M1132" i="3"/>
  <c r="L1132" i="3"/>
  <c r="Q1131" i="3"/>
  <c r="P1131" i="3"/>
  <c r="O1131" i="3"/>
  <c r="N1131" i="3"/>
  <c r="M1131" i="3"/>
  <c r="L1131" i="3"/>
  <c r="Q1130" i="3"/>
  <c r="P1130" i="3"/>
  <c r="O1130" i="3"/>
  <c r="N1130" i="3"/>
  <c r="M1130" i="3"/>
  <c r="L1130" i="3"/>
  <c r="Q1129" i="3"/>
  <c r="P1129" i="3"/>
  <c r="O1129" i="3"/>
  <c r="N1129" i="3"/>
  <c r="M1129" i="3"/>
  <c r="L1129" i="3"/>
  <c r="Q1128" i="3"/>
  <c r="P1128" i="3"/>
  <c r="O1128" i="3"/>
  <c r="N1128" i="3"/>
  <c r="M1128" i="3"/>
  <c r="L1128" i="3"/>
  <c r="Q1127" i="3"/>
  <c r="P1127" i="3"/>
  <c r="O1127" i="3"/>
  <c r="N1127" i="3"/>
  <c r="M1127" i="3"/>
  <c r="L1127" i="3"/>
  <c r="Q1126" i="3"/>
  <c r="P1126" i="3"/>
  <c r="O1126" i="3"/>
  <c r="N1126" i="3"/>
  <c r="M1126" i="3"/>
  <c r="L1126" i="3"/>
  <c r="Q1125" i="3"/>
  <c r="P1125" i="3"/>
  <c r="O1125" i="3"/>
  <c r="N1125" i="3"/>
  <c r="M1125" i="3"/>
  <c r="L1125" i="3"/>
  <c r="Q1124" i="3"/>
  <c r="P1124" i="3"/>
  <c r="O1124" i="3"/>
  <c r="N1124" i="3"/>
  <c r="M1124" i="3"/>
  <c r="L1124" i="3"/>
  <c r="Q1123" i="3"/>
  <c r="P1123" i="3"/>
  <c r="O1123" i="3"/>
  <c r="N1123" i="3"/>
  <c r="M1123" i="3"/>
  <c r="L1123" i="3"/>
  <c r="Q1122" i="3"/>
  <c r="P1122" i="3"/>
  <c r="O1122" i="3"/>
  <c r="N1122" i="3"/>
  <c r="M1122" i="3"/>
  <c r="L1122" i="3"/>
  <c r="Q1121" i="3"/>
  <c r="P1121" i="3"/>
  <c r="O1121" i="3"/>
  <c r="N1121" i="3"/>
  <c r="M1121" i="3"/>
  <c r="L1121" i="3"/>
  <c r="Q1120" i="3"/>
  <c r="P1120" i="3"/>
  <c r="O1120" i="3"/>
  <c r="N1120" i="3"/>
  <c r="M1120" i="3"/>
  <c r="L1120" i="3"/>
  <c r="Q1119" i="3"/>
  <c r="P1119" i="3"/>
  <c r="O1119" i="3"/>
  <c r="N1119" i="3"/>
  <c r="M1119" i="3"/>
  <c r="L1119" i="3"/>
  <c r="Q1118" i="3"/>
  <c r="P1118" i="3"/>
  <c r="O1118" i="3"/>
  <c r="N1118" i="3"/>
  <c r="M1118" i="3"/>
  <c r="L1118" i="3"/>
  <c r="Q1117" i="3"/>
  <c r="P1117" i="3"/>
  <c r="O1117" i="3"/>
  <c r="N1117" i="3"/>
  <c r="M1117" i="3"/>
  <c r="L1117" i="3"/>
  <c r="Q1116" i="3"/>
  <c r="P1116" i="3"/>
  <c r="O1116" i="3"/>
  <c r="N1116" i="3"/>
  <c r="M1116" i="3"/>
  <c r="L1116" i="3"/>
  <c r="Q1115" i="3"/>
  <c r="P1115" i="3"/>
  <c r="O1115" i="3"/>
  <c r="N1115" i="3"/>
  <c r="M1115" i="3"/>
  <c r="L1115" i="3"/>
  <c r="Q1114" i="3"/>
  <c r="P1114" i="3"/>
  <c r="O1114" i="3"/>
  <c r="N1114" i="3"/>
  <c r="M1114" i="3"/>
  <c r="L1114" i="3"/>
  <c r="Q1113" i="3"/>
  <c r="P1113" i="3"/>
  <c r="O1113" i="3"/>
  <c r="N1113" i="3"/>
  <c r="M1113" i="3"/>
  <c r="L1113" i="3"/>
  <c r="Q1112" i="3"/>
  <c r="P1112" i="3"/>
  <c r="O1112" i="3"/>
  <c r="N1112" i="3"/>
  <c r="M1112" i="3"/>
  <c r="L1112" i="3"/>
  <c r="Q1111" i="3"/>
  <c r="P1111" i="3"/>
  <c r="O1111" i="3"/>
  <c r="N1111" i="3"/>
  <c r="M1111" i="3"/>
  <c r="L1111" i="3"/>
  <c r="Q1110" i="3"/>
  <c r="P1110" i="3"/>
  <c r="O1110" i="3"/>
  <c r="N1110" i="3"/>
  <c r="M1110" i="3"/>
  <c r="L1110" i="3"/>
  <c r="Q1109" i="3"/>
  <c r="P1109" i="3"/>
  <c r="O1109" i="3"/>
  <c r="N1109" i="3"/>
  <c r="M1109" i="3"/>
  <c r="L1109" i="3"/>
  <c r="Q1108" i="3"/>
  <c r="P1108" i="3"/>
  <c r="O1108" i="3"/>
  <c r="N1108" i="3"/>
  <c r="M1108" i="3"/>
  <c r="L1108" i="3"/>
  <c r="Q1107" i="3"/>
  <c r="P1107" i="3"/>
  <c r="O1107" i="3"/>
  <c r="N1107" i="3"/>
  <c r="M1107" i="3"/>
  <c r="L1107" i="3"/>
  <c r="Q1106" i="3"/>
  <c r="P1106" i="3"/>
  <c r="O1106" i="3"/>
  <c r="N1106" i="3"/>
  <c r="M1106" i="3"/>
  <c r="L1106" i="3"/>
  <c r="Q1105" i="3"/>
  <c r="P1105" i="3"/>
  <c r="O1105" i="3"/>
  <c r="N1105" i="3"/>
  <c r="M1105" i="3"/>
  <c r="L1105" i="3"/>
  <c r="Q1104" i="3"/>
  <c r="P1104" i="3"/>
  <c r="O1104" i="3"/>
  <c r="N1104" i="3"/>
  <c r="M1104" i="3"/>
  <c r="L1104" i="3"/>
  <c r="Q1103" i="3"/>
  <c r="P1103" i="3"/>
  <c r="O1103" i="3"/>
  <c r="N1103" i="3"/>
  <c r="M1103" i="3"/>
  <c r="L1103" i="3"/>
  <c r="Q1102" i="3"/>
  <c r="P1102" i="3"/>
  <c r="O1102" i="3"/>
  <c r="N1102" i="3"/>
  <c r="M1102" i="3"/>
  <c r="L1102" i="3"/>
  <c r="Q1101" i="3"/>
  <c r="P1101" i="3"/>
  <c r="O1101" i="3"/>
  <c r="N1101" i="3"/>
  <c r="M1101" i="3"/>
  <c r="L1101" i="3"/>
  <c r="Q1100" i="3"/>
  <c r="P1100" i="3"/>
  <c r="O1100" i="3"/>
  <c r="N1100" i="3"/>
  <c r="M1100" i="3"/>
  <c r="L1100" i="3"/>
  <c r="Q1099" i="3"/>
  <c r="P1099" i="3"/>
  <c r="O1099" i="3"/>
  <c r="N1099" i="3"/>
  <c r="M1099" i="3"/>
  <c r="L1099" i="3"/>
  <c r="Q1098" i="3"/>
  <c r="P1098" i="3"/>
  <c r="O1098" i="3"/>
  <c r="N1098" i="3"/>
  <c r="M1098" i="3"/>
  <c r="L1098" i="3"/>
  <c r="Q1097" i="3"/>
  <c r="P1097" i="3"/>
  <c r="O1097" i="3"/>
  <c r="N1097" i="3"/>
  <c r="M1097" i="3"/>
  <c r="L1097" i="3"/>
  <c r="Q1096" i="3"/>
  <c r="P1096" i="3"/>
  <c r="O1096" i="3"/>
  <c r="N1096" i="3"/>
  <c r="M1096" i="3"/>
  <c r="L1096" i="3"/>
  <c r="Q1095" i="3"/>
  <c r="P1095" i="3"/>
  <c r="O1095" i="3"/>
  <c r="N1095" i="3"/>
  <c r="M1095" i="3"/>
  <c r="L1095" i="3"/>
  <c r="Q1094" i="3"/>
  <c r="P1094" i="3"/>
  <c r="O1094" i="3"/>
  <c r="N1094" i="3"/>
  <c r="M1094" i="3"/>
  <c r="L1094" i="3"/>
  <c r="Q1093" i="3"/>
  <c r="P1093" i="3"/>
  <c r="O1093" i="3"/>
  <c r="N1093" i="3"/>
  <c r="M1093" i="3"/>
  <c r="L1093" i="3"/>
  <c r="Q1092" i="3"/>
  <c r="P1092" i="3"/>
  <c r="O1092" i="3"/>
  <c r="N1092" i="3"/>
  <c r="M1092" i="3"/>
  <c r="L1092" i="3"/>
  <c r="Q1091" i="3"/>
  <c r="P1091" i="3"/>
  <c r="O1091" i="3"/>
  <c r="N1091" i="3"/>
  <c r="M1091" i="3"/>
  <c r="L1091" i="3"/>
  <c r="Q1090" i="3"/>
  <c r="P1090" i="3"/>
  <c r="O1090" i="3"/>
  <c r="N1090" i="3"/>
  <c r="M1090" i="3"/>
  <c r="L1090" i="3"/>
  <c r="Q1089" i="3"/>
  <c r="P1089" i="3"/>
  <c r="O1089" i="3"/>
  <c r="N1089" i="3"/>
  <c r="M1089" i="3"/>
  <c r="L1089" i="3"/>
  <c r="Q1088" i="3"/>
  <c r="P1088" i="3"/>
  <c r="O1088" i="3"/>
  <c r="N1088" i="3"/>
  <c r="M1088" i="3"/>
  <c r="L1088" i="3"/>
  <c r="Q1087" i="3"/>
  <c r="P1087" i="3"/>
  <c r="O1087" i="3"/>
  <c r="N1087" i="3"/>
  <c r="M1087" i="3"/>
  <c r="L1087" i="3"/>
  <c r="Q1086" i="3"/>
  <c r="P1086" i="3"/>
  <c r="O1086" i="3"/>
  <c r="N1086" i="3"/>
  <c r="M1086" i="3"/>
  <c r="L1086" i="3"/>
  <c r="Q1085" i="3"/>
  <c r="P1085" i="3"/>
  <c r="O1085" i="3"/>
  <c r="N1085" i="3"/>
  <c r="M1085" i="3"/>
  <c r="L1085" i="3"/>
  <c r="Q1084" i="3"/>
  <c r="P1084" i="3"/>
  <c r="O1084" i="3"/>
  <c r="N1084" i="3"/>
  <c r="M1084" i="3"/>
  <c r="L1084" i="3"/>
  <c r="Q1083" i="3"/>
  <c r="P1083" i="3"/>
  <c r="O1083" i="3"/>
  <c r="N1083" i="3"/>
  <c r="M1083" i="3"/>
  <c r="L1083" i="3"/>
  <c r="Q1082" i="3"/>
  <c r="P1082" i="3"/>
  <c r="O1082" i="3"/>
  <c r="N1082" i="3"/>
  <c r="M1082" i="3"/>
  <c r="L1082" i="3"/>
  <c r="Q1081" i="3"/>
  <c r="P1081" i="3"/>
  <c r="O1081" i="3"/>
  <c r="N1081" i="3"/>
  <c r="M1081" i="3"/>
  <c r="L1081" i="3"/>
  <c r="Q1080" i="3"/>
  <c r="P1080" i="3"/>
  <c r="O1080" i="3"/>
  <c r="N1080" i="3"/>
  <c r="M1080" i="3"/>
  <c r="L1080" i="3"/>
  <c r="Q1079" i="3"/>
  <c r="P1079" i="3"/>
  <c r="O1079" i="3"/>
  <c r="N1079" i="3"/>
  <c r="M1079" i="3"/>
  <c r="L1079" i="3"/>
  <c r="Q1078" i="3"/>
  <c r="P1078" i="3"/>
  <c r="O1078" i="3"/>
  <c r="N1078" i="3"/>
  <c r="M1078" i="3"/>
  <c r="L1078" i="3"/>
  <c r="Q1077" i="3"/>
  <c r="P1077" i="3"/>
  <c r="O1077" i="3"/>
  <c r="N1077" i="3"/>
  <c r="M1077" i="3"/>
  <c r="L1077" i="3"/>
  <c r="Q1076" i="3"/>
  <c r="P1076" i="3"/>
  <c r="O1076" i="3"/>
  <c r="N1076" i="3"/>
  <c r="M1076" i="3"/>
  <c r="L1076" i="3"/>
  <c r="Q1075" i="3"/>
  <c r="P1075" i="3"/>
  <c r="O1075" i="3"/>
  <c r="N1075" i="3"/>
  <c r="M1075" i="3"/>
  <c r="L1075" i="3"/>
  <c r="Q1074" i="3"/>
  <c r="P1074" i="3"/>
  <c r="O1074" i="3"/>
  <c r="N1074" i="3"/>
  <c r="M1074" i="3"/>
  <c r="L1074" i="3"/>
  <c r="Q1073" i="3"/>
  <c r="P1073" i="3"/>
  <c r="O1073" i="3"/>
  <c r="N1073" i="3"/>
  <c r="M1073" i="3"/>
  <c r="L1073" i="3"/>
  <c r="Q1072" i="3"/>
  <c r="P1072" i="3"/>
  <c r="O1072" i="3"/>
  <c r="N1072" i="3"/>
  <c r="M1072" i="3"/>
  <c r="L1072" i="3"/>
  <c r="Q1071" i="3"/>
  <c r="P1071" i="3"/>
  <c r="O1071" i="3"/>
  <c r="N1071" i="3"/>
  <c r="M1071" i="3"/>
  <c r="L1071" i="3"/>
  <c r="Q1070" i="3"/>
  <c r="P1070" i="3"/>
  <c r="O1070" i="3"/>
  <c r="N1070" i="3"/>
  <c r="M1070" i="3"/>
  <c r="L1070" i="3"/>
  <c r="Q1069" i="3"/>
  <c r="P1069" i="3"/>
  <c r="O1069" i="3"/>
  <c r="N1069" i="3"/>
  <c r="M1069" i="3"/>
  <c r="L1069" i="3"/>
  <c r="Q1068" i="3"/>
  <c r="P1068" i="3"/>
  <c r="O1068" i="3"/>
  <c r="N1068" i="3"/>
  <c r="M1068" i="3"/>
  <c r="L1068" i="3"/>
  <c r="Q1067" i="3"/>
  <c r="P1067" i="3"/>
  <c r="O1067" i="3"/>
  <c r="N1067" i="3"/>
  <c r="M1067" i="3"/>
  <c r="L1067" i="3"/>
  <c r="Q1066" i="3"/>
  <c r="P1066" i="3"/>
  <c r="O1066" i="3"/>
  <c r="N1066" i="3"/>
  <c r="M1066" i="3"/>
  <c r="L1066" i="3"/>
  <c r="Q1065" i="3"/>
  <c r="P1065" i="3"/>
  <c r="O1065" i="3"/>
  <c r="N1065" i="3"/>
  <c r="M1065" i="3"/>
  <c r="L1065" i="3"/>
  <c r="Q1064" i="3"/>
  <c r="P1064" i="3"/>
  <c r="O1064" i="3"/>
  <c r="N1064" i="3"/>
  <c r="M1064" i="3"/>
  <c r="L1064" i="3"/>
  <c r="Q1063" i="3"/>
  <c r="P1063" i="3"/>
  <c r="O1063" i="3"/>
  <c r="N1063" i="3"/>
  <c r="M1063" i="3"/>
  <c r="L1063" i="3"/>
  <c r="Q1062" i="3"/>
  <c r="P1062" i="3"/>
  <c r="O1062" i="3"/>
  <c r="N1062" i="3"/>
  <c r="M1062" i="3"/>
  <c r="L1062" i="3"/>
  <c r="Q1061" i="3"/>
  <c r="P1061" i="3"/>
  <c r="O1061" i="3"/>
  <c r="N1061" i="3"/>
  <c r="M1061" i="3"/>
  <c r="L1061" i="3"/>
  <c r="Q1060" i="3"/>
  <c r="P1060" i="3"/>
  <c r="O1060" i="3"/>
  <c r="N1060" i="3"/>
  <c r="M1060" i="3"/>
  <c r="L1060" i="3"/>
  <c r="Q1059" i="3"/>
  <c r="P1059" i="3"/>
  <c r="O1059" i="3"/>
  <c r="N1059" i="3"/>
  <c r="M1059" i="3"/>
  <c r="L1059" i="3"/>
  <c r="Q1058" i="3"/>
  <c r="P1058" i="3"/>
  <c r="O1058" i="3"/>
  <c r="N1058" i="3"/>
  <c r="M1058" i="3"/>
  <c r="L1058" i="3"/>
  <c r="Q1057" i="3"/>
  <c r="P1057" i="3"/>
  <c r="O1057" i="3"/>
  <c r="N1057" i="3"/>
  <c r="M1057" i="3"/>
  <c r="L1057" i="3"/>
  <c r="Q1056" i="3"/>
  <c r="P1056" i="3"/>
  <c r="O1056" i="3"/>
  <c r="N1056" i="3"/>
  <c r="M1056" i="3"/>
  <c r="L1056" i="3"/>
  <c r="Q1055" i="3"/>
  <c r="P1055" i="3"/>
  <c r="O1055" i="3"/>
  <c r="N1055" i="3"/>
  <c r="M1055" i="3"/>
  <c r="L1055" i="3"/>
  <c r="Q1054" i="3"/>
  <c r="P1054" i="3"/>
  <c r="O1054" i="3"/>
  <c r="N1054" i="3"/>
  <c r="M1054" i="3"/>
  <c r="L1054" i="3"/>
  <c r="Q1053" i="3"/>
  <c r="P1053" i="3"/>
  <c r="O1053" i="3"/>
  <c r="N1053" i="3"/>
  <c r="M1053" i="3"/>
  <c r="L1053" i="3"/>
  <c r="Q1052" i="3"/>
  <c r="P1052" i="3"/>
  <c r="O1052" i="3"/>
  <c r="N1052" i="3"/>
  <c r="M1052" i="3"/>
  <c r="L1052" i="3"/>
  <c r="Q1051" i="3"/>
  <c r="P1051" i="3"/>
  <c r="O1051" i="3"/>
  <c r="N1051" i="3"/>
  <c r="M1051" i="3"/>
  <c r="L1051" i="3"/>
  <c r="Q1050" i="3"/>
  <c r="P1050" i="3"/>
  <c r="O1050" i="3"/>
  <c r="N1050" i="3"/>
  <c r="M1050" i="3"/>
  <c r="L1050" i="3"/>
  <c r="Q1049" i="3"/>
  <c r="P1049" i="3"/>
  <c r="O1049" i="3"/>
  <c r="N1049" i="3"/>
  <c r="M1049" i="3"/>
  <c r="L1049" i="3"/>
  <c r="Q1048" i="3"/>
  <c r="P1048" i="3"/>
  <c r="O1048" i="3"/>
  <c r="N1048" i="3"/>
  <c r="M1048" i="3"/>
  <c r="L1048" i="3"/>
  <c r="Q1047" i="3"/>
  <c r="P1047" i="3"/>
  <c r="O1047" i="3"/>
  <c r="N1047" i="3"/>
  <c r="M1047" i="3"/>
  <c r="L1047" i="3"/>
  <c r="Q1046" i="3"/>
  <c r="P1046" i="3"/>
  <c r="O1046" i="3"/>
  <c r="N1046" i="3"/>
  <c r="M1046" i="3"/>
  <c r="L1046" i="3"/>
  <c r="Q1045" i="3"/>
  <c r="P1045" i="3"/>
  <c r="O1045" i="3"/>
  <c r="N1045" i="3"/>
  <c r="M1045" i="3"/>
  <c r="L1045" i="3"/>
  <c r="Q1044" i="3"/>
  <c r="P1044" i="3"/>
  <c r="O1044" i="3"/>
  <c r="N1044" i="3"/>
  <c r="M1044" i="3"/>
  <c r="L1044" i="3"/>
  <c r="Q1043" i="3"/>
  <c r="P1043" i="3"/>
  <c r="O1043" i="3"/>
  <c r="N1043" i="3"/>
  <c r="M1043" i="3"/>
  <c r="L1043" i="3"/>
  <c r="Q1042" i="3"/>
  <c r="P1042" i="3"/>
  <c r="O1042" i="3"/>
  <c r="N1042" i="3"/>
  <c r="M1042" i="3"/>
  <c r="L1042" i="3"/>
  <c r="Q1041" i="3"/>
  <c r="P1041" i="3"/>
  <c r="O1041" i="3"/>
  <c r="N1041" i="3"/>
  <c r="M1041" i="3"/>
  <c r="L1041" i="3"/>
  <c r="Q1040" i="3"/>
  <c r="P1040" i="3"/>
  <c r="O1040" i="3"/>
  <c r="N1040" i="3"/>
  <c r="M1040" i="3"/>
  <c r="L1040" i="3"/>
  <c r="Q1039" i="3"/>
  <c r="P1039" i="3"/>
  <c r="O1039" i="3"/>
  <c r="N1039" i="3"/>
  <c r="M1039" i="3"/>
  <c r="L1039" i="3"/>
  <c r="Q1038" i="3"/>
  <c r="P1038" i="3"/>
  <c r="O1038" i="3"/>
  <c r="N1038" i="3"/>
  <c r="M1038" i="3"/>
  <c r="L1038" i="3"/>
  <c r="Q1037" i="3"/>
  <c r="P1037" i="3"/>
  <c r="O1037" i="3"/>
  <c r="N1037" i="3"/>
  <c r="M1037" i="3"/>
  <c r="L1037" i="3"/>
  <c r="Q1036" i="3"/>
  <c r="P1036" i="3"/>
  <c r="O1036" i="3"/>
  <c r="N1036" i="3"/>
  <c r="M1036" i="3"/>
  <c r="L1036" i="3"/>
  <c r="Q1035" i="3"/>
  <c r="P1035" i="3"/>
  <c r="O1035" i="3"/>
  <c r="N1035" i="3"/>
  <c r="M1035" i="3"/>
  <c r="L1035" i="3"/>
  <c r="Q1034" i="3"/>
  <c r="P1034" i="3"/>
  <c r="O1034" i="3"/>
  <c r="N1034" i="3"/>
  <c r="M1034" i="3"/>
  <c r="L1034" i="3"/>
  <c r="Q1033" i="3"/>
  <c r="P1033" i="3"/>
  <c r="O1033" i="3"/>
  <c r="N1033" i="3"/>
  <c r="M1033" i="3"/>
  <c r="L1033" i="3"/>
  <c r="Q1032" i="3"/>
  <c r="P1032" i="3"/>
  <c r="O1032" i="3"/>
  <c r="N1032" i="3"/>
  <c r="M1032" i="3"/>
  <c r="L1032" i="3"/>
  <c r="Q1031" i="3"/>
  <c r="P1031" i="3"/>
  <c r="O1031" i="3"/>
  <c r="N1031" i="3"/>
  <c r="M1031" i="3"/>
  <c r="L1031" i="3"/>
  <c r="Q1030" i="3"/>
  <c r="P1030" i="3"/>
  <c r="O1030" i="3"/>
  <c r="N1030" i="3"/>
  <c r="M1030" i="3"/>
  <c r="L1030" i="3"/>
  <c r="Q1029" i="3"/>
  <c r="P1029" i="3"/>
  <c r="O1029" i="3"/>
  <c r="N1029" i="3"/>
  <c r="M1029" i="3"/>
  <c r="L1029" i="3"/>
  <c r="Q1028" i="3"/>
  <c r="P1028" i="3"/>
  <c r="O1028" i="3"/>
  <c r="N1028" i="3"/>
  <c r="M1028" i="3"/>
  <c r="L1028" i="3"/>
  <c r="Q1027" i="3"/>
  <c r="P1027" i="3"/>
  <c r="O1027" i="3"/>
  <c r="N1027" i="3"/>
  <c r="M1027" i="3"/>
  <c r="L1027" i="3"/>
  <c r="Q1026" i="3"/>
  <c r="P1026" i="3"/>
  <c r="O1026" i="3"/>
  <c r="N1026" i="3"/>
  <c r="M1026" i="3"/>
  <c r="L1026" i="3"/>
  <c r="Q1025" i="3"/>
  <c r="P1025" i="3"/>
  <c r="O1025" i="3"/>
  <c r="N1025" i="3"/>
  <c r="M1025" i="3"/>
  <c r="L1025" i="3"/>
  <c r="Q1024" i="3"/>
  <c r="P1024" i="3"/>
  <c r="O1024" i="3"/>
  <c r="N1024" i="3"/>
  <c r="M1024" i="3"/>
  <c r="L1024" i="3"/>
  <c r="Q1023" i="3"/>
  <c r="P1023" i="3"/>
  <c r="O1023" i="3"/>
  <c r="N1023" i="3"/>
  <c r="M1023" i="3"/>
  <c r="L1023" i="3"/>
  <c r="Q1022" i="3"/>
  <c r="P1022" i="3"/>
  <c r="O1022" i="3"/>
  <c r="N1022" i="3"/>
  <c r="M1022" i="3"/>
  <c r="L1022" i="3"/>
  <c r="Q1021" i="3"/>
  <c r="P1021" i="3"/>
  <c r="O1021" i="3"/>
  <c r="N1021" i="3"/>
  <c r="M1021" i="3"/>
  <c r="L1021" i="3"/>
  <c r="Q1020" i="3"/>
  <c r="P1020" i="3"/>
  <c r="O1020" i="3"/>
  <c r="N1020" i="3"/>
  <c r="M1020" i="3"/>
  <c r="L1020" i="3"/>
  <c r="Q1019" i="3"/>
  <c r="P1019" i="3"/>
  <c r="O1019" i="3"/>
  <c r="N1019" i="3"/>
  <c r="M1019" i="3"/>
  <c r="L1019" i="3"/>
  <c r="Q1018" i="3"/>
  <c r="P1018" i="3"/>
  <c r="O1018" i="3"/>
  <c r="N1018" i="3"/>
  <c r="M1018" i="3"/>
  <c r="L1018" i="3"/>
  <c r="Q1017" i="3"/>
  <c r="P1017" i="3"/>
  <c r="O1017" i="3"/>
  <c r="N1017" i="3"/>
  <c r="M1017" i="3"/>
  <c r="L1017" i="3"/>
  <c r="Q1016" i="3"/>
  <c r="P1016" i="3"/>
  <c r="O1016" i="3"/>
  <c r="N1016" i="3"/>
  <c r="M1016" i="3"/>
  <c r="L1016" i="3"/>
  <c r="Q1015" i="3"/>
  <c r="P1015" i="3"/>
  <c r="O1015" i="3"/>
  <c r="N1015" i="3"/>
  <c r="M1015" i="3"/>
  <c r="L1015" i="3"/>
  <c r="Q1014" i="3"/>
  <c r="P1014" i="3"/>
  <c r="O1014" i="3"/>
  <c r="N1014" i="3"/>
  <c r="M1014" i="3"/>
  <c r="L1014" i="3"/>
  <c r="Q1013" i="3"/>
  <c r="P1013" i="3"/>
  <c r="O1013" i="3"/>
  <c r="N1013" i="3"/>
  <c r="M1013" i="3"/>
  <c r="L1013" i="3"/>
  <c r="Q1012" i="3"/>
  <c r="P1012" i="3"/>
  <c r="O1012" i="3"/>
  <c r="N1012" i="3"/>
  <c r="M1012" i="3"/>
  <c r="L1012" i="3"/>
  <c r="Q1011" i="3"/>
  <c r="P1011" i="3"/>
  <c r="O1011" i="3"/>
  <c r="N1011" i="3"/>
  <c r="M1011" i="3"/>
  <c r="L1011" i="3"/>
  <c r="Q1010" i="3"/>
  <c r="P1010" i="3"/>
  <c r="O1010" i="3"/>
  <c r="N1010" i="3"/>
  <c r="M1010" i="3"/>
  <c r="L1010" i="3"/>
  <c r="Q1009" i="3"/>
  <c r="P1009" i="3"/>
  <c r="O1009" i="3"/>
  <c r="N1009" i="3"/>
  <c r="M1009" i="3"/>
  <c r="L1009" i="3"/>
  <c r="Q1008" i="3"/>
  <c r="P1008" i="3"/>
  <c r="O1008" i="3"/>
  <c r="N1008" i="3"/>
  <c r="M1008" i="3"/>
  <c r="L1008" i="3"/>
  <c r="Q1007" i="3"/>
  <c r="P1007" i="3"/>
  <c r="O1007" i="3"/>
  <c r="N1007" i="3"/>
  <c r="M1007" i="3"/>
  <c r="L1007" i="3"/>
  <c r="Q1006" i="3"/>
  <c r="P1006" i="3"/>
  <c r="O1006" i="3"/>
  <c r="N1006" i="3"/>
  <c r="M1006" i="3"/>
  <c r="L1006" i="3"/>
  <c r="Q1005" i="3"/>
  <c r="P1005" i="3"/>
  <c r="O1005" i="3"/>
  <c r="N1005" i="3"/>
  <c r="M1005" i="3"/>
  <c r="L1005" i="3"/>
  <c r="Q1004" i="3"/>
  <c r="P1004" i="3"/>
  <c r="O1004" i="3"/>
  <c r="N1004" i="3"/>
  <c r="M1004" i="3"/>
  <c r="L1004" i="3"/>
  <c r="Q1003" i="3"/>
  <c r="P1003" i="3"/>
  <c r="O1003" i="3"/>
  <c r="N1003" i="3"/>
  <c r="M1003" i="3"/>
  <c r="L1003" i="3"/>
  <c r="Q1002" i="3"/>
  <c r="P1002" i="3"/>
  <c r="O1002" i="3"/>
  <c r="N1002" i="3"/>
  <c r="M1002" i="3"/>
  <c r="L1002" i="3"/>
  <c r="Q1001" i="3"/>
  <c r="P1001" i="3"/>
  <c r="O1001" i="3"/>
  <c r="N1001" i="3"/>
  <c r="M1001" i="3"/>
  <c r="L1001" i="3"/>
  <c r="Q1000" i="3"/>
  <c r="P1000" i="3"/>
  <c r="O1000" i="3"/>
  <c r="N1000" i="3"/>
  <c r="M1000" i="3"/>
  <c r="L1000" i="3"/>
  <c r="Q999" i="3"/>
  <c r="P999" i="3"/>
  <c r="O999" i="3"/>
  <c r="N999" i="3"/>
  <c r="M999" i="3"/>
  <c r="L999" i="3"/>
  <c r="Q998" i="3"/>
  <c r="P998" i="3"/>
  <c r="O998" i="3"/>
  <c r="N998" i="3"/>
  <c r="M998" i="3"/>
  <c r="L998" i="3"/>
  <c r="Q997" i="3"/>
  <c r="P997" i="3"/>
  <c r="O997" i="3"/>
  <c r="N997" i="3"/>
  <c r="M997" i="3"/>
  <c r="L997" i="3"/>
  <c r="Q996" i="3"/>
  <c r="P996" i="3"/>
  <c r="O996" i="3"/>
  <c r="N996" i="3"/>
  <c r="M996" i="3"/>
  <c r="L996" i="3"/>
  <c r="Q995" i="3"/>
  <c r="P995" i="3"/>
  <c r="O995" i="3"/>
  <c r="N995" i="3"/>
  <c r="M995" i="3"/>
  <c r="L995" i="3"/>
  <c r="Q994" i="3"/>
  <c r="P994" i="3"/>
  <c r="O994" i="3"/>
  <c r="N994" i="3"/>
  <c r="M994" i="3"/>
  <c r="L994" i="3"/>
  <c r="Q993" i="3"/>
  <c r="P993" i="3"/>
  <c r="O993" i="3"/>
  <c r="N993" i="3"/>
  <c r="M993" i="3"/>
  <c r="L993" i="3"/>
  <c r="Q992" i="3"/>
  <c r="P992" i="3"/>
  <c r="O992" i="3"/>
  <c r="N992" i="3"/>
  <c r="M992" i="3"/>
  <c r="L992" i="3"/>
  <c r="Q991" i="3"/>
  <c r="P991" i="3"/>
  <c r="O991" i="3"/>
  <c r="N991" i="3"/>
  <c r="M991" i="3"/>
  <c r="L991" i="3"/>
  <c r="Q990" i="3"/>
  <c r="P990" i="3"/>
  <c r="O990" i="3"/>
  <c r="N990" i="3"/>
  <c r="M990" i="3"/>
  <c r="L990" i="3"/>
  <c r="Q989" i="3"/>
  <c r="P989" i="3"/>
  <c r="O989" i="3"/>
  <c r="N989" i="3"/>
  <c r="M989" i="3"/>
  <c r="L989" i="3"/>
  <c r="Q988" i="3"/>
  <c r="P988" i="3"/>
  <c r="O988" i="3"/>
  <c r="N988" i="3"/>
  <c r="M988" i="3"/>
  <c r="L988" i="3"/>
  <c r="Q987" i="3"/>
  <c r="P987" i="3"/>
  <c r="O987" i="3"/>
  <c r="N987" i="3"/>
  <c r="M987" i="3"/>
  <c r="L987" i="3"/>
  <c r="Q986" i="3"/>
  <c r="P986" i="3"/>
  <c r="O986" i="3"/>
  <c r="N986" i="3"/>
  <c r="M986" i="3"/>
  <c r="L986" i="3"/>
  <c r="Q985" i="3"/>
  <c r="P985" i="3"/>
  <c r="O985" i="3"/>
  <c r="N985" i="3"/>
  <c r="M985" i="3"/>
  <c r="L985" i="3"/>
  <c r="Q984" i="3"/>
  <c r="P984" i="3"/>
  <c r="O984" i="3"/>
  <c r="N984" i="3"/>
  <c r="M984" i="3"/>
  <c r="L984" i="3"/>
  <c r="Q983" i="3"/>
  <c r="P983" i="3"/>
  <c r="O983" i="3"/>
  <c r="N983" i="3"/>
  <c r="M983" i="3"/>
  <c r="L983" i="3"/>
  <c r="Q982" i="3"/>
  <c r="P982" i="3"/>
  <c r="O982" i="3"/>
  <c r="N982" i="3"/>
  <c r="M982" i="3"/>
  <c r="L982" i="3"/>
  <c r="Q981" i="3"/>
  <c r="P981" i="3"/>
  <c r="O981" i="3"/>
  <c r="N981" i="3"/>
  <c r="M981" i="3"/>
  <c r="L981" i="3"/>
  <c r="Q980" i="3"/>
  <c r="P980" i="3"/>
  <c r="O980" i="3"/>
  <c r="N980" i="3"/>
  <c r="M980" i="3"/>
  <c r="L980" i="3"/>
  <c r="Q979" i="3"/>
  <c r="P979" i="3"/>
  <c r="O979" i="3"/>
  <c r="N979" i="3"/>
  <c r="M979" i="3"/>
  <c r="L979" i="3"/>
  <c r="Q978" i="3"/>
  <c r="P978" i="3"/>
  <c r="O978" i="3"/>
  <c r="N978" i="3"/>
  <c r="M978" i="3"/>
  <c r="L978" i="3"/>
  <c r="Q977" i="3"/>
  <c r="P977" i="3"/>
  <c r="O977" i="3"/>
  <c r="N977" i="3"/>
  <c r="M977" i="3"/>
  <c r="L977" i="3"/>
  <c r="Q976" i="3"/>
  <c r="P976" i="3"/>
  <c r="O976" i="3"/>
  <c r="N976" i="3"/>
  <c r="M976" i="3"/>
  <c r="L976" i="3"/>
  <c r="Q975" i="3"/>
  <c r="P975" i="3"/>
  <c r="O975" i="3"/>
  <c r="N975" i="3"/>
  <c r="M975" i="3"/>
  <c r="L975" i="3"/>
  <c r="Q974" i="3"/>
  <c r="P974" i="3"/>
  <c r="O974" i="3"/>
  <c r="N974" i="3"/>
  <c r="M974" i="3"/>
  <c r="L974" i="3"/>
  <c r="Q973" i="3"/>
  <c r="P973" i="3"/>
  <c r="O973" i="3"/>
  <c r="N973" i="3"/>
  <c r="M973" i="3"/>
  <c r="L973" i="3"/>
  <c r="Q972" i="3"/>
  <c r="P972" i="3"/>
  <c r="O972" i="3"/>
  <c r="N972" i="3"/>
  <c r="M972" i="3"/>
  <c r="L972" i="3"/>
  <c r="Q971" i="3"/>
  <c r="P971" i="3"/>
  <c r="O971" i="3"/>
  <c r="N971" i="3"/>
  <c r="M971" i="3"/>
  <c r="L971" i="3"/>
  <c r="Q970" i="3"/>
  <c r="P970" i="3"/>
  <c r="O970" i="3"/>
  <c r="N970" i="3"/>
  <c r="M970" i="3"/>
  <c r="L970" i="3"/>
  <c r="Q969" i="3"/>
  <c r="P969" i="3"/>
  <c r="O969" i="3"/>
  <c r="N969" i="3"/>
  <c r="M969" i="3"/>
  <c r="L969" i="3"/>
  <c r="Q968" i="3"/>
  <c r="P968" i="3"/>
  <c r="O968" i="3"/>
  <c r="N968" i="3"/>
  <c r="M968" i="3"/>
  <c r="L968" i="3"/>
  <c r="Q967" i="3"/>
  <c r="P967" i="3"/>
  <c r="O967" i="3"/>
  <c r="N967" i="3"/>
  <c r="M967" i="3"/>
  <c r="L967" i="3"/>
  <c r="Q966" i="3"/>
  <c r="P966" i="3"/>
  <c r="O966" i="3"/>
  <c r="N966" i="3"/>
  <c r="M966" i="3"/>
  <c r="L966" i="3"/>
  <c r="Q965" i="3"/>
  <c r="P965" i="3"/>
  <c r="O965" i="3"/>
  <c r="N965" i="3"/>
  <c r="M965" i="3"/>
  <c r="L965" i="3"/>
  <c r="Q964" i="3"/>
  <c r="P964" i="3"/>
  <c r="O964" i="3"/>
  <c r="N964" i="3"/>
  <c r="M964" i="3"/>
  <c r="L964" i="3"/>
  <c r="Q963" i="3"/>
  <c r="P963" i="3"/>
  <c r="O963" i="3"/>
  <c r="N963" i="3"/>
  <c r="M963" i="3"/>
  <c r="L963" i="3"/>
  <c r="Q962" i="3"/>
  <c r="P962" i="3"/>
  <c r="O962" i="3"/>
  <c r="N962" i="3"/>
  <c r="M962" i="3"/>
  <c r="L962" i="3"/>
  <c r="Q961" i="3"/>
  <c r="P961" i="3"/>
  <c r="O961" i="3"/>
  <c r="N961" i="3"/>
  <c r="M961" i="3"/>
  <c r="L961" i="3"/>
  <c r="Q960" i="3"/>
  <c r="P960" i="3"/>
  <c r="O960" i="3"/>
  <c r="N960" i="3"/>
  <c r="M960" i="3"/>
  <c r="L960" i="3"/>
  <c r="Q959" i="3"/>
  <c r="P959" i="3"/>
  <c r="O959" i="3"/>
  <c r="N959" i="3"/>
  <c r="M959" i="3"/>
  <c r="L959" i="3"/>
  <c r="Q958" i="3"/>
  <c r="P958" i="3"/>
  <c r="O958" i="3"/>
  <c r="N958" i="3"/>
  <c r="M958" i="3"/>
  <c r="L958" i="3"/>
  <c r="Q957" i="3"/>
  <c r="P957" i="3"/>
  <c r="O957" i="3"/>
  <c r="N957" i="3"/>
  <c r="M957" i="3"/>
  <c r="L957" i="3"/>
  <c r="Q956" i="3"/>
  <c r="P956" i="3"/>
  <c r="O956" i="3"/>
  <c r="N956" i="3"/>
  <c r="M956" i="3"/>
  <c r="L956" i="3"/>
  <c r="Q955" i="3"/>
  <c r="P955" i="3"/>
  <c r="O955" i="3"/>
  <c r="N955" i="3"/>
  <c r="M955" i="3"/>
  <c r="L955" i="3"/>
  <c r="Q954" i="3"/>
  <c r="P954" i="3"/>
  <c r="O954" i="3"/>
  <c r="N954" i="3"/>
  <c r="M954" i="3"/>
  <c r="L954" i="3"/>
  <c r="Q953" i="3"/>
  <c r="P953" i="3"/>
  <c r="O953" i="3"/>
  <c r="N953" i="3"/>
  <c r="M953" i="3"/>
  <c r="L953" i="3"/>
  <c r="Q952" i="3"/>
  <c r="P952" i="3"/>
  <c r="O952" i="3"/>
  <c r="N952" i="3"/>
  <c r="M952" i="3"/>
  <c r="L952" i="3"/>
  <c r="Q951" i="3"/>
  <c r="P951" i="3"/>
  <c r="O951" i="3"/>
  <c r="N951" i="3"/>
  <c r="M951" i="3"/>
  <c r="L951" i="3"/>
  <c r="Q950" i="3"/>
  <c r="P950" i="3"/>
  <c r="O950" i="3"/>
  <c r="N950" i="3"/>
  <c r="M950" i="3"/>
  <c r="L950" i="3"/>
  <c r="Q949" i="3"/>
  <c r="P949" i="3"/>
  <c r="O949" i="3"/>
  <c r="N949" i="3"/>
  <c r="M949" i="3"/>
  <c r="L949" i="3"/>
  <c r="Q948" i="3"/>
  <c r="P948" i="3"/>
  <c r="O948" i="3"/>
  <c r="N948" i="3"/>
  <c r="M948" i="3"/>
  <c r="L948" i="3"/>
  <c r="Q947" i="3"/>
  <c r="P947" i="3"/>
  <c r="O947" i="3"/>
  <c r="N947" i="3"/>
  <c r="M947" i="3"/>
  <c r="L947" i="3"/>
  <c r="Q946" i="3"/>
  <c r="P946" i="3"/>
  <c r="O946" i="3"/>
  <c r="N946" i="3"/>
  <c r="M946" i="3"/>
  <c r="L946" i="3"/>
  <c r="Q945" i="3"/>
  <c r="P945" i="3"/>
  <c r="O945" i="3"/>
  <c r="N945" i="3"/>
  <c r="M945" i="3"/>
  <c r="L945" i="3"/>
  <c r="Q944" i="3"/>
  <c r="P944" i="3"/>
  <c r="O944" i="3"/>
  <c r="N944" i="3"/>
  <c r="M944" i="3"/>
  <c r="L944" i="3"/>
  <c r="Q943" i="3"/>
  <c r="P943" i="3"/>
  <c r="O943" i="3"/>
  <c r="N943" i="3"/>
  <c r="M943" i="3"/>
  <c r="L943" i="3"/>
  <c r="Q942" i="3"/>
  <c r="P942" i="3"/>
  <c r="O942" i="3"/>
  <c r="N942" i="3"/>
  <c r="M942" i="3"/>
  <c r="L942" i="3"/>
  <c r="Q941" i="3"/>
  <c r="P941" i="3"/>
  <c r="O941" i="3"/>
  <c r="N941" i="3"/>
  <c r="M941" i="3"/>
  <c r="L941" i="3"/>
  <c r="Q940" i="3"/>
  <c r="P940" i="3"/>
  <c r="O940" i="3"/>
  <c r="N940" i="3"/>
  <c r="M940" i="3"/>
  <c r="L940" i="3"/>
  <c r="Q939" i="3"/>
  <c r="P939" i="3"/>
  <c r="O939" i="3"/>
  <c r="N939" i="3"/>
  <c r="M939" i="3"/>
  <c r="L939" i="3"/>
  <c r="Q938" i="3"/>
  <c r="P938" i="3"/>
  <c r="O938" i="3"/>
  <c r="N938" i="3"/>
  <c r="M938" i="3"/>
  <c r="L938" i="3"/>
  <c r="Q937" i="3"/>
  <c r="P937" i="3"/>
  <c r="O937" i="3"/>
  <c r="N937" i="3"/>
  <c r="M937" i="3"/>
  <c r="L937" i="3"/>
  <c r="Q936" i="3"/>
  <c r="P936" i="3"/>
  <c r="O936" i="3"/>
  <c r="N936" i="3"/>
  <c r="M936" i="3"/>
  <c r="L936" i="3"/>
  <c r="Q935" i="3"/>
  <c r="P935" i="3"/>
  <c r="O935" i="3"/>
  <c r="N935" i="3"/>
  <c r="M935" i="3"/>
  <c r="L935" i="3"/>
  <c r="Q934" i="3"/>
  <c r="P934" i="3"/>
  <c r="O934" i="3"/>
  <c r="N934" i="3"/>
  <c r="M934" i="3"/>
  <c r="L934" i="3"/>
  <c r="Q933" i="3"/>
  <c r="P933" i="3"/>
  <c r="O933" i="3"/>
  <c r="N933" i="3"/>
  <c r="M933" i="3"/>
  <c r="L933" i="3"/>
  <c r="Q932" i="3"/>
  <c r="P932" i="3"/>
  <c r="O932" i="3"/>
  <c r="N932" i="3"/>
  <c r="M932" i="3"/>
  <c r="L932" i="3"/>
  <c r="Q931" i="3"/>
  <c r="P931" i="3"/>
  <c r="O931" i="3"/>
  <c r="N931" i="3"/>
  <c r="M931" i="3"/>
  <c r="L931" i="3"/>
  <c r="Q930" i="3"/>
  <c r="P930" i="3"/>
  <c r="O930" i="3"/>
  <c r="N930" i="3"/>
  <c r="M930" i="3"/>
  <c r="L930" i="3"/>
  <c r="Q929" i="3"/>
  <c r="P929" i="3"/>
  <c r="O929" i="3"/>
  <c r="N929" i="3"/>
  <c r="M929" i="3"/>
  <c r="L929" i="3"/>
  <c r="Q928" i="3"/>
  <c r="P928" i="3"/>
  <c r="O928" i="3"/>
  <c r="N928" i="3"/>
  <c r="M928" i="3"/>
  <c r="L928" i="3"/>
  <c r="Q927" i="3"/>
  <c r="P927" i="3"/>
  <c r="O927" i="3"/>
  <c r="N927" i="3"/>
  <c r="M927" i="3"/>
  <c r="L927" i="3"/>
  <c r="Q926" i="3"/>
  <c r="P926" i="3"/>
  <c r="O926" i="3"/>
  <c r="N926" i="3"/>
  <c r="M926" i="3"/>
  <c r="L926" i="3"/>
  <c r="Q925" i="3"/>
  <c r="P925" i="3"/>
  <c r="O925" i="3"/>
  <c r="N925" i="3"/>
  <c r="M925" i="3"/>
  <c r="L925" i="3"/>
  <c r="Q924" i="3"/>
  <c r="P924" i="3"/>
  <c r="O924" i="3"/>
  <c r="N924" i="3"/>
  <c r="M924" i="3"/>
  <c r="L924" i="3"/>
  <c r="Q923" i="3"/>
  <c r="P923" i="3"/>
  <c r="O923" i="3"/>
  <c r="N923" i="3"/>
  <c r="M923" i="3"/>
  <c r="L923" i="3"/>
  <c r="Q922" i="3"/>
  <c r="P922" i="3"/>
  <c r="O922" i="3"/>
  <c r="N922" i="3"/>
  <c r="M922" i="3"/>
  <c r="L922" i="3"/>
  <c r="Q921" i="3"/>
  <c r="P921" i="3"/>
  <c r="O921" i="3"/>
  <c r="N921" i="3"/>
  <c r="M921" i="3"/>
  <c r="L921" i="3"/>
  <c r="Q920" i="3"/>
  <c r="P920" i="3"/>
  <c r="O920" i="3"/>
  <c r="N920" i="3"/>
  <c r="M920" i="3"/>
  <c r="L920" i="3"/>
  <c r="Q919" i="3"/>
  <c r="P919" i="3"/>
  <c r="O919" i="3"/>
  <c r="N919" i="3"/>
  <c r="M919" i="3"/>
  <c r="L919" i="3"/>
  <c r="Q918" i="3"/>
  <c r="P918" i="3"/>
  <c r="O918" i="3"/>
  <c r="N918" i="3"/>
  <c r="M918" i="3"/>
  <c r="L918" i="3"/>
  <c r="Q917" i="3"/>
  <c r="P917" i="3"/>
  <c r="O917" i="3"/>
  <c r="N917" i="3"/>
  <c r="M917" i="3"/>
  <c r="L917" i="3"/>
  <c r="Q916" i="3"/>
  <c r="P916" i="3"/>
  <c r="O916" i="3"/>
  <c r="N916" i="3"/>
  <c r="M916" i="3"/>
  <c r="L916" i="3"/>
  <c r="Q915" i="3"/>
  <c r="P915" i="3"/>
  <c r="O915" i="3"/>
  <c r="N915" i="3"/>
  <c r="M915" i="3"/>
  <c r="L915" i="3"/>
  <c r="Q914" i="3"/>
  <c r="P914" i="3"/>
  <c r="O914" i="3"/>
  <c r="N914" i="3"/>
  <c r="M914" i="3"/>
  <c r="L914" i="3"/>
  <c r="Q913" i="3"/>
  <c r="P913" i="3"/>
  <c r="O913" i="3"/>
  <c r="N913" i="3"/>
  <c r="M913" i="3"/>
  <c r="L913" i="3"/>
  <c r="Q912" i="3"/>
  <c r="P912" i="3"/>
  <c r="O912" i="3"/>
  <c r="N912" i="3"/>
  <c r="M912" i="3"/>
  <c r="L912" i="3"/>
  <c r="Q911" i="3"/>
  <c r="P911" i="3"/>
  <c r="O911" i="3"/>
  <c r="N911" i="3"/>
  <c r="M911" i="3"/>
  <c r="L911" i="3"/>
  <c r="Q910" i="3"/>
  <c r="P910" i="3"/>
  <c r="O910" i="3"/>
  <c r="N910" i="3"/>
  <c r="M910" i="3"/>
  <c r="L910" i="3"/>
  <c r="Q909" i="3"/>
  <c r="P909" i="3"/>
  <c r="O909" i="3"/>
  <c r="N909" i="3"/>
  <c r="M909" i="3"/>
  <c r="L909" i="3"/>
  <c r="Q908" i="3"/>
  <c r="P908" i="3"/>
  <c r="O908" i="3"/>
  <c r="N908" i="3"/>
  <c r="M908" i="3"/>
  <c r="L908" i="3"/>
  <c r="Q907" i="3"/>
  <c r="P907" i="3"/>
  <c r="O907" i="3"/>
  <c r="N907" i="3"/>
  <c r="M907" i="3"/>
  <c r="L907" i="3"/>
  <c r="Q906" i="3"/>
  <c r="P906" i="3"/>
  <c r="O906" i="3"/>
  <c r="N906" i="3"/>
  <c r="M906" i="3"/>
  <c r="L906" i="3"/>
  <c r="Q905" i="3"/>
  <c r="P905" i="3"/>
  <c r="O905" i="3"/>
  <c r="N905" i="3"/>
  <c r="M905" i="3"/>
  <c r="L905" i="3"/>
  <c r="Q904" i="3"/>
  <c r="P904" i="3"/>
  <c r="O904" i="3"/>
  <c r="N904" i="3"/>
  <c r="M904" i="3"/>
  <c r="L904" i="3"/>
  <c r="Q903" i="3"/>
  <c r="P903" i="3"/>
  <c r="O903" i="3"/>
  <c r="N903" i="3"/>
  <c r="M903" i="3"/>
  <c r="L903" i="3"/>
  <c r="Q902" i="3"/>
  <c r="P902" i="3"/>
  <c r="O902" i="3"/>
  <c r="N902" i="3"/>
  <c r="M902" i="3"/>
  <c r="L902" i="3"/>
  <c r="Q901" i="3"/>
  <c r="P901" i="3"/>
  <c r="O901" i="3"/>
  <c r="N901" i="3"/>
  <c r="M901" i="3"/>
  <c r="L901" i="3"/>
  <c r="Q900" i="3"/>
  <c r="P900" i="3"/>
  <c r="O900" i="3"/>
  <c r="N900" i="3"/>
  <c r="M900" i="3"/>
  <c r="L900" i="3"/>
  <c r="Q899" i="3"/>
  <c r="P899" i="3"/>
  <c r="O899" i="3"/>
  <c r="N899" i="3"/>
  <c r="M899" i="3"/>
  <c r="L899" i="3"/>
  <c r="Q898" i="3"/>
  <c r="P898" i="3"/>
  <c r="O898" i="3"/>
  <c r="N898" i="3"/>
  <c r="M898" i="3"/>
  <c r="L898" i="3"/>
  <c r="Q897" i="3"/>
  <c r="P897" i="3"/>
  <c r="O897" i="3"/>
  <c r="N897" i="3"/>
  <c r="M897" i="3"/>
  <c r="L897" i="3"/>
  <c r="Q896" i="3"/>
  <c r="P896" i="3"/>
  <c r="O896" i="3"/>
  <c r="N896" i="3"/>
  <c r="M896" i="3"/>
  <c r="L896" i="3"/>
  <c r="Q895" i="3"/>
  <c r="P895" i="3"/>
  <c r="O895" i="3"/>
  <c r="N895" i="3"/>
  <c r="M895" i="3"/>
  <c r="L895" i="3"/>
  <c r="Q894" i="3"/>
  <c r="P894" i="3"/>
  <c r="O894" i="3"/>
  <c r="N894" i="3"/>
  <c r="M894" i="3"/>
  <c r="L894" i="3"/>
  <c r="Q893" i="3"/>
  <c r="P893" i="3"/>
  <c r="O893" i="3"/>
  <c r="N893" i="3"/>
  <c r="M893" i="3"/>
  <c r="L893" i="3"/>
  <c r="Q892" i="3"/>
  <c r="P892" i="3"/>
  <c r="O892" i="3"/>
  <c r="N892" i="3"/>
  <c r="M892" i="3"/>
  <c r="L892" i="3"/>
  <c r="Q891" i="3"/>
  <c r="P891" i="3"/>
  <c r="O891" i="3"/>
  <c r="N891" i="3"/>
  <c r="M891" i="3"/>
  <c r="L891" i="3"/>
  <c r="Q890" i="3"/>
  <c r="P890" i="3"/>
  <c r="O890" i="3"/>
  <c r="N890" i="3"/>
  <c r="M890" i="3"/>
  <c r="L890" i="3"/>
  <c r="Q889" i="3"/>
  <c r="P889" i="3"/>
  <c r="O889" i="3"/>
  <c r="N889" i="3"/>
  <c r="M889" i="3"/>
  <c r="L889" i="3"/>
  <c r="Q888" i="3"/>
  <c r="P888" i="3"/>
  <c r="O888" i="3"/>
  <c r="N888" i="3"/>
  <c r="M888" i="3"/>
  <c r="L888" i="3"/>
  <c r="Q887" i="3"/>
  <c r="P887" i="3"/>
  <c r="O887" i="3"/>
  <c r="N887" i="3"/>
  <c r="M887" i="3"/>
  <c r="L887" i="3"/>
  <c r="Q886" i="3"/>
  <c r="P886" i="3"/>
  <c r="O886" i="3"/>
  <c r="N886" i="3"/>
  <c r="M886" i="3"/>
  <c r="L886" i="3"/>
  <c r="Q885" i="3"/>
  <c r="P885" i="3"/>
  <c r="O885" i="3"/>
  <c r="N885" i="3"/>
  <c r="M885" i="3"/>
  <c r="L885" i="3"/>
  <c r="Q884" i="3"/>
  <c r="P884" i="3"/>
  <c r="O884" i="3"/>
  <c r="N884" i="3"/>
  <c r="M884" i="3"/>
  <c r="L884" i="3"/>
  <c r="Q883" i="3"/>
  <c r="P883" i="3"/>
  <c r="O883" i="3"/>
  <c r="N883" i="3"/>
  <c r="M883" i="3"/>
  <c r="L883" i="3"/>
  <c r="Q882" i="3"/>
  <c r="P882" i="3"/>
  <c r="O882" i="3"/>
  <c r="N882" i="3"/>
  <c r="M882" i="3"/>
  <c r="L882" i="3"/>
  <c r="Q881" i="3"/>
  <c r="P881" i="3"/>
  <c r="O881" i="3"/>
  <c r="N881" i="3"/>
  <c r="M881" i="3"/>
  <c r="L881" i="3"/>
  <c r="Q880" i="3"/>
  <c r="P880" i="3"/>
  <c r="O880" i="3"/>
  <c r="N880" i="3"/>
  <c r="M880" i="3"/>
  <c r="L880" i="3"/>
  <c r="Q879" i="3"/>
  <c r="P879" i="3"/>
  <c r="O879" i="3"/>
  <c r="N879" i="3"/>
  <c r="M879" i="3"/>
  <c r="L879" i="3"/>
  <c r="Q878" i="3"/>
  <c r="P878" i="3"/>
  <c r="O878" i="3"/>
  <c r="N878" i="3"/>
  <c r="M878" i="3"/>
  <c r="L878" i="3"/>
  <c r="Q877" i="3"/>
  <c r="P877" i="3"/>
  <c r="O877" i="3"/>
  <c r="N877" i="3"/>
  <c r="M877" i="3"/>
  <c r="L877" i="3"/>
  <c r="Q876" i="3"/>
  <c r="P876" i="3"/>
  <c r="O876" i="3"/>
  <c r="N876" i="3"/>
  <c r="M876" i="3"/>
  <c r="L876" i="3"/>
  <c r="Q875" i="3"/>
  <c r="P875" i="3"/>
  <c r="O875" i="3"/>
  <c r="N875" i="3"/>
  <c r="M875" i="3"/>
  <c r="L875" i="3"/>
  <c r="Q874" i="3"/>
  <c r="P874" i="3"/>
  <c r="O874" i="3"/>
  <c r="N874" i="3"/>
  <c r="M874" i="3"/>
  <c r="L874" i="3"/>
  <c r="Q873" i="3"/>
  <c r="P873" i="3"/>
  <c r="O873" i="3"/>
  <c r="N873" i="3"/>
  <c r="M873" i="3"/>
  <c r="L873" i="3"/>
  <c r="Q872" i="3"/>
  <c r="P872" i="3"/>
  <c r="O872" i="3"/>
  <c r="N872" i="3"/>
  <c r="M872" i="3"/>
  <c r="L872" i="3"/>
  <c r="Q871" i="3"/>
  <c r="P871" i="3"/>
  <c r="O871" i="3"/>
  <c r="N871" i="3"/>
  <c r="M871" i="3"/>
  <c r="L871" i="3"/>
  <c r="Q870" i="3"/>
  <c r="P870" i="3"/>
  <c r="O870" i="3"/>
  <c r="N870" i="3"/>
  <c r="M870" i="3"/>
  <c r="L870" i="3"/>
  <c r="Q869" i="3"/>
  <c r="P869" i="3"/>
  <c r="O869" i="3"/>
  <c r="N869" i="3"/>
  <c r="M869" i="3"/>
  <c r="L869" i="3"/>
  <c r="Q868" i="3"/>
  <c r="P868" i="3"/>
  <c r="O868" i="3"/>
  <c r="N868" i="3"/>
  <c r="M868" i="3"/>
  <c r="L868" i="3"/>
  <c r="Q867" i="3"/>
  <c r="P867" i="3"/>
  <c r="O867" i="3"/>
  <c r="N867" i="3"/>
  <c r="M867" i="3"/>
  <c r="L867" i="3"/>
  <c r="Q866" i="3"/>
  <c r="P866" i="3"/>
  <c r="O866" i="3"/>
  <c r="N866" i="3"/>
  <c r="M866" i="3"/>
  <c r="L866" i="3"/>
  <c r="Q865" i="3"/>
  <c r="P865" i="3"/>
  <c r="O865" i="3"/>
  <c r="N865" i="3"/>
  <c r="M865" i="3"/>
  <c r="L865" i="3"/>
  <c r="Q864" i="3"/>
  <c r="P864" i="3"/>
  <c r="O864" i="3"/>
  <c r="N864" i="3"/>
  <c r="M864" i="3"/>
  <c r="L864" i="3"/>
  <c r="Q863" i="3"/>
  <c r="P863" i="3"/>
  <c r="O863" i="3"/>
  <c r="N863" i="3"/>
  <c r="M863" i="3"/>
  <c r="L863" i="3"/>
  <c r="Q862" i="3"/>
  <c r="P862" i="3"/>
  <c r="O862" i="3"/>
  <c r="N862" i="3"/>
  <c r="M862" i="3"/>
  <c r="L862" i="3"/>
  <c r="Q861" i="3"/>
  <c r="P861" i="3"/>
  <c r="O861" i="3"/>
  <c r="N861" i="3"/>
  <c r="M861" i="3"/>
  <c r="L861" i="3"/>
  <c r="Q860" i="3"/>
  <c r="P860" i="3"/>
  <c r="O860" i="3"/>
  <c r="N860" i="3"/>
  <c r="M860" i="3"/>
  <c r="L860" i="3"/>
  <c r="Q859" i="3"/>
  <c r="P859" i="3"/>
  <c r="O859" i="3"/>
  <c r="N859" i="3"/>
  <c r="M859" i="3"/>
  <c r="L859" i="3"/>
  <c r="Q858" i="3"/>
  <c r="P858" i="3"/>
  <c r="O858" i="3"/>
  <c r="N858" i="3"/>
  <c r="M858" i="3"/>
  <c r="L858" i="3"/>
  <c r="Q857" i="3"/>
  <c r="P857" i="3"/>
  <c r="O857" i="3"/>
  <c r="N857" i="3"/>
  <c r="M857" i="3"/>
  <c r="L857" i="3"/>
  <c r="Q856" i="3"/>
  <c r="P856" i="3"/>
  <c r="O856" i="3"/>
  <c r="N856" i="3"/>
  <c r="M856" i="3"/>
  <c r="L856" i="3"/>
  <c r="Q855" i="3"/>
  <c r="P855" i="3"/>
  <c r="O855" i="3"/>
  <c r="N855" i="3"/>
  <c r="M855" i="3"/>
  <c r="L855" i="3"/>
  <c r="Q854" i="3"/>
  <c r="P854" i="3"/>
  <c r="O854" i="3"/>
  <c r="N854" i="3"/>
  <c r="M854" i="3"/>
  <c r="L854" i="3"/>
  <c r="Q853" i="3"/>
  <c r="P853" i="3"/>
  <c r="O853" i="3"/>
  <c r="N853" i="3"/>
  <c r="M853" i="3"/>
  <c r="L853" i="3"/>
  <c r="Q852" i="3"/>
  <c r="P852" i="3"/>
  <c r="O852" i="3"/>
  <c r="N852" i="3"/>
  <c r="M852" i="3"/>
  <c r="L852" i="3"/>
  <c r="Q851" i="3"/>
  <c r="P851" i="3"/>
  <c r="O851" i="3"/>
  <c r="N851" i="3"/>
  <c r="M851" i="3"/>
  <c r="L851" i="3"/>
  <c r="Q850" i="3"/>
  <c r="P850" i="3"/>
  <c r="O850" i="3"/>
  <c r="N850" i="3"/>
  <c r="M850" i="3"/>
  <c r="L850" i="3"/>
  <c r="Q849" i="3"/>
  <c r="P849" i="3"/>
  <c r="O849" i="3"/>
  <c r="N849" i="3"/>
  <c r="M849" i="3"/>
  <c r="L849" i="3"/>
  <c r="Q848" i="3"/>
  <c r="P848" i="3"/>
  <c r="O848" i="3"/>
  <c r="N848" i="3"/>
  <c r="M848" i="3"/>
  <c r="L848" i="3"/>
  <c r="Q847" i="3"/>
  <c r="P847" i="3"/>
  <c r="O847" i="3"/>
  <c r="N847" i="3"/>
  <c r="M847" i="3"/>
  <c r="L847" i="3"/>
  <c r="Q846" i="3"/>
  <c r="P846" i="3"/>
  <c r="O846" i="3"/>
  <c r="N846" i="3"/>
  <c r="M846" i="3"/>
  <c r="L846" i="3"/>
  <c r="Q845" i="3"/>
  <c r="P845" i="3"/>
  <c r="O845" i="3"/>
  <c r="N845" i="3"/>
  <c r="M845" i="3"/>
  <c r="L845" i="3"/>
  <c r="Q844" i="3"/>
  <c r="P844" i="3"/>
  <c r="O844" i="3"/>
  <c r="N844" i="3"/>
  <c r="M844" i="3"/>
  <c r="L844" i="3"/>
  <c r="Q843" i="3"/>
  <c r="P843" i="3"/>
  <c r="O843" i="3"/>
  <c r="N843" i="3"/>
  <c r="M843" i="3"/>
  <c r="L843" i="3"/>
  <c r="Q842" i="3"/>
  <c r="P842" i="3"/>
  <c r="O842" i="3"/>
  <c r="N842" i="3"/>
  <c r="M842" i="3"/>
  <c r="L842" i="3"/>
  <c r="Q841" i="3"/>
  <c r="P841" i="3"/>
  <c r="O841" i="3"/>
  <c r="N841" i="3"/>
  <c r="M841" i="3"/>
  <c r="L841" i="3"/>
  <c r="Q840" i="3"/>
  <c r="P840" i="3"/>
  <c r="O840" i="3"/>
  <c r="N840" i="3"/>
  <c r="M840" i="3"/>
  <c r="L840" i="3"/>
  <c r="Q839" i="3"/>
  <c r="P839" i="3"/>
  <c r="O839" i="3"/>
  <c r="N839" i="3"/>
  <c r="M839" i="3"/>
  <c r="L839" i="3"/>
  <c r="Q838" i="3"/>
  <c r="P838" i="3"/>
  <c r="O838" i="3"/>
  <c r="N838" i="3"/>
  <c r="M838" i="3"/>
  <c r="L838" i="3"/>
  <c r="Q837" i="3"/>
  <c r="P837" i="3"/>
  <c r="O837" i="3"/>
  <c r="N837" i="3"/>
  <c r="M837" i="3"/>
  <c r="L837" i="3"/>
  <c r="Q836" i="3"/>
  <c r="P836" i="3"/>
  <c r="O836" i="3"/>
  <c r="N836" i="3"/>
  <c r="M836" i="3"/>
  <c r="L836" i="3"/>
  <c r="Q835" i="3"/>
  <c r="P835" i="3"/>
  <c r="O835" i="3"/>
  <c r="N835" i="3"/>
  <c r="M835" i="3"/>
  <c r="L835" i="3"/>
  <c r="Q834" i="3"/>
  <c r="P834" i="3"/>
  <c r="O834" i="3"/>
  <c r="N834" i="3"/>
  <c r="M834" i="3"/>
  <c r="L834" i="3"/>
  <c r="Q833" i="3"/>
  <c r="P833" i="3"/>
  <c r="O833" i="3"/>
  <c r="N833" i="3"/>
  <c r="M833" i="3"/>
  <c r="L833" i="3"/>
  <c r="Q832" i="3"/>
  <c r="P832" i="3"/>
  <c r="O832" i="3"/>
  <c r="N832" i="3"/>
  <c r="M832" i="3"/>
  <c r="L832" i="3"/>
  <c r="Q831" i="3"/>
  <c r="P831" i="3"/>
  <c r="O831" i="3"/>
  <c r="N831" i="3"/>
  <c r="M831" i="3"/>
  <c r="L831" i="3"/>
  <c r="Q830" i="3"/>
  <c r="P830" i="3"/>
  <c r="O830" i="3"/>
  <c r="N830" i="3"/>
  <c r="M830" i="3"/>
  <c r="L830" i="3"/>
  <c r="Q829" i="3"/>
  <c r="P829" i="3"/>
  <c r="O829" i="3"/>
  <c r="N829" i="3"/>
  <c r="M829" i="3"/>
  <c r="L829" i="3"/>
  <c r="Q828" i="3"/>
  <c r="P828" i="3"/>
  <c r="O828" i="3"/>
  <c r="N828" i="3"/>
  <c r="M828" i="3"/>
  <c r="L828" i="3"/>
  <c r="Q827" i="3"/>
  <c r="P827" i="3"/>
  <c r="O827" i="3"/>
  <c r="N827" i="3"/>
  <c r="M827" i="3"/>
  <c r="L827" i="3"/>
  <c r="Q826" i="3"/>
  <c r="P826" i="3"/>
  <c r="O826" i="3"/>
  <c r="N826" i="3"/>
  <c r="M826" i="3"/>
  <c r="L826" i="3"/>
  <c r="Q825" i="3"/>
  <c r="P825" i="3"/>
  <c r="O825" i="3"/>
  <c r="N825" i="3"/>
  <c r="M825" i="3"/>
  <c r="L825" i="3"/>
  <c r="Q824" i="3"/>
  <c r="P824" i="3"/>
  <c r="O824" i="3"/>
  <c r="N824" i="3"/>
  <c r="M824" i="3"/>
  <c r="L824" i="3"/>
  <c r="Q823" i="3"/>
  <c r="P823" i="3"/>
  <c r="O823" i="3"/>
  <c r="N823" i="3"/>
  <c r="M823" i="3"/>
  <c r="L823" i="3"/>
  <c r="Q822" i="3"/>
  <c r="P822" i="3"/>
  <c r="O822" i="3"/>
  <c r="N822" i="3"/>
  <c r="M822" i="3"/>
  <c r="L822" i="3"/>
  <c r="Q821" i="3"/>
  <c r="P821" i="3"/>
  <c r="O821" i="3"/>
  <c r="N821" i="3"/>
  <c r="M821" i="3"/>
  <c r="L821" i="3"/>
  <c r="Q820" i="3"/>
  <c r="P820" i="3"/>
  <c r="O820" i="3"/>
  <c r="N820" i="3"/>
  <c r="M820" i="3"/>
  <c r="L820" i="3"/>
  <c r="Q819" i="3"/>
  <c r="P819" i="3"/>
  <c r="O819" i="3"/>
  <c r="N819" i="3"/>
  <c r="M819" i="3"/>
  <c r="L819" i="3"/>
  <c r="Q818" i="3"/>
  <c r="P818" i="3"/>
  <c r="O818" i="3"/>
  <c r="N818" i="3"/>
  <c r="M818" i="3"/>
  <c r="L818" i="3"/>
  <c r="Q817" i="3"/>
  <c r="P817" i="3"/>
  <c r="O817" i="3"/>
  <c r="N817" i="3"/>
  <c r="M817" i="3"/>
  <c r="L817" i="3"/>
  <c r="Q816" i="3"/>
  <c r="P816" i="3"/>
  <c r="O816" i="3"/>
  <c r="N816" i="3"/>
  <c r="M816" i="3"/>
  <c r="L816" i="3"/>
  <c r="Q815" i="3"/>
  <c r="P815" i="3"/>
  <c r="O815" i="3"/>
  <c r="N815" i="3"/>
  <c r="M815" i="3"/>
  <c r="L815" i="3"/>
  <c r="Q814" i="3"/>
  <c r="P814" i="3"/>
  <c r="O814" i="3"/>
  <c r="N814" i="3"/>
  <c r="M814" i="3"/>
  <c r="L814" i="3"/>
  <c r="Q813" i="3"/>
  <c r="P813" i="3"/>
  <c r="O813" i="3"/>
  <c r="N813" i="3"/>
  <c r="M813" i="3"/>
  <c r="L813" i="3"/>
  <c r="Q812" i="3"/>
  <c r="P812" i="3"/>
  <c r="O812" i="3"/>
  <c r="N812" i="3"/>
  <c r="M812" i="3"/>
  <c r="L812" i="3"/>
  <c r="Q811" i="3"/>
  <c r="P811" i="3"/>
  <c r="O811" i="3"/>
  <c r="N811" i="3"/>
  <c r="M811" i="3"/>
  <c r="L811" i="3"/>
  <c r="Q810" i="3"/>
  <c r="P810" i="3"/>
  <c r="O810" i="3"/>
  <c r="N810" i="3"/>
  <c r="M810" i="3"/>
  <c r="L810" i="3"/>
  <c r="Q809" i="3"/>
  <c r="P809" i="3"/>
  <c r="O809" i="3"/>
  <c r="N809" i="3"/>
  <c r="M809" i="3"/>
  <c r="L809" i="3"/>
  <c r="Q808" i="3"/>
  <c r="P808" i="3"/>
  <c r="O808" i="3"/>
  <c r="N808" i="3"/>
  <c r="M808" i="3"/>
  <c r="L808" i="3"/>
  <c r="Q807" i="3"/>
  <c r="P807" i="3"/>
  <c r="O807" i="3"/>
  <c r="N807" i="3"/>
  <c r="M807" i="3"/>
  <c r="L807" i="3"/>
  <c r="Q806" i="3"/>
  <c r="P806" i="3"/>
  <c r="O806" i="3"/>
  <c r="N806" i="3"/>
  <c r="M806" i="3"/>
  <c r="L806" i="3"/>
  <c r="Q805" i="3"/>
  <c r="P805" i="3"/>
  <c r="O805" i="3"/>
  <c r="N805" i="3"/>
  <c r="M805" i="3"/>
  <c r="L805" i="3"/>
  <c r="Q804" i="3"/>
  <c r="P804" i="3"/>
  <c r="O804" i="3"/>
  <c r="N804" i="3"/>
  <c r="M804" i="3"/>
  <c r="L804" i="3"/>
  <c r="Q803" i="3"/>
  <c r="P803" i="3"/>
  <c r="O803" i="3"/>
  <c r="N803" i="3"/>
  <c r="M803" i="3"/>
  <c r="L803" i="3"/>
  <c r="Q802" i="3"/>
  <c r="P802" i="3"/>
  <c r="O802" i="3"/>
  <c r="N802" i="3"/>
  <c r="M802" i="3"/>
  <c r="L802" i="3"/>
  <c r="Q801" i="3"/>
  <c r="P801" i="3"/>
  <c r="O801" i="3"/>
  <c r="N801" i="3"/>
  <c r="M801" i="3"/>
  <c r="L801" i="3"/>
  <c r="Q800" i="3"/>
  <c r="P800" i="3"/>
  <c r="O800" i="3"/>
  <c r="N800" i="3"/>
  <c r="M800" i="3"/>
  <c r="L800" i="3"/>
  <c r="Q799" i="3"/>
  <c r="P799" i="3"/>
  <c r="O799" i="3"/>
  <c r="N799" i="3"/>
  <c r="M799" i="3"/>
  <c r="L799" i="3"/>
  <c r="Q798" i="3"/>
  <c r="P798" i="3"/>
  <c r="O798" i="3"/>
  <c r="N798" i="3"/>
  <c r="M798" i="3"/>
  <c r="L798" i="3"/>
  <c r="Q797" i="3"/>
  <c r="P797" i="3"/>
  <c r="O797" i="3"/>
  <c r="N797" i="3"/>
  <c r="M797" i="3"/>
  <c r="L797" i="3"/>
  <c r="Q796" i="3"/>
  <c r="P796" i="3"/>
  <c r="O796" i="3"/>
  <c r="N796" i="3"/>
  <c r="M796" i="3"/>
  <c r="L796" i="3"/>
  <c r="Q795" i="3"/>
  <c r="P795" i="3"/>
  <c r="O795" i="3"/>
  <c r="N795" i="3"/>
  <c r="M795" i="3"/>
  <c r="L795" i="3"/>
  <c r="Q794" i="3"/>
  <c r="P794" i="3"/>
  <c r="O794" i="3"/>
  <c r="N794" i="3"/>
  <c r="M794" i="3"/>
  <c r="L794" i="3"/>
  <c r="Q793" i="3"/>
  <c r="P793" i="3"/>
  <c r="O793" i="3"/>
  <c r="N793" i="3"/>
  <c r="M793" i="3"/>
  <c r="L793" i="3"/>
  <c r="Q792" i="3"/>
  <c r="P792" i="3"/>
  <c r="O792" i="3"/>
  <c r="N792" i="3"/>
  <c r="M792" i="3"/>
  <c r="L792" i="3"/>
  <c r="Q791" i="3"/>
  <c r="P791" i="3"/>
  <c r="O791" i="3"/>
  <c r="N791" i="3"/>
  <c r="M791" i="3"/>
  <c r="L791" i="3"/>
  <c r="Q790" i="3"/>
  <c r="P790" i="3"/>
  <c r="O790" i="3"/>
  <c r="N790" i="3"/>
  <c r="M790" i="3"/>
  <c r="L790" i="3"/>
  <c r="Q789" i="3"/>
  <c r="P789" i="3"/>
  <c r="O789" i="3"/>
  <c r="N789" i="3"/>
  <c r="M789" i="3"/>
  <c r="L789" i="3"/>
  <c r="Q788" i="3"/>
  <c r="P788" i="3"/>
  <c r="O788" i="3"/>
  <c r="N788" i="3"/>
  <c r="M788" i="3"/>
  <c r="L788" i="3"/>
  <c r="Q787" i="3"/>
  <c r="P787" i="3"/>
  <c r="O787" i="3"/>
  <c r="N787" i="3"/>
  <c r="M787" i="3"/>
  <c r="L787" i="3"/>
  <c r="Q786" i="3"/>
  <c r="P786" i="3"/>
  <c r="O786" i="3"/>
  <c r="N786" i="3"/>
  <c r="M786" i="3"/>
  <c r="L786" i="3"/>
  <c r="Q785" i="3"/>
  <c r="P785" i="3"/>
  <c r="O785" i="3"/>
  <c r="N785" i="3"/>
  <c r="M785" i="3"/>
  <c r="L785" i="3"/>
  <c r="Q784" i="3"/>
  <c r="P784" i="3"/>
  <c r="O784" i="3"/>
  <c r="N784" i="3"/>
  <c r="M784" i="3"/>
  <c r="L784" i="3"/>
  <c r="Q783" i="3"/>
  <c r="P783" i="3"/>
  <c r="O783" i="3"/>
  <c r="N783" i="3"/>
  <c r="M783" i="3"/>
  <c r="L783" i="3"/>
  <c r="Q782" i="3"/>
  <c r="P782" i="3"/>
  <c r="O782" i="3"/>
  <c r="N782" i="3"/>
  <c r="M782" i="3"/>
  <c r="L782" i="3"/>
  <c r="Q781" i="3"/>
  <c r="P781" i="3"/>
  <c r="O781" i="3"/>
  <c r="N781" i="3"/>
  <c r="M781" i="3"/>
  <c r="L781" i="3"/>
  <c r="Q780" i="3"/>
  <c r="P780" i="3"/>
  <c r="O780" i="3"/>
  <c r="N780" i="3"/>
  <c r="M780" i="3"/>
  <c r="L780" i="3"/>
  <c r="Q779" i="3"/>
  <c r="P779" i="3"/>
  <c r="O779" i="3"/>
  <c r="N779" i="3"/>
  <c r="M779" i="3"/>
  <c r="L779" i="3"/>
  <c r="Q778" i="3"/>
  <c r="P778" i="3"/>
  <c r="O778" i="3"/>
  <c r="N778" i="3"/>
  <c r="M778" i="3"/>
  <c r="L778" i="3"/>
  <c r="Q777" i="3"/>
  <c r="P777" i="3"/>
  <c r="O777" i="3"/>
  <c r="N777" i="3"/>
  <c r="M777" i="3"/>
  <c r="L777" i="3"/>
  <c r="Q776" i="3"/>
  <c r="P776" i="3"/>
  <c r="O776" i="3"/>
  <c r="N776" i="3"/>
  <c r="M776" i="3"/>
  <c r="L776" i="3"/>
  <c r="Q775" i="3"/>
  <c r="P775" i="3"/>
  <c r="O775" i="3"/>
  <c r="N775" i="3"/>
  <c r="M775" i="3"/>
  <c r="L775" i="3"/>
  <c r="Q774" i="3"/>
  <c r="P774" i="3"/>
  <c r="O774" i="3"/>
  <c r="N774" i="3"/>
  <c r="M774" i="3"/>
  <c r="L774" i="3"/>
  <c r="Q773" i="3"/>
  <c r="P773" i="3"/>
  <c r="O773" i="3"/>
  <c r="N773" i="3"/>
  <c r="M773" i="3"/>
  <c r="L773" i="3"/>
  <c r="Q772" i="3"/>
  <c r="P772" i="3"/>
  <c r="O772" i="3"/>
  <c r="N772" i="3"/>
  <c r="M772" i="3"/>
  <c r="L772" i="3"/>
  <c r="Q771" i="3"/>
  <c r="P771" i="3"/>
  <c r="O771" i="3"/>
  <c r="N771" i="3"/>
  <c r="M771" i="3"/>
  <c r="L771" i="3"/>
  <c r="Q770" i="3"/>
  <c r="P770" i="3"/>
  <c r="O770" i="3"/>
  <c r="N770" i="3"/>
  <c r="M770" i="3"/>
  <c r="L770" i="3"/>
  <c r="Q769" i="3"/>
  <c r="P769" i="3"/>
  <c r="O769" i="3"/>
  <c r="N769" i="3"/>
  <c r="M769" i="3"/>
  <c r="L769" i="3"/>
  <c r="Q768" i="3"/>
  <c r="P768" i="3"/>
  <c r="O768" i="3"/>
  <c r="N768" i="3"/>
  <c r="M768" i="3"/>
  <c r="L768" i="3"/>
  <c r="Q767" i="3"/>
  <c r="P767" i="3"/>
  <c r="O767" i="3"/>
  <c r="N767" i="3"/>
  <c r="M767" i="3"/>
  <c r="L767" i="3"/>
  <c r="Q766" i="3"/>
  <c r="P766" i="3"/>
  <c r="O766" i="3"/>
  <c r="N766" i="3"/>
  <c r="M766" i="3"/>
  <c r="L766" i="3"/>
  <c r="Q765" i="3"/>
  <c r="P765" i="3"/>
  <c r="O765" i="3"/>
  <c r="N765" i="3"/>
  <c r="M765" i="3"/>
  <c r="L765" i="3"/>
  <c r="Q764" i="3"/>
  <c r="P764" i="3"/>
  <c r="O764" i="3"/>
  <c r="N764" i="3"/>
  <c r="M764" i="3"/>
  <c r="L764" i="3"/>
  <c r="Q763" i="3"/>
  <c r="P763" i="3"/>
  <c r="O763" i="3"/>
  <c r="N763" i="3"/>
  <c r="M763" i="3"/>
  <c r="L763" i="3"/>
  <c r="Q762" i="3"/>
  <c r="P762" i="3"/>
  <c r="O762" i="3"/>
  <c r="N762" i="3"/>
  <c r="M762" i="3"/>
  <c r="L762" i="3"/>
  <c r="Q761" i="3"/>
  <c r="P761" i="3"/>
  <c r="O761" i="3"/>
  <c r="N761" i="3"/>
  <c r="M761" i="3"/>
  <c r="L761" i="3"/>
  <c r="Q760" i="3"/>
  <c r="P760" i="3"/>
  <c r="O760" i="3"/>
  <c r="N760" i="3"/>
  <c r="M760" i="3"/>
  <c r="L760" i="3"/>
  <c r="Q759" i="3"/>
  <c r="P759" i="3"/>
  <c r="O759" i="3"/>
  <c r="N759" i="3"/>
  <c r="M759" i="3"/>
  <c r="L759" i="3"/>
  <c r="Q758" i="3"/>
  <c r="P758" i="3"/>
  <c r="O758" i="3"/>
  <c r="N758" i="3"/>
  <c r="M758" i="3"/>
  <c r="L758" i="3"/>
  <c r="Q757" i="3"/>
  <c r="P757" i="3"/>
  <c r="O757" i="3"/>
  <c r="N757" i="3"/>
  <c r="M757" i="3"/>
  <c r="L757" i="3"/>
  <c r="Q756" i="3"/>
  <c r="P756" i="3"/>
  <c r="O756" i="3"/>
  <c r="N756" i="3"/>
  <c r="M756" i="3"/>
  <c r="L756" i="3"/>
  <c r="Q755" i="3"/>
  <c r="P755" i="3"/>
  <c r="O755" i="3"/>
  <c r="N755" i="3"/>
  <c r="M755" i="3"/>
  <c r="L755" i="3"/>
  <c r="Q754" i="3"/>
  <c r="P754" i="3"/>
  <c r="O754" i="3"/>
  <c r="N754" i="3"/>
  <c r="M754" i="3"/>
  <c r="L754" i="3"/>
  <c r="Q753" i="3"/>
  <c r="P753" i="3"/>
  <c r="O753" i="3"/>
  <c r="N753" i="3"/>
  <c r="M753" i="3"/>
  <c r="L753" i="3"/>
  <c r="Q752" i="3"/>
  <c r="P752" i="3"/>
  <c r="O752" i="3"/>
  <c r="N752" i="3"/>
  <c r="M752" i="3"/>
  <c r="L752" i="3"/>
  <c r="Q751" i="3"/>
  <c r="P751" i="3"/>
  <c r="O751" i="3"/>
  <c r="N751" i="3"/>
  <c r="M751" i="3"/>
  <c r="L751" i="3"/>
  <c r="Q750" i="3"/>
  <c r="P750" i="3"/>
  <c r="O750" i="3"/>
  <c r="N750" i="3"/>
  <c r="M750" i="3"/>
  <c r="L750" i="3"/>
  <c r="Q749" i="3"/>
  <c r="P749" i="3"/>
  <c r="O749" i="3"/>
  <c r="N749" i="3"/>
  <c r="M749" i="3"/>
  <c r="L749" i="3"/>
  <c r="Q748" i="3"/>
  <c r="P748" i="3"/>
  <c r="O748" i="3"/>
  <c r="N748" i="3"/>
  <c r="M748" i="3"/>
  <c r="L748" i="3"/>
  <c r="Q747" i="3"/>
  <c r="P747" i="3"/>
  <c r="O747" i="3"/>
  <c r="N747" i="3"/>
  <c r="M747" i="3"/>
  <c r="L747" i="3"/>
  <c r="Q746" i="3"/>
  <c r="P746" i="3"/>
  <c r="O746" i="3"/>
  <c r="N746" i="3"/>
  <c r="M746" i="3"/>
  <c r="L746" i="3"/>
  <c r="Q745" i="3"/>
  <c r="P745" i="3"/>
  <c r="O745" i="3"/>
  <c r="N745" i="3"/>
  <c r="M745" i="3"/>
  <c r="L745" i="3"/>
  <c r="Q744" i="3"/>
  <c r="P744" i="3"/>
  <c r="O744" i="3"/>
  <c r="N744" i="3"/>
  <c r="M744" i="3"/>
  <c r="L744" i="3"/>
  <c r="Q743" i="3"/>
  <c r="P743" i="3"/>
  <c r="O743" i="3"/>
  <c r="N743" i="3"/>
  <c r="M743" i="3"/>
  <c r="L743" i="3"/>
  <c r="Q742" i="3"/>
  <c r="P742" i="3"/>
  <c r="O742" i="3"/>
  <c r="N742" i="3"/>
  <c r="M742" i="3"/>
  <c r="L742" i="3"/>
  <c r="Q741" i="3"/>
  <c r="P741" i="3"/>
  <c r="O741" i="3"/>
  <c r="N741" i="3"/>
  <c r="M741" i="3"/>
  <c r="L741" i="3"/>
  <c r="Q740" i="3"/>
  <c r="P740" i="3"/>
  <c r="O740" i="3"/>
  <c r="N740" i="3"/>
  <c r="M740" i="3"/>
  <c r="L740" i="3"/>
  <c r="Q739" i="3"/>
  <c r="P739" i="3"/>
  <c r="O739" i="3"/>
  <c r="N739" i="3"/>
  <c r="M739" i="3"/>
  <c r="L739" i="3"/>
  <c r="Q738" i="3"/>
  <c r="P738" i="3"/>
  <c r="O738" i="3"/>
  <c r="N738" i="3"/>
  <c r="M738" i="3"/>
  <c r="L738" i="3"/>
  <c r="Q737" i="3"/>
  <c r="P737" i="3"/>
  <c r="O737" i="3"/>
  <c r="N737" i="3"/>
  <c r="M737" i="3"/>
  <c r="L737" i="3"/>
  <c r="Q736" i="3"/>
  <c r="P736" i="3"/>
  <c r="O736" i="3"/>
  <c r="N736" i="3"/>
  <c r="M736" i="3"/>
  <c r="L736" i="3"/>
  <c r="Q735" i="3"/>
  <c r="P735" i="3"/>
  <c r="O735" i="3"/>
  <c r="N735" i="3"/>
  <c r="M735" i="3"/>
  <c r="L735" i="3"/>
  <c r="Q734" i="3"/>
  <c r="P734" i="3"/>
  <c r="O734" i="3"/>
  <c r="N734" i="3"/>
  <c r="M734" i="3"/>
  <c r="L734" i="3"/>
  <c r="Q733" i="3"/>
  <c r="P733" i="3"/>
  <c r="O733" i="3"/>
  <c r="N733" i="3"/>
  <c r="M733" i="3"/>
  <c r="L733" i="3"/>
  <c r="Q732" i="3"/>
  <c r="P732" i="3"/>
  <c r="O732" i="3"/>
  <c r="N732" i="3"/>
  <c r="M732" i="3"/>
  <c r="L732" i="3"/>
  <c r="Q731" i="3"/>
  <c r="P731" i="3"/>
  <c r="O731" i="3"/>
  <c r="N731" i="3"/>
  <c r="M731" i="3"/>
  <c r="L731" i="3"/>
  <c r="Q730" i="3"/>
  <c r="P730" i="3"/>
  <c r="O730" i="3"/>
  <c r="N730" i="3"/>
  <c r="M730" i="3"/>
  <c r="L730" i="3"/>
  <c r="Q729" i="3"/>
  <c r="P729" i="3"/>
  <c r="O729" i="3"/>
  <c r="N729" i="3"/>
  <c r="M729" i="3"/>
  <c r="L729" i="3"/>
  <c r="Q728" i="3"/>
  <c r="P728" i="3"/>
  <c r="O728" i="3"/>
  <c r="N728" i="3"/>
  <c r="M728" i="3"/>
  <c r="L728" i="3"/>
  <c r="Q727" i="3"/>
  <c r="P727" i="3"/>
  <c r="O727" i="3"/>
  <c r="N727" i="3"/>
  <c r="M727" i="3"/>
  <c r="L727" i="3"/>
  <c r="Q726" i="3"/>
  <c r="P726" i="3"/>
  <c r="O726" i="3"/>
  <c r="N726" i="3"/>
  <c r="M726" i="3"/>
  <c r="L726" i="3"/>
  <c r="Q725" i="3"/>
  <c r="P725" i="3"/>
  <c r="O725" i="3"/>
  <c r="N725" i="3"/>
  <c r="M725" i="3"/>
  <c r="L725" i="3"/>
  <c r="Q724" i="3"/>
  <c r="P724" i="3"/>
  <c r="O724" i="3"/>
  <c r="N724" i="3"/>
  <c r="M724" i="3"/>
  <c r="L724" i="3"/>
  <c r="Q723" i="3"/>
  <c r="P723" i="3"/>
  <c r="O723" i="3"/>
  <c r="N723" i="3"/>
  <c r="M723" i="3"/>
  <c r="L723" i="3"/>
  <c r="Q722" i="3"/>
  <c r="P722" i="3"/>
  <c r="O722" i="3"/>
  <c r="N722" i="3"/>
  <c r="M722" i="3"/>
  <c r="L722" i="3"/>
  <c r="Q721" i="3"/>
  <c r="P721" i="3"/>
  <c r="O721" i="3"/>
  <c r="N721" i="3"/>
  <c r="M721" i="3"/>
  <c r="L721" i="3"/>
  <c r="Q720" i="3"/>
  <c r="P720" i="3"/>
  <c r="O720" i="3"/>
  <c r="N720" i="3"/>
  <c r="M720" i="3"/>
  <c r="L720" i="3"/>
  <c r="Q719" i="3"/>
  <c r="P719" i="3"/>
  <c r="O719" i="3"/>
  <c r="N719" i="3"/>
  <c r="M719" i="3"/>
  <c r="L719" i="3"/>
  <c r="Q718" i="3"/>
  <c r="P718" i="3"/>
  <c r="O718" i="3"/>
  <c r="N718" i="3"/>
  <c r="M718" i="3"/>
  <c r="L718" i="3"/>
  <c r="Q717" i="3"/>
  <c r="P717" i="3"/>
  <c r="O717" i="3"/>
  <c r="N717" i="3"/>
  <c r="M717" i="3"/>
  <c r="L717" i="3"/>
  <c r="Q716" i="3"/>
  <c r="P716" i="3"/>
  <c r="O716" i="3"/>
  <c r="N716" i="3"/>
  <c r="M716" i="3"/>
  <c r="L716" i="3"/>
  <c r="Q715" i="3"/>
  <c r="P715" i="3"/>
  <c r="O715" i="3"/>
  <c r="N715" i="3"/>
  <c r="M715" i="3"/>
  <c r="L715" i="3"/>
  <c r="Q714" i="3"/>
  <c r="P714" i="3"/>
  <c r="O714" i="3"/>
  <c r="N714" i="3"/>
  <c r="M714" i="3"/>
  <c r="L714" i="3"/>
  <c r="Q713" i="3"/>
  <c r="P713" i="3"/>
  <c r="O713" i="3"/>
  <c r="N713" i="3"/>
  <c r="M713" i="3"/>
  <c r="L713" i="3"/>
  <c r="Q712" i="3"/>
  <c r="P712" i="3"/>
  <c r="O712" i="3"/>
  <c r="N712" i="3"/>
  <c r="M712" i="3"/>
  <c r="L712" i="3"/>
  <c r="Q711" i="3"/>
  <c r="P711" i="3"/>
  <c r="O711" i="3"/>
  <c r="N711" i="3"/>
  <c r="M711" i="3"/>
  <c r="L711" i="3"/>
  <c r="Q710" i="3"/>
  <c r="P710" i="3"/>
  <c r="O710" i="3"/>
  <c r="N710" i="3"/>
  <c r="M710" i="3"/>
  <c r="L710" i="3"/>
  <c r="Q709" i="3"/>
  <c r="P709" i="3"/>
  <c r="O709" i="3"/>
  <c r="N709" i="3"/>
  <c r="M709" i="3"/>
  <c r="L709" i="3"/>
  <c r="Q708" i="3"/>
  <c r="P708" i="3"/>
  <c r="O708" i="3"/>
  <c r="N708" i="3"/>
  <c r="M708" i="3"/>
  <c r="L708" i="3"/>
  <c r="Q707" i="3"/>
  <c r="P707" i="3"/>
  <c r="O707" i="3"/>
  <c r="N707" i="3"/>
  <c r="M707" i="3"/>
  <c r="L707" i="3"/>
  <c r="Q706" i="3"/>
  <c r="P706" i="3"/>
  <c r="O706" i="3"/>
  <c r="N706" i="3"/>
  <c r="M706" i="3"/>
  <c r="L706" i="3"/>
  <c r="Q705" i="3"/>
  <c r="P705" i="3"/>
  <c r="O705" i="3"/>
  <c r="N705" i="3"/>
  <c r="M705" i="3"/>
  <c r="L705" i="3"/>
  <c r="Q704" i="3"/>
  <c r="P704" i="3"/>
  <c r="O704" i="3"/>
  <c r="N704" i="3"/>
  <c r="M704" i="3"/>
  <c r="L704" i="3"/>
  <c r="Q703" i="3"/>
  <c r="P703" i="3"/>
  <c r="O703" i="3"/>
  <c r="N703" i="3"/>
  <c r="M703" i="3"/>
  <c r="L703" i="3"/>
  <c r="Q702" i="3"/>
  <c r="P702" i="3"/>
  <c r="O702" i="3"/>
  <c r="N702" i="3"/>
  <c r="M702" i="3"/>
  <c r="L702" i="3"/>
  <c r="Q701" i="3"/>
  <c r="P701" i="3"/>
  <c r="O701" i="3"/>
  <c r="N701" i="3"/>
  <c r="M701" i="3"/>
  <c r="L701" i="3"/>
  <c r="Q700" i="3"/>
  <c r="P700" i="3"/>
  <c r="O700" i="3"/>
  <c r="N700" i="3"/>
  <c r="M700" i="3"/>
  <c r="L700" i="3"/>
  <c r="Q699" i="3"/>
  <c r="P699" i="3"/>
  <c r="O699" i="3"/>
  <c r="N699" i="3"/>
  <c r="M699" i="3"/>
  <c r="L699" i="3"/>
  <c r="Q698" i="3"/>
  <c r="P698" i="3"/>
  <c r="O698" i="3"/>
  <c r="N698" i="3"/>
  <c r="M698" i="3"/>
  <c r="L698" i="3"/>
  <c r="Q697" i="3"/>
  <c r="P697" i="3"/>
  <c r="O697" i="3"/>
  <c r="N697" i="3"/>
  <c r="M697" i="3"/>
  <c r="L697" i="3"/>
  <c r="Q696" i="3"/>
  <c r="P696" i="3"/>
  <c r="O696" i="3"/>
  <c r="N696" i="3"/>
  <c r="M696" i="3"/>
  <c r="L696" i="3"/>
  <c r="Q695" i="3"/>
  <c r="P695" i="3"/>
  <c r="O695" i="3"/>
  <c r="N695" i="3"/>
  <c r="M695" i="3"/>
  <c r="L695" i="3"/>
  <c r="Q694" i="3"/>
  <c r="P694" i="3"/>
  <c r="O694" i="3"/>
  <c r="N694" i="3"/>
  <c r="M694" i="3"/>
  <c r="L694" i="3"/>
  <c r="Q693" i="3"/>
  <c r="P693" i="3"/>
  <c r="O693" i="3"/>
  <c r="N693" i="3"/>
  <c r="M693" i="3"/>
  <c r="L693" i="3"/>
  <c r="Q692" i="3"/>
  <c r="P692" i="3"/>
  <c r="O692" i="3"/>
  <c r="N692" i="3"/>
  <c r="M692" i="3"/>
  <c r="L692" i="3"/>
  <c r="Q691" i="3"/>
  <c r="P691" i="3"/>
  <c r="O691" i="3"/>
  <c r="N691" i="3"/>
  <c r="M691" i="3"/>
  <c r="L691" i="3"/>
  <c r="Q690" i="3"/>
  <c r="P690" i="3"/>
  <c r="O690" i="3"/>
  <c r="N690" i="3"/>
  <c r="M690" i="3"/>
  <c r="L690" i="3"/>
  <c r="Q689" i="3"/>
  <c r="P689" i="3"/>
  <c r="O689" i="3"/>
  <c r="N689" i="3"/>
  <c r="M689" i="3"/>
  <c r="L689" i="3"/>
  <c r="Q688" i="3"/>
  <c r="P688" i="3"/>
  <c r="O688" i="3"/>
  <c r="N688" i="3"/>
  <c r="M688" i="3"/>
  <c r="L688" i="3"/>
  <c r="Q687" i="3"/>
  <c r="P687" i="3"/>
  <c r="O687" i="3"/>
  <c r="N687" i="3"/>
  <c r="M687" i="3"/>
  <c r="L687" i="3"/>
  <c r="Q686" i="3"/>
  <c r="P686" i="3"/>
  <c r="O686" i="3"/>
  <c r="N686" i="3"/>
  <c r="M686" i="3"/>
  <c r="L686" i="3"/>
  <c r="Q685" i="3"/>
  <c r="P685" i="3"/>
  <c r="O685" i="3"/>
  <c r="N685" i="3"/>
  <c r="M685" i="3"/>
  <c r="L685" i="3"/>
  <c r="Q684" i="3"/>
  <c r="P684" i="3"/>
  <c r="O684" i="3"/>
  <c r="N684" i="3"/>
  <c r="M684" i="3"/>
  <c r="L684" i="3"/>
  <c r="Q683" i="3"/>
  <c r="P683" i="3"/>
  <c r="O683" i="3"/>
  <c r="N683" i="3"/>
  <c r="M683" i="3"/>
  <c r="L683" i="3"/>
  <c r="Q682" i="3"/>
  <c r="P682" i="3"/>
  <c r="O682" i="3"/>
  <c r="N682" i="3"/>
  <c r="M682" i="3"/>
  <c r="L682" i="3"/>
  <c r="Q681" i="3"/>
  <c r="P681" i="3"/>
  <c r="O681" i="3"/>
  <c r="N681" i="3"/>
  <c r="M681" i="3"/>
  <c r="L681" i="3"/>
  <c r="Q680" i="3"/>
  <c r="P680" i="3"/>
  <c r="O680" i="3"/>
  <c r="N680" i="3"/>
  <c r="M680" i="3"/>
  <c r="L680" i="3"/>
  <c r="Q679" i="3"/>
  <c r="P679" i="3"/>
  <c r="O679" i="3"/>
  <c r="N679" i="3"/>
  <c r="M679" i="3"/>
  <c r="L679" i="3"/>
  <c r="Q678" i="3"/>
  <c r="P678" i="3"/>
  <c r="O678" i="3"/>
  <c r="N678" i="3"/>
  <c r="M678" i="3"/>
  <c r="L678" i="3"/>
  <c r="Q677" i="3"/>
  <c r="P677" i="3"/>
  <c r="O677" i="3"/>
  <c r="N677" i="3"/>
  <c r="M677" i="3"/>
  <c r="L677" i="3"/>
  <c r="Q676" i="3"/>
  <c r="P676" i="3"/>
  <c r="O676" i="3"/>
  <c r="N676" i="3"/>
  <c r="M676" i="3"/>
  <c r="L676" i="3"/>
  <c r="Q675" i="3"/>
  <c r="P675" i="3"/>
  <c r="O675" i="3"/>
  <c r="N675" i="3"/>
  <c r="M675" i="3"/>
  <c r="L675" i="3"/>
  <c r="Q674" i="3"/>
  <c r="P674" i="3"/>
  <c r="O674" i="3"/>
  <c r="N674" i="3"/>
  <c r="M674" i="3"/>
  <c r="L674" i="3"/>
  <c r="Q673" i="3"/>
  <c r="P673" i="3"/>
  <c r="O673" i="3"/>
  <c r="N673" i="3"/>
  <c r="M673" i="3"/>
  <c r="L673" i="3"/>
  <c r="Q672" i="3"/>
  <c r="P672" i="3"/>
  <c r="O672" i="3"/>
  <c r="N672" i="3"/>
  <c r="M672" i="3"/>
  <c r="L672" i="3"/>
  <c r="Q671" i="3"/>
  <c r="P671" i="3"/>
  <c r="O671" i="3"/>
  <c r="N671" i="3"/>
  <c r="M671" i="3"/>
  <c r="L671" i="3"/>
  <c r="Q670" i="3"/>
  <c r="P670" i="3"/>
  <c r="O670" i="3"/>
  <c r="N670" i="3"/>
  <c r="M670" i="3"/>
  <c r="L670" i="3"/>
  <c r="Q669" i="3"/>
  <c r="P669" i="3"/>
  <c r="O669" i="3"/>
  <c r="N669" i="3"/>
  <c r="M669" i="3"/>
  <c r="L669" i="3"/>
  <c r="Q668" i="3"/>
  <c r="P668" i="3"/>
  <c r="O668" i="3"/>
  <c r="N668" i="3"/>
  <c r="M668" i="3"/>
  <c r="L668" i="3"/>
  <c r="Q667" i="3"/>
  <c r="P667" i="3"/>
  <c r="O667" i="3"/>
  <c r="N667" i="3"/>
  <c r="M667" i="3"/>
  <c r="L667" i="3"/>
  <c r="Q666" i="3"/>
  <c r="P666" i="3"/>
  <c r="O666" i="3"/>
  <c r="N666" i="3"/>
  <c r="M666" i="3"/>
  <c r="L666" i="3"/>
  <c r="Q665" i="3"/>
  <c r="P665" i="3"/>
  <c r="O665" i="3"/>
  <c r="N665" i="3"/>
  <c r="M665" i="3"/>
  <c r="L665" i="3"/>
  <c r="Q664" i="3"/>
  <c r="P664" i="3"/>
  <c r="O664" i="3"/>
  <c r="N664" i="3"/>
  <c r="M664" i="3"/>
  <c r="L664" i="3"/>
  <c r="Q663" i="3"/>
  <c r="P663" i="3"/>
  <c r="O663" i="3"/>
  <c r="N663" i="3"/>
  <c r="M663" i="3"/>
  <c r="L663" i="3"/>
  <c r="Q662" i="3"/>
  <c r="P662" i="3"/>
  <c r="O662" i="3"/>
  <c r="N662" i="3"/>
  <c r="M662" i="3"/>
  <c r="L662" i="3"/>
  <c r="Q661" i="3"/>
  <c r="P661" i="3"/>
  <c r="O661" i="3"/>
  <c r="N661" i="3"/>
  <c r="M661" i="3"/>
  <c r="L661" i="3"/>
  <c r="Q660" i="3"/>
  <c r="P660" i="3"/>
  <c r="O660" i="3"/>
  <c r="N660" i="3"/>
  <c r="M660" i="3"/>
  <c r="L660" i="3"/>
  <c r="Q659" i="3"/>
  <c r="P659" i="3"/>
  <c r="O659" i="3"/>
  <c r="N659" i="3"/>
  <c r="M659" i="3"/>
  <c r="L659" i="3"/>
  <c r="Q658" i="3"/>
  <c r="P658" i="3"/>
  <c r="O658" i="3"/>
  <c r="N658" i="3"/>
  <c r="M658" i="3"/>
  <c r="L658" i="3"/>
  <c r="Q657" i="3"/>
  <c r="P657" i="3"/>
  <c r="O657" i="3"/>
  <c r="N657" i="3"/>
  <c r="M657" i="3"/>
  <c r="L657" i="3"/>
  <c r="Q656" i="3"/>
  <c r="P656" i="3"/>
  <c r="O656" i="3"/>
  <c r="N656" i="3"/>
  <c r="M656" i="3"/>
  <c r="L656" i="3"/>
  <c r="Q655" i="3"/>
  <c r="P655" i="3"/>
  <c r="O655" i="3"/>
  <c r="N655" i="3"/>
  <c r="M655" i="3"/>
  <c r="L655" i="3"/>
  <c r="Q654" i="3"/>
  <c r="P654" i="3"/>
  <c r="O654" i="3"/>
  <c r="N654" i="3"/>
  <c r="M654" i="3"/>
  <c r="L654" i="3"/>
  <c r="Q653" i="3"/>
  <c r="P653" i="3"/>
  <c r="O653" i="3"/>
  <c r="N653" i="3"/>
  <c r="M653" i="3"/>
  <c r="L653" i="3"/>
  <c r="Q652" i="3"/>
  <c r="P652" i="3"/>
  <c r="O652" i="3"/>
  <c r="N652" i="3"/>
  <c r="M652" i="3"/>
  <c r="L652" i="3"/>
  <c r="Q651" i="3"/>
  <c r="P651" i="3"/>
  <c r="O651" i="3"/>
  <c r="N651" i="3"/>
  <c r="M651" i="3"/>
  <c r="L651" i="3"/>
  <c r="Q650" i="3"/>
  <c r="P650" i="3"/>
  <c r="O650" i="3"/>
  <c r="N650" i="3"/>
  <c r="M650" i="3"/>
  <c r="L650" i="3"/>
  <c r="Q649" i="3"/>
  <c r="P649" i="3"/>
  <c r="O649" i="3"/>
  <c r="N649" i="3"/>
  <c r="M649" i="3"/>
  <c r="L649" i="3"/>
  <c r="Q648" i="3"/>
  <c r="P648" i="3"/>
  <c r="O648" i="3"/>
  <c r="N648" i="3"/>
  <c r="M648" i="3"/>
  <c r="L648" i="3"/>
  <c r="Q647" i="3"/>
  <c r="P647" i="3"/>
  <c r="O647" i="3"/>
  <c r="N647" i="3"/>
  <c r="M647" i="3"/>
  <c r="L647" i="3"/>
  <c r="Q646" i="3"/>
  <c r="P646" i="3"/>
  <c r="O646" i="3"/>
  <c r="N646" i="3"/>
  <c r="M646" i="3"/>
  <c r="L646" i="3"/>
  <c r="Q645" i="3"/>
  <c r="P645" i="3"/>
  <c r="O645" i="3"/>
  <c r="N645" i="3"/>
  <c r="M645" i="3"/>
  <c r="L645" i="3"/>
  <c r="Q644" i="3"/>
  <c r="P644" i="3"/>
  <c r="O644" i="3"/>
  <c r="N644" i="3"/>
  <c r="M644" i="3"/>
  <c r="L644" i="3"/>
  <c r="Q643" i="3"/>
  <c r="P643" i="3"/>
  <c r="O643" i="3"/>
  <c r="N643" i="3"/>
  <c r="M643" i="3"/>
  <c r="L643" i="3"/>
  <c r="Q642" i="3"/>
  <c r="P642" i="3"/>
  <c r="O642" i="3"/>
  <c r="N642" i="3"/>
  <c r="M642" i="3"/>
  <c r="L642" i="3"/>
  <c r="Q641" i="3"/>
  <c r="P641" i="3"/>
  <c r="O641" i="3"/>
  <c r="N641" i="3"/>
  <c r="M641" i="3"/>
  <c r="L641" i="3"/>
  <c r="Q640" i="3"/>
  <c r="P640" i="3"/>
  <c r="O640" i="3"/>
  <c r="N640" i="3"/>
  <c r="M640" i="3"/>
  <c r="L640" i="3"/>
  <c r="Q639" i="3"/>
  <c r="P639" i="3"/>
  <c r="O639" i="3"/>
  <c r="N639" i="3"/>
  <c r="M639" i="3"/>
  <c r="L639" i="3"/>
  <c r="Q638" i="3"/>
  <c r="P638" i="3"/>
  <c r="O638" i="3"/>
  <c r="N638" i="3"/>
  <c r="M638" i="3"/>
  <c r="L638" i="3"/>
  <c r="Q637" i="3"/>
  <c r="P637" i="3"/>
  <c r="O637" i="3"/>
  <c r="N637" i="3"/>
  <c r="M637" i="3"/>
  <c r="L637" i="3"/>
  <c r="Q636" i="3"/>
  <c r="P636" i="3"/>
  <c r="O636" i="3"/>
  <c r="N636" i="3"/>
  <c r="M636" i="3"/>
  <c r="L636" i="3"/>
  <c r="Q635" i="3"/>
  <c r="P635" i="3"/>
  <c r="O635" i="3"/>
  <c r="N635" i="3"/>
  <c r="M635" i="3"/>
  <c r="L635" i="3"/>
  <c r="Q634" i="3"/>
  <c r="P634" i="3"/>
  <c r="O634" i="3"/>
  <c r="N634" i="3"/>
  <c r="M634" i="3"/>
  <c r="L634" i="3"/>
  <c r="Q633" i="3"/>
  <c r="P633" i="3"/>
  <c r="O633" i="3"/>
  <c r="N633" i="3"/>
  <c r="M633" i="3"/>
  <c r="L633" i="3"/>
  <c r="Q632" i="3"/>
  <c r="P632" i="3"/>
  <c r="O632" i="3"/>
  <c r="N632" i="3"/>
  <c r="M632" i="3"/>
  <c r="L632" i="3"/>
  <c r="Q631" i="3"/>
  <c r="P631" i="3"/>
  <c r="O631" i="3"/>
  <c r="N631" i="3"/>
  <c r="M631" i="3"/>
  <c r="L631" i="3"/>
  <c r="Q630" i="3"/>
  <c r="P630" i="3"/>
  <c r="O630" i="3"/>
  <c r="N630" i="3"/>
  <c r="M630" i="3"/>
  <c r="L630" i="3"/>
  <c r="Q629" i="3"/>
  <c r="P629" i="3"/>
  <c r="O629" i="3"/>
  <c r="N629" i="3"/>
  <c r="M629" i="3"/>
  <c r="L629" i="3"/>
  <c r="Q628" i="3"/>
  <c r="P628" i="3"/>
  <c r="O628" i="3"/>
  <c r="N628" i="3"/>
  <c r="M628" i="3"/>
  <c r="L628" i="3"/>
  <c r="Q627" i="3"/>
  <c r="P627" i="3"/>
  <c r="O627" i="3"/>
  <c r="N627" i="3"/>
  <c r="M627" i="3"/>
  <c r="L627" i="3"/>
  <c r="Q626" i="3"/>
  <c r="P626" i="3"/>
  <c r="O626" i="3"/>
  <c r="N626" i="3"/>
  <c r="M626" i="3"/>
  <c r="L626" i="3"/>
  <c r="Q625" i="3"/>
  <c r="P625" i="3"/>
  <c r="O625" i="3"/>
  <c r="N625" i="3"/>
  <c r="M625" i="3"/>
  <c r="L625" i="3"/>
  <c r="Q624" i="3"/>
  <c r="P624" i="3"/>
  <c r="O624" i="3"/>
  <c r="N624" i="3"/>
  <c r="M624" i="3"/>
  <c r="L624" i="3"/>
  <c r="Q623" i="3"/>
  <c r="P623" i="3"/>
  <c r="O623" i="3"/>
  <c r="N623" i="3"/>
  <c r="M623" i="3"/>
  <c r="L623" i="3"/>
  <c r="Q622" i="3"/>
  <c r="P622" i="3"/>
  <c r="O622" i="3"/>
  <c r="N622" i="3"/>
  <c r="M622" i="3"/>
  <c r="L622" i="3"/>
  <c r="Q621" i="3"/>
  <c r="P621" i="3"/>
  <c r="O621" i="3"/>
  <c r="N621" i="3"/>
  <c r="M621" i="3"/>
  <c r="L621" i="3"/>
  <c r="Q620" i="3"/>
  <c r="P620" i="3"/>
  <c r="O620" i="3"/>
  <c r="N620" i="3"/>
  <c r="M620" i="3"/>
  <c r="L620" i="3"/>
  <c r="Q619" i="3"/>
  <c r="P619" i="3"/>
  <c r="O619" i="3"/>
  <c r="N619" i="3"/>
  <c r="M619" i="3"/>
  <c r="L619" i="3"/>
  <c r="Q618" i="3"/>
  <c r="P618" i="3"/>
  <c r="O618" i="3"/>
  <c r="N618" i="3"/>
  <c r="M618" i="3"/>
  <c r="L618" i="3"/>
  <c r="Q617" i="3"/>
  <c r="P617" i="3"/>
  <c r="O617" i="3"/>
  <c r="N617" i="3"/>
  <c r="M617" i="3"/>
  <c r="L617" i="3"/>
  <c r="Q616" i="3"/>
  <c r="P616" i="3"/>
  <c r="O616" i="3"/>
  <c r="N616" i="3"/>
  <c r="M616" i="3"/>
  <c r="L616" i="3"/>
  <c r="Q615" i="3"/>
  <c r="P615" i="3"/>
  <c r="O615" i="3"/>
  <c r="N615" i="3"/>
  <c r="M615" i="3"/>
  <c r="L615" i="3"/>
  <c r="Q614" i="3"/>
  <c r="P614" i="3"/>
  <c r="O614" i="3"/>
  <c r="N614" i="3"/>
  <c r="M614" i="3"/>
  <c r="L614" i="3"/>
  <c r="Q613" i="3"/>
  <c r="P613" i="3"/>
  <c r="O613" i="3"/>
  <c r="N613" i="3"/>
  <c r="M613" i="3"/>
  <c r="L613" i="3"/>
  <c r="Q612" i="3"/>
  <c r="P612" i="3"/>
  <c r="O612" i="3"/>
  <c r="N612" i="3"/>
  <c r="M612" i="3"/>
  <c r="L612" i="3"/>
  <c r="Q611" i="3"/>
  <c r="P611" i="3"/>
  <c r="O611" i="3"/>
  <c r="N611" i="3"/>
  <c r="M611" i="3"/>
  <c r="L611" i="3"/>
  <c r="Q610" i="3"/>
  <c r="P610" i="3"/>
  <c r="O610" i="3"/>
  <c r="N610" i="3"/>
  <c r="M610" i="3"/>
  <c r="L610" i="3"/>
  <c r="Q609" i="3"/>
  <c r="P609" i="3"/>
  <c r="O609" i="3"/>
  <c r="N609" i="3"/>
  <c r="M609" i="3"/>
  <c r="L609" i="3"/>
  <c r="Q608" i="3"/>
  <c r="P608" i="3"/>
  <c r="O608" i="3"/>
  <c r="N608" i="3"/>
  <c r="M608" i="3"/>
  <c r="L608" i="3"/>
  <c r="Q607" i="3"/>
  <c r="P607" i="3"/>
  <c r="O607" i="3"/>
  <c r="N607" i="3"/>
  <c r="M607" i="3"/>
  <c r="L607" i="3"/>
  <c r="Q606" i="3"/>
  <c r="P606" i="3"/>
  <c r="O606" i="3"/>
  <c r="N606" i="3"/>
  <c r="M606" i="3"/>
  <c r="L606" i="3"/>
  <c r="Q605" i="3"/>
  <c r="P605" i="3"/>
  <c r="O605" i="3"/>
  <c r="N605" i="3"/>
  <c r="M605" i="3"/>
  <c r="L605" i="3"/>
  <c r="Q604" i="3"/>
  <c r="P604" i="3"/>
  <c r="O604" i="3"/>
  <c r="N604" i="3"/>
  <c r="M604" i="3"/>
  <c r="L604" i="3"/>
  <c r="Q603" i="3"/>
  <c r="P603" i="3"/>
  <c r="O603" i="3"/>
  <c r="N603" i="3"/>
  <c r="M603" i="3"/>
  <c r="L603" i="3"/>
  <c r="Q602" i="3"/>
  <c r="P602" i="3"/>
  <c r="O602" i="3"/>
  <c r="N602" i="3"/>
  <c r="M602" i="3"/>
  <c r="L602" i="3"/>
  <c r="Q601" i="3"/>
  <c r="P601" i="3"/>
  <c r="O601" i="3"/>
  <c r="N601" i="3"/>
  <c r="M601" i="3"/>
  <c r="L601" i="3"/>
  <c r="Q600" i="3"/>
  <c r="P600" i="3"/>
  <c r="O600" i="3"/>
  <c r="N600" i="3"/>
  <c r="M600" i="3"/>
  <c r="L600" i="3"/>
  <c r="Q599" i="3"/>
  <c r="P599" i="3"/>
  <c r="O599" i="3"/>
  <c r="N599" i="3"/>
  <c r="M599" i="3"/>
  <c r="L599" i="3"/>
  <c r="Q598" i="3"/>
  <c r="P598" i="3"/>
  <c r="O598" i="3"/>
  <c r="N598" i="3"/>
  <c r="M598" i="3"/>
  <c r="L598" i="3"/>
  <c r="Q597" i="3"/>
  <c r="P597" i="3"/>
  <c r="O597" i="3"/>
  <c r="N597" i="3"/>
  <c r="M597" i="3"/>
  <c r="L597" i="3"/>
  <c r="Q596" i="3"/>
  <c r="P596" i="3"/>
  <c r="O596" i="3"/>
  <c r="N596" i="3"/>
  <c r="M596" i="3"/>
  <c r="L596" i="3"/>
  <c r="Q595" i="3"/>
  <c r="P595" i="3"/>
  <c r="O595" i="3"/>
  <c r="N595" i="3"/>
  <c r="M595" i="3"/>
  <c r="L595" i="3"/>
  <c r="Q594" i="3"/>
  <c r="P594" i="3"/>
  <c r="O594" i="3"/>
  <c r="N594" i="3"/>
  <c r="M594" i="3"/>
  <c r="L594" i="3"/>
  <c r="Q593" i="3"/>
  <c r="P593" i="3"/>
  <c r="O593" i="3"/>
  <c r="N593" i="3"/>
  <c r="M593" i="3"/>
  <c r="L593" i="3"/>
  <c r="Q592" i="3"/>
  <c r="P592" i="3"/>
  <c r="O592" i="3"/>
  <c r="N592" i="3"/>
  <c r="M592" i="3"/>
  <c r="L592" i="3"/>
  <c r="Q591" i="3"/>
  <c r="P591" i="3"/>
  <c r="O591" i="3"/>
  <c r="N591" i="3"/>
  <c r="M591" i="3"/>
  <c r="L591" i="3"/>
  <c r="Q590" i="3"/>
  <c r="P590" i="3"/>
  <c r="O590" i="3"/>
  <c r="N590" i="3"/>
  <c r="M590" i="3"/>
  <c r="L590" i="3"/>
  <c r="Q589" i="3"/>
  <c r="P589" i="3"/>
  <c r="O589" i="3"/>
  <c r="N589" i="3"/>
  <c r="M589" i="3"/>
  <c r="L589" i="3"/>
  <c r="Q588" i="3"/>
  <c r="P588" i="3"/>
  <c r="O588" i="3"/>
  <c r="N588" i="3"/>
  <c r="M588" i="3"/>
  <c r="L588" i="3"/>
  <c r="Q587" i="3"/>
  <c r="P587" i="3"/>
  <c r="O587" i="3"/>
  <c r="N587" i="3"/>
  <c r="M587" i="3"/>
  <c r="L587" i="3"/>
  <c r="Q586" i="3"/>
  <c r="P586" i="3"/>
  <c r="O586" i="3"/>
  <c r="N586" i="3"/>
  <c r="M586" i="3"/>
  <c r="L586" i="3"/>
  <c r="Q585" i="3"/>
  <c r="P585" i="3"/>
  <c r="O585" i="3"/>
  <c r="N585" i="3"/>
  <c r="M585" i="3"/>
  <c r="L585" i="3"/>
  <c r="Q584" i="3"/>
  <c r="P584" i="3"/>
  <c r="O584" i="3"/>
  <c r="N584" i="3"/>
  <c r="M584" i="3"/>
  <c r="L584" i="3"/>
  <c r="Q583" i="3"/>
  <c r="P583" i="3"/>
  <c r="O583" i="3"/>
  <c r="N583" i="3"/>
  <c r="M583" i="3"/>
  <c r="L583" i="3"/>
  <c r="Q582" i="3"/>
  <c r="P582" i="3"/>
  <c r="O582" i="3"/>
  <c r="N582" i="3"/>
  <c r="M582" i="3"/>
  <c r="L582" i="3"/>
  <c r="Q581" i="3"/>
  <c r="P581" i="3"/>
  <c r="O581" i="3"/>
  <c r="N581" i="3"/>
  <c r="M581" i="3"/>
  <c r="L581" i="3"/>
  <c r="Q580" i="3"/>
  <c r="P580" i="3"/>
  <c r="O580" i="3"/>
  <c r="N580" i="3"/>
  <c r="M580" i="3"/>
  <c r="L580" i="3"/>
  <c r="Q579" i="3"/>
  <c r="P579" i="3"/>
  <c r="O579" i="3"/>
  <c r="N579" i="3"/>
  <c r="M579" i="3"/>
  <c r="L579" i="3"/>
  <c r="Q578" i="3"/>
  <c r="P578" i="3"/>
  <c r="O578" i="3"/>
  <c r="N578" i="3"/>
  <c r="M578" i="3"/>
  <c r="L578" i="3"/>
  <c r="Q577" i="3"/>
  <c r="P577" i="3"/>
  <c r="O577" i="3"/>
  <c r="N577" i="3"/>
  <c r="M577" i="3"/>
  <c r="L577" i="3"/>
  <c r="Q576" i="3"/>
  <c r="P576" i="3"/>
  <c r="O576" i="3"/>
  <c r="N576" i="3"/>
  <c r="M576" i="3"/>
  <c r="L576" i="3"/>
  <c r="Q575" i="3"/>
  <c r="P575" i="3"/>
  <c r="O575" i="3"/>
  <c r="N575" i="3"/>
  <c r="M575" i="3"/>
  <c r="L575" i="3"/>
  <c r="Q574" i="3"/>
  <c r="P574" i="3"/>
  <c r="O574" i="3"/>
  <c r="N574" i="3"/>
  <c r="M574" i="3"/>
  <c r="L574" i="3"/>
  <c r="Q573" i="3"/>
  <c r="P573" i="3"/>
  <c r="O573" i="3"/>
  <c r="N573" i="3"/>
  <c r="M573" i="3"/>
  <c r="L573" i="3"/>
  <c r="Q572" i="3"/>
  <c r="P572" i="3"/>
  <c r="O572" i="3"/>
  <c r="N572" i="3"/>
  <c r="M572" i="3"/>
  <c r="L572" i="3"/>
  <c r="Q571" i="3"/>
  <c r="P571" i="3"/>
  <c r="O571" i="3"/>
  <c r="N571" i="3"/>
  <c r="M571" i="3"/>
  <c r="L571" i="3"/>
  <c r="Q570" i="3"/>
  <c r="P570" i="3"/>
  <c r="O570" i="3"/>
  <c r="N570" i="3"/>
  <c r="M570" i="3"/>
  <c r="L570" i="3"/>
  <c r="Q569" i="3"/>
  <c r="P569" i="3"/>
  <c r="O569" i="3"/>
  <c r="N569" i="3"/>
  <c r="M569" i="3"/>
  <c r="L569" i="3"/>
  <c r="Q568" i="3"/>
  <c r="P568" i="3"/>
  <c r="O568" i="3"/>
  <c r="N568" i="3"/>
  <c r="M568" i="3"/>
  <c r="L568" i="3"/>
  <c r="Q567" i="3"/>
  <c r="P567" i="3"/>
  <c r="O567" i="3"/>
  <c r="N567" i="3"/>
  <c r="M567" i="3"/>
  <c r="L567" i="3"/>
  <c r="Q566" i="3"/>
  <c r="P566" i="3"/>
  <c r="O566" i="3"/>
  <c r="N566" i="3"/>
  <c r="M566" i="3"/>
  <c r="L566" i="3"/>
  <c r="Q565" i="3"/>
  <c r="P565" i="3"/>
  <c r="O565" i="3"/>
  <c r="N565" i="3"/>
  <c r="M565" i="3"/>
  <c r="L565" i="3"/>
  <c r="Q564" i="3"/>
  <c r="P564" i="3"/>
  <c r="O564" i="3"/>
  <c r="N564" i="3"/>
  <c r="M564" i="3"/>
  <c r="L564" i="3"/>
  <c r="Q563" i="3"/>
  <c r="P563" i="3"/>
  <c r="O563" i="3"/>
  <c r="N563" i="3"/>
  <c r="M563" i="3"/>
  <c r="L563" i="3"/>
  <c r="Q562" i="3"/>
  <c r="P562" i="3"/>
  <c r="O562" i="3"/>
  <c r="N562" i="3"/>
  <c r="M562" i="3"/>
  <c r="L562" i="3"/>
  <c r="Q561" i="3"/>
  <c r="P561" i="3"/>
  <c r="O561" i="3"/>
  <c r="N561" i="3"/>
  <c r="M561" i="3"/>
  <c r="L561" i="3"/>
  <c r="Q560" i="3"/>
  <c r="P560" i="3"/>
  <c r="O560" i="3"/>
  <c r="N560" i="3"/>
  <c r="M560" i="3"/>
  <c r="L560" i="3"/>
  <c r="Q559" i="3"/>
  <c r="P559" i="3"/>
  <c r="O559" i="3"/>
  <c r="N559" i="3"/>
  <c r="M559" i="3"/>
  <c r="L559" i="3"/>
  <c r="Q558" i="3"/>
  <c r="P558" i="3"/>
  <c r="O558" i="3"/>
  <c r="N558" i="3"/>
  <c r="M558" i="3"/>
  <c r="L558" i="3"/>
  <c r="Q557" i="3"/>
  <c r="P557" i="3"/>
  <c r="O557" i="3"/>
  <c r="N557" i="3"/>
  <c r="M557" i="3"/>
  <c r="L557" i="3"/>
  <c r="Q556" i="3"/>
  <c r="P556" i="3"/>
  <c r="O556" i="3"/>
  <c r="N556" i="3"/>
  <c r="M556" i="3"/>
  <c r="L556" i="3"/>
  <c r="Q555" i="3"/>
  <c r="P555" i="3"/>
  <c r="O555" i="3"/>
  <c r="N555" i="3"/>
  <c r="M555" i="3"/>
  <c r="L555" i="3"/>
  <c r="Q554" i="3"/>
  <c r="P554" i="3"/>
  <c r="O554" i="3"/>
  <c r="N554" i="3"/>
  <c r="M554" i="3"/>
  <c r="L554" i="3"/>
  <c r="Q553" i="3"/>
  <c r="P553" i="3"/>
  <c r="O553" i="3"/>
  <c r="N553" i="3"/>
  <c r="M553" i="3"/>
  <c r="L553" i="3"/>
  <c r="Q552" i="3"/>
  <c r="P552" i="3"/>
  <c r="O552" i="3"/>
  <c r="N552" i="3"/>
  <c r="M552" i="3"/>
  <c r="L552" i="3"/>
  <c r="Q551" i="3"/>
  <c r="P551" i="3"/>
  <c r="O551" i="3"/>
  <c r="N551" i="3"/>
  <c r="M551" i="3"/>
  <c r="L551" i="3"/>
  <c r="Q550" i="3"/>
  <c r="P550" i="3"/>
  <c r="O550" i="3"/>
  <c r="N550" i="3"/>
  <c r="M550" i="3"/>
  <c r="L550" i="3"/>
  <c r="Q549" i="3"/>
  <c r="P549" i="3"/>
  <c r="O549" i="3"/>
  <c r="N549" i="3"/>
  <c r="M549" i="3"/>
  <c r="L549" i="3"/>
  <c r="Q548" i="3"/>
  <c r="P548" i="3"/>
  <c r="O548" i="3"/>
  <c r="N548" i="3"/>
  <c r="M548" i="3"/>
  <c r="L548" i="3"/>
  <c r="Q547" i="3"/>
  <c r="P547" i="3"/>
  <c r="O547" i="3"/>
  <c r="N547" i="3"/>
  <c r="M547" i="3"/>
  <c r="L547" i="3"/>
  <c r="Q546" i="3"/>
  <c r="P546" i="3"/>
  <c r="O546" i="3"/>
  <c r="N546" i="3"/>
  <c r="M546" i="3"/>
  <c r="L546" i="3"/>
  <c r="Q545" i="3"/>
  <c r="P545" i="3"/>
  <c r="O545" i="3"/>
  <c r="N545" i="3"/>
  <c r="M545" i="3"/>
  <c r="L545" i="3"/>
  <c r="Q544" i="3"/>
  <c r="P544" i="3"/>
  <c r="O544" i="3"/>
  <c r="N544" i="3"/>
  <c r="M544" i="3"/>
  <c r="L544" i="3"/>
  <c r="Q543" i="3"/>
  <c r="P543" i="3"/>
  <c r="O543" i="3"/>
  <c r="N543" i="3"/>
  <c r="M543" i="3"/>
  <c r="L543" i="3"/>
  <c r="Q542" i="3"/>
  <c r="P542" i="3"/>
  <c r="O542" i="3"/>
  <c r="N542" i="3"/>
  <c r="M542" i="3"/>
  <c r="L542" i="3"/>
  <c r="Q541" i="3"/>
  <c r="P541" i="3"/>
  <c r="O541" i="3"/>
  <c r="N541" i="3"/>
  <c r="M541" i="3"/>
  <c r="L541" i="3"/>
  <c r="Q540" i="3"/>
  <c r="P540" i="3"/>
  <c r="O540" i="3"/>
  <c r="N540" i="3"/>
  <c r="M540" i="3"/>
  <c r="L540" i="3"/>
  <c r="Q539" i="3"/>
  <c r="P539" i="3"/>
  <c r="O539" i="3"/>
  <c r="N539" i="3"/>
  <c r="M539" i="3"/>
  <c r="L539" i="3"/>
  <c r="Q538" i="3"/>
  <c r="P538" i="3"/>
  <c r="O538" i="3"/>
  <c r="N538" i="3"/>
  <c r="M538" i="3"/>
  <c r="L538" i="3"/>
  <c r="Q537" i="3"/>
  <c r="P537" i="3"/>
  <c r="O537" i="3"/>
  <c r="N537" i="3"/>
  <c r="M537" i="3"/>
  <c r="L537" i="3"/>
  <c r="Q536" i="3"/>
  <c r="P536" i="3"/>
  <c r="O536" i="3"/>
  <c r="N536" i="3"/>
  <c r="M536" i="3"/>
  <c r="L536" i="3"/>
  <c r="Q535" i="3"/>
  <c r="P535" i="3"/>
  <c r="O535" i="3"/>
  <c r="N535" i="3"/>
  <c r="M535" i="3"/>
  <c r="L535" i="3"/>
  <c r="Q534" i="3"/>
  <c r="P534" i="3"/>
  <c r="O534" i="3"/>
  <c r="N534" i="3"/>
  <c r="M534" i="3"/>
  <c r="L534" i="3"/>
  <c r="Q533" i="3"/>
  <c r="P533" i="3"/>
  <c r="O533" i="3"/>
  <c r="N533" i="3"/>
  <c r="M533" i="3"/>
  <c r="L533" i="3"/>
  <c r="Q532" i="3"/>
  <c r="P532" i="3"/>
  <c r="O532" i="3"/>
  <c r="N532" i="3"/>
  <c r="M532" i="3"/>
  <c r="L532" i="3"/>
  <c r="Q531" i="3"/>
  <c r="P531" i="3"/>
  <c r="O531" i="3"/>
  <c r="N531" i="3"/>
  <c r="M531" i="3"/>
  <c r="L531" i="3"/>
  <c r="Q530" i="3"/>
  <c r="P530" i="3"/>
  <c r="O530" i="3"/>
  <c r="N530" i="3"/>
  <c r="M530" i="3"/>
  <c r="L530" i="3"/>
  <c r="Q529" i="3"/>
  <c r="P529" i="3"/>
  <c r="O529" i="3"/>
  <c r="N529" i="3"/>
  <c r="M529" i="3"/>
  <c r="L529" i="3"/>
  <c r="Q528" i="3"/>
  <c r="P528" i="3"/>
  <c r="O528" i="3"/>
  <c r="N528" i="3"/>
  <c r="M528" i="3"/>
  <c r="L528" i="3"/>
  <c r="Q527" i="3"/>
  <c r="P527" i="3"/>
  <c r="O527" i="3"/>
  <c r="N527" i="3"/>
  <c r="M527" i="3"/>
  <c r="L527" i="3"/>
  <c r="Q526" i="3"/>
  <c r="P526" i="3"/>
  <c r="O526" i="3"/>
  <c r="N526" i="3"/>
  <c r="M526" i="3"/>
  <c r="L526" i="3"/>
  <c r="Q525" i="3"/>
  <c r="P525" i="3"/>
  <c r="O525" i="3"/>
  <c r="N525" i="3"/>
  <c r="M525" i="3"/>
  <c r="L525" i="3"/>
  <c r="Q524" i="3"/>
  <c r="P524" i="3"/>
  <c r="O524" i="3"/>
  <c r="N524" i="3"/>
  <c r="M524" i="3"/>
  <c r="L524" i="3"/>
  <c r="Q523" i="3"/>
  <c r="P523" i="3"/>
  <c r="O523" i="3"/>
  <c r="N523" i="3"/>
  <c r="M523" i="3"/>
  <c r="L523" i="3"/>
  <c r="Q522" i="3"/>
  <c r="P522" i="3"/>
  <c r="O522" i="3"/>
  <c r="N522" i="3"/>
  <c r="M522" i="3"/>
  <c r="L522" i="3"/>
  <c r="Q521" i="3"/>
  <c r="P521" i="3"/>
  <c r="O521" i="3"/>
  <c r="N521" i="3"/>
  <c r="M521" i="3"/>
  <c r="L521" i="3"/>
  <c r="Q520" i="3"/>
  <c r="P520" i="3"/>
  <c r="O520" i="3"/>
  <c r="N520" i="3"/>
  <c r="M520" i="3"/>
  <c r="L520" i="3"/>
  <c r="Q519" i="3"/>
  <c r="P519" i="3"/>
  <c r="O519" i="3"/>
  <c r="N519" i="3"/>
  <c r="M519" i="3"/>
  <c r="L519" i="3"/>
  <c r="Q518" i="3"/>
  <c r="P518" i="3"/>
  <c r="O518" i="3"/>
  <c r="N518" i="3"/>
  <c r="M518" i="3"/>
  <c r="L518" i="3"/>
  <c r="Q517" i="3"/>
  <c r="P517" i="3"/>
  <c r="O517" i="3"/>
  <c r="N517" i="3"/>
  <c r="M517" i="3"/>
  <c r="L517" i="3"/>
  <c r="Q516" i="3"/>
  <c r="P516" i="3"/>
  <c r="O516" i="3"/>
  <c r="N516" i="3"/>
  <c r="M516" i="3"/>
  <c r="L516" i="3"/>
  <c r="Q515" i="3"/>
  <c r="P515" i="3"/>
  <c r="O515" i="3"/>
  <c r="N515" i="3"/>
  <c r="M515" i="3"/>
  <c r="L515" i="3"/>
  <c r="Q514" i="3"/>
  <c r="P514" i="3"/>
  <c r="O514" i="3"/>
  <c r="N514" i="3"/>
  <c r="M514" i="3"/>
  <c r="L514" i="3"/>
  <c r="Q513" i="3"/>
  <c r="P513" i="3"/>
  <c r="O513" i="3"/>
  <c r="N513" i="3"/>
  <c r="M513" i="3"/>
  <c r="L513" i="3"/>
  <c r="Q512" i="3"/>
  <c r="P512" i="3"/>
  <c r="O512" i="3"/>
  <c r="N512" i="3"/>
  <c r="M512" i="3"/>
  <c r="L512" i="3"/>
  <c r="Q511" i="3"/>
  <c r="P511" i="3"/>
  <c r="O511" i="3"/>
  <c r="N511" i="3"/>
  <c r="M511" i="3"/>
  <c r="L511" i="3"/>
  <c r="Q510" i="3"/>
  <c r="P510" i="3"/>
  <c r="O510" i="3"/>
  <c r="N510" i="3"/>
  <c r="M510" i="3"/>
  <c r="L510" i="3"/>
  <c r="Q509" i="3"/>
  <c r="P509" i="3"/>
  <c r="O509" i="3"/>
  <c r="N509" i="3"/>
  <c r="M509" i="3"/>
  <c r="L509" i="3"/>
  <c r="Q508" i="3"/>
  <c r="P508" i="3"/>
  <c r="O508" i="3"/>
  <c r="N508" i="3"/>
  <c r="M508" i="3"/>
  <c r="L508" i="3"/>
  <c r="Q507" i="3"/>
  <c r="P507" i="3"/>
  <c r="O507" i="3"/>
  <c r="N507" i="3"/>
  <c r="M507" i="3"/>
  <c r="L507" i="3"/>
  <c r="Q506" i="3"/>
  <c r="P506" i="3"/>
  <c r="O506" i="3"/>
  <c r="N506" i="3"/>
  <c r="M506" i="3"/>
  <c r="L506" i="3"/>
  <c r="Q505" i="3"/>
  <c r="P505" i="3"/>
  <c r="O505" i="3"/>
  <c r="N505" i="3"/>
  <c r="M505" i="3"/>
  <c r="L505" i="3"/>
  <c r="Q504" i="3"/>
  <c r="P504" i="3"/>
  <c r="O504" i="3"/>
  <c r="N504" i="3"/>
  <c r="M504" i="3"/>
  <c r="L504" i="3"/>
  <c r="Q503" i="3"/>
  <c r="P503" i="3"/>
  <c r="O503" i="3"/>
  <c r="N503" i="3"/>
  <c r="M503" i="3"/>
  <c r="L503" i="3"/>
  <c r="Q502" i="3"/>
  <c r="P502" i="3"/>
  <c r="O502" i="3"/>
  <c r="N502" i="3"/>
  <c r="M502" i="3"/>
  <c r="L502" i="3"/>
  <c r="Q501" i="3"/>
  <c r="P501" i="3"/>
  <c r="O501" i="3"/>
  <c r="N501" i="3"/>
  <c r="M501" i="3"/>
  <c r="L501" i="3"/>
  <c r="Q500" i="3"/>
  <c r="P500" i="3"/>
  <c r="O500" i="3"/>
  <c r="N500" i="3"/>
  <c r="M500" i="3"/>
  <c r="L500" i="3"/>
  <c r="Q499" i="3"/>
  <c r="P499" i="3"/>
  <c r="O499" i="3"/>
  <c r="N499" i="3"/>
  <c r="M499" i="3"/>
  <c r="L499" i="3"/>
  <c r="Q498" i="3"/>
  <c r="P498" i="3"/>
  <c r="O498" i="3"/>
  <c r="N498" i="3"/>
  <c r="M498" i="3"/>
  <c r="L498" i="3"/>
  <c r="Q497" i="3"/>
  <c r="P497" i="3"/>
  <c r="O497" i="3"/>
  <c r="N497" i="3"/>
  <c r="M497" i="3"/>
  <c r="L497" i="3"/>
  <c r="Q496" i="3"/>
  <c r="P496" i="3"/>
  <c r="O496" i="3"/>
  <c r="N496" i="3"/>
  <c r="M496" i="3"/>
  <c r="L496" i="3"/>
  <c r="Q495" i="3"/>
  <c r="P495" i="3"/>
  <c r="O495" i="3"/>
  <c r="N495" i="3"/>
  <c r="M495" i="3"/>
  <c r="L495" i="3"/>
  <c r="Q494" i="3"/>
  <c r="P494" i="3"/>
  <c r="O494" i="3"/>
  <c r="N494" i="3"/>
  <c r="M494" i="3"/>
  <c r="L494" i="3"/>
  <c r="Q493" i="3"/>
  <c r="P493" i="3"/>
  <c r="O493" i="3"/>
  <c r="N493" i="3"/>
  <c r="M493" i="3"/>
  <c r="L493" i="3"/>
  <c r="Q492" i="3"/>
  <c r="P492" i="3"/>
  <c r="O492" i="3"/>
  <c r="N492" i="3"/>
  <c r="M492" i="3"/>
  <c r="L492" i="3"/>
  <c r="Q491" i="3"/>
  <c r="P491" i="3"/>
  <c r="O491" i="3"/>
  <c r="N491" i="3"/>
  <c r="M491" i="3"/>
  <c r="L491" i="3"/>
  <c r="Q490" i="3"/>
  <c r="P490" i="3"/>
  <c r="O490" i="3"/>
  <c r="N490" i="3"/>
  <c r="M490" i="3"/>
  <c r="L490" i="3"/>
  <c r="Q489" i="3"/>
  <c r="P489" i="3"/>
  <c r="O489" i="3"/>
  <c r="N489" i="3"/>
  <c r="M489" i="3"/>
  <c r="L489" i="3"/>
  <c r="Q488" i="3"/>
  <c r="P488" i="3"/>
  <c r="O488" i="3"/>
  <c r="N488" i="3"/>
  <c r="M488" i="3"/>
  <c r="L488" i="3"/>
  <c r="Q487" i="3"/>
  <c r="P487" i="3"/>
  <c r="O487" i="3"/>
  <c r="N487" i="3"/>
  <c r="M487" i="3"/>
  <c r="L487" i="3"/>
  <c r="Q486" i="3"/>
  <c r="P486" i="3"/>
  <c r="O486" i="3"/>
  <c r="N486" i="3"/>
  <c r="M486" i="3"/>
  <c r="L486" i="3"/>
  <c r="Q485" i="3"/>
  <c r="P485" i="3"/>
  <c r="O485" i="3"/>
  <c r="N485" i="3"/>
  <c r="M485" i="3"/>
  <c r="L485" i="3"/>
  <c r="Q484" i="3"/>
  <c r="P484" i="3"/>
  <c r="O484" i="3"/>
  <c r="N484" i="3"/>
  <c r="M484" i="3"/>
  <c r="L484" i="3"/>
  <c r="Q483" i="3"/>
  <c r="P483" i="3"/>
  <c r="O483" i="3"/>
  <c r="N483" i="3"/>
  <c r="M483" i="3"/>
  <c r="L483" i="3"/>
  <c r="Q482" i="3"/>
  <c r="P482" i="3"/>
  <c r="O482" i="3"/>
  <c r="N482" i="3"/>
  <c r="M482" i="3"/>
  <c r="L482" i="3"/>
  <c r="Q481" i="3"/>
  <c r="P481" i="3"/>
  <c r="O481" i="3"/>
  <c r="N481" i="3"/>
  <c r="M481" i="3"/>
  <c r="L481" i="3"/>
  <c r="Q480" i="3"/>
  <c r="P480" i="3"/>
  <c r="O480" i="3"/>
  <c r="N480" i="3"/>
  <c r="M480" i="3"/>
  <c r="L480" i="3"/>
  <c r="Q479" i="3"/>
  <c r="P479" i="3"/>
  <c r="O479" i="3"/>
  <c r="N479" i="3"/>
  <c r="M479" i="3"/>
  <c r="L479" i="3"/>
  <c r="Q478" i="3"/>
  <c r="P478" i="3"/>
  <c r="O478" i="3"/>
  <c r="N478" i="3"/>
  <c r="M478" i="3"/>
  <c r="L478" i="3"/>
  <c r="Q477" i="3"/>
  <c r="P477" i="3"/>
  <c r="O477" i="3"/>
  <c r="N477" i="3"/>
  <c r="M477" i="3"/>
  <c r="L477" i="3"/>
  <c r="Q476" i="3"/>
  <c r="P476" i="3"/>
  <c r="O476" i="3"/>
  <c r="N476" i="3"/>
  <c r="M476" i="3"/>
  <c r="L476" i="3"/>
  <c r="Q475" i="3"/>
  <c r="P475" i="3"/>
  <c r="O475" i="3"/>
  <c r="N475" i="3"/>
  <c r="M475" i="3"/>
  <c r="L475" i="3"/>
  <c r="Q474" i="3"/>
  <c r="P474" i="3"/>
  <c r="O474" i="3"/>
  <c r="N474" i="3"/>
  <c r="M474" i="3"/>
  <c r="L474" i="3"/>
  <c r="Q473" i="3"/>
  <c r="P473" i="3"/>
  <c r="O473" i="3"/>
  <c r="N473" i="3"/>
  <c r="M473" i="3"/>
  <c r="L473" i="3"/>
  <c r="Q472" i="3"/>
  <c r="P472" i="3"/>
  <c r="O472" i="3"/>
  <c r="N472" i="3"/>
  <c r="M472" i="3"/>
  <c r="L472" i="3"/>
  <c r="Q471" i="3"/>
  <c r="P471" i="3"/>
  <c r="O471" i="3"/>
  <c r="N471" i="3"/>
  <c r="M471" i="3"/>
  <c r="L471" i="3"/>
  <c r="Q470" i="3"/>
  <c r="P470" i="3"/>
  <c r="O470" i="3"/>
  <c r="N470" i="3"/>
  <c r="M470" i="3"/>
  <c r="L470" i="3"/>
  <c r="Q469" i="3"/>
  <c r="P469" i="3"/>
  <c r="O469" i="3"/>
  <c r="N469" i="3"/>
  <c r="M469" i="3"/>
  <c r="L469" i="3"/>
  <c r="Q468" i="3"/>
  <c r="P468" i="3"/>
  <c r="O468" i="3"/>
  <c r="N468" i="3"/>
  <c r="M468" i="3"/>
  <c r="L468" i="3"/>
  <c r="Q467" i="3"/>
  <c r="P467" i="3"/>
  <c r="O467" i="3"/>
  <c r="N467" i="3"/>
  <c r="M467" i="3"/>
  <c r="L467" i="3"/>
  <c r="Q466" i="3"/>
  <c r="P466" i="3"/>
  <c r="O466" i="3"/>
  <c r="N466" i="3"/>
  <c r="M466" i="3"/>
  <c r="L466" i="3"/>
  <c r="Q465" i="3"/>
  <c r="P465" i="3"/>
  <c r="O465" i="3"/>
  <c r="N465" i="3"/>
  <c r="M465" i="3"/>
  <c r="L465" i="3"/>
  <c r="Q464" i="3"/>
  <c r="P464" i="3"/>
  <c r="O464" i="3"/>
  <c r="N464" i="3"/>
  <c r="M464" i="3"/>
  <c r="L464" i="3"/>
  <c r="Q463" i="3"/>
  <c r="P463" i="3"/>
  <c r="O463" i="3"/>
  <c r="N463" i="3"/>
  <c r="M463" i="3"/>
  <c r="L463" i="3"/>
  <c r="Q462" i="3"/>
  <c r="P462" i="3"/>
  <c r="O462" i="3"/>
  <c r="N462" i="3"/>
  <c r="M462" i="3"/>
  <c r="L462" i="3"/>
  <c r="Q461" i="3"/>
  <c r="P461" i="3"/>
  <c r="O461" i="3"/>
  <c r="N461" i="3"/>
  <c r="M461" i="3"/>
  <c r="L461" i="3"/>
  <c r="Q460" i="3"/>
  <c r="P460" i="3"/>
  <c r="O460" i="3"/>
  <c r="N460" i="3"/>
  <c r="M460" i="3"/>
  <c r="L460" i="3"/>
  <c r="Q459" i="3"/>
  <c r="P459" i="3"/>
  <c r="O459" i="3"/>
  <c r="N459" i="3"/>
  <c r="M459" i="3"/>
  <c r="L459" i="3"/>
  <c r="Q458" i="3"/>
  <c r="P458" i="3"/>
  <c r="O458" i="3"/>
  <c r="N458" i="3"/>
  <c r="M458" i="3"/>
  <c r="L458" i="3"/>
  <c r="Q457" i="3"/>
  <c r="P457" i="3"/>
  <c r="O457" i="3"/>
  <c r="N457" i="3"/>
  <c r="M457" i="3"/>
  <c r="L457" i="3"/>
  <c r="Q456" i="3"/>
  <c r="P456" i="3"/>
  <c r="O456" i="3"/>
  <c r="N456" i="3"/>
  <c r="M456" i="3"/>
  <c r="L456" i="3"/>
  <c r="Q455" i="3"/>
  <c r="P455" i="3"/>
  <c r="O455" i="3"/>
  <c r="N455" i="3"/>
  <c r="M455" i="3"/>
  <c r="L455" i="3"/>
  <c r="Q454" i="3"/>
  <c r="P454" i="3"/>
  <c r="O454" i="3"/>
  <c r="N454" i="3"/>
  <c r="M454" i="3"/>
  <c r="L454" i="3"/>
  <c r="Q453" i="3"/>
  <c r="P453" i="3"/>
  <c r="O453" i="3"/>
  <c r="N453" i="3"/>
  <c r="M453" i="3"/>
  <c r="L453" i="3"/>
  <c r="Q452" i="3"/>
  <c r="P452" i="3"/>
  <c r="O452" i="3"/>
  <c r="N452" i="3"/>
  <c r="M452" i="3"/>
  <c r="L452" i="3"/>
  <c r="Q451" i="3"/>
  <c r="P451" i="3"/>
  <c r="O451" i="3"/>
  <c r="N451" i="3"/>
  <c r="M451" i="3"/>
  <c r="L451" i="3"/>
  <c r="Q450" i="3"/>
  <c r="P450" i="3"/>
  <c r="O450" i="3"/>
  <c r="N450" i="3"/>
  <c r="M450" i="3"/>
  <c r="L450" i="3"/>
  <c r="Q449" i="3"/>
  <c r="P449" i="3"/>
  <c r="O449" i="3"/>
  <c r="N449" i="3"/>
  <c r="M449" i="3"/>
  <c r="L449" i="3"/>
  <c r="Q448" i="3"/>
  <c r="P448" i="3"/>
  <c r="O448" i="3"/>
  <c r="N448" i="3"/>
  <c r="M448" i="3"/>
  <c r="L448" i="3"/>
  <c r="Q447" i="3"/>
  <c r="P447" i="3"/>
  <c r="O447" i="3"/>
  <c r="N447" i="3"/>
  <c r="M447" i="3"/>
  <c r="L447" i="3"/>
  <c r="Q446" i="3"/>
  <c r="P446" i="3"/>
  <c r="O446" i="3"/>
  <c r="N446" i="3"/>
  <c r="M446" i="3"/>
  <c r="L446" i="3"/>
  <c r="Q445" i="3"/>
  <c r="P445" i="3"/>
  <c r="O445" i="3"/>
  <c r="N445" i="3"/>
  <c r="M445" i="3"/>
  <c r="L445" i="3"/>
  <c r="Q444" i="3"/>
  <c r="P444" i="3"/>
  <c r="O444" i="3"/>
  <c r="N444" i="3"/>
  <c r="M444" i="3"/>
  <c r="L444" i="3"/>
  <c r="Q443" i="3"/>
  <c r="P443" i="3"/>
  <c r="O443" i="3"/>
  <c r="N443" i="3"/>
  <c r="M443" i="3"/>
  <c r="L443" i="3"/>
  <c r="Q442" i="3"/>
  <c r="P442" i="3"/>
  <c r="O442" i="3"/>
  <c r="N442" i="3"/>
  <c r="M442" i="3"/>
  <c r="L442" i="3"/>
  <c r="Q441" i="3"/>
  <c r="P441" i="3"/>
  <c r="O441" i="3"/>
  <c r="N441" i="3"/>
  <c r="M441" i="3"/>
  <c r="L441" i="3"/>
  <c r="Q440" i="3"/>
  <c r="P440" i="3"/>
  <c r="O440" i="3"/>
  <c r="N440" i="3"/>
  <c r="M440" i="3"/>
  <c r="L440" i="3"/>
  <c r="Q439" i="3"/>
  <c r="P439" i="3"/>
  <c r="O439" i="3"/>
  <c r="N439" i="3"/>
  <c r="M439" i="3"/>
  <c r="L439" i="3"/>
  <c r="Q438" i="3"/>
  <c r="P438" i="3"/>
  <c r="O438" i="3"/>
  <c r="N438" i="3"/>
  <c r="M438" i="3"/>
  <c r="L438" i="3"/>
  <c r="Q437" i="3"/>
  <c r="P437" i="3"/>
  <c r="O437" i="3"/>
  <c r="N437" i="3"/>
  <c r="M437" i="3"/>
  <c r="L437" i="3"/>
  <c r="Q436" i="3"/>
  <c r="P436" i="3"/>
  <c r="O436" i="3"/>
  <c r="N436" i="3"/>
  <c r="M436" i="3"/>
  <c r="L436" i="3"/>
  <c r="Q435" i="3"/>
  <c r="P435" i="3"/>
  <c r="O435" i="3"/>
  <c r="N435" i="3"/>
  <c r="M435" i="3"/>
  <c r="L435" i="3"/>
  <c r="Q434" i="3"/>
  <c r="P434" i="3"/>
  <c r="O434" i="3"/>
  <c r="N434" i="3"/>
  <c r="M434" i="3"/>
  <c r="L434" i="3"/>
  <c r="Q433" i="3"/>
  <c r="P433" i="3"/>
  <c r="O433" i="3"/>
  <c r="N433" i="3"/>
  <c r="M433" i="3"/>
  <c r="L433" i="3"/>
  <c r="Q432" i="3"/>
  <c r="P432" i="3"/>
  <c r="O432" i="3"/>
  <c r="N432" i="3"/>
  <c r="M432" i="3"/>
  <c r="L432" i="3"/>
  <c r="Q431" i="3"/>
  <c r="P431" i="3"/>
  <c r="O431" i="3"/>
  <c r="N431" i="3"/>
  <c r="M431" i="3"/>
  <c r="L431" i="3"/>
  <c r="Q430" i="3"/>
  <c r="P430" i="3"/>
  <c r="O430" i="3"/>
  <c r="N430" i="3"/>
  <c r="M430" i="3"/>
  <c r="L430" i="3"/>
  <c r="Q429" i="3"/>
  <c r="P429" i="3"/>
  <c r="O429" i="3"/>
  <c r="N429" i="3"/>
  <c r="M429" i="3"/>
  <c r="L429" i="3"/>
  <c r="Q428" i="3"/>
  <c r="P428" i="3"/>
  <c r="O428" i="3"/>
  <c r="N428" i="3"/>
  <c r="M428" i="3"/>
  <c r="L428" i="3"/>
  <c r="Q427" i="3"/>
  <c r="P427" i="3"/>
  <c r="O427" i="3"/>
  <c r="N427" i="3"/>
  <c r="M427" i="3"/>
  <c r="L427" i="3"/>
  <c r="Q426" i="3"/>
  <c r="P426" i="3"/>
  <c r="O426" i="3"/>
  <c r="N426" i="3"/>
  <c r="M426" i="3"/>
  <c r="L426" i="3"/>
  <c r="Q425" i="3"/>
  <c r="P425" i="3"/>
  <c r="O425" i="3"/>
  <c r="N425" i="3"/>
  <c r="M425" i="3"/>
  <c r="L425" i="3"/>
  <c r="Q424" i="3"/>
  <c r="P424" i="3"/>
  <c r="O424" i="3"/>
  <c r="N424" i="3"/>
  <c r="M424" i="3"/>
  <c r="L424" i="3"/>
  <c r="Q423" i="3"/>
  <c r="P423" i="3"/>
  <c r="O423" i="3"/>
  <c r="N423" i="3"/>
  <c r="M423" i="3"/>
  <c r="L423" i="3"/>
  <c r="Q422" i="3"/>
  <c r="P422" i="3"/>
  <c r="O422" i="3"/>
  <c r="N422" i="3"/>
  <c r="M422" i="3"/>
  <c r="L422" i="3"/>
  <c r="Q421" i="3"/>
  <c r="P421" i="3"/>
  <c r="O421" i="3"/>
  <c r="N421" i="3"/>
  <c r="M421" i="3"/>
  <c r="L421" i="3"/>
  <c r="Q420" i="3"/>
  <c r="P420" i="3"/>
  <c r="O420" i="3"/>
  <c r="N420" i="3"/>
  <c r="M420" i="3"/>
  <c r="L420" i="3"/>
  <c r="Q419" i="3"/>
  <c r="P419" i="3"/>
  <c r="O419" i="3"/>
  <c r="N419" i="3"/>
  <c r="M419" i="3"/>
  <c r="L419" i="3"/>
  <c r="Q418" i="3"/>
  <c r="P418" i="3"/>
  <c r="O418" i="3"/>
  <c r="N418" i="3"/>
  <c r="M418" i="3"/>
  <c r="L418" i="3"/>
  <c r="Q417" i="3"/>
  <c r="P417" i="3"/>
  <c r="O417" i="3"/>
  <c r="N417" i="3"/>
  <c r="M417" i="3"/>
  <c r="L417" i="3"/>
  <c r="Q416" i="3"/>
  <c r="P416" i="3"/>
  <c r="O416" i="3"/>
  <c r="N416" i="3"/>
  <c r="M416" i="3"/>
  <c r="L416" i="3"/>
  <c r="Q415" i="3"/>
  <c r="P415" i="3"/>
  <c r="O415" i="3"/>
  <c r="N415" i="3"/>
  <c r="M415" i="3"/>
  <c r="L415" i="3"/>
  <c r="Q414" i="3"/>
  <c r="P414" i="3"/>
  <c r="O414" i="3"/>
  <c r="N414" i="3"/>
  <c r="M414" i="3"/>
  <c r="L414" i="3"/>
  <c r="Q413" i="3"/>
  <c r="P413" i="3"/>
  <c r="O413" i="3"/>
  <c r="N413" i="3"/>
  <c r="M413" i="3"/>
  <c r="L413" i="3"/>
  <c r="Q412" i="3"/>
  <c r="P412" i="3"/>
  <c r="O412" i="3"/>
  <c r="N412" i="3"/>
  <c r="M412" i="3"/>
  <c r="L412" i="3"/>
  <c r="Q411" i="3"/>
  <c r="P411" i="3"/>
  <c r="O411" i="3"/>
  <c r="N411" i="3"/>
  <c r="M411" i="3"/>
  <c r="L411" i="3"/>
  <c r="Q410" i="3"/>
  <c r="P410" i="3"/>
  <c r="O410" i="3"/>
  <c r="N410" i="3"/>
  <c r="M410" i="3"/>
  <c r="L410" i="3"/>
  <c r="Q409" i="3"/>
  <c r="P409" i="3"/>
  <c r="O409" i="3"/>
  <c r="N409" i="3"/>
  <c r="M409" i="3"/>
  <c r="L409" i="3"/>
  <c r="Q408" i="3"/>
  <c r="P408" i="3"/>
  <c r="O408" i="3"/>
  <c r="N408" i="3"/>
  <c r="M408" i="3"/>
  <c r="L408" i="3"/>
  <c r="Q407" i="3"/>
  <c r="P407" i="3"/>
  <c r="O407" i="3"/>
  <c r="N407" i="3"/>
  <c r="M407" i="3"/>
  <c r="L407" i="3"/>
  <c r="Q406" i="3"/>
  <c r="P406" i="3"/>
  <c r="O406" i="3"/>
  <c r="N406" i="3"/>
  <c r="M406" i="3"/>
  <c r="L406" i="3"/>
  <c r="Q405" i="3"/>
  <c r="P405" i="3"/>
  <c r="O405" i="3"/>
  <c r="N405" i="3"/>
  <c r="M405" i="3"/>
  <c r="L405" i="3"/>
  <c r="Q404" i="3"/>
  <c r="P404" i="3"/>
  <c r="O404" i="3"/>
  <c r="N404" i="3"/>
  <c r="M404" i="3"/>
  <c r="L404" i="3"/>
  <c r="Q403" i="3"/>
  <c r="P403" i="3"/>
  <c r="O403" i="3"/>
  <c r="N403" i="3"/>
  <c r="M403" i="3"/>
  <c r="L403" i="3"/>
  <c r="Q402" i="3"/>
  <c r="P402" i="3"/>
  <c r="O402" i="3"/>
  <c r="N402" i="3"/>
  <c r="M402" i="3"/>
  <c r="L402" i="3"/>
  <c r="Q401" i="3"/>
  <c r="P401" i="3"/>
  <c r="O401" i="3"/>
  <c r="N401" i="3"/>
  <c r="M401" i="3"/>
  <c r="L401" i="3"/>
  <c r="Q400" i="3"/>
  <c r="P400" i="3"/>
  <c r="O400" i="3"/>
  <c r="N400" i="3"/>
  <c r="M400" i="3"/>
  <c r="L400" i="3"/>
  <c r="Q399" i="3"/>
  <c r="P399" i="3"/>
  <c r="O399" i="3"/>
  <c r="N399" i="3"/>
  <c r="M399" i="3"/>
  <c r="L399" i="3"/>
  <c r="Q398" i="3"/>
  <c r="P398" i="3"/>
  <c r="O398" i="3"/>
  <c r="N398" i="3"/>
  <c r="M398" i="3"/>
  <c r="L398" i="3"/>
  <c r="Q397" i="3"/>
  <c r="P397" i="3"/>
  <c r="O397" i="3"/>
  <c r="N397" i="3"/>
  <c r="M397" i="3"/>
  <c r="L397" i="3"/>
  <c r="Q396" i="3"/>
  <c r="P396" i="3"/>
  <c r="O396" i="3"/>
  <c r="N396" i="3"/>
  <c r="M396" i="3"/>
  <c r="L396" i="3"/>
  <c r="Q395" i="3"/>
  <c r="P395" i="3"/>
  <c r="O395" i="3"/>
  <c r="N395" i="3"/>
  <c r="M395" i="3"/>
  <c r="L395" i="3"/>
  <c r="Q394" i="3"/>
  <c r="P394" i="3"/>
  <c r="O394" i="3"/>
  <c r="N394" i="3"/>
  <c r="M394" i="3"/>
  <c r="L394" i="3"/>
  <c r="Q393" i="3"/>
  <c r="P393" i="3"/>
  <c r="O393" i="3"/>
  <c r="N393" i="3"/>
  <c r="M393" i="3"/>
  <c r="L393" i="3"/>
  <c r="Q392" i="3"/>
  <c r="P392" i="3"/>
  <c r="O392" i="3"/>
  <c r="N392" i="3"/>
  <c r="M392" i="3"/>
  <c r="L392" i="3"/>
  <c r="Q391" i="3"/>
  <c r="P391" i="3"/>
  <c r="O391" i="3"/>
  <c r="N391" i="3"/>
  <c r="M391" i="3"/>
  <c r="L391" i="3"/>
  <c r="Q390" i="3"/>
  <c r="P390" i="3"/>
  <c r="O390" i="3"/>
  <c r="N390" i="3"/>
  <c r="M390" i="3"/>
  <c r="L390" i="3"/>
  <c r="Q389" i="3"/>
  <c r="P389" i="3"/>
  <c r="O389" i="3"/>
  <c r="N389" i="3"/>
  <c r="M389" i="3"/>
  <c r="L389" i="3"/>
  <c r="Q388" i="3"/>
  <c r="P388" i="3"/>
  <c r="O388" i="3"/>
  <c r="N388" i="3"/>
  <c r="M388" i="3"/>
  <c r="L388" i="3"/>
  <c r="Q387" i="3"/>
  <c r="P387" i="3"/>
  <c r="O387" i="3"/>
  <c r="N387" i="3"/>
  <c r="M387" i="3"/>
  <c r="L387" i="3"/>
  <c r="Q386" i="3"/>
  <c r="P386" i="3"/>
  <c r="O386" i="3"/>
  <c r="N386" i="3"/>
  <c r="M386" i="3"/>
  <c r="L386" i="3"/>
  <c r="Q385" i="3"/>
  <c r="P385" i="3"/>
  <c r="O385" i="3"/>
  <c r="N385" i="3"/>
  <c r="M385" i="3"/>
  <c r="L385" i="3"/>
  <c r="Q384" i="3"/>
  <c r="P384" i="3"/>
  <c r="O384" i="3"/>
  <c r="N384" i="3"/>
  <c r="M384" i="3"/>
  <c r="L384" i="3"/>
  <c r="Q383" i="3"/>
  <c r="P383" i="3"/>
  <c r="O383" i="3"/>
  <c r="N383" i="3"/>
  <c r="M383" i="3"/>
  <c r="L383" i="3"/>
  <c r="Q382" i="3"/>
  <c r="P382" i="3"/>
  <c r="O382" i="3"/>
  <c r="N382" i="3"/>
  <c r="M382" i="3"/>
  <c r="L382" i="3"/>
  <c r="Q381" i="3"/>
  <c r="P381" i="3"/>
  <c r="O381" i="3"/>
  <c r="N381" i="3"/>
  <c r="M381" i="3"/>
  <c r="L381" i="3"/>
  <c r="Q380" i="3"/>
  <c r="P380" i="3"/>
  <c r="O380" i="3"/>
  <c r="N380" i="3"/>
  <c r="M380" i="3"/>
  <c r="L380" i="3"/>
  <c r="Q379" i="3"/>
  <c r="P379" i="3"/>
  <c r="O379" i="3"/>
  <c r="N379" i="3"/>
  <c r="M379" i="3"/>
  <c r="L379" i="3"/>
  <c r="Q378" i="3"/>
  <c r="P378" i="3"/>
  <c r="O378" i="3"/>
  <c r="N378" i="3"/>
  <c r="M378" i="3"/>
  <c r="L378" i="3"/>
  <c r="Q377" i="3"/>
  <c r="P377" i="3"/>
  <c r="O377" i="3"/>
  <c r="N377" i="3"/>
  <c r="M377" i="3"/>
  <c r="L377" i="3"/>
  <c r="Q376" i="3"/>
  <c r="P376" i="3"/>
  <c r="O376" i="3"/>
  <c r="N376" i="3"/>
  <c r="M376" i="3"/>
  <c r="L376" i="3"/>
  <c r="Q375" i="3"/>
  <c r="P375" i="3"/>
  <c r="O375" i="3"/>
  <c r="N375" i="3"/>
  <c r="M375" i="3"/>
  <c r="L375" i="3"/>
  <c r="Q374" i="3"/>
  <c r="P374" i="3"/>
  <c r="O374" i="3"/>
  <c r="N374" i="3"/>
  <c r="M374" i="3"/>
  <c r="L374" i="3"/>
  <c r="Q373" i="3"/>
  <c r="P373" i="3"/>
  <c r="O373" i="3"/>
  <c r="N373" i="3"/>
  <c r="M373" i="3"/>
  <c r="L373" i="3"/>
  <c r="Q372" i="3"/>
  <c r="P372" i="3"/>
  <c r="O372" i="3"/>
  <c r="N372" i="3"/>
  <c r="M372" i="3"/>
  <c r="L372" i="3"/>
  <c r="Q371" i="3"/>
  <c r="P371" i="3"/>
  <c r="O371" i="3"/>
  <c r="N371" i="3"/>
  <c r="M371" i="3"/>
  <c r="L371" i="3"/>
  <c r="Q370" i="3"/>
  <c r="P370" i="3"/>
  <c r="O370" i="3"/>
  <c r="N370" i="3"/>
  <c r="M370" i="3"/>
  <c r="L370" i="3"/>
  <c r="Q369" i="3"/>
  <c r="P369" i="3"/>
  <c r="O369" i="3"/>
  <c r="N369" i="3"/>
  <c r="M369" i="3"/>
  <c r="L369" i="3"/>
  <c r="Q368" i="3"/>
  <c r="P368" i="3"/>
  <c r="O368" i="3"/>
  <c r="N368" i="3"/>
  <c r="M368" i="3"/>
  <c r="L368" i="3"/>
  <c r="Q367" i="3"/>
  <c r="P367" i="3"/>
  <c r="O367" i="3"/>
  <c r="N367" i="3"/>
  <c r="M367" i="3"/>
  <c r="L367" i="3"/>
  <c r="Q366" i="3"/>
  <c r="P366" i="3"/>
  <c r="O366" i="3"/>
  <c r="N366" i="3"/>
  <c r="M366" i="3"/>
  <c r="L366" i="3"/>
  <c r="Q365" i="3"/>
  <c r="P365" i="3"/>
  <c r="O365" i="3"/>
  <c r="N365" i="3"/>
  <c r="M365" i="3"/>
  <c r="L365" i="3"/>
  <c r="Q364" i="3"/>
  <c r="P364" i="3"/>
  <c r="O364" i="3"/>
  <c r="N364" i="3"/>
  <c r="M364" i="3"/>
  <c r="L364" i="3"/>
  <c r="Q363" i="3"/>
  <c r="P363" i="3"/>
  <c r="O363" i="3"/>
  <c r="N363" i="3"/>
  <c r="M363" i="3"/>
  <c r="L363" i="3"/>
  <c r="Q362" i="3"/>
  <c r="P362" i="3"/>
  <c r="O362" i="3"/>
  <c r="N362" i="3"/>
  <c r="M362" i="3"/>
  <c r="L362" i="3"/>
  <c r="Q361" i="3"/>
  <c r="P361" i="3"/>
  <c r="O361" i="3"/>
  <c r="N361" i="3"/>
  <c r="M361" i="3"/>
  <c r="L361" i="3"/>
  <c r="Q360" i="3"/>
  <c r="P360" i="3"/>
  <c r="O360" i="3"/>
  <c r="N360" i="3"/>
  <c r="M360" i="3"/>
  <c r="L360" i="3"/>
  <c r="Q359" i="3"/>
  <c r="P359" i="3"/>
  <c r="O359" i="3"/>
  <c r="N359" i="3"/>
  <c r="M359" i="3"/>
  <c r="L359" i="3"/>
  <c r="Q358" i="3"/>
  <c r="P358" i="3"/>
  <c r="O358" i="3"/>
  <c r="N358" i="3"/>
  <c r="M358" i="3"/>
  <c r="L358" i="3"/>
  <c r="Q357" i="3"/>
  <c r="P357" i="3"/>
  <c r="O357" i="3"/>
  <c r="N357" i="3"/>
  <c r="M357" i="3"/>
  <c r="L357" i="3"/>
  <c r="Q356" i="3"/>
  <c r="P356" i="3"/>
  <c r="O356" i="3"/>
  <c r="N356" i="3"/>
  <c r="M356" i="3"/>
  <c r="L356" i="3"/>
  <c r="Q355" i="3"/>
  <c r="P355" i="3"/>
  <c r="O355" i="3"/>
  <c r="N355" i="3"/>
  <c r="M355" i="3"/>
  <c r="L355" i="3"/>
  <c r="Q354" i="3"/>
  <c r="P354" i="3"/>
  <c r="O354" i="3"/>
  <c r="N354" i="3"/>
  <c r="M354" i="3"/>
  <c r="L354" i="3"/>
  <c r="Q353" i="3"/>
  <c r="P353" i="3"/>
  <c r="O353" i="3"/>
  <c r="N353" i="3"/>
  <c r="M353" i="3"/>
  <c r="L353" i="3"/>
  <c r="Q352" i="3"/>
  <c r="P352" i="3"/>
  <c r="O352" i="3"/>
  <c r="N352" i="3"/>
  <c r="M352" i="3"/>
  <c r="L352" i="3"/>
  <c r="Q351" i="3"/>
  <c r="P351" i="3"/>
  <c r="O351" i="3"/>
  <c r="N351" i="3"/>
  <c r="M351" i="3"/>
  <c r="L351" i="3"/>
  <c r="Q350" i="3"/>
  <c r="P350" i="3"/>
  <c r="O350" i="3"/>
  <c r="N350" i="3"/>
  <c r="M350" i="3"/>
  <c r="L350" i="3"/>
  <c r="Q349" i="3"/>
  <c r="P349" i="3"/>
  <c r="O349" i="3"/>
  <c r="N349" i="3"/>
  <c r="M349" i="3"/>
  <c r="L349" i="3"/>
  <c r="Q348" i="3"/>
  <c r="P348" i="3"/>
  <c r="O348" i="3"/>
  <c r="N348" i="3"/>
  <c r="M348" i="3"/>
  <c r="L348" i="3"/>
  <c r="Q347" i="3"/>
  <c r="P347" i="3"/>
  <c r="O347" i="3"/>
  <c r="N347" i="3"/>
  <c r="M347" i="3"/>
  <c r="L347" i="3"/>
  <c r="Q346" i="3"/>
  <c r="P346" i="3"/>
  <c r="O346" i="3"/>
  <c r="N346" i="3"/>
  <c r="M346" i="3"/>
  <c r="L346" i="3"/>
  <c r="Q345" i="3"/>
  <c r="P345" i="3"/>
  <c r="O345" i="3"/>
  <c r="N345" i="3"/>
  <c r="M345" i="3"/>
  <c r="L345" i="3"/>
  <c r="Q344" i="3"/>
  <c r="P344" i="3"/>
  <c r="O344" i="3"/>
  <c r="N344" i="3"/>
  <c r="M344" i="3"/>
  <c r="L344" i="3"/>
  <c r="Q343" i="3"/>
  <c r="P343" i="3"/>
  <c r="O343" i="3"/>
  <c r="N343" i="3"/>
  <c r="M343" i="3"/>
  <c r="L343" i="3"/>
  <c r="Q342" i="3"/>
  <c r="P342" i="3"/>
  <c r="O342" i="3"/>
  <c r="N342" i="3"/>
  <c r="M342" i="3"/>
  <c r="L342" i="3"/>
  <c r="Q341" i="3"/>
  <c r="P341" i="3"/>
  <c r="O341" i="3"/>
  <c r="N341" i="3"/>
  <c r="M341" i="3"/>
  <c r="L341" i="3"/>
  <c r="Q340" i="3"/>
  <c r="P340" i="3"/>
  <c r="O340" i="3"/>
  <c r="N340" i="3"/>
  <c r="M340" i="3"/>
  <c r="L340" i="3"/>
  <c r="Q339" i="3"/>
  <c r="P339" i="3"/>
  <c r="O339" i="3"/>
  <c r="N339" i="3"/>
  <c r="M339" i="3"/>
  <c r="L339" i="3"/>
  <c r="Q338" i="3"/>
  <c r="P338" i="3"/>
  <c r="O338" i="3"/>
  <c r="N338" i="3"/>
  <c r="M338" i="3"/>
  <c r="L338" i="3"/>
  <c r="Q337" i="3"/>
  <c r="P337" i="3"/>
  <c r="O337" i="3"/>
  <c r="N337" i="3"/>
  <c r="M337" i="3"/>
  <c r="L337" i="3"/>
  <c r="Q336" i="3"/>
  <c r="P336" i="3"/>
  <c r="O336" i="3"/>
  <c r="N336" i="3"/>
  <c r="M336" i="3"/>
  <c r="L336" i="3"/>
  <c r="Q335" i="3"/>
  <c r="P335" i="3"/>
  <c r="O335" i="3"/>
  <c r="N335" i="3"/>
  <c r="M335" i="3"/>
  <c r="L335" i="3"/>
  <c r="Q334" i="3"/>
  <c r="P334" i="3"/>
  <c r="O334" i="3"/>
  <c r="N334" i="3"/>
  <c r="M334" i="3"/>
  <c r="L334" i="3"/>
  <c r="Q333" i="3"/>
  <c r="P333" i="3"/>
  <c r="O333" i="3"/>
  <c r="N333" i="3"/>
  <c r="M333" i="3"/>
  <c r="L333" i="3"/>
  <c r="Q332" i="3"/>
  <c r="P332" i="3"/>
  <c r="O332" i="3"/>
  <c r="N332" i="3"/>
  <c r="M332" i="3"/>
  <c r="L332" i="3"/>
  <c r="Q331" i="3"/>
  <c r="P331" i="3"/>
  <c r="O331" i="3"/>
  <c r="N331" i="3"/>
  <c r="M331" i="3"/>
  <c r="L331" i="3"/>
  <c r="Q330" i="3"/>
  <c r="P330" i="3"/>
  <c r="O330" i="3"/>
  <c r="N330" i="3"/>
  <c r="M330" i="3"/>
  <c r="L330" i="3"/>
  <c r="Q329" i="3"/>
  <c r="P329" i="3"/>
  <c r="O329" i="3"/>
  <c r="N329" i="3"/>
  <c r="M329" i="3"/>
  <c r="L329" i="3"/>
  <c r="Q328" i="3"/>
  <c r="P328" i="3"/>
  <c r="O328" i="3"/>
  <c r="N328" i="3"/>
  <c r="M328" i="3"/>
  <c r="L328" i="3"/>
  <c r="Q327" i="3"/>
  <c r="P327" i="3"/>
  <c r="O327" i="3"/>
  <c r="N327" i="3"/>
  <c r="M327" i="3"/>
  <c r="L327" i="3"/>
  <c r="Q326" i="3"/>
  <c r="P326" i="3"/>
  <c r="O326" i="3"/>
  <c r="N326" i="3"/>
  <c r="M326" i="3"/>
  <c r="L326" i="3"/>
  <c r="Q325" i="3"/>
  <c r="P325" i="3"/>
  <c r="O325" i="3"/>
  <c r="N325" i="3"/>
  <c r="M325" i="3"/>
  <c r="L325" i="3"/>
  <c r="Q324" i="3"/>
  <c r="P324" i="3"/>
  <c r="O324" i="3"/>
  <c r="N324" i="3"/>
  <c r="M324" i="3"/>
  <c r="L324" i="3"/>
  <c r="Q323" i="3"/>
  <c r="P323" i="3"/>
  <c r="O323" i="3"/>
  <c r="N323" i="3"/>
  <c r="M323" i="3"/>
  <c r="L323" i="3"/>
  <c r="Q322" i="3"/>
  <c r="P322" i="3"/>
  <c r="O322" i="3"/>
  <c r="N322" i="3"/>
  <c r="M322" i="3"/>
  <c r="L322" i="3"/>
  <c r="Q321" i="3"/>
  <c r="P321" i="3"/>
  <c r="O321" i="3"/>
  <c r="N321" i="3"/>
  <c r="M321" i="3"/>
  <c r="L321" i="3"/>
  <c r="Q320" i="3"/>
  <c r="P320" i="3"/>
  <c r="O320" i="3"/>
  <c r="N320" i="3"/>
  <c r="M320" i="3"/>
  <c r="L320" i="3"/>
  <c r="Q319" i="3"/>
  <c r="P319" i="3"/>
  <c r="O319" i="3"/>
  <c r="N319" i="3"/>
  <c r="M319" i="3"/>
  <c r="L319" i="3"/>
  <c r="Q318" i="3"/>
  <c r="P318" i="3"/>
  <c r="O318" i="3"/>
  <c r="N318" i="3"/>
  <c r="M318" i="3"/>
  <c r="L318" i="3"/>
  <c r="Q317" i="3"/>
  <c r="P317" i="3"/>
  <c r="O317" i="3"/>
  <c r="N317" i="3"/>
  <c r="M317" i="3"/>
  <c r="L317" i="3"/>
  <c r="Q316" i="3"/>
  <c r="P316" i="3"/>
  <c r="O316" i="3"/>
  <c r="N316" i="3"/>
  <c r="M316" i="3"/>
  <c r="L316" i="3"/>
  <c r="Q315" i="3"/>
  <c r="P315" i="3"/>
  <c r="O315" i="3"/>
  <c r="N315" i="3"/>
  <c r="M315" i="3"/>
  <c r="L315" i="3"/>
  <c r="Q314" i="3"/>
  <c r="P314" i="3"/>
  <c r="O314" i="3"/>
  <c r="N314" i="3"/>
  <c r="M314" i="3"/>
  <c r="L314" i="3"/>
  <c r="Q313" i="3"/>
  <c r="P313" i="3"/>
  <c r="O313" i="3"/>
  <c r="N313" i="3"/>
  <c r="M313" i="3"/>
  <c r="L313" i="3"/>
  <c r="Q312" i="3"/>
  <c r="P312" i="3"/>
  <c r="O312" i="3"/>
  <c r="N312" i="3"/>
  <c r="M312" i="3"/>
  <c r="L312" i="3"/>
  <c r="Q311" i="3"/>
  <c r="P311" i="3"/>
  <c r="O311" i="3"/>
  <c r="N311" i="3"/>
  <c r="M311" i="3"/>
  <c r="L311" i="3"/>
  <c r="Q310" i="3"/>
  <c r="P310" i="3"/>
  <c r="O310" i="3"/>
  <c r="N310" i="3"/>
  <c r="M310" i="3"/>
  <c r="L310" i="3"/>
  <c r="Q309" i="3"/>
  <c r="P309" i="3"/>
  <c r="O309" i="3"/>
  <c r="N309" i="3"/>
  <c r="M309" i="3"/>
  <c r="L309" i="3"/>
  <c r="Q308" i="3"/>
  <c r="P308" i="3"/>
  <c r="O308" i="3"/>
  <c r="N308" i="3"/>
  <c r="M308" i="3"/>
  <c r="L308" i="3"/>
  <c r="Q307" i="3"/>
  <c r="P307" i="3"/>
  <c r="O307" i="3"/>
  <c r="N307" i="3"/>
  <c r="M307" i="3"/>
  <c r="L307" i="3"/>
  <c r="Q306" i="3"/>
  <c r="P306" i="3"/>
  <c r="O306" i="3"/>
  <c r="N306" i="3"/>
  <c r="M306" i="3"/>
  <c r="L306" i="3"/>
  <c r="Q305" i="3"/>
  <c r="P305" i="3"/>
  <c r="O305" i="3"/>
  <c r="N305" i="3"/>
  <c r="M305" i="3"/>
  <c r="L305" i="3"/>
  <c r="Q304" i="3"/>
  <c r="P304" i="3"/>
  <c r="O304" i="3"/>
  <c r="N304" i="3"/>
  <c r="M304" i="3"/>
  <c r="L304" i="3"/>
  <c r="Q303" i="3"/>
  <c r="P303" i="3"/>
  <c r="O303" i="3"/>
  <c r="N303" i="3"/>
  <c r="M303" i="3"/>
  <c r="L303" i="3"/>
  <c r="Q302" i="3"/>
  <c r="P302" i="3"/>
  <c r="O302" i="3"/>
  <c r="N302" i="3"/>
  <c r="M302" i="3"/>
  <c r="L302" i="3"/>
  <c r="Q301" i="3"/>
  <c r="P301" i="3"/>
  <c r="O301" i="3"/>
  <c r="N301" i="3"/>
  <c r="M301" i="3"/>
  <c r="L301" i="3"/>
  <c r="Q300" i="3"/>
  <c r="P300" i="3"/>
  <c r="O300" i="3"/>
  <c r="N300" i="3"/>
  <c r="M300" i="3"/>
  <c r="L300" i="3"/>
  <c r="Q299" i="3"/>
  <c r="P299" i="3"/>
  <c r="O299" i="3"/>
  <c r="N299" i="3"/>
  <c r="M299" i="3"/>
  <c r="L299" i="3"/>
  <c r="Q298" i="3"/>
  <c r="P298" i="3"/>
  <c r="O298" i="3"/>
  <c r="N298" i="3"/>
  <c r="M298" i="3"/>
  <c r="L298" i="3"/>
  <c r="Q297" i="3"/>
  <c r="P297" i="3"/>
  <c r="O297" i="3"/>
  <c r="N297" i="3"/>
  <c r="M297" i="3"/>
  <c r="L297" i="3"/>
  <c r="Q296" i="3"/>
  <c r="P296" i="3"/>
  <c r="O296" i="3"/>
  <c r="N296" i="3"/>
  <c r="M296" i="3"/>
  <c r="L296" i="3"/>
  <c r="Q295" i="3"/>
  <c r="P295" i="3"/>
  <c r="O295" i="3"/>
  <c r="N295" i="3"/>
  <c r="M295" i="3"/>
  <c r="L295" i="3"/>
  <c r="Q294" i="3"/>
  <c r="P294" i="3"/>
  <c r="O294" i="3"/>
  <c r="N294" i="3"/>
  <c r="M294" i="3"/>
  <c r="L294" i="3"/>
  <c r="Q293" i="3"/>
  <c r="P293" i="3"/>
  <c r="O293" i="3"/>
  <c r="N293" i="3"/>
  <c r="M293" i="3"/>
  <c r="L293" i="3"/>
  <c r="Q292" i="3"/>
  <c r="P292" i="3"/>
  <c r="O292" i="3"/>
  <c r="N292" i="3"/>
  <c r="M292" i="3"/>
  <c r="L292" i="3"/>
  <c r="Q291" i="3"/>
  <c r="P291" i="3"/>
  <c r="O291" i="3"/>
  <c r="N291" i="3"/>
  <c r="M291" i="3"/>
  <c r="L291" i="3"/>
  <c r="Q290" i="3"/>
  <c r="P290" i="3"/>
  <c r="O290" i="3"/>
  <c r="N290" i="3"/>
  <c r="M290" i="3"/>
  <c r="L290" i="3"/>
  <c r="Q289" i="3"/>
  <c r="P289" i="3"/>
  <c r="O289" i="3"/>
  <c r="N289" i="3"/>
  <c r="M289" i="3"/>
  <c r="L289" i="3"/>
  <c r="Q288" i="3"/>
  <c r="P288" i="3"/>
  <c r="O288" i="3"/>
  <c r="N288" i="3"/>
  <c r="M288" i="3"/>
  <c r="L288" i="3"/>
  <c r="Q287" i="3"/>
  <c r="P287" i="3"/>
  <c r="O287" i="3"/>
  <c r="N287" i="3"/>
  <c r="M287" i="3"/>
  <c r="L287" i="3"/>
  <c r="Q286" i="3"/>
  <c r="P286" i="3"/>
  <c r="O286" i="3"/>
  <c r="N286" i="3"/>
  <c r="M286" i="3"/>
  <c r="L286" i="3"/>
  <c r="Q285" i="3"/>
  <c r="P285" i="3"/>
  <c r="O285" i="3"/>
  <c r="N285" i="3"/>
  <c r="M285" i="3"/>
  <c r="L285" i="3"/>
  <c r="Q284" i="3"/>
  <c r="P284" i="3"/>
  <c r="O284" i="3"/>
  <c r="N284" i="3"/>
  <c r="M284" i="3"/>
  <c r="L284" i="3"/>
  <c r="Q283" i="3"/>
  <c r="P283" i="3"/>
  <c r="O283" i="3"/>
  <c r="N283" i="3"/>
  <c r="M283" i="3"/>
  <c r="L283" i="3"/>
  <c r="Q282" i="3"/>
  <c r="P282" i="3"/>
  <c r="O282" i="3"/>
  <c r="N282" i="3"/>
  <c r="M282" i="3"/>
  <c r="L282" i="3"/>
  <c r="Q281" i="3"/>
  <c r="P281" i="3"/>
  <c r="O281" i="3"/>
  <c r="N281" i="3"/>
  <c r="M281" i="3"/>
  <c r="L281" i="3"/>
  <c r="Q280" i="3"/>
  <c r="P280" i="3"/>
  <c r="O280" i="3"/>
  <c r="N280" i="3"/>
  <c r="M280" i="3"/>
  <c r="L280" i="3"/>
  <c r="Q279" i="3"/>
  <c r="P279" i="3"/>
  <c r="O279" i="3"/>
  <c r="N279" i="3"/>
  <c r="M279" i="3"/>
  <c r="L279" i="3"/>
  <c r="Q278" i="3"/>
  <c r="P278" i="3"/>
  <c r="O278" i="3"/>
  <c r="N278" i="3"/>
  <c r="M278" i="3"/>
  <c r="L278" i="3"/>
  <c r="Q277" i="3"/>
  <c r="P277" i="3"/>
  <c r="O277" i="3"/>
  <c r="N277" i="3"/>
  <c r="M277" i="3"/>
  <c r="L277" i="3"/>
  <c r="Q276" i="3"/>
  <c r="P276" i="3"/>
  <c r="O276" i="3"/>
  <c r="N276" i="3"/>
  <c r="M276" i="3"/>
  <c r="L276" i="3"/>
  <c r="Q275" i="3"/>
  <c r="P275" i="3"/>
  <c r="O275" i="3"/>
  <c r="N275" i="3"/>
  <c r="M275" i="3"/>
  <c r="L275" i="3"/>
  <c r="Q274" i="3"/>
  <c r="P274" i="3"/>
  <c r="O274" i="3"/>
  <c r="N274" i="3"/>
  <c r="M274" i="3"/>
  <c r="L274" i="3"/>
  <c r="Q273" i="3"/>
  <c r="P273" i="3"/>
  <c r="O273" i="3"/>
  <c r="N273" i="3"/>
  <c r="M273" i="3"/>
  <c r="L273" i="3"/>
  <c r="Q272" i="3"/>
  <c r="P272" i="3"/>
  <c r="O272" i="3"/>
  <c r="N272" i="3"/>
  <c r="M272" i="3"/>
  <c r="L272" i="3"/>
  <c r="Q271" i="3"/>
  <c r="P271" i="3"/>
  <c r="O271" i="3"/>
  <c r="N271" i="3"/>
  <c r="M271" i="3"/>
  <c r="L271" i="3"/>
  <c r="Q270" i="3"/>
  <c r="P270" i="3"/>
  <c r="O270" i="3"/>
  <c r="N270" i="3"/>
  <c r="M270" i="3"/>
  <c r="L270" i="3"/>
  <c r="Q269" i="3"/>
  <c r="P269" i="3"/>
  <c r="O269" i="3"/>
  <c r="N269" i="3"/>
  <c r="M269" i="3"/>
  <c r="L269" i="3"/>
  <c r="Q268" i="3"/>
  <c r="P268" i="3"/>
  <c r="O268" i="3"/>
  <c r="N268" i="3"/>
  <c r="M268" i="3"/>
  <c r="L268" i="3"/>
  <c r="Q267" i="3"/>
  <c r="P267" i="3"/>
  <c r="O267" i="3"/>
  <c r="N267" i="3"/>
  <c r="M267" i="3"/>
  <c r="L267" i="3"/>
  <c r="Q266" i="3"/>
  <c r="P266" i="3"/>
  <c r="O266" i="3"/>
  <c r="N266" i="3"/>
  <c r="M266" i="3"/>
  <c r="L266" i="3"/>
  <c r="Q265" i="3"/>
  <c r="P265" i="3"/>
  <c r="O265" i="3"/>
  <c r="N265" i="3"/>
  <c r="M265" i="3"/>
  <c r="L265" i="3"/>
  <c r="Q264" i="3"/>
  <c r="P264" i="3"/>
  <c r="O264" i="3"/>
  <c r="N264" i="3"/>
  <c r="M264" i="3"/>
  <c r="L264" i="3"/>
  <c r="Q263" i="3"/>
  <c r="P263" i="3"/>
  <c r="O263" i="3"/>
  <c r="N263" i="3"/>
  <c r="M263" i="3"/>
  <c r="L263" i="3"/>
  <c r="Q262" i="3"/>
  <c r="P262" i="3"/>
  <c r="O262" i="3"/>
  <c r="N262" i="3"/>
  <c r="M262" i="3"/>
  <c r="L262" i="3"/>
  <c r="Q261" i="3"/>
  <c r="P261" i="3"/>
  <c r="O261" i="3"/>
  <c r="N261" i="3"/>
  <c r="M261" i="3"/>
  <c r="L261" i="3"/>
  <c r="Q260" i="3"/>
  <c r="P260" i="3"/>
  <c r="O260" i="3"/>
  <c r="N260" i="3"/>
  <c r="M260" i="3"/>
  <c r="L260" i="3"/>
  <c r="Q259" i="3"/>
  <c r="P259" i="3"/>
  <c r="O259" i="3"/>
  <c r="N259" i="3"/>
  <c r="M259" i="3"/>
  <c r="L259" i="3"/>
  <c r="Q258" i="3"/>
  <c r="P258" i="3"/>
  <c r="O258" i="3"/>
  <c r="N258" i="3"/>
  <c r="M258" i="3"/>
  <c r="L258" i="3"/>
  <c r="Q257" i="3"/>
  <c r="P257" i="3"/>
  <c r="O257" i="3"/>
  <c r="N257" i="3"/>
  <c r="M257" i="3"/>
  <c r="L257" i="3"/>
  <c r="Q256" i="3"/>
  <c r="P256" i="3"/>
  <c r="O256" i="3"/>
  <c r="N256" i="3"/>
  <c r="M256" i="3"/>
  <c r="L256" i="3"/>
  <c r="Q255" i="3"/>
  <c r="P255" i="3"/>
  <c r="O255" i="3"/>
  <c r="N255" i="3"/>
  <c r="M255" i="3"/>
  <c r="L255" i="3"/>
  <c r="Q254" i="3"/>
  <c r="P254" i="3"/>
  <c r="O254" i="3"/>
  <c r="N254" i="3"/>
  <c r="M254" i="3"/>
  <c r="L254" i="3"/>
  <c r="Q253" i="3"/>
  <c r="P253" i="3"/>
  <c r="O253" i="3"/>
  <c r="N253" i="3"/>
  <c r="M253" i="3"/>
  <c r="L253" i="3"/>
  <c r="Q252" i="3"/>
  <c r="P252" i="3"/>
  <c r="O252" i="3"/>
  <c r="N252" i="3"/>
  <c r="M252" i="3"/>
  <c r="L252" i="3"/>
  <c r="Q251" i="3"/>
  <c r="P251" i="3"/>
  <c r="O251" i="3"/>
  <c r="N251" i="3"/>
  <c r="M251" i="3"/>
  <c r="L251" i="3"/>
  <c r="Q250" i="3"/>
  <c r="P250" i="3"/>
  <c r="O250" i="3"/>
  <c r="N250" i="3"/>
  <c r="M250" i="3"/>
  <c r="L250" i="3"/>
  <c r="Q249" i="3"/>
  <c r="P249" i="3"/>
  <c r="O249" i="3"/>
  <c r="N249" i="3"/>
  <c r="M249" i="3"/>
  <c r="L249" i="3"/>
  <c r="Q248" i="3"/>
  <c r="P248" i="3"/>
  <c r="O248" i="3"/>
  <c r="N248" i="3"/>
  <c r="M248" i="3"/>
  <c r="L248" i="3"/>
  <c r="Q247" i="3"/>
  <c r="P247" i="3"/>
  <c r="O247" i="3"/>
  <c r="N247" i="3"/>
  <c r="M247" i="3"/>
  <c r="L247" i="3"/>
  <c r="Q246" i="3"/>
  <c r="P246" i="3"/>
  <c r="O246" i="3"/>
  <c r="N246" i="3"/>
  <c r="M246" i="3"/>
  <c r="L246" i="3"/>
  <c r="Q245" i="3"/>
  <c r="P245" i="3"/>
  <c r="O245" i="3"/>
  <c r="N245" i="3"/>
  <c r="M245" i="3"/>
  <c r="L245" i="3"/>
  <c r="Q244" i="3"/>
  <c r="P244" i="3"/>
  <c r="O244" i="3"/>
  <c r="N244" i="3"/>
  <c r="M244" i="3"/>
  <c r="L244" i="3"/>
  <c r="Q243" i="3"/>
  <c r="P243" i="3"/>
  <c r="O243" i="3"/>
  <c r="N243" i="3"/>
  <c r="M243" i="3"/>
  <c r="L243" i="3"/>
  <c r="Q242" i="3"/>
  <c r="P242" i="3"/>
  <c r="O242" i="3"/>
  <c r="N242" i="3"/>
  <c r="M242" i="3"/>
  <c r="L242" i="3"/>
  <c r="Q241" i="3"/>
  <c r="P241" i="3"/>
  <c r="O241" i="3"/>
  <c r="N241" i="3"/>
  <c r="M241" i="3"/>
  <c r="L241" i="3"/>
  <c r="Q240" i="3"/>
  <c r="P240" i="3"/>
  <c r="O240" i="3"/>
  <c r="N240" i="3"/>
  <c r="M240" i="3"/>
  <c r="L240" i="3"/>
  <c r="Q239" i="3"/>
  <c r="P239" i="3"/>
  <c r="O239" i="3"/>
  <c r="N239" i="3"/>
  <c r="M239" i="3"/>
  <c r="L239" i="3"/>
  <c r="Q238" i="3"/>
  <c r="P238" i="3"/>
  <c r="O238" i="3"/>
  <c r="N238" i="3"/>
  <c r="M238" i="3"/>
  <c r="L238" i="3"/>
  <c r="Q237" i="3"/>
  <c r="P237" i="3"/>
  <c r="O237" i="3"/>
  <c r="N237" i="3"/>
  <c r="M237" i="3"/>
  <c r="L237" i="3"/>
  <c r="Q236" i="3"/>
  <c r="P236" i="3"/>
  <c r="O236" i="3"/>
  <c r="N236" i="3"/>
  <c r="M236" i="3"/>
  <c r="L236" i="3"/>
  <c r="Q235" i="3"/>
  <c r="P235" i="3"/>
  <c r="O235" i="3"/>
  <c r="N235" i="3"/>
  <c r="M235" i="3"/>
  <c r="L235" i="3"/>
  <c r="Q234" i="3"/>
  <c r="P234" i="3"/>
  <c r="O234" i="3"/>
  <c r="N234" i="3"/>
  <c r="M234" i="3"/>
  <c r="L234" i="3"/>
  <c r="Q233" i="3"/>
  <c r="P233" i="3"/>
  <c r="O233" i="3"/>
  <c r="N233" i="3"/>
  <c r="M233" i="3"/>
  <c r="L233" i="3"/>
  <c r="Q232" i="3"/>
  <c r="P232" i="3"/>
  <c r="O232" i="3"/>
  <c r="N232" i="3"/>
  <c r="M232" i="3"/>
  <c r="L232" i="3"/>
  <c r="Q231" i="3"/>
  <c r="P231" i="3"/>
  <c r="O231" i="3"/>
  <c r="N231" i="3"/>
  <c r="M231" i="3"/>
  <c r="L231" i="3"/>
  <c r="Q230" i="3"/>
  <c r="P230" i="3"/>
  <c r="O230" i="3"/>
  <c r="N230" i="3"/>
  <c r="M230" i="3"/>
  <c r="L230" i="3"/>
  <c r="Q229" i="3"/>
  <c r="P229" i="3"/>
  <c r="O229" i="3"/>
  <c r="N229" i="3"/>
  <c r="M229" i="3"/>
  <c r="L229" i="3"/>
  <c r="Q228" i="3"/>
  <c r="P228" i="3"/>
  <c r="O228" i="3"/>
  <c r="N228" i="3"/>
  <c r="M228" i="3"/>
  <c r="L228" i="3"/>
  <c r="Q227" i="3"/>
  <c r="P227" i="3"/>
  <c r="O227" i="3"/>
  <c r="N227" i="3"/>
  <c r="M227" i="3"/>
  <c r="L227" i="3"/>
  <c r="Q226" i="3"/>
  <c r="P226" i="3"/>
  <c r="O226" i="3"/>
  <c r="N226" i="3"/>
  <c r="M226" i="3"/>
  <c r="L226" i="3"/>
  <c r="Q225" i="3"/>
  <c r="P225" i="3"/>
  <c r="O225" i="3"/>
  <c r="N225" i="3"/>
  <c r="M225" i="3"/>
  <c r="L225" i="3"/>
  <c r="Q224" i="3"/>
  <c r="P224" i="3"/>
  <c r="O224" i="3"/>
  <c r="N224" i="3"/>
  <c r="M224" i="3"/>
  <c r="L224" i="3"/>
  <c r="Q223" i="3"/>
  <c r="P223" i="3"/>
  <c r="O223" i="3"/>
  <c r="N223" i="3"/>
  <c r="M223" i="3"/>
  <c r="L223" i="3"/>
  <c r="Q222" i="3"/>
  <c r="P222" i="3"/>
  <c r="O222" i="3"/>
  <c r="N222" i="3"/>
  <c r="M222" i="3"/>
  <c r="L222" i="3"/>
  <c r="Q221" i="3"/>
  <c r="P221" i="3"/>
  <c r="O221" i="3"/>
  <c r="N221" i="3"/>
  <c r="M221" i="3"/>
  <c r="L221" i="3"/>
  <c r="Q220" i="3"/>
  <c r="P220" i="3"/>
  <c r="O220" i="3"/>
  <c r="N220" i="3"/>
  <c r="M220" i="3"/>
  <c r="L220" i="3"/>
  <c r="Q219" i="3"/>
  <c r="P219" i="3"/>
  <c r="O219" i="3"/>
  <c r="N219" i="3"/>
  <c r="M219" i="3"/>
  <c r="L219" i="3"/>
  <c r="Q218" i="3"/>
  <c r="P218" i="3"/>
  <c r="O218" i="3"/>
  <c r="N218" i="3"/>
  <c r="M218" i="3"/>
  <c r="L218" i="3"/>
  <c r="Q217" i="3"/>
  <c r="P217" i="3"/>
  <c r="O217" i="3"/>
  <c r="N217" i="3"/>
  <c r="M217" i="3"/>
  <c r="L217" i="3"/>
  <c r="Q216" i="3"/>
  <c r="P216" i="3"/>
  <c r="O216" i="3"/>
  <c r="N216" i="3"/>
  <c r="M216" i="3"/>
  <c r="L216" i="3"/>
  <c r="Q215" i="3"/>
  <c r="P215" i="3"/>
  <c r="O215" i="3"/>
  <c r="N215" i="3"/>
  <c r="M215" i="3"/>
  <c r="L215" i="3"/>
  <c r="Q214" i="3"/>
  <c r="P214" i="3"/>
  <c r="O214" i="3"/>
  <c r="N214" i="3"/>
  <c r="M214" i="3"/>
  <c r="L214" i="3"/>
  <c r="Q213" i="3"/>
  <c r="P213" i="3"/>
  <c r="O213" i="3"/>
  <c r="N213" i="3"/>
  <c r="M213" i="3"/>
  <c r="L213" i="3"/>
  <c r="Q212" i="3"/>
  <c r="P212" i="3"/>
  <c r="O212" i="3"/>
  <c r="N212" i="3"/>
  <c r="M212" i="3"/>
  <c r="L212" i="3"/>
  <c r="Q211" i="3"/>
  <c r="P211" i="3"/>
  <c r="O211" i="3"/>
  <c r="N211" i="3"/>
  <c r="M211" i="3"/>
  <c r="L211" i="3"/>
  <c r="Q210" i="3"/>
  <c r="P210" i="3"/>
  <c r="O210" i="3"/>
  <c r="N210" i="3"/>
  <c r="M210" i="3"/>
  <c r="L210" i="3"/>
  <c r="Q209" i="3"/>
  <c r="P209" i="3"/>
  <c r="O209" i="3"/>
  <c r="N209" i="3"/>
  <c r="M209" i="3"/>
  <c r="L209" i="3"/>
  <c r="Q208" i="3"/>
  <c r="P208" i="3"/>
  <c r="O208" i="3"/>
  <c r="N208" i="3"/>
  <c r="M208" i="3"/>
  <c r="L208" i="3"/>
  <c r="Q207" i="3"/>
  <c r="P207" i="3"/>
  <c r="O207" i="3"/>
  <c r="N207" i="3"/>
  <c r="M207" i="3"/>
  <c r="L207" i="3"/>
  <c r="Q206" i="3"/>
  <c r="P206" i="3"/>
  <c r="O206" i="3"/>
  <c r="N206" i="3"/>
  <c r="M206" i="3"/>
  <c r="L206" i="3"/>
  <c r="Q205" i="3"/>
  <c r="P205" i="3"/>
  <c r="O205" i="3"/>
  <c r="N205" i="3"/>
  <c r="M205" i="3"/>
  <c r="L205" i="3"/>
  <c r="Q204" i="3"/>
  <c r="P204" i="3"/>
  <c r="O204" i="3"/>
  <c r="N204" i="3"/>
  <c r="M204" i="3"/>
  <c r="L204" i="3"/>
  <c r="Q203" i="3"/>
  <c r="P203" i="3"/>
  <c r="O203" i="3"/>
  <c r="N203" i="3"/>
  <c r="M203" i="3"/>
  <c r="L203" i="3"/>
  <c r="Q202" i="3"/>
  <c r="P202" i="3"/>
  <c r="O202" i="3"/>
  <c r="N202" i="3"/>
  <c r="M202" i="3"/>
  <c r="L202" i="3"/>
  <c r="Q201" i="3"/>
  <c r="P201" i="3"/>
  <c r="O201" i="3"/>
  <c r="N201" i="3"/>
  <c r="M201" i="3"/>
  <c r="L201" i="3"/>
  <c r="Q200" i="3"/>
  <c r="P200" i="3"/>
  <c r="O200" i="3"/>
  <c r="N200" i="3"/>
  <c r="M200" i="3"/>
  <c r="L200" i="3"/>
  <c r="Q199" i="3"/>
  <c r="P199" i="3"/>
  <c r="O199" i="3"/>
  <c r="N199" i="3"/>
  <c r="M199" i="3"/>
  <c r="L199" i="3"/>
  <c r="Q198" i="3"/>
  <c r="P198" i="3"/>
  <c r="O198" i="3"/>
  <c r="N198" i="3"/>
  <c r="M198" i="3"/>
  <c r="L198" i="3"/>
  <c r="Q197" i="3"/>
  <c r="P197" i="3"/>
  <c r="O197" i="3"/>
  <c r="N197" i="3"/>
  <c r="M197" i="3"/>
  <c r="L197" i="3"/>
  <c r="Q196" i="3"/>
  <c r="P196" i="3"/>
  <c r="O196" i="3"/>
  <c r="N196" i="3"/>
  <c r="M196" i="3"/>
  <c r="L196" i="3"/>
  <c r="Q195" i="3"/>
  <c r="P195" i="3"/>
  <c r="O195" i="3"/>
  <c r="N195" i="3"/>
  <c r="M195" i="3"/>
  <c r="L195" i="3"/>
  <c r="Q194" i="3"/>
  <c r="P194" i="3"/>
  <c r="O194" i="3"/>
  <c r="N194" i="3"/>
  <c r="M194" i="3"/>
  <c r="L194" i="3"/>
  <c r="Q193" i="3"/>
  <c r="P193" i="3"/>
  <c r="O193" i="3"/>
  <c r="N193" i="3"/>
  <c r="M193" i="3"/>
  <c r="L193" i="3"/>
  <c r="Q192" i="3"/>
  <c r="P192" i="3"/>
  <c r="O192" i="3"/>
  <c r="N192" i="3"/>
  <c r="M192" i="3"/>
  <c r="L192" i="3"/>
  <c r="Q191" i="3"/>
  <c r="P191" i="3"/>
  <c r="O191" i="3"/>
  <c r="N191" i="3"/>
  <c r="M191" i="3"/>
  <c r="L191" i="3"/>
  <c r="Q190" i="3"/>
  <c r="P190" i="3"/>
  <c r="O190" i="3"/>
  <c r="N190" i="3"/>
  <c r="M190" i="3"/>
  <c r="L190" i="3"/>
  <c r="Q189" i="3"/>
  <c r="P189" i="3"/>
  <c r="O189" i="3"/>
  <c r="N189" i="3"/>
  <c r="M189" i="3"/>
  <c r="L189" i="3"/>
  <c r="Q188" i="3"/>
  <c r="P188" i="3"/>
  <c r="O188" i="3"/>
  <c r="N188" i="3"/>
  <c r="M188" i="3"/>
  <c r="L188" i="3"/>
  <c r="Q187" i="3"/>
  <c r="P187" i="3"/>
  <c r="O187" i="3"/>
  <c r="N187" i="3"/>
  <c r="M187" i="3"/>
  <c r="L187" i="3"/>
  <c r="Q186" i="3"/>
  <c r="P186" i="3"/>
  <c r="O186" i="3"/>
  <c r="N186" i="3"/>
  <c r="M186" i="3"/>
  <c r="L186" i="3"/>
  <c r="Q185" i="3"/>
  <c r="P185" i="3"/>
  <c r="O185" i="3"/>
  <c r="N185" i="3"/>
  <c r="M185" i="3"/>
  <c r="L185" i="3"/>
  <c r="Q184" i="3"/>
  <c r="P184" i="3"/>
  <c r="O184" i="3"/>
  <c r="N184" i="3"/>
  <c r="M184" i="3"/>
  <c r="L184" i="3"/>
  <c r="Q183" i="3"/>
  <c r="P183" i="3"/>
  <c r="O183" i="3"/>
  <c r="N183" i="3"/>
  <c r="M183" i="3"/>
  <c r="L183" i="3"/>
  <c r="Q182" i="3"/>
  <c r="P182" i="3"/>
  <c r="O182" i="3"/>
  <c r="N182" i="3"/>
  <c r="M182" i="3"/>
  <c r="L182" i="3"/>
  <c r="Q181" i="3"/>
  <c r="P181" i="3"/>
  <c r="O181" i="3"/>
  <c r="N181" i="3"/>
  <c r="M181" i="3"/>
  <c r="L181" i="3"/>
  <c r="Q180" i="3"/>
  <c r="P180" i="3"/>
  <c r="O180" i="3"/>
  <c r="N180" i="3"/>
  <c r="M180" i="3"/>
  <c r="L180" i="3"/>
  <c r="Q179" i="3"/>
  <c r="P179" i="3"/>
  <c r="O179" i="3"/>
  <c r="N179" i="3"/>
  <c r="M179" i="3"/>
  <c r="L179" i="3"/>
  <c r="Q178" i="3"/>
  <c r="P178" i="3"/>
  <c r="O178" i="3"/>
  <c r="N178" i="3"/>
  <c r="M178" i="3"/>
  <c r="L178" i="3"/>
  <c r="Q177" i="3"/>
  <c r="P177" i="3"/>
  <c r="O177" i="3"/>
  <c r="N177" i="3"/>
  <c r="M177" i="3"/>
  <c r="L177" i="3"/>
  <c r="Q176" i="3"/>
  <c r="P176" i="3"/>
  <c r="O176" i="3"/>
  <c r="N176" i="3"/>
  <c r="M176" i="3"/>
  <c r="L176" i="3"/>
  <c r="Q175" i="3"/>
  <c r="P175" i="3"/>
  <c r="O175" i="3"/>
  <c r="N175" i="3"/>
  <c r="M175" i="3"/>
  <c r="L175" i="3"/>
  <c r="Q174" i="3"/>
  <c r="P174" i="3"/>
  <c r="O174" i="3"/>
  <c r="N174" i="3"/>
  <c r="M174" i="3"/>
  <c r="L174" i="3"/>
  <c r="Q173" i="3"/>
  <c r="P173" i="3"/>
  <c r="O173" i="3"/>
  <c r="N173" i="3"/>
  <c r="M173" i="3"/>
  <c r="L173" i="3"/>
  <c r="Q172" i="3"/>
  <c r="P172" i="3"/>
  <c r="O172" i="3"/>
  <c r="N172" i="3"/>
  <c r="M172" i="3"/>
  <c r="L172" i="3"/>
  <c r="Q171" i="3"/>
  <c r="P171" i="3"/>
  <c r="O171" i="3"/>
  <c r="N171" i="3"/>
  <c r="M171" i="3"/>
  <c r="L171" i="3"/>
  <c r="Q170" i="3"/>
  <c r="P170" i="3"/>
  <c r="O170" i="3"/>
  <c r="N170" i="3"/>
  <c r="M170" i="3"/>
  <c r="L170" i="3"/>
  <c r="Q169" i="3"/>
  <c r="P169" i="3"/>
  <c r="O169" i="3"/>
  <c r="N169" i="3"/>
  <c r="M169" i="3"/>
  <c r="L169" i="3"/>
  <c r="Q168" i="3"/>
  <c r="P168" i="3"/>
  <c r="O168" i="3"/>
  <c r="N168" i="3"/>
  <c r="M168" i="3"/>
  <c r="L168" i="3"/>
  <c r="Q167" i="3"/>
  <c r="P167" i="3"/>
  <c r="O167" i="3"/>
  <c r="N167" i="3"/>
  <c r="M167" i="3"/>
  <c r="L167" i="3"/>
  <c r="Q166" i="3"/>
  <c r="P166" i="3"/>
  <c r="O166" i="3"/>
  <c r="N166" i="3"/>
  <c r="M166" i="3"/>
  <c r="L166" i="3"/>
  <c r="Q165" i="3"/>
  <c r="P165" i="3"/>
  <c r="O165" i="3"/>
  <c r="N165" i="3"/>
  <c r="M165" i="3"/>
  <c r="L165" i="3"/>
  <c r="Q164" i="3"/>
  <c r="P164" i="3"/>
  <c r="O164" i="3"/>
  <c r="N164" i="3"/>
  <c r="M164" i="3"/>
  <c r="L164" i="3"/>
  <c r="Q163" i="3"/>
  <c r="P163" i="3"/>
  <c r="O163" i="3"/>
  <c r="N163" i="3"/>
  <c r="M163" i="3"/>
  <c r="L163" i="3"/>
  <c r="Q162" i="3"/>
  <c r="P162" i="3"/>
  <c r="O162" i="3"/>
  <c r="N162" i="3"/>
  <c r="M162" i="3"/>
  <c r="L162" i="3"/>
  <c r="Q161" i="3"/>
  <c r="P161" i="3"/>
  <c r="O161" i="3"/>
  <c r="N161" i="3"/>
  <c r="M161" i="3"/>
  <c r="L161" i="3"/>
  <c r="Q160" i="3"/>
  <c r="P160" i="3"/>
  <c r="O160" i="3"/>
  <c r="N160" i="3"/>
  <c r="M160" i="3"/>
  <c r="L160" i="3"/>
  <c r="Q159" i="3"/>
  <c r="P159" i="3"/>
  <c r="O159" i="3"/>
  <c r="N159" i="3"/>
  <c r="M159" i="3"/>
  <c r="L159" i="3"/>
  <c r="Q158" i="3"/>
  <c r="P158" i="3"/>
  <c r="O158" i="3"/>
  <c r="N158" i="3"/>
  <c r="M158" i="3"/>
  <c r="L158" i="3"/>
  <c r="Q157" i="3"/>
  <c r="P157" i="3"/>
  <c r="O157" i="3"/>
  <c r="N157" i="3"/>
  <c r="M157" i="3"/>
  <c r="L157" i="3"/>
  <c r="Q156" i="3"/>
  <c r="P156" i="3"/>
  <c r="O156" i="3"/>
  <c r="N156" i="3"/>
  <c r="M156" i="3"/>
  <c r="L156" i="3"/>
  <c r="Q155" i="3"/>
  <c r="P155" i="3"/>
  <c r="O155" i="3"/>
  <c r="N155" i="3"/>
  <c r="M155" i="3"/>
  <c r="L155" i="3"/>
  <c r="Q154" i="3"/>
  <c r="P154" i="3"/>
  <c r="O154" i="3"/>
  <c r="N154" i="3"/>
  <c r="M154" i="3"/>
  <c r="L154" i="3"/>
  <c r="Q153" i="3"/>
  <c r="P153" i="3"/>
  <c r="O153" i="3"/>
  <c r="N153" i="3"/>
  <c r="M153" i="3"/>
  <c r="L153" i="3"/>
  <c r="Q152" i="3"/>
  <c r="P152" i="3"/>
  <c r="O152" i="3"/>
  <c r="N152" i="3"/>
  <c r="M152" i="3"/>
  <c r="L152" i="3"/>
  <c r="Q151" i="3"/>
  <c r="P151" i="3"/>
  <c r="O151" i="3"/>
  <c r="N151" i="3"/>
  <c r="M151" i="3"/>
  <c r="L151" i="3"/>
  <c r="Q150" i="3"/>
  <c r="P150" i="3"/>
  <c r="O150" i="3"/>
  <c r="N150" i="3"/>
  <c r="M150" i="3"/>
  <c r="L150" i="3"/>
  <c r="Q149" i="3"/>
  <c r="P149" i="3"/>
  <c r="O149" i="3"/>
  <c r="N149" i="3"/>
  <c r="M149" i="3"/>
  <c r="L149" i="3"/>
  <c r="Q148" i="3"/>
  <c r="P148" i="3"/>
  <c r="O148" i="3"/>
  <c r="N148" i="3"/>
  <c r="M148" i="3"/>
  <c r="L148" i="3"/>
  <c r="Q147" i="3"/>
  <c r="P147" i="3"/>
  <c r="O147" i="3"/>
  <c r="N147" i="3"/>
  <c r="M147" i="3"/>
  <c r="L147" i="3"/>
  <c r="Q146" i="3"/>
  <c r="P146" i="3"/>
  <c r="O146" i="3"/>
  <c r="N146" i="3"/>
  <c r="M146" i="3"/>
  <c r="L146" i="3"/>
  <c r="Q145" i="3"/>
  <c r="P145" i="3"/>
  <c r="O145" i="3"/>
  <c r="N145" i="3"/>
  <c r="M145" i="3"/>
  <c r="L145" i="3"/>
  <c r="Q144" i="3"/>
  <c r="P144" i="3"/>
  <c r="O144" i="3"/>
  <c r="N144" i="3"/>
  <c r="M144" i="3"/>
  <c r="L144" i="3"/>
  <c r="Q143" i="3"/>
  <c r="P143" i="3"/>
  <c r="O143" i="3"/>
  <c r="N143" i="3"/>
  <c r="M143" i="3"/>
  <c r="L143" i="3"/>
  <c r="Q142" i="3"/>
  <c r="P142" i="3"/>
  <c r="O142" i="3"/>
  <c r="N142" i="3"/>
  <c r="M142" i="3"/>
  <c r="L142" i="3"/>
  <c r="Q141" i="3"/>
  <c r="P141" i="3"/>
  <c r="O141" i="3"/>
  <c r="N141" i="3"/>
  <c r="M141" i="3"/>
  <c r="L141" i="3"/>
  <c r="Q140" i="3"/>
  <c r="P140" i="3"/>
  <c r="O140" i="3"/>
  <c r="N140" i="3"/>
  <c r="M140" i="3"/>
  <c r="L140" i="3"/>
  <c r="Q139" i="3"/>
  <c r="P139" i="3"/>
  <c r="O139" i="3"/>
  <c r="N139" i="3"/>
  <c r="M139" i="3"/>
  <c r="L139" i="3"/>
  <c r="Q138" i="3"/>
  <c r="P138" i="3"/>
  <c r="O138" i="3"/>
  <c r="N138" i="3"/>
  <c r="M138" i="3"/>
  <c r="L138" i="3"/>
  <c r="Q137" i="3"/>
  <c r="P137" i="3"/>
  <c r="O137" i="3"/>
  <c r="N137" i="3"/>
  <c r="M137" i="3"/>
  <c r="L137" i="3"/>
  <c r="Q136" i="3"/>
  <c r="P136" i="3"/>
  <c r="O136" i="3"/>
  <c r="N136" i="3"/>
  <c r="M136" i="3"/>
  <c r="L136" i="3"/>
  <c r="Q135" i="3"/>
  <c r="P135" i="3"/>
  <c r="O135" i="3"/>
  <c r="N135" i="3"/>
  <c r="M135" i="3"/>
  <c r="L135" i="3"/>
  <c r="Q134" i="3"/>
  <c r="P134" i="3"/>
  <c r="O134" i="3"/>
  <c r="N134" i="3"/>
  <c r="M134" i="3"/>
  <c r="L134" i="3"/>
  <c r="Q133" i="3"/>
  <c r="P133" i="3"/>
  <c r="O133" i="3"/>
  <c r="N133" i="3"/>
  <c r="M133" i="3"/>
  <c r="L133" i="3"/>
  <c r="Q132" i="3"/>
  <c r="P132" i="3"/>
  <c r="O132" i="3"/>
  <c r="N132" i="3"/>
  <c r="M132" i="3"/>
  <c r="L132" i="3"/>
  <c r="Q131" i="3"/>
  <c r="P131" i="3"/>
  <c r="O131" i="3"/>
  <c r="N131" i="3"/>
  <c r="M131" i="3"/>
  <c r="L131" i="3"/>
  <c r="Q130" i="3"/>
  <c r="P130" i="3"/>
  <c r="O130" i="3"/>
  <c r="N130" i="3"/>
  <c r="M130" i="3"/>
  <c r="L130" i="3"/>
  <c r="Q129" i="3"/>
  <c r="P129" i="3"/>
  <c r="O129" i="3"/>
  <c r="N129" i="3"/>
  <c r="M129" i="3"/>
  <c r="L129" i="3"/>
  <c r="Q128" i="3"/>
  <c r="P128" i="3"/>
  <c r="O128" i="3"/>
  <c r="N128" i="3"/>
  <c r="M128" i="3"/>
  <c r="L128" i="3"/>
  <c r="Q127" i="3"/>
  <c r="P127" i="3"/>
  <c r="O127" i="3"/>
  <c r="N127" i="3"/>
  <c r="M127" i="3"/>
  <c r="L127" i="3"/>
  <c r="Q126" i="3"/>
  <c r="P126" i="3"/>
  <c r="O126" i="3"/>
  <c r="N126" i="3"/>
  <c r="M126" i="3"/>
  <c r="L126" i="3"/>
  <c r="Q125" i="3"/>
  <c r="P125" i="3"/>
  <c r="O125" i="3"/>
  <c r="N125" i="3"/>
  <c r="M125" i="3"/>
  <c r="L125" i="3"/>
  <c r="Q124" i="3"/>
  <c r="P124" i="3"/>
  <c r="O124" i="3"/>
  <c r="N124" i="3"/>
  <c r="M124" i="3"/>
  <c r="L124" i="3"/>
  <c r="Q123" i="3"/>
  <c r="P123" i="3"/>
  <c r="O123" i="3"/>
  <c r="N123" i="3"/>
  <c r="M123" i="3"/>
  <c r="L123" i="3"/>
  <c r="Q122" i="3"/>
  <c r="P122" i="3"/>
  <c r="O122" i="3"/>
  <c r="N122" i="3"/>
  <c r="M122" i="3"/>
  <c r="L122" i="3"/>
  <c r="Q121" i="3"/>
  <c r="P121" i="3"/>
  <c r="O121" i="3"/>
  <c r="N121" i="3"/>
  <c r="M121" i="3"/>
  <c r="L121" i="3"/>
  <c r="Q120" i="3"/>
  <c r="P120" i="3"/>
  <c r="O120" i="3"/>
  <c r="N120" i="3"/>
  <c r="M120" i="3"/>
  <c r="L120" i="3"/>
  <c r="Q119" i="3"/>
  <c r="P119" i="3"/>
  <c r="O119" i="3"/>
  <c r="N119" i="3"/>
  <c r="M119" i="3"/>
  <c r="L119" i="3"/>
  <c r="Q118" i="3"/>
  <c r="P118" i="3"/>
  <c r="O118" i="3"/>
  <c r="N118" i="3"/>
  <c r="M118" i="3"/>
  <c r="L118" i="3"/>
  <c r="Q117" i="3"/>
  <c r="P117" i="3"/>
  <c r="O117" i="3"/>
  <c r="N117" i="3"/>
  <c r="M117" i="3"/>
  <c r="L117" i="3"/>
  <c r="Q116" i="3"/>
  <c r="P116" i="3"/>
  <c r="O116" i="3"/>
  <c r="N116" i="3"/>
  <c r="M116" i="3"/>
  <c r="L116" i="3"/>
  <c r="Q115" i="3"/>
  <c r="P115" i="3"/>
  <c r="O115" i="3"/>
  <c r="N115" i="3"/>
  <c r="M115" i="3"/>
  <c r="L115" i="3"/>
  <c r="Q114" i="3"/>
  <c r="P114" i="3"/>
  <c r="O114" i="3"/>
  <c r="N114" i="3"/>
  <c r="M114" i="3"/>
  <c r="L114" i="3"/>
  <c r="Q113" i="3"/>
  <c r="P113" i="3"/>
  <c r="O113" i="3"/>
  <c r="N113" i="3"/>
  <c r="M113" i="3"/>
  <c r="L113" i="3"/>
  <c r="Q112" i="3"/>
  <c r="P112" i="3"/>
  <c r="O112" i="3"/>
  <c r="N112" i="3"/>
  <c r="M112" i="3"/>
  <c r="L112" i="3"/>
  <c r="Q111" i="3"/>
  <c r="P111" i="3"/>
  <c r="O111" i="3"/>
  <c r="N111" i="3"/>
  <c r="M111" i="3"/>
  <c r="L111" i="3"/>
  <c r="Q110" i="3"/>
  <c r="P110" i="3"/>
  <c r="O110" i="3"/>
  <c r="N110" i="3"/>
  <c r="M110" i="3"/>
  <c r="L110" i="3"/>
  <c r="Q109" i="3"/>
  <c r="P109" i="3"/>
  <c r="O109" i="3"/>
  <c r="N109" i="3"/>
  <c r="M109" i="3"/>
  <c r="L109" i="3"/>
  <c r="Q108" i="3"/>
  <c r="P108" i="3"/>
  <c r="O108" i="3"/>
  <c r="N108" i="3"/>
  <c r="M108" i="3"/>
  <c r="L108" i="3"/>
  <c r="Q107" i="3"/>
  <c r="P107" i="3"/>
  <c r="O107" i="3"/>
  <c r="N107" i="3"/>
  <c r="M107" i="3"/>
  <c r="L107" i="3"/>
  <c r="Q106" i="3"/>
  <c r="P106" i="3"/>
  <c r="O106" i="3"/>
  <c r="N106" i="3"/>
  <c r="M106" i="3"/>
  <c r="L106" i="3"/>
  <c r="Q105" i="3"/>
  <c r="P105" i="3"/>
  <c r="O105" i="3"/>
  <c r="N105" i="3"/>
  <c r="M105" i="3"/>
  <c r="L105" i="3"/>
  <c r="Q104" i="3"/>
  <c r="P104" i="3"/>
  <c r="O104" i="3"/>
  <c r="N104" i="3"/>
  <c r="M104" i="3"/>
  <c r="L104" i="3"/>
  <c r="Q103" i="3"/>
  <c r="P103" i="3"/>
  <c r="O103" i="3"/>
  <c r="N103" i="3"/>
  <c r="M103" i="3"/>
  <c r="L103" i="3"/>
  <c r="Q102" i="3"/>
  <c r="P102" i="3"/>
  <c r="O102" i="3"/>
  <c r="N102" i="3"/>
  <c r="M102" i="3"/>
  <c r="L102" i="3"/>
  <c r="Q101" i="3"/>
  <c r="P101" i="3"/>
  <c r="O101" i="3"/>
  <c r="N101" i="3"/>
  <c r="M101" i="3"/>
  <c r="L101" i="3"/>
  <c r="Q100" i="3"/>
  <c r="P100" i="3"/>
  <c r="O100" i="3"/>
  <c r="N100" i="3"/>
  <c r="M100" i="3"/>
  <c r="L100" i="3"/>
  <c r="Q99" i="3"/>
  <c r="P99" i="3"/>
  <c r="O99" i="3"/>
  <c r="N99" i="3"/>
  <c r="M99" i="3"/>
  <c r="L99" i="3"/>
  <c r="Q98" i="3"/>
  <c r="P98" i="3"/>
  <c r="O98" i="3"/>
  <c r="N98" i="3"/>
  <c r="M98" i="3"/>
  <c r="L98" i="3"/>
  <c r="Q97" i="3"/>
  <c r="P97" i="3"/>
  <c r="O97" i="3"/>
  <c r="N97" i="3"/>
  <c r="M97" i="3"/>
  <c r="L97" i="3"/>
  <c r="Q96" i="3"/>
  <c r="P96" i="3"/>
  <c r="O96" i="3"/>
  <c r="N96" i="3"/>
  <c r="M96" i="3"/>
  <c r="L96" i="3"/>
  <c r="Q95" i="3"/>
  <c r="P95" i="3"/>
  <c r="O95" i="3"/>
  <c r="N95" i="3"/>
  <c r="M95" i="3"/>
  <c r="L95" i="3"/>
  <c r="Q94" i="3"/>
  <c r="P94" i="3"/>
  <c r="O94" i="3"/>
  <c r="N94" i="3"/>
  <c r="M94" i="3"/>
  <c r="L94" i="3"/>
  <c r="Q93" i="3"/>
  <c r="P93" i="3"/>
  <c r="O93" i="3"/>
  <c r="N93" i="3"/>
  <c r="M93" i="3"/>
  <c r="L93" i="3"/>
  <c r="Q92" i="3"/>
  <c r="P92" i="3"/>
  <c r="O92" i="3"/>
  <c r="N92" i="3"/>
  <c r="M92" i="3"/>
  <c r="L92" i="3"/>
  <c r="Q91" i="3"/>
  <c r="P91" i="3"/>
  <c r="O91" i="3"/>
  <c r="N91" i="3"/>
  <c r="M91" i="3"/>
  <c r="L91" i="3"/>
  <c r="Q90" i="3"/>
  <c r="P90" i="3"/>
  <c r="O90" i="3"/>
  <c r="N90" i="3"/>
  <c r="M90" i="3"/>
  <c r="L90" i="3"/>
  <c r="Q89" i="3"/>
  <c r="P89" i="3"/>
  <c r="O89" i="3"/>
  <c r="N89" i="3"/>
  <c r="M89" i="3"/>
  <c r="L89" i="3"/>
  <c r="Q88" i="3"/>
  <c r="P88" i="3"/>
  <c r="O88" i="3"/>
  <c r="N88" i="3"/>
  <c r="M88" i="3"/>
  <c r="L88" i="3"/>
  <c r="Q87" i="3"/>
  <c r="P87" i="3"/>
  <c r="O87" i="3"/>
  <c r="N87" i="3"/>
  <c r="M87" i="3"/>
  <c r="L87" i="3"/>
  <c r="Q86" i="3"/>
  <c r="P86" i="3"/>
  <c r="O86" i="3"/>
  <c r="N86" i="3"/>
  <c r="M86" i="3"/>
  <c r="L86" i="3"/>
  <c r="Q85" i="3"/>
  <c r="P85" i="3"/>
  <c r="O85" i="3"/>
  <c r="N85" i="3"/>
  <c r="M85" i="3"/>
  <c r="L85" i="3"/>
  <c r="Q84" i="3"/>
  <c r="P84" i="3"/>
  <c r="O84" i="3"/>
  <c r="N84" i="3"/>
  <c r="M84" i="3"/>
  <c r="L84" i="3"/>
  <c r="Q83" i="3"/>
  <c r="P83" i="3"/>
  <c r="O83" i="3"/>
  <c r="N83" i="3"/>
  <c r="M83" i="3"/>
  <c r="L83" i="3"/>
  <c r="Q82" i="3"/>
  <c r="P82" i="3"/>
  <c r="O82" i="3"/>
  <c r="N82" i="3"/>
  <c r="M82" i="3"/>
  <c r="L82" i="3"/>
  <c r="Q81" i="3"/>
  <c r="P81" i="3"/>
  <c r="O81" i="3"/>
  <c r="N81" i="3"/>
  <c r="M81" i="3"/>
  <c r="L81" i="3"/>
  <c r="Q80" i="3"/>
  <c r="P80" i="3"/>
  <c r="O80" i="3"/>
  <c r="N80" i="3"/>
  <c r="M80" i="3"/>
  <c r="L80" i="3"/>
  <c r="Q79" i="3"/>
  <c r="P79" i="3"/>
  <c r="O79" i="3"/>
  <c r="N79" i="3"/>
  <c r="M79" i="3"/>
  <c r="L79" i="3"/>
  <c r="Q78" i="3"/>
  <c r="P78" i="3"/>
  <c r="O78" i="3"/>
  <c r="N78" i="3"/>
  <c r="M78" i="3"/>
  <c r="L78" i="3"/>
  <c r="Q77" i="3"/>
  <c r="P77" i="3"/>
  <c r="O77" i="3"/>
  <c r="N77" i="3"/>
  <c r="M77" i="3"/>
  <c r="L77" i="3"/>
  <c r="Q76" i="3"/>
  <c r="P76" i="3"/>
  <c r="O76" i="3"/>
  <c r="N76" i="3"/>
  <c r="M76" i="3"/>
  <c r="L76" i="3"/>
  <c r="Q75" i="3"/>
  <c r="P75" i="3"/>
  <c r="O75" i="3"/>
  <c r="N75" i="3"/>
  <c r="M75" i="3"/>
  <c r="L75" i="3"/>
  <c r="Q74" i="3"/>
  <c r="P74" i="3"/>
  <c r="O74" i="3"/>
  <c r="N74" i="3"/>
  <c r="M74" i="3"/>
  <c r="L74" i="3"/>
  <c r="Q73" i="3"/>
  <c r="P73" i="3"/>
  <c r="O73" i="3"/>
  <c r="N73" i="3"/>
  <c r="M73" i="3"/>
  <c r="L73" i="3"/>
  <c r="Q72" i="3"/>
  <c r="P72" i="3"/>
  <c r="O72" i="3"/>
  <c r="N72" i="3"/>
  <c r="M72" i="3"/>
  <c r="L72" i="3"/>
  <c r="Q71" i="3"/>
  <c r="P71" i="3"/>
  <c r="O71" i="3"/>
  <c r="N71" i="3"/>
  <c r="M71" i="3"/>
  <c r="L71" i="3"/>
  <c r="Q70" i="3"/>
  <c r="P70" i="3"/>
  <c r="O70" i="3"/>
  <c r="N70" i="3"/>
  <c r="M70" i="3"/>
  <c r="L70" i="3"/>
  <c r="Q69" i="3"/>
  <c r="P69" i="3"/>
  <c r="O69" i="3"/>
  <c r="N69" i="3"/>
  <c r="M69" i="3"/>
  <c r="L69" i="3"/>
  <c r="Q68" i="3"/>
  <c r="P68" i="3"/>
  <c r="O68" i="3"/>
  <c r="N68" i="3"/>
  <c r="M68" i="3"/>
  <c r="L68" i="3"/>
  <c r="Q67" i="3"/>
  <c r="P67" i="3"/>
  <c r="O67" i="3"/>
  <c r="N67" i="3"/>
  <c r="M67" i="3"/>
  <c r="L67" i="3"/>
  <c r="Q66" i="3"/>
  <c r="P66" i="3"/>
  <c r="O66" i="3"/>
  <c r="N66" i="3"/>
  <c r="M66" i="3"/>
  <c r="L66" i="3"/>
  <c r="Q65" i="3"/>
  <c r="P65" i="3"/>
  <c r="O65" i="3"/>
  <c r="N65" i="3"/>
  <c r="M65" i="3"/>
  <c r="L65" i="3"/>
  <c r="Q64" i="3"/>
  <c r="P64" i="3"/>
  <c r="O64" i="3"/>
  <c r="N64" i="3"/>
  <c r="M64" i="3"/>
  <c r="L64" i="3"/>
  <c r="Q63" i="3"/>
  <c r="P63" i="3"/>
  <c r="O63" i="3"/>
  <c r="N63" i="3"/>
  <c r="M63" i="3"/>
  <c r="L63" i="3"/>
  <c r="Q62" i="3"/>
  <c r="P62" i="3"/>
  <c r="O62" i="3"/>
  <c r="N62" i="3"/>
  <c r="M62" i="3"/>
  <c r="L62" i="3"/>
  <c r="Q61" i="3"/>
  <c r="P61" i="3"/>
  <c r="O61" i="3"/>
  <c r="N61" i="3"/>
  <c r="M61" i="3"/>
  <c r="L61" i="3"/>
  <c r="Q60" i="3"/>
  <c r="P60" i="3"/>
  <c r="O60" i="3"/>
  <c r="N60" i="3"/>
  <c r="M60" i="3"/>
  <c r="L60" i="3"/>
  <c r="Q59" i="3"/>
  <c r="P59" i="3"/>
  <c r="O59" i="3"/>
  <c r="N59" i="3"/>
  <c r="M59" i="3"/>
  <c r="L59" i="3"/>
  <c r="Q58" i="3"/>
  <c r="P58" i="3"/>
  <c r="O58" i="3"/>
  <c r="N58" i="3"/>
  <c r="M58" i="3"/>
  <c r="L58" i="3"/>
  <c r="Q57" i="3"/>
  <c r="P57" i="3"/>
  <c r="O57" i="3"/>
  <c r="N57" i="3"/>
  <c r="M57" i="3"/>
  <c r="L57" i="3"/>
  <c r="Q56" i="3"/>
  <c r="P56" i="3"/>
  <c r="O56" i="3"/>
  <c r="N56" i="3"/>
  <c r="M56" i="3"/>
  <c r="L56" i="3"/>
  <c r="Q55" i="3"/>
  <c r="P55" i="3"/>
  <c r="O55" i="3"/>
  <c r="N55" i="3"/>
  <c r="M55" i="3"/>
  <c r="L55" i="3"/>
  <c r="Q54" i="3"/>
  <c r="P54" i="3"/>
  <c r="O54" i="3"/>
  <c r="N54" i="3"/>
  <c r="M54" i="3"/>
  <c r="L54" i="3"/>
  <c r="Q53" i="3"/>
  <c r="P53" i="3"/>
  <c r="O53" i="3"/>
  <c r="N53" i="3"/>
  <c r="M53" i="3"/>
  <c r="L53" i="3"/>
  <c r="Q52" i="3"/>
  <c r="P52" i="3"/>
  <c r="O52" i="3"/>
  <c r="N52" i="3"/>
  <c r="M52" i="3"/>
  <c r="L52" i="3"/>
  <c r="Q51" i="3"/>
  <c r="P51" i="3"/>
  <c r="O51" i="3"/>
  <c r="N51" i="3"/>
  <c r="M51" i="3"/>
  <c r="L51" i="3"/>
  <c r="Q50" i="3"/>
  <c r="P50" i="3"/>
  <c r="O50" i="3"/>
  <c r="N50" i="3"/>
  <c r="M50" i="3"/>
  <c r="L50" i="3"/>
  <c r="Q49" i="3"/>
  <c r="P49" i="3"/>
  <c r="O49" i="3"/>
  <c r="N49" i="3"/>
  <c r="M49" i="3"/>
  <c r="L49" i="3"/>
  <c r="Q48" i="3"/>
  <c r="P48" i="3"/>
  <c r="O48" i="3"/>
  <c r="N48" i="3"/>
  <c r="M48" i="3"/>
  <c r="L48" i="3"/>
  <c r="Q47" i="3"/>
  <c r="P47" i="3"/>
  <c r="O47" i="3"/>
  <c r="N47" i="3"/>
  <c r="M47" i="3"/>
  <c r="L47" i="3"/>
  <c r="Q46" i="3"/>
  <c r="P46" i="3"/>
  <c r="O46" i="3"/>
  <c r="N46" i="3"/>
  <c r="M46" i="3"/>
  <c r="L46" i="3"/>
  <c r="Q45" i="3"/>
  <c r="P45" i="3"/>
  <c r="O45" i="3"/>
  <c r="N45" i="3"/>
  <c r="M45" i="3"/>
  <c r="L45" i="3"/>
  <c r="Q44" i="3"/>
  <c r="P44" i="3"/>
  <c r="O44" i="3"/>
  <c r="N44" i="3"/>
  <c r="M44" i="3"/>
  <c r="L44" i="3"/>
  <c r="Q43" i="3"/>
  <c r="P43" i="3"/>
  <c r="O43" i="3"/>
  <c r="N43" i="3"/>
  <c r="M43" i="3"/>
  <c r="L43" i="3"/>
  <c r="Q42" i="3"/>
  <c r="P42" i="3"/>
  <c r="O42" i="3"/>
  <c r="N42" i="3"/>
  <c r="M42" i="3"/>
  <c r="L42" i="3"/>
  <c r="Q41" i="3"/>
  <c r="P41" i="3"/>
  <c r="O41" i="3"/>
  <c r="N41" i="3"/>
  <c r="M41" i="3"/>
  <c r="L41" i="3"/>
  <c r="Q40" i="3"/>
  <c r="P40" i="3"/>
  <c r="O40" i="3"/>
  <c r="N40" i="3"/>
  <c r="M40" i="3"/>
  <c r="L40" i="3"/>
  <c r="Q39" i="3"/>
  <c r="P39" i="3"/>
  <c r="O39" i="3"/>
  <c r="N39" i="3"/>
  <c r="M39" i="3"/>
  <c r="L39" i="3"/>
  <c r="Q38" i="3"/>
  <c r="P38" i="3"/>
  <c r="O38" i="3"/>
  <c r="N38" i="3"/>
  <c r="M38" i="3"/>
  <c r="L38" i="3"/>
  <c r="Q37" i="3"/>
  <c r="P37" i="3"/>
  <c r="O37" i="3"/>
  <c r="N37" i="3"/>
  <c r="M37" i="3"/>
  <c r="L37" i="3"/>
  <c r="Q36" i="3"/>
  <c r="P36" i="3"/>
  <c r="O36" i="3"/>
  <c r="N36" i="3"/>
  <c r="M36" i="3"/>
  <c r="L36" i="3"/>
  <c r="Q35" i="3"/>
  <c r="P35" i="3"/>
  <c r="O35" i="3"/>
  <c r="N35" i="3"/>
  <c r="M35" i="3"/>
  <c r="L35" i="3"/>
  <c r="Q34" i="3"/>
  <c r="P34" i="3"/>
  <c r="O34" i="3"/>
  <c r="N34" i="3"/>
  <c r="M34" i="3"/>
  <c r="L34" i="3"/>
  <c r="Q33" i="3"/>
  <c r="P33" i="3"/>
  <c r="O33" i="3"/>
  <c r="N33" i="3"/>
  <c r="M33" i="3"/>
  <c r="L33" i="3"/>
  <c r="Q32" i="3"/>
  <c r="P32" i="3"/>
  <c r="O32" i="3"/>
  <c r="N32" i="3"/>
  <c r="M32" i="3"/>
  <c r="L32" i="3"/>
  <c r="Q31" i="3"/>
  <c r="P31" i="3"/>
  <c r="O31" i="3"/>
  <c r="N31" i="3"/>
  <c r="M31" i="3"/>
  <c r="L31" i="3"/>
  <c r="Q30" i="3"/>
  <c r="P30" i="3"/>
  <c r="O30" i="3"/>
  <c r="N30" i="3"/>
  <c r="M30" i="3"/>
  <c r="L30" i="3"/>
  <c r="Q29" i="3"/>
  <c r="P29" i="3"/>
  <c r="O29" i="3"/>
  <c r="N29" i="3"/>
  <c r="M29" i="3"/>
  <c r="L29" i="3"/>
  <c r="Q28" i="3"/>
  <c r="P28" i="3"/>
  <c r="O28" i="3"/>
  <c r="N28" i="3"/>
  <c r="M28" i="3"/>
  <c r="L28" i="3"/>
  <c r="Q27" i="3"/>
  <c r="P27" i="3"/>
  <c r="O27" i="3"/>
  <c r="N27" i="3"/>
  <c r="M27" i="3"/>
  <c r="L27" i="3"/>
  <c r="Q26" i="3"/>
  <c r="P26" i="3"/>
  <c r="O26" i="3"/>
  <c r="N26" i="3"/>
  <c r="M26" i="3"/>
  <c r="L26" i="3"/>
  <c r="Q25" i="3"/>
  <c r="P25" i="3"/>
  <c r="O25" i="3"/>
  <c r="N25" i="3"/>
  <c r="M25" i="3"/>
  <c r="L25" i="3"/>
  <c r="Q24" i="3"/>
  <c r="P24" i="3"/>
  <c r="O24" i="3"/>
  <c r="N24" i="3"/>
  <c r="M24" i="3"/>
  <c r="L24" i="3"/>
  <c r="Q23" i="3"/>
  <c r="P23" i="3"/>
  <c r="O23" i="3"/>
  <c r="N23" i="3"/>
  <c r="M23" i="3"/>
  <c r="L23" i="3"/>
  <c r="Q22" i="3"/>
  <c r="P22" i="3"/>
  <c r="O22" i="3"/>
  <c r="N22" i="3"/>
  <c r="M22" i="3"/>
  <c r="L22" i="3"/>
  <c r="Q21" i="3"/>
  <c r="P21" i="3"/>
  <c r="O21" i="3"/>
  <c r="N21" i="3"/>
  <c r="M21" i="3"/>
  <c r="L21" i="3"/>
  <c r="Q20" i="3"/>
  <c r="M20" i="3"/>
  <c r="J13" i="6"/>
  <c r="J14" i="6"/>
  <c r="S15" i="5"/>
  <c r="S16" i="5"/>
  <c r="R15" i="5"/>
  <c r="R16" i="5"/>
  <c r="P15" i="5"/>
  <c r="P16" i="5"/>
  <c r="O15" i="5"/>
  <c r="O16" i="5"/>
  <c r="K14" i="7"/>
  <c r="K15" i="7"/>
  <c r="L14" i="7"/>
  <c r="L15" i="7"/>
  <c r="M14" i="7"/>
  <c r="M15" i="7"/>
  <c r="J14" i="7"/>
  <c r="J15" i="7"/>
  <c r="M1927" i="7"/>
  <c r="L1927" i="7"/>
  <c r="K1927" i="7"/>
  <c r="J1927" i="7"/>
  <c r="M1926" i="7"/>
  <c r="L1926" i="7"/>
  <c r="K1926" i="7"/>
  <c r="J1926" i="7"/>
  <c r="M1925" i="7"/>
  <c r="L1925" i="7"/>
  <c r="K1925" i="7"/>
  <c r="J1925" i="7"/>
  <c r="M1924" i="7"/>
  <c r="L1924" i="7"/>
  <c r="K1924" i="7"/>
  <c r="J1924" i="7"/>
  <c r="M1923" i="7"/>
  <c r="L1923" i="7"/>
  <c r="K1923" i="7"/>
  <c r="J1923" i="7"/>
  <c r="M1922" i="7"/>
  <c r="L1922" i="7"/>
  <c r="K1922" i="7"/>
  <c r="J1922" i="7"/>
  <c r="M1921" i="7"/>
  <c r="L1921" i="7"/>
  <c r="K1921" i="7"/>
  <c r="J1921" i="7"/>
  <c r="M1920" i="7"/>
  <c r="L1920" i="7"/>
  <c r="K1920" i="7"/>
  <c r="J1920" i="7"/>
  <c r="M1919" i="7"/>
  <c r="L1919" i="7"/>
  <c r="K1919" i="7"/>
  <c r="J1919" i="7"/>
  <c r="M1918" i="7"/>
  <c r="L1918" i="7"/>
  <c r="K1918" i="7"/>
  <c r="J1918" i="7"/>
  <c r="M1917" i="7"/>
  <c r="L1917" i="7"/>
  <c r="K1917" i="7"/>
  <c r="J1917" i="7"/>
  <c r="M1916" i="7"/>
  <c r="L1916" i="7"/>
  <c r="K1916" i="7"/>
  <c r="J1916" i="7"/>
  <c r="M1915" i="7"/>
  <c r="L1915" i="7"/>
  <c r="K1915" i="7"/>
  <c r="J1915" i="7"/>
  <c r="M1914" i="7"/>
  <c r="L1914" i="7"/>
  <c r="K1914" i="7"/>
  <c r="J1914" i="7"/>
  <c r="M1913" i="7"/>
  <c r="L1913" i="7"/>
  <c r="K1913" i="7"/>
  <c r="J1913" i="7"/>
  <c r="M1912" i="7"/>
  <c r="L1912" i="7"/>
  <c r="K1912" i="7"/>
  <c r="J1912" i="7"/>
  <c r="M1911" i="7"/>
  <c r="L1911" i="7"/>
  <c r="K1911" i="7"/>
  <c r="J1911" i="7"/>
  <c r="M1910" i="7"/>
  <c r="L1910" i="7"/>
  <c r="K1910" i="7"/>
  <c r="J1910" i="7"/>
  <c r="M1909" i="7"/>
  <c r="L1909" i="7"/>
  <c r="K1909" i="7"/>
  <c r="J1909" i="7"/>
  <c r="M1908" i="7"/>
  <c r="L1908" i="7"/>
  <c r="K1908" i="7"/>
  <c r="J1908" i="7"/>
  <c r="M1907" i="7"/>
  <c r="L1907" i="7"/>
  <c r="K1907" i="7"/>
  <c r="J1907" i="7"/>
  <c r="M1906" i="7"/>
  <c r="L1906" i="7"/>
  <c r="K1906" i="7"/>
  <c r="J1906" i="7"/>
  <c r="M1905" i="7"/>
  <c r="L1905" i="7"/>
  <c r="K1905" i="7"/>
  <c r="J1905" i="7"/>
  <c r="M1904" i="7"/>
  <c r="L1904" i="7"/>
  <c r="K1904" i="7"/>
  <c r="J1904" i="7"/>
  <c r="M1903" i="7"/>
  <c r="L1903" i="7"/>
  <c r="K1903" i="7"/>
  <c r="J1903" i="7"/>
  <c r="M1902" i="7"/>
  <c r="L1902" i="7"/>
  <c r="K1902" i="7"/>
  <c r="J1902" i="7"/>
  <c r="M1901" i="7"/>
  <c r="L1901" i="7"/>
  <c r="K1901" i="7"/>
  <c r="J1901" i="7"/>
  <c r="M1900" i="7"/>
  <c r="L1900" i="7"/>
  <c r="K1900" i="7"/>
  <c r="J1900" i="7"/>
  <c r="M1899" i="7"/>
  <c r="L1899" i="7"/>
  <c r="K1899" i="7"/>
  <c r="J1899" i="7"/>
  <c r="M1898" i="7"/>
  <c r="L1898" i="7"/>
  <c r="K1898" i="7"/>
  <c r="J1898" i="7"/>
  <c r="M1897" i="7"/>
  <c r="L1897" i="7"/>
  <c r="K1897" i="7"/>
  <c r="J1897" i="7"/>
  <c r="M1896" i="7"/>
  <c r="L1896" i="7"/>
  <c r="K1896" i="7"/>
  <c r="J1896" i="7"/>
  <c r="M1895" i="7"/>
  <c r="L1895" i="7"/>
  <c r="K1895" i="7"/>
  <c r="J1895" i="7"/>
  <c r="M1894" i="7"/>
  <c r="L1894" i="7"/>
  <c r="K1894" i="7"/>
  <c r="J1894" i="7"/>
  <c r="M1893" i="7"/>
  <c r="L1893" i="7"/>
  <c r="K1893" i="7"/>
  <c r="J1893" i="7"/>
  <c r="M1892" i="7"/>
  <c r="L1892" i="7"/>
  <c r="K1892" i="7"/>
  <c r="J1892" i="7"/>
  <c r="M1891" i="7"/>
  <c r="L1891" i="7"/>
  <c r="K1891" i="7"/>
  <c r="J1891" i="7"/>
  <c r="M1890" i="7"/>
  <c r="L1890" i="7"/>
  <c r="K1890" i="7"/>
  <c r="J1890" i="7"/>
  <c r="M1889" i="7"/>
  <c r="L1889" i="7"/>
  <c r="K1889" i="7"/>
  <c r="J1889" i="7"/>
  <c r="M1888" i="7"/>
  <c r="L1888" i="7"/>
  <c r="K1888" i="7"/>
  <c r="J1888" i="7"/>
  <c r="M1887" i="7"/>
  <c r="L1887" i="7"/>
  <c r="K1887" i="7"/>
  <c r="J1887" i="7"/>
  <c r="M1886" i="7"/>
  <c r="L1886" i="7"/>
  <c r="K1886" i="7"/>
  <c r="J1886" i="7"/>
  <c r="M1885" i="7"/>
  <c r="L1885" i="7"/>
  <c r="K1885" i="7"/>
  <c r="J1885" i="7"/>
  <c r="M1884" i="7"/>
  <c r="L1884" i="7"/>
  <c r="K1884" i="7"/>
  <c r="J1884" i="7"/>
  <c r="M1883" i="7"/>
  <c r="L1883" i="7"/>
  <c r="K1883" i="7"/>
  <c r="J1883" i="7"/>
  <c r="M1882" i="7"/>
  <c r="L1882" i="7"/>
  <c r="K1882" i="7"/>
  <c r="J1882" i="7"/>
  <c r="M1881" i="7"/>
  <c r="L1881" i="7"/>
  <c r="K1881" i="7"/>
  <c r="J1881" i="7"/>
  <c r="M1880" i="7"/>
  <c r="L1880" i="7"/>
  <c r="K1880" i="7"/>
  <c r="J1880" i="7"/>
  <c r="M1879" i="7"/>
  <c r="L1879" i="7"/>
  <c r="K1879" i="7"/>
  <c r="J1879" i="7"/>
  <c r="M1878" i="7"/>
  <c r="L1878" i="7"/>
  <c r="K1878" i="7"/>
  <c r="J1878" i="7"/>
  <c r="M1877" i="7"/>
  <c r="L1877" i="7"/>
  <c r="K1877" i="7"/>
  <c r="J1877" i="7"/>
  <c r="M1876" i="7"/>
  <c r="L1876" i="7"/>
  <c r="K1876" i="7"/>
  <c r="J1876" i="7"/>
  <c r="M1875" i="7"/>
  <c r="L1875" i="7"/>
  <c r="K1875" i="7"/>
  <c r="J1875" i="7"/>
  <c r="M1874" i="7"/>
  <c r="L1874" i="7"/>
  <c r="K1874" i="7"/>
  <c r="J1874" i="7"/>
  <c r="M1873" i="7"/>
  <c r="L1873" i="7"/>
  <c r="K1873" i="7"/>
  <c r="J1873" i="7"/>
  <c r="M1872" i="7"/>
  <c r="L1872" i="7"/>
  <c r="K1872" i="7"/>
  <c r="J1872" i="7"/>
  <c r="M1871" i="7"/>
  <c r="L1871" i="7"/>
  <c r="K1871" i="7"/>
  <c r="J1871" i="7"/>
  <c r="M1870" i="7"/>
  <c r="L1870" i="7"/>
  <c r="K1870" i="7"/>
  <c r="J1870" i="7"/>
  <c r="M1869" i="7"/>
  <c r="L1869" i="7"/>
  <c r="K1869" i="7"/>
  <c r="J1869" i="7"/>
  <c r="M1868" i="7"/>
  <c r="L1868" i="7"/>
  <c r="K1868" i="7"/>
  <c r="J1868" i="7"/>
  <c r="M1867" i="7"/>
  <c r="L1867" i="7"/>
  <c r="K1867" i="7"/>
  <c r="J1867" i="7"/>
  <c r="M1866" i="7"/>
  <c r="L1866" i="7"/>
  <c r="K1866" i="7"/>
  <c r="J1866" i="7"/>
  <c r="M1865" i="7"/>
  <c r="L1865" i="7"/>
  <c r="K1865" i="7"/>
  <c r="J1865" i="7"/>
  <c r="M1864" i="7"/>
  <c r="L1864" i="7"/>
  <c r="K1864" i="7"/>
  <c r="J1864" i="7"/>
  <c r="M1863" i="7"/>
  <c r="L1863" i="7"/>
  <c r="K1863" i="7"/>
  <c r="J1863" i="7"/>
  <c r="M1862" i="7"/>
  <c r="L1862" i="7"/>
  <c r="K1862" i="7"/>
  <c r="J1862" i="7"/>
  <c r="M1861" i="7"/>
  <c r="L1861" i="7"/>
  <c r="K1861" i="7"/>
  <c r="J1861" i="7"/>
  <c r="M1860" i="7"/>
  <c r="L1860" i="7"/>
  <c r="K1860" i="7"/>
  <c r="J1860" i="7"/>
  <c r="M1859" i="7"/>
  <c r="L1859" i="7"/>
  <c r="K1859" i="7"/>
  <c r="J1859" i="7"/>
  <c r="M1858" i="7"/>
  <c r="L1858" i="7"/>
  <c r="K1858" i="7"/>
  <c r="J1858" i="7"/>
  <c r="M1857" i="7"/>
  <c r="L1857" i="7"/>
  <c r="K1857" i="7"/>
  <c r="J1857" i="7"/>
  <c r="M1856" i="7"/>
  <c r="L1856" i="7"/>
  <c r="K1856" i="7"/>
  <c r="J1856" i="7"/>
  <c r="M1855" i="7"/>
  <c r="L1855" i="7"/>
  <c r="K1855" i="7"/>
  <c r="J1855" i="7"/>
  <c r="M1854" i="7"/>
  <c r="L1854" i="7"/>
  <c r="K1854" i="7"/>
  <c r="J1854" i="7"/>
  <c r="M1853" i="7"/>
  <c r="L1853" i="7"/>
  <c r="K1853" i="7"/>
  <c r="J1853" i="7"/>
  <c r="M1852" i="7"/>
  <c r="L1852" i="7"/>
  <c r="K1852" i="7"/>
  <c r="J1852" i="7"/>
  <c r="M1851" i="7"/>
  <c r="L1851" i="7"/>
  <c r="K1851" i="7"/>
  <c r="J1851" i="7"/>
  <c r="M1850" i="7"/>
  <c r="L1850" i="7"/>
  <c r="K1850" i="7"/>
  <c r="J1850" i="7"/>
  <c r="M1849" i="7"/>
  <c r="L1849" i="7"/>
  <c r="K1849" i="7"/>
  <c r="J1849" i="7"/>
  <c r="M1848" i="7"/>
  <c r="L1848" i="7"/>
  <c r="K1848" i="7"/>
  <c r="J1848" i="7"/>
  <c r="M1847" i="7"/>
  <c r="L1847" i="7"/>
  <c r="K1847" i="7"/>
  <c r="J1847" i="7"/>
  <c r="M1846" i="7"/>
  <c r="L1846" i="7"/>
  <c r="K1846" i="7"/>
  <c r="J1846" i="7"/>
  <c r="M1845" i="7"/>
  <c r="L1845" i="7"/>
  <c r="K1845" i="7"/>
  <c r="J1845" i="7"/>
  <c r="M1844" i="7"/>
  <c r="L1844" i="7"/>
  <c r="K1844" i="7"/>
  <c r="J1844" i="7"/>
  <c r="M1843" i="7"/>
  <c r="L1843" i="7"/>
  <c r="K1843" i="7"/>
  <c r="J1843" i="7"/>
  <c r="M1842" i="7"/>
  <c r="L1842" i="7"/>
  <c r="K1842" i="7"/>
  <c r="J1842" i="7"/>
  <c r="M1841" i="7"/>
  <c r="L1841" i="7"/>
  <c r="K1841" i="7"/>
  <c r="J1841" i="7"/>
  <c r="M1840" i="7"/>
  <c r="L1840" i="7"/>
  <c r="K1840" i="7"/>
  <c r="J1840" i="7"/>
  <c r="M1839" i="7"/>
  <c r="L1839" i="7"/>
  <c r="K1839" i="7"/>
  <c r="J1839" i="7"/>
  <c r="M1838" i="7"/>
  <c r="L1838" i="7"/>
  <c r="K1838" i="7"/>
  <c r="J1838" i="7"/>
  <c r="M1837" i="7"/>
  <c r="L1837" i="7"/>
  <c r="K1837" i="7"/>
  <c r="J1837" i="7"/>
  <c r="M1836" i="7"/>
  <c r="L1836" i="7"/>
  <c r="K1836" i="7"/>
  <c r="J1836" i="7"/>
  <c r="M1835" i="7"/>
  <c r="L1835" i="7"/>
  <c r="K1835" i="7"/>
  <c r="J1835" i="7"/>
  <c r="M1834" i="7"/>
  <c r="L1834" i="7"/>
  <c r="K1834" i="7"/>
  <c r="J1834" i="7"/>
  <c r="M1833" i="7"/>
  <c r="L1833" i="7"/>
  <c r="K1833" i="7"/>
  <c r="J1833" i="7"/>
  <c r="M1832" i="7"/>
  <c r="L1832" i="7"/>
  <c r="K1832" i="7"/>
  <c r="J1832" i="7"/>
  <c r="M1831" i="7"/>
  <c r="L1831" i="7"/>
  <c r="K1831" i="7"/>
  <c r="J1831" i="7"/>
  <c r="M1830" i="7"/>
  <c r="L1830" i="7"/>
  <c r="K1830" i="7"/>
  <c r="J1830" i="7"/>
  <c r="M1829" i="7"/>
  <c r="L1829" i="7"/>
  <c r="K1829" i="7"/>
  <c r="J1829" i="7"/>
  <c r="M1828" i="7"/>
  <c r="L1828" i="7"/>
  <c r="K1828" i="7"/>
  <c r="J1828" i="7"/>
  <c r="M1827" i="7"/>
  <c r="L1827" i="7"/>
  <c r="K1827" i="7"/>
  <c r="J1827" i="7"/>
  <c r="M1826" i="7"/>
  <c r="L1826" i="7"/>
  <c r="K1826" i="7"/>
  <c r="J1826" i="7"/>
  <c r="M1825" i="7"/>
  <c r="L1825" i="7"/>
  <c r="K1825" i="7"/>
  <c r="J1825" i="7"/>
  <c r="M1824" i="7"/>
  <c r="L1824" i="7"/>
  <c r="K1824" i="7"/>
  <c r="J1824" i="7"/>
  <c r="M1823" i="7"/>
  <c r="L1823" i="7"/>
  <c r="K1823" i="7"/>
  <c r="J1823" i="7"/>
  <c r="M1822" i="7"/>
  <c r="L1822" i="7"/>
  <c r="K1822" i="7"/>
  <c r="J1822" i="7"/>
  <c r="M1821" i="7"/>
  <c r="L1821" i="7"/>
  <c r="K1821" i="7"/>
  <c r="J1821" i="7"/>
  <c r="M1820" i="7"/>
  <c r="L1820" i="7"/>
  <c r="K1820" i="7"/>
  <c r="J1820" i="7"/>
  <c r="M1819" i="7"/>
  <c r="L1819" i="7"/>
  <c r="K1819" i="7"/>
  <c r="J1819" i="7"/>
  <c r="M1818" i="7"/>
  <c r="L1818" i="7"/>
  <c r="K1818" i="7"/>
  <c r="J1818" i="7"/>
  <c r="M1817" i="7"/>
  <c r="L1817" i="7"/>
  <c r="K1817" i="7"/>
  <c r="J1817" i="7"/>
  <c r="M1816" i="7"/>
  <c r="L1816" i="7"/>
  <c r="K1816" i="7"/>
  <c r="J1816" i="7"/>
  <c r="M1815" i="7"/>
  <c r="L1815" i="7"/>
  <c r="K1815" i="7"/>
  <c r="J1815" i="7"/>
  <c r="M1814" i="7"/>
  <c r="L1814" i="7"/>
  <c r="K1814" i="7"/>
  <c r="J1814" i="7"/>
  <c r="M1813" i="7"/>
  <c r="L1813" i="7"/>
  <c r="K1813" i="7"/>
  <c r="J1813" i="7"/>
  <c r="M1812" i="7"/>
  <c r="L1812" i="7"/>
  <c r="K1812" i="7"/>
  <c r="J1812" i="7"/>
  <c r="M1811" i="7"/>
  <c r="L1811" i="7"/>
  <c r="K1811" i="7"/>
  <c r="J1811" i="7"/>
  <c r="M1810" i="7"/>
  <c r="L1810" i="7"/>
  <c r="K1810" i="7"/>
  <c r="J1810" i="7"/>
  <c r="M1809" i="7"/>
  <c r="L1809" i="7"/>
  <c r="K1809" i="7"/>
  <c r="J1809" i="7"/>
  <c r="M1808" i="7"/>
  <c r="L1808" i="7"/>
  <c r="K1808" i="7"/>
  <c r="J1808" i="7"/>
  <c r="M1807" i="7"/>
  <c r="L1807" i="7"/>
  <c r="K1807" i="7"/>
  <c r="J1807" i="7"/>
  <c r="M1806" i="7"/>
  <c r="L1806" i="7"/>
  <c r="K1806" i="7"/>
  <c r="J1806" i="7"/>
  <c r="M1805" i="7"/>
  <c r="L1805" i="7"/>
  <c r="K1805" i="7"/>
  <c r="J1805" i="7"/>
  <c r="M1804" i="7"/>
  <c r="L1804" i="7"/>
  <c r="K1804" i="7"/>
  <c r="J1804" i="7"/>
  <c r="M1803" i="7"/>
  <c r="L1803" i="7"/>
  <c r="K1803" i="7"/>
  <c r="J1803" i="7"/>
  <c r="M1802" i="7"/>
  <c r="L1802" i="7"/>
  <c r="K1802" i="7"/>
  <c r="J1802" i="7"/>
  <c r="M1801" i="7"/>
  <c r="L1801" i="7"/>
  <c r="K1801" i="7"/>
  <c r="J1801" i="7"/>
  <c r="M1800" i="7"/>
  <c r="L1800" i="7"/>
  <c r="K1800" i="7"/>
  <c r="J1800" i="7"/>
  <c r="M1799" i="7"/>
  <c r="L1799" i="7"/>
  <c r="K1799" i="7"/>
  <c r="J1799" i="7"/>
  <c r="M1798" i="7"/>
  <c r="L1798" i="7"/>
  <c r="K1798" i="7"/>
  <c r="J1798" i="7"/>
  <c r="M1797" i="7"/>
  <c r="L1797" i="7"/>
  <c r="K1797" i="7"/>
  <c r="J1797" i="7"/>
  <c r="M1796" i="7"/>
  <c r="L1796" i="7"/>
  <c r="K1796" i="7"/>
  <c r="J1796" i="7"/>
  <c r="M1795" i="7"/>
  <c r="L1795" i="7"/>
  <c r="K1795" i="7"/>
  <c r="J1795" i="7"/>
  <c r="M1794" i="7"/>
  <c r="L1794" i="7"/>
  <c r="K1794" i="7"/>
  <c r="J1794" i="7"/>
  <c r="M1793" i="7"/>
  <c r="L1793" i="7"/>
  <c r="K1793" i="7"/>
  <c r="J1793" i="7"/>
  <c r="M1792" i="7"/>
  <c r="L1792" i="7"/>
  <c r="K1792" i="7"/>
  <c r="J1792" i="7"/>
  <c r="M1791" i="7"/>
  <c r="L1791" i="7"/>
  <c r="K1791" i="7"/>
  <c r="J1791" i="7"/>
  <c r="M1790" i="7"/>
  <c r="L1790" i="7"/>
  <c r="K1790" i="7"/>
  <c r="J1790" i="7"/>
  <c r="M1789" i="7"/>
  <c r="L1789" i="7"/>
  <c r="K1789" i="7"/>
  <c r="J1789" i="7"/>
  <c r="M1788" i="7"/>
  <c r="L1788" i="7"/>
  <c r="K1788" i="7"/>
  <c r="J1788" i="7"/>
  <c r="M1787" i="7"/>
  <c r="L1787" i="7"/>
  <c r="K1787" i="7"/>
  <c r="J1787" i="7"/>
  <c r="M1786" i="7"/>
  <c r="L1786" i="7"/>
  <c r="K1786" i="7"/>
  <c r="J1786" i="7"/>
  <c r="M1785" i="7"/>
  <c r="L1785" i="7"/>
  <c r="K1785" i="7"/>
  <c r="J1785" i="7"/>
  <c r="M1784" i="7"/>
  <c r="L1784" i="7"/>
  <c r="K1784" i="7"/>
  <c r="J1784" i="7"/>
  <c r="M1783" i="7"/>
  <c r="L1783" i="7"/>
  <c r="K1783" i="7"/>
  <c r="J1783" i="7"/>
  <c r="M1782" i="7"/>
  <c r="L1782" i="7"/>
  <c r="K1782" i="7"/>
  <c r="J1782" i="7"/>
  <c r="M1781" i="7"/>
  <c r="L1781" i="7"/>
  <c r="K1781" i="7"/>
  <c r="J1781" i="7"/>
  <c r="M1780" i="7"/>
  <c r="L1780" i="7"/>
  <c r="K1780" i="7"/>
  <c r="J1780" i="7"/>
  <c r="M1779" i="7"/>
  <c r="L1779" i="7"/>
  <c r="K1779" i="7"/>
  <c r="J1779" i="7"/>
  <c r="M1778" i="7"/>
  <c r="L1778" i="7"/>
  <c r="K1778" i="7"/>
  <c r="J1778" i="7"/>
  <c r="M1777" i="7"/>
  <c r="L1777" i="7"/>
  <c r="K1777" i="7"/>
  <c r="J1777" i="7"/>
  <c r="M1776" i="7"/>
  <c r="L1776" i="7"/>
  <c r="K1776" i="7"/>
  <c r="J1776" i="7"/>
  <c r="M1775" i="7"/>
  <c r="L1775" i="7"/>
  <c r="K1775" i="7"/>
  <c r="J1775" i="7"/>
  <c r="M1774" i="7"/>
  <c r="L1774" i="7"/>
  <c r="K1774" i="7"/>
  <c r="J1774" i="7"/>
  <c r="M1773" i="7"/>
  <c r="L1773" i="7"/>
  <c r="K1773" i="7"/>
  <c r="J1773" i="7"/>
  <c r="M1772" i="7"/>
  <c r="L1772" i="7"/>
  <c r="K1772" i="7"/>
  <c r="J1772" i="7"/>
  <c r="M1771" i="7"/>
  <c r="L1771" i="7"/>
  <c r="K1771" i="7"/>
  <c r="J1771" i="7"/>
  <c r="M1770" i="7"/>
  <c r="L1770" i="7"/>
  <c r="K1770" i="7"/>
  <c r="J1770" i="7"/>
  <c r="M1769" i="7"/>
  <c r="L1769" i="7"/>
  <c r="K1769" i="7"/>
  <c r="J1769" i="7"/>
  <c r="M1768" i="7"/>
  <c r="L1768" i="7"/>
  <c r="K1768" i="7"/>
  <c r="J1768" i="7"/>
  <c r="M1767" i="7"/>
  <c r="L1767" i="7"/>
  <c r="K1767" i="7"/>
  <c r="J1767" i="7"/>
  <c r="M1766" i="7"/>
  <c r="L1766" i="7"/>
  <c r="K1766" i="7"/>
  <c r="J1766" i="7"/>
  <c r="M1765" i="7"/>
  <c r="L1765" i="7"/>
  <c r="K1765" i="7"/>
  <c r="J1765" i="7"/>
  <c r="M1764" i="7"/>
  <c r="L1764" i="7"/>
  <c r="K1764" i="7"/>
  <c r="J1764" i="7"/>
  <c r="M1763" i="7"/>
  <c r="L1763" i="7"/>
  <c r="K1763" i="7"/>
  <c r="J1763" i="7"/>
  <c r="M1762" i="7"/>
  <c r="L1762" i="7"/>
  <c r="K1762" i="7"/>
  <c r="J1762" i="7"/>
  <c r="M1761" i="7"/>
  <c r="L1761" i="7"/>
  <c r="K1761" i="7"/>
  <c r="J1761" i="7"/>
  <c r="M1760" i="7"/>
  <c r="L1760" i="7"/>
  <c r="K1760" i="7"/>
  <c r="J1760" i="7"/>
  <c r="M1759" i="7"/>
  <c r="L1759" i="7"/>
  <c r="K1759" i="7"/>
  <c r="J1759" i="7"/>
  <c r="M1758" i="7"/>
  <c r="L1758" i="7"/>
  <c r="K1758" i="7"/>
  <c r="J1758" i="7"/>
  <c r="M1757" i="7"/>
  <c r="L1757" i="7"/>
  <c r="K1757" i="7"/>
  <c r="J1757" i="7"/>
  <c r="M1756" i="7"/>
  <c r="L1756" i="7"/>
  <c r="K1756" i="7"/>
  <c r="J1756" i="7"/>
  <c r="M1755" i="7"/>
  <c r="L1755" i="7"/>
  <c r="K1755" i="7"/>
  <c r="J1755" i="7"/>
  <c r="M1754" i="7"/>
  <c r="L1754" i="7"/>
  <c r="K1754" i="7"/>
  <c r="J1754" i="7"/>
  <c r="M1753" i="7"/>
  <c r="L1753" i="7"/>
  <c r="K1753" i="7"/>
  <c r="J1753" i="7"/>
  <c r="M1752" i="7"/>
  <c r="L1752" i="7"/>
  <c r="K1752" i="7"/>
  <c r="J1752" i="7"/>
  <c r="M1751" i="7"/>
  <c r="L1751" i="7"/>
  <c r="K1751" i="7"/>
  <c r="J1751" i="7"/>
  <c r="M1750" i="7"/>
  <c r="L1750" i="7"/>
  <c r="K1750" i="7"/>
  <c r="J1750" i="7"/>
  <c r="M1749" i="7"/>
  <c r="L1749" i="7"/>
  <c r="K1749" i="7"/>
  <c r="J1749" i="7"/>
  <c r="M1748" i="7"/>
  <c r="L1748" i="7"/>
  <c r="K1748" i="7"/>
  <c r="J1748" i="7"/>
  <c r="M1747" i="7"/>
  <c r="L1747" i="7"/>
  <c r="K1747" i="7"/>
  <c r="J1747" i="7"/>
  <c r="M1746" i="7"/>
  <c r="L1746" i="7"/>
  <c r="K1746" i="7"/>
  <c r="J1746" i="7"/>
  <c r="M1745" i="7"/>
  <c r="L1745" i="7"/>
  <c r="K1745" i="7"/>
  <c r="J1745" i="7"/>
  <c r="M1744" i="7"/>
  <c r="L1744" i="7"/>
  <c r="K1744" i="7"/>
  <c r="J1744" i="7"/>
  <c r="M1743" i="7"/>
  <c r="L1743" i="7"/>
  <c r="K1743" i="7"/>
  <c r="J1743" i="7"/>
  <c r="M1742" i="7"/>
  <c r="L1742" i="7"/>
  <c r="K1742" i="7"/>
  <c r="J1742" i="7"/>
  <c r="M1741" i="7"/>
  <c r="L1741" i="7"/>
  <c r="K1741" i="7"/>
  <c r="J1741" i="7"/>
  <c r="M1740" i="7"/>
  <c r="L1740" i="7"/>
  <c r="K1740" i="7"/>
  <c r="J1740" i="7"/>
  <c r="M1739" i="7"/>
  <c r="L1739" i="7"/>
  <c r="K1739" i="7"/>
  <c r="J1739" i="7"/>
  <c r="M1738" i="7"/>
  <c r="L1738" i="7"/>
  <c r="K1738" i="7"/>
  <c r="J1738" i="7"/>
  <c r="M1737" i="7"/>
  <c r="L1737" i="7"/>
  <c r="K1737" i="7"/>
  <c r="J1737" i="7"/>
  <c r="M1736" i="7"/>
  <c r="L1736" i="7"/>
  <c r="K1736" i="7"/>
  <c r="J1736" i="7"/>
  <c r="M1735" i="7"/>
  <c r="L1735" i="7"/>
  <c r="K1735" i="7"/>
  <c r="J1735" i="7"/>
  <c r="M1734" i="7"/>
  <c r="L1734" i="7"/>
  <c r="K1734" i="7"/>
  <c r="J1734" i="7"/>
  <c r="M1733" i="7"/>
  <c r="L1733" i="7"/>
  <c r="K1733" i="7"/>
  <c r="J1733" i="7"/>
  <c r="M1732" i="7"/>
  <c r="L1732" i="7"/>
  <c r="K1732" i="7"/>
  <c r="J1732" i="7"/>
  <c r="M1731" i="7"/>
  <c r="L1731" i="7"/>
  <c r="K1731" i="7"/>
  <c r="J1731" i="7"/>
  <c r="M1730" i="7"/>
  <c r="L1730" i="7"/>
  <c r="K1730" i="7"/>
  <c r="J1730" i="7"/>
  <c r="M1729" i="7"/>
  <c r="L1729" i="7"/>
  <c r="K1729" i="7"/>
  <c r="J1729" i="7"/>
  <c r="M1728" i="7"/>
  <c r="L1728" i="7"/>
  <c r="K1728" i="7"/>
  <c r="J1728" i="7"/>
  <c r="M1727" i="7"/>
  <c r="L1727" i="7"/>
  <c r="K1727" i="7"/>
  <c r="J1727" i="7"/>
  <c r="M1726" i="7"/>
  <c r="L1726" i="7"/>
  <c r="K1726" i="7"/>
  <c r="J1726" i="7"/>
  <c r="M1725" i="7"/>
  <c r="L1725" i="7"/>
  <c r="K1725" i="7"/>
  <c r="J1725" i="7"/>
  <c r="M1724" i="7"/>
  <c r="L1724" i="7"/>
  <c r="K1724" i="7"/>
  <c r="J1724" i="7"/>
  <c r="M1723" i="7"/>
  <c r="L1723" i="7"/>
  <c r="K1723" i="7"/>
  <c r="J1723" i="7"/>
  <c r="M1722" i="7"/>
  <c r="L1722" i="7"/>
  <c r="K1722" i="7"/>
  <c r="J1722" i="7"/>
  <c r="M1721" i="7"/>
  <c r="L1721" i="7"/>
  <c r="K1721" i="7"/>
  <c r="J1721" i="7"/>
  <c r="M1720" i="7"/>
  <c r="L1720" i="7"/>
  <c r="K1720" i="7"/>
  <c r="J1720" i="7"/>
  <c r="M1719" i="7"/>
  <c r="L1719" i="7"/>
  <c r="K1719" i="7"/>
  <c r="J1719" i="7"/>
  <c r="M1718" i="7"/>
  <c r="L1718" i="7"/>
  <c r="K1718" i="7"/>
  <c r="J1718" i="7"/>
  <c r="M1717" i="7"/>
  <c r="L1717" i="7"/>
  <c r="K1717" i="7"/>
  <c r="J1717" i="7"/>
  <c r="M1716" i="7"/>
  <c r="L1716" i="7"/>
  <c r="K1716" i="7"/>
  <c r="J1716" i="7"/>
  <c r="M1715" i="7"/>
  <c r="L1715" i="7"/>
  <c r="K1715" i="7"/>
  <c r="J1715" i="7"/>
  <c r="M1714" i="7"/>
  <c r="L1714" i="7"/>
  <c r="K1714" i="7"/>
  <c r="J1714" i="7"/>
  <c r="M1713" i="7"/>
  <c r="L1713" i="7"/>
  <c r="K1713" i="7"/>
  <c r="J1713" i="7"/>
  <c r="M1712" i="7"/>
  <c r="L1712" i="7"/>
  <c r="K1712" i="7"/>
  <c r="J1712" i="7"/>
  <c r="M1711" i="7"/>
  <c r="L1711" i="7"/>
  <c r="K1711" i="7"/>
  <c r="J1711" i="7"/>
  <c r="M1710" i="7"/>
  <c r="L1710" i="7"/>
  <c r="K1710" i="7"/>
  <c r="J1710" i="7"/>
  <c r="M1709" i="7"/>
  <c r="L1709" i="7"/>
  <c r="K1709" i="7"/>
  <c r="J1709" i="7"/>
  <c r="M1708" i="7"/>
  <c r="L1708" i="7"/>
  <c r="K1708" i="7"/>
  <c r="J1708" i="7"/>
  <c r="M1707" i="7"/>
  <c r="L1707" i="7"/>
  <c r="K1707" i="7"/>
  <c r="J1707" i="7"/>
  <c r="M1706" i="7"/>
  <c r="L1706" i="7"/>
  <c r="K1706" i="7"/>
  <c r="J1706" i="7"/>
  <c r="M1705" i="7"/>
  <c r="L1705" i="7"/>
  <c r="K1705" i="7"/>
  <c r="J1705" i="7"/>
  <c r="M1704" i="7"/>
  <c r="L1704" i="7"/>
  <c r="K1704" i="7"/>
  <c r="J1704" i="7"/>
  <c r="M1703" i="7"/>
  <c r="L1703" i="7"/>
  <c r="K1703" i="7"/>
  <c r="J1703" i="7"/>
  <c r="M1702" i="7"/>
  <c r="L1702" i="7"/>
  <c r="K1702" i="7"/>
  <c r="J1702" i="7"/>
  <c r="M1701" i="7"/>
  <c r="L1701" i="7"/>
  <c r="K1701" i="7"/>
  <c r="J1701" i="7"/>
  <c r="M1700" i="7"/>
  <c r="L1700" i="7"/>
  <c r="K1700" i="7"/>
  <c r="J1700" i="7"/>
  <c r="M1699" i="7"/>
  <c r="L1699" i="7"/>
  <c r="K1699" i="7"/>
  <c r="J1699" i="7"/>
  <c r="M1698" i="7"/>
  <c r="L1698" i="7"/>
  <c r="K1698" i="7"/>
  <c r="J1698" i="7"/>
  <c r="M1697" i="7"/>
  <c r="L1697" i="7"/>
  <c r="K1697" i="7"/>
  <c r="J1697" i="7"/>
  <c r="M1696" i="7"/>
  <c r="L1696" i="7"/>
  <c r="K1696" i="7"/>
  <c r="J1696" i="7"/>
  <c r="M1695" i="7"/>
  <c r="L1695" i="7"/>
  <c r="K1695" i="7"/>
  <c r="J1695" i="7"/>
  <c r="M1694" i="7"/>
  <c r="L1694" i="7"/>
  <c r="K1694" i="7"/>
  <c r="J1694" i="7"/>
  <c r="M1693" i="7"/>
  <c r="L1693" i="7"/>
  <c r="K1693" i="7"/>
  <c r="J1693" i="7"/>
  <c r="M1692" i="7"/>
  <c r="L1692" i="7"/>
  <c r="K1692" i="7"/>
  <c r="J1692" i="7"/>
  <c r="M1691" i="7"/>
  <c r="L1691" i="7"/>
  <c r="K1691" i="7"/>
  <c r="J1691" i="7"/>
  <c r="M1690" i="7"/>
  <c r="L1690" i="7"/>
  <c r="K1690" i="7"/>
  <c r="J1690" i="7"/>
  <c r="M1689" i="7"/>
  <c r="L1689" i="7"/>
  <c r="K1689" i="7"/>
  <c r="J1689" i="7"/>
  <c r="M1688" i="7"/>
  <c r="L1688" i="7"/>
  <c r="K1688" i="7"/>
  <c r="J1688" i="7"/>
  <c r="M1687" i="7"/>
  <c r="L1687" i="7"/>
  <c r="K1687" i="7"/>
  <c r="J1687" i="7"/>
  <c r="M1686" i="7"/>
  <c r="L1686" i="7"/>
  <c r="K1686" i="7"/>
  <c r="J1686" i="7"/>
  <c r="M1685" i="7"/>
  <c r="L1685" i="7"/>
  <c r="K1685" i="7"/>
  <c r="J1685" i="7"/>
  <c r="M1684" i="7"/>
  <c r="L1684" i="7"/>
  <c r="K1684" i="7"/>
  <c r="J1684" i="7"/>
  <c r="M1683" i="7"/>
  <c r="L1683" i="7"/>
  <c r="K1683" i="7"/>
  <c r="J1683" i="7"/>
  <c r="M1682" i="7"/>
  <c r="L1682" i="7"/>
  <c r="K1682" i="7"/>
  <c r="J1682" i="7"/>
  <c r="M1681" i="7"/>
  <c r="L1681" i="7"/>
  <c r="K1681" i="7"/>
  <c r="J1681" i="7"/>
  <c r="M1680" i="7"/>
  <c r="L1680" i="7"/>
  <c r="K1680" i="7"/>
  <c r="J1680" i="7"/>
  <c r="M1679" i="7"/>
  <c r="L1679" i="7"/>
  <c r="K1679" i="7"/>
  <c r="J1679" i="7"/>
  <c r="M1678" i="7"/>
  <c r="L1678" i="7"/>
  <c r="K1678" i="7"/>
  <c r="J1678" i="7"/>
  <c r="M1677" i="7"/>
  <c r="L1677" i="7"/>
  <c r="K1677" i="7"/>
  <c r="J1677" i="7"/>
  <c r="M1676" i="7"/>
  <c r="L1676" i="7"/>
  <c r="K1676" i="7"/>
  <c r="J1676" i="7"/>
  <c r="M1675" i="7"/>
  <c r="L1675" i="7"/>
  <c r="K1675" i="7"/>
  <c r="J1675" i="7"/>
  <c r="M1674" i="7"/>
  <c r="L1674" i="7"/>
  <c r="K1674" i="7"/>
  <c r="J1674" i="7"/>
  <c r="M1673" i="7"/>
  <c r="L1673" i="7"/>
  <c r="K1673" i="7"/>
  <c r="J1673" i="7"/>
  <c r="M1672" i="7"/>
  <c r="L1672" i="7"/>
  <c r="K1672" i="7"/>
  <c r="J1672" i="7"/>
  <c r="M1671" i="7"/>
  <c r="L1671" i="7"/>
  <c r="K1671" i="7"/>
  <c r="J1671" i="7"/>
  <c r="M1670" i="7"/>
  <c r="L1670" i="7"/>
  <c r="K1670" i="7"/>
  <c r="J1670" i="7"/>
  <c r="M1669" i="7"/>
  <c r="L1669" i="7"/>
  <c r="K1669" i="7"/>
  <c r="J1669" i="7"/>
  <c r="M1668" i="7"/>
  <c r="L1668" i="7"/>
  <c r="K1668" i="7"/>
  <c r="J1668" i="7"/>
  <c r="M1667" i="7"/>
  <c r="L1667" i="7"/>
  <c r="K1667" i="7"/>
  <c r="J1667" i="7"/>
  <c r="M1666" i="7"/>
  <c r="L1666" i="7"/>
  <c r="K1666" i="7"/>
  <c r="J1666" i="7"/>
  <c r="M1665" i="7"/>
  <c r="L1665" i="7"/>
  <c r="K1665" i="7"/>
  <c r="J1665" i="7"/>
  <c r="M1664" i="7"/>
  <c r="L1664" i="7"/>
  <c r="K1664" i="7"/>
  <c r="J1664" i="7"/>
  <c r="M1663" i="7"/>
  <c r="L1663" i="7"/>
  <c r="K1663" i="7"/>
  <c r="J1663" i="7"/>
  <c r="M1662" i="7"/>
  <c r="L1662" i="7"/>
  <c r="K1662" i="7"/>
  <c r="J1662" i="7"/>
  <c r="M1661" i="7"/>
  <c r="L1661" i="7"/>
  <c r="K1661" i="7"/>
  <c r="J1661" i="7"/>
  <c r="M1660" i="7"/>
  <c r="L1660" i="7"/>
  <c r="K1660" i="7"/>
  <c r="J1660" i="7"/>
  <c r="M1659" i="7"/>
  <c r="L1659" i="7"/>
  <c r="K1659" i="7"/>
  <c r="J1659" i="7"/>
  <c r="M1658" i="7"/>
  <c r="L1658" i="7"/>
  <c r="K1658" i="7"/>
  <c r="J1658" i="7"/>
  <c r="M1657" i="7"/>
  <c r="L1657" i="7"/>
  <c r="K1657" i="7"/>
  <c r="J1657" i="7"/>
  <c r="M1656" i="7"/>
  <c r="L1656" i="7"/>
  <c r="K1656" i="7"/>
  <c r="J1656" i="7"/>
  <c r="M1655" i="7"/>
  <c r="L1655" i="7"/>
  <c r="K1655" i="7"/>
  <c r="J1655" i="7"/>
  <c r="M1654" i="7"/>
  <c r="L1654" i="7"/>
  <c r="K1654" i="7"/>
  <c r="J1654" i="7"/>
  <c r="M1653" i="7"/>
  <c r="L1653" i="7"/>
  <c r="K1653" i="7"/>
  <c r="J1653" i="7"/>
  <c r="M1652" i="7"/>
  <c r="L1652" i="7"/>
  <c r="K1652" i="7"/>
  <c r="J1652" i="7"/>
  <c r="M1651" i="7"/>
  <c r="L1651" i="7"/>
  <c r="K1651" i="7"/>
  <c r="J1651" i="7"/>
  <c r="M1650" i="7"/>
  <c r="L1650" i="7"/>
  <c r="K1650" i="7"/>
  <c r="J1650" i="7"/>
  <c r="M1649" i="7"/>
  <c r="L1649" i="7"/>
  <c r="K1649" i="7"/>
  <c r="J1649" i="7"/>
  <c r="M1648" i="7"/>
  <c r="L1648" i="7"/>
  <c r="K1648" i="7"/>
  <c r="J1648" i="7"/>
  <c r="M1647" i="7"/>
  <c r="L1647" i="7"/>
  <c r="K1647" i="7"/>
  <c r="J1647" i="7"/>
  <c r="M1646" i="7"/>
  <c r="L1646" i="7"/>
  <c r="K1646" i="7"/>
  <c r="J1646" i="7"/>
  <c r="M1645" i="7"/>
  <c r="L1645" i="7"/>
  <c r="K1645" i="7"/>
  <c r="J1645" i="7"/>
  <c r="M1644" i="7"/>
  <c r="L1644" i="7"/>
  <c r="K1644" i="7"/>
  <c r="J1644" i="7"/>
  <c r="M1643" i="7"/>
  <c r="L1643" i="7"/>
  <c r="K1643" i="7"/>
  <c r="J1643" i="7"/>
  <c r="M1642" i="7"/>
  <c r="L1642" i="7"/>
  <c r="K1642" i="7"/>
  <c r="J1642" i="7"/>
  <c r="M1641" i="7"/>
  <c r="L1641" i="7"/>
  <c r="K1641" i="7"/>
  <c r="J1641" i="7"/>
  <c r="M1640" i="7"/>
  <c r="L1640" i="7"/>
  <c r="K1640" i="7"/>
  <c r="J1640" i="7"/>
  <c r="M1639" i="7"/>
  <c r="L1639" i="7"/>
  <c r="K1639" i="7"/>
  <c r="J1639" i="7"/>
  <c r="M1638" i="7"/>
  <c r="L1638" i="7"/>
  <c r="K1638" i="7"/>
  <c r="J1638" i="7"/>
  <c r="M1637" i="7"/>
  <c r="L1637" i="7"/>
  <c r="K1637" i="7"/>
  <c r="J1637" i="7"/>
  <c r="M1636" i="7"/>
  <c r="L1636" i="7"/>
  <c r="K1636" i="7"/>
  <c r="J1636" i="7"/>
  <c r="M1635" i="7"/>
  <c r="L1635" i="7"/>
  <c r="K1635" i="7"/>
  <c r="J1635" i="7"/>
  <c r="M1634" i="7"/>
  <c r="L1634" i="7"/>
  <c r="K1634" i="7"/>
  <c r="J1634" i="7"/>
  <c r="M1633" i="7"/>
  <c r="L1633" i="7"/>
  <c r="K1633" i="7"/>
  <c r="J1633" i="7"/>
  <c r="M1632" i="7"/>
  <c r="L1632" i="7"/>
  <c r="K1632" i="7"/>
  <c r="J1632" i="7"/>
  <c r="M1631" i="7"/>
  <c r="L1631" i="7"/>
  <c r="K1631" i="7"/>
  <c r="J1631" i="7"/>
  <c r="M1630" i="7"/>
  <c r="L1630" i="7"/>
  <c r="K1630" i="7"/>
  <c r="J1630" i="7"/>
  <c r="M1629" i="7"/>
  <c r="L1629" i="7"/>
  <c r="K1629" i="7"/>
  <c r="J1629" i="7"/>
  <c r="M1628" i="7"/>
  <c r="L1628" i="7"/>
  <c r="K1628" i="7"/>
  <c r="J1628" i="7"/>
  <c r="M1627" i="7"/>
  <c r="L1627" i="7"/>
  <c r="K1627" i="7"/>
  <c r="J1627" i="7"/>
  <c r="M1626" i="7"/>
  <c r="L1626" i="7"/>
  <c r="K1626" i="7"/>
  <c r="J1626" i="7"/>
  <c r="M1625" i="7"/>
  <c r="L1625" i="7"/>
  <c r="K1625" i="7"/>
  <c r="J1625" i="7"/>
  <c r="M1624" i="7"/>
  <c r="L1624" i="7"/>
  <c r="K1624" i="7"/>
  <c r="J1624" i="7"/>
  <c r="M1623" i="7"/>
  <c r="L1623" i="7"/>
  <c r="K1623" i="7"/>
  <c r="J1623" i="7"/>
  <c r="M1622" i="7"/>
  <c r="L1622" i="7"/>
  <c r="K1622" i="7"/>
  <c r="J1622" i="7"/>
  <c r="M1621" i="7"/>
  <c r="L1621" i="7"/>
  <c r="K1621" i="7"/>
  <c r="J1621" i="7"/>
  <c r="M1620" i="7"/>
  <c r="L1620" i="7"/>
  <c r="K1620" i="7"/>
  <c r="J1620" i="7"/>
  <c r="M1619" i="7"/>
  <c r="L1619" i="7"/>
  <c r="K1619" i="7"/>
  <c r="J1619" i="7"/>
  <c r="M1618" i="7"/>
  <c r="L1618" i="7"/>
  <c r="K1618" i="7"/>
  <c r="J1618" i="7"/>
  <c r="M1617" i="7"/>
  <c r="L1617" i="7"/>
  <c r="K1617" i="7"/>
  <c r="J1617" i="7"/>
  <c r="M1616" i="7"/>
  <c r="L1616" i="7"/>
  <c r="K1616" i="7"/>
  <c r="J1616" i="7"/>
  <c r="M1615" i="7"/>
  <c r="L1615" i="7"/>
  <c r="K1615" i="7"/>
  <c r="J1615" i="7"/>
  <c r="M1614" i="7"/>
  <c r="L1614" i="7"/>
  <c r="K1614" i="7"/>
  <c r="J1614" i="7"/>
  <c r="M1613" i="7"/>
  <c r="L1613" i="7"/>
  <c r="K1613" i="7"/>
  <c r="J1613" i="7"/>
  <c r="M1612" i="7"/>
  <c r="L1612" i="7"/>
  <c r="K1612" i="7"/>
  <c r="J1612" i="7"/>
  <c r="M1611" i="7"/>
  <c r="L1611" i="7"/>
  <c r="K1611" i="7"/>
  <c r="J1611" i="7"/>
  <c r="M1610" i="7"/>
  <c r="L1610" i="7"/>
  <c r="K1610" i="7"/>
  <c r="J1610" i="7"/>
  <c r="M1609" i="7"/>
  <c r="L1609" i="7"/>
  <c r="K1609" i="7"/>
  <c r="J1609" i="7"/>
  <c r="M1608" i="7"/>
  <c r="L1608" i="7"/>
  <c r="K1608" i="7"/>
  <c r="J1608" i="7"/>
  <c r="M1607" i="7"/>
  <c r="L1607" i="7"/>
  <c r="K1607" i="7"/>
  <c r="J1607" i="7"/>
  <c r="M1606" i="7"/>
  <c r="L1606" i="7"/>
  <c r="K1606" i="7"/>
  <c r="J1606" i="7"/>
  <c r="M1605" i="7"/>
  <c r="L1605" i="7"/>
  <c r="K1605" i="7"/>
  <c r="J1605" i="7"/>
  <c r="M1604" i="7"/>
  <c r="L1604" i="7"/>
  <c r="K1604" i="7"/>
  <c r="J1604" i="7"/>
  <c r="M1603" i="7"/>
  <c r="L1603" i="7"/>
  <c r="K1603" i="7"/>
  <c r="J1603" i="7"/>
  <c r="M1602" i="7"/>
  <c r="L1602" i="7"/>
  <c r="K1602" i="7"/>
  <c r="J1602" i="7"/>
  <c r="M1601" i="7"/>
  <c r="L1601" i="7"/>
  <c r="K1601" i="7"/>
  <c r="J1601" i="7"/>
  <c r="M1600" i="7"/>
  <c r="L1600" i="7"/>
  <c r="K1600" i="7"/>
  <c r="J1600" i="7"/>
  <c r="M1599" i="7"/>
  <c r="L1599" i="7"/>
  <c r="K1599" i="7"/>
  <c r="J1599" i="7"/>
  <c r="M1598" i="7"/>
  <c r="L1598" i="7"/>
  <c r="K1598" i="7"/>
  <c r="J1598" i="7"/>
  <c r="M1597" i="7"/>
  <c r="L1597" i="7"/>
  <c r="K1597" i="7"/>
  <c r="J1597" i="7"/>
  <c r="M1596" i="7"/>
  <c r="L1596" i="7"/>
  <c r="K1596" i="7"/>
  <c r="J1596" i="7"/>
  <c r="M1595" i="7"/>
  <c r="L1595" i="7"/>
  <c r="K1595" i="7"/>
  <c r="J1595" i="7"/>
  <c r="M1594" i="7"/>
  <c r="L1594" i="7"/>
  <c r="K1594" i="7"/>
  <c r="J1594" i="7"/>
  <c r="M1593" i="7"/>
  <c r="L1593" i="7"/>
  <c r="K1593" i="7"/>
  <c r="J1593" i="7"/>
  <c r="M1592" i="7"/>
  <c r="L1592" i="7"/>
  <c r="K1592" i="7"/>
  <c r="J1592" i="7"/>
  <c r="M1591" i="7"/>
  <c r="L1591" i="7"/>
  <c r="K1591" i="7"/>
  <c r="J1591" i="7"/>
  <c r="M1590" i="7"/>
  <c r="L1590" i="7"/>
  <c r="K1590" i="7"/>
  <c r="J1590" i="7"/>
  <c r="M1589" i="7"/>
  <c r="L1589" i="7"/>
  <c r="K1589" i="7"/>
  <c r="J1589" i="7"/>
  <c r="M1588" i="7"/>
  <c r="L1588" i="7"/>
  <c r="K1588" i="7"/>
  <c r="J1588" i="7"/>
  <c r="M1587" i="7"/>
  <c r="L1587" i="7"/>
  <c r="K1587" i="7"/>
  <c r="J1587" i="7"/>
  <c r="M1586" i="7"/>
  <c r="L1586" i="7"/>
  <c r="K1586" i="7"/>
  <c r="J1586" i="7"/>
  <c r="M1585" i="7"/>
  <c r="L1585" i="7"/>
  <c r="K1585" i="7"/>
  <c r="J1585" i="7"/>
  <c r="M1584" i="7"/>
  <c r="L1584" i="7"/>
  <c r="K1584" i="7"/>
  <c r="J1584" i="7"/>
  <c r="M1583" i="7"/>
  <c r="L1583" i="7"/>
  <c r="K1583" i="7"/>
  <c r="J1583" i="7"/>
  <c r="M1582" i="7"/>
  <c r="L1582" i="7"/>
  <c r="K1582" i="7"/>
  <c r="J1582" i="7"/>
  <c r="M1581" i="7"/>
  <c r="L1581" i="7"/>
  <c r="K1581" i="7"/>
  <c r="J1581" i="7"/>
  <c r="M1580" i="7"/>
  <c r="L1580" i="7"/>
  <c r="K1580" i="7"/>
  <c r="J1580" i="7"/>
  <c r="M1579" i="7"/>
  <c r="L1579" i="7"/>
  <c r="K1579" i="7"/>
  <c r="J1579" i="7"/>
  <c r="M1578" i="7"/>
  <c r="L1578" i="7"/>
  <c r="K1578" i="7"/>
  <c r="J1578" i="7"/>
  <c r="M1577" i="7"/>
  <c r="L1577" i="7"/>
  <c r="K1577" i="7"/>
  <c r="J1577" i="7"/>
  <c r="M1576" i="7"/>
  <c r="L1576" i="7"/>
  <c r="K1576" i="7"/>
  <c r="J1576" i="7"/>
  <c r="M1575" i="7"/>
  <c r="L1575" i="7"/>
  <c r="K1575" i="7"/>
  <c r="J1575" i="7"/>
  <c r="M1574" i="7"/>
  <c r="L1574" i="7"/>
  <c r="K1574" i="7"/>
  <c r="J1574" i="7"/>
  <c r="M1573" i="7"/>
  <c r="L1573" i="7"/>
  <c r="K1573" i="7"/>
  <c r="J1573" i="7"/>
  <c r="M1572" i="7"/>
  <c r="L1572" i="7"/>
  <c r="K1572" i="7"/>
  <c r="J1572" i="7"/>
  <c r="M1571" i="7"/>
  <c r="L1571" i="7"/>
  <c r="K1571" i="7"/>
  <c r="J1571" i="7"/>
  <c r="M1570" i="7"/>
  <c r="L1570" i="7"/>
  <c r="K1570" i="7"/>
  <c r="J1570" i="7"/>
  <c r="M1569" i="7"/>
  <c r="L1569" i="7"/>
  <c r="K1569" i="7"/>
  <c r="J1569" i="7"/>
  <c r="M1568" i="7"/>
  <c r="L1568" i="7"/>
  <c r="K1568" i="7"/>
  <c r="J1568" i="7"/>
  <c r="M1567" i="7"/>
  <c r="L1567" i="7"/>
  <c r="K1567" i="7"/>
  <c r="J1567" i="7"/>
  <c r="M1566" i="7"/>
  <c r="L1566" i="7"/>
  <c r="K1566" i="7"/>
  <c r="J1566" i="7"/>
  <c r="M1565" i="7"/>
  <c r="L1565" i="7"/>
  <c r="K1565" i="7"/>
  <c r="J1565" i="7"/>
  <c r="M1564" i="7"/>
  <c r="L1564" i="7"/>
  <c r="K1564" i="7"/>
  <c r="J1564" i="7"/>
  <c r="M1563" i="7"/>
  <c r="L1563" i="7"/>
  <c r="K1563" i="7"/>
  <c r="J1563" i="7"/>
  <c r="M1562" i="7"/>
  <c r="L1562" i="7"/>
  <c r="K1562" i="7"/>
  <c r="J1562" i="7"/>
  <c r="M1561" i="7"/>
  <c r="L1561" i="7"/>
  <c r="K1561" i="7"/>
  <c r="J1561" i="7"/>
  <c r="M1560" i="7"/>
  <c r="L1560" i="7"/>
  <c r="K1560" i="7"/>
  <c r="J1560" i="7"/>
  <c r="M1559" i="7"/>
  <c r="L1559" i="7"/>
  <c r="K1559" i="7"/>
  <c r="J1559" i="7"/>
  <c r="M1558" i="7"/>
  <c r="L1558" i="7"/>
  <c r="K1558" i="7"/>
  <c r="J1558" i="7"/>
  <c r="M1557" i="7"/>
  <c r="L1557" i="7"/>
  <c r="K1557" i="7"/>
  <c r="J1557" i="7"/>
  <c r="M1556" i="7"/>
  <c r="L1556" i="7"/>
  <c r="K1556" i="7"/>
  <c r="J1556" i="7"/>
  <c r="M1555" i="7"/>
  <c r="L1555" i="7"/>
  <c r="K1555" i="7"/>
  <c r="J1555" i="7"/>
  <c r="M1554" i="7"/>
  <c r="L1554" i="7"/>
  <c r="K1554" i="7"/>
  <c r="J1554" i="7"/>
  <c r="M1553" i="7"/>
  <c r="L1553" i="7"/>
  <c r="K1553" i="7"/>
  <c r="J1553" i="7"/>
  <c r="M1552" i="7"/>
  <c r="L1552" i="7"/>
  <c r="K1552" i="7"/>
  <c r="J1552" i="7"/>
  <c r="M1551" i="7"/>
  <c r="L1551" i="7"/>
  <c r="K1551" i="7"/>
  <c r="J1551" i="7"/>
  <c r="M1550" i="7"/>
  <c r="L1550" i="7"/>
  <c r="K1550" i="7"/>
  <c r="J1550" i="7"/>
  <c r="M1549" i="7"/>
  <c r="L1549" i="7"/>
  <c r="K1549" i="7"/>
  <c r="J1549" i="7"/>
  <c r="M1548" i="7"/>
  <c r="L1548" i="7"/>
  <c r="K1548" i="7"/>
  <c r="J1548" i="7"/>
  <c r="M1547" i="7"/>
  <c r="L1547" i="7"/>
  <c r="K1547" i="7"/>
  <c r="J1547" i="7"/>
  <c r="M1546" i="7"/>
  <c r="L1546" i="7"/>
  <c r="K1546" i="7"/>
  <c r="J1546" i="7"/>
  <c r="M1545" i="7"/>
  <c r="L1545" i="7"/>
  <c r="K1545" i="7"/>
  <c r="J1545" i="7"/>
  <c r="M1544" i="7"/>
  <c r="L1544" i="7"/>
  <c r="K1544" i="7"/>
  <c r="J1544" i="7"/>
  <c r="M1543" i="7"/>
  <c r="L1543" i="7"/>
  <c r="K1543" i="7"/>
  <c r="J1543" i="7"/>
  <c r="M1542" i="7"/>
  <c r="L1542" i="7"/>
  <c r="K1542" i="7"/>
  <c r="J1542" i="7"/>
  <c r="M1541" i="7"/>
  <c r="L1541" i="7"/>
  <c r="K1541" i="7"/>
  <c r="J1541" i="7"/>
  <c r="M1540" i="7"/>
  <c r="L1540" i="7"/>
  <c r="K1540" i="7"/>
  <c r="J1540" i="7"/>
  <c r="M1539" i="7"/>
  <c r="L1539" i="7"/>
  <c r="K1539" i="7"/>
  <c r="J1539" i="7"/>
  <c r="M1538" i="7"/>
  <c r="L1538" i="7"/>
  <c r="K1538" i="7"/>
  <c r="J1538" i="7"/>
  <c r="M1537" i="7"/>
  <c r="L1537" i="7"/>
  <c r="K1537" i="7"/>
  <c r="J1537" i="7"/>
  <c r="M1536" i="7"/>
  <c r="L1536" i="7"/>
  <c r="K1536" i="7"/>
  <c r="J1536" i="7"/>
  <c r="M1535" i="7"/>
  <c r="L1535" i="7"/>
  <c r="K1535" i="7"/>
  <c r="J1535" i="7"/>
  <c r="M1534" i="7"/>
  <c r="L1534" i="7"/>
  <c r="K1534" i="7"/>
  <c r="J1534" i="7"/>
  <c r="M1533" i="7"/>
  <c r="L1533" i="7"/>
  <c r="K1533" i="7"/>
  <c r="J1533" i="7"/>
  <c r="M1532" i="7"/>
  <c r="L1532" i="7"/>
  <c r="K1532" i="7"/>
  <c r="J1532" i="7"/>
  <c r="M1531" i="7"/>
  <c r="L1531" i="7"/>
  <c r="K1531" i="7"/>
  <c r="J1531" i="7"/>
  <c r="M1530" i="7"/>
  <c r="L1530" i="7"/>
  <c r="K1530" i="7"/>
  <c r="J1530" i="7"/>
  <c r="M1529" i="7"/>
  <c r="L1529" i="7"/>
  <c r="K1529" i="7"/>
  <c r="J1529" i="7"/>
  <c r="M1528" i="7"/>
  <c r="L1528" i="7"/>
  <c r="K1528" i="7"/>
  <c r="J1528" i="7"/>
  <c r="M1527" i="7"/>
  <c r="L1527" i="7"/>
  <c r="K1527" i="7"/>
  <c r="J1527" i="7"/>
  <c r="M1526" i="7"/>
  <c r="L1526" i="7"/>
  <c r="K1526" i="7"/>
  <c r="J1526" i="7"/>
  <c r="M1525" i="7"/>
  <c r="L1525" i="7"/>
  <c r="K1525" i="7"/>
  <c r="J1525" i="7"/>
  <c r="M1524" i="7"/>
  <c r="L1524" i="7"/>
  <c r="K1524" i="7"/>
  <c r="J1524" i="7"/>
  <c r="M1523" i="7"/>
  <c r="L1523" i="7"/>
  <c r="K1523" i="7"/>
  <c r="J1523" i="7"/>
  <c r="M1522" i="7"/>
  <c r="L1522" i="7"/>
  <c r="K1522" i="7"/>
  <c r="J1522" i="7"/>
  <c r="M1521" i="7"/>
  <c r="L1521" i="7"/>
  <c r="K1521" i="7"/>
  <c r="J1521" i="7"/>
  <c r="M1520" i="7"/>
  <c r="L1520" i="7"/>
  <c r="K1520" i="7"/>
  <c r="J1520" i="7"/>
  <c r="M1519" i="7"/>
  <c r="L1519" i="7"/>
  <c r="K1519" i="7"/>
  <c r="J1519" i="7"/>
  <c r="M1518" i="7"/>
  <c r="L1518" i="7"/>
  <c r="K1518" i="7"/>
  <c r="J1518" i="7"/>
  <c r="M1517" i="7"/>
  <c r="L1517" i="7"/>
  <c r="K1517" i="7"/>
  <c r="J1517" i="7"/>
  <c r="M1516" i="7"/>
  <c r="L1516" i="7"/>
  <c r="K1516" i="7"/>
  <c r="J1516" i="7"/>
  <c r="M1515" i="7"/>
  <c r="L1515" i="7"/>
  <c r="K1515" i="7"/>
  <c r="J1515" i="7"/>
  <c r="M1514" i="7"/>
  <c r="L1514" i="7"/>
  <c r="K1514" i="7"/>
  <c r="J1514" i="7"/>
  <c r="M1513" i="7"/>
  <c r="L1513" i="7"/>
  <c r="K1513" i="7"/>
  <c r="J1513" i="7"/>
  <c r="M1512" i="7"/>
  <c r="L1512" i="7"/>
  <c r="K1512" i="7"/>
  <c r="J1512" i="7"/>
  <c r="M1511" i="7"/>
  <c r="L1511" i="7"/>
  <c r="K1511" i="7"/>
  <c r="J1511" i="7"/>
  <c r="M1510" i="7"/>
  <c r="L1510" i="7"/>
  <c r="K1510" i="7"/>
  <c r="J1510" i="7"/>
  <c r="M1509" i="7"/>
  <c r="L1509" i="7"/>
  <c r="K1509" i="7"/>
  <c r="J1509" i="7"/>
  <c r="M1508" i="7"/>
  <c r="L1508" i="7"/>
  <c r="K1508" i="7"/>
  <c r="J1508" i="7"/>
  <c r="M1507" i="7"/>
  <c r="L1507" i="7"/>
  <c r="K1507" i="7"/>
  <c r="J1507" i="7"/>
  <c r="M1506" i="7"/>
  <c r="L1506" i="7"/>
  <c r="K1506" i="7"/>
  <c r="J1506" i="7"/>
  <c r="M1505" i="7"/>
  <c r="L1505" i="7"/>
  <c r="K1505" i="7"/>
  <c r="J1505" i="7"/>
  <c r="M1504" i="7"/>
  <c r="L1504" i="7"/>
  <c r="K1504" i="7"/>
  <c r="J1504" i="7"/>
  <c r="M1503" i="7"/>
  <c r="L1503" i="7"/>
  <c r="K1503" i="7"/>
  <c r="J1503" i="7"/>
  <c r="M1502" i="7"/>
  <c r="L1502" i="7"/>
  <c r="K1502" i="7"/>
  <c r="J1502" i="7"/>
  <c r="M1501" i="7"/>
  <c r="L1501" i="7"/>
  <c r="K1501" i="7"/>
  <c r="J1501" i="7"/>
  <c r="M1500" i="7"/>
  <c r="L1500" i="7"/>
  <c r="K1500" i="7"/>
  <c r="J1500" i="7"/>
  <c r="M1499" i="7"/>
  <c r="L1499" i="7"/>
  <c r="K1499" i="7"/>
  <c r="J1499" i="7"/>
  <c r="M1498" i="7"/>
  <c r="L1498" i="7"/>
  <c r="K1498" i="7"/>
  <c r="J1498" i="7"/>
  <c r="M1497" i="7"/>
  <c r="L1497" i="7"/>
  <c r="K1497" i="7"/>
  <c r="J1497" i="7"/>
  <c r="M1496" i="7"/>
  <c r="L1496" i="7"/>
  <c r="K1496" i="7"/>
  <c r="J1496" i="7"/>
  <c r="M1495" i="7"/>
  <c r="L1495" i="7"/>
  <c r="K1495" i="7"/>
  <c r="J1495" i="7"/>
  <c r="M1494" i="7"/>
  <c r="L1494" i="7"/>
  <c r="K1494" i="7"/>
  <c r="J1494" i="7"/>
  <c r="M1493" i="7"/>
  <c r="L1493" i="7"/>
  <c r="K1493" i="7"/>
  <c r="J1493" i="7"/>
  <c r="M1492" i="7"/>
  <c r="L1492" i="7"/>
  <c r="K1492" i="7"/>
  <c r="J1492" i="7"/>
  <c r="M1491" i="7"/>
  <c r="L1491" i="7"/>
  <c r="K1491" i="7"/>
  <c r="J1491" i="7"/>
  <c r="M1490" i="7"/>
  <c r="L1490" i="7"/>
  <c r="K1490" i="7"/>
  <c r="J1490" i="7"/>
  <c r="M1489" i="7"/>
  <c r="L1489" i="7"/>
  <c r="K1489" i="7"/>
  <c r="J1489" i="7"/>
  <c r="M1488" i="7"/>
  <c r="L1488" i="7"/>
  <c r="K1488" i="7"/>
  <c r="J1488" i="7"/>
  <c r="M1487" i="7"/>
  <c r="L1487" i="7"/>
  <c r="K1487" i="7"/>
  <c r="J1487" i="7"/>
  <c r="M1486" i="7"/>
  <c r="L1486" i="7"/>
  <c r="K1486" i="7"/>
  <c r="J1486" i="7"/>
  <c r="M1485" i="7"/>
  <c r="L1485" i="7"/>
  <c r="K1485" i="7"/>
  <c r="J1485" i="7"/>
  <c r="M1484" i="7"/>
  <c r="L1484" i="7"/>
  <c r="K1484" i="7"/>
  <c r="J1484" i="7"/>
  <c r="M1483" i="7"/>
  <c r="L1483" i="7"/>
  <c r="K1483" i="7"/>
  <c r="J1483" i="7"/>
  <c r="M1482" i="7"/>
  <c r="L1482" i="7"/>
  <c r="K1482" i="7"/>
  <c r="J1482" i="7"/>
  <c r="M1481" i="7"/>
  <c r="L1481" i="7"/>
  <c r="K1481" i="7"/>
  <c r="J1481" i="7"/>
  <c r="M1480" i="7"/>
  <c r="L1480" i="7"/>
  <c r="K1480" i="7"/>
  <c r="J1480" i="7"/>
  <c r="M1479" i="7"/>
  <c r="L1479" i="7"/>
  <c r="K1479" i="7"/>
  <c r="J1479" i="7"/>
  <c r="M1478" i="7"/>
  <c r="L1478" i="7"/>
  <c r="K1478" i="7"/>
  <c r="J1478" i="7"/>
  <c r="M1477" i="7"/>
  <c r="L1477" i="7"/>
  <c r="K1477" i="7"/>
  <c r="J1477" i="7"/>
  <c r="M1476" i="7"/>
  <c r="L1476" i="7"/>
  <c r="K1476" i="7"/>
  <c r="J1476" i="7"/>
  <c r="M1475" i="7"/>
  <c r="L1475" i="7"/>
  <c r="K1475" i="7"/>
  <c r="J1475" i="7"/>
  <c r="M1474" i="7"/>
  <c r="L1474" i="7"/>
  <c r="K1474" i="7"/>
  <c r="J1474" i="7"/>
  <c r="M1473" i="7"/>
  <c r="L1473" i="7"/>
  <c r="K1473" i="7"/>
  <c r="J1473" i="7"/>
  <c r="M1472" i="7"/>
  <c r="L1472" i="7"/>
  <c r="K1472" i="7"/>
  <c r="J1472" i="7"/>
  <c r="M1471" i="7"/>
  <c r="L1471" i="7"/>
  <c r="K1471" i="7"/>
  <c r="J1471" i="7"/>
  <c r="M1470" i="7"/>
  <c r="L1470" i="7"/>
  <c r="K1470" i="7"/>
  <c r="J1470" i="7"/>
  <c r="M1469" i="7"/>
  <c r="L1469" i="7"/>
  <c r="K1469" i="7"/>
  <c r="J1469" i="7"/>
  <c r="M1468" i="7"/>
  <c r="L1468" i="7"/>
  <c r="K1468" i="7"/>
  <c r="J1468" i="7"/>
  <c r="M1467" i="7"/>
  <c r="L1467" i="7"/>
  <c r="K1467" i="7"/>
  <c r="J1467" i="7"/>
  <c r="M1466" i="7"/>
  <c r="L1466" i="7"/>
  <c r="K1466" i="7"/>
  <c r="J1466" i="7"/>
  <c r="M1465" i="7"/>
  <c r="L1465" i="7"/>
  <c r="K1465" i="7"/>
  <c r="J1465" i="7"/>
  <c r="M1464" i="7"/>
  <c r="L1464" i="7"/>
  <c r="K1464" i="7"/>
  <c r="J1464" i="7"/>
  <c r="M1463" i="7"/>
  <c r="L1463" i="7"/>
  <c r="K1463" i="7"/>
  <c r="J1463" i="7"/>
  <c r="M1462" i="7"/>
  <c r="L1462" i="7"/>
  <c r="K1462" i="7"/>
  <c r="J1462" i="7"/>
  <c r="M1461" i="7"/>
  <c r="L1461" i="7"/>
  <c r="K1461" i="7"/>
  <c r="J1461" i="7"/>
  <c r="M1460" i="7"/>
  <c r="L1460" i="7"/>
  <c r="K1460" i="7"/>
  <c r="J1460" i="7"/>
  <c r="M1459" i="7"/>
  <c r="L1459" i="7"/>
  <c r="K1459" i="7"/>
  <c r="J1459" i="7"/>
  <c r="M1458" i="7"/>
  <c r="L1458" i="7"/>
  <c r="K1458" i="7"/>
  <c r="J1458" i="7"/>
  <c r="M1457" i="7"/>
  <c r="L1457" i="7"/>
  <c r="K1457" i="7"/>
  <c r="J1457" i="7"/>
  <c r="M1456" i="7"/>
  <c r="L1456" i="7"/>
  <c r="K1456" i="7"/>
  <c r="J1456" i="7"/>
  <c r="M1455" i="7"/>
  <c r="L1455" i="7"/>
  <c r="K1455" i="7"/>
  <c r="J1455" i="7"/>
  <c r="M1454" i="7"/>
  <c r="L1454" i="7"/>
  <c r="K1454" i="7"/>
  <c r="J1454" i="7"/>
  <c r="M1453" i="7"/>
  <c r="L1453" i="7"/>
  <c r="K1453" i="7"/>
  <c r="J1453" i="7"/>
  <c r="M1452" i="7"/>
  <c r="L1452" i="7"/>
  <c r="K1452" i="7"/>
  <c r="J1452" i="7"/>
  <c r="M1451" i="7"/>
  <c r="L1451" i="7"/>
  <c r="K1451" i="7"/>
  <c r="J1451" i="7"/>
  <c r="M1450" i="7"/>
  <c r="L1450" i="7"/>
  <c r="K1450" i="7"/>
  <c r="J1450" i="7"/>
  <c r="M1449" i="7"/>
  <c r="L1449" i="7"/>
  <c r="K1449" i="7"/>
  <c r="J1449" i="7"/>
  <c r="M1448" i="7"/>
  <c r="L1448" i="7"/>
  <c r="K1448" i="7"/>
  <c r="J1448" i="7"/>
  <c r="M1447" i="7"/>
  <c r="L1447" i="7"/>
  <c r="K1447" i="7"/>
  <c r="J1447" i="7"/>
  <c r="M1446" i="7"/>
  <c r="L1446" i="7"/>
  <c r="K1446" i="7"/>
  <c r="J1446" i="7"/>
  <c r="M1445" i="7"/>
  <c r="L1445" i="7"/>
  <c r="K1445" i="7"/>
  <c r="J1445" i="7"/>
  <c r="M1444" i="7"/>
  <c r="L1444" i="7"/>
  <c r="K1444" i="7"/>
  <c r="J1444" i="7"/>
  <c r="M1443" i="7"/>
  <c r="L1443" i="7"/>
  <c r="K1443" i="7"/>
  <c r="J1443" i="7"/>
  <c r="M1442" i="7"/>
  <c r="L1442" i="7"/>
  <c r="K1442" i="7"/>
  <c r="J1442" i="7"/>
  <c r="M1441" i="7"/>
  <c r="L1441" i="7"/>
  <c r="K1441" i="7"/>
  <c r="J1441" i="7"/>
  <c r="M1440" i="7"/>
  <c r="L1440" i="7"/>
  <c r="K1440" i="7"/>
  <c r="J1440" i="7"/>
  <c r="M1439" i="7"/>
  <c r="L1439" i="7"/>
  <c r="K1439" i="7"/>
  <c r="J1439" i="7"/>
  <c r="M1438" i="7"/>
  <c r="L1438" i="7"/>
  <c r="K1438" i="7"/>
  <c r="J1438" i="7"/>
  <c r="M1437" i="7"/>
  <c r="L1437" i="7"/>
  <c r="K1437" i="7"/>
  <c r="J1437" i="7"/>
  <c r="M1436" i="7"/>
  <c r="L1436" i="7"/>
  <c r="K1436" i="7"/>
  <c r="J1436" i="7"/>
  <c r="M1435" i="7"/>
  <c r="L1435" i="7"/>
  <c r="K1435" i="7"/>
  <c r="J1435" i="7"/>
  <c r="M1434" i="7"/>
  <c r="L1434" i="7"/>
  <c r="K1434" i="7"/>
  <c r="J1434" i="7"/>
  <c r="M1433" i="7"/>
  <c r="L1433" i="7"/>
  <c r="K1433" i="7"/>
  <c r="J1433" i="7"/>
  <c r="M1432" i="7"/>
  <c r="L1432" i="7"/>
  <c r="K1432" i="7"/>
  <c r="J1432" i="7"/>
  <c r="M1431" i="7"/>
  <c r="L1431" i="7"/>
  <c r="K1431" i="7"/>
  <c r="J1431" i="7"/>
  <c r="M1430" i="7"/>
  <c r="L1430" i="7"/>
  <c r="K1430" i="7"/>
  <c r="J1430" i="7"/>
  <c r="M1429" i="7"/>
  <c r="L1429" i="7"/>
  <c r="K1429" i="7"/>
  <c r="J1429" i="7"/>
  <c r="M1428" i="7"/>
  <c r="L1428" i="7"/>
  <c r="K1428" i="7"/>
  <c r="J1428" i="7"/>
  <c r="M1427" i="7"/>
  <c r="L1427" i="7"/>
  <c r="K1427" i="7"/>
  <c r="J1427" i="7"/>
  <c r="M1426" i="7"/>
  <c r="L1426" i="7"/>
  <c r="K1426" i="7"/>
  <c r="J1426" i="7"/>
  <c r="M1425" i="7"/>
  <c r="L1425" i="7"/>
  <c r="K1425" i="7"/>
  <c r="J1425" i="7"/>
  <c r="M1424" i="7"/>
  <c r="L1424" i="7"/>
  <c r="K1424" i="7"/>
  <c r="J1424" i="7"/>
  <c r="M1423" i="7"/>
  <c r="L1423" i="7"/>
  <c r="K1423" i="7"/>
  <c r="J1423" i="7"/>
  <c r="M1422" i="7"/>
  <c r="L1422" i="7"/>
  <c r="K1422" i="7"/>
  <c r="J1422" i="7"/>
  <c r="M1421" i="7"/>
  <c r="L1421" i="7"/>
  <c r="K1421" i="7"/>
  <c r="J1421" i="7"/>
  <c r="M1420" i="7"/>
  <c r="L1420" i="7"/>
  <c r="K1420" i="7"/>
  <c r="J1420" i="7"/>
  <c r="M1419" i="7"/>
  <c r="L1419" i="7"/>
  <c r="K1419" i="7"/>
  <c r="J1419" i="7"/>
  <c r="M1418" i="7"/>
  <c r="L1418" i="7"/>
  <c r="K1418" i="7"/>
  <c r="J1418" i="7"/>
  <c r="M1417" i="7"/>
  <c r="L1417" i="7"/>
  <c r="K1417" i="7"/>
  <c r="J1417" i="7"/>
  <c r="M1416" i="7"/>
  <c r="L1416" i="7"/>
  <c r="K1416" i="7"/>
  <c r="J1416" i="7"/>
  <c r="M1415" i="7"/>
  <c r="L1415" i="7"/>
  <c r="K1415" i="7"/>
  <c r="J1415" i="7"/>
  <c r="M1414" i="7"/>
  <c r="L1414" i="7"/>
  <c r="K1414" i="7"/>
  <c r="J1414" i="7"/>
  <c r="M1413" i="7"/>
  <c r="L1413" i="7"/>
  <c r="K1413" i="7"/>
  <c r="J1413" i="7"/>
  <c r="M1412" i="7"/>
  <c r="L1412" i="7"/>
  <c r="K1412" i="7"/>
  <c r="J1412" i="7"/>
  <c r="M1411" i="7"/>
  <c r="L1411" i="7"/>
  <c r="K1411" i="7"/>
  <c r="J1411" i="7"/>
  <c r="M1410" i="7"/>
  <c r="L1410" i="7"/>
  <c r="K1410" i="7"/>
  <c r="J1410" i="7"/>
  <c r="M1409" i="7"/>
  <c r="L1409" i="7"/>
  <c r="K1409" i="7"/>
  <c r="J1409" i="7"/>
  <c r="M1408" i="7"/>
  <c r="L1408" i="7"/>
  <c r="K1408" i="7"/>
  <c r="J1408" i="7"/>
  <c r="M1407" i="7"/>
  <c r="L1407" i="7"/>
  <c r="K1407" i="7"/>
  <c r="J1407" i="7"/>
  <c r="M1406" i="7"/>
  <c r="L1406" i="7"/>
  <c r="K1406" i="7"/>
  <c r="J1406" i="7"/>
  <c r="M1405" i="7"/>
  <c r="L1405" i="7"/>
  <c r="K1405" i="7"/>
  <c r="J1405" i="7"/>
  <c r="M1404" i="7"/>
  <c r="L1404" i="7"/>
  <c r="K1404" i="7"/>
  <c r="J1404" i="7"/>
  <c r="M1403" i="7"/>
  <c r="L1403" i="7"/>
  <c r="K1403" i="7"/>
  <c r="J1403" i="7"/>
  <c r="M1402" i="7"/>
  <c r="L1402" i="7"/>
  <c r="K1402" i="7"/>
  <c r="J1402" i="7"/>
  <c r="M1401" i="7"/>
  <c r="L1401" i="7"/>
  <c r="K1401" i="7"/>
  <c r="J1401" i="7"/>
  <c r="M1400" i="7"/>
  <c r="L1400" i="7"/>
  <c r="K1400" i="7"/>
  <c r="J1400" i="7"/>
  <c r="M1399" i="7"/>
  <c r="L1399" i="7"/>
  <c r="K1399" i="7"/>
  <c r="J1399" i="7"/>
  <c r="M1398" i="7"/>
  <c r="L1398" i="7"/>
  <c r="K1398" i="7"/>
  <c r="J1398" i="7"/>
  <c r="M1397" i="7"/>
  <c r="L1397" i="7"/>
  <c r="K1397" i="7"/>
  <c r="J1397" i="7"/>
  <c r="M1396" i="7"/>
  <c r="L1396" i="7"/>
  <c r="K1396" i="7"/>
  <c r="J1396" i="7"/>
  <c r="M1395" i="7"/>
  <c r="L1395" i="7"/>
  <c r="K1395" i="7"/>
  <c r="J1395" i="7"/>
  <c r="M1394" i="7"/>
  <c r="L1394" i="7"/>
  <c r="K1394" i="7"/>
  <c r="J1394" i="7"/>
  <c r="M1393" i="7"/>
  <c r="L1393" i="7"/>
  <c r="K1393" i="7"/>
  <c r="J1393" i="7"/>
  <c r="M1392" i="7"/>
  <c r="L1392" i="7"/>
  <c r="K1392" i="7"/>
  <c r="J1392" i="7"/>
  <c r="M1391" i="7"/>
  <c r="L1391" i="7"/>
  <c r="K1391" i="7"/>
  <c r="J1391" i="7"/>
  <c r="M1390" i="7"/>
  <c r="L1390" i="7"/>
  <c r="K1390" i="7"/>
  <c r="J1390" i="7"/>
  <c r="M1389" i="7"/>
  <c r="L1389" i="7"/>
  <c r="K1389" i="7"/>
  <c r="J1389" i="7"/>
  <c r="M1388" i="7"/>
  <c r="L1388" i="7"/>
  <c r="K1388" i="7"/>
  <c r="J1388" i="7"/>
  <c r="M1387" i="7"/>
  <c r="L1387" i="7"/>
  <c r="K1387" i="7"/>
  <c r="J1387" i="7"/>
  <c r="M1386" i="7"/>
  <c r="L1386" i="7"/>
  <c r="K1386" i="7"/>
  <c r="J1386" i="7"/>
  <c r="M1385" i="7"/>
  <c r="L1385" i="7"/>
  <c r="K1385" i="7"/>
  <c r="J1385" i="7"/>
  <c r="M1384" i="7"/>
  <c r="L1384" i="7"/>
  <c r="K1384" i="7"/>
  <c r="J1384" i="7"/>
  <c r="M1383" i="7"/>
  <c r="L1383" i="7"/>
  <c r="K1383" i="7"/>
  <c r="J1383" i="7"/>
  <c r="M1382" i="7"/>
  <c r="L1382" i="7"/>
  <c r="K1382" i="7"/>
  <c r="J1382" i="7"/>
  <c r="M1381" i="7"/>
  <c r="L1381" i="7"/>
  <c r="K1381" i="7"/>
  <c r="J1381" i="7"/>
  <c r="M1380" i="7"/>
  <c r="L1380" i="7"/>
  <c r="K1380" i="7"/>
  <c r="J1380" i="7"/>
  <c r="M1379" i="7"/>
  <c r="L1379" i="7"/>
  <c r="K1379" i="7"/>
  <c r="J1379" i="7"/>
  <c r="M1378" i="7"/>
  <c r="L1378" i="7"/>
  <c r="K1378" i="7"/>
  <c r="J1378" i="7"/>
  <c r="M1377" i="7"/>
  <c r="L1377" i="7"/>
  <c r="K1377" i="7"/>
  <c r="J1377" i="7"/>
  <c r="M1376" i="7"/>
  <c r="L1376" i="7"/>
  <c r="K1376" i="7"/>
  <c r="J1376" i="7"/>
  <c r="M1375" i="7"/>
  <c r="L1375" i="7"/>
  <c r="K1375" i="7"/>
  <c r="J1375" i="7"/>
  <c r="M1374" i="7"/>
  <c r="L1374" i="7"/>
  <c r="K1374" i="7"/>
  <c r="J1374" i="7"/>
  <c r="M1373" i="7"/>
  <c r="L1373" i="7"/>
  <c r="K1373" i="7"/>
  <c r="J1373" i="7"/>
  <c r="M1372" i="7"/>
  <c r="L1372" i="7"/>
  <c r="K1372" i="7"/>
  <c r="J1372" i="7"/>
  <c r="M1371" i="7"/>
  <c r="L1371" i="7"/>
  <c r="K1371" i="7"/>
  <c r="J1371" i="7"/>
  <c r="M1370" i="7"/>
  <c r="L1370" i="7"/>
  <c r="K1370" i="7"/>
  <c r="J1370" i="7"/>
  <c r="M1369" i="7"/>
  <c r="L1369" i="7"/>
  <c r="K1369" i="7"/>
  <c r="J1369" i="7"/>
  <c r="M1368" i="7"/>
  <c r="L1368" i="7"/>
  <c r="K1368" i="7"/>
  <c r="J1368" i="7"/>
  <c r="M1367" i="7"/>
  <c r="L1367" i="7"/>
  <c r="K1367" i="7"/>
  <c r="J1367" i="7"/>
  <c r="M1366" i="7"/>
  <c r="L1366" i="7"/>
  <c r="K1366" i="7"/>
  <c r="J1366" i="7"/>
  <c r="M1365" i="7"/>
  <c r="L1365" i="7"/>
  <c r="K1365" i="7"/>
  <c r="J1365" i="7"/>
  <c r="M1364" i="7"/>
  <c r="L1364" i="7"/>
  <c r="K1364" i="7"/>
  <c r="J1364" i="7"/>
  <c r="M1363" i="7"/>
  <c r="L1363" i="7"/>
  <c r="K1363" i="7"/>
  <c r="J1363" i="7"/>
  <c r="M1362" i="7"/>
  <c r="L1362" i="7"/>
  <c r="K1362" i="7"/>
  <c r="J1362" i="7"/>
  <c r="M1361" i="7"/>
  <c r="L1361" i="7"/>
  <c r="K1361" i="7"/>
  <c r="J1361" i="7"/>
  <c r="M1360" i="7"/>
  <c r="L1360" i="7"/>
  <c r="K1360" i="7"/>
  <c r="J1360" i="7"/>
  <c r="M1359" i="7"/>
  <c r="L1359" i="7"/>
  <c r="K1359" i="7"/>
  <c r="J1359" i="7"/>
  <c r="M1358" i="7"/>
  <c r="L1358" i="7"/>
  <c r="K1358" i="7"/>
  <c r="J1358" i="7"/>
  <c r="M1357" i="7"/>
  <c r="L1357" i="7"/>
  <c r="K1357" i="7"/>
  <c r="J1357" i="7"/>
  <c r="M1356" i="7"/>
  <c r="L1356" i="7"/>
  <c r="K1356" i="7"/>
  <c r="J1356" i="7"/>
  <c r="M1355" i="7"/>
  <c r="L1355" i="7"/>
  <c r="K1355" i="7"/>
  <c r="J1355" i="7"/>
  <c r="M1354" i="7"/>
  <c r="L1354" i="7"/>
  <c r="K1354" i="7"/>
  <c r="J1354" i="7"/>
  <c r="M1353" i="7"/>
  <c r="L1353" i="7"/>
  <c r="K1353" i="7"/>
  <c r="J1353" i="7"/>
  <c r="M1352" i="7"/>
  <c r="L1352" i="7"/>
  <c r="K1352" i="7"/>
  <c r="J1352" i="7"/>
  <c r="M1351" i="7"/>
  <c r="L1351" i="7"/>
  <c r="K1351" i="7"/>
  <c r="J1351" i="7"/>
  <c r="M1350" i="7"/>
  <c r="L1350" i="7"/>
  <c r="K1350" i="7"/>
  <c r="J1350" i="7"/>
  <c r="M1349" i="7"/>
  <c r="L1349" i="7"/>
  <c r="K1349" i="7"/>
  <c r="J1349" i="7"/>
  <c r="M1348" i="7"/>
  <c r="L1348" i="7"/>
  <c r="K1348" i="7"/>
  <c r="J1348" i="7"/>
  <c r="M1347" i="7"/>
  <c r="L1347" i="7"/>
  <c r="K1347" i="7"/>
  <c r="J1347" i="7"/>
  <c r="M1346" i="7"/>
  <c r="L1346" i="7"/>
  <c r="K1346" i="7"/>
  <c r="J1346" i="7"/>
  <c r="M1345" i="7"/>
  <c r="L1345" i="7"/>
  <c r="K1345" i="7"/>
  <c r="J1345" i="7"/>
  <c r="M1344" i="7"/>
  <c r="L1344" i="7"/>
  <c r="K1344" i="7"/>
  <c r="J1344" i="7"/>
  <c r="M1343" i="7"/>
  <c r="L1343" i="7"/>
  <c r="K1343" i="7"/>
  <c r="J1343" i="7"/>
  <c r="M1342" i="7"/>
  <c r="L1342" i="7"/>
  <c r="K1342" i="7"/>
  <c r="J1342" i="7"/>
  <c r="M1341" i="7"/>
  <c r="L1341" i="7"/>
  <c r="K1341" i="7"/>
  <c r="J1341" i="7"/>
  <c r="M1340" i="7"/>
  <c r="L1340" i="7"/>
  <c r="K1340" i="7"/>
  <c r="J1340" i="7"/>
  <c r="M1339" i="7"/>
  <c r="L1339" i="7"/>
  <c r="K1339" i="7"/>
  <c r="J1339" i="7"/>
  <c r="M1338" i="7"/>
  <c r="L1338" i="7"/>
  <c r="K1338" i="7"/>
  <c r="J1338" i="7"/>
  <c r="M1337" i="7"/>
  <c r="L1337" i="7"/>
  <c r="K1337" i="7"/>
  <c r="J1337" i="7"/>
  <c r="M1336" i="7"/>
  <c r="L1336" i="7"/>
  <c r="K1336" i="7"/>
  <c r="J1336" i="7"/>
  <c r="M1335" i="7"/>
  <c r="L1335" i="7"/>
  <c r="K1335" i="7"/>
  <c r="J1335" i="7"/>
  <c r="M1334" i="7"/>
  <c r="L1334" i="7"/>
  <c r="K1334" i="7"/>
  <c r="J1334" i="7"/>
  <c r="M1333" i="7"/>
  <c r="L1333" i="7"/>
  <c r="K1333" i="7"/>
  <c r="J1333" i="7"/>
  <c r="M1332" i="7"/>
  <c r="L1332" i="7"/>
  <c r="K1332" i="7"/>
  <c r="J1332" i="7"/>
  <c r="M1331" i="7"/>
  <c r="L1331" i="7"/>
  <c r="K1331" i="7"/>
  <c r="J1331" i="7"/>
  <c r="M1330" i="7"/>
  <c r="L1330" i="7"/>
  <c r="K1330" i="7"/>
  <c r="J1330" i="7"/>
  <c r="M1329" i="7"/>
  <c r="L1329" i="7"/>
  <c r="K1329" i="7"/>
  <c r="J1329" i="7"/>
  <c r="M1328" i="7"/>
  <c r="L1328" i="7"/>
  <c r="K1328" i="7"/>
  <c r="J1328" i="7"/>
  <c r="M1327" i="7"/>
  <c r="L1327" i="7"/>
  <c r="K1327" i="7"/>
  <c r="J1327" i="7"/>
  <c r="M1326" i="7"/>
  <c r="L1326" i="7"/>
  <c r="K1326" i="7"/>
  <c r="J1326" i="7"/>
  <c r="M1325" i="7"/>
  <c r="L1325" i="7"/>
  <c r="K1325" i="7"/>
  <c r="J1325" i="7"/>
  <c r="M1324" i="7"/>
  <c r="L1324" i="7"/>
  <c r="K1324" i="7"/>
  <c r="J1324" i="7"/>
  <c r="M1323" i="7"/>
  <c r="L1323" i="7"/>
  <c r="K1323" i="7"/>
  <c r="J1323" i="7"/>
  <c r="M1322" i="7"/>
  <c r="L1322" i="7"/>
  <c r="K1322" i="7"/>
  <c r="J1322" i="7"/>
  <c r="M1321" i="7"/>
  <c r="L1321" i="7"/>
  <c r="K1321" i="7"/>
  <c r="J1321" i="7"/>
  <c r="M1320" i="7"/>
  <c r="L1320" i="7"/>
  <c r="K1320" i="7"/>
  <c r="J1320" i="7"/>
  <c r="M1319" i="7"/>
  <c r="L1319" i="7"/>
  <c r="K1319" i="7"/>
  <c r="J1319" i="7"/>
  <c r="M1318" i="7"/>
  <c r="L1318" i="7"/>
  <c r="K1318" i="7"/>
  <c r="J1318" i="7"/>
  <c r="M1317" i="7"/>
  <c r="L1317" i="7"/>
  <c r="K1317" i="7"/>
  <c r="J1317" i="7"/>
  <c r="M1316" i="7"/>
  <c r="L1316" i="7"/>
  <c r="K1316" i="7"/>
  <c r="J1316" i="7"/>
  <c r="M1315" i="7"/>
  <c r="L1315" i="7"/>
  <c r="K1315" i="7"/>
  <c r="J1315" i="7"/>
  <c r="M1314" i="7"/>
  <c r="L1314" i="7"/>
  <c r="K1314" i="7"/>
  <c r="J1314" i="7"/>
  <c r="M1313" i="7"/>
  <c r="L1313" i="7"/>
  <c r="K1313" i="7"/>
  <c r="J1313" i="7"/>
  <c r="M1312" i="7"/>
  <c r="L1312" i="7"/>
  <c r="K1312" i="7"/>
  <c r="J1312" i="7"/>
  <c r="M1311" i="7"/>
  <c r="L1311" i="7"/>
  <c r="K1311" i="7"/>
  <c r="J1311" i="7"/>
  <c r="M1310" i="7"/>
  <c r="L1310" i="7"/>
  <c r="K1310" i="7"/>
  <c r="J1310" i="7"/>
  <c r="M1309" i="7"/>
  <c r="L1309" i="7"/>
  <c r="K1309" i="7"/>
  <c r="J1309" i="7"/>
  <c r="M1308" i="7"/>
  <c r="L1308" i="7"/>
  <c r="K1308" i="7"/>
  <c r="J1308" i="7"/>
  <c r="M1307" i="7"/>
  <c r="L1307" i="7"/>
  <c r="K1307" i="7"/>
  <c r="J1307" i="7"/>
  <c r="M1306" i="7"/>
  <c r="L1306" i="7"/>
  <c r="K1306" i="7"/>
  <c r="J1306" i="7"/>
  <c r="M1305" i="7"/>
  <c r="L1305" i="7"/>
  <c r="K1305" i="7"/>
  <c r="J1305" i="7"/>
  <c r="M1304" i="7"/>
  <c r="L1304" i="7"/>
  <c r="K1304" i="7"/>
  <c r="J1304" i="7"/>
  <c r="M1303" i="7"/>
  <c r="L1303" i="7"/>
  <c r="K1303" i="7"/>
  <c r="J1303" i="7"/>
  <c r="M1302" i="7"/>
  <c r="L1302" i="7"/>
  <c r="K1302" i="7"/>
  <c r="J1302" i="7"/>
  <c r="M1301" i="7"/>
  <c r="L1301" i="7"/>
  <c r="K1301" i="7"/>
  <c r="J1301" i="7"/>
  <c r="M1300" i="7"/>
  <c r="L1300" i="7"/>
  <c r="K1300" i="7"/>
  <c r="J1300" i="7"/>
  <c r="M1299" i="7"/>
  <c r="L1299" i="7"/>
  <c r="K1299" i="7"/>
  <c r="J1299" i="7"/>
  <c r="M1298" i="7"/>
  <c r="L1298" i="7"/>
  <c r="K1298" i="7"/>
  <c r="J1298" i="7"/>
  <c r="M1297" i="7"/>
  <c r="L1297" i="7"/>
  <c r="K1297" i="7"/>
  <c r="J1297" i="7"/>
  <c r="M1296" i="7"/>
  <c r="L1296" i="7"/>
  <c r="K1296" i="7"/>
  <c r="J1296" i="7"/>
  <c r="M1295" i="7"/>
  <c r="L1295" i="7"/>
  <c r="K1295" i="7"/>
  <c r="J1295" i="7"/>
  <c r="M1294" i="7"/>
  <c r="L1294" i="7"/>
  <c r="K1294" i="7"/>
  <c r="J1294" i="7"/>
  <c r="M1293" i="7"/>
  <c r="L1293" i="7"/>
  <c r="K1293" i="7"/>
  <c r="J1293" i="7"/>
  <c r="M1292" i="7"/>
  <c r="L1292" i="7"/>
  <c r="K1292" i="7"/>
  <c r="J1292" i="7"/>
  <c r="M1291" i="7"/>
  <c r="L1291" i="7"/>
  <c r="K1291" i="7"/>
  <c r="J1291" i="7"/>
  <c r="M1290" i="7"/>
  <c r="L1290" i="7"/>
  <c r="K1290" i="7"/>
  <c r="J1290" i="7"/>
  <c r="M1289" i="7"/>
  <c r="L1289" i="7"/>
  <c r="K1289" i="7"/>
  <c r="J1289" i="7"/>
  <c r="M1288" i="7"/>
  <c r="L1288" i="7"/>
  <c r="K1288" i="7"/>
  <c r="J1288" i="7"/>
  <c r="M1287" i="7"/>
  <c r="L1287" i="7"/>
  <c r="K1287" i="7"/>
  <c r="J1287" i="7"/>
  <c r="M1286" i="7"/>
  <c r="L1286" i="7"/>
  <c r="K1286" i="7"/>
  <c r="J1286" i="7"/>
  <c r="M1285" i="7"/>
  <c r="L1285" i="7"/>
  <c r="K1285" i="7"/>
  <c r="J1285" i="7"/>
  <c r="M1284" i="7"/>
  <c r="L1284" i="7"/>
  <c r="K1284" i="7"/>
  <c r="J1284" i="7"/>
  <c r="M1283" i="7"/>
  <c r="L1283" i="7"/>
  <c r="K1283" i="7"/>
  <c r="J1283" i="7"/>
  <c r="M1282" i="7"/>
  <c r="L1282" i="7"/>
  <c r="K1282" i="7"/>
  <c r="J1282" i="7"/>
  <c r="M1281" i="7"/>
  <c r="L1281" i="7"/>
  <c r="K1281" i="7"/>
  <c r="J1281" i="7"/>
  <c r="M1280" i="7"/>
  <c r="L1280" i="7"/>
  <c r="K1280" i="7"/>
  <c r="J1280" i="7"/>
  <c r="M1279" i="7"/>
  <c r="L1279" i="7"/>
  <c r="K1279" i="7"/>
  <c r="J1279" i="7"/>
  <c r="M1278" i="7"/>
  <c r="L1278" i="7"/>
  <c r="K1278" i="7"/>
  <c r="J1278" i="7"/>
  <c r="M1277" i="7"/>
  <c r="L1277" i="7"/>
  <c r="K1277" i="7"/>
  <c r="J1277" i="7"/>
  <c r="M1276" i="7"/>
  <c r="L1276" i="7"/>
  <c r="K1276" i="7"/>
  <c r="J1276" i="7"/>
  <c r="M1275" i="7"/>
  <c r="L1275" i="7"/>
  <c r="K1275" i="7"/>
  <c r="J1275" i="7"/>
  <c r="M1274" i="7"/>
  <c r="L1274" i="7"/>
  <c r="K1274" i="7"/>
  <c r="J1274" i="7"/>
  <c r="M1273" i="7"/>
  <c r="L1273" i="7"/>
  <c r="K1273" i="7"/>
  <c r="J1273" i="7"/>
  <c r="M1272" i="7"/>
  <c r="L1272" i="7"/>
  <c r="K1272" i="7"/>
  <c r="J1272" i="7"/>
  <c r="M1271" i="7"/>
  <c r="L1271" i="7"/>
  <c r="K1271" i="7"/>
  <c r="J1271" i="7"/>
  <c r="M1270" i="7"/>
  <c r="L1270" i="7"/>
  <c r="K1270" i="7"/>
  <c r="J1270" i="7"/>
  <c r="M1269" i="7"/>
  <c r="L1269" i="7"/>
  <c r="K1269" i="7"/>
  <c r="J1269" i="7"/>
  <c r="M1268" i="7"/>
  <c r="L1268" i="7"/>
  <c r="K1268" i="7"/>
  <c r="J1268" i="7"/>
  <c r="M1267" i="7"/>
  <c r="L1267" i="7"/>
  <c r="K1267" i="7"/>
  <c r="J1267" i="7"/>
  <c r="M1266" i="7"/>
  <c r="L1266" i="7"/>
  <c r="K1266" i="7"/>
  <c r="J1266" i="7"/>
  <c r="M1265" i="7"/>
  <c r="L1265" i="7"/>
  <c r="K1265" i="7"/>
  <c r="J1265" i="7"/>
  <c r="M1264" i="7"/>
  <c r="L1264" i="7"/>
  <c r="K1264" i="7"/>
  <c r="J1264" i="7"/>
  <c r="M1263" i="7"/>
  <c r="L1263" i="7"/>
  <c r="K1263" i="7"/>
  <c r="J1263" i="7"/>
  <c r="M1262" i="7"/>
  <c r="L1262" i="7"/>
  <c r="K1262" i="7"/>
  <c r="J1262" i="7"/>
  <c r="M1261" i="7"/>
  <c r="L1261" i="7"/>
  <c r="K1261" i="7"/>
  <c r="J1261" i="7"/>
  <c r="M1260" i="7"/>
  <c r="L1260" i="7"/>
  <c r="K1260" i="7"/>
  <c r="J1260" i="7"/>
  <c r="M1259" i="7"/>
  <c r="L1259" i="7"/>
  <c r="K1259" i="7"/>
  <c r="J1259" i="7"/>
  <c r="M1258" i="7"/>
  <c r="L1258" i="7"/>
  <c r="K1258" i="7"/>
  <c r="J1258" i="7"/>
  <c r="M1257" i="7"/>
  <c r="L1257" i="7"/>
  <c r="K1257" i="7"/>
  <c r="J1257" i="7"/>
  <c r="M1256" i="7"/>
  <c r="L1256" i="7"/>
  <c r="K1256" i="7"/>
  <c r="J1256" i="7"/>
  <c r="M1255" i="7"/>
  <c r="L1255" i="7"/>
  <c r="K1255" i="7"/>
  <c r="J1255" i="7"/>
  <c r="M1254" i="7"/>
  <c r="L1254" i="7"/>
  <c r="K1254" i="7"/>
  <c r="J1254" i="7"/>
  <c r="M1253" i="7"/>
  <c r="L1253" i="7"/>
  <c r="K1253" i="7"/>
  <c r="J1253" i="7"/>
  <c r="M1252" i="7"/>
  <c r="L1252" i="7"/>
  <c r="K1252" i="7"/>
  <c r="J1252" i="7"/>
  <c r="M1251" i="7"/>
  <c r="L1251" i="7"/>
  <c r="K1251" i="7"/>
  <c r="J1251" i="7"/>
  <c r="M1250" i="7"/>
  <c r="L1250" i="7"/>
  <c r="K1250" i="7"/>
  <c r="J1250" i="7"/>
  <c r="M1249" i="7"/>
  <c r="L1249" i="7"/>
  <c r="K1249" i="7"/>
  <c r="J1249" i="7"/>
  <c r="M1248" i="7"/>
  <c r="L1248" i="7"/>
  <c r="K1248" i="7"/>
  <c r="J1248" i="7"/>
  <c r="M1247" i="7"/>
  <c r="L1247" i="7"/>
  <c r="K1247" i="7"/>
  <c r="J1247" i="7"/>
  <c r="M1246" i="7"/>
  <c r="L1246" i="7"/>
  <c r="K1246" i="7"/>
  <c r="J1246" i="7"/>
  <c r="M1245" i="7"/>
  <c r="L1245" i="7"/>
  <c r="K1245" i="7"/>
  <c r="J1245" i="7"/>
  <c r="M1244" i="7"/>
  <c r="L1244" i="7"/>
  <c r="K1244" i="7"/>
  <c r="J1244" i="7"/>
  <c r="M1243" i="7"/>
  <c r="L1243" i="7"/>
  <c r="K1243" i="7"/>
  <c r="J1243" i="7"/>
  <c r="M1242" i="7"/>
  <c r="L1242" i="7"/>
  <c r="K1242" i="7"/>
  <c r="J1242" i="7"/>
  <c r="M1241" i="7"/>
  <c r="L1241" i="7"/>
  <c r="K1241" i="7"/>
  <c r="J1241" i="7"/>
  <c r="M1240" i="7"/>
  <c r="L1240" i="7"/>
  <c r="K1240" i="7"/>
  <c r="J1240" i="7"/>
  <c r="M1239" i="7"/>
  <c r="L1239" i="7"/>
  <c r="K1239" i="7"/>
  <c r="J1239" i="7"/>
  <c r="M1238" i="7"/>
  <c r="L1238" i="7"/>
  <c r="K1238" i="7"/>
  <c r="J1238" i="7"/>
  <c r="M1237" i="7"/>
  <c r="L1237" i="7"/>
  <c r="K1237" i="7"/>
  <c r="J1237" i="7"/>
  <c r="M1236" i="7"/>
  <c r="L1236" i="7"/>
  <c r="K1236" i="7"/>
  <c r="J1236" i="7"/>
  <c r="M1235" i="7"/>
  <c r="L1235" i="7"/>
  <c r="K1235" i="7"/>
  <c r="J1235" i="7"/>
  <c r="M1234" i="7"/>
  <c r="L1234" i="7"/>
  <c r="K1234" i="7"/>
  <c r="J1234" i="7"/>
  <c r="M1233" i="7"/>
  <c r="L1233" i="7"/>
  <c r="K1233" i="7"/>
  <c r="J1233" i="7"/>
  <c r="M1232" i="7"/>
  <c r="L1232" i="7"/>
  <c r="K1232" i="7"/>
  <c r="J1232" i="7"/>
  <c r="M1231" i="7"/>
  <c r="L1231" i="7"/>
  <c r="K1231" i="7"/>
  <c r="J1231" i="7"/>
  <c r="M1230" i="7"/>
  <c r="L1230" i="7"/>
  <c r="K1230" i="7"/>
  <c r="J1230" i="7"/>
  <c r="M1229" i="7"/>
  <c r="L1229" i="7"/>
  <c r="K1229" i="7"/>
  <c r="J1229" i="7"/>
  <c r="M1228" i="7"/>
  <c r="L1228" i="7"/>
  <c r="K1228" i="7"/>
  <c r="J1228" i="7"/>
  <c r="M1227" i="7"/>
  <c r="L1227" i="7"/>
  <c r="K1227" i="7"/>
  <c r="J1227" i="7"/>
  <c r="M1226" i="7"/>
  <c r="L1226" i="7"/>
  <c r="K1226" i="7"/>
  <c r="J1226" i="7"/>
  <c r="M1225" i="7"/>
  <c r="L1225" i="7"/>
  <c r="K1225" i="7"/>
  <c r="J1225" i="7"/>
  <c r="M1224" i="7"/>
  <c r="L1224" i="7"/>
  <c r="K1224" i="7"/>
  <c r="J1224" i="7"/>
  <c r="M1223" i="7"/>
  <c r="L1223" i="7"/>
  <c r="K1223" i="7"/>
  <c r="J1223" i="7"/>
  <c r="M1222" i="7"/>
  <c r="L1222" i="7"/>
  <c r="K1222" i="7"/>
  <c r="J1222" i="7"/>
  <c r="M1221" i="7"/>
  <c r="L1221" i="7"/>
  <c r="K1221" i="7"/>
  <c r="J1221" i="7"/>
  <c r="M1220" i="7"/>
  <c r="L1220" i="7"/>
  <c r="K1220" i="7"/>
  <c r="J1220" i="7"/>
  <c r="M1219" i="7"/>
  <c r="L1219" i="7"/>
  <c r="K1219" i="7"/>
  <c r="J1219" i="7"/>
  <c r="M1218" i="7"/>
  <c r="L1218" i="7"/>
  <c r="K1218" i="7"/>
  <c r="J1218" i="7"/>
  <c r="M1217" i="7"/>
  <c r="L1217" i="7"/>
  <c r="K1217" i="7"/>
  <c r="J1217" i="7"/>
  <c r="M1216" i="7"/>
  <c r="L1216" i="7"/>
  <c r="K1216" i="7"/>
  <c r="J1216" i="7"/>
  <c r="M1215" i="7"/>
  <c r="L1215" i="7"/>
  <c r="K1215" i="7"/>
  <c r="J1215" i="7"/>
  <c r="M1214" i="7"/>
  <c r="L1214" i="7"/>
  <c r="K1214" i="7"/>
  <c r="J1214" i="7"/>
  <c r="M1213" i="7"/>
  <c r="L1213" i="7"/>
  <c r="K1213" i="7"/>
  <c r="J1213" i="7"/>
  <c r="M1212" i="7"/>
  <c r="L1212" i="7"/>
  <c r="K1212" i="7"/>
  <c r="J1212" i="7"/>
  <c r="M1211" i="7"/>
  <c r="L1211" i="7"/>
  <c r="K1211" i="7"/>
  <c r="J1211" i="7"/>
  <c r="M1210" i="7"/>
  <c r="L1210" i="7"/>
  <c r="K1210" i="7"/>
  <c r="J1210" i="7"/>
  <c r="M1209" i="7"/>
  <c r="L1209" i="7"/>
  <c r="K1209" i="7"/>
  <c r="J1209" i="7"/>
  <c r="M1208" i="7"/>
  <c r="L1208" i="7"/>
  <c r="K1208" i="7"/>
  <c r="J1208" i="7"/>
  <c r="M1207" i="7"/>
  <c r="L1207" i="7"/>
  <c r="K1207" i="7"/>
  <c r="J1207" i="7"/>
  <c r="M1206" i="7"/>
  <c r="L1206" i="7"/>
  <c r="K1206" i="7"/>
  <c r="J1206" i="7"/>
  <c r="M1205" i="7"/>
  <c r="L1205" i="7"/>
  <c r="K1205" i="7"/>
  <c r="J1205" i="7"/>
  <c r="M1204" i="7"/>
  <c r="L1204" i="7"/>
  <c r="K1204" i="7"/>
  <c r="J1204" i="7"/>
  <c r="M1203" i="7"/>
  <c r="L1203" i="7"/>
  <c r="K1203" i="7"/>
  <c r="J1203" i="7"/>
  <c r="M1202" i="7"/>
  <c r="L1202" i="7"/>
  <c r="K1202" i="7"/>
  <c r="J1202" i="7"/>
  <c r="M1201" i="7"/>
  <c r="L1201" i="7"/>
  <c r="K1201" i="7"/>
  <c r="J1201" i="7"/>
  <c r="M1200" i="7"/>
  <c r="L1200" i="7"/>
  <c r="K1200" i="7"/>
  <c r="J1200" i="7"/>
  <c r="M1199" i="7"/>
  <c r="L1199" i="7"/>
  <c r="K1199" i="7"/>
  <c r="J1199" i="7"/>
  <c r="M1198" i="7"/>
  <c r="L1198" i="7"/>
  <c r="K1198" i="7"/>
  <c r="J1198" i="7"/>
  <c r="M1197" i="7"/>
  <c r="L1197" i="7"/>
  <c r="K1197" i="7"/>
  <c r="J1197" i="7"/>
  <c r="M1196" i="7"/>
  <c r="L1196" i="7"/>
  <c r="K1196" i="7"/>
  <c r="J1196" i="7"/>
  <c r="M1195" i="7"/>
  <c r="L1195" i="7"/>
  <c r="K1195" i="7"/>
  <c r="J1195" i="7"/>
  <c r="M1194" i="7"/>
  <c r="L1194" i="7"/>
  <c r="K1194" i="7"/>
  <c r="J1194" i="7"/>
  <c r="M1193" i="7"/>
  <c r="L1193" i="7"/>
  <c r="K1193" i="7"/>
  <c r="J1193" i="7"/>
  <c r="M1192" i="7"/>
  <c r="L1192" i="7"/>
  <c r="K1192" i="7"/>
  <c r="J1192" i="7"/>
  <c r="M1191" i="7"/>
  <c r="L1191" i="7"/>
  <c r="K1191" i="7"/>
  <c r="J1191" i="7"/>
  <c r="M1190" i="7"/>
  <c r="L1190" i="7"/>
  <c r="K1190" i="7"/>
  <c r="J1190" i="7"/>
  <c r="M1189" i="7"/>
  <c r="L1189" i="7"/>
  <c r="K1189" i="7"/>
  <c r="J1189" i="7"/>
  <c r="M1188" i="7"/>
  <c r="L1188" i="7"/>
  <c r="K1188" i="7"/>
  <c r="J1188" i="7"/>
  <c r="M1187" i="7"/>
  <c r="L1187" i="7"/>
  <c r="K1187" i="7"/>
  <c r="J1187" i="7"/>
  <c r="M1186" i="7"/>
  <c r="L1186" i="7"/>
  <c r="K1186" i="7"/>
  <c r="J1186" i="7"/>
  <c r="M1185" i="7"/>
  <c r="L1185" i="7"/>
  <c r="K1185" i="7"/>
  <c r="J1185" i="7"/>
  <c r="M1184" i="7"/>
  <c r="L1184" i="7"/>
  <c r="K1184" i="7"/>
  <c r="J1184" i="7"/>
  <c r="M1183" i="7"/>
  <c r="L1183" i="7"/>
  <c r="K1183" i="7"/>
  <c r="J1183" i="7"/>
  <c r="M1182" i="7"/>
  <c r="L1182" i="7"/>
  <c r="K1182" i="7"/>
  <c r="J1182" i="7"/>
  <c r="M1181" i="7"/>
  <c r="L1181" i="7"/>
  <c r="K1181" i="7"/>
  <c r="J1181" i="7"/>
  <c r="M1180" i="7"/>
  <c r="L1180" i="7"/>
  <c r="K1180" i="7"/>
  <c r="J1180" i="7"/>
  <c r="M1179" i="7"/>
  <c r="L1179" i="7"/>
  <c r="K1179" i="7"/>
  <c r="J1179" i="7"/>
  <c r="M1178" i="7"/>
  <c r="L1178" i="7"/>
  <c r="K1178" i="7"/>
  <c r="J1178" i="7"/>
  <c r="M1177" i="7"/>
  <c r="L1177" i="7"/>
  <c r="K1177" i="7"/>
  <c r="J1177" i="7"/>
  <c r="M1176" i="7"/>
  <c r="L1176" i="7"/>
  <c r="K1176" i="7"/>
  <c r="J1176" i="7"/>
  <c r="M1175" i="7"/>
  <c r="L1175" i="7"/>
  <c r="K1175" i="7"/>
  <c r="J1175" i="7"/>
  <c r="M1174" i="7"/>
  <c r="L1174" i="7"/>
  <c r="K1174" i="7"/>
  <c r="J1174" i="7"/>
  <c r="M1173" i="7"/>
  <c r="L1173" i="7"/>
  <c r="K1173" i="7"/>
  <c r="J1173" i="7"/>
  <c r="M1172" i="7"/>
  <c r="L1172" i="7"/>
  <c r="K1172" i="7"/>
  <c r="J1172" i="7"/>
  <c r="M1171" i="7"/>
  <c r="L1171" i="7"/>
  <c r="K1171" i="7"/>
  <c r="J1171" i="7"/>
  <c r="M1170" i="7"/>
  <c r="L1170" i="7"/>
  <c r="K1170" i="7"/>
  <c r="J1170" i="7"/>
  <c r="M1169" i="7"/>
  <c r="L1169" i="7"/>
  <c r="K1169" i="7"/>
  <c r="J1169" i="7"/>
  <c r="M1168" i="7"/>
  <c r="L1168" i="7"/>
  <c r="K1168" i="7"/>
  <c r="J1168" i="7"/>
  <c r="M1167" i="7"/>
  <c r="L1167" i="7"/>
  <c r="K1167" i="7"/>
  <c r="J1167" i="7"/>
  <c r="M1166" i="7"/>
  <c r="L1166" i="7"/>
  <c r="K1166" i="7"/>
  <c r="J1166" i="7"/>
  <c r="M1165" i="7"/>
  <c r="L1165" i="7"/>
  <c r="K1165" i="7"/>
  <c r="J1165" i="7"/>
  <c r="M1164" i="7"/>
  <c r="L1164" i="7"/>
  <c r="K1164" i="7"/>
  <c r="J1164" i="7"/>
  <c r="M1163" i="7"/>
  <c r="L1163" i="7"/>
  <c r="K1163" i="7"/>
  <c r="J1163" i="7"/>
  <c r="M1162" i="7"/>
  <c r="L1162" i="7"/>
  <c r="K1162" i="7"/>
  <c r="J1162" i="7"/>
  <c r="M1161" i="7"/>
  <c r="L1161" i="7"/>
  <c r="K1161" i="7"/>
  <c r="J1161" i="7"/>
  <c r="M1160" i="7"/>
  <c r="L1160" i="7"/>
  <c r="K1160" i="7"/>
  <c r="J1160" i="7"/>
  <c r="M1159" i="7"/>
  <c r="L1159" i="7"/>
  <c r="K1159" i="7"/>
  <c r="J1159" i="7"/>
  <c r="M1158" i="7"/>
  <c r="L1158" i="7"/>
  <c r="K1158" i="7"/>
  <c r="J1158" i="7"/>
  <c r="M1157" i="7"/>
  <c r="L1157" i="7"/>
  <c r="K1157" i="7"/>
  <c r="J1157" i="7"/>
  <c r="M1156" i="7"/>
  <c r="L1156" i="7"/>
  <c r="K1156" i="7"/>
  <c r="J1156" i="7"/>
  <c r="M1155" i="7"/>
  <c r="L1155" i="7"/>
  <c r="K1155" i="7"/>
  <c r="J1155" i="7"/>
  <c r="M1154" i="7"/>
  <c r="L1154" i="7"/>
  <c r="K1154" i="7"/>
  <c r="J1154" i="7"/>
  <c r="M1153" i="7"/>
  <c r="L1153" i="7"/>
  <c r="K1153" i="7"/>
  <c r="J1153" i="7"/>
  <c r="M1152" i="7"/>
  <c r="L1152" i="7"/>
  <c r="K1152" i="7"/>
  <c r="J1152" i="7"/>
  <c r="M1151" i="7"/>
  <c r="L1151" i="7"/>
  <c r="K1151" i="7"/>
  <c r="J1151" i="7"/>
  <c r="M1150" i="7"/>
  <c r="L1150" i="7"/>
  <c r="K1150" i="7"/>
  <c r="J1150" i="7"/>
  <c r="M1149" i="7"/>
  <c r="L1149" i="7"/>
  <c r="K1149" i="7"/>
  <c r="J1149" i="7"/>
  <c r="M1148" i="7"/>
  <c r="L1148" i="7"/>
  <c r="K1148" i="7"/>
  <c r="J1148" i="7"/>
  <c r="M1147" i="7"/>
  <c r="L1147" i="7"/>
  <c r="K1147" i="7"/>
  <c r="J1147" i="7"/>
  <c r="M1146" i="7"/>
  <c r="L1146" i="7"/>
  <c r="K1146" i="7"/>
  <c r="J1146" i="7"/>
  <c r="M1145" i="7"/>
  <c r="L1145" i="7"/>
  <c r="K1145" i="7"/>
  <c r="J1145" i="7"/>
  <c r="M1144" i="7"/>
  <c r="L1144" i="7"/>
  <c r="K1144" i="7"/>
  <c r="J1144" i="7"/>
  <c r="M1143" i="7"/>
  <c r="L1143" i="7"/>
  <c r="K1143" i="7"/>
  <c r="J1143" i="7"/>
  <c r="M1142" i="7"/>
  <c r="L1142" i="7"/>
  <c r="K1142" i="7"/>
  <c r="J1142" i="7"/>
  <c r="M1141" i="7"/>
  <c r="L1141" i="7"/>
  <c r="K1141" i="7"/>
  <c r="J1141" i="7"/>
  <c r="M1140" i="7"/>
  <c r="L1140" i="7"/>
  <c r="K1140" i="7"/>
  <c r="J1140" i="7"/>
  <c r="M1139" i="7"/>
  <c r="L1139" i="7"/>
  <c r="K1139" i="7"/>
  <c r="J1139" i="7"/>
  <c r="M1138" i="7"/>
  <c r="L1138" i="7"/>
  <c r="K1138" i="7"/>
  <c r="J1138" i="7"/>
  <c r="M1137" i="7"/>
  <c r="L1137" i="7"/>
  <c r="K1137" i="7"/>
  <c r="J1137" i="7"/>
  <c r="M1136" i="7"/>
  <c r="L1136" i="7"/>
  <c r="K1136" i="7"/>
  <c r="J1136" i="7"/>
  <c r="M1135" i="7"/>
  <c r="L1135" i="7"/>
  <c r="K1135" i="7"/>
  <c r="J1135" i="7"/>
  <c r="M1134" i="7"/>
  <c r="L1134" i="7"/>
  <c r="K1134" i="7"/>
  <c r="J1134" i="7"/>
  <c r="M1133" i="7"/>
  <c r="L1133" i="7"/>
  <c r="K1133" i="7"/>
  <c r="J1133" i="7"/>
  <c r="M1132" i="7"/>
  <c r="L1132" i="7"/>
  <c r="K1132" i="7"/>
  <c r="J1132" i="7"/>
  <c r="M1131" i="7"/>
  <c r="L1131" i="7"/>
  <c r="K1131" i="7"/>
  <c r="J1131" i="7"/>
  <c r="M1130" i="7"/>
  <c r="L1130" i="7"/>
  <c r="K1130" i="7"/>
  <c r="J1130" i="7"/>
  <c r="M1129" i="7"/>
  <c r="L1129" i="7"/>
  <c r="K1129" i="7"/>
  <c r="J1129" i="7"/>
  <c r="M1128" i="7"/>
  <c r="L1128" i="7"/>
  <c r="K1128" i="7"/>
  <c r="J1128" i="7"/>
  <c r="M1127" i="7"/>
  <c r="L1127" i="7"/>
  <c r="K1127" i="7"/>
  <c r="J1127" i="7"/>
  <c r="M1126" i="7"/>
  <c r="L1126" i="7"/>
  <c r="K1126" i="7"/>
  <c r="J1126" i="7"/>
  <c r="M1125" i="7"/>
  <c r="L1125" i="7"/>
  <c r="K1125" i="7"/>
  <c r="J1125" i="7"/>
  <c r="M1124" i="7"/>
  <c r="L1124" i="7"/>
  <c r="K1124" i="7"/>
  <c r="J1124" i="7"/>
  <c r="M1123" i="7"/>
  <c r="L1123" i="7"/>
  <c r="K1123" i="7"/>
  <c r="J1123" i="7"/>
  <c r="M1122" i="7"/>
  <c r="L1122" i="7"/>
  <c r="K1122" i="7"/>
  <c r="J1122" i="7"/>
  <c r="M1121" i="7"/>
  <c r="L1121" i="7"/>
  <c r="K1121" i="7"/>
  <c r="J1121" i="7"/>
  <c r="M1120" i="7"/>
  <c r="L1120" i="7"/>
  <c r="K1120" i="7"/>
  <c r="J1120" i="7"/>
  <c r="M1119" i="7"/>
  <c r="L1119" i="7"/>
  <c r="K1119" i="7"/>
  <c r="J1119" i="7"/>
  <c r="M1118" i="7"/>
  <c r="L1118" i="7"/>
  <c r="K1118" i="7"/>
  <c r="J1118" i="7"/>
  <c r="M1117" i="7"/>
  <c r="L1117" i="7"/>
  <c r="K1117" i="7"/>
  <c r="J1117" i="7"/>
  <c r="M1116" i="7"/>
  <c r="L1116" i="7"/>
  <c r="K1116" i="7"/>
  <c r="J1116" i="7"/>
  <c r="M1115" i="7"/>
  <c r="L1115" i="7"/>
  <c r="K1115" i="7"/>
  <c r="J1115" i="7"/>
  <c r="M1114" i="7"/>
  <c r="L1114" i="7"/>
  <c r="K1114" i="7"/>
  <c r="J1114" i="7"/>
  <c r="M1113" i="7"/>
  <c r="L1113" i="7"/>
  <c r="K1113" i="7"/>
  <c r="J1113" i="7"/>
  <c r="M1112" i="7"/>
  <c r="L1112" i="7"/>
  <c r="K1112" i="7"/>
  <c r="J1112" i="7"/>
  <c r="M1111" i="7"/>
  <c r="L1111" i="7"/>
  <c r="K1111" i="7"/>
  <c r="J1111" i="7"/>
  <c r="M1110" i="7"/>
  <c r="L1110" i="7"/>
  <c r="K1110" i="7"/>
  <c r="J1110" i="7"/>
  <c r="M1109" i="7"/>
  <c r="L1109" i="7"/>
  <c r="K1109" i="7"/>
  <c r="J1109" i="7"/>
  <c r="M1108" i="7"/>
  <c r="L1108" i="7"/>
  <c r="K1108" i="7"/>
  <c r="J1108" i="7"/>
  <c r="M1107" i="7"/>
  <c r="L1107" i="7"/>
  <c r="K1107" i="7"/>
  <c r="J1107" i="7"/>
  <c r="M1106" i="7"/>
  <c r="L1106" i="7"/>
  <c r="K1106" i="7"/>
  <c r="J1106" i="7"/>
  <c r="M1105" i="7"/>
  <c r="L1105" i="7"/>
  <c r="K1105" i="7"/>
  <c r="J1105" i="7"/>
  <c r="M1104" i="7"/>
  <c r="L1104" i="7"/>
  <c r="K1104" i="7"/>
  <c r="J1104" i="7"/>
  <c r="M1103" i="7"/>
  <c r="L1103" i="7"/>
  <c r="K1103" i="7"/>
  <c r="J1103" i="7"/>
  <c r="M1102" i="7"/>
  <c r="L1102" i="7"/>
  <c r="K1102" i="7"/>
  <c r="J1102" i="7"/>
  <c r="M1101" i="7"/>
  <c r="L1101" i="7"/>
  <c r="K1101" i="7"/>
  <c r="J1101" i="7"/>
  <c r="M1100" i="7"/>
  <c r="L1100" i="7"/>
  <c r="K1100" i="7"/>
  <c r="J1100" i="7"/>
  <c r="M1099" i="7"/>
  <c r="L1099" i="7"/>
  <c r="K1099" i="7"/>
  <c r="J1099" i="7"/>
  <c r="M1098" i="7"/>
  <c r="L1098" i="7"/>
  <c r="K1098" i="7"/>
  <c r="J1098" i="7"/>
  <c r="M1097" i="7"/>
  <c r="L1097" i="7"/>
  <c r="K1097" i="7"/>
  <c r="J1097" i="7"/>
  <c r="M1096" i="7"/>
  <c r="L1096" i="7"/>
  <c r="K1096" i="7"/>
  <c r="J1096" i="7"/>
  <c r="M1095" i="7"/>
  <c r="L1095" i="7"/>
  <c r="K1095" i="7"/>
  <c r="J1095" i="7"/>
  <c r="M1094" i="7"/>
  <c r="L1094" i="7"/>
  <c r="K1094" i="7"/>
  <c r="J1094" i="7"/>
  <c r="M1093" i="7"/>
  <c r="L1093" i="7"/>
  <c r="K1093" i="7"/>
  <c r="J1093" i="7"/>
  <c r="M1092" i="7"/>
  <c r="L1092" i="7"/>
  <c r="K1092" i="7"/>
  <c r="J1092" i="7"/>
  <c r="M1091" i="7"/>
  <c r="L1091" i="7"/>
  <c r="K1091" i="7"/>
  <c r="J1091" i="7"/>
  <c r="M1090" i="7"/>
  <c r="L1090" i="7"/>
  <c r="K1090" i="7"/>
  <c r="J1090" i="7"/>
  <c r="M1089" i="7"/>
  <c r="L1089" i="7"/>
  <c r="K1089" i="7"/>
  <c r="J1089" i="7"/>
  <c r="M1088" i="7"/>
  <c r="L1088" i="7"/>
  <c r="K1088" i="7"/>
  <c r="J1088" i="7"/>
  <c r="M1087" i="7"/>
  <c r="L1087" i="7"/>
  <c r="K1087" i="7"/>
  <c r="J1087" i="7"/>
  <c r="M1086" i="7"/>
  <c r="L1086" i="7"/>
  <c r="K1086" i="7"/>
  <c r="J1086" i="7"/>
  <c r="M1085" i="7"/>
  <c r="L1085" i="7"/>
  <c r="K1085" i="7"/>
  <c r="J1085" i="7"/>
  <c r="M1084" i="7"/>
  <c r="L1084" i="7"/>
  <c r="K1084" i="7"/>
  <c r="J1084" i="7"/>
  <c r="M1083" i="7"/>
  <c r="L1083" i="7"/>
  <c r="K1083" i="7"/>
  <c r="J1083" i="7"/>
  <c r="M1082" i="7"/>
  <c r="L1082" i="7"/>
  <c r="K1082" i="7"/>
  <c r="J1082" i="7"/>
  <c r="M1081" i="7"/>
  <c r="L1081" i="7"/>
  <c r="K1081" i="7"/>
  <c r="J1081" i="7"/>
  <c r="M1080" i="7"/>
  <c r="L1080" i="7"/>
  <c r="K1080" i="7"/>
  <c r="J1080" i="7"/>
  <c r="M1079" i="7"/>
  <c r="L1079" i="7"/>
  <c r="K1079" i="7"/>
  <c r="J1079" i="7"/>
  <c r="M1078" i="7"/>
  <c r="L1078" i="7"/>
  <c r="K1078" i="7"/>
  <c r="J1078" i="7"/>
  <c r="M1077" i="7"/>
  <c r="L1077" i="7"/>
  <c r="K1077" i="7"/>
  <c r="J1077" i="7"/>
  <c r="M1076" i="7"/>
  <c r="L1076" i="7"/>
  <c r="K1076" i="7"/>
  <c r="J1076" i="7"/>
  <c r="M1075" i="7"/>
  <c r="L1075" i="7"/>
  <c r="K1075" i="7"/>
  <c r="J1075" i="7"/>
  <c r="M1074" i="7"/>
  <c r="L1074" i="7"/>
  <c r="K1074" i="7"/>
  <c r="J1074" i="7"/>
  <c r="M1073" i="7"/>
  <c r="L1073" i="7"/>
  <c r="K1073" i="7"/>
  <c r="J1073" i="7"/>
  <c r="M1072" i="7"/>
  <c r="L1072" i="7"/>
  <c r="K1072" i="7"/>
  <c r="J1072" i="7"/>
  <c r="M1071" i="7"/>
  <c r="L1071" i="7"/>
  <c r="K1071" i="7"/>
  <c r="J1071" i="7"/>
  <c r="M1070" i="7"/>
  <c r="L1070" i="7"/>
  <c r="K1070" i="7"/>
  <c r="J1070" i="7"/>
  <c r="M1069" i="7"/>
  <c r="L1069" i="7"/>
  <c r="K1069" i="7"/>
  <c r="J1069" i="7"/>
  <c r="M1068" i="7"/>
  <c r="L1068" i="7"/>
  <c r="K1068" i="7"/>
  <c r="J1068" i="7"/>
  <c r="M1067" i="7"/>
  <c r="L1067" i="7"/>
  <c r="K1067" i="7"/>
  <c r="J1067" i="7"/>
  <c r="M1066" i="7"/>
  <c r="L1066" i="7"/>
  <c r="K1066" i="7"/>
  <c r="J1066" i="7"/>
  <c r="M1065" i="7"/>
  <c r="L1065" i="7"/>
  <c r="K1065" i="7"/>
  <c r="J1065" i="7"/>
  <c r="M1064" i="7"/>
  <c r="L1064" i="7"/>
  <c r="K1064" i="7"/>
  <c r="J1064" i="7"/>
  <c r="M1063" i="7"/>
  <c r="L1063" i="7"/>
  <c r="K1063" i="7"/>
  <c r="J1063" i="7"/>
  <c r="M1062" i="7"/>
  <c r="L1062" i="7"/>
  <c r="K1062" i="7"/>
  <c r="J1062" i="7"/>
  <c r="M1061" i="7"/>
  <c r="L1061" i="7"/>
  <c r="K1061" i="7"/>
  <c r="J1061" i="7"/>
  <c r="M1060" i="7"/>
  <c r="L1060" i="7"/>
  <c r="K1060" i="7"/>
  <c r="J1060" i="7"/>
  <c r="M1059" i="7"/>
  <c r="L1059" i="7"/>
  <c r="K1059" i="7"/>
  <c r="J1059" i="7"/>
  <c r="M1058" i="7"/>
  <c r="L1058" i="7"/>
  <c r="K1058" i="7"/>
  <c r="J1058" i="7"/>
  <c r="M1057" i="7"/>
  <c r="L1057" i="7"/>
  <c r="K1057" i="7"/>
  <c r="J1057" i="7"/>
  <c r="M1056" i="7"/>
  <c r="L1056" i="7"/>
  <c r="K1056" i="7"/>
  <c r="J1056" i="7"/>
  <c r="M1055" i="7"/>
  <c r="L1055" i="7"/>
  <c r="K1055" i="7"/>
  <c r="J1055" i="7"/>
  <c r="M1054" i="7"/>
  <c r="L1054" i="7"/>
  <c r="K1054" i="7"/>
  <c r="J1054" i="7"/>
  <c r="M1053" i="7"/>
  <c r="L1053" i="7"/>
  <c r="K1053" i="7"/>
  <c r="J1053" i="7"/>
  <c r="M1052" i="7"/>
  <c r="L1052" i="7"/>
  <c r="K1052" i="7"/>
  <c r="J1052" i="7"/>
  <c r="M1051" i="7"/>
  <c r="L1051" i="7"/>
  <c r="K1051" i="7"/>
  <c r="J1051" i="7"/>
  <c r="M1050" i="7"/>
  <c r="L1050" i="7"/>
  <c r="K1050" i="7"/>
  <c r="J1050" i="7"/>
  <c r="M1049" i="7"/>
  <c r="L1049" i="7"/>
  <c r="K1049" i="7"/>
  <c r="J1049" i="7"/>
  <c r="M1048" i="7"/>
  <c r="L1048" i="7"/>
  <c r="K1048" i="7"/>
  <c r="J1048" i="7"/>
  <c r="M1047" i="7"/>
  <c r="L1047" i="7"/>
  <c r="K1047" i="7"/>
  <c r="J1047" i="7"/>
  <c r="M1046" i="7"/>
  <c r="L1046" i="7"/>
  <c r="K1046" i="7"/>
  <c r="J1046" i="7"/>
  <c r="M1045" i="7"/>
  <c r="L1045" i="7"/>
  <c r="K1045" i="7"/>
  <c r="J1045" i="7"/>
  <c r="M1044" i="7"/>
  <c r="L1044" i="7"/>
  <c r="K1044" i="7"/>
  <c r="J1044" i="7"/>
  <c r="M1043" i="7"/>
  <c r="L1043" i="7"/>
  <c r="K1043" i="7"/>
  <c r="J1043" i="7"/>
  <c r="M1042" i="7"/>
  <c r="L1042" i="7"/>
  <c r="K1042" i="7"/>
  <c r="J1042" i="7"/>
  <c r="M1041" i="7"/>
  <c r="L1041" i="7"/>
  <c r="K1041" i="7"/>
  <c r="J1041" i="7"/>
  <c r="M1040" i="7"/>
  <c r="L1040" i="7"/>
  <c r="K1040" i="7"/>
  <c r="J1040" i="7"/>
  <c r="M1039" i="7"/>
  <c r="L1039" i="7"/>
  <c r="K1039" i="7"/>
  <c r="J1039" i="7"/>
  <c r="M1038" i="7"/>
  <c r="L1038" i="7"/>
  <c r="K1038" i="7"/>
  <c r="J1038" i="7"/>
  <c r="M1037" i="7"/>
  <c r="L1037" i="7"/>
  <c r="K1037" i="7"/>
  <c r="J1037" i="7"/>
  <c r="M1036" i="7"/>
  <c r="L1036" i="7"/>
  <c r="K1036" i="7"/>
  <c r="J1036" i="7"/>
  <c r="M1035" i="7"/>
  <c r="L1035" i="7"/>
  <c r="K1035" i="7"/>
  <c r="J1035" i="7"/>
  <c r="M1034" i="7"/>
  <c r="L1034" i="7"/>
  <c r="K1034" i="7"/>
  <c r="J1034" i="7"/>
  <c r="M1033" i="7"/>
  <c r="L1033" i="7"/>
  <c r="K1033" i="7"/>
  <c r="J1033" i="7"/>
  <c r="M1032" i="7"/>
  <c r="L1032" i="7"/>
  <c r="K1032" i="7"/>
  <c r="J1032" i="7"/>
  <c r="M1031" i="7"/>
  <c r="L1031" i="7"/>
  <c r="K1031" i="7"/>
  <c r="J1031" i="7"/>
  <c r="M1030" i="7"/>
  <c r="L1030" i="7"/>
  <c r="K1030" i="7"/>
  <c r="J1030" i="7"/>
  <c r="M1029" i="7"/>
  <c r="L1029" i="7"/>
  <c r="K1029" i="7"/>
  <c r="J1029" i="7"/>
  <c r="M1028" i="7"/>
  <c r="L1028" i="7"/>
  <c r="K1028" i="7"/>
  <c r="J1028" i="7"/>
  <c r="M1027" i="7"/>
  <c r="L1027" i="7"/>
  <c r="K1027" i="7"/>
  <c r="J1027" i="7"/>
  <c r="M1026" i="7"/>
  <c r="L1026" i="7"/>
  <c r="K1026" i="7"/>
  <c r="J1026" i="7"/>
  <c r="M1025" i="7"/>
  <c r="L1025" i="7"/>
  <c r="K1025" i="7"/>
  <c r="J1025" i="7"/>
  <c r="M1024" i="7"/>
  <c r="L1024" i="7"/>
  <c r="K1024" i="7"/>
  <c r="J1024" i="7"/>
  <c r="M1023" i="7"/>
  <c r="L1023" i="7"/>
  <c r="K1023" i="7"/>
  <c r="J1023" i="7"/>
  <c r="M1022" i="7"/>
  <c r="L1022" i="7"/>
  <c r="K1022" i="7"/>
  <c r="J1022" i="7"/>
  <c r="M1021" i="7"/>
  <c r="L1021" i="7"/>
  <c r="K1021" i="7"/>
  <c r="J1021" i="7"/>
  <c r="M1020" i="7"/>
  <c r="L1020" i="7"/>
  <c r="K1020" i="7"/>
  <c r="J1020" i="7"/>
  <c r="M1019" i="7"/>
  <c r="L1019" i="7"/>
  <c r="K1019" i="7"/>
  <c r="J1019" i="7"/>
  <c r="M1018" i="7"/>
  <c r="L1018" i="7"/>
  <c r="K1018" i="7"/>
  <c r="J1018" i="7"/>
  <c r="M1017" i="7"/>
  <c r="L1017" i="7"/>
  <c r="K1017" i="7"/>
  <c r="J1017" i="7"/>
  <c r="M1016" i="7"/>
  <c r="L1016" i="7"/>
  <c r="K1016" i="7"/>
  <c r="J1016" i="7"/>
  <c r="M1015" i="7"/>
  <c r="L1015" i="7"/>
  <c r="K1015" i="7"/>
  <c r="J1015" i="7"/>
  <c r="M1014" i="7"/>
  <c r="L1014" i="7"/>
  <c r="K1014" i="7"/>
  <c r="J1014" i="7"/>
  <c r="M1013" i="7"/>
  <c r="L1013" i="7"/>
  <c r="K1013" i="7"/>
  <c r="J1013" i="7"/>
  <c r="M1012" i="7"/>
  <c r="L1012" i="7"/>
  <c r="K1012" i="7"/>
  <c r="J1012" i="7"/>
  <c r="M1011" i="7"/>
  <c r="L1011" i="7"/>
  <c r="K1011" i="7"/>
  <c r="J1011" i="7"/>
  <c r="M1010" i="7"/>
  <c r="L1010" i="7"/>
  <c r="K1010" i="7"/>
  <c r="J1010" i="7"/>
  <c r="M1009" i="7"/>
  <c r="L1009" i="7"/>
  <c r="K1009" i="7"/>
  <c r="J1009" i="7"/>
  <c r="M1008" i="7"/>
  <c r="L1008" i="7"/>
  <c r="K1008" i="7"/>
  <c r="J1008" i="7"/>
  <c r="M1007" i="7"/>
  <c r="L1007" i="7"/>
  <c r="K1007" i="7"/>
  <c r="J1007" i="7"/>
  <c r="M1006" i="7"/>
  <c r="L1006" i="7"/>
  <c r="K1006" i="7"/>
  <c r="J1006" i="7"/>
  <c r="M1005" i="7"/>
  <c r="L1005" i="7"/>
  <c r="K1005" i="7"/>
  <c r="J1005" i="7"/>
  <c r="M1004" i="7"/>
  <c r="L1004" i="7"/>
  <c r="K1004" i="7"/>
  <c r="J1004" i="7"/>
  <c r="M1003" i="7"/>
  <c r="L1003" i="7"/>
  <c r="K1003" i="7"/>
  <c r="J1003" i="7"/>
  <c r="M1002" i="7"/>
  <c r="L1002" i="7"/>
  <c r="K1002" i="7"/>
  <c r="J1002" i="7"/>
  <c r="M1001" i="7"/>
  <c r="L1001" i="7"/>
  <c r="K1001" i="7"/>
  <c r="J1001" i="7"/>
  <c r="M1000" i="7"/>
  <c r="L1000" i="7"/>
  <c r="K1000" i="7"/>
  <c r="J1000" i="7"/>
  <c r="M999" i="7"/>
  <c r="L999" i="7"/>
  <c r="K999" i="7"/>
  <c r="J999" i="7"/>
  <c r="M998" i="7"/>
  <c r="L998" i="7"/>
  <c r="K998" i="7"/>
  <c r="J998" i="7"/>
  <c r="M997" i="7"/>
  <c r="L997" i="7"/>
  <c r="K997" i="7"/>
  <c r="J997" i="7"/>
  <c r="M996" i="7"/>
  <c r="L996" i="7"/>
  <c r="K996" i="7"/>
  <c r="J996" i="7"/>
  <c r="M995" i="7"/>
  <c r="L995" i="7"/>
  <c r="K995" i="7"/>
  <c r="J995" i="7"/>
  <c r="M994" i="7"/>
  <c r="L994" i="7"/>
  <c r="K994" i="7"/>
  <c r="J994" i="7"/>
  <c r="M993" i="7"/>
  <c r="L993" i="7"/>
  <c r="K993" i="7"/>
  <c r="J993" i="7"/>
  <c r="M992" i="7"/>
  <c r="L992" i="7"/>
  <c r="K992" i="7"/>
  <c r="J992" i="7"/>
  <c r="M991" i="7"/>
  <c r="L991" i="7"/>
  <c r="K991" i="7"/>
  <c r="J991" i="7"/>
  <c r="M990" i="7"/>
  <c r="L990" i="7"/>
  <c r="K990" i="7"/>
  <c r="J990" i="7"/>
  <c r="M989" i="7"/>
  <c r="L989" i="7"/>
  <c r="K989" i="7"/>
  <c r="J989" i="7"/>
  <c r="M988" i="7"/>
  <c r="L988" i="7"/>
  <c r="K988" i="7"/>
  <c r="J988" i="7"/>
  <c r="M987" i="7"/>
  <c r="L987" i="7"/>
  <c r="K987" i="7"/>
  <c r="J987" i="7"/>
  <c r="M986" i="7"/>
  <c r="L986" i="7"/>
  <c r="K986" i="7"/>
  <c r="J986" i="7"/>
  <c r="M985" i="7"/>
  <c r="L985" i="7"/>
  <c r="K985" i="7"/>
  <c r="J985" i="7"/>
  <c r="M984" i="7"/>
  <c r="L984" i="7"/>
  <c r="K984" i="7"/>
  <c r="J984" i="7"/>
  <c r="M983" i="7"/>
  <c r="L983" i="7"/>
  <c r="K983" i="7"/>
  <c r="J983" i="7"/>
  <c r="M982" i="7"/>
  <c r="L982" i="7"/>
  <c r="K982" i="7"/>
  <c r="J982" i="7"/>
  <c r="M981" i="7"/>
  <c r="L981" i="7"/>
  <c r="K981" i="7"/>
  <c r="J981" i="7"/>
  <c r="M980" i="7"/>
  <c r="L980" i="7"/>
  <c r="K980" i="7"/>
  <c r="J980" i="7"/>
  <c r="M979" i="7"/>
  <c r="L979" i="7"/>
  <c r="K979" i="7"/>
  <c r="J979" i="7"/>
  <c r="M978" i="7"/>
  <c r="L978" i="7"/>
  <c r="K978" i="7"/>
  <c r="J978" i="7"/>
  <c r="M977" i="7"/>
  <c r="L977" i="7"/>
  <c r="K977" i="7"/>
  <c r="J977" i="7"/>
  <c r="M976" i="7"/>
  <c r="L976" i="7"/>
  <c r="K976" i="7"/>
  <c r="J976" i="7"/>
  <c r="M975" i="7"/>
  <c r="L975" i="7"/>
  <c r="K975" i="7"/>
  <c r="J975" i="7"/>
  <c r="M974" i="7"/>
  <c r="L974" i="7"/>
  <c r="K974" i="7"/>
  <c r="J974" i="7"/>
  <c r="M973" i="7"/>
  <c r="L973" i="7"/>
  <c r="K973" i="7"/>
  <c r="J973" i="7"/>
  <c r="M972" i="7"/>
  <c r="L972" i="7"/>
  <c r="K972" i="7"/>
  <c r="J972" i="7"/>
  <c r="M971" i="7"/>
  <c r="L971" i="7"/>
  <c r="K971" i="7"/>
  <c r="J971" i="7"/>
  <c r="M970" i="7"/>
  <c r="L970" i="7"/>
  <c r="K970" i="7"/>
  <c r="J970" i="7"/>
  <c r="M969" i="7"/>
  <c r="L969" i="7"/>
  <c r="K969" i="7"/>
  <c r="J969" i="7"/>
  <c r="M968" i="7"/>
  <c r="L968" i="7"/>
  <c r="K968" i="7"/>
  <c r="J968" i="7"/>
  <c r="M967" i="7"/>
  <c r="L967" i="7"/>
  <c r="K967" i="7"/>
  <c r="J967" i="7"/>
  <c r="M966" i="7"/>
  <c r="L966" i="7"/>
  <c r="K966" i="7"/>
  <c r="J966" i="7"/>
  <c r="M965" i="7"/>
  <c r="L965" i="7"/>
  <c r="K965" i="7"/>
  <c r="J965" i="7"/>
  <c r="M964" i="7"/>
  <c r="L964" i="7"/>
  <c r="K964" i="7"/>
  <c r="J964" i="7"/>
  <c r="M963" i="7"/>
  <c r="L963" i="7"/>
  <c r="K963" i="7"/>
  <c r="J963" i="7"/>
  <c r="M962" i="7"/>
  <c r="L962" i="7"/>
  <c r="K962" i="7"/>
  <c r="J962" i="7"/>
  <c r="M961" i="7"/>
  <c r="L961" i="7"/>
  <c r="K961" i="7"/>
  <c r="J961" i="7"/>
  <c r="M960" i="7"/>
  <c r="L960" i="7"/>
  <c r="K960" i="7"/>
  <c r="J960" i="7"/>
  <c r="M959" i="7"/>
  <c r="L959" i="7"/>
  <c r="K959" i="7"/>
  <c r="J959" i="7"/>
  <c r="M958" i="7"/>
  <c r="L958" i="7"/>
  <c r="K958" i="7"/>
  <c r="J958" i="7"/>
  <c r="M957" i="7"/>
  <c r="L957" i="7"/>
  <c r="K957" i="7"/>
  <c r="J957" i="7"/>
  <c r="M956" i="7"/>
  <c r="L956" i="7"/>
  <c r="K956" i="7"/>
  <c r="J956" i="7"/>
  <c r="M955" i="7"/>
  <c r="L955" i="7"/>
  <c r="K955" i="7"/>
  <c r="J955" i="7"/>
  <c r="M954" i="7"/>
  <c r="L954" i="7"/>
  <c r="K954" i="7"/>
  <c r="J954" i="7"/>
  <c r="M953" i="7"/>
  <c r="L953" i="7"/>
  <c r="K953" i="7"/>
  <c r="J953" i="7"/>
  <c r="M952" i="7"/>
  <c r="L952" i="7"/>
  <c r="K952" i="7"/>
  <c r="J952" i="7"/>
  <c r="M951" i="7"/>
  <c r="L951" i="7"/>
  <c r="K951" i="7"/>
  <c r="J951" i="7"/>
  <c r="M950" i="7"/>
  <c r="L950" i="7"/>
  <c r="K950" i="7"/>
  <c r="J950" i="7"/>
  <c r="M949" i="7"/>
  <c r="L949" i="7"/>
  <c r="K949" i="7"/>
  <c r="J949" i="7"/>
  <c r="M948" i="7"/>
  <c r="L948" i="7"/>
  <c r="K948" i="7"/>
  <c r="J948" i="7"/>
  <c r="M947" i="7"/>
  <c r="L947" i="7"/>
  <c r="K947" i="7"/>
  <c r="J947" i="7"/>
  <c r="M946" i="7"/>
  <c r="L946" i="7"/>
  <c r="K946" i="7"/>
  <c r="J946" i="7"/>
  <c r="M945" i="7"/>
  <c r="L945" i="7"/>
  <c r="K945" i="7"/>
  <c r="J945" i="7"/>
  <c r="M944" i="7"/>
  <c r="L944" i="7"/>
  <c r="K944" i="7"/>
  <c r="J944" i="7"/>
  <c r="M943" i="7"/>
  <c r="L943" i="7"/>
  <c r="K943" i="7"/>
  <c r="J943" i="7"/>
  <c r="M942" i="7"/>
  <c r="L942" i="7"/>
  <c r="K942" i="7"/>
  <c r="J942" i="7"/>
  <c r="M941" i="7"/>
  <c r="L941" i="7"/>
  <c r="K941" i="7"/>
  <c r="J941" i="7"/>
  <c r="M940" i="7"/>
  <c r="L940" i="7"/>
  <c r="K940" i="7"/>
  <c r="J940" i="7"/>
  <c r="M939" i="7"/>
  <c r="L939" i="7"/>
  <c r="K939" i="7"/>
  <c r="J939" i="7"/>
  <c r="M938" i="7"/>
  <c r="L938" i="7"/>
  <c r="K938" i="7"/>
  <c r="J938" i="7"/>
  <c r="M937" i="7"/>
  <c r="L937" i="7"/>
  <c r="K937" i="7"/>
  <c r="J937" i="7"/>
  <c r="M936" i="7"/>
  <c r="L936" i="7"/>
  <c r="K936" i="7"/>
  <c r="J936" i="7"/>
  <c r="M935" i="7"/>
  <c r="L935" i="7"/>
  <c r="K935" i="7"/>
  <c r="J935" i="7"/>
  <c r="M934" i="7"/>
  <c r="L934" i="7"/>
  <c r="K934" i="7"/>
  <c r="J934" i="7"/>
  <c r="M933" i="7"/>
  <c r="L933" i="7"/>
  <c r="K933" i="7"/>
  <c r="J933" i="7"/>
  <c r="M932" i="7"/>
  <c r="L932" i="7"/>
  <c r="K932" i="7"/>
  <c r="J932" i="7"/>
  <c r="M931" i="7"/>
  <c r="L931" i="7"/>
  <c r="K931" i="7"/>
  <c r="J931" i="7"/>
  <c r="M930" i="7"/>
  <c r="L930" i="7"/>
  <c r="K930" i="7"/>
  <c r="J930" i="7"/>
  <c r="M929" i="7"/>
  <c r="L929" i="7"/>
  <c r="K929" i="7"/>
  <c r="J929" i="7"/>
  <c r="M928" i="7"/>
  <c r="L928" i="7"/>
  <c r="K928" i="7"/>
  <c r="J928" i="7"/>
  <c r="M927" i="7"/>
  <c r="L927" i="7"/>
  <c r="K927" i="7"/>
  <c r="J927" i="7"/>
  <c r="M926" i="7"/>
  <c r="L926" i="7"/>
  <c r="K926" i="7"/>
  <c r="J926" i="7"/>
  <c r="M925" i="7"/>
  <c r="L925" i="7"/>
  <c r="K925" i="7"/>
  <c r="J925" i="7"/>
  <c r="M924" i="7"/>
  <c r="L924" i="7"/>
  <c r="K924" i="7"/>
  <c r="J924" i="7"/>
  <c r="M923" i="7"/>
  <c r="L923" i="7"/>
  <c r="K923" i="7"/>
  <c r="J923" i="7"/>
  <c r="M922" i="7"/>
  <c r="L922" i="7"/>
  <c r="K922" i="7"/>
  <c r="J922" i="7"/>
  <c r="M921" i="7"/>
  <c r="L921" i="7"/>
  <c r="K921" i="7"/>
  <c r="J921" i="7"/>
  <c r="M920" i="7"/>
  <c r="L920" i="7"/>
  <c r="K920" i="7"/>
  <c r="J920" i="7"/>
  <c r="M919" i="7"/>
  <c r="L919" i="7"/>
  <c r="K919" i="7"/>
  <c r="J919" i="7"/>
  <c r="M918" i="7"/>
  <c r="L918" i="7"/>
  <c r="K918" i="7"/>
  <c r="J918" i="7"/>
  <c r="M917" i="7"/>
  <c r="L917" i="7"/>
  <c r="K917" i="7"/>
  <c r="J917" i="7"/>
  <c r="M916" i="7"/>
  <c r="L916" i="7"/>
  <c r="K916" i="7"/>
  <c r="J916" i="7"/>
  <c r="M915" i="7"/>
  <c r="L915" i="7"/>
  <c r="K915" i="7"/>
  <c r="J915" i="7"/>
  <c r="M914" i="7"/>
  <c r="L914" i="7"/>
  <c r="K914" i="7"/>
  <c r="J914" i="7"/>
  <c r="M913" i="7"/>
  <c r="L913" i="7"/>
  <c r="K913" i="7"/>
  <c r="J913" i="7"/>
  <c r="M912" i="7"/>
  <c r="L912" i="7"/>
  <c r="K912" i="7"/>
  <c r="J912" i="7"/>
  <c r="M911" i="7"/>
  <c r="L911" i="7"/>
  <c r="K911" i="7"/>
  <c r="J911" i="7"/>
  <c r="M910" i="7"/>
  <c r="L910" i="7"/>
  <c r="K910" i="7"/>
  <c r="J910" i="7"/>
  <c r="M909" i="7"/>
  <c r="L909" i="7"/>
  <c r="K909" i="7"/>
  <c r="J909" i="7"/>
  <c r="M908" i="7"/>
  <c r="L908" i="7"/>
  <c r="K908" i="7"/>
  <c r="J908" i="7"/>
  <c r="M907" i="7"/>
  <c r="L907" i="7"/>
  <c r="K907" i="7"/>
  <c r="J907" i="7"/>
  <c r="M906" i="7"/>
  <c r="L906" i="7"/>
  <c r="K906" i="7"/>
  <c r="J906" i="7"/>
  <c r="M905" i="7"/>
  <c r="L905" i="7"/>
  <c r="K905" i="7"/>
  <c r="J905" i="7"/>
  <c r="M904" i="7"/>
  <c r="L904" i="7"/>
  <c r="K904" i="7"/>
  <c r="J904" i="7"/>
  <c r="M903" i="7"/>
  <c r="L903" i="7"/>
  <c r="K903" i="7"/>
  <c r="J903" i="7"/>
  <c r="M902" i="7"/>
  <c r="L902" i="7"/>
  <c r="K902" i="7"/>
  <c r="J902" i="7"/>
  <c r="M901" i="7"/>
  <c r="L901" i="7"/>
  <c r="K901" i="7"/>
  <c r="J901" i="7"/>
  <c r="M900" i="7"/>
  <c r="L900" i="7"/>
  <c r="K900" i="7"/>
  <c r="J900" i="7"/>
  <c r="M899" i="7"/>
  <c r="L899" i="7"/>
  <c r="K899" i="7"/>
  <c r="J899" i="7"/>
  <c r="M898" i="7"/>
  <c r="L898" i="7"/>
  <c r="K898" i="7"/>
  <c r="J898" i="7"/>
  <c r="M897" i="7"/>
  <c r="L897" i="7"/>
  <c r="K897" i="7"/>
  <c r="J897" i="7"/>
  <c r="M896" i="7"/>
  <c r="L896" i="7"/>
  <c r="K896" i="7"/>
  <c r="J896" i="7"/>
  <c r="M895" i="7"/>
  <c r="L895" i="7"/>
  <c r="K895" i="7"/>
  <c r="J895" i="7"/>
  <c r="M894" i="7"/>
  <c r="L894" i="7"/>
  <c r="K894" i="7"/>
  <c r="J894" i="7"/>
  <c r="M893" i="7"/>
  <c r="L893" i="7"/>
  <c r="K893" i="7"/>
  <c r="J893" i="7"/>
  <c r="M892" i="7"/>
  <c r="L892" i="7"/>
  <c r="K892" i="7"/>
  <c r="J892" i="7"/>
  <c r="M891" i="7"/>
  <c r="L891" i="7"/>
  <c r="K891" i="7"/>
  <c r="J891" i="7"/>
  <c r="M890" i="7"/>
  <c r="L890" i="7"/>
  <c r="K890" i="7"/>
  <c r="J890" i="7"/>
  <c r="M889" i="7"/>
  <c r="L889" i="7"/>
  <c r="K889" i="7"/>
  <c r="J889" i="7"/>
  <c r="M888" i="7"/>
  <c r="L888" i="7"/>
  <c r="K888" i="7"/>
  <c r="J888" i="7"/>
  <c r="M887" i="7"/>
  <c r="L887" i="7"/>
  <c r="K887" i="7"/>
  <c r="J887" i="7"/>
  <c r="M886" i="7"/>
  <c r="L886" i="7"/>
  <c r="K886" i="7"/>
  <c r="J886" i="7"/>
  <c r="M885" i="7"/>
  <c r="L885" i="7"/>
  <c r="K885" i="7"/>
  <c r="J885" i="7"/>
  <c r="M884" i="7"/>
  <c r="L884" i="7"/>
  <c r="K884" i="7"/>
  <c r="J884" i="7"/>
  <c r="M883" i="7"/>
  <c r="L883" i="7"/>
  <c r="K883" i="7"/>
  <c r="J883" i="7"/>
  <c r="M882" i="7"/>
  <c r="L882" i="7"/>
  <c r="K882" i="7"/>
  <c r="J882" i="7"/>
  <c r="M881" i="7"/>
  <c r="L881" i="7"/>
  <c r="K881" i="7"/>
  <c r="J881" i="7"/>
  <c r="M880" i="7"/>
  <c r="L880" i="7"/>
  <c r="K880" i="7"/>
  <c r="J880" i="7"/>
  <c r="M879" i="7"/>
  <c r="L879" i="7"/>
  <c r="K879" i="7"/>
  <c r="J879" i="7"/>
  <c r="M878" i="7"/>
  <c r="L878" i="7"/>
  <c r="K878" i="7"/>
  <c r="J878" i="7"/>
  <c r="M877" i="7"/>
  <c r="L877" i="7"/>
  <c r="K877" i="7"/>
  <c r="J877" i="7"/>
  <c r="M876" i="7"/>
  <c r="L876" i="7"/>
  <c r="K876" i="7"/>
  <c r="J876" i="7"/>
  <c r="M875" i="7"/>
  <c r="L875" i="7"/>
  <c r="K875" i="7"/>
  <c r="J875" i="7"/>
  <c r="M874" i="7"/>
  <c r="L874" i="7"/>
  <c r="K874" i="7"/>
  <c r="J874" i="7"/>
  <c r="M873" i="7"/>
  <c r="L873" i="7"/>
  <c r="K873" i="7"/>
  <c r="J873" i="7"/>
  <c r="M872" i="7"/>
  <c r="L872" i="7"/>
  <c r="K872" i="7"/>
  <c r="J872" i="7"/>
  <c r="M871" i="7"/>
  <c r="L871" i="7"/>
  <c r="K871" i="7"/>
  <c r="J871" i="7"/>
  <c r="M870" i="7"/>
  <c r="L870" i="7"/>
  <c r="K870" i="7"/>
  <c r="J870" i="7"/>
  <c r="M869" i="7"/>
  <c r="L869" i="7"/>
  <c r="K869" i="7"/>
  <c r="J869" i="7"/>
  <c r="M868" i="7"/>
  <c r="L868" i="7"/>
  <c r="K868" i="7"/>
  <c r="J868" i="7"/>
  <c r="M867" i="7"/>
  <c r="L867" i="7"/>
  <c r="K867" i="7"/>
  <c r="J867" i="7"/>
  <c r="M866" i="7"/>
  <c r="L866" i="7"/>
  <c r="K866" i="7"/>
  <c r="J866" i="7"/>
  <c r="M865" i="7"/>
  <c r="L865" i="7"/>
  <c r="K865" i="7"/>
  <c r="J865" i="7"/>
  <c r="M864" i="7"/>
  <c r="L864" i="7"/>
  <c r="K864" i="7"/>
  <c r="J864" i="7"/>
  <c r="M863" i="7"/>
  <c r="L863" i="7"/>
  <c r="K863" i="7"/>
  <c r="J863" i="7"/>
  <c r="M862" i="7"/>
  <c r="L862" i="7"/>
  <c r="K862" i="7"/>
  <c r="J862" i="7"/>
  <c r="M861" i="7"/>
  <c r="L861" i="7"/>
  <c r="K861" i="7"/>
  <c r="J861" i="7"/>
  <c r="M860" i="7"/>
  <c r="L860" i="7"/>
  <c r="K860" i="7"/>
  <c r="J860" i="7"/>
  <c r="M859" i="7"/>
  <c r="L859" i="7"/>
  <c r="K859" i="7"/>
  <c r="J859" i="7"/>
  <c r="M858" i="7"/>
  <c r="L858" i="7"/>
  <c r="K858" i="7"/>
  <c r="J858" i="7"/>
  <c r="M857" i="7"/>
  <c r="L857" i="7"/>
  <c r="K857" i="7"/>
  <c r="J857" i="7"/>
  <c r="M856" i="7"/>
  <c r="L856" i="7"/>
  <c r="K856" i="7"/>
  <c r="J856" i="7"/>
  <c r="M855" i="7"/>
  <c r="L855" i="7"/>
  <c r="K855" i="7"/>
  <c r="J855" i="7"/>
  <c r="M854" i="7"/>
  <c r="L854" i="7"/>
  <c r="K854" i="7"/>
  <c r="J854" i="7"/>
  <c r="M853" i="7"/>
  <c r="L853" i="7"/>
  <c r="K853" i="7"/>
  <c r="J853" i="7"/>
  <c r="M852" i="7"/>
  <c r="L852" i="7"/>
  <c r="K852" i="7"/>
  <c r="J852" i="7"/>
  <c r="M851" i="7"/>
  <c r="L851" i="7"/>
  <c r="K851" i="7"/>
  <c r="J851" i="7"/>
  <c r="M850" i="7"/>
  <c r="L850" i="7"/>
  <c r="K850" i="7"/>
  <c r="J850" i="7"/>
  <c r="M849" i="7"/>
  <c r="L849" i="7"/>
  <c r="K849" i="7"/>
  <c r="J849" i="7"/>
  <c r="M848" i="7"/>
  <c r="L848" i="7"/>
  <c r="K848" i="7"/>
  <c r="J848" i="7"/>
  <c r="M847" i="7"/>
  <c r="L847" i="7"/>
  <c r="K847" i="7"/>
  <c r="J847" i="7"/>
  <c r="M846" i="7"/>
  <c r="L846" i="7"/>
  <c r="K846" i="7"/>
  <c r="J846" i="7"/>
  <c r="M845" i="7"/>
  <c r="L845" i="7"/>
  <c r="K845" i="7"/>
  <c r="J845" i="7"/>
  <c r="M844" i="7"/>
  <c r="L844" i="7"/>
  <c r="K844" i="7"/>
  <c r="J844" i="7"/>
  <c r="M843" i="7"/>
  <c r="L843" i="7"/>
  <c r="K843" i="7"/>
  <c r="J843" i="7"/>
  <c r="M842" i="7"/>
  <c r="L842" i="7"/>
  <c r="K842" i="7"/>
  <c r="J842" i="7"/>
  <c r="M841" i="7"/>
  <c r="L841" i="7"/>
  <c r="K841" i="7"/>
  <c r="J841" i="7"/>
  <c r="M840" i="7"/>
  <c r="L840" i="7"/>
  <c r="K840" i="7"/>
  <c r="J840" i="7"/>
  <c r="M839" i="7"/>
  <c r="L839" i="7"/>
  <c r="K839" i="7"/>
  <c r="J839" i="7"/>
  <c r="M838" i="7"/>
  <c r="L838" i="7"/>
  <c r="K838" i="7"/>
  <c r="J838" i="7"/>
  <c r="M837" i="7"/>
  <c r="L837" i="7"/>
  <c r="K837" i="7"/>
  <c r="J837" i="7"/>
  <c r="M836" i="7"/>
  <c r="L836" i="7"/>
  <c r="K836" i="7"/>
  <c r="J836" i="7"/>
  <c r="M835" i="7"/>
  <c r="L835" i="7"/>
  <c r="K835" i="7"/>
  <c r="J835" i="7"/>
  <c r="M834" i="7"/>
  <c r="L834" i="7"/>
  <c r="K834" i="7"/>
  <c r="J834" i="7"/>
  <c r="M833" i="7"/>
  <c r="L833" i="7"/>
  <c r="K833" i="7"/>
  <c r="J833" i="7"/>
  <c r="M832" i="7"/>
  <c r="L832" i="7"/>
  <c r="K832" i="7"/>
  <c r="J832" i="7"/>
  <c r="M831" i="7"/>
  <c r="L831" i="7"/>
  <c r="K831" i="7"/>
  <c r="J831" i="7"/>
  <c r="M830" i="7"/>
  <c r="L830" i="7"/>
  <c r="K830" i="7"/>
  <c r="J830" i="7"/>
  <c r="M829" i="7"/>
  <c r="L829" i="7"/>
  <c r="K829" i="7"/>
  <c r="J829" i="7"/>
  <c r="M828" i="7"/>
  <c r="L828" i="7"/>
  <c r="K828" i="7"/>
  <c r="J828" i="7"/>
  <c r="M827" i="7"/>
  <c r="L827" i="7"/>
  <c r="K827" i="7"/>
  <c r="J827" i="7"/>
  <c r="M826" i="7"/>
  <c r="L826" i="7"/>
  <c r="K826" i="7"/>
  <c r="J826" i="7"/>
  <c r="M825" i="7"/>
  <c r="L825" i="7"/>
  <c r="K825" i="7"/>
  <c r="J825" i="7"/>
  <c r="M824" i="7"/>
  <c r="L824" i="7"/>
  <c r="K824" i="7"/>
  <c r="J824" i="7"/>
  <c r="M823" i="7"/>
  <c r="L823" i="7"/>
  <c r="K823" i="7"/>
  <c r="J823" i="7"/>
  <c r="M822" i="7"/>
  <c r="L822" i="7"/>
  <c r="K822" i="7"/>
  <c r="J822" i="7"/>
  <c r="M821" i="7"/>
  <c r="L821" i="7"/>
  <c r="K821" i="7"/>
  <c r="J821" i="7"/>
  <c r="M820" i="7"/>
  <c r="L820" i="7"/>
  <c r="K820" i="7"/>
  <c r="J820" i="7"/>
  <c r="M819" i="7"/>
  <c r="L819" i="7"/>
  <c r="K819" i="7"/>
  <c r="J819" i="7"/>
  <c r="M818" i="7"/>
  <c r="L818" i="7"/>
  <c r="K818" i="7"/>
  <c r="J818" i="7"/>
  <c r="M817" i="7"/>
  <c r="L817" i="7"/>
  <c r="K817" i="7"/>
  <c r="J817" i="7"/>
  <c r="M816" i="7"/>
  <c r="L816" i="7"/>
  <c r="K816" i="7"/>
  <c r="J816" i="7"/>
  <c r="M815" i="7"/>
  <c r="L815" i="7"/>
  <c r="K815" i="7"/>
  <c r="J815" i="7"/>
  <c r="M814" i="7"/>
  <c r="L814" i="7"/>
  <c r="K814" i="7"/>
  <c r="J814" i="7"/>
  <c r="M813" i="7"/>
  <c r="L813" i="7"/>
  <c r="K813" i="7"/>
  <c r="J813" i="7"/>
  <c r="M812" i="7"/>
  <c r="L812" i="7"/>
  <c r="K812" i="7"/>
  <c r="J812" i="7"/>
  <c r="M811" i="7"/>
  <c r="L811" i="7"/>
  <c r="K811" i="7"/>
  <c r="J811" i="7"/>
  <c r="M810" i="7"/>
  <c r="L810" i="7"/>
  <c r="K810" i="7"/>
  <c r="J810" i="7"/>
  <c r="M809" i="7"/>
  <c r="L809" i="7"/>
  <c r="K809" i="7"/>
  <c r="J809" i="7"/>
  <c r="M808" i="7"/>
  <c r="L808" i="7"/>
  <c r="K808" i="7"/>
  <c r="J808" i="7"/>
  <c r="M807" i="7"/>
  <c r="L807" i="7"/>
  <c r="K807" i="7"/>
  <c r="J807" i="7"/>
  <c r="M806" i="7"/>
  <c r="L806" i="7"/>
  <c r="K806" i="7"/>
  <c r="J806" i="7"/>
  <c r="M805" i="7"/>
  <c r="L805" i="7"/>
  <c r="K805" i="7"/>
  <c r="J805" i="7"/>
  <c r="M804" i="7"/>
  <c r="L804" i="7"/>
  <c r="K804" i="7"/>
  <c r="J804" i="7"/>
  <c r="M803" i="7"/>
  <c r="L803" i="7"/>
  <c r="K803" i="7"/>
  <c r="J803" i="7"/>
  <c r="M802" i="7"/>
  <c r="L802" i="7"/>
  <c r="K802" i="7"/>
  <c r="J802" i="7"/>
  <c r="M801" i="7"/>
  <c r="L801" i="7"/>
  <c r="K801" i="7"/>
  <c r="J801" i="7"/>
  <c r="M800" i="7"/>
  <c r="L800" i="7"/>
  <c r="K800" i="7"/>
  <c r="J800" i="7"/>
  <c r="M799" i="7"/>
  <c r="L799" i="7"/>
  <c r="K799" i="7"/>
  <c r="J799" i="7"/>
  <c r="M798" i="7"/>
  <c r="L798" i="7"/>
  <c r="K798" i="7"/>
  <c r="J798" i="7"/>
  <c r="M797" i="7"/>
  <c r="L797" i="7"/>
  <c r="K797" i="7"/>
  <c r="J797" i="7"/>
  <c r="M796" i="7"/>
  <c r="L796" i="7"/>
  <c r="K796" i="7"/>
  <c r="J796" i="7"/>
  <c r="M795" i="7"/>
  <c r="L795" i="7"/>
  <c r="K795" i="7"/>
  <c r="J795" i="7"/>
  <c r="M794" i="7"/>
  <c r="L794" i="7"/>
  <c r="K794" i="7"/>
  <c r="J794" i="7"/>
  <c r="M793" i="7"/>
  <c r="L793" i="7"/>
  <c r="K793" i="7"/>
  <c r="J793" i="7"/>
  <c r="M792" i="7"/>
  <c r="L792" i="7"/>
  <c r="K792" i="7"/>
  <c r="J792" i="7"/>
  <c r="M791" i="7"/>
  <c r="L791" i="7"/>
  <c r="K791" i="7"/>
  <c r="J791" i="7"/>
  <c r="M790" i="7"/>
  <c r="L790" i="7"/>
  <c r="K790" i="7"/>
  <c r="J790" i="7"/>
  <c r="M789" i="7"/>
  <c r="L789" i="7"/>
  <c r="K789" i="7"/>
  <c r="J789" i="7"/>
  <c r="M788" i="7"/>
  <c r="L788" i="7"/>
  <c r="K788" i="7"/>
  <c r="J788" i="7"/>
  <c r="M787" i="7"/>
  <c r="L787" i="7"/>
  <c r="K787" i="7"/>
  <c r="J787" i="7"/>
  <c r="M786" i="7"/>
  <c r="L786" i="7"/>
  <c r="K786" i="7"/>
  <c r="J786" i="7"/>
  <c r="M785" i="7"/>
  <c r="L785" i="7"/>
  <c r="K785" i="7"/>
  <c r="J785" i="7"/>
  <c r="M784" i="7"/>
  <c r="L784" i="7"/>
  <c r="K784" i="7"/>
  <c r="J784" i="7"/>
  <c r="M783" i="7"/>
  <c r="L783" i="7"/>
  <c r="K783" i="7"/>
  <c r="J783" i="7"/>
  <c r="M782" i="7"/>
  <c r="L782" i="7"/>
  <c r="K782" i="7"/>
  <c r="J782" i="7"/>
  <c r="M781" i="7"/>
  <c r="L781" i="7"/>
  <c r="K781" i="7"/>
  <c r="J781" i="7"/>
  <c r="M780" i="7"/>
  <c r="L780" i="7"/>
  <c r="K780" i="7"/>
  <c r="J780" i="7"/>
  <c r="M779" i="7"/>
  <c r="L779" i="7"/>
  <c r="K779" i="7"/>
  <c r="J779" i="7"/>
  <c r="M778" i="7"/>
  <c r="L778" i="7"/>
  <c r="K778" i="7"/>
  <c r="J778" i="7"/>
  <c r="M777" i="7"/>
  <c r="L777" i="7"/>
  <c r="K777" i="7"/>
  <c r="J777" i="7"/>
  <c r="M776" i="7"/>
  <c r="L776" i="7"/>
  <c r="K776" i="7"/>
  <c r="J776" i="7"/>
  <c r="M775" i="7"/>
  <c r="L775" i="7"/>
  <c r="K775" i="7"/>
  <c r="J775" i="7"/>
  <c r="M774" i="7"/>
  <c r="L774" i="7"/>
  <c r="K774" i="7"/>
  <c r="J774" i="7"/>
  <c r="M773" i="7"/>
  <c r="L773" i="7"/>
  <c r="K773" i="7"/>
  <c r="J773" i="7"/>
  <c r="M772" i="7"/>
  <c r="L772" i="7"/>
  <c r="K772" i="7"/>
  <c r="J772" i="7"/>
  <c r="M771" i="7"/>
  <c r="L771" i="7"/>
  <c r="K771" i="7"/>
  <c r="J771" i="7"/>
  <c r="M770" i="7"/>
  <c r="L770" i="7"/>
  <c r="K770" i="7"/>
  <c r="J770" i="7"/>
  <c r="M769" i="7"/>
  <c r="L769" i="7"/>
  <c r="K769" i="7"/>
  <c r="J769" i="7"/>
  <c r="M768" i="7"/>
  <c r="L768" i="7"/>
  <c r="K768" i="7"/>
  <c r="J768" i="7"/>
  <c r="M767" i="7"/>
  <c r="L767" i="7"/>
  <c r="K767" i="7"/>
  <c r="J767" i="7"/>
  <c r="M766" i="7"/>
  <c r="L766" i="7"/>
  <c r="K766" i="7"/>
  <c r="J766" i="7"/>
  <c r="M765" i="7"/>
  <c r="L765" i="7"/>
  <c r="K765" i="7"/>
  <c r="J765" i="7"/>
  <c r="M764" i="7"/>
  <c r="L764" i="7"/>
  <c r="K764" i="7"/>
  <c r="J764" i="7"/>
  <c r="M763" i="7"/>
  <c r="L763" i="7"/>
  <c r="K763" i="7"/>
  <c r="J763" i="7"/>
  <c r="M762" i="7"/>
  <c r="L762" i="7"/>
  <c r="K762" i="7"/>
  <c r="J762" i="7"/>
  <c r="M761" i="7"/>
  <c r="L761" i="7"/>
  <c r="K761" i="7"/>
  <c r="J761" i="7"/>
  <c r="M760" i="7"/>
  <c r="L760" i="7"/>
  <c r="K760" i="7"/>
  <c r="J760" i="7"/>
  <c r="M759" i="7"/>
  <c r="L759" i="7"/>
  <c r="K759" i="7"/>
  <c r="J759" i="7"/>
  <c r="M758" i="7"/>
  <c r="L758" i="7"/>
  <c r="K758" i="7"/>
  <c r="J758" i="7"/>
  <c r="M757" i="7"/>
  <c r="L757" i="7"/>
  <c r="K757" i="7"/>
  <c r="J757" i="7"/>
  <c r="M756" i="7"/>
  <c r="L756" i="7"/>
  <c r="K756" i="7"/>
  <c r="J756" i="7"/>
  <c r="M755" i="7"/>
  <c r="L755" i="7"/>
  <c r="K755" i="7"/>
  <c r="J755" i="7"/>
  <c r="M754" i="7"/>
  <c r="L754" i="7"/>
  <c r="K754" i="7"/>
  <c r="J754" i="7"/>
  <c r="M753" i="7"/>
  <c r="L753" i="7"/>
  <c r="K753" i="7"/>
  <c r="J753" i="7"/>
  <c r="M752" i="7"/>
  <c r="L752" i="7"/>
  <c r="K752" i="7"/>
  <c r="J752" i="7"/>
  <c r="M751" i="7"/>
  <c r="L751" i="7"/>
  <c r="K751" i="7"/>
  <c r="J751" i="7"/>
  <c r="M750" i="7"/>
  <c r="L750" i="7"/>
  <c r="K750" i="7"/>
  <c r="J750" i="7"/>
  <c r="M749" i="7"/>
  <c r="L749" i="7"/>
  <c r="K749" i="7"/>
  <c r="J749" i="7"/>
  <c r="M748" i="7"/>
  <c r="L748" i="7"/>
  <c r="K748" i="7"/>
  <c r="J748" i="7"/>
  <c r="M747" i="7"/>
  <c r="L747" i="7"/>
  <c r="K747" i="7"/>
  <c r="J747" i="7"/>
  <c r="M746" i="7"/>
  <c r="L746" i="7"/>
  <c r="K746" i="7"/>
  <c r="J746" i="7"/>
  <c r="M745" i="7"/>
  <c r="L745" i="7"/>
  <c r="K745" i="7"/>
  <c r="J745" i="7"/>
  <c r="M744" i="7"/>
  <c r="L744" i="7"/>
  <c r="K744" i="7"/>
  <c r="J744" i="7"/>
  <c r="M743" i="7"/>
  <c r="L743" i="7"/>
  <c r="K743" i="7"/>
  <c r="J743" i="7"/>
  <c r="M742" i="7"/>
  <c r="L742" i="7"/>
  <c r="K742" i="7"/>
  <c r="J742" i="7"/>
  <c r="M741" i="7"/>
  <c r="L741" i="7"/>
  <c r="K741" i="7"/>
  <c r="J741" i="7"/>
  <c r="M740" i="7"/>
  <c r="L740" i="7"/>
  <c r="K740" i="7"/>
  <c r="J740" i="7"/>
  <c r="M739" i="7"/>
  <c r="L739" i="7"/>
  <c r="K739" i="7"/>
  <c r="J739" i="7"/>
  <c r="M738" i="7"/>
  <c r="L738" i="7"/>
  <c r="K738" i="7"/>
  <c r="J738" i="7"/>
  <c r="M737" i="7"/>
  <c r="L737" i="7"/>
  <c r="K737" i="7"/>
  <c r="J737" i="7"/>
  <c r="M736" i="7"/>
  <c r="L736" i="7"/>
  <c r="K736" i="7"/>
  <c r="J736" i="7"/>
  <c r="M735" i="7"/>
  <c r="L735" i="7"/>
  <c r="K735" i="7"/>
  <c r="J735" i="7"/>
  <c r="M734" i="7"/>
  <c r="L734" i="7"/>
  <c r="K734" i="7"/>
  <c r="J734" i="7"/>
  <c r="M733" i="7"/>
  <c r="L733" i="7"/>
  <c r="K733" i="7"/>
  <c r="J733" i="7"/>
  <c r="M732" i="7"/>
  <c r="L732" i="7"/>
  <c r="K732" i="7"/>
  <c r="J732" i="7"/>
  <c r="M731" i="7"/>
  <c r="L731" i="7"/>
  <c r="K731" i="7"/>
  <c r="J731" i="7"/>
  <c r="M730" i="7"/>
  <c r="L730" i="7"/>
  <c r="K730" i="7"/>
  <c r="J730" i="7"/>
  <c r="M729" i="7"/>
  <c r="L729" i="7"/>
  <c r="K729" i="7"/>
  <c r="J729" i="7"/>
  <c r="M728" i="7"/>
  <c r="L728" i="7"/>
  <c r="K728" i="7"/>
  <c r="J728" i="7"/>
  <c r="M727" i="7"/>
  <c r="L727" i="7"/>
  <c r="K727" i="7"/>
  <c r="J727" i="7"/>
  <c r="M726" i="7"/>
  <c r="L726" i="7"/>
  <c r="K726" i="7"/>
  <c r="J726" i="7"/>
  <c r="M725" i="7"/>
  <c r="L725" i="7"/>
  <c r="K725" i="7"/>
  <c r="J725" i="7"/>
  <c r="M724" i="7"/>
  <c r="L724" i="7"/>
  <c r="K724" i="7"/>
  <c r="J724" i="7"/>
  <c r="M723" i="7"/>
  <c r="L723" i="7"/>
  <c r="K723" i="7"/>
  <c r="J723" i="7"/>
  <c r="M722" i="7"/>
  <c r="L722" i="7"/>
  <c r="K722" i="7"/>
  <c r="J722" i="7"/>
  <c r="M721" i="7"/>
  <c r="L721" i="7"/>
  <c r="K721" i="7"/>
  <c r="J721" i="7"/>
  <c r="M720" i="7"/>
  <c r="L720" i="7"/>
  <c r="K720" i="7"/>
  <c r="J720" i="7"/>
  <c r="M719" i="7"/>
  <c r="L719" i="7"/>
  <c r="K719" i="7"/>
  <c r="J719" i="7"/>
  <c r="M718" i="7"/>
  <c r="L718" i="7"/>
  <c r="K718" i="7"/>
  <c r="J718" i="7"/>
  <c r="M717" i="7"/>
  <c r="L717" i="7"/>
  <c r="K717" i="7"/>
  <c r="J717" i="7"/>
  <c r="M716" i="7"/>
  <c r="L716" i="7"/>
  <c r="K716" i="7"/>
  <c r="J716" i="7"/>
  <c r="M715" i="7"/>
  <c r="L715" i="7"/>
  <c r="K715" i="7"/>
  <c r="J715" i="7"/>
  <c r="M714" i="7"/>
  <c r="L714" i="7"/>
  <c r="K714" i="7"/>
  <c r="J714" i="7"/>
  <c r="M713" i="7"/>
  <c r="L713" i="7"/>
  <c r="K713" i="7"/>
  <c r="J713" i="7"/>
  <c r="M712" i="7"/>
  <c r="L712" i="7"/>
  <c r="K712" i="7"/>
  <c r="J712" i="7"/>
  <c r="M711" i="7"/>
  <c r="L711" i="7"/>
  <c r="K711" i="7"/>
  <c r="J711" i="7"/>
  <c r="M710" i="7"/>
  <c r="L710" i="7"/>
  <c r="K710" i="7"/>
  <c r="J710" i="7"/>
  <c r="M709" i="7"/>
  <c r="L709" i="7"/>
  <c r="K709" i="7"/>
  <c r="J709" i="7"/>
  <c r="M708" i="7"/>
  <c r="L708" i="7"/>
  <c r="K708" i="7"/>
  <c r="J708" i="7"/>
  <c r="M707" i="7"/>
  <c r="L707" i="7"/>
  <c r="K707" i="7"/>
  <c r="J707" i="7"/>
  <c r="M706" i="7"/>
  <c r="L706" i="7"/>
  <c r="K706" i="7"/>
  <c r="J706" i="7"/>
  <c r="M705" i="7"/>
  <c r="L705" i="7"/>
  <c r="K705" i="7"/>
  <c r="J705" i="7"/>
  <c r="M704" i="7"/>
  <c r="L704" i="7"/>
  <c r="K704" i="7"/>
  <c r="J704" i="7"/>
  <c r="M703" i="7"/>
  <c r="L703" i="7"/>
  <c r="K703" i="7"/>
  <c r="J703" i="7"/>
  <c r="M702" i="7"/>
  <c r="L702" i="7"/>
  <c r="K702" i="7"/>
  <c r="J702" i="7"/>
  <c r="M701" i="7"/>
  <c r="L701" i="7"/>
  <c r="K701" i="7"/>
  <c r="J701" i="7"/>
  <c r="M700" i="7"/>
  <c r="L700" i="7"/>
  <c r="K700" i="7"/>
  <c r="J700" i="7"/>
  <c r="M699" i="7"/>
  <c r="L699" i="7"/>
  <c r="K699" i="7"/>
  <c r="J699" i="7"/>
  <c r="M698" i="7"/>
  <c r="L698" i="7"/>
  <c r="K698" i="7"/>
  <c r="J698" i="7"/>
  <c r="M697" i="7"/>
  <c r="L697" i="7"/>
  <c r="K697" i="7"/>
  <c r="J697" i="7"/>
  <c r="M696" i="7"/>
  <c r="L696" i="7"/>
  <c r="K696" i="7"/>
  <c r="J696" i="7"/>
  <c r="M695" i="7"/>
  <c r="L695" i="7"/>
  <c r="K695" i="7"/>
  <c r="J695" i="7"/>
  <c r="M694" i="7"/>
  <c r="L694" i="7"/>
  <c r="K694" i="7"/>
  <c r="J694" i="7"/>
  <c r="M693" i="7"/>
  <c r="L693" i="7"/>
  <c r="K693" i="7"/>
  <c r="J693" i="7"/>
  <c r="M692" i="7"/>
  <c r="L692" i="7"/>
  <c r="K692" i="7"/>
  <c r="J692" i="7"/>
  <c r="M691" i="7"/>
  <c r="L691" i="7"/>
  <c r="K691" i="7"/>
  <c r="J691" i="7"/>
  <c r="M690" i="7"/>
  <c r="L690" i="7"/>
  <c r="K690" i="7"/>
  <c r="J690" i="7"/>
  <c r="M689" i="7"/>
  <c r="L689" i="7"/>
  <c r="K689" i="7"/>
  <c r="J689" i="7"/>
  <c r="M688" i="7"/>
  <c r="L688" i="7"/>
  <c r="K688" i="7"/>
  <c r="J688" i="7"/>
  <c r="M687" i="7"/>
  <c r="L687" i="7"/>
  <c r="K687" i="7"/>
  <c r="J687" i="7"/>
  <c r="M686" i="7"/>
  <c r="L686" i="7"/>
  <c r="K686" i="7"/>
  <c r="J686" i="7"/>
  <c r="M685" i="7"/>
  <c r="L685" i="7"/>
  <c r="K685" i="7"/>
  <c r="J685" i="7"/>
  <c r="M684" i="7"/>
  <c r="L684" i="7"/>
  <c r="K684" i="7"/>
  <c r="J684" i="7"/>
  <c r="M683" i="7"/>
  <c r="L683" i="7"/>
  <c r="K683" i="7"/>
  <c r="J683" i="7"/>
  <c r="M682" i="7"/>
  <c r="L682" i="7"/>
  <c r="K682" i="7"/>
  <c r="J682" i="7"/>
  <c r="M681" i="7"/>
  <c r="L681" i="7"/>
  <c r="K681" i="7"/>
  <c r="J681" i="7"/>
  <c r="M680" i="7"/>
  <c r="L680" i="7"/>
  <c r="K680" i="7"/>
  <c r="J680" i="7"/>
  <c r="M679" i="7"/>
  <c r="L679" i="7"/>
  <c r="K679" i="7"/>
  <c r="J679" i="7"/>
  <c r="M678" i="7"/>
  <c r="L678" i="7"/>
  <c r="K678" i="7"/>
  <c r="J678" i="7"/>
  <c r="M677" i="7"/>
  <c r="L677" i="7"/>
  <c r="K677" i="7"/>
  <c r="J677" i="7"/>
  <c r="M676" i="7"/>
  <c r="L676" i="7"/>
  <c r="K676" i="7"/>
  <c r="J676" i="7"/>
  <c r="M675" i="7"/>
  <c r="L675" i="7"/>
  <c r="K675" i="7"/>
  <c r="J675" i="7"/>
  <c r="M674" i="7"/>
  <c r="L674" i="7"/>
  <c r="K674" i="7"/>
  <c r="J674" i="7"/>
  <c r="M673" i="7"/>
  <c r="L673" i="7"/>
  <c r="K673" i="7"/>
  <c r="J673" i="7"/>
  <c r="M672" i="7"/>
  <c r="L672" i="7"/>
  <c r="K672" i="7"/>
  <c r="J672" i="7"/>
  <c r="M671" i="7"/>
  <c r="L671" i="7"/>
  <c r="K671" i="7"/>
  <c r="J671" i="7"/>
  <c r="M670" i="7"/>
  <c r="L670" i="7"/>
  <c r="K670" i="7"/>
  <c r="J670" i="7"/>
  <c r="M669" i="7"/>
  <c r="L669" i="7"/>
  <c r="K669" i="7"/>
  <c r="J669" i="7"/>
  <c r="M668" i="7"/>
  <c r="L668" i="7"/>
  <c r="K668" i="7"/>
  <c r="J668" i="7"/>
  <c r="M667" i="7"/>
  <c r="L667" i="7"/>
  <c r="K667" i="7"/>
  <c r="J667" i="7"/>
  <c r="M666" i="7"/>
  <c r="L666" i="7"/>
  <c r="K666" i="7"/>
  <c r="J666" i="7"/>
  <c r="M665" i="7"/>
  <c r="L665" i="7"/>
  <c r="K665" i="7"/>
  <c r="J665" i="7"/>
  <c r="M664" i="7"/>
  <c r="L664" i="7"/>
  <c r="K664" i="7"/>
  <c r="J664" i="7"/>
  <c r="M663" i="7"/>
  <c r="L663" i="7"/>
  <c r="K663" i="7"/>
  <c r="J663" i="7"/>
  <c r="M662" i="7"/>
  <c r="L662" i="7"/>
  <c r="K662" i="7"/>
  <c r="J662" i="7"/>
  <c r="M661" i="7"/>
  <c r="L661" i="7"/>
  <c r="K661" i="7"/>
  <c r="J661" i="7"/>
  <c r="M660" i="7"/>
  <c r="L660" i="7"/>
  <c r="K660" i="7"/>
  <c r="J660" i="7"/>
  <c r="M659" i="7"/>
  <c r="L659" i="7"/>
  <c r="K659" i="7"/>
  <c r="J659" i="7"/>
  <c r="M658" i="7"/>
  <c r="L658" i="7"/>
  <c r="K658" i="7"/>
  <c r="J658" i="7"/>
  <c r="M657" i="7"/>
  <c r="L657" i="7"/>
  <c r="K657" i="7"/>
  <c r="J657" i="7"/>
  <c r="M656" i="7"/>
  <c r="L656" i="7"/>
  <c r="K656" i="7"/>
  <c r="J656" i="7"/>
  <c r="M655" i="7"/>
  <c r="L655" i="7"/>
  <c r="K655" i="7"/>
  <c r="J655" i="7"/>
  <c r="M654" i="7"/>
  <c r="L654" i="7"/>
  <c r="K654" i="7"/>
  <c r="J654" i="7"/>
  <c r="M653" i="7"/>
  <c r="L653" i="7"/>
  <c r="K653" i="7"/>
  <c r="J653" i="7"/>
  <c r="M652" i="7"/>
  <c r="L652" i="7"/>
  <c r="K652" i="7"/>
  <c r="J652" i="7"/>
  <c r="M651" i="7"/>
  <c r="L651" i="7"/>
  <c r="K651" i="7"/>
  <c r="J651" i="7"/>
  <c r="M650" i="7"/>
  <c r="L650" i="7"/>
  <c r="K650" i="7"/>
  <c r="J650" i="7"/>
  <c r="M649" i="7"/>
  <c r="L649" i="7"/>
  <c r="K649" i="7"/>
  <c r="J649" i="7"/>
  <c r="M648" i="7"/>
  <c r="L648" i="7"/>
  <c r="K648" i="7"/>
  <c r="J648" i="7"/>
  <c r="M647" i="7"/>
  <c r="L647" i="7"/>
  <c r="K647" i="7"/>
  <c r="J647" i="7"/>
  <c r="M646" i="7"/>
  <c r="L646" i="7"/>
  <c r="K646" i="7"/>
  <c r="J646" i="7"/>
  <c r="M645" i="7"/>
  <c r="L645" i="7"/>
  <c r="K645" i="7"/>
  <c r="J645" i="7"/>
  <c r="M644" i="7"/>
  <c r="L644" i="7"/>
  <c r="K644" i="7"/>
  <c r="J644" i="7"/>
  <c r="M643" i="7"/>
  <c r="L643" i="7"/>
  <c r="K643" i="7"/>
  <c r="J643" i="7"/>
  <c r="M642" i="7"/>
  <c r="L642" i="7"/>
  <c r="K642" i="7"/>
  <c r="J642" i="7"/>
  <c r="M641" i="7"/>
  <c r="L641" i="7"/>
  <c r="K641" i="7"/>
  <c r="J641" i="7"/>
  <c r="M640" i="7"/>
  <c r="L640" i="7"/>
  <c r="K640" i="7"/>
  <c r="J640" i="7"/>
  <c r="M639" i="7"/>
  <c r="L639" i="7"/>
  <c r="K639" i="7"/>
  <c r="J639" i="7"/>
  <c r="M638" i="7"/>
  <c r="L638" i="7"/>
  <c r="K638" i="7"/>
  <c r="J638" i="7"/>
  <c r="M637" i="7"/>
  <c r="L637" i="7"/>
  <c r="K637" i="7"/>
  <c r="J637" i="7"/>
  <c r="M636" i="7"/>
  <c r="L636" i="7"/>
  <c r="K636" i="7"/>
  <c r="J636" i="7"/>
  <c r="M635" i="7"/>
  <c r="L635" i="7"/>
  <c r="K635" i="7"/>
  <c r="J635" i="7"/>
  <c r="M634" i="7"/>
  <c r="L634" i="7"/>
  <c r="K634" i="7"/>
  <c r="J634" i="7"/>
  <c r="M633" i="7"/>
  <c r="L633" i="7"/>
  <c r="K633" i="7"/>
  <c r="J633" i="7"/>
  <c r="M632" i="7"/>
  <c r="L632" i="7"/>
  <c r="K632" i="7"/>
  <c r="J632" i="7"/>
  <c r="M631" i="7"/>
  <c r="L631" i="7"/>
  <c r="K631" i="7"/>
  <c r="J631" i="7"/>
  <c r="M630" i="7"/>
  <c r="L630" i="7"/>
  <c r="K630" i="7"/>
  <c r="J630" i="7"/>
  <c r="M629" i="7"/>
  <c r="L629" i="7"/>
  <c r="K629" i="7"/>
  <c r="J629" i="7"/>
  <c r="M628" i="7"/>
  <c r="L628" i="7"/>
  <c r="K628" i="7"/>
  <c r="J628" i="7"/>
  <c r="M627" i="7"/>
  <c r="L627" i="7"/>
  <c r="K627" i="7"/>
  <c r="J627" i="7"/>
  <c r="M626" i="7"/>
  <c r="L626" i="7"/>
  <c r="K626" i="7"/>
  <c r="J626" i="7"/>
  <c r="M625" i="7"/>
  <c r="L625" i="7"/>
  <c r="K625" i="7"/>
  <c r="J625" i="7"/>
  <c r="M624" i="7"/>
  <c r="L624" i="7"/>
  <c r="K624" i="7"/>
  <c r="J624" i="7"/>
  <c r="M623" i="7"/>
  <c r="L623" i="7"/>
  <c r="K623" i="7"/>
  <c r="J623" i="7"/>
  <c r="M622" i="7"/>
  <c r="L622" i="7"/>
  <c r="K622" i="7"/>
  <c r="J622" i="7"/>
  <c r="M621" i="7"/>
  <c r="L621" i="7"/>
  <c r="K621" i="7"/>
  <c r="J621" i="7"/>
  <c r="M620" i="7"/>
  <c r="L620" i="7"/>
  <c r="K620" i="7"/>
  <c r="J620" i="7"/>
  <c r="M619" i="7"/>
  <c r="L619" i="7"/>
  <c r="K619" i="7"/>
  <c r="J619" i="7"/>
  <c r="M618" i="7"/>
  <c r="L618" i="7"/>
  <c r="K618" i="7"/>
  <c r="J618" i="7"/>
  <c r="M617" i="7"/>
  <c r="L617" i="7"/>
  <c r="K617" i="7"/>
  <c r="J617" i="7"/>
  <c r="M616" i="7"/>
  <c r="L616" i="7"/>
  <c r="K616" i="7"/>
  <c r="J616" i="7"/>
  <c r="M615" i="7"/>
  <c r="L615" i="7"/>
  <c r="K615" i="7"/>
  <c r="J615" i="7"/>
  <c r="M614" i="7"/>
  <c r="L614" i="7"/>
  <c r="K614" i="7"/>
  <c r="J614" i="7"/>
  <c r="M613" i="7"/>
  <c r="L613" i="7"/>
  <c r="K613" i="7"/>
  <c r="J613" i="7"/>
  <c r="M612" i="7"/>
  <c r="L612" i="7"/>
  <c r="K612" i="7"/>
  <c r="J612" i="7"/>
  <c r="M611" i="7"/>
  <c r="L611" i="7"/>
  <c r="K611" i="7"/>
  <c r="J611" i="7"/>
  <c r="M610" i="7"/>
  <c r="L610" i="7"/>
  <c r="K610" i="7"/>
  <c r="J610" i="7"/>
  <c r="M609" i="7"/>
  <c r="L609" i="7"/>
  <c r="K609" i="7"/>
  <c r="J609" i="7"/>
  <c r="M608" i="7"/>
  <c r="L608" i="7"/>
  <c r="K608" i="7"/>
  <c r="J608" i="7"/>
  <c r="M607" i="7"/>
  <c r="L607" i="7"/>
  <c r="K607" i="7"/>
  <c r="J607" i="7"/>
  <c r="M606" i="7"/>
  <c r="L606" i="7"/>
  <c r="K606" i="7"/>
  <c r="J606" i="7"/>
  <c r="M605" i="7"/>
  <c r="L605" i="7"/>
  <c r="K605" i="7"/>
  <c r="J605" i="7"/>
  <c r="M604" i="7"/>
  <c r="L604" i="7"/>
  <c r="K604" i="7"/>
  <c r="J604" i="7"/>
  <c r="M603" i="7"/>
  <c r="L603" i="7"/>
  <c r="K603" i="7"/>
  <c r="J603" i="7"/>
  <c r="M602" i="7"/>
  <c r="L602" i="7"/>
  <c r="K602" i="7"/>
  <c r="J602" i="7"/>
  <c r="M601" i="7"/>
  <c r="L601" i="7"/>
  <c r="K601" i="7"/>
  <c r="J601" i="7"/>
  <c r="M600" i="7"/>
  <c r="L600" i="7"/>
  <c r="K600" i="7"/>
  <c r="J600" i="7"/>
  <c r="M599" i="7"/>
  <c r="L599" i="7"/>
  <c r="K599" i="7"/>
  <c r="J599" i="7"/>
  <c r="M598" i="7"/>
  <c r="L598" i="7"/>
  <c r="K598" i="7"/>
  <c r="J598" i="7"/>
  <c r="M597" i="7"/>
  <c r="L597" i="7"/>
  <c r="K597" i="7"/>
  <c r="J597" i="7"/>
  <c r="M596" i="7"/>
  <c r="L596" i="7"/>
  <c r="K596" i="7"/>
  <c r="J596" i="7"/>
  <c r="M595" i="7"/>
  <c r="L595" i="7"/>
  <c r="K595" i="7"/>
  <c r="J595" i="7"/>
  <c r="M594" i="7"/>
  <c r="L594" i="7"/>
  <c r="K594" i="7"/>
  <c r="J594" i="7"/>
  <c r="M593" i="7"/>
  <c r="L593" i="7"/>
  <c r="K593" i="7"/>
  <c r="J593" i="7"/>
  <c r="M592" i="7"/>
  <c r="L592" i="7"/>
  <c r="K592" i="7"/>
  <c r="J592" i="7"/>
  <c r="M591" i="7"/>
  <c r="L591" i="7"/>
  <c r="K591" i="7"/>
  <c r="J591" i="7"/>
  <c r="M590" i="7"/>
  <c r="L590" i="7"/>
  <c r="K590" i="7"/>
  <c r="J590" i="7"/>
  <c r="M589" i="7"/>
  <c r="L589" i="7"/>
  <c r="K589" i="7"/>
  <c r="J589" i="7"/>
  <c r="M588" i="7"/>
  <c r="L588" i="7"/>
  <c r="K588" i="7"/>
  <c r="J588" i="7"/>
  <c r="M587" i="7"/>
  <c r="L587" i="7"/>
  <c r="K587" i="7"/>
  <c r="J587" i="7"/>
  <c r="M586" i="7"/>
  <c r="L586" i="7"/>
  <c r="K586" i="7"/>
  <c r="J586" i="7"/>
  <c r="M585" i="7"/>
  <c r="L585" i="7"/>
  <c r="K585" i="7"/>
  <c r="J585" i="7"/>
  <c r="M584" i="7"/>
  <c r="L584" i="7"/>
  <c r="K584" i="7"/>
  <c r="J584" i="7"/>
  <c r="M583" i="7"/>
  <c r="L583" i="7"/>
  <c r="K583" i="7"/>
  <c r="J583" i="7"/>
  <c r="M582" i="7"/>
  <c r="L582" i="7"/>
  <c r="K582" i="7"/>
  <c r="J582" i="7"/>
  <c r="M581" i="7"/>
  <c r="L581" i="7"/>
  <c r="K581" i="7"/>
  <c r="J581" i="7"/>
  <c r="M580" i="7"/>
  <c r="L580" i="7"/>
  <c r="K580" i="7"/>
  <c r="J580" i="7"/>
  <c r="M579" i="7"/>
  <c r="L579" i="7"/>
  <c r="K579" i="7"/>
  <c r="J579" i="7"/>
  <c r="M578" i="7"/>
  <c r="L578" i="7"/>
  <c r="K578" i="7"/>
  <c r="J578" i="7"/>
  <c r="M577" i="7"/>
  <c r="L577" i="7"/>
  <c r="K577" i="7"/>
  <c r="J577" i="7"/>
  <c r="M576" i="7"/>
  <c r="L576" i="7"/>
  <c r="K576" i="7"/>
  <c r="J576" i="7"/>
  <c r="M575" i="7"/>
  <c r="L575" i="7"/>
  <c r="K575" i="7"/>
  <c r="J575" i="7"/>
  <c r="M574" i="7"/>
  <c r="L574" i="7"/>
  <c r="K574" i="7"/>
  <c r="J574" i="7"/>
  <c r="M573" i="7"/>
  <c r="L573" i="7"/>
  <c r="K573" i="7"/>
  <c r="J573" i="7"/>
  <c r="M572" i="7"/>
  <c r="L572" i="7"/>
  <c r="K572" i="7"/>
  <c r="J572" i="7"/>
  <c r="M571" i="7"/>
  <c r="L571" i="7"/>
  <c r="K571" i="7"/>
  <c r="J571" i="7"/>
  <c r="M570" i="7"/>
  <c r="L570" i="7"/>
  <c r="K570" i="7"/>
  <c r="J570" i="7"/>
  <c r="M569" i="7"/>
  <c r="L569" i="7"/>
  <c r="K569" i="7"/>
  <c r="J569" i="7"/>
  <c r="M568" i="7"/>
  <c r="L568" i="7"/>
  <c r="K568" i="7"/>
  <c r="J568" i="7"/>
  <c r="M567" i="7"/>
  <c r="L567" i="7"/>
  <c r="K567" i="7"/>
  <c r="J567" i="7"/>
  <c r="M566" i="7"/>
  <c r="L566" i="7"/>
  <c r="K566" i="7"/>
  <c r="J566" i="7"/>
  <c r="M565" i="7"/>
  <c r="L565" i="7"/>
  <c r="K565" i="7"/>
  <c r="J565" i="7"/>
  <c r="M564" i="7"/>
  <c r="L564" i="7"/>
  <c r="K564" i="7"/>
  <c r="J564" i="7"/>
  <c r="M563" i="7"/>
  <c r="L563" i="7"/>
  <c r="K563" i="7"/>
  <c r="J563" i="7"/>
  <c r="M562" i="7"/>
  <c r="L562" i="7"/>
  <c r="K562" i="7"/>
  <c r="J562" i="7"/>
  <c r="M561" i="7"/>
  <c r="L561" i="7"/>
  <c r="K561" i="7"/>
  <c r="J561" i="7"/>
  <c r="M560" i="7"/>
  <c r="L560" i="7"/>
  <c r="K560" i="7"/>
  <c r="J560" i="7"/>
  <c r="M559" i="7"/>
  <c r="L559" i="7"/>
  <c r="K559" i="7"/>
  <c r="J559" i="7"/>
  <c r="M558" i="7"/>
  <c r="L558" i="7"/>
  <c r="K558" i="7"/>
  <c r="J558" i="7"/>
  <c r="M557" i="7"/>
  <c r="L557" i="7"/>
  <c r="K557" i="7"/>
  <c r="J557" i="7"/>
  <c r="M556" i="7"/>
  <c r="L556" i="7"/>
  <c r="K556" i="7"/>
  <c r="J556" i="7"/>
  <c r="M555" i="7"/>
  <c r="L555" i="7"/>
  <c r="K555" i="7"/>
  <c r="J555" i="7"/>
  <c r="M554" i="7"/>
  <c r="L554" i="7"/>
  <c r="K554" i="7"/>
  <c r="J554" i="7"/>
  <c r="M553" i="7"/>
  <c r="L553" i="7"/>
  <c r="K553" i="7"/>
  <c r="J553" i="7"/>
  <c r="M552" i="7"/>
  <c r="L552" i="7"/>
  <c r="K552" i="7"/>
  <c r="J552" i="7"/>
  <c r="M551" i="7"/>
  <c r="L551" i="7"/>
  <c r="K551" i="7"/>
  <c r="J551" i="7"/>
  <c r="M550" i="7"/>
  <c r="L550" i="7"/>
  <c r="K550" i="7"/>
  <c r="J550" i="7"/>
  <c r="M549" i="7"/>
  <c r="L549" i="7"/>
  <c r="K549" i="7"/>
  <c r="J549" i="7"/>
  <c r="M548" i="7"/>
  <c r="L548" i="7"/>
  <c r="K548" i="7"/>
  <c r="J548" i="7"/>
  <c r="M547" i="7"/>
  <c r="L547" i="7"/>
  <c r="K547" i="7"/>
  <c r="J547" i="7"/>
  <c r="M546" i="7"/>
  <c r="L546" i="7"/>
  <c r="K546" i="7"/>
  <c r="J546" i="7"/>
  <c r="M545" i="7"/>
  <c r="L545" i="7"/>
  <c r="K545" i="7"/>
  <c r="J545" i="7"/>
  <c r="M544" i="7"/>
  <c r="L544" i="7"/>
  <c r="K544" i="7"/>
  <c r="J544" i="7"/>
  <c r="M543" i="7"/>
  <c r="L543" i="7"/>
  <c r="K543" i="7"/>
  <c r="J543" i="7"/>
  <c r="M542" i="7"/>
  <c r="L542" i="7"/>
  <c r="K542" i="7"/>
  <c r="J542" i="7"/>
  <c r="M541" i="7"/>
  <c r="L541" i="7"/>
  <c r="K541" i="7"/>
  <c r="J541" i="7"/>
  <c r="M540" i="7"/>
  <c r="L540" i="7"/>
  <c r="K540" i="7"/>
  <c r="J540" i="7"/>
  <c r="M539" i="7"/>
  <c r="L539" i="7"/>
  <c r="K539" i="7"/>
  <c r="J539" i="7"/>
  <c r="M538" i="7"/>
  <c r="L538" i="7"/>
  <c r="K538" i="7"/>
  <c r="J538" i="7"/>
  <c r="M537" i="7"/>
  <c r="L537" i="7"/>
  <c r="K537" i="7"/>
  <c r="J537" i="7"/>
  <c r="M536" i="7"/>
  <c r="L536" i="7"/>
  <c r="K536" i="7"/>
  <c r="J536" i="7"/>
  <c r="M535" i="7"/>
  <c r="L535" i="7"/>
  <c r="K535" i="7"/>
  <c r="J535" i="7"/>
  <c r="M534" i="7"/>
  <c r="L534" i="7"/>
  <c r="K534" i="7"/>
  <c r="J534" i="7"/>
  <c r="M533" i="7"/>
  <c r="L533" i="7"/>
  <c r="K533" i="7"/>
  <c r="J533" i="7"/>
  <c r="M532" i="7"/>
  <c r="L532" i="7"/>
  <c r="K532" i="7"/>
  <c r="J532" i="7"/>
  <c r="M531" i="7"/>
  <c r="L531" i="7"/>
  <c r="K531" i="7"/>
  <c r="J531" i="7"/>
  <c r="M530" i="7"/>
  <c r="L530" i="7"/>
  <c r="K530" i="7"/>
  <c r="J530" i="7"/>
  <c r="M529" i="7"/>
  <c r="L529" i="7"/>
  <c r="K529" i="7"/>
  <c r="J529" i="7"/>
  <c r="M528" i="7"/>
  <c r="L528" i="7"/>
  <c r="K528" i="7"/>
  <c r="J528" i="7"/>
  <c r="M527" i="7"/>
  <c r="L527" i="7"/>
  <c r="K527" i="7"/>
  <c r="J527" i="7"/>
  <c r="M526" i="7"/>
  <c r="L526" i="7"/>
  <c r="K526" i="7"/>
  <c r="J526" i="7"/>
  <c r="M525" i="7"/>
  <c r="L525" i="7"/>
  <c r="K525" i="7"/>
  <c r="J525" i="7"/>
  <c r="M524" i="7"/>
  <c r="L524" i="7"/>
  <c r="K524" i="7"/>
  <c r="J524" i="7"/>
  <c r="M523" i="7"/>
  <c r="L523" i="7"/>
  <c r="K523" i="7"/>
  <c r="J523" i="7"/>
  <c r="M522" i="7"/>
  <c r="L522" i="7"/>
  <c r="K522" i="7"/>
  <c r="J522" i="7"/>
  <c r="M521" i="7"/>
  <c r="L521" i="7"/>
  <c r="K521" i="7"/>
  <c r="J521" i="7"/>
  <c r="M520" i="7"/>
  <c r="L520" i="7"/>
  <c r="K520" i="7"/>
  <c r="J520" i="7"/>
  <c r="M519" i="7"/>
  <c r="L519" i="7"/>
  <c r="K519" i="7"/>
  <c r="J519" i="7"/>
  <c r="M518" i="7"/>
  <c r="L518" i="7"/>
  <c r="K518" i="7"/>
  <c r="J518" i="7"/>
  <c r="M517" i="7"/>
  <c r="L517" i="7"/>
  <c r="K517" i="7"/>
  <c r="J517" i="7"/>
  <c r="M516" i="7"/>
  <c r="L516" i="7"/>
  <c r="K516" i="7"/>
  <c r="J516" i="7"/>
  <c r="M515" i="7"/>
  <c r="L515" i="7"/>
  <c r="K515" i="7"/>
  <c r="J515" i="7"/>
  <c r="M514" i="7"/>
  <c r="L514" i="7"/>
  <c r="K514" i="7"/>
  <c r="J514" i="7"/>
  <c r="M513" i="7"/>
  <c r="L513" i="7"/>
  <c r="K513" i="7"/>
  <c r="J513" i="7"/>
  <c r="M512" i="7"/>
  <c r="L512" i="7"/>
  <c r="K512" i="7"/>
  <c r="J512" i="7"/>
  <c r="M511" i="7"/>
  <c r="L511" i="7"/>
  <c r="K511" i="7"/>
  <c r="J511" i="7"/>
  <c r="M510" i="7"/>
  <c r="L510" i="7"/>
  <c r="K510" i="7"/>
  <c r="J510" i="7"/>
  <c r="M509" i="7"/>
  <c r="L509" i="7"/>
  <c r="K509" i="7"/>
  <c r="J509" i="7"/>
  <c r="M508" i="7"/>
  <c r="L508" i="7"/>
  <c r="K508" i="7"/>
  <c r="J508" i="7"/>
  <c r="M507" i="7"/>
  <c r="L507" i="7"/>
  <c r="K507" i="7"/>
  <c r="J507" i="7"/>
  <c r="M506" i="7"/>
  <c r="L506" i="7"/>
  <c r="K506" i="7"/>
  <c r="J506" i="7"/>
  <c r="M505" i="7"/>
  <c r="L505" i="7"/>
  <c r="K505" i="7"/>
  <c r="J505" i="7"/>
  <c r="M504" i="7"/>
  <c r="L504" i="7"/>
  <c r="K504" i="7"/>
  <c r="J504" i="7"/>
  <c r="M503" i="7"/>
  <c r="L503" i="7"/>
  <c r="K503" i="7"/>
  <c r="J503" i="7"/>
  <c r="M502" i="7"/>
  <c r="L502" i="7"/>
  <c r="K502" i="7"/>
  <c r="J502" i="7"/>
  <c r="M501" i="7"/>
  <c r="L501" i="7"/>
  <c r="K501" i="7"/>
  <c r="J501" i="7"/>
  <c r="M500" i="7"/>
  <c r="L500" i="7"/>
  <c r="K500" i="7"/>
  <c r="J500" i="7"/>
  <c r="M499" i="7"/>
  <c r="L499" i="7"/>
  <c r="K499" i="7"/>
  <c r="J499" i="7"/>
  <c r="M498" i="7"/>
  <c r="L498" i="7"/>
  <c r="K498" i="7"/>
  <c r="J498" i="7"/>
  <c r="M497" i="7"/>
  <c r="L497" i="7"/>
  <c r="K497" i="7"/>
  <c r="J497" i="7"/>
  <c r="M496" i="7"/>
  <c r="L496" i="7"/>
  <c r="K496" i="7"/>
  <c r="J496" i="7"/>
  <c r="M495" i="7"/>
  <c r="L495" i="7"/>
  <c r="K495" i="7"/>
  <c r="J495" i="7"/>
  <c r="M494" i="7"/>
  <c r="L494" i="7"/>
  <c r="K494" i="7"/>
  <c r="J494" i="7"/>
  <c r="M493" i="7"/>
  <c r="L493" i="7"/>
  <c r="K493" i="7"/>
  <c r="J493" i="7"/>
  <c r="M492" i="7"/>
  <c r="L492" i="7"/>
  <c r="K492" i="7"/>
  <c r="J492" i="7"/>
  <c r="M491" i="7"/>
  <c r="L491" i="7"/>
  <c r="K491" i="7"/>
  <c r="J491" i="7"/>
  <c r="M490" i="7"/>
  <c r="L490" i="7"/>
  <c r="K490" i="7"/>
  <c r="J490" i="7"/>
  <c r="M489" i="7"/>
  <c r="L489" i="7"/>
  <c r="K489" i="7"/>
  <c r="J489" i="7"/>
  <c r="M488" i="7"/>
  <c r="L488" i="7"/>
  <c r="K488" i="7"/>
  <c r="J488" i="7"/>
  <c r="M487" i="7"/>
  <c r="L487" i="7"/>
  <c r="K487" i="7"/>
  <c r="J487" i="7"/>
  <c r="M486" i="7"/>
  <c r="L486" i="7"/>
  <c r="K486" i="7"/>
  <c r="J486" i="7"/>
  <c r="M485" i="7"/>
  <c r="L485" i="7"/>
  <c r="K485" i="7"/>
  <c r="J485" i="7"/>
  <c r="M484" i="7"/>
  <c r="L484" i="7"/>
  <c r="K484" i="7"/>
  <c r="J484" i="7"/>
  <c r="M483" i="7"/>
  <c r="L483" i="7"/>
  <c r="K483" i="7"/>
  <c r="J483" i="7"/>
  <c r="M482" i="7"/>
  <c r="L482" i="7"/>
  <c r="K482" i="7"/>
  <c r="J482" i="7"/>
  <c r="M481" i="7"/>
  <c r="L481" i="7"/>
  <c r="K481" i="7"/>
  <c r="J481" i="7"/>
  <c r="M480" i="7"/>
  <c r="L480" i="7"/>
  <c r="K480" i="7"/>
  <c r="J480" i="7"/>
  <c r="M479" i="7"/>
  <c r="L479" i="7"/>
  <c r="K479" i="7"/>
  <c r="J479" i="7"/>
  <c r="M478" i="7"/>
  <c r="L478" i="7"/>
  <c r="K478" i="7"/>
  <c r="J478" i="7"/>
  <c r="M477" i="7"/>
  <c r="L477" i="7"/>
  <c r="K477" i="7"/>
  <c r="J477" i="7"/>
  <c r="M476" i="7"/>
  <c r="L476" i="7"/>
  <c r="K476" i="7"/>
  <c r="J476" i="7"/>
  <c r="M475" i="7"/>
  <c r="L475" i="7"/>
  <c r="K475" i="7"/>
  <c r="J475" i="7"/>
  <c r="M474" i="7"/>
  <c r="L474" i="7"/>
  <c r="K474" i="7"/>
  <c r="J474" i="7"/>
  <c r="M473" i="7"/>
  <c r="L473" i="7"/>
  <c r="K473" i="7"/>
  <c r="J473" i="7"/>
  <c r="M472" i="7"/>
  <c r="L472" i="7"/>
  <c r="K472" i="7"/>
  <c r="J472" i="7"/>
  <c r="M471" i="7"/>
  <c r="L471" i="7"/>
  <c r="K471" i="7"/>
  <c r="J471" i="7"/>
  <c r="M470" i="7"/>
  <c r="L470" i="7"/>
  <c r="K470" i="7"/>
  <c r="J470" i="7"/>
  <c r="M469" i="7"/>
  <c r="L469" i="7"/>
  <c r="K469" i="7"/>
  <c r="J469" i="7"/>
  <c r="M468" i="7"/>
  <c r="L468" i="7"/>
  <c r="K468" i="7"/>
  <c r="J468" i="7"/>
  <c r="M467" i="7"/>
  <c r="L467" i="7"/>
  <c r="K467" i="7"/>
  <c r="J467" i="7"/>
  <c r="M466" i="7"/>
  <c r="L466" i="7"/>
  <c r="K466" i="7"/>
  <c r="J466" i="7"/>
  <c r="M465" i="7"/>
  <c r="L465" i="7"/>
  <c r="K465" i="7"/>
  <c r="J465" i="7"/>
  <c r="M464" i="7"/>
  <c r="L464" i="7"/>
  <c r="K464" i="7"/>
  <c r="J464" i="7"/>
  <c r="M463" i="7"/>
  <c r="L463" i="7"/>
  <c r="K463" i="7"/>
  <c r="J463" i="7"/>
  <c r="M462" i="7"/>
  <c r="L462" i="7"/>
  <c r="K462" i="7"/>
  <c r="J462" i="7"/>
  <c r="M461" i="7"/>
  <c r="L461" i="7"/>
  <c r="K461" i="7"/>
  <c r="J461" i="7"/>
  <c r="M460" i="7"/>
  <c r="L460" i="7"/>
  <c r="K460" i="7"/>
  <c r="J460" i="7"/>
  <c r="M459" i="7"/>
  <c r="L459" i="7"/>
  <c r="K459" i="7"/>
  <c r="J459" i="7"/>
  <c r="M458" i="7"/>
  <c r="L458" i="7"/>
  <c r="K458" i="7"/>
  <c r="J458" i="7"/>
  <c r="M457" i="7"/>
  <c r="L457" i="7"/>
  <c r="K457" i="7"/>
  <c r="J457" i="7"/>
  <c r="M456" i="7"/>
  <c r="L456" i="7"/>
  <c r="K456" i="7"/>
  <c r="J456" i="7"/>
  <c r="M455" i="7"/>
  <c r="L455" i="7"/>
  <c r="K455" i="7"/>
  <c r="J455" i="7"/>
  <c r="M454" i="7"/>
  <c r="L454" i="7"/>
  <c r="K454" i="7"/>
  <c r="J454" i="7"/>
  <c r="M453" i="7"/>
  <c r="L453" i="7"/>
  <c r="K453" i="7"/>
  <c r="J453" i="7"/>
  <c r="M452" i="7"/>
  <c r="L452" i="7"/>
  <c r="K452" i="7"/>
  <c r="J452" i="7"/>
  <c r="M451" i="7"/>
  <c r="L451" i="7"/>
  <c r="K451" i="7"/>
  <c r="J451" i="7"/>
  <c r="M450" i="7"/>
  <c r="L450" i="7"/>
  <c r="K450" i="7"/>
  <c r="J450" i="7"/>
  <c r="M449" i="7"/>
  <c r="L449" i="7"/>
  <c r="K449" i="7"/>
  <c r="J449" i="7"/>
  <c r="M448" i="7"/>
  <c r="L448" i="7"/>
  <c r="K448" i="7"/>
  <c r="J448" i="7"/>
  <c r="M447" i="7"/>
  <c r="L447" i="7"/>
  <c r="K447" i="7"/>
  <c r="J447" i="7"/>
  <c r="M446" i="7"/>
  <c r="L446" i="7"/>
  <c r="K446" i="7"/>
  <c r="J446" i="7"/>
  <c r="M445" i="7"/>
  <c r="L445" i="7"/>
  <c r="K445" i="7"/>
  <c r="J445" i="7"/>
  <c r="M444" i="7"/>
  <c r="L444" i="7"/>
  <c r="K444" i="7"/>
  <c r="J444" i="7"/>
  <c r="M443" i="7"/>
  <c r="L443" i="7"/>
  <c r="K443" i="7"/>
  <c r="J443" i="7"/>
  <c r="M442" i="7"/>
  <c r="L442" i="7"/>
  <c r="K442" i="7"/>
  <c r="J442" i="7"/>
  <c r="M441" i="7"/>
  <c r="L441" i="7"/>
  <c r="K441" i="7"/>
  <c r="J441" i="7"/>
  <c r="M440" i="7"/>
  <c r="L440" i="7"/>
  <c r="K440" i="7"/>
  <c r="J440" i="7"/>
  <c r="M439" i="7"/>
  <c r="L439" i="7"/>
  <c r="K439" i="7"/>
  <c r="J439" i="7"/>
  <c r="M438" i="7"/>
  <c r="L438" i="7"/>
  <c r="K438" i="7"/>
  <c r="J438" i="7"/>
  <c r="M437" i="7"/>
  <c r="L437" i="7"/>
  <c r="K437" i="7"/>
  <c r="J437" i="7"/>
  <c r="M436" i="7"/>
  <c r="L436" i="7"/>
  <c r="K436" i="7"/>
  <c r="J436" i="7"/>
  <c r="M435" i="7"/>
  <c r="L435" i="7"/>
  <c r="K435" i="7"/>
  <c r="J435" i="7"/>
  <c r="M434" i="7"/>
  <c r="L434" i="7"/>
  <c r="K434" i="7"/>
  <c r="J434" i="7"/>
  <c r="M433" i="7"/>
  <c r="L433" i="7"/>
  <c r="K433" i="7"/>
  <c r="J433" i="7"/>
  <c r="M432" i="7"/>
  <c r="L432" i="7"/>
  <c r="K432" i="7"/>
  <c r="J432" i="7"/>
  <c r="M431" i="7"/>
  <c r="L431" i="7"/>
  <c r="K431" i="7"/>
  <c r="J431" i="7"/>
  <c r="M430" i="7"/>
  <c r="L430" i="7"/>
  <c r="K430" i="7"/>
  <c r="J430" i="7"/>
  <c r="M429" i="7"/>
  <c r="L429" i="7"/>
  <c r="K429" i="7"/>
  <c r="J429" i="7"/>
  <c r="M428" i="7"/>
  <c r="L428" i="7"/>
  <c r="K428" i="7"/>
  <c r="J428" i="7"/>
  <c r="M427" i="7"/>
  <c r="L427" i="7"/>
  <c r="K427" i="7"/>
  <c r="J427" i="7"/>
  <c r="M426" i="7"/>
  <c r="L426" i="7"/>
  <c r="K426" i="7"/>
  <c r="J426" i="7"/>
  <c r="M425" i="7"/>
  <c r="L425" i="7"/>
  <c r="K425" i="7"/>
  <c r="J425" i="7"/>
  <c r="M424" i="7"/>
  <c r="L424" i="7"/>
  <c r="K424" i="7"/>
  <c r="J424" i="7"/>
  <c r="M423" i="7"/>
  <c r="L423" i="7"/>
  <c r="K423" i="7"/>
  <c r="J423" i="7"/>
  <c r="M422" i="7"/>
  <c r="L422" i="7"/>
  <c r="K422" i="7"/>
  <c r="J422" i="7"/>
  <c r="M421" i="7"/>
  <c r="L421" i="7"/>
  <c r="K421" i="7"/>
  <c r="J421" i="7"/>
  <c r="M420" i="7"/>
  <c r="L420" i="7"/>
  <c r="K420" i="7"/>
  <c r="J420" i="7"/>
  <c r="M419" i="7"/>
  <c r="L419" i="7"/>
  <c r="K419" i="7"/>
  <c r="J419" i="7"/>
  <c r="M418" i="7"/>
  <c r="L418" i="7"/>
  <c r="K418" i="7"/>
  <c r="J418" i="7"/>
  <c r="M417" i="7"/>
  <c r="L417" i="7"/>
  <c r="K417" i="7"/>
  <c r="J417" i="7"/>
  <c r="M416" i="7"/>
  <c r="L416" i="7"/>
  <c r="K416" i="7"/>
  <c r="J416" i="7"/>
  <c r="M415" i="7"/>
  <c r="L415" i="7"/>
  <c r="K415" i="7"/>
  <c r="J415" i="7"/>
  <c r="M414" i="7"/>
  <c r="L414" i="7"/>
  <c r="K414" i="7"/>
  <c r="J414" i="7"/>
  <c r="M413" i="7"/>
  <c r="L413" i="7"/>
  <c r="K413" i="7"/>
  <c r="J413" i="7"/>
  <c r="M412" i="7"/>
  <c r="L412" i="7"/>
  <c r="K412" i="7"/>
  <c r="J412" i="7"/>
  <c r="M411" i="7"/>
  <c r="L411" i="7"/>
  <c r="K411" i="7"/>
  <c r="J411" i="7"/>
  <c r="M410" i="7"/>
  <c r="L410" i="7"/>
  <c r="K410" i="7"/>
  <c r="J410" i="7"/>
  <c r="M409" i="7"/>
  <c r="L409" i="7"/>
  <c r="K409" i="7"/>
  <c r="J409" i="7"/>
  <c r="M408" i="7"/>
  <c r="L408" i="7"/>
  <c r="K408" i="7"/>
  <c r="J408" i="7"/>
  <c r="M407" i="7"/>
  <c r="L407" i="7"/>
  <c r="K407" i="7"/>
  <c r="J407" i="7"/>
  <c r="M406" i="7"/>
  <c r="L406" i="7"/>
  <c r="K406" i="7"/>
  <c r="J406" i="7"/>
  <c r="M405" i="7"/>
  <c r="L405" i="7"/>
  <c r="K405" i="7"/>
  <c r="J405" i="7"/>
  <c r="M404" i="7"/>
  <c r="L404" i="7"/>
  <c r="K404" i="7"/>
  <c r="J404" i="7"/>
  <c r="M403" i="7"/>
  <c r="L403" i="7"/>
  <c r="K403" i="7"/>
  <c r="J403" i="7"/>
  <c r="M402" i="7"/>
  <c r="L402" i="7"/>
  <c r="K402" i="7"/>
  <c r="J402" i="7"/>
  <c r="M401" i="7"/>
  <c r="L401" i="7"/>
  <c r="K401" i="7"/>
  <c r="J401" i="7"/>
  <c r="M400" i="7"/>
  <c r="L400" i="7"/>
  <c r="K400" i="7"/>
  <c r="J400" i="7"/>
  <c r="M399" i="7"/>
  <c r="L399" i="7"/>
  <c r="K399" i="7"/>
  <c r="J399" i="7"/>
  <c r="M398" i="7"/>
  <c r="L398" i="7"/>
  <c r="K398" i="7"/>
  <c r="J398" i="7"/>
  <c r="M397" i="7"/>
  <c r="L397" i="7"/>
  <c r="K397" i="7"/>
  <c r="J397" i="7"/>
  <c r="M396" i="7"/>
  <c r="L396" i="7"/>
  <c r="K396" i="7"/>
  <c r="J396" i="7"/>
  <c r="M395" i="7"/>
  <c r="L395" i="7"/>
  <c r="K395" i="7"/>
  <c r="J395" i="7"/>
  <c r="M394" i="7"/>
  <c r="L394" i="7"/>
  <c r="K394" i="7"/>
  <c r="J394" i="7"/>
  <c r="M393" i="7"/>
  <c r="L393" i="7"/>
  <c r="K393" i="7"/>
  <c r="J393" i="7"/>
  <c r="M392" i="7"/>
  <c r="L392" i="7"/>
  <c r="K392" i="7"/>
  <c r="J392" i="7"/>
  <c r="M391" i="7"/>
  <c r="L391" i="7"/>
  <c r="K391" i="7"/>
  <c r="J391" i="7"/>
  <c r="M390" i="7"/>
  <c r="L390" i="7"/>
  <c r="K390" i="7"/>
  <c r="J390" i="7"/>
  <c r="M389" i="7"/>
  <c r="L389" i="7"/>
  <c r="K389" i="7"/>
  <c r="J389" i="7"/>
  <c r="M388" i="7"/>
  <c r="L388" i="7"/>
  <c r="K388" i="7"/>
  <c r="J388" i="7"/>
  <c r="M387" i="7"/>
  <c r="L387" i="7"/>
  <c r="K387" i="7"/>
  <c r="J387" i="7"/>
  <c r="M386" i="7"/>
  <c r="L386" i="7"/>
  <c r="K386" i="7"/>
  <c r="J386" i="7"/>
  <c r="M385" i="7"/>
  <c r="L385" i="7"/>
  <c r="K385" i="7"/>
  <c r="J385" i="7"/>
  <c r="M384" i="7"/>
  <c r="L384" i="7"/>
  <c r="K384" i="7"/>
  <c r="J384" i="7"/>
  <c r="M383" i="7"/>
  <c r="L383" i="7"/>
  <c r="K383" i="7"/>
  <c r="J383" i="7"/>
  <c r="M382" i="7"/>
  <c r="L382" i="7"/>
  <c r="K382" i="7"/>
  <c r="J382" i="7"/>
  <c r="M381" i="7"/>
  <c r="L381" i="7"/>
  <c r="K381" i="7"/>
  <c r="J381" i="7"/>
  <c r="M380" i="7"/>
  <c r="L380" i="7"/>
  <c r="K380" i="7"/>
  <c r="J380" i="7"/>
  <c r="M379" i="7"/>
  <c r="L379" i="7"/>
  <c r="K379" i="7"/>
  <c r="J379" i="7"/>
  <c r="M378" i="7"/>
  <c r="L378" i="7"/>
  <c r="K378" i="7"/>
  <c r="J378" i="7"/>
  <c r="M377" i="7"/>
  <c r="L377" i="7"/>
  <c r="K377" i="7"/>
  <c r="J377" i="7"/>
  <c r="M376" i="7"/>
  <c r="L376" i="7"/>
  <c r="K376" i="7"/>
  <c r="J376" i="7"/>
  <c r="M375" i="7"/>
  <c r="L375" i="7"/>
  <c r="K375" i="7"/>
  <c r="J375" i="7"/>
  <c r="M374" i="7"/>
  <c r="L374" i="7"/>
  <c r="K374" i="7"/>
  <c r="J374" i="7"/>
  <c r="M373" i="7"/>
  <c r="L373" i="7"/>
  <c r="K373" i="7"/>
  <c r="J373" i="7"/>
  <c r="M372" i="7"/>
  <c r="L372" i="7"/>
  <c r="K372" i="7"/>
  <c r="J372" i="7"/>
  <c r="M371" i="7"/>
  <c r="L371" i="7"/>
  <c r="K371" i="7"/>
  <c r="J371" i="7"/>
  <c r="M370" i="7"/>
  <c r="L370" i="7"/>
  <c r="K370" i="7"/>
  <c r="J370" i="7"/>
  <c r="M369" i="7"/>
  <c r="L369" i="7"/>
  <c r="K369" i="7"/>
  <c r="J369" i="7"/>
  <c r="M368" i="7"/>
  <c r="L368" i="7"/>
  <c r="K368" i="7"/>
  <c r="J368" i="7"/>
  <c r="M367" i="7"/>
  <c r="L367" i="7"/>
  <c r="K367" i="7"/>
  <c r="J367" i="7"/>
  <c r="M366" i="7"/>
  <c r="L366" i="7"/>
  <c r="K366" i="7"/>
  <c r="J366" i="7"/>
  <c r="M365" i="7"/>
  <c r="L365" i="7"/>
  <c r="K365" i="7"/>
  <c r="J365" i="7"/>
  <c r="M364" i="7"/>
  <c r="L364" i="7"/>
  <c r="K364" i="7"/>
  <c r="J364" i="7"/>
  <c r="M363" i="7"/>
  <c r="L363" i="7"/>
  <c r="K363" i="7"/>
  <c r="J363" i="7"/>
  <c r="M362" i="7"/>
  <c r="L362" i="7"/>
  <c r="K362" i="7"/>
  <c r="J362" i="7"/>
  <c r="M361" i="7"/>
  <c r="L361" i="7"/>
  <c r="K361" i="7"/>
  <c r="J361" i="7"/>
  <c r="M360" i="7"/>
  <c r="L360" i="7"/>
  <c r="K360" i="7"/>
  <c r="J360" i="7"/>
  <c r="M359" i="7"/>
  <c r="L359" i="7"/>
  <c r="K359" i="7"/>
  <c r="J359" i="7"/>
  <c r="M358" i="7"/>
  <c r="L358" i="7"/>
  <c r="K358" i="7"/>
  <c r="J358" i="7"/>
  <c r="M357" i="7"/>
  <c r="L357" i="7"/>
  <c r="K357" i="7"/>
  <c r="J357" i="7"/>
  <c r="M356" i="7"/>
  <c r="L356" i="7"/>
  <c r="K356" i="7"/>
  <c r="J356" i="7"/>
  <c r="M355" i="7"/>
  <c r="L355" i="7"/>
  <c r="K355" i="7"/>
  <c r="J355" i="7"/>
  <c r="M354" i="7"/>
  <c r="L354" i="7"/>
  <c r="K354" i="7"/>
  <c r="J354" i="7"/>
  <c r="M353" i="7"/>
  <c r="L353" i="7"/>
  <c r="K353" i="7"/>
  <c r="J353" i="7"/>
  <c r="M352" i="7"/>
  <c r="L352" i="7"/>
  <c r="K352" i="7"/>
  <c r="J352" i="7"/>
  <c r="M351" i="7"/>
  <c r="L351" i="7"/>
  <c r="K351" i="7"/>
  <c r="J351" i="7"/>
  <c r="M350" i="7"/>
  <c r="L350" i="7"/>
  <c r="K350" i="7"/>
  <c r="J350" i="7"/>
  <c r="M349" i="7"/>
  <c r="L349" i="7"/>
  <c r="K349" i="7"/>
  <c r="J349" i="7"/>
  <c r="M348" i="7"/>
  <c r="L348" i="7"/>
  <c r="K348" i="7"/>
  <c r="J348" i="7"/>
  <c r="M347" i="7"/>
  <c r="L347" i="7"/>
  <c r="K347" i="7"/>
  <c r="J347" i="7"/>
  <c r="M346" i="7"/>
  <c r="L346" i="7"/>
  <c r="K346" i="7"/>
  <c r="J346" i="7"/>
  <c r="M345" i="7"/>
  <c r="L345" i="7"/>
  <c r="K345" i="7"/>
  <c r="J345" i="7"/>
  <c r="M344" i="7"/>
  <c r="L344" i="7"/>
  <c r="K344" i="7"/>
  <c r="J344" i="7"/>
  <c r="M343" i="7"/>
  <c r="L343" i="7"/>
  <c r="K343" i="7"/>
  <c r="J343" i="7"/>
  <c r="M342" i="7"/>
  <c r="L342" i="7"/>
  <c r="K342" i="7"/>
  <c r="J342" i="7"/>
  <c r="M341" i="7"/>
  <c r="L341" i="7"/>
  <c r="K341" i="7"/>
  <c r="J341" i="7"/>
  <c r="M340" i="7"/>
  <c r="L340" i="7"/>
  <c r="K340" i="7"/>
  <c r="J340" i="7"/>
  <c r="M339" i="7"/>
  <c r="L339" i="7"/>
  <c r="K339" i="7"/>
  <c r="J339" i="7"/>
  <c r="M338" i="7"/>
  <c r="L338" i="7"/>
  <c r="K338" i="7"/>
  <c r="J338" i="7"/>
  <c r="M337" i="7"/>
  <c r="L337" i="7"/>
  <c r="K337" i="7"/>
  <c r="J337" i="7"/>
  <c r="M336" i="7"/>
  <c r="L336" i="7"/>
  <c r="K336" i="7"/>
  <c r="J336" i="7"/>
  <c r="M335" i="7"/>
  <c r="L335" i="7"/>
  <c r="K335" i="7"/>
  <c r="J335" i="7"/>
  <c r="M334" i="7"/>
  <c r="L334" i="7"/>
  <c r="K334" i="7"/>
  <c r="J334" i="7"/>
  <c r="M333" i="7"/>
  <c r="L333" i="7"/>
  <c r="K333" i="7"/>
  <c r="J333" i="7"/>
  <c r="M332" i="7"/>
  <c r="L332" i="7"/>
  <c r="K332" i="7"/>
  <c r="J332" i="7"/>
  <c r="M331" i="7"/>
  <c r="L331" i="7"/>
  <c r="K331" i="7"/>
  <c r="J331" i="7"/>
  <c r="M330" i="7"/>
  <c r="L330" i="7"/>
  <c r="K330" i="7"/>
  <c r="J330" i="7"/>
  <c r="M329" i="7"/>
  <c r="L329" i="7"/>
  <c r="K329" i="7"/>
  <c r="J329" i="7"/>
  <c r="M328" i="7"/>
  <c r="L328" i="7"/>
  <c r="K328" i="7"/>
  <c r="J328" i="7"/>
  <c r="M327" i="7"/>
  <c r="L327" i="7"/>
  <c r="K327" i="7"/>
  <c r="J327" i="7"/>
  <c r="M326" i="7"/>
  <c r="L326" i="7"/>
  <c r="K326" i="7"/>
  <c r="J326" i="7"/>
  <c r="M325" i="7"/>
  <c r="L325" i="7"/>
  <c r="K325" i="7"/>
  <c r="J325" i="7"/>
  <c r="M324" i="7"/>
  <c r="L324" i="7"/>
  <c r="K324" i="7"/>
  <c r="J324" i="7"/>
  <c r="M323" i="7"/>
  <c r="L323" i="7"/>
  <c r="K323" i="7"/>
  <c r="J323" i="7"/>
  <c r="M322" i="7"/>
  <c r="L322" i="7"/>
  <c r="K322" i="7"/>
  <c r="J322" i="7"/>
  <c r="M321" i="7"/>
  <c r="L321" i="7"/>
  <c r="K321" i="7"/>
  <c r="J321" i="7"/>
  <c r="M320" i="7"/>
  <c r="L320" i="7"/>
  <c r="K320" i="7"/>
  <c r="J320" i="7"/>
  <c r="M319" i="7"/>
  <c r="L319" i="7"/>
  <c r="K319" i="7"/>
  <c r="J319" i="7"/>
  <c r="M318" i="7"/>
  <c r="L318" i="7"/>
  <c r="K318" i="7"/>
  <c r="J318" i="7"/>
  <c r="M317" i="7"/>
  <c r="L317" i="7"/>
  <c r="K317" i="7"/>
  <c r="J317" i="7"/>
  <c r="M316" i="7"/>
  <c r="L316" i="7"/>
  <c r="K316" i="7"/>
  <c r="J316" i="7"/>
  <c r="M315" i="7"/>
  <c r="L315" i="7"/>
  <c r="K315" i="7"/>
  <c r="J315" i="7"/>
  <c r="M314" i="7"/>
  <c r="L314" i="7"/>
  <c r="K314" i="7"/>
  <c r="J314" i="7"/>
  <c r="M313" i="7"/>
  <c r="L313" i="7"/>
  <c r="K313" i="7"/>
  <c r="J313" i="7"/>
  <c r="M312" i="7"/>
  <c r="L312" i="7"/>
  <c r="K312" i="7"/>
  <c r="J312" i="7"/>
  <c r="M311" i="7"/>
  <c r="L311" i="7"/>
  <c r="K311" i="7"/>
  <c r="J311" i="7"/>
  <c r="M310" i="7"/>
  <c r="L310" i="7"/>
  <c r="K310" i="7"/>
  <c r="J310" i="7"/>
  <c r="M309" i="7"/>
  <c r="L309" i="7"/>
  <c r="K309" i="7"/>
  <c r="J309" i="7"/>
  <c r="M308" i="7"/>
  <c r="L308" i="7"/>
  <c r="K308" i="7"/>
  <c r="J308" i="7"/>
  <c r="M307" i="7"/>
  <c r="L307" i="7"/>
  <c r="K307" i="7"/>
  <c r="J307" i="7"/>
  <c r="M306" i="7"/>
  <c r="L306" i="7"/>
  <c r="K306" i="7"/>
  <c r="J306" i="7"/>
  <c r="M305" i="7"/>
  <c r="L305" i="7"/>
  <c r="K305" i="7"/>
  <c r="J305" i="7"/>
  <c r="M304" i="7"/>
  <c r="L304" i="7"/>
  <c r="K304" i="7"/>
  <c r="J304" i="7"/>
  <c r="M303" i="7"/>
  <c r="L303" i="7"/>
  <c r="K303" i="7"/>
  <c r="J303" i="7"/>
  <c r="M302" i="7"/>
  <c r="L302" i="7"/>
  <c r="K302" i="7"/>
  <c r="J302" i="7"/>
  <c r="M301" i="7"/>
  <c r="L301" i="7"/>
  <c r="K301" i="7"/>
  <c r="J301" i="7"/>
  <c r="M300" i="7"/>
  <c r="L300" i="7"/>
  <c r="K300" i="7"/>
  <c r="J300" i="7"/>
  <c r="M299" i="7"/>
  <c r="L299" i="7"/>
  <c r="K299" i="7"/>
  <c r="J299" i="7"/>
  <c r="M298" i="7"/>
  <c r="L298" i="7"/>
  <c r="K298" i="7"/>
  <c r="J298" i="7"/>
  <c r="M297" i="7"/>
  <c r="L297" i="7"/>
  <c r="K297" i="7"/>
  <c r="J297" i="7"/>
  <c r="M296" i="7"/>
  <c r="L296" i="7"/>
  <c r="K296" i="7"/>
  <c r="J296" i="7"/>
  <c r="M295" i="7"/>
  <c r="L295" i="7"/>
  <c r="K295" i="7"/>
  <c r="J295" i="7"/>
  <c r="M294" i="7"/>
  <c r="L294" i="7"/>
  <c r="K294" i="7"/>
  <c r="J294" i="7"/>
  <c r="M293" i="7"/>
  <c r="L293" i="7"/>
  <c r="K293" i="7"/>
  <c r="J293" i="7"/>
  <c r="M292" i="7"/>
  <c r="L292" i="7"/>
  <c r="K292" i="7"/>
  <c r="J292" i="7"/>
  <c r="M291" i="7"/>
  <c r="L291" i="7"/>
  <c r="K291" i="7"/>
  <c r="J291" i="7"/>
  <c r="M290" i="7"/>
  <c r="L290" i="7"/>
  <c r="K290" i="7"/>
  <c r="J290" i="7"/>
  <c r="M289" i="7"/>
  <c r="L289" i="7"/>
  <c r="K289" i="7"/>
  <c r="J289" i="7"/>
  <c r="M288" i="7"/>
  <c r="L288" i="7"/>
  <c r="K288" i="7"/>
  <c r="J288" i="7"/>
  <c r="M287" i="7"/>
  <c r="L287" i="7"/>
  <c r="K287" i="7"/>
  <c r="J287" i="7"/>
  <c r="M286" i="7"/>
  <c r="L286" i="7"/>
  <c r="K286" i="7"/>
  <c r="J286" i="7"/>
  <c r="M285" i="7"/>
  <c r="L285" i="7"/>
  <c r="K285" i="7"/>
  <c r="J285" i="7"/>
  <c r="M284" i="7"/>
  <c r="L284" i="7"/>
  <c r="K284" i="7"/>
  <c r="J284" i="7"/>
  <c r="M283" i="7"/>
  <c r="L283" i="7"/>
  <c r="K283" i="7"/>
  <c r="J283" i="7"/>
  <c r="M282" i="7"/>
  <c r="L282" i="7"/>
  <c r="K282" i="7"/>
  <c r="J282" i="7"/>
  <c r="M281" i="7"/>
  <c r="L281" i="7"/>
  <c r="K281" i="7"/>
  <c r="J281" i="7"/>
  <c r="M280" i="7"/>
  <c r="L280" i="7"/>
  <c r="K280" i="7"/>
  <c r="J280" i="7"/>
  <c r="M279" i="7"/>
  <c r="L279" i="7"/>
  <c r="K279" i="7"/>
  <c r="J279" i="7"/>
  <c r="M278" i="7"/>
  <c r="L278" i="7"/>
  <c r="K278" i="7"/>
  <c r="J278" i="7"/>
  <c r="M277" i="7"/>
  <c r="L277" i="7"/>
  <c r="K277" i="7"/>
  <c r="J277" i="7"/>
  <c r="M276" i="7"/>
  <c r="L276" i="7"/>
  <c r="K276" i="7"/>
  <c r="J276" i="7"/>
  <c r="M275" i="7"/>
  <c r="L275" i="7"/>
  <c r="K275" i="7"/>
  <c r="J275" i="7"/>
  <c r="M274" i="7"/>
  <c r="L274" i="7"/>
  <c r="K274" i="7"/>
  <c r="J274" i="7"/>
  <c r="M273" i="7"/>
  <c r="L273" i="7"/>
  <c r="K273" i="7"/>
  <c r="J273" i="7"/>
  <c r="M272" i="7"/>
  <c r="L272" i="7"/>
  <c r="K272" i="7"/>
  <c r="J272" i="7"/>
  <c r="M271" i="7"/>
  <c r="L271" i="7"/>
  <c r="K271" i="7"/>
  <c r="J271" i="7"/>
  <c r="M270" i="7"/>
  <c r="L270" i="7"/>
  <c r="K270" i="7"/>
  <c r="J270" i="7"/>
  <c r="M269" i="7"/>
  <c r="L269" i="7"/>
  <c r="K269" i="7"/>
  <c r="J269" i="7"/>
  <c r="M268" i="7"/>
  <c r="L268" i="7"/>
  <c r="K268" i="7"/>
  <c r="J268" i="7"/>
  <c r="M267" i="7"/>
  <c r="L267" i="7"/>
  <c r="K267" i="7"/>
  <c r="J267" i="7"/>
  <c r="M266" i="7"/>
  <c r="L266" i="7"/>
  <c r="K266" i="7"/>
  <c r="J266" i="7"/>
  <c r="M265" i="7"/>
  <c r="L265" i="7"/>
  <c r="K265" i="7"/>
  <c r="J265" i="7"/>
  <c r="M264" i="7"/>
  <c r="L264" i="7"/>
  <c r="K264" i="7"/>
  <c r="J264" i="7"/>
  <c r="M263" i="7"/>
  <c r="L263" i="7"/>
  <c r="K263" i="7"/>
  <c r="J263" i="7"/>
  <c r="M262" i="7"/>
  <c r="L262" i="7"/>
  <c r="K262" i="7"/>
  <c r="J262" i="7"/>
  <c r="M261" i="7"/>
  <c r="L261" i="7"/>
  <c r="K261" i="7"/>
  <c r="J261" i="7"/>
  <c r="M260" i="7"/>
  <c r="L260" i="7"/>
  <c r="K260" i="7"/>
  <c r="J260" i="7"/>
  <c r="M259" i="7"/>
  <c r="L259" i="7"/>
  <c r="K259" i="7"/>
  <c r="J259" i="7"/>
  <c r="M258" i="7"/>
  <c r="L258" i="7"/>
  <c r="K258" i="7"/>
  <c r="J258" i="7"/>
  <c r="M257" i="7"/>
  <c r="L257" i="7"/>
  <c r="K257" i="7"/>
  <c r="J257" i="7"/>
  <c r="M256" i="7"/>
  <c r="L256" i="7"/>
  <c r="K256" i="7"/>
  <c r="J256" i="7"/>
  <c r="M255" i="7"/>
  <c r="L255" i="7"/>
  <c r="K255" i="7"/>
  <c r="J255" i="7"/>
  <c r="M254" i="7"/>
  <c r="L254" i="7"/>
  <c r="K254" i="7"/>
  <c r="J254" i="7"/>
  <c r="M253" i="7"/>
  <c r="L253" i="7"/>
  <c r="K253" i="7"/>
  <c r="J253" i="7"/>
  <c r="M252" i="7"/>
  <c r="L252" i="7"/>
  <c r="K252" i="7"/>
  <c r="J252" i="7"/>
  <c r="M251" i="7"/>
  <c r="L251" i="7"/>
  <c r="K251" i="7"/>
  <c r="J251" i="7"/>
  <c r="M250" i="7"/>
  <c r="L250" i="7"/>
  <c r="K250" i="7"/>
  <c r="J250" i="7"/>
  <c r="M249" i="7"/>
  <c r="L249" i="7"/>
  <c r="K249" i="7"/>
  <c r="J249" i="7"/>
  <c r="M248" i="7"/>
  <c r="L248" i="7"/>
  <c r="K248" i="7"/>
  <c r="J248" i="7"/>
  <c r="M247" i="7"/>
  <c r="L247" i="7"/>
  <c r="K247" i="7"/>
  <c r="J247" i="7"/>
  <c r="M246" i="7"/>
  <c r="L246" i="7"/>
  <c r="K246" i="7"/>
  <c r="J246" i="7"/>
  <c r="M245" i="7"/>
  <c r="L245" i="7"/>
  <c r="K245" i="7"/>
  <c r="J245" i="7"/>
  <c r="M244" i="7"/>
  <c r="L244" i="7"/>
  <c r="K244" i="7"/>
  <c r="J244" i="7"/>
  <c r="M243" i="7"/>
  <c r="L243" i="7"/>
  <c r="K243" i="7"/>
  <c r="J243" i="7"/>
  <c r="M242" i="7"/>
  <c r="L242" i="7"/>
  <c r="K242" i="7"/>
  <c r="J242" i="7"/>
  <c r="M241" i="7"/>
  <c r="L241" i="7"/>
  <c r="K241" i="7"/>
  <c r="J241" i="7"/>
  <c r="M240" i="7"/>
  <c r="L240" i="7"/>
  <c r="K240" i="7"/>
  <c r="J240" i="7"/>
  <c r="M239" i="7"/>
  <c r="L239" i="7"/>
  <c r="K239" i="7"/>
  <c r="J239" i="7"/>
  <c r="M238" i="7"/>
  <c r="L238" i="7"/>
  <c r="K238" i="7"/>
  <c r="J238" i="7"/>
  <c r="M237" i="7"/>
  <c r="L237" i="7"/>
  <c r="K237" i="7"/>
  <c r="J237" i="7"/>
  <c r="M236" i="7"/>
  <c r="L236" i="7"/>
  <c r="K236" i="7"/>
  <c r="J236" i="7"/>
  <c r="M235" i="7"/>
  <c r="L235" i="7"/>
  <c r="K235" i="7"/>
  <c r="J235" i="7"/>
  <c r="M234" i="7"/>
  <c r="L234" i="7"/>
  <c r="K234" i="7"/>
  <c r="J234" i="7"/>
  <c r="M233" i="7"/>
  <c r="L233" i="7"/>
  <c r="K233" i="7"/>
  <c r="J233" i="7"/>
  <c r="M232" i="7"/>
  <c r="L232" i="7"/>
  <c r="K232" i="7"/>
  <c r="J232" i="7"/>
  <c r="M231" i="7"/>
  <c r="L231" i="7"/>
  <c r="K231" i="7"/>
  <c r="J231" i="7"/>
  <c r="M230" i="7"/>
  <c r="L230" i="7"/>
  <c r="K230" i="7"/>
  <c r="J230" i="7"/>
  <c r="M229" i="7"/>
  <c r="L229" i="7"/>
  <c r="K229" i="7"/>
  <c r="J229" i="7"/>
  <c r="M228" i="7"/>
  <c r="L228" i="7"/>
  <c r="K228" i="7"/>
  <c r="J228" i="7"/>
  <c r="M227" i="7"/>
  <c r="L227" i="7"/>
  <c r="K227" i="7"/>
  <c r="J227" i="7"/>
  <c r="M226" i="7"/>
  <c r="L226" i="7"/>
  <c r="K226" i="7"/>
  <c r="J226" i="7"/>
  <c r="M225" i="7"/>
  <c r="L225" i="7"/>
  <c r="K225" i="7"/>
  <c r="J225" i="7"/>
  <c r="M224" i="7"/>
  <c r="L224" i="7"/>
  <c r="K224" i="7"/>
  <c r="J224" i="7"/>
  <c r="M223" i="7"/>
  <c r="L223" i="7"/>
  <c r="K223" i="7"/>
  <c r="J223" i="7"/>
  <c r="M222" i="7"/>
  <c r="L222" i="7"/>
  <c r="K222" i="7"/>
  <c r="J222" i="7"/>
  <c r="M221" i="7"/>
  <c r="L221" i="7"/>
  <c r="K221" i="7"/>
  <c r="J221" i="7"/>
  <c r="M220" i="7"/>
  <c r="L220" i="7"/>
  <c r="K220" i="7"/>
  <c r="J220" i="7"/>
  <c r="M219" i="7"/>
  <c r="L219" i="7"/>
  <c r="K219" i="7"/>
  <c r="J219" i="7"/>
  <c r="M218" i="7"/>
  <c r="L218" i="7"/>
  <c r="K218" i="7"/>
  <c r="J218" i="7"/>
  <c r="M217" i="7"/>
  <c r="L217" i="7"/>
  <c r="K217" i="7"/>
  <c r="J217" i="7"/>
  <c r="M216" i="7"/>
  <c r="L216" i="7"/>
  <c r="K216" i="7"/>
  <c r="J216" i="7"/>
  <c r="M215" i="7"/>
  <c r="L215" i="7"/>
  <c r="K215" i="7"/>
  <c r="J215" i="7"/>
  <c r="M214" i="7"/>
  <c r="L214" i="7"/>
  <c r="K214" i="7"/>
  <c r="J214" i="7"/>
  <c r="M213" i="7"/>
  <c r="L213" i="7"/>
  <c r="K213" i="7"/>
  <c r="J213" i="7"/>
  <c r="M212" i="7"/>
  <c r="L212" i="7"/>
  <c r="K212" i="7"/>
  <c r="J212" i="7"/>
  <c r="M211" i="7"/>
  <c r="L211" i="7"/>
  <c r="K211" i="7"/>
  <c r="J211" i="7"/>
  <c r="M210" i="7"/>
  <c r="L210" i="7"/>
  <c r="K210" i="7"/>
  <c r="J210" i="7"/>
  <c r="M209" i="7"/>
  <c r="L209" i="7"/>
  <c r="K209" i="7"/>
  <c r="J209" i="7"/>
  <c r="M208" i="7"/>
  <c r="L208" i="7"/>
  <c r="K208" i="7"/>
  <c r="J208" i="7"/>
  <c r="M207" i="7"/>
  <c r="L207" i="7"/>
  <c r="K207" i="7"/>
  <c r="J207" i="7"/>
  <c r="M206" i="7"/>
  <c r="L206" i="7"/>
  <c r="K206" i="7"/>
  <c r="J206" i="7"/>
  <c r="M205" i="7"/>
  <c r="L205" i="7"/>
  <c r="K205" i="7"/>
  <c r="J205" i="7"/>
  <c r="M204" i="7"/>
  <c r="L204" i="7"/>
  <c r="K204" i="7"/>
  <c r="J204" i="7"/>
  <c r="M203" i="7"/>
  <c r="L203" i="7"/>
  <c r="K203" i="7"/>
  <c r="J203" i="7"/>
  <c r="M202" i="7"/>
  <c r="L202" i="7"/>
  <c r="K202" i="7"/>
  <c r="J202" i="7"/>
  <c r="M201" i="7"/>
  <c r="L201" i="7"/>
  <c r="K201" i="7"/>
  <c r="J201" i="7"/>
  <c r="M200" i="7"/>
  <c r="L200" i="7"/>
  <c r="K200" i="7"/>
  <c r="J200" i="7"/>
  <c r="M199" i="7"/>
  <c r="L199" i="7"/>
  <c r="K199" i="7"/>
  <c r="J199" i="7"/>
  <c r="M198" i="7"/>
  <c r="L198" i="7"/>
  <c r="K198" i="7"/>
  <c r="J198" i="7"/>
  <c r="M197" i="7"/>
  <c r="L197" i="7"/>
  <c r="K197" i="7"/>
  <c r="J197" i="7"/>
  <c r="M196" i="7"/>
  <c r="L196" i="7"/>
  <c r="K196" i="7"/>
  <c r="J196" i="7"/>
  <c r="M195" i="7"/>
  <c r="L195" i="7"/>
  <c r="K195" i="7"/>
  <c r="J195" i="7"/>
  <c r="M194" i="7"/>
  <c r="L194" i="7"/>
  <c r="K194" i="7"/>
  <c r="J194" i="7"/>
  <c r="M193" i="7"/>
  <c r="L193" i="7"/>
  <c r="K193" i="7"/>
  <c r="J193" i="7"/>
  <c r="M192" i="7"/>
  <c r="L192" i="7"/>
  <c r="K192" i="7"/>
  <c r="J192" i="7"/>
  <c r="M191" i="7"/>
  <c r="L191" i="7"/>
  <c r="K191" i="7"/>
  <c r="J191" i="7"/>
  <c r="M190" i="7"/>
  <c r="L190" i="7"/>
  <c r="K190" i="7"/>
  <c r="J190" i="7"/>
  <c r="M189" i="7"/>
  <c r="L189" i="7"/>
  <c r="K189" i="7"/>
  <c r="J189" i="7"/>
  <c r="M188" i="7"/>
  <c r="L188" i="7"/>
  <c r="K188" i="7"/>
  <c r="J188" i="7"/>
  <c r="M187" i="7"/>
  <c r="L187" i="7"/>
  <c r="K187" i="7"/>
  <c r="J187" i="7"/>
  <c r="M186" i="7"/>
  <c r="L186" i="7"/>
  <c r="K186" i="7"/>
  <c r="J186" i="7"/>
  <c r="M185" i="7"/>
  <c r="L185" i="7"/>
  <c r="K185" i="7"/>
  <c r="J185" i="7"/>
  <c r="M184" i="7"/>
  <c r="L184" i="7"/>
  <c r="K184" i="7"/>
  <c r="J184" i="7"/>
  <c r="M183" i="7"/>
  <c r="L183" i="7"/>
  <c r="K183" i="7"/>
  <c r="J183" i="7"/>
  <c r="M182" i="7"/>
  <c r="L182" i="7"/>
  <c r="K182" i="7"/>
  <c r="J182" i="7"/>
  <c r="M181" i="7"/>
  <c r="L181" i="7"/>
  <c r="K181" i="7"/>
  <c r="J181" i="7"/>
  <c r="M180" i="7"/>
  <c r="L180" i="7"/>
  <c r="K180" i="7"/>
  <c r="J180" i="7"/>
  <c r="M179" i="7"/>
  <c r="L179" i="7"/>
  <c r="K179" i="7"/>
  <c r="J179" i="7"/>
  <c r="M178" i="7"/>
  <c r="L178" i="7"/>
  <c r="K178" i="7"/>
  <c r="J178" i="7"/>
  <c r="M177" i="7"/>
  <c r="L177" i="7"/>
  <c r="K177" i="7"/>
  <c r="J177" i="7"/>
  <c r="M176" i="7"/>
  <c r="L176" i="7"/>
  <c r="K176" i="7"/>
  <c r="J176" i="7"/>
  <c r="M175" i="7"/>
  <c r="L175" i="7"/>
  <c r="K175" i="7"/>
  <c r="J175" i="7"/>
  <c r="M174" i="7"/>
  <c r="L174" i="7"/>
  <c r="K174" i="7"/>
  <c r="J174" i="7"/>
  <c r="M173" i="7"/>
  <c r="L173" i="7"/>
  <c r="K173" i="7"/>
  <c r="J173" i="7"/>
  <c r="M172" i="7"/>
  <c r="L172" i="7"/>
  <c r="K172" i="7"/>
  <c r="J172" i="7"/>
  <c r="M171" i="7"/>
  <c r="L171" i="7"/>
  <c r="K171" i="7"/>
  <c r="J171" i="7"/>
  <c r="M170" i="7"/>
  <c r="L170" i="7"/>
  <c r="K170" i="7"/>
  <c r="J170" i="7"/>
  <c r="M169" i="7"/>
  <c r="L169" i="7"/>
  <c r="K169" i="7"/>
  <c r="J169" i="7"/>
  <c r="M168" i="7"/>
  <c r="L168" i="7"/>
  <c r="K168" i="7"/>
  <c r="J168" i="7"/>
  <c r="M167" i="7"/>
  <c r="L167" i="7"/>
  <c r="K167" i="7"/>
  <c r="J167" i="7"/>
  <c r="M166" i="7"/>
  <c r="L166" i="7"/>
  <c r="K166" i="7"/>
  <c r="J166" i="7"/>
  <c r="M165" i="7"/>
  <c r="L165" i="7"/>
  <c r="K165" i="7"/>
  <c r="J165" i="7"/>
  <c r="M164" i="7"/>
  <c r="L164" i="7"/>
  <c r="K164" i="7"/>
  <c r="J164" i="7"/>
  <c r="M163" i="7"/>
  <c r="L163" i="7"/>
  <c r="K163" i="7"/>
  <c r="J163" i="7"/>
  <c r="M162" i="7"/>
  <c r="L162" i="7"/>
  <c r="K162" i="7"/>
  <c r="J162" i="7"/>
  <c r="M161" i="7"/>
  <c r="L161" i="7"/>
  <c r="K161" i="7"/>
  <c r="J161" i="7"/>
  <c r="M160" i="7"/>
  <c r="L160" i="7"/>
  <c r="K160" i="7"/>
  <c r="J160" i="7"/>
  <c r="M159" i="7"/>
  <c r="L159" i="7"/>
  <c r="K159" i="7"/>
  <c r="J159" i="7"/>
  <c r="M158" i="7"/>
  <c r="L158" i="7"/>
  <c r="K158" i="7"/>
  <c r="J158" i="7"/>
  <c r="M157" i="7"/>
  <c r="L157" i="7"/>
  <c r="K157" i="7"/>
  <c r="J157" i="7"/>
  <c r="M156" i="7"/>
  <c r="L156" i="7"/>
  <c r="K156" i="7"/>
  <c r="J156" i="7"/>
  <c r="M155" i="7"/>
  <c r="L155" i="7"/>
  <c r="K155" i="7"/>
  <c r="J155" i="7"/>
  <c r="M154" i="7"/>
  <c r="L154" i="7"/>
  <c r="K154" i="7"/>
  <c r="J154" i="7"/>
  <c r="M153" i="7"/>
  <c r="L153" i="7"/>
  <c r="K153" i="7"/>
  <c r="J153" i="7"/>
  <c r="M152" i="7"/>
  <c r="L152" i="7"/>
  <c r="K152" i="7"/>
  <c r="J152" i="7"/>
  <c r="M151" i="7"/>
  <c r="L151" i="7"/>
  <c r="K151" i="7"/>
  <c r="J151" i="7"/>
  <c r="M150" i="7"/>
  <c r="L150" i="7"/>
  <c r="K150" i="7"/>
  <c r="J150" i="7"/>
  <c r="M149" i="7"/>
  <c r="L149" i="7"/>
  <c r="K149" i="7"/>
  <c r="J149" i="7"/>
  <c r="M148" i="7"/>
  <c r="L148" i="7"/>
  <c r="K148" i="7"/>
  <c r="J148" i="7"/>
  <c r="M147" i="7"/>
  <c r="L147" i="7"/>
  <c r="K147" i="7"/>
  <c r="J147" i="7"/>
  <c r="M146" i="7"/>
  <c r="L146" i="7"/>
  <c r="K146" i="7"/>
  <c r="J146" i="7"/>
  <c r="M145" i="7"/>
  <c r="L145" i="7"/>
  <c r="K145" i="7"/>
  <c r="J145" i="7"/>
  <c r="M144" i="7"/>
  <c r="L144" i="7"/>
  <c r="K144" i="7"/>
  <c r="J144" i="7"/>
  <c r="M143" i="7"/>
  <c r="L143" i="7"/>
  <c r="K143" i="7"/>
  <c r="J143" i="7"/>
  <c r="M142" i="7"/>
  <c r="L142" i="7"/>
  <c r="K142" i="7"/>
  <c r="J142" i="7"/>
  <c r="M141" i="7"/>
  <c r="L141" i="7"/>
  <c r="K141" i="7"/>
  <c r="J141" i="7"/>
  <c r="M140" i="7"/>
  <c r="L140" i="7"/>
  <c r="K140" i="7"/>
  <c r="J140" i="7"/>
  <c r="M139" i="7"/>
  <c r="L139" i="7"/>
  <c r="K139" i="7"/>
  <c r="J139" i="7"/>
  <c r="M138" i="7"/>
  <c r="L138" i="7"/>
  <c r="K138" i="7"/>
  <c r="J138" i="7"/>
  <c r="M137" i="7"/>
  <c r="L137" i="7"/>
  <c r="K137" i="7"/>
  <c r="J137" i="7"/>
  <c r="M136" i="7"/>
  <c r="L136" i="7"/>
  <c r="K136" i="7"/>
  <c r="J136" i="7"/>
  <c r="M135" i="7"/>
  <c r="L135" i="7"/>
  <c r="K135" i="7"/>
  <c r="J135" i="7"/>
  <c r="M134" i="7"/>
  <c r="L134" i="7"/>
  <c r="K134" i="7"/>
  <c r="J134" i="7"/>
  <c r="M133" i="7"/>
  <c r="L133" i="7"/>
  <c r="K133" i="7"/>
  <c r="J133" i="7"/>
  <c r="M132" i="7"/>
  <c r="L132" i="7"/>
  <c r="K132" i="7"/>
  <c r="J132" i="7"/>
  <c r="M131" i="7"/>
  <c r="L131" i="7"/>
  <c r="K131" i="7"/>
  <c r="J131" i="7"/>
  <c r="M130" i="7"/>
  <c r="L130" i="7"/>
  <c r="K130" i="7"/>
  <c r="J130" i="7"/>
  <c r="M129" i="7"/>
  <c r="L129" i="7"/>
  <c r="K129" i="7"/>
  <c r="J129" i="7"/>
  <c r="M128" i="7"/>
  <c r="L128" i="7"/>
  <c r="K128" i="7"/>
  <c r="J128" i="7"/>
  <c r="M127" i="7"/>
  <c r="L127" i="7"/>
  <c r="K127" i="7"/>
  <c r="J127" i="7"/>
  <c r="M126" i="7"/>
  <c r="L126" i="7"/>
  <c r="K126" i="7"/>
  <c r="J126" i="7"/>
  <c r="M125" i="7"/>
  <c r="L125" i="7"/>
  <c r="K125" i="7"/>
  <c r="J125" i="7"/>
  <c r="M124" i="7"/>
  <c r="L124" i="7"/>
  <c r="K124" i="7"/>
  <c r="J124" i="7"/>
  <c r="M123" i="7"/>
  <c r="L123" i="7"/>
  <c r="K123" i="7"/>
  <c r="J123" i="7"/>
  <c r="M122" i="7"/>
  <c r="L122" i="7"/>
  <c r="K122" i="7"/>
  <c r="J122" i="7"/>
  <c r="M121" i="7"/>
  <c r="L121" i="7"/>
  <c r="K121" i="7"/>
  <c r="J121" i="7"/>
  <c r="M120" i="7"/>
  <c r="L120" i="7"/>
  <c r="K120" i="7"/>
  <c r="J120" i="7"/>
  <c r="M119" i="7"/>
  <c r="L119" i="7"/>
  <c r="K119" i="7"/>
  <c r="J119" i="7"/>
  <c r="M118" i="7"/>
  <c r="L118" i="7"/>
  <c r="K118" i="7"/>
  <c r="J118" i="7"/>
  <c r="M117" i="7"/>
  <c r="L117" i="7"/>
  <c r="K117" i="7"/>
  <c r="J117" i="7"/>
  <c r="M116" i="7"/>
  <c r="L116" i="7"/>
  <c r="K116" i="7"/>
  <c r="J116" i="7"/>
  <c r="M115" i="7"/>
  <c r="L115" i="7"/>
  <c r="K115" i="7"/>
  <c r="J115" i="7"/>
  <c r="M114" i="7"/>
  <c r="L114" i="7"/>
  <c r="K114" i="7"/>
  <c r="J114" i="7"/>
  <c r="M113" i="7"/>
  <c r="L113" i="7"/>
  <c r="K113" i="7"/>
  <c r="J113" i="7"/>
  <c r="M112" i="7"/>
  <c r="L112" i="7"/>
  <c r="K112" i="7"/>
  <c r="J112" i="7"/>
  <c r="M111" i="7"/>
  <c r="L111" i="7"/>
  <c r="K111" i="7"/>
  <c r="J111" i="7"/>
  <c r="M110" i="7"/>
  <c r="L110" i="7"/>
  <c r="K110" i="7"/>
  <c r="J110" i="7"/>
  <c r="M109" i="7"/>
  <c r="L109" i="7"/>
  <c r="K109" i="7"/>
  <c r="J109" i="7"/>
  <c r="M108" i="7"/>
  <c r="L108" i="7"/>
  <c r="K108" i="7"/>
  <c r="J108" i="7"/>
  <c r="M107" i="7"/>
  <c r="L107" i="7"/>
  <c r="K107" i="7"/>
  <c r="J107" i="7"/>
  <c r="M106" i="7"/>
  <c r="L106" i="7"/>
  <c r="K106" i="7"/>
  <c r="J106" i="7"/>
  <c r="M105" i="7"/>
  <c r="L105" i="7"/>
  <c r="K105" i="7"/>
  <c r="J105" i="7"/>
  <c r="M104" i="7"/>
  <c r="L104" i="7"/>
  <c r="K104" i="7"/>
  <c r="J104" i="7"/>
  <c r="M103" i="7"/>
  <c r="L103" i="7"/>
  <c r="K103" i="7"/>
  <c r="J103" i="7"/>
  <c r="M102" i="7"/>
  <c r="L102" i="7"/>
  <c r="K102" i="7"/>
  <c r="J102" i="7"/>
  <c r="M101" i="7"/>
  <c r="L101" i="7"/>
  <c r="K101" i="7"/>
  <c r="J101" i="7"/>
  <c r="M100" i="7"/>
  <c r="L100" i="7"/>
  <c r="K100" i="7"/>
  <c r="J100" i="7"/>
  <c r="M99" i="7"/>
  <c r="L99" i="7"/>
  <c r="K99" i="7"/>
  <c r="J99" i="7"/>
  <c r="M98" i="7"/>
  <c r="L98" i="7"/>
  <c r="K98" i="7"/>
  <c r="J98" i="7"/>
  <c r="M97" i="7"/>
  <c r="L97" i="7"/>
  <c r="K97" i="7"/>
  <c r="J97" i="7"/>
  <c r="M96" i="7"/>
  <c r="L96" i="7"/>
  <c r="K96" i="7"/>
  <c r="J96" i="7"/>
  <c r="M95" i="7"/>
  <c r="L95" i="7"/>
  <c r="K95" i="7"/>
  <c r="J95" i="7"/>
  <c r="M94" i="7"/>
  <c r="L94" i="7"/>
  <c r="K94" i="7"/>
  <c r="J94" i="7"/>
  <c r="M93" i="7"/>
  <c r="L93" i="7"/>
  <c r="K93" i="7"/>
  <c r="J93" i="7"/>
  <c r="M92" i="7"/>
  <c r="L92" i="7"/>
  <c r="K92" i="7"/>
  <c r="J92" i="7"/>
  <c r="M91" i="7"/>
  <c r="L91" i="7"/>
  <c r="K91" i="7"/>
  <c r="J91" i="7"/>
  <c r="M90" i="7"/>
  <c r="L90" i="7"/>
  <c r="K90" i="7"/>
  <c r="J90" i="7"/>
  <c r="M89" i="7"/>
  <c r="L89" i="7"/>
  <c r="K89" i="7"/>
  <c r="J89" i="7"/>
  <c r="M88" i="7"/>
  <c r="L88" i="7"/>
  <c r="K88" i="7"/>
  <c r="J88" i="7"/>
  <c r="M87" i="7"/>
  <c r="L87" i="7"/>
  <c r="K87" i="7"/>
  <c r="J87" i="7"/>
  <c r="M86" i="7"/>
  <c r="L86" i="7"/>
  <c r="K86" i="7"/>
  <c r="J86" i="7"/>
  <c r="M85" i="7"/>
  <c r="L85" i="7"/>
  <c r="K85" i="7"/>
  <c r="J85" i="7"/>
  <c r="M84" i="7"/>
  <c r="L84" i="7"/>
  <c r="K84" i="7"/>
  <c r="J84" i="7"/>
  <c r="M83" i="7"/>
  <c r="L83" i="7"/>
  <c r="K83" i="7"/>
  <c r="J83" i="7"/>
  <c r="M82" i="7"/>
  <c r="L82" i="7"/>
  <c r="K82" i="7"/>
  <c r="J82" i="7"/>
  <c r="M81" i="7"/>
  <c r="L81" i="7"/>
  <c r="K81" i="7"/>
  <c r="J81" i="7"/>
  <c r="M80" i="7"/>
  <c r="L80" i="7"/>
  <c r="K80" i="7"/>
  <c r="J80" i="7"/>
  <c r="M79" i="7"/>
  <c r="L79" i="7"/>
  <c r="K79" i="7"/>
  <c r="J79" i="7"/>
  <c r="M78" i="7"/>
  <c r="L78" i="7"/>
  <c r="K78" i="7"/>
  <c r="J78" i="7"/>
  <c r="M77" i="7"/>
  <c r="L77" i="7"/>
  <c r="K77" i="7"/>
  <c r="J77" i="7"/>
  <c r="M76" i="7"/>
  <c r="L76" i="7"/>
  <c r="K76" i="7"/>
  <c r="J76" i="7"/>
  <c r="M75" i="7"/>
  <c r="L75" i="7"/>
  <c r="K75" i="7"/>
  <c r="J75" i="7"/>
  <c r="M74" i="7"/>
  <c r="L74" i="7"/>
  <c r="K74" i="7"/>
  <c r="J74" i="7"/>
  <c r="M73" i="7"/>
  <c r="L73" i="7"/>
  <c r="K73" i="7"/>
  <c r="J73" i="7"/>
  <c r="M72" i="7"/>
  <c r="L72" i="7"/>
  <c r="K72" i="7"/>
  <c r="J72" i="7"/>
  <c r="M71" i="7"/>
  <c r="L71" i="7"/>
  <c r="K71" i="7"/>
  <c r="J71" i="7"/>
  <c r="M70" i="7"/>
  <c r="L70" i="7"/>
  <c r="K70" i="7"/>
  <c r="J70" i="7"/>
  <c r="M69" i="7"/>
  <c r="L69" i="7"/>
  <c r="K69" i="7"/>
  <c r="J69" i="7"/>
  <c r="M68" i="7"/>
  <c r="L68" i="7"/>
  <c r="K68" i="7"/>
  <c r="J68" i="7"/>
  <c r="M67" i="7"/>
  <c r="L67" i="7"/>
  <c r="K67" i="7"/>
  <c r="J67" i="7"/>
  <c r="M66" i="7"/>
  <c r="L66" i="7"/>
  <c r="K66" i="7"/>
  <c r="J66" i="7"/>
  <c r="M65" i="7"/>
  <c r="L65" i="7"/>
  <c r="K65" i="7"/>
  <c r="J65" i="7"/>
  <c r="M64" i="7"/>
  <c r="L64" i="7"/>
  <c r="K64" i="7"/>
  <c r="J64" i="7"/>
  <c r="M63" i="7"/>
  <c r="L63" i="7"/>
  <c r="K63" i="7"/>
  <c r="J63" i="7"/>
  <c r="M62" i="7"/>
  <c r="L62" i="7"/>
  <c r="K62" i="7"/>
  <c r="J62" i="7"/>
  <c r="M61" i="7"/>
  <c r="L61" i="7"/>
  <c r="K61" i="7"/>
  <c r="J61" i="7"/>
  <c r="M60" i="7"/>
  <c r="L60" i="7"/>
  <c r="K60" i="7"/>
  <c r="J60" i="7"/>
  <c r="M59" i="7"/>
  <c r="L59" i="7"/>
  <c r="K59" i="7"/>
  <c r="J59" i="7"/>
  <c r="M58" i="7"/>
  <c r="L58" i="7"/>
  <c r="K58" i="7"/>
  <c r="J58" i="7"/>
  <c r="M57" i="7"/>
  <c r="L57" i="7"/>
  <c r="K57" i="7"/>
  <c r="J57" i="7"/>
  <c r="M56" i="7"/>
  <c r="L56" i="7"/>
  <c r="K56" i="7"/>
  <c r="J56" i="7"/>
  <c r="M55" i="7"/>
  <c r="L55" i="7"/>
  <c r="K55" i="7"/>
  <c r="J55" i="7"/>
  <c r="M54" i="7"/>
  <c r="L54" i="7"/>
  <c r="K54" i="7"/>
  <c r="J54" i="7"/>
  <c r="M53" i="7"/>
  <c r="L53" i="7"/>
  <c r="K53" i="7"/>
  <c r="J53" i="7"/>
  <c r="M52" i="7"/>
  <c r="L52" i="7"/>
  <c r="K52" i="7"/>
  <c r="J52" i="7"/>
  <c r="M51" i="7"/>
  <c r="L51" i="7"/>
  <c r="K51" i="7"/>
  <c r="J51" i="7"/>
  <c r="M50" i="7"/>
  <c r="L50" i="7"/>
  <c r="K50" i="7"/>
  <c r="J50" i="7"/>
  <c r="M49" i="7"/>
  <c r="L49" i="7"/>
  <c r="K49" i="7"/>
  <c r="J49" i="7"/>
  <c r="M48" i="7"/>
  <c r="L48" i="7"/>
  <c r="K48" i="7"/>
  <c r="J48" i="7"/>
  <c r="M47" i="7"/>
  <c r="L47" i="7"/>
  <c r="K47" i="7"/>
  <c r="J47" i="7"/>
  <c r="M46" i="7"/>
  <c r="L46" i="7"/>
  <c r="K46" i="7"/>
  <c r="J46" i="7"/>
  <c r="M45" i="7"/>
  <c r="L45" i="7"/>
  <c r="K45" i="7"/>
  <c r="J45" i="7"/>
  <c r="M44" i="7"/>
  <c r="L44" i="7"/>
  <c r="K44" i="7"/>
  <c r="J44" i="7"/>
  <c r="M43" i="7"/>
  <c r="L43" i="7"/>
  <c r="K43" i="7"/>
  <c r="J43" i="7"/>
  <c r="M42" i="7"/>
  <c r="L42" i="7"/>
  <c r="K42" i="7"/>
  <c r="J42" i="7"/>
  <c r="M41" i="7"/>
  <c r="L41" i="7"/>
  <c r="K41" i="7"/>
  <c r="J41" i="7"/>
  <c r="M40" i="7"/>
  <c r="L40" i="7"/>
  <c r="K40" i="7"/>
  <c r="J40" i="7"/>
  <c r="M39" i="7"/>
  <c r="L39" i="7"/>
  <c r="K39" i="7"/>
  <c r="J39" i="7"/>
  <c r="M38" i="7"/>
  <c r="L38" i="7"/>
  <c r="K38" i="7"/>
  <c r="J38" i="7"/>
  <c r="M37" i="7"/>
  <c r="L37" i="7"/>
  <c r="K37" i="7"/>
  <c r="J37" i="7"/>
  <c r="M36" i="7"/>
  <c r="L36" i="7"/>
  <c r="K36" i="7"/>
  <c r="J36" i="7"/>
  <c r="M35" i="7"/>
  <c r="L35" i="7"/>
  <c r="K35" i="7"/>
  <c r="J35" i="7"/>
  <c r="M34" i="7"/>
  <c r="L34" i="7"/>
  <c r="K34" i="7"/>
  <c r="J34" i="7"/>
  <c r="M33" i="7"/>
  <c r="L33" i="7"/>
  <c r="K33" i="7"/>
  <c r="J33" i="7"/>
  <c r="M32" i="7"/>
  <c r="L32" i="7"/>
  <c r="K32" i="7"/>
  <c r="J32" i="7"/>
  <c r="M31" i="7"/>
  <c r="L31" i="7"/>
  <c r="K31" i="7"/>
  <c r="J31" i="7"/>
  <c r="M30" i="7"/>
  <c r="L30" i="7"/>
  <c r="K30" i="7"/>
  <c r="J30" i="7"/>
  <c r="M29" i="7"/>
  <c r="L29" i="7"/>
  <c r="K29" i="7"/>
  <c r="J29" i="7"/>
  <c r="M28" i="7"/>
  <c r="L28" i="7"/>
  <c r="K28" i="7"/>
  <c r="J28" i="7"/>
  <c r="M27" i="7"/>
  <c r="L27" i="7"/>
  <c r="K27" i="7"/>
  <c r="J27" i="7"/>
  <c r="M26" i="7"/>
  <c r="L26" i="7"/>
  <c r="K26" i="7"/>
  <c r="J26" i="7"/>
  <c r="M25" i="7"/>
  <c r="L25" i="7"/>
  <c r="K25" i="7"/>
  <c r="J25" i="7"/>
  <c r="M24" i="7"/>
  <c r="L24" i="7"/>
  <c r="K24" i="7"/>
  <c r="J24" i="7"/>
  <c r="M23" i="7"/>
  <c r="L23" i="7"/>
  <c r="K23" i="7"/>
  <c r="J23" i="7"/>
  <c r="M22" i="7"/>
  <c r="L22" i="7"/>
  <c r="K22" i="7"/>
  <c r="J22" i="7"/>
  <c r="K14" i="4"/>
  <c r="K15" i="4"/>
  <c r="J14" i="4"/>
  <c r="J15" i="4"/>
  <c r="I14" i="4"/>
  <c r="I15" i="4"/>
  <c r="K1927" i="4"/>
  <c r="J1927" i="4"/>
  <c r="K1926" i="4"/>
  <c r="J1926" i="4"/>
  <c r="K1925" i="4"/>
  <c r="J1925" i="4"/>
  <c r="K1924" i="4"/>
  <c r="J1924" i="4"/>
  <c r="K1923" i="4"/>
  <c r="J1923" i="4"/>
  <c r="K1922" i="4"/>
  <c r="J1922" i="4"/>
  <c r="K1921" i="4"/>
  <c r="J1921" i="4"/>
  <c r="K1920" i="4"/>
  <c r="J1920" i="4"/>
  <c r="K1919" i="4"/>
  <c r="J1919" i="4"/>
  <c r="K1918" i="4"/>
  <c r="J1918" i="4"/>
  <c r="K1917" i="4"/>
  <c r="J1917" i="4"/>
  <c r="K1916" i="4"/>
  <c r="J1916" i="4"/>
  <c r="K1915" i="4"/>
  <c r="J1915" i="4"/>
  <c r="K1914" i="4"/>
  <c r="J1914" i="4"/>
  <c r="K1913" i="4"/>
  <c r="J1913" i="4"/>
  <c r="K1912" i="4"/>
  <c r="J1912" i="4"/>
  <c r="K1911" i="4"/>
  <c r="J1911" i="4"/>
  <c r="K1910" i="4"/>
  <c r="J1910" i="4"/>
  <c r="K1909" i="4"/>
  <c r="J1909" i="4"/>
  <c r="K1908" i="4"/>
  <c r="J1908" i="4"/>
  <c r="K1907" i="4"/>
  <c r="J1907" i="4"/>
  <c r="K1906" i="4"/>
  <c r="J1906" i="4"/>
  <c r="K1905" i="4"/>
  <c r="J1905" i="4"/>
  <c r="K1904" i="4"/>
  <c r="J1904" i="4"/>
  <c r="K1903" i="4"/>
  <c r="J1903" i="4"/>
  <c r="K1902" i="4"/>
  <c r="J1902" i="4"/>
  <c r="K1901" i="4"/>
  <c r="J1901" i="4"/>
  <c r="K1900" i="4"/>
  <c r="J1900" i="4"/>
  <c r="K1899" i="4"/>
  <c r="J1899" i="4"/>
  <c r="K1898" i="4"/>
  <c r="J1898" i="4"/>
  <c r="K1897" i="4"/>
  <c r="J1897" i="4"/>
  <c r="K1896" i="4"/>
  <c r="J1896" i="4"/>
  <c r="K1895" i="4"/>
  <c r="J1895" i="4"/>
  <c r="K1894" i="4"/>
  <c r="J1894" i="4"/>
  <c r="K1893" i="4"/>
  <c r="J1893" i="4"/>
  <c r="K1892" i="4"/>
  <c r="J1892" i="4"/>
  <c r="K1891" i="4"/>
  <c r="J1891" i="4"/>
  <c r="K1890" i="4"/>
  <c r="J1890" i="4"/>
  <c r="K1889" i="4"/>
  <c r="J1889" i="4"/>
  <c r="K1888" i="4"/>
  <c r="J1888" i="4"/>
  <c r="K1887" i="4"/>
  <c r="J1887" i="4"/>
  <c r="K1886" i="4"/>
  <c r="J1886" i="4"/>
  <c r="K1885" i="4"/>
  <c r="J1885" i="4"/>
  <c r="K1884" i="4"/>
  <c r="J1884" i="4"/>
  <c r="K1883" i="4"/>
  <c r="J1883" i="4"/>
  <c r="K1882" i="4"/>
  <c r="J1882" i="4"/>
  <c r="K1881" i="4"/>
  <c r="J1881" i="4"/>
  <c r="K1880" i="4"/>
  <c r="J1880" i="4"/>
  <c r="K1879" i="4"/>
  <c r="J1879" i="4"/>
  <c r="K1878" i="4"/>
  <c r="J1878" i="4"/>
  <c r="K1877" i="4"/>
  <c r="J1877" i="4"/>
  <c r="K1876" i="4"/>
  <c r="J1876" i="4"/>
  <c r="K1875" i="4"/>
  <c r="J1875" i="4"/>
  <c r="K1874" i="4"/>
  <c r="J1874" i="4"/>
  <c r="K1873" i="4"/>
  <c r="J1873" i="4"/>
  <c r="K1872" i="4"/>
  <c r="J1872" i="4"/>
  <c r="K1871" i="4"/>
  <c r="J1871" i="4"/>
  <c r="K1870" i="4"/>
  <c r="J1870" i="4"/>
  <c r="K1869" i="4"/>
  <c r="J1869" i="4"/>
  <c r="K1868" i="4"/>
  <c r="J1868" i="4"/>
  <c r="K1867" i="4"/>
  <c r="J1867" i="4"/>
  <c r="K1866" i="4"/>
  <c r="J1866" i="4"/>
  <c r="K1865" i="4"/>
  <c r="J1865" i="4"/>
  <c r="K1864" i="4"/>
  <c r="J1864" i="4"/>
  <c r="K1863" i="4"/>
  <c r="J1863" i="4"/>
  <c r="K1862" i="4"/>
  <c r="J1862" i="4"/>
  <c r="K1861" i="4"/>
  <c r="J1861" i="4"/>
  <c r="K1860" i="4"/>
  <c r="J1860" i="4"/>
  <c r="K1859" i="4"/>
  <c r="J1859" i="4"/>
  <c r="K1858" i="4"/>
  <c r="J1858" i="4"/>
  <c r="K1857" i="4"/>
  <c r="J1857" i="4"/>
  <c r="K1856" i="4"/>
  <c r="J1856" i="4"/>
  <c r="K1855" i="4"/>
  <c r="J1855" i="4"/>
  <c r="K1854" i="4"/>
  <c r="J1854" i="4"/>
  <c r="K1853" i="4"/>
  <c r="J1853" i="4"/>
  <c r="K1852" i="4"/>
  <c r="J1852" i="4"/>
  <c r="K1851" i="4"/>
  <c r="J1851" i="4"/>
  <c r="K1850" i="4"/>
  <c r="J1850" i="4"/>
  <c r="K1849" i="4"/>
  <c r="J1849" i="4"/>
  <c r="K1848" i="4"/>
  <c r="J1848" i="4"/>
  <c r="K1847" i="4"/>
  <c r="J1847" i="4"/>
  <c r="K1846" i="4"/>
  <c r="J1846" i="4"/>
  <c r="K1845" i="4"/>
  <c r="J1845" i="4"/>
  <c r="K1844" i="4"/>
  <c r="J1844" i="4"/>
  <c r="K1843" i="4"/>
  <c r="J1843" i="4"/>
  <c r="K1842" i="4"/>
  <c r="J1842" i="4"/>
  <c r="K1841" i="4"/>
  <c r="J1841" i="4"/>
  <c r="K1840" i="4"/>
  <c r="J1840" i="4"/>
  <c r="K1839" i="4"/>
  <c r="J1839" i="4"/>
  <c r="K1838" i="4"/>
  <c r="J1838" i="4"/>
  <c r="K1837" i="4"/>
  <c r="J1837" i="4"/>
  <c r="K1836" i="4"/>
  <c r="J1836" i="4"/>
  <c r="K1835" i="4"/>
  <c r="J1835" i="4"/>
  <c r="K1834" i="4"/>
  <c r="J1834" i="4"/>
  <c r="K1833" i="4"/>
  <c r="J1833" i="4"/>
  <c r="K1832" i="4"/>
  <c r="J1832" i="4"/>
  <c r="K1831" i="4"/>
  <c r="J1831" i="4"/>
  <c r="K1830" i="4"/>
  <c r="J1830" i="4"/>
  <c r="K1829" i="4"/>
  <c r="J1829" i="4"/>
  <c r="K1828" i="4"/>
  <c r="J1828" i="4"/>
  <c r="K1827" i="4"/>
  <c r="J1827" i="4"/>
  <c r="K1826" i="4"/>
  <c r="J1826" i="4"/>
  <c r="K1825" i="4"/>
  <c r="J1825" i="4"/>
  <c r="K1824" i="4"/>
  <c r="J1824" i="4"/>
  <c r="K1823" i="4"/>
  <c r="J1823" i="4"/>
  <c r="K1822" i="4"/>
  <c r="J1822" i="4"/>
  <c r="K1821" i="4"/>
  <c r="J1821" i="4"/>
  <c r="K1820" i="4"/>
  <c r="J1820" i="4"/>
  <c r="K1819" i="4"/>
  <c r="J1819" i="4"/>
  <c r="K1818" i="4"/>
  <c r="J1818" i="4"/>
  <c r="K1817" i="4"/>
  <c r="J1817" i="4"/>
  <c r="K1816" i="4"/>
  <c r="J1816" i="4"/>
  <c r="K1815" i="4"/>
  <c r="J1815" i="4"/>
  <c r="K1814" i="4"/>
  <c r="J1814" i="4"/>
  <c r="K1813" i="4"/>
  <c r="J1813" i="4"/>
  <c r="K1812" i="4"/>
  <c r="J1812" i="4"/>
  <c r="K1811" i="4"/>
  <c r="J1811" i="4"/>
  <c r="K1810" i="4"/>
  <c r="J1810" i="4"/>
  <c r="K1809" i="4"/>
  <c r="J1809" i="4"/>
  <c r="K1808" i="4"/>
  <c r="J1808" i="4"/>
  <c r="K1807" i="4"/>
  <c r="J1807" i="4"/>
  <c r="K1806" i="4"/>
  <c r="J1806" i="4"/>
  <c r="K1805" i="4"/>
  <c r="J1805" i="4"/>
  <c r="K1804" i="4"/>
  <c r="J1804" i="4"/>
  <c r="K1803" i="4"/>
  <c r="J1803" i="4"/>
  <c r="K1802" i="4"/>
  <c r="J1802" i="4"/>
  <c r="K1801" i="4"/>
  <c r="J1801" i="4"/>
  <c r="K1800" i="4"/>
  <c r="J1800" i="4"/>
  <c r="K1799" i="4"/>
  <c r="J1799" i="4"/>
  <c r="K1798" i="4"/>
  <c r="J1798" i="4"/>
  <c r="K1797" i="4"/>
  <c r="J1797" i="4"/>
  <c r="K1796" i="4"/>
  <c r="J1796" i="4"/>
  <c r="K1795" i="4"/>
  <c r="J1795" i="4"/>
  <c r="K1794" i="4"/>
  <c r="J1794" i="4"/>
  <c r="K1793" i="4"/>
  <c r="J1793" i="4"/>
  <c r="K1792" i="4"/>
  <c r="J1792" i="4"/>
  <c r="K1791" i="4"/>
  <c r="J1791" i="4"/>
  <c r="K1790" i="4"/>
  <c r="J1790" i="4"/>
  <c r="K1789" i="4"/>
  <c r="J1789" i="4"/>
  <c r="K1788" i="4"/>
  <c r="J1788" i="4"/>
  <c r="K1787" i="4"/>
  <c r="J1787" i="4"/>
  <c r="K1786" i="4"/>
  <c r="J1786" i="4"/>
  <c r="K1785" i="4"/>
  <c r="J1785" i="4"/>
  <c r="K1784" i="4"/>
  <c r="J1784" i="4"/>
  <c r="K1783" i="4"/>
  <c r="J1783" i="4"/>
  <c r="K1782" i="4"/>
  <c r="J1782" i="4"/>
  <c r="K1781" i="4"/>
  <c r="J1781" i="4"/>
  <c r="K1780" i="4"/>
  <c r="J1780" i="4"/>
  <c r="K1779" i="4"/>
  <c r="J1779" i="4"/>
  <c r="K1778" i="4"/>
  <c r="J1778" i="4"/>
  <c r="K1777" i="4"/>
  <c r="J1777" i="4"/>
  <c r="K1776" i="4"/>
  <c r="J1776" i="4"/>
  <c r="K1775" i="4"/>
  <c r="J1775" i="4"/>
  <c r="K1774" i="4"/>
  <c r="J1774" i="4"/>
  <c r="K1773" i="4"/>
  <c r="J1773" i="4"/>
  <c r="K1772" i="4"/>
  <c r="J1772" i="4"/>
  <c r="K1771" i="4"/>
  <c r="J1771" i="4"/>
  <c r="K1770" i="4"/>
  <c r="J1770" i="4"/>
  <c r="K1769" i="4"/>
  <c r="J1769" i="4"/>
  <c r="K1768" i="4"/>
  <c r="J1768" i="4"/>
  <c r="K1767" i="4"/>
  <c r="J1767" i="4"/>
  <c r="K1766" i="4"/>
  <c r="J1766" i="4"/>
  <c r="K1765" i="4"/>
  <c r="J1765" i="4"/>
  <c r="K1764" i="4"/>
  <c r="J1764" i="4"/>
  <c r="K1763" i="4"/>
  <c r="J1763" i="4"/>
  <c r="K1762" i="4"/>
  <c r="J1762" i="4"/>
  <c r="K1761" i="4"/>
  <c r="J1761" i="4"/>
  <c r="K1760" i="4"/>
  <c r="J1760" i="4"/>
  <c r="K1759" i="4"/>
  <c r="J1759" i="4"/>
  <c r="K1758" i="4"/>
  <c r="J1758" i="4"/>
  <c r="K1757" i="4"/>
  <c r="J1757" i="4"/>
  <c r="K1756" i="4"/>
  <c r="J1756" i="4"/>
  <c r="K1755" i="4"/>
  <c r="J1755" i="4"/>
  <c r="K1754" i="4"/>
  <c r="J1754" i="4"/>
  <c r="K1753" i="4"/>
  <c r="J1753" i="4"/>
  <c r="K1752" i="4"/>
  <c r="J1752" i="4"/>
  <c r="K1751" i="4"/>
  <c r="J1751" i="4"/>
  <c r="K1750" i="4"/>
  <c r="J1750" i="4"/>
  <c r="K1749" i="4"/>
  <c r="J1749" i="4"/>
  <c r="K1748" i="4"/>
  <c r="J1748" i="4"/>
  <c r="K1747" i="4"/>
  <c r="J1747" i="4"/>
  <c r="K1746" i="4"/>
  <c r="J1746" i="4"/>
  <c r="K1745" i="4"/>
  <c r="J1745" i="4"/>
  <c r="K1744" i="4"/>
  <c r="J1744" i="4"/>
  <c r="K1743" i="4"/>
  <c r="J1743" i="4"/>
  <c r="K1742" i="4"/>
  <c r="J1742" i="4"/>
  <c r="K1741" i="4"/>
  <c r="J1741" i="4"/>
  <c r="K1740" i="4"/>
  <c r="J1740" i="4"/>
  <c r="K1739" i="4"/>
  <c r="J1739" i="4"/>
  <c r="K1738" i="4"/>
  <c r="J1738" i="4"/>
  <c r="K1737" i="4"/>
  <c r="J1737" i="4"/>
  <c r="K1736" i="4"/>
  <c r="J1736" i="4"/>
  <c r="K1735" i="4"/>
  <c r="J1735" i="4"/>
  <c r="K1734" i="4"/>
  <c r="J1734" i="4"/>
  <c r="K1733" i="4"/>
  <c r="J1733" i="4"/>
  <c r="K1732" i="4"/>
  <c r="J1732" i="4"/>
  <c r="K1731" i="4"/>
  <c r="J1731" i="4"/>
  <c r="K1730" i="4"/>
  <c r="J1730" i="4"/>
  <c r="K1729" i="4"/>
  <c r="J1729" i="4"/>
  <c r="K1728" i="4"/>
  <c r="J1728" i="4"/>
  <c r="K1727" i="4"/>
  <c r="J1727" i="4"/>
  <c r="K1726" i="4"/>
  <c r="J1726" i="4"/>
  <c r="K1725" i="4"/>
  <c r="J1725" i="4"/>
  <c r="K1724" i="4"/>
  <c r="J1724" i="4"/>
  <c r="K1723" i="4"/>
  <c r="J1723" i="4"/>
  <c r="K1722" i="4"/>
  <c r="J1722" i="4"/>
  <c r="K1721" i="4"/>
  <c r="J1721" i="4"/>
  <c r="K1720" i="4"/>
  <c r="J1720" i="4"/>
  <c r="K1719" i="4"/>
  <c r="J1719" i="4"/>
  <c r="K1718" i="4"/>
  <c r="J1718" i="4"/>
  <c r="K1717" i="4"/>
  <c r="J1717" i="4"/>
  <c r="K1716" i="4"/>
  <c r="J1716" i="4"/>
  <c r="K1715" i="4"/>
  <c r="J1715" i="4"/>
  <c r="K1714" i="4"/>
  <c r="J1714" i="4"/>
  <c r="K1713" i="4"/>
  <c r="J1713" i="4"/>
  <c r="K1712" i="4"/>
  <c r="J1712" i="4"/>
  <c r="K1711" i="4"/>
  <c r="J1711" i="4"/>
  <c r="K1710" i="4"/>
  <c r="J1710" i="4"/>
  <c r="K1709" i="4"/>
  <c r="J1709" i="4"/>
  <c r="K1708" i="4"/>
  <c r="J1708" i="4"/>
  <c r="K1707" i="4"/>
  <c r="J1707" i="4"/>
  <c r="K1706" i="4"/>
  <c r="J1706" i="4"/>
  <c r="K1705" i="4"/>
  <c r="J1705" i="4"/>
  <c r="K1704" i="4"/>
  <c r="J1704" i="4"/>
  <c r="K1703" i="4"/>
  <c r="J1703" i="4"/>
  <c r="K1702" i="4"/>
  <c r="J1702" i="4"/>
  <c r="K1701" i="4"/>
  <c r="J1701" i="4"/>
  <c r="K1700" i="4"/>
  <c r="J1700" i="4"/>
  <c r="K1699" i="4"/>
  <c r="J1699" i="4"/>
  <c r="K1698" i="4"/>
  <c r="J1698" i="4"/>
  <c r="K1697" i="4"/>
  <c r="J1697" i="4"/>
  <c r="K1696" i="4"/>
  <c r="J1696" i="4"/>
  <c r="K1695" i="4"/>
  <c r="J1695" i="4"/>
  <c r="K1694" i="4"/>
  <c r="J1694" i="4"/>
  <c r="K1693" i="4"/>
  <c r="J1693" i="4"/>
  <c r="K1692" i="4"/>
  <c r="J1692" i="4"/>
  <c r="K1691" i="4"/>
  <c r="J1691" i="4"/>
  <c r="K1690" i="4"/>
  <c r="J1690" i="4"/>
  <c r="K1689" i="4"/>
  <c r="J1689" i="4"/>
  <c r="K1688" i="4"/>
  <c r="J1688" i="4"/>
  <c r="K1687" i="4"/>
  <c r="J1687" i="4"/>
  <c r="K1686" i="4"/>
  <c r="J1686" i="4"/>
  <c r="K1685" i="4"/>
  <c r="J1685" i="4"/>
  <c r="K1684" i="4"/>
  <c r="J1684" i="4"/>
  <c r="K1683" i="4"/>
  <c r="J1683" i="4"/>
  <c r="K1682" i="4"/>
  <c r="J1682" i="4"/>
  <c r="K1681" i="4"/>
  <c r="J1681" i="4"/>
  <c r="K1680" i="4"/>
  <c r="J1680" i="4"/>
  <c r="K1679" i="4"/>
  <c r="J1679" i="4"/>
  <c r="K1678" i="4"/>
  <c r="J1678" i="4"/>
  <c r="K1677" i="4"/>
  <c r="J1677" i="4"/>
  <c r="K1676" i="4"/>
  <c r="J1676" i="4"/>
  <c r="K1675" i="4"/>
  <c r="J1675" i="4"/>
  <c r="K1674" i="4"/>
  <c r="J1674" i="4"/>
  <c r="K1673" i="4"/>
  <c r="J1673" i="4"/>
  <c r="K1672" i="4"/>
  <c r="J1672" i="4"/>
  <c r="K1671" i="4"/>
  <c r="J1671" i="4"/>
  <c r="K1670" i="4"/>
  <c r="J1670" i="4"/>
  <c r="K1669" i="4"/>
  <c r="J1669" i="4"/>
  <c r="K1668" i="4"/>
  <c r="J1668" i="4"/>
  <c r="K1667" i="4"/>
  <c r="J1667" i="4"/>
  <c r="K1666" i="4"/>
  <c r="J1666" i="4"/>
  <c r="K1665" i="4"/>
  <c r="J1665" i="4"/>
  <c r="K1664" i="4"/>
  <c r="J1664" i="4"/>
  <c r="K1663" i="4"/>
  <c r="J1663" i="4"/>
  <c r="K1662" i="4"/>
  <c r="J1662" i="4"/>
  <c r="K1661" i="4"/>
  <c r="J1661" i="4"/>
  <c r="K1660" i="4"/>
  <c r="J1660" i="4"/>
  <c r="K1659" i="4"/>
  <c r="J1659" i="4"/>
  <c r="K1658" i="4"/>
  <c r="J1658" i="4"/>
  <c r="K1657" i="4"/>
  <c r="J1657" i="4"/>
  <c r="K1656" i="4"/>
  <c r="J1656" i="4"/>
  <c r="K1655" i="4"/>
  <c r="J1655" i="4"/>
  <c r="K1654" i="4"/>
  <c r="J1654" i="4"/>
  <c r="K1653" i="4"/>
  <c r="J1653" i="4"/>
  <c r="K1652" i="4"/>
  <c r="J1652" i="4"/>
  <c r="K1651" i="4"/>
  <c r="J1651" i="4"/>
  <c r="K1650" i="4"/>
  <c r="J1650" i="4"/>
  <c r="K1649" i="4"/>
  <c r="J1649" i="4"/>
  <c r="K1648" i="4"/>
  <c r="J1648" i="4"/>
  <c r="K1647" i="4"/>
  <c r="J1647" i="4"/>
  <c r="K1646" i="4"/>
  <c r="J1646" i="4"/>
  <c r="K1645" i="4"/>
  <c r="J1645" i="4"/>
  <c r="K1644" i="4"/>
  <c r="J1644" i="4"/>
  <c r="K1643" i="4"/>
  <c r="J1643" i="4"/>
  <c r="K1642" i="4"/>
  <c r="J1642" i="4"/>
  <c r="K1641" i="4"/>
  <c r="J1641" i="4"/>
  <c r="K1640" i="4"/>
  <c r="J1640" i="4"/>
  <c r="K1639" i="4"/>
  <c r="J1639" i="4"/>
  <c r="K1638" i="4"/>
  <c r="J1638" i="4"/>
  <c r="K1637" i="4"/>
  <c r="J1637" i="4"/>
  <c r="K1636" i="4"/>
  <c r="J1636" i="4"/>
  <c r="K1635" i="4"/>
  <c r="J1635" i="4"/>
  <c r="K1634" i="4"/>
  <c r="J1634" i="4"/>
  <c r="K1633" i="4"/>
  <c r="J1633" i="4"/>
  <c r="K1632" i="4"/>
  <c r="J1632" i="4"/>
  <c r="K1631" i="4"/>
  <c r="J1631" i="4"/>
  <c r="K1630" i="4"/>
  <c r="J1630" i="4"/>
  <c r="K1629" i="4"/>
  <c r="J1629" i="4"/>
  <c r="K1628" i="4"/>
  <c r="J1628" i="4"/>
  <c r="K1627" i="4"/>
  <c r="J1627" i="4"/>
  <c r="K1626" i="4"/>
  <c r="J1626" i="4"/>
  <c r="K1625" i="4"/>
  <c r="J1625" i="4"/>
  <c r="K1624" i="4"/>
  <c r="J1624" i="4"/>
  <c r="K1623" i="4"/>
  <c r="J1623" i="4"/>
  <c r="K1622" i="4"/>
  <c r="J1622" i="4"/>
  <c r="K1621" i="4"/>
  <c r="J1621" i="4"/>
  <c r="K1620" i="4"/>
  <c r="J1620" i="4"/>
  <c r="K1619" i="4"/>
  <c r="J1619" i="4"/>
  <c r="K1618" i="4"/>
  <c r="J1618" i="4"/>
  <c r="K1617" i="4"/>
  <c r="J1617" i="4"/>
  <c r="K1616" i="4"/>
  <c r="J1616" i="4"/>
  <c r="K1615" i="4"/>
  <c r="J1615" i="4"/>
  <c r="K1614" i="4"/>
  <c r="J1614" i="4"/>
  <c r="K1613" i="4"/>
  <c r="J1613" i="4"/>
  <c r="K1612" i="4"/>
  <c r="J1612" i="4"/>
  <c r="K1611" i="4"/>
  <c r="J1611" i="4"/>
  <c r="K1610" i="4"/>
  <c r="J1610" i="4"/>
  <c r="K1609" i="4"/>
  <c r="J1609" i="4"/>
  <c r="K1608" i="4"/>
  <c r="J1608" i="4"/>
  <c r="K1607" i="4"/>
  <c r="J1607" i="4"/>
  <c r="K1606" i="4"/>
  <c r="J1606" i="4"/>
  <c r="K1605" i="4"/>
  <c r="J1605" i="4"/>
  <c r="K1604" i="4"/>
  <c r="J1604" i="4"/>
  <c r="K1603" i="4"/>
  <c r="J1603" i="4"/>
  <c r="K1602" i="4"/>
  <c r="J1602" i="4"/>
  <c r="K1601" i="4"/>
  <c r="J1601" i="4"/>
  <c r="K1600" i="4"/>
  <c r="J1600" i="4"/>
  <c r="K1599" i="4"/>
  <c r="J1599" i="4"/>
  <c r="K1598" i="4"/>
  <c r="J1598" i="4"/>
  <c r="K1597" i="4"/>
  <c r="J1597" i="4"/>
  <c r="K1596" i="4"/>
  <c r="J1596" i="4"/>
  <c r="K1595" i="4"/>
  <c r="J1595" i="4"/>
  <c r="K1594" i="4"/>
  <c r="J1594" i="4"/>
  <c r="K1593" i="4"/>
  <c r="J1593" i="4"/>
  <c r="K1592" i="4"/>
  <c r="J1592" i="4"/>
  <c r="K1591" i="4"/>
  <c r="J1591" i="4"/>
  <c r="K1590" i="4"/>
  <c r="J1590" i="4"/>
  <c r="K1589" i="4"/>
  <c r="J1589" i="4"/>
  <c r="K1588" i="4"/>
  <c r="J1588" i="4"/>
  <c r="K1587" i="4"/>
  <c r="J1587" i="4"/>
  <c r="K1586" i="4"/>
  <c r="J1586" i="4"/>
  <c r="K1585" i="4"/>
  <c r="J1585" i="4"/>
  <c r="K1584" i="4"/>
  <c r="J1584" i="4"/>
  <c r="K1583" i="4"/>
  <c r="J1583" i="4"/>
  <c r="K1582" i="4"/>
  <c r="J1582" i="4"/>
  <c r="K1581" i="4"/>
  <c r="J1581" i="4"/>
  <c r="K1580" i="4"/>
  <c r="J1580" i="4"/>
  <c r="K1579" i="4"/>
  <c r="J1579" i="4"/>
  <c r="K1578" i="4"/>
  <c r="J1578" i="4"/>
  <c r="K1577" i="4"/>
  <c r="J1577" i="4"/>
  <c r="K1576" i="4"/>
  <c r="J1576" i="4"/>
  <c r="K1575" i="4"/>
  <c r="J1575" i="4"/>
  <c r="K1574" i="4"/>
  <c r="J1574" i="4"/>
  <c r="K1573" i="4"/>
  <c r="J1573" i="4"/>
  <c r="K1572" i="4"/>
  <c r="J1572" i="4"/>
  <c r="K1571" i="4"/>
  <c r="J1571" i="4"/>
  <c r="K1570" i="4"/>
  <c r="J1570" i="4"/>
  <c r="K1569" i="4"/>
  <c r="J1569" i="4"/>
  <c r="K1568" i="4"/>
  <c r="J1568" i="4"/>
  <c r="K1567" i="4"/>
  <c r="J1567" i="4"/>
  <c r="K1566" i="4"/>
  <c r="J1566" i="4"/>
  <c r="K1565" i="4"/>
  <c r="J1565" i="4"/>
  <c r="K1564" i="4"/>
  <c r="J1564" i="4"/>
  <c r="K1563" i="4"/>
  <c r="J1563" i="4"/>
  <c r="K1562" i="4"/>
  <c r="J1562" i="4"/>
  <c r="K1561" i="4"/>
  <c r="J1561" i="4"/>
  <c r="K1560" i="4"/>
  <c r="J1560" i="4"/>
  <c r="K1559" i="4"/>
  <c r="J1559" i="4"/>
  <c r="K1558" i="4"/>
  <c r="J1558" i="4"/>
  <c r="K1557" i="4"/>
  <c r="J1557" i="4"/>
  <c r="K1556" i="4"/>
  <c r="J1556" i="4"/>
  <c r="K1555" i="4"/>
  <c r="J1555" i="4"/>
  <c r="K1554" i="4"/>
  <c r="J1554" i="4"/>
  <c r="K1553" i="4"/>
  <c r="J1553" i="4"/>
  <c r="K1552" i="4"/>
  <c r="J1552" i="4"/>
  <c r="K1551" i="4"/>
  <c r="J1551" i="4"/>
  <c r="K1550" i="4"/>
  <c r="J1550" i="4"/>
  <c r="K1549" i="4"/>
  <c r="J1549" i="4"/>
  <c r="K1548" i="4"/>
  <c r="J1548" i="4"/>
  <c r="K1547" i="4"/>
  <c r="J1547" i="4"/>
  <c r="K1546" i="4"/>
  <c r="J1546" i="4"/>
  <c r="K1545" i="4"/>
  <c r="J1545" i="4"/>
  <c r="K1544" i="4"/>
  <c r="J1544" i="4"/>
  <c r="K1543" i="4"/>
  <c r="J1543" i="4"/>
  <c r="K1542" i="4"/>
  <c r="J1542" i="4"/>
  <c r="K1541" i="4"/>
  <c r="J1541" i="4"/>
  <c r="K1540" i="4"/>
  <c r="J1540" i="4"/>
  <c r="K1539" i="4"/>
  <c r="J1539" i="4"/>
  <c r="K1538" i="4"/>
  <c r="J1538" i="4"/>
  <c r="K1537" i="4"/>
  <c r="J1537" i="4"/>
  <c r="K1536" i="4"/>
  <c r="J1536" i="4"/>
  <c r="K1535" i="4"/>
  <c r="J1535" i="4"/>
  <c r="K1534" i="4"/>
  <c r="J1534" i="4"/>
  <c r="K1533" i="4"/>
  <c r="J1533" i="4"/>
  <c r="K1532" i="4"/>
  <c r="J1532" i="4"/>
  <c r="K1531" i="4"/>
  <c r="J1531" i="4"/>
  <c r="K1530" i="4"/>
  <c r="J1530" i="4"/>
  <c r="K1529" i="4"/>
  <c r="J1529" i="4"/>
  <c r="K1528" i="4"/>
  <c r="J1528" i="4"/>
  <c r="K1527" i="4"/>
  <c r="J1527" i="4"/>
  <c r="K1526" i="4"/>
  <c r="J1526" i="4"/>
  <c r="K1525" i="4"/>
  <c r="J1525" i="4"/>
  <c r="K1524" i="4"/>
  <c r="J1524" i="4"/>
  <c r="K1523" i="4"/>
  <c r="J1523" i="4"/>
  <c r="K1522" i="4"/>
  <c r="J1522" i="4"/>
  <c r="K1521" i="4"/>
  <c r="J1521" i="4"/>
  <c r="K1520" i="4"/>
  <c r="J1520" i="4"/>
  <c r="K1519" i="4"/>
  <c r="J1519" i="4"/>
  <c r="K1518" i="4"/>
  <c r="J1518" i="4"/>
  <c r="K1517" i="4"/>
  <c r="J1517" i="4"/>
  <c r="K1516" i="4"/>
  <c r="J1516" i="4"/>
  <c r="K1515" i="4"/>
  <c r="J1515" i="4"/>
  <c r="K1514" i="4"/>
  <c r="J1514" i="4"/>
  <c r="K1513" i="4"/>
  <c r="J1513" i="4"/>
  <c r="K1512" i="4"/>
  <c r="J1512" i="4"/>
  <c r="K1511" i="4"/>
  <c r="J1511" i="4"/>
  <c r="K1510" i="4"/>
  <c r="J1510" i="4"/>
  <c r="K1509" i="4"/>
  <c r="J1509" i="4"/>
  <c r="K1508" i="4"/>
  <c r="J1508" i="4"/>
  <c r="K1507" i="4"/>
  <c r="J1507" i="4"/>
  <c r="K1506" i="4"/>
  <c r="J1506" i="4"/>
  <c r="K1505" i="4"/>
  <c r="J1505" i="4"/>
  <c r="K1504" i="4"/>
  <c r="J1504" i="4"/>
  <c r="K1503" i="4"/>
  <c r="J1503" i="4"/>
  <c r="K1502" i="4"/>
  <c r="J1502" i="4"/>
  <c r="K1501" i="4"/>
  <c r="J1501" i="4"/>
  <c r="K1500" i="4"/>
  <c r="J1500" i="4"/>
  <c r="K1499" i="4"/>
  <c r="J1499" i="4"/>
  <c r="K1498" i="4"/>
  <c r="J1498" i="4"/>
  <c r="K1497" i="4"/>
  <c r="J1497" i="4"/>
  <c r="K1496" i="4"/>
  <c r="J1496" i="4"/>
  <c r="K1495" i="4"/>
  <c r="J1495" i="4"/>
  <c r="K1494" i="4"/>
  <c r="J1494" i="4"/>
  <c r="K1493" i="4"/>
  <c r="J1493" i="4"/>
  <c r="K1492" i="4"/>
  <c r="J1492" i="4"/>
  <c r="K1491" i="4"/>
  <c r="J1491" i="4"/>
  <c r="K1490" i="4"/>
  <c r="J1490" i="4"/>
  <c r="K1489" i="4"/>
  <c r="J1489" i="4"/>
  <c r="K1488" i="4"/>
  <c r="J1488" i="4"/>
  <c r="K1487" i="4"/>
  <c r="J1487" i="4"/>
  <c r="K1486" i="4"/>
  <c r="J1486" i="4"/>
  <c r="K1485" i="4"/>
  <c r="J1485" i="4"/>
  <c r="K1484" i="4"/>
  <c r="J1484" i="4"/>
  <c r="K1483" i="4"/>
  <c r="J1483" i="4"/>
  <c r="K1482" i="4"/>
  <c r="J1482" i="4"/>
  <c r="K1481" i="4"/>
  <c r="J1481" i="4"/>
  <c r="K1480" i="4"/>
  <c r="J1480" i="4"/>
  <c r="K1479" i="4"/>
  <c r="J1479" i="4"/>
  <c r="K1478" i="4"/>
  <c r="J1478" i="4"/>
  <c r="K1477" i="4"/>
  <c r="J1477" i="4"/>
  <c r="K1476" i="4"/>
  <c r="J1476" i="4"/>
  <c r="K1475" i="4"/>
  <c r="J1475" i="4"/>
  <c r="K1474" i="4"/>
  <c r="J1474" i="4"/>
  <c r="K1473" i="4"/>
  <c r="J1473" i="4"/>
  <c r="K1472" i="4"/>
  <c r="J1472" i="4"/>
  <c r="K1471" i="4"/>
  <c r="J1471" i="4"/>
  <c r="K1470" i="4"/>
  <c r="J1470" i="4"/>
  <c r="K1469" i="4"/>
  <c r="J1469" i="4"/>
  <c r="K1468" i="4"/>
  <c r="J1468" i="4"/>
  <c r="K1467" i="4"/>
  <c r="J1467" i="4"/>
  <c r="K1466" i="4"/>
  <c r="J1466" i="4"/>
  <c r="K1465" i="4"/>
  <c r="J1465" i="4"/>
  <c r="K1464" i="4"/>
  <c r="J1464" i="4"/>
  <c r="K1463" i="4"/>
  <c r="J1463" i="4"/>
  <c r="K1462" i="4"/>
  <c r="J1462" i="4"/>
  <c r="K1461" i="4"/>
  <c r="J1461" i="4"/>
  <c r="K1460" i="4"/>
  <c r="J1460" i="4"/>
  <c r="K1459" i="4"/>
  <c r="J1459" i="4"/>
  <c r="K1458" i="4"/>
  <c r="J1458" i="4"/>
  <c r="K1457" i="4"/>
  <c r="J1457" i="4"/>
  <c r="K1456" i="4"/>
  <c r="J1456" i="4"/>
  <c r="K1455" i="4"/>
  <c r="J1455" i="4"/>
  <c r="K1454" i="4"/>
  <c r="J1454" i="4"/>
  <c r="K1453" i="4"/>
  <c r="J1453" i="4"/>
  <c r="K1452" i="4"/>
  <c r="J1452" i="4"/>
  <c r="K1451" i="4"/>
  <c r="J1451" i="4"/>
  <c r="K1450" i="4"/>
  <c r="J1450" i="4"/>
  <c r="K1449" i="4"/>
  <c r="J1449" i="4"/>
  <c r="K1448" i="4"/>
  <c r="J1448" i="4"/>
  <c r="K1447" i="4"/>
  <c r="J1447" i="4"/>
  <c r="K1446" i="4"/>
  <c r="J1446" i="4"/>
  <c r="K1445" i="4"/>
  <c r="J1445" i="4"/>
  <c r="K1444" i="4"/>
  <c r="J1444" i="4"/>
  <c r="K1443" i="4"/>
  <c r="J1443" i="4"/>
  <c r="K1442" i="4"/>
  <c r="J1442" i="4"/>
  <c r="K1441" i="4"/>
  <c r="J1441" i="4"/>
  <c r="K1440" i="4"/>
  <c r="J1440" i="4"/>
  <c r="K1439" i="4"/>
  <c r="J1439" i="4"/>
  <c r="K1438" i="4"/>
  <c r="J1438" i="4"/>
  <c r="K1437" i="4"/>
  <c r="J1437" i="4"/>
  <c r="K1436" i="4"/>
  <c r="J1436" i="4"/>
  <c r="K1435" i="4"/>
  <c r="J1435" i="4"/>
  <c r="K1434" i="4"/>
  <c r="J1434" i="4"/>
  <c r="K1433" i="4"/>
  <c r="J1433" i="4"/>
  <c r="K1432" i="4"/>
  <c r="J1432" i="4"/>
  <c r="K1431" i="4"/>
  <c r="J1431" i="4"/>
  <c r="K1430" i="4"/>
  <c r="J1430" i="4"/>
  <c r="K1429" i="4"/>
  <c r="J1429" i="4"/>
  <c r="K1428" i="4"/>
  <c r="J1428" i="4"/>
  <c r="K1427" i="4"/>
  <c r="J1427" i="4"/>
  <c r="K1426" i="4"/>
  <c r="J1426" i="4"/>
  <c r="K1425" i="4"/>
  <c r="J1425" i="4"/>
  <c r="K1424" i="4"/>
  <c r="J1424" i="4"/>
  <c r="K1423" i="4"/>
  <c r="J1423" i="4"/>
  <c r="K1422" i="4"/>
  <c r="J1422" i="4"/>
  <c r="K1421" i="4"/>
  <c r="J1421" i="4"/>
  <c r="K1420" i="4"/>
  <c r="J1420" i="4"/>
  <c r="K1419" i="4"/>
  <c r="J1419" i="4"/>
  <c r="K1418" i="4"/>
  <c r="J1418" i="4"/>
  <c r="K1417" i="4"/>
  <c r="J1417" i="4"/>
  <c r="K1416" i="4"/>
  <c r="J1416" i="4"/>
  <c r="K1415" i="4"/>
  <c r="J1415" i="4"/>
  <c r="K1414" i="4"/>
  <c r="J1414" i="4"/>
  <c r="K1413" i="4"/>
  <c r="J1413" i="4"/>
  <c r="K1412" i="4"/>
  <c r="J1412" i="4"/>
  <c r="K1411" i="4"/>
  <c r="J1411" i="4"/>
  <c r="K1410" i="4"/>
  <c r="J1410" i="4"/>
  <c r="K1409" i="4"/>
  <c r="J1409" i="4"/>
  <c r="K1408" i="4"/>
  <c r="J1408" i="4"/>
  <c r="K1407" i="4"/>
  <c r="J1407" i="4"/>
  <c r="K1406" i="4"/>
  <c r="J1406" i="4"/>
  <c r="K1405" i="4"/>
  <c r="J1405" i="4"/>
  <c r="K1404" i="4"/>
  <c r="J1404" i="4"/>
  <c r="K1403" i="4"/>
  <c r="J1403" i="4"/>
  <c r="K1402" i="4"/>
  <c r="J1402" i="4"/>
  <c r="K1401" i="4"/>
  <c r="J1401" i="4"/>
  <c r="K1400" i="4"/>
  <c r="J1400" i="4"/>
  <c r="K1399" i="4"/>
  <c r="J1399" i="4"/>
  <c r="K1398" i="4"/>
  <c r="J1398" i="4"/>
  <c r="K1397" i="4"/>
  <c r="J1397" i="4"/>
  <c r="K1396" i="4"/>
  <c r="J1396" i="4"/>
  <c r="K1395" i="4"/>
  <c r="J1395" i="4"/>
  <c r="K1394" i="4"/>
  <c r="J1394" i="4"/>
  <c r="K1393" i="4"/>
  <c r="J1393" i="4"/>
  <c r="K1392" i="4"/>
  <c r="J1392" i="4"/>
  <c r="K1391" i="4"/>
  <c r="J1391" i="4"/>
  <c r="K1390" i="4"/>
  <c r="J1390" i="4"/>
  <c r="K1389" i="4"/>
  <c r="J1389" i="4"/>
  <c r="K1388" i="4"/>
  <c r="J1388" i="4"/>
  <c r="K1387" i="4"/>
  <c r="J1387" i="4"/>
  <c r="K1386" i="4"/>
  <c r="J1386" i="4"/>
  <c r="K1385" i="4"/>
  <c r="J1385" i="4"/>
  <c r="K1384" i="4"/>
  <c r="J1384" i="4"/>
  <c r="K1383" i="4"/>
  <c r="J1383" i="4"/>
  <c r="K1382" i="4"/>
  <c r="J1382" i="4"/>
  <c r="K1381" i="4"/>
  <c r="J1381" i="4"/>
  <c r="K1380" i="4"/>
  <c r="J1380" i="4"/>
  <c r="K1379" i="4"/>
  <c r="J1379" i="4"/>
  <c r="K1378" i="4"/>
  <c r="J1378" i="4"/>
  <c r="K1377" i="4"/>
  <c r="J1377" i="4"/>
  <c r="K1376" i="4"/>
  <c r="J1376" i="4"/>
  <c r="K1375" i="4"/>
  <c r="J1375" i="4"/>
  <c r="K1374" i="4"/>
  <c r="J1374" i="4"/>
  <c r="K1373" i="4"/>
  <c r="J1373" i="4"/>
  <c r="K1372" i="4"/>
  <c r="J1372" i="4"/>
  <c r="K1371" i="4"/>
  <c r="J1371" i="4"/>
  <c r="K1370" i="4"/>
  <c r="J1370" i="4"/>
  <c r="K1369" i="4"/>
  <c r="J1369" i="4"/>
  <c r="K1368" i="4"/>
  <c r="J1368" i="4"/>
  <c r="K1367" i="4"/>
  <c r="J1367" i="4"/>
  <c r="K1366" i="4"/>
  <c r="J1366" i="4"/>
  <c r="K1365" i="4"/>
  <c r="J1365" i="4"/>
  <c r="K1364" i="4"/>
  <c r="J1364" i="4"/>
  <c r="K1363" i="4"/>
  <c r="J1363" i="4"/>
  <c r="K1362" i="4"/>
  <c r="J1362" i="4"/>
  <c r="K1361" i="4"/>
  <c r="J1361" i="4"/>
  <c r="K1360" i="4"/>
  <c r="J1360" i="4"/>
  <c r="K1359" i="4"/>
  <c r="J1359" i="4"/>
  <c r="K1358" i="4"/>
  <c r="J1358" i="4"/>
  <c r="K1357" i="4"/>
  <c r="J1357" i="4"/>
  <c r="K1356" i="4"/>
  <c r="J1356" i="4"/>
  <c r="K1355" i="4"/>
  <c r="J1355" i="4"/>
  <c r="K1354" i="4"/>
  <c r="J1354" i="4"/>
  <c r="K1353" i="4"/>
  <c r="J1353" i="4"/>
  <c r="K1352" i="4"/>
  <c r="J1352" i="4"/>
  <c r="K1351" i="4"/>
  <c r="J1351" i="4"/>
  <c r="K1350" i="4"/>
  <c r="J1350" i="4"/>
  <c r="K1349" i="4"/>
  <c r="J1349" i="4"/>
  <c r="K1348" i="4"/>
  <c r="J1348" i="4"/>
  <c r="K1347" i="4"/>
  <c r="J1347" i="4"/>
  <c r="K1346" i="4"/>
  <c r="J1346" i="4"/>
  <c r="K1345" i="4"/>
  <c r="J1345" i="4"/>
  <c r="K1344" i="4"/>
  <c r="J1344" i="4"/>
  <c r="K1343" i="4"/>
  <c r="J1343" i="4"/>
  <c r="K1342" i="4"/>
  <c r="J1342" i="4"/>
  <c r="K1341" i="4"/>
  <c r="J1341" i="4"/>
  <c r="K1340" i="4"/>
  <c r="J1340" i="4"/>
  <c r="K1339" i="4"/>
  <c r="J1339" i="4"/>
  <c r="K1338" i="4"/>
  <c r="J1338" i="4"/>
  <c r="K1337" i="4"/>
  <c r="J1337" i="4"/>
  <c r="K1336" i="4"/>
  <c r="J1336" i="4"/>
  <c r="K1335" i="4"/>
  <c r="J1335" i="4"/>
  <c r="K1334" i="4"/>
  <c r="J1334" i="4"/>
  <c r="K1333" i="4"/>
  <c r="J1333" i="4"/>
  <c r="K1332" i="4"/>
  <c r="J1332" i="4"/>
  <c r="K1331" i="4"/>
  <c r="J1331" i="4"/>
  <c r="K1330" i="4"/>
  <c r="J1330" i="4"/>
  <c r="K1329" i="4"/>
  <c r="J1329" i="4"/>
  <c r="K1328" i="4"/>
  <c r="J1328" i="4"/>
  <c r="K1327" i="4"/>
  <c r="J1327" i="4"/>
  <c r="K1326" i="4"/>
  <c r="J1326" i="4"/>
  <c r="K1325" i="4"/>
  <c r="J1325" i="4"/>
  <c r="K1324" i="4"/>
  <c r="J1324" i="4"/>
  <c r="K1323" i="4"/>
  <c r="J1323" i="4"/>
  <c r="K1322" i="4"/>
  <c r="J1322" i="4"/>
  <c r="K1321" i="4"/>
  <c r="J1321" i="4"/>
  <c r="K1320" i="4"/>
  <c r="J1320" i="4"/>
  <c r="K1319" i="4"/>
  <c r="J1319" i="4"/>
  <c r="K1318" i="4"/>
  <c r="J1318" i="4"/>
  <c r="K1317" i="4"/>
  <c r="J1317" i="4"/>
  <c r="K1316" i="4"/>
  <c r="J1316" i="4"/>
  <c r="K1315" i="4"/>
  <c r="J1315" i="4"/>
  <c r="K1314" i="4"/>
  <c r="J1314" i="4"/>
  <c r="K1313" i="4"/>
  <c r="J1313" i="4"/>
  <c r="K1312" i="4"/>
  <c r="J1312" i="4"/>
  <c r="K1311" i="4"/>
  <c r="J1311" i="4"/>
  <c r="K1310" i="4"/>
  <c r="J1310" i="4"/>
  <c r="K1309" i="4"/>
  <c r="J1309" i="4"/>
  <c r="K1308" i="4"/>
  <c r="J1308" i="4"/>
  <c r="K1307" i="4"/>
  <c r="J1307" i="4"/>
  <c r="K1306" i="4"/>
  <c r="J1306" i="4"/>
  <c r="K1305" i="4"/>
  <c r="J1305" i="4"/>
  <c r="K1304" i="4"/>
  <c r="J1304" i="4"/>
  <c r="K1303" i="4"/>
  <c r="J1303" i="4"/>
  <c r="K1302" i="4"/>
  <c r="J1302" i="4"/>
  <c r="K1301" i="4"/>
  <c r="J1301" i="4"/>
  <c r="K1300" i="4"/>
  <c r="J1300" i="4"/>
  <c r="K1299" i="4"/>
  <c r="J1299" i="4"/>
  <c r="K1298" i="4"/>
  <c r="J1298" i="4"/>
  <c r="K1297" i="4"/>
  <c r="J1297" i="4"/>
  <c r="K1296" i="4"/>
  <c r="J1296" i="4"/>
  <c r="K1295" i="4"/>
  <c r="J1295" i="4"/>
  <c r="K1294" i="4"/>
  <c r="J1294" i="4"/>
  <c r="K1293" i="4"/>
  <c r="J1293" i="4"/>
  <c r="K1292" i="4"/>
  <c r="J1292" i="4"/>
  <c r="K1291" i="4"/>
  <c r="J1291" i="4"/>
  <c r="K1290" i="4"/>
  <c r="J1290" i="4"/>
  <c r="K1289" i="4"/>
  <c r="J1289" i="4"/>
  <c r="K1288" i="4"/>
  <c r="J1288" i="4"/>
  <c r="K1287" i="4"/>
  <c r="J1287" i="4"/>
  <c r="K1286" i="4"/>
  <c r="J1286" i="4"/>
  <c r="K1285" i="4"/>
  <c r="J1285" i="4"/>
  <c r="K1284" i="4"/>
  <c r="J1284" i="4"/>
  <c r="K1283" i="4"/>
  <c r="J1283" i="4"/>
  <c r="K1282" i="4"/>
  <c r="J1282" i="4"/>
  <c r="K1281" i="4"/>
  <c r="J1281" i="4"/>
  <c r="K1280" i="4"/>
  <c r="J1280" i="4"/>
  <c r="K1279" i="4"/>
  <c r="J1279" i="4"/>
  <c r="K1278" i="4"/>
  <c r="J1278" i="4"/>
  <c r="K1277" i="4"/>
  <c r="J1277" i="4"/>
  <c r="K1276" i="4"/>
  <c r="J1276" i="4"/>
  <c r="K1275" i="4"/>
  <c r="J1275" i="4"/>
  <c r="K1274" i="4"/>
  <c r="J1274" i="4"/>
  <c r="K1273" i="4"/>
  <c r="J1273" i="4"/>
  <c r="K1272" i="4"/>
  <c r="J1272" i="4"/>
  <c r="K1271" i="4"/>
  <c r="J1271" i="4"/>
  <c r="K1270" i="4"/>
  <c r="J1270" i="4"/>
  <c r="K1269" i="4"/>
  <c r="J1269" i="4"/>
  <c r="K1268" i="4"/>
  <c r="J1268" i="4"/>
  <c r="K1267" i="4"/>
  <c r="J1267" i="4"/>
  <c r="K1266" i="4"/>
  <c r="J1266" i="4"/>
  <c r="K1265" i="4"/>
  <c r="J1265" i="4"/>
  <c r="K1264" i="4"/>
  <c r="J1264" i="4"/>
  <c r="K1263" i="4"/>
  <c r="J1263" i="4"/>
  <c r="K1262" i="4"/>
  <c r="J1262" i="4"/>
  <c r="K1261" i="4"/>
  <c r="J1261" i="4"/>
  <c r="K1260" i="4"/>
  <c r="J1260" i="4"/>
  <c r="K1259" i="4"/>
  <c r="J1259" i="4"/>
  <c r="K1258" i="4"/>
  <c r="J1258" i="4"/>
  <c r="K1257" i="4"/>
  <c r="J1257" i="4"/>
  <c r="K1256" i="4"/>
  <c r="J1256" i="4"/>
  <c r="K1255" i="4"/>
  <c r="J1255" i="4"/>
  <c r="K1254" i="4"/>
  <c r="J1254" i="4"/>
  <c r="K1253" i="4"/>
  <c r="J1253" i="4"/>
  <c r="K1252" i="4"/>
  <c r="J1252" i="4"/>
  <c r="K1251" i="4"/>
  <c r="J1251" i="4"/>
  <c r="K1250" i="4"/>
  <c r="J1250" i="4"/>
  <c r="K1249" i="4"/>
  <c r="J1249" i="4"/>
  <c r="K1248" i="4"/>
  <c r="J1248" i="4"/>
  <c r="K1247" i="4"/>
  <c r="J1247" i="4"/>
  <c r="K1246" i="4"/>
  <c r="J1246" i="4"/>
  <c r="K1245" i="4"/>
  <c r="J1245" i="4"/>
  <c r="K1244" i="4"/>
  <c r="J1244" i="4"/>
  <c r="K1243" i="4"/>
  <c r="J1243" i="4"/>
  <c r="K1242" i="4"/>
  <c r="J1242" i="4"/>
  <c r="K1241" i="4"/>
  <c r="J1241" i="4"/>
  <c r="K1240" i="4"/>
  <c r="J1240" i="4"/>
  <c r="K1239" i="4"/>
  <c r="J1239" i="4"/>
  <c r="K1238" i="4"/>
  <c r="J1238" i="4"/>
  <c r="K1237" i="4"/>
  <c r="J1237" i="4"/>
  <c r="K1236" i="4"/>
  <c r="J1236" i="4"/>
  <c r="K1235" i="4"/>
  <c r="J1235" i="4"/>
  <c r="K1234" i="4"/>
  <c r="J1234" i="4"/>
  <c r="K1233" i="4"/>
  <c r="J1233" i="4"/>
  <c r="K1232" i="4"/>
  <c r="J1232" i="4"/>
  <c r="K1231" i="4"/>
  <c r="J1231" i="4"/>
  <c r="K1230" i="4"/>
  <c r="J1230" i="4"/>
  <c r="K1229" i="4"/>
  <c r="J1229" i="4"/>
  <c r="K1228" i="4"/>
  <c r="J1228" i="4"/>
  <c r="K1227" i="4"/>
  <c r="J1227" i="4"/>
  <c r="K1226" i="4"/>
  <c r="J1226" i="4"/>
  <c r="K1225" i="4"/>
  <c r="J1225" i="4"/>
  <c r="K1224" i="4"/>
  <c r="J1224" i="4"/>
  <c r="K1223" i="4"/>
  <c r="J1223" i="4"/>
  <c r="K1222" i="4"/>
  <c r="J1222" i="4"/>
  <c r="K1221" i="4"/>
  <c r="J1221" i="4"/>
  <c r="K1220" i="4"/>
  <c r="J1220" i="4"/>
  <c r="K1219" i="4"/>
  <c r="J1219" i="4"/>
  <c r="K1218" i="4"/>
  <c r="J1218" i="4"/>
  <c r="K1217" i="4"/>
  <c r="J1217" i="4"/>
  <c r="K1216" i="4"/>
  <c r="J1216" i="4"/>
  <c r="K1215" i="4"/>
  <c r="J1215" i="4"/>
  <c r="K1214" i="4"/>
  <c r="J1214" i="4"/>
  <c r="K1213" i="4"/>
  <c r="J1213" i="4"/>
  <c r="K1212" i="4"/>
  <c r="J1212" i="4"/>
  <c r="K1211" i="4"/>
  <c r="J1211" i="4"/>
  <c r="K1210" i="4"/>
  <c r="J1210" i="4"/>
  <c r="K1209" i="4"/>
  <c r="J1209" i="4"/>
  <c r="K1208" i="4"/>
  <c r="J1208" i="4"/>
  <c r="K1207" i="4"/>
  <c r="J1207" i="4"/>
  <c r="K1206" i="4"/>
  <c r="J1206" i="4"/>
  <c r="K1205" i="4"/>
  <c r="J1205" i="4"/>
  <c r="K1204" i="4"/>
  <c r="J1204" i="4"/>
  <c r="K1203" i="4"/>
  <c r="J1203" i="4"/>
  <c r="K1202" i="4"/>
  <c r="J1202" i="4"/>
  <c r="K1201" i="4"/>
  <c r="J1201" i="4"/>
  <c r="K1200" i="4"/>
  <c r="J1200" i="4"/>
  <c r="K1199" i="4"/>
  <c r="J1199" i="4"/>
  <c r="K1198" i="4"/>
  <c r="J1198" i="4"/>
  <c r="K1197" i="4"/>
  <c r="J1197" i="4"/>
  <c r="K1196" i="4"/>
  <c r="J1196" i="4"/>
  <c r="K1195" i="4"/>
  <c r="J1195" i="4"/>
  <c r="K1194" i="4"/>
  <c r="J1194" i="4"/>
  <c r="K1193" i="4"/>
  <c r="J1193" i="4"/>
  <c r="K1192" i="4"/>
  <c r="J1192" i="4"/>
  <c r="K1191" i="4"/>
  <c r="J1191" i="4"/>
  <c r="K1190" i="4"/>
  <c r="J1190" i="4"/>
  <c r="K1189" i="4"/>
  <c r="J1189" i="4"/>
  <c r="K1188" i="4"/>
  <c r="J1188" i="4"/>
  <c r="K1187" i="4"/>
  <c r="J1187" i="4"/>
  <c r="K1186" i="4"/>
  <c r="J1186" i="4"/>
  <c r="K1185" i="4"/>
  <c r="J1185" i="4"/>
  <c r="K1184" i="4"/>
  <c r="J1184" i="4"/>
  <c r="K1183" i="4"/>
  <c r="J1183" i="4"/>
  <c r="K1182" i="4"/>
  <c r="J1182" i="4"/>
  <c r="K1181" i="4"/>
  <c r="J1181" i="4"/>
  <c r="K1180" i="4"/>
  <c r="J1180" i="4"/>
  <c r="K1179" i="4"/>
  <c r="J1179" i="4"/>
  <c r="K1178" i="4"/>
  <c r="J1178" i="4"/>
  <c r="K1177" i="4"/>
  <c r="J1177" i="4"/>
  <c r="K1176" i="4"/>
  <c r="J1176" i="4"/>
  <c r="K1175" i="4"/>
  <c r="J1175" i="4"/>
  <c r="K1174" i="4"/>
  <c r="J1174" i="4"/>
  <c r="K1173" i="4"/>
  <c r="J1173" i="4"/>
  <c r="K1172" i="4"/>
  <c r="J1172" i="4"/>
  <c r="K1171" i="4"/>
  <c r="J1171" i="4"/>
  <c r="K1170" i="4"/>
  <c r="J1170" i="4"/>
  <c r="K1169" i="4"/>
  <c r="J1169" i="4"/>
  <c r="K1168" i="4"/>
  <c r="J1168" i="4"/>
  <c r="K1167" i="4"/>
  <c r="J1167" i="4"/>
  <c r="K1166" i="4"/>
  <c r="J1166" i="4"/>
  <c r="K1165" i="4"/>
  <c r="J1165" i="4"/>
  <c r="K1164" i="4"/>
  <c r="J1164" i="4"/>
  <c r="K1163" i="4"/>
  <c r="J1163" i="4"/>
  <c r="K1162" i="4"/>
  <c r="J1162" i="4"/>
  <c r="K1161" i="4"/>
  <c r="J1161" i="4"/>
  <c r="K1160" i="4"/>
  <c r="J1160" i="4"/>
  <c r="K1159" i="4"/>
  <c r="J1159" i="4"/>
  <c r="K1158" i="4"/>
  <c r="J1158" i="4"/>
  <c r="K1157" i="4"/>
  <c r="J1157" i="4"/>
  <c r="K1156" i="4"/>
  <c r="J1156" i="4"/>
  <c r="K1155" i="4"/>
  <c r="J1155" i="4"/>
  <c r="K1154" i="4"/>
  <c r="J1154" i="4"/>
  <c r="K1153" i="4"/>
  <c r="J1153" i="4"/>
  <c r="K1152" i="4"/>
  <c r="J1152" i="4"/>
  <c r="K1151" i="4"/>
  <c r="J1151" i="4"/>
  <c r="K1150" i="4"/>
  <c r="J1150" i="4"/>
  <c r="K1149" i="4"/>
  <c r="J1149" i="4"/>
  <c r="K1148" i="4"/>
  <c r="J1148" i="4"/>
  <c r="K1147" i="4"/>
  <c r="J1147" i="4"/>
  <c r="K1146" i="4"/>
  <c r="J1146" i="4"/>
  <c r="K1145" i="4"/>
  <c r="J1145" i="4"/>
  <c r="K1144" i="4"/>
  <c r="J1144" i="4"/>
  <c r="K1143" i="4"/>
  <c r="J1143" i="4"/>
  <c r="K1142" i="4"/>
  <c r="J1142" i="4"/>
  <c r="K1141" i="4"/>
  <c r="J1141" i="4"/>
  <c r="K1140" i="4"/>
  <c r="J1140" i="4"/>
  <c r="K1139" i="4"/>
  <c r="J1139" i="4"/>
  <c r="K1138" i="4"/>
  <c r="J1138" i="4"/>
  <c r="K1137" i="4"/>
  <c r="J1137" i="4"/>
  <c r="K1136" i="4"/>
  <c r="J1136" i="4"/>
  <c r="K1135" i="4"/>
  <c r="J1135" i="4"/>
  <c r="K1134" i="4"/>
  <c r="J1134" i="4"/>
  <c r="K1133" i="4"/>
  <c r="J1133" i="4"/>
  <c r="K1132" i="4"/>
  <c r="J1132" i="4"/>
  <c r="K1131" i="4"/>
  <c r="J1131" i="4"/>
  <c r="K1130" i="4"/>
  <c r="J1130" i="4"/>
  <c r="K1129" i="4"/>
  <c r="J1129" i="4"/>
  <c r="K1128" i="4"/>
  <c r="J1128" i="4"/>
  <c r="K1127" i="4"/>
  <c r="J1127" i="4"/>
  <c r="K1126" i="4"/>
  <c r="J1126" i="4"/>
  <c r="K1125" i="4"/>
  <c r="J1125" i="4"/>
  <c r="K1124" i="4"/>
  <c r="J1124" i="4"/>
  <c r="K1123" i="4"/>
  <c r="J1123" i="4"/>
  <c r="K1122" i="4"/>
  <c r="J1122" i="4"/>
  <c r="K1121" i="4"/>
  <c r="J1121" i="4"/>
  <c r="K1120" i="4"/>
  <c r="J1120" i="4"/>
  <c r="K1119" i="4"/>
  <c r="J1119" i="4"/>
  <c r="K1118" i="4"/>
  <c r="J1118" i="4"/>
  <c r="K1117" i="4"/>
  <c r="J1117" i="4"/>
  <c r="K1116" i="4"/>
  <c r="J1116" i="4"/>
  <c r="K1115" i="4"/>
  <c r="J1115" i="4"/>
  <c r="K1114" i="4"/>
  <c r="J1114" i="4"/>
  <c r="K1113" i="4"/>
  <c r="J1113" i="4"/>
  <c r="K1112" i="4"/>
  <c r="J1112" i="4"/>
  <c r="K1111" i="4"/>
  <c r="J1111" i="4"/>
  <c r="K1110" i="4"/>
  <c r="J1110" i="4"/>
  <c r="K1109" i="4"/>
  <c r="J1109" i="4"/>
  <c r="K1108" i="4"/>
  <c r="J1108" i="4"/>
  <c r="K1107" i="4"/>
  <c r="J1107" i="4"/>
  <c r="K1106" i="4"/>
  <c r="J1106" i="4"/>
  <c r="K1105" i="4"/>
  <c r="J1105" i="4"/>
  <c r="K1104" i="4"/>
  <c r="J1104" i="4"/>
  <c r="K1103" i="4"/>
  <c r="J1103" i="4"/>
  <c r="K1102" i="4"/>
  <c r="J1102" i="4"/>
  <c r="K1101" i="4"/>
  <c r="J1101" i="4"/>
  <c r="K1100" i="4"/>
  <c r="J1100" i="4"/>
  <c r="K1099" i="4"/>
  <c r="J1099" i="4"/>
  <c r="K1098" i="4"/>
  <c r="J1098" i="4"/>
  <c r="K1097" i="4"/>
  <c r="J1097" i="4"/>
  <c r="K1096" i="4"/>
  <c r="J1096" i="4"/>
  <c r="K1095" i="4"/>
  <c r="J1095" i="4"/>
  <c r="K1094" i="4"/>
  <c r="J1094" i="4"/>
  <c r="K1093" i="4"/>
  <c r="J1093" i="4"/>
  <c r="K1092" i="4"/>
  <c r="J1092" i="4"/>
  <c r="K1091" i="4"/>
  <c r="J1091" i="4"/>
  <c r="K1090" i="4"/>
  <c r="J1090" i="4"/>
  <c r="K1089" i="4"/>
  <c r="J1089" i="4"/>
  <c r="K1088" i="4"/>
  <c r="J1088" i="4"/>
  <c r="K1087" i="4"/>
  <c r="J1087" i="4"/>
  <c r="K1086" i="4"/>
  <c r="J1086" i="4"/>
  <c r="K1085" i="4"/>
  <c r="J1085" i="4"/>
  <c r="K1084" i="4"/>
  <c r="J1084" i="4"/>
  <c r="K1083" i="4"/>
  <c r="J1083" i="4"/>
  <c r="K1082" i="4"/>
  <c r="J1082" i="4"/>
  <c r="K1081" i="4"/>
  <c r="J1081" i="4"/>
  <c r="K1080" i="4"/>
  <c r="J1080" i="4"/>
  <c r="K1079" i="4"/>
  <c r="J1079" i="4"/>
  <c r="K1078" i="4"/>
  <c r="J1078" i="4"/>
  <c r="K1077" i="4"/>
  <c r="J1077" i="4"/>
  <c r="K1076" i="4"/>
  <c r="J1076" i="4"/>
  <c r="K1075" i="4"/>
  <c r="J1075" i="4"/>
  <c r="K1074" i="4"/>
  <c r="J1074" i="4"/>
  <c r="K1073" i="4"/>
  <c r="J1073" i="4"/>
  <c r="K1072" i="4"/>
  <c r="J1072" i="4"/>
  <c r="K1071" i="4"/>
  <c r="J1071" i="4"/>
  <c r="K1070" i="4"/>
  <c r="J1070" i="4"/>
  <c r="K1069" i="4"/>
  <c r="J1069" i="4"/>
  <c r="K1068" i="4"/>
  <c r="J1068" i="4"/>
  <c r="K1067" i="4"/>
  <c r="J1067" i="4"/>
  <c r="K1066" i="4"/>
  <c r="J1066" i="4"/>
  <c r="K1065" i="4"/>
  <c r="J1065" i="4"/>
  <c r="K1064" i="4"/>
  <c r="J1064" i="4"/>
  <c r="K1063" i="4"/>
  <c r="J1063" i="4"/>
  <c r="K1062" i="4"/>
  <c r="J1062" i="4"/>
  <c r="K1061" i="4"/>
  <c r="J1061" i="4"/>
  <c r="K1060" i="4"/>
  <c r="J1060" i="4"/>
  <c r="K1059" i="4"/>
  <c r="J1059" i="4"/>
  <c r="K1058" i="4"/>
  <c r="J1058" i="4"/>
  <c r="K1057" i="4"/>
  <c r="J1057" i="4"/>
  <c r="K1056" i="4"/>
  <c r="J1056" i="4"/>
  <c r="K1055" i="4"/>
  <c r="J1055" i="4"/>
  <c r="K1054" i="4"/>
  <c r="J1054" i="4"/>
  <c r="K1053" i="4"/>
  <c r="J1053" i="4"/>
  <c r="K1052" i="4"/>
  <c r="J1052" i="4"/>
  <c r="K1051" i="4"/>
  <c r="J1051" i="4"/>
  <c r="K1050" i="4"/>
  <c r="J1050" i="4"/>
  <c r="K1049" i="4"/>
  <c r="J1049" i="4"/>
  <c r="K1048" i="4"/>
  <c r="J1048" i="4"/>
  <c r="K1047" i="4"/>
  <c r="J1047" i="4"/>
  <c r="K1046" i="4"/>
  <c r="J1046" i="4"/>
  <c r="K1045" i="4"/>
  <c r="J1045" i="4"/>
  <c r="K1044" i="4"/>
  <c r="J1044" i="4"/>
  <c r="K1043" i="4"/>
  <c r="J1043" i="4"/>
  <c r="K1042" i="4"/>
  <c r="J1042" i="4"/>
  <c r="K1041" i="4"/>
  <c r="J1041" i="4"/>
  <c r="K1040" i="4"/>
  <c r="J1040" i="4"/>
  <c r="K1039" i="4"/>
  <c r="J1039" i="4"/>
  <c r="K1038" i="4"/>
  <c r="J1038" i="4"/>
  <c r="K1037" i="4"/>
  <c r="J1037" i="4"/>
  <c r="K1036" i="4"/>
  <c r="J1036" i="4"/>
  <c r="K1035" i="4"/>
  <c r="J1035" i="4"/>
  <c r="K1034" i="4"/>
  <c r="J1034" i="4"/>
  <c r="K1033" i="4"/>
  <c r="J1033" i="4"/>
  <c r="K1032" i="4"/>
  <c r="J1032" i="4"/>
  <c r="K1031" i="4"/>
  <c r="J1031" i="4"/>
  <c r="K1030" i="4"/>
  <c r="J1030" i="4"/>
  <c r="K1029" i="4"/>
  <c r="J1029" i="4"/>
  <c r="K1028" i="4"/>
  <c r="J1028" i="4"/>
  <c r="K1027" i="4"/>
  <c r="J1027" i="4"/>
  <c r="K1026" i="4"/>
  <c r="J1026" i="4"/>
  <c r="K1025" i="4"/>
  <c r="J1025" i="4"/>
  <c r="K1024" i="4"/>
  <c r="J1024" i="4"/>
  <c r="K1023" i="4"/>
  <c r="J1023" i="4"/>
  <c r="K1022" i="4"/>
  <c r="J1022" i="4"/>
  <c r="K1021" i="4"/>
  <c r="J1021" i="4"/>
  <c r="K1020" i="4"/>
  <c r="J1020" i="4"/>
  <c r="K1019" i="4"/>
  <c r="J1019" i="4"/>
  <c r="K1018" i="4"/>
  <c r="J1018" i="4"/>
  <c r="K1017" i="4"/>
  <c r="J1017" i="4"/>
  <c r="K1016" i="4"/>
  <c r="J1016" i="4"/>
  <c r="K1015" i="4"/>
  <c r="J1015" i="4"/>
  <c r="K1014" i="4"/>
  <c r="J1014" i="4"/>
  <c r="K1013" i="4"/>
  <c r="J1013" i="4"/>
  <c r="K1012" i="4"/>
  <c r="J1012" i="4"/>
  <c r="K1011" i="4"/>
  <c r="J1011" i="4"/>
  <c r="K1010" i="4"/>
  <c r="J1010" i="4"/>
  <c r="K1009" i="4"/>
  <c r="J1009" i="4"/>
  <c r="K1008" i="4"/>
  <c r="J1008" i="4"/>
  <c r="K1007" i="4"/>
  <c r="J1007" i="4"/>
  <c r="K1006" i="4"/>
  <c r="J1006" i="4"/>
  <c r="K1005" i="4"/>
  <c r="J1005" i="4"/>
  <c r="K1004" i="4"/>
  <c r="J1004" i="4"/>
  <c r="K1003" i="4"/>
  <c r="J1003" i="4"/>
  <c r="K1002" i="4"/>
  <c r="J1002" i="4"/>
  <c r="K1001" i="4"/>
  <c r="J1001" i="4"/>
  <c r="K1000" i="4"/>
  <c r="J1000" i="4"/>
  <c r="K999" i="4"/>
  <c r="J999" i="4"/>
  <c r="K998" i="4"/>
  <c r="J998" i="4"/>
  <c r="K997" i="4"/>
  <c r="J997" i="4"/>
  <c r="K996" i="4"/>
  <c r="J996" i="4"/>
  <c r="K995" i="4"/>
  <c r="J995" i="4"/>
  <c r="K994" i="4"/>
  <c r="J994" i="4"/>
  <c r="K993" i="4"/>
  <c r="J993" i="4"/>
  <c r="K992" i="4"/>
  <c r="J992" i="4"/>
  <c r="K991" i="4"/>
  <c r="J991" i="4"/>
  <c r="K990" i="4"/>
  <c r="J990" i="4"/>
  <c r="K989" i="4"/>
  <c r="J989" i="4"/>
  <c r="K988" i="4"/>
  <c r="J988" i="4"/>
  <c r="K987" i="4"/>
  <c r="J987" i="4"/>
  <c r="K986" i="4"/>
  <c r="J986" i="4"/>
  <c r="K985" i="4"/>
  <c r="J985" i="4"/>
  <c r="K984" i="4"/>
  <c r="J984" i="4"/>
  <c r="K983" i="4"/>
  <c r="J983" i="4"/>
  <c r="K982" i="4"/>
  <c r="J982" i="4"/>
  <c r="K981" i="4"/>
  <c r="J981" i="4"/>
  <c r="K980" i="4"/>
  <c r="J980" i="4"/>
  <c r="K979" i="4"/>
  <c r="J979" i="4"/>
  <c r="K978" i="4"/>
  <c r="J978" i="4"/>
  <c r="K977" i="4"/>
  <c r="J977" i="4"/>
  <c r="K976" i="4"/>
  <c r="J976" i="4"/>
  <c r="K975" i="4"/>
  <c r="J975" i="4"/>
  <c r="K974" i="4"/>
  <c r="J974" i="4"/>
  <c r="K973" i="4"/>
  <c r="J973" i="4"/>
  <c r="K972" i="4"/>
  <c r="J972" i="4"/>
  <c r="K971" i="4"/>
  <c r="J971" i="4"/>
  <c r="K970" i="4"/>
  <c r="J970" i="4"/>
  <c r="K969" i="4"/>
  <c r="J969" i="4"/>
  <c r="K968" i="4"/>
  <c r="J968" i="4"/>
  <c r="K967" i="4"/>
  <c r="J967" i="4"/>
  <c r="K966" i="4"/>
  <c r="J966" i="4"/>
  <c r="K965" i="4"/>
  <c r="J965" i="4"/>
  <c r="K964" i="4"/>
  <c r="J964" i="4"/>
  <c r="K963" i="4"/>
  <c r="J963" i="4"/>
  <c r="K962" i="4"/>
  <c r="J962" i="4"/>
  <c r="K961" i="4"/>
  <c r="J961" i="4"/>
  <c r="K960" i="4"/>
  <c r="J960" i="4"/>
  <c r="K959" i="4"/>
  <c r="J959" i="4"/>
  <c r="K958" i="4"/>
  <c r="J958" i="4"/>
  <c r="K957" i="4"/>
  <c r="J957" i="4"/>
  <c r="K956" i="4"/>
  <c r="J956" i="4"/>
  <c r="K955" i="4"/>
  <c r="J955" i="4"/>
  <c r="K954" i="4"/>
  <c r="J954" i="4"/>
  <c r="K953" i="4"/>
  <c r="J953" i="4"/>
  <c r="K952" i="4"/>
  <c r="J952" i="4"/>
  <c r="K951" i="4"/>
  <c r="J951" i="4"/>
  <c r="K950" i="4"/>
  <c r="J950" i="4"/>
  <c r="K949" i="4"/>
  <c r="J949" i="4"/>
  <c r="K948" i="4"/>
  <c r="J948" i="4"/>
  <c r="K947" i="4"/>
  <c r="J947" i="4"/>
  <c r="K946" i="4"/>
  <c r="J946" i="4"/>
  <c r="K945" i="4"/>
  <c r="J945" i="4"/>
  <c r="K944" i="4"/>
  <c r="J944" i="4"/>
  <c r="K943" i="4"/>
  <c r="J943" i="4"/>
  <c r="K942" i="4"/>
  <c r="J942" i="4"/>
  <c r="K941" i="4"/>
  <c r="J941" i="4"/>
  <c r="K940" i="4"/>
  <c r="J940" i="4"/>
  <c r="K939" i="4"/>
  <c r="J939" i="4"/>
  <c r="K938" i="4"/>
  <c r="J938" i="4"/>
  <c r="K937" i="4"/>
  <c r="J937" i="4"/>
  <c r="K936" i="4"/>
  <c r="J936" i="4"/>
  <c r="K935" i="4"/>
  <c r="J935" i="4"/>
  <c r="K934" i="4"/>
  <c r="J934" i="4"/>
  <c r="K933" i="4"/>
  <c r="J933" i="4"/>
  <c r="K932" i="4"/>
  <c r="J932" i="4"/>
  <c r="K931" i="4"/>
  <c r="J931" i="4"/>
  <c r="K930" i="4"/>
  <c r="J930" i="4"/>
  <c r="K929" i="4"/>
  <c r="J929" i="4"/>
  <c r="K928" i="4"/>
  <c r="J928" i="4"/>
  <c r="K927" i="4"/>
  <c r="J927" i="4"/>
  <c r="K926" i="4"/>
  <c r="J926" i="4"/>
  <c r="K925" i="4"/>
  <c r="J925" i="4"/>
  <c r="K924" i="4"/>
  <c r="J924" i="4"/>
  <c r="K923" i="4"/>
  <c r="J923" i="4"/>
  <c r="K922" i="4"/>
  <c r="J922" i="4"/>
  <c r="K921" i="4"/>
  <c r="J921" i="4"/>
  <c r="K920" i="4"/>
  <c r="J920" i="4"/>
  <c r="K919" i="4"/>
  <c r="J919" i="4"/>
  <c r="K918" i="4"/>
  <c r="J918" i="4"/>
  <c r="K917" i="4"/>
  <c r="J917" i="4"/>
  <c r="K916" i="4"/>
  <c r="J916" i="4"/>
  <c r="K915" i="4"/>
  <c r="J915" i="4"/>
  <c r="K914" i="4"/>
  <c r="J914" i="4"/>
  <c r="K913" i="4"/>
  <c r="J913" i="4"/>
  <c r="K912" i="4"/>
  <c r="J912" i="4"/>
  <c r="K911" i="4"/>
  <c r="J911" i="4"/>
  <c r="K910" i="4"/>
  <c r="J910" i="4"/>
  <c r="K909" i="4"/>
  <c r="J909" i="4"/>
  <c r="K908" i="4"/>
  <c r="J908" i="4"/>
  <c r="K907" i="4"/>
  <c r="J907" i="4"/>
  <c r="K906" i="4"/>
  <c r="J906" i="4"/>
  <c r="K905" i="4"/>
  <c r="J905" i="4"/>
  <c r="K904" i="4"/>
  <c r="J904" i="4"/>
  <c r="K903" i="4"/>
  <c r="J903" i="4"/>
  <c r="K902" i="4"/>
  <c r="J902" i="4"/>
  <c r="K901" i="4"/>
  <c r="J901" i="4"/>
  <c r="K900" i="4"/>
  <c r="J900" i="4"/>
  <c r="K899" i="4"/>
  <c r="J899" i="4"/>
  <c r="K898" i="4"/>
  <c r="J898" i="4"/>
  <c r="K897" i="4"/>
  <c r="J897" i="4"/>
  <c r="K896" i="4"/>
  <c r="J896" i="4"/>
  <c r="K895" i="4"/>
  <c r="J895" i="4"/>
  <c r="K894" i="4"/>
  <c r="J894" i="4"/>
  <c r="K893" i="4"/>
  <c r="J893" i="4"/>
  <c r="K892" i="4"/>
  <c r="J892" i="4"/>
  <c r="K891" i="4"/>
  <c r="J891" i="4"/>
  <c r="K890" i="4"/>
  <c r="J890" i="4"/>
  <c r="K889" i="4"/>
  <c r="J889" i="4"/>
  <c r="K888" i="4"/>
  <c r="J888" i="4"/>
  <c r="K887" i="4"/>
  <c r="J887" i="4"/>
  <c r="K886" i="4"/>
  <c r="J886" i="4"/>
  <c r="K885" i="4"/>
  <c r="J885" i="4"/>
  <c r="K884" i="4"/>
  <c r="J884" i="4"/>
  <c r="K883" i="4"/>
  <c r="J883" i="4"/>
  <c r="K882" i="4"/>
  <c r="J882" i="4"/>
  <c r="K881" i="4"/>
  <c r="J881" i="4"/>
  <c r="K880" i="4"/>
  <c r="J880" i="4"/>
  <c r="K879" i="4"/>
  <c r="J879" i="4"/>
  <c r="K878" i="4"/>
  <c r="J878" i="4"/>
  <c r="K877" i="4"/>
  <c r="J877" i="4"/>
  <c r="K876" i="4"/>
  <c r="J876" i="4"/>
  <c r="K875" i="4"/>
  <c r="J875" i="4"/>
  <c r="K874" i="4"/>
  <c r="J874" i="4"/>
  <c r="K873" i="4"/>
  <c r="J873" i="4"/>
  <c r="K872" i="4"/>
  <c r="J872" i="4"/>
  <c r="K871" i="4"/>
  <c r="J871" i="4"/>
  <c r="K870" i="4"/>
  <c r="J870" i="4"/>
  <c r="K869" i="4"/>
  <c r="J869" i="4"/>
  <c r="K868" i="4"/>
  <c r="J868" i="4"/>
  <c r="K867" i="4"/>
  <c r="J867" i="4"/>
  <c r="K866" i="4"/>
  <c r="J866" i="4"/>
  <c r="K865" i="4"/>
  <c r="J865" i="4"/>
  <c r="K864" i="4"/>
  <c r="J864" i="4"/>
  <c r="K863" i="4"/>
  <c r="J863" i="4"/>
  <c r="K862" i="4"/>
  <c r="J862" i="4"/>
  <c r="K861" i="4"/>
  <c r="J861" i="4"/>
  <c r="K860" i="4"/>
  <c r="J860" i="4"/>
  <c r="K859" i="4"/>
  <c r="J859" i="4"/>
  <c r="K858" i="4"/>
  <c r="J858" i="4"/>
  <c r="K857" i="4"/>
  <c r="J857" i="4"/>
  <c r="K856" i="4"/>
  <c r="J856" i="4"/>
  <c r="K855" i="4"/>
  <c r="J855" i="4"/>
  <c r="K854" i="4"/>
  <c r="J854" i="4"/>
  <c r="K853" i="4"/>
  <c r="J853" i="4"/>
  <c r="K852" i="4"/>
  <c r="J852" i="4"/>
  <c r="K851" i="4"/>
  <c r="J851" i="4"/>
  <c r="K850" i="4"/>
  <c r="J850" i="4"/>
  <c r="K849" i="4"/>
  <c r="J849" i="4"/>
  <c r="K848" i="4"/>
  <c r="J848" i="4"/>
  <c r="K847" i="4"/>
  <c r="J847" i="4"/>
  <c r="K846" i="4"/>
  <c r="J846" i="4"/>
  <c r="K845" i="4"/>
  <c r="J845" i="4"/>
  <c r="K844" i="4"/>
  <c r="J844" i="4"/>
  <c r="K843" i="4"/>
  <c r="J843" i="4"/>
  <c r="K842" i="4"/>
  <c r="J842" i="4"/>
  <c r="K841" i="4"/>
  <c r="J841" i="4"/>
  <c r="K840" i="4"/>
  <c r="J840" i="4"/>
  <c r="K839" i="4"/>
  <c r="J839" i="4"/>
  <c r="K838" i="4"/>
  <c r="J838" i="4"/>
  <c r="K837" i="4"/>
  <c r="J837" i="4"/>
  <c r="K836" i="4"/>
  <c r="J836" i="4"/>
  <c r="K835" i="4"/>
  <c r="J835" i="4"/>
  <c r="K834" i="4"/>
  <c r="J834" i="4"/>
  <c r="K833" i="4"/>
  <c r="J833" i="4"/>
  <c r="K832" i="4"/>
  <c r="J832" i="4"/>
  <c r="K831" i="4"/>
  <c r="J831" i="4"/>
  <c r="K830" i="4"/>
  <c r="J830" i="4"/>
  <c r="K829" i="4"/>
  <c r="J829" i="4"/>
  <c r="K828" i="4"/>
  <c r="J828" i="4"/>
  <c r="K827" i="4"/>
  <c r="J827" i="4"/>
  <c r="K826" i="4"/>
  <c r="J826" i="4"/>
  <c r="K825" i="4"/>
  <c r="J825" i="4"/>
  <c r="K824" i="4"/>
  <c r="J824" i="4"/>
  <c r="K823" i="4"/>
  <c r="J823" i="4"/>
  <c r="K822" i="4"/>
  <c r="J822" i="4"/>
  <c r="K821" i="4"/>
  <c r="J821" i="4"/>
  <c r="K820" i="4"/>
  <c r="J820" i="4"/>
  <c r="K819" i="4"/>
  <c r="J819" i="4"/>
  <c r="K818" i="4"/>
  <c r="J818" i="4"/>
  <c r="K817" i="4"/>
  <c r="J817" i="4"/>
  <c r="K816" i="4"/>
  <c r="J816" i="4"/>
  <c r="K815" i="4"/>
  <c r="J815" i="4"/>
  <c r="K814" i="4"/>
  <c r="J814" i="4"/>
  <c r="K813" i="4"/>
  <c r="J813" i="4"/>
  <c r="K812" i="4"/>
  <c r="J812" i="4"/>
  <c r="K811" i="4"/>
  <c r="J811" i="4"/>
  <c r="K810" i="4"/>
  <c r="J810" i="4"/>
  <c r="K809" i="4"/>
  <c r="J809" i="4"/>
  <c r="K808" i="4"/>
  <c r="J808" i="4"/>
  <c r="K807" i="4"/>
  <c r="J807" i="4"/>
  <c r="K806" i="4"/>
  <c r="J806" i="4"/>
  <c r="K805" i="4"/>
  <c r="J805" i="4"/>
  <c r="K804" i="4"/>
  <c r="J804" i="4"/>
  <c r="K803" i="4"/>
  <c r="J803" i="4"/>
  <c r="K802" i="4"/>
  <c r="J802" i="4"/>
  <c r="K801" i="4"/>
  <c r="J801" i="4"/>
  <c r="K800" i="4"/>
  <c r="J800" i="4"/>
  <c r="K799" i="4"/>
  <c r="J799" i="4"/>
  <c r="K798" i="4"/>
  <c r="J798" i="4"/>
  <c r="K797" i="4"/>
  <c r="J797" i="4"/>
  <c r="K796" i="4"/>
  <c r="J796" i="4"/>
  <c r="K795" i="4"/>
  <c r="J795" i="4"/>
  <c r="K794" i="4"/>
  <c r="J794" i="4"/>
  <c r="K793" i="4"/>
  <c r="J793" i="4"/>
  <c r="K792" i="4"/>
  <c r="J792" i="4"/>
  <c r="K791" i="4"/>
  <c r="J791" i="4"/>
  <c r="K790" i="4"/>
  <c r="J790" i="4"/>
  <c r="K789" i="4"/>
  <c r="J789" i="4"/>
  <c r="K788" i="4"/>
  <c r="J788" i="4"/>
  <c r="K787" i="4"/>
  <c r="J787" i="4"/>
  <c r="K786" i="4"/>
  <c r="J786" i="4"/>
  <c r="K785" i="4"/>
  <c r="J785" i="4"/>
  <c r="K784" i="4"/>
  <c r="J784" i="4"/>
  <c r="K783" i="4"/>
  <c r="J783" i="4"/>
  <c r="K782" i="4"/>
  <c r="J782" i="4"/>
  <c r="K781" i="4"/>
  <c r="J781" i="4"/>
  <c r="K780" i="4"/>
  <c r="J780" i="4"/>
  <c r="K779" i="4"/>
  <c r="J779" i="4"/>
  <c r="K778" i="4"/>
  <c r="J778" i="4"/>
  <c r="K777" i="4"/>
  <c r="J777" i="4"/>
  <c r="K776" i="4"/>
  <c r="J776" i="4"/>
  <c r="K775" i="4"/>
  <c r="J775" i="4"/>
  <c r="K774" i="4"/>
  <c r="J774" i="4"/>
  <c r="K773" i="4"/>
  <c r="J773" i="4"/>
  <c r="K772" i="4"/>
  <c r="J772" i="4"/>
  <c r="K771" i="4"/>
  <c r="J771" i="4"/>
  <c r="K770" i="4"/>
  <c r="J770" i="4"/>
  <c r="K769" i="4"/>
  <c r="J769" i="4"/>
  <c r="K768" i="4"/>
  <c r="J768" i="4"/>
  <c r="K767" i="4"/>
  <c r="J767" i="4"/>
  <c r="K766" i="4"/>
  <c r="J766" i="4"/>
  <c r="K765" i="4"/>
  <c r="J765" i="4"/>
  <c r="K764" i="4"/>
  <c r="J764" i="4"/>
  <c r="K763" i="4"/>
  <c r="J763" i="4"/>
  <c r="K762" i="4"/>
  <c r="J762" i="4"/>
  <c r="K761" i="4"/>
  <c r="J761" i="4"/>
  <c r="K760" i="4"/>
  <c r="J760" i="4"/>
  <c r="K759" i="4"/>
  <c r="J759" i="4"/>
  <c r="K758" i="4"/>
  <c r="J758" i="4"/>
  <c r="K757" i="4"/>
  <c r="J757" i="4"/>
  <c r="K756" i="4"/>
  <c r="J756" i="4"/>
  <c r="K755" i="4"/>
  <c r="J755" i="4"/>
  <c r="K754" i="4"/>
  <c r="J754" i="4"/>
  <c r="K753" i="4"/>
  <c r="J753" i="4"/>
  <c r="K752" i="4"/>
  <c r="J752" i="4"/>
  <c r="K751" i="4"/>
  <c r="J751" i="4"/>
  <c r="K750" i="4"/>
  <c r="J750" i="4"/>
  <c r="K749" i="4"/>
  <c r="J749" i="4"/>
  <c r="K748" i="4"/>
  <c r="J748" i="4"/>
  <c r="K747" i="4"/>
  <c r="J747" i="4"/>
  <c r="K746" i="4"/>
  <c r="J746" i="4"/>
  <c r="K745" i="4"/>
  <c r="J745" i="4"/>
  <c r="K744" i="4"/>
  <c r="J744" i="4"/>
  <c r="K743" i="4"/>
  <c r="J743" i="4"/>
  <c r="K742" i="4"/>
  <c r="J742" i="4"/>
  <c r="K741" i="4"/>
  <c r="J741" i="4"/>
  <c r="K740" i="4"/>
  <c r="J740" i="4"/>
  <c r="K739" i="4"/>
  <c r="J739" i="4"/>
  <c r="K738" i="4"/>
  <c r="J738" i="4"/>
  <c r="K737" i="4"/>
  <c r="J737" i="4"/>
  <c r="K736" i="4"/>
  <c r="J736" i="4"/>
  <c r="K735" i="4"/>
  <c r="J735" i="4"/>
  <c r="K734" i="4"/>
  <c r="J734" i="4"/>
  <c r="K733" i="4"/>
  <c r="J733" i="4"/>
  <c r="K732" i="4"/>
  <c r="J732" i="4"/>
  <c r="K731" i="4"/>
  <c r="J731" i="4"/>
  <c r="K730" i="4"/>
  <c r="J730" i="4"/>
  <c r="K729" i="4"/>
  <c r="J729" i="4"/>
  <c r="K728" i="4"/>
  <c r="J728" i="4"/>
  <c r="K727" i="4"/>
  <c r="J727" i="4"/>
  <c r="K726" i="4"/>
  <c r="J726" i="4"/>
  <c r="K725" i="4"/>
  <c r="J725" i="4"/>
  <c r="K724" i="4"/>
  <c r="J724" i="4"/>
  <c r="K723" i="4"/>
  <c r="J723" i="4"/>
  <c r="K722" i="4"/>
  <c r="J722" i="4"/>
  <c r="K721" i="4"/>
  <c r="J721" i="4"/>
  <c r="K720" i="4"/>
  <c r="J720" i="4"/>
  <c r="K719" i="4"/>
  <c r="J719" i="4"/>
  <c r="K718" i="4"/>
  <c r="J718" i="4"/>
  <c r="K717" i="4"/>
  <c r="J717" i="4"/>
  <c r="K716" i="4"/>
  <c r="J716" i="4"/>
  <c r="K715" i="4"/>
  <c r="J715" i="4"/>
  <c r="K714" i="4"/>
  <c r="J714" i="4"/>
  <c r="K713" i="4"/>
  <c r="J713" i="4"/>
  <c r="K712" i="4"/>
  <c r="J712" i="4"/>
  <c r="K711" i="4"/>
  <c r="J711" i="4"/>
  <c r="K710" i="4"/>
  <c r="J710" i="4"/>
  <c r="K709" i="4"/>
  <c r="J709" i="4"/>
  <c r="K708" i="4"/>
  <c r="J708" i="4"/>
  <c r="K707" i="4"/>
  <c r="J707" i="4"/>
  <c r="K706" i="4"/>
  <c r="J706" i="4"/>
  <c r="K705" i="4"/>
  <c r="J705" i="4"/>
  <c r="K704" i="4"/>
  <c r="J704" i="4"/>
  <c r="K703" i="4"/>
  <c r="J703" i="4"/>
  <c r="K702" i="4"/>
  <c r="J702" i="4"/>
  <c r="K701" i="4"/>
  <c r="J701" i="4"/>
  <c r="K700" i="4"/>
  <c r="J700" i="4"/>
  <c r="K699" i="4"/>
  <c r="J699" i="4"/>
  <c r="K698" i="4"/>
  <c r="J698" i="4"/>
  <c r="K697" i="4"/>
  <c r="J697" i="4"/>
  <c r="K696" i="4"/>
  <c r="J696" i="4"/>
  <c r="K695" i="4"/>
  <c r="J695" i="4"/>
  <c r="K694" i="4"/>
  <c r="J694" i="4"/>
  <c r="K693" i="4"/>
  <c r="J693" i="4"/>
  <c r="K692" i="4"/>
  <c r="J692" i="4"/>
  <c r="K691" i="4"/>
  <c r="J691" i="4"/>
  <c r="K690" i="4"/>
  <c r="J690" i="4"/>
  <c r="K689" i="4"/>
  <c r="J689" i="4"/>
  <c r="K688" i="4"/>
  <c r="J688" i="4"/>
  <c r="K687" i="4"/>
  <c r="J687" i="4"/>
  <c r="K686" i="4"/>
  <c r="J686" i="4"/>
  <c r="K685" i="4"/>
  <c r="J685" i="4"/>
  <c r="K684" i="4"/>
  <c r="J684" i="4"/>
  <c r="K683" i="4"/>
  <c r="J683" i="4"/>
  <c r="K682" i="4"/>
  <c r="J682" i="4"/>
  <c r="K681" i="4"/>
  <c r="J681" i="4"/>
  <c r="K680" i="4"/>
  <c r="J680" i="4"/>
  <c r="K679" i="4"/>
  <c r="J679" i="4"/>
  <c r="K678" i="4"/>
  <c r="J678" i="4"/>
  <c r="K677" i="4"/>
  <c r="J677" i="4"/>
  <c r="K676" i="4"/>
  <c r="J676" i="4"/>
  <c r="K675" i="4"/>
  <c r="J675" i="4"/>
  <c r="K674" i="4"/>
  <c r="J674" i="4"/>
  <c r="K673" i="4"/>
  <c r="J673" i="4"/>
  <c r="K672" i="4"/>
  <c r="J672" i="4"/>
  <c r="K671" i="4"/>
  <c r="J671" i="4"/>
  <c r="K670" i="4"/>
  <c r="J670" i="4"/>
  <c r="K669" i="4"/>
  <c r="J669" i="4"/>
  <c r="K668" i="4"/>
  <c r="J668" i="4"/>
  <c r="K667" i="4"/>
  <c r="J667" i="4"/>
  <c r="K666" i="4"/>
  <c r="J666" i="4"/>
  <c r="K665" i="4"/>
  <c r="J665" i="4"/>
  <c r="K664" i="4"/>
  <c r="J664" i="4"/>
  <c r="K663" i="4"/>
  <c r="J663" i="4"/>
  <c r="K662" i="4"/>
  <c r="J662" i="4"/>
  <c r="K661" i="4"/>
  <c r="J661" i="4"/>
  <c r="K660" i="4"/>
  <c r="J660" i="4"/>
  <c r="K659" i="4"/>
  <c r="J659" i="4"/>
  <c r="K658" i="4"/>
  <c r="J658" i="4"/>
  <c r="K657" i="4"/>
  <c r="J657" i="4"/>
  <c r="K656" i="4"/>
  <c r="J656" i="4"/>
  <c r="K655" i="4"/>
  <c r="J655" i="4"/>
  <c r="K654" i="4"/>
  <c r="J654" i="4"/>
  <c r="K653" i="4"/>
  <c r="J653" i="4"/>
  <c r="K652" i="4"/>
  <c r="J652" i="4"/>
  <c r="K651" i="4"/>
  <c r="J651" i="4"/>
  <c r="K650" i="4"/>
  <c r="J650" i="4"/>
  <c r="K649" i="4"/>
  <c r="J649" i="4"/>
  <c r="K648" i="4"/>
  <c r="J648" i="4"/>
  <c r="K647" i="4"/>
  <c r="J647" i="4"/>
  <c r="K646" i="4"/>
  <c r="J646" i="4"/>
  <c r="K645" i="4"/>
  <c r="J645" i="4"/>
  <c r="K644" i="4"/>
  <c r="J644" i="4"/>
  <c r="K643" i="4"/>
  <c r="J643" i="4"/>
  <c r="K642" i="4"/>
  <c r="J642" i="4"/>
  <c r="K641" i="4"/>
  <c r="J641" i="4"/>
  <c r="K640" i="4"/>
  <c r="J640" i="4"/>
  <c r="K639" i="4"/>
  <c r="J639" i="4"/>
  <c r="K638" i="4"/>
  <c r="J638" i="4"/>
  <c r="K637" i="4"/>
  <c r="J637" i="4"/>
  <c r="K636" i="4"/>
  <c r="J636" i="4"/>
  <c r="K635" i="4"/>
  <c r="J635" i="4"/>
  <c r="K634" i="4"/>
  <c r="J634" i="4"/>
  <c r="K633" i="4"/>
  <c r="J633" i="4"/>
  <c r="K632" i="4"/>
  <c r="J632" i="4"/>
  <c r="K631" i="4"/>
  <c r="J631" i="4"/>
  <c r="K630" i="4"/>
  <c r="J630" i="4"/>
  <c r="K629" i="4"/>
  <c r="J629" i="4"/>
  <c r="K628" i="4"/>
  <c r="J628" i="4"/>
  <c r="K627" i="4"/>
  <c r="J627" i="4"/>
  <c r="K626" i="4"/>
  <c r="J626" i="4"/>
  <c r="K625" i="4"/>
  <c r="J625" i="4"/>
  <c r="K624" i="4"/>
  <c r="J624" i="4"/>
  <c r="K623" i="4"/>
  <c r="J623" i="4"/>
  <c r="K622" i="4"/>
  <c r="J622" i="4"/>
  <c r="K621" i="4"/>
  <c r="J621" i="4"/>
  <c r="K620" i="4"/>
  <c r="J620" i="4"/>
  <c r="K619" i="4"/>
  <c r="J619" i="4"/>
  <c r="K618" i="4"/>
  <c r="J618" i="4"/>
  <c r="K617" i="4"/>
  <c r="J617" i="4"/>
  <c r="K616" i="4"/>
  <c r="J616" i="4"/>
  <c r="K615" i="4"/>
  <c r="J615" i="4"/>
  <c r="K614" i="4"/>
  <c r="J614" i="4"/>
  <c r="K613" i="4"/>
  <c r="J613" i="4"/>
  <c r="K612" i="4"/>
  <c r="J612" i="4"/>
  <c r="K611" i="4"/>
  <c r="J611" i="4"/>
  <c r="K610" i="4"/>
  <c r="J610" i="4"/>
  <c r="K609" i="4"/>
  <c r="J609" i="4"/>
  <c r="K608" i="4"/>
  <c r="J608" i="4"/>
  <c r="K607" i="4"/>
  <c r="J607" i="4"/>
  <c r="K606" i="4"/>
  <c r="J606" i="4"/>
  <c r="K605" i="4"/>
  <c r="J605" i="4"/>
  <c r="K604" i="4"/>
  <c r="J604" i="4"/>
  <c r="K603" i="4"/>
  <c r="J603" i="4"/>
  <c r="K602" i="4"/>
  <c r="J602" i="4"/>
  <c r="K601" i="4"/>
  <c r="J601" i="4"/>
  <c r="K600" i="4"/>
  <c r="J600" i="4"/>
  <c r="K599" i="4"/>
  <c r="J599" i="4"/>
  <c r="K598" i="4"/>
  <c r="J598" i="4"/>
  <c r="K597" i="4"/>
  <c r="J597" i="4"/>
  <c r="K596" i="4"/>
  <c r="J596" i="4"/>
  <c r="K595" i="4"/>
  <c r="J595" i="4"/>
  <c r="K594" i="4"/>
  <c r="J594" i="4"/>
  <c r="K593" i="4"/>
  <c r="J593" i="4"/>
  <c r="K592" i="4"/>
  <c r="J592" i="4"/>
  <c r="K591" i="4"/>
  <c r="J591" i="4"/>
  <c r="K590" i="4"/>
  <c r="J590" i="4"/>
  <c r="K589" i="4"/>
  <c r="J589" i="4"/>
  <c r="K588" i="4"/>
  <c r="J588" i="4"/>
  <c r="K587" i="4"/>
  <c r="J587" i="4"/>
  <c r="K586" i="4"/>
  <c r="J586" i="4"/>
  <c r="K585" i="4"/>
  <c r="J585" i="4"/>
  <c r="K584" i="4"/>
  <c r="J584" i="4"/>
  <c r="K583" i="4"/>
  <c r="J583" i="4"/>
  <c r="K582" i="4"/>
  <c r="J582" i="4"/>
  <c r="K581" i="4"/>
  <c r="J581" i="4"/>
  <c r="K580" i="4"/>
  <c r="J580" i="4"/>
  <c r="K579" i="4"/>
  <c r="J579" i="4"/>
  <c r="K578" i="4"/>
  <c r="J578" i="4"/>
  <c r="K577" i="4"/>
  <c r="J577" i="4"/>
  <c r="K576" i="4"/>
  <c r="J576" i="4"/>
  <c r="K575" i="4"/>
  <c r="J575" i="4"/>
  <c r="K574" i="4"/>
  <c r="J574" i="4"/>
  <c r="K573" i="4"/>
  <c r="J573" i="4"/>
  <c r="K572" i="4"/>
  <c r="J572" i="4"/>
  <c r="K571" i="4"/>
  <c r="J571" i="4"/>
  <c r="K570" i="4"/>
  <c r="J570" i="4"/>
  <c r="K569" i="4"/>
  <c r="J569" i="4"/>
  <c r="K568" i="4"/>
  <c r="J568" i="4"/>
  <c r="K567" i="4"/>
  <c r="J567" i="4"/>
  <c r="K566" i="4"/>
  <c r="J566" i="4"/>
  <c r="K565" i="4"/>
  <c r="J565" i="4"/>
  <c r="K564" i="4"/>
  <c r="J564" i="4"/>
  <c r="K563" i="4"/>
  <c r="J563" i="4"/>
  <c r="K562" i="4"/>
  <c r="J562" i="4"/>
  <c r="K561" i="4"/>
  <c r="J561" i="4"/>
  <c r="K560" i="4"/>
  <c r="J560" i="4"/>
  <c r="K559" i="4"/>
  <c r="J559" i="4"/>
  <c r="K558" i="4"/>
  <c r="J558" i="4"/>
  <c r="K557" i="4"/>
  <c r="J557" i="4"/>
  <c r="K556" i="4"/>
  <c r="J556" i="4"/>
  <c r="K555" i="4"/>
  <c r="J555" i="4"/>
  <c r="K554" i="4"/>
  <c r="J554" i="4"/>
  <c r="K553" i="4"/>
  <c r="J553" i="4"/>
  <c r="K552" i="4"/>
  <c r="J552" i="4"/>
  <c r="K551" i="4"/>
  <c r="J551" i="4"/>
  <c r="K550" i="4"/>
  <c r="J550" i="4"/>
  <c r="K549" i="4"/>
  <c r="J549" i="4"/>
  <c r="K548" i="4"/>
  <c r="J548" i="4"/>
  <c r="K547" i="4"/>
  <c r="J547" i="4"/>
  <c r="K546" i="4"/>
  <c r="J546" i="4"/>
  <c r="K545" i="4"/>
  <c r="J545" i="4"/>
  <c r="K544" i="4"/>
  <c r="J544" i="4"/>
  <c r="K543" i="4"/>
  <c r="J543" i="4"/>
  <c r="K542" i="4"/>
  <c r="J542" i="4"/>
  <c r="K541" i="4"/>
  <c r="J541" i="4"/>
  <c r="K540" i="4"/>
  <c r="J540" i="4"/>
  <c r="K539" i="4"/>
  <c r="J539" i="4"/>
  <c r="K538" i="4"/>
  <c r="J538" i="4"/>
  <c r="K537" i="4"/>
  <c r="J537" i="4"/>
  <c r="K536" i="4"/>
  <c r="J536" i="4"/>
  <c r="K535" i="4"/>
  <c r="J535" i="4"/>
  <c r="K534" i="4"/>
  <c r="J534" i="4"/>
  <c r="K533" i="4"/>
  <c r="J533" i="4"/>
  <c r="K532" i="4"/>
  <c r="J532" i="4"/>
  <c r="K531" i="4"/>
  <c r="J531" i="4"/>
  <c r="K530" i="4"/>
  <c r="J530" i="4"/>
  <c r="K529" i="4"/>
  <c r="J529" i="4"/>
  <c r="K528" i="4"/>
  <c r="J528" i="4"/>
  <c r="K527" i="4"/>
  <c r="J527" i="4"/>
  <c r="K526" i="4"/>
  <c r="J526" i="4"/>
  <c r="K525" i="4"/>
  <c r="J525" i="4"/>
  <c r="K524" i="4"/>
  <c r="J524" i="4"/>
  <c r="K523" i="4"/>
  <c r="J523" i="4"/>
  <c r="K522" i="4"/>
  <c r="J522" i="4"/>
  <c r="K521" i="4"/>
  <c r="J521" i="4"/>
  <c r="K520" i="4"/>
  <c r="J520" i="4"/>
  <c r="K519" i="4"/>
  <c r="J519" i="4"/>
  <c r="K518" i="4"/>
  <c r="J518" i="4"/>
  <c r="K517" i="4"/>
  <c r="J517" i="4"/>
  <c r="K516" i="4"/>
  <c r="J516" i="4"/>
  <c r="K515" i="4"/>
  <c r="J515" i="4"/>
  <c r="K514" i="4"/>
  <c r="J514" i="4"/>
  <c r="K513" i="4"/>
  <c r="J513" i="4"/>
  <c r="K512" i="4"/>
  <c r="J512" i="4"/>
  <c r="K511" i="4"/>
  <c r="J511" i="4"/>
  <c r="K510" i="4"/>
  <c r="J510" i="4"/>
  <c r="K509" i="4"/>
  <c r="J509" i="4"/>
  <c r="K508" i="4"/>
  <c r="J508" i="4"/>
  <c r="K507" i="4"/>
  <c r="J507" i="4"/>
  <c r="K506" i="4"/>
  <c r="J506" i="4"/>
  <c r="K505" i="4"/>
  <c r="J505" i="4"/>
  <c r="K504" i="4"/>
  <c r="J504" i="4"/>
  <c r="K503" i="4"/>
  <c r="J503" i="4"/>
  <c r="K502" i="4"/>
  <c r="J502" i="4"/>
  <c r="K501" i="4"/>
  <c r="J501" i="4"/>
  <c r="K500" i="4"/>
  <c r="J500" i="4"/>
  <c r="K499" i="4"/>
  <c r="J499" i="4"/>
  <c r="K498" i="4"/>
  <c r="J498" i="4"/>
  <c r="K497" i="4"/>
  <c r="J497" i="4"/>
  <c r="K496" i="4"/>
  <c r="J496" i="4"/>
  <c r="K495" i="4"/>
  <c r="J495" i="4"/>
  <c r="K494" i="4"/>
  <c r="J494" i="4"/>
  <c r="K493" i="4"/>
  <c r="J493" i="4"/>
  <c r="K492" i="4"/>
  <c r="J492" i="4"/>
  <c r="K491" i="4"/>
  <c r="J491" i="4"/>
  <c r="K490" i="4"/>
  <c r="J490" i="4"/>
  <c r="K489" i="4"/>
  <c r="J489" i="4"/>
  <c r="K488" i="4"/>
  <c r="J488" i="4"/>
  <c r="K487" i="4"/>
  <c r="J487" i="4"/>
  <c r="K486" i="4"/>
  <c r="J486" i="4"/>
  <c r="K485" i="4"/>
  <c r="J485" i="4"/>
  <c r="K484" i="4"/>
  <c r="J484" i="4"/>
  <c r="K483" i="4"/>
  <c r="J483" i="4"/>
  <c r="K482" i="4"/>
  <c r="J482" i="4"/>
  <c r="K481" i="4"/>
  <c r="J481" i="4"/>
  <c r="K480" i="4"/>
  <c r="J480" i="4"/>
  <c r="K479" i="4"/>
  <c r="J479" i="4"/>
  <c r="K478" i="4"/>
  <c r="J478" i="4"/>
  <c r="K477" i="4"/>
  <c r="J477" i="4"/>
  <c r="K476" i="4"/>
  <c r="J476" i="4"/>
  <c r="K475" i="4"/>
  <c r="J475" i="4"/>
  <c r="K474" i="4"/>
  <c r="J474" i="4"/>
  <c r="K473" i="4"/>
  <c r="J473" i="4"/>
  <c r="K472" i="4"/>
  <c r="J472" i="4"/>
  <c r="K471" i="4"/>
  <c r="J471" i="4"/>
  <c r="K470" i="4"/>
  <c r="J470" i="4"/>
  <c r="K469" i="4"/>
  <c r="J469" i="4"/>
  <c r="K468" i="4"/>
  <c r="J468" i="4"/>
  <c r="K467" i="4"/>
  <c r="J467" i="4"/>
  <c r="K466" i="4"/>
  <c r="J466" i="4"/>
  <c r="K465" i="4"/>
  <c r="J465" i="4"/>
  <c r="K464" i="4"/>
  <c r="J464" i="4"/>
  <c r="K463" i="4"/>
  <c r="J463" i="4"/>
  <c r="K462" i="4"/>
  <c r="J462" i="4"/>
  <c r="K461" i="4"/>
  <c r="J461" i="4"/>
  <c r="K460" i="4"/>
  <c r="J460" i="4"/>
  <c r="K459" i="4"/>
  <c r="J459" i="4"/>
  <c r="K458" i="4"/>
  <c r="J458" i="4"/>
  <c r="K457" i="4"/>
  <c r="J457" i="4"/>
  <c r="K456" i="4"/>
  <c r="J456" i="4"/>
  <c r="K455" i="4"/>
  <c r="J455" i="4"/>
  <c r="K454" i="4"/>
  <c r="J454" i="4"/>
  <c r="K453" i="4"/>
  <c r="J453" i="4"/>
  <c r="K452" i="4"/>
  <c r="J452" i="4"/>
  <c r="K451" i="4"/>
  <c r="J451" i="4"/>
  <c r="K450" i="4"/>
  <c r="J450" i="4"/>
  <c r="K449" i="4"/>
  <c r="J449" i="4"/>
  <c r="K448" i="4"/>
  <c r="J448" i="4"/>
  <c r="K447" i="4"/>
  <c r="J447" i="4"/>
  <c r="K446" i="4"/>
  <c r="J446" i="4"/>
  <c r="K445" i="4"/>
  <c r="J445" i="4"/>
  <c r="K444" i="4"/>
  <c r="J444" i="4"/>
  <c r="K443" i="4"/>
  <c r="J443" i="4"/>
  <c r="K442" i="4"/>
  <c r="J442" i="4"/>
  <c r="K441" i="4"/>
  <c r="J441" i="4"/>
  <c r="K440" i="4"/>
  <c r="J440" i="4"/>
  <c r="K439" i="4"/>
  <c r="J439" i="4"/>
  <c r="K438" i="4"/>
  <c r="J438" i="4"/>
  <c r="K437" i="4"/>
  <c r="J437" i="4"/>
  <c r="K436" i="4"/>
  <c r="J436" i="4"/>
  <c r="K435" i="4"/>
  <c r="J435" i="4"/>
  <c r="K434" i="4"/>
  <c r="J434" i="4"/>
  <c r="K433" i="4"/>
  <c r="J433" i="4"/>
  <c r="K432" i="4"/>
  <c r="J432" i="4"/>
  <c r="K431" i="4"/>
  <c r="J431" i="4"/>
  <c r="K430" i="4"/>
  <c r="J430" i="4"/>
  <c r="K429" i="4"/>
  <c r="J429" i="4"/>
  <c r="K428" i="4"/>
  <c r="J428" i="4"/>
  <c r="K427" i="4"/>
  <c r="J427" i="4"/>
  <c r="K426" i="4"/>
  <c r="J426" i="4"/>
  <c r="K425" i="4"/>
  <c r="J425" i="4"/>
  <c r="K424" i="4"/>
  <c r="J424" i="4"/>
  <c r="K423" i="4"/>
  <c r="J423" i="4"/>
  <c r="K422" i="4"/>
  <c r="J422" i="4"/>
  <c r="K421" i="4"/>
  <c r="J421" i="4"/>
  <c r="K420" i="4"/>
  <c r="J420" i="4"/>
  <c r="K419" i="4"/>
  <c r="J419" i="4"/>
  <c r="K418" i="4"/>
  <c r="J418" i="4"/>
  <c r="K417" i="4"/>
  <c r="J417" i="4"/>
  <c r="K416" i="4"/>
  <c r="J416" i="4"/>
  <c r="K415" i="4"/>
  <c r="J415" i="4"/>
  <c r="K414" i="4"/>
  <c r="J414" i="4"/>
  <c r="K413" i="4"/>
  <c r="J413" i="4"/>
  <c r="K412" i="4"/>
  <c r="J412" i="4"/>
  <c r="K411" i="4"/>
  <c r="J411" i="4"/>
  <c r="K410" i="4"/>
  <c r="J410" i="4"/>
  <c r="K409" i="4"/>
  <c r="J409" i="4"/>
  <c r="K408" i="4"/>
  <c r="J408" i="4"/>
  <c r="K407" i="4"/>
  <c r="J407" i="4"/>
  <c r="K406" i="4"/>
  <c r="J406" i="4"/>
  <c r="K405" i="4"/>
  <c r="J405" i="4"/>
  <c r="K404" i="4"/>
  <c r="J404" i="4"/>
  <c r="K403" i="4"/>
  <c r="J403" i="4"/>
  <c r="K402" i="4"/>
  <c r="J402" i="4"/>
  <c r="K401" i="4"/>
  <c r="J401" i="4"/>
  <c r="K400" i="4"/>
  <c r="J400" i="4"/>
  <c r="K399" i="4"/>
  <c r="J399" i="4"/>
  <c r="K398" i="4"/>
  <c r="J398" i="4"/>
  <c r="K397" i="4"/>
  <c r="J397" i="4"/>
  <c r="K396" i="4"/>
  <c r="J396" i="4"/>
  <c r="K395" i="4"/>
  <c r="J395" i="4"/>
  <c r="K394" i="4"/>
  <c r="J394" i="4"/>
  <c r="K393" i="4"/>
  <c r="J393" i="4"/>
  <c r="K392" i="4"/>
  <c r="J392" i="4"/>
  <c r="K391" i="4"/>
  <c r="J391" i="4"/>
  <c r="K390" i="4"/>
  <c r="J390" i="4"/>
  <c r="K389" i="4"/>
  <c r="J389" i="4"/>
  <c r="K388" i="4"/>
  <c r="J388" i="4"/>
  <c r="K387" i="4"/>
  <c r="J387" i="4"/>
  <c r="K386" i="4"/>
  <c r="J386" i="4"/>
  <c r="K385" i="4"/>
  <c r="J385" i="4"/>
  <c r="K384" i="4"/>
  <c r="J384" i="4"/>
  <c r="K383" i="4"/>
  <c r="J383" i="4"/>
  <c r="K382" i="4"/>
  <c r="J382" i="4"/>
  <c r="K381" i="4"/>
  <c r="J381" i="4"/>
  <c r="K380" i="4"/>
  <c r="J380" i="4"/>
  <c r="K379" i="4"/>
  <c r="J379" i="4"/>
  <c r="K378" i="4"/>
  <c r="J378" i="4"/>
  <c r="K377" i="4"/>
  <c r="J377" i="4"/>
  <c r="K376" i="4"/>
  <c r="J376" i="4"/>
  <c r="K375" i="4"/>
  <c r="J375" i="4"/>
  <c r="K374" i="4"/>
  <c r="J374" i="4"/>
  <c r="K373" i="4"/>
  <c r="J373" i="4"/>
  <c r="K372" i="4"/>
  <c r="J372" i="4"/>
  <c r="K371" i="4"/>
  <c r="J371" i="4"/>
  <c r="K370" i="4"/>
  <c r="J370" i="4"/>
  <c r="K369" i="4"/>
  <c r="J369" i="4"/>
  <c r="K368" i="4"/>
  <c r="J368" i="4"/>
  <c r="K367" i="4"/>
  <c r="J367" i="4"/>
  <c r="K366" i="4"/>
  <c r="J366" i="4"/>
  <c r="K365" i="4"/>
  <c r="J365" i="4"/>
  <c r="K364" i="4"/>
  <c r="J364" i="4"/>
  <c r="K363" i="4"/>
  <c r="J363" i="4"/>
  <c r="K362" i="4"/>
  <c r="J362" i="4"/>
  <c r="K361" i="4"/>
  <c r="J361" i="4"/>
  <c r="K360" i="4"/>
  <c r="J360" i="4"/>
  <c r="K359" i="4"/>
  <c r="J359" i="4"/>
  <c r="K358" i="4"/>
  <c r="J358" i="4"/>
  <c r="K357" i="4"/>
  <c r="J357" i="4"/>
  <c r="K356" i="4"/>
  <c r="J356" i="4"/>
  <c r="K355" i="4"/>
  <c r="J355" i="4"/>
  <c r="K354" i="4"/>
  <c r="J354" i="4"/>
  <c r="K353" i="4"/>
  <c r="J353" i="4"/>
  <c r="K352" i="4"/>
  <c r="J352" i="4"/>
  <c r="K351" i="4"/>
  <c r="J351" i="4"/>
  <c r="K350" i="4"/>
  <c r="J350" i="4"/>
  <c r="K349" i="4"/>
  <c r="J349" i="4"/>
  <c r="K348" i="4"/>
  <c r="J348" i="4"/>
  <c r="K347" i="4"/>
  <c r="J347" i="4"/>
  <c r="K346" i="4"/>
  <c r="J346" i="4"/>
  <c r="K345" i="4"/>
  <c r="J345" i="4"/>
  <c r="K344" i="4"/>
  <c r="J344" i="4"/>
  <c r="K343" i="4"/>
  <c r="J343" i="4"/>
  <c r="K342" i="4"/>
  <c r="J342" i="4"/>
  <c r="K341" i="4"/>
  <c r="J341" i="4"/>
  <c r="K340" i="4"/>
  <c r="J340" i="4"/>
  <c r="K339" i="4"/>
  <c r="J339" i="4"/>
  <c r="K338" i="4"/>
  <c r="J338" i="4"/>
  <c r="K337" i="4"/>
  <c r="J337" i="4"/>
  <c r="K336" i="4"/>
  <c r="J336" i="4"/>
  <c r="K335" i="4"/>
  <c r="J335" i="4"/>
  <c r="K334" i="4"/>
  <c r="J334" i="4"/>
  <c r="K333" i="4"/>
  <c r="J333" i="4"/>
  <c r="K332" i="4"/>
  <c r="J332" i="4"/>
  <c r="K331" i="4"/>
  <c r="J331" i="4"/>
  <c r="K330" i="4"/>
  <c r="J330" i="4"/>
  <c r="K329" i="4"/>
  <c r="J329" i="4"/>
  <c r="K328" i="4"/>
  <c r="J328" i="4"/>
  <c r="K327" i="4"/>
  <c r="J327" i="4"/>
  <c r="K326" i="4"/>
  <c r="J326" i="4"/>
  <c r="K325" i="4"/>
  <c r="J325" i="4"/>
  <c r="K324" i="4"/>
  <c r="J324" i="4"/>
  <c r="K323" i="4"/>
  <c r="J323" i="4"/>
  <c r="K322" i="4"/>
  <c r="J322" i="4"/>
  <c r="K321" i="4"/>
  <c r="J321" i="4"/>
  <c r="K320" i="4"/>
  <c r="J320" i="4"/>
  <c r="K319" i="4"/>
  <c r="J319" i="4"/>
  <c r="K318" i="4"/>
  <c r="J318" i="4"/>
  <c r="K317" i="4"/>
  <c r="J317" i="4"/>
  <c r="K316" i="4"/>
  <c r="J316" i="4"/>
  <c r="K315" i="4"/>
  <c r="J315" i="4"/>
  <c r="K314" i="4"/>
  <c r="J314" i="4"/>
  <c r="K313" i="4"/>
  <c r="J313" i="4"/>
  <c r="K312" i="4"/>
  <c r="J312" i="4"/>
  <c r="K311" i="4"/>
  <c r="J311" i="4"/>
  <c r="K310" i="4"/>
  <c r="J310" i="4"/>
  <c r="K309" i="4"/>
  <c r="J309" i="4"/>
  <c r="K308" i="4"/>
  <c r="J308" i="4"/>
  <c r="K307" i="4"/>
  <c r="J307" i="4"/>
  <c r="K306" i="4"/>
  <c r="J306" i="4"/>
  <c r="K305" i="4"/>
  <c r="J305" i="4"/>
  <c r="K304" i="4"/>
  <c r="J304" i="4"/>
  <c r="K303" i="4"/>
  <c r="J303" i="4"/>
  <c r="K302" i="4"/>
  <c r="J302" i="4"/>
  <c r="K301" i="4"/>
  <c r="J301" i="4"/>
  <c r="K300" i="4"/>
  <c r="J300" i="4"/>
  <c r="K299" i="4"/>
  <c r="J299" i="4"/>
  <c r="K298" i="4"/>
  <c r="J298" i="4"/>
  <c r="K297" i="4"/>
  <c r="J297" i="4"/>
  <c r="K296" i="4"/>
  <c r="J296" i="4"/>
  <c r="K295" i="4"/>
  <c r="J295" i="4"/>
  <c r="K294" i="4"/>
  <c r="J294" i="4"/>
  <c r="K293" i="4"/>
  <c r="J293" i="4"/>
  <c r="K292" i="4"/>
  <c r="J292" i="4"/>
  <c r="K291" i="4"/>
  <c r="J291" i="4"/>
  <c r="K290" i="4"/>
  <c r="J290" i="4"/>
  <c r="K289" i="4"/>
  <c r="J289" i="4"/>
  <c r="K288" i="4"/>
  <c r="J288" i="4"/>
  <c r="K287" i="4"/>
  <c r="J287" i="4"/>
  <c r="K286" i="4"/>
  <c r="J286" i="4"/>
  <c r="K285" i="4"/>
  <c r="J285" i="4"/>
  <c r="K284" i="4"/>
  <c r="J284" i="4"/>
  <c r="K283" i="4"/>
  <c r="J283" i="4"/>
  <c r="K282" i="4"/>
  <c r="J282" i="4"/>
  <c r="K281" i="4"/>
  <c r="J281" i="4"/>
  <c r="K280" i="4"/>
  <c r="J280" i="4"/>
  <c r="K279" i="4"/>
  <c r="J279" i="4"/>
  <c r="K278" i="4"/>
  <c r="J278" i="4"/>
  <c r="K277" i="4"/>
  <c r="J277" i="4"/>
  <c r="K276" i="4"/>
  <c r="J276" i="4"/>
  <c r="K275" i="4"/>
  <c r="J275" i="4"/>
  <c r="K274" i="4"/>
  <c r="J274" i="4"/>
  <c r="K273" i="4"/>
  <c r="J273" i="4"/>
  <c r="K272" i="4"/>
  <c r="J272" i="4"/>
  <c r="K271" i="4"/>
  <c r="J271" i="4"/>
  <c r="K270" i="4"/>
  <c r="J270" i="4"/>
  <c r="K269" i="4"/>
  <c r="J269" i="4"/>
  <c r="K268" i="4"/>
  <c r="J268" i="4"/>
  <c r="K267" i="4"/>
  <c r="J267" i="4"/>
  <c r="K266" i="4"/>
  <c r="J266" i="4"/>
  <c r="K265" i="4"/>
  <c r="J265" i="4"/>
  <c r="K264" i="4"/>
  <c r="J264" i="4"/>
  <c r="K263" i="4"/>
  <c r="J263" i="4"/>
  <c r="K262" i="4"/>
  <c r="J262" i="4"/>
  <c r="K261" i="4"/>
  <c r="J261" i="4"/>
  <c r="K260" i="4"/>
  <c r="J260" i="4"/>
  <c r="K259" i="4"/>
  <c r="J259" i="4"/>
  <c r="K258" i="4"/>
  <c r="J258" i="4"/>
  <c r="K257" i="4"/>
  <c r="J257" i="4"/>
  <c r="K256" i="4"/>
  <c r="J256" i="4"/>
  <c r="K255" i="4"/>
  <c r="J255" i="4"/>
  <c r="K254" i="4"/>
  <c r="J254" i="4"/>
  <c r="K253" i="4"/>
  <c r="J253" i="4"/>
  <c r="K252" i="4"/>
  <c r="J252" i="4"/>
  <c r="K251" i="4"/>
  <c r="J251" i="4"/>
  <c r="K250" i="4"/>
  <c r="J250" i="4"/>
  <c r="K249" i="4"/>
  <c r="J249" i="4"/>
  <c r="K248" i="4"/>
  <c r="J248" i="4"/>
  <c r="K247" i="4"/>
  <c r="J247" i="4"/>
  <c r="K246" i="4"/>
  <c r="J246" i="4"/>
  <c r="K245" i="4"/>
  <c r="J245" i="4"/>
  <c r="K244" i="4"/>
  <c r="J244" i="4"/>
  <c r="K243" i="4"/>
  <c r="J243" i="4"/>
  <c r="K242" i="4"/>
  <c r="J242" i="4"/>
  <c r="K241" i="4"/>
  <c r="J241" i="4"/>
  <c r="K240" i="4"/>
  <c r="J240" i="4"/>
  <c r="K239" i="4"/>
  <c r="J239" i="4"/>
  <c r="K238" i="4"/>
  <c r="J238" i="4"/>
  <c r="K237" i="4"/>
  <c r="J237" i="4"/>
  <c r="K236" i="4"/>
  <c r="J236" i="4"/>
  <c r="K235" i="4"/>
  <c r="J235" i="4"/>
  <c r="K234" i="4"/>
  <c r="J234" i="4"/>
  <c r="K233" i="4"/>
  <c r="J233" i="4"/>
  <c r="K232" i="4"/>
  <c r="J232" i="4"/>
  <c r="K231" i="4"/>
  <c r="J231" i="4"/>
  <c r="K230" i="4"/>
  <c r="J230" i="4"/>
  <c r="K229" i="4"/>
  <c r="J229" i="4"/>
  <c r="K228" i="4"/>
  <c r="J228" i="4"/>
  <c r="K227" i="4"/>
  <c r="J227" i="4"/>
  <c r="K226" i="4"/>
  <c r="J226" i="4"/>
  <c r="K225" i="4"/>
  <c r="J225" i="4"/>
  <c r="K224" i="4"/>
  <c r="J224" i="4"/>
  <c r="K223" i="4"/>
  <c r="J223" i="4"/>
  <c r="K222" i="4"/>
  <c r="J222" i="4"/>
  <c r="K221" i="4"/>
  <c r="J221" i="4"/>
  <c r="K220" i="4"/>
  <c r="J220" i="4"/>
  <c r="K219" i="4"/>
  <c r="J219" i="4"/>
  <c r="K218" i="4"/>
  <c r="J218" i="4"/>
  <c r="K217" i="4"/>
  <c r="J217" i="4"/>
  <c r="K216" i="4"/>
  <c r="J216" i="4"/>
  <c r="K215" i="4"/>
  <c r="J215" i="4"/>
  <c r="K214" i="4"/>
  <c r="J214" i="4"/>
  <c r="K213" i="4"/>
  <c r="J213" i="4"/>
  <c r="K212" i="4"/>
  <c r="J212" i="4"/>
  <c r="K211" i="4"/>
  <c r="J211" i="4"/>
  <c r="K210" i="4"/>
  <c r="J210" i="4"/>
  <c r="K209" i="4"/>
  <c r="J209" i="4"/>
  <c r="K208" i="4"/>
  <c r="J208" i="4"/>
  <c r="K207" i="4"/>
  <c r="J207" i="4"/>
  <c r="K206" i="4"/>
  <c r="J206" i="4"/>
  <c r="K205" i="4"/>
  <c r="J205" i="4"/>
  <c r="K204" i="4"/>
  <c r="J204" i="4"/>
  <c r="K203" i="4"/>
  <c r="J203" i="4"/>
  <c r="K202" i="4"/>
  <c r="J202" i="4"/>
  <c r="K201" i="4"/>
  <c r="J201" i="4"/>
  <c r="K200" i="4"/>
  <c r="J200" i="4"/>
  <c r="K199" i="4"/>
  <c r="J199" i="4"/>
  <c r="K198" i="4"/>
  <c r="J198" i="4"/>
  <c r="K197" i="4"/>
  <c r="J197" i="4"/>
  <c r="K196" i="4"/>
  <c r="J196" i="4"/>
  <c r="K195" i="4"/>
  <c r="J195" i="4"/>
  <c r="K194" i="4"/>
  <c r="J194" i="4"/>
  <c r="K193" i="4"/>
  <c r="J193" i="4"/>
  <c r="K192" i="4"/>
  <c r="J192" i="4"/>
  <c r="K191" i="4"/>
  <c r="J191" i="4"/>
  <c r="K190" i="4"/>
  <c r="J190" i="4"/>
  <c r="K189" i="4"/>
  <c r="J189" i="4"/>
  <c r="K188" i="4"/>
  <c r="J188" i="4"/>
  <c r="K187" i="4"/>
  <c r="J187" i="4"/>
  <c r="K186" i="4"/>
  <c r="J186" i="4"/>
  <c r="K185" i="4"/>
  <c r="J185" i="4"/>
  <c r="K184" i="4"/>
  <c r="J184" i="4"/>
  <c r="K183" i="4"/>
  <c r="J183" i="4"/>
  <c r="K182" i="4"/>
  <c r="J182" i="4"/>
  <c r="K181" i="4"/>
  <c r="J181" i="4"/>
  <c r="K180" i="4"/>
  <c r="J180" i="4"/>
  <c r="K179" i="4"/>
  <c r="J179" i="4"/>
  <c r="K178" i="4"/>
  <c r="J178" i="4"/>
  <c r="K177" i="4"/>
  <c r="J177" i="4"/>
  <c r="K176" i="4"/>
  <c r="J176" i="4"/>
  <c r="K175" i="4"/>
  <c r="J175" i="4"/>
  <c r="K174" i="4"/>
  <c r="J174" i="4"/>
  <c r="K173" i="4"/>
  <c r="J173" i="4"/>
  <c r="K172" i="4"/>
  <c r="J172" i="4"/>
  <c r="K171" i="4"/>
  <c r="J171" i="4"/>
  <c r="K170" i="4"/>
  <c r="J170" i="4"/>
  <c r="K169" i="4"/>
  <c r="J169" i="4"/>
  <c r="K168" i="4"/>
  <c r="J168" i="4"/>
  <c r="K167" i="4"/>
  <c r="J167" i="4"/>
  <c r="K166" i="4"/>
  <c r="J166" i="4"/>
  <c r="K165" i="4"/>
  <c r="J165" i="4"/>
  <c r="K164" i="4"/>
  <c r="J164" i="4"/>
  <c r="K163" i="4"/>
  <c r="J163" i="4"/>
  <c r="K162" i="4"/>
  <c r="J162" i="4"/>
  <c r="K161" i="4"/>
  <c r="J161" i="4"/>
  <c r="K160" i="4"/>
  <c r="J160" i="4"/>
  <c r="K159" i="4"/>
  <c r="J159" i="4"/>
  <c r="K158" i="4"/>
  <c r="J158" i="4"/>
  <c r="K157" i="4"/>
  <c r="J157" i="4"/>
  <c r="K156" i="4"/>
  <c r="J156" i="4"/>
  <c r="K155" i="4"/>
  <c r="J155" i="4"/>
  <c r="K154" i="4"/>
  <c r="J154" i="4"/>
  <c r="K153" i="4"/>
  <c r="J153" i="4"/>
  <c r="K152" i="4"/>
  <c r="J152" i="4"/>
  <c r="K151" i="4"/>
  <c r="J151" i="4"/>
  <c r="K150" i="4"/>
  <c r="J150" i="4"/>
  <c r="K149" i="4"/>
  <c r="J149" i="4"/>
  <c r="K148" i="4"/>
  <c r="J148" i="4"/>
  <c r="K147" i="4"/>
  <c r="J147" i="4"/>
  <c r="K146" i="4"/>
  <c r="J146" i="4"/>
  <c r="K145" i="4"/>
  <c r="J145" i="4"/>
  <c r="K144" i="4"/>
  <c r="J144" i="4"/>
  <c r="K143" i="4"/>
  <c r="J143" i="4"/>
  <c r="K142" i="4"/>
  <c r="J142" i="4"/>
  <c r="K141" i="4"/>
  <c r="J141" i="4"/>
  <c r="K140" i="4"/>
  <c r="J140" i="4"/>
  <c r="K139" i="4"/>
  <c r="J139" i="4"/>
  <c r="K138" i="4"/>
  <c r="J138" i="4"/>
  <c r="K137" i="4"/>
  <c r="J137" i="4"/>
  <c r="K136" i="4"/>
  <c r="J136" i="4"/>
  <c r="K135" i="4"/>
  <c r="J135" i="4"/>
  <c r="K134" i="4"/>
  <c r="J134" i="4"/>
  <c r="K133" i="4"/>
  <c r="J133" i="4"/>
  <c r="K132" i="4"/>
  <c r="J132" i="4"/>
  <c r="K131" i="4"/>
  <c r="J131" i="4"/>
  <c r="K130" i="4"/>
  <c r="J130" i="4"/>
  <c r="K129" i="4"/>
  <c r="J129" i="4"/>
  <c r="K128" i="4"/>
  <c r="J128" i="4"/>
  <c r="K127" i="4"/>
  <c r="J127" i="4"/>
  <c r="K126" i="4"/>
  <c r="J126" i="4"/>
  <c r="K125" i="4"/>
  <c r="J125" i="4"/>
  <c r="K124" i="4"/>
  <c r="J124" i="4"/>
  <c r="K123" i="4"/>
  <c r="J123" i="4"/>
  <c r="K122" i="4"/>
  <c r="J122" i="4"/>
  <c r="K121" i="4"/>
  <c r="J121" i="4"/>
  <c r="K120" i="4"/>
  <c r="J120" i="4"/>
  <c r="K119" i="4"/>
  <c r="J119" i="4"/>
  <c r="K118" i="4"/>
  <c r="J118" i="4"/>
  <c r="K117" i="4"/>
  <c r="J117" i="4"/>
  <c r="K116" i="4"/>
  <c r="J116" i="4"/>
  <c r="K115" i="4"/>
  <c r="J115" i="4"/>
  <c r="K114" i="4"/>
  <c r="J114" i="4"/>
  <c r="K113" i="4"/>
  <c r="J113" i="4"/>
  <c r="K112" i="4"/>
  <c r="J112" i="4"/>
  <c r="K111" i="4"/>
  <c r="J111" i="4"/>
  <c r="K110" i="4"/>
  <c r="J110" i="4"/>
  <c r="K109" i="4"/>
  <c r="J109" i="4"/>
  <c r="K108" i="4"/>
  <c r="J108" i="4"/>
  <c r="K107" i="4"/>
  <c r="J107" i="4"/>
  <c r="K106" i="4"/>
  <c r="J106" i="4"/>
  <c r="K105" i="4"/>
  <c r="J105" i="4"/>
  <c r="K104" i="4"/>
  <c r="J104" i="4"/>
  <c r="K103" i="4"/>
  <c r="J103" i="4"/>
  <c r="K102" i="4"/>
  <c r="J102" i="4"/>
  <c r="K101" i="4"/>
  <c r="J101" i="4"/>
  <c r="K100" i="4"/>
  <c r="J100" i="4"/>
  <c r="K99" i="4"/>
  <c r="J99" i="4"/>
  <c r="K98" i="4"/>
  <c r="J98" i="4"/>
  <c r="K97" i="4"/>
  <c r="J97" i="4"/>
  <c r="K96" i="4"/>
  <c r="J96" i="4"/>
  <c r="K95" i="4"/>
  <c r="J95" i="4"/>
  <c r="K94" i="4"/>
  <c r="J94" i="4"/>
  <c r="K93" i="4"/>
  <c r="J93" i="4"/>
  <c r="K92" i="4"/>
  <c r="J92" i="4"/>
  <c r="K91" i="4"/>
  <c r="J91" i="4"/>
  <c r="K90" i="4"/>
  <c r="J90" i="4"/>
  <c r="K89" i="4"/>
  <c r="J89" i="4"/>
  <c r="K88" i="4"/>
  <c r="J88" i="4"/>
  <c r="K87" i="4"/>
  <c r="J87" i="4"/>
  <c r="K86" i="4"/>
  <c r="J86" i="4"/>
  <c r="K85" i="4"/>
  <c r="J85" i="4"/>
  <c r="K84" i="4"/>
  <c r="J84" i="4"/>
  <c r="K83" i="4"/>
  <c r="J83" i="4"/>
  <c r="K82" i="4"/>
  <c r="J82" i="4"/>
  <c r="K81" i="4"/>
  <c r="J81" i="4"/>
  <c r="K80" i="4"/>
  <c r="J80" i="4"/>
  <c r="K79" i="4"/>
  <c r="J79" i="4"/>
  <c r="K78" i="4"/>
  <c r="J78" i="4"/>
  <c r="K77" i="4"/>
  <c r="J77" i="4"/>
  <c r="K76" i="4"/>
  <c r="J76" i="4"/>
  <c r="K75" i="4"/>
  <c r="J75" i="4"/>
  <c r="K74" i="4"/>
  <c r="J74" i="4"/>
  <c r="K73" i="4"/>
  <c r="J73" i="4"/>
  <c r="K72" i="4"/>
  <c r="J72" i="4"/>
  <c r="K71" i="4"/>
  <c r="J71" i="4"/>
  <c r="K70" i="4"/>
  <c r="J70" i="4"/>
  <c r="K69" i="4"/>
  <c r="J69" i="4"/>
  <c r="K68" i="4"/>
  <c r="J68" i="4"/>
  <c r="K67" i="4"/>
  <c r="J67" i="4"/>
  <c r="K66" i="4"/>
  <c r="J66" i="4"/>
  <c r="K65" i="4"/>
  <c r="J65" i="4"/>
  <c r="K64" i="4"/>
  <c r="J64" i="4"/>
  <c r="K63" i="4"/>
  <c r="J63" i="4"/>
  <c r="K62" i="4"/>
  <c r="J62" i="4"/>
  <c r="K61" i="4"/>
  <c r="J61" i="4"/>
  <c r="K60" i="4"/>
  <c r="J60" i="4"/>
  <c r="K59" i="4"/>
  <c r="J59" i="4"/>
  <c r="K58" i="4"/>
  <c r="J58" i="4"/>
  <c r="K57" i="4"/>
  <c r="J57" i="4"/>
  <c r="K56" i="4"/>
  <c r="J56" i="4"/>
  <c r="K55" i="4"/>
  <c r="J55" i="4"/>
  <c r="K54" i="4"/>
  <c r="J54" i="4"/>
  <c r="K53" i="4"/>
  <c r="J53" i="4"/>
  <c r="K52" i="4"/>
  <c r="J52" i="4"/>
  <c r="K51" i="4"/>
  <c r="J51" i="4"/>
  <c r="K50" i="4"/>
  <c r="J50" i="4"/>
  <c r="K49" i="4"/>
  <c r="J49" i="4"/>
  <c r="K48" i="4"/>
  <c r="J48" i="4"/>
  <c r="K47" i="4"/>
  <c r="J47" i="4"/>
  <c r="K46" i="4"/>
  <c r="J46" i="4"/>
  <c r="K45" i="4"/>
  <c r="J45" i="4"/>
  <c r="K44" i="4"/>
  <c r="J44" i="4"/>
  <c r="K43" i="4"/>
  <c r="J43" i="4"/>
  <c r="K42" i="4"/>
  <c r="J42" i="4"/>
  <c r="K41" i="4"/>
  <c r="J41" i="4"/>
  <c r="K40" i="4"/>
  <c r="J40" i="4"/>
  <c r="K39" i="4"/>
  <c r="J39" i="4"/>
  <c r="K38" i="4"/>
  <c r="J38" i="4"/>
  <c r="K37" i="4"/>
  <c r="J37" i="4"/>
  <c r="K36" i="4"/>
  <c r="J36" i="4"/>
  <c r="K35" i="4"/>
  <c r="J35" i="4"/>
  <c r="K34" i="4"/>
  <c r="J34" i="4"/>
  <c r="K33" i="4"/>
  <c r="J33" i="4"/>
  <c r="K32" i="4"/>
  <c r="J32" i="4"/>
  <c r="K31" i="4"/>
  <c r="J31" i="4"/>
  <c r="K30" i="4"/>
  <c r="J30" i="4"/>
  <c r="K29" i="4"/>
  <c r="J29" i="4"/>
  <c r="K28" i="4"/>
  <c r="J28" i="4"/>
  <c r="K27" i="4"/>
  <c r="J27" i="4"/>
  <c r="K26" i="4"/>
  <c r="J26" i="4"/>
  <c r="K25" i="4"/>
  <c r="J25" i="4"/>
  <c r="K24" i="4"/>
  <c r="J24" i="4"/>
  <c r="K23" i="4"/>
  <c r="J23" i="4"/>
  <c r="K22" i="4"/>
  <c r="J22" i="4"/>
  <c r="K13" i="6"/>
  <c r="K14" i="6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D10" i="6"/>
  <c r="D9" i="6"/>
  <c r="D8" i="6"/>
  <c r="M21" i="7"/>
  <c r="L21" i="7"/>
  <c r="K21" i="7"/>
  <c r="J21" i="7"/>
  <c r="P20" i="3"/>
  <c r="O20" i="3"/>
  <c r="N20" i="3"/>
  <c r="L20" i="3"/>
  <c r="E13" i="1"/>
  <c r="E12" i="1"/>
  <c r="E11" i="1"/>
  <c r="E10" i="1"/>
  <c r="E9" i="1"/>
  <c r="E8" i="1"/>
  <c r="E7" i="1"/>
  <c r="D16" i="5"/>
  <c r="D15" i="5"/>
  <c r="D14" i="5"/>
  <c r="D13" i="5"/>
  <c r="D12" i="5"/>
  <c r="D11" i="5"/>
  <c r="D10" i="5"/>
  <c r="D13" i="3"/>
  <c r="D12" i="3"/>
  <c r="D11" i="3"/>
  <c r="D10" i="3"/>
  <c r="D9" i="3"/>
  <c r="D8" i="3"/>
  <c r="D12" i="7"/>
  <c r="D11" i="7"/>
  <c r="D10" i="7"/>
  <c r="D9" i="7"/>
  <c r="K21" i="4"/>
  <c r="J21" i="4"/>
  <c r="I21" i="4"/>
  <c r="D11" i="4"/>
  <c r="D10" i="4"/>
  <c r="D9" i="4"/>
  <c r="D10" i="2"/>
  <c r="D11" i="2"/>
  <c r="D12" i="2"/>
  <c r="D9" i="2"/>
  <c r="M14" i="2"/>
  <c r="M15" i="2"/>
  <c r="L14" i="2"/>
  <c r="L15" i="2"/>
  <c r="K14" i="2"/>
  <c r="K15" i="2"/>
  <c r="J14" i="2"/>
  <c r="J15" i="2"/>
  <c r="M1927" i="2"/>
  <c r="L1927" i="2"/>
  <c r="M1926" i="2"/>
  <c r="L1926" i="2"/>
  <c r="M1925" i="2"/>
  <c r="L1925" i="2"/>
  <c r="M1924" i="2"/>
  <c r="L1924" i="2"/>
  <c r="M1923" i="2"/>
  <c r="L1923" i="2"/>
  <c r="M1922" i="2"/>
  <c r="L1922" i="2"/>
  <c r="M1921" i="2"/>
  <c r="L1921" i="2"/>
  <c r="M1920" i="2"/>
  <c r="L1920" i="2"/>
  <c r="M1919" i="2"/>
  <c r="L1919" i="2"/>
  <c r="M1918" i="2"/>
  <c r="L1918" i="2"/>
  <c r="M1917" i="2"/>
  <c r="L1917" i="2"/>
  <c r="M1916" i="2"/>
  <c r="L1916" i="2"/>
  <c r="M1915" i="2"/>
  <c r="L1915" i="2"/>
  <c r="M1914" i="2"/>
  <c r="L1914" i="2"/>
  <c r="M1913" i="2"/>
  <c r="L1913" i="2"/>
  <c r="M1912" i="2"/>
  <c r="L1912" i="2"/>
  <c r="M1911" i="2"/>
  <c r="L1911" i="2"/>
  <c r="M1910" i="2"/>
  <c r="L1910" i="2"/>
  <c r="M1909" i="2"/>
  <c r="L1909" i="2"/>
  <c r="M1908" i="2"/>
  <c r="L1908" i="2"/>
  <c r="M1907" i="2"/>
  <c r="L1907" i="2"/>
  <c r="M1906" i="2"/>
  <c r="L1906" i="2"/>
  <c r="M1905" i="2"/>
  <c r="L1905" i="2"/>
  <c r="M1904" i="2"/>
  <c r="L1904" i="2"/>
  <c r="M1903" i="2"/>
  <c r="L1903" i="2"/>
  <c r="M1902" i="2"/>
  <c r="L1902" i="2"/>
  <c r="M1901" i="2"/>
  <c r="L1901" i="2"/>
  <c r="M1900" i="2"/>
  <c r="L1900" i="2"/>
  <c r="M1899" i="2"/>
  <c r="L1899" i="2"/>
  <c r="M1898" i="2"/>
  <c r="L1898" i="2"/>
  <c r="M1897" i="2"/>
  <c r="L1897" i="2"/>
  <c r="M1896" i="2"/>
  <c r="L1896" i="2"/>
  <c r="M1895" i="2"/>
  <c r="L1895" i="2"/>
  <c r="M1894" i="2"/>
  <c r="L1894" i="2"/>
  <c r="M1893" i="2"/>
  <c r="L1893" i="2"/>
  <c r="M1892" i="2"/>
  <c r="L1892" i="2"/>
  <c r="M1891" i="2"/>
  <c r="L1891" i="2"/>
  <c r="M1890" i="2"/>
  <c r="L1890" i="2"/>
  <c r="M1889" i="2"/>
  <c r="L1889" i="2"/>
  <c r="M1888" i="2"/>
  <c r="L1888" i="2"/>
  <c r="M1887" i="2"/>
  <c r="L1887" i="2"/>
  <c r="M1886" i="2"/>
  <c r="L1886" i="2"/>
  <c r="M1885" i="2"/>
  <c r="L1885" i="2"/>
  <c r="M1884" i="2"/>
  <c r="L1884" i="2"/>
  <c r="M1883" i="2"/>
  <c r="L1883" i="2"/>
  <c r="M1882" i="2"/>
  <c r="L1882" i="2"/>
  <c r="M1881" i="2"/>
  <c r="L1881" i="2"/>
  <c r="M1880" i="2"/>
  <c r="L1880" i="2"/>
  <c r="M1879" i="2"/>
  <c r="L1879" i="2"/>
  <c r="M1878" i="2"/>
  <c r="L1878" i="2"/>
  <c r="M1877" i="2"/>
  <c r="L1877" i="2"/>
  <c r="M1876" i="2"/>
  <c r="L1876" i="2"/>
  <c r="M1875" i="2"/>
  <c r="L1875" i="2"/>
  <c r="M1874" i="2"/>
  <c r="L1874" i="2"/>
  <c r="M1873" i="2"/>
  <c r="L1873" i="2"/>
  <c r="M1872" i="2"/>
  <c r="L1872" i="2"/>
  <c r="M1871" i="2"/>
  <c r="L1871" i="2"/>
  <c r="M1870" i="2"/>
  <c r="L1870" i="2"/>
  <c r="M1869" i="2"/>
  <c r="L1869" i="2"/>
  <c r="M1868" i="2"/>
  <c r="L1868" i="2"/>
  <c r="M1867" i="2"/>
  <c r="L1867" i="2"/>
  <c r="M1866" i="2"/>
  <c r="L1866" i="2"/>
  <c r="M1865" i="2"/>
  <c r="L1865" i="2"/>
  <c r="M1864" i="2"/>
  <c r="L1864" i="2"/>
  <c r="M1863" i="2"/>
  <c r="L1863" i="2"/>
  <c r="M1862" i="2"/>
  <c r="L1862" i="2"/>
  <c r="M1861" i="2"/>
  <c r="L1861" i="2"/>
  <c r="M1860" i="2"/>
  <c r="L1860" i="2"/>
  <c r="M1859" i="2"/>
  <c r="L1859" i="2"/>
  <c r="M1858" i="2"/>
  <c r="L1858" i="2"/>
  <c r="M1857" i="2"/>
  <c r="L1857" i="2"/>
  <c r="M1856" i="2"/>
  <c r="L1856" i="2"/>
  <c r="M1855" i="2"/>
  <c r="L1855" i="2"/>
  <c r="M1854" i="2"/>
  <c r="L1854" i="2"/>
  <c r="M1853" i="2"/>
  <c r="L1853" i="2"/>
  <c r="M1852" i="2"/>
  <c r="L1852" i="2"/>
  <c r="M1851" i="2"/>
  <c r="L1851" i="2"/>
  <c r="M1850" i="2"/>
  <c r="L1850" i="2"/>
  <c r="M1849" i="2"/>
  <c r="L1849" i="2"/>
  <c r="M1848" i="2"/>
  <c r="L1848" i="2"/>
  <c r="M1847" i="2"/>
  <c r="L1847" i="2"/>
  <c r="M1846" i="2"/>
  <c r="L1846" i="2"/>
  <c r="M1845" i="2"/>
  <c r="L1845" i="2"/>
  <c r="M1844" i="2"/>
  <c r="L1844" i="2"/>
  <c r="M1843" i="2"/>
  <c r="L1843" i="2"/>
  <c r="M1842" i="2"/>
  <c r="L1842" i="2"/>
  <c r="M1841" i="2"/>
  <c r="L1841" i="2"/>
  <c r="M1840" i="2"/>
  <c r="L1840" i="2"/>
  <c r="M1839" i="2"/>
  <c r="L1839" i="2"/>
  <c r="M1838" i="2"/>
  <c r="L1838" i="2"/>
  <c r="M1837" i="2"/>
  <c r="L1837" i="2"/>
  <c r="M1836" i="2"/>
  <c r="L1836" i="2"/>
  <c r="M1835" i="2"/>
  <c r="L1835" i="2"/>
  <c r="M1834" i="2"/>
  <c r="L1834" i="2"/>
  <c r="M1833" i="2"/>
  <c r="L1833" i="2"/>
  <c r="M1832" i="2"/>
  <c r="L1832" i="2"/>
  <c r="M1831" i="2"/>
  <c r="L1831" i="2"/>
  <c r="M1830" i="2"/>
  <c r="L1830" i="2"/>
  <c r="M1829" i="2"/>
  <c r="L1829" i="2"/>
  <c r="M1828" i="2"/>
  <c r="L1828" i="2"/>
  <c r="M1827" i="2"/>
  <c r="L1827" i="2"/>
  <c r="M1826" i="2"/>
  <c r="L1826" i="2"/>
  <c r="M1825" i="2"/>
  <c r="L1825" i="2"/>
  <c r="M1824" i="2"/>
  <c r="L1824" i="2"/>
  <c r="M1823" i="2"/>
  <c r="L1823" i="2"/>
  <c r="M1822" i="2"/>
  <c r="L1822" i="2"/>
  <c r="M1821" i="2"/>
  <c r="L1821" i="2"/>
  <c r="M1820" i="2"/>
  <c r="L1820" i="2"/>
  <c r="M1819" i="2"/>
  <c r="L1819" i="2"/>
  <c r="M1818" i="2"/>
  <c r="L1818" i="2"/>
  <c r="M1817" i="2"/>
  <c r="L1817" i="2"/>
  <c r="M1816" i="2"/>
  <c r="L1816" i="2"/>
  <c r="M1815" i="2"/>
  <c r="L1815" i="2"/>
  <c r="M1814" i="2"/>
  <c r="L1814" i="2"/>
  <c r="M1813" i="2"/>
  <c r="L1813" i="2"/>
  <c r="M1812" i="2"/>
  <c r="L1812" i="2"/>
  <c r="M1811" i="2"/>
  <c r="L1811" i="2"/>
  <c r="M1810" i="2"/>
  <c r="L1810" i="2"/>
  <c r="M1809" i="2"/>
  <c r="L1809" i="2"/>
  <c r="M1808" i="2"/>
  <c r="L1808" i="2"/>
  <c r="M1807" i="2"/>
  <c r="L1807" i="2"/>
  <c r="M1806" i="2"/>
  <c r="L1806" i="2"/>
  <c r="M1805" i="2"/>
  <c r="L1805" i="2"/>
  <c r="M1804" i="2"/>
  <c r="L1804" i="2"/>
  <c r="M1803" i="2"/>
  <c r="L1803" i="2"/>
  <c r="M1802" i="2"/>
  <c r="L1802" i="2"/>
  <c r="M1801" i="2"/>
  <c r="L1801" i="2"/>
  <c r="M1800" i="2"/>
  <c r="L1800" i="2"/>
  <c r="M1799" i="2"/>
  <c r="L1799" i="2"/>
  <c r="M1798" i="2"/>
  <c r="L1798" i="2"/>
  <c r="M1797" i="2"/>
  <c r="L1797" i="2"/>
  <c r="M1796" i="2"/>
  <c r="L1796" i="2"/>
  <c r="M1795" i="2"/>
  <c r="L1795" i="2"/>
  <c r="M1794" i="2"/>
  <c r="L1794" i="2"/>
  <c r="M1793" i="2"/>
  <c r="L1793" i="2"/>
  <c r="M1792" i="2"/>
  <c r="L1792" i="2"/>
  <c r="M1791" i="2"/>
  <c r="L1791" i="2"/>
  <c r="M1790" i="2"/>
  <c r="L1790" i="2"/>
  <c r="M1789" i="2"/>
  <c r="L1789" i="2"/>
  <c r="M1788" i="2"/>
  <c r="L1788" i="2"/>
  <c r="M1787" i="2"/>
  <c r="L1787" i="2"/>
  <c r="M1786" i="2"/>
  <c r="L1786" i="2"/>
  <c r="M1785" i="2"/>
  <c r="L1785" i="2"/>
  <c r="M1784" i="2"/>
  <c r="L1784" i="2"/>
  <c r="M1783" i="2"/>
  <c r="L1783" i="2"/>
  <c r="M1782" i="2"/>
  <c r="L1782" i="2"/>
  <c r="M1781" i="2"/>
  <c r="L1781" i="2"/>
  <c r="M1780" i="2"/>
  <c r="L1780" i="2"/>
  <c r="M1779" i="2"/>
  <c r="L1779" i="2"/>
  <c r="M1778" i="2"/>
  <c r="L1778" i="2"/>
  <c r="M1777" i="2"/>
  <c r="L1777" i="2"/>
  <c r="M1776" i="2"/>
  <c r="L1776" i="2"/>
  <c r="M1775" i="2"/>
  <c r="L1775" i="2"/>
  <c r="M1774" i="2"/>
  <c r="L1774" i="2"/>
  <c r="M1773" i="2"/>
  <c r="L1773" i="2"/>
  <c r="M1772" i="2"/>
  <c r="L1772" i="2"/>
  <c r="M1771" i="2"/>
  <c r="L1771" i="2"/>
  <c r="M1770" i="2"/>
  <c r="L1770" i="2"/>
  <c r="M1769" i="2"/>
  <c r="L1769" i="2"/>
  <c r="M1768" i="2"/>
  <c r="L1768" i="2"/>
  <c r="M1767" i="2"/>
  <c r="L1767" i="2"/>
  <c r="M1766" i="2"/>
  <c r="L1766" i="2"/>
  <c r="M1765" i="2"/>
  <c r="L1765" i="2"/>
  <c r="M1764" i="2"/>
  <c r="L1764" i="2"/>
  <c r="M1763" i="2"/>
  <c r="L1763" i="2"/>
  <c r="M1762" i="2"/>
  <c r="L1762" i="2"/>
  <c r="M1761" i="2"/>
  <c r="L1761" i="2"/>
  <c r="M1760" i="2"/>
  <c r="L1760" i="2"/>
  <c r="M1759" i="2"/>
  <c r="L1759" i="2"/>
  <c r="M1758" i="2"/>
  <c r="L1758" i="2"/>
  <c r="M1757" i="2"/>
  <c r="L1757" i="2"/>
  <c r="M1756" i="2"/>
  <c r="L1756" i="2"/>
  <c r="M1755" i="2"/>
  <c r="L1755" i="2"/>
  <c r="M1754" i="2"/>
  <c r="L1754" i="2"/>
  <c r="M1753" i="2"/>
  <c r="L1753" i="2"/>
  <c r="M1752" i="2"/>
  <c r="L1752" i="2"/>
  <c r="M1751" i="2"/>
  <c r="L1751" i="2"/>
  <c r="M1750" i="2"/>
  <c r="L1750" i="2"/>
  <c r="M1749" i="2"/>
  <c r="L1749" i="2"/>
  <c r="M1748" i="2"/>
  <c r="L1748" i="2"/>
  <c r="M1747" i="2"/>
  <c r="L1747" i="2"/>
  <c r="M1746" i="2"/>
  <c r="L1746" i="2"/>
  <c r="M1745" i="2"/>
  <c r="L1745" i="2"/>
  <c r="M1744" i="2"/>
  <c r="L1744" i="2"/>
  <c r="M1743" i="2"/>
  <c r="L1743" i="2"/>
  <c r="M1742" i="2"/>
  <c r="L1742" i="2"/>
  <c r="M1741" i="2"/>
  <c r="L1741" i="2"/>
  <c r="M1740" i="2"/>
  <c r="L1740" i="2"/>
  <c r="M1739" i="2"/>
  <c r="L1739" i="2"/>
  <c r="M1738" i="2"/>
  <c r="L1738" i="2"/>
  <c r="M1737" i="2"/>
  <c r="L1737" i="2"/>
  <c r="M1736" i="2"/>
  <c r="L1736" i="2"/>
  <c r="M1735" i="2"/>
  <c r="L1735" i="2"/>
  <c r="M1734" i="2"/>
  <c r="L1734" i="2"/>
  <c r="M1733" i="2"/>
  <c r="L1733" i="2"/>
  <c r="M1732" i="2"/>
  <c r="L1732" i="2"/>
  <c r="M1731" i="2"/>
  <c r="L1731" i="2"/>
  <c r="M1730" i="2"/>
  <c r="L1730" i="2"/>
  <c r="M1729" i="2"/>
  <c r="L1729" i="2"/>
  <c r="M1728" i="2"/>
  <c r="L1728" i="2"/>
  <c r="M1727" i="2"/>
  <c r="L1727" i="2"/>
  <c r="M1726" i="2"/>
  <c r="L1726" i="2"/>
  <c r="M1725" i="2"/>
  <c r="L1725" i="2"/>
  <c r="M1724" i="2"/>
  <c r="L1724" i="2"/>
  <c r="M1723" i="2"/>
  <c r="L1723" i="2"/>
  <c r="M1722" i="2"/>
  <c r="L1722" i="2"/>
  <c r="M1721" i="2"/>
  <c r="L1721" i="2"/>
  <c r="M1720" i="2"/>
  <c r="L1720" i="2"/>
  <c r="M1719" i="2"/>
  <c r="L1719" i="2"/>
  <c r="M1718" i="2"/>
  <c r="L1718" i="2"/>
  <c r="M1717" i="2"/>
  <c r="L1717" i="2"/>
  <c r="M1716" i="2"/>
  <c r="L1716" i="2"/>
  <c r="M1715" i="2"/>
  <c r="L1715" i="2"/>
  <c r="M1714" i="2"/>
  <c r="L1714" i="2"/>
  <c r="M1713" i="2"/>
  <c r="L1713" i="2"/>
  <c r="M1712" i="2"/>
  <c r="L1712" i="2"/>
  <c r="M1711" i="2"/>
  <c r="L1711" i="2"/>
  <c r="M1710" i="2"/>
  <c r="L1710" i="2"/>
  <c r="M1709" i="2"/>
  <c r="L1709" i="2"/>
  <c r="M1708" i="2"/>
  <c r="L1708" i="2"/>
  <c r="M1707" i="2"/>
  <c r="L1707" i="2"/>
  <c r="M1706" i="2"/>
  <c r="L1706" i="2"/>
  <c r="M1705" i="2"/>
  <c r="L1705" i="2"/>
  <c r="M1704" i="2"/>
  <c r="L1704" i="2"/>
  <c r="M1703" i="2"/>
  <c r="L1703" i="2"/>
  <c r="M1702" i="2"/>
  <c r="L1702" i="2"/>
  <c r="M1701" i="2"/>
  <c r="L1701" i="2"/>
  <c r="M1700" i="2"/>
  <c r="L1700" i="2"/>
  <c r="M1699" i="2"/>
  <c r="L1699" i="2"/>
  <c r="M1698" i="2"/>
  <c r="L1698" i="2"/>
  <c r="M1697" i="2"/>
  <c r="L1697" i="2"/>
  <c r="M1696" i="2"/>
  <c r="L1696" i="2"/>
  <c r="M1695" i="2"/>
  <c r="L1695" i="2"/>
  <c r="M1694" i="2"/>
  <c r="L1694" i="2"/>
  <c r="M1693" i="2"/>
  <c r="L1693" i="2"/>
  <c r="M1692" i="2"/>
  <c r="L1692" i="2"/>
  <c r="M1691" i="2"/>
  <c r="L1691" i="2"/>
  <c r="M1690" i="2"/>
  <c r="L1690" i="2"/>
  <c r="M1689" i="2"/>
  <c r="L1689" i="2"/>
  <c r="M1688" i="2"/>
  <c r="L1688" i="2"/>
  <c r="M1687" i="2"/>
  <c r="L1687" i="2"/>
  <c r="M1686" i="2"/>
  <c r="L1686" i="2"/>
  <c r="M1685" i="2"/>
  <c r="L1685" i="2"/>
  <c r="M1684" i="2"/>
  <c r="L1684" i="2"/>
  <c r="M1683" i="2"/>
  <c r="L1683" i="2"/>
  <c r="M1682" i="2"/>
  <c r="L1682" i="2"/>
  <c r="M1681" i="2"/>
  <c r="L1681" i="2"/>
  <c r="M1680" i="2"/>
  <c r="L1680" i="2"/>
  <c r="M1679" i="2"/>
  <c r="L1679" i="2"/>
  <c r="M1678" i="2"/>
  <c r="L1678" i="2"/>
  <c r="M1677" i="2"/>
  <c r="L1677" i="2"/>
  <c r="M1676" i="2"/>
  <c r="L1676" i="2"/>
  <c r="M1675" i="2"/>
  <c r="L1675" i="2"/>
  <c r="M1674" i="2"/>
  <c r="L1674" i="2"/>
  <c r="M1673" i="2"/>
  <c r="L1673" i="2"/>
  <c r="M1672" i="2"/>
  <c r="L1672" i="2"/>
  <c r="M1671" i="2"/>
  <c r="L1671" i="2"/>
  <c r="M1670" i="2"/>
  <c r="L1670" i="2"/>
  <c r="M1669" i="2"/>
  <c r="L1669" i="2"/>
  <c r="M1668" i="2"/>
  <c r="L1668" i="2"/>
  <c r="M1667" i="2"/>
  <c r="L1667" i="2"/>
  <c r="M1666" i="2"/>
  <c r="L1666" i="2"/>
  <c r="M1665" i="2"/>
  <c r="L1665" i="2"/>
  <c r="M1664" i="2"/>
  <c r="L1664" i="2"/>
  <c r="M1663" i="2"/>
  <c r="L1663" i="2"/>
  <c r="M1662" i="2"/>
  <c r="L1662" i="2"/>
  <c r="M1661" i="2"/>
  <c r="L1661" i="2"/>
  <c r="M1660" i="2"/>
  <c r="L1660" i="2"/>
  <c r="M1659" i="2"/>
  <c r="L1659" i="2"/>
  <c r="M1658" i="2"/>
  <c r="L1658" i="2"/>
  <c r="M1657" i="2"/>
  <c r="L1657" i="2"/>
  <c r="M1656" i="2"/>
  <c r="L1656" i="2"/>
  <c r="M1655" i="2"/>
  <c r="L1655" i="2"/>
  <c r="M1654" i="2"/>
  <c r="L1654" i="2"/>
  <c r="M1653" i="2"/>
  <c r="L1653" i="2"/>
  <c r="M1652" i="2"/>
  <c r="L1652" i="2"/>
  <c r="M1651" i="2"/>
  <c r="L1651" i="2"/>
  <c r="M1650" i="2"/>
  <c r="L1650" i="2"/>
  <c r="M1649" i="2"/>
  <c r="L1649" i="2"/>
  <c r="M1648" i="2"/>
  <c r="L1648" i="2"/>
  <c r="M1647" i="2"/>
  <c r="L1647" i="2"/>
  <c r="M1646" i="2"/>
  <c r="L1646" i="2"/>
  <c r="M1645" i="2"/>
  <c r="L1645" i="2"/>
  <c r="M1644" i="2"/>
  <c r="L1644" i="2"/>
  <c r="M1643" i="2"/>
  <c r="L1643" i="2"/>
  <c r="M1642" i="2"/>
  <c r="L1642" i="2"/>
  <c r="M1641" i="2"/>
  <c r="L1641" i="2"/>
  <c r="M1640" i="2"/>
  <c r="L1640" i="2"/>
  <c r="M1639" i="2"/>
  <c r="L1639" i="2"/>
  <c r="M1638" i="2"/>
  <c r="L1638" i="2"/>
  <c r="M1637" i="2"/>
  <c r="L1637" i="2"/>
  <c r="M1636" i="2"/>
  <c r="L1636" i="2"/>
  <c r="M1635" i="2"/>
  <c r="L1635" i="2"/>
  <c r="M1634" i="2"/>
  <c r="L1634" i="2"/>
  <c r="M1633" i="2"/>
  <c r="L1633" i="2"/>
  <c r="M1632" i="2"/>
  <c r="L1632" i="2"/>
  <c r="M1631" i="2"/>
  <c r="L1631" i="2"/>
  <c r="M1630" i="2"/>
  <c r="L1630" i="2"/>
  <c r="M1629" i="2"/>
  <c r="L1629" i="2"/>
  <c r="M1628" i="2"/>
  <c r="L1628" i="2"/>
  <c r="M1627" i="2"/>
  <c r="L1627" i="2"/>
  <c r="M1626" i="2"/>
  <c r="L1626" i="2"/>
  <c r="M1625" i="2"/>
  <c r="L1625" i="2"/>
  <c r="M1624" i="2"/>
  <c r="L1624" i="2"/>
  <c r="M1623" i="2"/>
  <c r="L1623" i="2"/>
  <c r="M1622" i="2"/>
  <c r="L1622" i="2"/>
  <c r="M1621" i="2"/>
  <c r="L1621" i="2"/>
  <c r="M1620" i="2"/>
  <c r="L1620" i="2"/>
  <c r="M1619" i="2"/>
  <c r="L1619" i="2"/>
  <c r="M1618" i="2"/>
  <c r="L1618" i="2"/>
  <c r="M1617" i="2"/>
  <c r="L1617" i="2"/>
  <c r="M1616" i="2"/>
  <c r="L1616" i="2"/>
  <c r="M1615" i="2"/>
  <c r="L1615" i="2"/>
  <c r="M1614" i="2"/>
  <c r="L1614" i="2"/>
  <c r="M1613" i="2"/>
  <c r="L1613" i="2"/>
  <c r="M1612" i="2"/>
  <c r="L1612" i="2"/>
  <c r="M1611" i="2"/>
  <c r="L1611" i="2"/>
  <c r="M1610" i="2"/>
  <c r="L1610" i="2"/>
  <c r="M1609" i="2"/>
  <c r="L1609" i="2"/>
  <c r="M1608" i="2"/>
  <c r="L1608" i="2"/>
  <c r="M1607" i="2"/>
  <c r="L1607" i="2"/>
  <c r="M1606" i="2"/>
  <c r="L1606" i="2"/>
  <c r="M1605" i="2"/>
  <c r="L1605" i="2"/>
  <c r="M1604" i="2"/>
  <c r="L1604" i="2"/>
  <c r="M1603" i="2"/>
  <c r="L1603" i="2"/>
  <c r="M1602" i="2"/>
  <c r="L1602" i="2"/>
  <c r="M1601" i="2"/>
  <c r="L1601" i="2"/>
  <c r="M1600" i="2"/>
  <c r="L1600" i="2"/>
  <c r="M1599" i="2"/>
  <c r="L1599" i="2"/>
  <c r="M1598" i="2"/>
  <c r="L1598" i="2"/>
  <c r="M1597" i="2"/>
  <c r="L1597" i="2"/>
  <c r="M1596" i="2"/>
  <c r="L1596" i="2"/>
  <c r="M1595" i="2"/>
  <c r="L1595" i="2"/>
  <c r="M1594" i="2"/>
  <c r="L1594" i="2"/>
  <c r="M1593" i="2"/>
  <c r="L1593" i="2"/>
  <c r="M1592" i="2"/>
  <c r="L1592" i="2"/>
  <c r="M1591" i="2"/>
  <c r="L1591" i="2"/>
  <c r="M1590" i="2"/>
  <c r="L1590" i="2"/>
  <c r="M1589" i="2"/>
  <c r="L1589" i="2"/>
  <c r="M1588" i="2"/>
  <c r="L1588" i="2"/>
  <c r="M1587" i="2"/>
  <c r="L1587" i="2"/>
  <c r="M1586" i="2"/>
  <c r="L1586" i="2"/>
  <c r="M1585" i="2"/>
  <c r="L1585" i="2"/>
  <c r="M1584" i="2"/>
  <c r="L1584" i="2"/>
  <c r="M1583" i="2"/>
  <c r="L1583" i="2"/>
  <c r="M1582" i="2"/>
  <c r="L1582" i="2"/>
  <c r="M1581" i="2"/>
  <c r="L1581" i="2"/>
  <c r="M1580" i="2"/>
  <c r="L1580" i="2"/>
  <c r="M1579" i="2"/>
  <c r="L1579" i="2"/>
  <c r="M1578" i="2"/>
  <c r="L1578" i="2"/>
  <c r="M1577" i="2"/>
  <c r="L1577" i="2"/>
  <c r="M1576" i="2"/>
  <c r="L1576" i="2"/>
  <c r="M1575" i="2"/>
  <c r="L1575" i="2"/>
  <c r="M1574" i="2"/>
  <c r="L1574" i="2"/>
  <c r="M1573" i="2"/>
  <c r="L1573" i="2"/>
  <c r="M1572" i="2"/>
  <c r="L1572" i="2"/>
  <c r="M1571" i="2"/>
  <c r="L1571" i="2"/>
  <c r="M1570" i="2"/>
  <c r="L1570" i="2"/>
  <c r="M1569" i="2"/>
  <c r="L1569" i="2"/>
  <c r="M1568" i="2"/>
  <c r="L1568" i="2"/>
  <c r="M1567" i="2"/>
  <c r="L1567" i="2"/>
  <c r="M1566" i="2"/>
  <c r="L1566" i="2"/>
  <c r="M1565" i="2"/>
  <c r="L1565" i="2"/>
  <c r="M1564" i="2"/>
  <c r="L1564" i="2"/>
  <c r="M1563" i="2"/>
  <c r="L1563" i="2"/>
  <c r="M1562" i="2"/>
  <c r="L1562" i="2"/>
  <c r="M1561" i="2"/>
  <c r="L1561" i="2"/>
  <c r="M1560" i="2"/>
  <c r="L1560" i="2"/>
  <c r="M1559" i="2"/>
  <c r="L1559" i="2"/>
  <c r="M1558" i="2"/>
  <c r="L1558" i="2"/>
  <c r="M1557" i="2"/>
  <c r="L1557" i="2"/>
  <c r="M1556" i="2"/>
  <c r="L1556" i="2"/>
  <c r="M1555" i="2"/>
  <c r="L1555" i="2"/>
  <c r="M1554" i="2"/>
  <c r="L1554" i="2"/>
  <c r="M1553" i="2"/>
  <c r="L1553" i="2"/>
  <c r="M1552" i="2"/>
  <c r="L1552" i="2"/>
  <c r="M1551" i="2"/>
  <c r="L1551" i="2"/>
  <c r="M1550" i="2"/>
  <c r="L1550" i="2"/>
  <c r="M1549" i="2"/>
  <c r="L1549" i="2"/>
  <c r="M1548" i="2"/>
  <c r="L1548" i="2"/>
  <c r="M1547" i="2"/>
  <c r="L1547" i="2"/>
  <c r="M1546" i="2"/>
  <c r="L1546" i="2"/>
  <c r="M1545" i="2"/>
  <c r="L1545" i="2"/>
  <c r="M1544" i="2"/>
  <c r="L1544" i="2"/>
  <c r="M1543" i="2"/>
  <c r="L1543" i="2"/>
  <c r="M1542" i="2"/>
  <c r="L1542" i="2"/>
  <c r="M1541" i="2"/>
  <c r="L1541" i="2"/>
  <c r="M1540" i="2"/>
  <c r="L1540" i="2"/>
  <c r="M1539" i="2"/>
  <c r="L1539" i="2"/>
  <c r="M1538" i="2"/>
  <c r="L1538" i="2"/>
  <c r="M1537" i="2"/>
  <c r="L1537" i="2"/>
  <c r="M1536" i="2"/>
  <c r="L1536" i="2"/>
  <c r="M1535" i="2"/>
  <c r="L1535" i="2"/>
  <c r="M1534" i="2"/>
  <c r="L1534" i="2"/>
  <c r="M1533" i="2"/>
  <c r="L1533" i="2"/>
  <c r="M1532" i="2"/>
  <c r="L1532" i="2"/>
  <c r="M1531" i="2"/>
  <c r="L1531" i="2"/>
  <c r="M1530" i="2"/>
  <c r="L1530" i="2"/>
  <c r="M1529" i="2"/>
  <c r="L1529" i="2"/>
  <c r="M1528" i="2"/>
  <c r="L1528" i="2"/>
  <c r="M1527" i="2"/>
  <c r="L1527" i="2"/>
  <c r="M1526" i="2"/>
  <c r="L1526" i="2"/>
  <c r="M1525" i="2"/>
  <c r="L1525" i="2"/>
  <c r="M1524" i="2"/>
  <c r="L1524" i="2"/>
  <c r="M1523" i="2"/>
  <c r="L1523" i="2"/>
  <c r="M1522" i="2"/>
  <c r="L1522" i="2"/>
  <c r="M1521" i="2"/>
  <c r="L1521" i="2"/>
  <c r="M1520" i="2"/>
  <c r="L1520" i="2"/>
  <c r="M1519" i="2"/>
  <c r="L1519" i="2"/>
  <c r="M1518" i="2"/>
  <c r="L1518" i="2"/>
  <c r="M1517" i="2"/>
  <c r="L1517" i="2"/>
  <c r="M1516" i="2"/>
  <c r="L1516" i="2"/>
  <c r="M1515" i="2"/>
  <c r="L1515" i="2"/>
  <c r="M1514" i="2"/>
  <c r="L1514" i="2"/>
  <c r="M1513" i="2"/>
  <c r="L1513" i="2"/>
  <c r="M1512" i="2"/>
  <c r="L1512" i="2"/>
  <c r="M1511" i="2"/>
  <c r="L1511" i="2"/>
  <c r="M1510" i="2"/>
  <c r="L1510" i="2"/>
  <c r="M1509" i="2"/>
  <c r="L1509" i="2"/>
  <c r="M1508" i="2"/>
  <c r="L1508" i="2"/>
  <c r="M1507" i="2"/>
  <c r="L1507" i="2"/>
  <c r="M1506" i="2"/>
  <c r="L1506" i="2"/>
  <c r="M1505" i="2"/>
  <c r="L1505" i="2"/>
  <c r="M1504" i="2"/>
  <c r="L1504" i="2"/>
  <c r="M1503" i="2"/>
  <c r="L1503" i="2"/>
  <c r="M1502" i="2"/>
  <c r="L1502" i="2"/>
  <c r="M1501" i="2"/>
  <c r="L1501" i="2"/>
  <c r="M1500" i="2"/>
  <c r="L1500" i="2"/>
  <c r="M1499" i="2"/>
  <c r="L1499" i="2"/>
  <c r="M1498" i="2"/>
  <c r="L1498" i="2"/>
  <c r="M1497" i="2"/>
  <c r="L1497" i="2"/>
  <c r="M1496" i="2"/>
  <c r="L1496" i="2"/>
  <c r="M1495" i="2"/>
  <c r="L1495" i="2"/>
  <c r="M1494" i="2"/>
  <c r="L1494" i="2"/>
  <c r="M1493" i="2"/>
  <c r="L1493" i="2"/>
  <c r="M1492" i="2"/>
  <c r="L1492" i="2"/>
  <c r="M1491" i="2"/>
  <c r="L1491" i="2"/>
  <c r="M1490" i="2"/>
  <c r="L1490" i="2"/>
  <c r="M1489" i="2"/>
  <c r="L1489" i="2"/>
  <c r="M1488" i="2"/>
  <c r="L1488" i="2"/>
  <c r="M1487" i="2"/>
  <c r="L1487" i="2"/>
  <c r="M1486" i="2"/>
  <c r="L1486" i="2"/>
  <c r="M1485" i="2"/>
  <c r="L1485" i="2"/>
  <c r="M1484" i="2"/>
  <c r="L1484" i="2"/>
  <c r="M1483" i="2"/>
  <c r="L1483" i="2"/>
  <c r="M1482" i="2"/>
  <c r="L1482" i="2"/>
  <c r="M1481" i="2"/>
  <c r="L1481" i="2"/>
  <c r="M1480" i="2"/>
  <c r="L1480" i="2"/>
  <c r="M1479" i="2"/>
  <c r="L1479" i="2"/>
  <c r="M1478" i="2"/>
  <c r="L1478" i="2"/>
  <c r="M1477" i="2"/>
  <c r="L1477" i="2"/>
  <c r="M1476" i="2"/>
  <c r="L1476" i="2"/>
  <c r="M1475" i="2"/>
  <c r="L1475" i="2"/>
  <c r="M1474" i="2"/>
  <c r="L1474" i="2"/>
  <c r="M1473" i="2"/>
  <c r="L1473" i="2"/>
  <c r="M1472" i="2"/>
  <c r="L1472" i="2"/>
  <c r="M1471" i="2"/>
  <c r="L1471" i="2"/>
  <c r="M1470" i="2"/>
  <c r="L1470" i="2"/>
  <c r="M1469" i="2"/>
  <c r="L1469" i="2"/>
  <c r="M1468" i="2"/>
  <c r="L1468" i="2"/>
  <c r="M1467" i="2"/>
  <c r="L1467" i="2"/>
  <c r="M1466" i="2"/>
  <c r="L1466" i="2"/>
  <c r="M1465" i="2"/>
  <c r="L1465" i="2"/>
  <c r="M1464" i="2"/>
  <c r="L1464" i="2"/>
  <c r="M1463" i="2"/>
  <c r="L1463" i="2"/>
  <c r="M1462" i="2"/>
  <c r="L1462" i="2"/>
  <c r="M1461" i="2"/>
  <c r="L1461" i="2"/>
  <c r="M1460" i="2"/>
  <c r="L1460" i="2"/>
  <c r="M1459" i="2"/>
  <c r="L1459" i="2"/>
  <c r="M1458" i="2"/>
  <c r="L1458" i="2"/>
  <c r="M1457" i="2"/>
  <c r="L1457" i="2"/>
  <c r="M1456" i="2"/>
  <c r="L1456" i="2"/>
  <c r="M1455" i="2"/>
  <c r="L1455" i="2"/>
  <c r="M1454" i="2"/>
  <c r="L1454" i="2"/>
  <c r="M1453" i="2"/>
  <c r="L1453" i="2"/>
  <c r="M1452" i="2"/>
  <c r="L1452" i="2"/>
  <c r="M1451" i="2"/>
  <c r="L1451" i="2"/>
  <c r="M1450" i="2"/>
  <c r="L1450" i="2"/>
  <c r="M1449" i="2"/>
  <c r="L1449" i="2"/>
  <c r="M1448" i="2"/>
  <c r="L1448" i="2"/>
  <c r="M1447" i="2"/>
  <c r="L1447" i="2"/>
  <c r="M1446" i="2"/>
  <c r="L1446" i="2"/>
  <c r="M1445" i="2"/>
  <c r="L1445" i="2"/>
  <c r="M1444" i="2"/>
  <c r="L1444" i="2"/>
  <c r="M1443" i="2"/>
  <c r="L1443" i="2"/>
  <c r="M1442" i="2"/>
  <c r="L1442" i="2"/>
  <c r="M1441" i="2"/>
  <c r="L1441" i="2"/>
  <c r="M1440" i="2"/>
  <c r="L1440" i="2"/>
  <c r="M1439" i="2"/>
  <c r="L1439" i="2"/>
  <c r="M1438" i="2"/>
  <c r="L1438" i="2"/>
  <c r="M1437" i="2"/>
  <c r="L1437" i="2"/>
  <c r="M1436" i="2"/>
  <c r="L1436" i="2"/>
  <c r="M1435" i="2"/>
  <c r="L1435" i="2"/>
  <c r="M1434" i="2"/>
  <c r="L1434" i="2"/>
  <c r="M1433" i="2"/>
  <c r="L1433" i="2"/>
  <c r="M1432" i="2"/>
  <c r="L1432" i="2"/>
  <c r="M1431" i="2"/>
  <c r="L1431" i="2"/>
  <c r="M1430" i="2"/>
  <c r="L1430" i="2"/>
  <c r="M1429" i="2"/>
  <c r="L1429" i="2"/>
  <c r="M1428" i="2"/>
  <c r="L1428" i="2"/>
  <c r="M1427" i="2"/>
  <c r="L1427" i="2"/>
  <c r="M1426" i="2"/>
  <c r="L1426" i="2"/>
  <c r="M1425" i="2"/>
  <c r="L1425" i="2"/>
  <c r="M1424" i="2"/>
  <c r="L1424" i="2"/>
  <c r="M1423" i="2"/>
  <c r="L1423" i="2"/>
  <c r="M1422" i="2"/>
  <c r="L1422" i="2"/>
  <c r="M1421" i="2"/>
  <c r="L1421" i="2"/>
  <c r="M1420" i="2"/>
  <c r="L1420" i="2"/>
  <c r="M1419" i="2"/>
  <c r="L1419" i="2"/>
  <c r="M1418" i="2"/>
  <c r="L1418" i="2"/>
  <c r="M1417" i="2"/>
  <c r="L1417" i="2"/>
  <c r="M1416" i="2"/>
  <c r="L1416" i="2"/>
  <c r="M1415" i="2"/>
  <c r="L1415" i="2"/>
  <c r="M1414" i="2"/>
  <c r="L1414" i="2"/>
  <c r="M1413" i="2"/>
  <c r="L1413" i="2"/>
  <c r="M1412" i="2"/>
  <c r="L1412" i="2"/>
  <c r="M1411" i="2"/>
  <c r="L1411" i="2"/>
  <c r="M1410" i="2"/>
  <c r="L1410" i="2"/>
  <c r="M1409" i="2"/>
  <c r="L1409" i="2"/>
  <c r="M1408" i="2"/>
  <c r="L1408" i="2"/>
  <c r="M1407" i="2"/>
  <c r="L1407" i="2"/>
  <c r="M1406" i="2"/>
  <c r="L1406" i="2"/>
  <c r="M1405" i="2"/>
  <c r="L1405" i="2"/>
  <c r="M1404" i="2"/>
  <c r="L1404" i="2"/>
  <c r="M1403" i="2"/>
  <c r="L1403" i="2"/>
  <c r="M1402" i="2"/>
  <c r="L1402" i="2"/>
  <c r="M1401" i="2"/>
  <c r="L1401" i="2"/>
  <c r="M1400" i="2"/>
  <c r="L1400" i="2"/>
  <c r="M1399" i="2"/>
  <c r="L1399" i="2"/>
  <c r="M1398" i="2"/>
  <c r="L1398" i="2"/>
  <c r="M1397" i="2"/>
  <c r="L1397" i="2"/>
  <c r="M1396" i="2"/>
  <c r="L1396" i="2"/>
  <c r="M1395" i="2"/>
  <c r="L1395" i="2"/>
  <c r="M1394" i="2"/>
  <c r="L1394" i="2"/>
  <c r="M1393" i="2"/>
  <c r="L1393" i="2"/>
  <c r="M1392" i="2"/>
  <c r="L1392" i="2"/>
  <c r="M1391" i="2"/>
  <c r="L1391" i="2"/>
  <c r="M1390" i="2"/>
  <c r="L1390" i="2"/>
  <c r="M1389" i="2"/>
  <c r="L1389" i="2"/>
  <c r="M1388" i="2"/>
  <c r="L1388" i="2"/>
  <c r="M1387" i="2"/>
  <c r="L1387" i="2"/>
  <c r="M1386" i="2"/>
  <c r="L1386" i="2"/>
  <c r="M1385" i="2"/>
  <c r="L1385" i="2"/>
  <c r="M1384" i="2"/>
  <c r="L1384" i="2"/>
  <c r="M1383" i="2"/>
  <c r="L1383" i="2"/>
  <c r="M1382" i="2"/>
  <c r="L1382" i="2"/>
  <c r="M1381" i="2"/>
  <c r="L1381" i="2"/>
  <c r="M1380" i="2"/>
  <c r="L1380" i="2"/>
  <c r="M1379" i="2"/>
  <c r="L1379" i="2"/>
  <c r="M1378" i="2"/>
  <c r="L1378" i="2"/>
  <c r="M1377" i="2"/>
  <c r="L1377" i="2"/>
  <c r="M1376" i="2"/>
  <c r="L1376" i="2"/>
  <c r="M1375" i="2"/>
  <c r="L1375" i="2"/>
  <c r="M1374" i="2"/>
  <c r="L1374" i="2"/>
  <c r="M1373" i="2"/>
  <c r="L1373" i="2"/>
  <c r="M1372" i="2"/>
  <c r="L1372" i="2"/>
  <c r="M1371" i="2"/>
  <c r="L1371" i="2"/>
  <c r="M1370" i="2"/>
  <c r="L1370" i="2"/>
  <c r="M1369" i="2"/>
  <c r="L1369" i="2"/>
  <c r="M1368" i="2"/>
  <c r="L1368" i="2"/>
  <c r="M1367" i="2"/>
  <c r="L1367" i="2"/>
  <c r="M1366" i="2"/>
  <c r="L1366" i="2"/>
  <c r="M1365" i="2"/>
  <c r="L1365" i="2"/>
  <c r="M1364" i="2"/>
  <c r="L1364" i="2"/>
  <c r="M1363" i="2"/>
  <c r="L1363" i="2"/>
  <c r="M1362" i="2"/>
  <c r="L1362" i="2"/>
  <c r="M1361" i="2"/>
  <c r="L1361" i="2"/>
  <c r="M1360" i="2"/>
  <c r="L1360" i="2"/>
  <c r="M1359" i="2"/>
  <c r="L1359" i="2"/>
  <c r="M1358" i="2"/>
  <c r="L1358" i="2"/>
  <c r="M1357" i="2"/>
  <c r="L1357" i="2"/>
  <c r="M1356" i="2"/>
  <c r="L1356" i="2"/>
  <c r="M1355" i="2"/>
  <c r="L1355" i="2"/>
  <c r="M1354" i="2"/>
  <c r="L1354" i="2"/>
  <c r="M1353" i="2"/>
  <c r="L1353" i="2"/>
  <c r="M1352" i="2"/>
  <c r="L1352" i="2"/>
  <c r="M1351" i="2"/>
  <c r="L1351" i="2"/>
  <c r="M1350" i="2"/>
  <c r="L1350" i="2"/>
  <c r="M1349" i="2"/>
  <c r="L1349" i="2"/>
  <c r="M1348" i="2"/>
  <c r="L1348" i="2"/>
  <c r="M1347" i="2"/>
  <c r="L1347" i="2"/>
  <c r="M1346" i="2"/>
  <c r="L1346" i="2"/>
  <c r="M1345" i="2"/>
  <c r="L1345" i="2"/>
  <c r="M1344" i="2"/>
  <c r="L1344" i="2"/>
  <c r="M1343" i="2"/>
  <c r="L1343" i="2"/>
  <c r="M1342" i="2"/>
  <c r="L1342" i="2"/>
  <c r="M1341" i="2"/>
  <c r="L1341" i="2"/>
  <c r="M1340" i="2"/>
  <c r="L1340" i="2"/>
  <c r="M1339" i="2"/>
  <c r="L1339" i="2"/>
  <c r="M1338" i="2"/>
  <c r="L1338" i="2"/>
  <c r="M1337" i="2"/>
  <c r="L1337" i="2"/>
  <c r="M1336" i="2"/>
  <c r="L1336" i="2"/>
  <c r="M1335" i="2"/>
  <c r="L1335" i="2"/>
  <c r="M1334" i="2"/>
  <c r="L1334" i="2"/>
  <c r="M1333" i="2"/>
  <c r="L1333" i="2"/>
  <c r="M1332" i="2"/>
  <c r="L1332" i="2"/>
  <c r="M1331" i="2"/>
  <c r="L1331" i="2"/>
  <c r="M1330" i="2"/>
  <c r="L1330" i="2"/>
  <c r="M1329" i="2"/>
  <c r="L1329" i="2"/>
  <c r="M1328" i="2"/>
  <c r="L1328" i="2"/>
  <c r="M1327" i="2"/>
  <c r="L1327" i="2"/>
  <c r="M1326" i="2"/>
  <c r="L1326" i="2"/>
  <c r="M1325" i="2"/>
  <c r="L1325" i="2"/>
  <c r="M1324" i="2"/>
  <c r="L1324" i="2"/>
  <c r="M1323" i="2"/>
  <c r="L1323" i="2"/>
  <c r="M1322" i="2"/>
  <c r="L1322" i="2"/>
  <c r="M1321" i="2"/>
  <c r="L1321" i="2"/>
  <c r="M1320" i="2"/>
  <c r="L1320" i="2"/>
  <c r="M1319" i="2"/>
  <c r="L1319" i="2"/>
  <c r="M1318" i="2"/>
  <c r="L1318" i="2"/>
  <c r="M1317" i="2"/>
  <c r="L1317" i="2"/>
  <c r="M1316" i="2"/>
  <c r="L1316" i="2"/>
  <c r="M1315" i="2"/>
  <c r="L1315" i="2"/>
  <c r="M1314" i="2"/>
  <c r="L1314" i="2"/>
  <c r="M1313" i="2"/>
  <c r="L1313" i="2"/>
  <c r="M1312" i="2"/>
  <c r="L1312" i="2"/>
  <c r="M1311" i="2"/>
  <c r="L1311" i="2"/>
  <c r="M1310" i="2"/>
  <c r="L1310" i="2"/>
  <c r="M1309" i="2"/>
  <c r="L1309" i="2"/>
  <c r="M1308" i="2"/>
  <c r="L1308" i="2"/>
  <c r="M1307" i="2"/>
  <c r="L1307" i="2"/>
  <c r="M1306" i="2"/>
  <c r="L1306" i="2"/>
  <c r="M1305" i="2"/>
  <c r="L1305" i="2"/>
  <c r="M1304" i="2"/>
  <c r="L1304" i="2"/>
  <c r="M1303" i="2"/>
  <c r="L1303" i="2"/>
  <c r="M1302" i="2"/>
  <c r="L1302" i="2"/>
  <c r="M1301" i="2"/>
  <c r="L1301" i="2"/>
  <c r="M1300" i="2"/>
  <c r="L1300" i="2"/>
  <c r="M1299" i="2"/>
  <c r="L1299" i="2"/>
  <c r="M1298" i="2"/>
  <c r="L1298" i="2"/>
  <c r="M1297" i="2"/>
  <c r="L1297" i="2"/>
  <c r="M1296" i="2"/>
  <c r="L1296" i="2"/>
  <c r="M1295" i="2"/>
  <c r="L1295" i="2"/>
  <c r="M1294" i="2"/>
  <c r="L1294" i="2"/>
  <c r="M1293" i="2"/>
  <c r="L1293" i="2"/>
  <c r="M1292" i="2"/>
  <c r="L1292" i="2"/>
  <c r="M1291" i="2"/>
  <c r="L1291" i="2"/>
  <c r="M1290" i="2"/>
  <c r="L1290" i="2"/>
  <c r="M1289" i="2"/>
  <c r="L1289" i="2"/>
  <c r="M1288" i="2"/>
  <c r="L1288" i="2"/>
  <c r="M1287" i="2"/>
  <c r="L1287" i="2"/>
  <c r="M1286" i="2"/>
  <c r="L1286" i="2"/>
  <c r="M1285" i="2"/>
  <c r="L1285" i="2"/>
  <c r="M1284" i="2"/>
  <c r="L1284" i="2"/>
  <c r="M1283" i="2"/>
  <c r="L1283" i="2"/>
  <c r="M1282" i="2"/>
  <c r="L1282" i="2"/>
  <c r="M1281" i="2"/>
  <c r="L1281" i="2"/>
  <c r="M1280" i="2"/>
  <c r="L1280" i="2"/>
  <c r="M1279" i="2"/>
  <c r="L1279" i="2"/>
  <c r="M1278" i="2"/>
  <c r="L1278" i="2"/>
  <c r="M1277" i="2"/>
  <c r="L1277" i="2"/>
  <c r="M1276" i="2"/>
  <c r="L1276" i="2"/>
  <c r="M1275" i="2"/>
  <c r="L1275" i="2"/>
  <c r="M1274" i="2"/>
  <c r="L1274" i="2"/>
  <c r="M1273" i="2"/>
  <c r="L1273" i="2"/>
  <c r="M1272" i="2"/>
  <c r="L1272" i="2"/>
  <c r="M1271" i="2"/>
  <c r="L1271" i="2"/>
  <c r="M1270" i="2"/>
  <c r="L1270" i="2"/>
  <c r="M1269" i="2"/>
  <c r="L1269" i="2"/>
  <c r="M1268" i="2"/>
  <c r="L1268" i="2"/>
  <c r="M1267" i="2"/>
  <c r="L1267" i="2"/>
  <c r="M1266" i="2"/>
  <c r="L1266" i="2"/>
  <c r="M1265" i="2"/>
  <c r="L1265" i="2"/>
  <c r="M1264" i="2"/>
  <c r="L1264" i="2"/>
  <c r="M1263" i="2"/>
  <c r="L1263" i="2"/>
  <c r="M1262" i="2"/>
  <c r="L1262" i="2"/>
  <c r="M1261" i="2"/>
  <c r="L1261" i="2"/>
  <c r="M1260" i="2"/>
  <c r="L1260" i="2"/>
  <c r="M1259" i="2"/>
  <c r="L1259" i="2"/>
  <c r="M1258" i="2"/>
  <c r="L1258" i="2"/>
  <c r="M1257" i="2"/>
  <c r="L1257" i="2"/>
  <c r="M1256" i="2"/>
  <c r="L1256" i="2"/>
  <c r="M1255" i="2"/>
  <c r="L1255" i="2"/>
  <c r="M1254" i="2"/>
  <c r="L1254" i="2"/>
  <c r="M1253" i="2"/>
  <c r="L1253" i="2"/>
  <c r="M1252" i="2"/>
  <c r="L1252" i="2"/>
  <c r="M1251" i="2"/>
  <c r="L1251" i="2"/>
  <c r="M1250" i="2"/>
  <c r="L1250" i="2"/>
  <c r="M1249" i="2"/>
  <c r="L1249" i="2"/>
  <c r="M1248" i="2"/>
  <c r="L1248" i="2"/>
  <c r="M1247" i="2"/>
  <c r="L1247" i="2"/>
  <c r="M1246" i="2"/>
  <c r="L1246" i="2"/>
  <c r="M1245" i="2"/>
  <c r="L1245" i="2"/>
  <c r="M1244" i="2"/>
  <c r="L1244" i="2"/>
  <c r="M1243" i="2"/>
  <c r="L1243" i="2"/>
  <c r="M1242" i="2"/>
  <c r="L1242" i="2"/>
  <c r="M1241" i="2"/>
  <c r="L1241" i="2"/>
  <c r="M1240" i="2"/>
  <c r="L1240" i="2"/>
  <c r="M1239" i="2"/>
  <c r="L1239" i="2"/>
  <c r="M1238" i="2"/>
  <c r="L1238" i="2"/>
  <c r="M1237" i="2"/>
  <c r="L1237" i="2"/>
  <c r="M1236" i="2"/>
  <c r="L1236" i="2"/>
  <c r="M1235" i="2"/>
  <c r="L1235" i="2"/>
  <c r="M1234" i="2"/>
  <c r="L1234" i="2"/>
  <c r="M1233" i="2"/>
  <c r="L1233" i="2"/>
  <c r="M1232" i="2"/>
  <c r="L1232" i="2"/>
  <c r="M1231" i="2"/>
  <c r="L1231" i="2"/>
  <c r="M1230" i="2"/>
  <c r="L1230" i="2"/>
  <c r="M1229" i="2"/>
  <c r="L1229" i="2"/>
  <c r="M1228" i="2"/>
  <c r="L1228" i="2"/>
  <c r="M1227" i="2"/>
  <c r="L1227" i="2"/>
  <c r="M1226" i="2"/>
  <c r="L1226" i="2"/>
  <c r="M1225" i="2"/>
  <c r="L1225" i="2"/>
  <c r="M1224" i="2"/>
  <c r="L1224" i="2"/>
  <c r="M1223" i="2"/>
  <c r="L1223" i="2"/>
  <c r="M1222" i="2"/>
  <c r="L1222" i="2"/>
  <c r="M1221" i="2"/>
  <c r="L1221" i="2"/>
  <c r="M1220" i="2"/>
  <c r="L1220" i="2"/>
  <c r="M1219" i="2"/>
  <c r="L1219" i="2"/>
  <c r="M1218" i="2"/>
  <c r="L1218" i="2"/>
  <c r="M1217" i="2"/>
  <c r="L1217" i="2"/>
  <c r="M1216" i="2"/>
  <c r="L1216" i="2"/>
  <c r="M1215" i="2"/>
  <c r="L1215" i="2"/>
  <c r="M1214" i="2"/>
  <c r="L1214" i="2"/>
  <c r="M1213" i="2"/>
  <c r="L1213" i="2"/>
  <c r="M1212" i="2"/>
  <c r="L1212" i="2"/>
  <c r="M1211" i="2"/>
  <c r="L1211" i="2"/>
  <c r="M1210" i="2"/>
  <c r="L1210" i="2"/>
  <c r="M1209" i="2"/>
  <c r="L1209" i="2"/>
  <c r="M1208" i="2"/>
  <c r="L1208" i="2"/>
  <c r="M1207" i="2"/>
  <c r="L1207" i="2"/>
  <c r="M1206" i="2"/>
  <c r="L1206" i="2"/>
  <c r="M1205" i="2"/>
  <c r="L1205" i="2"/>
  <c r="M1204" i="2"/>
  <c r="L1204" i="2"/>
  <c r="M1203" i="2"/>
  <c r="L1203" i="2"/>
  <c r="M1202" i="2"/>
  <c r="L1202" i="2"/>
  <c r="M1201" i="2"/>
  <c r="L1201" i="2"/>
  <c r="M1200" i="2"/>
  <c r="L1200" i="2"/>
  <c r="M1199" i="2"/>
  <c r="L1199" i="2"/>
  <c r="M1198" i="2"/>
  <c r="L1198" i="2"/>
  <c r="M1197" i="2"/>
  <c r="L1197" i="2"/>
  <c r="M1196" i="2"/>
  <c r="L1196" i="2"/>
  <c r="M1195" i="2"/>
  <c r="L1195" i="2"/>
  <c r="M1194" i="2"/>
  <c r="L1194" i="2"/>
  <c r="M1193" i="2"/>
  <c r="L1193" i="2"/>
  <c r="M1192" i="2"/>
  <c r="L1192" i="2"/>
  <c r="M1191" i="2"/>
  <c r="L1191" i="2"/>
  <c r="M1190" i="2"/>
  <c r="L1190" i="2"/>
  <c r="M1189" i="2"/>
  <c r="L1189" i="2"/>
  <c r="M1188" i="2"/>
  <c r="L1188" i="2"/>
  <c r="M1187" i="2"/>
  <c r="L1187" i="2"/>
  <c r="M1186" i="2"/>
  <c r="L1186" i="2"/>
  <c r="M1185" i="2"/>
  <c r="L1185" i="2"/>
  <c r="M1184" i="2"/>
  <c r="L1184" i="2"/>
  <c r="M1183" i="2"/>
  <c r="L1183" i="2"/>
  <c r="M1182" i="2"/>
  <c r="L1182" i="2"/>
  <c r="M1181" i="2"/>
  <c r="L1181" i="2"/>
  <c r="M1180" i="2"/>
  <c r="L1180" i="2"/>
  <c r="M1179" i="2"/>
  <c r="L1179" i="2"/>
  <c r="M1178" i="2"/>
  <c r="L1178" i="2"/>
  <c r="M1177" i="2"/>
  <c r="L1177" i="2"/>
  <c r="M1176" i="2"/>
  <c r="L1176" i="2"/>
  <c r="M1175" i="2"/>
  <c r="L1175" i="2"/>
  <c r="M1174" i="2"/>
  <c r="L1174" i="2"/>
  <c r="M1173" i="2"/>
  <c r="L1173" i="2"/>
  <c r="M1172" i="2"/>
  <c r="L1172" i="2"/>
  <c r="M1171" i="2"/>
  <c r="L1171" i="2"/>
  <c r="M1170" i="2"/>
  <c r="L1170" i="2"/>
  <c r="M1169" i="2"/>
  <c r="L1169" i="2"/>
  <c r="M1168" i="2"/>
  <c r="L1168" i="2"/>
  <c r="M1167" i="2"/>
  <c r="L1167" i="2"/>
  <c r="M1166" i="2"/>
  <c r="L1166" i="2"/>
  <c r="M1165" i="2"/>
  <c r="L1165" i="2"/>
  <c r="M1164" i="2"/>
  <c r="L1164" i="2"/>
  <c r="M1163" i="2"/>
  <c r="L1163" i="2"/>
  <c r="M1162" i="2"/>
  <c r="L1162" i="2"/>
  <c r="M1161" i="2"/>
  <c r="L1161" i="2"/>
  <c r="M1160" i="2"/>
  <c r="L1160" i="2"/>
  <c r="M1159" i="2"/>
  <c r="L1159" i="2"/>
  <c r="M1158" i="2"/>
  <c r="L1158" i="2"/>
  <c r="M1157" i="2"/>
  <c r="L1157" i="2"/>
  <c r="M1156" i="2"/>
  <c r="L1156" i="2"/>
  <c r="M1155" i="2"/>
  <c r="L1155" i="2"/>
  <c r="M1154" i="2"/>
  <c r="L1154" i="2"/>
  <c r="M1153" i="2"/>
  <c r="L1153" i="2"/>
  <c r="M1152" i="2"/>
  <c r="L1152" i="2"/>
  <c r="M1151" i="2"/>
  <c r="L1151" i="2"/>
  <c r="M1150" i="2"/>
  <c r="L1150" i="2"/>
  <c r="M1149" i="2"/>
  <c r="L1149" i="2"/>
  <c r="M1148" i="2"/>
  <c r="L1148" i="2"/>
  <c r="M1147" i="2"/>
  <c r="L1147" i="2"/>
  <c r="M1146" i="2"/>
  <c r="L1146" i="2"/>
  <c r="M1145" i="2"/>
  <c r="L1145" i="2"/>
  <c r="M1144" i="2"/>
  <c r="L1144" i="2"/>
  <c r="M1143" i="2"/>
  <c r="L1143" i="2"/>
  <c r="M1142" i="2"/>
  <c r="L1142" i="2"/>
  <c r="M1141" i="2"/>
  <c r="L1141" i="2"/>
  <c r="M1140" i="2"/>
  <c r="L1140" i="2"/>
  <c r="M1139" i="2"/>
  <c r="L1139" i="2"/>
  <c r="M1138" i="2"/>
  <c r="L1138" i="2"/>
  <c r="M1137" i="2"/>
  <c r="L1137" i="2"/>
  <c r="M1136" i="2"/>
  <c r="L1136" i="2"/>
  <c r="M1135" i="2"/>
  <c r="L1135" i="2"/>
  <c r="M1134" i="2"/>
  <c r="L1134" i="2"/>
  <c r="M1133" i="2"/>
  <c r="L1133" i="2"/>
  <c r="M1132" i="2"/>
  <c r="L1132" i="2"/>
  <c r="M1131" i="2"/>
  <c r="L1131" i="2"/>
  <c r="M1130" i="2"/>
  <c r="L1130" i="2"/>
  <c r="M1129" i="2"/>
  <c r="L1129" i="2"/>
  <c r="M1128" i="2"/>
  <c r="L1128" i="2"/>
  <c r="M1127" i="2"/>
  <c r="L1127" i="2"/>
  <c r="M1126" i="2"/>
  <c r="L1126" i="2"/>
  <c r="M1125" i="2"/>
  <c r="L1125" i="2"/>
  <c r="M1124" i="2"/>
  <c r="L1124" i="2"/>
  <c r="M1123" i="2"/>
  <c r="L1123" i="2"/>
  <c r="M1122" i="2"/>
  <c r="L1122" i="2"/>
  <c r="M1121" i="2"/>
  <c r="L1121" i="2"/>
  <c r="M1120" i="2"/>
  <c r="L1120" i="2"/>
  <c r="M1119" i="2"/>
  <c r="L1119" i="2"/>
  <c r="M1118" i="2"/>
  <c r="L1118" i="2"/>
  <c r="M1117" i="2"/>
  <c r="L1117" i="2"/>
  <c r="M1116" i="2"/>
  <c r="L1116" i="2"/>
  <c r="M1115" i="2"/>
  <c r="L1115" i="2"/>
  <c r="M1114" i="2"/>
  <c r="L1114" i="2"/>
  <c r="M1113" i="2"/>
  <c r="L1113" i="2"/>
  <c r="M1112" i="2"/>
  <c r="L1112" i="2"/>
  <c r="M1111" i="2"/>
  <c r="L1111" i="2"/>
  <c r="M1110" i="2"/>
  <c r="L1110" i="2"/>
  <c r="M1109" i="2"/>
  <c r="L1109" i="2"/>
  <c r="M1108" i="2"/>
  <c r="L1108" i="2"/>
  <c r="M1107" i="2"/>
  <c r="L1107" i="2"/>
  <c r="M1106" i="2"/>
  <c r="L1106" i="2"/>
  <c r="M1105" i="2"/>
  <c r="L1105" i="2"/>
  <c r="M1104" i="2"/>
  <c r="L1104" i="2"/>
  <c r="M1103" i="2"/>
  <c r="L1103" i="2"/>
  <c r="M1102" i="2"/>
  <c r="L1102" i="2"/>
  <c r="M1101" i="2"/>
  <c r="L1101" i="2"/>
  <c r="M1100" i="2"/>
  <c r="L1100" i="2"/>
  <c r="M1099" i="2"/>
  <c r="L1099" i="2"/>
  <c r="M1098" i="2"/>
  <c r="L1098" i="2"/>
  <c r="M1097" i="2"/>
  <c r="L1097" i="2"/>
  <c r="M1096" i="2"/>
  <c r="L1096" i="2"/>
  <c r="M1095" i="2"/>
  <c r="L1095" i="2"/>
  <c r="M1094" i="2"/>
  <c r="L1094" i="2"/>
  <c r="M1093" i="2"/>
  <c r="L1093" i="2"/>
  <c r="M1092" i="2"/>
  <c r="L1092" i="2"/>
  <c r="M1091" i="2"/>
  <c r="L1091" i="2"/>
  <c r="M1090" i="2"/>
  <c r="L1090" i="2"/>
  <c r="M1089" i="2"/>
  <c r="L1089" i="2"/>
  <c r="M1088" i="2"/>
  <c r="L1088" i="2"/>
  <c r="M1087" i="2"/>
  <c r="L1087" i="2"/>
  <c r="M1086" i="2"/>
  <c r="L1086" i="2"/>
  <c r="M1085" i="2"/>
  <c r="L1085" i="2"/>
  <c r="M1084" i="2"/>
  <c r="L1084" i="2"/>
  <c r="M1083" i="2"/>
  <c r="L1083" i="2"/>
  <c r="M1082" i="2"/>
  <c r="L1082" i="2"/>
  <c r="M1081" i="2"/>
  <c r="L1081" i="2"/>
  <c r="M1080" i="2"/>
  <c r="L1080" i="2"/>
  <c r="M1079" i="2"/>
  <c r="L1079" i="2"/>
  <c r="M1078" i="2"/>
  <c r="L1078" i="2"/>
  <c r="M1077" i="2"/>
  <c r="L1077" i="2"/>
  <c r="M1076" i="2"/>
  <c r="L1076" i="2"/>
  <c r="M1075" i="2"/>
  <c r="L1075" i="2"/>
  <c r="M1074" i="2"/>
  <c r="L1074" i="2"/>
  <c r="M1073" i="2"/>
  <c r="L1073" i="2"/>
  <c r="M1072" i="2"/>
  <c r="L1072" i="2"/>
  <c r="M1071" i="2"/>
  <c r="L1071" i="2"/>
  <c r="M1070" i="2"/>
  <c r="L1070" i="2"/>
  <c r="M1069" i="2"/>
  <c r="L1069" i="2"/>
  <c r="M1068" i="2"/>
  <c r="L1068" i="2"/>
  <c r="M1067" i="2"/>
  <c r="L1067" i="2"/>
  <c r="M1066" i="2"/>
  <c r="L1066" i="2"/>
  <c r="M1065" i="2"/>
  <c r="L1065" i="2"/>
  <c r="M1064" i="2"/>
  <c r="L1064" i="2"/>
  <c r="M1063" i="2"/>
  <c r="L1063" i="2"/>
  <c r="M1062" i="2"/>
  <c r="L1062" i="2"/>
  <c r="M1061" i="2"/>
  <c r="L1061" i="2"/>
  <c r="M1060" i="2"/>
  <c r="L1060" i="2"/>
  <c r="M1059" i="2"/>
  <c r="L1059" i="2"/>
  <c r="M1058" i="2"/>
  <c r="L1058" i="2"/>
  <c r="M1057" i="2"/>
  <c r="L1057" i="2"/>
  <c r="M1056" i="2"/>
  <c r="L1056" i="2"/>
  <c r="M1055" i="2"/>
  <c r="L1055" i="2"/>
  <c r="M1054" i="2"/>
  <c r="L1054" i="2"/>
  <c r="M1053" i="2"/>
  <c r="L1053" i="2"/>
  <c r="M1052" i="2"/>
  <c r="L1052" i="2"/>
  <c r="M1051" i="2"/>
  <c r="L1051" i="2"/>
  <c r="M1050" i="2"/>
  <c r="L1050" i="2"/>
  <c r="M1049" i="2"/>
  <c r="L1049" i="2"/>
  <c r="M1048" i="2"/>
  <c r="L1048" i="2"/>
  <c r="M1047" i="2"/>
  <c r="L1047" i="2"/>
  <c r="M1046" i="2"/>
  <c r="L1046" i="2"/>
  <c r="M1045" i="2"/>
  <c r="L1045" i="2"/>
  <c r="M1044" i="2"/>
  <c r="L1044" i="2"/>
  <c r="M1043" i="2"/>
  <c r="L1043" i="2"/>
  <c r="M1042" i="2"/>
  <c r="L1042" i="2"/>
  <c r="M1041" i="2"/>
  <c r="L1041" i="2"/>
  <c r="M1040" i="2"/>
  <c r="L1040" i="2"/>
  <c r="M1039" i="2"/>
  <c r="L1039" i="2"/>
  <c r="M1038" i="2"/>
  <c r="L1038" i="2"/>
  <c r="M1037" i="2"/>
  <c r="L1037" i="2"/>
  <c r="M1036" i="2"/>
  <c r="L1036" i="2"/>
  <c r="M1035" i="2"/>
  <c r="L1035" i="2"/>
  <c r="M1034" i="2"/>
  <c r="L1034" i="2"/>
  <c r="M1033" i="2"/>
  <c r="L1033" i="2"/>
  <c r="M1032" i="2"/>
  <c r="L1032" i="2"/>
  <c r="M1031" i="2"/>
  <c r="L1031" i="2"/>
  <c r="M1030" i="2"/>
  <c r="L1030" i="2"/>
  <c r="M1029" i="2"/>
  <c r="L1029" i="2"/>
  <c r="M1028" i="2"/>
  <c r="L1028" i="2"/>
  <c r="M1027" i="2"/>
  <c r="L1027" i="2"/>
  <c r="M1026" i="2"/>
  <c r="L1026" i="2"/>
  <c r="M1025" i="2"/>
  <c r="L1025" i="2"/>
  <c r="M1024" i="2"/>
  <c r="L1024" i="2"/>
  <c r="M1023" i="2"/>
  <c r="L1023" i="2"/>
  <c r="M1022" i="2"/>
  <c r="L1022" i="2"/>
  <c r="M1021" i="2"/>
  <c r="L1021" i="2"/>
  <c r="M1020" i="2"/>
  <c r="L1020" i="2"/>
  <c r="M1019" i="2"/>
  <c r="L1019" i="2"/>
  <c r="M1018" i="2"/>
  <c r="L1018" i="2"/>
  <c r="M1017" i="2"/>
  <c r="L1017" i="2"/>
  <c r="M1016" i="2"/>
  <c r="L1016" i="2"/>
  <c r="M1015" i="2"/>
  <c r="L1015" i="2"/>
  <c r="M1014" i="2"/>
  <c r="L1014" i="2"/>
  <c r="M1013" i="2"/>
  <c r="L1013" i="2"/>
  <c r="M1012" i="2"/>
  <c r="L1012" i="2"/>
  <c r="M1011" i="2"/>
  <c r="L1011" i="2"/>
  <c r="M1010" i="2"/>
  <c r="L1010" i="2"/>
  <c r="M1009" i="2"/>
  <c r="L1009" i="2"/>
  <c r="M1008" i="2"/>
  <c r="L1008" i="2"/>
  <c r="M1007" i="2"/>
  <c r="L1007" i="2"/>
  <c r="M1006" i="2"/>
  <c r="L1006" i="2"/>
  <c r="M1005" i="2"/>
  <c r="L1005" i="2"/>
  <c r="M1004" i="2"/>
  <c r="L1004" i="2"/>
  <c r="M1003" i="2"/>
  <c r="L1003" i="2"/>
  <c r="M1002" i="2"/>
  <c r="L1002" i="2"/>
  <c r="M1001" i="2"/>
  <c r="L1001" i="2"/>
  <c r="M1000" i="2"/>
  <c r="L1000" i="2"/>
  <c r="M999" i="2"/>
  <c r="L999" i="2"/>
  <c r="M998" i="2"/>
  <c r="L998" i="2"/>
  <c r="M997" i="2"/>
  <c r="L997" i="2"/>
  <c r="M996" i="2"/>
  <c r="L996" i="2"/>
  <c r="M995" i="2"/>
  <c r="L995" i="2"/>
  <c r="M994" i="2"/>
  <c r="L994" i="2"/>
  <c r="M993" i="2"/>
  <c r="L993" i="2"/>
  <c r="M992" i="2"/>
  <c r="L992" i="2"/>
  <c r="M991" i="2"/>
  <c r="L991" i="2"/>
  <c r="M990" i="2"/>
  <c r="L990" i="2"/>
  <c r="M989" i="2"/>
  <c r="L989" i="2"/>
  <c r="M988" i="2"/>
  <c r="L988" i="2"/>
  <c r="M987" i="2"/>
  <c r="L987" i="2"/>
  <c r="M986" i="2"/>
  <c r="L986" i="2"/>
  <c r="M985" i="2"/>
  <c r="L985" i="2"/>
  <c r="M984" i="2"/>
  <c r="L984" i="2"/>
  <c r="M983" i="2"/>
  <c r="L983" i="2"/>
  <c r="M982" i="2"/>
  <c r="L982" i="2"/>
  <c r="M981" i="2"/>
  <c r="L981" i="2"/>
  <c r="M980" i="2"/>
  <c r="L980" i="2"/>
  <c r="M979" i="2"/>
  <c r="L979" i="2"/>
  <c r="M978" i="2"/>
  <c r="L978" i="2"/>
  <c r="M977" i="2"/>
  <c r="L977" i="2"/>
  <c r="M976" i="2"/>
  <c r="L976" i="2"/>
  <c r="M975" i="2"/>
  <c r="L975" i="2"/>
  <c r="M974" i="2"/>
  <c r="L974" i="2"/>
  <c r="M973" i="2"/>
  <c r="L973" i="2"/>
  <c r="M972" i="2"/>
  <c r="L972" i="2"/>
  <c r="M971" i="2"/>
  <c r="L971" i="2"/>
  <c r="M970" i="2"/>
  <c r="L970" i="2"/>
  <c r="M969" i="2"/>
  <c r="L969" i="2"/>
  <c r="M968" i="2"/>
  <c r="L968" i="2"/>
  <c r="M967" i="2"/>
  <c r="L967" i="2"/>
  <c r="M966" i="2"/>
  <c r="L966" i="2"/>
  <c r="M965" i="2"/>
  <c r="L965" i="2"/>
  <c r="M964" i="2"/>
  <c r="L964" i="2"/>
  <c r="M963" i="2"/>
  <c r="L963" i="2"/>
  <c r="M962" i="2"/>
  <c r="L962" i="2"/>
  <c r="M961" i="2"/>
  <c r="L961" i="2"/>
  <c r="M960" i="2"/>
  <c r="L960" i="2"/>
  <c r="M959" i="2"/>
  <c r="L959" i="2"/>
  <c r="M958" i="2"/>
  <c r="L958" i="2"/>
  <c r="M957" i="2"/>
  <c r="L957" i="2"/>
  <c r="M956" i="2"/>
  <c r="L956" i="2"/>
  <c r="M955" i="2"/>
  <c r="L955" i="2"/>
  <c r="M954" i="2"/>
  <c r="L954" i="2"/>
  <c r="M953" i="2"/>
  <c r="L953" i="2"/>
  <c r="M952" i="2"/>
  <c r="L952" i="2"/>
  <c r="M951" i="2"/>
  <c r="L951" i="2"/>
  <c r="M950" i="2"/>
  <c r="L950" i="2"/>
  <c r="M949" i="2"/>
  <c r="L949" i="2"/>
  <c r="M948" i="2"/>
  <c r="L948" i="2"/>
  <c r="M947" i="2"/>
  <c r="L947" i="2"/>
  <c r="M946" i="2"/>
  <c r="L946" i="2"/>
  <c r="M945" i="2"/>
  <c r="L945" i="2"/>
  <c r="M944" i="2"/>
  <c r="L944" i="2"/>
  <c r="M943" i="2"/>
  <c r="L943" i="2"/>
  <c r="M942" i="2"/>
  <c r="L942" i="2"/>
  <c r="M941" i="2"/>
  <c r="L941" i="2"/>
  <c r="M940" i="2"/>
  <c r="L940" i="2"/>
  <c r="M939" i="2"/>
  <c r="L939" i="2"/>
  <c r="M938" i="2"/>
  <c r="L938" i="2"/>
  <c r="M937" i="2"/>
  <c r="L937" i="2"/>
  <c r="M936" i="2"/>
  <c r="L936" i="2"/>
  <c r="M935" i="2"/>
  <c r="L935" i="2"/>
  <c r="M934" i="2"/>
  <c r="L934" i="2"/>
  <c r="M933" i="2"/>
  <c r="L933" i="2"/>
  <c r="M932" i="2"/>
  <c r="L932" i="2"/>
  <c r="M931" i="2"/>
  <c r="L931" i="2"/>
  <c r="M930" i="2"/>
  <c r="L930" i="2"/>
  <c r="M929" i="2"/>
  <c r="L929" i="2"/>
  <c r="M928" i="2"/>
  <c r="L928" i="2"/>
  <c r="M927" i="2"/>
  <c r="L927" i="2"/>
  <c r="M926" i="2"/>
  <c r="L926" i="2"/>
  <c r="M925" i="2"/>
  <c r="L925" i="2"/>
  <c r="M924" i="2"/>
  <c r="L924" i="2"/>
  <c r="M923" i="2"/>
  <c r="L923" i="2"/>
  <c r="M922" i="2"/>
  <c r="L922" i="2"/>
  <c r="M921" i="2"/>
  <c r="L921" i="2"/>
  <c r="M920" i="2"/>
  <c r="L920" i="2"/>
  <c r="M919" i="2"/>
  <c r="L919" i="2"/>
  <c r="M918" i="2"/>
  <c r="L918" i="2"/>
  <c r="M917" i="2"/>
  <c r="L917" i="2"/>
  <c r="M916" i="2"/>
  <c r="L916" i="2"/>
  <c r="M915" i="2"/>
  <c r="L915" i="2"/>
  <c r="M914" i="2"/>
  <c r="L914" i="2"/>
  <c r="M913" i="2"/>
  <c r="L913" i="2"/>
  <c r="M912" i="2"/>
  <c r="L912" i="2"/>
  <c r="M911" i="2"/>
  <c r="L911" i="2"/>
  <c r="M910" i="2"/>
  <c r="L910" i="2"/>
  <c r="M909" i="2"/>
  <c r="L909" i="2"/>
  <c r="M908" i="2"/>
  <c r="L908" i="2"/>
  <c r="M907" i="2"/>
  <c r="L907" i="2"/>
  <c r="M906" i="2"/>
  <c r="L906" i="2"/>
  <c r="M905" i="2"/>
  <c r="L905" i="2"/>
  <c r="M904" i="2"/>
  <c r="L904" i="2"/>
  <c r="M903" i="2"/>
  <c r="L903" i="2"/>
  <c r="M902" i="2"/>
  <c r="L902" i="2"/>
  <c r="M901" i="2"/>
  <c r="L901" i="2"/>
  <c r="M900" i="2"/>
  <c r="L900" i="2"/>
  <c r="M899" i="2"/>
  <c r="L899" i="2"/>
  <c r="M898" i="2"/>
  <c r="L898" i="2"/>
  <c r="M897" i="2"/>
  <c r="L897" i="2"/>
  <c r="M896" i="2"/>
  <c r="L896" i="2"/>
  <c r="M895" i="2"/>
  <c r="L895" i="2"/>
  <c r="M894" i="2"/>
  <c r="L894" i="2"/>
  <c r="M893" i="2"/>
  <c r="L893" i="2"/>
  <c r="M892" i="2"/>
  <c r="L892" i="2"/>
  <c r="M891" i="2"/>
  <c r="L891" i="2"/>
  <c r="M890" i="2"/>
  <c r="L890" i="2"/>
  <c r="M889" i="2"/>
  <c r="L889" i="2"/>
  <c r="M888" i="2"/>
  <c r="L888" i="2"/>
  <c r="M887" i="2"/>
  <c r="L887" i="2"/>
  <c r="M886" i="2"/>
  <c r="L886" i="2"/>
  <c r="M885" i="2"/>
  <c r="L885" i="2"/>
  <c r="M884" i="2"/>
  <c r="L884" i="2"/>
  <c r="M883" i="2"/>
  <c r="L883" i="2"/>
  <c r="M882" i="2"/>
  <c r="L882" i="2"/>
  <c r="M881" i="2"/>
  <c r="L881" i="2"/>
  <c r="M880" i="2"/>
  <c r="L880" i="2"/>
  <c r="M879" i="2"/>
  <c r="L879" i="2"/>
  <c r="M878" i="2"/>
  <c r="L878" i="2"/>
  <c r="M877" i="2"/>
  <c r="L877" i="2"/>
  <c r="M876" i="2"/>
  <c r="L876" i="2"/>
  <c r="M875" i="2"/>
  <c r="L875" i="2"/>
  <c r="M874" i="2"/>
  <c r="L874" i="2"/>
  <c r="M873" i="2"/>
  <c r="L873" i="2"/>
  <c r="M872" i="2"/>
  <c r="L872" i="2"/>
  <c r="M871" i="2"/>
  <c r="L871" i="2"/>
  <c r="M870" i="2"/>
  <c r="L870" i="2"/>
  <c r="M869" i="2"/>
  <c r="L869" i="2"/>
  <c r="M868" i="2"/>
  <c r="L868" i="2"/>
  <c r="M867" i="2"/>
  <c r="L867" i="2"/>
  <c r="M866" i="2"/>
  <c r="L866" i="2"/>
  <c r="M865" i="2"/>
  <c r="L865" i="2"/>
  <c r="M864" i="2"/>
  <c r="L864" i="2"/>
  <c r="M863" i="2"/>
  <c r="L863" i="2"/>
  <c r="M862" i="2"/>
  <c r="L862" i="2"/>
  <c r="M861" i="2"/>
  <c r="L861" i="2"/>
  <c r="M860" i="2"/>
  <c r="L860" i="2"/>
  <c r="M859" i="2"/>
  <c r="L859" i="2"/>
  <c r="M858" i="2"/>
  <c r="L858" i="2"/>
  <c r="M857" i="2"/>
  <c r="L857" i="2"/>
  <c r="M856" i="2"/>
  <c r="L856" i="2"/>
  <c r="M855" i="2"/>
  <c r="L855" i="2"/>
  <c r="M854" i="2"/>
  <c r="L854" i="2"/>
  <c r="M853" i="2"/>
  <c r="L853" i="2"/>
  <c r="M852" i="2"/>
  <c r="L852" i="2"/>
  <c r="M851" i="2"/>
  <c r="L851" i="2"/>
  <c r="M850" i="2"/>
  <c r="L850" i="2"/>
  <c r="M849" i="2"/>
  <c r="L849" i="2"/>
  <c r="M848" i="2"/>
  <c r="L848" i="2"/>
  <c r="M847" i="2"/>
  <c r="L847" i="2"/>
  <c r="M846" i="2"/>
  <c r="L846" i="2"/>
  <c r="M845" i="2"/>
  <c r="L845" i="2"/>
  <c r="M844" i="2"/>
  <c r="L844" i="2"/>
  <c r="M843" i="2"/>
  <c r="L843" i="2"/>
  <c r="M842" i="2"/>
  <c r="L842" i="2"/>
  <c r="M841" i="2"/>
  <c r="L841" i="2"/>
  <c r="M840" i="2"/>
  <c r="L840" i="2"/>
  <c r="M839" i="2"/>
  <c r="L839" i="2"/>
  <c r="M838" i="2"/>
  <c r="L838" i="2"/>
  <c r="M837" i="2"/>
  <c r="L837" i="2"/>
  <c r="M836" i="2"/>
  <c r="L836" i="2"/>
  <c r="M835" i="2"/>
  <c r="L835" i="2"/>
  <c r="M834" i="2"/>
  <c r="L834" i="2"/>
  <c r="M833" i="2"/>
  <c r="L833" i="2"/>
  <c r="M832" i="2"/>
  <c r="L832" i="2"/>
  <c r="M831" i="2"/>
  <c r="L831" i="2"/>
  <c r="M830" i="2"/>
  <c r="L830" i="2"/>
  <c r="M829" i="2"/>
  <c r="L829" i="2"/>
  <c r="M828" i="2"/>
  <c r="L828" i="2"/>
  <c r="M827" i="2"/>
  <c r="L827" i="2"/>
  <c r="M826" i="2"/>
  <c r="L826" i="2"/>
  <c r="M825" i="2"/>
  <c r="L825" i="2"/>
  <c r="M824" i="2"/>
  <c r="L824" i="2"/>
  <c r="M823" i="2"/>
  <c r="L823" i="2"/>
  <c r="M822" i="2"/>
  <c r="L822" i="2"/>
  <c r="M821" i="2"/>
  <c r="L821" i="2"/>
  <c r="M820" i="2"/>
  <c r="L820" i="2"/>
  <c r="M819" i="2"/>
  <c r="L819" i="2"/>
  <c r="M818" i="2"/>
  <c r="L818" i="2"/>
  <c r="M817" i="2"/>
  <c r="L817" i="2"/>
  <c r="M816" i="2"/>
  <c r="L816" i="2"/>
  <c r="M815" i="2"/>
  <c r="L815" i="2"/>
  <c r="M814" i="2"/>
  <c r="L814" i="2"/>
  <c r="M813" i="2"/>
  <c r="L813" i="2"/>
  <c r="M812" i="2"/>
  <c r="L812" i="2"/>
  <c r="M811" i="2"/>
  <c r="L811" i="2"/>
  <c r="M810" i="2"/>
  <c r="L810" i="2"/>
  <c r="M809" i="2"/>
  <c r="L809" i="2"/>
  <c r="M808" i="2"/>
  <c r="L808" i="2"/>
  <c r="M807" i="2"/>
  <c r="L807" i="2"/>
  <c r="M806" i="2"/>
  <c r="L806" i="2"/>
  <c r="M805" i="2"/>
  <c r="L805" i="2"/>
  <c r="M804" i="2"/>
  <c r="L804" i="2"/>
  <c r="M803" i="2"/>
  <c r="L803" i="2"/>
  <c r="M802" i="2"/>
  <c r="L802" i="2"/>
  <c r="M801" i="2"/>
  <c r="L801" i="2"/>
  <c r="M800" i="2"/>
  <c r="L800" i="2"/>
  <c r="M799" i="2"/>
  <c r="L799" i="2"/>
  <c r="M798" i="2"/>
  <c r="L798" i="2"/>
  <c r="M797" i="2"/>
  <c r="L797" i="2"/>
  <c r="M796" i="2"/>
  <c r="L796" i="2"/>
  <c r="M795" i="2"/>
  <c r="L795" i="2"/>
  <c r="M794" i="2"/>
  <c r="L794" i="2"/>
  <c r="M793" i="2"/>
  <c r="L793" i="2"/>
  <c r="M792" i="2"/>
  <c r="L792" i="2"/>
  <c r="M791" i="2"/>
  <c r="L791" i="2"/>
  <c r="M790" i="2"/>
  <c r="L790" i="2"/>
  <c r="M789" i="2"/>
  <c r="L789" i="2"/>
  <c r="M788" i="2"/>
  <c r="L788" i="2"/>
  <c r="M787" i="2"/>
  <c r="L787" i="2"/>
  <c r="M786" i="2"/>
  <c r="L786" i="2"/>
  <c r="M785" i="2"/>
  <c r="L785" i="2"/>
  <c r="M784" i="2"/>
  <c r="L784" i="2"/>
  <c r="M783" i="2"/>
  <c r="L783" i="2"/>
  <c r="M782" i="2"/>
  <c r="L782" i="2"/>
  <c r="M781" i="2"/>
  <c r="L781" i="2"/>
  <c r="M780" i="2"/>
  <c r="L780" i="2"/>
  <c r="M779" i="2"/>
  <c r="L779" i="2"/>
  <c r="M778" i="2"/>
  <c r="L778" i="2"/>
  <c r="M777" i="2"/>
  <c r="L777" i="2"/>
  <c r="M776" i="2"/>
  <c r="L776" i="2"/>
  <c r="M775" i="2"/>
  <c r="L775" i="2"/>
  <c r="M774" i="2"/>
  <c r="L774" i="2"/>
  <c r="M773" i="2"/>
  <c r="L773" i="2"/>
  <c r="M772" i="2"/>
  <c r="L772" i="2"/>
  <c r="M771" i="2"/>
  <c r="L771" i="2"/>
  <c r="M770" i="2"/>
  <c r="L770" i="2"/>
  <c r="M769" i="2"/>
  <c r="L769" i="2"/>
  <c r="M768" i="2"/>
  <c r="L768" i="2"/>
  <c r="M767" i="2"/>
  <c r="L767" i="2"/>
  <c r="M766" i="2"/>
  <c r="L766" i="2"/>
  <c r="M765" i="2"/>
  <c r="L765" i="2"/>
  <c r="M764" i="2"/>
  <c r="L764" i="2"/>
  <c r="M763" i="2"/>
  <c r="L763" i="2"/>
  <c r="M762" i="2"/>
  <c r="L762" i="2"/>
  <c r="M761" i="2"/>
  <c r="L761" i="2"/>
  <c r="M760" i="2"/>
  <c r="L760" i="2"/>
  <c r="M759" i="2"/>
  <c r="L759" i="2"/>
  <c r="M758" i="2"/>
  <c r="L758" i="2"/>
  <c r="M757" i="2"/>
  <c r="L757" i="2"/>
  <c r="M756" i="2"/>
  <c r="L756" i="2"/>
  <c r="M755" i="2"/>
  <c r="L755" i="2"/>
  <c r="M754" i="2"/>
  <c r="L754" i="2"/>
  <c r="M753" i="2"/>
  <c r="L753" i="2"/>
  <c r="M752" i="2"/>
  <c r="L752" i="2"/>
  <c r="M751" i="2"/>
  <c r="L751" i="2"/>
  <c r="M750" i="2"/>
  <c r="L750" i="2"/>
  <c r="M749" i="2"/>
  <c r="L749" i="2"/>
  <c r="M748" i="2"/>
  <c r="L748" i="2"/>
  <c r="M747" i="2"/>
  <c r="L747" i="2"/>
  <c r="M746" i="2"/>
  <c r="L746" i="2"/>
  <c r="M745" i="2"/>
  <c r="L745" i="2"/>
  <c r="M744" i="2"/>
  <c r="L744" i="2"/>
  <c r="M743" i="2"/>
  <c r="L743" i="2"/>
  <c r="M742" i="2"/>
  <c r="L742" i="2"/>
  <c r="M741" i="2"/>
  <c r="L741" i="2"/>
  <c r="M740" i="2"/>
  <c r="L740" i="2"/>
  <c r="M739" i="2"/>
  <c r="L739" i="2"/>
  <c r="M738" i="2"/>
  <c r="L738" i="2"/>
  <c r="M737" i="2"/>
  <c r="L737" i="2"/>
  <c r="M736" i="2"/>
  <c r="L736" i="2"/>
  <c r="M735" i="2"/>
  <c r="L735" i="2"/>
  <c r="M734" i="2"/>
  <c r="L734" i="2"/>
  <c r="M733" i="2"/>
  <c r="L733" i="2"/>
  <c r="M732" i="2"/>
  <c r="L732" i="2"/>
  <c r="M731" i="2"/>
  <c r="L731" i="2"/>
  <c r="M730" i="2"/>
  <c r="L730" i="2"/>
  <c r="M729" i="2"/>
  <c r="L729" i="2"/>
  <c r="M728" i="2"/>
  <c r="L728" i="2"/>
  <c r="M727" i="2"/>
  <c r="L727" i="2"/>
  <c r="M726" i="2"/>
  <c r="L726" i="2"/>
  <c r="M725" i="2"/>
  <c r="L725" i="2"/>
  <c r="M724" i="2"/>
  <c r="L724" i="2"/>
  <c r="M723" i="2"/>
  <c r="L723" i="2"/>
  <c r="M722" i="2"/>
  <c r="L722" i="2"/>
  <c r="M721" i="2"/>
  <c r="L721" i="2"/>
  <c r="M720" i="2"/>
  <c r="L720" i="2"/>
  <c r="M719" i="2"/>
  <c r="L719" i="2"/>
  <c r="M718" i="2"/>
  <c r="L718" i="2"/>
  <c r="M717" i="2"/>
  <c r="L717" i="2"/>
  <c r="M716" i="2"/>
  <c r="L716" i="2"/>
  <c r="M715" i="2"/>
  <c r="L715" i="2"/>
  <c r="M714" i="2"/>
  <c r="L714" i="2"/>
  <c r="M713" i="2"/>
  <c r="L713" i="2"/>
  <c r="M712" i="2"/>
  <c r="L712" i="2"/>
  <c r="M711" i="2"/>
  <c r="L711" i="2"/>
  <c r="M710" i="2"/>
  <c r="L710" i="2"/>
  <c r="M709" i="2"/>
  <c r="L709" i="2"/>
  <c r="M708" i="2"/>
  <c r="L708" i="2"/>
  <c r="M707" i="2"/>
  <c r="L707" i="2"/>
  <c r="M706" i="2"/>
  <c r="L706" i="2"/>
  <c r="M705" i="2"/>
  <c r="L705" i="2"/>
  <c r="M704" i="2"/>
  <c r="L704" i="2"/>
  <c r="M703" i="2"/>
  <c r="L703" i="2"/>
  <c r="M702" i="2"/>
  <c r="L702" i="2"/>
  <c r="M701" i="2"/>
  <c r="L701" i="2"/>
  <c r="M700" i="2"/>
  <c r="L700" i="2"/>
  <c r="M699" i="2"/>
  <c r="L699" i="2"/>
  <c r="M698" i="2"/>
  <c r="L698" i="2"/>
  <c r="M697" i="2"/>
  <c r="L697" i="2"/>
  <c r="M696" i="2"/>
  <c r="L696" i="2"/>
  <c r="M695" i="2"/>
  <c r="L695" i="2"/>
  <c r="M694" i="2"/>
  <c r="L694" i="2"/>
  <c r="M693" i="2"/>
  <c r="L693" i="2"/>
  <c r="M692" i="2"/>
  <c r="L692" i="2"/>
  <c r="M691" i="2"/>
  <c r="L691" i="2"/>
  <c r="M690" i="2"/>
  <c r="L690" i="2"/>
  <c r="M689" i="2"/>
  <c r="L689" i="2"/>
  <c r="M688" i="2"/>
  <c r="L688" i="2"/>
  <c r="M687" i="2"/>
  <c r="L687" i="2"/>
  <c r="M686" i="2"/>
  <c r="L686" i="2"/>
  <c r="M685" i="2"/>
  <c r="L685" i="2"/>
  <c r="M684" i="2"/>
  <c r="L684" i="2"/>
  <c r="M683" i="2"/>
  <c r="L683" i="2"/>
  <c r="M682" i="2"/>
  <c r="L682" i="2"/>
  <c r="M681" i="2"/>
  <c r="L681" i="2"/>
  <c r="M680" i="2"/>
  <c r="L680" i="2"/>
  <c r="M679" i="2"/>
  <c r="L679" i="2"/>
  <c r="M678" i="2"/>
  <c r="L678" i="2"/>
  <c r="M677" i="2"/>
  <c r="L677" i="2"/>
  <c r="M676" i="2"/>
  <c r="L676" i="2"/>
  <c r="M675" i="2"/>
  <c r="L675" i="2"/>
  <c r="M674" i="2"/>
  <c r="L674" i="2"/>
  <c r="M673" i="2"/>
  <c r="L673" i="2"/>
  <c r="M672" i="2"/>
  <c r="L672" i="2"/>
  <c r="M671" i="2"/>
  <c r="L671" i="2"/>
  <c r="M670" i="2"/>
  <c r="L670" i="2"/>
  <c r="M669" i="2"/>
  <c r="L669" i="2"/>
  <c r="M668" i="2"/>
  <c r="L668" i="2"/>
  <c r="M667" i="2"/>
  <c r="L667" i="2"/>
  <c r="M666" i="2"/>
  <c r="L666" i="2"/>
  <c r="M665" i="2"/>
  <c r="L665" i="2"/>
  <c r="M664" i="2"/>
  <c r="L664" i="2"/>
  <c r="M663" i="2"/>
  <c r="L663" i="2"/>
  <c r="M662" i="2"/>
  <c r="L662" i="2"/>
  <c r="M661" i="2"/>
  <c r="L661" i="2"/>
  <c r="M660" i="2"/>
  <c r="L660" i="2"/>
  <c r="M659" i="2"/>
  <c r="L659" i="2"/>
  <c r="M658" i="2"/>
  <c r="L658" i="2"/>
  <c r="M657" i="2"/>
  <c r="L657" i="2"/>
  <c r="M656" i="2"/>
  <c r="L656" i="2"/>
  <c r="M655" i="2"/>
  <c r="L655" i="2"/>
  <c r="M654" i="2"/>
  <c r="L654" i="2"/>
  <c r="M653" i="2"/>
  <c r="L653" i="2"/>
  <c r="M652" i="2"/>
  <c r="L652" i="2"/>
  <c r="M651" i="2"/>
  <c r="L651" i="2"/>
  <c r="M650" i="2"/>
  <c r="L650" i="2"/>
  <c r="M649" i="2"/>
  <c r="L649" i="2"/>
  <c r="M648" i="2"/>
  <c r="L648" i="2"/>
  <c r="M647" i="2"/>
  <c r="L647" i="2"/>
  <c r="M646" i="2"/>
  <c r="L646" i="2"/>
  <c r="M645" i="2"/>
  <c r="L645" i="2"/>
  <c r="M644" i="2"/>
  <c r="L644" i="2"/>
  <c r="M643" i="2"/>
  <c r="L643" i="2"/>
  <c r="M642" i="2"/>
  <c r="L642" i="2"/>
  <c r="M641" i="2"/>
  <c r="L641" i="2"/>
  <c r="M640" i="2"/>
  <c r="L640" i="2"/>
  <c r="M639" i="2"/>
  <c r="L639" i="2"/>
  <c r="M638" i="2"/>
  <c r="L638" i="2"/>
  <c r="M637" i="2"/>
  <c r="L637" i="2"/>
  <c r="M636" i="2"/>
  <c r="L636" i="2"/>
  <c r="M635" i="2"/>
  <c r="L635" i="2"/>
  <c r="M634" i="2"/>
  <c r="L634" i="2"/>
  <c r="M633" i="2"/>
  <c r="L633" i="2"/>
  <c r="M632" i="2"/>
  <c r="L632" i="2"/>
  <c r="M631" i="2"/>
  <c r="L631" i="2"/>
  <c r="M630" i="2"/>
  <c r="L630" i="2"/>
  <c r="M629" i="2"/>
  <c r="L629" i="2"/>
  <c r="M628" i="2"/>
  <c r="L628" i="2"/>
  <c r="M627" i="2"/>
  <c r="L627" i="2"/>
  <c r="M626" i="2"/>
  <c r="L626" i="2"/>
  <c r="M625" i="2"/>
  <c r="L625" i="2"/>
  <c r="M624" i="2"/>
  <c r="L624" i="2"/>
  <c r="M623" i="2"/>
  <c r="L623" i="2"/>
  <c r="M622" i="2"/>
  <c r="L622" i="2"/>
  <c r="M621" i="2"/>
  <c r="L621" i="2"/>
  <c r="M620" i="2"/>
  <c r="L620" i="2"/>
  <c r="M619" i="2"/>
  <c r="L619" i="2"/>
  <c r="M618" i="2"/>
  <c r="L618" i="2"/>
  <c r="M617" i="2"/>
  <c r="L617" i="2"/>
  <c r="M616" i="2"/>
  <c r="L616" i="2"/>
  <c r="M615" i="2"/>
  <c r="L615" i="2"/>
  <c r="M614" i="2"/>
  <c r="L614" i="2"/>
  <c r="M613" i="2"/>
  <c r="L613" i="2"/>
  <c r="M612" i="2"/>
  <c r="L612" i="2"/>
  <c r="M611" i="2"/>
  <c r="L611" i="2"/>
  <c r="M610" i="2"/>
  <c r="L610" i="2"/>
  <c r="M609" i="2"/>
  <c r="L609" i="2"/>
  <c r="M608" i="2"/>
  <c r="L608" i="2"/>
  <c r="M607" i="2"/>
  <c r="L607" i="2"/>
  <c r="M606" i="2"/>
  <c r="L606" i="2"/>
  <c r="M605" i="2"/>
  <c r="L605" i="2"/>
  <c r="M604" i="2"/>
  <c r="L604" i="2"/>
  <c r="M603" i="2"/>
  <c r="L603" i="2"/>
  <c r="M602" i="2"/>
  <c r="L602" i="2"/>
  <c r="M601" i="2"/>
  <c r="L601" i="2"/>
  <c r="M600" i="2"/>
  <c r="L600" i="2"/>
  <c r="M599" i="2"/>
  <c r="L599" i="2"/>
  <c r="M598" i="2"/>
  <c r="L598" i="2"/>
  <c r="M597" i="2"/>
  <c r="L597" i="2"/>
  <c r="M596" i="2"/>
  <c r="L596" i="2"/>
  <c r="M595" i="2"/>
  <c r="L595" i="2"/>
  <c r="M594" i="2"/>
  <c r="L594" i="2"/>
  <c r="M593" i="2"/>
  <c r="L593" i="2"/>
  <c r="M592" i="2"/>
  <c r="L592" i="2"/>
  <c r="M591" i="2"/>
  <c r="L591" i="2"/>
  <c r="M590" i="2"/>
  <c r="L590" i="2"/>
  <c r="M589" i="2"/>
  <c r="L589" i="2"/>
  <c r="M588" i="2"/>
  <c r="L588" i="2"/>
  <c r="M587" i="2"/>
  <c r="L587" i="2"/>
  <c r="M586" i="2"/>
  <c r="L586" i="2"/>
  <c r="M585" i="2"/>
  <c r="L585" i="2"/>
  <c r="M584" i="2"/>
  <c r="L584" i="2"/>
  <c r="M583" i="2"/>
  <c r="L583" i="2"/>
  <c r="M582" i="2"/>
  <c r="L582" i="2"/>
  <c r="M581" i="2"/>
  <c r="L581" i="2"/>
  <c r="M580" i="2"/>
  <c r="L580" i="2"/>
  <c r="M579" i="2"/>
  <c r="L579" i="2"/>
  <c r="M578" i="2"/>
  <c r="L578" i="2"/>
  <c r="M577" i="2"/>
  <c r="L577" i="2"/>
  <c r="M576" i="2"/>
  <c r="L576" i="2"/>
  <c r="M575" i="2"/>
  <c r="L575" i="2"/>
  <c r="M574" i="2"/>
  <c r="L574" i="2"/>
  <c r="M573" i="2"/>
  <c r="L573" i="2"/>
  <c r="M572" i="2"/>
  <c r="L572" i="2"/>
  <c r="M571" i="2"/>
  <c r="L571" i="2"/>
  <c r="M570" i="2"/>
  <c r="L570" i="2"/>
  <c r="M569" i="2"/>
  <c r="L569" i="2"/>
  <c r="M568" i="2"/>
  <c r="L568" i="2"/>
  <c r="M567" i="2"/>
  <c r="L567" i="2"/>
  <c r="M566" i="2"/>
  <c r="L566" i="2"/>
  <c r="M565" i="2"/>
  <c r="L565" i="2"/>
  <c r="M564" i="2"/>
  <c r="L564" i="2"/>
  <c r="M563" i="2"/>
  <c r="L563" i="2"/>
  <c r="M562" i="2"/>
  <c r="L562" i="2"/>
  <c r="M561" i="2"/>
  <c r="L561" i="2"/>
  <c r="M560" i="2"/>
  <c r="L560" i="2"/>
  <c r="M559" i="2"/>
  <c r="L559" i="2"/>
  <c r="M558" i="2"/>
  <c r="L558" i="2"/>
  <c r="M557" i="2"/>
  <c r="L557" i="2"/>
  <c r="M556" i="2"/>
  <c r="L556" i="2"/>
  <c r="M555" i="2"/>
  <c r="L555" i="2"/>
  <c r="M554" i="2"/>
  <c r="L554" i="2"/>
  <c r="M553" i="2"/>
  <c r="L553" i="2"/>
  <c r="M552" i="2"/>
  <c r="L552" i="2"/>
  <c r="M551" i="2"/>
  <c r="L551" i="2"/>
  <c r="M550" i="2"/>
  <c r="L550" i="2"/>
  <c r="M549" i="2"/>
  <c r="L549" i="2"/>
  <c r="M548" i="2"/>
  <c r="L548" i="2"/>
  <c r="M547" i="2"/>
  <c r="L547" i="2"/>
  <c r="M546" i="2"/>
  <c r="L546" i="2"/>
  <c r="M545" i="2"/>
  <c r="L545" i="2"/>
  <c r="M544" i="2"/>
  <c r="L544" i="2"/>
  <c r="M543" i="2"/>
  <c r="L543" i="2"/>
  <c r="M542" i="2"/>
  <c r="L542" i="2"/>
  <c r="M541" i="2"/>
  <c r="L541" i="2"/>
  <c r="M540" i="2"/>
  <c r="L540" i="2"/>
  <c r="M539" i="2"/>
  <c r="L539" i="2"/>
  <c r="M538" i="2"/>
  <c r="L538" i="2"/>
  <c r="M537" i="2"/>
  <c r="L537" i="2"/>
  <c r="M536" i="2"/>
  <c r="L536" i="2"/>
  <c r="M535" i="2"/>
  <c r="L535" i="2"/>
  <c r="M534" i="2"/>
  <c r="L534" i="2"/>
  <c r="M533" i="2"/>
  <c r="L533" i="2"/>
  <c r="M532" i="2"/>
  <c r="L532" i="2"/>
  <c r="M531" i="2"/>
  <c r="L531" i="2"/>
  <c r="M530" i="2"/>
  <c r="L530" i="2"/>
  <c r="M529" i="2"/>
  <c r="L529" i="2"/>
  <c r="M528" i="2"/>
  <c r="L528" i="2"/>
  <c r="M527" i="2"/>
  <c r="L527" i="2"/>
  <c r="M526" i="2"/>
  <c r="L526" i="2"/>
  <c r="M525" i="2"/>
  <c r="L525" i="2"/>
  <c r="M524" i="2"/>
  <c r="L524" i="2"/>
  <c r="M523" i="2"/>
  <c r="L523" i="2"/>
  <c r="M522" i="2"/>
  <c r="L522" i="2"/>
  <c r="M521" i="2"/>
  <c r="L521" i="2"/>
  <c r="M520" i="2"/>
  <c r="L520" i="2"/>
  <c r="M519" i="2"/>
  <c r="L519" i="2"/>
  <c r="M518" i="2"/>
  <c r="L518" i="2"/>
  <c r="M517" i="2"/>
  <c r="L517" i="2"/>
  <c r="M516" i="2"/>
  <c r="L516" i="2"/>
  <c r="M515" i="2"/>
  <c r="L515" i="2"/>
  <c r="M514" i="2"/>
  <c r="L514" i="2"/>
  <c r="M513" i="2"/>
  <c r="L513" i="2"/>
  <c r="M512" i="2"/>
  <c r="L512" i="2"/>
  <c r="M511" i="2"/>
  <c r="L511" i="2"/>
  <c r="M510" i="2"/>
  <c r="L510" i="2"/>
  <c r="M509" i="2"/>
  <c r="L509" i="2"/>
  <c r="M508" i="2"/>
  <c r="L508" i="2"/>
  <c r="M507" i="2"/>
  <c r="L507" i="2"/>
  <c r="M506" i="2"/>
  <c r="L506" i="2"/>
  <c r="M505" i="2"/>
  <c r="L505" i="2"/>
  <c r="M504" i="2"/>
  <c r="L504" i="2"/>
  <c r="M503" i="2"/>
  <c r="L503" i="2"/>
  <c r="M502" i="2"/>
  <c r="L502" i="2"/>
  <c r="M501" i="2"/>
  <c r="L501" i="2"/>
  <c r="M500" i="2"/>
  <c r="L500" i="2"/>
  <c r="M499" i="2"/>
  <c r="L499" i="2"/>
  <c r="M498" i="2"/>
  <c r="L498" i="2"/>
  <c r="M497" i="2"/>
  <c r="L497" i="2"/>
  <c r="M496" i="2"/>
  <c r="L496" i="2"/>
  <c r="M495" i="2"/>
  <c r="L495" i="2"/>
  <c r="M494" i="2"/>
  <c r="L494" i="2"/>
  <c r="M493" i="2"/>
  <c r="L493" i="2"/>
  <c r="M492" i="2"/>
  <c r="L492" i="2"/>
  <c r="M491" i="2"/>
  <c r="L491" i="2"/>
  <c r="M490" i="2"/>
  <c r="L490" i="2"/>
  <c r="M489" i="2"/>
  <c r="L489" i="2"/>
  <c r="M488" i="2"/>
  <c r="L488" i="2"/>
  <c r="M487" i="2"/>
  <c r="L487" i="2"/>
  <c r="M486" i="2"/>
  <c r="L486" i="2"/>
  <c r="M485" i="2"/>
  <c r="L485" i="2"/>
  <c r="M484" i="2"/>
  <c r="L484" i="2"/>
  <c r="M483" i="2"/>
  <c r="L483" i="2"/>
  <c r="M482" i="2"/>
  <c r="L482" i="2"/>
  <c r="M481" i="2"/>
  <c r="L481" i="2"/>
  <c r="M480" i="2"/>
  <c r="L480" i="2"/>
  <c r="M479" i="2"/>
  <c r="L479" i="2"/>
  <c r="M478" i="2"/>
  <c r="L478" i="2"/>
  <c r="M477" i="2"/>
  <c r="L477" i="2"/>
  <c r="M476" i="2"/>
  <c r="L476" i="2"/>
  <c r="M475" i="2"/>
  <c r="L475" i="2"/>
  <c r="M474" i="2"/>
  <c r="L474" i="2"/>
  <c r="M473" i="2"/>
  <c r="L473" i="2"/>
  <c r="M472" i="2"/>
  <c r="L472" i="2"/>
  <c r="M471" i="2"/>
  <c r="L471" i="2"/>
  <c r="M470" i="2"/>
  <c r="L470" i="2"/>
  <c r="M469" i="2"/>
  <c r="L469" i="2"/>
  <c r="M468" i="2"/>
  <c r="L468" i="2"/>
  <c r="M467" i="2"/>
  <c r="L467" i="2"/>
  <c r="M466" i="2"/>
  <c r="L466" i="2"/>
  <c r="M465" i="2"/>
  <c r="L465" i="2"/>
  <c r="M464" i="2"/>
  <c r="L464" i="2"/>
  <c r="M463" i="2"/>
  <c r="L463" i="2"/>
  <c r="M462" i="2"/>
  <c r="L462" i="2"/>
  <c r="M461" i="2"/>
  <c r="L461" i="2"/>
  <c r="M460" i="2"/>
  <c r="L460" i="2"/>
  <c r="M459" i="2"/>
  <c r="L459" i="2"/>
  <c r="M458" i="2"/>
  <c r="L458" i="2"/>
  <c r="M457" i="2"/>
  <c r="L457" i="2"/>
  <c r="M456" i="2"/>
  <c r="L456" i="2"/>
  <c r="M455" i="2"/>
  <c r="L455" i="2"/>
  <c r="M454" i="2"/>
  <c r="L454" i="2"/>
  <c r="M453" i="2"/>
  <c r="L453" i="2"/>
  <c r="M452" i="2"/>
  <c r="L452" i="2"/>
  <c r="M451" i="2"/>
  <c r="L451" i="2"/>
  <c r="M450" i="2"/>
  <c r="L450" i="2"/>
  <c r="M449" i="2"/>
  <c r="L449" i="2"/>
  <c r="M448" i="2"/>
  <c r="L448" i="2"/>
  <c r="M447" i="2"/>
  <c r="L447" i="2"/>
  <c r="M446" i="2"/>
  <c r="L446" i="2"/>
  <c r="M445" i="2"/>
  <c r="L445" i="2"/>
  <c r="M444" i="2"/>
  <c r="L444" i="2"/>
  <c r="M443" i="2"/>
  <c r="L443" i="2"/>
  <c r="M442" i="2"/>
  <c r="L442" i="2"/>
  <c r="M441" i="2"/>
  <c r="L441" i="2"/>
  <c r="M440" i="2"/>
  <c r="L440" i="2"/>
  <c r="M439" i="2"/>
  <c r="L439" i="2"/>
  <c r="M438" i="2"/>
  <c r="L438" i="2"/>
  <c r="M437" i="2"/>
  <c r="L437" i="2"/>
  <c r="M436" i="2"/>
  <c r="L436" i="2"/>
  <c r="M435" i="2"/>
  <c r="L435" i="2"/>
  <c r="M434" i="2"/>
  <c r="L434" i="2"/>
  <c r="M433" i="2"/>
  <c r="L433" i="2"/>
  <c r="M432" i="2"/>
  <c r="L432" i="2"/>
  <c r="M431" i="2"/>
  <c r="L431" i="2"/>
  <c r="M430" i="2"/>
  <c r="L430" i="2"/>
  <c r="M429" i="2"/>
  <c r="L429" i="2"/>
  <c r="M428" i="2"/>
  <c r="L428" i="2"/>
  <c r="M427" i="2"/>
  <c r="L427" i="2"/>
  <c r="M426" i="2"/>
  <c r="L426" i="2"/>
  <c r="M425" i="2"/>
  <c r="L425" i="2"/>
  <c r="M424" i="2"/>
  <c r="L424" i="2"/>
  <c r="M423" i="2"/>
  <c r="L423" i="2"/>
  <c r="M422" i="2"/>
  <c r="L422" i="2"/>
  <c r="M421" i="2"/>
  <c r="L421" i="2"/>
  <c r="M420" i="2"/>
  <c r="L420" i="2"/>
  <c r="M419" i="2"/>
  <c r="L419" i="2"/>
  <c r="M418" i="2"/>
  <c r="L418" i="2"/>
  <c r="M417" i="2"/>
  <c r="L417" i="2"/>
  <c r="M416" i="2"/>
  <c r="L416" i="2"/>
  <c r="M415" i="2"/>
  <c r="L415" i="2"/>
  <c r="M414" i="2"/>
  <c r="L414" i="2"/>
  <c r="M413" i="2"/>
  <c r="L413" i="2"/>
  <c r="M412" i="2"/>
  <c r="L412" i="2"/>
  <c r="M411" i="2"/>
  <c r="L411" i="2"/>
  <c r="M410" i="2"/>
  <c r="L410" i="2"/>
  <c r="M409" i="2"/>
  <c r="L409" i="2"/>
  <c r="M408" i="2"/>
  <c r="L408" i="2"/>
  <c r="M407" i="2"/>
  <c r="L407" i="2"/>
  <c r="M406" i="2"/>
  <c r="L406" i="2"/>
  <c r="M405" i="2"/>
  <c r="L405" i="2"/>
  <c r="M404" i="2"/>
  <c r="L404" i="2"/>
  <c r="M403" i="2"/>
  <c r="L403" i="2"/>
  <c r="M402" i="2"/>
  <c r="L402" i="2"/>
  <c r="M401" i="2"/>
  <c r="L401" i="2"/>
  <c r="M400" i="2"/>
  <c r="L400" i="2"/>
  <c r="M399" i="2"/>
  <c r="L399" i="2"/>
  <c r="M398" i="2"/>
  <c r="L398" i="2"/>
  <c r="M397" i="2"/>
  <c r="L397" i="2"/>
  <c r="M396" i="2"/>
  <c r="L396" i="2"/>
  <c r="M395" i="2"/>
  <c r="L395" i="2"/>
  <c r="M394" i="2"/>
  <c r="L394" i="2"/>
  <c r="M393" i="2"/>
  <c r="L393" i="2"/>
  <c r="M392" i="2"/>
  <c r="L392" i="2"/>
  <c r="M391" i="2"/>
  <c r="L391" i="2"/>
  <c r="M390" i="2"/>
  <c r="L390" i="2"/>
  <c r="M389" i="2"/>
  <c r="L389" i="2"/>
  <c r="M388" i="2"/>
  <c r="L388" i="2"/>
  <c r="M387" i="2"/>
  <c r="L387" i="2"/>
  <c r="M386" i="2"/>
  <c r="L386" i="2"/>
  <c r="M385" i="2"/>
  <c r="L385" i="2"/>
  <c r="M384" i="2"/>
  <c r="L384" i="2"/>
  <c r="M383" i="2"/>
  <c r="L383" i="2"/>
  <c r="M382" i="2"/>
  <c r="L382" i="2"/>
  <c r="M381" i="2"/>
  <c r="L381" i="2"/>
  <c r="M380" i="2"/>
  <c r="L380" i="2"/>
  <c r="M379" i="2"/>
  <c r="L379" i="2"/>
  <c r="M378" i="2"/>
  <c r="L378" i="2"/>
  <c r="M377" i="2"/>
  <c r="L377" i="2"/>
  <c r="M376" i="2"/>
  <c r="L376" i="2"/>
  <c r="M375" i="2"/>
  <c r="L375" i="2"/>
  <c r="M374" i="2"/>
  <c r="L374" i="2"/>
  <c r="M373" i="2"/>
  <c r="L373" i="2"/>
  <c r="M372" i="2"/>
  <c r="L372" i="2"/>
  <c r="M371" i="2"/>
  <c r="L371" i="2"/>
  <c r="M370" i="2"/>
  <c r="L370" i="2"/>
  <c r="M369" i="2"/>
  <c r="L369" i="2"/>
  <c r="M368" i="2"/>
  <c r="L368" i="2"/>
  <c r="M367" i="2"/>
  <c r="L367" i="2"/>
  <c r="M366" i="2"/>
  <c r="L366" i="2"/>
  <c r="M365" i="2"/>
  <c r="L365" i="2"/>
  <c r="M364" i="2"/>
  <c r="L364" i="2"/>
  <c r="M363" i="2"/>
  <c r="L363" i="2"/>
  <c r="M362" i="2"/>
  <c r="L362" i="2"/>
  <c r="M361" i="2"/>
  <c r="L361" i="2"/>
  <c r="M360" i="2"/>
  <c r="L360" i="2"/>
  <c r="M359" i="2"/>
  <c r="L359" i="2"/>
  <c r="M358" i="2"/>
  <c r="L358" i="2"/>
  <c r="M357" i="2"/>
  <c r="L357" i="2"/>
  <c r="M356" i="2"/>
  <c r="L356" i="2"/>
  <c r="M355" i="2"/>
  <c r="L355" i="2"/>
  <c r="M354" i="2"/>
  <c r="L354" i="2"/>
  <c r="M353" i="2"/>
  <c r="L353" i="2"/>
  <c r="M352" i="2"/>
  <c r="L352" i="2"/>
  <c r="M351" i="2"/>
  <c r="L351" i="2"/>
  <c r="M350" i="2"/>
  <c r="L350" i="2"/>
  <c r="M349" i="2"/>
  <c r="L349" i="2"/>
  <c r="M348" i="2"/>
  <c r="L348" i="2"/>
  <c r="M347" i="2"/>
  <c r="L347" i="2"/>
  <c r="M346" i="2"/>
  <c r="L346" i="2"/>
  <c r="M345" i="2"/>
  <c r="L345" i="2"/>
  <c r="M344" i="2"/>
  <c r="L344" i="2"/>
  <c r="M343" i="2"/>
  <c r="L343" i="2"/>
  <c r="M342" i="2"/>
  <c r="L342" i="2"/>
  <c r="M341" i="2"/>
  <c r="L341" i="2"/>
  <c r="M340" i="2"/>
  <c r="L340" i="2"/>
  <c r="M339" i="2"/>
  <c r="L339" i="2"/>
  <c r="M338" i="2"/>
  <c r="L338" i="2"/>
  <c r="M337" i="2"/>
  <c r="L337" i="2"/>
  <c r="M336" i="2"/>
  <c r="L336" i="2"/>
  <c r="M335" i="2"/>
  <c r="L335" i="2"/>
  <c r="M334" i="2"/>
  <c r="L334" i="2"/>
  <c r="M333" i="2"/>
  <c r="L333" i="2"/>
  <c r="M332" i="2"/>
  <c r="L332" i="2"/>
  <c r="M331" i="2"/>
  <c r="L331" i="2"/>
  <c r="M330" i="2"/>
  <c r="L330" i="2"/>
  <c r="M329" i="2"/>
  <c r="L329" i="2"/>
  <c r="M328" i="2"/>
  <c r="L328" i="2"/>
  <c r="M327" i="2"/>
  <c r="L327" i="2"/>
  <c r="M326" i="2"/>
  <c r="L326" i="2"/>
  <c r="M325" i="2"/>
  <c r="L325" i="2"/>
  <c r="M324" i="2"/>
  <c r="L324" i="2"/>
  <c r="M323" i="2"/>
  <c r="L323" i="2"/>
  <c r="M322" i="2"/>
  <c r="L322" i="2"/>
  <c r="M321" i="2"/>
  <c r="L321" i="2"/>
  <c r="M320" i="2"/>
  <c r="L320" i="2"/>
  <c r="M319" i="2"/>
  <c r="L319" i="2"/>
  <c r="M318" i="2"/>
  <c r="L318" i="2"/>
  <c r="M317" i="2"/>
  <c r="L317" i="2"/>
  <c r="M316" i="2"/>
  <c r="L316" i="2"/>
  <c r="M315" i="2"/>
  <c r="L315" i="2"/>
  <c r="M314" i="2"/>
  <c r="L314" i="2"/>
  <c r="M313" i="2"/>
  <c r="L313" i="2"/>
  <c r="M312" i="2"/>
  <c r="L312" i="2"/>
  <c r="M311" i="2"/>
  <c r="L311" i="2"/>
  <c r="M310" i="2"/>
  <c r="L310" i="2"/>
  <c r="M309" i="2"/>
  <c r="L309" i="2"/>
  <c r="M308" i="2"/>
  <c r="L308" i="2"/>
  <c r="M307" i="2"/>
  <c r="L307" i="2"/>
  <c r="M306" i="2"/>
  <c r="L306" i="2"/>
  <c r="M305" i="2"/>
  <c r="L305" i="2"/>
  <c r="M304" i="2"/>
  <c r="L304" i="2"/>
  <c r="M303" i="2"/>
  <c r="L303" i="2"/>
  <c r="M302" i="2"/>
  <c r="L302" i="2"/>
  <c r="M301" i="2"/>
  <c r="L301" i="2"/>
  <c r="M300" i="2"/>
  <c r="L300" i="2"/>
  <c r="M299" i="2"/>
  <c r="L299" i="2"/>
  <c r="M298" i="2"/>
  <c r="L298" i="2"/>
  <c r="M297" i="2"/>
  <c r="L297" i="2"/>
  <c r="M296" i="2"/>
  <c r="L296" i="2"/>
  <c r="M295" i="2"/>
  <c r="L295" i="2"/>
  <c r="M294" i="2"/>
  <c r="L294" i="2"/>
  <c r="M293" i="2"/>
  <c r="L293" i="2"/>
  <c r="M292" i="2"/>
  <c r="L292" i="2"/>
  <c r="M291" i="2"/>
  <c r="L291" i="2"/>
  <c r="M290" i="2"/>
  <c r="L290" i="2"/>
  <c r="M289" i="2"/>
  <c r="L289" i="2"/>
  <c r="M288" i="2"/>
  <c r="L288" i="2"/>
  <c r="M287" i="2"/>
  <c r="L287" i="2"/>
  <c r="M286" i="2"/>
  <c r="L286" i="2"/>
  <c r="M285" i="2"/>
  <c r="L285" i="2"/>
  <c r="M284" i="2"/>
  <c r="L284" i="2"/>
  <c r="M283" i="2"/>
  <c r="L283" i="2"/>
  <c r="M282" i="2"/>
  <c r="L282" i="2"/>
  <c r="M281" i="2"/>
  <c r="L281" i="2"/>
  <c r="M280" i="2"/>
  <c r="L280" i="2"/>
  <c r="M279" i="2"/>
  <c r="L279" i="2"/>
  <c r="M278" i="2"/>
  <c r="L278" i="2"/>
  <c r="M277" i="2"/>
  <c r="L277" i="2"/>
  <c r="M276" i="2"/>
  <c r="L276" i="2"/>
  <c r="M275" i="2"/>
  <c r="L275" i="2"/>
  <c r="M274" i="2"/>
  <c r="L274" i="2"/>
  <c r="M273" i="2"/>
  <c r="L273" i="2"/>
  <c r="M272" i="2"/>
  <c r="L272" i="2"/>
  <c r="M271" i="2"/>
  <c r="L271" i="2"/>
  <c r="M270" i="2"/>
  <c r="L270" i="2"/>
  <c r="M269" i="2"/>
  <c r="L269" i="2"/>
  <c r="M268" i="2"/>
  <c r="L268" i="2"/>
  <c r="M267" i="2"/>
  <c r="L267" i="2"/>
  <c r="M266" i="2"/>
  <c r="L266" i="2"/>
  <c r="M265" i="2"/>
  <c r="L265" i="2"/>
  <c r="M264" i="2"/>
  <c r="L264" i="2"/>
  <c r="M263" i="2"/>
  <c r="L263" i="2"/>
  <c r="M262" i="2"/>
  <c r="L262" i="2"/>
  <c r="M261" i="2"/>
  <c r="L261" i="2"/>
  <c r="M260" i="2"/>
  <c r="L260" i="2"/>
  <c r="M259" i="2"/>
  <c r="L259" i="2"/>
  <c r="M258" i="2"/>
  <c r="L258" i="2"/>
  <c r="M257" i="2"/>
  <c r="L257" i="2"/>
  <c r="M256" i="2"/>
  <c r="L256" i="2"/>
  <c r="M255" i="2"/>
  <c r="L255" i="2"/>
  <c r="M254" i="2"/>
  <c r="L254" i="2"/>
  <c r="M253" i="2"/>
  <c r="L253" i="2"/>
  <c r="M252" i="2"/>
  <c r="L252" i="2"/>
  <c r="M251" i="2"/>
  <c r="L251" i="2"/>
  <c r="M250" i="2"/>
  <c r="L250" i="2"/>
  <c r="M249" i="2"/>
  <c r="L249" i="2"/>
  <c r="M248" i="2"/>
  <c r="L248" i="2"/>
  <c r="M247" i="2"/>
  <c r="L247" i="2"/>
  <c r="M246" i="2"/>
  <c r="L246" i="2"/>
  <c r="M245" i="2"/>
  <c r="L245" i="2"/>
  <c r="M244" i="2"/>
  <c r="L244" i="2"/>
  <c r="M243" i="2"/>
  <c r="L243" i="2"/>
  <c r="M242" i="2"/>
  <c r="L242" i="2"/>
  <c r="M241" i="2"/>
  <c r="L241" i="2"/>
  <c r="M240" i="2"/>
  <c r="L240" i="2"/>
  <c r="M239" i="2"/>
  <c r="L239" i="2"/>
  <c r="M238" i="2"/>
  <c r="L238" i="2"/>
  <c r="M237" i="2"/>
  <c r="L237" i="2"/>
  <c r="M236" i="2"/>
  <c r="L236" i="2"/>
  <c r="M235" i="2"/>
  <c r="L235" i="2"/>
  <c r="M234" i="2"/>
  <c r="L234" i="2"/>
  <c r="M233" i="2"/>
  <c r="L233" i="2"/>
  <c r="M232" i="2"/>
  <c r="L232" i="2"/>
  <c r="M231" i="2"/>
  <c r="L231" i="2"/>
  <c r="M230" i="2"/>
  <c r="L230" i="2"/>
  <c r="M229" i="2"/>
  <c r="L229" i="2"/>
  <c r="M228" i="2"/>
  <c r="L228" i="2"/>
  <c r="M227" i="2"/>
  <c r="L227" i="2"/>
  <c r="M226" i="2"/>
  <c r="L226" i="2"/>
  <c r="M225" i="2"/>
  <c r="L225" i="2"/>
  <c r="M224" i="2"/>
  <c r="L224" i="2"/>
  <c r="M223" i="2"/>
  <c r="L223" i="2"/>
  <c r="M222" i="2"/>
  <c r="L222" i="2"/>
  <c r="M221" i="2"/>
  <c r="L221" i="2"/>
  <c r="M220" i="2"/>
  <c r="L220" i="2"/>
  <c r="M219" i="2"/>
  <c r="L219" i="2"/>
  <c r="M218" i="2"/>
  <c r="L218" i="2"/>
  <c r="M217" i="2"/>
  <c r="L217" i="2"/>
  <c r="M216" i="2"/>
  <c r="L216" i="2"/>
  <c r="M215" i="2"/>
  <c r="L215" i="2"/>
  <c r="M214" i="2"/>
  <c r="L214" i="2"/>
  <c r="M213" i="2"/>
  <c r="L213" i="2"/>
  <c r="M212" i="2"/>
  <c r="L212" i="2"/>
  <c r="M211" i="2"/>
  <c r="L211" i="2"/>
  <c r="M210" i="2"/>
  <c r="L210" i="2"/>
  <c r="M209" i="2"/>
  <c r="L209" i="2"/>
  <c r="M208" i="2"/>
  <c r="L208" i="2"/>
  <c r="M207" i="2"/>
  <c r="L207" i="2"/>
  <c r="M206" i="2"/>
  <c r="L206" i="2"/>
  <c r="M205" i="2"/>
  <c r="L205" i="2"/>
  <c r="M204" i="2"/>
  <c r="L204" i="2"/>
  <c r="M203" i="2"/>
  <c r="L203" i="2"/>
  <c r="M202" i="2"/>
  <c r="L202" i="2"/>
  <c r="M201" i="2"/>
  <c r="L201" i="2"/>
  <c r="M200" i="2"/>
  <c r="L200" i="2"/>
  <c r="M199" i="2"/>
  <c r="L199" i="2"/>
  <c r="M198" i="2"/>
  <c r="L198" i="2"/>
  <c r="M197" i="2"/>
  <c r="L197" i="2"/>
  <c r="M196" i="2"/>
  <c r="L196" i="2"/>
  <c r="M195" i="2"/>
  <c r="L195" i="2"/>
  <c r="M194" i="2"/>
  <c r="L194" i="2"/>
  <c r="M193" i="2"/>
  <c r="L193" i="2"/>
  <c r="M192" i="2"/>
  <c r="L192" i="2"/>
  <c r="M191" i="2"/>
  <c r="L191" i="2"/>
  <c r="M190" i="2"/>
  <c r="L190" i="2"/>
  <c r="M189" i="2"/>
  <c r="L189" i="2"/>
  <c r="M188" i="2"/>
  <c r="L188" i="2"/>
  <c r="M187" i="2"/>
  <c r="L187" i="2"/>
  <c r="M186" i="2"/>
  <c r="L186" i="2"/>
  <c r="M185" i="2"/>
  <c r="L185" i="2"/>
  <c r="M184" i="2"/>
  <c r="L184" i="2"/>
  <c r="M183" i="2"/>
  <c r="L183" i="2"/>
  <c r="M182" i="2"/>
  <c r="L182" i="2"/>
  <c r="M181" i="2"/>
  <c r="L181" i="2"/>
  <c r="M180" i="2"/>
  <c r="L180" i="2"/>
  <c r="M179" i="2"/>
  <c r="L179" i="2"/>
  <c r="M178" i="2"/>
  <c r="L178" i="2"/>
  <c r="M177" i="2"/>
  <c r="L177" i="2"/>
  <c r="M176" i="2"/>
  <c r="L176" i="2"/>
  <c r="M175" i="2"/>
  <c r="L175" i="2"/>
  <c r="M174" i="2"/>
  <c r="L174" i="2"/>
  <c r="M173" i="2"/>
  <c r="L173" i="2"/>
  <c r="M172" i="2"/>
  <c r="L172" i="2"/>
  <c r="M171" i="2"/>
  <c r="L171" i="2"/>
  <c r="M170" i="2"/>
  <c r="L170" i="2"/>
  <c r="M169" i="2"/>
  <c r="L169" i="2"/>
  <c r="M168" i="2"/>
  <c r="L168" i="2"/>
  <c r="M167" i="2"/>
  <c r="L167" i="2"/>
  <c r="M166" i="2"/>
  <c r="L166" i="2"/>
  <c r="M165" i="2"/>
  <c r="L165" i="2"/>
  <c r="M164" i="2"/>
  <c r="L164" i="2"/>
  <c r="M163" i="2"/>
  <c r="L163" i="2"/>
  <c r="M162" i="2"/>
  <c r="L162" i="2"/>
  <c r="M161" i="2"/>
  <c r="L161" i="2"/>
  <c r="M160" i="2"/>
  <c r="L160" i="2"/>
  <c r="M159" i="2"/>
  <c r="L159" i="2"/>
  <c r="M158" i="2"/>
  <c r="L158" i="2"/>
  <c r="M157" i="2"/>
  <c r="L157" i="2"/>
  <c r="M156" i="2"/>
  <c r="L156" i="2"/>
  <c r="M155" i="2"/>
  <c r="L155" i="2"/>
  <c r="M154" i="2"/>
  <c r="L154" i="2"/>
  <c r="M153" i="2"/>
  <c r="L153" i="2"/>
  <c r="M152" i="2"/>
  <c r="L152" i="2"/>
  <c r="M151" i="2"/>
  <c r="L151" i="2"/>
  <c r="M150" i="2"/>
  <c r="L150" i="2"/>
  <c r="M149" i="2"/>
  <c r="L149" i="2"/>
  <c r="M148" i="2"/>
  <c r="L148" i="2"/>
  <c r="M147" i="2"/>
  <c r="L147" i="2"/>
  <c r="M146" i="2"/>
  <c r="L146" i="2"/>
  <c r="M145" i="2"/>
  <c r="L145" i="2"/>
  <c r="M144" i="2"/>
  <c r="L144" i="2"/>
  <c r="M143" i="2"/>
  <c r="L143" i="2"/>
  <c r="M142" i="2"/>
  <c r="L142" i="2"/>
  <c r="M141" i="2"/>
  <c r="L141" i="2"/>
  <c r="M140" i="2"/>
  <c r="L140" i="2"/>
  <c r="M139" i="2"/>
  <c r="L139" i="2"/>
  <c r="M138" i="2"/>
  <c r="L138" i="2"/>
  <c r="M137" i="2"/>
  <c r="L137" i="2"/>
  <c r="M136" i="2"/>
  <c r="L136" i="2"/>
  <c r="M135" i="2"/>
  <c r="L135" i="2"/>
  <c r="M134" i="2"/>
  <c r="L134" i="2"/>
  <c r="M133" i="2"/>
  <c r="L133" i="2"/>
  <c r="M132" i="2"/>
  <c r="L132" i="2"/>
  <c r="M131" i="2"/>
  <c r="L131" i="2"/>
  <c r="M130" i="2"/>
  <c r="L130" i="2"/>
  <c r="M129" i="2"/>
  <c r="L129" i="2"/>
  <c r="M128" i="2"/>
  <c r="L128" i="2"/>
  <c r="M127" i="2"/>
  <c r="L127" i="2"/>
  <c r="M126" i="2"/>
  <c r="L126" i="2"/>
  <c r="M125" i="2"/>
  <c r="L125" i="2"/>
  <c r="M124" i="2"/>
  <c r="L124" i="2"/>
  <c r="M123" i="2"/>
  <c r="L123" i="2"/>
  <c r="M122" i="2"/>
  <c r="L122" i="2"/>
  <c r="M121" i="2"/>
  <c r="L121" i="2"/>
  <c r="M120" i="2"/>
  <c r="L120" i="2"/>
  <c r="M119" i="2"/>
  <c r="L119" i="2"/>
  <c r="M118" i="2"/>
  <c r="L118" i="2"/>
  <c r="M117" i="2"/>
  <c r="L117" i="2"/>
  <c r="M116" i="2"/>
  <c r="L116" i="2"/>
  <c r="M115" i="2"/>
  <c r="L115" i="2"/>
  <c r="M114" i="2"/>
  <c r="L114" i="2"/>
  <c r="M113" i="2"/>
  <c r="L113" i="2"/>
  <c r="M112" i="2"/>
  <c r="L112" i="2"/>
  <c r="M111" i="2"/>
  <c r="L111" i="2"/>
  <c r="M110" i="2"/>
  <c r="L110" i="2"/>
  <c r="M109" i="2"/>
  <c r="L109" i="2"/>
  <c r="M108" i="2"/>
  <c r="L108" i="2"/>
  <c r="M107" i="2"/>
  <c r="L107" i="2"/>
  <c r="M106" i="2"/>
  <c r="L106" i="2"/>
  <c r="M105" i="2"/>
  <c r="L105" i="2"/>
  <c r="M104" i="2"/>
  <c r="L104" i="2"/>
  <c r="M103" i="2"/>
  <c r="L103" i="2"/>
  <c r="M102" i="2"/>
  <c r="L102" i="2"/>
  <c r="M101" i="2"/>
  <c r="L101" i="2"/>
  <c r="M100" i="2"/>
  <c r="L100" i="2"/>
  <c r="M99" i="2"/>
  <c r="L99" i="2"/>
  <c r="M98" i="2"/>
  <c r="L98" i="2"/>
  <c r="M97" i="2"/>
  <c r="L97" i="2"/>
  <c r="M96" i="2"/>
  <c r="L96" i="2"/>
  <c r="M95" i="2"/>
  <c r="L95" i="2"/>
  <c r="M94" i="2"/>
  <c r="L94" i="2"/>
  <c r="M93" i="2"/>
  <c r="L93" i="2"/>
  <c r="M92" i="2"/>
  <c r="L92" i="2"/>
  <c r="M91" i="2"/>
  <c r="L91" i="2"/>
  <c r="M90" i="2"/>
  <c r="L90" i="2"/>
  <c r="M89" i="2"/>
  <c r="L89" i="2"/>
  <c r="M88" i="2"/>
  <c r="L88" i="2"/>
  <c r="M87" i="2"/>
  <c r="L87" i="2"/>
  <c r="M86" i="2"/>
  <c r="L86" i="2"/>
  <c r="M85" i="2"/>
  <c r="L85" i="2"/>
  <c r="M84" i="2"/>
  <c r="L84" i="2"/>
  <c r="M83" i="2"/>
  <c r="L83" i="2"/>
  <c r="M82" i="2"/>
  <c r="L82" i="2"/>
  <c r="M81" i="2"/>
  <c r="L81" i="2"/>
  <c r="M80" i="2"/>
  <c r="L80" i="2"/>
  <c r="M79" i="2"/>
  <c r="L79" i="2"/>
  <c r="M78" i="2"/>
  <c r="L78" i="2"/>
  <c r="M77" i="2"/>
  <c r="L77" i="2"/>
  <c r="M76" i="2"/>
  <c r="L76" i="2"/>
  <c r="M75" i="2"/>
  <c r="L75" i="2"/>
  <c r="M74" i="2"/>
  <c r="L74" i="2"/>
  <c r="M73" i="2"/>
  <c r="L73" i="2"/>
  <c r="M72" i="2"/>
  <c r="L72" i="2"/>
  <c r="M71" i="2"/>
  <c r="L71" i="2"/>
  <c r="M70" i="2"/>
  <c r="L70" i="2"/>
  <c r="M69" i="2"/>
  <c r="L69" i="2"/>
  <c r="M68" i="2"/>
  <c r="L68" i="2"/>
  <c r="M67" i="2"/>
  <c r="L67" i="2"/>
  <c r="M66" i="2"/>
  <c r="L66" i="2"/>
  <c r="M65" i="2"/>
  <c r="L65" i="2"/>
  <c r="M64" i="2"/>
  <c r="L64" i="2"/>
  <c r="M63" i="2"/>
  <c r="L63" i="2"/>
  <c r="M62" i="2"/>
  <c r="L62" i="2"/>
  <c r="M61" i="2"/>
  <c r="L61" i="2"/>
  <c r="M60" i="2"/>
  <c r="L60" i="2"/>
  <c r="M59" i="2"/>
  <c r="L59" i="2"/>
  <c r="M58" i="2"/>
  <c r="L58" i="2"/>
  <c r="M57" i="2"/>
  <c r="L57" i="2"/>
  <c r="M56" i="2"/>
  <c r="L56" i="2"/>
  <c r="M55" i="2"/>
  <c r="L55" i="2"/>
  <c r="M54" i="2"/>
  <c r="L54" i="2"/>
  <c r="M53" i="2"/>
  <c r="L53" i="2"/>
  <c r="M52" i="2"/>
  <c r="L52" i="2"/>
  <c r="M51" i="2"/>
  <c r="L51" i="2"/>
  <c r="M50" i="2"/>
  <c r="L50" i="2"/>
  <c r="M49" i="2"/>
  <c r="L49" i="2"/>
  <c r="M48" i="2"/>
  <c r="L48" i="2"/>
  <c r="M47" i="2"/>
  <c r="L47" i="2"/>
  <c r="M46" i="2"/>
  <c r="L46" i="2"/>
  <c r="M45" i="2"/>
  <c r="L45" i="2"/>
  <c r="M44" i="2"/>
  <c r="L44" i="2"/>
  <c r="M43" i="2"/>
  <c r="L43" i="2"/>
  <c r="M42" i="2"/>
  <c r="L42" i="2"/>
  <c r="M41" i="2"/>
  <c r="L41" i="2"/>
  <c r="M40" i="2"/>
  <c r="L40" i="2"/>
  <c r="M39" i="2"/>
  <c r="L39" i="2"/>
  <c r="M38" i="2"/>
  <c r="L38" i="2"/>
  <c r="M37" i="2"/>
  <c r="L37" i="2"/>
  <c r="M36" i="2"/>
  <c r="L36" i="2"/>
  <c r="M35" i="2"/>
  <c r="L35" i="2"/>
  <c r="M34" i="2"/>
  <c r="L34" i="2"/>
  <c r="M33" i="2"/>
  <c r="L33" i="2"/>
  <c r="M32" i="2"/>
  <c r="L32" i="2"/>
  <c r="M31" i="2"/>
  <c r="L31" i="2"/>
  <c r="M30" i="2"/>
  <c r="L30" i="2"/>
  <c r="M29" i="2"/>
  <c r="L29" i="2"/>
  <c r="M28" i="2"/>
  <c r="L28" i="2"/>
  <c r="M27" i="2"/>
  <c r="L27" i="2"/>
  <c r="M26" i="2"/>
  <c r="L26" i="2"/>
  <c r="M25" i="2"/>
  <c r="L25" i="2"/>
  <c r="M24" i="2"/>
  <c r="L24" i="2"/>
  <c r="M23" i="2"/>
  <c r="L23" i="2"/>
  <c r="M22" i="2"/>
  <c r="L22" i="2"/>
  <c r="M21" i="2"/>
  <c r="L21" i="2"/>
  <c r="K1927" i="2"/>
  <c r="K1926" i="2"/>
  <c r="K1925" i="2"/>
  <c r="K1924" i="2"/>
  <c r="K1923" i="2"/>
  <c r="K1922" i="2"/>
  <c r="K1921" i="2"/>
  <c r="K1920" i="2"/>
  <c r="K1919" i="2"/>
  <c r="K1918" i="2"/>
  <c r="K1917" i="2"/>
  <c r="K1916" i="2"/>
  <c r="K1915" i="2"/>
  <c r="K1914" i="2"/>
  <c r="K1913" i="2"/>
  <c r="K1912" i="2"/>
  <c r="K1911" i="2"/>
  <c r="K1910" i="2"/>
  <c r="K1909" i="2"/>
  <c r="K1908" i="2"/>
  <c r="K1907" i="2"/>
  <c r="K1906" i="2"/>
  <c r="K1905" i="2"/>
  <c r="K1904" i="2"/>
  <c r="K1903" i="2"/>
  <c r="K1902" i="2"/>
  <c r="K1901" i="2"/>
  <c r="K1900" i="2"/>
  <c r="K1899" i="2"/>
  <c r="K1898" i="2"/>
  <c r="K1897" i="2"/>
  <c r="K1896" i="2"/>
  <c r="K1895" i="2"/>
  <c r="K1894" i="2"/>
  <c r="K1893" i="2"/>
  <c r="K1892" i="2"/>
  <c r="K1891" i="2"/>
  <c r="K1890" i="2"/>
  <c r="K1889" i="2"/>
  <c r="K1888" i="2"/>
  <c r="K1887" i="2"/>
  <c r="K1886" i="2"/>
  <c r="K1885" i="2"/>
  <c r="K1884" i="2"/>
  <c r="K1883" i="2"/>
  <c r="K1882" i="2"/>
  <c r="K1881" i="2"/>
  <c r="K1880" i="2"/>
  <c r="K1879" i="2"/>
  <c r="K1878" i="2"/>
  <c r="K1877" i="2"/>
  <c r="K1876" i="2"/>
  <c r="K1875" i="2"/>
  <c r="K1874" i="2"/>
  <c r="K1873" i="2"/>
  <c r="K1872" i="2"/>
  <c r="K1871" i="2"/>
  <c r="K1870" i="2"/>
  <c r="K1869" i="2"/>
  <c r="K1868" i="2"/>
  <c r="K1867" i="2"/>
  <c r="K1866" i="2"/>
  <c r="K1865" i="2"/>
  <c r="K1864" i="2"/>
  <c r="K1863" i="2"/>
  <c r="K1862" i="2"/>
  <c r="K1861" i="2"/>
  <c r="K1860" i="2"/>
  <c r="K1859" i="2"/>
  <c r="K1858" i="2"/>
  <c r="K1857" i="2"/>
  <c r="K1856" i="2"/>
  <c r="K1855" i="2"/>
  <c r="K1854" i="2"/>
  <c r="K1853" i="2"/>
  <c r="K1852" i="2"/>
  <c r="K1851" i="2"/>
  <c r="K1850" i="2"/>
  <c r="K1849" i="2"/>
  <c r="K1848" i="2"/>
  <c r="K1847" i="2"/>
  <c r="K1846" i="2"/>
  <c r="K1845" i="2"/>
  <c r="K1844" i="2"/>
  <c r="K1843" i="2"/>
  <c r="K1842" i="2"/>
  <c r="K1841" i="2"/>
  <c r="K1840" i="2"/>
  <c r="K1839" i="2"/>
  <c r="K1838" i="2"/>
  <c r="K1837" i="2"/>
  <c r="K1836" i="2"/>
  <c r="K1835" i="2"/>
  <c r="K1834" i="2"/>
  <c r="K1833" i="2"/>
  <c r="K1832" i="2"/>
  <c r="K1831" i="2"/>
  <c r="K1830" i="2"/>
  <c r="K1829" i="2"/>
  <c r="K1828" i="2"/>
  <c r="K1827" i="2"/>
  <c r="K1826" i="2"/>
  <c r="K1825" i="2"/>
  <c r="K1824" i="2"/>
  <c r="K1823" i="2"/>
  <c r="K1822" i="2"/>
  <c r="K1821" i="2"/>
  <c r="K1820" i="2"/>
  <c r="K1819" i="2"/>
  <c r="K1818" i="2"/>
  <c r="K1817" i="2"/>
  <c r="K1816" i="2"/>
  <c r="K1815" i="2"/>
  <c r="K1814" i="2"/>
  <c r="K1813" i="2"/>
  <c r="K1812" i="2"/>
  <c r="K1811" i="2"/>
  <c r="K1810" i="2"/>
  <c r="K1809" i="2"/>
  <c r="K1808" i="2"/>
  <c r="K1807" i="2"/>
  <c r="K1806" i="2"/>
  <c r="K1805" i="2"/>
  <c r="K1804" i="2"/>
  <c r="K1803" i="2"/>
  <c r="K1802" i="2"/>
  <c r="K1801" i="2"/>
  <c r="K1800" i="2"/>
  <c r="K1799" i="2"/>
  <c r="K1798" i="2"/>
  <c r="K1797" i="2"/>
  <c r="K1796" i="2"/>
  <c r="K1795" i="2"/>
  <c r="K1794" i="2"/>
  <c r="K1793" i="2"/>
  <c r="K1792" i="2"/>
  <c r="K1791" i="2"/>
  <c r="K1790" i="2"/>
  <c r="K1789" i="2"/>
  <c r="K1788" i="2"/>
  <c r="K1787" i="2"/>
  <c r="K1786" i="2"/>
  <c r="K1785" i="2"/>
  <c r="K1784" i="2"/>
  <c r="K1783" i="2"/>
  <c r="K1782" i="2"/>
  <c r="K1781" i="2"/>
  <c r="K1780" i="2"/>
  <c r="K1779" i="2"/>
  <c r="K1778" i="2"/>
  <c r="K1777" i="2"/>
  <c r="K1776" i="2"/>
  <c r="K1775" i="2"/>
  <c r="K1774" i="2"/>
  <c r="K1773" i="2"/>
  <c r="K1772" i="2"/>
  <c r="K1771" i="2"/>
  <c r="K1770" i="2"/>
  <c r="K1769" i="2"/>
  <c r="K1768" i="2"/>
  <c r="K1767" i="2"/>
  <c r="K1766" i="2"/>
  <c r="K1765" i="2"/>
  <c r="K1764" i="2"/>
  <c r="K1763" i="2"/>
  <c r="K1762" i="2"/>
  <c r="K1761" i="2"/>
  <c r="K1760" i="2"/>
  <c r="K1759" i="2"/>
  <c r="K1758" i="2"/>
  <c r="K1757" i="2"/>
  <c r="K1756" i="2"/>
  <c r="K1755" i="2"/>
  <c r="K1754" i="2"/>
  <c r="K1753" i="2"/>
  <c r="K1752" i="2"/>
  <c r="K1751" i="2"/>
  <c r="K1750" i="2"/>
  <c r="K1749" i="2"/>
  <c r="K1748" i="2"/>
  <c r="K1747" i="2"/>
  <c r="K1746" i="2"/>
  <c r="K1745" i="2"/>
  <c r="K1744" i="2"/>
  <c r="K1743" i="2"/>
  <c r="K1742" i="2"/>
  <c r="K1741" i="2"/>
  <c r="K1740" i="2"/>
  <c r="K1739" i="2"/>
  <c r="K1738" i="2"/>
  <c r="K1737" i="2"/>
  <c r="K1736" i="2"/>
  <c r="K1735" i="2"/>
  <c r="K1734" i="2"/>
  <c r="K1733" i="2"/>
  <c r="K1732" i="2"/>
  <c r="K1731" i="2"/>
  <c r="K1730" i="2"/>
  <c r="K1729" i="2"/>
  <c r="K1728" i="2"/>
  <c r="K1727" i="2"/>
  <c r="K1726" i="2"/>
  <c r="K1725" i="2"/>
  <c r="K1724" i="2"/>
  <c r="K1723" i="2"/>
  <c r="K1722" i="2"/>
  <c r="K1721" i="2"/>
  <c r="K1720" i="2"/>
  <c r="K1719" i="2"/>
  <c r="K1718" i="2"/>
  <c r="K1717" i="2"/>
  <c r="K1716" i="2"/>
  <c r="K1715" i="2"/>
  <c r="K1714" i="2"/>
  <c r="K1713" i="2"/>
  <c r="K1712" i="2"/>
  <c r="K1711" i="2"/>
  <c r="K1710" i="2"/>
  <c r="K1709" i="2"/>
  <c r="K1708" i="2"/>
  <c r="K1707" i="2"/>
  <c r="K1706" i="2"/>
  <c r="K1705" i="2"/>
  <c r="K1704" i="2"/>
  <c r="K1703" i="2"/>
  <c r="K1702" i="2"/>
  <c r="K1701" i="2"/>
  <c r="K1700" i="2"/>
  <c r="K1699" i="2"/>
  <c r="K1698" i="2"/>
  <c r="K1697" i="2"/>
  <c r="K1696" i="2"/>
  <c r="K1695" i="2"/>
  <c r="K1694" i="2"/>
  <c r="K1693" i="2"/>
  <c r="K1692" i="2"/>
  <c r="K1691" i="2"/>
  <c r="K1690" i="2"/>
  <c r="K1689" i="2"/>
  <c r="K1688" i="2"/>
  <c r="K1687" i="2"/>
  <c r="K1686" i="2"/>
  <c r="K1685" i="2"/>
  <c r="K1684" i="2"/>
  <c r="K1683" i="2"/>
  <c r="K1682" i="2"/>
  <c r="K1681" i="2"/>
  <c r="K1680" i="2"/>
  <c r="K1679" i="2"/>
  <c r="K1678" i="2"/>
  <c r="K1677" i="2"/>
  <c r="K1676" i="2"/>
  <c r="K1675" i="2"/>
  <c r="K1674" i="2"/>
  <c r="K1673" i="2"/>
  <c r="K1672" i="2"/>
  <c r="K1671" i="2"/>
  <c r="K1670" i="2"/>
  <c r="K1669" i="2"/>
  <c r="K1668" i="2"/>
  <c r="K1667" i="2"/>
  <c r="K1666" i="2"/>
  <c r="K1665" i="2"/>
  <c r="K1664" i="2"/>
  <c r="K1663" i="2"/>
  <c r="K1662" i="2"/>
  <c r="K1661" i="2"/>
  <c r="K1660" i="2"/>
  <c r="K1659" i="2"/>
  <c r="K1658" i="2"/>
  <c r="K1657" i="2"/>
  <c r="K1656" i="2"/>
  <c r="K1655" i="2"/>
  <c r="K1654" i="2"/>
  <c r="K1653" i="2"/>
  <c r="K1652" i="2"/>
  <c r="K1651" i="2"/>
  <c r="K1650" i="2"/>
  <c r="K1649" i="2"/>
  <c r="K1648" i="2"/>
  <c r="K1647" i="2"/>
  <c r="K1646" i="2"/>
  <c r="K1645" i="2"/>
  <c r="K1644" i="2"/>
  <c r="K1643" i="2"/>
  <c r="K1642" i="2"/>
  <c r="K1641" i="2"/>
  <c r="K1640" i="2"/>
  <c r="K1639" i="2"/>
  <c r="K1638" i="2"/>
  <c r="K1637" i="2"/>
  <c r="K1636" i="2"/>
  <c r="K1635" i="2"/>
  <c r="K1634" i="2"/>
  <c r="K1633" i="2"/>
  <c r="K1632" i="2"/>
  <c r="K1631" i="2"/>
  <c r="K1630" i="2"/>
  <c r="K1629" i="2"/>
  <c r="K1628" i="2"/>
  <c r="K1627" i="2"/>
  <c r="K1626" i="2"/>
  <c r="K1625" i="2"/>
  <c r="K1624" i="2"/>
  <c r="K1623" i="2"/>
  <c r="K1622" i="2"/>
  <c r="K1621" i="2"/>
  <c r="K1620" i="2"/>
  <c r="K1619" i="2"/>
  <c r="K1618" i="2"/>
  <c r="K1617" i="2"/>
  <c r="K1616" i="2"/>
  <c r="K1615" i="2"/>
  <c r="K1614" i="2"/>
  <c r="K1613" i="2"/>
  <c r="K1612" i="2"/>
  <c r="K1611" i="2"/>
  <c r="K1610" i="2"/>
  <c r="K1609" i="2"/>
  <c r="K1608" i="2"/>
  <c r="K1607" i="2"/>
  <c r="K1606" i="2"/>
  <c r="K1605" i="2"/>
  <c r="K1604" i="2"/>
  <c r="K1603" i="2"/>
  <c r="K1602" i="2"/>
  <c r="K1601" i="2"/>
  <c r="K1600" i="2"/>
  <c r="K1599" i="2"/>
  <c r="K1598" i="2"/>
  <c r="K1597" i="2"/>
  <c r="K1596" i="2"/>
  <c r="K1595" i="2"/>
  <c r="K1594" i="2"/>
  <c r="K1593" i="2"/>
  <c r="K1592" i="2"/>
  <c r="K1591" i="2"/>
  <c r="K1590" i="2"/>
  <c r="K1589" i="2"/>
  <c r="K1588" i="2"/>
  <c r="K1587" i="2"/>
  <c r="K1586" i="2"/>
  <c r="K1585" i="2"/>
  <c r="K1584" i="2"/>
  <c r="K1583" i="2"/>
  <c r="K1582" i="2"/>
  <c r="K1581" i="2"/>
  <c r="K1580" i="2"/>
  <c r="K1579" i="2"/>
  <c r="K1578" i="2"/>
  <c r="K1577" i="2"/>
  <c r="K1576" i="2"/>
  <c r="K1575" i="2"/>
  <c r="K1574" i="2"/>
  <c r="K1573" i="2"/>
  <c r="K1572" i="2"/>
  <c r="K1571" i="2"/>
  <c r="K1570" i="2"/>
  <c r="K1569" i="2"/>
  <c r="K1568" i="2"/>
  <c r="K1567" i="2"/>
  <c r="K1566" i="2"/>
  <c r="K1565" i="2"/>
  <c r="K1564" i="2"/>
  <c r="K1563" i="2"/>
  <c r="K1562" i="2"/>
  <c r="K1561" i="2"/>
  <c r="K1560" i="2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J1927" i="2"/>
  <c r="J1926" i="2"/>
  <c r="J1925" i="2"/>
  <c r="J1924" i="2"/>
  <c r="J1923" i="2"/>
  <c r="J1922" i="2"/>
  <c r="J1921" i="2"/>
  <c r="J1920" i="2"/>
  <c r="J1919" i="2"/>
  <c r="J1918" i="2"/>
  <c r="J1917" i="2"/>
  <c r="J1916" i="2"/>
  <c r="J1915" i="2"/>
  <c r="J1914" i="2"/>
  <c r="J1913" i="2"/>
  <c r="J1912" i="2"/>
  <c r="J1911" i="2"/>
  <c r="J1910" i="2"/>
  <c r="J1909" i="2"/>
  <c r="J1908" i="2"/>
  <c r="J1907" i="2"/>
  <c r="J1906" i="2"/>
  <c r="J1905" i="2"/>
  <c r="J1904" i="2"/>
  <c r="J1903" i="2"/>
  <c r="J1902" i="2"/>
  <c r="J1901" i="2"/>
  <c r="J1900" i="2"/>
  <c r="J1899" i="2"/>
  <c r="J1898" i="2"/>
  <c r="J1897" i="2"/>
  <c r="J1896" i="2"/>
  <c r="J1895" i="2"/>
  <c r="J1894" i="2"/>
  <c r="J1893" i="2"/>
  <c r="J1892" i="2"/>
  <c r="J1891" i="2"/>
  <c r="J1890" i="2"/>
  <c r="J1889" i="2"/>
  <c r="J1888" i="2"/>
  <c r="J1887" i="2"/>
  <c r="J1886" i="2"/>
  <c r="J1885" i="2"/>
  <c r="J1884" i="2"/>
  <c r="J1883" i="2"/>
  <c r="J1882" i="2"/>
  <c r="J1881" i="2"/>
  <c r="J1880" i="2"/>
  <c r="J1879" i="2"/>
  <c r="J1878" i="2"/>
  <c r="J1877" i="2"/>
  <c r="J1876" i="2"/>
  <c r="J1875" i="2"/>
  <c r="J1874" i="2"/>
  <c r="J1873" i="2"/>
  <c r="J1872" i="2"/>
  <c r="J1871" i="2"/>
  <c r="J1870" i="2"/>
  <c r="J1869" i="2"/>
  <c r="J1868" i="2"/>
  <c r="J1867" i="2"/>
  <c r="J1866" i="2"/>
  <c r="J1865" i="2"/>
  <c r="J1864" i="2"/>
  <c r="J1863" i="2"/>
  <c r="J1862" i="2"/>
  <c r="J1861" i="2"/>
  <c r="J1860" i="2"/>
  <c r="J1859" i="2"/>
  <c r="J1858" i="2"/>
  <c r="J1857" i="2"/>
  <c r="J1856" i="2"/>
  <c r="J1855" i="2"/>
  <c r="J1854" i="2"/>
  <c r="J1853" i="2"/>
  <c r="J1852" i="2"/>
  <c r="J1851" i="2"/>
  <c r="J1850" i="2"/>
  <c r="J1849" i="2"/>
  <c r="J1848" i="2"/>
  <c r="J1847" i="2"/>
  <c r="J1846" i="2"/>
  <c r="J1845" i="2"/>
  <c r="J1844" i="2"/>
  <c r="J1843" i="2"/>
  <c r="J1842" i="2"/>
  <c r="J1841" i="2"/>
  <c r="J1840" i="2"/>
  <c r="J1839" i="2"/>
  <c r="J1838" i="2"/>
  <c r="J1837" i="2"/>
  <c r="J1836" i="2"/>
  <c r="J1835" i="2"/>
  <c r="J1834" i="2"/>
  <c r="J1833" i="2"/>
  <c r="J1832" i="2"/>
  <c r="J1831" i="2"/>
  <c r="J1830" i="2"/>
  <c r="J1829" i="2"/>
  <c r="J1828" i="2"/>
  <c r="J1827" i="2"/>
  <c r="J1826" i="2"/>
  <c r="J1825" i="2"/>
  <c r="J1824" i="2"/>
  <c r="J1823" i="2"/>
  <c r="J1822" i="2"/>
  <c r="J1821" i="2"/>
  <c r="J1820" i="2"/>
  <c r="J1819" i="2"/>
  <c r="J1818" i="2"/>
  <c r="J1817" i="2"/>
  <c r="J1816" i="2"/>
  <c r="J1815" i="2"/>
  <c r="J1814" i="2"/>
  <c r="J1813" i="2"/>
  <c r="J1812" i="2"/>
  <c r="J1811" i="2"/>
  <c r="J1810" i="2"/>
  <c r="J1809" i="2"/>
  <c r="J1808" i="2"/>
  <c r="J1807" i="2"/>
  <c r="J1806" i="2"/>
  <c r="J1805" i="2"/>
  <c r="J1804" i="2"/>
  <c r="J1803" i="2"/>
  <c r="J1802" i="2"/>
  <c r="J1801" i="2"/>
  <c r="J1800" i="2"/>
  <c r="J1799" i="2"/>
  <c r="J1798" i="2"/>
  <c r="J1797" i="2"/>
  <c r="J1796" i="2"/>
  <c r="J1795" i="2"/>
  <c r="J1794" i="2"/>
  <c r="J1793" i="2"/>
  <c r="J1792" i="2"/>
  <c r="J1791" i="2"/>
  <c r="J1790" i="2"/>
  <c r="J1789" i="2"/>
  <c r="J1788" i="2"/>
  <c r="J1787" i="2"/>
  <c r="J1786" i="2"/>
  <c r="J1785" i="2"/>
  <c r="J1784" i="2"/>
  <c r="J1783" i="2"/>
  <c r="J1782" i="2"/>
  <c r="J1781" i="2"/>
  <c r="J1780" i="2"/>
  <c r="J1779" i="2"/>
  <c r="J1778" i="2"/>
  <c r="J1777" i="2"/>
  <c r="J1776" i="2"/>
  <c r="J1775" i="2"/>
  <c r="J1774" i="2"/>
  <c r="J1773" i="2"/>
  <c r="J1772" i="2"/>
  <c r="J1771" i="2"/>
  <c r="J1770" i="2"/>
  <c r="J1769" i="2"/>
  <c r="J1768" i="2"/>
  <c r="J1767" i="2"/>
  <c r="J1766" i="2"/>
  <c r="J1765" i="2"/>
  <c r="J1764" i="2"/>
  <c r="J1763" i="2"/>
  <c r="J1762" i="2"/>
  <c r="J1761" i="2"/>
  <c r="J1760" i="2"/>
  <c r="J1759" i="2"/>
  <c r="J1758" i="2"/>
  <c r="J1757" i="2"/>
  <c r="J1756" i="2"/>
  <c r="J1755" i="2"/>
  <c r="J1754" i="2"/>
  <c r="J1753" i="2"/>
  <c r="J1752" i="2"/>
  <c r="J1751" i="2"/>
  <c r="J1750" i="2"/>
  <c r="J1749" i="2"/>
  <c r="J1748" i="2"/>
  <c r="J1747" i="2"/>
  <c r="J1746" i="2"/>
  <c r="J1745" i="2"/>
  <c r="J1744" i="2"/>
  <c r="J1743" i="2"/>
  <c r="J1742" i="2"/>
  <c r="J1741" i="2"/>
  <c r="J1740" i="2"/>
  <c r="J1739" i="2"/>
  <c r="J1738" i="2"/>
  <c r="J1737" i="2"/>
  <c r="J1736" i="2"/>
  <c r="J1735" i="2"/>
  <c r="J1734" i="2"/>
  <c r="J1733" i="2"/>
  <c r="J1732" i="2"/>
  <c r="J1731" i="2"/>
  <c r="J1730" i="2"/>
  <c r="J1729" i="2"/>
  <c r="J1728" i="2"/>
  <c r="J1727" i="2"/>
  <c r="J1726" i="2"/>
  <c r="J1725" i="2"/>
  <c r="J1724" i="2"/>
  <c r="J1723" i="2"/>
  <c r="J1722" i="2"/>
  <c r="J1721" i="2"/>
  <c r="J1720" i="2"/>
  <c r="J1719" i="2"/>
  <c r="J1718" i="2"/>
  <c r="J1717" i="2"/>
  <c r="J1716" i="2"/>
  <c r="J1715" i="2"/>
  <c r="J1714" i="2"/>
  <c r="J1713" i="2"/>
  <c r="J1712" i="2"/>
  <c r="J1711" i="2"/>
  <c r="J1710" i="2"/>
  <c r="J1709" i="2"/>
  <c r="J1708" i="2"/>
  <c r="J1707" i="2"/>
  <c r="J1706" i="2"/>
  <c r="J1705" i="2"/>
  <c r="J1704" i="2"/>
  <c r="J1703" i="2"/>
  <c r="J1702" i="2"/>
  <c r="J1701" i="2"/>
  <c r="J1700" i="2"/>
  <c r="J1699" i="2"/>
  <c r="J1698" i="2"/>
  <c r="J1697" i="2"/>
  <c r="J1696" i="2"/>
  <c r="J1695" i="2"/>
  <c r="J1694" i="2"/>
  <c r="J1693" i="2"/>
  <c r="J1692" i="2"/>
  <c r="J1691" i="2"/>
  <c r="J1690" i="2"/>
  <c r="J1689" i="2"/>
  <c r="J1688" i="2"/>
  <c r="J1687" i="2"/>
  <c r="J1686" i="2"/>
  <c r="J1685" i="2"/>
  <c r="J1684" i="2"/>
  <c r="J1683" i="2"/>
  <c r="J1682" i="2"/>
  <c r="J1681" i="2"/>
  <c r="J1680" i="2"/>
  <c r="J1679" i="2"/>
  <c r="J1678" i="2"/>
  <c r="J1677" i="2"/>
  <c r="J1676" i="2"/>
  <c r="J1675" i="2"/>
  <c r="J1674" i="2"/>
  <c r="J1673" i="2"/>
  <c r="J1672" i="2"/>
  <c r="J1671" i="2"/>
  <c r="J1670" i="2"/>
  <c r="J1669" i="2"/>
  <c r="J1668" i="2"/>
  <c r="J1667" i="2"/>
  <c r="J1666" i="2"/>
  <c r="J1665" i="2"/>
  <c r="J1664" i="2"/>
  <c r="J1663" i="2"/>
  <c r="J1662" i="2"/>
  <c r="J1661" i="2"/>
  <c r="J1660" i="2"/>
  <c r="J1659" i="2"/>
  <c r="J1658" i="2"/>
  <c r="J1657" i="2"/>
  <c r="J1656" i="2"/>
  <c r="J1655" i="2"/>
  <c r="J1654" i="2"/>
  <c r="J1653" i="2"/>
  <c r="J1652" i="2"/>
  <c r="J1651" i="2"/>
  <c r="J1650" i="2"/>
  <c r="J1649" i="2"/>
  <c r="J1648" i="2"/>
  <c r="J1647" i="2"/>
  <c r="J1646" i="2"/>
  <c r="J1645" i="2"/>
  <c r="J1644" i="2"/>
  <c r="J1643" i="2"/>
  <c r="J1642" i="2"/>
  <c r="J1641" i="2"/>
  <c r="J1640" i="2"/>
  <c r="J1639" i="2"/>
  <c r="J1638" i="2"/>
  <c r="J1637" i="2"/>
  <c r="J1636" i="2"/>
  <c r="J1635" i="2"/>
  <c r="J1634" i="2"/>
  <c r="J1633" i="2"/>
  <c r="J1632" i="2"/>
  <c r="J1631" i="2"/>
  <c r="J1630" i="2"/>
  <c r="J1629" i="2"/>
  <c r="J1628" i="2"/>
  <c r="J1627" i="2"/>
  <c r="J1626" i="2"/>
  <c r="J1625" i="2"/>
  <c r="J1624" i="2"/>
  <c r="J1623" i="2"/>
  <c r="J1622" i="2"/>
  <c r="J1621" i="2"/>
  <c r="J1620" i="2"/>
  <c r="J1619" i="2"/>
  <c r="J1618" i="2"/>
  <c r="J1617" i="2"/>
  <c r="J1616" i="2"/>
  <c r="J1615" i="2"/>
  <c r="J1614" i="2"/>
  <c r="J1613" i="2"/>
  <c r="J1612" i="2"/>
  <c r="J1611" i="2"/>
  <c r="J1610" i="2"/>
  <c r="J1609" i="2"/>
  <c r="J1608" i="2"/>
  <c r="J1607" i="2"/>
  <c r="J1606" i="2"/>
  <c r="J1605" i="2"/>
  <c r="J1604" i="2"/>
  <c r="J1603" i="2"/>
  <c r="J1602" i="2"/>
  <c r="J1601" i="2"/>
  <c r="J1600" i="2"/>
  <c r="J1599" i="2"/>
  <c r="J1598" i="2"/>
  <c r="J1597" i="2"/>
  <c r="J1596" i="2"/>
  <c r="J1595" i="2"/>
  <c r="J1594" i="2"/>
  <c r="J1593" i="2"/>
  <c r="J1592" i="2"/>
  <c r="J1591" i="2"/>
  <c r="J1590" i="2"/>
  <c r="J1589" i="2"/>
  <c r="J1588" i="2"/>
  <c r="J1587" i="2"/>
  <c r="J1586" i="2"/>
  <c r="J1585" i="2"/>
  <c r="J1584" i="2"/>
  <c r="J1583" i="2"/>
  <c r="J1582" i="2"/>
  <c r="J1581" i="2"/>
  <c r="J1580" i="2"/>
  <c r="J1579" i="2"/>
  <c r="J1578" i="2"/>
  <c r="J1577" i="2"/>
  <c r="J1576" i="2"/>
  <c r="J1575" i="2"/>
  <c r="J1574" i="2"/>
  <c r="J1573" i="2"/>
  <c r="J1572" i="2"/>
  <c r="J1571" i="2"/>
  <c r="J1570" i="2"/>
  <c r="J1569" i="2"/>
  <c r="J1568" i="2"/>
  <c r="J1567" i="2"/>
  <c r="J1566" i="2"/>
  <c r="J1565" i="2"/>
  <c r="J1564" i="2"/>
  <c r="J1563" i="2"/>
  <c r="J1562" i="2"/>
  <c r="J1561" i="2"/>
  <c r="J1560" i="2"/>
  <c r="J1559" i="2"/>
  <c r="J1558" i="2"/>
  <c r="J1557" i="2"/>
  <c r="J1556" i="2"/>
  <c r="J1555" i="2"/>
  <c r="J1554" i="2"/>
  <c r="J1553" i="2"/>
  <c r="J1552" i="2"/>
  <c r="J1551" i="2"/>
  <c r="J1550" i="2"/>
  <c r="J1549" i="2"/>
  <c r="J1548" i="2"/>
  <c r="J1547" i="2"/>
  <c r="J1546" i="2"/>
  <c r="J1545" i="2"/>
  <c r="J1544" i="2"/>
  <c r="J1543" i="2"/>
  <c r="J1542" i="2"/>
  <c r="J1541" i="2"/>
  <c r="J1540" i="2"/>
  <c r="J1539" i="2"/>
  <c r="J1538" i="2"/>
  <c r="J1537" i="2"/>
  <c r="J1536" i="2"/>
  <c r="J1535" i="2"/>
  <c r="J1534" i="2"/>
  <c r="J1533" i="2"/>
  <c r="J1532" i="2"/>
  <c r="J1531" i="2"/>
  <c r="J1530" i="2"/>
  <c r="J1529" i="2"/>
  <c r="J1528" i="2"/>
  <c r="J1527" i="2"/>
  <c r="J1526" i="2"/>
  <c r="J1525" i="2"/>
  <c r="J1524" i="2"/>
  <c r="J1523" i="2"/>
  <c r="J1522" i="2"/>
  <c r="J1521" i="2"/>
  <c r="J1520" i="2"/>
  <c r="J1519" i="2"/>
  <c r="J1518" i="2"/>
  <c r="J1517" i="2"/>
  <c r="J1516" i="2"/>
  <c r="J1515" i="2"/>
  <c r="J1514" i="2"/>
  <c r="J1513" i="2"/>
  <c r="J1512" i="2"/>
  <c r="J1511" i="2"/>
  <c r="J1510" i="2"/>
  <c r="J1509" i="2"/>
  <c r="J1508" i="2"/>
  <c r="J1507" i="2"/>
  <c r="J1506" i="2"/>
  <c r="J1505" i="2"/>
  <c r="J1504" i="2"/>
  <c r="J1503" i="2"/>
  <c r="J1502" i="2"/>
  <c r="J1501" i="2"/>
  <c r="J1500" i="2"/>
  <c r="J1499" i="2"/>
  <c r="J1498" i="2"/>
  <c r="J1497" i="2"/>
  <c r="J1496" i="2"/>
  <c r="J1495" i="2"/>
  <c r="J1494" i="2"/>
  <c r="J1493" i="2"/>
  <c r="J1492" i="2"/>
  <c r="J1491" i="2"/>
  <c r="J1490" i="2"/>
  <c r="J1489" i="2"/>
  <c r="J1488" i="2"/>
  <c r="J1487" i="2"/>
  <c r="J1486" i="2"/>
  <c r="J1485" i="2"/>
  <c r="J1484" i="2"/>
  <c r="J1483" i="2"/>
  <c r="J1482" i="2"/>
  <c r="J1481" i="2"/>
  <c r="J1480" i="2"/>
  <c r="J1479" i="2"/>
  <c r="J1478" i="2"/>
  <c r="J1477" i="2"/>
  <c r="J1476" i="2"/>
  <c r="J1475" i="2"/>
  <c r="J1474" i="2"/>
  <c r="J1473" i="2"/>
  <c r="J1472" i="2"/>
  <c r="J1471" i="2"/>
  <c r="J1470" i="2"/>
  <c r="J1469" i="2"/>
  <c r="J1468" i="2"/>
  <c r="J1467" i="2"/>
  <c r="J1466" i="2"/>
  <c r="J1465" i="2"/>
  <c r="J1464" i="2"/>
  <c r="J1463" i="2"/>
  <c r="J1462" i="2"/>
  <c r="J1461" i="2"/>
  <c r="J1460" i="2"/>
  <c r="J1459" i="2"/>
  <c r="J1458" i="2"/>
  <c r="J1457" i="2"/>
  <c r="J1456" i="2"/>
  <c r="J1455" i="2"/>
  <c r="J1454" i="2"/>
  <c r="J1453" i="2"/>
  <c r="J1452" i="2"/>
  <c r="J1451" i="2"/>
  <c r="J1450" i="2"/>
  <c r="J1449" i="2"/>
  <c r="J1448" i="2"/>
  <c r="J1447" i="2"/>
  <c r="J1446" i="2"/>
  <c r="J1445" i="2"/>
  <c r="J1444" i="2"/>
  <c r="J1443" i="2"/>
  <c r="J1442" i="2"/>
  <c r="J1441" i="2"/>
  <c r="J1440" i="2"/>
  <c r="J1439" i="2"/>
  <c r="J1438" i="2"/>
  <c r="J1437" i="2"/>
  <c r="J1436" i="2"/>
  <c r="J1435" i="2"/>
  <c r="J1434" i="2"/>
  <c r="J1433" i="2"/>
  <c r="J1432" i="2"/>
  <c r="J1431" i="2"/>
  <c r="J1430" i="2"/>
  <c r="J1429" i="2"/>
  <c r="J1428" i="2"/>
  <c r="J1427" i="2"/>
  <c r="J1426" i="2"/>
  <c r="J1425" i="2"/>
  <c r="J1424" i="2"/>
  <c r="J1423" i="2"/>
  <c r="J1422" i="2"/>
  <c r="J1421" i="2"/>
  <c r="J1420" i="2"/>
  <c r="J1419" i="2"/>
  <c r="J1418" i="2"/>
  <c r="J1417" i="2"/>
  <c r="J1416" i="2"/>
  <c r="J1415" i="2"/>
  <c r="J1414" i="2"/>
  <c r="J1413" i="2"/>
  <c r="J1412" i="2"/>
  <c r="J1411" i="2"/>
  <c r="J1410" i="2"/>
  <c r="J1409" i="2"/>
  <c r="J1408" i="2"/>
  <c r="J1407" i="2"/>
  <c r="J1406" i="2"/>
  <c r="J1405" i="2"/>
  <c r="J1404" i="2"/>
  <c r="J1403" i="2"/>
  <c r="J1402" i="2"/>
  <c r="J1401" i="2"/>
  <c r="J1400" i="2"/>
  <c r="J1399" i="2"/>
  <c r="J1398" i="2"/>
  <c r="J1397" i="2"/>
  <c r="J1396" i="2"/>
  <c r="J1395" i="2"/>
  <c r="J1394" i="2"/>
  <c r="J1393" i="2"/>
  <c r="J1392" i="2"/>
  <c r="J1391" i="2"/>
  <c r="J1390" i="2"/>
  <c r="J1389" i="2"/>
  <c r="J1388" i="2"/>
  <c r="J1387" i="2"/>
  <c r="J1386" i="2"/>
  <c r="J1385" i="2"/>
  <c r="J1384" i="2"/>
  <c r="J1383" i="2"/>
  <c r="J1382" i="2"/>
  <c r="J1381" i="2"/>
  <c r="J1380" i="2"/>
  <c r="J1379" i="2"/>
  <c r="J1378" i="2"/>
  <c r="J1377" i="2"/>
  <c r="J1376" i="2"/>
  <c r="J1375" i="2"/>
  <c r="J1374" i="2"/>
  <c r="J1373" i="2"/>
  <c r="J1372" i="2"/>
  <c r="J1371" i="2"/>
  <c r="J1370" i="2"/>
  <c r="J1369" i="2"/>
  <c r="J1368" i="2"/>
  <c r="J1367" i="2"/>
  <c r="J1366" i="2"/>
  <c r="J1365" i="2"/>
  <c r="J1364" i="2"/>
  <c r="J1363" i="2"/>
  <c r="J1362" i="2"/>
  <c r="J1361" i="2"/>
  <c r="J1360" i="2"/>
  <c r="J1359" i="2"/>
  <c r="J1358" i="2"/>
  <c r="J1357" i="2"/>
  <c r="J1356" i="2"/>
  <c r="J1355" i="2"/>
  <c r="J1354" i="2"/>
  <c r="J1353" i="2"/>
  <c r="J1352" i="2"/>
  <c r="J1351" i="2"/>
  <c r="J1350" i="2"/>
  <c r="J1349" i="2"/>
  <c r="J1348" i="2"/>
  <c r="J1347" i="2"/>
  <c r="J1346" i="2"/>
  <c r="J1345" i="2"/>
  <c r="J1344" i="2"/>
  <c r="J1343" i="2"/>
  <c r="J1342" i="2"/>
  <c r="J1341" i="2"/>
  <c r="J1340" i="2"/>
  <c r="J1339" i="2"/>
  <c r="J1338" i="2"/>
  <c r="J1337" i="2"/>
  <c r="J1336" i="2"/>
  <c r="J1335" i="2"/>
  <c r="J1334" i="2"/>
  <c r="J1333" i="2"/>
  <c r="J1332" i="2"/>
  <c r="J1331" i="2"/>
  <c r="J1330" i="2"/>
  <c r="J1329" i="2"/>
  <c r="J1328" i="2"/>
  <c r="J1327" i="2"/>
  <c r="J1326" i="2"/>
  <c r="J1325" i="2"/>
  <c r="J1324" i="2"/>
  <c r="J1323" i="2"/>
  <c r="J1322" i="2"/>
  <c r="J1321" i="2"/>
  <c r="J1320" i="2"/>
  <c r="J1319" i="2"/>
  <c r="J1318" i="2"/>
  <c r="J1317" i="2"/>
  <c r="J1316" i="2"/>
  <c r="J1315" i="2"/>
  <c r="J1314" i="2"/>
  <c r="J1313" i="2"/>
  <c r="J1312" i="2"/>
  <c r="J1311" i="2"/>
  <c r="J1310" i="2"/>
  <c r="J1309" i="2"/>
  <c r="J1308" i="2"/>
  <c r="J1307" i="2"/>
  <c r="J1306" i="2"/>
  <c r="J1305" i="2"/>
  <c r="J1304" i="2"/>
  <c r="J1303" i="2"/>
  <c r="J1302" i="2"/>
  <c r="J1301" i="2"/>
  <c r="J1300" i="2"/>
  <c r="J1299" i="2"/>
  <c r="J1298" i="2"/>
  <c r="J1297" i="2"/>
  <c r="J1296" i="2"/>
  <c r="J1295" i="2"/>
  <c r="J1294" i="2"/>
  <c r="J1293" i="2"/>
  <c r="J1292" i="2"/>
  <c r="J1291" i="2"/>
  <c r="J1290" i="2"/>
  <c r="J1289" i="2"/>
  <c r="J1288" i="2"/>
  <c r="J1287" i="2"/>
  <c r="J1286" i="2"/>
  <c r="J1285" i="2"/>
  <c r="J1284" i="2"/>
  <c r="J1283" i="2"/>
  <c r="J1282" i="2"/>
  <c r="J1281" i="2"/>
  <c r="J1280" i="2"/>
  <c r="J1279" i="2"/>
  <c r="J1278" i="2"/>
  <c r="J1277" i="2"/>
  <c r="J1276" i="2"/>
  <c r="J1275" i="2"/>
  <c r="J1274" i="2"/>
  <c r="J1273" i="2"/>
  <c r="J1272" i="2"/>
  <c r="J1271" i="2"/>
  <c r="J1270" i="2"/>
  <c r="J1269" i="2"/>
  <c r="J1268" i="2"/>
  <c r="J1267" i="2"/>
  <c r="J1266" i="2"/>
  <c r="J1265" i="2"/>
  <c r="J1264" i="2"/>
  <c r="J1263" i="2"/>
  <c r="J1262" i="2"/>
  <c r="J1261" i="2"/>
  <c r="J1260" i="2"/>
  <c r="J1259" i="2"/>
  <c r="J1258" i="2"/>
  <c r="J1257" i="2"/>
  <c r="J1256" i="2"/>
  <c r="J1255" i="2"/>
  <c r="J1254" i="2"/>
  <c r="J1253" i="2"/>
  <c r="J1252" i="2"/>
  <c r="J1251" i="2"/>
  <c r="J1250" i="2"/>
  <c r="J1249" i="2"/>
  <c r="J1248" i="2"/>
  <c r="J1247" i="2"/>
  <c r="J1246" i="2"/>
  <c r="J1245" i="2"/>
  <c r="J1244" i="2"/>
  <c r="J1243" i="2"/>
  <c r="J1242" i="2"/>
  <c r="J1241" i="2"/>
  <c r="J1240" i="2"/>
  <c r="J1239" i="2"/>
  <c r="J1238" i="2"/>
  <c r="J1237" i="2"/>
  <c r="J1236" i="2"/>
  <c r="J1235" i="2"/>
  <c r="J1234" i="2"/>
  <c r="J1233" i="2"/>
  <c r="J1232" i="2"/>
  <c r="J1231" i="2"/>
  <c r="J1230" i="2"/>
  <c r="J1229" i="2"/>
  <c r="J1228" i="2"/>
  <c r="J1227" i="2"/>
  <c r="J1226" i="2"/>
  <c r="J1225" i="2"/>
  <c r="J1224" i="2"/>
  <c r="J1223" i="2"/>
  <c r="J1222" i="2"/>
  <c r="J1221" i="2"/>
  <c r="J1220" i="2"/>
  <c r="J1219" i="2"/>
  <c r="J1218" i="2"/>
  <c r="J1217" i="2"/>
  <c r="J1216" i="2"/>
  <c r="J1215" i="2"/>
  <c r="J1214" i="2"/>
  <c r="J1213" i="2"/>
  <c r="J1212" i="2"/>
  <c r="J1211" i="2"/>
  <c r="J1210" i="2"/>
  <c r="J1209" i="2"/>
  <c r="J1208" i="2"/>
  <c r="J1207" i="2"/>
  <c r="J1206" i="2"/>
  <c r="J1205" i="2"/>
  <c r="J1204" i="2"/>
  <c r="J1203" i="2"/>
  <c r="J1202" i="2"/>
  <c r="J1201" i="2"/>
  <c r="J1200" i="2"/>
  <c r="J1199" i="2"/>
  <c r="J1198" i="2"/>
  <c r="J1197" i="2"/>
  <c r="J1196" i="2"/>
  <c r="J1195" i="2"/>
  <c r="J1194" i="2"/>
  <c r="J1193" i="2"/>
  <c r="J1192" i="2"/>
  <c r="J1191" i="2"/>
  <c r="J1190" i="2"/>
  <c r="J1189" i="2"/>
  <c r="J1188" i="2"/>
  <c r="J1187" i="2"/>
  <c r="J1186" i="2"/>
  <c r="J1185" i="2"/>
  <c r="J1184" i="2"/>
  <c r="J1183" i="2"/>
  <c r="J1182" i="2"/>
  <c r="J1181" i="2"/>
  <c r="J1180" i="2"/>
  <c r="J1179" i="2"/>
  <c r="J1178" i="2"/>
  <c r="J1177" i="2"/>
  <c r="J1176" i="2"/>
  <c r="J1175" i="2"/>
  <c r="J1174" i="2"/>
  <c r="J1173" i="2"/>
  <c r="J1172" i="2"/>
  <c r="J1171" i="2"/>
  <c r="J1170" i="2"/>
  <c r="J1169" i="2"/>
  <c r="J1168" i="2"/>
  <c r="J1167" i="2"/>
  <c r="J1166" i="2"/>
  <c r="J1165" i="2"/>
  <c r="J1164" i="2"/>
  <c r="J1163" i="2"/>
  <c r="J1162" i="2"/>
  <c r="J1161" i="2"/>
  <c r="J1160" i="2"/>
  <c r="J1159" i="2"/>
  <c r="J1158" i="2"/>
  <c r="J1157" i="2"/>
  <c r="J1156" i="2"/>
  <c r="J1155" i="2"/>
  <c r="J1154" i="2"/>
  <c r="J1153" i="2"/>
  <c r="J1152" i="2"/>
  <c r="J1151" i="2"/>
  <c r="J1150" i="2"/>
  <c r="J1149" i="2"/>
  <c r="J1148" i="2"/>
  <c r="J1147" i="2"/>
  <c r="J1146" i="2"/>
  <c r="J1145" i="2"/>
  <c r="J1144" i="2"/>
  <c r="J1143" i="2"/>
  <c r="J1142" i="2"/>
  <c r="J1141" i="2"/>
  <c r="J1140" i="2"/>
  <c r="J1139" i="2"/>
  <c r="J1138" i="2"/>
  <c r="J1137" i="2"/>
  <c r="J1136" i="2"/>
  <c r="J1135" i="2"/>
  <c r="J1134" i="2"/>
  <c r="J1133" i="2"/>
  <c r="J1132" i="2"/>
  <c r="J1131" i="2"/>
  <c r="J1130" i="2"/>
  <c r="J1129" i="2"/>
  <c r="J1128" i="2"/>
  <c r="J1127" i="2"/>
  <c r="J1126" i="2"/>
  <c r="J1125" i="2"/>
  <c r="J1124" i="2"/>
  <c r="J1123" i="2"/>
  <c r="J1122" i="2"/>
  <c r="J1121" i="2"/>
  <c r="J1120" i="2"/>
  <c r="J1119" i="2"/>
  <c r="J1118" i="2"/>
  <c r="J1117" i="2"/>
  <c r="J1116" i="2"/>
  <c r="J1115" i="2"/>
  <c r="J1114" i="2"/>
  <c r="J1113" i="2"/>
  <c r="J1112" i="2"/>
  <c r="J1111" i="2"/>
  <c r="J1110" i="2"/>
  <c r="J1109" i="2"/>
  <c r="J1108" i="2"/>
  <c r="J1107" i="2"/>
  <c r="J1106" i="2"/>
  <c r="J1105" i="2"/>
  <c r="J1104" i="2"/>
  <c r="J1103" i="2"/>
  <c r="J1102" i="2"/>
  <c r="J1101" i="2"/>
  <c r="J1100" i="2"/>
  <c r="J1099" i="2"/>
  <c r="J1098" i="2"/>
  <c r="J1097" i="2"/>
  <c r="J1096" i="2"/>
  <c r="J1095" i="2"/>
  <c r="J1094" i="2"/>
  <c r="J1093" i="2"/>
  <c r="J1092" i="2"/>
  <c r="J1091" i="2"/>
  <c r="J1090" i="2"/>
  <c r="J1089" i="2"/>
  <c r="J1088" i="2"/>
  <c r="J1087" i="2"/>
  <c r="J1086" i="2"/>
  <c r="J1085" i="2"/>
  <c r="J1084" i="2"/>
  <c r="J1083" i="2"/>
  <c r="J1082" i="2"/>
  <c r="J1081" i="2"/>
  <c r="J1080" i="2"/>
  <c r="J1079" i="2"/>
  <c r="J1078" i="2"/>
  <c r="J1077" i="2"/>
  <c r="J1076" i="2"/>
  <c r="J1075" i="2"/>
  <c r="J1074" i="2"/>
  <c r="J1073" i="2"/>
  <c r="J1072" i="2"/>
  <c r="J1071" i="2"/>
  <c r="J1070" i="2"/>
  <c r="J1069" i="2"/>
  <c r="J1068" i="2"/>
  <c r="J1067" i="2"/>
  <c r="J1066" i="2"/>
  <c r="J1065" i="2"/>
  <c r="J1064" i="2"/>
  <c r="J1063" i="2"/>
  <c r="J1062" i="2"/>
  <c r="J1061" i="2"/>
  <c r="J1060" i="2"/>
  <c r="J1059" i="2"/>
  <c r="J1058" i="2"/>
  <c r="J1057" i="2"/>
  <c r="J1056" i="2"/>
  <c r="J1055" i="2"/>
  <c r="J1054" i="2"/>
  <c r="J1053" i="2"/>
  <c r="J1052" i="2"/>
  <c r="J1051" i="2"/>
  <c r="J1050" i="2"/>
  <c r="J1049" i="2"/>
  <c r="J1048" i="2"/>
  <c r="J1047" i="2"/>
  <c r="J1046" i="2"/>
  <c r="J1045" i="2"/>
  <c r="J1044" i="2"/>
  <c r="J1043" i="2"/>
  <c r="J1042" i="2"/>
  <c r="J1041" i="2"/>
  <c r="J1040" i="2"/>
  <c r="J1039" i="2"/>
  <c r="J1038" i="2"/>
  <c r="J1037" i="2"/>
  <c r="J1036" i="2"/>
  <c r="J1035" i="2"/>
  <c r="J1034" i="2"/>
  <c r="J1033" i="2"/>
  <c r="J1032" i="2"/>
  <c r="J1031" i="2"/>
  <c r="J1030" i="2"/>
  <c r="J1029" i="2"/>
  <c r="J1028" i="2"/>
  <c r="J1027" i="2"/>
  <c r="J1026" i="2"/>
  <c r="J1025" i="2"/>
  <c r="J1024" i="2"/>
  <c r="J1023" i="2"/>
  <c r="J1022" i="2"/>
  <c r="J1021" i="2"/>
  <c r="J1020" i="2"/>
  <c r="J1019" i="2"/>
  <c r="J1018" i="2"/>
  <c r="J1017" i="2"/>
  <c r="J1016" i="2"/>
  <c r="J1015" i="2"/>
  <c r="J1014" i="2"/>
  <c r="J1013" i="2"/>
  <c r="J1012" i="2"/>
  <c r="J1011" i="2"/>
  <c r="J1010" i="2"/>
  <c r="J1009" i="2"/>
  <c r="J1008" i="2"/>
  <c r="J1007" i="2"/>
  <c r="J1006" i="2"/>
  <c r="J1005" i="2"/>
  <c r="J1004" i="2"/>
  <c r="J1003" i="2"/>
  <c r="J1002" i="2"/>
  <c r="J1001" i="2"/>
  <c r="J1000" i="2"/>
  <c r="J999" i="2"/>
  <c r="J998" i="2"/>
  <c r="J997" i="2"/>
  <c r="J996" i="2"/>
  <c r="J995" i="2"/>
  <c r="J994" i="2"/>
  <c r="J993" i="2"/>
  <c r="J992" i="2"/>
  <c r="J991" i="2"/>
  <c r="J990" i="2"/>
  <c r="J989" i="2"/>
  <c r="J988" i="2"/>
  <c r="J987" i="2"/>
  <c r="J986" i="2"/>
  <c r="J985" i="2"/>
  <c r="J984" i="2"/>
  <c r="J983" i="2"/>
  <c r="J982" i="2"/>
  <c r="J981" i="2"/>
  <c r="J980" i="2"/>
  <c r="J979" i="2"/>
  <c r="J978" i="2"/>
  <c r="J977" i="2"/>
  <c r="J976" i="2"/>
  <c r="J975" i="2"/>
  <c r="J974" i="2"/>
  <c r="J973" i="2"/>
  <c r="J972" i="2"/>
  <c r="J971" i="2"/>
  <c r="J970" i="2"/>
  <c r="J969" i="2"/>
  <c r="J968" i="2"/>
  <c r="J967" i="2"/>
  <c r="J966" i="2"/>
  <c r="J965" i="2"/>
  <c r="J964" i="2"/>
  <c r="J963" i="2"/>
  <c r="J962" i="2"/>
  <c r="J961" i="2"/>
  <c r="J960" i="2"/>
  <c r="J959" i="2"/>
  <c r="J958" i="2"/>
  <c r="J957" i="2"/>
  <c r="J956" i="2"/>
  <c r="J955" i="2"/>
  <c r="J954" i="2"/>
  <c r="J953" i="2"/>
  <c r="J952" i="2"/>
  <c r="J951" i="2"/>
  <c r="J950" i="2"/>
  <c r="J949" i="2"/>
  <c r="J948" i="2"/>
  <c r="J947" i="2"/>
  <c r="J946" i="2"/>
  <c r="J945" i="2"/>
  <c r="J944" i="2"/>
  <c r="J943" i="2"/>
  <c r="J942" i="2"/>
  <c r="J941" i="2"/>
  <c r="J940" i="2"/>
  <c r="J939" i="2"/>
  <c r="J938" i="2"/>
  <c r="J937" i="2"/>
  <c r="J936" i="2"/>
  <c r="J935" i="2"/>
  <c r="J934" i="2"/>
  <c r="J933" i="2"/>
  <c r="J932" i="2"/>
  <c r="J931" i="2"/>
  <c r="J930" i="2"/>
  <c r="J929" i="2"/>
  <c r="J928" i="2"/>
  <c r="J927" i="2"/>
  <c r="J926" i="2"/>
  <c r="J925" i="2"/>
  <c r="J924" i="2"/>
  <c r="J923" i="2"/>
  <c r="J922" i="2"/>
  <c r="J921" i="2"/>
  <c r="J920" i="2"/>
  <c r="J919" i="2"/>
  <c r="J918" i="2"/>
  <c r="J917" i="2"/>
  <c r="J916" i="2"/>
  <c r="J915" i="2"/>
  <c r="J914" i="2"/>
  <c r="J913" i="2"/>
  <c r="J912" i="2"/>
  <c r="J911" i="2"/>
  <c r="J910" i="2"/>
  <c r="J909" i="2"/>
  <c r="J908" i="2"/>
  <c r="J907" i="2"/>
  <c r="J906" i="2"/>
  <c r="J905" i="2"/>
  <c r="J904" i="2"/>
  <c r="J903" i="2"/>
  <c r="J902" i="2"/>
  <c r="J901" i="2"/>
  <c r="J900" i="2"/>
  <c r="J899" i="2"/>
  <c r="J898" i="2"/>
  <c r="J897" i="2"/>
  <c r="J896" i="2"/>
  <c r="J895" i="2"/>
  <c r="J894" i="2"/>
  <c r="J893" i="2"/>
  <c r="J892" i="2"/>
  <c r="J891" i="2"/>
  <c r="J890" i="2"/>
  <c r="J889" i="2"/>
  <c r="J888" i="2"/>
  <c r="J887" i="2"/>
  <c r="J886" i="2"/>
  <c r="J885" i="2"/>
  <c r="J884" i="2"/>
  <c r="J883" i="2"/>
  <c r="J882" i="2"/>
  <c r="J881" i="2"/>
  <c r="J880" i="2"/>
  <c r="J879" i="2"/>
  <c r="J878" i="2"/>
  <c r="J877" i="2"/>
  <c r="J876" i="2"/>
  <c r="J875" i="2"/>
  <c r="J874" i="2"/>
  <c r="J873" i="2"/>
  <c r="J872" i="2"/>
  <c r="J871" i="2"/>
  <c r="J870" i="2"/>
  <c r="J869" i="2"/>
  <c r="J868" i="2"/>
  <c r="J867" i="2"/>
  <c r="J866" i="2"/>
  <c r="J865" i="2"/>
  <c r="J864" i="2"/>
  <c r="J863" i="2"/>
  <c r="J862" i="2"/>
  <c r="J861" i="2"/>
  <c r="J860" i="2"/>
  <c r="J859" i="2"/>
  <c r="J858" i="2"/>
  <c r="J857" i="2"/>
  <c r="J856" i="2"/>
  <c r="J855" i="2"/>
  <c r="J854" i="2"/>
  <c r="J853" i="2"/>
  <c r="J852" i="2"/>
  <c r="J851" i="2"/>
  <c r="J850" i="2"/>
  <c r="J849" i="2"/>
  <c r="J848" i="2"/>
  <c r="J847" i="2"/>
  <c r="J846" i="2"/>
  <c r="J845" i="2"/>
  <c r="J844" i="2"/>
  <c r="J843" i="2"/>
  <c r="J842" i="2"/>
  <c r="J841" i="2"/>
  <c r="J840" i="2"/>
  <c r="J839" i="2"/>
  <c r="J838" i="2"/>
  <c r="J837" i="2"/>
  <c r="J836" i="2"/>
  <c r="J835" i="2"/>
  <c r="J834" i="2"/>
  <c r="J833" i="2"/>
  <c r="J832" i="2"/>
  <c r="J831" i="2"/>
  <c r="J830" i="2"/>
  <c r="J829" i="2"/>
  <c r="J828" i="2"/>
  <c r="J827" i="2"/>
  <c r="J826" i="2"/>
  <c r="J825" i="2"/>
  <c r="J824" i="2"/>
  <c r="J823" i="2"/>
  <c r="J822" i="2"/>
  <c r="J821" i="2"/>
  <c r="J820" i="2"/>
  <c r="J819" i="2"/>
  <c r="J818" i="2"/>
  <c r="J817" i="2"/>
  <c r="J816" i="2"/>
  <c r="J815" i="2"/>
  <c r="J814" i="2"/>
  <c r="J813" i="2"/>
  <c r="J812" i="2"/>
  <c r="J811" i="2"/>
  <c r="J810" i="2"/>
  <c r="J809" i="2"/>
  <c r="J808" i="2"/>
  <c r="J807" i="2"/>
  <c r="J806" i="2"/>
  <c r="J805" i="2"/>
  <c r="J804" i="2"/>
  <c r="J803" i="2"/>
  <c r="J802" i="2"/>
  <c r="J801" i="2"/>
  <c r="J800" i="2"/>
  <c r="J799" i="2"/>
  <c r="J798" i="2"/>
  <c r="J797" i="2"/>
  <c r="J796" i="2"/>
  <c r="J795" i="2"/>
  <c r="J794" i="2"/>
  <c r="J793" i="2"/>
  <c r="J792" i="2"/>
  <c r="J791" i="2"/>
  <c r="J790" i="2"/>
  <c r="J789" i="2"/>
  <c r="J788" i="2"/>
  <c r="J787" i="2"/>
  <c r="J786" i="2"/>
  <c r="J785" i="2"/>
  <c r="J784" i="2"/>
  <c r="J783" i="2"/>
  <c r="J782" i="2"/>
  <c r="J781" i="2"/>
  <c r="J780" i="2"/>
  <c r="J779" i="2"/>
  <c r="J778" i="2"/>
  <c r="J777" i="2"/>
  <c r="J776" i="2"/>
  <c r="J775" i="2"/>
  <c r="J774" i="2"/>
  <c r="J773" i="2"/>
  <c r="J772" i="2"/>
  <c r="J771" i="2"/>
  <c r="J770" i="2"/>
  <c r="J769" i="2"/>
  <c r="J768" i="2"/>
  <c r="J767" i="2"/>
  <c r="J766" i="2"/>
  <c r="J765" i="2"/>
  <c r="J764" i="2"/>
  <c r="J763" i="2"/>
  <c r="J762" i="2"/>
  <c r="J761" i="2"/>
  <c r="J760" i="2"/>
  <c r="J759" i="2"/>
  <c r="J758" i="2"/>
  <c r="J757" i="2"/>
  <c r="J756" i="2"/>
  <c r="J755" i="2"/>
  <c r="J754" i="2"/>
  <c r="J753" i="2"/>
  <c r="J752" i="2"/>
  <c r="J751" i="2"/>
  <c r="J750" i="2"/>
  <c r="J749" i="2"/>
  <c r="J748" i="2"/>
  <c r="J747" i="2"/>
  <c r="J746" i="2"/>
  <c r="J745" i="2"/>
  <c r="J744" i="2"/>
  <c r="J743" i="2"/>
  <c r="J742" i="2"/>
  <c r="J741" i="2"/>
  <c r="J740" i="2"/>
  <c r="J739" i="2"/>
  <c r="J738" i="2"/>
  <c r="J737" i="2"/>
  <c r="J736" i="2"/>
  <c r="J735" i="2"/>
  <c r="J734" i="2"/>
  <c r="J733" i="2"/>
  <c r="J732" i="2"/>
  <c r="J731" i="2"/>
  <c r="J730" i="2"/>
  <c r="J729" i="2"/>
  <c r="J728" i="2"/>
  <c r="J727" i="2"/>
  <c r="J726" i="2"/>
  <c r="J725" i="2"/>
  <c r="J724" i="2"/>
  <c r="J723" i="2"/>
  <c r="J722" i="2"/>
  <c r="J721" i="2"/>
  <c r="J720" i="2"/>
  <c r="J719" i="2"/>
  <c r="J718" i="2"/>
  <c r="J717" i="2"/>
  <c r="J716" i="2"/>
  <c r="J715" i="2"/>
  <c r="J714" i="2"/>
  <c r="J713" i="2"/>
  <c r="J712" i="2"/>
  <c r="J711" i="2"/>
  <c r="J710" i="2"/>
  <c r="J709" i="2"/>
  <c r="J708" i="2"/>
  <c r="J707" i="2"/>
  <c r="J706" i="2"/>
  <c r="J705" i="2"/>
  <c r="J704" i="2"/>
  <c r="J703" i="2"/>
  <c r="J702" i="2"/>
  <c r="J701" i="2"/>
  <c r="J700" i="2"/>
  <c r="J699" i="2"/>
  <c r="J698" i="2"/>
  <c r="J697" i="2"/>
  <c r="J696" i="2"/>
  <c r="J695" i="2"/>
  <c r="J694" i="2"/>
  <c r="J693" i="2"/>
  <c r="J692" i="2"/>
  <c r="J691" i="2"/>
  <c r="J690" i="2"/>
  <c r="J689" i="2"/>
  <c r="J688" i="2"/>
  <c r="J687" i="2"/>
  <c r="J686" i="2"/>
  <c r="J685" i="2"/>
  <c r="J684" i="2"/>
  <c r="J683" i="2"/>
  <c r="J682" i="2"/>
  <c r="J681" i="2"/>
  <c r="J680" i="2"/>
  <c r="J679" i="2"/>
  <c r="J678" i="2"/>
  <c r="J677" i="2"/>
  <c r="J676" i="2"/>
  <c r="J675" i="2"/>
  <c r="J674" i="2"/>
  <c r="J673" i="2"/>
  <c r="J672" i="2"/>
  <c r="J671" i="2"/>
  <c r="J670" i="2"/>
  <c r="J669" i="2"/>
  <c r="J668" i="2"/>
  <c r="J667" i="2"/>
  <c r="J666" i="2"/>
  <c r="J665" i="2"/>
  <c r="J664" i="2"/>
  <c r="J663" i="2"/>
  <c r="J662" i="2"/>
  <c r="J661" i="2"/>
  <c r="J660" i="2"/>
  <c r="J659" i="2"/>
  <c r="J658" i="2"/>
  <c r="J657" i="2"/>
  <c r="J656" i="2"/>
  <c r="J655" i="2"/>
  <c r="J654" i="2"/>
  <c r="J653" i="2"/>
  <c r="J652" i="2"/>
  <c r="J651" i="2"/>
  <c r="J650" i="2"/>
  <c r="J649" i="2"/>
  <c r="J648" i="2"/>
  <c r="J647" i="2"/>
  <c r="J646" i="2"/>
  <c r="J645" i="2"/>
  <c r="J644" i="2"/>
  <c r="J643" i="2"/>
  <c r="J642" i="2"/>
  <c r="J641" i="2"/>
  <c r="J640" i="2"/>
  <c r="J639" i="2"/>
  <c r="J638" i="2"/>
  <c r="J637" i="2"/>
  <c r="J636" i="2"/>
  <c r="J635" i="2"/>
  <c r="J634" i="2"/>
  <c r="J633" i="2"/>
  <c r="J632" i="2"/>
  <c r="J631" i="2"/>
  <c r="J630" i="2"/>
  <c r="J629" i="2"/>
  <c r="J628" i="2"/>
  <c r="J627" i="2"/>
  <c r="J626" i="2"/>
  <c r="J625" i="2"/>
  <c r="J624" i="2"/>
  <c r="J623" i="2"/>
  <c r="J622" i="2"/>
  <c r="J621" i="2"/>
  <c r="J620" i="2"/>
  <c r="J619" i="2"/>
  <c r="J618" i="2"/>
  <c r="J617" i="2"/>
  <c r="J616" i="2"/>
  <c r="J615" i="2"/>
  <c r="J614" i="2"/>
  <c r="J613" i="2"/>
  <c r="J612" i="2"/>
  <c r="J611" i="2"/>
  <c r="J610" i="2"/>
  <c r="J609" i="2"/>
  <c r="J608" i="2"/>
  <c r="J607" i="2"/>
  <c r="J606" i="2"/>
  <c r="J605" i="2"/>
  <c r="J604" i="2"/>
  <c r="J603" i="2"/>
  <c r="J602" i="2"/>
  <c r="J601" i="2"/>
  <c r="J600" i="2"/>
  <c r="J599" i="2"/>
  <c r="J598" i="2"/>
  <c r="J597" i="2"/>
  <c r="J596" i="2"/>
  <c r="J595" i="2"/>
  <c r="J594" i="2"/>
  <c r="J593" i="2"/>
  <c r="J592" i="2"/>
  <c r="J591" i="2"/>
  <c r="J590" i="2"/>
  <c r="J589" i="2"/>
  <c r="J588" i="2"/>
  <c r="J587" i="2"/>
  <c r="J586" i="2"/>
  <c r="J585" i="2"/>
  <c r="J584" i="2"/>
  <c r="J583" i="2"/>
  <c r="J582" i="2"/>
  <c r="J581" i="2"/>
  <c r="J580" i="2"/>
  <c r="J579" i="2"/>
  <c r="J578" i="2"/>
  <c r="J577" i="2"/>
  <c r="J576" i="2"/>
  <c r="J575" i="2"/>
  <c r="J574" i="2"/>
  <c r="J573" i="2"/>
  <c r="J572" i="2"/>
  <c r="J571" i="2"/>
  <c r="J570" i="2"/>
  <c r="J569" i="2"/>
  <c r="J568" i="2"/>
  <c r="J567" i="2"/>
  <c r="J566" i="2"/>
  <c r="J565" i="2"/>
  <c r="J564" i="2"/>
  <c r="J563" i="2"/>
  <c r="J562" i="2"/>
  <c r="J561" i="2"/>
  <c r="J560" i="2"/>
  <c r="J559" i="2"/>
  <c r="J558" i="2"/>
  <c r="J557" i="2"/>
  <c r="J556" i="2"/>
  <c r="J555" i="2"/>
  <c r="J554" i="2"/>
  <c r="J553" i="2"/>
  <c r="J552" i="2"/>
  <c r="J551" i="2"/>
  <c r="J550" i="2"/>
  <c r="J549" i="2"/>
  <c r="J548" i="2"/>
  <c r="J547" i="2"/>
  <c r="J546" i="2"/>
  <c r="J545" i="2"/>
  <c r="J544" i="2"/>
  <c r="J543" i="2"/>
  <c r="J542" i="2"/>
  <c r="J541" i="2"/>
  <c r="J540" i="2"/>
  <c r="J539" i="2"/>
  <c r="J538" i="2"/>
  <c r="J537" i="2"/>
  <c r="J536" i="2"/>
  <c r="J535" i="2"/>
  <c r="J534" i="2"/>
  <c r="J533" i="2"/>
  <c r="J532" i="2"/>
  <c r="J531" i="2"/>
  <c r="J530" i="2"/>
  <c r="J529" i="2"/>
  <c r="J528" i="2"/>
  <c r="J527" i="2"/>
  <c r="J526" i="2"/>
  <c r="J525" i="2"/>
  <c r="J524" i="2"/>
  <c r="J523" i="2"/>
  <c r="J522" i="2"/>
  <c r="J521" i="2"/>
  <c r="J520" i="2"/>
  <c r="J519" i="2"/>
  <c r="J518" i="2"/>
  <c r="J517" i="2"/>
  <c r="J516" i="2"/>
  <c r="J515" i="2"/>
  <c r="J514" i="2"/>
  <c r="J513" i="2"/>
  <c r="J512" i="2"/>
  <c r="J511" i="2"/>
  <c r="J510" i="2"/>
  <c r="J509" i="2"/>
  <c r="J508" i="2"/>
  <c r="J507" i="2"/>
  <c r="J506" i="2"/>
  <c r="J505" i="2"/>
  <c r="J504" i="2"/>
  <c r="J503" i="2"/>
  <c r="J502" i="2"/>
  <c r="J501" i="2"/>
  <c r="J500" i="2"/>
  <c r="J499" i="2"/>
  <c r="J498" i="2"/>
  <c r="J497" i="2"/>
  <c r="J496" i="2"/>
  <c r="J495" i="2"/>
  <c r="J494" i="2"/>
  <c r="J493" i="2"/>
  <c r="J492" i="2"/>
  <c r="J491" i="2"/>
  <c r="J490" i="2"/>
  <c r="J489" i="2"/>
  <c r="J488" i="2"/>
  <c r="J487" i="2"/>
  <c r="J486" i="2"/>
  <c r="J485" i="2"/>
  <c r="J484" i="2"/>
  <c r="J483" i="2"/>
  <c r="J482" i="2"/>
  <c r="J481" i="2"/>
  <c r="J480" i="2"/>
  <c r="J479" i="2"/>
  <c r="J478" i="2"/>
  <c r="J477" i="2"/>
  <c r="J476" i="2"/>
  <c r="J475" i="2"/>
  <c r="J474" i="2"/>
  <c r="J473" i="2"/>
  <c r="J472" i="2"/>
  <c r="J471" i="2"/>
  <c r="J470" i="2"/>
  <c r="J469" i="2"/>
  <c r="J468" i="2"/>
  <c r="J467" i="2"/>
  <c r="J466" i="2"/>
  <c r="J465" i="2"/>
  <c r="J464" i="2"/>
  <c r="J463" i="2"/>
  <c r="J462" i="2"/>
  <c r="J461" i="2"/>
  <c r="J460" i="2"/>
  <c r="J459" i="2"/>
  <c r="J458" i="2"/>
  <c r="J457" i="2"/>
  <c r="J456" i="2"/>
  <c r="J455" i="2"/>
  <c r="J454" i="2"/>
  <c r="J453" i="2"/>
  <c r="J452" i="2"/>
  <c r="J451" i="2"/>
  <c r="J450" i="2"/>
  <c r="J449" i="2"/>
  <c r="J448" i="2"/>
  <c r="J447" i="2"/>
  <c r="J446" i="2"/>
  <c r="J445" i="2"/>
  <c r="J444" i="2"/>
  <c r="J443" i="2"/>
  <c r="J442" i="2"/>
  <c r="J441" i="2"/>
  <c r="J440" i="2"/>
  <c r="J439" i="2"/>
  <c r="J438" i="2"/>
  <c r="J437" i="2"/>
  <c r="J436" i="2"/>
  <c r="J435" i="2"/>
  <c r="J434" i="2"/>
  <c r="J433" i="2"/>
  <c r="J432" i="2"/>
  <c r="J431" i="2"/>
  <c r="J430" i="2"/>
  <c r="J429" i="2"/>
  <c r="J428" i="2"/>
  <c r="J427" i="2"/>
  <c r="J426" i="2"/>
  <c r="J425" i="2"/>
  <c r="J424" i="2"/>
  <c r="J423" i="2"/>
  <c r="J422" i="2"/>
  <c r="J421" i="2"/>
  <c r="J420" i="2"/>
  <c r="J419" i="2"/>
  <c r="J418" i="2"/>
  <c r="J417" i="2"/>
  <c r="J416" i="2"/>
  <c r="J415" i="2"/>
  <c r="J414" i="2"/>
  <c r="J413" i="2"/>
  <c r="J412" i="2"/>
  <c r="J411" i="2"/>
  <c r="J410" i="2"/>
  <c r="J409" i="2"/>
  <c r="J408" i="2"/>
  <c r="J407" i="2"/>
  <c r="J406" i="2"/>
  <c r="J405" i="2"/>
  <c r="J404" i="2"/>
  <c r="J403" i="2"/>
  <c r="J402" i="2"/>
  <c r="J401" i="2"/>
  <c r="J400" i="2"/>
  <c r="J399" i="2"/>
  <c r="J398" i="2"/>
  <c r="J397" i="2"/>
  <c r="J396" i="2"/>
  <c r="J395" i="2"/>
  <c r="J394" i="2"/>
  <c r="J393" i="2"/>
  <c r="J392" i="2"/>
  <c r="J391" i="2"/>
  <c r="J390" i="2"/>
  <c r="J389" i="2"/>
  <c r="J388" i="2"/>
  <c r="J387" i="2"/>
  <c r="J386" i="2"/>
  <c r="J385" i="2"/>
  <c r="J384" i="2"/>
  <c r="J383" i="2"/>
  <c r="J382" i="2"/>
  <c r="J381" i="2"/>
  <c r="J380" i="2"/>
  <c r="J379" i="2"/>
  <c r="J378" i="2"/>
  <c r="J377" i="2"/>
  <c r="J376" i="2"/>
  <c r="J375" i="2"/>
  <c r="J374" i="2"/>
  <c r="J373" i="2"/>
  <c r="J372" i="2"/>
  <c r="J371" i="2"/>
  <c r="J370" i="2"/>
  <c r="J369" i="2"/>
  <c r="J368" i="2"/>
  <c r="J367" i="2"/>
  <c r="J366" i="2"/>
  <c r="J365" i="2"/>
  <c r="J364" i="2"/>
  <c r="J363" i="2"/>
  <c r="J362" i="2"/>
  <c r="J361" i="2"/>
  <c r="J360" i="2"/>
  <c r="J359" i="2"/>
  <c r="J358" i="2"/>
  <c r="J357" i="2"/>
  <c r="J356" i="2"/>
  <c r="J355" i="2"/>
  <c r="J354" i="2"/>
  <c r="J353" i="2"/>
  <c r="J352" i="2"/>
  <c r="J351" i="2"/>
  <c r="J350" i="2"/>
  <c r="J349" i="2"/>
  <c r="J348" i="2"/>
  <c r="J347" i="2"/>
  <c r="J346" i="2"/>
  <c r="J345" i="2"/>
  <c r="J344" i="2"/>
  <c r="J343" i="2"/>
  <c r="J342" i="2"/>
  <c r="J341" i="2"/>
  <c r="J340" i="2"/>
  <c r="J339" i="2"/>
  <c r="J338" i="2"/>
  <c r="J337" i="2"/>
  <c r="J336" i="2"/>
  <c r="J335" i="2"/>
  <c r="J334" i="2"/>
  <c r="J333" i="2"/>
  <c r="J332" i="2"/>
  <c r="J331" i="2"/>
  <c r="J330" i="2"/>
  <c r="J329" i="2"/>
  <c r="J328" i="2"/>
  <c r="J327" i="2"/>
  <c r="J326" i="2"/>
  <c r="J325" i="2"/>
  <c r="J324" i="2"/>
  <c r="J323" i="2"/>
  <c r="J322" i="2"/>
  <c r="J321" i="2"/>
  <c r="J320" i="2"/>
  <c r="J319" i="2"/>
  <c r="J318" i="2"/>
  <c r="J317" i="2"/>
  <c r="J316" i="2"/>
  <c r="J315" i="2"/>
  <c r="J314" i="2"/>
  <c r="J313" i="2"/>
  <c r="J312" i="2"/>
  <c r="J311" i="2"/>
  <c r="J310" i="2"/>
  <c r="J309" i="2"/>
  <c r="J308" i="2"/>
  <c r="J307" i="2"/>
  <c r="J306" i="2"/>
  <c r="J305" i="2"/>
  <c r="J304" i="2"/>
  <c r="J303" i="2"/>
  <c r="J302" i="2"/>
  <c r="J301" i="2"/>
  <c r="J300" i="2"/>
  <c r="J299" i="2"/>
  <c r="J298" i="2"/>
  <c r="J297" i="2"/>
  <c r="J296" i="2"/>
  <c r="J295" i="2"/>
  <c r="J294" i="2"/>
  <c r="J293" i="2"/>
  <c r="J292" i="2"/>
  <c r="J291" i="2"/>
  <c r="J290" i="2"/>
  <c r="J289" i="2"/>
  <c r="J288" i="2"/>
  <c r="J287" i="2"/>
  <c r="J286" i="2"/>
  <c r="J285" i="2"/>
  <c r="J284" i="2"/>
  <c r="J283" i="2"/>
  <c r="J282" i="2"/>
  <c r="J281" i="2"/>
  <c r="J280" i="2"/>
  <c r="J279" i="2"/>
  <c r="J278" i="2"/>
  <c r="J277" i="2"/>
  <c r="J276" i="2"/>
  <c r="J275" i="2"/>
  <c r="J274" i="2"/>
  <c r="J273" i="2"/>
  <c r="J272" i="2"/>
  <c r="J271" i="2"/>
  <c r="J270" i="2"/>
  <c r="J269" i="2"/>
  <c r="J268" i="2"/>
  <c r="J267" i="2"/>
  <c r="J266" i="2"/>
  <c r="J265" i="2"/>
  <c r="J264" i="2"/>
  <c r="J263" i="2"/>
  <c r="J262" i="2"/>
  <c r="J261" i="2"/>
  <c r="J260" i="2"/>
  <c r="J259" i="2"/>
  <c r="J258" i="2"/>
  <c r="J257" i="2"/>
  <c r="J256" i="2"/>
  <c r="J255" i="2"/>
  <c r="J254" i="2"/>
  <c r="J253" i="2"/>
  <c r="J252" i="2"/>
  <c r="J251" i="2"/>
  <c r="J250" i="2"/>
  <c r="J249" i="2"/>
  <c r="J248" i="2"/>
  <c r="J247" i="2"/>
  <c r="J246" i="2"/>
  <c r="J245" i="2"/>
  <c r="J244" i="2"/>
  <c r="J243" i="2"/>
  <c r="J242" i="2"/>
  <c r="J241" i="2"/>
  <c r="J240" i="2"/>
  <c r="J239" i="2"/>
  <c r="J238" i="2"/>
  <c r="J237" i="2"/>
  <c r="J236" i="2"/>
  <c r="J235" i="2"/>
  <c r="J234" i="2"/>
  <c r="J233" i="2"/>
  <c r="J232" i="2"/>
  <c r="J231" i="2"/>
  <c r="J230" i="2"/>
  <c r="J229" i="2"/>
  <c r="J228" i="2"/>
  <c r="J227" i="2"/>
  <c r="J226" i="2"/>
  <c r="J225" i="2"/>
  <c r="J224" i="2"/>
  <c r="J223" i="2"/>
  <c r="J222" i="2"/>
  <c r="J221" i="2"/>
  <c r="J220" i="2"/>
  <c r="J219" i="2"/>
  <c r="J218" i="2"/>
  <c r="J217" i="2"/>
  <c r="J216" i="2"/>
  <c r="J215" i="2"/>
  <c r="J214" i="2"/>
  <c r="J213" i="2"/>
  <c r="J212" i="2"/>
  <c r="J211" i="2"/>
  <c r="J210" i="2"/>
  <c r="J209" i="2"/>
  <c r="J208" i="2"/>
  <c r="J207" i="2"/>
  <c r="J206" i="2"/>
  <c r="J205" i="2"/>
  <c r="J204" i="2"/>
  <c r="J203" i="2"/>
  <c r="J202" i="2"/>
  <c r="J201" i="2"/>
  <c r="J200" i="2"/>
  <c r="J199" i="2"/>
  <c r="J198" i="2"/>
  <c r="J197" i="2"/>
  <c r="J196" i="2"/>
  <c r="J195" i="2"/>
  <c r="J194" i="2"/>
  <c r="J193" i="2"/>
  <c r="J192" i="2"/>
  <c r="J191" i="2"/>
  <c r="J190" i="2"/>
  <c r="J189" i="2"/>
  <c r="J188" i="2"/>
  <c r="J187" i="2"/>
  <c r="J186" i="2"/>
  <c r="J185" i="2"/>
  <c r="J184" i="2"/>
  <c r="J183" i="2"/>
  <c r="J182" i="2"/>
  <c r="J181" i="2"/>
  <c r="J180" i="2"/>
  <c r="J179" i="2"/>
  <c r="J178" i="2"/>
  <c r="J177" i="2"/>
  <c r="J176" i="2"/>
  <c r="J175" i="2"/>
  <c r="J174" i="2"/>
  <c r="J173" i="2"/>
  <c r="J172" i="2"/>
  <c r="J171" i="2"/>
  <c r="J170" i="2"/>
  <c r="J169" i="2"/>
  <c r="J168" i="2"/>
  <c r="J167" i="2"/>
  <c r="J166" i="2"/>
  <c r="J165" i="2"/>
  <c r="J164" i="2"/>
  <c r="J163" i="2"/>
  <c r="J162" i="2"/>
  <c r="J161" i="2"/>
  <c r="J160" i="2"/>
  <c r="J159" i="2"/>
  <c r="J158" i="2"/>
  <c r="J157" i="2"/>
  <c r="J156" i="2"/>
  <c r="J155" i="2"/>
  <c r="J154" i="2"/>
  <c r="J153" i="2"/>
  <c r="J152" i="2"/>
  <c r="J151" i="2"/>
  <c r="J150" i="2"/>
  <c r="J149" i="2"/>
  <c r="J148" i="2"/>
  <c r="J147" i="2"/>
  <c r="J146" i="2"/>
  <c r="J145" i="2"/>
  <c r="J144" i="2"/>
  <c r="J143" i="2"/>
  <c r="J142" i="2"/>
  <c r="J141" i="2"/>
  <c r="J140" i="2"/>
  <c r="J139" i="2"/>
  <c r="J138" i="2"/>
  <c r="J137" i="2"/>
  <c r="J136" i="2"/>
  <c r="J135" i="2"/>
  <c r="J134" i="2"/>
  <c r="J133" i="2"/>
  <c r="J132" i="2"/>
  <c r="J131" i="2"/>
  <c r="J130" i="2"/>
  <c r="J129" i="2"/>
  <c r="J128" i="2"/>
  <c r="J127" i="2"/>
  <c r="J126" i="2"/>
  <c r="J125" i="2"/>
  <c r="J124" i="2"/>
  <c r="J123" i="2"/>
  <c r="J122" i="2"/>
  <c r="J121" i="2"/>
  <c r="J120" i="2"/>
  <c r="J119" i="2"/>
  <c r="J118" i="2"/>
  <c r="J117" i="2"/>
  <c r="J116" i="2"/>
  <c r="J115" i="2"/>
  <c r="J114" i="2"/>
  <c r="J113" i="2"/>
  <c r="J112" i="2"/>
  <c r="J111" i="2"/>
  <c r="J110" i="2"/>
  <c r="J109" i="2"/>
  <c r="J108" i="2"/>
  <c r="J107" i="2"/>
  <c r="J106" i="2"/>
  <c r="J105" i="2"/>
  <c r="J104" i="2"/>
  <c r="J103" i="2"/>
  <c r="J102" i="2"/>
  <c r="J101" i="2"/>
  <c r="J100" i="2"/>
  <c r="J99" i="2"/>
  <c r="J98" i="2"/>
  <c r="J97" i="2"/>
  <c r="J96" i="2"/>
  <c r="J95" i="2"/>
  <c r="J94" i="2"/>
  <c r="J93" i="2"/>
  <c r="J92" i="2"/>
  <c r="J91" i="2"/>
  <c r="J90" i="2"/>
  <c r="J89" i="2"/>
  <c r="J88" i="2"/>
  <c r="J87" i="2"/>
  <c r="J86" i="2"/>
  <c r="J85" i="2"/>
  <c r="J84" i="2"/>
  <c r="J83" i="2"/>
  <c r="J82" i="2"/>
  <c r="J81" i="2"/>
  <c r="J80" i="2"/>
  <c r="J79" i="2"/>
  <c r="J78" i="2"/>
  <c r="J77" i="2"/>
  <c r="J76" i="2"/>
  <c r="J75" i="2"/>
  <c r="J74" i="2"/>
  <c r="J73" i="2"/>
  <c r="J72" i="2"/>
  <c r="J71" i="2"/>
  <c r="J70" i="2"/>
  <c r="J69" i="2"/>
  <c r="J68" i="2"/>
  <c r="J67" i="2"/>
  <c r="J66" i="2"/>
  <c r="J65" i="2"/>
  <c r="J64" i="2"/>
  <c r="J63" i="2"/>
  <c r="J62" i="2"/>
  <c r="J61" i="2"/>
  <c r="J60" i="2"/>
  <c r="J59" i="2"/>
  <c r="J58" i="2"/>
  <c r="J57" i="2"/>
  <c r="J56" i="2"/>
  <c r="J55" i="2"/>
  <c r="J54" i="2"/>
  <c r="J53" i="2"/>
  <c r="J52" i="2"/>
  <c r="J51" i="2"/>
  <c r="J50" i="2"/>
  <c r="J49" i="2"/>
  <c r="J48" i="2"/>
  <c r="J47" i="2"/>
  <c r="J46" i="2"/>
  <c r="J45" i="2"/>
  <c r="J44" i="2"/>
  <c r="J43" i="2"/>
  <c r="J42" i="2"/>
  <c r="J41" i="2"/>
  <c r="J40" i="2"/>
  <c r="J39" i="2"/>
  <c r="J38" i="2"/>
  <c r="J37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C1926" i="6" a="1"/>
  <c r="C1926" i="6"/>
  <c r="K1925" i="1"/>
  <c r="C1925" i="6" a="1"/>
  <c r="C1925" i="6"/>
  <c r="K1924" i="1"/>
  <c r="C1924" i="6" a="1"/>
  <c r="C1924" i="6"/>
  <c r="K1923" i="1"/>
  <c r="C1923" i="6" a="1"/>
  <c r="C1923" i="6"/>
  <c r="K1922" i="1"/>
  <c r="C1922" i="6" a="1"/>
  <c r="C1922" i="6"/>
  <c r="K1921" i="1"/>
  <c r="C1921" i="6" a="1"/>
  <c r="C1921" i="6"/>
  <c r="K1920" i="1"/>
  <c r="C1920" i="6" a="1"/>
  <c r="C1920" i="6"/>
  <c r="K1919" i="1"/>
  <c r="C1919" i="6" a="1"/>
  <c r="C1919" i="6"/>
  <c r="K1918" i="1"/>
  <c r="C1918" i="6" a="1"/>
  <c r="C1918" i="6"/>
  <c r="K1917" i="1"/>
  <c r="C1917" i="6" a="1"/>
  <c r="C1917" i="6"/>
  <c r="K1916" i="1"/>
  <c r="C1916" i="6" a="1"/>
  <c r="C1916" i="6"/>
  <c r="K1915" i="1"/>
  <c r="C1915" i="6" a="1"/>
  <c r="C1915" i="6"/>
  <c r="K1914" i="1"/>
  <c r="C1914" i="6" a="1"/>
  <c r="C1914" i="6"/>
  <c r="K1913" i="1"/>
  <c r="C1913" i="6" a="1"/>
  <c r="C1913" i="6"/>
  <c r="K1912" i="1"/>
  <c r="C1912" i="6" a="1"/>
  <c r="C1912" i="6"/>
  <c r="K1911" i="1"/>
  <c r="C1911" i="6" a="1"/>
  <c r="C1911" i="6"/>
  <c r="K1910" i="1"/>
  <c r="C1910" i="6" a="1"/>
  <c r="C1910" i="6"/>
  <c r="K1909" i="1"/>
  <c r="C1909" i="6" a="1"/>
  <c r="C1909" i="6"/>
  <c r="K1908" i="1"/>
  <c r="C1908" i="6" a="1"/>
  <c r="C1908" i="6"/>
  <c r="K1907" i="1"/>
  <c r="C1907" i="6" a="1"/>
  <c r="C1907" i="6"/>
  <c r="K1906" i="1"/>
  <c r="C1906" i="6" a="1"/>
  <c r="C1906" i="6"/>
  <c r="K1905" i="1"/>
  <c r="C1905" i="6" a="1"/>
  <c r="C1905" i="6"/>
  <c r="K1904" i="1"/>
  <c r="C1904" i="6" a="1"/>
  <c r="C1904" i="6"/>
  <c r="K1903" i="1"/>
  <c r="C1903" i="6" a="1"/>
  <c r="C1903" i="6"/>
  <c r="K1902" i="1"/>
  <c r="C1902" i="6" a="1"/>
  <c r="C1902" i="6"/>
  <c r="K1901" i="1"/>
  <c r="C1901" i="6" a="1"/>
  <c r="C1901" i="6"/>
  <c r="K1900" i="1"/>
  <c r="C1900" i="6" a="1"/>
  <c r="C1900" i="6"/>
  <c r="K1899" i="1"/>
  <c r="C1899" i="6" a="1"/>
  <c r="C1899" i="6"/>
  <c r="K1898" i="1"/>
  <c r="C1898" i="6" a="1"/>
  <c r="C1898" i="6"/>
  <c r="K1897" i="1"/>
  <c r="C1897" i="6" a="1"/>
  <c r="C1897" i="6"/>
  <c r="K1896" i="1"/>
  <c r="C1896" i="6" a="1"/>
  <c r="C1896" i="6"/>
  <c r="K1895" i="1"/>
  <c r="C1895" i="6" a="1"/>
  <c r="C1895" i="6"/>
  <c r="K1894" i="1"/>
  <c r="C1894" i="6" a="1"/>
  <c r="C1894" i="6"/>
  <c r="K1893" i="1"/>
  <c r="C1893" i="6" a="1"/>
  <c r="C1893" i="6"/>
  <c r="K1892" i="1"/>
  <c r="C1892" i="6" a="1"/>
  <c r="C1892" i="6"/>
  <c r="K1891" i="1"/>
  <c r="C1891" i="6" a="1"/>
  <c r="C1891" i="6"/>
  <c r="K1890" i="1"/>
  <c r="C1890" i="6" a="1"/>
  <c r="C1890" i="6"/>
  <c r="K1889" i="1"/>
  <c r="C1889" i="6" a="1"/>
  <c r="C1889" i="6"/>
  <c r="K1888" i="1"/>
  <c r="C1888" i="6" a="1"/>
  <c r="C1888" i="6"/>
  <c r="K1887" i="1"/>
  <c r="C1887" i="6" a="1"/>
  <c r="C1887" i="6"/>
  <c r="K1886" i="1"/>
  <c r="C1886" i="6" a="1"/>
  <c r="C1886" i="6"/>
  <c r="K1885" i="1"/>
  <c r="C1885" i="6" a="1"/>
  <c r="C1885" i="6"/>
  <c r="K1884" i="1"/>
  <c r="C1884" i="6" a="1"/>
  <c r="C1884" i="6"/>
  <c r="K1883" i="1"/>
  <c r="C1883" i="6" a="1"/>
  <c r="C1883" i="6"/>
  <c r="K1882" i="1"/>
  <c r="C1882" i="6" a="1"/>
  <c r="C1882" i="6"/>
  <c r="K1881" i="1"/>
  <c r="C1881" i="6" a="1"/>
  <c r="C1881" i="6"/>
  <c r="K1880" i="1"/>
  <c r="C1880" i="6" a="1"/>
  <c r="C1880" i="6"/>
  <c r="K1879" i="1"/>
  <c r="C1879" i="6" a="1"/>
  <c r="C1879" i="6"/>
  <c r="K1878" i="1"/>
  <c r="C1878" i="6" a="1"/>
  <c r="C1878" i="6"/>
  <c r="K1877" i="1"/>
  <c r="C1877" i="6" a="1"/>
  <c r="C1877" i="6"/>
  <c r="K1876" i="1"/>
  <c r="C1876" i="6" a="1"/>
  <c r="C1876" i="6"/>
  <c r="K1875" i="1"/>
  <c r="C1875" i="6" a="1"/>
  <c r="C1875" i="6"/>
  <c r="K1874" i="1"/>
  <c r="C1874" i="6" a="1"/>
  <c r="C1874" i="6"/>
  <c r="K1873" i="1"/>
  <c r="C1873" i="6" a="1"/>
  <c r="C1873" i="6"/>
  <c r="K1872" i="1"/>
  <c r="C1872" i="6" a="1"/>
  <c r="C1872" i="6"/>
  <c r="K1871" i="1"/>
  <c r="C1871" i="6" a="1"/>
  <c r="C1871" i="6"/>
  <c r="K1870" i="1"/>
  <c r="C1870" i="6" a="1"/>
  <c r="C1870" i="6"/>
  <c r="K1869" i="1"/>
  <c r="C1869" i="6" a="1"/>
  <c r="C1869" i="6"/>
  <c r="K1868" i="1"/>
  <c r="C1868" i="6" a="1"/>
  <c r="C1868" i="6"/>
  <c r="K1867" i="1"/>
  <c r="C1867" i="6" a="1"/>
  <c r="C1867" i="6"/>
  <c r="K1866" i="1"/>
  <c r="C1866" i="6" a="1"/>
  <c r="C1866" i="6"/>
  <c r="K1865" i="1"/>
  <c r="C1865" i="6" a="1"/>
  <c r="C1865" i="6"/>
  <c r="K1864" i="1"/>
  <c r="C1864" i="6" a="1"/>
  <c r="C1864" i="6"/>
  <c r="K1863" i="1"/>
  <c r="C1863" i="6" a="1"/>
  <c r="C1863" i="6"/>
  <c r="K1862" i="1"/>
  <c r="C1862" i="6" a="1"/>
  <c r="C1862" i="6"/>
  <c r="K1861" i="1"/>
  <c r="C1861" i="6" a="1"/>
  <c r="C1861" i="6"/>
  <c r="K1860" i="1"/>
  <c r="C1860" i="6" a="1"/>
  <c r="C1860" i="6"/>
  <c r="K1859" i="1"/>
  <c r="C1859" i="6" a="1"/>
  <c r="C1859" i="6"/>
  <c r="K1858" i="1"/>
  <c r="C1858" i="6" a="1"/>
  <c r="C1858" i="6"/>
  <c r="K1857" i="1"/>
  <c r="C1857" i="6" a="1"/>
  <c r="C1857" i="6"/>
  <c r="K1856" i="1"/>
  <c r="C1856" i="6" a="1"/>
  <c r="C1856" i="6"/>
  <c r="K1855" i="1"/>
  <c r="C1855" i="6" a="1"/>
  <c r="C1855" i="6"/>
  <c r="K1854" i="1"/>
  <c r="C1854" i="6" a="1"/>
  <c r="C1854" i="6"/>
  <c r="K1853" i="1"/>
  <c r="C1853" i="6" a="1"/>
  <c r="C1853" i="6"/>
  <c r="K1852" i="1"/>
  <c r="C1852" i="6" a="1"/>
  <c r="C1852" i="6"/>
  <c r="K1851" i="1"/>
  <c r="C1851" i="6" a="1"/>
  <c r="C1851" i="6"/>
  <c r="K1850" i="1"/>
  <c r="C1850" i="6" a="1"/>
  <c r="C1850" i="6"/>
  <c r="K1849" i="1"/>
  <c r="C1849" i="6" a="1"/>
  <c r="C1849" i="6"/>
  <c r="K1848" i="1"/>
  <c r="C1848" i="6" a="1"/>
  <c r="C1848" i="6"/>
  <c r="K1847" i="1"/>
  <c r="C1847" i="6" a="1"/>
  <c r="C1847" i="6"/>
  <c r="K1846" i="1"/>
  <c r="C1846" i="6" a="1"/>
  <c r="C1846" i="6"/>
  <c r="K1845" i="1"/>
  <c r="C1845" i="6" a="1"/>
  <c r="C1845" i="6"/>
  <c r="K1844" i="1"/>
  <c r="C1844" i="6" a="1"/>
  <c r="C1844" i="6"/>
  <c r="K1843" i="1"/>
  <c r="C1843" i="6" a="1"/>
  <c r="C1843" i="6"/>
  <c r="K1842" i="1"/>
  <c r="C1842" i="6" a="1"/>
  <c r="C1842" i="6"/>
  <c r="K1841" i="1"/>
  <c r="C1841" i="6" a="1"/>
  <c r="C1841" i="6"/>
  <c r="K1840" i="1"/>
  <c r="C1840" i="6" a="1"/>
  <c r="C1840" i="6"/>
  <c r="K1839" i="1"/>
  <c r="C1839" i="6" a="1"/>
  <c r="C1839" i="6"/>
  <c r="K1838" i="1"/>
  <c r="C1838" i="6" a="1"/>
  <c r="C1838" i="6"/>
  <c r="K1837" i="1"/>
  <c r="C1837" i="6" a="1"/>
  <c r="C1837" i="6"/>
  <c r="K1836" i="1"/>
  <c r="C1836" i="6" a="1"/>
  <c r="C1836" i="6"/>
  <c r="K1835" i="1"/>
  <c r="C1835" i="6" a="1"/>
  <c r="C1835" i="6"/>
  <c r="K1834" i="1"/>
  <c r="C1834" i="6" a="1"/>
  <c r="C1834" i="6"/>
  <c r="K1833" i="1"/>
  <c r="C1833" i="6" a="1"/>
  <c r="C1833" i="6"/>
  <c r="K1832" i="1"/>
  <c r="C1832" i="6" a="1"/>
  <c r="C1832" i="6"/>
  <c r="K1831" i="1"/>
  <c r="C1831" i="6" a="1"/>
  <c r="C1831" i="6"/>
  <c r="K1830" i="1"/>
  <c r="C1830" i="6" a="1"/>
  <c r="C1830" i="6"/>
  <c r="K1829" i="1"/>
  <c r="C1829" i="6" a="1"/>
  <c r="C1829" i="6"/>
  <c r="K1828" i="1"/>
  <c r="C1828" i="6" a="1"/>
  <c r="C1828" i="6"/>
  <c r="K1827" i="1"/>
  <c r="C1827" i="6" a="1"/>
  <c r="C1827" i="6"/>
  <c r="K1826" i="1"/>
  <c r="C1826" i="6" a="1"/>
  <c r="C1826" i="6"/>
  <c r="K1825" i="1"/>
  <c r="C1825" i="6" a="1"/>
  <c r="C1825" i="6"/>
  <c r="K1824" i="1"/>
  <c r="C1824" i="6" a="1"/>
  <c r="C1824" i="6"/>
  <c r="K1823" i="1"/>
  <c r="C1823" i="6" a="1"/>
  <c r="C1823" i="6"/>
  <c r="K1822" i="1"/>
  <c r="C1822" i="6" a="1"/>
  <c r="C1822" i="6"/>
  <c r="K1821" i="1"/>
  <c r="C1821" i="6" a="1"/>
  <c r="C1821" i="6"/>
  <c r="K1820" i="1"/>
  <c r="C1820" i="6" a="1"/>
  <c r="C1820" i="6"/>
  <c r="K1819" i="1"/>
  <c r="C1819" i="6" a="1"/>
  <c r="C1819" i="6"/>
  <c r="K1818" i="1"/>
  <c r="C1818" i="6" a="1"/>
  <c r="C1818" i="6"/>
  <c r="K1817" i="1"/>
  <c r="C1817" i="6" a="1"/>
  <c r="C1817" i="6"/>
  <c r="K1816" i="1"/>
  <c r="C1816" i="6" a="1"/>
  <c r="C1816" i="6"/>
  <c r="K1815" i="1"/>
  <c r="C1815" i="6" a="1"/>
  <c r="C1815" i="6"/>
  <c r="K1814" i="1"/>
  <c r="C1814" i="6" a="1"/>
  <c r="C1814" i="6"/>
  <c r="K1813" i="1"/>
  <c r="C1813" i="6" a="1"/>
  <c r="C1813" i="6"/>
  <c r="K1812" i="1"/>
  <c r="C1812" i="6" a="1"/>
  <c r="C1812" i="6"/>
  <c r="K1811" i="1"/>
  <c r="C1811" i="6" a="1"/>
  <c r="C1811" i="6"/>
  <c r="K1810" i="1"/>
  <c r="C1810" i="6" a="1"/>
  <c r="C1810" i="6"/>
  <c r="K1809" i="1"/>
  <c r="C1809" i="6" a="1"/>
  <c r="C1809" i="6"/>
  <c r="K1808" i="1"/>
  <c r="C1808" i="6" a="1"/>
  <c r="C1808" i="6"/>
  <c r="K1807" i="1"/>
  <c r="C1807" i="6" a="1"/>
  <c r="C1807" i="6"/>
  <c r="K1806" i="1"/>
  <c r="C1806" i="6" a="1"/>
  <c r="C1806" i="6"/>
  <c r="K1805" i="1"/>
  <c r="C1805" i="6" a="1"/>
  <c r="C1805" i="6"/>
  <c r="K1804" i="1"/>
  <c r="C1804" i="6" a="1"/>
  <c r="C1804" i="6"/>
  <c r="K1803" i="1"/>
  <c r="C1803" i="6" a="1"/>
  <c r="C1803" i="6"/>
  <c r="K1802" i="1"/>
  <c r="C1802" i="6" a="1"/>
  <c r="C1802" i="6"/>
  <c r="K1801" i="1"/>
  <c r="C1801" i="6" a="1"/>
  <c r="C1801" i="6"/>
  <c r="K1800" i="1"/>
  <c r="C1800" i="6" a="1"/>
  <c r="C1800" i="6"/>
  <c r="K1799" i="1"/>
  <c r="C1799" i="6" a="1"/>
  <c r="C1799" i="6"/>
  <c r="K1798" i="1"/>
  <c r="C1798" i="6" a="1"/>
  <c r="C1798" i="6"/>
  <c r="K1797" i="1"/>
  <c r="C1797" i="6" a="1"/>
  <c r="C1797" i="6"/>
  <c r="K1796" i="1"/>
  <c r="C1796" i="6" a="1"/>
  <c r="C1796" i="6"/>
  <c r="K1795" i="1"/>
  <c r="C1795" i="6" a="1"/>
  <c r="C1795" i="6"/>
  <c r="K1794" i="1"/>
  <c r="C1794" i="6" a="1"/>
  <c r="C1794" i="6"/>
  <c r="K1793" i="1"/>
  <c r="C1793" i="6" a="1"/>
  <c r="C1793" i="6"/>
  <c r="K1792" i="1"/>
  <c r="C1792" i="6" a="1"/>
  <c r="C1792" i="6"/>
  <c r="K1791" i="1"/>
  <c r="C1791" i="6" a="1"/>
  <c r="C1791" i="6"/>
  <c r="K1790" i="1"/>
  <c r="C1790" i="6" a="1"/>
  <c r="C1790" i="6"/>
  <c r="K1789" i="1"/>
  <c r="C1789" i="6" a="1"/>
  <c r="C1789" i="6"/>
  <c r="K1788" i="1"/>
  <c r="C1788" i="6" a="1"/>
  <c r="C1788" i="6"/>
  <c r="K1787" i="1"/>
  <c r="C1787" i="6" a="1"/>
  <c r="C1787" i="6"/>
  <c r="K1786" i="1"/>
  <c r="C1786" i="6" a="1"/>
  <c r="C1786" i="6"/>
  <c r="K1785" i="1"/>
  <c r="C1785" i="6" a="1"/>
  <c r="C1785" i="6"/>
  <c r="K1784" i="1"/>
  <c r="C1784" i="6" a="1"/>
  <c r="C1784" i="6"/>
  <c r="K1783" i="1"/>
  <c r="C1783" i="6" a="1"/>
  <c r="C1783" i="6"/>
  <c r="K1782" i="1"/>
  <c r="C1782" i="6" a="1"/>
  <c r="C1782" i="6"/>
  <c r="K1781" i="1"/>
  <c r="C1781" i="6" a="1"/>
  <c r="C1781" i="6"/>
  <c r="K1780" i="1"/>
  <c r="C1780" i="6" a="1"/>
  <c r="C1780" i="6"/>
  <c r="K1779" i="1"/>
  <c r="C1779" i="6" a="1"/>
  <c r="C1779" i="6"/>
  <c r="K1778" i="1"/>
  <c r="C1778" i="6" a="1"/>
  <c r="C1778" i="6"/>
  <c r="K1777" i="1"/>
  <c r="C1777" i="6" a="1"/>
  <c r="C1777" i="6"/>
  <c r="K1776" i="1"/>
  <c r="C1776" i="6" a="1"/>
  <c r="C1776" i="6"/>
  <c r="K1775" i="1"/>
  <c r="C1775" i="6" a="1"/>
  <c r="C1775" i="6"/>
  <c r="K1774" i="1"/>
  <c r="C1774" i="6" a="1"/>
  <c r="C1774" i="6"/>
  <c r="K1773" i="1"/>
  <c r="C1773" i="6" a="1"/>
  <c r="C1773" i="6"/>
  <c r="K1772" i="1"/>
  <c r="C1772" i="6" a="1"/>
  <c r="C1772" i="6"/>
  <c r="K1771" i="1"/>
  <c r="C1771" i="6" a="1"/>
  <c r="C1771" i="6"/>
  <c r="K1770" i="1"/>
  <c r="C1770" i="6" a="1"/>
  <c r="C1770" i="6"/>
  <c r="K1769" i="1"/>
  <c r="C1769" i="6" a="1"/>
  <c r="C1769" i="6"/>
  <c r="K1768" i="1"/>
  <c r="C1768" i="6" a="1"/>
  <c r="C1768" i="6"/>
  <c r="K1767" i="1"/>
  <c r="C1767" i="6" a="1"/>
  <c r="C1767" i="6"/>
  <c r="K1766" i="1"/>
  <c r="C1766" i="6" a="1"/>
  <c r="C1766" i="6"/>
  <c r="K1765" i="1"/>
  <c r="C1765" i="6" a="1"/>
  <c r="C1765" i="6"/>
  <c r="K1764" i="1"/>
  <c r="C1764" i="6" a="1"/>
  <c r="C1764" i="6"/>
  <c r="K1763" i="1"/>
  <c r="C1763" i="6" a="1"/>
  <c r="C1763" i="6"/>
  <c r="K1762" i="1"/>
  <c r="C1762" i="6" a="1"/>
  <c r="C1762" i="6"/>
  <c r="K1761" i="1"/>
  <c r="C1761" i="6" a="1"/>
  <c r="C1761" i="6"/>
  <c r="K1760" i="1"/>
  <c r="C1760" i="6" a="1"/>
  <c r="C1760" i="6"/>
  <c r="K1759" i="1"/>
  <c r="C1759" i="6" a="1"/>
  <c r="C1759" i="6"/>
  <c r="K1758" i="1"/>
  <c r="C1758" i="6" a="1"/>
  <c r="C1758" i="6"/>
  <c r="K1757" i="1"/>
  <c r="C1757" i="6" a="1"/>
  <c r="C1757" i="6"/>
  <c r="K1756" i="1"/>
  <c r="C1756" i="6" a="1"/>
  <c r="C1756" i="6"/>
  <c r="K1755" i="1"/>
  <c r="C1755" i="6" a="1"/>
  <c r="C1755" i="6"/>
  <c r="K1754" i="1"/>
  <c r="C1754" i="6" a="1"/>
  <c r="C1754" i="6"/>
  <c r="K1753" i="1"/>
  <c r="C1753" i="6" a="1"/>
  <c r="C1753" i="6"/>
  <c r="K1752" i="1"/>
  <c r="C1752" i="6" a="1"/>
  <c r="C1752" i="6"/>
  <c r="K1751" i="1"/>
  <c r="C1751" i="6" a="1"/>
  <c r="C1751" i="6"/>
  <c r="K1750" i="1"/>
  <c r="C1750" i="6" a="1"/>
  <c r="C1750" i="6"/>
  <c r="K1749" i="1"/>
  <c r="C1749" i="6" a="1"/>
  <c r="C1749" i="6"/>
  <c r="K1748" i="1"/>
  <c r="C1748" i="6" a="1"/>
  <c r="C1748" i="6"/>
  <c r="K1747" i="1"/>
  <c r="C1747" i="6" a="1"/>
  <c r="C1747" i="6"/>
  <c r="K1746" i="1"/>
  <c r="C1746" i="6" a="1"/>
  <c r="C1746" i="6"/>
  <c r="K1745" i="1"/>
  <c r="C1745" i="6" a="1"/>
  <c r="C1745" i="6"/>
  <c r="K1744" i="1"/>
  <c r="C1744" i="6" a="1"/>
  <c r="C1744" i="6"/>
  <c r="K1743" i="1"/>
  <c r="C1743" i="6" a="1"/>
  <c r="C1743" i="6"/>
  <c r="K1742" i="1"/>
  <c r="C1742" i="6" a="1"/>
  <c r="C1742" i="6"/>
  <c r="K1741" i="1"/>
  <c r="C1741" i="6" a="1"/>
  <c r="C1741" i="6"/>
  <c r="K1740" i="1"/>
  <c r="C1740" i="6" a="1"/>
  <c r="C1740" i="6"/>
  <c r="K1739" i="1"/>
  <c r="C1739" i="6" a="1"/>
  <c r="C1739" i="6"/>
  <c r="K1738" i="1"/>
  <c r="C1738" i="6" a="1"/>
  <c r="C1738" i="6"/>
  <c r="K1737" i="1"/>
  <c r="C1737" i="6" a="1"/>
  <c r="C1737" i="6"/>
  <c r="K1736" i="1"/>
  <c r="C1736" i="6" a="1"/>
  <c r="C1736" i="6"/>
  <c r="K1735" i="1"/>
  <c r="C1735" i="6" a="1"/>
  <c r="C1735" i="6"/>
  <c r="K1734" i="1"/>
  <c r="C1734" i="6" a="1"/>
  <c r="C1734" i="6"/>
  <c r="K1733" i="1"/>
  <c r="C1733" i="6" a="1"/>
  <c r="C1733" i="6"/>
  <c r="K1732" i="1"/>
  <c r="C1732" i="6" a="1"/>
  <c r="C1732" i="6"/>
  <c r="K1731" i="1"/>
  <c r="C1731" i="6" a="1"/>
  <c r="C1731" i="6"/>
  <c r="K1730" i="1"/>
  <c r="C1730" i="6" a="1"/>
  <c r="C1730" i="6"/>
  <c r="K1729" i="1"/>
  <c r="C1729" i="6" a="1"/>
  <c r="C1729" i="6"/>
  <c r="K1728" i="1"/>
  <c r="C1728" i="6" a="1"/>
  <c r="C1728" i="6"/>
  <c r="K1727" i="1"/>
  <c r="C1727" i="6" a="1"/>
  <c r="C1727" i="6"/>
  <c r="K1726" i="1"/>
  <c r="C1726" i="6" a="1"/>
  <c r="C1726" i="6"/>
  <c r="K1725" i="1"/>
  <c r="C1725" i="6" a="1"/>
  <c r="C1725" i="6"/>
  <c r="K1724" i="1"/>
  <c r="C1724" i="6" a="1"/>
  <c r="C1724" i="6"/>
  <c r="K1723" i="1"/>
  <c r="C1723" i="6" a="1"/>
  <c r="C1723" i="6"/>
  <c r="K1722" i="1"/>
  <c r="C1722" i="6" a="1"/>
  <c r="C1722" i="6"/>
  <c r="K1721" i="1"/>
  <c r="C1721" i="6" a="1"/>
  <c r="C1721" i="6"/>
  <c r="K1720" i="1"/>
  <c r="C1720" i="6" a="1"/>
  <c r="C1720" i="6"/>
  <c r="K1719" i="1"/>
  <c r="C1719" i="6" a="1"/>
  <c r="C1719" i="6"/>
  <c r="K1718" i="1"/>
  <c r="C1718" i="6" a="1"/>
  <c r="C1718" i="6"/>
  <c r="K1717" i="1"/>
  <c r="C1717" i="6" a="1"/>
  <c r="C1717" i="6"/>
  <c r="K1716" i="1"/>
  <c r="C1716" i="6" a="1"/>
  <c r="C1716" i="6"/>
  <c r="K1715" i="1"/>
  <c r="C1715" i="6" a="1"/>
  <c r="C1715" i="6"/>
  <c r="K1714" i="1"/>
  <c r="C1714" i="6" a="1"/>
  <c r="C1714" i="6"/>
  <c r="K1713" i="1"/>
  <c r="C1713" i="6" a="1"/>
  <c r="C1713" i="6"/>
  <c r="K1712" i="1"/>
  <c r="C1712" i="6" a="1"/>
  <c r="C1712" i="6"/>
  <c r="K1711" i="1"/>
  <c r="C1711" i="6" a="1"/>
  <c r="C1711" i="6"/>
  <c r="K1710" i="1"/>
  <c r="C1710" i="6" a="1"/>
  <c r="C1710" i="6"/>
  <c r="K1709" i="1"/>
  <c r="C1709" i="6" a="1"/>
  <c r="C1709" i="6"/>
  <c r="K1708" i="1"/>
  <c r="C1708" i="6" a="1"/>
  <c r="C1708" i="6"/>
  <c r="K1707" i="1"/>
  <c r="C1707" i="6" a="1"/>
  <c r="C1707" i="6"/>
  <c r="K1706" i="1"/>
  <c r="C1706" i="6" a="1"/>
  <c r="C1706" i="6"/>
  <c r="K1705" i="1"/>
  <c r="C1705" i="6" a="1"/>
  <c r="C1705" i="6"/>
  <c r="K1704" i="1"/>
  <c r="C1704" i="6" a="1"/>
  <c r="C1704" i="6"/>
  <c r="K1703" i="1"/>
  <c r="C1703" i="6" a="1"/>
  <c r="C1703" i="6"/>
  <c r="K1702" i="1"/>
  <c r="C1702" i="6" a="1"/>
  <c r="C1702" i="6"/>
  <c r="K1701" i="1"/>
  <c r="C1701" i="6" a="1"/>
  <c r="C1701" i="6"/>
  <c r="K1700" i="1"/>
  <c r="C1700" i="6" a="1"/>
  <c r="C1700" i="6"/>
  <c r="K1699" i="1"/>
  <c r="C1699" i="6" a="1"/>
  <c r="C1699" i="6"/>
  <c r="K1698" i="1"/>
  <c r="C1698" i="6" a="1"/>
  <c r="C1698" i="6"/>
  <c r="K1697" i="1"/>
  <c r="C1697" i="6" a="1"/>
  <c r="C1697" i="6"/>
  <c r="K1696" i="1"/>
  <c r="C1696" i="6" a="1"/>
  <c r="C1696" i="6"/>
  <c r="K1695" i="1"/>
  <c r="C1695" i="6" a="1"/>
  <c r="C1695" i="6"/>
  <c r="K1694" i="1"/>
  <c r="C1694" i="6" a="1"/>
  <c r="C1694" i="6"/>
  <c r="K1693" i="1"/>
  <c r="C1693" i="6" a="1"/>
  <c r="C1693" i="6"/>
  <c r="K1692" i="1"/>
  <c r="C1692" i="6" a="1"/>
  <c r="C1692" i="6"/>
  <c r="K1691" i="1"/>
  <c r="C1691" i="6" a="1"/>
  <c r="C1691" i="6"/>
  <c r="K1690" i="1"/>
  <c r="C1690" i="6" a="1"/>
  <c r="C1690" i="6"/>
  <c r="K1689" i="1"/>
  <c r="C1689" i="6" a="1"/>
  <c r="C1689" i="6"/>
  <c r="K1688" i="1"/>
  <c r="C1688" i="6" a="1"/>
  <c r="C1688" i="6"/>
  <c r="K1687" i="1"/>
  <c r="C1687" i="6" a="1"/>
  <c r="C1687" i="6"/>
  <c r="K1686" i="1"/>
  <c r="C1686" i="6" a="1"/>
  <c r="C1686" i="6"/>
  <c r="K1685" i="1"/>
  <c r="C1685" i="6" a="1"/>
  <c r="C1685" i="6"/>
  <c r="K1684" i="1"/>
  <c r="C1684" i="6" a="1"/>
  <c r="C1684" i="6"/>
  <c r="K1683" i="1"/>
  <c r="C1683" i="6" a="1"/>
  <c r="C1683" i="6"/>
  <c r="K1682" i="1"/>
  <c r="C1682" i="6" a="1"/>
  <c r="C1682" i="6"/>
  <c r="K1681" i="1"/>
  <c r="C1681" i="6" a="1"/>
  <c r="C1681" i="6"/>
  <c r="K1680" i="1"/>
  <c r="C1680" i="6" a="1"/>
  <c r="C1680" i="6"/>
  <c r="K1679" i="1"/>
  <c r="C1679" i="6" a="1"/>
  <c r="C1679" i="6"/>
  <c r="K1678" i="1"/>
  <c r="C1678" i="6" a="1"/>
  <c r="C1678" i="6"/>
  <c r="K1677" i="1"/>
  <c r="C1677" i="6" a="1"/>
  <c r="C1677" i="6"/>
  <c r="K1676" i="1"/>
  <c r="C1676" i="6" a="1"/>
  <c r="C1676" i="6"/>
  <c r="K1675" i="1"/>
  <c r="C1675" i="6" a="1"/>
  <c r="C1675" i="6"/>
  <c r="K1674" i="1"/>
  <c r="C1674" i="6" a="1"/>
  <c r="C1674" i="6"/>
  <c r="K1673" i="1"/>
  <c r="C1673" i="6" a="1"/>
  <c r="C1673" i="6"/>
  <c r="K1672" i="1"/>
  <c r="C1672" i="6" a="1"/>
  <c r="C1672" i="6"/>
  <c r="K1671" i="1"/>
  <c r="C1671" i="6" a="1"/>
  <c r="C1671" i="6"/>
  <c r="K1670" i="1"/>
  <c r="C1670" i="6" a="1"/>
  <c r="C1670" i="6"/>
  <c r="K1669" i="1"/>
  <c r="C1669" i="6" a="1"/>
  <c r="C1669" i="6"/>
  <c r="K1668" i="1"/>
  <c r="C1668" i="6" a="1"/>
  <c r="C1668" i="6"/>
  <c r="K1667" i="1"/>
  <c r="C1667" i="6" a="1"/>
  <c r="C1667" i="6"/>
  <c r="K1666" i="1"/>
  <c r="C1666" i="6" a="1"/>
  <c r="C1666" i="6"/>
  <c r="K1665" i="1"/>
  <c r="C1665" i="6" a="1"/>
  <c r="C1665" i="6"/>
  <c r="K1664" i="1"/>
  <c r="C1664" i="6" a="1"/>
  <c r="C1664" i="6"/>
  <c r="K1663" i="1"/>
  <c r="C1663" i="6" a="1"/>
  <c r="C1663" i="6"/>
  <c r="K1662" i="1"/>
  <c r="C1662" i="6" a="1"/>
  <c r="C1662" i="6"/>
  <c r="K1661" i="1"/>
  <c r="C1661" i="6" a="1"/>
  <c r="C1661" i="6"/>
  <c r="K1660" i="1"/>
  <c r="C1660" i="6" a="1"/>
  <c r="C1660" i="6"/>
  <c r="K1659" i="1"/>
  <c r="C1659" i="6" a="1"/>
  <c r="C1659" i="6"/>
  <c r="K1658" i="1"/>
  <c r="C1658" i="6" a="1"/>
  <c r="C1658" i="6"/>
  <c r="K1657" i="1"/>
  <c r="C1657" i="6" a="1"/>
  <c r="C1657" i="6"/>
  <c r="K1656" i="1"/>
  <c r="C1656" i="6" a="1"/>
  <c r="C1656" i="6"/>
  <c r="K1655" i="1"/>
  <c r="C1655" i="6" a="1"/>
  <c r="C1655" i="6"/>
  <c r="K1654" i="1"/>
  <c r="C1654" i="6" a="1"/>
  <c r="C1654" i="6"/>
  <c r="K1653" i="1"/>
  <c r="C1653" i="6" a="1"/>
  <c r="C1653" i="6"/>
  <c r="K1652" i="1"/>
  <c r="C1652" i="6" a="1"/>
  <c r="C1652" i="6"/>
  <c r="K1651" i="1"/>
  <c r="C1651" i="6" a="1"/>
  <c r="C1651" i="6"/>
  <c r="K1650" i="1"/>
  <c r="C1650" i="6" a="1"/>
  <c r="C1650" i="6"/>
  <c r="K1649" i="1"/>
  <c r="C1649" i="6" a="1"/>
  <c r="C1649" i="6"/>
  <c r="K1648" i="1"/>
  <c r="C1648" i="6" a="1"/>
  <c r="C1648" i="6"/>
  <c r="K1647" i="1"/>
  <c r="C1647" i="6" a="1"/>
  <c r="C1647" i="6"/>
  <c r="K1646" i="1"/>
  <c r="C1646" i="6" a="1"/>
  <c r="C1646" i="6"/>
  <c r="K1645" i="1"/>
  <c r="C1645" i="6" a="1"/>
  <c r="C1645" i="6"/>
  <c r="K1644" i="1"/>
  <c r="C1644" i="6" a="1"/>
  <c r="C1644" i="6"/>
  <c r="K1643" i="1"/>
  <c r="C1643" i="6" a="1"/>
  <c r="C1643" i="6"/>
  <c r="K1642" i="1"/>
  <c r="C1642" i="6" a="1"/>
  <c r="C1642" i="6"/>
  <c r="K1641" i="1"/>
  <c r="C1641" i="6" a="1"/>
  <c r="C1641" i="6"/>
  <c r="K1640" i="1"/>
  <c r="C1640" i="6" a="1"/>
  <c r="C1640" i="6"/>
  <c r="K1639" i="1"/>
  <c r="C1639" i="6" a="1"/>
  <c r="C1639" i="6"/>
  <c r="K1638" i="1"/>
  <c r="C1638" i="6" a="1"/>
  <c r="C1638" i="6"/>
  <c r="K1637" i="1"/>
  <c r="C1637" i="6" a="1"/>
  <c r="C1637" i="6"/>
  <c r="K1636" i="1"/>
  <c r="C1636" i="6" a="1"/>
  <c r="C1636" i="6"/>
  <c r="K1635" i="1"/>
  <c r="C1635" i="6" a="1"/>
  <c r="C1635" i="6"/>
  <c r="K1634" i="1"/>
  <c r="C1634" i="6" a="1"/>
  <c r="C1634" i="6"/>
  <c r="K1633" i="1"/>
  <c r="C1633" i="6" a="1"/>
  <c r="C1633" i="6"/>
  <c r="K1632" i="1"/>
  <c r="C1632" i="6" a="1"/>
  <c r="C1632" i="6"/>
  <c r="K1631" i="1"/>
  <c r="C1631" i="6" a="1"/>
  <c r="C1631" i="6"/>
  <c r="K1630" i="1"/>
  <c r="C1630" i="6" a="1"/>
  <c r="C1630" i="6"/>
  <c r="K1629" i="1"/>
  <c r="C1629" i="6" a="1"/>
  <c r="C1629" i="6"/>
  <c r="K1628" i="1"/>
  <c r="C1628" i="6" a="1"/>
  <c r="C1628" i="6"/>
  <c r="K1627" i="1"/>
  <c r="C1627" i="6" a="1"/>
  <c r="C1627" i="6"/>
  <c r="K1626" i="1"/>
  <c r="C1626" i="6" a="1"/>
  <c r="C1626" i="6"/>
  <c r="K1625" i="1"/>
  <c r="C1625" i="6" a="1"/>
  <c r="C1625" i="6"/>
  <c r="K1624" i="1"/>
  <c r="C1624" i="6" a="1"/>
  <c r="C1624" i="6"/>
  <c r="K1623" i="1"/>
  <c r="C1623" i="6" a="1"/>
  <c r="C1623" i="6"/>
  <c r="K1622" i="1"/>
  <c r="C1622" i="6" a="1"/>
  <c r="C1622" i="6"/>
  <c r="K1621" i="1"/>
  <c r="C1621" i="6" a="1"/>
  <c r="C1621" i="6"/>
  <c r="K1620" i="1"/>
  <c r="C1620" i="6" a="1"/>
  <c r="C1620" i="6"/>
  <c r="K1619" i="1"/>
  <c r="C1619" i="6" a="1"/>
  <c r="C1619" i="6"/>
  <c r="K1618" i="1"/>
  <c r="C1618" i="6" a="1"/>
  <c r="C1618" i="6"/>
  <c r="K1617" i="1"/>
  <c r="C1617" i="6" a="1"/>
  <c r="C1617" i="6"/>
  <c r="K1616" i="1"/>
  <c r="C1616" i="6" a="1"/>
  <c r="C1616" i="6"/>
  <c r="K1615" i="1"/>
  <c r="C1615" i="6" a="1"/>
  <c r="C1615" i="6"/>
  <c r="K1614" i="1"/>
  <c r="C1614" i="6" a="1"/>
  <c r="C1614" i="6"/>
  <c r="K1613" i="1"/>
  <c r="C1613" i="6" a="1"/>
  <c r="C1613" i="6"/>
  <c r="K1612" i="1"/>
  <c r="C1612" i="6" a="1"/>
  <c r="C1612" i="6"/>
  <c r="K1611" i="1"/>
  <c r="C1611" i="6" a="1"/>
  <c r="C1611" i="6"/>
  <c r="K1610" i="1"/>
  <c r="C1610" i="6" a="1"/>
  <c r="C1610" i="6"/>
  <c r="K1609" i="1"/>
  <c r="C1609" i="6" a="1"/>
  <c r="C1609" i="6"/>
  <c r="K1608" i="1"/>
  <c r="C1608" i="6" a="1"/>
  <c r="C1608" i="6"/>
  <c r="K1607" i="1"/>
  <c r="C1607" i="6" a="1"/>
  <c r="C1607" i="6"/>
  <c r="K1606" i="1"/>
  <c r="C1606" i="6" a="1"/>
  <c r="C1606" i="6"/>
  <c r="K1605" i="1"/>
  <c r="C1605" i="6" a="1"/>
  <c r="C1605" i="6"/>
  <c r="K1604" i="1"/>
  <c r="C1604" i="6" a="1"/>
  <c r="C1604" i="6"/>
  <c r="K1603" i="1"/>
  <c r="C1603" i="6" a="1"/>
  <c r="C1603" i="6"/>
  <c r="K1602" i="1"/>
  <c r="C1602" i="6" a="1"/>
  <c r="C1602" i="6"/>
  <c r="K1601" i="1"/>
  <c r="C1601" i="6" a="1"/>
  <c r="C1601" i="6"/>
  <c r="K1600" i="1"/>
  <c r="C1600" i="6" a="1"/>
  <c r="C1600" i="6"/>
  <c r="K1599" i="1"/>
  <c r="C1599" i="6" a="1"/>
  <c r="C1599" i="6"/>
  <c r="K1598" i="1"/>
  <c r="C1598" i="6" a="1"/>
  <c r="C1598" i="6"/>
  <c r="K1597" i="1"/>
  <c r="C1597" i="6" a="1"/>
  <c r="C1597" i="6"/>
  <c r="K1596" i="1"/>
  <c r="C1596" i="6" a="1"/>
  <c r="C1596" i="6"/>
  <c r="K1595" i="1"/>
  <c r="C1595" i="6" a="1"/>
  <c r="C1595" i="6"/>
  <c r="K1594" i="1"/>
  <c r="C1594" i="6" a="1"/>
  <c r="C1594" i="6"/>
  <c r="K1593" i="1"/>
  <c r="C1593" i="6" a="1"/>
  <c r="C1593" i="6"/>
  <c r="K1592" i="1"/>
  <c r="C1592" i="6" a="1"/>
  <c r="C1592" i="6"/>
  <c r="K1591" i="1"/>
  <c r="C1591" i="6" a="1"/>
  <c r="C1591" i="6"/>
  <c r="K1590" i="1"/>
  <c r="C1590" i="6" a="1"/>
  <c r="C1590" i="6"/>
  <c r="K1589" i="1"/>
  <c r="C1589" i="6" a="1"/>
  <c r="C1589" i="6"/>
  <c r="K1588" i="1"/>
  <c r="C1588" i="6" a="1"/>
  <c r="C1588" i="6"/>
  <c r="K1587" i="1"/>
  <c r="C1587" i="6" a="1"/>
  <c r="C1587" i="6"/>
  <c r="K1586" i="1"/>
  <c r="C1586" i="6" a="1"/>
  <c r="C1586" i="6"/>
  <c r="K1585" i="1"/>
  <c r="C1585" i="6" a="1"/>
  <c r="C1585" i="6"/>
  <c r="K1584" i="1"/>
  <c r="C1584" i="6" a="1"/>
  <c r="C1584" i="6"/>
  <c r="K1583" i="1"/>
  <c r="C1583" i="6" a="1"/>
  <c r="C1583" i="6"/>
  <c r="K1582" i="1"/>
  <c r="C1582" i="6" a="1"/>
  <c r="C1582" i="6"/>
  <c r="K1581" i="1"/>
  <c r="C1581" i="6" a="1"/>
  <c r="C1581" i="6"/>
  <c r="K1580" i="1"/>
  <c r="C1580" i="6" a="1"/>
  <c r="C1580" i="6"/>
  <c r="K1579" i="1"/>
  <c r="C1579" i="6" a="1"/>
  <c r="C1579" i="6"/>
  <c r="K1578" i="1"/>
  <c r="C1578" i="6" a="1"/>
  <c r="C1578" i="6"/>
  <c r="K1577" i="1"/>
  <c r="C1577" i="6" a="1"/>
  <c r="C1577" i="6"/>
  <c r="K1576" i="1"/>
  <c r="C1576" i="6" a="1"/>
  <c r="C1576" i="6"/>
  <c r="K1575" i="1"/>
  <c r="C1575" i="6" a="1"/>
  <c r="C1575" i="6"/>
  <c r="K1574" i="1"/>
  <c r="C1574" i="6" a="1"/>
  <c r="C1574" i="6"/>
  <c r="K1573" i="1"/>
  <c r="C1573" i="6" a="1"/>
  <c r="C1573" i="6"/>
  <c r="K1572" i="1"/>
  <c r="C1572" i="6" a="1"/>
  <c r="C1572" i="6"/>
  <c r="K1571" i="1"/>
  <c r="C1571" i="6" a="1"/>
  <c r="C1571" i="6"/>
  <c r="K1570" i="1"/>
  <c r="C1570" i="6" a="1"/>
  <c r="C1570" i="6"/>
  <c r="K1569" i="1"/>
  <c r="C1569" i="6" a="1"/>
  <c r="C1569" i="6"/>
  <c r="K1568" i="1"/>
  <c r="C1568" i="6" a="1"/>
  <c r="C1568" i="6"/>
  <c r="K1567" i="1"/>
  <c r="C1567" i="6" a="1"/>
  <c r="C1567" i="6"/>
  <c r="K1566" i="1"/>
  <c r="C1566" i="6" a="1"/>
  <c r="C1566" i="6"/>
  <c r="K1565" i="1"/>
  <c r="C1565" i="6" a="1"/>
  <c r="C1565" i="6"/>
  <c r="K1564" i="1"/>
  <c r="C1564" i="6" a="1"/>
  <c r="C1564" i="6"/>
  <c r="K1563" i="1"/>
  <c r="C1563" i="6" a="1"/>
  <c r="C1563" i="6"/>
  <c r="K1562" i="1"/>
  <c r="C1562" i="6" a="1"/>
  <c r="C1562" i="6"/>
  <c r="K1561" i="1"/>
  <c r="C1561" i="6" a="1"/>
  <c r="C1561" i="6"/>
  <c r="K1560" i="1"/>
  <c r="C1560" i="6" a="1"/>
  <c r="C1560" i="6"/>
  <c r="K1559" i="1"/>
  <c r="C1559" i="6" a="1"/>
  <c r="C1559" i="6"/>
  <c r="K1558" i="1"/>
  <c r="C1558" i="6" a="1"/>
  <c r="C1558" i="6"/>
  <c r="K1557" i="1"/>
  <c r="C1557" i="6" a="1"/>
  <c r="C1557" i="6"/>
  <c r="K1556" i="1"/>
  <c r="C1556" i="6" a="1"/>
  <c r="C1556" i="6"/>
  <c r="K1555" i="1"/>
  <c r="C1555" i="6" a="1"/>
  <c r="C1555" i="6"/>
  <c r="K1554" i="1"/>
  <c r="C1554" i="6" a="1"/>
  <c r="C1554" i="6"/>
  <c r="K1553" i="1"/>
  <c r="C1553" i="6" a="1"/>
  <c r="C1553" i="6"/>
  <c r="K1552" i="1"/>
  <c r="C1552" i="6" a="1"/>
  <c r="C1552" i="6"/>
  <c r="K1551" i="1"/>
  <c r="C1551" i="6" a="1"/>
  <c r="C1551" i="6"/>
  <c r="K1550" i="1"/>
  <c r="C1550" i="6" a="1"/>
  <c r="C1550" i="6"/>
  <c r="K1549" i="1"/>
  <c r="C1549" i="6" a="1"/>
  <c r="C1549" i="6"/>
  <c r="K1548" i="1"/>
  <c r="C1548" i="6" a="1"/>
  <c r="C1548" i="6"/>
  <c r="K1547" i="1"/>
  <c r="C1547" i="6" a="1"/>
  <c r="C1547" i="6"/>
  <c r="K1546" i="1"/>
  <c r="C1546" i="6" a="1"/>
  <c r="C1546" i="6"/>
  <c r="K1545" i="1"/>
  <c r="C1545" i="6" a="1"/>
  <c r="C1545" i="6"/>
  <c r="K1544" i="1"/>
  <c r="C1544" i="6" a="1"/>
  <c r="C1544" i="6"/>
  <c r="K1543" i="1"/>
  <c r="C1543" i="6" a="1"/>
  <c r="C1543" i="6"/>
  <c r="K1542" i="1"/>
  <c r="C1542" i="6" a="1"/>
  <c r="C1542" i="6"/>
  <c r="K1541" i="1"/>
  <c r="C1541" i="6" a="1"/>
  <c r="C1541" i="6"/>
  <c r="K1540" i="1"/>
  <c r="C1540" i="6" a="1"/>
  <c r="C1540" i="6"/>
  <c r="K1539" i="1"/>
  <c r="C1539" i="6" a="1"/>
  <c r="C1539" i="6"/>
  <c r="K1538" i="1"/>
  <c r="C1538" i="6" a="1"/>
  <c r="C1538" i="6"/>
  <c r="K1537" i="1"/>
  <c r="C1537" i="6" a="1"/>
  <c r="C1537" i="6"/>
  <c r="K1536" i="1"/>
  <c r="C1536" i="6" a="1"/>
  <c r="C1536" i="6"/>
  <c r="K1535" i="1"/>
  <c r="C1535" i="6" a="1"/>
  <c r="C1535" i="6"/>
  <c r="K1534" i="1"/>
  <c r="C1534" i="6" a="1"/>
  <c r="C1534" i="6"/>
  <c r="K1533" i="1"/>
  <c r="C1533" i="6" a="1"/>
  <c r="C1533" i="6"/>
  <c r="K1532" i="1"/>
  <c r="C1532" i="6" a="1"/>
  <c r="C1532" i="6"/>
  <c r="K1531" i="1"/>
  <c r="C1531" i="6" a="1"/>
  <c r="C1531" i="6"/>
  <c r="K1530" i="1"/>
  <c r="C1530" i="6" a="1"/>
  <c r="C1530" i="6"/>
  <c r="K1529" i="1"/>
  <c r="C1529" i="6" a="1"/>
  <c r="C1529" i="6"/>
  <c r="K1528" i="1"/>
  <c r="C1528" i="6" a="1"/>
  <c r="C1528" i="6"/>
  <c r="K1527" i="1"/>
  <c r="C1527" i="6" a="1"/>
  <c r="C1527" i="6"/>
  <c r="K1526" i="1"/>
  <c r="C1526" i="6" a="1"/>
  <c r="C1526" i="6"/>
  <c r="K1525" i="1"/>
  <c r="C1525" i="6" a="1"/>
  <c r="C1525" i="6"/>
  <c r="K1524" i="1"/>
  <c r="C1524" i="6" a="1"/>
  <c r="C1524" i="6"/>
  <c r="K1523" i="1"/>
  <c r="C1523" i="6" a="1"/>
  <c r="C1523" i="6"/>
  <c r="K1522" i="1"/>
  <c r="C1522" i="6" a="1"/>
  <c r="C1522" i="6"/>
  <c r="K1521" i="1"/>
  <c r="C1521" i="6" a="1"/>
  <c r="C1521" i="6"/>
  <c r="K1520" i="1"/>
  <c r="C1520" i="6" a="1"/>
  <c r="C1520" i="6"/>
  <c r="K1519" i="1"/>
  <c r="C1519" i="6" a="1"/>
  <c r="C1519" i="6"/>
  <c r="K1518" i="1"/>
  <c r="C1518" i="6" a="1"/>
  <c r="C1518" i="6"/>
  <c r="K1517" i="1"/>
  <c r="C1517" i="6" a="1"/>
  <c r="C1517" i="6"/>
  <c r="K1516" i="1"/>
  <c r="C1516" i="6" a="1"/>
  <c r="C1516" i="6"/>
  <c r="K1515" i="1"/>
  <c r="C1515" i="6" a="1"/>
  <c r="C1515" i="6"/>
  <c r="K1514" i="1"/>
  <c r="C1514" i="6" a="1"/>
  <c r="C1514" i="6"/>
  <c r="K1513" i="1"/>
  <c r="C1513" i="6" a="1"/>
  <c r="C1513" i="6"/>
  <c r="K1512" i="1"/>
  <c r="C1512" i="6" a="1"/>
  <c r="C1512" i="6"/>
  <c r="K1511" i="1"/>
  <c r="C1511" i="6" a="1"/>
  <c r="C1511" i="6"/>
  <c r="K1510" i="1"/>
  <c r="C1510" i="6" a="1"/>
  <c r="C1510" i="6"/>
  <c r="K1509" i="1"/>
  <c r="C1509" i="6" a="1"/>
  <c r="C1509" i="6"/>
  <c r="K1508" i="1"/>
  <c r="C1508" i="6" a="1"/>
  <c r="C1508" i="6"/>
  <c r="K1507" i="1"/>
  <c r="C1507" i="6" a="1"/>
  <c r="C1507" i="6"/>
  <c r="K1506" i="1"/>
  <c r="C1506" i="6" a="1"/>
  <c r="C1506" i="6"/>
  <c r="K1505" i="1"/>
  <c r="C1505" i="6" a="1"/>
  <c r="C1505" i="6"/>
  <c r="K1504" i="1"/>
  <c r="C1504" i="6" a="1"/>
  <c r="C1504" i="6"/>
  <c r="K1503" i="1"/>
  <c r="C1503" i="6" a="1"/>
  <c r="C1503" i="6"/>
  <c r="K1502" i="1"/>
  <c r="C1502" i="6" a="1"/>
  <c r="C1502" i="6"/>
  <c r="K1501" i="1"/>
  <c r="C1501" i="6" a="1"/>
  <c r="C1501" i="6"/>
  <c r="K1500" i="1"/>
  <c r="C1500" i="6" a="1"/>
  <c r="C1500" i="6"/>
  <c r="K1499" i="1"/>
  <c r="C1499" i="6" a="1"/>
  <c r="C1499" i="6"/>
  <c r="K1498" i="1"/>
  <c r="C1498" i="6" a="1"/>
  <c r="C1498" i="6"/>
  <c r="K1497" i="1"/>
  <c r="C1497" i="6" a="1"/>
  <c r="C1497" i="6"/>
  <c r="K1496" i="1"/>
  <c r="C1496" i="6" a="1"/>
  <c r="C1496" i="6"/>
  <c r="K1495" i="1"/>
  <c r="C1495" i="6" a="1"/>
  <c r="C1495" i="6"/>
  <c r="K1494" i="1"/>
  <c r="C1494" i="6" a="1"/>
  <c r="C1494" i="6"/>
  <c r="K1493" i="1"/>
  <c r="C1493" i="6" a="1"/>
  <c r="C1493" i="6"/>
  <c r="K1492" i="1"/>
  <c r="C1492" i="6" a="1"/>
  <c r="C1492" i="6"/>
  <c r="K1491" i="1"/>
  <c r="C1491" i="6" a="1"/>
  <c r="C1491" i="6"/>
  <c r="K1490" i="1"/>
  <c r="C1490" i="6" a="1"/>
  <c r="C1490" i="6"/>
  <c r="K1489" i="1"/>
  <c r="C1489" i="6" a="1"/>
  <c r="C1489" i="6"/>
  <c r="K1488" i="1"/>
  <c r="C1488" i="6" a="1"/>
  <c r="C1488" i="6"/>
  <c r="K1487" i="1"/>
  <c r="C1487" i="6" a="1"/>
  <c r="C1487" i="6"/>
  <c r="K1486" i="1"/>
  <c r="C1486" i="6" a="1"/>
  <c r="C1486" i="6"/>
  <c r="K1485" i="1"/>
  <c r="C1485" i="6" a="1"/>
  <c r="C1485" i="6"/>
  <c r="K1484" i="1"/>
  <c r="C1484" i="6" a="1"/>
  <c r="C1484" i="6"/>
  <c r="K1483" i="1"/>
  <c r="C1483" i="6" a="1"/>
  <c r="C1483" i="6"/>
  <c r="K1482" i="1"/>
  <c r="C1482" i="6" a="1"/>
  <c r="C1482" i="6"/>
  <c r="K1481" i="1"/>
  <c r="C1481" i="6" a="1"/>
  <c r="C1481" i="6"/>
  <c r="K1480" i="1"/>
  <c r="C1480" i="6" a="1"/>
  <c r="C1480" i="6"/>
  <c r="K1479" i="1"/>
  <c r="C1479" i="6" a="1"/>
  <c r="C1479" i="6"/>
  <c r="K1478" i="1"/>
  <c r="C1478" i="6" a="1"/>
  <c r="C1478" i="6"/>
  <c r="K1477" i="1"/>
  <c r="C1477" i="6" a="1"/>
  <c r="C1477" i="6"/>
  <c r="K1476" i="1"/>
  <c r="C1476" i="6" a="1"/>
  <c r="C1476" i="6"/>
  <c r="K1475" i="1"/>
  <c r="C1475" i="6" a="1"/>
  <c r="C1475" i="6"/>
  <c r="K1474" i="1"/>
  <c r="C1474" i="6" a="1"/>
  <c r="C1474" i="6"/>
  <c r="K1473" i="1"/>
  <c r="C1473" i="6" a="1"/>
  <c r="C1473" i="6"/>
  <c r="K1472" i="1"/>
  <c r="C1472" i="6" a="1"/>
  <c r="C1472" i="6"/>
  <c r="K1471" i="1"/>
  <c r="C1471" i="6" a="1"/>
  <c r="C1471" i="6"/>
  <c r="K1470" i="1"/>
  <c r="C1470" i="6" a="1"/>
  <c r="C1470" i="6"/>
  <c r="K1469" i="1"/>
  <c r="C1469" i="6" a="1"/>
  <c r="C1469" i="6"/>
  <c r="K1468" i="1"/>
  <c r="C1468" i="6" a="1"/>
  <c r="C1468" i="6"/>
  <c r="K1467" i="1"/>
  <c r="C1467" i="6" a="1"/>
  <c r="C1467" i="6"/>
  <c r="K1466" i="1"/>
  <c r="C1466" i="6" a="1"/>
  <c r="C1466" i="6"/>
  <c r="K1465" i="1"/>
  <c r="C1465" i="6" a="1"/>
  <c r="C1465" i="6"/>
  <c r="K1464" i="1"/>
  <c r="C1464" i="6" a="1"/>
  <c r="C1464" i="6"/>
  <c r="K1463" i="1"/>
  <c r="C1463" i="6" a="1"/>
  <c r="C1463" i="6"/>
  <c r="K1462" i="1"/>
  <c r="C1462" i="6" a="1"/>
  <c r="C1462" i="6"/>
  <c r="K1461" i="1"/>
  <c r="C1461" i="6" a="1"/>
  <c r="C1461" i="6"/>
  <c r="K1460" i="1"/>
  <c r="C1460" i="6" a="1"/>
  <c r="C1460" i="6"/>
  <c r="K1459" i="1"/>
  <c r="C1459" i="6" a="1"/>
  <c r="C1459" i="6"/>
  <c r="K1458" i="1"/>
  <c r="C1458" i="6" a="1"/>
  <c r="C1458" i="6"/>
  <c r="K1457" i="1"/>
  <c r="C1457" i="6" a="1"/>
  <c r="C1457" i="6"/>
  <c r="K1456" i="1"/>
  <c r="C1456" i="6" a="1"/>
  <c r="C1456" i="6"/>
  <c r="K1455" i="1"/>
  <c r="C1455" i="6" a="1"/>
  <c r="C1455" i="6"/>
  <c r="K1454" i="1"/>
  <c r="C1454" i="6" a="1"/>
  <c r="C1454" i="6"/>
  <c r="K1453" i="1"/>
  <c r="C1453" i="6" a="1"/>
  <c r="C1453" i="6"/>
  <c r="K1452" i="1"/>
  <c r="C1452" i="6" a="1"/>
  <c r="C1452" i="6"/>
  <c r="K1451" i="1"/>
  <c r="C1451" i="6" a="1"/>
  <c r="C1451" i="6"/>
  <c r="K1450" i="1"/>
  <c r="C1450" i="6" a="1"/>
  <c r="C1450" i="6"/>
  <c r="K1449" i="1"/>
  <c r="C1449" i="6" a="1"/>
  <c r="C1449" i="6"/>
  <c r="K1448" i="1"/>
  <c r="C1448" i="6" a="1"/>
  <c r="C1448" i="6"/>
  <c r="K1447" i="1"/>
  <c r="C1447" i="6" a="1"/>
  <c r="C1447" i="6"/>
  <c r="K1446" i="1"/>
  <c r="C1446" i="6" a="1"/>
  <c r="C1446" i="6"/>
  <c r="K1445" i="1"/>
  <c r="C1445" i="6" a="1"/>
  <c r="C1445" i="6"/>
  <c r="K1444" i="1"/>
  <c r="C1444" i="6" a="1"/>
  <c r="C1444" i="6"/>
  <c r="K1443" i="1"/>
  <c r="C1443" i="6" a="1"/>
  <c r="C1443" i="6"/>
  <c r="K1442" i="1"/>
  <c r="C1442" i="6" a="1"/>
  <c r="C1442" i="6"/>
  <c r="K1441" i="1"/>
  <c r="C1441" i="6" a="1"/>
  <c r="C1441" i="6"/>
  <c r="K1440" i="1"/>
  <c r="C1440" i="6" a="1"/>
  <c r="C1440" i="6"/>
  <c r="K1439" i="1"/>
  <c r="C1439" i="6" a="1"/>
  <c r="C1439" i="6"/>
  <c r="K1438" i="1"/>
  <c r="C1438" i="6" a="1"/>
  <c r="C1438" i="6"/>
  <c r="K1437" i="1"/>
  <c r="C1437" i="6" a="1"/>
  <c r="C1437" i="6"/>
  <c r="K1436" i="1"/>
  <c r="C1436" i="6" a="1"/>
  <c r="C1436" i="6"/>
  <c r="K1435" i="1"/>
  <c r="C1435" i="6" a="1"/>
  <c r="C1435" i="6"/>
  <c r="K1434" i="1"/>
  <c r="C1434" i="6" a="1"/>
  <c r="C1434" i="6"/>
  <c r="K1433" i="1"/>
  <c r="C1433" i="6" a="1"/>
  <c r="C1433" i="6"/>
  <c r="K1432" i="1"/>
  <c r="C1432" i="6" a="1"/>
  <c r="C1432" i="6"/>
  <c r="K1431" i="1"/>
  <c r="C1431" i="6" a="1"/>
  <c r="C1431" i="6"/>
  <c r="K1430" i="1"/>
  <c r="C1430" i="6" a="1"/>
  <c r="C1430" i="6"/>
  <c r="K1429" i="1"/>
  <c r="C1429" i="6" a="1"/>
  <c r="C1429" i="6"/>
  <c r="K1428" i="1"/>
  <c r="C1428" i="6" a="1"/>
  <c r="C1428" i="6"/>
  <c r="K1427" i="1"/>
  <c r="C1427" i="6" a="1"/>
  <c r="C1427" i="6"/>
  <c r="K1426" i="1"/>
  <c r="C1426" i="6" a="1"/>
  <c r="C1426" i="6"/>
  <c r="K1425" i="1"/>
  <c r="C1425" i="6" a="1"/>
  <c r="C1425" i="6"/>
  <c r="K1424" i="1"/>
  <c r="C1424" i="6" a="1"/>
  <c r="C1424" i="6"/>
  <c r="K1423" i="1"/>
  <c r="C1423" i="6" a="1"/>
  <c r="C1423" i="6"/>
  <c r="K1422" i="1"/>
  <c r="C1422" i="6" a="1"/>
  <c r="C1422" i="6"/>
  <c r="K1421" i="1"/>
  <c r="C1421" i="6" a="1"/>
  <c r="C1421" i="6"/>
  <c r="K1420" i="1"/>
  <c r="C1420" i="6" a="1"/>
  <c r="C1420" i="6"/>
  <c r="K1419" i="1"/>
  <c r="C1419" i="6" a="1"/>
  <c r="C1419" i="6"/>
  <c r="K1418" i="1"/>
  <c r="C1418" i="6" a="1"/>
  <c r="C1418" i="6"/>
  <c r="K1417" i="1"/>
  <c r="C1417" i="6" a="1"/>
  <c r="C1417" i="6"/>
  <c r="K1416" i="1"/>
  <c r="C1416" i="6" a="1"/>
  <c r="C1416" i="6"/>
  <c r="K1415" i="1"/>
  <c r="C1415" i="6" a="1"/>
  <c r="C1415" i="6"/>
  <c r="K1414" i="1"/>
  <c r="C1414" i="6" a="1"/>
  <c r="C1414" i="6"/>
  <c r="K1413" i="1"/>
  <c r="C1413" i="6" a="1"/>
  <c r="C1413" i="6"/>
  <c r="K1412" i="1"/>
  <c r="C1412" i="6" a="1"/>
  <c r="C1412" i="6"/>
  <c r="K1411" i="1"/>
  <c r="C1411" i="6" a="1"/>
  <c r="C1411" i="6"/>
  <c r="K1410" i="1"/>
  <c r="C1410" i="6" a="1"/>
  <c r="C1410" i="6"/>
  <c r="K1409" i="1"/>
  <c r="C1409" i="6" a="1"/>
  <c r="C1409" i="6"/>
  <c r="K1408" i="1"/>
  <c r="C1408" i="6" a="1"/>
  <c r="C1408" i="6"/>
  <c r="K1407" i="1"/>
  <c r="C1407" i="6" a="1"/>
  <c r="C1407" i="6"/>
  <c r="K1406" i="1"/>
  <c r="C1406" i="6" a="1"/>
  <c r="C1406" i="6"/>
  <c r="K1405" i="1"/>
  <c r="C1405" i="6" a="1"/>
  <c r="C1405" i="6"/>
  <c r="K1404" i="1"/>
  <c r="C1404" i="6" a="1"/>
  <c r="C1404" i="6"/>
  <c r="K1403" i="1"/>
  <c r="C1403" i="6" a="1"/>
  <c r="C1403" i="6"/>
  <c r="K1402" i="1"/>
  <c r="C1402" i="6" a="1"/>
  <c r="C1402" i="6"/>
  <c r="K1401" i="1"/>
  <c r="C1401" i="6" a="1"/>
  <c r="C1401" i="6"/>
  <c r="K1400" i="1"/>
  <c r="C1400" i="6" a="1"/>
  <c r="C1400" i="6"/>
  <c r="K1399" i="1"/>
  <c r="C1399" i="6" a="1"/>
  <c r="C1399" i="6"/>
  <c r="K1398" i="1"/>
  <c r="C1398" i="6" a="1"/>
  <c r="C1398" i="6"/>
  <c r="K1397" i="1"/>
  <c r="C1397" i="6" a="1"/>
  <c r="C1397" i="6"/>
  <c r="K1396" i="1"/>
  <c r="C1396" i="6" a="1"/>
  <c r="C1396" i="6"/>
  <c r="K1395" i="1"/>
  <c r="C1395" i="6" a="1"/>
  <c r="C1395" i="6"/>
  <c r="K1394" i="1"/>
  <c r="C1394" i="6" a="1"/>
  <c r="C1394" i="6"/>
  <c r="K1393" i="1"/>
  <c r="C1393" i="6" a="1"/>
  <c r="C1393" i="6"/>
  <c r="K1392" i="1"/>
  <c r="C1392" i="6" a="1"/>
  <c r="C1392" i="6"/>
  <c r="K1391" i="1"/>
  <c r="C1391" i="6" a="1"/>
  <c r="C1391" i="6"/>
  <c r="K1390" i="1"/>
  <c r="C1390" i="6" a="1"/>
  <c r="C1390" i="6"/>
  <c r="K1389" i="1"/>
  <c r="C1389" i="6" a="1"/>
  <c r="C1389" i="6"/>
  <c r="K1388" i="1"/>
  <c r="C1388" i="6" a="1"/>
  <c r="C1388" i="6"/>
  <c r="K1387" i="1"/>
  <c r="C1387" i="6" a="1"/>
  <c r="C1387" i="6"/>
  <c r="K1386" i="1"/>
  <c r="C1386" i="6" a="1"/>
  <c r="C1386" i="6"/>
  <c r="K1385" i="1"/>
  <c r="C1385" i="6" a="1"/>
  <c r="C1385" i="6"/>
  <c r="K1384" i="1"/>
  <c r="C1384" i="6" a="1"/>
  <c r="C1384" i="6"/>
  <c r="K1383" i="1"/>
  <c r="C1383" i="6" a="1"/>
  <c r="C1383" i="6"/>
  <c r="K1382" i="1"/>
  <c r="C1382" i="6" a="1"/>
  <c r="C1382" i="6"/>
  <c r="K1381" i="1"/>
  <c r="C1381" i="6" a="1"/>
  <c r="C1381" i="6"/>
  <c r="K1380" i="1"/>
  <c r="C1380" i="6" a="1"/>
  <c r="C1380" i="6"/>
  <c r="K1379" i="1"/>
  <c r="C1379" i="6" a="1"/>
  <c r="C1379" i="6"/>
  <c r="K1378" i="1"/>
  <c r="C1378" i="6" a="1"/>
  <c r="C1378" i="6"/>
  <c r="K1377" i="1"/>
  <c r="C1377" i="6" a="1"/>
  <c r="C1377" i="6"/>
  <c r="K1376" i="1"/>
  <c r="C1376" i="6" a="1"/>
  <c r="C1376" i="6"/>
  <c r="K1375" i="1"/>
  <c r="C1375" i="6" a="1"/>
  <c r="C1375" i="6"/>
  <c r="K1374" i="1"/>
  <c r="C1374" i="6" a="1"/>
  <c r="C1374" i="6"/>
  <c r="K1373" i="1"/>
  <c r="C1373" i="6" a="1"/>
  <c r="C1373" i="6"/>
  <c r="K1372" i="1"/>
  <c r="C1372" i="6" a="1"/>
  <c r="C1372" i="6"/>
  <c r="K1371" i="1"/>
  <c r="C1371" i="6" a="1"/>
  <c r="C1371" i="6"/>
  <c r="K1370" i="1"/>
  <c r="C1370" i="6" a="1"/>
  <c r="C1370" i="6"/>
  <c r="K1369" i="1"/>
  <c r="C1369" i="6" a="1"/>
  <c r="C1369" i="6"/>
  <c r="K1368" i="1"/>
  <c r="C1368" i="6" a="1"/>
  <c r="C1368" i="6"/>
  <c r="K1367" i="1"/>
  <c r="C1367" i="6" a="1"/>
  <c r="C1367" i="6"/>
  <c r="K1366" i="1"/>
  <c r="C1366" i="6" a="1"/>
  <c r="C1366" i="6"/>
  <c r="K1365" i="1"/>
  <c r="C1365" i="6" a="1"/>
  <c r="C1365" i="6"/>
  <c r="K1364" i="1"/>
  <c r="C1364" i="6" a="1"/>
  <c r="C1364" i="6"/>
  <c r="K1363" i="1"/>
  <c r="C1363" i="6" a="1"/>
  <c r="C1363" i="6"/>
  <c r="K1362" i="1"/>
  <c r="C1362" i="6" a="1"/>
  <c r="C1362" i="6"/>
  <c r="K1361" i="1"/>
  <c r="C1361" i="6" a="1"/>
  <c r="C1361" i="6"/>
  <c r="K1360" i="1"/>
  <c r="C1360" i="6" a="1"/>
  <c r="C1360" i="6"/>
  <c r="K1359" i="1"/>
  <c r="C1359" i="6" a="1"/>
  <c r="C1359" i="6"/>
  <c r="K1358" i="1"/>
  <c r="C1358" i="6" a="1"/>
  <c r="C1358" i="6"/>
  <c r="K1357" i="1"/>
  <c r="C1357" i="6" a="1"/>
  <c r="C1357" i="6"/>
  <c r="K1356" i="1"/>
  <c r="C1356" i="6" a="1"/>
  <c r="C1356" i="6"/>
  <c r="K1355" i="1"/>
  <c r="C1355" i="6" a="1"/>
  <c r="C1355" i="6"/>
  <c r="K1354" i="1"/>
  <c r="C1354" i="6" a="1"/>
  <c r="C1354" i="6"/>
  <c r="K1353" i="1"/>
  <c r="C1353" i="6" a="1"/>
  <c r="C1353" i="6"/>
  <c r="K1352" i="1"/>
  <c r="C1352" i="6" a="1"/>
  <c r="C1352" i="6"/>
  <c r="K1351" i="1"/>
  <c r="C1351" i="6" a="1"/>
  <c r="C1351" i="6"/>
  <c r="K1350" i="1"/>
  <c r="C1350" i="6" a="1"/>
  <c r="C1350" i="6"/>
  <c r="K1349" i="1"/>
  <c r="C1349" i="6" a="1"/>
  <c r="C1349" i="6"/>
  <c r="K1348" i="1"/>
  <c r="C1348" i="6" a="1"/>
  <c r="C1348" i="6"/>
  <c r="K1347" i="1"/>
  <c r="C1347" i="6" a="1"/>
  <c r="C1347" i="6"/>
  <c r="K1346" i="1"/>
  <c r="C1346" i="6" a="1"/>
  <c r="C1346" i="6"/>
  <c r="K1345" i="1"/>
  <c r="C1345" i="6" a="1"/>
  <c r="C1345" i="6"/>
  <c r="K1344" i="1"/>
  <c r="C1344" i="6" a="1"/>
  <c r="C1344" i="6"/>
  <c r="K1343" i="1"/>
  <c r="C1343" i="6" a="1"/>
  <c r="C1343" i="6"/>
  <c r="K1342" i="1"/>
  <c r="C1342" i="6" a="1"/>
  <c r="C1342" i="6"/>
  <c r="K1341" i="1"/>
  <c r="C1341" i="6" a="1"/>
  <c r="C1341" i="6"/>
  <c r="K1340" i="1"/>
  <c r="C1340" i="6" a="1"/>
  <c r="C1340" i="6"/>
  <c r="K1339" i="1"/>
  <c r="C1339" i="6" a="1"/>
  <c r="C1339" i="6"/>
  <c r="K1338" i="1"/>
  <c r="C1338" i="6" a="1"/>
  <c r="C1338" i="6"/>
  <c r="K1337" i="1"/>
  <c r="C1337" i="6" a="1"/>
  <c r="C1337" i="6"/>
  <c r="K1336" i="1"/>
  <c r="C1336" i="6" a="1"/>
  <c r="C1336" i="6"/>
  <c r="K1335" i="1"/>
  <c r="C1335" i="6" a="1"/>
  <c r="C1335" i="6"/>
  <c r="K1334" i="1"/>
  <c r="C1334" i="6" a="1"/>
  <c r="C1334" i="6"/>
  <c r="K1333" i="1"/>
  <c r="C1333" i="6" a="1"/>
  <c r="C1333" i="6"/>
  <c r="K1332" i="1"/>
  <c r="C1332" i="6" a="1"/>
  <c r="C1332" i="6"/>
  <c r="K1331" i="1"/>
  <c r="C1331" i="6" a="1"/>
  <c r="C1331" i="6"/>
  <c r="K1330" i="1"/>
  <c r="C1330" i="6" a="1"/>
  <c r="C1330" i="6"/>
  <c r="K1329" i="1"/>
  <c r="C1329" i="6" a="1"/>
  <c r="C1329" i="6"/>
  <c r="K1328" i="1"/>
  <c r="C1328" i="6" a="1"/>
  <c r="C1328" i="6"/>
  <c r="K1327" i="1"/>
  <c r="C1327" i="6" a="1"/>
  <c r="C1327" i="6"/>
  <c r="K1326" i="1"/>
  <c r="C1326" i="6" a="1"/>
  <c r="C1326" i="6"/>
  <c r="K1325" i="1"/>
  <c r="C1325" i="6" a="1"/>
  <c r="C1325" i="6"/>
  <c r="K1324" i="1"/>
  <c r="C1324" i="6" a="1"/>
  <c r="C1324" i="6"/>
  <c r="K1323" i="1"/>
  <c r="C1323" i="6" a="1"/>
  <c r="C1323" i="6"/>
  <c r="K1322" i="1"/>
  <c r="C1322" i="6" a="1"/>
  <c r="C1322" i="6"/>
  <c r="K1321" i="1"/>
  <c r="C1321" i="6" a="1"/>
  <c r="C1321" i="6"/>
  <c r="K1320" i="1"/>
  <c r="C1320" i="6" a="1"/>
  <c r="C1320" i="6"/>
  <c r="K1319" i="1"/>
  <c r="C1319" i="6" a="1"/>
  <c r="C1319" i="6"/>
  <c r="K1318" i="1"/>
  <c r="C1318" i="6" a="1"/>
  <c r="C1318" i="6"/>
  <c r="K1317" i="1"/>
  <c r="C1317" i="6" a="1"/>
  <c r="C1317" i="6"/>
  <c r="K1316" i="1"/>
  <c r="C1316" i="6" a="1"/>
  <c r="C1316" i="6"/>
  <c r="K1315" i="1"/>
  <c r="C1315" i="6" a="1"/>
  <c r="C1315" i="6"/>
  <c r="K1314" i="1"/>
  <c r="C1314" i="6" a="1"/>
  <c r="C1314" i="6"/>
  <c r="K1313" i="1"/>
  <c r="C1313" i="6" a="1"/>
  <c r="C1313" i="6"/>
  <c r="K1312" i="1"/>
  <c r="C1312" i="6" a="1"/>
  <c r="C1312" i="6"/>
  <c r="K1311" i="1"/>
  <c r="C1311" i="6" a="1"/>
  <c r="C1311" i="6"/>
  <c r="K1310" i="1"/>
  <c r="C1310" i="6" a="1"/>
  <c r="C1310" i="6"/>
  <c r="K1309" i="1"/>
  <c r="C1309" i="6" a="1"/>
  <c r="C1309" i="6"/>
  <c r="K1308" i="1"/>
  <c r="C1308" i="6" a="1"/>
  <c r="C1308" i="6"/>
  <c r="K1307" i="1"/>
  <c r="C1307" i="6" a="1"/>
  <c r="C1307" i="6"/>
  <c r="K1306" i="1"/>
  <c r="C1306" i="6" a="1"/>
  <c r="C1306" i="6"/>
  <c r="K1305" i="1"/>
  <c r="C1305" i="6" a="1"/>
  <c r="C1305" i="6"/>
  <c r="K1304" i="1"/>
  <c r="C1304" i="6" a="1"/>
  <c r="C1304" i="6"/>
  <c r="K1303" i="1"/>
  <c r="C1303" i="6" a="1"/>
  <c r="C1303" i="6"/>
  <c r="K1302" i="1"/>
  <c r="C1302" i="6" a="1"/>
  <c r="C1302" i="6"/>
  <c r="K1301" i="1"/>
  <c r="C1301" i="6" a="1"/>
  <c r="C1301" i="6"/>
  <c r="K1300" i="1"/>
  <c r="C1300" i="6" a="1"/>
  <c r="C1300" i="6"/>
  <c r="K1299" i="1"/>
  <c r="C1299" i="6" a="1"/>
  <c r="C1299" i="6"/>
  <c r="K1298" i="1"/>
  <c r="C1298" i="6" a="1"/>
  <c r="C1298" i="6"/>
  <c r="K1297" i="1"/>
  <c r="C1297" i="6" a="1"/>
  <c r="C1297" i="6"/>
  <c r="K1296" i="1"/>
  <c r="C1296" i="6" a="1"/>
  <c r="C1296" i="6"/>
  <c r="K1295" i="1"/>
  <c r="C1295" i="6" a="1"/>
  <c r="C1295" i="6"/>
  <c r="K1294" i="1"/>
  <c r="C1294" i="6" a="1"/>
  <c r="C1294" i="6"/>
  <c r="K1293" i="1"/>
  <c r="C1293" i="6" a="1"/>
  <c r="C1293" i="6"/>
  <c r="K1292" i="1"/>
  <c r="C1292" i="6" a="1"/>
  <c r="C1292" i="6"/>
  <c r="K1291" i="1"/>
  <c r="C1291" i="6" a="1"/>
  <c r="C1291" i="6"/>
  <c r="K1290" i="1"/>
  <c r="C1290" i="6" a="1"/>
  <c r="C1290" i="6"/>
  <c r="K1289" i="1"/>
  <c r="C1289" i="6" a="1"/>
  <c r="C1289" i="6"/>
  <c r="K1288" i="1"/>
  <c r="C1288" i="6" a="1"/>
  <c r="C1288" i="6"/>
  <c r="K1287" i="1"/>
  <c r="C1287" i="6" a="1"/>
  <c r="C1287" i="6"/>
  <c r="K1286" i="1"/>
  <c r="C1286" i="6" a="1"/>
  <c r="C1286" i="6"/>
  <c r="K1285" i="1"/>
  <c r="C1285" i="6" a="1"/>
  <c r="C1285" i="6"/>
  <c r="K1284" i="1"/>
  <c r="C1284" i="6" a="1"/>
  <c r="C1284" i="6"/>
  <c r="K1283" i="1"/>
  <c r="C1283" i="6" a="1"/>
  <c r="C1283" i="6"/>
  <c r="K1282" i="1"/>
  <c r="C1282" i="6" a="1"/>
  <c r="C1282" i="6"/>
  <c r="K1281" i="1"/>
  <c r="C1281" i="6" a="1"/>
  <c r="C1281" i="6"/>
  <c r="K1280" i="1"/>
  <c r="C1280" i="6" a="1"/>
  <c r="C1280" i="6"/>
  <c r="K1279" i="1"/>
  <c r="C1279" i="6" a="1"/>
  <c r="C1279" i="6"/>
  <c r="K1278" i="1"/>
  <c r="C1278" i="6" a="1"/>
  <c r="C1278" i="6"/>
  <c r="K1277" i="1"/>
  <c r="C1277" i="6" a="1"/>
  <c r="C1277" i="6"/>
  <c r="K1276" i="1"/>
  <c r="C1276" i="6" a="1"/>
  <c r="C1276" i="6"/>
  <c r="K1275" i="1"/>
  <c r="C1275" i="6" a="1"/>
  <c r="C1275" i="6"/>
  <c r="K1274" i="1"/>
  <c r="C1274" i="6" a="1"/>
  <c r="C1274" i="6"/>
  <c r="K1273" i="1"/>
  <c r="C1273" i="6" a="1"/>
  <c r="C1273" i="6"/>
  <c r="K1272" i="1"/>
  <c r="C1272" i="6" a="1"/>
  <c r="C1272" i="6"/>
  <c r="K1271" i="1"/>
  <c r="C1271" i="6" a="1"/>
  <c r="C1271" i="6"/>
  <c r="K1270" i="1"/>
  <c r="C1270" i="6" a="1"/>
  <c r="C1270" i="6"/>
  <c r="K1269" i="1"/>
  <c r="C1269" i="6" a="1"/>
  <c r="C1269" i="6"/>
  <c r="K1268" i="1"/>
  <c r="C1268" i="6" a="1"/>
  <c r="C1268" i="6"/>
  <c r="K1267" i="1"/>
  <c r="C1267" i="6" a="1"/>
  <c r="C1267" i="6"/>
  <c r="K1266" i="1"/>
  <c r="C1266" i="6" a="1"/>
  <c r="C1266" i="6"/>
  <c r="K1265" i="1"/>
  <c r="C1265" i="6" a="1"/>
  <c r="C1265" i="6"/>
  <c r="K1264" i="1"/>
  <c r="C1264" i="6" a="1"/>
  <c r="C1264" i="6"/>
  <c r="K1263" i="1"/>
  <c r="C1263" i="6" a="1"/>
  <c r="C1263" i="6"/>
  <c r="K1262" i="1"/>
  <c r="C1262" i="6" a="1"/>
  <c r="C1262" i="6"/>
  <c r="K1261" i="1"/>
  <c r="C1261" i="6" a="1"/>
  <c r="C1261" i="6"/>
  <c r="K1260" i="1"/>
  <c r="C1260" i="6" a="1"/>
  <c r="C1260" i="6"/>
  <c r="K1259" i="1"/>
  <c r="C1259" i="6" a="1"/>
  <c r="C1259" i="6"/>
  <c r="K1258" i="1"/>
  <c r="C1258" i="6" a="1"/>
  <c r="C1258" i="6"/>
  <c r="K1257" i="1"/>
  <c r="C1257" i="6" a="1"/>
  <c r="C1257" i="6"/>
  <c r="K1256" i="1"/>
  <c r="C1256" i="6" a="1"/>
  <c r="C1256" i="6"/>
  <c r="K1255" i="1"/>
  <c r="C1255" i="6" a="1"/>
  <c r="C1255" i="6"/>
  <c r="K1254" i="1"/>
  <c r="C1254" i="6" a="1"/>
  <c r="C1254" i="6"/>
  <c r="K1253" i="1"/>
  <c r="C1253" i="6" a="1"/>
  <c r="C1253" i="6"/>
  <c r="K1252" i="1"/>
  <c r="C1252" i="6" a="1"/>
  <c r="C1252" i="6"/>
  <c r="K1251" i="1"/>
  <c r="C1251" i="6" a="1"/>
  <c r="C1251" i="6"/>
  <c r="K1250" i="1"/>
  <c r="C1250" i="6" a="1"/>
  <c r="C1250" i="6"/>
  <c r="K1249" i="1"/>
  <c r="C1249" i="6" a="1"/>
  <c r="C1249" i="6"/>
  <c r="K1248" i="1"/>
  <c r="C1248" i="6" a="1"/>
  <c r="C1248" i="6"/>
  <c r="K1247" i="1"/>
  <c r="C1247" i="6" a="1"/>
  <c r="C1247" i="6"/>
  <c r="K1246" i="1"/>
  <c r="C1246" i="6" a="1"/>
  <c r="C1246" i="6"/>
  <c r="K1245" i="1"/>
  <c r="C1245" i="6" a="1"/>
  <c r="C1245" i="6"/>
  <c r="K1244" i="1"/>
  <c r="C1244" i="6" a="1"/>
  <c r="C1244" i="6"/>
  <c r="K1243" i="1"/>
  <c r="C1243" i="6" a="1"/>
  <c r="C1243" i="6"/>
  <c r="K1242" i="1"/>
  <c r="C1242" i="6" a="1"/>
  <c r="C1242" i="6"/>
  <c r="K1241" i="1"/>
  <c r="C1241" i="6" a="1"/>
  <c r="C1241" i="6"/>
  <c r="K1240" i="1"/>
  <c r="C1240" i="6" a="1"/>
  <c r="C1240" i="6"/>
  <c r="K1239" i="1"/>
  <c r="C1239" i="6" a="1"/>
  <c r="C1239" i="6"/>
  <c r="K1238" i="1"/>
  <c r="C1238" i="6" a="1"/>
  <c r="C1238" i="6"/>
  <c r="K1237" i="1"/>
  <c r="C1237" i="6" a="1"/>
  <c r="C1237" i="6"/>
  <c r="K1236" i="1"/>
  <c r="C1236" i="6" a="1"/>
  <c r="C1236" i="6"/>
  <c r="K1235" i="1"/>
  <c r="C1235" i="6" a="1"/>
  <c r="C1235" i="6"/>
  <c r="K1234" i="1"/>
  <c r="C1234" i="6" a="1"/>
  <c r="C1234" i="6"/>
  <c r="K1233" i="1"/>
  <c r="C1233" i="6" a="1"/>
  <c r="C1233" i="6"/>
  <c r="K1232" i="1"/>
  <c r="C1232" i="6" a="1"/>
  <c r="C1232" i="6"/>
  <c r="K1231" i="1"/>
  <c r="C1231" i="6" a="1"/>
  <c r="C1231" i="6"/>
  <c r="K1230" i="1"/>
  <c r="C1230" i="6" a="1"/>
  <c r="C1230" i="6"/>
  <c r="K1229" i="1"/>
  <c r="C1229" i="6" a="1"/>
  <c r="C1229" i="6"/>
  <c r="K1228" i="1"/>
  <c r="C1228" i="6" a="1"/>
  <c r="C1228" i="6"/>
  <c r="K1227" i="1"/>
  <c r="C1227" i="6" a="1"/>
  <c r="C1227" i="6"/>
  <c r="K1226" i="1"/>
  <c r="C1226" i="6" a="1"/>
  <c r="C1226" i="6"/>
  <c r="K1225" i="1"/>
  <c r="C1225" i="6" a="1"/>
  <c r="C1225" i="6"/>
  <c r="K1224" i="1"/>
  <c r="C1224" i="6" a="1"/>
  <c r="C1224" i="6"/>
  <c r="K1223" i="1"/>
  <c r="C1223" i="6" a="1"/>
  <c r="C1223" i="6"/>
  <c r="K1222" i="1"/>
  <c r="C1222" i="6" a="1"/>
  <c r="C1222" i="6"/>
  <c r="K1221" i="1"/>
  <c r="C1221" i="6" a="1"/>
  <c r="C1221" i="6"/>
  <c r="K1220" i="1"/>
  <c r="C1220" i="6" a="1"/>
  <c r="C1220" i="6"/>
  <c r="K1219" i="1"/>
  <c r="C1219" i="6" a="1"/>
  <c r="C1219" i="6"/>
  <c r="K1218" i="1"/>
  <c r="C1218" i="6" a="1"/>
  <c r="C1218" i="6"/>
  <c r="K1217" i="1"/>
  <c r="C1217" i="6" a="1"/>
  <c r="C1217" i="6"/>
  <c r="K1216" i="1"/>
  <c r="C1216" i="6" a="1"/>
  <c r="C1216" i="6"/>
  <c r="K1215" i="1"/>
  <c r="C1215" i="6" a="1"/>
  <c r="C1215" i="6"/>
  <c r="K1214" i="1"/>
  <c r="C1214" i="6" a="1"/>
  <c r="C1214" i="6"/>
  <c r="K1213" i="1"/>
  <c r="C1213" i="6" a="1"/>
  <c r="C1213" i="6"/>
  <c r="K1212" i="1"/>
  <c r="C1212" i="6" a="1"/>
  <c r="C1212" i="6"/>
  <c r="K1211" i="1"/>
  <c r="C1211" i="6" a="1"/>
  <c r="C1211" i="6"/>
  <c r="K1210" i="1"/>
  <c r="C1210" i="6" a="1"/>
  <c r="C1210" i="6"/>
  <c r="K1209" i="1"/>
  <c r="C1209" i="6" a="1"/>
  <c r="C1209" i="6"/>
  <c r="K1208" i="1"/>
  <c r="C1208" i="6" a="1"/>
  <c r="C1208" i="6"/>
  <c r="K1207" i="1"/>
  <c r="C1207" i="6" a="1"/>
  <c r="C1207" i="6"/>
  <c r="K1206" i="1"/>
  <c r="C1206" i="6" a="1"/>
  <c r="C1206" i="6"/>
  <c r="K1205" i="1"/>
  <c r="C1205" i="6" a="1"/>
  <c r="C1205" i="6"/>
  <c r="K1204" i="1"/>
  <c r="C1204" i="6" a="1"/>
  <c r="C1204" i="6"/>
  <c r="K1203" i="1"/>
  <c r="C1203" i="6" a="1"/>
  <c r="C1203" i="6"/>
  <c r="K1202" i="1"/>
  <c r="C1202" i="6" a="1"/>
  <c r="C1202" i="6"/>
  <c r="K1201" i="1"/>
  <c r="C1201" i="6" a="1"/>
  <c r="C1201" i="6"/>
  <c r="K1200" i="1"/>
  <c r="C1200" i="6" a="1"/>
  <c r="C1200" i="6"/>
  <c r="K1199" i="1"/>
  <c r="C1199" i="6" a="1"/>
  <c r="C1199" i="6"/>
  <c r="K1198" i="1"/>
  <c r="C1198" i="6" a="1"/>
  <c r="C1198" i="6"/>
  <c r="K1197" i="1"/>
  <c r="C1197" i="6" a="1"/>
  <c r="C1197" i="6"/>
  <c r="K1196" i="1"/>
  <c r="C1196" i="6" a="1"/>
  <c r="C1196" i="6"/>
  <c r="K1195" i="1"/>
  <c r="C1195" i="6" a="1"/>
  <c r="C1195" i="6"/>
  <c r="K1194" i="1"/>
  <c r="C1194" i="6" a="1"/>
  <c r="C1194" i="6"/>
  <c r="K1193" i="1"/>
  <c r="C1193" i="6" a="1"/>
  <c r="C1193" i="6"/>
  <c r="K1192" i="1"/>
  <c r="C1192" i="6" a="1"/>
  <c r="C1192" i="6"/>
  <c r="K1191" i="1"/>
  <c r="C1191" i="6" a="1"/>
  <c r="C1191" i="6"/>
  <c r="K1190" i="1"/>
  <c r="C1190" i="6" a="1"/>
  <c r="C1190" i="6"/>
  <c r="K1189" i="1"/>
  <c r="C1189" i="6" a="1"/>
  <c r="C1189" i="6"/>
  <c r="K1188" i="1"/>
  <c r="C1188" i="6" a="1"/>
  <c r="C1188" i="6"/>
  <c r="K1187" i="1"/>
  <c r="C1187" i="6" a="1"/>
  <c r="C1187" i="6"/>
  <c r="K1186" i="1"/>
  <c r="C1186" i="6" a="1"/>
  <c r="C1186" i="6"/>
  <c r="K1185" i="1"/>
  <c r="C1185" i="6" a="1"/>
  <c r="C1185" i="6"/>
  <c r="K1184" i="1"/>
  <c r="C1184" i="6" a="1"/>
  <c r="C1184" i="6"/>
  <c r="K1183" i="1"/>
  <c r="C1183" i="6" a="1"/>
  <c r="C1183" i="6"/>
  <c r="K1182" i="1"/>
  <c r="C1182" i="6" a="1"/>
  <c r="C1182" i="6"/>
  <c r="K1181" i="1"/>
  <c r="C1181" i="6" a="1"/>
  <c r="C1181" i="6"/>
  <c r="K1180" i="1"/>
  <c r="C1180" i="6" a="1"/>
  <c r="C1180" i="6"/>
  <c r="K1179" i="1"/>
  <c r="C1179" i="6" a="1"/>
  <c r="C1179" i="6"/>
  <c r="K1178" i="1"/>
  <c r="C1178" i="6" a="1"/>
  <c r="C1178" i="6"/>
  <c r="K1177" i="1"/>
  <c r="C1177" i="6" a="1"/>
  <c r="C1177" i="6"/>
  <c r="K1176" i="1"/>
  <c r="C1176" i="6" a="1"/>
  <c r="C1176" i="6"/>
  <c r="K1175" i="1"/>
  <c r="C1175" i="6" a="1"/>
  <c r="C1175" i="6"/>
  <c r="K1174" i="1"/>
  <c r="C1174" i="6" a="1"/>
  <c r="C1174" i="6"/>
  <c r="K1173" i="1"/>
  <c r="C1173" i="6" a="1"/>
  <c r="C1173" i="6"/>
  <c r="K1172" i="1"/>
  <c r="C1172" i="6" a="1"/>
  <c r="C1172" i="6"/>
  <c r="K1171" i="1"/>
  <c r="C1171" i="6" a="1"/>
  <c r="C1171" i="6"/>
  <c r="K1170" i="1"/>
  <c r="C1170" i="6" a="1"/>
  <c r="C1170" i="6"/>
  <c r="K1169" i="1"/>
  <c r="C1169" i="6" a="1"/>
  <c r="C1169" i="6"/>
  <c r="K1168" i="1"/>
  <c r="C1168" i="6" a="1"/>
  <c r="C1168" i="6"/>
  <c r="K1167" i="1"/>
  <c r="C1167" i="6" a="1"/>
  <c r="C1167" i="6"/>
  <c r="K1166" i="1"/>
  <c r="C1166" i="6" a="1"/>
  <c r="C1166" i="6"/>
  <c r="K1165" i="1"/>
  <c r="C1165" i="6" a="1"/>
  <c r="C1165" i="6"/>
  <c r="K1164" i="1"/>
  <c r="C1164" i="6" a="1"/>
  <c r="C1164" i="6"/>
  <c r="K1163" i="1"/>
  <c r="C1163" i="6" a="1"/>
  <c r="C1163" i="6"/>
  <c r="K1162" i="1"/>
  <c r="C1162" i="6" a="1"/>
  <c r="C1162" i="6"/>
  <c r="K1161" i="1"/>
  <c r="C1161" i="6" a="1"/>
  <c r="C1161" i="6"/>
  <c r="K1160" i="1"/>
  <c r="C1160" i="6" a="1"/>
  <c r="C1160" i="6"/>
  <c r="K1159" i="1"/>
  <c r="C1159" i="6" a="1"/>
  <c r="C1159" i="6"/>
  <c r="K1158" i="1"/>
  <c r="C1158" i="6" a="1"/>
  <c r="C1158" i="6"/>
  <c r="K1157" i="1"/>
  <c r="C1157" i="6" a="1"/>
  <c r="C1157" i="6"/>
  <c r="K1156" i="1"/>
  <c r="C1156" i="6" a="1"/>
  <c r="C1156" i="6"/>
  <c r="K1155" i="1"/>
  <c r="C1155" i="6" a="1"/>
  <c r="C1155" i="6"/>
  <c r="K1154" i="1"/>
  <c r="C1154" i="6" a="1"/>
  <c r="C1154" i="6"/>
  <c r="K1153" i="1"/>
  <c r="C1153" i="6" a="1"/>
  <c r="C1153" i="6"/>
  <c r="K1152" i="1"/>
  <c r="C1152" i="6" a="1"/>
  <c r="C1152" i="6"/>
  <c r="K1151" i="1"/>
  <c r="C1151" i="6" a="1"/>
  <c r="C1151" i="6"/>
  <c r="K1150" i="1"/>
  <c r="C1150" i="6" a="1"/>
  <c r="C1150" i="6"/>
  <c r="K1149" i="1"/>
  <c r="C1149" i="6" a="1"/>
  <c r="C1149" i="6"/>
  <c r="K1148" i="1"/>
  <c r="C1148" i="6" a="1"/>
  <c r="C1148" i="6"/>
  <c r="K1147" i="1"/>
  <c r="C1147" i="6" a="1"/>
  <c r="C1147" i="6"/>
  <c r="K1146" i="1"/>
  <c r="C1146" i="6" a="1"/>
  <c r="C1146" i="6"/>
  <c r="K1145" i="1"/>
  <c r="C1145" i="6" a="1"/>
  <c r="C1145" i="6"/>
  <c r="K1144" i="1"/>
  <c r="C1144" i="6" a="1"/>
  <c r="C1144" i="6"/>
  <c r="K1143" i="1"/>
  <c r="C1143" i="6" a="1"/>
  <c r="C1143" i="6"/>
  <c r="K1142" i="1"/>
  <c r="C1142" i="6" a="1"/>
  <c r="C1142" i="6"/>
  <c r="K1141" i="1"/>
  <c r="C1141" i="6" a="1"/>
  <c r="C1141" i="6"/>
  <c r="K1140" i="1"/>
  <c r="C1140" i="6" a="1"/>
  <c r="C1140" i="6"/>
  <c r="K1139" i="1"/>
  <c r="C1139" i="6" a="1"/>
  <c r="C1139" i="6"/>
  <c r="K1138" i="1"/>
  <c r="C1138" i="6" a="1"/>
  <c r="C1138" i="6"/>
  <c r="K1137" i="1"/>
  <c r="C1137" i="6" a="1"/>
  <c r="C1137" i="6"/>
  <c r="K1136" i="1"/>
  <c r="C1136" i="6" a="1"/>
  <c r="C1136" i="6"/>
  <c r="K1135" i="1"/>
  <c r="C1135" i="6" a="1"/>
  <c r="C1135" i="6"/>
  <c r="K1134" i="1"/>
  <c r="C1134" i="6" a="1"/>
  <c r="C1134" i="6"/>
  <c r="K1133" i="1"/>
  <c r="C1133" i="6" a="1"/>
  <c r="C1133" i="6"/>
  <c r="K1132" i="1"/>
  <c r="C1132" i="6" a="1"/>
  <c r="C1132" i="6"/>
  <c r="K1131" i="1"/>
  <c r="C1131" i="6" a="1"/>
  <c r="C1131" i="6"/>
  <c r="K1130" i="1"/>
  <c r="C1130" i="6" a="1"/>
  <c r="C1130" i="6"/>
  <c r="K1129" i="1"/>
  <c r="C1129" i="6" a="1"/>
  <c r="C1129" i="6"/>
  <c r="K1128" i="1"/>
  <c r="C1128" i="6" a="1"/>
  <c r="C1128" i="6"/>
  <c r="K1127" i="1"/>
  <c r="C1127" i="6" a="1"/>
  <c r="C1127" i="6"/>
  <c r="K1126" i="1"/>
  <c r="C1126" i="6" a="1"/>
  <c r="C1126" i="6"/>
  <c r="K1125" i="1"/>
  <c r="C1125" i="6" a="1"/>
  <c r="C1125" i="6"/>
  <c r="K1124" i="1"/>
  <c r="C1124" i="6" a="1"/>
  <c r="C1124" i="6"/>
  <c r="K1123" i="1"/>
  <c r="C1123" i="6" a="1"/>
  <c r="C1123" i="6"/>
  <c r="K1122" i="1"/>
  <c r="C1122" i="6" a="1"/>
  <c r="C1122" i="6"/>
  <c r="K1121" i="1"/>
  <c r="C1121" i="6" a="1"/>
  <c r="C1121" i="6"/>
  <c r="K1120" i="1"/>
  <c r="C1120" i="6" a="1"/>
  <c r="C1120" i="6"/>
  <c r="K1119" i="1"/>
  <c r="C1119" i="6" a="1"/>
  <c r="C1119" i="6"/>
  <c r="K1118" i="1"/>
  <c r="C1118" i="6" a="1"/>
  <c r="C1118" i="6"/>
  <c r="K1117" i="1"/>
  <c r="C1117" i="6" a="1"/>
  <c r="C1117" i="6"/>
  <c r="K1116" i="1"/>
  <c r="C1116" i="6" a="1"/>
  <c r="C1116" i="6"/>
  <c r="K1115" i="1"/>
  <c r="C1115" i="6" a="1"/>
  <c r="C1115" i="6"/>
  <c r="K1114" i="1"/>
  <c r="C1114" i="6" a="1"/>
  <c r="C1114" i="6"/>
  <c r="K1113" i="1"/>
  <c r="C1113" i="6" a="1"/>
  <c r="C1113" i="6"/>
  <c r="K1112" i="1"/>
  <c r="C1112" i="6" a="1"/>
  <c r="C1112" i="6"/>
  <c r="K1111" i="1"/>
  <c r="C1111" i="6" a="1"/>
  <c r="C1111" i="6"/>
  <c r="K1110" i="1"/>
  <c r="C1110" i="6" a="1"/>
  <c r="C1110" i="6"/>
  <c r="K1109" i="1"/>
  <c r="C1109" i="6" a="1"/>
  <c r="C1109" i="6"/>
  <c r="K1108" i="1"/>
  <c r="C1108" i="6" a="1"/>
  <c r="C1108" i="6"/>
  <c r="K1107" i="1"/>
  <c r="C1107" i="6" a="1"/>
  <c r="C1107" i="6"/>
  <c r="K1106" i="1"/>
  <c r="C1106" i="6" a="1"/>
  <c r="C1106" i="6"/>
  <c r="K1105" i="1"/>
  <c r="C1105" i="6" a="1"/>
  <c r="C1105" i="6"/>
  <c r="K1104" i="1"/>
  <c r="C1104" i="6" a="1"/>
  <c r="C1104" i="6"/>
  <c r="K1103" i="1"/>
  <c r="C1103" i="6" a="1"/>
  <c r="C1103" i="6"/>
  <c r="K1102" i="1"/>
  <c r="C1102" i="6" a="1"/>
  <c r="C1102" i="6"/>
  <c r="K1101" i="1"/>
  <c r="C1101" i="6" a="1"/>
  <c r="C1101" i="6"/>
  <c r="K1100" i="1"/>
  <c r="C1100" i="6" a="1"/>
  <c r="C1100" i="6"/>
  <c r="K1099" i="1"/>
  <c r="C1099" i="6" a="1"/>
  <c r="C1099" i="6"/>
  <c r="K1098" i="1"/>
  <c r="C1098" i="6" a="1"/>
  <c r="C1098" i="6"/>
  <c r="K1097" i="1"/>
  <c r="C1097" i="6" a="1"/>
  <c r="C1097" i="6"/>
  <c r="K1096" i="1"/>
  <c r="C1096" i="6" a="1"/>
  <c r="C1096" i="6"/>
  <c r="K1095" i="1"/>
  <c r="C1095" i="6" a="1"/>
  <c r="C1095" i="6"/>
  <c r="K1094" i="1"/>
  <c r="C1094" i="6" a="1"/>
  <c r="C1094" i="6"/>
  <c r="K1093" i="1"/>
  <c r="C1093" i="6" a="1"/>
  <c r="C1093" i="6"/>
  <c r="K1092" i="1"/>
  <c r="C1092" i="6" a="1"/>
  <c r="C1092" i="6"/>
  <c r="K1091" i="1"/>
  <c r="C1091" i="6" a="1"/>
  <c r="C1091" i="6"/>
  <c r="K1090" i="1"/>
  <c r="C1090" i="6" a="1"/>
  <c r="C1090" i="6"/>
  <c r="K1089" i="1"/>
  <c r="C1089" i="6" a="1"/>
  <c r="C1089" i="6"/>
  <c r="K1088" i="1"/>
  <c r="C1088" i="6" a="1"/>
  <c r="C1088" i="6"/>
  <c r="K1087" i="1"/>
  <c r="C1087" i="6" a="1"/>
  <c r="C1087" i="6"/>
  <c r="K1086" i="1"/>
  <c r="C1086" i="6" a="1"/>
  <c r="C1086" i="6"/>
  <c r="K1085" i="1"/>
  <c r="C1085" i="6" a="1"/>
  <c r="C1085" i="6"/>
  <c r="K1084" i="1"/>
  <c r="C1084" i="6" a="1"/>
  <c r="C1084" i="6"/>
  <c r="K1083" i="1"/>
  <c r="C1083" i="6" a="1"/>
  <c r="C1083" i="6"/>
  <c r="K1082" i="1"/>
  <c r="C1082" i="6" a="1"/>
  <c r="C1082" i="6"/>
  <c r="K1081" i="1"/>
  <c r="C1081" i="6" a="1"/>
  <c r="C1081" i="6"/>
  <c r="K1080" i="1"/>
  <c r="C1080" i="6" a="1"/>
  <c r="C1080" i="6"/>
  <c r="K1079" i="1"/>
  <c r="C1079" i="6" a="1"/>
  <c r="C1079" i="6"/>
  <c r="K1078" i="1"/>
  <c r="C1078" i="6" a="1"/>
  <c r="C1078" i="6"/>
  <c r="K1077" i="1"/>
  <c r="C1077" i="6" a="1"/>
  <c r="C1077" i="6"/>
  <c r="K1076" i="1"/>
  <c r="C1076" i="6" a="1"/>
  <c r="C1076" i="6"/>
  <c r="K1075" i="1"/>
  <c r="C1075" i="6" a="1"/>
  <c r="C1075" i="6"/>
  <c r="K1074" i="1"/>
  <c r="C1074" i="6" a="1"/>
  <c r="C1074" i="6"/>
  <c r="K1073" i="1"/>
  <c r="C1073" i="6" a="1"/>
  <c r="C1073" i="6"/>
  <c r="K1072" i="1"/>
  <c r="C1072" i="6" a="1"/>
  <c r="C1072" i="6"/>
  <c r="K1071" i="1"/>
  <c r="C1071" i="6" a="1"/>
  <c r="C1071" i="6"/>
  <c r="K1070" i="1"/>
  <c r="C1070" i="6" a="1"/>
  <c r="C1070" i="6"/>
  <c r="K1069" i="1"/>
  <c r="C1069" i="6" a="1"/>
  <c r="C1069" i="6"/>
  <c r="K1068" i="1"/>
  <c r="C1068" i="6" a="1"/>
  <c r="C1068" i="6"/>
  <c r="K1067" i="1"/>
  <c r="C1067" i="6" a="1"/>
  <c r="C1067" i="6"/>
  <c r="K1066" i="1"/>
  <c r="C1066" i="6" a="1"/>
  <c r="C1066" i="6"/>
  <c r="K1065" i="1"/>
  <c r="C1065" i="6" a="1"/>
  <c r="C1065" i="6"/>
  <c r="K1064" i="1"/>
  <c r="C1064" i="6" a="1"/>
  <c r="C1064" i="6"/>
  <c r="K1063" i="1"/>
  <c r="C1063" i="6" a="1"/>
  <c r="C1063" i="6"/>
  <c r="K1062" i="1"/>
  <c r="C1062" i="6" a="1"/>
  <c r="C1062" i="6"/>
  <c r="K1061" i="1"/>
  <c r="C1061" i="6" a="1"/>
  <c r="C1061" i="6"/>
  <c r="K1060" i="1"/>
  <c r="C1060" i="6" a="1"/>
  <c r="C1060" i="6"/>
  <c r="K1059" i="1"/>
  <c r="C1059" i="6" a="1"/>
  <c r="C1059" i="6"/>
  <c r="K1058" i="1"/>
  <c r="C1058" i="6" a="1"/>
  <c r="C1058" i="6"/>
  <c r="K1057" i="1"/>
  <c r="C1057" i="6" a="1"/>
  <c r="C1057" i="6"/>
  <c r="K1056" i="1"/>
  <c r="C1056" i="6" a="1"/>
  <c r="C1056" i="6"/>
  <c r="K1055" i="1"/>
  <c r="C1055" i="6" a="1"/>
  <c r="C1055" i="6"/>
  <c r="K1054" i="1"/>
  <c r="C1054" i="6" a="1"/>
  <c r="C1054" i="6"/>
  <c r="K1053" i="1"/>
  <c r="C1053" i="6" a="1"/>
  <c r="C1053" i="6"/>
  <c r="K1052" i="1"/>
  <c r="C1052" i="6" a="1"/>
  <c r="C1052" i="6"/>
  <c r="K1051" i="1"/>
  <c r="C1051" i="6" a="1"/>
  <c r="C1051" i="6"/>
  <c r="K1050" i="1"/>
  <c r="C1050" i="6" a="1"/>
  <c r="C1050" i="6"/>
  <c r="K1049" i="1"/>
  <c r="C1049" i="6" a="1"/>
  <c r="C1049" i="6"/>
  <c r="K1048" i="1"/>
  <c r="C1048" i="6" a="1"/>
  <c r="C1048" i="6"/>
  <c r="K1047" i="1"/>
  <c r="C1047" i="6" a="1"/>
  <c r="C1047" i="6"/>
  <c r="K1046" i="1"/>
  <c r="C1046" i="6" a="1"/>
  <c r="C1046" i="6"/>
  <c r="K1045" i="1"/>
  <c r="C1045" i="6" a="1"/>
  <c r="C1045" i="6"/>
  <c r="K1044" i="1"/>
  <c r="C1044" i="6" a="1"/>
  <c r="C1044" i="6"/>
  <c r="K1043" i="1"/>
  <c r="C1043" i="6" a="1"/>
  <c r="C1043" i="6"/>
  <c r="K1042" i="1"/>
  <c r="C1042" i="6" a="1"/>
  <c r="C1042" i="6"/>
  <c r="K1041" i="1"/>
  <c r="C1041" i="6" a="1"/>
  <c r="C1041" i="6"/>
  <c r="K1040" i="1"/>
  <c r="C1040" i="6" a="1"/>
  <c r="C1040" i="6"/>
  <c r="K1039" i="1"/>
  <c r="C1039" i="6" a="1"/>
  <c r="C1039" i="6"/>
  <c r="K1038" i="1"/>
  <c r="C1038" i="6" a="1"/>
  <c r="C1038" i="6"/>
  <c r="K1037" i="1"/>
  <c r="C1037" i="6" a="1"/>
  <c r="C1037" i="6"/>
  <c r="K1036" i="1"/>
  <c r="C1036" i="6" a="1"/>
  <c r="C1036" i="6"/>
  <c r="K1035" i="1"/>
  <c r="C1035" i="6" a="1"/>
  <c r="C1035" i="6"/>
  <c r="K1034" i="1"/>
  <c r="C1034" i="6" a="1"/>
  <c r="C1034" i="6"/>
  <c r="K1033" i="1"/>
  <c r="C1033" i="6" a="1"/>
  <c r="C1033" i="6"/>
  <c r="K1032" i="1"/>
  <c r="C1032" i="6" a="1"/>
  <c r="C1032" i="6"/>
  <c r="K1031" i="1"/>
  <c r="C1031" i="6" a="1"/>
  <c r="C1031" i="6"/>
  <c r="K1030" i="1"/>
  <c r="C1030" i="6" a="1"/>
  <c r="C1030" i="6"/>
  <c r="K1029" i="1"/>
  <c r="C1029" i="6" a="1"/>
  <c r="C1029" i="6"/>
  <c r="K1028" i="1"/>
  <c r="C1028" i="6" a="1"/>
  <c r="C1028" i="6"/>
  <c r="K1027" i="1"/>
  <c r="C1027" i="6" a="1"/>
  <c r="C1027" i="6"/>
  <c r="K1026" i="1"/>
  <c r="C1026" i="6" a="1"/>
  <c r="C1026" i="6"/>
  <c r="K1025" i="1"/>
  <c r="C1025" i="6" a="1"/>
  <c r="C1025" i="6"/>
  <c r="K1024" i="1"/>
  <c r="C1024" i="6" a="1"/>
  <c r="C1024" i="6"/>
  <c r="K1023" i="1"/>
  <c r="C1023" i="6" a="1"/>
  <c r="C1023" i="6"/>
  <c r="K1022" i="1"/>
  <c r="C1022" i="6" a="1"/>
  <c r="C1022" i="6"/>
  <c r="K1021" i="1"/>
  <c r="C1021" i="6" a="1"/>
  <c r="C1021" i="6"/>
  <c r="K1020" i="1"/>
  <c r="C1020" i="6" a="1"/>
  <c r="C1020" i="6"/>
  <c r="K1019" i="1"/>
  <c r="C1019" i="6" a="1"/>
  <c r="C1019" i="6"/>
  <c r="K1018" i="1"/>
  <c r="C1018" i="6" a="1"/>
  <c r="C1018" i="6"/>
  <c r="K1017" i="1"/>
  <c r="C1017" i="6" a="1"/>
  <c r="C1017" i="6"/>
  <c r="K1016" i="1"/>
  <c r="C1016" i="6" a="1"/>
  <c r="C1016" i="6"/>
  <c r="K1015" i="1"/>
  <c r="C1015" i="6" a="1"/>
  <c r="C1015" i="6"/>
  <c r="K1014" i="1"/>
  <c r="C1014" i="6" a="1"/>
  <c r="C1014" i="6"/>
  <c r="K1013" i="1"/>
  <c r="C1013" i="6" a="1"/>
  <c r="C1013" i="6"/>
  <c r="K1012" i="1"/>
  <c r="C1012" i="6" a="1"/>
  <c r="C1012" i="6"/>
  <c r="K1011" i="1"/>
  <c r="C1011" i="6" a="1"/>
  <c r="C1011" i="6"/>
  <c r="K1010" i="1"/>
  <c r="C1010" i="6" a="1"/>
  <c r="C1010" i="6"/>
  <c r="K1009" i="1"/>
  <c r="C1009" i="6" a="1"/>
  <c r="C1009" i="6"/>
  <c r="K1008" i="1"/>
  <c r="C1008" i="6" a="1"/>
  <c r="C1008" i="6"/>
  <c r="K1007" i="1"/>
  <c r="C1007" i="6" a="1"/>
  <c r="C1007" i="6"/>
  <c r="K1006" i="1"/>
  <c r="C1006" i="6" a="1"/>
  <c r="C1006" i="6"/>
  <c r="K1005" i="1"/>
  <c r="C1005" i="6" a="1"/>
  <c r="C1005" i="6"/>
  <c r="K1004" i="1"/>
  <c r="C1004" i="6" a="1"/>
  <c r="C1004" i="6"/>
  <c r="K1003" i="1"/>
  <c r="C1003" i="6" a="1"/>
  <c r="C1003" i="6"/>
  <c r="K1002" i="1"/>
  <c r="C1002" i="6" a="1"/>
  <c r="C1002" i="6"/>
  <c r="K1001" i="1"/>
  <c r="C1001" i="6" a="1"/>
  <c r="C1001" i="6"/>
  <c r="K1000" i="1"/>
  <c r="C1000" i="6" a="1"/>
  <c r="C1000" i="6"/>
  <c r="K999" i="1"/>
  <c r="C999" i="6" a="1"/>
  <c r="C999" i="6"/>
  <c r="K998" i="1"/>
  <c r="C998" i="6" a="1"/>
  <c r="C998" i="6"/>
  <c r="K997" i="1"/>
  <c r="C997" i="6" a="1"/>
  <c r="C997" i="6"/>
  <c r="K996" i="1"/>
  <c r="C996" i="6" a="1"/>
  <c r="C996" i="6"/>
  <c r="K995" i="1"/>
  <c r="C995" i="6" a="1"/>
  <c r="C995" i="6"/>
  <c r="K994" i="1"/>
  <c r="C994" i="6" a="1"/>
  <c r="C994" i="6"/>
  <c r="K993" i="1"/>
  <c r="C993" i="6" a="1"/>
  <c r="C993" i="6"/>
  <c r="K992" i="1"/>
  <c r="C992" i="6" a="1"/>
  <c r="C992" i="6"/>
  <c r="K991" i="1"/>
  <c r="C991" i="6" a="1"/>
  <c r="C991" i="6"/>
  <c r="K990" i="1"/>
  <c r="C990" i="6" a="1"/>
  <c r="C990" i="6"/>
  <c r="K989" i="1"/>
  <c r="C989" i="6" a="1"/>
  <c r="C989" i="6"/>
  <c r="K988" i="1"/>
  <c r="C988" i="6" a="1"/>
  <c r="C988" i="6"/>
  <c r="K987" i="1"/>
  <c r="C987" i="6" a="1"/>
  <c r="C987" i="6"/>
  <c r="K986" i="1"/>
  <c r="C986" i="6" a="1"/>
  <c r="C986" i="6"/>
  <c r="K985" i="1"/>
  <c r="C985" i="6" a="1"/>
  <c r="C985" i="6"/>
  <c r="K984" i="1"/>
  <c r="C984" i="6" a="1"/>
  <c r="C984" i="6"/>
  <c r="K983" i="1"/>
  <c r="C983" i="6" a="1"/>
  <c r="C983" i="6"/>
  <c r="K982" i="1"/>
  <c r="C982" i="6" a="1"/>
  <c r="C982" i="6"/>
  <c r="K981" i="1"/>
  <c r="C981" i="6" a="1"/>
  <c r="C981" i="6"/>
  <c r="K980" i="1"/>
  <c r="C980" i="6" a="1"/>
  <c r="C980" i="6"/>
  <c r="K979" i="1"/>
  <c r="C979" i="6" a="1"/>
  <c r="C979" i="6"/>
  <c r="K978" i="1"/>
  <c r="C978" i="6" a="1"/>
  <c r="C978" i="6"/>
  <c r="K977" i="1"/>
  <c r="C977" i="6" a="1"/>
  <c r="C977" i="6"/>
  <c r="K976" i="1"/>
  <c r="C976" i="6" a="1"/>
  <c r="C976" i="6"/>
  <c r="K975" i="1"/>
  <c r="C975" i="6" a="1"/>
  <c r="C975" i="6"/>
  <c r="K974" i="1"/>
  <c r="C974" i="6" a="1"/>
  <c r="C974" i="6"/>
  <c r="K973" i="1"/>
  <c r="C973" i="6" a="1"/>
  <c r="C973" i="6"/>
  <c r="K972" i="1"/>
  <c r="C972" i="6" a="1"/>
  <c r="C972" i="6"/>
  <c r="K971" i="1"/>
  <c r="C971" i="6" a="1"/>
  <c r="C971" i="6"/>
  <c r="K970" i="1"/>
  <c r="C970" i="6" a="1"/>
  <c r="C970" i="6"/>
  <c r="K969" i="1"/>
  <c r="C969" i="6" a="1"/>
  <c r="C969" i="6"/>
  <c r="K968" i="1"/>
  <c r="C968" i="6" a="1"/>
  <c r="C968" i="6"/>
  <c r="K967" i="1"/>
  <c r="C967" i="6" a="1"/>
  <c r="C967" i="6"/>
  <c r="K966" i="1"/>
  <c r="C966" i="6" a="1"/>
  <c r="C966" i="6"/>
  <c r="K965" i="1"/>
  <c r="C965" i="6" a="1"/>
  <c r="C965" i="6"/>
  <c r="K964" i="1"/>
  <c r="C964" i="6" a="1"/>
  <c r="C964" i="6"/>
  <c r="K963" i="1"/>
  <c r="C963" i="6" a="1"/>
  <c r="C963" i="6"/>
  <c r="K962" i="1"/>
  <c r="C962" i="6" a="1"/>
  <c r="C962" i="6"/>
  <c r="K961" i="1"/>
  <c r="C961" i="6" a="1"/>
  <c r="C961" i="6"/>
  <c r="K960" i="1"/>
  <c r="C960" i="6" a="1"/>
  <c r="C960" i="6"/>
  <c r="K959" i="1"/>
  <c r="C959" i="6" a="1"/>
  <c r="C959" i="6"/>
  <c r="K958" i="1"/>
  <c r="C958" i="6" a="1"/>
  <c r="C958" i="6"/>
  <c r="K957" i="1"/>
  <c r="C957" i="6" a="1"/>
  <c r="C957" i="6"/>
  <c r="K956" i="1"/>
  <c r="C956" i="6" a="1"/>
  <c r="C956" i="6"/>
  <c r="K955" i="1"/>
  <c r="C955" i="6" a="1"/>
  <c r="C955" i="6"/>
  <c r="K954" i="1"/>
  <c r="C954" i="6" a="1"/>
  <c r="C954" i="6"/>
  <c r="K953" i="1"/>
  <c r="C953" i="6" a="1"/>
  <c r="C953" i="6"/>
  <c r="K952" i="1"/>
  <c r="C952" i="6" a="1"/>
  <c r="C952" i="6"/>
  <c r="K951" i="1"/>
  <c r="C951" i="6" a="1"/>
  <c r="C951" i="6"/>
  <c r="K950" i="1"/>
  <c r="C950" i="6" a="1"/>
  <c r="C950" i="6"/>
  <c r="K949" i="1"/>
  <c r="C949" i="6" a="1"/>
  <c r="C949" i="6"/>
  <c r="K948" i="1"/>
  <c r="C948" i="6" a="1"/>
  <c r="C948" i="6"/>
  <c r="K947" i="1"/>
  <c r="C947" i="6" a="1"/>
  <c r="C947" i="6"/>
  <c r="K946" i="1"/>
  <c r="C946" i="6" a="1"/>
  <c r="C946" i="6"/>
  <c r="K945" i="1"/>
  <c r="C945" i="6" a="1"/>
  <c r="C945" i="6"/>
  <c r="K944" i="1"/>
  <c r="C944" i="6" a="1"/>
  <c r="C944" i="6"/>
  <c r="K943" i="1"/>
  <c r="C943" i="6" a="1"/>
  <c r="C943" i="6"/>
  <c r="K942" i="1"/>
  <c r="C942" i="6" a="1"/>
  <c r="C942" i="6"/>
  <c r="K941" i="1"/>
  <c r="C941" i="6" a="1"/>
  <c r="C941" i="6"/>
  <c r="K940" i="1"/>
  <c r="C940" i="6" a="1"/>
  <c r="C940" i="6"/>
  <c r="K939" i="1"/>
  <c r="C939" i="6" a="1"/>
  <c r="C939" i="6"/>
  <c r="K938" i="1"/>
  <c r="C938" i="6" a="1"/>
  <c r="C938" i="6"/>
  <c r="K937" i="1"/>
  <c r="C937" i="6" a="1"/>
  <c r="C937" i="6"/>
  <c r="K936" i="1"/>
  <c r="C936" i="6" a="1"/>
  <c r="C936" i="6"/>
  <c r="K935" i="1"/>
  <c r="C935" i="6" a="1"/>
  <c r="C935" i="6"/>
  <c r="K934" i="1"/>
  <c r="C934" i="6" a="1"/>
  <c r="C934" i="6"/>
  <c r="K933" i="1"/>
  <c r="C933" i="6" a="1"/>
  <c r="C933" i="6"/>
  <c r="K932" i="1"/>
  <c r="C932" i="6" a="1"/>
  <c r="C932" i="6"/>
  <c r="K931" i="1"/>
  <c r="C931" i="6" a="1"/>
  <c r="C931" i="6"/>
  <c r="K930" i="1"/>
  <c r="C930" i="6" a="1"/>
  <c r="C930" i="6"/>
  <c r="K929" i="1"/>
  <c r="C929" i="6" a="1"/>
  <c r="C929" i="6"/>
  <c r="K928" i="1"/>
  <c r="C928" i="6" a="1"/>
  <c r="C928" i="6"/>
  <c r="K927" i="1"/>
  <c r="C927" i="6" a="1"/>
  <c r="C927" i="6"/>
  <c r="K926" i="1"/>
  <c r="C926" i="6" a="1"/>
  <c r="C926" i="6"/>
  <c r="K925" i="1"/>
  <c r="C925" i="6" a="1"/>
  <c r="C925" i="6"/>
  <c r="K924" i="1"/>
  <c r="C924" i="6" a="1"/>
  <c r="C924" i="6"/>
  <c r="K923" i="1"/>
  <c r="C923" i="6" a="1"/>
  <c r="C923" i="6"/>
  <c r="K922" i="1"/>
  <c r="C922" i="6" a="1"/>
  <c r="C922" i="6"/>
  <c r="K921" i="1"/>
  <c r="C921" i="6" a="1"/>
  <c r="C921" i="6"/>
  <c r="K920" i="1"/>
  <c r="C920" i="6" a="1"/>
  <c r="C920" i="6"/>
  <c r="K919" i="1"/>
  <c r="C919" i="6" a="1"/>
  <c r="C919" i="6"/>
  <c r="K918" i="1"/>
  <c r="C918" i="6" a="1"/>
  <c r="C918" i="6"/>
  <c r="K917" i="1"/>
  <c r="C917" i="6" a="1"/>
  <c r="C917" i="6"/>
  <c r="K916" i="1"/>
  <c r="C916" i="6" a="1"/>
  <c r="C916" i="6"/>
  <c r="K915" i="1"/>
  <c r="C915" i="6" a="1"/>
  <c r="C915" i="6"/>
  <c r="K914" i="1"/>
  <c r="C914" i="6" a="1"/>
  <c r="C914" i="6"/>
  <c r="K913" i="1"/>
  <c r="C913" i="6" a="1"/>
  <c r="C913" i="6"/>
  <c r="K912" i="1"/>
  <c r="C912" i="6" a="1"/>
  <c r="C912" i="6"/>
  <c r="K911" i="1"/>
  <c r="C911" i="6" a="1"/>
  <c r="C911" i="6"/>
  <c r="K910" i="1"/>
  <c r="C910" i="6" a="1"/>
  <c r="C910" i="6"/>
  <c r="K909" i="1"/>
  <c r="C909" i="6" a="1"/>
  <c r="C909" i="6"/>
  <c r="K908" i="1"/>
  <c r="C908" i="6" a="1"/>
  <c r="C908" i="6"/>
  <c r="K907" i="1"/>
  <c r="C907" i="6" a="1"/>
  <c r="C907" i="6"/>
  <c r="K906" i="1"/>
  <c r="C906" i="6" a="1"/>
  <c r="C906" i="6"/>
  <c r="K905" i="1"/>
  <c r="C905" i="6" a="1"/>
  <c r="C905" i="6"/>
  <c r="K904" i="1"/>
  <c r="C904" i="6" a="1"/>
  <c r="C904" i="6"/>
  <c r="K903" i="1"/>
  <c r="C903" i="6" a="1"/>
  <c r="C903" i="6"/>
  <c r="K902" i="1"/>
  <c r="C902" i="6" a="1"/>
  <c r="C902" i="6"/>
  <c r="K901" i="1"/>
  <c r="C901" i="6" a="1"/>
  <c r="C901" i="6"/>
  <c r="K900" i="1"/>
  <c r="C900" i="6" a="1"/>
  <c r="C900" i="6"/>
  <c r="K899" i="1"/>
  <c r="C899" i="6" a="1"/>
  <c r="C899" i="6"/>
  <c r="K898" i="1"/>
  <c r="C898" i="6" a="1"/>
  <c r="C898" i="6"/>
  <c r="K897" i="1"/>
  <c r="C897" i="6" a="1"/>
  <c r="C897" i="6"/>
  <c r="K896" i="1"/>
  <c r="C896" i="6" a="1"/>
  <c r="C896" i="6"/>
  <c r="K895" i="1"/>
  <c r="C895" i="6" a="1"/>
  <c r="C895" i="6"/>
  <c r="K894" i="1"/>
  <c r="C894" i="6" a="1"/>
  <c r="C894" i="6"/>
  <c r="K893" i="1"/>
  <c r="C893" i="6" a="1"/>
  <c r="C893" i="6"/>
  <c r="K892" i="1"/>
  <c r="C892" i="6" a="1"/>
  <c r="C892" i="6"/>
  <c r="K891" i="1"/>
  <c r="C891" i="6" a="1"/>
  <c r="C891" i="6"/>
  <c r="K890" i="1"/>
  <c r="C890" i="6" a="1"/>
  <c r="C890" i="6"/>
  <c r="K889" i="1"/>
  <c r="C889" i="6" a="1"/>
  <c r="C889" i="6"/>
  <c r="K888" i="1"/>
  <c r="C888" i="6" a="1"/>
  <c r="C888" i="6"/>
  <c r="K887" i="1"/>
  <c r="C887" i="6" a="1"/>
  <c r="C887" i="6"/>
  <c r="K886" i="1"/>
  <c r="C886" i="6" a="1"/>
  <c r="C886" i="6"/>
  <c r="K885" i="1"/>
  <c r="C885" i="6" a="1"/>
  <c r="C885" i="6"/>
  <c r="K884" i="1"/>
  <c r="C884" i="6" a="1"/>
  <c r="C884" i="6"/>
  <c r="K883" i="1"/>
  <c r="C883" i="6" a="1"/>
  <c r="C883" i="6"/>
  <c r="K882" i="1"/>
  <c r="C882" i="6" a="1"/>
  <c r="C882" i="6"/>
  <c r="K881" i="1"/>
  <c r="C881" i="6" a="1"/>
  <c r="C881" i="6"/>
  <c r="K880" i="1"/>
  <c r="C880" i="6" a="1"/>
  <c r="C880" i="6"/>
  <c r="K879" i="1"/>
  <c r="C879" i="6" a="1"/>
  <c r="C879" i="6"/>
  <c r="K878" i="1"/>
  <c r="C878" i="6" a="1"/>
  <c r="C878" i="6"/>
  <c r="K877" i="1"/>
  <c r="C877" i="6" a="1"/>
  <c r="C877" i="6"/>
  <c r="K876" i="1"/>
  <c r="C876" i="6" a="1"/>
  <c r="C876" i="6"/>
  <c r="K875" i="1"/>
  <c r="C875" i="6" a="1"/>
  <c r="C875" i="6"/>
  <c r="K874" i="1"/>
  <c r="C874" i="6" a="1"/>
  <c r="C874" i="6"/>
  <c r="K873" i="1"/>
  <c r="C873" i="6" a="1"/>
  <c r="C873" i="6"/>
  <c r="K872" i="1"/>
  <c r="C872" i="6" a="1"/>
  <c r="C872" i="6"/>
  <c r="K871" i="1"/>
  <c r="C871" i="6" a="1"/>
  <c r="C871" i="6"/>
  <c r="K870" i="1"/>
  <c r="C870" i="6" a="1"/>
  <c r="C870" i="6"/>
  <c r="K869" i="1"/>
  <c r="C869" i="6" a="1"/>
  <c r="C869" i="6"/>
  <c r="K868" i="1"/>
  <c r="C868" i="6" a="1"/>
  <c r="C868" i="6"/>
  <c r="K867" i="1"/>
  <c r="C867" i="6" a="1"/>
  <c r="C867" i="6"/>
  <c r="K866" i="1"/>
  <c r="C866" i="6" a="1"/>
  <c r="C866" i="6"/>
  <c r="K865" i="1"/>
  <c r="C865" i="6" a="1"/>
  <c r="C865" i="6"/>
  <c r="K864" i="1"/>
  <c r="C864" i="6" a="1"/>
  <c r="C864" i="6"/>
  <c r="K863" i="1"/>
  <c r="C863" i="6" a="1"/>
  <c r="C863" i="6"/>
  <c r="K862" i="1"/>
  <c r="C862" i="6" a="1"/>
  <c r="C862" i="6"/>
  <c r="K861" i="1"/>
  <c r="C861" i="6" a="1"/>
  <c r="C861" i="6"/>
  <c r="K860" i="1"/>
  <c r="C860" i="6" a="1"/>
  <c r="C860" i="6"/>
  <c r="K859" i="1"/>
  <c r="C859" i="6" a="1"/>
  <c r="C859" i="6"/>
  <c r="K858" i="1"/>
  <c r="C858" i="6" a="1"/>
  <c r="C858" i="6"/>
  <c r="K857" i="1"/>
  <c r="C857" i="6" a="1"/>
  <c r="C857" i="6"/>
  <c r="K856" i="1"/>
  <c r="C856" i="6" a="1"/>
  <c r="C856" i="6"/>
  <c r="K855" i="1"/>
  <c r="C855" i="6" a="1"/>
  <c r="C855" i="6"/>
  <c r="K854" i="1"/>
  <c r="C854" i="6" a="1"/>
  <c r="C854" i="6"/>
  <c r="K853" i="1"/>
  <c r="C853" i="6" a="1"/>
  <c r="C853" i="6"/>
  <c r="K852" i="1"/>
  <c r="C852" i="6" a="1"/>
  <c r="C852" i="6"/>
  <c r="K851" i="1"/>
  <c r="C851" i="6" a="1"/>
  <c r="C851" i="6"/>
  <c r="K850" i="1"/>
  <c r="C850" i="6" a="1"/>
  <c r="C850" i="6"/>
  <c r="K849" i="1"/>
  <c r="C849" i="6" a="1"/>
  <c r="C849" i="6"/>
  <c r="K848" i="1"/>
  <c r="C848" i="6" a="1"/>
  <c r="C848" i="6"/>
  <c r="K847" i="1"/>
  <c r="C847" i="6" a="1"/>
  <c r="C847" i="6"/>
  <c r="K846" i="1"/>
  <c r="C846" i="6" a="1"/>
  <c r="C846" i="6"/>
  <c r="K845" i="1"/>
  <c r="C845" i="6" a="1"/>
  <c r="C845" i="6"/>
  <c r="K844" i="1"/>
  <c r="C844" i="6" a="1"/>
  <c r="C844" i="6"/>
  <c r="K843" i="1"/>
  <c r="C843" i="6" a="1"/>
  <c r="C843" i="6"/>
  <c r="K842" i="1"/>
  <c r="C842" i="6" a="1"/>
  <c r="C842" i="6"/>
  <c r="K841" i="1"/>
  <c r="C841" i="6" a="1"/>
  <c r="C841" i="6"/>
  <c r="K840" i="1"/>
  <c r="C840" i="6" a="1"/>
  <c r="C840" i="6"/>
  <c r="K839" i="1"/>
  <c r="C839" i="6" a="1"/>
  <c r="C839" i="6"/>
  <c r="K838" i="1"/>
  <c r="C838" i="6" a="1"/>
  <c r="C838" i="6"/>
  <c r="K837" i="1"/>
  <c r="C837" i="6" a="1"/>
  <c r="C837" i="6"/>
  <c r="K836" i="1"/>
  <c r="C836" i="6" a="1"/>
  <c r="C836" i="6"/>
  <c r="K835" i="1"/>
  <c r="C835" i="6" a="1"/>
  <c r="C835" i="6"/>
  <c r="K834" i="1"/>
  <c r="C834" i="6" a="1"/>
  <c r="C834" i="6"/>
  <c r="K833" i="1"/>
  <c r="C833" i="6" a="1"/>
  <c r="C833" i="6"/>
  <c r="K832" i="1"/>
  <c r="C832" i="6" a="1"/>
  <c r="C832" i="6"/>
  <c r="K831" i="1"/>
  <c r="C831" i="6" a="1"/>
  <c r="C831" i="6"/>
  <c r="K830" i="1"/>
  <c r="C830" i="6" a="1"/>
  <c r="C830" i="6"/>
  <c r="K829" i="1"/>
  <c r="C829" i="6" a="1"/>
  <c r="C829" i="6"/>
  <c r="K828" i="1"/>
  <c r="C828" i="6" a="1"/>
  <c r="C828" i="6"/>
  <c r="K827" i="1"/>
  <c r="C827" i="6" a="1"/>
  <c r="C827" i="6"/>
  <c r="K826" i="1"/>
  <c r="C826" i="6" a="1"/>
  <c r="C826" i="6"/>
  <c r="K825" i="1"/>
  <c r="C825" i="6" a="1"/>
  <c r="C825" i="6"/>
  <c r="K824" i="1"/>
  <c r="C824" i="6" a="1"/>
  <c r="C824" i="6"/>
  <c r="K823" i="1"/>
  <c r="C823" i="6" a="1"/>
  <c r="C823" i="6"/>
  <c r="K822" i="1"/>
  <c r="C822" i="6" a="1"/>
  <c r="C822" i="6"/>
  <c r="K821" i="1"/>
  <c r="C821" i="6" a="1"/>
  <c r="C821" i="6"/>
  <c r="K820" i="1"/>
  <c r="C820" i="6" a="1"/>
  <c r="C820" i="6"/>
  <c r="K819" i="1"/>
  <c r="C819" i="6" a="1"/>
  <c r="C819" i="6"/>
  <c r="K818" i="1"/>
  <c r="C818" i="6" a="1"/>
  <c r="C818" i="6"/>
  <c r="K817" i="1"/>
  <c r="C817" i="6" a="1"/>
  <c r="C817" i="6"/>
  <c r="K816" i="1"/>
  <c r="C816" i="6" a="1"/>
  <c r="C816" i="6"/>
  <c r="K815" i="1"/>
  <c r="C815" i="6" a="1"/>
  <c r="C815" i="6"/>
  <c r="K814" i="1"/>
  <c r="C814" i="6" a="1"/>
  <c r="C814" i="6"/>
  <c r="K813" i="1"/>
  <c r="C813" i="6" a="1"/>
  <c r="C813" i="6"/>
  <c r="K812" i="1"/>
  <c r="C812" i="6" a="1"/>
  <c r="C812" i="6"/>
  <c r="K811" i="1"/>
  <c r="C811" i="6" a="1"/>
  <c r="C811" i="6"/>
  <c r="K810" i="1"/>
  <c r="C810" i="6" a="1"/>
  <c r="C810" i="6"/>
  <c r="K809" i="1"/>
  <c r="C809" i="6" a="1"/>
  <c r="C809" i="6"/>
  <c r="K808" i="1"/>
  <c r="C808" i="6" a="1"/>
  <c r="C808" i="6"/>
  <c r="K807" i="1"/>
  <c r="C807" i="6" a="1"/>
  <c r="C807" i="6"/>
  <c r="K806" i="1"/>
  <c r="C806" i="6" a="1"/>
  <c r="C806" i="6"/>
  <c r="K805" i="1"/>
  <c r="C805" i="6" a="1"/>
  <c r="C805" i="6"/>
  <c r="K804" i="1"/>
  <c r="C804" i="6" a="1"/>
  <c r="C804" i="6"/>
  <c r="K803" i="1"/>
  <c r="C803" i="6" a="1"/>
  <c r="C803" i="6"/>
  <c r="K802" i="1"/>
  <c r="C802" i="6" a="1"/>
  <c r="C802" i="6"/>
  <c r="K801" i="1"/>
  <c r="C801" i="6" a="1"/>
  <c r="C801" i="6"/>
  <c r="K800" i="1"/>
  <c r="C800" i="6" a="1"/>
  <c r="C800" i="6"/>
  <c r="K799" i="1"/>
  <c r="C799" i="6" a="1"/>
  <c r="C799" i="6"/>
  <c r="K798" i="1"/>
  <c r="C798" i="6" a="1"/>
  <c r="C798" i="6"/>
  <c r="K797" i="1"/>
  <c r="C797" i="6" a="1"/>
  <c r="C797" i="6"/>
  <c r="K796" i="1"/>
  <c r="C796" i="6" a="1"/>
  <c r="C796" i="6"/>
  <c r="K795" i="1"/>
  <c r="C795" i="6" a="1"/>
  <c r="C795" i="6"/>
  <c r="K794" i="1"/>
  <c r="C794" i="6" a="1"/>
  <c r="C794" i="6"/>
  <c r="K793" i="1"/>
  <c r="C793" i="6" a="1"/>
  <c r="C793" i="6"/>
  <c r="K792" i="1"/>
  <c r="C792" i="6" a="1"/>
  <c r="C792" i="6"/>
  <c r="K791" i="1"/>
  <c r="C791" i="6" a="1"/>
  <c r="C791" i="6"/>
  <c r="K790" i="1"/>
  <c r="C790" i="6" a="1"/>
  <c r="C790" i="6"/>
  <c r="K789" i="1"/>
  <c r="C789" i="6" a="1"/>
  <c r="C789" i="6"/>
  <c r="K788" i="1"/>
  <c r="C788" i="6" a="1"/>
  <c r="C788" i="6"/>
  <c r="K787" i="1"/>
  <c r="C787" i="6" a="1"/>
  <c r="C787" i="6"/>
  <c r="K786" i="1"/>
  <c r="C786" i="6" a="1"/>
  <c r="C786" i="6"/>
  <c r="K785" i="1"/>
  <c r="C785" i="6" a="1"/>
  <c r="C785" i="6"/>
  <c r="K784" i="1"/>
  <c r="C784" i="6" a="1"/>
  <c r="C784" i="6"/>
  <c r="K783" i="1"/>
  <c r="C783" i="6" a="1"/>
  <c r="C783" i="6"/>
  <c r="K782" i="1"/>
  <c r="C782" i="6" a="1"/>
  <c r="C782" i="6"/>
  <c r="K781" i="1"/>
  <c r="C781" i="6" a="1"/>
  <c r="C781" i="6"/>
  <c r="K780" i="1"/>
  <c r="C780" i="6" a="1"/>
  <c r="C780" i="6"/>
  <c r="K779" i="1"/>
  <c r="C779" i="6" a="1"/>
  <c r="C779" i="6"/>
  <c r="K778" i="1"/>
  <c r="C778" i="6" a="1"/>
  <c r="C778" i="6"/>
  <c r="K777" i="1"/>
  <c r="C777" i="6" a="1"/>
  <c r="C777" i="6"/>
  <c r="K776" i="1"/>
  <c r="C776" i="6" a="1"/>
  <c r="C776" i="6"/>
  <c r="K775" i="1"/>
  <c r="C775" i="6" a="1"/>
  <c r="C775" i="6"/>
  <c r="K774" i="1"/>
  <c r="C774" i="6" a="1"/>
  <c r="C774" i="6"/>
  <c r="K773" i="1"/>
  <c r="C773" i="6" a="1"/>
  <c r="C773" i="6"/>
  <c r="K772" i="1"/>
  <c r="C772" i="6" a="1"/>
  <c r="C772" i="6"/>
  <c r="K771" i="1"/>
  <c r="C771" i="6" a="1"/>
  <c r="C771" i="6"/>
  <c r="K770" i="1"/>
  <c r="C770" i="6" a="1"/>
  <c r="C770" i="6"/>
  <c r="K769" i="1"/>
  <c r="C769" i="6" a="1"/>
  <c r="C769" i="6"/>
  <c r="K768" i="1"/>
  <c r="C768" i="6" a="1"/>
  <c r="C768" i="6"/>
  <c r="K767" i="1"/>
  <c r="C767" i="6" a="1"/>
  <c r="C767" i="6"/>
  <c r="K766" i="1"/>
  <c r="C766" i="6" a="1"/>
  <c r="C766" i="6"/>
  <c r="K765" i="1"/>
  <c r="C765" i="6" a="1"/>
  <c r="C765" i="6"/>
  <c r="K764" i="1"/>
  <c r="C764" i="6" a="1"/>
  <c r="C764" i="6"/>
  <c r="K763" i="1"/>
  <c r="C763" i="6" a="1"/>
  <c r="C763" i="6"/>
  <c r="K762" i="1"/>
  <c r="C762" i="6" a="1"/>
  <c r="C762" i="6"/>
  <c r="K761" i="1"/>
  <c r="C761" i="6" a="1"/>
  <c r="C761" i="6"/>
  <c r="K760" i="1"/>
  <c r="C760" i="6" a="1"/>
  <c r="C760" i="6"/>
  <c r="K759" i="1"/>
  <c r="C759" i="6" a="1"/>
  <c r="C759" i="6"/>
  <c r="K758" i="1"/>
  <c r="C758" i="6" a="1"/>
  <c r="C758" i="6"/>
  <c r="K757" i="1"/>
  <c r="C757" i="6" a="1"/>
  <c r="C757" i="6"/>
  <c r="K756" i="1"/>
  <c r="C756" i="6" a="1"/>
  <c r="C756" i="6"/>
  <c r="K755" i="1"/>
  <c r="C755" i="6" a="1"/>
  <c r="C755" i="6"/>
  <c r="K754" i="1"/>
  <c r="C754" i="6" a="1"/>
  <c r="C754" i="6"/>
  <c r="K753" i="1"/>
  <c r="C753" i="6" a="1"/>
  <c r="C753" i="6"/>
  <c r="K752" i="1"/>
  <c r="C752" i="6" a="1"/>
  <c r="C752" i="6"/>
  <c r="K751" i="1"/>
  <c r="C751" i="6" a="1"/>
  <c r="C751" i="6"/>
  <c r="K750" i="1"/>
  <c r="C750" i="6" a="1"/>
  <c r="C750" i="6"/>
  <c r="K749" i="1"/>
  <c r="C749" i="6" a="1"/>
  <c r="C749" i="6"/>
  <c r="K748" i="1"/>
  <c r="C748" i="6" a="1"/>
  <c r="C748" i="6"/>
  <c r="K747" i="1"/>
  <c r="C747" i="6" a="1"/>
  <c r="C747" i="6"/>
  <c r="K746" i="1"/>
  <c r="C746" i="6" a="1"/>
  <c r="C746" i="6"/>
  <c r="K745" i="1"/>
  <c r="C745" i="6" a="1"/>
  <c r="C745" i="6"/>
  <c r="K744" i="1"/>
  <c r="C744" i="6" a="1"/>
  <c r="C744" i="6"/>
  <c r="K743" i="1"/>
  <c r="C743" i="6" a="1"/>
  <c r="C743" i="6"/>
  <c r="K742" i="1"/>
  <c r="C742" i="6" a="1"/>
  <c r="C742" i="6"/>
  <c r="K741" i="1"/>
  <c r="C741" i="6" a="1"/>
  <c r="C741" i="6"/>
  <c r="K740" i="1"/>
  <c r="C740" i="6" a="1"/>
  <c r="C740" i="6"/>
  <c r="K739" i="1"/>
  <c r="C739" i="6" a="1"/>
  <c r="C739" i="6"/>
  <c r="K738" i="1"/>
  <c r="C738" i="6" a="1"/>
  <c r="C738" i="6"/>
  <c r="K737" i="1"/>
  <c r="C737" i="6" a="1"/>
  <c r="C737" i="6"/>
  <c r="K736" i="1"/>
  <c r="C736" i="6" a="1"/>
  <c r="C736" i="6"/>
  <c r="K735" i="1"/>
  <c r="C735" i="6" a="1"/>
  <c r="C735" i="6"/>
  <c r="K734" i="1"/>
  <c r="C734" i="6" a="1"/>
  <c r="C734" i="6"/>
  <c r="K733" i="1"/>
  <c r="C733" i="6" a="1"/>
  <c r="C733" i="6"/>
  <c r="K732" i="1"/>
  <c r="C732" i="6" a="1"/>
  <c r="C732" i="6"/>
  <c r="K731" i="1"/>
  <c r="C731" i="6" a="1"/>
  <c r="C731" i="6"/>
  <c r="K730" i="1"/>
  <c r="C730" i="6" a="1"/>
  <c r="C730" i="6"/>
  <c r="K729" i="1"/>
  <c r="C729" i="6" a="1"/>
  <c r="C729" i="6"/>
  <c r="K728" i="1"/>
  <c r="C728" i="6" a="1"/>
  <c r="C728" i="6"/>
  <c r="K727" i="1"/>
  <c r="C727" i="6" a="1"/>
  <c r="C727" i="6"/>
  <c r="K726" i="1"/>
  <c r="C726" i="6" a="1"/>
  <c r="C726" i="6"/>
  <c r="K725" i="1"/>
  <c r="C725" i="6" a="1"/>
  <c r="C725" i="6"/>
  <c r="K724" i="1"/>
  <c r="C724" i="6" a="1"/>
  <c r="C724" i="6"/>
  <c r="K723" i="1"/>
  <c r="C723" i="6" a="1"/>
  <c r="C723" i="6"/>
  <c r="K722" i="1"/>
  <c r="C722" i="6" a="1"/>
  <c r="C722" i="6"/>
  <c r="K721" i="1"/>
  <c r="C721" i="6" a="1"/>
  <c r="C721" i="6"/>
  <c r="K720" i="1"/>
  <c r="C720" i="6" a="1"/>
  <c r="C720" i="6"/>
  <c r="K719" i="1"/>
  <c r="C719" i="6" a="1"/>
  <c r="C719" i="6"/>
  <c r="K718" i="1"/>
  <c r="C718" i="6" a="1"/>
  <c r="C718" i="6"/>
  <c r="K717" i="1"/>
  <c r="C717" i="6" a="1"/>
  <c r="C717" i="6"/>
  <c r="K716" i="1"/>
  <c r="C716" i="6" a="1"/>
  <c r="C716" i="6"/>
  <c r="K715" i="1"/>
  <c r="C715" i="6" a="1"/>
  <c r="C715" i="6"/>
  <c r="K714" i="1"/>
  <c r="C714" i="6" a="1"/>
  <c r="C714" i="6"/>
  <c r="K713" i="1"/>
  <c r="C713" i="6" a="1"/>
  <c r="C713" i="6"/>
  <c r="K712" i="1"/>
  <c r="C712" i="6" a="1"/>
  <c r="C712" i="6"/>
  <c r="K711" i="1"/>
  <c r="C711" i="6" a="1"/>
  <c r="C711" i="6"/>
  <c r="K710" i="1"/>
  <c r="C710" i="6" a="1"/>
  <c r="C710" i="6"/>
  <c r="K709" i="1"/>
  <c r="C709" i="6" a="1"/>
  <c r="C709" i="6"/>
  <c r="K708" i="1"/>
  <c r="C708" i="6" a="1"/>
  <c r="C708" i="6"/>
  <c r="K707" i="1"/>
  <c r="C707" i="6" a="1"/>
  <c r="C707" i="6"/>
  <c r="K706" i="1"/>
  <c r="C706" i="6" a="1"/>
  <c r="C706" i="6"/>
  <c r="K705" i="1"/>
  <c r="C705" i="6" a="1"/>
  <c r="C705" i="6"/>
  <c r="K704" i="1"/>
  <c r="C704" i="6" a="1"/>
  <c r="C704" i="6"/>
  <c r="K703" i="1"/>
  <c r="C703" i="6" a="1"/>
  <c r="C703" i="6"/>
  <c r="K702" i="1"/>
  <c r="C702" i="6" a="1"/>
  <c r="C702" i="6"/>
  <c r="K701" i="1"/>
  <c r="C701" i="6" a="1"/>
  <c r="C701" i="6"/>
  <c r="K700" i="1"/>
  <c r="C700" i="6" a="1"/>
  <c r="C700" i="6"/>
  <c r="K699" i="1"/>
  <c r="C699" i="6" a="1"/>
  <c r="C699" i="6"/>
  <c r="K698" i="1"/>
  <c r="C698" i="6" a="1"/>
  <c r="C698" i="6"/>
  <c r="K697" i="1"/>
  <c r="C697" i="6" a="1"/>
  <c r="C697" i="6"/>
  <c r="K696" i="1"/>
  <c r="C696" i="6" a="1"/>
  <c r="C696" i="6"/>
  <c r="K695" i="1"/>
  <c r="C695" i="6" a="1"/>
  <c r="C695" i="6"/>
  <c r="K694" i="1"/>
  <c r="C694" i="6" a="1"/>
  <c r="C694" i="6"/>
  <c r="K693" i="1"/>
  <c r="C693" i="6" a="1"/>
  <c r="C693" i="6"/>
  <c r="K692" i="1"/>
  <c r="C692" i="6" a="1"/>
  <c r="C692" i="6"/>
  <c r="K691" i="1"/>
  <c r="C691" i="6" a="1"/>
  <c r="C691" i="6"/>
  <c r="K690" i="1"/>
  <c r="C690" i="6" a="1"/>
  <c r="C690" i="6"/>
  <c r="K689" i="1"/>
  <c r="C689" i="6" a="1"/>
  <c r="C689" i="6"/>
  <c r="K688" i="1"/>
  <c r="C688" i="6" a="1"/>
  <c r="C688" i="6"/>
  <c r="K687" i="1"/>
  <c r="C687" i="6" a="1"/>
  <c r="C687" i="6"/>
  <c r="K686" i="1"/>
  <c r="C686" i="6" a="1"/>
  <c r="C686" i="6"/>
  <c r="K685" i="1"/>
  <c r="C685" i="6" a="1"/>
  <c r="C685" i="6"/>
  <c r="K684" i="1"/>
  <c r="C684" i="6" a="1"/>
  <c r="C684" i="6"/>
  <c r="K683" i="1"/>
  <c r="C683" i="6" a="1"/>
  <c r="C683" i="6"/>
  <c r="K682" i="1"/>
  <c r="C682" i="6" a="1"/>
  <c r="C682" i="6"/>
  <c r="K681" i="1"/>
  <c r="C681" i="6" a="1"/>
  <c r="C681" i="6"/>
  <c r="K680" i="1"/>
  <c r="C680" i="6" a="1"/>
  <c r="C680" i="6"/>
  <c r="K679" i="1"/>
  <c r="C679" i="6" a="1"/>
  <c r="C679" i="6"/>
  <c r="K678" i="1"/>
  <c r="C678" i="6" a="1"/>
  <c r="C678" i="6"/>
  <c r="K677" i="1"/>
  <c r="C677" i="6" a="1"/>
  <c r="C677" i="6"/>
  <c r="K676" i="1"/>
  <c r="C676" i="6" a="1"/>
  <c r="C676" i="6"/>
  <c r="K675" i="1"/>
  <c r="C675" i="6" a="1"/>
  <c r="C675" i="6"/>
  <c r="K674" i="1"/>
  <c r="C674" i="6" a="1"/>
  <c r="C674" i="6"/>
  <c r="K673" i="1"/>
  <c r="C673" i="6" a="1"/>
  <c r="C673" i="6"/>
  <c r="K672" i="1"/>
  <c r="C672" i="6" a="1"/>
  <c r="C672" i="6"/>
  <c r="K671" i="1"/>
  <c r="C671" i="6" a="1"/>
  <c r="C671" i="6"/>
  <c r="K670" i="1"/>
  <c r="C670" i="6" a="1"/>
  <c r="C670" i="6"/>
  <c r="K669" i="1"/>
  <c r="C669" i="6" a="1"/>
  <c r="C669" i="6"/>
  <c r="K668" i="1"/>
  <c r="C668" i="6" a="1"/>
  <c r="C668" i="6"/>
  <c r="K667" i="1"/>
  <c r="C667" i="6" a="1"/>
  <c r="C667" i="6"/>
  <c r="K666" i="1"/>
  <c r="C666" i="6" a="1"/>
  <c r="C666" i="6"/>
  <c r="K665" i="1"/>
  <c r="C665" i="6" a="1"/>
  <c r="C665" i="6"/>
  <c r="K664" i="1"/>
  <c r="C664" i="6" a="1"/>
  <c r="C664" i="6"/>
  <c r="K663" i="1"/>
  <c r="C663" i="6" a="1"/>
  <c r="C663" i="6"/>
  <c r="K662" i="1"/>
  <c r="C662" i="6" a="1"/>
  <c r="C662" i="6"/>
  <c r="K661" i="1"/>
  <c r="C661" i="6" a="1"/>
  <c r="C661" i="6"/>
  <c r="K660" i="1"/>
  <c r="C660" i="6" a="1"/>
  <c r="C660" i="6"/>
  <c r="K659" i="1"/>
  <c r="C659" i="6" a="1"/>
  <c r="C659" i="6"/>
  <c r="K658" i="1"/>
  <c r="C658" i="6" a="1"/>
  <c r="C658" i="6"/>
  <c r="K657" i="1"/>
  <c r="C657" i="6" a="1"/>
  <c r="C657" i="6"/>
  <c r="K656" i="1"/>
  <c r="C656" i="6" a="1"/>
  <c r="C656" i="6"/>
  <c r="K655" i="1"/>
  <c r="C655" i="6" a="1"/>
  <c r="C655" i="6"/>
  <c r="K654" i="1"/>
  <c r="C654" i="6" a="1"/>
  <c r="C654" i="6"/>
  <c r="K653" i="1"/>
  <c r="C653" i="6" a="1"/>
  <c r="C653" i="6"/>
  <c r="K652" i="1"/>
  <c r="C652" i="6" a="1"/>
  <c r="C652" i="6"/>
  <c r="K651" i="1"/>
  <c r="C651" i="6" a="1"/>
  <c r="C651" i="6"/>
  <c r="K650" i="1"/>
  <c r="C650" i="6" a="1"/>
  <c r="C650" i="6"/>
  <c r="K649" i="1"/>
  <c r="C649" i="6" a="1"/>
  <c r="C649" i="6"/>
  <c r="K648" i="1"/>
  <c r="C648" i="6" a="1"/>
  <c r="C648" i="6"/>
  <c r="K647" i="1"/>
  <c r="C647" i="6" a="1"/>
  <c r="C647" i="6"/>
  <c r="K646" i="1"/>
  <c r="C646" i="6" a="1"/>
  <c r="C646" i="6"/>
  <c r="K645" i="1"/>
  <c r="C645" i="6" a="1"/>
  <c r="C645" i="6"/>
  <c r="K644" i="1"/>
  <c r="C644" i="6" a="1"/>
  <c r="C644" i="6"/>
  <c r="K643" i="1"/>
  <c r="C643" i="6" a="1"/>
  <c r="C643" i="6"/>
  <c r="K642" i="1"/>
  <c r="C642" i="6" a="1"/>
  <c r="C642" i="6"/>
  <c r="K641" i="1"/>
  <c r="C641" i="6" a="1"/>
  <c r="C641" i="6"/>
  <c r="K640" i="1"/>
  <c r="C640" i="6" a="1"/>
  <c r="C640" i="6"/>
  <c r="K639" i="1"/>
  <c r="C639" i="6" a="1"/>
  <c r="C639" i="6"/>
  <c r="K638" i="1"/>
  <c r="C638" i="6" a="1"/>
  <c r="C638" i="6"/>
  <c r="K637" i="1"/>
  <c r="C637" i="6" a="1"/>
  <c r="C637" i="6"/>
  <c r="K636" i="1"/>
  <c r="C636" i="6" a="1"/>
  <c r="C636" i="6"/>
  <c r="K635" i="1"/>
  <c r="C635" i="6" a="1"/>
  <c r="C635" i="6"/>
  <c r="K634" i="1"/>
  <c r="C634" i="6" a="1"/>
  <c r="C634" i="6"/>
  <c r="K633" i="1"/>
  <c r="C633" i="6" a="1"/>
  <c r="C633" i="6"/>
  <c r="K632" i="1"/>
  <c r="C632" i="6" a="1"/>
  <c r="C632" i="6"/>
  <c r="K631" i="1"/>
  <c r="C631" i="6" a="1"/>
  <c r="C631" i="6"/>
  <c r="K630" i="1"/>
  <c r="C630" i="6" a="1"/>
  <c r="C630" i="6"/>
  <c r="K629" i="1"/>
  <c r="C629" i="6" a="1"/>
  <c r="C629" i="6"/>
  <c r="K628" i="1"/>
  <c r="C628" i="6" a="1"/>
  <c r="C628" i="6"/>
  <c r="K627" i="1"/>
  <c r="C627" i="6" a="1"/>
  <c r="C627" i="6"/>
  <c r="K626" i="1"/>
  <c r="C626" i="6" a="1"/>
  <c r="C626" i="6"/>
  <c r="K625" i="1"/>
  <c r="C625" i="6" a="1"/>
  <c r="C625" i="6"/>
  <c r="K624" i="1"/>
  <c r="C624" i="6" a="1"/>
  <c r="C624" i="6"/>
  <c r="K623" i="1"/>
  <c r="C623" i="6" a="1"/>
  <c r="C623" i="6"/>
  <c r="K622" i="1"/>
  <c r="C622" i="6" a="1"/>
  <c r="C622" i="6"/>
  <c r="K621" i="1"/>
  <c r="C621" i="6" a="1"/>
  <c r="C621" i="6"/>
  <c r="K620" i="1"/>
  <c r="C620" i="6" a="1"/>
  <c r="C620" i="6"/>
  <c r="K619" i="1"/>
  <c r="C619" i="6" a="1"/>
  <c r="C619" i="6"/>
  <c r="K618" i="1"/>
  <c r="C618" i="6" a="1"/>
  <c r="C618" i="6"/>
  <c r="K617" i="1"/>
  <c r="C617" i="6" a="1"/>
  <c r="C617" i="6"/>
  <c r="K616" i="1"/>
  <c r="C616" i="6" a="1"/>
  <c r="C616" i="6"/>
  <c r="K615" i="1"/>
  <c r="C615" i="6" a="1"/>
  <c r="C615" i="6"/>
  <c r="K614" i="1"/>
  <c r="C614" i="6" a="1"/>
  <c r="C614" i="6"/>
  <c r="K613" i="1"/>
  <c r="C613" i="6" a="1"/>
  <c r="C613" i="6"/>
  <c r="K612" i="1"/>
  <c r="C612" i="6" a="1"/>
  <c r="C612" i="6"/>
  <c r="K611" i="1"/>
  <c r="C611" i="6" a="1"/>
  <c r="C611" i="6"/>
  <c r="K610" i="1"/>
  <c r="C610" i="6" a="1"/>
  <c r="C610" i="6"/>
  <c r="K609" i="1"/>
  <c r="C609" i="6" a="1"/>
  <c r="C609" i="6"/>
  <c r="K608" i="1"/>
  <c r="C608" i="6" a="1"/>
  <c r="C608" i="6"/>
  <c r="K607" i="1"/>
  <c r="C607" i="6" a="1"/>
  <c r="C607" i="6"/>
  <c r="K606" i="1"/>
  <c r="C606" i="6" a="1"/>
  <c r="C606" i="6"/>
  <c r="K605" i="1"/>
  <c r="C605" i="6" a="1"/>
  <c r="C605" i="6"/>
  <c r="K604" i="1"/>
  <c r="C604" i="6" a="1"/>
  <c r="C604" i="6"/>
  <c r="K603" i="1"/>
  <c r="C603" i="6" a="1"/>
  <c r="C603" i="6"/>
  <c r="K602" i="1"/>
  <c r="C602" i="6" a="1"/>
  <c r="C602" i="6"/>
  <c r="K601" i="1"/>
  <c r="C601" i="6" a="1"/>
  <c r="C601" i="6"/>
  <c r="K600" i="1"/>
  <c r="C600" i="6" a="1"/>
  <c r="C600" i="6"/>
  <c r="K599" i="1"/>
  <c r="C599" i="6" a="1"/>
  <c r="C599" i="6"/>
  <c r="K598" i="1"/>
  <c r="C598" i="6" a="1"/>
  <c r="C598" i="6"/>
  <c r="K597" i="1"/>
  <c r="C597" i="6" a="1"/>
  <c r="C597" i="6"/>
  <c r="K596" i="1"/>
  <c r="C596" i="6" a="1"/>
  <c r="C596" i="6"/>
  <c r="K595" i="1"/>
  <c r="C595" i="6" a="1"/>
  <c r="C595" i="6"/>
  <c r="K594" i="1"/>
  <c r="C594" i="6" a="1"/>
  <c r="C594" i="6"/>
  <c r="K593" i="1"/>
  <c r="C593" i="6" a="1"/>
  <c r="C593" i="6"/>
  <c r="K592" i="1"/>
  <c r="C592" i="6" a="1"/>
  <c r="C592" i="6"/>
  <c r="K591" i="1"/>
  <c r="C591" i="6" a="1"/>
  <c r="C591" i="6"/>
  <c r="K590" i="1"/>
  <c r="C590" i="6" a="1"/>
  <c r="C590" i="6"/>
  <c r="K589" i="1"/>
  <c r="C589" i="6" a="1"/>
  <c r="C589" i="6"/>
  <c r="K588" i="1"/>
  <c r="C588" i="6" a="1"/>
  <c r="C588" i="6"/>
  <c r="K587" i="1"/>
  <c r="C587" i="6" a="1"/>
  <c r="C587" i="6"/>
  <c r="K586" i="1"/>
  <c r="C586" i="6" a="1"/>
  <c r="C586" i="6"/>
  <c r="K585" i="1"/>
  <c r="C585" i="6" a="1"/>
  <c r="C585" i="6"/>
  <c r="K584" i="1"/>
  <c r="C584" i="6" a="1"/>
  <c r="C584" i="6"/>
  <c r="K583" i="1"/>
  <c r="C583" i="6" a="1"/>
  <c r="C583" i="6"/>
  <c r="K582" i="1"/>
  <c r="C582" i="6" a="1"/>
  <c r="C582" i="6"/>
  <c r="K581" i="1"/>
  <c r="C581" i="6" a="1"/>
  <c r="C581" i="6"/>
  <c r="K580" i="1"/>
  <c r="C580" i="6" a="1"/>
  <c r="C580" i="6"/>
  <c r="K579" i="1"/>
  <c r="C579" i="6" a="1"/>
  <c r="C579" i="6"/>
  <c r="K578" i="1"/>
  <c r="C578" i="6" a="1"/>
  <c r="C578" i="6"/>
  <c r="K577" i="1"/>
  <c r="C577" i="6" a="1"/>
  <c r="C577" i="6"/>
  <c r="K576" i="1"/>
  <c r="C576" i="6" a="1"/>
  <c r="C576" i="6"/>
  <c r="K575" i="1"/>
  <c r="C575" i="6" a="1"/>
  <c r="C575" i="6"/>
  <c r="K574" i="1"/>
  <c r="C574" i="6" a="1"/>
  <c r="C574" i="6"/>
  <c r="K573" i="1"/>
  <c r="C573" i="6" a="1"/>
  <c r="C573" i="6"/>
  <c r="K572" i="1"/>
  <c r="C572" i="6" a="1"/>
  <c r="C572" i="6"/>
  <c r="K571" i="1"/>
  <c r="C571" i="6" a="1"/>
  <c r="C571" i="6"/>
  <c r="K570" i="1"/>
  <c r="C570" i="6" a="1"/>
  <c r="C570" i="6"/>
  <c r="K569" i="1"/>
  <c r="C569" i="6" a="1"/>
  <c r="C569" i="6"/>
  <c r="K568" i="1"/>
  <c r="C568" i="6" a="1"/>
  <c r="C568" i="6"/>
  <c r="K567" i="1"/>
  <c r="C567" i="6" a="1"/>
  <c r="C567" i="6"/>
  <c r="K566" i="1"/>
  <c r="C566" i="6" a="1"/>
  <c r="C566" i="6"/>
  <c r="K565" i="1"/>
  <c r="C565" i="6" a="1"/>
  <c r="C565" i="6"/>
  <c r="K564" i="1"/>
  <c r="C564" i="6" a="1"/>
  <c r="C564" i="6"/>
  <c r="K563" i="1"/>
  <c r="C563" i="6" a="1"/>
  <c r="C563" i="6"/>
  <c r="K562" i="1"/>
  <c r="C562" i="6" a="1"/>
  <c r="C562" i="6"/>
  <c r="K561" i="1"/>
  <c r="C561" i="6" a="1"/>
  <c r="C561" i="6"/>
  <c r="K560" i="1"/>
  <c r="C560" i="6" a="1"/>
  <c r="C560" i="6"/>
  <c r="K559" i="1"/>
  <c r="C559" i="6" a="1"/>
  <c r="C559" i="6"/>
  <c r="K558" i="1"/>
  <c r="C558" i="6" a="1"/>
  <c r="C558" i="6"/>
  <c r="K557" i="1"/>
  <c r="C557" i="6" a="1"/>
  <c r="C557" i="6"/>
  <c r="K556" i="1"/>
  <c r="C556" i="6" a="1"/>
  <c r="C556" i="6"/>
  <c r="K555" i="1"/>
  <c r="C555" i="6" a="1"/>
  <c r="C555" i="6"/>
  <c r="K554" i="1"/>
  <c r="C554" i="6" a="1"/>
  <c r="C554" i="6"/>
  <c r="K553" i="1"/>
  <c r="C553" i="6" a="1"/>
  <c r="C553" i="6"/>
  <c r="K552" i="1"/>
  <c r="C552" i="6" a="1"/>
  <c r="C552" i="6"/>
  <c r="K551" i="1"/>
  <c r="C551" i="6" a="1"/>
  <c r="C551" i="6"/>
  <c r="K550" i="1"/>
  <c r="C550" i="6" a="1"/>
  <c r="C550" i="6"/>
  <c r="K549" i="1"/>
  <c r="C549" i="6" a="1"/>
  <c r="C549" i="6"/>
  <c r="K548" i="1"/>
  <c r="C548" i="6" a="1"/>
  <c r="C548" i="6"/>
  <c r="K547" i="1"/>
  <c r="C547" i="6" a="1"/>
  <c r="C547" i="6"/>
  <c r="K546" i="1"/>
  <c r="C546" i="6" a="1"/>
  <c r="C546" i="6"/>
  <c r="K545" i="1"/>
  <c r="C545" i="6" a="1"/>
  <c r="C545" i="6"/>
  <c r="K544" i="1"/>
  <c r="C544" i="6" a="1"/>
  <c r="C544" i="6"/>
  <c r="K543" i="1"/>
  <c r="C543" i="6" a="1"/>
  <c r="C543" i="6"/>
  <c r="K542" i="1"/>
  <c r="C542" i="6" a="1"/>
  <c r="C542" i="6"/>
  <c r="K541" i="1"/>
  <c r="C541" i="6" a="1"/>
  <c r="C541" i="6"/>
  <c r="K540" i="1"/>
  <c r="C540" i="6" a="1"/>
  <c r="C540" i="6"/>
  <c r="K539" i="1"/>
  <c r="C539" i="6" a="1"/>
  <c r="C539" i="6"/>
  <c r="K538" i="1"/>
  <c r="C538" i="6" a="1"/>
  <c r="C538" i="6"/>
  <c r="K537" i="1"/>
  <c r="C537" i="6" a="1"/>
  <c r="C537" i="6"/>
  <c r="K536" i="1"/>
  <c r="C536" i="6" a="1"/>
  <c r="C536" i="6"/>
  <c r="K535" i="1"/>
  <c r="C535" i="6" a="1"/>
  <c r="C535" i="6"/>
  <c r="K534" i="1"/>
  <c r="C534" i="6" a="1"/>
  <c r="C534" i="6"/>
  <c r="K533" i="1"/>
  <c r="C533" i="6" a="1"/>
  <c r="C533" i="6"/>
  <c r="K532" i="1"/>
  <c r="C532" i="6" a="1"/>
  <c r="C532" i="6"/>
  <c r="K531" i="1"/>
  <c r="C531" i="6" a="1"/>
  <c r="C531" i="6"/>
  <c r="K530" i="1"/>
  <c r="C530" i="6" a="1"/>
  <c r="C530" i="6"/>
  <c r="K529" i="1"/>
  <c r="C529" i="6" a="1"/>
  <c r="C529" i="6"/>
  <c r="K528" i="1"/>
  <c r="C528" i="6" a="1"/>
  <c r="C528" i="6"/>
  <c r="K527" i="1"/>
  <c r="C527" i="6" a="1"/>
  <c r="C527" i="6"/>
  <c r="K526" i="1"/>
  <c r="C526" i="6" a="1"/>
  <c r="C526" i="6"/>
  <c r="K525" i="1"/>
  <c r="C525" i="6" a="1"/>
  <c r="C525" i="6"/>
  <c r="K524" i="1"/>
  <c r="C524" i="6" a="1"/>
  <c r="C524" i="6"/>
  <c r="K523" i="1"/>
  <c r="C523" i="6" a="1"/>
  <c r="C523" i="6"/>
  <c r="K522" i="1"/>
  <c r="C522" i="6" a="1"/>
  <c r="C522" i="6"/>
  <c r="K521" i="1"/>
  <c r="C521" i="6" a="1"/>
  <c r="C521" i="6"/>
  <c r="K520" i="1"/>
  <c r="C520" i="6" a="1"/>
  <c r="C520" i="6"/>
  <c r="K519" i="1"/>
  <c r="C519" i="6" a="1"/>
  <c r="C519" i="6"/>
  <c r="K518" i="1"/>
  <c r="C518" i="6" a="1"/>
  <c r="C518" i="6"/>
  <c r="K517" i="1"/>
  <c r="C517" i="6" a="1"/>
  <c r="C517" i="6"/>
  <c r="K516" i="1"/>
  <c r="C516" i="6" a="1"/>
  <c r="C516" i="6"/>
  <c r="K515" i="1"/>
  <c r="C515" i="6" a="1"/>
  <c r="C515" i="6"/>
  <c r="K514" i="1"/>
  <c r="C514" i="6" a="1"/>
  <c r="C514" i="6"/>
  <c r="K513" i="1"/>
  <c r="C513" i="6" a="1"/>
  <c r="C513" i="6"/>
  <c r="K512" i="1"/>
  <c r="C512" i="6" a="1"/>
  <c r="C512" i="6"/>
  <c r="K511" i="1"/>
  <c r="C511" i="6" a="1"/>
  <c r="C511" i="6"/>
  <c r="K510" i="1"/>
  <c r="C510" i="6" a="1"/>
  <c r="C510" i="6"/>
  <c r="K509" i="1"/>
  <c r="C509" i="6" a="1"/>
  <c r="C509" i="6"/>
  <c r="K508" i="1"/>
  <c r="C508" i="6" a="1"/>
  <c r="C508" i="6"/>
  <c r="K507" i="1"/>
  <c r="C507" i="6" a="1"/>
  <c r="C507" i="6"/>
  <c r="K506" i="1"/>
  <c r="C506" i="6" a="1"/>
  <c r="C506" i="6"/>
  <c r="K505" i="1"/>
  <c r="C505" i="6" a="1"/>
  <c r="C505" i="6"/>
  <c r="K504" i="1"/>
  <c r="C504" i="6" a="1"/>
  <c r="C504" i="6"/>
  <c r="K503" i="1"/>
  <c r="C503" i="6" a="1"/>
  <c r="C503" i="6"/>
  <c r="K502" i="1"/>
  <c r="C502" i="6" a="1"/>
  <c r="C502" i="6"/>
  <c r="K501" i="1"/>
  <c r="C501" i="6" a="1"/>
  <c r="C501" i="6"/>
  <c r="K500" i="1"/>
  <c r="C500" i="6" a="1"/>
  <c r="C500" i="6"/>
  <c r="K499" i="1"/>
  <c r="C499" i="6" a="1"/>
  <c r="C499" i="6"/>
  <c r="K498" i="1"/>
  <c r="C498" i="6" a="1"/>
  <c r="C498" i="6"/>
  <c r="K497" i="1"/>
  <c r="C497" i="6" a="1"/>
  <c r="C497" i="6"/>
  <c r="K496" i="1"/>
  <c r="C496" i="6" a="1"/>
  <c r="C496" i="6"/>
  <c r="K495" i="1"/>
  <c r="C495" i="6" a="1"/>
  <c r="C495" i="6"/>
  <c r="K494" i="1"/>
  <c r="C494" i="6" a="1"/>
  <c r="C494" i="6"/>
  <c r="K493" i="1"/>
  <c r="C493" i="6" a="1"/>
  <c r="C493" i="6"/>
  <c r="K492" i="1"/>
  <c r="C492" i="6" a="1"/>
  <c r="C492" i="6"/>
  <c r="K491" i="1"/>
  <c r="C491" i="6" a="1"/>
  <c r="C491" i="6"/>
  <c r="K490" i="1"/>
  <c r="C490" i="6" a="1"/>
  <c r="C490" i="6"/>
  <c r="K489" i="1"/>
  <c r="C489" i="6" a="1"/>
  <c r="C489" i="6"/>
  <c r="K488" i="1"/>
  <c r="C488" i="6" a="1"/>
  <c r="C488" i="6"/>
  <c r="K487" i="1"/>
  <c r="C487" i="6" a="1"/>
  <c r="C487" i="6"/>
  <c r="K486" i="1"/>
  <c r="C486" i="6" a="1"/>
  <c r="C486" i="6"/>
  <c r="K485" i="1"/>
  <c r="C485" i="6" a="1"/>
  <c r="C485" i="6"/>
  <c r="K484" i="1"/>
  <c r="C484" i="6" a="1"/>
  <c r="C484" i="6"/>
  <c r="K483" i="1"/>
  <c r="C483" i="6" a="1"/>
  <c r="C483" i="6"/>
  <c r="K482" i="1"/>
  <c r="C482" i="6" a="1"/>
  <c r="C482" i="6"/>
  <c r="K481" i="1"/>
  <c r="C481" i="6" a="1"/>
  <c r="C481" i="6"/>
  <c r="K480" i="1"/>
  <c r="C480" i="6" a="1"/>
  <c r="C480" i="6"/>
  <c r="K479" i="1"/>
  <c r="C479" i="6" a="1"/>
  <c r="C479" i="6"/>
  <c r="K478" i="1"/>
  <c r="C478" i="6" a="1"/>
  <c r="C478" i="6"/>
  <c r="K477" i="1"/>
  <c r="C477" i="6" a="1"/>
  <c r="C477" i="6"/>
  <c r="K476" i="1"/>
  <c r="C476" i="6" a="1"/>
  <c r="C476" i="6"/>
  <c r="K475" i="1"/>
  <c r="C475" i="6" a="1"/>
  <c r="C475" i="6"/>
  <c r="K474" i="1"/>
  <c r="C474" i="6" a="1"/>
  <c r="C474" i="6"/>
  <c r="K473" i="1"/>
  <c r="C473" i="6" a="1"/>
  <c r="C473" i="6"/>
  <c r="K472" i="1"/>
  <c r="C472" i="6" a="1"/>
  <c r="C472" i="6"/>
  <c r="K471" i="1"/>
  <c r="C471" i="6" a="1"/>
  <c r="C471" i="6"/>
  <c r="K470" i="1"/>
  <c r="C470" i="6" a="1"/>
  <c r="C470" i="6"/>
  <c r="K469" i="1"/>
  <c r="C469" i="6" a="1"/>
  <c r="C469" i="6"/>
  <c r="K468" i="1"/>
  <c r="C468" i="6" a="1"/>
  <c r="C468" i="6"/>
  <c r="K467" i="1"/>
  <c r="C467" i="6" a="1"/>
  <c r="C467" i="6"/>
  <c r="K466" i="1"/>
  <c r="C466" i="6" a="1"/>
  <c r="C466" i="6"/>
  <c r="K465" i="1"/>
  <c r="C465" i="6" a="1"/>
  <c r="C465" i="6"/>
  <c r="K464" i="1"/>
  <c r="C464" i="6" a="1"/>
  <c r="C464" i="6"/>
  <c r="K463" i="1"/>
  <c r="C463" i="6" a="1"/>
  <c r="C463" i="6"/>
  <c r="K462" i="1"/>
  <c r="C462" i="6" a="1"/>
  <c r="C462" i="6"/>
  <c r="K461" i="1"/>
  <c r="C461" i="6" a="1"/>
  <c r="C461" i="6"/>
  <c r="K460" i="1"/>
  <c r="C460" i="6" a="1"/>
  <c r="C460" i="6"/>
  <c r="K459" i="1"/>
  <c r="C459" i="6" a="1"/>
  <c r="C459" i="6"/>
  <c r="K458" i="1"/>
  <c r="C458" i="6" a="1"/>
  <c r="C458" i="6"/>
  <c r="K457" i="1"/>
  <c r="C457" i="6" a="1"/>
  <c r="C457" i="6"/>
  <c r="K456" i="1"/>
  <c r="C456" i="6" a="1"/>
  <c r="C456" i="6"/>
  <c r="K455" i="1"/>
  <c r="C455" i="6" a="1"/>
  <c r="C455" i="6"/>
  <c r="K454" i="1"/>
  <c r="C454" i="6" a="1"/>
  <c r="C454" i="6"/>
  <c r="K453" i="1"/>
  <c r="C453" i="6" a="1"/>
  <c r="C453" i="6"/>
  <c r="K452" i="1"/>
  <c r="C452" i="6" a="1"/>
  <c r="C452" i="6"/>
  <c r="K451" i="1"/>
  <c r="C451" i="6" a="1"/>
  <c r="C451" i="6"/>
  <c r="K450" i="1"/>
  <c r="C450" i="6" a="1"/>
  <c r="C450" i="6"/>
  <c r="K449" i="1"/>
  <c r="C449" i="6" a="1"/>
  <c r="C449" i="6"/>
  <c r="K448" i="1"/>
  <c r="C448" i="6" a="1"/>
  <c r="C448" i="6"/>
  <c r="K447" i="1"/>
  <c r="C447" i="6" a="1"/>
  <c r="C447" i="6"/>
  <c r="K446" i="1"/>
  <c r="C446" i="6" a="1"/>
  <c r="C446" i="6"/>
  <c r="K445" i="1"/>
  <c r="C445" i="6" a="1"/>
  <c r="C445" i="6"/>
  <c r="K444" i="1"/>
  <c r="C444" i="6" a="1"/>
  <c r="C444" i="6"/>
  <c r="K443" i="1"/>
  <c r="C443" i="6" a="1"/>
  <c r="C443" i="6"/>
  <c r="K442" i="1"/>
  <c r="C442" i="6" a="1"/>
  <c r="C442" i="6"/>
  <c r="K441" i="1"/>
  <c r="C441" i="6" a="1"/>
  <c r="C441" i="6"/>
  <c r="K440" i="1"/>
  <c r="C440" i="6" a="1"/>
  <c r="C440" i="6"/>
  <c r="K439" i="1"/>
  <c r="C439" i="6" a="1"/>
  <c r="C439" i="6"/>
  <c r="K438" i="1"/>
  <c r="C438" i="6" a="1"/>
  <c r="C438" i="6"/>
  <c r="K437" i="1"/>
  <c r="C437" i="6" a="1"/>
  <c r="C437" i="6"/>
  <c r="K436" i="1"/>
  <c r="C436" i="6" a="1"/>
  <c r="C436" i="6"/>
  <c r="K435" i="1"/>
  <c r="C435" i="6" a="1"/>
  <c r="C435" i="6"/>
  <c r="K434" i="1"/>
  <c r="C434" i="6" a="1"/>
  <c r="C434" i="6"/>
  <c r="K433" i="1"/>
  <c r="C433" i="6" a="1"/>
  <c r="C433" i="6"/>
  <c r="K432" i="1"/>
  <c r="C432" i="6" a="1"/>
  <c r="C432" i="6"/>
  <c r="K431" i="1"/>
  <c r="C431" i="6" a="1"/>
  <c r="C431" i="6"/>
  <c r="K430" i="1"/>
  <c r="C430" i="6" a="1"/>
  <c r="C430" i="6"/>
  <c r="K429" i="1"/>
  <c r="C429" i="6" a="1"/>
  <c r="C429" i="6"/>
  <c r="K428" i="1"/>
  <c r="C428" i="6" a="1"/>
  <c r="C428" i="6"/>
  <c r="K427" i="1"/>
  <c r="C427" i="6" a="1"/>
  <c r="C427" i="6"/>
  <c r="K426" i="1"/>
  <c r="C426" i="6" a="1"/>
  <c r="C426" i="6"/>
  <c r="K425" i="1"/>
  <c r="C425" i="6" a="1"/>
  <c r="C425" i="6"/>
  <c r="K424" i="1"/>
  <c r="C424" i="6" a="1"/>
  <c r="C424" i="6"/>
  <c r="K423" i="1"/>
  <c r="C423" i="6" a="1"/>
  <c r="C423" i="6"/>
  <c r="K422" i="1"/>
  <c r="C422" i="6" a="1"/>
  <c r="C422" i="6"/>
  <c r="K421" i="1"/>
  <c r="C421" i="6" a="1"/>
  <c r="C421" i="6"/>
  <c r="K420" i="1"/>
  <c r="C420" i="6" a="1"/>
  <c r="C420" i="6"/>
  <c r="K419" i="1"/>
  <c r="C419" i="6" a="1"/>
  <c r="C419" i="6"/>
  <c r="K418" i="1"/>
  <c r="C418" i="6" a="1"/>
  <c r="C418" i="6"/>
  <c r="K417" i="1"/>
  <c r="C417" i="6" a="1"/>
  <c r="C417" i="6"/>
  <c r="K416" i="1"/>
  <c r="C416" i="6" a="1"/>
  <c r="C416" i="6"/>
  <c r="K415" i="1"/>
  <c r="C415" i="6" a="1"/>
  <c r="C415" i="6"/>
  <c r="K414" i="1"/>
  <c r="C414" i="6" a="1"/>
  <c r="C414" i="6"/>
  <c r="K413" i="1"/>
  <c r="C413" i="6" a="1"/>
  <c r="C413" i="6"/>
  <c r="K412" i="1"/>
  <c r="C412" i="6" a="1"/>
  <c r="C412" i="6"/>
  <c r="K411" i="1"/>
  <c r="C411" i="6" a="1"/>
  <c r="C411" i="6"/>
  <c r="K410" i="1"/>
  <c r="C410" i="6" a="1"/>
  <c r="C410" i="6"/>
  <c r="K409" i="1"/>
  <c r="C409" i="6" a="1"/>
  <c r="C409" i="6"/>
  <c r="K408" i="1"/>
  <c r="C408" i="6" a="1"/>
  <c r="C408" i="6"/>
  <c r="K407" i="1"/>
  <c r="C407" i="6" a="1"/>
  <c r="C407" i="6"/>
  <c r="K406" i="1"/>
  <c r="C406" i="6" a="1"/>
  <c r="C406" i="6"/>
  <c r="K405" i="1"/>
  <c r="C405" i="6" a="1"/>
  <c r="C405" i="6"/>
  <c r="K404" i="1"/>
  <c r="C404" i="6" a="1"/>
  <c r="C404" i="6"/>
  <c r="K403" i="1"/>
  <c r="C403" i="6" a="1"/>
  <c r="C403" i="6"/>
  <c r="K402" i="1"/>
  <c r="C402" i="6" a="1"/>
  <c r="C402" i="6"/>
  <c r="K401" i="1"/>
  <c r="C401" i="6" a="1"/>
  <c r="C401" i="6"/>
  <c r="K400" i="1"/>
  <c r="C400" i="6" a="1"/>
  <c r="C400" i="6"/>
  <c r="K399" i="1"/>
  <c r="C399" i="6" a="1"/>
  <c r="C399" i="6"/>
  <c r="K398" i="1"/>
  <c r="C398" i="6" a="1"/>
  <c r="C398" i="6"/>
  <c r="K397" i="1"/>
  <c r="C397" i="6" a="1"/>
  <c r="C397" i="6"/>
  <c r="K396" i="1"/>
  <c r="C396" i="6" a="1"/>
  <c r="C396" i="6"/>
  <c r="K395" i="1"/>
  <c r="C395" i="6" a="1"/>
  <c r="C395" i="6"/>
  <c r="K394" i="1"/>
  <c r="C394" i="6" a="1"/>
  <c r="C394" i="6"/>
  <c r="K393" i="1"/>
  <c r="C393" i="6" a="1"/>
  <c r="C393" i="6"/>
  <c r="K392" i="1"/>
  <c r="C392" i="6" a="1"/>
  <c r="C392" i="6"/>
  <c r="K391" i="1"/>
  <c r="C391" i="6" a="1"/>
  <c r="C391" i="6"/>
  <c r="K390" i="1"/>
  <c r="C390" i="6" a="1"/>
  <c r="C390" i="6"/>
  <c r="K389" i="1"/>
  <c r="C389" i="6" a="1"/>
  <c r="C389" i="6"/>
  <c r="K388" i="1"/>
  <c r="C388" i="6" a="1"/>
  <c r="C388" i="6"/>
  <c r="K387" i="1"/>
  <c r="C387" i="6" a="1"/>
  <c r="C387" i="6"/>
  <c r="K386" i="1"/>
  <c r="C386" i="6" a="1"/>
  <c r="C386" i="6"/>
  <c r="K385" i="1"/>
  <c r="C385" i="6" a="1"/>
  <c r="C385" i="6"/>
  <c r="K384" i="1"/>
  <c r="C384" i="6" a="1"/>
  <c r="C384" i="6"/>
  <c r="K383" i="1"/>
  <c r="C383" i="6" a="1"/>
  <c r="C383" i="6"/>
  <c r="K382" i="1"/>
  <c r="C382" i="6" a="1"/>
  <c r="C382" i="6"/>
  <c r="K381" i="1"/>
  <c r="C381" i="6" a="1"/>
  <c r="C381" i="6"/>
  <c r="K380" i="1"/>
  <c r="C380" i="6" a="1"/>
  <c r="C380" i="6"/>
  <c r="K379" i="1"/>
  <c r="C379" i="6" a="1"/>
  <c r="C379" i="6"/>
  <c r="K378" i="1"/>
  <c r="C378" i="6" a="1"/>
  <c r="C378" i="6"/>
  <c r="K377" i="1"/>
  <c r="C377" i="6" a="1"/>
  <c r="C377" i="6"/>
  <c r="K376" i="1"/>
  <c r="C376" i="6" a="1"/>
  <c r="C376" i="6"/>
  <c r="K375" i="1"/>
  <c r="C375" i="6" a="1"/>
  <c r="C375" i="6"/>
  <c r="K374" i="1"/>
  <c r="C374" i="6" a="1"/>
  <c r="C374" i="6"/>
  <c r="K373" i="1"/>
  <c r="C373" i="6" a="1"/>
  <c r="C373" i="6"/>
  <c r="K372" i="1"/>
  <c r="C372" i="6" a="1"/>
  <c r="C372" i="6"/>
  <c r="K371" i="1"/>
  <c r="C371" i="6" a="1"/>
  <c r="C371" i="6"/>
  <c r="K370" i="1"/>
  <c r="C370" i="6" a="1"/>
  <c r="C370" i="6"/>
  <c r="K369" i="1"/>
  <c r="C369" i="6" a="1"/>
  <c r="C369" i="6"/>
  <c r="K368" i="1"/>
  <c r="C368" i="6" a="1"/>
  <c r="C368" i="6"/>
  <c r="K367" i="1"/>
  <c r="C367" i="6" a="1"/>
  <c r="C367" i="6"/>
  <c r="K366" i="1"/>
  <c r="C366" i="6" a="1"/>
  <c r="C366" i="6"/>
  <c r="K365" i="1"/>
  <c r="C365" i="6" a="1"/>
  <c r="C365" i="6"/>
  <c r="K364" i="1"/>
  <c r="C364" i="6" a="1"/>
  <c r="C364" i="6"/>
  <c r="K363" i="1"/>
  <c r="C363" i="6" a="1"/>
  <c r="C363" i="6"/>
  <c r="K362" i="1"/>
  <c r="C362" i="6" a="1"/>
  <c r="C362" i="6"/>
  <c r="K361" i="1"/>
  <c r="C361" i="6" a="1"/>
  <c r="C361" i="6"/>
  <c r="K360" i="1"/>
  <c r="C360" i="6" a="1"/>
  <c r="C360" i="6"/>
  <c r="K359" i="1"/>
  <c r="C359" i="6" a="1"/>
  <c r="C359" i="6"/>
  <c r="K358" i="1"/>
  <c r="C358" i="6" a="1"/>
  <c r="C358" i="6"/>
  <c r="K357" i="1"/>
  <c r="C357" i="6" a="1"/>
  <c r="C357" i="6"/>
  <c r="K356" i="1"/>
  <c r="C356" i="6" a="1"/>
  <c r="C356" i="6"/>
  <c r="K355" i="1"/>
  <c r="C355" i="6" a="1"/>
  <c r="C355" i="6"/>
  <c r="K354" i="1"/>
  <c r="C354" i="6" a="1"/>
  <c r="C354" i="6"/>
  <c r="K353" i="1"/>
  <c r="C353" i="6" a="1"/>
  <c r="C353" i="6"/>
  <c r="K352" i="1"/>
  <c r="C352" i="6" a="1"/>
  <c r="C352" i="6"/>
  <c r="K351" i="1"/>
  <c r="C351" i="6" a="1"/>
  <c r="C351" i="6"/>
  <c r="K350" i="1"/>
  <c r="C350" i="6" a="1"/>
  <c r="C350" i="6"/>
  <c r="K349" i="1"/>
  <c r="C349" i="6" a="1"/>
  <c r="C349" i="6"/>
  <c r="K348" i="1"/>
  <c r="C348" i="6" a="1"/>
  <c r="C348" i="6"/>
  <c r="K347" i="1"/>
  <c r="C347" i="6" a="1"/>
  <c r="C347" i="6"/>
  <c r="K346" i="1"/>
  <c r="C346" i="6" a="1"/>
  <c r="C346" i="6"/>
  <c r="K345" i="1"/>
  <c r="C345" i="6" a="1"/>
  <c r="C345" i="6"/>
  <c r="K344" i="1"/>
  <c r="C344" i="6" a="1"/>
  <c r="C344" i="6"/>
  <c r="K343" i="1"/>
  <c r="C343" i="6" a="1"/>
  <c r="C343" i="6"/>
  <c r="K342" i="1"/>
  <c r="C342" i="6" a="1"/>
  <c r="C342" i="6"/>
  <c r="K341" i="1"/>
  <c r="C341" i="6" a="1"/>
  <c r="C341" i="6"/>
  <c r="K340" i="1"/>
  <c r="C340" i="6" a="1"/>
  <c r="C340" i="6"/>
  <c r="K339" i="1"/>
  <c r="C339" i="6" a="1"/>
  <c r="C339" i="6"/>
  <c r="K338" i="1"/>
  <c r="C338" i="6" a="1"/>
  <c r="C338" i="6"/>
  <c r="K337" i="1"/>
  <c r="C337" i="6" a="1"/>
  <c r="C337" i="6"/>
  <c r="K336" i="1"/>
  <c r="C336" i="6" a="1"/>
  <c r="C336" i="6"/>
  <c r="K335" i="1"/>
  <c r="C335" i="6" a="1"/>
  <c r="C335" i="6"/>
  <c r="K334" i="1"/>
  <c r="C334" i="6" a="1"/>
  <c r="C334" i="6"/>
  <c r="K333" i="1"/>
  <c r="C333" i="6" a="1"/>
  <c r="C333" i="6"/>
  <c r="K332" i="1"/>
  <c r="C332" i="6" a="1"/>
  <c r="C332" i="6"/>
  <c r="K331" i="1"/>
  <c r="C331" i="6" a="1"/>
  <c r="C331" i="6"/>
  <c r="K330" i="1"/>
  <c r="C330" i="6" a="1"/>
  <c r="C330" i="6"/>
  <c r="K329" i="1"/>
  <c r="C329" i="6" a="1"/>
  <c r="C329" i="6"/>
  <c r="K328" i="1"/>
  <c r="C328" i="6" a="1"/>
  <c r="C328" i="6"/>
  <c r="K327" i="1"/>
  <c r="C327" i="6" a="1"/>
  <c r="C327" i="6"/>
  <c r="K326" i="1"/>
  <c r="C326" i="6" a="1"/>
  <c r="C326" i="6"/>
  <c r="K325" i="1"/>
  <c r="C325" i="6" a="1"/>
  <c r="C325" i="6"/>
  <c r="K324" i="1"/>
  <c r="C324" i="6" a="1"/>
  <c r="C324" i="6"/>
  <c r="K323" i="1"/>
  <c r="C323" i="6" a="1"/>
  <c r="C323" i="6"/>
  <c r="K322" i="1"/>
  <c r="C322" i="6" a="1"/>
  <c r="C322" i="6"/>
  <c r="K321" i="1"/>
  <c r="C321" i="6" a="1"/>
  <c r="C321" i="6"/>
  <c r="K320" i="1"/>
  <c r="C320" i="6" a="1"/>
  <c r="C320" i="6"/>
  <c r="K319" i="1"/>
  <c r="C319" i="6" a="1"/>
  <c r="C319" i="6"/>
  <c r="K318" i="1"/>
  <c r="C318" i="6" a="1"/>
  <c r="C318" i="6"/>
  <c r="K317" i="1"/>
  <c r="C317" i="6" a="1"/>
  <c r="C317" i="6"/>
  <c r="K316" i="1"/>
  <c r="C316" i="6" a="1"/>
  <c r="C316" i="6"/>
  <c r="K315" i="1"/>
  <c r="C315" i="6" a="1"/>
  <c r="C315" i="6"/>
  <c r="K314" i="1"/>
  <c r="C314" i="6" a="1"/>
  <c r="C314" i="6"/>
  <c r="K313" i="1"/>
  <c r="C313" i="6" a="1"/>
  <c r="C313" i="6"/>
  <c r="K312" i="1"/>
  <c r="C312" i="6" a="1"/>
  <c r="C312" i="6"/>
  <c r="K311" i="1"/>
  <c r="C311" i="6" a="1"/>
  <c r="C311" i="6"/>
  <c r="K310" i="1"/>
  <c r="C310" i="6" a="1"/>
  <c r="C310" i="6"/>
  <c r="K309" i="1"/>
  <c r="C309" i="6" a="1"/>
  <c r="C309" i="6"/>
  <c r="K308" i="1"/>
  <c r="C308" i="6" a="1"/>
  <c r="C308" i="6"/>
  <c r="K307" i="1"/>
  <c r="C307" i="6" a="1"/>
  <c r="C307" i="6"/>
  <c r="K306" i="1"/>
  <c r="C306" i="6" a="1"/>
  <c r="C306" i="6"/>
  <c r="K305" i="1"/>
  <c r="C305" i="6" a="1"/>
  <c r="C305" i="6"/>
  <c r="K304" i="1"/>
  <c r="C304" i="6" a="1"/>
  <c r="C304" i="6"/>
  <c r="K303" i="1"/>
  <c r="C303" i="6" a="1"/>
  <c r="C303" i="6"/>
  <c r="K302" i="1"/>
  <c r="C302" i="6" a="1"/>
  <c r="C302" i="6"/>
  <c r="K301" i="1"/>
  <c r="C301" i="6" a="1"/>
  <c r="C301" i="6"/>
  <c r="K300" i="1"/>
  <c r="C300" i="6" a="1"/>
  <c r="C300" i="6"/>
  <c r="K299" i="1"/>
  <c r="C299" i="6" a="1"/>
  <c r="C299" i="6"/>
  <c r="K298" i="1"/>
  <c r="C298" i="6" a="1"/>
  <c r="C298" i="6"/>
  <c r="K297" i="1"/>
  <c r="C297" i="6" a="1"/>
  <c r="C297" i="6"/>
  <c r="K296" i="1"/>
  <c r="C296" i="6" a="1"/>
  <c r="C296" i="6"/>
  <c r="K295" i="1"/>
  <c r="C295" i="6" a="1"/>
  <c r="C295" i="6"/>
  <c r="K294" i="1"/>
  <c r="C294" i="6" a="1"/>
  <c r="C294" i="6"/>
  <c r="K293" i="1"/>
  <c r="C293" i="6" a="1"/>
  <c r="C293" i="6"/>
  <c r="K292" i="1"/>
  <c r="C292" i="6" a="1"/>
  <c r="C292" i="6"/>
  <c r="K291" i="1"/>
  <c r="C291" i="6" a="1"/>
  <c r="C291" i="6"/>
  <c r="K290" i="1"/>
  <c r="C290" i="6" a="1"/>
  <c r="C290" i="6"/>
  <c r="K289" i="1"/>
  <c r="C289" i="6" a="1"/>
  <c r="C289" i="6"/>
  <c r="K288" i="1"/>
  <c r="C288" i="6" a="1"/>
  <c r="C288" i="6"/>
  <c r="K287" i="1"/>
  <c r="C287" i="6" a="1"/>
  <c r="C287" i="6"/>
  <c r="K286" i="1"/>
  <c r="C286" i="6" a="1"/>
  <c r="C286" i="6"/>
  <c r="K285" i="1"/>
  <c r="C285" i="6" a="1"/>
  <c r="C285" i="6"/>
  <c r="K284" i="1"/>
  <c r="C284" i="6" a="1"/>
  <c r="C284" i="6"/>
  <c r="K283" i="1"/>
  <c r="C283" i="6" a="1"/>
  <c r="C283" i="6"/>
  <c r="K282" i="1"/>
  <c r="C282" i="6" a="1"/>
  <c r="C282" i="6"/>
  <c r="K281" i="1"/>
  <c r="C281" i="6" a="1"/>
  <c r="C281" i="6"/>
  <c r="K280" i="1"/>
  <c r="C280" i="6" a="1"/>
  <c r="C280" i="6"/>
  <c r="K279" i="1"/>
  <c r="C279" i="6" a="1"/>
  <c r="C279" i="6"/>
  <c r="K278" i="1"/>
  <c r="C278" i="6" a="1"/>
  <c r="C278" i="6"/>
  <c r="K277" i="1"/>
  <c r="C277" i="6" a="1"/>
  <c r="C277" i="6"/>
  <c r="K276" i="1"/>
  <c r="C276" i="6" a="1"/>
  <c r="C276" i="6"/>
  <c r="K275" i="1"/>
  <c r="C275" i="6" a="1"/>
  <c r="C275" i="6"/>
  <c r="K274" i="1"/>
  <c r="C274" i="6" a="1"/>
  <c r="C274" i="6"/>
  <c r="K273" i="1"/>
  <c r="C273" i="6" a="1"/>
  <c r="C273" i="6"/>
  <c r="K272" i="1"/>
  <c r="C272" i="6" a="1"/>
  <c r="C272" i="6"/>
  <c r="K271" i="1"/>
  <c r="C271" i="6" a="1"/>
  <c r="C271" i="6"/>
  <c r="K270" i="1"/>
  <c r="C270" i="6" a="1"/>
  <c r="C270" i="6"/>
  <c r="K269" i="1"/>
  <c r="C269" i="6" a="1"/>
  <c r="C269" i="6"/>
  <c r="K268" i="1"/>
  <c r="C268" i="6" a="1"/>
  <c r="C268" i="6"/>
  <c r="K267" i="1"/>
  <c r="C267" i="6" a="1"/>
  <c r="C267" i="6"/>
  <c r="K266" i="1"/>
  <c r="C266" i="6" a="1"/>
  <c r="C266" i="6"/>
  <c r="K265" i="1"/>
  <c r="C265" i="6" a="1"/>
  <c r="C265" i="6"/>
  <c r="K264" i="1"/>
  <c r="C264" i="6" a="1"/>
  <c r="C264" i="6"/>
  <c r="K263" i="1"/>
  <c r="C263" i="6" a="1"/>
  <c r="C263" i="6"/>
  <c r="K262" i="1"/>
  <c r="C262" i="6" a="1"/>
  <c r="C262" i="6"/>
  <c r="K261" i="1"/>
  <c r="C261" i="6" a="1"/>
  <c r="C261" i="6"/>
  <c r="K260" i="1"/>
  <c r="C260" i="6" a="1"/>
  <c r="C260" i="6"/>
  <c r="K259" i="1"/>
  <c r="C259" i="6" a="1"/>
  <c r="C259" i="6"/>
  <c r="K258" i="1"/>
  <c r="C258" i="6" a="1"/>
  <c r="C258" i="6"/>
  <c r="K257" i="1"/>
  <c r="C257" i="6" a="1"/>
  <c r="C257" i="6"/>
  <c r="K256" i="1"/>
  <c r="C256" i="6" a="1"/>
  <c r="C256" i="6"/>
  <c r="K255" i="1"/>
  <c r="C255" i="6" a="1"/>
  <c r="C255" i="6"/>
  <c r="K254" i="1"/>
  <c r="C254" i="6" a="1"/>
  <c r="C254" i="6"/>
  <c r="K253" i="1"/>
  <c r="C253" i="6" a="1"/>
  <c r="C253" i="6"/>
  <c r="K252" i="1"/>
  <c r="C252" i="6" a="1"/>
  <c r="C252" i="6"/>
  <c r="K251" i="1"/>
  <c r="C251" i="6" a="1"/>
  <c r="C251" i="6"/>
  <c r="K250" i="1"/>
  <c r="C250" i="6" a="1"/>
  <c r="C250" i="6"/>
  <c r="K249" i="1"/>
  <c r="C249" i="6" a="1"/>
  <c r="C249" i="6"/>
  <c r="K248" i="1"/>
  <c r="C248" i="6" a="1"/>
  <c r="C248" i="6"/>
  <c r="K247" i="1"/>
  <c r="C247" i="6" a="1"/>
  <c r="C247" i="6"/>
  <c r="K246" i="1"/>
  <c r="C246" i="6" a="1"/>
  <c r="C246" i="6"/>
  <c r="K245" i="1"/>
  <c r="C245" i="6" a="1"/>
  <c r="C245" i="6"/>
  <c r="K244" i="1"/>
  <c r="C244" i="6" a="1"/>
  <c r="C244" i="6"/>
  <c r="K243" i="1"/>
  <c r="C243" i="6" a="1"/>
  <c r="C243" i="6"/>
  <c r="K242" i="1"/>
  <c r="C242" i="6" a="1"/>
  <c r="C242" i="6"/>
  <c r="K241" i="1"/>
  <c r="C241" i="6" a="1"/>
  <c r="C241" i="6"/>
  <c r="K240" i="1"/>
  <c r="C240" i="6" a="1"/>
  <c r="C240" i="6"/>
  <c r="K239" i="1"/>
  <c r="C239" i="6" a="1"/>
  <c r="C239" i="6"/>
  <c r="K238" i="1"/>
  <c r="C238" i="6" a="1"/>
  <c r="C238" i="6"/>
  <c r="K237" i="1"/>
  <c r="C237" i="6" a="1"/>
  <c r="C237" i="6"/>
  <c r="K236" i="1"/>
  <c r="C236" i="6" a="1"/>
  <c r="C236" i="6"/>
  <c r="K235" i="1"/>
  <c r="C235" i="6" a="1"/>
  <c r="C235" i="6"/>
  <c r="K234" i="1"/>
  <c r="C234" i="6" a="1"/>
  <c r="C234" i="6"/>
  <c r="K233" i="1"/>
  <c r="C233" i="6" a="1"/>
  <c r="C233" i="6"/>
  <c r="K232" i="1"/>
  <c r="C232" i="6" a="1"/>
  <c r="C232" i="6"/>
  <c r="K231" i="1"/>
  <c r="C231" i="6" a="1"/>
  <c r="C231" i="6"/>
  <c r="K230" i="1"/>
  <c r="C230" i="6" a="1"/>
  <c r="C230" i="6"/>
  <c r="K229" i="1"/>
  <c r="C229" i="6" a="1"/>
  <c r="C229" i="6"/>
  <c r="K228" i="1"/>
  <c r="C228" i="6" a="1"/>
  <c r="C228" i="6"/>
  <c r="K227" i="1"/>
  <c r="C227" i="6" a="1"/>
  <c r="C227" i="6"/>
  <c r="K226" i="1"/>
  <c r="C226" i="6" a="1"/>
  <c r="C226" i="6"/>
  <c r="K225" i="1"/>
  <c r="C225" i="6" a="1"/>
  <c r="C225" i="6"/>
  <c r="K224" i="1"/>
  <c r="C224" i="6" a="1"/>
  <c r="C224" i="6"/>
  <c r="K223" i="1"/>
  <c r="C223" i="6" a="1"/>
  <c r="C223" i="6"/>
  <c r="K222" i="1"/>
  <c r="C222" i="6" a="1"/>
  <c r="C222" i="6"/>
  <c r="K221" i="1"/>
  <c r="C221" i="6" a="1"/>
  <c r="C221" i="6"/>
  <c r="K220" i="1"/>
  <c r="C220" i="6" a="1"/>
  <c r="C220" i="6"/>
  <c r="K219" i="1"/>
  <c r="C219" i="6" a="1"/>
  <c r="C219" i="6"/>
  <c r="K218" i="1"/>
  <c r="C218" i="6" a="1"/>
  <c r="C218" i="6"/>
  <c r="K217" i="1"/>
  <c r="C217" i="6" a="1"/>
  <c r="C217" i="6"/>
  <c r="K216" i="1"/>
  <c r="C216" i="6" a="1"/>
  <c r="C216" i="6"/>
  <c r="K215" i="1"/>
  <c r="C215" i="6" a="1"/>
  <c r="C215" i="6"/>
  <c r="K214" i="1"/>
  <c r="C214" i="6" a="1"/>
  <c r="C214" i="6"/>
  <c r="K213" i="1"/>
  <c r="C213" i="6" a="1"/>
  <c r="C213" i="6"/>
  <c r="K212" i="1"/>
  <c r="C212" i="6" a="1"/>
  <c r="C212" i="6"/>
  <c r="K211" i="1"/>
  <c r="C211" i="6" a="1"/>
  <c r="C211" i="6"/>
  <c r="K210" i="1"/>
  <c r="C210" i="6" a="1"/>
  <c r="C210" i="6"/>
  <c r="K209" i="1"/>
  <c r="C209" i="6" a="1"/>
  <c r="C209" i="6"/>
  <c r="K208" i="1"/>
  <c r="C208" i="6" a="1"/>
  <c r="C208" i="6"/>
  <c r="K207" i="1"/>
  <c r="C207" i="6" a="1"/>
  <c r="C207" i="6"/>
  <c r="K206" i="1"/>
  <c r="C206" i="6" a="1"/>
  <c r="C206" i="6"/>
  <c r="K205" i="1"/>
  <c r="C205" i="6" a="1"/>
  <c r="C205" i="6"/>
  <c r="K204" i="1"/>
  <c r="C204" i="6" a="1"/>
  <c r="C204" i="6"/>
  <c r="K203" i="1"/>
  <c r="C203" i="6" a="1"/>
  <c r="C203" i="6"/>
  <c r="K202" i="1"/>
  <c r="C202" i="6" a="1"/>
  <c r="C202" i="6"/>
  <c r="K201" i="1"/>
  <c r="C201" i="6" a="1"/>
  <c r="C201" i="6"/>
  <c r="K200" i="1"/>
  <c r="C200" i="6" a="1"/>
  <c r="C200" i="6"/>
  <c r="K199" i="1"/>
  <c r="C199" i="6" a="1"/>
  <c r="C199" i="6"/>
  <c r="K198" i="1"/>
  <c r="C198" i="6" a="1"/>
  <c r="C198" i="6"/>
  <c r="K197" i="1"/>
  <c r="C197" i="6" a="1"/>
  <c r="C197" i="6"/>
  <c r="K196" i="1"/>
  <c r="C196" i="6" a="1"/>
  <c r="C196" i="6"/>
  <c r="K195" i="1"/>
  <c r="C195" i="6" a="1"/>
  <c r="C195" i="6"/>
  <c r="K194" i="1"/>
  <c r="C194" i="6" a="1"/>
  <c r="C194" i="6"/>
  <c r="K193" i="1"/>
  <c r="C193" i="6" a="1"/>
  <c r="C193" i="6"/>
  <c r="K192" i="1"/>
  <c r="C192" i="6" a="1"/>
  <c r="C192" i="6"/>
  <c r="K191" i="1"/>
  <c r="C191" i="6" a="1"/>
  <c r="C191" i="6"/>
  <c r="K190" i="1"/>
  <c r="C190" i="6" a="1"/>
  <c r="C190" i="6"/>
  <c r="K189" i="1"/>
  <c r="C189" i="6" a="1"/>
  <c r="C189" i="6"/>
  <c r="K188" i="1"/>
  <c r="C188" i="6" a="1"/>
  <c r="C188" i="6"/>
  <c r="K187" i="1"/>
  <c r="C187" i="6" a="1"/>
  <c r="C187" i="6"/>
  <c r="K186" i="1"/>
  <c r="C186" i="6" a="1"/>
  <c r="C186" i="6"/>
  <c r="K185" i="1"/>
  <c r="C185" i="6" a="1"/>
  <c r="C185" i="6"/>
  <c r="K184" i="1"/>
  <c r="C184" i="6" a="1"/>
  <c r="C184" i="6"/>
  <c r="K183" i="1"/>
  <c r="C183" i="6" a="1"/>
  <c r="C183" i="6"/>
  <c r="K182" i="1"/>
  <c r="C182" i="6" a="1"/>
  <c r="C182" i="6"/>
  <c r="K181" i="1"/>
  <c r="C181" i="6" a="1"/>
  <c r="C181" i="6"/>
  <c r="K180" i="1"/>
  <c r="C180" i="6" a="1"/>
  <c r="C180" i="6"/>
  <c r="K179" i="1"/>
  <c r="C179" i="6" a="1"/>
  <c r="C179" i="6"/>
  <c r="K178" i="1"/>
  <c r="C178" i="6" a="1"/>
  <c r="C178" i="6"/>
  <c r="K177" i="1"/>
  <c r="C177" i="6" a="1"/>
  <c r="C177" i="6"/>
  <c r="K176" i="1"/>
  <c r="C176" i="6" a="1"/>
  <c r="C176" i="6"/>
  <c r="K175" i="1"/>
  <c r="C175" i="6" a="1"/>
  <c r="C175" i="6"/>
  <c r="K174" i="1"/>
  <c r="C174" i="6" a="1"/>
  <c r="C174" i="6"/>
  <c r="K173" i="1"/>
  <c r="C173" i="6" a="1"/>
  <c r="C173" i="6"/>
  <c r="K172" i="1"/>
  <c r="C172" i="6" a="1"/>
  <c r="C172" i="6"/>
  <c r="K171" i="1"/>
  <c r="C171" i="6" a="1"/>
  <c r="C171" i="6"/>
  <c r="K170" i="1"/>
  <c r="C170" i="6" a="1"/>
  <c r="C170" i="6"/>
  <c r="K169" i="1"/>
  <c r="C169" i="6" a="1"/>
  <c r="C169" i="6"/>
  <c r="K168" i="1"/>
  <c r="C168" i="6" a="1"/>
  <c r="C168" i="6"/>
  <c r="K167" i="1"/>
  <c r="C167" i="6" a="1"/>
  <c r="C167" i="6"/>
  <c r="K166" i="1"/>
  <c r="C166" i="6" a="1"/>
  <c r="C166" i="6"/>
  <c r="K165" i="1"/>
  <c r="C165" i="6" a="1"/>
  <c r="C165" i="6"/>
  <c r="K164" i="1"/>
  <c r="C164" i="6" a="1"/>
  <c r="C164" i="6"/>
  <c r="K163" i="1"/>
  <c r="C163" i="6" a="1"/>
  <c r="C163" i="6"/>
  <c r="K162" i="1"/>
  <c r="C162" i="6" a="1"/>
  <c r="C162" i="6"/>
  <c r="K161" i="1"/>
  <c r="C161" i="6" a="1"/>
  <c r="C161" i="6"/>
  <c r="K160" i="1"/>
  <c r="C160" i="6" a="1"/>
  <c r="C160" i="6"/>
  <c r="K159" i="1"/>
  <c r="C159" i="6" a="1"/>
  <c r="C159" i="6"/>
  <c r="K158" i="1"/>
  <c r="C158" i="6" a="1"/>
  <c r="C158" i="6"/>
  <c r="K157" i="1"/>
  <c r="C157" i="6" a="1"/>
  <c r="C157" i="6"/>
  <c r="K156" i="1"/>
  <c r="C156" i="6" a="1"/>
  <c r="C156" i="6"/>
  <c r="K155" i="1"/>
  <c r="C155" i="6" a="1"/>
  <c r="C155" i="6"/>
  <c r="K154" i="1"/>
  <c r="C154" i="6" a="1"/>
  <c r="C154" i="6"/>
  <c r="K153" i="1"/>
  <c r="C153" i="6" a="1"/>
  <c r="C153" i="6"/>
  <c r="K152" i="1"/>
  <c r="C152" i="6" a="1"/>
  <c r="C152" i="6"/>
  <c r="K151" i="1"/>
  <c r="C151" i="6" a="1"/>
  <c r="C151" i="6"/>
  <c r="K150" i="1"/>
  <c r="C150" i="6" a="1"/>
  <c r="C150" i="6"/>
  <c r="K149" i="1"/>
  <c r="C149" i="6" a="1"/>
  <c r="C149" i="6"/>
  <c r="K148" i="1"/>
  <c r="C148" i="6" a="1"/>
  <c r="C148" i="6"/>
  <c r="K147" i="1"/>
  <c r="C147" i="6" a="1"/>
  <c r="C147" i="6"/>
  <c r="K146" i="1"/>
  <c r="C146" i="6" a="1"/>
  <c r="C146" i="6"/>
  <c r="K145" i="1"/>
  <c r="C145" i="6" a="1"/>
  <c r="C145" i="6"/>
  <c r="K144" i="1"/>
  <c r="C144" i="6" a="1"/>
  <c r="C144" i="6"/>
  <c r="K143" i="1"/>
  <c r="C143" i="6" a="1"/>
  <c r="C143" i="6"/>
  <c r="K142" i="1"/>
  <c r="C142" i="6" a="1"/>
  <c r="C142" i="6"/>
  <c r="K141" i="1"/>
  <c r="C141" i="6" a="1"/>
  <c r="C141" i="6"/>
  <c r="K140" i="1"/>
  <c r="C140" i="6" a="1"/>
  <c r="C140" i="6"/>
  <c r="K139" i="1"/>
  <c r="C139" i="6" a="1"/>
  <c r="C139" i="6"/>
  <c r="K138" i="1"/>
  <c r="C138" i="6" a="1"/>
  <c r="C138" i="6"/>
  <c r="K137" i="1"/>
  <c r="C137" i="6" a="1"/>
  <c r="C137" i="6"/>
  <c r="K136" i="1"/>
  <c r="C136" i="6" a="1"/>
  <c r="C136" i="6"/>
  <c r="K135" i="1"/>
  <c r="C135" i="6" a="1"/>
  <c r="C135" i="6"/>
  <c r="K134" i="1"/>
  <c r="C134" i="6" a="1"/>
  <c r="C134" i="6"/>
  <c r="K133" i="1"/>
  <c r="C133" i="6" a="1"/>
  <c r="C133" i="6"/>
  <c r="K132" i="1"/>
  <c r="C132" i="6" a="1"/>
  <c r="C132" i="6"/>
  <c r="K131" i="1"/>
  <c r="C131" i="6" a="1"/>
  <c r="C131" i="6"/>
  <c r="K130" i="1"/>
  <c r="C130" i="6" a="1"/>
  <c r="C130" i="6"/>
  <c r="K129" i="1"/>
  <c r="C129" i="6" a="1"/>
  <c r="C129" i="6"/>
  <c r="K128" i="1"/>
  <c r="C128" i="6" a="1"/>
  <c r="C128" i="6"/>
  <c r="K127" i="1"/>
  <c r="C127" i="6" a="1"/>
  <c r="C127" i="6"/>
  <c r="K126" i="1"/>
  <c r="C126" i="6" a="1"/>
  <c r="C126" i="6"/>
  <c r="K125" i="1"/>
  <c r="C125" i="6" a="1"/>
  <c r="C125" i="6"/>
  <c r="K124" i="1"/>
  <c r="C124" i="6" a="1"/>
  <c r="C124" i="6"/>
  <c r="K123" i="1"/>
  <c r="C123" i="6" a="1"/>
  <c r="C123" i="6"/>
  <c r="K122" i="1"/>
  <c r="C122" i="6" a="1"/>
  <c r="C122" i="6"/>
  <c r="K121" i="1"/>
  <c r="C121" i="6" a="1"/>
  <c r="C121" i="6"/>
  <c r="K120" i="1"/>
  <c r="C120" i="6" a="1"/>
  <c r="C120" i="6"/>
  <c r="K119" i="1"/>
  <c r="C119" i="6" a="1"/>
  <c r="C119" i="6"/>
  <c r="K118" i="1"/>
  <c r="C118" i="6" a="1"/>
  <c r="C118" i="6"/>
  <c r="K117" i="1"/>
  <c r="C117" i="6" a="1"/>
  <c r="C117" i="6"/>
  <c r="K116" i="1"/>
  <c r="C116" i="6" a="1"/>
  <c r="C116" i="6"/>
  <c r="K115" i="1"/>
  <c r="C115" i="6" a="1"/>
  <c r="C115" i="6"/>
  <c r="K114" i="1"/>
  <c r="C114" i="6" a="1"/>
  <c r="C114" i="6"/>
  <c r="K113" i="1"/>
  <c r="C113" i="6" a="1"/>
  <c r="C113" i="6"/>
  <c r="K112" i="1"/>
  <c r="C112" i="6" a="1"/>
  <c r="C112" i="6"/>
  <c r="K111" i="1"/>
  <c r="C111" i="6" a="1"/>
  <c r="C111" i="6"/>
  <c r="K110" i="1"/>
  <c r="C110" i="6" a="1"/>
  <c r="C110" i="6"/>
  <c r="K109" i="1"/>
  <c r="C109" i="6" a="1"/>
  <c r="C109" i="6"/>
  <c r="K108" i="1"/>
  <c r="C108" i="6" a="1"/>
  <c r="C108" i="6"/>
  <c r="K107" i="1"/>
  <c r="C107" i="6" a="1"/>
  <c r="C107" i="6"/>
  <c r="K106" i="1"/>
  <c r="C106" i="6" a="1"/>
  <c r="C106" i="6"/>
  <c r="K105" i="1"/>
  <c r="C105" i="6" a="1"/>
  <c r="C105" i="6"/>
  <c r="K104" i="1"/>
  <c r="C104" i="6" a="1"/>
  <c r="C104" i="6"/>
  <c r="K103" i="1"/>
  <c r="C103" i="6" a="1"/>
  <c r="C103" i="6"/>
  <c r="K102" i="1"/>
  <c r="C102" i="6" a="1"/>
  <c r="C102" i="6"/>
  <c r="K101" i="1"/>
  <c r="C101" i="6" a="1"/>
  <c r="C101" i="6"/>
  <c r="K100" i="1"/>
  <c r="C100" i="6" a="1"/>
  <c r="C100" i="6"/>
  <c r="K99" i="1"/>
  <c r="C99" i="6" a="1"/>
  <c r="C99" i="6"/>
  <c r="K98" i="1"/>
  <c r="C98" i="6" a="1"/>
  <c r="C98" i="6"/>
  <c r="K97" i="1"/>
  <c r="C97" i="6" a="1"/>
  <c r="C97" i="6"/>
  <c r="K96" i="1"/>
  <c r="C96" i="6" a="1"/>
  <c r="C96" i="6"/>
  <c r="K95" i="1"/>
  <c r="C95" i="6" a="1"/>
  <c r="C95" i="6"/>
  <c r="K94" i="1"/>
  <c r="C94" i="6" a="1"/>
  <c r="C94" i="6"/>
  <c r="K93" i="1"/>
  <c r="C93" i="6" a="1"/>
  <c r="C93" i="6"/>
  <c r="K92" i="1"/>
  <c r="C92" i="6" a="1"/>
  <c r="C92" i="6"/>
  <c r="K91" i="1"/>
  <c r="C91" i="6" a="1"/>
  <c r="C91" i="6"/>
  <c r="K90" i="1"/>
  <c r="C90" i="6" a="1"/>
  <c r="C90" i="6"/>
  <c r="K89" i="1"/>
  <c r="C89" i="6" a="1"/>
  <c r="C89" i="6"/>
  <c r="K88" i="1"/>
  <c r="C88" i="6" a="1"/>
  <c r="C88" i="6"/>
  <c r="K87" i="1"/>
  <c r="C87" i="6" a="1"/>
  <c r="C87" i="6"/>
  <c r="K86" i="1"/>
  <c r="C86" i="6" a="1"/>
  <c r="C86" i="6"/>
  <c r="K85" i="1"/>
  <c r="C85" i="6" a="1"/>
  <c r="C85" i="6"/>
  <c r="K84" i="1"/>
  <c r="C84" i="6" a="1"/>
  <c r="C84" i="6"/>
  <c r="K83" i="1"/>
  <c r="C83" i="6" a="1"/>
  <c r="C83" i="6"/>
  <c r="K82" i="1"/>
  <c r="C82" i="6" a="1"/>
  <c r="C82" i="6"/>
  <c r="K81" i="1"/>
  <c r="C81" i="6" a="1"/>
  <c r="C81" i="6"/>
  <c r="K80" i="1"/>
  <c r="C80" i="6" a="1"/>
  <c r="C80" i="6"/>
  <c r="K79" i="1"/>
  <c r="C79" i="6" a="1"/>
  <c r="C79" i="6"/>
  <c r="K78" i="1"/>
  <c r="C78" i="6" a="1"/>
  <c r="C78" i="6"/>
  <c r="K77" i="1"/>
  <c r="C77" i="6" a="1"/>
  <c r="C77" i="6"/>
  <c r="K76" i="1"/>
  <c r="C76" i="6" a="1"/>
  <c r="C76" i="6"/>
  <c r="K75" i="1"/>
  <c r="C75" i="6" a="1"/>
  <c r="C75" i="6"/>
  <c r="K74" i="1"/>
  <c r="C74" i="6" a="1"/>
  <c r="C74" i="6"/>
  <c r="K73" i="1"/>
  <c r="C73" i="6" a="1"/>
  <c r="C73" i="6"/>
  <c r="K72" i="1"/>
  <c r="C72" i="6" a="1"/>
  <c r="C72" i="6"/>
  <c r="K71" i="1"/>
  <c r="C71" i="6" a="1"/>
  <c r="C71" i="6"/>
  <c r="K70" i="1"/>
  <c r="C70" i="6" a="1"/>
  <c r="C70" i="6"/>
  <c r="K69" i="1"/>
  <c r="C69" i="6" a="1"/>
  <c r="C69" i="6"/>
  <c r="K68" i="1"/>
  <c r="C68" i="6" a="1"/>
  <c r="C68" i="6"/>
  <c r="K67" i="1"/>
  <c r="C67" i="6" a="1"/>
  <c r="C67" i="6"/>
  <c r="K66" i="1"/>
  <c r="C66" i="6" a="1"/>
  <c r="C66" i="6"/>
  <c r="K65" i="1"/>
  <c r="C65" i="6" a="1"/>
  <c r="C65" i="6"/>
  <c r="K64" i="1"/>
  <c r="C64" i="6" a="1"/>
  <c r="C64" i="6"/>
  <c r="K63" i="1"/>
  <c r="C63" i="6" a="1"/>
  <c r="C63" i="6"/>
  <c r="K62" i="1"/>
  <c r="C62" i="6" a="1"/>
  <c r="C62" i="6"/>
  <c r="K61" i="1"/>
  <c r="C61" i="6" a="1"/>
  <c r="C61" i="6"/>
  <c r="K60" i="1"/>
  <c r="C60" i="6" a="1"/>
  <c r="C60" i="6"/>
  <c r="K59" i="1"/>
  <c r="C59" i="6" a="1"/>
  <c r="C59" i="6"/>
  <c r="K58" i="1"/>
  <c r="C58" i="6" a="1"/>
  <c r="C58" i="6"/>
  <c r="K57" i="1"/>
  <c r="C57" i="6" a="1"/>
  <c r="C57" i="6"/>
  <c r="K56" i="1"/>
  <c r="C56" i="6" a="1"/>
  <c r="C56" i="6"/>
  <c r="K55" i="1"/>
  <c r="C55" i="6" a="1"/>
  <c r="C55" i="6"/>
  <c r="K54" i="1"/>
  <c r="C54" i="6" a="1"/>
  <c r="C54" i="6"/>
  <c r="K53" i="1"/>
  <c r="C53" i="6" a="1"/>
  <c r="C53" i="6"/>
  <c r="K52" i="1"/>
  <c r="C52" i="6" a="1"/>
  <c r="C52" i="6"/>
  <c r="K51" i="1"/>
  <c r="C51" i="6" a="1"/>
  <c r="C51" i="6"/>
  <c r="K50" i="1"/>
  <c r="C50" i="6" a="1"/>
  <c r="C50" i="6"/>
  <c r="K49" i="1"/>
  <c r="C49" i="6" a="1"/>
  <c r="C49" i="6"/>
  <c r="K48" i="1"/>
  <c r="C48" i="6" a="1"/>
  <c r="C48" i="6"/>
  <c r="K47" i="1"/>
  <c r="C47" i="6" a="1"/>
  <c r="C47" i="6"/>
  <c r="K46" i="1"/>
  <c r="C46" i="6" a="1"/>
  <c r="C46" i="6"/>
  <c r="K45" i="1"/>
  <c r="C45" i="6" a="1"/>
  <c r="C45" i="6"/>
  <c r="K44" i="1"/>
  <c r="C44" i="6" a="1"/>
  <c r="C44" i="6"/>
  <c r="K43" i="1"/>
  <c r="C43" i="6" a="1"/>
  <c r="C43" i="6"/>
  <c r="K42" i="1"/>
  <c r="C42" i="6" a="1"/>
  <c r="C42" i="6"/>
  <c r="K41" i="1"/>
  <c r="C41" i="6" a="1"/>
  <c r="C41" i="6"/>
  <c r="K40" i="1"/>
  <c r="C40" i="6" a="1"/>
  <c r="C40" i="6"/>
  <c r="K39" i="1"/>
  <c r="C39" i="6" a="1"/>
  <c r="C39" i="6"/>
  <c r="K38" i="1"/>
  <c r="C38" i="6" a="1"/>
  <c r="C38" i="6"/>
  <c r="K37" i="1"/>
  <c r="C37" i="6" a="1"/>
  <c r="C37" i="6"/>
  <c r="K36" i="1"/>
  <c r="C36" i="6" a="1"/>
  <c r="C36" i="6"/>
  <c r="K35" i="1"/>
  <c r="C35" i="6" a="1"/>
  <c r="C35" i="6"/>
  <c r="K34" i="1"/>
  <c r="C34" i="6" a="1"/>
  <c r="C34" i="6"/>
  <c r="K33" i="1"/>
  <c r="C33" i="6" a="1"/>
  <c r="C33" i="6"/>
  <c r="K32" i="1"/>
  <c r="C32" i="6" a="1"/>
  <c r="C32" i="6"/>
  <c r="K31" i="1"/>
  <c r="C31" i="6" a="1"/>
  <c r="C31" i="6"/>
  <c r="K30" i="1"/>
  <c r="C30" i="6" a="1"/>
  <c r="C30" i="6"/>
  <c r="K29" i="1"/>
  <c r="C29" i="6" a="1"/>
  <c r="C29" i="6"/>
  <c r="K28" i="1"/>
  <c r="C28" i="6" a="1"/>
  <c r="C28" i="6"/>
  <c r="K27" i="1"/>
  <c r="C27" i="6" a="1"/>
  <c r="C27" i="6"/>
  <c r="K26" i="1"/>
  <c r="C26" i="6" a="1"/>
  <c r="C26" i="6"/>
  <c r="K25" i="1"/>
  <c r="C25" i="6" a="1"/>
  <c r="C25" i="6"/>
  <c r="K24" i="1"/>
  <c r="C24" i="6" a="1"/>
  <c r="C24" i="6"/>
  <c r="K23" i="1"/>
  <c r="C23" i="6" a="1"/>
  <c r="C23" i="6"/>
  <c r="K22" i="1"/>
  <c r="C22" i="6" a="1"/>
  <c r="C22" i="6"/>
  <c r="K21" i="1"/>
  <c r="C21" i="6" a="1"/>
  <c r="C21" i="6"/>
  <c r="K20" i="1"/>
  <c r="C22" i="4" a="1"/>
  <c r="C22" i="4"/>
  <c r="F20" i="1"/>
  <c r="C22" i="2" a="1"/>
  <c r="C22" i="2"/>
  <c r="G20" i="1"/>
  <c r="C22" i="7" a="1"/>
  <c r="C22" i="7"/>
  <c r="H20" i="1"/>
  <c r="C21" i="3" a="1"/>
  <c r="C21" i="3"/>
  <c r="I20" i="1"/>
  <c r="C23" i="5" a="1"/>
  <c r="C23" i="5"/>
  <c r="J20" i="1"/>
  <c r="C92" i="4" a="1"/>
  <c r="C92" i="4"/>
  <c r="F90" i="1"/>
  <c r="C92" i="2" a="1"/>
  <c r="C92" i="2"/>
  <c r="G90" i="1"/>
  <c r="C92" i="7" a="1"/>
  <c r="C92" i="7"/>
  <c r="H90" i="1"/>
  <c r="C91" i="3" a="1"/>
  <c r="C91" i="3"/>
  <c r="I90" i="1"/>
  <c r="C93" i="5" a="1"/>
  <c r="C93" i="5"/>
  <c r="J90" i="1"/>
  <c r="C90" i="4" a="1"/>
  <c r="C90" i="4"/>
  <c r="F88" i="1"/>
  <c r="C90" i="2" a="1"/>
  <c r="C90" i="2"/>
  <c r="G88" i="1"/>
  <c r="C90" i="7" a="1"/>
  <c r="C90" i="7"/>
  <c r="H88" i="1"/>
  <c r="C89" i="3" a="1"/>
  <c r="C89" i="3"/>
  <c r="I88" i="1"/>
  <c r="C91" i="5" a="1"/>
  <c r="C91" i="5"/>
  <c r="J88" i="1"/>
  <c r="C85" i="4" a="1"/>
  <c r="C85" i="4"/>
  <c r="F83" i="1"/>
  <c r="C85" i="2" a="1"/>
  <c r="C85" i="2"/>
  <c r="G83" i="1"/>
  <c r="C85" i="7" a="1"/>
  <c r="C85" i="7"/>
  <c r="H83" i="1"/>
  <c r="C84" i="3" a="1"/>
  <c r="C84" i="3"/>
  <c r="I83" i="1"/>
  <c r="C86" i="5" a="1"/>
  <c r="C86" i="5"/>
  <c r="J83" i="1"/>
  <c r="C99" i="4" a="1"/>
  <c r="C99" i="4"/>
  <c r="F97" i="1"/>
  <c r="C99" i="2" a="1"/>
  <c r="C99" i="2"/>
  <c r="G97" i="1"/>
  <c r="C99" i="7" a="1"/>
  <c r="C99" i="7"/>
  <c r="H97" i="1"/>
  <c r="C98" i="3" a="1"/>
  <c r="C98" i="3"/>
  <c r="I97" i="1"/>
  <c r="C100" i="5" a="1"/>
  <c r="C100" i="5"/>
  <c r="J97" i="1"/>
  <c r="C86" i="4" a="1"/>
  <c r="C86" i="4"/>
  <c r="F84" i="1"/>
  <c r="C86" i="2" a="1"/>
  <c r="C86" i="2"/>
  <c r="G84" i="1"/>
  <c r="C86" i="7" a="1"/>
  <c r="C86" i="7"/>
  <c r="H84" i="1"/>
  <c r="C85" i="3" a="1"/>
  <c r="C85" i="3"/>
  <c r="I84" i="1"/>
  <c r="C87" i="5" a="1"/>
  <c r="C87" i="5"/>
  <c r="J84" i="1"/>
  <c r="C106" i="4" a="1"/>
  <c r="C106" i="4"/>
  <c r="F104" i="1"/>
  <c r="C106" i="2" a="1"/>
  <c r="C106" i="2"/>
  <c r="G104" i="1"/>
  <c r="C106" i="7" a="1"/>
  <c r="C106" i="7"/>
  <c r="H104" i="1"/>
  <c r="C105" i="3" a="1"/>
  <c r="C105" i="3"/>
  <c r="I104" i="1"/>
  <c r="C107" i="5" a="1"/>
  <c r="C107" i="5"/>
  <c r="J104" i="1"/>
  <c r="C123" i="4" a="1"/>
  <c r="C123" i="4"/>
  <c r="F121" i="1"/>
  <c r="C123" i="2" a="1"/>
  <c r="C123" i="2"/>
  <c r="G121" i="1"/>
  <c r="C123" i="7" a="1"/>
  <c r="C123" i="7"/>
  <c r="H121" i="1"/>
  <c r="C122" i="3" a="1"/>
  <c r="C122" i="3"/>
  <c r="I121" i="1"/>
  <c r="C124" i="5" a="1"/>
  <c r="C124" i="5"/>
  <c r="J121" i="1"/>
  <c r="C95" i="4" a="1"/>
  <c r="C95" i="4"/>
  <c r="F93" i="1"/>
  <c r="C95" i="2" a="1"/>
  <c r="C95" i="2"/>
  <c r="G93" i="1"/>
  <c r="C95" i="7" a="1"/>
  <c r="C95" i="7"/>
  <c r="H93" i="1"/>
  <c r="C94" i="3" a="1"/>
  <c r="C94" i="3"/>
  <c r="I93" i="1"/>
  <c r="C96" i="5" a="1"/>
  <c r="C96" i="5"/>
  <c r="J93" i="1"/>
  <c r="C81" i="4" a="1"/>
  <c r="C81" i="4"/>
  <c r="F79" i="1"/>
  <c r="C81" i="2" a="1"/>
  <c r="C81" i="2"/>
  <c r="G79" i="1"/>
  <c r="C81" i="7" a="1"/>
  <c r="C81" i="7"/>
  <c r="H79" i="1"/>
  <c r="C80" i="3" a="1"/>
  <c r="C80" i="3"/>
  <c r="I79" i="1"/>
  <c r="C82" i="5" a="1"/>
  <c r="C82" i="5"/>
  <c r="J79" i="1"/>
  <c r="C75" i="4" a="1"/>
  <c r="C75" i="4"/>
  <c r="F73" i="1"/>
  <c r="C75" i="2" a="1"/>
  <c r="C75" i="2"/>
  <c r="G73" i="1"/>
  <c r="C75" i="7" a="1"/>
  <c r="C75" i="7"/>
  <c r="H73" i="1"/>
  <c r="C74" i="3" a="1"/>
  <c r="C74" i="3"/>
  <c r="I73" i="1"/>
  <c r="C76" i="5" a="1"/>
  <c r="C76" i="5"/>
  <c r="J73" i="1"/>
  <c r="C487" i="4" a="1"/>
  <c r="C487" i="4"/>
  <c r="F485" i="1"/>
  <c r="C487" i="2" a="1"/>
  <c r="C487" i="2"/>
  <c r="G485" i="1"/>
  <c r="C487" i="7" a="1"/>
  <c r="C487" i="7"/>
  <c r="H485" i="1"/>
  <c r="C486" i="3" a="1"/>
  <c r="C486" i="3"/>
  <c r="I485" i="1"/>
  <c r="C488" i="5" a="1"/>
  <c r="C488" i="5"/>
  <c r="J485" i="1"/>
  <c r="C435" i="2" a="1"/>
  <c r="C435" i="2"/>
  <c r="G433" i="1"/>
  <c r="C435" i="7" a="1"/>
  <c r="C435" i="7"/>
  <c r="H433" i="1"/>
  <c r="C434" i="3" a="1"/>
  <c r="C434" i="3"/>
  <c r="I433" i="1"/>
  <c r="C436" i="5" a="1"/>
  <c r="C436" i="5"/>
  <c r="J433" i="1"/>
  <c r="C89" i="4" a="1"/>
  <c r="C89" i="4"/>
  <c r="F87" i="1"/>
  <c r="C89" i="2" a="1"/>
  <c r="C89" i="2"/>
  <c r="G87" i="1"/>
  <c r="C89" i="7" a="1"/>
  <c r="C89" i="7"/>
  <c r="H87" i="1"/>
  <c r="C88" i="3" a="1"/>
  <c r="C88" i="3"/>
  <c r="I87" i="1"/>
  <c r="C90" i="5" a="1"/>
  <c r="C90" i="5"/>
  <c r="J87" i="1"/>
  <c r="C84" i="4" a="1"/>
  <c r="C84" i="4"/>
  <c r="F82" i="1"/>
  <c r="C84" i="2" a="1"/>
  <c r="C84" i="2"/>
  <c r="G82" i="1"/>
  <c r="C84" i="7" a="1"/>
  <c r="C84" i="7"/>
  <c r="H82" i="1"/>
  <c r="C83" i="3" a="1"/>
  <c r="C83" i="3"/>
  <c r="I82" i="1"/>
  <c r="C85" i="5" a="1"/>
  <c r="C85" i="5"/>
  <c r="J82" i="1"/>
  <c r="C486" i="4" a="1"/>
  <c r="C486" i="4"/>
  <c r="F484" i="1"/>
  <c r="C486" i="2" a="1"/>
  <c r="C486" i="2"/>
  <c r="G484" i="1"/>
  <c r="C486" i="7" a="1"/>
  <c r="C486" i="7"/>
  <c r="H484" i="1"/>
  <c r="C485" i="3" a="1"/>
  <c r="C485" i="3"/>
  <c r="I484" i="1"/>
  <c r="C487" i="5" a="1"/>
  <c r="C487" i="5"/>
  <c r="J484" i="1"/>
  <c r="C83" i="4" a="1"/>
  <c r="C83" i="4"/>
  <c r="F81" i="1"/>
  <c r="C83" i="2" a="1"/>
  <c r="C83" i="2"/>
  <c r="G81" i="1"/>
  <c r="C83" i="7" a="1"/>
  <c r="C83" i="7"/>
  <c r="H81" i="1"/>
  <c r="C82" i="3" a="1"/>
  <c r="C82" i="3"/>
  <c r="I81" i="1"/>
  <c r="C84" i="5" a="1"/>
  <c r="C84" i="5"/>
  <c r="J81" i="1"/>
  <c r="C91" i="4" a="1"/>
  <c r="C91" i="4"/>
  <c r="F89" i="1"/>
  <c r="C91" i="2" a="1"/>
  <c r="C91" i="2"/>
  <c r="G89" i="1"/>
  <c r="C91" i="7" a="1"/>
  <c r="C91" i="7"/>
  <c r="H89" i="1"/>
  <c r="C90" i="3" a="1"/>
  <c r="C90" i="3"/>
  <c r="I89" i="1"/>
  <c r="C92" i="5" a="1"/>
  <c r="C92" i="5"/>
  <c r="J89" i="1"/>
  <c r="C88" i="4" a="1"/>
  <c r="C88" i="4"/>
  <c r="F86" i="1"/>
  <c r="C88" i="2" a="1"/>
  <c r="C88" i="2"/>
  <c r="G86" i="1"/>
  <c r="C88" i="7" a="1"/>
  <c r="C88" i="7"/>
  <c r="H86" i="1"/>
  <c r="C87" i="3" a="1"/>
  <c r="C87" i="3"/>
  <c r="I86" i="1"/>
  <c r="C89" i="5" a="1"/>
  <c r="C89" i="5"/>
  <c r="J86" i="1"/>
  <c r="C76" i="4" a="1"/>
  <c r="C76" i="4"/>
  <c r="F74" i="1"/>
  <c r="C76" i="2" a="1"/>
  <c r="C76" i="2"/>
  <c r="G74" i="1"/>
  <c r="C76" i="7" a="1"/>
  <c r="C76" i="7"/>
  <c r="H74" i="1"/>
  <c r="C75" i="3" a="1"/>
  <c r="C75" i="3"/>
  <c r="I74" i="1"/>
  <c r="C77" i="5" a="1"/>
  <c r="C77" i="5"/>
  <c r="J74" i="1"/>
  <c r="C97" i="4" a="1"/>
  <c r="C97" i="4"/>
  <c r="F95" i="1"/>
  <c r="C97" i="2" a="1"/>
  <c r="C97" i="2"/>
  <c r="G95" i="1"/>
  <c r="C97" i="7" a="1"/>
  <c r="C97" i="7"/>
  <c r="H95" i="1"/>
  <c r="C96" i="3" a="1"/>
  <c r="C96" i="3"/>
  <c r="I95" i="1"/>
  <c r="C98" i="5" a="1"/>
  <c r="C98" i="5"/>
  <c r="J95" i="1"/>
  <c r="C87" i="4" a="1"/>
  <c r="C87" i="4"/>
  <c r="F85" i="1"/>
  <c r="C87" i="2" a="1"/>
  <c r="C87" i="2"/>
  <c r="G85" i="1"/>
  <c r="C87" i="7" a="1"/>
  <c r="C87" i="7"/>
  <c r="H85" i="1"/>
  <c r="C86" i="3" a="1"/>
  <c r="C86" i="3"/>
  <c r="I85" i="1"/>
  <c r="C88" i="5" a="1"/>
  <c r="C88" i="5"/>
  <c r="J85" i="1"/>
  <c r="C484" i="4" a="1"/>
  <c r="C484" i="4"/>
  <c r="F482" i="1"/>
  <c r="C484" i="2" a="1"/>
  <c r="C484" i="2"/>
  <c r="G482" i="1"/>
  <c r="C484" i="7" a="1"/>
  <c r="C484" i="7"/>
  <c r="H482" i="1"/>
  <c r="C483" i="3" a="1"/>
  <c r="C483" i="3"/>
  <c r="I482" i="1"/>
  <c r="C485" i="5" a="1"/>
  <c r="C485" i="5"/>
  <c r="J482" i="1"/>
  <c r="C102" i="4" a="1"/>
  <c r="C102" i="4"/>
  <c r="F100" i="1"/>
  <c r="C102" i="2" a="1"/>
  <c r="C102" i="2"/>
  <c r="G100" i="1"/>
  <c r="C102" i="7" a="1"/>
  <c r="C102" i="7"/>
  <c r="H100" i="1"/>
  <c r="C101" i="3" a="1"/>
  <c r="C101" i="3"/>
  <c r="I100" i="1"/>
  <c r="C103" i="5" a="1"/>
  <c r="C103" i="5"/>
  <c r="J100" i="1"/>
  <c r="C98" i="4" a="1"/>
  <c r="C98" i="4"/>
  <c r="F96" i="1"/>
  <c r="C98" i="2" a="1"/>
  <c r="C98" i="2"/>
  <c r="G96" i="1"/>
  <c r="C98" i="7" a="1"/>
  <c r="C98" i="7"/>
  <c r="H96" i="1"/>
  <c r="C97" i="3" a="1"/>
  <c r="C97" i="3"/>
  <c r="I96" i="1"/>
  <c r="C99" i="5" a="1"/>
  <c r="C99" i="5"/>
  <c r="J96" i="1"/>
  <c r="C407" i="4" a="1"/>
  <c r="C407" i="4"/>
  <c r="F405" i="1"/>
  <c r="C407" i="2" a="1"/>
  <c r="C407" i="2"/>
  <c r="G405" i="1"/>
  <c r="C407" i="7" a="1"/>
  <c r="C407" i="7"/>
  <c r="H405" i="1"/>
  <c r="C406" i="3" a="1"/>
  <c r="C406" i="3"/>
  <c r="I405" i="1"/>
  <c r="C408" i="5" a="1"/>
  <c r="C408" i="5"/>
  <c r="J405" i="1"/>
  <c r="C100" i="4" a="1"/>
  <c r="C100" i="4"/>
  <c r="F98" i="1"/>
  <c r="C100" i="2" a="1"/>
  <c r="C100" i="2"/>
  <c r="G98" i="1"/>
  <c r="C100" i="7" a="1"/>
  <c r="C100" i="7"/>
  <c r="H98" i="1"/>
  <c r="C99" i="3" a="1"/>
  <c r="C99" i="3"/>
  <c r="I98" i="1"/>
  <c r="C101" i="5" a="1"/>
  <c r="C101" i="5"/>
  <c r="J98" i="1"/>
  <c r="C110" i="4" a="1"/>
  <c r="C110" i="4"/>
  <c r="F108" i="1"/>
  <c r="C110" i="2" a="1"/>
  <c r="C110" i="2"/>
  <c r="G108" i="1"/>
  <c r="C110" i="7" a="1"/>
  <c r="C110" i="7"/>
  <c r="H108" i="1"/>
  <c r="C109" i="3" a="1"/>
  <c r="C109" i="3"/>
  <c r="I108" i="1"/>
  <c r="C111" i="5" a="1"/>
  <c r="C111" i="5"/>
  <c r="J108" i="1"/>
  <c r="C103" i="4" a="1"/>
  <c r="C103" i="4"/>
  <c r="F101" i="1"/>
  <c r="C103" i="2" a="1"/>
  <c r="C103" i="2"/>
  <c r="G101" i="1"/>
  <c r="C103" i="7" a="1"/>
  <c r="C103" i="7"/>
  <c r="H101" i="1"/>
  <c r="C102" i="3" a="1"/>
  <c r="C102" i="3"/>
  <c r="I101" i="1"/>
  <c r="C104" i="5" a="1"/>
  <c r="C104" i="5"/>
  <c r="J101" i="1"/>
  <c r="C80" i="4" a="1"/>
  <c r="C80" i="4"/>
  <c r="F78" i="1"/>
  <c r="C80" i="2" a="1"/>
  <c r="C80" i="2"/>
  <c r="G78" i="1"/>
  <c r="C80" i="7" a="1"/>
  <c r="C80" i="7"/>
  <c r="H78" i="1"/>
  <c r="C79" i="3" a="1"/>
  <c r="C79" i="3"/>
  <c r="I78" i="1"/>
  <c r="C81" i="5" a="1"/>
  <c r="C81" i="5"/>
  <c r="J78" i="1"/>
  <c r="C125" i="4" a="1"/>
  <c r="C125" i="4"/>
  <c r="F123" i="1"/>
  <c r="C125" i="2" a="1"/>
  <c r="C125" i="2"/>
  <c r="G123" i="1"/>
  <c r="C125" i="7" a="1"/>
  <c r="C125" i="7"/>
  <c r="H123" i="1"/>
  <c r="C124" i="3" a="1"/>
  <c r="C124" i="3"/>
  <c r="I123" i="1"/>
  <c r="C126" i="5" a="1"/>
  <c r="C126" i="5"/>
  <c r="J123" i="1"/>
  <c r="C82" i="4" a="1"/>
  <c r="C82" i="4"/>
  <c r="F80" i="1"/>
  <c r="C82" i="2" a="1"/>
  <c r="C82" i="2"/>
  <c r="G80" i="1"/>
  <c r="C82" i="7" a="1"/>
  <c r="C82" i="7"/>
  <c r="H80" i="1"/>
  <c r="C81" i="3" a="1"/>
  <c r="C81" i="3"/>
  <c r="I80" i="1"/>
  <c r="C83" i="5" a="1"/>
  <c r="C83" i="5"/>
  <c r="J80" i="1"/>
  <c r="C104" i="4" a="1"/>
  <c r="C104" i="4"/>
  <c r="F102" i="1"/>
  <c r="C104" i="2" a="1"/>
  <c r="C104" i="2"/>
  <c r="G102" i="1"/>
  <c r="C104" i="7" a="1"/>
  <c r="C104" i="7"/>
  <c r="H102" i="1"/>
  <c r="C103" i="3" a="1"/>
  <c r="C103" i="3"/>
  <c r="I102" i="1"/>
  <c r="C105" i="5" a="1"/>
  <c r="C105" i="5"/>
  <c r="J102" i="1"/>
  <c r="C126" i="4" a="1"/>
  <c r="C126" i="4"/>
  <c r="F124" i="1"/>
  <c r="C126" i="2" a="1"/>
  <c r="C126" i="2"/>
  <c r="G124" i="1"/>
  <c r="C126" i="7" a="1"/>
  <c r="C126" i="7"/>
  <c r="H124" i="1"/>
  <c r="C125" i="3" a="1"/>
  <c r="C125" i="3"/>
  <c r="I124" i="1"/>
  <c r="C127" i="5" a="1"/>
  <c r="C127" i="5"/>
  <c r="J124" i="1"/>
  <c r="C131" i="4" a="1"/>
  <c r="C131" i="4"/>
  <c r="F129" i="1"/>
  <c r="C131" i="2" a="1"/>
  <c r="C131" i="2"/>
  <c r="G129" i="1"/>
  <c r="C131" i="7" a="1"/>
  <c r="C131" i="7"/>
  <c r="H129" i="1"/>
  <c r="C130" i="3" a="1"/>
  <c r="C130" i="3"/>
  <c r="I129" i="1"/>
  <c r="C132" i="5" a="1"/>
  <c r="C132" i="5"/>
  <c r="J129" i="1"/>
  <c r="C437" i="4" a="1"/>
  <c r="C437" i="4"/>
  <c r="F435" i="1"/>
  <c r="C437" i="2" a="1"/>
  <c r="C437" i="2"/>
  <c r="G435" i="1"/>
  <c r="C437" i="7" a="1"/>
  <c r="C437" i="7"/>
  <c r="H435" i="1"/>
  <c r="C436" i="3" a="1"/>
  <c r="C436" i="3"/>
  <c r="I435" i="1"/>
  <c r="C438" i="5" a="1"/>
  <c r="C438" i="5"/>
  <c r="J435" i="1"/>
  <c r="C468" i="4" a="1"/>
  <c r="C468" i="4"/>
  <c r="F466" i="1"/>
  <c r="C468" i="2" a="1"/>
  <c r="C468" i="2"/>
  <c r="G466" i="1"/>
  <c r="C468" i="7" a="1"/>
  <c r="C468" i="7"/>
  <c r="H466" i="1"/>
  <c r="C467" i="3" a="1"/>
  <c r="C467" i="3"/>
  <c r="I466" i="1"/>
  <c r="C469" i="5" a="1"/>
  <c r="C469" i="5"/>
  <c r="J466" i="1"/>
  <c r="C118" i="4" a="1"/>
  <c r="C118" i="4"/>
  <c r="F116" i="1"/>
  <c r="C118" i="2" a="1"/>
  <c r="C118" i="2"/>
  <c r="G116" i="1"/>
  <c r="C118" i="7" a="1"/>
  <c r="C118" i="7"/>
  <c r="H116" i="1"/>
  <c r="C117" i="3" a="1"/>
  <c r="C117" i="3"/>
  <c r="I116" i="1"/>
  <c r="C119" i="5" a="1"/>
  <c r="C119" i="5"/>
  <c r="J116" i="1"/>
  <c r="C427" i="4" a="1"/>
  <c r="C427" i="4"/>
  <c r="F425" i="1"/>
  <c r="C427" i="2" a="1"/>
  <c r="C427" i="2"/>
  <c r="G425" i="1"/>
  <c r="C427" i="7" a="1"/>
  <c r="C427" i="7"/>
  <c r="H425" i="1"/>
  <c r="C426" i="3" a="1"/>
  <c r="C426" i="3"/>
  <c r="I425" i="1"/>
  <c r="C428" i="5" a="1"/>
  <c r="C428" i="5"/>
  <c r="J425" i="1"/>
  <c r="C419" i="4" a="1"/>
  <c r="C419" i="4"/>
  <c r="F417" i="1"/>
  <c r="C419" i="2" a="1"/>
  <c r="C419" i="2"/>
  <c r="G417" i="1"/>
  <c r="C419" i="7" a="1"/>
  <c r="C419" i="7"/>
  <c r="H417" i="1"/>
  <c r="C418" i="3" a="1"/>
  <c r="C418" i="3"/>
  <c r="I417" i="1"/>
  <c r="C420" i="5" a="1"/>
  <c r="C420" i="5"/>
  <c r="J417" i="1"/>
  <c r="C111" i="4" a="1"/>
  <c r="C111" i="4"/>
  <c r="F109" i="1"/>
  <c r="C111" i="2" a="1"/>
  <c r="C111" i="2"/>
  <c r="G109" i="1"/>
  <c r="C111" i="7" a="1"/>
  <c r="C111" i="7"/>
  <c r="H109" i="1"/>
  <c r="C110" i="3" a="1"/>
  <c r="C110" i="3"/>
  <c r="I109" i="1"/>
  <c r="C112" i="5" a="1"/>
  <c r="C112" i="5"/>
  <c r="J109" i="1"/>
  <c r="C489" i="4" a="1"/>
  <c r="C489" i="4"/>
  <c r="F487" i="1"/>
  <c r="C489" i="2" a="1"/>
  <c r="C489" i="2"/>
  <c r="G487" i="1"/>
  <c r="C489" i="7" a="1"/>
  <c r="C489" i="7"/>
  <c r="H487" i="1"/>
  <c r="C488" i="3" a="1"/>
  <c r="C488" i="3"/>
  <c r="I487" i="1"/>
  <c r="C490" i="5" a="1"/>
  <c r="C490" i="5"/>
  <c r="J487" i="1"/>
  <c r="C418" i="4" a="1"/>
  <c r="C418" i="4"/>
  <c r="F416" i="1"/>
  <c r="C418" i="2" a="1"/>
  <c r="C418" i="2"/>
  <c r="G416" i="1"/>
  <c r="C418" i="7" a="1"/>
  <c r="C418" i="7"/>
  <c r="H416" i="1"/>
  <c r="C417" i="3" a="1"/>
  <c r="C417" i="3"/>
  <c r="I416" i="1"/>
  <c r="C419" i="5" a="1"/>
  <c r="C419" i="5"/>
  <c r="J416" i="1"/>
  <c r="C482" i="4" a="1"/>
  <c r="C482" i="4"/>
  <c r="F480" i="1"/>
  <c r="C482" i="2" a="1"/>
  <c r="C482" i="2"/>
  <c r="G480" i="1"/>
  <c r="C482" i="7" a="1"/>
  <c r="C482" i="7"/>
  <c r="H480" i="1"/>
  <c r="C481" i="3" a="1"/>
  <c r="C481" i="3"/>
  <c r="I480" i="1"/>
  <c r="C483" i="5" a="1"/>
  <c r="C483" i="5"/>
  <c r="J480" i="1"/>
  <c r="C117" i="4" a="1"/>
  <c r="C117" i="4"/>
  <c r="F115" i="1"/>
  <c r="C117" i="2" a="1"/>
  <c r="C117" i="2"/>
  <c r="G115" i="1"/>
  <c r="C117" i="7" a="1"/>
  <c r="C117" i="7"/>
  <c r="H115" i="1"/>
  <c r="C116" i="3" a="1"/>
  <c r="C116" i="3"/>
  <c r="I115" i="1"/>
  <c r="C118" i="5" a="1"/>
  <c r="C118" i="5"/>
  <c r="J115" i="1"/>
  <c r="C120" i="4" a="1"/>
  <c r="C120" i="4"/>
  <c r="F118" i="1"/>
  <c r="C120" i="2" a="1"/>
  <c r="C120" i="2"/>
  <c r="G118" i="1"/>
  <c r="C120" i="7" a="1"/>
  <c r="C120" i="7"/>
  <c r="H118" i="1"/>
  <c r="C119" i="3" a="1"/>
  <c r="C119" i="3"/>
  <c r="I118" i="1"/>
  <c r="C121" i="5" a="1"/>
  <c r="C121" i="5"/>
  <c r="J118" i="1"/>
  <c r="C449" i="4" a="1"/>
  <c r="C449" i="4"/>
  <c r="F447" i="1"/>
  <c r="C449" i="2" a="1"/>
  <c r="C449" i="2"/>
  <c r="G447" i="1"/>
  <c r="C449" i="7" a="1"/>
  <c r="C449" i="7"/>
  <c r="H447" i="1"/>
  <c r="C448" i="3" a="1"/>
  <c r="C448" i="3"/>
  <c r="I447" i="1"/>
  <c r="C450" i="5" a="1"/>
  <c r="C450" i="5"/>
  <c r="J447" i="1"/>
  <c r="C101" i="4" a="1"/>
  <c r="C101" i="4"/>
  <c r="F99" i="1"/>
  <c r="C101" i="2" a="1"/>
  <c r="C101" i="2"/>
  <c r="G99" i="1"/>
  <c r="C101" i="7" a="1"/>
  <c r="C101" i="7"/>
  <c r="H99" i="1"/>
  <c r="C100" i="3" a="1"/>
  <c r="C100" i="3"/>
  <c r="I99" i="1"/>
  <c r="C102" i="5" a="1"/>
  <c r="C102" i="5"/>
  <c r="J99" i="1"/>
  <c r="C113" i="4" a="1"/>
  <c r="C113" i="4"/>
  <c r="F111" i="1"/>
  <c r="C113" i="2" a="1"/>
  <c r="C113" i="2"/>
  <c r="G111" i="1"/>
  <c r="C113" i="7" a="1"/>
  <c r="C113" i="7"/>
  <c r="H111" i="1"/>
  <c r="C112" i="3" a="1"/>
  <c r="C112" i="3"/>
  <c r="I111" i="1"/>
  <c r="C114" i="5" a="1"/>
  <c r="C114" i="5"/>
  <c r="J111" i="1"/>
  <c r="C108" i="4" a="1"/>
  <c r="C108" i="4"/>
  <c r="F106" i="1"/>
  <c r="C108" i="2" a="1"/>
  <c r="C108" i="2"/>
  <c r="G106" i="1"/>
  <c r="C108" i="7" a="1"/>
  <c r="C108" i="7"/>
  <c r="H106" i="1"/>
  <c r="C107" i="3" a="1"/>
  <c r="C107" i="3"/>
  <c r="I106" i="1"/>
  <c r="C109" i="5" a="1"/>
  <c r="C109" i="5"/>
  <c r="J106" i="1"/>
  <c r="C115" i="4" a="1"/>
  <c r="C115" i="4"/>
  <c r="F113" i="1"/>
  <c r="C115" i="2" a="1"/>
  <c r="C115" i="2"/>
  <c r="G113" i="1"/>
  <c r="C115" i="7" a="1"/>
  <c r="C115" i="7"/>
  <c r="H113" i="1"/>
  <c r="C114" i="3" a="1"/>
  <c r="C114" i="3"/>
  <c r="I113" i="1"/>
  <c r="C116" i="5" a="1"/>
  <c r="C116" i="5"/>
  <c r="J113" i="1"/>
  <c r="C94" i="4" a="1"/>
  <c r="C94" i="4"/>
  <c r="F92" i="1"/>
  <c r="C94" i="2" a="1"/>
  <c r="C94" i="2"/>
  <c r="G92" i="1"/>
  <c r="C94" i="7" a="1"/>
  <c r="C94" i="7"/>
  <c r="H92" i="1"/>
  <c r="C93" i="3" a="1"/>
  <c r="C93" i="3"/>
  <c r="I92" i="1"/>
  <c r="C95" i="5" a="1"/>
  <c r="C95" i="5"/>
  <c r="J92" i="1"/>
  <c r="C481" i="4" a="1"/>
  <c r="C481" i="4"/>
  <c r="F479" i="1"/>
  <c r="C481" i="2" a="1"/>
  <c r="C481" i="2"/>
  <c r="G479" i="1"/>
  <c r="C481" i="7" a="1"/>
  <c r="C481" i="7"/>
  <c r="H479" i="1"/>
  <c r="C480" i="3" a="1"/>
  <c r="C480" i="3"/>
  <c r="I479" i="1"/>
  <c r="C482" i="5" a="1"/>
  <c r="C482" i="5"/>
  <c r="J479" i="1"/>
  <c r="C96" i="4" a="1"/>
  <c r="C96" i="4"/>
  <c r="F94" i="1"/>
  <c r="C96" i="2" a="1"/>
  <c r="C96" i="2"/>
  <c r="G94" i="1"/>
  <c r="C96" i="7" a="1"/>
  <c r="C96" i="7"/>
  <c r="H94" i="1"/>
  <c r="C95" i="3" a="1"/>
  <c r="C95" i="3"/>
  <c r="I94" i="1"/>
  <c r="C97" i="5" a="1"/>
  <c r="C97" i="5"/>
  <c r="J94" i="1"/>
  <c r="C93" i="4" a="1"/>
  <c r="C93" i="4"/>
  <c r="F91" i="1"/>
  <c r="C93" i="2" a="1"/>
  <c r="C93" i="2"/>
  <c r="G91" i="1"/>
  <c r="C93" i="7" a="1"/>
  <c r="C93" i="7"/>
  <c r="H91" i="1"/>
  <c r="C92" i="3" a="1"/>
  <c r="C92" i="3"/>
  <c r="I91" i="1"/>
  <c r="C94" i="5" a="1"/>
  <c r="C94" i="5"/>
  <c r="J91" i="1"/>
  <c r="C129" i="4" a="1"/>
  <c r="C129" i="4"/>
  <c r="F127" i="1"/>
  <c r="C129" i="2" a="1"/>
  <c r="C129" i="2"/>
  <c r="G127" i="1"/>
  <c r="C129" i="7" a="1"/>
  <c r="C129" i="7"/>
  <c r="H127" i="1"/>
  <c r="C128" i="3" a="1"/>
  <c r="C128" i="3"/>
  <c r="I127" i="1"/>
  <c r="C130" i="5" a="1"/>
  <c r="C130" i="5"/>
  <c r="J127" i="1"/>
  <c r="C127" i="4" a="1"/>
  <c r="C127" i="4"/>
  <c r="F125" i="1"/>
  <c r="C127" i="2" a="1"/>
  <c r="C127" i="2"/>
  <c r="G125" i="1"/>
  <c r="C127" i="7" a="1"/>
  <c r="C127" i="7"/>
  <c r="H125" i="1"/>
  <c r="C126" i="3" a="1"/>
  <c r="C126" i="3"/>
  <c r="I125" i="1"/>
  <c r="C128" i="5" a="1"/>
  <c r="C128" i="5"/>
  <c r="J125" i="1"/>
  <c r="C124" i="4" a="1"/>
  <c r="C124" i="4"/>
  <c r="F122" i="1"/>
  <c r="C124" i="2" a="1"/>
  <c r="C124" i="2"/>
  <c r="G122" i="1"/>
  <c r="C124" i="7" a="1"/>
  <c r="C124" i="7"/>
  <c r="H122" i="1"/>
  <c r="C123" i="3" a="1"/>
  <c r="C123" i="3"/>
  <c r="I122" i="1"/>
  <c r="C125" i="5" a="1"/>
  <c r="C125" i="5"/>
  <c r="J122" i="1"/>
  <c r="C122" i="4" a="1"/>
  <c r="C122" i="4"/>
  <c r="F120" i="1"/>
  <c r="C122" i="2" a="1"/>
  <c r="C122" i="2"/>
  <c r="G120" i="1"/>
  <c r="C122" i="7" a="1"/>
  <c r="C122" i="7"/>
  <c r="H120" i="1"/>
  <c r="C121" i="3" a="1"/>
  <c r="C121" i="3"/>
  <c r="I120" i="1"/>
  <c r="C123" i="5" a="1"/>
  <c r="C123" i="5"/>
  <c r="J120" i="1"/>
  <c r="C109" i="4" a="1"/>
  <c r="C109" i="4"/>
  <c r="F107" i="1"/>
  <c r="C109" i="2" a="1"/>
  <c r="C109" i="2"/>
  <c r="G107" i="1"/>
  <c r="C109" i="7" a="1"/>
  <c r="C109" i="7"/>
  <c r="H107" i="1"/>
  <c r="C108" i="3" a="1"/>
  <c r="C108" i="3"/>
  <c r="I107" i="1"/>
  <c r="C110" i="5" a="1"/>
  <c r="C110" i="5"/>
  <c r="J107" i="1"/>
  <c r="C425" i="4" a="1"/>
  <c r="C425" i="4"/>
  <c r="F423" i="1"/>
  <c r="C425" i="2" a="1"/>
  <c r="C425" i="2"/>
  <c r="G423" i="1"/>
  <c r="C425" i="7" a="1"/>
  <c r="C425" i="7"/>
  <c r="H423" i="1"/>
  <c r="C424" i="3" a="1"/>
  <c r="C424" i="3"/>
  <c r="I423" i="1"/>
  <c r="C426" i="5" a="1"/>
  <c r="C426" i="5"/>
  <c r="J423" i="1"/>
  <c r="C116" i="4" a="1"/>
  <c r="C116" i="4"/>
  <c r="F114" i="1"/>
  <c r="C116" i="2" a="1"/>
  <c r="C116" i="2"/>
  <c r="G114" i="1"/>
  <c r="C116" i="7" a="1"/>
  <c r="C116" i="7"/>
  <c r="H114" i="1"/>
  <c r="C115" i="3" a="1"/>
  <c r="C115" i="3"/>
  <c r="I114" i="1"/>
  <c r="C117" i="5" a="1"/>
  <c r="C117" i="5"/>
  <c r="J114" i="1"/>
  <c r="C119" i="4" a="1"/>
  <c r="C119" i="4"/>
  <c r="F117" i="1"/>
  <c r="C119" i="2" a="1"/>
  <c r="C119" i="2"/>
  <c r="G117" i="1"/>
  <c r="C119" i="7" a="1"/>
  <c r="C119" i="7"/>
  <c r="H117" i="1"/>
  <c r="C118" i="3" a="1"/>
  <c r="C118" i="3"/>
  <c r="I117" i="1"/>
  <c r="C120" i="5" a="1"/>
  <c r="C120" i="5"/>
  <c r="J117" i="1"/>
  <c r="C467" i="4" a="1"/>
  <c r="C467" i="4"/>
  <c r="F465" i="1"/>
  <c r="C467" i="2" a="1"/>
  <c r="C467" i="2"/>
  <c r="G465" i="1"/>
  <c r="C467" i="7" a="1"/>
  <c r="C467" i="7"/>
  <c r="H465" i="1"/>
  <c r="C466" i="3" a="1"/>
  <c r="C466" i="3"/>
  <c r="I465" i="1"/>
  <c r="C468" i="5" a="1"/>
  <c r="C468" i="5"/>
  <c r="J465" i="1"/>
  <c r="C105" i="4" a="1"/>
  <c r="C105" i="4"/>
  <c r="F103" i="1"/>
  <c r="C105" i="2" a="1"/>
  <c r="C105" i="2"/>
  <c r="G103" i="1"/>
  <c r="C105" i="7" a="1"/>
  <c r="C105" i="7"/>
  <c r="H103" i="1"/>
  <c r="C104" i="3" a="1"/>
  <c r="C104" i="3"/>
  <c r="I103" i="1"/>
  <c r="C106" i="5" a="1"/>
  <c r="C106" i="5"/>
  <c r="J103" i="1"/>
  <c r="C128" i="4" a="1"/>
  <c r="C128" i="4"/>
  <c r="F126" i="1"/>
  <c r="C128" i="2" a="1"/>
  <c r="C128" i="2"/>
  <c r="G126" i="1"/>
  <c r="C128" i="7" a="1"/>
  <c r="C128" i="7"/>
  <c r="H126" i="1"/>
  <c r="C127" i="3" a="1"/>
  <c r="C127" i="3"/>
  <c r="I126" i="1"/>
  <c r="C129" i="5" a="1"/>
  <c r="C129" i="5"/>
  <c r="J126" i="1"/>
  <c r="C448" i="4" a="1"/>
  <c r="C448" i="4"/>
  <c r="F446" i="1"/>
  <c r="C448" i="2" a="1"/>
  <c r="C448" i="2"/>
  <c r="G446" i="1"/>
  <c r="C448" i="7" a="1"/>
  <c r="C448" i="7"/>
  <c r="H446" i="1"/>
  <c r="C447" i="3" a="1"/>
  <c r="C447" i="3"/>
  <c r="I446" i="1"/>
  <c r="C449" i="5" a="1"/>
  <c r="C449" i="5"/>
  <c r="J446" i="1"/>
  <c r="C438" i="4" a="1"/>
  <c r="C438" i="4"/>
  <c r="F436" i="1"/>
  <c r="C438" i="2" a="1"/>
  <c r="C438" i="2"/>
  <c r="G436" i="1"/>
  <c r="C438" i="7" a="1"/>
  <c r="C438" i="7"/>
  <c r="H436" i="1"/>
  <c r="C437" i="3" a="1"/>
  <c r="C437" i="3"/>
  <c r="I436" i="1"/>
  <c r="C439" i="5" a="1"/>
  <c r="C439" i="5"/>
  <c r="J436" i="1"/>
  <c r="C79" i="4" a="1"/>
  <c r="C79" i="4"/>
  <c r="F77" i="1"/>
  <c r="C79" i="2" a="1"/>
  <c r="C79" i="2"/>
  <c r="G77" i="1"/>
  <c r="C79" i="7" a="1"/>
  <c r="C79" i="7"/>
  <c r="H77" i="1"/>
  <c r="C78" i="3" a="1"/>
  <c r="C78" i="3"/>
  <c r="I77" i="1"/>
  <c r="C80" i="5" a="1"/>
  <c r="C80" i="5"/>
  <c r="J77" i="1"/>
  <c r="C483" i="4" a="1"/>
  <c r="C483" i="4"/>
  <c r="F481" i="1"/>
  <c r="C483" i="2" a="1"/>
  <c r="C483" i="2"/>
  <c r="G481" i="1"/>
  <c r="C483" i="7" a="1"/>
  <c r="C483" i="7"/>
  <c r="H481" i="1"/>
  <c r="C482" i="3" a="1"/>
  <c r="C482" i="3"/>
  <c r="I481" i="1"/>
  <c r="C484" i="5" a="1"/>
  <c r="C484" i="5"/>
  <c r="J481" i="1"/>
  <c r="C421" i="4" a="1"/>
  <c r="C421" i="4"/>
  <c r="F419" i="1"/>
  <c r="C421" i="2" a="1"/>
  <c r="C421" i="2"/>
  <c r="G419" i="1"/>
  <c r="C421" i="7" a="1"/>
  <c r="C421" i="7"/>
  <c r="H419" i="1"/>
  <c r="C420" i="3" a="1"/>
  <c r="C420" i="3"/>
  <c r="I419" i="1"/>
  <c r="C422" i="5" a="1"/>
  <c r="C422" i="5"/>
  <c r="J419" i="1"/>
  <c r="C429" i="4" a="1"/>
  <c r="C429" i="4"/>
  <c r="F427" i="1"/>
  <c r="C429" i="2" a="1"/>
  <c r="C429" i="2"/>
  <c r="G427" i="1"/>
  <c r="C429" i="7" a="1"/>
  <c r="C429" i="7"/>
  <c r="H427" i="1"/>
  <c r="C428" i="3" a="1"/>
  <c r="C428" i="3"/>
  <c r="I427" i="1"/>
  <c r="C430" i="5" a="1"/>
  <c r="C430" i="5"/>
  <c r="J427" i="1"/>
  <c r="C107" i="4" a="1"/>
  <c r="C107" i="4"/>
  <c r="F105" i="1"/>
  <c r="C107" i="2" a="1"/>
  <c r="C107" i="2"/>
  <c r="G105" i="1"/>
  <c r="C107" i="7" a="1"/>
  <c r="C107" i="7"/>
  <c r="H105" i="1"/>
  <c r="C106" i="3" a="1"/>
  <c r="C106" i="3"/>
  <c r="I105" i="1"/>
  <c r="C108" i="5" a="1"/>
  <c r="C108" i="5"/>
  <c r="J105" i="1"/>
  <c r="C440" i="4" a="1"/>
  <c r="C440" i="4"/>
  <c r="F438" i="1"/>
  <c r="C440" i="2" a="1"/>
  <c r="C440" i="2"/>
  <c r="G438" i="1"/>
  <c r="C440" i="7" a="1"/>
  <c r="C440" i="7"/>
  <c r="H438" i="1"/>
  <c r="C439" i="3" a="1"/>
  <c r="C439" i="3"/>
  <c r="I438" i="1"/>
  <c r="C441" i="5" a="1"/>
  <c r="C441" i="5"/>
  <c r="J438" i="1"/>
  <c r="C432" i="4" a="1"/>
  <c r="C432" i="4"/>
  <c r="F430" i="1"/>
  <c r="C432" i="2" a="1"/>
  <c r="C432" i="2"/>
  <c r="G430" i="1"/>
  <c r="C432" i="7" a="1"/>
  <c r="C432" i="7"/>
  <c r="H430" i="1"/>
  <c r="C431" i="3" a="1"/>
  <c r="C431" i="3"/>
  <c r="I430" i="1"/>
  <c r="C433" i="5" a="1"/>
  <c r="C433" i="5"/>
  <c r="J430" i="1"/>
  <c r="C488" i="4" a="1"/>
  <c r="C488" i="4"/>
  <c r="F486" i="1"/>
  <c r="C488" i="2" a="1"/>
  <c r="C488" i="2"/>
  <c r="G486" i="1"/>
  <c r="C488" i="7" a="1"/>
  <c r="C488" i="7"/>
  <c r="H486" i="1"/>
  <c r="C487" i="3" a="1"/>
  <c r="C487" i="3"/>
  <c r="I486" i="1"/>
  <c r="C489" i="5" a="1"/>
  <c r="C489" i="5"/>
  <c r="J486" i="1"/>
  <c r="C416" i="4" a="1"/>
  <c r="C416" i="4"/>
  <c r="F414" i="1"/>
  <c r="C416" i="2" a="1"/>
  <c r="C416" i="2"/>
  <c r="G414" i="1"/>
  <c r="C416" i="7" a="1"/>
  <c r="C416" i="7"/>
  <c r="H414" i="1"/>
  <c r="C415" i="3" a="1"/>
  <c r="C415" i="3"/>
  <c r="I414" i="1"/>
  <c r="C417" i="5" a="1"/>
  <c r="C417" i="5"/>
  <c r="J414" i="1"/>
  <c r="C456" i="4" a="1"/>
  <c r="C456" i="4"/>
  <c r="F454" i="1"/>
  <c r="C456" i="2" a="1"/>
  <c r="C456" i="2"/>
  <c r="G454" i="1"/>
  <c r="C456" i="7" a="1"/>
  <c r="C456" i="7"/>
  <c r="H454" i="1"/>
  <c r="C455" i="3" a="1"/>
  <c r="C455" i="3"/>
  <c r="I454" i="1"/>
  <c r="C457" i="5" a="1"/>
  <c r="C457" i="5"/>
  <c r="J454" i="1"/>
  <c r="C460" i="4" a="1"/>
  <c r="C460" i="4"/>
  <c r="F458" i="1"/>
  <c r="C460" i="2" a="1"/>
  <c r="C460" i="2"/>
  <c r="G458" i="1"/>
  <c r="C460" i="7" a="1"/>
  <c r="C460" i="7"/>
  <c r="H458" i="1"/>
  <c r="C459" i="3" a="1"/>
  <c r="C459" i="3"/>
  <c r="I458" i="1"/>
  <c r="C461" i="5" a="1"/>
  <c r="C461" i="5"/>
  <c r="J458" i="1"/>
  <c r="C114" i="4" a="1"/>
  <c r="C114" i="4"/>
  <c r="F112" i="1"/>
  <c r="C114" i="2" a="1"/>
  <c r="C114" i="2"/>
  <c r="G112" i="1"/>
  <c r="C114" i="7" a="1"/>
  <c r="C114" i="7"/>
  <c r="H112" i="1"/>
  <c r="C113" i="3" a="1"/>
  <c r="C113" i="3"/>
  <c r="I112" i="1"/>
  <c r="C115" i="5" a="1"/>
  <c r="C115" i="5"/>
  <c r="J112" i="1"/>
  <c r="C430" i="4" a="1"/>
  <c r="C430" i="4"/>
  <c r="F428" i="1"/>
  <c r="C430" i="2" a="1"/>
  <c r="C430" i="2"/>
  <c r="G428" i="1"/>
  <c r="C430" i="7" a="1"/>
  <c r="C430" i="7"/>
  <c r="H428" i="1"/>
  <c r="C429" i="3" a="1"/>
  <c r="C429" i="3"/>
  <c r="I428" i="1"/>
  <c r="C431" i="5" a="1"/>
  <c r="C431" i="5"/>
  <c r="J428" i="1"/>
  <c r="C433" i="4" a="1"/>
  <c r="C433" i="4"/>
  <c r="F431" i="1"/>
  <c r="C433" i="2" a="1"/>
  <c r="C433" i="2"/>
  <c r="G431" i="1"/>
  <c r="C433" i="7" a="1"/>
  <c r="C433" i="7"/>
  <c r="H431" i="1"/>
  <c r="C432" i="3" a="1"/>
  <c r="C432" i="3"/>
  <c r="I431" i="1"/>
  <c r="C434" i="5" a="1"/>
  <c r="C434" i="5"/>
  <c r="J431" i="1"/>
  <c r="C443" i="4" a="1"/>
  <c r="C443" i="4"/>
  <c r="F441" i="1"/>
  <c r="C443" i="2" a="1"/>
  <c r="C443" i="2"/>
  <c r="G441" i="1"/>
  <c r="C443" i="7" a="1"/>
  <c r="C443" i="7"/>
  <c r="H441" i="1"/>
  <c r="C442" i="3" a="1"/>
  <c r="C442" i="3"/>
  <c r="I441" i="1"/>
  <c r="C444" i="5" a="1"/>
  <c r="C444" i="5"/>
  <c r="J441" i="1"/>
  <c r="C493" i="4" a="1"/>
  <c r="C493" i="4"/>
  <c r="F491" i="1"/>
  <c r="C493" i="2" a="1"/>
  <c r="C493" i="2"/>
  <c r="G491" i="1"/>
  <c r="C493" i="7" a="1"/>
  <c r="C493" i="7"/>
  <c r="H491" i="1"/>
  <c r="C492" i="3" a="1"/>
  <c r="C492" i="3"/>
  <c r="I491" i="1"/>
  <c r="C494" i="5" a="1"/>
  <c r="C494" i="5"/>
  <c r="J491" i="1"/>
  <c r="C77" i="4" a="1"/>
  <c r="C77" i="4"/>
  <c r="F75" i="1"/>
  <c r="C77" i="2" a="1"/>
  <c r="C77" i="2"/>
  <c r="G75" i="1"/>
  <c r="C77" i="7" a="1"/>
  <c r="C77" i="7"/>
  <c r="H75" i="1"/>
  <c r="C76" i="3" a="1"/>
  <c r="C76" i="3"/>
  <c r="I75" i="1"/>
  <c r="C78" i="5" a="1"/>
  <c r="C78" i="5"/>
  <c r="J75" i="1"/>
  <c r="C450" i="4" a="1"/>
  <c r="C450" i="4"/>
  <c r="F448" i="1"/>
  <c r="C450" i="2" a="1"/>
  <c r="C450" i="2"/>
  <c r="G448" i="1"/>
  <c r="C450" i="7" a="1"/>
  <c r="C450" i="7"/>
  <c r="H448" i="1"/>
  <c r="C449" i="3" a="1"/>
  <c r="C449" i="3"/>
  <c r="I448" i="1"/>
  <c r="C451" i="5" a="1"/>
  <c r="C451" i="5"/>
  <c r="J448" i="1"/>
  <c r="C428" i="4" a="1"/>
  <c r="C428" i="4"/>
  <c r="F426" i="1"/>
  <c r="C428" i="2" a="1"/>
  <c r="C428" i="2"/>
  <c r="G426" i="1"/>
  <c r="C428" i="7" a="1"/>
  <c r="C428" i="7"/>
  <c r="H426" i="1"/>
  <c r="C427" i="3" a="1"/>
  <c r="C427" i="3"/>
  <c r="I426" i="1"/>
  <c r="C429" i="5" a="1"/>
  <c r="C429" i="5"/>
  <c r="J426" i="1"/>
  <c r="C424" i="4" a="1"/>
  <c r="C424" i="4"/>
  <c r="F422" i="1"/>
  <c r="C424" i="2" a="1"/>
  <c r="C424" i="2"/>
  <c r="G422" i="1"/>
  <c r="C424" i="7" a="1"/>
  <c r="C424" i="7"/>
  <c r="H422" i="1"/>
  <c r="C423" i="3" a="1"/>
  <c r="C423" i="3"/>
  <c r="I422" i="1"/>
  <c r="C425" i="5" a="1"/>
  <c r="C425" i="5"/>
  <c r="J422" i="1"/>
  <c r="C426" i="4" a="1"/>
  <c r="C426" i="4"/>
  <c r="F424" i="1"/>
  <c r="C426" i="2" a="1"/>
  <c r="C426" i="2"/>
  <c r="G424" i="1"/>
  <c r="C426" i="7" a="1"/>
  <c r="C426" i="7"/>
  <c r="H424" i="1"/>
  <c r="C425" i="3" a="1"/>
  <c r="C425" i="3"/>
  <c r="I424" i="1"/>
  <c r="C427" i="5" a="1"/>
  <c r="C427" i="5"/>
  <c r="J424" i="1"/>
  <c r="C112" i="4" a="1"/>
  <c r="C112" i="4"/>
  <c r="F110" i="1"/>
  <c r="C112" i="2" a="1"/>
  <c r="C112" i="2"/>
  <c r="G110" i="1"/>
  <c r="C112" i="7" a="1"/>
  <c r="C112" i="7"/>
  <c r="H110" i="1"/>
  <c r="C111" i="3" a="1"/>
  <c r="C111" i="3"/>
  <c r="I110" i="1"/>
  <c r="C113" i="5" a="1"/>
  <c r="C113" i="5"/>
  <c r="J110" i="1"/>
  <c r="C422" i="4" a="1"/>
  <c r="C422" i="4"/>
  <c r="F420" i="1"/>
  <c r="C422" i="2" a="1"/>
  <c r="C422" i="2"/>
  <c r="G420" i="1"/>
  <c r="C422" i="7" a="1"/>
  <c r="C422" i="7"/>
  <c r="H420" i="1"/>
  <c r="C421" i="3" a="1"/>
  <c r="C421" i="3"/>
  <c r="I420" i="1"/>
  <c r="C423" i="5" a="1"/>
  <c r="C423" i="5"/>
  <c r="J420" i="1"/>
  <c r="C130" i="4" a="1"/>
  <c r="C130" i="4"/>
  <c r="F128" i="1"/>
  <c r="C130" i="2" a="1"/>
  <c r="C130" i="2"/>
  <c r="G128" i="1"/>
  <c r="C130" i="7" a="1"/>
  <c r="C130" i="7"/>
  <c r="H128" i="1"/>
  <c r="C129" i="3" a="1"/>
  <c r="C129" i="3"/>
  <c r="I128" i="1"/>
  <c r="C131" i="5" a="1"/>
  <c r="C131" i="5"/>
  <c r="J128" i="1"/>
  <c r="C466" i="4" a="1"/>
  <c r="C466" i="4"/>
  <c r="F464" i="1"/>
  <c r="C466" i="2" a="1"/>
  <c r="C466" i="2"/>
  <c r="G464" i="1"/>
  <c r="C466" i="7" a="1"/>
  <c r="C466" i="7"/>
  <c r="H464" i="1"/>
  <c r="C465" i="3" a="1"/>
  <c r="C465" i="3"/>
  <c r="I464" i="1"/>
  <c r="C467" i="5" a="1"/>
  <c r="C467" i="5"/>
  <c r="J464" i="1"/>
  <c r="C423" i="4" a="1"/>
  <c r="C423" i="4"/>
  <c r="F421" i="1"/>
  <c r="C423" i="2" a="1"/>
  <c r="C423" i="2"/>
  <c r="G421" i="1"/>
  <c r="C423" i="7" a="1"/>
  <c r="C423" i="7"/>
  <c r="H421" i="1"/>
  <c r="C422" i="3" a="1"/>
  <c r="C422" i="3"/>
  <c r="I421" i="1"/>
  <c r="C424" i="5" a="1"/>
  <c r="C424" i="5"/>
  <c r="J421" i="1"/>
  <c r="C121" i="4" a="1"/>
  <c r="C121" i="4"/>
  <c r="F119" i="1"/>
  <c r="C121" i="2" a="1"/>
  <c r="C121" i="2"/>
  <c r="G119" i="1"/>
  <c r="C121" i="7" a="1"/>
  <c r="C121" i="7"/>
  <c r="H119" i="1"/>
  <c r="C120" i="3" a="1"/>
  <c r="C120" i="3"/>
  <c r="I119" i="1"/>
  <c r="C122" i="5" a="1"/>
  <c r="C122" i="5"/>
  <c r="J119" i="1"/>
  <c r="C485" i="4" a="1"/>
  <c r="C485" i="4"/>
  <c r="F483" i="1"/>
  <c r="C485" i="2" a="1"/>
  <c r="C485" i="2"/>
  <c r="G483" i="1"/>
  <c r="C485" i="7" a="1"/>
  <c r="C485" i="7"/>
  <c r="H483" i="1"/>
  <c r="C484" i="3" a="1"/>
  <c r="C484" i="3"/>
  <c r="I483" i="1"/>
  <c r="C486" i="5" a="1"/>
  <c r="C486" i="5"/>
  <c r="J483" i="1"/>
  <c r="C442" i="4" a="1"/>
  <c r="C442" i="4"/>
  <c r="F440" i="1"/>
  <c r="C442" i="2" a="1"/>
  <c r="C442" i="2"/>
  <c r="G440" i="1"/>
  <c r="C442" i="7" a="1"/>
  <c r="C442" i="7"/>
  <c r="H440" i="1"/>
  <c r="C441" i="3" a="1"/>
  <c r="C441" i="3"/>
  <c r="I440" i="1"/>
  <c r="C443" i="5" a="1"/>
  <c r="C443" i="5"/>
  <c r="J440" i="1"/>
  <c r="C469" i="4" a="1"/>
  <c r="C469" i="4"/>
  <c r="F467" i="1"/>
  <c r="C469" i="2" a="1"/>
  <c r="C469" i="2"/>
  <c r="G467" i="1"/>
  <c r="C469" i="7" a="1"/>
  <c r="C469" i="7"/>
  <c r="H467" i="1"/>
  <c r="C468" i="3" a="1"/>
  <c r="C468" i="3"/>
  <c r="I467" i="1"/>
  <c r="C470" i="5" a="1"/>
  <c r="C470" i="5"/>
  <c r="J467" i="1"/>
  <c r="C337" i="4" a="1"/>
  <c r="C337" i="4"/>
  <c r="F335" i="1"/>
  <c r="C337" i="2" a="1"/>
  <c r="C337" i="2"/>
  <c r="G335" i="1"/>
  <c r="C337" i="7" a="1"/>
  <c r="C337" i="7"/>
  <c r="H335" i="1"/>
  <c r="C336" i="3" a="1"/>
  <c r="C336" i="3"/>
  <c r="I335" i="1"/>
  <c r="C338" i="5" a="1"/>
  <c r="C338" i="5"/>
  <c r="J335" i="1"/>
  <c r="C417" i="4" a="1"/>
  <c r="C417" i="4"/>
  <c r="F415" i="1"/>
  <c r="C417" i="2" a="1"/>
  <c r="C417" i="2"/>
  <c r="G415" i="1"/>
  <c r="C417" i="7" a="1"/>
  <c r="C417" i="7"/>
  <c r="H415" i="1"/>
  <c r="C416" i="3" a="1"/>
  <c r="C416" i="3"/>
  <c r="I415" i="1"/>
  <c r="C418" i="5" a="1"/>
  <c r="C418" i="5"/>
  <c r="J415" i="1"/>
  <c r="C458" i="4" a="1"/>
  <c r="C458" i="4"/>
  <c r="F456" i="1"/>
  <c r="C458" i="2" a="1"/>
  <c r="C458" i="2"/>
  <c r="G456" i="1"/>
  <c r="C458" i="7" a="1"/>
  <c r="C458" i="7"/>
  <c r="H456" i="1"/>
  <c r="C457" i="3" a="1"/>
  <c r="C457" i="3"/>
  <c r="I456" i="1"/>
  <c r="C459" i="5" a="1"/>
  <c r="C459" i="5"/>
  <c r="J456" i="1"/>
  <c r="C409" i="4" a="1"/>
  <c r="C409" i="4"/>
  <c r="F407" i="1"/>
  <c r="C409" i="2" a="1"/>
  <c r="C409" i="2"/>
  <c r="G407" i="1"/>
  <c r="C409" i="7" a="1"/>
  <c r="C409" i="7"/>
  <c r="H407" i="1"/>
  <c r="C408" i="3" a="1"/>
  <c r="C408" i="3"/>
  <c r="I407" i="1"/>
  <c r="C410" i="5" a="1"/>
  <c r="C410" i="5"/>
  <c r="J407" i="1"/>
  <c r="C490" i="4" a="1"/>
  <c r="C490" i="4"/>
  <c r="F488" i="1"/>
  <c r="C490" i="2" a="1"/>
  <c r="C490" i="2"/>
  <c r="G488" i="1"/>
  <c r="C490" i="7" a="1"/>
  <c r="C490" i="7"/>
  <c r="H488" i="1"/>
  <c r="C489" i="3" a="1"/>
  <c r="C489" i="3"/>
  <c r="I488" i="1"/>
  <c r="C491" i="5" a="1"/>
  <c r="C491" i="5"/>
  <c r="J488" i="1"/>
  <c r="C436" i="4" a="1"/>
  <c r="C436" i="4"/>
  <c r="F434" i="1"/>
  <c r="C436" i="2" a="1"/>
  <c r="C436" i="2"/>
  <c r="G434" i="1"/>
  <c r="C436" i="7" a="1"/>
  <c r="C436" i="7"/>
  <c r="H434" i="1"/>
  <c r="C435" i="3" a="1"/>
  <c r="C435" i="3"/>
  <c r="I434" i="1"/>
  <c r="C437" i="5" a="1"/>
  <c r="C437" i="5"/>
  <c r="J434" i="1"/>
  <c r="C78" i="4" a="1"/>
  <c r="C78" i="4"/>
  <c r="F76" i="1"/>
  <c r="C78" i="2" a="1"/>
  <c r="C78" i="2"/>
  <c r="G76" i="1"/>
  <c r="C78" i="7" a="1"/>
  <c r="C78" i="7"/>
  <c r="H76" i="1"/>
  <c r="C77" i="3" a="1"/>
  <c r="C77" i="3"/>
  <c r="I76" i="1"/>
  <c r="C79" i="5" a="1"/>
  <c r="C79" i="5"/>
  <c r="J76" i="1"/>
  <c r="C473" i="4" a="1"/>
  <c r="C473" i="4"/>
  <c r="F471" i="1"/>
  <c r="C473" i="2" a="1"/>
  <c r="C473" i="2"/>
  <c r="G471" i="1"/>
  <c r="C473" i="7" a="1"/>
  <c r="C473" i="7"/>
  <c r="H471" i="1"/>
  <c r="C472" i="3" a="1"/>
  <c r="C472" i="3"/>
  <c r="I471" i="1"/>
  <c r="C474" i="5" a="1"/>
  <c r="C474" i="5"/>
  <c r="J471" i="1"/>
  <c r="C445" i="4" a="1"/>
  <c r="C445" i="4"/>
  <c r="F443" i="1"/>
  <c r="C445" i="2" a="1"/>
  <c r="C445" i="2"/>
  <c r="G443" i="1"/>
  <c r="C445" i="7" a="1"/>
  <c r="C445" i="7"/>
  <c r="H443" i="1"/>
  <c r="C444" i="3" a="1"/>
  <c r="C444" i="3"/>
  <c r="I443" i="1"/>
  <c r="C446" i="5" a="1"/>
  <c r="C446" i="5"/>
  <c r="J443" i="1"/>
  <c r="C457" i="4" a="1"/>
  <c r="C457" i="4"/>
  <c r="F455" i="1"/>
  <c r="C457" i="2" a="1"/>
  <c r="C457" i="2"/>
  <c r="G455" i="1"/>
  <c r="C457" i="7" a="1"/>
  <c r="C457" i="7"/>
  <c r="H455" i="1"/>
  <c r="C456" i="3" a="1"/>
  <c r="C456" i="3"/>
  <c r="I455" i="1"/>
  <c r="C458" i="5" a="1"/>
  <c r="C458" i="5"/>
  <c r="J455" i="1"/>
  <c r="C420" i="4" a="1"/>
  <c r="C420" i="4"/>
  <c r="F418" i="1"/>
  <c r="C420" i="2" a="1"/>
  <c r="C420" i="2"/>
  <c r="G418" i="1"/>
  <c r="C420" i="7" a="1"/>
  <c r="C420" i="7"/>
  <c r="H418" i="1"/>
  <c r="C419" i="3" a="1"/>
  <c r="C419" i="3"/>
  <c r="I418" i="1"/>
  <c r="C421" i="5" a="1"/>
  <c r="C421" i="5"/>
  <c r="J418" i="1"/>
  <c r="C459" i="4" a="1"/>
  <c r="C459" i="4"/>
  <c r="F457" i="1"/>
  <c r="C459" i="2" a="1"/>
  <c r="C459" i="2"/>
  <c r="G457" i="1"/>
  <c r="C459" i="7" a="1"/>
  <c r="C459" i="7"/>
  <c r="H457" i="1"/>
  <c r="C458" i="3" a="1"/>
  <c r="C458" i="3"/>
  <c r="I457" i="1"/>
  <c r="C460" i="5" a="1"/>
  <c r="C460" i="5"/>
  <c r="J457" i="1"/>
  <c r="C431" i="4" a="1"/>
  <c r="C431" i="4"/>
  <c r="F429" i="1"/>
  <c r="C431" i="2" a="1"/>
  <c r="C431" i="2"/>
  <c r="G429" i="1"/>
  <c r="C431" i="7" a="1"/>
  <c r="C431" i="7"/>
  <c r="H429" i="1"/>
  <c r="C430" i="3" a="1"/>
  <c r="C430" i="3"/>
  <c r="I429" i="1"/>
  <c r="C432" i="5" a="1"/>
  <c r="C432" i="5"/>
  <c r="J429" i="1"/>
  <c r="C338" i="4" a="1"/>
  <c r="C338" i="4"/>
  <c r="F336" i="1"/>
  <c r="C338" i="2" a="1"/>
  <c r="C338" i="2"/>
  <c r="G336" i="1"/>
  <c r="C338" i="7" a="1"/>
  <c r="C338" i="7"/>
  <c r="H336" i="1"/>
  <c r="C337" i="3" a="1"/>
  <c r="C337" i="3"/>
  <c r="I336" i="1"/>
  <c r="C339" i="5" a="1"/>
  <c r="C339" i="5"/>
  <c r="J336" i="1"/>
  <c r="C446" i="4" a="1"/>
  <c r="C446" i="4"/>
  <c r="F444" i="1"/>
  <c r="C446" i="2" a="1"/>
  <c r="C446" i="2"/>
  <c r="G444" i="1"/>
  <c r="C446" i="7" a="1"/>
  <c r="C446" i="7"/>
  <c r="H444" i="1"/>
  <c r="C445" i="3" a="1"/>
  <c r="C445" i="3"/>
  <c r="I444" i="1"/>
  <c r="C447" i="5" a="1"/>
  <c r="C447" i="5"/>
  <c r="J444" i="1"/>
  <c r="C475" i="4" a="1"/>
  <c r="C475" i="4"/>
  <c r="F473" i="1"/>
  <c r="C475" i="2" a="1"/>
  <c r="C475" i="2"/>
  <c r="G473" i="1"/>
  <c r="C475" i="7" a="1"/>
  <c r="C475" i="7"/>
  <c r="H473" i="1"/>
  <c r="C474" i="3" a="1"/>
  <c r="C474" i="3"/>
  <c r="I473" i="1"/>
  <c r="C476" i="5" a="1"/>
  <c r="C476" i="5"/>
  <c r="J473" i="1"/>
  <c r="C434" i="4" a="1"/>
  <c r="C434" i="4"/>
  <c r="F432" i="1"/>
  <c r="C434" i="2" a="1"/>
  <c r="C434" i="2"/>
  <c r="G432" i="1"/>
  <c r="C434" i="7" a="1"/>
  <c r="C434" i="7"/>
  <c r="H432" i="1"/>
  <c r="C433" i="3" a="1"/>
  <c r="C433" i="3"/>
  <c r="I432" i="1"/>
  <c r="C435" i="5" a="1"/>
  <c r="C435" i="5"/>
  <c r="J432" i="1"/>
  <c r="C444" i="4" a="1"/>
  <c r="C444" i="4"/>
  <c r="F442" i="1"/>
  <c r="C444" i="2" a="1"/>
  <c r="C444" i="2"/>
  <c r="G442" i="1"/>
  <c r="C444" i="7" a="1"/>
  <c r="C444" i="7"/>
  <c r="H442" i="1"/>
  <c r="C443" i="3" a="1"/>
  <c r="C443" i="3"/>
  <c r="I442" i="1"/>
  <c r="C445" i="5" a="1"/>
  <c r="C445" i="5"/>
  <c r="J442" i="1"/>
  <c r="C479" i="4" a="1"/>
  <c r="C479" i="4"/>
  <c r="F477" i="1"/>
  <c r="C479" i="2" a="1"/>
  <c r="C479" i="2"/>
  <c r="G477" i="1"/>
  <c r="C479" i="7" a="1"/>
  <c r="C479" i="7"/>
  <c r="H477" i="1"/>
  <c r="C478" i="3" a="1"/>
  <c r="C478" i="3"/>
  <c r="I477" i="1"/>
  <c r="C480" i="5" a="1"/>
  <c r="C480" i="5"/>
  <c r="J477" i="1"/>
  <c r="C478" i="4" a="1"/>
  <c r="C478" i="4"/>
  <c r="F476" i="1"/>
  <c r="C478" i="2" a="1"/>
  <c r="C478" i="2"/>
  <c r="G476" i="1"/>
  <c r="C478" i="7" a="1"/>
  <c r="C478" i="7"/>
  <c r="H476" i="1"/>
  <c r="C477" i="3" a="1"/>
  <c r="C477" i="3"/>
  <c r="I476" i="1"/>
  <c r="C479" i="5" a="1"/>
  <c r="C479" i="5"/>
  <c r="J476" i="1"/>
  <c r="C480" i="4" a="1"/>
  <c r="C480" i="4"/>
  <c r="F478" i="1"/>
  <c r="C480" i="2" a="1"/>
  <c r="C480" i="2"/>
  <c r="G478" i="1"/>
  <c r="C480" i="7" a="1"/>
  <c r="C480" i="7"/>
  <c r="H478" i="1"/>
  <c r="C479" i="3" a="1"/>
  <c r="C479" i="3"/>
  <c r="I478" i="1"/>
  <c r="C481" i="5" a="1"/>
  <c r="C481" i="5"/>
  <c r="J478" i="1"/>
  <c r="C406" i="4" a="1"/>
  <c r="C406" i="4"/>
  <c r="F404" i="1"/>
  <c r="C406" i="2" a="1"/>
  <c r="C406" i="2"/>
  <c r="G404" i="1"/>
  <c r="C406" i="7" a="1"/>
  <c r="C406" i="7"/>
  <c r="H404" i="1"/>
  <c r="C405" i="3" a="1"/>
  <c r="C405" i="3"/>
  <c r="I404" i="1"/>
  <c r="C407" i="5" a="1"/>
  <c r="C407" i="5"/>
  <c r="J404" i="1"/>
  <c r="C439" i="4" a="1"/>
  <c r="C439" i="4"/>
  <c r="F437" i="1"/>
  <c r="C439" i="2" a="1"/>
  <c r="C439" i="2"/>
  <c r="G437" i="1"/>
  <c r="C439" i="7" a="1"/>
  <c r="C439" i="7"/>
  <c r="H437" i="1"/>
  <c r="C438" i="3" a="1"/>
  <c r="C438" i="3"/>
  <c r="I437" i="1"/>
  <c r="C440" i="5" a="1"/>
  <c r="C440" i="5"/>
  <c r="J437" i="1"/>
  <c r="C408" i="4" a="1"/>
  <c r="C408" i="4"/>
  <c r="F406" i="1"/>
  <c r="C408" i="2" a="1"/>
  <c r="C408" i="2"/>
  <c r="G406" i="1"/>
  <c r="C408" i="7" a="1"/>
  <c r="C408" i="7"/>
  <c r="H406" i="1"/>
  <c r="C407" i="3" a="1"/>
  <c r="C407" i="3"/>
  <c r="I406" i="1"/>
  <c r="C409" i="5" a="1"/>
  <c r="C409" i="5"/>
  <c r="J406" i="1"/>
  <c r="C494" i="4" a="1"/>
  <c r="C494" i="4"/>
  <c r="F492" i="1"/>
  <c r="C494" i="2" a="1"/>
  <c r="C494" i="2"/>
  <c r="G492" i="1"/>
  <c r="C494" i="7" a="1"/>
  <c r="C494" i="7"/>
  <c r="H492" i="1"/>
  <c r="C493" i="3" a="1"/>
  <c r="C493" i="3"/>
  <c r="I492" i="1"/>
  <c r="C495" i="5" a="1"/>
  <c r="C495" i="5"/>
  <c r="J492" i="1"/>
  <c r="C380" i="4" a="1"/>
  <c r="C380" i="4"/>
  <c r="F378" i="1"/>
  <c r="C380" i="2" a="1"/>
  <c r="C380" i="2"/>
  <c r="G378" i="1"/>
  <c r="C380" i="7" a="1"/>
  <c r="C380" i="7"/>
  <c r="H378" i="1"/>
  <c r="C379" i="3" a="1"/>
  <c r="C379" i="3"/>
  <c r="I378" i="1"/>
  <c r="C381" i="5" a="1"/>
  <c r="C381" i="5"/>
  <c r="J378" i="1"/>
  <c r="C455" i="4" a="1"/>
  <c r="C455" i="4"/>
  <c r="F453" i="1"/>
  <c r="C455" i="2" a="1"/>
  <c r="C455" i="2"/>
  <c r="G453" i="1"/>
  <c r="C455" i="7" a="1"/>
  <c r="C455" i="7"/>
  <c r="H453" i="1"/>
  <c r="C454" i="3" a="1"/>
  <c r="C454" i="3"/>
  <c r="I453" i="1"/>
  <c r="C456" i="5" a="1"/>
  <c r="C456" i="5"/>
  <c r="J453" i="1"/>
  <c r="C471" i="4" a="1"/>
  <c r="C471" i="4"/>
  <c r="F469" i="1"/>
  <c r="C471" i="2" a="1"/>
  <c r="C471" i="2"/>
  <c r="G469" i="1"/>
  <c r="C471" i="7" a="1"/>
  <c r="C471" i="7"/>
  <c r="H469" i="1"/>
  <c r="C470" i="3" a="1"/>
  <c r="C470" i="3"/>
  <c r="I469" i="1"/>
  <c r="C472" i="5" a="1"/>
  <c r="C472" i="5"/>
  <c r="J469" i="1"/>
  <c r="C531" i="4" a="1"/>
  <c r="C531" i="4"/>
  <c r="F529" i="1"/>
  <c r="C531" i="2" a="1"/>
  <c r="C531" i="2"/>
  <c r="G529" i="1"/>
  <c r="C531" i="7" a="1"/>
  <c r="C531" i="7"/>
  <c r="H529" i="1"/>
  <c r="C530" i="3" a="1"/>
  <c r="C530" i="3"/>
  <c r="I529" i="1"/>
  <c r="C532" i="5" a="1"/>
  <c r="C532" i="5"/>
  <c r="J529" i="1"/>
  <c r="C454" i="4" a="1"/>
  <c r="C454" i="4"/>
  <c r="F452" i="1"/>
  <c r="C454" i="2" a="1"/>
  <c r="C454" i="2"/>
  <c r="G452" i="1"/>
  <c r="C454" i="7" a="1"/>
  <c r="C454" i="7"/>
  <c r="H452" i="1"/>
  <c r="C453" i="3" a="1"/>
  <c r="C453" i="3"/>
  <c r="I452" i="1"/>
  <c r="C455" i="5" a="1"/>
  <c r="C455" i="5"/>
  <c r="J452" i="1"/>
  <c r="C390" i="4" a="1"/>
  <c r="C390" i="4"/>
  <c r="F388" i="1"/>
  <c r="C390" i="2" a="1"/>
  <c r="C390" i="2"/>
  <c r="G388" i="1"/>
  <c r="C390" i="7" a="1"/>
  <c r="C390" i="7"/>
  <c r="H388" i="1"/>
  <c r="C389" i="3" a="1"/>
  <c r="C389" i="3"/>
  <c r="I388" i="1"/>
  <c r="C391" i="5" a="1"/>
  <c r="C391" i="5"/>
  <c r="J388" i="1"/>
  <c r="C344" i="4" a="1"/>
  <c r="C344" i="4"/>
  <c r="F342" i="1"/>
  <c r="C344" i="2" a="1"/>
  <c r="C344" i="2"/>
  <c r="G342" i="1"/>
  <c r="C344" i="7" a="1"/>
  <c r="C344" i="7"/>
  <c r="H342" i="1"/>
  <c r="C343" i="3" a="1"/>
  <c r="C343" i="3"/>
  <c r="I342" i="1"/>
  <c r="C345" i="5" a="1"/>
  <c r="C345" i="5"/>
  <c r="J342" i="1"/>
  <c r="C441" i="4" a="1"/>
  <c r="C441" i="4"/>
  <c r="F439" i="1"/>
  <c r="C441" i="2" a="1"/>
  <c r="C441" i="2"/>
  <c r="G439" i="1"/>
  <c r="C441" i="7" a="1"/>
  <c r="C441" i="7"/>
  <c r="H439" i="1"/>
  <c r="C440" i="3" a="1"/>
  <c r="C440" i="3"/>
  <c r="I439" i="1"/>
  <c r="C442" i="5" a="1"/>
  <c r="C442" i="5"/>
  <c r="J439" i="1"/>
  <c r="C1415" i="4" a="1"/>
  <c r="C1415" i="4"/>
  <c r="F1413" i="1"/>
  <c r="C1415" i="2" a="1"/>
  <c r="C1415" i="2"/>
  <c r="G1413" i="1"/>
  <c r="C1415" i="7" a="1"/>
  <c r="C1415" i="7"/>
  <c r="H1413" i="1"/>
  <c r="C1414" i="3" a="1"/>
  <c r="C1414" i="3"/>
  <c r="I1413" i="1"/>
  <c r="C1416" i="5" a="1"/>
  <c r="C1416" i="5"/>
  <c r="J1413" i="1"/>
  <c r="C477" i="4" a="1"/>
  <c r="C477" i="4"/>
  <c r="F475" i="1"/>
  <c r="C477" i="2" a="1"/>
  <c r="C477" i="2"/>
  <c r="G475" i="1"/>
  <c r="C477" i="7" a="1"/>
  <c r="C477" i="7"/>
  <c r="H475" i="1"/>
  <c r="C476" i="3" a="1"/>
  <c r="C476" i="3"/>
  <c r="I475" i="1"/>
  <c r="C478" i="5" a="1"/>
  <c r="C478" i="5"/>
  <c r="J475" i="1"/>
  <c r="C463" i="4" a="1"/>
  <c r="C463" i="4"/>
  <c r="F461" i="1"/>
  <c r="C463" i="2" a="1"/>
  <c r="C463" i="2"/>
  <c r="G461" i="1"/>
  <c r="C463" i="7" a="1"/>
  <c r="C463" i="7"/>
  <c r="H461" i="1"/>
  <c r="C462" i="3" a="1"/>
  <c r="C462" i="3"/>
  <c r="I461" i="1"/>
  <c r="C464" i="5" a="1"/>
  <c r="C464" i="5"/>
  <c r="J461" i="1"/>
  <c r="C528" i="4" a="1"/>
  <c r="C528" i="4"/>
  <c r="F526" i="1"/>
  <c r="C528" i="2" a="1"/>
  <c r="C528" i="2"/>
  <c r="G526" i="1"/>
  <c r="C528" i="7" a="1"/>
  <c r="C528" i="7"/>
  <c r="H526" i="1"/>
  <c r="C527" i="3" a="1"/>
  <c r="C527" i="3"/>
  <c r="I526" i="1"/>
  <c r="C529" i="5" a="1"/>
  <c r="C529" i="5"/>
  <c r="J526" i="1"/>
  <c r="C410" i="4" a="1"/>
  <c r="C410" i="4"/>
  <c r="F408" i="1"/>
  <c r="C410" i="2" a="1"/>
  <c r="C410" i="2"/>
  <c r="G408" i="1"/>
  <c r="C410" i="7" a="1"/>
  <c r="C410" i="7"/>
  <c r="H408" i="1"/>
  <c r="C409" i="3" a="1"/>
  <c r="C409" i="3"/>
  <c r="I408" i="1"/>
  <c r="C411" i="5" a="1"/>
  <c r="C411" i="5"/>
  <c r="J408" i="1"/>
  <c r="C447" i="4" a="1"/>
  <c r="C447" i="4"/>
  <c r="F445" i="1"/>
  <c r="C447" i="2" a="1"/>
  <c r="C447" i="2"/>
  <c r="G445" i="1"/>
  <c r="C447" i="7" a="1"/>
  <c r="C447" i="7"/>
  <c r="H445" i="1"/>
  <c r="C446" i="3" a="1"/>
  <c r="C446" i="3"/>
  <c r="I445" i="1"/>
  <c r="C448" i="5" a="1"/>
  <c r="C448" i="5"/>
  <c r="J445" i="1"/>
  <c r="C336" i="4" a="1"/>
  <c r="C336" i="4"/>
  <c r="F334" i="1"/>
  <c r="C336" i="2" a="1"/>
  <c r="C336" i="2"/>
  <c r="G334" i="1"/>
  <c r="C336" i="7" a="1"/>
  <c r="C336" i="7"/>
  <c r="H334" i="1"/>
  <c r="C335" i="3" a="1"/>
  <c r="C335" i="3"/>
  <c r="I334" i="1"/>
  <c r="C337" i="5" a="1"/>
  <c r="C337" i="5"/>
  <c r="J334" i="1"/>
  <c r="C415" i="4" a="1"/>
  <c r="C415" i="4"/>
  <c r="F413" i="1"/>
  <c r="C415" i="2" a="1"/>
  <c r="C415" i="2"/>
  <c r="G413" i="1"/>
  <c r="C415" i="7" a="1"/>
  <c r="C415" i="7"/>
  <c r="H413" i="1"/>
  <c r="C414" i="3" a="1"/>
  <c r="C414" i="3"/>
  <c r="I413" i="1"/>
  <c r="C416" i="5" a="1"/>
  <c r="C416" i="5"/>
  <c r="J413" i="1"/>
  <c r="C377" i="4" a="1"/>
  <c r="C377" i="4"/>
  <c r="F375" i="1"/>
  <c r="C377" i="2" a="1"/>
  <c r="C377" i="2"/>
  <c r="G375" i="1"/>
  <c r="C377" i="7" a="1"/>
  <c r="C377" i="7"/>
  <c r="H375" i="1"/>
  <c r="C376" i="3" a="1"/>
  <c r="C376" i="3"/>
  <c r="I375" i="1"/>
  <c r="C378" i="5" a="1"/>
  <c r="C378" i="5"/>
  <c r="J375" i="1"/>
  <c r="C414" i="4" a="1"/>
  <c r="C414" i="4"/>
  <c r="F412" i="1"/>
  <c r="C414" i="2" a="1"/>
  <c r="C414" i="2"/>
  <c r="G412" i="1"/>
  <c r="C414" i="7" a="1"/>
  <c r="C414" i="7"/>
  <c r="H412" i="1"/>
  <c r="C413" i="3" a="1"/>
  <c r="C413" i="3"/>
  <c r="I412" i="1"/>
  <c r="C415" i="5" a="1"/>
  <c r="C415" i="5"/>
  <c r="J412" i="1"/>
  <c r="C470" i="4" a="1"/>
  <c r="C470" i="4"/>
  <c r="F468" i="1"/>
  <c r="C470" i="2" a="1"/>
  <c r="C470" i="2"/>
  <c r="G468" i="1"/>
  <c r="C470" i="7" a="1"/>
  <c r="C470" i="7"/>
  <c r="H468" i="1"/>
  <c r="C469" i="3" a="1"/>
  <c r="C469" i="3"/>
  <c r="I468" i="1"/>
  <c r="C471" i="5" a="1"/>
  <c r="C471" i="5"/>
  <c r="J468" i="1"/>
  <c r="C522" i="4" a="1"/>
  <c r="C522" i="4"/>
  <c r="F520" i="1"/>
  <c r="C522" i="2" a="1"/>
  <c r="C522" i="2"/>
  <c r="G520" i="1"/>
  <c r="C522" i="7" a="1"/>
  <c r="C522" i="7"/>
  <c r="H520" i="1"/>
  <c r="C521" i="3" a="1"/>
  <c r="C521" i="3"/>
  <c r="I520" i="1"/>
  <c r="C523" i="5" a="1"/>
  <c r="C523" i="5"/>
  <c r="J520" i="1"/>
  <c r="C461" i="4" a="1"/>
  <c r="C461" i="4"/>
  <c r="F459" i="1"/>
  <c r="C461" i="2" a="1"/>
  <c r="C461" i="2"/>
  <c r="G459" i="1"/>
  <c r="C461" i="7" a="1"/>
  <c r="C461" i="7"/>
  <c r="H459" i="1"/>
  <c r="C460" i="3" a="1"/>
  <c r="C460" i="3"/>
  <c r="I459" i="1"/>
  <c r="C462" i="5" a="1"/>
  <c r="C462" i="5"/>
  <c r="J459" i="1"/>
  <c r="C378" i="4" a="1"/>
  <c r="C378" i="4"/>
  <c r="F376" i="1"/>
  <c r="C378" i="2" a="1"/>
  <c r="C378" i="2"/>
  <c r="G376" i="1"/>
  <c r="C378" i="7" a="1"/>
  <c r="C378" i="7"/>
  <c r="H376" i="1"/>
  <c r="C377" i="3" a="1"/>
  <c r="C377" i="3"/>
  <c r="I376" i="1"/>
  <c r="C379" i="5" a="1"/>
  <c r="C379" i="5"/>
  <c r="J376" i="1"/>
  <c r="C341" i="4" a="1"/>
  <c r="C341" i="4"/>
  <c r="F339" i="1"/>
  <c r="C341" i="2" a="1"/>
  <c r="C341" i="2"/>
  <c r="G339" i="1"/>
  <c r="C341" i="7" a="1"/>
  <c r="C341" i="7"/>
  <c r="H339" i="1"/>
  <c r="C340" i="3" a="1"/>
  <c r="C340" i="3"/>
  <c r="I339" i="1"/>
  <c r="C342" i="5" a="1"/>
  <c r="C342" i="5"/>
  <c r="J339" i="1"/>
  <c r="C502" i="4" a="1"/>
  <c r="C502" i="4"/>
  <c r="F500" i="1"/>
  <c r="C502" i="2" a="1"/>
  <c r="C502" i="2"/>
  <c r="G500" i="1"/>
  <c r="C502" i="7" a="1"/>
  <c r="C502" i="7"/>
  <c r="H500" i="1"/>
  <c r="C501" i="3" a="1"/>
  <c r="C501" i="3"/>
  <c r="I500" i="1"/>
  <c r="C503" i="5" a="1"/>
  <c r="C503" i="5"/>
  <c r="J500" i="1"/>
  <c r="C519" i="4" a="1"/>
  <c r="C519" i="4"/>
  <c r="F517" i="1"/>
  <c r="C519" i="2" a="1"/>
  <c r="C519" i="2"/>
  <c r="G517" i="1"/>
  <c r="C519" i="7" a="1"/>
  <c r="C519" i="7"/>
  <c r="H517" i="1"/>
  <c r="C518" i="3" a="1"/>
  <c r="C518" i="3"/>
  <c r="I517" i="1"/>
  <c r="C520" i="5" a="1"/>
  <c r="C520" i="5"/>
  <c r="J517" i="1"/>
  <c r="C504" i="4" a="1"/>
  <c r="C504" i="4"/>
  <c r="F502" i="1"/>
  <c r="C504" i="2" a="1"/>
  <c r="C504" i="2"/>
  <c r="G502" i="1"/>
  <c r="C504" i="7" a="1"/>
  <c r="C504" i="7"/>
  <c r="H502" i="1"/>
  <c r="C503" i="3" a="1"/>
  <c r="C503" i="3"/>
  <c r="I502" i="1"/>
  <c r="C505" i="5" a="1"/>
  <c r="C505" i="5"/>
  <c r="J502" i="1"/>
  <c r="C452" i="4" a="1"/>
  <c r="C452" i="4"/>
  <c r="F450" i="1"/>
  <c r="C452" i="2" a="1"/>
  <c r="C452" i="2"/>
  <c r="G450" i="1"/>
  <c r="C452" i="7" a="1"/>
  <c r="C452" i="7"/>
  <c r="H450" i="1"/>
  <c r="C451" i="3" a="1"/>
  <c r="C451" i="3"/>
  <c r="I450" i="1"/>
  <c r="C453" i="5" a="1"/>
  <c r="C453" i="5"/>
  <c r="J450" i="1"/>
  <c r="C413" i="4" a="1"/>
  <c r="C413" i="4"/>
  <c r="F411" i="1"/>
  <c r="C413" i="2" a="1"/>
  <c r="C413" i="2"/>
  <c r="G411" i="1"/>
  <c r="C413" i="7" a="1"/>
  <c r="C413" i="7"/>
  <c r="H411" i="1"/>
  <c r="C412" i="3" a="1"/>
  <c r="C412" i="3"/>
  <c r="I411" i="1"/>
  <c r="C414" i="5" a="1"/>
  <c r="C414" i="5"/>
  <c r="J411" i="1"/>
  <c r="C453" i="4" a="1"/>
  <c r="C453" i="4"/>
  <c r="F451" i="1"/>
  <c r="C453" i="2" a="1"/>
  <c r="C453" i="2"/>
  <c r="G451" i="1"/>
  <c r="C453" i="7" a="1"/>
  <c r="C453" i="7"/>
  <c r="H451" i="1"/>
  <c r="C452" i="3" a="1"/>
  <c r="C452" i="3"/>
  <c r="I451" i="1"/>
  <c r="C454" i="5" a="1"/>
  <c r="C454" i="5"/>
  <c r="J451" i="1"/>
  <c r="C472" i="4" a="1"/>
  <c r="C472" i="4"/>
  <c r="F470" i="1"/>
  <c r="C472" i="2" a="1"/>
  <c r="C472" i="2"/>
  <c r="G470" i="1"/>
  <c r="C472" i="7" a="1"/>
  <c r="C472" i="7"/>
  <c r="H470" i="1"/>
  <c r="C471" i="3" a="1"/>
  <c r="C471" i="3"/>
  <c r="I470" i="1"/>
  <c r="C473" i="5" a="1"/>
  <c r="C473" i="5"/>
  <c r="J470" i="1"/>
  <c r="C492" i="4" a="1"/>
  <c r="C492" i="4"/>
  <c r="F490" i="1"/>
  <c r="C492" i="2" a="1"/>
  <c r="C492" i="2"/>
  <c r="G490" i="1"/>
  <c r="C492" i="7" a="1"/>
  <c r="C492" i="7"/>
  <c r="H490" i="1"/>
  <c r="C491" i="3" a="1"/>
  <c r="C491" i="3"/>
  <c r="I490" i="1"/>
  <c r="C493" i="5" a="1"/>
  <c r="C493" i="5"/>
  <c r="J490" i="1"/>
  <c r="C525" i="4" a="1"/>
  <c r="C525" i="4"/>
  <c r="F523" i="1"/>
  <c r="C525" i="2" a="1"/>
  <c r="C525" i="2"/>
  <c r="G523" i="1"/>
  <c r="C525" i="7" a="1"/>
  <c r="C525" i="7"/>
  <c r="H523" i="1"/>
  <c r="C524" i="3" a="1"/>
  <c r="C524" i="3"/>
  <c r="I523" i="1"/>
  <c r="C526" i="5" a="1"/>
  <c r="C526" i="5"/>
  <c r="J523" i="1"/>
  <c r="C411" i="4" a="1"/>
  <c r="C411" i="4"/>
  <c r="F409" i="1"/>
  <c r="C411" i="2" a="1"/>
  <c r="C411" i="2"/>
  <c r="G409" i="1"/>
  <c r="C411" i="7" a="1"/>
  <c r="C411" i="7"/>
  <c r="H409" i="1"/>
  <c r="C410" i="3" a="1"/>
  <c r="C410" i="3"/>
  <c r="I409" i="1"/>
  <c r="C412" i="5" a="1"/>
  <c r="C412" i="5"/>
  <c r="J409" i="1"/>
  <c r="C518" i="4" a="1"/>
  <c r="C518" i="4"/>
  <c r="F516" i="1"/>
  <c r="C518" i="2" a="1"/>
  <c r="C518" i="2"/>
  <c r="G516" i="1"/>
  <c r="C518" i="7" a="1"/>
  <c r="C518" i="7"/>
  <c r="H516" i="1"/>
  <c r="C517" i="3" a="1"/>
  <c r="C517" i="3"/>
  <c r="I516" i="1"/>
  <c r="C519" i="5" a="1"/>
  <c r="C519" i="5"/>
  <c r="J516" i="1"/>
  <c r="C370" i="4" a="1"/>
  <c r="C370" i="4"/>
  <c r="F368" i="1"/>
  <c r="C370" i="2" a="1"/>
  <c r="C370" i="2"/>
  <c r="G368" i="1"/>
  <c r="C370" i="7" a="1"/>
  <c r="C370" i="7"/>
  <c r="H368" i="1"/>
  <c r="C369" i="3" a="1"/>
  <c r="C369" i="3"/>
  <c r="I368" i="1"/>
  <c r="C371" i="5" a="1"/>
  <c r="C371" i="5"/>
  <c r="J368" i="1"/>
  <c r="C368" i="4" a="1"/>
  <c r="C368" i="4"/>
  <c r="F366" i="1"/>
  <c r="C368" i="2" a="1"/>
  <c r="C368" i="2"/>
  <c r="G366" i="1"/>
  <c r="C368" i="7" a="1"/>
  <c r="C368" i="7"/>
  <c r="H366" i="1"/>
  <c r="C367" i="3" a="1"/>
  <c r="C367" i="3"/>
  <c r="I366" i="1"/>
  <c r="C369" i="5" a="1"/>
  <c r="C369" i="5"/>
  <c r="J366" i="1"/>
  <c r="C464" i="4" a="1"/>
  <c r="C464" i="4"/>
  <c r="F462" i="1"/>
  <c r="C464" i="2" a="1"/>
  <c r="C464" i="2"/>
  <c r="G462" i="1"/>
  <c r="C464" i="7" a="1"/>
  <c r="C464" i="7"/>
  <c r="H462" i="1"/>
  <c r="C463" i="3" a="1"/>
  <c r="C463" i="3"/>
  <c r="I462" i="1"/>
  <c r="C465" i="5" a="1"/>
  <c r="C465" i="5"/>
  <c r="J462" i="1"/>
  <c r="C710" i="4" a="1"/>
  <c r="C710" i="4"/>
  <c r="F708" i="1"/>
  <c r="C710" i="2" a="1"/>
  <c r="C710" i="2"/>
  <c r="G708" i="1"/>
  <c r="C710" i="7" a="1"/>
  <c r="C710" i="7"/>
  <c r="H708" i="1"/>
  <c r="C709" i="3" a="1"/>
  <c r="C709" i="3"/>
  <c r="I708" i="1"/>
  <c r="C711" i="5" a="1"/>
  <c r="C711" i="5"/>
  <c r="J708" i="1"/>
  <c r="C517" i="4" a="1"/>
  <c r="C517" i="4"/>
  <c r="F515" i="1"/>
  <c r="C517" i="2" a="1"/>
  <c r="C517" i="2"/>
  <c r="G515" i="1"/>
  <c r="C517" i="7" a="1"/>
  <c r="C517" i="7"/>
  <c r="H515" i="1"/>
  <c r="C516" i="3" a="1"/>
  <c r="C516" i="3"/>
  <c r="I515" i="1"/>
  <c r="C518" i="5" a="1"/>
  <c r="C518" i="5"/>
  <c r="J515" i="1"/>
  <c r="C516" i="4" a="1"/>
  <c r="C516" i="4"/>
  <c r="F514" i="1"/>
  <c r="C516" i="2" a="1"/>
  <c r="C516" i="2"/>
  <c r="G514" i="1"/>
  <c r="C516" i="7" a="1"/>
  <c r="C516" i="7"/>
  <c r="H514" i="1"/>
  <c r="C515" i="3" a="1"/>
  <c r="C515" i="3"/>
  <c r="I514" i="1"/>
  <c r="C517" i="5" a="1"/>
  <c r="C517" i="5"/>
  <c r="J514" i="1"/>
  <c r="C526" i="4" a="1"/>
  <c r="C526" i="4"/>
  <c r="F524" i="1"/>
  <c r="C526" i="2" a="1"/>
  <c r="C526" i="2"/>
  <c r="G524" i="1"/>
  <c r="C526" i="7" a="1"/>
  <c r="C526" i="7"/>
  <c r="H524" i="1"/>
  <c r="C525" i="3" a="1"/>
  <c r="C525" i="3"/>
  <c r="I524" i="1"/>
  <c r="C527" i="5" a="1"/>
  <c r="C527" i="5"/>
  <c r="J524" i="1"/>
  <c r="C1413" i="4" a="1"/>
  <c r="C1413" i="4"/>
  <c r="F1411" i="1"/>
  <c r="C1413" i="2" a="1"/>
  <c r="C1413" i="2"/>
  <c r="G1411" i="1"/>
  <c r="C1413" i="7" a="1"/>
  <c r="C1413" i="7"/>
  <c r="H1411" i="1"/>
  <c r="C1412" i="3" a="1"/>
  <c r="C1412" i="3"/>
  <c r="I1411" i="1"/>
  <c r="C1414" i="5" a="1"/>
  <c r="C1414" i="5"/>
  <c r="J1411" i="1"/>
  <c r="C343" i="4" a="1"/>
  <c r="C343" i="4"/>
  <c r="F341" i="1"/>
  <c r="C343" i="2" a="1"/>
  <c r="C343" i="2"/>
  <c r="G341" i="1"/>
  <c r="C343" i="7" a="1"/>
  <c r="C343" i="7"/>
  <c r="H341" i="1"/>
  <c r="C342" i="3" a="1"/>
  <c r="C342" i="3"/>
  <c r="I341" i="1"/>
  <c r="C344" i="5" a="1"/>
  <c r="C344" i="5"/>
  <c r="J341" i="1"/>
  <c r="C339" i="4" a="1"/>
  <c r="C339" i="4"/>
  <c r="F337" i="1"/>
  <c r="C339" i="2" a="1"/>
  <c r="C339" i="2"/>
  <c r="G337" i="1"/>
  <c r="C339" i="7" a="1"/>
  <c r="C339" i="7"/>
  <c r="H337" i="1"/>
  <c r="C338" i="3" a="1"/>
  <c r="C338" i="3"/>
  <c r="I337" i="1"/>
  <c r="C340" i="5" a="1"/>
  <c r="C340" i="5"/>
  <c r="J337" i="1"/>
  <c r="C524" i="4" a="1"/>
  <c r="C524" i="4"/>
  <c r="F522" i="1"/>
  <c r="C524" i="2" a="1"/>
  <c r="C524" i="2"/>
  <c r="G522" i="1"/>
  <c r="C524" i="7" a="1"/>
  <c r="C524" i="7"/>
  <c r="H522" i="1"/>
  <c r="C523" i="3" a="1"/>
  <c r="C523" i="3"/>
  <c r="I522" i="1"/>
  <c r="C525" i="5" a="1"/>
  <c r="C525" i="5"/>
  <c r="J522" i="1"/>
  <c r="C529" i="4" a="1"/>
  <c r="C529" i="4"/>
  <c r="F527" i="1"/>
  <c r="C529" i="2" a="1"/>
  <c r="C529" i="2"/>
  <c r="G527" i="1"/>
  <c r="C529" i="7" a="1"/>
  <c r="C529" i="7"/>
  <c r="H527" i="1"/>
  <c r="C528" i="3" a="1"/>
  <c r="C528" i="3"/>
  <c r="I527" i="1"/>
  <c r="C530" i="5" a="1"/>
  <c r="C530" i="5"/>
  <c r="J527" i="1"/>
  <c r="C520" i="4" a="1"/>
  <c r="C520" i="4"/>
  <c r="F518" i="1"/>
  <c r="C520" i="2" a="1"/>
  <c r="C520" i="2"/>
  <c r="G518" i="1"/>
  <c r="C520" i="7" a="1"/>
  <c r="C520" i="7"/>
  <c r="H518" i="1"/>
  <c r="C519" i="3" a="1"/>
  <c r="C519" i="3"/>
  <c r="I518" i="1"/>
  <c r="C521" i="5" a="1"/>
  <c r="C521" i="5"/>
  <c r="J518" i="1"/>
  <c r="C462" i="4" a="1"/>
  <c r="C462" i="4"/>
  <c r="F460" i="1"/>
  <c r="C462" i="2" a="1"/>
  <c r="C462" i="2"/>
  <c r="G460" i="1"/>
  <c r="C462" i="7" a="1"/>
  <c r="C462" i="7"/>
  <c r="H460" i="1"/>
  <c r="C461" i="3" a="1"/>
  <c r="C461" i="3"/>
  <c r="I460" i="1"/>
  <c r="C463" i="5" a="1"/>
  <c r="C463" i="5"/>
  <c r="J460" i="1"/>
  <c r="C527" i="4" a="1"/>
  <c r="C527" i="4"/>
  <c r="F525" i="1"/>
  <c r="C527" i="2" a="1"/>
  <c r="C527" i="2"/>
  <c r="G525" i="1"/>
  <c r="C527" i="7" a="1"/>
  <c r="C527" i="7"/>
  <c r="H525" i="1"/>
  <c r="C526" i="3" a="1"/>
  <c r="C526" i="3"/>
  <c r="I525" i="1"/>
  <c r="C528" i="5" a="1"/>
  <c r="C528" i="5"/>
  <c r="J525" i="1"/>
  <c r="C379" i="4" a="1"/>
  <c r="C379" i="4"/>
  <c r="F377" i="1"/>
  <c r="C379" i="2" a="1"/>
  <c r="C379" i="2"/>
  <c r="G377" i="1"/>
  <c r="C379" i="7" a="1"/>
  <c r="C379" i="7"/>
  <c r="H377" i="1"/>
  <c r="C378" i="3" a="1"/>
  <c r="C378" i="3"/>
  <c r="I377" i="1"/>
  <c r="C380" i="5" a="1"/>
  <c r="C380" i="5"/>
  <c r="J377" i="1"/>
  <c r="C495" i="4" a="1"/>
  <c r="C495" i="4"/>
  <c r="F493" i="1"/>
  <c r="C495" i="2" a="1"/>
  <c r="C495" i="2"/>
  <c r="G493" i="1"/>
  <c r="C495" i="7" a="1"/>
  <c r="C495" i="7"/>
  <c r="H493" i="1"/>
  <c r="C494" i="3" a="1"/>
  <c r="C494" i="3"/>
  <c r="I493" i="1"/>
  <c r="C496" i="5" a="1"/>
  <c r="C496" i="5"/>
  <c r="J493" i="1"/>
  <c r="C349" i="4" a="1"/>
  <c r="C349" i="4"/>
  <c r="F347" i="1"/>
  <c r="C349" i="2" a="1"/>
  <c r="C349" i="2"/>
  <c r="G347" i="1"/>
  <c r="C349" i="7" a="1"/>
  <c r="C349" i="7"/>
  <c r="H347" i="1"/>
  <c r="C348" i="3" a="1"/>
  <c r="C348" i="3"/>
  <c r="I347" i="1"/>
  <c r="C350" i="5" a="1"/>
  <c r="C350" i="5"/>
  <c r="J347" i="1"/>
  <c r="C132" i="4" a="1"/>
  <c r="C132" i="4"/>
  <c r="F130" i="1"/>
  <c r="C132" i="2" a="1"/>
  <c r="C132" i="2"/>
  <c r="G130" i="1"/>
  <c r="C132" i="7" a="1"/>
  <c r="C132" i="7"/>
  <c r="H130" i="1"/>
  <c r="C131" i="3" a="1"/>
  <c r="C131" i="3"/>
  <c r="I130" i="1"/>
  <c r="C133" i="5" a="1"/>
  <c r="C133" i="5"/>
  <c r="J130" i="1"/>
  <c r="C530" i="4" a="1"/>
  <c r="C530" i="4"/>
  <c r="F528" i="1"/>
  <c r="C530" i="2" a="1"/>
  <c r="C530" i="2"/>
  <c r="G528" i="1"/>
  <c r="C530" i="7" a="1"/>
  <c r="C530" i="7"/>
  <c r="H528" i="1"/>
  <c r="C529" i="3" a="1"/>
  <c r="C529" i="3"/>
  <c r="I528" i="1"/>
  <c r="C531" i="5" a="1"/>
  <c r="C531" i="5"/>
  <c r="J528" i="1"/>
  <c r="C523" i="4" a="1"/>
  <c r="C523" i="4"/>
  <c r="F521" i="1"/>
  <c r="C523" i="2" a="1"/>
  <c r="C523" i="2"/>
  <c r="G521" i="1"/>
  <c r="C523" i="7" a="1"/>
  <c r="C523" i="7"/>
  <c r="H521" i="1"/>
  <c r="C522" i="3" a="1"/>
  <c r="C522" i="3"/>
  <c r="I521" i="1"/>
  <c r="C524" i="5" a="1"/>
  <c r="C524" i="5"/>
  <c r="J521" i="1"/>
  <c r="C1297" i="4" a="1"/>
  <c r="C1297" i="4"/>
  <c r="F1295" i="1"/>
  <c r="C1297" i="2" a="1"/>
  <c r="C1297" i="2"/>
  <c r="G1295" i="1"/>
  <c r="C1297" i="7" a="1"/>
  <c r="C1297" i="7"/>
  <c r="H1295" i="1"/>
  <c r="C1296" i="3" a="1"/>
  <c r="C1296" i="3"/>
  <c r="I1295" i="1"/>
  <c r="C1298" i="5" a="1"/>
  <c r="C1298" i="5"/>
  <c r="J1295" i="1"/>
  <c r="C351" i="4" a="1"/>
  <c r="C351" i="4"/>
  <c r="F349" i="1"/>
  <c r="C351" i="2" a="1"/>
  <c r="C351" i="2"/>
  <c r="G349" i="1"/>
  <c r="C351" i="7" a="1"/>
  <c r="C351" i="7"/>
  <c r="H349" i="1"/>
  <c r="C350" i="3" a="1"/>
  <c r="C350" i="3"/>
  <c r="I349" i="1"/>
  <c r="C352" i="5" a="1"/>
  <c r="C352" i="5"/>
  <c r="J349" i="1"/>
  <c r="C451" i="4" a="1"/>
  <c r="C451" i="4"/>
  <c r="F449" i="1"/>
  <c r="C451" i="2" a="1"/>
  <c r="C451" i="2"/>
  <c r="G449" i="1"/>
  <c r="C451" i="7" a="1"/>
  <c r="C451" i="7"/>
  <c r="H449" i="1"/>
  <c r="C450" i="3" a="1"/>
  <c r="C450" i="3"/>
  <c r="I449" i="1"/>
  <c r="C452" i="5" a="1"/>
  <c r="C452" i="5"/>
  <c r="J449" i="1"/>
  <c r="C322" i="4" a="1"/>
  <c r="C322" i="4"/>
  <c r="F320" i="1"/>
  <c r="C322" i="2" a="1"/>
  <c r="C322" i="2"/>
  <c r="G320" i="1"/>
  <c r="C322" i="7" a="1"/>
  <c r="C322" i="7"/>
  <c r="H320" i="1"/>
  <c r="C321" i="3" a="1"/>
  <c r="C321" i="3"/>
  <c r="I320" i="1"/>
  <c r="C323" i="5" a="1"/>
  <c r="C323" i="5"/>
  <c r="J320" i="1"/>
  <c r="C325" i="4" a="1"/>
  <c r="C325" i="4"/>
  <c r="F323" i="1"/>
  <c r="C325" i="2" a="1"/>
  <c r="C325" i="2"/>
  <c r="G323" i="1"/>
  <c r="C325" i="7" a="1"/>
  <c r="C325" i="7"/>
  <c r="H323" i="1"/>
  <c r="C324" i="3" a="1"/>
  <c r="C324" i="3"/>
  <c r="I323" i="1"/>
  <c r="C326" i="5" a="1"/>
  <c r="C326" i="5"/>
  <c r="J323" i="1"/>
  <c r="C369" i="4" a="1"/>
  <c r="C369" i="4"/>
  <c r="F367" i="1"/>
  <c r="C369" i="2" a="1"/>
  <c r="C369" i="2"/>
  <c r="G367" i="1"/>
  <c r="C369" i="7" a="1"/>
  <c r="C369" i="7"/>
  <c r="H367" i="1"/>
  <c r="C368" i="3" a="1"/>
  <c r="C368" i="3"/>
  <c r="I367" i="1"/>
  <c r="C370" i="5" a="1"/>
  <c r="C370" i="5"/>
  <c r="J367" i="1"/>
  <c r="C346" i="4" a="1"/>
  <c r="C346" i="4"/>
  <c r="F344" i="1"/>
  <c r="C346" i="2" a="1"/>
  <c r="C346" i="2"/>
  <c r="G344" i="1"/>
  <c r="C346" i="7" a="1"/>
  <c r="C346" i="7"/>
  <c r="H344" i="1"/>
  <c r="C345" i="3" a="1"/>
  <c r="C345" i="3"/>
  <c r="I344" i="1"/>
  <c r="C347" i="5" a="1"/>
  <c r="C347" i="5"/>
  <c r="J344" i="1"/>
  <c r="C382" i="4" a="1"/>
  <c r="C382" i="4"/>
  <c r="F380" i="1"/>
  <c r="C382" i="2" a="1"/>
  <c r="C382" i="2"/>
  <c r="G380" i="1"/>
  <c r="C382" i="7" a="1"/>
  <c r="C382" i="7"/>
  <c r="H380" i="1"/>
  <c r="C381" i="3" a="1"/>
  <c r="C381" i="3"/>
  <c r="I380" i="1"/>
  <c r="C383" i="5" a="1"/>
  <c r="C383" i="5"/>
  <c r="J380" i="1"/>
  <c r="C724" i="4" a="1"/>
  <c r="C724" i="4"/>
  <c r="F722" i="1"/>
  <c r="C724" i="2" a="1"/>
  <c r="C724" i="2"/>
  <c r="G722" i="1"/>
  <c r="C724" i="7" a="1"/>
  <c r="C724" i="7"/>
  <c r="H722" i="1"/>
  <c r="C723" i="3" a="1"/>
  <c r="C723" i="3"/>
  <c r="I722" i="1"/>
  <c r="C725" i="5" a="1"/>
  <c r="C725" i="5"/>
  <c r="J722" i="1"/>
  <c r="C340" i="4" a="1"/>
  <c r="C340" i="4"/>
  <c r="F338" i="1"/>
  <c r="C340" i="2" a="1"/>
  <c r="C340" i="2"/>
  <c r="G338" i="1"/>
  <c r="C340" i="7" a="1"/>
  <c r="C340" i="7"/>
  <c r="H338" i="1"/>
  <c r="C339" i="3" a="1"/>
  <c r="C339" i="3"/>
  <c r="I338" i="1"/>
  <c r="C341" i="5" a="1"/>
  <c r="C341" i="5"/>
  <c r="J338" i="1"/>
  <c r="C224" i="4" a="1"/>
  <c r="C224" i="4"/>
  <c r="F222" i="1"/>
  <c r="C224" i="2" a="1"/>
  <c r="C224" i="2"/>
  <c r="G222" i="1"/>
  <c r="C224" i="7" a="1"/>
  <c r="C224" i="7"/>
  <c r="H222" i="1"/>
  <c r="C223" i="3" a="1"/>
  <c r="C223" i="3"/>
  <c r="I222" i="1"/>
  <c r="C225" i="5" a="1"/>
  <c r="C225" i="5"/>
  <c r="J222" i="1"/>
  <c r="C345" i="4" a="1"/>
  <c r="C345" i="4"/>
  <c r="F343" i="1"/>
  <c r="C345" i="2" a="1"/>
  <c r="C345" i="2"/>
  <c r="G343" i="1"/>
  <c r="C345" i="7" a="1"/>
  <c r="C345" i="7"/>
  <c r="H343" i="1"/>
  <c r="C344" i="3" a="1"/>
  <c r="C344" i="3"/>
  <c r="I343" i="1"/>
  <c r="C346" i="5" a="1"/>
  <c r="C346" i="5"/>
  <c r="J343" i="1"/>
  <c r="C532" i="4" a="1"/>
  <c r="C532" i="4"/>
  <c r="F530" i="1"/>
  <c r="C532" i="2" a="1"/>
  <c r="C532" i="2"/>
  <c r="G530" i="1"/>
  <c r="C532" i="7" a="1"/>
  <c r="C532" i="7"/>
  <c r="H530" i="1"/>
  <c r="C531" i="3" a="1"/>
  <c r="C531" i="3"/>
  <c r="I530" i="1"/>
  <c r="C533" i="5" a="1"/>
  <c r="C533" i="5"/>
  <c r="J530" i="1"/>
  <c r="C375" i="4" a="1"/>
  <c r="C375" i="4"/>
  <c r="F373" i="1"/>
  <c r="C375" i="2" a="1"/>
  <c r="C375" i="2"/>
  <c r="G373" i="1"/>
  <c r="C375" i="7" a="1"/>
  <c r="C375" i="7"/>
  <c r="H373" i="1"/>
  <c r="C374" i="3" a="1"/>
  <c r="C374" i="3"/>
  <c r="I373" i="1"/>
  <c r="C376" i="5" a="1"/>
  <c r="C376" i="5"/>
  <c r="J373" i="1"/>
  <c r="C501" i="4" a="1"/>
  <c r="C501" i="4"/>
  <c r="F499" i="1"/>
  <c r="C501" i="2" a="1"/>
  <c r="C501" i="2"/>
  <c r="G499" i="1"/>
  <c r="C501" i="7" a="1"/>
  <c r="C501" i="7"/>
  <c r="H499" i="1"/>
  <c r="C500" i="3" a="1"/>
  <c r="C500" i="3"/>
  <c r="I499" i="1"/>
  <c r="C502" i="5" a="1"/>
  <c r="C502" i="5"/>
  <c r="J499" i="1"/>
  <c r="C323" i="4" a="1"/>
  <c r="C323" i="4"/>
  <c r="F321" i="1"/>
  <c r="C323" i="2" a="1"/>
  <c r="C323" i="2"/>
  <c r="G321" i="1"/>
  <c r="C323" i="7" a="1"/>
  <c r="C323" i="7"/>
  <c r="H321" i="1"/>
  <c r="C322" i="3" a="1"/>
  <c r="C322" i="3"/>
  <c r="I321" i="1"/>
  <c r="C324" i="5" a="1"/>
  <c r="C324" i="5"/>
  <c r="J321" i="1"/>
  <c r="C712" i="4" a="1"/>
  <c r="C712" i="4"/>
  <c r="F710" i="1"/>
  <c r="C712" i="2" a="1"/>
  <c r="C712" i="2"/>
  <c r="G710" i="1"/>
  <c r="C712" i="7" a="1"/>
  <c r="C712" i="7"/>
  <c r="H710" i="1"/>
  <c r="C711" i="3" a="1"/>
  <c r="C711" i="3"/>
  <c r="I710" i="1"/>
  <c r="C713" i="5" a="1"/>
  <c r="C713" i="5"/>
  <c r="J710" i="1"/>
  <c r="C350" i="4" a="1"/>
  <c r="C350" i="4"/>
  <c r="F348" i="1"/>
  <c r="C350" i="2" a="1"/>
  <c r="C350" i="2"/>
  <c r="G348" i="1"/>
  <c r="C350" i="7" a="1"/>
  <c r="C350" i="7"/>
  <c r="H348" i="1"/>
  <c r="C349" i="3" a="1"/>
  <c r="C349" i="3"/>
  <c r="I348" i="1"/>
  <c r="C351" i="5" a="1"/>
  <c r="C351" i="5"/>
  <c r="J348" i="1"/>
  <c r="C326" i="4" a="1"/>
  <c r="C326" i="4"/>
  <c r="F324" i="1"/>
  <c r="C326" i="2" a="1"/>
  <c r="C326" i="2"/>
  <c r="G324" i="1"/>
  <c r="C326" i="7" a="1"/>
  <c r="C326" i="7"/>
  <c r="H324" i="1"/>
  <c r="C325" i="3" a="1"/>
  <c r="C325" i="3"/>
  <c r="I324" i="1"/>
  <c r="C327" i="5" a="1"/>
  <c r="C327" i="5"/>
  <c r="J324" i="1"/>
  <c r="C703" i="4" a="1"/>
  <c r="C703" i="4"/>
  <c r="F701" i="1"/>
  <c r="C703" i="2" a="1"/>
  <c r="C703" i="2"/>
  <c r="G701" i="1"/>
  <c r="C703" i="7" a="1"/>
  <c r="C703" i="7"/>
  <c r="H701" i="1"/>
  <c r="C702" i="3" a="1"/>
  <c r="C702" i="3"/>
  <c r="I701" i="1"/>
  <c r="C704" i="5" a="1"/>
  <c r="C704" i="5"/>
  <c r="J701" i="1"/>
  <c r="C730" i="4" a="1"/>
  <c r="C730" i="4"/>
  <c r="F728" i="1"/>
  <c r="C730" i="2" a="1"/>
  <c r="C730" i="2"/>
  <c r="G728" i="1"/>
  <c r="C730" i="7" a="1"/>
  <c r="C730" i="7"/>
  <c r="H728" i="1"/>
  <c r="C729" i="3" a="1"/>
  <c r="C729" i="3"/>
  <c r="I728" i="1"/>
  <c r="C731" i="5" a="1"/>
  <c r="C731" i="5"/>
  <c r="J728" i="1"/>
  <c r="C465" i="4" a="1"/>
  <c r="C465" i="4"/>
  <c r="F463" i="1"/>
  <c r="C465" i="2" a="1"/>
  <c r="C465" i="2"/>
  <c r="G463" i="1"/>
  <c r="C465" i="7" a="1"/>
  <c r="C465" i="7"/>
  <c r="H463" i="1"/>
  <c r="C464" i="3" a="1"/>
  <c r="C464" i="3"/>
  <c r="I463" i="1"/>
  <c r="C466" i="5" a="1"/>
  <c r="C466" i="5"/>
  <c r="J463" i="1"/>
  <c r="C348" i="4" a="1"/>
  <c r="C348" i="4"/>
  <c r="F346" i="1"/>
  <c r="C348" i="2" a="1"/>
  <c r="C348" i="2"/>
  <c r="G346" i="1"/>
  <c r="C348" i="7" a="1"/>
  <c r="C348" i="7"/>
  <c r="H346" i="1"/>
  <c r="C347" i="3" a="1"/>
  <c r="C347" i="3"/>
  <c r="I346" i="1"/>
  <c r="C349" i="5" a="1"/>
  <c r="C349" i="5"/>
  <c r="J346" i="1"/>
  <c r="C342" i="4" a="1"/>
  <c r="C342" i="4"/>
  <c r="F340" i="1"/>
  <c r="C342" i="2" a="1"/>
  <c r="C342" i="2"/>
  <c r="G340" i="1"/>
  <c r="C342" i="7" a="1"/>
  <c r="C342" i="7"/>
  <c r="H340" i="1"/>
  <c r="C341" i="3" a="1"/>
  <c r="C341" i="3"/>
  <c r="I340" i="1"/>
  <c r="C343" i="5" a="1"/>
  <c r="C343" i="5"/>
  <c r="J340" i="1"/>
  <c r="C476" i="4" a="1"/>
  <c r="C476" i="4"/>
  <c r="F474" i="1"/>
  <c r="C476" i="2" a="1"/>
  <c r="C476" i="2"/>
  <c r="G474" i="1"/>
  <c r="C476" i="7" a="1"/>
  <c r="C476" i="7"/>
  <c r="H474" i="1"/>
  <c r="C475" i="3" a="1"/>
  <c r="C475" i="3"/>
  <c r="I474" i="1"/>
  <c r="C477" i="5" a="1"/>
  <c r="C477" i="5"/>
  <c r="J474" i="1"/>
  <c r="C354" i="4" a="1"/>
  <c r="C354" i="4"/>
  <c r="F352" i="1"/>
  <c r="C354" i="2" a="1"/>
  <c r="C354" i="2"/>
  <c r="G352" i="1"/>
  <c r="C354" i="7" a="1"/>
  <c r="C354" i="7"/>
  <c r="H352" i="1"/>
  <c r="C353" i="3" a="1"/>
  <c r="C353" i="3"/>
  <c r="I352" i="1"/>
  <c r="C355" i="5" a="1"/>
  <c r="C355" i="5"/>
  <c r="J352" i="1"/>
  <c r="C389" i="4" a="1"/>
  <c r="C389" i="4"/>
  <c r="F387" i="1"/>
  <c r="C389" i="2" a="1"/>
  <c r="C389" i="2"/>
  <c r="G387" i="1"/>
  <c r="C389" i="7" a="1"/>
  <c r="C389" i="7"/>
  <c r="H387" i="1"/>
  <c r="C388" i="3" a="1"/>
  <c r="C388" i="3"/>
  <c r="I387" i="1"/>
  <c r="C390" i="5" a="1"/>
  <c r="C390" i="5"/>
  <c r="J387" i="1"/>
  <c r="C381" i="4" a="1"/>
  <c r="C381" i="4"/>
  <c r="F379" i="1"/>
  <c r="C381" i="2" a="1"/>
  <c r="C381" i="2"/>
  <c r="G379" i="1"/>
  <c r="C381" i="7" a="1"/>
  <c r="C381" i="7"/>
  <c r="H379" i="1"/>
  <c r="C380" i="3" a="1"/>
  <c r="C380" i="3"/>
  <c r="I379" i="1"/>
  <c r="C382" i="5" a="1"/>
  <c r="C382" i="5"/>
  <c r="J379" i="1"/>
  <c r="C1289" i="4" a="1"/>
  <c r="C1289" i="4"/>
  <c r="F1287" i="1"/>
  <c r="C1289" i="2" a="1"/>
  <c r="C1289" i="2"/>
  <c r="G1287" i="1"/>
  <c r="C1289" i="7" a="1"/>
  <c r="C1289" i="7"/>
  <c r="H1287" i="1"/>
  <c r="C1288" i="3" a="1"/>
  <c r="C1288" i="3"/>
  <c r="I1287" i="1"/>
  <c r="C1290" i="5" a="1"/>
  <c r="C1290" i="5"/>
  <c r="J1287" i="1"/>
  <c r="C367" i="4" a="1"/>
  <c r="C367" i="4"/>
  <c r="F365" i="1"/>
  <c r="C367" i="2" a="1"/>
  <c r="C367" i="2"/>
  <c r="G365" i="1"/>
  <c r="C367" i="7" a="1"/>
  <c r="C367" i="7"/>
  <c r="H365" i="1"/>
  <c r="C366" i="3" a="1"/>
  <c r="C366" i="3"/>
  <c r="I365" i="1"/>
  <c r="C368" i="5" a="1"/>
  <c r="C368" i="5"/>
  <c r="J365" i="1"/>
  <c r="C1414" i="4" a="1"/>
  <c r="C1414" i="4"/>
  <c r="F1412" i="1"/>
  <c r="C1414" i="2" a="1"/>
  <c r="C1414" i="2"/>
  <c r="G1412" i="1"/>
  <c r="C1414" i="7" a="1"/>
  <c r="C1414" i="7"/>
  <c r="H1412" i="1"/>
  <c r="C1413" i="3" a="1"/>
  <c r="C1413" i="3"/>
  <c r="I1412" i="1"/>
  <c r="C1415" i="5" a="1"/>
  <c r="C1415" i="5"/>
  <c r="J1412" i="1"/>
  <c r="C515" i="4" a="1"/>
  <c r="C515" i="4"/>
  <c r="F513" i="1"/>
  <c r="C515" i="2" a="1"/>
  <c r="C515" i="2"/>
  <c r="G513" i="1"/>
  <c r="C515" i="7" a="1"/>
  <c r="C515" i="7"/>
  <c r="H513" i="1"/>
  <c r="C514" i="3" a="1"/>
  <c r="C514" i="3"/>
  <c r="I513" i="1"/>
  <c r="C516" i="5" a="1"/>
  <c r="C516" i="5"/>
  <c r="J513" i="1"/>
  <c r="C514" i="4" a="1"/>
  <c r="C514" i="4"/>
  <c r="F512" i="1"/>
  <c r="C514" i="2" a="1"/>
  <c r="C514" i="2"/>
  <c r="G512" i="1"/>
  <c r="C514" i="7" a="1"/>
  <c r="C514" i="7"/>
  <c r="H512" i="1"/>
  <c r="C513" i="3" a="1"/>
  <c r="C513" i="3"/>
  <c r="I512" i="1"/>
  <c r="C515" i="5" a="1"/>
  <c r="C515" i="5"/>
  <c r="J512" i="1"/>
  <c r="C725" i="4" a="1"/>
  <c r="C725" i="4"/>
  <c r="F723" i="1"/>
  <c r="C725" i="2" a="1"/>
  <c r="C725" i="2"/>
  <c r="G723" i="1"/>
  <c r="C725" i="7" a="1"/>
  <c r="C725" i="7"/>
  <c r="H723" i="1"/>
  <c r="C724" i="3" a="1"/>
  <c r="C724" i="3"/>
  <c r="I723" i="1"/>
  <c r="C726" i="5" a="1"/>
  <c r="C726" i="5"/>
  <c r="J723" i="1"/>
  <c r="C474" i="4" a="1"/>
  <c r="C474" i="4"/>
  <c r="F472" i="1"/>
  <c r="C474" i="2" a="1"/>
  <c r="C474" i="2"/>
  <c r="G472" i="1"/>
  <c r="C474" i="7" a="1"/>
  <c r="C474" i="7"/>
  <c r="H472" i="1"/>
  <c r="C473" i="3" a="1"/>
  <c r="C473" i="3"/>
  <c r="I472" i="1"/>
  <c r="C475" i="5" a="1"/>
  <c r="C475" i="5"/>
  <c r="J472" i="1"/>
  <c r="C689" i="4" a="1"/>
  <c r="C689" i="4"/>
  <c r="F687" i="1"/>
  <c r="C689" i="2" a="1"/>
  <c r="C689" i="2"/>
  <c r="G687" i="1"/>
  <c r="C689" i="7" a="1"/>
  <c r="C689" i="7"/>
  <c r="H687" i="1"/>
  <c r="C688" i="3" a="1"/>
  <c r="C688" i="3"/>
  <c r="I687" i="1"/>
  <c r="C690" i="5" a="1"/>
  <c r="C690" i="5"/>
  <c r="J687" i="1"/>
  <c r="C1287" i="4" a="1"/>
  <c r="C1287" i="4"/>
  <c r="F1285" i="1"/>
  <c r="C1287" i="2" a="1"/>
  <c r="C1287" i="2"/>
  <c r="G1285" i="1"/>
  <c r="C1287" i="7" a="1"/>
  <c r="C1287" i="7"/>
  <c r="H1285" i="1"/>
  <c r="C1286" i="3" a="1"/>
  <c r="C1286" i="3"/>
  <c r="I1285" i="1"/>
  <c r="C1288" i="5" a="1"/>
  <c r="C1288" i="5"/>
  <c r="J1285" i="1"/>
  <c r="C1293" i="4" a="1"/>
  <c r="C1293" i="4"/>
  <c r="F1291" i="1"/>
  <c r="C1293" i="2" a="1"/>
  <c r="C1293" i="2"/>
  <c r="G1291" i="1"/>
  <c r="C1293" i="7" a="1"/>
  <c r="C1293" i="7"/>
  <c r="H1291" i="1"/>
  <c r="C1292" i="3" a="1"/>
  <c r="C1292" i="3"/>
  <c r="I1291" i="1"/>
  <c r="C1294" i="5" a="1"/>
  <c r="C1294" i="5"/>
  <c r="J1291" i="1"/>
  <c r="C562" i="4" a="1"/>
  <c r="C562" i="4"/>
  <c r="F560" i="1"/>
  <c r="C562" i="2" a="1"/>
  <c r="C562" i="2"/>
  <c r="G560" i="1"/>
  <c r="C562" i="7" a="1"/>
  <c r="C562" i="7"/>
  <c r="H560" i="1"/>
  <c r="C561" i="3" a="1"/>
  <c r="C561" i="3"/>
  <c r="I560" i="1"/>
  <c r="C563" i="5" a="1"/>
  <c r="C563" i="5"/>
  <c r="J560" i="1"/>
  <c r="C564" i="4" a="1"/>
  <c r="C564" i="4"/>
  <c r="F562" i="1"/>
  <c r="C564" i="2" a="1"/>
  <c r="C564" i="2"/>
  <c r="G562" i="1"/>
  <c r="C564" i="7" a="1"/>
  <c r="C564" i="7"/>
  <c r="H562" i="1"/>
  <c r="C563" i="3" a="1"/>
  <c r="C563" i="3"/>
  <c r="I562" i="1"/>
  <c r="C565" i="5" a="1"/>
  <c r="C565" i="5"/>
  <c r="J562" i="1"/>
  <c r="C393" i="4" a="1"/>
  <c r="C393" i="4"/>
  <c r="F391" i="1"/>
  <c r="C393" i="2" a="1"/>
  <c r="C393" i="2"/>
  <c r="G391" i="1"/>
  <c r="C393" i="7" a="1"/>
  <c r="C393" i="7"/>
  <c r="H391" i="1"/>
  <c r="C392" i="3" a="1"/>
  <c r="C392" i="3"/>
  <c r="I391" i="1"/>
  <c r="C394" i="5" a="1"/>
  <c r="C394" i="5"/>
  <c r="J391" i="1"/>
  <c r="C1727" i="4" a="1"/>
  <c r="C1727" i="4"/>
  <c r="F1725" i="1"/>
  <c r="C1727" i="2" a="1"/>
  <c r="C1727" i="2"/>
  <c r="G1725" i="1"/>
  <c r="C1727" i="7" a="1"/>
  <c r="C1727" i="7"/>
  <c r="H1725" i="1"/>
  <c r="C1726" i="3" a="1"/>
  <c r="C1726" i="3"/>
  <c r="I1725" i="1"/>
  <c r="C1728" i="5" a="1"/>
  <c r="C1728" i="5"/>
  <c r="J1725" i="1"/>
  <c r="C506" i="4" a="1"/>
  <c r="C506" i="4"/>
  <c r="F504" i="1"/>
  <c r="C506" i="2" a="1"/>
  <c r="C506" i="2"/>
  <c r="G504" i="1"/>
  <c r="C506" i="7" a="1"/>
  <c r="C506" i="7"/>
  <c r="H504" i="1"/>
  <c r="C505" i="3" a="1"/>
  <c r="C505" i="3"/>
  <c r="I504" i="1"/>
  <c r="C507" i="5" a="1"/>
  <c r="C507" i="5"/>
  <c r="J504" i="1"/>
  <c r="C713" i="4" a="1"/>
  <c r="C713" i="4"/>
  <c r="F711" i="1"/>
  <c r="C713" i="2" a="1"/>
  <c r="C713" i="2"/>
  <c r="G711" i="1"/>
  <c r="C713" i="7" a="1"/>
  <c r="C713" i="7"/>
  <c r="H711" i="1"/>
  <c r="C712" i="3" a="1"/>
  <c r="C712" i="3"/>
  <c r="I711" i="1"/>
  <c r="C714" i="5" a="1"/>
  <c r="C714" i="5"/>
  <c r="J711" i="1"/>
  <c r="C347" i="4" a="1"/>
  <c r="C347" i="4"/>
  <c r="F345" i="1"/>
  <c r="C347" i="2" a="1"/>
  <c r="C347" i="2"/>
  <c r="G345" i="1"/>
  <c r="C347" i="7" a="1"/>
  <c r="C347" i="7"/>
  <c r="H345" i="1"/>
  <c r="C346" i="3" a="1"/>
  <c r="C346" i="3"/>
  <c r="I345" i="1"/>
  <c r="C348" i="5" a="1"/>
  <c r="C348" i="5"/>
  <c r="J345" i="1"/>
  <c r="C719" i="4" a="1"/>
  <c r="C719" i="4"/>
  <c r="F717" i="1"/>
  <c r="C719" i="2" a="1"/>
  <c r="C719" i="2"/>
  <c r="G717" i="1"/>
  <c r="C719" i="7" a="1"/>
  <c r="C719" i="7"/>
  <c r="H717" i="1"/>
  <c r="C718" i="3" a="1"/>
  <c r="C718" i="3"/>
  <c r="I717" i="1"/>
  <c r="C720" i="5" a="1"/>
  <c r="C720" i="5"/>
  <c r="J717" i="1"/>
  <c r="C691" i="4" a="1"/>
  <c r="C691" i="4"/>
  <c r="F689" i="1"/>
  <c r="C691" i="2" a="1"/>
  <c r="C691" i="2"/>
  <c r="G689" i="1"/>
  <c r="C691" i="7" a="1"/>
  <c r="C691" i="7"/>
  <c r="H689" i="1"/>
  <c r="C690" i="3" a="1"/>
  <c r="C690" i="3"/>
  <c r="I689" i="1"/>
  <c r="C692" i="5" a="1"/>
  <c r="C692" i="5"/>
  <c r="J689" i="1"/>
  <c r="C727" i="4" a="1"/>
  <c r="C727" i="4"/>
  <c r="F725" i="1"/>
  <c r="C727" i="2" a="1"/>
  <c r="C727" i="2"/>
  <c r="G725" i="1"/>
  <c r="C727" i="7" a="1"/>
  <c r="C727" i="7"/>
  <c r="H725" i="1"/>
  <c r="C726" i="3" a="1"/>
  <c r="C726" i="3"/>
  <c r="I725" i="1"/>
  <c r="C728" i="5" a="1"/>
  <c r="C728" i="5"/>
  <c r="J725" i="1"/>
  <c r="C384" i="4" a="1"/>
  <c r="C384" i="4"/>
  <c r="F382" i="1"/>
  <c r="C384" i="2" a="1"/>
  <c r="C384" i="2"/>
  <c r="G382" i="1"/>
  <c r="C384" i="7" a="1"/>
  <c r="C384" i="7"/>
  <c r="H382" i="1"/>
  <c r="C383" i="3" a="1"/>
  <c r="C383" i="3"/>
  <c r="I382" i="1"/>
  <c r="C385" i="5" a="1"/>
  <c r="C385" i="5"/>
  <c r="J382" i="1"/>
  <c r="C376" i="4" a="1"/>
  <c r="C376" i="4"/>
  <c r="F374" i="1"/>
  <c r="C376" i="2" a="1"/>
  <c r="C376" i="2"/>
  <c r="G374" i="1"/>
  <c r="C376" i="7" a="1"/>
  <c r="C376" i="7"/>
  <c r="H374" i="1"/>
  <c r="C375" i="3" a="1"/>
  <c r="C375" i="3"/>
  <c r="I374" i="1"/>
  <c r="C377" i="5" a="1"/>
  <c r="C377" i="5"/>
  <c r="J374" i="1"/>
  <c r="C731" i="4" a="1"/>
  <c r="C731" i="4"/>
  <c r="F729" i="1"/>
  <c r="C731" i="2" a="1"/>
  <c r="C731" i="2"/>
  <c r="G729" i="1"/>
  <c r="C731" i="7" a="1"/>
  <c r="C731" i="7"/>
  <c r="H729" i="1"/>
  <c r="C730" i="3" a="1"/>
  <c r="C730" i="3"/>
  <c r="I729" i="1"/>
  <c r="C732" i="5" a="1"/>
  <c r="C732" i="5"/>
  <c r="J729" i="1"/>
  <c r="C1296" i="4" a="1"/>
  <c r="C1296" i="4"/>
  <c r="F1294" i="1"/>
  <c r="C1296" i="2" a="1"/>
  <c r="C1296" i="2"/>
  <c r="G1294" i="1"/>
  <c r="C1296" i="7" a="1"/>
  <c r="C1296" i="7"/>
  <c r="H1294" i="1"/>
  <c r="C1295" i="3" a="1"/>
  <c r="C1295" i="3"/>
  <c r="I1294" i="1"/>
  <c r="C1297" i="5" a="1"/>
  <c r="C1297" i="5"/>
  <c r="J1294" i="1"/>
  <c r="C374" i="4" a="1"/>
  <c r="C374" i="4"/>
  <c r="F372" i="1"/>
  <c r="C374" i="2" a="1"/>
  <c r="C374" i="2"/>
  <c r="G372" i="1"/>
  <c r="C374" i="7" a="1"/>
  <c r="C374" i="7"/>
  <c r="H372" i="1"/>
  <c r="C373" i="3" a="1"/>
  <c r="C373" i="3"/>
  <c r="I372" i="1"/>
  <c r="C375" i="5" a="1"/>
  <c r="C375" i="5"/>
  <c r="J372" i="1"/>
  <c r="C521" i="4" a="1"/>
  <c r="C521" i="4"/>
  <c r="F519" i="1"/>
  <c r="C521" i="2" a="1"/>
  <c r="C521" i="2"/>
  <c r="G519" i="1"/>
  <c r="C521" i="7" a="1"/>
  <c r="C521" i="7"/>
  <c r="H519" i="1"/>
  <c r="C520" i="3" a="1"/>
  <c r="C520" i="3"/>
  <c r="I519" i="1"/>
  <c r="C522" i="5" a="1"/>
  <c r="C522" i="5"/>
  <c r="J519" i="1"/>
  <c r="C563" i="4" a="1"/>
  <c r="C563" i="4"/>
  <c r="F561" i="1"/>
  <c r="C563" i="2" a="1"/>
  <c r="C563" i="2"/>
  <c r="G561" i="1"/>
  <c r="C563" i="7" a="1"/>
  <c r="C563" i="7"/>
  <c r="H561" i="1"/>
  <c r="C562" i="3" a="1"/>
  <c r="C562" i="3"/>
  <c r="I561" i="1"/>
  <c r="C564" i="5" a="1"/>
  <c r="C564" i="5"/>
  <c r="J561" i="1"/>
  <c r="C717" i="4" a="1"/>
  <c r="C717" i="4"/>
  <c r="F715" i="1"/>
  <c r="C717" i="2" a="1"/>
  <c r="C717" i="2"/>
  <c r="G715" i="1"/>
  <c r="C717" i="7" a="1"/>
  <c r="C717" i="7"/>
  <c r="H715" i="1"/>
  <c r="C716" i="3" a="1"/>
  <c r="C716" i="3"/>
  <c r="I715" i="1"/>
  <c r="C718" i="5" a="1"/>
  <c r="C718" i="5"/>
  <c r="J715" i="1"/>
  <c r="C371" i="4" a="1"/>
  <c r="C371" i="4"/>
  <c r="F369" i="1"/>
  <c r="C371" i="2" a="1"/>
  <c r="C371" i="2"/>
  <c r="G369" i="1"/>
  <c r="C371" i="7" a="1"/>
  <c r="C371" i="7"/>
  <c r="H369" i="1"/>
  <c r="C370" i="3" a="1"/>
  <c r="C370" i="3"/>
  <c r="I369" i="1"/>
  <c r="C372" i="5" a="1"/>
  <c r="C372" i="5"/>
  <c r="J369" i="1"/>
  <c r="C1288" i="4" a="1"/>
  <c r="C1288" i="4"/>
  <c r="F1286" i="1"/>
  <c r="C1288" i="2" a="1"/>
  <c r="C1288" i="2"/>
  <c r="G1286" i="1"/>
  <c r="C1288" i="7" a="1"/>
  <c r="C1288" i="7"/>
  <c r="H1286" i="1"/>
  <c r="C1287" i="3" a="1"/>
  <c r="C1287" i="3"/>
  <c r="I1286" i="1"/>
  <c r="C1289" i="5" a="1"/>
  <c r="C1289" i="5"/>
  <c r="J1286" i="1"/>
  <c r="C412" i="4" a="1"/>
  <c r="C412" i="4"/>
  <c r="F410" i="1"/>
  <c r="C412" i="2" a="1"/>
  <c r="C412" i="2"/>
  <c r="G410" i="1"/>
  <c r="C412" i="7" a="1"/>
  <c r="C412" i="7"/>
  <c r="H410" i="1"/>
  <c r="C411" i="3" a="1"/>
  <c r="C411" i="3"/>
  <c r="I410" i="1"/>
  <c r="C413" i="5" a="1"/>
  <c r="C413" i="5"/>
  <c r="J410" i="1"/>
  <c r="C353" i="4" a="1"/>
  <c r="C353" i="4"/>
  <c r="F351" i="1"/>
  <c r="C353" i="2" a="1"/>
  <c r="C353" i="2"/>
  <c r="G351" i="1"/>
  <c r="C353" i="7" a="1"/>
  <c r="C353" i="7"/>
  <c r="H351" i="1"/>
  <c r="C352" i="3" a="1"/>
  <c r="C352" i="3"/>
  <c r="I351" i="1"/>
  <c r="C354" i="5" a="1"/>
  <c r="C354" i="5"/>
  <c r="J351" i="1"/>
  <c r="C538" i="4" a="1"/>
  <c r="C538" i="4"/>
  <c r="F536" i="1"/>
  <c r="C538" i="2" a="1"/>
  <c r="C538" i="2"/>
  <c r="G536" i="1"/>
  <c r="C538" i="7" a="1"/>
  <c r="C538" i="7"/>
  <c r="H536" i="1"/>
  <c r="C537" i="3" a="1"/>
  <c r="C537" i="3"/>
  <c r="I536" i="1"/>
  <c r="C539" i="5" a="1"/>
  <c r="C539" i="5"/>
  <c r="J536" i="1"/>
  <c r="C688" i="4" a="1"/>
  <c r="C688" i="4"/>
  <c r="F686" i="1"/>
  <c r="C688" i="2" a="1"/>
  <c r="C688" i="2"/>
  <c r="G686" i="1"/>
  <c r="C688" i="7" a="1"/>
  <c r="C688" i="7"/>
  <c r="H686" i="1"/>
  <c r="C687" i="3" a="1"/>
  <c r="C687" i="3"/>
  <c r="I686" i="1"/>
  <c r="C689" i="5" a="1"/>
  <c r="C689" i="5"/>
  <c r="J686" i="1"/>
  <c r="C383" i="4" a="1"/>
  <c r="C383" i="4"/>
  <c r="F381" i="1"/>
  <c r="C383" i="2" a="1"/>
  <c r="C383" i="2"/>
  <c r="G381" i="1"/>
  <c r="C383" i="7" a="1"/>
  <c r="C383" i="7"/>
  <c r="H381" i="1"/>
  <c r="C382" i="3" a="1"/>
  <c r="C382" i="3"/>
  <c r="I381" i="1"/>
  <c r="C384" i="5" a="1"/>
  <c r="C384" i="5"/>
  <c r="J381" i="1"/>
  <c r="C720" i="4" a="1"/>
  <c r="C720" i="4"/>
  <c r="F718" i="1"/>
  <c r="C720" i="2" a="1"/>
  <c r="C720" i="2"/>
  <c r="G718" i="1"/>
  <c r="C720" i="7" a="1"/>
  <c r="C720" i="7"/>
  <c r="H718" i="1"/>
  <c r="C719" i="3" a="1"/>
  <c r="C719" i="3"/>
  <c r="I718" i="1"/>
  <c r="C721" i="5" a="1"/>
  <c r="C721" i="5"/>
  <c r="J718" i="1"/>
  <c r="C496" i="4" a="1"/>
  <c r="C496" i="4"/>
  <c r="F494" i="1"/>
  <c r="C496" i="2" a="1"/>
  <c r="C496" i="2"/>
  <c r="G494" i="1"/>
  <c r="C496" i="7" a="1"/>
  <c r="C496" i="7"/>
  <c r="H494" i="1"/>
  <c r="C495" i="3" a="1"/>
  <c r="C495" i="3"/>
  <c r="I494" i="1"/>
  <c r="C497" i="5" a="1"/>
  <c r="C497" i="5"/>
  <c r="J494" i="1"/>
  <c r="C1717" i="4" a="1"/>
  <c r="C1717" i="4"/>
  <c r="F1715" i="1"/>
  <c r="C1717" i="2" a="1"/>
  <c r="C1717" i="2"/>
  <c r="G1715" i="1"/>
  <c r="C1717" i="7" a="1"/>
  <c r="C1717" i="7"/>
  <c r="H1715" i="1"/>
  <c r="C1716" i="3" a="1"/>
  <c r="C1716" i="3"/>
  <c r="I1715" i="1"/>
  <c r="C1718" i="5" a="1"/>
  <c r="C1718" i="5"/>
  <c r="J1715" i="1"/>
  <c r="C693" i="4" a="1"/>
  <c r="C693" i="4"/>
  <c r="F691" i="1"/>
  <c r="C693" i="2" a="1"/>
  <c r="C693" i="2"/>
  <c r="G691" i="1"/>
  <c r="C693" i="7" a="1"/>
  <c r="C693" i="7"/>
  <c r="H691" i="1"/>
  <c r="C692" i="3" a="1"/>
  <c r="C692" i="3"/>
  <c r="I691" i="1"/>
  <c r="C694" i="5" a="1"/>
  <c r="C694" i="5"/>
  <c r="J691" i="1"/>
  <c r="C1720" i="4" a="1"/>
  <c r="C1720" i="4"/>
  <c r="F1718" i="1"/>
  <c r="C1720" i="2" a="1"/>
  <c r="C1720" i="2"/>
  <c r="G1718" i="1"/>
  <c r="C1720" i="7" a="1"/>
  <c r="C1720" i="7"/>
  <c r="H1718" i="1"/>
  <c r="C1719" i="3" a="1"/>
  <c r="C1719" i="3"/>
  <c r="I1718" i="1"/>
  <c r="C1721" i="5" a="1"/>
  <c r="C1721" i="5"/>
  <c r="J1718" i="1"/>
  <c r="C1689" i="4" a="1"/>
  <c r="C1689" i="4"/>
  <c r="F1687" i="1"/>
  <c r="C1689" i="2" a="1"/>
  <c r="C1689" i="2"/>
  <c r="G1687" i="1"/>
  <c r="C1689" i="7" a="1"/>
  <c r="C1689" i="7"/>
  <c r="H1687" i="1"/>
  <c r="C1688" i="3" a="1"/>
  <c r="C1688" i="3"/>
  <c r="I1687" i="1"/>
  <c r="C1690" i="5" a="1"/>
  <c r="C1690" i="5"/>
  <c r="J1687" i="1"/>
  <c r="C702" i="4" a="1"/>
  <c r="C702" i="4"/>
  <c r="F700" i="1"/>
  <c r="C702" i="2" a="1"/>
  <c r="C702" i="2"/>
  <c r="G700" i="1"/>
  <c r="C702" i="7" a="1"/>
  <c r="C702" i="7"/>
  <c r="H700" i="1"/>
  <c r="C701" i="3" a="1"/>
  <c r="C701" i="3"/>
  <c r="I700" i="1"/>
  <c r="C703" i="5" a="1"/>
  <c r="C703" i="5"/>
  <c r="J700" i="1"/>
  <c r="C509" i="4" a="1"/>
  <c r="C509" i="4"/>
  <c r="F507" i="1"/>
  <c r="C509" i="2" a="1"/>
  <c r="C509" i="2"/>
  <c r="G507" i="1"/>
  <c r="C509" i="7" a="1"/>
  <c r="C509" i="7"/>
  <c r="H507" i="1"/>
  <c r="C508" i="3" a="1"/>
  <c r="C508" i="3"/>
  <c r="I507" i="1"/>
  <c r="C510" i="5" a="1"/>
  <c r="C510" i="5"/>
  <c r="J507" i="1"/>
  <c r="C729" i="4" a="1"/>
  <c r="C729" i="4"/>
  <c r="F727" i="1"/>
  <c r="C729" i="2" a="1"/>
  <c r="C729" i="2"/>
  <c r="G727" i="1"/>
  <c r="C729" i="7" a="1"/>
  <c r="C729" i="7"/>
  <c r="H727" i="1"/>
  <c r="C728" i="3" a="1"/>
  <c r="C728" i="3"/>
  <c r="I727" i="1"/>
  <c r="C730" i="5" a="1"/>
  <c r="C730" i="5"/>
  <c r="J727" i="1"/>
  <c r="C1729" i="4" a="1"/>
  <c r="C1729" i="4"/>
  <c r="F1727" i="1"/>
  <c r="C1729" i="2" a="1"/>
  <c r="C1729" i="2"/>
  <c r="G1727" i="1"/>
  <c r="C1729" i="7" a="1"/>
  <c r="C1729" i="7"/>
  <c r="H1727" i="1"/>
  <c r="C1728" i="3" a="1"/>
  <c r="C1728" i="3"/>
  <c r="I1727" i="1"/>
  <c r="C1730" i="5" a="1"/>
  <c r="C1730" i="5"/>
  <c r="J1727" i="1"/>
  <c r="C714" i="4" a="1"/>
  <c r="C714" i="4"/>
  <c r="F712" i="1"/>
  <c r="C714" i="2" a="1"/>
  <c r="C714" i="2"/>
  <c r="G712" i="1"/>
  <c r="C714" i="7" a="1"/>
  <c r="C714" i="7"/>
  <c r="H712" i="1"/>
  <c r="C713" i="3" a="1"/>
  <c r="C713" i="3"/>
  <c r="I712" i="1"/>
  <c r="C715" i="5" a="1"/>
  <c r="C715" i="5"/>
  <c r="J712" i="1"/>
  <c r="C723" i="4" a="1"/>
  <c r="C723" i="4"/>
  <c r="F721" i="1"/>
  <c r="C723" i="2" a="1"/>
  <c r="C723" i="2"/>
  <c r="G721" i="1"/>
  <c r="C723" i="7" a="1"/>
  <c r="C723" i="7"/>
  <c r="H721" i="1"/>
  <c r="C722" i="3" a="1"/>
  <c r="C722" i="3"/>
  <c r="I721" i="1"/>
  <c r="C724" i="5" a="1"/>
  <c r="C724" i="5"/>
  <c r="J721" i="1"/>
  <c r="C551" i="4" a="1"/>
  <c r="C551" i="4"/>
  <c r="F549" i="1"/>
  <c r="C551" i="2" a="1"/>
  <c r="C551" i="2"/>
  <c r="G549" i="1"/>
  <c r="C551" i="7" a="1"/>
  <c r="C551" i="7"/>
  <c r="H549" i="1"/>
  <c r="C550" i="3" a="1"/>
  <c r="C550" i="3"/>
  <c r="I549" i="1"/>
  <c r="C552" i="5" a="1"/>
  <c r="C552" i="5"/>
  <c r="J549" i="1"/>
  <c r="C355" i="4" a="1"/>
  <c r="C355" i="4"/>
  <c r="F353" i="1"/>
  <c r="C355" i="2" a="1"/>
  <c r="C355" i="2"/>
  <c r="G353" i="1"/>
  <c r="C355" i="7" a="1"/>
  <c r="C355" i="7"/>
  <c r="H353" i="1"/>
  <c r="C354" i="3" a="1"/>
  <c r="C354" i="3"/>
  <c r="I353" i="1"/>
  <c r="C356" i="5" a="1"/>
  <c r="C356" i="5"/>
  <c r="J353" i="1"/>
  <c r="C510" i="4" a="1"/>
  <c r="C510" i="4"/>
  <c r="F508" i="1"/>
  <c r="C510" i="2" a="1"/>
  <c r="C510" i="2"/>
  <c r="G508" i="1"/>
  <c r="C510" i="7" a="1"/>
  <c r="C510" i="7"/>
  <c r="H508" i="1"/>
  <c r="C509" i="3" a="1"/>
  <c r="C509" i="3"/>
  <c r="I508" i="1"/>
  <c r="C511" i="5" a="1"/>
  <c r="C511" i="5"/>
  <c r="J508" i="1"/>
  <c r="C392" i="4" a="1"/>
  <c r="C392" i="4"/>
  <c r="F390" i="1"/>
  <c r="C392" i="2" a="1"/>
  <c r="C392" i="2"/>
  <c r="G390" i="1"/>
  <c r="C392" i="7" a="1"/>
  <c r="C392" i="7"/>
  <c r="H390" i="1"/>
  <c r="C391" i="3" a="1"/>
  <c r="C391" i="3"/>
  <c r="I390" i="1"/>
  <c r="C393" i="5" a="1"/>
  <c r="C393" i="5"/>
  <c r="J390" i="1"/>
  <c r="C1713" i="4" a="1"/>
  <c r="C1713" i="4"/>
  <c r="F1711" i="1"/>
  <c r="C1713" i="2" a="1"/>
  <c r="C1713" i="2"/>
  <c r="G1711" i="1"/>
  <c r="C1713" i="7" a="1"/>
  <c r="C1713" i="7"/>
  <c r="H1711" i="1"/>
  <c r="C1712" i="3" a="1"/>
  <c r="C1712" i="3"/>
  <c r="I1711" i="1"/>
  <c r="C1714" i="5" a="1"/>
  <c r="C1714" i="5"/>
  <c r="J1711" i="1"/>
  <c r="C1719" i="4" a="1"/>
  <c r="C1719" i="4"/>
  <c r="F1717" i="1"/>
  <c r="C1719" i="2" a="1"/>
  <c r="C1719" i="2"/>
  <c r="G1717" i="1"/>
  <c r="C1719" i="7" a="1"/>
  <c r="C1719" i="7"/>
  <c r="H1717" i="1"/>
  <c r="C1718" i="3" a="1"/>
  <c r="C1718" i="3"/>
  <c r="I1717" i="1"/>
  <c r="C1720" i="5" a="1"/>
  <c r="C1720" i="5"/>
  <c r="J1717" i="1"/>
  <c r="C1715" i="4" a="1"/>
  <c r="C1715" i="4"/>
  <c r="F1713" i="1"/>
  <c r="C1715" i="2" a="1"/>
  <c r="C1715" i="2"/>
  <c r="G1713" i="1"/>
  <c r="C1715" i="7" a="1"/>
  <c r="C1715" i="7"/>
  <c r="H1713" i="1"/>
  <c r="C1714" i="3" a="1"/>
  <c r="C1714" i="3"/>
  <c r="I1713" i="1"/>
  <c r="C1716" i="5" a="1"/>
  <c r="C1716" i="5"/>
  <c r="J1713" i="1"/>
  <c r="C548" i="4" a="1"/>
  <c r="C548" i="4"/>
  <c r="F546" i="1"/>
  <c r="C548" i="2" a="1"/>
  <c r="C548" i="2"/>
  <c r="G546" i="1"/>
  <c r="C548" i="7" a="1"/>
  <c r="C548" i="7"/>
  <c r="H546" i="1"/>
  <c r="C547" i="3" a="1"/>
  <c r="C547" i="3"/>
  <c r="I546" i="1"/>
  <c r="C549" i="5" a="1"/>
  <c r="C549" i="5"/>
  <c r="J546" i="1"/>
  <c r="C1722" i="4" a="1"/>
  <c r="C1722" i="4"/>
  <c r="F1720" i="1"/>
  <c r="C1722" i="2" a="1"/>
  <c r="C1722" i="2"/>
  <c r="G1720" i="1"/>
  <c r="C1722" i="7" a="1"/>
  <c r="C1722" i="7"/>
  <c r="H1720" i="1"/>
  <c r="C1721" i="3" a="1"/>
  <c r="C1721" i="3"/>
  <c r="I1720" i="1"/>
  <c r="C1723" i="5" a="1"/>
  <c r="C1723" i="5"/>
  <c r="J1720" i="1"/>
  <c r="C561" i="4" a="1"/>
  <c r="C561" i="4"/>
  <c r="F559" i="1"/>
  <c r="C561" i="2" a="1"/>
  <c r="C561" i="2"/>
  <c r="G559" i="1"/>
  <c r="C561" i="7" a="1"/>
  <c r="C561" i="7"/>
  <c r="H559" i="1"/>
  <c r="C560" i="3" a="1"/>
  <c r="C560" i="3"/>
  <c r="I559" i="1"/>
  <c r="C562" i="5" a="1"/>
  <c r="C562" i="5"/>
  <c r="J559" i="1"/>
  <c r="C1300" i="4" a="1"/>
  <c r="C1300" i="4"/>
  <c r="F1298" i="1"/>
  <c r="C1300" i="2" a="1"/>
  <c r="C1300" i="2"/>
  <c r="G1298" i="1"/>
  <c r="C1300" i="7" a="1"/>
  <c r="C1300" i="7"/>
  <c r="H1298" i="1"/>
  <c r="C1299" i="3" a="1"/>
  <c r="C1299" i="3"/>
  <c r="I1298" i="1"/>
  <c r="C1301" i="5" a="1"/>
  <c r="C1301" i="5"/>
  <c r="J1298" i="1"/>
  <c r="C1290" i="4" a="1"/>
  <c r="C1290" i="4"/>
  <c r="F1288" i="1"/>
  <c r="C1290" i="2" a="1"/>
  <c r="C1290" i="2"/>
  <c r="G1288" i="1"/>
  <c r="C1290" i="7" a="1"/>
  <c r="C1290" i="7"/>
  <c r="H1288" i="1"/>
  <c r="C1289" i="3" a="1"/>
  <c r="C1289" i="3"/>
  <c r="I1288" i="1"/>
  <c r="C1291" i="5" a="1"/>
  <c r="C1291" i="5"/>
  <c r="J1288" i="1"/>
  <c r="C1712" i="4" a="1"/>
  <c r="C1712" i="4"/>
  <c r="F1710" i="1"/>
  <c r="C1712" i="2" a="1"/>
  <c r="C1712" i="2"/>
  <c r="G1710" i="1"/>
  <c r="C1712" i="7" a="1"/>
  <c r="C1712" i="7"/>
  <c r="H1710" i="1"/>
  <c r="C1711" i="3" a="1"/>
  <c r="C1711" i="3"/>
  <c r="I1710" i="1"/>
  <c r="C1713" i="5" a="1"/>
  <c r="C1713" i="5"/>
  <c r="J1710" i="1"/>
  <c r="C1291" i="4" a="1"/>
  <c r="C1291" i="4"/>
  <c r="F1289" i="1"/>
  <c r="C1291" i="2" a="1"/>
  <c r="C1291" i="2"/>
  <c r="G1289" i="1"/>
  <c r="C1291" i="7" a="1"/>
  <c r="C1291" i="7"/>
  <c r="H1289" i="1"/>
  <c r="C1290" i="3" a="1"/>
  <c r="C1290" i="3"/>
  <c r="I1289" i="1"/>
  <c r="C1292" i="5" a="1"/>
  <c r="C1292" i="5"/>
  <c r="J1289" i="1"/>
  <c r="C264" i="4" a="1"/>
  <c r="C264" i="4"/>
  <c r="F262" i="1"/>
  <c r="C264" i="2" a="1"/>
  <c r="C264" i="2"/>
  <c r="G262" i="1"/>
  <c r="C264" i="7" a="1"/>
  <c r="C264" i="7"/>
  <c r="H262" i="1"/>
  <c r="C263" i="3" a="1"/>
  <c r="C263" i="3"/>
  <c r="I262" i="1"/>
  <c r="C265" i="5" a="1"/>
  <c r="C265" i="5"/>
  <c r="J262" i="1"/>
  <c r="C709" i="4" a="1"/>
  <c r="C709" i="4"/>
  <c r="F707" i="1"/>
  <c r="C709" i="2" a="1"/>
  <c r="C709" i="2"/>
  <c r="G707" i="1"/>
  <c r="C709" i="7" a="1"/>
  <c r="C709" i="7"/>
  <c r="H707" i="1"/>
  <c r="C708" i="3" a="1"/>
  <c r="C708" i="3"/>
  <c r="I707" i="1"/>
  <c r="C710" i="5" a="1"/>
  <c r="C710" i="5"/>
  <c r="J707" i="1"/>
  <c r="C1716" i="4" a="1"/>
  <c r="C1716" i="4"/>
  <c r="F1714" i="1"/>
  <c r="C1716" i="2" a="1"/>
  <c r="C1716" i="2"/>
  <c r="G1714" i="1"/>
  <c r="C1716" i="7" a="1"/>
  <c r="C1716" i="7"/>
  <c r="H1714" i="1"/>
  <c r="C1715" i="3" a="1"/>
  <c r="C1715" i="3"/>
  <c r="I1714" i="1"/>
  <c r="C1717" i="5" a="1"/>
  <c r="C1717" i="5"/>
  <c r="J1714" i="1"/>
  <c r="C1690" i="4" a="1"/>
  <c r="C1690" i="4"/>
  <c r="F1688" i="1"/>
  <c r="C1690" i="2" a="1"/>
  <c r="C1690" i="2"/>
  <c r="G1688" i="1"/>
  <c r="C1690" i="7" a="1"/>
  <c r="C1690" i="7"/>
  <c r="H1688" i="1"/>
  <c r="C1689" i="3" a="1"/>
  <c r="C1689" i="3"/>
  <c r="I1688" i="1"/>
  <c r="C1691" i="5" a="1"/>
  <c r="C1691" i="5"/>
  <c r="J1688" i="1"/>
  <c r="C324" i="4" a="1"/>
  <c r="C324" i="4"/>
  <c r="F322" i="1"/>
  <c r="C324" i="2" a="1"/>
  <c r="C324" i="2"/>
  <c r="G322" i="1"/>
  <c r="C324" i="7" a="1"/>
  <c r="C324" i="7"/>
  <c r="H322" i="1"/>
  <c r="C323" i="3" a="1"/>
  <c r="C323" i="3"/>
  <c r="I322" i="1"/>
  <c r="C325" i="5" a="1"/>
  <c r="C325" i="5"/>
  <c r="J322" i="1"/>
  <c r="C388" i="4" a="1"/>
  <c r="C388" i="4"/>
  <c r="F386" i="1"/>
  <c r="C388" i="2" a="1"/>
  <c r="C388" i="2"/>
  <c r="G386" i="1"/>
  <c r="C388" i="7" a="1"/>
  <c r="C388" i="7"/>
  <c r="H386" i="1"/>
  <c r="C387" i="3" a="1"/>
  <c r="C387" i="3"/>
  <c r="I386" i="1"/>
  <c r="C389" i="5" a="1"/>
  <c r="C389" i="5"/>
  <c r="J386" i="1"/>
  <c r="C1301" i="4" a="1"/>
  <c r="C1301" i="4"/>
  <c r="F1299" i="1"/>
  <c r="C1301" i="2" a="1"/>
  <c r="C1301" i="2"/>
  <c r="G1299" i="1"/>
  <c r="C1301" i="7" a="1"/>
  <c r="C1301" i="7"/>
  <c r="H1299" i="1"/>
  <c r="C1300" i="3" a="1"/>
  <c r="C1300" i="3"/>
  <c r="I1299" i="1"/>
  <c r="C1302" i="5" a="1"/>
  <c r="C1302" i="5"/>
  <c r="J1299" i="1"/>
  <c r="C1723" i="4" a="1"/>
  <c r="C1723" i="4"/>
  <c r="F1721" i="1"/>
  <c r="C1723" i="2" a="1"/>
  <c r="C1723" i="2"/>
  <c r="G1721" i="1"/>
  <c r="C1723" i="7" a="1"/>
  <c r="C1723" i="7"/>
  <c r="H1721" i="1"/>
  <c r="C1722" i="3" a="1"/>
  <c r="C1722" i="3"/>
  <c r="I1721" i="1"/>
  <c r="C1724" i="5" a="1"/>
  <c r="C1724" i="5"/>
  <c r="J1721" i="1"/>
  <c r="C1292" i="4" a="1"/>
  <c r="C1292" i="4"/>
  <c r="F1290" i="1"/>
  <c r="C1292" i="2" a="1"/>
  <c r="C1292" i="2"/>
  <c r="G1290" i="1"/>
  <c r="C1292" i="7" a="1"/>
  <c r="C1292" i="7"/>
  <c r="H1290" i="1"/>
  <c r="C1291" i="3" a="1"/>
  <c r="C1291" i="3"/>
  <c r="I1290" i="1"/>
  <c r="C1293" i="5" a="1"/>
  <c r="C1293" i="5"/>
  <c r="J1290" i="1"/>
  <c r="C511" i="4" a="1"/>
  <c r="C511" i="4"/>
  <c r="F509" i="1"/>
  <c r="C511" i="2" a="1"/>
  <c r="C511" i="2"/>
  <c r="G509" i="1"/>
  <c r="C511" i="7" a="1"/>
  <c r="C511" i="7"/>
  <c r="H509" i="1"/>
  <c r="C510" i="3" a="1"/>
  <c r="C510" i="3"/>
  <c r="I509" i="1"/>
  <c r="C512" i="5" a="1"/>
  <c r="C512" i="5"/>
  <c r="J509" i="1"/>
  <c r="C391" i="4" a="1"/>
  <c r="C391" i="4"/>
  <c r="F389" i="1"/>
  <c r="C391" i="2" a="1"/>
  <c r="C391" i="2"/>
  <c r="G389" i="1"/>
  <c r="C391" i="7" a="1"/>
  <c r="C391" i="7"/>
  <c r="H389" i="1"/>
  <c r="C390" i="3" a="1"/>
  <c r="C390" i="3"/>
  <c r="I389" i="1"/>
  <c r="C392" i="5" a="1"/>
  <c r="C392" i="5"/>
  <c r="J389" i="1"/>
  <c r="C726" i="4" a="1"/>
  <c r="C726" i="4"/>
  <c r="F724" i="1"/>
  <c r="C726" i="2" a="1"/>
  <c r="C726" i="2"/>
  <c r="G724" i="1"/>
  <c r="C726" i="7" a="1"/>
  <c r="C726" i="7"/>
  <c r="H724" i="1"/>
  <c r="C725" i="3" a="1"/>
  <c r="C725" i="3"/>
  <c r="I724" i="1"/>
  <c r="C727" i="5" a="1"/>
  <c r="C727" i="5"/>
  <c r="J724" i="1"/>
  <c r="C533" i="4" a="1"/>
  <c r="C533" i="4"/>
  <c r="F531" i="1"/>
  <c r="C533" i="2" a="1"/>
  <c r="C533" i="2"/>
  <c r="G531" i="1"/>
  <c r="C533" i="7" a="1"/>
  <c r="C533" i="7"/>
  <c r="H531" i="1"/>
  <c r="C532" i="3" a="1"/>
  <c r="C532" i="3"/>
  <c r="I531" i="1"/>
  <c r="C534" i="5" a="1"/>
  <c r="C534" i="5"/>
  <c r="J531" i="1"/>
  <c r="C539" i="4" a="1"/>
  <c r="C539" i="4"/>
  <c r="F537" i="1"/>
  <c r="C539" i="2" a="1"/>
  <c r="C539" i="2"/>
  <c r="G537" i="1"/>
  <c r="C539" i="7" a="1"/>
  <c r="C539" i="7"/>
  <c r="H537" i="1"/>
  <c r="C538" i="3" a="1"/>
  <c r="C538" i="3"/>
  <c r="I537" i="1"/>
  <c r="C540" i="5" a="1"/>
  <c r="C540" i="5"/>
  <c r="J537" i="1"/>
  <c r="C692" i="4" a="1"/>
  <c r="C692" i="4"/>
  <c r="F690" i="1"/>
  <c r="C692" i="2" a="1"/>
  <c r="C692" i="2"/>
  <c r="G690" i="1"/>
  <c r="C692" i="7" a="1"/>
  <c r="C692" i="7"/>
  <c r="H690" i="1"/>
  <c r="C691" i="3" a="1"/>
  <c r="C691" i="3"/>
  <c r="I690" i="1"/>
  <c r="C693" i="5" a="1"/>
  <c r="C693" i="5"/>
  <c r="J690" i="1"/>
  <c r="C1410" i="4" a="1"/>
  <c r="C1410" i="4"/>
  <c r="F1408" i="1"/>
  <c r="C1410" i="2" a="1"/>
  <c r="C1410" i="2"/>
  <c r="G1408" i="1"/>
  <c r="C1410" i="7" a="1"/>
  <c r="C1410" i="7"/>
  <c r="H1408" i="1"/>
  <c r="C1409" i="3" a="1"/>
  <c r="C1409" i="3"/>
  <c r="I1408" i="1"/>
  <c r="C1411" i="5" a="1"/>
  <c r="C1411" i="5"/>
  <c r="J1408" i="1"/>
  <c r="C1728" i="4" a="1"/>
  <c r="C1728" i="4"/>
  <c r="F1726" i="1"/>
  <c r="C1728" i="2" a="1"/>
  <c r="C1728" i="2"/>
  <c r="G1726" i="1"/>
  <c r="C1728" i="7" a="1"/>
  <c r="C1728" i="7"/>
  <c r="H1726" i="1"/>
  <c r="C1727" i="3" a="1"/>
  <c r="C1727" i="3"/>
  <c r="I1726" i="1"/>
  <c r="C1729" i="5" a="1"/>
  <c r="C1729" i="5"/>
  <c r="J1726" i="1"/>
  <c r="C328" i="4" a="1"/>
  <c r="C328" i="4"/>
  <c r="F326" i="1"/>
  <c r="C328" i="2" a="1"/>
  <c r="C328" i="2"/>
  <c r="G326" i="1"/>
  <c r="C328" i="7" a="1"/>
  <c r="C328" i="7"/>
  <c r="H326" i="1"/>
  <c r="C327" i="3" a="1"/>
  <c r="C327" i="3"/>
  <c r="I326" i="1"/>
  <c r="C329" i="5" a="1"/>
  <c r="C329" i="5"/>
  <c r="J326" i="1"/>
  <c r="C711" i="4" a="1"/>
  <c r="C711" i="4"/>
  <c r="F709" i="1"/>
  <c r="C711" i="2" a="1"/>
  <c r="C711" i="2"/>
  <c r="G709" i="1"/>
  <c r="C711" i="7" a="1"/>
  <c r="C711" i="7"/>
  <c r="H709" i="1"/>
  <c r="C710" i="3" a="1"/>
  <c r="C710" i="3"/>
  <c r="I709" i="1"/>
  <c r="C712" i="5" a="1"/>
  <c r="C712" i="5"/>
  <c r="J709" i="1"/>
  <c r="C733" i="4" a="1"/>
  <c r="C733" i="4"/>
  <c r="F731" i="1"/>
  <c r="C733" i="2" a="1"/>
  <c r="C733" i="2"/>
  <c r="G731" i="1"/>
  <c r="C733" i="7" a="1"/>
  <c r="C733" i="7"/>
  <c r="H731" i="1"/>
  <c r="C732" i="3" a="1"/>
  <c r="C732" i="3"/>
  <c r="I731" i="1"/>
  <c r="C734" i="5" a="1"/>
  <c r="C734" i="5"/>
  <c r="J731" i="1"/>
  <c r="C1311" i="4" a="1"/>
  <c r="C1311" i="4"/>
  <c r="F1309" i="1"/>
  <c r="C1311" i="2" a="1"/>
  <c r="C1311" i="2"/>
  <c r="G1309" i="1"/>
  <c r="C1311" i="7" a="1"/>
  <c r="C1311" i="7"/>
  <c r="H1309" i="1"/>
  <c r="C1310" i="3" a="1"/>
  <c r="C1310" i="3"/>
  <c r="I1309" i="1"/>
  <c r="C1312" i="5" a="1"/>
  <c r="C1312" i="5"/>
  <c r="J1309" i="1"/>
  <c r="C372" i="4" a="1"/>
  <c r="C372" i="4"/>
  <c r="F370" i="1"/>
  <c r="C372" i="2" a="1"/>
  <c r="C372" i="2"/>
  <c r="G370" i="1"/>
  <c r="C372" i="7" a="1"/>
  <c r="C372" i="7"/>
  <c r="H370" i="1"/>
  <c r="C371" i="3" a="1"/>
  <c r="C371" i="3"/>
  <c r="I370" i="1"/>
  <c r="C373" i="5" a="1"/>
  <c r="C373" i="5"/>
  <c r="J370" i="1"/>
  <c r="C512" i="4" a="1"/>
  <c r="C512" i="4"/>
  <c r="F510" i="1"/>
  <c r="C512" i="2" a="1"/>
  <c r="C512" i="2"/>
  <c r="G510" i="1"/>
  <c r="C512" i="7" a="1"/>
  <c r="C512" i="7"/>
  <c r="H510" i="1"/>
  <c r="C511" i="3" a="1"/>
  <c r="C511" i="3"/>
  <c r="I510" i="1"/>
  <c r="C513" i="5" a="1"/>
  <c r="C513" i="5"/>
  <c r="J510" i="1"/>
  <c r="C1714" i="4" a="1"/>
  <c r="C1714" i="4"/>
  <c r="F1712" i="1"/>
  <c r="C1714" i="2" a="1"/>
  <c r="C1714" i="2"/>
  <c r="G1712" i="1"/>
  <c r="C1714" i="7" a="1"/>
  <c r="C1714" i="7"/>
  <c r="H1712" i="1"/>
  <c r="C1713" i="3" a="1"/>
  <c r="C1713" i="3"/>
  <c r="I1712" i="1"/>
  <c r="C1715" i="5" a="1"/>
  <c r="C1715" i="5"/>
  <c r="J1712" i="1"/>
  <c r="C1312" i="4" a="1"/>
  <c r="C1312" i="4"/>
  <c r="F1310" i="1"/>
  <c r="C1312" i="2" a="1"/>
  <c r="C1312" i="2"/>
  <c r="G1310" i="1"/>
  <c r="C1312" i="7" a="1"/>
  <c r="C1312" i="7"/>
  <c r="H1310" i="1"/>
  <c r="C1311" i="3" a="1"/>
  <c r="C1311" i="3"/>
  <c r="I1310" i="1"/>
  <c r="C1313" i="5" a="1"/>
  <c r="C1313" i="5"/>
  <c r="J1310" i="1"/>
  <c r="C1313" i="4" a="1"/>
  <c r="C1313" i="4"/>
  <c r="F1311" i="1"/>
  <c r="C1313" i="2" a="1"/>
  <c r="C1313" i="2"/>
  <c r="G1311" i="1"/>
  <c r="C1313" i="7" a="1"/>
  <c r="C1313" i="7"/>
  <c r="H1311" i="1"/>
  <c r="C1312" i="3" a="1"/>
  <c r="C1312" i="3"/>
  <c r="I1311" i="1"/>
  <c r="C1314" i="5" a="1"/>
  <c r="C1314" i="5"/>
  <c r="J1311" i="1"/>
  <c r="C718" i="4" a="1"/>
  <c r="C718" i="4"/>
  <c r="F716" i="1"/>
  <c r="C718" i="2" a="1"/>
  <c r="C718" i="2"/>
  <c r="G716" i="1"/>
  <c r="C718" i="7" a="1"/>
  <c r="C718" i="7"/>
  <c r="H716" i="1"/>
  <c r="C717" i="3" a="1"/>
  <c r="C717" i="3"/>
  <c r="I716" i="1"/>
  <c r="C719" i="5" a="1"/>
  <c r="C719" i="5"/>
  <c r="J716" i="1"/>
  <c r="C373" i="4" a="1"/>
  <c r="C373" i="4"/>
  <c r="F371" i="1"/>
  <c r="C373" i="2" a="1"/>
  <c r="C373" i="2"/>
  <c r="G371" i="1"/>
  <c r="C373" i="7" a="1"/>
  <c r="C373" i="7"/>
  <c r="H371" i="1"/>
  <c r="C372" i="3" a="1"/>
  <c r="C372" i="3"/>
  <c r="I371" i="1"/>
  <c r="C374" i="5" a="1"/>
  <c r="C374" i="5"/>
  <c r="J371" i="1"/>
  <c r="C738" i="4" a="1"/>
  <c r="C738" i="4"/>
  <c r="F736" i="1"/>
  <c r="C738" i="2" a="1"/>
  <c r="C738" i="2"/>
  <c r="G736" i="1"/>
  <c r="C738" i="7" a="1"/>
  <c r="C738" i="7"/>
  <c r="H736" i="1"/>
  <c r="C737" i="3" a="1"/>
  <c r="C737" i="3"/>
  <c r="I736" i="1"/>
  <c r="C739" i="5" a="1"/>
  <c r="C739" i="5"/>
  <c r="J736" i="1"/>
  <c r="C1697" i="4" a="1"/>
  <c r="C1697" i="4"/>
  <c r="F1695" i="1"/>
  <c r="C1697" i="2" a="1"/>
  <c r="C1697" i="2"/>
  <c r="G1695" i="1"/>
  <c r="C1697" i="7" a="1"/>
  <c r="C1697" i="7"/>
  <c r="H1695" i="1"/>
  <c r="C1696" i="3" a="1"/>
  <c r="C1696" i="3"/>
  <c r="I1695" i="1"/>
  <c r="C1698" i="5" a="1"/>
  <c r="C1698" i="5"/>
  <c r="J1695" i="1"/>
  <c r="C739" i="4" a="1"/>
  <c r="C739" i="4"/>
  <c r="F737" i="1"/>
  <c r="C739" i="2" a="1"/>
  <c r="C739" i="2"/>
  <c r="G737" i="1"/>
  <c r="C739" i="7" a="1"/>
  <c r="C739" i="7"/>
  <c r="H737" i="1"/>
  <c r="C738" i="3" a="1"/>
  <c r="C738" i="3"/>
  <c r="I737" i="1"/>
  <c r="C740" i="5" a="1"/>
  <c r="C740" i="5"/>
  <c r="J737" i="1"/>
  <c r="C263" i="4" a="1"/>
  <c r="C263" i="4"/>
  <c r="F261" i="1"/>
  <c r="C263" i="2" a="1"/>
  <c r="C263" i="2"/>
  <c r="G261" i="1"/>
  <c r="C263" i="7" a="1"/>
  <c r="C263" i="7"/>
  <c r="H261" i="1"/>
  <c r="C262" i="3" a="1"/>
  <c r="C262" i="3"/>
  <c r="I261" i="1"/>
  <c r="C264" i="5" a="1"/>
  <c r="C264" i="5"/>
  <c r="J261" i="1"/>
  <c r="C544" i="4" a="1"/>
  <c r="C544" i="4"/>
  <c r="F542" i="1"/>
  <c r="C544" i="2" a="1"/>
  <c r="C544" i="2"/>
  <c r="G542" i="1"/>
  <c r="C544" i="7" a="1"/>
  <c r="C544" i="7"/>
  <c r="H542" i="1"/>
  <c r="C543" i="3" a="1"/>
  <c r="C543" i="3"/>
  <c r="I542" i="1"/>
  <c r="C545" i="5" a="1"/>
  <c r="C545" i="5"/>
  <c r="J542" i="1"/>
  <c r="C1310" i="4" a="1"/>
  <c r="C1310" i="4"/>
  <c r="F1308" i="1"/>
  <c r="C1310" i="2" a="1"/>
  <c r="C1310" i="2"/>
  <c r="G1308" i="1"/>
  <c r="C1310" i="7" a="1"/>
  <c r="C1310" i="7"/>
  <c r="H1308" i="1"/>
  <c r="C1309" i="3" a="1"/>
  <c r="C1309" i="3"/>
  <c r="I1308" i="1"/>
  <c r="C1311" i="5" a="1"/>
  <c r="C1311" i="5"/>
  <c r="J1308" i="1"/>
  <c r="C1731" i="4" a="1"/>
  <c r="C1731" i="4"/>
  <c r="F1729" i="1"/>
  <c r="C1731" i="2" a="1"/>
  <c r="C1731" i="2"/>
  <c r="G1729" i="1"/>
  <c r="C1731" i="7" a="1"/>
  <c r="C1731" i="7"/>
  <c r="H1729" i="1"/>
  <c r="C1730" i="3" a="1"/>
  <c r="C1730" i="3"/>
  <c r="I1729" i="1"/>
  <c r="C1732" i="5" a="1"/>
  <c r="C1732" i="5"/>
  <c r="J1729" i="1"/>
  <c r="C327" i="4" a="1"/>
  <c r="C327" i="4"/>
  <c r="F325" i="1"/>
  <c r="C327" i="2" a="1"/>
  <c r="C327" i="2"/>
  <c r="G325" i="1"/>
  <c r="C327" i="7" a="1"/>
  <c r="C327" i="7"/>
  <c r="H325" i="1"/>
  <c r="C326" i="3" a="1"/>
  <c r="C326" i="3"/>
  <c r="I325" i="1"/>
  <c r="C328" i="5" a="1"/>
  <c r="C328" i="5"/>
  <c r="J325" i="1"/>
  <c r="C536" i="4" a="1"/>
  <c r="C536" i="4"/>
  <c r="F534" i="1"/>
  <c r="C536" i="2" a="1"/>
  <c r="C536" i="2"/>
  <c r="G534" i="1"/>
  <c r="C536" i="7" a="1"/>
  <c r="C536" i="7"/>
  <c r="H534" i="1"/>
  <c r="C535" i="3" a="1"/>
  <c r="C535" i="3"/>
  <c r="I534" i="1"/>
  <c r="C537" i="5" a="1"/>
  <c r="C537" i="5"/>
  <c r="J534" i="1"/>
  <c r="C708" i="4" a="1"/>
  <c r="C708" i="4"/>
  <c r="F706" i="1"/>
  <c r="C708" i="2" a="1"/>
  <c r="C708" i="2"/>
  <c r="G706" i="1"/>
  <c r="C708" i="7" a="1"/>
  <c r="C708" i="7"/>
  <c r="H706" i="1"/>
  <c r="C707" i="3" a="1"/>
  <c r="C707" i="3"/>
  <c r="I706" i="1"/>
  <c r="C709" i="5" a="1"/>
  <c r="C709" i="5"/>
  <c r="J706" i="1"/>
  <c r="C1705" i="4" a="1"/>
  <c r="C1705" i="4"/>
  <c r="F1703" i="1"/>
  <c r="C1705" i="2" a="1"/>
  <c r="C1705" i="2"/>
  <c r="G1703" i="1"/>
  <c r="C1705" i="7" a="1"/>
  <c r="C1705" i="7"/>
  <c r="H1703" i="1"/>
  <c r="C1704" i="3" a="1"/>
  <c r="C1704" i="3"/>
  <c r="I1703" i="1"/>
  <c r="C1706" i="5" a="1"/>
  <c r="C1706" i="5"/>
  <c r="J1703" i="1"/>
  <c r="C1294" i="4" a="1"/>
  <c r="C1294" i="4"/>
  <c r="F1292" i="1"/>
  <c r="C1294" i="2" a="1"/>
  <c r="C1294" i="2"/>
  <c r="G1292" i="1"/>
  <c r="C1294" i="7" a="1"/>
  <c r="C1294" i="7"/>
  <c r="H1292" i="1"/>
  <c r="C1293" i="3" a="1"/>
  <c r="C1293" i="3"/>
  <c r="I1292" i="1"/>
  <c r="C1295" i="5" a="1"/>
  <c r="C1295" i="5"/>
  <c r="J1292" i="1"/>
  <c r="C1302" i="4" a="1"/>
  <c r="C1302" i="4"/>
  <c r="F1300" i="1"/>
  <c r="C1302" i="2" a="1"/>
  <c r="C1302" i="2"/>
  <c r="G1300" i="1"/>
  <c r="C1302" i="7" a="1"/>
  <c r="C1302" i="7"/>
  <c r="H1300" i="1"/>
  <c r="C1301" i="3" a="1"/>
  <c r="C1301" i="3"/>
  <c r="I1300" i="1"/>
  <c r="C1303" i="5" a="1"/>
  <c r="C1303" i="5"/>
  <c r="J1300" i="1"/>
  <c r="C734" i="4" a="1"/>
  <c r="C734" i="4"/>
  <c r="F732" i="1"/>
  <c r="C734" i="2" a="1"/>
  <c r="C734" i="2"/>
  <c r="G732" i="1"/>
  <c r="C734" i="7" a="1"/>
  <c r="C734" i="7"/>
  <c r="H732" i="1"/>
  <c r="C733" i="3" a="1"/>
  <c r="C733" i="3"/>
  <c r="I732" i="1"/>
  <c r="C735" i="5" a="1"/>
  <c r="C735" i="5"/>
  <c r="J732" i="1"/>
  <c r="C737" i="4" a="1"/>
  <c r="C737" i="4"/>
  <c r="F735" i="1"/>
  <c r="C737" i="2" a="1"/>
  <c r="C737" i="2"/>
  <c r="G735" i="1"/>
  <c r="C737" i="7" a="1"/>
  <c r="C737" i="7"/>
  <c r="H735" i="1"/>
  <c r="C736" i="3" a="1"/>
  <c r="C736" i="3"/>
  <c r="I735" i="1"/>
  <c r="C738" i="5" a="1"/>
  <c r="C738" i="5"/>
  <c r="J735" i="1"/>
  <c r="C1726" i="4" a="1"/>
  <c r="C1726" i="4"/>
  <c r="F1724" i="1"/>
  <c r="C1726" i="2" a="1"/>
  <c r="C1726" i="2"/>
  <c r="G1724" i="1"/>
  <c r="C1726" i="7" a="1"/>
  <c r="C1726" i="7"/>
  <c r="H1724" i="1"/>
  <c r="C1725" i="3" a="1"/>
  <c r="C1725" i="3"/>
  <c r="I1724" i="1"/>
  <c r="C1727" i="5" a="1"/>
  <c r="C1727" i="5"/>
  <c r="J1724" i="1"/>
  <c r="C269" i="4" a="1"/>
  <c r="C269" i="4"/>
  <c r="F267" i="1"/>
  <c r="C269" i="2" a="1"/>
  <c r="C269" i="2"/>
  <c r="G267" i="1"/>
  <c r="C269" i="7" a="1"/>
  <c r="C269" i="7"/>
  <c r="H267" i="1"/>
  <c r="C268" i="3" a="1"/>
  <c r="C268" i="3"/>
  <c r="I267" i="1"/>
  <c r="C270" i="5" a="1"/>
  <c r="C270" i="5"/>
  <c r="J267" i="1"/>
  <c r="C690" i="4" a="1"/>
  <c r="C690" i="4"/>
  <c r="F688" i="1"/>
  <c r="C690" i="2" a="1"/>
  <c r="C690" i="2"/>
  <c r="G688" i="1"/>
  <c r="C690" i="7" a="1"/>
  <c r="C690" i="7"/>
  <c r="H688" i="1"/>
  <c r="C689" i="3" a="1"/>
  <c r="C689" i="3"/>
  <c r="I688" i="1"/>
  <c r="C691" i="5" a="1"/>
  <c r="C691" i="5"/>
  <c r="J688" i="1"/>
  <c r="C1687" i="4" a="1"/>
  <c r="C1687" i="4"/>
  <c r="F1685" i="1"/>
  <c r="C1687" i="2" a="1"/>
  <c r="C1687" i="2"/>
  <c r="G1685" i="1"/>
  <c r="C1687" i="7" a="1"/>
  <c r="C1687" i="7"/>
  <c r="H1685" i="1"/>
  <c r="C1686" i="3" a="1"/>
  <c r="C1686" i="3"/>
  <c r="I1685" i="1"/>
  <c r="C1688" i="5" a="1"/>
  <c r="C1688" i="5"/>
  <c r="J1685" i="1"/>
  <c r="C732" i="4" a="1"/>
  <c r="C732" i="4"/>
  <c r="F730" i="1"/>
  <c r="C732" i="2" a="1"/>
  <c r="C732" i="2"/>
  <c r="G730" i="1"/>
  <c r="C732" i="7" a="1"/>
  <c r="C732" i="7"/>
  <c r="H730" i="1"/>
  <c r="C731" i="3" a="1"/>
  <c r="C731" i="3"/>
  <c r="I730" i="1"/>
  <c r="C733" i="5" a="1"/>
  <c r="C733" i="5"/>
  <c r="J730" i="1"/>
  <c r="C728" i="4" a="1"/>
  <c r="C728" i="4"/>
  <c r="F726" i="1"/>
  <c r="C728" i="2" a="1"/>
  <c r="C728" i="2"/>
  <c r="G726" i="1"/>
  <c r="C728" i="7" a="1"/>
  <c r="C728" i="7"/>
  <c r="H726" i="1"/>
  <c r="C727" i="3" a="1"/>
  <c r="C727" i="3"/>
  <c r="I726" i="1"/>
  <c r="C729" i="5" a="1"/>
  <c r="C729" i="5"/>
  <c r="J726" i="1"/>
  <c r="C568" i="4" a="1"/>
  <c r="C568" i="4"/>
  <c r="F566" i="1"/>
  <c r="C568" i="2" a="1"/>
  <c r="C568" i="2"/>
  <c r="G566" i="1"/>
  <c r="C568" i="7" a="1"/>
  <c r="C568" i="7"/>
  <c r="H566" i="1"/>
  <c r="C567" i="3" a="1"/>
  <c r="C567" i="3"/>
  <c r="I566" i="1"/>
  <c r="C569" i="5" a="1"/>
  <c r="C569" i="5"/>
  <c r="J566" i="1"/>
  <c r="C716" i="4" a="1"/>
  <c r="C716" i="4"/>
  <c r="F714" i="1"/>
  <c r="C716" i="2" a="1"/>
  <c r="C716" i="2"/>
  <c r="G714" i="1"/>
  <c r="C716" i="7" a="1"/>
  <c r="C716" i="7"/>
  <c r="H714" i="1"/>
  <c r="C715" i="3" a="1"/>
  <c r="C715" i="3"/>
  <c r="I714" i="1"/>
  <c r="C717" i="5" a="1"/>
  <c r="C717" i="5"/>
  <c r="J714" i="1"/>
  <c r="C497" i="4" a="1"/>
  <c r="C497" i="4"/>
  <c r="F495" i="1"/>
  <c r="C497" i="2" a="1"/>
  <c r="C497" i="2"/>
  <c r="G495" i="1"/>
  <c r="C497" i="7" a="1"/>
  <c r="C497" i="7"/>
  <c r="H495" i="1"/>
  <c r="C496" i="3" a="1"/>
  <c r="C496" i="3"/>
  <c r="I495" i="1"/>
  <c r="C498" i="5" a="1"/>
  <c r="C498" i="5"/>
  <c r="J495" i="1"/>
  <c r="C386" i="4" a="1"/>
  <c r="C386" i="4"/>
  <c r="F384" i="1"/>
  <c r="C386" i="2" a="1"/>
  <c r="C386" i="2"/>
  <c r="G384" i="1"/>
  <c r="C386" i="7" a="1"/>
  <c r="C386" i="7"/>
  <c r="H384" i="1"/>
  <c r="C385" i="3" a="1"/>
  <c r="C385" i="3"/>
  <c r="I384" i="1"/>
  <c r="C387" i="5" a="1"/>
  <c r="C387" i="5"/>
  <c r="J384" i="1"/>
  <c r="C534" i="4" a="1"/>
  <c r="C534" i="4"/>
  <c r="F532" i="1"/>
  <c r="C534" i="2" a="1"/>
  <c r="C534" i="2"/>
  <c r="G532" i="1"/>
  <c r="C534" i="7" a="1"/>
  <c r="C534" i="7"/>
  <c r="H532" i="1"/>
  <c r="C533" i="3" a="1"/>
  <c r="C533" i="3"/>
  <c r="I532" i="1"/>
  <c r="C535" i="5" a="1"/>
  <c r="C535" i="5"/>
  <c r="J532" i="1"/>
  <c r="C1750" i="4" a="1"/>
  <c r="C1750" i="4"/>
  <c r="F1748" i="1"/>
  <c r="C1750" i="2" a="1"/>
  <c r="C1750" i="2"/>
  <c r="G1748" i="1"/>
  <c r="C1750" i="7" a="1"/>
  <c r="C1750" i="7"/>
  <c r="H1748" i="1"/>
  <c r="C1749" i="3" a="1"/>
  <c r="C1749" i="3"/>
  <c r="I1748" i="1"/>
  <c r="C1751" i="5" a="1"/>
  <c r="C1751" i="5"/>
  <c r="J1748" i="1"/>
  <c r="C229" i="4" a="1"/>
  <c r="C229" i="4"/>
  <c r="F227" i="1"/>
  <c r="C229" i="2" a="1"/>
  <c r="C229" i="2"/>
  <c r="G227" i="1"/>
  <c r="C229" i="7" a="1"/>
  <c r="C229" i="7"/>
  <c r="H227" i="1"/>
  <c r="C228" i="3" a="1"/>
  <c r="C228" i="3"/>
  <c r="I227" i="1"/>
  <c r="C230" i="5" a="1"/>
  <c r="C230" i="5"/>
  <c r="J227" i="1"/>
  <c r="C1741" i="4" a="1"/>
  <c r="C1741" i="4"/>
  <c r="F1739" i="1"/>
  <c r="C1741" i="2" a="1"/>
  <c r="C1741" i="2"/>
  <c r="G1739" i="1"/>
  <c r="C1741" i="7" a="1"/>
  <c r="C1741" i="7"/>
  <c r="H1739" i="1"/>
  <c r="C1740" i="3" a="1"/>
  <c r="C1740" i="3"/>
  <c r="I1739" i="1"/>
  <c r="C1742" i="5" a="1"/>
  <c r="C1742" i="5"/>
  <c r="J1739" i="1"/>
  <c r="C1718" i="4" a="1"/>
  <c r="C1718" i="4"/>
  <c r="F1716" i="1"/>
  <c r="C1718" i="2" a="1"/>
  <c r="C1718" i="2"/>
  <c r="G1716" i="1"/>
  <c r="C1718" i="7" a="1"/>
  <c r="C1718" i="7"/>
  <c r="H1716" i="1"/>
  <c r="C1717" i="3" a="1"/>
  <c r="C1717" i="3"/>
  <c r="I1716" i="1"/>
  <c r="C1719" i="5" a="1"/>
  <c r="C1719" i="5"/>
  <c r="J1716" i="1"/>
  <c r="C1702" i="4" a="1"/>
  <c r="C1702" i="4"/>
  <c r="F1700" i="1"/>
  <c r="C1702" i="2" a="1"/>
  <c r="C1702" i="2"/>
  <c r="G1700" i="1"/>
  <c r="C1702" i="7" a="1"/>
  <c r="C1702" i="7"/>
  <c r="H1700" i="1"/>
  <c r="C1701" i="3" a="1"/>
  <c r="C1701" i="3"/>
  <c r="I1700" i="1"/>
  <c r="C1703" i="5" a="1"/>
  <c r="C1703" i="5"/>
  <c r="J1700" i="1"/>
  <c r="C513" i="4" a="1"/>
  <c r="C513" i="4"/>
  <c r="F511" i="1"/>
  <c r="C513" i="2" a="1"/>
  <c r="C513" i="2"/>
  <c r="G511" i="1"/>
  <c r="C513" i="7" a="1"/>
  <c r="C513" i="7"/>
  <c r="H511" i="1"/>
  <c r="C512" i="3" a="1"/>
  <c r="C512" i="3"/>
  <c r="I511" i="1"/>
  <c r="C514" i="5" a="1"/>
  <c r="C514" i="5"/>
  <c r="J511" i="1"/>
  <c r="C566" i="4" a="1"/>
  <c r="C566" i="4"/>
  <c r="F564" i="1"/>
  <c r="C566" i="2" a="1"/>
  <c r="C566" i="2"/>
  <c r="G564" i="1"/>
  <c r="C566" i="7" a="1"/>
  <c r="C566" i="7"/>
  <c r="H564" i="1"/>
  <c r="C565" i="3" a="1"/>
  <c r="C565" i="3"/>
  <c r="I564" i="1"/>
  <c r="C567" i="5" a="1"/>
  <c r="C567" i="5"/>
  <c r="J564" i="1"/>
  <c r="C1740" i="4" a="1"/>
  <c r="C1740" i="4"/>
  <c r="F1738" i="1"/>
  <c r="C1740" i="2" a="1"/>
  <c r="C1740" i="2"/>
  <c r="G1738" i="1"/>
  <c r="C1740" i="7" a="1"/>
  <c r="C1740" i="7"/>
  <c r="H1738" i="1"/>
  <c r="C1739" i="3" a="1"/>
  <c r="C1739" i="3"/>
  <c r="I1738" i="1"/>
  <c r="C1741" i="5" a="1"/>
  <c r="C1741" i="5"/>
  <c r="J1738" i="1"/>
  <c r="C1299" i="4" a="1"/>
  <c r="C1299" i="4"/>
  <c r="F1297" i="1"/>
  <c r="C1299" i="2" a="1"/>
  <c r="C1299" i="2"/>
  <c r="G1297" i="1"/>
  <c r="C1299" i="7" a="1"/>
  <c r="C1299" i="7"/>
  <c r="H1297" i="1"/>
  <c r="C1298" i="3" a="1"/>
  <c r="C1298" i="3"/>
  <c r="I1297" i="1"/>
  <c r="C1300" i="5" a="1"/>
  <c r="C1300" i="5"/>
  <c r="J1297" i="1"/>
  <c r="C356" i="4" a="1"/>
  <c r="C356" i="4"/>
  <c r="F354" i="1"/>
  <c r="C356" i="2" a="1"/>
  <c r="C356" i="2"/>
  <c r="G354" i="1"/>
  <c r="C356" i="7" a="1"/>
  <c r="C356" i="7"/>
  <c r="H354" i="1"/>
  <c r="C355" i="3" a="1"/>
  <c r="C355" i="3"/>
  <c r="I354" i="1"/>
  <c r="C357" i="5" a="1"/>
  <c r="C357" i="5"/>
  <c r="J354" i="1"/>
  <c r="C547" i="4" a="1"/>
  <c r="C547" i="4"/>
  <c r="F545" i="1"/>
  <c r="C547" i="2" a="1"/>
  <c r="C547" i="2"/>
  <c r="G545" i="1"/>
  <c r="C547" i="7" a="1"/>
  <c r="C547" i="7"/>
  <c r="H545" i="1"/>
  <c r="C546" i="3" a="1"/>
  <c r="C546" i="3"/>
  <c r="I545" i="1"/>
  <c r="C548" i="5" a="1"/>
  <c r="C548" i="5"/>
  <c r="J545" i="1"/>
  <c r="C541" i="4" a="1"/>
  <c r="C541" i="4"/>
  <c r="F539" i="1"/>
  <c r="C541" i="2" a="1"/>
  <c r="C541" i="2"/>
  <c r="G539" i="1"/>
  <c r="C541" i="7" a="1"/>
  <c r="C541" i="7"/>
  <c r="H539" i="1"/>
  <c r="C540" i="3" a="1"/>
  <c r="C540" i="3"/>
  <c r="I539" i="1"/>
  <c r="C542" i="5" a="1"/>
  <c r="C542" i="5"/>
  <c r="J539" i="1"/>
  <c r="C735" i="4" a="1"/>
  <c r="C735" i="4"/>
  <c r="F733" i="1"/>
  <c r="C735" i="2" a="1"/>
  <c r="C735" i="2"/>
  <c r="G733" i="1"/>
  <c r="C735" i="7" a="1"/>
  <c r="C735" i="7"/>
  <c r="H733" i="1"/>
  <c r="C734" i="3" a="1"/>
  <c r="C734" i="3"/>
  <c r="I733" i="1"/>
  <c r="C736" i="5" a="1"/>
  <c r="C736" i="5"/>
  <c r="J733" i="1"/>
  <c r="C500" i="4" a="1"/>
  <c r="C500" i="4"/>
  <c r="F498" i="1"/>
  <c r="C500" i="2" a="1"/>
  <c r="C500" i="2"/>
  <c r="G498" i="1"/>
  <c r="C500" i="7" a="1"/>
  <c r="C500" i="7"/>
  <c r="H498" i="1"/>
  <c r="C499" i="3" a="1"/>
  <c r="C499" i="3"/>
  <c r="I498" i="1"/>
  <c r="C501" i="5" a="1"/>
  <c r="C501" i="5"/>
  <c r="J498" i="1"/>
  <c r="C223" i="4" a="1"/>
  <c r="C223" i="4"/>
  <c r="F221" i="1"/>
  <c r="C223" i="2" a="1"/>
  <c r="C223" i="2"/>
  <c r="G221" i="1"/>
  <c r="C223" i="7" a="1"/>
  <c r="C223" i="7"/>
  <c r="H221" i="1"/>
  <c r="C222" i="3" a="1"/>
  <c r="C222" i="3"/>
  <c r="I221" i="1"/>
  <c r="C224" i="5" a="1"/>
  <c r="C224" i="5"/>
  <c r="J221" i="1"/>
  <c r="C1725" i="4" a="1"/>
  <c r="C1725" i="4"/>
  <c r="F1723" i="1"/>
  <c r="C1725" i="2" a="1"/>
  <c r="C1725" i="2"/>
  <c r="G1723" i="1"/>
  <c r="C1725" i="7" a="1"/>
  <c r="C1725" i="7"/>
  <c r="H1723" i="1"/>
  <c r="C1724" i="3" a="1"/>
  <c r="C1724" i="3"/>
  <c r="I1723" i="1"/>
  <c r="C1726" i="5" a="1"/>
  <c r="C1726" i="5"/>
  <c r="J1723" i="1"/>
  <c r="C540" i="4" a="1"/>
  <c r="C540" i="4"/>
  <c r="F538" i="1"/>
  <c r="C540" i="2" a="1"/>
  <c r="C540" i="2"/>
  <c r="G538" i="1"/>
  <c r="C540" i="7" a="1"/>
  <c r="C540" i="7"/>
  <c r="H538" i="1"/>
  <c r="C539" i="3" a="1"/>
  <c r="C539" i="3"/>
  <c r="I538" i="1"/>
  <c r="C541" i="5" a="1"/>
  <c r="C541" i="5"/>
  <c r="J538" i="1"/>
  <c r="C507" i="4" a="1"/>
  <c r="C507" i="4"/>
  <c r="F505" i="1"/>
  <c r="C507" i="2" a="1"/>
  <c r="C507" i="2"/>
  <c r="G505" i="1"/>
  <c r="C507" i="7" a="1"/>
  <c r="C507" i="7"/>
  <c r="H505" i="1"/>
  <c r="C506" i="3" a="1"/>
  <c r="C506" i="3"/>
  <c r="I505" i="1"/>
  <c r="C508" i="5" a="1"/>
  <c r="C508" i="5"/>
  <c r="J505" i="1"/>
  <c r="C248" i="4" a="1"/>
  <c r="C248" i="4"/>
  <c r="F246" i="1"/>
  <c r="C248" i="2" a="1"/>
  <c r="C248" i="2"/>
  <c r="G246" i="1"/>
  <c r="C248" i="7" a="1"/>
  <c r="C248" i="7"/>
  <c r="H246" i="1"/>
  <c r="C247" i="3" a="1"/>
  <c r="C247" i="3"/>
  <c r="I246" i="1"/>
  <c r="C249" i="5" a="1"/>
  <c r="C249" i="5"/>
  <c r="J246" i="1"/>
  <c r="C44" i="4" a="1"/>
  <c r="C44" i="4"/>
  <c r="F42" i="1"/>
  <c r="C44" i="2" a="1"/>
  <c r="C44" i="2"/>
  <c r="G42" i="1"/>
  <c r="C44" i="7" a="1"/>
  <c r="C44" i="7"/>
  <c r="H42" i="1"/>
  <c r="C43" i="3" a="1"/>
  <c r="C43" i="3"/>
  <c r="I42" i="1"/>
  <c r="C45" i="5" a="1"/>
  <c r="C45" i="5"/>
  <c r="J42" i="1"/>
  <c r="C1409" i="4" a="1"/>
  <c r="C1409" i="4"/>
  <c r="F1407" i="1"/>
  <c r="C1409" i="2" a="1"/>
  <c r="C1409" i="2"/>
  <c r="G1407" i="1"/>
  <c r="C1409" i="7" a="1"/>
  <c r="C1409" i="7"/>
  <c r="H1407" i="1"/>
  <c r="C1408" i="3" a="1"/>
  <c r="C1408" i="3"/>
  <c r="I1407" i="1"/>
  <c r="C1410" i="5" a="1"/>
  <c r="C1410" i="5"/>
  <c r="J1407" i="1"/>
  <c r="C1721" i="4" a="1"/>
  <c r="C1721" i="4"/>
  <c r="F1719" i="1"/>
  <c r="C1721" i="2" a="1"/>
  <c r="C1721" i="2"/>
  <c r="G1719" i="1"/>
  <c r="C1721" i="7" a="1"/>
  <c r="C1721" i="7"/>
  <c r="H1719" i="1"/>
  <c r="C1720" i="3" a="1"/>
  <c r="C1720" i="3"/>
  <c r="I1719" i="1"/>
  <c r="C1722" i="5" a="1"/>
  <c r="C1722" i="5"/>
  <c r="J1719" i="1"/>
  <c r="C133" i="4" a="1"/>
  <c r="C133" i="4"/>
  <c r="F131" i="1"/>
  <c r="C133" i="2" a="1"/>
  <c r="C133" i="2"/>
  <c r="G131" i="1"/>
  <c r="C133" i="7" a="1"/>
  <c r="C133" i="7"/>
  <c r="H131" i="1"/>
  <c r="C132" i="3" a="1"/>
  <c r="C132" i="3"/>
  <c r="I131" i="1"/>
  <c r="C134" i="5" a="1"/>
  <c r="C134" i="5"/>
  <c r="J131" i="1"/>
  <c r="C1688" i="4" a="1"/>
  <c r="C1688" i="4"/>
  <c r="F1686" i="1"/>
  <c r="C1688" i="2" a="1"/>
  <c r="C1688" i="2"/>
  <c r="G1686" i="1"/>
  <c r="C1688" i="7" a="1"/>
  <c r="C1688" i="7"/>
  <c r="H1686" i="1"/>
  <c r="C1687" i="3" a="1"/>
  <c r="C1687" i="3"/>
  <c r="I1686" i="1"/>
  <c r="C1689" i="5" a="1"/>
  <c r="C1689" i="5"/>
  <c r="J1686" i="1"/>
  <c r="C1752" i="4" a="1"/>
  <c r="C1752" i="4"/>
  <c r="F1750" i="1"/>
  <c r="C1752" i="2" a="1"/>
  <c r="C1752" i="2"/>
  <c r="G1750" i="1"/>
  <c r="C1752" i="7" a="1"/>
  <c r="C1752" i="7"/>
  <c r="H1750" i="1"/>
  <c r="C1751" i="3" a="1"/>
  <c r="C1751" i="3"/>
  <c r="I1750" i="1"/>
  <c r="C1753" i="5" a="1"/>
  <c r="C1753" i="5"/>
  <c r="J1750" i="1"/>
  <c r="C385" i="4" a="1"/>
  <c r="C385" i="4"/>
  <c r="F383" i="1"/>
  <c r="C385" i="2" a="1"/>
  <c r="C385" i="2"/>
  <c r="G383" i="1"/>
  <c r="C385" i="7" a="1"/>
  <c r="C385" i="7"/>
  <c r="H383" i="1"/>
  <c r="C384" i="3" a="1"/>
  <c r="C384" i="3"/>
  <c r="I383" i="1"/>
  <c r="C386" i="5" a="1"/>
  <c r="C386" i="5"/>
  <c r="J383" i="1"/>
  <c r="C721" i="4" a="1"/>
  <c r="C721" i="4"/>
  <c r="F719" i="1"/>
  <c r="C721" i="2" a="1"/>
  <c r="C721" i="2"/>
  <c r="G719" i="1"/>
  <c r="C721" i="7" a="1"/>
  <c r="C721" i="7"/>
  <c r="H719" i="1"/>
  <c r="C720" i="3" a="1"/>
  <c r="C720" i="3"/>
  <c r="I719" i="1"/>
  <c r="C722" i="5" a="1"/>
  <c r="C722" i="5"/>
  <c r="J719" i="1"/>
  <c r="C225" i="4" a="1"/>
  <c r="C225" i="4"/>
  <c r="F223" i="1"/>
  <c r="C225" i="2" a="1"/>
  <c r="C225" i="2"/>
  <c r="G223" i="1"/>
  <c r="C225" i="7" a="1"/>
  <c r="C225" i="7"/>
  <c r="H223" i="1"/>
  <c r="C224" i="3" a="1"/>
  <c r="C224" i="3"/>
  <c r="I223" i="1"/>
  <c r="C226" i="5" a="1"/>
  <c r="C226" i="5"/>
  <c r="J223" i="1"/>
  <c r="C1322" i="4" a="1"/>
  <c r="C1322" i="4"/>
  <c r="F1320" i="1"/>
  <c r="C1322" i="2" a="1"/>
  <c r="C1322" i="2"/>
  <c r="G1320" i="1"/>
  <c r="C1322" i="7" a="1"/>
  <c r="C1322" i="7"/>
  <c r="H1320" i="1"/>
  <c r="C1321" i="3" a="1"/>
  <c r="C1321" i="3"/>
  <c r="I1320" i="1"/>
  <c r="C1323" i="5" a="1"/>
  <c r="C1323" i="5"/>
  <c r="J1320" i="1"/>
  <c r="C565" i="4" a="1"/>
  <c r="C565" i="4"/>
  <c r="F563" i="1"/>
  <c r="C565" i="2" a="1"/>
  <c r="C565" i="2"/>
  <c r="G563" i="1"/>
  <c r="C565" i="7" a="1"/>
  <c r="C565" i="7"/>
  <c r="H563" i="1"/>
  <c r="C564" i="3" a="1"/>
  <c r="C564" i="3"/>
  <c r="I563" i="1"/>
  <c r="C566" i="5" a="1"/>
  <c r="C566" i="5"/>
  <c r="J563" i="1"/>
  <c r="C1736" i="4" a="1"/>
  <c r="C1736" i="4"/>
  <c r="F1734" i="1"/>
  <c r="C1736" i="2" a="1"/>
  <c r="C1736" i="2"/>
  <c r="G1734" i="1"/>
  <c r="C1736" i="7" a="1"/>
  <c r="C1736" i="7"/>
  <c r="H1734" i="1"/>
  <c r="C1735" i="3" a="1"/>
  <c r="C1735" i="3"/>
  <c r="I1734" i="1"/>
  <c r="C1737" i="5" a="1"/>
  <c r="C1737" i="5"/>
  <c r="J1734" i="1"/>
  <c r="C227" i="4" a="1"/>
  <c r="C227" i="4"/>
  <c r="F225" i="1"/>
  <c r="C227" i="2" a="1"/>
  <c r="C227" i="2"/>
  <c r="G225" i="1"/>
  <c r="C227" i="7" a="1"/>
  <c r="C227" i="7"/>
  <c r="H225" i="1"/>
  <c r="C226" i="3" a="1"/>
  <c r="C226" i="3"/>
  <c r="I225" i="1"/>
  <c r="C228" i="5" a="1"/>
  <c r="C228" i="5"/>
  <c r="J225" i="1"/>
  <c r="C1732" i="4" a="1"/>
  <c r="C1732" i="4"/>
  <c r="F1730" i="1"/>
  <c r="C1732" i="2" a="1"/>
  <c r="C1732" i="2"/>
  <c r="G1730" i="1"/>
  <c r="C1732" i="7" a="1"/>
  <c r="C1732" i="7"/>
  <c r="H1730" i="1"/>
  <c r="C1731" i="3" a="1"/>
  <c r="C1731" i="3"/>
  <c r="I1730" i="1"/>
  <c r="C1733" i="5" a="1"/>
  <c r="C1733" i="5"/>
  <c r="J1730" i="1"/>
  <c r="C1295" i="4" a="1"/>
  <c r="C1295" i="4"/>
  <c r="F1293" i="1"/>
  <c r="C1295" i="2" a="1"/>
  <c r="C1295" i="2"/>
  <c r="G1293" i="1"/>
  <c r="C1295" i="7" a="1"/>
  <c r="C1295" i="7"/>
  <c r="H1293" i="1"/>
  <c r="C1294" i="3" a="1"/>
  <c r="C1294" i="3"/>
  <c r="I1293" i="1"/>
  <c r="C1296" i="5" a="1"/>
  <c r="C1296" i="5"/>
  <c r="J1293" i="1"/>
  <c r="C1711" i="4" a="1"/>
  <c r="C1711" i="4"/>
  <c r="F1709" i="1"/>
  <c r="C1711" i="2" a="1"/>
  <c r="C1711" i="2"/>
  <c r="G1709" i="1"/>
  <c r="C1711" i="7" a="1"/>
  <c r="C1711" i="7"/>
  <c r="H1709" i="1"/>
  <c r="C1710" i="3" a="1"/>
  <c r="C1710" i="3"/>
  <c r="I1709" i="1"/>
  <c r="C1712" i="5" a="1"/>
  <c r="C1712" i="5"/>
  <c r="J1709" i="1"/>
  <c r="C397" i="4" a="1"/>
  <c r="C397" i="4"/>
  <c r="F395" i="1"/>
  <c r="C397" i="2" a="1"/>
  <c r="C397" i="2"/>
  <c r="G395" i="1"/>
  <c r="C397" i="7" a="1"/>
  <c r="C397" i="7"/>
  <c r="H395" i="1"/>
  <c r="C396" i="3" a="1"/>
  <c r="C396" i="3"/>
  <c r="I395" i="1"/>
  <c r="C398" i="5" a="1"/>
  <c r="C398" i="5"/>
  <c r="J395" i="1"/>
  <c r="C545" i="4" a="1"/>
  <c r="C545" i="4"/>
  <c r="F543" i="1"/>
  <c r="C545" i="2" a="1"/>
  <c r="C545" i="2"/>
  <c r="G543" i="1"/>
  <c r="C545" i="7" a="1"/>
  <c r="C545" i="7"/>
  <c r="H543" i="1"/>
  <c r="C544" i="3" a="1"/>
  <c r="C544" i="3"/>
  <c r="I543" i="1"/>
  <c r="C546" i="5" a="1"/>
  <c r="C546" i="5"/>
  <c r="J543" i="1"/>
  <c r="C1317" i="4" a="1"/>
  <c r="C1317" i="4"/>
  <c r="F1315" i="1"/>
  <c r="C1317" i="2" a="1"/>
  <c r="C1317" i="2"/>
  <c r="G1315" i="1"/>
  <c r="C1317" i="7" a="1"/>
  <c r="C1317" i="7"/>
  <c r="H1315" i="1"/>
  <c r="C1316" i="3" a="1"/>
  <c r="C1316" i="3"/>
  <c r="I1315" i="1"/>
  <c r="C1318" i="5" a="1"/>
  <c r="C1318" i="5"/>
  <c r="J1315" i="1"/>
  <c r="C396" i="4" a="1"/>
  <c r="C396" i="4"/>
  <c r="F394" i="1"/>
  <c r="C396" i="2" a="1"/>
  <c r="C396" i="2"/>
  <c r="G394" i="1"/>
  <c r="C396" i="7" a="1"/>
  <c r="C396" i="7"/>
  <c r="H394" i="1"/>
  <c r="C395" i="3" a="1"/>
  <c r="C395" i="3"/>
  <c r="I394" i="1"/>
  <c r="C397" i="5" a="1"/>
  <c r="C397" i="5"/>
  <c r="J394" i="1"/>
  <c r="C552" i="4" a="1"/>
  <c r="C552" i="4"/>
  <c r="F550" i="1"/>
  <c r="C552" i="2" a="1"/>
  <c r="C552" i="2"/>
  <c r="G550" i="1"/>
  <c r="C552" i="7" a="1"/>
  <c r="C552" i="7"/>
  <c r="H550" i="1"/>
  <c r="C551" i="3" a="1"/>
  <c r="C551" i="3"/>
  <c r="I550" i="1"/>
  <c r="C553" i="5" a="1"/>
  <c r="C553" i="5"/>
  <c r="J550" i="1"/>
  <c r="C399" i="4" a="1"/>
  <c r="C399" i="4"/>
  <c r="F397" i="1"/>
  <c r="C399" i="2" a="1"/>
  <c r="C399" i="2"/>
  <c r="G397" i="1"/>
  <c r="C399" i="7" a="1"/>
  <c r="C399" i="7"/>
  <c r="H397" i="1"/>
  <c r="C398" i="3" a="1"/>
  <c r="C398" i="3"/>
  <c r="I397" i="1"/>
  <c r="C400" i="5" a="1"/>
  <c r="C400" i="5"/>
  <c r="J397" i="1"/>
  <c r="C736" i="4" a="1"/>
  <c r="C736" i="4"/>
  <c r="F734" i="1"/>
  <c r="C736" i="2" a="1"/>
  <c r="C736" i="2"/>
  <c r="G734" i="1"/>
  <c r="C736" i="7" a="1"/>
  <c r="C736" i="7"/>
  <c r="H734" i="1"/>
  <c r="C735" i="3" a="1"/>
  <c r="C735" i="3"/>
  <c r="I734" i="1"/>
  <c r="C737" i="5" a="1"/>
  <c r="C737" i="5"/>
  <c r="J734" i="1"/>
  <c r="C332" i="4" a="1"/>
  <c r="C332" i="4"/>
  <c r="F330" i="1"/>
  <c r="C332" i="2" a="1"/>
  <c r="C332" i="2"/>
  <c r="G330" i="1"/>
  <c r="C332" i="7" a="1"/>
  <c r="C332" i="7"/>
  <c r="H330" i="1"/>
  <c r="C331" i="3" a="1"/>
  <c r="C331" i="3"/>
  <c r="I330" i="1"/>
  <c r="C333" i="5" a="1"/>
  <c r="C333" i="5"/>
  <c r="J330" i="1"/>
  <c r="C505" i="4" a="1"/>
  <c r="C505" i="4"/>
  <c r="F503" i="1"/>
  <c r="C505" i="2" a="1"/>
  <c r="C505" i="2"/>
  <c r="G503" i="1"/>
  <c r="C505" i="7" a="1"/>
  <c r="C505" i="7"/>
  <c r="H503" i="1"/>
  <c r="C504" i="3" a="1"/>
  <c r="C504" i="3"/>
  <c r="I503" i="1"/>
  <c r="C506" i="5" a="1"/>
  <c r="C506" i="5"/>
  <c r="J503" i="1"/>
  <c r="C329" i="4" a="1"/>
  <c r="C329" i="4"/>
  <c r="F327" i="1"/>
  <c r="C329" i="2" a="1"/>
  <c r="C329" i="2"/>
  <c r="G327" i="1"/>
  <c r="C329" i="7" a="1"/>
  <c r="C329" i="7"/>
  <c r="H327" i="1"/>
  <c r="C328" i="3" a="1"/>
  <c r="C328" i="3"/>
  <c r="I327" i="1"/>
  <c r="C330" i="5" a="1"/>
  <c r="C330" i="5"/>
  <c r="J327" i="1"/>
  <c r="C1734" i="4" a="1"/>
  <c r="C1734" i="4"/>
  <c r="F1732" i="1"/>
  <c r="C1734" i="2" a="1"/>
  <c r="C1734" i="2"/>
  <c r="G1732" i="1"/>
  <c r="C1734" i="7" a="1"/>
  <c r="C1734" i="7"/>
  <c r="H1732" i="1"/>
  <c r="C1733" i="3" a="1"/>
  <c r="C1733" i="3"/>
  <c r="I1732" i="1"/>
  <c r="C1735" i="5" a="1"/>
  <c r="C1735" i="5"/>
  <c r="J1732" i="1"/>
  <c r="C1324" i="4" a="1"/>
  <c r="C1324" i="4"/>
  <c r="F1322" i="1"/>
  <c r="C1324" i="2" a="1"/>
  <c r="C1324" i="2"/>
  <c r="G1322" i="1"/>
  <c r="C1324" i="7" a="1"/>
  <c r="C1324" i="7"/>
  <c r="H1322" i="1"/>
  <c r="C1323" i="3" a="1"/>
  <c r="C1323" i="3"/>
  <c r="I1322" i="1"/>
  <c r="C1325" i="5" a="1"/>
  <c r="C1325" i="5"/>
  <c r="J1322" i="1"/>
  <c r="C400" i="4" a="1"/>
  <c r="C400" i="4"/>
  <c r="F398" i="1"/>
  <c r="C400" i="2" a="1"/>
  <c r="C400" i="2"/>
  <c r="G398" i="1"/>
  <c r="C400" i="7" a="1"/>
  <c r="C400" i="7"/>
  <c r="H398" i="1"/>
  <c r="C399" i="3" a="1"/>
  <c r="C399" i="3"/>
  <c r="I398" i="1"/>
  <c r="C401" i="5" a="1"/>
  <c r="C401" i="5"/>
  <c r="J398" i="1"/>
  <c r="C559" i="4" a="1"/>
  <c r="C559" i="4"/>
  <c r="F557" i="1"/>
  <c r="C559" i="2" a="1"/>
  <c r="C559" i="2"/>
  <c r="G557" i="1"/>
  <c r="C559" i="7" a="1"/>
  <c r="C559" i="7"/>
  <c r="H557" i="1"/>
  <c r="C558" i="3" a="1"/>
  <c r="C558" i="3"/>
  <c r="I557" i="1"/>
  <c r="C560" i="5" a="1"/>
  <c r="C560" i="5"/>
  <c r="J557" i="1"/>
  <c r="C1733" i="4" a="1"/>
  <c r="C1733" i="4"/>
  <c r="F1731" i="1"/>
  <c r="C1733" i="2" a="1"/>
  <c r="C1733" i="2"/>
  <c r="G1731" i="1"/>
  <c r="C1733" i="7" a="1"/>
  <c r="C1733" i="7"/>
  <c r="H1731" i="1"/>
  <c r="C1732" i="3" a="1"/>
  <c r="C1732" i="3"/>
  <c r="I1731" i="1"/>
  <c r="C1734" i="5" a="1"/>
  <c r="C1734" i="5"/>
  <c r="J1731" i="1"/>
  <c r="C1749" i="4" a="1"/>
  <c r="C1749" i="4"/>
  <c r="F1747" i="1"/>
  <c r="C1749" i="2" a="1"/>
  <c r="C1749" i="2"/>
  <c r="G1747" i="1"/>
  <c r="C1749" i="7" a="1"/>
  <c r="C1749" i="7"/>
  <c r="H1747" i="1"/>
  <c r="C1748" i="3" a="1"/>
  <c r="C1748" i="3"/>
  <c r="I1747" i="1"/>
  <c r="C1750" i="5" a="1"/>
  <c r="C1750" i="5"/>
  <c r="J1747" i="1"/>
  <c r="C1298" i="4" a="1"/>
  <c r="C1298" i="4"/>
  <c r="F1296" i="1"/>
  <c r="C1298" i="2" a="1"/>
  <c r="C1298" i="2"/>
  <c r="G1296" i="1"/>
  <c r="C1298" i="7" a="1"/>
  <c r="C1298" i="7"/>
  <c r="H1296" i="1"/>
  <c r="C1297" i="3" a="1"/>
  <c r="C1297" i="3"/>
  <c r="I1296" i="1"/>
  <c r="C1299" i="5" a="1"/>
  <c r="C1299" i="5"/>
  <c r="J1296" i="1"/>
  <c r="C557" i="4" a="1"/>
  <c r="C557" i="4"/>
  <c r="F555" i="1"/>
  <c r="C557" i="2" a="1"/>
  <c r="C557" i="2"/>
  <c r="G555" i="1"/>
  <c r="C557" i="7" a="1"/>
  <c r="C557" i="7"/>
  <c r="H555" i="1"/>
  <c r="C556" i="3" a="1"/>
  <c r="C556" i="3"/>
  <c r="I555" i="1"/>
  <c r="C558" i="5" a="1"/>
  <c r="C558" i="5"/>
  <c r="J555" i="1"/>
  <c r="C1316" i="4" a="1"/>
  <c r="C1316" i="4"/>
  <c r="F1314" i="1"/>
  <c r="C1316" i="2" a="1"/>
  <c r="C1316" i="2"/>
  <c r="G1314" i="1"/>
  <c r="C1316" i="7" a="1"/>
  <c r="C1316" i="7"/>
  <c r="H1314" i="1"/>
  <c r="C1315" i="3" a="1"/>
  <c r="C1315" i="3"/>
  <c r="I1314" i="1"/>
  <c r="C1317" i="5" a="1"/>
  <c r="C1317" i="5"/>
  <c r="J1314" i="1"/>
  <c r="C40" i="4" a="1"/>
  <c r="C40" i="4"/>
  <c r="F38" i="1"/>
  <c r="C40" i="2" a="1"/>
  <c r="C40" i="2"/>
  <c r="G38" i="1"/>
  <c r="C40" i="7" a="1"/>
  <c r="C40" i="7"/>
  <c r="H38" i="1"/>
  <c r="C39" i="3" a="1"/>
  <c r="C39" i="3"/>
  <c r="I38" i="1"/>
  <c r="C41" i="5" a="1"/>
  <c r="C41" i="5"/>
  <c r="J38" i="1"/>
  <c r="C1304" i="4" a="1"/>
  <c r="C1304" i="4"/>
  <c r="F1302" i="1"/>
  <c r="C1304" i="2" a="1"/>
  <c r="C1304" i="2"/>
  <c r="G1302" i="1"/>
  <c r="C1304" i="7" a="1"/>
  <c r="C1304" i="7"/>
  <c r="H1302" i="1"/>
  <c r="C1303" i="3" a="1"/>
  <c r="C1303" i="3"/>
  <c r="I1302" i="1"/>
  <c r="C1305" i="5" a="1"/>
  <c r="C1305" i="5"/>
  <c r="J1302" i="1"/>
  <c r="C1314" i="4" a="1"/>
  <c r="C1314" i="4"/>
  <c r="F1312" i="1"/>
  <c r="C1314" i="2" a="1"/>
  <c r="C1314" i="2"/>
  <c r="G1312" i="1"/>
  <c r="C1314" i="7" a="1"/>
  <c r="C1314" i="7"/>
  <c r="H1312" i="1"/>
  <c r="C1313" i="3" a="1"/>
  <c r="C1313" i="3"/>
  <c r="I1312" i="1"/>
  <c r="C1315" i="5" a="1"/>
  <c r="C1315" i="5"/>
  <c r="J1312" i="1"/>
  <c r="C1735" i="4" a="1"/>
  <c r="C1735" i="4"/>
  <c r="F1733" i="1"/>
  <c r="C1735" i="2" a="1"/>
  <c r="C1735" i="2"/>
  <c r="G1733" i="1"/>
  <c r="C1735" i="7" a="1"/>
  <c r="C1735" i="7"/>
  <c r="H1733" i="1"/>
  <c r="C1734" i="3" a="1"/>
  <c r="C1734" i="3"/>
  <c r="I1733" i="1"/>
  <c r="C1736" i="5" a="1"/>
  <c r="C1736" i="5"/>
  <c r="J1733" i="1"/>
  <c r="C398" i="4" a="1"/>
  <c r="C398" i="4"/>
  <c r="F396" i="1"/>
  <c r="C398" i="2" a="1"/>
  <c r="C398" i="2"/>
  <c r="G396" i="1"/>
  <c r="C398" i="7" a="1"/>
  <c r="C398" i="7"/>
  <c r="H396" i="1"/>
  <c r="C397" i="3" a="1"/>
  <c r="C397" i="3"/>
  <c r="I396" i="1"/>
  <c r="C399" i="5" a="1"/>
  <c r="C399" i="5"/>
  <c r="J396" i="1"/>
  <c r="C498" i="4" a="1"/>
  <c r="C498" i="4"/>
  <c r="F496" i="1"/>
  <c r="C498" i="2" a="1"/>
  <c r="C498" i="2"/>
  <c r="G496" i="1"/>
  <c r="C498" i="7" a="1"/>
  <c r="C498" i="7"/>
  <c r="H496" i="1"/>
  <c r="C497" i="3" a="1"/>
  <c r="C497" i="3"/>
  <c r="I496" i="1"/>
  <c r="C499" i="5" a="1"/>
  <c r="C499" i="5"/>
  <c r="J496" i="1"/>
  <c r="C1303" i="4" a="1"/>
  <c r="C1303" i="4"/>
  <c r="F1301" i="1"/>
  <c r="C1303" i="2" a="1"/>
  <c r="C1303" i="2"/>
  <c r="G1301" i="1"/>
  <c r="C1303" i="7" a="1"/>
  <c r="C1303" i="7"/>
  <c r="H1301" i="1"/>
  <c r="C1302" i="3" a="1"/>
  <c r="C1302" i="3"/>
  <c r="I1301" i="1"/>
  <c r="C1304" i="5" a="1"/>
  <c r="C1304" i="5"/>
  <c r="J1301" i="1"/>
  <c r="C1320" i="4" a="1"/>
  <c r="C1320" i="4"/>
  <c r="F1318" i="1"/>
  <c r="C1320" i="2" a="1"/>
  <c r="C1320" i="2"/>
  <c r="G1318" i="1"/>
  <c r="C1320" i="7" a="1"/>
  <c r="C1320" i="7"/>
  <c r="H1318" i="1"/>
  <c r="C1319" i="3" a="1"/>
  <c r="C1319" i="3"/>
  <c r="I1318" i="1"/>
  <c r="C1321" i="5" a="1"/>
  <c r="C1321" i="5"/>
  <c r="J1318" i="1"/>
  <c r="C45" i="4" a="1"/>
  <c r="C45" i="4"/>
  <c r="F43" i="1"/>
  <c r="C45" i="2" a="1"/>
  <c r="C45" i="2"/>
  <c r="G43" i="1"/>
  <c r="C45" i="7" a="1"/>
  <c r="C45" i="7"/>
  <c r="H43" i="1"/>
  <c r="C44" i="3" a="1"/>
  <c r="C44" i="3"/>
  <c r="I43" i="1"/>
  <c r="C46" i="5" a="1"/>
  <c r="C46" i="5"/>
  <c r="J43" i="1"/>
  <c r="C1319" i="4" a="1"/>
  <c r="C1319" i="4"/>
  <c r="F1317" i="1"/>
  <c r="C1319" i="2" a="1"/>
  <c r="C1319" i="2"/>
  <c r="G1317" i="1"/>
  <c r="C1319" i="7" a="1"/>
  <c r="C1319" i="7"/>
  <c r="H1317" i="1"/>
  <c r="C1318" i="3" a="1"/>
  <c r="C1318" i="3"/>
  <c r="I1317" i="1"/>
  <c r="C1320" i="5" a="1"/>
  <c r="C1320" i="5"/>
  <c r="J1317" i="1"/>
  <c r="C550" i="4" a="1"/>
  <c r="C550" i="4"/>
  <c r="F548" i="1"/>
  <c r="C550" i="2" a="1"/>
  <c r="C550" i="2"/>
  <c r="G548" i="1"/>
  <c r="C550" i="7" a="1"/>
  <c r="C550" i="7"/>
  <c r="H548" i="1"/>
  <c r="C549" i="3" a="1"/>
  <c r="C549" i="3"/>
  <c r="I548" i="1"/>
  <c r="C551" i="5" a="1"/>
  <c r="C551" i="5"/>
  <c r="J548" i="1"/>
  <c r="C1743" i="4" a="1"/>
  <c r="C1743" i="4"/>
  <c r="F1741" i="1"/>
  <c r="C1743" i="2" a="1"/>
  <c r="C1743" i="2"/>
  <c r="G1741" i="1"/>
  <c r="C1743" i="7" a="1"/>
  <c r="C1743" i="7"/>
  <c r="H1741" i="1"/>
  <c r="C1742" i="3" a="1"/>
  <c r="C1742" i="3"/>
  <c r="I1741" i="1"/>
  <c r="C1744" i="5" a="1"/>
  <c r="C1744" i="5"/>
  <c r="J1741" i="1"/>
  <c r="C1306" i="4" a="1"/>
  <c r="C1306" i="4"/>
  <c r="F1304" i="1"/>
  <c r="C1306" i="2" a="1"/>
  <c r="C1306" i="2"/>
  <c r="G1304" i="1"/>
  <c r="C1306" i="7" a="1"/>
  <c r="C1306" i="7"/>
  <c r="H1304" i="1"/>
  <c r="C1305" i="3" a="1"/>
  <c r="C1305" i="3"/>
  <c r="I1304" i="1"/>
  <c r="C1307" i="5" a="1"/>
  <c r="C1307" i="5"/>
  <c r="J1304" i="1"/>
  <c r="C535" i="4" a="1"/>
  <c r="C535" i="4"/>
  <c r="F533" i="1"/>
  <c r="C535" i="2" a="1"/>
  <c r="C535" i="2"/>
  <c r="G533" i="1"/>
  <c r="C535" i="7" a="1"/>
  <c r="C535" i="7"/>
  <c r="H533" i="1"/>
  <c r="C534" i="3" a="1"/>
  <c r="C534" i="3"/>
  <c r="I533" i="1"/>
  <c r="C536" i="5" a="1"/>
  <c r="C536" i="5"/>
  <c r="J533" i="1"/>
  <c r="C743" i="4" a="1"/>
  <c r="C743" i="4"/>
  <c r="F741" i="1"/>
  <c r="C743" i="2" a="1"/>
  <c r="C743" i="2"/>
  <c r="G741" i="1"/>
  <c r="C743" i="7" a="1"/>
  <c r="C743" i="7"/>
  <c r="H741" i="1"/>
  <c r="C742" i="3" a="1"/>
  <c r="C742" i="3"/>
  <c r="I741" i="1"/>
  <c r="C744" i="5" a="1"/>
  <c r="C744" i="5"/>
  <c r="J741" i="1"/>
  <c r="C567" i="4" a="1"/>
  <c r="C567" i="4"/>
  <c r="F565" i="1"/>
  <c r="C567" i="2" a="1"/>
  <c r="C567" i="2"/>
  <c r="G565" i="1"/>
  <c r="C567" i="7" a="1"/>
  <c r="C567" i="7"/>
  <c r="H565" i="1"/>
  <c r="C566" i="3" a="1"/>
  <c r="C566" i="3"/>
  <c r="I565" i="1"/>
  <c r="C568" i="5" a="1"/>
  <c r="C568" i="5"/>
  <c r="J565" i="1"/>
  <c r="C1305" i="4" a="1"/>
  <c r="C1305" i="4"/>
  <c r="F1303" i="1"/>
  <c r="C1305" i="2" a="1"/>
  <c r="C1305" i="2"/>
  <c r="G1303" i="1"/>
  <c r="C1305" i="7" a="1"/>
  <c r="C1305" i="7"/>
  <c r="H1303" i="1"/>
  <c r="C1304" i="3" a="1"/>
  <c r="C1304" i="3"/>
  <c r="I1303" i="1"/>
  <c r="C1306" i="5" a="1"/>
  <c r="C1306" i="5"/>
  <c r="J1303" i="1"/>
  <c r="C508" i="4" a="1"/>
  <c r="C508" i="4"/>
  <c r="F506" i="1"/>
  <c r="C508" i="2" a="1"/>
  <c r="C508" i="2"/>
  <c r="G506" i="1"/>
  <c r="C508" i="7" a="1"/>
  <c r="C508" i="7"/>
  <c r="H506" i="1"/>
  <c r="C507" i="3" a="1"/>
  <c r="C507" i="3"/>
  <c r="I506" i="1"/>
  <c r="C509" i="5" a="1"/>
  <c r="C509" i="5"/>
  <c r="J506" i="1"/>
  <c r="C403" i="4" a="1"/>
  <c r="C403" i="4"/>
  <c r="F401" i="1"/>
  <c r="C403" i="2" a="1"/>
  <c r="C403" i="2"/>
  <c r="G401" i="1"/>
  <c r="C403" i="7" a="1"/>
  <c r="C403" i="7"/>
  <c r="H401" i="1"/>
  <c r="C402" i="3" a="1"/>
  <c r="C402" i="3"/>
  <c r="I401" i="1"/>
  <c r="C404" i="5" a="1"/>
  <c r="C404" i="5"/>
  <c r="J401" i="1"/>
  <c r="C546" i="4" a="1"/>
  <c r="C546" i="4"/>
  <c r="F544" i="1"/>
  <c r="C546" i="2" a="1"/>
  <c r="C546" i="2"/>
  <c r="G544" i="1"/>
  <c r="C546" i="7" a="1"/>
  <c r="C546" i="7"/>
  <c r="H544" i="1"/>
  <c r="C545" i="3" a="1"/>
  <c r="C545" i="3"/>
  <c r="I544" i="1"/>
  <c r="C547" i="5" a="1"/>
  <c r="C547" i="5"/>
  <c r="J544" i="1"/>
  <c r="C330" i="4" a="1"/>
  <c r="C330" i="4"/>
  <c r="F328" i="1"/>
  <c r="C330" i="2" a="1"/>
  <c r="C330" i="2"/>
  <c r="G328" i="1"/>
  <c r="C330" i="7" a="1"/>
  <c r="C330" i="7"/>
  <c r="H328" i="1"/>
  <c r="C329" i="3" a="1"/>
  <c r="C329" i="3"/>
  <c r="I328" i="1"/>
  <c r="C331" i="5" a="1"/>
  <c r="C331" i="5"/>
  <c r="J328" i="1"/>
  <c r="C387" i="4" a="1"/>
  <c r="C387" i="4"/>
  <c r="F385" i="1"/>
  <c r="C387" i="2" a="1"/>
  <c r="C387" i="2"/>
  <c r="G385" i="1"/>
  <c r="C387" i="7" a="1"/>
  <c r="C387" i="7"/>
  <c r="H385" i="1"/>
  <c r="C386" i="3" a="1"/>
  <c r="C386" i="3"/>
  <c r="I385" i="1"/>
  <c r="C388" i="5" a="1"/>
  <c r="C388" i="5"/>
  <c r="J385" i="1"/>
  <c r="C560" i="4" a="1"/>
  <c r="C560" i="4"/>
  <c r="F558" i="1"/>
  <c r="C560" i="2" a="1"/>
  <c r="C560" i="2"/>
  <c r="G558" i="1"/>
  <c r="C560" i="7" a="1"/>
  <c r="C560" i="7"/>
  <c r="H558" i="1"/>
  <c r="C559" i="3" a="1"/>
  <c r="C559" i="3"/>
  <c r="I558" i="1"/>
  <c r="C561" i="5" a="1"/>
  <c r="C561" i="5"/>
  <c r="J558" i="1"/>
  <c r="C558" i="4" a="1"/>
  <c r="C558" i="4"/>
  <c r="F556" i="1"/>
  <c r="C558" i="2" a="1"/>
  <c r="C558" i="2"/>
  <c r="G556" i="1"/>
  <c r="C558" i="7" a="1"/>
  <c r="C558" i="7"/>
  <c r="H556" i="1"/>
  <c r="C557" i="3" a="1"/>
  <c r="C557" i="3"/>
  <c r="I556" i="1"/>
  <c r="C559" i="5" a="1"/>
  <c r="C559" i="5"/>
  <c r="J556" i="1"/>
  <c r="C1692" i="4" a="1"/>
  <c r="C1692" i="4"/>
  <c r="F1690" i="1"/>
  <c r="C1692" i="2" a="1"/>
  <c r="C1692" i="2"/>
  <c r="G1690" i="1"/>
  <c r="C1692" i="7" a="1"/>
  <c r="C1692" i="7"/>
  <c r="H1690" i="1"/>
  <c r="C1691" i="3" a="1"/>
  <c r="C1691" i="3"/>
  <c r="I1690" i="1"/>
  <c r="C1693" i="5" a="1"/>
  <c r="C1693" i="5"/>
  <c r="J1690" i="1"/>
  <c r="C1412" i="4" a="1"/>
  <c r="C1412" i="4"/>
  <c r="F1410" i="1"/>
  <c r="C1412" i="2" a="1"/>
  <c r="C1412" i="2"/>
  <c r="G1410" i="1"/>
  <c r="C1412" i="7" a="1"/>
  <c r="C1412" i="7"/>
  <c r="H1410" i="1"/>
  <c r="C1411" i="3" a="1"/>
  <c r="C1411" i="3"/>
  <c r="I1410" i="1"/>
  <c r="C1413" i="5" a="1"/>
  <c r="C1413" i="5"/>
  <c r="J1410" i="1"/>
  <c r="C1512" i="4" a="1"/>
  <c r="C1512" i="4"/>
  <c r="F1510" i="1"/>
  <c r="C1512" i="2" a="1"/>
  <c r="C1512" i="2"/>
  <c r="G1510" i="1"/>
  <c r="C1512" i="7" a="1"/>
  <c r="C1512" i="7"/>
  <c r="H1510" i="1"/>
  <c r="C1511" i="3" a="1"/>
  <c r="C1511" i="3"/>
  <c r="I1510" i="1"/>
  <c r="C1513" i="5" a="1"/>
  <c r="C1513" i="5"/>
  <c r="J1510" i="1"/>
  <c r="C1519" i="4" a="1"/>
  <c r="C1519" i="4"/>
  <c r="F1517" i="1"/>
  <c r="C1519" i="2" a="1"/>
  <c r="C1519" i="2"/>
  <c r="G1517" i="1"/>
  <c r="C1519" i="7" a="1"/>
  <c r="C1519" i="7"/>
  <c r="H1517" i="1"/>
  <c r="C1518" i="3" a="1"/>
  <c r="C1518" i="3"/>
  <c r="I1517" i="1"/>
  <c r="C1520" i="5" a="1"/>
  <c r="C1520" i="5"/>
  <c r="J1517" i="1"/>
  <c r="C228" i="4" a="1"/>
  <c r="C228" i="4"/>
  <c r="F226" i="1"/>
  <c r="C228" i="2" a="1"/>
  <c r="C228" i="2"/>
  <c r="G226" i="1"/>
  <c r="C228" i="7" a="1"/>
  <c r="C228" i="7"/>
  <c r="H226" i="1"/>
  <c r="C227" i="3" a="1"/>
  <c r="C227" i="3"/>
  <c r="I226" i="1"/>
  <c r="C229" i="5" a="1"/>
  <c r="C229" i="5"/>
  <c r="J226" i="1"/>
  <c r="C740" i="4" a="1"/>
  <c r="C740" i="4"/>
  <c r="F738" i="1"/>
  <c r="C740" i="2" a="1"/>
  <c r="C740" i="2"/>
  <c r="G738" i="1"/>
  <c r="C740" i="7" a="1"/>
  <c r="C740" i="7"/>
  <c r="H738" i="1"/>
  <c r="C739" i="3" a="1"/>
  <c r="C739" i="3"/>
  <c r="I738" i="1"/>
  <c r="C741" i="5" a="1"/>
  <c r="C741" i="5"/>
  <c r="J738" i="1"/>
  <c r="C1309" i="4" a="1"/>
  <c r="C1309" i="4"/>
  <c r="F1307" i="1"/>
  <c r="C1309" i="2" a="1"/>
  <c r="C1309" i="2"/>
  <c r="G1307" i="1"/>
  <c r="C1309" i="7" a="1"/>
  <c r="C1309" i="7"/>
  <c r="H1307" i="1"/>
  <c r="C1308" i="3" a="1"/>
  <c r="C1308" i="3"/>
  <c r="I1307" i="1"/>
  <c r="C1310" i="5" a="1"/>
  <c r="C1310" i="5"/>
  <c r="J1307" i="1"/>
  <c r="C402" i="4" a="1"/>
  <c r="C402" i="4"/>
  <c r="F400" i="1"/>
  <c r="C402" i="2" a="1"/>
  <c r="C402" i="2"/>
  <c r="G400" i="1"/>
  <c r="C402" i="7" a="1"/>
  <c r="C402" i="7"/>
  <c r="H400" i="1"/>
  <c r="C401" i="3" a="1"/>
  <c r="C401" i="3"/>
  <c r="I400" i="1"/>
  <c r="C403" i="5" a="1"/>
  <c r="C403" i="5"/>
  <c r="J400" i="1"/>
  <c r="C1308" i="4" a="1"/>
  <c r="C1308" i="4"/>
  <c r="F1306" i="1"/>
  <c r="C1308" i="2" a="1"/>
  <c r="C1308" i="2"/>
  <c r="G1306" i="1"/>
  <c r="C1308" i="7" a="1"/>
  <c r="C1308" i="7"/>
  <c r="H1306" i="1"/>
  <c r="C1307" i="3" a="1"/>
  <c r="C1307" i="3"/>
  <c r="I1306" i="1"/>
  <c r="C1309" i="5" a="1"/>
  <c r="C1309" i="5"/>
  <c r="J1306" i="1"/>
  <c r="C859" i="4" a="1"/>
  <c r="C859" i="4"/>
  <c r="F857" i="1"/>
  <c r="C859" i="2" a="1"/>
  <c r="C859" i="2"/>
  <c r="G857" i="1"/>
  <c r="C859" i="7" a="1"/>
  <c r="C859" i="7"/>
  <c r="H857" i="1"/>
  <c r="C858" i="3" a="1"/>
  <c r="C858" i="3"/>
  <c r="I857" i="1"/>
  <c r="C860" i="5" a="1"/>
  <c r="C860" i="5"/>
  <c r="J857" i="1"/>
  <c r="C271" i="4" a="1"/>
  <c r="C271" i="4"/>
  <c r="F269" i="1"/>
  <c r="C271" i="2" a="1"/>
  <c r="C271" i="2"/>
  <c r="G269" i="1"/>
  <c r="C271" i="7" a="1"/>
  <c r="C271" i="7"/>
  <c r="H269" i="1"/>
  <c r="C270" i="3" a="1"/>
  <c r="C270" i="3"/>
  <c r="I269" i="1"/>
  <c r="C272" i="5" a="1"/>
  <c r="C272" i="5"/>
  <c r="J269" i="1"/>
  <c r="C395" i="4" a="1"/>
  <c r="C395" i="4"/>
  <c r="F393" i="1"/>
  <c r="C395" i="2" a="1"/>
  <c r="C395" i="2"/>
  <c r="G393" i="1"/>
  <c r="C395" i="7" a="1"/>
  <c r="C395" i="7"/>
  <c r="H393" i="1"/>
  <c r="C394" i="3" a="1"/>
  <c r="C394" i="3"/>
  <c r="I393" i="1"/>
  <c r="C396" i="5" a="1"/>
  <c r="C396" i="5"/>
  <c r="J393" i="1"/>
  <c r="C1307" i="4" a="1"/>
  <c r="C1307" i="4"/>
  <c r="F1305" i="1"/>
  <c r="C1307" i="2" a="1"/>
  <c r="C1307" i="2"/>
  <c r="G1305" i="1"/>
  <c r="C1307" i="7" a="1"/>
  <c r="C1307" i="7"/>
  <c r="H1305" i="1"/>
  <c r="C1306" i="3" a="1"/>
  <c r="C1306" i="3"/>
  <c r="I1305" i="1"/>
  <c r="C1308" i="5" a="1"/>
  <c r="C1308" i="5"/>
  <c r="J1305" i="1"/>
  <c r="C1696" i="4" a="1"/>
  <c r="C1696" i="4"/>
  <c r="F1694" i="1"/>
  <c r="C1696" i="2" a="1"/>
  <c r="C1696" i="2"/>
  <c r="G1694" i="1"/>
  <c r="C1696" i="7" a="1"/>
  <c r="C1696" i="7"/>
  <c r="H1694" i="1"/>
  <c r="C1695" i="3" a="1"/>
  <c r="C1695" i="3"/>
  <c r="I1694" i="1"/>
  <c r="C1697" i="5" a="1"/>
  <c r="C1697" i="5"/>
  <c r="J1694" i="1"/>
  <c r="C542" i="4" a="1"/>
  <c r="C542" i="4"/>
  <c r="F540" i="1"/>
  <c r="C542" i="2" a="1"/>
  <c r="C542" i="2"/>
  <c r="G540" i="1"/>
  <c r="C542" i="7" a="1"/>
  <c r="C542" i="7"/>
  <c r="H540" i="1"/>
  <c r="C541" i="3" a="1"/>
  <c r="C541" i="3"/>
  <c r="I540" i="1"/>
  <c r="C543" i="5" a="1"/>
  <c r="C543" i="5"/>
  <c r="J540" i="1"/>
  <c r="C1737" i="4" a="1"/>
  <c r="C1737" i="4"/>
  <c r="F1735" i="1"/>
  <c r="C1737" i="2" a="1"/>
  <c r="C1737" i="2"/>
  <c r="G1735" i="1"/>
  <c r="C1737" i="7" a="1"/>
  <c r="C1737" i="7"/>
  <c r="H1735" i="1"/>
  <c r="C1736" i="3" a="1"/>
  <c r="C1736" i="3"/>
  <c r="I1735" i="1"/>
  <c r="C1738" i="5" a="1"/>
  <c r="C1738" i="5"/>
  <c r="J1735" i="1"/>
  <c r="C1603" i="4" a="1"/>
  <c r="C1603" i="4"/>
  <c r="F1601" i="1"/>
  <c r="C1603" i="2" a="1"/>
  <c r="C1603" i="2"/>
  <c r="G1601" i="1"/>
  <c r="C1603" i="7" a="1"/>
  <c r="C1603" i="7"/>
  <c r="H1601" i="1"/>
  <c r="C1602" i="3" a="1"/>
  <c r="C1602" i="3"/>
  <c r="I1601" i="1"/>
  <c r="C1604" i="5" a="1"/>
  <c r="C1604" i="5"/>
  <c r="J1601" i="1"/>
  <c r="C1739" i="4" a="1"/>
  <c r="C1739" i="4"/>
  <c r="F1737" i="1"/>
  <c r="C1739" i="2" a="1"/>
  <c r="C1739" i="2"/>
  <c r="G1737" i="1"/>
  <c r="C1739" i="7" a="1"/>
  <c r="C1739" i="7"/>
  <c r="H1737" i="1"/>
  <c r="C1738" i="3" a="1"/>
  <c r="C1738" i="3"/>
  <c r="I1737" i="1"/>
  <c r="C1740" i="5" a="1"/>
  <c r="C1740" i="5"/>
  <c r="J1737" i="1"/>
  <c r="C1730" i="4" a="1"/>
  <c r="C1730" i="4"/>
  <c r="F1728" i="1"/>
  <c r="C1730" i="2" a="1"/>
  <c r="C1730" i="2"/>
  <c r="G1728" i="1"/>
  <c r="C1730" i="7" a="1"/>
  <c r="C1730" i="7"/>
  <c r="H1728" i="1"/>
  <c r="C1729" i="3" a="1"/>
  <c r="C1729" i="3"/>
  <c r="I1728" i="1"/>
  <c r="C1731" i="5" a="1"/>
  <c r="C1731" i="5"/>
  <c r="J1728" i="1"/>
  <c r="C1724" i="4" a="1"/>
  <c r="C1724" i="4"/>
  <c r="F1722" i="1"/>
  <c r="C1724" i="2" a="1"/>
  <c r="C1724" i="2"/>
  <c r="G1722" i="1"/>
  <c r="C1724" i="7" a="1"/>
  <c r="C1724" i="7"/>
  <c r="H1722" i="1"/>
  <c r="C1723" i="3" a="1"/>
  <c r="C1723" i="3"/>
  <c r="I1722" i="1"/>
  <c r="C1725" i="5" a="1"/>
  <c r="C1725" i="5"/>
  <c r="J1722" i="1"/>
  <c r="C549" i="4" a="1"/>
  <c r="C549" i="4"/>
  <c r="F547" i="1"/>
  <c r="C549" i="2" a="1"/>
  <c r="C549" i="2"/>
  <c r="G547" i="1"/>
  <c r="C549" i="7" a="1"/>
  <c r="C549" i="7"/>
  <c r="H547" i="1"/>
  <c r="C548" i="3" a="1"/>
  <c r="C548" i="3"/>
  <c r="I547" i="1"/>
  <c r="C550" i="5" a="1"/>
  <c r="C550" i="5"/>
  <c r="J547" i="1"/>
  <c r="C842" i="4" a="1"/>
  <c r="C842" i="4"/>
  <c r="F840" i="1"/>
  <c r="C842" i="2" a="1"/>
  <c r="C842" i="2"/>
  <c r="G840" i="1"/>
  <c r="C842" i="7" a="1"/>
  <c r="C842" i="7"/>
  <c r="H840" i="1"/>
  <c r="C841" i="3" a="1"/>
  <c r="C841" i="3"/>
  <c r="I840" i="1"/>
  <c r="C843" i="5" a="1"/>
  <c r="C843" i="5"/>
  <c r="J840" i="1"/>
  <c r="C863" i="4" a="1"/>
  <c r="C863" i="4"/>
  <c r="F861" i="1"/>
  <c r="C863" i="2" a="1"/>
  <c r="C863" i="2"/>
  <c r="G861" i="1"/>
  <c r="C863" i="7" a="1"/>
  <c r="C863" i="7"/>
  <c r="H861" i="1"/>
  <c r="C862" i="3" a="1"/>
  <c r="C862" i="3"/>
  <c r="I861" i="1"/>
  <c r="C864" i="5" a="1"/>
  <c r="C864" i="5"/>
  <c r="J861" i="1"/>
  <c r="C405" i="4" a="1"/>
  <c r="C405" i="4"/>
  <c r="F403" i="1"/>
  <c r="C405" i="2" a="1"/>
  <c r="C405" i="2"/>
  <c r="G403" i="1"/>
  <c r="C405" i="7" a="1"/>
  <c r="C405" i="7"/>
  <c r="H403" i="1"/>
  <c r="C404" i="3" a="1"/>
  <c r="C404" i="3"/>
  <c r="I403" i="1"/>
  <c r="C406" i="5" a="1"/>
  <c r="C406" i="5"/>
  <c r="J403" i="1"/>
  <c r="C1691" i="4" a="1"/>
  <c r="C1691" i="4"/>
  <c r="F1689" i="1"/>
  <c r="C1691" i="2" a="1"/>
  <c r="C1691" i="2"/>
  <c r="G1689" i="1"/>
  <c r="C1691" i="7" a="1"/>
  <c r="C1691" i="7"/>
  <c r="H1689" i="1"/>
  <c r="C1690" i="3" a="1"/>
  <c r="C1690" i="3"/>
  <c r="I1689" i="1"/>
  <c r="C1692" i="5" a="1"/>
  <c r="C1692" i="5"/>
  <c r="J1689" i="1"/>
  <c r="C1738" i="4" a="1"/>
  <c r="C1738" i="4"/>
  <c r="F1736" i="1"/>
  <c r="C1738" i="2" a="1"/>
  <c r="C1738" i="2"/>
  <c r="G1736" i="1"/>
  <c r="C1738" i="7" a="1"/>
  <c r="C1738" i="7"/>
  <c r="H1736" i="1"/>
  <c r="C1737" i="3" a="1"/>
  <c r="C1737" i="3"/>
  <c r="I1736" i="1"/>
  <c r="C1739" i="5" a="1"/>
  <c r="C1739" i="5"/>
  <c r="J1736" i="1"/>
  <c r="C39" i="4" a="1"/>
  <c r="C39" i="4"/>
  <c r="F37" i="1"/>
  <c r="C39" i="2" a="1"/>
  <c r="C39" i="2"/>
  <c r="G37" i="1"/>
  <c r="C39" i="7" a="1"/>
  <c r="C39" i="7"/>
  <c r="H37" i="1"/>
  <c r="C38" i="3" a="1"/>
  <c r="C38" i="3"/>
  <c r="I37" i="1"/>
  <c r="C40" i="5" a="1"/>
  <c r="C40" i="5"/>
  <c r="J37" i="1"/>
  <c r="C537" i="4" a="1"/>
  <c r="C537" i="4"/>
  <c r="F535" i="1"/>
  <c r="C537" i="2" a="1"/>
  <c r="C537" i="2"/>
  <c r="G535" i="1"/>
  <c r="C537" i="7" a="1"/>
  <c r="C537" i="7"/>
  <c r="H535" i="1"/>
  <c r="C536" i="3" a="1"/>
  <c r="C536" i="3"/>
  <c r="I535" i="1"/>
  <c r="C538" i="5" a="1"/>
  <c r="C538" i="5"/>
  <c r="J535" i="1"/>
  <c r="C499" i="4" a="1"/>
  <c r="C499" i="4"/>
  <c r="F497" i="1"/>
  <c r="C499" i="2" a="1"/>
  <c r="C499" i="2"/>
  <c r="G497" i="1"/>
  <c r="C499" i="7" a="1"/>
  <c r="C499" i="7"/>
  <c r="H497" i="1"/>
  <c r="C498" i="3" a="1"/>
  <c r="C498" i="3"/>
  <c r="I497" i="1"/>
  <c r="C500" i="5" a="1"/>
  <c r="C500" i="5"/>
  <c r="J497" i="1"/>
  <c r="C46" i="4" a="1"/>
  <c r="C46" i="4"/>
  <c r="F44" i="1"/>
  <c r="C46" i="2" a="1"/>
  <c r="C46" i="2"/>
  <c r="G44" i="1"/>
  <c r="C46" i="7" a="1"/>
  <c r="C46" i="7"/>
  <c r="H44" i="1"/>
  <c r="C45" i="3" a="1"/>
  <c r="C45" i="3"/>
  <c r="I44" i="1"/>
  <c r="C47" i="5" a="1"/>
  <c r="C47" i="5"/>
  <c r="J44" i="1"/>
  <c r="C270" i="4" a="1"/>
  <c r="C270" i="4"/>
  <c r="F268" i="1"/>
  <c r="C270" i="2" a="1"/>
  <c r="C270" i="2"/>
  <c r="G268" i="1"/>
  <c r="C270" i="7" a="1"/>
  <c r="C270" i="7"/>
  <c r="H268" i="1"/>
  <c r="C269" i="3" a="1"/>
  <c r="C269" i="3"/>
  <c r="I268" i="1"/>
  <c r="C271" i="5" a="1"/>
  <c r="C271" i="5"/>
  <c r="J268" i="1"/>
  <c r="C358" i="4" a="1"/>
  <c r="C358" i="4"/>
  <c r="F356" i="1"/>
  <c r="C358" i="2" a="1"/>
  <c r="C358" i="2"/>
  <c r="G356" i="1"/>
  <c r="C358" i="7" a="1"/>
  <c r="C358" i="7"/>
  <c r="H356" i="1"/>
  <c r="C357" i="3" a="1"/>
  <c r="C357" i="3"/>
  <c r="I356" i="1"/>
  <c r="C359" i="5" a="1"/>
  <c r="C359" i="5"/>
  <c r="J356" i="1"/>
  <c r="C357" i="4" a="1"/>
  <c r="C357" i="4"/>
  <c r="F355" i="1"/>
  <c r="C357" i="2" a="1"/>
  <c r="C357" i="2"/>
  <c r="G355" i="1"/>
  <c r="C357" i="7" a="1"/>
  <c r="C357" i="7"/>
  <c r="H355" i="1"/>
  <c r="C356" i="3" a="1"/>
  <c r="C356" i="3"/>
  <c r="I355" i="1"/>
  <c r="C358" i="5" a="1"/>
  <c r="C358" i="5"/>
  <c r="J355" i="1"/>
  <c r="C742" i="4" a="1"/>
  <c r="C742" i="4"/>
  <c r="F740" i="1"/>
  <c r="C742" i="2" a="1"/>
  <c r="C742" i="2"/>
  <c r="G740" i="1"/>
  <c r="C742" i="7" a="1"/>
  <c r="C742" i="7"/>
  <c r="H740" i="1"/>
  <c r="C741" i="3" a="1"/>
  <c r="C741" i="3"/>
  <c r="I740" i="1"/>
  <c r="C743" i="5" a="1"/>
  <c r="C743" i="5"/>
  <c r="J740" i="1"/>
  <c r="C491" i="4" a="1"/>
  <c r="C491" i="4"/>
  <c r="F489" i="1"/>
  <c r="C491" i="2" a="1"/>
  <c r="C491" i="2"/>
  <c r="G489" i="1"/>
  <c r="C491" i="7" a="1"/>
  <c r="C491" i="7"/>
  <c r="H489" i="1"/>
  <c r="C490" i="3" a="1"/>
  <c r="C490" i="3"/>
  <c r="I489" i="1"/>
  <c r="C492" i="5" a="1"/>
  <c r="C492" i="5"/>
  <c r="J489" i="1"/>
  <c r="C265" i="4" a="1"/>
  <c r="C265" i="4"/>
  <c r="F263" i="1"/>
  <c r="C265" i="2" a="1"/>
  <c r="C265" i="2"/>
  <c r="G263" i="1"/>
  <c r="C265" i="7" a="1"/>
  <c r="C265" i="7"/>
  <c r="H263" i="1"/>
  <c r="C264" i="3" a="1"/>
  <c r="C264" i="3"/>
  <c r="I263" i="1"/>
  <c r="C266" i="5" a="1"/>
  <c r="C266" i="5"/>
  <c r="J263" i="1"/>
  <c r="C226" i="4" a="1"/>
  <c r="C226" i="4"/>
  <c r="F224" i="1"/>
  <c r="C226" i="2" a="1"/>
  <c r="C226" i="2"/>
  <c r="G224" i="1"/>
  <c r="C226" i="7" a="1"/>
  <c r="C226" i="7"/>
  <c r="H224" i="1"/>
  <c r="C225" i="3" a="1"/>
  <c r="C225" i="3"/>
  <c r="I224" i="1"/>
  <c r="C227" i="5" a="1"/>
  <c r="C227" i="5"/>
  <c r="J224" i="1"/>
  <c r="C272" i="4" a="1"/>
  <c r="C272" i="4"/>
  <c r="F270" i="1"/>
  <c r="C272" i="2" a="1"/>
  <c r="C272" i="2"/>
  <c r="G270" i="1"/>
  <c r="C272" i="7" a="1"/>
  <c r="C272" i="7"/>
  <c r="H270" i="1"/>
  <c r="C271" i="3" a="1"/>
  <c r="C271" i="3"/>
  <c r="I270" i="1"/>
  <c r="C273" i="5" a="1"/>
  <c r="C273" i="5"/>
  <c r="J270" i="1"/>
  <c r="C554" i="4" a="1"/>
  <c r="C554" i="4"/>
  <c r="F552" i="1"/>
  <c r="C554" i="2" a="1"/>
  <c r="C554" i="2"/>
  <c r="G552" i="1"/>
  <c r="C554" i="7" a="1"/>
  <c r="C554" i="7"/>
  <c r="H552" i="1"/>
  <c r="C553" i="3" a="1"/>
  <c r="C553" i="3"/>
  <c r="I552" i="1"/>
  <c r="C555" i="5" a="1"/>
  <c r="C555" i="5"/>
  <c r="J552" i="1"/>
  <c r="C1315" i="4" a="1"/>
  <c r="C1315" i="4"/>
  <c r="F1313" i="1"/>
  <c r="C1315" i="2" a="1"/>
  <c r="C1315" i="2"/>
  <c r="G1313" i="1"/>
  <c r="C1315" i="7" a="1"/>
  <c r="C1315" i="7"/>
  <c r="H1313" i="1"/>
  <c r="C1314" i="3" a="1"/>
  <c r="C1314" i="3"/>
  <c r="I1313" i="1"/>
  <c r="C1316" i="5" a="1"/>
  <c r="C1316" i="5"/>
  <c r="J1313" i="1"/>
  <c r="C1746" i="4" a="1"/>
  <c r="C1746" i="4"/>
  <c r="F1744" i="1"/>
  <c r="C1746" i="2" a="1"/>
  <c r="C1746" i="2"/>
  <c r="G1744" i="1"/>
  <c r="C1746" i="7" a="1"/>
  <c r="C1746" i="7"/>
  <c r="H1744" i="1"/>
  <c r="C1745" i="3" a="1"/>
  <c r="C1745" i="3"/>
  <c r="I1744" i="1"/>
  <c r="C1747" i="5" a="1"/>
  <c r="C1747" i="5"/>
  <c r="J1744" i="1"/>
  <c r="C1703" i="4" a="1"/>
  <c r="C1703" i="4"/>
  <c r="F1701" i="1"/>
  <c r="C1703" i="2" a="1"/>
  <c r="C1703" i="2"/>
  <c r="G1701" i="1"/>
  <c r="C1703" i="7" a="1"/>
  <c r="C1703" i="7"/>
  <c r="H1701" i="1"/>
  <c r="C1702" i="3" a="1"/>
  <c r="C1702" i="3"/>
  <c r="I1701" i="1"/>
  <c r="C1704" i="5" a="1"/>
  <c r="C1704" i="5"/>
  <c r="J1701" i="1"/>
  <c r="C230" i="4" a="1"/>
  <c r="C230" i="4"/>
  <c r="F228" i="1"/>
  <c r="C230" i="2" a="1"/>
  <c r="C230" i="2"/>
  <c r="G228" i="1"/>
  <c r="C230" i="7" a="1"/>
  <c r="C230" i="7"/>
  <c r="H228" i="1"/>
  <c r="C229" i="3" a="1"/>
  <c r="C229" i="3"/>
  <c r="I228" i="1"/>
  <c r="C231" i="5" a="1"/>
  <c r="C231" i="5"/>
  <c r="J228" i="1"/>
  <c r="C696" i="4" a="1"/>
  <c r="C696" i="4"/>
  <c r="F694" i="1"/>
  <c r="C696" i="2" a="1"/>
  <c r="C696" i="2"/>
  <c r="G694" i="1"/>
  <c r="C696" i="7" a="1"/>
  <c r="C696" i="7"/>
  <c r="H694" i="1"/>
  <c r="C695" i="3" a="1"/>
  <c r="C695" i="3"/>
  <c r="I694" i="1"/>
  <c r="C697" i="5" a="1"/>
  <c r="C697" i="5"/>
  <c r="J694" i="1"/>
  <c r="C43" i="4" a="1"/>
  <c r="C43" i="4"/>
  <c r="F41" i="1"/>
  <c r="C43" i="2" a="1"/>
  <c r="C43" i="2"/>
  <c r="G41" i="1"/>
  <c r="C43" i="7" a="1"/>
  <c r="C43" i="7"/>
  <c r="H41" i="1"/>
  <c r="C42" i="3" a="1"/>
  <c r="C42" i="3"/>
  <c r="I41" i="1"/>
  <c r="C44" i="5" a="1"/>
  <c r="C44" i="5"/>
  <c r="J41" i="1"/>
  <c r="C569" i="4" a="1"/>
  <c r="C569" i="4"/>
  <c r="F567" i="1"/>
  <c r="C569" i="2" a="1"/>
  <c r="C569" i="2"/>
  <c r="G567" i="1"/>
  <c r="C569" i="7" a="1"/>
  <c r="C569" i="7"/>
  <c r="H567" i="1"/>
  <c r="C568" i="3" a="1"/>
  <c r="C568" i="3"/>
  <c r="I567" i="1"/>
  <c r="C570" i="5" a="1"/>
  <c r="C570" i="5"/>
  <c r="J567" i="1"/>
  <c r="C1568" i="4" a="1"/>
  <c r="C1568" i="4"/>
  <c r="F1566" i="1"/>
  <c r="C1568" i="2" a="1"/>
  <c r="C1568" i="2"/>
  <c r="G1566" i="1"/>
  <c r="C1568" i="7" a="1"/>
  <c r="C1568" i="7"/>
  <c r="H1566" i="1"/>
  <c r="C1567" i="3" a="1"/>
  <c r="C1567" i="3"/>
  <c r="I1566" i="1"/>
  <c r="C1569" i="5" a="1"/>
  <c r="C1569" i="5"/>
  <c r="J1566" i="1"/>
  <c r="C1323" i="4" a="1"/>
  <c r="C1323" i="4"/>
  <c r="F1321" i="1"/>
  <c r="C1323" i="2" a="1"/>
  <c r="C1323" i="2"/>
  <c r="G1321" i="1"/>
  <c r="C1323" i="7" a="1"/>
  <c r="C1323" i="7"/>
  <c r="H1321" i="1"/>
  <c r="C1322" i="3" a="1"/>
  <c r="C1322" i="3"/>
  <c r="I1321" i="1"/>
  <c r="C1324" i="5" a="1"/>
  <c r="C1324" i="5"/>
  <c r="J1321" i="1"/>
  <c r="C1594" i="4" a="1"/>
  <c r="C1594" i="4"/>
  <c r="F1592" i="1"/>
  <c r="C1594" i="2" a="1"/>
  <c r="C1594" i="2"/>
  <c r="G1592" i="1"/>
  <c r="C1594" i="7" a="1"/>
  <c r="C1594" i="7"/>
  <c r="H1592" i="1"/>
  <c r="C1593" i="3" a="1"/>
  <c r="C1593" i="3"/>
  <c r="I1592" i="1"/>
  <c r="C1595" i="5" a="1"/>
  <c r="C1595" i="5"/>
  <c r="J1592" i="1"/>
  <c r="C1744" i="4" a="1"/>
  <c r="C1744" i="4"/>
  <c r="F1742" i="1"/>
  <c r="C1744" i="2" a="1"/>
  <c r="C1744" i="2"/>
  <c r="G1742" i="1"/>
  <c r="C1744" i="7" a="1"/>
  <c r="C1744" i="7"/>
  <c r="H1742" i="1"/>
  <c r="C1743" i="3" a="1"/>
  <c r="C1743" i="3"/>
  <c r="I1742" i="1"/>
  <c r="C1745" i="5" a="1"/>
  <c r="C1745" i="5"/>
  <c r="J1742" i="1"/>
  <c r="C233" i="4" a="1"/>
  <c r="C233" i="4"/>
  <c r="F231" i="1"/>
  <c r="C233" i="2" a="1"/>
  <c r="C233" i="2"/>
  <c r="G231" i="1"/>
  <c r="C233" i="7" a="1"/>
  <c r="C233" i="7"/>
  <c r="H231" i="1"/>
  <c r="C232" i="3" a="1"/>
  <c r="C232" i="3"/>
  <c r="I231" i="1"/>
  <c r="C234" i="5" a="1"/>
  <c r="C234" i="5"/>
  <c r="J231" i="1"/>
  <c r="C1747" i="4" a="1"/>
  <c r="C1747" i="4"/>
  <c r="F1745" i="1"/>
  <c r="C1747" i="2" a="1"/>
  <c r="C1747" i="2"/>
  <c r="G1745" i="1"/>
  <c r="C1747" i="7" a="1"/>
  <c r="C1747" i="7"/>
  <c r="H1745" i="1"/>
  <c r="C1746" i="3" a="1"/>
  <c r="C1746" i="3"/>
  <c r="I1745" i="1"/>
  <c r="C1748" i="5" a="1"/>
  <c r="C1748" i="5"/>
  <c r="J1745" i="1"/>
  <c r="C1710" i="4" a="1"/>
  <c r="C1710" i="4"/>
  <c r="F1708" i="1"/>
  <c r="C1710" i="2" a="1"/>
  <c r="C1710" i="2"/>
  <c r="G1708" i="1"/>
  <c r="C1710" i="7" a="1"/>
  <c r="C1710" i="7"/>
  <c r="H1708" i="1"/>
  <c r="C1709" i="3" a="1"/>
  <c r="C1709" i="3"/>
  <c r="I1708" i="1"/>
  <c r="C1711" i="5" a="1"/>
  <c r="C1711" i="5"/>
  <c r="J1708" i="1"/>
  <c r="C553" i="4" a="1"/>
  <c r="C553" i="4"/>
  <c r="F551" i="1"/>
  <c r="C553" i="2" a="1"/>
  <c r="C553" i="2"/>
  <c r="G551" i="1"/>
  <c r="C553" i="7" a="1"/>
  <c r="C553" i="7"/>
  <c r="H551" i="1"/>
  <c r="C552" i="3" a="1"/>
  <c r="C552" i="3"/>
  <c r="I551" i="1"/>
  <c r="C554" i="5" a="1"/>
  <c r="C554" i="5"/>
  <c r="J551" i="1"/>
  <c r="C1751" i="4" a="1"/>
  <c r="C1751" i="4"/>
  <c r="F1749" i="1"/>
  <c r="C1751" i="2" a="1"/>
  <c r="C1751" i="2"/>
  <c r="G1749" i="1"/>
  <c r="C1751" i="7" a="1"/>
  <c r="C1751" i="7"/>
  <c r="H1749" i="1"/>
  <c r="C1750" i="3" a="1"/>
  <c r="C1750" i="3"/>
  <c r="I1749" i="1"/>
  <c r="C1752" i="5" a="1"/>
  <c r="C1752" i="5"/>
  <c r="J1749" i="1"/>
  <c r="C746" i="4" a="1"/>
  <c r="C746" i="4"/>
  <c r="F744" i="1"/>
  <c r="C746" i="2" a="1"/>
  <c r="C746" i="2"/>
  <c r="G744" i="1"/>
  <c r="C746" i="7" a="1"/>
  <c r="C746" i="7"/>
  <c r="H744" i="1"/>
  <c r="C745" i="3" a="1"/>
  <c r="C745" i="3"/>
  <c r="I744" i="1"/>
  <c r="C747" i="5" a="1"/>
  <c r="C747" i="5"/>
  <c r="J744" i="1"/>
  <c r="C1694" i="4" a="1"/>
  <c r="C1694" i="4"/>
  <c r="F1692" i="1"/>
  <c r="C1694" i="2" a="1"/>
  <c r="C1694" i="2"/>
  <c r="G1692" i="1"/>
  <c r="C1694" i="7" a="1"/>
  <c r="C1694" i="7"/>
  <c r="H1692" i="1"/>
  <c r="C1693" i="3" a="1"/>
  <c r="C1693" i="3"/>
  <c r="I1692" i="1"/>
  <c r="C1695" i="5" a="1"/>
  <c r="C1695" i="5"/>
  <c r="J1692" i="1"/>
  <c r="C331" i="4" a="1"/>
  <c r="C331" i="4"/>
  <c r="F329" i="1"/>
  <c r="C331" i="2" a="1"/>
  <c r="C331" i="2"/>
  <c r="G329" i="1"/>
  <c r="C331" i="7" a="1"/>
  <c r="C331" i="7"/>
  <c r="H329" i="1"/>
  <c r="C330" i="3" a="1"/>
  <c r="C330" i="3"/>
  <c r="I329" i="1"/>
  <c r="C332" i="5" a="1"/>
  <c r="C332" i="5"/>
  <c r="J329" i="1"/>
  <c r="C1408" i="4" a="1"/>
  <c r="C1408" i="4"/>
  <c r="F1406" i="1"/>
  <c r="C1408" i="2" a="1"/>
  <c r="C1408" i="2"/>
  <c r="G1406" i="1"/>
  <c r="C1408" i="7" a="1"/>
  <c r="C1408" i="7"/>
  <c r="H1406" i="1"/>
  <c r="C1407" i="3" a="1"/>
  <c r="C1407" i="3"/>
  <c r="I1406" i="1"/>
  <c r="C1409" i="5" a="1"/>
  <c r="C1409" i="5"/>
  <c r="J1406" i="1"/>
  <c r="C1708" i="4" a="1"/>
  <c r="C1708" i="4"/>
  <c r="F1706" i="1"/>
  <c r="C1708" i="2" a="1"/>
  <c r="C1708" i="2"/>
  <c r="G1706" i="1"/>
  <c r="C1708" i="7" a="1"/>
  <c r="C1708" i="7"/>
  <c r="H1706" i="1"/>
  <c r="C1707" i="3" a="1"/>
  <c r="C1707" i="3"/>
  <c r="I1706" i="1"/>
  <c r="C1709" i="5" a="1"/>
  <c r="C1709" i="5"/>
  <c r="J1706" i="1"/>
  <c r="C394" i="4" a="1"/>
  <c r="C394" i="4"/>
  <c r="F392" i="1"/>
  <c r="C394" i="2" a="1"/>
  <c r="C394" i="2"/>
  <c r="G392" i="1"/>
  <c r="C394" i="7" a="1"/>
  <c r="C394" i="7"/>
  <c r="H392" i="1"/>
  <c r="C393" i="3" a="1"/>
  <c r="C393" i="3"/>
  <c r="I392" i="1"/>
  <c r="C395" i="5" a="1"/>
  <c r="C395" i="5"/>
  <c r="J392" i="1"/>
  <c r="C359" i="4" a="1"/>
  <c r="C359" i="4"/>
  <c r="F357" i="1"/>
  <c r="C359" i="2" a="1"/>
  <c r="C359" i="2"/>
  <c r="G357" i="1"/>
  <c r="C359" i="7" a="1"/>
  <c r="C359" i="7"/>
  <c r="H357" i="1"/>
  <c r="C358" i="3" a="1"/>
  <c r="C358" i="3"/>
  <c r="I357" i="1"/>
  <c r="C360" i="5" a="1"/>
  <c r="C360" i="5"/>
  <c r="J357" i="1"/>
  <c r="C1699" i="4" a="1"/>
  <c r="C1699" i="4"/>
  <c r="F1697" i="1"/>
  <c r="C1699" i="2" a="1"/>
  <c r="C1699" i="2"/>
  <c r="G1697" i="1"/>
  <c r="C1699" i="7" a="1"/>
  <c r="C1699" i="7"/>
  <c r="H1697" i="1"/>
  <c r="C1698" i="3" a="1"/>
  <c r="C1698" i="3"/>
  <c r="I1697" i="1"/>
  <c r="C1700" i="5" a="1"/>
  <c r="C1700" i="5"/>
  <c r="J1697" i="1"/>
  <c r="C1701" i="4" a="1"/>
  <c r="C1701" i="4"/>
  <c r="F1699" i="1"/>
  <c r="C1701" i="2" a="1"/>
  <c r="C1701" i="2"/>
  <c r="G1699" i="1"/>
  <c r="C1701" i="7" a="1"/>
  <c r="C1701" i="7"/>
  <c r="H1699" i="1"/>
  <c r="C1700" i="3" a="1"/>
  <c r="C1700" i="3"/>
  <c r="I1699" i="1"/>
  <c r="C1702" i="5" a="1"/>
  <c r="C1702" i="5"/>
  <c r="J1699" i="1"/>
  <c r="C401" i="4" a="1"/>
  <c r="C401" i="4"/>
  <c r="F399" i="1"/>
  <c r="C401" i="2" a="1"/>
  <c r="C401" i="2"/>
  <c r="G399" i="1"/>
  <c r="C401" i="7" a="1"/>
  <c r="C401" i="7"/>
  <c r="H399" i="1"/>
  <c r="C400" i="3" a="1"/>
  <c r="C400" i="3"/>
  <c r="I399" i="1"/>
  <c r="C402" i="5" a="1"/>
  <c r="C402" i="5"/>
  <c r="J399" i="1"/>
  <c r="C36" i="4" a="1"/>
  <c r="C36" i="4"/>
  <c r="F34" i="1"/>
  <c r="C36" i="2" a="1"/>
  <c r="C36" i="2"/>
  <c r="G34" i="1"/>
  <c r="C36" i="7" a="1"/>
  <c r="C36" i="7"/>
  <c r="H34" i="1"/>
  <c r="C35" i="3" a="1"/>
  <c r="C35" i="3"/>
  <c r="I34" i="1"/>
  <c r="C37" i="5" a="1"/>
  <c r="C37" i="5"/>
  <c r="J34" i="1"/>
  <c r="C1321" i="4" a="1"/>
  <c r="C1321" i="4"/>
  <c r="F1319" i="1"/>
  <c r="C1321" i="2" a="1"/>
  <c r="C1321" i="2"/>
  <c r="G1319" i="1"/>
  <c r="C1321" i="7" a="1"/>
  <c r="C1321" i="7"/>
  <c r="H1319" i="1"/>
  <c r="C1320" i="3" a="1"/>
  <c r="C1320" i="3"/>
  <c r="I1319" i="1"/>
  <c r="C1322" i="5" a="1"/>
  <c r="C1322" i="5"/>
  <c r="J1319" i="1"/>
  <c r="C42" i="4" a="1"/>
  <c r="C42" i="4"/>
  <c r="F40" i="1"/>
  <c r="C42" i="2" a="1"/>
  <c r="C42" i="2"/>
  <c r="G40" i="1"/>
  <c r="C42" i="7" a="1"/>
  <c r="C42" i="7"/>
  <c r="H40" i="1"/>
  <c r="C41" i="3" a="1"/>
  <c r="C41" i="3"/>
  <c r="I40" i="1"/>
  <c r="C43" i="5" a="1"/>
  <c r="C43" i="5"/>
  <c r="J40" i="1"/>
  <c r="C1693" i="4" a="1"/>
  <c r="C1693" i="4"/>
  <c r="F1691" i="1"/>
  <c r="C1693" i="2" a="1"/>
  <c r="C1693" i="2"/>
  <c r="G1691" i="1"/>
  <c r="C1693" i="7" a="1"/>
  <c r="C1693" i="7"/>
  <c r="H1691" i="1"/>
  <c r="C1692" i="3" a="1"/>
  <c r="C1692" i="3"/>
  <c r="I1691" i="1"/>
  <c r="C1694" i="5" a="1"/>
  <c r="C1694" i="5"/>
  <c r="J1691" i="1"/>
  <c r="C1742" i="4" a="1"/>
  <c r="C1742" i="4"/>
  <c r="F1740" i="1"/>
  <c r="C1742" i="2" a="1"/>
  <c r="C1742" i="2"/>
  <c r="G1740" i="1"/>
  <c r="C1742" i="7" a="1"/>
  <c r="C1742" i="7"/>
  <c r="H1740" i="1"/>
  <c r="C1741" i="3" a="1"/>
  <c r="C1741" i="3"/>
  <c r="I1740" i="1"/>
  <c r="C1743" i="5" a="1"/>
  <c r="C1743" i="5"/>
  <c r="J1740" i="1"/>
  <c r="C677" i="4" a="1"/>
  <c r="C677" i="4"/>
  <c r="F675" i="1"/>
  <c r="C677" i="2" a="1"/>
  <c r="C677" i="2"/>
  <c r="G675" i="1"/>
  <c r="C677" i="7" a="1"/>
  <c r="C677" i="7"/>
  <c r="H675" i="1"/>
  <c r="C676" i="3" a="1"/>
  <c r="C676" i="3"/>
  <c r="I675" i="1"/>
  <c r="C678" i="5" a="1"/>
  <c r="C678" i="5"/>
  <c r="J675" i="1"/>
  <c r="C1748" i="4" a="1"/>
  <c r="C1748" i="4"/>
  <c r="F1746" i="1"/>
  <c r="C1748" i="2" a="1"/>
  <c r="C1748" i="2"/>
  <c r="G1746" i="1"/>
  <c r="C1748" i="7" a="1"/>
  <c r="C1748" i="7"/>
  <c r="H1746" i="1"/>
  <c r="C1747" i="3" a="1"/>
  <c r="C1747" i="3"/>
  <c r="I1746" i="1"/>
  <c r="C1749" i="5" a="1"/>
  <c r="C1749" i="5"/>
  <c r="J1746" i="1"/>
  <c r="C827" i="4" a="1"/>
  <c r="C827" i="4"/>
  <c r="F825" i="1"/>
  <c r="C827" i="2" a="1"/>
  <c r="C827" i="2"/>
  <c r="G825" i="1"/>
  <c r="C827" i="7" a="1"/>
  <c r="C827" i="7"/>
  <c r="H825" i="1"/>
  <c r="C826" i="3" a="1"/>
  <c r="C826" i="3"/>
  <c r="I825" i="1"/>
  <c r="C828" i="5" a="1"/>
  <c r="C828" i="5"/>
  <c r="J825" i="1"/>
  <c r="C830" i="4" a="1"/>
  <c r="C830" i="4"/>
  <c r="F828" i="1"/>
  <c r="C830" i="2" a="1"/>
  <c r="C830" i="2"/>
  <c r="G828" i="1"/>
  <c r="C830" i="7" a="1"/>
  <c r="C830" i="7"/>
  <c r="H828" i="1"/>
  <c r="C829" i="3" a="1"/>
  <c r="C829" i="3"/>
  <c r="I828" i="1"/>
  <c r="C831" i="5" a="1"/>
  <c r="C831" i="5"/>
  <c r="J828" i="1"/>
  <c r="C1695" i="4" a="1"/>
  <c r="C1695" i="4"/>
  <c r="F1693" i="1"/>
  <c r="C1695" i="2" a="1"/>
  <c r="C1695" i="2"/>
  <c r="G1693" i="1"/>
  <c r="C1695" i="7" a="1"/>
  <c r="C1695" i="7"/>
  <c r="H1693" i="1"/>
  <c r="C1694" i="3" a="1"/>
  <c r="C1694" i="3"/>
  <c r="I1693" i="1"/>
  <c r="C1696" i="5" a="1"/>
  <c r="C1696" i="5"/>
  <c r="J1693" i="1"/>
  <c r="C362" i="4" a="1"/>
  <c r="C362" i="4"/>
  <c r="F360" i="1"/>
  <c r="C362" i="2" a="1"/>
  <c r="C362" i="2"/>
  <c r="G360" i="1"/>
  <c r="C362" i="7" a="1"/>
  <c r="C362" i="7"/>
  <c r="H360" i="1"/>
  <c r="C361" i="3" a="1"/>
  <c r="C361" i="3"/>
  <c r="I360" i="1"/>
  <c r="C363" i="5" a="1"/>
  <c r="C363" i="5"/>
  <c r="J360" i="1"/>
  <c r="C41" i="4" a="1"/>
  <c r="C41" i="4"/>
  <c r="F39" i="1"/>
  <c r="C41" i="2" a="1"/>
  <c r="C41" i="2"/>
  <c r="G39" i="1"/>
  <c r="C41" i="7" a="1"/>
  <c r="C41" i="7"/>
  <c r="H39" i="1"/>
  <c r="C40" i="3" a="1"/>
  <c r="C40" i="3"/>
  <c r="I39" i="1"/>
  <c r="C42" i="5" a="1"/>
  <c r="C42" i="5"/>
  <c r="J39" i="1"/>
  <c r="C1700" i="4" a="1"/>
  <c r="C1700" i="4"/>
  <c r="F1698" i="1"/>
  <c r="C1700" i="2" a="1"/>
  <c r="C1700" i="2"/>
  <c r="G1698" i="1"/>
  <c r="C1700" i="7" a="1"/>
  <c r="C1700" i="7"/>
  <c r="H1698" i="1"/>
  <c r="C1699" i="3" a="1"/>
  <c r="C1699" i="3"/>
  <c r="I1698" i="1"/>
  <c r="C1701" i="5" a="1"/>
  <c r="C1701" i="5"/>
  <c r="J1698" i="1"/>
  <c r="C1591" i="4" a="1"/>
  <c r="C1591" i="4"/>
  <c r="F1589" i="1"/>
  <c r="C1591" i="2" a="1"/>
  <c r="C1591" i="2"/>
  <c r="G1589" i="1"/>
  <c r="C1591" i="7" a="1"/>
  <c r="C1591" i="7"/>
  <c r="H1589" i="1"/>
  <c r="C1590" i="3" a="1"/>
  <c r="C1590" i="3"/>
  <c r="I1589" i="1"/>
  <c r="C1592" i="5" a="1"/>
  <c r="C1592" i="5"/>
  <c r="J1589" i="1"/>
  <c r="C1411" i="4" a="1"/>
  <c r="C1411" i="4"/>
  <c r="F1409" i="1"/>
  <c r="C1411" i="2" a="1"/>
  <c r="C1411" i="2"/>
  <c r="G1409" i="1"/>
  <c r="C1411" i="7" a="1"/>
  <c r="C1411" i="7"/>
  <c r="H1409" i="1"/>
  <c r="C1410" i="3" a="1"/>
  <c r="C1410" i="3"/>
  <c r="I1409" i="1"/>
  <c r="C1412" i="5" a="1"/>
  <c r="C1412" i="5"/>
  <c r="J1409" i="1"/>
  <c r="C35" i="4" a="1"/>
  <c r="C35" i="4"/>
  <c r="F33" i="1"/>
  <c r="C35" i="2" a="1"/>
  <c r="C35" i="2"/>
  <c r="G33" i="1"/>
  <c r="C35" i="7" a="1"/>
  <c r="C35" i="7"/>
  <c r="H33" i="1"/>
  <c r="C34" i="3" a="1"/>
  <c r="C34" i="3"/>
  <c r="I33" i="1"/>
  <c r="C36" i="5" a="1"/>
  <c r="C36" i="5"/>
  <c r="J33" i="1"/>
  <c r="C681" i="4" a="1"/>
  <c r="C681" i="4"/>
  <c r="F679" i="1"/>
  <c r="C681" i="2" a="1"/>
  <c r="C681" i="2"/>
  <c r="G679" i="1"/>
  <c r="C681" i="7" a="1"/>
  <c r="C681" i="7"/>
  <c r="H679" i="1"/>
  <c r="C680" i="3" a="1"/>
  <c r="C680" i="3"/>
  <c r="I679" i="1"/>
  <c r="C682" i="5" a="1"/>
  <c r="C682" i="5"/>
  <c r="J679" i="1"/>
  <c r="C1580" i="4" a="1"/>
  <c r="C1580" i="4"/>
  <c r="F1578" i="1"/>
  <c r="C1580" i="2" a="1"/>
  <c r="C1580" i="2"/>
  <c r="G1578" i="1"/>
  <c r="C1580" i="7" a="1"/>
  <c r="C1580" i="7"/>
  <c r="H1578" i="1"/>
  <c r="C1579" i="3" a="1"/>
  <c r="C1579" i="3"/>
  <c r="I1578" i="1"/>
  <c r="C1581" i="5" a="1"/>
  <c r="C1581" i="5"/>
  <c r="J1578" i="1"/>
  <c r="C555" i="4" a="1"/>
  <c r="C555" i="4"/>
  <c r="F553" i="1"/>
  <c r="C555" i="2" a="1"/>
  <c r="C555" i="2"/>
  <c r="G553" i="1"/>
  <c r="C555" i="7" a="1"/>
  <c r="C555" i="7"/>
  <c r="H553" i="1"/>
  <c r="C554" i="3" a="1"/>
  <c r="C554" i="3"/>
  <c r="I553" i="1"/>
  <c r="C556" i="5" a="1"/>
  <c r="C556" i="5"/>
  <c r="J553" i="1"/>
  <c r="C234" i="4" a="1"/>
  <c r="C234" i="4"/>
  <c r="F232" i="1"/>
  <c r="C234" i="2" a="1"/>
  <c r="C234" i="2"/>
  <c r="G232" i="1"/>
  <c r="C234" i="7" a="1"/>
  <c r="C234" i="7"/>
  <c r="H232" i="1"/>
  <c r="C233" i="3" a="1"/>
  <c r="C233" i="3"/>
  <c r="I232" i="1"/>
  <c r="C235" i="5" a="1"/>
  <c r="C235" i="5"/>
  <c r="J232" i="1"/>
  <c r="C1590" i="4" a="1"/>
  <c r="C1590" i="4"/>
  <c r="F1588" i="1"/>
  <c r="C1590" i="2" a="1"/>
  <c r="C1590" i="2"/>
  <c r="G1588" i="1"/>
  <c r="C1590" i="7" a="1"/>
  <c r="C1590" i="7"/>
  <c r="H1588" i="1"/>
  <c r="C1589" i="3" a="1"/>
  <c r="C1589" i="3"/>
  <c r="I1588" i="1"/>
  <c r="C1591" i="5" a="1"/>
  <c r="C1591" i="5"/>
  <c r="J1588" i="1"/>
  <c r="C1520" i="4" a="1"/>
  <c r="C1520" i="4"/>
  <c r="F1518" i="1"/>
  <c r="C1520" i="2" a="1"/>
  <c r="C1520" i="2"/>
  <c r="G1518" i="1"/>
  <c r="C1520" i="7" a="1"/>
  <c r="C1520" i="7"/>
  <c r="H1518" i="1"/>
  <c r="C1519" i="3" a="1"/>
  <c r="C1519" i="3"/>
  <c r="I1518" i="1"/>
  <c r="C1521" i="5" a="1"/>
  <c r="C1521" i="5"/>
  <c r="J1518" i="1"/>
  <c r="C352" i="4" a="1"/>
  <c r="C352" i="4"/>
  <c r="F350" i="1"/>
  <c r="C352" i="2" a="1"/>
  <c r="C352" i="2"/>
  <c r="G350" i="1"/>
  <c r="C352" i="7" a="1"/>
  <c r="C352" i="7"/>
  <c r="H350" i="1"/>
  <c r="C351" i="3" a="1"/>
  <c r="C351" i="3"/>
  <c r="I350" i="1"/>
  <c r="C353" i="5" a="1"/>
  <c r="C353" i="5"/>
  <c r="J350" i="1"/>
  <c r="C250" i="4" a="1"/>
  <c r="C250" i="4"/>
  <c r="F248" i="1"/>
  <c r="C250" i="2" a="1"/>
  <c r="C250" i="2"/>
  <c r="G248" i="1"/>
  <c r="C250" i="7" a="1"/>
  <c r="C250" i="7"/>
  <c r="H248" i="1"/>
  <c r="C249" i="3" a="1"/>
  <c r="C249" i="3"/>
  <c r="I248" i="1"/>
  <c r="C251" i="5" a="1"/>
  <c r="C251" i="5"/>
  <c r="J248" i="1"/>
  <c r="C1706" i="4" a="1"/>
  <c r="C1706" i="4"/>
  <c r="F1704" i="1"/>
  <c r="C1706" i="2" a="1"/>
  <c r="C1706" i="2"/>
  <c r="G1704" i="1"/>
  <c r="C1706" i="7" a="1"/>
  <c r="C1706" i="7"/>
  <c r="H1704" i="1"/>
  <c r="C1705" i="3" a="1"/>
  <c r="C1705" i="3"/>
  <c r="I1704" i="1"/>
  <c r="C1707" i="5" a="1"/>
  <c r="C1707" i="5"/>
  <c r="J1704" i="1"/>
  <c r="C503" i="4" a="1"/>
  <c r="C503" i="4"/>
  <c r="F501" i="1"/>
  <c r="C503" i="2" a="1"/>
  <c r="C503" i="2"/>
  <c r="G501" i="1"/>
  <c r="C503" i="7" a="1"/>
  <c r="C503" i="7"/>
  <c r="H501" i="1"/>
  <c r="C502" i="3" a="1"/>
  <c r="C502" i="3"/>
  <c r="I501" i="1"/>
  <c r="C504" i="5" a="1"/>
  <c r="C504" i="5"/>
  <c r="J501" i="1"/>
  <c r="C232" i="4" a="1"/>
  <c r="C232" i="4"/>
  <c r="F230" i="1"/>
  <c r="C232" i="2" a="1"/>
  <c r="C232" i="2"/>
  <c r="G230" i="1"/>
  <c r="C232" i="7" a="1"/>
  <c r="C232" i="7"/>
  <c r="H230" i="1"/>
  <c r="C231" i="3" a="1"/>
  <c r="C231" i="3"/>
  <c r="I230" i="1"/>
  <c r="C233" i="5" a="1"/>
  <c r="C233" i="5"/>
  <c r="J230" i="1"/>
  <c r="C1523" i="4" a="1"/>
  <c r="C1523" i="4"/>
  <c r="F1521" i="1"/>
  <c r="C1523" i="2" a="1"/>
  <c r="C1523" i="2"/>
  <c r="G1521" i="1"/>
  <c r="C1523" i="7" a="1"/>
  <c r="C1523" i="7"/>
  <c r="H1521" i="1"/>
  <c r="C1522" i="3" a="1"/>
  <c r="C1522" i="3"/>
  <c r="I1521" i="1"/>
  <c r="C1524" i="5" a="1"/>
  <c r="C1524" i="5"/>
  <c r="J1521" i="1"/>
  <c r="C1318" i="4" a="1"/>
  <c r="C1318" i="4"/>
  <c r="F1316" i="1"/>
  <c r="C1318" i="2" a="1"/>
  <c r="C1318" i="2"/>
  <c r="G1316" i="1"/>
  <c r="C1318" i="7" a="1"/>
  <c r="C1318" i="7"/>
  <c r="H1316" i="1"/>
  <c r="C1317" i="3" a="1"/>
  <c r="C1317" i="3"/>
  <c r="I1316" i="1"/>
  <c r="C1319" i="5" a="1"/>
  <c r="C1319" i="5"/>
  <c r="J1316" i="1"/>
  <c r="C1577" i="4" a="1"/>
  <c r="C1577" i="4"/>
  <c r="F1575" i="1"/>
  <c r="C1577" i="2" a="1"/>
  <c r="C1577" i="2"/>
  <c r="G1575" i="1"/>
  <c r="C1577" i="7" a="1"/>
  <c r="C1577" i="7"/>
  <c r="H1575" i="1"/>
  <c r="C1576" i="3" a="1"/>
  <c r="C1576" i="3"/>
  <c r="I1575" i="1"/>
  <c r="C1578" i="5" a="1"/>
  <c r="C1578" i="5"/>
  <c r="J1575" i="1"/>
  <c r="C574" i="4" a="1"/>
  <c r="C574" i="4"/>
  <c r="F572" i="1"/>
  <c r="C574" i="2" a="1"/>
  <c r="C574" i="2"/>
  <c r="G572" i="1"/>
  <c r="C574" i="7" a="1"/>
  <c r="C574" i="7"/>
  <c r="H572" i="1"/>
  <c r="C573" i="3" a="1"/>
  <c r="C573" i="3"/>
  <c r="I572" i="1"/>
  <c r="C575" i="5" a="1"/>
  <c r="C575" i="5"/>
  <c r="J572" i="1"/>
  <c r="C1543" i="4" a="1"/>
  <c r="C1543" i="4"/>
  <c r="F1541" i="1"/>
  <c r="C1543" i="2" a="1"/>
  <c r="C1543" i="2"/>
  <c r="G1541" i="1"/>
  <c r="C1543" i="7" a="1"/>
  <c r="C1543" i="7"/>
  <c r="H1541" i="1"/>
  <c r="C1542" i="3" a="1"/>
  <c r="C1542" i="3"/>
  <c r="I1541" i="1"/>
  <c r="C1544" i="5" a="1"/>
  <c r="C1544" i="5"/>
  <c r="J1541" i="1"/>
  <c r="C1704" i="4" a="1"/>
  <c r="C1704" i="4"/>
  <c r="F1702" i="1"/>
  <c r="C1704" i="2" a="1"/>
  <c r="C1704" i="2"/>
  <c r="G1702" i="1"/>
  <c r="C1704" i="7" a="1"/>
  <c r="C1704" i="7"/>
  <c r="H1702" i="1"/>
  <c r="C1703" i="3" a="1"/>
  <c r="C1703" i="3"/>
  <c r="I1702" i="1"/>
  <c r="C1705" i="5" a="1"/>
  <c r="C1705" i="5"/>
  <c r="J1702" i="1"/>
  <c r="C53" i="4" a="1"/>
  <c r="C53" i="4"/>
  <c r="F51" i="1"/>
  <c r="C53" i="2" a="1"/>
  <c r="C53" i="2"/>
  <c r="G51" i="1"/>
  <c r="C53" i="7" a="1"/>
  <c r="C53" i="7"/>
  <c r="H51" i="1"/>
  <c r="C52" i="3" a="1"/>
  <c r="C52" i="3"/>
  <c r="I51" i="1"/>
  <c r="C54" i="5" a="1"/>
  <c r="C54" i="5"/>
  <c r="J51" i="1"/>
  <c r="C1707" i="4" a="1"/>
  <c r="C1707" i="4"/>
  <c r="F1705" i="1"/>
  <c r="C1707" i="2" a="1"/>
  <c r="C1707" i="2"/>
  <c r="G1705" i="1"/>
  <c r="C1707" i="7" a="1"/>
  <c r="C1707" i="7"/>
  <c r="H1705" i="1"/>
  <c r="C1706" i="3" a="1"/>
  <c r="C1706" i="3"/>
  <c r="I1705" i="1"/>
  <c r="C1708" i="5" a="1"/>
  <c r="C1708" i="5"/>
  <c r="J1705" i="1"/>
  <c r="C1709" i="4" a="1"/>
  <c r="C1709" i="4"/>
  <c r="F1707" i="1"/>
  <c r="C1709" i="2" a="1"/>
  <c r="C1709" i="2"/>
  <c r="G1707" i="1"/>
  <c r="C1709" i="7" a="1"/>
  <c r="C1709" i="7"/>
  <c r="H1707" i="1"/>
  <c r="C1708" i="3" a="1"/>
  <c r="C1708" i="3"/>
  <c r="I1707" i="1"/>
  <c r="C1710" i="5" a="1"/>
  <c r="C1710" i="5"/>
  <c r="J1707" i="1"/>
  <c r="C840" i="4" a="1"/>
  <c r="C840" i="4"/>
  <c r="F838" i="1"/>
  <c r="C840" i="2" a="1"/>
  <c r="C840" i="2"/>
  <c r="G838" i="1"/>
  <c r="C840" i="7" a="1"/>
  <c r="C840" i="7"/>
  <c r="H838" i="1"/>
  <c r="C839" i="3" a="1"/>
  <c r="C839" i="3"/>
  <c r="I838" i="1"/>
  <c r="C841" i="5" a="1"/>
  <c r="C841" i="5"/>
  <c r="J838" i="1"/>
  <c r="C1582" i="4" a="1"/>
  <c r="C1582" i="4"/>
  <c r="F1580" i="1"/>
  <c r="C1582" i="2" a="1"/>
  <c r="C1582" i="2"/>
  <c r="G1580" i="1"/>
  <c r="C1582" i="7" a="1"/>
  <c r="C1582" i="7"/>
  <c r="H1580" i="1"/>
  <c r="C1581" i="3" a="1"/>
  <c r="C1581" i="3"/>
  <c r="I1580" i="1"/>
  <c r="C1583" i="5" a="1"/>
  <c r="C1583" i="5"/>
  <c r="J1580" i="1"/>
  <c r="C361" i="4" a="1"/>
  <c r="C361" i="4"/>
  <c r="F359" i="1"/>
  <c r="C361" i="2" a="1"/>
  <c r="C361" i="2"/>
  <c r="G359" i="1"/>
  <c r="C361" i="7" a="1"/>
  <c r="C361" i="7"/>
  <c r="H359" i="1"/>
  <c r="C360" i="3" a="1"/>
  <c r="C360" i="3"/>
  <c r="I359" i="1"/>
  <c r="C362" i="5" a="1"/>
  <c r="C362" i="5"/>
  <c r="J359" i="1"/>
  <c r="C360" i="4" a="1"/>
  <c r="C360" i="4"/>
  <c r="F358" i="1"/>
  <c r="C360" i="2" a="1"/>
  <c r="C360" i="2"/>
  <c r="G358" i="1"/>
  <c r="C360" i="7" a="1"/>
  <c r="C360" i="7"/>
  <c r="H358" i="1"/>
  <c r="C359" i="3" a="1"/>
  <c r="C359" i="3"/>
  <c r="I358" i="1"/>
  <c r="C361" i="5" a="1"/>
  <c r="C361" i="5"/>
  <c r="J358" i="1"/>
  <c r="C249" i="4" a="1"/>
  <c r="C249" i="4"/>
  <c r="F247" i="1"/>
  <c r="C249" i="2" a="1"/>
  <c r="C249" i="2"/>
  <c r="G247" i="1"/>
  <c r="C249" i="7" a="1"/>
  <c r="C249" i="7"/>
  <c r="H247" i="1"/>
  <c r="C248" i="3" a="1"/>
  <c r="C248" i="3"/>
  <c r="I247" i="1"/>
  <c r="C250" i="5" a="1"/>
  <c r="C250" i="5"/>
  <c r="J247" i="1"/>
  <c r="C1698" i="4" a="1"/>
  <c r="C1698" i="4"/>
  <c r="F1696" i="1"/>
  <c r="C1698" i="2" a="1"/>
  <c r="C1698" i="2"/>
  <c r="G1696" i="1"/>
  <c r="C1698" i="7" a="1"/>
  <c r="C1698" i="7"/>
  <c r="H1696" i="1"/>
  <c r="C1697" i="3" a="1"/>
  <c r="C1697" i="3"/>
  <c r="I1696" i="1"/>
  <c r="C1699" i="5" a="1"/>
  <c r="C1699" i="5"/>
  <c r="J1696" i="1"/>
  <c r="C1449" i="4" a="1"/>
  <c r="C1449" i="4"/>
  <c r="F1447" i="1"/>
  <c r="C1449" i="2" a="1"/>
  <c r="C1449" i="2"/>
  <c r="G1447" i="1"/>
  <c r="C1449" i="7" a="1"/>
  <c r="C1449" i="7"/>
  <c r="H1447" i="1"/>
  <c r="C1448" i="3" a="1"/>
  <c r="C1448" i="3"/>
  <c r="I1447" i="1"/>
  <c r="C1450" i="5" a="1"/>
  <c r="C1450" i="5"/>
  <c r="J1447" i="1"/>
  <c r="C1745" i="4" a="1"/>
  <c r="C1745" i="4"/>
  <c r="F1743" i="1"/>
  <c r="C1745" i="2" a="1"/>
  <c r="C1745" i="2"/>
  <c r="G1743" i="1"/>
  <c r="C1745" i="7" a="1"/>
  <c r="C1745" i="7"/>
  <c r="H1743" i="1"/>
  <c r="C1744" i="3" a="1"/>
  <c r="C1744" i="3"/>
  <c r="I1743" i="1"/>
  <c r="C1746" i="5" a="1"/>
  <c r="C1746" i="5"/>
  <c r="J1743" i="1"/>
  <c r="C868" i="4" a="1"/>
  <c r="C868" i="4"/>
  <c r="F866" i="1"/>
  <c r="C868" i="2" a="1"/>
  <c r="C868" i="2"/>
  <c r="G866" i="1"/>
  <c r="C868" i="7" a="1"/>
  <c r="C868" i="7"/>
  <c r="H866" i="1"/>
  <c r="C867" i="3" a="1"/>
  <c r="C867" i="3"/>
  <c r="I866" i="1"/>
  <c r="C869" i="5" a="1"/>
  <c r="C869" i="5"/>
  <c r="J866" i="1"/>
  <c r="C1337" i="4" a="1"/>
  <c r="C1337" i="4"/>
  <c r="F1335" i="1"/>
  <c r="C1337" i="2" a="1"/>
  <c r="C1337" i="2"/>
  <c r="G1335" i="1"/>
  <c r="C1337" i="7" a="1"/>
  <c r="C1337" i="7"/>
  <c r="H1335" i="1"/>
  <c r="C1336" i="3" a="1"/>
  <c r="C1336" i="3"/>
  <c r="I1335" i="1"/>
  <c r="C1338" i="5" a="1"/>
  <c r="C1338" i="5"/>
  <c r="J1335" i="1"/>
  <c r="C1330" i="4" a="1"/>
  <c r="C1330" i="4"/>
  <c r="F1328" i="1"/>
  <c r="C1330" i="2" a="1"/>
  <c r="C1330" i="2"/>
  <c r="G1328" i="1"/>
  <c r="C1330" i="7" a="1"/>
  <c r="C1330" i="7"/>
  <c r="H1328" i="1"/>
  <c r="C1329" i="3" a="1"/>
  <c r="C1329" i="3"/>
  <c r="I1328" i="1"/>
  <c r="C1331" i="5" a="1"/>
  <c r="C1331" i="5"/>
  <c r="J1328" i="1"/>
  <c r="C570" i="4" a="1"/>
  <c r="C570" i="4"/>
  <c r="F568" i="1"/>
  <c r="C570" i="2" a="1"/>
  <c r="C570" i="2"/>
  <c r="G568" i="1"/>
  <c r="C570" i="7" a="1"/>
  <c r="C570" i="7"/>
  <c r="H568" i="1"/>
  <c r="C569" i="3" a="1"/>
  <c r="C569" i="3"/>
  <c r="I568" i="1"/>
  <c r="C571" i="5" a="1"/>
  <c r="C571" i="5"/>
  <c r="J568" i="1"/>
  <c r="C704" i="4" a="1"/>
  <c r="C704" i="4"/>
  <c r="F702" i="1"/>
  <c r="C704" i="2" a="1"/>
  <c r="C704" i="2"/>
  <c r="G702" i="1"/>
  <c r="C704" i="7" a="1"/>
  <c r="C704" i="7"/>
  <c r="H702" i="1"/>
  <c r="C703" i="3" a="1"/>
  <c r="C703" i="3"/>
  <c r="I702" i="1"/>
  <c r="C705" i="5" a="1"/>
  <c r="C705" i="5"/>
  <c r="J702" i="1"/>
  <c r="C258" i="4" a="1"/>
  <c r="C258" i="4"/>
  <c r="F256" i="1"/>
  <c r="C258" i="2" a="1"/>
  <c r="C258" i="2"/>
  <c r="G256" i="1"/>
  <c r="C258" i="7" a="1"/>
  <c r="C258" i="7"/>
  <c r="H256" i="1"/>
  <c r="C257" i="3" a="1"/>
  <c r="C257" i="3"/>
  <c r="I256" i="1"/>
  <c r="C259" i="5" a="1"/>
  <c r="C259" i="5"/>
  <c r="J256" i="1"/>
  <c r="C1514" i="4" a="1"/>
  <c r="C1514" i="4"/>
  <c r="F1512" i="1"/>
  <c r="C1514" i="2" a="1"/>
  <c r="C1514" i="2"/>
  <c r="G1512" i="1"/>
  <c r="C1514" i="7" a="1"/>
  <c r="C1514" i="7"/>
  <c r="H1512" i="1"/>
  <c r="C1513" i="3" a="1"/>
  <c r="C1513" i="3"/>
  <c r="I1512" i="1"/>
  <c r="C1515" i="5" a="1"/>
  <c r="C1515" i="5"/>
  <c r="J1512" i="1"/>
  <c r="C843" i="4" a="1"/>
  <c r="C843" i="4"/>
  <c r="F841" i="1"/>
  <c r="C843" i="2" a="1"/>
  <c r="C843" i="2"/>
  <c r="G841" i="1"/>
  <c r="C843" i="7" a="1"/>
  <c r="C843" i="7"/>
  <c r="H841" i="1"/>
  <c r="C842" i="3" a="1"/>
  <c r="C842" i="3"/>
  <c r="I841" i="1"/>
  <c r="C844" i="5" a="1"/>
  <c r="C844" i="5"/>
  <c r="J841" i="1"/>
  <c r="C867" i="4" a="1"/>
  <c r="C867" i="4"/>
  <c r="F865" i="1"/>
  <c r="C867" i="2" a="1"/>
  <c r="C867" i="2"/>
  <c r="G865" i="1"/>
  <c r="C867" i="7" a="1"/>
  <c r="C867" i="7"/>
  <c r="H865" i="1"/>
  <c r="C866" i="3" a="1"/>
  <c r="C866" i="3"/>
  <c r="I865" i="1"/>
  <c r="C868" i="5" a="1"/>
  <c r="C868" i="5"/>
  <c r="J865" i="1"/>
  <c r="C1513" i="4" a="1"/>
  <c r="C1513" i="4"/>
  <c r="F1511" i="1"/>
  <c r="C1513" i="2" a="1"/>
  <c r="C1513" i="2"/>
  <c r="G1511" i="1"/>
  <c r="C1513" i="7" a="1"/>
  <c r="C1513" i="7"/>
  <c r="H1511" i="1"/>
  <c r="C1512" i="3" a="1"/>
  <c r="C1512" i="3"/>
  <c r="I1511" i="1"/>
  <c r="C1514" i="5" a="1"/>
  <c r="C1514" i="5"/>
  <c r="J1511" i="1"/>
  <c r="C572" i="4" a="1"/>
  <c r="C572" i="4"/>
  <c r="F570" i="1"/>
  <c r="C572" i="2" a="1"/>
  <c r="C572" i="2"/>
  <c r="G570" i="1"/>
  <c r="C572" i="7" a="1"/>
  <c r="C572" i="7"/>
  <c r="H570" i="1"/>
  <c r="C571" i="3" a="1"/>
  <c r="C571" i="3"/>
  <c r="I570" i="1"/>
  <c r="C573" i="5" a="1"/>
  <c r="C573" i="5"/>
  <c r="J570" i="1"/>
  <c r="C678" i="4" a="1"/>
  <c r="C678" i="4"/>
  <c r="F676" i="1"/>
  <c r="C678" i="2" a="1"/>
  <c r="C678" i="2"/>
  <c r="G676" i="1"/>
  <c r="C678" i="7" a="1"/>
  <c r="C678" i="7"/>
  <c r="H676" i="1"/>
  <c r="C677" i="3" a="1"/>
  <c r="C677" i="3"/>
  <c r="I676" i="1"/>
  <c r="C679" i="5" a="1"/>
  <c r="C679" i="5"/>
  <c r="J676" i="1"/>
  <c r="C741" i="4" a="1"/>
  <c r="C741" i="4"/>
  <c r="F739" i="1"/>
  <c r="C741" i="2" a="1"/>
  <c r="C741" i="2"/>
  <c r="G739" i="1"/>
  <c r="C741" i="7" a="1"/>
  <c r="C741" i="7"/>
  <c r="H739" i="1"/>
  <c r="C740" i="3" a="1"/>
  <c r="C740" i="3"/>
  <c r="I739" i="1"/>
  <c r="C742" i="5" a="1"/>
  <c r="C742" i="5"/>
  <c r="J739" i="1"/>
  <c r="C722" i="4" a="1"/>
  <c r="C722" i="4"/>
  <c r="F720" i="1"/>
  <c r="C722" i="2" a="1"/>
  <c r="C722" i="2"/>
  <c r="G720" i="1"/>
  <c r="C722" i="7" a="1"/>
  <c r="C722" i="7"/>
  <c r="H720" i="1"/>
  <c r="C721" i="3" a="1"/>
  <c r="C721" i="3"/>
  <c r="I720" i="1"/>
  <c r="C723" i="5" a="1"/>
  <c r="C723" i="5"/>
  <c r="J720" i="1"/>
  <c r="C579" i="4" a="1"/>
  <c r="C579" i="4"/>
  <c r="F577" i="1"/>
  <c r="C579" i="2" a="1"/>
  <c r="C579" i="2"/>
  <c r="G577" i="1"/>
  <c r="C579" i="7" a="1"/>
  <c r="C579" i="7"/>
  <c r="H577" i="1"/>
  <c r="C578" i="3" a="1"/>
  <c r="C578" i="3"/>
  <c r="I577" i="1"/>
  <c r="C580" i="5" a="1"/>
  <c r="C580" i="5"/>
  <c r="J577" i="1"/>
  <c r="C1351" i="4" a="1"/>
  <c r="C1351" i="4"/>
  <c r="F1349" i="1"/>
  <c r="C1351" i="2" a="1"/>
  <c r="C1351" i="2"/>
  <c r="G1349" i="1"/>
  <c r="C1351" i="7" a="1"/>
  <c r="C1351" i="7"/>
  <c r="H1349" i="1"/>
  <c r="C1350" i="3" a="1"/>
  <c r="C1350" i="3"/>
  <c r="I1349" i="1"/>
  <c r="C1352" i="5" a="1"/>
  <c r="C1352" i="5"/>
  <c r="J1349" i="1"/>
  <c r="C1601" i="4" a="1"/>
  <c r="C1601" i="4"/>
  <c r="F1599" i="1"/>
  <c r="C1601" i="2" a="1"/>
  <c r="C1601" i="2"/>
  <c r="G1599" i="1"/>
  <c r="C1601" i="7" a="1"/>
  <c r="C1601" i="7"/>
  <c r="H1599" i="1"/>
  <c r="C1600" i="3" a="1"/>
  <c r="C1600" i="3"/>
  <c r="I1599" i="1"/>
  <c r="C1602" i="5" a="1"/>
  <c r="C1602" i="5"/>
  <c r="J1599" i="1"/>
  <c r="C1338" i="4" a="1"/>
  <c r="C1338" i="4"/>
  <c r="F1336" i="1"/>
  <c r="C1338" i="2" a="1"/>
  <c r="C1338" i="2"/>
  <c r="G1336" i="1"/>
  <c r="C1338" i="7" a="1"/>
  <c r="C1338" i="7"/>
  <c r="H1336" i="1"/>
  <c r="C1337" i="3" a="1"/>
  <c r="C1337" i="3"/>
  <c r="I1336" i="1"/>
  <c r="C1339" i="5" a="1"/>
  <c r="C1339" i="5"/>
  <c r="J1336" i="1"/>
  <c r="C274" i="4" a="1"/>
  <c r="C274" i="4"/>
  <c r="F272" i="1"/>
  <c r="C274" i="2" a="1"/>
  <c r="C274" i="2"/>
  <c r="G272" i="1"/>
  <c r="C274" i="7" a="1"/>
  <c r="C274" i="7"/>
  <c r="H272" i="1"/>
  <c r="C273" i="3" a="1"/>
  <c r="C273" i="3"/>
  <c r="I272" i="1"/>
  <c r="C275" i="5" a="1"/>
  <c r="C275" i="5"/>
  <c r="J272" i="1"/>
  <c r="C1592" i="4" a="1"/>
  <c r="C1592" i="4"/>
  <c r="F1590" i="1"/>
  <c r="C1592" i="2" a="1"/>
  <c r="C1592" i="2"/>
  <c r="G1590" i="1"/>
  <c r="C1592" i="7" a="1"/>
  <c r="C1592" i="7"/>
  <c r="H1590" i="1"/>
  <c r="C1591" i="3" a="1"/>
  <c r="C1591" i="3"/>
  <c r="I1590" i="1"/>
  <c r="C1593" i="5" a="1"/>
  <c r="C1593" i="5"/>
  <c r="J1590" i="1"/>
  <c r="C257" i="4" a="1"/>
  <c r="C257" i="4"/>
  <c r="F255" i="1"/>
  <c r="C257" i="2" a="1"/>
  <c r="C257" i="2"/>
  <c r="G255" i="1"/>
  <c r="C257" i="7" a="1"/>
  <c r="C257" i="7"/>
  <c r="H255" i="1"/>
  <c r="C256" i="3" a="1"/>
  <c r="C256" i="3"/>
  <c r="I255" i="1"/>
  <c r="C258" i="5" a="1"/>
  <c r="C258" i="5"/>
  <c r="J255" i="1"/>
  <c r="C695" i="4" a="1"/>
  <c r="C695" i="4"/>
  <c r="F693" i="1"/>
  <c r="C695" i="2" a="1"/>
  <c r="C695" i="2"/>
  <c r="G693" i="1"/>
  <c r="C695" i="7" a="1"/>
  <c r="C695" i="7"/>
  <c r="H693" i="1"/>
  <c r="C694" i="3" a="1"/>
  <c r="C694" i="3"/>
  <c r="I693" i="1"/>
  <c r="C696" i="5" a="1"/>
  <c r="C696" i="5"/>
  <c r="J693" i="1"/>
  <c r="C715" i="4" a="1"/>
  <c r="C715" i="4"/>
  <c r="F713" i="1"/>
  <c r="C715" i="2" a="1"/>
  <c r="C715" i="2"/>
  <c r="G713" i="1"/>
  <c r="C715" i="7" a="1"/>
  <c r="C715" i="7"/>
  <c r="H713" i="1"/>
  <c r="C714" i="3" a="1"/>
  <c r="C714" i="3"/>
  <c r="I713" i="1"/>
  <c r="C716" i="5" a="1"/>
  <c r="C716" i="5"/>
  <c r="J713" i="1"/>
  <c r="C543" i="4" a="1"/>
  <c r="C543" i="4"/>
  <c r="F541" i="1"/>
  <c r="C543" i="2" a="1"/>
  <c r="C543" i="2"/>
  <c r="G541" i="1"/>
  <c r="C543" i="7" a="1"/>
  <c r="C543" i="7"/>
  <c r="H541" i="1"/>
  <c r="C542" i="3" a="1"/>
  <c r="C542" i="3"/>
  <c r="I541" i="1"/>
  <c r="C544" i="5" a="1"/>
  <c r="C544" i="5"/>
  <c r="J541" i="1"/>
  <c r="C848" i="4" a="1"/>
  <c r="C848" i="4"/>
  <c r="F846" i="1"/>
  <c r="C848" i="2" a="1"/>
  <c r="C848" i="2"/>
  <c r="G846" i="1"/>
  <c r="C848" i="7" a="1"/>
  <c r="C848" i="7"/>
  <c r="H846" i="1"/>
  <c r="C847" i="3" a="1"/>
  <c r="C847" i="3"/>
  <c r="I846" i="1"/>
  <c r="C849" i="5" a="1"/>
  <c r="C849" i="5"/>
  <c r="J846" i="1"/>
  <c r="C571" i="4" a="1"/>
  <c r="C571" i="4"/>
  <c r="F569" i="1"/>
  <c r="C571" i="2" a="1"/>
  <c r="C571" i="2"/>
  <c r="G569" i="1"/>
  <c r="C571" i="7" a="1"/>
  <c r="C571" i="7"/>
  <c r="H569" i="1"/>
  <c r="C570" i="3" a="1"/>
  <c r="C570" i="3"/>
  <c r="I569" i="1"/>
  <c r="C572" i="5" a="1"/>
  <c r="C572" i="5"/>
  <c r="J569" i="1"/>
  <c r="C679" i="4" a="1"/>
  <c r="C679" i="4"/>
  <c r="F677" i="1"/>
  <c r="C679" i="2" a="1"/>
  <c r="C679" i="2"/>
  <c r="G677" i="1"/>
  <c r="C679" i="7" a="1"/>
  <c r="C679" i="7"/>
  <c r="H677" i="1"/>
  <c r="C678" i="3" a="1"/>
  <c r="C678" i="3"/>
  <c r="I677" i="1"/>
  <c r="C680" i="5" a="1"/>
  <c r="C680" i="5"/>
  <c r="J677" i="1"/>
  <c r="C1658" i="4" a="1"/>
  <c r="C1658" i="4"/>
  <c r="F1656" i="1"/>
  <c r="C1658" i="2" a="1"/>
  <c r="C1658" i="2"/>
  <c r="G1656" i="1"/>
  <c r="C1658" i="7" a="1"/>
  <c r="C1658" i="7"/>
  <c r="H1656" i="1"/>
  <c r="C1657" i="3" a="1"/>
  <c r="C1657" i="3"/>
  <c r="I1656" i="1"/>
  <c r="C1659" i="5" a="1"/>
  <c r="C1659" i="5"/>
  <c r="J1656" i="1"/>
  <c r="C1515" i="4" a="1"/>
  <c r="C1515" i="4"/>
  <c r="F1513" i="1"/>
  <c r="C1515" i="2" a="1"/>
  <c r="C1515" i="2"/>
  <c r="G1513" i="1"/>
  <c r="C1515" i="7" a="1"/>
  <c r="C1515" i="7"/>
  <c r="H1513" i="1"/>
  <c r="C1514" i="3" a="1"/>
  <c r="C1514" i="3"/>
  <c r="I1513" i="1"/>
  <c r="C1516" i="5" a="1"/>
  <c r="C1516" i="5"/>
  <c r="J1513" i="1"/>
  <c r="C1526" i="4" a="1"/>
  <c r="C1526" i="4"/>
  <c r="F1524" i="1"/>
  <c r="C1526" i="2" a="1"/>
  <c r="C1526" i="2"/>
  <c r="G1524" i="1"/>
  <c r="C1526" i="7" a="1"/>
  <c r="C1526" i="7"/>
  <c r="H1524" i="1"/>
  <c r="C1525" i="3" a="1"/>
  <c r="C1525" i="3"/>
  <c r="I1524" i="1"/>
  <c r="C1527" i="5" a="1"/>
  <c r="C1527" i="5"/>
  <c r="J1524" i="1"/>
  <c r="C1578" i="4" a="1"/>
  <c r="C1578" i="4"/>
  <c r="F1576" i="1"/>
  <c r="C1578" i="2" a="1"/>
  <c r="C1578" i="2"/>
  <c r="G1576" i="1"/>
  <c r="C1578" i="7" a="1"/>
  <c r="C1578" i="7"/>
  <c r="H1576" i="1"/>
  <c r="C1577" i="3" a="1"/>
  <c r="C1577" i="3"/>
  <c r="I1576" i="1"/>
  <c r="C1579" i="5" a="1"/>
  <c r="C1579" i="5"/>
  <c r="J1576" i="1"/>
  <c r="C1575" i="4" a="1"/>
  <c r="C1575" i="4"/>
  <c r="F1573" i="1"/>
  <c r="C1575" i="2" a="1"/>
  <c r="C1575" i="2"/>
  <c r="G1573" i="1"/>
  <c r="C1575" i="7" a="1"/>
  <c r="C1575" i="7"/>
  <c r="H1573" i="1"/>
  <c r="C1574" i="3" a="1"/>
  <c r="C1574" i="3"/>
  <c r="I1573" i="1"/>
  <c r="C1576" i="5" a="1"/>
  <c r="C1576" i="5"/>
  <c r="J1573" i="1"/>
  <c r="C694" i="4" a="1"/>
  <c r="C694" i="4"/>
  <c r="F692" i="1"/>
  <c r="C694" i="2" a="1"/>
  <c r="C694" i="2"/>
  <c r="G692" i="1"/>
  <c r="C694" i="7" a="1"/>
  <c r="C694" i="7"/>
  <c r="H692" i="1"/>
  <c r="C693" i="3" a="1"/>
  <c r="C693" i="3"/>
  <c r="I692" i="1"/>
  <c r="C695" i="5" a="1"/>
  <c r="C695" i="5"/>
  <c r="J692" i="1"/>
  <c r="C837" i="4" a="1"/>
  <c r="C837" i="4"/>
  <c r="F835" i="1"/>
  <c r="C837" i="2" a="1"/>
  <c r="C837" i="2"/>
  <c r="G835" i="1"/>
  <c r="C837" i="7" a="1"/>
  <c r="C837" i="7"/>
  <c r="H835" i="1"/>
  <c r="C836" i="3" a="1"/>
  <c r="C836" i="3"/>
  <c r="I835" i="1"/>
  <c r="C838" i="5" a="1"/>
  <c r="C838" i="5"/>
  <c r="J835" i="1"/>
  <c r="C1347" i="4" a="1"/>
  <c r="C1347" i="4"/>
  <c r="F1345" i="1"/>
  <c r="C1347" i="2" a="1"/>
  <c r="C1347" i="2"/>
  <c r="G1345" i="1"/>
  <c r="C1347" i="7" a="1"/>
  <c r="C1347" i="7"/>
  <c r="H1345" i="1"/>
  <c r="C1346" i="3" a="1"/>
  <c r="C1346" i="3"/>
  <c r="I1345" i="1"/>
  <c r="C1348" i="5" a="1"/>
  <c r="C1348" i="5"/>
  <c r="J1345" i="1"/>
  <c r="C838" i="4" a="1"/>
  <c r="C838" i="4"/>
  <c r="F836" i="1"/>
  <c r="C838" i="2" a="1"/>
  <c r="C838" i="2"/>
  <c r="G836" i="1"/>
  <c r="C838" i="7" a="1"/>
  <c r="C838" i="7"/>
  <c r="H836" i="1"/>
  <c r="C837" i="3" a="1"/>
  <c r="C837" i="3"/>
  <c r="I836" i="1"/>
  <c r="C839" i="5" a="1"/>
  <c r="C839" i="5"/>
  <c r="J836" i="1"/>
  <c r="C1343" i="4" a="1"/>
  <c r="C1343" i="4"/>
  <c r="F1341" i="1"/>
  <c r="C1343" i="2" a="1"/>
  <c r="C1343" i="2"/>
  <c r="G1341" i="1"/>
  <c r="C1343" i="7" a="1"/>
  <c r="C1343" i="7"/>
  <c r="H1341" i="1"/>
  <c r="C1342" i="3" a="1"/>
  <c r="C1342" i="3"/>
  <c r="I1341" i="1"/>
  <c r="C1344" i="5" a="1"/>
  <c r="C1344" i="5"/>
  <c r="J1341" i="1"/>
  <c r="C1346" i="4" a="1"/>
  <c r="C1346" i="4"/>
  <c r="F1344" i="1"/>
  <c r="C1346" i="2" a="1"/>
  <c r="C1346" i="2"/>
  <c r="G1344" i="1"/>
  <c r="C1346" i="7" a="1"/>
  <c r="C1346" i="7"/>
  <c r="H1344" i="1"/>
  <c r="C1345" i="3" a="1"/>
  <c r="C1345" i="3"/>
  <c r="I1344" i="1"/>
  <c r="C1347" i="5" a="1"/>
  <c r="C1347" i="5"/>
  <c r="J1344" i="1"/>
  <c r="C1518" i="4" a="1"/>
  <c r="C1518" i="4"/>
  <c r="F1516" i="1"/>
  <c r="C1518" i="2" a="1"/>
  <c r="C1518" i="2"/>
  <c r="G1516" i="1"/>
  <c r="C1518" i="7" a="1"/>
  <c r="C1518" i="7"/>
  <c r="H1516" i="1"/>
  <c r="C1517" i="3" a="1"/>
  <c r="C1517" i="3"/>
  <c r="I1516" i="1"/>
  <c r="C1519" i="5" a="1"/>
  <c r="C1519" i="5"/>
  <c r="J1516" i="1"/>
  <c r="C1560" i="4" a="1"/>
  <c r="C1560" i="4"/>
  <c r="F1558" i="1"/>
  <c r="C1560" i="2" a="1"/>
  <c r="C1560" i="2"/>
  <c r="G1558" i="1"/>
  <c r="C1560" i="7" a="1"/>
  <c r="C1560" i="7"/>
  <c r="H1558" i="1"/>
  <c r="C1559" i="3" a="1"/>
  <c r="C1559" i="3"/>
  <c r="I1558" i="1"/>
  <c r="C1561" i="5" a="1"/>
  <c r="C1561" i="5"/>
  <c r="J1558" i="1"/>
  <c r="C1436" i="4" a="1"/>
  <c r="C1436" i="4"/>
  <c r="F1434" i="1"/>
  <c r="C1436" i="2" a="1"/>
  <c r="C1436" i="2"/>
  <c r="G1434" i="1"/>
  <c r="C1436" i="7" a="1"/>
  <c r="C1436" i="7"/>
  <c r="H1434" i="1"/>
  <c r="C1435" i="3" a="1"/>
  <c r="C1435" i="3"/>
  <c r="I1434" i="1"/>
  <c r="C1437" i="5" a="1"/>
  <c r="C1437" i="5"/>
  <c r="J1434" i="1"/>
  <c r="C1574" i="4" a="1"/>
  <c r="C1574" i="4"/>
  <c r="F1572" i="1"/>
  <c r="C1574" i="2" a="1"/>
  <c r="C1574" i="2"/>
  <c r="G1572" i="1"/>
  <c r="C1574" i="7" a="1"/>
  <c r="C1574" i="7"/>
  <c r="H1572" i="1"/>
  <c r="C1573" i="3" a="1"/>
  <c r="C1573" i="3"/>
  <c r="I1572" i="1"/>
  <c r="C1575" i="5" a="1"/>
  <c r="C1575" i="5"/>
  <c r="J1572" i="1"/>
  <c r="C676" i="4" a="1"/>
  <c r="C676" i="4"/>
  <c r="F674" i="1"/>
  <c r="C676" i="2" a="1"/>
  <c r="C676" i="2"/>
  <c r="G674" i="1"/>
  <c r="C676" i="7" a="1"/>
  <c r="C676" i="7"/>
  <c r="H674" i="1"/>
  <c r="C675" i="3" a="1"/>
  <c r="C675" i="3"/>
  <c r="I674" i="1"/>
  <c r="C677" i="5" a="1"/>
  <c r="C677" i="5"/>
  <c r="J674" i="1"/>
  <c r="C749" i="4" a="1"/>
  <c r="C749" i="4"/>
  <c r="F747" i="1"/>
  <c r="C749" i="2" a="1"/>
  <c r="C749" i="2"/>
  <c r="G747" i="1"/>
  <c r="C749" i="7" a="1"/>
  <c r="C749" i="7"/>
  <c r="H747" i="1"/>
  <c r="C748" i="3" a="1"/>
  <c r="C748" i="3"/>
  <c r="I747" i="1"/>
  <c r="C750" i="5" a="1"/>
  <c r="C750" i="5"/>
  <c r="J747" i="1"/>
  <c r="C333" i="4" a="1"/>
  <c r="C333" i="4"/>
  <c r="F331" i="1"/>
  <c r="C333" i="2" a="1"/>
  <c r="C333" i="2"/>
  <c r="G331" i="1"/>
  <c r="C333" i="7" a="1"/>
  <c r="C333" i="7"/>
  <c r="H331" i="1"/>
  <c r="C332" i="3" a="1"/>
  <c r="C332" i="3"/>
  <c r="I331" i="1"/>
  <c r="C334" i="5" a="1"/>
  <c r="C334" i="5"/>
  <c r="J331" i="1"/>
  <c r="C575" i="4" a="1"/>
  <c r="C575" i="4"/>
  <c r="F573" i="1"/>
  <c r="C575" i="2" a="1"/>
  <c r="C575" i="2"/>
  <c r="G573" i="1"/>
  <c r="C575" i="7" a="1"/>
  <c r="C575" i="7"/>
  <c r="H573" i="1"/>
  <c r="C574" i="3" a="1"/>
  <c r="C574" i="3"/>
  <c r="I573" i="1"/>
  <c r="C576" i="5" a="1"/>
  <c r="C576" i="5"/>
  <c r="J573" i="1"/>
  <c r="C1517" i="4" a="1"/>
  <c r="C1517" i="4"/>
  <c r="F1515" i="1"/>
  <c r="C1517" i="2" a="1"/>
  <c r="C1517" i="2"/>
  <c r="G1515" i="1"/>
  <c r="C1517" i="7" a="1"/>
  <c r="C1517" i="7"/>
  <c r="H1515" i="1"/>
  <c r="C1516" i="3" a="1"/>
  <c r="C1516" i="3"/>
  <c r="I1515" i="1"/>
  <c r="C1518" i="5" a="1"/>
  <c r="C1518" i="5"/>
  <c r="J1515" i="1"/>
  <c r="C1573" i="4" a="1"/>
  <c r="C1573" i="4"/>
  <c r="F1571" i="1"/>
  <c r="C1573" i="2" a="1"/>
  <c r="C1573" i="2"/>
  <c r="G1571" i="1"/>
  <c r="C1573" i="7" a="1"/>
  <c r="C1573" i="7"/>
  <c r="H1571" i="1"/>
  <c r="C1572" i="3" a="1"/>
  <c r="C1572" i="3"/>
  <c r="I1571" i="1"/>
  <c r="C1574" i="5" a="1"/>
  <c r="C1574" i="5"/>
  <c r="J1571" i="1"/>
  <c r="C839" i="4" a="1"/>
  <c r="C839" i="4"/>
  <c r="F837" i="1"/>
  <c r="C839" i="2" a="1"/>
  <c r="C839" i="2"/>
  <c r="G837" i="1"/>
  <c r="C839" i="7" a="1"/>
  <c r="C839" i="7"/>
  <c r="H837" i="1"/>
  <c r="C838" i="3" a="1"/>
  <c r="C838" i="3"/>
  <c r="I837" i="1"/>
  <c r="C840" i="5" a="1"/>
  <c r="C840" i="5"/>
  <c r="J837" i="1"/>
  <c r="C1579" i="4" a="1"/>
  <c r="C1579" i="4"/>
  <c r="F1577" i="1"/>
  <c r="C1579" i="2" a="1"/>
  <c r="C1579" i="2"/>
  <c r="G1577" i="1"/>
  <c r="C1579" i="7" a="1"/>
  <c r="C1579" i="7"/>
  <c r="H1577" i="1"/>
  <c r="C1578" i="3" a="1"/>
  <c r="C1578" i="3"/>
  <c r="I1577" i="1"/>
  <c r="C1580" i="5" a="1"/>
  <c r="C1580" i="5"/>
  <c r="J1577" i="1"/>
  <c r="C1571" i="4" a="1"/>
  <c r="C1571" i="4"/>
  <c r="F1569" i="1"/>
  <c r="C1571" i="2" a="1"/>
  <c r="C1571" i="2"/>
  <c r="G1569" i="1"/>
  <c r="C1571" i="7" a="1"/>
  <c r="C1571" i="7"/>
  <c r="H1569" i="1"/>
  <c r="C1570" i="3" a="1"/>
  <c r="C1570" i="3"/>
  <c r="I1569" i="1"/>
  <c r="C1572" i="5" a="1"/>
  <c r="C1572" i="5"/>
  <c r="J1569" i="1"/>
  <c r="C847" i="4" a="1"/>
  <c r="C847" i="4"/>
  <c r="F845" i="1"/>
  <c r="C847" i="2" a="1"/>
  <c r="C847" i="2"/>
  <c r="G845" i="1"/>
  <c r="C847" i="7" a="1"/>
  <c r="C847" i="7"/>
  <c r="H845" i="1"/>
  <c r="C846" i="3" a="1"/>
  <c r="C846" i="3"/>
  <c r="I845" i="1"/>
  <c r="C848" i="5" a="1"/>
  <c r="C848" i="5"/>
  <c r="J845" i="1"/>
  <c r="C251" i="4" a="1"/>
  <c r="C251" i="4"/>
  <c r="F249" i="1"/>
  <c r="C251" i="2" a="1"/>
  <c r="C251" i="2"/>
  <c r="G249" i="1"/>
  <c r="C251" i="7" a="1"/>
  <c r="C251" i="7"/>
  <c r="H249" i="1"/>
  <c r="C250" i="3" a="1"/>
  <c r="C250" i="3"/>
  <c r="I249" i="1"/>
  <c r="C252" i="5" a="1"/>
  <c r="C252" i="5"/>
  <c r="J249" i="1"/>
  <c r="C866" i="4" a="1"/>
  <c r="C866" i="4"/>
  <c r="F864" i="1"/>
  <c r="C866" i="2" a="1"/>
  <c r="C866" i="2"/>
  <c r="G864" i="1"/>
  <c r="C866" i="7" a="1"/>
  <c r="C866" i="7"/>
  <c r="H864" i="1"/>
  <c r="C865" i="3" a="1"/>
  <c r="C865" i="3"/>
  <c r="I864" i="1"/>
  <c r="C867" i="5" a="1"/>
  <c r="C867" i="5"/>
  <c r="J864" i="1"/>
  <c r="C835" i="4" a="1"/>
  <c r="C835" i="4"/>
  <c r="F833" i="1"/>
  <c r="C835" i="2" a="1"/>
  <c r="C835" i="2"/>
  <c r="G833" i="1"/>
  <c r="C835" i="7" a="1"/>
  <c r="C835" i="7"/>
  <c r="H833" i="1"/>
  <c r="C834" i="3" a="1"/>
  <c r="C834" i="3"/>
  <c r="I833" i="1"/>
  <c r="C836" i="5" a="1"/>
  <c r="C836" i="5"/>
  <c r="J833" i="1"/>
  <c r="C1569" i="4" a="1"/>
  <c r="C1569" i="4"/>
  <c r="F1567" i="1"/>
  <c r="C1569" i="2" a="1"/>
  <c r="C1569" i="2"/>
  <c r="G1567" i="1"/>
  <c r="C1569" i="7" a="1"/>
  <c r="C1569" i="7"/>
  <c r="H1567" i="1"/>
  <c r="C1568" i="3" a="1"/>
  <c r="C1568" i="3"/>
  <c r="I1567" i="1"/>
  <c r="C1570" i="5" a="1"/>
  <c r="C1570" i="5"/>
  <c r="J1567" i="1"/>
  <c r="C556" i="4" a="1"/>
  <c r="C556" i="4"/>
  <c r="F554" i="1"/>
  <c r="C556" i="2" a="1"/>
  <c r="C556" i="2"/>
  <c r="G554" i="1"/>
  <c r="C556" i="7" a="1"/>
  <c r="C556" i="7"/>
  <c r="H554" i="1"/>
  <c r="C555" i="3" a="1"/>
  <c r="C555" i="3"/>
  <c r="I554" i="1"/>
  <c r="C557" i="5" a="1"/>
  <c r="C557" i="5"/>
  <c r="J554" i="1"/>
  <c r="C845" i="4" a="1"/>
  <c r="C845" i="4"/>
  <c r="F843" i="1"/>
  <c r="C845" i="2" a="1"/>
  <c r="C845" i="2"/>
  <c r="G843" i="1"/>
  <c r="C845" i="7" a="1"/>
  <c r="C845" i="7"/>
  <c r="H843" i="1"/>
  <c r="C844" i="3" a="1"/>
  <c r="C844" i="3"/>
  <c r="I843" i="1"/>
  <c r="C846" i="5" a="1"/>
  <c r="C846" i="5"/>
  <c r="J843" i="1"/>
  <c r="C861" i="4" a="1"/>
  <c r="C861" i="4"/>
  <c r="F859" i="1"/>
  <c r="C861" i="2" a="1"/>
  <c r="C861" i="2"/>
  <c r="G859" i="1"/>
  <c r="C861" i="7" a="1"/>
  <c r="C861" i="7"/>
  <c r="H859" i="1"/>
  <c r="C860" i="3" a="1"/>
  <c r="C860" i="3"/>
  <c r="I859" i="1"/>
  <c r="C862" i="5" a="1"/>
  <c r="C862" i="5"/>
  <c r="J859" i="1"/>
  <c r="C857" i="4" a="1"/>
  <c r="C857" i="4"/>
  <c r="F855" i="1"/>
  <c r="C857" i="2" a="1"/>
  <c r="C857" i="2"/>
  <c r="G855" i="1"/>
  <c r="C857" i="7" a="1"/>
  <c r="C857" i="7"/>
  <c r="H855" i="1"/>
  <c r="C856" i="3" a="1"/>
  <c r="C856" i="3"/>
  <c r="I855" i="1"/>
  <c r="C858" i="5" a="1"/>
  <c r="C858" i="5"/>
  <c r="J855" i="1"/>
  <c r="C1334" i="4" a="1"/>
  <c r="C1334" i="4"/>
  <c r="F1332" i="1"/>
  <c r="C1334" i="2" a="1"/>
  <c r="C1334" i="2"/>
  <c r="G1332" i="1"/>
  <c r="C1334" i="7" a="1"/>
  <c r="C1334" i="7"/>
  <c r="H1332" i="1"/>
  <c r="C1333" i="3" a="1"/>
  <c r="C1333" i="3"/>
  <c r="I1332" i="1"/>
  <c r="C1335" i="5" a="1"/>
  <c r="C1335" i="5"/>
  <c r="J1332" i="1"/>
  <c r="C1604" i="4" a="1"/>
  <c r="C1604" i="4"/>
  <c r="F1602" i="1"/>
  <c r="C1604" i="2" a="1"/>
  <c r="C1604" i="2"/>
  <c r="G1602" i="1"/>
  <c r="C1604" i="7" a="1"/>
  <c r="C1604" i="7"/>
  <c r="H1602" i="1"/>
  <c r="C1603" i="3" a="1"/>
  <c r="C1603" i="3"/>
  <c r="I1602" i="1"/>
  <c r="C1605" i="5" a="1"/>
  <c r="C1605" i="5"/>
  <c r="J1602" i="1"/>
  <c r="C683" i="4" a="1"/>
  <c r="C683" i="4"/>
  <c r="F681" i="1"/>
  <c r="C683" i="2" a="1"/>
  <c r="C683" i="2"/>
  <c r="G681" i="1"/>
  <c r="C683" i="7" a="1"/>
  <c r="C683" i="7"/>
  <c r="H681" i="1"/>
  <c r="C682" i="3" a="1"/>
  <c r="C682" i="3"/>
  <c r="I681" i="1"/>
  <c r="C684" i="5" a="1"/>
  <c r="C684" i="5"/>
  <c r="J681" i="1"/>
  <c r="C1349" i="4" a="1"/>
  <c r="C1349" i="4"/>
  <c r="F1347" i="1"/>
  <c r="C1349" i="2" a="1"/>
  <c r="C1349" i="2"/>
  <c r="G1347" i="1"/>
  <c r="C1349" i="7" a="1"/>
  <c r="C1349" i="7"/>
  <c r="H1347" i="1"/>
  <c r="C1348" i="3" a="1"/>
  <c r="C1348" i="3"/>
  <c r="I1347" i="1"/>
  <c r="C1350" i="5" a="1"/>
  <c r="C1350" i="5"/>
  <c r="J1347" i="1"/>
  <c r="C841" i="4" a="1"/>
  <c r="C841" i="4"/>
  <c r="F839" i="1"/>
  <c r="C841" i="2" a="1"/>
  <c r="C841" i="2"/>
  <c r="G839" i="1"/>
  <c r="C841" i="7" a="1"/>
  <c r="C841" i="7"/>
  <c r="H839" i="1"/>
  <c r="C840" i="3" a="1"/>
  <c r="C840" i="3"/>
  <c r="I839" i="1"/>
  <c r="C842" i="5" a="1"/>
  <c r="C842" i="5"/>
  <c r="J839" i="1"/>
  <c r="C1360" i="4" a="1"/>
  <c r="C1360" i="4"/>
  <c r="F1358" i="1"/>
  <c r="C1360" i="2" a="1"/>
  <c r="C1360" i="2"/>
  <c r="G1358" i="1"/>
  <c r="C1360" i="7" a="1"/>
  <c r="C1360" i="7"/>
  <c r="H1358" i="1"/>
  <c r="C1359" i="3" a="1"/>
  <c r="C1359" i="3"/>
  <c r="I1358" i="1"/>
  <c r="C1361" i="5" a="1"/>
  <c r="C1361" i="5"/>
  <c r="J1358" i="1"/>
  <c r="C38" i="4" a="1"/>
  <c r="C38" i="4"/>
  <c r="F36" i="1"/>
  <c r="C38" i="2" a="1"/>
  <c r="C38" i="2"/>
  <c r="G36" i="1"/>
  <c r="C38" i="7" a="1"/>
  <c r="C38" i="7"/>
  <c r="H36" i="1"/>
  <c r="C37" i="3" a="1"/>
  <c r="C37" i="3"/>
  <c r="I36" i="1"/>
  <c r="C39" i="5" a="1"/>
  <c r="C39" i="5"/>
  <c r="J36" i="1"/>
  <c r="C1593" i="4" a="1"/>
  <c r="C1593" i="4"/>
  <c r="F1591" i="1"/>
  <c r="C1593" i="2" a="1"/>
  <c r="C1593" i="2"/>
  <c r="G1591" i="1"/>
  <c r="C1593" i="7" a="1"/>
  <c r="C1593" i="7"/>
  <c r="H1591" i="1"/>
  <c r="C1592" i="3" a="1"/>
  <c r="C1592" i="3"/>
  <c r="I1591" i="1"/>
  <c r="C1594" i="5" a="1"/>
  <c r="C1594" i="5"/>
  <c r="J1591" i="1"/>
  <c r="C1609" i="4" a="1"/>
  <c r="C1609" i="4"/>
  <c r="F1607" i="1"/>
  <c r="C1609" i="2" a="1"/>
  <c r="C1609" i="2"/>
  <c r="G1607" i="1"/>
  <c r="C1609" i="7" a="1"/>
  <c r="C1609" i="7"/>
  <c r="H1607" i="1"/>
  <c r="C1608" i="3" a="1"/>
  <c r="C1608" i="3"/>
  <c r="I1607" i="1"/>
  <c r="C1610" i="5" a="1"/>
  <c r="C1610" i="5"/>
  <c r="J1607" i="1"/>
  <c r="C1453" i="4" a="1"/>
  <c r="C1453" i="4"/>
  <c r="F1451" i="1"/>
  <c r="C1453" i="2" a="1"/>
  <c r="C1453" i="2"/>
  <c r="G1451" i="1"/>
  <c r="C1453" i="7" a="1"/>
  <c r="C1453" i="7"/>
  <c r="H1451" i="1"/>
  <c r="C1452" i="3" a="1"/>
  <c r="C1452" i="3"/>
  <c r="I1451" i="1"/>
  <c r="C1454" i="5" a="1"/>
  <c r="C1454" i="5"/>
  <c r="J1451" i="1"/>
  <c r="C1761" i="4" a="1"/>
  <c r="C1761" i="4"/>
  <c r="F1759" i="1"/>
  <c r="C1761" i="2" a="1"/>
  <c r="C1761" i="2"/>
  <c r="G1759" i="1"/>
  <c r="C1761" i="7" a="1"/>
  <c r="C1761" i="7"/>
  <c r="H1759" i="1"/>
  <c r="C1760" i="3" a="1"/>
  <c r="C1760" i="3"/>
  <c r="I1759" i="1"/>
  <c r="C1762" i="5" a="1"/>
  <c r="C1762" i="5"/>
  <c r="J1759" i="1"/>
  <c r="C1576" i="4" a="1"/>
  <c r="C1576" i="4"/>
  <c r="F1574" i="1"/>
  <c r="C1576" i="2" a="1"/>
  <c r="C1576" i="2"/>
  <c r="G1574" i="1"/>
  <c r="C1576" i="7" a="1"/>
  <c r="C1576" i="7"/>
  <c r="H1574" i="1"/>
  <c r="C1575" i="3" a="1"/>
  <c r="C1575" i="3"/>
  <c r="I1574" i="1"/>
  <c r="C1577" i="5" a="1"/>
  <c r="C1577" i="5"/>
  <c r="J1574" i="1"/>
  <c r="C1516" i="4" a="1"/>
  <c r="C1516" i="4"/>
  <c r="F1514" i="1"/>
  <c r="C1516" i="2" a="1"/>
  <c r="C1516" i="2"/>
  <c r="G1514" i="1"/>
  <c r="C1516" i="7" a="1"/>
  <c r="C1516" i="7"/>
  <c r="H1514" i="1"/>
  <c r="C1515" i="3" a="1"/>
  <c r="C1515" i="3"/>
  <c r="I1514" i="1"/>
  <c r="C1517" i="5" a="1"/>
  <c r="C1517" i="5"/>
  <c r="J1514" i="1"/>
  <c r="C1354" i="4" a="1"/>
  <c r="C1354" i="4"/>
  <c r="F1352" i="1"/>
  <c r="C1354" i="2" a="1"/>
  <c r="C1354" i="2"/>
  <c r="G1352" i="1"/>
  <c r="C1354" i="7" a="1"/>
  <c r="C1354" i="7"/>
  <c r="H1352" i="1"/>
  <c r="C1353" i="3" a="1"/>
  <c r="C1353" i="3"/>
  <c r="I1352" i="1"/>
  <c r="C1355" i="5" a="1"/>
  <c r="C1355" i="5"/>
  <c r="J1352" i="1"/>
  <c r="C47" i="4" a="1"/>
  <c r="C47" i="4"/>
  <c r="F45" i="1"/>
  <c r="C47" i="2" a="1"/>
  <c r="C47" i="2"/>
  <c r="G45" i="1"/>
  <c r="C47" i="7" a="1"/>
  <c r="C47" i="7"/>
  <c r="H45" i="1"/>
  <c r="C46" i="3" a="1"/>
  <c r="C46" i="3"/>
  <c r="I45" i="1"/>
  <c r="C48" i="5" a="1"/>
  <c r="C48" i="5"/>
  <c r="J45" i="1"/>
  <c r="C860" i="4" a="1"/>
  <c r="C860" i="4"/>
  <c r="F858" i="1"/>
  <c r="C860" i="2" a="1"/>
  <c r="C860" i="2"/>
  <c r="G858" i="1"/>
  <c r="C860" i="7" a="1"/>
  <c r="C860" i="7"/>
  <c r="H858" i="1"/>
  <c r="C859" i="3" a="1"/>
  <c r="C859" i="3"/>
  <c r="I858" i="1"/>
  <c r="C861" i="5" a="1"/>
  <c r="C861" i="5"/>
  <c r="J858" i="1"/>
  <c r="C836" i="4" a="1"/>
  <c r="C836" i="4"/>
  <c r="F834" i="1"/>
  <c r="C836" i="2" a="1"/>
  <c r="C836" i="2"/>
  <c r="G834" i="1"/>
  <c r="C836" i="7" a="1"/>
  <c r="C836" i="7"/>
  <c r="H834" i="1"/>
  <c r="C835" i="3" a="1"/>
  <c r="C835" i="3"/>
  <c r="I834" i="1"/>
  <c r="C837" i="5" a="1"/>
  <c r="C837" i="5"/>
  <c r="J834" i="1"/>
  <c r="C404" i="4" a="1"/>
  <c r="C404" i="4"/>
  <c r="F402" i="1"/>
  <c r="C404" i="2" a="1"/>
  <c r="C404" i="2"/>
  <c r="G402" i="1"/>
  <c r="C404" i="7" a="1"/>
  <c r="C404" i="7"/>
  <c r="H402" i="1"/>
  <c r="C403" i="3" a="1"/>
  <c r="C403" i="3"/>
  <c r="I402" i="1"/>
  <c r="C405" i="5" a="1"/>
  <c r="C405" i="5"/>
  <c r="J402" i="1"/>
  <c r="C1567" i="4" a="1"/>
  <c r="C1567" i="4"/>
  <c r="F1565" i="1"/>
  <c r="C1567" i="2" a="1"/>
  <c r="C1567" i="2"/>
  <c r="G1565" i="1"/>
  <c r="C1567" i="7" a="1"/>
  <c r="C1567" i="7"/>
  <c r="H1565" i="1"/>
  <c r="C1566" i="3" a="1"/>
  <c r="C1566" i="3"/>
  <c r="I1565" i="1"/>
  <c r="C1568" i="5" a="1"/>
  <c r="C1568" i="5"/>
  <c r="J1565" i="1"/>
  <c r="C577" i="4" a="1"/>
  <c r="C577" i="4"/>
  <c r="F575" i="1"/>
  <c r="C577" i="2" a="1"/>
  <c r="C577" i="2"/>
  <c r="G575" i="1"/>
  <c r="C577" i="7" a="1"/>
  <c r="C577" i="7"/>
  <c r="H575" i="1"/>
  <c r="C576" i="3" a="1"/>
  <c r="C576" i="3"/>
  <c r="I575" i="1"/>
  <c r="C578" i="5" a="1"/>
  <c r="C578" i="5"/>
  <c r="J575" i="1"/>
  <c r="C1357" i="4" a="1"/>
  <c r="C1357" i="4"/>
  <c r="F1355" i="1"/>
  <c r="C1357" i="2" a="1"/>
  <c r="C1357" i="2"/>
  <c r="G1355" i="1"/>
  <c r="C1357" i="7" a="1"/>
  <c r="C1357" i="7"/>
  <c r="H1355" i="1"/>
  <c r="C1356" i="3" a="1"/>
  <c r="C1356" i="3"/>
  <c r="I1355" i="1"/>
  <c r="C1358" i="5" a="1"/>
  <c r="C1358" i="5"/>
  <c r="J1355" i="1"/>
  <c r="C829" i="4" a="1"/>
  <c r="C829" i="4"/>
  <c r="F827" i="1"/>
  <c r="C829" i="2" a="1"/>
  <c r="C829" i="2"/>
  <c r="G827" i="1"/>
  <c r="C829" i="7" a="1"/>
  <c r="C829" i="7"/>
  <c r="H827" i="1"/>
  <c r="C828" i="3" a="1"/>
  <c r="C828" i="3"/>
  <c r="I827" i="1"/>
  <c r="C830" i="5" a="1"/>
  <c r="C830" i="5"/>
  <c r="J827" i="1"/>
  <c r="C1524" i="4" a="1"/>
  <c r="C1524" i="4"/>
  <c r="F1522" i="1"/>
  <c r="C1524" i="2" a="1"/>
  <c r="C1524" i="2"/>
  <c r="G1522" i="1"/>
  <c r="C1524" i="7" a="1"/>
  <c r="C1524" i="7"/>
  <c r="H1522" i="1"/>
  <c r="C1523" i="3" a="1"/>
  <c r="C1523" i="3"/>
  <c r="I1522" i="1"/>
  <c r="C1525" i="5" a="1"/>
  <c r="C1525" i="5"/>
  <c r="J1522" i="1"/>
  <c r="C705" i="4" a="1"/>
  <c r="C705" i="4"/>
  <c r="F703" i="1"/>
  <c r="C705" i="2" a="1"/>
  <c r="C705" i="2"/>
  <c r="G703" i="1"/>
  <c r="C705" i="7" a="1"/>
  <c r="C705" i="7"/>
  <c r="H703" i="1"/>
  <c r="C704" i="3" a="1"/>
  <c r="C704" i="3"/>
  <c r="I703" i="1"/>
  <c r="C706" i="5" a="1"/>
  <c r="C706" i="5"/>
  <c r="J703" i="1"/>
  <c r="C865" i="4" a="1"/>
  <c r="C865" i="4"/>
  <c r="F863" i="1"/>
  <c r="C865" i="2" a="1"/>
  <c r="C865" i="2"/>
  <c r="G863" i="1"/>
  <c r="C865" i="7" a="1"/>
  <c r="C865" i="7"/>
  <c r="H863" i="1"/>
  <c r="C864" i="3" a="1"/>
  <c r="C864" i="3"/>
  <c r="I863" i="1"/>
  <c r="C866" i="5" a="1"/>
  <c r="C866" i="5"/>
  <c r="J863" i="1"/>
  <c r="C1572" i="4" a="1"/>
  <c r="C1572" i="4"/>
  <c r="F1570" i="1"/>
  <c r="C1572" i="2" a="1"/>
  <c r="C1572" i="2"/>
  <c r="G1570" i="1"/>
  <c r="C1572" i="7" a="1"/>
  <c r="C1572" i="7"/>
  <c r="H1570" i="1"/>
  <c r="C1571" i="3" a="1"/>
  <c r="C1571" i="3"/>
  <c r="I1570" i="1"/>
  <c r="C1573" i="5" a="1"/>
  <c r="C1573" i="5"/>
  <c r="J1570" i="1"/>
  <c r="C849" i="4" a="1"/>
  <c r="C849" i="4"/>
  <c r="F847" i="1"/>
  <c r="C849" i="2" a="1"/>
  <c r="C849" i="2"/>
  <c r="G847" i="1"/>
  <c r="C849" i="7" a="1"/>
  <c r="C849" i="7"/>
  <c r="H847" i="1"/>
  <c r="C848" i="3" a="1"/>
  <c r="C848" i="3"/>
  <c r="I847" i="1"/>
  <c r="C850" i="5" a="1"/>
  <c r="C850" i="5"/>
  <c r="J847" i="1"/>
  <c r="C1339" i="4" a="1"/>
  <c r="C1339" i="4"/>
  <c r="F1337" i="1"/>
  <c r="C1339" i="2" a="1"/>
  <c r="C1339" i="2"/>
  <c r="G1337" i="1"/>
  <c r="C1339" i="7" a="1"/>
  <c r="C1339" i="7"/>
  <c r="H1337" i="1"/>
  <c r="C1338" i="3" a="1"/>
  <c r="C1338" i="3"/>
  <c r="I1337" i="1"/>
  <c r="C1340" i="5" a="1"/>
  <c r="C1340" i="5"/>
  <c r="J1337" i="1"/>
  <c r="C1437" i="4" a="1"/>
  <c r="C1437" i="4"/>
  <c r="F1435" i="1"/>
  <c r="C1437" i="2" a="1"/>
  <c r="C1437" i="2"/>
  <c r="G1435" i="1"/>
  <c r="C1437" i="7" a="1"/>
  <c r="C1437" i="7"/>
  <c r="H1435" i="1"/>
  <c r="C1436" i="3" a="1"/>
  <c r="C1436" i="3"/>
  <c r="I1435" i="1"/>
  <c r="C1438" i="5" a="1"/>
  <c r="C1438" i="5"/>
  <c r="J1435" i="1"/>
  <c r="C1348" i="4" a="1"/>
  <c r="C1348" i="4"/>
  <c r="F1346" i="1"/>
  <c r="C1348" i="2" a="1"/>
  <c r="C1348" i="2"/>
  <c r="G1346" i="1"/>
  <c r="C1348" i="7" a="1"/>
  <c r="C1348" i="7"/>
  <c r="H1346" i="1"/>
  <c r="C1347" i="3" a="1"/>
  <c r="C1347" i="3"/>
  <c r="I1346" i="1"/>
  <c r="C1349" i="5" a="1"/>
  <c r="C1349" i="5"/>
  <c r="J1346" i="1"/>
  <c r="C1440" i="4" a="1"/>
  <c r="C1440" i="4"/>
  <c r="F1438" i="1"/>
  <c r="C1440" i="2" a="1"/>
  <c r="C1440" i="2"/>
  <c r="G1438" i="1"/>
  <c r="C1440" i="7" a="1"/>
  <c r="C1440" i="7"/>
  <c r="H1438" i="1"/>
  <c r="C1439" i="3" a="1"/>
  <c r="C1439" i="3"/>
  <c r="I1438" i="1"/>
  <c r="C1441" i="5" a="1"/>
  <c r="C1441" i="5"/>
  <c r="J1438" i="1"/>
  <c r="C50" i="4" a="1"/>
  <c r="C50" i="4"/>
  <c r="F48" i="1"/>
  <c r="C50" i="2" a="1"/>
  <c r="C50" i="2"/>
  <c r="G48" i="1"/>
  <c r="C50" i="7" a="1"/>
  <c r="C50" i="7"/>
  <c r="H48" i="1"/>
  <c r="C49" i="3" a="1"/>
  <c r="C49" i="3"/>
  <c r="I48" i="1"/>
  <c r="C51" i="5" a="1"/>
  <c r="C51" i="5"/>
  <c r="J48" i="1"/>
  <c r="C1521" i="4" a="1"/>
  <c r="C1521" i="4"/>
  <c r="F1519" i="1"/>
  <c r="C1521" i="2" a="1"/>
  <c r="C1521" i="2"/>
  <c r="G1519" i="1"/>
  <c r="C1521" i="7" a="1"/>
  <c r="C1521" i="7"/>
  <c r="H1519" i="1"/>
  <c r="C1520" i="3" a="1"/>
  <c r="C1520" i="3"/>
  <c r="I1519" i="1"/>
  <c r="C1522" i="5" a="1"/>
  <c r="C1522" i="5"/>
  <c r="J1519" i="1"/>
  <c r="C1544" i="4" a="1"/>
  <c r="C1544" i="4"/>
  <c r="F1542" i="1"/>
  <c r="C1544" i="2" a="1"/>
  <c r="C1544" i="2"/>
  <c r="G1542" i="1"/>
  <c r="C1544" i="7" a="1"/>
  <c r="C1544" i="7"/>
  <c r="H1542" i="1"/>
  <c r="C1543" i="3" a="1"/>
  <c r="C1543" i="3"/>
  <c r="I1542" i="1"/>
  <c r="C1545" i="5" a="1"/>
  <c r="C1545" i="5"/>
  <c r="J1542" i="1"/>
  <c r="C907" i="4" a="1"/>
  <c r="C907" i="4"/>
  <c r="F905" i="1"/>
  <c r="C907" i="2" a="1"/>
  <c r="C907" i="2"/>
  <c r="G905" i="1"/>
  <c r="C907" i="7" a="1"/>
  <c r="C907" i="7"/>
  <c r="H905" i="1"/>
  <c r="C906" i="3" a="1"/>
  <c r="C906" i="3"/>
  <c r="I905" i="1"/>
  <c r="C908" i="5" a="1"/>
  <c r="C908" i="5"/>
  <c r="J905" i="1"/>
  <c r="C858" i="4" a="1"/>
  <c r="C858" i="4"/>
  <c r="F856" i="1"/>
  <c r="C858" i="2" a="1"/>
  <c r="C858" i="2"/>
  <c r="G856" i="1"/>
  <c r="C858" i="7" a="1"/>
  <c r="C858" i="7"/>
  <c r="H856" i="1"/>
  <c r="C857" i="3" a="1"/>
  <c r="C857" i="3"/>
  <c r="I856" i="1"/>
  <c r="C859" i="5" a="1"/>
  <c r="C859" i="5"/>
  <c r="J856" i="1"/>
  <c r="C870" i="4" a="1"/>
  <c r="C870" i="4"/>
  <c r="F868" i="1"/>
  <c r="C870" i="2" a="1"/>
  <c r="C870" i="2"/>
  <c r="G868" i="1"/>
  <c r="C870" i="7" a="1"/>
  <c r="C870" i="7"/>
  <c r="H868" i="1"/>
  <c r="C869" i="3" a="1"/>
  <c r="C869" i="3"/>
  <c r="I868" i="1"/>
  <c r="C871" i="5" a="1"/>
  <c r="C871" i="5"/>
  <c r="J868" i="1"/>
  <c r="C1570" i="4" a="1"/>
  <c r="C1570" i="4"/>
  <c r="F1568" i="1"/>
  <c r="C1570" i="2" a="1"/>
  <c r="C1570" i="2"/>
  <c r="G1568" i="1"/>
  <c r="C1570" i="7" a="1"/>
  <c r="C1570" i="7"/>
  <c r="H1568" i="1"/>
  <c r="C1569" i="3" a="1"/>
  <c r="C1569" i="3"/>
  <c r="I1568" i="1"/>
  <c r="C1571" i="5" a="1"/>
  <c r="C1571" i="5"/>
  <c r="J1568" i="1"/>
  <c r="C1341" i="4" a="1"/>
  <c r="C1341" i="4"/>
  <c r="F1339" i="1"/>
  <c r="C1341" i="2" a="1"/>
  <c r="C1341" i="2"/>
  <c r="G1339" i="1"/>
  <c r="C1341" i="7" a="1"/>
  <c r="C1341" i="7"/>
  <c r="H1339" i="1"/>
  <c r="C1340" i="3" a="1"/>
  <c r="C1340" i="3"/>
  <c r="I1339" i="1"/>
  <c r="C1342" i="5" a="1"/>
  <c r="C1342" i="5"/>
  <c r="J1339" i="1"/>
  <c r="C576" i="4" a="1"/>
  <c r="C576" i="4"/>
  <c r="F574" i="1"/>
  <c r="C576" i="2" a="1"/>
  <c r="C576" i="2"/>
  <c r="G574" i="1"/>
  <c r="C576" i="7" a="1"/>
  <c r="C576" i="7"/>
  <c r="H574" i="1"/>
  <c r="C575" i="3" a="1"/>
  <c r="C575" i="3"/>
  <c r="I574" i="1"/>
  <c r="C577" i="5" a="1"/>
  <c r="C577" i="5"/>
  <c r="J574" i="1"/>
  <c r="C1361" i="4" a="1"/>
  <c r="C1361" i="4"/>
  <c r="F1359" i="1"/>
  <c r="C1361" i="2" a="1"/>
  <c r="C1361" i="2"/>
  <c r="G1359" i="1"/>
  <c r="C1361" i="7" a="1"/>
  <c r="C1361" i="7"/>
  <c r="H1359" i="1"/>
  <c r="C1360" i="3" a="1"/>
  <c r="C1360" i="3"/>
  <c r="I1359" i="1"/>
  <c r="C1362" i="5" a="1"/>
  <c r="C1362" i="5"/>
  <c r="J1359" i="1"/>
  <c r="C901" i="4" a="1"/>
  <c r="C901" i="4"/>
  <c r="F899" i="1"/>
  <c r="C901" i="2" a="1"/>
  <c r="C901" i="2"/>
  <c r="G899" i="1"/>
  <c r="C901" i="7" a="1"/>
  <c r="C901" i="7"/>
  <c r="H899" i="1"/>
  <c r="C900" i="3" a="1"/>
  <c r="C900" i="3"/>
  <c r="I899" i="1"/>
  <c r="C902" i="5" a="1"/>
  <c r="C902" i="5"/>
  <c r="J899" i="1"/>
  <c r="C1350" i="4" a="1"/>
  <c r="C1350" i="4"/>
  <c r="F1348" i="1"/>
  <c r="C1350" i="2" a="1"/>
  <c r="C1350" i="2"/>
  <c r="G1348" i="1"/>
  <c r="C1350" i="7" a="1"/>
  <c r="C1350" i="7"/>
  <c r="H1348" i="1"/>
  <c r="C1349" i="3" a="1"/>
  <c r="C1349" i="3"/>
  <c r="I1348" i="1"/>
  <c r="C1351" i="5" a="1"/>
  <c r="C1351" i="5"/>
  <c r="J1348" i="1"/>
  <c r="C852" i="4" a="1"/>
  <c r="C852" i="4"/>
  <c r="F850" i="1"/>
  <c r="C852" i="2" a="1"/>
  <c r="C852" i="2"/>
  <c r="G850" i="1"/>
  <c r="C852" i="7" a="1"/>
  <c r="C852" i="7"/>
  <c r="H850" i="1"/>
  <c r="C851" i="3" a="1"/>
  <c r="C851" i="3"/>
  <c r="I850" i="1"/>
  <c r="C853" i="5" a="1"/>
  <c r="C853" i="5"/>
  <c r="J850" i="1"/>
  <c r="C1353" i="4" a="1"/>
  <c r="C1353" i="4"/>
  <c r="F1351" i="1"/>
  <c r="C1353" i="2" a="1"/>
  <c r="C1353" i="2"/>
  <c r="G1351" i="1"/>
  <c r="C1353" i="7" a="1"/>
  <c r="C1353" i="7"/>
  <c r="H1351" i="1"/>
  <c r="C1352" i="3" a="1"/>
  <c r="C1352" i="3"/>
  <c r="I1351" i="1"/>
  <c r="C1354" i="5" a="1"/>
  <c r="C1354" i="5"/>
  <c r="J1351" i="1"/>
  <c r="C1443" i="4" a="1"/>
  <c r="C1443" i="4"/>
  <c r="F1441" i="1"/>
  <c r="C1443" i="2" a="1"/>
  <c r="C1443" i="2"/>
  <c r="G1441" i="1"/>
  <c r="C1443" i="7" a="1"/>
  <c r="C1443" i="7"/>
  <c r="H1441" i="1"/>
  <c r="C1442" i="3" a="1"/>
  <c r="C1442" i="3"/>
  <c r="I1441" i="1"/>
  <c r="C1444" i="5" a="1"/>
  <c r="C1444" i="5"/>
  <c r="J1441" i="1"/>
  <c r="C903" i="4" a="1"/>
  <c r="C903" i="4"/>
  <c r="F901" i="1"/>
  <c r="C903" i="2" a="1"/>
  <c r="C903" i="2"/>
  <c r="G901" i="1"/>
  <c r="C903" i="7" a="1"/>
  <c r="C903" i="7"/>
  <c r="H901" i="1"/>
  <c r="C902" i="3" a="1"/>
  <c r="C902" i="3"/>
  <c r="I901" i="1"/>
  <c r="C904" i="5" a="1"/>
  <c r="C904" i="5"/>
  <c r="J901" i="1"/>
  <c r="C675" i="4" a="1"/>
  <c r="C675" i="4"/>
  <c r="F673" i="1"/>
  <c r="C675" i="2" a="1"/>
  <c r="C675" i="2"/>
  <c r="G673" i="1"/>
  <c r="C675" i="7" a="1"/>
  <c r="C675" i="7"/>
  <c r="H673" i="1"/>
  <c r="C674" i="3" a="1"/>
  <c r="C674" i="3"/>
  <c r="I673" i="1"/>
  <c r="C676" i="5" a="1"/>
  <c r="C676" i="5"/>
  <c r="J673" i="1"/>
  <c r="C1558" i="4" a="1"/>
  <c r="C1558" i="4"/>
  <c r="F1556" i="1"/>
  <c r="C1558" i="2" a="1"/>
  <c r="C1558" i="2"/>
  <c r="G1556" i="1"/>
  <c r="C1558" i="7" a="1"/>
  <c r="C1558" i="7"/>
  <c r="H1556" i="1"/>
  <c r="C1557" i="3" a="1"/>
  <c r="C1557" i="3"/>
  <c r="I1556" i="1"/>
  <c r="C1559" i="5" a="1"/>
  <c r="C1559" i="5"/>
  <c r="J1556" i="1"/>
  <c r="C862" i="4" a="1"/>
  <c r="C862" i="4"/>
  <c r="F860" i="1"/>
  <c r="C862" i="2" a="1"/>
  <c r="C862" i="2"/>
  <c r="G860" i="1"/>
  <c r="C862" i="7" a="1"/>
  <c r="C862" i="7"/>
  <c r="H860" i="1"/>
  <c r="C861" i="3" a="1"/>
  <c r="C861" i="3"/>
  <c r="I860" i="1"/>
  <c r="C863" i="5" a="1"/>
  <c r="C863" i="5"/>
  <c r="J860" i="1"/>
  <c r="C1528" i="4" a="1"/>
  <c r="C1528" i="4"/>
  <c r="F1526" i="1"/>
  <c r="C1528" i="2" a="1"/>
  <c r="C1528" i="2"/>
  <c r="G1526" i="1"/>
  <c r="C1528" i="7" a="1"/>
  <c r="C1528" i="7"/>
  <c r="H1526" i="1"/>
  <c r="C1527" i="3" a="1"/>
  <c r="C1527" i="3"/>
  <c r="I1526" i="1"/>
  <c r="C1529" i="5" a="1"/>
  <c r="C1529" i="5"/>
  <c r="J1526" i="1"/>
  <c r="C750" i="4" a="1"/>
  <c r="C750" i="4"/>
  <c r="F748" i="1"/>
  <c r="C750" i="2" a="1"/>
  <c r="C750" i="2"/>
  <c r="G748" i="1"/>
  <c r="C750" i="7" a="1"/>
  <c r="C750" i="7"/>
  <c r="H748" i="1"/>
  <c r="C749" i="3" a="1"/>
  <c r="C749" i="3"/>
  <c r="I748" i="1"/>
  <c r="C751" i="5" a="1"/>
  <c r="C751" i="5"/>
  <c r="J748" i="1"/>
  <c r="C363" i="4" a="1"/>
  <c r="C363" i="4"/>
  <c r="F361" i="1"/>
  <c r="C363" i="2" a="1"/>
  <c r="C363" i="2"/>
  <c r="G361" i="1"/>
  <c r="C363" i="7" a="1"/>
  <c r="C363" i="7"/>
  <c r="H361" i="1"/>
  <c r="C362" i="3" a="1"/>
  <c r="C362" i="3"/>
  <c r="I361" i="1"/>
  <c r="C364" i="5" a="1"/>
  <c r="C364" i="5"/>
  <c r="J361" i="1"/>
  <c r="C1542" i="4" a="1"/>
  <c r="C1542" i="4"/>
  <c r="F1540" i="1"/>
  <c r="C1542" i="2" a="1"/>
  <c r="C1542" i="2"/>
  <c r="G1540" i="1"/>
  <c r="C1542" i="7" a="1"/>
  <c r="C1542" i="7"/>
  <c r="H1540" i="1"/>
  <c r="C1541" i="3" a="1"/>
  <c r="C1541" i="3"/>
  <c r="I1540" i="1"/>
  <c r="C1543" i="5" a="1"/>
  <c r="C1543" i="5"/>
  <c r="J1540" i="1"/>
  <c r="C747" i="4" a="1"/>
  <c r="C747" i="4"/>
  <c r="F745" i="1"/>
  <c r="C747" i="2" a="1"/>
  <c r="C747" i="2"/>
  <c r="G745" i="1"/>
  <c r="C747" i="7" a="1"/>
  <c r="C747" i="7"/>
  <c r="H745" i="1"/>
  <c r="C746" i="3" a="1"/>
  <c r="C746" i="3"/>
  <c r="I745" i="1"/>
  <c r="C748" i="5" a="1"/>
  <c r="C748" i="5"/>
  <c r="J745" i="1"/>
  <c r="C1345" i="4" a="1"/>
  <c r="C1345" i="4"/>
  <c r="F1343" i="1"/>
  <c r="C1345" i="2" a="1"/>
  <c r="C1345" i="2"/>
  <c r="G1343" i="1"/>
  <c r="C1345" i="7" a="1"/>
  <c r="C1345" i="7"/>
  <c r="H1343" i="1"/>
  <c r="C1344" i="3" a="1"/>
  <c r="C1344" i="3"/>
  <c r="I1343" i="1"/>
  <c r="C1346" i="5" a="1"/>
  <c r="C1346" i="5"/>
  <c r="J1343" i="1"/>
  <c r="C1605" i="4" a="1"/>
  <c r="C1605" i="4"/>
  <c r="F1603" i="1"/>
  <c r="C1605" i="2" a="1"/>
  <c r="C1605" i="2"/>
  <c r="G1603" i="1"/>
  <c r="C1605" i="7" a="1"/>
  <c r="C1605" i="7"/>
  <c r="H1603" i="1"/>
  <c r="C1604" i="3" a="1"/>
  <c r="C1604" i="3"/>
  <c r="I1603" i="1"/>
  <c r="C1606" i="5" a="1"/>
  <c r="C1606" i="5"/>
  <c r="J1603" i="1"/>
  <c r="C1538" i="4" a="1"/>
  <c r="C1538" i="4"/>
  <c r="F1536" i="1"/>
  <c r="C1538" i="2" a="1"/>
  <c r="C1538" i="2"/>
  <c r="G1536" i="1"/>
  <c r="C1538" i="7" a="1"/>
  <c r="C1538" i="7"/>
  <c r="H1536" i="1"/>
  <c r="C1537" i="3" a="1"/>
  <c r="C1537" i="3"/>
  <c r="I1536" i="1"/>
  <c r="C1539" i="5" a="1"/>
  <c r="C1539" i="5"/>
  <c r="J1536" i="1"/>
  <c r="C1455" i="4" a="1"/>
  <c r="C1455" i="4"/>
  <c r="F1453" i="1"/>
  <c r="C1455" i="2" a="1"/>
  <c r="C1455" i="2"/>
  <c r="G1453" i="1"/>
  <c r="C1455" i="7" a="1"/>
  <c r="C1455" i="7"/>
  <c r="H1453" i="1"/>
  <c r="C1454" i="3" a="1"/>
  <c r="C1454" i="3"/>
  <c r="I1453" i="1"/>
  <c r="C1456" i="5" a="1"/>
  <c r="C1456" i="5"/>
  <c r="J1453" i="1"/>
  <c r="C1331" i="4" a="1"/>
  <c r="C1331" i="4"/>
  <c r="F1329" i="1"/>
  <c r="C1331" i="2" a="1"/>
  <c r="C1331" i="2"/>
  <c r="G1329" i="1"/>
  <c r="C1331" i="7" a="1"/>
  <c r="C1331" i="7"/>
  <c r="H1329" i="1"/>
  <c r="C1330" i="3" a="1"/>
  <c r="C1330" i="3"/>
  <c r="I1329" i="1"/>
  <c r="C1332" i="5" a="1"/>
  <c r="C1332" i="5"/>
  <c r="J1329" i="1"/>
  <c r="C853" i="4" a="1"/>
  <c r="C853" i="4"/>
  <c r="F851" i="1"/>
  <c r="C853" i="2" a="1"/>
  <c r="C853" i="2"/>
  <c r="G851" i="1"/>
  <c r="C853" i="7" a="1"/>
  <c r="C853" i="7"/>
  <c r="H851" i="1"/>
  <c r="C852" i="3" a="1"/>
  <c r="C852" i="3"/>
  <c r="I851" i="1"/>
  <c r="C854" i="5" a="1"/>
  <c r="C854" i="5"/>
  <c r="J851" i="1"/>
  <c r="C833" i="4" a="1"/>
  <c r="C833" i="4"/>
  <c r="F831" i="1"/>
  <c r="C833" i="2" a="1"/>
  <c r="C833" i="2"/>
  <c r="G831" i="1"/>
  <c r="C833" i="7" a="1"/>
  <c r="C833" i="7"/>
  <c r="H831" i="1"/>
  <c r="C832" i="3" a="1"/>
  <c r="C832" i="3"/>
  <c r="I831" i="1"/>
  <c r="C834" i="5" a="1"/>
  <c r="C834" i="5"/>
  <c r="J831" i="1"/>
  <c r="C1589" i="4" a="1"/>
  <c r="C1589" i="4"/>
  <c r="F1587" i="1"/>
  <c r="C1589" i="2" a="1"/>
  <c r="C1589" i="2"/>
  <c r="G1587" i="1"/>
  <c r="C1589" i="7" a="1"/>
  <c r="C1589" i="7"/>
  <c r="H1587" i="1"/>
  <c r="C1588" i="3" a="1"/>
  <c r="C1588" i="3"/>
  <c r="I1587" i="1"/>
  <c r="C1590" i="5" a="1"/>
  <c r="C1590" i="5"/>
  <c r="J1587" i="1"/>
  <c r="C1581" i="4" a="1"/>
  <c r="C1581" i="4"/>
  <c r="F1579" i="1"/>
  <c r="C1581" i="2" a="1"/>
  <c r="C1581" i="2"/>
  <c r="G1579" i="1"/>
  <c r="C1581" i="7" a="1"/>
  <c r="C1581" i="7"/>
  <c r="H1579" i="1"/>
  <c r="C1580" i="3" a="1"/>
  <c r="C1580" i="3"/>
  <c r="I1579" i="1"/>
  <c r="C1582" i="5" a="1"/>
  <c r="C1582" i="5"/>
  <c r="J1579" i="1"/>
  <c r="C1584" i="4" a="1"/>
  <c r="C1584" i="4"/>
  <c r="F1582" i="1"/>
  <c r="C1584" i="2" a="1"/>
  <c r="C1584" i="2"/>
  <c r="G1582" i="1"/>
  <c r="C1584" i="7" a="1"/>
  <c r="C1584" i="7"/>
  <c r="H1582" i="1"/>
  <c r="C1583" i="3" a="1"/>
  <c r="C1583" i="3"/>
  <c r="I1582" i="1"/>
  <c r="C1585" i="5" a="1"/>
  <c r="C1585" i="5"/>
  <c r="J1582" i="1"/>
  <c r="C1441" i="4" a="1"/>
  <c r="C1441" i="4"/>
  <c r="F1439" i="1"/>
  <c r="C1441" i="2" a="1"/>
  <c r="C1441" i="2"/>
  <c r="G1439" i="1"/>
  <c r="C1441" i="7" a="1"/>
  <c r="C1441" i="7"/>
  <c r="H1439" i="1"/>
  <c r="C1440" i="3" a="1"/>
  <c r="C1440" i="3"/>
  <c r="I1439" i="1"/>
  <c r="C1442" i="5" a="1"/>
  <c r="C1442" i="5"/>
  <c r="J1439" i="1"/>
  <c r="C1452" i="4" a="1"/>
  <c r="C1452" i="4"/>
  <c r="F1450" i="1"/>
  <c r="C1452" i="2" a="1"/>
  <c r="C1452" i="2"/>
  <c r="G1450" i="1"/>
  <c r="C1452" i="7" a="1"/>
  <c r="C1452" i="7"/>
  <c r="H1450" i="1"/>
  <c r="C1451" i="3" a="1"/>
  <c r="C1451" i="3"/>
  <c r="I1450" i="1"/>
  <c r="C1453" i="5" a="1"/>
  <c r="C1453" i="5"/>
  <c r="J1450" i="1"/>
  <c r="C1616" i="4" a="1"/>
  <c r="C1616" i="4"/>
  <c r="F1614" i="1"/>
  <c r="C1616" i="2" a="1"/>
  <c r="C1616" i="2"/>
  <c r="G1614" i="1"/>
  <c r="C1616" i="7" a="1"/>
  <c r="C1616" i="7"/>
  <c r="H1614" i="1"/>
  <c r="C1615" i="3" a="1"/>
  <c r="C1615" i="3"/>
  <c r="I1614" i="1"/>
  <c r="C1617" i="5" a="1"/>
  <c r="C1617" i="5"/>
  <c r="J1614" i="1"/>
  <c r="C1439" i="4" a="1"/>
  <c r="C1439" i="4"/>
  <c r="F1437" i="1"/>
  <c r="C1439" i="2" a="1"/>
  <c r="C1439" i="2"/>
  <c r="G1437" i="1"/>
  <c r="C1439" i="7" a="1"/>
  <c r="C1439" i="7"/>
  <c r="H1437" i="1"/>
  <c r="C1438" i="3" a="1"/>
  <c r="C1438" i="3"/>
  <c r="I1437" i="1"/>
  <c r="C1440" i="5" a="1"/>
  <c r="C1440" i="5"/>
  <c r="J1437" i="1"/>
  <c r="C573" i="4" a="1"/>
  <c r="C573" i="4"/>
  <c r="F571" i="1"/>
  <c r="C573" i="2" a="1"/>
  <c r="C573" i="2"/>
  <c r="G571" i="1"/>
  <c r="C573" i="7" a="1"/>
  <c r="C573" i="7"/>
  <c r="H571" i="1"/>
  <c r="C572" i="3" a="1"/>
  <c r="C572" i="3"/>
  <c r="I571" i="1"/>
  <c r="C574" i="5" a="1"/>
  <c r="C574" i="5"/>
  <c r="J571" i="1"/>
  <c r="C844" i="4" a="1"/>
  <c r="C844" i="4"/>
  <c r="F842" i="1"/>
  <c r="C844" i="2" a="1"/>
  <c r="C844" i="2"/>
  <c r="G842" i="1"/>
  <c r="C844" i="7" a="1"/>
  <c r="C844" i="7"/>
  <c r="H842" i="1"/>
  <c r="C843" i="3" a="1"/>
  <c r="C843" i="3"/>
  <c r="I842" i="1"/>
  <c r="C845" i="5" a="1"/>
  <c r="C845" i="5"/>
  <c r="J842" i="1"/>
  <c r="C1333" i="4" a="1"/>
  <c r="C1333" i="4"/>
  <c r="F1331" i="1"/>
  <c r="C1333" i="2" a="1"/>
  <c r="C1333" i="2"/>
  <c r="G1331" i="1"/>
  <c r="C1333" i="7" a="1"/>
  <c r="C1333" i="7"/>
  <c r="H1331" i="1"/>
  <c r="C1332" i="3" a="1"/>
  <c r="C1332" i="3"/>
  <c r="I1331" i="1"/>
  <c r="C1334" i="5" a="1"/>
  <c r="C1334" i="5"/>
  <c r="J1331" i="1"/>
  <c r="C1620" i="4" a="1"/>
  <c r="C1620" i="4"/>
  <c r="F1618" i="1"/>
  <c r="C1620" i="2" a="1"/>
  <c r="C1620" i="2"/>
  <c r="G1618" i="1"/>
  <c r="C1620" i="7" a="1"/>
  <c r="C1620" i="7"/>
  <c r="H1618" i="1"/>
  <c r="C1619" i="3" a="1"/>
  <c r="C1619" i="3"/>
  <c r="I1618" i="1"/>
  <c r="C1621" i="5" a="1"/>
  <c r="C1621" i="5"/>
  <c r="J1618" i="1"/>
  <c r="C706" i="4" a="1"/>
  <c r="C706" i="4"/>
  <c r="F704" i="1"/>
  <c r="C706" i="2" a="1"/>
  <c r="C706" i="2"/>
  <c r="G704" i="1"/>
  <c r="C706" i="7" a="1"/>
  <c r="C706" i="7"/>
  <c r="H704" i="1"/>
  <c r="C705" i="3" a="1"/>
  <c r="C705" i="3"/>
  <c r="I704" i="1"/>
  <c r="C707" i="5" a="1"/>
  <c r="C707" i="5"/>
  <c r="J704" i="1"/>
  <c r="C682" i="4" a="1"/>
  <c r="C682" i="4"/>
  <c r="F680" i="1"/>
  <c r="C682" i="2" a="1"/>
  <c r="C682" i="2"/>
  <c r="G680" i="1"/>
  <c r="C682" i="7" a="1"/>
  <c r="C682" i="7"/>
  <c r="H680" i="1"/>
  <c r="C681" i="3" a="1"/>
  <c r="C681" i="3"/>
  <c r="I680" i="1"/>
  <c r="C683" i="5" a="1"/>
  <c r="C683" i="5"/>
  <c r="J680" i="1"/>
  <c r="C365" i="4" a="1"/>
  <c r="C365" i="4"/>
  <c r="F363" i="1"/>
  <c r="C365" i="2" a="1"/>
  <c r="C365" i="2"/>
  <c r="G363" i="1"/>
  <c r="C365" i="7" a="1"/>
  <c r="C365" i="7"/>
  <c r="H363" i="1"/>
  <c r="C364" i="3" a="1"/>
  <c r="C364" i="3"/>
  <c r="I363" i="1"/>
  <c r="C366" i="5" a="1"/>
  <c r="C366" i="5"/>
  <c r="J363" i="1"/>
  <c r="C52" i="4" a="1"/>
  <c r="C52" i="4"/>
  <c r="F50" i="1"/>
  <c r="C52" i="2" a="1"/>
  <c r="C52" i="2"/>
  <c r="G50" i="1"/>
  <c r="C52" i="7" a="1"/>
  <c r="C52" i="7"/>
  <c r="H50" i="1"/>
  <c r="C51" i="3" a="1"/>
  <c r="C51" i="3"/>
  <c r="I50" i="1"/>
  <c r="C53" i="5" a="1"/>
  <c r="C53" i="5"/>
  <c r="J50" i="1"/>
  <c r="C1564" i="4" a="1"/>
  <c r="C1564" i="4"/>
  <c r="F1562" i="1"/>
  <c r="C1564" i="2" a="1"/>
  <c r="C1564" i="2"/>
  <c r="G1562" i="1"/>
  <c r="C1564" i="7" a="1"/>
  <c r="C1564" i="7"/>
  <c r="H1562" i="1"/>
  <c r="C1563" i="3" a="1"/>
  <c r="C1563" i="3"/>
  <c r="I1562" i="1"/>
  <c r="C1565" i="5" a="1"/>
  <c r="C1565" i="5"/>
  <c r="J1562" i="1"/>
  <c r="C578" i="4" a="1"/>
  <c r="C578" i="4"/>
  <c r="F576" i="1"/>
  <c r="C578" i="2" a="1"/>
  <c r="C578" i="2"/>
  <c r="G576" i="1"/>
  <c r="C578" i="7" a="1"/>
  <c r="C578" i="7"/>
  <c r="H576" i="1"/>
  <c r="C577" i="3" a="1"/>
  <c r="C577" i="3"/>
  <c r="I576" i="1"/>
  <c r="C579" i="5" a="1"/>
  <c r="C579" i="5"/>
  <c r="J576" i="1"/>
  <c r="C1344" i="4" a="1"/>
  <c r="C1344" i="4"/>
  <c r="F1342" i="1"/>
  <c r="C1344" i="2" a="1"/>
  <c r="C1344" i="2"/>
  <c r="G1342" i="1"/>
  <c r="C1344" i="7" a="1"/>
  <c r="C1344" i="7"/>
  <c r="H1342" i="1"/>
  <c r="C1343" i="3" a="1"/>
  <c r="C1343" i="3"/>
  <c r="I1342" i="1"/>
  <c r="C1345" i="5" a="1"/>
  <c r="C1345" i="5"/>
  <c r="J1342" i="1"/>
  <c r="C1430" i="4" a="1"/>
  <c r="C1430" i="4"/>
  <c r="F1428" i="1"/>
  <c r="C1430" i="2" a="1"/>
  <c r="C1430" i="2"/>
  <c r="G1428" i="1"/>
  <c r="C1430" i="7" a="1"/>
  <c r="C1430" i="7"/>
  <c r="H1428" i="1"/>
  <c r="C1429" i="3" a="1"/>
  <c r="C1429" i="3"/>
  <c r="I1428" i="1"/>
  <c r="C1431" i="5" a="1"/>
  <c r="C1431" i="5"/>
  <c r="J1428" i="1"/>
  <c r="C1332" i="4" a="1"/>
  <c r="C1332" i="4"/>
  <c r="F1330" i="1"/>
  <c r="C1332" i="2" a="1"/>
  <c r="C1332" i="2"/>
  <c r="G1330" i="1"/>
  <c r="C1332" i="7" a="1"/>
  <c r="C1332" i="7"/>
  <c r="H1330" i="1"/>
  <c r="C1331" i="3" a="1"/>
  <c r="C1331" i="3"/>
  <c r="I1330" i="1"/>
  <c r="C1333" i="5" a="1"/>
  <c r="C1333" i="5"/>
  <c r="J1330" i="1"/>
  <c r="C1583" i="4" a="1"/>
  <c r="C1583" i="4"/>
  <c r="F1581" i="1"/>
  <c r="C1583" i="2" a="1"/>
  <c r="C1583" i="2"/>
  <c r="G1581" i="1"/>
  <c r="C1583" i="7" a="1"/>
  <c r="C1583" i="7"/>
  <c r="H1581" i="1"/>
  <c r="C1582" i="3" a="1"/>
  <c r="C1582" i="3"/>
  <c r="I1581" i="1"/>
  <c r="C1584" i="5" a="1"/>
  <c r="C1584" i="5"/>
  <c r="J1581" i="1"/>
  <c r="C1556" i="4" a="1"/>
  <c r="C1556" i="4"/>
  <c r="F1554" i="1"/>
  <c r="C1556" i="2" a="1"/>
  <c r="C1556" i="2"/>
  <c r="G1554" i="1"/>
  <c r="C1556" i="7" a="1"/>
  <c r="C1556" i="7"/>
  <c r="H1554" i="1"/>
  <c r="C1555" i="3" a="1"/>
  <c r="C1555" i="3"/>
  <c r="I1554" i="1"/>
  <c r="C1557" i="5" a="1"/>
  <c r="C1557" i="5"/>
  <c r="J1554" i="1"/>
  <c r="C1653" i="4" a="1"/>
  <c r="C1653" i="4"/>
  <c r="F1651" i="1"/>
  <c r="C1653" i="2" a="1"/>
  <c r="C1653" i="2"/>
  <c r="G1651" i="1"/>
  <c r="C1653" i="7" a="1"/>
  <c r="C1653" i="7"/>
  <c r="H1651" i="1"/>
  <c r="C1652" i="3" a="1"/>
  <c r="C1652" i="3"/>
  <c r="I1651" i="1"/>
  <c r="C1654" i="5" a="1"/>
  <c r="C1654" i="5"/>
  <c r="J1651" i="1"/>
  <c r="C1587" i="4" a="1"/>
  <c r="C1587" i="4"/>
  <c r="F1585" i="1"/>
  <c r="C1587" i="2" a="1"/>
  <c r="C1587" i="2"/>
  <c r="G1585" i="1"/>
  <c r="C1587" i="7" a="1"/>
  <c r="C1587" i="7"/>
  <c r="H1585" i="1"/>
  <c r="C1586" i="3" a="1"/>
  <c r="C1586" i="3"/>
  <c r="I1585" i="1"/>
  <c r="C1588" i="5" a="1"/>
  <c r="C1588" i="5"/>
  <c r="J1585" i="1"/>
  <c r="C1566" i="4" a="1"/>
  <c r="C1566" i="4"/>
  <c r="F1564" i="1"/>
  <c r="C1566" i="2" a="1"/>
  <c r="C1566" i="2"/>
  <c r="G1564" i="1"/>
  <c r="C1566" i="7" a="1"/>
  <c r="C1566" i="7"/>
  <c r="H1564" i="1"/>
  <c r="C1565" i="3" a="1"/>
  <c r="C1565" i="3"/>
  <c r="I1564" i="1"/>
  <c r="C1567" i="5" a="1"/>
  <c r="C1567" i="5"/>
  <c r="J1564" i="1"/>
  <c r="C1585" i="4" a="1"/>
  <c r="C1585" i="4"/>
  <c r="F1583" i="1"/>
  <c r="C1585" i="2" a="1"/>
  <c r="C1585" i="2"/>
  <c r="G1583" i="1"/>
  <c r="C1585" i="7" a="1"/>
  <c r="C1585" i="7"/>
  <c r="H1583" i="1"/>
  <c r="C1584" i="3" a="1"/>
  <c r="C1584" i="3"/>
  <c r="I1583" i="1"/>
  <c r="C1586" i="5" a="1"/>
  <c r="C1586" i="5"/>
  <c r="J1583" i="1"/>
  <c r="C1630" i="4" a="1"/>
  <c r="C1630" i="4"/>
  <c r="F1628" i="1"/>
  <c r="C1630" i="2" a="1"/>
  <c r="C1630" i="2"/>
  <c r="G1628" i="1"/>
  <c r="C1630" i="7" a="1"/>
  <c r="C1630" i="7"/>
  <c r="H1628" i="1"/>
  <c r="C1629" i="3" a="1"/>
  <c r="C1629" i="3"/>
  <c r="I1628" i="1"/>
  <c r="C1631" i="5" a="1"/>
  <c r="C1631" i="5"/>
  <c r="J1628" i="1"/>
  <c r="C1522" i="4" a="1"/>
  <c r="C1522" i="4"/>
  <c r="F1520" i="1"/>
  <c r="C1522" i="2" a="1"/>
  <c r="C1522" i="2"/>
  <c r="G1520" i="1"/>
  <c r="C1522" i="7" a="1"/>
  <c r="C1522" i="7"/>
  <c r="H1520" i="1"/>
  <c r="C1521" i="3" a="1"/>
  <c r="C1521" i="3"/>
  <c r="I1520" i="1"/>
  <c r="C1523" i="5" a="1"/>
  <c r="C1523" i="5"/>
  <c r="J1520" i="1"/>
  <c r="C1454" i="4" a="1"/>
  <c r="C1454" i="4"/>
  <c r="F1452" i="1"/>
  <c r="C1454" i="2" a="1"/>
  <c r="C1454" i="2"/>
  <c r="G1452" i="1"/>
  <c r="C1454" i="7" a="1"/>
  <c r="C1454" i="7"/>
  <c r="H1452" i="1"/>
  <c r="C1453" i="3" a="1"/>
  <c r="C1453" i="3"/>
  <c r="I1452" i="1"/>
  <c r="C1455" i="5" a="1"/>
  <c r="C1455" i="5"/>
  <c r="J1452" i="1"/>
  <c r="C284" i="4" a="1"/>
  <c r="C284" i="4"/>
  <c r="F282" i="1"/>
  <c r="C284" i="2" a="1"/>
  <c r="C284" i="2"/>
  <c r="G282" i="1"/>
  <c r="C284" i="7" a="1"/>
  <c r="C284" i="7"/>
  <c r="H282" i="1"/>
  <c r="C283" i="3" a="1"/>
  <c r="C283" i="3"/>
  <c r="I282" i="1"/>
  <c r="C285" i="5" a="1"/>
  <c r="C285" i="5"/>
  <c r="J282" i="1"/>
  <c r="C1525" i="4" a="1"/>
  <c r="C1525" i="4"/>
  <c r="F1523" i="1"/>
  <c r="C1525" i="2" a="1"/>
  <c r="C1525" i="2"/>
  <c r="G1523" i="1"/>
  <c r="C1525" i="7" a="1"/>
  <c r="C1525" i="7"/>
  <c r="H1523" i="1"/>
  <c r="C1524" i="3" a="1"/>
  <c r="C1524" i="3"/>
  <c r="I1523" i="1"/>
  <c r="C1526" i="5" a="1"/>
  <c r="C1526" i="5"/>
  <c r="J1523" i="1"/>
  <c r="C1615" i="4" a="1"/>
  <c r="C1615" i="4"/>
  <c r="F1613" i="1"/>
  <c r="C1615" i="2" a="1"/>
  <c r="C1615" i="2"/>
  <c r="G1613" i="1"/>
  <c r="C1615" i="7" a="1"/>
  <c r="C1615" i="7"/>
  <c r="H1613" i="1"/>
  <c r="C1614" i="3" a="1"/>
  <c r="C1614" i="3"/>
  <c r="I1613" i="1"/>
  <c r="C1616" i="5" a="1"/>
  <c r="C1616" i="5"/>
  <c r="J1613" i="1"/>
  <c r="C832" i="4" a="1"/>
  <c r="C832" i="4"/>
  <c r="F830" i="1"/>
  <c r="C832" i="2" a="1"/>
  <c r="C832" i="2"/>
  <c r="G830" i="1"/>
  <c r="C832" i="7" a="1"/>
  <c r="C832" i="7"/>
  <c r="H830" i="1"/>
  <c r="C831" i="3" a="1"/>
  <c r="C831" i="3"/>
  <c r="I830" i="1"/>
  <c r="C833" i="5" a="1"/>
  <c r="C833" i="5"/>
  <c r="J830" i="1"/>
  <c r="C1683" i="4" a="1"/>
  <c r="C1683" i="4"/>
  <c r="F1681" i="1"/>
  <c r="C1683" i="2" a="1"/>
  <c r="C1683" i="2"/>
  <c r="G1681" i="1"/>
  <c r="C1683" i="7" a="1"/>
  <c r="C1683" i="7"/>
  <c r="H1681" i="1"/>
  <c r="C1682" i="3" a="1"/>
  <c r="C1682" i="3"/>
  <c r="I1681" i="1"/>
  <c r="C1684" i="5" a="1"/>
  <c r="C1684" i="5"/>
  <c r="J1681" i="1"/>
  <c r="C1541" i="4" a="1"/>
  <c r="C1541" i="4"/>
  <c r="F1539" i="1"/>
  <c r="C1541" i="2" a="1"/>
  <c r="C1541" i="2"/>
  <c r="G1539" i="1"/>
  <c r="C1541" i="7" a="1"/>
  <c r="C1541" i="7"/>
  <c r="H1539" i="1"/>
  <c r="C1540" i="3" a="1"/>
  <c r="C1540" i="3"/>
  <c r="I1539" i="1"/>
  <c r="C1542" i="5" a="1"/>
  <c r="C1542" i="5"/>
  <c r="J1539" i="1"/>
  <c r="C1557" i="4" a="1"/>
  <c r="C1557" i="4"/>
  <c r="F1555" i="1"/>
  <c r="C1557" i="2" a="1"/>
  <c r="C1557" i="2"/>
  <c r="G1555" i="1"/>
  <c r="C1557" i="7" a="1"/>
  <c r="C1557" i="7"/>
  <c r="H1555" i="1"/>
  <c r="C1556" i="3" a="1"/>
  <c r="C1556" i="3"/>
  <c r="I1555" i="1"/>
  <c r="C1558" i="5" a="1"/>
  <c r="C1558" i="5"/>
  <c r="J1555" i="1"/>
  <c r="C1527" i="4" a="1"/>
  <c r="C1527" i="4"/>
  <c r="F1525" i="1"/>
  <c r="C1527" i="2" a="1"/>
  <c r="C1527" i="2"/>
  <c r="G1525" i="1"/>
  <c r="C1527" i="7" a="1"/>
  <c r="C1527" i="7"/>
  <c r="H1525" i="1"/>
  <c r="C1526" i="3" a="1"/>
  <c r="C1526" i="3"/>
  <c r="I1525" i="1"/>
  <c r="C1528" i="5" a="1"/>
  <c r="C1528" i="5"/>
  <c r="J1525" i="1"/>
  <c r="C1606" i="4" a="1"/>
  <c r="C1606" i="4"/>
  <c r="F1604" i="1"/>
  <c r="C1606" i="2" a="1"/>
  <c r="C1606" i="2"/>
  <c r="G1604" i="1"/>
  <c r="C1606" i="7" a="1"/>
  <c r="C1606" i="7"/>
  <c r="H1604" i="1"/>
  <c r="C1605" i="3" a="1"/>
  <c r="C1605" i="3"/>
  <c r="I1604" i="1"/>
  <c r="C1607" i="5" a="1"/>
  <c r="C1607" i="5"/>
  <c r="J1604" i="1"/>
  <c r="C1434" i="4" a="1"/>
  <c r="C1434" i="4"/>
  <c r="F1432" i="1"/>
  <c r="C1434" i="2" a="1"/>
  <c r="C1434" i="2"/>
  <c r="G1432" i="1"/>
  <c r="C1434" i="7" a="1"/>
  <c r="C1434" i="7"/>
  <c r="H1432" i="1"/>
  <c r="C1433" i="3" a="1"/>
  <c r="C1433" i="3"/>
  <c r="I1432" i="1"/>
  <c r="C1435" i="5" a="1"/>
  <c r="C1435" i="5"/>
  <c r="J1432" i="1"/>
  <c r="C1451" i="4" a="1"/>
  <c r="C1451" i="4"/>
  <c r="F1449" i="1"/>
  <c r="C1451" i="2" a="1"/>
  <c r="C1451" i="2"/>
  <c r="G1449" i="1"/>
  <c r="C1451" i="7" a="1"/>
  <c r="C1451" i="7"/>
  <c r="H1449" i="1"/>
  <c r="C1450" i="3" a="1"/>
  <c r="C1450" i="3"/>
  <c r="I1449" i="1"/>
  <c r="C1452" i="5" a="1"/>
  <c r="C1452" i="5"/>
  <c r="J1449" i="1"/>
  <c r="C1432" i="4" a="1"/>
  <c r="C1432" i="4"/>
  <c r="F1430" i="1"/>
  <c r="C1432" i="2" a="1"/>
  <c r="C1432" i="2"/>
  <c r="G1430" i="1"/>
  <c r="C1432" i="7" a="1"/>
  <c r="C1432" i="7"/>
  <c r="H1430" i="1"/>
  <c r="C1431" i="3" a="1"/>
  <c r="C1431" i="3"/>
  <c r="I1430" i="1"/>
  <c r="C1433" i="5" a="1"/>
  <c r="C1433" i="5"/>
  <c r="J1430" i="1"/>
  <c r="C1088" i="4" a="1"/>
  <c r="C1088" i="4"/>
  <c r="F1086" i="1"/>
  <c r="C1088" i="2" a="1"/>
  <c r="C1088" i="2"/>
  <c r="G1086" i="1"/>
  <c r="C1088" i="7" a="1"/>
  <c r="C1088" i="7"/>
  <c r="H1086" i="1"/>
  <c r="C1087" i="3" a="1"/>
  <c r="C1087" i="3"/>
  <c r="I1086" i="1"/>
  <c r="C1089" i="5" a="1"/>
  <c r="C1089" i="5"/>
  <c r="J1086" i="1"/>
  <c r="C1559" i="4" a="1"/>
  <c r="C1559" i="4"/>
  <c r="F1557" i="1"/>
  <c r="C1559" i="2" a="1"/>
  <c r="C1559" i="2"/>
  <c r="G1557" i="1"/>
  <c r="C1559" i="7" a="1"/>
  <c r="C1559" i="7"/>
  <c r="H1557" i="1"/>
  <c r="C1558" i="3" a="1"/>
  <c r="C1558" i="3"/>
  <c r="I1557" i="1"/>
  <c r="C1560" i="5" a="1"/>
  <c r="C1560" i="5"/>
  <c r="J1557" i="1"/>
  <c r="C1340" i="4" a="1"/>
  <c r="C1340" i="4"/>
  <c r="F1338" i="1"/>
  <c r="C1340" i="2" a="1"/>
  <c r="C1340" i="2"/>
  <c r="G1338" i="1"/>
  <c r="C1340" i="7" a="1"/>
  <c r="C1340" i="7"/>
  <c r="H1338" i="1"/>
  <c r="C1339" i="3" a="1"/>
  <c r="C1339" i="3"/>
  <c r="I1338" i="1"/>
  <c r="C1341" i="5" a="1"/>
  <c r="C1341" i="5"/>
  <c r="J1338" i="1"/>
  <c r="C1631" i="4" a="1"/>
  <c r="C1631" i="4"/>
  <c r="F1629" i="1"/>
  <c r="C1631" i="2" a="1"/>
  <c r="C1631" i="2"/>
  <c r="G1629" i="1"/>
  <c r="C1631" i="7" a="1"/>
  <c r="C1631" i="7"/>
  <c r="H1629" i="1"/>
  <c r="C1630" i="3" a="1"/>
  <c r="C1630" i="3"/>
  <c r="I1629" i="1"/>
  <c r="C1632" i="5" a="1"/>
  <c r="C1632" i="5"/>
  <c r="J1629" i="1"/>
  <c r="C1438" i="4" a="1"/>
  <c r="C1438" i="4"/>
  <c r="F1436" i="1"/>
  <c r="C1438" i="2" a="1"/>
  <c r="C1438" i="2"/>
  <c r="G1436" i="1"/>
  <c r="C1438" i="7" a="1"/>
  <c r="C1438" i="7"/>
  <c r="H1436" i="1"/>
  <c r="C1437" i="3" a="1"/>
  <c r="C1437" i="3"/>
  <c r="I1436" i="1"/>
  <c r="C1439" i="5" a="1"/>
  <c r="C1439" i="5"/>
  <c r="J1436" i="1"/>
  <c r="C1618" i="4" a="1"/>
  <c r="C1618" i="4"/>
  <c r="F1616" i="1"/>
  <c r="C1618" i="2" a="1"/>
  <c r="C1618" i="2"/>
  <c r="G1616" i="1"/>
  <c r="C1618" i="7" a="1"/>
  <c r="C1618" i="7"/>
  <c r="H1616" i="1"/>
  <c r="C1617" i="3" a="1"/>
  <c r="C1617" i="3"/>
  <c r="I1616" i="1"/>
  <c r="C1619" i="5" a="1"/>
  <c r="C1619" i="5"/>
  <c r="J1616" i="1"/>
  <c r="C34" i="4" a="1"/>
  <c r="C34" i="4"/>
  <c r="F32" i="1"/>
  <c r="C34" i="2" a="1"/>
  <c r="C34" i="2"/>
  <c r="G32" i="1"/>
  <c r="C34" i="7" a="1"/>
  <c r="C34" i="7"/>
  <c r="H32" i="1"/>
  <c r="C33" i="3" a="1"/>
  <c r="C33" i="3"/>
  <c r="I32" i="1"/>
  <c r="C35" i="5" a="1"/>
  <c r="C35" i="5"/>
  <c r="J32" i="1"/>
  <c r="C1342" i="4" a="1"/>
  <c r="C1342" i="4"/>
  <c r="F1340" i="1"/>
  <c r="C1342" i="2" a="1"/>
  <c r="C1342" i="2"/>
  <c r="G1340" i="1"/>
  <c r="C1342" i="7" a="1"/>
  <c r="C1342" i="7"/>
  <c r="H1340" i="1"/>
  <c r="C1341" i="3" a="1"/>
  <c r="C1341" i="3"/>
  <c r="I1340" i="1"/>
  <c r="C1343" i="5" a="1"/>
  <c r="C1343" i="5"/>
  <c r="J1340" i="1"/>
  <c r="C279" i="4" a="1"/>
  <c r="C279" i="4"/>
  <c r="F277" i="1"/>
  <c r="C279" i="2" a="1"/>
  <c r="C279" i="2"/>
  <c r="G277" i="1"/>
  <c r="C279" i="7" a="1"/>
  <c r="C279" i="7"/>
  <c r="H277" i="1"/>
  <c r="C278" i="3" a="1"/>
  <c r="C278" i="3"/>
  <c r="I277" i="1"/>
  <c r="C280" i="5" a="1"/>
  <c r="C280" i="5"/>
  <c r="J277" i="1"/>
  <c r="C864" i="4" a="1"/>
  <c r="C864" i="4"/>
  <c r="F862" i="1"/>
  <c r="C864" i="2" a="1"/>
  <c r="C864" i="2"/>
  <c r="G862" i="1"/>
  <c r="C864" i="7" a="1"/>
  <c r="C864" i="7"/>
  <c r="H862" i="1"/>
  <c r="C863" i="3" a="1"/>
  <c r="C863" i="3"/>
  <c r="I862" i="1"/>
  <c r="C865" i="5" a="1"/>
  <c r="C865" i="5"/>
  <c r="J862" i="1"/>
  <c r="C1629" i="4" a="1"/>
  <c r="C1629" i="4"/>
  <c r="F1627" i="1"/>
  <c r="C1629" i="2" a="1"/>
  <c r="C1629" i="2"/>
  <c r="G1627" i="1"/>
  <c r="C1629" i="7" a="1"/>
  <c r="C1629" i="7"/>
  <c r="H1627" i="1"/>
  <c r="C1628" i="3" a="1"/>
  <c r="C1628" i="3"/>
  <c r="I1627" i="1"/>
  <c r="C1630" i="5" a="1"/>
  <c r="C1630" i="5"/>
  <c r="J1627" i="1"/>
  <c r="C1355" i="4" a="1"/>
  <c r="C1355" i="4"/>
  <c r="F1353" i="1"/>
  <c r="C1355" i="2" a="1"/>
  <c r="C1355" i="2"/>
  <c r="G1353" i="1"/>
  <c r="C1355" i="7" a="1"/>
  <c r="C1355" i="7"/>
  <c r="H1353" i="1"/>
  <c r="C1354" i="3" a="1"/>
  <c r="C1354" i="3"/>
  <c r="I1353" i="1"/>
  <c r="C1356" i="5" a="1"/>
  <c r="C1356" i="5"/>
  <c r="J1353" i="1"/>
  <c r="C1626" i="4" a="1"/>
  <c r="C1626" i="4"/>
  <c r="F1624" i="1"/>
  <c r="C1626" i="2" a="1"/>
  <c r="C1626" i="2"/>
  <c r="G1624" i="1"/>
  <c r="C1626" i="7" a="1"/>
  <c r="C1626" i="7"/>
  <c r="H1624" i="1"/>
  <c r="C1625" i="3" a="1"/>
  <c r="C1625" i="3"/>
  <c r="I1624" i="1"/>
  <c r="C1627" i="5" a="1"/>
  <c r="C1627" i="5"/>
  <c r="J1624" i="1"/>
  <c r="C37" i="4" a="1"/>
  <c r="C37" i="4"/>
  <c r="F35" i="1"/>
  <c r="C37" i="2" a="1"/>
  <c r="C37" i="2"/>
  <c r="G35" i="1"/>
  <c r="C37" i="7" a="1"/>
  <c r="C37" i="7"/>
  <c r="H35" i="1"/>
  <c r="C36" i="3" a="1"/>
  <c r="C36" i="3"/>
  <c r="I35" i="1"/>
  <c r="C38" i="5" a="1"/>
  <c r="C38" i="5"/>
  <c r="J35" i="1"/>
  <c r="C1062" i="4" a="1"/>
  <c r="C1062" i="4"/>
  <c r="F1060" i="1"/>
  <c r="C1062" i="2" a="1"/>
  <c r="C1062" i="2"/>
  <c r="G1060" i="1"/>
  <c r="C1062" i="7" a="1"/>
  <c r="C1062" i="7"/>
  <c r="H1060" i="1"/>
  <c r="C1061" i="3" a="1"/>
  <c r="C1061" i="3"/>
  <c r="I1060" i="1"/>
  <c r="C1063" i="5" a="1"/>
  <c r="C1063" i="5"/>
  <c r="J1060" i="1"/>
  <c r="C1377" i="4" a="1"/>
  <c r="C1377" i="4"/>
  <c r="F1375" i="1"/>
  <c r="C1377" i="2" a="1"/>
  <c r="C1377" i="2"/>
  <c r="G1375" i="1"/>
  <c r="C1377" i="7" a="1"/>
  <c r="C1377" i="7"/>
  <c r="H1375" i="1"/>
  <c r="C1376" i="3" a="1"/>
  <c r="C1376" i="3"/>
  <c r="I1375" i="1"/>
  <c r="C1378" i="5" a="1"/>
  <c r="C1378" i="5"/>
  <c r="J1375" i="1"/>
  <c r="C1602" i="4" a="1"/>
  <c r="C1602" i="4"/>
  <c r="F1600" i="1"/>
  <c r="C1602" i="2" a="1"/>
  <c r="C1602" i="2"/>
  <c r="G1600" i="1"/>
  <c r="C1602" i="7" a="1"/>
  <c r="C1602" i="7"/>
  <c r="H1600" i="1"/>
  <c r="C1601" i="3" a="1"/>
  <c r="C1601" i="3"/>
  <c r="I1600" i="1"/>
  <c r="C1603" i="5" a="1"/>
  <c r="C1603" i="5"/>
  <c r="J1600" i="1"/>
  <c r="C904" i="4" a="1"/>
  <c r="C904" i="4"/>
  <c r="F902" i="1"/>
  <c r="C904" i="2" a="1"/>
  <c r="C904" i="2"/>
  <c r="G902" i="1"/>
  <c r="C904" i="7" a="1"/>
  <c r="C904" i="7"/>
  <c r="H902" i="1"/>
  <c r="C903" i="3" a="1"/>
  <c r="C903" i="3"/>
  <c r="I902" i="1"/>
  <c r="C905" i="5" a="1"/>
  <c r="C905" i="5"/>
  <c r="J902" i="1"/>
  <c r="C1561" i="4" a="1"/>
  <c r="C1561" i="4"/>
  <c r="F1559" i="1"/>
  <c r="C1561" i="2" a="1"/>
  <c r="C1561" i="2"/>
  <c r="G1559" i="1"/>
  <c r="C1561" i="7" a="1"/>
  <c r="C1561" i="7"/>
  <c r="H1559" i="1"/>
  <c r="C1560" i="3" a="1"/>
  <c r="C1560" i="3"/>
  <c r="I1559" i="1"/>
  <c r="C1562" i="5" a="1"/>
  <c r="C1562" i="5"/>
  <c r="J1559" i="1"/>
  <c r="C911" i="4" a="1"/>
  <c r="C911" i="4"/>
  <c r="F909" i="1"/>
  <c r="C911" i="2" a="1"/>
  <c r="C911" i="2"/>
  <c r="G909" i="1"/>
  <c r="C911" i="7" a="1"/>
  <c r="C911" i="7"/>
  <c r="H909" i="1"/>
  <c r="C910" i="3" a="1"/>
  <c r="C910" i="3"/>
  <c r="I909" i="1"/>
  <c r="C912" i="5" a="1"/>
  <c r="C912" i="5"/>
  <c r="J909" i="1"/>
  <c r="C834" i="4" a="1"/>
  <c r="C834" i="4"/>
  <c r="F832" i="1"/>
  <c r="C834" i="2" a="1"/>
  <c r="C834" i="2"/>
  <c r="G832" i="1"/>
  <c r="C834" i="7" a="1"/>
  <c r="C834" i="7"/>
  <c r="H832" i="1"/>
  <c r="C833" i="3" a="1"/>
  <c r="C833" i="3"/>
  <c r="I832" i="1"/>
  <c r="C835" i="5" a="1"/>
  <c r="C835" i="5"/>
  <c r="J832" i="1"/>
  <c r="C1617" i="4" a="1"/>
  <c r="C1617" i="4"/>
  <c r="F1615" i="1"/>
  <c r="C1617" i="2" a="1"/>
  <c r="C1617" i="2"/>
  <c r="G1615" i="1"/>
  <c r="C1617" i="7" a="1"/>
  <c r="C1617" i="7"/>
  <c r="H1615" i="1"/>
  <c r="C1616" i="3" a="1"/>
  <c r="C1616" i="3"/>
  <c r="I1615" i="1"/>
  <c r="C1618" i="5" a="1"/>
  <c r="C1618" i="5"/>
  <c r="J1615" i="1"/>
  <c r="C267" i="4" a="1"/>
  <c r="C267" i="4"/>
  <c r="F265" i="1"/>
  <c r="C267" i="2" a="1"/>
  <c r="C267" i="2"/>
  <c r="G265" i="1"/>
  <c r="C267" i="7" a="1"/>
  <c r="C267" i="7"/>
  <c r="H265" i="1"/>
  <c r="C266" i="3" a="1"/>
  <c r="C266" i="3"/>
  <c r="I265" i="1"/>
  <c r="C268" i="5" a="1"/>
  <c r="C268" i="5"/>
  <c r="J265" i="1"/>
  <c r="C1610" i="4" a="1"/>
  <c r="C1610" i="4"/>
  <c r="F1608" i="1"/>
  <c r="C1610" i="2" a="1"/>
  <c r="C1610" i="2"/>
  <c r="G1608" i="1"/>
  <c r="C1610" i="7" a="1"/>
  <c r="C1610" i="7"/>
  <c r="H1608" i="1"/>
  <c r="C1609" i="3" a="1"/>
  <c r="C1609" i="3"/>
  <c r="I1608" i="1"/>
  <c r="C1611" i="5" a="1"/>
  <c r="C1611" i="5"/>
  <c r="J1608" i="1"/>
  <c r="C1682" i="4" a="1"/>
  <c r="C1682" i="4"/>
  <c r="F1680" i="1"/>
  <c r="C1682" i="2" a="1"/>
  <c r="C1682" i="2"/>
  <c r="G1680" i="1"/>
  <c r="C1682" i="7" a="1"/>
  <c r="C1682" i="7"/>
  <c r="H1680" i="1"/>
  <c r="C1681" i="3" a="1"/>
  <c r="C1681" i="3"/>
  <c r="I1680" i="1"/>
  <c r="C1683" i="5" a="1"/>
  <c r="C1683" i="5"/>
  <c r="J1680" i="1"/>
  <c r="C1685" i="4" a="1"/>
  <c r="C1685" i="4"/>
  <c r="F1683" i="1"/>
  <c r="C1685" i="2" a="1"/>
  <c r="C1685" i="2"/>
  <c r="G1683" i="1"/>
  <c r="C1685" i="7" a="1"/>
  <c r="C1685" i="7"/>
  <c r="H1683" i="1"/>
  <c r="C1684" i="3" a="1"/>
  <c r="C1684" i="3"/>
  <c r="I1683" i="1"/>
  <c r="C1686" i="5" a="1"/>
  <c r="C1686" i="5"/>
  <c r="J1683" i="1"/>
  <c r="C1336" i="4" a="1"/>
  <c r="C1336" i="4"/>
  <c r="F1334" i="1"/>
  <c r="C1336" i="2" a="1"/>
  <c r="C1336" i="2"/>
  <c r="G1334" i="1"/>
  <c r="C1336" i="7" a="1"/>
  <c r="C1336" i="7"/>
  <c r="H1334" i="1"/>
  <c r="C1335" i="3" a="1"/>
  <c r="C1335" i="3"/>
  <c r="I1334" i="1"/>
  <c r="C1337" i="5" a="1"/>
  <c r="C1337" i="5"/>
  <c r="J1334" i="1"/>
  <c r="C1627" i="4" a="1"/>
  <c r="C1627" i="4"/>
  <c r="F1625" i="1"/>
  <c r="C1627" i="2" a="1"/>
  <c r="C1627" i="2"/>
  <c r="G1625" i="1"/>
  <c r="C1627" i="7" a="1"/>
  <c r="C1627" i="7"/>
  <c r="H1625" i="1"/>
  <c r="C1626" i="3" a="1"/>
  <c r="C1626" i="3"/>
  <c r="I1625" i="1"/>
  <c r="C1628" i="5" a="1"/>
  <c r="C1628" i="5"/>
  <c r="J1625" i="1"/>
  <c r="C1595" i="4" a="1"/>
  <c r="C1595" i="4"/>
  <c r="F1593" i="1"/>
  <c r="C1595" i="2" a="1"/>
  <c r="C1595" i="2"/>
  <c r="G1593" i="1"/>
  <c r="C1595" i="7" a="1"/>
  <c r="C1595" i="7"/>
  <c r="H1593" i="1"/>
  <c r="C1594" i="3" a="1"/>
  <c r="C1594" i="3"/>
  <c r="I1593" i="1"/>
  <c r="C1596" i="5" a="1"/>
  <c r="C1596" i="5"/>
  <c r="J1593" i="1"/>
  <c r="C851" i="4" a="1"/>
  <c r="C851" i="4"/>
  <c r="F849" i="1"/>
  <c r="C851" i="2" a="1"/>
  <c r="C851" i="2"/>
  <c r="G849" i="1"/>
  <c r="C851" i="7" a="1"/>
  <c r="C851" i="7"/>
  <c r="H849" i="1"/>
  <c r="C850" i="3" a="1"/>
  <c r="C850" i="3"/>
  <c r="I849" i="1"/>
  <c r="C852" i="5" a="1"/>
  <c r="C852" i="5"/>
  <c r="J849" i="1"/>
  <c r="C1456" i="4" a="1"/>
  <c r="C1456" i="4"/>
  <c r="F1454" i="1"/>
  <c r="C1456" i="2" a="1"/>
  <c r="C1456" i="2"/>
  <c r="G1454" i="1"/>
  <c r="C1456" i="7" a="1"/>
  <c r="C1456" i="7"/>
  <c r="H1454" i="1"/>
  <c r="C1455" i="3" a="1"/>
  <c r="C1455" i="3"/>
  <c r="I1454" i="1"/>
  <c r="C1457" i="5" a="1"/>
  <c r="C1457" i="5"/>
  <c r="J1454" i="1"/>
  <c r="C1358" i="4" a="1"/>
  <c r="C1358" i="4"/>
  <c r="F1356" i="1"/>
  <c r="C1358" i="2" a="1"/>
  <c r="C1358" i="2"/>
  <c r="G1356" i="1"/>
  <c r="C1358" i="7" a="1"/>
  <c r="C1358" i="7"/>
  <c r="H1356" i="1"/>
  <c r="C1357" i="3" a="1"/>
  <c r="C1357" i="3"/>
  <c r="I1356" i="1"/>
  <c r="C1359" i="5" a="1"/>
  <c r="C1359" i="5"/>
  <c r="J1356" i="1"/>
  <c r="C1562" i="4" a="1"/>
  <c r="C1562" i="4"/>
  <c r="F1560" i="1"/>
  <c r="C1562" i="2" a="1"/>
  <c r="C1562" i="2"/>
  <c r="G1560" i="1"/>
  <c r="C1562" i="7" a="1"/>
  <c r="C1562" i="7"/>
  <c r="H1560" i="1"/>
  <c r="C1561" i="3" a="1"/>
  <c r="C1561" i="3"/>
  <c r="I1560" i="1"/>
  <c r="C1563" i="5" a="1"/>
  <c r="C1563" i="5"/>
  <c r="J1560" i="1"/>
  <c r="C701" i="4" a="1"/>
  <c r="C701" i="4"/>
  <c r="F699" i="1"/>
  <c r="C701" i="2" a="1"/>
  <c r="C701" i="2"/>
  <c r="G699" i="1"/>
  <c r="C701" i="7" a="1"/>
  <c r="C701" i="7"/>
  <c r="H699" i="1"/>
  <c r="C700" i="3" a="1"/>
  <c r="C700" i="3"/>
  <c r="I699" i="1"/>
  <c r="C702" i="5" a="1"/>
  <c r="C702" i="5"/>
  <c r="J699" i="1"/>
  <c r="C1586" i="4" a="1"/>
  <c r="C1586" i="4"/>
  <c r="F1584" i="1"/>
  <c r="C1586" i="2" a="1"/>
  <c r="C1586" i="2"/>
  <c r="G1584" i="1"/>
  <c r="C1586" i="7" a="1"/>
  <c r="C1586" i="7"/>
  <c r="H1584" i="1"/>
  <c r="C1585" i="3" a="1"/>
  <c r="C1585" i="3"/>
  <c r="I1584" i="1"/>
  <c r="C1587" i="5" a="1"/>
  <c r="C1587" i="5"/>
  <c r="J1584" i="1"/>
  <c r="C1628" i="4" a="1"/>
  <c r="C1628" i="4"/>
  <c r="F1626" i="1"/>
  <c r="C1628" i="2" a="1"/>
  <c r="C1628" i="2"/>
  <c r="G1626" i="1"/>
  <c r="C1628" i="7" a="1"/>
  <c r="C1628" i="7"/>
  <c r="H1626" i="1"/>
  <c r="C1627" i="3" a="1"/>
  <c r="C1627" i="3"/>
  <c r="I1626" i="1"/>
  <c r="C1629" i="5" a="1"/>
  <c r="C1629" i="5"/>
  <c r="J1626" i="1"/>
  <c r="C172" i="4" a="1"/>
  <c r="C172" i="4"/>
  <c r="F170" i="1"/>
  <c r="C172" i="2" a="1"/>
  <c r="C172" i="2"/>
  <c r="G170" i="1"/>
  <c r="C172" i="7" a="1"/>
  <c r="C172" i="7"/>
  <c r="H170" i="1"/>
  <c r="C171" i="3" a="1"/>
  <c r="C171" i="3"/>
  <c r="I170" i="1"/>
  <c r="C173" i="5" a="1"/>
  <c r="C173" i="5"/>
  <c r="J170" i="1"/>
  <c r="C1597" i="4" a="1"/>
  <c r="C1597" i="4"/>
  <c r="F1595" i="1"/>
  <c r="C1597" i="2" a="1"/>
  <c r="C1597" i="2"/>
  <c r="G1595" i="1"/>
  <c r="C1597" i="7" a="1"/>
  <c r="C1597" i="7"/>
  <c r="H1595" i="1"/>
  <c r="C1596" i="3" a="1"/>
  <c r="C1596" i="3"/>
  <c r="I1595" i="1"/>
  <c r="C1598" i="5" a="1"/>
  <c r="C1598" i="5"/>
  <c r="J1595" i="1"/>
  <c r="C902" i="4" a="1"/>
  <c r="C902" i="4"/>
  <c r="F900" i="1"/>
  <c r="C902" i="2" a="1"/>
  <c r="C902" i="2"/>
  <c r="G900" i="1"/>
  <c r="C902" i="7" a="1"/>
  <c r="C902" i="7"/>
  <c r="H900" i="1"/>
  <c r="C901" i="3" a="1"/>
  <c r="C901" i="3"/>
  <c r="I900" i="1"/>
  <c r="C903" i="5" a="1"/>
  <c r="C903" i="5"/>
  <c r="J900" i="1"/>
  <c r="C1356" i="4" a="1"/>
  <c r="C1356" i="4"/>
  <c r="F1354" i="1"/>
  <c r="C1356" i="2" a="1"/>
  <c r="C1356" i="2"/>
  <c r="G1354" i="1"/>
  <c r="C1356" i="7" a="1"/>
  <c r="C1356" i="7"/>
  <c r="H1354" i="1"/>
  <c r="C1355" i="3" a="1"/>
  <c r="C1355" i="3"/>
  <c r="I1354" i="1"/>
  <c r="C1357" i="5" a="1"/>
  <c r="C1357" i="5"/>
  <c r="J1354" i="1"/>
  <c r="C1335" i="4" a="1"/>
  <c r="C1335" i="4"/>
  <c r="F1333" i="1"/>
  <c r="C1335" i="2" a="1"/>
  <c r="C1335" i="2"/>
  <c r="G1333" i="1"/>
  <c r="C1335" i="7" a="1"/>
  <c r="C1335" i="7"/>
  <c r="H1333" i="1"/>
  <c r="C1334" i="3" a="1"/>
  <c r="C1334" i="3"/>
  <c r="I1333" i="1"/>
  <c r="C1336" i="5" a="1"/>
  <c r="C1336" i="5"/>
  <c r="J1333" i="1"/>
  <c r="C1600" i="4" a="1"/>
  <c r="C1600" i="4"/>
  <c r="F1598" i="1"/>
  <c r="C1600" i="2" a="1"/>
  <c r="C1600" i="2"/>
  <c r="G1598" i="1"/>
  <c r="C1600" i="7" a="1"/>
  <c r="C1600" i="7"/>
  <c r="H1598" i="1"/>
  <c r="C1599" i="3" a="1"/>
  <c r="C1599" i="3"/>
  <c r="I1598" i="1"/>
  <c r="C1601" i="5" a="1"/>
  <c r="C1601" i="5"/>
  <c r="J1598" i="1"/>
  <c r="C1433" i="4" a="1"/>
  <c r="C1433" i="4"/>
  <c r="F1431" i="1"/>
  <c r="C1433" i="2" a="1"/>
  <c r="C1433" i="2"/>
  <c r="G1431" i="1"/>
  <c r="C1433" i="7" a="1"/>
  <c r="C1433" i="7"/>
  <c r="H1431" i="1"/>
  <c r="C1432" i="3" a="1"/>
  <c r="C1432" i="3"/>
  <c r="I1431" i="1"/>
  <c r="C1434" i="5" a="1"/>
  <c r="C1434" i="5"/>
  <c r="J1431" i="1"/>
  <c r="C366" i="4" a="1"/>
  <c r="C366" i="4"/>
  <c r="F364" i="1"/>
  <c r="C366" i="2" a="1"/>
  <c r="C366" i="2"/>
  <c r="G364" i="1"/>
  <c r="C366" i="7" a="1"/>
  <c r="C366" i="7"/>
  <c r="H364" i="1"/>
  <c r="C365" i="3" a="1"/>
  <c r="C365" i="3"/>
  <c r="I364" i="1"/>
  <c r="C367" i="5" a="1"/>
  <c r="C367" i="5"/>
  <c r="J364" i="1"/>
  <c r="C900" i="4" a="1"/>
  <c r="C900" i="4"/>
  <c r="F898" i="1"/>
  <c r="C900" i="2" a="1"/>
  <c r="C900" i="2"/>
  <c r="G898" i="1"/>
  <c r="C900" i="7" a="1"/>
  <c r="C900" i="7"/>
  <c r="H898" i="1"/>
  <c r="C899" i="3" a="1"/>
  <c r="C899" i="3"/>
  <c r="I898" i="1"/>
  <c r="C901" i="5" a="1"/>
  <c r="C901" i="5"/>
  <c r="J898" i="1"/>
  <c r="C1565" i="4" a="1"/>
  <c r="C1565" i="4"/>
  <c r="F1563" i="1"/>
  <c r="C1565" i="2" a="1"/>
  <c r="C1565" i="2"/>
  <c r="G1563" i="1"/>
  <c r="C1565" i="7" a="1"/>
  <c r="C1565" i="7"/>
  <c r="H1563" i="1"/>
  <c r="C1564" i="3" a="1"/>
  <c r="C1564" i="3"/>
  <c r="I1563" i="1"/>
  <c r="C1566" i="5" a="1"/>
  <c r="C1566" i="5"/>
  <c r="J1563" i="1"/>
  <c r="C1619" i="4" a="1"/>
  <c r="C1619" i="4"/>
  <c r="F1617" i="1"/>
  <c r="C1619" i="2" a="1"/>
  <c r="C1619" i="2"/>
  <c r="G1617" i="1"/>
  <c r="C1619" i="7" a="1"/>
  <c r="C1619" i="7"/>
  <c r="H1617" i="1"/>
  <c r="C1618" i="3" a="1"/>
  <c r="C1618" i="3"/>
  <c r="I1617" i="1"/>
  <c r="C1620" i="5" a="1"/>
  <c r="C1620" i="5"/>
  <c r="J1617" i="1"/>
  <c r="C1588" i="4" a="1"/>
  <c r="C1588" i="4"/>
  <c r="F1586" i="1"/>
  <c r="C1588" i="2" a="1"/>
  <c r="C1588" i="2"/>
  <c r="G1586" i="1"/>
  <c r="C1588" i="7" a="1"/>
  <c r="C1588" i="7"/>
  <c r="H1586" i="1"/>
  <c r="C1587" i="3" a="1"/>
  <c r="C1587" i="3"/>
  <c r="I1586" i="1"/>
  <c r="C1589" i="5" a="1"/>
  <c r="C1589" i="5"/>
  <c r="J1586" i="1"/>
  <c r="C850" i="4" a="1"/>
  <c r="C850" i="4"/>
  <c r="F848" i="1"/>
  <c r="C850" i="2" a="1"/>
  <c r="C850" i="2"/>
  <c r="G848" i="1"/>
  <c r="C850" i="7" a="1"/>
  <c r="C850" i="7"/>
  <c r="H848" i="1"/>
  <c r="C849" i="3" a="1"/>
  <c r="C849" i="3"/>
  <c r="I848" i="1"/>
  <c r="C851" i="5" a="1"/>
  <c r="C851" i="5"/>
  <c r="J848" i="1"/>
  <c r="C1376" i="4" a="1"/>
  <c r="C1376" i="4"/>
  <c r="F1374" i="1"/>
  <c r="C1376" i="2" a="1"/>
  <c r="C1376" i="2"/>
  <c r="G1374" i="1"/>
  <c r="C1376" i="7" a="1"/>
  <c r="C1376" i="7"/>
  <c r="H1374" i="1"/>
  <c r="C1375" i="3" a="1"/>
  <c r="C1375" i="3"/>
  <c r="I1374" i="1"/>
  <c r="C1377" i="5" a="1"/>
  <c r="C1377" i="5"/>
  <c r="J1374" i="1"/>
  <c r="C1596" i="4" a="1"/>
  <c r="C1596" i="4"/>
  <c r="F1594" i="1"/>
  <c r="C1596" i="2" a="1"/>
  <c r="C1596" i="2"/>
  <c r="G1594" i="1"/>
  <c r="C1596" i="7" a="1"/>
  <c r="C1596" i="7"/>
  <c r="H1594" i="1"/>
  <c r="C1595" i="3" a="1"/>
  <c r="C1595" i="3"/>
  <c r="I1594" i="1"/>
  <c r="C1597" i="5" a="1"/>
  <c r="C1597" i="5"/>
  <c r="J1594" i="1"/>
  <c r="C1614" i="4" a="1"/>
  <c r="C1614" i="4"/>
  <c r="F1612" i="1"/>
  <c r="C1614" i="2" a="1"/>
  <c r="C1614" i="2"/>
  <c r="G1612" i="1"/>
  <c r="C1614" i="7" a="1"/>
  <c r="C1614" i="7"/>
  <c r="H1612" i="1"/>
  <c r="C1613" i="3" a="1"/>
  <c r="C1613" i="3"/>
  <c r="I1612" i="1"/>
  <c r="C1615" i="5" a="1"/>
  <c r="C1615" i="5"/>
  <c r="J1612" i="1"/>
  <c r="C1530" i="4" a="1"/>
  <c r="C1530" i="4"/>
  <c r="F1528" i="1"/>
  <c r="C1530" i="2" a="1"/>
  <c r="C1530" i="2"/>
  <c r="G1528" i="1"/>
  <c r="C1530" i="7" a="1"/>
  <c r="C1530" i="7"/>
  <c r="H1528" i="1"/>
  <c r="C1529" i="3" a="1"/>
  <c r="C1529" i="3"/>
  <c r="I1528" i="1"/>
  <c r="C1531" i="5" a="1"/>
  <c r="C1531" i="5"/>
  <c r="J1528" i="1"/>
  <c r="C334" i="4" a="1"/>
  <c r="C334" i="4"/>
  <c r="F332" i="1"/>
  <c r="C334" i="2" a="1"/>
  <c r="C334" i="2"/>
  <c r="G332" i="1"/>
  <c r="C334" i="7" a="1"/>
  <c r="C334" i="7"/>
  <c r="H332" i="1"/>
  <c r="C333" i="3" a="1"/>
  <c r="C333" i="3"/>
  <c r="I332" i="1"/>
  <c r="C335" i="5" a="1"/>
  <c r="C335" i="5"/>
  <c r="J332" i="1"/>
  <c r="C1381" i="4" a="1"/>
  <c r="C1381" i="4"/>
  <c r="F1379" i="1"/>
  <c r="C1381" i="2" a="1"/>
  <c r="C1381" i="2"/>
  <c r="G1379" i="1"/>
  <c r="C1381" i="7" a="1"/>
  <c r="C1381" i="7"/>
  <c r="H1379" i="1"/>
  <c r="C1380" i="3" a="1"/>
  <c r="C1380" i="3"/>
  <c r="I1379" i="1"/>
  <c r="C1382" i="5" a="1"/>
  <c r="C1382" i="5"/>
  <c r="J1379" i="1"/>
  <c r="C1378" i="4" a="1"/>
  <c r="C1378" i="4"/>
  <c r="F1376" i="1"/>
  <c r="C1378" i="2" a="1"/>
  <c r="C1378" i="2"/>
  <c r="G1376" i="1"/>
  <c r="C1378" i="7" a="1"/>
  <c r="C1378" i="7"/>
  <c r="H1376" i="1"/>
  <c r="C1377" i="3" a="1"/>
  <c r="C1377" i="3"/>
  <c r="I1376" i="1"/>
  <c r="C1379" i="5" a="1"/>
  <c r="C1379" i="5"/>
  <c r="J1376" i="1"/>
  <c r="C831" i="4" a="1"/>
  <c r="C831" i="4"/>
  <c r="F829" i="1"/>
  <c r="C831" i="2" a="1"/>
  <c r="C831" i="2"/>
  <c r="G829" i="1"/>
  <c r="C831" i="7" a="1"/>
  <c r="C831" i="7"/>
  <c r="H829" i="1"/>
  <c r="C830" i="3" a="1"/>
  <c r="C830" i="3"/>
  <c r="I829" i="1"/>
  <c r="C832" i="5" a="1"/>
  <c r="C832" i="5"/>
  <c r="J829" i="1"/>
  <c r="C856" i="4" a="1"/>
  <c r="C856" i="4"/>
  <c r="F854" i="1"/>
  <c r="C856" i="2" a="1"/>
  <c r="C856" i="2"/>
  <c r="G854" i="1"/>
  <c r="C856" i="7" a="1"/>
  <c r="C856" i="7"/>
  <c r="H854" i="1"/>
  <c r="C855" i="3" a="1"/>
  <c r="C855" i="3"/>
  <c r="I854" i="1"/>
  <c r="C857" i="5" a="1"/>
  <c r="C857" i="5"/>
  <c r="J854" i="1"/>
  <c r="C1657" i="4" a="1"/>
  <c r="C1657" i="4"/>
  <c r="F1655" i="1"/>
  <c r="C1657" i="2" a="1"/>
  <c r="C1657" i="2"/>
  <c r="G1655" i="1"/>
  <c r="C1657" i="7" a="1"/>
  <c r="C1657" i="7"/>
  <c r="H1655" i="1"/>
  <c r="C1656" i="3" a="1"/>
  <c r="C1656" i="3"/>
  <c r="I1655" i="1"/>
  <c r="C1658" i="5" a="1"/>
  <c r="C1658" i="5"/>
  <c r="J1655" i="1"/>
  <c r="C1359" i="4" a="1"/>
  <c r="C1359" i="4"/>
  <c r="F1357" i="1"/>
  <c r="C1359" i="2" a="1"/>
  <c r="C1359" i="2"/>
  <c r="G1357" i="1"/>
  <c r="C1359" i="7" a="1"/>
  <c r="C1359" i="7"/>
  <c r="H1357" i="1"/>
  <c r="C1358" i="3" a="1"/>
  <c r="C1358" i="3"/>
  <c r="I1357" i="1"/>
  <c r="C1360" i="5" a="1"/>
  <c r="C1360" i="5"/>
  <c r="J1357" i="1"/>
  <c r="C1632" i="4" a="1"/>
  <c r="C1632" i="4"/>
  <c r="F1630" i="1"/>
  <c r="C1632" i="2" a="1"/>
  <c r="C1632" i="2"/>
  <c r="G1630" i="1"/>
  <c r="C1632" i="7" a="1"/>
  <c r="C1632" i="7"/>
  <c r="H1630" i="1"/>
  <c r="C1631" i="3" a="1"/>
  <c r="C1631" i="3"/>
  <c r="I1630" i="1"/>
  <c r="C1633" i="5" a="1"/>
  <c r="C1633" i="5"/>
  <c r="J1630" i="1"/>
  <c r="C1457" i="4" a="1"/>
  <c r="C1457" i="4"/>
  <c r="F1455" i="1"/>
  <c r="C1457" i="2" a="1"/>
  <c r="C1457" i="2"/>
  <c r="G1455" i="1"/>
  <c r="C1457" i="7" a="1"/>
  <c r="C1457" i="7"/>
  <c r="H1455" i="1"/>
  <c r="C1456" i="3" a="1"/>
  <c r="C1456" i="3"/>
  <c r="I1455" i="1"/>
  <c r="C1458" i="5" a="1"/>
  <c r="C1458" i="5"/>
  <c r="J1455" i="1"/>
  <c r="C1907" i="4" a="1"/>
  <c r="C1907" i="4"/>
  <c r="F1905" i="1"/>
  <c r="C1907" i="2" a="1"/>
  <c r="C1907" i="2"/>
  <c r="G1905" i="1"/>
  <c r="C1907" i="7" a="1"/>
  <c r="C1907" i="7"/>
  <c r="H1905" i="1"/>
  <c r="C1906" i="3" a="1"/>
  <c r="C1906" i="3"/>
  <c r="I1905" i="1"/>
  <c r="C1908" i="5" a="1"/>
  <c r="C1908" i="5"/>
  <c r="J1905" i="1"/>
  <c r="C1534" i="4" a="1"/>
  <c r="C1534" i="4"/>
  <c r="F1532" i="1"/>
  <c r="C1534" i="2" a="1"/>
  <c r="C1534" i="2"/>
  <c r="G1532" i="1"/>
  <c r="C1534" i="7" a="1"/>
  <c r="C1534" i="7"/>
  <c r="H1532" i="1"/>
  <c r="C1533" i="3" a="1"/>
  <c r="C1533" i="3"/>
  <c r="I1532" i="1"/>
  <c r="C1535" i="5" a="1"/>
  <c r="C1535" i="5"/>
  <c r="J1532" i="1"/>
  <c r="C1621" i="4" a="1"/>
  <c r="C1621" i="4"/>
  <c r="F1619" i="1"/>
  <c r="C1621" i="2" a="1"/>
  <c r="C1621" i="2"/>
  <c r="G1619" i="1"/>
  <c r="C1621" i="7" a="1"/>
  <c r="C1621" i="7"/>
  <c r="H1619" i="1"/>
  <c r="C1620" i="3" a="1"/>
  <c r="C1620" i="3"/>
  <c r="I1619" i="1"/>
  <c r="C1622" i="5" a="1"/>
  <c r="C1622" i="5"/>
  <c r="J1619" i="1"/>
  <c r="C1382" i="4" a="1"/>
  <c r="C1382" i="4"/>
  <c r="F1380" i="1"/>
  <c r="C1382" i="2" a="1"/>
  <c r="C1382" i="2"/>
  <c r="G1380" i="1"/>
  <c r="C1382" i="7" a="1"/>
  <c r="C1382" i="7"/>
  <c r="H1380" i="1"/>
  <c r="C1381" i="3" a="1"/>
  <c r="C1381" i="3"/>
  <c r="I1380" i="1"/>
  <c r="C1383" i="5" a="1"/>
  <c r="C1383" i="5"/>
  <c r="J1380" i="1"/>
  <c r="C699" i="4" a="1"/>
  <c r="C699" i="4"/>
  <c r="F697" i="1"/>
  <c r="C699" i="2" a="1"/>
  <c r="C699" i="2"/>
  <c r="G697" i="1"/>
  <c r="C699" i="7" a="1"/>
  <c r="C699" i="7"/>
  <c r="H697" i="1"/>
  <c r="C698" i="3" a="1"/>
  <c r="C698" i="3"/>
  <c r="I697" i="1"/>
  <c r="C700" i="5" a="1"/>
  <c r="C700" i="5"/>
  <c r="J697" i="1"/>
  <c r="C700" i="4" a="1"/>
  <c r="C700" i="4"/>
  <c r="F698" i="1"/>
  <c r="C700" i="2" a="1"/>
  <c r="C700" i="2"/>
  <c r="G698" i="1"/>
  <c r="C700" i="7" a="1"/>
  <c r="C700" i="7"/>
  <c r="H698" i="1"/>
  <c r="C699" i="3" a="1"/>
  <c r="C699" i="3"/>
  <c r="I698" i="1"/>
  <c r="C701" i="5" a="1"/>
  <c r="C701" i="5"/>
  <c r="J698" i="1"/>
  <c r="C1625" i="4" a="1"/>
  <c r="C1625" i="4"/>
  <c r="F1623" i="1"/>
  <c r="C1625" i="2" a="1"/>
  <c r="C1625" i="2"/>
  <c r="G1623" i="1"/>
  <c r="C1625" i="7" a="1"/>
  <c r="C1625" i="7"/>
  <c r="H1623" i="1"/>
  <c r="C1624" i="3" a="1"/>
  <c r="C1624" i="3"/>
  <c r="I1623" i="1"/>
  <c r="C1626" i="5" a="1"/>
  <c r="C1626" i="5"/>
  <c r="J1623" i="1"/>
  <c r="C1435" i="4" a="1"/>
  <c r="C1435" i="4"/>
  <c r="F1433" i="1"/>
  <c r="C1435" i="2" a="1"/>
  <c r="C1435" i="2"/>
  <c r="G1433" i="1"/>
  <c r="C1435" i="7" a="1"/>
  <c r="C1435" i="7"/>
  <c r="H1433" i="1"/>
  <c r="C1434" i="3" a="1"/>
  <c r="C1434" i="3"/>
  <c r="I1433" i="1"/>
  <c r="C1436" i="5" a="1"/>
  <c r="C1436" i="5"/>
  <c r="J1433" i="1"/>
  <c r="C1089" i="4" a="1"/>
  <c r="C1089" i="4"/>
  <c r="F1087" i="1"/>
  <c r="C1089" i="2" a="1"/>
  <c r="C1089" i="2"/>
  <c r="G1087" i="1"/>
  <c r="C1089" i="7" a="1"/>
  <c r="C1089" i="7"/>
  <c r="H1087" i="1"/>
  <c r="C1088" i="3" a="1"/>
  <c r="C1088" i="3"/>
  <c r="I1087" i="1"/>
  <c r="C1090" i="5" a="1"/>
  <c r="C1090" i="5"/>
  <c r="J1087" i="1"/>
  <c r="C1537" i="4" a="1"/>
  <c r="C1537" i="4"/>
  <c r="F1535" i="1"/>
  <c r="C1537" i="2" a="1"/>
  <c r="C1537" i="2"/>
  <c r="G1535" i="1"/>
  <c r="C1537" i="7" a="1"/>
  <c r="C1537" i="7"/>
  <c r="H1535" i="1"/>
  <c r="C1536" i="3" a="1"/>
  <c r="C1536" i="3"/>
  <c r="I1535" i="1"/>
  <c r="C1538" i="5" a="1"/>
  <c r="C1538" i="5"/>
  <c r="J1535" i="1"/>
  <c r="C1429" i="4" a="1"/>
  <c r="C1429" i="4"/>
  <c r="F1427" i="1"/>
  <c r="C1429" i="2" a="1"/>
  <c r="C1429" i="2"/>
  <c r="G1427" i="1"/>
  <c r="C1429" i="7" a="1"/>
  <c r="C1429" i="7"/>
  <c r="H1427" i="1"/>
  <c r="C1428" i="3" a="1"/>
  <c r="C1428" i="3"/>
  <c r="I1427" i="1"/>
  <c r="C1430" i="5" a="1"/>
  <c r="C1430" i="5"/>
  <c r="J1427" i="1"/>
  <c r="C1612" i="4" a="1"/>
  <c r="C1612" i="4"/>
  <c r="F1610" i="1"/>
  <c r="C1612" i="2" a="1"/>
  <c r="C1612" i="2"/>
  <c r="G1610" i="1"/>
  <c r="C1612" i="7" a="1"/>
  <c r="C1612" i="7"/>
  <c r="H1610" i="1"/>
  <c r="C1611" i="3" a="1"/>
  <c r="C1611" i="3"/>
  <c r="I1610" i="1"/>
  <c r="C1613" i="5" a="1"/>
  <c r="C1613" i="5"/>
  <c r="J1610" i="1"/>
  <c r="C1613" i="4" a="1"/>
  <c r="C1613" i="4"/>
  <c r="F1611" i="1"/>
  <c r="C1613" i="2" a="1"/>
  <c r="C1613" i="2"/>
  <c r="G1611" i="1"/>
  <c r="C1613" i="7" a="1"/>
  <c r="C1613" i="7"/>
  <c r="H1611" i="1"/>
  <c r="C1612" i="3" a="1"/>
  <c r="C1612" i="3"/>
  <c r="I1611" i="1"/>
  <c r="C1614" i="5" a="1"/>
  <c r="C1614" i="5"/>
  <c r="J1611" i="1"/>
  <c r="C854" i="4" a="1"/>
  <c r="C854" i="4"/>
  <c r="F852" i="1"/>
  <c r="C854" i="2" a="1"/>
  <c r="C854" i="2"/>
  <c r="G852" i="1"/>
  <c r="C854" i="7" a="1"/>
  <c r="C854" i="7"/>
  <c r="H852" i="1"/>
  <c r="C853" i="3" a="1"/>
  <c r="C853" i="3"/>
  <c r="I852" i="1"/>
  <c r="C855" i="5" a="1"/>
  <c r="C855" i="5"/>
  <c r="J852" i="1"/>
  <c r="C1762" i="4" a="1"/>
  <c r="C1762" i="4"/>
  <c r="F1760" i="1"/>
  <c r="C1762" i="2" a="1"/>
  <c r="C1762" i="2"/>
  <c r="G1760" i="1"/>
  <c r="C1762" i="7" a="1"/>
  <c r="C1762" i="7"/>
  <c r="H1760" i="1"/>
  <c r="C1761" i="3" a="1"/>
  <c r="C1761" i="3"/>
  <c r="I1760" i="1"/>
  <c r="C1763" i="5" a="1"/>
  <c r="C1763" i="5"/>
  <c r="J1760" i="1"/>
  <c r="C910" i="4" a="1"/>
  <c r="C910" i="4"/>
  <c r="F908" i="1"/>
  <c r="C910" i="2" a="1"/>
  <c r="C910" i="2"/>
  <c r="G908" i="1"/>
  <c r="C910" i="7" a="1"/>
  <c r="C910" i="7"/>
  <c r="H908" i="1"/>
  <c r="C909" i="3" a="1"/>
  <c r="C909" i="3"/>
  <c r="I908" i="1"/>
  <c r="C911" i="5" a="1"/>
  <c r="C911" i="5"/>
  <c r="J908" i="1"/>
  <c r="C1446" i="4" a="1"/>
  <c r="C1446" i="4"/>
  <c r="F1444" i="1"/>
  <c r="C1446" i="2" a="1"/>
  <c r="C1446" i="2"/>
  <c r="G1444" i="1"/>
  <c r="C1446" i="7" a="1"/>
  <c r="C1446" i="7"/>
  <c r="H1444" i="1"/>
  <c r="C1445" i="3" a="1"/>
  <c r="C1445" i="3"/>
  <c r="I1444" i="1"/>
  <c r="C1447" i="5" a="1"/>
  <c r="C1447" i="5"/>
  <c r="J1444" i="1"/>
  <c r="C1598" i="4" a="1"/>
  <c r="C1598" i="4"/>
  <c r="F1596" i="1"/>
  <c r="C1598" i="2" a="1"/>
  <c r="C1598" i="2"/>
  <c r="G1596" i="1"/>
  <c r="C1598" i="7" a="1"/>
  <c r="C1598" i="7"/>
  <c r="H1596" i="1"/>
  <c r="C1597" i="3" a="1"/>
  <c r="C1597" i="3"/>
  <c r="I1596" i="1"/>
  <c r="C1599" i="5" a="1"/>
  <c r="C1599" i="5"/>
  <c r="J1596" i="1"/>
  <c r="C1599" i="4" a="1"/>
  <c r="C1599" i="4"/>
  <c r="F1597" i="1"/>
  <c r="C1599" i="2" a="1"/>
  <c r="C1599" i="2"/>
  <c r="G1597" i="1"/>
  <c r="C1599" i="7" a="1"/>
  <c r="C1599" i="7"/>
  <c r="H1597" i="1"/>
  <c r="C1598" i="3" a="1"/>
  <c r="C1598" i="3"/>
  <c r="I1597" i="1"/>
  <c r="C1600" i="5" a="1"/>
  <c r="C1600" i="5"/>
  <c r="J1597" i="1"/>
  <c r="C1818" i="4" a="1"/>
  <c r="C1818" i="4"/>
  <c r="F1816" i="1"/>
  <c r="C1818" i="2" a="1"/>
  <c r="C1818" i="2"/>
  <c r="G1816" i="1"/>
  <c r="C1818" i="7" a="1"/>
  <c r="C1818" i="7"/>
  <c r="H1816" i="1"/>
  <c r="C1817" i="3" a="1"/>
  <c r="C1817" i="3"/>
  <c r="I1816" i="1"/>
  <c r="C1819" i="5" a="1"/>
  <c r="C1819" i="5"/>
  <c r="J1816" i="1"/>
  <c r="C908" i="4" a="1"/>
  <c r="C908" i="4"/>
  <c r="F906" i="1"/>
  <c r="C908" i="2" a="1"/>
  <c r="C908" i="2"/>
  <c r="G906" i="1"/>
  <c r="C908" i="7" a="1"/>
  <c r="C908" i="7"/>
  <c r="H906" i="1"/>
  <c r="C907" i="3" a="1"/>
  <c r="C907" i="3"/>
  <c r="I906" i="1"/>
  <c r="C909" i="5" a="1"/>
  <c r="C909" i="5"/>
  <c r="J906" i="1"/>
  <c r="C1380" i="4" a="1"/>
  <c r="C1380" i="4"/>
  <c r="F1378" i="1"/>
  <c r="C1380" i="2" a="1"/>
  <c r="C1380" i="2"/>
  <c r="G1378" i="1"/>
  <c r="C1380" i="7" a="1"/>
  <c r="C1380" i="7"/>
  <c r="H1378" i="1"/>
  <c r="C1379" i="3" a="1"/>
  <c r="C1379" i="3"/>
  <c r="I1378" i="1"/>
  <c r="C1381" i="5" a="1"/>
  <c r="C1381" i="5"/>
  <c r="J1378" i="1"/>
  <c r="C1624" i="4" a="1"/>
  <c r="C1624" i="4"/>
  <c r="F1622" i="1"/>
  <c r="C1624" i="2" a="1"/>
  <c r="C1624" i="2"/>
  <c r="G1622" i="1"/>
  <c r="C1624" i="7" a="1"/>
  <c r="C1624" i="7"/>
  <c r="H1622" i="1"/>
  <c r="C1623" i="3" a="1"/>
  <c r="C1623" i="3"/>
  <c r="I1622" i="1"/>
  <c r="C1625" i="5" a="1"/>
  <c r="C1625" i="5"/>
  <c r="J1622" i="1"/>
  <c r="C1087" i="4" a="1"/>
  <c r="C1087" i="4"/>
  <c r="F1085" i="1"/>
  <c r="C1087" i="2" a="1"/>
  <c r="C1087" i="2"/>
  <c r="G1085" i="1"/>
  <c r="C1087" i="7" a="1"/>
  <c r="C1087" i="7"/>
  <c r="H1085" i="1"/>
  <c r="C1086" i="3" a="1"/>
  <c r="C1086" i="3"/>
  <c r="I1085" i="1"/>
  <c r="C1088" i="5" a="1"/>
  <c r="C1088" i="5"/>
  <c r="J1085" i="1"/>
  <c r="C1529" i="4" a="1"/>
  <c r="C1529" i="4"/>
  <c r="F1527" i="1"/>
  <c r="C1529" i="2" a="1"/>
  <c r="C1529" i="2"/>
  <c r="G1527" i="1"/>
  <c r="C1529" i="7" a="1"/>
  <c r="C1529" i="7"/>
  <c r="H1527" i="1"/>
  <c r="C1528" i="3" a="1"/>
  <c r="C1528" i="3"/>
  <c r="I1527" i="1"/>
  <c r="C1530" i="5" a="1"/>
  <c r="C1530" i="5"/>
  <c r="J1527" i="1"/>
  <c r="C1668" i="4" a="1"/>
  <c r="C1668" i="4"/>
  <c r="F1666" i="1"/>
  <c r="C1668" i="2" a="1"/>
  <c r="C1668" i="2"/>
  <c r="G1666" i="1"/>
  <c r="C1668" i="7" a="1"/>
  <c r="C1668" i="7"/>
  <c r="H1666" i="1"/>
  <c r="C1667" i="3" a="1"/>
  <c r="C1667" i="3"/>
  <c r="I1666" i="1"/>
  <c r="C1669" i="5" a="1"/>
  <c r="C1669" i="5"/>
  <c r="J1666" i="1"/>
  <c r="C1608" i="4" a="1"/>
  <c r="C1608" i="4"/>
  <c r="F1606" i="1"/>
  <c r="C1608" i="2" a="1"/>
  <c r="C1608" i="2"/>
  <c r="G1606" i="1"/>
  <c r="C1608" i="7" a="1"/>
  <c r="C1608" i="7"/>
  <c r="H1606" i="1"/>
  <c r="C1607" i="3" a="1"/>
  <c r="C1607" i="3"/>
  <c r="I1606" i="1"/>
  <c r="C1609" i="5" a="1"/>
  <c r="C1609" i="5"/>
  <c r="J1606" i="1"/>
  <c r="C1793" i="4" a="1"/>
  <c r="C1793" i="4"/>
  <c r="F1791" i="1"/>
  <c r="C1793" i="2" a="1"/>
  <c r="C1793" i="2"/>
  <c r="G1791" i="1"/>
  <c r="C1793" i="7" a="1"/>
  <c r="C1793" i="7"/>
  <c r="H1791" i="1"/>
  <c r="C1792" i="3" a="1"/>
  <c r="C1792" i="3"/>
  <c r="I1791" i="1"/>
  <c r="C1794" i="5" a="1"/>
  <c r="C1794" i="5"/>
  <c r="J1791" i="1"/>
  <c r="C1536" i="4" a="1"/>
  <c r="C1536" i="4"/>
  <c r="F1534" i="1"/>
  <c r="C1536" i="2" a="1"/>
  <c r="C1536" i="2"/>
  <c r="G1534" i="1"/>
  <c r="C1536" i="7" a="1"/>
  <c r="C1536" i="7"/>
  <c r="H1534" i="1"/>
  <c r="C1535" i="3" a="1"/>
  <c r="C1535" i="3"/>
  <c r="I1534" i="1"/>
  <c r="C1537" i="5" a="1"/>
  <c r="C1537" i="5"/>
  <c r="J1534" i="1"/>
  <c r="C1664" i="4" a="1"/>
  <c r="C1664" i="4"/>
  <c r="F1662" i="1"/>
  <c r="C1664" i="2" a="1"/>
  <c r="C1664" i="2"/>
  <c r="G1662" i="1"/>
  <c r="C1664" i="7" a="1"/>
  <c r="C1664" i="7"/>
  <c r="H1662" i="1"/>
  <c r="C1663" i="3" a="1"/>
  <c r="C1663" i="3"/>
  <c r="I1662" i="1"/>
  <c r="C1665" i="5" a="1"/>
  <c r="C1665" i="5"/>
  <c r="J1662" i="1"/>
  <c r="C1379" i="4" a="1"/>
  <c r="C1379" i="4"/>
  <c r="F1377" i="1"/>
  <c r="C1379" i="2" a="1"/>
  <c r="C1379" i="2"/>
  <c r="G1377" i="1"/>
  <c r="C1379" i="7" a="1"/>
  <c r="C1379" i="7"/>
  <c r="H1377" i="1"/>
  <c r="C1378" i="3" a="1"/>
  <c r="C1378" i="3"/>
  <c r="I1377" i="1"/>
  <c r="C1380" i="5" a="1"/>
  <c r="C1380" i="5"/>
  <c r="J1377" i="1"/>
  <c r="C1506" i="4" a="1"/>
  <c r="C1506" i="4"/>
  <c r="F1504" i="1"/>
  <c r="C1506" i="2" a="1"/>
  <c r="C1506" i="2"/>
  <c r="G1504" i="1"/>
  <c r="C1506" i="7" a="1"/>
  <c r="C1506" i="7"/>
  <c r="H1504" i="1"/>
  <c r="C1505" i="3" a="1"/>
  <c r="C1505" i="3"/>
  <c r="I1504" i="1"/>
  <c r="C1507" i="5" a="1"/>
  <c r="C1507" i="5"/>
  <c r="J1504" i="1"/>
  <c r="C1622" i="4" a="1"/>
  <c r="C1622" i="4"/>
  <c r="F1620" i="1"/>
  <c r="C1622" i="2" a="1"/>
  <c r="C1622" i="2"/>
  <c r="G1620" i="1"/>
  <c r="C1622" i="7" a="1"/>
  <c r="C1622" i="7"/>
  <c r="H1620" i="1"/>
  <c r="C1621" i="3" a="1"/>
  <c r="C1621" i="3"/>
  <c r="I1620" i="1"/>
  <c r="C1623" i="5" a="1"/>
  <c r="C1623" i="5"/>
  <c r="J1620" i="1"/>
  <c r="C335" i="4" a="1"/>
  <c r="C335" i="4"/>
  <c r="F333" i="1"/>
  <c r="C335" i="2" a="1"/>
  <c r="C335" i="2"/>
  <c r="G333" i="1"/>
  <c r="C335" i="7" a="1"/>
  <c r="C335" i="7"/>
  <c r="H333" i="1"/>
  <c r="C334" i="3" a="1"/>
  <c r="C334" i="3"/>
  <c r="I333" i="1"/>
  <c r="C336" i="5" a="1"/>
  <c r="C336" i="5"/>
  <c r="J333" i="1"/>
  <c r="C905" i="4" a="1"/>
  <c r="C905" i="4"/>
  <c r="F903" i="1"/>
  <c r="C905" i="2" a="1"/>
  <c r="C905" i="2"/>
  <c r="G903" i="1"/>
  <c r="C905" i="7" a="1"/>
  <c r="C905" i="7"/>
  <c r="H903" i="1"/>
  <c r="C904" i="3" a="1"/>
  <c r="C904" i="3"/>
  <c r="I903" i="1"/>
  <c r="C906" i="5" a="1"/>
  <c r="C906" i="5"/>
  <c r="J903" i="1"/>
  <c r="C1816" i="4" a="1"/>
  <c r="C1816" i="4"/>
  <c r="F1814" i="1"/>
  <c r="C1816" i="2" a="1"/>
  <c r="C1816" i="2"/>
  <c r="G1814" i="1"/>
  <c r="C1816" i="7" a="1"/>
  <c r="C1816" i="7"/>
  <c r="H1814" i="1"/>
  <c r="C1815" i="3" a="1"/>
  <c r="C1815" i="3"/>
  <c r="I1814" i="1"/>
  <c r="C1817" i="5" a="1"/>
  <c r="C1817" i="5"/>
  <c r="J1814" i="1"/>
  <c r="C1092" i="4" a="1"/>
  <c r="C1092" i="4"/>
  <c r="F1090" i="1"/>
  <c r="C1092" i="2" a="1"/>
  <c r="C1092" i="2"/>
  <c r="G1090" i="1"/>
  <c r="C1092" i="7" a="1"/>
  <c r="C1092" i="7"/>
  <c r="H1090" i="1"/>
  <c r="C1091" i="3" a="1"/>
  <c r="C1091" i="3"/>
  <c r="I1090" i="1"/>
  <c r="C1093" i="5" a="1"/>
  <c r="C1093" i="5"/>
  <c r="J1090" i="1"/>
  <c r="C1611" i="4" a="1"/>
  <c r="C1611" i="4"/>
  <c r="F1609" i="1"/>
  <c r="C1611" i="2" a="1"/>
  <c r="C1611" i="2"/>
  <c r="G1609" i="1"/>
  <c r="C1611" i="7" a="1"/>
  <c r="C1611" i="7"/>
  <c r="H1609" i="1"/>
  <c r="C1610" i="3" a="1"/>
  <c r="C1610" i="3"/>
  <c r="I1609" i="1"/>
  <c r="C1612" i="5" a="1"/>
  <c r="C1612" i="5"/>
  <c r="J1609" i="1"/>
  <c r="C744" i="4" a="1"/>
  <c r="C744" i="4"/>
  <c r="F742" i="1"/>
  <c r="C744" i="2" a="1"/>
  <c r="C744" i="2"/>
  <c r="G742" i="1"/>
  <c r="C744" i="7" a="1"/>
  <c r="C744" i="7"/>
  <c r="H742" i="1"/>
  <c r="C743" i="3" a="1"/>
  <c r="C743" i="3"/>
  <c r="I742" i="1"/>
  <c r="C745" i="5" a="1"/>
  <c r="C745" i="5"/>
  <c r="J742" i="1"/>
  <c r="C684" i="4" a="1"/>
  <c r="C684" i="4"/>
  <c r="F682" i="1"/>
  <c r="C684" i="2" a="1"/>
  <c r="C684" i="2"/>
  <c r="G682" i="1"/>
  <c r="C684" i="7" a="1"/>
  <c r="C684" i="7"/>
  <c r="H682" i="1"/>
  <c r="C683" i="3" a="1"/>
  <c r="C683" i="3"/>
  <c r="I682" i="1"/>
  <c r="C685" i="5" a="1"/>
  <c r="C685" i="5"/>
  <c r="J682" i="1"/>
  <c r="C1773" i="4" a="1"/>
  <c r="C1773" i="4"/>
  <c r="F1771" i="1"/>
  <c r="C1773" i="2" a="1"/>
  <c r="C1773" i="2"/>
  <c r="G1771" i="1"/>
  <c r="C1773" i="7" a="1"/>
  <c r="C1773" i="7"/>
  <c r="H1771" i="1"/>
  <c r="C1772" i="3" a="1"/>
  <c r="C1772" i="3"/>
  <c r="I1771" i="1"/>
  <c r="C1774" i="5" a="1"/>
  <c r="C1774" i="5"/>
  <c r="J1771" i="1"/>
  <c r="C828" i="4" a="1"/>
  <c r="C828" i="4"/>
  <c r="F826" i="1"/>
  <c r="C828" i="2" a="1"/>
  <c r="C828" i="2"/>
  <c r="G826" i="1"/>
  <c r="C828" i="7" a="1"/>
  <c r="C828" i="7"/>
  <c r="H826" i="1"/>
  <c r="C827" i="3" a="1"/>
  <c r="C827" i="3"/>
  <c r="I826" i="1"/>
  <c r="C829" i="5" a="1"/>
  <c r="C829" i="5"/>
  <c r="J826" i="1"/>
  <c r="C160" i="4" a="1"/>
  <c r="C160" i="4"/>
  <c r="F158" i="1"/>
  <c r="C160" i="2" a="1"/>
  <c r="C160" i="2"/>
  <c r="G158" i="1"/>
  <c r="C160" i="7" a="1"/>
  <c r="C160" i="7"/>
  <c r="H158" i="1"/>
  <c r="C159" i="3" a="1"/>
  <c r="C159" i="3"/>
  <c r="I158" i="1"/>
  <c r="C161" i="5" a="1"/>
  <c r="C161" i="5"/>
  <c r="J158" i="1"/>
  <c r="C1684" i="4" a="1"/>
  <c r="C1684" i="4"/>
  <c r="F1682" i="1"/>
  <c r="C1684" i="2" a="1"/>
  <c r="C1684" i="2"/>
  <c r="G1682" i="1"/>
  <c r="C1684" i="7" a="1"/>
  <c r="C1684" i="7"/>
  <c r="H1682" i="1"/>
  <c r="C1683" i="3" a="1"/>
  <c r="C1683" i="3"/>
  <c r="I1682" i="1"/>
  <c r="C1685" i="5" a="1"/>
  <c r="C1685" i="5"/>
  <c r="J1682" i="1"/>
  <c r="C1273" i="4" a="1"/>
  <c r="C1273" i="4"/>
  <c r="F1271" i="1"/>
  <c r="C1273" i="2" a="1"/>
  <c r="C1273" i="2"/>
  <c r="G1271" i="1"/>
  <c r="C1273" i="7" a="1"/>
  <c r="C1273" i="7"/>
  <c r="H1271" i="1"/>
  <c r="C1272" i="3" a="1"/>
  <c r="C1272" i="3"/>
  <c r="I1271" i="1"/>
  <c r="C1274" i="5" a="1"/>
  <c r="C1274" i="5"/>
  <c r="J1271" i="1"/>
  <c r="C1081" i="4" a="1"/>
  <c r="C1081" i="4"/>
  <c r="F1079" i="1"/>
  <c r="C1081" i="2" a="1"/>
  <c r="C1081" i="2"/>
  <c r="G1079" i="1"/>
  <c r="C1081" i="7" a="1"/>
  <c r="C1081" i="7"/>
  <c r="H1079" i="1"/>
  <c r="C1080" i="3" a="1"/>
  <c r="C1080" i="3"/>
  <c r="I1079" i="1"/>
  <c r="C1082" i="5" a="1"/>
  <c r="C1082" i="5"/>
  <c r="J1079" i="1"/>
  <c r="C244" i="4" a="1"/>
  <c r="C244" i="4"/>
  <c r="F242" i="1"/>
  <c r="C244" i="2" a="1"/>
  <c r="C244" i="2"/>
  <c r="G242" i="1"/>
  <c r="C244" i="7" a="1"/>
  <c r="C244" i="7"/>
  <c r="H242" i="1"/>
  <c r="C243" i="3" a="1"/>
  <c r="C243" i="3"/>
  <c r="I242" i="1"/>
  <c r="C245" i="5" a="1"/>
  <c r="C245" i="5"/>
  <c r="J242" i="1"/>
  <c r="C912" i="4" a="1"/>
  <c r="C912" i="4"/>
  <c r="F910" i="1"/>
  <c r="C912" i="2" a="1"/>
  <c r="C912" i="2"/>
  <c r="G910" i="1"/>
  <c r="C912" i="7" a="1"/>
  <c r="C912" i="7"/>
  <c r="H910" i="1"/>
  <c r="C911" i="3" a="1"/>
  <c r="C911" i="3"/>
  <c r="I910" i="1"/>
  <c r="C913" i="5" a="1"/>
  <c r="C913" i="5"/>
  <c r="J910" i="1"/>
  <c r="C855" i="4" a="1"/>
  <c r="C855" i="4"/>
  <c r="F853" i="1"/>
  <c r="C855" i="2" a="1"/>
  <c r="C855" i="2"/>
  <c r="G853" i="1"/>
  <c r="C855" i="7" a="1"/>
  <c r="C855" i="7"/>
  <c r="H853" i="1"/>
  <c r="C854" i="3" a="1"/>
  <c r="C854" i="3"/>
  <c r="I853" i="1"/>
  <c r="C856" i="5" a="1"/>
  <c r="C856" i="5"/>
  <c r="J853" i="1"/>
  <c r="C1661" i="4" a="1"/>
  <c r="C1661" i="4"/>
  <c r="F1659" i="1"/>
  <c r="C1661" i="2" a="1"/>
  <c r="C1661" i="2"/>
  <c r="G1659" i="1"/>
  <c r="C1661" i="7" a="1"/>
  <c r="C1661" i="7"/>
  <c r="H1659" i="1"/>
  <c r="C1660" i="3" a="1"/>
  <c r="C1660" i="3"/>
  <c r="I1659" i="1"/>
  <c r="C1662" i="5" a="1"/>
  <c r="C1662" i="5"/>
  <c r="J1659" i="1"/>
  <c r="C1819" i="4" a="1"/>
  <c r="C1819" i="4"/>
  <c r="F1817" i="1"/>
  <c r="C1819" i="2" a="1"/>
  <c r="C1819" i="2"/>
  <c r="G1817" i="1"/>
  <c r="C1819" i="7" a="1"/>
  <c r="C1819" i="7"/>
  <c r="H1817" i="1"/>
  <c r="C1818" i="3" a="1"/>
  <c r="C1818" i="3"/>
  <c r="I1817" i="1"/>
  <c r="C1820" i="5" a="1"/>
  <c r="C1820" i="5"/>
  <c r="J1817" i="1"/>
  <c r="C1663" i="4" a="1"/>
  <c r="C1663" i="4"/>
  <c r="F1661" i="1"/>
  <c r="C1663" i="2" a="1"/>
  <c r="C1663" i="2"/>
  <c r="G1661" i="1"/>
  <c r="C1663" i="7" a="1"/>
  <c r="C1663" i="7"/>
  <c r="H1661" i="1"/>
  <c r="C1662" i="3" a="1"/>
  <c r="C1662" i="3"/>
  <c r="I1661" i="1"/>
  <c r="C1664" i="5" a="1"/>
  <c r="C1664" i="5"/>
  <c r="J1661" i="1"/>
  <c r="C1445" i="4" a="1"/>
  <c r="C1445" i="4"/>
  <c r="F1443" i="1"/>
  <c r="C1445" i="2" a="1"/>
  <c r="C1445" i="2"/>
  <c r="G1443" i="1"/>
  <c r="C1445" i="7" a="1"/>
  <c r="C1445" i="7"/>
  <c r="H1443" i="1"/>
  <c r="C1444" i="3" a="1"/>
  <c r="C1444" i="3"/>
  <c r="I1443" i="1"/>
  <c r="C1446" i="5" a="1"/>
  <c r="C1446" i="5"/>
  <c r="J1443" i="1"/>
  <c r="C161" i="4" a="1"/>
  <c r="C161" i="4"/>
  <c r="F159" i="1"/>
  <c r="C161" i="2" a="1"/>
  <c r="C161" i="2"/>
  <c r="G159" i="1"/>
  <c r="C161" i="7" a="1"/>
  <c r="C161" i="7"/>
  <c r="H159" i="1"/>
  <c r="C160" i="3" a="1"/>
  <c r="C160" i="3"/>
  <c r="I159" i="1"/>
  <c r="C162" i="5" a="1"/>
  <c r="C162" i="5"/>
  <c r="J159" i="1"/>
  <c r="C1665" i="4" a="1"/>
  <c r="C1665" i="4"/>
  <c r="F1663" i="1"/>
  <c r="C1665" i="2" a="1"/>
  <c r="C1665" i="2"/>
  <c r="G1663" i="1"/>
  <c r="C1665" i="7" a="1"/>
  <c r="C1665" i="7"/>
  <c r="H1663" i="1"/>
  <c r="C1664" i="3" a="1"/>
  <c r="C1664" i="3"/>
  <c r="I1663" i="1"/>
  <c r="C1666" i="5" a="1"/>
  <c r="C1666" i="5"/>
  <c r="J1663" i="1"/>
  <c r="C1623" i="4" a="1"/>
  <c r="C1623" i="4"/>
  <c r="F1621" i="1"/>
  <c r="C1623" i="2" a="1"/>
  <c r="C1623" i="2"/>
  <c r="G1621" i="1"/>
  <c r="C1623" i="7" a="1"/>
  <c r="C1623" i="7"/>
  <c r="H1621" i="1"/>
  <c r="C1622" i="3" a="1"/>
  <c r="C1622" i="3"/>
  <c r="I1621" i="1"/>
  <c r="C1624" i="5" a="1"/>
  <c r="C1624" i="5"/>
  <c r="J1621" i="1"/>
  <c r="C1678" i="4" a="1"/>
  <c r="C1678" i="4"/>
  <c r="F1676" i="1"/>
  <c r="C1678" i="2" a="1"/>
  <c r="C1678" i="2"/>
  <c r="G1676" i="1"/>
  <c r="C1678" i="7" a="1"/>
  <c r="C1678" i="7"/>
  <c r="H1676" i="1"/>
  <c r="C1677" i="3" a="1"/>
  <c r="C1677" i="3"/>
  <c r="I1676" i="1"/>
  <c r="C1679" i="5" a="1"/>
  <c r="C1679" i="5"/>
  <c r="J1676" i="1"/>
  <c r="C812" i="4" a="1"/>
  <c r="C812" i="4"/>
  <c r="F810" i="1"/>
  <c r="C812" i="2" a="1"/>
  <c r="C812" i="2"/>
  <c r="G810" i="1"/>
  <c r="C812" i="7" a="1"/>
  <c r="C812" i="7"/>
  <c r="H810" i="1"/>
  <c r="C811" i="3" a="1"/>
  <c r="C811" i="3"/>
  <c r="I810" i="1"/>
  <c r="C813" i="5" a="1"/>
  <c r="C813" i="5"/>
  <c r="J810" i="1"/>
  <c r="C1654" i="4" a="1"/>
  <c r="C1654" i="4"/>
  <c r="F1652" i="1"/>
  <c r="C1654" i="2" a="1"/>
  <c r="C1654" i="2"/>
  <c r="G1652" i="1"/>
  <c r="C1654" i="7" a="1"/>
  <c r="C1654" i="7"/>
  <c r="H1652" i="1"/>
  <c r="C1653" i="3" a="1"/>
  <c r="C1653" i="3"/>
  <c r="I1652" i="1"/>
  <c r="C1655" i="5" a="1"/>
  <c r="C1655" i="5"/>
  <c r="J1652" i="1"/>
  <c r="C1428" i="4" a="1"/>
  <c r="C1428" i="4"/>
  <c r="F1426" i="1"/>
  <c r="C1428" i="2" a="1"/>
  <c r="C1428" i="2"/>
  <c r="G1426" i="1"/>
  <c r="C1428" i="7" a="1"/>
  <c r="C1428" i="7"/>
  <c r="H1426" i="1"/>
  <c r="C1427" i="3" a="1"/>
  <c r="C1427" i="3"/>
  <c r="I1426" i="1"/>
  <c r="C1429" i="5" a="1"/>
  <c r="C1429" i="5"/>
  <c r="J1426" i="1"/>
  <c r="C751" i="4" a="1"/>
  <c r="C751" i="4"/>
  <c r="F749" i="1"/>
  <c r="C751" i="2" a="1"/>
  <c r="C751" i="2"/>
  <c r="G749" i="1"/>
  <c r="C751" i="7" a="1"/>
  <c r="C751" i="7"/>
  <c r="H749" i="1"/>
  <c r="C750" i="3" a="1"/>
  <c r="C750" i="3"/>
  <c r="I749" i="1"/>
  <c r="C752" i="5" a="1"/>
  <c r="C752" i="5"/>
  <c r="J749" i="1"/>
  <c r="C1038" i="4" a="1"/>
  <c r="C1038" i="4"/>
  <c r="F1036" i="1"/>
  <c r="C1038" i="2" a="1"/>
  <c r="C1038" i="2"/>
  <c r="G1036" i="1"/>
  <c r="C1038" i="7" a="1"/>
  <c r="C1038" i="7"/>
  <c r="H1036" i="1"/>
  <c r="C1037" i="3" a="1"/>
  <c r="C1037" i="3"/>
  <c r="I1036" i="1"/>
  <c r="C1039" i="5" a="1"/>
  <c r="C1039" i="5"/>
  <c r="J1036" i="1"/>
  <c r="C846" i="4" a="1"/>
  <c r="C846" i="4"/>
  <c r="F844" i="1"/>
  <c r="C846" i="2" a="1"/>
  <c r="C846" i="2"/>
  <c r="G844" i="1"/>
  <c r="C846" i="7" a="1"/>
  <c r="C846" i="7"/>
  <c r="H844" i="1"/>
  <c r="C845" i="3" a="1"/>
  <c r="C845" i="3"/>
  <c r="I844" i="1"/>
  <c r="C847" i="5" a="1"/>
  <c r="C847" i="5"/>
  <c r="J844" i="1"/>
  <c r="C1770" i="4" a="1"/>
  <c r="C1770" i="4"/>
  <c r="F1768" i="1"/>
  <c r="C1770" i="2" a="1"/>
  <c r="C1770" i="2"/>
  <c r="G1768" i="1"/>
  <c r="C1770" i="7" a="1"/>
  <c r="C1770" i="7"/>
  <c r="H1768" i="1"/>
  <c r="C1769" i="3" a="1"/>
  <c r="C1769" i="3"/>
  <c r="I1768" i="1"/>
  <c r="C1771" i="5" a="1"/>
  <c r="C1771" i="5"/>
  <c r="J1768" i="1"/>
  <c r="C1763" i="4" a="1"/>
  <c r="C1763" i="4"/>
  <c r="F1761" i="1"/>
  <c r="C1763" i="2" a="1"/>
  <c r="C1763" i="2"/>
  <c r="G1761" i="1"/>
  <c r="C1763" i="7" a="1"/>
  <c r="C1763" i="7"/>
  <c r="H1761" i="1"/>
  <c r="C1762" i="3" a="1"/>
  <c r="C1762" i="3"/>
  <c r="I1761" i="1"/>
  <c r="C1764" i="5" a="1"/>
  <c r="C1764" i="5"/>
  <c r="J1761" i="1"/>
  <c r="C1887" i="4" a="1"/>
  <c r="C1887" i="4"/>
  <c r="F1885" i="1"/>
  <c r="C1887" i="2" a="1"/>
  <c r="C1887" i="2"/>
  <c r="G1885" i="1"/>
  <c r="C1887" i="7" a="1"/>
  <c r="C1887" i="7"/>
  <c r="H1885" i="1"/>
  <c r="C1886" i="3" a="1"/>
  <c r="C1886" i="3"/>
  <c r="I1885" i="1"/>
  <c r="C1888" i="5" a="1"/>
  <c r="C1888" i="5"/>
  <c r="J1885" i="1"/>
  <c r="C364" i="4" a="1"/>
  <c r="C364" i="4"/>
  <c r="F362" i="1"/>
  <c r="C364" i="2" a="1"/>
  <c r="C364" i="2"/>
  <c r="G362" i="1"/>
  <c r="C364" i="7" a="1"/>
  <c r="C364" i="7"/>
  <c r="H362" i="1"/>
  <c r="C363" i="3" a="1"/>
  <c r="C363" i="3"/>
  <c r="I362" i="1"/>
  <c r="C365" i="5" a="1"/>
  <c r="C365" i="5"/>
  <c r="J362" i="1"/>
  <c r="C1758" i="4" a="1"/>
  <c r="C1758" i="4"/>
  <c r="F1756" i="1"/>
  <c r="C1758" i="2" a="1"/>
  <c r="C1758" i="2"/>
  <c r="G1756" i="1"/>
  <c r="C1758" i="7" a="1"/>
  <c r="C1758" i="7"/>
  <c r="H1756" i="1"/>
  <c r="C1757" i="3" a="1"/>
  <c r="C1757" i="3"/>
  <c r="I1756" i="1"/>
  <c r="C1759" i="5" a="1"/>
  <c r="C1759" i="5"/>
  <c r="J1756" i="1"/>
  <c r="C51" i="4" a="1"/>
  <c r="C51" i="4"/>
  <c r="F49" i="1"/>
  <c r="C51" i="2" a="1"/>
  <c r="C51" i="2"/>
  <c r="G49" i="1"/>
  <c r="C51" i="7" a="1"/>
  <c r="C51" i="7"/>
  <c r="H49" i="1"/>
  <c r="C50" i="3" a="1"/>
  <c r="C50" i="3"/>
  <c r="I49" i="1"/>
  <c r="C52" i="5" a="1"/>
  <c r="C52" i="5"/>
  <c r="J49" i="1"/>
  <c r="C254" i="4" a="1"/>
  <c r="C254" i="4"/>
  <c r="F252" i="1"/>
  <c r="C254" i="2" a="1"/>
  <c r="C254" i="2"/>
  <c r="G252" i="1"/>
  <c r="C254" i="7" a="1"/>
  <c r="C254" i="7"/>
  <c r="H252" i="1"/>
  <c r="C253" i="3" a="1"/>
  <c r="C253" i="3"/>
  <c r="I252" i="1"/>
  <c r="C255" i="5" a="1"/>
  <c r="C255" i="5"/>
  <c r="J252" i="1"/>
  <c r="C906" i="4" a="1"/>
  <c r="C906" i="4"/>
  <c r="F904" i="1"/>
  <c r="C906" i="2" a="1"/>
  <c r="C906" i="2"/>
  <c r="G904" i="1"/>
  <c r="C906" i="7" a="1"/>
  <c r="C906" i="7"/>
  <c r="H904" i="1"/>
  <c r="C905" i="3" a="1"/>
  <c r="C905" i="3"/>
  <c r="I904" i="1"/>
  <c r="C907" i="5" a="1"/>
  <c r="C907" i="5"/>
  <c r="J904" i="1"/>
  <c r="C1659" i="4" a="1"/>
  <c r="C1659" i="4"/>
  <c r="F1657" i="1"/>
  <c r="C1659" i="2" a="1"/>
  <c r="C1659" i="2"/>
  <c r="G1657" i="1"/>
  <c r="C1659" i="7" a="1"/>
  <c r="C1659" i="7"/>
  <c r="H1657" i="1"/>
  <c r="C1658" i="3" a="1"/>
  <c r="C1658" i="3"/>
  <c r="I1657" i="1"/>
  <c r="C1660" i="5" a="1"/>
  <c r="C1660" i="5"/>
  <c r="J1657" i="1"/>
  <c r="C1660" i="4" a="1"/>
  <c r="C1660" i="4"/>
  <c r="F1658" i="1"/>
  <c r="C1660" i="2" a="1"/>
  <c r="C1660" i="2"/>
  <c r="G1658" i="1"/>
  <c r="C1660" i="7" a="1"/>
  <c r="C1660" i="7"/>
  <c r="H1658" i="1"/>
  <c r="C1659" i="3" a="1"/>
  <c r="C1659" i="3"/>
  <c r="I1658" i="1"/>
  <c r="C1661" i="5" a="1"/>
  <c r="C1661" i="5"/>
  <c r="J1658" i="1"/>
  <c r="C1095" i="4" a="1"/>
  <c r="C1095" i="4"/>
  <c r="F1093" i="1"/>
  <c r="C1095" i="2" a="1"/>
  <c r="C1095" i="2"/>
  <c r="G1093" i="1"/>
  <c r="C1095" i="7" a="1"/>
  <c r="C1095" i="7"/>
  <c r="H1093" i="1"/>
  <c r="C1094" i="3" a="1"/>
  <c r="C1094" i="3"/>
  <c r="I1093" i="1"/>
  <c r="C1096" i="5" a="1"/>
  <c r="C1096" i="5"/>
  <c r="J1093" i="1"/>
  <c r="C1275" i="4" a="1"/>
  <c r="C1275" i="4"/>
  <c r="F1273" i="1"/>
  <c r="C1275" i="2" a="1"/>
  <c r="C1275" i="2"/>
  <c r="G1273" i="1"/>
  <c r="C1275" i="7" a="1"/>
  <c r="C1275" i="7"/>
  <c r="H1273" i="1"/>
  <c r="C1274" i="3" a="1"/>
  <c r="C1274" i="3"/>
  <c r="I1273" i="1"/>
  <c r="C1276" i="5" a="1"/>
  <c r="C1276" i="5"/>
  <c r="J1273" i="1"/>
  <c r="C1545" i="4" a="1"/>
  <c r="C1545" i="4"/>
  <c r="F1543" i="1"/>
  <c r="C1545" i="2" a="1"/>
  <c r="C1545" i="2"/>
  <c r="G1543" i="1"/>
  <c r="C1545" i="7" a="1"/>
  <c r="C1545" i="7"/>
  <c r="H1543" i="1"/>
  <c r="C1544" i="3" a="1"/>
  <c r="C1544" i="3"/>
  <c r="I1543" i="1"/>
  <c r="C1546" i="5" a="1"/>
  <c r="C1546" i="5"/>
  <c r="J1543" i="1"/>
  <c r="C1540" i="4" a="1"/>
  <c r="C1540" i="4"/>
  <c r="F1538" i="1"/>
  <c r="C1540" i="2" a="1"/>
  <c r="C1540" i="2"/>
  <c r="G1538" i="1"/>
  <c r="C1540" i="7" a="1"/>
  <c r="C1540" i="7"/>
  <c r="H1538" i="1"/>
  <c r="C1539" i="3" a="1"/>
  <c r="C1539" i="3"/>
  <c r="I1538" i="1"/>
  <c r="C1541" i="5" a="1"/>
  <c r="C1541" i="5"/>
  <c r="J1538" i="1"/>
  <c r="C1674" i="4" a="1"/>
  <c r="C1674" i="4"/>
  <c r="F1672" i="1"/>
  <c r="C1674" i="2" a="1"/>
  <c r="C1674" i="2"/>
  <c r="G1672" i="1"/>
  <c r="C1674" i="7" a="1"/>
  <c r="C1674" i="7"/>
  <c r="H1672" i="1"/>
  <c r="C1673" i="3" a="1"/>
  <c r="C1673" i="3"/>
  <c r="I1672" i="1"/>
  <c r="C1675" i="5" a="1"/>
  <c r="C1675" i="5"/>
  <c r="J1672" i="1"/>
  <c r="C1669" i="4" a="1"/>
  <c r="C1669" i="4"/>
  <c r="F1667" i="1"/>
  <c r="C1669" i="2" a="1"/>
  <c r="C1669" i="2"/>
  <c r="G1667" i="1"/>
  <c r="C1669" i="7" a="1"/>
  <c r="C1669" i="7"/>
  <c r="H1667" i="1"/>
  <c r="C1668" i="3" a="1"/>
  <c r="C1668" i="3"/>
  <c r="I1667" i="1"/>
  <c r="C1670" i="5" a="1"/>
  <c r="C1670" i="5"/>
  <c r="J1667" i="1"/>
  <c r="C1662" i="4" a="1"/>
  <c r="C1662" i="4"/>
  <c r="F1660" i="1"/>
  <c r="C1662" i="2" a="1"/>
  <c r="C1662" i="2"/>
  <c r="G1660" i="1"/>
  <c r="C1662" i="7" a="1"/>
  <c r="C1662" i="7"/>
  <c r="H1660" i="1"/>
  <c r="C1661" i="3" a="1"/>
  <c r="C1661" i="3"/>
  <c r="I1660" i="1"/>
  <c r="C1663" i="5" a="1"/>
  <c r="C1663" i="5"/>
  <c r="J1660" i="1"/>
  <c r="C1899" i="4" a="1"/>
  <c r="C1899" i="4"/>
  <c r="F1897" i="1"/>
  <c r="C1899" i="2" a="1"/>
  <c r="C1899" i="2"/>
  <c r="G1897" i="1"/>
  <c r="C1899" i="7" a="1"/>
  <c r="C1899" i="7"/>
  <c r="H1897" i="1"/>
  <c r="C1898" i="3" a="1"/>
  <c r="C1898" i="3"/>
  <c r="I1897" i="1"/>
  <c r="C1900" i="5" a="1"/>
  <c r="C1900" i="5"/>
  <c r="J1897" i="1"/>
  <c r="C1431" i="4" a="1"/>
  <c r="C1431" i="4"/>
  <c r="F1429" i="1"/>
  <c r="C1431" i="2" a="1"/>
  <c r="C1431" i="2"/>
  <c r="G1429" i="1"/>
  <c r="C1431" i="7" a="1"/>
  <c r="C1431" i="7"/>
  <c r="H1429" i="1"/>
  <c r="C1430" i="3" a="1"/>
  <c r="C1430" i="3"/>
  <c r="I1429" i="1"/>
  <c r="C1432" i="5" a="1"/>
  <c r="C1432" i="5"/>
  <c r="J1429" i="1"/>
  <c r="C909" i="4" a="1"/>
  <c r="C909" i="4"/>
  <c r="F907" i="1"/>
  <c r="C909" i="2" a="1"/>
  <c r="C909" i="2"/>
  <c r="G907" i="1"/>
  <c r="C909" i="7" a="1"/>
  <c r="C909" i="7"/>
  <c r="H907" i="1"/>
  <c r="C908" i="3" a="1"/>
  <c r="C908" i="3"/>
  <c r="I907" i="1"/>
  <c r="C910" i="5" a="1"/>
  <c r="C910" i="5"/>
  <c r="J907" i="1"/>
  <c r="C1910" i="4" a="1"/>
  <c r="C1910" i="4"/>
  <c r="F1908" i="1"/>
  <c r="C1910" i="2" a="1"/>
  <c r="C1910" i="2"/>
  <c r="G1908" i="1"/>
  <c r="C1910" i="7" a="1"/>
  <c r="C1910" i="7"/>
  <c r="H1908" i="1"/>
  <c r="C1909" i="3" a="1"/>
  <c r="C1909" i="3"/>
  <c r="I1908" i="1"/>
  <c r="C1911" i="5" a="1"/>
  <c r="C1911" i="5"/>
  <c r="J1908" i="1"/>
  <c r="C1817" i="4" a="1"/>
  <c r="C1817" i="4"/>
  <c r="F1815" i="1"/>
  <c r="C1817" i="2" a="1"/>
  <c r="C1817" i="2"/>
  <c r="G1815" i="1"/>
  <c r="C1817" i="7" a="1"/>
  <c r="C1817" i="7"/>
  <c r="H1815" i="1"/>
  <c r="C1816" i="3" a="1"/>
  <c r="C1816" i="3"/>
  <c r="I1815" i="1"/>
  <c r="C1818" i="5" a="1"/>
  <c r="C1818" i="5"/>
  <c r="J1815" i="1"/>
  <c r="C1824" i="4" a="1"/>
  <c r="C1824" i="4"/>
  <c r="F1822" i="1"/>
  <c r="C1824" i="2" a="1"/>
  <c r="C1824" i="2"/>
  <c r="G1822" i="1"/>
  <c r="C1824" i="7" a="1"/>
  <c r="C1824" i="7"/>
  <c r="H1822" i="1"/>
  <c r="C1823" i="3" a="1"/>
  <c r="C1823" i="3"/>
  <c r="I1822" i="1"/>
  <c r="C1825" i="5" a="1"/>
  <c r="C1825" i="5"/>
  <c r="J1822" i="1"/>
  <c r="C1666" i="4" a="1"/>
  <c r="C1666" i="4"/>
  <c r="F1664" i="1"/>
  <c r="C1666" i="2" a="1"/>
  <c r="C1666" i="2"/>
  <c r="G1664" i="1"/>
  <c r="C1666" i="7" a="1"/>
  <c r="C1666" i="7"/>
  <c r="H1664" i="1"/>
  <c r="C1665" i="3" a="1"/>
  <c r="C1665" i="3"/>
  <c r="I1664" i="1"/>
  <c r="C1667" i="5" a="1"/>
  <c r="C1667" i="5"/>
  <c r="J1664" i="1"/>
  <c r="C869" i="4" a="1"/>
  <c r="C869" i="4"/>
  <c r="F867" i="1"/>
  <c r="C869" i="2" a="1"/>
  <c r="C869" i="2"/>
  <c r="G867" i="1"/>
  <c r="C869" i="7" a="1"/>
  <c r="C869" i="7"/>
  <c r="H867" i="1"/>
  <c r="C868" i="3" a="1"/>
  <c r="C868" i="3"/>
  <c r="I867" i="1"/>
  <c r="C870" i="5" a="1"/>
  <c r="C870" i="5"/>
  <c r="J867" i="1"/>
  <c r="C816" i="4" a="1"/>
  <c r="C816" i="4"/>
  <c r="F814" i="1"/>
  <c r="C816" i="2" a="1"/>
  <c r="C816" i="2"/>
  <c r="G814" i="1"/>
  <c r="C816" i="7" a="1"/>
  <c r="C816" i="7"/>
  <c r="H814" i="1"/>
  <c r="C815" i="3" a="1"/>
  <c r="C815" i="3"/>
  <c r="I814" i="1"/>
  <c r="C817" i="5" a="1"/>
  <c r="C817" i="5"/>
  <c r="J814" i="1"/>
  <c r="C1776" i="4" a="1"/>
  <c r="C1776" i="4"/>
  <c r="F1774" i="1"/>
  <c r="C1776" i="2" a="1"/>
  <c r="C1776" i="2"/>
  <c r="G1774" i="1"/>
  <c r="C1776" i="7" a="1"/>
  <c r="C1776" i="7"/>
  <c r="H1774" i="1"/>
  <c r="C1775" i="3" a="1"/>
  <c r="C1775" i="3"/>
  <c r="I1774" i="1"/>
  <c r="C1777" i="5" a="1"/>
  <c r="C1777" i="5"/>
  <c r="J1774" i="1"/>
  <c r="C1084" i="4" a="1"/>
  <c r="C1084" i="4"/>
  <c r="F1082" i="1"/>
  <c r="C1084" i="2" a="1"/>
  <c r="C1084" i="2"/>
  <c r="G1082" i="1"/>
  <c r="C1084" i="7" a="1"/>
  <c r="C1084" i="7"/>
  <c r="H1082" i="1"/>
  <c r="C1083" i="3" a="1"/>
  <c r="C1083" i="3"/>
  <c r="I1082" i="1"/>
  <c r="C1085" i="5" a="1"/>
  <c r="C1085" i="5"/>
  <c r="J1082" i="1"/>
  <c r="C1093" i="4" a="1"/>
  <c r="C1093" i="4"/>
  <c r="F1091" i="1"/>
  <c r="C1093" i="2" a="1"/>
  <c r="C1093" i="2"/>
  <c r="G1091" i="1"/>
  <c r="C1093" i="7" a="1"/>
  <c r="C1093" i="7"/>
  <c r="H1091" i="1"/>
  <c r="C1092" i="3" a="1"/>
  <c r="C1092" i="3"/>
  <c r="I1091" i="1"/>
  <c r="C1094" i="5" a="1"/>
  <c r="C1094" i="5"/>
  <c r="J1091" i="1"/>
  <c r="C1050" i="4" a="1"/>
  <c r="C1050" i="4"/>
  <c r="F1048" i="1"/>
  <c r="C1050" i="2" a="1"/>
  <c r="C1050" i="2"/>
  <c r="G1048" i="1"/>
  <c r="C1050" i="7" a="1"/>
  <c r="C1050" i="7"/>
  <c r="H1048" i="1"/>
  <c r="C1049" i="3" a="1"/>
  <c r="C1049" i="3"/>
  <c r="I1048" i="1"/>
  <c r="C1051" i="5" a="1"/>
  <c r="C1051" i="5"/>
  <c r="J1048" i="1"/>
  <c r="C1090" i="4" a="1"/>
  <c r="C1090" i="4"/>
  <c r="F1088" i="1"/>
  <c r="C1090" i="2" a="1"/>
  <c r="C1090" i="2"/>
  <c r="G1088" i="1"/>
  <c r="C1090" i="7" a="1"/>
  <c r="C1090" i="7"/>
  <c r="H1088" i="1"/>
  <c r="C1089" i="3" a="1"/>
  <c r="C1089" i="3"/>
  <c r="I1088" i="1"/>
  <c r="C1091" i="5" a="1"/>
  <c r="C1091" i="5"/>
  <c r="J1088" i="1"/>
  <c r="C1826" i="4" a="1"/>
  <c r="C1826" i="4"/>
  <c r="F1824" i="1"/>
  <c r="C1826" i="2" a="1"/>
  <c r="C1826" i="2"/>
  <c r="G1824" i="1"/>
  <c r="C1826" i="7" a="1"/>
  <c r="C1826" i="7"/>
  <c r="H1824" i="1"/>
  <c r="C1825" i="3" a="1"/>
  <c r="C1825" i="3"/>
  <c r="I1824" i="1"/>
  <c r="C1827" i="5" a="1"/>
  <c r="C1827" i="5"/>
  <c r="J1824" i="1"/>
  <c r="C1677" i="4" a="1"/>
  <c r="C1677" i="4"/>
  <c r="F1675" i="1"/>
  <c r="C1677" i="2" a="1"/>
  <c r="C1677" i="2"/>
  <c r="G1675" i="1"/>
  <c r="C1677" i="7" a="1"/>
  <c r="C1677" i="7"/>
  <c r="H1675" i="1"/>
  <c r="C1676" i="3" a="1"/>
  <c r="C1676" i="3"/>
  <c r="I1675" i="1"/>
  <c r="C1678" i="5" a="1"/>
  <c r="C1678" i="5"/>
  <c r="J1675" i="1"/>
  <c r="C1082" i="4" a="1"/>
  <c r="C1082" i="4"/>
  <c r="F1080" i="1"/>
  <c r="C1082" i="2" a="1"/>
  <c r="C1082" i="2"/>
  <c r="G1080" i="1"/>
  <c r="C1082" i="7" a="1"/>
  <c r="C1082" i="7"/>
  <c r="H1080" i="1"/>
  <c r="C1081" i="3" a="1"/>
  <c r="C1081" i="3"/>
  <c r="I1080" i="1"/>
  <c r="C1083" i="5" a="1"/>
  <c r="C1083" i="5"/>
  <c r="J1080" i="1"/>
  <c r="C1774" i="4" a="1"/>
  <c r="C1774" i="4"/>
  <c r="F1772" i="1"/>
  <c r="C1774" i="2" a="1"/>
  <c r="C1774" i="2"/>
  <c r="G1772" i="1"/>
  <c r="C1774" i="7" a="1"/>
  <c r="C1774" i="7"/>
  <c r="H1772" i="1"/>
  <c r="C1773" i="3" a="1"/>
  <c r="C1773" i="3"/>
  <c r="I1772" i="1"/>
  <c r="C1775" i="5" a="1"/>
  <c r="C1775" i="5"/>
  <c r="J1772" i="1"/>
  <c r="C1532" i="4" a="1"/>
  <c r="C1532" i="4"/>
  <c r="F1530" i="1"/>
  <c r="C1532" i="2" a="1"/>
  <c r="C1532" i="2"/>
  <c r="G1530" i="1"/>
  <c r="C1532" i="7" a="1"/>
  <c r="C1532" i="7"/>
  <c r="H1530" i="1"/>
  <c r="C1531" i="3" a="1"/>
  <c r="C1531" i="3"/>
  <c r="I1530" i="1"/>
  <c r="C1533" i="5" a="1"/>
  <c r="C1533" i="5"/>
  <c r="J1530" i="1"/>
  <c r="C1760" i="4" a="1"/>
  <c r="C1760" i="4"/>
  <c r="F1758" i="1"/>
  <c r="C1760" i="2" a="1"/>
  <c r="C1760" i="2"/>
  <c r="G1758" i="1"/>
  <c r="C1760" i="7" a="1"/>
  <c r="C1760" i="7"/>
  <c r="H1758" i="1"/>
  <c r="C1759" i="3" a="1"/>
  <c r="C1759" i="3"/>
  <c r="I1758" i="1"/>
  <c r="C1761" i="5" a="1"/>
  <c r="C1761" i="5"/>
  <c r="J1758" i="1"/>
  <c r="C1656" i="4" a="1"/>
  <c r="C1656" i="4"/>
  <c r="F1654" i="1"/>
  <c r="C1656" i="2" a="1"/>
  <c r="C1656" i="2"/>
  <c r="G1654" i="1"/>
  <c r="C1656" i="7" a="1"/>
  <c r="C1656" i="7"/>
  <c r="H1654" i="1"/>
  <c r="C1655" i="3" a="1"/>
  <c r="C1655" i="3"/>
  <c r="I1654" i="1"/>
  <c r="C1657" i="5" a="1"/>
  <c r="C1657" i="5"/>
  <c r="J1654" i="1"/>
  <c r="C283" i="4" a="1"/>
  <c r="C283" i="4"/>
  <c r="F281" i="1"/>
  <c r="C283" i="2" a="1"/>
  <c r="C283" i="2"/>
  <c r="G281" i="1"/>
  <c r="C283" i="7" a="1"/>
  <c r="C283" i="7"/>
  <c r="H281" i="1"/>
  <c r="C282" i="3" a="1"/>
  <c r="C282" i="3"/>
  <c r="I281" i="1"/>
  <c r="C284" i="5" a="1"/>
  <c r="C284" i="5"/>
  <c r="J281" i="1"/>
  <c r="C1563" i="4" a="1"/>
  <c r="C1563" i="4"/>
  <c r="F1561" i="1"/>
  <c r="C1563" i="2" a="1"/>
  <c r="C1563" i="2"/>
  <c r="G1561" i="1"/>
  <c r="C1563" i="7" a="1"/>
  <c r="C1563" i="7"/>
  <c r="H1561" i="1"/>
  <c r="C1562" i="3" a="1"/>
  <c r="C1562" i="3"/>
  <c r="I1561" i="1"/>
  <c r="C1564" i="5" a="1"/>
  <c r="C1564" i="5"/>
  <c r="J1561" i="1"/>
  <c r="C1375" i="4" a="1"/>
  <c r="C1375" i="4"/>
  <c r="F1373" i="1"/>
  <c r="C1375" i="2" a="1"/>
  <c r="C1375" i="2"/>
  <c r="G1373" i="1"/>
  <c r="C1375" i="7" a="1"/>
  <c r="C1375" i="7"/>
  <c r="H1373" i="1"/>
  <c r="C1374" i="3" a="1"/>
  <c r="C1374" i="3"/>
  <c r="I1373" i="1"/>
  <c r="C1376" i="5" a="1"/>
  <c r="C1376" i="5"/>
  <c r="J1373" i="1"/>
  <c r="C1900" i="4" a="1"/>
  <c r="C1900" i="4"/>
  <c r="F1898" i="1"/>
  <c r="C1900" i="2" a="1"/>
  <c r="C1900" i="2"/>
  <c r="G1898" i="1"/>
  <c r="C1900" i="7" a="1"/>
  <c r="C1900" i="7"/>
  <c r="H1898" i="1"/>
  <c r="C1899" i="3" a="1"/>
  <c r="C1899" i="3"/>
  <c r="I1898" i="1"/>
  <c r="C1901" i="5" a="1"/>
  <c r="C1901" i="5"/>
  <c r="J1898" i="1"/>
  <c r="C174" i="4" a="1"/>
  <c r="C174" i="4"/>
  <c r="F172" i="1"/>
  <c r="C174" i="2" a="1"/>
  <c r="C174" i="2"/>
  <c r="G172" i="1"/>
  <c r="C174" i="7" a="1"/>
  <c r="C174" i="7"/>
  <c r="H172" i="1"/>
  <c r="C173" i="3" a="1"/>
  <c r="C173" i="3"/>
  <c r="I172" i="1"/>
  <c r="C175" i="5" a="1"/>
  <c r="C175" i="5"/>
  <c r="J172" i="1"/>
  <c r="C1272" i="4" a="1"/>
  <c r="C1272" i="4"/>
  <c r="F1270" i="1"/>
  <c r="C1272" i="2" a="1"/>
  <c r="C1272" i="2"/>
  <c r="G1270" i="1"/>
  <c r="C1272" i="7" a="1"/>
  <c r="C1272" i="7"/>
  <c r="H1270" i="1"/>
  <c r="C1271" i="3" a="1"/>
  <c r="C1271" i="3"/>
  <c r="I1270" i="1"/>
  <c r="C1273" i="5" a="1"/>
  <c r="C1273" i="5"/>
  <c r="J1270" i="1"/>
  <c r="C1767" i="4" a="1"/>
  <c r="C1767" i="4"/>
  <c r="F1765" i="1"/>
  <c r="C1767" i="2" a="1"/>
  <c r="C1767" i="2"/>
  <c r="G1765" i="1"/>
  <c r="C1767" i="7" a="1"/>
  <c r="C1767" i="7"/>
  <c r="H1765" i="1"/>
  <c r="C1766" i="3" a="1"/>
  <c r="C1766" i="3"/>
  <c r="I1765" i="1"/>
  <c r="C1768" i="5" a="1"/>
  <c r="C1768" i="5"/>
  <c r="J1765" i="1"/>
  <c r="C1442" i="4" a="1"/>
  <c r="C1442" i="4"/>
  <c r="F1440" i="1"/>
  <c r="C1442" i="2" a="1"/>
  <c r="C1442" i="2"/>
  <c r="G1440" i="1"/>
  <c r="C1442" i="7" a="1"/>
  <c r="C1442" i="7"/>
  <c r="H1440" i="1"/>
  <c r="C1441" i="3" a="1"/>
  <c r="C1441" i="3"/>
  <c r="I1440" i="1"/>
  <c r="C1443" i="5" a="1"/>
  <c r="C1443" i="5"/>
  <c r="J1440" i="1"/>
  <c r="C1655" i="4" a="1"/>
  <c r="C1655" i="4"/>
  <c r="F1653" i="1"/>
  <c r="C1655" i="2" a="1"/>
  <c r="C1655" i="2"/>
  <c r="G1653" i="1"/>
  <c r="C1655" i="7" a="1"/>
  <c r="C1655" i="7"/>
  <c r="H1653" i="1"/>
  <c r="C1654" i="3" a="1"/>
  <c r="C1654" i="3"/>
  <c r="I1653" i="1"/>
  <c r="C1656" i="5" a="1"/>
  <c r="C1656" i="5"/>
  <c r="J1653" i="1"/>
  <c r="C1886" i="4" a="1"/>
  <c r="C1886" i="4"/>
  <c r="F1884" i="1"/>
  <c r="C1886" i="2" a="1"/>
  <c r="C1886" i="2"/>
  <c r="G1884" i="1"/>
  <c r="C1886" i="7" a="1"/>
  <c r="C1886" i="7"/>
  <c r="H1884" i="1"/>
  <c r="C1885" i="3" a="1"/>
  <c r="C1885" i="3"/>
  <c r="I1884" i="1"/>
  <c r="C1887" i="5" a="1"/>
  <c r="C1887" i="5"/>
  <c r="J1884" i="1"/>
  <c r="C824" i="4" a="1"/>
  <c r="C824" i="4"/>
  <c r="F822" i="1"/>
  <c r="C824" i="2" a="1"/>
  <c r="C824" i="2"/>
  <c r="G822" i="1"/>
  <c r="C824" i="7" a="1"/>
  <c r="C824" i="7"/>
  <c r="H822" i="1"/>
  <c r="C823" i="3" a="1"/>
  <c r="C823" i="3"/>
  <c r="I822" i="1"/>
  <c r="C825" i="5" a="1"/>
  <c r="C825" i="5"/>
  <c r="J822" i="1"/>
  <c r="C815" i="4" a="1"/>
  <c r="C815" i="4"/>
  <c r="F813" i="1"/>
  <c r="C815" i="2" a="1"/>
  <c r="C815" i="2"/>
  <c r="G813" i="1"/>
  <c r="C815" i="7" a="1"/>
  <c r="C815" i="7"/>
  <c r="H813" i="1"/>
  <c r="C814" i="3" a="1"/>
  <c r="C814" i="3"/>
  <c r="I813" i="1"/>
  <c r="C816" i="5" a="1"/>
  <c r="C816" i="5"/>
  <c r="J813" i="1"/>
  <c r="C1059" i="4" a="1"/>
  <c r="C1059" i="4"/>
  <c r="F1057" i="1"/>
  <c r="C1059" i="2" a="1"/>
  <c r="C1059" i="2"/>
  <c r="G1057" i="1"/>
  <c r="C1059" i="7" a="1"/>
  <c r="C1059" i="7"/>
  <c r="H1057" i="1"/>
  <c r="C1058" i="3" a="1"/>
  <c r="C1058" i="3"/>
  <c r="I1057" i="1"/>
  <c r="C1060" i="5" a="1"/>
  <c r="C1060" i="5"/>
  <c r="J1057" i="1"/>
  <c r="C1037" i="4" a="1"/>
  <c r="C1037" i="4"/>
  <c r="F1035" i="1"/>
  <c r="C1037" i="2" a="1"/>
  <c r="C1037" i="2"/>
  <c r="G1035" i="1"/>
  <c r="C1037" i="7" a="1"/>
  <c r="C1037" i="7"/>
  <c r="H1035" i="1"/>
  <c r="C1036" i="3" a="1"/>
  <c r="C1036" i="3"/>
  <c r="I1035" i="1"/>
  <c r="C1038" i="5" a="1"/>
  <c r="C1038" i="5"/>
  <c r="J1035" i="1"/>
  <c r="C1061" i="4" a="1"/>
  <c r="C1061" i="4"/>
  <c r="F1059" i="1"/>
  <c r="C1061" i="2" a="1"/>
  <c r="C1061" i="2"/>
  <c r="G1059" i="1"/>
  <c r="C1061" i="7" a="1"/>
  <c r="C1061" i="7"/>
  <c r="H1059" i="1"/>
  <c r="C1060" i="3" a="1"/>
  <c r="C1060" i="3"/>
  <c r="I1059" i="1"/>
  <c r="C1062" i="5" a="1"/>
  <c r="C1062" i="5"/>
  <c r="J1059" i="1"/>
  <c r="C1822" i="4" a="1"/>
  <c r="C1822" i="4"/>
  <c r="F1820" i="1"/>
  <c r="C1822" i="2" a="1"/>
  <c r="C1822" i="2"/>
  <c r="G1820" i="1"/>
  <c r="C1822" i="7" a="1"/>
  <c r="C1822" i="7"/>
  <c r="H1820" i="1"/>
  <c r="C1821" i="3" a="1"/>
  <c r="C1821" i="3"/>
  <c r="I1820" i="1"/>
  <c r="C1823" i="5" a="1"/>
  <c r="C1823" i="5"/>
  <c r="J1820" i="1"/>
  <c r="C814" i="4" a="1"/>
  <c r="C814" i="4"/>
  <c r="F812" i="1"/>
  <c r="C814" i="2" a="1"/>
  <c r="C814" i="2"/>
  <c r="G812" i="1"/>
  <c r="C814" i="7" a="1"/>
  <c r="C814" i="7"/>
  <c r="H812" i="1"/>
  <c r="C813" i="3" a="1"/>
  <c r="C813" i="3"/>
  <c r="I812" i="1"/>
  <c r="C815" i="5" a="1"/>
  <c r="C815" i="5"/>
  <c r="J812" i="1"/>
  <c r="C1086" i="4" a="1"/>
  <c r="C1086" i="4"/>
  <c r="F1084" i="1"/>
  <c r="C1086" i="2" a="1"/>
  <c r="C1086" i="2"/>
  <c r="G1084" i="1"/>
  <c r="C1086" i="7" a="1"/>
  <c r="C1086" i="7"/>
  <c r="H1084" i="1"/>
  <c r="C1085" i="3" a="1"/>
  <c r="C1085" i="3"/>
  <c r="I1084" i="1"/>
  <c r="C1087" i="5" a="1"/>
  <c r="C1087" i="5"/>
  <c r="J1084" i="1"/>
  <c r="C1778" i="4" a="1"/>
  <c r="C1778" i="4"/>
  <c r="F1776" i="1"/>
  <c r="C1778" i="2" a="1"/>
  <c r="C1778" i="2"/>
  <c r="G1776" i="1"/>
  <c r="C1778" i="7" a="1"/>
  <c r="C1778" i="7"/>
  <c r="H1776" i="1"/>
  <c r="C1777" i="3" a="1"/>
  <c r="C1777" i="3"/>
  <c r="I1776" i="1"/>
  <c r="C1779" i="5" a="1"/>
  <c r="C1779" i="5"/>
  <c r="J1776" i="1"/>
  <c r="C149" i="4" a="1"/>
  <c r="C149" i="4"/>
  <c r="F147" i="1"/>
  <c r="C149" i="2" a="1"/>
  <c r="C149" i="2"/>
  <c r="G147" i="1"/>
  <c r="C149" i="7" a="1"/>
  <c r="C149" i="7"/>
  <c r="H147" i="1"/>
  <c r="C148" i="3" a="1"/>
  <c r="C148" i="3"/>
  <c r="I147" i="1"/>
  <c r="C150" i="5" a="1"/>
  <c r="C150" i="5"/>
  <c r="J147" i="1"/>
  <c r="C1427" i="4" a="1"/>
  <c r="C1427" i="4"/>
  <c r="F1425" i="1"/>
  <c r="C1427" i="2" a="1"/>
  <c r="C1427" i="2"/>
  <c r="G1425" i="1"/>
  <c r="C1427" i="7" a="1"/>
  <c r="C1427" i="7"/>
  <c r="H1425" i="1"/>
  <c r="C1426" i="3" a="1"/>
  <c r="C1426" i="3"/>
  <c r="I1425" i="1"/>
  <c r="C1428" i="5" a="1"/>
  <c r="C1428" i="5"/>
  <c r="J1425" i="1"/>
  <c r="C1552" i="4" a="1"/>
  <c r="C1552" i="4"/>
  <c r="F1550" i="1"/>
  <c r="C1552" i="2" a="1"/>
  <c r="C1552" i="2"/>
  <c r="G1550" i="1"/>
  <c r="C1552" i="7" a="1"/>
  <c r="C1552" i="7"/>
  <c r="H1550" i="1"/>
  <c r="C1551" i="3" a="1"/>
  <c r="C1551" i="3"/>
  <c r="I1550" i="1"/>
  <c r="C1553" i="5" a="1"/>
  <c r="C1553" i="5"/>
  <c r="J1550" i="1"/>
  <c r="C1079" i="4" a="1"/>
  <c r="C1079" i="4"/>
  <c r="F1077" i="1"/>
  <c r="C1079" i="2" a="1"/>
  <c r="C1079" i="2"/>
  <c r="G1077" i="1"/>
  <c r="C1079" i="7" a="1"/>
  <c r="C1079" i="7"/>
  <c r="H1077" i="1"/>
  <c r="C1078" i="3" a="1"/>
  <c r="C1078" i="3"/>
  <c r="I1077" i="1"/>
  <c r="C1080" i="5" a="1"/>
  <c r="C1080" i="5"/>
  <c r="J1077" i="1"/>
  <c r="C697" i="4" a="1"/>
  <c r="C697" i="4"/>
  <c r="F695" i="1"/>
  <c r="C697" i="2" a="1"/>
  <c r="C697" i="2"/>
  <c r="G695" i="1"/>
  <c r="C697" i="7" a="1"/>
  <c r="C697" i="7"/>
  <c r="H695" i="1"/>
  <c r="C696" i="3" a="1"/>
  <c r="C696" i="3"/>
  <c r="I695" i="1"/>
  <c r="C698" i="5" a="1"/>
  <c r="C698" i="5"/>
  <c r="J695" i="1"/>
  <c r="C1531" i="4" a="1"/>
  <c r="C1531" i="4"/>
  <c r="F1529" i="1"/>
  <c r="C1531" i="2" a="1"/>
  <c r="C1531" i="2"/>
  <c r="G1529" i="1"/>
  <c r="C1531" i="7" a="1"/>
  <c r="C1531" i="7"/>
  <c r="H1529" i="1"/>
  <c r="C1530" i="3" a="1"/>
  <c r="C1530" i="3"/>
  <c r="I1529" i="1"/>
  <c r="C1532" i="5" a="1"/>
  <c r="C1532" i="5"/>
  <c r="J1529" i="1"/>
  <c r="C1049" i="4" a="1"/>
  <c r="C1049" i="4"/>
  <c r="F1047" i="1"/>
  <c r="C1049" i="2" a="1"/>
  <c r="C1049" i="2"/>
  <c r="G1047" i="1"/>
  <c r="C1049" i="7" a="1"/>
  <c r="C1049" i="7"/>
  <c r="H1047" i="1"/>
  <c r="C1048" i="3" a="1"/>
  <c r="C1048" i="3"/>
  <c r="I1047" i="1"/>
  <c r="C1050" i="5" a="1"/>
  <c r="C1050" i="5"/>
  <c r="J1047" i="1"/>
  <c r="C1825" i="4" a="1"/>
  <c r="C1825" i="4"/>
  <c r="F1823" i="1"/>
  <c r="C1825" i="2" a="1"/>
  <c r="C1825" i="2"/>
  <c r="G1823" i="1"/>
  <c r="C1825" i="7" a="1"/>
  <c r="C1825" i="7"/>
  <c r="H1823" i="1"/>
  <c r="C1824" i="3" a="1"/>
  <c r="C1824" i="3"/>
  <c r="I1823" i="1"/>
  <c r="C1826" i="5" a="1"/>
  <c r="C1826" i="5"/>
  <c r="J1823" i="1"/>
  <c r="C1897" i="4" a="1"/>
  <c r="C1897" i="4"/>
  <c r="F1895" i="1"/>
  <c r="C1897" i="2" a="1"/>
  <c r="C1897" i="2"/>
  <c r="G1895" i="1"/>
  <c r="C1897" i="7" a="1"/>
  <c r="C1897" i="7"/>
  <c r="H1895" i="1"/>
  <c r="C1896" i="3" a="1"/>
  <c r="C1896" i="3"/>
  <c r="I1895" i="1"/>
  <c r="C1898" i="5" a="1"/>
  <c r="C1898" i="5"/>
  <c r="J1895" i="1"/>
  <c r="C698" i="4" a="1"/>
  <c r="C698" i="4"/>
  <c r="F696" i="1"/>
  <c r="C698" i="2" a="1"/>
  <c r="C698" i="2"/>
  <c r="G696" i="1"/>
  <c r="C698" i="7" a="1"/>
  <c r="C698" i="7"/>
  <c r="H696" i="1"/>
  <c r="C697" i="3" a="1"/>
  <c r="C697" i="3"/>
  <c r="I696" i="1"/>
  <c r="C699" i="5" a="1"/>
  <c r="C699" i="5"/>
  <c r="J696" i="1"/>
  <c r="C273" i="4" a="1"/>
  <c r="C273" i="4"/>
  <c r="F271" i="1"/>
  <c r="C273" i="2" a="1"/>
  <c r="C273" i="2"/>
  <c r="G271" i="1"/>
  <c r="C273" i="7" a="1"/>
  <c r="C273" i="7"/>
  <c r="H271" i="1"/>
  <c r="C272" i="3" a="1"/>
  <c r="C272" i="3"/>
  <c r="I271" i="1"/>
  <c r="C274" i="5" a="1"/>
  <c r="C274" i="5"/>
  <c r="J271" i="1"/>
  <c r="C1779" i="4" a="1"/>
  <c r="C1779" i="4"/>
  <c r="F1777" i="1"/>
  <c r="C1779" i="2" a="1"/>
  <c r="C1779" i="2"/>
  <c r="G1777" i="1"/>
  <c r="C1779" i="7" a="1"/>
  <c r="C1779" i="7"/>
  <c r="H1777" i="1"/>
  <c r="C1778" i="3" a="1"/>
  <c r="C1778" i="3"/>
  <c r="I1777" i="1"/>
  <c r="C1780" i="5" a="1"/>
  <c r="C1780" i="5"/>
  <c r="J1777" i="1"/>
  <c r="C1667" i="4" a="1"/>
  <c r="C1667" i="4"/>
  <c r="F1665" i="1"/>
  <c r="C1667" i="2" a="1"/>
  <c r="C1667" i="2"/>
  <c r="G1665" i="1"/>
  <c r="C1667" i="7" a="1"/>
  <c r="C1667" i="7"/>
  <c r="H1665" i="1"/>
  <c r="C1666" i="3" a="1"/>
  <c r="C1666" i="3"/>
  <c r="I1665" i="1"/>
  <c r="C1668" i="5" a="1"/>
  <c r="C1668" i="5"/>
  <c r="J1665" i="1"/>
  <c r="C1759" i="4" a="1"/>
  <c r="C1759" i="4"/>
  <c r="F1757" i="1"/>
  <c r="C1759" i="2" a="1"/>
  <c r="C1759" i="2"/>
  <c r="G1757" i="1"/>
  <c r="C1759" i="7" a="1"/>
  <c r="C1759" i="7"/>
  <c r="H1757" i="1"/>
  <c r="C1758" i="3" a="1"/>
  <c r="C1758" i="3"/>
  <c r="I1757" i="1"/>
  <c r="C1760" i="5" a="1"/>
  <c r="C1760" i="5"/>
  <c r="J1757" i="1"/>
  <c r="C1444" i="4" a="1"/>
  <c r="C1444" i="4"/>
  <c r="F1442" i="1"/>
  <c r="C1444" i="2" a="1"/>
  <c r="C1444" i="2"/>
  <c r="G1442" i="1"/>
  <c r="C1444" i="7" a="1"/>
  <c r="C1444" i="7"/>
  <c r="H1442" i="1"/>
  <c r="C1443" i="3" a="1"/>
  <c r="C1443" i="3"/>
  <c r="I1442" i="1"/>
  <c r="C1445" i="5" a="1"/>
  <c r="C1445" i="5"/>
  <c r="J1442" i="1"/>
  <c r="C1485" i="4" a="1"/>
  <c r="C1485" i="4"/>
  <c r="F1483" i="1"/>
  <c r="C1485" i="2" a="1"/>
  <c r="C1485" i="2"/>
  <c r="G1483" i="1"/>
  <c r="C1485" i="7" a="1"/>
  <c r="C1485" i="7"/>
  <c r="H1483" i="1"/>
  <c r="C1484" i="3" a="1"/>
  <c r="C1484" i="3"/>
  <c r="I1483" i="1"/>
  <c r="C1486" i="5" a="1"/>
  <c r="C1486" i="5"/>
  <c r="J1483" i="1"/>
  <c r="C821" i="4" a="1"/>
  <c r="C821" i="4"/>
  <c r="F819" i="1"/>
  <c r="C821" i="2" a="1"/>
  <c r="C821" i="2"/>
  <c r="G819" i="1"/>
  <c r="C821" i="7" a="1"/>
  <c r="C821" i="7"/>
  <c r="H819" i="1"/>
  <c r="C820" i="3" a="1"/>
  <c r="C820" i="3"/>
  <c r="I819" i="1"/>
  <c r="C822" i="5" a="1"/>
  <c r="C822" i="5"/>
  <c r="J819" i="1"/>
  <c r="C813" i="4" a="1"/>
  <c r="C813" i="4"/>
  <c r="F811" i="1"/>
  <c r="C813" i="2" a="1"/>
  <c r="C813" i="2"/>
  <c r="G811" i="1"/>
  <c r="C813" i="7" a="1"/>
  <c r="C813" i="7"/>
  <c r="H811" i="1"/>
  <c r="C812" i="3" a="1"/>
  <c r="C812" i="3"/>
  <c r="I811" i="1"/>
  <c r="C814" i="5" a="1"/>
  <c r="C814" i="5"/>
  <c r="J811" i="1"/>
  <c r="C1539" i="4" a="1"/>
  <c r="C1539" i="4"/>
  <c r="F1537" i="1"/>
  <c r="C1539" i="2" a="1"/>
  <c r="C1539" i="2"/>
  <c r="G1537" i="1"/>
  <c r="C1539" i="7" a="1"/>
  <c r="C1539" i="7"/>
  <c r="H1537" i="1"/>
  <c r="C1538" i="3" a="1"/>
  <c r="C1538" i="3"/>
  <c r="I1537" i="1"/>
  <c r="C1540" i="5" a="1"/>
  <c r="C1540" i="5"/>
  <c r="J1537" i="1"/>
  <c r="C1909" i="4" a="1"/>
  <c r="C1909" i="4"/>
  <c r="F1907" i="1"/>
  <c r="C1909" i="2" a="1"/>
  <c r="C1909" i="2"/>
  <c r="G1907" i="1"/>
  <c r="C1909" i="7" a="1"/>
  <c r="C1909" i="7"/>
  <c r="H1907" i="1"/>
  <c r="C1908" i="3" a="1"/>
  <c r="C1908" i="3"/>
  <c r="I1907" i="1"/>
  <c r="C1910" i="5" a="1"/>
  <c r="C1910" i="5"/>
  <c r="J1907" i="1"/>
  <c r="C1765" i="4" a="1"/>
  <c r="C1765" i="4"/>
  <c r="F1763" i="1"/>
  <c r="C1765" i="2" a="1"/>
  <c r="C1765" i="2"/>
  <c r="G1763" i="1"/>
  <c r="C1765" i="7" a="1"/>
  <c r="C1765" i="7"/>
  <c r="H1763" i="1"/>
  <c r="C1764" i="3" a="1"/>
  <c r="C1764" i="3"/>
  <c r="I1763" i="1"/>
  <c r="C1766" i="5" a="1"/>
  <c r="C1766" i="5"/>
  <c r="J1763" i="1"/>
  <c r="C1607" i="4" a="1"/>
  <c r="C1607" i="4"/>
  <c r="F1605" i="1"/>
  <c r="C1607" i="2" a="1"/>
  <c r="C1607" i="2"/>
  <c r="G1605" i="1"/>
  <c r="C1607" i="7" a="1"/>
  <c r="C1607" i="7"/>
  <c r="H1605" i="1"/>
  <c r="C1606" i="3" a="1"/>
  <c r="C1606" i="3"/>
  <c r="I1605" i="1"/>
  <c r="C1608" i="5" a="1"/>
  <c r="C1608" i="5"/>
  <c r="J1605" i="1"/>
  <c r="C826" i="4" a="1"/>
  <c r="C826" i="4"/>
  <c r="F824" i="1"/>
  <c r="C826" i="2" a="1"/>
  <c r="C826" i="2"/>
  <c r="G824" i="1"/>
  <c r="C826" i="7" a="1"/>
  <c r="C826" i="7"/>
  <c r="H824" i="1"/>
  <c r="C825" i="3" a="1"/>
  <c r="C825" i="3"/>
  <c r="I824" i="1"/>
  <c r="C827" i="5" a="1"/>
  <c r="C827" i="5"/>
  <c r="J824" i="1"/>
  <c r="C817" i="4" a="1"/>
  <c r="C817" i="4"/>
  <c r="F815" i="1"/>
  <c r="C817" i="2" a="1"/>
  <c r="C817" i="2"/>
  <c r="G815" i="1"/>
  <c r="C817" i="7" a="1"/>
  <c r="C817" i="7"/>
  <c r="H815" i="1"/>
  <c r="C816" i="3" a="1"/>
  <c r="C816" i="3"/>
  <c r="I815" i="1"/>
  <c r="C818" i="5" a="1"/>
  <c r="C818" i="5"/>
  <c r="J815" i="1"/>
  <c r="C1450" i="4" a="1"/>
  <c r="C1450" i="4"/>
  <c r="F1448" i="1"/>
  <c r="C1450" i="2" a="1"/>
  <c r="C1450" i="2"/>
  <c r="G1448" i="1"/>
  <c r="C1450" i="7" a="1"/>
  <c r="C1450" i="7"/>
  <c r="H1448" i="1"/>
  <c r="C1449" i="3" a="1"/>
  <c r="C1449" i="3"/>
  <c r="I1448" i="1"/>
  <c r="C1451" i="5" a="1"/>
  <c r="C1451" i="5"/>
  <c r="J1448" i="1"/>
  <c r="C1094" i="4" a="1"/>
  <c r="C1094" i="4"/>
  <c r="F1092" i="1"/>
  <c r="C1094" i="2" a="1"/>
  <c r="C1094" i="2"/>
  <c r="G1092" i="1"/>
  <c r="C1094" i="7" a="1"/>
  <c r="C1094" i="7"/>
  <c r="H1092" i="1"/>
  <c r="C1093" i="3" a="1"/>
  <c r="C1093" i="3"/>
  <c r="I1092" i="1"/>
  <c r="C1095" i="5" a="1"/>
  <c r="C1095" i="5"/>
  <c r="J1092" i="1"/>
  <c r="C1671" i="4" a="1"/>
  <c r="C1671" i="4"/>
  <c r="F1669" i="1"/>
  <c r="C1671" i="2" a="1"/>
  <c r="C1671" i="2"/>
  <c r="G1669" i="1"/>
  <c r="C1671" i="7" a="1"/>
  <c r="C1671" i="7"/>
  <c r="H1669" i="1"/>
  <c r="C1670" i="3" a="1"/>
  <c r="C1670" i="3"/>
  <c r="I1669" i="1"/>
  <c r="C1672" i="5" a="1"/>
  <c r="C1672" i="5"/>
  <c r="J1669" i="1"/>
  <c r="C811" i="4" a="1"/>
  <c r="C811" i="4"/>
  <c r="F809" i="1"/>
  <c r="C811" i="2" a="1"/>
  <c r="C811" i="2"/>
  <c r="G809" i="1"/>
  <c r="C811" i="7" a="1"/>
  <c r="C811" i="7"/>
  <c r="H809" i="1"/>
  <c r="C810" i="3" a="1"/>
  <c r="C810" i="3"/>
  <c r="I809" i="1"/>
  <c r="C812" i="5" a="1"/>
  <c r="C812" i="5"/>
  <c r="J809" i="1"/>
  <c r="C1908" i="4" a="1"/>
  <c r="C1908" i="4"/>
  <c r="F1906" i="1"/>
  <c r="C1908" i="2" a="1"/>
  <c r="C1908" i="2"/>
  <c r="G1906" i="1"/>
  <c r="C1908" i="7" a="1"/>
  <c r="C1908" i="7"/>
  <c r="H1906" i="1"/>
  <c r="C1907" i="3" a="1"/>
  <c r="C1907" i="3"/>
  <c r="I1906" i="1"/>
  <c r="C1909" i="5" a="1"/>
  <c r="C1909" i="5"/>
  <c r="J1906" i="1"/>
  <c r="C1547" i="4" a="1"/>
  <c r="C1547" i="4"/>
  <c r="F1545" i="1"/>
  <c r="C1547" i="2" a="1"/>
  <c r="C1547" i="2"/>
  <c r="G1545" i="1"/>
  <c r="C1547" i="7" a="1"/>
  <c r="C1547" i="7"/>
  <c r="H1545" i="1"/>
  <c r="C1546" i="3" a="1"/>
  <c r="C1546" i="3"/>
  <c r="I1545" i="1"/>
  <c r="C1548" i="5" a="1"/>
  <c r="C1548" i="5"/>
  <c r="J1545" i="1"/>
  <c r="C259" i="4" a="1"/>
  <c r="C259" i="4"/>
  <c r="F257" i="1"/>
  <c r="C259" i="2" a="1"/>
  <c r="C259" i="2"/>
  <c r="G257" i="1"/>
  <c r="C259" i="7" a="1"/>
  <c r="C259" i="7"/>
  <c r="H257" i="1"/>
  <c r="C258" i="3" a="1"/>
  <c r="C258" i="3"/>
  <c r="I257" i="1"/>
  <c r="C260" i="5" a="1"/>
  <c r="C260" i="5"/>
  <c r="J257" i="1"/>
  <c r="C1906" i="4" a="1"/>
  <c r="C1906" i="4"/>
  <c r="F1904" i="1"/>
  <c r="C1906" i="2" a="1"/>
  <c r="C1906" i="2"/>
  <c r="G1904" i="1"/>
  <c r="C1906" i="7" a="1"/>
  <c r="C1906" i="7"/>
  <c r="H1904" i="1"/>
  <c r="C1905" i="3" a="1"/>
  <c r="C1905" i="3"/>
  <c r="I1904" i="1"/>
  <c r="C1907" i="5" a="1"/>
  <c r="C1907" i="5"/>
  <c r="J1904" i="1"/>
  <c r="C1505" i="4" a="1"/>
  <c r="C1505" i="4"/>
  <c r="F1503" i="1"/>
  <c r="C1505" i="2" a="1"/>
  <c r="C1505" i="2"/>
  <c r="G1503" i="1"/>
  <c r="C1505" i="7" a="1"/>
  <c r="C1505" i="7"/>
  <c r="H1503" i="1"/>
  <c r="C1504" i="3" a="1"/>
  <c r="C1504" i="3"/>
  <c r="I1503" i="1"/>
  <c r="C1506" i="5" a="1"/>
  <c r="C1506" i="5"/>
  <c r="J1503" i="1"/>
  <c r="C818" i="4" a="1"/>
  <c r="C818" i="4"/>
  <c r="F816" i="1"/>
  <c r="C818" i="2" a="1"/>
  <c r="C818" i="2"/>
  <c r="G816" i="1"/>
  <c r="C818" i="7" a="1"/>
  <c r="C818" i="7"/>
  <c r="H816" i="1"/>
  <c r="C817" i="3" a="1"/>
  <c r="C817" i="3"/>
  <c r="I816" i="1"/>
  <c r="C819" i="5" a="1"/>
  <c r="C819" i="5"/>
  <c r="J816" i="1"/>
  <c r="C1060" i="4" a="1"/>
  <c r="C1060" i="4"/>
  <c r="F1058" i="1"/>
  <c r="C1060" i="2" a="1"/>
  <c r="C1060" i="2"/>
  <c r="G1058" i="1"/>
  <c r="C1060" i="7" a="1"/>
  <c r="C1060" i="7"/>
  <c r="H1058" i="1"/>
  <c r="C1059" i="3" a="1"/>
  <c r="C1059" i="3"/>
  <c r="I1058" i="1"/>
  <c r="C1061" i="5" a="1"/>
  <c r="C1061" i="5"/>
  <c r="J1058" i="1"/>
  <c r="C1670" i="4" a="1"/>
  <c r="C1670" i="4"/>
  <c r="F1668" i="1"/>
  <c r="C1670" i="2" a="1"/>
  <c r="C1670" i="2"/>
  <c r="G1668" i="1"/>
  <c r="C1670" i="7" a="1"/>
  <c r="C1670" i="7"/>
  <c r="H1668" i="1"/>
  <c r="C1669" i="3" a="1"/>
  <c r="C1669" i="3"/>
  <c r="I1668" i="1"/>
  <c r="C1671" i="5" a="1"/>
  <c r="C1671" i="5"/>
  <c r="J1668" i="1"/>
  <c r="C1039" i="4" a="1"/>
  <c r="C1039" i="4"/>
  <c r="F1037" i="1"/>
  <c r="C1039" i="2" a="1"/>
  <c r="C1039" i="2"/>
  <c r="G1037" i="1"/>
  <c r="C1039" i="7" a="1"/>
  <c r="C1039" i="7"/>
  <c r="H1037" i="1"/>
  <c r="C1038" i="3" a="1"/>
  <c r="C1038" i="3"/>
  <c r="I1037" i="1"/>
  <c r="C1040" i="5" a="1"/>
  <c r="C1040" i="5"/>
  <c r="J1037" i="1"/>
  <c r="C1426" i="4" a="1"/>
  <c r="C1426" i="4"/>
  <c r="F1424" i="1"/>
  <c r="C1426" i="2" a="1"/>
  <c r="C1426" i="2"/>
  <c r="G1424" i="1"/>
  <c r="C1426" i="7" a="1"/>
  <c r="C1426" i="7"/>
  <c r="H1424" i="1"/>
  <c r="C1425" i="3" a="1"/>
  <c r="C1425" i="3"/>
  <c r="I1424" i="1"/>
  <c r="C1427" i="5" a="1"/>
  <c r="C1427" i="5"/>
  <c r="J1424" i="1"/>
  <c r="C1898" i="4" a="1"/>
  <c r="C1898" i="4"/>
  <c r="F1896" i="1"/>
  <c r="C1898" i="2" a="1"/>
  <c r="C1898" i="2"/>
  <c r="G1896" i="1"/>
  <c r="C1898" i="7" a="1"/>
  <c r="C1898" i="7"/>
  <c r="H1896" i="1"/>
  <c r="C1897" i="3" a="1"/>
  <c r="C1897" i="3"/>
  <c r="I1896" i="1"/>
  <c r="C1899" i="5" a="1"/>
  <c r="C1899" i="5"/>
  <c r="J1896" i="1"/>
  <c r="C1829" i="4" a="1"/>
  <c r="C1829" i="4"/>
  <c r="F1827" i="1"/>
  <c r="C1829" i="2" a="1"/>
  <c r="C1829" i="2"/>
  <c r="G1827" i="1"/>
  <c r="C1829" i="7" a="1"/>
  <c r="C1829" i="7"/>
  <c r="H1827" i="1"/>
  <c r="C1828" i="3" a="1"/>
  <c r="C1828" i="3"/>
  <c r="I1827" i="1"/>
  <c r="C1830" i="5" a="1"/>
  <c r="C1830" i="5"/>
  <c r="J1827" i="1"/>
  <c r="C1823" i="4" a="1"/>
  <c r="C1823" i="4"/>
  <c r="F1821" i="1"/>
  <c r="C1823" i="2" a="1"/>
  <c r="C1823" i="2"/>
  <c r="G1821" i="1"/>
  <c r="C1823" i="7" a="1"/>
  <c r="C1823" i="7"/>
  <c r="H1821" i="1"/>
  <c r="C1822" i="3" a="1"/>
  <c r="C1822" i="3"/>
  <c r="I1821" i="1"/>
  <c r="C1824" i="5" a="1"/>
  <c r="C1824" i="5"/>
  <c r="J1821" i="1"/>
  <c r="C1820" i="4" a="1"/>
  <c r="C1820" i="4"/>
  <c r="F1818" i="1"/>
  <c r="C1820" i="2" a="1"/>
  <c r="C1820" i="2"/>
  <c r="G1818" i="1"/>
  <c r="C1820" i="7" a="1"/>
  <c r="C1820" i="7"/>
  <c r="H1818" i="1"/>
  <c r="C1819" i="3" a="1"/>
  <c r="C1819" i="3"/>
  <c r="I1818" i="1"/>
  <c r="C1821" i="5" a="1"/>
  <c r="C1821" i="5"/>
  <c r="J1818" i="1"/>
  <c r="C1821" i="4" a="1"/>
  <c r="C1821" i="4"/>
  <c r="F1819" i="1"/>
  <c r="C1821" i="2" a="1"/>
  <c r="C1821" i="2"/>
  <c r="G1819" i="1"/>
  <c r="C1821" i="7" a="1"/>
  <c r="C1821" i="7"/>
  <c r="H1819" i="1"/>
  <c r="C1820" i="3" a="1"/>
  <c r="C1820" i="3"/>
  <c r="I1819" i="1"/>
  <c r="C1822" i="5" a="1"/>
  <c r="C1822" i="5"/>
  <c r="J1819" i="1"/>
  <c r="C1501" i="4" a="1"/>
  <c r="C1501" i="4"/>
  <c r="F1499" i="1"/>
  <c r="C1501" i="2" a="1"/>
  <c r="C1501" i="2"/>
  <c r="G1499" i="1"/>
  <c r="C1501" i="7" a="1"/>
  <c r="C1501" i="7"/>
  <c r="H1499" i="1"/>
  <c r="C1500" i="3" a="1"/>
  <c r="C1500" i="3"/>
  <c r="I1499" i="1"/>
  <c r="C1502" i="5" a="1"/>
  <c r="C1502" i="5"/>
  <c r="J1499" i="1"/>
  <c r="C819" i="4" a="1"/>
  <c r="C819" i="4"/>
  <c r="F817" i="1"/>
  <c r="C819" i="2" a="1"/>
  <c r="C819" i="2"/>
  <c r="G817" i="1"/>
  <c r="C819" i="7" a="1"/>
  <c r="C819" i="7"/>
  <c r="H817" i="1"/>
  <c r="C818" i="3" a="1"/>
  <c r="C818" i="3"/>
  <c r="I817" i="1"/>
  <c r="C820" i="5" a="1"/>
  <c r="C820" i="5"/>
  <c r="J817" i="1"/>
  <c r="C1888" i="4" a="1"/>
  <c r="C1888" i="4"/>
  <c r="F1886" i="1"/>
  <c r="C1888" i="2" a="1"/>
  <c r="C1888" i="2"/>
  <c r="G1886" i="1"/>
  <c r="C1888" i="7" a="1"/>
  <c r="C1888" i="7"/>
  <c r="H1886" i="1"/>
  <c r="C1887" i="3" a="1"/>
  <c r="C1887" i="3"/>
  <c r="I1886" i="1"/>
  <c r="C1889" i="5" a="1"/>
  <c r="C1889" i="5"/>
  <c r="J1886" i="1"/>
  <c r="C1890" i="4" a="1"/>
  <c r="C1890" i="4"/>
  <c r="F1888" i="1"/>
  <c r="C1890" i="2" a="1"/>
  <c r="C1890" i="2"/>
  <c r="G1888" i="1"/>
  <c r="C1890" i="7" a="1"/>
  <c r="C1890" i="7"/>
  <c r="H1888" i="1"/>
  <c r="C1889" i="3" a="1"/>
  <c r="C1889" i="3"/>
  <c r="I1888" i="1"/>
  <c r="C1891" i="5" a="1"/>
  <c r="C1891" i="5"/>
  <c r="J1888" i="1"/>
  <c r="C1889" i="4" a="1"/>
  <c r="C1889" i="4"/>
  <c r="F1887" i="1"/>
  <c r="C1889" i="2" a="1"/>
  <c r="C1889" i="2"/>
  <c r="G1887" i="1"/>
  <c r="C1889" i="7" a="1"/>
  <c r="C1889" i="7"/>
  <c r="H1887" i="1"/>
  <c r="C1888" i="3" a="1"/>
  <c r="C1888" i="3"/>
  <c r="I1887" i="1"/>
  <c r="C1890" i="5" a="1"/>
  <c r="C1890" i="5"/>
  <c r="J1887" i="1"/>
  <c r="C1777" i="4" a="1"/>
  <c r="C1777" i="4"/>
  <c r="F1775" i="1"/>
  <c r="C1777" i="2" a="1"/>
  <c r="C1777" i="2"/>
  <c r="G1775" i="1"/>
  <c r="C1777" i="7" a="1"/>
  <c r="C1777" i="7"/>
  <c r="H1775" i="1"/>
  <c r="C1776" i="3" a="1"/>
  <c r="C1776" i="3"/>
  <c r="I1775" i="1"/>
  <c r="C1778" i="5" a="1"/>
  <c r="C1778" i="5"/>
  <c r="J1775" i="1"/>
  <c r="C1499" i="4" a="1"/>
  <c r="C1499" i="4"/>
  <c r="F1497" i="1"/>
  <c r="C1499" i="2" a="1"/>
  <c r="C1499" i="2"/>
  <c r="G1497" i="1"/>
  <c r="C1499" i="7" a="1"/>
  <c r="C1499" i="7"/>
  <c r="H1497" i="1"/>
  <c r="C1498" i="3" a="1"/>
  <c r="C1498" i="3"/>
  <c r="I1497" i="1"/>
  <c r="C1500" i="5" a="1"/>
  <c r="C1500" i="5"/>
  <c r="J1497" i="1"/>
  <c r="C150" i="4" a="1"/>
  <c r="C150" i="4"/>
  <c r="F148" i="1"/>
  <c r="C150" i="2" a="1"/>
  <c r="C150" i="2"/>
  <c r="G148" i="1"/>
  <c r="C150" i="7" a="1"/>
  <c r="C150" i="7"/>
  <c r="H148" i="1"/>
  <c r="C149" i="3" a="1"/>
  <c r="C149" i="3"/>
  <c r="I148" i="1"/>
  <c r="C151" i="5" a="1"/>
  <c r="C151" i="5"/>
  <c r="J148" i="1"/>
  <c r="C1026" i="4" a="1"/>
  <c r="C1026" i="4"/>
  <c r="F1024" i="1"/>
  <c r="C1026" i="2" a="1"/>
  <c r="C1026" i="2"/>
  <c r="G1024" i="1"/>
  <c r="C1026" i="7" a="1"/>
  <c r="C1026" i="7"/>
  <c r="H1024" i="1"/>
  <c r="C1025" i="3" a="1"/>
  <c r="C1025" i="3"/>
  <c r="I1024" i="1"/>
  <c r="C1027" i="5" a="1"/>
  <c r="C1027" i="5"/>
  <c r="J1024" i="1"/>
  <c r="C913" i="4" a="1"/>
  <c r="C913" i="4"/>
  <c r="F911" i="1"/>
  <c r="C913" i="2" a="1"/>
  <c r="C913" i="2"/>
  <c r="G911" i="1"/>
  <c r="C913" i="7" a="1"/>
  <c r="C913" i="7"/>
  <c r="H911" i="1"/>
  <c r="C912" i="3" a="1"/>
  <c r="C912" i="3"/>
  <c r="I911" i="1"/>
  <c r="C914" i="5" a="1"/>
  <c r="C914" i="5"/>
  <c r="J911" i="1"/>
  <c r="C1447" i="4" a="1"/>
  <c r="C1447" i="4"/>
  <c r="F1445" i="1"/>
  <c r="C1447" i="2" a="1"/>
  <c r="C1447" i="2"/>
  <c r="G1445" i="1"/>
  <c r="C1447" i="7" a="1"/>
  <c r="C1447" i="7"/>
  <c r="H1445" i="1"/>
  <c r="C1446" i="3" a="1"/>
  <c r="C1446" i="3"/>
  <c r="I1445" i="1"/>
  <c r="C1448" i="5" a="1"/>
  <c r="C1448" i="5"/>
  <c r="J1445" i="1"/>
  <c r="C1753" i="4" a="1"/>
  <c r="C1753" i="4"/>
  <c r="F1751" i="1"/>
  <c r="C1753" i="2" a="1"/>
  <c r="C1753" i="2"/>
  <c r="G1751" i="1"/>
  <c r="C1753" i="7" a="1"/>
  <c r="C1753" i="7"/>
  <c r="H1751" i="1"/>
  <c r="C1752" i="3" a="1"/>
  <c r="C1752" i="3"/>
  <c r="I1751" i="1"/>
  <c r="C1754" i="5" a="1"/>
  <c r="C1754" i="5"/>
  <c r="J1751" i="1"/>
  <c r="C246" i="4" a="1"/>
  <c r="C246" i="4"/>
  <c r="F244" i="1"/>
  <c r="C246" i="2" a="1"/>
  <c r="C246" i="2"/>
  <c r="G244" i="1"/>
  <c r="C246" i="7" a="1"/>
  <c r="C246" i="7"/>
  <c r="H244" i="1"/>
  <c r="C245" i="3" a="1"/>
  <c r="C245" i="3"/>
  <c r="I244" i="1"/>
  <c r="C247" i="5" a="1"/>
  <c r="C247" i="5"/>
  <c r="J244" i="1"/>
  <c r="C231" i="4" a="1"/>
  <c r="C231" i="4"/>
  <c r="F229" i="1"/>
  <c r="C231" i="2" a="1"/>
  <c r="C231" i="2"/>
  <c r="G229" i="1"/>
  <c r="C231" i="7" a="1"/>
  <c r="C231" i="7"/>
  <c r="H229" i="1"/>
  <c r="C230" i="3" a="1"/>
  <c r="C230" i="3"/>
  <c r="I229" i="1"/>
  <c r="C232" i="5" a="1"/>
  <c r="C232" i="5"/>
  <c r="J229" i="1"/>
  <c r="C871" i="4" a="1"/>
  <c r="C871" i="4"/>
  <c r="F869" i="1"/>
  <c r="C871" i="2" a="1"/>
  <c r="C871" i="2"/>
  <c r="G869" i="1"/>
  <c r="C871" i="7" a="1"/>
  <c r="C871" i="7"/>
  <c r="H869" i="1"/>
  <c r="C870" i="3" a="1"/>
  <c r="C870" i="3"/>
  <c r="I869" i="1"/>
  <c r="C872" i="5" a="1"/>
  <c r="C872" i="5"/>
  <c r="J869" i="1"/>
  <c r="C1423" i="4" a="1"/>
  <c r="C1423" i="4"/>
  <c r="F1421" i="1"/>
  <c r="C1423" i="2" a="1"/>
  <c r="C1423" i="2"/>
  <c r="G1421" i="1"/>
  <c r="C1423" i="7" a="1"/>
  <c r="C1423" i="7"/>
  <c r="H1421" i="1"/>
  <c r="C1422" i="3" a="1"/>
  <c r="C1422" i="3"/>
  <c r="I1421" i="1"/>
  <c r="C1424" i="5" a="1"/>
  <c r="C1424" i="5"/>
  <c r="J1421" i="1"/>
  <c r="C1769" i="4" a="1"/>
  <c r="C1769" i="4"/>
  <c r="F1767" i="1"/>
  <c r="C1769" i="2" a="1"/>
  <c r="C1769" i="2"/>
  <c r="G1767" i="1"/>
  <c r="C1769" i="7" a="1"/>
  <c r="C1769" i="7"/>
  <c r="H1767" i="1"/>
  <c r="C1768" i="3" a="1"/>
  <c r="C1768" i="3"/>
  <c r="I1767" i="1"/>
  <c r="C1770" i="5" a="1"/>
  <c r="C1770" i="5"/>
  <c r="J1767" i="1"/>
  <c r="C1815" i="4" a="1"/>
  <c r="C1815" i="4"/>
  <c r="F1813" i="1"/>
  <c r="C1815" i="2" a="1"/>
  <c r="C1815" i="2"/>
  <c r="G1813" i="1"/>
  <c r="C1815" i="7" a="1"/>
  <c r="C1815" i="7"/>
  <c r="H1813" i="1"/>
  <c r="C1814" i="3" a="1"/>
  <c r="C1814" i="3"/>
  <c r="I1813" i="1"/>
  <c r="C1816" i="5" a="1"/>
  <c r="C1816" i="5"/>
  <c r="J1813" i="1"/>
  <c r="C173" i="4" a="1"/>
  <c r="C173" i="4"/>
  <c r="F171" i="1"/>
  <c r="C173" i="2" a="1"/>
  <c r="C173" i="2"/>
  <c r="G171" i="1"/>
  <c r="C173" i="7" a="1"/>
  <c r="C173" i="7"/>
  <c r="H171" i="1"/>
  <c r="C172" i="3" a="1"/>
  <c r="C172" i="3"/>
  <c r="I171" i="1"/>
  <c r="C174" i="5" a="1"/>
  <c r="C174" i="5"/>
  <c r="J171" i="1"/>
  <c r="C1080" i="4" a="1"/>
  <c r="C1080" i="4"/>
  <c r="F1078" i="1"/>
  <c r="C1080" i="2" a="1"/>
  <c r="C1080" i="2"/>
  <c r="G1078" i="1"/>
  <c r="C1080" i="7" a="1"/>
  <c r="C1080" i="7"/>
  <c r="H1078" i="1"/>
  <c r="C1079" i="3" a="1"/>
  <c r="C1079" i="3"/>
  <c r="I1078" i="1"/>
  <c r="C1081" i="5" a="1"/>
  <c r="C1081" i="5"/>
  <c r="J1078" i="1"/>
  <c r="C1016" i="4" a="1"/>
  <c r="C1016" i="4"/>
  <c r="F1014" i="1"/>
  <c r="C1016" i="2" a="1"/>
  <c r="C1016" i="2"/>
  <c r="G1014" i="1"/>
  <c r="C1016" i="7" a="1"/>
  <c r="C1016" i="7"/>
  <c r="H1014" i="1"/>
  <c r="C1015" i="3" a="1"/>
  <c r="C1015" i="3"/>
  <c r="I1014" i="1"/>
  <c r="C1017" i="5" a="1"/>
  <c r="C1017" i="5"/>
  <c r="J1014" i="1"/>
  <c r="C1352" i="4" a="1"/>
  <c r="C1352" i="4"/>
  <c r="F1350" i="1"/>
  <c r="C1352" i="2" a="1"/>
  <c r="C1352" i="2"/>
  <c r="G1350" i="1"/>
  <c r="C1352" i="7" a="1"/>
  <c r="C1352" i="7"/>
  <c r="H1350" i="1"/>
  <c r="C1351" i="3" a="1"/>
  <c r="C1351" i="3"/>
  <c r="I1350" i="1"/>
  <c r="C1353" i="5" a="1"/>
  <c r="C1353" i="5"/>
  <c r="J1350" i="1"/>
  <c r="C823" i="4" a="1"/>
  <c r="C823" i="4"/>
  <c r="F821" i="1"/>
  <c r="C823" i="2" a="1"/>
  <c r="C823" i="2"/>
  <c r="G821" i="1"/>
  <c r="C823" i="7" a="1"/>
  <c r="C823" i="7"/>
  <c r="H821" i="1"/>
  <c r="C822" i="3" a="1"/>
  <c r="C822" i="3"/>
  <c r="I821" i="1"/>
  <c r="C824" i="5" a="1"/>
  <c r="C824" i="5"/>
  <c r="J821" i="1"/>
  <c r="C1754" i="4" a="1"/>
  <c r="C1754" i="4"/>
  <c r="F1752" i="1"/>
  <c r="C1754" i="2" a="1"/>
  <c r="C1754" i="2"/>
  <c r="G1752" i="1"/>
  <c r="C1754" i="7" a="1"/>
  <c r="C1754" i="7"/>
  <c r="H1752" i="1"/>
  <c r="C1753" i="3" a="1"/>
  <c r="C1753" i="3"/>
  <c r="I1752" i="1"/>
  <c r="C1755" i="5" a="1"/>
  <c r="C1755" i="5"/>
  <c r="J1752" i="1"/>
  <c r="C1676" i="4" a="1"/>
  <c r="C1676" i="4"/>
  <c r="F1674" i="1"/>
  <c r="C1676" i="2" a="1"/>
  <c r="C1676" i="2"/>
  <c r="G1674" i="1"/>
  <c r="C1676" i="7" a="1"/>
  <c r="C1676" i="7"/>
  <c r="H1674" i="1"/>
  <c r="C1675" i="3" a="1"/>
  <c r="C1675" i="3"/>
  <c r="I1674" i="1"/>
  <c r="C1677" i="5" a="1"/>
  <c r="C1677" i="5"/>
  <c r="J1674" i="1"/>
  <c r="C1680" i="4" a="1"/>
  <c r="C1680" i="4"/>
  <c r="F1678" i="1"/>
  <c r="C1680" i="2" a="1"/>
  <c r="C1680" i="2"/>
  <c r="G1678" i="1"/>
  <c r="C1680" i="7" a="1"/>
  <c r="C1680" i="7"/>
  <c r="H1678" i="1"/>
  <c r="C1679" i="3" a="1"/>
  <c r="C1679" i="3"/>
  <c r="I1678" i="1"/>
  <c r="C1681" i="5" a="1"/>
  <c r="C1681" i="5"/>
  <c r="J1678" i="1"/>
  <c r="C1040" i="4" a="1"/>
  <c r="C1040" i="4"/>
  <c r="F1038" i="1"/>
  <c r="C1040" i="2" a="1"/>
  <c r="C1040" i="2"/>
  <c r="G1038" i="1"/>
  <c r="C1040" i="7" a="1"/>
  <c r="C1040" i="7"/>
  <c r="H1038" i="1"/>
  <c r="C1039" i="3" a="1"/>
  <c r="C1039" i="3"/>
  <c r="I1038" i="1"/>
  <c r="C1041" i="5" a="1"/>
  <c r="C1041" i="5"/>
  <c r="J1038" i="1"/>
  <c r="C1672" i="4" a="1"/>
  <c r="C1672" i="4"/>
  <c r="F1670" i="1"/>
  <c r="C1672" i="2" a="1"/>
  <c r="C1672" i="2"/>
  <c r="G1670" i="1"/>
  <c r="C1672" i="7" a="1"/>
  <c r="C1672" i="7"/>
  <c r="H1670" i="1"/>
  <c r="C1671" i="3" a="1"/>
  <c r="C1671" i="3"/>
  <c r="I1670" i="1"/>
  <c r="C1673" i="5" a="1"/>
  <c r="C1673" i="5"/>
  <c r="J1670" i="1"/>
  <c r="C1030" i="4" a="1"/>
  <c r="C1030" i="4"/>
  <c r="F1028" i="1"/>
  <c r="C1030" i="2" a="1"/>
  <c r="C1030" i="2"/>
  <c r="G1028" i="1"/>
  <c r="C1030" i="7" a="1"/>
  <c r="C1030" i="7"/>
  <c r="H1028" i="1"/>
  <c r="C1029" i="3" a="1"/>
  <c r="C1029" i="3"/>
  <c r="I1028" i="1"/>
  <c r="C1031" i="5" a="1"/>
  <c r="C1031" i="5"/>
  <c r="J1028" i="1"/>
  <c r="C1797" i="4" a="1"/>
  <c r="C1797" i="4"/>
  <c r="F1795" i="1"/>
  <c r="C1797" i="2" a="1"/>
  <c r="C1797" i="2"/>
  <c r="G1795" i="1"/>
  <c r="C1797" i="7" a="1"/>
  <c r="C1797" i="7"/>
  <c r="H1795" i="1"/>
  <c r="C1796" i="3" a="1"/>
  <c r="C1796" i="3"/>
  <c r="I1795" i="1"/>
  <c r="C1798" i="5" a="1"/>
  <c r="C1798" i="5"/>
  <c r="J1795" i="1"/>
  <c r="C1051" i="4" a="1"/>
  <c r="C1051" i="4"/>
  <c r="F1049" i="1"/>
  <c r="C1051" i="2" a="1"/>
  <c r="C1051" i="2"/>
  <c r="G1049" i="1"/>
  <c r="C1051" i="7" a="1"/>
  <c r="C1051" i="7"/>
  <c r="H1049" i="1"/>
  <c r="C1050" i="3" a="1"/>
  <c r="C1050" i="3"/>
  <c r="I1049" i="1"/>
  <c r="C1052" i="5" a="1"/>
  <c r="C1052" i="5"/>
  <c r="J1049" i="1"/>
  <c r="C1876" i="4" a="1"/>
  <c r="C1876" i="4"/>
  <c r="F1874" i="1"/>
  <c r="C1876" i="2" a="1"/>
  <c r="C1876" i="2"/>
  <c r="G1874" i="1"/>
  <c r="C1876" i="7" a="1"/>
  <c r="C1876" i="7"/>
  <c r="H1874" i="1"/>
  <c r="C1875" i="3" a="1"/>
  <c r="C1875" i="3"/>
  <c r="I1874" i="1"/>
  <c r="C1877" i="5" a="1"/>
  <c r="C1877" i="5"/>
  <c r="J1874" i="1"/>
  <c r="C1546" i="4" a="1"/>
  <c r="C1546" i="4"/>
  <c r="F1544" i="1"/>
  <c r="C1546" i="2" a="1"/>
  <c r="C1546" i="2"/>
  <c r="G1544" i="1"/>
  <c r="C1546" i="7" a="1"/>
  <c r="C1546" i="7"/>
  <c r="H1544" i="1"/>
  <c r="C1545" i="3" a="1"/>
  <c r="C1545" i="3"/>
  <c r="I1544" i="1"/>
  <c r="C1547" i="5" a="1"/>
  <c r="C1547" i="5"/>
  <c r="J1544" i="1"/>
  <c r="C1535" i="4" a="1"/>
  <c r="C1535" i="4"/>
  <c r="F1533" i="1"/>
  <c r="C1535" i="2" a="1"/>
  <c r="C1535" i="2"/>
  <c r="G1533" i="1"/>
  <c r="C1535" i="7" a="1"/>
  <c r="C1535" i="7"/>
  <c r="H1533" i="1"/>
  <c r="C1534" i="3" a="1"/>
  <c r="C1534" i="3"/>
  <c r="I1533" i="1"/>
  <c r="C1536" i="5" a="1"/>
  <c r="C1536" i="5"/>
  <c r="J1533" i="1"/>
  <c r="C1017" i="4" a="1"/>
  <c r="C1017" i="4"/>
  <c r="F1015" i="1"/>
  <c r="C1017" i="2" a="1"/>
  <c r="C1017" i="2"/>
  <c r="G1015" i="1"/>
  <c r="C1017" i="7" a="1"/>
  <c r="C1017" i="7"/>
  <c r="H1015" i="1"/>
  <c r="C1016" i="3" a="1"/>
  <c r="C1016" i="3"/>
  <c r="I1015" i="1"/>
  <c r="C1018" i="5" a="1"/>
  <c r="C1018" i="5"/>
  <c r="J1015" i="1"/>
  <c r="C1764" i="4" a="1"/>
  <c r="C1764" i="4"/>
  <c r="F1762" i="1"/>
  <c r="C1764" i="2" a="1"/>
  <c r="C1764" i="2"/>
  <c r="G1762" i="1"/>
  <c r="C1764" i="7" a="1"/>
  <c r="C1764" i="7"/>
  <c r="H1762" i="1"/>
  <c r="C1763" i="3" a="1"/>
  <c r="C1763" i="3"/>
  <c r="I1762" i="1"/>
  <c r="C1765" i="5" a="1"/>
  <c r="C1765" i="5"/>
  <c r="J1762" i="1"/>
  <c r="C1046" i="4" a="1"/>
  <c r="C1046" i="4"/>
  <c r="F1044" i="1"/>
  <c r="C1046" i="2" a="1"/>
  <c r="C1046" i="2"/>
  <c r="G1044" i="1"/>
  <c r="C1046" i="7" a="1"/>
  <c r="C1046" i="7"/>
  <c r="H1044" i="1"/>
  <c r="C1045" i="3" a="1"/>
  <c r="C1045" i="3"/>
  <c r="I1044" i="1"/>
  <c r="C1047" i="5" a="1"/>
  <c r="C1047" i="5"/>
  <c r="J1044" i="1"/>
  <c r="C1775" i="4" a="1"/>
  <c r="C1775" i="4"/>
  <c r="F1773" i="1"/>
  <c r="C1775" i="2" a="1"/>
  <c r="C1775" i="2"/>
  <c r="G1773" i="1"/>
  <c r="C1775" i="7" a="1"/>
  <c r="C1775" i="7"/>
  <c r="H1773" i="1"/>
  <c r="C1774" i="3" a="1"/>
  <c r="C1774" i="3"/>
  <c r="I1773" i="1"/>
  <c r="C1776" i="5" a="1"/>
  <c r="C1776" i="5"/>
  <c r="J1773" i="1"/>
  <c r="C1673" i="4" a="1"/>
  <c r="C1673" i="4"/>
  <c r="F1671" i="1"/>
  <c r="C1673" i="2" a="1"/>
  <c r="C1673" i="2"/>
  <c r="G1671" i="1"/>
  <c r="C1673" i="7" a="1"/>
  <c r="C1673" i="7"/>
  <c r="H1671" i="1"/>
  <c r="C1672" i="3" a="1"/>
  <c r="C1672" i="3"/>
  <c r="I1671" i="1"/>
  <c r="C1674" i="5" a="1"/>
  <c r="C1674" i="5"/>
  <c r="J1671" i="1"/>
  <c r="C707" i="4" a="1"/>
  <c r="C707" i="4"/>
  <c r="F705" i="1"/>
  <c r="C707" i="2" a="1"/>
  <c r="C707" i="2"/>
  <c r="G705" i="1"/>
  <c r="C707" i="7" a="1"/>
  <c r="C707" i="7"/>
  <c r="H705" i="1"/>
  <c r="C706" i="3" a="1"/>
  <c r="C706" i="3"/>
  <c r="I705" i="1"/>
  <c r="C708" i="5" a="1"/>
  <c r="C708" i="5"/>
  <c r="J705" i="1"/>
  <c r="C1048" i="4" a="1"/>
  <c r="C1048" i="4"/>
  <c r="F1046" i="1"/>
  <c r="C1048" i="2" a="1"/>
  <c r="C1048" i="2"/>
  <c r="G1046" i="1"/>
  <c r="C1048" i="7" a="1"/>
  <c r="C1048" i="7"/>
  <c r="H1046" i="1"/>
  <c r="C1047" i="3" a="1"/>
  <c r="C1047" i="3"/>
  <c r="I1046" i="1"/>
  <c r="C1049" i="5" a="1"/>
  <c r="C1049" i="5"/>
  <c r="J1046" i="1"/>
  <c r="C241" i="4" a="1"/>
  <c r="C241" i="4"/>
  <c r="F239" i="1"/>
  <c r="C241" i="2" a="1"/>
  <c r="C241" i="2"/>
  <c r="G239" i="1"/>
  <c r="C241" i="7" a="1"/>
  <c r="C241" i="7"/>
  <c r="H239" i="1"/>
  <c r="C240" i="3" a="1"/>
  <c r="C240" i="3"/>
  <c r="I239" i="1"/>
  <c r="C242" i="5" a="1"/>
  <c r="C242" i="5"/>
  <c r="J239" i="1"/>
  <c r="C1091" i="4" a="1"/>
  <c r="C1091" i="4"/>
  <c r="F1089" i="1"/>
  <c r="C1091" i="2" a="1"/>
  <c r="C1091" i="2"/>
  <c r="G1089" i="1"/>
  <c r="C1091" i="7" a="1"/>
  <c r="C1091" i="7"/>
  <c r="H1089" i="1"/>
  <c r="C1090" i="3" a="1"/>
  <c r="C1090" i="3"/>
  <c r="I1089" i="1"/>
  <c r="C1092" i="5" a="1"/>
  <c r="C1092" i="5"/>
  <c r="J1089" i="1"/>
  <c r="C1479" i="4" a="1"/>
  <c r="C1479" i="4"/>
  <c r="F1477" i="1"/>
  <c r="C1479" i="2" a="1"/>
  <c r="C1479" i="2"/>
  <c r="G1477" i="1"/>
  <c r="C1479" i="7" a="1"/>
  <c r="C1479" i="7"/>
  <c r="H1477" i="1"/>
  <c r="C1478" i="3" a="1"/>
  <c r="C1478" i="3"/>
  <c r="I1477" i="1"/>
  <c r="C1480" i="5" a="1"/>
  <c r="C1480" i="5"/>
  <c r="J1477" i="1"/>
  <c r="C1757" i="4" a="1"/>
  <c r="C1757" i="4"/>
  <c r="F1755" i="1"/>
  <c r="C1757" i="2" a="1"/>
  <c r="C1757" i="2"/>
  <c r="G1755" i="1"/>
  <c r="C1757" i="7" a="1"/>
  <c r="C1757" i="7"/>
  <c r="H1755" i="1"/>
  <c r="C1756" i="3" a="1"/>
  <c r="C1756" i="3"/>
  <c r="I1755" i="1"/>
  <c r="C1758" i="5" a="1"/>
  <c r="C1758" i="5"/>
  <c r="J1755" i="1"/>
  <c r="C1633" i="4" a="1"/>
  <c r="C1633" i="4"/>
  <c r="F1631" i="1"/>
  <c r="C1633" i="2" a="1"/>
  <c r="C1633" i="2"/>
  <c r="G1631" i="1"/>
  <c r="C1633" i="7" a="1"/>
  <c r="C1633" i="7"/>
  <c r="H1631" i="1"/>
  <c r="C1632" i="3" a="1"/>
  <c r="C1632" i="3"/>
  <c r="I1631" i="1"/>
  <c r="C1634" i="5" a="1"/>
  <c r="C1634" i="5"/>
  <c r="J1631" i="1"/>
  <c r="C1493" i="4" a="1"/>
  <c r="C1493" i="4"/>
  <c r="F1491" i="1"/>
  <c r="C1493" i="2" a="1"/>
  <c r="C1493" i="2"/>
  <c r="G1491" i="1"/>
  <c r="C1493" i="7" a="1"/>
  <c r="C1493" i="7"/>
  <c r="H1491" i="1"/>
  <c r="C1492" i="3" a="1"/>
  <c r="C1492" i="3"/>
  <c r="I1491" i="1"/>
  <c r="C1494" i="5" a="1"/>
  <c r="C1494" i="5"/>
  <c r="J1491" i="1"/>
  <c r="C985" i="4" a="1"/>
  <c r="C985" i="4"/>
  <c r="F983" i="1"/>
  <c r="C985" i="2" a="1"/>
  <c r="C985" i="2"/>
  <c r="G983" i="1"/>
  <c r="C985" i="7" a="1"/>
  <c r="C985" i="7"/>
  <c r="H983" i="1"/>
  <c r="C984" i="3" a="1"/>
  <c r="C984" i="3"/>
  <c r="I983" i="1"/>
  <c r="C986" i="5" a="1"/>
  <c r="C986" i="5"/>
  <c r="J983" i="1"/>
  <c r="C820" i="4" a="1"/>
  <c r="C820" i="4"/>
  <c r="F818" i="1"/>
  <c r="C820" i="2" a="1"/>
  <c r="C820" i="2"/>
  <c r="G818" i="1"/>
  <c r="C820" i="7" a="1"/>
  <c r="C820" i="7"/>
  <c r="H818" i="1"/>
  <c r="C819" i="3" a="1"/>
  <c r="C819" i="3"/>
  <c r="I818" i="1"/>
  <c r="C821" i="5" a="1"/>
  <c r="C821" i="5"/>
  <c r="J818" i="1"/>
  <c r="C1018" i="4" a="1"/>
  <c r="C1018" i="4"/>
  <c r="F1016" i="1"/>
  <c r="C1018" i="2" a="1"/>
  <c r="C1018" i="2"/>
  <c r="G1016" i="1"/>
  <c r="C1018" i="7" a="1"/>
  <c r="C1018" i="7"/>
  <c r="H1016" i="1"/>
  <c r="C1017" i="3" a="1"/>
  <c r="C1017" i="3"/>
  <c r="I1016" i="1"/>
  <c r="C1019" i="5" a="1"/>
  <c r="C1019" i="5"/>
  <c r="J1016" i="1"/>
  <c r="C1488" i="4" a="1"/>
  <c r="C1488" i="4"/>
  <c r="F1486" i="1"/>
  <c r="C1488" i="2" a="1"/>
  <c r="C1488" i="2"/>
  <c r="G1486" i="1"/>
  <c r="C1488" i="7" a="1"/>
  <c r="C1488" i="7"/>
  <c r="H1486" i="1"/>
  <c r="C1487" i="3" a="1"/>
  <c r="C1487" i="3"/>
  <c r="I1486" i="1"/>
  <c r="C1489" i="5" a="1"/>
  <c r="C1489" i="5"/>
  <c r="J1486" i="1"/>
  <c r="C1448" i="4" a="1"/>
  <c r="C1448" i="4"/>
  <c r="F1446" i="1"/>
  <c r="C1448" i="2" a="1"/>
  <c r="C1448" i="2"/>
  <c r="G1446" i="1"/>
  <c r="C1448" i="7" a="1"/>
  <c r="C1448" i="7"/>
  <c r="H1446" i="1"/>
  <c r="C1447" i="3" a="1"/>
  <c r="C1447" i="3"/>
  <c r="I1446" i="1"/>
  <c r="C1449" i="5" a="1"/>
  <c r="C1449" i="5"/>
  <c r="J1446" i="1"/>
  <c r="C1549" i="4" a="1"/>
  <c r="C1549" i="4"/>
  <c r="F1547" i="1"/>
  <c r="C1549" i="2" a="1"/>
  <c r="C1549" i="2"/>
  <c r="G1547" i="1"/>
  <c r="C1549" i="7" a="1"/>
  <c r="C1549" i="7"/>
  <c r="H1547" i="1"/>
  <c r="C1548" i="3" a="1"/>
  <c r="C1548" i="3"/>
  <c r="I1547" i="1"/>
  <c r="C1550" i="5" a="1"/>
  <c r="C1550" i="5"/>
  <c r="J1547" i="1"/>
  <c r="C1533" i="4" a="1"/>
  <c r="C1533" i="4"/>
  <c r="F1531" i="1"/>
  <c r="C1533" i="2" a="1"/>
  <c r="C1533" i="2"/>
  <c r="G1531" i="1"/>
  <c r="C1533" i="7" a="1"/>
  <c r="C1533" i="7"/>
  <c r="H1531" i="1"/>
  <c r="C1532" i="3" a="1"/>
  <c r="C1532" i="3"/>
  <c r="I1531" i="1"/>
  <c r="C1534" i="5" a="1"/>
  <c r="C1534" i="5"/>
  <c r="J1531" i="1"/>
  <c r="C1766" i="4" a="1"/>
  <c r="C1766" i="4"/>
  <c r="F1764" i="1"/>
  <c r="C1766" i="2" a="1"/>
  <c r="C1766" i="2"/>
  <c r="G1764" i="1"/>
  <c r="C1766" i="7" a="1"/>
  <c r="C1766" i="7"/>
  <c r="H1764" i="1"/>
  <c r="C1765" i="3" a="1"/>
  <c r="C1765" i="3"/>
  <c r="I1764" i="1"/>
  <c r="C1767" i="5" a="1"/>
  <c r="C1767" i="5"/>
  <c r="J1764" i="1"/>
  <c r="C1634" i="4" a="1"/>
  <c r="C1634" i="4"/>
  <c r="F1632" i="1"/>
  <c r="C1634" i="2" a="1"/>
  <c r="C1634" i="2"/>
  <c r="G1632" i="1"/>
  <c r="C1634" i="7" a="1"/>
  <c r="C1634" i="7"/>
  <c r="H1632" i="1"/>
  <c r="C1633" i="3" a="1"/>
  <c r="C1633" i="3"/>
  <c r="I1632" i="1"/>
  <c r="C1635" i="5" a="1"/>
  <c r="C1635" i="5"/>
  <c r="J1632" i="1"/>
  <c r="C809" i="4" a="1"/>
  <c r="C809" i="4"/>
  <c r="F807" i="1"/>
  <c r="C809" i="2" a="1"/>
  <c r="C809" i="2"/>
  <c r="G807" i="1"/>
  <c r="C809" i="7" a="1"/>
  <c r="C809" i="7"/>
  <c r="H807" i="1"/>
  <c r="C808" i="3" a="1"/>
  <c r="C808" i="3"/>
  <c r="I807" i="1"/>
  <c r="C810" i="5" a="1"/>
  <c r="C810" i="5"/>
  <c r="J807" i="1"/>
  <c r="C1052" i="4" a="1"/>
  <c r="C1052" i="4"/>
  <c r="F1050" i="1"/>
  <c r="C1052" i="2" a="1"/>
  <c r="C1052" i="2"/>
  <c r="G1050" i="1"/>
  <c r="C1052" i="7" a="1"/>
  <c r="C1052" i="7"/>
  <c r="H1050" i="1"/>
  <c r="C1051" i="3" a="1"/>
  <c r="C1051" i="3"/>
  <c r="I1050" i="1"/>
  <c r="C1053" i="5" a="1"/>
  <c r="C1053" i="5"/>
  <c r="J1050" i="1"/>
  <c r="C1058" i="4" a="1"/>
  <c r="C1058" i="4"/>
  <c r="F1056" i="1"/>
  <c r="C1058" i="2" a="1"/>
  <c r="C1058" i="2"/>
  <c r="G1056" i="1"/>
  <c r="C1058" i="7" a="1"/>
  <c r="C1058" i="7"/>
  <c r="H1056" i="1"/>
  <c r="C1057" i="3" a="1"/>
  <c r="C1057" i="3"/>
  <c r="I1056" i="1"/>
  <c r="C1059" i="5" a="1"/>
  <c r="C1059" i="5"/>
  <c r="J1056" i="1"/>
  <c r="C1274" i="4" a="1"/>
  <c r="C1274" i="4"/>
  <c r="F1272" i="1"/>
  <c r="C1274" i="2" a="1"/>
  <c r="C1274" i="2"/>
  <c r="G1272" i="1"/>
  <c r="C1274" i="7" a="1"/>
  <c r="C1274" i="7"/>
  <c r="H1272" i="1"/>
  <c r="C1273" i="3" a="1"/>
  <c r="C1273" i="3"/>
  <c r="I1272" i="1"/>
  <c r="C1275" i="5" a="1"/>
  <c r="C1275" i="5"/>
  <c r="J1272" i="1"/>
  <c r="C1771" i="4" a="1"/>
  <c r="C1771" i="4"/>
  <c r="F1769" i="1"/>
  <c r="C1771" i="2" a="1"/>
  <c r="C1771" i="2"/>
  <c r="G1769" i="1"/>
  <c r="C1771" i="7" a="1"/>
  <c r="C1771" i="7"/>
  <c r="H1769" i="1"/>
  <c r="C1770" i="3" a="1"/>
  <c r="C1770" i="3"/>
  <c r="I1769" i="1"/>
  <c r="C1772" i="5" a="1"/>
  <c r="C1772" i="5"/>
  <c r="J1769" i="1"/>
  <c r="C1551" i="4" a="1"/>
  <c r="C1551" i="4"/>
  <c r="F1549" i="1"/>
  <c r="C1551" i="2" a="1"/>
  <c r="C1551" i="2"/>
  <c r="G1549" i="1"/>
  <c r="C1551" i="7" a="1"/>
  <c r="C1551" i="7"/>
  <c r="H1549" i="1"/>
  <c r="C1550" i="3" a="1"/>
  <c r="C1550" i="3"/>
  <c r="I1549" i="1"/>
  <c r="C1552" i="5" a="1"/>
  <c r="C1552" i="5"/>
  <c r="J1549" i="1"/>
  <c r="C1418" i="4" a="1"/>
  <c r="C1418" i="4"/>
  <c r="F1416" i="1"/>
  <c r="C1418" i="2" a="1"/>
  <c r="C1418" i="2"/>
  <c r="G1416" i="1"/>
  <c r="C1418" i="7" a="1"/>
  <c r="C1418" i="7"/>
  <c r="H1416" i="1"/>
  <c r="C1417" i="3" a="1"/>
  <c r="C1417" i="3"/>
  <c r="I1416" i="1"/>
  <c r="C1419" i="5" a="1"/>
  <c r="C1419" i="5"/>
  <c r="J1416" i="1"/>
  <c r="C1755" i="4" a="1"/>
  <c r="C1755" i="4"/>
  <c r="F1753" i="1"/>
  <c r="C1755" i="2" a="1"/>
  <c r="C1755" i="2"/>
  <c r="G1753" i="1"/>
  <c r="C1755" i="7" a="1"/>
  <c r="C1755" i="7"/>
  <c r="H1753" i="1"/>
  <c r="C1754" i="3" a="1"/>
  <c r="C1754" i="3"/>
  <c r="I1753" i="1"/>
  <c r="C1756" i="5" a="1"/>
  <c r="C1756" i="5"/>
  <c r="J1753" i="1"/>
  <c r="C1011" i="4" a="1"/>
  <c r="C1011" i="4"/>
  <c r="F1009" i="1"/>
  <c r="C1011" i="2" a="1"/>
  <c r="C1011" i="2"/>
  <c r="G1009" i="1"/>
  <c r="C1011" i="7" a="1"/>
  <c r="C1011" i="7"/>
  <c r="H1009" i="1"/>
  <c r="C1010" i="3" a="1"/>
  <c r="C1010" i="3"/>
  <c r="I1009" i="1"/>
  <c r="C1012" i="5" a="1"/>
  <c r="C1012" i="5"/>
  <c r="J1009" i="1"/>
  <c r="C1679" i="4" a="1"/>
  <c r="C1679" i="4"/>
  <c r="F1677" i="1"/>
  <c r="C1679" i="2" a="1"/>
  <c r="C1679" i="2"/>
  <c r="G1677" i="1"/>
  <c r="C1679" i="7" a="1"/>
  <c r="C1679" i="7"/>
  <c r="H1677" i="1"/>
  <c r="C1678" i="3" a="1"/>
  <c r="C1678" i="3"/>
  <c r="I1677" i="1"/>
  <c r="C1680" i="5" a="1"/>
  <c r="C1680" i="5"/>
  <c r="J1677" i="1"/>
  <c r="C253" i="4" a="1"/>
  <c r="C253" i="4"/>
  <c r="F251" i="1"/>
  <c r="C253" i="2" a="1"/>
  <c r="C253" i="2"/>
  <c r="G251" i="1"/>
  <c r="C253" i="7" a="1"/>
  <c r="C253" i="7"/>
  <c r="H251" i="1"/>
  <c r="C252" i="3" a="1"/>
  <c r="C252" i="3"/>
  <c r="I251" i="1"/>
  <c r="C254" i="5" a="1"/>
  <c r="C254" i="5"/>
  <c r="J251" i="1"/>
  <c r="C195" i="4" a="1"/>
  <c r="C195" i="4"/>
  <c r="F193" i="1"/>
  <c r="C195" i="2" a="1"/>
  <c r="C195" i="2"/>
  <c r="G193" i="1"/>
  <c r="C195" i="7" a="1"/>
  <c r="C195" i="7"/>
  <c r="H193" i="1"/>
  <c r="C194" i="3" a="1"/>
  <c r="C194" i="3"/>
  <c r="I193" i="1"/>
  <c r="C196" i="5" a="1"/>
  <c r="C196" i="5"/>
  <c r="J193" i="1"/>
  <c r="C48" i="4" a="1"/>
  <c r="C48" i="4"/>
  <c r="F46" i="1"/>
  <c r="C48" i="2" a="1"/>
  <c r="C48" i="2"/>
  <c r="G46" i="1"/>
  <c r="C48" i="7" a="1"/>
  <c r="C48" i="7"/>
  <c r="H46" i="1"/>
  <c r="C47" i="3" a="1"/>
  <c r="C47" i="3"/>
  <c r="I46" i="1"/>
  <c r="C49" i="5" a="1"/>
  <c r="C49" i="5"/>
  <c r="J46" i="1"/>
  <c r="C1041" i="4" a="1"/>
  <c r="C1041" i="4"/>
  <c r="F1039" i="1"/>
  <c r="C1041" i="2" a="1"/>
  <c r="C1041" i="2"/>
  <c r="G1039" i="1"/>
  <c r="C1041" i="7" a="1"/>
  <c r="C1041" i="7"/>
  <c r="H1039" i="1"/>
  <c r="C1040" i="3" a="1"/>
  <c r="C1040" i="3"/>
  <c r="I1039" i="1"/>
  <c r="C1042" i="5" a="1"/>
  <c r="C1042" i="5"/>
  <c r="J1039" i="1"/>
  <c r="C240" i="4" a="1"/>
  <c r="C240" i="4"/>
  <c r="F238" i="1"/>
  <c r="C240" i="2" a="1"/>
  <c r="C240" i="2"/>
  <c r="G238" i="1"/>
  <c r="C240" i="7" a="1"/>
  <c r="C240" i="7"/>
  <c r="H238" i="1"/>
  <c r="C239" i="3" a="1"/>
  <c r="C239" i="3"/>
  <c r="I238" i="1"/>
  <c r="C241" i="5" a="1"/>
  <c r="C241" i="5"/>
  <c r="J238" i="1"/>
  <c r="C1012" i="4" a="1"/>
  <c r="C1012" i="4"/>
  <c r="F1010" i="1"/>
  <c r="C1012" i="2" a="1"/>
  <c r="C1012" i="2"/>
  <c r="G1010" i="1"/>
  <c r="C1012" i="7" a="1"/>
  <c r="C1012" i="7"/>
  <c r="H1010" i="1"/>
  <c r="C1011" i="3" a="1"/>
  <c r="C1011" i="3"/>
  <c r="I1010" i="1"/>
  <c r="C1013" i="5" a="1"/>
  <c r="C1013" i="5"/>
  <c r="J1010" i="1"/>
  <c r="C1768" i="4" a="1"/>
  <c r="C1768" i="4"/>
  <c r="F1766" i="1"/>
  <c r="C1768" i="2" a="1"/>
  <c r="C1768" i="2"/>
  <c r="G1766" i="1"/>
  <c r="C1768" i="7" a="1"/>
  <c r="C1768" i="7"/>
  <c r="H1766" i="1"/>
  <c r="C1767" i="3" a="1"/>
  <c r="C1767" i="3"/>
  <c r="I1766" i="1"/>
  <c r="C1769" i="5" a="1"/>
  <c r="C1769" i="5"/>
  <c r="J1766" i="1"/>
  <c r="C1792" i="4" a="1"/>
  <c r="C1792" i="4"/>
  <c r="F1790" i="1"/>
  <c r="C1792" i="2" a="1"/>
  <c r="C1792" i="2"/>
  <c r="G1790" i="1"/>
  <c r="C1792" i="7" a="1"/>
  <c r="C1792" i="7"/>
  <c r="H1790" i="1"/>
  <c r="C1791" i="3" a="1"/>
  <c r="C1791" i="3"/>
  <c r="I1790" i="1"/>
  <c r="C1793" i="5" a="1"/>
  <c r="C1793" i="5"/>
  <c r="J1790" i="1"/>
  <c r="C1480" i="4" a="1"/>
  <c r="C1480" i="4"/>
  <c r="F1478" i="1"/>
  <c r="C1480" i="2" a="1"/>
  <c r="C1480" i="2"/>
  <c r="G1478" i="1"/>
  <c r="C1480" i="7" a="1"/>
  <c r="C1480" i="7"/>
  <c r="H1478" i="1"/>
  <c r="C1479" i="3" a="1"/>
  <c r="C1479" i="3"/>
  <c r="I1478" i="1"/>
  <c r="C1481" i="5" a="1"/>
  <c r="C1481" i="5"/>
  <c r="J1478" i="1"/>
  <c r="C1489" i="4" a="1"/>
  <c r="C1489" i="4"/>
  <c r="F1487" i="1"/>
  <c r="C1489" i="2" a="1"/>
  <c r="C1489" i="2"/>
  <c r="G1487" i="1"/>
  <c r="C1489" i="7" a="1"/>
  <c r="C1489" i="7"/>
  <c r="H1487" i="1"/>
  <c r="C1488" i="3" a="1"/>
  <c r="C1488" i="3"/>
  <c r="I1487" i="1"/>
  <c r="C1490" i="5" a="1"/>
  <c r="C1490" i="5"/>
  <c r="J1487" i="1"/>
  <c r="C1756" i="4" a="1"/>
  <c r="C1756" i="4"/>
  <c r="F1754" i="1"/>
  <c r="C1756" i="2" a="1"/>
  <c r="C1756" i="2"/>
  <c r="G1754" i="1"/>
  <c r="C1756" i="7" a="1"/>
  <c r="C1756" i="7"/>
  <c r="H1754" i="1"/>
  <c r="C1755" i="3" a="1"/>
  <c r="C1755" i="3"/>
  <c r="I1754" i="1"/>
  <c r="C1757" i="5" a="1"/>
  <c r="C1757" i="5"/>
  <c r="J1754" i="1"/>
  <c r="C1419" i="4" a="1"/>
  <c r="C1419" i="4"/>
  <c r="F1417" i="1"/>
  <c r="C1419" i="2" a="1"/>
  <c r="C1419" i="2"/>
  <c r="G1417" i="1"/>
  <c r="C1419" i="7" a="1"/>
  <c r="C1419" i="7"/>
  <c r="H1417" i="1"/>
  <c r="C1418" i="3" a="1"/>
  <c r="C1418" i="3"/>
  <c r="I1417" i="1"/>
  <c r="C1420" i="5" a="1"/>
  <c r="C1420" i="5"/>
  <c r="J1417" i="1"/>
  <c r="C280" i="4" a="1"/>
  <c r="C280" i="4"/>
  <c r="F278" i="1"/>
  <c r="C280" i="2" a="1"/>
  <c r="C280" i="2"/>
  <c r="G278" i="1"/>
  <c r="C280" i="7" a="1"/>
  <c r="C280" i="7"/>
  <c r="H278" i="1"/>
  <c r="C279" i="3" a="1"/>
  <c r="C279" i="3"/>
  <c r="I278" i="1"/>
  <c r="C281" i="5" a="1"/>
  <c r="C281" i="5"/>
  <c r="J278" i="1"/>
  <c r="C1490" i="4" a="1"/>
  <c r="C1490" i="4"/>
  <c r="F1488" i="1"/>
  <c r="C1490" i="2" a="1"/>
  <c r="C1490" i="2"/>
  <c r="G1488" i="1"/>
  <c r="C1490" i="7" a="1"/>
  <c r="C1490" i="7"/>
  <c r="H1488" i="1"/>
  <c r="C1489" i="3" a="1"/>
  <c r="C1489" i="3"/>
  <c r="I1488" i="1"/>
  <c r="C1491" i="5" a="1"/>
  <c r="C1491" i="5"/>
  <c r="J1488" i="1"/>
  <c r="C1031" i="4" a="1"/>
  <c r="C1031" i="4"/>
  <c r="F1029" i="1"/>
  <c r="C1031" i="2" a="1"/>
  <c r="C1031" i="2"/>
  <c r="G1029" i="1"/>
  <c r="C1031" i="7" a="1"/>
  <c r="C1031" i="7"/>
  <c r="H1029" i="1"/>
  <c r="C1030" i="3" a="1"/>
  <c r="C1030" i="3"/>
  <c r="I1029" i="1"/>
  <c r="C1032" i="5" a="1"/>
  <c r="C1032" i="5"/>
  <c r="J1029" i="1"/>
  <c r="C1494" i="4" a="1"/>
  <c r="C1494" i="4"/>
  <c r="F1492" i="1"/>
  <c r="C1494" i="2" a="1"/>
  <c r="C1494" i="2"/>
  <c r="G1492" i="1"/>
  <c r="C1494" i="7" a="1"/>
  <c r="C1494" i="7"/>
  <c r="H1492" i="1"/>
  <c r="C1493" i="3" a="1"/>
  <c r="C1493" i="3"/>
  <c r="I1492" i="1"/>
  <c r="C1495" i="5" a="1"/>
  <c r="C1495" i="5"/>
  <c r="J1492" i="1"/>
  <c r="C825" i="4" a="1"/>
  <c r="C825" i="4"/>
  <c r="F823" i="1"/>
  <c r="C825" i="2" a="1"/>
  <c r="C825" i="2"/>
  <c r="G823" i="1"/>
  <c r="C825" i="7" a="1"/>
  <c r="C825" i="7"/>
  <c r="H823" i="1"/>
  <c r="C824" i="3" a="1"/>
  <c r="C824" i="3"/>
  <c r="I823" i="1"/>
  <c r="C826" i="5" a="1"/>
  <c r="C826" i="5"/>
  <c r="J823" i="1"/>
  <c r="C1034" i="4" a="1"/>
  <c r="C1034" i="4"/>
  <c r="F1032" i="1"/>
  <c r="C1034" i="2" a="1"/>
  <c r="C1034" i="2"/>
  <c r="G1032" i="1"/>
  <c r="C1034" i="7" a="1"/>
  <c r="C1034" i="7"/>
  <c r="H1032" i="1"/>
  <c r="C1033" i="3" a="1"/>
  <c r="C1033" i="3"/>
  <c r="I1032" i="1"/>
  <c r="C1035" i="5" a="1"/>
  <c r="C1035" i="5"/>
  <c r="J1032" i="1"/>
  <c r="C986" i="4" a="1"/>
  <c r="C986" i="4"/>
  <c r="F984" i="1"/>
  <c r="C986" i="2" a="1"/>
  <c r="C986" i="2"/>
  <c r="G984" i="1"/>
  <c r="C986" i="7" a="1"/>
  <c r="C986" i="7"/>
  <c r="H984" i="1"/>
  <c r="C985" i="3" a="1"/>
  <c r="C985" i="3"/>
  <c r="I984" i="1"/>
  <c r="C987" i="5" a="1"/>
  <c r="C987" i="5"/>
  <c r="J984" i="1"/>
  <c r="C1032" i="4" a="1"/>
  <c r="C1032" i="4"/>
  <c r="F1030" i="1"/>
  <c r="C1032" i="2" a="1"/>
  <c r="C1032" i="2"/>
  <c r="G1030" i="1"/>
  <c r="C1032" i="7" a="1"/>
  <c r="C1032" i="7"/>
  <c r="H1030" i="1"/>
  <c r="C1031" i="3" a="1"/>
  <c r="C1031" i="3"/>
  <c r="I1030" i="1"/>
  <c r="C1033" i="5" a="1"/>
  <c r="C1033" i="5"/>
  <c r="J1030" i="1"/>
  <c r="C974" i="4" a="1"/>
  <c r="C974" i="4"/>
  <c r="F972" i="1"/>
  <c r="C974" i="2" a="1"/>
  <c r="C974" i="2"/>
  <c r="G972" i="1"/>
  <c r="C974" i="7" a="1"/>
  <c r="C974" i="7"/>
  <c r="H972" i="1"/>
  <c r="C973" i="3" a="1"/>
  <c r="C973" i="3"/>
  <c r="I972" i="1"/>
  <c r="C975" i="5" a="1"/>
  <c r="C975" i="5"/>
  <c r="J972" i="1"/>
  <c r="C243" i="4" a="1"/>
  <c r="C243" i="4"/>
  <c r="F241" i="1"/>
  <c r="C243" i="2" a="1"/>
  <c r="C243" i="2"/>
  <c r="G241" i="1"/>
  <c r="C243" i="7" a="1"/>
  <c r="C243" i="7"/>
  <c r="H241" i="1"/>
  <c r="C242" i="3" a="1"/>
  <c r="C242" i="3"/>
  <c r="I241" i="1"/>
  <c r="C244" i="5" a="1"/>
  <c r="C244" i="5"/>
  <c r="J241" i="1"/>
  <c r="C1054" i="4" a="1"/>
  <c r="C1054" i="4"/>
  <c r="F1052" i="1"/>
  <c r="C1054" i="2" a="1"/>
  <c r="C1054" i="2"/>
  <c r="G1052" i="1"/>
  <c r="C1054" i="7" a="1"/>
  <c r="C1054" i="7"/>
  <c r="H1052" i="1"/>
  <c r="C1053" i="3" a="1"/>
  <c r="C1053" i="3"/>
  <c r="I1052" i="1"/>
  <c r="C1055" i="5" a="1"/>
  <c r="C1055" i="5"/>
  <c r="J1052" i="1"/>
  <c r="C242" i="4" a="1"/>
  <c r="C242" i="4"/>
  <c r="F240" i="1"/>
  <c r="C242" i="2" a="1"/>
  <c r="C242" i="2"/>
  <c r="G240" i="1"/>
  <c r="C242" i="7" a="1"/>
  <c r="C242" i="7"/>
  <c r="H240" i="1"/>
  <c r="C241" i="3" a="1"/>
  <c r="C241" i="3"/>
  <c r="I240" i="1"/>
  <c r="C243" i="5" a="1"/>
  <c r="C243" i="5"/>
  <c r="J240" i="1"/>
  <c r="C151" i="4" a="1"/>
  <c r="C151" i="4"/>
  <c r="F149" i="1"/>
  <c r="C151" i="2" a="1"/>
  <c r="C151" i="2"/>
  <c r="G149" i="1"/>
  <c r="C151" i="7" a="1"/>
  <c r="C151" i="7"/>
  <c r="H149" i="1"/>
  <c r="C150" i="3" a="1"/>
  <c r="C150" i="3"/>
  <c r="I149" i="1"/>
  <c r="C152" i="5" a="1"/>
  <c r="C152" i="5"/>
  <c r="J149" i="1"/>
  <c r="C822" i="4" a="1"/>
  <c r="C822" i="4"/>
  <c r="F820" i="1"/>
  <c r="C822" i="2" a="1"/>
  <c r="C822" i="2"/>
  <c r="G820" i="1"/>
  <c r="C822" i="7" a="1"/>
  <c r="C822" i="7"/>
  <c r="H820" i="1"/>
  <c r="C821" i="3" a="1"/>
  <c r="C821" i="3"/>
  <c r="I820" i="1"/>
  <c r="C823" i="5" a="1"/>
  <c r="C823" i="5"/>
  <c r="J820" i="1"/>
  <c r="C1042" i="4" a="1"/>
  <c r="C1042" i="4"/>
  <c r="F1040" i="1"/>
  <c r="C1042" i="2" a="1"/>
  <c r="C1042" i="2"/>
  <c r="G1040" i="1"/>
  <c r="C1042" i="7" a="1"/>
  <c r="C1042" i="7"/>
  <c r="H1040" i="1"/>
  <c r="C1041" i="3" a="1"/>
  <c r="C1041" i="3"/>
  <c r="I1040" i="1"/>
  <c r="C1043" i="5" a="1"/>
  <c r="C1043" i="5"/>
  <c r="J1040" i="1"/>
  <c r="C1396" i="4" a="1"/>
  <c r="C1396" i="4"/>
  <c r="F1394" i="1"/>
  <c r="C1396" i="2" a="1"/>
  <c r="C1396" i="2"/>
  <c r="G1394" i="1"/>
  <c r="C1396" i="7" a="1"/>
  <c r="C1396" i="7"/>
  <c r="H1394" i="1"/>
  <c r="C1395" i="3" a="1"/>
  <c r="C1395" i="3"/>
  <c r="I1394" i="1"/>
  <c r="C1397" i="5" a="1"/>
  <c r="C1397" i="5"/>
  <c r="J1394" i="1"/>
  <c r="C235" i="4" a="1"/>
  <c r="C235" i="4"/>
  <c r="F233" i="1"/>
  <c r="C235" i="2" a="1"/>
  <c r="C235" i="2"/>
  <c r="G233" i="1"/>
  <c r="C235" i="7" a="1"/>
  <c r="C235" i="7"/>
  <c r="H233" i="1"/>
  <c r="C234" i="3" a="1"/>
  <c r="C234" i="3"/>
  <c r="I233" i="1"/>
  <c r="C236" i="5" a="1"/>
  <c r="C236" i="5"/>
  <c r="J233" i="1"/>
  <c r="C1045" i="4" a="1"/>
  <c r="C1045" i="4"/>
  <c r="F1043" i="1"/>
  <c r="C1045" i="2" a="1"/>
  <c r="C1045" i="2"/>
  <c r="G1043" i="1"/>
  <c r="C1045" i="7" a="1"/>
  <c r="C1045" i="7"/>
  <c r="H1043" i="1"/>
  <c r="C1044" i="3" a="1"/>
  <c r="C1044" i="3"/>
  <c r="I1043" i="1"/>
  <c r="C1046" i="5" a="1"/>
  <c r="C1046" i="5"/>
  <c r="J1043" i="1"/>
  <c r="C1422" i="4" a="1"/>
  <c r="C1422" i="4"/>
  <c r="F1420" i="1"/>
  <c r="C1422" i="2" a="1"/>
  <c r="C1422" i="2"/>
  <c r="G1420" i="1"/>
  <c r="C1422" i="7" a="1"/>
  <c r="C1422" i="7"/>
  <c r="H1420" i="1"/>
  <c r="C1421" i="3" a="1"/>
  <c r="C1421" i="3"/>
  <c r="I1420" i="1"/>
  <c r="C1423" i="5" a="1"/>
  <c r="C1423" i="5"/>
  <c r="J1420" i="1"/>
  <c r="C1772" i="4" a="1"/>
  <c r="C1772" i="4"/>
  <c r="F1770" i="1"/>
  <c r="C1772" i="2" a="1"/>
  <c r="C1772" i="2"/>
  <c r="G1770" i="1"/>
  <c r="C1772" i="7" a="1"/>
  <c r="C1772" i="7"/>
  <c r="H1770" i="1"/>
  <c r="C1771" i="3" a="1"/>
  <c r="C1771" i="3"/>
  <c r="I1770" i="1"/>
  <c r="C1773" i="5" a="1"/>
  <c r="C1773" i="5"/>
  <c r="J1770" i="1"/>
  <c r="C262" i="4" a="1"/>
  <c r="C262" i="4"/>
  <c r="F260" i="1"/>
  <c r="C262" i="2" a="1"/>
  <c r="C262" i="2"/>
  <c r="G260" i="1"/>
  <c r="C262" i="7" a="1"/>
  <c r="C262" i="7"/>
  <c r="H260" i="1"/>
  <c r="C261" i="3" a="1"/>
  <c r="C261" i="3"/>
  <c r="I260" i="1"/>
  <c r="C263" i="5" a="1"/>
  <c r="C263" i="5"/>
  <c r="J260" i="1"/>
  <c r="C984" i="4" a="1"/>
  <c r="C984" i="4"/>
  <c r="F982" i="1"/>
  <c r="C984" i="2" a="1"/>
  <c r="C984" i="2"/>
  <c r="G982" i="1"/>
  <c r="C984" i="7" a="1"/>
  <c r="C984" i="7"/>
  <c r="H982" i="1"/>
  <c r="C983" i="3" a="1"/>
  <c r="C983" i="3"/>
  <c r="I982" i="1"/>
  <c r="C985" i="5" a="1"/>
  <c r="C985" i="5"/>
  <c r="J982" i="1"/>
  <c r="C1210" i="4" a="1"/>
  <c r="C1210" i="4"/>
  <c r="F1208" i="1"/>
  <c r="C1210" i="2" a="1"/>
  <c r="C1210" i="2"/>
  <c r="G1208" i="1"/>
  <c r="C1210" i="7" a="1"/>
  <c r="C1210" i="7"/>
  <c r="H1208" i="1"/>
  <c r="C1209" i="3" a="1"/>
  <c r="C1209" i="3"/>
  <c r="I1208" i="1"/>
  <c r="C1211" i="5" a="1"/>
  <c r="C1211" i="5"/>
  <c r="J1208" i="1"/>
  <c r="C191" i="4" a="1"/>
  <c r="C191" i="4"/>
  <c r="F189" i="1"/>
  <c r="C191" i="2" a="1"/>
  <c r="C191" i="2"/>
  <c r="G189" i="1"/>
  <c r="C191" i="7" a="1"/>
  <c r="C191" i="7"/>
  <c r="H189" i="1"/>
  <c r="C190" i="3" a="1"/>
  <c r="C190" i="3"/>
  <c r="I189" i="1"/>
  <c r="C192" i="5" a="1"/>
  <c r="C192" i="5"/>
  <c r="J189" i="1"/>
  <c r="C1891" i="4" a="1"/>
  <c r="C1891" i="4"/>
  <c r="F1889" i="1"/>
  <c r="C1891" i="2" a="1"/>
  <c r="C1891" i="2"/>
  <c r="G1889" i="1"/>
  <c r="C1891" i="7" a="1"/>
  <c r="C1891" i="7"/>
  <c r="H1889" i="1"/>
  <c r="C1890" i="3" a="1"/>
  <c r="C1890" i="3"/>
  <c r="I1889" i="1"/>
  <c r="C1892" i="5" a="1"/>
  <c r="C1892" i="5"/>
  <c r="J1889" i="1"/>
  <c r="C1675" i="4" a="1"/>
  <c r="C1675" i="4"/>
  <c r="F1673" i="1"/>
  <c r="C1675" i="2" a="1"/>
  <c r="C1675" i="2"/>
  <c r="G1673" i="1"/>
  <c r="C1675" i="7" a="1"/>
  <c r="C1675" i="7"/>
  <c r="H1673" i="1"/>
  <c r="C1674" i="3" a="1"/>
  <c r="C1674" i="3"/>
  <c r="I1673" i="1"/>
  <c r="C1676" i="5" a="1"/>
  <c r="C1676" i="5"/>
  <c r="J1673" i="1"/>
  <c r="C668" i="4" a="1"/>
  <c r="C668" i="4"/>
  <c r="F666" i="1"/>
  <c r="C668" i="2" a="1"/>
  <c r="C668" i="2"/>
  <c r="G666" i="1"/>
  <c r="C668" i="7" a="1"/>
  <c r="C668" i="7"/>
  <c r="H666" i="1"/>
  <c r="C667" i="3" a="1"/>
  <c r="C667" i="3"/>
  <c r="I666" i="1"/>
  <c r="C669" i="5" a="1"/>
  <c r="C669" i="5"/>
  <c r="J666" i="1"/>
  <c r="C268" i="4" a="1"/>
  <c r="C268" i="4"/>
  <c r="F266" i="1"/>
  <c r="C268" i="2" a="1"/>
  <c r="C268" i="2"/>
  <c r="G266" i="1"/>
  <c r="C268" i="7" a="1"/>
  <c r="C268" i="7"/>
  <c r="H266" i="1"/>
  <c r="C267" i="3" a="1"/>
  <c r="C267" i="3"/>
  <c r="I266" i="1"/>
  <c r="C269" i="5" a="1"/>
  <c r="C269" i="5"/>
  <c r="J266" i="1"/>
  <c r="C1681" i="4" a="1"/>
  <c r="C1681" i="4"/>
  <c r="F1679" i="1"/>
  <c r="C1681" i="2" a="1"/>
  <c r="C1681" i="2"/>
  <c r="G1679" i="1"/>
  <c r="C1681" i="7" a="1"/>
  <c r="C1681" i="7"/>
  <c r="H1679" i="1"/>
  <c r="C1680" i="3" a="1"/>
  <c r="C1680" i="3"/>
  <c r="I1679" i="1"/>
  <c r="C1682" i="5" a="1"/>
  <c r="C1682" i="5"/>
  <c r="J1679" i="1"/>
  <c r="C1496" i="4" a="1"/>
  <c r="C1496" i="4"/>
  <c r="F1494" i="1"/>
  <c r="C1496" i="2" a="1"/>
  <c r="C1496" i="2"/>
  <c r="G1494" i="1"/>
  <c r="C1496" i="7" a="1"/>
  <c r="C1496" i="7"/>
  <c r="H1494" i="1"/>
  <c r="C1495" i="3" a="1"/>
  <c r="C1495" i="3"/>
  <c r="I1494" i="1"/>
  <c r="C1497" i="5" a="1"/>
  <c r="C1497" i="5"/>
  <c r="J1494" i="1"/>
  <c r="C1047" i="4" a="1"/>
  <c r="C1047" i="4"/>
  <c r="F1045" i="1"/>
  <c r="C1047" i="2" a="1"/>
  <c r="C1047" i="2"/>
  <c r="G1045" i="1"/>
  <c r="C1047" i="7" a="1"/>
  <c r="C1047" i="7"/>
  <c r="H1045" i="1"/>
  <c r="C1046" i="3" a="1"/>
  <c r="C1046" i="3"/>
  <c r="I1045" i="1"/>
  <c r="C1048" i="5" a="1"/>
  <c r="C1048" i="5"/>
  <c r="J1045" i="1"/>
  <c r="C1244" i="4" a="1"/>
  <c r="C1244" i="4"/>
  <c r="F1242" i="1"/>
  <c r="C1244" i="2" a="1"/>
  <c r="C1244" i="2"/>
  <c r="G1242" i="1"/>
  <c r="C1244" i="7" a="1"/>
  <c r="C1244" i="7"/>
  <c r="H1242" i="1"/>
  <c r="C1243" i="3" a="1"/>
  <c r="C1243" i="3"/>
  <c r="I1242" i="1"/>
  <c r="C1245" i="5" a="1"/>
  <c r="C1245" i="5"/>
  <c r="J1242" i="1"/>
  <c r="C1033" i="4" a="1"/>
  <c r="C1033" i="4"/>
  <c r="F1031" i="1"/>
  <c r="C1033" i="2" a="1"/>
  <c r="C1033" i="2"/>
  <c r="G1031" i="1"/>
  <c r="C1033" i="7" a="1"/>
  <c r="C1033" i="7"/>
  <c r="H1031" i="1"/>
  <c r="C1032" i="3" a="1"/>
  <c r="C1032" i="3"/>
  <c r="I1031" i="1"/>
  <c r="C1034" i="5" a="1"/>
  <c r="C1034" i="5"/>
  <c r="J1031" i="1"/>
  <c r="C1901" i="4" a="1"/>
  <c r="C1901" i="4"/>
  <c r="F1899" i="1"/>
  <c r="C1901" i="2" a="1"/>
  <c r="C1901" i="2"/>
  <c r="G1899" i="1"/>
  <c r="C1901" i="7" a="1"/>
  <c r="C1901" i="7"/>
  <c r="H1899" i="1"/>
  <c r="C1900" i="3" a="1"/>
  <c r="C1900" i="3"/>
  <c r="I1899" i="1"/>
  <c r="C1902" i="5" a="1"/>
  <c r="C1902" i="5"/>
  <c r="J1899" i="1"/>
  <c r="C680" i="4" a="1"/>
  <c r="C680" i="4"/>
  <c r="F678" i="1"/>
  <c r="C680" i="2" a="1"/>
  <c r="C680" i="2"/>
  <c r="G678" i="1"/>
  <c r="C680" i="7" a="1"/>
  <c r="C680" i="7"/>
  <c r="H678" i="1"/>
  <c r="C679" i="3" a="1"/>
  <c r="C679" i="3"/>
  <c r="I678" i="1"/>
  <c r="C681" i="5" a="1"/>
  <c r="C681" i="5"/>
  <c r="J678" i="1"/>
  <c r="C1238" i="4" a="1"/>
  <c r="C1238" i="4"/>
  <c r="F1236" i="1"/>
  <c r="C1238" i="2" a="1"/>
  <c r="C1238" i="2"/>
  <c r="G1236" i="1"/>
  <c r="C1238" i="7" a="1"/>
  <c r="C1238" i="7"/>
  <c r="H1236" i="1"/>
  <c r="C1237" i="3" a="1"/>
  <c r="C1237" i="3"/>
  <c r="I1236" i="1"/>
  <c r="C1239" i="5" a="1"/>
  <c r="C1239" i="5"/>
  <c r="J1236" i="1"/>
  <c r="C1495" i="4" a="1"/>
  <c r="C1495" i="4"/>
  <c r="F1493" i="1"/>
  <c r="C1495" i="2" a="1"/>
  <c r="C1495" i="2"/>
  <c r="G1493" i="1"/>
  <c r="C1495" i="7" a="1"/>
  <c r="C1495" i="7"/>
  <c r="H1493" i="1"/>
  <c r="C1494" i="3" a="1"/>
  <c r="C1494" i="3"/>
  <c r="I1493" i="1"/>
  <c r="C1496" i="5" a="1"/>
  <c r="C1496" i="5"/>
  <c r="J1493" i="1"/>
  <c r="C915" i="4" a="1"/>
  <c r="C915" i="4"/>
  <c r="F913" i="1"/>
  <c r="C915" i="2" a="1"/>
  <c r="C915" i="2"/>
  <c r="G913" i="1"/>
  <c r="C915" i="7" a="1"/>
  <c r="C915" i="7"/>
  <c r="H913" i="1"/>
  <c r="C914" i="3" a="1"/>
  <c r="C914" i="3"/>
  <c r="I913" i="1"/>
  <c r="C916" i="5" a="1"/>
  <c r="C916" i="5"/>
  <c r="J913" i="1"/>
  <c r="C1056" i="4" a="1"/>
  <c r="C1056" i="4"/>
  <c r="F1054" i="1"/>
  <c r="C1056" i="2" a="1"/>
  <c r="C1056" i="2"/>
  <c r="G1054" i="1"/>
  <c r="C1056" i="7" a="1"/>
  <c r="C1056" i="7"/>
  <c r="H1054" i="1"/>
  <c r="C1055" i="3" a="1"/>
  <c r="C1055" i="3"/>
  <c r="I1054" i="1"/>
  <c r="C1057" i="5" a="1"/>
  <c r="C1057" i="5"/>
  <c r="J1054" i="1"/>
  <c r="C49" i="4" a="1"/>
  <c r="C49" i="4"/>
  <c r="F47" i="1"/>
  <c r="C49" i="2" a="1"/>
  <c r="C49" i="2"/>
  <c r="G47" i="1"/>
  <c r="C49" i="7" a="1"/>
  <c r="C49" i="7"/>
  <c r="H47" i="1"/>
  <c r="C48" i="3" a="1"/>
  <c r="C48" i="3"/>
  <c r="I47" i="1"/>
  <c r="C50" i="5" a="1"/>
  <c r="C50" i="5"/>
  <c r="J47" i="1"/>
  <c r="C1009" i="4" a="1"/>
  <c r="C1009" i="4"/>
  <c r="F1007" i="1"/>
  <c r="C1009" i="2" a="1"/>
  <c r="C1009" i="2"/>
  <c r="G1007" i="1"/>
  <c r="C1009" i="7" a="1"/>
  <c r="C1009" i="7"/>
  <c r="H1007" i="1"/>
  <c r="C1008" i="3" a="1"/>
  <c r="C1008" i="3"/>
  <c r="I1007" i="1"/>
  <c r="C1010" i="5" a="1"/>
  <c r="C1010" i="5"/>
  <c r="J1007" i="1"/>
  <c r="C252" i="4" a="1"/>
  <c r="C252" i="4"/>
  <c r="F250" i="1"/>
  <c r="C252" i="2" a="1"/>
  <c r="C252" i="2"/>
  <c r="G250" i="1"/>
  <c r="C252" i="7" a="1"/>
  <c r="C252" i="7"/>
  <c r="H250" i="1"/>
  <c r="C251" i="3" a="1"/>
  <c r="C251" i="3"/>
  <c r="I250" i="1"/>
  <c r="C253" i="5" a="1"/>
  <c r="C253" i="5"/>
  <c r="J250" i="1"/>
  <c r="C282" i="4" a="1"/>
  <c r="C282" i="4"/>
  <c r="F280" i="1"/>
  <c r="C282" i="2" a="1"/>
  <c r="C282" i="2"/>
  <c r="G280" i="1"/>
  <c r="C282" i="7" a="1"/>
  <c r="C282" i="7"/>
  <c r="H280" i="1"/>
  <c r="C281" i="3" a="1"/>
  <c r="C281" i="3"/>
  <c r="I280" i="1"/>
  <c r="C283" i="5" a="1"/>
  <c r="C283" i="5"/>
  <c r="J280" i="1"/>
  <c r="C962" i="4" a="1"/>
  <c r="C962" i="4"/>
  <c r="F960" i="1"/>
  <c r="C962" i="2" a="1"/>
  <c r="C962" i="2"/>
  <c r="G960" i="1"/>
  <c r="C962" i="7" a="1"/>
  <c r="C962" i="7"/>
  <c r="H960" i="1"/>
  <c r="C961" i="3" a="1"/>
  <c r="C961" i="3"/>
  <c r="I960" i="1"/>
  <c r="C963" i="5" a="1"/>
  <c r="C963" i="5"/>
  <c r="J960" i="1"/>
  <c r="C239" i="4" a="1"/>
  <c r="C239" i="4"/>
  <c r="F237" i="1"/>
  <c r="C239" i="2" a="1"/>
  <c r="C239" i="2"/>
  <c r="G237" i="1"/>
  <c r="C239" i="7" a="1"/>
  <c r="C239" i="7"/>
  <c r="H237" i="1"/>
  <c r="C238" i="3" a="1"/>
  <c r="C238" i="3"/>
  <c r="I237" i="1"/>
  <c r="C240" i="5" a="1"/>
  <c r="C240" i="5"/>
  <c r="J237" i="1"/>
  <c r="C1878" i="4" a="1"/>
  <c r="C1878" i="4"/>
  <c r="F1876" i="1"/>
  <c r="C1878" i="2" a="1"/>
  <c r="C1878" i="2"/>
  <c r="G1876" i="1"/>
  <c r="C1878" i="7" a="1"/>
  <c r="C1878" i="7"/>
  <c r="H1876" i="1"/>
  <c r="C1877" i="3" a="1"/>
  <c r="C1877" i="3"/>
  <c r="I1876" i="1"/>
  <c r="C1879" i="5" a="1"/>
  <c r="C1879" i="5"/>
  <c r="J1876" i="1"/>
  <c r="C1245" i="4" a="1"/>
  <c r="C1245" i="4"/>
  <c r="F1243" i="1"/>
  <c r="C1245" i="2" a="1"/>
  <c r="C1245" i="2"/>
  <c r="G1243" i="1"/>
  <c r="C1245" i="7" a="1"/>
  <c r="C1245" i="7"/>
  <c r="H1243" i="1"/>
  <c r="C1244" i="3" a="1"/>
  <c r="C1244" i="3"/>
  <c r="I1243" i="1"/>
  <c r="C1246" i="5" a="1"/>
  <c r="C1246" i="5"/>
  <c r="J1243" i="1"/>
  <c r="C1550" i="4" a="1"/>
  <c r="C1550" i="4"/>
  <c r="F1548" i="1"/>
  <c r="C1550" i="2" a="1"/>
  <c r="C1550" i="2"/>
  <c r="G1548" i="1"/>
  <c r="C1550" i="7" a="1"/>
  <c r="C1550" i="7"/>
  <c r="H1548" i="1"/>
  <c r="C1549" i="3" a="1"/>
  <c r="C1549" i="3"/>
  <c r="I1548" i="1"/>
  <c r="C1551" i="5" a="1"/>
  <c r="C1551" i="5"/>
  <c r="J1548" i="1"/>
  <c r="C1498" i="4" a="1"/>
  <c r="C1498" i="4"/>
  <c r="F1496" i="1"/>
  <c r="C1498" i="2" a="1"/>
  <c r="C1498" i="2"/>
  <c r="G1496" i="1"/>
  <c r="C1498" i="7" a="1"/>
  <c r="C1498" i="7"/>
  <c r="H1496" i="1"/>
  <c r="C1497" i="3" a="1"/>
  <c r="C1497" i="3"/>
  <c r="I1496" i="1"/>
  <c r="C1499" i="5" a="1"/>
  <c r="C1499" i="5"/>
  <c r="J1496" i="1"/>
  <c r="C1053" i="4" a="1"/>
  <c r="C1053" i="4"/>
  <c r="F1051" i="1"/>
  <c r="C1053" i="2" a="1"/>
  <c r="C1053" i="2"/>
  <c r="G1051" i="1"/>
  <c r="C1053" i="7" a="1"/>
  <c r="C1053" i="7"/>
  <c r="H1051" i="1"/>
  <c r="C1052" i="3" a="1"/>
  <c r="C1052" i="3"/>
  <c r="I1051" i="1"/>
  <c r="C1054" i="5" a="1"/>
  <c r="C1054" i="5"/>
  <c r="J1051" i="1"/>
  <c r="C1043" i="4" a="1"/>
  <c r="C1043" i="4"/>
  <c r="F1041" i="1"/>
  <c r="C1043" i="2" a="1"/>
  <c r="C1043" i="2"/>
  <c r="G1041" i="1"/>
  <c r="C1043" i="7" a="1"/>
  <c r="C1043" i="7"/>
  <c r="H1041" i="1"/>
  <c r="C1042" i="3" a="1"/>
  <c r="C1042" i="3"/>
  <c r="I1041" i="1"/>
  <c r="C1044" i="5" a="1"/>
  <c r="C1044" i="5"/>
  <c r="J1041" i="1"/>
  <c r="C1500" i="4" a="1"/>
  <c r="C1500" i="4"/>
  <c r="F1498" i="1"/>
  <c r="C1500" i="2" a="1"/>
  <c r="C1500" i="2"/>
  <c r="G1498" i="1"/>
  <c r="C1500" i="7" a="1"/>
  <c r="C1500" i="7"/>
  <c r="H1498" i="1"/>
  <c r="C1499" i="3" a="1"/>
  <c r="C1499" i="3"/>
  <c r="I1498" i="1"/>
  <c r="C1501" i="5" a="1"/>
  <c r="C1501" i="5"/>
  <c r="J1498" i="1"/>
  <c r="C982" i="4" a="1"/>
  <c r="C982" i="4"/>
  <c r="F980" i="1"/>
  <c r="C982" i="2" a="1"/>
  <c r="C982" i="2"/>
  <c r="G980" i="1"/>
  <c r="C982" i="7" a="1"/>
  <c r="C982" i="7"/>
  <c r="H980" i="1"/>
  <c r="C981" i="3" a="1"/>
  <c r="C981" i="3"/>
  <c r="I980" i="1"/>
  <c r="C983" i="5" a="1"/>
  <c r="C983" i="5"/>
  <c r="J980" i="1"/>
  <c r="C1548" i="4" a="1"/>
  <c r="C1548" i="4"/>
  <c r="F1546" i="1"/>
  <c r="C1548" i="2" a="1"/>
  <c r="C1548" i="2"/>
  <c r="G1546" i="1"/>
  <c r="C1548" i="7" a="1"/>
  <c r="C1548" i="7"/>
  <c r="H1546" i="1"/>
  <c r="C1547" i="3" a="1"/>
  <c r="C1547" i="3"/>
  <c r="I1546" i="1"/>
  <c r="C1549" i="5" a="1"/>
  <c r="C1549" i="5"/>
  <c r="J1546" i="1"/>
  <c r="C1044" i="4" a="1"/>
  <c r="C1044" i="4"/>
  <c r="F1042" i="1"/>
  <c r="C1044" i="2" a="1"/>
  <c r="C1044" i="2"/>
  <c r="G1042" i="1"/>
  <c r="C1044" i="7" a="1"/>
  <c r="C1044" i="7"/>
  <c r="H1042" i="1"/>
  <c r="C1043" i="3" a="1"/>
  <c r="C1043" i="3"/>
  <c r="I1042" i="1"/>
  <c r="C1045" i="5" a="1"/>
  <c r="C1045" i="5"/>
  <c r="J1042" i="1"/>
  <c r="C148" i="4" a="1"/>
  <c r="C148" i="4"/>
  <c r="F146" i="1"/>
  <c r="C148" i="2" a="1"/>
  <c r="C148" i="2"/>
  <c r="G146" i="1"/>
  <c r="C148" i="7" a="1"/>
  <c r="C148" i="7"/>
  <c r="H146" i="1"/>
  <c r="C147" i="3" a="1"/>
  <c r="C147" i="3"/>
  <c r="I146" i="1"/>
  <c r="C149" i="5" a="1"/>
  <c r="C149" i="5"/>
  <c r="J146" i="1"/>
  <c r="C768" i="4" a="1"/>
  <c r="C768" i="4"/>
  <c r="F766" i="1"/>
  <c r="C768" i="2" a="1"/>
  <c r="C768" i="2"/>
  <c r="G766" i="1"/>
  <c r="C768" i="7" a="1"/>
  <c r="C768" i="7"/>
  <c r="H766" i="1"/>
  <c r="C767" i="3" a="1"/>
  <c r="C767" i="3"/>
  <c r="I766" i="1"/>
  <c r="C769" i="5" a="1"/>
  <c r="C769" i="5"/>
  <c r="J766" i="1"/>
  <c r="C1882" i="4" a="1"/>
  <c r="C1882" i="4"/>
  <c r="F1880" i="1"/>
  <c r="C1882" i="2" a="1"/>
  <c r="C1882" i="2"/>
  <c r="G1880" i="1"/>
  <c r="C1882" i="7" a="1"/>
  <c r="C1882" i="7"/>
  <c r="H1880" i="1"/>
  <c r="C1881" i="3" a="1"/>
  <c r="C1881" i="3"/>
  <c r="I1880" i="1"/>
  <c r="C1883" i="5" a="1"/>
  <c r="C1883" i="5"/>
  <c r="J1880" i="1"/>
  <c r="C983" i="4" a="1"/>
  <c r="C983" i="4"/>
  <c r="F981" i="1"/>
  <c r="C983" i="2" a="1"/>
  <c r="C983" i="2"/>
  <c r="G981" i="1"/>
  <c r="C983" i="7" a="1"/>
  <c r="C983" i="7"/>
  <c r="H981" i="1"/>
  <c r="C982" i="3" a="1"/>
  <c r="C982" i="3"/>
  <c r="I981" i="1"/>
  <c r="C984" i="5" a="1"/>
  <c r="C984" i="5"/>
  <c r="J981" i="1"/>
  <c r="C278" i="4" a="1"/>
  <c r="C278" i="4"/>
  <c r="F276" i="1"/>
  <c r="C278" i="2" a="1"/>
  <c r="C278" i="2"/>
  <c r="G276" i="1"/>
  <c r="C278" i="7" a="1"/>
  <c r="C278" i="7"/>
  <c r="H276" i="1"/>
  <c r="C277" i="3" a="1"/>
  <c r="C277" i="3"/>
  <c r="I276" i="1"/>
  <c r="C279" i="5" a="1"/>
  <c r="C279" i="5"/>
  <c r="J276" i="1"/>
  <c r="C1035" i="4" a="1"/>
  <c r="C1035" i="4"/>
  <c r="F1033" i="1"/>
  <c r="C1035" i="2" a="1"/>
  <c r="C1035" i="2"/>
  <c r="G1033" i="1"/>
  <c r="C1035" i="7" a="1"/>
  <c r="C1035" i="7"/>
  <c r="H1033" i="1"/>
  <c r="C1034" i="3" a="1"/>
  <c r="C1034" i="3"/>
  <c r="I1033" i="1"/>
  <c r="C1036" i="5" a="1"/>
  <c r="C1036" i="5"/>
  <c r="J1033" i="1"/>
  <c r="C266" i="4" a="1"/>
  <c r="C266" i="4"/>
  <c r="F264" i="1"/>
  <c r="C266" i="2" a="1"/>
  <c r="C266" i="2"/>
  <c r="G264" i="1"/>
  <c r="C266" i="7" a="1"/>
  <c r="C266" i="7"/>
  <c r="H264" i="1"/>
  <c r="C265" i="3" a="1"/>
  <c r="C265" i="3"/>
  <c r="I264" i="1"/>
  <c r="C267" i="5" a="1"/>
  <c r="C267" i="5"/>
  <c r="J264" i="1"/>
  <c r="C1281" i="4" a="1"/>
  <c r="C1281" i="4"/>
  <c r="F1279" i="1"/>
  <c r="C1281" i="2" a="1"/>
  <c r="C1281" i="2"/>
  <c r="G1279" i="1"/>
  <c r="C1281" i="7" a="1"/>
  <c r="C1281" i="7"/>
  <c r="H1279" i="1"/>
  <c r="C1280" i="3" a="1"/>
  <c r="C1280" i="3"/>
  <c r="I1279" i="1"/>
  <c r="C1282" i="5" a="1"/>
  <c r="C1282" i="5"/>
  <c r="J1279" i="1"/>
  <c r="C260" i="4" a="1"/>
  <c r="C260" i="4"/>
  <c r="F258" i="1"/>
  <c r="C260" i="2" a="1"/>
  <c r="C260" i="2"/>
  <c r="G258" i="1"/>
  <c r="C260" i="7" a="1"/>
  <c r="C260" i="7"/>
  <c r="H258" i="1"/>
  <c r="C259" i="3" a="1"/>
  <c r="C259" i="3"/>
  <c r="I258" i="1"/>
  <c r="C261" i="5" a="1"/>
  <c r="C261" i="5"/>
  <c r="J258" i="1"/>
  <c r="C196" i="4" a="1"/>
  <c r="C196" i="4"/>
  <c r="F194" i="1"/>
  <c r="C196" i="2" a="1"/>
  <c r="C196" i="2"/>
  <c r="G194" i="1"/>
  <c r="C196" i="7" a="1"/>
  <c r="C196" i="7"/>
  <c r="H194" i="1"/>
  <c r="C195" i="3" a="1"/>
  <c r="C195" i="3"/>
  <c r="I194" i="1"/>
  <c r="C197" i="5" a="1"/>
  <c r="C197" i="5"/>
  <c r="J194" i="1"/>
  <c r="C1920" i="4" a="1"/>
  <c r="C1920" i="4"/>
  <c r="F1918" i="1"/>
  <c r="C1920" i="2" a="1"/>
  <c r="C1920" i="2"/>
  <c r="G1918" i="1"/>
  <c r="C1920" i="7" a="1"/>
  <c r="C1920" i="7"/>
  <c r="H1918" i="1"/>
  <c r="C1919" i="3" a="1"/>
  <c r="C1919" i="3"/>
  <c r="I1918" i="1"/>
  <c r="C1921" i="5" a="1"/>
  <c r="C1921" i="5"/>
  <c r="J1918" i="1"/>
  <c r="C992" i="4" a="1"/>
  <c r="C992" i="4"/>
  <c r="F990" i="1"/>
  <c r="C992" i="2" a="1"/>
  <c r="C992" i="2"/>
  <c r="G990" i="1"/>
  <c r="C992" i="7" a="1"/>
  <c r="C992" i="7"/>
  <c r="H990" i="1"/>
  <c r="C991" i="3" a="1"/>
  <c r="C991" i="3"/>
  <c r="I990" i="1"/>
  <c r="C993" i="5" a="1"/>
  <c r="C993" i="5"/>
  <c r="J990" i="1"/>
  <c r="C1879" i="4" a="1"/>
  <c r="C1879" i="4"/>
  <c r="F1877" i="1"/>
  <c r="C1879" i="2" a="1"/>
  <c r="C1879" i="2"/>
  <c r="G1877" i="1"/>
  <c r="C1879" i="7" a="1"/>
  <c r="C1879" i="7"/>
  <c r="H1877" i="1"/>
  <c r="C1878" i="3" a="1"/>
  <c r="C1878" i="3"/>
  <c r="I1877" i="1"/>
  <c r="C1880" i="5" a="1"/>
  <c r="C1880" i="5"/>
  <c r="J1877" i="1"/>
  <c r="C1208" i="4" a="1"/>
  <c r="C1208" i="4"/>
  <c r="F1206" i="1"/>
  <c r="C1208" i="2" a="1"/>
  <c r="C1208" i="2"/>
  <c r="G1206" i="1"/>
  <c r="C1208" i="7" a="1"/>
  <c r="C1208" i="7"/>
  <c r="H1206" i="1"/>
  <c r="C1207" i="3" a="1"/>
  <c r="C1207" i="3"/>
  <c r="I1206" i="1"/>
  <c r="C1209" i="5" a="1"/>
  <c r="C1209" i="5"/>
  <c r="J1206" i="1"/>
  <c r="C1015" i="4" a="1"/>
  <c r="C1015" i="4"/>
  <c r="F1013" i="1"/>
  <c r="C1015" i="2" a="1"/>
  <c r="C1015" i="2"/>
  <c r="G1013" i="1"/>
  <c r="C1015" i="7" a="1"/>
  <c r="C1015" i="7"/>
  <c r="H1013" i="1"/>
  <c r="C1014" i="3" a="1"/>
  <c r="C1014" i="3"/>
  <c r="I1013" i="1"/>
  <c r="C1016" i="5" a="1"/>
  <c r="C1016" i="5"/>
  <c r="J1013" i="1"/>
  <c r="C1241" i="4" a="1"/>
  <c r="C1241" i="4"/>
  <c r="F1239" i="1"/>
  <c r="C1241" i="2" a="1"/>
  <c r="C1241" i="2"/>
  <c r="G1239" i="1"/>
  <c r="C1241" i="7" a="1"/>
  <c r="C1241" i="7"/>
  <c r="H1239" i="1"/>
  <c r="C1240" i="3" a="1"/>
  <c r="C1240" i="3"/>
  <c r="I1239" i="1"/>
  <c r="C1242" i="5" a="1"/>
  <c r="C1242" i="5"/>
  <c r="J1239" i="1"/>
  <c r="C194" i="4" a="1"/>
  <c r="C194" i="4"/>
  <c r="F192" i="1"/>
  <c r="C194" i="2" a="1"/>
  <c r="C194" i="2"/>
  <c r="G192" i="1"/>
  <c r="C194" i="7" a="1"/>
  <c r="C194" i="7"/>
  <c r="H192" i="1"/>
  <c r="C193" i="3" a="1"/>
  <c r="C193" i="3"/>
  <c r="I192" i="1"/>
  <c r="C195" i="5" a="1"/>
  <c r="C195" i="5"/>
  <c r="J192" i="1"/>
  <c r="C1481" i="4" a="1"/>
  <c r="C1481" i="4"/>
  <c r="F1479" i="1"/>
  <c r="C1481" i="2" a="1"/>
  <c r="C1481" i="2"/>
  <c r="G1479" i="1"/>
  <c r="C1481" i="7" a="1"/>
  <c r="C1481" i="7"/>
  <c r="H1479" i="1"/>
  <c r="C1480" i="3" a="1"/>
  <c r="C1480" i="3"/>
  <c r="I1479" i="1"/>
  <c r="C1482" i="5" a="1"/>
  <c r="C1482" i="5"/>
  <c r="J1479" i="1"/>
  <c r="C276" i="4" a="1"/>
  <c r="C276" i="4"/>
  <c r="F274" i="1"/>
  <c r="C276" i="2" a="1"/>
  <c r="C276" i="2"/>
  <c r="G274" i="1"/>
  <c r="C276" i="7" a="1"/>
  <c r="C276" i="7"/>
  <c r="H274" i="1"/>
  <c r="C275" i="3" a="1"/>
  <c r="C275" i="3"/>
  <c r="I274" i="1"/>
  <c r="C277" i="5" a="1"/>
  <c r="C277" i="5"/>
  <c r="J274" i="1"/>
  <c r="C69" i="4" a="1"/>
  <c r="C69" i="4"/>
  <c r="F67" i="1"/>
  <c r="C69" i="2" a="1"/>
  <c r="C69" i="2"/>
  <c r="G67" i="1"/>
  <c r="C69" i="7" a="1"/>
  <c r="C69" i="7"/>
  <c r="H67" i="1"/>
  <c r="C68" i="3" a="1"/>
  <c r="C68" i="3"/>
  <c r="I67" i="1"/>
  <c r="C70" i="5" a="1"/>
  <c r="C70" i="5"/>
  <c r="J67" i="1"/>
  <c r="C1902" i="4" a="1"/>
  <c r="C1902" i="4"/>
  <c r="F1900" i="1"/>
  <c r="C1902" i="2" a="1"/>
  <c r="C1902" i="2"/>
  <c r="G1900" i="1"/>
  <c r="C1902" i="7" a="1"/>
  <c r="C1902" i="7"/>
  <c r="H1900" i="1"/>
  <c r="C1901" i="3" a="1"/>
  <c r="C1901" i="3"/>
  <c r="I1900" i="1"/>
  <c r="C1903" i="5" a="1"/>
  <c r="C1903" i="5"/>
  <c r="J1900" i="1"/>
  <c r="C237" i="4" a="1"/>
  <c r="C237" i="4"/>
  <c r="F235" i="1"/>
  <c r="C237" i="2" a="1"/>
  <c r="C237" i="2"/>
  <c r="G235" i="1"/>
  <c r="C237" i="7" a="1"/>
  <c r="C237" i="7"/>
  <c r="H235" i="1"/>
  <c r="C236" i="3" a="1"/>
  <c r="C236" i="3"/>
  <c r="I235" i="1"/>
  <c r="C238" i="5" a="1"/>
  <c r="C238" i="5"/>
  <c r="J235" i="1"/>
  <c r="C1057" i="4" a="1"/>
  <c r="C1057" i="4"/>
  <c r="F1055" i="1"/>
  <c r="C1057" i="2" a="1"/>
  <c r="C1057" i="2"/>
  <c r="G1055" i="1"/>
  <c r="C1057" i="7" a="1"/>
  <c r="C1057" i="7"/>
  <c r="H1055" i="1"/>
  <c r="C1056" i="3" a="1"/>
  <c r="C1056" i="3"/>
  <c r="I1055" i="1"/>
  <c r="C1058" i="5" a="1"/>
  <c r="C1058" i="5"/>
  <c r="J1055" i="1"/>
  <c r="C1243" i="4" a="1"/>
  <c r="C1243" i="4"/>
  <c r="F1241" i="1"/>
  <c r="C1243" i="2" a="1"/>
  <c r="C1243" i="2"/>
  <c r="G1241" i="1"/>
  <c r="C1243" i="7" a="1"/>
  <c r="C1243" i="7"/>
  <c r="H1241" i="1"/>
  <c r="C1242" i="3" a="1"/>
  <c r="C1242" i="3"/>
  <c r="I1241" i="1"/>
  <c r="C1244" i="5" a="1"/>
  <c r="C1244" i="5"/>
  <c r="J1241" i="1"/>
  <c r="C1055" i="4" a="1"/>
  <c r="C1055" i="4"/>
  <c r="F1053" i="1"/>
  <c r="C1055" i="2" a="1"/>
  <c r="C1055" i="2"/>
  <c r="G1053" i="1"/>
  <c r="C1055" i="7" a="1"/>
  <c r="C1055" i="7"/>
  <c r="H1053" i="1"/>
  <c r="C1054" i="3" a="1"/>
  <c r="C1054" i="3"/>
  <c r="I1053" i="1"/>
  <c r="C1056" i="5" a="1"/>
  <c r="C1056" i="5"/>
  <c r="J1053" i="1"/>
  <c r="C1555" i="4" a="1"/>
  <c r="C1555" i="4"/>
  <c r="F1553" i="1"/>
  <c r="C1555" i="2" a="1"/>
  <c r="C1555" i="2"/>
  <c r="G1553" i="1"/>
  <c r="C1555" i="7" a="1"/>
  <c r="C1555" i="7"/>
  <c r="H1553" i="1"/>
  <c r="C1554" i="3" a="1"/>
  <c r="C1554" i="3"/>
  <c r="I1553" i="1"/>
  <c r="C1556" i="5" a="1"/>
  <c r="C1556" i="5"/>
  <c r="J1553" i="1"/>
  <c r="C281" i="4" a="1"/>
  <c r="C281" i="4"/>
  <c r="F279" i="1"/>
  <c r="C281" i="2" a="1"/>
  <c r="C281" i="2"/>
  <c r="G279" i="1"/>
  <c r="C281" i="7" a="1"/>
  <c r="C281" i="7"/>
  <c r="H279" i="1"/>
  <c r="C280" i="3" a="1"/>
  <c r="C280" i="3"/>
  <c r="I279" i="1"/>
  <c r="C282" i="5" a="1"/>
  <c r="C282" i="5"/>
  <c r="J279" i="1"/>
  <c r="C256" i="4" a="1"/>
  <c r="C256" i="4"/>
  <c r="F254" i="1"/>
  <c r="C256" i="2" a="1"/>
  <c r="C256" i="2"/>
  <c r="G254" i="1"/>
  <c r="C256" i="7" a="1"/>
  <c r="C256" i="7"/>
  <c r="H254" i="1"/>
  <c r="C255" i="3" a="1"/>
  <c r="C255" i="3"/>
  <c r="I254" i="1"/>
  <c r="C257" i="5" a="1"/>
  <c r="C257" i="5"/>
  <c r="J254" i="1"/>
  <c r="C1027" i="4" a="1"/>
  <c r="C1027" i="4"/>
  <c r="F1025" i="1"/>
  <c r="C1027" i="2" a="1"/>
  <c r="C1027" i="2"/>
  <c r="G1025" i="1"/>
  <c r="C1027" i="7" a="1"/>
  <c r="C1027" i="7"/>
  <c r="H1025" i="1"/>
  <c r="C1026" i="3" a="1"/>
  <c r="C1026" i="3"/>
  <c r="I1025" i="1"/>
  <c r="C1028" i="5" a="1"/>
  <c r="C1028" i="5"/>
  <c r="J1025" i="1"/>
  <c r="C981" i="4" a="1"/>
  <c r="C981" i="4"/>
  <c r="F979" i="1"/>
  <c r="C981" i="2" a="1"/>
  <c r="C981" i="2"/>
  <c r="G979" i="1"/>
  <c r="C981" i="7" a="1"/>
  <c r="C981" i="7"/>
  <c r="H979" i="1"/>
  <c r="C980" i="3" a="1"/>
  <c r="C980" i="3"/>
  <c r="I979" i="1"/>
  <c r="C982" i="5" a="1"/>
  <c r="C982" i="5"/>
  <c r="J979" i="1"/>
  <c r="C33" i="4" a="1"/>
  <c r="C33" i="4"/>
  <c r="F31" i="1"/>
  <c r="C33" i="2" a="1"/>
  <c r="C33" i="2"/>
  <c r="G31" i="1"/>
  <c r="C33" i="7" a="1"/>
  <c r="C33" i="7"/>
  <c r="H31" i="1"/>
  <c r="C32" i="3" a="1"/>
  <c r="C32" i="3"/>
  <c r="I31" i="1"/>
  <c r="C34" i="5" a="1"/>
  <c r="C34" i="5"/>
  <c r="J31" i="1"/>
  <c r="C277" i="4" a="1"/>
  <c r="C277" i="4"/>
  <c r="F275" i="1"/>
  <c r="C277" i="2" a="1"/>
  <c r="C277" i="2"/>
  <c r="G275" i="1"/>
  <c r="C277" i="7" a="1"/>
  <c r="C277" i="7"/>
  <c r="H275" i="1"/>
  <c r="C276" i="3" a="1"/>
  <c r="C276" i="3"/>
  <c r="I275" i="1"/>
  <c r="C278" i="5" a="1"/>
  <c r="C278" i="5"/>
  <c r="J275" i="1"/>
  <c r="C1796" i="4" a="1"/>
  <c r="C1796" i="4"/>
  <c r="F1794" i="1"/>
  <c r="C1796" i="2" a="1"/>
  <c r="C1796" i="2"/>
  <c r="G1794" i="1"/>
  <c r="C1796" i="7" a="1"/>
  <c r="C1796" i="7"/>
  <c r="H1794" i="1"/>
  <c r="C1795" i="3" a="1"/>
  <c r="C1795" i="3"/>
  <c r="I1794" i="1"/>
  <c r="C1797" i="5" a="1"/>
  <c r="C1797" i="5"/>
  <c r="J1794" i="1"/>
  <c r="C1394" i="4" a="1"/>
  <c r="C1394" i="4"/>
  <c r="F1392" i="1"/>
  <c r="C1394" i="2" a="1"/>
  <c r="C1394" i="2"/>
  <c r="G1392" i="1"/>
  <c r="C1394" i="7" a="1"/>
  <c r="C1394" i="7"/>
  <c r="H1392" i="1"/>
  <c r="C1393" i="3" a="1"/>
  <c r="C1393" i="3"/>
  <c r="I1392" i="1"/>
  <c r="C1395" i="5" a="1"/>
  <c r="C1395" i="5"/>
  <c r="J1392" i="1"/>
  <c r="C1278" i="4" a="1"/>
  <c r="C1278" i="4"/>
  <c r="F1276" i="1"/>
  <c r="C1278" i="2" a="1"/>
  <c r="C1278" i="2"/>
  <c r="G1276" i="1"/>
  <c r="C1278" i="7" a="1"/>
  <c r="C1278" i="7"/>
  <c r="H1276" i="1"/>
  <c r="C1277" i="3" a="1"/>
  <c r="C1277" i="3"/>
  <c r="I1276" i="1"/>
  <c r="C1279" i="5" a="1"/>
  <c r="C1279" i="5"/>
  <c r="J1276" i="1"/>
  <c r="C976" i="4" a="1"/>
  <c r="C976" i="4"/>
  <c r="F974" i="1"/>
  <c r="C976" i="2" a="1"/>
  <c r="C976" i="2"/>
  <c r="G974" i="1"/>
  <c r="C976" i="7" a="1"/>
  <c r="C976" i="7"/>
  <c r="H974" i="1"/>
  <c r="C975" i="3" a="1"/>
  <c r="C975" i="3"/>
  <c r="I974" i="1"/>
  <c r="C977" i="5" a="1"/>
  <c r="C977" i="5"/>
  <c r="J974" i="1"/>
  <c r="C1650" i="4" a="1"/>
  <c r="C1650" i="4"/>
  <c r="F1648" i="1"/>
  <c r="C1650" i="2" a="1"/>
  <c r="C1650" i="2"/>
  <c r="G1648" i="1"/>
  <c r="C1650" i="7" a="1"/>
  <c r="C1650" i="7"/>
  <c r="H1648" i="1"/>
  <c r="C1649" i="3" a="1"/>
  <c r="C1649" i="3"/>
  <c r="I1648" i="1"/>
  <c r="C1651" i="5" a="1"/>
  <c r="C1651" i="5"/>
  <c r="J1648" i="1"/>
  <c r="C1249" i="4" a="1"/>
  <c r="C1249" i="4"/>
  <c r="F1247" i="1"/>
  <c r="C1249" i="2" a="1"/>
  <c r="C1249" i="2"/>
  <c r="G1247" i="1"/>
  <c r="C1249" i="7" a="1"/>
  <c r="C1249" i="7"/>
  <c r="H1247" i="1"/>
  <c r="C1248" i="3" a="1"/>
  <c r="C1248" i="3"/>
  <c r="I1247" i="1"/>
  <c r="C1250" i="5" a="1"/>
  <c r="C1250" i="5"/>
  <c r="J1247" i="1"/>
  <c r="C193" i="4" a="1"/>
  <c r="C193" i="4"/>
  <c r="F191" i="1"/>
  <c r="C193" i="2" a="1"/>
  <c r="C193" i="2"/>
  <c r="G191" i="1"/>
  <c r="C193" i="7" a="1"/>
  <c r="C193" i="7"/>
  <c r="H191" i="1"/>
  <c r="C192" i="3" a="1"/>
  <c r="C192" i="3"/>
  <c r="I191" i="1"/>
  <c r="C194" i="5" a="1"/>
  <c r="C194" i="5"/>
  <c r="J191" i="1"/>
  <c r="C1686" i="4" a="1"/>
  <c r="C1686" i="4"/>
  <c r="F1684" i="1"/>
  <c r="C1686" i="2" a="1"/>
  <c r="C1686" i="2"/>
  <c r="G1684" i="1"/>
  <c r="C1686" i="7" a="1"/>
  <c r="C1686" i="7"/>
  <c r="H1684" i="1"/>
  <c r="C1685" i="3" a="1"/>
  <c r="C1685" i="3"/>
  <c r="I1684" i="1"/>
  <c r="C1687" i="5" a="1"/>
  <c r="C1687" i="5"/>
  <c r="J1684" i="1"/>
  <c r="C1250" i="4" a="1"/>
  <c r="C1250" i="4"/>
  <c r="F1248" i="1"/>
  <c r="C1250" i="2" a="1"/>
  <c r="C1250" i="2"/>
  <c r="G1248" i="1"/>
  <c r="C1250" i="7" a="1"/>
  <c r="C1250" i="7"/>
  <c r="H1248" i="1"/>
  <c r="C1249" i="3" a="1"/>
  <c r="C1249" i="3"/>
  <c r="I1248" i="1"/>
  <c r="C1251" i="5" a="1"/>
  <c r="C1251" i="5"/>
  <c r="J1248" i="1"/>
  <c r="C1374" i="4" a="1"/>
  <c r="C1374" i="4"/>
  <c r="F1372" i="1"/>
  <c r="C1374" i="2" a="1"/>
  <c r="C1374" i="2"/>
  <c r="G1372" i="1"/>
  <c r="C1374" i="7" a="1"/>
  <c r="C1374" i="7"/>
  <c r="H1372" i="1"/>
  <c r="C1373" i="3" a="1"/>
  <c r="C1373" i="3"/>
  <c r="I1372" i="1"/>
  <c r="C1375" i="5" a="1"/>
  <c r="C1375" i="5"/>
  <c r="J1372" i="1"/>
  <c r="C1483" i="4" a="1"/>
  <c r="C1483" i="4"/>
  <c r="F1481" i="1"/>
  <c r="C1483" i="2" a="1"/>
  <c r="C1483" i="2"/>
  <c r="G1481" i="1"/>
  <c r="C1483" i="7" a="1"/>
  <c r="C1483" i="7"/>
  <c r="H1481" i="1"/>
  <c r="C1482" i="3" a="1"/>
  <c r="C1482" i="3"/>
  <c r="I1481" i="1"/>
  <c r="C1484" i="5" a="1"/>
  <c r="C1484" i="5"/>
  <c r="J1481" i="1"/>
  <c r="C1635" i="4" a="1"/>
  <c r="C1635" i="4"/>
  <c r="F1633" i="1"/>
  <c r="C1635" i="2" a="1"/>
  <c r="C1635" i="2"/>
  <c r="G1633" i="1"/>
  <c r="C1635" i="7" a="1"/>
  <c r="C1635" i="7"/>
  <c r="H1633" i="1"/>
  <c r="C1634" i="3" a="1"/>
  <c r="C1634" i="3"/>
  <c r="I1633" i="1"/>
  <c r="C1636" i="5" a="1"/>
  <c r="C1636" i="5"/>
  <c r="J1633" i="1"/>
  <c r="C1113" i="4" a="1"/>
  <c r="C1113" i="4"/>
  <c r="F1111" i="1"/>
  <c r="C1113" i="2" a="1"/>
  <c r="C1113" i="2"/>
  <c r="G1111" i="1"/>
  <c r="C1113" i="7" a="1"/>
  <c r="C1113" i="7"/>
  <c r="H1111" i="1"/>
  <c r="C1112" i="3" a="1"/>
  <c r="C1112" i="3"/>
  <c r="I1111" i="1"/>
  <c r="C1114" i="5" a="1"/>
  <c r="C1114" i="5"/>
  <c r="J1111" i="1"/>
  <c r="C1903" i="4" a="1"/>
  <c r="C1903" i="4"/>
  <c r="F1901" i="1"/>
  <c r="C1903" i="2" a="1"/>
  <c r="C1903" i="2"/>
  <c r="G1901" i="1"/>
  <c r="C1903" i="7" a="1"/>
  <c r="C1903" i="7"/>
  <c r="H1901" i="1"/>
  <c r="C1902" i="3" a="1"/>
  <c r="C1902" i="3"/>
  <c r="I1901" i="1"/>
  <c r="C1904" i="5" a="1"/>
  <c r="C1904" i="5"/>
  <c r="J1901" i="1"/>
  <c r="C316" i="4" a="1"/>
  <c r="C316" i="4"/>
  <c r="F314" i="1"/>
  <c r="C316" i="2" a="1"/>
  <c r="C316" i="2"/>
  <c r="G314" i="1"/>
  <c r="C316" i="7" a="1"/>
  <c r="C316" i="7"/>
  <c r="H314" i="1"/>
  <c r="C315" i="3" a="1"/>
  <c r="C315" i="3"/>
  <c r="I314" i="1"/>
  <c r="C317" i="5" a="1"/>
  <c r="C317" i="5"/>
  <c r="J314" i="1"/>
  <c r="C1487" i="4" a="1"/>
  <c r="C1487" i="4"/>
  <c r="F1485" i="1"/>
  <c r="C1487" i="2" a="1"/>
  <c r="C1487" i="2"/>
  <c r="G1485" i="1"/>
  <c r="C1487" i="7" a="1"/>
  <c r="C1487" i="7"/>
  <c r="H1485" i="1"/>
  <c r="C1486" i="3" a="1"/>
  <c r="C1486" i="3"/>
  <c r="I1485" i="1"/>
  <c r="C1488" i="5" a="1"/>
  <c r="C1488" i="5"/>
  <c r="J1485" i="1"/>
  <c r="C1486" i="4" a="1"/>
  <c r="C1486" i="4"/>
  <c r="F1484" i="1"/>
  <c r="C1486" i="2" a="1"/>
  <c r="C1486" i="2"/>
  <c r="G1484" i="1"/>
  <c r="C1486" i="7" a="1"/>
  <c r="C1486" i="7"/>
  <c r="H1484" i="1"/>
  <c r="C1485" i="3" a="1"/>
  <c r="C1485" i="3"/>
  <c r="I1484" i="1"/>
  <c r="C1487" i="5" a="1"/>
  <c r="C1487" i="5"/>
  <c r="J1484" i="1"/>
  <c r="C255" i="4" a="1"/>
  <c r="C255" i="4"/>
  <c r="F253" i="1"/>
  <c r="C255" i="2" a="1"/>
  <c r="C255" i="2"/>
  <c r="G253" i="1"/>
  <c r="C255" i="7" a="1"/>
  <c r="C255" i="7"/>
  <c r="H253" i="1"/>
  <c r="C254" i="3" a="1"/>
  <c r="C254" i="3"/>
  <c r="I253" i="1"/>
  <c r="C256" i="5" a="1"/>
  <c r="C256" i="5"/>
  <c r="J253" i="1"/>
  <c r="C914" i="4" a="1"/>
  <c r="C914" i="4"/>
  <c r="F912" i="1"/>
  <c r="C914" i="2" a="1"/>
  <c r="C914" i="2"/>
  <c r="G912" i="1"/>
  <c r="C914" i="7" a="1"/>
  <c r="C914" i="7"/>
  <c r="H912" i="1"/>
  <c r="C913" i="3" a="1"/>
  <c r="C913" i="3"/>
  <c r="I912" i="1"/>
  <c r="C915" i="5" a="1"/>
  <c r="C915" i="5"/>
  <c r="J912" i="1"/>
  <c r="C1204" i="4" a="1"/>
  <c r="C1204" i="4"/>
  <c r="F1202" i="1"/>
  <c r="C1204" i="2" a="1"/>
  <c r="C1204" i="2"/>
  <c r="G1202" i="1"/>
  <c r="C1204" i="7" a="1"/>
  <c r="C1204" i="7"/>
  <c r="H1202" i="1"/>
  <c r="C1203" i="3" a="1"/>
  <c r="C1203" i="3"/>
  <c r="I1202" i="1"/>
  <c r="C1205" i="5" a="1"/>
  <c r="C1205" i="5"/>
  <c r="J1202" i="1"/>
  <c r="C589" i="4" a="1"/>
  <c r="C589" i="4"/>
  <c r="F587" i="1"/>
  <c r="C589" i="2" a="1"/>
  <c r="C589" i="2"/>
  <c r="G587" i="1"/>
  <c r="C589" i="7" a="1"/>
  <c r="C589" i="7"/>
  <c r="H587" i="1"/>
  <c r="C588" i="3" a="1"/>
  <c r="C588" i="3"/>
  <c r="I587" i="1"/>
  <c r="C590" i="5" a="1"/>
  <c r="C590" i="5"/>
  <c r="J587" i="1"/>
  <c r="C1463" i="4" a="1"/>
  <c r="C1463" i="4"/>
  <c r="F1461" i="1"/>
  <c r="C1463" i="7" a="1"/>
  <c r="C1463" i="7"/>
  <c r="H1461" i="1"/>
  <c r="C1462" i="3" a="1"/>
  <c r="C1462" i="3"/>
  <c r="I1461" i="1"/>
  <c r="C1464" i="5" a="1"/>
  <c r="C1464" i="5"/>
  <c r="J1461" i="1"/>
  <c r="C1192" i="4" a="1"/>
  <c r="C1192" i="4"/>
  <c r="F1190" i="1"/>
  <c r="C1192" i="2" a="1"/>
  <c r="C1192" i="2"/>
  <c r="G1190" i="1"/>
  <c r="C1192" i="7" a="1"/>
  <c r="C1192" i="7"/>
  <c r="H1190" i="1"/>
  <c r="C1191" i="3" a="1"/>
  <c r="C1191" i="3"/>
  <c r="I1190" i="1"/>
  <c r="C1193" i="5" a="1"/>
  <c r="C1193" i="5"/>
  <c r="J1190" i="1"/>
  <c r="C1553" i="4" a="1"/>
  <c r="C1553" i="4"/>
  <c r="F1551" i="1"/>
  <c r="C1553" i="2" a="1"/>
  <c r="C1553" i="2"/>
  <c r="G1551" i="1"/>
  <c r="C1553" i="7" a="1"/>
  <c r="C1553" i="7"/>
  <c r="H1551" i="1"/>
  <c r="C1552" i="3" a="1"/>
  <c r="C1552" i="3"/>
  <c r="I1551" i="1"/>
  <c r="C1554" i="5" a="1"/>
  <c r="C1554" i="5"/>
  <c r="J1551" i="1"/>
  <c r="C1554" i="4" a="1"/>
  <c r="C1554" i="4"/>
  <c r="F1552" i="1"/>
  <c r="C1554" i="2" a="1"/>
  <c r="C1554" i="2"/>
  <c r="G1552" i="1"/>
  <c r="C1554" i="7" a="1"/>
  <c r="C1554" i="7"/>
  <c r="H1552" i="1"/>
  <c r="C1553" i="3" a="1"/>
  <c r="C1553" i="3"/>
  <c r="I1552" i="1"/>
  <c r="C1555" i="5" a="1"/>
  <c r="C1555" i="5"/>
  <c r="J1552" i="1"/>
  <c r="C1019" i="4" a="1"/>
  <c r="C1019" i="4"/>
  <c r="F1017" i="1"/>
  <c r="C1019" i="2" a="1"/>
  <c r="C1019" i="2"/>
  <c r="G1017" i="1"/>
  <c r="C1019" i="7" a="1"/>
  <c r="C1019" i="7"/>
  <c r="H1017" i="1"/>
  <c r="C1018" i="3" a="1"/>
  <c r="C1018" i="3"/>
  <c r="I1017" i="1"/>
  <c r="C1020" i="5" a="1"/>
  <c r="C1020" i="5"/>
  <c r="J1017" i="1"/>
  <c r="C1877" i="4" a="1"/>
  <c r="C1877" i="4"/>
  <c r="F1875" i="1"/>
  <c r="C1877" i="2" a="1"/>
  <c r="C1877" i="2"/>
  <c r="G1875" i="1"/>
  <c r="C1877" i="7" a="1"/>
  <c r="C1877" i="7"/>
  <c r="H1875" i="1"/>
  <c r="C1876" i="3" a="1"/>
  <c r="C1876" i="3"/>
  <c r="I1875" i="1"/>
  <c r="C1878" i="5" a="1"/>
  <c r="C1878" i="5"/>
  <c r="J1875" i="1"/>
  <c r="C1203" i="4" a="1"/>
  <c r="C1203" i="4"/>
  <c r="F1201" i="1"/>
  <c r="C1203" i="2" a="1"/>
  <c r="C1203" i="2"/>
  <c r="G1201" i="1"/>
  <c r="C1203" i="7" a="1"/>
  <c r="C1203" i="7"/>
  <c r="H1201" i="1"/>
  <c r="C1202" i="3" a="1"/>
  <c r="C1202" i="3"/>
  <c r="I1201" i="1"/>
  <c r="C1204" i="5" a="1"/>
  <c r="C1204" i="5"/>
  <c r="J1201" i="1"/>
  <c r="C1892" i="4" a="1"/>
  <c r="C1892" i="4"/>
  <c r="F1890" i="1"/>
  <c r="C1892" i="2" a="1"/>
  <c r="C1892" i="2"/>
  <c r="G1890" i="1"/>
  <c r="C1892" i="7" a="1"/>
  <c r="C1892" i="7"/>
  <c r="H1890" i="1"/>
  <c r="C1891" i="3" a="1"/>
  <c r="C1891" i="3"/>
  <c r="I1890" i="1"/>
  <c r="C1893" i="5" a="1"/>
  <c r="C1893" i="5"/>
  <c r="J1890" i="1"/>
  <c r="C1187" i="4" a="1"/>
  <c r="C1187" i="4"/>
  <c r="F1185" i="1"/>
  <c r="C1187" i="2" a="1"/>
  <c r="C1187" i="2"/>
  <c r="G1185" i="1"/>
  <c r="C1187" i="7" a="1"/>
  <c r="C1187" i="7"/>
  <c r="H1185" i="1"/>
  <c r="C1186" i="3" a="1"/>
  <c r="C1186" i="3"/>
  <c r="I1185" i="1"/>
  <c r="C1188" i="5" a="1"/>
  <c r="C1188" i="5"/>
  <c r="J1185" i="1"/>
  <c r="C287" i="4" a="1"/>
  <c r="C287" i="4"/>
  <c r="F285" i="1"/>
  <c r="C287" i="2" a="1"/>
  <c r="C287" i="2"/>
  <c r="G285" i="1"/>
  <c r="C287" i="7" a="1"/>
  <c r="C287" i="7"/>
  <c r="H285" i="1"/>
  <c r="C286" i="3" a="1"/>
  <c r="C286" i="3"/>
  <c r="I285" i="1"/>
  <c r="C288" i="5" a="1"/>
  <c r="C288" i="5"/>
  <c r="J285" i="1"/>
  <c r="C1484" i="4" a="1"/>
  <c r="C1484" i="4"/>
  <c r="F1482" i="1"/>
  <c r="C1484" i="2" a="1"/>
  <c r="C1484" i="2"/>
  <c r="G1482" i="1"/>
  <c r="C1484" i="7" a="1"/>
  <c r="C1484" i="7"/>
  <c r="H1482" i="1"/>
  <c r="C1483" i="3" a="1"/>
  <c r="C1483" i="3"/>
  <c r="I1482" i="1"/>
  <c r="C1485" i="5" a="1"/>
  <c r="C1485" i="5"/>
  <c r="J1482" i="1"/>
  <c r="C1205" i="4" a="1"/>
  <c r="C1205" i="4"/>
  <c r="F1203" i="1"/>
  <c r="C1205" i="2" a="1"/>
  <c r="C1205" i="2"/>
  <c r="G1203" i="1"/>
  <c r="C1205" i="7" a="1"/>
  <c r="C1205" i="7"/>
  <c r="H1203" i="1"/>
  <c r="C1204" i="3" a="1"/>
  <c r="C1204" i="3"/>
  <c r="I1203" i="1"/>
  <c r="C1206" i="5" a="1"/>
  <c r="C1206" i="5"/>
  <c r="J1203" i="1"/>
  <c r="C963" i="4" a="1"/>
  <c r="C963" i="4"/>
  <c r="F961" i="1"/>
  <c r="C963" i="2" a="1"/>
  <c r="C963" i="2"/>
  <c r="G961" i="1"/>
  <c r="C963" i="7" a="1"/>
  <c r="C963" i="7"/>
  <c r="H961" i="1"/>
  <c r="C962" i="3" a="1"/>
  <c r="C962" i="3"/>
  <c r="I961" i="1"/>
  <c r="C964" i="5" a="1"/>
  <c r="C964" i="5"/>
  <c r="J961" i="1"/>
  <c r="C1504" i="4" a="1"/>
  <c r="C1504" i="4"/>
  <c r="F1502" i="1"/>
  <c r="C1504" i="2" a="1"/>
  <c r="C1504" i="2"/>
  <c r="G1502" i="1"/>
  <c r="C1504" i="7" a="1"/>
  <c r="C1504" i="7"/>
  <c r="H1502" i="1"/>
  <c r="C1503" i="3" a="1"/>
  <c r="C1503" i="3"/>
  <c r="I1502" i="1"/>
  <c r="C1505" i="5" a="1"/>
  <c r="C1505" i="5"/>
  <c r="J1502" i="1"/>
  <c r="C1279" i="4" a="1"/>
  <c r="C1279" i="4"/>
  <c r="F1277" i="1"/>
  <c r="C1279" i="2" a="1"/>
  <c r="C1279" i="2"/>
  <c r="G1277" i="1"/>
  <c r="C1279" i="7" a="1"/>
  <c r="C1279" i="7"/>
  <c r="H1277" i="1"/>
  <c r="C1278" i="3" a="1"/>
  <c r="C1278" i="3"/>
  <c r="I1277" i="1"/>
  <c r="C1280" i="5" a="1"/>
  <c r="C1280" i="5"/>
  <c r="J1277" i="1"/>
  <c r="C1202" i="4" a="1"/>
  <c r="C1202" i="4"/>
  <c r="F1200" i="1"/>
  <c r="C1202" i="2" a="1"/>
  <c r="C1202" i="2"/>
  <c r="G1200" i="1"/>
  <c r="C1202" i="7" a="1"/>
  <c r="C1202" i="7"/>
  <c r="H1200" i="1"/>
  <c r="C1201" i="3" a="1"/>
  <c r="C1201" i="3"/>
  <c r="I1200" i="1"/>
  <c r="C1203" i="5" a="1"/>
  <c r="C1203" i="5"/>
  <c r="J1200" i="1"/>
  <c r="C1472" i="4" a="1"/>
  <c r="C1472" i="4"/>
  <c r="F1470" i="1"/>
  <c r="C1472" i="2" a="1"/>
  <c r="C1472" i="2"/>
  <c r="G1470" i="1"/>
  <c r="C1472" i="7" a="1"/>
  <c r="C1472" i="7"/>
  <c r="H1470" i="1"/>
  <c r="C1471" i="3" a="1"/>
  <c r="C1471" i="3"/>
  <c r="I1470" i="1"/>
  <c r="C1473" i="5" a="1"/>
  <c r="C1473" i="5"/>
  <c r="J1470" i="1"/>
  <c r="C1912" i="4" a="1"/>
  <c r="C1912" i="4"/>
  <c r="F1910" i="1"/>
  <c r="C1912" i="2" a="1"/>
  <c r="C1912" i="2"/>
  <c r="G1910" i="1"/>
  <c r="C1912" i="7" a="1"/>
  <c r="C1912" i="7"/>
  <c r="H1910" i="1"/>
  <c r="C1911" i="3" a="1"/>
  <c r="C1911" i="3"/>
  <c r="I1910" i="1"/>
  <c r="C1913" i="5" a="1"/>
  <c r="C1913" i="5"/>
  <c r="J1910" i="1"/>
  <c r="C247" i="4" a="1"/>
  <c r="C247" i="4"/>
  <c r="F245" i="1"/>
  <c r="C247" i="2" a="1"/>
  <c r="C247" i="2"/>
  <c r="G245" i="1"/>
  <c r="C247" i="7" a="1"/>
  <c r="C247" i="7"/>
  <c r="H245" i="1"/>
  <c r="C246" i="3" a="1"/>
  <c r="C246" i="3"/>
  <c r="I245" i="1"/>
  <c r="C248" i="5" a="1"/>
  <c r="C248" i="5"/>
  <c r="J245" i="1"/>
  <c r="C1363" i="4" a="1"/>
  <c r="C1363" i="4"/>
  <c r="F1361" i="1"/>
  <c r="C1363" i="2" a="1"/>
  <c r="C1363" i="2"/>
  <c r="G1361" i="1"/>
  <c r="C1363" i="7" a="1"/>
  <c r="C1363" i="7"/>
  <c r="H1361" i="1"/>
  <c r="C1362" i="3" a="1"/>
  <c r="C1362" i="3"/>
  <c r="I1361" i="1"/>
  <c r="C1364" i="5" a="1"/>
  <c r="C1364" i="5"/>
  <c r="J1361" i="1"/>
  <c r="C70" i="4" a="1"/>
  <c r="C70" i="4"/>
  <c r="F68" i="1"/>
  <c r="C70" i="2" a="1"/>
  <c r="C70" i="2"/>
  <c r="G68" i="1"/>
  <c r="C70" i="7" a="1"/>
  <c r="C70" i="7"/>
  <c r="H68" i="1"/>
  <c r="C69" i="3" a="1"/>
  <c r="C69" i="3"/>
  <c r="I68" i="1"/>
  <c r="C71" i="5" a="1"/>
  <c r="C71" i="5"/>
  <c r="J68" i="1"/>
  <c r="C671" i="4" a="1"/>
  <c r="C671" i="4"/>
  <c r="F669" i="1"/>
  <c r="C671" i="2" a="1"/>
  <c r="C671" i="2"/>
  <c r="G669" i="1"/>
  <c r="C671" i="7" a="1"/>
  <c r="C671" i="7"/>
  <c r="H669" i="1"/>
  <c r="C670" i="3" a="1"/>
  <c r="C670" i="3"/>
  <c r="I669" i="1"/>
  <c r="C672" i="5" a="1"/>
  <c r="C672" i="5"/>
  <c r="J669" i="1"/>
  <c r="C1922" i="4" a="1"/>
  <c r="C1922" i="4"/>
  <c r="F1920" i="1"/>
  <c r="C1922" i="2" a="1"/>
  <c r="C1922" i="2"/>
  <c r="G1920" i="1"/>
  <c r="C1922" i="7" a="1"/>
  <c r="C1922" i="7"/>
  <c r="H1920" i="1"/>
  <c r="C1921" i="3" a="1"/>
  <c r="C1921" i="3"/>
  <c r="I1920" i="1"/>
  <c r="C1923" i="5" a="1"/>
  <c r="C1923" i="5"/>
  <c r="J1920" i="1"/>
  <c r="C1491" i="4" a="1"/>
  <c r="C1491" i="4"/>
  <c r="F1489" i="1"/>
  <c r="C1491" i="2" a="1"/>
  <c r="C1491" i="2"/>
  <c r="G1489" i="1"/>
  <c r="C1491" i="7" a="1"/>
  <c r="C1491" i="7"/>
  <c r="H1489" i="1"/>
  <c r="C1490" i="3" a="1"/>
  <c r="C1490" i="3"/>
  <c r="I1489" i="1"/>
  <c r="C1492" i="5" a="1"/>
  <c r="C1492" i="5"/>
  <c r="J1489" i="1"/>
  <c r="C238" i="4" a="1"/>
  <c r="C238" i="4"/>
  <c r="F236" i="1"/>
  <c r="C238" i="2" a="1"/>
  <c r="C238" i="2"/>
  <c r="G236" i="1"/>
  <c r="C238" i="7" a="1"/>
  <c r="C238" i="7"/>
  <c r="H236" i="1"/>
  <c r="C237" i="3" a="1"/>
  <c r="C237" i="3"/>
  <c r="I236" i="1"/>
  <c r="C239" i="5" a="1"/>
  <c r="C239" i="5"/>
  <c r="J236" i="1"/>
  <c r="C1400" i="4" a="1"/>
  <c r="C1400" i="4"/>
  <c r="F1398" i="1"/>
  <c r="C1400" i="2" a="1"/>
  <c r="C1400" i="2"/>
  <c r="G1398" i="1"/>
  <c r="C1400" i="7" a="1"/>
  <c r="C1400" i="7"/>
  <c r="H1398" i="1"/>
  <c r="C1399" i="3" a="1"/>
  <c r="C1399" i="3"/>
  <c r="I1398" i="1"/>
  <c r="C1401" i="5" a="1"/>
  <c r="C1401" i="5"/>
  <c r="J1398" i="1"/>
  <c r="C1064" i="4" a="1"/>
  <c r="C1064" i="4"/>
  <c r="F1062" i="1"/>
  <c r="C1064" i="2" a="1"/>
  <c r="C1064" i="2"/>
  <c r="G1062" i="1"/>
  <c r="C1064" i="7" a="1"/>
  <c r="C1064" i="7"/>
  <c r="H1062" i="1"/>
  <c r="C1063" i="3" a="1"/>
  <c r="C1063" i="3"/>
  <c r="I1062" i="1"/>
  <c r="C1065" i="5" a="1"/>
  <c r="C1065" i="5"/>
  <c r="J1062" i="1"/>
  <c r="C1905" i="4" a="1"/>
  <c r="C1905" i="4"/>
  <c r="F1903" i="1"/>
  <c r="C1905" i="2" a="1"/>
  <c r="C1905" i="2"/>
  <c r="G1903" i="1"/>
  <c r="C1905" i="7" a="1"/>
  <c r="C1905" i="7"/>
  <c r="H1903" i="1"/>
  <c r="C1904" i="3" a="1"/>
  <c r="C1904" i="3"/>
  <c r="I1903" i="1"/>
  <c r="C1906" i="5" a="1"/>
  <c r="C1906" i="5"/>
  <c r="J1903" i="1"/>
  <c r="C1834" i="4" a="1"/>
  <c r="C1834" i="4"/>
  <c r="F1832" i="1"/>
  <c r="C1834" i="2" a="1"/>
  <c r="C1834" i="2"/>
  <c r="G1832" i="1"/>
  <c r="C1834" i="7" a="1"/>
  <c r="C1834" i="7"/>
  <c r="H1832" i="1"/>
  <c r="C1833" i="3" a="1"/>
  <c r="C1833" i="3"/>
  <c r="I1832" i="1"/>
  <c r="C1835" i="5" a="1"/>
  <c r="C1835" i="5"/>
  <c r="J1832" i="1"/>
  <c r="C1246" i="4" a="1"/>
  <c r="C1246" i="4"/>
  <c r="F1244" i="1"/>
  <c r="C1246" i="2" a="1"/>
  <c r="C1246" i="2"/>
  <c r="G1244" i="1"/>
  <c r="C1246" i="7" a="1"/>
  <c r="C1246" i="7"/>
  <c r="H1244" i="1"/>
  <c r="C1245" i="3" a="1"/>
  <c r="C1245" i="3"/>
  <c r="I1244" i="1"/>
  <c r="C1247" i="5" a="1"/>
  <c r="C1247" i="5"/>
  <c r="J1244" i="1"/>
  <c r="C198" i="4" a="1"/>
  <c r="C198" i="4"/>
  <c r="F196" i="1"/>
  <c r="C198" i="2" a="1"/>
  <c r="C198" i="2"/>
  <c r="G196" i="1"/>
  <c r="C198" i="7" a="1"/>
  <c r="C198" i="7"/>
  <c r="H196" i="1"/>
  <c r="C197" i="3" a="1"/>
  <c r="C197" i="3"/>
  <c r="I196" i="1"/>
  <c r="C199" i="5" a="1"/>
  <c r="C199" i="5"/>
  <c r="J196" i="1"/>
  <c r="C674" i="4" a="1"/>
  <c r="C674" i="4"/>
  <c r="F672" i="1"/>
  <c r="C674" i="2" a="1"/>
  <c r="C674" i="2"/>
  <c r="G672" i="1"/>
  <c r="C674" i="7" a="1"/>
  <c r="C674" i="7"/>
  <c r="H672" i="1"/>
  <c r="C673" i="3" a="1"/>
  <c r="C673" i="3"/>
  <c r="I672" i="1"/>
  <c r="C675" i="5" a="1"/>
  <c r="C675" i="5"/>
  <c r="J672" i="1"/>
  <c r="C779" i="4" a="1"/>
  <c r="C779" i="4"/>
  <c r="F777" i="1"/>
  <c r="C779" i="2" a="1"/>
  <c r="C779" i="2"/>
  <c r="G777" i="1"/>
  <c r="C779" i="7" a="1"/>
  <c r="C779" i="7"/>
  <c r="H777" i="1"/>
  <c r="C778" i="3" a="1"/>
  <c r="C778" i="3"/>
  <c r="I777" i="1"/>
  <c r="C780" i="5" a="1"/>
  <c r="C780" i="5"/>
  <c r="J777" i="1"/>
  <c r="C1828" i="4" a="1"/>
  <c r="C1828" i="4"/>
  <c r="F1826" i="1"/>
  <c r="C1828" i="2" a="1"/>
  <c r="C1828" i="2"/>
  <c r="G1826" i="1"/>
  <c r="C1828" i="7" a="1"/>
  <c r="C1828" i="7"/>
  <c r="H1826" i="1"/>
  <c r="C1827" i="3" a="1"/>
  <c r="C1827" i="3"/>
  <c r="I1826" i="1"/>
  <c r="C1829" i="5" a="1"/>
  <c r="C1829" i="5"/>
  <c r="J1826" i="1"/>
  <c r="C1806" i="4" a="1"/>
  <c r="C1806" i="4"/>
  <c r="F1804" i="1"/>
  <c r="C1806" i="2" a="1"/>
  <c r="C1806" i="2"/>
  <c r="G1804" i="1"/>
  <c r="C1806" i="7" a="1"/>
  <c r="C1806" i="7"/>
  <c r="H1804" i="1"/>
  <c r="C1805" i="3" a="1"/>
  <c r="C1805" i="3"/>
  <c r="I1804" i="1"/>
  <c r="C1807" i="5" a="1"/>
  <c r="C1807" i="5"/>
  <c r="J1804" i="1"/>
  <c r="C245" i="4" a="1"/>
  <c r="C245" i="4"/>
  <c r="F243" i="1"/>
  <c r="C245" i="2" a="1"/>
  <c r="C245" i="2"/>
  <c r="G243" i="1"/>
  <c r="C245" i="7" a="1"/>
  <c r="C245" i="7"/>
  <c r="H243" i="1"/>
  <c r="C244" i="3" a="1"/>
  <c r="C244" i="3"/>
  <c r="I243" i="1"/>
  <c r="C246" i="5" a="1"/>
  <c r="C246" i="5"/>
  <c r="J243" i="1"/>
  <c r="C1835" i="4" a="1"/>
  <c r="C1835" i="4"/>
  <c r="F1833" i="1"/>
  <c r="C1835" i="2" a="1"/>
  <c r="C1835" i="2"/>
  <c r="G1833" i="1"/>
  <c r="C1835" i="7" a="1"/>
  <c r="C1835" i="7"/>
  <c r="H1833" i="1"/>
  <c r="C1834" i="3" a="1"/>
  <c r="C1834" i="3"/>
  <c r="I1833" i="1"/>
  <c r="C1836" i="5" a="1"/>
  <c r="C1836" i="5"/>
  <c r="J1833" i="1"/>
  <c r="C975" i="4" a="1"/>
  <c r="C975" i="4"/>
  <c r="F973" i="1"/>
  <c r="C975" i="2" a="1"/>
  <c r="C975" i="2"/>
  <c r="G973" i="1"/>
  <c r="C975" i="7" a="1"/>
  <c r="C975" i="7"/>
  <c r="H973" i="1"/>
  <c r="C974" i="3" a="1"/>
  <c r="C974" i="3"/>
  <c r="I973" i="1"/>
  <c r="C976" i="5" a="1"/>
  <c r="C976" i="5"/>
  <c r="J973" i="1"/>
  <c r="C1497" i="4" a="1"/>
  <c r="C1497" i="4"/>
  <c r="F1495" i="1"/>
  <c r="C1497" i="2" a="1"/>
  <c r="C1497" i="2"/>
  <c r="G1495" i="1"/>
  <c r="C1497" i="7" a="1"/>
  <c r="C1497" i="7"/>
  <c r="H1495" i="1"/>
  <c r="C1496" i="3" a="1"/>
  <c r="C1496" i="3"/>
  <c r="I1495" i="1"/>
  <c r="C1498" i="5" a="1"/>
  <c r="C1498" i="5"/>
  <c r="J1495" i="1"/>
  <c r="C292" i="4" a="1"/>
  <c r="C292" i="4"/>
  <c r="F290" i="1"/>
  <c r="C292" i="2" a="1"/>
  <c r="C292" i="2"/>
  <c r="G290" i="1"/>
  <c r="C292" i="7" a="1"/>
  <c r="C292" i="7"/>
  <c r="H290" i="1"/>
  <c r="C291" i="3" a="1"/>
  <c r="C291" i="3"/>
  <c r="I290" i="1"/>
  <c r="C293" i="5" a="1"/>
  <c r="C293" i="5"/>
  <c r="J290" i="1"/>
  <c r="C994" i="4" a="1"/>
  <c r="C994" i="4"/>
  <c r="F992" i="1"/>
  <c r="C994" i="2" a="1"/>
  <c r="C994" i="2"/>
  <c r="G992" i="1"/>
  <c r="C994" i="7" a="1"/>
  <c r="C994" i="7"/>
  <c r="H992" i="1"/>
  <c r="C993" i="3" a="1"/>
  <c r="C993" i="3"/>
  <c r="I992" i="1"/>
  <c r="C995" i="5" a="1"/>
  <c r="C995" i="5"/>
  <c r="J992" i="1"/>
  <c r="C1838" i="4" a="1"/>
  <c r="C1838" i="4"/>
  <c r="F1836" i="1"/>
  <c r="C1838" i="2" a="1"/>
  <c r="C1838" i="2"/>
  <c r="G1836" i="1"/>
  <c r="C1838" i="7" a="1"/>
  <c r="C1838" i="7"/>
  <c r="H1836" i="1"/>
  <c r="C1837" i="3" a="1"/>
  <c r="C1837" i="3"/>
  <c r="I1836" i="1"/>
  <c r="C1839" i="5" a="1"/>
  <c r="C1839" i="5"/>
  <c r="J1836" i="1"/>
  <c r="C995" i="4" a="1"/>
  <c r="C995" i="4"/>
  <c r="F993" i="1"/>
  <c r="C995" i="2" a="1"/>
  <c r="C995" i="2"/>
  <c r="G993" i="1"/>
  <c r="C995" i="7" a="1"/>
  <c r="C995" i="7"/>
  <c r="H993" i="1"/>
  <c r="C994" i="3" a="1"/>
  <c r="C994" i="3"/>
  <c r="I993" i="1"/>
  <c r="C996" i="5" a="1"/>
  <c r="C996" i="5"/>
  <c r="J993" i="1"/>
  <c r="C261" i="4" a="1"/>
  <c r="C261" i="4"/>
  <c r="F259" i="1"/>
  <c r="C261" i="2" a="1"/>
  <c r="C261" i="2"/>
  <c r="G259" i="1"/>
  <c r="C261" i="7" a="1"/>
  <c r="C261" i="7"/>
  <c r="H259" i="1"/>
  <c r="C260" i="3" a="1"/>
  <c r="C260" i="3"/>
  <c r="I259" i="1"/>
  <c r="C262" i="5" a="1"/>
  <c r="C262" i="5"/>
  <c r="J259" i="1"/>
  <c r="C1326" i="4" a="1"/>
  <c r="C1326" i="4"/>
  <c r="F1324" i="1"/>
  <c r="C1326" i="2" a="1"/>
  <c r="C1326" i="2"/>
  <c r="G1324" i="1"/>
  <c r="C1326" i="7" a="1"/>
  <c r="C1326" i="7"/>
  <c r="H1324" i="1"/>
  <c r="C1325" i="3" a="1"/>
  <c r="C1325" i="3"/>
  <c r="I1324" i="1"/>
  <c r="C1327" i="5" a="1"/>
  <c r="C1327" i="5"/>
  <c r="J1324" i="1"/>
  <c r="C980" i="4" a="1"/>
  <c r="C980" i="4"/>
  <c r="F978" i="1"/>
  <c r="C980" i="2" a="1"/>
  <c r="C980" i="2"/>
  <c r="G978" i="1"/>
  <c r="C980" i="7" a="1"/>
  <c r="C980" i="7"/>
  <c r="H978" i="1"/>
  <c r="C979" i="3" a="1"/>
  <c r="C979" i="3"/>
  <c r="I978" i="1"/>
  <c r="C981" i="5" a="1"/>
  <c r="C981" i="5"/>
  <c r="J978" i="1"/>
  <c r="C1780" i="4" a="1"/>
  <c r="C1780" i="4"/>
  <c r="F1778" i="1"/>
  <c r="C1780" i="2" a="1"/>
  <c r="C1780" i="2"/>
  <c r="G1778" i="1"/>
  <c r="C1780" i="7" a="1"/>
  <c r="C1780" i="7"/>
  <c r="H1778" i="1"/>
  <c r="C1779" i="3" a="1"/>
  <c r="C1779" i="3"/>
  <c r="I1778" i="1"/>
  <c r="C1781" i="5" a="1"/>
  <c r="C1781" i="5"/>
  <c r="J1778" i="1"/>
  <c r="C1794" i="4" a="1"/>
  <c r="C1794" i="4"/>
  <c r="F1792" i="1"/>
  <c r="C1794" i="2" a="1"/>
  <c r="C1794" i="2"/>
  <c r="G1792" i="1"/>
  <c r="C1794" i="7" a="1"/>
  <c r="C1794" i="7"/>
  <c r="H1792" i="1"/>
  <c r="C1793" i="3" a="1"/>
  <c r="C1793" i="3"/>
  <c r="I1792" i="1"/>
  <c r="C1795" i="5" a="1"/>
  <c r="C1795" i="5"/>
  <c r="J1792" i="1"/>
  <c r="C236" i="4" a="1"/>
  <c r="C236" i="4"/>
  <c r="F234" i="1"/>
  <c r="C236" i="2" a="1"/>
  <c r="C236" i="2"/>
  <c r="G234" i="1"/>
  <c r="C236" i="7" a="1"/>
  <c r="C236" i="7"/>
  <c r="H234" i="1"/>
  <c r="C235" i="3" a="1"/>
  <c r="C235" i="3"/>
  <c r="I234" i="1"/>
  <c r="C237" i="5" a="1"/>
  <c r="C237" i="5"/>
  <c r="J234" i="1"/>
  <c r="C197" i="4" a="1"/>
  <c r="C197" i="4"/>
  <c r="F195" i="1"/>
  <c r="C197" i="2" a="1"/>
  <c r="C197" i="2"/>
  <c r="G195" i="1"/>
  <c r="C197" i="7" a="1"/>
  <c r="C197" i="7"/>
  <c r="H195" i="1"/>
  <c r="C196" i="3" a="1"/>
  <c r="C196" i="3"/>
  <c r="I195" i="1"/>
  <c r="C198" i="5" a="1"/>
  <c r="C198" i="5"/>
  <c r="J195" i="1"/>
  <c r="C1462" i="4" a="1"/>
  <c r="C1462" i="4"/>
  <c r="F1460" i="1"/>
  <c r="C1462" i="2" a="1"/>
  <c r="C1462" i="2"/>
  <c r="G1460" i="1"/>
  <c r="C1462" i="7" a="1"/>
  <c r="C1462" i="7"/>
  <c r="H1460" i="1"/>
  <c r="C1461" i="3" a="1"/>
  <c r="C1461" i="3"/>
  <c r="I1460" i="1"/>
  <c r="C1463" i="5" a="1"/>
  <c r="C1463" i="5"/>
  <c r="J1460" i="1"/>
  <c r="C1503" i="4" a="1"/>
  <c r="C1503" i="4"/>
  <c r="F1501" i="1"/>
  <c r="C1503" i="2" a="1"/>
  <c r="C1503" i="2"/>
  <c r="G1501" i="1"/>
  <c r="C1503" i="7" a="1"/>
  <c r="C1503" i="7"/>
  <c r="H1501" i="1"/>
  <c r="C1502" i="3" a="1"/>
  <c r="C1502" i="3"/>
  <c r="I1501" i="1"/>
  <c r="C1504" i="5" a="1"/>
  <c r="C1504" i="5"/>
  <c r="J1501" i="1"/>
  <c r="C1397" i="4" a="1"/>
  <c r="C1397" i="4"/>
  <c r="F1395" i="1"/>
  <c r="C1397" i="2" a="1"/>
  <c r="C1397" i="2"/>
  <c r="G1395" i="1"/>
  <c r="C1397" i="7" a="1"/>
  <c r="C1397" i="7"/>
  <c r="H1395" i="1"/>
  <c r="C1396" i="3" a="1"/>
  <c r="C1396" i="3"/>
  <c r="I1395" i="1"/>
  <c r="C1398" i="5" a="1"/>
  <c r="C1398" i="5"/>
  <c r="J1395" i="1"/>
  <c r="C1482" i="4" a="1"/>
  <c r="C1482" i="4"/>
  <c r="F1480" i="1"/>
  <c r="C1482" i="2" a="1"/>
  <c r="C1482" i="2"/>
  <c r="G1480" i="1"/>
  <c r="C1482" i="7" a="1"/>
  <c r="C1482" i="7"/>
  <c r="H1480" i="1"/>
  <c r="C1481" i="3" a="1"/>
  <c r="C1481" i="3"/>
  <c r="I1480" i="1"/>
  <c r="C1483" i="5" a="1"/>
  <c r="C1483" i="5"/>
  <c r="J1480" i="1"/>
  <c r="C1464" i="4" a="1"/>
  <c r="C1464" i="4"/>
  <c r="F1462" i="1"/>
  <c r="C1464" i="2" a="1"/>
  <c r="C1464" i="2"/>
  <c r="G1462" i="1"/>
  <c r="C1464" i="7" a="1"/>
  <c r="C1464" i="7"/>
  <c r="H1462" i="1"/>
  <c r="C1463" i="3" a="1"/>
  <c r="C1463" i="3"/>
  <c r="I1462" i="1"/>
  <c r="C1465" i="5" a="1"/>
  <c r="C1465" i="5"/>
  <c r="J1462" i="1"/>
  <c r="C1160" i="4" a="1"/>
  <c r="C1160" i="4"/>
  <c r="F1158" i="1"/>
  <c r="C1160" i="2" a="1"/>
  <c r="C1160" i="2"/>
  <c r="G1158" i="1"/>
  <c r="C1160" i="7" a="1"/>
  <c r="C1160" i="7"/>
  <c r="H1158" i="1"/>
  <c r="C1159" i="3" a="1"/>
  <c r="C1159" i="3"/>
  <c r="I1158" i="1"/>
  <c r="C1161" i="5" a="1"/>
  <c r="C1161" i="5"/>
  <c r="J1158" i="1"/>
  <c r="C590" i="4" a="1"/>
  <c r="C590" i="4"/>
  <c r="F588" i="1"/>
  <c r="C590" i="2" a="1"/>
  <c r="C590" i="2"/>
  <c r="G588" i="1"/>
  <c r="C590" i="7" a="1"/>
  <c r="C590" i="7"/>
  <c r="H588" i="1"/>
  <c r="C589" i="3" a="1"/>
  <c r="C589" i="3"/>
  <c r="I588" i="1"/>
  <c r="C591" i="5" a="1"/>
  <c r="C591" i="5"/>
  <c r="J588" i="1"/>
  <c r="C1648" i="4" a="1"/>
  <c r="C1648" i="4"/>
  <c r="F1646" i="1"/>
  <c r="C1648" i="2" a="1"/>
  <c r="C1648" i="2"/>
  <c r="G1646" i="1"/>
  <c r="C1648" i="7" a="1"/>
  <c r="C1648" i="7"/>
  <c r="H1646" i="1"/>
  <c r="C1647" i="3" a="1"/>
  <c r="C1647" i="3"/>
  <c r="I1646" i="1"/>
  <c r="C1649" i="5" a="1"/>
  <c r="C1649" i="5"/>
  <c r="J1646" i="1"/>
  <c r="C1328" i="4" a="1"/>
  <c r="C1328" i="4"/>
  <c r="F1326" i="1"/>
  <c r="C1328" i="2" a="1"/>
  <c r="C1328" i="2"/>
  <c r="G1326" i="1"/>
  <c r="C1328" i="7" a="1"/>
  <c r="C1328" i="7"/>
  <c r="H1326" i="1"/>
  <c r="C1327" i="3" a="1"/>
  <c r="C1327" i="3"/>
  <c r="I1326" i="1"/>
  <c r="C1329" i="5" a="1"/>
  <c r="C1329" i="5"/>
  <c r="J1326" i="1"/>
  <c r="C1904" i="4" a="1"/>
  <c r="C1904" i="4"/>
  <c r="F1902" i="1"/>
  <c r="C1904" i="2" a="1"/>
  <c r="C1904" i="2"/>
  <c r="G1902" i="1"/>
  <c r="C1904" i="7" a="1"/>
  <c r="C1904" i="7"/>
  <c r="H1902" i="1"/>
  <c r="C1903" i="3" a="1"/>
  <c r="C1903" i="3"/>
  <c r="I1902" i="1"/>
  <c r="C1905" i="5" a="1"/>
  <c r="C1905" i="5"/>
  <c r="J1902" i="1"/>
  <c r="C54" i="4" a="1"/>
  <c r="C54" i="4"/>
  <c r="F52" i="1"/>
  <c r="C54" i="2" a="1"/>
  <c r="C54" i="2"/>
  <c r="G52" i="1"/>
  <c r="C54" i="7" a="1"/>
  <c r="C54" i="7"/>
  <c r="H52" i="1"/>
  <c r="C53" i="3" a="1"/>
  <c r="C53" i="3"/>
  <c r="I52" i="1"/>
  <c r="C55" i="5" a="1"/>
  <c r="C55" i="5"/>
  <c r="J52" i="1"/>
  <c r="C293" i="4" a="1"/>
  <c r="C293" i="4"/>
  <c r="F291" i="1"/>
  <c r="C293" i="2" a="1"/>
  <c r="C293" i="2"/>
  <c r="G291" i="1"/>
  <c r="C293" i="7" a="1"/>
  <c r="C293" i="7"/>
  <c r="H291" i="1"/>
  <c r="C292" i="3" a="1"/>
  <c r="C292" i="3"/>
  <c r="I291" i="1"/>
  <c r="C294" i="5" a="1"/>
  <c r="C294" i="5"/>
  <c r="J291" i="1"/>
  <c r="C290" i="4" a="1"/>
  <c r="C290" i="4"/>
  <c r="F288" i="1"/>
  <c r="C290" i="2" a="1"/>
  <c r="C290" i="2"/>
  <c r="G288" i="1"/>
  <c r="C290" i="7" a="1"/>
  <c r="C290" i="7"/>
  <c r="H288" i="1"/>
  <c r="C289" i="3" a="1"/>
  <c r="C289" i="3"/>
  <c r="I288" i="1"/>
  <c r="C291" i="5" a="1"/>
  <c r="C291" i="5"/>
  <c r="J288" i="1"/>
  <c r="C807" i="4" a="1"/>
  <c r="C807" i="4"/>
  <c r="F805" i="1"/>
  <c r="C807" i="2" a="1"/>
  <c r="C807" i="2"/>
  <c r="G805" i="1"/>
  <c r="C807" i="7" a="1"/>
  <c r="C807" i="7"/>
  <c r="H805" i="1"/>
  <c r="C806" i="3" a="1"/>
  <c r="C806" i="3"/>
  <c r="I805" i="1"/>
  <c r="C808" i="5" a="1"/>
  <c r="C808" i="5"/>
  <c r="J805" i="1"/>
  <c r="C1827" i="4" a="1"/>
  <c r="C1827" i="4"/>
  <c r="F1825" i="1"/>
  <c r="C1827" i="2" a="1"/>
  <c r="C1827" i="2"/>
  <c r="G1825" i="1"/>
  <c r="C1827" i="7" a="1"/>
  <c r="C1827" i="7"/>
  <c r="H1825" i="1"/>
  <c r="C1826" i="3" a="1"/>
  <c r="C1826" i="3"/>
  <c r="I1825" i="1"/>
  <c r="C1828" i="5" a="1"/>
  <c r="C1828" i="5"/>
  <c r="J1825" i="1"/>
  <c r="C1209" i="4" a="1"/>
  <c r="C1209" i="4"/>
  <c r="F1207" i="1"/>
  <c r="C1209" i="2" a="1"/>
  <c r="C1209" i="2"/>
  <c r="G1207" i="1"/>
  <c r="C1209" i="7" a="1"/>
  <c r="C1209" i="7"/>
  <c r="H1207" i="1"/>
  <c r="C1208" i="3" a="1"/>
  <c r="C1208" i="3"/>
  <c r="I1207" i="1"/>
  <c r="C1210" i="5" a="1"/>
  <c r="C1210" i="5"/>
  <c r="J1207" i="1"/>
  <c r="C1473" i="4" a="1"/>
  <c r="C1473" i="4"/>
  <c r="F1471" i="1"/>
  <c r="C1473" i="2" a="1"/>
  <c r="C1473" i="2"/>
  <c r="G1471" i="1"/>
  <c r="C1473" i="7" a="1"/>
  <c r="C1473" i="7"/>
  <c r="H1471" i="1"/>
  <c r="C1472" i="3" a="1"/>
  <c r="C1472" i="3"/>
  <c r="I1471" i="1"/>
  <c r="C1474" i="5" a="1"/>
  <c r="C1474" i="5"/>
  <c r="J1471" i="1"/>
  <c r="C1863" i="4" a="1"/>
  <c r="C1863" i="4"/>
  <c r="F1861" i="1"/>
  <c r="C1863" i="2" a="1"/>
  <c r="C1863" i="2"/>
  <c r="G1861" i="1"/>
  <c r="C1863" i="7" a="1"/>
  <c r="C1863" i="7"/>
  <c r="H1861" i="1"/>
  <c r="C1862" i="3" a="1"/>
  <c r="C1862" i="3"/>
  <c r="I1861" i="1"/>
  <c r="C1864" i="5" a="1"/>
  <c r="C1864" i="5"/>
  <c r="J1861" i="1"/>
  <c r="C1401" i="4" a="1"/>
  <c r="C1401" i="4"/>
  <c r="F1399" i="1"/>
  <c r="C1401" i="2" a="1"/>
  <c r="C1401" i="2"/>
  <c r="G1399" i="1"/>
  <c r="C1401" i="7" a="1"/>
  <c r="C1401" i="7"/>
  <c r="H1399" i="1"/>
  <c r="C1400" i="3" a="1"/>
  <c r="C1400" i="3"/>
  <c r="I1399" i="1"/>
  <c r="C1402" i="5" a="1"/>
  <c r="C1402" i="5"/>
  <c r="J1399" i="1"/>
  <c r="C139" i="4" a="1"/>
  <c r="C139" i="4"/>
  <c r="F137" i="1"/>
  <c r="C139" i="2" a="1"/>
  <c r="C139" i="2"/>
  <c r="G137" i="1"/>
  <c r="C139" i="7" a="1"/>
  <c r="C139" i="7"/>
  <c r="H137" i="1"/>
  <c r="C138" i="3" a="1"/>
  <c r="C138" i="3"/>
  <c r="I137" i="1"/>
  <c r="C140" i="5" a="1"/>
  <c r="C140" i="5"/>
  <c r="J137" i="1"/>
  <c r="C1399" i="4" a="1"/>
  <c r="C1399" i="4"/>
  <c r="F1397" i="1"/>
  <c r="C1399" i="2" a="1"/>
  <c r="C1399" i="2"/>
  <c r="G1397" i="1"/>
  <c r="C1399" i="7" a="1"/>
  <c r="C1399" i="7"/>
  <c r="H1397" i="1"/>
  <c r="C1398" i="3" a="1"/>
  <c r="C1398" i="3"/>
  <c r="I1397" i="1"/>
  <c r="C1400" i="5" a="1"/>
  <c r="C1400" i="5"/>
  <c r="J1397" i="1"/>
  <c r="C1070" i="4" a="1"/>
  <c r="C1070" i="4"/>
  <c r="F1068" i="1"/>
  <c r="C1070" i="2" a="1"/>
  <c r="C1070" i="2"/>
  <c r="G1068" i="1"/>
  <c r="C1070" i="7" a="1"/>
  <c r="C1070" i="7"/>
  <c r="H1068" i="1"/>
  <c r="C1069" i="3" a="1"/>
  <c r="C1069" i="3"/>
  <c r="I1068" i="1"/>
  <c r="C1071" i="5" a="1"/>
  <c r="C1071" i="5"/>
  <c r="J1068" i="1"/>
  <c r="C1001" i="4" a="1"/>
  <c r="C1001" i="4"/>
  <c r="F999" i="1"/>
  <c r="C1001" i="2" a="1"/>
  <c r="C1001" i="2"/>
  <c r="G999" i="1"/>
  <c r="C1001" i="7" a="1"/>
  <c r="C1001" i="7"/>
  <c r="H999" i="1"/>
  <c r="C1000" i="3" a="1"/>
  <c r="C1000" i="3"/>
  <c r="I999" i="1"/>
  <c r="C1002" i="5" a="1"/>
  <c r="C1002" i="5"/>
  <c r="J999" i="1"/>
  <c r="C1370" i="4" a="1"/>
  <c r="C1370" i="4"/>
  <c r="F1368" i="1"/>
  <c r="C1370" i="2" a="1"/>
  <c r="C1370" i="2"/>
  <c r="G1368" i="1"/>
  <c r="C1370" i="7" a="1"/>
  <c r="C1370" i="7"/>
  <c r="H1368" i="1"/>
  <c r="C1369" i="3" a="1"/>
  <c r="C1369" i="3"/>
  <c r="I1368" i="1"/>
  <c r="C1371" i="5" a="1"/>
  <c r="C1371" i="5"/>
  <c r="J1368" i="1"/>
  <c r="C1921" i="4" a="1"/>
  <c r="C1921" i="4"/>
  <c r="F1919" i="1"/>
  <c r="C1921" i="2" a="1"/>
  <c r="C1921" i="2"/>
  <c r="G1919" i="1"/>
  <c r="C1921" i="7" a="1"/>
  <c r="C1921" i="7"/>
  <c r="H1919" i="1"/>
  <c r="C1920" i="3" a="1"/>
  <c r="C1920" i="3"/>
  <c r="I1919" i="1"/>
  <c r="C1922" i="5" a="1"/>
  <c r="C1922" i="5"/>
  <c r="J1919" i="1"/>
  <c r="C993" i="4" a="1"/>
  <c r="C993" i="4"/>
  <c r="F991" i="1"/>
  <c r="C993" i="2" a="1"/>
  <c r="C993" i="2"/>
  <c r="G991" i="1"/>
  <c r="C993" i="7" a="1"/>
  <c r="C993" i="7"/>
  <c r="H991" i="1"/>
  <c r="C992" i="3" a="1"/>
  <c r="C992" i="3"/>
  <c r="I991" i="1"/>
  <c r="C994" i="5" a="1"/>
  <c r="C994" i="5"/>
  <c r="J991" i="1"/>
  <c r="C170" i="4" a="1"/>
  <c r="C170" i="4"/>
  <c r="F168" i="1"/>
  <c r="C170" i="2" a="1"/>
  <c r="C170" i="2"/>
  <c r="G168" i="1"/>
  <c r="C170" i="7" a="1"/>
  <c r="C170" i="7"/>
  <c r="H168" i="1"/>
  <c r="C169" i="3" a="1"/>
  <c r="C169" i="3"/>
  <c r="I168" i="1"/>
  <c r="C171" i="5" a="1"/>
  <c r="C171" i="5"/>
  <c r="J168" i="1"/>
  <c r="C1911" i="4" a="1"/>
  <c r="C1911" i="4"/>
  <c r="F1909" i="1"/>
  <c r="C1911" i="2" a="1"/>
  <c r="C1911" i="2"/>
  <c r="G1909" i="1"/>
  <c r="C1911" i="7" a="1"/>
  <c r="C1911" i="7"/>
  <c r="H1909" i="1"/>
  <c r="C1910" i="3" a="1"/>
  <c r="C1910" i="3"/>
  <c r="I1909" i="1"/>
  <c r="C1912" i="5" a="1"/>
  <c r="C1912" i="5"/>
  <c r="J1909" i="1"/>
  <c r="C1277" i="4" a="1"/>
  <c r="C1277" i="4"/>
  <c r="F1275" i="1"/>
  <c r="C1277" i="2" a="1"/>
  <c r="C1277" i="2"/>
  <c r="G1275" i="1"/>
  <c r="C1277" i="7" a="1"/>
  <c r="C1277" i="7"/>
  <c r="H1275" i="1"/>
  <c r="C1276" i="3" a="1"/>
  <c r="C1276" i="3"/>
  <c r="I1275" i="1"/>
  <c r="C1278" i="5" a="1"/>
  <c r="C1278" i="5"/>
  <c r="J1275" i="1"/>
  <c r="C1651" i="4" a="1"/>
  <c r="C1651" i="4"/>
  <c r="F1649" i="1"/>
  <c r="C1651" i="2" a="1"/>
  <c r="C1651" i="2"/>
  <c r="G1649" i="1"/>
  <c r="C1651" i="7" a="1"/>
  <c r="C1651" i="7"/>
  <c r="H1649" i="1"/>
  <c r="C1650" i="3" a="1"/>
  <c r="C1650" i="3"/>
  <c r="I1649" i="1"/>
  <c r="C1652" i="5" a="1"/>
  <c r="C1652" i="5"/>
  <c r="J1649" i="1"/>
  <c r="C1469" i="4" a="1"/>
  <c r="C1469" i="4"/>
  <c r="F1467" i="1"/>
  <c r="C1469" i="2" a="1"/>
  <c r="C1469" i="2"/>
  <c r="G1467" i="1"/>
  <c r="C1469" i="7" a="1"/>
  <c r="C1469" i="7"/>
  <c r="H1467" i="1"/>
  <c r="C1468" i="3" a="1"/>
  <c r="C1468" i="3"/>
  <c r="I1467" i="1"/>
  <c r="C1470" i="5" a="1"/>
  <c r="C1470" i="5"/>
  <c r="J1467" i="1"/>
  <c r="C1211" i="4" a="1"/>
  <c r="C1211" i="4"/>
  <c r="F1209" i="1"/>
  <c r="C1211" i="2" a="1"/>
  <c r="C1211" i="2"/>
  <c r="G1209" i="1"/>
  <c r="C1211" i="7" a="1"/>
  <c r="C1211" i="7"/>
  <c r="H1209" i="1"/>
  <c r="C1210" i="3" a="1"/>
  <c r="C1210" i="3"/>
  <c r="I1209" i="1"/>
  <c r="C1212" i="5" a="1"/>
  <c r="C1212" i="5"/>
  <c r="J1209" i="1"/>
  <c r="C1276" i="4" a="1"/>
  <c r="C1276" i="4"/>
  <c r="F1274" i="1"/>
  <c r="C1276" i="2" a="1"/>
  <c r="C1276" i="2"/>
  <c r="G1274" i="1"/>
  <c r="C1276" i="7" a="1"/>
  <c r="C1276" i="7"/>
  <c r="H1274" i="1"/>
  <c r="C1275" i="3" a="1"/>
  <c r="C1275" i="3"/>
  <c r="I1274" i="1"/>
  <c r="C1277" i="5" a="1"/>
  <c r="C1277" i="5"/>
  <c r="J1274" i="1"/>
  <c r="C1190" i="4" a="1"/>
  <c r="C1190" i="4"/>
  <c r="F1188" i="1"/>
  <c r="C1190" i="2" a="1"/>
  <c r="C1190" i="2"/>
  <c r="G1188" i="1"/>
  <c r="C1190" i="7" a="1"/>
  <c r="C1190" i="7"/>
  <c r="H1188" i="1"/>
  <c r="C1189" i="3" a="1"/>
  <c r="C1189" i="3"/>
  <c r="I1188" i="1"/>
  <c r="C1191" i="5" a="1"/>
  <c r="C1191" i="5"/>
  <c r="J1188" i="1"/>
  <c r="C1421" i="4" a="1"/>
  <c r="C1421" i="4"/>
  <c r="F1419" i="1"/>
  <c r="C1421" i="2" a="1"/>
  <c r="C1421" i="2"/>
  <c r="G1419" i="1"/>
  <c r="C1421" i="7" a="1"/>
  <c r="C1421" i="7"/>
  <c r="H1419" i="1"/>
  <c r="C1420" i="3" a="1"/>
  <c r="C1420" i="3"/>
  <c r="I1419" i="1"/>
  <c r="C1422" i="5" a="1"/>
  <c r="C1422" i="5"/>
  <c r="J1419" i="1"/>
  <c r="C588" i="4" a="1"/>
  <c r="C588" i="4"/>
  <c r="F586" i="1"/>
  <c r="C588" i="2" a="1"/>
  <c r="C588" i="2"/>
  <c r="G586" i="1"/>
  <c r="C588" i="7" a="1"/>
  <c r="C588" i="7"/>
  <c r="H586" i="1"/>
  <c r="C587" i="3" a="1"/>
  <c r="C587" i="3"/>
  <c r="I586" i="1"/>
  <c r="C589" i="5" a="1"/>
  <c r="C589" i="5"/>
  <c r="J586" i="1"/>
  <c r="C1072" i="4" a="1"/>
  <c r="C1072" i="4"/>
  <c r="F1070" i="1"/>
  <c r="C1072" i="2" a="1"/>
  <c r="C1072" i="2"/>
  <c r="G1070" i="1"/>
  <c r="C1072" i="7" a="1"/>
  <c r="C1072" i="7"/>
  <c r="H1070" i="1"/>
  <c r="C1071" i="3" a="1"/>
  <c r="C1071" i="3"/>
  <c r="I1070" i="1"/>
  <c r="C1073" i="5" a="1"/>
  <c r="C1073" i="5"/>
  <c r="J1070" i="1"/>
  <c r="C1832" i="4" a="1"/>
  <c r="C1832" i="4"/>
  <c r="F1830" i="1"/>
  <c r="C1832" i="2" a="1"/>
  <c r="C1832" i="2"/>
  <c r="G1830" i="1"/>
  <c r="C1832" i="7" a="1"/>
  <c r="C1832" i="7"/>
  <c r="H1830" i="1"/>
  <c r="C1831" i="3" a="1"/>
  <c r="C1831" i="3"/>
  <c r="I1830" i="1"/>
  <c r="C1833" i="5" a="1"/>
  <c r="C1833" i="5"/>
  <c r="J1830" i="1"/>
  <c r="C1875" i="4" a="1"/>
  <c r="C1875" i="4"/>
  <c r="F1873" i="1"/>
  <c r="C1875" i="2" a="1"/>
  <c r="C1875" i="2"/>
  <c r="G1873" i="1"/>
  <c r="C1875" i="7" a="1"/>
  <c r="C1875" i="7"/>
  <c r="H1873" i="1"/>
  <c r="C1874" i="3" a="1"/>
  <c r="C1874" i="3"/>
  <c r="I1873" i="1"/>
  <c r="C1876" i="5" a="1"/>
  <c r="C1876" i="5"/>
  <c r="J1873" i="1"/>
  <c r="C1502" i="4" a="1"/>
  <c r="C1502" i="4"/>
  <c r="F1500" i="1"/>
  <c r="C1502" i="2" a="1"/>
  <c r="C1502" i="2"/>
  <c r="G1500" i="1"/>
  <c r="C1502" i="7" a="1"/>
  <c r="C1502" i="7"/>
  <c r="H1500" i="1"/>
  <c r="C1501" i="3" a="1"/>
  <c r="C1501" i="3"/>
  <c r="I1500" i="1"/>
  <c r="C1503" i="5" a="1"/>
  <c r="C1503" i="5"/>
  <c r="J1500" i="1"/>
  <c r="C1280" i="4" a="1"/>
  <c r="C1280" i="4"/>
  <c r="F1278" i="1"/>
  <c r="C1280" i="2" a="1"/>
  <c r="C1280" i="2"/>
  <c r="G1278" i="1"/>
  <c r="C1280" i="7" a="1"/>
  <c r="C1280" i="7"/>
  <c r="H1278" i="1"/>
  <c r="C1279" i="3" a="1"/>
  <c r="C1279" i="3"/>
  <c r="I1278" i="1"/>
  <c r="C1281" i="5" a="1"/>
  <c r="C1281" i="5"/>
  <c r="J1278" i="1"/>
  <c r="C810" i="4" a="1"/>
  <c r="C810" i="4"/>
  <c r="F808" i="1"/>
  <c r="C810" i="2" a="1"/>
  <c r="C810" i="2"/>
  <c r="G808" i="1"/>
  <c r="C810" i="7" a="1"/>
  <c r="C810" i="7"/>
  <c r="H808" i="1"/>
  <c r="C809" i="3" a="1"/>
  <c r="C809" i="3"/>
  <c r="I808" i="1"/>
  <c r="C811" i="5" a="1"/>
  <c r="C811" i="5"/>
  <c r="J808" i="1"/>
  <c r="C996" i="4" a="1"/>
  <c r="C996" i="4"/>
  <c r="F994" i="1"/>
  <c r="C996" i="2" a="1"/>
  <c r="C996" i="2"/>
  <c r="G994" i="1"/>
  <c r="C996" i="7" a="1"/>
  <c r="C996" i="7"/>
  <c r="H994" i="1"/>
  <c r="C995" i="3" a="1"/>
  <c r="C995" i="3"/>
  <c r="I994" i="1"/>
  <c r="C997" i="5" a="1"/>
  <c r="C997" i="5"/>
  <c r="J994" i="1"/>
  <c r="C1649" i="4" a="1"/>
  <c r="C1649" i="4"/>
  <c r="F1647" i="1"/>
  <c r="C1649" i="2" a="1"/>
  <c r="C1649" i="2"/>
  <c r="G1647" i="1"/>
  <c r="C1649" i="7" a="1"/>
  <c r="C1649" i="7"/>
  <c r="H1647" i="1"/>
  <c r="C1648" i="3" a="1"/>
  <c r="C1648" i="3"/>
  <c r="I1647" i="1"/>
  <c r="C1650" i="5" a="1"/>
  <c r="C1650" i="5"/>
  <c r="J1647" i="1"/>
  <c r="C1023" i="4" a="1"/>
  <c r="C1023" i="4"/>
  <c r="F1021" i="1"/>
  <c r="C1023" i="2" a="1"/>
  <c r="C1023" i="2"/>
  <c r="G1021" i="1"/>
  <c r="C1023" i="7" a="1"/>
  <c r="C1023" i="7"/>
  <c r="H1021" i="1"/>
  <c r="C1022" i="3" a="1"/>
  <c r="C1022" i="3"/>
  <c r="I1021" i="1"/>
  <c r="C1024" i="5" a="1"/>
  <c r="C1024" i="5"/>
  <c r="J1021" i="1"/>
  <c r="C1207" i="4" a="1"/>
  <c r="C1207" i="4"/>
  <c r="F1205" i="1"/>
  <c r="C1207" i="2" a="1"/>
  <c r="C1207" i="2"/>
  <c r="G1205" i="1"/>
  <c r="C1207" i="7" a="1"/>
  <c r="C1207" i="7"/>
  <c r="H1205" i="1"/>
  <c r="C1206" i="3" a="1"/>
  <c r="C1206" i="3"/>
  <c r="I1205" i="1"/>
  <c r="C1208" i="5" a="1"/>
  <c r="C1208" i="5"/>
  <c r="J1205" i="1"/>
  <c r="C776" i="4" a="1"/>
  <c r="C776" i="4"/>
  <c r="F774" i="1"/>
  <c r="C776" i="2" a="1"/>
  <c r="C776" i="2"/>
  <c r="G774" i="1"/>
  <c r="C776" i="7" a="1"/>
  <c r="C776" i="7"/>
  <c r="H774" i="1"/>
  <c r="C775" i="3" a="1"/>
  <c r="C775" i="3"/>
  <c r="I774" i="1"/>
  <c r="C777" i="5" a="1"/>
  <c r="C777" i="5"/>
  <c r="J774" i="1"/>
  <c r="C1798" i="4" a="1"/>
  <c r="C1798" i="4"/>
  <c r="F1796" i="1"/>
  <c r="C1798" i="2" a="1"/>
  <c r="C1798" i="2"/>
  <c r="G1796" i="1"/>
  <c r="C1798" i="7" a="1"/>
  <c r="C1798" i="7"/>
  <c r="H1796" i="1"/>
  <c r="C1797" i="3" a="1"/>
  <c r="C1797" i="3"/>
  <c r="I1796" i="1"/>
  <c r="C1799" i="5" a="1"/>
  <c r="C1799" i="5"/>
  <c r="J1796" i="1"/>
  <c r="C988" i="4" a="1"/>
  <c r="C988" i="4"/>
  <c r="F986" i="1"/>
  <c r="C988" i="2" a="1"/>
  <c r="C988" i="2"/>
  <c r="G986" i="1"/>
  <c r="C988" i="7" a="1"/>
  <c r="C988" i="7"/>
  <c r="H986" i="1"/>
  <c r="C987" i="3" a="1"/>
  <c r="C987" i="3"/>
  <c r="I986" i="1"/>
  <c r="C989" i="5" a="1"/>
  <c r="C989" i="5"/>
  <c r="J986" i="1"/>
  <c r="C991" i="4" a="1"/>
  <c r="C991" i="4"/>
  <c r="F989" i="1"/>
  <c r="C991" i="2" a="1"/>
  <c r="C991" i="2"/>
  <c r="G989" i="1"/>
  <c r="C991" i="7" a="1"/>
  <c r="C991" i="7"/>
  <c r="H989" i="1"/>
  <c r="C990" i="3" a="1"/>
  <c r="C990" i="3"/>
  <c r="I989" i="1"/>
  <c r="C992" i="5" a="1"/>
  <c r="C992" i="5"/>
  <c r="J989" i="1"/>
  <c r="C970" i="4" a="1"/>
  <c r="C970" i="4"/>
  <c r="F968" i="1"/>
  <c r="C970" i="2" a="1"/>
  <c r="C970" i="2"/>
  <c r="G968" i="1"/>
  <c r="C970" i="7" a="1"/>
  <c r="C970" i="7"/>
  <c r="H968" i="1"/>
  <c r="C969" i="3" a="1"/>
  <c r="C969" i="3"/>
  <c r="I968" i="1"/>
  <c r="C971" i="5" a="1"/>
  <c r="C971" i="5"/>
  <c r="J968" i="1"/>
  <c r="C1206" i="4" a="1"/>
  <c r="C1206" i="4"/>
  <c r="F1204" i="1"/>
  <c r="C1206" i="2" a="1"/>
  <c r="C1206" i="2"/>
  <c r="G1204" i="1"/>
  <c r="C1206" i="7" a="1"/>
  <c r="C1206" i="7"/>
  <c r="H1204" i="1"/>
  <c r="C1205" i="3" a="1"/>
  <c r="C1205" i="3"/>
  <c r="I1204" i="1"/>
  <c r="C1207" i="5" a="1"/>
  <c r="C1207" i="5"/>
  <c r="J1204" i="1"/>
  <c r="C640" i="4" a="1"/>
  <c r="C640" i="4"/>
  <c r="F638" i="1"/>
  <c r="C640" i="2" a="1"/>
  <c r="C640" i="2"/>
  <c r="G638" i="1"/>
  <c r="C640" i="7" a="1"/>
  <c r="C640" i="7"/>
  <c r="H638" i="1"/>
  <c r="C639" i="3" a="1"/>
  <c r="C639" i="3"/>
  <c r="I638" i="1"/>
  <c r="C641" i="5" a="1"/>
  <c r="C641" i="5"/>
  <c r="J638" i="1"/>
  <c r="C275" i="4" a="1"/>
  <c r="C275" i="4"/>
  <c r="F273" i="1"/>
  <c r="C275" i="2" a="1"/>
  <c r="C275" i="2"/>
  <c r="G273" i="1"/>
  <c r="C275" i="7" a="1"/>
  <c r="C275" i="7"/>
  <c r="H273" i="1"/>
  <c r="C274" i="3" a="1"/>
  <c r="C274" i="3"/>
  <c r="I273" i="1"/>
  <c r="C276" i="5" a="1"/>
  <c r="C276" i="5"/>
  <c r="J273" i="1"/>
  <c r="C808" i="4" a="1"/>
  <c r="C808" i="4"/>
  <c r="F806" i="1"/>
  <c r="C808" i="2" a="1"/>
  <c r="C808" i="2"/>
  <c r="G806" i="1"/>
  <c r="C808" i="7" a="1"/>
  <c r="C808" i="7"/>
  <c r="H806" i="1"/>
  <c r="C807" i="3" a="1"/>
  <c r="C807" i="3"/>
  <c r="I806" i="1"/>
  <c r="C809" i="5" a="1"/>
  <c r="C809" i="5"/>
  <c r="J806" i="1"/>
  <c r="C1116" i="4" a="1"/>
  <c r="C1116" i="4"/>
  <c r="F1114" i="1"/>
  <c r="C1116" i="2" a="1"/>
  <c r="C1116" i="2"/>
  <c r="G1114" i="1"/>
  <c r="C1116" i="7" a="1"/>
  <c r="C1116" i="7"/>
  <c r="H1114" i="1"/>
  <c r="C1115" i="3" a="1"/>
  <c r="C1115" i="3"/>
  <c r="I1114" i="1"/>
  <c r="C1117" i="5" a="1"/>
  <c r="C1117" i="5"/>
  <c r="J1114" i="1"/>
  <c r="C165" i="4" a="1"/>
  <c r="C165" i="4"/>
  <c r="F163" i="1"/>
  <c r="C165" i="2" a="1"/>
  <c r="C165" i="2"/>
  <c r="G163" i="1"/>
  <c r="C165" i="7" a="1"/>
  <c r="C165" i="7"/>
  <c r="H163" i="1"/>
  <c r="C164" i="3" a="1"/>
  <c r="C164" i="3"/>
  <c r="I163" i="1"/>
  <c r="C166" i="5" a="1"/>
  <c r="C166" i="5"/>
  <c r="J163" i="1"/>
  <c r="C775" i="4" a="1"/>
  <c r="C775" i="4"/>
  <c r="F773" i="1"/>
  <c r="C775" i="2" a="1"/>
  <c r="C775" i="2"/>
  <c r="G773" i="1"/>
  <c r="C775" i="7" a="1"/>
  <c r="C775" i="7"/>
  <c r="H773" i="1"/>
  <c r="C774" i="3" a="1"/>
  <c r="C774" i="3"/>
  <c r="I773" i="1"/>
  <c r="C776" i="5" a="1"/>
  <c r="C776" i="5"/>
  <c r="J773" i="1"/>
  <c r="C1492" i="4" a="1"/>
  <c r="C1492" i="4"/>
  <c r="F1490" i="1"/>
  <c r="C1492" i="2" a="1"/>
  <c r="C1492" i="2"/>
  <c r="G1490" i="1"/>
  <c r="C1492" i="7" a="1"/>
  <c r="C1492" i="7"/>
  <c r="H1490" i="1"/>
  <c r="C1491" i="3" a="1"/>
  <c r="C1491" i="3"/>
  <c r="I1490" i="1"/>
  <c r="C1493" i="5" a="1"/>
  <c r="C1493" i="5"/>
  <c r="J1490" i="1"/>
  <c r="C1395" i="4" a="1"/>
  <c r="C1395" i="4"/>
  <c r="F1393" i="1"/>
  <c r="C1395" i="2" a="1"/>
  <c r="C1395" i="2"/>
  <c r="G1393" i="1"/>
  <c r="C1395" i="7" a="1"/>
  <c r="C1395" i="7"/>
  <c r="H1393" i="1"/>
  <c r="C1394" i="3" a="1"/>
  <c r="C1394" i="3"/>
  <c r="I1393" i="1"/>
  <c r="C1396" i="5" a="1"/>
  <c r="C1396" i="5"/>
  <c r="J1393" i="1"/>
  <c r="C1467" i="4" a="1"/>
  <c r="C1467" i="4"/>
  <c r="F1465" i="1"/>
  <c r="C1467" i="2" a="1"/>
  <c r="C1467" i="2"/>
  <c r="G1465" i="1"/>
  <c r="C1467" i="7" a="1"/>
  <c r="C1467" i="7"/>
  <c r="H1465" i="1"/>
  <c r="C1466" i="3" a="1"/>
  <c r="C1466" i="3"/>
  <c r="I1465" i="1"/>
  <c r="C1468" i="5" a="1"/>
  <c r="C1468" i="5"/>
  <c r="J1465" i="1"/>
  <c r="C68" i="4" a="1"/>
  <c r="C68" i="4"/>
  <c r="F66" i="1"/>
  <c r="C68" i="2" a="1"/>
  <c r="C68" i="2"/>
  <c r="G66" i="1"/>
  <c r="C68" i="7" a="1"/>
  <c r="C68" i="7"/>
  <c r="H66" i="1"/>
  <c r="C67" i="3" a="1"/>
  <c r="C67" i="3"/>
  <c r="I66" i="1"/>
  <c r="C69" i="5" a="1"/>
  <c r="C69" i="5"/>
  <c r="J66" i="1"/>
  <c r="C1471" i="4" a="1"/>
  <c r="C1471" i="4"/>
  <c r="F1469" i="1"/>
  <c r="C1471" i="2" a="1"/>
  <c r="C1471" i="2"/>
  <c r="G1469" i="1"/>
  <c r="C1471" i="7" a="1"/>
  <c r="C1471" i="7"/>
  <c r="H1469" i="1"/>
  <c r="C1470" i="3" a="1"/>
  <c r="C1470" i="3"/>
  <c r="I1469" i="1"/>
  <c r="C1472" i="5" a="1"/>
  <c r="C1472" i="5"/>
  <c r="J1469" i="1"/>
  <c r="C1170" i="4" a="1"/>
  <c r="C1170" i="4"/>
  <c r="F1168" i="1"/>
  <c r="C1170" i="2" a="1"/>
  <c r="C1170" i="2"/>
  <c r="G1168" i="1"/>
  <c r="C1170" i="7" a="1"/>
  <c r="C1170" i="7"/>
  <c r="H1168" i="1"/>
  <c r="C1169" i="3" a="1"/>
  <c r="C1169" i="3"/>
  <c r="I1168" i="1"/>
  <c r="C1171" i="5" a="1"/>
  <c r="C1171" i="5"/>
  <c r="J1168" i="1"/>
  <c r="C753" i="4" a="1"/>
  <c r="C753" i="4"/>
  <c r="F751" i="1"/>
  <c r="C753" i="2" a="1"/>
  <c r="C753" i="2"/>
  <c r="G751" i="1"/>
  <c r="C753" i="7" a="1"/>
  <c r="C753" i="7"/>
  <c r="H751" i="1"/>
  <c r="C752" i="3" a="1"/>
  <c r="C752" i="3"/>
  <c r="I751" i="1"/>
  <c r="C754" i="5" a="1"/>
  <c r="C754" i="5"/>
  <c r="J751" i="1"/>
  <c r="C1196" i="4" a="1"/>
  <c r="C1196" i="4"/>
  <c r="F1194" i="1"/>
  <c r="C1196" i="2" a="1"/>
  <c r="C1196" i="2"/>
  <c r="G1194" i="1"/>
  <c r="C1196" i="7" a="1"/>
  <c r="C1196" i="7"/>
  <c r="H1194" i="1"/>
  <c r="C1195" i="3" a="1"/>
  <c r="C1195" i="3"/>
  <c r="I1194" i="1"/>
  <c r="C1197" i="5" a="1"/>
  <c r="C1197" i="5"/>
  <c r="J1194" i="1"/>
  <c r="C1839" i="4" a="1"/>
  <c r="C1839" i="4"/>
  <c r="F1837" i="1"/>
  <c r="C1839" i="2" a="1"/>
  <c r="C1839" i="2"/>
  <c r="G1837" i="1"/>
  <c r="C1839" i="7" a="1"/>
  <c r="C1839" i="7"/>
  <c r="H1837" i="1"/>
  <c r="C1838" i="3" a="1"/>
  <c r="C1838" i="3"/>
  <c r="I1837" i="1"/>
  <c r="C1840" i="5" a="1"/>
  <c r="C1840" i="5"/>
  <c r="J1837" i="1"/>
  <c r="C1242" i="4" a="1"/>
  <c r="C1242" i="4"/>
  <c r="F1240" i="1"/>
  <c r="C1242" i="2" a="1"/>
  <c r="C1242" i="2"/>
  <c r="G1240" i="1"/>
  <c r="C1242" i="7" a="1"/>
  <c r="C1242" i="7"/>
  <c r="H1240" i="1"/>
  <c r="C1241" i="3" a="1"/>
  <c r="C1241" i="3"/>
  <c r="I1240" i="1"/>
  <c r="C1243" i="5" a="1"/>
  <c r="C1243" i="5"/>
  <c r="J1240" i="1"/>
  <c r="C1856" i="4" a="1"/>
  <c r="C1856" i="4"/>
  <c r="F1854" i="1"/>
  <c r="C1856" i="2" a="1"/>
  <c r="C1856" i="2"/>
  <c r="G1854" i="1"/>
  <c r="C1856" i="7" a="1"/>
  <c r="C1856" i="7"/>
  <c r="H1854" i="1"/>
  <c r="C1855" i="3" a="1"/>
  <c r="C1855" i="3"/>
  <c r="I1854" i="1"/>
  <c r="C1857" i="5" a="1"/>
  <c r="C1857" i="5"/>
  <c r="J1854" i="1"/>
  <c r="C763" i="4" a="1"/>
  <c r="C763" i="4"/>
  <c r="F761" i="1"/>
  <c r="C763" i="2" a="1"/>
  <c r="C763" i="2"/>
  <c r="G761" i="1"/>
  <c r="C763" i="7" a="1"/>
  <c r="C763" i="7"/>
  <c r="H761" i="1"/>
  <c r="C762" i="3" a="1"/>
  <c r="C762" i="3"/>
  <c r="I761" i="1"/>
  <c r="C764" i="5" a="1"/>
  <c r="C764" i="5"/>
  <c r="J761" i="1"/>
  <c r="C1028" i="4" a="1"/>
  <c r="C1028" i="4"/>
  <c r="F1026" i="1"/>
  <c r="C1028" i="2" a="1"/>
  <c r="C1028" i="2"/>
  <c r="G1026" i="1"/>
  <c r="C1028" i="7" a="1"/>
  <c r="C1028" i="7"/>
  <c r="H1026" i="1"/>
  <c r="C1027" i="3" a="1"/>
  <c r="C1027" i="3"/>
  <c r="I1026" i="1"/>
  <c r="C1029" i="5" a="1"/>
  <c r="C1029" i="5"/>
  <c r="J1026" i="1"/>
  <c r="C1157" i="4" a="1"/>
  <c r="C1157" i="4"/>
  <c r="F1155" i="1"/>
  <c r="C1157" i="2" a="1"/>
  <c r="C1157" i="2"/>
  <c r="G1155" i="1"/>
  <c r="C1157" i="7" a="1"/>
  <c r="C1157" i="7"/>
  <c r="H1155" i="1"/>
  <c r="C1156" i="3" a="1"/>
  <c r="C1156" i="3"/>
  <c r="I1155" i="1"/>
  <c r="C1158" i="5" a="1"/>
  <c r="C1158" i="5"/>
  <c r="J1155" i="1"/>
  <c r="C1847" i="4" a="1"/>
  <c r="C1847" i="4"/>
  <c r="F1845" i="1"/>
  <c r="C1847" i="2" a="1"/>
  <c r="C1847" i="2"/>
  <c r="G1845" i="1"/>
  <c r="C1847" i="7" a="1"/>
  <c r="C1847" i="7"/>
  <c r="H1845" i="1"/>
  <c r="C1846" i="3" a="1"/>
  <c r="C1846" i="3"/>
  <c r="I1845" i="1"/>
  <c r="C1848" i="5" a="1"/>
  <c r="C1848" i="5"/>
  <c r="J1845" i="1"/>
  <c r="C1475" i="4" a="1"/>
  <c r="C1475" i="4"/>
  <c r="F1473" i="1"/>
  <c r="C1475" i="2" a="1"/>
  <c r="C1475" i="2"/>
  <c r="G1473" i="1"/>
  <c r="C1475" i="7" a="1"/>
  <c r="C1475" i="7"/>
  <c r="H1473" i="1"/>
  <c r="C1474" i="3" a="1"/>
  <c r="C1474" i="3"/>
  <c r="I1473" i="1"/>
  <c r="C1476" i="5" a="1"/>
  <c r="C1476" i="5"/>
  <c r="J1473" i="1"/>
  <c r="C289" i="4" a="1"/>
  <c r="C289" i="4"/>
  <c r="F287" i="1"/>
  <c r="C289" i="2" a="1"/>
  <c r="C289" i="2"/>
  <c r="G287" i="1"/>
  <c r="C289" i="7" a="1"/>
  <c r="C289" i="7"/>
  <c r="H287" i="1"/>
  <c r="C288" i="3" a="1"/>
  <c r="C288" i="3"/>
  <c r="I287" i="1"/>
  <c r="C290" i="5" a="1"/>
  <c r="C290" i="5"/>
  <c r="J287" i="1"/>
  <c r="C777" i="4" a="1"/>
  <c r="C777" i="4"/>
  <c r="F775" i="1"/>
  <c r="C777" i="2" a="1"/>
  <c r="C777" i="2"/>
  <c r="G775" i="1"/>
  <c r="C777" i="7" a="1"/>
  <c r="C777" i="7"/>
  <c r="H775" i="1"/>
  <c r="C776" i="3" a="1"/>
  <c r="C776" i="3"/>
  <c r="I775" i="1"/>
  <c r="C778" i="5" a="1"/>
  <c r="C778" i="5"/>
  <c r="J775" i="1"/>
  <c r="C152" i="4" a="1"/>
  <c r="C152" i="4"/>
  <c r="F150" i="1"/>
  <c r="C152" i="2" a="1"/>
  <c r="C152" i="2"/>
  <c r="G150" i="1"/>
  <c r="C152" i="7" a="1"/>
  <c r="C152" i="7"/>
  <c r="H150" i="1"/>
  <c r="C151" i="3" a="1"/>
  <c r="C151" i="3"/>
  <c r="I150" i="1"/>
  <c r="C153" i="5" a="1"/>
  <c r="C153" i="5"/>
  <c r="J150" i="1"/>
  <c r="C315" i="4" a="1"/>
  <c r="C315" i="4"/>
  <c r="F313" i="1"/>
  <c r="C315" i="2" a="1"/>
  <c r="C315" i="2"/>
  <c r="G313" i="1"/>
  <c r="C315" i="7" a="1"/>
  <c r="C315" i="7"/>
  <c r="H313" i="1"/>
  <c r="C314" i="3" a="1"/>
  <c r="C314" i="3"/>
  <c r="I313" i="1"/>
  <c r="C316" i="5" a="1"/>
  <c r="C316" i="5"/>
  <c r="J313" i="1"/>
  <c r="C1831" i="4" a="1"/>
  <c r="C1831" i="4"/>
  <c r="F1829" i="1"/>
  <c r="C1831" i="2" a="1"/>
  <c r="C1831" i="2"/>
  <c r="G1829" i="1"/>
  <c r="C1831" i="7" a="1"/>
  <c r="C1831" i="7"/>
  <c r="H1829" i="1"/>
  <c r="C1830" i="3" a="1"/>
  <c r="C1830" i="3"/>
  <c r="I1829" i="1"/>
  <c r="C1832" i="5" a="1"/>
  <c r="C1832" i="5"/>
  <c r="J1829" i="1"/>
  <c r="C1177" i="4" a="1"/>
  <c r="C1177" i="4"/>
  <c r="F1175" i="1"/>
  <c r="C1177" i="2" a="1"/>
  <c r="C1177" i="2"/>
  <c r="G1175" i="1"/>
  <c r="C1177" i="7" a="1"/>
  <c r="C1177" i="7"/>
  <c r="H1175" i="1"/>
  <c r="C1176" i="3" a="1"/>
  <c r="C1176" i="3"/>
  <c r="I1175" i="1"/>
  <c r="C1178" i="5" a="1"/>
  <c r="C1178" i="5"/>
  <c r="J1175" i="1"/>
  <c r="C1186" i="4" a="1"/>
  <c r="C1186" i="4"/>
  <c r="F1184" i="1"/>
  <c r="C1186" i="2" a="1"/>
  <c r="C1186" i="2"/>
  <c r="G1184" i="1"/>
  <c r="C1186" i="7" a="1"/>
  <c r="C1186" i="7"/>
  <c r="H1184" i="1"/>
  <c r="C1185" i="3" a="1"/>
  <c r="C1185" i="3"/>
  <c r="I1184" i="1"/>
  <c r="C1187" i="5" a="1"/>
  <c r="C1187" i="5"/>
  <c r="J1184" i="1"/>
  <c r="C1194" i="4" a="1"/>
  <c r="C1194" i="4"/>
  <c r="F1192" i="1"/>
  <c r="C1194" i="2" a="1"/>
  <c r="C1194" i="2"/>
  <c r="G1192" i="1"/>
  <c r="C1194" i="7" a="1"/>
  <c r="C1194" i="7"/>
  <c r="H1192" i="1"/>
  <c r="C1193" i="3" a="1"/>
  <c r="C1193" i="3"/>
  <c r="I1192" i="1"/>
  <c r="C1195" i="5" a="1"/>
  <c r="C1195" i="5"/>
  <c r="J1192" i="1"/>
  <c r="C140" i="4" a="1"/>
  <c r="C140" i="4"/>
  <c r="F138" i="1"/>
  <c r="C140" i="2" a="1"/>
  <c r="C140" i="2"/>
  <c r="G138" i="1"/>
  <c r="C140" i="7" a="1"/>
  <c r="C140" i="7"/>
  <c r="H138" i="1"/>
  <c r="C139" i="3" a="1"/>
  <c r="C139" i="3"/>
  <c r="I138" i="1"/>
  <c r="C141" i="5" a="1"/>
  <c r="C141" i="5"/>
  <c r="J138" i="1"/>
  <c r="C162" i="4" a="1"/>
  <c r="C162" i="4"/>
  <c r="F160" i="1"/>
  <c r="C162" i="2" a="1"/>
  <c r="C162" i="2"/>
  <c r="G160" i="1"/>
  <c r="C162" i="7" a="1"/>
  <c r="C162" i="7"/>
  <c r="H160" i="1"/>
  <c r="C161" i="3" a="1"/>
  <c r="C161" i="3"/>
  <c r="I160" i="1"/>
  <c r="C163" i="5" a="1"/>
  <c r="C163" i="5"/>
  <c r="J160" i="1"/>
  <c r="C1002" i="4" a="1"/>
  <c r="C1002" i="4"/>
  <c r="F1000" i="1"/>
  <c r="C1002" i="2" a="1"/>
  <c r="C1002" i="2"/>
  <c r="G1000" i="1"/>
  <c r="C1002" i="7" a="1"/>
  <c r="C1002" i="7"/>
  <c r="H1000" i="1"/>
  <c r="C1001" i="3" a="1"/>
  <c r="C1001" i="3"/>
  <c r="I1000" i="1"/>
  <c r="C1003" i="5" a="1"/>
  <c r="C1003" i="5"/>
  <c r="J1000" i="1"/>
  <c r="C1458" i="4" a="1"/>
  <c r="C1458" i="4"/>
  <c r="F1456" i="1"/>
  <c r="C1458" i="2" a="1"/>
  <c r="C1458" i="2"/>
  <c r="G1456" i="1"/>
  <c r="C1458" i="7" a="1"/>
  <c r="C1458" i="7"/>
  <c r="H1456" i="1"/>
  <c r="C1457" i="3" a="1"/>
  <c r="C1457" i="3"/>
  <c r="I1456" i="1"/>
  <c r="C1459" i="5" a="1"/>
  <c r="C1459" i="5"/>
  <c r="J1456" i="1"/>
  <c r="C288" i="4" a="1"/>
  <c r="C288" i="4"/>
  <c r="F286" i="1"/>
  <c r="C288" i="2" a="1"/>
  <c r="C288" i="2"/>
  <c r="G286" i="1"/>
  <c r="C288" i="7" a="1"/>
  <c r="C288" i="7"/>
  <c r="H286" i="1"/>
  <c r="C287" i="3" a="1"/>
  <c r="C287" i="3"/>
  <c r="I286" i="1"/>
  <c r="C289" i="5" a="1"/>
  <c r="C289" i="5"/>
  <c r="J286" i="1"/>
  <c r="C1240" i="4" a="1"/>
  <c r="C1240" i="4"/>
  <c r="F1238" i="1"/>
  <c r="C1240" i="2" a="1"/>
  <c r="C1240" i="2"/>
  <c r="G1238" i="1"/>
  <c r="C1240" i="7" a="1"/>
  <c r="C1240" i="7"/>
  <c r="H1238" i="1"/>
  <c r="C1239" i="3" a="1"/>
  <c r="C1239" i="3"/>
  <c r="I1238" i="1"/>
  <c r="C1241" i="5" a="1"/>
  <c r="C1241" i="5"/>
  <c r="J1238" i="1"/>
  <c r="C762" i="4" a="1"/>
  <c r="C762" i="4"/>
  <c r="F760" i="1"/>
  <c r="C762" i="2" a="1"/>
  <c r="C762" i="2"/>
  <c r="G760" i="1"/>
  <c r="C762" i="7" a="1"/>
  <c r="C762" i="7"/>
  <c r="H760" i="1"/>
  <c r="C761" i="3" a="1"/>
  <c r="C761" i="3"/>
  <c r="I760" i="1"/>
  <c r="C763" i="5" a="1"/>
  <c r="C763" i="5"/>
  <c r="J760" i="1"/>
  <c r="C1799" i="4" a="1"/>
  <c r="C1799" i="4"/>
  <c r="F1797" i="1"/>
  <c r="C1799" i="2" a="1"/>
  <c r="C1799" i="2"/>
  <c r="G1797" i="1"/>
  <c r="C1799" i="7" a="1"/>
  <c r="C1799" i="7"/>
  <c r="H1797" i="1"/>
  <c r="C1798" i="3" a="1"/>
  <c r="C1798" i="3"/>
  <c r="I1797" i="1"/>
  <c r="C1800" i="5" a="1"/>
  <c r="C1800" i="5"/>
  <c r="J1797" i="1"/>
  <c r="C1383" i="4" a="1"/>
  <c r="C1383" i="4"/>
  <c r="F1381" i="1"/>
  <c r="C1383" i="2" a="1"/>
  <c r="C1383" i="2"/>
  <c r="G1381" i="1"/>
  <c r="C1383" i="7" a="1"/>
  <c r="C1383" i="7"/>
  <c r="H1381" i="1"/>
  <c r="C1382" i="3" a="1"/>
  <c r="C1382" i="3"/>
  <c r="I1381" i="1"/>
  <c r="C1384" i="5" a="1"/>
  <c r="C1384" i="5"/>
  <c r="J1381" i="1"/>
  <c r="C1003" i="4" a="1"/>
  <c r="C1003" i="4"/>
  <c r="F1001" i="1"/>
  <c r="C1003" i="2" a="1"/>
  <c r="C1003" i="2"/>
  <c r="G1001" i="1"/>
  <c r="C1003" i="7" a="1"/>
  <c r="C1003" i="7"/>
  <c r="H1001" i="1"/>
  <c r="C1002" i="3" a="1"/>
  <c r="C1002" i="3"/>
  <c r="I1001" i="1"/>
  <c r="C1004" i="5" a="1"/>
  <c r="C1004" i="5"/>
  <c r="J1001" i="1"/>
  <c r="C1167" i="4" a="1"/>
  <c r="C1167" i="4"/>
  <c r="F1165" i="1"/>
  <c r="C1167" i="2" a="1"/>
  <c r="C1167" i="2"/>
  <c r="G1165" i="1"/>
  <c r="C1167" i="7" a="1"/>
  <c r="C1167" i="7"/>
  <c r="H1165" i="1"/>
  <c r="C1166" i="3" a="1"/>
  <c r="C1166" i="3"/>
  <c r="I1165" i="1"/>
  <c r="C1168" i="5" a="1"/>
  <c r="C1168" i="5"/>
  <c r="J1165" i="1"/>
  <c r="C1881" i="4" a="1"/>
  <c r="C1881" i="4"/>
  <c r="F1879" i="1"/>
  <c r="C1881" i="2" a="1"/>
  <c r="C1881" i="2"/>
  <c r="G1879" i="1"/>
  <c r="C1881" i="7" a="1"/>
  <c r="C1881" i="7"/>
  <c r="H1879" i="1"/>
  <c r="C1880" i="3" a="1"/>
  <c r="C1880" i="3"/>
  <c r="I1879" i="1"/>
  <c r="C1882" i="5" a="1"/>
  <c r="C1882" i="5"/>
  <c r="J1879" i="1"/>
  <c r="C1036" i="4" a="1"/>
  <c r="C1036" i="4"/>
  <c r="F1034" i="1"/>
  <c r="C1036" i="2" a="1"/>
  <c r="C1036" i="2"/>
  <c r="G1034" i="1"/>
  <c r="C1036" i="7" a="1"/>
  <c r="C1036" i="7"/>
  <c r="H1034" i="1"/>
  <c r="C1035" i="3" a="1"/>
  <c r="C1035" i="3"/>
  <c r="I1034" i="1"/>
  <c r="C1037" i="5" a="1"/>
  <c r="C1037" i="5"/>
  <c r="J1034" i="1"/>
  <c r="C1468" i="4" a="1"/>
  <c r="C1468" i="4"/>
  <c r="F1466" i="1"/>
  <c r="C1468" i="2" a="1"/>
  <c r="C1468" i="2"/>
  <c r="G1466" i="1"/>
  <c r="C1468" i="7" a="1"/>
  <c r="C1468" i="7"/>
  <c r="H1466" i="1"/>
  <c r="C1467" i="3" a="1"/>
  <c r="C1467" i="3"/>
  <c r="I1466" i="1"/>
  <c r="C1469" i="5" a="1"/>
  <c r="C1469" i="5"/>
  <c r="J1466" i="1"/>
  <c r="C778" i="4" a="1"/>
  <c r="C778" i="4"/>
  <c r="F776" i="1"/>
  <c r="C778" i="2" a="1"/>
  <c r="C778" i="2"/>
  <c r="G776" i="1"/>
  <c r="C778" i="7" a="1"/>
  <c r="C778" i="7"/>
  <c r="H776" i="1"/>
  <c r="C777" i="3" a="1"/>
  <c r="C777" i="3"/>
  <c r="I776" i="1"/>
  <c r="C779" i="5" a="1"/>
  <c r="C779" i="5"/>
  <c r="J776" i="1"/>
  <c r="C1404" i="4" a="1"/>
  <c r="C1404" i="4"/>
  <c r="F1402" i="1"/>
  <c r="C1404" i="2" a="1"/>
  <c r="C1404" i="2"/>
  <c r="G1402" i="1"/>
  <c r="C1404" i="7" a="1"/>
  <c r="C1404" i="7"/>
  <c r="H1402" i="1"/>
  <c r="C1403" i="3" a="1"/>
  <c r="C1403" i="3"/>
  <c r="I1402" i="1"/>
  <c r="C1405" i="5" a="1"/>
  <c r="C1405" i="5"/>
  <c r="J1402" i="1"/>
  <c r="C1146" i="4" a="1"/>
  <c r="C1146" i="4"/>
  <c r="F1144" i="1"/>
  <c r="C1146" i="2" a="1"/>
  <c r="C1146" i="2"/>
  <c r="G1144" i="1"/>
  <c r="C1146" i="7" a="1"/>
  <c r="C1146" i="7"/>
  <c r="H1144" i="1"/>
  <c r="C1145" i="3" a="1"/>
  <c r="C1145" i="3"/>
  <c r="I1144" i="1"/>
  <c r="C1147" i="5" a="1"/>
  <c r="C1147" i="5"/>
  <c r="J1144" i="1"/>
  <c r="C1386" i="4" a="1"/>
  <c r="C1386" i="4"/>
  <c r="F1384" i="1"/>
  <c r="C1386" i="2" a="1"/>
  <c r="C1386" i="2"/>
  <c r="G1384" i="1"/>
  <c r="C1386" i="7" a="1"/>
  <c r="C1386" i="7"/>
  <c r="H1384" i="1"/>
  <c r="C1385" i="3" a="1"/>
  <c r="C1385" i="3"/>
  <c r="I1384" i="1"/>
  <c r="C1387" i="5" a="1"/>
  <c r="C1387" i="5"/>
  <c r="J1384" i="1"/>
  <c r="C1176" i="4" a="1"/>
  <c r="C1176" i="4"/>
  <c r="F1174" i="1"/>
  <c r="C1176" i="2" a="1"/>
  <c r="C1176" i="2"/>
  <c r="G1174" i="1"/>
  <c r="C1176" i="7" a="1"/>
  <c r="C1176" i="7"/>
  <c r="H1174" i="1"/>
  <c r="C1175" i="3" a="1"/>
  <c r="C1175" i="3"/>
  <c r="I1174" i="1"/>
  <c r="C1177" i="5" a="1"/>
  <c r="C1177" i="5"/>
  <c r="J1174" i="1"/>
  <c r="C1849" i="4" a="1"/>
  <c r="C1849" i="4"/>
  <c r="F1847" i="1"/>
  <c r="C1849" i="2" a="1"/>
  <c r="C1849" i="2"/>
  <c r="G1847" i="1"/>
  <c r="C1849" i="7" a="1"/>
  <c r="C1849" i="7"/>
  <c r="H1847" i="1"/>
  <c r="C1848" i="3" a="1"/>
  <c r="C1848" i="3"/>
  <c r="I1847" i="1"/>
  <c r="C1850" i="5" a="1"/>
  <c r="C1850" i="5"/>
  <c r="J1847" i="1"/>
  <c r="C1366" i="4" a="1"/>
  <c r="C1366" i="4"/>
  <c r="F1364" i="1"/>
  <c r="C1366" i="2" a="1"/>
  <c r="C1366" i="2"/>
  <c r="G1364" i="1"/>
  <c r="C1366" i="7" a="1"/>
  <c r="C1366" i="7"/>
  <c r="H1364" i="1"/>
  <c r="C1365" i="3" a="1"/>
  <c r="C1365" i="3"/>
  <c r="I1364" i="1"/>
  <c r="C1367" i="5" a="1"/>
  <c r="C1367" i="5"/>
  <c r="J1364" i="1"/>
  <c r="C780" i="4" a="1"/>
  <c r="C780" i="4"/>
  <c r="F778" i="1"/>
  <c r="C780" i="2" a="1"/>
  <c r="C780" i="2"/>
  <c r="G778" i="1"/>
  <c r="C780" i="7" a="1"/>
  <c r="C780" i="7"/>
  <c r="H778" i="1"/>
  <c r="C779" i="3" a="1"/>
  <c r="C779" i="3"/>
  <c r="I778" i="1"/>
  <c r="C781" i="5" a="1"/>
  <c r="C781" i="5"/>
  <c r="J778" i="1"/>
  <c r="C1636" i="4" a="1"/>
  <c r="C1636" i="4"/>
  <c r="F1634" i="1"/>
  <c r="C1636" i="2" a="1"/>
  <c r="C1636" i="2"/>
  <c r="G1634" i="1"/>
  <c r="C1636" i="7" a="1"/>
  <c r="C1636" i="7"/>
  <c r="H1634" i="1"/>
  <c r="C1635" i="3" a="1"/>
  <c r="C1635" i="3"/>
  <c r="I1634" i="1"/>
  <c r="C1637" i="5" a="1"/>
  <c r="C1637" i="5"/>
  <c r="J1634" i="1"/>
  <c r="C1837" i="4" a="1"/>
  <c r="C1837" i="4"/>
  <c r="F1835" i="1"/>
  <c r="C1837" i="2" a="1"/>
  <c r="C1837" i="2"/>
  <c r="G1835" i="1"/>
  <c r="C1837" i="7" a="1"/>
  <c r="C1837" i="7"/>
  <c r="H1835" i="1"/>
  <c r="C1836" i="3" a="1"/>
  <c r="C1836" i="3"/>
  <c r="I1835" i="1"/>
  <c r="C1838" i="5" a="1"/>
  <c r="C1838" i="5"/>
  <c r="J1835" i="1"/>
  <c r="C1020" i="4" a="1"/>
  <c r="C1020" i="4"/>
  <c r="F1018" i="1"/>
  <c r="C1020" i="2" a="1"/>
  <c r="C1020" i="2"/>
  <c r="G1018" i="1"/>
  <c r="C1020" i="7" a="1"/>
  <c r="C1020" i="7"/>
  <c r="H1018" i="1"/>
  <c r="C1019" i="3" a="1"/>
  <c r="C1019" i="3"/>
  <c r="I1018" i="1"/>
  <c r="C1021" i="5" a="1"/>
  <c r="C1021" i="5"/>
  <c r="J1018" i="1"/>
  <c r="C757" i="4" a="1"/>
  <c r="C757" i="4"/>
  <c r="F755" i="1"/>
  <c r="C757" i="2" a="1"/>
  <c r="C757" i="2"/>
  <c r="G755" i="1"/>
  <c r="C757" i="7" a="1"/>
  <c r="C757" i="7"/>
  <c r="H755" i="1"/>
  <c r="C756" i="3" a="1"/>
  <c r="C756" i="3"/>
  <c r="I755" i="1"/>
  <c r="C758" i="5" a="1"/>
  <c r="C758" i="5"/>
  <c r="J755" i="1"/>
  <c r="C1115" i="4" a="1"/>
  <c r="C1115" i="4"/>
  <c r="F1113" i="1"/>
  <c r="C1115" i="2" a="1"/>
  <c r="C1115" i="2"/>
  <c r="G1113" i="1"/>
  <c r="C1115" i="7" a="1"/>
  <c r="C1115" i="7"/>
  <c r="H1113" i="1"/>
  <c r="C1114" i="3" a="1"/>
  <c r="C1114" i="3"/>
  <c r="I1113" i="1"/>
  <c r="C1116" i="5" a="1"/>
  <c r="C1116" i="5"/>
  <c r="J1113" i="1"/>
  <c r="C1466" i="4" a="1"/>
  <c r="C1466" i="4"/>
  <c r="F1464" i="1"/>
  <c r="C1466" i="2" a="1"/>
  <c r="C1466" i="2"/>
  <c r="G1464" i="1"/>
  <c r="C1466" i="7" a="1"/>
  <c r="C1466" i="7"/>
  <c r="H1464" i="1"/>
  <c r="C1465" i="3" a="1"/>
  <c r="C1465" i="3"/>
  <c r="I1464" i="1"/>
  <c r="C1467" i="5" a="1"/>
  <c r="C1467" i="5"/>
  <c r="J1464" i="1"/>
  <c r="C1883" i="4" a="1"/>
  <c r="C1883" i="4"/>
  <c r="F1881" i="1"/>
  <c r="C1883" i="2" a="1"/>
  <c r="C1883" i="2"/>
  <c r="G1881" i="1"/>
  <c r="C1883" i="7" a="1"/>
  <c r="C1883" i="7"/>
  <c r="H1881" i="1"/>
  <c r="C1882" i="3" a="1"/>
  <c r="C1882" i="3"/>
  <c r="I1881" i="1"/>
  <c r="C1884" i="5" a="1"/>
  <c r="C1884" i="5"/>
  <c r="J1881" i="1"/>
  <c r="C1885" i="4" a="1"/>
  <c r="C1885" i="4"/>
  <c r="F1883" i="1"/>
  <c r="C1885" i="2" a="1"/>
  <c r="C1885" i="2"/>
  <c r="G1883" i="1"/>
  <c r="C1885" i="7" a="1"/>
  <c r="C1885" i="7"/>
  <c r="H1883" i="1"/>
  <c r="C1884" i="3" a="1"/>
  <c r="C1884" i="3"/>
  <c r="I1883" i="1"/>
  <c r="C1886" i="5" a="1"/>
  <c r="C1886" i="5"/>
  <c r="J1883" i="1"/>
  <c r="C663" i="4" a="1"/>
  <c r="C663" i="4"/>
  <c r="F661" i="1"/>
  <c r="C663" i="2" a="1"/>
  <c r="C663" i="2"/>
  <c r="G661" i="1"/>
  <c r="C663" i="7" a="1"/>
  <c r="C663" i="7"/>
  <c r="H661" i="1"/>
  <c r="C662" i="3" a="1"/>
  <c r="C662" i="3"/>
  <c r="I661" i="1"/>
  <c r="C664" i="5" a="1"/>
  <c r="C664" i="5"/>
  <c r="J661" i="1"/>
  <c r="C1398" i="4" a="1"/>
  <c r="C1398" i="4"/>
  <c r="F1396" i="1"/>
  <c r="C1398" i="2" a="1"/>
  <c r="C1398" i="2"/>
  <c r="G1396" i="1"/>
  <c r="C1398" i="7" a="1"/>
  <c r="C1398" i="7"/>
  <c r="H1396" i="1"/>
  <c r="C1397" i="3" a="1"/>
  <c r="C1397" i="3"/>
  <c r="I1396" i="1"/>
  <c r="C1399" i="5" a="1"/>
  <c r="C1399" i="5"/>
  <c r="J1396" i="1"/>
  <c r="C1164" i="4" a="1"/>
  <c r="C1164" i="4"/>
  <c r="F1162" i="1"/>
  <c r="C1164" i="2" a="1"/>
  <c r="C1164" i="2"/>
  <c r="G1162" i="1"/>
  <c r="C1164" i="7" a="1"/>
  <c r="C1164" i="7"/>
  <c r="H1162" i="1"/>
  <c r="C1163" i="3" a="1"/>
  <c r="C1163" i="3"/>
  <c r="I1162" i="1"/>
  <c r="C1165" i="5" a="1"/>
  <c r="C1165" i="5"/>
  <c r="J1162" i="1"/>
  <c r="C1112" i="4" a="1"/>
  <c r="C1112" i="4"/>
  <c r="F1110" i="1"/>
  <c r="C1112" i="2" a="1"/>
  <c r="C1112" i="2"/>
  <c r="G1110" i="1"/>
  <c r="C1112" i="7" a="1"/>
  <c r="C1112" i="7"/>
  <c r="H1110" i="1"/>
  <c r="C1111" i="3" a="1"/>
  <c r="C1111" i="3"/>
  <c r="I1110" i="1"/>
  <c r="C1113" i="5" a="1"/>
  <c r="C1113" i="5"/>
  <c r="J1110" i="1"/>
  <c r="C1159" i="4" a="1"/>
  <c r="C1159" i="4"/>
  <c r="F1157" i="1"/>
  <c r="C1159" i="2" a="1"/>
  <c r="C1159" i="2"/>
  <c r="G1157" i="1"/>
  <c r="C1159" i="7" a="1"/>
  <c r="C1159" i="7"/>
  <c r="H1157" i="1"/>
  <c r="C1158" i="3" a="1"/>
  <c r="C1158" i="3"/>
  <c r="I1157" i="1"/>
  <c r="C1160" i="5" a="1"/>
  <c r="C1160" i="5"/>
  <c r="J1157" i="1"/>
  <c r="C1830" i="4" a="1"/>
  <c r="C1830" i="4"/>
  <c r="F1828" i="1"/>
  <c r="C1830" i="2" a="1"/>
  <c r="C1830" i="2"/>
  <c r="G1828" i="1"/>
  <c r="C1830" i="7" a="1"/>
  <c r="C1830" i="7"/>
  <c r="H1828" i="1"/>
  <c r="C1829" i="3" a="1"/>
  <c r="C1829" i="3"/>
  <c r="I1828" i="1"/>
  <c r="C1831" i="5" a="1"/>
  <c r="C1831" i="5"/>
  <c r="J1828" i="1"/>
  <c r="C1403" i="4" a="1"/>
  <c r="C1403" i="4"/>
  <c r="F1401" i="1"/>
  <c r="C1403" i="2" a="1"/>
  <c r="C1403" i="2"/>
  <c r="G1401" i="1"/>
  <c r="C1403" i="7" a="1"/>
  <c r="C1403" i="7"/>
  <c r="H1401" i="1"/>
  <c r="C1402" i="3" a="1"/>
  <c r="C1402" i="3"/>
  <c r="I1401" i="1"/>
  <c r="C1404" i="5" a="1"/>
  <c r="C1404" i="5"/>
  <c r="J1401" i="1"/>
  <c r="C1171" i="4" a="1"/>
  <c r="C1171" i="4"/>
  <c r="F1169" i="1"/>
  <c r="C1171" i="2" a="1"/>
  <c r="C1171" i="2"/>
  <c r="G1169" i="1"/>
  <c r="C1171" i="7" a="1"/>
  <c r="C1171" i="7"/>
  <c r="H1169" i="1"/>
  <c r="C1170" i="3" a="1"/>
  <c r="C1170" i="3"/>
  <c r="I1169" i="1"/>
  <c r="C1172" i="5" a="1"/>
  <c r="C1172" i="5"/>
  <c r="J1169" i="1"/>
  <c r="C1461" i="4" a="1"/>
  <c r="C1461" i="4"/>
  <c r="F1459" i="1"/>
  <c r="C1461" i="2" a="1"/>
  <c r="C1461" i="2"/>
  <c r="G1459" i="1"/>
  <c r="C1461" i="7" a="1"/>
  <c r="C1461" i="7"/>
  <c r="H1459" i="1"/>
  <c r="C1460" i="3" a="1"/>
  <c r="C1460" i="3"/>
  <c r="I1459" i="1"/>
  <c r="C1462" i="5" a="1"/>
  <c r="C1462" i="5"/>
  <c r="J1459" i="1"/>
  <c r="C956" i="4" a="1"/>
  <c r="C956" i="4"/>
  <c r="F954" i="1"/>
  <c r="C956" i="2" a="1"/>
  <c r="C956" i="2"/>
  <c r="G954" i="1"/>
  <c r="C956" i="7" a="1"/>
  <c r="C956" i="7"/>
  <c r="H954" i="1"/>
  <c r="C955" i="3" a="1"/>
  <c r="C955" i="3"/>
  <c r="I954" i="1"/>
  <c r="C957" i="5" a="1"/>
  <c r="C957" i="5"/>
  <c r="J954" i="1"/>
  <c r="C754" i="4" a="1"/>
  <c r="C754" i="4"/>
  <c r="F752" i="1"/>
  <c r="C754" i="2" a="1"/>
  <c r="C754" i="2"/>
  <c r="G752" i="1"/>
  <c r="C754" i="7" a="1"/>
  <c r="C754" i="7"/>
  <c r="H752" i="1"/>
  <c r="C753" i="3" a="1"/>
  <c r="C753" i="3"/>
  <c r="I752" i="1"/>
  <c r="C755" i="5" a="1"/>
  <c r="C755" i="5"/>
  <c r="J752" i="1"/>
  <c r="C1474" i="4" a="1"/>
  <c r="C1474" i="4"/>
  <c r="F1472" i="1"/>
  <c r="C1474" i="2" a="1"/>
  <c r="C1474" i="2"/>
  <c r="G1472" i="1"/>
  <c r="C1474" i="7" a="1"/>
  <c r="C1474" i="7"/>
  <c r="H1472" i="1"/>
  <c r="C1473" i="3" a="1"/>
  <c r="C1473" i="3"/>
  <c r="I1472" i="1"/>
  <c r="C1475" i="5" a="1"/>
  <c r="C1475" i="5"/>
  <c r="J1472" i="1"/>
  <c r="C999" i="4" a="1"/>
  <c r="C999" i="4"/>
  <c r="F997" i="1"/>
  <c r="C999" i="2" a="1"/>
  <c r="C999" i="2"/>
  <c r="G997" i="1"/>
  <c r="C999" i="7" a="1"/>
  <c r="C999" i="7"/>
  <c r="H997" i="1"/>
  <c r="C998" i="3" a="1"/>
  <c r="C998" i="3"/>
  <c r="I997" i="1"/>
  <c r="C1000" i="5" a="1"/>
  <c r="C1000" i="5"/>
  <c r="J997" i="1"/>
  <c r="C1008" i="4" a="1"/>
  <c r="C1008" i="4"/>
  <c r="F1006" i="1"/>
  <c r="C1008" i="2" a="1"/>
  <c r="C1008" i="2"/>
  <c r="G1006" i="1"/>
  <c r="C1008" i="7" a="1"/>
  <c r="C1008" i="7"/>
  <c r="H1006" i="1"/>
  <c r="C1007" i="3" a="1"/>
  <c r="C1007" i="3"/>
  <c r="I1006" i="1"/>
  <c r="C1009" i="5" a="1"/>
  <c r="C1009" i="5"/>
  <c r="J1006" i="1"/>
  <c r="C1239" i="4" a="1"/>
  <c r="C1239" i="4"/>
  <c r="F1237" i="1"/>
  <c r="C1239" i="2" a="1"/>
  <c r="C1239" i="2"/>
  <c r="G1237" i="1"/>
  <c r="C1239" i="7" a="1"/>
  <c r="C1239" i="7"/>
  <c r="H1237" i="1"/>
  <c r="C1238" i="3" a="1"/>
  <c r="C1238" i="3"/>
  <c r="I1237" i="1"/>
  <c r="C1240" i="5" a="1"/>
  <c r="C1240" i="5"/>
  <c r="J1237" i="1"/>
  <c r="C1391" i="4" a="1"/>
  <c r="C1391" i="4"/>
  <c r="F1389" i="1"/>
  <c r="C1391" i="2" a="1"/>
  <c r="C1391" i="2"/>
  <c r="G1389" i="1"/>
  <c r="C1391" i="7" a="1"/>
  <c r="C1391" i="7"/>
  <c r="H1389" i="1"/>
  <c r="C1390" i="3" a="1"/>
  <c r="C1390" i="3"/>
  <c r="I1389" i="1"/>
  <c r="C1392" i="5" a="1"/>
  <c r="C1392" i="5"/>
  <c r="J1389" i="1"/>
  <c r="C291" i="4" a="1"/>
  <c r="C291" i="4"/>
  <c r="F289" i="1"/>
  <c r="C291" i="2" a="1"/>
  <c r="C291" i="2"/>
  <c r="G289" i="1"/>
  <c r="C291" i="7" a="1"/>
  <c r="C291" i="7"/>
  <c r="H289" i="1"/>
  <c r="C290" i="3" a="1"/>
  <c r="C290" i="3"/>
  <c r="I289" i="1"/>
  <c r="C292" i="5" a="1"/>
  <c r="C292" i="5"/>
  <c r="J289" i="1"/>
  <c r="C1833" i="4" a="1"/>
  <c r="C1833" i="4"/>
  <c r="F1831" i="1"/>
  <c r="C1833" i="2" a="1"/>
  <c r="C1833" i="2"/>
  <c r="G1831" i="1"/>
  <c r="C1833" i="7" a="1"/>
  <c r="C1833" i="7"/>
  <c r="H1831" i="1"/>
  <c r="C1832" i="3" a="1"/>
  <c r="C1832" i="3"/>
  <c r="I1831" i="1"/>
  <c r="C1834" i="5" a="1"/>
  <c r="C1834" i="5"/>
  <c r="J1831" i="1"/>
  <c r="C1894" i="4" a="1"/>
  <c r="C1894" i="4"/>
  <c r="F1892" i="1"/>
  <c r="C1894" i="2" a="1"/>
  <c r="C1894" i="2"/>
  <c r="G1892" i="1"/>
  <c r="C1894" i="7" a="1"/>
  <c r="C1894" i="7"/>
  <c r="H1892" i="1"/>
  <c r="C1893" i="3" a="1"/>
  <c r="C1893" i="3"/>
  <c r="I1892" i="1"/>
  <c r="C1895" i="5" a="1"/>
  <c r="C1895" i="5"/>
  <c r="J1892" i="1"/>
  <c r="C1476" i="4" a="1"/>
  <c r="C1476" i="4"/>
  <c r="F1474" i="1"/>
  <c r="C1476" i="2" a="1"/>
  <c r="C1476" i="2"/>
  <c r="G1474" i="1"/>
  <c r="C1476" i="7" a="1"/>
  <c r="C1476" i="7"/>
  <c r="H1474" i="1"/>
  <c r="C1475" i="3" a="1"/>
  <c r="C1475" i="3"/>
  <c r="I1474" i="1"/>
  <c r="C1477" i="5" a="1"/>
  <c r="C1477" i="5"/>
  <c r="J1474" i="1"/>
  <c r="C1840" i="4" a="1"/>
  <c r="C1840" i="4"/>
  <c r="F1838" i="1"/>
  <c r="C1840" i="2" a="1"/>
  <c r="C1840" i="2"/>
  <c r="G1838" i="1"/>
  <c r="C1840" i="7" a="1"/>
  <c r="C1840" i="7"/>
  <c r="H1838" i="1"/>
  <c r="C1839" i="3" a="1"/>
  <c r="C1839" i="3"/>
  <c r="I1838" i="1"/>
  <c r="C1841" i="5" a="1"/>
  <c r="C1841" i="5"/>
  <c r="J1838" i="1"/>
  <c r="C624" i="4" a="1"/>
  <c r="C624" i="4"/>
  <c r="F622" i="1"/>
  <c r="C624" i="2" a="1"/>
  <c r="C624" i="2"/>
  <c r="G622" i="1"/>
  <c r="C624" i="7" a="1"/>
  <c r="C624" i="7"/>
  <c r="H622" i="1"/>
  <c r="C623" i="3" a="1"/>
  <c r="C623" i="3"/>
  <c r="I622" i="1"/>
  <c r="C625" i="5" a="1"/>
  <c r="C625" i="5"/>
  <c r="J622" i="1"/>
  <c r="C1004" i="4" a="1"/>
  <c r="C1004" i="4"/>
  <c r="F1002" i="1"/>
  <c r="C1004" i="2" a="1"/>
  <c r="C1004" i="2"/>
  <c r="G1002" i="1"/>
  <c r="C1004" i="7" a="1"/>
  <c r="C1004" i="7"/>
  <c r="H1002" i="1"/>
  <c r="C1003" i="3" a="1"/>
  <c r="C1003" i="3"/>
  <c r="I1002" i="1"/>
  <c r="C1005" i="5" a="1"/>
  <c r="C1005" i="5"/>
  <c r="J1002" i="1"/>
  <c r="C1647" i="4" a="1"/>
  <c r="C1647" i="4"/>
  <c r="F1645" i="1"/>
  <c r="C1647" i="2" a="1"/>
  <c r="C1647" i="2"/>
  <c r="G1645" i="1"/>
  <c r="C1647" i="7" a="1"/>
  <c r="C1647" i="7"/>
  <c r="H1645" i="1"/>
  <c r="C1646" i="3" a="1"/>
  <c r="C1646" i="3"/>
  <c r="I1645" i="1"/>
  <c r="C1648" i="5" a="1"/>
  <c r="C1648" i="5"/>
  <c r="J1645" i="1"/>
  <c r="C1114" i="4" a="1"/>
  <c r="C1114" i="4"/>
  <c r="F1112" i="1"/>
  <c r="C1114" i="2" a="1"/>
  <c r="C1114" i="2"/>
  <c r="G1112" i="1"/>
  <c r="C1114" i="7" a="1"/>
  <c r="C1114" i="7"/>
  <c r="H1112" i="1"/>
  <c r="C1113" i="3" a="1"/>
  <c r="C1113" i="3"/>
  <c r="I1112" i="1"/>
  <c r="C1115" i="5" a="1"/>
  <c r="C1115" i="5"/>
  <c r="J1112" i="1"/>
  <c r="C607" i="4" a="1"/>
  <c r="C607" i="4"/>
  <c r="F605" i="1"/>
  <c r="C607" i="2" a="1"/>
  <c r="C607" i="2"/>
  <c r="G605" i="1"/>
  <c r="C607" i="7" a="1"/>
  <c r="C607" i="7"/>
  <c r="H605" i="1"/>
  <c r="C606" i="3" a="1"/>
  <c r="C606" i="3"/>
  <c r="I605" i="1"/>
  <c r="C608" i="5" a="1"/>
  <c r="C608" i="5"/>
  <c r="J605" i="1"/>
  <c r="C1022" i="4" a="1"/>
  <c r="C1022" i="4"/>
  <c r="F1020" i="1"/>
  <c r="C1022" i="2" a="1"/>
  <c r="C1022" i="2"/>
  <c r="G1020" i="1"/>
  <c r="C1022" i="7" a="1"/>
  <c r="C1022" i="7"/>
  <c r="H1020" i="1"/>
  <c r="C1021" i="3" a="1"/>
  <c r="C1021" i="3"/>
  <c r="I1020" i="1"/>
  <c r="C1023" i="5" a="1"/>
  <c r="C1023" i="5"/>
  <c r="J1020" i="1"/>
  <c r="C587" i="4" a="1"/>
  <c r="C587" i="4"/>
  <c r="F585" i="1"/>
  <c r="C587" i="2" a="1"/>
  <c r="C587" i="2"/>
  <c r="G585" i="1"/>
  <c r="C587" i="7" a="1"/>
  <c r="C587" i="7"/>
  <c r="H585" i="1"/>
  <c r="C586" i="3" a="1"/>
  <c r="C586" i="3"/>
  <c r="I585" i="1"/>
  <c r="C588" i="5" a="1"/>
  <c r="C588" i="5"/>
  <c r="J585" i="1"/>
  <c r="C1836" i="4" a="1"/>
  <c r="C1836" i="4"/>
  <c r="F1834" i="1"/>
  <c r="C1836" i="2" a="1"/>
  <c r="C1836" i="2"/>
  <c r="G1834" i="1"/>
  <c r="C1836" i="7" a="1"/>
  <c r="C1836" i="7"/>
  <c r="H1834" i="1"/>
  <c r="C1835" i="3" a="1"/>
  <c r="C1835" i="3"/>
  <c r="I1834" i="1"/>
  <c r="C1837" i="5" a="1"/>
  <c r="C1837" i="5"/>
  <c r="J1834" i="1"/>
  <c r="C1014" i="4" a="1"/>
  <c r="C1014" i="4"/>
  <c r="F1012" i="1"/>
  <c r="C1014" i="2" a="1"/>
  <c r="C1014" i="2"/>
  <c r="G1012" i="1"/>
  <c r="C1014" i="7" a="1"/>
  <c r="C1014" i="7"/>
  <c r="H1012" i="1"/>
  <c r="C1013" i="3" a="1"/>
  <c r="C1013" i="3"/>
  <c r="I1012" i="1"/>
  <c r="C1015" i="5" a="1"/>
  <c r="C1015" i="5"/>
  <c r="J1012" i="1"/>
  <c r="C169" i="4" a="1"/>
  <c r="C169" i="4"/>
  <c r="F167" i="1"/>
  <c r="C169" i="2" a="1"/>
  <c r="C169" i="2"/>
  <c r="G167" i="1"/>
  <c r="C169" i="7" a="1"/>
  <c r="C169" i="7"/>
  <c r="H167" i="1"/>
  <c r="C168" i="3" a="1"/>
  <c r="C168" i="3"/>
  <c r="I167" i="1"/>
  <c r="C170" i="5" a="1"/>
  <c r="C170" i="5"/>
  <c r="J167" i="1"/>
  <c r="C1855" i="4" a="1"/>
  <c r="C1855" i="4"/>
  <c r="F1853" i="1"/>
  <c r="C1855" i="2" a="1"/>
  <c r="C1855" i="2"/>
  <c r="G1853" i="1"/>
  <c r="C1855" i="7" a="1"/>
  <c r="C1855" i="7"/>
  <c r="H1853" i="1"/>
  <c r="C1854" i="3" a="1"/>
  <c r="C1854" i="3"/>
  <c r="I1853" i="1"/>
  <c r="C1856" i="5" a="1"/>
  <c r="C1856" i="5"/>
  <c r="J1853" i="1"/>
  <c r="C1884" i="4" a="1"/>
  <c r="C1884" i="4"/>
  <c r="F1882" i="1"/>
  <c r="C1884" i="2" a="1"/>
  <c r="C1884" i="2"/>
  <c r="G1882" i="1"/>
  <c r="C1884" i="7" a="1"/>
  <c r="C1884" i="7"/>
  <c r="H1882" i="1"/>
  <c r="C1883" i="3" a="1"/>
  <c r="C1883" i="3"/>
  <c r="I1882" i="1"/>
  <c r="C1885" i="5" a="1"/>
  <c r="C1885" i="5"/>
  <c r="J1882" i="1"/>
  <c r="C955" i="4" a="1"/>
  <c r="C955" i="4"/>
  <c r="F953" i="1"/>
  <c r="C955" i="2" a="1"/>
  <c r="C955" i="2"/>
  <c r="G953" i="1"/>
  <c r="C955" i="7" a="1"/>
  <c r="C955" i="7"/>
  <c r="H953" i="1"/>
  <c r="C954" i="3" a="1"/>
  <c r="C954" i="3"/>
  <c r="I953" i="1"/>
  <c r="C956" i="5" a="1"/>
  <c r="C956" i="5"/>
  <c r="J953" i="1"/>
  <c r="C748" i="4" a="1"/>
  <c r="C748" i="4"/>
  <c r="F746" i="1"/>
  <c r="C748" i="2" a="1"/>
  <c r="C748" i="2"/>
  <c r="G746" i="1"/>
  <c r="C748" i="7" a="1"/>
  <c r="C748" i="7"/>
  <c r="H746" i="1"/>
  <c r="C747" i="3" a="1"/>
  <c r="C747" i="3"/>
  <c r="I746" i="1"/>
  <c r="C749" i="5" a="1"/>
  <c r="C749" i="5"/>
  <c r="J746" i="1"/>
  <c r="C285" i="4" a="1"/>
  <c r="C285" i="4"/>
  <c r="F283" i="1"/>
  <c r="C285" i="2" a="1"/>
  <c r="C285" i="2"/>
  <c r="G283" i="1"/>
  <c r="C285" i="7" a="1"/>
  <c r="C285" i="7"/>
  <c r="H283" i="1"/>
  <c r="C284" i="3" a="1"/>
  <c r="C284" i="3"/>
  <c r="I283" i="1"/>
  <c r="C286" i="5" a="1"/>
  <c r="C286" i="5"/>
  <c r="J283" i="1"/>
  <c r="C997" i="4" a="1"/>
  <c r="C997" i="4"/>
  <c r="F995" i="1"/>
  <c r="C997" i="2" a="1"/>
  <c r="C997" i="2"/>
  <c r="G995" i="1"/>
  <c r="C997" i="7" a="1"/>
  <c r="C997" i="7"/>
  <c r="H995" i="1"/>
  <c r="C996" i="3" a="1"/>
  <c r="C996" i="3"/>
  <c r="I995" i="1"/>
  <c r="C998" i="5" a="1"/>
  <c r="C998" i="5"/>
  <c r="J995" i="1"/>
  <c r="C1282" i="4" a="1"/>
  <c r="C1282" i="4"/>
  <c r="F1280" i="1"/>
  <c r="C1282" i="2" a="1"/>
  <c r="C1282" i="2"/>
  <c r="G1280" i="1"/>
  <c r="C1282" i="7" a="1"/>
  <c r="C1282" i="7"/>
  <c r="H1280" i="1"/>
  <c r="C1281" i="3" a="1"/>
  <c r="C1281" i="3"/>
  <c r="I1280" i="1"/>
  <c r="C1283" i="5" a="1"/>
  <c r="C1283" i="5"/>
  <c r="J1280" i="1"/>
  <c r="C1420" i="4" a="1"/>
  <c r="C1420" i="4"/>
  <c r="F1418" i="1"/>
  <c r="C1420" i="2" a="1"/>
  <c r="C1420" i="2"/>
  <c r="G1418" i="1"/>
  <c r="C1420" i="7" a="1"/>
  <c r="C1420" i="7"/>
  <c r="H1418" i="1"/>
  <c r="C1419" i="3" a="1"/>
  <c r="C1419" i="3"/>
  <c r="I1418" i="1"/>
  <c r="C1421" i="5" a="1"/>
  <c r="C1421" i="5"/>
  <c r="J1418" i="1"/>
  <c r="C1327" i="4" a="1"/>
  <c r="C1327" i="4"/>
  <c r="F1325" i="1"/>
  <c r="C1327" i="2" a="1"/>
  <c r="C1327" i="2"/>
  <c r="G1325" i="1"/>
  <c r="C1327" i="7" a="1"/>
  <c r="C1327" i="7"/>
  <c r="H1325" i="1"/>
  <c r="C1326" i="3" a="1"/>
  <c r="C1326" i="3"/>
  <c r="I1325" i="1"/>
  <c r="C1328" i="5" a="1"/>
  <c r="C1328" i="5"/>
  <c r="J1325" i="1"/>
  <c r="C1228" i="4" a="1"/>
  <c r="C1228" i="4"/>
  <c r="F1226" i="1"/>
  <c r="C1228" i="2" a="1"/>
  <c r="C1228" i="2"/>
  <c r="G1226" i="1"/>
  <c r="C1228" i="7" a="1"/>
  <c r="C1228" i="7"/>
  <c r="H1226" i="1"/>
  <c r="C1227" i="3" a="1"/>
  <c r="C1227" i="3"/>
  <c r="I1226" i="1"/>
  <c r="C1229" i="5" a="1"/>
  <c r="C1229" i="5"/>
  <c r="J1226" i="1"/>
  <c r="C171" i="4" a="1"/>
  <c r="C171" i="4"/>
  <c r="F169" i="1"/>
  <c r="C171" i="2" a="1"/>
  <c r="C171" i="2"/>
  <c r="G169" i="1"/>
  <c r="C171" i="7" a="1"/>
  <c r="C171" i="7"/>
  <c r="H169" i="1"/>
  <c r="C170" i="3" a="1"/>
  <c r="C170" i="3"/>
  <c r="I169" i="1"/>
  <c r="C172" i="5" a="1"/>
  <c r="C172" i="5"/>
  <c r="J169" i="1"/>
  <c r="C1893" i="4" a="1"/>
  <c r="C1893" i="4"/>
  <c r="F1891" i="1"/>
  <c r="C1893" i="2" a="1"/>
  <c r="C1893" i="2"/>
  <c r="G1891" i="1"/>
  <c r="C1893" i="7" a="1"/>
  <c r="C1893" i="7"/>
  <c r="H1891" i="1"/>
  <c r="C1892" i="3" a="1"/>
  <c r="C1892" i="3"/>
  <c r="I1891" i="1"/>
  <c r="C1894" i="5" a="1"/>
  <c r="C1894" i="5"/>
  <c r="J1891" i="1"/>
  <c r="C1284" i="4" a="1"/>
  <c r="C1284" i="4"/>
  <c r="F1282" i="1"/>
  <c r="C1284" i="2" a="1"/>
  <c r="C1284" i="2"/>
  <c r="G1282" i="1"/>
  <c r="C1284" i="7" a="1"/>
  <c r="C1284" i="7"/>
  <c r="H1282" i="1"/>
  <c r="C1283" i="3" a="1"/>
  <c r="C1283" i="3"/>
  <c r="I1282" i="1"/>
  <c r="C1285" i="5" a="1"/>
  <c r="C1285" i="5"/>
  <c r="J1282" i="1"/>
  <c r="C615" i="4" a="1"/>
  <c r="C615" i="4"/>
  <c r="F613" i="1"/>
  <c r="C615" i="2" a="1"/>
  <c r="C615" i="2"/>
  <c r="G613" i="1"/>
  <c r="C615" i="7" a="1"/>
  <c r="C615" i="7"/>
  <c r="H613" i="1"/>
  <c r="C614" i="3" a="1"/>
  <c r="C614" i="3"/>
  <c r="I613" i="1"/>
  <c r="C616" i="5" a="1"/>
  <c r="C616" i="5"/>
  <c r="J613" i="1"/>
  <c r="C782" i="4" a="1"/>
  <c r="C782" i="4"/>
  <c r="F780" i="1"/>
  <c r="C782" i="2" a="1"/>
  <c r="C782" i="2"/>
  <c r="G780" i="1"/>
  <c r="C782" i="7" a="1"/>
  <c r="C782" i="7"/>
  <c r="H780" i="1"/>
  <c r="C781" i="3" a="1"/>
  <c r="C781" i="3"/>
  <c r="I780" i="1"/>
  <c r="C783" i="5" a="1"/>
  <c r="C783" i="5"/>
  <c r="J780" i="1"/>
  <c r="C1369" i="4" a="1"/>
  <c r="C1369" i="4"/>
  <c r="F1367" i="1"/>
  <c r="C1369" i="2" a="1"/>
  <c r="C1369" i="2"/>
  <c r="G1367" i="1"/>
  <c r="C1369" i="7" a="1"/>
  <c r="C1369" i="7"/>
  <c r="H1367" i="1"/>
  <c r="C1368" i="3" a="1"/>
  <c r="C1368" i="3"/>
  <c r="I1367" i="1"/>
  <c r="C1370" i="5" a="1"/>
  <c r="C1370" i="5"/>
  <c r="J1367" i="1"/>
  <c r="C1864" i="4" a="1"/>
  <c r="C1864" i="4"/>
  <c r="F1862" i="1"/>
  <c r="C1864" i="2" a="1"/>
  <c r="C1864" i="2"/>
  <c r="G1862" i="1"/>
  <c r="C1864" i="7" a="1"/>
  <c r="C1864" i="7"/>
  <c r="H1862" i="1"/>
  <c r="C1863" i="3" a="1"/>
  <c r="C1863" i="3"/>
  <c r="I1862" i="1"/>
  <c r="C1865" i="5" a="1"/>
  <c r="C1865" i="5"/>
  <c r="J1862" i="1"/>
  <c r="C1325" i="4" a="1"/>
  <c r="C1325" i="4"/>
  <c r="F1323" i="1"/>
  <c r="C1325" i="2" a="1"/>
  <c r="C1325" i="2"/>
  <c r="G1323" i="1"/>
  <c r="C1325" i="7" a="1"/>
  <c r="C1325" i="7"/>
  <c r="H1323" i="1"/>
  <c r="C1324" i="3" a="1"/>
  <c r="C1324" i="3"/>
  <c r="I1323" i="1"/>
  <c r="C1326" i="5" a="1"/>
  <c r="C1326" i="5"/>
  <c r="J1323" i="1"/>
  <c r="C1393" i="4" a="1"/>
  <c r="C1393" i="4"/>
  <c r="F1391" i="1"/>
  <c r="C1393" i="2" a="1"/>
  <c r="C1393" i="2"/>
  <c r="G1391" i="1"/>
  <c r="C1393" i="7" a="1"/>
  <c r="C1393" i="7"/>
  <c r="H1391" i="1"/>
  <c r="C1392" i="3" a="1"/>
  <c r="C1392" i="3"/>
  <c r="I1391" i="1"/>
  <c r="C1394" i="5" a="1"/>
  <c r="C1394" i="5"/>
  <c r="J1391" i="1"/>
  <c r="C1795" i="4" a="1"/>
  <c r="C1795" i="4"/>
  <c r="F1793" i="1"/>
  <c r="C1795" i="2" a="1"/>
  <c r="C1795" i="2"/>
  <c r="G1793" i="1"/>
  <c r="C1795" i="7" a="1"/>
  <c r="C1795" i="7"/>
  <c r="H1793" i="1"/>
  <c r="C1794" i="3" a="1"/>
  <c r="C1794" i="3"/>
  <c r="I1793" i="1"/>
  <c r="C1796" i="5" a="1"/>
  <c r="C1796" i="5"/>
  <c r="J1793" i="1"/>
  <c r="C1169" i="4" a="1"/>
  <c r="C1169" i="4"/>
  <c r="F1167" i="1"/>
  <c r="C1169" i="2" a="1"/>
  <c r="C1169" i="2"/>
  <c r="G1167" i="1"/>
  <c r="C1169" i="7" a="1"/>
  <c r="C1169" i="7"/>
  <c r="H1167" i="1"/>
  <c r="C1168" i="3" a="1"/>
  <c r="C1168" i="3"/>
  <c r="I1167" i="1"/>
  <c r="C1170" i="5" a="1"/>
  <c r="C1170" i="5"/>
  <c r="J1167" i="1"/>
  <c r="C1640" i="4" a="1"/>
  <c r="C1640" i="4"/>
  <c r="F1638" i="1"/>
  <c r="C1640" i="2" a="1"/>
  <c r="C1640" i="2"/>
  <c r="G1638" i="1"/>
  <c r="C1640" i="7" a="1"/>
  <c r="C1640" i="7"/>
  <c r="H1638" i="1"/>
  <c r="C1639" i="3" a="1"/>
  <c r="C1639" i="3"/>
  <c r="I1638" i="1"/>
  <c r="C1641" i="5" a="1"/>
  <c r="C1641" i="5"/>
  <c r="J1638" i="1"/>
  <c r="C1390" i="4" a="1"/>
  <c r="C1390" i="4"/>
  <c r="F1388" i="1"/>
  <c r="C1390" i="2" a="1"/>
  <c r="C1390" i="2"/>
  <c r="G1388" i="1"/>
  <c r="C1390" i="7" a="1"/>
  <c r="C1390" i="7"/>
  <c r="H1388" i="1"/>
  <c r="C1389" i="3" a="1"/>
  <c r="C1389" i="3"/>
  <c r="I1388" i="1"/>
  <c r="C1391" i="5" a="1"/>
  <c r="C1391" i="5"/>
  <c r="J1388" i="1"/>
  <c r="C299" i="4" a="1"/>
  <c r="C299" i="4"/>
  <c r="F297" i="1"/>
  <c r="C299" i="2" a="1"/>
  <c r="C299" i="2"/>
  <c r="G297" i="1"/>
  <c r="C299" i="7" a="1"/>
  <c r="C299" i="7"/>
  <c r="H297" i="1"/>
  <c r="C298" i="3" a="1"/>
  <c r="C298" i="3"/>
  <c r="I297" i="1"/>
  <c r="C300" i="5" a="1"/>
  <c r="C300" i="5"/>
  <c r="J297" i="1"/>
  <c r="C1645" i="4" a="1"/>
  <c r="C1645" i="4"/>
  <c r="F1643" i="1"/>
  <c r="C1645" i="2" a="1"/>
  <c r="C1645" i="2"/>
  <c r="G1643" i="1"/>
  <c r="C1645" i="7" a="1"/>
  <c r="C1645" i="7"/>
  <c r="H1643" i="1"/>
  <c r="C1644" i="3" a="1"/>
  <c r="C1644" i="3"/>
  <c r="I1643" i="1"/>
  <c r="C1646" i="5" a="1"/>
  <c r="C1646" i="5"/>
  <c r="J1643" i="1"/>
  <c r="C1198" i="4" a="1"/>
  <c r="C1198" i="4"/>
  <c r="F1196" i="1"/>
  <c r="C1198" i="2" a="1"/>
  <c r="C1198" i="2"/>
  <c r="G1196" i="1"/>
  <c r="C1198" i="7" a="1"/>
  <c r="C1198" i="7"/>
  <c r="H1196" i="1"/>
  <c r="C1197" i="3" a="1"/>
  <c r="C1197" i="3"/>
  <c r="I1196" i="1"/>
  <c r="C1199" i="5" a="1"/>
  <c r="C1199" i="5"/>
  <c r="J1196" i="1"/>
  <c r="C158" i="4" a="1"/>
  <c r="C158" i="4"/>
  <c r="F156" i="1"/>
  <c r="C158" i="2" a="1"/>
  <c r="C158" i="2"/>
  <c r="G156" i="1"/>
  <c r="C158" i="7" a="1"/>
  <c r="C158" i="7"/>
  <c r="H156" i="1"/>
  <c r="C157" i="3" a="1"/>
  <c r="C157" i="3"/>
  <c r="I156" i="1"/>
  <c r="C159" i="5" a="1"/>
  <c r="C159" i="5"/>
  <c r="J156" i="1"/>
  <c r="C987" i="4" a="1"/>
  <c r="C987" i="4"/>
  <c r="F985" i="1"/>
  <c r="C987" i="2" a="1"/>
  <c r="C987" i="2"/>
  <c r="G985" i="1"/>
  <c r="C987" i="7" a="1"/>
  <c r="C987" i="7"/>
  <c r="H985" i="1"/>
  <c r="C986" i="3" a="1"/>
  <c r="C986" i="3"/>
  <c r="I985" i="1"/>
  <c r="C988" i="5" a="1"/>
  <c r="C988" i="5"/>
  <c r="J985" i="1"/>
  <c r="C1860" i="4" a="1"/>
  <c r="C1860" i="4"/>
  <c r="F1858" i="1"/>
  <c r="C1860" i="2" a="1"/>
  <c r="C1860" i="2"/>
  <c r="G1858" i="1"/>
  <c r="C1860" i="7" a="1"/>
  <c r="C1860" i="7"/>
  <c r="H1858" i="1"/>
  <c r="C1859" i="3" a="1"/>
  <c r="C1859" i="3"/>
  <c r="I1858" i="1"/>
  <c r="C1861" i="5" a="1"/>
  <c r="C1861" i="5"/>
  <c r="J1858" i="1"/>
  <c r="C163" i="4" a="1"/>
  <c r="C163" i="4"/>
  <c r="F161" i="1"/>
  <c r="C163" i="2" a="1"/>
  <c r="C163" i="2"/>
  <c r="G161" i="1"/>
  <c r="C163" i="7" a="1"/>
  <c r="C163" i="7"/>
  <c r="H161" i="1"/>
  <c r="C162" i="3" a="1"/>
  <c r="C162" i="3"/>
  <c r="I161" i="1"/>
  <c r="C164" i="5" a="1"/>
  <c r="C164" i="5"/>
  <c r="J161" i="1"/>
  <c r="C745" i="4" a="1"/>
  <c r="C745" i="4"/>
  <c r="F743" i="1"/>
  <c r="C745" i="2" a="1"/>
  <c r="C745" i="2"/>
  <c r="G743" i="1"/>
  <c r="C745" i="7" a="1"/>
  <c r="C745" i="7"/>
  <c r="H743" i="1"/>
  <c r="C744" i="3" a="1"/>
  <c r="C744" i="3"/>
  <c r="I743" i="1"/>
  <c r="C746" i="5" a="1"/>
  <c r="C746" i="5"/>
  <c r="J743" i="1"/>
  <c r="C1267" i="4" a="1"/>
  <c r="C1267" i="4"/>
  <c r="F1265" i="1"/>
  <c r="C1267" i="2" a="1"/>
  <c r="C1267" i="2"/>
  <c r="G1265" i="1"/>
  <c r="C1267" i="7" a="1"/>
  <c r="C1267" i="7"/>
  <c r="H1265" i="1"/>
  <c r="C1266" i="3" a="1"/>
  <c r="C1266" i="3"/>
  <c r="I1265" i="1"/>
  <c r="C1268" i="5" a="1"/>
  <c r="C1268" i="5"/>
  <c r="J1265" i="1"/>
  <c r="C1460" i="4" a="1"/>
  <c r="C1460" i="4"/>
  <c r="F1458" i="1"/>
  <c r="C1460" i="2" a="1"/>
  <c r="C1460" i="2"/>
  <c r="G1458" i="1"/>
  <c r="C1460" i="7" a="1"/>
  <c r="C1460" i="7"/>
  <c r="H1458" i="1"/>
  <c r="C1459" i="3" a="1"/>
  <c r="C1459" i="3"/>
  <c r="I1458" i="1"/>
  <c r="C1461" i="5" a="1"/>
  <c r="C1461" i="5"/>
  <c r="J1458" i="1"/>
  <c r="C998" i="4" a="1"/>
  <c r="C998" i="4"/>
  <c r="F996" i="1"/>
  <c r="C998" i="2" a="1"/>
  <c r="C998" i="2"/>
  <c r="G996" i="1"/>
  <c r="C998" i="7" a="1"/>
  <c r="C998" i="7"/>
  <c r="H996" i="1"/>
  <c r="C997" i="3" a="1"/>
  <c r="C997" i="3"/>
  <c r="I996" i="1"/>
  <c r="C999" i="5" a="1"/>
  <c r="C999" i="5"/>
  <c r="J996" i="1"/>
  <c r="C1843" i="4" a="1"/>
  <c r="C1843" i="4"/>
  <c r="F1841" i="1"/>
  <c r="C1843" i="2" a="1"/>
  <c r="C1843" i="2"/>
  <c r="G1841" i="1"/>
  <c r="C1843" i="7" a="1"/>
  <c r="C1843" i="7"/>
  <c r="H1841" i="1"/>
  <c r="C1842" i="3" a="1"/>
  <c r="C1842" i="3"/>
  <c r="I1841" i="1"/>
  <c r="C1844" i="5" a="1"/>
  <c r="C1844" i="5"/>
  <c r="J1841" i="1"/>
  <c r="C199" i="4" a="1"/>
  <c r="C199" i="4"/>
  <c r="F197" i="1"/>
  <c r="C199" i="2" a="1"/>
  <c r="C199" i="2"/>
  <c r="G197" i="1"/>
  <c r="C199" i="7" a="1"/>
  <c r="C199" i="7"/>
  <c r="H197" i="1"/>
  <c r="C198" i="3" a="1"/>
  <c r="C198" i="3"/>
  <c r="I197" i="1"/>
  <c r="C200" i="5" a="1"/>
  <c r="C200" i="5"/>
  <c r="J197" i="1"/>
  <c r="C159" i="4" a="1"/>
  <c r="C159" i="4"/>
  <c r="F157" i="1"/>
  <c r="C159" i="2" a="1"/>
  <c r="C159" i="2"/>
  <c r="G157" i="1"/>
  <c r="C159" i="7" a="1"/>
  <c r="C159" i="7"/>
  <c r="H157" i="1"/>
  <c r="C158" i="3" a="1"/>
  <c r="C158" i="3"/>
  <c r="I157" i="1"/>
  <c r="C160" i="5" a="1"/>
  <c r="C160" i="5"/>
  <c r="J157" i="1"/>
  <c r="C686" i="4" a="1"/>
  <c r="C686" i="4"/>
  <c r="F684" i="1"/>
  <c r="C686" i="2" a="1"/>
  <c r="C686" i="2"/>
  <c r="G684" i="1"/>
  <c r="C686" i="7" a="1"/>
  <c r="C686" i="7"/>
  <c r="H684" i="1"/>
  <c r="C685" i="3" a="1"/>
  <c r="C685" i="3"/>
  <c r="I684" i="1"/>
  <c r="C687" i="5" a="1"/>
  <c r="C687" i="5"/>
  <c r="J684" i="1"/>
  <c r="C1005" i="4" a="1"/>
  <c r="C1005" i="4"/>
  <c r="F1003" i="1"/>
  <c r="C1005" i="2" a="1"/>
  <c r="C1005" i="2"/>
  <c r="G1003" i="1"/>
  <c r="C1005" i="7" a="1"/>
  <c r="C1005" i="7"/>
  <c r="H1003" i="1"/>
  <c r="C1004" i="3" a="1"/>
  <c r="C1004" i="3"/>
  <c r="I1003" i="1"/>
  <c r="C1006" i="5" a="1"/>
  <c r="C1006" i="5"/>
  <c r="J1003" i="1"/>
  <c r="C67" i="4" a="1"/>
  <c r="C67" i="4"/>
  <c r="F65" i="1"/>
  <c r="C67" i="2" a="1"/>
  <c r="C67" i="2"/>
  <c r="G65" i="1"/>
  <c r="C67" i="7" a="1"/>
  <c r="C67" i="7"/>
  <c r="H65" i="1"/>
  <c r="C66" i="3" a="1"/>
  <c r="C66" i="3"/>
  <c r="I65" i="1"/>
  <c r="C68" i="5" a="1"/>
  <c r="C68" i="5"/>
  <c r="J65" i="1"/>
  <c r="C1470" i="4" a="1"/>
  <c r="C1470" i="4"/>
  <c r="F1468" i="1"/>
  <c r="C1470" i="2" a="1"/>
  <c r="C1470" i="2"/>
  <c r="G1468" i="1"/>
  <c r="C1470" i="7" a="1"/>
  <c r="C1470" i="7"/>
  <c r="H1468" i="1"/>
  <c r="C1469" i="3" a="1"/>
  <c r="C1469" i="3"/>
  <c r="I1468" i="1"/>
  <c r="C1471" i="5" a="1"/>
  <c r="C1471" i="5"/>
  <c r="J1468" i="1"/>
  <c r="C1641" i="4" a="1"/>
  <c r="C1641" i="4"/>
  <c r="F1639" i="1"/>
  <c r="C1641" i="2" a="1"/>
  <c r="C1641" i="2"/>
  <c r="G1639" i="1"/>
  <c r="C1641" i="7" a="1"/>
  <c r="C1641" i="7"/>
  <c r="H1639" i="1"/>
  <c r="C1640" i="3" a="1"/>
  <c r="C1640" i="3"/>
  <c r="I1639" i="1"/>
  <c r="C1642" i="5" a="1"/>
  <c r="C1642" i="5"/>
  <c r="J1639" i="1"/>
  <c r="C1387" i="4" a="1"/>
  <c r="C1387" i="4"/>
  <c r="F1385" i="1"/>
  <c r="C1387" i="2" a="1"/>
  <c r="C1387" i="2"/>
  <c r="G1385" i="1"/>
  <c r="C1387" i="7" a="1"/>
  <c r="C1387" i="7"/>
  <c r="H1385" i="1"/>
  <c r="C1386" i="3" a="1"/>
  <c r="C1386" i="3"/>
  <c r="I1385" i="1"/>
  <c r="C1388" i="5" a="1"/>
  <c r="C1388" i="5"/>
  <c r="J1385" i="1"/>
  <c r="C594" i="4" a="1"/>
  <c r="C594" i="4"/>
  <c r="F592" i="1"/>
  <c r="C594" i="2" a="1"/>
  <c r="C594" i="2"/>
  <c r="G592" i="1"/>
  <c r="C594" i="7" a="1"/>
  <c r="C594" i="7"/>
  <c r="H592" i="1"/>
  <c r="C593" i="3" a="1"/>
  <c r="C593" i="3"/>
  <c r="I592" i="1"/>
  <c r="C595" i="5" a="1"/>
  <c r="C595" i="5"/>
  <c r="J592" i="1"/>
  <c r="C1392" i="4" a="1"/>
  <c r="C1392" i="4"/>
  <c r="F1390" i="1"/>
  <c r="C1392" i="2" a="1"/>
  <c r="C1392" i="2"/>
  <c r="G1390" i="1"/>
  <c r="C1392" i="7" a="1"/>
  <c r="C1392" i="7"/>
  <c r="H1390" i="1"/>
  <c r="C1391" i="3" a="1"/>
  <c r="C1391" i="3"/>
  <c r="I1390" i="1"/>
  <c r="C1393" i="5" a="1"/>
  <c r="C1393" i="5"/>
  <c r="J1390" i="1"/>
  <c r="C1193" i="4" a="1"/>
  <c r="C1193" i="4"/>
  <c r="F1191" i="1"/>
  <c r="C1193" i="2" a="1"/>
  <c r="C1193" i="2"/>
  <c r="G1191" i="1"/>
  <c r="C1193" i="7" a="1"/>
  <c r="C1193" i="7"/>
  <c r="H1191" i="1"/>
  <c r="C1192" i="3" a="1"/>
  <c r="C1192" i="3"/>
  <c r="I1191" i="1"/>
  <c r="C1194" i="5" a="1"/>
  <c r="C1194" i="5"/>
  <c r="J1191" i="1"/>
  <c r="C1195" i="4" a="1"/>
  <c r="C1195" i="4"/>
  <c r="F1193" i="1"/>
  <c r="C1195" i="2" a="1"/>
  <c r="C1195" i="2"/>
  <c r="G1193" i="1"/>
  <c r="C1195" i="7" a="1"/>
  <c r="C1195" i="7"/>
  <c r="H1193" i="1"/>
  <c r="C1194" i="3" a="1"/>
  <c r="C1194" i="3"/>
  <c r="I1193" i="1"/>
  <c r="C1196" i="5" a="1"/>
  <c r="C1196" i="5"/>
  <c r="J1193" i="1"/>
  <c r="C1071" i="4" a="1"/>
  <c r="C1071" i="4"/>
  <c r="F1069" i="1"/>
  <c r="C1071" i="2" a="1"/>
  <c r="C1071" i="2"/>
  <c r="G1069" i="1"/>
  <c r="C1071" i="7" a="1"/>
  <c r="C1071" i="7"/>
  <c r="H1069" i="1"/>
  <c r="C1070" i="3" a="1"/>
  <c r="C1070" i="3"/>
  <c r="I1069" i="1"/>
  <c r="C1072" i="5" a="1"/>
  <c r="C1072" i="5"/>
  <c r="J1069" i="1"/>
  <c r="C1283" i="4" a="1"/>
  <c r="C1283" i="4"/>
  <c r="F1281" i="1"/>
  <c r="C1283" i="2" a="1"/>
  <c r="C1283" i="2"/>
  <c r="G1281" i="1"/>
  <c r="C1283" i="7" a="1"/>
  <c r="C1283" i="7"/>
  <c r="H1281" i="1"/>
  <c r="C1282" i="3" a="1"/>
  <c r="C1282" i="3"/>
  <c r="I1281" i="1"/>
  <c r="C1284" i="5" a="1"/>
  <c r="C1284" i="5"/>
  <c r="J1281" i="1"/>
  <c r="C1029" i="4" a="1"/>
  <c r="C1029" i="4"/>
  <c r="F1027" i="1"/>
  <c r="C1029" i="2" a="1"/>
  <c r="C1029" i="2"/>
  <c r="G1027" i="1"/>
  <c r="C1029" i="7" a="1"/>
  <c r="C1029" i="7"/>
  <c r="H1027" i="1"/>
  <c r="C1028" i="3" a="1"/>
  <c r="C1028" i="3"/>
  <c r="I1027" i="1"/>
  <c r="C1030" i="5" a="1"/>
  <c r="C1030" i="5"/>
  <c r="J1027" i="1"/>
  <c r="C1021" i="4" a="1"/>
  <c r="C1021" i="4"/>
  <c r="F1019" i="1"/>
  <c r="C1021" i="2" a="1"/>
  <c r="C1021" i="2"/>
  <c r="G1019" i="1"/>
  <c r="C1021" i="7" a="1"/>
  <c r="C1021" i="7"/>
  <c r="H1019" i="1"/>
  <c r="C1020" i="3" a="1"/>
  <c r="C1020" i="3"/>
  <c r="I1019" i="1"/>
  <c r="C1022" i="5" a="1"/>
  <c r="C1022" i="5"/>
  <c r="J1019" i="1"/>
  <c r="C969" i="4" a="1"/>
  <c r="C969" i="4"/>
  <c r="F967" i="1"/>
  <c r="C969" i="2" a="1"/>
  <c r="C969" i="2"/>
  <c r="G967" i="1"/>
  <c r="C969" i="7" a="1"/>
  <c r="C969" i="7"/>
  <c r="H967" i="1"/>
  <c r="C968" i="3" a="1"/>
  <c r="C968" i="3"/>
  <c r="I967" i="1"/>
  <c r="C970" i="5" a="1"/>
  <c r="C970" i="5"/>
  <c r="J967" i="1"/>
  <c r="C1145" i="4" a="1"/>
  <c r="C1145" i="4"/>
  <c r="F1143" i="1"/>
  <c r="C1145" i="2" a="1"/>
  <c r="C1145" i="2"/>
  <c r="G1143" i="1"/>
  <c r="C1145" i="7" a="1"/>
  <c r="C1145" i="7"/>
  <c r="H1143" i="1"/>
  <c r="C1144" i="3" a="1"/>
  <c r="C1144" i="3"/>
  <c r="I1143" i="1"/>
  <c r="C1146" i="5" a="1"/>
  <c r="C1146" i="5"/>
  <c r="J1143" i="1"/>
  <c r="C1915" i="4" a="1"/>
  <c r="C1915" i="4"/>
  <c r="F1913" i="1"/>
  <c r="C1915" i="2" a="1"/>
  <c r="C1915" i="2"/>
  <c r="G1913" i="1"/>
  <c r="C1915" i="7" a="1"/>
  <c r="C1915" i="7"/>
  <c r="H1913" i="1"/>
  <c r="C1914" i="3" a="1"/>
  <c r="C1914" i="3"/>
  <c r="I1913" i="1"/>
  <c r="C1916" i="5" a="1"/>
  <c r="C1916" i="5"/>
  <c r="J1913" i="1"/>
  <c r="C1142" i="4" a="1"/>
  <c r="C1142" i="4"/>
  <c r="F1140" i="1"/>
  <c r="C1142" i="2" a="1"/>
  <c r="C1142" i="2"/>
  <c r="G1140" i="1"/>
  <c r="C1142" i="7" a="1"/>
  <c r="C1142" i="7"/>
  <c r="H1140" i="1"/>
  <c r="C1141" i="3" a="1"/>
  <c r="C1141" i="3"/>
  <c r="I1140" i="1"/>
  <c r="C1143" i="5" a="1"/>
  <c r="C1143" i="5"/>
  <c r="J1140" i="1"/>
  <c r="C627" i="4" a="1"/>
  <c r="C627" i="4"/>
  <c r="F625" i="1"/>
  <c r="C627" i="2" a="1"/>
  <c r="C627" i="2"/>
  <c r="G625" i="1"/>
  <c r="C627" i="7" a="1"/>
  <c r="C627" i="7"/>
  <c r="H625" i="1"/>
  <c r="C626" i="3" a="1"/>
  <c r="C626" i="3"/>
  <c r="I625" i="1"/>
  <c r="C628" i="5" a="1"/>
  <c r="C628" i="5"/>
  <c r="J625" i="1"/>
  <c r="C584" i="4" a="1"/>
  <c r="C584" i="4"/>
  <c r="F582" i="1"/>
  <c r="C584" i="2" a="1"/>
  <c r="C584" i="2"/>
  <c r="G582" i="1"/>
  <c r="C584" i="7" a="1"/>
  <c r="C584" i="7"/>
  <c r="H582" i="1"/>
  <c r="C583" i="3" a="1"/>
  <c r="C583" i="3"/>
  <c r="I582" i="1"/>
  <c r="C585" i="5" a="1"/>
  <c r="C585" i="5"/>
  <c r="J582" i="1"/>
  <c r="C1509" i="4" a="1"/>
  <c r="C1509" i="4"/>
  <c r="F1507" i="1"/>
  <c r="C1509" i="2" a="1"/>
  <c r="C1509" i="2"/>
  <c r="G1507" i="1"/>
  <c r="C1509" i="7" a="1"/>
  <c r="C1509" i="7"/>
  <c r="H1507" i="1"/>
  <c r="C1508" i="3" a="1"/>
  <c r="C1508" i="3"/>
  <c r="I1507" i="1"/>
  <c r="C1510" i="5" a="1"/>
  <c r="C1510" i="5"/>
  <c r="J1507" i="1"/>
  <c r="C1141" i="4" a="1"/>
  <c r="C1141" i="4"/>
  <c r="F1139" i="1"/>
  <c r="C1141" i="2" a="1"/>
  <c r="C1141" i="2"/>
  <c r="G1139" i="1"/>
  <c r="C1141" i="7" a="1"/>
  <c r="C1141" i="7"/>
  <c r="H1139" i="1"/>
  <c r="C1140" i="3" a="1"/>
  <c r="C1140" i="3"/>
  <c r="I1139" i="1"/>
  <c r="C1142" i="5" a="1"/>
  <c r="C1142" i="5"/>
  <c r="J1139" i="1"/>
  <c r="C628" i="4" a="1"/>
  <c r="C628" i="4"/>
  <c r="F626" i="1"/>
  <c r="C628" i="2" a="1"/>
  <c r="C628" i="2"/>
  <c r="G626" i="1"/>
  <c r="C628" i="7" a="1"/>
  <c r="C628" i="7"/>
  <c r="H626" i="1"/>
  <c r="C627" i="3" a="1"/>
  <c r="C627" i="3"/>
  <c r="I626" i="1"/>
  <c r="C629" i="5" a="1"/>
  <c r="C629" i="5"/>
  <c r="J626" i="1"/>
  <c r="C1185" i="4" a="1"/>
  <c r="C1185" i="4"/>
  <c r="F1183" i="1"/>
  <c r="C1185" i="2" a="1"/>
  <c r="C1185" i="2"/>
  <c r="G1183" i="1"/>
  <c r="C1185" i="7" a="1"/>
  <c r="C1185" i="7"/>
  <c r="H1183" i="1"/>
  <c r="C1184" i="3" a="1"/>
  <c r="C1184" i="3"/>
  <c r="I1183" i="1"/>
  <c r="C1186" i="5" a="1"/>
  <c r="C1186" i="5"/>
  <c r="J1183" i="1"/>
  <c r="C756" i="4" a="1"/>
  <c r="C756" i="4"/>
  <c r="F754" i="1"/>
  <c r="C756" i="2" a="1"/>
  <c r="C756" i="2"/>
  <c r="G754" i="1"/>
  <c r="C756" i="7" a="1"/>
  <c r="C756" i="7"/>
  <c r="H754" i="1"/>
  <c r="C755" i="3" a="1"/>
  <c r="C755" i="3"/>
  <c r="I754" i="1"/>
  <c r="C757" i="5" a="1"/>
  <c r="C757" i="5"/>
  <c r="J754" i="1"/>
  <c r="C72" i="4" a="1"/>
  <c r="C72" i="4"/>
  <c r="F70" i="1"/>
  <c r="C72" i="2" a="1"/>
  <c r="C72" i="2"/>
  <c r="G70" i="1"/>
  <c r="C72" i="7" a="1"/>
  <c r="C72" i="7"/>
  <c r="H70" i="1"/>
  <c r="C71" i="3" a="1"/>
  <c r="C71" i="3"/>
  <c r="I70" i="1"/>
  <c r="C73" i="5" a="1"/>
  <c r="C73" i="5"/>
  <c r="J70" i="1"/>
  <c r="C1000" i="4" a="1"/>
  <c r="C1000" i="4"/>
  <c r="F998" i="1"/>
  <c r="C1000" i="2" a="1"/>
  <c r="C1000" i="2"/>
  <c r="G998" i="1"/>
  <c r="C1000" i="7" a="1"/>
  <c r="C1000" i="7"/>
  <c r="H998" i="1"/>
  <c r="C999" i="3" a="1"/>
  <c r="C999" i="3"/>
  <c r="I998" i="1"/>
  <c r="C1001" i="5" a="1"/>
  <c r="C1001" i="5"/>
  <c r="J998" i="1"/>
  <c r="C669" i="4" a="1"/>
  <c r="C669" i="4"/>
  <c r="F667" i="1"/>
  <c r="C669" i="2" a="1"/>
  <c r="C669" i="2"/>
  <c r="G667" i="1"/>
  <c r="C669" i="7" a="1"/>
  <c r="C669" i="7"/>
  <c r="H667" i="1"/>
  <c r="C668" i="3" a="1"/>
  <c r="C668" i="3"/>
  <c r="I667" i="1"/>
  <c r="C670" i="5" a="1"/>
  <c r="C670" i="5"/>
  <c r="J667" i="1"/>
  <c r="C581" i="4" a="1"/>
  <c r="C581" i="4"/>
  <c r="F579" i="1"/>
  <c r="C581" i="2" a="1"/>
  <c r="C581" i="2"/>
  <c r="G579" i="1"/>
  <c r="C581" i="7" a="1"/>
  <c r="C581" i="7"/>
  <c r="H579" i="1"/>
  <c r="C580" i="3" a="1"/>
  <c r="C580" i="3"/>
  <c r="I579" i="1"/>
  <c r="C582" i="5" a="1"/>
  <c r="C582" i="5"/>
  <c r="J579" i="1"/>
  <c r="C1857" i="4" a="1"/>
  <c r="C1857" i="4"/>
  <c r="F1855" i="1"/>
  <c r="C1857" i="2" a="1"/>
  <c r="C1857" i="2"/>
  <c r="G1855" i="1"/>
  <c r="C1857" i="7" a="1"/>
  <c r="C1857" i="7"/>
  <c r="H1855" i="1"/>
  <c r="C1856" i="3" a="1"/>
  <c r="C1856" i="3"/>
  <c r="I1855" i="1"/>
  <c r="C1858" i="5" a="1"/>
  <c r="C1858" i="5"/>
  <c r="J1855" i="1"/>
  <c r="C1158" i="4" a="1"/>
  <c r="C1158" i="4"/>
  <c r="F1156" i="1"/>
  <c r="C1158" i="2" a="1"/>
  <c r="C1158" i="2"/>
  <c r="G1156" i="1"/>
  <c r="C1158" i="7" a="1"/>
  <c r="C1158" i="7"/>
  <c r="H1156" i="1"/>
  <c r="C1157" i="3" a="1"/>
  <c r="C1157" i="3"/>
  <c r="I1156" i="1"/>
  <c r="C1159" i="5" a="1"/>
  <c r="C1159" i="5"/>
  <c r="J1156" i="1"/>
  <c r="C300" i="4" a="1"/>
  <c r="C300" i="4"/>
  <c r="F298" i="1"/>
  <c r="C300" i="2" a="1"/>
  <c r="C300" i="2"/>
  <c r="G298" i="1"/>
  <c r="C300" i="7" a="1"/>
  <c r="C300" i="7"/>
  <c r="H298" i="1"/>
  <c r="C299" i="3" a="1"/>
  <c r="C299" i="3"/>
  <c r="I298" i="1"/>
  <c r="C301" i="5" a="1"/>
  <c r="C301" i="5"/>
  <c r="J298" i="1"/>
  <c r="C1172" i="4" a="1"/>
  <c r="C1172" i="4"/>
  <c r="F1170" i="1"/>
  <c r="C1172" i="2" a="1"/>
  <c r="C1172" i="2"/>
  <c r="G1170" i="1"/>
  <c r="C1172" i="7" a="1"/>
  <c r="C1172" i="7"/>
  <c r="H1170" i="1"/>
  <c r="C1171" i="3" a="1"/>
  <c r="C1171" i="3"/>
  <c r="I1170" i="1"/>
  <c r="C1173" i="5" a="1"/>
  <c r="C1173" i="5"/>
  <c r="J1170" i="1"/>
  <c r="C1402" i="4" a="1"/>
  <c r="C1402" i="4"/>
  <c r="F1400" i="1"/>
  <c r="C1402" i="2" a="1"/>
  <c r="C1402" i="2"/>
  <c r="G1400" i="1"/>
  <c r="C1402" i="7" a="1"/>
  <c r="C1402" i="7"/>
  <c r="H1400" i="1"/>
  <c r="C1401" i="3" a="1"/>
  <c r="C1401" i="3"/>
  <c r="I1400" i="1"/>
  <c r="C1403" i="5" a="1"/>
  <c r="C1403" i="5"/>
  <c r="J1400" i="1"/>
  <c r="C55" i="4" a="1"/>
  <c r="C55" i="4"/>
  <c r="F53" i="1"/>
  <c r="C55" i="2" a="1"/>
  <c r="C55" i="2"/>
  <c r="G53" i="1"/>
  <c r="C55" i="7" a="1"/>
  <c r="C55" i="7"/>
  <c r="H53" i="1"/>
  <c r="C54" i="3" a="1"/>
  <c r="C54" i="3"/>
  <c r="I53" i="1"/>
  <c r="C56" i="5" a="1"/>
  <c r="C56" i="5"/>
  <c r="J53" i="1"/>
  <c r="C154" i="4" a="1"/>
  <c r="C154" i="4"/>
  <c r="F152" i="1"/>
  <c r="C154" i="2" a="1"/>
  <c r="C154" i="2"/>
  <c r="G152" i="1"/>
  <c r="C154" i="7" a="1"/>
  <c r="C154" i="7"/>
  <c r="H152" i="1"/>
  <c r="C153" i="3" a="1"/>
  <c r="C153" i="3"/>
  <c r="I152" i="1"/>
  <c r="C155" i="5" a="1"/>
  <c r="C155" i="5"/>
  <c r="J152" i="1"/>
  <c r="C212" i="4" a="1"/>
  <c r="C212" i="4"/>
  <c r="F210" i="1"/>
  <c r="C212" i="2" a="1"/>
  <c r="C212" i="2"/>
  <c r="G210" i="1"/>
  <c r="C212" i="7" a="1"/>
  <c r="C212" i="7"/>
  <c r="H210" i="1"/>
  <c r="C211" i="3" a="1"/>
  <c r="C211" i="3"/>
  <c r="I210" i="1"/>
  <c r="C213" i="5" a="1"/>
  <c r="C213" i="5"/>
  <c r="J210" i="1"/>
  <c r="C977" i="4" a="1"/>
  <c r="C977" i="4"/>
  <c r="F975" i="1"/>
  <c r="C977" i="2" a="1"/>
  <c r="C977" i="2"/>
  <c r="G975" i="1"/>
  <c r="C977" i="7" a="1"/>
  <c r="C977" i="7"/>
  <c r="H975" i="1"/>
  <c r="C976" i="3" a="1"/>
  <c r="C976" i="3"/>
  <c r="I975" i="1"/>
  <c r="C978" i="5" a="1"/>
  <c r="C978" i="5"/>
  <c r="J975" i="1"/>
  <c r="C760" i="4" a="1"/>
  <c r="C760" i="4"/>
  <c r="F758" i="1"/>
  <c r="C760" i="2" a="1"/>
  <c r="C760" i="2"/>
  <c r="G758" i="1"/>
  <c r="C760" i="7" a="1"/>
  <c r="C760" i="7"/>
  <c r="H758" i="1"/>
  <c r="C759" i="3" a="1"/>
  <c r="C759" i="3"/>
  <c r="I758" i="1"/>
  <c r="C761" i="5" a="1"/>
  <c r="C761" i="5"/>
  <c r="J758" i="1"/>
  <c r="C652" i="4" a="1"/>
  <c r="C652" i="4"/>
  <c r="F650" i="1"/>
  <c r="C652" i="2" a="1"/>
  <c r="C652" i="2"/>
  <c r="G650" i="1"/>
  <c r="C652" i="7" a="1"/>
  <c r="C652" i="7"/>
  <c r="H650" i="1"/>
  <c r="C651" i="3" a="1"/>
  <c r="C651" i="3"/>
  <c r="I650" i="1"/>
  <c r="C653" i="5" a="1"/>
  <c r="C653" i="5"/>
  <c r="J650" i="1"/>
  <c r="C153" i="4" a="1"/>
  <c r="C153" i="4"/>
  <c r="F151" i="1"/>
  <c r="C153" i="2" a="1"/>
  <c r="C153" i="2"/>
  <c r="G151" i="1"/>
  <c r="C153" i="7" a="1"/>
  <c r="C153" i="7"/>
  <c r="H151" i="1"/>
  <c r="C152" i="3" a="1"/>
  <c r="C152" i="3"/>
  <c r="I151" i="1"/>
  <c r="C154" i="5" a="1"/>
  <c r="C154" i="5"/>
  <c r="J151" i="1"/>
  <c r="C157" i="4" a="1"/>
  <c r="C157" i="4"/>
  <c r="F155" i="1"/>
  <c r="C157" i="2" a="1"/>
  <c r="C157" i="2"/>
  <c r="G155" i="1"/>
  <c r="C157" i="7" a="1"/>
  <c r="C157" i="7"/>
  <c r="H155" i="1"/>
  <c r="C156" i="3" a="1"/>
  <c r="C156" i="3"/>
  <c r="I155" i="1"/>
  <c r="C158" i="5" a="1"/>
  <c r="C158" i="5"/>
  <c r="J155" i="1"/>
  <c r="C302" i="4" a="1"/>
  <c r="C302" i="4"/>
  <c r="F300" i="1"/>
  <c r="C302" i="2" a="1"/>
  <c r="C302" i="2"/>
  <c r="G300" i="1"/>
  <c r="C302" i="7" a="1"/>
  <c r="C302" i="7"/>
  <c r="H300" i="1"/>
  <c r="C301" i="3" a="1"/>
  <c r="C301" i="3"/>
  <c r="I300" i="1"/>
  <c r="C303" i="5" a="1"/>
  <c r="C303" i="5"/>
  <c r="J300" i="1"/>
  <c r="C58" i="4" a="1"/>
  <c r="C58" i="4"/>
  <c r="F56" i="1"/>
  <c r="C58" i="2" a="1"/>
  <c r="C58" i="2"/>
  <c r="G56" i="1"/>
  <c r="C58" i="7" a="1"/>
  <c r="C58" i="7"/>
  <c r="H56" i="1"/>
  <c r="C57" i="3" a="1"/>
  <c r="C57" i="3"/>
  <c r="I56" i="1"/>
  <c r="C59" i="5" a="1"/>
  <c r="C59" i="5"/>
  <c r="J56" i="1"/>
  <c r="C1852" i="4" a="1"/>
  <c r="C1852" i="4"/>
  <c r="F1850" i="1"/>
  <c r="C1852" i="2" a="1"/>
  <c r="C1852" i="2"/>
  <c r="G1850" i="1"/>
  <c r="C1852" i="7" a="1"/>
  <c r="C1852" i="7"/>
  <c r="H1850" i="1"/>
  <c r="C1851" i="3" a="1"/>
  <c r="C1851" i="3"/>
  <c r="I1850" i="1"/>
  <c r="C1853" i="5" a="1"/>
  <c r="C1853" i="5"/>
  <c r="J1850" i="1"/>
  <c r="C1385" i="4" a="1"/>
  <c r="C1385" i="4"/>
  <c r="F1383" i="1"/>
  <c r="C1385" i="2" a="1"/>
  <c r="C1385" i="2"/>
  <c r="G1383" i="1"/>
  <c r="C1385" i="7" a="1"/>
  <c r="C1385" i="7"/>
  <c r="H1383" i="1"/>
  <c r="C1384" i="3" a="1"/>
  <c r="C1384" i="3"/>
  <c r="I1383" i="1"/>
  <c r="C1386" i="5" a="1"/>
  <c r="C1386" i="5"/>
  <c r="J1383" i="1"/>
  <c r="C783" i="4" a="1"/>
  <c r="C783" i="4"/>
  <c r="F781" i="1"/>
  <c r="C783" i="2" a="1"/>
  <c r="C783" i="2"/>
  <c r="G781" i="1"/>
  <c r="C783" i="7" a="1"/>
  <c r="C783" i="7"/>
  <c r="H781" i="1"/>
  <c r="C782" i="3" a="1"/>
  <c r="C782" i="3"/>
  <c r="I781" i="1"/>
  <c r="C784" i="5" a="1"/>
  <c r="C784" i="5"/>
  <c r="J781" i="1"/>
  <c r="C1851" i="4" a="1"/>
  <c r="C1851" i="4"/>
  <c r="F1849" i="1"/>
  <c r="C1851" i="2" a="1"/>
  <c r="C1851" i="2"/>
  <c r="G1849" i="1"/>
  <c r="C1851" i="7" a="1"/>
  <c r="C1851" i="7"/>
  <c r="H1849" i="1"/>
  <c r="C1850" i="3" a="1"/>
  <c r="C1850" i="3"/>
  <c r="I1849" i="1"/>
  <c r="C1852" i="5" a="1"/>
  <c r="C1852" i="5"/>
  <c r="J1849" i="1"/>
  <c r="C989" i="4" a="1"/>
  <c r="C989" i="4"/>
  <c r="F987" i="1"/>
  <c r="C989" i="2" a="1"/>
  <c r="C989" i="2"/>
  <c r="G987" i="1"/>
  <c r="C989" i="7" a="1"/>
  <c r="C989" i="7"/>
  <c r="H987" i="1"/>
  <c r="C988" i="3" a="1"/>
  <c r="C988" i="3"/>
  <c r="I987" i="1"/>
  <c r="C990" i="5" a="1"/>
  <c r="C990" i="5"/>
  <c r="J987" i="1"/>
  <c r="C979" i="4" a="1"/>
  <c r="C979" i="4"/>
  <c r="F977" i="1"/>
  <c r="C979" i="2" a="1"/>
  <c r="C979" i="2"/>
  <c r="G977" i="1"/>
  <c r="C979" i="7" a="1"/>
  <c r="C979" i="7"/>
  <c r="H977" i="1"/>
  <c r="C978" i="3" a="1"/>
  <c r="C978" i="3"/>
  <c r="I977" i="1"/>
  <c r="C980" i="5" a="1"/>
  <c r="C980" i="5"/>
  <c r="J977" i="1"/>
  <c r="C585" i="4" a="1"/>
  <c r="C585" i="4"/>
  <c r="F583" i="1"/>
  <c r="C585" i="2" a="1"/>
  <c r="C585" i="2"/>
  <c r="G583" i="1"/>
  <c r="C585" i="7" a="1"/>
  <c r="C585" i="7"/>
  <c r="H583" i="1"/>
  <c r="C584" i="3" a="1"/>
  <c r="C584" i="3"/>
  <c r="I583" i="1"/>
  <c r="C586" i="5" a="1"/>
  <c r="C586" i="5"/>
  <c r="J583" i="1"/>
  <c r="C1025" i="4" a="1"/>
  <c r="C1025" i="4"/>
  <c r="F1023" i="1"/>
  <c r="C1025" i="2" a="1"/>
  <c r="C1025" i="2"/>
  <c r="G1023" i="1"/>
  <c r="C1025" i="7" a="1"/>
  <c r="C1025" i="7"/>
  <c r="H1023" i="1"/>
  <c r="C1024" i="3" a="1"/>
  <c r="C1024" i="3"/>
  <c r="I1023" i="1"/>
  <c r="C1026" i="5" a="1"/>
  <c r="C1026" i="5"/>
  <c r="J1023" i="1"/>
  <c r="C1384" i="4" a="1"/>
  <c r="C1384" i="4"/>
  <c r="F1382" i="1"/>
  <c r="C1384" i="2" a="1"/>
  <c r="C1384" i="2"/>
  <c r="G1382" i="1"/>
  <c r="C1384" i="7" a="1"/>
  <c r="C1384" i="7"/>
  <c r="H1382" i="1"/>
  <c r="C1383" i="3" a="1"/>
  <c r="C1383" i="3"/>
  <c r="I1382" i="1"/>
  <c r="C1385" i="5" a="1"/>
  <c r="C1385" i="5"/>
  <c r="J1382" i="1"/>
  <c r="C759" i="4" a="1"/>
  <c r="C759" i="4"/>
  <c r="F757" i="1"/>
  <c r="C759" i="2" a="1"/>
  <c r="C759" i="2"/>
  <c r="G757" i="1"/>
  <c r="C759" i="7" a="1"/>
  <c r="C759" i="7"/>
  <c r="H757" i="1"/>
  <c r="C758" i="3" a="1"/>
  <c r="C758" i="3"/>
  <c r="I757" i="1"/>
  <c r="C760" i="5" a="1"/>
  <c r="C760" i="5"/>
  <c r="J757" i="1"/>
  <c r="C1880" i="4" a="1"/>
  <c r="C1880" i="4"/>
  <c r="F1878" i="1"/>
  <c r="C1880" i="2" a="1"/>
  <c r="C1880" i="2"/>
  <c r="G1878" i="1"/>
  <c r="C1880" i="7" a="1"/>
  <c r="C1880" i="7"/>
  <c r="H1878" i="1"/>
  <c r="C1879" i="3" a="1"/>
  <c r="C1879" i="3"/>
  <c r="I1878" i="1"/>
  <c r="C1881" i="5" a="1"/>
  <c r="C1881" i="5"/>
  <c r="J1878" i="1"/>
  <c r="C213" i="4" a="1"/>
  <c r="C213" i="4"/>
  <c r="F211" i="1"/>
  <c r="C213" i="2" a="1"/>
  <c r="C213" i="2"/>
  <c r="G211" i="1"/>
  <c r="C213" i="7" a="1"/>
  <c r="C213" i="7"/>
  <c r="H211" i="1"/>
  <c r="C212" i="3" a="1"/>
  <c r="C212" i="3"/>
  <c r="I211" i="1"/>
  <c r="C214" i="5" a="1"/>
  <c r="C214" i="5"/>
  <c r="J211" i="1"/>
  <c r="C1362" i="4" a="1"/>
  <c r="C1362" i="4"/>
  <c r="F1360" i="1"/>
  <c r="C1362" i="2" a="1"/>
  <c r="C1362" i="2"/>
  <c r="G1360" i="1"/>
  <c r="C1362" i="7" a="1"/>
  <c r="C1362" i="7"/>
  <c r="H1360" i="1"/>
  <c r="C1361" i="3" a="1"/>
  <c r="C1361" i="3"/>
  <c r="I1360" i="1"/>
  <c r="C1363" i="5" a="1"/>
  <c r="C1363" i="5"/>
  <c r="J1360" i="1"/>
  <c r="C1010" i="4" a="1"/>
  <c r="C1010" i="4"/>
  <c r="F1008" i="1"/>
  <c r="C1010" i="2" a="1"/>
  <c r="C1010" i="2"/>
  <c r="G1008" i="1"/>
  <c r="C1010" i="7" a="1"/>
  <c r="C1010" i="7"/>
  <c r="H1008" i="1"/>
  <c r="C1009" i="3" a="1"/>
  <c r="C1009" i="3"/>
  <c r="I1008" i="1"/>
  <c r="C1011" i="5" a="1"/>
  <c r="C1011" i="5"/>
  <c r="J1008" i="1"/>
  <c r="C1173" i="4" a="1"/>
  <c r="C1173" i="4"/>
  <c r="F1171" i="1"/>
  <c r="C1173" i="2" a="1"/>
  <c r="C1173" i="2"/>
  <c r="G1171" i="1"/>
  <c r="C1173" i="7" a="1"/>
  <c r="C1173" i="7"/>
  <c r="H1171" i="1"/>
  <c r="C1172" i="3" a="1"/>
  <c r="C1172" i="3"/>
  <c r="I1171" i="1"/>
  <c r="C1174" i="5" a="1"/>
  <c r="C1174" i="5"/>
  <c r="J1171" i="1"/>
  <c r="C591" i="4" a="1"/>
  <c r="C591" i="4"/>
  <c r="F589" i="1"/>
  <c r="C591" i="2" a="1"/>
  <c r="C591" i="2"/>
  <c r="G589" i="1"/>
  <c r="C591" i="7" a="1"/>
  <c r="C591" i="7"/>
  <c r="H589" i="1"/>
  <c r="C590" i="3" a="1"/>
  <c r="C590" i="3"/>
  <c r="I589" i="1"/>
  <c r="C592" i="5" a="1"/>
  <c r="C592" i="5"/>
  <c r="J589" i="1"/>
  <c r="C1646" i="4" a="1"/>
  <c r="C1646" i="4"/>
  <c r="F1644" i="1"/>
  <c r="C1646" i="2" a="1"/>
  <c r="C1646" i="2"/>
  <c r="G1644" i="1"/>
  <c r="C1646" i="7" a="1"/>
  <c r="C1646" i="7"/>
  <c r="H1644" i="1"/>
  <c r="C1645" i="3" a="1"/>
  <c r="C1645" i="3"/>
  <c r="I1644" i="1"/>
  <c r="C1647" i="5" a="1"/>
  <c r="C1647" i="5"/>
  <c r="J1644" i="1"/>
  <c r="C752" i="4" a="1"/>
  <c r="C752" i="4"/>
  <c r="F750" i="1"/>
  <c r="C752" i="2" a="1"/>
  <c r="C752" i="2"/>
  <c r="G750" i="1"/>
  <c r="C752" i="7" a="1"/>
  <c r="C752" i="7"/>
  <c r="H750" i="1"/>
  <c r="C751" i="3" a="1"/>
  <c r="C751" i="3"/>
  <c r="I750" i="1"/>
  <c r="C753" i="5" a="1"/>
  <c r="C753" i="5"/>
  <c r="J750" i="1"/>
  <c r="C1085" i="4" a="1"/>
  <c r="C1085" i="4"/>
  <c r="F1083" i="1"/>
  <c r="C1085" i="2" a="1"/>
  <c r="C1085" i="2"/>
  <c r="G1083" i="1"/>
  <c r="C1085" i="7" a="1"/>
  <c r="C1085" i="7"/>
  <c r="H1083" i="1"/>
  <c r="C1084" i="3" a="1"/>
  <c r="C1084" i="3"/>
  <c r="I1083" i="1"/>
  <c r="C1086" i="5" a="1"/>
  <c r="C1086" i="5"/>
  <c r="J1083" i="1"/>
  <c r="C1919" i="4" a="1"/>
  <c r="C1919" i="4"/>
  <c r="F1917" i="1"/>
  <c r="C1919" i="2" a="1"/>
  <c r="C1919" i="2"/>
  <c r="G1917" i="1"/>
  <c r="C1919" i="7" a="1"/>
  <c r="C1919" i="7"/>
  <c r="H1917" i="1"/>
  <c r="C1918" i="3" a="1"/>
  <c r="C1918" i="3"/>
  <c r="I1917" i="1"/>
  <c r="C1920" i="5" a="1"/>
  <c r="C1920" i="5"/>
  <c r="J1917" i="1"/>
  <c r="C1189" i="4" a="1"/>
  <c r="C1189" i="4"/>
  <c r="F1187" i="1"/>
  <c r="C1189" i="2" a="1"/>
  <c r="C1189" i="2"/>
  <c r="G1187" i="1"/>
  <c r="C1189" i="7" a="1"/>
  <c r="C1189" i="7"/>
  <c r="H1187" i="1"/>
  <c r="C1188" i="3" a="1"/>
  <c r="C1188" i="3"/>
  <c r="I1187" i="1"/>
  <c r="C1190" i="5" a="1"/>
  <c r="C1190" i="5"/>
  <c r="J1187" i="1"/>
  <c r="C1854" i="4" a="1"/>
  <c r="C1854" i="4"/>
  <c r="F1852" i="1"/>
  <c r="C1854" i="2" a="1"/>
  <c r="C1854" i="2"/>
  <c r="G1852" i="1"/>
  <c r="C1854" i="7" a="1"/>
  <c r="C1854" i="7"/>
  <c r="H1852" i="1"/>
  <c r="C1853" i="3" a="1"/>
  <c r="C1853" i="3"/>
  <c r="I1852" i="1"/>
  <c r="C1855" i="5" a="1"/>
  <c r="C1855" i="5"/>
  <c r="J1852" i="1"/>
  <c r="C1144" i="4" a="1"/>
  <c r="C1144" i="4"/>
  <c r="F1142" i="1"/>
  <c r="C1144" i="2" a="1"/>
  <c r="C1144" i="2"/>
  <c r="G1142" i="1"/>
  <c r="C1144" i="7" a="1"/>
  <c r="C1144" i="7"/>
  <c r="H1142" i="1"/>
  <c r="C1143" i="3" a="1"/>
  <c r="C1143" i="3"/>
  <c r="I1142" i="1"/>
  <c r="C1145" i="5" a="1"/>
  <c r="C1145" i="5"/>
  <c r="J1142" i="1"/>
  <c r="C142" i="4" a="1"/>
  <c r="C142" i="4"/>
  <c r="F140" i="1"/>
  <c r="C142" i="2" a="1"/>
  <c r="C142" i="2"/>
  <c r="G140" i="1"/>
  <c r="C142" i="7" a="1"/>
  <c r="C142" i="7"/>
  <c r="H140" i="1"/>
  <c r="C141" i="3" a="1"/>
  <c r="C141" i="3"/>
  <c r="I140" i="1"/>
  <c r="C143" i="5" a="1"/>
  <c r="C143" i="5"/>
  <c r="J140" i="1"/>
  <c r="C200" i="4" a="1"/>
  <c r="C200" i="4"/>
  <c r="F198" i="1"/>
  <c r="C200" i="2" a="1"/>
  <c r="C200" i="2"/>
  <c r="G198" i="1"/>
  <c r="C200" i="7" a="1"/>
  <c r="C200" i="7"/>
  <c r="H198" i="1"/>
  <c r="C199" i="3" a="1"/>
  <c r="C199" i="3"/>
  <c r="I198" i="1"/>
  <c r="C201" i="5" a="1"/>
  <c r="C201" i="5"/>
  <c r="J198" i="1"/>
  <c r="C586" i="4" a="1"/>
  <c r="C586" i="4"/>
  <c r="F584" i="1"/>
  <c r="C586" i="2" a="1"/>
  <c r="C586" i="2"/>
  <c r="G584" i="1"/>
  <c r="C586" i="7" a="1"/>
  <c r="C586" i="7"/>
  <c r="H584" i="1"/>
  <c r="C585" i="3" a="1"/>
  <c r="C585" i="3"/>
  <c r="I584" i="1"/>
  <c r="C587" i="5" a="1"/>
  <c r="C587" i="5"/>
  <c r="J584" i="1"/>
  <c r="C758" i="4" a="1"/>
  <c r="C758" i="4"/>
  <c r="F756" i="1"/>
  <c r="C758" i="2" a="1"/>
  <c r="C758" i="2"/>
  <c r="G756" i="1"/>
  <c r="C758" i="7" a="1"/>
  <c r="C758" i="7"/>
  <c r="H756" i="1"/>
  <c r="C757" i="3" a="1"/>
  <c r="C757" i="3"/>
  <c r="I756" i="1"/>
  <c r="C759" i="5" a="1"/>
  <c r="C759" i="5"/>
  <c r="J756" i="1"/>
  <c r="C155" i="4" a="1"/>
  <c r="C155" i="4"/>
  <c r="F153" i="1"/>
  <c r="C155" i="2" a="1"/>
  <c r="C155" i="2"/>
  <c r="G153" i="1"/>
  <c r="C155" i="7" a="1"/>
  <c r="C155" i="7"/>
  <c r="H153" i="1"/>
  <c r="C154" i="3" a="1"/>
  <c r="C154" i="3"/>
  <c r="I153" i="1"/>
  <c r="C156" i="5" a="1"/>
  <c r="C156" i="5"/>
  <c r="J153" i="1"/>
  <c r="C1638" i="4" a="1"/>
  <c r="C1638" i="4"/>
  <c r="F1636" i="1"/>
  <c r="C1638" i="2" a="1"/>
  <c r="C1638" i="2"/>
  <c r="G1636" i="1"/>
  <c r="C1638" i="7" a="1"/>
  <c r="C1638" i="7"/>
  <c r="H1636" i="1"/>
  <c r="C1637" i="3" a="1"/>
  <c r="C1637" i="3"/>
  <c r="I1636" i="1"/>
  <c r="C1639" i="5" a="1"/>
  <c r="C1639" i="5"/>
  <c r="J1636" i="1"/>
  <c r="C580" i="4" a="1"/>
  <c r="C580" i="4"/>
  <c r="F578" i="1"/>
  <c r="C580" i="2" a="1"/>
  <c r="C580" i="2"/>
  <c r="G578" i="1"/>
  <c r="C580" i="7" a="1"/>
  <c r="C580" i="7"/>
  <c r="H578" i="1"/>
  <c r="C579" i="3" a="1"/>
  <c r="C579" i="3"/>
  <c r="I578" i="1"/>
  <c r="C581" i="5" a="1"/>
  <c r="C581" i="5"/>
  <c r="J578" i="1"/>
  <c r="C57" i="4" a="1"/>
  <c r="C57" i="4"/>
  <c r="F55" i="1"/>
  <c r="C57" i="2" a="1"/>
  <c r="C57" i="2"/>
  <c r="G55" i="1"/>
  <c r="C57" i="7" a="1"/>
  <c r="C57" i="7"/>
  <c r="H55" i="1"/>
  <c r="C56" i="3" a="1"/>
  <c r="C56" i="3"/>
  <c r="I55" i="1"/>
  <c r="C58" i="5" a="1"/>
  <c r="C58" i="5"/>
  <c r="J55" i="1"/>
  <c r="C1924" i="4" a="1"/>
  <c r="C1924" i="4"/>
  <c r="F1922" i="1"/>
  <c r="C1924" i="2" a="1"/>
  <c r="C1924" i="2"/>
  <c r="G1922" i="1"/>
  <c r="C1924" i="7" a="1"/>
  <c r="C1924" i="7"/>
  <c r="H1922" i="1"/>
  <c r="C1923" i="3" a="1"/>
  <c r="C1923" i="3"/>
  <c r="I1922" i="1"/>
  <c r="C1925" i="5" a="1"/>
  <c r="C1925" i="5"/>
  <c r="J1922" i="1"/>
  <c r="C1024" i="4" a="1"/>
  <c r="C1024" i="4"/>
  <c r="F1022" i="1"/>
  <c r="C1024" i="2" a="1"/>
  <c r="C1024" i="2"/>
  <c r="G1022" i="1"/>
  <c r="C1024" i="7" a="1"/>
  <c r="C1024" i="7"/>
  <c r="H1022" i="1"/>
  <c r="C1023" i="3" a="1"/>
  <c r="C1023" i="3"/>
  <c r="I1022" i="1"/>
  <c r="C1025" i="5" a="1"/>
  <c r="C1025" i="5"/>
  <c r="J1022" i="1"/>
  <c r="C1858" i="4" a="1"/>
  <c r="C1858" i="4"/>
  <c r="F1856" i="1"/>
  <c r="C1858" i="2" a="1"/>
  <c r="C1858" i="2"/>
  <c r="G1856" i="1"/>
  <c r="C1858" i="7" a="1"/>
  <c r="C1858" i="7"/>
  <c r="H1856" i="1"/>
  <c r="C1857" i="3" a="1"/>
  <c r="C1857" i="3"/>
  <c r="I1856" i="1"/>
  <c r="C1859" i="5" a="1"/>
  <c r="C1859" i="5"/>
  <c r="J1856" i="1"/>
  <c r="C146" i="4" a="1"/>
  <c r="C146" i="4"/>
  <c r="F144" i="1"/>
  <c r="C146" i="2" a="1"/>
  <c r="C146" i="2"/>
  <c r="G144" i="1"/>
  <c r="C146" i="7" a="1"/>
  <c r="C146" i="7"/>
  <c r="H144" i="1"/>
  <c r="C145" i="3" a="1"/>
  <c r="C145" i="3"/>
  <c r="I144" i="1"/>
  <c r="C147" i="5" a="1"/>
  <c r="C147" i="5"/>
  <c r="J144" i="1"/>
  <c r="C1165" i="4" a="1"/>
  <c r="C1165" i="4"/>
  <c r="F1163" i="1"/>
  <c r="C1165" i="2" a="1"/>
  <c r="C1165" i="2"/>
  <c r="G1163" i="1"/>
  <c r="C1165" i="7" a="1"/>
  <c r="C1165" i="7"/>
  <c r="H1163" i="1"/>
  <c r="C1164" i="3" a="1"/>
  <c r="C1164" i="3"/>
  <c r="I1163" i="1"/>
  <c r="C1166" i="5" a="1"/>
  <c r="C1166" i="5"/>
  <c r="J1163" i="1"/>
  <c r="C136" i="4" a="1"/>
  <c r="C136" i="4"/>
  <c r="F134" i="1"/>
  <c r="C136" i="2" a="1"/>
  <c r="C136" i="2"/>
  <c r="G134" i="1"/>
  <c r="C136" i="7" a="1"/>
  <c r="C136" i="7"/>
  <c r="H134" i="1"/>
  <c r="C135" i="3" a="1"/>
  <c r="C135" i="3"/>
  <c r="I134" i="1"/>
  <c r="C137" i="5" a="1"/>
  <c r="C137" i="5"/>
  <c r="J134" i="1"/>
  <c r="C144" i="4" a="1"/>
  <c r="C144" i="4"/>
  <c r="F142" i="1"/>
  <c r="C144" i="2" a="1"/>
  <c r="C144" i="2"/>
  <c r="G142" i="1"/>
  <c r="C144" i="7" a="1"/>
  <c r="C144" i="7"/>
  <c r="H142" i="1"/>
  <c r="C143" i="3" a="1"/>
  <c r="C143" i="3"/>
  <c r="I142" i="1"/>
  <c r="C145" i="5" a="1"/>
  <c r="C145" i="5"/>
  <c r="J142" i="1"/>
  <c r="C1007" i="4" a="1"/>
  <c r="C1007" i="4"/>
  <c r="F1005" i="1"/>
  <c r="C1007" i="2" a="1"/>
  <c r="C1007" i="2"/>
  <c r="G1005" i="1"/>
  <c r="C1007" i="7" a="1"/>
  <c r="C1007" i="7"/>
  <c r="H1005" i="1"/>
  <c r="C1006" i="3" a="1"/>
  <c r="C1006" i="3"/>
  <c r="I1005" i="1"/>
  <c r="C1008" i="5" a="1"/>
  <c r="C1008" i="5"/>
  <c r="J1005" i="1"/>
  <c r="C1197" i="4" a="1"/>
  <c r="C1197" i="4"/>
  <c r="F1195" i="1"/>
  <c r="C1197" i="2" a="1"/>
  <c r="C1197" i="2"/>
  <c r="G1195" i="1"/>
  <c r="C1197" i="7" a="1"/>
  <c r="C1197" i="7"/>
  <c r="H1195" i="1"/>
  <c r="C1196" i="3" a="1"/>
  <c r="C1196" i="3"/>
  <c r="I1195" i="1"/>
  <c r="C1198" i="5" a="1"/>
  <c r="C1198" i="5"/>
  <c r="J1195" i="1"/>
  <c r="C596" i="4" a="1"/>
  <c r="C596" i="4"/>
  <c r="F594" i="1"/>
  <c r="C596" i="2" a="1"/>
  <c r="C596" i="2"/>
  <c r="G594" i="1"/>
  <c r="C596" i="7" a="1"/>
  <c r="C596" i="7"/>
  <c r="H594" i="1"/>
  <c r="C595" i="3" a="1"/>
  <c r="C595" i="3"/>
  <c r="I594" i="1"/>
  <c r="C597" i="5" a="1"/>
  <c r="C597" i="5"/>
  <c r="J594" i="1"/>
  <c r="C670" i="4" a="1"/>
  <c r="C670" i="4"/>
  <c r="F668" i="1"/>
  <c r="C670" i="2" a="1"/>
  <c r="C670" i="2"/>
  <c r="G668" i="1"/>
  <c r="C670" i="7" a="1"/>
  <c r="C670" i="7"/>
  <c r="H668" i="1"/>
  <c r="C669" i="3" a="1"/>
  <c r="C669" i="3"/>
  <c r="I668" i="1"/>
  <c r="C671" i="5" a="1"/>
  <c r="C671" i="5"/>
  <c r="J668" i="1"/>
  <c r="C1846" i="4" a="1"/>
  <c r="C1846" i="4"/>
  <c r="F1844" i="1"/>
  <c r="C1846" i="2" a="1"/>
  <c r="C1846" i="2"/>
  <c r="G1844" i="1"/>
  <c r="C1846" i="7" a="1"/>
  <c r="C1846" i="7"/>
  <c r="H1844" i="1"/>
  <c r="C1845" i="3" a="1"/>
  <c r="C1845" i="3"/>
  <c r="I1844" i="1"/>
  <c r="C1847" i="5" a="1"/>
  <c r="C1847" i="5"/>
  <c r="J1844" i="1"/>
  <c r="C664" i="4" a="1"/>
  <c r="C664" i="4"/>
  <c r="F662" i="1"/>
  <c r="C664" i="2" a="1"/>
  <c r="C664" i="2"/>
  <c r="G662" i="1"/>
  <c r="C664" i="7" a="1"/>
  <c r="C664" i="7"/>
  <c r="H662" i="1"/>
  <c r="C663" i="3" a="1"/>
  <c r="C663" i="3"/>
  <c r="I662" i="1"/>
  <c r="C665" i="5" a="1"/>
  <c r="C665" i="5"/>
  <c r="J662" i="1"/>
  <c r="C1842" i="4" a="1"/>
  <c r="C1842" i="4"/>
  <c r="F1840" i="1"/>
  <c r="C1842" i="2" a="1"/>
  <c r="C1842" i="2"/>
  <c r="G1840" i="1"/>
  <c r="C1842" i="7" a="1"/>
  <c r="C1842" i="7"/>
  <c r="H1840" i="1"/>
  <c r="C1841" i="3" a="1"/>
  <c r="C1841" i="3"/>
  <c r="I1840" i="1"/>
  <c r="C1843" i="5" a="1"/>
  <c r="C1843" i="5"/>
  <c r="J1840" i="1"/>
  <c r="C1364" i="4" a="1"/>
  <c r="C1364" i="4"/>
  <c r="F1362" i="1"/>
  <c r="C1364" i="2" a="1"/>
  <c r="C1364" i="2"/>
  <c r="G1362" i="1"/>
  <c r="C1364" i="7" a="1"/>
  <c r="C1364" i="7"/>
  <c r="H1362" i="1"/>
  <c r="C1363" i="3" a="1"/>
  <c r="C1363" i="3"/>
  <c r="I1362" i="1"/>
  <c r="C1365" i="5" a="1"/>
  <c r="C1365" i="5"/>
  <c r="J1362" i="1"/>
  <c r="C211" i="4" a="1"/>
  <c r="C211" i="4"/>
  <c r="F209" i="1"/>
  <c r="C211" i="2" a="1"/>
  <c r="C211" i="2"/>
  <c r="G209" i="1"/>
  <c r="C211" i="7" a="1"/>
  <c r="C211" i="7"/>
  <c r="H209" i="1"/>
  <c r="C210" i="3" a="1"/>
  <c r="C210" i="3"/>
  <c r="I209" i="1"/>
  <c r="C212" i="5" a="1"/>
  <c r="C212" i="5"/>
  <c r="J209" i="1"/>
  <c r="C1166" i="4" a="1"/>
  <c r="C1166" i="4"/>
  <c r="F1164" i="1"/>
  <c r="C1166" i="2" a="1"/>
  <c r="C1166" i="2"/>
  <c r="G1164" i="1"/>
  <c r="C1166" i="7" a="1"/>
  <c r="C1166" i="7"/>
  <c r="H1164" i="1"/>
  <c r="C1165" i="3" a="1"/>
  <c r="C1165" i="3"/>
  <c r="I1164" i="1"/>
  <c r="C1167" i="5" a="1"/>
  <c r="C1167" i="5"/>
  <c r="J1164" i="1"/>
  <c r="C1143" i="4" a="1"/>
  <c r="C1143" i="4"/>
  <c r="F1141" i="1"/>
  <c r="C1143" i="2" a="1"/>
  <c r="C1143" i="2"/>
  <c r="G1141" i="1"/>
  <c r="C1143" i="7" a="1"/>
  <c r="C1143" i="7"/>
  <c r="H1141" i="1"/>
  <c r="C1142" i="3" a="1"/>
  <c r="C1142" i="3"/>
  <c r="I1141" i="1"/>
  <c r="C1144" i="5" a="1"/>
  <c r="C1144" i="5"/>
  <c r="J1141" i="1"/>
  <c r="C304" i="4" a="1"/>
  <c r="C304" i="4"/>
  <c r="F302" i="1"/>
  <c r="C304" i="2" a="1"/>
  <c r="C304" i="2"/>
  <c r="G302" i="1"/>
  <c r="C304" i="7" a="1"/>
  <c r="C304" i="7"/>
  <c r="H302" i="1"/>
  <c r="C303" i="3" a="1"/>
  <c r="C303" i="3"/>
  <c r="I302" i="1"/>
  <c r="C305" i="5" a="1"/>
  <c r="C305" i="5"/>
  <c r="J302" i="1"/>
  <c r="C166" i="4" a="1"/>
  <c r="C166" i="4"/>
  <c r="F164" i="1"/>
  <c r="C166" i="2" a="1"/>
  <c r="C166" i="2"/>
  <c r="G164" i="1"/>
  <c r="C166" i="7" a="1"/>
  <c r="C166" i="7"/>
  <c r="H164" i="1"/>
  <c r="C165" i="3" a="1"/>
  <c r="C165" i="3"/>
  <c r="I164" i="1"/>
  <c r="C167" i="5" a="1"/>
  <c r="C167" i="5"/>
  <c r="J164" i="1"/>
  <c r="C1199" i="4" a="1"/>
  <c r="C1199" i="4"/>
  <c r="F1197" i="1"/>
  <c r="C1199" i="2" a="1"/>
  <c r="C1199" i="2"/>
  <c r="G1197" i="1"/>
  <c r="C1199" i="7" a="1"/>
  <c r="C1199" i="7"/>
  <c r="H1197" i="1"/>
  <c r="C1198" i="3" a="1"/>
  <c r="C1198" i="3"/>
  <c r="I1197" i="1"/>
  <c r="C1200" i="5" a="1"/>
  <c r="C1200" i="5"/>
  <c r="J1197" i="1"/>
  <c r="C1188" i="4" a="1"/>
  <c r="C1188" i="4"/>
  <c r="F1186" i="1"/>
  <c r="C1188" i="2" a="1"/>
  <c r="C1188" i="2"/>
  <c r="G1186" i="1"/>
  <c r="C1188" i="7" a="1"/>
  <c r="C1188" i="7"/>
  <c r="H1186" i="1"/>
  <c r="C1187" i="3" a="1"/>
  <c r="C1187" i="3"/>
  <c r="I1186" i="1"/>
  <c r="C1189" i="5" a="1"/>
  <c r="C1189" i="5"/>
  <c r="J1186" i="1"/>
  <c r="C1262" i="4" a="1"/>
  <c r="C1262" i="4"/>
  <c r="F1260" i="1"/>
  <c r="C1262" i="2" a="1"/>
  <c r="C1262" i="2"/>
  <c r="G1260" i="1"/>
  <c r="C1262" i="7" a="1"/>
  <c r="C1262" i="7"/>
  <c r="H1260" i="1"/>
  <c r="C1261" i="3" a="1"/>
  <c r="C1261" i="3"/>
  <c r="I1260" i="1"/>
  <c r="C1263" i="5" a="1"/>
  <c r="C1263" i="5"/>
  <c r="J1260" i="1"/>
  <c r="C1859" i="4" a="1"/>
  <c r="C1859" i="4"/>
  <c r="F1857" i="1"/>
  <c r="C1859" i="2" a="1"/>
  <c r="C1859" i="2"/>
  <c r="G1857" i="1"/>
  <c r="C1859" i="7" a="1"/>
  <c r="C1859" i="7"/>
  <c r="H1857" i="1"/>
  <c r="C1858" i="3" a="1"/>
  <c r="C1858" i="3"/>
  <c r="I1857" i="1"/>
  <c r="C1860" i="5" a="1"/>
  <c r="C1860" i="5"/>
  <c r="J1857" i="1"/>
  <c r="C1925" i="4" a="1"/>
  <c r="C1925" i="4"/>
  <c r="F1923" i="1"/>
  <c r="C1925" i="2" a="1"/>
  <c r="C1925" i="2"/>
  <c r="G1923" i="1"/>
  <c r="C1925" i="7" a="1"/>
  <c r="C1925" i="7"/>
  <c r="H1923" i="1"/>
  <c r="C1924" i="3" a="1"/>
  <c r="C1924" i="3"/>
  <c r="I1923" i="1"/>
  <c r="C1926" i="5" a="1"/>
  <c r="C1926" i="5"/>
  <c r="J1923" i="1"/>
  <c r="C1367" i="4" a="1"/>
  <c r="C1367" i="4"/>
  <c r="F1365" i="1"/>
  <c r="C1367" i="2" a="1"/>
  <c r="C1367" i="2"/>
  <c r="G1365" i="1"/>
  <c r="C1367" i="7" a="1"/>
  <c r="C1367" i="7"/>
  <c r="H1365" i="1"/>
  <c r="C1366" i="3" a="1"/>
  <c r="C1366" i="3"/>
  <c r="I1365" i="1"/>
  <c r="C1368" i="5" a="1"/>
  <c r="C1368" i="5"/>
  <c r="J1365" i="1"/>
  <c r="C1365" i="4" a="1"/>
  <c r="C1365" i="4"/>
  <c r="F1363" i="1"/>
  <c r="C1365" i="2" a="1"/>
  <c r="C1365" i="2"/>
  <c r="G1363" i="1"/>
  <c r="C1365" i="7" a="1"/>
  <c r="C1365" i="7"/>
  <c r="H1363" i="1"/>
  <c r="C1364" i="3" a="1"/>
  <c r="C1364" i="3"/>
  <c r="I1363" i="1"/>
  <c r="C1366" i="5" a="1"/>
  <c r="C1366" i="5"/>
  <c r="J1363" i="1"/>
  <c r="C1781" i="4" a="1"/>
  <c r="C1781" i="4"/>
  <c r="F1779" i="1"/>
  <c r="C1781" i="2" a="1"/>
  <c r="C1781" i="2"/>
  <c r="G1779" i="1"/>
  <c r="C1781" i="7" a="1"/>
  <c r="C1781" i="7"/>
  <c r="H1779" i="1"/>
  <c r="C1780" i="3" a="1"/>
  <c r="C1780" i="3"/>
  <c r="I1779" i="1"/>
  <c r="C1782" i="5" a="1"/>
  <c r="C1782" i="5"/>
  <c r="J1779" i="1"/>
  <c r="C1168" i="4" a="1"/>
  <c r="C1168" i="4"/>
  <c r="F1166" i="1"/>
  <c r="C1168" i="2" a="1"/>
  <c r="C1168" i="2"/>
  <c r="G1166" i="1"/>
  <c r="C1168" i="7" a="1"/>
  <c r="C1168" i="7"/>
  <c r="H1166" i="1"/>
  <c r="C1167" i="3" a="1"/>
  <c r="C1167" i="3"/>
  <c r="I1166" i="1"/>
  <c r="C1169" i="5" a="1"/>
  <c r="C1169" i="5"/>
  <c r="J1166" i="1"/>
  <c r="C1006" i="4" a="1"/>
  <c r="C1006" i="4"/>
  <c r="F1004" i="1"/>
  <c r="C1006" i="2" a="1"/>
  <c r="C1006" i="2"/>
  <c r="G1004" i="1"/>
  <c r="C1006" i="7" a="1"/>
  <c r="C1006" i="7"/>
  <c r="H1004" i="1"/>
  <c r="C1005" i="3" a="1"/>
  <c r="C1005" i="3"/>
  <c r="I1004" i="1"/>
  <c r="C1007" i="5" a="1"/>
  <c r="C1007" i="5"/>
  <c r="J1004" i="1"/>
  <c r="C1844" i="4" a="1"/>
  <c r="C1844" i="4"/>
  <c r="F1842" i="1"/>
  <c r="C1844" i="2" a="1"/>
  <c r="C1844" i="2"/>
  <c r="G1842" i="1"/>
  <c r="C1844" i="7" a="1"/>
  <c r="C1844" i="7"/>
  <c r="H1842" i="1"/>
  <c r="C1843" i="3" a="1"/>
  <c r="C1843" i="3"/>
  <c r="I1842" i="1"/>
  <c r="C1845" i="5" a="1"/>
  <c r="C1845" i="5"/>
  <c r="J1842" i="1"/>
  <c r="C1200" i="4" a="1"/>
  <c r="C1200" i="4"/>
  <c r="F1198" i="1"/>
  <c r="C1200" i="2" a="1"/>
  <c r="C1200" i="2"/>
  <c r="G1198" i="1"/>
  <c r="C1200" i="7" a="1"/>
  <c r="C1200" i="7"/>
  <c r="H1198" i="1"/>
  <c r="C1199" i="3" a="1"/>
  <c r="C1199" i="3"/>
  <c r="I1198" i="1"/>
  <c r="C1201" i="5" a="1"/>
  <c r="C1201" i="5"/>
  <c r="J1198" i="1"/>
  <c r="C156" i="4" a="1"/>
  <c r="C156" i="4"/>
  <c r="F154" i="1"/>
  <c r="C156" i="2" a="1"/>
  <c r="C156" i="2"/>
  <c r="G154" i="1"/>
  <c r="C156" i="7" a="1"/>
  <c r="C156" i="7"/>
  <c r="H154" i="1"/>
  <c r="C155" i="3" a="1"/>
  <c r="C155" i="3"/>
  <c r="I154" i="1"/>
  <c r="C157" i="5" a="1"/>
  <c r="C157" i="5"/>
  <c r="J154" i="1"/>
  <c r="C64" i="4" a="1"/>
  <c r="C64" i="4"/>
  <c r="F62" i="1"/>
  <c r="C64" i="2" a="1"/>
  <c r="C64" i="2"/>
  <c r="G62" i="1"/>
  <c r="C64" i="7" a="1"/>
  <c r="C64" i="7"/>
  <c r="H62" i="1"/>
  <c r="C63" i="3" a="1"/>
  <c r="C63" i="3"/>
  <c r="I62" i="1"/>
  <c r="C65" i="5" a="1"/>
  <c r="C65" i="5"/>
  <c r="J62" i="1"/>
  <c r="C990" i="4" a="1"/>
  <c r="C990" i="4"/>
  <c r="F988" i="1"/>
  <c r="C990" i="2" a="1"/>
  <c r="C990" i="2"/>
  <c r="G988" i="1"/>
  <c r="C990" i="7" a="1"/>
  <c r="C990" i="7"/>
  <c r="H988" i="1"/>
  <c r="C989" i="3" a="1"/>
  <c r="C989" i="3"/>
  <c r="I988" i="1"/>
  <c r="C991" i="5" a="1"/>
  <c r="C991" i="5"/>
  <c r="J988" i="1"/>
  <c r="C1104" i="4" a="1"/>
  <c r="C1104" i="4"/>
  <c r="F1102" i="1"/>
  <c r="C1104" i="2" a="1"/>
  <c r="C1104" i="2"/>
  <c r="G1102" i="1"/>
  <c r="C1104" i="7" a="1"/>
  <c r="C1104" i="7"/>
  <c r="H1102" i="1"/>
  <c r="C1103" i="3" a="1"/>
  <c r="C1103" i="3"/>
  <c r="I1102" i="1"/>
  <c r="C1105" i="5" a="1"/>
  <c r="C1105" i="5"/>
  <c r="J1102" i="1"/>
  <c r="C138" i="4" a="1"/>
  <c r="C138" i="4"/>
  <c r="F136" i="1"/>
  <c r="C138" i="2" a="1"/>
  <c r="C138" i="2"/>
  <c r="G136" i="1"/>
  <c r="C138" i="7" a="1"/>
  <c r="C138" i="7"/>
  <c r="H136" i="1"/>
  <c r="C137" i="3" a="1"/>
  <c r="C137" i="3"/>
  <c r="I136" i="1"/>
  <c r="C139" i="5" a="1"/>
  <c r="C139" i="5"/>
  <c r="J136" i="1"/>
  <c r="C662" i="4" a="1"/>
  <c r="C662" i="4"/>
  <c r="F660" i="1"/>
  <c r="C662" i="2" a="1"/>
  <c r="C662" i="2"/>
  <c r="G660" i="1"/>
  <c r="C662" i="7" a="1"/>
  <c r="C662" i="7"/>
  <c r="H660" i="1"/>
  <c r="C661" i="3" a="1"/>
  <c r="C661" i="3"/>
  <c r="I660" i="1"/>
  <c r="C663" i="5" a="1"/>
  <c r="C663" i="5"/>
  <c r="J660" i="1"/>
  <c r="C672" i="4" a="1"/>
  <c r="C672" i="4"/>
  <c r="F670" i="1"/>
  <c r="C672" i="2" a="1"/>
  <c r="C672" i="2"/>
  <c r="G670" i="1"/>
  <c r="C672" i="7" a="1"/>
  <c r="C672" i="7"/>
  <c r="H670" i="1"/>
  <c r="C671" i="3" a="1"/>
  <c r="C671" i="3"/>
  <c r="I670" i="1"/>
  <c r="C673" i="5" a="1"/>
  <c r="C673" i="5"/>
  <c r="J670" i="1"/>
  <c r="C1117" i="4" a="1"/>
  <c r="C1117" i="4"/>
  <c r="F1115" i="1"/>
  <c r="C1117" i="2" a="1"/>
  <c r="C1117" i="2"/>
  <c r="G1115" i="1"/>
  <c r="C1117" i="7" a="1"/>
  <c r="C1117" i="7"/>
  <c r="H1115" i="1"/>
  <c r="C1116" i="3" a="1"/>
  <c r="C1116" i="3"/>
  <c r="I1115" i="1"/>
  <c r="C1118" i="5" a="1"/>
  <c r="C1118" i="5"/>
  <c r="J1115" i="1"/>
  <c r="C1639" i="4" a="1"/>
  <c r="C1639" i="4"/>
  <c r="F1637" i="1"/>
  <c r="C1639" i="2" a="1"/>
  <c r="C1639" i="2"/>
  <c r="G1637" i="1"/>
  <c r="C1639" i="7" a="1"/>
  <c r="C1639" i="7"/>
  <c r="H1637" i="1"/>
  <c r="C1638" i="3" a="1"/>
  <c r="C1638" i="3"/>
  <c r="I1637" i="1"/>
  <c r="C1640" i="5" a="1"/>
  <c r="C1640" i="5"/>
  <c r="J1637" i="1"/>
  <c r="C305" i="4" a="1"/>
  <c r="C305" i="4"/>
  <c r="F303" i="1"/>
  <c r="C305" i="2" a="1"/>
  <c r="C305" i="2"/>
  <c r="G303" i="1"/>
  <c r="C305" i="7" a="1"/>
  <c r="C305" i="7"/>
  <c r="H303" i="1"/>
  <c r="C304" i="3" a="1"/>
  <c r="C304" i="3"/>
  <c r="I303" i="1"/>
  <c r="C306" i="5" a="1"/>
  <c r="C306" i="5"/>
  <c r="J303" i="1"/>
  <c r="C1248" i="4" a="1"/>
  <c r="C1248" i="4"/>
  <c r="F1246" i="1"/>
  <c r="C1248" i="2" a="1"/>
  <c r="C1248" i="2"/>
  <c r="G1246" i="1"/>
  <c r="C1248" i="7" a="1"/>
  <c r="C1248" i="7"/>
  <c r="H1246" i="1"/>
  <c r="C1247" i="3" a="1"/>
  <c r="C1247" i="3"/>
  <c r="I1246" i="1"/>
  <c r="C1249" i="5" a="1"/>
  <c r="C1249" i="5"/>
  <c r="J1246" i="1"/>
  <c r="C147" i="4" a="1"/>
  <c r="C147" i="4"/>
  <c r="F145" i="1"/>
  <c r="C147" i="2" a="1"/>
  <c r="C147" i="2"/>
  <c r="G145" i="1"/>
  <c r="C147" i="7" a="1"/>
  <c r="C147" i="7"/>
  <c r="H145" i="1"/>
  <c r="C146" i="3" a="1"/>
  <c r="C146" i="3"/>
  <c r="I145" i="1"/>
  <c r="C148" i="5" a="1"/>
  <c r="C148" i="5"/>
  <c r="J145" i="1"/>
  <c r="C183" i="4" a="1"/>
  <c r="C183" i="4"/>
  <c r="F181" i="1"/>
  <c r="C183" i="2" a="1"/>
  <c r="C183" i="2"/>
  <c r="G181" i="1"/>
  <c r="C183" i="7" a="1"/>
  <c r="C183" i="7"/>
  <c r="H181" i="1"/>
  <c r="C182" i="3" a="1"/>
  <c r="C182" i="3"/>
  <c r="I181" i="1"/>
  <c r="C184" i="5" a="1"/>
  <c r="C184" i="5"/>
  <c r="J181" i="1"/>
  <c r="C619" i="4" a="1"/>
  <c r="C619" i="4"/>
  <c r="F617" i="1"/>
  <c r="C619" i="2" a="1"/>
  <c r="C619" i="2"/>
  <c r="G617" i="1"/>
  <c r="C619" i="7" a="1"/>
  <c r="C619" i="7"/>
  <c r="H617" i="1"/>
  <c r="C618" i="3" a="1"/>
  <c r="C618" i="3"/>
  <c r="I617" i="1"/>
  <c r="C620" i="5" a="1"/>
  <c r="C620" i="5"/>
  <c r="J617" i="1"/>
  <c r="C1372" i="4" a="1"/>
  <c r="C1372" i="4"/>
  <c r="F1370" i="1"/>
  <c r="C1372" i="2" a="1"/>
  <c r="C1372" i="2"/>
  <c r="G1370" i="1"/>
  <c r="C1372" i="7" a="1"/>
  <c r="C1372" i="7"/>
  <c r="H1370" i="1"/>
  <c r="C1371" i="3" a="1"/>
  <c r="C1371" i="3"/>
  <c r="I1370" i="1"/>
  <c r="C1373" i="5" a="1"/>
  <c r="C1373" i="5"/>
  <c r="J1370" i="1"/>
  <c r="C28" i="4" a="1"/>
  <c r="C28" i="4"/>
  <c r="F26" i="1"/>
  <c r="C28" i="2" a="1"/>
  <c r="C28" i="2"/>
  <c r="G26" i="1"/>
  <c r="C28" i="7" a="1"/>
  <c r="C28" i="7"/>
  <c r="H26" i="1"/>
  <c r="C27" i="3" a="1"/>
  <c r="C27" i="3"/>
  <c r="I26" i="1"/>
  <c r="C29" i="5" a="1"/>
  <c r="C29" i="5"/>
  <c r="J26" i="1"/>
  <c r="C1465" i="4" a="1"/>
  <c r="C1465" i="4"/>
  <c r="F1463" i="1"/>
  <c r="C1465" i="2" a="1"/>
  <c r="C1465" i="2"/>
  <c r="G1463" i="1"/>
  <c r="C1465" i="7" a="1"/>
  <c r="C1465" i="7"/>
  <c r="H1463" i="1"/>
  <c r="C1464" i="3" a="1"/>
  <c r="C1464" i="3"/>
  <c r="I1463" i="1"/>
  <c r="C1466" i="5" a="1"/>
  <c r="C1466" i="5"/>
  <c r="J1463" i="1"/>
  <c r="C1174" i="4" a="1"/>
  <c r="C1174" i="4"/>
  <c r="F1172" i="1"/>
  <c r="C1174" i="2" a="1"/>
  <c r="C1174" i="2"/>
  <c r="G1172" i="1"/>
  <c r="C1174" i="7" a="1"/>
  <c r="C1174" i="7"/>
  <c r="H1172" i="1"/>
  <c r="C1173" i="3" a="1"/>
  <c r="C1173" i="3"/>
  <c r="I1172" i="1"/>
  <c r="C1175" i="5" a="1"/>
  <c r="C1175" i="5"/>
  <c r="J1172" i="1"/>
  <c r="C1368" i="4" a="1"/>
  <c r="C1368" i="4"/>
  <c r="F1366" i="1"/>
  <c r="C1368" i="2" a="1"/>
  <c r="C1368" i="2"/>
  <c r="G1366" i="1"/>
  <c r="C1368" i="7" a="1"/>
  <c r="C1368" i="7"/>
  <c r="H1366" i="1"/>
  <c r="C1367" i="3" a="1"/>
  <c r="C1367" i="3"/>
  <c r="I1366" i="1"/>
  <c r="C1369" i="5" a="1"/>
  <c r="C1369" i="5"/>
  <c r="J1366" i="1"/>
  <c r="C1065" i="4" a="1"/>
  <c r="C1065" i="4"/>
  <c r="F1063" i="1"/>
  <c r="C1065" i="2" a="1"/>
  <c r="C1065" i="2"/>
  <c r="G1063" i="1"/>
  <c r="C1065" i="7" a="1"/>
  <c r="C1065" i="7"/>
  <c r="H1063" i="1"/>
  <c r="C1064" i="3" a="1"/>
  <c r="C1064" i="3"/>
  <c r="I1063" i="1"/>
  <c r="C1066" i="5" a="1"/>
  <c r="C1066" i="5"/>
  <c r="J1063" i="1"/>
  <c r="C1642" i="4" a="1"/>
  <c r="C1642" i="4"/>
  <c r="F1640" i="1"/>
  <c r="C1642" i="2" a="1"/>
  <c r="C1642" i="2"/>
  <c r="G1640" i="1"/>
  <c r="C1642" i="7" a="1"/>
  <c r="C1642" i="7"/>
  <c r="H1640" i="1"/>
  <c r="C1641" i="3" a="1"/>
  <c r="C1641" i="3"/>
  <c r="I1640" i="1"/>
  <c r="C1643" i="5" a="1"/>
  <c r="C1643" i="5"/>
  <c r="J1640" i="1"/>
  <c r="C56" i="4" a="1"/>
  <c r="C56" i="4"/>
  <c r="F54" i="1"/>
  <c r="C56" i="2" a="1"/>
  <c r="C56" i="2"/>
  <c r="G54" i="1"/>
  <c r="C56" i="7" a="1"/>
  <c r="C56" i="7"/>
  <c r="H54" i="1"/>
  <c r="C55" i="3" a="1"/>
  <c r="C55" i="3"/>
  <c r="I54" i="1"/>
  <c r="C57" i="5" a="1"/>
  <c r="C57" i="5"/>
  <c r="J54" i="1"/>
  <c r="C1809" i="4" a="1"/>
  <c r="C1809" i="4"/>
  <c r="F1807" i="1"/>
  <c r="C1809" i="2" a="1"/>
  <c r="C1809" i="2"/>
  <c r="G1807" i="1"/>
  <c r="C1809" i="7" a="1"/>
  <c r="C1809" i="7"/>
  <c r="H1807" i="1"/>
  <c r="C1808" i="3" a="1"/>
  <c r="C1808" i="3"/>
  <c r="I1807" i="1"/>
  <c r="C1810" i="5" a="1"/>
  <c r="C1810" i="5"/>
  <c r="J1807" i="1"/>
  <c r="C1896" i="4" a="1"/>
  <c r="C1896" i="4"/>
  <c r="F1894" i="1"/>
  <c r="C1896" i="2" a="1"/>
  <c r="C1896" i="2"/>
  <c r="G1894" i="1"/>
  <c r="C1896" i="7" a="1"/>
  <c r="C1896" i="7"/>
  <c r="H1894" i="1"/>
  <c r="C1895" i="3" a="1"/>
  <c r="C1895" i="3"/>
  <c r="I1894" i="1"/>
  <c r="C1897" i="5" a="1"/>
  <c r="C1897" i="5"/>
  <c r="J1894" i="1"/>
  <c r="C1511" i="4" a="1"/>
  <c r="C1511" i="4"/>
  <c r="F1509" i="1"/>
  <c r="C1511" i="2" a="1"/>
  <c r="C1511" i="2"/>
  <c r="G1509" i="1"/>
  <c r="C1511" i="7" a="1"/>
  <c r="C1511" i="7"/>
  <c r="H1509" i="1"/>
  <c r="C1510" i="3" a="1"/>
  <c r="C1510" i="3"/>
  <c r="I1509" i="1"/>
  <c r="C1512" i="5" a="1"/>
  <c r="C1512" i="5"/>
  <c r="J1509" i="1"/>
  <c r="C920" i="4" a="1"/>
  <c r="C920" i="4"/>
  <c r="F918" i="1"/>
  <c r="C920" i="2" a="1"/>
  <c r="C920" i="2"/>
  <c r="G918" i="1"/>
  <c r="C920" i="7" a="1"/>
  <c r="C920" i="7"/>
  <c r="H918" i="1"/>
  <c r="C919" i="3" a="1"/>
  <c r="C919" i="3"/>
  <c r="I918" i="1"/>
  <c r="C921" i="5" a="1"/>
  <c r="C921" i="5"/>
  <c r="J918" i="1"/>
  <c r="C137" i="4" a="1"/>
  <c r="C137" i="4"/>
  <c r="F135" i="1"/>
  <c r="C137" i="2" a="1"/>
  <c r="C137" i="2"/>
  <c r="G135" i="1"/>
  <c r="C137" i="7" a="1"/>
  <c r="C137" i="7"/>
  <c r="H135" i="1"/>
  <c r="C136" i="3" a="1"/>
  <c r="C136" i="3"/>
  <c r="I135" i="1"/>
  <c r="C138" i="5" a="1"/>
  <c r="C138" i="5"/>
  <c r="J135" i="1"/>
  <c r="C972" i="4" a="1"/>
  <c r="C972" i="4"/>
  <c r="F970" i="1"/>
  <c r="C972" i="2" a="1"/>
  <c r="C972" i="2"/>
  <c r="G970" i="1"/>
  <c r="C972" i="7" a="1"/>
  <c r="C972" i="7"/>
  <c r="H970" i="1"/>
  <c r="C971" i="3" a="1"/>
  <c r="C971" i="3"/>
  <c r="I970" i="1"/>
  <c r="C973" i="5" a="1"/>
  <c r="C973" i="5"/>
  <c r="J970" i="1"/>
  <c r="C1424" i="4" a="1"/>
  <c r="C1424" i="4"/>
  <c r="F1422" i="1"/>
  <c r="C1424" i="2" a="1"/>
  <c r="C1424" i="2"/>
  <c r="G1422" i="1"/>
  <c r="C1424" i="7" a="1"/>
  <c r="C1424" i="7"/>
  <c r="H1422" i="1"/>
  <c r="C1423" i="3" a="1"/>
  <c r="C1423" i="3"/>
  <c r="I1422" i="1"/>
  <c r="C1425" i="5" a="1"/>
  <c r="C1425" i="5"/>
  <c r="J1422" i="1"/>
  <c r="C1147" i="4" a="1"/>
  <c r="C1147" i="4"/>
  <c r="F1145" i="1"/>
  <c r="C1147" i="2" a="1"/>
  <c r="C1147" i="2"/>
  <c r="G1145" i="1"/>
  <c r="C1147" i="7" a="1"/>
  <c r="C1147" i="7"/>
  <c r="H1145" i="1"/>
  <c r="C1146" i="3" a="1"/>
  <c r="C1146" i="3"/>
  <c r="I1145" i="1"/>
  <c r="C1148" i="5" a="1"/>
  <c r="C1148" i="5"/>
  <c r="J1145" i="1"/>
  <c r="C1083" i="4" a="1"/>
  <c r="C1083" i="4"/>
  <c r="F1081" i="1"/>
  <c r="C1083" i="2" a="1"/>
  <c r="C1083" i="2"/>
  <c r="G1081" i="1"/>
  <c r="C1083" i="7" a="1"/>
  <c r="C1083" i="7"/>
  <c r="H1081" i="1"/>
  <c r="C1082" i="3" a="1"/>
  <c r="C1082" i="3"/>
  <c r="I1081" i="1"/>
  <c r="C1084" i="5" a="1"/>
  <c r="C1084" i="5"/>
  <c r="J1081" i="1"/>
  <c r="C1643" i="4" a="1"/>
  <c r="C1643" i="4"/>
  <c r="F1641" i="1"/>
  <c r="C1643" i="2" a="1"/>
  <c r="C1643" i="2"/>
  <c r="G1641" i="1"/>
  <c r="C1643" i="7" a="1"/>
  <c r="C1643" i="7"/>
  <c r="H1641" i="1"/>
  <c r="C1642" i="3" a="1"/>
  <c r="C1642" i="3"/>
  <c r="I1641" i="1"/>
  <c r="C1644" i="5" a="1"/>
  <c r="C1644" i="5"/>
  <c r="J1641" i="1"/>
  <c r="C946" i="4" a="1"/>
  <c r="C946" i="4"/>
  <c r="F944" i="1"/>
  <c r="C946" i="2" a="1"/>
  <c r="C946" i="2"/>
  <c r="G944" i="1"/>
  <c r="C946" i="7" a="1"/>
  <c r="C946" i="7"/>
  <c r="H944" i="1"/>
  <c r="C945" i="3" a="1"/>
  <c r="C945" i="3"/>
  <c r="I944" i="1"/>
  <c r="C947" i="5" a="1"/>
  <c r="C947" i="5"/>
  <c r="J944" i="1"/>
  <c r="C784" i="4" a="1"/>
  <c r="C784" i="4"/>
  <c r="F782" i="1"/>
  <c r="C784" i="2" a="1"/>
  <c r="C784" i="2"/>
  <c r="G782" i="1"/>
  <c r="C784" i="7" a="1"/>
  <c r="C784" i="7"/>
  <c r="H782" i="1"/>
  <c r="C783" i="3" a="1"/>
  <c r="C783" i="3"/>
  <c r="I782" i="1"/>
  <c r="C785" i="5" a="1"/>
  <c r="C785" i="5"/>
  <c r="J782" i="1"/>
  <c r="C1013" i="4" a="1"/>
  <c r="C1013" i="4"/>
  <c r="F1011" i="1"/>
  <c r="C1013" i="2" a="1"/>
  <c r="C1013" i="2"/>
  <c r="G1011" i="1"/>
  <c r="C1013" i="7" a="1"/>
  <c r="C1013" i="7"/>
  <c r="H1011" i="1"/>
  <c r="C1012" i="3" a="1"/>
  <c r="C1012" i="3"/>
  <c r="I1011" i="1"/>
  <c r="C1014" i="5" a="1"/>
  <c r="C1014" i="5"/>
  <c r="J1011" i="1"/>
  <c r="C1785" i="4" a="1"/>
  <c r="C1785" i="4"/>
  <c r="F1783" i="1"/>
  <c r="C1785" i="2" a="1"/>
  <c r="C1785" i="2"/>
  <c r="G1783" i="1"/>
  <c r="C1785" i="7" a="1"/>
  <c r="C1785" i="7"/>
  <c r="H1783" i="1"/>
  <c r="C1784" i="3" a="1"/>
  <c r="C1784" i="3"/>
  <c r="I1783" i="1"/>
  <c r="C1786" i="5" a="1"/>
  <c r="C1786" i="5"/>
  <c r="J1783" i="1"/>
  <c r="C1222" i="4" a="1"/>
  <c r="C1222" i="4"/>
  <c r="F1220" i="1"/>
  <c r="C1222" i="2" a="1"/>
  <c r="C1222" i="2"/>
  <c r="G1220" i="1"/>
  <c r="C1222" i="7" a="1"/>
  <c r="C1222" i="7"/>
  <c r="H1220" i="1"/>
  <c r="C1221" i="3" a="1"/>
  <c r="C1221" i="3"/>
  <c r="I1220" i="1"/>
  <c r="C1223" i="5" a="1"/>
  <c r="C1223" i="5"/>
  <c r="J1220" i="1"/>
  <c r="C788" i="4" a="1"/>
  <c r="C788" i="4"/>
  <c r="F786" i="1"/>
  <c r="C788" i="2" a="1"/>
  <c r="C788" i="2"/>
  <c r="G786" i="1"/>
  <c r="C788" i="7" a="1"/>
  <c r="C788" i="7"/>
  <c r="H786" i="1"/>
  <c r="C787" i="3" a="1"/>
  <c r="C787" i="3"/>
  <c r="I786" i="1"/>
  <c r="C789" i="5" a="1"/>
  <c r="C789" i="5"/>
  <c r="J786" i="1"/>
  <c r="C1227" i="4" a="1"/>
  <c r="C1227" i="4"/>
  <c r="F1225" i="1"/>
  <c r="C1227" i="2" a="1"/>
  <c r="C1227" i="2"/>
  <c r="G1225" i="1"/>
  <c r="C1227" i="7" a="1"/>
  <c r="C1227" i="7"/>
  <c r="H1225" i="1"/>
  <c r="C1226" i="3" a="1"/>
  <c r="C1226" i="3"/>
  <c r="I1225" i="1"/>
  <c r="C1228" i="5" a="1"/>
  <c r="C1228" i="5"/>
  <c r="J1225" i="1"/>
  <c r="C1285" i="4" a="1"/>
  <c r="C1285" i="4"/>
  <c r="F1283" i="1"/>
  <c r="C1285" i="2" a="1"/>
  <c r="C1285" i="2"/>
  <c r="G1283" i="1"/>
  <c r="C1285" i="7" a="1"/>
  <c r="C1285" i="7"/>
  <c r="H1283" i="1"/>
  <c r="C1284" i="3" a="1"/>
  <c r="C1284" i="3"/>
  <c r="I1283" i="1"/>
  <c r="C1286" i="5" a="1"/>
  <c r="C1286" i="5"/>
  <c r="J1283" i="1"/>
  <c r="C620" i="4" a="1"/>
  <c r="C620" i="4"/>
  <c r="F618" i="1"/>
  <c r="C620" i="2" a="1"/>
  <c r="C620" i="2"/>
  <c r="G618" i="1"/>
  <c r="C620" i="7" a="1"/>
  <c r="C620" i="7"/>
  <c r="H618" i="1"/>
  <c r="C619" i="3" a="1"/>
  <c r="C619" i="3"/>
  <c r="I618" i="1"/>
  <c r="C621" i="5" a="1"/>
  <c r="C621" i="5"/>
  <c r="J618" i="1"/>
  <c r="C582" i="4" a="1"/>
  <c r="C582" i="4"/>
  <c r="F580" i="1"/>
  <c r="C582" i="2" a="1"/>
  <c r="C582" i="2"/>
  <c r="G580" i="1"/>
  <c r="C582" i="7" a="1"/>
  <c r="C582" i="7"/>
  <c r="H580" i="1"/>
  <c r="C581" i="3" a="1"/>
  <c r="C581" i="3"/>
  <c r="I580" i="1"/>
  <c r="C583" i="5" a="1"/>
  <c r="C583" i="5"/>
  <c r="J580" i="1"/>
  <c r="C1874" i="4" a="1"/>
  <c r="C1874" i="4"/>
  <c r="F1872" i="1"/>
  <c r="C1874" i="2" a="1"/>
  <c r="C1874" i="2"/>
  <c r="G1872" i="1"/>
  <c r="C1874" i="7" a="1"/>
  <c r="C1874" i="7"/>
  <c r="H1872" i="1"/>
  <c r="C1873" i="3" a="1"/>
  <c r="C1873" i="3"/>
  <c r="I1872" i="1"/>
  <c r="C1875" i="5" a="1"/>
  <c r="C1875" i="5"/>
  <c r="J1872" i="1"/>
  <c r="C66" i="4" a="1"/>
  <c r="C66" i="4"/>
  <c r="F64" i="1"/>
  <c r="C66" i="2" a="1"/>
  <c r="C66" i="2"/>
  <c r="G64" i="1"/>
  <c r="C66" i="7" a="1"/>
  <c r="C66" i="7"/>
  <c r="H64" i="1"/>
  <c r="C65" i="3" a="1"/>
  <c r="C65" i="3"/>
  <c r="I64" i="1"/>
  <c r="C67" i="5" a="1"/>
  <c r="C67" i="5"/>
  <c r="J64" i="1"/>
  <c r="C959" i="4" a="1"/>
  <c r="C959" i="4"/>
  <c r="F957" i="1"/>
  <c r="C959" i="2" a="1"/>
  <c r="C959" i="2"/>
  <c r="G957" i="1"/>
  <c r="C959" i="7" a="1"/>
  <c r="C959" i="7"/>
  <c r="H957" i="1"/>
  <c r="C958" i="3" a="1"/>
  <c r="C958" i="3"/>
  <c r="I957" i="1"/>
  <c r="C960" i="5" a="1"/>
  <c r="C960" i="5"/>
  <c r="J957" i="1"/>
  <c r="C660" i="4" a="1"/>
  <c r="C660" i="4"/>
  <c r="F658" i="1"/>
  <c r="C660" i="2" a="1"/>
  <c r="C660" i="2"/>
  <c r="G658" i="1"/>
  <c r="C660" i="7" a="1"/>
  <c r="C660" i="7"/>
  <c r="H658" i="1"/>
  <c r="C659" i="3" a="1"/>
  <c r="C659" i="3"/>
  <c r="I658" i="1"/>
  <c r="C661" i="5" a="1"/>
  <c r="C661" i="5"/>
  <c r="J658" i="1"/>
  <c r="C1163" i="4" a="1"/>
  <c r="C1163" i="4"/>
  <c r="F1161" i="1"/>
  <c r="C1163" i="2" a="1"/>
  <c r="C1163" i="2"/>
  <c r="G1161" i="1"/>
  <c r="C1163" i="7" a="1"/>
  <c r="C1163" i="7"/>
  <c r="H1161" i="1"/>
  <c r="C1162" i="3" a="1"/>
  <c r="C1162" i="3"/>
  <c r="I1161" i="1"/>
  <c r="C1164" i="5" a="1"/>
  <c r="C1164" i="5"/>
  <c r="J1161" i="1"/>
  <c r="C1268" i="4" a="1"/>
  <c r="C1268" i="4"/>
  <c r="F1266" i="1"/>
  <c r="C1268" i="2" a="1"/>
  <c r="C1268" i="2"/>
  <c r="G1266" i="1"/>
  <c r="C1268" i="7" a="1"/>
  <c r="C1268" i="7"/>
  <c r="H1266" i="1"/>
  <c r="C1267" i="3" a="1"/>
  <c r="C1267" i="3"/>
  <c r="I1266" i="1"/>
  <c r="C1269" i="5" a="1"/>
  <c r="C1269" i="5"/>
  <c r="J1266" i="1"/>
  <c r="C1782" i="4" a="1"/>
  <c r="C1782" i="4"/>
  <c r="F1780" i="1"/>
  <c r="C1782" i="2" a="1"/>
  <c r="C1782" i="2"/>
  <c r="G1780" i="1"/>
  <c r="C1782" i="7" a="1"/>
  <c r="C1782" i="7"/>
  <c r="H1780" i="1"/>
  <c r="C1781" i="3" a="1"/>
  <c r="C1781" i="3"/>
  <c r="I1780" i="1"/>
  <c r="C1783" i="5" a="1"/>
  <c r="C1783" i="5"/>
  <c r="J1780" i="1"/>
  <c r="C1105" i="4" a="1"/>
  <c r="C1105" i="4"/>
  <c r="F1103" i="1"/>
  <c r="C1105" i="2" a="1"/>
  <c r="C1105" i="2"/>
  <c r="G1103" i="1"/>
  <c r="C1105" i="7" a="1"/>
  <c r="C1105" i="7"/>
  <c r="H1103" i="1"/>
  <c r="C1104" i="3" a="1"/>
  <c r="C1104" i="3"/>
  <c r="I1103" i="1"/>
  <c r="C1106" i="5" a="1"/>
  <c r="C1106" i="5"/>
  <c r="J1103" i="1"/>
  <c r="C1162" i="4" a="1"/>
  <c r="C1162" i="4"/>
  <c r="F1160" i="1"/>
  <c r="C1162" i="2" a="1"/>
  <c r="C1162" i="2"/>
  <c r="G1160" i="1"/>
  <c r="C1162" i="7" a="1"/>
  <c r="C1162" i="7"/>
  <c r="H1160" i="1"/>
  <c r="C1161" i="3" a="1"/>
  <c r="C1161" i="3"/>
  <c r="I1160" i="1"/>
  <c r="C1163" i="5" a="1"/>
  <c r="C1163" i="5"/>
  <c r="J1160" i="1"/>
  <c r="C1510" i="4" a="1"/>
  <c r="C1510" i="4"/>
  <c r="F1508" i="1"/>
  <c r="C1510" i="2" a="1"/>
  <c r="C1510" i="2"/>
  <c r="G1508" i="1"/>
  <c r="C1510" i="7" a="1"/>
  <c r="C1510" i="7"/>
  <c r="H1508" i="1"/>
  <c r="C1509" i="3" a="1"/>
  <c r="C1509" i="3"/>
  <c r="I1508" i="1"/>
  <c r="C1511" i="5" a="1"/>
  <c r="C1511" i="5"/>
  <c r="J1508" i="1"/>
  <c r="C1119" i="4" a="1"/>
  <c r="C1119" i="4"/>
  <c r="F1117" i="1"/>
  <c r="C1119" i="2" a="1"/>
  <c r="C1119" i="2"/>
  <c r="G1117" i="1"/>
  <c r="C1119" i="7" a="1"/>
  <c r="C1119" i="7"/>
  <c r="H1117" i="1"/>
  <c r="C1118" i="3" a="1"/>
  <c r="C1118" i="3"/>
  <c r="I1117" i="1"/>
  <c r="C1120" i="5" a="1"/>
  <c r="C1120" i="5"/>
  <c r="J1117" i="1"/>
  <c r="C1220" i="4" a="1"/>
  <c r="C1220" i="4"/>
  <c r="F1218" i="1"/>
  <c r="C1220" i="2" a="1"/>
  <c r="C1220" i="2"/>
  <c r="G1218" i="1"/>
  <c r="C1220" i="7" a="1"/>
  <c r="C1220" i="7"/>
  <c r="H1218" i="1"/>
  <c r="C1219" i="3" a="1"/>
  <c r="C1219" i="3"/>
  <c r="I1218" i="1"/>
  <c r="C1221" i="5" a="1"/>
  <c r="C1221" i="5"/>
  <c r="J1218" i="1"/>
  <c r="C1786" i="4" a="1"/>
  <c r="C1786" i="4"/>
  <c r="F1784" i="1"/>
  <c r="C1786" i="2" a="1"/>
  <c r="C1786" i="2"/>
  <c r="G1784" i="1"/>
  <c r="C1786" i="7" a="1"/>
  <c r="C1786" i="7"/>
  <c r="H1784" i="1"/>
  <c r="C1785" i="3" a="1"/>
  <c r="C1785" i="3"/>
  <c r="I1784" i="1"/>
  <c r="C1787" i="5" a="1"/>
  <c r="C1787" i="5"/>
  <c r="J1784" i="1"/>
  <c r="C27" i="4" a="1"/>
  <c r="C27" i="4"/>
  <c r="F25" i="1"/>
  <c r="C27" i="2" a="1"/>
  <c r="C27" i="2"/>
  <c r="G25" i="1"/>
  <c r="C27" i="7" a="1"/>
  <c r="C27" i="7"/>
  <c r="H25" i="1"/>
  <c r="C26" i="3" a="1"/>
  <c r="C26" i="3"/>
  <c r="I25" i="1"/>
  <c r="C28" i="5" a="1"/>
  <c r="C28" i="5"/>
  <c r="J25" i="1"/>
  <c r="C1850" i="4" a="1"/>
  <c r="C1850" i="4"/>
  <c r="F1848" i="1"/>
  <c r="C1850" i="2" a="1"/>
  <c r="C1850" i="2"/>
  <c r="G1848" i="1"/>
  <c r="C1850" i="7" a="1"/>
  <c r="C1850" i="7"/>
  <c r="H1848" i="1"/>
  <c r="C1849" i="3" a="1"/>
  <c r="C1849" i="3"/>
  <c r="I1848" i="1"/>
  <c r="C1851" i="5" a="1"/>
  <c r="C1851" i="5"/>
  <c r="J1848" i="1"/>
  <c r="C595" i="4" a="1"/>
  <c r="C595" i="4"/>
  <c r="F593" i="1"/>
  <c r="C595" i="2" a="1"/>
  <c r="C595" i="2"/>
  <c r="G593" i="1"/>
  <c r="C595" i="7" a="1"/>
  <c r="C595" i="7"/>
  <c r="H593" i="1"/>
  <c r="C594" i="3" a="1"/>
  <c r="C594" i="3"/>
  <c r="I593" i="1"/>
  <c r="C596" i="5" a="1"/>
  <c r="C596" i="5"/>
  <c r="J593" i="1"/>
  <c r="C201" i="4" a="1"/>
  <c r="C201" i="4"/>
  <c r="F199" i="1"/>
  <c r="C201" i="2" a="1"/>
  <c r="C201" i="2"/>
  <c r="G199" i="1"/>
  <c r="C201" i="7" a="1"/>
  <c r="C201" i="7"/>
  <c r="H199" i="1"/>
  <c r="C200" i="3" a="1"/>
  <c r="C200" i="3"/>
  <c r="I199" i="1"/>
  <c r="C202" i="5" a="1"/>
  <c r="C202" i="5"/>
  <c r="J199" i="1"/>
  <c r="C307" i="4" a="1"/>
  <c r="C307" i="4"/>
  <c r="F305" i="1"/>
  <c r="C307" i="2" a="1"/>
  <c r="C307" i="2"/>
  <c r="G305" i="1"/>
  <c r="C307" i="7" a="1"/>
  <c r="C307" i="7"/>
  <c r="H305" i="1"/>
  <c r="C306" i="3" a="1"/>
  <c r="C306" i="3"/>
  <c r="I305" i="1"/>
  <c r="C308" i="5" a="1"/>
  <c r="C308" i="5"/>
  <c r="J305" i="1"/>
  <c r="C1175" i="4" a="1"/>
  <c r="C1175" i="4"/>
  <c r="F1173" i="1"/>
  <c r="C1175" i="2" a="1"/>
  <c r="C1175" i="2"/>
  <c r="G1173" i="1"/>
  <c r="C1175" i="7" a="1"/>
  <c r="C1175" i="7"/>
  <c r="H1173" i="1"/>
  <c r="C1174" i="3" a="1"/>
  <c r="C1174" i="3"/>
  <c r="I1173" i="1"/>
  <c r="C1176" i="5" a="1"/>
  <c r="C1176" i="5"/>
  <c r="J1173" i="1"/>
  <c r="C286" i="4" a="1"/>
  <c r="C286" i="4"/>
  <c r="F284" i="1"/>
  <c r="C286" i="2" a="1"/>
  <c r="C286" i="2"/>
  <c r="G284" i="1"/>
  <c r="C286" i="7" a="1"/>
  <c r="C286" i="7"/>
  <c r="H284" i="1"/>
  <c r="C285" i="3" a="1"/>
  <c r="C285" i="3"/>
  <c r="I284" i="1"/>
  <c r="C287" i="5" a="1"/>
  <c r="C287" i="5"/>
  <c r="J284" i="1"/>
  <c r="C314" i="4" a="1"/>
  <c r="C314" i="4"/>
  <c r="F312" i="1"/>
  <c r="C314" i="2" a="1"/>
  <c r="C314" i="2"/>
  <c r="G312" i="1"/>
  <c r="C314" i="7" a="1"/>
  <c r="C314" i="7"/>
  <c r="H312" i="1"/>
  <c r="C313" i="3" a="1"/>
  <c r="C313" i="3"/>
  <c r="I312" i="1"/>
  <c r="C315" i="5" a="1"/>
  <c r="C315" i="5"/>
  <c r="J312" i="1"/>
  <c r="C1508" i="4" a="1"/>
  <c r="C1508" i="4"/>
  <c r="F1506" i="1"/>
  <c r="C1508" i="2" a="1"/>
  <c r="C1508" i="2"/>
  <c r="G1506" i="1"/>
  <c r="C1508" i="7" a="1"/>
  <c r="C1508" i="7"/>
  <c r="H1506" i="1"/>
  <c r="C1507" i="3" a="1"/>
  <c r="C1507" i="3"/>
  <c r="I1506" i="1"/>
  <c r="C1509" i="5" a="1"/>
  <c r="C1509" i="5"/>
  <c r="J1506" i="1"/>
  <c r="C1373" i="4" a="1"/>
  <c r="C1373" i="4"/>
  <c r="F1371" i="1"/>
  <c r="C1373" i="2" a="1"/>
  <c r="C1373" i="2"/>
  <c r="G1371" i="1"/>
  <c r="C1373" i="7" a="1"/>
  <c r="C1373" i="7"/>
  <c r="H1371" i="1"/>
  <c r="C1372" i="3" a="1"/>
  <c r="C1372" i="3"/>
  <c r="I1371" i="1"/>
  <c r="C1374" i="5" a="1"/>
  <c r="C1374" i="5"/>
  <c r="J1371" i="1"/>
  <c r="C298" i="4" a="1"/>
  <c r="C298" i="4"/>
  <c r="F296" i="1"/>
  <c r="C298" i="2" a="1"/>
  <c r="C298" i="2"/>
  <c r="G296" i="1"/>
  <c r="C298" i="7" a="1"/>
  <c r="C298" i="7"/>
  <c r="H296" i="1"/>
  <c r="C297" i="3" a="1"/>
  <c r="C297" i="3"/>
  <c r="I296" i="1"/>
  <c r="C299" i="5" a="1"/>
  <c r="C299" i="5"/>
  <c r="J296" i="1"/>
  <c r="C215" i="4" a="1"/>
  <c r="C215" i="4"/>
  <c r="F213" i="1"/>
  <c r="C215" i="2" a="1"/>
  <c r="C215" i="2"/>
  <c r="G213" i="1"/>
  <c r="C215" i="7" a="1"/>
  <c r="C215" i="7"/>
  <c r="H213" i="1"/>
  <c r="C214" i="3" a="1"/>
  <c r="C214" i="3"/>
  <c r="I213" i="1"/>
  <c r="C216" i="5" a="1"/>
  <c r="C216" i="5"/>
  <c r="J213" i="1"/>
  <c r="C141" i="4" a="1"/>
  <c r="C141" i="4"/>
  <c r="F139" i="1"/>
  <c r="C141" i="2" a="1"/>
  <c r="C141" i="2"/>
  <c r="G139" i="1"/>
  <c r="C141" i="7" a="1"/>
  <c r="C141" i="7"/>
  <c r="H139" i="1"/>
  <c r="C140" i="3" a="1"/>
  <c r="C140" i="3"/>
  <c r="I139" i="1"/>
  <c r="C142" i="5" a="1"/>
  <c r="C142" i="5"/>
  <c r="J139" i="1"/>
  <c r="C1371" i="4" a="1"/>
  <c r="C1371" i="4"/>
  <c r="F1369" i="1"/>
  <c r="C1371" i="2" a="1"/>
  <c r="C1371" i="2"/>
  <c r="G1369" i="1"/>
  <c r="C1371" i="7" a="1"/>
  <c r="C1371" i="7"/>
  <c r="H1369" i="1"/>
  <c r="C1370" i="3" a="1"/>
  <c r="C1370" i="3"/>
  <c r="I1369" i="1"/>
  <c r="C1372" i="5" a="1"/>
  <c r="C1372" i="5"/>
  <c r="J1369" i="1"/>
  <c r="C210" i="4" a="1"/>
  <c r="C210" i="4"/>
  <c r="F208" i="1"/>
  <c r="C210" i="2" a="1"/>
  <c r="C210" i="2"/>
  <c r="G208" i="1"/>
  <c r="C210" i="7" a="1"/>
  <c r="C210" i="7"/>
  <c r="H208" i="1"/>
  <c r="C209" i="3" a="1"/>
  <c r="C209" i="3"/>
  <c r="I208" i="1"/>
  <c r="C211" i="5" a="1"/>
  <c r="C211" i="5"/>
  <c r="J208" i="1"/>
  <c r="C769" i="4" a="1"/>
  <c r="C769" i="4"/>
  <c r="F767" i="1"/>
  <c r="C769" i="2" a="1"/>
  <c r="C769" i="2"/>
  <c r="G767" i="1"/>
  <c r="C769" i="7" a="1"/>
  <c r="C769" i="7"/>
  <c r="H767" i="1"/>
  <c r="C768" i="3" a="1"/>
  <c r="C768" i="3"/>
  <c r="I767" i="1"/>
  <c r="C770" i="5" a="1"/>
  <c r="C770" i="5"/>
  <c r="J767" i="1"/>
  <c r="C203" i="4" a="1"/>
  <c r="C203" i="4"/>
  <c r="F201" i="1"/>
  <c r="C203" i="2" a="1"/>
  <c r="C203" i="2"/>
  <c r="G201" i="1"/>
  <c r="C203" i="7" a="1"/>
  <c r="C203" i="7"/>
  <c r="H201" i="1"/>
  <c r="C202" i="3" a="1"/>
  <c r="C202" i="3"/>
  <c r="I201" i="1"/>
  <c r="C204" i="5" a="1"/>
  <c r="C204" i="5"/>
  <c r="J201" i="1"/>
  <c r="C960" i="4" a="1"/>
  <c r="C960" i="4"/>
  <c r="F958" i="1"/>
  <c r="C960" i="2" a="1"/>
  <c r="C960" i="2"/>
  <c r="G958" i="1"/>
  <c r="C960" i="7" a="1"/>
  <c r="C960" i="7"/>
  <c r="H958" i="1"/>
  <c r="C959" i="3" a="1"/>
  <c r="C959" i="3"/>
  <c r="I958" i="1"/>
  <c r="C961" i="5" a="1"/>
  <c r="C961" i="5"/>
  <c r="J958" i="1"/>
  <c r="C1229" i="4" a="1"/>
  <c r="C1229" i="4"/>
  <c r="F1227" i="1"/>
  <c r="C1229" i="2" a="1"/>
  <c r="C1229" i="2"/>
  <c r="G1227" i="1"/>
  <c r="C1229" i="7" a="1"/>
  <c r="C1229" i="7"/>
  <c r="H1227" i="1"/>
  <c r="C1228" i="3" a="1"/>
  <c r="C1228" i="3"/>
  <c r="I1227" i="1"/>
  <c r="C1230" i="5" a="1"/>
  <c r="C1230" i="5"/>
  <c r="J1227" i="1"/>
  <c r="C1201" i="4" a="1"/>
  <c r="C1201" i="4"/>
  <c r="F1199" i="1"/>
  <c r="C1201" i="2" a="1"/>
  <c r="C1201" i="2"/>
  <c r="G1199" i="1"/>
  <c r="C1201" i="7" a="1"/>
  <c r="C1201" i="7"/>
  <c r="H1199" i="1"/>
  <c r="C1200" i="3" a="1"/>
  <c r="C1200" i="3"/>
  <c r="I1199" i="1"/>
  <c r="C1202" i="5" a="1"/>
  <c r="C1202" i="5"/>
  <c r="J1199" i="1"/>
  <c r="C303" i="4" a="1"/>
  <c r="C303" i="4"/>
  <c r="F301" i="1"/>
  <c r="C303" i="2" a="1"/>
  <c r="C303" i="2"/>
  <c r="G301" i="1"/>
  <c r="C303" i="7" a="1"/>
  <c r="C303" i="7"/>
  <c r="H301" i="1"/>
  <c r="C302" i="3" a="1"/>
  <c r="C302" i="3"/>
  <c r="I301" i="1"/>
  <c r="C304" i="5" a="1"/>
  <c r="C304" i="5"/>
  <c r="J301" i="1"/>
  <c r="C1266" i="4" a="1"/>
  <c r="C1266" i="4"/>
  <c r="F1264" i="1"/>
  <c r="C1266" i="2" a="1"/>
  <c r="C1266" i="2"/>
  <c r="G1264" i="1"/>
  <c r="C1266" i="7" a="1"/>
  <c r="C1266" i="7"/>
  <c r="H1264" i="1"/>
  <c r="C1265" i="3" a="1"/>
  <c r="C1265" i="3"/>
  <c r="I1264" i="1"/>
  <c r="C1267" i="5" a="1"/>
  <c r="C1267" i="5"/>
  <c r="J1264" i="1"/>
  <c r="C1895" i="4" a="1"/>
  <c r="C1895" i="4"/>
  <c r="F1893" i="1"/>
  <c r="C1895" i="2" a="1"/>
  <c r="C1895" i="2"/>
  <c r="G1893" i="1"/>
  <c r="C1895" i="7" a="1"/>
  <c r="C1895" i="7"/>
  <c r="H1893" i="1"/>
  <c r="C1894" i="3" a="1"/>
  <c r="C1894" i="3"/>
  <c r="I1893" i="1"/>
  <c r="C1896" i="5" a="1"/>
  <c r="C1896" i="5"/>
  <c r="J1893" i="1"/>
  <c r="C583" i="4" a="1"/>
  <c r="C583" i="4"/>
  <c r="F581" i="1"/>
  <c r="C583" i="2" a="1"/>
  <c r="C583" i="2"/>
  <c r="G581" i="1"/>
  <c r="C583" i="7" a="1"/>
  <c r="C583" i="7"/>
  <c r="H581" i="1"/>
  <c r="C582" i="3" a="1"/>
  <c r="C582" i="3"/>
  <c r="I581" i="1"/>
  <c r="C584" i="5" a="1"/>
  <c r="C584" i="5"/>
  <c r="J581" i="1"/>
  <c r="C1247" i="4" a="1"/>
  <c r="C1247" i="4"/>
  <c r="F1245" i="1"/>
  <c r="C1247" i="2" a="1"/>
  <c r="C1247" i="2"/>
  <c r="G1245" i="1"/>
  <c r="C1247" i="7" a="1"/>
  <c r="C1247" i="7"/>
  <c r="H1245" i="1"/>
  <c r="C1246" i="3" a="1"/>
  <c r="C1246" i="3"/>
  <c r="I1245" i="1"/>
  <c r="C1248" i="5" a="1"/>
  <c r="C1248" i="5"/>
  <c r="J1245" i="1"/>
  <c r="C1867" i="4" a="1"/>
  <c r="C1867" i="4"/>
  <c r="F1865" i="1"/>
  <c r="C1867" i="2" a="1"/>
  <c r="C1867" i="2"/>
  <c r="G1865" i="1"/>
  <c r="C1867" i="7" a="1"/>
  <c r="C1867" i="7"/>
  <c r="H1865" i="1"/>
  <c r="C1866" i="3" a="1"/>
  <c r="C1866" i="3"/>
  <c r="I1865" i="1"/>
  <c r="C1868" i="5" a="1"/>
  <c r="C1868" i="5"/>
  <c r="J1865" i="1"/>
  <c r="C1148" i="4" a="1"/>
  <c r="C1148" i="4"/>
  <c r="F1146" i="1"/>
  <c r="C1148" i="2" a="1"/>
  <c r="C1148" i="2"/>
  <c r="G1146" i="1"/>
  <c r="C1148" i="7" a="1"/>
  <c r="C1148" i="7"/>
  <c r="H1146" i="1"/>
  <c r="C1147" i="3" a="1"/>
  <c r="C1147" i="3"/>
  <c r="I1146" i="1"/>
  <c r="C1149" i="5" a="1"/>
  <c r="C1149" i="5"/>
  <c r="J1146" i="1"/>
  <c r="C949" i="4" a="1"/>
  <c r="C949" i="4"/>
  <c r="F947" i="1"/>
  <c r="C949" i="2" a="1"/>
  <c r="C949" i="2"/>
  <c r="G947" i="1"/>
  <c r="C949" i="7" a="1"/>
  <c r="C949" i="7"/>
  <c r="H947" i="1"/>
  <c r="C948" i="3" a="1"/>
  <c r="C948" i="3"/>
  <c r="I947" i="1"/>
  <c r="C950" i="5" a="1"/>
  <c r="C950" i="5"/>
  <c r="J947" i="1"/>
  <c r="C1212" i="4" a="1"/>
  <c r="C1212" i="4"/>
  <c r="F1210" i="1"/>
  <c r="C1212" i="2" a="1"/>
  <c r="C1212" i="2"/>
  <c r="G1210" i="1"/>
  <c r="C1212" i="7" a="1"/>
  <c r="C1212" i="7"/>
  <c r="H1210" i="1"/>
  <c r="C1211" i="3" a="1"/>
  <c r="C1211" i="3"/>
  <c r="I1210" i="1"/>
  <c r="C1213" i="5" a="1"/>
  <c r="C1213" i="5"/>
  <c r="J1210" i="1"/>
  <c r="C597" i="4" a="1"/>
  <c r="C597" i="4"/>
  <c r="F595" i="1"/>
  <c r="C597" i="2" a="1"/>
  <c r="C597" i="2"/>
  <c r="G595" i="1"/>
  <c r="C597" i="7" a="1"/>
  <c r="C597" i="7"/>
  <c r="H595" i="1"/>
  <c r="C596" i="3" a="1"/>
  <c r="C596" i="3"/>
  <c r="I595" i="1"/>
  <c r="C598" i="5" a="1"/>
  <c r="C598" i="5"/>
  <c r="J595" i="1"/>
  <c r="C1845" i="4" a="1"/>
  <c r="C1845" i="4"/>
  <c r="F1843" i="1"/>
  <c r="C1845" i="2" a="1"/>
  <c r="C1845" i="2"/>
  <c r="G1843" i="1"/>
  <c r="C1845" i="7" a="1"/>
  <c r="C1845" i="7"/>
  <c r="H1843" i="1"/>
  <c r="C1844" i="3" a="1"/>
  <c r="C1844" i="3"/>
  <c r="I1843" i="1"/>
  <c r="C1846" i="5" a="1"/>
  <c r="C1846" i="5"/>
  <c r="J1843" i="1"/>
  <c r="C961" i="4" a="1"/>
  <c r="C961" i="4"/>
  <c r="F959" i="1"/>
  <c r="C961" i="2" a="1"/>
  <c r="C961" i="2"/>
  <c r="G959" i="1"/>
  <c r="C961" i="7" a="1"/>
  <c r="C961" i="7"/>
  <c r="H959" i="1"/>
  <c r="C960" i="3" a="1"/>
  <c r="C960" i="3"/>
  <c r="I959" i="1"/>
  <c r="C962" i="5" a="1"/>
  <c r="C962" i="5"/>
  <c r="J959" i="1"/>
  <c r="C295" i="4" a="1"/>
  <c r="C295" i="4"/>
  <c r="F293" i="1"/>
  <c r="C295" i="2" a="1"/>
  <c r="C295" i="2"/>
  <c r="G293" i="1"/>
  <c r="C295" i="7" a="1"/>
  <c r="C295" i="7"/>
  <c r="H293" i="1"/>
  <c r="C294" i="3" a="1"/>
  <c r="C294" i="3"/>
  <c r="I293" i="1"/>
  <c r="C296" i="5" a="1"/>
  <c r="C296" i="5"/>
  <c r="J293" i="1"/>
  <c r="C978" i="4" a="1"/>
  <c r="C978" i="4"/>
  <c r="F976" i="1"/>
  <c r="C978" i="2" a="1"/>
  <c r="C978" i="2"/>
  <c r="G976" i="1"/>
  <c r="C978" i="7" a="1"/>
  <c r="C978" i="7"/>
  <c r="H976" i="1"/>
  <c r="C977" i="3" a="1"/>
  <c r="C977" i="3"/>
  <c r="I976" i="1"/>
  <c r="C979" i="5" a="1"/>
  <c r="C979" i="5"/>
  <c r="J976" i="1"/>
  <c r="C761" i="4" a="1"/>
  <c r="C761" i="4"/>
  <c r="F759" i="1"/>
  <c r="C761" i="2" a="1"/>
  <c r="C761" i="2"/>
  <c r="G759" i="1"/>
  <c r="C761" i="7" a="1"/>
  <c r="C761" i="7"/>
  <c r="H759" i="1"/>
  <c r="C760" i="3" a="1"/>
  <c r="C760" i="3"/>
  <c r="I759" i="1"/>
  <c r="C762" i="5" a="1"/>
  <c r="C762" i="5"/>
  <c r="J759" i="1"/>
  <c r="C938" i="4" a="1"/>
  <c r="C938" i="4"/>
  <c r="F936" i="1"/>
  <c r="C938" i="2" a="1"/>
  <c r="C938" i="2"/>
  <c r="G936" i="1"/>
  <c r="C938" i="7" a="1"/>
  <c r="C938" i="7"/>
  <c r="H936" i="1"/>
  <c r="C937" i="3" a="1"/>
  <c r="C937" i="3"/>
  <c r="I936" i="1"/>
  <c r="C939" i="5" a="1"/>
  <c r="C939" i="5"/>
  <c r="J936" i="1"/>
  <c r="C1269" i="4" a="1"/>
  <c r="C1269" i="4"/>
  <c r="F1267" i="1"/>
  <c r="C1269" i="2" a="1"/>
  <c r="C1269" i="2"/>
  <c r="G1267" i="1"/>
  <c r="C1269" i="7" a="1"/>
  <c r="C1269" i="7"/>
  <c r="H1267" i="1"/>
  <c r="C1268" i="3" a="1"/>
  <c r="C1268" i="3"/>
  <c r="I1267" i="1"/>
  <c r="C1270" i="5" a="1"/>
  <c r="C1270" i="5"/>
  <c r="J1267" i="1"/>
  <c r="C214" i="4" a="1"/>
  <c r="C214" i="4"/>
  <c r="F212" i="1"/>
  <c r="C214" i="2" a="1"/>
  <c r="C214" i="2"/>
  <c r="G212" i="1"/>
  <c r="C214" i="7" a="1"/>
  <c r="C214" i="7"/>
  <c r="H212" i="1"/>
  <c r="C213" i="3" a="1"/>
  <c r="C213" i="3"/>
  <c r="I212" i="1"/>
  <c r="C215" i="5" a="1"/>
  <c r="C215" i="5"/>
  <c r="J212" i="1"/>
  <c r="C1803" i="4" a="1"/>
  <c r="C1803" i="4"/>
  <c r="F1801" i="1"/>
  <c r="C1803" i="2" a="1"/>
  <c r="C1803" i="2"/>
  <c r="G1801" i="1"/>
  <c r="C1803" i="7" a="1"/>
  <c r="C1803" i="7"/>
  <c r="H1801" i="1"/>
  <c r="C1802" i="3" a="1"/>
  <c r="C1802" i="3"/>
  <c r="I1801" i="1"/>
  <c r="C1804" i="5" a="1"/>
  <c r="C1804" i="5"/>
  <c r="J1801" i="1"/>
  <c r="C1219" i="4" a="1"/>
  <c r="C1219" i="4"/>
  <c r="F1217" i="1"/>
  <c r="C1219" i="2" a="1"/>
  <c r="C1219" i="2"/>
  <c r="G1217" i="1"/>
  <c r="C1219" i="7" a="1"/>
  <c r="C1219" i="7"/>
  <c r="H1217" i="1"/>
  <c r="C1218" i="3" a="1"/>
  <c r="C1218" i="3"/>
  <c r="I1217" i="1"/>
  <c r="C1220" i="5" a="1"/>
  <c r="C1220" i="5"/>
  <c r="J1217" i="1"/>
  <c r="C765" i="4" a="1"/>
  <c r="C765" i="4"/>
  <c r="F763" i="1"/>
  <c r="C765" i="2" a="1"/>
  <c r="C765" i="2"/>
  <c r="G763" i="1"/>
  <c r="C765" i="7" a="1"/>
  <c r="C765" i="7"/>
  <c r="H763" i="1"/>
  <c r="C764" i="3" a="1"/>
  <c r="C764" i="3"/>
  <c r="I763" i="1"/>
  <c r="C766" i="5" a="1"/>
  <c r="C766" i="5"/>
  <c r="J763" i="1"/>
  <c r="C1927" i="4" a="1"/>
  <c r="C1927" i="4"/>
  <c r="F1925" i="1"/>
  <c r="C1927" i="2" a="1"/>
  <c r="C1927" i="2"/>
  <c r="G1925" i="1"/>
  <c r="C1927" i="7" a="1"/>
  <c r="C1927" i="7"/>
  <c r="H1925" i="1"/>
  <c r="C1926" i="3" a="1"/>
  <c r="C1926" i="3"/>
  <c r="I1925" i="1"/>
  <c r="C1928" i="5" a="1"/>
  <c r="C1928" i="5"/>
  <c r="J1925" i="1"/>
  <c r="C1790" i="4" a="1"/>
  <c r="C1790" i="4"/>
  <c r="F1788" i="1"/>
  <c r="C1790" i="2" a="1"/>
  <c r="C1790" i="2"/>
  <c r="G1788" i="1"/>
  <c r="C1790" i="7" a="1"/>
  <c r="C1790" i="7"/>
  <c r="H1788" i="1"/>
  <c r="C1789" i="3" a="1"/>
  <c r="C1789" i="3"/>
  <c r="I1788" i="1"/>
  <c r="C1791" i="5" a="1"/>
  <c r="C1791" i="5"/>
  <c r="J1788" i="1"/>
  <c r="C71" i="4" a="1"/>
  <c r="C71" i="4"/>
  <c r="F69" i="1"/>
  <c r="C71" i="2" a="1"/>
  <c r="C71" i="2"/>
  <c r="G69" i="1"/>
  <c r="C71" i="7" a="1"/>
  <c r="C71" i="7"/>
  <c r="H69" i="1"/>
  <c r="C70" i="3" a="1"/>
  <c r="C70" i="3"/>
  <c r="I69" i="1"/>
  <c r="C72" i="5" a="1"/>
  <c r="C72" i="5"/>
  <c r="J69" i="1"/>
  <c r="C785" i="4" a="1"/>
  <c r="C785" i="4"/>
  <c r="F783" i="1"/>
  <c r="C785" i="2" a="1"/>
  <c r="C785" i="2"/>
  <c r="G783" i="1"/>
  <c r="C785" i="7" a="1"/>
  <c r="C785" i="7"/>
  <c r="H783" i="1"/>
  <c r="C784" i="3" a="1"/>
  <c r="C784" i="3"/>
  <c r="I783" i="1"/>
  <c r="C786" i="5" a="1"/>
  <c r="C786" i="5"/>
  <c r="J783" i="1"/>
  <c r="C764" i="4" a="1"/>
  <c r="C764" i="4"/>
  <c r="F762" i="1"/>
  <c r="C764" i="2" a="1"/>
  <c r="C764" i="2"/>
  <c r="G762" i="1"/>
  <c r="C764" i="7" a="1"/>
  <c r="C764" i="7"/>
  <c r="H762" i="1"/>
  <c r="C763" i="3" a="1"/>
  <c r="C763" i="3"/>
  <c r="I762" i="1"/>
  <c r="C765" i="5" a="1"/>
  <c r="C765" i="5"/>
  <c r="J762" i="1"/>
  <c r="C1807" i="4" a="1"/>
  <c r="C1807" i="4"/>
  <c r="F1805" i="1"/>
  <c r="C1807" i="2" a="1"/>
  <c r="C1807" i="2"/>
  <c r="G1805" i="1"/>
  <c r="C1807" i="7" a="1"/>
  <c r="C1807" i="7"/>
  <c r="H1805" i="1"/>
  <c r="C1806" i="3" a="1"/>
  <c r="C1806" i="3"/>
  <c r="I1805" i="1"/>
  <c r="C1808" i="5" a="1"/>
  <c r="C1808" i="5"/>
  <c r="J1805" i="1"/>
  <c r="C65" i="4" a="1"/>
  <c r="C65" i="4"/>
  <c r="F63" i="1"/>
  <c r="C65" i="2" a="1"/>
  <c r="C65" i="2"/>
  <c r="G63" i="1"/>
  <c r="C65" i="7" a="1"/>
  <c r="C65" i="7"/>
  <c r="H63" i="1"/>
  <c r="C64" i="3" a="1"/>
  <c r="C64" i="3"/>
  <c r="I63" i="1"/>
  <c r="C66" i="5" a="1"/>
  <c r="C66" i="5"/>
  <c r="J63" i="1"/>
  <c r="C1127" i="4" a="1"/>
  <c r="C1127" i="4"/>
  <c r="F1125" i="1"/>
  <c r="C1127" i="2" a="1"/>
  <c r="C1127" i="2"/>
  <c r="G1125" i="1"/>
  <c r="C1127" i="7" a="1"/>
  <c r="C1127" i="7"/>
  <c r="H1125" i="1"/>
  <c r="C1126" i="3" a="1"/>
  <c r="C1126" i="3"/>
  <c r="I1125" i="1"/>
  <c r="C1128" i="5" a="1"/>
  <c r="C1128" i="5"/>
  <c r="J1125" i="1"/>
  <c r="C135" i="4" a="1"/>
  <c r="C135" i="4"/>
  <c r="F133" i="1"/>
  <c r="C135" i="2" a="1"/>
  <c r="C135" i="2"/>
  <c r="G133" i="1"/>
  <c r="C135" i="7" a="1"/>
  <c r="C135" i="7"/>
  <c r="H133" i="1"/>
  <c r="C134" i="3" a="1"/>
  <c r="C134" i="3"/>
  <c r="I133" i="1"/>
  <c r="C136" i="5" a="1"/>
  <c r="C136" i="5"/>
  <c r="J133" i="1"/>
  <c r="C1869" i="4" a="1"/>
  <c r="C1869" i="4"/>
  <c r="F1867" i="1"/>
  <c r="C1869" i="2" a="1"/>
  <c r="C1869" i="2"/>
  <c r="G1867" i="1"/>
  <c r="C1869" i="7" a="1"/>
  <c r="C1869" i="7"/>
  <c r="H1867" i="1"/>
  <c r="C1868" i="3" a="1"/>
  <c r="C1868" i="3"/>
  <c r="I1867" i="1"/>
  <c r="C1870" i="5" a="1"/>
  <c r="C1870" i="5"/>
  <c r="J1867" i="1"/>
  <c r="C875" i="4" a="1"/>
  <c r="C875" i="4"/>
  <c r="F873" i="1"/>
  <c r="C875" i="2" a="1"/>
  <c r="C875" i="2"/>
  <c r="G873" i="1"/>
  <c r="C875" i="7" a="1"/>
  <c r="C875" i="7"/>
  <c r="H873" i="1"/>
  <c r="C874" i="3" a="1"/>
  <c r="C874" i="3"/>
  <c r="I873" i="1"/>
  <c r="C876" i="5" a="1"/>
  <c r="C876" i="5"/>
  <c r="J873" i="1"/>
  <c r="C622" i="4" a="1"/>
  <c r="C622" i="4"/>
  <c r="F620" i="1"/>
  <c r="C622" i="2" a="1"/>
  <c r="C622" i="2"/>
  <c r="G620" i="1"/>
  <c r="C622" i="7" a="1"/>
  <c r="C622" i="7"/>
  <c r="H620" i="1"/>
  <c r="C621" i="3" a="1"/>
  <c r="C621" i="3"/>
  <c r="I620" i="1"/>
  <c r="C623" i="5" a="1"/>
  <c r="C623" i="5"/>
  <c r="J620" i="1"/>
  <c r="C1800" i="4" a="1"/>
  <c r="C1800" i="4"/>
  <c r="F1798" i="1"/>
  <c r="C1800" i="2" a="1"/>
  <c r="C1800" i="2"/>
  <c r="G1798" i="1"/>
  <c r="C1800" i="7" a="1"/>
  <c r="C1800" i="7"/>
  <c r="H1798" i="1"/>
  <c r="C1799" i="3" a="1"/>
  <c r="C1799" i="3"/>
  <c r="I1798" i="1"/>
  <c r="C1801" i="5" a="1"/>
  <c r="C1801" i="5"/>
  <c r="J1798" i="1"/>
  <c r="C1161" i="4" a="1"/>
  <c r="C1161" i="4"/>
  <c r="F1159" i="1"/>
  <c r="C1161" i="2" a="1"/>
  <c r="C1161" i="2"/>
  <c r="G1159" i="1"/>
  <c r="C1161" i="7" a="1"/>
  <c r="C1161" i="7"/>
  <c r="H1159" i="1"/>
  <c r="C1160" i="3" a="1"/>
  <c r="C1160" i="3"/>
  <c r="I1159" i="1"/>
  <c r="C1162" i="5" a="1"/>
  <c r="C1162" i="5"/>
  <c r="J1159" i="1"/>
  <c r="C1644" i="4" a="1"/>
  <c r="C1644" i="4"/>
  <c r="F1642" i="1"/>
  <c r="C1644" i="2" a="1"/>
  <c r="C1644" i="2"/>
  <c r="G1642" i="1"/>
  <c r="C1644" i="7" a="1"/>
  <c r="C1644" i="7"/>
  <c r="H1642" i="1"/>
  <c r="C1643" i="3" a="1"/>
  <c r="C1643" i="3"/>
  <c r="I1642" i="1"/>
  <c r="C1645" i="5" a="1"/>
  <c r="C1645" i="5"/>
  <c r="J1642" i="1"/>
  <c r="C937" i="4" a="1"/>
  <c r="C937" i="4"/>
  <c r="F935" i="1"/>
  <c r="C937" i="2" a="1"/>
  <c r="C937" i="2"/>
  <c r="G935" i="1"/>
  <c r="C937" i="7" a="1"/>
  <c r="C937" i="7"/>
  <c r="H935" i="1"/>
  <c r="C936" i="3" a="1"/>
  <c r="C936" i="3"/>
  <c r="I935" i="1"/>
  <c r="C938" i="5" a="1"/>
  <c r="C938" i="5"/>
  <c r="J935" i="1"/>
  <c r="C216" i="4" a="1"/>
  <c r="C216" i="4"/>
  <c r="F214" i="1"/>
  <c r="C216" i="2" a="1"/>
  <c r="C216" i="2"/>
  <c r="G214" i="1"/>
  <c r="C216" i="7" a="1"/>
  <c r="C216" i="7"/>
  <c r="H214" i="1"/>
  <c r="C215" i="3" a="1"/>
  <c r="C215" i="3"/>
  <c r="I214" i="1"/>
  <c r="C217" i="5" a="1"/>
  <c r="C217" i="5"/>
  <c r="J214" i="1"/>
  <c r="C1918" i="4" a="1"/>
  <c r="C1918" i="4"/>
  <c r="F1916" i="1"/>
  <c r="C1918" i="2" a="1"/>
  <c r="C1918" i="2"/>
  <c r="G1916" i="1"/>
  <c r="C1918" i="7" a="1"/>
  <c r="C1918" i="7"/>
  <c r="H1916" i="1"/>
  <c r="C1917" i="3" a="1"/>
  <c r="C1917" i="3"/>
  <c r="I1916" i="1"/>
  <c r="C1919" i="5" a="1"/>
  <c r="C1919" i="5"/>
  <c r="J1916" i="1"/>
  <c r="C222" i="4" a="1"/>
  <c r="C222" i="4"/>
  <c r="F220" i="1"/>
  <c r="C222" i="2" a="1"/>
  <c r="C222" i="2"/>
  <c r="G220" i="1"/>
  <c r="C222" i="7" a="1"/>
  <c r="C222" i="7"/>
  <c r="H220" i="1"/>
  <c r="C221" i="3" a="1"/>
  <c r="C221" i="3"/>
  <c r="I220" i="1"/>
  <c r="C223" i="5" a="1"/>
  <c r="C223" i="5"/>
  <c r="J220" i="1"/>
  <c r="C1098" i="4" a="1"/>
  <c r="C1098" i="4"/>
  <c r="F1096" i="1"/>
  <c r="C1098" i="2" a="1"/>
  <c r="C1098" i="2"/>
  <c r="G1096" i="1"/>
  <c r="C1098" i="7" a="1"/>
  <c r="C1098" i="7"/>
  <c r="H1096" i="1"/>
  <c r="C1097" i="3" a="1"/>
  <c r="C1097" i="3"/>
  <c r="I1096" i="1"/>
  <c r="C1099" i="5" a="1"/>
  <c r="C1099" i="5"/>
  <c r="J1096" i="1"/>
  <c r="C1868" i="4" a="1"/>
  <c r="C1868" i="4"/>
  <c r="F1866" i="1"/>
  <c r="C1868" i="2" a="1"/>
  <c r="C1868" i="2"/>
  <c r="G1866" i="1"/>
  <c r="C1868" i="7" a="1"/>
  <c r="C1868" i="7"/>
  <c r="H1866" i="1"/>
  <c r="C1867" i="3" a="1"/>
  <c r="C1867" i="3"/>
  <c r="I1866" i="1"/>
  <c r="C1869" i="5" a="1"/>
  <c r="C1869" i="5"/>
  <c r="J1866" i="1"/>
  <c r="C661" i="4" a="1"/>
  <c r="C661" i="4"/>
  <c r="F659" i="1"/>
  <c r="C661" i="2" a="1"/>
  <c r="C661" i="2"/>
  <c r="G659" i="1"/>
  <c r="C661" i="7" a="1"/>
  <c r="C661" i="7"/>
  <c r="H659" i="1"/>
  <c r="C660" i="3" a="1"/>
  <c r="C660" i="3"/>
  <c r="I659" i="1"/>
  <c r="C662" i="5" a="1"/>
  <c r="C662" i="5"/>
  <c r="J659" i="1"/>
  <c r="C1102" i="4" a="1"/>
  <c r="C1102" i="4"/>
  <c r="F1100" i="1"/>
  <c r="C1102" i="2" a="1"/>
  <c r="C1102" i="2"/>
  <c r="G1100" i="1"/>
  <c r="C1102" i="7" a="1"/>
  <c r="C1102" i="7"/>
  <c r="H1100" i="1"/>
  <c r="C1101" i="3" a="1"/>
  <c r="C1101" i="3"/>
  <c r="I1100" i="1"/>
  <c r="C1103" i="5" a="1"/>
  <c r="C1103" i="5"/>
  <c r="J1100" i="1"/>
  <c r="C618" i="4" a="1"/>
  <c r="C618" i="4"/>
  <c r="F616" i="1"/>
  <c r="C618" i="2" a="1"/>
  <c r="C618" i="2"/>
  <c r="G616" i="1"/>
  <c r="C618" i="7" a="1"/>
  <c r="C618" i="7"/>
  <c r="H616" i="1"/>
  <c r="C617" i="3" a="1"/>
  <c r="C617" i="3"/>
  <c r="I616" i="1"/>
  <c r="C619" i="5" a="1"/>
  <c r="C619" i="5"/>
  <c r="J616" i="1"/>
  <c r="C1788" i="4" a="1"/>
  <c r="C1788" i="4"/>
  <c r="F1786" i="1"/>
  <c r="C1788" i="2" a="1"/>
  <c r="C1788" i="2"/>
  <c r="G1786" i="1"/>
  <c r="C1788" i="7" a="1"/>
  <c r="C1788" i="7"/>
  <c r="H1786" i="1"/>
  <c r="C1787" i="3" a="1"/>
  <c r="C1787" i="3"/>
  <c r="I1786" i="1"/>
  <c r="C1789" i="5" a="1"/>
  <c r="C1789" i="5"/>
  <c r="J1786" i="1"/>
  <c r="C781" i="4" a="1"/>
  <c r="C781" i="4"/>
  <c r="F779" i="1"/>
  <c r="C781" i="2" a="1"/>
  <c r="C781" i="2"/>
  <c r="G779" i="1"/>
  <c r="C781" i="7" a="1"/>
  <c r="C781" i="7"/>
  <c r="H779" i="1"/>
  <c r="C780" i="3" a="1"/>
  <c r="C780" i="3"/>
  <c r="I779" i="1"/>
  <c r="C782" i="5" a="1"/>
  <c r="C782" i="5"/>
  <c r="J779" i="1"/>
  <c r="C1260" i="4" a="1"/>
  <c r="C1260" i="4"/>
  <c r="F1258" i="1"/>
  <c r="C1260" i="2" a="1"/>
  <c r="C1260" i="2"/>
  <c r="G1258" i="1"/>
  <c r="C1260" i="7" a="1"/>
  <c r="C1260" i="7"/>
  <c r="H1258" i="1"/>
  <c r="C1259" i="3" a="1"/>
  <c r="C1259" i="3"/>
  <c r="I1258" i="1"/>
  <c r="C1261" i="5" a="1"/>
  <c r="C1261" i="5"/>
  <c r="J1258" i="1"/>
  <c r="C1223" i="4" a="1"/>
  <c r="C1223" i="4"/>
  <c r="F1221" i="1"/>
  <c r="C1223" i="2" a="1"/>
  <c r="C1223" i="2"/>
  <c r="G1221" i="1"/>
  <c r="C1223" i="7" a="1"/>
  <c r="C1223" i="7"/>
  <c r="H1221" i="1"/>
  <c r="C1222" i="3" a="1"/>
  <c r="C1222" i="3"/>
  <c r="I1221" i="1"/>
  <c r="C1224" i="5" a="1"/>
  <c r="C1224" i="5"/>
  <c r="J1221" i="1"/>
  <c r="C802" i="4" a="1"/>
  <c r="C802" i="4"/>
  <c r="F800" i="1"/>
  <c r="C802" i="2" a="1"/>
  <c r="C802" i="2"/>
  <c r="G800" i="1"/>
  <c r="C802" i="7" a="1"/>
  <c r="C802" i="7"/>
  <c r="H800" i="1"/>
  <c r="C801" i="3" a="1"/>
  <c r="C801" i="3"/>
  <c r="I800" i="1"/>
  <c r="C803" i="5" a="1"/>
  <c r="C803" i="5"/>
  <c r="J800" i="1"/>
  <c r="C1066" i="4" a="1"/>
  <c r="C1066" i="4"/>
  <c r="F1064" i="1"/>
  <c r="C1066" i="2" a="1"/>
  <c r="C1066" i="2"/>
  <c r="G1064" i="1"/>
  <c r="C1066" i="7" a="1"/>
  <c r="C1066" i="7"/>
  <c r="H1064" i="1"/>
  <c r="C1065" i="3" a="1"/>
  <c r="C1065" i="3"/>
  <c r="I1064" i="1"/>
  <c r="C1067" i="5" a="1"/>
  <c r="C1067" i="5"/>
  <c r="J1064" i="1"/>
  <c r="C1848" i="4" a="1"/>
  <c r="C1848" i="4"/>
  <c r="F1846" i="1"/>
  <c r="C1848" i="2" a="1"/>
  <c r="C1848" i="2"/>
  <c r="G1846" i="1"/>
  <c r="C1848" i="7" a="1"/>
  <c r="C1848" i="7"/>
  <c r="H1846" i="1"/>
  <c r="C1847" i="3" a="1"/>
  <c r="C1847" i="3"/>
  <c r="I1846" i="1"/>
  <c r="C1849" i="5" a="1"/>
  <c r="C1849" i="5"/>
  <c r="J1846" i="1"/>
  <c r="C1271" i="4" a="1"/>
  <c r="C1271" i="4"/>
  <c r="F1269" i="1"/>
  <c r="C1271" i="2" a="1"/>
  <c r="C1271" i="2"/>
  <c r="G1269" i="1"/>
  <c r="C1271" i="7" a="1"/>
  <c r="C1271" i="7"/>
  <c r="H1269" i="1"/>
  <c r="C1270" i="3" a="1"/>
  <c r="C1270" i="3"/>
  <c r="I1269" i="1"/>
  <c r="C1272" i="5" a="1"/>
  <c r="C1272" i="5"/>
  <c r="J1269" i="1"/>
  <c r="C1263" i="4" a="1"/>
  <c r="C1263" i="4"/>
  <c r="F1261" i="1"/>
  <c r="C1263" i="2" a="1"/>
  <c r="C1263" i="2"/>
  <c r="G1261" i="1"/>
  <c r="C1263" i="7" a="1"/>
  <c r="C1263" i="7"/>
  <c r="H1261" i="1"/>
  <c r="C1262" i="3" a="1"/>
  <c r="C1262" i="3"/>
  <c r="I1261" i="1"/>
  <c r="C1264" i="5" a="1"/>
  <c r="C1264" i="5"/>
  <c r="J1261" i="1"/>
  <c r="C164" i="4" a="1"/>
  <c r="C164" i="4"/>
  <c r="F162" i="1"/>
  <c r="C164" i="2" a="1"/>
  <c r="C164" i="2"/>
  <c r="G162" i="1"/>
  <c r="C164" i="7" a="1"/>
  <c r="C164" i="7"/>
  <c r="H162" i="1"/>
  <c r="C163" i="3" a="1"/>
  <c r="C163" i="3"/>
  <c r="I162" i="1"/>
  <c r="C165" i="5" a="1"/>
  <c r="C165" i="5"/>
  <c r="J162" i="1"/>
  <c r="C1225" i="4" a="1"/>
  <c r="C1225" i="4"/>
  <c r="F1223" i="1"/>
  <c r="C1225" i="2" a="1"/>
  <c r="C1225" i="2"/>
  <c r="G1223" i="1"/>
  <c r="C1225" i="7" a="1"/>
  <c r="C1225" i="7"/>
  <c r="H1223" i="1"/>
  <c r="C1224" i="3" a="1"/>
  <c r="C1224" i="3"/>
  <c r="I1223" i="1"/>
  <c r="C1226" i="5" a="1"/>
  <c r="C1226" i="5"/>
  <c r="J1223" i="1"/>
  <c r="C673" i="4" a="1"/>
  <c r="C673" i="4"/>
  <c r="F671" i="1"/>
  <c r="C673" i="2" a="1"/>
  <c r="C673" i="2"/>
  <c r="G671" i="1"/>
  <c r="C673" i="7" a="1"/>
  <c r="C673" i="7"/>
  <c r="H671" i="1"/>
  <c r="C672" i="3" a="1"/>
  <c r="C672" i="3"/>
  <c r="I671" i="1"/>
  <c r="C674" i="5" a="1"/>
  <c r="C674" i="5"/>
  <c r="J671" i="1"/>
  <c r="C1853" i="4" a="1"/>
  <c r="C1853" i="4"/>
  <c r="F1851" i="1"/>
  <c r="C1853" i="2" a="1"/>
  <c r="C1853" i="2"/>
  <c r="G1851" i="1"/>
  <c r="C1853" i="7" a="1"/>
  <c r="C1853" i="7"/>
  <c r="H1851" i="1"/>
  <c r="C1852" i="3" a="1"/>
  <c r="C1852" i="3"/>
  <c r="I1851" i="1"/>
  <c r="C1854" i="5" a="1"/>
  <c r="C1854" i="5"/>
  <c r="J1851" i="1"/>
  <c r="C1870" i="4" a="1"/>
  <c r="C1870" i="4"/>
  <c r="F1868" i="1"/>
  <c r="C1870" i="2" a="1"/>
  <c r="C1870" i="2"/>
  <c r="G1868" i="1"/>
  <c r="C1870" i="7" a="1"/>
  <c r="C1870" i="7"/>
  <c r="H1868" i="1"/>
  <c r="C1869" i="3" a="1"/>
  <c r="C1869" i="3"/>
  <c r="I1868" i="1"/>
  <c r="C1871" i="5" a="1"/>
  <c r="C1871" i="5"/>
  <c r="J1868" i="1"/>
  <c r="C610" i="4" a="1"/>
  <c r="C610" i="4"/>
  <c r="F608" i="1"/>
  <c r="C610" i="2" a="1"/>
  <c r="C610" i="2"/>
  <c r="G608" i="1"/>
  <c r="C610" i="7" a="1"/>
  <c r="C610" i="7"/>
  <c r="H608" i="1"/>
  <c r="C609" i="3" a="1"/>
  <c r="C609" i="3"/>
  <c r="I608" i="1"/>
  <c r="C611" i="5" a="1"/>
  <c r="C611" i="5"/>
  <c r="J608" i="1"/>
  <c r="C623" i="4" a="1"/>
  <c r="C623" i="4"/>
  <c r="F621" i="1"/>
  <c r="C623" i="2" a="1"/>
  <c r="C623" i="2"/>
  <c r="G621" i="1"/>
  <c r="C623" i="7" a="1"/>
  <c r="C623" i="7"/>
  <c r="H621" i="1"/>
  <c r="C622" i="3" a="1"/>
  <c r="C622" i="3"/>
  <c r="I621" i="1"/>
  <c r="C624" i="5" a="1"/>
  <c r="C624" i="5"/>
  <c r="J621" i="1"/>
  <c r="C891" i="4" a="1"/>
  <c r="C891" i="4"/>
  <c r="F889" i="1"/>
  <c r="C891" i="2" a="1"/>
  <c r="C891" i="2"/>
  <c r="G889" i="1"/>
  <c r="C891" i="7" a="1"/>
  <c r="C891" i="7"/>
  <c r="H889" i="1"/>
  <c r="C890" i="3" a="1"/>
  <c r="C890" i="3"/>
  <c r="I889" i="1"/>
  <c r="C892" i="5" a="1"/>
  <c r="C892" i="5"/>
  <c r="J889" i="1"/>
  <c r="C932" i="4" a="1"/>
  <c r="C932" i="4"/>
  <c r="F930" i="1"/>
  <c r="C932" i="2" a="1"/>
  <c r="C932" i="2"/>
  <c r="G930" i="1"/>
  <c r="C932" i="7" a="1"/>
  <c r="C932" i="7"/>
  <c r="H930" i="1"/>
  <c r="C931" i="3" a="1"/>
  <c r="C931" i="3"/>
  <c r="I930" i="1"/>
  <c r="C933" i="5" a="1"/>
  <c r="C933" i="5"/>
  <c r="J930" i="1"/>
  <c r="C1131" i="4" a="1"/>
  <c r="C1131" i="4"/>
  <c r="F1129" i="1"/>
  <c r="C1131" i="2" a="1"/>
  <c r="C1131" i="2"/>
  <c r="G1129" i="1"/>
  <c r="C1131" i="7" a="1"/>
  <c r="C1131" i="7"/>
  <c r="H1129" i="1"/>
  <c r="C1130" i="3" a="1"/>
  <c r="C1130" i="3"/>
  <c r="I1129" i="1"/>
  <c r="C1132" i="5" a="1"/>
  <c r="C1132" i="5"/>
  <c r="J1129" i="1"/>
  <c r="C625" i="4" a="1"/>
  <c r="C625" i="4"/>
  <c r="F623" i="1"/>
  <c r="C625" i="2" a="1"/>
  <c r="C625" i="2"/>
  <c r="G623" i="1"/>
  <c r="C625" i="7" a="1"/>
  <c r="C625" i="7"/>
  <c r="H623" i="1"/>
  <c r="C624" i="3" a="1"/>
  <c r="C624" i="3"/>
  <c r="I623" i="1"/>
  <c r="C626" i="5" a="1"/>
  <c r="C626" i="5"/>
  <c r="J623" i="1"/>
  <c r="C952" i="4" a="1"/>
  <c r="C952" i="4"/>
  <c r="F950" i="1"/>
  <c r="C952" i="2" a="1"/>
  <c r="C952" i="2"/>
  <c r="G950" i="1"/>
  <c r="C952" i="7" a="1"/>
  <c r="C952" i="7"/>
  <c r="H950" i="1"/>
  <c r="C951" i="3" a="1"/>
  <c r="C951" i="3"/>
  <c r="I950" i="1"/>
  <c r="C953" i="5" a="1"/>
  <c r="C953" i="5"/>
  <c r="J950" i="1"/>
  <c r="C771" i="4" a="1"/>
  <c r="C771" i="4"/>
  <c r="F769" i="1"/>
  <c r="C771" i="2" a="1"/>
  <c r="C771" i="2"/>
  <c r="G769" i="1"/>
  <c r="C771" i="7" a="1"/>
  <c r="C771" i="7"/>
  <c r="H769" i="1"/>
  <c r="C770" i="3" a="1"/>
  <c r="C770" i="3"/>
  <c r="I769" i="1"/>
  <c r="C772" i="5" a="1"/>
  <c r="C772" i="5"/>
  <c r="J769" i="1"/>
  <c r="C958" i="4" a="1"/>
  <c r="C958" i="4"/>
  <c r="F956" i="1"/>
  <c r="C958" i="2" a="1"/>
  <c r="C958" i="2"/>
  <c r="G956" i="1"/>
  <c r="C958" i="7" a="1"/>
  <c r="C958" i="7"/>
  <c r="H956" i="1"/>
  <c r="C957" i="3" a="1"/>
  <c r="C957" i="3"/>
  <c r="I956" i="1"/>
  <c r="C959" i="5" a="1"/>
  <c r="C959" i="5"/>
  <c r="J956" i="1"/>
  <c r="C605" i="4" a="1"/>
  <c r="C605" i="4"/>
  <c r="F603" i="1"/>
  <c r="C605" i="2" a="1"/>
  <c r="C605" i="2"/>
  <c r="G603" i="1"/>
  <c r="C605" i="7" a="1"/>
  <c r="C605" i="7"/>
  <c r="H603" i="1"/>
  <c r="C604" i="3" a="1"/>
  <c r="C604" i="3"/>
  <c r="I603" i="1"/>
  <c r="C606" i="5" a="1"/>
  <c r="C606" i="5"/>
  <c r="J603" i="1"/>
  <c r="C592" i="4" a="1"/>
  <c r="C592" i="4"/>
  <c r="F590" i="1"/>
  <c r="C592" i="2" a="1"/>
  <c r="C592" i="2"/>
  <c r="G590" i="1"/>
  <c r="C592" i="7" a="1"/>
  <c r="C592" i="7"/>
  <c r="H590" i="1"/>
  <c r="C591" i="3" a="1"/>
  <c r="C591" i="3"/>
  <c r="I590" i="1"/>
  <c r="C593" i="5" a="1"/>
  <c r="C593" i="5"/>
  <c r="J590" i="1"/>
  <c r="C134" i="4" a="1"/>
  <c r="C134" i="4"/>
  <c r="F132" i="1"/>
  <c r="C134" i="2" a="1"/>
  <c r="C134" i="2"/>
  <c r="G132" i="1"/>
  <c r="C134" i="7" a="1"/>
  <c r="C134" i="7"/>
  <c r="H132" i="1"/>
  <c r="C133" i="3" a="1"/>
  <c r="C133" i="3"/>
  <c r="I132" i="1"/>
  <c r="C135" i="5" a="1"/>
  <c r="C135" i="5"/>
  <c r="J132" i="1"/>
  <c r="C59" i="4" a="1"/>
  <c r="C59" i="4"/>
  <c r="F57" i="1"/>
  <c r="C59" i="2" a="1"/>
  <c r="C59" i="2"/>
  <c r="G57" i="1"/>
  <c r="C59" i="7" a="1"/>
  <c r="C59" i="7"/>
  <c r="H57" i="1"/>
  <c r="C58" i="3" a="1"/>
  <c r="C58" i="3"/>
  <c r="I57" i="1"/>
  <c r="C60" i="5" a="1"/>
  <c r="C60" i="5"/>
  <c r="J57" i="1"/>
  <c r="C1236" i="4" a="1"/>
  <c r="C1236" i="4"/>
  <c r="F1234" i="1"/>
  <c r="C1236" i="2" a="1"/>
  <c r="C1236" i="2"/>
  <c r="G1234" i="1"/>
  <c r="C1236" i="7" a="1"/>
  <c r="C1236" i="7"/>
  <c r="H1234" i="1"/>
  <c r="C1235" i="3" a="1"/>
  <c r="C1235" i="3"/>
  <c r="I1234" i="1"/>
  <c r="C1237" i="5" a="1"/>
  <c r="C1237" i="5"/>
  <c r="J1234" i="1"/>
  <c r="C606" i="4" a="1"/>
  <c r="C606" i="4"/>
  <c r="F604" i="1"/>
  <c r="C606" i="2" a="1"/>
  <c r="C606" i="2"/>
  <c r="G604" i="1"/>
  <c r="C606" i="7" a="1"/>
  <c r="C606" i="7"/>
  <c r="H604" i="1"/>
  <c r="C605" i="3" a="1"/>
  <c r="C605" i="3"/>
  <c r="I604" i="1"/>
  <c r="C607" i="5" a="1"/>
  <c r="C607" i="5"/>
  <c r="J604" i="1"/>
  <c r="C1076" i="4" a="1"/>
  <c r="C1076" i="4"/>
  <c r="F1074" i="1"/>
  <c r="C1076" i="2" a="1"/>
  <c r="C1076" i="2"/>
  <c r="G1074" i="1"/>
  <c r="C1076" i="7" a="1"/>
  <c r="C1076" i="7"/>
  <c r="H1074" i="1"/>
  <c r="C1075" i="3" a="1"/>
  <c r="C1075" i="3"/>
  <c r="I1074" i="1"/>
  <c r="C1077" i="5" a="1"/>
  <c r="C1077" i="5"/>
  <c r="J1074" i="1"/>
  <c r="C185" i="4" a="1"/>
  <c r="C185" i="4"/>
  <c r="F183" i="1"/>
  <c r="C185" i="2" a="1"/>
  <c r="C185" i="2"/>
  <c r="G183" i="1"/>
  <c r="C185" i="7" a="1"/>
  <c r="C185" i="7"/>
  <c r="H183" i="1"/>
  <c r="C184" i="3" a="1"/>
  <c r="C184" i="3"/>
  <c r="I183" i="1"/>
  <c r="C186" i="5" a="1"/>
  <c r="C186" i="5"/>
  <c r="J183" i="1"/>
  <c r="C953" i="4" a="1"/>
  <c r="C953" i="4"/>
  <c r="F951" i="1"/>
  <c r="C953" i="2" a="1"/>
  <c r="C953" i="2"/>
  <c r="G951" i="1"/>
  <c r="C953" i="7" a="1"/>
  <c r="C953" i="7"/>
  <c r="H951" i="1"/>
  <c r="C952" i="3" a="1"/>
  <c r="C952" i="3"/>
  <c r="I951" i="1"/>
  <c r="C954" i="5" a="1"/>
  <c r="C954" i="5"/>
  <c r="J951" i="1"/>
  <c r="C621" i="4" a="1"/>
  <c r="C621" i="4"/>
  <c r="F619" i="1"/>
  <c r="C621" i="2" a="1"/>
  <c r="C621" i="2"/>
  <c r="G619" i="1"/>
  <c r="C621" i="7" a="1"/>
  <c r="C621" i="7"/>
  <c r="H619" i="1"/>
  <c r="C620" i="3" a="1"/>
  <c r="C620" i="3"/>
  <c r="I619" i="1"/>
  <c r="C622" i="5" a="1"/>
  <c r="C622" i="5"/>
  <c r="J619" i="1"/>
  <c r="C1865" i="4" a="1"/>
  <c r="C1865" i="4"/>
  <c r="F1863" i="1"/>
  <c r="C1865" i="2" a="1"/>
  <c r="C1865" i="2"/>
  <c r="G1863" i="1"/>
  <c r="C1865" i="7" a="1"/>
  <c r="C1865" i="7"/>
  <c r="H1863" i="1"/>
  <c r="C1864" i="3" a="1"/>
  <c r="C1864" i="3"/>
  <c r="I1863" i="1"/>
  <c r="C1866" i="5" a="1"/>
  <c r="C1866" i="5"/>
  <c r="J1863" i="1"/>
  <c r="C944" i="4" a="1"/>
  <c r="C944" i="4"/>
  <c r="F942" i="1"/>
  <c r="C944" i="2" a="1"/>
  <c r="C944" i="2"/>
  <c r="G942" i="1"/>
  <c r="C944" i="7" a="1"/>
  <c r="C944" i="7"/>
  <c r="H942" i="1"/>
  <c r="C943" i="3" a="1"/>
  <c r="C943" i="3"/>
  <c r="I942" i="1"/>
  <c r="C945" i="5" a="1"/>
  <c r="C945" i="5"/>
  <c r="J942" i="1"/>
  <c r="C1805" i="4" a="1"/>
  <c r="C1805" i="4"/>
  <c r="F1803" i="1"/>
  <c r="C1805" i="2" a="1"/>
  <c r="C1805" i="2"/>
  <c r="G1803" i="1"/>
  <c r="C1805" i="7" a="1"/>
  <c r="C1805" i="7"/>
  <c r="H1803" i="1"/>
  <c r="C1804" i="3" a="1"/>
  <c r="C1804" i="3"/>
  <c r="I1803" i="1"/>
  <c r="C1806" i="5" a="1"/>
  <c r="C1806" i="5"/>
  <c r="J1803" i="1"/>
  <c r="C1862" i="4" a="1"/>
  <c r="C1862" i="4"/>
  <c r="F1860" i="1"/>
  <c r="C1862" i="2" a="1"/>
  <c r="C1862" i="2"/>
  <c r="G1860" i="1"/>
  <c r="C1862" i="7" a="1"/>
  <c r="C1862" i="7"/>
  <c r="H1860" i="1"/>
  <c r="C1861" i="3" a="1"/>
  <c r="C1861" i="3"/>
  <c r="I1860" i="1"/>
  <c r="C1863" i="5" a="1"/>
  <c r="C1863" i="5"/>
  <c r="J1860" i="1"/>
  <c r="C1507" i="4" a="1"/>
  <c r="C1507" i="4"/>
  <c r="F1505" i="1"/>
  <c r="C1507" i="2" a="1"/>
  <c r="C1507" i="2"/>
  <c r="G1505" i="1"/>
  <c r="C1507" i="7" a="1"/>
  <c r="C1507" i="7"/>
  <c r="H1505" i="1"/>
  <c r="C1506" i="3" a="1"/>
  <c r="C1506" i="3"/>
  <c r="I1505" i="1"/>
  <c r="C1508" i="5" a="1"/>
  <c r="C1508" i="5"/>
  <c r="J1505" i="1"/>
  <c r="C1261" i="4" a="1"/>
  <c r="C1261" i="4"/>
  <c r="F1259" i="1"/>
  <c r="C1261" i="2" a="1"/>
  <c r="C1261" i="2"/>
  <c r="G1259" i="1"/>
  <c r="C1261" i="7" a="1"/>
  <c r="C1261" i="7"/>
  <c r="H1259" i="1"/>
  <c r="C1260" i="3" a="1"/>
  <c r="C1260" i="3"/>
  <c r="I1259" i="1"/>
  <c r="C1262" i="5" a="1"/>
  <c r="C1262" i="5"/>
  <c r="J1259" i="1"/>
  <c r="C1841" i="4" a="1"/>
  <c r="C1841" i="4"/>
  <c r="F1839" i="1"/>
  <c r="C1841" i="2" a="1"/>
  <c r="C1841" i="2"/>
  <c r="G1839" i="1"/>
  <c r="C1841" i="7" a="1"/>
  <c r="C1841" i="7"/>
  <c r="H1839" i="1"/>
  <c r="C1840" i="3" a="1"/>
  <c r="C1840" i="3"/>
  <c r="I1839" i="1"/>
  <c r="C1842" i="5" a="1"/>
  <c r="C1842" i="5"/>
  <c r="J1839" i="1"/>
  <c r="C1191" i="4" a="1"/>
  <c r="C1191" i="4"/>
  <c r="F1189" i="1"/>
  <c r="C1191" i="2" a="1"/>
  <c r="C1191" i="2"/>
  <c r="G1189" i="1"/>
  <c r="C1191" i="7" a="1"/>
  <c r="C1191" i="7"/>
  <c r="H1189" i="1"/>
  <c r="C1190" i="3" a="1"/>
  <c r="C1190" i="3"/>
  <c r="I1189" i="1"/>
  <c r="C1192" i="5" a="1"/>
  <c r="C1192" i="5"/>
  <c r="J1189" i="1"/>
  <c r="C1871" i="4" a="1"/>
  <c r="C1871" i="4"/>
  <c r="F1869" i="1"/>
  <c r="C1871" i="2" a="1"/>
  <c r="C1871" i="2"/>
  <c r="G1869" i="1"/>
  <c r="C1871" i="7" a="1"/>
  <c r="C1871" i="7"/>
  <c r="H1869" i="1"/>
  <c r="C1870" i="3" a="1"/>
  <c r="C1870" i="3"/>
  <c r="I1869" i="1"/>
  <c r="C1872" i="5" a="1"/>
  <c r="C1872" i="5"/>
  <c r="J1869" i="1"/>
  <c r="C1787" i="4" a="1"/>
  <c r="C1787" i="4"/>
  <c r="F1785" i="1"/>
  <c r="C1787" i="2" a="1"/>
  <c r="C1787" i="2"/>
  <c r="G1785" i="1"/>
  <c r="C1787" i="7" a="1"/>
  <c r="C1787" i="7"/>
  <c r="H1785" i="1"/>
  <c r="C1786" i="3" a="1"/>
  <c r="C1786" i="3"/>
  <c r="I1785" i="1"/>
  <c r="C1788" i="5" a="1"/>
  <c r="C1788" i="5"/>
  <c r="J1785" i="1"/>
  <c r="C1926" i="4" a="1"/>
  <c r="C1926" i="4"/>
  <c r="F1924" i="1"/>
  <c r="C1926" i="2" a="1"/>
  <c r="C1926" i="2"/>
  <c r="G1924" i="1"/>
  <c r="C1926" i="7" a="1"/>
  <c r="C1926" i="7"/>
  <c r="H1924" i="1"/>
  <c r="C1925" i="3" a="1"/>
  <c r="C1925" i="3"/>
  <c r="I1924" i="1"/>
  <c r="C1927" i="5" a="1"/>
  <c r="C1927" i="5"/>
  <c r="J1924" i="1"/>
  <c r="C1270" i="4" a="1"/>
  <c r="C1270" i="4"/>
  <c r="F1268" i="1"/>
  <c r="C1270" i="2" a="1"/>
  <c r="C1270" i="2"/>
  <c r="G1268" i="1"/>
  <c r="C1270" i="7" a="1"/>
  <c r="C1270" i="7"/>
  <c r="H1268" i="1"/>
  <c r="C1269" i="3" a="1"/>
  <c r="C1269" i="3"/>
  <c r="I1268" i="1"/>
  <c r="C1271" i="5" a="1"/>
  <c r="C1271" i="5"/>
  <c r="J1268" i="1"/>
  <c r="C791" i="4" a="1"/>
  <c r="C791" i="4"/>
  <c r="F789" i="1"/>
  <c r="C791" i="2" a="1"/>
  <c r="C791" i="2"/>
  <c r="G789" i="1"/>
  <c r="C791" i="7" a="1"/>
  <c r="C791" i="7"/>
  <c r="H789" i="1"/>
  <c r="C790" i="3" a="1"/>
  <c r="C790" i="3"/>
  <c r="I789" i="1"/>
  <c r="C792" i="5" a="1"/>
  <c r="C792" i="5"/>
  <c r="J789" i="1"/>
  <c r="C301" i="4" a="1"/>
  <c r="C301" i="4"/>
  <c r="F299" i="1"/>
  <c r="C301" i="2" a="1"/>
  <c r="C301" i="2"/>
  <c r="G299" i="1"/>
  <c r="C301" i="7" a="1"/>
  <c r="C301" i="7"/>
  <c r="H299" i="1"/>
  <c r="C300" i="3" a="1"/>
  <c r="C300" i="3"/>
  <c r="I299" i="1"/>
  <c r="C302" i="5" a="1"/>
  <c r="C302" i="5"/>
  <c r="J299" i="1"/>
  <c r="C220" i="4" a="1"/>
  <c r="C220" i="4"/>
  <c r="F218" i="1"/>
  <c r="C220" i="2" a="1"/>
  <c r="C220" i="2"/>
  <c r="G218" i="1"/>
  <c r="C220" i="7" a="1"/>
  <c r="C220" i="7"/>
  <c r="H218" i="1"/>
  <c r="C219" i="3" a="1"/>
  <c r="C219" i="3"/>
  <c r="I218" i="1"/>
  <c r="C221" i="5" a="1"/>
  <c r="C221" i="5"/>
  <c r="J218" i="1"/>
  <c r="C1126" i="4" a="1"/>
  <c r="C1126" i="4"/>
  <c r="F1124" i="1"/>
  <c r="C1126" i="2" a="1"/>
  <c r="C1126" i="2"/>
  <c r="G1124" i="1"/>
  <c r="C1126" i="7" a="1"/>
  <c r="C1126" i="7"/>
  <c r="H1124" i="1"/>
  <c r="C1125" i="3" a="1"/>
  <c r="C1125" i="3"/>
  <c r="I1124" i="1"/>
  <c r="C1127" i="5" a="1"/>
  <c r="C1127" i="5"/>
  <c r="J1124" i="1"/>
  <c r="C1916" i="4" a="1"/>
  <c r="C1916" i="4"/>
  <c r="F1914" i="1"/>
  <c r="C1916" i="2" a="1"/>
  <c r="C1916" i="2"/>
  <c r="G1914" i="1"/>
  <c r="C1916" i="7" a="1"/>
  <c r="C1916" i="7"/>
  <c r="H1914" i="1"/>
  <c r="C1915" i="3" a="1"/>
  <c r="C1915" i="3"/>
  <c r="I1914" i="1"/>
  <c r="C1917" i="5" a="1"/>
  <c r="C1917" i="5"/>
  <c r="J1914" i="1"/>
  <c r="C1801" i="4" a="1"/>
  <c r="C1801" i="4"/>
  <c r="F1799" i="1"/>
  <c r="C1801" i="2" a="1"/>
  <c r="C1801" i="2"/>
  <c r="G1799" i="1"/>
  <c r="C1801" i="7" a="1"/>
  <c r="C1801" i="7"/>
  <c r="H1799" i="1"/>
  <c r="C1800" i="3" a="1"/>
  <c r="C1800" i="3"/>
  <c r="I1799" i="1"/>
  <c r="C1802" i="5" a="1"/>
  <c r="C1802" i="5"/>
  <c r="J1799" i="1"/>
  <c r="C1329" i="4" a="1"/>
  <c r="C1329" i="4"/>
  <c r="F1327" i="1"/>
  <c r="C1329" i="2" a="1"/>
  <c r="C1329" i="2"/>
  <c r="G1327" i="1"/>
  <c r="C1329" i="7" a="1"/>
  <c r="C1329" i="7"/>
  <c r="H1327" i="1"/>
  <c r="C1328" i="3" a="1"/>
  <c r="C1328" i="3"/>
  <c r="I1327" i="1"/>
  <c r="C1330" i="5" a="1"/>
  <c r="C1330" i="5"/>
  <c r="J1327" i="1"/>
  <c r="C1069" i="4" a="1"/>
  <c r="C1069" i="4"/>
  <c r="F1067" i="1"/>
  <c r="C1069" i="2" a="1"/>
  <c r="C1069" i="2"/>
  <c r="G1067" i="1"/>
  <c r="C1069" i="7" a="1"/>
  <c r="C1069" i="7"/>
  <c r="H1067" i="1"/>
  <c r="C1068" i="3" a="1"/>
  <c r="C1068" i="3"/>
  <c r="I1067" i="1"/>
  <c r="C1070" i="5" a="1"/>
  <c r="C1070" i="5"/>
  <c r="J1067" i="1"/>
  <c r="C893" i="4" a="1"/>
  <c r="C893" i="4"/>
  <c r="F891" i="1"/>
  <c r="C893" i="2" a="1"/>
  <c r="C893" i="2"/>
  <c r="G891" i="1"/>
  <c r="C893" i="7" a="1"/>
  <c r="C893" i="7"/>
  <c r="H891" i="1"/>
  <c r="C892" i="3" a="1"/>
  <c r="C892" i="3"/>
  <c r="I891" i="1"/>
  <c r="C894" i="5" a="1"/>
  <c r="C894" i="5"/>
  <c r="J891" i="1"/>
  <c r="C1802" i="4" a="1"/>
  <c r="C1802" i="4"/>
  <c r="F1800" i="1"/>
  <c r="C1802" i="2" a="1"/>
  <c r="C1802" i="2"/>
  <c r="G1800" i="1"/>
  <c r="C1802" i="7" a="1"/>
  <c r="C1802" i="7"/>
  <c r="H1800" i="1"/>
  <c r="C1801" i="3" a="1"/>
  <c r="C1801" i="3"/>
  <c r="I1800" i="1"/>
  <c r="C1803" i="5" a="1"/>
  <c r="C1803" i="5"/>
  <c r="J1800" i="1"/>
  <c r="C1235" i="4" a="1"/>
  <c r="C1235" i="4"/>
  <c r="F1233" i="1"/>
  <c r="C1235" i="2" a="1"/>
  <c r="C1235" i="2"/>
  <c r="G1233" i="1"/>
  <c r="C1235" i="7" a="1"/>
  <c r="C1235" i="7"/>
  <c r="H1233" i="1"/>
  <c r="C1234" i="3" a="1"/>
  <c r="C1234" i="3"/>
  <c r="I1233" i="1"/>
  <c r="C1236" i="5" a="1"/>
  <c r="C1236" i="5"/>
  <c r="J1233" i="1"/>
  <c r="C687" i="4" a="1"/>
  <c r="C687" i="4"/>
  <c r="F685" i="1"/>
  <c r="C687" i="2" a="1"/>
  <c r="C687" i="2"/>
  <c r="G685" i="1"/>
  <c r="C687" i="7" a="1"/>
  <c r="C687" i="7"/>
  <c r="H685" i="1"/>
  <c r="C686" i="3" a="1"/>
  <c r="C686" i="3"/>
  <c r="I685" i="1"/>
  <c r="C688" i="5" a="1"/>
  <c r="C688" i="5"/>
  <c r="J685" i="1"/>
  <c r="C182" i="4" a="1"/>
  <c r="C182" i="4"/>
  <c r="F180" i="1"/>
  <c r="C182" i="2" a="1"/>
  <c r="C182" i="2"/>
  <c r="G180" i="1"/>
  <c r="C182" i="7" a="1"/>
  <c r="C182" i="7"/>
  <c r="H180" i="1"/>
  <c r="C181" i="3" a="1"/>
  <c r="C181" i="3"/>
  <c r="I180" i="1"/>
  <c r="C183" i="5" a="1"/>
  <c r="C183" i="5"/>
  <c r="J180" i="1"/>
  <c r="C805" i="4" a="1"/>
  <c r="C805" i="4"/>
  <c r="F803" i="1"/>
  <c r="C805" i="2" a="1"/>
  <c r="C805" i="2"/>
  <c r="G803" i="1"/>
  <c r="C805" i="7" a="1"/>
  <c r="C805" i="7"/>
  <c r="H803" i="1"/>
  <c r="C804" i="3" a="1"/>
  <c r="C804" i="3"/>
  <c r="I803" i="1"/>
  <c r="C806" i="5" a="1"/>
  <c r="C806" i="5"/>
  <c r="J803" i="1"/>
  <c r="C1258" i="4" a="1"/>
  <c r="C1258" i="4"/>
  <c r="F1256" i="1"/>
  <c r="C1258" i="2" a="1"/>
  <c r="C1258" i="2"/>
  <c r="G1256" i="1"/>
  <c r="C1258" i="7" a="1"/>
  <c r="C1258" i="7"/>
  <c r="H1256" i="1"/>
  <c r="C1257" i="3" a="1"/>
  <c r="C1257" i="3"/>
  <c r="I1256" i="1"/>
  <c r="C1259" i="5" a="1"/>
  <c r="C1259" i="5"/>
  <c r="J1256" i="1"/>
  <c r="C1130" i="4" a="1"/>
  <c r="C1130" i="4"/>
  <c r="F1128" i="1"/>
  <c r="C1130" i="2" a="1"/>
  <c r="C1130" i="2"/>
  <c r="G1128" i="1"/>
  <c r="C1130" i="7" a="1"/>
  <c r="C1130" i="7"/>
  <c r="H1128" i="1"/>
  <c r="C1129" i="3" a="1"/>
  <c r="C1129" i="3"/>
  <c r="I1128" i="1"/>
  <c r="C1131" i="5" a="1"/>
  <c r="C1131" i="5"/>
  <c r="J1128" i="1"/>
  <c r="C1149" i="4" a="1"/>
  <c r="C1149" i="4"/>
  <c r="F1147" i="1"/>
  <c r="C1149" i="2" a="1"/>
  <c r="C1149" i="2"/>
  <c r="G1147" i="1"/>
  <c r="C1149" i="7" a="1"/>
  <c r="C1149" i="7"/>
  <c r="H1147" i="1"/>
  <c r="C1148" i="3" a="1"/>
  <c r="C1148" i="3"/>
  <c r="I1147" i="1"/>
  <c r="C1150" i="5" a="1"/>
  <c r="C1150" i="5"/>
  <c r="J1147" i="1"/>
  <c r="C1406" i="4" a="1"/>
  <c r="C1406" i="4"/>
  <c r="F1404" i="1"/>
  <c r="C1406" i="2" a="1"/>
  <c r="C1406" i="2"/>
  <c r="G1404" i="1"/>
  <c r="C1406" i="7" a="1"/>
  <c r="C1406" i="7"/>
  <c r="H1404" i="1"/>
  <c r="C1405" i="3" a="1"/>
  <c r="C1405" i="3"/>
  <c r="I1404" i="1"/>
  <c r="C1407" i="5" a="1"/>
  <c r="C1407" i="5"/>
  <c r="J1404" i="1"/>
  <c r="C26" i="4" a="1"/>
  <c r="C26" i="4"/>
  <c r="F24" i="1"/>
  <c r="C26" i="2" a="1"/>
  <c r="C26" i="2"/>
  <c r="G24" i="1"/>
  <c r="C26" i="7" a="1"/>
  <c r="C26" i="7"/>
  <c r="H24" i="1"/>
  <c r="C25" i="3" a="1"/>
  <c r="C25" i="3"/>
  <c r="I24" i="1"/>
  <c r="C27" i="5" a="1"/>
  <c r="C27" i="5"/>
  <c r="J24" i="1"/>
  <c r="C1917" i="4" a="1"/>
  <c r="C1917" i="4"/>
  <c r="F1915" i="1"/>
  <c r="C1917" i="2" a="1"/>
  <c r="C1917" i="2"/>
  <c r="G1915" i="1"/>
  <c r="C1917" i="7" a="1"/>
  <c r="C1917" i="7"/>
  <c r="H1915" i="1"/>
  <c r="C1916" i="3" a="1"/>
  <c r="C1916" i="3"/>
  <c r="I1915" i="1"/>
  <c r="C1918" i="5" a="1"/>
  <c r="C1918" i="5"/>
  <c r="J1915" i="1"/>
  <c r="C192" i="4" a="1"/>
  <c r="C192" i="4"/>
  <c r="F190" i="1"/>
  <c r="C192" i="2" a="1"/>
  <c r="C192" i="2"/>
  <c r="G190" i="1"/>
  <c r="C192" i="7" a="1"/>
  <c r="C192" i="7"/>
  <c r="H190" i="1"/>
  <c r="C191" i="3" a="1"/>
  <c r="C191" i="3"/>
  <c r="I190" i="1"/>
  <c r="C193" i="5" a="1"/>
  <c r="C193" i="5"/>
  <c r="J190" i="1"/>
  <c r="C73" i="4" a="1"/>
  <c r="C73" i="4"/>
  <c r="F71" i="1"/>
  <c r="C73" i="2" a="1"/>
  <c r="C73" i="2"/>
  <c r="G71" i="1"/>
  <c r="C73" i="7" a="1"/>
  <c r="C73" i="7"/>
  <c r="H71" i="1"/>
  <c r="C72" i="3" a="1"/>
  <c r="C72" i="3"/>
  <c r="I71" i="1"/>
  <c r="C74" i="5" a="1"/>
  <c r="C74" i="5"/>
  <c r="J71" i="1"/>
  <c r="C890" i="4" a="1"/>
  <c r="C890" i="4"/>
  <c r="F888" i="1"/>
  <c r="C890" i="2" a="1"/>
  <c r="C890" i="2"/>
  <c r="G888" i="1"/>
  <c r="C890" i="7" a="1"/>
  <c r="C890" i="7"/>
  <c r="H888" i="1"/>
  <c r="C889" i="3" a="1"/>
  <c r="C889" i="3"/>
  <c r="I888" i="1"/>
  <c r="C891" i="5" a="1"/>
  <c r="C891" i="5"/>
  <c r="J888" i="1"/>
  <c r="C774" i="4" a="1"/>
  <c r="C774" i="4"/>
  <c r="F772" i="1"/>
  <c r="C774" i="2" a="1"/>
  <c r="C774" i="2"/>
  <c r="G772" i="1"/>
  <c r="C774" i="7" a="1"/>
  <c r="C774" i="7"/>
  <c r="H772" i="1"/>
  <c r="C773" i="3" a="1"/>
  <c r="C773" i="3"/>
  <c r="I772" i="1"/>
  <c r="C775" i="5" a="1"/>
  <c r="C775" i="5"/>
  <c r="J772" i="1"/>
  <c r="C945" i="4" a="1"/>
  <c r="C945" i="4"/>
  <c r="F943" i="1"/>
  <c r="C945" i="2" a="1"/>
  <c r="C945" i="2"/>
  <c r="G943" i="1"/>
  <c r="C945" i="7" a="1"/>
  <c r="C945" i="7"/>
  <c r="H943" i="1"/>
  <c r="C944" i="3" a="1"/>
  <c r="C944" i="3"/>
  <c r="I943" i="1"/>
  <c r="C946" i="5" a="1"/>
  <c r="C946" i="5"/>
  <c r="J943" i="1"/>
  <c r="C1226" i="4" a="1"/>
  <c r="C1226" i="4"/>
  <c r="F1224" i="1"/>
  <c r="C1226" i="2" a="1"/>
  <c r="C1226" i="2"/>
  <c r="G1224" i="1"/>
  <c r="C1226" i="7" a="1"/>
  <c r="C1226" i="7"/>
  <c r="H1224" i="1"/>
  <c r="C1225" i="3" a="1"/>
  <c r="C1225" i="3"/>
  <c r="I1224" i="1"/>
  <c r="C1227" i="5" a="1"/>
  <c r="C1227" i="5"/>
  <c r="J1224" i="1"/>
  <c r="C1120" i="4" a="1"/>
  <c r="C1120" i="4"/>
  <c r="F1118" i="1"/>
  <c r="C1120" i="2" a="1"/>
  <c r="C1120" i="2"/>
  <c r="G1118" i="1"/>
  <c r="C1120" i="7" a="1"/>
  <c r="C1120" i="7"/>
  <c r="H1118" i="1"/>
  <c r="C1119" i="3" a="1"/>
  <c r="C1119" i="3"/>
  <c r="I1118" i="1"/>
  <c r="C1121" i="5" a="1"/>
  <c r="C1121" i="5"/>
  <c r="J1118" i="1"/>
  <c r="C609" i="4" a="1"/>
  <c r="C609" i="4"/>
  <c r="F607" i="1"/>
  <c r="C609" i="2" a="1"/>
  <c r="C609" i="2"/>
  <c r="G607" i="1"/>
  <c r="C609" i="7" a="1"/>
  <c r="C609" i="7"/>
  <c r="H607" i="1"/>
  <c r="C608" i="3" a="1"/>
  <c r="C608" i="3"/>
  <c r="I607" i="1"/>
  <c r="C610" i="5" a="1"/>
  <c r="C610" i="5"/>
  <c r="J607" i="1"/>
  <c r="C792" i="4" a="1"/>
  <c r="C792" i="4"/>
  <c r="F790" i="1"/>
  <c r="C792" i="2" a="1"/>
  <c r="C792" i="2"/>
  <c r="G790" i="1"/>
  <c r="C792" i="7" a="1"/>
  <c r="C792" i="7"/>
  <c r="H790" i="1"/>
  <c r="C791" i="3" a="1"/>
  <c r="C791" i="3"/>
  <c r="I790" i="1"/>
  <c r="C793" i="5" a="1"/>
  <c r="C793" i="5"/>
  <c r="J790" i="1"/>
  <c r="C1923" i="4" a="1"/>
  <c r="C1923" i="4"/>
  <c r="F1921" i="1"/>
  <c r="C1923" i="2" a="1"/>
  <c r="C1923" i="2"/>
  <c r="G1921" i="1"/>
  <c r="C1923" i="7" a="1"/>
  <c r="C1923" i="7"/>
  <c r="H1921" i="1"/>
  <c r="C1922" i="3" a="1"/>
  <c r="C1922" i="3"/>
  <c r="I1921" i="1"/>
  <c r="C1924" i="5" a="1"/>
  <c r="C1924" i="5"/>
  <c r="J1921" i="1"/>
  <c r="C1784" i="4" a="1"/>
  <c r="C1784" i="4"/>
  <c r="F1782" i="1"/>
  <c r="C1784" i="2" a="1"/>
  <c r="C1784" i="2"/>
  <c r="G1782" i="1"/>
  <c r="C1784" i="7" a="1"/>
  <c r="C1784" i="7"/>
  <c r="H1782" i="1"/>
  <c r="C1783" i="3" a="1"/>
  <c r="C1783" i="3"/>
  <c r="I1782" i="1"/>
  <c r="C1785" i="5" a="1"/>
  <c r="C1785" i="5"/>
  <c r="J1782" i="1"/>
  <c r="C168" i="4" a="1"/>
  <c r="C168" i="4"/>
  <c r="F166" i="1"/>
  <c r="C168" i="2" a="1"/>
  <c r="C168" i="2"/>
  <c r="G166" i="1"/>
  <c r="C168" i="7" a="1"/>
  <c r="C168" i="7"/>
  <c r="H166" i="1"/>
  <c r="C167" i="3" a="1"/>
  <c r="C167" i="3"/>
  <c r="I166" i="1"/>
  <c r="C169" i="5" a="1"/>
  <c r="C169" i="5"/>
  <c r="J166" i="1"/>
  <c r="C629" i="4" a="1"/>
  <c r="C629" i="4"/>
  <c r="F627" i="1"/>
  <c r="C629" i="2" a="1"/>
  <c r="C629" i="2"/>
  <c r="G627" i="1"/>
  <c r="C629" i="7" a="1"/>
  <c r="C629" i="7"/>
  <c r="H627" i="1"/>
  <c r="C628" i="3" a="1"/>
  <c r="C628" i="3"/>
  <c r="I627" i="1"/>
  <c r="C630" i="5" a="1"/>
  <c r="C630" i="5"/>
  <c r="J627" i="1"/>
  <c r="C892" i="4" a="1"/>
  <c r="C892" i="4"/>
  <c r="F890" i="1"/>
  <c r="C892" i="2" a="1"/>
  <c r="C892" i="2"/>
  <c r="G890" i="1"/>
  <c r="C892" i="7" a="1"/>
  <c r="C892" i="7"/>
  <c r="H890" i="1"/>
  <c r="C891" i="3" a="1"/>
  <c r="C891" i="3"/>
  <c r="I890" i="1"/>
  <c r="C893" i="5" a="1"/>
  <c r="C893" i="5"/>
  <c r="J890" i="1"/>
  <c r="C803" i="4" a="1"/>
  <c r="C803" i="4"/>
  <c r="F801" i="1"/>
  <c r="C803" i="2" a="1"/>
  <c r="C803" i="2"/>
  <c r="G801" i="1"/>
  <c r="C803" i="7" a="1"/>
  <c r="C803" i="7"/>
  <c r="H801" i="1"/>
  <c r="C802" i="3" a="1"/>
  <c r="C802" i="3"/>
  <c r="I801" i="1"/>
  <c r="C804" i="5" a="1"/>
  <c r="C804" i="5"/>
  <c r="J801" i="1"/>
  <c r="C1264" i="4" a="1"/>
  <c r="C1264" i="4"/>
  <c r="F1262" i="1"/>
  <c r="C1264" i="2" a="1"/>
  <c r="C1264" i="2"/>
  <c r="G1262" i="1"/>
  <c r="C1264" i="7" a="1"/>
  <c r="C1264" i="7"/>
  <c r="H1262" i="1"/>
  <c r="C1263" i="3" a="1"/>
  <c r="C1263" i="3"/>
  <c r="I1262" i="1"/>
  <c r="C1265" i="5" a="1"/>
  <c r="C1265" i="5"/>
  <c r="J1262" i="1"/>
  <c r="C1257" i="4" a="1"/>
  <c r="C1257" i="4"/>
  <c r="F1255" i="1"/>
  <c r="C1257" i="2" a="1"/>
  <c r="C1257" i="2"/>
  <c r="G1255" i="1"/>
  <c r="C1257" i="7" a="1"/>
  <c r="C1257" i="7"/>
  <c r="H1255" i="1"/>
  <c r="C1256" i="3" a="1"/>
  <c r="C1256" i="3"/>
  <c r="I1255" i="1"/>
  <c r="C1258" i="5" a="1"/>
  <c r="C1258" i="5"/>
  <c r="J1255" i="1"/>
  <c r="C186" i="4" a="1"/>
  <c r="C186" i="4"/>
  <c r="F184" i="1"/>
  <c r="C186" i="2" a="1"/>
  <c r="C186" i="2"/>
  <c r="G184" i="1"/>
  <c r="C186" i="7" a="1"/>
  <c r="C186" i="7"/>
  <c r="H184" i="1"/>
  <c r="C185" i="3" a="1"/>
  <c r="C185" i="3"/>
  <c r="I184" i="1"/>
  <c r="C187" i="5" a="1"/>
  <c r="C187" i="5"/>
  <c r="J184" i="1"/>
  <c r="C1129" i="4" a="1"/>
  <c r="C1129" i="4"/>
  <c r="F1127" i="1"/>
  <c r="C1129" i="2" a="1"/>
  <c r="C1129" i="2"/>
  <c r="G1127" i="1"/>
  <c r="C1129" i="7" a="1"/>
  <c r="C1129" i="7"/>
  <c r="H1127" i="1"/>
  <c r="C1128" i="3" a="1"/>
  <c r="C1128" i="3"/>
  <c r="I1127" i="1"/>
  <c r="C1130" i="5" a="1"/>
  <c r="C1130" i="5"/>
  <c r="J1127" i="1"/>
  <c r="C798" i="4" a="1"/>
  <c r="C798" i="4"/>
  <c r="F796" i="1"/>
  <c r="C798" i="2" a="1"/>
  <c r="C798" i="2"/>
  <c r="G796" i="1"/>
  <c r="C798" i="7" a="1"/>
  <c r="C798" i="7"/>
  <c r="H796" i="1"/>
  <c r="C797" i="3" a="1"/>
  <c r="C797" i="3"/>
  <c r="I796" i="1"/>
  <c r="C799" i="5" a="1"/>
  <c r="C799" i="5"/>
  <c r="J796" i="1"/>
  <c r="C1478" i="4" a="1"/>
  <c r="C1478" i="4"/>
  <c r="F1476" i="1"/>
  <c r="C1478" i="2" a="1"/>
  <c r="C1478" i="2"/>
  <c r="G1476" i="1"/>
  <c r="C1478" i="7" a="1"/>
  <c r="C1478" i="7"/>
  <c r="H1476" i="1"/>
  <c r="C1477" i="3" a="1"/>
  <c r="C1477" i="3"/>
  <c r="I1476" i="1"/>
  <c r="C1479" i="5" a="1"/>
  <c r="C1479" i="5"/>
  <c r="J1476" i="1"/>
  <c r="C894" i="4" a="1"/>
  <c r="C894" i="4"/>
  <c r="F892" i="1"/>
  <c r="C894" i="2" a="1"/>
  <c r="C894" i="2"/>
  <c r="G892" i="1"/>
  <c r="C894" i="7" a="1"/>
  <c r="C894" i="7"/>
  <c r="H892" i="1"/>
  <c r="C893" i="3" a="1"/>
  <c r="C893" i="3"/>
  <c r="I892" i="1"/>
  <c r="C895" i="5" a="1"/>
  <c r="C895" i="5"/>
  <c r="J892" i="1"/>
  <c r="C947" i="4" a="1"/>
  <c r="C947" i="4"/>
  <c r="F945" i="1"/>
  <c r="C947" i="2" a="1"/>
  <c r="C947" i="2"/>
  <c r="G945" i="1"/>
  <c r="C947" i="7" a="1"/>
  <c r="C947" i="7"/>
  <c r="H945" i="1"/>
  <c r="C946" i="3" a="1"/>
  <c r="C946" i="3"/>
  <c r="I945" i="1"/>
  <c r="C948" i="5" a="1"/>
  <c r="C948" i="5"/>
  <c r="J945" i="1"/>
  <c r="C24" i="2" a="1"/>
  <c r="C24" i="2"/>
  <c r="G22" i="1"/>
  <c r="C24" i="7" a="1"/>
  <c r="C24" i="7"/>
  <c r="H22" i="1"/>
  <c r="C23" i="3" a="1"/>
  <c r="C23" i="3"/>
  <c r="I22" i="1"/>
  <c r="C25" i="5" a="1"/>
  <c r="C25" i="5"/>
  <c r="J22" i="1"/>
  <c r="C217" i="4" a="1"/>
  <c r="C217" i="4"/>
  <c r="F215" i="1"/>
  <c r="C217" i="2" a="1"/>
  <c r="C217" i="2"/>
  <c r="G215" i="1"/>
  <c r="C217" i="7" a="1"/>
  <c r="C217" i="7"/>
  <c r="H215" i="1"/>
  <c r="C216" i="3" a="1"/>
  <c r="C216" i="3"/>
  <c r="I215" i="1"/>
  <c r="C218" i="5" a="1"/>
  <c r="C218" i="5"/>
  <c r="J215" i="1"/>
  <c r="C189" i="4" a="1"/>
  <c r="C189" i="4"/>
  <c r="F187" i="1"/>
  <c r="C189" i="2" a="1"/>
  <c r="C189" i="2"/>
  <c r="G187" i="1"/>
  <c r="C189" i="7" a="1"/>
  <c r="C189" i="7"/>
  <c r="H187" i="1"/>
  <c r="C188" i="3" a="1"/>
  <c r="C188" i="3"/>
  <c r="I187" i="1"/>
  <c r="C190" i="5" a="1"/>
  <c r="C190" i="5"/>
  <c r="J187" i="1"/>
  <c r="C872" i="4" a="1"/>
  <c r="C872" i="4"/>
  <c r="F870" i="1"/>
  <c r="C872" i="2" a="1"/>
  <c r="C872" i="2"/>
  <c r="G870" i="1"/>
  <c r="C872" i="7" a="1"/>
  <c r="C872" i="7"/>
  <c r="H870" i="1"/>
  <c r="C871" i="3" a="1"/>
  <c r="C871" i="3"/>
  <c r="I870" i="1"/>
  <c r="C873" i="5" a="1"/>
  <c r="C873" i="5"/>
  <c r="J870" i="1"/>
  <c r="C1265" i="4" a="1"/>
  <c r="C1265" i="4"/>
  <c r="F1263" i="1"/>
  <c r="C1265" i="2" a="1"/>
  <c r="C1265" i="2"/>
  <c r="G1263" i="1"/>
  <c r="C1265" i="7" a="1"/>
  <c r="C1265" i="7"/>
  <c r="H1263" i="1"/>
  <c r="C1264" i="3" a="1"/>
  <c r="C1264" i="3"/>
  <c r="I1263" i="1"/>
  <c r="C1266" i="5" a="1"/>
  <c r="C1266" i="5"/>
  <c r="J1263" i="1"/>
  <c r="C1221" i="4" a="1"/>
  <c r="C1221" i="4"/>
  <c r="F1219" i="1"/>
  <c r="C1221" i="2" a="1"/>
  <c r="C1221" i="2"/>
  <c r="G1219" i="1"/>
  <c r="C1221" i="7" a="1"/>
  <c r="C1221" i="7"/>
  <c r="H1219" i="1"/>
  <c r="C1220" i="3" a="1"/>
  <c r="C1220" i="3"/>
  <c r="I1219" i="1"/>
  <c r="C1222" i="5" a="1"/>
  <c r="C1222" i="5"/>
  <c r="J1219" i="1"/>
  <c r="C973" i="4" a="1"/>
  <c r="C973" i="4"/>
  <c r="F971" i="1"/>
  <c r="C973" i="2" a="1"/>
  <c r="C973" i="2"/>
  <c r="G971" i="1"/>
  <c r="C973" i="7" a="1"/>
  <c r="C973" i="7"/>
  <c r="H971" i="1"/>
  <c r="C972" i="3" a="1"/>
  <c r="C972" i="3"/>
  <c r="I971" i="1"/>
  <c r="C974" i="5" a="1"/>
  <c r="C974" i="5"/>
  <c r="J971" i="1"/>
  <c r="C685" i="4" a="1"/>
  <c r="C685" i="4"/>
  <c r="F683" i="1"/>
  <c r="C685" i="2" a="1"/>
  <c r="C685" i="2"/>
  <c r="G683" i="1"/>
  <c r="C685" i="7" a="1"/>
  <c r="C685" i="7"/>
  <c r="H683" i="1"/>
  <c r="C684" i="3" a="1"/>
  <c r="C684" i="3"/>
  <c r="I683" i="1"/>
  <c r="C686" i="5" a="1"/>
  <c r="C686" i="5"/>
  <c r="J683" i="1"/>
  <c r="C593" i="4" a="1"/>
  <c r="C593" i="4"/>
  <c r="F591" i="1"/>
  <c r="C593" i="2" a="1"/>
  <c r="C593" i="2"/>
  <c r="G591" i="1"/>
  <c r="C593" i="7" a="1"/>
  <c r="C593" i="7"/>
  <c r="H591" i="1"/>
  <c r="C592" i="3" a="1"/>
  <c r="C592" i="3"/>
  <c r="I591" i="1"/>
  <c r="C594" i="5" a="1"/>
  <c r="C594" i="5"/>
  <c r="J591" i="1"/>
  <c r="C599" i="4" a="1"/>
  <c r="C599" i="4"/>
  <c r="F597" i="1"/>
  <c r="C599" i="2" a="1"/>
  <c r="C599" i="2"/>
  <c r="G597" i="1"/>
  <c r="C599" i="7" a="1"/>
  <c r="C599" i="7"/>
  <c r="H597" i="1"/>
  <c r="C598" i="3" a="1"/>
  <c r="C598" i="3"/>
  <c r="I597" i="1"/>
  <c r="C600" i="5" a="1"/>
  <c r="C600" i="5"/>
  <c r="J597" i="1"/>
  <c r="C143" i="4" a="1"/>
  <c r="C143" i="4"/>
  <c r="F141" i="1"/>
  <c r="C143" i="2" a="1"/>
  <c r="C143" i="2"/>
  <c r="G141" i="1"/>
  <c r="C143" i="7" a="1"/>
  <c r="C143" i="7"/>
  <c r="H141" i="1"/>
  <c r="C142" i="3" a="1"/>
  <c r="C142" i="3"/>
  <c r="I141" i="1"/>
  <c r="C144" i="5" a="1"/>
  <c r="C144" i="5"/>
  <c r="J141" i="1"/>
  <c r="C1123" i="4" a="1"/>
  <c r="C1123" i="4"/>
  <c r="F1121" i="1"/>
  <c r="C1123" i="2" a="1"/>
  <c r="C1123" i="2"/>
  <c r="G1121" i="1"/>
  <c r="C1123" i="7" a="1"/>
  <c r="C1123" i="7"/>
  <c r="H1121" i="1"/>
  <c r="C1122" i="3" a="1"/>
  <c r="C1122" i="3"/>
  <c r="I1121" i="1"/>
  <c r="C1124" i="5" a="1"/>
  <c r="C1124" i="5"/>
  <c r="J1121" i="1"/>
  <c r="C1637" i="4" a="1"/>
  <c r="C1637" i="4"/>
  <c r="F1635" i="1"/>
  <c r="C1637" i="2" a="1"/>
  <c r="C1637" i="2"/>
  <c r="G1635" i="1"/>
  <c r="C1637" i="7" a="1"/>
  <c r="C1637" i="7"/>
  <c r="H1635" i="1"/>
  <c r="C1636" i="3" a="1"/>
  <c r="C1636" i="3"/>
  <c r="I1635" i="1"/>
  <c r="C1638" i="5" a="1"/>
  <c r="C1638" i="5"/>
  <c r="J1635" i="1"/>
  <c r="C1872" i="4" a="1"/>
  <c r="C1872" i="4"/>
  <c r="F1870" i="1"/>
  <c r="C1872" i="2" a="1"/>
  <c r="C1872" i="2"/>
  <c r="G1870" i="1"/>
  <c r="C1872" i="7" a="1"/>
  <c r="C1872" i="7"/>
  <c r="H1870" i="1"/>
  <c r="C1871" i="3" a="1"/>
  <c r="C1871" i="3"/>
  <c r="I1870" i="1"/>
  <c r="C1873" i="5" a="1"/>
  <c r="C1873" i="5"/>
  <c r="J1870" i="1"/>
  <c r="C308" i="4" a="1"/>
  <c r="C308" i="4"/>
  <c r="F306" i="1"/>
  <c r="C308" i="2" a="1"/>
  <c r="C308" i="2"/>
  <c r="G306" i="1"/>
  <c r="C308" i="7" a="1"/>
  <c r="C308" i="7"/>
  <c r="H306" i="1"/>
  <c r="C307" i="3" a="1"/>
  <c r="C307" i="3"/>
  <c r="I306" i="1"/>
  <c r="C309" i="5" a="1"/>
  <c r="C309" i="5"/>
  <c r="J306" i="1"/>
  <c r="C755" i="4" a="1"/>
  <c r="C755" i="4"/>
  <c r="F753" i="1"/>
  <c r="C755" i="2" a="1"/>
  <c r="C755" i="2"/>
  <c r="G753" i="1"/>
  <c r="C755" i="7" a="1"/>
  <c r="C755" i="7"/>
  <c r="H753" i="1"/>
  <c r="C754" i="3" a="1"/>
  <c r="C754" i="3"/>
  <c r="I753" i="1"/>
  <c r="C756" i="5" a="1"/>
  <c r="C756" i="5"/>
  <c r="J753" i="1"/>
  <c r="C951" i="4" a="1"/>
  <c r="C951" i="4"/>
  <c r="F949" i="1"/>
  <c r="C951" i="2" a="1"/>
  <c r="C951" i="2"/>
  <c r="G949" i="1"/>
  <c r="C951" i="7" a="1"/>
  <c r="C951" i="7"/>
  <c r="H949" i="1"/>
  <c r="C950" i="3" a="1"/>
  <c r="C950" i="3"/>
  <c r="I949" i="1"/>
  <c r="C952" i="5" a="1"/>
  <c r="C952" i="5"/>
  <c r="J949" i="1"/>
  <c r="C218" i="4" a="1"/>
  <c r="C218" i="4"/>
  <c r="F216" i="1"/>
  <c r="C218" i="2" a="1"/>
  <c r="C218" i="2"/>
  <c r="G216" i="1"/>
  <c r="C218" i="7" a="1"/>
  <c r="C218" i="7"/>
  <c r="H216" i="1"/>
  <c r="C217" i="3" a="1"/>
  <c r="C217" i="3"/>
  <c r="I216" i="1"/>
  <c r="C219" i="5" a="1"/>
  <c r="C219" i="5"/>
  <c r="J216" i="1"/>
  <c r="C612" i="4" a="1"/>
  <c r="C612" i="4"/>
  <c r="F610" i="1"/>
  <c r="C612" i="2" a="1"/>
  <c r="C612" i="2"/>
  <c r="G610" i="1"/>
  <c r="C612" i="7" a="1"/>
  <c r="C612" i="7"/>
  <c r="H610" i="1"/>
  <c r="C611" i="3" a="1"/>
  <c r="C611" i="3"/>
  <c r="I610" i="1"/>
  <c r="C613" i="5" a="1"/>
  <c r="C613" i="5"/>
  <c r="J610" i="1"/>
  <c r="C646" i="4" a="1"/>
  <c r="C646" i="4"/>
  <c r="F644" i="1"/>
  <c r="C646" i="2" a="1"/>
  <c r="C646" i="2"/>
  <c r="G644" i="1"/>
  <c r="C646" i="7" a="1"/>
  <c r="C646" i="7"/>
  <c r="H644" i="1"/>
  <c r="C645" i="3" a="1"/>
  <c r="C645" i="3"/>
  <c r="I644" i="1"/>
  <c r="C647" i="5" a="1"/>
  <c r="C647" i="5"/>
  <c r="J644" i="1"/>
  <c r="C1255" i="4" a="1"/>
  <c r="C1255" i="4"/>
  <c r="F1253" i="1"/>
  <c r="C1255" i="2" a="1"/>
  <c r="C1255" i="2"/>
  <c r="G1253" i="1"/>
  <c r="C1255" i="7" a="1"/>
  <c r="C1255" i="7"/>
  <c r="H1253" i="1"/>
  <c r="C1254" i="3" a="1"/>
  <c r="C1254" i="3"/>
  <c r="I1253" i="1"/>
  <c r="C1256" i="5" a="1"/>
  <c r="C1256" i="5"/>
  <c r="J1253" i="1"/>
  <c r="C950" i="4" a="1"/>
  <c r="C950" i="4"/>
  <c r="F948" i="1"/>
  <c r="C950" i="2" a="1"/>
  <c r="C950" i="2"/>
  <c r="G948" i="1"/>
  <c r="C950" i="7" a="1"/>
  <c r="C950" i="7"/>
  <c r="H948" i="1"/>
  <c r="C949" i="3" a="1"/>
  <c r="C949" i="3"/>
  <c r="I948" i="1"/>
  <c r="C951" i="5" a="1"/>
  <c r="C951" i="5"/>
  <c r="J948" i="1"/>
  <c r="C1078" i="4" a="1"/>
  <c r="C1078" i="4"/>
  <c r="F1076" i="1"/>
  <c r="C1078" i="2" a="1"/>
  <c r="C1078" i="2"/>
  <c r="G1076" i="1"/>
  <c r="C1078" i="7" a="1"/>
  <c r="C1078" i="7"/>
  <c r="H1076" i="1"/>
  <c r="C1077" i="3" a="1"/>
  <c r="C1077" i="3"/>
  <c r="I1076" i="1"/>
  <c r="C1079" i="5" a="1"/>
  <c r="C1079" i="5"/>
  <c r="J1076" i="1"/>
  <c r="C1259" i="4" a="1"/>
  <c r="C1259" i="4"/>
  <c r="F1257" i="1"/>
  <c r="C1259" i="2" a="1"/>
  <c r="C1259" i="2"/>
  <c r="G1257" i="1"/>
  <c r="C1259" i="7" a="1"/>
  <c r="C1259" i="7"/>
  <c r="H1257" i="1"/>
  <c r="C1258" i="3" a="1"/>
  <c r="C1258" i="3"/>
  <c r="I1257" i="1"/>
  <c r="C1260" i="5" a="1"/>
  <c r="C1260" i="5"/>
  <c r="J1257" i="1"/>
  <c r="C1407" i="4" a="1"/>
  <c r="C1407" i="4"/>
  <c r="F1405" i="1"/>
  <c r="C1407" i="2" a="1"/>
  <c r="C1407" i="2"/>
  <c r="G1405" i="1"/>
  <c r="C1407" i="7" a="1"/>
  <c r="C1407" i="7"/>
  <c r="H1405" i="1"/>
  <c r="C1406" i="3" a="1"/>
  <c r="C1406" i="3"/>
  <c r="I1405" i="1"/>
  <c r="C1408" i="5" a="1"/>
  <c r="C1408" i="5"/>
  <c r="J1405" i="1"/>
  <c r="C667" i="4" a="1"/>
  <c r="C667" i="4"/>
  <c r="F665" i="1"/>
  <c r="C667" i="2" a="1"/>
  <c r="C667" i="2"/>
  <c r="G665" i="1"/>
  <c r="C667" i="7" a="1"/>
  <c r="C667" i="7"/>
  <c r="H665" i="1"/>
  <c r="C666" i="3" a="1"/>
  <c r="C666" i="3"/>
  <c r="I665" i="1"/>
  <c r="C668" i="5" a="1"/>
  <c r="C668" i="5"/>
  <c r="J665" i="1"/>
  <c r="C74" i="4" a="1"/>
  <c r="C74" i="4"/>
  <c r="F72" i="1"/>
  <c r="C74" i="2" a="1"/>
  <c r="C74" i="2"/>
  <c r="G72" i="1"/>
  <c r="C74" i="7" a="1"/>
  <c r="C74" i="7"/>
  <c r="H72" i="1"/>
  <c r="C73" i="3" a="1"/>
  <c r="C73" i="3"/>
  <c r="I72" i="1"/>
  <c r="C75" i="5" a="1"/>
  <c r="C75" i="5"/>
  <c r="J72" i="1"/>
  <c r="C799" i="4" a="1"/>
  <c r="C799" i="4"/>
  <c r="F797" i="1"/>
  <c r="C799" i="2" a="1"/>
  <c r="C799" i="2"/>
  <c r="G797" i="1"/>
  <c r="C799" i="7" a="1"/>
  <c r="C799" i="7"/>
  <c r="H797" i="1"/>
  <c r="C798" i="3" a="1"/>
  <c r="C798" i="3"/>
  <c r="I797" i="1"/>
  <c r="C800" i="5" a="1"/>
  <c r="C800" i="5"/>
  <c r="J797" i="1"/>
  <c r="C1224" i="4" a="1"/>
  <c r="C1224" i="4"/>
  <c r="F1222" i="1"/>
  <c r="C1224" i="2" a="1"/>
  <c r="C1224" i="2"/>
  <c r="G1222" i="1"/>
  <c r="C1224" i="7" a="1"/>
  <c r="C1224" i="7"/>
  <c r="H1222" i="1"/>
  <c r="C1223" i="3" a="1"/>
  <c r="C1223" i="3"/>
  <c r="I1222" i="1"/>
  <c r="C1225" i="5" a="1"/>
  <c r="C1225" i="5"/>
  <c r="J1222" i="1"/>
  <c r="C1233" i="4" a="1"/>
  <c r="C1233" i="4"/>
  <c r="F1231" i="1"/>
  <c r="C1233" i="2" a="1"/>
  <c r="C1233" i="2"/>
  <c r="G1231" i="1"/>
  <c r="C1233" i="7" a="1"/>
  <c r="C1233" i="7"/>
  <c r="H1231" i="1"/>
  <c r="C1232" i="3" a="1"/>
  <c r="C1232" i="3"/>
  <c r="I1231" i="1"/>
  <c r="C1234" i="5" a="1"/>
  <c r="C1234" i="5"/>
  <c r="J1231" i="1"/>
  <c r="C60" i="4" a="1"/>
  <c r="C60" i="4"/>
  <c r="F58" i="1"/>
  <c r="C60" i="2" a="1"/>
  <c r="C60" i="2"/>
  <c r="G58" i="1"/>
  <c r="C60" i="7" a="1"/>
  <c r="C60" i="7"/>
  <c r="H58" i="1"/>
  <c r="C59" i="3" a="1"/>
  <c r="C59" i="3"/>
  <c r="I58" i="1"/>
  <c r="C61" i="5" a="1"/>
  <c r="C61" i="5"/>
  <c r="J58" i="1"/>
  <c r="C221" i="4" a="1"/>
  <c r="C221" i="4"/>
  <c r="F219" i="1"/>
  <c r="C221" i="2" a="1"/>
  <c r="C221" i="2"/>
  <c r="G219" i="1"/>
  <c r="C221" i="7" a="1"/>
  <c r="C221" i="7"/>
  <c r="H219" i="1"/>
  <c r="C220" i="3" a="1"/>
  <c r="C220" i="3"/>
  <c r="I219" i="1"/>
  <c r="C222" i="5" a="1"/>
  <c r="C222" i="5"/>
  <c r="J219" i="1"/>
  <c r="C202" i="4" a="1"/>
  <c r="C202" i="4"/>
  <c r="F200" i="1"/>
  <c r="C202" i="2" a="1"/>
  <c r="C202" i="2"/>
  <c r="G200" i="1"/>
  <c r="C202" i="7" a="1"/>
  <c r="C202" i="7"/>
  <c r="H200" i="1"/>
  <c r="C201" i="3" a="1"/>
  <c r="C201" i="3"/>
  <c r="I200" i="1"/>
  <c r="C203" i="5" a="1"/>
  <c r="C203" i="5"/>
  <c r="J200" i="1"/>
  <c r="C608" i="4" a="1"/>
  <c r="C608" i="4"/>
  <c r="F606" i="1"/>
  <c r="C608" i="2" a="1"/>
  <c r="C608" i="2"/>
  <c r="G606" i="1"/>
  <c r="C608" i="7" a="1"/>
  <c r="C608" i="7"/>
  <c r="H606" i="1"/>
  <c r="C607" i="3" a="1"/>
  <c r="C607" i="3"/>
  <c r="I606" i="1"/>
  <c r="C609" i="5" a="1"/>
  <c r="C609" i="5"/>
  <c r="J606" i="1"/>
  <c r="C294" i="4" a="1"/>
  <c r="C294" i="4"/>
  <c r="F292" i="1"/>
  <c r="C294" i="2" a="1"/>
  <c r="C294" i="2"/>
  <c r="G292" i="1"/>
  <c r="C294" i="7" a="1"/>
  <c r="C294" i="7"/>
  <c r="H292" i="1"/>
  <c r="C293" i="3" a="1"/>
  <c r="C293" i="3"/>
  <c r="I292" i="1"/>
  <c r="C295" i="5" a="1"/>
  <c r="C295" i="5"/>
  <c r="J292" i="1"/>
  <c r="C181" i="4" a="1"/>
  <c r="C181" i="4"/>
  <c r="F179" i="1"/>
  <c r="C181" i="2" a="1"/>
  <c r="C181" i="2"/>
  <c r="G179" i="1"/>
  <c r="C181" i="7" a="1"/>
  <c r="C181" i="7"/>
  <c r="H179" i="1"/>
  <c r="C180" i="3" a="1"/>
  <c r="C180" i="3"/>
  <c r="I179" i="1"/>
  <c r="C182" i="5" a="1"/>
  <c r="C182" i="5"/>
  <c r="J179" i="1"/>
  <c r="C971" i="4" a="1"/>
  <c r="C971" i="4"/>
  <c r="F969" i="1"/>
  <c r="C971" i="2" a="1"/>
  <c r="C971" i="2"/>
  <c r="G969" i="1"/>
  <c r="C971" i="7" a="1"/>
  <c r="C971" i="7"/>
  <c r="H969" i="1"/>
  <c r="C970" i="3" a="1"/>
  <c r="C970" i="3"/>
  <c r="I969" i="1"/>
  <c r="C972" i="5" a="1"/>
  <c r="C972" i="5"/>
  <c r="J969" i="1"/>
  <c r="C1789" i="4" a="1"/>
  <c r="C1789" i="4"/>
  <c r="F1787" i="1"/>
  <c r="C1789" i="2" a="1"/>
  <c r="C1789" i="2"/>
  <c r="G1787" i="1"/>
  <c r="C1789" i="7" a="1"/>
  <c r="C1789" i="7"/>
  <c r="H1787" i="1"/>
  <c r="C1788" i="3" a="1"/>
  <c r="C1788" i="3"/>
  <c r="I1787" i="1"/>
  <c r="C1790" i="5" a="1"/>
  <c r="C1790" i="5"/>
  <c r="J1787" i="1"/>
  <c r="C626" i="4" a="1"/>
  <c r="C626" i="4"/>
  <c r="F624" i="1"/>
  <c r="C626" i="2" a="1"/>
  <c r="C626" i="2"/>
  <c r="G624" i="1"/>
  <c r="C626" i="7" a="1"/>
  <c r="C626" i="7"/>
  <c r="H624" i="1"/>
  <c r="C625" i="3" a="1"/>
  <c r="C625" i="3"/>
  <c r="I624" i="1"/>
  <c r="C627" i="5" a="1"/>
  <c r="C627" i="5"/>
  <c r="J624" i="1"/>
  <c r="C180" i="4" a="1"/>
  <c r="C180" i="4"/>
  <c r="F178" i="1"/>
  <c r="C180" i="2" a="1"/>
  <c r="C180" i="2"/>
  <c r="G178" i="1"/>
  <c r="C180" i="7" a="1"/>
  <c r="C180" i="7"/>
  <c r="H178" i="1"/>
  <c r="C179" i="3" a="1"/>
  <c r="C179" i="3"/>
  <c r="I178" i="1"/>
  <c r="C181" i="5" a="1"/>
  <c r="C181" i="5"/>
  <c r="J178" i="1"/>
  <c r="C631" i="4" a="1"/>
  <c r="C631" i="4"/>
  <c r="F629" i="1"/>
  <c r="C631" i="2" a="1"/>
  <c r="C631" i="2"/>
  <c r="G629" i="1"/>
  <c r="C631" i="7" a="1"/>
  <c r="C631" i="7"/>
  <c r="H629" i="1"/>
  <c r="C630" i="3" a="1"/>
  <c r="C630" i="3"/>
  <c r="I629" i="1"/>
  <c r="C632" i="5" a="1"/>
  <c r="C632" i="5"/>
  <c r="J629" i="1"/>
  <c r="C878" i="4" a="1"/>
  <c r="C878" i="4"/>
  <c r="F876" i="1"/>
  <c r="C878" i="2" a="1"/>
  <c r="C878" i="2"/>
  <c r="G876" i="1"/>
  <c r="C878" i="7" a="1"/>
  <c r="C878" i="7"/>
  <c r="H876" i="1"/>
  <c r="C877" i="3" a="1"/>
  <c r="C877" i="3"/>
  <c r="I876" i="1"/>
  <c r="C879" i="5" a="1"/>
  <c r="C879" i="5"/>
  <c r="J876" i="1"/>
  <c r="C888" i="4" a="1"/>
  <c r="C888" i="4"/>
  <c r="F886" i="1"/>
  <c r="C888" i="2" a="1"/>
  <c r="C888" i="2"/>
  <c r="G886" i="1"/>
  <c r="C888" i="7" a="1"/>
  <c r="C888" i="7"/>
  <c r="H886" i="1"/>
  <c r="C887" i="3" a="1"/>
  <c r="C887" i="3"/>
  <c r="I886" i="1"/>
  <c r="C889" i="5" a="1"/>
  <c r="C889" i="5"/>
  <c r="J886" i="1"/>
  <c r="C167" i="4" a="1"/>
  <c r="C167" i="4"/>
  <c r="F165" i="1"/>
  <c r="C167" i="2" a="1"/>
  <c r="C167" i="2"/>
  <c r="G165" i="1"/>
  <c r="C167" i="7" a="1"/>
  <c r="C167" i="7"/>
  <c r="H165" i="1"/>
  <c r="C166" i="3" a="1"/>
  <c r="C166" i="3"/>
  <c r="I165" i="1"/>
  <c r="C168" i="5" a="1"/>
  <c r="C168" i="5"/>
  <c r="J165" i="1"/>
  <c r="C923" i="4" a="1"/>
  <c r="C923" i="4"/>
  <c r="F921" i="1"/>
  <c r="C923" i="2" a="1"/>
  <c r="C923" i="2"/>
  <c r="G921" i="1"/>
  <c r="C923" i="7" a="1"/>
  <c r="C923" i="7"/>
  <c r="H921" i="1"/>
  <c r="C922" i="3" a="1"/>
  <c r="C922" i="3"/>
  <c r="I921" i="1"/>
  <c r="C924" i="5" a="1"/>
  <c r="C924" i="5"/>
  <c r="J921" i="1"/>
  <c r="C1118" i="4" a="1"/>
  <c r="C1118" i="4"/>
  <c r="F1116" i="1"/>
  <c r="C1118" i="2" a="1"/>
  <c r="C1118" i="2"/>
  <c r="G1116" i="1"/>
  <c r="C1118" i="7" a="1"/>
  <c r="C1118" i="7"/>
  <c r="H1116" i="1"/>
  <c r="C1117" i="3" a="1"/>
  <c r="C1117" i="3"/>
  <c r="I1116" i="1"/>
  <c r="C1119" i="5" a="1"/>
  <c r="C1119" i="5"/>
  <c r="J1116" i="1"/>
  <c r="C614" i="4" a="1"/>
  <c r="C614" i="4"/>
  <c r="F612" i="1"/>
  <c r="C614" i="2" a="1"/>
  <c r="C614" i="2"/>
  <c r="G612" i="1"/>
  <c r="C614" i="7" a="1"/>
  <c r="C614" i="7"/>
  <c r="H612" i="1"/>
  <c r="C613" i="3" a="1"/>
  <c r="C613" i="3"/>
  <c r="I612" i="1"/>
  <c r="C615" i="5" a="1"/>
  <c r="C615" i="5"/>
  <c r="J612" i="1"/>
  <c r="C1230" i="4" a="1"/>
  <c r="C1230" i="4"/>
  <c r="F1228" i="1"/>
  <c r="C1230" i="2" a="1"/>
  <c r="C1230" i="2"/>
  <c r="G1228" i="1"/>
  <c r="C1230" i="7" a="1"/>
  <c r="C1230" i="7"/>
  <c r="H1228" i="1"/>
  <c r="C1229" i="3" a="1"/>
  <c r="C1229" i="3"/>
  <c r="I1228" i="1"/>
  <c r="C1231" i="5" a="1"/>
  <c r="C1231" i="5"/>
  <c r="J1228" i="1"/>
  <c r="C917" i="4" a="1"/>
  <c r="C917" i="4"/>
  <c r="F915" i="1"/>
  <c r="C917" i="2" a="1"/>
  <c r="C917" i="2"/>
  <c r="G915" i="1"/>
  <c r="C917" i="7" a="1"/>
  <c r="C917" i="7"/>
  <c r="H915" i="1"/>
  <c r="C916" i="3" a="1"/>
  <c r="C916" i="3"/>
  <c r="I915" i="1"/>
  <c r="C918" i="5" a="1"/>
  <c r="C918" i="5"/>
  <c r="J915" i="1"/>
  <c r="C1121" i="4" a="1"/>
  <c r="C1121" i="4"/>
  <c r="F1119" i="1"/>
  <c r="C1121" i="2" a="1"/>
  <c r="C1121" i="2"/>
  <c r="G1119" i="1"/>
  <c r="C1121" i="7" a="1"/>
  <c r="C1121" i="7"/>
  <c r="H1119" i="1"/>
  <c r="C1120" i="3" a="1"/>
  <c r="C1120" i="3"/>
  <c r="I1119" i="1"/>
  <c r="C1122" i="5" a="1"/>
  <c r="C1122" i="5"/>
  <c r="J1119" i="1"/>
  <c r="C145" i="4" a="1"/>
  <c r="C145" i="4"/>
  <c r="F143" i="1"/>
  <c r="C145" i="2" a="1"/>
  <c r="C145" i="2"/>
  <c r="G143" i="1"/>
  <c r="C145" i="7" a="1"/>
  <c r="C145" i="7"/>
  <c r="H143" i="1"/>
  <c r="C144" i="3" a="1"/>
  <c r="C144" i="3"/>
  <c r="I143" i="1"/>
  <c r="C146" i="5" a="1"/>
  <c r="C146" i="5"/>
  <c r="J143" i="1"/>
  <c r="C1425" i="4" a="1"/>
  <c r="C1425" i="4"/>
  <c r="F1423" i="1"/>
  <c r="C1425" i="2" a="1"/>
  <c r="C1425" i="2"/>
  <c r="G1423" i="1"/>
  <c r="C1425" i="7" a="1"/>
  <c r="C1425" i="7"/>
  <c r="H1423" i="1"/>
  <c r="C1424" i="3" a="1"/>
  <c r="C1424" i="3"/>
  <c r="I1423" i="1"/>
  <c r="C1426" i="5" a="1"/>
  <c r="C1426" i="5"/>
  <c r="J1423" i="1"/>
  <c r="C647" i="4" a="1"/>
  <c r="C647" i="4"/>
  <c r="F645" i="1"/>
  <c r="C647" i="2" a="1"/>
  <c r="C647" i="2"/>
  <c r="G645" i="1"/>
  <c r="C647" i="7" a="1"/>
  <c r="C647" i="7"/>
  <c r="H645" i="1"/>
  <c r="C646" i="3" a="1"/>
  <c r="C646" i="3"/>
  <c r="I645" i="1"/>
  <c r="C648" i="5" a="1"/>
  <c r="C648" i="5"/>
  <c r="J645" i="1"/>
  <c r="C177" i="4" a="1"/>
  <c r="C177" i="4"/>
  <c r="F175" i="1"/>
  <c r="C177" i="2" a="1"/>
  <c r="C177" i="2"/>
  <c r="G175" i="1"/>
  <c r="C177" i="7" a="1"/>
  <c r="C177" i="7"/>
  <c r="H175" i="1"/>
  <c r="C176" i="3" a="1"/>
  <c r="C176" i="3"/>
  <c r="I175" i="1"/>
  <c r="C178" i="5" a="1"/>
  <c r="C178" i="5"/>
  <c r="J175" i="1"/>
  <c r="C1231" i="4" a="1"/>
  <c r="C1231" i="4"/>
  <c r="F1229" i="1"/>
  <c r="C1231" i="2" a="1"/>
  <c r="C1231" i="2"/>
  <c r="G1229" i="1"/>
  <c r="C1231" i="7" a="1"/>
  <c r="C1231" i="7"/>
  <c r="H1229" i="1"/>
  <c r="C1230" i="3" a="1"/>
  <c r="C1230" i="3"/>
  <c r="I1229" i="1"/>
  <c r="C1232" i="5" a="1"/>
  <c r="C1232" i="5"/>
  <c r="J1229" i="1"/>
  <c r="C25" i="4" a="1"/>
  <c r="C25" i="4"/>
  <c r="F23" i="1"/>
  <c r="C25" i="2" a="1"/>
  <c r="C25" i="2"/>
  <c r="G23" i="1"/>
  <c r="C25" i="7" a="1"/>
  <c r="C25" i="7"/>
  <c r="H23" i="1"/>
  <c r="C24" i="3" a="1"/>
  <c r="C24" i="3"/>
  <c r="I23" i="1"/>
  <c r="C26" i="5" a="1"/>
  <c r="C26" i="5"/>
  <c r="J23" i="1"/>
  <c r="C1810" i="4" a="1"/>
  <c r="C1810" i="4"/>
  <c r="F1808" i="1"/>
  <c r="C1810" i="2" a="1"/>
  <c r="C1810" i="2"/>
  <c r="G1808" i="1"/>
  <c r="C1810" i="7" a="1"/>
  <c r="C1810" i="7"/>
  <c r="H1808" i="1"/>
  <c r="C1809" i="3" a="1"/>
  <c r="C1809" i="3"/>
  <c r="I1808" i="1"/>
  <c r="C1811" i="5" a="1"/>
  <c r="C1811" i="5"/>
  <c r="J1808" i="1"/>
  <c r="C659" i="4" a="1"/>
  <c r="C659" i="4"/>
  <c r="F657" i="1"/>
  <c r="C659" i="2" a="1"/>
  <c r="C659" i="2"/>
  <c r="G657" i="1"/>
  <c r="C659" i="7" a="1"/>
  <c r="C659" i="7"/>
  <c r="H657" i="1"/>
  <c r="C658" i="3" a="1"/>
  <c r="C658" i="3"/>
  <c r="I657" i="1"/>
  <c r="C660" i="5" a="1"/>
  <c r="C660" i="5"/>
  <c r="J657" i="1"/>
  <c r="C188" i="4" a="1"/>
  <c r="C188" i="4"/>
  <c r="F186" i="1"/>
  <c r="C188" i="2" a="1"/>
  <c r="C188" i="2"/>
  <c r="G186" i="1"/>
  <c r="C188" i="7" a="1"/>
  <c r="C188" i="7"/>
  <c r="H186" i="1"/>
  <c r="C187" i="3" a="1"/>
  <c r="C187" i="3"/>
  <c r="I186" i="1"/>
  <c r="C189" i="5" a="1"/>
  <c r="C189" i="5"/>
  <c r="J186" i="1"/>
  <c r="C1866" i="4" a="1"/>
  <c r="C1866" i="4"/>
  <c r="F1864" i="1"/>
  <c r="C1866" i="2" a="1"/>
  <c r="C1866" i="2"/>
  <c r="G1864" i="1"/>
  <c r="C1866" i="7" a="1"/>
  <c r="C1866" i="7"/>
  <c r="H1864" i="1"/>
  <c r="C1865" i="3" a="1"/>
  <c r="C1865" i="3"/>
  <c r="I1864" i="1"/>
  <c r="C1867" i="5" a="1"/>
  <c r="C1867" i="5"/>
  <c r="J1864" i="1"/>
  <c r="C931" i="4" a="1"/>
  <c r="C931" i="4"/>
  <c r="F929" i="1"/>
  <c r="C931" i="2" a="1"/>
  <c r="C931" i="2"/>
  <c r="G929" i="1"/>
  <c r="C931" i="7" a="1"/>
  <c r="C931" i="7"/>
  <c r="H929" i="1"/>
  <c r="C930" i="3" a="1"/>
  <c r="C930" i="3"/>
  <c r="I929" i="1"/>
  <c r="C932" i="5" a="1"/>
  <c r="C932" i="5"/>
  <c r="J929" i="1"/>
  <c r="C1097" i="4" a="1"/>
  <c r="C1097" i="4"/>
  <c r="F1095" i="1"/>
  <c r="C1097" i="2" a="1"/>
  <c r="C1097" i="2"/>
  <c r="G1095" i="1"/>
  <c r="C1097" i="7" a="1"/>
  <c r="C1097" i="7"/>
  <c r="H1095" i="1"/>
  <c r="C1096" i="3" a="1"/>
  <c r="C1096" i="3"/>
  <c r="I1095" i="1"/>
  <c r="C1098" i="5" a="1"/>
  <c r="C1098" i="5"/>
  <c r="J1095" i="1"/>
  <c r="C957" i="4" a="1"/>
  <c r="C957" i="4"/>
  <c r="F955" i="1"/>
  <c r="C957" i="2" a="1"/>
  <c r="C957" i="2"/>
  <c r="G955" i="1"/>
  <c r="C957" i="7" a="1"/>
  <c r="C957" i="7"/>
  <c r="H955" i="1"/>
  <c r="C956" i="3" a="1"/>
  <c r="C956" i="3"/>
  <c r="I955" i="1"/>
  <c r="C958" i="5" a="1"/>
  <c r="C958" i="5"/>
  <c r="J955" i="1"/>
  <c r="C954" i="4" a="1"/>
  <c r="C954" i="4"/>
  <c r="F952" i="1"/>
  <c r="C954" i="2" a="1"/>
  <c r="C954" i="2"/>
  <c r="G952" i="1"/>
  <c r="C954" i="7" a="1"/>
  <c r="C954" i="7"/>
  <c r="H952" i="1"/>
  <c r="C953" i="3" a="1"/>
  <c r="C953" i="3"/>
  <c r="I952" i="1"/>
  <c r="C955" i="5" a="1"/>
  <c r="C955" i="5"/>
  <c r="J952" i="1"/>
  <c r="C1861" i="4" a="1"/>
  <c r="C1861" i="4"/>
  <c r="F1859" i="1"/>
  <c r="C1861" i="2" a="1"/>
  <c r="C1861" i="2"/>
  <c r="G1859" i="1"/>
  <c r="C1861" i="7" a="1"/>
  <c r="C1861" i="7"/>
  <c r="H1859" i="1"/>
  <c r="C1860" i="3" a="1"/>
  <c r="C1860" i="3"/>
  <c r="I1859" i="1"/>
  <c r="C1862" i="5" a="1"/>
  <c r="C1862" i="5"/>
  <c r="J1859" i="1"/>
  <c r="C1100" i="4" a="1"/>
  <c r="C1100" i="4"/>
  <c r="F1098" i="1"/>
  <c r="C1100" i="2" a="1"/>
  <c r="C1100" i="2"/>
  <c r="G1098" i="1"/>
  <c r="C1100" i="7" a="1"/>
  <c r="C1100" i="7"/>
  <c r="H1098" i="1"/>
  <c r="C1099" i="3" a="1"/>
  <c r="C1099" i="3"/>
  <c r="I1098" i="1"/>
  <c r="C1101" i="5" a="1"/>
  <c r="C1101" i="5"/>
  <c r="J1098" i="1"/>
  <c r="C297" i="4" a="1"/>
  <c r="C297" i="4"/>
  <c r="F295" i="1"/>
  <c r="C297" i="2" a="1"/>
  <c r="C297" i="2"/>
  <c r="G295" i="1"/>
  <c r="C297" i="7" a="1"/>
  <c r="C297" i="7"/>
  <c r="H295" i="1"/>
  <c r="C296" i="3" a="1"/>
  <c r="C296" i="3"/>
  <c r="I295" i="1"/>
  <c r="C298" i="5" a="1"/>
  <c r="C298" i="5"/>
  <c r="J295" i="1"/>
  <c r="C948" i="4" a="1"/>
  <c r="C948" i="4"/>
  <c r="F946" i="1"/>
  <c r="C948" i="2" a="1"/>
  <c r="C948" i="2"/>
  <c r="G946" i="1"/>
  <c r="C948" i="7" a="1"/>
  <c r="C948" i="7"/>
  <c r="H946" i="1"/>
  <c r="C947" i="3" a="1"/>
  <c r="C947" i="3"/>
  <c r="I946" i="1"/>
  <c r="C949" i="5" a="1"/>
  <c r="C949" i="5"/>
  <c r="J946" i="1"/>
  <c r="C1122" i="4" a="1"/>
  <c r="C1122" i="4"/>
  <c r="F1120" i="1"/>
  <c r="C1122" i="2" a="1"/>
  <c r="C1122" i="2"/>
  <c r="G1120" i="1"/>
  <c r="C1122" i="7" a="1"/>
  <c r="C1122" i="7"/>
  <c r="H1120" i="1"/>
  <c r="C1121" i="3" a="1"/>
  <c r="C1121" i="3"/>
  <c r="I1120" i="1"/>
  <c r="C1123" i="5" a="1"/>
  <c r="C1123" i="5"/>
  <c r="J1120" i="1"/>
  <c r="C1234" i="4" a="1"/>
  <c r="C1234" i="4"/>
  <c r="F1232" i="1"/>
  <c r="C1234" i="2" a="1"/>
  <c r="C1234" i="2"/>
  <c r="G1232" i="1"/>
  <c r="C1234" i="7" a="1"/>
  <c r="C1234" i="7"/>
  <c r="H1232" i="1"/>
  <c r="C1233" i="3" a="1"/>
  <c r="C1233" i="3"/>
  <c r="I1232" i="1"/>
  <c r="C1235" i="5" a="1"/>
  <c r="C1235" i="5"/>
  <c r="J1232" i="1"/>
  <c r="C886" i="4" a="1"/>
  <c r="C886" i="4"/>
  <c r="F884" i="1"/>
  <c r="C886" i="2" a="1"/>
  <c r="C886" i="2"/>
  <c r="G884" i="1"/>
  <c r="C886" i="7" a="1"/>
  <c r="C886" i="7"/>
  <c r="H884" i="1"/>
  <c r="C885" i="3" a="1"/>
  <c r="C885" i="3"/>
  <c r="I884" i="1"/>
  <c r="C887" i="5" a="1"/>
  <c r="C887" i="5"/>
  <c r="J884" i="1"/>
  <c r="C179" i="4" a="1"/>
  <c r="C179" i="4"/>
  <c r="F177" i="1"/>
  <c r="C179" i="2" a="1"/>
  <c r="C179" i="2"/>
  <c r="G177" i="1"/>
  <c r="C179" i="7" a="1"/>
  <c r="C179" i="7"/>
  <c r="H177" i="1"/>
  <c r="C178" i="3" a="1"/>
  <c r="C178" i="3"/>
  <c r="I177" i="1"/>
  <c r="C180" i="5" a="1"/>
  <c r="C180" i="5"/>
  <c r="J177" i="1"/>
  <c r="C649" i="4" a="1"/>
  <c r="C649" i="4"/>
  <c r="F647" i="1"/>
  <c r="C649" i="2" a="1"/>
  <c r="C649" i="2"/>
  <c r="G647" i="1"/>
  <c r="C649" i="7" a="1"/>
  <c r="C649" i="7"/>
  <c r="H647" i="1"/>
  <c r="C648" i="3" a="1"/>
  <c r="C648" i="3"/>
  <c r="I647" i="1"/>
  <c r="C650" i="5" a="1"/>
  <c r="C650" i="5"/>
  <c r="J647" i="1"/>
  <c r="C1067" i="4" a="1"/>
  <c r="C1067" i="4"/>
  <c r="F1065" i="1"/>
  <c r="C1067" i="2" a="1"/>
  <c r="C1067" i="2"/>
  <c r="G1065" i="1"/>
  <c r="C1067" i="7" a="1"/>
  <c r="C1067" i="7"/>
  <c r="H1065" i="1"/>
  <c r="C1066" i="3" a="1"/>
  <c r="C1066" i="3"/>
  <c r="I1065" i="1"/>
  <c r="C1068" i="5" a="1"/>
  <c r="C1068" i="5"/>
  <c r="J1065" i="1"/>
  <c r="C873" i="4" a="1"/>
  <c r="C873" i="4"/>
  <c r="F871" i="1"/>
  <c r="C873" i="2" a="1"/>
  <c r="C873" i="2"/>
  <c r="G871" i="1"/>
  <c r="C873" i="7" a="1"/>
  <c r="C873" i="7"/>
  <c r="H871" i="1"/>
  <c r="C872" i="3" a="1"/>
  <c r="C872" i="3"/>
  <c r="I871" i="1"/>
  <c r="C874" i="5" a="1"/>
  <c r="C874" i="5"/>
  <c r="J871" i="1"/>
  <c r="C613" i="4" a="1"/>
  <c r="C613" i="4"/>
  <c r="F611" i="1"/>
  <c r="C613" i="2" a="1"/>
  <c r="C613" i="2"/>
  <c r="G611" i="1"/>
  <c r="C613" i="7" a="1"/>
  <c r="C613" i="7"/>
  <c r="H611" i="1"/>
  <c r="C612" i="3" a="1"/>
  <c r="C612" i="3"/>
  <c r="I611" i="1"/>
  <c r="C614" i="5" a="1"/>
  <c r="C614" i="5"/>
  <c r="J611" i="1"/>
  <c r="C641" i="4" a="1"/>
  <c r="C641" i="4"/>
  <c r="F639" i="1"/>
  <c r="C641" i="2" a="1"/>
  <c r="C641" i="2"/>
  <c r="G639" i="1"/>
  <c r="C641" i="7" a="1"/>
  <c r="C641" i="7"/>
  <c r="H639" i="1"/>
  <c r="C640" i="3" a="1"/>
  <c r="C640" i="3"/>
  <c r="I639" i="1"/>
  <c r="C642" i="5" a="1"/>
  <c r="C642" i="5"/>
  <c r="J639" i="1"/>
  <c r="C1791" i="4" a="1"/>
  <c r="C1791" i="4"/>
  <c r="F1789" i="1"/>
  <c r="C1791" i="2" a="1"/>
  <c r="C1791" i="2"/>
  <c r="G1789" i="1"/>
  <c r="C1791" i="7" a="1"/>
  <c r="C1791" i="7"/>
  <c r="H1789" i="1"/>
  <c r="C1790" i="3" a="1"/>
  <c r="C1790" i="3"/>
  <c r="I1789" i="1"/>
  <c r="C1792" i="5" a="1"/>
  <c r="C1792" i="5"/>
  <c r="J1789" i="1"/>
  <c r="C320" i="4" a="1"/>
  <c r="C320" i="4"/>
  <c r="F318" i="1"/>
  <c r="C320" i="2" a="1"/>
  <c r="C320" i="2"/>
  <c r="G318" i="1"/>
  <c r="C320" i="7" a="1"/>
  <c r="C320" i="7"/>
  <c r="H318" i="1"/>
  <c r="C319" i="3" a="1"/>
  <c r="C319" i="3"/>
  <c r="I318" i="1"/>
  <c r="C321" i="5" a="1"/>
  <c r="C321" i="5"/>
  <c r="J318" i="1"/>
  <c r="C653" i="4" a="1"/>
  <c r="C653" i="4"/>
  <c r="F651" i="1"/>
  <c r="C653" i="2" a="1"/>
  <c r="C653" i="2"/>
  <c r="G651" i="1"/>
  <c r="C653" i="7" a="1"/>
  <c r="C653" i="7"/>
  <c r="H651" i="1"/>
  <c r="C652" i="3" a="1"/>
  <c r="C652" i="3"/>
  <c r="I651" i="1"/>
  <c r="C654" i="5" a="1"/>
  <c r="C654" i="5"/>
  <c r="J651" i="1"/>
  <c r="C790" i="4" a="1"/>
  <c r="C790" i="4"/>
  <c r="F788" i="1"/>
  <c r="C790" i="2" a="1"/>
  <c r="C790" i="2"/>
  <c r="G788" i="1"/>
  <c r="C790" i="7" a="1"/>
  <c r="C790" i="7"/>
  <c r="H788" i="1"/>
  <c r="C789" i="3" a="1"/>
  <c r="C789" i="3"/>
  <c r="I788" i="1"/>
  <c r="C791" i="5" a="1"/>
  <c r="C791" i="5"/>
  <c r="J788" i="1"/>
  <c r="C1178" i="4" a="1"/>
  <c r="C1178" i="4"/>
  <c r="F1176" i="1"/>
  <c r="C1178" i="2" a="1"/>
  <c r="C1178" i="2"/>
  <c r="G1176" i="1"/>
  <c r="C1178" i="7" a="1"/>
  <c r="C1178" i="7"/>
  <c r="H1176" i="1"/>
  <c r="C1177" i="3" a="1"/>
  <c r="C1177" i="3"/>
  <c r="I1176" i="1"/>
  <c r="C1179" i="5" a="1"/>
  <c r="C1179" i="5"/>
  <c r="J1176" i="1"/>
  <c r="C874" i="4" a="1"/>
  <c r="C874" i="4"/>
  <c r="F872" i="1"/>
  <c r="C874" i="2" a="1"/>
  <c r="C874" i="2"/>
  <c r="G872" i="1"/>
  <c r="C874" i="7" a="1"/>
  <c r="C874" i="7"/>
  <c r="H872" i="1"/>
  <c r="C873" i="3" a="1"/>
  <c r="C873" i="3"/>
  <c r="I872" i="1"/>
  <c r="C875" i="5" a="1"/>
  <c r="C875" i="5"/>
  <c r="J872" i="1"/>
  <c r="C1132" i="4" a="1"/>
  <c r="C1132" i="4"/>
  <c r="F1130" i="1"/>
  <c r="C1132" i="2" a="1"/>
  <c r="C1132" i="2"/>
  <c r="G1130" i="1"/>
  <c r="C1132" i="7" a="1"/>
  <c r="C1132" i="7"/>
  <c r="H1130" i="1"/>
  <c r="C1131" i="3" a="1"/>
  <c r="C1131" i="3"/>
  <c r="I1130" i="1"/>
  <c r="C1133" i="5" a="1"/>
  <c r="C1133" i="5"/>
  <c r="J1130" i="1"/>
  <c r="C1108" i="4" a="1"/>
  <c r="C1108" i="4"/>
  <c r="F1106" i="1"/>
  <c r="C1108" i="2" a="1"/>
  <c r="C1108" i="2"/>
  <c r="G1106" i="1"/>
  <c r="C1108" i="7" a="1"/>
  <c r="C1108" i="7"/>
  <c r="H1106" i="1"/>
  <c r="C1107" i="3" a="1"/>
  <c r="C1107" i="3"/>
  <c r="I1106" i="1"/>
  <c r="C1109" i="5" a="1"/>
  <c r="C1109" i="5"/>
  <c r="J1106" i="1"/>
  <c r="C637" i="4" a="1"/>
  <c r="C637" i="4"/>
  <c r="F635" i="1"/>
  <c r="C637" i="2" a="1"/>
  <c r="C637" i="2"/>
  <c r="G635" i="1"/>
  <c r="C637" i="7" a="1"/>
  <c r="C637" i="7"/>
  <c r="H635" i="1"/>
  <c r="C636" i="3" a="1"/>
  <c r="C636" i="3"/>
  <c r="I635" i="1"/>
  <c r="C638" i="5" a="1"/>
  <c r="C638" i="5"/>
  <c r="J635" i="1"/>
  <c r="C921" i="4" a="1"/>
  <c r="C921" i="4"/>
  <c r="F919" i="1"/>
  <c r="C921" i="2" a="1"/>
  <c r="C921" i="2"/>
  <c r="G919" i="1"/>
  <c r="C921" i="7" a="1"/>
  <c r="C921" i="7"/>
  <c r="H919" i="1"/>
  <c r="C920" i="3" a="1"/>
  <c r="C920" i="3"/>
  <c r="I919" i="1"/>
  <c r="C922" i="5" a="1"/>
  <c r="C922" i="5"/>
  <c r="J919" i="1"/>
  <c r="C1106" i="4" a="1"/>
  <c r="C1106" i="4"/>
  <c r="F1104" i="1"/>
  <c r="C1106" i="2" a="1"/>
  <c r="C1106" i="2"/>
  <c r="G1104" i="1"/>
  <c r="C1106" i="7" a="1"/>
  <c r="C1106" i="7"/>
  <c r="H1104" i="1"/>
  <c r="C1105" i="3" a="1"/>
  <c r="C1105" i="3"/>
  <c r="I1104" i="1"/>
  <c r="C1107" i="5" a="1"/>
  <c r="C1107" i="5"/>
  <c r="J1104" i="1"/>
  <c r="C187" i="4" a="1"/>
  <c r="C187" i="4"/>
  <c r="F185" i="1"/>
  <c r="C187" i="2" a="1"/>
  <c r="C187" i="2"/>
  <c r="G185" i="1"/>
  <c r="C187" i="7" a="1"/>
  <c r="C187" i="7"/>
  <c r="H185" i="1"/>
  <c r="C186" i="3" a="1"/>
  <c r="C186" i="3"/>
  <c r="I185" i="1"/>
  <c r="C188" i="5" a="1"/>
  <c r="C188" i="5"/>
  <c r="J185" i="1"/>
  <c r="C1073" i="4" a="1"/>
  <c r="C1073" i="4"/>
  <c r="F1071" i="1"/>
  <c r="C1073" i="2" a="1"/>
  <c r="C1073" i="2"/>
  <c r="G1071" i="1"/>
  <c r="C1073" i="7" a="1"/>
  <c r="C1073" i="7"/>
  <c r="H1071" i="1"/>
  <c r="C1072" i="3" a="1"/>
  <c r="C1072" i="3"/>
  <c r="I1071" i="1"/>
  <c r="C1074" i="5" a="1"/>
  <c r="C1074" i="5"/>
  <c r="J1071" i="1"/>
  <c r="C178" i="4" a="1"/>
  <c r="C178" i="4"/>
  <c r="F176" i="1"/>
  <c r="C178" i="2" a="1"/>
  <c r="C178" i="2"/>
  <c r="G176" i="1"/>
  <c r="C178" i="7" a="1"/>
  <c r="C178" i="7"/>
  <c r="H176" i="1"/>
  <c r="C177" i="3" a="1"/>
  <c r="C177" i="3"/>
  <c r="I176" i="1"/>
  <c r="C179" i="5" a="1"/>
  <c r="C179" i="5"/>
  <c r="J176" i="1"/>
  <c r="C930" i="4" a="1"/>
  <c r="C930" i="4"/>
  <c r="F928" i="1"/>
  <c r="C930" i="2" a="1"/>
  <c r="C930" i="2"/>
  <c r="G928" i="1"/>
  <c r="C930" i="7" a="1"/>
  <c r="C930" i="7"/>
  <c r="H928" i="1"/>
  <c r="C929" i="3" a="1"/>
  <c r="C929" i="3"/>
  <c r="I928" i="1"/>
  <c r="C931" i="5" a="1"/>
  <c r="C931" i="5"/>
  <c r="J928" i="1"/>
  <c r="C604" i="4" a="1"/>
  <c r="C604" i="4"/>
  <c r="F602" i="1"/>
  <c r="C604" i="2" a="1"/>
  <c r="C604" i="2"/>
  <c r="G602" i="1"/>
  <c r="C604" i="7" a="1"/>
  <c r="C604" i="7"/>
  <c r="H602" i="1"/>
  <c r="C603" i="3" a="1"/>
  <c r="C603" i="3"/>
  <c r="I602" i="1"/>
  <c r="C605" i="5" a="1"/>
  <c r="C605" i="5"/>
  <c r="J602" i="1"/>
  <c r="C296" i="4" a="1"/>
  <c r="C296" i="4"/>
  <c r="F294" i="1"/>
  <c r="C296" i="2" a="1"/>
  <c r="C296" i="2"/>
  <c r="G294" i="1"/>
  <c r="C296" i="7" a="1"/>
  <c r="C296" i="7"/>
  <c r="H294" i="1"/>
  <c r="C295" i="3" a="1"/>
  <c r="C295" i="3"/>
  <c r="I294" i="1"/>
  <c r="C297" i="5" a="1"/>
  <c r="C297" i="5"/>
  <c r="J294" i="1"/>
  <c r="C801" i="4" a="1"/>
  <c r="C801" i="4"/>
  <c r="F799" i="1"/>
  <c r="C801" i="2" a="1"/>
  <c r="C801" i="2"/>
  <c r="G799" i="1"/>
  <c r="C801" i="7" a="1"/>
  <c r="C801" i="7"/>
  <c r="H799" i="1"/>
  <c r="C800" i="3" a="1"/>
  <c r="C800" i="3"/>
  <c r="I799" i="1"/>
  <c r="C802" i="5" a="1"/>
  <c r="C802" i="5"/>
  <c r="J799" i="1"/>
  <c r="C1075" i="4" a="1"/>
  <c r="C1075" i="4"/>
  <c r="F1073" i="1"/>
  <c r="C1075" i="2" a="1"/>
  <c r="C1075" i="2"/>
  <c r="G1073" i="1"/>
  <c r="C1075" i="7" a="1"/>
  <c r="C1075" i="7"/>
  <c r="H1073" i="1"/>
  <c r="C1074" i="3" a="1"/>
  <c r="C1074" i="3"/>
  <c r="I1073" i="1"/>
  <c r="C1076" i="5" a="1"/>
  <c r="C1076" i="5"/>
  <c r="J1073" i="1"/>
  <c r="C601" i="4" a="1"/>
  <c r="C601" i="4"/>
  <c r="F599" i="1"/>
  <c r="C601" i="2" a="1"/>
  <c r="C601" i="2"/>
  <c r="G599" i="1"/>
  <c r="C601" i="7" a="1"/>
  <c r="C601" i="7"/>
  <c r="H599" i="1"/>
  <c r="C600" i="3" a="1"/>
  <c r="C600" i="3"/>
  <c r="I599" i="1"/>
  <c r="C602" i="5" a="1"/>
  <c r="C602" i="5"/>
  <c r="J599" i="1"/>
  <c r="C63" i="4" a="1"/>
  <c r="C63" i="4"/>
  <c r="F61" i="1"/>
  <c r="C63" i="2" a="1"/>
  <c r="C63" i="2"/>
  <c r="G61" i="1"/>
  <c r="C63" i="7" a="1"/>
  <c r="C63" i="7"/>
  <c r="H61" i="1"/>
  <c r="C62" i="3" a="1"/>
  <c r="C62" i="3"/>
  <c r="I61" i="1"/>
  <c r="C64" i="5" a="1"/>
  <c r="C64" i="5"/>
  <c r="J61" i="1"/>
  <c r="C1155" i="4" a="1"/>
  <c r="C1155" i="4"/>
  <c r="F1153" i="1"/>
  <c r="C1155" i="2" a="1"/>
  <c r="C1155" i="2"/>
  <c r="G1153" i="1"/>
  <c r="C1155" i="7" a="1"/>
  <c r="C1155" i="7"/>
  <c r="H1153" i="1"/>
  <c r="C1154" i="3" a="1"/>
  <c r="C1154" i="3"/>
  <c r="I1153" i="1"/>
  <c r="C1156" i="5" a="1"/>
  <c r="C1156" i="5"/>
  <c r="J1153" i="1"/>
  <c r="C598" i="4" a="1"/>
  <c r="C598" i="4"/>
  <c r="F596" i="1"/>
  <c r="C598" i="2" a="1"/>
  <c r="C598" i="2"/>
  <c r="G596" i="1"/>
  <c r="C598" i="7" a="1"/>
  <c r="C598" i="7"/>
  <c r="H596" i="1"/>
  <c r="C597" i="3" a="1"/>
  <c r="C597" i="3"/>
  <c r="I596" i="1"/>
  <c r="C599" i="5" a="1"/>
  <c r="C599" i="5"/>
  <c r="J596" i="1"/>
  <c r="C789" i="4" a="1"/>
  <c r="C789" i="4"/>
  <c r="F787" i="1"/>
  <c r="C789" i="2" a="1"/>
  <c r="C789" i="2"/>
  <c r="G787" i="1"/>
  <c r="C789" i="7" a="1"/>
  <c r="C789" i="7"/>
  <c r="H787" i="1"/>
  <c r="C788" i="3" a="1"/>
  <c r="C788" i="3"/>
  <c r="I787" i="1"/>
  <c r="C790" i="5" a="1"/>
  <c r="C790" i="5"/>
  <c r="J787" i="1"/>
  <c r="C1107" i="4" a="1"/>
  <c r="C1107" i="4"/>
  <c r="F1105" i="1"/>
  <c r="C1107" i="2" a="1"/>
  <c r="C1107" i="2"/>
  <c r="G1105" i="1"/>
  <c r="C1107" i="7" a="1"/>
  <c r="C1107" i="7"/>
  <c r="H1105" i="1"/>
  <c r="C1106" i="3" a="1"/>
  <c r="C1106" i="3"/>
  <c r="I1105" i="1"/>
  <c r="C1108" i="5" a="1"/>
  <c r="C1108" i="5"/>
  <c r="J1105" i="1"/>
  <c r="C658" i="4" a="1"/>
  <c r="C658" i="4"/>
  <c r="F656" i="1"/>
  <c r="C658" i="2" a="1"/>
  <c r="C658" i="2"/>
  <c r="G656" i="1"/>
  <c r="C658" i="7" a="1"/>
  <c r="C658" i="7"/>
  <c r="H656" i="1"/>
  <c r="C657" i="3" a="1"/>
  <c r="C657" i="3"/>
  <c r="I656" i="1"/>
  <c r="C659" i="5" a="1"/>
  <c r="C659" i="5"/>
  <c r="J656" i="1"/>
  <c r="C630" i="4" a="1"/>
  <c r="C630" i="4"/>
  <c r="F628" i="1"/>
  <c r="C630" i="2" a="1"/>
  <c r="C630" i="2"/>
  <c r="G628" i="1"/>
  <c r="C630" i="7" a="1"/>
  <c r="C630" i="7"/>
  <c r="H628" i="1"/>
  <c r="C629" i="3" a="1"/>
  <c r="C629" i="3"/>
  <c r="I628" i="1"/>
  <c r="C631" i="5" a="1"/>
  <c r="C631" i="5"/>
  <c r="J628" i="1"/>
  <c r="C876" i="4" a="1"/>
  <c r="C876" i="4"/>
  <c r="F874" i="1"/>
  <c r="C876" i="2" a="1"/>
  <c r="C876" i="2"/>
  <c r="G874" i="1"/>
  <c r="C876" i="7" a="1"/>
  <c r="C876" i="7"/>
  <c r="H874" i="1"/>
  <c r="C875" i="3" a="1"/>
  <c r="C875" i="3"/>
  <c r="I874" i="1"/>
  <c r="C877" i="5" a="1"/>
  <c r="C877" i="5"/>
  <c r="J874" i="1"/>
  <c r="C312" i="4" a="1"/>
  <c r="C312" i="4"/>
  <c r="F310" i="1"/>
  <c r="C312" i="2" a="1"/>
  <c r="C312" i="2"/>
  <c r="G310" i="1"/>
  <c r="C312" i="7" a="1"/>
  <c r="C312" i="7"/>
  <c r="H310" i="1"/>
  <c r="C311" i="3" a="1"/>
  <c r="C311" i="3"/>
  <c r="I310" i="1"/>
  <c r="C313" i="5" a="1"/>
  <c r="C313" i="5"/>
  <c r="J310" i="1"/>
  <c r="C62" i="4" a="1"/>
  <c r="C62" i="4"/>
  <c r="F60" i="1"/>
  <c r="C62" i="2" a="1"/>
  <c r="C62" i="2"/>
  <c r="G60" i="1"/>
  <c r="C62" i="7" a="1"/>
  <c r="C62" i="7"/>
  <c r="H60" i="1"/>
  <c r="C61" i="3" a="1"/>
  <c r="C61" i="3"/>
  <c r="I60" i="1"/>
  <c r="C63" i="5" a="1"/>
  <c r="C63" i="5"/>
  <c r="J60" i="1"/>
  <c r="C600" i="4" a="1"/>
  <c r="C600" i="4"/>
  <c r="F598" i="1"/>
  <c r="C600" i="2" a="1"/>
  <c r="C600" i="2"/>
  <c r="G598" i="1"/>
  <c r="C600" i="7" a="1"/>
  <c r="C600" i="7"/>
  <c r="H598" i="1"/>
  <c r="C599" i="3" a="1"/>
  <c r="C599" i="3"/>
  <c r="I598" i="1"/>
  <c r="C601" i="5" a="1"/>
  <c r="C601" i="5"/>
  <c r="J598" i="1"/>
  <c r="C657" i="4" a="1"/>
  <c r="C657" i="4"/>
  <c r="F655" i="1"/>
  <c r="C657" i="2" a="1"/>
  <c r="C657" i="2"/>
  <c r="G655" i="1"/>
  <c r="C657" i="7" a="1"/>
  <c r="C657" i="7"/>
  <c r="H655" i="1"/>
  <c r="C656" i="3" a="1"/>
  <c r="C656" i="3"/>
  <c r="I655" i="1"/>
  <c r="C658" i="5" a="1"/>
  <c r="C658" i="5"/>
  <c r="J655" i="1"/>
  <c r="C1232" i="4" a="1"/>
  <c r="C1232" i="4"/>
  <c r="F1230" i="1"/>
  <c r="C1232" i="2" a="1"/>
  <c r="C1232" i="2"/>
  <c r="G1230" i="1"/>
  <c r="C1232" i="7" a="1"/>
  <c r="C1232" i="7"/>
  <c r="H1230" i="1"/>
  <c r="C1231" i="3" a="1"/>
  <c r="C1231" i="3"/>
  <c r="I1230" i="1"/>
  <c r="C1233" i="5" a="1"/>
  <c r="C1233" i="5"/>
  <c r="J1230" i="1"/>
  <c r="C23" i="4" a="1"/>
  <c r="C23" i="4"/>
  <c r="F21" i="1"/>
  <c r="C23" i="2" a="1"/>
  <c r="C23" i="2"/>
  <c r="G21" i="1"/>
  <c r="C23" i="7" a="1"/>
  <c r="C23" i="7"/>
  <c r="H21" i="1"/>
  <c r="C22" i="3" a="1"/>
  <c r="C22" i="3"/>
  <c r="I21" i="1"/>
  <c r="C24" i="5" a="1"/>
  <c r="C24" i="5"/>
  <c r="J21" i="1"/>
  <c r="C940" i="4" a="1"/>
  <c r="C940" i="4"/>
  <c r="F938" i="1"/>
  <c r="C940" i="2" a="1"/>
  <c r="C940" i="2"/>
  <c r="G938" i="1"/>
  <c r="C940" i="7" a="1"/>
  <c r="C940" i="7"/>
  <c r="H938" i="1"/>
  <c r="C939" i="3" a="1"/>
  <c r="C939" i="3"/>
  <c r="I938" i="1"/>
  <c r="C941" i="5" a="1"/>
  <c r="C941" i="5"/>
  <c r="J938" i="1"/>
  <c r="C645" i="4" a="1"/>
  <c r="C645" i="4"/>
  <c r="F643" i="1"/>
  <c r="C645" i="2" a="1"/>
  <c r="C645" i="2"/>
  <c r="G643" i="1"/>
  <c r="C645" i="7" a="1"/>
  <c r="C645" i="7"/>
  <c r="H643" i="1"/>
  <c r="C644" i="3" a="1"/>
  <c r="C644" i="3"/>
  <c r="I643" i="1"/>
  <c r="C646" i="5" a="1"/>
  <c r="C646" i="5"/>
  <c r="J643" i="1"/>
  <c r="C1181" i="4" a="1"/>
  <c r="C1181" i="4"/>
  <c r="F1179" i="1"/>
  <c r="C1181" i="2" a="1"/>
  <c r="C1181" i="2"/>
  <c r="G1179" i="1"/>
  <c r="C1181" i="7" a="1"/>
  <c r="C1181" i="7"/>
  <c r="H1179" i="1"/>
  <c r="C1180" i="3" a="1"/>
  <c r="C1180" i="3"/>
  <c r="I1179" i="1"/>
  <c r="C1182" i="5" a="1"/>
  <c r="C1182" i="5"/>
  <c r="J1179" i="1"/>
  <c r="C1873" i="4" a="1"/>
  <c r="C1873" i="4"/>
  <c r="F1871" i="1"/>
  <c r="C1873" i="2" a="1"/>
  <c r="C1873" i="2"/>
  <c r="G1871" i="1"/>
  <c r="C1873" i="7" a="1"/>
  <c r="C1873" i="7"/>
  <c r="H1871" i="1"/>
  <c r="C1872" i="3" a="1"/>
  <c r="C1872" i="3"/>
  <c r="I1871" i="1"/>
  <c r="C1874" i="5" a="1"/>
  <c r="C1874" i="5"/>
  <c r="J1871" i="1"/>
  <c r="C1101" i="4" a="1"/>
  <c r="C1101" i="4"/>
  <c r="F1099" i="1"/>
  <c r="C1101" i="2" a="1"/>
  <c r="C1101" i="2"/>
  <c r="G1099" i="1"/>
  <c r="C1101" i="7" a="1"/>
  <c r="C1101" i="7"/>
  <c r="H1099" i="1"/>
  <c r="C1100" i="3" a="1"/>
  <c r="C1100" i="3"/>
  <c r="I1099" i="1"/>
  <c r="C1102" i="5" a="1"/>
  <c r="C1102" i="5"/>
  <c r="J1099" i="1"/>
  <c r="C1128" i="4" a="1"/>
  <c r="C1128" i="4"/>
  <c r="F1126" i="1"/>
  <c r="C1128" i="2" a="1"/>
  <c r="C1128" i="2"/>
  <c r="G1126" i="1"/>
  <c r="C1128" i="7" a="1"/>
  <c r="C1128" i="7"/>
  <c r="H1126" i="1"/>
  <c r="C1127" i="3" a="1"/>
  <c r="C1127" i="3"/>
  <c r="I1126" i="1"/>
  <c r="C1129" i="5" a="1"/>
  <c r="C1129" i="5"/>
  <c r="J1126" i="1"/>
  <c r="C184" i="4" a="1"/>
  <c r="C184" i="4"/>
  <c r="F182" i="1"/>
  <c r="C184" i="2" a="1"/>
  <c r="C184" i="2"/>
  <c r="G182" i="1"/>
  <c r="C184" i="7" a="1"/>
  <c r="C184" i="7"/>
  <c r="H182" i="1"/>
  <c r="C183" i="3" a="1"/>
  <c r="C183" i="3"/>
  <c r="I182" i="1"/>
  <c r="C185" i="5" a="1"/>
  <c r="C185" i="5"/>
  <c r="J182" i="1"/>
  <c r="C1074" i="4" a="1"/>
  <c r="C1074" i="4"/>
  <c r="F1072" i="1"/>
  <c r="C1074" i="2" a="1"/>
  <c r="C1074" i="2"/>
  <c r="G1072" i="1"/>
  <c r="C1074" i="7" a="1"/>
  <c r="C1074" i="7"/>
  <c r="H1072" i="1"/>
  <c r="C1073" i="3" a="1"/>
  <c r="C1073" i="3"/>
  <c r="I1072" i="1"/>
  <c r="C1075" i="5" a="1"/>
  <c r="C1075" i="5"/>
  <c r="J1072" i="1"/>
  <c r="C1096" i="4" a="1"/>
  <c r="C1096" i="4"/>
  <c r="F1094" i="1"/>
  <c r="C1096" i="2" a="1"/>
  <c r="C1096" i="2"/>
  <c r="G1094" i="1"/>
  <c r="C1096" i="7" a="1"/>
  <c r="C1096" i="7"/>
  <c r="H1094" i="1"/>
  <c r="C1095" i="3" a="1"/>
  <c r="C1095" i="3"/>
  <c r="I1094" i="1"/>
  <c r="C1097" i="5" a="1"/>
  <c r="C1097" i="5"/>
  <c r="J1094" i="1"/>
  <c r="C806" i="4" a="1"/>
  <c r="C806" i="4"/>
  <c r="F804" i="1"/>
  <c r="C806" i="2" a="1"/>
  <c r="C806" i="2"/>
  <c r="G804" i="1"/>
  <c r="C806" i="7" a="1"/>
  <c r="C806" i="7"/>
  <c r="H804" i="1"/>
  <c r="C805" i="3" a="1"/>
  <c r="C805" i="3"/>
  <c r="I804" i="1"/>
  <c r="C807" i="5" a="1"/>
  <c r="C807" i="5"/>
  <c r="J804" i="1"/>
  <c r="C651" i="4" a="1"/>
  <c r="C651" i="4"/>
  <c r="F649" i="1"/>
  <c r="C651" i="2" a="1"/>
  <c r="C651" i="2"/>
  <c r="G649" i="1"/>
  <c r="C651" i="7" a="1"/>
  <c r="C651" i="7"/>
  <c r="H649" i="1"/>
  <c r="C650" i="3" a="1"/>
  <c r="C650" i="3"/>
  <c r="I649" i="1"/>
  <c r="C652" i="5" a="1"/>
  <c r="C652" i="5"/>
  <c r="J649" i="1"/>
  <c r="C611" i="4" a="1"/>
  <c r="C611" i="4"/>
  <c r="F609" i="1"/>
  <c r="C611" i="2" a="1"/>
  <c r="C611" i="2"/>
  <c r="G609" i="1"/>
  <c r="C611" i="7" a="1"/>
  <c r="C611" i="7"/>
  <c r="H609" i="1"/>
  <c r="C610" i="3" a="1"/>
  <c r="C610" i="3"/>
  <c r="I609" i="1"/>
  <c r="C612" i="5" a="1"/>
  <c r="C612" i="5"/>
  <c r="J609" i="1"/>
  <c r="C1111" i="4" a="1"/>
  <c r="C1111" i="4"/>
  <c r="F1109" i="1"/>
  <c r="C1111" i="2" a="1"/>
  <c r="C1111" i="2"/>
  <c r="G1109" i="1"/>
  <c r="C1111" i="7" a="1"/>
  <c r="C1111" i="7"/>
  <c r="H1109" i="1"/>
  <c r="C1110" i="3" a="1"/>
  <c r="C1110" i="3"/>
  <c r="I1109" i="1"/>
  <c r="C1112" i="5" a="1"/>
  <c r="C1112" i="5"/>
  <c r="J1109" i="1"/>
  <c r="C644" i="4" a="1"/>
  <c r="C644" i="4"/>
  <c r="F642" i="1"/>
  <c r="C644" i="2" a="1"/>
  <c r="C644" i="2"/>
  <c r="G642" i="1"/>
  <c r="C644" i="7" a="1"/>
  <c r="C644" i="7"/>
  <c r="H642" i="1"/>
  <c r="C643" i="3" a="1"/>
  <c r="C643" i="3"/>
  <c r="I642" i="1"/>
  <c r="C645" i="5" a="1"/>
  <c r="C645" i="5"/>
  <c r="J642" i="1"/>
  <c r="C898" i="4" a="1"/>
  <c r="C898" i="4"/>
  <c r="F896" i="1"/>
  <c r="C898" i="2" a="1"/>
  <c r="C898" i="2"/>
  <c r="G896" i="1"/>
  <c r="C898" i="7" a="1"/>
  <c r="C898" i="7"/>
  <c r="H896" i="1"/>
  <c r="C897" i="3" a="1"/>
  <c r="C897" i="3"/>
  <c r="I896" i="1"/>
  <c r="C899" i="5" a="1"/>
  <c r="C899" i="5"/>
  <c r="J896" i="1"/>
  <c r="C1254" i="4" a="1"/>
  <c r="C1254" i="4"/>
  <c r="F1252" i="1"/>
  <c r="C1254" i="2" a="1"/>
  <c r="C1254" i="2"/>
  <c r="G1252" i="1"/>
  <c r="C1254" i="7" a="1"/>
  <c r="C1254" i="7"/>
  <c r="H1252" i="1"/>
  <c r="C1253" i="3" a="1"/>
  <c r="C1253" i="3"/>
  <c r="I1252" i="1"/>
  <c r="C1255" i="5" a="1"/>
  <c r="C1255" i="5"/>
  <c r="J1252" i="1"/>
  <c r="C1125" i="4" a="1"/>
  <c r="C1125" i="4"/>
  <c r="F1123" i="1"/>
  <c r="C1125" i="2" a="1"/>
  <c r="C1125" i="2"/>
  <c r="G1123" i="1"/>
  <c r="C1125" i="7" a="1"/>
  <c r="C1125" i="7"/>
  <c r="H1123" i="1"/>
  <c r="C1124" i="3" a="1"/>
  <c r="C1124" i="3"/>
  <c r="I1123" i="1"/>
  <c r="C1126" i="5" a="1"/>
  <c r="C1126" i="5"/>
  <c r="J1123" i="1"/>
  <c r="C1156" i="4" a="1"/>
  <c r="C1156" i="4"/>
  <c r="F1154" i="1"/>
  <c r="C1156" i="2" a="1"/>
  <c r="C1156" i="2"/>
  <c r="G1154" i="1"/>
  <c r="C1156" i="7" a="1"/>
  <c r="C1156" i="7"/>
  <c r="H1154" i="1"/>
  <c r="C1155" i="3" a="1"/>
  <c r="C1155" i="3"/>
  <c r="I1154" i="1"/>
  <c r="C1157" i="5" a="1"/>
  <c r="C1157" i="5"/>
  <c r="J1154" i="1"/>
  <c r="C918" i="4" a="1"/>
  <c r="C918" i="4"/>
  <c r="F916" i="1"/>
  <c r="C918" i="2" a="1"/>
  <c r="C918" i="2"/>
  <c r="G916" i="1"/>
  <c r="C918" i="7" a="1"/>
  <c r="C918" i="7"/>
  <c r="H916" i="1"/>
  <c r="C917" i="3" a="1"/>
  <c r="C917" i="3"/>
  <c r="I916" i="1"/>
  <c r="C919" i="5" a="1"/>
  <c r="C919" i="5"/>
  <c r="J916" i="1"/>
  <c r="C654" i="4" a="1"/>
  <c r="C654" i="4"/>
  <c r="F652" i="1"/>
  <c r="C654" i="2" a="1"/>
  <c r="C654" i="2"/>
  <c r="G652" i="1"/>
  <c r="C654" i="7" a="1"/>
  <c r="C654" i="7"/>
  <c r="H652" i="1"/>
  <c r="C653" i="3" a="1"/>
  <c r="C653" i="3"/>
  <c r="I652" i="1"/>
  <c r="C655" i="5" a="1"/>
  <c r="C655" i="5"/>
  <c r="J652" i="1"/>
  <c r="C889" i="4" a="1"/>
  <c r="C889" i="4"/>
  <c r="F887" i="1"/>
  <c r="C889" i="2" a="1"/>
  <c r="C889" i="2"/>
  <c r="G887" i="1"/>
  <c r="C889" i="7" a="1"/>
  <c r="C889" i="7"/>
  <c r="H887" i="1"/>
  <c r="C888" i="3" a="1"/>
  <c r="C888" i="3"/>
  <c r="I887" i="1"/>
  <c r="C890" i="5" a="1"/>
  <c r="C890" i="5"/>
  <c r="J887" i="1"/>
  <c r="C1477" i="4" a="1"/>
  <c r="C1477" i="4"/>
  <c r="F1475" i="1"/>
  <c r="C1477" i="2" a="1"/>
  <c r="C1477" i="2"/>
  <c r="G1475" i="1"/>
  <c r="C1477" i="7" a="1"/>
  <c r="C1477" i="7"/>
  <c r="H1475" i="1"/>
  <c r="C1476" i="3" a="1"/>
  <c r="C1476" i="3"/>
  <c r="I1475" i="1"/>
  <c r="C1478" i="5" a="1"/>
  <c r="C1478" i="5"/>
  <c r="J1475" i="1"/>
  <c r="C804" i="4" a="1"/>
  <c r="C804" i="4"/>
  <c r="F802" i="1"/>
  <c r="C804" i="2" a="1"/>
  <c r="C804" i="2"/>
  <c r="G802" i="1"/>
  <c r="C804" i="7" a="1"/>
  <c r="C804" i="7"/>
  <c r="H802" i="1"/>
  <c r="C803" i="3" a="1"/>
  <c r="C803" i="3"/>
  <c r="I802" i="1"/>
  <c r="C805" i="5" a="1"/>
  <c r="C805" i="5"/>
  <c r="J802" i="1"/>
  <c r="C770" i="4" a="1"/>
  <c r="C770" i="4"/>
  <c r="F768" i="1"/>
  <c r="C770" i="2" a="1"/>
  <c r="C770" i="2"/>
  <c r="G768" i="1"/>
  <c r="C770" i="7" a="1"/>
  <c r="C770" i="7"/>
  <c r="H768" i="1"/>
  <c r="C769" i="3" a="1"/>
  <c r="C769" i="3"/>
  <c r="I768" i="1"/>
  <c r="C771" i="5" a="1"/>
  <c r="C771" i="5"/>
  <c r="J768" i="1"/>
  <c r="C766" i="4" a="1"/>
  <c r="C766" i="4"/>
  <c r="F764" i="1"/>
  <c r="C766" i="2" a="1"/>
  <c r="C766" i="2"/>
  <c r="G764" i="1"/>
  <c r="C766" i="7" a="1"/>
  <c r="C766" i="7"/>
  <c r="H764" i="1"/>
  <c r="C765" i="3" a="1"/>
  <c r="C765" i="3"/>
  <c r="I764" i="1"/>
  <c r="C767" i="5" a="1"/>
  <c r="C767" i="5"/>
  <c r="J764" i="1"/>
  <c r="C1124" i="4" a="1"/>
  <c r="C1124" i="4"/>
  <c r="F1122" i="1"/>
  <c r="C1124" i="2" a="1"/>
  <c r="C1124" i="2"/>
  <c r="G1122" i="1"/>
  <c r="C1124" i="7" a="1"/>
  <c r="C1124" i="7"/>
  <c r="H1122" i="1"/>
  <c r="C1123" i="3" a="1"/>
  <c r="C1123" i="3"/>
  <c r="I1122" i="1"/>
  <c r="C1125" i="5" a="1"/>
  <c r="C1125" i="5"/>
  <c r="J1122" i="1"/>
  <c r="C1388" i="4" a="1"/>
  <c r="C1388" i="4"/>
  <c r="F1386" i="1"/>
  <c r="C1388" i="2" a="1"/>
  <c r="C1388" i="2"/>
  <c r="G1386" i="1"/>
  <c r="C1388" i="7" a="1"/>
  <c r="C1388" i="7"/>
  <c r="H1386" i="1"/>
  <c r="C1387" i="3" a="1"/>
  <c r="C1387" i="3"/>
  <c r="I1386" i="1"/>
  <c r="C1389" i="5" a="1"/>
  <c r="C1389" i="5"/>
  <c r="J1386" i="1"/>
  <c r="C924" i="4" a="1"/>
  <c r="C924" i="4"/>
  <c r="F922" i="1"/>
  <c r="C924" i="2" a="1"/>
  <c r="C924" i="2"/>
  <c r="G922" i="1"/>
  <c r="C924" i="7" a="1"/>
  <c r="C924" i="7"/>
  <c r="H922" i="1"/>
  <c r="C923" i="3" a="1"/>
  <c r="C923" i="3"/>
  <c r="I922" i="1"/>
  <c r="C925" i="5" a="1"/>
  <c r="C925" i="5"/>
  <c r="J922" i="1"/>
  <c r="C648" i="4" a="1"/>
  <c r="C648" i="4"/>
  <c r="F646" i="1"/>
  <c r="C648" i="2" a="1"/>
  <c r="C648" i="2"/>
  <c r="G646" i="1"/>
  <c r="C648" i="7" a="1"/>
  <c r="C648" i="7"/>
  <c r="H646" i="1"/>
  <c r="C647" i="3" a="1"/>
  <c r="C647" i="3"/>
  <c r="I646" i="1"/>
  <c r="C649" i="5" a="1"/>
  <c r="C649" i="5"/>
  <c r="J646" i="1"/>
  <c r="C1814" i="4" a="1"/>
  <c r="C1814" i="4"/>
  <c r="F1812" i="1"/>
  <c r="C1814" i="2" a="1"/>
  <c r="C1814" i="2"/>
  <c r="G1812" i="1"/>
  <c r="C1814" i="7" a="1"/>
  <c r="C1814" i="7"/>
  <c r="H1812" i="1"/>
  <c r="C1813" i="3" a="1"/>
  <c r="C1813" i="3"/>
  <c r="I1812" i="1"/>
  <c r="C1815" i="5" a="1"/>
  <c r="C1815" i="5"/>
  <c r="J1812" i="1"/>
  <c r="C665" i="4" a="1"/>
  <c r="C665" i="4"/>
  <c r="F663" i="1"/>
  <c r="C665" i="2" a="1"/>
  <c r="C665" i="2"/>
  <c r="G663" i="1"/>
  <c r="C665" i="7" a="1"/>
  <c r="C665" i="7"/>
  <c r="H663" i="1"/>
  <c r="C664" i="3" a="1"/>
  <c r="C664" i="3"/>
  <c r="I663" i="1"/>
  <c r="C666" i="5" a="1"/>
  <c r="C666" i="5"/>
  <c r="J663" i="1"/>
  <c r="C880" i="4" a="1"/>
  <c r="C880" i="4"/>
  <c r="F878" i="1"/>
  <c r="C880" i="2" a="1"/>
  <c r="C880" i="2"/>
  <c r="G878" i="1"/>
  <c r="C880" i="7" a="1"/>
  <c r="C880" i="7"/>
  <c r="H878" i="1"/>
  <c r="C879" i="3" a="1"/>
  <c r="C879" i="3"/>
  <c r="I878" i="1"/>
  <c r="C881" i="5" a="1"/>
  <c r="C881" i="5"/>
  <c r="J878" i="1"/>
  <c r="C656" i="4" a="1"/>
  <c r="C656" i="4"/>
  <c r="F654" i="1"/>
  <c r="C656" i="2" a="1"/>
  <c r="C656" i="2"/>
  <c r="G654" i="1"/>
  <c r="C656" i="7" a="1"/>
  <c r="C656" i="7"/>
  <c r="H654" i="1"/>
  <c r="C655" i="3" a="1"/>
  <c r="C655" i="3"/>
  <c r="I654" i="1"/>
  <c r="C657" i="5" a="1"/>
  <c r="C657" i="5"/>
  <c r="J654" i="1"/>
  <c r="C919" i="4" a="1"/>
  <c r="C919" i="4"/>
  <c r="F917" i="1"/>
  <c r="C919" i="2" a="1"/>
  <c r="C919" i="2"/>
  <c r="G917" i="1"/>
  <c r="C919" i="7" a="1"/>
  <c r="C919" i="7"/>
  <c r="H917" i="1"/>
  <c r="C918" i="3" a="1"/>
  <c r="C918" i="3"/>
  <c r="I917" i="1"/>
  <c r="C920" i="5" a="1"/>
  <c r="C920" i="5"/>
  <c r="J917" i="1"/>
  <c r="C317" i="4" a="1"/>
  <c r="C317" i="4"/>
  <c r="F315" i="1"/>
  <c r="C317" i="2" a="1"/>
  <c r="C317" i="2"/>
  <c r="G315" i="1"/>
  <c r="C317" i="7" a="1"/>
  <c r="C317" i="7"/>
  <c r="H315" i="1"/>
  <c r="C316" i="3" a="1"/>
  <c r="C316" i="3"/>
  <c r="I315" i="1"/>
  <c r="C318" i="5" a="1"/>
  <c r="C318" i="5"/>
  <c r="J315" i="1"/>
  <c r="C1103" i="4" a="1"/>
  <c r="C1103" i="4"/>
  <c r="F1101" i="1"/>
  <c r="C1103" i="2" a="1"/>
  <c r="C1103" i="2"/>
  <c r="G1101" i="1"/>
  <c r="C1103" i="7" a="1"/>
  <c r="C1103" i="7"/>
  <c r="H1101" i="1"/>
  <c r="C1102" i="3" a="1"/>
  <c r="C1102" i="3"/>
  <c r="I1101" i="1"/>
  <c r="C1104" i="5" a="1"/>
  <c r="C1104" i="5"/>
  <c r="J1101" i="1"/>
  <c r="C1153" i="4" a="1"/>
  <c r="C1153" i="4"/>
  <c r="F1151" i="1"/>
  <c r="C1153" i="2" a="1"/>
  <c r="C1153" i="2"/>
  <c r="G1151" i="1"/>
  <c r="C1153" i="7" a="1"/>
  <c r="C1153" i="7"/>
  <c r="H1151" i="1"/>
  <c r="C1152" i="3" a="1"/>
  <c r="C1152" i="3"/>
  <c r="I1151" i="1"/>
  <c r="C1154" i="5" a="1"/>
  <c r="C1154" i="5"/>
  <c r="J1151" i="1"/>
  <c r="C1389" i="4" a="1"/>
  <c r="C1389" i="4"/>
  <c r="F1387" i="1"/>
  <c r="C1389" i="2" a="1"/>
  <c r="C1389" i="2"/>
  <c r="G1387" i="1"/>
  <c r="C1389" i="7" a="1"/>
  <c r="C1389" i="7"/>
  <c r="H1387" i="1"/>
  <c r="C1388" i="3" a="1"/>
  <c r="C1388" i="3"/>
  <c r="I1387" i="1"/>
  <c r="C1390" i="5" a="1"/>
  <c r="C1390" i="5"/>
  <c r="J1387" i="1"/>
  <c r="C1137" i="4" a="1"/>
  <c r="C1137" i="4"/>
  <c r="F1135" i="1"/>
  <c r="C1137" i="2" a="1"/>
  <c r="C1137" i="2"/>
  <c r="G1135" i="1"/>
  <c r="C1137" i="7" a="1"/>
  <c r="C1137" i="7"/>
  <c r="H1135" i="1"/>
  <c r="C1136" i="3" a="1"/>
  <c r="C1136" i="3"/>
  <c r="I1135" i="1"/>
  <c r="C1138" i="5" a="1"/>
  <c r="C1138" i="5"/>
  <c r="J1135" i="1"/>
  <c r="C650" i="4" a="1"/>
  <c r="C650" i="4"/>
  <c r="F648" i="1"/>
  <c r="C650" i="2" a="1"/>
  <c r="C650" i="2"/>
  <c r="G648" i="1"/>
  <c r="C650" i="7" a="1"/>
  <c r="C650" i="7"/>
  <c r="H648" i="1"/>
  <c r="C649" i="3" a="1"/>
  <c r="C649" i="3"/>
  <c r="I648" i="1"/>
  <c r="C651" i="5" a="1"/>
  <c r="C651" i="5"/>
  <c r="J648" i="1"/>
  <c r="C175" i="4" a="1"/>
  <c r="C175" i="4"/>
  <c r="F173" i="1"/>
  <c r="C175" i="2" a="1"/>
  <c r="C175" i="2"/>
  <c r="G173" i="1"/>
  <c r="C175" i="7" a="1"/>
  <c r="C175" i="7"/>
  <c r="H173" i="1"/>
  <c r="C174" i="3" a="1"/>
  <c r="C174" i="3"/>
  <c r="I173" i="1"/>
  <c r="C176" i="5" a="1"/>
  <c r="C176" i="5"/>
  <c r="J173" i="1"/>
  <c r="C310" i="4" a="1"/>
  <c r="C310" i="4"/>
  <c r="F308" i="1"/>
  <c r="C310" i="2" a="1"/>
  <c r="C310" i="2"/>
  <c r="G308" i="1"/>
  <c r="C310" i="7" a="1"/>
  <c r="C310" i="7"/>
  <c r="H308" i="1"/>
  <c r="C309" i="3" a="1"/>
  <c r="C309" i="3"/>
  <c r="I308" i="1"/>
  <c r="C311" i="5" a="1"/>
  <c r="C311" i="5"/>
  <c r="J308" i="1"/>
  <c r="C881" i="4" a="1"/>
  <c r="C881" i="4"/>
  <c r="F879" i="1"/>
  <c r="C881" i="2" a="1"/>
  <c r="C881" i="2"/>
  <c r="G879" i="1"/>
  <c r="C881" i="7" a="1"/>
  <c r="C881" i="7"/>
  <c r="H879" i="1"/>
  <c r="C880" i="3" a="1"/>
  <c r="C880" i="3"/>
  <c r="I879" i="1"/>
  <c r="C882" i="5" a="1"/>
  <c r="C882" i="5"/>
  <c r="J879" i="1"/>
  <c r="C616" i="4" a="1"/>
  <c r="C616" i="4"/>
  <c r="F614" i="1"/>
  <c r="C616" i="2" a="1"/>
  <c r="C616" i="2"/>
  <c r="G614" i="1"/>
  <c r="C616" i="7" a="1"/>
  <c r="C616" i="7"/>
  <c r="H614" i="1"/>
  <c r="C615" i="3" a="1"/>
  <c r="C615" i="3"/>
  <c r="I614" i="1"/>
  <c r="C617" i="5" a="1"/>
  <c r="C617" i="5"/>
  <c r="J614" i="1"/>
  <c r="C767" i="4" a="1"/>
  <c r="C767" i="4"/>
  <c r="F765" i="1"/>
  <c r="C767" i="2" a="1"/>
  <c r="C767" i="2"/>
  <c r="G765" i="1"/>
  <c r="C767" i="7" a="1"/>
  <c r="C767" i="7"/>
  <c r="H765" i="1"/>
  <c r="C766" i="3" a="1"/>
  <c r="C766" i="3"/>
  <c r="I765" i="1"/>
  <c r="C768" i="5" a="1"/>
  <c r="C768" i="5"/>
  <c r="J765" i="1"/>
  <c r="C642" i="4" a="1"/>
  <c r="C642" i="4"/>
  <c r="F640" i="1"/>
  <c r="C642" i="2" a="1"/>
  <c r="C642" i="2"/>
  <c r="G640" i="1"/>
  <c r="C642" i="7" a="1"/>
  <c r="C642" i="7"/>
  <c r="H640" i="1"/>
  <c r="C641" i="3" a="1"/>
  <c r="C641" i="3"/>
  <c r="I640" i="1"/>
  <c r="C643" i="5" a="1"/>
  <c r="C643" i="5"/>
  <c r="J640" i="1"/>
  <c r="C1783" i="4" a="1"/>
  <c r="C1783" i="4"/>
  <c r="F1781" i="1"/>
  <c r="C1783" i="2" a="1"/>
  <c r="C1783" i="2"/>
  <c r="G1781" i="1"/>
  <c r="C1783" i="7" a="1"/>
  <c r="C1783" i="7"/>
  <c r="H1781" i="1"/>
  <c r="C1782" i="3" a="1"/>
  <c r="C1782" i="3"/>
  <c r="I1781" i="1"/>
  <c r="C1784" i="5" a="1"/>
  <c r="C1784" i="5"/>
  <c r="J1781" i="1"/>
  <c r="C887" i="4" a="1"/>
  <c r="C887" i="4"/>
  <c r="F885" i="1"/>
  <c r="C887" i="2" a="1"/>
  <c r="C887" i="2"/>
  <c r="G885" i="1"/>
  <c r="C887" i="7" a="1"/>
  <c r="C887" i="7"/>
  <c r="H885" i="1"/>
  <c r="C886" i="3" a="1"/>
  <c r="C886" i="3"/>
  <c r="I885" i="1"/>
  <c r="C888" i="5" a="1"/>
  <c r="C888" i="5"/>
  <c r="J885" i="1"/>
  <c r="C1110" i="4" a="1"/>
  <c r="C1110" i="4"/>
  <c r="F1108" i="1"/>
  <c r="C1110" i="2" a="1"/>
  <c r="C1110" i="2"/>
  <c r="G1108" i="1"/>
  <c r="C1110" i="7" a="1"/>
  <c r="C1110" i="7"/>
  <c r="H1108" i="1"/>
  <c r="C1109" i="3" a="1"/>
  <c r="C1109" i="3"/>
  <c r="I1108" i="1"/>
  <c r="C1111" i="5" a="1"/>
  <c r="C1111" i="5"/>
  <c r="J1108" i="1"/>
  <c r="C313" i="4" a="1"/>
  <c r="C313" i="4"/>
  <c r="F311" i="1"/>
  <c r="C313" i="2" a="1"/>
  <c r="C313" i="2"/>
  <c r="G311" i="1"/>
  <c r="C313" i="7" a="1"/>
  <c r="C313" i="7"/>
  <c r="H311" i="1"/>
  <c r="C312" i="3" a="1"/>
  <c r="C312" i="3"/>
  <c r="I311" i="1"/>
  <c r="C314" i="5" a="1"/>
  <c r="C314" i="5"/>
  <c r="J311" i="1"/>
  <c r="C638" i="4" a="1"/>
  <c r="C638" i="4"/>
  <c r="F636" i="1"/>
  <c r="C638" i="2" a="1"/>
  <c r="C638" i="2"/>
  <c r="G636" i="1"/>
  <c r="C638" i="7" a="1"/>
  <c r="C638" i="7"/>
  <c r="H636" i="1"/>
  <c r="C637" i="3" a="1"/>
  <c r="C637" i="3"/>
  <c r="I636" i="1"/>
  <c r="C639" i="5" a="1"/>
  <c r="C639" i="5"/>
  <c r="J636" i="1"/>
  <c r="C1184" i="4" a="1"/>
  <c r="C1184" i="4"/>
  <c r="F1182" i="1"/>
  <c r="C1184" i="2" a="1"/>
  <c r="C1184" i="2"/>
  <c r="G1182" i="1"/>
  <c r="C1184" i="7" a="1"/>
  <c r="C1184" i="7"/>
  <c r="H1182" i="1"/>
  <c r="C1183" i="3" a="1"/>
  <c r="C1183" i="3"/>
  <c r="I1182" i="1"/>
  <c r="C1185" i="5" a="1"/>
  <c r="C1185" i="5"/>
  <c r="J1182" i="1"/>
  <c r="C311" i="4" a="1"/>
  <c r="C311" i="4"/>
  <c r="F309" i="1"/>
  <c r="C311" i="2" a="1"/>
  <c r="C311" i="2"/>
  <c r="G309" i="1"/>
  <c r="C311" i="7" a="1"/>
  <c r="C311" i="7"/>
  <c r="H309" i="1"/>
  <c r="C310" i="3" a="1"/>
  <c r="C310" i="3"/>
  <c r="I309" i="1"/>
  <c r="C312" i="5" a="1"/>
  <c r="C312" i="5"/>
  <c r="J309" i="1"/>
  <c r="C1140" i="4" a="1"/>
  <c r="C1140" i="4"/>
  <c r="F1138" i="1"/>
  <c r="C1140" i="2" a="1"/>
  <c r="C1140" i="2"/>
  <c r="G1138" i="1"/>
  <c r="C1140" i="7" a="1"/>
  <c r="C1140" i="7"/>
  <c r="H1138" i="1"/>
  <c r="C1139" i="3" a="1"/>
  <c r="C1139" i="3"/>
  <c r="I1138" i="1"/>
  <c r="C1141" i="5" a="1"/>
  <c r="C1141" i="5"/>
  <c r="J1138" i="1"/>
  <c r="C1068" i="4" a="1"/>
  <c r="C1068" i="4"/>
  <c r="F1066" i="1"/>
  <c r="C1068" i="2" a="1"/>
  <c r="C1068" i="2"/>
  <c r="G1066" i="1"/>
  <c r="C1068" i="7" a="1"/>
  <c r="C1068" i="7"/>
  <c r="H1066" i="1"/>
  <c r="C1067" i="3" a="1"/>
  <c r="C1067" i="3"/>
  <c r="I1066" i="1"/>
  <c r="C1069" i="5" a="1"/>
  <c r="C1069" i="5"/>
  <c r="J1066" i="1"/>
  <c r="C1139" i="4" a="1"/>
  <c r="C1139" i="4"/>
  <c r="F1137" i="1"/>
  <c r="C1139" i="2" a="1"/>
  <c r="C1139" i="2"/>
  <c r="G1137" i="1"/>
  <c r="C1139" i="7" a="1"/>
  <c r="C1139" i="7"/>
  <c r="H1137" i="1"/>
  <c r="C1138" i="3" a="1"/>
  <c r="C1138" i="3"/>
  <c r="I1137" i="1"/>
  <c r="C1140" i="5" a="1"/>
  <c r="C1140" i="5"/>
  <c r="J1137" i="1"/>
  <c r="C1138" i="4" a="1"/>
  <c r="C1138" i="4"/>
  <c r="F1136" i="1"/>
  <c r="C1138" i="2" a="1"/>
  <c r="C1138" i="2"/>
  <c r="G1136" i="1"/>
  <c r="C1138" i="7" a="1"/>
  <c r="C1138" i="7"/>
  <c r="H1136" i="1"/>
  <c r="C1137" i="3" a="1"/>
  <c r="C1137" i="3"/>
  <c r="I1136" i="1"/>
  <c r="C1139" i="5" a="1"/>
  <c r="C1139" i="5"/>
  <c r="J1136" i="1"/>
  <c r="C1180" i="4" a="1"/>
  <c r="C1180" i="4"/>
  <c r="F1178" i="1"/>
  <c r="C1180" i="2" a="1"/>
  <c r="C1180" i="2"/>
  <c r="G1178" i="1"/>
  <c r="C1180" i="7" a="1"/>
  <c r="C1180" i="7"/>
  <c r="H1178" i="1"/>
  <c r="C1179" i="3" a="1"/>
  <c r="C1179" i="3"/>
  <c r="I1178" i="1"/>
  <c r="C1181" i="5" a="1"/>
  <c r="C1181" i="5"/>
  <c r="J1178" i="1"/>
  <c r="C1811" i="4" a="1"/>
  <c r="C1811" i="4"/>
  <c r="F1809" i="1"/>
  <c r="C1811" i="2" a="1"/>
  <c r="C1811" i="2"/>
  <c r="G1809" i="1"/>
  <c r="C1811" i="7" a="1"/>
  <c r="C1811" i="7"/>
  <c r="H1809" i="1"/>
  <c r="C1810" i="3" a="1"/>
  <c r="C1810" i="3"/>
  <c r="I1809" i="1"/>
  <c r="C1812" i="5" a="1"/>
  <c r="C1812" i="5"/>
  <c r="J1809" i="1"/>
  <c r="C309" i="4" a="1"/>
  <c r="C309" i="4"/>
  <c r="F307" i="1"/>
  <c r="C309" i="2" a="1"/>
  <c r="C309" i="2"/>
  <c r="G307" i="1"/>
  <c r="C309" i="7" a="1"/>
  <c r="C309" i="7"/>
  <c r="H307" i="1"/>
  <c r="C308" i="3" a="1"/>
  <c r="C308" i="3"/>
  <c r="I307" i="1"/>
  <c r="C310" i="5" a="1"/>
  <c r="C310" i="5"/>
  <c r="J307" i="1"/>
  <c r="C666" i="4" a="1"/>
  <c r="C666" i="4"/>
  <c r="F664" i="1"/>
  <c r="C666" i="2" a="1"/>
  <c r="C666" i="2"/>
  <c r="G664" i="1"/>
  <c r="C666" i="7" a="1"/>
  <c r="C666" i="7"/>
  <c r="H664" i="1"/>
  <c r="C665" i="3" a="1"/>
  <c r="C665" i="3"/>
  <c r="I664" i="1"/>
  <c r="C667" i="5" a="1"/>
  <c r="C667" i="5"/>
  <c r="J664" i="1"/>
  <c r="C190" i="4" a="1"/>
  <c r="C190" i="4"/>
  <c r="F188" i="1"/>
  <c r="C190" i="2" a="1"/>
  <c r="C190" i="2"/>
  <c r="G188" i="1"/>
  <c r="C190" i="7" a="1"/>
  <c r="C190" i="7"/>
  <c r="H188" i="1"/>
  <c r="C189" i="3" a="1"/>
  <c r="C189" i="3"/>
  <c r="I188" i="1"/>
  <c r="C191" i="5" a="1"/>
  <c r="C191" i="5"/>
  <c r="J188" i="1"/>
  <c r="C942" i="4" a="1"/>
  <c r="C942" i="4"/>
  <c r="F940" i="1"/>
  <c r="C942" i="2" a="1"/>
  <c r="C942" i="2"/>
  <c r="G940" i="1"/>
  <c r="C942" i="7" a="1"/>
  <c r="C942" i="7"/>
  <c r="H940" i="1"/>
  <c r="C941" i="3" a="1"/>
  <c r="C941" i="3"/>
  <c r="I940" i="1"/>
  <c r="C943" i="5" a="1"/>
  <c r="C943" i="5"/>
  <c r="J940" i="1"/>
  <c r="C176" i="4" a="1"/>
  <c r="C176" i="4"/>
  <c r="F174" i="1"/>
  <c r="C176" i="2" a="1"/>
  <c r="C176" i="2"/>
  <c r="G174" i="1"/>
  <c r="C176" i="7" a="1"/>
  <c r="C176" i="7"/>
  <c r="H174" i="1"/>
  <c r="C175" i="3" a="1"/>
  <c r="C175" i="3"/>
  <c r="I174" i="1"/>
  <c r="C177" i="5" a="1"/>
  <c r="C177" i="5"/>
  <c r="J174" i="1"/>
  <c r="C967" i="4" a="1"/>
  <c r="C967" i="4"/>
  <c r="F965" i="1"/>
  <c r="C967" i="2" a="1"/>
  <c r="C967" i="2"/>
  <c r="G965" i="1"/>
  <c r="C967" i="7" a="1"/>
  <c r="C967" i="7"/>
  <c r="H965" i="1"/>
  <c r="C966" i="3" a="1"/>
  <c r="C966" i="3"/>
  <c r="I965" i="1"/>
  <c r="C968" i="5" a="1"/>
  <c r="C968" i="5"/>
  <c r="J965" i="1"/>
  <c r="C1256" i="4" a="1"/>
  <c r="C1256" i="4"/>
  <c r="F1254" i="1"/>
  <c r="C1256" i="2" a="1"/>
  <c r="C1256" i="2"/>
  <c r="G1254" i="1"/>
  <c r="C1256" i="7" a="1"/>
  <c r="C1256" i="7"/>
  <c r="H1254" i="1"/>
  <c r="C1255" i="3" a="1"/>
  <c r="C1255" i="3"/>
  <c r="I1254" i="1"/>
  <c r="C1257" i="5" a="1"/>
  <c r="C1257" i="5"/>
  <c r="J1254" i="1"/>
  <c r="C636" i="4" a="1"/>
  <c r="C636" i="4"/>
  <c r="F634" i="1"/>
  <c r="C636" i="2" a="1"/>
  <c r="C636" i="2"/>
  <c r="G634" i="1"/>
  <c r="C636" i="7" a="1"/>
  <c r="C636" i="7"/>
  <c r="H634" i="1"/>
  <c r="C635" i="3" a="1"/>
  <c r="C635" i="3"/>
  <c r="I634" i="1"/>
  <c r="C637" i="5" a="1"/>
  <c r="C637" i="5"/>
  <c r="J634" i="1"/>
  <c r="C1182" i="4" a="1"/>
  <c r="C1182" i="4"/>
  <c r="F1180" i="1"/>
  <c r="C1182" i="2" a="1"/>
  <c r="C1182" i="2"/>
  <c r="G1180" i="1"/>
  <c r="C1182" i="7" a="1"/>
  <c r="C1182" i="7"/>
  <c r="H1180" i="1"/>
  <c r="C1181" i="3" a="1"/>
  <c r="C1181" i="3"/>
  <c r="I1180" i="1"/>
  <c r="C1183" i="5" a="1"/>
  <c r="C1183" i="5"/>
  <c r="J1180" i="1"/>
  <c r="C1804" i="4" a="1"/>
  <c r="C1804" i="4"/>
  <c r="F1802" i="1"/>
  <c r="C1804" i="2" a="1"/>
  <c r="C1804" i="2"/>
  <c r="G1802" i="1"/>
  <c r="C1804" i="7" a="1"/>
  <c r="C1804" i="7"/>
  <c r="H1802" i="1"/>
  <c r="C1803" i="3" a="1"/>
  <c r="C1803" i="3"/>
  <c r="I1802" i="1"/>
  <c r="C1805" i="5" a="1"/>
  <c r="C1805" i="5"/>
  <c r="J1802" i="1"/>
  <c r="C61" i="4" a="1"/>
  <c r="C61" i="4"/>
  <c r="F59" i="1"/>
  <c r="C61" i="2" a="1"/>
  <c r="C61" i="2"/>
  <c r="G59" i="1"/>
  <c r="C61" i="7" a="1"/>
  <c r="C61" i="7"/>
  <c r="H59" i="1"/>
  <c r="C60" i="3" a="1"/>
  <c r="C60" i="3"/>
  <c r="I59" i="1"/>
  <c r="C62" i="5" a="1"/>
  <c r="C62" i="5"/>
  <c r="J59" i="1"/>
  <c r="C219" i="4" a="1"/>
  <c r="C219" i="4"/>
  <c r="F217" i="1"/>
  <c r="C219" i="2" a="1"/>
  <c r="C219" i="2"/>
  <c r="G217" i="1"/>
  <c r="C219" i="7" a="1"/>
  <c r="C219" i="7"/>
  <c r="H217" i="1"/>
  <c r="C218" i="3" a="1"/>
  <c r="C218" i="3"/>
  <c r="I217" i="1"/>
  <c r="C220" i="5" a="1"/>
  <c r="C220" i="5"/>
  <c r="J217" i="1"/>
  <c r="C1183" i="4" a="1"/>
  <c r="C1183" i="4"/>
  <c r="F1181" i="1"/>
  <c r="C1183" i="2" a="1"/>
  <c r="C1183" i="2"/>
  <c r="G1181" i="1"/>
  <c r="C1183" i="7" a="1"/>
  <c r="C1183" i="7"/>
  <c r="H1181" i="1"/>
  <c r="C1182" i="3" a="1"/>
  <c r="C1182" i="3"/>
  <c r="I1181" i="1"/>
  <c r="C1184" i="5" a="1"/>
  <c r="C1184" i="5"/>
  <c r="J1181" i="1"/>
  <c r="C882" i="4" a="1"/>
  <c r="C882" i="4"/>
  <c r="F880" i="1"/>
  <c r="C882" i="2" a="1"/>
  <c r="C882" i="2"/>
  <c r="G880" i="1"/>
  <c r="C882" i="7" a="1"/>
  <c r="C882" i="7"/>
  <c r="H880" i="1"/>
  <c r="C881" i="3" a="1"/>
  <c r="C881" i="3"/>
  <c r="I880" i="1"/>
  <c r="C883" i="5" a="1"/>
  <c r="C883" i="5"/>
  <c r="J880" i="1"/>
  <c r="C941" i="4" a="1"/>
  <c r="C941" i="4"/>
  <c r="F939" i="1"/>
  <c r="C941" i="2" a="1"/>
  <c r="C941" i="2"/>
  <c r="G939" i="1"/>
  <c r="C941" i="7" a="1"/>
  <c r="C941" i="7"/>
  <c r="H939" i="1"/>
  <c r="C940" i="3" a="1"/>
  <c r="C940" i="3"/>
  <c r="I939" i="1"/>
  <c r="C942" i="5" a="1"/>
  <c r="C942" i="5"/>
  <c r="J939" i="1"/>
  <c r="C1813" i="4" a="1"/>
  <c r="C1813" i="4"/>
  <c r="F1811" i="1"/>
  <c r="C1813" i="2" a="1"/>
  <c r="C1813" i="2"/>
  <c r="G1811" i="1"/>
  <c r="C1813" i="7" a="1"/>
  <c r="C1813" i="7"/>
  <c r="H1811" i="1"/>
  <c r="C1812" i="3" a="1"/>
  <c r="C1812" i="3"/>
  <c r="I1811" i="1"/>
  <c r="C1814" i="5" a="1"/>
  <c r="C1814" i="5"/>
  <c r="J1811" i="1"/>
  <c r="C1405" i="4" a="1"/>
  <c r="C1405" i="4"/>
  <c r="F1403" i="1"/>
  <c r="C1405" i="2" a="1"/>
  <c r="C1405" i="2"/>
  <c r="G1403" i="1"/>
  <c r="C1405" i="7" a="1"/>
  <c r="C1405" i="7"/>
  <c r="H1403" i="1"/>
  <c r="C1404" i="3" a="1"/>
  <c r="C1404" i="3"/>
  <c r="I1403" i="1"/>
  <c r="C1406" i="5" a="1"/>
  <c r="C1406" i="5"/>
  <c r="J1403" i="1"/>
  <c r="C643" i="4" a="1"/>
  <c r="C643" i="4"/>
  <c r="F641" i="1"/>
  <c r="C643" i="2" a="1"/>
  <c r="C643" i="2"/>
  <c r="G641" i="1"/>
  <c r="C643" i="7" a="1"/>
  <c r="C643" i="7"/>
  <c r="H641" i="1"/>
  <c r="C642" i="3" a="1"/>
  <c r="C642" i="3"/>
  <c r="I641" i="1"/>
  <c r="C644" i="5" a="1"/>
  <c r="C644" i="5"/>
  <c r="J641" i="1"/>
  <c r="C1812" i="4" a="1"/>
  <c r="C1812" i="4"/>
  <c r="F1810" i="1"/>
  <c r="C1812" i="2" a="1"/>
  <c r="C1812" i="2"/>
  <c r="G1810" i="1"/>
  <c r="C1812" i="7" a="1"/>
  <c r="C1812" i="7"/>
  <c r="H1810" i="1"/>
  <c r="C1811" i="3" a="1"/>
  <c r="C1811" i="3"/>
  <c r="I1810" i="1"/>
  <c r="C1813" i="5" a="1"/>
  <c r="C1813" i="5"/>
  <c r="J1810" i="1"/>
  <c r="C879" i="4" a="1"/>
  <c r="C879" i="4"/>
  <c r="F877" i="1"/>
  <c r="C879" i="2" a="1"/>
  <c r="C879" i="2"/>
  <c r="G877" i="1"/>
  <c r="C879" i="7" a="1"/>
  <c r="C879" i="7"/>
  <c r="H877" i="1"/>
  <c r="C878" i="3" a="1"/>
  <c r="C878" i="3"/>
  <c r="I877" i="1"/>
  <c r="C880" i="5" a="1"/>
  <c r="C880" i="5"/>
  <c r="J877" i="1"/>
  <c r="C793" i="4" a="1"/>
  <c r="C793" i="4"/>
  <c r="F791" i="1"/>
  <c r="C793" i="2" a="1"/>
  <c r="C793" i="2"/>
  <c r="G791" i="1"/>
  <c r="C793" i="7" a="1"/>
  <c r="C793" i="7"/>
  <c r="H791" i="1"/>
  <c r="C792" i="3" a="1"/>
  <c r="C792" i="3"/>
  <c r="I791" i="1"/>
  <c r="C794" i="5" a="1"/>
  <c r="C794" i="5"/>
  <c r="J791" i="1"/>
  <c r="C209" i="4" a="1"/>
  <c r="C209" i="4"/>
  <c r="F207" i="1"/>
  <c r="C209" i="2" a="1"/>
  <c r="C209" i="2"/>
  <c r="G207" i="1"/>
  <c r="C209" i="7" a="1"/>
  <c r="C209" i="7"/>
  <c r="H207" i="1"/>
  <c r="C208" i="3" a="1"/>
  <c r="C208" i="3"/>
  <c r="I207" i="1"/>
  <c r="C210" i="5" a="1"/>
  <c r="C210" i="5"/>
  <c r="J207" i="1"/>
  <c r="C1135" i="4" a="1"/>
  <c r="C1135" i="4"/>
  <c r="F1133" i="1"/>
  <c r="C1135" i="2" a="1"/>
  <c r="C1135" i="2"/>
  <c r="G1133" i="1"/>
  <c r="C1135" i="7" a="1"/>
  <c r="C1135" i="7"/>
  <c r="H1133" i="1"/>
  <c r="C1134" i="3" a="1"/>
  <c r="C1134" i="3"/>
  <c r="I1133" i="1"/>
  <c r="C1136" i="5" a="1"/>
  <c r="C1136" i="5"/>
  <c r="J1133" i="1"/>
  <c r="C916" i="4" a="1"/>
  <c r="C916" i="4"/>
  <c r="F914" i="1"/>
  <c r="C916" i="2" a="1"/>
  <c r="C916" i="2"/>
  <c r="G914" i="1"/>
  <c r="C916" i="7" a="1"/>
  <c r="C916" i="7"/>
  <c r="H914" i="1"/>
  <c r="C915" i="3" a="1"/>
  <c r="C915" i="3"/>
  <c r="I914" i="1"/>
  <c r="C917" i="5" a="1"/>
  <c r="C917" i="5"/>
  <c r="J914" i="1"/>
  <c r="C1237" i="4" a="1"/>
  <c r="C1237" i="4"/>
  <c r="F1235" i="1"/>
  <c r="C1237" i="2" a="1"/>
  <c r="C1237" i="2"/>
  <c r="G1235" i="1"/>
  <c r="C1237" i="7" a="1"/>
  <c r="C1237" i="7"/>
  <c r="H1235" i="1"/>
  <c r="C1236" i="3" a="1"/>
  <c r="C1236" i="3"/>
  <c r="I1235" i="1"/>
  <c r="C1238" i="5" a="1"/>
  <c r="C1238" i="5"/>
  <c r="J1235" i="1"/>
  <c r="C964" i="4" a="1"/>
  <c r="C964" i="4"/>
  <c r="F962" i="1"/>
  <c r="C964" i="2" a="1"/>
  <c r="C964" i="2"/>
  <c r="G962" i="1"/>
  <c r="C964" i="7" a="1"/>
  <c r="C964" i="7"/>
  <c r="H962" i="1"/>
  <c r="C963" i="3" a="1"/>
  <c r="C963" i="3"/>
  <c r="I962" i="1"/>
  <c r="C965" i="5" a="1"/>
  <c r="C965" i="5"/>
  <c r="J962" i="1"/>
  <c r="C928" i="4" a="1"/>
  <c r="C928" i="4"/>
  <c r="F926" i="1"/>
  <c r="C928" i="2" a="1"/>
  <c r="C928" i="2"/>
  <c r="G926" i="1"/>
  <c r="C928" i="7" a="1"/>
  <c r="C928" i="7"/>
  <c r="H926" i="1"/>
  <c r="C927" i="3" a="1"/>
  <c r="C927" i="3"/>
  <c r="I926" i="1"/>
  <c r="C929" i="5" a="1"/>
  <c r="C929" i="5"/>
  <c r="J926" i="1"/>
  <c r="C617" i="4" a="1"/>
  <c r="C617" i="4"/>
  <c r="F615" i="1"/>
  <c r="C617" i="2" a="1"/>
  <c r="C617" i="2"/>
  <c r="G615" i="1"/>
  <c r="C617" i="7" a="1"/>
  <c r="C617" i="7"/>
  <c r="H615" i="1"/>
  <c r="C616" i="3" a="1"/>
  <c r="C616" i="3"/>
  <c r="I615" i="1"/>
  <c r="C618" i="5" a="1"/>
  <c r="C618" i="5"/>
  <c r="J615" i="1"/>
  <c r="C1416" i="4" a="1"/>
  <c r="C1416" i="4"/>
  <c r="F1414" i="1"/>
  <c r="C1416" i="2" a="1"/>
  <c r="C1416" i="2"/>
  <c r="G1414" i="1"/>
  <c r="C1416" i="7" a="1"/>
  <c r="C1416" i="7"/>
  <c r="H1414" i="1"/>
  <c r="C1415" i="3" a="1"/>
  <c r="C1415" i="3"/>
  <c r="I1414" i="1"/>
  <c r="C1417" i="5" a="1"/>
  <c r="C1417" i="5"/>
  <c r="J1414" i="1"/>
  <c r="C602" i="4" a="1"/>
  <c r="C602" i="4"/>
  <c r="F600" i="1"/>
  <c r="C602" i="2" a="1"/>
  <c r="C602" i="2"/>
  <c r="G600" i="1"/>
  <c r="C602" i="7" a="1"/>
  <c r="C602" i="7"/>
  <c r="H600" i="1"/>
  <c r="C601" i="3" a="1"/>
  <c r="C601" i="3"/>
  <c r="I600" i="1"/>
  <c r="C603" i="5" a="1"/>
  <c r="C603" i="5"/>
  <c r="J600" i="1"/>
  <c r="C655" i="4" a="1"/>
  <c r="C655" i="4"/>
  <c r="F653" i="1"/>
  <c r="C655" i="2" a="1"/>
  <c r="C655" i="2"/>
  <c r="G653" i="1"/>
  <c r="C655" i="7" a="1"/>
  <c r="C655" i="7"/>
  <c r="H653" i="1"/>
  <c r="C654" i="3" a="1"/>
  <c r="C654" i="3"/>
  <c r="I653" i="1"/>
  <c r="C656" i="5" a="1"/>
  <c r="C656" i="5"/>
  <c r="J653" i="1"/>
  <c r="C1217" i="4" a="1"/>
  <c r="C1217" i="4"/>
  <c r="F1215" i="1"/>
  <c r="C1217" i="2" a="1"/>
  <c r="C1217" i="2"/>
  <c r="G1215" i="1"/>
  <c r="C1217" i="7" a="1"/>
  <c r="C1217" i="7"/>
  <c r="H1215" i="1"/>
  <c r="C1216" i="3" a="1"/>
  <c r="C1216" i="3"/>
  <c r="I1215" i="1"/>
  <c r="C1218" i="5" a="1"/>
  <c r="C1218" i="5"/>
  <c r="J1215" i="1"/>
  <c r="C306" i="4" a="1"/>
  <c r="C306" i="4"/>
  <c r="F304" i="1"/>
  <c r="C306" i="2" a="1"/>
  <c r="C306" i="2"/>
  <c r="G304" i="1"/>
  <c r="C306" i="7" a="1"/>
  <c r="C306" i="7"/>
  <c r="H304" i="1"/>
  <c r="C305" i="3" a="1"/>
  <c r="C305" i="3"/>
  <c r="I304" i="1"/>
  <c r="C307" i="5" a="1"/>
  <c r="C307" i="5"/>
  <c r="J304" i="1"/>
  <c r="C922" i="4" a="1"/>
  <c r="C922" i="4"/>
  <c r="F920" i="1"/>
  <c r="C922" i="2" a="1"/>
  <c r="C922" i="2"/>
  <c r="G920" i="1"/>
  <c r="C922" i="7" a="1"/>
  <c r="C922" i="7"/>
  <c r="H920" i="1"/>
  <c r="C921" i="3" a="1"/>
  <c r="C921" i="3"/>
  <c r="I920" i="1"/>
  <c r="C923" i="5" a="1"/>
  <c r="C923" i="5"/>
  <c r="J920" i="1"/>
  <c r="C934" i="4" a="1"/>
  <c r="C934" i="4"/>
  <c r="F932" i="1"/>
  <c r="C934" i="2" a="1"/>
  <c r="C934" i="2"/>
  <c r="G932" i="1"/>
  <c r="C934" i="7" a="1"/>
  <c r="C934" i="7"/>
  <c r="H932" i="1"/>
  <c r="C933" i="3" a="1"/>
  <c r="C933" i="3"/>
  <c r="I932" i="1"/>
  <c r="C935" i="5" a="1"/>
  <c r="C935" i="5"/>
  <c r="J932" i="1"/>
  <c r="C635" i="4" a="1"/>
  <c r="C635" i="4"/>
  <c r="F633" i="1"/>
  <c r="C635" i="2" a="1"/>
  <c r="C635" i="2"/>
  <c r="G633" i="1"/>
  <c r="C635" i="7" a="1"/>
  <c r="C635" i="7"/>
  <c r="H633" i="1"/>
  <c r="C634" i="3" a="1"/>
  <c r="C634" i="3"/>
  <c r="I633" i="1"/>
  <c r="C636" i="5" a="1"/>
  <c r="C636" i="5"/>
  <c r="J633" i="1"/>
  <c r="C1063" i="4" a="1"/>
  <c r="C1063" i="4"/>
  <c r="F1061" i="1"/>
  <c r="C1063" i="2" a="1"/>
  <c r="C1063" i="2"/>
  <c r="G1061" i="1"/>
  <c r="C1063" i="7" a="1"/>
  <c r="C1063" i="7"/>
  <c r="H1061" i="1"/>
  <c r="C1062" i="3" a="1"/>
  <c r="C1062" i="3"/>
  <c r="I1061" i="1"/>
  <c r="C1064" i="5" a="1"/>
  <c r="C1064" i="5"/>
  <c r="J1061" i="1"/>
  <c r="C1077" i="4" a="1"/>
  <c r="C1077" i="4"/>
  <c r="F1075" i="1"/>
  <c r="C1077" i="2" a="1"/>
  <c r="C1077" i="2"/>
  <c r="G1075" i="1"/>
  <c r="C1077" i="7" a="1"/>
  <c r="C1077" i="7"/>
  <c r="H1075" i="1"/>
  <c r="C1076" i="3" a="1"/>
  <c r="C1076" i="3"/>
  <c r="I1075" i="1"/>
  <c r="C1078" i="5" a="1"/>
  <c r="C1078" i="5"/>
  <c r="J1075" i="1"/>
  <c r="C639" i="4" a="1"/>
  <c r="C639" i="4"/>
  <c r="F637" i="1"/>
  <c r="C639" i="2" a="1"/>
  <c r="C639" i="2"/>
  <c r="G637" i="1"/>
  <c r="C639" i="7" a="1"/>
  <c r="C639" i="7"/>
  <c r="H637" i="1"/>
  <c r="C638" i="3" a="1"/>
  <c r="C638" i="3"/>
  <c r="I637" i="1"/>
  <c r="C640" i="5" a="1"/>
  <c r="C640" i="5"/>
  <c r="J637" i="1"/>
  <c r="C205" i="4" a="1"/>
  <c r="C205" i="4"/>
  <c r="F203" i="1"/>
  <c r="C205" i="2" a="1"/>
  <c r="C205" i="2"/>
  <c r="G203" i="1"/>
  <c r="C205" i="7" a="1"/>
  <c r="C205" i="7"/>
  <c r="H203" i="1"/>
  <c r="C204" i="3" a="1"/>
  <c r="C204" i="3"/>
  <c r="I203" i="1"/>
  <c r="C206" i="5" a="1"/>
  <c r="C206" i="5"/>
  <c r="J203" i="1"/>
  <c r="C939" i="4" a="1"/>
  <c r="C939" i="4"/>
  <c r="F937" i="1"/>
  <c r="C939" i="2" a="1"/>
  <c r="C939" i="2"/>
  <c r="G937" i="1"/>
  <c r="C939" i="7" a="1"/>
  <c r="C939" i="7"/>
  <c r="H937" i="1"/>
  <c r="C938" i="3" a="1"/>
  <c r="C938" i="3"/>
  <c r="I937" i="1"/>
  <c r="C940" i="5" a="1"/>
  <c r="C940" i="5"/>
  <c r="J937" i="1"/>
  <c r="C796" i="4" a="1"/>
  <c r="C796" i="4"/>
  <c r="F794" i="1"/>
  <c r="C796" i="2" a="1"/>
  <c r="C796" i="2"/>
  <c r="G794" i="1"/>
  <c r="C796" i="7" a="1"/>
  <c r="C796" i="7"/>
  <c r="H794" i="1"/>
  <c r="C795" i="3" a="1"/>
  <c r="C795" i="3"/>
  <c r="I794" i="1"/>
  <c r="C797" i="5" a="1"/>
  <c r="C797" i="5"/>
  <c r="J794" i="1"/>
  <c r="C797" i="4" a="1"/>
  <c r="C797" i="4"/>
  <c r="F795" i="1"/>
  <c r="C797" i="2" a="1"/>
  <c r="C797" i="2"/>
  <c r="G795" i="1"/>
  <c r="C797" i="7" a="1"/>
  <c r="C797" i="7"/>
  <c r="H795" i="1"/>
  <c r="C796" i="3" a="1"/>
  <c r="C796" i="3"/>
  <c r="I795" i="1"/>
  <c r="C798" i="5" a="1"/>
  <c r="C798" i="5"/>
  <c r="J795" i="1"/>
  <c r="C877" i="4" a="1"/>
  <c r="C877" i="4"/>
  <c r="F875" i="1"/>
  <c r="C877" i="2" a="1"/>
  <c r="C877" i="2"/>
  <c r="G875" i="1"/>
  <c r="C877" i="7" a="1"/>
  <c r="C877" i="7"/>
  <c r="H875" i="1"/>
  <c r="C876" i="3" a="1"/>
  <c r="C876" i="3"/>
  <c r="I875" i="1"/>
  <c r="C878" i="5" a="1"/>
  <c r="C878" i="5"/>
  <c r="J875" i="1"/>
  <c r="C1808" i="4" a="1"/>
  <c r="C1808" i="4"/>
  <c r="F1806" i="1"/>
  <c r="C1808" i="2" a="1"/>
  <c r="C1808" i="2"/>
  <c r="G1806" i="1"/>
  <c r="C1808" i="7" a="1"/>
  <c r="C1808" i="7"/>
  <c r="H1806" i="1"/>
  <c r="C1807" i="3" a="1"/>
  <c r="C1807" i="3"/>
  <c r="I1806" i="1"/>
  <c r="C1809" i="5" a="1"/>
  <c r="C1809" i="5"/>
  <c r="J1806" i="1"/>
  <c r="C1218" i="4" a="1"/>
  <c r="C1218" i="4"/>
  <c r="F1216" i="1"/>
  <c r="C1218" i="2" a="1"/>
  <c r="C1218" i="2"/>
  <c r="G1216" i="1"/>
  <c r="C1218" i="7" a="1"/>
  <c r="C1218" i="7"/>
  <c r="H1216" i="1"/>
  <c r="C1217" i="3" a="1"/>
  <c r="C1217" i="3"/>
  <c r="I1216" i="1"/>
  <c r="C1219" i="5" a="1"/>
  <c r="C1219" i="5"/>
  <c r="J1216" i="1"/>
  <c r="C772" i="4" a="1"/>
  <c r="C772" i="4"/>
  <c r="F770" i="1"/>
  <c r="C772" i="2" a="1"/>
  <c r="C772" i="2"/>
  <c r="G770" i="1"/>
  <c r="C772" i="7" a="1"/>
  <c r="C772" i="7"/>
  <c r="H770" i="1"/>
  <c r="C771" i="3" a="1"/>
  <c r="C771" i="3"/>
  <c r="I770" i="1"/>
  <c r="C773" i="5" a="1"/>
  <c r="C773" i="5"/>
  <c r="J770" i="1"/>
  <c r="C1109" i="4" a="1"/>
  <c r="C1109" i="4"/>
  <c r="F1107" i="1"/>
  <c r="C1109" i="2" a="1"/>
  <c r="C1109" i="2"/>
  <c r="G1107" i="1"/>
  <c r="C1109" i="7" a="1"/>
  <c r="C1109" i="7"/>
  <c r="H1107" i="1"/>
  <c r="C1108" i="3" a="1"/>
  <c r="C1108" i="3"/>
  <c r="I1107" i="1"/>
  <c r="C1110" i="5" a="1"/>
  <c r="C1110" i="5"/>
  <c r="J1107" i="1"/>
  <c r="C933" i="4" a="1"/>
  <c r="C933" i="4"/>
  <c r="F931" i="1"/>
  <c r="C933" i="2" a="1"/>
  <c r="C933" i="2"/>
  <c r="G931" i="1"/>
  <c r="C933" i="7" a="1"/>
  <c r="C933" i="7"/>
  <c r="H931" i="1"/>
  <c r="C932" i="3" a="1"/>
  <c r="C932" i="3"/>
  <c r="I931" i="1"/>
  <c r="C934" i="5" a="1"/>
  <c r="C934" i="5"/>
  <c r="J931" i="1"/>
  <c r="C1179" i="4" a="1"/>
  <c r="C1179" i="4"/>
  <c r="F1177" i="1"/>
  <c r="C1179" i="2" a="1"/>
  <c r="C1179" i="2"/>
  <c r="G1177" i="1"/>
  <c r="C1179" i="7" a="1"/>
  <c r="C1179" i="7"/>
  <c r="H1177" i="1"/>
  <c r="C1178" i="3" a="1"/>
  <c r="C1178" i="3"/>
  <c r="I1177" i="1"/>
  <c r="C1180" i="5" a="1"/>
  <c r="C1180" i="5"/>
  <c r="J1177" i="1"/>
  <c r="C1417" i="4" a="1"/>
  <c r="C1417" i="4"/>
  <c r="F1415" i="1"/>
  <c r="C1417" i="2" a="1"/>
  <c r="C1417" i="2"/>
  <c r="G1415" i="1"/>
  <c r="C1417" i="7" a="1"/>
  <c r="C1417" i="7"/>
  <c r="H1415" i="1"/>
  <c r="C1416" i="3" a="1"/>
  <c r="C1416" i="3"/>
  <c r="I1415" i="1"/>
  <c r="C1418" i="5" a="1"/>
  <c r="C1418" i="5"/>
  <c r="J1415" i="1"/>
  <c r="C1136" i="4" a="1"/>
  <c r="C1136" i="4"/>
  <c r="F1134" i="1"/>
  <c r="C1136" i="2" a="1"/>
  <c r="C1136" i="2"/>
  <c r="G1134" i="1"/>
  <c r="C1136" i="7" a="1"/>
  <c r="C1136" i="7"/>
  <c r="H1134" i="1"/>
  <c r="C1135" i="3" a="1"/>
  <c r="C1135" i="3"/>
  <c r="I1134" i="1"/>
  <c r="C1137" i="5" a="1"/>
  <c r="C1137" i="5"/>
  <c r="J1134" i="1"/>
  <c r="C603" i="4" a="1"/>
  <c r="C603" i="4"/>
  <c r="F601" i="1"/>
  <c r="C603" i="2" a="1"/>
  <c r="C603" i="2"/>
  <c r="G601" i="1"/>
  <c r="C603" i="7" a="1"/>
  <c r="C603" i="7"/>
  <c r="H601" i="1"/>
  <c r="C602" i="3" a="1"/>
  <c r="C602" i="3"/>
  <c r="I601" i="1"/>
  <c r="C604" i="5" a="1"/>
  <c r="C604" i="5"/>
  <c r="J601" i="1"/>
  <c r="C773" i="4" a="1"/>
  <c r="C773" i="4"/>
  <c r="F771" i="1"/>
  <c r="C773" i="2" a="1"/>
  <c r="C773" i="2"/>
  <c r="G771" i="1"/>
  <c r="C773" i="7" a="1"/>
  <c r="C773" i="7"/>
  <c r="H771" i="1"/>
  <c r="C772" i="3" a="1"/>
  <c r="C772" i="3"/>
  <c r="I771" i="1"/>
  <c r="C774" i="5" a="1"/>
  <c r="C774" i="5"/>
  <c r="J771" i="1"/>
  <c r="C1213" i="4" a="1"/>
  <c r="C1213" i="4"/>
  <c r="F1211" i="1"/>
  <c r="C1213" i="2" a="1"/>
  <c r="C1213" i="2"/>
  <c r="G1211" i="1"/>
  <c r="C1213" i="7" a="1"/>
  <c r="C1213" i="7"/>
  <c r="H1211" i="1"/>
  <c r="C1212" i="3" a="1"/>
  <c r="C1212" i="3"/>
  <c r="I1211" i="1"/>
  <c r="C1214" i="5" a="1"/>
  <c r="C1214" i="5"/>
  <c r="J1211" i="1"/>
  <c r="C208" i="4" a="1"/>
  <c r="C208" i="4"/>
  <c r="F206" i="1"/>
  <c r="C208" i="2" a="1"/>
  <c r="C208" i="2"/>
  <c r="G206" i="1"/>
  <c r="C208" i="7" a="1"/>
  <c r="C208" i="7"/>
  <c r="H206" i="1"/>
  <c r="C207" i="3" a="1"/>
  <c r="C207" i="3"/>
  <c r="I206" i="1"/>
  <c r="C209" i="5" a="1"/>
  <c r="C209" i="5"/>
  <c r="J206" i="1"/>
  <c r="C786" i="4" a="1"/>
  <c r="C786" i="4"/>
  <c r="F784" i="1"/>
  <c r="C786" i="2" a="1"/>
  <c r="C786" i="2"/>
  <c r="G784" i="1"/>
  <c r="C786" i="7" a="1"/>
  <c r="C786" i="7"/>
  <c r="H784" i="1"/>
  <c r="C785" i="3" a="1"/>
  <c r="C785" i="3"/>
  <c r="I784" i="1"/>
  <c r="C787" i="5" a="1"/>
  <c r="C787" i="5"/>
  <c r="J784" i="1"/>
  <c r="C927" i="4" a="1"/>
  <c r="C927" i="4"/>
  <c r="F925" i="1"/>
  <c r="C927" i="2" a="1"/>
  <c r="C927" i="2"/>
  <c r="G925" i="1"/>
  <c r="C927" i="7" a="1"/>
  <c r="C927" i="7"/>
  <c r="H925" i="1"/>
  <c r="C926" i="3" a="1"/>
  <c r="C926" i="3"/>
  <c r="I925" i="1"/>
  <c r="C928" i="5" a="1"/>
  <c r="C928" i="5"/>
  <c r="J925" i="1"/>
  <c r="C207" i="4" a="1"/>
  <c r="C207" i="4"/>
  <c r="F205" i="1"/>
  <c r="C207" i="2" a="1"/>
  <c r="C207" i="2"/>
  <c r="G205" i="1"/>
  <c r="C207" i="7" a="1"/>
  <c r="C207" i="7"/>
  <c r="H205" i="1"/>
  <c r="C206" i="3" a="1"/>
  <c r="C206" i="3"/>
  <c r="I205" i="1"/>
  <c r="C208" i="5" a="1"/>
  <c r="C208" i="5"/>
  <c r="J205" i="1"/>
  <c r="C1251" i="4" a="1"/>
  <c r="C1251" i="4"/>
  <c r="F1249" i="1"/>
  <c r="C1251" i="2" a="1"/>
  <c r="C1251" i="2"/>
  <c r="G1249" i="1"/>
  <c r="C1251" i="7" a="1"/>
  <c r="C1251" i="7"/>
  <c r="H1249" i="1"/>
  <c r="C1250" i="3" a="1"/>
  <c r="C1250" i="3"/>
  <c r="I1249" i="1"/>
  <c r="C1252" i="5" a="1"/>
  <c r="C1252" i="5"/>
  <c r="J1249" i="1"/>
  <c r="C968" i="4" a="1"/>
  <c r="C968" i="4"/>
  <c r="F966" i="1"/>
  <c r="C968" i="2" a="1"/>
  <c r="C968" i="2"/>
  <c r="G966" i="1"/>
  <c r="C968" i="7" a="1"/>
  <c r="C968" i="7"/>
  <c r="H966" i="1"/>
  <c r="C967" i="3" a="1"/>
  <c r="C967" i="3"/>
  <c r="I966" i="1"/>
  <c r="C969" i="5" a="1"/>
  <c r="C969" i="5"/>
  <c r="J966" i="1"/>
  <c r="C1252" i="4" a="1"/>
  <c r="C1252" i="4"/>
  <c r="F1250" i="1"/>
  <c r="C1252" i="2" a="1"/>
  <c r="C1252" i="2"/>
  <c r="G1250" i="1"/>
  <c r="C1252" i="7" a="1"/>
  <c r="C1252" i="7"/>
  <c r="H1250" i="1"/>
  <c r="C1251" i="3" a="1"/>
  <c r="C1251" i="3"/>
  <c r="I1250" i="1"/>
  <c r="C1253" i="5" a="1"/>
  <c r="C1253" i="5"/>
  <c r="J1250" i="1"/>
  <c r="C1216" i="4" a="1"/>
  <c r="C1216" i="4"/>
  <c r="F1214" i="1"/>
  <c r="C1216" i="2" a="1"/>
  <c r="C1216" i="2"/>
  <c r="G1214" i="1"/>
  <c r="C1216" i="7" a="1"/>
  <c r="C1216" i="7"/>
  <c r="H1214" i="1"/>
  <c r="C1215" i="3" a="1"/>
  <c r="C1215" i="3"/>
  <c r="I1214" i="1"/>
  <c r="C1217" i="5" a="1"/>
  <c r="C1217" i="5"/>
  <c r="J1214" i="1"/>
  <c r="C206" i="4" a="1"/>
  <c r="C206" i="4"/>
  <c r="F204" i="1"/>
  <c r="C206" i="2" a="1"/>
  <c r="C206" i="2"/>
  <c r="G204" i="1"/>
  <c r="C206" i="7" a="1"/>
  <c r="C206" i="7"/>
  <c r="H204" i="1"/>
  <c r="C205" i="3" a="1"/>
  <c r="C205" i="3"/>
  <c r="I204" i="1"/>
  <c r="C207" i="5" a="1"/>
  <c r="C207" i="5"/>
  <c r="J204" i="1"/>
  <c r="C1150" i="4" a="1"/>
  <c r="C1150" i="4"/>
  <c r="F1148" i="1"/>
  <c r="C1150" i="2" a="1"/>
  <c r="C1150" i="2"/>
  <c r="G1148" i="1"/>
  <c r="C1150" i="7" a="1"/>
  <c r="C1150" i="7"/>
  <c r="H1148" i="1"/>
  <c r="C1149" i="3" a="1"/>
  <c r="C1149" i="3"/>
  <c r="I1148" i="1"/>
  <c r="C1151" i="5" a="1"/>
  <c r="C1151" i="5"/>
  <c r="J1148" i="1"/>
  <c r="C1215" i="4" a="1"/>
  <c r="C1215" i="4"/>
  <c r="F1213" i="1"/>
  <c r="C1215" i="2" a="1"/>
  <c r="C1215" i="2"/>
  <c r="G1213" i="1"/>
  <c r="C1215" i="7" a="1"/>
  <c r="C1215" i="7"/>
  <c r="H1213" i="1"/>
  <c r="C1214" i="3" a="1"/>
  <c r="C1214" i="3"/>
  <c r="I1213" i="1"/>
  <c r="C1216" i="5" a="1"/>
  <c r="C1216" i="5"/>
  <c r="J1213" i="1"/>
  <c r="C634" i="4" a="1"/>
  <c r="C634" i="4"/>
  <c r="F632" i="1"/>
  <c r="C634" i="2" a="1"/>
  <c r="C634" i="2"/>
  <c r="G632" i="1"/>
  <c r="C634" i="7" a="1"/>
  <c r="C634" i="7"/>
  <c r="H632" i="1"/>
  <c r="C633" i="3" a="1"/>
  <c r="C633" i="3"/>
  <c r="I632" i="1"/>
  <c r="C635" i="5" a="1"/>
  <c r="C635" i="5"/>
  <c r="J632" i="1"/>
  <c r="C1133" i="4" a="1"/>
  <c r="C1133" i="4"/>
  <c r="F1131" i="1"/>
  <c r="C1133" i="2" a="1"/>
  <c r="C1133" i="2"/>
  <c r="G1131" i="1"/>
  <c r="C1133" i="7" a="1"/>
  <c r="C1133" i="7"/>
  <c r="H1131" i="1"/>
  <c r="C1132" i="3" a="1"/>
  <c r="C1132" i="3"/>
  <c r="I1131" i="1"/>
  <c r="C1134" i="5" a="1"/>
  <c r="C1134" i="5"/>
  <c r="J1131" i="1"/>
  <c r="C966" i="4" a="1"/>
  <c r="C966" i="4"/>
  <c r="F964" i="1"/>
  <c r="C966" i="2" a="1"/>
  <c r="C966" i="2"/>
  <c r="G964" i="1"/>
  <c r="C966" i="7" a="1"/>
  <c r="C966" i="7"/>
  <c r="H964" i="1"/>
  <c r="C965" i="3" a="1"/>
  <c r="C965" i="3"/>
  <c r="I964" i="1"/>
  <c r="C967" i="5" a="1"/>
  <c r="C967" i="5"/>
  <c r="J964" i="1"/>
  <c r="C787" i="4" a="1"/>
  <c r="C787" i="4"/>
  <c r="F785" i="1"/>
  <c r="C787" i="2" a="1"/>
  <c r="C787" i="2"/>
  <c r="G785" i="1"/>
  <c r="C787" i="7" a="1"/>
  <c r="C787" i="7"/>
  <c r="H785" i="1"/>
  <c r="C786" i="3" a="1"/>
  <c r="C786" i="3"/>
  <c r="I785" i="1"/>
  <c r="C788" i="5" a="1"/>
  <c r="C788" i="5"/>
  <c r="J785" i="1"/>
  <c r="C965" i="4" a="1"/>
  <c r="C965" i="4"/>
  <c r="F963" i="1"/>
  <c r="C965" i="2" a="1"/>
  <c r="C965" i="2"/>
  <c r="G963" i="1"/>
  <c r="C965" i="7" a="1"/>
  <c r="C965" i="7"/>
  <c r="H963" i="1"/>
  <c r="C964" i="3" a="1"/>
  <c r="C964" i="3"/>
  <c r="I963" i="1"/>
  <c r="C966" i="5" a="1"/>
  <c r="C966" i="5"/>
  <c r="J963" i="1"/>
  <c r="C883" i="4" a="1"/>
  <c r="C883" i="4"/>
  <c r="F881" i="1"/>
  <c r="C883" i="2" a="1"/>
  <c r="C883" i="2"/>
  <c r="G881" i="1"/>
  <c r="C883" i="7" a="1"/>
  <c r="C883" i="7"/>
  <c r="H881" i="1"/>
  <c r="C882" i="3" a="1"/>
  <c r="C882" i="3"/>
  <c r="I881" i="1"/>
  <c r="C884" i="5" a="1"/>
  <c r="C884" i="5"/>
  <c r="J881" i="1"/>
  <c r="C943" i="4" a="1"/>
  <c r="C943" i="4"/>
  <c r="F941" i="1"/>
  <c r="C943" i="2" a="1"/>
  <c r="C943" i="2"/>
  <c r="G941" i="1"/>
  <c r="C943" i="7" a="1"/>
  <c r="C943" i="7"/>
  <c r="H941" i="1"/>
  <c r="C942" i="3" a="1"/>
  <c r="C942" i="3"/>
  <c r="I941" i="1"/>
  <c r="C944" i="5" a="1"/>
  <c r="C944" i="5"/>
  <c r="J941" i="1"/>
  <c r="C1099" i="4" a="1"/>
  <c r="C1099" i="4"/>
  <c r="F1097" i="1"/>
  <c r="C1099" i="2" a="1"/>
  <c r="C1099" i="2"/>
  <c r="G1097" i="1"/>
  <c r="C1099" i="7" a="1"/>
  <c r="C1099" i="7"/>
  <c r="H1097" i="1"/>
  <c r="C1098" i="3" a="1"/>
  <c r="C1098" i="3"/>
  <c r="I1097" i="1"/>
  <c r="C1100" i="5" a="1"/>
  <c r="C1100" i="5"/>
  <c r="J1097" i="1"/>
  <c r="C897" i="4" a="1"/>
  <c r="C897" i="4"/>
  <c r="F895" i="1"/>
  <c r="C897" i="2" a="1"/>
  <c r="C897" i="2"/>
  <c r="G895" i="1"/>
  <c r="C897" i="7" a="1"/>
  <c r="C897" i="7"/>
  <c r="H895" i="1"/>
  <c r="C896" i="3" a="1"/>
  <c r="C896" i="3"/>
  <c r="I895" i="1"/>
  <c r="C898" i="5" a="1"/>
  <c r="C898" i="5"/>
  <c r="J895" i="1"/>
  <c r="C319" i="4" a="1"/>
  <c r="C319" i="4"/>
  <c r="F317" i="1"/>
  <c r="C319" i="2" a="1"/>
  <c r="C319" i="2"/>
  <c r="G317" i="1"/>
  <c r="C319" i="7" a="1"/>
  <c r="C319" i="7"/>
  <c r="H317" i="1"/>
  <c r="C318" i="3" a="1"/>
  <c r="C318" i="3"/>
  <c r="I317" i="1"/>
  <c r="C320" i="5" a="1"/>
  <c r="C320" i="5"/>
  <c r="J317" i="1"/>
  <c r="C936" i="4" a="1"/>
  <c r="C936" i="4"/>
  <c r="F934" i="1"/>
  <c r="C936" i="2" a="1"/>
  <c r="C936" i="2"/>
  <c r="G934" i="1"/>
  <c r="C936" i="7" a="1"/>
  <c r="C936" i="7"/>
  <c r="H934" i="1"/>
  <c r="C935" i="3" a="1"/>
  <c r="C935" i="3"/>
  <c r="I934" i="1"/>
  <c r="C937" i="5" a="1"/>
  <c r="C937" i="5"/>
  <c r="J934" i="1"/>
  <c r="C30" i="4" a="1"/>
  <c r="C30" i="4"/>
  <c r="F28" i="1"/>
  <c r="C30" i="2" a="1"/>
  <c r="C30" i="2"/>
  <c r="G28" i="1"/>
  <c r="C30" i="7" a="1"/>
  <c r="C30" i="7"/>
  <c r="H28" i="1"/>
  <c r="C29" i="3" a="1"/>
  <c r="C29" i="3"/>
  <c r="I28" i="1"/>
  <c r="C31" i="5" a="1"/>
  <c r="C31" i="5"/>
  <c r="J28" i="1"/>
  <c r="C1913" i="4" a="1"/>
  <c r="C1913" i="4"/>
  <c r="F1911" i="1"/>
  <c r="C1913" i="2" a="1"/>
  <c r="C1913" i="2"/>
  <c r="G1911" i="1"/>
  <c r="C1913" i="7" a="1"/>
  <c r="C1913" i="7"/>
  <c r="H1911" i="1"/>
  <c r="C1912" i="3" a="1"/>
  <c r="C1912" i="3"/>
  <c r="I1911" i="1"/>
  <c r="C1914" i="5" a="1"/>
  <c r="C1914" i="5"/>
  <c r="J1911" i="1"/>
  <c r="C1151" i="4" a="1"/>
  <c r="C1151" i="4"/>
  <c r="F1149" i="1"/>
  <c r="C1151" i="2" a="1"/>
  <c r="C1151" i="2"/>
  <c r="G1149" i="1"/>
  <c r="C1151" i="7" a="1"/>
  <c r="C1151" i="7"/>
  <c r="H1149" i="1"/>
  <c r="C1150" i="3" a="1"/>
  <c r="C1150" i="3"/>
  <c r="I1149" i="1"/>
  <c r="C1152" i="5" a="1"/>
  <c r="C1152" i="5"/>
  <c r="J1149" i="1"/>
  <c r="C896" i="4" a="1"/>
  <c r="C896" i="4"/>
  <c r="F894" i="1"/>
  <c r="C896" i="2" a="1"/>
  <c r="C896" i="2"/>
  <c r="G894" i="1"/>
  <c r="C896" i="7" a="1"/>
  <c r="C896" i="7"/>
  <c r="H894" i="1"/>
  <c r="C895" i="3" a="1"/>
  <c r="C895" i="3"/>
  <c r="I894" i="1"/>
  <c r="C897" i="5" a="1"/>
  <c r="C897" i="5"/>
  <c r="J894" i="1"/>
  <c r="C1152" i="4" a="1"/>
  <c r="C1152" i="4"/>
  <c r="F1150" i="1"/>
  <c r="C1152" i="2" a="1"/>
  <c r="C1152" i="2"/>
  <c r="G1150" i="1"/>
  <c r="C1152" i="7" a="1"/>
  <c r="C1152" i="7"/>
  <c r="H1150" i="1"/>
  <c r="C1151" i="3" a="1"/>
  <c r="C1151" i="3"/>
  <c r="I1150" i="1"/>
  <c r="C1153" i="5" a="1"/>
  <c r="C1153" i="5"/>
  <c r="J1150" i="1"/>
  <c r="C204" i="4" a="1"/>
  <c r="C204" i="4"/>
  <c r="F202" i="1"/>
  <c r="C204" i="2" a="1"/>
  <c r="C204" i="2"/>
  <c r="G202" i="1"/>
  <c r="C204" i="7" a="1"/>
  <c r="C204" i="7"/>
  <c r="H202" i="1"/>
  <c r="C203" i="3" a="1"/>
  <c r="C203" i="3"/>
  <c r="I202" i="1"/>
  <c r="C205" i="5" a="1"/>
  <c r="C205" i="5"/>
  <c r="J202" i="1"/>
  <c r="C1134" i="4" a="1"/>
  <c r="C1134" i="4"/>
  <c r="F1132" i="1"/>
  <c r="C1134" i="2" a="1"/>
  <c r="C1134" i="2"/>
  <c r="G1132" i="1"/>
  <c r="C1134" i="7" a="1"/>
  <c r="C1134" i="7"/>
  <c r="H1132" i="1"/>
  <c r="C1133" i="3" a="1"/>
  <c r="C1133" i="3"/>
  <c r="I1132" i="1"/>
  <c r="C1135" i="5" a="1"/>
  <c r="C1135" i="5"/>
  <c r="J1132" i="1"/>
  <c r="C321" i="4" a="1"/>
  <c r="C321" i="4"/>
  <c r="F319" i="1"/>
  <c r="C321" i="2" a="1"/>
  <c r="C321" i="2"/>
  <c r="G319" i="1"/>
  <c r="C321" i="7" a="1"/>
  <c r="C321" i="7"/>
  <c r="H319" i="1"/>
  <c r="C320" i="3" a="1"/>
  <c r="C320" i="3"/>
  <c r="I319" i="1"/>
  <c r="C322" i="5" a="1"/>
  <c r="C322" i="5"/>
  <c r="J319" i="1"/>
  <c r="C926" i="4" a="1"/>
  <c r="C926" i="4"/>
  <c r="F924" i="1"/>
  <c r="C926" i="2" a="1"/>
  <c r="C926" i="2"/>
  <c r="G924" i="1"/>
  <c r="C926" i="7" a="1"/>
  <c r="C926" i="7"/>
  <c r="H924" i="1"/>
  <c r="C925" i="3" a="1"/>
  <c r="C925" i="3"/>
  <c r="I924" i="1"/>
  <c r="C927" i="5" a="1"/>
  <c r="C927" i="5"/>
  <c r="J924" i="1"/>
  <c r="C935" i="4" a="1"/>
  <c r="C935" i="4"/>
  <c r="F933" i="1"/>
  <c r="C935" i="2" a="1"/>
  <c r="C935" i="2"/>
  <c r="G933" i="1"/>
  <c r="C935" i="7" a="1"/>
  <c r="C935" i="7"/>
  <c r="H933" i="1"/>
  <c r="C934" i="3" a="1"/>
  <c r="C934" i="3"/>
  <c r="I933" i="1"/>
  <c r="C936" i="5" a="1"/>
  <c r="C936" i="5"/>
  <c r="J933" i="1"/>
  <c r="C884" i="4" a="1"/>
  <c r="C884" i="4"/>
  <c r="F882" i="1"/>
  <c r="C884" i="2" a="1"/>
  <c r="C884" i="2"/>
  <c r="G882" i="1"/>
  <c r="C884" i="7" a="1"/>
  <c r="C884" i="7"/>
  <c r="H882" i="1"/>
  <c r="C883" i="3" a="1"/>
  <c r="C883" i="3"/>
  <c r="I882" i="1"/>
  <c r="C885" i="5" a="1"/>
  <c r="C885" i="5"/>
  <c r="J882" i="1"/>
  <c r="C1214" i="4" a="1"/>
  <c r="C1214" i="4"/>
  <c r="F1212" i="1"/>
  <c r="C1214" i="2" a="1"/>
  <c r="C1214" i="2"/>
  <c r="G1212" i="1"/>
  <c r="C1214" i="7" a="1"/>
  <c r="C1214" i="7"/>
  <c r="H1212" i="1"/>
  <c r="C1213" i="3" a="1"/>
  <c r="C1213" i="3"/>
  <c r="I1212" i="1"/>
  <c r="C1215" i="5" a="1"/>
  <c r="C1215" i="5"/>
  <c r="J1212" i="1"/>
  <c r="C1253" i="4" a="1"/>
  <c r="C1253" i="4"/>
  <c r="F1251" i="1"/>
  <c r="C1253" i="2" a="1"/>
  <c r="C1253" i="2"/>
  <c r="G1251" i="1"/>
  <c r="C1253" i="7" a="1"/>
  <c r="C1253" i="7"/>
  <c r="H1251" i="1"/>
  <c r="C1252" i="3" a="1"/>
  <c r="C1252" i="3"/>
  <c r="I1251" i="1"/>
  <c r="C1254" i="5" a="1"/>
  <c r="C1254" i="5"/>
  <c r="J1251" i="1"/>
  <c r="C633" i="4" a="1"/>
  <c r="C633" i="4"/>
  <c r="F631" i="1"/>
  <c r="C633" i="2" a="1"/>
  <c r="C633" i="2"/>
  <c r="G631" i="1"/>
  <c r="C633" i="7" a="1"/>
  <c r="C633" i="7"/>
  <c r="H631" i="1"/>
  <c r="C632" i="3" a="1"/>
  <c r="C632" i="3"/>
  <c r="I631" i="1"/>
  <c r="C634" i="5" a="1"/>
  <c r="C634" i="5"/>
  <c r="J631" i="1"/>
  <c r="C795" i="4" a="1"/>
  <c r="C795" i="4"/>
  <c r="F793" i="1"/>
  <c r="C795" i="2" a="1"/>
  <c r="C795" i="2"/>
  <c r="G793" i="1"/>
  <c r="C795" i="7" a="1"/>
  <c r="C795" i="7"/>
  <c r="H793" i="1"/>
  <c r="C794" i="3" a="1"/>
  <c r="C794" i="3"/>
  <c r="I793" i="1"/>
  <c r="C796" i="5" a="1"/>
  <c r="C796" i="5"/>
  <c r="J793" i="1"/>
  <c r="C1914" i="4" a="1"/>
  <c r="C1914" i="4"/>
  <c r="F1912" i="1"/>
  <c r="C1914" i="2" a="1"/>
  <c r="C1914" i="2"/>
  <c r="G1912" i="1"/>
  <c r="C1914" i="7" a="1"/>
  <c r="C1914" i="7"/>
  <c r="H1912" i="1"/>
  <c r="C1913" i="3" a="1"/>
  <c r="C1913" i="3"/>
  <c r="I1912" i="1"/>
  <c r="C1915" i="5" a="1"/>
  <c r="C1915" i="5"/>
  <c r="J1912" i="1"/>
  <c r="C1459" i="4" a="1"/>
  <c r="C1459" i="4"/>
  <c r="F1457" i="1"/>
  <c r="C1459" i="2" a="1"/>
  <c r="C1459" i="2"/>
  <c r="G1457" i="1"/>
  <c r="C1459" i="7" a="1"/>
  <c r="C1459" i="7"/>
  <c r="H1457" i="1"/>
  <c r="C1458" i="3" a="1"/>
  <c r="C1458" i="3"/>
  <c r="I1457" i="1"/>
  <c r="C1460" i="5" a="1"/>
  <c r="C1460" i="5"/>
  <c r="J1457" i="1"/>
  <c r="C632" i="4" a="1"/>
  <c r="C632" i="4"/>
  <c r="F630" i="1"/>
  <c r="C632" i="2" a="1"/>
  <c r="C632" i="2"/>
  <c r="G630" i="1"/>
  <c r="C632" i="7" a="1"/>
  <c r="C632" i="7"/>
  <c r="H630" i="1"/>
  <c r="C631" i="3" a="1"/>
  <c r="C631" i="3"/>
  <c r="I630" i="1"/>
  <c r="C633" i="5" a="1"/>
  <c r="C633" i="5"/>
  <c r="J630" i="1"/>
  <c r="C794" i="4" a="1"/>
  <c r="C794" i="4"/>
  <c r="F792" i="1"/>
  <c r="C794" i="2" a="1"/>
  <c r="C794" i="2"/>
  <c r="G792" i="1"/>
  <c r="C794" i="7" a="1"/>
  <c r="C794" i="7"/>
  <c r="H792" i="1"/>
  <c r="C793" i="3" a="1"/>
  <c r="C793" i="3"/>
  <c r="I792" i="1"/>
  <c r="C795" i="5" a="1"/>
  <c r="C795" i="5"/>
  <c r="J792" i="1"/>
  <c r="C1154" i="4" a="1"/>
  <c r="C1154" i="4"/>
  <c r="F1152" i="1"/>
  <c r="C1154" i="2" a="1"/>
  <c r="C1154" i="2"/>
  <c r="G1152" i="1"/>
  <c r="C1154" i="7" a="1"/>
  <c r="C1154" i="7"/>
  <c r="H1152" i="1"/>
  <c r="C1153" i="3" a="1"/>
  <c r="C1153" i="3"/>
  <c r="I1152" i="1"/>
  <c r="C1155" i="5" a="1"/>
  <c r="C1155" i="5"/>
  <c r="J1152" i="1"/>
  <c r="C318" i="4" a="1"/>
  <c r="C318" i="4"/>
  <c r="F316" i="1"/>
  <c r="C318" i="2" a="1"/>
  <c r="C318" i="2"/>
  <c r="G316" i="1"/>
  <c r="C318" i="7" a="1"/>
  <c r="C318" i="7"/>
  <c r="H316" i="1"/>
  <c r="C317" i="3" a="1"/>
  <c r="C317" i="3"/>
  <c r="I316" i="1"/>
  <c r="C319" i="5" a="1"/>
  <c r="C319" i="5"/>
  <c r="J316" i="1"/>
  <c r="C895" i="4" a="1"/>
  <c r="C895" i="4"/>
  <c r="F893" i="1"/>
  <c r="C895" i="2" a="1"/>
  <c r="C895" i="2"/>
  <c r="G893" i="1"/>
  <c r="C895" i="7" a="1"/>
  <c r="C895" i="7"/>
  <c r="H893" i="1"/>
  <c r="C894" i="3" a="1"/>
  <c r="C894" i="3"/>
  <c r="I893" i="1"/>
  <c r="C896" i="5" a="1"/>
  <c r="C896" i="5"/>
  <c r="J893" i="1"/>
  <c r="C925" i="4" a="1"/>
  <c r="C925" i="4"/>
  <c r="F923" i="1"/>
  <c r="C925" i="2" a="1"/>
  <c r="C925" i="2"/>
  <c r="G923" i="1"/>
  <c r="C925" i="7" a="1"/>
  <c r="C925" i="7"/>
  <c r="H923" i="1"/>
  <c r="C924" i="3" a="1"/>
  <c r="C924" i="3"/>
  <c r="I923" i="1"/>
  <c r="C926" i="5" a="1"/>
  <c r="C926" i="5"/>
  <c r="J923" i="1"/>
  <c r="C32" i="4" a="1"/>
  <c r="C32" i="4"/>
  <c r="F30" i="1"/>
  <c r="C32" i="2" a="1"/>
  <c r="C32" i="2"/>
  <c r="G30" i="1"/>
  <c r="C32" i="7" a="1"/>
  <c r="C32" i="7"/>
  <c r="H30" i="1"/>
  <c r="C31" i="3" a="1"/>
  <c r="C31" i="3"/>
  <c r="I30" i="1"/>
  <c r="C33" i="5" a="1"/>
  <c r="C33" i="5"/>
  <c r="J30" i="1"/>
  <c r="C800" i="4" a="1"/>
  <c r="C800" i="4"/>
  <c r="F798" i="1"/>
  <c r="C800" i="2" a="1"/>
  <c r="C800" i="2"/>
  <c r="G798" i="1"/>
  <c r="C800" i="7" a="1"/>
  <c r="C800" i="7"/>
  <c r="H798" i="1"/>
  <c r="C799" i="3" a="1"/>
  <c r="C799" i="3"/>
  <c r="I798" i="1"/>
  <c r="C801" i="5" a="1"/>
  <c r="C801" i="5"/>
  <c r="J798" i="1"/>
  <c r="C29" i="4" a="1"/>
  <c r="C29" i="4"/>
  <c r="F27" i="1"/>
  <c r="C29" i="2" a="1"/>
  <c r="C29" i="2"/>
  <c r="G27" i="1"/>
  <c r="C29" i="7" a="1"/>
  <c r="C29" i="7"/>
  <c r="H27" i="1"/>
  <c r="C28" i="3" a="1"/>
  <c r="C28" i="3"/>
  <c r="I27" i="1"/>
  <c r="C30" i="5" a="1"/>
  <c r="C30" i="5"/>
  <c r="J27" i="1"/>
  <c r="C31" i="4" a="1"/>
  <c r="C31" i="4"/>
  <c r="F29" i="1"/>
  <c r="C31" i="2" a="1"/>
  <c r="C31" i="2"/>
  <c r="G29" i="1"/>
  <c r="C31" i="7" a="1"/>
  <c r="C31" i="7"/>
  <c r="H29" i="1"/>
  <c r="C30" i="3" a="1"/>
  <c r="C30" i="3"/>
  <c r="I29" i="1"/>
  <c r="C32" i="5" a="1"/>
  <c r="C32" i="5"/>
  <c r="J29" i="1"/>
  <c r="C1286" i="4" a="1"/>
  <c r="C1286" i="4"/>
  <c r="F1284" i="1"/>
  <c r="C1286" i="2" a="1"/>
  <c r="C1286" i="2"/>
  <c r="G1284" i="1"/>
  <c r="C1286" i="7" a="1"/>
  <c r="C1286" i="7"/>
  <c r="H1284" i="1"/>
  <c r="C1285" i="3" a="1"/>
  <c r="C1285" i="3"/>
  <c r="I1284" i="1"/>
  <c r="C1287" i="5" a="1"/>
  <c r="C1287" i="5"/>
  <c r="J1284" i="1"/>
  <c r="C1652" i="4" a="1"/>
  <c r="C1652" i="4"/>
  <c r="F1650" i="1"/>
  <c r="C1652" i="2" a="1"/>
  <c r="C1652" i="2"/>
  <c r="G1650" i="1"/>
  <c r="C1652" i="7" a="1"/>
  <c r="C1652" i="7"/>
  <c r="H1650" i="1"/>
  <c r="C1651" i="3" a="1"/>
  <c r="C1651" i="3"/>
  <c r="I1650" i="1"/>
  <c r="C1653" i="5" a="1"/>
  <c r="C1653" i="5"/>
  <c r="J1650" i="1"/>
  <c r="C885" i="4" a="1"/>
  <c r="C885" i="4"/>
  <c r="F883" i="1"/>
  <c r="C885" i="2" a="1"/>
  <c r="C885" i="2"/>
  <c r="G883" i="1"/>
  <c r="C885" i="7" a="1"/>
  <c r="C885" i="7"/>
  <c r="H883" i="1"/>
  <c r="C884" i="3" a="1"/>
  <c r="C884" i="3"/>
  <c r="I883" i="1"/>
  <c r="C886" i="5" a="1"/>
  <c r="C886" i="5"/>
  <c r="J883" i="1"/>
  <c r="C929" i="4" a="1"/>
  <c r="C929" i="4"/>
  <c r="F927" i="1"/>
  <c r="C929" i="2" a="1"/>
  <c r="C929" i="2"/>
  <c r="G927" i="1"/>
  <c r="C929" i="7" a="1"/>
  <c r="C929" i="7"/>
  <c r="H927" i="1"/>
  <c r="C928" i="3" a="1"/>
  <c r="C928" i="3"/>
  <c r="I927" i="1"/>
  <c r="C930" i="5" a="1"/>
  <c r="C930" i="5"/>
  <c r="J927" i="1"/>
  <c r="C899" i="4" a="1"/>
  <c r="C899" i="4"/>
  <c r="F897" i="1"/>
  <c r="C899" i="2" a="1"/>
  <c r="C899" i="2"/>
  <c r="G897" i="1"/>
  <c r="C899" i="7" a="1"/>
  <c r="C899" i="7"/>
  <c r="H897" i="1"/>
  <c r="C898" i="3" a="1"/>
  <c r="C898" i="3"/>
  <c r="I897" i="1"/>
  <c r="C900" i="5" a="1"/>
  <c r="C900" i="5"/>
  <c r="J897" i="1"/>
  <c r="C20" i="6" a="1"/>
  <c r="C20" i="6"/>
  <c r="K19" i="1"/>
  <c r="C22" i="5" a="1"/>
  <c r="C22" i="5"/>
  <c r="J19" i="1"/>
  <c r="C21" i="7" a="1"/>
  <c r="C21" i="7"/>
  <c r="H19" i="1"/>
  <c r="C21" i="4" a="1"/>
  <c r="C21" i="4"/>
  <c r="F19" i="1"/>
  <c r="C21" i="2" a="1"/>
  <c r="C21" i="2"/>
  <c r="G19" i="1"/>
  <c r="C20" i="3" a="1"/>
  <c r="C20" i="3"/>
  <c r="I19" i="1"/>
  <c r="K1923" i="8" l="1"/>
  <c r="Q1923" i="8" s="1"/>
  <c r="K1910" i="8"/>
  <c r="Q1910" i="8" s="1"/>
  <c r="K1894" i="8"/>
  <c r="Q1894" i="8" s="1"/>
  <c r="K1878" i="8"/>
  <c r="Q1878" i="8" s="1"/>
  <c r="K1862" i="8"/>
  <c r="Q1862" i="8" s="1"/>
  <c r="K1849" i="8"/>
  <c r="Q1849" i="8" s="1"/>
  <c r="K1833" i="8"/>
  <c r="Q1833" i="8" s="1"/>
  <c r="K1817" i="8"/>
  <c r="Q1817" i="8" s="1"/>
  <c r="K1806" i="8"/>
  <c r="Q1806" i="8" s="1"/>
  <c r="K1790" i="8"/>
  <c r="Q1790" i="8" s="1"/>
  <c r="K1780" i="8"/>
  <c r="Q1780" i="8" s="1"/>
  <c r="K1764" i="8"/>
  <c r="Q1764" i="8" s="1"/>
  <c r="K1748" i="8"/>
  <c r="Q1748" i="8" s="1"/>
  <c r="K1732" i="8"/>
  <c r="Q1732" i="8" s="1"/>
  <c r="K1714" i="8"/>
  <c r="Q1714" i="8" s="1"/>
  <c r="K1698" i="8"/>
  <c r="Q1698" i="8" s="1"/>
  <c r="K1682" i="8"/>
  <c r="Q1682" i="8" s="1"/>
  <c r="K1666" i="8"/>
  <c r="Q1666" i="8" s="1"/>
  <c r="K1650" i="8"/>
  <c r="Q1650" i="8" s="1"/>
  <c r="K1638" i="8"/>
  <c r="Q1638" i="8" s="1"/>
  <c r="K1622" i="8"/>
  <c r="Q1622" i="8" s="1"/>
  <c r="K1606" i="8"/>
  <c r="Q1606" i="8" s="1"/>
  <c r="K1590" i="8"/>
  <c r="Q1590" i="8" s="1"/>
  <c r="K1574" i="8"/>
  <c r="Q1574" i="8" s="1"/>
  <c r="K1560" i="8"/>
  <c r="Q1560" i="8" s="1"/>
  <c r="K1530" i="8"/>
  <c r="Q1530" i="8" s="1"/>
  <c r="K1501" i="8"/>
  <c r="Q1501" i="8" s="1"/>
  <c r="K1469" i="8"/>
  <c r="Q1469" i="8" s="1"/>
  <c r="K1404" i="8"/>
  <c r="Q1404" i="8" s="1"/>
  <c r="K1361" i="8"/>
  <c r="Q1361" i="8" s="1"/>
  <c r="K1304" i="8"/>
  <c r="Q1304" i="8" s="1"/>
  <c r="K1266" i="8"/>
  <c r="Q1266" i="8" s="1"/>
  <c r="K1230" i="8"/>
  <c r="Q1230" i="8" s="1"/>
  <c r="K1160" i="8"/>
  <c r="Q1160" i="8" s="1"/>
  <c r="K1103" i="8"/>
  <c r="Q1103" i="8" s="1"/>
  <c r="K985" i="8"/>
  <c r="Q985" i="8" s="1"/>
  <c r="K632" i="8"/>
  <c r="Q632" i="8" s="1"/>
  <c r="O1586" i="8"/>
  <c r="U1586" i="8" s="1"/>
  <c r="K1922" i="8"/>
  <c r="Q1922" i="8" s="1"/>
  <c r="K1909" i="8"/>
  <c r="Q1909" i="8" s="1"/>
  <c r="K1893" i="8"/>
  <c r="Q1893" i="8" s="1"/>
  <c r="K1877" i="8"/>
  <c r="Q1877" i="8" s="1"/>
  <c r="K1861" i="8"/>
  <c r="Q1861" i="8" s="1"/>
  <c r="K1848" i="8"/>
  <c r="Q1848" i="8" s="1"/>
  <c r="K1832" i="8"/>
  <c r="Q1832" i="8" s="1"/>
  <c r="K1816" i="8"/>
  <c r="Q1816" i="8" s="1"/>
  <c r="K1805" i="8"/>
  <c r="Q1805" i="8" s="1"/>
  <c r="K1789" i="8"/>
  <c r="Q1789" i="8" s="1"/>
  <c r="K1770" i="8"/>
  <c r="Q1770" i="8" s="1"/>
  <c r="K1754" i="8"/>
  <c r="Q1754" i="8" s="1"/>
  <c r="K1738" i="8"/>
  <c r="Q1738" i="8" s="1"/>
  <c r="K1722" i="8"/>
  <c r="Q1722" i="8" s="1"/>
  <c r="K1711" i="8"/>
  <c r="Q1711" i="8" s="1"/>
  <c r="K1695" i="8"/>
  <c r="Q1695" i="8" s="1"/>
  <c r="K1679" i="8"/>
  <c r="Q1679" i="8" s="1"/>
  <c r="K1663" i="8"/>
  <c r="Q1663" i="8" s="1"/>
  <c r="K1644" i="8"/>
  <c r="Q1644" i="8" s="1"/>
  <c r="K1628" i="8"/>
  <c r="Q1628" i="8" s="1"/>
  <c r="K1612" i="8"/>
  <c r="Q1612" i="8" s="1"/>
  <c r="K1596" i="8"/>
  <c r="Q1596" i="8" s="1"/>
  <c r="K1580" i="8"/>
  <c r="Q1580" i="8" s="1"/>
  <c r="K1566" i="8"/>
  <c r="Q1566" i="8" s="1"/>
  <c r="K1551" i="8"/>
  <c r="Q1551" i="8" s="1"/>
  <c r="K1525" i="8"/>
  <c r="Q1525" i="8" s="1"/>
  <c r="K1493" i="8"/>
  <c r="Q1493" i="8" s="1"/>
  <c r="K1436" i="8"/>
  <c r="Q1436" i="8" s="1"/>
  <c r="K1393" i="8"/>
  <c r="Q1393" i="8" s="1"/>
  <c r="K1350" i="8"/>
  <c r="Q1350" i="8" s="1"/>
  <c r="K1290" i="8"/>
  <c r="Q1290" i="8" s="1"/>
  <c r="K1252" i="8"/>
  <c r="Q1252" i="8" s="1"/>
  <c r="K1217" i="8"/>
  <c r="Q1217" i="8" s="1"/>
  <c r="K1141" i="8"/>
  <c r="Q1141" i="8" s="1"/>
  <c r="K1064" i="8"/>
  <c r="Q1064" i="8" s="1"/>
  <c r="K917" i="8"/>
  <c r="Q917" i="8" s="1"/>
  <c r="L836" i="8"/>
  <c r="R836" i="8" s="1"/>
  <c r="L831" i="8"/>
  <c r="R831" i="8" s="1"/>
  <c r="L826" i="8"/>
  <c r="R826" i="8" s="1"/>
  <c r="L821" i="8"/>
  <c r="R821" i="8" s="1"/>
  <c r="L816" i="8"/>
  <c r="R816" i="8" s="1"/>
  <c r="L810" i="8"/>
  <c r="R810" i="8" s="1"/>
  <c r="L805" i="8"/>
  <c r="R805" i="8" s="1"/>
  <c r="L799" i="8"/>
  <c r="R799" i="8" s="1"/>
  <c r="L794" i="8"/>
  <c r="R794" i="8" s="1"/>
  <c r="L788" i="8"/>
  <c r="R788" i="8" s="1"/>
  <c r="L783" i="8"/>
  <c r="R783" i="8" s="1"/>
  <c r="L779" i="8"/>
  <c r="R779" i="8" s="1"/>
  <c r="L773" i="8"/>
  <c r="R773" i="8" s="1"/>
  <c r="L768" i="8"/>
  <c r="R768" i="8" s="1"/>
  <c r="L763" i="8"/>
  <c r="R763" i="8" s="1"/>
  <c r="L757" i="8"/>
  <c r="R757" i="8" s="1"/>
  <c r="L752" i="8"/>
  <c r="R752" i="8" s="1"/>
  <c r="L747" i="8"/>
  <c r="R747" i="8" s="1"/>
  <c r="L741" i="8"/>
  <c r="R741" i="8" s="1"/>
  <c r="L736" i="8"/>
  <c r="R736" i="8" s="1"/>
  <c r="L731" i="8"/>
  <c r="R731" i="8" s="1"/>
  <c r="L725" i="8"/>
  <c r="R725" i="8" s="1"/>
  <c r="L720" i="8"/>
  <c r="R720" i="8" s="1"/>
  <c r="L715" i="8"/>
  <c r="R715" i="8" s="1"/>
  <c r="L709" i="8"/>
  <c r="R709" i="8" s="1"/>
  <c r="L704" i="8"/>
  <c r="R704" i="8" s="1"/>
  <c r="L698" i="8"/>
  <c r="R698" i="8" s="1"/>
  <c r="L693" i="8"/>
  <c r="R693" i="8" s="1"/>
  <c r="L688" i="8"/>
  <c r="R688" i="8" s="1"/>
  <c r="L682" i="8"/>
  <c r="R682" i="8" s="1"/>
  <c r="L677" i="8"/>
  <c r="R677" i="8" s="1"/>
  <c r="L671" i="8"/>
  <c r="R671" i="8" s="1"/>
  <c r="L666" i="8"/>
  <c r="R666" i="8" s="1"/>
  <c r="L661" i="8"/>
  <c r="R661" i="8" s="1"/>
  <c r="L656" i="8"/>
  <c r="R656" i="8" s="1"/>
  <c r="L651" i="8"/>
  <c r="R651" i="8" s="1"/>
  <c r="L646" i="8"/>
  <c r="R646" i="8" s="1"/>
  <c r="L640" i="8"/>
  <c r="R640" i="8" s="1"/>
  <c r="L635" i="8"/>
  <c r="R635" i="8" s="1"/>
  <c r="L630" i="8"/>
  <c r="R630" i="8" s="1"/>
  <c r="L624" i="8"/>
  <c r="R624" i="8" s="1"/>
  <c r="L618" i="8"/>
  <c r="R618" i="8" s="1"/>
  <c r="L611" i="8"/>
  <c r="R611" i="8" s="1"/>
  <c r="L604" i="8"/>
  <c r="R604" i="8" s="1"/>
  <c r="L597" i="8"/>
  <c r="R597" i="8" s="1"/>
  <c r="L589" i="8"/>
  <c r="R589" i="8" s="1"/>
  <c r="L582" i="8"/>
  <c r="R582" i="8" s="1"/>
  <c r="L574" i="8"/>
  <c r="R574" i="8" s="1"/>
  <c r="L568" i="8"/>
  <c r="R568" i="8" s="1"/>
  <c r="L562" i="8"/>
  <c r="R562" i="8" s="1"/>
  <c r="L553" i="8"/>
  <c r="R553" i="8" s="1"/>
  <c r="L546" i="8"/>
  <c r="R546" i="8" s="1"/>
  <c r="L540" i="8"/>
  <c r="R540" i="8" s="1"/>
  <c r="L532" i="8"/>
  <c r="R532" i="8" s="1"/>
  <c r="L525" i="8"/>
  <c r="R525" i="8" s="1"/>
  <c r="L517" i="8"/>
  <c r="R517" i="8" s="1"/>
  <c r="L510" i="8"/>
  <c r="R510" i="8" s="1"/>
  <c r="L504" i="8"/>
  <c r="R504" i="8" s="1"/>
  <c r="L496" i="8"/>
  <c r="R496" i="8" s="1"/>
  <c r="L490" i="8"/>
  <c r="R490" i="8" s="1"/>
  <c r="L483" i="8"/>
  <c r="R483" i="8" s="1"/>
  <c r="L474" i="8"/>
  <c r="R474" i="8" s="1"/>
  <c r="L467" i="8"/>
  <c r="R467" i="8" s="1"/>
  <c r="L459" i="8"/>
  <c r="R459" i="8" s="1"/>
  <c r="L448" i="8"/>
  <c r="R448" i="8" s="1"/>
  <c r="L435" i="8"/>
  <c r="R435" i="8" s="1"/>
  <c r="L420" i="8"/>
  <c r="R420" i="8" s="1"/>
  <c r="L404" i="8"/>
  <c r="R404" i="8" s="1"/>
  <c r="L392" i="8"/>
  <c r="R392" i="8" s="1"/>
  <c r="L379" i="8"/>
  <c r="R379" i="8" s="1"/>
  <c r="L363" i="8"/>
  <c r="R363" i="8" s="1"/>
  <c r="L348" i="8"/>
  <c r="R348" i="8" s="1"/>
  <c r="L336" i="8"/>
  <c r="R336" i="8" s="1"/>
  <c r="L320" i="8"/>
  <c r="R320" i="8" s="1"/>
  <c r="L307" i="8"/>
  <c r="R307" i="8" s="1"/>
  <c r="L287" i="8"/>
  <c r="R287" i="8" s="1"/>
  <c r="L265" i="8"/>
  <c r="R265" i="8" s="1"/>
  <c r="L238" i="8"/>
  <c r="R238" i="8" s="1"/>
  <c r="L216" i="8"/>
  <c r="R216" i="8" s="1"/>
  <c r="L185" i="8"/>
  <c r="R185" i="8" s="1"/>
  <c r="L173" i="8"/>
  <c r="R173" i="8" s="1"/>
  <c r="L158" i="8"/>
  <c r="R158" i="8" s="1"/>
  <c r="L144" i="8"/>
  <c r="R144" i="8" s="1"/>
  <c r="L132" i="8"/>
  <c r="R132" i="8" s="1"/>
  <c r="M184" i="8"/>
  <c r="S184" i="8" s="1"/>
  <c r="M552" i="8"/>
  <c r="S552" i="8" s="1"/>
  <c r="M872" i="8"/>
  <c r="S872" i="8" s="1"/>
  <c r="M808" i="8"/>
  <c r="S808" i="8" s="1"/>
  <c r="M616" i="8"/>
  <c r="S616" i="8" s="1"/>
  <c r="M1185" i="8"/>
  <c r="S1185" i="8" s="1"/>
  <c r="M1222" i="8"/>
  <c r="S1222" i="8" s="1"/>
  <c r="M1349" i="8"/>
  <c r="S1349" i="8" s="1"/>
  <c r="M1353" i="8"/>
  <c r="S1353" i="8" s="1"/>
  <c r="M1357" i="8"/>
  <c r="S1357" i="8" s="1"/>
  <c r="M1361" i="8"/>
  <c r="S1361" i="8" s="1"/>
  <c r="M1365" i="8"/>
  <c r="S1365" i="8" s="1"/>
  <c r="M1369" i="8"/>
  <c r="S1369" i="8" s="1"/>
  <c r="M1373" i="8"/>
  <c r="S1373" i="8" s="1"/>
  <c r="M1377" i="8"/>
  <c r="S1377" i="8" s="1"/>
  <c r="M1381" i="8"/>
  <c r="S1381" i="8" s="1"/>
  <c r="M1385" i="8"/>
  <c r="S1385" i="8" s="1"/>
  <c r="M1389" i="8"/>
  <c r="S1389" i="8" s="1"/>
  <c r="M1393" i="8"/>
  <c r="S1393" i="8" s="1"/>
  <c r="M1397" i="8"/>
  <c r="S1397" i="8" s="1"/>
  <c r="M1401" i="8"/>
  <c r="S1401" i="8" s="1"/>
  <c r="M1405" i="8"/>
  <c r="S1405" i="8" s="1"/>
  <c r="M1409" i="8"/>
  <c r="S1409" i="8" s="1"/>
  <c r="M1413" i="8"/>
  <c r="S1413" i="8" s="1"/>
  <c r="M1417" i="8"/>
  <c r="S1417" i="8" s="1"/>
  <c r="M1421" i="8"/>
  <c r="S1421" i="8" s="1"/>
  <c r="M1425" i="8"/>
  <c r="S1425" i="8" s="1"/>
  <c r="M1429" i="8"/>
  <c r="S1429" i="8" s="1"/>
  <c r="M1433" i="8"/>
  <c r="S1433" i="8" s="1"/>
  <c r="M1437" i="8"/>
  <c r="S1437" i="8" s="1"/>
  <c r="M1441" i="8"/>
  <c r="S1441" i="8" s="1"/>
  <c r="M1196" i="8"/>
  <c r="S1196" i="8" s="1"/>
  <c r="M1227" i="8"/>
  <c r="S1227" i="8" s="1"/>
  <c r="M1249" i="8"/>
  <c r="S1249" i="8" s="1"/>
  <c r="M1277" i="8"/>
  <c r="S1277" i="8" s="1"/>
  <c r="M1281" i="8"/>
  <c r="S1281" i="8" s="1"/>
  <c r="M1309" i="8"/>
  <c r="S1309" i="8" s="1"/>
  <c r="M1313" i="8"/>
  <c r="S1313" i="8" s="1"/>
  <c r="M1341" i="8"/>
  <c r="S1341" i="8" s="1"/>
  <c r="M1345" i="8"/>
  <c r="S1345" i="8" s="1"/>
  <c r="M1348" i="8"/>
  <c r="S1348" i="8" s="1"/>
  <c r="M1356" i="8"/>
  <c r="S1356" i="8" s="1"/>
  <c r="M1364" i="8"/>
  <c r="S1364" i="8" s="1"/>
  <c r="M1372" i="8"/>
  <c r="S1372" i="8" s="1"/>
  <c r="M1380" i="8"/>
  <c r="S1380" i="8" s="1"/>
  <c r="M1388" i="8"/>
  <c r="S1388" i="8" s="1"/>
  <c r="M1396" i="8"/>
  <c r="S1396" i="8" s="1"/>
  <c r="M1404" i="8"/>
  <c r="S1404" i="8" s="1"/>
  <c r="M1412" i="8"/>
  <c r="S1412" i="8" s="1"/>
  <c r="M1420" i="8"/>
  <c r="S1420" i="8" s="1"/>
  <c r="M1428" i="8"/>
  <c r="S1428" i="8" s="1"/>
  <c r="M1436" i="8"/>
  <c r="S1436" i="8" s="1"/>
  <c r="M1465" i="8"/>
  <c r="S1465" i="8" s="1"/>
  <c r="M1469" i="8"/>
  <c r="S1469" i="8" s="1"/>
  <c r="M1473" i="8"/>
  <c r="S1473" i="8" s="1"/>
  <c r="M1477" i="8"/>
  <c r="S1477" i="8" s="1"/>
  <c r="M1481" i="8"/>
  <c r="S1481" i="8" s="1"/>
  <c r="M1485" i="8"/>
  <c r="S1485" i="8" s="1"/>
  <c r="M1489" i="8"/>
  <c r="S1489" i="8" s="1"/>
  <c r="M1493" i="8"/>
  <c r="S1493" i="8" s="1"/>
  <c r="M1497" i="8"/>
  <c r="S1497" i="8" s="1"/>
  <c r="M1501" i="8"/>
  <c r="S1501" i="8" s="1"/>
  <c r="M1505" i="8"/>
  <c r="S1505" i="8" s="1"/>
  <c r="M1509" i="8"/>
  <c r="S1509" i="8" s="1"/>
  <c r="M1513" i="8"/>
  <c r="S1513" i="8" s="1"/>
  <c r="M1517" i="8"/>
  <c r="S1517" i="8" s="1"/>
  <c r="M1521" i="8"/>
  <c r="S1521" i="8" s="1"/>
  <c r="M1525" i="8"/>
  <c r="S1525" i="8" s="1"/>
  <c r="M1535" i="8"/>
  <c r="S1535" i="8" s="1"/>
  <c r="M1543" i="8"/>
  <c r="S1543" i="8" s="1"/>
  <c r="M1551" i="8"/>
  <c r="S1551" i="8" s="1"/>
  <c r="M1180" i="8"/>
  <c r="S1180" i="8" s="1"/>
  <c r="M1233" i="8"/>
  <c r="S1233" i="8" s="1"/>
  <c r="M1253" i="8"/>
  <c r="S1253" i="8" s="1"/>
  <c r="M1257" i="8"/>
  <c r="S1257" i="8" s="1"/>
  <c r="M1285" i="8"/>
  <c r="S1285" i="8" s="1"/>
  <c r="M1289" i="8"/>
  <c r="S1289" i="8" s="1"/>
  <c r="M1317" i="8"/>
  <c r="S1317" i="8" s="1"/>
  <c r="M1321" i="8"/>
  <c r="S1321" i="8" s="1"/>
  <c r="M1444" i="8"/>
  <c r="S1444" i="8" s="1"/>
  <c r="M1448" i="8"/>
  <c r="S1448" i="8" s="1"/>
  <c r="M1452" i="8"/>
  <c r="S1452" i="8" s="1"/>
  <c r="M1456" i="8"/>
  <c r="S1456" i="8" s="1"/>
  <c r="M1460" i="8"/>
  <c r="S1460" i="8" s="1"/>
  <c r="M1529" i="8"/>
  <c r="S1529" i="8" s="1"/>
  <c r="M1534" i="8"/>
  <c r="S1534" i="8" s="1"/>
  <c r="M1537" i="8"/>
  <c r="S1537" i="8" s="1"/>
  <c r="M1542" i="8"/>
  <c r="S1542" i="8" s="1"/>
  <c r="M1545" i="8"/>
  <c r="S1545" i="8" s="1"/>
  <c r="M1550" i="8"/>
  <c r="S1550" i="8" s="1"/>
  <c r="M1553" i="8"/>
  <c r="S1553" i="8" s="1"/>
  <c r="M1558" i="8"/>
  <c r="S1558" i="8" s="1"/>
  <c r="M1561" i="8"/>
  <c r="S1561" i="8" s="1"/>
  <c r="M1566" i="8"/>
  <c r="S1566" i="8" s="1"/>
  <c r="M1569" i="8"/>
  <c r="S1569" i="8" s="1"/>
  <c r="M1269" i="8"/>
  <c r="S1269" i="8" s="1"/>
  <c r="M1305" i="8"/>
  <c r="S1305" i="8" s="1"/>
  <c r="M1333" i="8"/>
  <c r="S1333" i="8" s="1"/>
  <c r="M1530" i="8"/>
  <c r="S1530" i="8" s="1"/>
  <c r="M1533" i="8"/>
  <c r="S1533" i="8" s="1"/>
  <c r="M1546" i="8"/>
  <c r="S1546" i="8" s="1"/>
  <c r="M1549" i="8"/>
  <c r="S1549" i="8" s="1"/>
  <c r="M1571" i="8"/>
  <c r="S1571" i="8" s="1"/>
  <c r="M1579" i="8"/>
  <c r="S1579" i="8" s="1"/>
  <c r="M1587" i="8"/>
  <c r="S1587" i="8" s="1"/>
  <c r="M1595" i="8"/>
  <c r="S1595" i="8" s="1"/>
  <c r="M1603" i="8"/>
  <c r="S1603" i="8" s="1"/>
  <c r="M1611" i="8"/>
  <c r="S1611" i="8" s="1"/>
  <c r="M1619" i="8"/>
  <c r="S1619" i="8" s="1"/>
  <c r="M1627" i="8"/>
  <c r="S1627" i="8" s="1"/>
  <c r="M1635" i="8"/>
  <c r="S1635" i="8" s="1"/>
  <c r="M1643" i="8"/>
  <c r="S1643" i="8" s="1"/>
  <c r="M1652" i="8"/>
  <c r="S1652" i="8" s="1"/>
  <c r="M1660" i="8"/>
  <c r="S1660" i="8" s="1"/>
  <c r="M1668" i="8"/>
  <c r="S1668" i="8" s="1"/>
  <c r="M1676" i="8"/>
  <c r="S1676" i="8" s="1"/>
  <c r="M1684" i="8"/>
  <c r="S1684" i="8" s="1"/>
  <c r="M1692" i="8"/>
  <c r="S1692" i="8" s="1"/>
  <c r="M1700" i="8"/>
  <c r="S1700" i="8" s="1"/>
  <c r="M1708" i="8"/>
  <c r="S1708" i="8" s="1"/>
  <c r="M1716" i="8"/>
  <c r="S1716" i="8" s="1"/>
  <c r="M1724" i="8"/>
  <c r="S1724" i="8" s="1"/>
  <c r="M1727" i="8"/>
  <c r="S1727" i="8" s="1"/>
  <c r="M1732" i="8"/>
  <c r="S1732" i="8" s="1"/>
  <c r="M1735" i="8"/>
  <c r="S1735" i="8" s="1"/>
  <c r="M1740" i="8"/>
  <c r="S1740" i="8" s="1"/>
  <c r="M1743" i="8"/>
  <c r="S1743" i="8" s="1"/>
  <c r="M1748" i="8"/>
  <c r="S1748" i="8" s="1"/>
  <c r="M1751" i="8"/>
  <c r="S1751" i="8" s="1"/>
  <c r="M1756" i="8"/>
  <c r="S1756" i="8" s="1"/>
  <c r="M1759" i="8"/>
  <c r="S1759" i="8" s="1"/>
  <c r="M1764" i="8"/>
  <c r="S1764" i="8" s="1"/>
  <c r="M1767" i="8"/>
  <c r="S1767" i="8" s="1"/>
  <c r="M1772" i="8"/>
  <c r="S1772" i="8" s="1"/>
  <c r="M1775" i="8"/>
  <c r="S1775" i="8" s="1"/>
  <c r="M1780" i="8"/>
  <c r="S1780" i="8" s="1"/>
  <c r="M1783" i="8"/>
  <c r="S1783" i="8" s="1"/>
  <c r="M1789" i="8"/>
  <c r="S1789" i="8" s="1"/>
  <c r="M1792" i="8"/>
  <c r="S1792" i="8" s="1"/>
  <c r="M1797" i="8"/>
  <c r="S1797" i="8" s="1"/>
  <c r="M1800" i="8"/>
  <c r="S1800" i="8" s="1"/>
  <c r="M1805" i="8"/>
  <c r="S1805" i="8" s="1"/>
  <c r="M1808" i="8"/>
  <c r="S1808" i="8" s="1"/>
  <c r="M1812" i="8"/>
  <c r="S1812" i="8" s="1"/>
  <c r="M1816" i="8"/>
  <c r="S1816" i="8" s="1"/>
  <c r="M1820" i="8"/>
  <c r="S1820" i="8" s="1"/>
  <c r="M1824" i="8"/>
  <c r="S1824" i="8" s="1"/>
  <c r="M1828" i="8"/>
  <c r="S1828" i="8" s="1"/>
  <c r="M1832" i="8"/>
  <c r="S1832" i="8" s="1"/>
  <c r="M1836" i="8"/>
  <c r="S1836" i="8" s="1"/>
  <c r="M1840" i="8"/>
  <c r="S1840" i="8" s="1"/>
  <c r="M1844" i="8"/>
  <c r="S1844" i="8" s="1"/>
  <c r="M1848" i="8"/>
  <c r="S1848" i="8" s="1"/>
  <c r="M1853" i="8"/>
  <c r="S1853" i="8" s="1"/>
  <c r="M1857" i="8"/>
  <c r="S1857" i="8" s="1"/>
  <c r="M1861" i="8"/>
  <c r="S1861" i="8" s="1"/>
  <c r="M1865" i="8"/>
  <c r="S1865" i="8" s="1"/>
  <c r="M1869" i="8"/>
  <c r="S1869" i="8" s="1"/>
  <c r="M1873" i="8"/>
  <c r="S1873" i="8" s="1"/>
  <c r="M1877" i="8"/>
  <c r="S1877" i="8" s="1"/>
  <c r="M1881" i="8"/>
  <c r="S1881" i="8" s="1"/>
  <c r="M1885" i="8"/>
  <c r="S1885" i="8" s="1"/>
  <c r="M1889" i="8"/>
  <c r="S1889" i="8" s="1"/>
  <c r="M1893" i="8"/>
  <c r="S1893" i="8" s="1"/>
  <c r="M1897" i="8"/>
  <c r="S1897" i="8" s="1"/>
  <c r="M1901" i="8"/>
  <c r="S1901" i="8" s="1"/>
  <c r="M1905" i="8"/>
  <c r="S1905" i="8" s="1"/>
  <c r="M1909" i="8"/>
  <c r="S1909" i="8" s="1"/>
  <c r="M1913" i="8"/>
  <c r="S1913" i="8" s="1"/>
  <c r="M1914" i="8"/>
  <c r="S1914" i="8" s="1"/>
  <c r="M1918" i="8"/>
  <c r="S1918" i="8" s="1"/>
  <c r="M1922" i="8"/>
  <c r="S1922" i="8" s="1"/>
  <c r="M1926" i="8"/>
  <c r="S1926" i="8" s="1"/>
  <c r="M23" i="8"/>
  <c r="S23" i="8" s="1"/>
  <c r="M1265" i="8"/>
  <c r="S1265" i="8" s="1"/>
  <c r="M1293" i="8"/>
  <c r="S1293" i="8" s="1"/>
  <c r="M1329" i="8"/>
  <c r="S1329" i="8" s="1"/>
  <c r="M1360" i="8"/>
  <c r="S1360" i="8" s="1"/>
  <c r="M1376" i="8"/>
  <c r="S1376" i="8" s="1"/>
  <c r="M1392" i="8"/>
  <c r="S1392" i="8" s="1"/>
  <c r="M1408" i="8"/>
  <c r="S1408" i="8" s="1"/>
  <c r="M1424" i="8"/>
  <c r="S1424" i="8" s="1"/>
  <c r="M1440" i="8"/>
  <c r="S1440" i="8" s="1"/>
  <c r="M1531" i="8"/>
  <c r="S1531" i="8" s="1"/>
  <c r="M1547" i="8"/>
  <c r="S1547" i="8" s="1"/>
  <c r="M1563" i="8"/>
  <c r="S1563" i="8" s="1"/>
  <c r="M1565" i="8"/>
  <c r="S1565" i="8" s="1"/>
  <c r="M1567" i="8"/>
  <c r="S1567" i="8" s="1"/>
  <c r="M1573" i="8"/>
  <c r="S1573" i="8" s="1"/>
  <c r="M1578" i="8"/>
  <c r="S1578" i="8" s="1"/>
  <c r="M1581" i="8"/>
  <c r="S1581" i="8" s="1"/>
  <c r="M1586" i="8"/>
  <c r="S1586" i="8" s="1"/>
  <c r="M1589" i="8"/>
  <c r="S1589" i="8" s="1"/>
  <c r="M1594" i="8"/>
  <c r="S1594" i="8" s="1"/>
  <c r="M1597" i="8"/>
  <c r="S1597" i="8" s="1"/>
  <c r="M1602" i="8"/>
  <c r="S1602" i="8" s="1"/>
  <c r="M1605" i="8"/>
  <c r="S1605" i="8" s="1"/>
  <c r="M1610" i="8"/>
  <c r="S1610" i="8" s="1"/>
  <c r="M1613" i="8"/>
  <c r="S1613" i="8" s="1"/>
  <c r="M1618" i="8"/>
  <c r="S1618" i="8" s="1"/>
  <c r="M1621" i="8"/>
  <c r="S1621" i="8" s="1"/>
  <c r="M1626" i="8"/>
  <c r="S1626" i="8" s="1"/>
  <c r="M1629" i="8"/>
  <c r="S1629" i="8" s="1"/>
  <c r="M1634" i="8"/>
  <c r="S1634" i="8" s="1"/>
  <c r="M1637" i="8"/>
  <c r="S1637" i="8" s="1"/>
  <c r="M1642" i="8"/>
  <c r="S1642" i="8" s="1"/>
  <c r="M1645" i="8"/>
  <c r="S1645" i="8" s="1"/>
  <c r="M1651" i="8"/>
  <c r="S1651" i="8" s="1"/>
  <c r="M1654" i="8"/>
  <c r="S1654" i="8" s="1"/>
  <c r="M1659" i="8"/>
  <c r="S1659" i="8" s="1"/>
  <c r="M1662" i="8"/>
  <c r="S1662" i="8" s="1"/>
  <c r="M1667" i="8"/>
  <c r="S1667" i="8" s="1"/>
  <c r="M1670" i="8"/>
  <c r="S1670" i="8" s="1"/>
  <c r="M1675" i="8"/>
  <c r="S1675" i="8" s="1"/>
  <c r="M1678" i="8"/>
  <c r="S1678" i="8" s="1"/>
  <c r="M1683" i="8"/>
  <c r="S1683" i="8" s="1"/>
  <c r="M1686" i="8"/>
  <c r="S1686" i="8" s="1"/>
  <c r="M1691" i="8"/>
  <c r="S1691" i="8" s="1"/>
  <c r="M1694" i="8"/>
  <c r="S1694" i="8" s="1"/>
  <c r="M1699" i="8"/>
  <c r="S1699" i="8" s="1"/>
  <c r="M1702" i="8"/>
  <c r="S1702" i="8" s="1"/>
  <c r="M1707" i="8"/>
  <c r="S1707" i="8" s="1"/>
  <c r="M1710" i="8"/>
  <c r="S1710" i="8" s="1"/>
  <c r="M1715" i="8"/>
  <c r="S1715" i="8" s="1"/>
  <c r="M1718" i="8"/>
  <c r="S1718" i="8" s="1"/>
  <c r="M1729" i="8"/>
  <c r="S1729" i="8" s="1"/>
  <c r="M1737" i="8"/>
  <c r="S1737" i="8" s="1"/>
  <c r="M1745" i="8"/>
  <c r="S1745" i="8" s="1"/>
  <c r="M1753" i="8"/>
  <c r="S1753" i="8" s="1"/>
  <c r="M1761" i="8"/>
  <c r="S1761" i="8" s="1"/>
  <c r="M1769" i="8"/>
  <c r="S1769" i="8" s="1"/>
  <c r="M1777" i="8"/>
  <c r="S1777" i="8" s="1"/>
  <c r="M1785" i="8"/>
  <c r="S1785" i="8" s="1"/>
  <c r="M1786" i="8"/>
  <c r="S1786" i="8" s="1"/>
  <c r="M1794" i="8"/>
  <c r="S1794" i="8" s="1"/>
  <c r="M1802" i="8"/>
  <c r="S1802" i="8" s="1"/>
  <c r="M1811" i="8"/>
  <c r="S1811" i="8" s="1"/>
  <c r="M1815" i="8"/>
  <c r="S1815" i="8" s="1"/>
  <c r="M1819" i="8"/>
  <c r="S1819" i="8" s="1"/>
  <c r="M1823" i="8"/>
  <c r="S1823" i="8" s="1"/>
  <c r="M1827" i="8"/>
  <c r="S1827" i="8" s="1"/>
  <c r="M1831" i="8"/>
  <c r="S1831" i="8" s="1"/>
  <c r="M1835" i="8"/>
  <c r="S1835" i="8" s="1"/>
  <c r="M1839" i="8"/>
  <c r="S1839" i="8" s="1"/>
  <c r="M1843" i="8"/>
  <c r="S1843" i="8" s="1"/>
  <c r="M1847" i="8"/>
  <c r="S1847" i="8" s="1"/>
  <c r="M1852" i="8"/>
  <c r="S1852" i="8" s="1"/>
  <c r="M1856" i="8"/>
  <c r="S1856" i="8" s="1"/>
  <c r="M1860" i="8"/>
  <c r="S1860" i="8" s="1"/>
  <c r="M1864" i="8"/>
  <c r="S1864" i="8" s="1"/>
  <c r="M1868" i="8"/>
  <c r="S1868" i="8" s="1"/>
  <c r="M1872" i="8"/>
  <c r="S1872" i="8" s="1"/>
  <c r="M1876" i="8"/>
  <c r="S1876" i="8" s="1"/>
  <c r="M1880" i="8"/>
  <c r="S1880" i="8" s="1"/>
  <c r="M1884" i="8"/>
  <c r="S1884" i="8" s="1"/>
  <c r="M1888" i="8"/>
  <c r="S1888" i="8" s="1"/>
  <c r="M1892" i="8"/>
  <c r="S1892" i="8" s="1"/>
  <c r="M1896" i="8"/>
  <c r="S1896" i="8" s="1"/>
  <c r="M1900" i="8"/>
  <c r="S1900" i="8" s="1"/>
  <c r="M1904" i="8"/>
  <c r="S1904" i="8" s="1"/>
  <c r="M1908" i="8"/>
  <c r="S1908" i="8" s="1"/>
  <c r="M1912" i="8"/>
  <c r="S1912" i="8" s="1"/>
  <c r="M1917" i="8"/>
  <c r="S1917" i="8" s="1"/>
  <c r="M1921" i="8"/>
  <c r="S1921" i="8" s="1"/>
  <c r="M1925" i="8"/>
  <c r="S1925" i="8" s="1"/>
  <c r="M1929" i="8"/>
  <c r="S1929" i="8" s="1"/>
  <c r="M1238" i="8"/>
  <c r="S1238" i="8" s="1"/>
  <c r="M1297" i="8"/>
  <c r="S1297" i="8" s="1"/>
  <c r="M1325" i="8"/>
  <c r="S1325" i="8" s="1"/>
  <c r="M1352" i="8"/>
  <c r="S1352" i="8" s="1"/>
  <c r="M1384" i="8"/>
  <c r="S1384" i="8" s="1"/>
  <c r="M1416" i="8"/>
  <c r="S1416" i="8" s="1"/>
  <c r="M1462" i="8"/>
  <c r="S1462" i="8" s="1"/>
  <c r="M1470" i="8"/>
  <c r="S1470" i="8" s="1"/>
  <c r="M1478" i="8"/>
  <c r="S1478" i="8" s="1"/>
  <c r="M1486" i="8"/>
  <c r="S1486" i="8" s="1"/>
  <c r="M1494" i="8"/>
  <c r="S1494" i="8" s="1"/>
  <c r="M1502" i="8"/>
  <c r="S1502" i="8" s="1"/>
  <c r="M1510" i="8"/>
  <c r="S1510" i="8" s="1"/>
  <c r="M1518" i="8"/>
  <c r="S1518" i="8" s="1"/>
  <c r="M1526" i="8"/>
  <c r="S1526" i="8" s="1"/>
  <c r="M1539" i="8"/>
  <c r="S1539" i="8" s="1"/>
  <c r="M1562" i="8"/>
  <c r="S1562" i="8" s="1"/>
  <c r="M1574" i="8"/>
  <c r="S1574" i="8" s="1"/>
  <c r="M1577" i="8"/>
  <c r="S1577" i="8" s="1"/>
  <c r="M1590" i="8"/>
  <c r="S1590" i="8" s="1"/>
  <c r="M1593" i="8"/>
  <c r="S1593" i="8" s="1"/>
  <c r="M1606" i="8"/>
  <c r="S1606" i="8" s="1"/>
  <c r="M1609" i="8"/>
  <c r="S1609" i="8" s="1"/>
  <c r="M1622" i="8"/>
  <c r="S1622" i="8" s="1"/>
  <c r="M1625" i="8"/>
  <c r="S1625" i="8" s="1"/>
  <c r="M1638" i="8"/>
  <c r="S1638" i="8" s="1"/>
  <c r="M1641" i="8"/>
  <c r="S1641" i="8" s="1"/>
  <c r="M1650" i="8"/>
  <c r="S1650" i="8" s="1"/>
  <c r="M1663" i="8"/>
  <c r="S1663" i="8" s="1"/>
  <c r="M1666" i="8"/>
  <c r="S1666" i="8" s="1"/>
  <c r="M1679" i="8"/>
  <c r="S1679" i="8" s="1"/>
  <c r="M1682" i="8"/>
  <c r="S1682" i="8" s="1"/>
  <c r="M1695" i="8"/>
  <c r="S1695" i="8" s="1"/>
  <c r="M1698" i="8"/>
  <c r="S1698" i="8" s="1"/>
  <c r="M1711" i="8"/>
  <c r="S1711" i="8" s="1"/>
  <c r="M1714" i="8"/>
  <c r="S1714" i="8" s="1"/>
  <c r="M1733" i="8"/>
  <c r="S1733" i="8" s="1"/>
  <c r="M1749" i="8"/>
  <c r="S1749" i="8" s="1"/>
  <c r="M1765" i="8"/>
  <c r="S1765" i="8" s="1"/>
  <c r="M1781" i="8"/>
  <c r="S1781" i="8" s="1"/>
  <c r="M1790" i="8"/>
  <c r="S1790" i="8" s="1"/>
  <c r="M1806" i="8"/>
  <c r="S1806" i="8" s="1"/>
  <c r="M1809" i="8"/>
  <c r="S1809" i="8" s="1"/>
  <c r="M1817" i="8"/>
  <c r="S1817" i="8" s="1"/>
  <c r="M1825" i="8"/>
  <c r="S1825" i="8" s="1"/>
  <c r="M1833" i="8"/>
  <c r="S1833" i="8" s="1"/>
  <c r="M1841" i="8"/>
  <c r="S1841" i="8" s="1"/>
  <c r="M1849" i="8"/>
  <c r="S1849" i="8" s="1"/>
  <c r="M1854" i="8"/>
  <c r="S1854" i="8" s="1"/>
  <c r="M1862" i="8"/>
  <c r="S1862" i="8" s="1"/>
  <c r="M1870" i="8"/>
  <c r="S1870" i="8" s="1"/>
  <c r="M1878" i="8"/>
  <c r="S1878" i="8" s="1"/>
  <c r="M1886" i="8"/>
  <c r="S1886" i="8" s="1"/>
  <c r="M1894" i="8"/>
  <c r="S1894" i="8" s="1"/>
  <c r="M1902" i="8"/>
  <c r="S1902" i="8" s="1"/>
  <c r="M1910" i="8"/>
  <c r="S1910" i="8" s="1"/>
  <c r="M1915" i="8"/>
  <c r="S1915" i="8" s="1"/>
  <c r="M1923" i="8"/>
  <c r="S1923" i="8" s="1"/>
  <c r="M1244" i="8"/>
  <c r="S1244" i="8" s="1"/>
  <c r="M1273" i="8"/>
  <c r="S1273" i="8" s="1"/>
  <c r="M1301" i="8"/>
  <c r="S1301" i="8" s="1"/>
  <c r="M1449" i="8"/>
  <c r="S1449" i="8" s="1"/>
  <c r="M1457" i="8"/>
  <c r="S1457" i="8" s="1"/>
  <c r="M1541" i="8"/>
  <c r="S1541" i="8" s="1"/>
  <c r="M1554" i="8"/>
  <c r="S1554" i="8" s="1"/>
  <c r="M1559" i="8"/>
  <c r="S1559" i="8" s="1"/>
  <c r="M1575" i="8"/>
  <c r="S1575" i="8" s="1"/>
  <c r="M1591" i="8"/>
  <c r="S1591" i="8" s="1"/>
  <c r="M1607" i="8"/>
  <c r="S1607" i="8" s="1"/>
  <c r="M1623" i="8"/>
  <c r="S1623" i="8" s="1"/>
  <c r="M1639" i="8"/>
  <c r="S1639" i="8" s="1"/>
  <c r="M1648" i="8"/>
  <c r="S1648" i="8" s="1"/>
  <c r="M1664" i="8"/>
  <c r="S1664" i="8" s="1"/>
  <c r="M1680" i="8"/>
  <c r="S1680" i="8" s="1"/>
  <c r="M1696" i="8"/>
  <c r="S1696" i="8" s="1"/>
  <c r="M1712" i="8"/>
  <c r="S1712" i="8" s="1"/>
  <c r="M1728" i="8"/>
  <c r="S1728" i="8" s="1"/>
  <c r="M1731" i="8"/>
  <c r="S1731" i="8" s="1"/>
  <c r="M1744" i="8"/>
  <c r="S1744" i="8" s="1"/>
  <c r="M1747" i="8"/>
  <c r="S1747" i="8" s="1"/>
  <c r="M1760" i="8"/>
  <c r="S1760" i="8" s="1"/>
  <c r="M1763" i="8"/>
  <c r="S1763" i="8" s="1"/>
  <c r="M1776" i="8"/>
  <c r="S1776" i="8" s="1"/>
  <c r="M1779" i="8"/>
  <c r="S1779" i="8" s="1"/>
  <c r="M1788" i="8"/>
  <c r="S1788" i="8" s="1"/>
  <c r="M1801" i="8"/>
  <c r="S1801" i="8" s="1"/>
  <c r="M1804" i="8"/>
  <c r="S1804" i="8" s="1"/>
  <c r="M1810" i="8"/>
  <c r="S1810" i="8" s="1"/>
  <c r="M1818" i="8"/>
  <c r="S1818" i="8" s="1"/>
  <c r="M1826" i="8"/>
  <c r="S1826" i="8" s="1"/>
  <c r="M1834" i="8"/>
  <c r="S1834" i="8" s="1"/>
  <c r="M1842" i="8"/>
  <c r="S1842" i="8" s="1"/>
  <c r="M1855" i="8"/>
  <c r="S1855" i="8" s="1"/>
  <c r="M1863" i="8"/>
  <c r="S1863" i="8" s="1"/>
  <c r="M1871" i="8"/>
  <c r="S1871" i="8" s="1"/>
  <c r="M1879" i="8"/>
  <c r="S1879" i="8" s="1"/>
  <c r="M1887" i="8"/>
  <c r="S1887" i="8" s="1"/>
  <c r="M1895" i="8"/>
  <c r="S1895" i="8" s="1"/>
  <c r="M1903" i="8"/>
  <c r="S1903" i="8" s="1"/>
  <c r="M1911" i="8"/>
  <c r="S1911" i="8" s="1"/>
  <c r="M1916" i="8"/>
  <c r="S1916" i="8" s="1"/>
  <c r="M1924" i="8"/>
  <c r="S1924" i="8" s="1"/>
  <c r="M1211" i="8"/>
  <c r="S1211" i="8" s="1"/>
  <c r="M1261" i="8"/>
  <c r="S1261" i="8" s="1"/>
  <c r="M1368" i="8"/>
  <c r="S1368" i="8" s="1"/>
  <c r="M1400" i="8"/>
  <c r="S1400" i="8" s="1"/>
  <c r="M1432" i="8"/>
  <c r="S1432" i="8" s="1"/>
  <c r="M1466" i="8"/>
  <c r="S1466" i="8" s="1"/>
  <c r="M1474" i="8"/>
  <c r="S1474" i="8" s="1"/>
  <c r="M1482" i="8"/>
  <c r="S1482" i="8" s="1"/>
  <c r="M1490" i="8"/>
  <c r="S1490" i="8" s="1"/>
  <c r="M1498" i="8"/>
  <c r="S1498" i="8" s="1"/>
  <c r="M1506" i="8"/>
  <c r="S1506" i="8" s="1"/>
  <c r="M1514" i="8"/>
  <c r="S1514" i="8" s="1"/>
  <c r="M1522" i="8"/>
  <c r="S1522" i="8" s="1"/>
  <c r="M1555" i="8"/>
  <c r="S1555" i="8" s="1"/>
  <c r="M1582" i="8"/>
  <c r="S1582" i="8" s="1"/>
  <c r="M1585" i="8"/>
  <c r="S1585" i="8" s="1"/>
  <c r="M1598" i="8"/>
  <c r="S1598" i="8" s="1"/>
  <c r="M1601" i="8"/>
  <c r="S1601" i="8" s="1"/>
  <c r="M1614" i="8"/>
  <c r="S1614" i="8" s="1"/>
  <c r="M1617" i="8"/>
  <c r="S1617" i="8" s="1"/>
  <c r="M1630" i="8"/>
  <c r="S1630" i="8" s="1"/>
  <c r="M1633" i="8"/>
  <c r="S1633" i="8" s="1"/>
  <c r="M1646" i="8"/>
  <c r="S1646" i="8" s="1"/>
  <c r="M1655" i="8"/>
  <c r="S1655" i="8" s="1"/>
  <c r="M1658" i="8"/>
  <c r="S1658" i="8" s="1"/>
  <c r="M1671" i="8"/>
  <c r="S1671" i="8" s="1"/>
  <c r="M1674" i="8"/>
  <c r="S1674" i="8" s="1"/>
  <c r="M1687" i="8"/>
  <c r="S1687" i="8" s="1"/>
  <c r="M1690" i="8"/>
  <c r="S1690" i="8" s="1"/>
  <c r="M1703" i="8"/>
  <c r="S1703" i="8" s="1"/>
  <c r="M1706" i="8"/>
  <c r="S1706" i="8" s="1"/>
  <c r="M1719" i="8"/>
  <c r="S1719" i="8" s="1"/>
  <c r="M1725" i="8"/>
  <c r="S1725" i="8" s="1"/>
  <c r="M1741" i="8"/>
  <c r="S1741" i="8" s="1"/>
  <c r="M1757" i="8"/>
  <c r="S1757" i="8" s="1"/>
  <c r="M1773" i="8"/>
  <c r="S1773" i="8" s="1"/>
  <c r="M1798" i="8"/>
  <c r="S1798" i="8" s="1"/>
  <c r="M1813" i="8"/>
  <c r="S1813" i="8" s="1"/>
  <c r="M1821" i="8"/>
  <c r="S1821" i="8" s="1"/>
  <c r="M1829" i="8"/>
  <c r="S1829" i="8" s="1"/>
  <c r="M1837" i="8"/>
  <c r="S1837" i="8" s="1"/>
  <c r="M1337" i="8"/>
  <c r="S1337" i="8" s="1"/>
  <c r="M1461" i="8"/>
  <c r="S1461" i="8" s="1"/>
  <c r="M1538" i="8"/>
  <c r="S1538" i="8" s="1"/>
  <c r="M1557" i="8"/>
  <c r="S1557" i="8" s="1"/>
  <c r="M1599" i="8"/>
  <c r="S1599" i="8" s="1"/>
  <c r="M1631" i="8"/>
  <c r="S1631" i="8" s="1"/>
  <c r="M1672" i="8"/>
  <c r="S1672" i="8" s="1"/>
  <c r="M1704" i="8"/>
  <c r="S1704" i="8" s="1"/>
  <c r="M1723" i="8"/>
  <c r="S1723" i="8" s="1"/>
  <c r="M1739" i="8"/>
  <c r="S1739" i="8" s="1"/>
  <c r="M1755" i="8"/>
  <c r="S1755" i="8" s="1"/>
  <c r="M1771" i="8"/>
  <c r="S1771" i="8" s="1"/>
  <c r="M1859" i="8"/>
  <c r="S1859" i="8" s="1"/>
  <c r="M1875" i="8"/>
  <c r="S1875" i="8" s="1"/>
  <c r="M1891" i="8"/>
  <c r="S1891" i="8" s="1"/>
  <c r="M1907" i="8"/>
  <c r="S1907" i="8" s="1"/>
  <c r="M1928" i="8"/>
  <c r="S1928" i="8" s="1"/>
  <c r="M1570" i="8"/>
  <c r="S1570" i="8" s="1"/>
  <c r="M1796" i="8"/>
  <c r="S1796" i="8" s="1"/>
  <c r="M1814" i="8"/>
  <c r="S1814" i="8" s="1"/>
  <c r="M1822" i="8"/>
  <c r="S1822" i="8" s="1"/>
  <c r="M1830" i="8"/>
  <c r="S1830" i="8" s="1"/>
  <c r="M1838" i="8"/>
  <c r="S1838" i="8" s="1"/>
  <c r="M1845" i="8"/>
  <c r="S1845" i="8" s="1"/>
  <c r="M1850" i="8"/>
  <c r="S1850" i="8" s="1"/>
  <c r="M1866" i="8"/>
  <c r="S1866" i="8" s="1"/>
  <c r="M1882" i="8"/>
  <c r="S1882" i="8" s="1"/>
  <c r="M1898" i="8"/>
  <c r="S1898" i="8" s="1"/>
  <c r="M1919" i="8"/>
  <c r="S1919" i="8" s="1"/>
  <c r="M1445" i="8"/>
  <c r="S1445" i="8" s="1"/>
  <c r="M1583" i="8"/>
  <c r="S1583" i="8" s="1"/>
  <c r="M1615" i="8"/>
  <c r="S1615" i="8" s="1"/>
  <c r="M1647" i="8"/>
  <c r="S1647" i="8" s="1"/>
  <c r="M1656" i="8"/>
  <c r="S1656" i="8" s="1"/>
  <c r="M1688" i="8"/>
  <c r="S1688" i="8" s="1"/>
  <c r="M1720" i="8"/>
  <c r="S1720" i="8" s="1"/>
  <c r="M1736" i="8"/>
  <c r="S1736" i="8" s="1"/>
  <c r="M1752" i="8"/>
  <c r="S1752" i="8" s="1"/>
  <c r="M1768" i="8"/>
  <c r="S1768" i="8" s="1"/>
  <c r="M1784" i="8"/>
  <c r="S1784" i="8" s="1"/>
  <c r="M1846" i="8"/>
  <c r="S1846" i="8" s="1"/>
  <c r="M1851" i="8"/>
  <c r="S1851" i="8" s="1"/>
  <c r="M1867" i="8"/>
  <c r="S1867" i="8" s="1"/>
  <c r="M1883" i="8"/>
  <c r="S1883" i="8" s="1"/>
  <c r="M1899" i="8"/>
  <c r="S1899" i="8" s="1"/>
  <c r="M1920" i="8"/>
  <c r="S1920" i="8" s="1"/>
  <c r="M1927" i="8"/>
  <c r="S1927" i="8" s="1"/>
  <c r="O1895" i="8"/>
  <c r="U1895" i="8" s="1"/>
  <c r="O1863" i="8"/>
  <c r="U1863" i="8" s="1"/>
  <c r="O1802" i="8"/>
  <c r="U1802" i="8" s="1"/>
  <c r="O1659" i="8"/>
  <c r="U1659" i="8" s="1"/>
  <c r="O1618" i="8"/>
  <c r="U1618" i="8" s="1"/>
  <c r="O1916" i="8"/>
  <c r="U1916" i="8" s="1"/>
  <c r="M1890" i="8"/>
  <c r="S1890" i="8" s="1"/>
  <c r="M1858" i="8"/>
  <c r="S1858" i="8" s="1"/>
  <c r="O1691" i="8"/>
  <c r="U1691" i="8" s="1"/>
  <c r="O1294" i="8"/>
  <c r="U1294" i="8" s="1"/>
  <c r="M1906" i="8"/>
  <c r="S1906" i="8" s="1"/>
  <c r="M1874" i="8"/>
  <c r="S1874" i="8" s="1"/>
  <c r="O208" i="8"/>
  <c r="U208" i="8" s="1"/>
  <c r="O396" i="8"/>
  <c r="U396" i="8" s="1"/>
  <c r="O405" i="8"/>
  <c r="U405" i="8" s="1"/>
  <c r="O475" i="8"/>
  <c r="U475" i="8" s="1"/>
  <c r="O241" i="8"/>
  <c r="U241" i="8" s="1"/>
  <c r="O299" i="8"/>
  <c r="U299" i="8" s="1"/>
  <c r="O325" i="8"/>
  <c r="U325" i="8" s="1"/>
  <c r="O342" i="8"/>
  <c r="U342" i="8" s="1"/>
  <c r="O421" i="8"/>
  <c r="U421" i="8" s="1"/>
  <c r="O490" i="8"/>
  <c r="U490" i="8" s="1"/>
  <c r="O495" i="8"/>
  <c r="U495" i="8" s="1"/>
  <c r="O512" i="8"/>
  <c r="U512" i="8" s="1"/>
  <c r="O572" i="8"/>
  <c r="U572" i="8" s="1"/>
  <c r="O577" i="8"/>
  <c r="U577" i="8" s="1"/>
  <c r="O600" i="8"/>
  <c r="U600" i="8" s="1"/>
  <c r="O667" i="8"/>
  <c r="U667" i="8" s="1"/>
  <c r="O672" i="8"/>
  <c r="U672" i="8" s="1"/>
  <c r="O693" i="8"/>
  <c r="U693" i="8" s="1"/>
  <c r="O697" i="8"/>
  <c r="U697" i="8" s="1"/>
  <c r="O746" i="8"/>
  <c r="U746" i="8" s="1"/>
  <c r="O772" i="8"/>
  <c r="U772" i="8" s="1"/>
  <c r="O813" i="8"/>
  <c r="U813" i="8" s="1"/>
  <c r="O818" i="8"/>
  <c r="U818" i="8" s="1"/>
  <c r="O867" i="8"/>
  <c r="U867" i="8" s="1"/>
  <c r="O505" i="8"/>
  <c r="U505" i="8" s="1"/>
  <c r="O557" i="8"/>
  <c r="U557" i="8" s="1"/>
  <c r="O611" i="8"/>
  <c r="U611" i="8" s="1"/>
  <c r="O682" i="8"/>
  <c r="U682" i="8" s="1"/>
  <c r="O708" i="8"/>
  <c r="U708" i="8" s="1"/>
  <c r="O736" i="8"/>
  <c r="U736" i="8" s="1"/>
  <c r="O761" i="8"/>
  <c r="U761" i="8" s="1"/>
  <c r="O787" i="8"/>
  <c r="U787" i="8" s="1"/>
  <c r="O828" i="8"/>
  <c r="U828" i="8" s="1"/>
  <c r="O856" i="8"/>
  <c r="U856" i="8" s="1"/>
  <c r="O938" i="8"/>
  <c r="U938" i="8" s="1"/>
  <c r="O1084" i="8"/>
  <c r="U1084" i="8" s="1"/>
  <c r="O991" i="8"/>
  <c r="U991" i="8" s="1"/>
  <c r="O1055" i="8"/>
  <c r="U1055" i="8" s="1"/>
  <c r="O1092" i="8"/>
  <c r="U1092" i="8" s="1"/>
  <c r="O411" i="8"/>
  <c r="U411" i="8" s="1"/>
  <c r="O1132" i="8"/>
  <c r="U1132" i="8" s="1"/>
  <c r="O1164" i="8"/>
  <c r="U1164" i="8" s="1"/>
  <c r="O1167" i="8"/>
  <c r="U1167" i="8" s="1"/>
  <c r="O1204" i="8"/>
  <c r="U1204" i="8" s="1"/>
  <c r="O562" i="8"/>
  <c r="U562" i="8" s="1"/>
  <c r="O731" i="8"/>
  <c r="U731" i="8" s="1"/>
  <c r="O757" i="8"/>
  <c r="U757" i="8" s="1"/>
  <c r="O782" i="8"/>
  <c r="U782" i="8" s="1"/>
  <c r="O833" i="8"/>
  <c r="U833" i="8" s="1"/>
  <c r="O928" i="8"/>
  <c r="U928" i="8" s="1"/>
  <c r="O1018" i="8"/>
  <c r="U1018" i="8" s="1"/>
  <c r="O1063" i="8"/>
  <c r="U1063" i="8" s="1"/>
  <c r="O1100" i="8"/>
  <c r="U1100" i="8" s="1"/>
  <c r="O1108" i="8"/>
  <c r="U1108" i="8" s="1"/>
  <c r="O1140" i="8"/>
  <c r="U1140" i="8" s="1"/>
  <c r="O1191" i="8"/>
  <c r="U1191" i="8" s="1"/>
  <c r="O1215" i="8"/>
  <c r="U1215" i="8" s="1"/>
  <c r="O923" i="8"/>
  <c r="U923" i="8" s="1"/>
  <c r="O1156" i="8"/>
  <c r="U1156" i="8" s="1"/>
  <c r="O1244" i="8"/>
  <c r="U1244" i="8" s="1"/>
  <c r="O1266" i="8"/>
  <c r="U1266" i="8" s="1"/>
  <c r="O1270" i="8"/>
  <c r="U1270" i="8" s="1"/>
  <c r="O1298" i="8"/>
  <c r="U1298" i="8" s="1"/>
  <c r="O1302" i="8"/>
  <c r="U1302" i="8" s="1"/>
  <c r="O1330" i="8"/>
  <c r="U1330" i="8" s="1"/>
  <c r="O1334" i="8"/>
  <c r="U1334" i="8" s="1"/>
  <c r="O1350" i="8"/>
  <c r="U1350" i="8" s="1"/>
  <c r="O1353" i="8"/>
  <c r="U1353" i="8" s="1"/>
  <c r="O1358" i="8"/>
  <c r="U1358" i="8" s="1"/>
  <c r="O1361" i="8"/>
  <c r="U1361" i="8" s="1"/>
  <c r="O1366" i="8"/>
  <c r="U1366" i="8" s="1"/>
  <c r="O1369" i="8"/>
  <c r="U1369" i="8" s="1"/>
  <c r="O1374" i="8"/>
  <c r="U1374" i="8" s="1"/>
  <c r="O1377" i="8"/>
  <c r="U1377" i="8" s="1"/>
  <c r="O1382" i="8"/>
  <c r="U1382" i="8" s="1"/>
  <c r="O1385" i="8"/>
  <c r="U1385" i="8" s="1"/>
  <c r="O1390" i="8"/>
  <c r="U1390" i="8" s="1"/>
  <c r="O1393" i="8"/>
  <c r="U1393" i="8" s="1"/>
  <c r="O1398" i="8"/>
  <c r="U1398" i="8" s="1"/>
  <c r="O1401" i="8"/>
  <c r="U1401" i="8" s="1"/>
  <c r="O1406" i="8"/>
  <c r="U1406" i="8" s="1"/>
  <c r="O1409" i="8"/>
  <c r="U1409" i="8" s="1"/>
  <c r="O1414" i="8"/>
  <c r="U1414" i="8" s="1"/>
  <c r="O1417" i="8"/>
  <c r="U1417" i="8" s="1"/>
  <c r="O1422" i="8"/>
  <c r="U1422" i="8" s="1"/>
  <c r="O1425" i="8"/>
  <c r="U1425" i="8" s="1"/>
  <c r="O1430" i="8"/>
  <c r="U1430" i="8" s="1"/>
  <c r="O1433" i="8"/>
  <c r="U1433" i="8" s="1"/>
  <c r="O1438" i="8"/>
  <c r="U1438" i="8" s="1"/>
  <c r="O1441" i="8"/>
  <c r="U1441" i="8" s="1"/>
  <c r="O1445" i="8"/>
  <c r="U1445" i="8" s="1"/>
  <c r="O1449" i="8"/>
  <c r="U1449" i="8" s="1"/>
  <c r="O1453" i="8"/>
  <c r="U1453" i="8" s="1"/>
  <c r="O1457" i="8"/>
  <c r="U1457" i="8" s="1"/>
  <c r="O1530" i="8"/>
  <c r="U1530" i="8" s="1"/>
  <c r="O1538" i="8"/>
  <c r="U1538" i="8" s="1"/>
  <c r="O1546" i="8"/>
  <c r="U1546" i="8" s="1"/>
  <c r="O1554" i="8"/>
  <c r="U1554" i="8" s="1"/>
  <c r="O1026" i="8"/>
  <c r="U1026" i="8" s="1"/>
  <c r="O1116" i="8"/>
  <c r="U1116" i="8" s="1"/>
  <c r="O1274" i="8"/>
  <c r="U1274" i="8" s="1"/>
  <c r="O1278" i="8"/>
  <c r="U1278" i="8" s="1"/>
  <c r="O1306" i="8"/>
  <c r="U1306" i="8" s="1"/>
  <c r="O1310" i="8"/>
  <c r="U1310" i="8" s="1"/>
  <c r="O1338" i="8"/>
  <c r="U1338" i="8" s="1"/>
  <c r="O1342" i="8"/>
  <c r="U1342" i="8" s="1"/>
  <c r="O1463" i="8"/>
  <c r="U1463" i="8" s="1"/>
  <c r="O1467" i="8"/>
  <c r="U1467" i="8" s="1"/>
  <c r="O1471" i="8"/>
  <c r="U1471" i="8" s="1"/>
  <c r="O1475" i="8"/>
  <c r="U1475" i="8" s="1"/>
  <c r="O1479" i="8"/>
  <c r="U1479" i="8" s="1"/>
  <c r="O1483" i="8"/>
  <c r="U1483" i="8" s="1"/>
  <c r="O1487" i="8"/>
  <c r="U1487" i="8" s="1"/>
  <c r="O1491" i="8"/>
  <c r="U1491" i="8" s="1"/>
  <c r="O1495" i="8"/>
  <c r="U1495" i="8" s="1"/>
  <c r="O1499" i="8"/>
  <c r="U1499" i="8" s="1"/>
  <c r="O1503" i="8"/>
  <c r="U1503" i="8" s="1"/>
  <c r="O1507" i="8"/>
  <c r="U1507" i="8" s="1"/>
  <c r="O1511" i="8"/>
  <c r="U1511" i="8" s="1"/>
  <c r="O1515" i="8"/>
  <c r="U1515" i="8" s="1"/>
  <c r="O1519" i="8"/>
  <c r="U1519" i="8" s="1"/>
  <c r="O1523" i="8"/>
  <c r="U1523" i="8" s="1"/>
  <c r="O1527" i="8"/>
  <c r="U1527" i="8" s="1"/>
  <c r="O1532" i="8"/>
  <c r="U1532" i="8" s="1"/>
  <c r="O1535" i="8"/>
  <c r="U1535" i="8" s="1"/>
  <c r="O1540" i="8"/>
  <c r="U1540" i="8" s="1"/>
  <c r="O1543" i="8"/>
  <c r="U1543" i="8" s="1"/>
  <c r="O1548" i="8"/>
  <c r="U1548" i="8" s="1"/>
  <c r="O1551" i="8"/>
  <c r="U1551" i="8" s="1"/>
  <c r="O1556" i="8"/>
  <c r="U1556" i="8" s="1"/>
  <c r="O1559" i="8"/>
  <c r="U1559" i="8" s="1"/>
  <c r="O1564" i="8"/>
  <c r="U1564" i="8" s="1"/>
  <c r="O1567" i="8"/>
  <c r="U1567" i="8" s="1"/>
  <c r="O1148" i="8"/>
  <c r="U1148" i="8" s="1"/>
  <c r="O1262" i="8"/>
  <c r="U1262" i="8" s="1"/>
  <c r="O1290" i="8"/>
  <c r="U1290" i="8" s="1"/>
  <c r="O1326" i="8"/>
  <c r="U1326" i="8" s="1"/>
  <c r="O1462" i="8"/>
  <c r="U1462" i="8" s="1"/>
  <c r="O1466" i="8"/>
  <c r="U1466" i="8" s="1"/>
  <c r="O1470" i="8"/>
  <c r="U1470" i="8" s="1"/>
  <c r="O1474" i="8"/>
  <c r="U1474" i="8" s="1"/>
  <c r="O1478" i="8"/>
  <c r="U1478" i="8" s="1"/>
  <c r="O1482" i="8"/>
  <c r="U1482" i="8" s="1"/>
  <c r="O1486" i="8"/>
  <c r="U1486" i="8" s="1"/>
  <c r="O1490" i="8"/>
  <c r="U1490" i="8" s="1"/>
  <c r="O1494" i="8"/>
  <c r="U1494" i="8" s="1"/>
  <c r="O1498" i="8"/>
  <c r="U1498" i="8" s="1"/>
  <c r="O1502" i="8"/>
  <c r="U1502" i="8" s="1"/>
  <c r="O1506" i="8"/>
  <c r="U1506" i="8" s="1"/>
  <c r="O1510" i="8"/>
  <c r="U1510" i="8" s="1"/>
  <c r="O1514" i="8"/>
  <c r="U1514" i="8" s="1"/>
  <c r="O1518" i="8"/>
  <c r="U1518" i="8" s="1"/>
  <c r="O1522" i="8"/>
  <c r="U1522" i="8" s="1"/>
  <c r="O1526" i="8"/>
  <c r="U1526" i="8" s="1"/>
  <c r="O1536" i="8"/>
  <c r="U1536" i="8" s="1"/>
  <c r="O1539" i="8"/>
  <c r="U1539" i="8" s="1"/>
  <c r="O1552" i="8"/>
  <c r="U1552" i="8" s="1"/>
  <c r="O1555" i="8"/>
  <c r="U1555" i="8" s="1"/>
  <c r="O1558" i="8"/>
  <c r="U1558" i="8" s="1"/>
  <c r="O1560" i="8"/>
  <c r="U1560" i="8" s="1"/>
  <c r="O1562" i="8"/>
  <c r="U1562" i="8" s="1"/>
  <c r="O1574" i="8"/>
  <c r="U1574" i="8" s="1"/>
  <c r="O1582" i="8"/>
  <c r="U1582" i="8" s="1"/>
  <c r="O1590" i="8"/>
  <c r="U1590" i="8" s="1"/>
  <c r="O1598" i="8"/>
  <c r="U1598" i="8" s="1"/>
  <c r="O1606" i="8"/>
  <c r="U1606" i="8" s="1"/>
  <c r="O1614" i="8"/>
  <c r="U1614" i="8" s="1"/>
  <c r="O1622" i="8"/>
  <c r="U1622" i="8" s="1"/>
  <c r="O1630" i="8"/>
  <c r="U1630" i="8" s="1"/>
  <c r="O1638" i="8"/>
  <c r="U1638" i="8" s="1"/>
  <c r="O1646" i="8"/>
  <c r="U1646" i="8" s="1"/>
  <c r="O1647" i="8"/>
  <c r="U1647" i="8" s="1"/>
  <c r="O1655" i="8"/>
  <c r="U1655" i="8" s="1"/>
  <c r="O1663" i="8"/>
  <c r="U1663" i="8" s="1"/>
  <c r="O1671" i="8"/>
  <c r="U1671" i="8" s="1"/>
  <c r="O1679" i="8"/>
  <c r="U1679" i="8" s="1"/>
  <c r="O1687" i="8"/>
  <c r="U1687" i="8" s="1"/>
  <c r="O1695" i="8"/>
  <c r="U1695" i="8" s="1"/>
  <c r="O1703" i="8"/>
  <c r="U1703" i="8" s="1"/>
  <c r="O1711" i="8"/>
  <c r="U1711" i="8" s="1"/>
  <c r="O1719" i="8"/>
  <c r="U1719" i="8" s="1"/>
  <c r="O1722" i="8"/>
  <c r="U1722" i="8" s="1"/>
  <c r="O1725" i="8"/>
  <c r="U1725" i="8" s="1"/>
  <c r="O1730" i="8"/>
  <c r="U1730" i="8" s="1"/>
  <c r="O1733" i="8"/>
  <c r="U1733" i="8" s="1"/>
  <c r="O1738" i="8"/>
  <c r="U1738" i="8" s="1"/>
  <c r="O1741" i="8"/>
  <c r="U1741" i="8" s="1"/>
  <c r="O1746" i="8"/>
  <c r="U1746" i="8" s="1"/>
  <c r="O1749" i="8"/>
  <c r="U1749" i="8" s="1"/>
  <c r="O1754" i="8"/>
  <c r="U1754" i="8" s="1"/>
  <c r="O1757" i="8"/>
  <c r="U1757" i="8" s="1"/>
  <c r="O1762" i="8"/>
  <c r="U1762" i="8" s="1"/>
  <c r="O1765" i="8"/>
  <c r="U1765" i="8" s="1"/>
  <c r="O1770" i="8"/>
  <c r="U1770" i="8" s="1"/>
  <c r="O1773" i="8"/>
  <c r="U1773" i="8" s="1"/>
  <c r="O1778" i="8"/>
  <c r="U1778" i="8" s="1"/>
  <c r="O1781" i="8"/>
  <c r="U1781" i="8" s="1"/>
  <c r="O1787" i="8"/>
  <c r="U1787" i="8" s="1"/>
  <c r="O1790" i="8"/>
  <c r="U1790" i="8" s="1"/>
  <c r="O1795" i="8"/>
  <c r="U1795" i="8" s="1"/>
  <c r="O1798" i="8"/>
  <c r="U1798" i="8" s="1"/>
  <c r="O1803" i="8"/>
  <c r="U1803" i="8" s="1"/>
  <c r="O1806" i="8"/>
  <c r="U1806" i="8" s="1"/>
  <c r="O1809" i="8"/>
  <c r="U1809" i="8" s="1"/>
  <c r="O1813" i="8"/>
  <c r="U1813" i="8" s="1"/>
  <c r="O1817" i="8"/>
  <c r="U1817" i="8" s="1"/>
  <c r="O1821" i="8"/>
  <c r="U1821" i="8" s="1"/>
  <c r="O1825" i="8"/>
  <c r="U1825" i="8" s="1"/>
  <c r="O1829" i="8"/>
  <c r="U1829" i="8" s="1"/>
  <c r="O1833" i="8"/>
  <c r="U1833" i="8" s="1"/>
  <c r="O1837" i="8"/>
  <c r="U1837" i="8" s="1"/>
  <c r="O1841" i="8"/>
  <c r="U1841" i="8" s="1"/>
  <c r="O1845" i="8"/>
  <c r="U1845" i="8" s="1"/>
  <c r="O1850" i="8"/>
  <c r="U1850" i="8" s="1"/>
  <c r="O1854" i="8"/>
  <c r="U1854" i="8" s="1"/>
  <c r="O1858" i="8"/>
  <c r="U1858" i="8" s="1"/>
  <c r="O1862" i="8"/>
  <c r="U1862" i="8" s="1"/>
  <c r="O1866" i="8"/>
  <c r="U1866" i="8" s="1"/>
  <c r="O1870" i="8"/>
  <c r="U1870" i="8" s="1"/>
  <c r="O1874" i="8"/>
  <c r="U1874" i="8" s="1"/>
  <c r="O1878" i="8"/>
  <c r="U1878" i="8" s="1"/>
  <c r="O1882" i="8"/>
  <c r="U1882" i="8" s="1"/>
  <c r="O1886" i="8"/>
  <c r="U1886" i="8" s="1"/>
  <c r="O1890" i="8"/>
  <c r="U1890" i="8" s="1"/>
  <c r="O1894" i="8"/>
  <c r="U1894" i="8" s="1"/>
  <c r="O1898" i="8"/>
  <c r="U1898" i="8" s="1"/>
  <c r="O1902" i="8"/>
  <c r="U1902" i="8" s="1"/>
  <c r="O1906" i="8"/>
  <c r="U1906" i="8" s="1"/>
  <c r="O1910" i="8"/>
  <c r="U1910" i="8" s="1"/>
  <c r="O1915" i="8"/>
  <c r="U1915" i="8" s="1"/>
  <c r="O1919" i="8"/>
  <c r="U1919" i="8" s="1"/>
  <c r="O1923" i="8"/>
  <c r="U1923" i="8" s="1"/>
  <c r="O1927" i="8"/>
  <c r="U1927" i="8" s="1"/>
  <c r="O999" i="8"/>
  <c r="U999" i="8" s="1"/>
  <c r="O1124" i="8"/>
  <c r="U1124" i="8" s="1"/>
  <c r="O1180" i="8"/>
  <c r="U1180" i="8" s="1"/>
  <c r="O1250" i="8"/>
  <c r="U1250" i="8" s="1"/>
  <c r="O1286" i="8"/>
  <c r="U1286" i="8" s="1"/>
  <c r="O1314" i="8"/>
  <c r="U1314" i="8" s="1"/>
  <c r="O1349" i="8"/>
  <c r="U1349" i="8" s="1"/>
  <c r="O1354" i="8"/>
  <c r="U1354" i="8" s="1"/>
  <c r="O1365" i="8"/>
  <c r="U1365" i="8" s="1"/>
  <c r="O1370" i="8"/>
  <c r="U1370" i="8" s="1"/>
  <c r="O1381" i="8"/>
  <c r="U1381" i="8" s="1"/>
  <c r="O1386" i="8"/>
  <c r="U1386" i="8" s="1"/>
  <c r="O1397" i="8"/>
  <c r="U1397" i="8" s="1"/>
  <c r="O1402" i="8"/>
  <c r="U1402" i="8" s="1"/>
  <c r="O1413" i="8"/>
  <c r="U1413" i="8" s="1"/>
  <c r="O1418" i="8"/>
  <c r="U1418" i="8" s="1"/>
  <c r="O1429" i="8"/>
  <c r="U1429" i="8" s="1"/>
  <c r="O1434" i="8"/>
  <c r="U1434" i="8" s="1"/>
  <c r="O1534" i="8"/>
  <c r="U1534" i="8" s="1"/>
  <c r="O1550" i="8"/>
  <c r="U1550" i="8" s="1"/>
  <c r="O1571" i="8"/>
  <c r="U1571" i="8" s="1"/>
  <c r="O1576" i="8"/>
  <c r="U1576" i="8" s="1"/>
  <c r="O1579" i="8"/>
  <c r="U1579" i="8" s="1"/>
  <c r="O1584" i="8"/>
  <c r="U1584" i="8" s="1"/>
  <c r="O1587" i="8"/>
  <c r="U1587" i="8" s="1"/>
  <c r="O1592" i="8"/>
  <c r="U1592" i="8" s="1"/>
  <c r="O1595" i="8"/>
  <c r="U1595" i="8" s="1"/>
  <c r="O1600" i="8"/>
  <c r="U1600" i="8" s="1"/>
  <c r="O1603" i="8"/>
  <c r="U1603" i="8" s="1"/>
  <c r="O1608" i="8"/>
  <c r="U1608" i="8" s="1"/>
  <c r="O1611" i="8"/>
  <c r="U1611" i="8" s="1"/>
  <c r="O1616" i="8"/>
  <c r="U1616" i="8" s="1"/>
  <c r="O1619" i="8"/>
  <c r="U1619" i="8" s="1"/>
  <c r="O1624" i="8"/>
  <c r="U1624" i="8" s="1"/>
  <c r="O1627" i="8"/>
  <c r="U1627" i="8" s="1"/>
  <c r="O1632" i="8"/>
  <c r="U1632" i="8" s="1"/>
  <c r="O1635" i="8"/>
  <c r="U1635" i="8" s="1"/>
  <c r="O1640" i="8"/>
  <c r="U1640" i="8" s="1"/>
  <c r="O1643" i="8"/>
  <c r="U1643" i="8" s="1"/>
  <c r="O1649" i="8"/>
  <c r="U1649" i="8" s="1"/>
  <c r="O1652" i="8"/>
  <c r="U1652" i="8" s="1"/>
  <c r="O1657" i="8"/>
  <c r="U1657" i="8" s="1"/>
  <c r="O1660" i="8"/>
  <c r="U1660" i="8" s="1"/>
  <c r="O1665" i="8"/>
  <c r="U1665" i="8" s="1"/>
  <c r="O1668" i="8"/>
  <c r="U1668" i="8" s="1"/>
  <c r="O1673" i="8"/>
  <c r="U1673" i="8" s="1"/>
  <c r="O1676" i="8"/>
  <c r="U1676" i="8" s="1"/>
  <c r="O1681" i="8"/>
  <c r="U1681" i="8" s="1"/>
  <c r="O1684" i="8"/>
  <c r="U1684" i="8" s="1"/>
  <c r="O1689" i="8"/>
  <c r="U1689" i="8" s="1"/>
  <c r="O1692" i="8"/>
  <c r="U1692" i="8" s="1"/>
  <c r="O1697" i="8"/>
  <c r="U1697" i="8" s="1"/>
  <c r="O1700" i="8"/>
  <c r="U1700" i="8" s="1"/>
  <c r="O1705" i="8"/>
  <c r="U1705" i="8" s="1"/>
  <c r="O1708" i="8"/>
  <c r="U1708" i="8" s="1"/>
  <c r="O1713" i="8"/>
  <c r="U1713" i="8" s="1"/>
  <c r="O1716" i="8"/>
  <c r="U1716" i="8" s="1"/>
  <c r="O1724" i="8"/>
  <c r="U1724" i="8" s="1"/>
  <c r="O1732" i="8"/>
  <c r="U1732" i="8" s="1"/>
  <c r="O1740" i="8"/>
  <c r="U1740" i="8" s="1"/>
  <c r="O1748" i="8"/>
  <c r="U1748" i="8" s="1"/>
  <c r="O1756" i="8"/>
  <c r="U1756" i="8" s="1"/>
  <c r="O1764" i="8"/>
  <c r="U1764" i="8" s="1"/>
  <c r="O1772" i="8"/>
  <c r="U1772" i="8" s="1"/>
  <c r="O1780" i="8"/>
  <c r="U1780" i="8" s="1"/>
  <c r="O1789" i="8"/>
  <c r="U1789" i="8" s="1"/>
  <c r="O1797" i="8"/>
  <c r="U1797" i="8" s="1"/>
  <c r="O1805" i="8"/>
  <c r="U1805" i="8" s="1"/>
  <c r="O1808" i="8"/>
  <c r="U1808" i="8" s="1"/>
  <c r="O1812" i="8"/>
  <c r="U1812" i="8" s="1"/>
  <c r="O1816" i="8"/>
  <c r="U1816" i="8" s="1"/>
  <c r="O1820" i="8"/>
  <c r="U1820" i="8" s="1"/>
  <c r="O1824" i="8"/>
  <c r="U1824" i="8" s="1"/>
  <c r="O1828" i="8"/>
  <c r="U1828" i="8" s="1"/>
  <c r="O1832" i="8"/>
  <c r="U1832" i="8" s="1"/>
  <c r="O1836" i="8"/>
  <c r="U1836" i="8" s="1"/>
  <c r="O1840" i="8"/>
  <c r="U1840" i="8" s="1"/>
  <c r="O1844" i="8"/>
  <c r="U1844" i="8" s="1"/>
  <c r="O1848" i="8"/>
  <c r="U1848" i="8" s="1"/>
  <c r="O1849" i="8"/>
  <c r="U1849" i="8" s="1"/>
  <c r="O1853" i="8"/>
  <c r="U1853" i="8" s="1"/>
  <c r="O1857" i="8"/>
  <c r="U1857" i="8" s="1"/>
  <c r="O1861" i="8"/>
  <c r="U1861" i="8" s="1"/>
  <c r="O1865" i="8"/>
  <c r="U1865" i="8" s="1"/>
  <c r="O1869" i="8"/>
  <c r="U1869" i="8" s="1"/>
  <c r="O1873" i="8"/>
  <c r="U1873" i="8" s="1"/>
  <c r="O1877" i="8"/>
  <c r="U1877" i="8" s="1"/>
  <c r="O1881" i="8"/>
  <c r="U1881" i="8" s="1"/>
  <c r="O1885" i="8"/>
  <c r="U1885" i="8" s="1"/>
  <c r="O1889" i="8"/>
  <c r="U1889" i="8" s="1"/>
  <c r="O1893" i="8"/>
  <c r="U1893" i="8" s="1"/>
  <c r="O1897" i="8"/>
  <c r="U1897" i="8" s="1"/>
  <c r="O1901" i="8"/>
  <c r="U1901" i="8" s="1"/>
  <c r="O1905" i="8"/>
  <c r="U1905" i="8" s="1"/>
  <c r="O1909" i="8"/>
  <c r="U1909" i="8" s="1"/>
  <c r="O1914" i="8"/>
  <c r="U1914" i="8" s="1"/>
  <c r="O1918" i="8"/>
  <c r="U1918" i="8" s="1"/>
  <c r="O1922" i="8"/>
  <c r="U1922" i="8" s="1"/>
  <c r="O1926" i="8"/>
  <c r="U1926" i="8" s="1"/>
  <c r="O1254" i="8"/>
  <c r="U1254" i="8" s="1"/>
  <c r="O1282" i="8"/>
  <c r="U1282" i="8" s="1"/>
  <c r="O1362" i="8"/>
  <c r="U1362" i="8" s="1"/>
  <c r="O1373" i="8"/>
  <c r="U1373" i="8" s="1"/>
  <c r="O1394" i="8"/>
  <c r="U1394" i="8" s="1"/>
  <c r="O1405" i="8"/>
  <c r="U1405" i="8" s="1"/>
  <c r="O1426" i="8"/>
  <c r="U1426" i="8" s="1"/>
  <c r="O1437" i="8"/>
  <c r="U1437" i="8" s="1"/>
  <c r="O1446" i="8"/>
  <c r="U1446" i="8" s="1"/>
  <c r="O1454" i="8"/>
  <c r="U1454" i="8" s="1"/>
  <c r="O1566" i="8"/>
  <c r="U1566" i="8" s="1"/>
  <c r="O1570" i="8"/>
  <c r="U1570" i="8" s="1"/>
  <c r="O1580" i="8"/>
  <c r="U1580" i="8" s="1"/>
  <c r="O1583" i="8"/>
  <c r="U1583" i="8" s="1"/>
  <c r="O1596" i="8"/>
  <c r="U1596" i="8" s="1"/>
  <c r="O1599" i="8"/>
  <c r="U1599" i="8" s="1"/>
  <c r="O1612" i="8"/>
  <c r="U1612" i="8" s="1"/>
  <c r="O1615" i="8"/>
  <c r="U1615" i="8" s="1"/>
  <c r="O1628" i="8"/>
  <c r="U1628" i="8" s="1"/>
  <c r="O1631" i="8"/>
  <c r="U1631" i="8" s="1"/>
  <c r="O1644" i="8"/>
  <c r="U1644" i="8" s="1"/>
  <c r="O1653" i="8"/>
  <c r="U1653" i="8" s="1"/>
  <c r="O1656" i="8"/>
  <c r="U1656" i="8" s="1"/>
  <c r="O1669" i="8"/>
  <c r="U1669" i="8" s="1"/>
  <c r="O1672" i="8"/>
  <c r="U1672" i="8" s="1"/>
  <c r="O1685" i="8"/>
  <c r="U1685" i="8" s="1"/>
  <c r="O1688" i="8"/>
  <c r="U1688" i="8" s="1"/>
  <c r="O1701" i="8"/>
  <c r="U1701" i="8" s="1"/>
  <c r="O1704" i="8"/>
  <c r="U1704" i="8" s="1"/>
  <c r="O1717" i="8"/>
  <c r="U1717" i="8" s="1"/>
  <c r="O1720" i="8"/>
  <c r="U1720" i="8" s="1"/>
  <c r="O1736" i="8"/>
  <c r="U1736" i="8" s="1"/>
  <c r="O1752" i="8"/>
  <c r="U1752" i="8" s="1"/>
  <c r="O1768" i="8"/>
  <c r="U1768" i="8" s="1"/>
  <c r="O1784" i="8"/>
  <c r="U1784" i="8" s="1"/>
  <c r="O1793" i="8"/>
  <c r="U1793" i="8" s="1"/>
  <c r="O1814" i="8"/>
  <c r="U1814" i="8" s="1"/>
  <c r="O1822" i="8"/>
  <c r="U1822" i="8" s="1"/>
  <c r="O1830" i="8"/>
  <c r="U1830" i="8" s="1"/>
  <c r="O1838" i="8"/>
  <c r="U1838" i="8" s="1"/>
  <c r="O1846" i="8"/>
  <c r="U1846" i="8" s="1"/>
  <c r="O1851" i="8"/>
  <c r="U1851" i="8" s="1"/>
  <c r="O1859" i="8"/>
  <c r="U1859" i="8" s="1"/>
  <c r="O1867" i="8"/>
  <c r="U1867" i="8" s="1"/>
  <c r="O1875" i="8"/>
  <c r="U1875" i="8" s="1"/>
  <c r="O1883" i="8"/>
  <c r="U1883" i="8" s="1"/>
  <c r="O1891" i="8"/>
  <c r="U1891" i="8" s="1"/>
  <c r="O1899" i="8"/>
  <c r="U1899" i="8" s="1"/>
  <c r="O1907" i="8"/>
  <c r="U1907" i="8" s="1"/>
  <c r="O1920" i="8"/>
  <c r="U1920" i="8" s="1"/>
  <c r="O1928" i="8"/>
  <c r="U1928" i="8" s="1"/>
  <c r="O1258" i="8"/>
  <c r="U1258" i="8" s="1"/>
  <c r="O1528" i="8"/>
  <c r="U1528" i="8" s="1"/>
  <c r="O1547" i="8"/>
  <c r="U1547" i="8" s="1"/>
  <c r="O1563" i="8"/>
  <c r="U1563" i="8" s="1"/>
  <c r="O1578" i="8"/>
  <c r="U1578" i="8" s="1"/>
  <c r="O1594" i="8"/>
  <c r="U1594" i="8" s="1"/>
  <c r="O1610" i="8"/>
  <c r="U1610" i="8" s="1"/>
  <c r="O1626" i="8"/>
  <c r="U1626" i="8" s="1"/>
  <c r="O1642" i="8"/>
  <c r="U1642" i="8" s="1"/>
  <c r="O1651" i="8"/>
  <c r="U1651" i="8" s="1"/>
  <c r="O1667" i="8"/>
  <c r="U1667" i="8" s="1"/>
  <c r="O1683" i="8"/>
  <c r="U1683" i="8" s="1"/>
  <c r="O1699" i="8"/>
  <c r="U1699" i="8" s="1"/>
  <c r="O1715" i="8"/>
  <c r="U1715" i="8" s="1"/>
  <c r="O1721" i="8"/>
  <c r="U1721" i="8" s="1"/>
  <c r="O1734" i="8"/>
  <c r="U1734" i="8" s="1"/>
  <c r="O1737" i="8"/>
  <c r="U1737" i="8" s="1"/>
  <c r="O1750" i="8"/>
  <c r="U1750" i="8" s="1"/>
  <c r="O1753" i="8"/>
  <c r="U1753" i="8" s="1"/>
  <c r="O1766" i="8"/>
  <c r="U1766" i="8" s="1"/>
  <c r="O1769" i="8"/>
  <c r="U1769" i="8" s="1"/>
  <c r="O1782" i="8"/>
  <c r="U1782" i="8" s="1"/>
  <c r="O1791" i="8"/>
  <c r="U1791" i="8" s="1"/>
  <c r="O1794" i="8"/>
  <c r="U1794" i="8" s="1"/>
  <c r="O1807" i="8"/>
  <c r="U1807" i="8" s="1"/>
  <c r="O1815" i="8"/>
  <c r="U1815" i="8" s="1"/>
  <c r="O1823" i="8"/>
  <c r="U1823" i="8" s="1"/>
  <c r="O1831" i="8"/>
  <c r="U1831" i="8" s="1"/>
  <c r="O1839" i="8"/>
  <c r="U1839" i="8" s="1"/>
  <c r="O1847" i="8"/>
  <c r="U1847" i="8" s="1"/>
  <c r="O1852" i="8"/>
  <c r="U1852" i="8" s="1"/>
  <c r="O1860" i="8"/>
  <c r="U1860" i="8" s="1"/>
  <c r="O1868" i="8"/>
  <c r="U1868" i="8" s="1"/>
  <c r="O1876" i="8"/>
  <c r="U1876" i="8" s="1"/>
  <c r="O1884" i="8"/>
  <c r="U1884" i="8" s="1"/>
  <c r="O1892" i="8"/>
  <c r="U1892" i="8" s="1"/>
  <c r="O1900" i="8"/>
  <c r="U1900" i="8" s="1"/>
  <c r="O1908" i="8"/>
  <c r="U1908" i="8" s="1"/>
  <c r="O1913" i="8"/>
  <c r="U1913" i="8" s="1"/>
  <c r="O1921" i="8"/>
  <c r="U1921" i="8" s="1"/>
  <c r="O1929" i="8"/>
  <c r="U1929" i="8" s="1"/>
  <c r="O1186" i="8"/>
  <c r="U1186" i="8" s="1"/>
  <c r="O1318" i="8"/>
  <c r="U1318" i="8" s="1"/>
  <c r="O1346" i="8"/>
  <c r="U1346" i="8" s="1"/>
  <c r="O1357" i="8"/>
  <c r="U1357" i="8" s="1"/>
  <c r="O1378" i="8"/>
  <c r="U1378" i="8" s="1"/>
  <c r="O1389" i="8"/>
  <c r="U1389" i="8" s="1"/>
  <c r="O1410" i="8"/>
  <c r="U1410" i="8" s="1"/>
  <c r="O1421" i="8"/>
  <c r="U1421" i="8" s="1"/>
  <c r="O1442" i="8"/>
  <c r="U1442" i="8" s="1"/>
  <c r="O1450" i="8"/>
  <c r="U1450" i="8" s="1"/>
  <c r="O1458" i="8"/>
  <c r="U1458" i="8" s="1"/>
  <c r="O1542" i="8"/>
  <c r="U1542" i="8" s="1"/>
  <c r="O1568" i="8"/>
  <c r="U1568" i="8" s="1"/>
  <c r="O1572" i="8"/>
  <c r="U1572" i="8" s="1"/>
  <c r="O1575" i="8"/>
  <c r="U1575" i="8" s="1"/>
  <c r="O1588" i="8"/>
  <c r="U1588" i="8" s="1"/>
  <c r="O1591" i="8"/>
  <c r="U1591" i="8" s="1"/>
  <c r="O1604" i="8"/>
  <c r="U1604" i="8" s="1"/>
  <c r="O1607" i="8"/>
  <c r="U1607" i="8" s="1"/>
  <c r="O1620" i="8"/>
  <c r="U1620" i="8" s="1"/>
  <c r="O1623" i="8"/>
  <c r="U1623" i="8" s="1"/>
  <c r="O1636" i="8"/>
  <c r="U1636" i="8" s="1"/>
  <c r="O1639" i="8"/>
  <c r="U1639" i="8" s="1"/>
  <c r="O1648" i="8"/>
  <c r="U1648" i="8" s="1"/>
  <c r="O1661" i="8"/>
  <c r="U1661" i="8" s="1"/>
  <c r="O1664" i="8"/>
  <c r="U1664" i="8" s="1"/>
  <c r="O1677" i="8"/>
  <c r="U1677" i="8" s="1"/>
  <c r="O1680" i="8"/>
  <c r="U1680" i="8" s="1"/>
  <c r="O1693" i="8"/>
  <c r="U1693" i="8" s="1"/>
  <c r="O1696" i="8"/>
  <c r="U1696" i="8" s="1"/>
  <c r="O1709" i="8"/>
  <c r="U1709" i="8" s="1"/>
  <c r="O1712" i="8"/>
  <c r="U1712" i="8" s="1"/>
  <c r="O1728" i="8"/>
  <c r="U1728" i="8" s="1"/>
  <c r="O1744" i="8"/>
  <c r="U1744" i="8" s="1"/>
  <c r="O1760" i="8"/>
  <c r="U1760" i="8" s="1"/>
  <c r="O1776" i="8"/>
  <c r="U1776" i="8" s="1"/>
  <c r="O1785" i="8"/>
  <c r="U1785" i="8" s="1"/>
  <c r="O1801" i="8"/>
  <c r="U1801" i="8" s="1"/>
  <c r="O1810" i="8"/>
  <c r="U1810" i="8" s="1"/>
  <c r="O1818" i="8"/>
  <c r="U1818" i="8" s="1"/>
  <c r="O1826" i="8"/>
  <c r="U1826" i="8" s="1"/>
  <c r="O1834" i="8"/>
  <c r="U1834" i="8" s="1"/>
  <c r="O1842" i="8"/>
  <c r="U1842" i="8" s="1"/>
  <c r="O1811" i="8"/>
  <c r="U1811" i="8" s="1"/>
  <c r="O1819" i="8"/>
  <c r="U1819" i="8" s="1"/>
  <c r="O1827" i="8"/>
  <c r="U1827" i="8" s="1"/>
  <c r="O1835" i="8"/>
  <c r="U1835" i="8" s="1"/>
  <c r="O1843" i="8"/>
  <c r="U1843" i="8" s="1"/>
  <c r="O1864" i="8"/>
  <c r="U1864" i="8" s="1"/>
  <c r="O1880" i="8"/>
  <c r="U1880" i="8" s="1"/>
  <c r="O1896" i="8"/>
  <c r="U1896" i="8" s="1"/>
  <c r="O1912" i="8"/>
  <c r="U1912" i="8" s="1"/>
  <c r="O1917" i="8"/>
  <c r="U1917" i="8" s="1"/>
  <c r="O1544" i="8"/>
  <c r="U1544" i="8" s="1"/>
  <c r="O1602" i="8"/>
  <c r="U1602" i="8" s="1"/>
  <c r="O1634" i="8"/>
  <c r="U1634" i="8" s="1"/>
  <c r="O1675" i="8"/>
  <c r="U1675" i="8" s="1"/>
  <c r="O1707" i="8"/>
  <c r="U1707" i="8" s="1"/>
  <c r="O1726" i="8"/>
  <c r="U1726" i="8" s="1"/>
  <c r="O1742" i="8"/>
  <c r="U1742" i="8" s="1"/>
  <c r="O1758" i="8"/>
  <c r="U1758" i="8" s="1"/>
  <c r="O1774" i="8"/>
  <c r="U1774" i="8" s="1"/>
  <c r="O1855" i="8"/>
  <c r="U1855" i="8" s="1"/>
  <c r="O1871" i="8"/>
  <c r="U1871" i="8" s="1"/>
  <c r="O1887" i="8"/>
  <c r="U1887" i="8" s="1"/>
  <c r="O1903" i="8"/>
  <c r="U1903" i="8" s="1"/>
  <c r="O1924" i="8"/>
  <c r="U1924" i="8" s="1"/>
  <c r="O23" i="8"/>
  <c r="U23" i="8" s="1"/>
  <c r="O1322" i="8"/>
  <c r="U1322" i="8" s="1"/>
  <c r="O1531" i="8"/>
  <c r="U1531" i="8" s="1"/>
  <c r="O1729" i="8"/>
  <c r="U1729" i="8" s="1"/>
  <c r="O1745" i="8"/>
  <c r="U1745" i="8" s="1"/>
  <c r="O1761" i="8"/>
  <c r="U1761" i="8" s="1"/>
  <c r="O1777" i="8"/>
  <c r="U1777" i="8" s="1"/>
  <c r="O1799" i="8"/>
  <c r="U1799" i="8" s="1"/>
  <c r="O1856" i="8"/>
  <c r="U1856" i="8" s="1"/>
  <c r="O1872" i="8"/>
  <c r="U1872" i="8" s="1"/>
  <c r="O1888" i="8"/>
  <c r="U1888" i="8" s="1"/>
  <c r="O1904" i="8"/>
  <c r="U1904" i="8" s="1"/>
  <c r="O1925" i="8"/>
  <c r="U1925" i="8" s="1"/>
  <c r="O1911" i="8"/>
  <c r="U1911" i="8" s="1"/>
  <c r="O1879" i="8"/>
  <c r="U1879" i="8" s="1"/>
  <c r="M1793" i="8"/>
  <c r="S1793" i="8" s="1"/>
  <c r="O1786" i="8"/>
  <c r="U1786" i="8" s="1"/>
  <c r="M1453" i="8"/>
  <c r="S1453" i="8" s="1"/>
  <c r="N947" i="8"/>
  <c r="T947" i="8" s="1"/>
  <c r="N1461" i="8"/>
  <c r="T1461" i="8" s="1"/>
  <c r="N1849" i="8"/>
  <c r="T1849" i="8" s="1"/>
  <c r="N1721" i="8"/>
  <c r="T1721" i="8" s="1"/>
  <c r="N1913" i="8"/>
  <c r="T1913" i="8" s="1"/>
  <c r="K124" i="8"/>
  <c r="Q124" i="8" s="1"/>
  <c r="K157" i="8"/>
  <c r="Q157" i="8" s="1"/>
  <c r="K232" i="8"/>
  <c r="Q232" i="8" s="1"/>
  <c r="K263" i="8"/>
  <c r="Q263" i="8" s="1"/>
  <c r="K295" i="8"/>
  <c r="Q295" i="8" s="1"/>
  <c r="K313" i="8"/>
  <c r="Q313" i="8" s="1"/>
  <c r="K325" i="8"/>
  <c r="Q325" i="8" s="1"/>
  <c r="K340" i="8"/>
  <c r="Q340" i="8" s="1"/>
  <c r="K350" i="8"/>
  <c r="Q350" i="8" s="1"/>
  <c r="K366" i="8"/>
  <c r="Q366" i="8" s="1"/>
  <c r="K382" i="8"/>
  <c r="Q382" i="8" s="1"/>
  <c r="K418" i="8"/>
  <c r="Q418" i="8" s="1"/>
  <c r="K427" i="8"/>
  <c r="Q427" i="8" s="1"/>
  <c r="K435" i="8"/>
  <c r="Q435" i="8" s="1"/>
  <c r="K443" i="8"/>
  <c r="Q443" i="8" s="1"/>
  <c r="K460" i="8"/>
  <c r="Q460" i="8" s="1"/>
  <c r="K468" i="8"/>
  <c r="Q468" i="8" s="1"/>
  <c r="K489" i="8"/>
  <c r="Q489" i="8" s="1"/>
  <c r="K495" i="8"/>
  <c r="Q495" i="8" s="1"/>
  <c r="K501" i="8"/>
  <c r="Q501" i="8" s="1"/>
  <c r="K507" i="8"/>
  <c r="Q507" i="8" s="1"/>
  <c r="K522" i="8"/>
  <c r="Q522" i="8" s="1"/>
  <c r="K530" i="8"/>
  <c r="Q530" i="8" s="1"/>
  <c r="K538" i="8"/>
  <c r="Q538" i="8" s="1"/>
  <c r="K546" i="8"/>
  <c r="Q546" i="8" s="1"/>
  <c r="K558" i="8"/>
  <c r="Q558" i="8" s="1"/>
  <c r="K564" i="8"/>
  <c r="Q564" i="8" s="1"/>
  <c r="K571" i="8"/>
  <c r="Q571" i="8" s="1"/>
  <c r="K577" i="8"/>
  <c r="Q577" i="8" s="1"/>
  <c r="K583" i="8"/>
  <c r="Q583" i="8" s="1"/>
  <c r="K591" i="8"/>
  <c r="Q591" i="8" s="1"/>
  <c r="K599" i="8"/>
  <c r="Q599" i="8" s="1"/>
  <c r="K606" i="8"/>
  <c r="Q606" i="8" s="1"/>
  <c r="K612" i="8"/>
  <c r="Q612" i="8" s="1"/>
  <c r="K618" i="8"/>
  <c r="Q618" i="8" s="1"/>
  <c r="K626" i="8"/>
  <c r="Q626" i="8" s="1"/>
  <c r="K633" i="8"/>
  <c r="Q633" i="8" s="1"/>
  <c r="K641" i="8"/>
  <c r="Q641" i="8" s="1"/>
  <c r="K649" i="8"/>
  <c r="Q649" i="8" s="1"/>
  <c r="K657" i="8"/>
  <c r="Q657" i="8" s="1"/>
  <c r="K666" i="8"/>
  <c r="Q666" i="8" s="1"/>
  <c r="K672" i="8"/>
  <c r="Q672" i="8" s="1"/>
  <c r="K678" i="8"/>
  <c r="Q678" i="8" s="1"/>
  <c r="K684" i="8"/>
  <c r="Q684" i="8" s="1"/>
  <c r="K692" i="8"/>
  <c r="Q692" i="8" s="1"/>
  <c r="K697" i="8"/>
  <c r="Q697" i="8" s="1"/>
  <c r="K703" i="8"/>
  <c r="Q703" i="8" s="1"/>
  <c r="K709" i="8"/>
  <c r="Q709" i="8" s="1"/>
  <c r="K717" i="8"/>
  <c r="Q717" i="8" s="1"/>
  <c r="K725" i="8"/>
  <c r="Q725" i="8" s="1"/>
  <c r="K732" i="8"/>
  <c r="Q732" i="8" s="1"/>
  <c r="K738" i="8"/>
  <c r="Q738" i="8" s="1"/>
  <c r="K746" i="8"/>
  <c r="Q746" i="8" s="1"/>
  <c r="K752" i="8"/>
  <c r="Q752" i="8" s="1"/>
  <c r="K758" i="8"/>
  <c r="Q758" i="8" s="1"/>
  <c r="K763" i="8"/>
  <c r="Q763" i="8" s="1"/>
  <c r="K771" i="8"/>
  <c r="Q771" i="8" s="1"/>
  <c r="K777" i="8"/>
  <c r="Q777" i="8" s="1"/>
  <c r="K783" i="8"/>
  <c r="Q783" i="8" s="1"/>
  <c r="K789" i="8"/>
  <c r="Q789" i="8" s="1"/>
  <c r="K798" i="8"/>
  <c r="Q798" i="8" s="1"/>
  <c r="K806" i="8"/>
  <c r="Q806" i="8" s="1"/>
  <c r="K812" i="8"/>
  <c r="Q812" i="8" s="1"/>
  <c r="K818" i="8"/>
  <c r="Q818" i="8" s="1"/>
  <c r="K824" i="8"/>
  <c r="Q824" i="8" s="1"/>
  <c r="K829" i="8"/>
  <c r="Q829" i="8" s="1"/>
  <c r="K835" i="8"/>
  <c r="Q835" i="8" s="1"/>
  <c r="K843" i="8"/>
  <c r="Q843" i="8" s="1"/>
  <c r="K851" i="8"/>
  <c r="Q851" i="8" s="1"/>
  <c r="K858" i="8"/>
  <c r="Q858" i="8" s="1"/>
  <c r="K866" i="8"/>
  <c r="Q866" i="8" s="1"/>
  <c r="K872" i="8"/>
  <c r="Q872" i="8" s="1"/>
  <c r="K878" i="8"/>
  <c r="Q878" i="8" s="1"/>
  <c r="K886" i="8"/>
  <c r="Q886" i="8" s="1"/>
  <c r="K893" i="8"/>
  <c r="Q893" i="8" s="1"/>
  <c r="K901" i="8"/>
  <c r="Q901" i="8" s="1"/>
  <c r="K31" i="8"/>
  <c r="Q31" i="8" s="1"/>
  <c r="K127" i="8"/>
  <c r="Q127" i="8" s="1"/>
  <c r="K168" i="8"/>
  <c r="Q168" i="8" s="1"/>
  <c r="K187" i="8"/>
  <c r="Q187" i="8" s="1"/>
  <c r="K213" i="8"/>
  <c r="Q213" i="8" s="1"/>
  <c r="K269" i="8"/>
  <c r="Q269" i="8" s="1"/>
  <c r="K316" i="8"/>
  <c r="Q316" i="8" s="1"/>
  <c r="K355" i="8"/>
  <c r="Q355" i="8" s="1"/>
  <c r="K371" i="8"/>
  <c r="Q371" i="8" s="1"/>
  <c r="K387" i="8"/>
  <c r="Q387" i="8" s="1"/>
  <c r="K397" i="8"/>
  <c r="Q397" i="8" s="1"/>
  <c r="K410" i="8"/>
  <c r="Q410" i="8" s="1"/>
  <c r="K429" i="8"/>
  <c r="Q429" i="8" s="1"/>
  <c r="K437" i="8"/>
  <c r="Q437" i="8" s="1"/>
  <c r="K449" i="8"/>
  <c r="Q449" i="8" s="1"/>
  <c r="K462" i="8"/>
  <c r="Q462" i="8" s="1"/>
  <c r="K470" i="8"/>
  <c r="Q470" i="8" s="1"/>
  <c r="K480" i="8"/>
  <c r="Q480" i="8" s="1"/>
  <c r="K503" i="8"/>
  <c r="Q503" i="8" s="1"/>
  <c r="K524" i="8"/>
  <c r="Q524" i="8" s="1"/>
  <c r="K532" i="8"/>
  <c r="Q532" i="8" s="1"/>
  <c r="K540" i="8"/>
  <c r="Q540" i="8" s="1"/>
  <c r="K548" i="8"/>
  <c r="Q548" i="8" s="1"/>
  <c r="K554" i="8"/>
  <c r="Q554" i="8" s="1"/>
  <c r="K560" i="8"/>
  <c r="Q560" i="8" s="1"/>
  <c r="K566" i="8"/>
  <c r="Q566" i="8" s="1"/>
  <c r="K585" i="8"/>
  <c r="Q585" i="8" s="1"/>
  <c r="K593" i="8"/>
  <c r="Q593" i="8" s="1"/>
  <c r="K608" i="8"/>
  <c r="Q608" i="8" s="1"/>
  <c r="K614" i="8"/>
  <c r="Q614" i="8" s="1"/>
  <c r="K620" i="8"/>
  <c r="Q620" i="8" s="1"/>
  <c r="K628" i="8"/>
  <c r="Q628" i="8" s="1"/>
  <c r="K635" i="8"/>
  <c r="Q635" i="8" s="1"/>
  <c r="K643" i="8"/>
  <c r="Q643" i="8" s="1"/>
  <c r="K651" i="8"/>
  <c r="Q651" i="8" s="1"/>
  <c r="K659" i="8"/>
  <c r="Q659" i="8" s="1"/>
  <c r="K680" i="8"/>
  <c r="Q680" i="8" s="1"/>
  <c r="K686" i="8"/>
  <c r="Q686" i="8" s="1"/>
  <c r="K705" i="8"/>
  <c r="Q705" i="8" s="1"/>
  <c r="K711" i="8"/>
  <c r="Q711" i="8" s="1"/>
  <c r="K719" i="8"/>
  <c r="Q719" i="8" s="1"/>
  <c r="K727" i="8"/>
  <c r="Q727" i="8" s="1"/>
  <c r="K734" i="8"/>
  <c r="Q734" i="8" s="1"/>
  <c r="K740" i="8"/>
  <c r="Q740" i="8" s="1"/>
  <c r="K754" i="8"/>
  <c r="Q754" i="8" s="1"/>
  <c r="K760" i="8"/>
  <c r="Q760" i="8" s="1"/>
  <c r="K765" i="8"/>
  <c r="Q765" i="8" s="1"/>
  <c r="K779" i="8"/>
  <c r="Q779" i="8" s="1"/>
  <c r="K785" i="8"/>
  <c r="Q785" i="8" s="1"/>
  <c r="K791" i="8"/>
  <c r="Q791" i="8" s="1"/>
  <c r="K800" i="8"/>
  <c r="Q800" i="8" s="1"/>
  <c r="K808" i="8"/>
  <c r="Q808" i="8" s="1"/>
  <c r="K825" i="8"/>
  <c r="Q825" i="8" s="1"/>
  <c r="K831" i="8"/>
  <c r="Q831" i="8" s="1"/>
  <c r="K837" i="8"/>
  <c r="Q837" i="8" s="1"/>
  <c r="K845" i="8"/>
  <c r="Q845" i="8" s="1"/>
  <c r="K853" i="8"/>
  <c r="Q853" i="8" s="1"/>
  <c r="K860" i="8"/>
  <c r="Q860" i="8" s="1"/>
  <c r="K880" i="8"/>
  <c r="Q880" i="8" s="1"/>
  <c r="K888" i="8"/>
  <c r="Q888" i="8" s="1"/>
  <c r="K895" i="8"/>
  <c r="Q895" i="8" s="1"/>
  <c r="K903" i="8"/>
  <c r="Q903" i="8" s="1"/>
  <c r="K152" i="8"/>
  <c r="Q152" i="8" s="1"/>
  <c r="K203" i="8"/>
  <c r="Q203" i="8" s="1"/>
  <c r="K253" i="8"/>
  <c r="Q253" i="8" s="1"/>
  <c r="K306" i="8"/>
  <c r="Q306" i="8" s="1"/>
  <c r="K335" i="8"/>
  <c r="Q335" i="8" s="1"/>
  <c r="K363" i="8"/>
  <c r="Q363" i="8" s="1"/>
  <c r="K395" i="8"/>
  <c r="Q395" i="8" s="1"/>
  <c r="K416" i="8"/>
  <c r="Q416" i="8" s="1"/>
  <c r="K433" i="8"/>
  <c r="Q433" i="8" s="1"/>
  <c r="K458" i="8"/>
  <c r="Q458" i="8" s="1"/>
  <c r="K474" i="8"/>
  <c r="Q474" i="8" s="1"/>
  <c r="K493" i="8"/>
  <c r="Q493" i="8" s="1"/>
  <c r="K528" i="8"/>
  <c r="Q528" i="8" s="1"/>
  <c r="K544" i="8"/>
  <c r="Q544" i="8" s="1"/>
  <c r="K569" i="8"/>
  <c r="Q569" i="8" s="1"/>
  <c r="K581" i="8"/>
  <c r="Q581" i="8" s="1"/>
  <c r="K597" i="8"/>
  <c r="Q597" i="8" s="1"/>
  <c r="K624" i="8"/>
  <c r="Q624" i="8" s="1"/>
  <c r="K639" i="8"/>
  <c r="Q639" i="8" s="1"/>
  <c r="K655" i="8"/>
  <c r="Q655" i="8" s="1"/>
  <c r="K670" i="8"/>
  <c r="Q670" i="8" s="1"/>
  <c r="K696" i="8"/>
  <c r="Q696" i="8" s="1"/>
  <c r="K723" i="8"/>
  <c r="Q723" i="8" s="1"/>
  <c r="K750" i="8"/>
  <c r="Q750" i="8" s="1"/>
  <c r="K775" i="8"/>
  <c r="Q775" i="8" s="1"/>
  <c r="K804" i="8"/>
  <c r="Q804" i="8" s="1"/>
  <c r="K816" i="8"/>
  <c r="Q816" i="8" s="1"/>
  <c r="K841" i="8"/>
  <c r="Q841" i="8" s="1"/>
  <c r="K870" i="8"/>
  <c r="Q870" i="8" s="1"/>
  <c r="K884" i="8"/>
  <c r="Q884" i="8" s="1"/>
  <c r="K899" i="8"/>
  <c r="Q899" i="8" s="1"/>
  <c r="K911" i="8"/>
  <c r="Q911" i="8" s="1"/>
  <c r="K919" i="8"/>
  <c r="Q919" i="8" s="1"/>
  <c r="K926" i="8"/>
  <c r="Q926" i="8" s="1"/>
  <c r="K932" i="8"/>
  <c r="Q932" i="8" s="1"/>
  <c r="K946" i="8"/>
  <c r="Q946" i="8" s="1"/>
  <c r="K953" i="8"/>
  <c r="Q953" i="8" s="1"/>
  <c r="K961" i="8"/>
  <c r="Q961" i="8" s="1"/>
  <c r="K970" i="8"/>
  <c r="Q970" i="8" s="1"/>
  <c r="K975" i="8"/>
  <c r="Q975" i="8" s="1"/>
  <c r="K979" i="8"/>
  <c r="Q979" i="8" s="1"/>
  <c r="K983" i="8"/>
  <c r="Q983" i="8" s="1"/>
  <c r="K987" i="8"/>
  <c r="Q987" i="8" s="1"/>
  <c r="K991" i="8"/>
  <c r="Q991" i="8" s="1"/>
  <c r="K994" i="8"/>
  <c r="Q994" i="8" s="1"/>
  <c r="K998" i="8"/>
  <c r="Q998" i="8" s="1"/>
  <c r="K1001" i="8"/>
  <c r="Q1001" i="8" s="1"/>
  <c r="K1005" i="8"/>
  <c r="Q1005" i="8" s="1"/>
  <c r="K1009" i="8"/>
  <c r="Q1009" i="8" s="1"/>
  <c r="K1013" i="8"/>
  <c r="Q1013" i="8" s="1"/>
  <c r="K1017" i="8"/>
  <c r="Q1017" i="8" s="1"/>
  <c r="K1020" i="8"/>
  <c r="Q1020" i="8" s="1"/>
  <c r="K1024" i="8"/>
  <c r="Q1024" i="8" s="1"/>
  <c r="K1027" i="8"/>
  <c r="Q1027" i="8" s="1"/>
  <c r="K1031" i="8"/>
  <c r="Q1031" i="8" s="1"/>
  <c r="K1035" i="8"/>
  <c r="Q1035" i="8" s="1"/>
  <c r="K1039" i="8"/>
  <c r="Q1039" i="8" s="1"/>
  <c r="K1043" i="8"/>
  <c r="Q1043" i="8" s="1"/>
  <c r="K1047" i="8"/>
  <c r="Q1047" i="8" s="1"/>
  <c r="K1051" i="8"/>
  <c r="Q1051" i="8" s="1"/>
  <c r="K1055" i="8"/>
  <c r="Q1055" i="8" s="1"/>
  <c r="K1058" i="8"/>
  <c r="Q1058" i="8" s="1"/>
  <c r="K1062" i="8"/>
  <c r="Q1062" i="8" s="1"/>
  <c r="K1065" i="8"/>
  <c r="Q1065" i="8" s="1"/>
  <c r="K1069" i="8"/>
  <c r="Q1069" i="8" s="1"/>
  <c r="K1073" i="8"/>
  <c r="Q1073" i="8" s="1"/>
  <c r="K1077" i="8"/>
  <c r="Q1077" i="8" s="1"/>
  <c r="K1081" i="8"/>
  <c r="Q1081" i="8" s="1"/>
  <c r="K1088" i="8"/>
  <c r="Q1088" i="8" s="1"/>
  <c r="K1092" i="8"/>
  <c r="Q1092" i="8" s="1"/>
  <c r="K1095" i="8"/>
  <c r="Q1095" i="8" s="1"/>
  <c r="K1099" i="8"/>
  <c r="Q1099" i="8" s="1"/>
  <c r="K1102" i="8"/>
  <c r="Q1102" i="8" s="1"/>
  <c r="K78" i="8"/>
  <c r="Q78" i="8" s="1"/>
  <c r="K180" i="8"/>
  <c r="Q180" i="8" s="1"/>
  <c r="K216" i="8"/>
  <c r="Q216" i="8" s="1"/>
  <c r="K276" i="8"/>
  <c r="Q276" i="8" s="1"/>
  <c r="K317" i="8"/>
  <c r="Q317" i="8" s="1"/>
  <c r="K343" i="8"/>
  <c r="Q343" i="8" s="1"/>
  <c r="K374" i="8"/>
  <c r="Q374" i="8" s="1"/>
  <c r="K403" i="8"/>
  <c r="Q403" i="8" s="1"/>
  <c r="K424" i="8"/>
  <c r="Q424" i="8" s="1"/>
  <c r="K439" i="8"/>
  <c r="Q439" i="8" s="1"/>
  <c r="K464" i="8"/>
  <c r="Q464" i="8" s="1"/>
  <c r="K482" i="8"/>
  <c r="Q482" i="8" s="1"/>
  <c r="K497" i="8"/>
  <c r="Q497" i="8" s="1"/>
  <c r="K513" i="8"/>
  <c r="Q513" i="8" s="1"/>
  <c r="K534" i="8"/>
  <c r="Q534" i="8" s="1"/>
  <c r="K550" i="8"/>
  <c r="Q550" i="8" s="1"/>
  <c r="K562" i="8"/>
  <c r="Q562" i="8" s="1"/>
  <c r="K573" i="8"/>
  <c r="Q573" i="8" s="1"/>
  <c r="K587" i="8"/>
  <c r="Q587" i="8" s="1"/>
  <c r="K602" i="8"/>
  <c r="Q602" i="8" s="1"/>
  <c r="K616" i="8"/>
  <c r="Q616" i="8" s="1"/>
  <c r="K630" i="8"/>
  <c r="Q630" i="8" s="1"/>
  <c r="K645" i="8"/>
  <c r="Q645" i="8" s="1"/>
  <c r="K661" i="8"/>
  <c r="Q661" i="8" s="1"/>
  <c r="K674" i="8"/>
  <c r="Q674" i="8" s="1"/>
  <c r="K688" i="8"/>
  <c r="Q688" i="8" s="1"/>
  <c r="K699" i="8"/>
  <c r="Q699" i="8" s="1"/>
  <c r="K713" i="8"/>
  <c r="Q713" i="8" s="1"/>
  <c r="K730" i="8"/>
  <c r="Q730" i="8" s="1"/>
  <c r="K742" i="8"/>
  <c r="Q742" i="8" s="1"/>
  <c r="K756" i="8"/>
  <c r="Q756" i="8" s="1"/>
  <c r="K767" i="8"/>
  <c r="Q767" i="8" s="1"/>
  <c r="K781" i="8"/>
  <c r="Q781" i="8" s="1"/>
  <c r="K794" i="8"/>
  <c r="Q794" i="8" s="1"/>
  <c r="K820" i="8"/>
  <c r="Q820" i="8" s="1"/>
  <c r="K833" i="8"/>
  <c r="Q833" i="8" s="1"/>
  <c r="K847" i="8"/>
  <c r="Q847" i="8" s="1"/>
  <c r="K862" i="8"/>
  <c r="Q862" i="8" s="1"/>
  <c r="K874" i="8"/>
  <c r="Q874" i="8" s="1"/>
  <c r="K889" i="8"/>
  <c r="Q889" i="8" s="1"/>
  <c r="K905" i="8"/>
  <c r="Q905" i="8" s="1"/>
  <c r="K913" i="8"/>
  <c r="Q913" i="8" s="1"/>
  <c r="K922" i="8"/>
  <c r="Q922" i="8" s="1"/>
  <c r="K928" i="8"/>
  <c r="Q928" i="8" s="1"/>
  <c r="K934" i="8"/>
  <c r="Q934" i="8" s="1"/>
  <c r="K940" i="8"/>
  <c r="Q940" i="8" s="1"/>
  <c r="K955" i="8"/>
  <c r="Q955" i="8" s="1"/>
  <c r="K963" i="8"/>
  <c r="Q963" i="8" s="1"/>
  <c r="K972" i="8"/>
  <c r="Q972" i="8" s="1"/>
  <c r="K976" i="8"/>
  <c r="Q976" i="8" s="1"/>
  <c r="K980" i="8"/>
  <c r="Q980" i="8" s="1"/>
  <c r="K984" i="8"/>
  <c r="Q984" i="8" s="1"/>
  <c r="K988" i="8"/>
  <c r="Q988" i="8" s="1"/>
  <c r="K995" i="8"/>
  <c r="Q995" i="8" s="1"/>
  <c r="K999" i="8"/>
  <c r="Q999" i="8" s="1"/>
  <c r="K1002" i="8"/>
  <c r="Q1002" i="8" s="1"/>
  <c r="K1006" i="8"/>
  <c r="Q1006" i="8" s="1"/>
  <c r="K1010" i="8"/>
  <c r="Q1010" i="8" s="1"/>
  <c r="K1014" i="8"/>
  <c r="Q1014" i="8" s="1"/>
  <c r="K1018" i="8"/>
  <c r="Q1018" i="8" s="1"/>
  <c r="K1021" i="8"/>
  <c r="Q1021" i="8" s="1"/>
  <c r="K1025" i="8"/>
  <c r="Q1025" i="8" s="1"/>
  <c r="K1028" i="8"/>
  <c r="Q1028" i="8" s="1"/>
  <c r="K1032" i="8"/>
  <c r="Q1032" i="8" s="1"/>
  <c r="K1036" i="8"/>
  <c r="Q1036" i="8" s="1"/>
  <c r="K1040" i="8"/>
  <c r="Q1040" i="8" s="1"/>
  <c r="K1044" i="8"/>
  <c r="Q1044" i="8" s="1"/>
  <c r="K1048" i="8"/>
  <c r="Q1048" i="8" s="1"/>
  <c r="K1052" i="8"/>
  <c r="Q1052" i="8" s="1"/>
  <c r="K1059" i="8"/>
  <c r="Q1059" i="8" s="1"/>
  <c r="K1063" i="8"/>
  <c r="Q1063" i="8" s="1"/>
  <c r="K1066" i="8"/>
  <c r="Q1066" i="8" s="1"/>
  <c r="K1070" i="8"/>
  <c r="Q1070" i="8" s="1"/>
  <c r="K1074" i="8"/>
  <c r="Q1074" i="8" s="1"/>
  <c r="K1078" i="8"/>
  <c r="Q1078" i="8" s="1"/>
  <c r="K1082" i="8"/>
  <c r="Q1082" i="8" s="1"/>
  <c r="K1085" i="8"/>
  <c r="Q1085" i="8" s="1"/>
  <c r="K1089" i="8"/>
  <c r="Q1089" i="8" s="1"/>
  <c r="K1096" i="8"/>
  <c r="Q1096" i="8" s="1"/>
  <c r="K1100" i="8"/>
  <c r="Q1100" i="8" s="1"/>
  <c r="K194" i="8"/>
  <c r="Q194" i="8" s="1"/>
  <c r="K303" i="8"/>
  <c r="Q303" i="8" s="1"/>
  <c r="K358" i="8"/>
  <c r="Q358" i="8" s="1"/>
  <c r="K451" i="8"/>
  <c r="Q451" i="8" s="1"/>
  <c r="K491" i="8"/>
  <c r="Q491" i="8" s="1"/>
  <c r="K526" i="8"/>
  <c r="Q526" i="8" s="1"/>
  <c r="K556" i="8"/>
  <c r="Q556" i="8" s="1"/>
  <c r="K579" i="8"/>
  <c r="Q579" i="8" s="1"/>
  <c r="K610" i="8"/>
  <c r="Q610" i="8" s="1"/>
  <c r="K637" i="8"/>
  <c r="Q637" i="8" s="1"/>
  <c r="K668" i="8"/>
  <c r="Q668" i="8" s="1"/>
  <c r="K694" i="8"/>
  <c r="Q694" i="8" s="1"/>
  <c r="K721" i="8"/>
  <c r="Q721" i="8" s="1"/>
  <c r="K748" i="8"/>
  <c r="Q748" i="8" s="1"/>
  <c r="K773" i="8"/>
  <c r="Q773" i="8" s="1"/>
  <c r="K802" i="8"/>
  <c r="Q802" i="8" s="1"/>
  <c r="K827" i="8"/>
  <c r="Q827" i="8" s="1"/>
  <c r="K855" i="8"/>
  <c r="Q855" i="8" s="1"/>
  <c r="K882" i="8"/>
  <c r="Q882" i="8" s="1"/>
  <c r="K909" i="8"/>
  <c r="Q909" i="8" s="1"/>
  <c r="K924" i="8"/>
  <c r="Q924" i="8" s="1"/>
  <c r="K938" i="8"/>
  <c r="Q938" i="8" s="1"/>
  <c r="K951" i="8"/>
  <c r="Q951" i="8" s="1"/>
  <c r="K967" i="8"/>
  <c r="Q967" i="8" s="1"/>
  <c r="K978" i="8"/>
  <c r="Q978" i="8" s="1"/>
  <c r="K986" i="8"/>
  <c r="Q986" i="8" s="1"/>
  <c r="K993" i="8"/>
  <c r="Q993" i="8" s="1"/>
  <c r="K1000" i="8"/>
  <c r="Q1000" i="8" s="1"/>
  <c r="K1008" i="8"/>
  <c r="Q1008" i="8" s="1"/>
  <c r="K1016" i="8"/>
  <c r="Q1016" i="8" s="1"/>
  <c r="K1023" i="8"/>
  <c r="Q1023" i="8" s="1"/>
  <c r="K1030" i="8"/>
  <c r="Q1030" i="8" s="1"/>
  <c r="K1038" i="8"/>
  <c r="Q1038" i="8" s="1"/>
  <c r="K1046" i="8"/>
  <c r="Q1046" i="8" s="1"/>
  <c r="K1054" i="8"/>
  <c r="Q1054" i="8" s="1"/>
  <c r="K1061" i="8"/>
  <c r="Q1061" i="8" s="1"/>
  <c r="K1068" i="8"/>
  <c r="Q1068" i="8" s="1"/>
  <c r="K1076" i="8"/>
  <c r="Q1076" i="8" s="1"/>
  <c r="K1084" i="8"/>
  <c r="Q1084" i="8" s="1"/>
  <c r="K1091" i="8"/>
  <c r="Q1091" i="8" s="1"/>
  <c r="K1098" i="8"/>
  <c r="Q1098" i="8" s="1"/>
  <c r="K1104" i="8"/>
  <c r="Q1104" i="8" s="1"/>
  <c r="K1108" i="8"/>
  <c r="Q1108" i="8" s="1"/>
  <c r="K1111" i="8"/>
  <c r="Q1111" i="8" s="1"/>
  <c r="K1115" i="8"/>
  <c r="Q1115" i="8" s="1"/>
  <c r="K1118" i="8"/>
  <c r="Q1118" i="8" s="1"/>
  <c r="K1122" i="8"/>
  <c r="Q1122" i="8" s="1"/>
  <c r="K1125" i="8"/>
  <c r="Q1125" i="8" s="1"/>
  <c r="K1129" i="8"/>
  <c r="Q1129" i="8" s="1"/>
  <c r="K1136" i="8"/>
  <c r="Q1136" i="8" s="1"/>
  <c r="K1140" i="8"/>
  <c r="Q1140" i="8" s="1"/>
  <c r="K1143" i="8"/>
  <c r="Q1143" i="8" s="1"/>
  <c r="K1147" i="8"/>
  <c r="Q1147" i="8" s="1"/>
  <c r="K1150" i="8"/>
  <c r="Q1150" i="8" s="1"/>
  <c r="K1154" i="8"/>
  <c r="Q1154" i="8" s="1"/>
  <c r="K1157" i="8"/>
  <c r="Q1157" i="8" s="1"/>
  <c r="K1161" i="8"/>
  <c r="Q1161" i="8" s="1"/>
  <c r="K1171" i="8"/>
  <c r="Q1171" i="8" s="1"/>
  <c r="K1175" i="8"/>
  <c r="Q1175" i="8" s="1"/>
  <c r="K1179" i="8"/>
  <c r="Q1179" i="8" s="1"/>
  <c r="K1181" i="8"/>
  <c r="Q1181" i="8" s="1"/>
  <c r="K1185" i="8"/>
  <c r="Q1185" i="8" s="1"/>
  <c r="K1187" i="8"/>
  <c r="Q1187" i="8" s="1"/>
  <c r="K1191" i="8"/>
  <c r="Q1191" i="8" s="1"/>
  <c r="K1194" i="8"/>
  <c r="Q1194" i="8" s="1"/>
  <c r="K1197" i="8"/>
  <c r="Q1197" i="8" s="1"/>
  <c r="K1201" i="8"/>
  <c r="Q1201" i="8" s="1"/>
  <c r="K83" i="8"/>
  <c r="Q83" i="8" s="1"/>
  <c r="K227" i="8"/>
  <c r="Q227" i="8" s="1"/>
  <c r="K324" i="8"/>
  <c r="Q324" i="8" s="1"/>
  <c r="K379" i="8"/>
  <c r="Q379" i="8" s="1"/>
  <c r="K425" i="8"/>
  <c r="Q425" i="8" s="1"/>
  <c r="K466" i="8"/>
  <c r="Q466" i="8" s="1"/>
  <c r="K499" i="8"/>
  <c r="Q499" i="8" s="1"/>
  <c r="K536" i="8"/>
  <c r="Q536" i="8" s="1"/>
  <c r="K589" i="8"/>
  <c r="Q589" i="8" s="1"/>
  <c r="K647" i="8"/>
  <c r="Q647" i="8" s="1"/>
  <c r="K676" i="8"/>
  <c r="Q676" i="8" s="1"/>
  <c r="K701" i="8"/>
  <c r="Q701" i="8" s="1"/>
  <c r="K810" i="8"/>
  <c r="Q810" i="8" s="1"/>
  <c r="K864" i="8"/>
  <c r="Q864" i="8" s="1"/>
  <c r="K891" i="8"/>
  <c r="Q891" i="8" s="1"/>
  <c r="K915" i="8"/>
  <c r="Q915" i="8" s="1"/>
  <c r="K942" i="8"/>
  <c r="Q942" i="8" s="1"/>
  <c r="K957" i="8"/>
  <c r="Q957" i="8" s="1"/>
  <c r="K973" i="8"/>
  <c r="Q973" i="8" s="1"/>
  <c r="K981" i="8"/>
  <c r="Q981" i="8" s="1"/>
  <c r="K989" i="8"/>
  <c r="Q989" i="8" s="1"/>
  <c r="K996" i="8"/>
  <c r="Q996" i="8" s="1"/>
  <c r="K1003" i="8"/>
  <c r="Q1003" i="8" s="1"/>
  <c r="K1011" i="8"/>
  <c r="Q1011" i="8" s="1"/>
  <c r="K1026" i="8"/>
  <c r="Q1026" i="8" s="1"/>
  <c r="K1033" i="8"/>
  <c r="Q1033" i="8" s="1"/>
  <c r="K1041" i="8"/>
  <c r="Q1041" i="8" s="1"/>
  <c r="K1049" i="8"/>
  <c r="Q1049" i="8" s="1"/>
  <c r="K1056" i="8"/>
  <c r="Q1056" i="8" s="1"/>
  <c r="K1071" i="8"/>
  <c r="Q1071" i="8" s="1"/>
  <c r="K1079" i="8"/>
  <c r="Q1079" i="8" s="1"/>
  <c r="K1086" i="8"/>
  <c r="Q1086" i="8" s="1"/>
  <c r="K1093" i="8"/>
  <c r="Q1093" i="8" s="1"/>
  <c r="K1105" i="8"/>
  <c r="Q1105" i="8" s="1"/>
  <c r="K1112" i="8"/>
  <c r="Q1112" i="8" s="1"/>
  <c r="K1116" i="8"/>
  <c r="Q1116" i="8" s="1"/>
  <c r="K1119" i="8"/>
  <c r="Q1119" i="8" s="1"/>
  <c r="K1123" i="8"/>
  <c r="Q1123" i="8" s="1"/>
  <c r="K1126" i="8"/>
  <c r="Q1126" i="8" s="1"/>
  <c r="K1130" i="8"/>
  <c r="Q1130" i="8" s="1"/>
  <c r="K1133" i="8"/>
  <c r="Q1133" i="8" s="1"/>
  <c r="K1137" i="8"/>
  <c r="Q1137" i="8" s="1"/>
  <c r="K1144" i="8"/>
  <c r="Q1144" i="8" s="1"/>
  <c r="K1148" i="8"/>
  <c r="Q1148" i="8" s="1"/>
  <c r="K1151" i="8"/>
  <c r="Q1151" i="8" s="1"/>
  <c r="K1155" i="8"/>
  <c r="Q1155" i="8" s="1"/>
  <c r="K1158" i="8"/>
  <c r="Q1158" i="8" s="1"/>
  <c r="K1162" i="8"/>
  <c r="Q1162" i="8" s="1"/>
  <c r="K1165" i="8"/>
  <c r="Q1165" i="8" s="1"/>
  <c r="K1168" i="8"/>
  <c r="Q1168" i="8" s="1"/>
  <c r="K1172" i="8"/>
  <c r="Q1172" i="8" s="1"/>
  <c r="K1176" i="8"/>
  <c r="Q1176" i="8" s="1"/>
  <c r="K1180" i="8"/>
  <c r="Q1180" i="8" s="1"/>
  <c r="K1182" i="8"/>
  <c r="Q1182" i="8" s="1"/>
  <c r="K1188" i="8"/>
  <c r="Q1188" i="8" s="1"/>
  <c r="K1195" i="8"/>
  <c r="Q1195" i="8" s="1"/>
  <c r="K1198" i="8"/>
  <c r="Q1198" i="8" s="1"/>
  <c r="K1202" i="8"/>
  <c r="Q1202" i="8" s="1"/>
  <c r="K1205" i="8"/>
  <c r="Q1205" i="8" s="1"/>
  <c r="K1209" i="8"/>
  <c r="Q1209" i="8" s="1"/>
  <c r="K1212" i="8"/>
  <c r="Q1212" i="8" s="1"/>
  <c r="K1219" i="8"/>
  <c r="Q1219" i="8" s="1"/>
  <c r="K1226" i="8"/>
  <c r="Q1226" i="8" s="1"/>
  <c r="K1229" i="8"/>
  <c r="Q1229" i="8" s="1"/>
  <c r="K1233" i="8"/>
  <c r="Q1233" i="8" s="1"/>
  <c r="K1236" i="8"/>
  <c r="Q1236" i="8" s="1"/>
  <c r="K1239" i="8"/>
  <c r="Q1239" i="8" s="1"/>
  <c r="K1243" i="8"/>
  <c r="Q1243" i="8" s="1"/>
  <c r="K1245" i="8"/>
  <c r="Q1245" i="8" s="1"/>
  <c r="K1249" i="8"/>
  <c r="Q1249" i="8" s="1"/>
  <c r="K1251" i="8"/>
  <c r="Q1251" i="8" s="1"/>
  <c r="K1254" i="8"/>
  <c r="Q1254" i="8" s="1"/>
  <c r="K1257" i="8"/>
  <c r="Q1257" i="8" s="1"/>
  <c r="K1259" i="8"/>
  <c r="Q1259" i="8" s="1"/>
  <c r="K1262" i="8"/>
  <c r="Q1262" i="8" s="1"/>
  <c r="K1265" i="8"/>
  <c r="Q1265" i="8" s="1"/>
  <c r="K1267" i="8"/>
  <c r="Q1267" i="8" s="1"/>
  <c r="K1270" i="8"/>
  <c r="Q1270" i="8" s="1"/>
  <c r="K1273" i="8"/>
  <c r="Q1273" i="8" s="1"/>
  <c r="K1275" i="8"/>
  <c r="Q1275" i="8" s="1"/>
  <c r="K1278" i="8"/>
  <c r="Q1278" i="8" s="1"/>
  <c r="K1281" i="8"/>
  <c r="Q1281" i="8" s="1"/>
  <c r="K1283" i="8"/>
  <c r="Q1283" i="8" s="1"/>
  <c r="K1286" i="8"/>
  <c r="Q1286" i="8" s="1"/>
  <c r="K1289" i="8"/>
  <c r="Q1289" i="8" s="1"/>
  <c r="K1291" i="8"/>
  <c r="Q1291" i="8" s="1"/>
  <c r="K1294" i="8"/>
  <c r="Q1294" i="8" s="1"/>
  <c r="K1297" i="8"/>
  <c r="Q1297" i="8" s="1"/>
  <c r="K1299" i="8"/>
  <c r="Q1299" i="8" s="1"/>
  <c r="K1302" i="8"/>
  <c r="Q1302" i="8" s="1"/>
  <c r="K1305" i="8"/>
  <c r="Q1305" i="8" s="1"/>
  <c r="K1307" i="8"/>
  <c r="Q1307" i="8" s="1"/>
  <c r="K1310" i="8"/>
  <c r="Q1310" i="8" s="1"/>
  <c r="K1313" i="8"/>
  <c r="Q1313" i="8" s="1"/>
  <c r="K1315" i="8"/>
  <c r="Q1315" i="8" s="1"/>
  <c r="K1318" i="8"/>
  <c r="Q1318" i="8" s="1"/>
  <c r="K1321" i="8"/>
  <c r="Q1321" i="8" s="1"/>
  <c r="K1323" i="8"/>
  <c r="Q1323" i="8" s="1"/>
  <c r="K1326" i="8"/>
  <c r="Q1326" i="8" s="1"/>
  <c r="K1329" i="8"/>
  <c r="Q1329" i="8" s="1"/>
  <c r="K1331" i="8"/>
  <c r="Q1331" i="8" s="1"/>
  <c r="K1334" i="8"/>
  <c r="Q1334" i="8" s="1"/>
  <c r="K1337" i="8"/>
  <c r="Q1337" i="8" s="1"/>
  <c r="K1339" i="8"/>
  <c r="Q1339" i="8" s="1"/>
  <c r="K1342" i="8"/>
  <c r="Q1342" i="8" s="1"/>
  <c r="K1345" i="8"/>
  <c r="Q1345" i="8" s="1"/>
  <c r="K1347" i="8"/>
  <c r="Q1347" i="8" s="1"/>
  <c r="K1351" i="8"/>
  <c r="Q1351" i="8" s="1"/>
  <c r="K1355" i="8"/>
  <c r="Q1355" i="8" s="1"/>
  <c r="K1359" i="8"/>
  <c r="Q1359" i="8" s="1"/>
  <c r="K1363" i="8"/>
  <c r="Q1363" i="8" s="1"/>
  <c r="K1367" i="8"/>
  <c r="Q1367" i="8" s="1"/>
  <c r="K1371" i="8"/>
  <c r="Q1371" i="8" s="1"/>
  <c r="K1375" i="8"/>
  <c r="Q1375" i="8" s="1"/>
  <c r="K1379" i="8"/>
  <c r="Q1379" i="8" s="1"/>
  <c r="K1383" i="8"/>
  <c r="Q1383" i="8" s="1"/>
  <c r="K1387" i="8"/>
  <c r="Q1387" i="8" s="1"/>
  <c r="K1391" i="8"/>
  <c r="Q1391" i="8" s="1"/>
  <c r="K1395" i="8"/>
  <c r="Q1395" i="8" s="1"/>
  <c r="K1399" i="8"/>
  <c r="Q1399" i="8" s="1"/>
  <c r="K1403" i="8"/>
  <c r="Q1403" i="8" s="1"/>
  <c r="K1407" i="8"/>
  <c r="Q1407" i="8" s="1"/>
  <c r="K1411" i="8"/>
  <c r="Q1411" i="8" s="1"/>
  <c r="K1415" i="8"/>
  <c r="Q1415" i="8" s="1"/>
  <c r="K1419" i="8"/>
  <c r="Q1419" i="8" s="1"/>
  <c r="K1423" i="8"/>
  <c r="Q1423" i="8" s="1"/>
  <c r="K1427" i="8"/>
  <c r="Q1427" i="8" s="1"/>
  <c r="K1431" i="8"/>
  <c r="Q1431" i="8" s="1"/>
  <c r="K1435" i="8"/>
  <c r="Q1435" i="8" s="1"/>
  <c r="K1439" i="8"/>
  <c r="Q1439" i="8" s="1"/>
  <c r="K285" i="8"/>
  <c r="Q285" i="8" s="1"/>
  <c r="K405" i="8"/>
  <c r="Q405" i="8" s="1"/>
  <c r="K488" i="8"/>
  <c r="Q488" i="8" s="1"/>
  <c r="K552" i="8"/>
  <c r="Q552" i="8" s="1"/>
  <c r="K604" i="8"/>
  <c r="Q604" i="8" s="1"/>
  <c r="K663" i="8"/>
  <c r="Q663" i="8" s="1"/>
  <c r="K715" i="8"/>
  <c r="Q715" i="8" s="1"/>
  <c r="K769" i="8"/>
  <c r="Q769" i="8" s="1"/>
  <c r="K822" i="8"/>
  <c r="Q822" i="8" s="1"/>
  <c r="K876" i="8"/>
  <c r="Q876" i="8" s="1"/>
  <c r="K949" i="8"/>
  <c r="Q949" i="8" s="1"/>
  <c r="K977" i="8"/>
  <c r="Q977" i="8" s="1"/>
  <c r="K992" i="8"/>
  <c r="Q992" i="8" s="1"/>
  <c r="K1007" i="8"/>
  <c r="Q1007" i="8" s="1"/>
  <c r="K1022" i="8"/>
  <c r="Q1022" i="8" s="1"/>
  <c r="K1037" i="8"/>
  <c r="Q1037" i="8" s="1"/>
  <c r="K1053" i="8"/>
  <c r="Q1053" i="8" s="1"/>
  <c r="K1067" i="8"/>
  <c r="Q1067" i="8" s="1"/>
  <c r="K1083" i="8"/>
  <c r="Q1083" i="8" s="1"/>
  <c r="K1097" i="8"/>
  <c r="Q1097" i="8" s="1"/>
  <c r="K1107" i="8"/>
  <c r="Q1107" i="8" s="1"/>
  <c r="K1114" i="8"/>
  <c r="Q1114" i="8" s="1"/>
  <c r="K1121" i="8"/>
  <c r="Q1121" i="8" s="1"/>
  <c r="K1128" i="8"/>
  <c r="Q1128" i="8" s="1"/>
  <c r="K1135" i="8"/>
  <c r="Q1135" i="8" s="1"/>
  <c r="K1142" i="8"/>
  <c r="Q1142" i="8" s="1"/>
  <c r="K1149" i="8"/>
  <c r="Q1149" i="8" s="1"/>
  <c r="K1164" i="8"/>
  <c r="Q1164" i="8" s="1"/>
  <c r="K1170" i="8"/>
  <c r="Q1170" i="8" s="1"/>
  <c r="K1178" i="8"/>
  <c r="Q1178" i="8" s="1"/>
  <c r="K1184" i="8"/>
  <c r="Q1184" i="8" s="1"/>
  <c r="K1190" i="8"/>
  <c r="Q1190" i="8" s="1"/>
  <c r="K1204" i="8"/>
  <c r="Q1204" i="8" s="1"/>
  <c r="K1210" i="8"/>
  <c r="Q1210" i="8" s="1"/>
  <c r="K1214" i="8"/>
  <c r="Q1214" i="8" s="1"/>
  <c r="K1218" i="8"/>
  <c r="Q1218" i="8" s="1"/>
  <c r="K1223" i="8"/>
  <c r="Q1223" i="8" s="1"/>
  <c r="K1232" i="8"/>
  <c r="Q1232" i="8" s="1"/>
  <c r="K1237" i="8"/>
  <c r="Q1237" i="8" s="1"/>
  <c r="K1241" i="8"/>
  <c r="Q1241" i="8" s="1"/>
  <c r="K1253" i="8"/>
  <c r="Q1253" i="8" s="1"/>
  <c r="K1256" i="8"/>
  <c r="Q1256" i="8" s="1"/>
  <c r="K1260" i="8"/>
  <c r="Q1260" i="8" s="1"/>
  <c r="K1263" i="8"/>
  <c r="Q1263" i="8" s="1"/>
  <c r="K1274" i="8"/>
  <c r="Q1274" i="8" s="1"/>
  <c r="K1285" i="8"/>
  <c r="Q1285" i="8" s="1"/>
  <c r="K1288" i="8"/>
  <c r="Q1288" i="8" s="1"/>
  <c r="K1292" i="8"/>
  <c r="Q1292" i="8" s="1"/>
  <c r="K1295" i="8"/>
  <c r="Q1295" i="8" s="1"/>
  <c r="K1306" i="8"/>
  <c r="Q1306" i="8" s="1"/>
  <c r="K1317" i="8"/>
  <c r="Q1317" i="8" s="1"/>
  <c r="K1320" i="8"/>
  <c r="Q1320" i="8" s="1"/>
  <c r="K1324" i="8"/>
  <c r="Q1324" i="8" s="1"/>
  <c r="K1327" i="8"/>
  <c r="Q1327" i="8" s="1"/>
  <c r="K1338" i="8"/>
  <c r="Q1338" i="8" s="1"/>
  <c r="K1444" i="8"/>
  <c r="Q1444" i="8" s="1"/>
  <c r="K1448" i="8"/>
  <c r="Q1448" i="8" s="1"/>
  <c r="K1452" i="8"/>
  <c r="Q1452" i="8" s="1"/>
  <c r="K1456" i="8"/>
  <c r="Q1456" i="8" s="1"/>
  <c r="K1460" i="8"/>
  <c r="Q1460" i="8" s="1"/>
  <c r="K1463" i="8"/>
  <c r="Q1463" i="8" s="1"/>
  <c r="K1467" i="8"/>
  <c r="Q1467" i="8" s="1"/>
  <c r="K1471" i="8"/>
  <c r="Q1471" i="8" s="1"/>
  <c r="K1475" i="8"/>
  <c r="Q1475" i="8" s="1"/>
  <c r="K1479" i="8"/>
  <c r="Q1479" i="8" s="1"/>
  <c r="K1483" i="8"/>
  <c r="Q1483" i="8" s="1"/>
  <c r="K1487" i="8"/>
  <c r="Q1487" i="8" s="1"/>
  <c r="K1491" i="8"/>
  <c r="Q1491" i="8" s="1"/>
  <c r="K1495" i="8"/>
  <c r="Q1495" i="8" s="1"/>
  <c r="K1499" i="8"/>
  <c r="Q1499" i="8" s="1"/>
  <c r="K1503" i="8"/>
  <c r="Q1503" i="8" s="1"/>
  <c r="K1507" i="8"/>
  <c r="Q1507" i="8" s="1"/>
  <c r="K1511" i="8"/>
  <c r="Q1511" i="8" s="1"/>
  <c r="K1515" i="8"/>
  <c r="Q1515" i="8" s="1"/>
  <c r="K1519" i="8"/>
  <c r="Q1519" i="8" s="1"/>
  <c r="K1523" i="8"/>
  <c r="Q1523" i="8" s="1"/>
  <c r="K1527" i="8"/>
  <c r="Q1527" i="8" s="1"/>
  <c r="K1529" i="8"/>
  <c r="Q1529" i="8" s="1"/>
  <c r="K1532" i="8"/>
  <c r="Q1532" i="8" s="1"/>
  <c r="K1534" i="8"/>
  <c r="Q1534" i="8" s="1"/>
  <c r="K1537" i="8"/>
  <c r="Q1537" i="8" s="1"/>
  <c r="K1540" i="8"/>
  <c r="Q1540" i="8" s="1"/>
  <c r="K1542" i="8"/>
  <c r="Q1542" i="8" s="1"/>
  <c r="K1545" i="8"/>
  <c r="Q1545" i="8" s="1"/>
  <c r="K1548" i="8"/>
  <c r="Q1548" i="8" s="1"/>
  <c r="K1550" i="8"/>
  <c r="Q1550" i="8" s="1"/>
  <c r="K1553" i="8"/>
  <c r="Q1553" i="8" s="1"/>
  <c r="K1556" i="8"/>
  <c r="Q1556" i="8" s="1"/>
  <c r="K142" i="8"/>
  <c r="Q142" i="8" s="1"/>
  <c r="K332" i="8"/>
  <c r="Q332" i="8" s="1"/>
  <c r="K431" i="8"/>
  <c r="Q431" i="8" s="1"/>
  <c r="K505" i="8"/>
  <c r="Q505" i="8" s="1"/>
  <c r="K568" i="8"/>
  <c r="Q568" i="8" s="1"/>
  <c r="K622" i="8"/>
  <c r="Q622" i="8" s="1"/>
  <c r="K682" i="8"/>
  <c r="Q682" i="8" s="1"/>
  <c r="K736" i="8"/>
  <c r="Q736" i="8" s="1"/>
  <c r="K787" i="8"/>
  <c r="Q787" i="8" s="1"/>
  <c r="K839" i="8"/>
  <c r="Q839" i="8" s="1"/>
  <c r="K897" i="8"/>
  <c r="Q897" i="8" s="1"/>
  <c r="K930" i="8"/>
  <c r="Q930" i="8" s="1"/>
  <c r="K959" i="8"/>
  <c r="Q959" i="8" s="1"/>
  <c r="K982" i="8"/>
  <c r="Q982" i="8" s="1"/>
  <c r="K997" i="8"/>
  <c r="Q997" i="8" s="1"/>
  <c r="K1012" i="8"/>
  <c r="Q1012" i="8" s="1"/>
  <c r="K1042" i="8"/>
  <c r="Q1042" i="8" s="1"/>
  <c r="K1057" i="8"/>
  <c r="Q1057" i="8" s="1"/>
  <c r="K1072" i="8"/>
  <c r="Q1072" i="8" s="1"/>
  <c r="K1087" i="8"/>
  <c r="Q1087" i="8" s="1"/>
  <c r="K1101" i="8"/>
  <c r="Q1101" i="8" s="1"/>
  <c r="K1109" i="8"/>
  <c r="Q1109" i="8" s="1"/>
  <c r="K1124" i="8"/>
  <c r="Q1124" i="8" s="1"/>
  <c r="K1131" i="8"/>
  <c r="Q1131" i="8" s="1"/>
  <c r="K1138" i="8"/>
  <c r="Q1138" i="8" s="1"/>
  <c r="K1145" i="8"/>
  <c r="Q1145" i="8" s="1"/>
  <c r="K1152" i="8"/>
  <c r="Q1152" i="8" s="1"/>
  <c r="K1159" i="8"/>
  <c r="Q1159" i="8" s="1"/>
  <c r="K1166" i="8"/>
  <c r="Q1166" i="8" s="1"/>
  <c r="K1173" i="8"/>
  <c r="Q1173" i="8" s="1"/>
  <c r="K1186" i="8"/>
  <c r="Q1186" i="8" s="1"/>
  <c r="K1192" i="8"/>
  <c r="Q1192" i="8" s="1"/>
  <c r="K1199" i="8"/>
  <c r="Q1199" i="8" s="1"/>
  <c r="K1206" i="8"/>
  <c r="Q1206" i="8" s="1"/>
  <c r="K1211" i="8"/>
  <c r="Q1211" i="8" s="1"/>
  <c r="K1215" i="8"/>
  <c r="Q1215" i="8" s="1"/>
  <c r="K1220" i="8"/>
  <c r="Q1220" i="8" s="1"/>
  <c r="K1224" i="8"/>
  <c r="Q1224" i="8" s="1"/>
  <c r="K1228" i="8"/>
  <c r="Q1228" i="8" s="1"/>
  <c r="K1238" i="8"/>
  <c r="Q1238" i="8" s="1"/>
  <c r="K1242" i="8"/>
  <c r="Q1242" i="8" s="1"/>
  <c r="K1246" i="8"/>
  <c r="Q1246" i="8" s="1"/>
  <c r="K1250" i="8"/>
  <c r="Q1250" i="8" s="1"/>
  <c r="K1261" i="8"/>
  <c r="Q1261" i="8" s="1"/>
  <c r="K1264" i="8"/>
  <c r="Q1264" i="8" s="1"/>
  <c r="K1268" i="8"/>
  <c r="Q1268" i="8" s="1"/>
  <c r="K1271" i="8"/>
  <c r="Q1271" i="8" s="1"/>
  <c r="K1282" i="8"/>
  <c r="Q1282" i="8" s="1"/>
  <c r="K1293" i="8"/>
  <c r="Q1293" i="8" s="1"/>
  <c r="K1296" i="8"/>
  <c r="Q1296" i="8" s="1"/>
  <c r="K1300" i="8"/>
  <c r="Q1300" i="8" s="1"/>
  <c r="K1303" i="8"/>
  <c r="Q1303" i="8" s="1"/>
  <c r="K1314" i="8"/>
  <c r="Q1314" i="8" s="1"/>
  <c r="K1325" i="8"/>
  <c r="Q1325" i="8" s="1"/>
  <c r="K1328" i="8"/>
  <c r="Q1328" i="8" s="1"/>
  <c r="K1332" i="8"/>
  <c r="Q1332" i="8" s="1"/>
  <c r="K1335" i="8"/>
  <c r="Q1335" i="8" s="1"/>
  <c r="K1346" i="8"/>
  <c r="Q1346" i="8" s="1"/>
  <c r="K1349" i="8"/>
  <c r="Q1349" i="8" s="1"/>
  <c r="K1352" i="8"/>
  <c r="Q1352" i="8" s="1"/>
  <c r="K1354" i="8"/>
  <c r="Q1354" i="8" s="1"/>
  <c r="K1357" i="8"/>
  <c r="Q1357" i="8" s="1"/>
  <c r="K1360" i="8"/>
  <c r="Q1360" i="8" s="1"/>
  <c r="K1362" i="8"/>
  <c r="Q1362" i="8" s="1"/>
  <c r="K1365" i="8"/>
  <c r="Q1365" i="8" s="1"/>
  <c r="K1368" i="8"/>
  <c r="Q1368" i="8" s="1"/>
  <c r="K1370" i="8"/>
  <c r="Q1370" i="8" s="1"/>
  <c r="K1373" i="8"/>
  <c r="Q1373" i="8" s="1"/>
  <c r="K1376" i="8"/>
  <c r="Q1376" i="8" s="1"/>
  <c r="K1378" i="8"/>
  <c r="Q1378" i="8" s="1"/>
  <c r="K1381" i="8"/>
  <c r="Q1381" i="8" s="1"/>
  <c r="K1384" i="8"/>
  <c r="Q1384" i="8" s="1"/>
  <c r="K1386" i="8"/>
  <c r="Q1386" i="8" s="1"/>
  <c r="K1389" i="8"/>
  <c r="Q1389" i="8" s="1"/>
  <c r="K1392" i="8"/>
  <c r="Q1392" i="8" s="1"/>
  <c r="K1394" i="8"/>
  <c r="Q1394" i="8" s="1"/>
  <c r="K1397" i="8"/>
  <c r="Q1397" i="8" s="1"/>
  <c r="K1400" i="8"/>
  <c r="Q1400" i="8" s="1"/>
  <c r="K1402" i="8"/>
  <c r="Q1402" i="8" s="1"/>
  <c r="K1405" i="8"/>
  <c r="Q1405" i="8" s="1"/>
  <c r="K1408" i="8"/>
  <c r="Q1408" i="8" s="1"/>
  <c r="K1410" i="8"/>
  <c r="Q1410" i="8" s="1"/>
  <c r="K1413" i="8"/>
  <c r="Q1413" i="8" s="1"/>
  <c r="K1416" i="8"/>
  <c r="Q1416" i="8" s="1"/>
  <c r="K1418" i="8"/>
  <c r="Q1418" i="8" s="1"/>
  <c r="K1421" i="8"/>
  <c r="Q1421" i="8" s="1"/>
  <c r="K1424" i="8"/>
  <c r="Q1424" i="8" s="1"/>
  <c r="K1426" i="8"/>
  <c r="Q1426" i="8" s="1"/>
  <c r="K1429" i="8"/>
  <c r="Q1429" i="8" s="1"/>
  <c r="K1432" i="8"/>
  <c r="Q1432" i="8" s="1"/>
  <c r="K1434" i="8"/>
  <c r="Q1434" i="8" s="1"/>
  <c r="K1437" i="8"/>
  <c r="Q1437" i="8" s="1"/>
  <c r="K1440" i="8"/>
  <c r="Q1440" i="8" s="1"/>
  <c r="K1442" i="8"/>
  <c r="Q1442" i="8" s="1"/>
  <c r="K1446" i="8"/>
  <c r="Q1446" i="8" s="1"/>
  <c r="K1450" i="8"/>
  <c r="Q1450" i="8" s="1"/>
  <c r="K1454" i="8"/>
  <c r="Q1454" i="8" s="1"/>
  <c r="K1458" i="8"/>
  <c r="Q1458" i="8" s="1"/>
  <c r="K1462" i="8"/>
  <c r="Q1462" i="8" s="1"/>
  <c r="K1466" i="8"/>
  <c r="Q1466" i="8" s="1"/>
  <c r="K1470" i="8"/>
  <c r="Q1470" i="8" s="1"/>
  <c r="K1474" i="8"/>
  <c r="Q1474" i="8" s="1"/>
  <c r="K1478" i="8"/>
  <c r="Q1478" i="8" s="1"/>
  <c r="K1482" i="8"/>
  <c r="Q1482" i="8" s="1"/>
  <c r="K1486" i="8"/>
  <c r="Q1486" i="8" s="1"/>
  <c r="K1490" i="8"/>
  <c r="Q1490" i="8" s="1"/>
  <c r="K1494" i="8"/>
  <c r="Q1494" i="8" s="1"/>
  <c r="K1498" i="8"/>
  <c r="Q1498" i="8" s="1"/>
  <c r="K1502" i="8"/>
  <c r="Q1502" i="8" s="1"/>
  <c r="K1506" i="8"/>
  <c r="Q1506" i="8" s="1"/>
  <c r="K1510" i="8"/>
  <c r="Q1510" i="8" s="1"/>
  <c r="K1514" i="8"/>
  <c r="Q1514" i="8" s="1"/>
  <c r="K1518" i="8"/>
  <c r="Q1518" i="8" s="1"/>
  <c r="K1522" i="8"/>
  <c r="Q1522" i="8" s="1"/>
  <c r="K1526" i="8"/>
  <c r="Q1526" i="8" s="1"/>
  <c r="K1531" i="8"/>
  <c r="Q1531" i="8" s="1"/>
  <c r="K1539" i="8"/>
  <c r="Q1539" i="8" s="1"/>
  <c r="K1547" i="8"/>
  <c r="Q1547" i="8" s="1"/>
  <c r="K1555" i="8"/>
  <c r="Q1555" i="8" s="1"/>
  <c r="K1563" i="8"/>
  <c r="Q1563" i="8" s="1"/>
  <c r="K1571" i="8"/>
  <c r="Q1571" i="8" s="1"/>
  <c r="K390" i="8"/>
  <c r="Q390" i="8" s="1"/>
  <c r="K542" i="8"/>
  <c r="Q542" i="8" s="1"/>
  <c r="K653" i="8"/>
  <c r="Q653" i="8" s="1"/>
  <c r="K761" i="8"/>
  <c r="Q761" i="8" s="1"/>
  <c r="K868" i="8"/>
  <c r="Q868" i="8" s="1"/>
  <c r="K944" i="8"/>
  <c r="Q944" i="8" s="1"/>
  <c r="K990" i="8"/>
  <c r="Q990" i="8" s="1"/>
  <c r="K1019" i="8"/>
  <c r="Q1019" i="8" s="1"/>
  <c r="K1050" i="8"/>
  <c r="Q1050" i="8" s="1"/>
  <c r="K1080" i="8"/>
  <c r="Q1080" i="8" s="1"/>
  <c r="K1106" i="8"/>
  <c r="Q1106" i="8" s="1"/>
  <c r="K1120" i="8"/>
  <c r="Q1120" i="8" s="1"/>
  <c r="K1134" i="8"/>
  <c r="Q1134" i="8" s="1"/>
  <c r="K1163" i="8"/>
  <c r="Q1163" i="8" s="1"/>
  <c r="K1177" i="8"/>
  <c r="Q1177" i="8" s="1"/>
  <c r="K1189" i="8"/>
  <c r="Q1189" i="8" s="1"/>
  <c r="K1203" i="8"/>
  <c r="Q1203" i="8" s="1"/>
  <c r="K1213" i="8"/>
  <c r="Q1213" i="8" s="1"/>
  <c r="K1222" i="8"/>
  <c r="Q1222" i="8" s="1"/>
  <c r="K1231" i="8"/>
  <c r="Q1231" i="8" s="1"/>
  <c r="K1240" i="8"/>
  <c r="Q1240" i="8" s="1"/>
  <c r="K1248" i="8"/>
  <c r="Q1248" i="8" s="1"/>
  <c r="K1255" i="8"/>
  <c r="Q1255" i="8" s="1"/>
  <c r="K1277" i="8"/>
  <c r="Q1277" i="8" s="1"/>
  <c r="K1284" i="8"/>
  <c r="Q1284" i="8" s="1"/>
  <c r="K1298" i="8"/>
  <c r="Q1298" i="8" s="1"/>
  <c r="K1312" i="8"/>
  <c r="Q1312" i="8" s="1"/>
  <c r="K1319" i="8"/>
  <c r="Q1319" i="8" s="1"/>
  <c r="K1341" i="8"/>
  <c r="Q1341" i="8" s="1"/>
  <c r="K1348" i="8"/>
  <c r="Q1348" i="8" s="1"/>
  <c r="K1353" i="8"/>
  <c r="Q1353" i="8" s="1"/>
  <c r="K1358" i="8"/>
  <c r="Q1358" i="8" s="1"/>
  <c r="K1364" i="8"/>
  <c r="Q1364" i="8" s="1"/>
  <c r="K1369" i="8"/>
  <c r="Q1369" i="8" s="1"/>
  <c r="K1374" i="8"/>
  <c r="Q1374" i="8" s="1"/>
  <c r="K1380" i="8"/>
  <c r="Q1380" i="8" s="1"/>
  <c r="K1385" i="8"/>
  <c r="Q1385" i="8" s="1"/>
  <c r="K1390" i="8"/>
  <c r="Q1390" i="8" s="1"/>
  <c r="K1396" i="8"/>
  <c r="Q1396" i="8" s="1"/>
  <c r="K1401" i="8"/>
  <c r="Q1401" i="8" s="1"/>
  <c r="K1406" i="8"/>
  <c r="Q1406" i="8" s="1"/>
  <c r="K1412" i="8"/>
  <c r="Q1412" i="8" s="1"/>
  <c r="K1417" i="8"/>
  <c r="Q1417" i="8" s="1"/>
  <c r="K1422" i="8"/>
  <c r="Q1422" i="8" s="1"/>
  <c r="K1428" i="8"/>
  <c r="Q1428" i="8" s="1"/>
  <c r="K1433" i="8"/>
  <c r="Q1433" i="8" s="1"/>
  <c r="K1438" i="8"/>
  <c r="Q1438" i="8" s="1"/>
  <c r="K1443" i="8"/>
  <c r="Q1443" i="8" s="1"/>
  <c r="K1447" i="8"/>
  <c r="Q1447" i="8" s="1"/>
  <c r="K1451" i="8"/>
  <c r="Q1451" i="8" s="1"/>
  <c r="K1455" i="8"/>
  <c r="Q1455" i="8" s="1"/>
  <c r="K1459" i="8"/>
  <c r="Q1459" i="8" s="1"/>
  <c r="K1543" i="8"/>
  <c r="Q1543" i="8" s="1"/>
  <c r="K1565" i="8"/>
  <c r="Q1565" i="8" s="1"/>
  <c r="K1567" i="8"/>
  <c r="Q1567" i="8" s="1"/>
  <c r="K1569" i="8"/>
  <c r="Q1569" i="8" s="1"/>
  <c r="K1573" i="8"/>
  <c r="Q1573" i="8" s="1"/>
  <c r="K1576" i="8"/>
  <c r="Q1576" i="8" s="1"/>
  <c r="K1578" i="8"/>
  <c r="Q1578" i="8" s="1"/>
  <c r="K1581" i="8"/>
  <c r="Q1581" i="8" s="1"/>
  <c r="K1584" i="8"/>
  <c r="Q1584" i="8" s="1"/>
  <c r="K1586" i="8"/>
  <c r="Q1586" i="8" s="1"/>
  <c r="K1589" i="8"/>
  <c r="Q1589" i="8" s="1"/>
  <c r="K1592" i="8"/>
  <c r="Q1592" i="8" s="1"/>
  <c r="K1594" i="8"/>
  <c r="Q1594" i="8" s="1"/>
  <c r="K1597" i="8"/>
  <c r="Q1597" i="8" s="1"/>
  <c r="K1600" i="8"/>
  <c r="Q1600" i="8" s="1"/>
  <c r="K1602" i="8"/>
  <c r="Q1602" i="8" s="1"/>
  <c r="K1605" i="8"/>
  <c r="Q1605" i="8" s="1"/>
  <c r="K1608" i="8"/>
  <c r="Q1608" i="8" s="1"/>
  <c r="K1610" i="8"/>
  <c r="Q1610" i="8" s="1"/>
  <c r="K1613" i="8"/>
  <c r="Q1613" i="8" s="1"/>
  <c r="K1616" i="8"/>
  <c r="Q1616" i="8" s="1"/>
  <c r="K1618" i="8"/>
  <c r="Q1618" i="8" s="1"/>
  <c r="K1621" i="8"/>
  <c r="Q1621" i="8" s="1"/>
  <c r="K1624" i="8"/>
  <c r="Q1624" i="8" s="1"/>
  <c r="K1626" i="8"/>
  <c r="Q1626" i="8" s="1"/>
  <c r="K1629" i="8"/>
  <c r="Q1629" i="8" s="1"/>
  <c r="K1632" i="8"/>
  <c r="Q1632" i="8" s="1"/>
  <c r="K1634" i="8"/>
  <c r="Q1634" i="8" s="1"/>
  <c r="K1637" i="8"/>
  <c r="Q1637" i="8" s="1"/>
  <c r="K1640" i="8"/>
  <c r="Q1640" i="8" s="1"/>
  <c r="K1642" i="8"/>
  <c r="Q1642" i="8" s="1"/>
  <c r="K1645" i="8"/>
  <c r="Q1645" i="8" s="1"/>
  <c r="K1649" i="8"/>
  <c r="Q1649" i="8" s="1"/>
  <c r="K1651" i="8"/>
  <c r="Q1651" i="8" s="1"/>
  <c r="K1654" i="8"/>
  <c r="Q1654" i="8" s="1"/>
  <c r="K1657" i="8"/>
  <c r="Q1657" i="8" s="1"/>
  <c r="K1659" i="8"/>
  <c r="Q1659" i="8" s="1"/>
  <c r="K1662" i="8"/>
  <c r="Q1662" i="8" s="1"/>
  <c r="K1665" i="8"/>
  <c r="Q1665" i="8" s="1"/>
  <c r="K1667" i="8"/>
  <c r="Q1667" i="8" s="1"/>
  <c r="K1670" i="8"/>
  <c r="Q1670" i="8" s="1"/>
  <c r="K1673" i="8"/>
  <c r="Q1673" i="8" s="1"/>
  <c r="K1675" i="8"/>
  <c r="Q1675" i="8" s="1"/>
  <c r="K1678" i="8"/>
  <c r="Q1678" i="8" s="1"/>
  <c r="K1681" i="8"/>
  <c r="Q1681" i="8" s="1"/>
  <c r="K1683" i="8"/>
  <c r="Q1683" i="8" s="1"/>
  <c r="K1686" i="8"/>
  <c r="Q1686" i="8" s="1"/>
  <c r="K1689" i="8"/>
  <c r="Q1689" i="8" s="1"/>
  <c r="K1691" i="8"/>
  <c r="Q1691" i="8" s="1"/>
  <c r="K1694" i="8"/>
  <c r="Q1694" i="8" s="1"/>
  <c r="K1697" i="8"/>
  <c r="Q1697" i="8" s="1"/>
  <c r="K1699" i="8"/>
  <c r="Q1699" i="8" s="1"/>
  <c r="K1702" i="8"/>
  <c r="Q1702" i="8" s="1"/>
  <c r="K1705" i="8"/>
  <c r="Q1705" i="8" s="1"/>
  <c r="K1707" i="8"/>
  <c r="Q1707" i="8" s="1"/>
  <c r="K1710" i="8"/>
  <c r="Q1710" i="8" s="1"/>
  <c r="K1713" i="8"/>
  <c r="Q1713" i="8" s="1"/>
  <c r="K1715" i="8"/>
  <c r="Q1715" i="8" s="1"/>
  <c r="K1718" i="8"/>
  <c r="Q1718" i="8" s="1"/>
  <c r="K1721" i="8"/>
  <c r="Q1721" i="8" s="1"/>
  <c r="K1729" i="8"/>
  <c r="Q1729" i="8" s="1"/>
  <c r="K1737" i="8"/>
  <c r="Q1737" i="8" s="1"/>
  <c r="K1745" i="8"/>
  <c r="Q1745" i="8" s="1"/>
  <c r="K1753" i="8"/>
  <c r="Q1753" i="8" s="1"/>
  <c r="K1761" i="8"/>
  <c r="Q1761" i="8" s="1"/>
  <c r="K1769" i="8"/>
  <c r="Q1769" i="8" s="1"/>
  <c r="K1777" i="8"/>
  <c r="Q1777" i="8" s="1"/>
  <c r="K1785" i="8"/>
  <c r="Q1785" i="8" s="1"/>
  <c r="K1786" i="8"/>
  <c r="Q1786" i="8" s="1"/>
  <c r="K1794" i="8"/>
  <c r="Q1794" i="8" s="1"/>
  <c r="K1802" i="8"/>
  <c r="Q1802" i="8" s="1"/>
  <c r="K1811" i="8"/>
  <c r="Q1811" i="8" s="1"/>
  <c r="K1815" i="8"/>
  <c r="Q1815" i="8" s="1"/>
  <c r="K1819" i="8"/>
  <c r="Q1819" i="8" s="1"/>
  <c r="K1823" i="8"/>
  <c r="Q1823" i="8" s="1"/>
  <c r="K1827" i="8"/>
  <c r="Q1827" i="8" s="1"/>
  <c r="K1831" i="8"/>
  <c r="Q1831" i="8" s="1"/>
  <c r="K1835" i="8"/>
  <c r="Q1835" i="8" s="1"/>
  <c r="K1839" i="8"/>
  <c r="Q1839" i="8" s="1"/>
  <c r="K1843" i="8"/>
  <c r="Q1843" i="8" s="1"/>
  <c r="K1847" i="8"/>
  <c r="Q1847" i="8" s="1"/>
  <c r="K1852" i="8"/>
  <c r="Q1852" i="8" s="1"/>
  <c r="K1856" i="8"/>
  <c r="Q1856" i="8" s="1"/>
  <c r="K1860" i="8"/>
  <c r="Q1860" i="8" s="1"/>
  <c r="K1864" i="8"/>
  <c r="Q1864" i="8" s="1"/>
  <c r="K1868" i="8"/>
  <c r="Q1868" i="8" s="1"/>
  <c r="K1872" i="8"/>
  <c r="Q1872" i="8" s="1"/>
  <c r="K1876" i="8"/>
  <c r="Q1876" i="8" s="1"/>
  <c r="K1880" i="8"/>
  <c r="Q1880" i="8" s="1"/>
  <c r="K1884" i="8"/>
  <c r="Q1884" i="8" s="1"/>
  <c r="K1888" i="8"/>
  <c r="Q1888" i="8" s="1"/>
  <c r="K1892" i="8"/>
  <c r="Q1892" i="8" s="1"/>
  <c r="K1896" i="8"/>
  <c r="Q1896" i="8" s="1"/>
  <c r="K1900" i="8"/>
  <c r="Q1900" i="8" s="1"/>
  <c r="K1904" i="8"/>
  <c r="Q1904" i="8" s="1"/>
  <c r="K1908" i="8"/>
  <c r="Q1908" i="8" s="1"/>
  <c r="K1912" i="8"/>
  <c r="Q1912" i="8" s="1"/>
  <c r="K1917" i="8"/>
  <c r="Q1917" i="8" s="1"/>
  <c r="K1921" i="8"/>
  <c r="Q1921" i="8" s="1"/>
  <c r="K1925" i="8"/>
  <c r="Q1925" i="8" s="1"/>
  <c r="K1929" i="8"/>
  <c r="Q1929" i="8" s="1"/>
  <c r="K183" i="8"/>
  <c r="Q183" i="8" s="1"/>
  <c r="K441" i="8"/>
  <c r="Q441" i="8" s="1"/>
  <c r="K575" i="8"/>
  <c r="Q575" i="8" s="1"/>
  <c r="K690" i="8"/>
  <c r="Q690" i="8" s="1"/>
  <c r="K796" i="8"/>
  <c r="Q796" i="8" s="1"/>
  <c r="K907" i="8"/>
  <c r="Q907" i="8" s="1"/>
  <c r="K965" i="8"/>
  <c r="Q965" i="8" s="1"/>
  <c r="K1029" i="8"/>
  <c r="Q1029" i="8" s="1"/>
  <c r="K1060" i="8"/>
  <c r="Q1060" i="8" s="1"/>
  <c r="K1090" i="8"/>
  <c r="Q1090" i="8" s="1"/>
  <c r="K1110" i="8"/>
  <c r="Q1110" i="8" s="1"/>
  <c r="K1139" i="8"/>
  <c r="Q1139" i="8" s="1"/>
  <c r="K1153" i="8"/>
  <c r="Q1153" i="8" s="1"/>
  <c r="K1167" i="8"/>
  <c r="Q1167" i="8" s="1"/>
  <c r="K1193" i="8"/>
  <c r="Q1193" i="8" s="1"/>
  <c r="K1207" i="8"/>
  <c r="Q1207" i="8" s="1"/>
  <c r="K1216" i="8"/>
  <c r="Q1216" i="8" s="1"/>
  <c r="K1225" i="8"/>
  <c r="Q1225" i="8" s="1"/>
  <c r="K1234" i="8"/>
  <c r="Q1234" i="8" s="1"/>
  <c r="K1244" i="8"/>
  <c r="Q1244" i="8" s="1"/>
  <c r="K1258" i="8"/>
  <c r="Q1258" i="8" s="1"/>
  <c r="K1272" i="8"/>
  <c r="Q1272" i="8" s="1"/>
  <c r="K1279" i="8"/>
  <c r="Q1279" i="8" s="1"/>
  <c r="K1301" i="8"/>
  <c r="Q1301" i="8" s="1"/>
  <c r="K1308" i="8"/>
  <c r="Q1308" i="8" s="1"/>
  <c r="K1322" i="8"/>
  <c r="Q1322" i="8" s="1"/>
  <c r="K1336" i="8"/>
  <c r="Q1336" i="8" s="1"/>
  <c r="K1343" i="8"/>
  <c r="Q1343" i="8" s="1"/>
  <c r="K1445" i="8"/>
  <c r="Q1445" i="8" s="1"/>
  <c r="K1449" i="8"/>
  <c r="Q1449" i="8" s="1"/>
  <c r="K1453" i="8"/>
  <c r="Q1453" i="8" s="1"/>
  <c r="K1457" i="8"/>
  <c r="Q1457" i="8" s="1"/>
  <c r="K1461" i="8"/>
  <c r="Q1461" i="8" s="1"/>
  <c r="K1464" i="8"/>
  <c r="Q1464" i="8" s="1"/>
  <c r="K1468" i="8"/>
  <c r="Q1468" i="8" s="1"/>
  <c r="K1472" i="8"/>
  <c r="Q1472" i="8" s="1"/>
  <c r="K1476" i="8"/>
  <c r="Q1476" i="8" s="1"/>
  <c r="K1480" i="8"/>
  <c r="Q1480" i="8" s="1"/>
  <c r="K1484" i="8"/>
  <c r="Q1484" i="8" s="1"/>
  <c r="K1488" i="8"/>
  <c r="Q1488" i="8" s="1"/>
  <c r="K1492" i="8"/>
  <c r="Q1492" i="8" s="1"/>
  <c r="K1496" i="8"/>
  <c r="Q1496" i="8" s="1"/>
  <c r="K1500" i="8"/>
  <c r="Q1500" i="8" s="1"/>
  <c r="K1504" i="8"/>
  <c r="Q1504" i="8" s="1"/>
  <c r="K1508" i="8"/>
  <c r="Q1508" i="8" s="1"/>
  <c r="K1512" i="8"/>
  <c r="Q1512" i="8" s="1"/>
  <c r="K1516" i="8"/>
  <c r="Q1516" i="8" s="1"/>
  <c r="K1520" i="8"/>
  <c r="Q1520" i="8" s="1"/>
  <c r="K1524" i="8"/>
  <c r="Q1524" i="8" s="1"/>
  <c r="K1528" i="8"/>
  <c r="Q1528" i="8" s="1"/>
  <c r="K1538" i="8"/>
  <c r="Q1538" i="8" s="1"/>
  <c r="K1541" i="8"/>
  <c r="Q1541" i="8" s="1"/>
  <c r="K1544" i="8"/>
  <c r="Q1544" i="8" s="1"/>
  <c r="K1554" i="8"/>
  <c r="Q1554" i="8" s="1"/>
  <c r="K1557" i="8"/>
  <c r="Q1557" i="8" s="1"/>
  <c r="K1559" i="8"/>
  <c r="Q1559" i="8" s="1"/>
  <c r="K1561" i="8"/>
  <c r="Q1561" i="8" s="1"/>
  <c r="K1570" i="8"/>
  <c r="Q1570" i="8" s="1"/>
  <c r="K1575" i="8"/>
  <c r="Q1575" i="8" s="1"/>
  <c r="K1583" i="8"/>
  <c r="Q1583" i="8" s="1"/>
  <c r="K1591" i="8"/>
  <c r="Q1591" i="8" s="1"/>
  <c r="K1599" i="8"/>
  <c r="Q1599" i="8" s="1"/>
  <c r="K1607" i="8"/>
  <c r="Q1607" i="8" s="1"/>
  <c r="K1615" i="8"/>
  <c r="Q1615" i="8" s="1"/>
  <c r="K1623" i="8"/>
  <c r="Q1623" i="8" s="1"/>
  <c r="K1631" i="8"/>
  <c r="Q1631" i="8" s="1"/>
  <c r="K1639" i="8"/>
  <c r="Q1639" i="8" s="1"/>
  <c r="K1647" i="8"/>
  <c r="Q1647" i="8" s="1"/>
  <c r="K1648" i="8"/>
  <c r="Q1648" i="8" s="1"/>
  <c r="K1656" i="8"/>
  <c r="Q1656" i="8" s="1"/>
  <c r="K1664" i="8"/>
  <c r="Q1664" i="8" s="1"/>
  <c r="K1672" i="8"/>
  <c r="Q1672" i="8" s="1"/>
  <c r="K1680" i="8"/>
  <c r="Q1680" i="8" s="1"/>
  <c r="K1688" i="8"/>
  <c r="Q1688" i="8" s="1"/>
  <c r="K1696" i="8"/>
  <c r="Q1696" i="8" s="1"/>
  <c r="K1704" i="8"/>
  <c r="Q1704" i="8" s="1"/>
  <c r="K1712" i="8"/>
  <c r="Q1712" i="8" s="1"/>
  <c r="K1720" i="8"/>
  <c r="Q1720" i="8" s="1"/>
  <c r="K1723" i="8"/>
  <c r="Q1723" i="8" s="1"/>
  <c r="K1726" i="8"/>
  <c r="Q1726" i="8" s="1"/>
  <c r="K1728" i="8"/>
  <c r="Q1728" i="8" s="1"/>
  <c r="K1731" i="8"/>
  <c r="Q1731" i="8" s="1"/>
  <c r="K1734" i="8"/>
  <c r="Q1734" i="8" s="1"/>
  <c r="K1736" i="8"/>
  <c r="Q1736" i="8" s="1"/>
  <c r="K1739" i="8"/>
  <c r="Q1739" i="8" s="1"/>
  <c r="K1742" i="8"/>
  <c r="Q1742" i="8" s="1"/>
  <c r="K1744" i="8"/>
  <c r="Q1744" i="8" s="1"/>
  <c r="K1747" i="8"/>
  <c r="Q1747" i="8" s="1"/>
  <c r="K1750" i="8"/>
  <c r="Q1750" i="8" s="1"/>
  <c r="K1752" i="8"/>
  <c r="Q1752" i="8" s="1"/>
  <c r="K1755" i="8"/>
  <c r="Q1755" i="8" s="1"/>
  <c r="K1758" i="8"/>
  <c r="Q1758" i="8" s="1"/>
  <c r="K1760" i="8"/>
  <c r="Q1760" i="8" s="1"/>
  <c r="K1763" i="8"/>
  <c r="Q1763" i="8" s="1"/>
  <c r="K1766" i="8"/>
  <c r="Q1766" i="8" s="1"/>
  <c r="K1768" i="8"/>
  <c r="Q1768" i="8" s="1"/>
  <c r="K1771" i="8"/>
  <c r="Q1771" i="8" s="1"/>
  <c r="K1774" i="8"/>
  <c r="Q1774" i="8" s="1"/>
  <c r="K1776" i="8"/>
  <c r="Q1776" i="8" s="1"/>
  <c r="K1779" i="8"/>
  <c r="Q1779" i="8" s="1"/>
  <c r="K1782" i="8"/>
  <c r="Q1782" i="8" s="1"/>
  <c r="K1784" i="8"/>
  <c r="Q1784" i="8" s="1"/>
  <c r="K1788" i="8"/>
  <c r="Q1788" i="8" s="1"/>
  <c r="K1791" i="8"/>
  <c r="Q1791" i="8" s="1"/>
  <c r="K1793" i="8"/>
  <c r="Q1793" i="8" s="1"/>
  <c r="K1796" i="8"/>
  <c r="Q1796" i="8" s="1"/>
  <c r="K1799" i="8"/>
  <c r="Q1799" i="8" s="1"/>
  <c r="K1801" i="8"/>
  <c r="Q1801" i="8" s="1"/>
  <c r="K1804" i="8"/>
  <c r="Q1804" i="8" s="1"/>
  <c r="K1807" i="8"/>
  <c r="Q1807" i="8" s="1"/>
  <c r="K1810" i="8"/>
  <c r="Q1810" i="8" s="1"/>
  <c r="K1814" i="8"/>
  <c r="Q1814" i="8" s="1"/>
  <c r="K1818" i="8"/>
  <c r="Q1818" i="8" s="1"/>
  <c r="K1822" i="8"/>
  <c r="Q1822" i="8" s="1"/>
  <c r="K1826" i="8"/>
  <c r="Q1826" i="8" s="1"/>
  <c r="K1830" i="8"/>
  <c r="Q1830" i="8" s="1"/>
  <c r="K1834" i="8"/>
  <c r="Q1834" i="8" s="1"/>
  <c r="K1838" i="8"/>
  <c r="Q1838" i="8" s="1"/>
  <c r="K1842" i="8"/>
  <c r="Q1842" i="8" s="1"/>
  <c r="K1846" i="8"/>
  <c r="Q1846" i="8" s="1"/>
  <c r="K1851" i="8"/>
  <c r="Q1851" i="8" s="1"/>
  <c r="K1855" i="8"/>
  <c r="Q1855" i="8" s="1"/>
  <c r="K1859" i="8"/>
  <c r="Q1859" i="8" s="1"/>
  <c r="K1863" i="8"/>
  <c r="Q1863" i="8" s="1"/>
  <c r="K1867" i="8"/>
  <c r="Q1867" i="8" s="1"/>
  <c r="K1871" i="8"/>
  <c r="Q1871" i="8" s="1"/>
  <c r="K1875" i="8"/>
  <c r="Q1875" i="8" s="1"/>
  <c r="K1879" i="8"/>
  <c r="Q1879" i="8" s="1"/>
  <c r="K1883" i="8"/>
  <c r="Q1883" i="8" s="1"/>
  <c r="K1887" i="8"/>
  <c r="Q1887" i="8" s="1"/>
  <c r="K1891" i="8"/>
  <c r="Q1891" i="8" s="1"/>
  <c r="K1895" i="8"/>
  <c r="Q1895" i="8" s="1"/>
  <c r="K1899" i="8"/>
  <c r="Q1899" i="8" s="1"/>
  <c r="K1903" i="8"/>
  <c r="Q1903" i="8" s="1"/>
  <c r="K1907" i="8"/>
  <c r="Q1907" i="8" s="1"/>
  <c r="K1911" i="8"/>
  <c r="Q1911" i="8" s="1"/>
  <c r="K1916" i="8"/>
  <c r="Q1916" i="8" s="1"/>
  <c r="K1920" i="8"/>
  <c r="Q1920" i="8" s="1"/>
  <c r="K1924" i="8"/>
  <c r="Q1924" i="8" s="1"/>
  <c r="K1928" i="8"/>
  <c r="Q1928" i="8" s="1"/>
  <c r="K23" i="8"/>
  <c r="Q23" i="8" s="1"/>
  <c r="K1927" i="8"/>
  <c r="Q1927" i="8" s="1"/>
  <c r="K1919" i="8"/>
  <c r="Q1919" i="8" s="1"/>
  <c r="K1906" i="8"/>
  <c r="Q1906" i="8" s="1"/>
  <c r="K1898" i="8"/>
  <c r="Q1898" i="8" s="1"/>
  <c r="K1890" i="8"/>
  <c r="Q1890" i="8" s="1"/>
  <c r="K1882" i="8"/>
  <c r="Q1882" i="8" s="1"/>
  <c r="K1874" i="8"/>
  <c r="Q1874" i="8" s="1"/>
  <c r="K1866" i="8"/>
  <c r="Q1866" i="8" s="1"/>
  <c r="K1858" i="8"/>
  <c r="Q1858" i="8" s="1"/>
  <c r="K1850" i="8"/>
  <c r="Q1850" i="8" s="1"/>
  <c r="K1845" i="8"/>
  <c r="Q1845" i="8" s="1"/>
  <c r="K1837" i="8"/>
  <c r="Q1837" i="8" s="1"/>
  <c r="K1829" i="8"/>
  <c r="Q1829" i="8" s="1"/>
  <c r="K1821" i="8"/>
  <c r="Q1821" i="8" s="1"/>
  <c r="K1813" i="8"/>
  <c r="Q1813" i="8" s="1"/>
  <c r="K1798" i="8"/>
  <c r="Q1798" i="8" s="1"/>
  <c r="N1785" i="8"/>
  <c r="T1785" i="8" s="1"/>
  <c r="K1773" i="8"/>
  <c r="Q1773" i="8" s="1"/>
  <c r="K1757" i="8"/>
  <c r="Q1757" i="8" s="1"/>
  <c r="K1741" i="8"/>
  <c r="Q1741" i="8" s="1"/>
  <c r="K1725" i="8"/>
  <c r="Q1725" i="8" s="1"/>
  <c r="K1719" i="8"/>
  <c r="Q1719" i="8" s="1"/>
  <c r="K1709" i="8"/>
  <c r="Q1709" i="8" s="1"/>
  <c r="K1706" i="8"/>
  <c r="Q1706" i="8" s="1"/>
  <c r="K1703" i="8"/>
  <c r="Q1703" i="8" s="1"/>
  <c r="K1693" i="8"/>
  <c r="Q1693" i="8" s="1"/>
  <c r="K1690" i="8"/>
  <c r="Q1690" i="8" s="1"/>
  <c r="K1687" i="8"/>
  <c r="Q1687" i="8" s="1"/>
  <c r="K1677" i="8"/>
  <c r="Q1677" i="8" s="1"/>
  <c r="K1674" i="8"/>
  <c r="Q1674" i="8" s="1"/>
  <c r="K1671" i="8"/>
  <c r="Q1671" i="8" s="1"/>
  <c r="K1661" i="8"/>
  <c r="Q1661" i="8" s="1"/>
  <c r="K1658" i="8"/>
  <c r="Q1658" i="8" s="1"/>
  <c r="K1655" i="8"/>
  <c r="Q1655" i="8" s="1"/>
  <c r="K1646" i="8"/>
  <c r="Q1646" i="8" s="1"/>
  <c r="K1636" i="8"/>
  <c r="Q1636" i="8" s="1"/>
  <c r="K1633" i="8"/>
  <c r="Q1633" i="8" s="1"/>
  <c r="K1630" i="8"/>
  <c r="Q1630" i="8" s="1"/>
  <c r="K1620" i="8"/>
  <c r="Q1620" i="8" s="1"/>
  <c r="K1617" i="8"/>
  <c r="Q1617" i="8" s="1"/>
  <c r="K1614" i="8"/>
  <c r="Q1614" i="8" s="1"/>
  <c r="K1604" i="8"/>
  <c r="Q1604" i="8" s="1"/>
  <c r="K1601" i="8"/>
  <c r="Q1601" i="8" s="1"/>
  <c r="K1598" i="8"/>
  <c r="Q1598" i="8" s="1"/>
  <c r="K1588" i="8"/>
  <c r="Q1588" i="8" s="1"/>
  <c r="K1585" i="8"/>
  <c r="Q1585" i="8" s="1"/>
  <c r="K1582" i="8"/>
  <c r="Q1582" i="8" s="1"/>
  <c r="K1572" i="8"/>
  <c r="Q1572" i="8" s="1"/>
  <c r="K1568" i="8"/>
  <c r="Q1568" i="8" s="1"/>
  <c r="K1535" i="8"/>
  <c r="Q1535" i="8" s="1"/>
  <c r="K1521" i="8"/>
  <c r="Q1521" i="8" s="1"/>
  <c r="K1513" i="8"/>
  <c r="Q1513" i="8" s="1"/>
  <c r="K1505" i="8"/>
  <c r="Q1505" i="8" s="1"/>
  <c r="K1497" i="8"/>
  <c r="Q1497" i="8" s="1"/>
  <c r="K1489" i="8"/>
  <c r="Q1489" i="8" s="1"/>
  <c r="K1481" i="8"/>
  <c r="Q1481" i="8" s="1"/>
  <c r="K1473" i="8"/>
  <c r="Q1473" i="8" s="1"/>
  <c r="K1465" i="8"/>
  <c r="Q1465" i="8" s="1"/>
  <c r="K1441" i="8"/>
  <c r="Q1441" i="8" s="1"/>
  <c r="K1430" i="8"/>
  <c r="Q1430" i="8" s="1"/>
  <c r="K1420" i="8"/>
  <c r="Q1420" i="8" s="1"/>
  <c r="K1409" i="8"/>
  <c r="Q1409" i="8" s="1"/>
  <c r="K1398" i="8"/>
  <c r="Q1398" i="8" s="1"/>
  <c r="K1388" i="8"/>
  <c r="Q1388" i="8" s="1"/>
  <c r="K1377" i="8"/>
  <c r="Q1377" i="8" s="1"/>
  <c r="K1366" i="8"/>
  <c r="Q1366" i="8" s="1"/>
  <c r="K1356" i="8"/>
  <c r="Q1356" i="8" s="1"/>
  <c r="K1344" i="8"/>
  <c r="Q1344" i="8" s="1"/>
  <c r="K1330" i="8"/>
  <c r="Q1330" i="8" s="1"/>
  <c r="K1316" i="8"/>
  <c r="Q1316" i="8" s="1"/>
  <c r="K1287" i="8"/>
  <c r="Q1287" i="8" s="1"/>
  <c r="K1227" i="8"/>
  <c r="Q1227" i="8" s="1"/>
  <c r="K1208" i="8"/>
  <c r="Q1208" i="8" s="1"/>
  <c r="K1183" i="8"/>
  <c r="Q1183" i="8" s="1"/>
  <c r="K1156" i="8"/>
  <c r="Q1156" i="8" s="1"/>
  <c r="K1127" i="8"/>
  <c r="Q1127" i="8" s="1"/>
  <c r="K1094" i="8"/>
  <c r="Q1094" i="8" s="1"/>
  <c r="K1034" i="8"/>
  <c r="Q1034" i="8" s="1"/>
  <c r="K974" i="8"/>
  <c r="Q974" i="8" s="1"/>
  <c r="K814" i="8"/>
  <c r="Q814" i="8" s="1"/>
  <c r="K595" i="8"/>
  <c r="Q595" i="8" s="1"/>
  <c r="K242" i="8"/>
  <c r="Q242" i="8" s="1"/>
  <c r="K1926" i="8"/>
  <c r="Q1926" i="8" s="1"/>
  <c r="K1918" i="8"/>
  <c r="Q1918" i="8" s="1"/>
  <c r="K1913" i="8"/>
  <c r="Q1913" i="8" s="1"/>
  <c r="K1905" i="8"/>
  <c r="Q1905" i="8" s="1"/>
  <c r="K1897" i="8"/>
  <c r="Q1897" i="8" s="1"/>
  <c r="K1889" i="8"/>
  <c r="Q1889" i="8" s="1"/>
  <c r="K1881" i="8"/>
  <c r="Q1881" i="8" s="1"/>
  <c r="K1873" i="8"/>
  <c r="Q1873" i="8" s="1"/>
  <c r="K1865" i="8"/>
  <c r="Q1865" i="8" s="1"/>
  <c r="K1857" i="8"/>
  <c r="Q1857" i="8" s="1"/>
  <c r="K1844" i="8"/>
  <c r="Q1844" i="8" s="1"/>
  <c r="K1836" i="8"/>
  <c r="Q1836" i="8" s="1"/>
  <c r="K1828" i="8"/>
  <c r="Q1828" i="8" s="1"/>
  <c r="K1820" i="8"/>
  <c r="Q1820" i="8" s="1"/>
  <c r="K1812" i="8"/>
  <c r="Q1812" i="8" s="1"/>
  <c r="K1803" i="8"/>
  <c r="Q1803" i="8" s="1"/>
  <c r="K1800" i="8"/>
  <c r="Q1800" i="8" s="1"/>
  <c r="K1797" i="8"/>
  <c r="Q1797" i="8" s="1"/>
  <c r="K1787" i="8"/>
  <c r="Q1787" i="8" s="1"/>
  <c r="K1778" i="8"/>
  <c r="Q1778" i="8" s="1"/>
  <c r="K1775" i="8"/>
  <c r="Q1775" i="8" s="1"/>
  <c r="K1772" i="8"/>
  <c r="Q1772" i="8" s="1"/>
  <c r="K1762" i="8"/>
  <c r="Q1762" i="8" s="1"/>
  <c r="K1759" i="8"/>
  <c r="Q1759" i="8" s="1"/>
  <c r="K1756" i="8"/>
  <c r="Q1756" i="8" s="1"/>
  <c r="K1746" i="8"/>
  <c r="Q1746" i="8" s="1"/>
  <c r="K1743" i="8"/>
  <c r="Q1743" i="8" s="1"/>
  <c r="K1740" i="8"/>
  <c r="Q1740" i="8" s="1"/>
  <c r="K1730" i="8"/>
  <c r="Q1730" i="8" s="1"/>
  <c r="K1727" i="8"/>
  <c r="Q1727" i="8" s="1"/>
  <c r="K1724" i="8"/>
  <c r="Q1724" i="8" s="1"/>
  <c r="K1708" i="8"/>
  <c r="Q1708" i="8" s="1"/>
  <c r="K1692" i="8"/>
  <c r="Q1692" i="8" s="1"/>
  <c r="K1676" i="8"/>
  <c r="Q1676" i="8" s="1"/>
  <c r="K1660" i="8"/>
  <c r="Q1660" i="8" s="1"/>
  <c r="N1647" i="8"/>
  <c r="T1647" i="8" s="1"/>
  <c r="C1647" i="8" s="1" a="1"/>
  <c r="C1647" i="8" s="1"/>
  <c r="L1643" i="1" s="1"/>
  <c r="D1643" i="1" s="1" a="1"/>
  <c r="D1643" i="1" s="1"/>
  <c r="K1635" i="8"/>
  <c r="Q1635" i="8" s="1"/>
  <c r="K1619" i="8"/>
  <c r="Q1619" i="8" s="1"/>
  <c r="K1603" i="8"/>
  <c r="Q1603" i="8" s="1"/>
  <c r="K1587" i="8"/>
  <c r="Q1587" i="8" s="1"/>
  <c r="K1558" i="8"/>
  <c r="Q1558" i="8" s="1"/>
  <c r="K1552" i="8"/>
  <c r="Q1552" i="8" s="1"/>
  <c r="K1546" i="8"/>
  <c r="Q1546" i="8" s="1"/>
  <c r="K1533" i="8"/>
  <c r="Q1533" i="8" s="1"/>
  <c r="K1340" i="8"/>
  <c r="Q1340" i="8" s="1"/>
  <c r="K1311" i="8"/>
  <c r="Q1311" i="8" s="1"/>
  <c r="K1269" i="8"/>
  <c r="Q1269" i="8" s="1"/>
  <c r="K1221" i="8"/>
  <c r="Q1221" i="8" s="1"/>
  <c r="K1200" i="8"/>
  <c r="Q1200" i="8" s="1"/>
  <c r="K1174" i="8"/>
  <c r="Q1174" i="8" s="1"/>
  <c r="K1146" i="8"/>
  <c r="Q1146" i="8" s="1"/>
  <c r="K1117" i="8"/>
  <c r="Q1117" i="8" s="1"/>
  <c r="K1075" i="8"/>
  <c r="Q1075" i="8" s="1"/>
  <c r="K1015" i="8"/>
  <c r="Q1015" i="8" s="1"/>
  <c r="K936" i="8"/>
  <c r="Q936" i="8" s="1"/>
  <c r="K744" i="8"/>
  <c r="Q744" i="8" s="1"/>
  <c r="K515" i="8"/>
  <c r="Q515" i="8" s="1"/>
  <c r="O259" i="8"/>
  <c r="U259" i="8" s="1"/>
  <c r="M248" i="8"/>
  <c r="S248" i="8" s="1"/>
  <c r="L192" i="8"/>
  <c r="R192" i="8" s="1"/>
  <c r="O1213" i="8"/>
  <c r="U1213" i="8" s="1"/>
  <c r="O1202" i="8"/>
  <c r="U1202" i="8" s="1"/>
  <c r="O1193" i="8"/>
  <c r="U1193" i="8" s="1"/>
  <c r="O1175" i="8"/>
  <c r="U1175" i="8" s="1"/>
  <c r="O1158" i="8"/>
  <c r="U1158" i="8" s="1"/>
  <c r="O1142" i="8"/>
  <c r="U1142" i="8" s="1"/>
  <c r="O1126" i="8"/>
  <c r="U1126" i="8" s="1"/>
  <c r="O1110" i="8"/>
  <c r="U1110" i="8" s="1"/>
  <c r="O1094" i="8"/>
  <c r="U1094" i="8" s="1"/>
  <c r="O1049" i="8"/>
  <c r="U1049" i="8" s="1"/>
  <c r="O1020" i="8"/>
  <c r="U1020" i="8" s="1"/>
  <c r="O989" i="8"/>
  <c r="U989" i="8" s="1"/>
  <c r="O953" i="8"/>
  <c r="U953" i="8" s="1"/>
  <c r="O907" i="8"/>
  <c r="U907" i="8" s="1"/>
  <c r="O882" i="8"/>
  <c r="U882" i="8" s="1"/>
  <c r="O877" i="8"/>
  <c r="U877" i="8" s="1"/>
  <c r="O851" i="8"/>
  <c r="U851" i="8" s="1"/>
  <c r="O846" i="8"/>
  <c r="U846" i="8" s="1"/>
  <c r="O803" i="8"/>
  <c r="U803" i="8" s="1"/>
  <c r="O726" i="8"/>
  <c r="U726" i="8" s="1"/>
  <c r="O662" i="8"/>
  <c r="U662" i="8" s="1"/>
  <c r="O641" i="8"/>
  <c r="U641" i="8" s="1"/>
  <c r="O636" i="8"/>
  <c r="U636" i="8" s="1"/>
  <c r="O536" i="8"/>
  <c r="U536" i="8" s="1"/>
  <c r="O485" i="8"/>
  <c r="U485" i="8" s="1"/>
  <c r="O431" i="8"/>
  <c r="U431" i="8" s="1"/>
  <c r="O426" i="8"/>
  <c r="U426" i="8" s="1"/>
  <c r="O387" i="8"/>
  <c r="U387" i="8" s="1"/>
  <c r="O377" i="8"/>
  <c r="U377" i="8" s="1"/>
  <c r="O277" i="8"/>
  <c r="U277" i="8" s="1"/>
  <c r="C1785" i="8" a="1"/>
  <c r="C1785" i="8" s="1"/>
  <c r="C1849" i="8" a="1"/>
  <c r="C1849" i="8" s="1"/>
  <c r="C1913" i="8" a="1"/>
  <c r="C1913" i="8" s="1"/>
  <c r="O35" i="8"/>
  <c r="U35" i="8" s="1"/>
  <c r="O555" i="8"/>
  <c r="U555" i="8" s="1"/>
  <c r="O560" i="8"/>
  <c r="U560" i="8" s="1"/>
  <c r="O563" i="8"/>
  <c r="U563" i="8" s="1"/>
  <c r="O570" i="8"/>
  <c r="U570" i="8" s="1"/>
  <c r="O575" i="8"/>
  <c r="U575" i="8" s="1"/>
  <c r="O578" i="8"/>
  <c r="U578" i="8" s="1"/>
  <c r="O583" i="8"/>
  <c r="U583" i="8" s="1"/>
  <c r="O585" i="8"/>
  <c r="U585" i="8" s="1"/>
  <c r="O588" i="8"/>
  <c r="U588" i="8" s="1"/>
  <c r="O593" i="8"/>
  <c r="U593" i="8" s="1"/>
  <c r="O596" i="8"/>
  <c r="U596" i="8" s="1"/>
  <c r="O601" i="8"/>
  <c r="U601" i="8" s="1"/>
  <c r="O606" i="8"/>
  <c r="U606" i="8" s="1"/>
  <c r="O609" i="8"/>
  <c r="U609" i="8" s="1"/>
  <c r="O614" i="8"/>
  <c r="U614" i="8" s="1"/>
  <c r="O616" i="8"/>
  <c r="U616" i="8" s="1"/>
  <c r="O619" i="8"/>
  <c r="U619" i="8" s="1"/>
  <c r="O624" i="8"/>
  <c r="U624" i="8" s="1"/>
  <c r="O627" i="8"/>
  <c r="U627" i="8" s="1"/>
  <c r="O634" i="8"/>
  <c r="U634" i="8" s="1"/>
  <c r="O639" i="8"/>
  <c r="U639" i="8" s="1"/>
  <c r="O642" i="8"/>
  <c r="U642" i="8" s="1"/>
  <c r="O647" i="8"/>
  <c r="U647" i="8" s="1"/>
  <c r="O649" i="8"/>
  <c r="U649" i="8" s="1"/>
  <c r="O652" i="8"/>
  <c r="U652" i="8" s="1"/>
  <c r="O657" i="8"/>
  <c r="U657" i="8" s="1"/>
  <c r="O660" i="8"/>
  <c r="U660" i="8" s="1"/>
  <c r="O665" i="8"/>
  <c r="U665" i="8" s="1"/>
  <c r="O670" i="8"/>
  <c r="U670" i="8" s="1"/>
  <c r="O673" i="8"/>
  <c r="U673" i="8" s="1"/>
  <c r="O678" i="8"/>
  <c r="U678" i="8" s="1"/>
  <c r="O680" i="8"/>
  <c r="U680" i="8" s="1"/>
  <c r="O683" i="8"/>
  <c r="U683" i="8" s="1"/>
  <c r="O688" i="8"/>
  <c r="U688" i="8" s="1"/>
  <c r="O691" i="8"/>
  <c r="U691" i="8" s="1"/>
  <c r="O698" i="8"/>
  <c r="U698" i="8" s="1"/>
  <c r="O703" i="8"/>
  <c r="U703" i="8" s="1"/>
  <c r="O706" i="8"/>
  <c r="U706" i="8" s="1"/>
  <c r="O711" i="8"/>
  <c r="U711" i="8" s="1"/>
  <c r="O713" i="8"/>
  <c r="U713" i="8" s="1"/>
  <c r="O716" i="8"/>
  <c r="U716" i="8" s="1"/>
  <c r="O721" i="8"/>
  <c r="U721" i="8" s="1"/>
  <c r="O724" i="8"/>
  <c r="U724" i="8" s="1"/>
  <c r="O729" i="8"/>
  <c r="U729" i="8" s="1"/>
  <c r="O734" i="8"/>
  <c r="U734" i="8" s="1"/>
  <c r="O737" i="8"/>
  <c r="U737" i="8" s="1"/>
  <c r="O742" i="8"/>
  <c r="U742" i="8" s="1"/>
  <c r="O744" i="8"/>
  <c r="U744" i="8" s="1"/>
  <c r="O747" i="8"/>
  <c r="U747" i="8" s="1"/>
  <c r="O752" i="8"/>
  <c r="U752" i="8" s="1"/>
  <c r="O755" i="8"/>
  <c r="U755" i="8" s="1"/>
  <c r="O762" i="8"/>
  <c r="U762" i="8" s="1"/>
  <c r="O767" i="8"/>
  <c r="U767" i="8" s="1"/>
  <c r="O770" i="8"/>
  <c r="U770" i="8" s="1"/>
  <c r="O775" i="8"/>
  <c r="U775" i="8" s="1"/>
  <c r="O777" i="8"/>
  <c r="U777" i="8" s="1"/>
  <c r="O780" i="8"/>
  <c r="U780" i="8" s="1"/>
  <c r="O785" i="8"/>
  <c r="U785" i="8" s="1"/>
  <c r="O788" i="8"/>
  <c r="U788" i="8" s="1"/>
  <c r="O793" i="8"/>
  <c r="U793" i="8" s="1"/>
  <c r="O798" i="8"/>
  <c r="U798" i="8" s="1"/>
  <c r="O801" i="8"/>
  <c r="U801" i="8" s="1"/>
  <c r="O806" i="8"/>
  <c r="U806" i="8" s="1"/>
  <c r="O808" i="8"/>
  <c r="U808" i="8" s="1"/>
  <c r="O811" i="8"/>
  <c r="U811" i="8" s="1"/>
  <c r="O816" i="8"/>
  <c r="U816" i="8" s="1"/>
  <c r="O819" i="8"/>
  <c r="U819" i="8" s="1"/>
  <c r="O826" i="8"/>
  <c r="U826" i="8" s="1"/>
  <c r="O831" i="8"/>
  <c r="U831" i="8" s="1"/>
  <c r="O834" i="8"/>
  <c r="U834" i="8" s="1"/>
  <c r="O839" i="8"/>
  <c r="U839" i="8" s="1"/>
  <c r="O841" i="8"/>
  <c r="U841" i="8" s="1"/>
  <c r="O844" i="8"/>
  <c r="U844" i="8" s="1"/>
  <c r="O849" i="8"/>
  <c r="U849" i="8" s="1"/>
  <c r="O852" i="8"/>
  <c r="U852" i="8" s="1"/>
  <c r="O857" i="8"/>
  <c r="U857" i="8" s="1"/>
  <c r="O862" i="8"/>
  <c r="U862" i="8" s="1"/>
  <c r="O865" i="8"/>
  <c r="U865" i="8" s="1"/>
  <c r="O870" i="8"/>
  <c r="U870" i="8" s="1"/>
  <c r="O872" i="8"/>
  <c r="U872" i="8" s="1"/>
  <c r="O875" i="8"/>
  <c r="U875" i="8" s="1"/>
  <c r="O880" i="8"/>
  <c r="U880" i="8" s="1"/>
  <c r="O883" i="8"/>
  <c r="U883" i="8" s="1"/>
  <c r="O890" i="8"/>
  <c r="U890" i="8" s="1"/>
  <c r="O895" i="8"/>
  <c r="U895" i="8" s="1"/>
  <c r="O898" i="8"/>
  <c r="U898" i="8" s="1"/>
  <c r="O903" i="8"/>
  <c r="U903" i="8" s="1"/>
  <c r="O905" i="8"/>
  <c r="U905" i="8" s="1"/>
  <c r="O908" i="8"/>
  <c r="U908" i="8" s="1"/>
  <c r="O913" i="8"/>
  <c r="U913" i="8" s="1"/>
  <c r="O916" i="8"/>
  <c r="U916" i="8" s="1"/>
  <c r="O921" i="8"/>
  <c r="U921" i="8" s="1"/>
  <c r="O926" i="8"/>
  <c r="U926" i="8" s="1"/>
  <c r="O929" i="8"/>
  <c r="U929" i="8" s="1"/>
  <c r="O934" i="8"/>
  <c r="U934" i="8" s="1"/>
  <c r="O936" i="8"/>
  <c r="U936" i="8" s="1"/>
  <c r="O939" i="8"/>
  <c r="U939" i="8" s="1"/>
  <c r="O944" i="8"/>
  <c r="U944" i="8" s="1"/>
  <c r="O949" i="8"/>
  <c r="U949" i="8" s="1"/>
  <c r="O954" i="8"/>
  <c r="U954" i="8" s="1"/>
  <c r="O959" i="8"/>
  <c r="U959" i="8" s="1"/>
  <c r="O962" i="8"/>
  <c r="U962" i="8" s="1"/>
  <c r="O967" i="8"/>
  <c r="U967" i="8" s="1"/>
  <c r="O972" i="8"/>
  <c r="U972" i="8" s="1"/>
  <c r="O974" i="8"/>
  <c r="U974" i="8" s="1"/>
  <c r="O976" i="8"/>
  <c r="U976" i="8" s="1"/>
  <c r="O978" i="8"/>
  <c r="U978" i="8" s="1"/>
  <c r="O980" i="8"/>
  <c r="U980" i="8" s="1"/>
  <c r="O982" i="8"/>
  <c r="U982" i="8" s="1"/>
  <c r="O1001" i="8"/>
  <c r="U1001" i="8" s="1"/>
  <c r="O1003" i="8"/>
  <c r="U1003" i="8" s="1"/>
  <c r="O1005" i="8"/>
  <c r="U1005" i="8" s="1"/>
  <c r="O1007" i="8"/>
  <c r="U1007" i="8" s="1"/>
  <c r="O1009" i="8"/>
  <c r="U1009" i="8" s="1"/>
  <c r="O1011" i="8"/>
  <c r="U1011" i="8" s="1"/>
  <c r="O1013" i="8"/>
  <c r="U1013" i="8" s="1"/>
  <c r="O1015" i="8"/>
  <c r="U1015" i="8" s="1"/>
  <c r="O1032" i="8"/>
  <c r="U1032" i="8" s="1"/>
  <c r="O1034" i="8"/>
  <c r="U1034" i="8" s="1"/>
  <c r="O1036" i="8"/>
  <c r="U1036" i="8" s="1"/>
  <c r="O1038" i="8"/>
  <c r="U1038" i="8" s="1"/>
  <c r="O1040" i="8"/>
  <c r="U1040" i="8" s="1"/>
  <c r="O1042" i="8"/>
  <c r="U1042" i="8" s="1"/>
  <c r="O1044" i="8"/>
  <c r="U1044" i="8" s="1"/>
  <c r="O1046" i="8"/>
  <c r="U1046" i="8" s="1"/>
  <c r="O1065" i="8"/>
  <c r="U1065" i="8" s="1"/>
  <c r="O1067" i="8"/>
  <c r="U1067" i="8" s="1"/>
  <c r="O1069" i="8"/>
  <c r="U1069" i="8" s="1"/>
  <c r="O1071" i="8"/>
  <c r="U1071" i="8" s="1"/>
  <c r="O1073" i="8"/>
  <c r="U1073" i="8" s="1"/>
  <c r="O1075" i="8"/>
  <c r="U1075" i="8" s="1"/>
  <c r="O1077" i="8"/>
  <c r="U1077" i="8" s="1"/>
  <c r="O1079" i="8"/>
  <c r="U1079" i="8" s="1"/>
  <c r="O1166" i="8"/>
  <c r="U1166" i="8" s="1"/>
  <c r="O1169" i="8"/>
  <c r="U1169" i="8" s="1"/>
  <c r="O1171" i="8"/>
  <c r="U1171" i="8" s="1"/>
  <c r="O1179" i="8"/>
  <c r="U1179" i="8" s="1"/>
  <c r="O1182" i="8"/>
  <c r="U1182" i="8" s="1"/>
  <c r="O1184" i="8"/>
  <c r="U1184" i="8" s="1"/>
  <c r="O1187" i="8"/>
  <c r="U1187" i="8" s="1"/>
  <c r="O1189" i="8"/>
  <c r="U1189" i="8" s="1"/>
  <c r="O1195" i="8"/>
  <c r="U1195" i="8" s="1"/>
  <c r="O1198" i="8"/>
  <c r="U1198" i="8" s="1"/>
  <c r="O1200" i="8"/>
  <c r="U1200" i="8" s="1"/>
  <c r="O1203" i="8"/>
  <c r="U1203" i="8" s="1"/>
  <c r="O1205" i="8"/>
  <c r="U1205" i="8" s="1"/>
  <c r="O1211" i="8"/>
  <c r="U1211" i="8" s="1"/>
  <c r="O1214" i="8"/>
  <c r="U1214" i="8" s="1"/>
  <c r="O1216" i="8"/>
  <c r="U1216" i="8" s="1"/>
  <c r="O1219" i="8"/>
  <c r="U1219" i="8" s="1"/>
  <c r="O1221" i="8"/>
  <c r="U1221" i="8" s="1"/>
  <c r="O1227" i="8"/>
  <c r="U1227" i="8" s="1"/>
  <c r="O1230" i="8"/>
  <c r="U1230" i="8" s="1"/>
  <c r="O1232" i="8"/>
  <c r="U1232" i="8" s="1"/>
  <c r="O1235" i="8"/>
  <c r="U1235" i="8" s="1"/>
  <c r="O1237" i="8"/>
  <c r="U1237" i="8" s="1"/>
  <c r="O1243" i="8"/>
  <c r="U1243" i="8" s="1"/>
  <c r="O1246" i="8"/>
  <c r="U1246" i="8" s="1"/>
  <c r="O1248" i="8"/>
  <c r="U1248" i="8" s="1"/>
  <c r="O1252" i="8"/>
  <c r="U1252" i="8" s="1"/>
  <c r="O1256" i="8"/>
  <c r="U1256" i="8" s="1"/>
  <c r="O1260" i="8"/>
  <c r="U1260" i="8" s="1"/>
  <c r="O1264" i="8"/>
  <c r="U1264" i="8" s="1"/>
  <c r="O1268" i="8"/>
  <c r="U1268" i="8" s="1"/>
  <c r="O1272" i="8"/>
  <c r="U1272" i="8" s="1"/>
  <c r="O1276" i="8"/>
  <c r="U1276" i="8" s="1"/>
  <c r="O1280" i="8"/>
  <c r="U1280" i="8" s="1"/>
  <c r="O1284" i="8"/>
  <c r="U1284" i="8" s="1"/>
  <c r="O1288" i="8"/>
  <c r="U1288" i="8" s="1"/>
  <c r="O1292" i="8"/>
  <c r="U1292" i="8" s="1"/>
  <c r="O1296" i="8"/>
  <c r="U1296" i="8" s="1"/>
  <c r="O1300" i="8"/>
  <c r="U1300" i="8" s="1"/>
  <c r="O1304" i="8"/>
  <c r="U1304" i="8" s="1"/>
  <c r="O1308" i="8"/>
  <c r="U1308" i="8" s="1"/>
  <c r="O1312" i="8"/>
  <c r="U1312" i="8" s="1"/>
  <c r="O1316" i="8"/>
  <c r="U1316" i="8" s="1"/>
  <c r="O1320" i="8"/>
  <c r="U1320" i="8" s="1"/>
  <c r="O1324" i="8"/>
  <c r="U1324" i="8" s="1"/>
  <c r="O1328" i="8"/>
  <c r="U1328" i="8" s="1"/>
  <c r="O1332" i="8"/>
  <c r="U1332" i="8" s="1"/>
  <c r="O1336" i="8"/>
  <c r="U1336" i="8" s="1"/>
  <c r="O1340" i="8"/>
  <c r="U1340" i="8" s="1"/>
  <c r="O1344" i="8"/>
  <c r="U1344" i="8" s="1"/>
  <c r="O553" i="8"/>
  <c r="U553" i="8" s="1"/>
  <c r="O558" i="8"/>
  <c r="U558" i="8" s="1"/>
  <c r="O561" i="8"/>
  <c r="U561" i="8" s="1"/>
  <c r="O566" i="8"/>
  <c r="U566" i="8" s="1"/>
  <c r="O568" i="8"/>
  <c r="U568" i="8" s="1"/>
  <c r="O573" i="8"/>
  <c r="U573" i="8" s="1"/>
  <c r="O576" i="8"/>
  <c r="U576" i="8" s="1"/>
  <c r="O581" i="8"/>
  <c r="U581" i="8" s="1"/>
  <c r="O586" i="8"/>
  <c r="U586" i="8" s="1"/>
  <c r="O591" i="8"/>
  <c r="U591" i="8" s="1"/>
  <c r="O594" i="8"/>
  <c r="U594" i="8" s="1"/>
  <c r="O599" i="8"/>
  <c r="U599" i="8" s="1"/>
  <c r="O604" i="8"/>
  <c r="U604" i="8" s="1"/>
  <c r="O607" i="8"/>
  <c r="U607" i="8" s="1"/>
  <c r="O612" i="8"/>
  <c r="U612" i="8" s="1"/>
  <c r="O615" i="8"/>
  <c r="U615" i="8" s="1"/>
  <c r="O617" i="8"/>
  <c r="U617" i="8" s="1"/>
  <c r="O622" i="8"/>
  <c r="U622" i="8" s="1"/>
  <c r="O625" i="8"/>
  <c r="U625" i="8" s="1"/>
  <c r="O630" i="8"/>
  <c r="U630" i="8" s="1"/>
  <c r="O632" i="8"/>
  <c r="U632" i="8" s="1"/>
  <c r="O637" i="8"/>
  <c r="U637" i="8" s="1"/>
  <c r="O640" i="8"/>
  <c r="U640" i="8" s="1"/>
  <c r="O645" i="8"/>
  <c r="U645" i="8" s="1"/>
  <c r="O650" i="8"/>
  <c r="U650" i="8" s="1"/>
  <c r="O655" i="8"/>
  <c r="U655" i="8" s="1"/>
  <c r="O658" i="8"/>
  <c r="U658" i="8" s="1"/>
  <c r="O663" i="8"/>
  <c r="U663" i="8" s="1"/>
  <c r="O668" i="8"/>
  <c r="U668" i="8" s="1"/>
  <c r="O671" i="8"/>
  <c r="U671" i="8" s="1"/>
  <c r="O676" i="8"/>
  <c r="U676" i="8" s="1"/>
  <c r="O679" i="8"/>
  <c r="U679" i="8" s="1"/>
  <c r="O681" i="8"/>
  <c r="U681" i="8" s="1"/>
  <c r="O686" i="8"/>
  <c r="U686" i="8" s="1"/>
  <c r="O689" i="8"/>
  <c r="U689" i="8" s="1"/>
  <c r="O694" i="8"/>
  <c r="U694" i="8" s="1"/>
  <c r="O696" i="8"/>
  <c r="U696" i="8" s="1"/>
  <c r="O701" i="8"/>
  <c r="U701" i="8" s="1"/>
  <c r="O704" i="8"/>
  <c r="U704" i="8" s="1"/>
  <c r="O709" i="8"/>
  <c r="U709" i="8" s="1"/>
  <c r="O714" i="8"/>
  <c r="U714" i="8" s="1"/>
  <c r="O719" i="8"/>
  <c r="U719" i="8" s="1"/>
  <c r="O722" i="8"/>
  <c r="U722" i="8" s="1"/>
  <c r="O727" i="8"/>
  <c r="U727" i="8" s="1"/>
  <c r="O732" i="8"/>
  <c r="U732" i="8" s="1"/>
  <c r="O735" i="8"/>
  <c r="U735" i="8" s="1"/>
  <c r="O740" i="8"/>
  <c r="U740" i="8" s="1"/>
  <c r="O743" i="8"/>
  <c r="U743" i="8" s="1"/>
  <c r="O745" i="8"/>
  <c r="U745" i="8" s="1"/>
  <c r="O750" i="8"/>
  <c r="U750" i="8" s="1"/>
  <c r="O753" i="8"/>
  <c r="U753" i="8" s="1"/>
  <c r="O758" i="8"/>
  <c r="U758" i="8" s="1"/>
  <c r="O760" i="8"/>
  <c r="U760" i="8" s="1"/>
  <c r="O765" i="8"/>
  <c r="U765" i="8" s="1"/>
  <c r="O768" i="8"/>
  <c r="U768" i="8" s="1"/>
  <c r="O773" i="8"/>
  <c r="U773" i="8" s="1"/>
  <c r="O778" i="8"/>
  <c r="U778" i="8" s="1"/>
  <c r="O783" i="8"/>
  <c r="U783" i="8" s="1"/>
  <c r="O786" i="8"/>
  <c r="U786" i="8" s="1"/>
  <c r="O791" i="8"/>
  <c r="U791" i="8" s="1"/>
  <c r="O796" i="8"/>
  <c r="U796" i="8" s="1"/>
  <c r="O799" i="8"/>
  <c r="U799" i="8" s="1"/>
  <c r="O804" i="8"/>
  <c r="U804" i="8" s="1"/>
  <c r="O807" i="8"/>
  <c r="U807" i="8" s="1"/>
  <c r="O809" i="8"/>
  <c r="U809" i="8" s="1"/>
  <c r="O814" i="8"/>
  <c r="U814" i="8" s="1"/>
  <c r="O817" i="8"/>
  <c r="U817" i="8" s="1"/>
  <c r="O822" i="8"/>
  <c r="U822" i="8" s="1"/>
  <c r="O824" i="8"/>
  <c r="U824" i="8" s="1"/>
  <c r="O829" i="8"/>
  <c r="U829" i="8" s="1"/>
  <c r="O832" i="8"/>
  <c r="U832" i="8" s="1"/>
  <c r="O837" i="8"/>
  <c r="U837" i="8" s="1"/>
  <c r="O842" i="8"/>
  <c r="U842" i="8" s="1"/>
  <c r="O847" i="8"/>
  <c r="U847" i="8" s="1"/>
  <c r="O850" i="8"/>
  <c r="U850" i="8" s="1"/>
  <c r="O855" i="8"/>
  <c r="U855" i="8" s="1"/>
  <c r="O860" i="8"/>
  <c r="U860" i="8" s="1"/>
  <c r="O863" i="8"/>
  <c r="U863" i="8" s="1"/>
  <c r="O868" i="8"/>
  <c r="U868" i="8" s="1"/>
  <c r="O871" i="8"/>
  <c r="U871" i="8" s="1"/>
  <c r="O873" i="8"/>
  <c r="U873" i="8" s="1"/>
  <c r="O878" i="8"/>
  <c r="U878" i="8" s="1"/>
  <c r="O881" i="8"/>
  <c r="U881" i="8" s="1"/>
  <c r="O886" i="8"/>
  <c r="U886" i="8" s="1"/>
  <c r="O888" i="8"/>
  <c r="U888" i="8" s="1"/>
  <c r="O893" i="8"/>
  <c r="U893" i="8" s="1"/>
  <c r="O896" i="8"/>
  <c r="U896" i="8" s="1"/>
  <c r="O901" i="8"/>
  <c r="U901" i="8" s="1"/>
  <c r="O906" i="8"/>
  <c r="U906" i="8" s="1"/>
  <c r="O911" i="8"/>
  <c r="U911" i="8" s="1"/>
  <c r="O914" i="8"/>
  <c r="U914" i="8" s="1"/>
  <c r="O919" i="8"/>
  <c r="U919" i="8" s="1"/>
  <c r="O924" i="8"/>
  <c r="U924" i="8" s="1"/>
  <c r="O927" i="8"/>
  <c r="U927" i="8" s="1"/>
  <c r="O932" i="8"/>
  <c r="U932" i="8" s="1"/>
  <c r="O935" i="8"/>
  <c r="U935" i="8" s="1"/>
  <c r="O937" i="8"/>
  <c r="U937" i="8" s="1"/>
  <c r="O942" i="8"/>
  <c r="U942" i="8" s="1"/>
  <c r="O945" i="8"/>
  <c r="U945" i="8" s="1"/>
  <c r="O947" i="8"/>
  <c r="U947" i="8" s="1"/>
  <c r="O950" i="8"/>
  <c r="U950" i="8" s="1"/>
  <c r="O952" i="8"/>
  <c r="U952" i="8" s="1"/>
  <c r="O957" i="8"/>
  <c r="U957" i="8" s="1"/>
  <c r="O960" i="8"/>
  <c r="U960" i="8" s="1"/>
  <c r="O965" i="8"/>
  <c r="U965" i="8" s="1"/>
  <c r="O970" i="8"/>
  <c r="U970" i="8" s="1"/>
  <c r="O984" i="8"/>
  <c r="U984" i="8" s="1"/>
  <c r="O986" i="8"/>
  <c r="U986" i="8" s="1"/>
  <c r="O988" i="8"/>
  <c r="U988" i="8" s="1"/>
  <c r="O990" i="8"/>
  <c r="U990" i="8" s="1"/>
  <c r="O992" i="8"/>
  <c r="U992" i="8" s="1"/>
  <c r="O994" i="8"/>
  <c r="U994" i="8" s="1"/>
  <c r="O996" i="8"/>
  <c r="U996" i="8" s="1"/>
  <c r="O998" i="8"/>
  <c r="U998" i="8" s="1"/>
  <c r="O1017" i="8"/>
  <c r="U1017" i="8" s="1"/>
  <c r="O1019" i="8"/>
  <c r="U1019" i="8" s="1"/>
  <c r="O1021" i="8"/>
  <c r="U1021" i="8" s="1"/>
  <c r="O1023" i="8"/>
  <c r="U1023" i="8" s="1"/>
  <c r="O1025" i="8"/>
  <c r="U1025" i="8" s="1"/>
  <c r="O1027" i="8"/>
  <c r="U1027" i="8" s="1"/>
  <c r="O1029" i="8"/>
  <c r="U1029" i="8" s="1"/>
  <c r="O1031" i="8"/>
  <c r="U1031" i="8" s="1"/>
  <c r="O1048" i="8"/>
  <c r="U1048" i="8" s="1"/>
  <c r="O1050" i="8"/>
  <c r="U1050" i="8" s="1"/>
  <c r="O1052" i="8"/>
  <c r="U1052" i="8" s="1"/>
  <c r="O1054" i="8"/>
  <c r="U1054" i="8" s="1"/>
  <c r="O1056" i="8"/>
  <c r="U1056" i="8" s="1"/>
  <c r="O1058" i="8"/>
  <c r="U1058" i="8" s="1"/>
  <c r="O1060" i="8"/>
  <c r="U1060" i="8" s="1"/>
  <c r="O1062" i="8"/>
  <c r="U1062" i="8" s="1"/>
  <c r="O1081" i="8"/>
  <c r="U1081" i="8" s="1"/>
  <c r="O1083" i="8"/>
  <c r="U1083" i="8" s="1"/>
  <c r="O1085" i="8"/>
  <c r="U1085" i="8" s="1"/>
  <c r="O1087" i="8"/>
  <c r="U1087" i="8" s="1"/>
  <c r="O1089" i="8"/>
  <c r="U1089" i="8" s="1"/>
  <c r="O1091" i="8"/>
  <c r="U1091" i="8" s="1"/>
  <c r="O1093" i="8"/>
  <c r="U1093" i="8" s="1"/>
  <c r="O1095" i="8"/>
  <c r="U1095" i="8" s="1"/>
  <c r="O1097" i="8"/>
  <c r="U1097" i="8" s="1"/>
  <c r="O1099" i="8"/>
  <c r="U1099" i="8" s="1"/>
  <c r="O1101" i="8"/>
  <c r="U1101" i="8" s="1"/>
  <c r="O1103" i="8"/>
  <c r="U1103" i="8" s="1"/>
  <c r="O1105" i="8"/>
  <c r="U1105" i="8" s="1"/>
  <c r="O1107" i="8"/>
  <c r="U1107" i="8" s="1"/>
  <c r="O1109" i="8"/>
  <c r="U1109" i="8" s="1"/>
  <c r="O1111" i="8"/>
  <c r="U1111" i="8" s="1"/>
  <c r="O1113" i="8"/>
  <c r="U1113" i="8" s="1"/>
  <c r="O1115" i="8"/>
  <c r="U1115" i="8" s="1"/>
  <c r="O1117" i="8"/>
  <c r="U1117" i="8" s="1"/>
  <c r="O1119" i="8"/>
  <c r="U1119" i="8" s="1"/>
  <c r="O1121" i="8"/>
  <c r="U1121" i="8" s="1"/>
  <c r="O1123" i="8"/>
  <c r="U1123" i="8" s="1"/>
  <c r="O1125" i="8"/>
  <c r="U1125" i="8" s="1"/>
  <c r="O1127" i="8"/>
  <c r="U1127" i="8" s="1"/>
  <c r="O1129" i="8"/>
  <c r="U1129" i="8" s="1"/>
  <c r="O1131" i="8"/>
  <c r="U1131" i="8" s="1"/>
  <c r="O1133" i="8"/>
  <c r="U1133" i="8" s="1"/>
  <c r="O1135" i="8"/>
  <c r="U1135" i="8" s="1"/>
  <c r="O1137" i="8"/>
  <c r="U1137" i="8" s="1"/>
  <c r="O1139" i="8"/>
  <c r="U1139" i="8" s="1"/>
  <c r="O1141" i="8"/>
  <c r="U1141" i="8" s="1"/>
  <c r="O1143" i="8"/>
  <c r="U1143" i="8" s="1"/>
  <c r="O1145" i="8"/>
  <c r="U1145" i="8" s="1"/>
  <c r="O1147" i="8"/>
  <c r="U1147" i="8" s="1"/>
  <c r="O1149" i="8"/>
  <c r="U1149" i="8" s="1"/>
  <c r="O1151" i="8"/>
  <c r="U1151" i="8" s="1"/>
  <c r="O1153" i="8"/>
  <c r="U1153" i="8" s="1"/>
  <c r="O1155" i="8"/>
  <c r="U1155" i="8" s="1"/>
  <c r="O1157" i="8"/>
  <c r="U1157" i="8" s="1"/>
  <c r="O1159" i="8"/>
  <c r="U1159" i="8" s="1"/>
  <c r="O1161" i="8"/>
  <c r="U1161" i="8" s="1"/>
  <c r="O1163" i="8"/>
  <c r="U1163" i="8" s="1"/>
  <c r="O1173" i="8"/>
  <c r="U1173" i="8" s="1"/>
  <c r="O1176" i="8"/>
  <c r="U1176" i="8" s="1"/>
  <c r="O1178" i="8"/>
  <c r="U1178" i="8" s="1"/>
  <c r="O1192" i="8"/>
  <c r="U1192" i="8" s="1"/>
  <c r="O1194" i="8"/>
  <c r="U1194" i="8" s="1"/>
  <c r="O1208" i="8"/>
  <c r="U1208" i="8" s="1"/>
  <c r="O1210" i="8"/>
  <c r="U1210" i="8" s="1"/>
  <c r="O1224" i="8"/>
  <c r="U1224" i="8" s="1"/>
  <c r="O1226" i="8"/>
  <c r="U1226" i="8" s="1"/>
  <c r="O1240" i="8"/>
  <c r="U1240" i="8" s="1"/>
  <c r="O1242" i="8"/>
  <c r="U1242" i="8" s="1"/>
  <c r="O1251" i="8"/>
  <c r="U1251" i="8" s="1"/>
  <c r="O1255" i="8"/>
  <c r="U1255" i="8" s="1"/>
  <c r="O1259" i="8"/>
  <c r="U1259" i="8" s="1"/>
  <c r="O1263" i="8"/>
  <c r="U1263" i="8" s="1"/>
  <c r="O1267" i="8"/>
  <c r="U1267" i="8" s="1"/>
  <c r="O1271" i="8"/>
  <c r="U1271" i="8" s="1"/>
  <c r="O1275" i="8"/>
  <c r="U1275" i="8" s="1"/>
  <c r="O1279" i="8"/>
  <c r="U1279" i="8" s="1"/>
  <c r="O1283" i="8"/>
  <c r="U1283" i="8" s="1"/>
  <c r="O1287" i="8"/>
  <c r="U1287" i="8" s="1"/>
  <c r="O1291" i="8"/>
  <c r="U1291" i="8" s="1"/>
  <c r="O1295" i="8"/>
  <c r="U1295" i="8" s="1"/>
  <c r="O1299" i="8"/>
  <c r="U1299" i="8" s="1"/>
  <c r="O1303" i="8"/>
  <c r="U1303" i="8" s="1"/>
  <c r="O1307" i="8"/>
  <c r="U1307" i="8" s="1"/>
  <c r="O1311" i="8"/>
  <c r="U1311" i="8" s="1"/>
  <c r="O1315" i="8"/>
  <c r="U1315" i="8" s="1"/>
  <c r="O1319" i="8"/>
  <c r="U1319" i="8" s="1"/>
  <c r="O1323" i="8"/>
  <c r="U1323" i="8" s="1"/>
  <c r="O1327" i="8"/>
  <c r="U1327" i="8" s="1"/>
  <c r="O1331" i="8"/>
  <c r="U1331" i="8" s="1"/>
  <c r="O1335" i="8"/>
  <c r="U1335" i="8" s="1"/>
  <c r="O1339" i="8"/>
  <c r="U1339" i="8" s="1"/>
  <c r="O1343" i="8"/>
  <c r="U1343" i="8" s="1"/>
  <c r="O138" i="8"/>
  <c r="U138" i="8" s="1"/>
  <c r="O228" i="8"/>
  <c r="U228" i="8" s="1"/>
  <c r="O235" i="8"/>
  <c r="U235" i="8" s="1"/>
  <c r="O246" i="8"/>
  <c r="U246" i="8" s="1"/>
  <c r="O253" i="8"/>
  <c r="U253" i="8" s="1"/>
  <c r="O292" i="8"/>
  <c r="U292" i="8" s="1"/>
  <c r="O297" i="8"/>
  <c r="U297" i="8" s="1"/>
  <c r="O303" i="8"/>
  <c r="U303" i="8" s="1"/>
  <c r="O309" i="8"/>
  <c r="U309" i="8" s="1"/>
  <c r="O315" i="8"/>
  <c r="U315" i="8" s="1"/>
  <c r="O319" i="8"/>
  <c r="U319" i="8" s="1"/>
  <c r="O330" i="8"/>
  <c r="U330" i="8" s="1"/>
  <c r="O340" i="8"/>
  <c r="U340" i="8" s="1"/>
  <c r="O344" i="8"/>
  <c r="U344" i="8" s="1"/>
  <c r="O365" i="8"/>
  <c r="U365" i="8" s="1"/>
  <c r="O375" i="8"/>
  <c r="U375" i="8" s="1"/>
  <c r="O381" i="8"/>
  <c r="U381" i="8" s="1"/>
  <c r="O391" i="8"/>
  <c r="U391" i="8" s="1"/>
  <c r="O395" i="8"/>
  <c r="U395" i="8" s="1"/>
  <c r="O398" i="8"/>
  <c r="U398" i="8" s="1"/>
  <c r="O402" i="8"/>
  <c r="U402" i="8" s="1"/>
  <c r="O410" i="8"/>
  <c r="U410" i="8" s="1"/>
  <c r="O414" i="8"/>
  <c r="U414" i="8" s="1"/>
  <c r="O417" i="8"/>
  <c r="U417" i="8" s="1"/>
  <c r="O420" i="8"/>
  <c r="U420" i="8" s="1"/>
  <c r="O425" i="8"/>
  <c r="U425" i="8" s="1"/>
  <c r="O428" i="8"/>
  <c r="U428" i="8" s="1"/>
  <c r="O433" i="8"/>
  <c r="U433" i="8" s="1"/>
  <c r="O436" i="8"/>
  <c r="U436" i="8" s="1"/>
  <c r="O443" i="8"/>
  <c r="U443" i="8" s="1"/>
  <c r="O447" i="8"/>
  <c r="U447" i="8" s="1"/>
  <c r="O450" i="8"/>
  <c r="U450" i="8" s="1"/>
  <c r="O453" i="8"/>
  <c r="U453" i="8" s="1"/>
  <c r="O456" i="8"/>
  <c r="U456" i="8" s="1"/>
  <c r="O459" i="8"/>
  <c r="U459" i="8" s="1"/>
  <c r="O464" i="8"/>
  <c r="U464" i="8" s="1"/>
  <c r="O467" i="8"/>
  <c r="U467" i="8" s="1"/>
  <c r="O474" i="8"/>
  <c r="U474" i="8" s="1"/>
  <c r="O478" i="8"/>
  <c r="U478" i="8" s="1"/>
  <c r="O481" i="8"/>
  <c r="U481" i="8" s="1"/>
  <c r="O484" i="8"/>
  <c r="U484" i="8" s="1"/>
  <c r="O489" i="8"/>
  <c r="U489" i="8" s="1"/>
  <c r="O492" i="8"/>
  <c r="U492" i="8" s="1"/>
  <c r="O497" i="8"/>
  <c r="U497" i="8" s="1"/>
  <c r="O500" i="8"/>
  <c r="U500" i="8" s="1"/>
  <c r="O507" i="8"/>
  <c r="U507" i="8" s="1"/>
  <c r="O511" i="8"/>
  <c r="U511" i="8" s="1"/>
  <c r="O514" i="8"/>
  <c r="U514" i="8" s="1"/>
  <c r="O517" i="8"/>
  <c r="U517" i="8" s="1"/>
  <c r="O520" i="8"/>
  <c r="U520" i="8" s="1"/>
  <c r="O523" i="8"/>
  <c r="U523" i="8" s="1"/>
  <c r="O528" i="8"/>
  <c r="U528" i="8" s="1"/>
  <c r="O531" i="8"/>
  <c r="U531" i="8" s="1"/>
  <c r="O538" i="8"/>
  <c r="U538" i="8" s="1"/>
  <c r="O541" i="8"/>
  <c r="U541" i="8" s="1"/>
  <c r="O546" i="8"/>
  <c r="U546" i="8" s="1"/>
  <c r="O549" i="8"/>
  <c r="U549" i="8" s="1"/>
  <c r="O556" i="8"/>
  <c r="U556" i="8" s="1"/>
  <c r="O559" i="8"/>
  <c r="U559" i="8" s="1"/>
  <c r="O564" i="8"/>
  <c r="U564" i="8" s="1"/>
  <c r="O567" i="8"/>
  <c r="U567" i="8" s="1"/>
  <c r="O571" i="8"/>
  <c r="U571" i="8" s="1"/>
  <c r="O574" i="8"/>
  <c r="U574" i="8" s="1"/>
  <c r="O579" i="8"/>
  <c r="U579" i="8" s="1"/>
  <c r="O582" i="8"/>
  <c r="U582" i="8" s="1"/>
  <c r="O584" i="8"/>
  <c r="U584" i="8" s="1"/>
  <c r="O589" i="8"/>
  <c r="U589" i="8" s="1"/>
  <c r="O592" i="8"/>
  <c r="U592" i="8" s="1"/>
  <c r="O597" i="8"/>
  <c r="U597" i="8" s="1"/>
  <c r="O602" i="8"/>
  <c r="U602" i="8" s="1"/>
  <c r="O605" i="8"/>
  <c r="U605" i="8" s="1"/>
  <c r="O610" i="8"/>
  <c r="U610" i="8" s="1"/>
  <c r="O613" i="8"/>
  <c r="U613" i="8" s="1"/>
  <c r="O620" i="8"/>
  <c r="U620" i="8" s="1"/>
  <c r="O623" i="8"/>
  <c r="U623" i="8" s="1"/>
  <c r="O628" i="8"/>
  <c r="U628" i="8" s="1"/>
  <c r="O631" i="8"/>
  <c r="U631" i="8" s="1"/>
  <c r="O635" i="8"/>
  <c r="U635" i="8" s="1"/>
  <c r="O638" i="8"/>
  <c r="U638" i="8" s="1"/>
  <c r="O643" i="8"/>
  <c r="U643" i="8" s="1"/>
  <c r="O646" i="8"/>
  <c r="U646" i="8" s="1"/>
  <c r="O648" i="8"/>
  <c r="U648" i="8" s="1"/>
  <c r="O653" i="8"/>
  <c r="U653" i="8" s="1"/>
  <c r="O656" i="8"/>
  <c r="U656" i="8" s="1"/>
  <c r="O661" i="8"/>
  <c r="U661" i="8" s="1"/>
  <c r="O666" i="8"/>
  <c r="U666" i="8" s="1"/>
  <c r="O669" i="8"/>
  <c r="U669" i="8" s="1"/>
  <c r="O674" i="8"/>
  <c r="U674" i="8" s="1"/>
  <c r="O677" i="8"/>
  <c r="U677" i="8" s="1"/>
  <c r="O684" i="8"/>
  <c r="U684" i="8" s="1"/>
  <c r="O687" i="8"/>
  <c r="U687" i="8" s="1"/>
  <c r="O692" i="8"/>
  <c r="U692" i="8" s="1"/>
  <c r="O695" i="8"/>
  <c r="U695" i="8" s="1"/>
  <c r="O699" i="8"/>
  <c r="U699" i="8" s="1"/>
  <c r="O702" i="8"/>
  <c r="U702" i="8" s="1"/>
  <c r="O707" i="8"/>
  <c r="U707" i="8" s="1"/>
  <c r="O710" i="8"/>
  <c r="U710" i="8" s="1"/>
  <c r="O712" i="8"/>
  <c r="U712" i="8" s="1"/>
  <c r="O717" i="8"/>
  <c r="U717" i="8" s="1"/>
  <c r="O720" i="8"/>
  <c r="U720" i="8" s="1"/>
  <c r="O725" i="8"/>
  <c r="U725" i="8" s="1"/>
  <c r="O730" i="8"/>
  <c r="U730" i="8" s="1"/>
  <c r="O733" i="8"/>
  <c r="U733" i="8" s="1"/>
  <c r="O738" i="8"/>
  <c r="U738" i="8" s="1"/>
  <c r="O741" i="8"/>
  <c r="U741" i="8" s="1"/>
  <c r="O748" i="8"/>
  <c r="U748" i="8" s="1"/>
  <c r="O751" i="8"/>
  <c r="U751" i="8" s="1"/>
  <c r="O756" i="8"/>
  <c r="U756" i="8" s="1"/>
  <c r="O759" i="8"/>
  <c r="U759" i="8" s="1"/>
  <c r="O763" i="8"/>
  <c r="U763" i="8" s="1"/>
  <c r="O766" i="8"/>
  <c r="U766" i="8" s="1"/>
  <c r="O771" i="8"/>
  <c r="U771" i="8" s="1"/>
  <c r="O774" i="8"/>
  <c r="U774" i="8" s="1"/>
  <c r="O776" i="8"/>
  <c r="U776" i="8" s="1"/>
  <c r="O781" i="8"/>
  <c r="U781" i="8" s="1"/>
  <c r="O784" i="8"/>
  <c r="U784" i="8" s="1"/>
  <c r="O789" i="8"/>
  <c r="U789" i="8" s="1"/>
  <c r="O794" i="8"/>
  <c r="U794" i="8" s="1"/>
  <c r="O797" i="8"/>
  <c r="U797" i="8" s="1"/>
  <c r="O802" i="8"/>
  <c r="U802" i="8" s="1"/>
  <c r="O805" i="8"/>
  <c r="U805" i="8" s="1"/>
  <c r="O812" i="8"/>
  <c r="U812" i="8" s="1"/>
  <c r="O815" i="8"/>
  <c r="U815" i="8" s="1"/>
  <c r="O820" i="8"/>
  <c r="U820" i="8" s="1"/>
  <c r="O823" i="8"/>
  <c r="U823" i="8" s="1"/>
  <c r="O827" i="8"/>
  <c r="U827" i="8" s="1"/>
  <c r="O830" i="8"/>
  <c r="U830" i="8" s="1"/>
  <c r="O835" i="8"/>
  <c r="U835" i="8" s="1"/>
  <c r="O838" i="8"/>
  <c r="U838" i="8" s="1"/>
  <c r="O840" i="8"/>
  <c r="U840" i="8" s="1"/>
  <c r="O845" i="8"/>
  <c r="U845" i="8" s="1"/>
  <c r="O848" i="8"/>
  <c r="U848" i="8" s="1"/>
  <c r="O853" i="8"/>
  <c r="U853" i="8" s="1"/>
  <c r="O858" i="8"/>
  <c r="U858" i="8" s="1"/>
  <c r="O861" i="8"/>
  <c r="U861" i="8" s="1"/>
  <c r="O866" i="8"/>
  <c r="U866" i="8" s="1"/>
  <c r="O869" i="8"/>
  <c r="U869" i="8" s="1"/>
  <c r="O876" i="8"/>
  <c r="U876" i="8" s="1"/>
  <c r="O879" i="8"/>
  <c r="U879" i="8" s="1"/>
  <c r="O884" i="8"/>
  <c r="U884" i="8" s="1"/>
  <c r="O887" i="8"/>
  <c r="U887" i="8" s="1"/>
  <c r="O891" i="8"/>
  <c r="U891" i="8" s="1"/>
  <c r="O894" i="8"/>
  <c r="U894" i="8" s="1"/>
  <c r="O899" i="8"/>
  <c r="U899" i="8" s="1"/>
  <c r="O902" i="8"/>
  <c r="U902" i="8" s="1"/>
  <c r="O904" i="8"/>
  <c r="U904" i="8" s="1"/>
  <c r="O909" i="8"/>
  <c r="U909" i="8" s="1"/>
  <c r="O912" i="8"/>
  <c r="U912" i="8" s="1"/>
  <c r="O917" i="8"/>
  <c r="U917" i="8" s="1"/>
  <c r="O922" i="8"/>
  <c r="U922" i="8" s="1"/>
  <c r="O925" i="8"/>
  <c r="U925" i="8" s="1"/>
  <c r="O930" i="8"/>
  <c r="U930" i="8" s="1"/>
  <c r="O933" i="8"/>
  <c r="U933" i="8" s="1"/>
  <c r="O940" i="8"/>
  <c r="U940" i="8" s="1"/>
  <c r="O943" i="8"/>
  <c r="U943" i="8" s="1"/>
  <c r="O948" i="8"/>
  <c r="U948" i="8" s="1"/>
  <c r="O955" i="8"/>
  <c r="U955" i="8" s="1"/>
  <c r="O958" i="8"/>
  <c r="U958" i="8" s="1"/>
  <c r="O963" i="8"/>
  <c r="U963" i="8" s="1"/>
  <c r="O966" i="8"/>
  <c r="U966" i="8" s="1"/>
  <c r="O968" i="8"/>
  <c r="U968" i="8" s="1"/>
  <c r="O971" i="8"/>
  <c r="U971" i="8" s="1"/>
  <c r="O973" i="8"/>
  <c r="U973" i="8" s="1"/>
  <c r="O975" i="8"/>
  <c r="U975" i="8" s="1"/>
  <c r="O977" i="8"/>
  <c r="U977" i="8" s="1"/>
  <c r="O979" i="8"/>
  <c r="U979" i="8" s="1"/>
  <c r="O981" i="8"/>
  <c r="U981" i="8" s="1"/>
  <c r="O983" i="8"/>
  <c r="U983" i="8" s="1"/>
  <c r="O1000" i="8"/>
  <c r="U1000" i="8" s="1"/>
  <c r="O1002" i="8"/>
  <c r="U1002" i="8" s="1"/>
  <c r="O1004" i="8"/>
  <c r="U1004" i="8" s="1"/>
  <c r="O1006" i="8"/>
  <c r="U1006" i="8" s="1"/>
  <c r="O1008" i="8"/>
  <c r="U1008" i="8" s="1"/>
  <c r="O1010" i="8"/>
  <c r="U1010" i="8" s="1"/>
  <c r="O1012" i="8"/>
  <c r="U1012" i="8" s="1"/>
  <c r="O1014" i="8"/>
  <c r="U1014" i="8" s="1"/>
  <c r="O1033" i="8"/>
  <c r="U1033" i="8" s="1"/>
  <c r="O1035" i="8"/>
  <c r="U1035" i="8" s="1"/>
  <c r="O1037" i="8"/>
  <c r="U1037" i="8" s="1"/>
  <c r="O1039" i="8"/>
  <c r="U1039" i="8" s="1"/>
  <c r="O1041" i="8"/>
  <c r="U1041" i="8" s="1"/>
  <c r="O1043" i="8"/>
  <c r="U1043" i="8" s="1"/>
  <c r="O1045" i="8"/>
  <c r="U1045" i="8" s="1"/>
  <c r="O1047" i="8"/>
  <c r="U1047" i="8" s="1"/>
  <c r="O1064" i="8"/>
  <c r="U1064" i="8" s="1"/>
  <c r="O1066" i="8"/>
  <c r="U1066" i="8" s="1"/>
  <c r="O1068" i="8"/>
  <c r="U1068" i="8" s="1"/>
  <c r="O1070" i="8"/>
  <c r="U1070" i="8" s="1"/>
  <c r="O1072" i="8"/>
  <c r="U1072" i="8" s="1"/>
  <c r="O1074" i="8"/>
  <c r="U1074" i="8" s="1"/>
  <c r="O1076" i="8"/>
  <c r="U1076" i="8" s="1"/>
  <c r="O1078" i="8"/>
  <c r="U1078" i="8" s="1"/>
  <c r="O1165" i="8"/>
  <c r="U1165" i="8" s="1"/>
  <c r="O1168" i="8"/>
  <c r="U1168" i="8" s="1"/>
  <c r="O1170" i="8"/>
  <c r="U1170" i="8" s="1"/>
  <c r="O230" i="8"/>
  <c r="U230" i="8" s="1"/>
  <c r="O286" i="8"/>
  <c r="U286" i="8" s="1"/>
  <c r="O350" i="8"/>
  <c r="U350" i="8" s="1"/>
  <c r="O361" i="8"/>
  <c r="U361" i="8" s="1"/>
  <c r="O371" i="8"/>
  <c r="U371" i="8" s="1"/>
  <c r="O392" i="8"/>
  <c r="U392" i="8" s="1"/>
  <c r="O399" i="8"/>
  <c r="U399" i="8" s="1"/>
  <c r="O408" i="8"/>
  <c r="U408" i="8" s="1"/>
  <c r="O434" i="8"/>
  <c r="U434" i="8" s="1"/>
  <c r="O439" i="8"/>
  <c r="U439" i="8" s="1"/>
  <c r="O444" i="8"/>
  <c r="U444" i="8" s="1"/>
  <c r="O454" i="8"/>
  <c r="U454" i="8" s="1"/>
  <c r="O479" i="8"/>
  <c r="U479" i="8" s="1"/>
  <c r="O529" i="8"/>
  <c r="U529" i="8" s="1"/>
  <c r="O534" i="8"/>
  <c r="U534" i="8" s="1"/>
  <c r="O539" i="8"/>
  <c r="U539" i="8" s="1"/>
  <c r="O544" i="8"/>
  <c r="U544" i="8" s="1"/>
  <c r="O554" i="8"/>
  <c r="U554" i="8" s="1"/>
  <c r="O565" i="8"/>
  <c r="U565" i="8" s="1"/>
  <c r="O569" i="8"/>
  <c r="U569" i="8" s="1"/>
  <c r="O580" i="8"/>
  <c r="U580" i="8" s="1"/>
  <c r="O654" i="8"/>
  <c r="U654" i="8" s="1"/>
  <c r="O659" i="8"/>
  <c r="U659" i="8" s="1"/>
  <c r="O664" i="8"/>
  <c r="U664" i="8" s="1"/>
  <c r="O675" i="8"/>
  <c r="U675" i="8" s="1"/>
  <c r="O685" i="8"/>
  <c r="U685" i="8" s="1"/>
  <c r="O690" i="8"/>
  <c r="U690" i="8" s="1"/>
  <c r="O700" i="8"/>
  <c r="U700" i="8" s="1"/>
  <c r="O705" i="8"/>
  <c r="U705" i="8" s="1"/>
  <c r="O779" i="8"/>
  <c r="U779" i="8" s="1"/>
  <c r="O790" i="8"/>
  <c r="U790" i="8" s="1"/>
  <c r="O795" i="8"/>
  <c r="U795" i="8" s="1"/>
  <c r="O800" i="8"/>
  <c r="U800" i="8" s="1"/>
  <c r="O810" i="8"/>
  <c r="U810" i="8" s="1"/>
  <c r="O821" i="8"/>
  <c r="U821" i="8" s="1"/>
  <c r="O825" i="8"/>
  <c r="U825" i="8" s="1"/>
  <c r="O836" i="8"/>
  <c r="U836" i="8" s="1"/>
  <c r="O910" i="8"/>
  <c r="U910" i="8" s="1"/>
  <c r="O915" i="8"/>
  <c r="U915" i="8" s="1"/>
  <c r="O920" i="8"/>
  <c r="U920" i="8" s="1"/>
  <c r="O931" i="8"/>
  <c r="U931" i="8" s="1"/>
  <c r="O941" i="8"/>
  <c r="U941" i="8" s="1"/>
  <c r="O946" i="8"/>
  <c r="U946" i="8" s="1"/>
  <c r="O951" i="8"/>
  <c r="U951" i="8" s="1"/>
  <c r="O956" i="8"/>
  <c r="U956" i="8" s="1"/>
  <c r="O961" i="8"/>
  <c r="U961" i="8" s="1"/>
  <c r="O987" i="8"/>
  <c r="U987" i="8" s="1"/>
  <c r="O995" i="8"/>
  <c r="U995" i="8" s="1"/>
  <c r="O1016" i="8"/>
  <c r="U1016" i="8" s="1"/>
  <c r="O1024" i="8"/>
  <c r="U1024" i="8" s="1"/>
  <c r="O1053" i="8"/>
  <c r="U1053" i="8" s="1"/>
  <c r="O1061" i="8"/>
  <c r="U1061" i="8" s="1"/>
  <c r="O1082" i="8"/>
  <c r="U1082" i="8" s="1"/>
  <c r="O1090" i="8"/>
  <c r="U1090" i="8" s="1"/>
  <c r="O1098" i="8"/>
  <c r="U1098" i="8" s="1"/>
  <c r="O1106" i="8"/>
  <c r="U1106" i="8" s="1"/>
  <c r="O1114" i="8"/>
  <c r="U1114" i="8" s="1"/>
  <c r="O1122" i="8"/>
  <c r="U1122" i="8" s="1"/>
  <c r="O1130" i="8"/>
  <c r="U1130" i="8" s="1"/>
  <c r="O1138" i="8"/>
  <c r="U1138" i="8" s="1"/>
  <c r="O1146" i="8"/>
  <c r="U1146" i="8" s="1"/>
  <c r="O1154" i="8"/>
  <c r="U1154" i="8" s="1"/>
  <c r="O1162" i="8"/>
  <c r="U1162" i="8" s="1"/>
  <c r="O1174" i="8"/>
  <c r="U1174" i="8" s="1"/>
  <c r="O1183" i="8"/>
  <c r="U1183" i="8" s="1"/>
  <c r="O1185" i="8"/>
  <c r="U1185" i="8" s="1"/>
  <c r="O1196" i="8"/>
  <c r="U1196" i="8" s="1"/>
  <c r="O1207" i="8"/>
  <c r="U1207" i="8" s="1"/>
  <c r="O1218" i="8"/>
  <c r="U1218" i="8" s="1"/>
  <c r="O1225" i="8"/>
  <c r="U1225" i="8" s="1"/>
  <c r="O1229" i="8"/>
  <c r="U1229" i="8" s="1"/>
  <c r="O1236" i="8"/>
  <c r="U1236" i="8" s="1"/>
  <c r="O1238" i="8"/>
  <c r="U1238" i="8" s="1"/>
  <c r="O1247" i="8"/>
  <c r="U1247" i="8" s="1"/>
  <c r="O1249" i="8"/>
  <c r="U1249" i="8" s="1"/>
  <c r="O1253" i="8"/>
  <c r="U1253" i="8" s="1"/>
  <c r="O1257" i="8"/>
  <c r="U1257" i="8" s="1"/>
  <c r="O1261" i="8"/>
  <c r="U1261" i="8" s="1"/>
  <c r="O1265" i="8"/>
  <c r="U1265" i="8" s="1"/>
  <c r="O1269" i="8"/>
  <c r="U1269" i="8" s="1"/>
  <c r="O1273" i="8"/>
  <c r="U1273" i="8" s="1"/>
  <c r="O1277" i="8"/>
  <c r="U1277" i="8" s="1"/>
  <c r="O1281" i="8"/>
  <c r="U1281" i="8" s="1"/>
  <c r="O1285" i="8"/>
  <c r="U1285" i="8" s="1"/>
  <c r="O1289" i="8"/>
  <c r="U1289" i="8" s="1"/>
  <c r="O1293" i="8"/>
  <c r="U1293" i="8" s="1"/>
  <c r="O1297" i="8"/>
  <c r="U1297" i="8" s="1"/>
  <c r="O1301" i="8"/>
  <c r="U1301" i="8" s="1"/>
  <c r="O1305" i="8"/>
  <c r="U1305" i="8" s="1"/>
  <c r="O1309" i="8"/>
  <c r="U1309" i="8" s="1"/>
  <c r="O1313" i="8"/>
  <c r="U1313" i="8" s="1"/>
  <c r="O1317" i="8"/>
  <c r="U1317" i="8" s="1"/>
  <c r="O1321" i="8"/>
  <c r="U1321" i="8" s="1"/>
  <c r="O1325" i="8"/>
  <c r="U1325" i="8" s="1"/>
  <c r="O1329" i="8"/>
  <c r="U1329" i="8" s="1"/>
  <c r="O1333" i="8"/>
  <c r="U1333" i="8" s="1"/>
  <c r="O1337" i="8"/>
  <c r="U1337" i="8" s="1"/>
  <c r="O1341" i="8"/>
  <c r="U1341" i="8" s="1"/>
  <c r="O1345" i="8"/>
  <c r="U1345" i="8" s="1"/>
  <c r="O1348" i="8"/>
  <c r="U1348" i="8" s="1"/>
  <c r="O1352" i="8"/>
  <c r="U1352" i="8" s="1"/>
  <c r="O1356" i="8"/>
  <c r="U1356" i="8" s="1"/>
  <c r="O1360" i="8"/>
  <c r="U1360" i="8" s="1"/>
  <c r="O1364" i="8"/>
  <c r="U1364" i="8" s="1"/>
  <c r="O1368" i="8"/>
  <c r="U1368" i="8" s="1"/>
  <c r="O1372" i="8"/>
  <c r="U1372" i="8" s="1"/>
  <c r="O1376" i="8"/>
  <c r="U1376" i="8" s="1"/>
  <c r="O1380" i="8"/>
  <c r="U1380" i="8" s="1"/>
  <c r="O1384" i="8"/>
  <c r="U1384" i="8" s="1"/>
  <c r="O1388" i="8"/>
  <c r="U1388" i="8" s="1"/>
  <c r="O1392" i="8"/>
  <c r="U1392" i="8" s="1"/>
  <c r="O1396" i="8"/>
  <c r="U1396" i="8" s="1"/>
  <c r="O1400" i="8"/>
  <c r="U1400" i="8" s="1"/>
  <c r="O1404" i="8"/>
  <c r="U1404" i="8" s="1"/>
  <c r="O1408" i="8"/>
  <c r="U1408" i="8" s="1"/>
  <c r="O1412" i="8"/>
  <c r="U1412" i="8" s="1"/>
  <c r="O1416" i="8"/>
  <c r="U1416" i="8" s="1"/>
  <c r="O1420" i="8"/>
  <c r="U1420" i="8" s="1"/>
  <c r="O1424" i="8"/>
  <c r="U1424" i="8" s="1"/>
  <c r="O1428" i="8"/>
  <c r="U1428" i="8" s="1"/>
  <c r="O1432" i="8"/>
  <c r="U1432" i="8" s="1"/>
  <c r="O1436" i="8"/>
  <c r="U1436" i="8" s="1"/>
  <c r="O1440" i="8"/>
  <c r="U1440" i="8" s="1"/>
  <c r="O1444" i="8"/>
  <c r="U1444" i="8" s="1"/>
  <c r="O1448" i="8"/>
  <c r="U1448" i="8" s="1"/>
  <c r="O1452" i="8"/>
  <c r="U1452" i="8" s="1"/>
  <c r="O1456" i="8"/>
  <c r="U1456" i="8" s="1"/>
  <c r="O1460" i="8"/>
  <c r="U1460" i="8" s="1"/>
  <c r="O1461" i="8"/>
  <c r="U1461" i="8" s="1"/>
  <c r="C1461" i="8" s="1" a="1"/>
  <c r="C1461" i="8" s="1"/>
  <c r="O1465" i="8"/>
  <c r="U1465" i="8" s="1"/>
  <c r="O1469" i="8"/>
  <c r="U1469" i="8" s="1"/>
  <c r="O1473" i="8"/>
  <c r="U1473" i="8" s="1"/>
  <c r="O1477" i="8"/>
  <c r="U1477" i="8" s="1"/>
  <c r="O1481" i="8"/>
  <c r="U1481" i="8" s="1"/>
  <c r="O1485" i="8"/>
  <c r="U1485" i="8" s="1"/>
  <c r="O1489" i="8"/>
  <c r="U1489" i="8" s="1"/>
  <c r="O1493" i="8"/>
  <c r="U1493" i="8" s="1"/>
  <c r="O1497" i="8"/>
  <c r="U1497" i="8" s="1"/>
  <c r="O1501" i="8"/>
  <c r="U1501" i="8" s="1"/>
  <c r="O1505" i="8"/>
  <c r="U1505" i="8" s="1"/>
  <c r="O1509" i="8"/>
  <c r="U1509" i="8" s="1"/>
  <c r="O1513" i="8"/>
  <c r="U1513" i="8" s="1"/>
  <c r="O1517" i="8"/>
  <c r="U1517" i="8" s="1"/>
  <c r="O1521" i="8"/>
  <c r="U1521" i="8" s="1"/>
  <c r="O1525" i="8"/>
  <c r="U1525" i="8" s="1"/>
  <c r="O1529" i="8"/>
  <c r="U1529" i="8" s="1"/>
  <c r="O1533" i="8"/>
  <c r="U1533" i="8" s="1"/>
  <c r="O1537" i="8"/>
  <c r="U1537" i="8" s="1"/>
  <c r="O1541" i="8"/>
  <c r="U1541" i="8" s="1"/>
  <c r="O1545" i="8"/>
  <c r="U1545" i="8" s="1"/>
  <c r="O1549" i="8"/>
  <c r="U1549" i="8" s="1"/>
  <c r="O1553" i="8"/>
  <c r="U1553" i="8" s="1"/>
  <c r="O1557" i="8"/>
  <c r="U1557" i="8" s="1"/>
  <c r="O1561" i="8"/>
  <c r="U1561" i="8" s="1"/>
  <c r="O1565" i="8"/>
  <c r="U1565" i="8" s="1"/>
  <c r="O1569" i="8"/>
  <c r="U1569" i="8" s="1"/>
  <c r="O1573" i="8"/>
  <c r="U1573" i="8" s="1"/>
  <c r="O1577" i="8"/>
  <c r="U1577" i="8" s="1"/>
  <c r="O1581" i="8"/>
  <c r="U1581" i="8" s="1"/>
  <c r="O1585" i="8"/>
  <c r="U1585" i="8" s="1"/>
  <c r="O1589" i="8"/>
  <c r="U1589" i="8" s="1"/>
  <c r="O1593" i="8"/>
  <c r="U1593" i="8" s="1"/>
  <c r="O1597" i="8"/>
  <c r="U1597" i="8" s="1"/>
  <c r="O1601" i="8"/>
  <c r="U1601" i="8" s="1"/>
  <c r="O1605" i="8"/>
  <c r="U1605" i="8" s="1"/>
  <c r="O1609" i="8"/>
  <c r="U1609" i="8" s="1"/>
  <c r="O1613" i="8"/>
  <c r="U1613" i="8" s="1"/>
  <c r="O1617" i="8"/>
  <c r="U1617" i="8" s="1"/>
  <c r="O1621" i="8"/>
  <c r="U1621" i="8" s="1"/>
  <c r="O1625" i="8"/>
  <c r="U1625" i="8" s="1"/>
  <c r="O1629" i="8"/>
  <c r="U1629" i="8" s="1"/>
  <c r="O1633" i="8"/>
  <c r="U1633" i="8" s="1"/>
  <c r="O1637" i="8"/>
  <c r="U1637" i="8" s="1"/>
  <c r="O1641" i="8"/>
  <c r="U1641" i="8" s="1"/>
  <c r="O1645" i="8"/>
  <c r="U1645" i="8" s="1"/>
  <c r="O1650" i="8"/>
  <c r="U1650" i="8" s="1"/>
  <c r="O1654" i="8"/>
  <c r="U1654" i="8" s="1"/>
  <c r="O1658" i="8"/>
  <c r="U1658" i="8" s="1"/>
  <c r="O1662" i="8"/>
  <c r="U1662" i="8" s="1"/>
  <c r="O1666" i="8"/>
  <c r="U1666" i="8" s="1"/>
  <c r="O1670" i="8"/>
  <c r="U1670" i="8" s="1"/>
  <c r="O1674" i="8"/>
  <c r="U1674" i="8" s="1"/>
  <c r="O1678" i="8"/>
  <c r="U1678" i="8" s="1"/>
  <c r="O1682" i="8"/>
  <c r="U1682" i="8" s="1"/>
  <c r="O1686" i="8"/>
  <c r="U1686" i="8" s="1"/>
  <c r="O1690" i="8"/>
  <c r="U1690" i="8" s="1"/>
  <c r="O1694" i="8"/>
  <c r="U1694" i="8" s="1"/>
  <c r="O1698" i="8"/>
  <c r="U1698" i="8" s="1"/>
  <c r="O1702" i="8"/>
  <c r="U1702" i="8" s="1"/>
  <c r="O1706" i="8"/>
  <c r="U1706" i="8" s="1"/>
  <c r="O1710" i="8"/>
  <c r="U1710" i="8" s="1"/>
  <c r="O1714" i="8"/>
  <c r="U1714" i="8" s="1"/>
  <c r="O1718" i="8"/>
  <c r="U1718" i="8" s="1"/>
  <c r="O1723" i="8"/>
  <c r="U1723" i="8" s="1"/>
  <c r="O1727" i="8"/>
  <c r="U1727" i="8" s="1"/>
  <c r="O1731" i="8"/>
  <c r="U1731" i="8" s="1"/>
  <c r="O1735" i="8"/>
  <c r="U1735" i="8" s="1"/>
  <c r="O1739" i="8"/>
  <c r="U1739" i="8" s="1"/>
  <c r="O1743" i="8"/>
  <c r="U1743" i="8" s="1"/>
  <c r="O1747" i="8"/>
  <c r="U1747" i="8" s="1"/>
  <c r="O1751" i="8"/>
  <c r="U1751" i="8" s="1"/>
  <c r="O1755" i="8"/>
  <c r="U1755" i="8" s="1"/>
  <c r="O1759" i="8"/>
  <c r="U1759" i="8" s="1"/>
  <c r="O1763" i="8"/>
  <c r="U1763" i="8" s="1"/>
  <c r="O1767" i="8"/>
  <c r="U1767" i="8" s="1"/>
  <c r="O1771" i="8"/>
  <c r="U1771" i="8" s="1"/>
  <c r="O1775" i="8"/>
  <c r="U1775" i="8" s="1"/>
  <c r="O1779" i="8"/>
  <c r="U1779" i="8" s="1"/>
  <c r="O1783" i="8"/>
  <c r="U1783" i="8" s="1"/>
  <c r="O1788" i="8"/>
  <c r="U1788" i="8" s="1"/>
  <c r="O1792" i="8"/>
  <c r="U1792" i="8" s="1"/>
  <c r="O1796" i="8"/>
  <c r="U1796" i="8" s="1"/>
  <c r="O1800" i="8"/>
  <c r="U1800" i="8" s="1"/>
  <c r="O1804" i="8"/>
  <c r="U1804" i="8" s="1"/>
  <c r="O294" i="8"/>
  <c r="U294" i="8" s="1"/>
  <c r="O305" i="8"/>
  <c r="U305" i="8" s="1"/>
  <c r="O336" i="8"/>
  <c r="U336" i="8" s="1"/>
  <c r="O346" i="8"/>
  <c r="U346" i="8" s="1"/>
  <c r="O448" i="8"/>
  <c r="U448" i="8" s="1"/>
  <c r="O457" i="8"/>
  <c r="U457" i="8" s="1"/>
  <c r="O462" i="8"/>
  <c r="U462" i="8" s="1"/>
  <c r="O472" i="8"/>
  <c r="U472" i="8" s="1"/>
  <c r="O498" i="8"/>
  <c r="U498" i="8" s="1"/>
  <c r="O503" i="8"/>
  <c r="U503" i="8" s="1"/>
  <c r="O508" i="8"/>
  <c r="U508" i="8" s="1"/>
  <c r="O518" i="8"/>
  <c r="U518" i="8" s="1"/>
  <c r="O587" i="8"/>
  <c r="U587" i="8" s="1"/>
  <c r="O598" i="8"/>
  <c r="U598" i="8" s="1"/>
  <c r="O603" i="8"/>
  <c r="U603" i="8" s="1"/>
  <c r="O608" i="8"/>
  <c r="U608" i="8" s="1"/>
  <c r="O618" i="8"/>
  <c r="U618" i="8" s="1"/>
  <c r="O629" i="8"/>
  <c r="U629" i="8" s="1"/>
  <c r="O633" i="8"/>
  <c r="U633" i="8" s="1"/>
  <c r="O644" i="8"/>
  <c r="U644" i="8" s="1"/>
  <c r="O718" i="8"/>
  <c r="U718" i="8" s="1"/>
  <c r="O723" i="8"/>
  <c r="U723" i="8" s="1"/>
  <c r="O728" i="8"/>
  <c r="U728" i="8" s="1"/>
  <c r="O739" i="8"/>
  <c r="U739" i="8" s="1"/>
  <c r="O749" i="8"/>
  <c r="U749" i="8" s="1"/>
  <c r="O754" i="8"/>
  <c r="U754" i="8" s="1"/>
  <c r="O764" i="8"/>
  <c r="U764" i="8" s="1"/>
  <c r="O769" i="8"/>
  <c r="U769" i="8" s="1"/>
  <c r="O843" i="8"/>
  <c r="U843" i="8" s="1"/>
  <c r="O854" i="8"/>
  <c r="U854" i="8" s="1"/>
  <c r="O859" i="8"/>
  <c r="U859" i="8" s="1"/>
  <c r="O864" i="8"/>
  <c r="U864" i="8" s="1"/>
  <c r="O874" i="8"/>
  <c r="U874" i="8" s="1"/>
  <c r="O885" i="8"/>
  <c r="U885" i="8" s="1"/>
  <c r="O889" i="8"/>
  <c r="U889" i="8" s="1"/>
  <c r="O900" i="8"/>
  <c r="U900" i="8" s="1"/>
  <c r="O969" i="8"/>
  <c r="U969" i="8" s="1"/>
  <c r="O985" i="8"/>
  <c r="U985" i="8" s="1"/>
  <c r="O993" i="8"/>
  <c r="U993" i="8" s="1"/>
  <c r="O1022" i="8"/>
  <c r="U1022" i="8" s="1"/>
  <c r="O1030" i="8"/>
  <c r="U1030" i="8" s="1"/>
  <c r="O1051" i="8"/>
  <c r="U1051" i="8" s="1"/>
  <c r="O1059" i="8"/>
  <c r="U1059" i="8" s="1"/>
  <c r="O1080" i="8"/>
  <c r="U1080" i="8" s="1"/>
  <c r="O1088" i="8"/>
  <c r="U1088" i="8" s="1"/>
  <c r="O1096" i="8"/>
  <c r="U1096" i="8" s="1"/>
  <c r="O1104" i="8"/>
  <c r="U1104" i="8" s="1"/>
  <c r="O1112" i="8"/>
  <c r="U1112" i="8" s="1"/>
  <c r="O1120" i="8"/>
  <c r="U1120" i="8" s="1"/>
  <c r="O1128" i="8"/>
  <c r="U1128" i="8" s="1"/>
  <c r="O1136" i="8"/>
  <c r="U1136" i="8" s="1"/>
  <c r="O1144" i="8"/>
  <c r="U1144" i="8" s="1"/>
  <c r="O1152" i="8"/>
  <c r="U1152" i="8" s="1"/>
  <c r="O1160" i="8"/>
  <c r="U1160" i="8" s="1"/>
  <c r="O1172" i="8"/>
  <c r="U1172" i="8" s="1"/>
  <c r="O1177" i="8"/>
  <c r="U1177" i="8" s="1"/>
  <c r="O1181" i="8"/>
  <c r="U1181" i="8" s="1"/>
  <c r="O1188" i="8"/>
  <c r="U1188" i="8" s="1"/>
  <c r="O1190" i="8"/>
  <c r="U1190" i="8" s="1"/>
  <c r="O1199" i="8"/>
  <c r="U1199" i="8" s="1"/>
  <c r="O1201" i="8"/>
  <c r="U1201" i="8" s="1"/>
  <c r="O1212" i="8"/>
  <c r="U1212" i="8" s="1"/>
  <c r="O1223" i="8"/>
  <c r="U1223" i="8" s="1"/>
  <c r="O1234" i="8"/>
  <c r="U1234" i="8" s="1"/>
  <c r="O1241" i="8"/>
  <c r="U1241" i="8" s="1"/>
  <c r="O1245" i="8"/>
  <c r="U1245" i="8" s="1"/>
  <c r="O1347" i="8"/>
  <c r="U1347" i="8" s="1"/>
  <c r="O1351" i="8"/>
  <c r="U1351" i="8" s="1"/>
  <c r="O1355" i="8"/>
  <c r="U1355" i="8" s="1"/>
  <c r="O1359" i="8"/>
  <c r="U1359" i="8" s="1"/>
  <c r="O1363" i="8"/>
  <c r="U1363" i="8" s="1"/>
  <c r="O1367" i="8"/>
  <c r="U1367" i="8" s="1"/>
  <c r="O1371" i="8"/>
  <c r="U1371" i="8" s="1"/>
  <c r="O1375" i="8"/>
  <c r="U1375" i="8" s="1"/>
  <c r="O1379" i="8"/>
  <c r="U1379" i="8" s="1"/>
  <c r="O1383" i="8"/>
  <c r="U1383" i="8" s="1"/>
  <c r="O1387" i="8"/>
  <c r="U1387" i="8" s="1"/>
  <c r="O1391" i="8"/>
  <c r="U1391" i="8" s="1"/>
  <c r="O1395" i="8"/>
  <c r="U1395" i="8" s="1"/>
  <c r="O1399" i="8"/>
  <c r="U1399" i="8" s="1"/>
  <c r="O1403" i="8"/>
  <c r="U1403" i="8" s="1"/>
  <c r="O1407" i="8"/>
  <c r="U1407" i="8" s="1"/>
  <c r="O1411" i="8"/>
  <c r="U1411" i="8" s="1"/>
  <c r="O1415" i="8"/>
  <c r="U1415" i="8" s="1"/>
  <c r="O1419" i="8"/>
  <c r="U1419" i="8" s="1"/>
  <c r="O1423" i="8"/>
  <c r="U1423" i="8" s="1"/>
  <c r="O1427" i="8"/>
  <c r="U1427" i="8" s="1"/>
  <c r="O1431" i="8"/>
  <c r="U1431" i="8" s="1"/>
  <c r="O1435" i="8"/>
  <c r="U1435" i="8" s="1"/>
  <c r="O1439" i="8"/>
  <c r="U1439" i="8" s="1"/>
  <c r="O1443" i="8"/>
  <c r="U1443" i="8" s="1"/>
  <c r="O1447" i="8"/>
  <c r="U1447" i="8" s="1"/>
  <c r="O1451" i="8"/>
  <c r="U1451" i="8" s="1"/>
  <c r="O1455" i="8"/>
  <c r="U1455" i="8" s="1"/>
  <c r="O1459" i="8"/>
  <c r="U1459" i="8" s="1"/>
  <c r="O1464" i="8"/>
  <c r="U1464" i="8" s="1"/>
  <c r="O1468" i="8"/>
  <c r="U1468" i="8" s="1"/>
  <c r="O1472" i="8"/>
  <c r="U1472" i="8" s="1"/>
  <c r="O1476" i="8"/>
  <c r="U1476" i="8" s="1"/>
  <c r="O1480" i="8"/>
  <c r="U1480" i="8" s="1"/>
  <c r="O1484" i="8"/>
  <c r="U1484" i="8" s="1"/>
  <c r="O1488" i="8"/>
  <c r="U1488" i="8" s="1"/>
  <c r="O1492" i="8"/>
  <c r="U1492" i="8" s="1"/>
  <c r="O1496" i="8"/>
  <c r="U1496" i="8" s="1"/>
  <c r="O1500" i="8"/>
  <c r="U1500" i="8" s="1"/>
  <c r="O1504" i="8"/>
  <c r="U1504" i="8" s="1"/>
  <c r="O1508" i="8"/>
  <c r="U1508" i="8" s="1"/>
  <c r="O1512" i="8"/>
  <c r="U1512" i="8" s="1"/>
  <c r="O1516" i="8"/>
  <c r="U1516" i="8" s="1"/>
  <c r="O1520" i="8"/>
  <c r="U1520" i="8" s="1"/>
  <c r="O1524" i="8"/>
  <c r="U1524" i="8" s="1"/>
  <c r="O1239" i="8"/>
  <c r="U1239" i="8" s="1"/>
  <c r="O1233" i="8"/>
  <c r="U1233" i="8" s="1"/>
  <c r="O1231" i="8"/>
  <c r="U1231" i="8" s="1"/>
  <c r="O1228" i="8"/>
  <c r="U1228" i="8" s="1"/>
  <c r="O1222" i="8"/>
  <c r="U1222" i="8" s="1"/>
  <c r="O1220" i="8"/>
  <c r="U1220" i="8" s="1"/>
  <c r="O1217" i="8"/>
  <c r="U1217" i="8" s="1"/>
  <c r="O1209" i="8"/>
  <c r="U1209" i="8" s="1"/>
  <c r="O1206" i="8"/>
  <c r="U1206" i="8" s="1"/>
  <c r="O1197" i="8"/>
  <c r="U1197" i="8" s="1"/>
  <c r="O1150" i="8"/>
  <c r="U1150" i="8" s="1"/>
  <c r="O1134" i="8"/>
  <c r="U1134" i="8" s="1"/>
  <c r="O1118" i="8"/>
  <c r="U1118" i="8" s="1"/>
  <c r="O1102" i="8"/>
  <c r="U1102" i="8" s="1"/>
  <c r="O1086" i="8"/>
  <c r="U1086" i="8" s="1"/>
  <c r="O1057" i="8"/>
  <c r="U1057" i="8" s="1"/>
  <c r="O1028" i="8"/>
  <c r="U1028" i="8" s="1"/>
  <c r="O997" i="8"/>
  <c r="U997" i="8" s="1"/>
  <c r="O964" i="8"/>
  <c r="U964" i="8" s="1"/>
  <c r="O918" i="8"/>
  <c r="U918" i="8" s="1"/>
  <c r="O897" i="8"/>
  <c r="U897" i="8" s="1"/>
  <c r="O892" i="8"/>
  <c r="U892" i="8" s="1"/>
  <c r="O792" i="8"/>
  <c r="U792" i="8" s="1"/>
  <c r="O715" i="8"/>
  <c r="U715" i="8" s="1"/>
  <c r="O651" i="8"/>
  <c r="U651" i="8" s="1"/>
  <c r="O626" i="8"/>
  <c r="U626" i="8" s="1"/>
  <c r="O621" i="8"/>
  <c r="U621" i="8" s="1"/>
  <c r="O595" i="8"/>
  <c r="U595" i="8" s="1"/>
  <c r="O590" i="8"/>
  <c r="U590" i="8" s="1"/>
  <c r="O547" i="8"/>
  <c r="U547" i="8" s="1"/>
  <c r="O526" i="8"/>
  <c r="U526" i="8" s="1"/>
  <c r="O521" i="8"/>
  <c r="U521" i="8" s="1"/>
  <c r="O470" i="8"/>
  <c r="U470" i="8" s="1"/>
  <c r="O465" i="8"/>
  <c r="U465" i="8" s="1"/>
  <c r="O441" i="8"/>
  <c r="U441" i="8" s="1"/>
  <c r="O415" i="8"/>
  <c r="U415" i="8" s="1"/>
  <c r="O356" i="8"/>
  <c r="U356" i="8" s="1"/>
  <c r="O321" i="8"/>
  <c r="U321" i="8" s="1"/>
  <c r="O311" i="8"/>
  <c r="U311" i="8" s="1"/>
  <c r="O220" i="8"/>
  <c r="U220" i="8" s="1"/>
  <c r="O144" i="8"/>
  <c r="U144" i="8" s="1"/>
  <c r="M1527" i="8"/>
  <c r="S1527" i="8" s="1"/>
  <c r="M1523" i="8"/>
  <c r="S1523" i="8" s="1"/>
  <c r="M1519" i="8"/>
  <c r="S1519" i="8" s="1"/>
  <c r="M1515" i="8"/>
  <c r="S1515" i="8" s="1"/>
  <c r="M1511" i="8"/>
  <c r="S1511" i="8" s="1"/>
  <c r="M1507" i="8"/>
  <c r="S1507" i="8" s="1"/>
  <c r="M1503" i="8"/>
  <c r="S1503" i="8" s="1"/>
  <c r="M1499" i="8"/>
  <c r="S1499" i="8" s="1"/>
  <c r="M1495" i="8"/>
  <c r="S1495" i="8" s="1"/>
  <c r="M1491" i="8"/>
  <c r="S1491" i="8" s="1"/>
  <c r="M1487" i="8"/>
  <c r="S1487" i="8" s="1"/>
  <c r="M1483" i="8"/>
  <c r="S1483" i="8" s="1"/>
  <c r="M1479" i="8"/>
  <c r="S1479" i="8" s="1"/>
  <c r="M1475" i="8"/>
  <c r="S1475" i="8" s="1"/>
  <c r="M1471" i="8"/>
  <c r="S1471" i="8" s="1"/>
  <c r="M1467" i="8"/>
  <c r="S1467" i="8" s="1"/>
  <c r="M1463" i="8"/>
  <c r="S1463" i="8" s="1"/>
  <c r="M1458" i="8"/>
  <c r="S1458" i="8" s="1"/>
  <c r="M1454" i="8"/>
  <c r="S1454" i="8" s="1"/>
  <c r="M1450" i="8"/>
  <c r="S1450" i="8" s="1"/>
  <c r="M1446" i="8"/>
  <c r="S1446" i="8" s="1"/>
  <c r="M1442" i="8"/>
  <c r="S1442" i="8" s="1"/>
  <c r="M1438" i="8"/>
  <c r="S1438" i="8" s="1"/>
  <c r="M1434" i="8"/>
  <c r="S1434" i="8" s="1"/>
  <c r="M1430" i="8"/>
  <c r="S1430" i="8" s="1"/>
  <c r="M1426" i="8"/>
  <c r="S1426" i="8" s="1"/>
  <c r="M1422" i="8"/>
  <c r="S1422" i="8" s="1"/>
  <c r="M1418" i="8"/>
  <c r="S1418" i="8" s="1"/>
  <c r="M1414" i="8"/>
  <c r="S1414" i="8" s="1"/>
  <c r="M1410" i="8"/>
  <c r="S1410" i="8" s="1"/>
  <c r="M1406" i="8"/>
  <c r="S1406" i="8" s="1"/>
  <c r="M1402" i="8"/>
  <c r="S1402" i="8" s="1"/>
  <c r="M1398" i="8"/>
  <c r="S1398" i="8" s="1"/>
  <c r="M1394" i="8"/>
  <c r="S1394" i="8" s="1"/>
  <c r="M1390" i="8"/>
  <c r="S1390" i="8" s="1"/>
  <c r="M1386" i="8"/>
  <c r="S1386" i="8" s="1"/>
  <c r="M1382" i="8"/>
  <c r="S1382" i="8" s="1"/>
  <c r="M1378" i="8"/>
  <c r="S1378" i="8" s="1"/>
  <c r="M1374" i="8"/>
  <c r="S1374" i="8" s="1"/>
  <c r="M1370" i="8"/>
  <c r="S1370" i="8" s="1"/>
  <c r="M1366" i="8"/>
  <c r="S1366" i="8" s="1"/>
  <c r="M1362" i="8"/>
  <c r="S1362" i="8" s="1"/>
  <c r="M1358" i="8"/>
  <c r="S1358" i="8" s="1"/>
  <c r="M1354" i="8"/>
  <c r="S1354" i="8" s="1"/>
  <c r="M1350" i="8"/>
  <c r="S1350" i="8" s="1"/>
  <c r="M1344" i="8"/>
  <c r="S1344" i="8" s="1"/>
  <c r="M1340" i="8"/>
  <c r="S1340" i="8" s="1"/>
  <c r="M1336" i="8"/>
  <c r="S1336" i="8" s="1"/>
  <c r="M1332" i="8"/>
  <c r="S1332" i="8" s="1"/>
  <c r="M1328" i="8"/>
  <c r="S1328" i="8" s="1"/>
  <c r="M1324" i="8"/>
  <c r="S1324" i="8" s="1"/>
  <c r="M1320" i="8"/>
  <c r="S1320" i="8" s="1"/>
  <c r="M1316" i="8"/>
  <c r="S1316" i="8" s="1"/>
  <c r="M1312" i="8"/>
  <c r="S1312" i="8" s="1"/>
  <c r="M1308" i="8"/>
  <c r="S1308" i="8" s="1"/>
  <c r="M1304" i="8"/>
  <c r="S1304" i="8" s="1"/>
  <c r="M1300" i="8"/>
  <c r="S1300" i="8" s="1"/>
  <c r="M1296" i="8"/>
  <c r="S1296" i="8" s="1"/>
  <c r="M1292" i="8"/>
  <c r="S1292" i="8" s="1"/>
  <c r="M1288" i="8"/>
  <c r="S1288" i="8" s="1"/>
  <c r="M1284" i="8"/>
  <c r="S1284" i="8" s="1"/>
  <c r="M1280" i="8"/>
  <c r="S1280" i="8" s="1"/>
  <c r="M1276" i="8"/>
  <c r="S1276" i="8" s="1"/>
  <c r="M1272" i="8"/>
  <c r="S1272" i="8" s="1"/>
  <c r="M1268" i="8"/>
  <c r="S1268" i="8" s="1"/>
  <c r="M1264" i="8"/>
  <c r="S1264" i="8" s="1"/>
  <c r="M1260" i="8"/>
  <c r="S1260" i="8" s="1"/>
  <c r="M1256" i="8"/>
  <c r="S1256" i="8" s="1"/>
  <c r="M1252" i="8"/>
  <c r="S1252" i="8" s="1"/>
  <c r="M1228" i="8"/>
  <c r="S1228" i="8" s="1"/>
  <c r="M1217" i="8"/>
  <c r="S1217" i="8" s="1"/>
  <c r="M1206" i="8"/>
  <c r="S1206" i="8" s="1"/>
  <c r="M1195" i="8"/>
  <c r="S1195" i="8" s="1"/>
  <c r="M744" i="8"/>
  <c r="S744" i="8" s="1"/>
  <c r="M488" i="8"/>
  <c r="S488" i="8" s="1"/>
  <c r="M1807" i="8"/>
  <c r="S1807" i="8" s="1"/>
  <c r="M1803" i="8"/>
  <c r="S1803" i="8" s="1"/>
  <c r="M1799" i="8"/>
  <c r="S1799" i="8" s="1"/>
  <c r="M1795" i="8"/>
  <c r="S1795" i="8" s="1"/>
  <c r="M1791" i="8"/>
  <c r="S1791" i="8" s="1"/>
  <c r="M1787" i="8"/>
  <c r="S1787" i="8" s="1"/>
  <c r="M1782" i="8"/>
  <c r="S1782" i="8" s="1"/>
  <c r="M1778" i="8"/>
  <c r="S1778" i="8" s="1"/>
  <c r="M1774" i="8"/>
  <c r="S1774" i="8" s="1"/>
  <c r="M1770" i="8"/>
  <c r="S1770" i="8" s="1"/>
  <c r="M1766" i="8"/>
  <c r="S1766" i="8" s="1"/>
  <c r="M1762" i="8"/>
  <c r="S1762" i="8" s="1"/>
  <c r="M1758" i="8"/>
  <c r="S1758" i="8" s="1"/>
  <c r="M1754" i="8"/>
  <c r="S1754" i="8" s="1"/>
  <c r="M1750" i="8"/>
  <c r="S1750" i="8" s="1"/>
  <c r="M1746" i="8"/>
  <c r="S1746" i="8" s="1"/>
  <c r="M1742" i="8"/>
  <c r="S1742" i="8" s="1"/>
  <c r="M1738" i="8"/>
  <c r="S1738" i="8" s="1"/>
  <c r="M1734" i="8"/>
  <c r="S1734" i="8" s="1"/>
  <c r="M1730" i="8"/>
  <c r="S1730" i="8" s="1"/>
  <c r="M1726" i="8"/>
  <c r="S1726" i="8" s="1"/>
  <c r="M1722" i="8"/>
  <c r="S1722" i="8" s="1"/>
  <c r="M1721" i="8"/>
  <c r="S1721" i="8" s="1"/>
  <c r="C1721" i="8" s="1" a="1"/>
  <c r="C1721" i="8" s="1"/>
  <c r="M1717" i="8"/>
  <c r="S1717" i="8" s="1"/>
  <c r="M1713" i="8"/>
  <c r="S1713" i="8" s="1"/>
  <c r="M1709" i="8"/>
  <c r="S1709" i="8" s="1"/>
  <c r="M1705" i="8"/>
  <c r="S1705" i="8" s="1"/>
  <c r="M1701" i="8"/>
  <c r="S1701" i="8" s="1"/>
  <c r="M1697" i="8"/>
  <c r="S1697" i="8" s="1"/>
  <c r="M1693" i="8"/>
  <c r="S1693" i="8" s="1"/>
  <c r="M1689" i="8"/>
  <c r="S1689" i="8" s="1"/>
  <c r="M1685" i="8"/>
  <c r="S1685" i="8" s="1"/>
  <c r="M1681" i="8"/>
  <c r="S1681" i="8" s="1"/>
  <c r="M1677" i="8"/>
  <c r="S1677" i="8" s="1"/>
  <c r="M1673" i="8"/>
  <c r="S1673" i="8" s="1"/>
  <c r="M1669" i="8"/>
  <c r="S1669" i="8" s="1"/>
  <c r="M1665" i="8"/>
  <c r="S1665" i="8" s="1"/>
  <c r="M1661" i="8"/>
  <c r="S1661" i="8" s="1"/>
  <c r="M1657" i="8"/>
  <c r="S1657" i="8" s="1"/>
  <c r="M1653" i="8"/>
  <c r="S1653" i="8" s="1"/>
  <c r="M1649" i="8"/>
  <c r="S1649" i="8" s="1"/>
  <c r="M1644" i="8"/>
  <c r="S1644" i="8" s="1"/>
  <c r="M1640" i="8"/>
  <c r="S1640" i="8" s="1"/>
  <c r="M1636" i="8"/>
  <c r="S1636" i="8" s="1"/>
  <c r="M1632" i="8"/>
  <c r="S1632" i="8" s="1"/>
  <c r="M1628" i="8"/>
  <c r="S1628" i="8" s="1"/>
  <c r="M1624" i="8"/>
  <c r="S1624" i="8" s="1"/>
  <c r="M1620" i="8"/>
  <c r="S1620" i="8" s="1"/>
  <c r="M1616" i="8"/>
  <c r="S1616" i="8" s="1"/>
  <c r="M1612" i="8"/>
  <c r="S1612" i="8" s="1"/>
  <c r="M1608" i="8"/>
  <c r="S1608" i="8" s="1"/>
  <c r="M1604" i="8"/>
  <c r="S1604" i="8" s="1"/>
  <c r="M1600" i="8"/>
  <c r="S1600" i="8" s="1"/>
  <c r="M1596" i="8"/>
  <c r="S1596" i="8" s="1"/>
  <c r="M1592" i="8"/>
  <c r="S1592" i="8" s="1"/>
  <c r="M1588" i="8"/>
  <c r="S1588" i="8" s="1"/>
  <c r="M1584" i="8"/>
  <c r="S1584" i="8" s="1"/>
  <c r="M1580" i="8"/>
  <c r="S1580" i="8" s="1"/>
  <c r="M1576" i="8"/>
  <c r="S1576" i="8" s="1"/>
  <c r="M1572" i="8"/>
  <c r="S1572" i="8" s="1"/>
  <c r="M1568" i="8"/>
  <c r="S1568" i="8" s="1"/>
  <c r="M1564" i="8"/>
  <c r="S1564" i="8" s="1"/>
  <c r="M1560" i="8"/>
  <c r="S1560" i="8" s="1"/>
  <c r="M1556" i="8"/>
  <c r="S1556" i="8" s="1"/>
  <c r="M1552" i="8"/>
  <c r="S1552" i="8" s="1"/>
  <c r="M1548" i="8"/>
  <c r="S1548" i="8" s="1"/>
  <c r="M1544" i="8"/>
  <c r="S1544" i="8" s="1"/>
  <c r="M1540" i="8"/>
  <c r="S1540" i="8" s="1"/>
  <c r="M1536" i="8"/>
  <c r="S1536" i="8" s="1"/>
  <c r="M1532" i="8"/>
  <c r="S1532" i="8" s="1"/>
  <c r="M1528" i="8"/>
  <c r="S1528" i="8" s="1"/>
  <c r="M1524" i="8"/>
  <c r="S1524" i="8" s="1"/>
  <c r="M1520" i="8"/>
  <c r="S1520" i="8" s="1"/>
  <c r="M1516" i="8"/>
  <c r="S1516" i="8" s="1"/>
  <c r="M1512" i="8"/>
  <c r="S1512" i="8" s="1"/>
  <c r="M1508" i="8"/>
  <c r="S1508" i="8" s="1"/>
  <c r="M1504" i="8"/>
  <c r="S1504" i="8" s="1"/>
  <c r="M1500" i="8"/>
  <c r="S1500" i="8" s="1"/>
  <c r="M1496" i="8"/>
  <c r="S1496" i="8" s="1"/>
  <c r="M1492" i="8"/>
  <c r="S1492" i="8" s="1"/>
  <c r="M1488" i="8"/>
  <c r="S1488" i="8" s="1"/>
  <c r="M1484" i="8"/>
  <c r="S1484" i="8" s="1"/>
  <c r="M1480" i="8"/>
  <c r="S1480" i="8" s="1"/>
  <c r="M1476" i="8"/>
  <c r="S1476" i="8" s="1"/>
  <c r="M1472" i="8"/>
  <c r="S1472" i="8" s="1"/>
  <c r="M1468" i="8"/>
  <c r="S1468" i="8" s="1"/>
  <c r="M1464" i="8"/>
  <c r="S1464" i="8" s="1"/>
  <c r="M1459" i="8"/>
  <c r="S1459" i="8" s="1"/>
  <c r="M1455" i="8"/>
  <c r="S1455" i="8" s="1"/>
  <c r="M1451" i="8"/>
  <c r="S1451" i="8" s="1"/>
  <c r="M1447" i="8"/>
  <c r="S1447" i="8" s="1"/>
  <c r="M1443" i="8"/>
  <c r="S1443" i="8" s="1"/>
  <c r="M1439" i="8"/>
  <c r="S1439" i="8" s="1"/>
  <c r="M1435" i="8"/>
  <c r="S1435" i="8" s="1"/>
  <c r="M1431" i="8"/>
  <c r="S1431" i="8" s="1"/>
  <c r="M1427" i="8"/>
  <c r="S1427" i="8" s="1"/>
  <c r="M1423" i="8"/>
  <c r="S1423" i="8" s="1"/>
  <c r="M1419" i="8"/>
  <c r="S1419" i="8" s="1"/>
  <c r="M1415" i="8"/>
  <c r="S1415" i="8" s="1"/>
  <c r="M1411" i="8"/>
  <c r="S1411" i="8" s="1"/>
  <c r="M1407" i="8"/>
  <c r="S1407" i="8" s="1"/>
  <c r="M1403" i="8"/>
  <c r="S1403" i="8" s="1"/>
  <c r="M1399" i="8"/>
  <c r="S1399" i="8" s="1"/>
  <c r="M1395" i="8"/>
  <c r="S1395" i="8" s="1"/>
  <c r="M1391" i="8"/>
  <c r="S1391" i="8" s="1"/>
  <c r="M1387" i="8"/>
  <c r="S1387" i="8" s="1"/>
  <c r="M1383" i="8"/>
  <c r="S1383" i="8" s="1"/>
  <c r="M1379" i="8"/>
  <c r="S1379" i="8" s="1"/>
  <c r="M1375" i="8"/>
  <c r="S1375" i="8" s="1"/>
  <c r="M1371" i="8"/>
  <c r="S1371" i="8" s="1"/>
  <c r="M1367" i="8"/>
  <c r="S1367" i="8" s="1"/>
  <c r="M1363" i="8"/>
  <c r="S1363" i="8" s="1"/>
  <c r="M1359" i="8"/>
  <c r="S1359" i="8" s="1"/>
  <c r="M1355" i="8"/>
  <c r="S1355" i="8" s="1"/>
  <c r="M1351" i="8"/>
  <c r="S1351" i="8" s="1"/>
  <c r="M1347" i="8"/>
  <c r="S1347" i="8" s="1"/>
  <c r="M1243" i="8"/>
  <c r="S1243" i="8" s="1"/>
  <c r="M1212" i="8"/>
  <c r="S1212" i="8" s="1"/>
  <c r="M1201" i="8"/>
  <c r="S1201" i="8" s="1"/>
  <c r="M1190" i="8"/>
  <c r="S1190" i="8" s="1"/>
  <c r="M1179" i="8"/>
  <c r="S1179" i="8" s="1"/>
  <c r="M1032" i="8"/>
  <c r="S1032" i="8" s="1"/>
  <c r="M936" i="8"/>
  <c r="S936" i="8" s="1"/>
  <c r="M680" i="8"/>
  <c r="S680" i="8" s="1"/>
  <c r="M424" i="8"/>
  <c r="S424" i="8" s="1"/>
  <c r="M81" i="8"/>
  <c r="S81" i="8" s="1"/>
  <c r="M440" i="8"/>
  <c r="S440" i="8" s="1"/>
  <c r="M504" i="8"/>
  <c r="S504" i="8" s="1"/>
  <c r="M568" i="8"/>
  <c r="S568" i="8" s="1"/>
  <c r="M632" i="8"/>
  <c r="S632" i="8" s="1"/>
  <c r="M696" i="8"/>
  <c r="S696" i="8" s="1"/>
  <c r="M760" i="8"/>
  <c r="S760" i="8" s="1"/>
  <c r="M824" i="8"/>
  <c r="S824" i="8" s="1"/>
  <c r="M888" i="8"/>
  <c r="S888" i="8" s="1"/>
  <c r="M952" i="8"/>
  <c r="S952" i="8" s="1"/>
  <c r="M984" i="8"/>
  <c r="S984" i="8" s="1"/>
  <c r="M1048" i="8"/>
  <c r="S1048" i="8" s="1"/>
  <c r="M1173" i="8"/>
  <c r="S1173" i="8" s="1"/>
  <c r="M1176" i="8"/>
  <c r="S1176" i="8" s="1"/>
  <c r="M1192" i="8"/>
  <c r="S1192" i="8" s="1"/>
  <c r="M1208" i="8"/>
  <c r="S1208" i="8" s="1"/>
  <c r="M1224" i="8"/>
  <c r="S1224" i="8" s="1"/>
  <c r="M1240" i="8"/>
  <c r="S1240" i="8" s="1"/>
  <c r="M1251" i="8"/>
  <c r="S1251" i="8" s="1"/>
  <c r="M1255" i="8"/>
  <c r="S1255" i="8" s="1"/>
  <c r="M1259" i="8"/>
  <c r="S1259" i="8" s="1"/>
  <c r="M1263" i="8"/>
  <c r="S1263" i="8" s="1"/>
  <c r="M1267" i="8"/>
  <c r="S1267" i="8" s="1"/>
  <c r="M1271" i="8"/>
  <c r="S1271" i="8" s="1"/>
  <c r="M1275" i="8"/>
  <c r="S1275" i="8" s="1"/>
  <c r="M1279" i="8"/>
  <c r="S1279" i="8" s="1"/>
  <c r="M1283" i="8"/>
  <c r="S1283" i="8" s="1"/>
  <c r="M1287" i="8"/>
  <c r="S1287" i="8" s="1"/>
  <c r="M1291" i="8"/>
  <c r="S1291" i="8" s="1"/>
  <c r="M1295" i="8"/>
  <c r="S1295" i="8" s="1"/>
  <c r="M1299" i="8"/>
  <c r="S1299" i="8" s="1"/>
  <c r="M1303" i="8"/>
  <c r="S1303" i="8" s="1"/>
  <c r="M1307" i="8"/>
  <c r="S1307" i="8" s="1"/>
  <c r="M1311" i="8"/>
  <c r="S1311" i="8" s="1"/>
  <c r="M1315" i="8"/>
  <c r="S1315" i="8" s="1"/>
  <c r="M1319" i="8"/>
  <c r="S1319" i="8" s="1"/>
  <c r="M1323" i="8"/>
  <c r="S1323" i="8" s="1"/>
  <c r="M1327" i="8"/>
  <c r="S1327" i="8" s="1"/>
  <c r="M1331" i="8"/>
  <c r="S1331" i="8" s="1"/>
  <c r="M1335" i="8"/>
  <c r="S1335" i="8" s="1"/>
  <c r="M1339" i="8"/>
  <c r="S1339" i="8" s="1"/>
  <c r="M1343" i="8"/>
  <c r="S1343" i="8" s="1"/>
  <c r="M296" i="8"/>
  <c r="S296" i="8" s="1"/>
  <c r="M344" i="8"/>
  <c r="S344" i="8" s="1"/>
  <c r="M456" i="8"/>
  <c r="S456" i="8" s="1"/>
  <c r="M520" i="8"/>
  <c r="S520" i="8" s="1"/>
  <c r="M584" i="8"/>
  <c r="S584" i="8" s="1"/>
  <c r="M648" i="8"/>
  <c r="S648" i="8" s="1"/>
  <c r="M712" i="8"/>
  <c r="S712" i="8" s="1"/>
  <c r="M776" i="8"/>
  <c r="S776" i="8" s="1"/>
  <c r="M840" i="8"/>
  <c r="S840" i="8" s="1"/>
  <c r="M904" i="8"/>
  <c r="S904" i="8" s="1"/>
  <c r="M968" i="8"/>
  <c r="S968" i="8" s="1"/>
  <c r="M1000" i="8"/>
  <c r="S1000" i="8" s="1"/>
  <c r="M1064" i="8"/>
  <c r="S1064" i="8" s="1"/>
  <c r="M1165" i="8"/>
  <c r="S1165" i="8" s="1"/>
  <c r="M1168" i="8"/>
  <c r="S1168" i="8" s="1"/>
  <c r="M1175" i="8"/>
  <c r="S1175" i="8" s="1"/>
  <c r="M1181" i="8"/>
  <c r="S1181" i="8" s="1"/>
  <c r="M1186" i="8"/>
  <c r="S1186" i="8" s="1"/>
  <c r="M1191" i="8"/>
  <c r="S1191" i="8" s="1"/>
  <c r="M1197" i="8"/>
  <c r="S1197" i="8" s="1"/>
  <c r="M1202" i="8"/>
  <c r="S1202" i="8" s="1"/>
  <c r="M1207" i="8"/>
  <c r="S1207" i="8" s="1"/>
  <c r="M1213" i="8"/>
  <c r="S1213" i="8" s="1"/>
  <c r="M1218" i="8"/>
  <c r="S1218" i="8" s="1"/>
  <c r="M1223" i="8"/>
  <c r="S1223" i="8" s="1"/>
  <c r="M1229" i="8"/>
  <c r="S1229" i="8" s="1"/>
  <c r="M1234" i="8"/>
  <c r="S1234" i="8" s="1"/>
  <c r="M1239" i="8"/>
  <c r="S1239" i="8" s="1"/>
  <c r="M1245" i="8"/>
  <c r="S1245" i="8" s="1"/>
  <c r="M1250" i="8"/>
  <c r="S1250" i="8" s="1"/>
  <c r="M1254" i="8"/>
  <c r="S1254" i="8" s="1"/>
  <c r="M1258" i="8"/>
  <c r="S1258" i="8" s="1"/>
  <c r="M1262" i="8"/>
  <c r="S1262" i="8" s="1"/>
  <c r="M1266" i="8"/>
  <c r="S1266" i="8" s="1"/>
  <c r="M1270" i="8"/>
  <c r="S1270" i="8" s="1"/>
  <c r="M1274" i="8"/>
  <c r="S1274" i="8" s="1"/>
  <c r="M1278" i="8"/>
  <c r="S1278" i="8" s="1"/>
  <c r="M1282" i="8"/>
  <c r="S1282" i="8" s="1"/>
  <c r="M1286" i="8"/>
  <c r="S1286" i="8" s="1"/>
  <c r="M1290" i="8"/>
  <c r="S1290" i="8" s="1"/>
  <c r="M1294" i="8"/>
  <c r="S1294" i="8" s="1"/>
  <c r="M1298" i="8"/>
  <c r="S1298" i="8" s="1"/>
  <c r="M1302" i="8"/>
  <c r="S1302" i="8" s="1"/>
  <c r="M1306" i="8"/>
  <c r="S1306" i="8" s="1"/>
  <c r="M1310" i="8"/>
  <c r="S1310" i="8" s="1"/>
  <c r="M1314" i="8"/>
  <c r="S1314" i="8" s="1"/>
  <c r="M1318" i="8"/>
  <c r="S1318" i="8" s="1"/>
  <c r="M1322" i="8"/>
  <c r="S1322" i="8" s="1"/>
  <c r="M1326" i="8"/>
  <c r="S1326" i="8" s="1"/>
  <c r="M1330" i="8"/>
  <c r="S1330" i="8" s="1"/>
  <c r="M1334" i="8"/>
  <c r="S1334" i="8" s="1"/>
  <c r="M1338" i="8"/>
  <c r="S1338" i="8" s="1"/>
  <c r="M1342" i="8"/>
  <c r="S1342" i="8" s="1"/>
  <c r="M1346" i="8"/>
  <c r="S1346" i="8" s="1"/>
  <c r="M264" i="8"/>
  <c r="S264" i="8" s="1"/>
  <c r="M360" i="8"/>
  <c r="S360" i="8" s="1"/>
  <c r="M408" i="8"/>
  <c r="S408" i="8" s="1"/>
  <c r="M472" i="8"/>
  <c r="S472" i="8" s="1"/>
  <c r="M536" i="8"/>
  <c r="S536" i="8" s="1"/>
  <c r="M600" i="8"/>
  <c r="S600" i="8" s="1"/>
  <c r="M664" i="8"/>
  <c r="S664" i="8" s="1"/>
  <c r="M728" i="8"/>
  <c r="S728" i="8" s="1"/>
  <c r="M792" i="8"/>
  <c r="S792" i="8" s="1"/>
  <c r="M856" i="8"/>
  <c r="S856" i="8" s="1"/>
  <c r="M920" i="8"/>
  <c r="S920" i="8" s="1"/>
  <c r="M1016" i="8"/>
  <c r="S1016" i="8" s="1"/>
  <c r="M1080" i="8"/>
  <c r="S1080" i="8" s="1"/>
  <c r="M1167" i="8"/>
  <c r="S1167" i="8" s="1"/>
  <c r="L873" i="8"/>
  <c r="R873" i="8" s="1"/>
  <c r="L869" i="8"/>
  <c r="R869" i="8" s="1"/>
  <c r="L865" i="8"/>
  <c r="R865" i="8" s="1"/>
  <c r="L861" i="8"/>
  <c r="R861" i="8" s="1"/>
  <c r="L857" i="8"/>
  <c r="R857" i="8" s="1"/>
  <c r="L853" i="8"/>
  <c r="R853" i="8" s="1"/>
  <c r="L849" i="8"/>
  <c r="R849" i="8" s="1"/>
  <c r="L846" i="8"/>
  <c r="R846" i="8" s="1"/>
  <c r="L842" i="8"/>
  <c r="R842" i="8" s="1"/>
  <c r="L838" i="8"/>
  <c r="R838" i="8" s="1"/>
  <c r="L834" i="8"/>
  <c r="R834" i="8" s="1"/>
  <c r="L827" i="8"/>
  <c r="R827" i="8" s="1"/>
  <c r="L823" i="8"/>
  <c r="R823" i="8" s="1"/>
  <c r="L819" i="8"/>
  <c r="R819" i="8" s="1"/>
  <c r="L815" i="8"/>
  <c r="R815" i="8" s="1"/>
  <c r="L812" i="8"/>
  <c r="R812" i="8" s="1"/>
  <c r="L808" i="8"/>
  <c r="R808" i="8" s="1"/>
  <c r="L804" i="8"/>
  <c r="R804" i="8" s="1"/>
  <c r="L800" i="8"/>
  <c r="R800" i="8" s="1"/>
  <c r="L797" i="8"/>
  <c r="R797" i="8" s="1"/>
  <c r="L793" i="8"/>
  <c r="R793" i="8" s="1"/>
  <c r="L789" i="8"/>
  <c r="R789" i="8" s="1"/>
  <c r="L785" i="8"/>
  <c r="R785" i="8" s="1"/>
  <c r="L778" i="8"/>
  <c r="R778" i="8" s="1"/>
  <c r="L774" i="8"/>
  <c r="R774" i="8" s="1"/>
  <c r="L770" i="8"/>
  <c r="R770" i="8" s="1"/>
  <c r="L766" i="8"/>
  <c r="R766" i="8" s="1"/>
  <c r="L762" i="8"/>
  <c r="R762" i="8" s="1"/>
  <c r="L758" i="8"/>
  <c r="R758" i="8" s="1"/>
  <c r="L754" i="8"/>
  <c r="R754" i="8" s="1"/>
  <c r="L750" i="8"/>
  <c r="R750" i="8" s="1"/>
  <c r="L746" i="8"/>
  <c r="R746" i="8" s="1"/>
  <c r="L742" i="8"/>
  <c r="R742" i="8" s="1"/>
  <c r="L738" i="8"/>
  <c r="R738" i="8" s="1"/>
  <c r="L734" i="8"/>
  <c r="R734" i="8" s="1"/>
  <c r="L730" i="8"/>
  <c r="R730" i="8" s="1"/>
  <c r="L726" i="8"/>
  <c r="R726" i="8" s="1"/>
  <c r="L722" i="8"/>
  <c r="R722" i="8" s="1"/>
  <c r="L718" i="8"/>
  <c r="R718" i="8" s="1"/>
  <c r="L714" i="8"/>
  <c r="R714" i="8" s="1"/>
  <c r="L711" i="8"/>
  <c r="R711" i="8" s="1"/>
  <c r="L707" i="8"/>
  <c r="R707" i="8" s="1"/>
  <c r="L703" i="8"/>
  <c r="R703" i="8" s="1"/>
  <c r="L699" i="8"/>
  <c r="R699" i="8" s="1"/>
  <c r="L695" i="8"/>
  <c r="R695" i="8" s="1"/>
  <c r="L691" i="8"/>
  <c r="R691" i="8" s="1"/>
  <c r="L687" i="8"/>
  <c r="R687" i="8" s="1"/>
  <c r="L683" i="8"/>
  <c r="R683" i="8" s="1"/>
  <c r="L679" i="8"/>
  <c r="R679" i="8" s="1"/>
  <c r="L675" i="8"/>
  <c r="R675" i="8" s="1"/>
  <c r="L672" i="8"/>
  <c r="R672" i="8" s="1"/>
  <c r="L668" i="8"/>
  <c r="R668" i="8" s="1"/>
  <c r="L664" i="8"/>
  <c r="R664" i="8" s="1"/>
  <c r="L660" i="8"/>
  <c r="R660" i="8" s="1"/>
  <c r="L653" i="8"/>
  <c r="R653" i="8" s="1"/>
  <c r="L649" i="8"/>
  <c r="R649" i="8" s="1"/>
  <c r="L645" i="8"/>
  <c r="R645" i="8" s="1"/>
  <c r="L641" i="8"/>
  <c r="R641" i="8" s="1"/>
  <c r="L637" i="8"/>
  <c r="R637" i="8" s="1"/>
  <c r="L633" i="8"/>
  <c r="R633" i="8" s="1"/>
  <c r="L629" i="8"/>
  <c r="R629" i="8" s="1"/>
  <c r="L625" i="8"/>
  <c r="R625" i="8" s="1"/>
  <c r="L622" i="8"/>
  <c r="R622" i="8" s="1"/>
  <c r="L617" i="8"/>
  <c r="R617" i="8" s="1"/>
  <c r="L612" i="8"/>
  <c r="R612" i="8" s="1"/>
  <c r="L607" i="8"/>
  <c r="R607" i="8" s="1"/>
  <c r="L602" i="8"/>
  <c r="R602" i="8" s="1"/>
  <c r="L596" i="8"/>
  <c r="R596" i="8" s="1"/>
  <c r="L592" i="8"/>
  <c r="R592" i="8" s="1"/>
  <c r="L586" i="8"/>
  <c r="R586" i="8" s="1"/>
  <c r="L581" i="8"/>
  <c r="R581" i="8" s="1"/>
  <c r="L575" i="8"/>
  <c r="R575" i="8" s="1"/>
  <c r="L570" i="8"/>
  <c r="R570" i="8" s="1"/>
  <c r="L566" i="8"/>
  <c r="R566" i="8" s="1"/>
  <c r="L560" i="8"/>
  <c r="R560" i="8" s="1"/>
  <c r="L555" i="8"/>
  <c r="R555" i="8" s="1"/>
  <c r="L549" i="8"/>
  <c r="R549" i="8" s="1"/>
  <c r="L544" i="8"/>
  <c r="R544" i="8" s="1"/>
  <c r="L539" i="8"/>
  <c r="R539" i="8" s="1"/>
  <c r="L533" i="8"/>
  <c r="R533" i="8" s="1"/>
  <c r="L528" i="8"/>
  <c r="R528" i="8" s="1"/>
  <c r="L523" i="8"/>
  <c r="R523" i="8" s="1"/>
  <c r="L518" i="8"/>
  <c r="R518" i="8" s="1"/>
  <c r="L513" i="8"/>
  <c r="R513" i="8" s="1"/>
  <c r="L507" i="8"/>
  <c r="R507" i="8" s="1"/>
  <c r="L503" i="8"/>
  <c r="R503" i="8" s="1"/>
  <c r="L498" i="8"/>
  <c r="R498" i="8" s="1"/>
  <c r="L492" i="8"/>
  <c r="R492" i="8" s="1"/>
  <c r="L487" i="8"/>
  <c r="R487" i="8" s="1"/>
  <c r="L481" i="8"/>
  <c r="R481" i="8" s="1"/>
  <c r="L476" i="8"/>
  <c r="R476" i="8" s="1"/>
  <c r="L470" i="8"/>
  <c r="R470" i="8" s="1"/>
  <c r="L464" i="8"/>
  <c r="R464" i="8" s="1"/>
  <c r="L456" i="8"/>
  <c r="R456" i="8" s="1"/>
  <c r="L450" i="8"/>
  <c r="R450" i="8" s="1"/>
  <c r="L440" i="8"/>
  <c r="R440" i="8" s="1"/>
  <c r="L428" i="8"/>
  <c r="R428" i="8" s="1"/>
  <c r="L419" i="8"/>
  <c r="R419" i="8" s="1"/>
  <c r="L408" i="8"/>
  <c r="R408" i="8" s="1"/>
  <c r="L396" i="8"/>
  <c r="R396" i="8" s="1"/>
  <c r="L387" i="8"/>
  <c r="R387" i="8" s="1"/>
  <c r="L376" i="8"/>
  <c r="R376" i="8" s="1"/>
  <c r="L364" i="8"/>
  <c r="R364" i="8" s="1"/>
  <c r="L355" i="8"/>
  <c r="R355" i="8" s="1"/>
  <c r="L344" i="8"/>
  <c r="R344" i="8" s="1"/>
  <c r="L332" i="8"/>
  <c r="R332" i="8" s="1"/>
  <c r="L323" i="8"/>
  <c r="R323" i="8" s="1"/>
  <c r="L312" i="8"/>
  <c r="R312" i="8" s="1"/>
  <c r="L298" i="8"/>
  <c r="R298" i="8" s="1"/>
  <c r="L282" i="8"/>
  <c r="R282" i="8" s="1"/>
  <c r="L269" i="8"/>
  <c r="R269" i="8" s="1"/>
  <c r="L249" i="8"/>
  <c r="R249" i="8" s="1"/>
  <c r="L206" i="8"/>
  <c r="R206" i="8" s="1"/>
  <c r="L186" i="8"/>
  <c r="R186" i="8" s="1"/>
  <c r="L169" i="8"/>
  <c r="R169" i="8" s="1"/>
  <c r="L157" i="8"/>
  <c r="R157" i="8" s="1"/>
  <c r="L147" i="8"/>
  <c r="R147" i="8" s="1"/>
  <c r="L137" i="8"/>
  <c r="R137" i="8" s="1"/>
  <c r="L126" i="8"/>
  <c r="R126" i="8" s="1"/>
  <c r="L111" i="8"/>
  <c r="R111" i="8" s="1"/>
  <c r="O551" i="8"/>
  <c r="U551" i="8" s="1"/>
  <c r="O548" i="8"/>
  <c r="U548" i="8" s="1"/>
  <c r="O543" i="8"/>
  <c r="U543" i="8" s="1"/>
  <c r="O540" i="8"/>
  <c r="U540" i="8" s="1"/>
  <c r="O533" i="8"/>
  <c r="U533" i="8" s="1"/>
  <c r="O530" i="8"/>
  <c r="U530" i="8" s="1"/>
  <c r="O525" i="8"/>
  <c r="U525" i="8" s="1"/>
  <c r="O522" i="8"/>
  <c r="U522" i="8" s="1"/>
  <c r="O516" i="8"/>
  <c r="U516" i="8" s="1"/>
  <c r="O513" i="8"/>
  <c r="U513" i="8" s="1"/>
  <c r="O510" i="8"/>
  <c r="U510" i="8" s="1"/>
  <c r="O504" i="8"/>
  <c r="U504" i="8" s="1"/>
  <c r="O502" i="8"/>
  <c r="U502" i="8" s="1"/>
  <c r="O499" i="8"/>
  <c r="U499" i="8" s="1"/>
  <c r="O494" i="8"/>
  <c r="U494" i="8" s="1"/>
  <c r="O491" i="8"/>
  <c r="U491" i="8" s="1"/>
  <c r="O487" i="8"/>
  <c r="U487" i="8" s="1"/>
  <c r="O483" i="8"/>
  <c r="U483" i="8" s="1"/>
  <c r="O480" i="8"/>
  <c r="U480" i="8" s="1"/>
  <c r="O477" i="8"/>
  <c r="U477" i="8" s="1"/>
  <c r="O469" i="8"/>
  <c r="U469" i="8" s="1"/>
  <c r="O466" i="8"/>
  <c r="U466" i="8" s="1"/>
  <c r="O461" i="8"/>
  <c r="U461" i="8" s="1"/>
  <c r="O458" i="8"/>
  <c r="U458" i="8" s="1"/>
  <c r="O452" i="8"/>
  <c r="U452" i="8" s="1"/>
  <c r="O449" i="8"/>
  <c r="U449" i="8" s="1"/>
  <c r="O446" i="8"/>
  <c r="U446" i="8" s="1"/>
  <c r="O440" i="8"/>
  <c r="U440" i="8" s="1"/>
  <c r="O438" i="8"/>
  <c r="U438" i="8" s="1"/>
  <c r="O435" i="8"/>
  <c r="U435" i="8" s="1"/>
  <c r="O430" i="8"/>
  <c r="U430" i="8" s="1"/>
  <c r="O427" i="8"/>
  <c r="U427" i="8" s="1"/>
  <c r="O423" i="8"/>
  <c r="U423" i="8" s="1"/>
  <c r="O419" i="8"/>
  <c r="U419" i="8" s="1"/>
  <c r="O416" i="8"/>
  <c r="U416" i="8" s="1"/>
  <c r="O413" i="8"/>
  <c r="U413" i="8" s="1"/>
  <c r="O407" i="8"/>
  <c r="U407" i="8" s="1"/>
  <c r="O404" i="8"/>
  <c r="U404" i="8" s="1"/>
  <c r="O401" i="8"/>
  <c r="U401" i="8" s="1"/>
  <c r="O397" i="8"/>
  <c r="U397" i="8" s="1"/>
  <c r="O385" i="8"/>
  <c r="U385" i="8" s="1"/>
  <c r="O379" i="8"/>
  <c r="U379" i="8" s="1"/>
  <c r="O369" i="8"/>
  <c r="U369" i="8" s="1"/>
  <c r="O363" i="8"/>
  <c r="U363" i="8" s="1"/>
  <c r="O358" i="8"/>
  <c r="U358" i="8" s="1"/>
  <c r="O354" i="8"/>
  <c r="U354" i="8" s="1"/>
  <c r="O348" i="8"/>
  <c r="U348" i="8" s="1"/>
  <c r="O334" i="8"/>
  <c r="U334" i="8" s="1"/>
  <c r="O328" i="8"/>
  <c r="U328" i="8" s="1"/>
  <c r="O317" i="8"/>
  <c r="U317" i="8" s="1"/>
  <c r="O313" i="8"/>
  <c r="U313" i="8" s="1"/>
  <c r="O307" i="8"/>
  <c r="U307" i="8" s="1"/>
  <c r="O290" i="8"/>
  <c r="U290" i="8" s="1"/>
  <c r="O284" i="8"/>
  <c r="U284" i="8" s="1"/>
  <c r="O271" i="8"/>
  <c r="U271" i="8" s="1"/>
  <c r="O243" i="8"/>
  <c r="U243" i="8" s="1"/>
  <c r="O233" i="8"/>
  <c r="U233" i="8" s="1"/>
  <c r="O57" i="8"/>
  <c r="U57" i="8" s="1"/>
  <c r="O552" i="8"/>
  <c r="U552" i="8" s="1"/>
  <c r="O550" i="8"/>
  <c r="U550" i="8" s="1"/>
  <c r="O545" i="8"/>
  <c r="U545" i="8" s="1"/>
  <c r="O542" i="8"/>
  <c r="U542" i="8" s="1"/>
  <c r="O537" i="8"/>
  <c r="U537" i="8" s="1"/>
  <c r="O535" i="8"/>
  <c r="U535" i="8" s="1"/>
  <c r="O532" i="8"/>
  <c r="U532" i="8" s="1"/>
  <c r="O527" i="8"/>
  <c r="U527" i="8" s="1"/>
  <c r="O524" i="8"/>
  <c r="U524" i="8" s="1"/>
  <c r="O519" i="8"/>
  <c r="U519" i="8" s="1"/>
  <c r="O515" i="8"/>
  <c r="U515" i="8" s="1"/>
  <c r="O509" i="8"/>
  <c r="U509" i="8" s="1"/>
  <c r="O506" i="8"/>
  <c r="U506" i="8" s="1"/>
  <c r="O501" i="8"/>
  <c r="U501" i="8" s="1"/>
  <c r="O496" i="8"/>
  <c r="U496" i="8" s="1"/>
  <c r="O493" i="8"/>
  <c r="U493" i="8" s="1"/>
  <c r="O488" i="8"/>
  <c r="U488" i="8" s="1"/>
  <c r="O486" i="8"/>
  <c r="U486" i="8" s="1"/>
  <c r="O482" i="8"/>
  <c r="U482" i="8" s="1"/>
  <c r="O476" i="8"/>
  <c r="U476" i="8" s="1"/>
  <c r="O473" i="8"/>
  <c r="U473" i="8" s="1"/>
  <c r="O471" i="8"/>
  <c r="U471" i="8" s="1"/>
  <c r="O468" i="8"/>
  <c r="U468" i="8" s="1"/>
  <c r="O463" i="8"/>
  <c r="U463" i="8" s="1"/>
  <c r="O460" i="8"/>
  <c r="U460" i="8" s="1"/>
  <c r="O455" i="8"/>
  <c r="U455" i="8" s="1"/>
  <c r="O451" i="8"/>
  <c r="U451" i="8" s="1"/>
  <c r="O445" i="8"/>
  <c r="U445" i="8" s="1"/>
  <c r="O442" i="8"/>
  <c r="U442" i="8" s="1"/>
  <c r="O437" i="8"/>
  <c r="U437" i="8" s="1"/>
  <c r="O432" i="8"/>
  <c r="U432" i="8" s="1"/>
  <c r="O429" i="8"/>
  <c r="U429" i="8" s="1"/>
  <c r="O424" i="8"/>
  <c r="U424" i="8" s="1"/>
  <c r="O422" i="8"/>
  <c r="U422" i="8" s="1"/>
  <c r="O418" i="8"/>
  <c r="U418" i="8" s="1"/>
  <c r="O412" i="8"/>
  <c r="U412" i="8" s="1"/>
  <c r="O409" i="8"/>
  <c r="U409" i="8" s="1"/>
  <c r="O406" i="8"/>
  <c r="U406" i="8" s="1"/>
  <c r="O403" i="8"/>
  <c r="U403" i="8" s="1"/>
  <c r="O400" i="8"/>
  <c r="U400" i="8" s="1"/>
  <c r="O394" i="8"/>
  <c r="U394" i="8" s="1"/>
  <c r="O389" i="8"/>
  <c r="U389" i="8" s="1"/>
  <c r="O383" i="8"/>
  <c r="U383" i="8" s="1"/>
  <c r="O373" i="8"/>
  <c r="U373" i="8" s="1"/>
  <c r="O367" i="8"/>
  <c r="U367" i="8" s="1"/>
  <c r="O352" i="8"/>
  <c r="U352" i="8" s="1"/>
  <c r="O338" i="8"/>
  <c r="U338" i="8" s="1"/>
  <c r="O332" i="8"/>
  <c r="U332" i="8" s="1"/>
  <c r="O327" i="8"/>
  <c r="U327" i="8" s="1"/>
  <c r="O323" i="8"/>
  <c r="U323" i="8" s="1"/>
  <c r="O301" i="8"/>
  <c r="U301" i="8" s="1"/>
  <c r="O288" i="8"/>
  <c r="U288" i="8" s="1"/>
  <c r="O281" i="8"/>
  <c r="U281" i="8" s="1"/>
  <c r="O269" i="8"/>
  <c r="U269" i="8" s="1"/>
  <c r="O261" i="8"/>
  <c r="U261" i="8" s="1"/>
  <c r="O251" i="8"/>
  <c r="U251" i="8" s="1"/>
  <c r="O223" i="8"/>
  <c r="U223" i="8" s="1"/>
  <c r="O212" i="8"/>
  <c r="U212" i="8" s="1"/>
  <c r="O168" i="8"/>
  <c r="U168" i="8" s="1"/>
  <c r="K26" i="8"/>
  <c r="Q26" i="8" s="1"/>
  <c r="K32" i="8"/>
  <c r="Q32" i="8" s="1"/>
  <c r="K46" i="8"/>
  <c r="Q46" i="8" s="1"/>
  <c r="K52" i="8"/>
  <c r="Q52" i="8" s="1"/>
  <c r="K58" i="8"/>
  <c r="Q58" i="8" s="1"/>
  <c r="K64" i="8"/>
  <c r="Q64" i="8" s="1"/>
  <c r="K72" i="8"/>
  <c r="Q72" i="8" s="1"/>
  <c r="K79" i="8"/>
  <c r="Q79" i="8" s="1"/>
  <c r="K84" i="8"/>
  <c r="Q84" i="8" s="1"/>
  <c r="K92" i="8"/>
  <c r="Q92" i="8" s="1"/>
  <c r="K99" i="8"/>
  <c r="Q99" i="8" s="1"/>
  <c r="K106" i="8"/>
  <c r="Q106" i="8" s="1"/>
  <c r="K112" i="8"/>
  <c r="Q112" i="8" s="1"/>
  <c r="K119" i="8"/>
  <c r="Q119" i="8" s="1"/>
  <c r="K130" i="8"/>
  <c r="Q130" i="8" s="1"/>
  <c r="K135" i="8"/>
  <c r="Q135" i="8" s="1"/>
  <c r="K139" i="8"/>
  <c r="Q139" i="8" s="1"/>
  <c r="K143" i="8"/>
  <c r="Q143" i="8" s="1"/>
  <c r="K146" i="8"/>
  <c r="Q146" i="8" s="1"/>
  <c r="K150" i="8"/>
  <c r="Q150" i="8" s="1"/>
  <c r="K154" i="8"/>
  <c r="Q154" i="8" s="1"/>
  <c r="K158" i="8"/>
  <c r="Q158" i="8" s="1"/>
  <c r="K162" i="8"/>
  <c r="Q162" i="8" s="1"/>
  <c r="K166" i="8"/>
  <c r="Q166" i="8" s="1"/>
  <c r="K169" i="8"/>
  <c r="Q169" i="8" s="1"/>
  <c r="K173" i="8"/>
  <c r="Q173" i="8" s="1"/>
  <c r="K177" i="8"/>
  <c r="Q177" i="8" s="1"/>
  <c r="K181" i="8"/>
  <c r="Q181" i="8" s="1"/>
  <c r="K188" i="8"/>
  <c r="Q188" i="8" s="1"/>
  <c r="K192" i="8"/>
  <c r="Q192" i="8" s="1"/>
  <c r="K196" i="8"/>
  <c r="Q196" i="8" s="1"/>
  <c r="K200" i="8"/>
  <c r="Q200" i="8" s="1"/>
  <c r="K204" i="8"/>
  <c r="Q204" i="8" s="1"/>
  <c r="K208" i="8"/>
  <c r="Q208" i="8" s="1"/>
  <c r="K211" i="8"/>
  <c r="Q211" i="8" s="1"/>
  <c r="K214" i="8"/>
  <c r="Q214" i="8" s="1"/>
  <c r="K218" i="8"/>
  <c r="Q218" i="8" s="1"/>
  <c r="K221" i="8"/>
  <c r="Q221" i="8" s="1"/>
  <c r="K224" i="8"/>
  <c r="Q224" i="8" s="1"/>
  <c r="K228" i="8"/>
  <c r="Q228" i="8" s="1"/>
  <c r="K236" i="8"/>
  <c r="Q236" i="8" s="1"/>
  <c r="K240" i="8"/>
  <c r="Q240" i="8" s="1"/>
  <c r="K243" i="8"/>
  <c r="Q243" i="8" s="1"/>
  <c r="K246" i="8"/>
  <c r="Q246" i="8" s="1"/>
  <c r="K254" i="8"/>
  <c r="Q254" i="8" s="1"/>
  <c r="K258" i="8"/>
  <c r="Q258" i="8" s="1"/>
  <c r="K261" i="8"/>
  <c r="Q261" i="8" s="1"/>
  <c r="K264" i="8"/>
  <c r="Q264" i="8" s="1"/>
  <c r="K267" i="8"/>
  <c r="Q267" i="8" s="1"/>
  <c r="K270" i="8"/>
  <c r="Q270" i="8" s="1"/>
  <c r="K273" i="8"/>
  <c r="Q273" i="8" s="1"/>
  <c r="K277" i="8"/>
  <c r="Q277" i="8" s="1"/>
  <c r="K280" i="8"/>
  <c r="Q280" i="8" s="1"/>
  <c r="K283" i="8"/>
  <c r="Q283" i="8" s="1"/>
  <c r="K286" i="8"/>
  <c r="Q286" i="8" s="1"/>
  <c r="K291" i="8"/>
  <c r="Q291" i="8" s="1"/>
  <c r="K294" i="8"/>
  <c r="Q294" i="8" s="1"/>
  <c r="K299" i="8"/>
  <c r="Q299" i="8" s="1"/>
  <c r="K304" i="8"/>
  <c r="Q304" i="8" s="1"/>
  <c r="K307" i="8"/>
  <c r="Q307" i="8" s="1"/>
  <c r="K312" i="8"/>
  <c r="Q312" i="8" s="1"/>
  <c r="K315" i="8"/>
  <c r="Q315" i="8" s="1"/>
  <c r="K27" i="8"/>
  <c r="Q27" i="8" s="1"/>
  <c r="K35" i="8"/>
  <c r="Q35" i="8" s="1"/>
  <c r="K40" i="8"/>
  <c r="Q40" i="8" s="1"/>
  <c r="K47" i="8"/>
  <c r="Q47" i="8" s="1"/>
  <c r="K55" i="8"/>
  <c r="Q55" i="8" s="1"/>
  <c r="K59" i="8"/>
  <c r="Q59" i="8" s="1"/>
  <c r="K67" i="8"/>
  <c r="Q67" i="8" s="1"/>
  <c r="K74" i="8"/>
  <c r="Q74" i="8" s="1"/>
  <c r="K80" i="8"/>
  <c r="Q80" i="8" s="1"/>
  <c r="K86" i="8"/>
  <c r="Q86" i="8" s="1"/>
  <c r="K94" i="8"/>
  <c r="Q94" i="8" s="1"/>
  <c r="K100" i="8"/>
  <c r="Q100" i="8" s="1"/>
  <c r="K107" i="8"/>
  <c r="Q107" i="8" s="1"/>
  <c r="K114" i="8"/>
  <c r="Q114" i="8" s="1"/>
  <c r="K120" i="8"/>
  <c r="Q120" i="8" s="1"/>
  <c r="K126" i="8"/>
  <c r="Q126" i="8" s="1"/>
  <c r="K131" i="8"/>
  <c r="Q131" i="8" s="1"/>
  <c r="K136" i="8"/>
  <c r="Q136" i="8" s="1"/>
  <c r="K140" i="8"/>
  <c r="Q140" i="8" s="1"/>
  <c r="K144" i="8"/>
  <c r="Q144" i="8" s="1"/>
  <c r="K147" i="8"/>
  <c r="Q147" i="8" s="1"/>
  <c r="K151" i="8"/>
  <c r="Q151" i="8" s="1"/>
  <c r="K155" i="8"/>
  <c r="Q155" i="8" s="1"/>
  <c r="K159" i="8"/>
  <c r="Q159" i="8" s="1"/>
  <c r="K163" i="8"/>
  <c r="Q163" i="8" s="1"/>
  <c r="K167" i="8"/>
  <c r="Q167" i="8" s="1"/>
  <c r="K170" i="8"/>
  <c r="Q170" i="8" s="1"/>
  <c r="K174" i="8"/>
  <c r="Q174" i="8" s="1"/>
  <c r="K178" i="8"/>
  <c r="Q178" i="8" s="1"/>
  <c r="K182" i="8"/>
  <c r="Q182" i="8" s="1"/>
  <c r="K185" i="8"/>
  <c r="Q185" i="8" s="1"/>
  <c r="K189" i="8"/>
  <c r="Q189" i="8" s="1"/>
  <c r="K193" i="8"/>
  <c r="Q193" i="8" s="1"/>
  <c r="K197" i="8"/>
  <c r="Q197" i="8" s="1"/>
  <c r="K201" i="8"/>
  <c r="Q201" i="8" s="1"/>
  <c r="K205" i="8"/>
  <c r="Q205" i="8" s="1"/>
  <c r="K212" i="8"/>
  <c r="Q212" i="8" s="1"/>
  <c r="K215" i="8"/>
  <c r="Q215" i="8" s="1"/>
  <c r="K219" i="8"/>
  <c r="Q219" i="8" s="1"/>
  <c r="K222" i="8"/>
  <c r="Q222" i="8" s="1"/>
  <c r="K225" i="8"/>
  <c r="Q225" i="8" s="1"/>
  <c r="K231" i="8"/>
  <c r="Q231" i="8" s="1"/>
  <c r="K234" i="8"/>
  <c r="Q234" i="8" s="1"/>
  <c r="K237" i="8"/>
  <c r="Q237" i="8" s="1"/>
  <c r="K241" i="8"/>
  <c r="Q241" i="8" s="1"/>
  <c r="K249" i="8"/>
  <c r="Q249" i="8" s="1"/>
  <c r="K252" i="8"/>
  <c r="Q252" i="8" s="1"/>
  <c r="K255" i="8"/>
  <c r="Q255" i="8" s="1"/>
  <c r="K259" i="8"/>
  <c r="Q259" i="8" s="1"/>
  <c r="K28" i="8"/>
  <c r="Q28" i="8" s="1"/>
  <c r="K36" i="8"/>
  <c r="Q36" i="8" s="1"/>
  <c r="K42" i="8"/>
  <c r="Q42" i="8" s="1"/>
  <c r="K50" i="8"/>
  <c r="Q50" i="8" s="1"/>
  <c r="K56" i="8"/>
  <c r="Q56" i="8" s="1"/>
  <c r="K62" i="8"/>
  <c r="Q62" i="8" s="1"/>
  <c r="K68" i="8"/>
  <c r="Q68" i="8" s="1"/>
  <c r="K76" i="8"/>
  <c r="Q76" i="8" s="1"/>
  <c r="K82" i="8"/>
  <c r="Q82" i="8" s="1"/>
  <c r="K88" i="8"/>
  <c r="Q88" i="8" s="1"/>
  <c r="K95" i="8"/>
  <c r="Q95" i="8" s="1"/>
  <c r="K102" i="8"/>
  <c r="Q102" i="8" s="1"/>
  <c r="K108" i="8"/>
  <c r="Q108" i="8" s="1"/>
  <c r="K115" i="8"/>
  <c r="Q115" i="8" s="1"/>
  <c r="K38" i="8"/>
  <c r="Q38" i="8" s="1"/>
  <c r="K63" i="8"/>
  <c r="Q63" i="8" s="1"/>
  <c r="K90" i="8"/>
  <c r="Q90" i="8" s="1"/>
  <c r="K116" i="8"/>
  <c r="Q116" i="8" s="1"/>
  <c r="K128" i="8"/>
  <c r="Q128" i="8" s="1"/>
  <c r="K145" i="8"/>
  <c r="Q145" i="8" s="1"/>
  <c r="K153" i="8"/>
  <c r="Q153" i="8" s="1"/>
  <c r="K161" i="8"/>
  <c r="Q161" i="8" s="1"/>
  <c r="K176" i="8"/>
  <c r="Q176" i="8" s="1"/>
  <c r="K184" i="8"/>
  <c r="Q184" i="8" s="1"/>
  <c r="K190" i="8"/>
  <c r="Q190" i="8" s="1"/>
  <c r="K198" i="8"/>
  <c r="Q198" i="8" s="1"/>
  <c r="K206" i="8"/>
  <c r="Q206" i="8" s="1"/>
  <c r="K210" i="8"/>
  <c r="Q210" i="8" s="1"/>
  <c r="K217" i="8"/>
  <c r="Q217" i="8" s="1"/>
  <c r="K229" i="8"/>
  <c r="Q229" i="8" s="1"/>
  <c r="K233" i="8"/>
  <c r="Q233" i="8" s="1"/>
  <c r="K238" i="8"/>
  <c r="Q238" i="8" s="1"/>
  <c r="K247" i="8"/>
  <c r="Q247" i="8" s="1"/>
  <c r="K251" i="8"/>
  <c r="Q251" i="8" s="1"/>
  <c r="K256" i="8"/>
  <c r="Q256" i="8" s="1"/>
  <c r="K265" i="8"/>
  <c r="Q265" i="8" s="1"/>
  <c r="K274" i="8"/>
  <c r="Q274" i="8" s="1"/>
  <c r="K278" i="8"/>
  <c r="Q278" i="8" s="1"/>
  <c r="K282" i="8"/>
  <c r="Q282" i="8" s="1"/>
  <c r="K289" i="8"/>
  <c r="Q289" i="8" s="1"/>
  <c r="K296" i="8"/>
  <c r="Q296" i="8" s="1"/>
  <c r="K298" i="8"/>
  <c r="Q298" i="8" s="1"/>
  <c r="K305" i="8"/>
  <c r="Q305" i="8" s="1"/>
  <c r="K308" i="8"/>
  <c r="Q308" i="8" s="1"/>
  <c r="K311" i="8"/>
  <c r="Q311" i="8" s="1"/>
  <c r="K314" i="8"/>
  <c r="Q314" i="8" s="1"/>
  <c r="K320" i="8"/>
  <c r="Q320" i="8" s="1"/>
  <c r="K323" i="8"/>
  <c r="Q323" i="8" s="1"/>
  <c r="K328" i="8"/>
  <c r="Q328" i="8" s="1"/>
  <c r="K333" i="8"/>
  <c r="Q333" i="8" s="1"/>
  <c r="K336" i="8"/>
  <c r="Q336" i="8" s="1"/>
  <c r="K341" i="8"/>
  <c r="Q341" i="8" s="1"/>
  <c r="K344" i="8"/>
  <c r="Q344" i="8" s="1"/>
  <c r="K346" i="8"/>
  <c r="Q346" i="8" s="1"/>
  <c r="K351" i="8"/>
  <c r="Q351" i="8" s="1"/>
  <c r="K354" i="8"/>
  <c r="Q354" i="8" s="1"/>
  <c r="K359" i="8"/>
  <c r="Q359" i="8" s="1"/>
  <c r="K364" i="8"/>
  <c r="Q364" i="8" s="1"/>
  <c r="K367" i="8"/>
  <c r="Q367" i="8" s="1"/>
  <c r="K372" i="8"/>
  <c r="Q372" i="8" s="1"/>
  <c r="K375" i="8"/>
  <c r="Q375" i="8" s="1"/>
  <c r="K380" i="8"/>
  <c r="Q380" i="8" s="1"/>
  <c r="K383" i="8"/>
  <c r="Q383" i="8" s="1"/>
  <c r="K388" i="8"/>
  <c r="Q388" i="8" s="1"/>
  <c r="K391" i="8"/>
  <c r="Q391" i="8" s="1"/>
  <c r="K393" i="8"/>
  <c r="Q393" i="8" s="1"/>
  <c r="K409" i="8"/>
  <c r="Q409" i="8" s="1"/>
  <c r="K411" i="8"/>
  <c r="Q411" i="8" s="1"/>
  <c r="K413" i="8"/>
  <c r="Q413" i="8" s="1"/>
  <c r="K415" i="8"/>
  <c r="Q415" i="8" s="1"/>
  <c r="K417" i="8"/>
  <c r="Q417" i="8" s="1"/>
  <c r="K419" i="8"/>
  <c r="Q419" i="8" s="1"/>
  <c r="K421" i="8"/>
  <c r="Q421" i="8" s="1"/>
  <c r="K423" i="8"/>
  <c r="Q423" i="8" s="1"/>
  <c r="K442" i="8"/>
  <c r="Q442" i="8" s="1"/>
  <c r="K444" i="8"/>
  <c r="Q444" i="8" s="1"/>
  <c r="K446" i="8"/>
  <c r="Q446" i="8" s="1"/>
  <c r="K448" i="8"/>
  <c r="Q448" i="8" s="1"/>
  <c r="K450" i="8"/>
  <c r="Q450" i="8" s="1"/>
  <c r="K452" i="8"/>
  <c r="Q452" i="8" s="1"/>
  <c r="K454" i="8"/>
  <c r="Q454" i="8" s="1"/>
  <c r="K456" i="8"/>
  <c r="Q456" i="8" s="1"/>
  <c r="K473" i="8"/>
  <c r="Q473" i="8" s="1"/>
  <c r="K475" i="8"/>
  <c r="Q475" i="8" s="1"/>
  <c r="K477" i="8"/>
  <c r="Q477" i="8" s="1"/>
  <c r="K479" i="8"/>
  <c r="Q479" i="8" s="1"/>
  <c r="K481" i="8"/>
  <c r="Q481" i="8" s="1"/>
  <c r="K483" i="8"/>
  <c r="Q483" i="8" s="1"/>
  <c r="K485" i="8"/>
  <c r="Q485" i="8" s="1"/>
  <c r="K487" i="8"/>
  <c r="Q487" i="8" s="1"/>
  <c r="K506" i="8"/>
  <c r="Q506" i="8" s="1"/>
  <c r="K508" i="8"/>
  <c r="Q508" i="8" s="1"/>
  <c r="K510" i="8"/>
  <c r="Q510" i="8" s="1"/>
  <c r="K512" i="8"/>
  <c r="Q512" i="8" s="1"/>
  <c r="K514" i="8"/>
  <c r="Q514" i="8" s="1"/>
  <c r="K516" i="8"/>
  <c r="Q516" i="8" s="1"/>
  <c r="K518" i="8"/>
  <c r="Q518" i="8" s="1"/>
  <c r="K520" i="8"/>
  <c r="Q520" i="8" s="1"/>
  <c r="K537" i="8"/>
  <c r="Q537" i="8" s="1"/>
  <c r="K44" i="8"/>
  <c r="Q44" i="8" s="1"/>
  <c r="K70" i="8"/>
  <c r="Q70" i="8" s="1"/>
  <c r="K96" i="8"/>
  <c r="Q96" i="8" s="1"/>
  <c r="K123" i="8"/>
  <c r="Q123" i="8" s="1"/>
  <c r="K132" i="8"/>
  <c r="Q132" i="8" s="1"/>
  <c r="K141" i="8"/>
  <c r="Q141" i="8" s="1"/>
  <c r="K148" i="8"/>
  <c r="Q148" i="8" s="1"/>
  <c r="K156" i="8"/>
  <c r="Q156" i="8" s="1"/>
  <c r="K164" i="8"/>
  <c r="Q164" i="8" s="1"/>
  <c r="K171" i="8"/>
  <c r="Q171" i="8" s="1"/>
  <c r="K179" i="8"/>
  <c r="Q179" i="8" s="1"/>
  <c r="K191" i="8"/>
  <c r="Q191" i="8" s="1"/>
  <c r="K199" i="8"/>
  <c r="Q199" i="8" s="1"/>
  <c r="K207" i="8"/>
  <c r="Q207" i="8" s="1"/>
  <c r="K220" i="8"/>
  <c r="Q220" i="8" s="1"/>
  <c r="K226" i="8"/>
  <c r="Q226" i="8" s="1"/>
  <c r="K230" i="8"/>
  <c r="Q230" i="8" s="1"/>
  <c r="K239" i="8"/>
  <c r="Q239" i="8" s="1"/>
  <c r="K244" i="8"/>
  <c r="Q244" i="8" s="1"/>
  <c r="K248" i="8"/>
  <c r="Q248" i="8" s="1"/>
  <c r="K257" i="8"/>
  <c r="Q257" i="8" s="1"/>
  <c r="K262" i="8"/>
  <c r="Q262" i="8" s="1"/>
  <c r="K266" i="8"/>
  <c r="Q266" i="8" s="1"/>
  <c r="K271" i="8"/>
  <c r="Q271" i="8" s="1"/>
  <c r="K275" i="8"/>
  <c r="Q275" i="8" s="1"/>
  <c r="K279" i="8"/>
  <c r="Q279" i="8" s="1"/>
  <c r="K284" i="8"/>
  <c r="Q284" i="8" s="1"/>
  <c r="K287" i="8"/>
  <c r="Q287" i="8" s="1"/>
  <c r="K290" i="8"/>
  <c r="Q290" i="8" s="1"/>
  <c r="K293" i="8"/>
  <c r="Q293" i="8" s="1"/>
  <c r="K302" i="8"/>
  <c r="Q302" i="8" s="1"/>
  <c r="K309" i="8"/>
  <c r="Q309" i="8" s="1"/>
  <c r="K318" i="8"/>
  <c r="Q318" i="8" s="1"/>
  <c r="K321" i="8"/>
  <c r="Q321" i="8" s="1"/>
  <c r="K326" i="8"/>
  <c r="Q326" i="8" s="1"/>
  <c r="K331" i="8"/>
  <c r="Q331" i="8" s="1"/>
  <c r="K334" i="8"/>
  <c r="Q334" i="8" s="1"/>
  <c r="K339" i="8"/>
  <c r="Q339" i="8" s="1"/>
  <c r="K342" i="8"/>
  <c r="Q342" i="8" s="1"/>
  <c r="K349" i="8"/>
  <c r="Q349" i="8" s="1"/>
  <c r="K352" i="8"/>
  <c r="Q352" i="8" s="1"/>
  <c r="K357" i="8"/>
  <c r="Q357" i="8" s="1"/>
  <c r="K360" i="8"/>
  <c r="Q360" i="8" s="1"/>
  <c r="K362" i="8"/>
  <c r="Q362" i="8" s="1"/>
  <c r="K365" i="8"/>
  <c r="Q365" i="8" s="1"/>
  <c r="K370" i="8"/>
  <c r="Q370" i="8" s="1"/>
  <c r="K373" i="8"/>
  <c r="Q373" i="8" s="1"/>
  <c r="K378" i="8"/>
  <c r="Q378" i="8" s="1"/>
  <c r="K381" i="8"/>
  <c r="Q381" i="8" s="1"/>
  <c r="K386" i="8"/>
  <c r="Q386" i="8" s="1"/>
  <c r="K389" i="8"/>
  <c r="Q389" i="8" s="1"/>
  <c r="K394" i="8"/>
  <c r="Q394" i="8" s="1"/>
  <c r="K396" i="8"/>
  <c r="Q396" i="8" s="1"/>
  <c r="K398" i="8"/>
  <c r="Q398" i="8" s="1"/>
  <c r="K400" i="8"/>
  <c r="Q400" i="8" s="1"/>
  <c r="K402" i="8"/>
  <c r="Q402" i="8" s="1"/>
  <c r="K404" i="8"/>
  <c r="Q404" i="8" s="1"/>
  <c r="K406" i="8"/>
  <c r="Q406" i="8" s="1"/>
  <c r="K408" i="8"/>
  <c r="Q408" i="8" s="1"/>
  <c r="K968" i="8"/>
  <c r="Q968" i="8" s="1"/>
  <c r="K966" i="8"/>
  <c r="Q966" i="8" s="1"/>
  <c r="K964" i="8"/>
  <c r="Q964" i="8" s="1"/>
  <c r="K962" i="8"/>
  <c r="Q962" i="8" s="1"/>
  <c r="K960" i="8"/>
  <c r="Q960" i="8" s="1"/>
  <c r="K958" i="8"/>
  <c r="Q958" i="8" s="1"/>
  <c r="K956" i="8"/>
  <c r="Q956" i="8" s="1"/>
  <c r="K954" i="8"/>
  <c r="Q954" i="8" s="1"/>
  <c r="K947" i="8"/>
  <c r="Q947" i="8" s="1"/>
  <c r="K945" i="8"/>
  <c r="Q945" i="8" s="1"/>
  <c r="K943" i="8"/>
  <c r="Q943" i="8" s="1"/>
  <c r="K941" i="8"/>
  <c r="Q941" i="8" s="1"/>
  <c r="K939" i="8"/>
  <c r="Q939" i="8" s="1"/>
  <c r="K937" i="8"/>
  <c r="Q937" i="8" s="1"/>
  <c r="K920" i="8"/>
  <c r="Q920" i="8" s="1"/>
  <c r="K918" i="8"/>
  <c r="Q918" i="8" s="1"/>
  <c r="K916" i="8"/>
  <c r="Q916" i="8" s="1"/>
  <c r="K914" i="8"/>
  <c r="Q914" i="8" s="1"/>
  <c r="K912" i="8"/>
  <c r="Q912" i="8" s="1"/>
  <c r="K910" i="8"/>
  <c r="Q910" i="8" s="1"/>
  <c r="K908" i="8"/>
  <c r="Q908" i="8" s="1"/>
  <c r="K906" i="8"/>
  <c r="Q906" i="8" s="1"/>
  <c r="K887" i="8"/>
  <c r="Q887" i="8" s="1"/>
  <c r="K885" i="8"/>
  <c r="Q885" i="8" s="1"/>
  <c r="K883" i="8"/>
  <c r="Q883" i="8" s="1"/>
  <c r="K881" i="8"/>
  <c r="Q881" i="8" s="1"/>
  <c r="K879" i="8"/>
  <c r="Q879" i="8" s="1"/>
  <c r="K877" i="8"/>
  <c r="Q877" i="8" s="1"/>
  <c r="K875" i="8"/>
  <c r="Q875" i="8" s="1"/>
  <c r="K873" i="8"/>
  <c r="Q873" i="8" s="1"/>
  <c r="K856" i="8"/>
  <c r="Q856" i="8" s="1"/>
  <c r="K854" i="8"/>
  <c r="Q854" i="8" s="1"/>
  <c r="K852" i="8"/>
  <c r="Q852" i="8" s="1"/>
  <c r="K850" i="8"/>
  <c r="Q850" i="8" s="1"/>
  <c r="K848" i="8"/>
  <c r="Q848" i="8" s="1"/>
  <c r="K846" i="8"/>
  <c r="Q846" i="8" s="1"/>
  <c r="K844" i="8"/>
  <c r="Q844" i="8" s="1"/>
  <c r="K842" i="8"/>
  <c r="Q842" i="8" s="1"/>
  <c r="K823" i="8"/>
  <c r="Q823" i="8" s="1"/>
  <c r="K821" i="8"/>
  <c r="Q821" i="8" s="1"/>
  <c r="K819" i="8"/>
  <c r="Q819" i="8" s="1"/>
  <c r="K817" i="8"/>
  <c r="Q817" i="8" s="1"/>
  <c r="K815" i="8"/>
  <c r="Q815" i="8" s="1"/>
  <c r="K813" i="8"/>
  <c r="Q813" i="8" s="1"/>
  <c r="K811" i="8"/>
  <c r="Q811" i="8" s="1"/>
  <c r="K809" i="8"/>
  <c r="Q809" i="8" s="1"/>
  <c r="K792" i="8"/>
  <c r="Q792" i="8" s="1"/>
  <c r="K790" i="8"/>
  <c r="Q790" i="8" s="1"/>
  <c r="K788" i="8"/>
  <c r="Q788" i="8" s="1"/>
  <c r="K786" i="8"/>
  <c r="Q786" i="8" s="1"/>
  <c r="K784" i="8"/>
  <c r="Q784" i="8" s="1"/>
  <c r="K782" i="8"/>
  <c r="Q782" i="8" s="1"/>
  <c r="K780" i="8"/>
  <c r="Q780" i="8" s="1"/>
  <c r="K778" i="8"/>
  <c r="Q778" i="8" s="1"/>
  <c r="K759" i="8"/>
  <c r="Q759" i="8" s="1"/>
  <c r="K757" i="8"/>
  <c r="Q757" i="8" s="1"/>
  <c r="K755" i="8"/>
  <c r="Q755" i="8" s="1"/>
  <c r="K753" i="8"/>
  <c r="Q753" i="8" s="1"/>
  <c r="K751" i="8"/>
  <c r="Q751" i="8" s="1"/>
  <c r="K749" i="8"/>
  <c r="Q749" i="8" s="1"/>
  <c r="K747" i="8"/>
  <c r="Q747" i="8" s="1"/>
  <c r="K745" i="8"/>
  <c r="Q745" i="8" s="1"/>
  <c r="K728" i="8"/>
  <c r="Q728" i="8" s="1"/>
  <c r="K726" i="8"/>
  <c r="Q726" i="8" s="1"/>
  <c r="K724" i="8"/>
  <c r="Q724" i="8" s="1"/>
  <c r="K722" i="8"/>
  <c r="Q722" i="8" s="1"/>
  <c r="K720" i="8"/>
  <c r="Q720" i="8" s="1"/>
  <c r="K718" i="8"/>
  <c r="Q718" i="8" s="1"/>
  <c r="K716" i="8"/>
  <c r="Q716" i="8" s="1"/>
  <c r="K714" i="8"/>
  <c r="Q714" i="8" s="1"/>
  <c r="K695" i="8"/>
  <c r="Q695" i="8" s="1"/>
  <c r="K693" i="8"/>
  <c r="Q693" i="8" s="1"/>
  <c r="K691" i="8"/>
  <c r="Q691" i="8" s="1"/>
  <c r="K689" i="8"/>
  <c r="Q689" i="8" s="1"/>
  <c r="K687" i="8"/>
  <c r="Q687" i="8" s="1"/>
  <c r="K685" i="8"/>
  <c r="Q685" i="8" s="1"/>
  <c r="K683" i="8"/>
  <c r="Q683" i="8" s="1"/>
  <c r="K681" i="8"/>
  <c r="Q681" i="8" s="1"/>
  <c r="K664" i="8"/>
  <c r="Q664" i="8" s="1"/>
  <c r="K662" i="8"/>
  <c r="Q662" i="8" s="1"/>
  <c r="K660" i="8"/>
  <c r="Q660" i="8" s="1"/>
  <c r="K658" i="8"/>
  <c r="Q658" i="8" s="1"/>
  <c r="K656" i="8"/>
  <c r="Q656" i="8" s="1"/>
  <c r="K654" i="8"/>
  <c r="Q654" i="8" s="1"/>
  <c r="K652" i="8"/>
  <c r="Q652" i="8" s="1"/>
  <c r="K650" i="8"/>
  <c r="Q650" i="8" s="1"/>
  <c r="K631" i="8"/>
  <c r="Q631" i="8" s="1"/>
  <c r="K629" i="8"/>
  <c r="Q629" i="8" s="1"/>
  <c r="K627" i="8"/>
  <c r="Q627" i="8" s="1"/>
  <c r="K625" i="8"/>
  <c r="Q625" i="8" s="1"/>
  <c r="K623" i="8"/>
  <c r="Q623" i="8" s="1"/>
  <c r="K621" i="8"/>
  <c r="Q621" i="8" s="1"/>
  <c r="K619" i="8"/>
  <c r="Q619" i="8" s="1"/>
  <c r="K617" i="8"/>
  <c r="Q617" i="8" s="1"/>
  <c r="K600" i="8"/>
  <c r="Q600" i="8" s="1"/>
  <c r="K598" i="8"/>
  <c r="Q598" i="8" s="1"/>
  <c r="K596" i="8"/>
  <c r="Q596" i="8" s="1"/>
  <c r="K594" i="8"/>
  <c r="Q594" i="8" s="1"/>
  <c r="K592" i="8"/>
  <c r="Q592" i="8" s="1"/>
  <c r="K590" i="8"/>
  <c r="Q590" i="8" s="1"/>
  <c r="K588" i="8"/>
  <c r="Q588" i="8" s="1"/>
  <c r="K586" i="8"/>
  <c r="Q586" i="8" s="1"/>
  <c r="K567" i="8"/>
  <c r="Q567" i="8" s="1"/>
  <c r="K565" i="8"/>
  <c r="Q565" i="8" s="1"/>
  <c r="K563" i="8"/>
  <c r="Q563" i="8" s="1"/>
  <c r="K561" i="8"/>
  <c r="Q561" i="8" s="1"/>
  <c r="K559" i="8"/>
  <c r="Q559" i="8" s="1"/>
  <c r="K557" i="8"/>
  <c r="Q557" i="8" s="1"/>
  <c r="K555" i="8"/>
  <c r="Q555" i="8" s="1"/>
  <c r="K553" i="8"/>
  <c r="Q553" i="8" s="1"/>
  <c r="K517" i="8"/>
  <c r="Q517" i="8" s="1"/>
  <c r="K509" i="8"/>
  <c r="Q509" i="8" s="1"/>
  <c r="K484" i="8"/>
  <c r="Q484" i="8" s="1"/>
  <c r="K476" i="8"/>
  <c r="Q476" i="8" s="1"/>
  <c r="K453" i="8"/>
  <c r="Q453" i="8" s="1"/>
  <c r="K445" i="8"/>
  <c r="Q445" i="8" s="1"/>
  <c r="K420" i="8"/>
  <c r="Q420" i="8" s="1"/>
  <c r="K412" i="8"/>
  <c r="Q412" i="8" s="1"/>
  <c r="K407" i="8"/>
  <c r="Q407" i="8" s="1"/>
  <c r="K399" i="8"/>
  <c r="Q399" i="8" s="1"/>
  <c r="K385" i="8"/>
  <c r="Q385" i="8" s="1"/>
  <c r="K377" i="8"/>
  <c r="Q377" i="8" s="1"/>
  <c r="K369" i="8"/>
  <c r="Q369" i="8" s="1"/>
  <c r="K361" i="8"/>
  <c r="Q361" i="8" s="1"/>
  <c r="K353" i="8"/>
  <c r="Q353" i="8" s="1"/>
  <c r="K345" i="8"/>
  <c r="Q345" i="8" s="1"/>
  <c r="K338" i="8"/>
  <c r="Q338" i="8" s="1"/>
  <c r="K330" i="8"/>
  <c r="Q330" i="8" s="1"/>
  <c r="K327" i="8"/>
  <c r="Q327" i="8" s="1"/>
  <c r="K319" i="8"/>
  <c r="Q319" i="8" s="1"/>
  <c r="K310" i="8"/>
  <c r="Q310" i="8" s="1"/>
  <c r="K301" i="8"/>
  <c r="Q301" i="8" s="1"/>
  <c r="K297" i="8"/>
  <c r="Q297" i="8" s="1"/>
  <c r="K288" i="8"/>
  <c r="Q288" i="8" s="1"/>
  <c r="K272" i="8"/>
  <c r="Q272" i="8" s="1"/>
  <c r="K268" i="8"/>
  <c r="Q268" i="8" s="1"/>
  <c r="K260" i="8"/>
  <c r="Q260" i="8" s="1"/>
  <c r="K245" i="8"/>
  <c r="Q245" i="8" s="1"/>
  <c r="K223" i="8"/>
  <c r="Q223" i="8" s="1"/>
  <c r="K202" i="8"/>
  <c r="Q202" i="8" s="1"/>
  <c r="K186" i="8"/>
  <c r="Q186" i="8" s="1"/>
  <c r="K175" i="8"/>
  <c r="Q175" i="8" s="1"/>
  <c r="K165" i="8"/>
  <c r="Q165" i="8" s="1"/>
  <c r="K149" i="8"/>
  <c r="Q149" i="8" s="1"/>
  <c r="K138" i="8"/>
  <c r="Q138" i="8" s="1"/>
  <c r="K111" i="8"/>
  <c r="Q111" i="8" s="1"/>
  <c r="K971" i="8"/>
  <c r="Q971" i="8" s="1"/>
  <c r="K969" i="8"/>
  <c r="Q969" i="8" s="1"/>
  <c r="K952" i="8"/>
  <c r="Q952" i="8" s="1"/>
  <c r="K950" i="8"/>
  <c r="Q950" i="8" s="1"/>
  <c r="K948" i="8"/>
  <c r="Q948" i="8" s="1"/>
  <c r="K935" i="8"/>
  <c r="Q935" i="8" s="1"/>
  <c r="K933" i="8"/>
  <c r="Q933" i="8" s="1"/>
  <c r="K931" i="8"/>
  <c r="Q931" i="8" s="1"/>
  <c r="K929" i="8"/>
  <c r="Q929" i="8" s="1"/>
  <c r="K927" i="8"/>
  <c r="Q927" i="8" s="1"/>
  <c r="K925" i="8"/>
  <c r="Q925" i="8" s="1"/>
  <c r="K923" i="8"/>
  <c r="Q923" i="8" s="1"/>
  <c r="K921" i="8"/>
  <c r="Q921" i="8" s="1"/>
  <c r="K904" i="8"/>
  <c r="Q904" i="8" s="1"/>
  <c r="K902" i="8"/>
  <c r="Q902" i="8" s="1"/>
  <c r="K900" i="8"/>
  <c r="Q900" i="8" s="1"/>
  <c r="K898" i="8"/>
  <c r="Q898" i="8" s="1"/>
  <c r="K896" i="8"/>
  <c r="Q896" i="8" s="1"/>
  <c r="K894" i="8"/>
  <c r="Q894" i="8" s="1"/>
  <c r="K892" i="8"/>
  <c r="Q892" i="8" s="1"/>
  <c r="K890" i="8"/>
  <c r="Q890" i="8" s="1"/>
  <c r="K871" i="8"/>
  <c r="Q871" i="8" s="1"/>
  <c r="K869" i="8"/>
  <c r="Q869" i="8" s="1"/>
  <c r="K867" i="8"/>
  <c r="Q867" i="8" s="1"/>
  <c r="K865" i="8"/>
  <c r="Q865" i="8" s="1"/>
  <c r="K863" i="8"/>
  <c r="Q863" i="8" s="1"/>
  <c r="K861" i="8"/>
  <c r="Q861" i="8" s="1"/>
  <c r="K859" i="8"/>
  <c r="Q859" i="8" s="1"/>
  <c r="K857" i="8"/>
  <c r="Q857" i="8" s="1"/>
  <c r="K840" i="8"/>
  <c r="Q840" i="8" s="1"/>
  <c r="K838" i="8"/>
  <c r="Q838" i="8" s="1"/>
  <c r="K836" i="8"/>
  <c r="Q836" i="8" s="1"/>
  <c r="K834" i="8"/>
  <c r="Q834" i="8" s="1"/>
  <c r="K832" i="8"/>
  <c r="Q832" i="8" s="1"/>
  <c r="K830" i="8"/>
  <c r="Q830" i="8" s="1"/>
  <c r="K828" i="8"/>
  <c r="Q828" i="8" s="1"/>
  <c r="K826" i="8"/>
  <c r="Q826" i="8" s="1"/>
  <c r="K807" i="8"/>
  <c r="Q807" i="8" s="1"/>
  <c r="K805" i="8"/>
  <c r="Q805" i="8" s="1"/>
  <c r="K803" i="8"/>
  <c r="Q803" i="8" s="1"/>
  <c r="K801" i="8"/>
  <c r="Q801" i="8" s="1"/>
  <c r="K799" i="8"/>
  <c r="Q799" i="8" s="1"/>
  <c r="K797" i="8"/>
  <c r="Q797" i="8" s="1"/>
  <c r="K795" i="8"/>
  <c r="Q795" i="8" s="1"/>
  <c r="K793" i="8"/>
  <c r="Q793" i="8" s="1"/>
  <c r="K776" i="8"/>
  <c r="Q776" i="8" s="1"/>
  <c r="K774" i="8"/>
  <c r="Q774" i="8" s="1"/>
  <c r="K772" i="8"/>
  <c r="Q772" i="8" s="1"/>
  <c r="K770" i="8"/>
  <c r="Q770" i="8" s="1"/>
  <c r="K768" i="8"/>
  <c r="Q768" i="8" s="1"/>
  <c r="K766" i="8"/>
  <c r="Q766" i="8" s="1"/>
  <c r="K764" i="8"/>
  <c r="Q764" i="8" s="1"/>
  <c r="K762" i="8"/>
  <c r="Q762" i="8" s="1"/>
  <c r="K743" i="8"/>
  <c r="Q743" i="8" s="1"/>
  <c r="K741" i="8"/>
  <c r="Q741" i="8" s="1"/>
  <c r="K739" i="8"/>
  <c r="Q739" i="8" s="1"/>
  <c r="K737" i="8"/>
  <c r="Q737" i="8" s="1"/>
  <c r="K735" i="8"/>
  <c r="Q735" i="8" s="1"/>
  <c r="K733" i="8"/>
  <c r="Q733" i="8" s="1"/>
  <c r="K731" i="8"/>
  <c r="Q731" i="8" s="1"/>
  <c r="K729" i="8"/>
  <c r="Q729" i="8" s="1"/>
  <c r="K712" i="8"/>
  <c r="Q712" i="8" s="1"/>
  <c r="K710" i="8"/>
  <c r="Q710" i="8" s="1"/>
  <c r="K708" i="8"/>
  <c r="Q708" i="8" s="1"/>
  <c r="K706" i="8"/>
  <c r="Q706" i="8" s="1"/>
  <c r="K704" i="8"/>
  <c r="Q704" i="8" s="1"/>
  <c r="K702" i="8"/>
  <c r="Q702" i="8" s="1"/>
  <c r="K700" i="8"/>
  <c r="Q700" i="8" s="1"/>
  <c r="K698" i="8"/>
  <c r="Q698" i="8" s="1"/>
  <c r="K679" i="8"/>
  <c r="Q679" i="8" s="1"/>
  <c r="K677" i="8"/>
  <c r="Q677" i="8" s="1"/>
  <c r="K675" i="8"/>
  <c r="Q675" i="8" s="1"/>
  <c r="K673" i="8"/>
  <c r="Q673" i="8" s="1"/>
  <c r="K671" i="8"/>
  <c r="Q671" i="8" s="1"/>
  <c r="K669" i="8"/>
  <c r="Q669" i="8" s="1"/>
  <c r="K667" i="8"/>
  <c r="Q667" i="8" s="1"/>
  <c r="K665" i="8"/>
  <c r="Q665" i="8" s="1"/>
  <c r="K648" i="8"/>
  <c r="Q648" i="8" s="1"/>
  <c r="K646" i="8"/>
  <c r="Q646" i="8" s="1"/>
  <c r="K644" i="8"/>
  <c r="Q644" i="8" s="1"/>
  <c r="K642" i="8"/>
  <c r="Q642" i="8" s="1"/>
  <c r="K640" i="8"/>
  <c r="Q640" i="8" s="1"/>
  <c r="K638" i="8"/>
  <c r="Q638" i="8" s="1"/>
  <c r="K636" i="8"/>
  <c r="Q636" i="8" s="1"/>
  <c r="K634" i="8"/>
  <c r="Q634" i="8" s="1"/>
  <c r="K615" i="8"/>
  <c r="Q615" i="8" s="1"/>
  <c r="K613" i="8"/>
  <c r="Q613" i="8" s="1"/>
  <c r="K611" i="8"/>
  <c r="Q611" i="8" s="1"/>
  <c r="K609" i="8"/>
  <c r="Q609" i="8" s="1"/>
  <c r="K607" i="8"/>
  <c r="Q607" i="8" s="1"/>
  <c r="K605" i="8"/>
  <c r="Q605" i="8" s="1"/>
  <c r="K603" i="8"/>
  <c r="Q603" i="8" s="1"/>
  <c r="K601" i="8"/>
  <c r="Q601" i="8" s="1"/>
  <c r="K584" i="8"/>
  <c r="Q584" i="8" s="1"/>
  <c r="K582" i="8"/>
  <c r="Q582" i="8" s="1"/>
  <c r="K580" i="8"/>
  <c r="Q580" i="8" s="1"/>
  <c r="K578" i="8"/>
  <c r="Q578" i="8" s="1"/>
  <c r="K576" i="8"/>
  <c r="Q576" i="8" s="1"/>
  <c r="K574" i="8"/>
  <c r="Q574" i="8" s="1"/>
  <c r="K572" i="8"/>
  <c r="Q572" i="8" s="1"/>
  <c r="K570" i="8"/>
  <c r="Q570" i="8" s="1"/>
  <c r="K551" i="8"/>
  <c r="Q551" i="8" s="1"/>
  <c r="K549" i="8"/>
  <c r="Q549" i="8" s="1"/>
  <c r="K547" i="8"/>
  <c r="Q547" i="8" s="1"/>
  <c r="K545" i="8"/>
  <c r="Q545" i="8" s="1"/>
  <c r="K543" i="8"/>
  <c r="Q543" i="8" s="1"/>
  <c r="K541" i="8"/>
  <c r="Q541" i="8" s="1"/>
  <c r="K539" i="8"/>
  <c r="Q539" i="8" s="1"/>
  <c r="K535" i="8"/>
  <c r="Q535" i="8" s="1"/>
  <c r="K533" i="8"/>
  <c r="Q533" i="8" s="1"/>
  <c r="K531" i="8"/>
  <c r="Q531" i="8" s="1"/>
  <c r="K529" i="8"/>
  <c r="Q529" i="8" s="1"/>
  <c r="K527" i="8"/>
  <c r="Q527" i="8" s="1"/>
  <c r="K525" i="8"/>
  <c r="Q525" i="8" s="1"/>
  <c r="K523" i="8"/>
  <c r="Q523" i="8" s="1"/>
  <c r="K521" i="8"/>
  <c r="Q521" i="8" s="1"/>
  <c r="K519" i="8"/>
  <c r="Q519" i="8" s="1"/>
  <c r="K511" i="8"/>
  <c r="Q511" i="8" s="1"/>
  <c r="K504" i="8"/>
  <c r="Q504" i="8" s="1"/>
  <c r="K502" i="8"/>
  <c r="Q502" i="8" s="1"/>
  <c r="K500" i="8"/>
  <c r="Q500" i="8" s="1"/>
  <c r="K498" i="8"/>
  <c r="Q498" i="8" s="1"/>
  <c r="K496" i="8"/>
  <c r="Q496" i="8" s="1"/>
  <c r="K494" i="8"/>
  <c r="Q494" i="8" s="1"/>
  <c r="K492" i="8"/>
  <c r="Q492" i="8" s="1"/>
  <c r="K490" i="8"/>
  <c r="Q490" i="8" s="1"/>
  <c r="K486" i="8"/>
  <c r="Q486" i="8" s="1"/>
  <c r="K478" i="8"/>
  <c r="Q478" i="8" s="1"/>
  <c r="K471" i="8"/>
  <c r="Q471" i="8" s="1"/>
  <c r="K469" i="8"/>
  <c r="Q469" i="8" s="1"/>
  <c r="K467" i="8"/>
  <c r="Q467" i="8" s="1"/>
  <c r="K465" i="8"/>
  <c r="Q465" i="8" s="1"/>
  <c r="K463" i="8"/>
  <c r="Q463" i="8" s="1"/>
  <c r="K461" i="8"/>
  <c r="Q461" i="8" s="1"/>
  <c r="K459" i="8"/>
  <c r="Q459" i="8" s="1"/>
  <c r="K457" i="8"/>
  <c r="Q457" i="8" s="1"/>
  <c r="K455" i="8"/>
  <c r="Q455" i="8" s="1"/>
  <c r="K447" i="8"/>
  <c r="Q447" i="8" s="1"/>
  <c r="K440" i="8"/>
  <c r="Q440" i="8" s="1"/>
  <c r="K438" i="8"/>
  <c r="Q438" i="8" s="1"/>
  <c r="K436" i="8"/>
  <c r="Q436" i="8" s="1"/>
  <c r="K434" i="8"/>
  <c r="Q434" i="8" s="1"/>
  <c r="K432" i="8"/>
  <c r="Q432" i="8" s="1"/>
  <c r="K430" i="8"/>
  <c r="Q430" i="8" s="1"/>
  <c r="K428" i="8"/>
  <c r="Q428" i="8" s="1"/>
  <c r="K426" i="8"/>
  <c r="Q426" i="8" s="1"/>
  <c r="K422" i="8"/>
  <c r="Q422" i="8" s="1"/>
  <c r="K414" i="8"/>
  <c r="Q414" i="8" s="1"/>
  <c r="K401" i="8"/>
  <c r="Q401" i="8" s="1"/>
  <c r="K392" i="8"/>
  <c r="Q392" i="8" s="1"/>
  <c r="K384" i="8"/>
  <c r="Q384" i="8" s="1"/>
  <c r="K376" i="8"/>
  <c r="Q376" i="8" s="1"/>
  <c r="K368" i="8"/>
  <c r="Q368" i="8" s="1"/>
  <c r="K356" i="8"/>
  <c r="Q356" i="8" s="1"/>
  <c r="K348" i="8"/>
  <c r="Q348" i="8" s="1"/>
  <c r="K337" i="8"/>
  <c r="Q337" i="8" s="1"/>
  <c r="K329" i="8"/>
  <c r="Q329" i="8" s="1"/>
  <c r="K322" i="8"/>
  <c r="Q322" i="8" s="1"/>
  <c r="K300" i="8"/>
  <c r="Q300" i="8" s="1"/>
  <c r="K292" i="8"/>
  <c r="Q292" i="8" s="1"/>
  <c r="K281" i="8"/>
  <c r="Q281" i="8" s="1"/>
  <c r="K250" i="8"/>
  <c r="Q250" i="8" s="1"/>
  <c r="K235" i="8"/>
  <c r="Q235" i="8" s="1"/>
  <c r="K209" i="8"/>
  <c r="Q209" i="8" s="1"/>
  <c r="K195" i="8"/>
  <c r="Q195" i="8" s="1"/>
  <c r="K172" i="8"/>
  <c r="Q172" i="8" s="1"/>
  <c r="K160" i="8"/>
  <c r="Q160" i="8" s="1"/>
  <c r="K134" i="8"/>
  <c r="Q134" i="8" s="1"/>
  <c r="K104" i="8"/>
  <c r="Q104" i="8" s="1"/>
  <c r="K51" i="8"/>
  <c r="Q51" i="8" s="1"/>
  <c r="K24" i="8"/>
  <c r="Q24" i="8" s="1"/>
  <c r="O125" i="8"/>
  <c r="U125" i="8" s="1"/>
  <c r="O39" i="8"/>
  <c r="U39" i="8" s="1"/>
  <c r="L619" i="8"/>
  <c r="R619" i="8" s="1"/>
  <c r="L616" i="8"/>
  <c r="R616" i="8" s="1"/>
  <c r="L609" i="8"/>
  <c r="R609" i="8" s="1"/>
  <c r="L605" i="8"/>
  <c r="R605" i="8" s="1"/>
  <c r="L601" i="8"/>
  <c r="R601" i="8" s="1"/>
  <c r="L598" i="8"/>
  <c r="R598" i="8" s="1"/>
  <c r="L594" i="8"/>
  <c r="R594" i="8" s="1"/>
  <c r="L591" i="8"/>
  <c r="R591" i="8" s="1"/>
  <c r="L587" i="8"/>
  <c r="R587" i="8" s="1"/>
  <c r="L584" i="8"/>
  <c r="R584" i="8" s="1"/>
  <c r="L580" i="8"/>
  <c r="R580" i="8" s="1"/>
  <c r="L576" i="8"/>
  <c r="R576" i="8" s="1"/>
  <c r="L572" i="8"/>
  <c r="R572" i="8" s="1"/>
  <c r="L565" i="8"/>
  <c r="R565" i="8" s="1"/>
  <c r="L561" i="8"/>
  <c r="R561" i="8" s="1"/>
  <c r="L558" i="8"/>
  <c r="R558" i="8" s="1"/>
  <c r="L554" i="8"/>
  <c r="R554" i="8" s="1"/>
  <c r="L551" i="8"/>
  <c r="R551" i="8" s="1"/>
  <c r="L547" i="8"/>
  <c r="R547" i="8" s="1"/>
  <c r="L541" i="8"/>
  <c r="R541" i="8" s="1"/>
  <c r="L537" i="8"/>
  <c r="R537" i="8" s="1"/>
  <c r="L534" i="8"/>
  <c r="R534" i="8" s="1"/>
  <c r="L530" i="8"/>
  <c r="R530" i="8" s="1"/>
  <c r="L526" i="8"/>
  <c r="R526" i="8" s="1"/>
  <c r="L522" i="8"/>
  <c r="R522" i="8" s="1"/>
  <c r="L519" i="8"/>
  <c r="R519" i="8" s="1"/>
  <c r="L515" i="8"/>
  <c r="R515" i="8" s="1"/>
  <c r="L512" i="8"/>
  <c r="R512" i="8" s="1"/>
  <c r="L508" i="8"/>
  <c r="R508" i="8" s="1"/>
  <c r="L501" i="8"/>
  <c r="R501" i="8" s="1"/>
  <c r="L497" i="8"/>
  <c r="R497" i="8" s="1"/>
  <c r="L493" i="8"/>
  <c r="R493" i="8" s="1"/>
  <c r="L489" i="8"/>
  <c r="R489" i="8" s="1"/>
  <c r="L486" i="8"/>
  <c r="R486" i="8" s="1"/>
  <c r="L482" i="8"/>
  <c r="R482" i="8" s="1"/>
  <c r="L479" i="8"/>
  <c r="R479" i="8" s="1"/>
  <c r="L475" i="8"/>
  <c r="R475" i="8" s="1"/>
  <c r="L472" i="8"/>
  <c r="R472" i="8" s="1"/>
  <c r="L468" i="8"/>
  <c r="R468" i="8" s="1"/>
  <c r="L463" i="8"/>
  <c r="R463" i="8" s="1"/>
  <c r="L458" i="8"/>
  <c r="R458" i="8" s="1"/>
  <c r="L452" i="8"/>
  <c r="R452" i="8" s="1"/>
  <c r="L447" i="8"/>
  <c r="R447" i="8" s="1"/>
  <c r="L439" i="8"/>
  <c r="R439" i="8" s="1"/>
  <c r="L431" i="8"/>
  <c r="R431" i="8" s="1"/>
  <c r="L423" i="8"/>
  <c r="R423" i="8" s="1"/>
  <c r="L415" i="8"/>
  <c r="R415" i="8" s="1"/>
  <c r="L407" i="8"/>
  <c r="R407" i="8" s="1"/>
  <c r="L399" i="8"/>
  <c r="R399" i="8" s="1"/>
  <c r="L391" i="8"/>
  <c r="R391" i="8" s="1"/>
  <c r="L383" i="8"/>
  <c r="R383" i="8" s="1"/>
  <c r="L375" i="8"/>
  <c r="R375" i="8" s="1"/>
  <c r="L367" i="8"/>
  <c r="R367" i="8" s="1"/>
  <c r="L359" i="8"/>
  <c r="R359" i="8" s="1"/>
  <c r="L351" i="8"/>
  <c r="R351" i="8" s="1"/>
  <c r="L343" i="8"/>
  <c r="R343" i="8" s="1"/>
  <c r="L335" i="8"/>
  <c r="R335" i="8" s="1"/>
  <c r="L327" i="8"/>
  <c r="R327" i="8" s="1"/>
  <c r="L319" i="8"/>
  <c r="R319" i="8" s="1"/>
  <c r="L311" i="8"/>
  <c r="R311" i="8" s="1"/>
  <c r="L301" i="8"/>
  <c r="R301" i="8" s="1"/>
  <c r="L277" i="8"/>
  <c r="R277" i="8" s="1"/>
  <c r="L266" i="8"/>
  <c r="R266" i="8" s="1"/>
  <c r="L255" i="8"/>
  <c r="R255" i="8" s="1"/>
  <c r="L244" i="8"/>
  <c r="R244" i="8" s="1"/>
  <c r="L232" i="8"/>
  <c r="R232" i="8" s="1"/>
  <c r="L222" i="8"/>
  <c r="R222" i="8" s="1"/>
  <c r="L212" i="8"/>
  <c r="R212" i="8" s="1"/>
  <c r="L200" i="8"/>
  <c r="R200" i="8" s="1"/>
  <c r="L190" i="8"/>
  <c r="R190" i="8" s="1"/>
  <c r="L180" i="8"/>
  <c r="R180" i="8" s="1"/>
  <c r="L174" i="8"/>
  <c r="R174" i="8" s="1"/>
  <c r="L167" i="8"/>
  <c r="R167" i="8" s="1"/>
  <c r="L160" i="8"/>
  <c r="R160" i="8" s="1"/>
  <c r="L153" i="8"/>
  <c r="R153" i="8" s="1"/>
  <c r="L138" i="8"/>
  <c r="R138" i="8" s="1"/>
  <c r="L131" i="8"/>
  <c r="R131" i="8" s="1"/>
  <c r="L120" i="8"/>
  <c r="R120" i="8" s="1"/>
  <c r="L110" i="8"/>
  <c r="R110" i="8" s="1"/>
  <c r="M392" i="8"/>
  <c r="S392" i="8" s="1"/>
  <c r="O390" i="8"/>
  <c r="U390" i="8" s="1"/>
  <c r="O388" i="8"/>
  <c r="U388" i="8" s="1"/>
  <c r="O386" i="8"/>
  <c r="U386" i="8" s="1"/>
  <c r="O384" i="8"/>
  <c r="U384" i="8" s="1"/>
  <c r="O382" i="8"/>
  <c r="U382" i="8" s="1"/>
  <c r="O380" i="8"/>
  <c r="U380" i="8" s="1"/>
  <c r="O378" i="8"/>
  <c r="U378" i="8" s="1"/>
  <c r="O376" i="8"/>
  <c r="U376" i="8" s="1"/>
  <c r="O359" i="8"/>
  <c r="U359" i="8" s="1"/>
  <c r="O357" i="8"/>
  <c r="U357" i="8" s="1"/>
  <c r="O355" i="8"/>
  <c r="U355" i="8" s="1"/>
  <c r="O353" i="8"/>
  <c r="U353" i="8" s="1"/>
  <c r="O351" i="8"/>
  <c r="U351" i="8" s="1"/>
  <c r="O349" i="8"/>
  <c r="U349" i="8" s="1"/>
  <c r="O347" i="8"/>
  <c r="U347" i="8" s="1"/>
  <c r="O345" i="8"/>
  <c r="U345" i="8" s="1"/>
  <c r="M328" i="8"/>
  <c r="S328" i="8" s="1"/>
  <c r="O326" i="8"/>
  <c r="U326" i="8" s="1"/>
  <c r="O324" i="8"/>
  <c r="U324" i="8" s="1"/>
  <c r="O322" i="8"/>
  <c r="U322" i="8" s="1"/>
  <c r="O320" i="8"/>
  <c r="U320" i="8" s="1"/>
  <c r="O318" i="8"/>
  <c r="U318" i="8" s="1"/>
  <c r="O316" i="8"/>
  <c r="U316" i="8" s="1"/>
  <c r="O314" i="8"/>
  <c r="U314" i="8" s="1"/>
  <c r="O312" i="8"/>
  <c r="U312" i="8" s="1"/>
  <c r="O295" i="8"/>
  <c r="U295" i="8" s="1"/>
  <c r="O293" i="8"/>
  <c r="U293" i="8" s="1"/>
  <c r="O291" i="8"/>
  <c r="U291" i="8" s="1"/>
  <c r="O289" i="8"/>
  <c r="U289" i="8" s="1"/>
  <c r="O287" i="8"/>
  <c r="U287" i="8" s="1"/>
  <c r="O285" i="8"/>
  <c r="U285" i="8" s="1"/>
  <c r="O283" i="8"/>
  <c r="U283" i="8" s="1"/>
  <c r="O278" i="8"/>
  <c r="U278" i="8" s="1"/>
  <c r="O273" i="8"/>
  <c r="U273" i="8" s="1"/>
  <c r="O265" i="8"/>
  <c r="U265" i="8" s="1"/>
  <c r="O255" i="8"/>
  <c r="U255" i="8" s="1"/>
  <c r="O245" i="8"/>
  <c r="U245" i="8" s="1"/>
  <c r="O237" i="8"/>
  <c r="U237" i="8" s="1"/>
  <c r="M232" i="8"/>
  <c r="S232" i="8" s="1"/>
  <c r="O227" i="8"/>
  <c r="U227" i="8" s="1"/>
  <c r="O224" i="8"/>
  <c r="U224" i="8" s="1"/>
  <c r="O219" i="8"/>
  <c r="U219" i="8" s="1"/>
  <c r="O216" i="8"/>
  <c r="U216" i="8" s="1"/>
  <c r="O204" i="8"/>
  <c r="U204" i="8" s="1"/>
  <c r="O199" i="8"/>
  <c r="U199" i="8" s="1"/>
  <c r="O196" i="8"/>
  <c r="U196" i="8" s="1"/>
  <c r="O191" i="8"/>
  <c r="U191" i="8" s="1"/>
  <c r="O188" i="8"/>
  <c r="U188" i="8" s="1"/>
  <c r="O180" i="8"/>
  <c r="U180" i="8" s="1"/>
  <c r="M168" i="8"/>
  <c r="S168" i="8" s="1"/>
  <c r="O163" i="8"/>
  <c r="U163" i="8" s="1"/>
  <c r="O160" i="8"/>
  <c r="U160" i="8" s="1"/>
  <c r="O155" i="8"/>
  <c r="U155" i="8" s="1"/>
  <c r="O152" i="8"/>
  <c r="U152" i="8" s="1"/>
  <c r="O140" i="8"/>
  <c r="U140" i="8" s="1"/>
  <c r="O127" i="8"/>
  <c r="U127" i="8" s="1"/>
  <c r="O124" i="8"/>
  <c r="U124" i="8" s="1"/>
  <c r="K122" i="8"/>
  <c r="Q122" i="8" s="1"/>
  <c r="K118" i="8"/>
  <c r="Q118" i="8" s="1"/>
  <c r="O113" i="8"/>
  <c r="U113" i="8" s="1"/>
  <c r="K110" i="8"/>
  <c r="Q110" i="8" s="1"/>
  <c r="O107" i="8"/>
  <c r="U107" i="8" s="1"/>
  <c r="K103" i="8"/>
  <c r="Q103" i="8" s="1"/>
  <c r="K98" i="8"/>
  <c r="Q98" i="8" s="1"/>
  <c r="O95" i="8"/>
  <c r="U95" i="8" s="1"/>
  <c r="K91" i="8"/>
  <c r="Q91" i="8" s="1"/>
  <c r="K87" i="8"/>
  <c r="Q87" i="8" s="1"/>
  <c r="M82" i="8"/>
  <c r="S82" i="8" s="1"/>
  <c r="O79" i="8"/>
  <c r="U79" i="8" s="1"/>
  <c r="K75" i="8"/>
  <c r="Q75" i="8" s="1"/>
  <c r="K71" i="8"/>
  <c r="Q71" i="8" s="1"/>
  <c r="K66" i="8"/>
  <c r="Q66" i="8" s="1"/>
  <c r="K60" i="8"/>
  <c r="Q60" i="8" s="1"/>
  <c r="O56" i="8"/>
  <c r="U56" i="8" s="1"/>
  <c r="K54" i="8"/>
  <c r="Q54" i="8" s="1"/>
  <c r="K48" i="8"/>
  <c r="Q48" i="8" s="1"/>
  <c r="K43" i="8"/>
  <c r="Q43" i="8" s="1"/>
  <c r="K39" i="8"/>
  <c r="Q39" i="8" s="1"/>
  <c r="K34" i="8"/>
  <c r="Q34" i="8" s="1"/>
  <c r="K30" i="8"/>
  <c r="Q30" i="8" s="1"/>
  <c r="O25" i="8"/>
  <c r="U25" i="8" s="1"/>
  <c r="O393" i="8"/>
  <c r="U393" i="8" s="1"/>
  <c r="M376" i="8"/>
  <c r="S376" i="8" s="1"/>
  <c r="O374" i="8"/>
  <c r="U374" i="8" s="1"/>
  <c r="O372" i="8"/>
  <c r="U372" i="8" s="1"/>
  <c r="O370" i="8"/>
  <c r="U370" i="8" s="1"/>
  <c r="O368" i="8"/>
  <c r="U368" i="8" s="1"/>
  <c r="O366" i="8"/>
  <c r="U366" i="8" s="1"/>
  <c r="O364" i="8"/>
  <c r="U364" i="8" s="1"/>
  <c r="O362" i="8"/>
  <c r="U362" i="8" s="1"/>
  <c r="O360" i="8"/>
  <c r="U360" i="8" s="1"/>
  <c r="O343" i="8"/>
  <c r="U343" i="8" s="1"/>
  <c r="O341" i="8"/>
  <c r="U341" i="8" s="1"/>
  <c r="O339" i="8"/>
  <c r="U339" i="8" s="1"/>
  <c r="O337" i="8"/>
  <c r="U337" i="8" s="1"/>
  <c r="O335" i="8"/>
  <c r="U335" i="8" s="1"/>
  <c r="O333" i="8"/>
  <c r="U333" i="8" s="1"/>
  <c r="O331" i="8"/>
  <c r="U331" i="8" s="1"/>
  <c r="O329" i="8"/>
  <c r="U329" i="8" s="1"/>
  <c r="M312" i="8"/>
  <c r="S312" i="8" s="1"/>
  <c r="O310" i="8"/>
  <c r="U310" i="8" s="1"/>
  <c r="O308" i="8"/>
  <c r="U308" i="8" s="1"/>
  <c r="O306" i="8"/>
  <c r="U306" i="8" s="1"/>
  <c r="O304" i="8"/>
  <c r="U304" i="8" s="1"/>
  <c r="O302" i="8"/>
  <c r="U302" i="8" s="1"/>
  <c r="O300" i="8"/>
  <c r="U300" i="8" s="1"/>
  <c r="O298" i="8"/>
  <c r="U298" i="8" s="1"/>
  <c r="O296" i="8"/>
  <c r="U296" i="8" s="1"/>
  <c r="M280" i="8"/>
  <c r="S280" i="8" s="1"/>
  <c r="O275" i="8"/>
  <c r="U275" i="8" s="1"/>
  <c r="O267" i="8"/>
  <c r="U267" i="8" s="1"/>
  <c r="O262" i="8"/>
  <c r="U262" i="8" s="1"/>
  <c r="O257" i="8"/>
  <c r="U257" i="8" s="1"/>
  <c r="O249" i="8"/>
  <c r="U249" i="8" s="1"/>
  <c r="O239" i="8"/>
  <c r="U239" i="8" s="1"/>
  <c r="M216" i="8"/>
  <c r="S216" i="8" s="1"/>
  <c r="O200" i="8"/>
  <c r="U200" i="8" s="1"/>
  <c r="O176" i="8"/>
  <c r="U176" i="8" s="1"/>
  <c r="M152" i="8"/>
  <c r="S152" i="8" s="1"/>
  <c r="O120" i="8"/>
  <c r="U120" i="8" s="1"/>
  <c r="O109" i="8"/>
  <c r="U109" i="8" s="1"/>
  <c r="O97" i="8"/>
  <c r="U97" i="8" s="1"/>
  <c r="O32" i="8"/>
  <c r="U32" i="8" s="1"/>
  <c r="K25" i="8"/>
  <c r="Q25" i="8" s="1"/>
  <c r="M200" i="8"/>
  <c r="S200" i="8" s="1"/>
  <c r="O195" i="8"/>
  <c r="U195" i="8" s="1"/>
  <c r="O192" i="8"/>
  <c r="U192" i="8" s="1"/>
  <c r="O187" i="8"/>
  <c r="U187" i="8" s="1"/>
  <c r="O184" i="8"/>
  <c r="U184" i="8" s="1"/>
  <c r="O172" i="8"/>
  <c r="U172" i="8" s="1"/>
  <c r="O167" i="8"/>
  <c r="U167" i="8" s="1"/>
  <c r="O164" i="8"/>
  <c r="U164" i="8" s="1"/>
  <c r="O159" i="8"/>
  <c r="U159" i="8" s="1"/>
  <c r="O156" i="8"/>
  <c r="U156" i="8" s="1"/>
  <c r="O148" i="8"/>
  <c r="U148" i="8" s="1"/>
  <c r="O123" i="8"/>
  <c r="U123" i="8" s="1"/>
  <c r="O111" i="8"/>
  <c r="U111" i="8" s="1"/>
  <c r="O108" i="8"/>
  <c r="U108" i="8" s="1"/>
  <c r="O96" i="8"/>
  <c r="U96" i="8" s="1"/>
  <c r="O88" i="8"/>
  <c r="U88" i="8" s="1"/>
  <c r="O73" i="8"/>
  <c r="U73" i="8" s="1"/>
  <c r="O55" i="8"/>
  <c r="U55" i="8" s="1"/>
  <c r="L446" i="8"/>
  <c r="R446" i="8" s="1"/>
  <c r="L442" i="8"/>
  <c r="R442" i="8" s="1"/>
  <c r="L438" i="8"/>
  <c r="R438" i="8" s="1"/>
  <c r="L434" i="8"/>
  <c r="R434" i="8" s="1"/>
  <c r="L430" i="8"/>
  <c r="R430" i="8" s="1"/>
  <c r="L426" i="8"/>
  <c r="R426" i="8" s="1"/>
  <c r="L422" i="8"/>
  <c r="R422" i="8" s="1"/>
  <c r="L418" i="8"/>
  <c r="R418" i="8" s="1"/>
  <c r="L414" i="8"/>
  <c r="R414" i="8" s="1"/>
  <c r="L410" i="8"/>
  <c r="R410" i="8" s="1"/>
  <c r="L406" i="8"/>
  <c r="R406" i="8" s="1"/>
  <c r="L402" i="8"/>
  <c r="R402" i="8" s="1"/>
  <c r="L398" i="8"/>
  <c r="R398" i="8" s="1"/>
  <c r="L394" i="8"/>
  <c r="R394" i="8" s="1"/>
  <c r="L390" i="8"/>
  <c r="R390" i="8" s="1"/>
  <c r="L386" i="8"/>
  <c r="R386" i="8" s="1"/>
  <c r="L382" i="8"/>
  <c r="R382" i="8" s="1"/>
  <c r="L378" i="8"/>
  <c r="R378" i="8" s="1"/>
  <c r="L374" i="8"/>
  <c r="R374" i="8" s="1"/>
  <c r="L370" i="8"/>
  <c r="R370" i="8" s="1"/>
  <c r="L366" i="8"/>
  <c r="R366" i="8" s="1"/>
  <c r="L362" i="8"/>
  <c r="R362" i="8" s="1"/>
  <c r="L358" i="8"/>
  <c r="R358" i="8" s="1"/>
  <c r="L354" i="8"/>
  <c r="R354" i="8" s="1"/>
  <c r="L350" i="8"/>
  <c r="R350" i="8" s="1"/>
  <c r="L346" i="8"/>
  <c r="R346" i="8" s="1"/>
  <c r="L342" i="8"/>
  <c r="R342" i="8" s="1"/>
  <c r="L338" i="8"/>
  <c r="R338" i="8" s="1"/>
  <c r="L334" i="8"/>
  <c r="R334" i="8" s="1"/>
  <c r="L330" i="8"/>
  <c r="R330" i="8" s="1"/>
  <c r="L326" i="8"/>
  <c r="R326" i="8" s="1"/>
  <c r="L322" i="8"/>
  <c r="R322" i="8" s="1"/>
  <c r="L318" i="8"/>
  <c r="R318" i="8" s="1"/>
  <c r="L314" i="8"/>
  <c r="R314" i="8" s="1"/>
  <c r="L310" i="8"/>
  <c r="R310" i="8" s="1"/>
  <c r="L306" i="8"/>
  <c r="R306" i="8" s="1"/>
  <c r="L300" i="8"/>
  <c r="R300" i="8" s="1"/>
  <c r="L295" i="8"/>
  <c r="R295" i="8" s="1"/>
  <c r="L290" i="8"/>
  <c r="R290" i="8" s="1"/>
  <c r="L285" i="8"/>
  <c r="R285" i="8" s="1"/>
  <c r="L274" i="8"/>
  <c r="R274" i="8" s="1"/>
  <c r="L268" i="8"/>
  <c r="R268" i="8" s="1"/>
  <c r="L263" i="8"/>
  <c r="R263" i="8" s="1"/>
  <c r="L258" i="8"/>
  <c r="R258" i="8" s="1"/>
  <c r="L253" i="8"/>
  <c r="R253" i="8" s="1"/>
  <c r="L242" i="8"/>
  <c r="R242" i="8" s="1"/>
  <c r="L226" i="8"/>
  <c r="R226" i="8" s="1"/>
  <c r="L210" i="8"/>
  <c r="R210" i="8" s="1"/>
  <c r="L194" i="8"/>
  <c r="R194" i="8" s="1"/>
  <c r="L188" i="8"/>
  <c r="R188" i="8" s="1"/>
  <c r="L182" i="8"/>
  <c r="R182" i="8" s="1"/>
  <c r="L178" i="8"/>
  <c r="R178" i="8" s="1"/>
  <c r="L175" i="8"/>
  <c r="R175" i="8" s="1"/>
  <c r="L172" i="8"/>
  <c r="R172" i="8" s="1"/>
  <c r="L166" i="8"/>
  <c r="R166" i="8" s="1"/>
  <c r="L162" i="8"/>
  <c r="R162" i="8" s="1"/>
  <c r="L159" i="8"/>
  <c r="R159" i="8" s="1"/>
  <c r="L156" i="8"/>
  <c r="R156" i="8" s="1"/>
  <c r="L150" i="8"/>
  <c r="R150" i="8" s="1"/>
  <c r="L146" i="8"/>
  <c r="R146" i="8" s="1"/>
  <c r="L143" i="8"/>
  <c r="R143" i="8" s="1"/>
  <c r="L140" i="8"/>
  <c r="R140" i="8" s="1"/>
  <c r="L134" i="8"/>
  <c r="R134" i="8" s="1"/>
  <c r="L130" i="8"/>
  <c r="R130" i="8" s="1"/>
  <c r="L124" i="8"/>
  <c r="R124" i="8" s="1"/>
  <c r="L119" i="8"/>
  <c r="R119" i="8" s="1"/>
  <c r="L114" i="8"/>
  <c r="R114" i="8" s="1"/>
  <c r="L465" i="8"/>
  <c r="R465" i="8" s="1"/>
  <c r="L461" i="8"/>
  <c r="R461" i="8" s="1"/>
  <c r="L457" i="8"/>
  <c r="R457" i="8" s="1"/>
  <c r="L453" i="8"/>
  <c r="R453" i="8" s="1"/>
  <c r="L449" i="8"/>
  <c r="R449" i="8" s="1"/>
  <c r="L445" i="8"/>
  <c r="R445" i="8" s="1"/>
  <c r="L441" i="8"/>
  <c r="R441" i="8" s="1"/>
  <c r="L437" i="8"/>
  <c r="R437" i="8" s="1"/>
  <c r="L433" i="8"/>
  <c r="R433" i="8" s="1"/>
  <c r="L429" i="8"/>
  <c r="R429" i="8" s="1"/>
  <c r="L425" i="8"/>
  <c r="R425" i="8" s="1"/>
  <c r="L421" i="8"/>
  <c r="R421" i="8" s="1"/>
  <c r="L417" i="8"/>
  <c r="R417" i="8" s="1"/>
  <c r="L413" i="8"/>
  <c r="R413" i="8" s="1"/>
  <c r="L409" i="8"/>
  <c r="R409" i="8" s="1"/>
  <c r="L405" i="8"/>
  <c r="R405" i="8" s="1"/>
  <c r="L401" i="8"/>
  <c r="R401" i="8" s="1"/>
  <c r="L397" i="8"/>
  <c r="R397" i="8" s="1"/>
  <c r="L393" i="8"/>
  <c r="R393" i="8" s="1"/>
  <c r="L389" i="8"/>
  <c r="R389" i="8" s="1"/>
  <c r="L385" i="8"/>
  <c r="R385" i="8" s="1"/>
  <c r="L381" i="8"/>
  <c r="R381" i="8" s="1"/>
  <c r="L377" i="8"/>
  <c r="R377" i="8" s="1"/>
  <c r="L373" i="8"/>
  <c r="R373" i="8" s="1"/>
  <c r="L369" i="8"/>
  <c r="R369" i="8" s="1"/>
  <c r="L365" i="8"/>
  <c r="R365" i="8" s="1"/>
  <c r="L361" i="8"/>
  <c r="R361" i="8" s="1"/>
  <c r="L357" i="8"/>
  <c r="R357" i="8" s="1"/>
  <c r="L353" i="8"/>
  <c r="R353" i="8" s="1"/>
  <c r="L349" i="8"/>
  <c r="R349" i="8" s="1"/>
  <c r="L345" i="8"/>
  <c r="R345" i="8" s="1"/>
  <c r="L341" i="8"/>
  <c r="R341" i="8" s="1"/>
  <c r="L337" i="8"/>
  <c r="R337" i="8" s="1"/>
  <c r="L333" i="8"/>
  <c r="R333" i="8" s="1"/>
  <c r="L329" i="8"/>
  <c r="R329" i="8" s="1"/>
  <c r="L325" i="8"/>
  <c r="R325" i="8" s="1"/>
  <c r="L321" i="8"/>
  <c r="R321" i="8" s="1"/>
  <c r="L317" i="8"/>
  <c r="R317" i="8" s="1"/>
  <c r="L313" i="8"/>
  <c r="R313" i="8" s="1"/>
  <c r="L309" i="8"/>
  <c r="R309" i="8" s="1"/>
  <c r="L305" i="8"/>
  <c r="R305" i="8" s="1"/>
  <c r="L293" i="8"/>
  <c r="R293" i="8" s="1"/>
  <c r="L289" i="8"/>
  <c r="R289" i="8" s="1"/>
  <c r="L284" i="8"/>
  <c r="R284" i="8" s="1"/>
  <c r="L279" i="8"/>
  <c r="R279" i="8" s="1"/>
  <c r="L273" i="8"/>
  <c r="R273" i="8" s="1"/>
  <c r="L261" i="8"/>
  <c r="R261" i="8" s="1"/>
  <c r="L257" i="8"/>
  <c r="R257" i="8" s="1"/>
  <c r="L252" i="8"/>
  <c r="R252" i="8" s="1"/>
  <c r="L247" i="8"/>
  <c r="R247" i="8" s="1"/>
  <c r="L240" i="8"/>
  <c r="R240" i="8" s="1"/>
  <c r="L236" i="8"/>
  <c r="R236" i="8" s="1"/>
  <c r="L230" i="8"/>
  <c r="R230" i="8" s="1"/>
  <c r="L224" i="8"/>
  <c r="R224" i="8" s="1"/>
  <c r="L220" i="8"/>
  <c r="R220" i="8" s="1"/>
  <c r="L214" i="8"/>
  <c r="R214" i="8" s="1"/>
  <c r="L208" i="8"/>
  <c r="R208" i="8" s="1"/>
  <c r="L204" i="8"/>
  <c r="R204" i="8" s="1"/>
  <c r="L198" i="8"/>
  <c r="R198" i="8" s="1"/>
  <c r="L187" i="8"/>
  <c r="R187" i="8" s="1"/>
  <c r="L184" i="8"/>
  <c r="R184" i="8" s="1"/>
  <c r="L181" i="8"/>
  <c r="R181" i="8" s="1"/>
  <c r="L177" i="8"/>
  <c r="R177" i="8" s="1"/>
  <c r="L171" i="8"/>
  <c r="R171" i="8" s="1"/>
  <c r="L168" i="8"/>
  <c r="R168" i="8" s="1"/>
  <c r="L165" i="8"/>
  <c r="R165" i="8" s="1"/>
  <c r="L161" i="8"/>
  <c r="R161" i="8" s="1"/>
  <c r="L155" i="8"/>
  <c r="R155" i="8" s="1"/>
  <c r="L152" i="8"/>
  <c r="R152" i="8" s="1"/>
  <c r="L149" i="8"/>
  <c r="R149" i="8" s="1"/>
  <c r="L145" i="8"/>
  <c r="R145" i="8" s="1"/>
  <c r="L139" i="8"/>
  <c r="R139" i="8" s="1"/>
  <c r="L136" i="8"/>
  <c r="R136" i="8" s="1"/>
  <c r="L133" i="8"/>
  <c r="R133" i="8" s="1"/>
  <c r="L128" i="8"/>
  <c r="R128" i="8" s="1"/>
  <c r="L123" i="8"/>
  <c r="R123" i="8" s="1"/>
  <c r="L118" i="8"/>
  <c r="R118" i="8" s="1"/>
  <c r="L112" i="8"/>
  <c r="R112" i="8" s="1"/>
  <c r="L24" i="8"/>
  <c r="R24" i="8" s="1"/>
  <c r="N25" i="8"/>
  <c r="T25" i="8" s="1"/>
  <c r="N33" i="8"/>
  <c r="T33" i="8" s="1"/>
  <c r="N44" i="8"/>
  <c r="T44" i="8" s="1"/>
  <c r="N50" i="8"/>
  <c r="T50" i="8" s="1"/>
  <c r="N53" i="8"/>
  <c r="T53" i="8" s="1"/>
  <c r="N61" i="8"/>
  <c r="T61" i="8" s="1"/>
  <c r="N68" i="8"/>
  <c r="T68" i="8" s="1"/>
  <c r="N76" i="8"/>
  <c r="T76" i="8" s="1"/>
  <c r="N88" i="8"/>
  <c r="T88" i="8" s="1"/>
  <c r="N90" i="8"/>
  <c r="T90" i="8" s="1"/>
  <c r="N92" i="8"/>
  <c r="T92" i="8" s="1"/>
  <c r="N97" i="8"/>
  <c r="T97" i="8" s="1"/>
  <c r="N102" i="8"/>
  <c r="T102" i="8" s="1"/>
  <c r="N104" i="8"/>
  <c r="T104" i="8" s="1"/>
  <c r="N108" i="8"/>
  <c r="T108" i="8" s="1"/>
  <c r="N120" i="8"/>
  <c r="T120" i="8" s="1"/>
  <c r="N122" i="8"/>
  <c r="T122" i="8" s="1"/>
  <c r="N132" i="8"/>
  <c r="T132" i="8" s="1"/>
  <c r="N144" i="8"/>
  <c r="T144" i="8" s="1"/>
  <c r="N147" i="8"/>
  <c r="T147" i="8" s="1"/>
  <c r="N159" i="8"/>
  <c r="T159" i="8" s="1"/>
  <c r="N167" i="8"/>
  <c r="T167" i="8" s="1"/>
  <c r="N168" i="8"/>
  <c r="T168" i="8" s="1"/>
  <c r="N171" i="8"/>
  <c r="T171" i="8" s="1"/>
  <c r="N176" i="8"/>
  <c r="T176" i="8" s="1"/>
  <c r="N179" i="8"/>
  <c r="T179" i="8" s="1"/>
  <c r="N191" i="8"/>
  <c r="T191" i="8" s="1"/>
  <c r="N199" i="8"/>
  <c r="T199" i="8" s="1"/>
  <c r="N200" i="8"/>
  <c r="T200" i="8" s="1"/>
  <c r="N203" i="8"/>
  <c r="T203" i="8" s="1"/>
  <c r="N208" i="8"/>
  <c r="T208" i="8" s="1"/>
  <c r="N211" i="8"/>
  <c r="T211" i="8" s="1"/>
  <c r="N223" i="8"/>
  <c r="T223" i="8" s="1"/>
  <c r="N233" i="8"/>
  <c r="T233" i="8" s="1"/>
  <c r="N237" i="8"/>
  <c r="T237" i="8" s="1"/>
  <c r="N241" i="8"/>
  <c r="T241" i="8" s="1"/>
  <c r="N245" i="8"/>
  <c r="T245" i="8" s="1"/>
  <c r="N246" i="8"/>
  <c r="T246" i="8" s="1"/>
  <c r="N251" i="8"/>
  <c r="T251" i="8" s="1"/>
  <c r="N255" i="8"/>
  <c r="T255" i="8" s="1"/>
  <c r="N259" i="8"/>
  <c r="T259" i="8" s="1"/>
  <c r="N265" i="8"/>
  <c r="T265" i="8" s="1"/>
  <c r="N269" i="8"/>
  <c r="T269" i="8" s="1"/>
  <c r="N273" i="8"/>
  <c r="T273" i="8" s="1"/>
  <c r="N277" i="8"/>
  <c r="T277" i="8" s="1"/>
  <c r="N278" i="8"/>
  <c r="T278" i="8" s="1"/>
  <c r="N283" i="8"/>
  <c r="T283" i="8" s="1"/>
  <c r="N32" i="8"/>
  <c r="T32" i="8" s="1"/>
  <c r="N34" i="8"/>
  <c r="T34" i="8" s="1"/>
  <c r="N37" i="8"/>
  <c r="T37" i="8" s="1"/>
  <c r="N46" i="8"/>
  <c r="T46" i="8" s="1"/>
  <c r="N49" i="8"/>
  <c r="T49" i="8" s="1"/>
  <c r="N57" i="8"/>
  <c r="T57" i="8" s="1"/>
  <c r="N62" i="8"/>
  <c r="T62" i="8" s="1"/>
  <c r="N64" i="8"/>
  <c r="T64" i="8" s="1"/>
  <c r="N70" i="8"/>
  <c r="T70" i="8" s="1"/>
  <c r="N101" i="8"/>
  <c r="T101" i="8" s="1"/>
  <c r="N113" i="8"/>
  <c r="T113" i="8" s="1"/>
  <c r="N125" i="8"/>
  <c r="T125" i="8" s="1"/>
  <c r="N138" i="8"/>
  <c r="T138" i="8" s="1"/>
  <c r="N140" i="8"/>
  <c r="T140" i="8" s="1"/>
  <c r="N143" i="8"/>
  <c r="T143" i="8" s="1"/>
  <c r="N148" i="8"/>
  <c r="T148" i="8" s="1"/>
  <c r="N155" i="8"/>
  <c r="T155" i="8" s="1"/>
  <c r="N163" i="8"/>
  <c r="T163" i="8" s="1"/>
  <c r="N166" i="8"/>
  <c r="T166" i="8" s="1"/>
  <c r="N172" i="8"/>
  <c r="T172" i="8" s="1"/>
  <c r="N175" i="8"/>
  <c r="T175" i="8" s="1"/>
  <c r="N180" i="8"/>
  <c r="T180" i="8" s="1"/>
  <c r="N187" i="8"/>
  <c r="T187" i="8" s="1"/>
  <c r="N195" i="8"/>
  <c r="T195" i="8" s="1"/>
  <c r="N198" i="8"/>
  <c r="T198" i="8" s="1"/>
  <c r="N204" i="8"/>
  <c r="T204" i="8" s="1"/>
  <c r="N207" i="8"/>
  <c r="T207" i="8" s="1"/>
  <c r="N212" i="8"/>
  <c r="T212" i="8" s="1"/>
  <c r="N219" i="8"/>
  <c r="T219" i="8" s="1"/>
  <c r="N227" i="8"/>
  <c r="T227" i="8" s="1"/>
  <c r="N230" i="8"/>
  <c r="T230" i="8" s="1"/>
  <c r="N235" i="8"/>
  <c r="T235" i="8" s="1"/>
  <c r="N239" i="8"/>
  <c r="T239" i="8" s="1"/>
  <c r="N243" i="8"/>
  <c r="T243" i="8" s="1"/>
  <c r="N249" i="8"/>
  <c r="T249" i="8" s="1"/>
  <c r="N253" i="8"/>
  <c r="T253" i="8" s="1"/>
  <c r="N257" i="8"/>
  <c r="T257" i="8" s="1"/>
  <c r="N261" i="8"/>
  <c r="T261" i="8" s="1"/>
  <c r="N262" i="8"/>
  <c r="T262" i="8" s="1"/>
  <c r="N267" i="8"/>
  <c r="T267" i="8" s="1"/>
  <c r="N271" i="8"/>
  <c r="T271" i="8" s="1"/>
  <c r="N275" i="8"/>
  <c r="T275" i="8" s="1"/>
  <c r="N281" i="8"/>
  <c r="T281" i="8" s="1"/>
  <c r="N28" i="8"/>
  <c r="T28" i="8" s="1"/>
  <c r="N77" i="8"/>
  <c r="T77" i="8" s="1"/>
  <c r="N84" i="8"/>
  <c r="T84" i="8" s="1"/>
  <c r="N118" i="8"/>
  <c r="T118" i="8" s="1"/>
  <c r="N126" i="8"/>
  <c r="T126" i="8" s="1"/>
  <c r="N128" i="8"/>
  <c r="T128" i="8" s="1"/>
  <c r="N150" i="8"/>
  <c r="T150" i="8" s="1"/>
  <c r="N154" i="8"/>
  <c r="T154" i="8" s="1"/>
  <c r="N158" i="8"/>
  <c r="T158" i="8" s="1"/>
  <c r="N162" i="8"/>
  <c r="T162" i="8" s="1"/>
  <c r="N182" i="8"/>
  <c r="T182" i="8" s="1"/>
  <c r="N186" i="8"/>
  <c r="T186" i="8" s="1"/>
  <c r="N190" i="8"/>
  <c r="T190" i="8" s="1"/>
  <c r="N194" i="8"/>
  <c r="T194" i="8" s="1"/>
  <c r="N214" i="8"/>
  <c r="T214" i="8" s="1"/>
  <c r="N218" i="8"/>
  <c r="T218" i="8" s="1"/>
  <c r="N222" i="8"/>
  <c r="T222" i="8" s="1"/>
  <c r="N226" i="8"/>
  <c r="T226" i="8" s="1"/>
  <c r="N248" i="8"/>
  <c r="T248" i="8" s="1"/>
  <c r="N250" i="8"/>
  <c r="T250" i="8" s="1"/>
  <c r="N252" i="8"/>
  <c r="T252" i="8" s="1"/>
  <c r="N254" i="8"/>
  <c r="T254" i="8" s="1"/>
  <c r="N256" i="8"/>
  <c r="T256" i="8" s="1"/>
  <c r="N258" i="8"/>
  <c r="T258" i="8" s="1"/>
  <c r="N260" i="8"/>
  <c r="T260" i="8" s="1"/>
  <c r="N280" i="8"/>
  <c r="T280" i="8" s="1"/>
  <c r="N282" i="8"/>
  <c r="T282" i="8" s="1"/>
  <c r="N284" i="8"/>
  <c r="T284" i="8" s="1"/>
  <c r="N288" i="8"/>
  <c r="T288" i="8" s="1"/>
  <c r="N292" i="8"/>
  <c r="T292" i="8" s="1"/>
  <c r="N298" i="8"/>
  <c r="T298" i="8" s="1"/>
  <c r="N302" i="8"/>
  <c r="T302" i="8" s="1"/>
  <c r="N306" i="8"/>
  <c r="T306" i="8" s="1"/>
  <c r="N311" i="8"/>
  <c r="T311" i="8" s="1"/>
  <c r="N312" i="8"/>
  <c r="T312" i="8" s="1"/>
  <c r="N316" i="8"/>
  <c r="T316" i="8" s="1"/>
  <c r="N320" i="8"/>
  <c r="T320" i="8" s="1"/>
  <c r="N324" i="8"/>
  <c r="T324" i="8" s="1"/>
  <c r="N330" i="8"/>
  <c r="T330" i="8" s="1"/>
  <c r="N334" i="8"/>
  <c r="T334" i="8" s="1"/>
  <c r="N338" i="8"/>
  <c r="T338" i="8" s="1"/>
  <c r="N343" i="8"/>
  <c r="T343" i="8" s="1"/>
  <c r="N344" i="8"/>
  <c r="T344" i="8" s="1"/>
  <c r="N348" i="8"/>
  <c r="T348" i="8" s="1"/>
  <c r="N352" i="8"/>
  <c r="T352" i="8" s="1"/>
  <c r="N356" i="8"/>
  <c r="T356" i="8" s="1"/>
  <c r="N362" i="8"/>
  <c r="T362" i="8" s="1"/>
  <c r="N366" i="8"/>
  <c r="T366" i="8" s="1"/>
  <c r="N370" i="8"/>
  <c r="T370" i="8" s="1"/>
  <c r="N375" i="8"/>
  <c r="T375" i="8" s="1"/>
  <c r="N376" i="8"/>
  <c r="T376" i="8" s="1"/>
  <c r="N380" i="8"/>
  <c r="T380" i="8" s="1"/>
  <c r="N384" i="8"/>
  <c r="T384" i="8" s="1"/>
  <c r="N388" i="8"/>
  <c r="T388" i="8" s="1"/>
  <c r="N394" i="8"/>
  <c r="T394" i="8" s="1"/>
  <c r="N398" i="8"/>
  <c r="T398" i="8" s="1"/>
  <c r="N402" i="8"/>
  <c r="T402" i="8" s="1"/>
  <c r="N407" i="8"/>
  <c r="T407" i="8" s="1"/>
  <c r="N408" i="8"/>
  <c r="T408" i="8" s="1"/>
  <c r="N412" i="8"/>
  <c r="T412" i="8" s="1"/>
  <c r="N416" i="8"/>
  <c r="T416" i="8" s="1"/>
  <c r="N420" i="8"/>
  <c r="T420" i="8" s="1"/>
  <c r="N426" i="8"/>
  <c r="T426" i="8" s="1"/>
  <c r="N430" i="8"/>
  <c r="T430" i="8" s="1"/>
  <c r="N434" i="8"/>
  <c r="T434" i="8" s="1"/>
  <c r="N439" i="8"/>
  <c r="T439" i="8" s="1"/>
  <c r="N440" i="8"/>
  <c r="T440" i="8" s="1"/>
  <c r="N444" i="8"/>
  <c r="T444" i="8" s="1"/>
  <c r="N448" i="8"/>
  <c r="T448" i="8" s="1"/>
  <c r="N452" i="8"/>
  <c r="T452" i="8" s="1"/>
  <c r="N458" i="8"/>
  <c r="T458" i="8" s="1"/>
  <c r="N462" i="8"/>
  <c r="T462" i="8" s="1"/>
  <c r="N466" i="8"/>
  <c r="T466" i="8" s="1"/>
  <c r="N471" i="8"/>
  <c r="T471" i="8" s="1"/>
  <c r="N472" i="8"/>
  <c r="T472" i="8" s="1"/>
  <c r="N476" i="8"/>
  <c r="T476" i="8" s="1"/>
  <c r="N480" i="8"/>
  <c r="T480" i="8" s="1"/>
  <c r="N484" i="8"/>
  <c r="T484" i="8" s="1"/>
  <c r="N490" i="8"/>
  <c r="T490" i="8" s="1"/>
  <c r="N494" i="8"/>
  <c r="T494" i="8" s="1"/>
  <c r="N498" i="8"/>
  <c r="T498" i="8" s="1"/>
  <c r="N503" i="8"/>
  <c r="T503" i="8" s="1"/>
  <c r="N504" i="8"/>
  <c r="T504" i="8" s="1"/>
  <c r="N508" i="8"/>
  <c r="T508" i="8" s="1"/>
  <c r="N512" i="8"/>
  <c r="T512" i="8" s="1"/>
  <c r="N516" i="8"/>
  <c r="T516" i="8" s="1"/>
  <c r="N522" i="8"/>
  <c r="T522" i="8" s="1"/>
  <c r="N526" i="8"/>
  <c r="T526" i="8" s="1"/>
  <c r="N530" i="8"/>
  <c r="T530" i="8" s="1"/>
  <c r="N535" i="8"/>
  <c r="T535" i="8" s="1"/>
  <c r="N536" i="8"/>
  <c r="T536" i="8" s="1"/>
  <c r="N540" i="8"/>
  <c r="T540" i="8" s="1"/>
  <c r="N544" i="8"/>
  <c r="T544" i="8" s="1"/>
  <c r="N548" i="8"/>
  <c r="T548" i="8" s="1"/>
  <c r="N554" i="8"/>
  <c r="T554" i="8" s="1"/>
  <c r="N558" i="8"/>
  <c r="T558" i="8" s="1"/>
  <c r="N562" i="8"/>
  <c r="T562" i="8" s="1"/>
  <c r="N567" i="8"/>
  <c r="T567" i="8" s="1"/>
  <c r="N568" i="8"/>
  <c r="T568" i="8" s="1"/>
  <c r="N572" i="8"/>
  <c r="T572" i="8" s="1"/>
  <c r="N576" i="8"/>
  <c r="T576" i="8" s="1"/>
  <c r="N580" i="8"/>
  <c r="T580" i="8" s="1"/>
  <c r="N586" i="8"/>
  <c r="T586" i="8" s="1"/>
  <c r="N36" i="8"/>
  <c r="T36" i="8" s="1"/>
  <c r="N48" i="8"/>
  <c r="T48" i="8" s="1"/>
  <c r="N52" i="8"/>
  <c r="T52" i="8" s="1"/>
  <c r="N58" i="8"/>
  <c r="T58" i="8" s="1"/>
  <c r="N74" i="8"/>
  <c r="T74" i="8" s="1"/>
  <c r="N93" i="8"/>
  <c r="T93" i="8" s="1"/>
  <c r="N98" i="8"/>
  <c r="T98" i="8" s="1"/>
  <c r="N110" i="8"/>
  <c r="T110" i="8" s="1"/>
  <c r="N112" i="8"/>
  <c r="T112" i="8" s="1"/>
  <c r="N129" i="8"/>
  <c r="T129" i="8" s="1"/>
  <c r="N141" i="8"/>
  <c r="T141" i="8" s="1"/>
  <c r="N149" i="8"/>
  <c r="T149" i="8" s="1"/>
  <c r="N173" i="8"/>
  <c r="T173" i="8" s="1"/>
  <c r="N181" i="8"/>
  <c r="T181" i="8" s="1"/>
  <c r="N205" i="8"/>
  <c r="T205" i="8" s="1"/>
  <c r="N213" i="8"/>
  <c r="T213" i="8" s="1"/>
  <c r="N247" i="8"/>
  <c r="T247" i="8" s="1"/>
  <c r="N279" i="8"/>
  <c r="T279" i="8" s="1"/>
  <c r="N287" i="8"/>
  <c r="T287" i="8" s="1"/>
  <c r="N291" i="8"/>
  <c r="T291" i="8" s="1"/>
  <c r="N297" i="8"/>
  <c r="T297" i="8" s="1"/>
  <c r="N301" i="8"/>
  <c r="T301" i="8" s="1"/>
  <c r="N305" i="8"/>
  <c r="T305" i="8" s="1"/>
  <c r="N309" i="8"/>
  <c r="T309" i="8" s="1"/>
  <c r="N310" i="8"/>
  <c r="T310" i="8" s="1"/>
  <c r="N315" i="8"/>
  <c r="T315" i="8" s="1"/>
  <c r="N319" i="8"/>
  <c r="T319" i="8" s="1"/>
  <c r="N323" i="8"/>
  <c r="T323" i="8" s="1"/>
  <c r="N329" i="8"/>
  <c r="T329" i="8" s="1"/>
  <c r="N333" i="8"/>
  <c r="T333" i="8" s="1"/>
  <c r="N337" i="8"/>
  <c r="T337" i="8" s="1"/>
  <c r="N341" i="8"/>
  <c r="T341" i="8" s="1"/>
  <c r="N342" i="8"/>
  <c r="T342" i="8" s="1"/>
  <c r="N347" i="8"/>
  <c r="T347" i="8" s="1"/>
  <c r="N351" i="8"/>
  <c r="T351" i="8" s="1"/>
  <c r="N355" i="8"/>
  <c r="T355" i="8" s="1"/>
  <c r="N361" i="8"/>
  <c r="T361" i="8" s="1"/>
  <c r="N365" i="8"/>
  <c r="T365" i="8" s="1"/>
  <c r="N369" i="8"/>
  <c r="T369" i="8" s="1"/>
  <c r="N373" i="8"/>
  <c r="T373" i="8" s="1"/>
  <c r="N374" i="8"/>
  <c r="T374" i="8" s="1"/>
  <c r="N379" i="8"/>
  <c r="T379" i="8" s="1"/>
  <c r="N383" i="8"/>
  <c r="T383" i="8" s="1"/>
  <c r="N387" i="8"/>
  <c r="T387" i="8" s="1"/>
  <c r="N393" i="8"/>
  <c r="T393" i="8" s="1"/>
  <c r="N397" i="8"/>
  <c r="T397" i="8" s="1"/>
  <c r="N401" i="8"/>
  <c r="T401" i="8" s="1"/>
  <c r="N405" i="8"/>
  <c r="T405" i="8" s="1"/>
  <c r="N406" i="8"/>
  <c r="T406" i="8" s="1"/>
  <c r="N411" i="8"/>
  <c r="T411" i="8" s="1"/>
  <c r="N415" i="8"/>
  <c r="T415" i="8" s="1"/>
  <c r="N419" i="8"/>
  <c r="T419" i="8" s="1"/>
  <c r="N425" i="8"/>
  <c r="T425" i="8" s="1"/>
  <c r="N429" i="8"/>
  <c r="T429" i="8" s="1"/>
  <c r="N433" i="8"/>
  <c r="T433" i="8" s="1"/>
  <c r="N437" i="8"/>
  <c r="T437" i="8" s="1"/>
  <c r="N438" i="8"/>
  <c r="T438" i="8" s="1"/>
  <c r="N443" i="8"/>
  <c r="T443" i="8" s="1"/>
  <c r="N447" i="8"/>
  <c r="T447" i="8" s="1"/>
  <c r="N451" i="8"/>
  <c r="T451" i="8" s="1"/>
  <c r="N457" i="8"/>
  <c r="T457" i="8" s="1"/>
  <c r="N461" i="8"/>
  <c r="T461" i="8" s="1"/>
  <c r="N465" i="8"/>
  <c r="T465" i="8" s="1"/>
  <c r="N469" i="8"/>
  <c r="T469" i="8" s="1"/>
  <c r="N470" i="8"/>
  <c r="T470" i="8" s="1"/>
  <c r="N475" i="8"/>
  <c r="T475" i="8" s="1"/>
  <c r="N479" i="8"/>
  <c r="T479" i="8" s="1"/>
  <c r="N483" i="8"/>
  <c r="T483" i="8" s="1"/>
  <c r="N489" i="8"/>
  <c r="T489" i="8" s="1"/>
  <c r="N493" i="8"/>
  <c r="T493" i="8" s="1"/>
  <c r="N497" i="8"/>
  <c r="T497" i="8" s="1"/>
  <c r="N501" i="8"/>
  <c r="T501" i="8" s="1"/>
  <c r="N502" i="8"/>
  <c r="T502" i="8" s="1"/>
  <c r="N507" i="8"/>
  <c r="T507" i="8" s="1"/>
  <c r="N511" i="8"/>
  <c r="T511" i="8" s="1"/>
  <c r="N515" i="8"/>
  <c r="T515" i="8" s="1"/>
  <c r="N521" i="8"/>
  <c r="T521" i="8" s="1"/>
  <c r="N525" i="8"/>
  <c r="T525" i="8" s="1"/>
  <c r="N529" i="8"/>
  <c r="T529" i="8" s="1"/>
  <c r="N533" i="8"/>
  <c r="T533" i="8" s="1"/>
  <c r="N534" i="8"/>
  <c r="T534" i="8" s="1"/>
  <c r="N539" i="8"/>
  <c r="T539" i="8" s="1"/>
  <c r="N543" i="8"/>
  <c r="T543" i="8" s="1"/>
  <c r="N547" i="8"/>
  <c r="T547" i="8" s="1"/>
  <c r="N553" i="8"/>
  <c r="T553" i="8" s="1"/>
  <c r="N30" i="8"/>
  <c r="T30" i="8" s="1"/>
  <c r="N41" i="8"/>
  <c r="T41" i="8" s="1"/>
  <c r="N72" i="8"/>
  <c r="T72" i="8" s="1"/>
  <c r="N78" i="8"/>
  <c r="T78" i="8" s="1"/>
  <c r="N80" i="8"/>
  <c r="T80" i="8" s="1"/>
  <c r="N86" i="8"/>
  <c r="T86" i="8" s="1"/>
  <c r="N116" i="8"/>
  <c r="T116" i="8" s="1"/>
  <c r="N133" i="8"/>
  <c r="T133" i="8" s="1"/>
  <c r="N137" i="8"/>
  <c r="T137" i="8" s="1"/>
  <c r="N153" i="8"/>
  <c r="T153" i="8" s="1"/>
  <c r="N157" i="8"/>
  <c r="T157" i="8" s="1"/>
  <c r="N161" i="8"/>
  <c r="T161" i="8" s="1"/>
  <c r="N165" i="8"/>
  <c r="T165" i="8" s="1"/>
  <c r="N185" i="8"/>
  <c r="T185" i="8" s="1"/>
  <c r="N189" i="8"/>
  <c r="T189" i="8" s="1"/>
  <c r="N193" i="8"/>
  <c r="T193" i="8" s="1"/>
  <c r="N197" i="8"/>
  <c r="T197" i="8" s="1"/>
  <c r="N217" i="8"/>
  <c r="T217" i="8" s="1"/>
  <c r="N221" i="8"/>
  <c r="T221" i="8" s="1"/>
  <c r="N225" i="8"/>
  <c r="T225" i="8" s="1"/>
  <c r="N229" i="8"/>
  <c r="T229" i="8" s="1"/>
  <c r="N232" i="8"/>
  <c r="T232" i="8" s="1"/>
  <c r="N234" i="8"/>
  <c r="T234" i="8" s="1"/>
  <c r="N236" i="8"/>
  <c r="T236" i="8" s="1"/>
  <c r="N238" i="8"/>
  <c r="T238" i="8" s="1"/>
  <c r="N240" i="8"/>
  <c r="T240" i="8" s="1"/>
  <c r="N242" i="8"/>
  <c r="T242" i="8" s="1"/>
  <c r="N244" i="8"/>
  <c r="T244" i="8" s="1"/>
  <c r="N264" i="8"/>
  <c r="T264" i="8" s="1"/>
  <c r="N266" i="8"/>
  <c r="T266" i="8" s="1"/>
  <c r="N268" i="8"/>
  <c r="T268" i="8" s="1"/>
  <c r="N270" i="8"/>
  <c r="T270" i="8" s="1"/>
  <c r="N272" i="8"/>
  <c r="T272" i="8" s="1"/>
  <c r="N274" i="8"/>
  <c r="T274" i="8" s="1"/>
  <c r="N276" i="8"/>
  <c r="T276" i="8" s="1"/>
  <c r="N286" i="8"/>
  <c r="T286" i="8" s="1"/>
  <c r="N290" i="8"/>
  <c r="T290" i="8" s="1"/>
  <c r="N295" i="8"/>
  <c r="T295" i="8" s="1"/>
  <c r="N296" i="8"/>
  <c r="T296" i="8" s="1"/>
  <c r="N300" i="8"/>
  <c r="T300" i="8" s="1"/>
  <c r="N304" i="8"/>
  <c r="T304" i="8" s="1"/>
  <c r="N308" i="8"/>
  <c r="T308" i="8" s="1"/>
  <c r="N314" i="8"/>
  <c r="T314" i="8" s="1"/>
  <c r="N318" i="8"/>
  <c r="T318" i="8" s="1"/>
  <c r="N322" i="8"/>
  <c r="T322" i="8" s="1"/>
  <c r="N327" i="8"/>
  <c r="T327" i="8" s="1"/>
  <c r="N328" i="8"/>
  <c r="T328" i="8" s="1"/>
  <c r="N332" i="8"/>
  <c r="T332" i="8" s="1"/>
  <c r="N336" i="8"/>
  <c r="T336" i="8" s="1"/>
  <c r="N340" i="8"/>
  <c r="T340" i="8" s="1"/>
  <c r="N346" i="8"/>
  <c r="T346" i="8" s="1"/>
  <c r="N350" i="8"/>
  <c r="T350" i="8" s="1"/>
  <c r="N354" i="8"/>
  <c r="T354" i="8" s="1"/>
  <c r="N359" i="8"/>
  <c r="T359" i="8" s="1"/>
  <c r="N360" i="8"/>
  <c r="T360" i="8" s="1"/>
  <c r="N364" i="8"/>
  <c r="T364" i="8" s="1"/>
  <c r="N368" i="8"/>
  <c r="T368" i="8" s="1"/>
  <c r="N372" i="8"/>
  <c r="T372" i="8" s="1"/>
  <c r="N378" i="8"/>
  <c r="T378" i="8" s="1"/>
  <c r="N382" i="8"/>
  <c r="T382" i="8" s="1"/>
  <c r="N386" i="8"/>
  <c r="T386" i="8" s="1"/>
  <c r="N391" i="8"/>
  <c r="T391" i="8" s="1"/>
  <c r="N392" i="8"/>
  <c r="T392" i="8" s="1"/>
  <c r="N396" i="8"/>
  <c r="T396" i="8" s="1"/>
  <c r="N400" i="8"/>
  <c r="T400" i="8" s="1"/>
  <c r="N404" i="8"/>
  <c r="T404" i="8" s="1"/>
  <c r="N410" i="8"/>
  <c r="T410" i="8" s="1"/>
  <c r="N414" i="8"/>
  <c r="T414" i="8" s="1"/>
  <c r="N418" i="8"/>
  <c r="T418" i="8" s="1"/>
  <c r="N423" i="8"/>
  <c r="T423" i="8" s="1"/>
  <c r="N424" i="8"/>
  <c r="T424" i="8" s="1"/>
  <c r="N428" i="8"/>
  <c r="T428" i="8" s="1"/>
  <c r="N432" i="8"/>
  <c r="T432" i="8" s="1"/>
  <c r="N436" i="8"/>
  <c r="T436" i="8" s="1"/>
  <c r="N442" i="8"/>
  <c r="T442" i="8" s="1"/>
  <c r="N446" i="8"/>
  <c r="T446" i="8" s="1"/>
  <c r="N450" i="8"/>
  <c r="T450" i="8" s="1"/>
  <c r="N455" i="8"/>
  <c r="T455" i="8" s="1"/>
  <c r="N456" i="8"/>
  <c r="T456" i="8" s="1"/>
  <c r="N460" i="8"/>
  <c r="T460" i="8" s="1"/>
  <c r="N464" i="8"/>
  <c r="T464" i="8" s="1"/>
  <c r="N468" i="8"/>
  <c r="T468" i="8" s="1"/>
  <c r="N474" i="8"/>
  <c r="T474" i="8" s="1"/>
  <c r="N478" i="8"/>
  <c r="T478" i="8" s="1"/>
  <c r="N482" i="8"/>
  <c r="T482" i="8" s="1"/>
  <c r="N487" i="8"/>
  <c r="T487" i="8" s="1"/>
  <c r="N488" i="8"/>
  <c r="T488" i="8" s="1"/>
  <c r="N492" i="8"/>
  <c r="T492" i="8" s="1"/>
  <c r="N496" i="8"/>
  <c r="T496" i="8" s="1"/>
  <c r="N500" i="8"/>
  <c r="T500" i="8" s="1"/>
  <c r="N506" i="8"/>
  <c r="T506" i="8" s="1"/>
  <c r="N510" i="8"/>
  <c r="T510" i="8" s="1"/>
  <c r="N514" i="8"/>
  <c r="T514" i="8" s="1"/>
  <c r="N519" i="8"/>
  <c r="T519" i="8" s="1"/>
  <c r="N520" i="8"/>
  <c r="T520" i="8" s="1"/>
  <c r="N524" i="8"/>
  <c r="T524" i="8" s="1"/>
  <c r="N528" i="8"/>
  <c r="T528" i="8" s="1"/>
  <c r="N532" i="8"/>
  <c r="T532" i="8" s="1"/>
  <c r="N538" i="8"/>
  <c r="T538" i="8" s="1"/>
  <c r="N542" i="8"/>
  <c r="T542" i="8" s="1"/>
  <c r="N546" i="8"/>
  <c r="T546" i="8" s="1"/>
  <c r="N551" i="8"/>
  <c r="T551" i="8" s="1"/>
  <c r="N552" i="8"/>
  <c r="T552" i="8" s="1"/>
  <c r="C552" i="8" s="1" a="1"/>
  <c r="C552" i="8" s="1"/>
  <c r="N556" i="8"/>
  <c r="T556" i="8" s="1"/>
  <c r="N560" i="8"/>
  <c r="T560" i="8" s="1"/>
  <c r="N564" i="8"/>
  <c r="T564" i="8" s="1"/>
  <c r="N570" i="8"/>
  <c r="T570" i="8" s="1"/>
  <c r="N574" i="8"/>
  <c r="T574" i="8" s="1"/>
  <c r="N578" i="8"/>
  <c r="T578" i="8" s="1"/>
  <c r="N583" i="8"/>
  <c r="T583" i="8" s="1"/>
  <c r="N584" i="8"/>
  <c r="T584" i="8" s="1"/>
  <c r="N588" i="8"/>
  <c r="T588" i="8" s="1"/>
  <c r="N65" i="8"/>
  <c r="T65" i="8" s="1"/>
  <c r="N130" i="8"/>
  <c r="T130" i="8" s="1"/>
  <c r="N169" i="8"/>
  <c r="T169" i="8" s="1"/>
  <c r="N231" i="8"/>
  <c r="T231" i="8" s="1"/>
  <c r="N293" i="8"/>
  <c r="T293" i="8" s="1"/>
  <c r="N294" i="8"/>
  <c r="T294" i="8" s="1"/>
  <c r="N299" i="8"/>
  <c r="T299" i="8" s="1"/>
  <c r="N325" i="8"/>
  <c r="T325" i="8" s="1"/>
  <c r="N326" i="8"/>
  <c r="T326" i="8" s="1"/>
  <c r="N331" i="8"/>
  <c r="T331" i="8" s="1"/>
  <c r="N357" i="8"/>
  <c r="T357" i="8" s="1"/>
  <c r="N358" i="8"/>
  <c r="T358" i="8" s="1"/>
  <c r="N363" i="8"/>
  <c r="T363" i="8" s="1"/>
  <c r="N389" i="8"/>
  <c r="T389" i="8" s="1"/>
  <c r="N390" i="8"/>
  <c r="T390" i="8" s="1"/>
  <c r="N395" i="8"/>
  <c r="T395" i="8" s="1"/>
  <c r="N421" i="8"/>
  <c r="T421" i="8" s="1"/>
  <c r="N422" i="8"/>
  <c r="T422" i="8" s="1"/>
  <c r="N427" i="8"/>
  <c r="T427" i="8" s="1"/>
  <c r="N453" i="8"/>
  <c r="T453" i="8" s="1"/>
  <c r="N454" i="8"/>
  <c r="T454" i="8" s="1"/>
  <c r="N459" i="8"/>
  <c r="T459" i="8" s="1"/>
  <c r="N485" i="8"/>
  <c r="T485" i="8" s="1"/>
  <c r="N486" i="8"/>
  <c r="T486" i="8" s="1"/>
  <c r="N491" i="8"/>
  <c r="T491" i="8" s="1"/>
  <c r="N517" i="8"/>
  <c r="T517" i="8" s="1"/>
  <c r="N518" i="8"/>
  <c r="T518" i="8" s="1"/>
  <c r="N523" i="8"/>
  <c r="T523" i="8" s="1"/>
  <c r="N549" i="8"/>
  <c r="T549" i="8" s="1"/>
  <c r="N550" i="8"/>
  <c r="T550" i="8" s="1"/>
  <c r="N555" i="8"/>
  <c r="T555" i="8" s="1"/>
  <c r="N563" i="8"/>
  <c r="T563" i="8" s="1"/>
  <c r="N575" i="8"/>
  <c r="T575" i="8" s="1"/>
  <c r="N587" i="8"/>
  <c r="T587" i="8" s="1"/>
  <c r="N590" i="8"/>
  <c r="T590" i="8" s="1"/>
  <c r="N594" i="8"/>
  <c r="T594" i="8" s="1"/>
  <c r="N599" i="8"/>
  <c r="T599" i="8" s="1"/>
  <c r="N600" i="8"/>
  <c r="T600" i="8" s="1"/>
  <c r="N604" i="8"/>
  <c r="T604" i="8" s="1"/>
  <c r="N608" i="8"/>
  <c r="T608" i="8" s="1"/>
  <c r="N612" i="8"/>
  <c r="T612" i="8" s="1"/>
  <c r="N618" i="8"/>
  <c r="T618" i="8" s="1"/>
  <c r="N622" i="8"/>
  <c r="T622" i="8" s="1"/>
  <c r="N626" i="8"/>
  <c r="T626" i="8" s="1"/>
  <c r="N631" i="8"/>
  <c r="T631" i="8" s="1"/>
  <c r="N632" i="8"/>
  <c r="T632" i="8" s="1"/>
  <c r="N636" i="8"/>
  <c r="T636" i="8" s="1"/>
  <c r="N640" i="8"/>
  <c r="T640" i="8" s="1"/>
  <c r="N644" i="8"/>
  <c r="T644" i="8" s="1"/>
  <c r="N650" i="8"/>
  <c r="T650" i="8" s="1"/>
  <c r="N654" i="8"/>
  <c r="T654" i="8" s="1"/>
  <c r="N658" i="8"/>
  <c r="T658" i="8" s="1"/>
  <c r="N663" i="8"/>
  <c r="T663" i="8" s="1"/>
  <c r="N664" i="8"/>
  <c r="T664" i="8" s="1"/>
  <c r="N668" i="8"/>
  <c r="T668" i="8" s="1"/>
  <c r="N672" i="8"/>
  <c r="T672" i="8" s="1"/>
  <c r="N676" i="8"/>
  <c r="T676" i="8" s="1"/>
  <c r="N682" i="8"/>
  <c r="T682" i="8" s="1"/>
  <c r="N686" i="8"/>
  <c r="T686" i="8" s="1"/>
  <c r="N690" i="8"/>
  <c r="T690" i="8" s="1"/>
  <c r="N695" i="8"/>
  <c r="T695" i="8" s="1"/>
  <c r="N696" i="8"/>
  <c r="T696" i="8" s="1"/>
  <c r="N700" i="8"/>
  <c r="T700" i="8" s="1"/>
  <c r="N704" i="8"/>
  <c r="T704" i="8" s="1"/>
  <c r="N708" i="8"/>
  <c r="T708" i="8" s="1"/>
  <c r="N714" i="8"/>
  <c r="T714" i="8" s="1"/>
  <c r="N718" i="8"/>
  <c r="T718" i="8" s="1"/>
  <c r="N722" i="8"/>
  <c r="T722" i="8" s="1"/>
  <c r="N727" i="8"/>
  <c r="T727" i="8" s="1"/>
  <c r="N728" i="8"/>
  <c r="T728" i="8" s="1"/>
  <c r="N732" i="8"/>
  <c r="T732" i="8" s="1"/>
  <c r="N736" i="8"/>
  <c r="T736" i="8" s="1"/>
  <c r="N740" i="8"/>
  <c r="T740" i="8" s="1"/>
  <c r="N746" i="8"/>
  <c r="T746" i="8" s="1"/>
  <c r="N750" i="8"/>
  <c r="T750" i="8" s="1"/>
  <c r="N754" i="8"/>
  <c r="T754" i="8" s="1"/>
  <c r="N759" i="8"/>
  <c r="T759" i="8" s="1"/>
  <c r="N760" i="8"/>
  <c r="T760" i="8" s="1"/>
  <c r="N764" i="8"/>
  <c r="T764" i="8" s="1"/>
  <c r="N768" i="8"/>
  <c r="T768" i="8" s="1"/>
  <c r="N772" i="8"/>
  <c r="T772" i="8" s="1"/>
  <c r="N778" i="8"/>
  <c r="T778" i="8" s="1"/>
  <c r="N782" i="8"/>
  <c r="T782" i="8" s="1"/>
  <c r="N786" i="8"/>
  <c r="T786" i="8" s="1"/>
  <c r="N791" i="8"/>
  <c r="T791" i="8" s="1"/>
  <c r="N792" i="8"/>
  <c r="T792" i="8" s="1"/>
  <c r="N796" i="8"/>
  <c r="T796" i="8" s="1"/>
  <c r="N800" i="8"/>
  <c r="T800" i="8" s="1"/>
  <c r="N804" i="8"/>
  <c r="T804" i="8" s="1"/>
  <c r="N810" i="8"/>
  <c r="T810" i="8" s="1"/>
  <c r="N814" i="8"/>
  <c r="T814" i="8" s="1"/>
  <c r="N818" i="8"/>
  <c r="T818" i="8" s="1"/>
  <c r="N823" i="8"/>
  <c r="T823" i="8" s="1"/>
  <c r="N824" i="8"/>
  <c r="T824" i="8" s="1"/>
  <c r="N828" i="8"/>
  <c r="T828" i="8" s="1"/>
  <c r="N832" i="8"/>
  <c r="T832" i="8" s="1"/>
  <c r="N836" i="8"/>
  <c r="T836" i="8" s="1"/>
  <c r="N842" i="8"/>
  <c r="T842" i="8" s="1"/>
  <c r="N846" i="8"/>
  <c r="T846" i="8" s="1"/>
  <c r="N850" i="8"/>
  <c r="T850" i="8" s="1"/>
  <c r="N855" i="8"/>
  <c r="T855" i="8" s="1"/>
  <c r="N856" i="8"/>
  <c r="T856" i="8" s="1"/>
  <c r="N860" i="8"/>
  <c r="T860" i="8" s="1"/>
  <c r="N864" i="8"/>
  <c r="T864" i="8" s="1"/>
  <c r="N868" i="8"/>
  <c r="T868" i="8" s="1"/>
  <c r="N874" i="8"/>
  <c r="T874" i="8" s="1"/>
  <c r="N878" i="8"/>
  <c r="T878" i="8" s="1"/>
  <c r="N882" i="8"/>
  <c r="T882" i="8" s="1"/>
  <c r="N887" i="8"/>
  <c r="T887" i="8" s="1"/>
  <c r="N888" i="8"/>
  <c r="T888" i="8" s="1"/>
  <c r="N892" i="8"/>
  <c r="T892" i="8" s="1"/>
  <c r="N896" i="8"/>
  <c r="T896" i="8" s="1"/>
  <c r="N900" i="8"/>
  <c r="T900" i="8" s="1"/>
  <c r="N906" i="8"/>
  <c r="T906" i="8" s="1"/>
  <c r="N910" i="8"/>
  <c r="T910" i="8" s="1"/>
  <c r="N914" i="8"/>
  <c r="T914" i="8" s="1"/>
  <c r="N919" i="8"/>
  <c r="T919" i="8" s="1"/>
  <c r="N920" i="8"/>
  <c r="T920" i="8" s="1"/>
  <c r="N924" i="8"/>
  <c r="T924" i="8" s="1"/>
  <c r="N928" i="8"/>
  <c r="T928" i="8" s="1"/>
  <c r="N932" i="8"/>
  <c r="T932" i="8" s="1"/>
  <c r="N938" i="8"/>
  <c r="T938" i="8" s="1"/>
  <c r="N942" i="8"/>
  <c r="T942" i="8" s="1"/>
  <c r="N946" i="8"/>
  <c r="T946" i="8" s="1"/>
  <c r="N951" i="8"/>
  <c r="T951" i="8" s="1"/>
  <c r="N952" i="8"/>
  <c r="T952" i="8" s="1"/>
  <c r="N956" i="8"/>
  <c r="T956" i="8" s="1"/>
  <c r="N960" i="8"/>
  <c r="T960" i="8" s="1"/>
  <c r="N964" i="8"/>
  <c r="T964" i="8" s="1"/>
  <c r="N970" i="8"/>
  <c r="T970" i="8" s="1"/>
  <c r="N974" i="8"/>
  <c r="T974" i="8" s="1"/>
  <c r="N978" i="8"/>
  <c r="T978" i="8" s="1"/>
  <c r="N983" i="8"/>
  <c r="T983" i="8" s="1"/>
  <c r="N984" i="8"/>
  <c r="T984" i="8" s="1"/>
  <c r="N988" i="8"/>
  <c r="T988" i="8" s="1"/>
  <c r="N992" i="8"/>
  <c r="T992" i="8" s="1"/>
  <c r="N996" i="8"/>
  <c r="T996" i="8" s="1"/>
  <c r="N1002" i="8"/>
  <c r="T1002" i="8" s="1"/>
  <c r="N1006" i="8"/>
  <c r="T1006" i="8" s="1"/>
  <c r="N1010" i="8"/>
  <c r="T1010" i="8" s="1"/>
  <c r="N1015" i="8"/>
  <c r="T1015" i="8" s="1"/>
  <c r="N1016" i="8"/>
  <c r="T1016" i="8" s="1"/>
  <c r="N1020" i="8"/>
  <c r="T1020" i="8" s="1"/>
  <c r="N1024" i="8"/>
  <c r="T1024" i="8" s="1"/>
  <c r="N1028" i="8"/>
  <c r="T1028" i="8" s="1"/>
  <c r="N1034" i="8"/>
  <c r="T1034" i="8" s="1"/>
  <c r="N1038" i="8"/>
  <c r="T1038" i="8" s="1"/>
  <c r="N1042" i="8"/>
  <c r="T1042" i="8" s="1"/>
  <c r="N1047" i="8"/>
  <c r="T1047" i="8" s="1"/>
  <c r="N1048" i="8"/>
  <c r="T1048" i="8" s="1"/>
  <c r="N1052" i="8"/>
  <c r="T1052" i="8" s="1"/>
  <c r="N1056" i="8"/>
  <c r="T1056" i="8" s="1"/>
  <c r="N1060" i="8"/>
  <c r="T1060" i="8" s="1"/>
  <c r="N1066" i="8"/>
  <c r="T1066" i="8" s="1"/>
  <c r="N1070" i="8"/>
  <c r="T1070" i="8" s="1"/>
  <c r="N1074" i="8"/>
  <c r="T1074" i="8" s="1"/>
  <c r="N1079" i="8"/>
  <c r="T1079" i="8" s="1"/>
  <c r="N1080" i="8"/>
  <c r="T1080" i="8" s="1"/>
  <c r="N1084" i="8"/>
  <c r="T1084" i="8" s="1"/>
  <c r="N1088" i="8"/>
  <c r="T1088" i="8" s="1"/>
  <c r="N1092" i="8"/>
  <c r="T1092" i="8" s="1"/>
  <c r="N1099" i="8"/>
  <c r="T1099" i="8" s="1"/>
  <c r="N1107" i="8"/>
  <c r="T1107" i="8" s="1"/>
  <c r="N1115" i="8"/>
  <c r="T1115" i="8" s="1"/>
  <c r="N145" i="8"/>
  <c r="T145" i="8" s="1"/>
  <c r="N209" i="8"/>
  <c r="T209" i="8" s="1"/>
  <c r="N263" i="8"/>
  <c r="T263" i="8" s="1"/>
  <c r="N303" i="8"/>
  <c r="T303" i="8" s="1"/>
  <c r="N313" i="8"/>
  <c r="T313" i="8" s="1"/>
  <c r="N335" i="8"/>
  <c r="T335" i="8" s="1"/>
  <c r="N345" i="8"/>
  <c r="T345" i="8" s="1"/>
  <c r="N367" i="8"/>
  <c r="T367" i="8" s="1"/>
  <c r="N377" i="8"/>
  <c r="T377" i="8" s="1"/>
  <c r="N399" i="8"/>
  <c r="T399" i="8" s="1"/>
  <c r="N409" i="8"/>
  <c r="T409" i="8" s="1"/>
  <c r="N431" i="8"/>
  <c r="T431" i="8" s="1"/>
  <c r="N441" i="8"/>
  <c r="T441" i="8" s="1"/>
  <c r="N463" i="8"/>
  <c r="T463" i="8" s="1"/>
  <c r="N473" i="8"/>
  <c r="T473" i="8" s="1"/>
  <c r="N495" i="8"/>
  <c r="T495" i="8" s="1"/>
  <c r="N505" i="8"/>
  <c r="T505" i="8" s="1"/>
  <c r="N527" i="8"/>
  <c r="T527" i="8" s="1"/>
  <c r="N537" i="8"/>
  <c r="T537" i="8" s="1"/>
  <c r="N557" i="8"/>
  <c r="T557" i="8" s="1"/>
  <c r="N565" i="8"/>
  <c r="T565" i="8" s="1"/>
  <c r="N566" i="8"/>
  <c r="T566" i="8" s="1"/>
  <c r="N569" i="8"/>
  <c r="T569" i="8" s="1"/>
  <c r="N577" i="8"/>
  <c r="T577" i="8" s="1"/>
  <c r="N589" i="8"/>
  <c r="T589" i="8" s="1"/>
  <c r="N593" i="8"/>
  <c r="T593" i="8" s="1"/>
  <c r="N597" i="8"/>
  <c r="T597" i="8" s="1"/>
  <c r="N598" i="8"/>
  <c r="T598" i="8" s="1"/>
  <c r="N603" i="8"/>
  <c r="T603" i="8" s="1"/>
  <c r="N607" i="8"/>
  <c r="T607" i="8" s="1"/>
  <c r="N611" i="8"/>
  <c r="T611" i="8" s="1"/>
  <c r="N617" i="8"/>
  <c r="T617" i="8" s="1"/>
  <c r="N621" i="8"/>
  <c r="T621" i="8" s="1"/>
  <c r="N625" i="8"/>
  <c r="T625" i="8" s="1"/>
  <c r="N629" i="8"/>
  <c r="T629" i="8" s="1"/>
  <c r="N630" i="8"/>
  <c r="T630" i="8" s="1"/>
  <c r="N635" i="8"/>
  <c r="T635" i="8" s="1"/>
  <c r="N639" i="8"/>
  <c r="T639" i="8" s="1"/>
  <c r="N643" i="8"/>
  <c r="T643" i="8" s="1"/>
  <c r="N649" i="8"/>
  <c r="T649" i="8" s="1"/>
  <c r="N653" i="8"/>
  <c r="T653" i="8" s="1"/>
  <c r="N657" i="8"/>
  <c r="T657" i="8" s="1"/>
  <c r="N661" i="8"/>
  <c r="T661" i="8" s="1"/>
  <c r="N662" i="8"/>
  <c r="T662" i="8" s="1"/>
  <c r="N667" i="8"/>
  <c r="T667" i="8" s="1"/>
  <c r="N671" i="8"/>
  <c r="T671" i="8" s="1"/>
  <c r="N675" i="8"/>
  <c r="T675" i="8" s="1"/>
  <c r="N681" i="8"/>
  <c r="T681" i="8" s="1"/>
  <c r="N685" i="8"/>
  <c r="T685" i="8" s="1"/>
  <c r="N689" i="8"/>
  <c r="T689" i="8" s="1"/>
  <c r="N693" i="8"/>
  <c r="T693" i="8" s="1"/>
  <c r="N694" i="8"/>
  <c r="T694" i="8" s="1"/>
  <c r="N699" i="8"/>
  <c r="T699" i="8" s="1"/>
  <c r="N703" i="8"/>
  <c r="T703" i="8" s="1"/>
  <c r="N707" i="8"/>
  <c r="T707" i="8" s="1"/>
  <c r="N713" i="8"/>
  <c r="T713" i="8" s="1"/>
  <c r="N717" i="8"/>
  <c r="T717" i="8" s="1"/>
  <c r="N721" i="8"/>
  <c r="T721" i="8" s="1"/>
  <c r="N725" i="8"/>
  <c r="T725" i="8" s="1"/>
  <c r="N726" i="8"/>
  <c r="T726" i="8" s="1"/>
  <c r="N731" i="8"/>
  <c r="T731" i="8" s="1"/>
  <c r="N735" i="8"/>
  <c r="T735" i="8" s="1"/>
  <c r="N739" i="8"/>
  <c r="T739" i="8" s="1"/>
  <c r="N745" i="8"/>
  <c r="T745" i="8" s="1"/>
  <c r="N749" i="8"/>
  <c r="T749" i="8" s="1"/>
  <c r="N753" i="8"/>
  <c r="T753" i="8" s="1"/>
  <c r="N757" i="8"/>
  <c r="T757" i="8" s="1"/>
  <c r="N758" i="8"/>
  <c r="T758" i="8" s="1"/>
  <c r="N763" i="8"/>
  <c r="T763" i="8" s="1"/>
  <c r="N767" i="8"/>
  <c r="T767" i="8" s="1"/>
  <c r="N771" i="8"/>
  <c r="T771" i="8" s="1"/>
  <c r="N777" i="8"/>
  <c r="T777" i="8" s="1"/>
  <c r="N781" i="8"/>
  <c r="T781" i="8" s="1"/>
  <c r="N785" i="8"/>
  <c r="T785" i="8" s="1"/>
  <c r="N789" i="8"/>
  <c r="T789" i="8" s="1"/>
  <c r="N790" i="8"/>
  <c r="T790" i="8" s="1"/>
  <c r="N795" i="8"/>
  <c r="T795" i="8" s="1"/>
  <c r="N799" i="8"/>
  <c r="T799" i="8" s="1"/>
  <c r="N803" i="8"/>
  <c r="T803" i="8" s="1"/>
  <c r="N809" i="8"/>
  <c r="T809" i="8" s="1"/>
  <c r="N813" i="8"/>
  <c r="T813" i="8" s="1"/>
  <c r="N817" i="8"/>
  <c r="T817" i="8" s="1"/>
  <c r="N821" i="8"/>
  <c r="T821" i="8" s="1"/>
  <c r="N822" i="8"/>
  <c r="T822" i="8" s="1"/>
  <c r="N827" i="8"/>
  <c r="T827" i="8" s="1"/>
  <c r="N831" i="8"/>
  <c r="T831" i="8" s="1"/>
  <c r="N835" i="8"/>
  <c r="T835" i="8" s="1"/>
  <c r="N841" i="8"/>
  <c r="T841" i="8" s="1"/>
  <c r="N845" i="8"/>
  <c r="T845" i="8" s="1"/>
  <c r="N849" i="8"/>
  <c r="T849" i="8" s="1"/>
  <c r="N853" i="8"/>
  <c r="T853" i="8" s="1"/>
  <c r="N854" i="8"/>
  <c r="T854" i="8" s="1"/>
  <c r="N859" i="8"/>
  <c r="T859" i="8" s="1"/>
  <c r="N863" i="8"/>
  <c r="T863" i="8" s="1"/>
  <c r="N867" i="8"/>
  <c r="T867" i="8" s="1"/>
  <c r="N873" i="8"/>
  <c r="T873" i="8" s="1"/>
  <c r="N877" i="8"/>
  <c r="T877" i="8" s="1"/>
  <c r="N881" i="8"/>
  <c r="T881" i="8" s="1"/>
  <c r="N885" i="8"/>
  <c r="T885" i="8" s="1"/>
  <c r="N886" i="8"/>
  <c r="T886" i="8" s="1"/>
  <c r="N891" i="8"/>
  <c r="T891" i="8" s="1"/>
  <c r="N895" i="8"/>
  <c r="T895" i="8" s="1"/>
  <c r="N899" i="8"/>
  <c r="T899" i="8" s="1"/>
  <c r="N905" i="8"/>
  <c r="T905" i="8" s="1"/>
  <c r="N909" i="8"/>
  <c r="T909" i="8" s="1"/>
  <c r="N913" i="8"/>
  <c r="T913" i="8" s="1"/>
  <c r="N917" i="8"/>
  <c r="T917" i="8" s="1"/>
  <c r="N918" i="8"/>
  <c r="T918" i="8" s="1"/>
  <c r="N923" i="8"/>
  <c r="T923" i="8" s="1"/>
  <c r="N927" i="8"/>
  <c r="T927" i="8" s="1"/>
  <c r="N931" i="8"/>
  <c r="T931" i="8" s="1"/>
  <c r="N937" i="8"/>
  <c r="T937" i="8" s="1"/>
  <c r="N941" i="8"/>
  <c r="T941" i="8" s="1"/>
  <c r="N945" i="8"/>
  <c r="T945" i="8" s="1"/>
  <c r="N949" i="8"/>
  <c r="T949" i="8" s="1"/>
  <c r="N950" i="8"/>
  <c r="T950" i="8" s="1"/>
  <c r="N955" i="8"/>
  <c r="T955" i="8" s="1"/>
  <c r="N959" i="8"/>
  <c r="T959" i="8" s="1"/>
  <c r="N963" i="8"/>
  <c r="T963" i="8" s="1"/>
  <c r="N969" i="8"/>
  <c r="T969" i="8" s="1"/>
  <c r="N973" i="8"/>
  <c r="T973" i="8" s="1"/>
  <c r="N977" i="8"/>
  <c r="T977" i="8" s="1"/>
  <c r="N981" i="8"/>
  <c r="T981" i="8" s="1"/>
  <c r="N982" i="8"/>
  <c r="T982" i="8" s="1"/>
  <c r="N987" i="8"/>
  <c r="T987" i="8" s="1"/>
  <c r="N991" i="8"/>
  <c r="T991" i="8" s="1"/>
  <c r="N995" i="8"/>
  <c r="T995" i="8" s="1"/>
  <c r="N1001" i="8"/>
  <c r="T1001" i="8" s="1"/>
  <c r="N1005" i="8"/>
  <c r="T1005" i="8" s="1"/>
  <c r="N1009" i="8"/>
  <c r="T1009" i="8" s="1"/>
  <c r="N1013" i="8"/>
  <c r="T1013" i="8" s="1"/>
  <c r="N1014" i="8"/>
  <c r="T1014" i="8" s="1"/>
  <c r="N1019" i="8"/>
  <c r="T1019" i="8" s="1"/>
  <c r="N1023" i="8"/>
  <c r="T1023" i="8" s="1"/>
  <c r="N1027" i="8"/>
  <c r="T1027" i="8" s="1"/>
  <c r="N1033" i="8"/>
  <c r="T1033" i="8" s="1"/>
  <c r="N1037" i="8"/>
  <c r="T1037" i="8" s="1"/>
  <c r="N1041" i="8"/>
  <c r="T1041" i="8" s="1"/>
  <c r="N1045" i="8"/>
  <c r="T1045" i="8" s="1"/>
  <c r="N1046" i="8"/>
  <c r="T1046" i="8" s="1"/>
  <c r="N1051" i="8"/>
  <c r="T1051" i="8" s="1"/>
  <c r="N1055" i="8"/>
  <c r="T1055" i="8" s="1"/>
  <c r="N1059" i="8"/>
  <c r="T1059" i="8" s="1"/>
  <c r="N1065" i="8"/>
  <c r="T1065" i="8" s="1"/>
  <c r="N1069" i="8"/>
  <c r="T1069" i="8" s="1"/>
  <c r="N1073" i="8"/>
  <c r="T1073" i="8" s="1"/>
  <c r="N1077" i="8"/>
  <c r="T1077" i="8" s="1"/>
  <c r="N1078" i="8"/>
  <c r="T1078" i="8" s="1"/>
  <c r="N1083" i="8"/>
  <c r="T1083" i="8" s="1"/>
  <c r="N1087" i="8"/>
  <c r="T1087" i="8" s="1"/>
  <c r="N1091" i="8"/>
  <c r="T1091" i="8" s="1"/>
  <c r="N1096" i="8"/>
  <c r="T1096" i="8" s="1"/>
  <c r="N1097" i="8"/>
  <c r="T1097" i="8" s="1"/>
  <c r="N1098" i="8"/>
  <c r="T1098" i="8" s="1"/>
  <c r="N1104" i="8"/>
  <c r="T1104" i="8" s="1"/>
  <c r="N1105" i="8"/>
  <c r="T1105" i="8" s="1"/>
  <c r="N1106" i="8"/>
  <c r="T1106" i="8" s="1"/>
  <c r="N1112" i="8"/>
  <c r="T1112" i="8" s="1"/>
  <c r="N1113" i="8"/>
  <c r="T1113" i="8" s="1"/>
  <c r="N1114" i="8"/>
  <c r="T1114" i="8" s="1"/>
  <c r="N1120" i="8"/>
  <c r="T1120" i="8" s="1"/>
  <c r="N1121" i="8"/>
  <c r="T1121" i="8" s="1"/>
  <c r="N1122" i="8"/>
  <c r="T1122" i="8" s="1"/>
  <c r="N1128" i="8"/>
  <c r="T1128" i="8" s="1"/>
  <c r="N1129" i="8"/>
  <c r="T1129" i="8" s="1"/>
  <c r="N1130" i="8"/>
  <c r="T1130" i="8" s="1"/>
  <c r="N1136" i="8"/>
  <c r="T1136" i="8" s="1"/>
  <c r="N1137" i="8"/>
  <c r="T1137" i="8" s="1"/>
  <c r="N1138" i="8"/>
  <c r="T1138" i="8" s="1"/>
  <c r="N1144" i="8"/>
  <c r="T1144" i="8" s="1"/>
  <c r="N201" i="8"/>
  <c r="T201" i="8" s="1"/>
  <c r="N285" i="8"/>
  <c r="T285" i="8" s="1"/>
  <c r="N307" i="8"/>
  <c r="T307" i="8" s="1"/>
  <c r="N317" i="8"/>
  <c r="T317" i="8" s="1"/>
  <c r="N339" i="8"/>
  <c r="T339" i="8" s="1"/>
  <c r="N349" i="8"/>
  <c r="T349" i="8" s="1"/>
  <c r="N371" i="8"/>
  <c r="T371" i="8" s="1"/>
  <c r="N381" i="8"/>
  <c r="T381" i="8" s="1"/>
  <c r="N403" i="8"/>
  <c r="T403" i="8" s="1"/>
  <c r="N413" i="8"/>
  <c r="T413" i="8" s="1"/>
  <c r="N435" i="8"/>
  <c r="T435" i="8" s="1"/>
  <c r="N445" i="8"/>
  <c r="T445" i="8" s="1"/>
  <c r="N467" i="8"/>
  <c r="T467" i="8" s="1"/>
  <c r="N477" i="8"/>
  <c r="T477" i="8" s="1"/>
  <c r="N499" i="8"/>
  <c r="T499" i="8" s="1"/>
  <c r="N509" i="8"/>
  <c r="T509" i="8" s="1"/>
  <c r="N531" i="8"/>
  <c r="T531" i="8" s="1"/>
  <c r="N541" i="8"/>
  <c r="T541" i="8" s="1"/>
  <c r="N559" i="8"/>
  <c r="T559" i="8" s="1"/>
  <c r="N571" i="8"/>
  <c r="T571" i="8" s="1"/>
  <c r="N579" i="8"/>
  <c r="T579" i="8" s="1"/>
  <c r="N592" i="8"/>
  <c r="T592" i="8" s="1"/>
  <c r="N596" i="8"/>
  <c r="T596" i="8" s="1"/>
  <c r="N602" i="8"/>
  <c r="T602" i="8" s="1"/>
  <c r="N606" i="8"/>
  <c r="T606" i="8" s="1"/>
  <c r="N610" i="8"/>
  <c r="T610" i="8" s="1"/>
  <c r="N615" i="8"/>
  <c r="T615" i="8" s="1"/>
  <c r="N616" i="8"/>
  <c r="T616" i="8" s="1"/>
  <c r="N620" i="8"/>
  <c r="T620" i="8" s="1"/>
  <c r="N624" i="8"/>
  <c r="T624" i="8" s="1"/>
  <c r="N628" i="8"/>
  <c r="T628" i="8" s="1"/>
  <c r="N634" i="8"/>
  <c r="T634" i="8" s="1"/>
  <c r="N638" i="8"/>
  <c r="T638" i="8" s="1"/>
  <c r="N642" i="8"/>
  <c r="T642" i="8" s="1"/>
  <c r="N647" i="8"/>
  <c r="T647" i="8" s="1"/>
  <c r="N648" i="8"/>
  <c r="T648" i="8" s="1"/>
  <c r="N652" i="8"/>
  <c r="T652" i="8" s="1"/>
  <c r="N656" i="8"/>
  <c r="T656" i="8" s="1"/>
  <c r="N660" i="8"/>
  <c r="T660" i="8" s="1"/>
  <c r="N666" i="8"/>
  <c r="T666" i="8" s="1"/>
  <c r="N670" i="8"/>
  <c r="T670" i="8" s="1"/>
  <c r="N674" i="8"/>
  <c r="T674" i="8" s="1"/>
  <c r="N679" i="8"/>
  <c r="T679" i="8" s="1"/>
  <c r="N680" i="8"/>
  <c r="T680" i="8" s="1"/>
  <c r="N684" i="8"/>
  <c r="T684" i="8" s="1"/>
  <c r="N688" i="8"/>
  <c r="T688" i="8" s="1"/>
  <c r="N692" i="8"/>
  <c r="T692" i="8" s="1"/>
  <c r="N698" i="8"/>
  <c r="T698" i="8" s="1"/>
  <c r="N702" i="8"/>
  <c r="T702" i="8" s="1"/>
  <c r="N706" i="8"/>
  <c r="T706" i="8" s="1"/>
  <c r="N711" i="8"/>
  <c r="T711" i="8" s="1"/>
  <c r="N712" i="8"/>
  <c r="T712" i="8" s="1"/>
  <c r="N716" i="8"/>
  <c r="T716" i="8" s="1"/>
  <c r="N720" i="8"/>
  <c r="T720" i="8" s="1"/>
  <c r="N724" i="8"/>
  <c r="T724" i="8" s="1"/>
  <c r="N730" i="8"/>
  <c r="T730" i="8" s="1"/>
  <c r="N734" i="8"/>
  <c r="T734" i="8" s="1"/>
  <c r="N738" i="8"/>
  <c r="T738" i="8" s="1"/>
  <c r="N743" i="8"/>
  <c r="T743" i="8" s="1"/>
  <c r="N744" i="8"/>
  <c r="T744" i="8" s="1"/>
  <c r="N748" i="8"/>
  <c r="T748" i="8" s="1"/>
  <c r="N752" i="8"/>
  <c r="T752" i="8" s="1"/>
  <c r="N756" i="8"/>
  <c r="T756" i="8" s="1"/>
  <c r="N762" i="8"/>
  <c r="T762" i="8" s="1"/>
  <c r="N766" i="8"/>
  <c r="T766" i="8" s="1"/>
  <c r="N770" i="8"/>
  <c r="T770" i="8" s="1"/>
  <c r="N775" i="8"/>
  <c r="T775" i="8" s="1"/>
  <c r="N776" i="8"/>
  <c r="T776" i="8" s="1"/>
  <c r="N780" i="8"/>
  <c r="T780" i="8" s="1"/>
  <c r="N784" i="8"/>
  <c r="T784" i="8" s="1"/>
  <c r="N788" i="8"/>
  <c r="T788" i="8" s="1"/>
  <c r="N794" i="8"/>
  <c r="T794" i="8" s="1"/>
  <c r="N798" i="8"/>
  <c r="T798" i="8" s="1"/>
  <c r="N802" i="8"/>
  <c r="T802" i="8" s="1"/>
  <c r="N807" i="8"/>
  <c r="T807" i="8" s="1"/>
  <c r="N808" i="8"/>
  <c r="T808" i="8" s="1"/>
  <c r="N812" i="8"/>
  <c r="T812" i="8" s="1"/>
  <c r="N816" i="8"/>
  <c r="T816" i="8" s="1"/>
  <c r="N820" i="8"/>
  <c r="T820" i="8" s="1"/>
  <c r="N826" i="8"/>
  <c r="T826" i="8" s="1"/>
  <c r="N830" i="8"/>
  <c r="T830" i="8" s="1"/>
  <c r="N834" i="8"/>
  <c r="T834" i="8" s="1"/>
  <c r="N839" i="8"/>
  <c r="T839" i="8" s="1"/>
  <c r="N840" i="8"/>
  <c r="T840" i="8" s="1"/>
  <c r="N844" i="8"/>
  <c r="T844" i="8" s="1"/>
  <c r="N848" i="8"/>
  <c r="T848" i="8" s="1"/>
  <c r="N852" i="8"/>
  <c r="T852" i="8" s="1"/>
  <c r="N858" i="8"/>
  <c r="T858" i="8" s="1"/>
  <c r="N862" i="8"/>
  <c r="T862" i="8" s="1"/>
  <c r="N866" i="8"/>
  <c r="T866" i="8" s="1"/>
  <c r="N871" i="8"/>
  <c r="T871" i="8" s="1"/>
  <c r="N872" i="8"/>
  <c r="T872" i="8" s="1"/>
  <c r="C872" i="8" s="1" a="1"/>
  <c r="C872" i="8" s="1"/>
  <c r="N876" i="8"/>
  <c r="T876" i="8" s="1"/>
  <c r="N880" i="8"/>
  <c r="T880" i="8" s="1"/>
  <c r="N884" i="8"/>
  <c r="T884" i="8" s="1"/>
  <c r="N890" i="8"/>
  <c r="T890" i="8" s="1"/>
  <c r="N894" i="8"/>
  <c r="T894" i="8" s="1"/>
  <c r="N898" i="8"/>
  <c r="T898" i="8" s="1"/>
  <c r="N903" i="8"/>
  <c r="T903" i="8" s="1"/>
  <c r="N904" i="8"/>
  <c r="T904" i="8" s="1"/>
  <c r="N908" i="8"/>
  <c r="T908" i="8" s="1"/>
  <c r="N912" i="8"/>
  <c r="T912" i="8" s="1"/>
  <c r="N916" i="8"/>
  <c r="T916" i="8" s="1"/>
  <c r="N922" i="8"/>
  <c r="T922" i="8" s="1"/>
  <c r="N926" i="8"/>
  <c r="T926" i="8" s="1"/>
  <c r="N930" i="8"/>
  <c r="T930" i="8" s="1"/>
  <c r="N935" i="8"/>
  <c r="T935" i="8" s="1"/>
  <c r="N936" i="8"/>
  <c r="T936" i="8" s="1"/>
  <c r="N940" i="8"/>
  <c r="T940" i="8" s="1"/>
  <c r="N944" i="8"/>
  <c r="T944" i="8" s="1"/>
  <c r="N948" i="8"/>
  <c r="T948" i="8" s="1"/>
  <c r="N954" i="8"/>
  <c r="T954" i="8" s="1"/>
  <c r="N958" i="8"/>
  <c r="T958" i="8" s="1"/>
  <c r="N962" i="8"/>
  <c r="T962" i="8" s="1"/>
  <c r="N967" i="8"/>
  <c r="T967" i="8" s="1"/>
  <c r="N968" i="8"/>
  <c r="T968" i="8" s="1"/>
  <c r="N972" i="8"/>
  <c r="T972" i="8" s="1"/>
  <c r="N976" i="8"/>
  <c r="T976" i="8" s="1"/>
  <c r="N980" i="8"/>
  <c r="T980" i="8" s="1"/>
  <c r="N986" i="8"/>
  <c r="T986" i="8" s="1"/>
  <c r="N990" i="8"/>
  <c r="T990" i="8" s="1"/>
  <c r="N994" i="8"/>
  <c r="T994" i="8" s="1"/>
  <c r="N999" i="8"/>
  <c r="T999" i="8" s="1"/>
  <c r="N1000" i="8"/>
  <c r="T1000" i="8" s="1"/>
  <c r="N1004" i="8"/>
  <c r="T1004" i="8" s="1"/>
  <c r="N1008" i="8"/>
  <c r="T1008" i="8" s="1"/>
  <c r="N1012" i="8"/>
  <c r="T1012" i="8" s="1"/>
  <c r="N1018" i="8"/>
  <c r="T1018" i="8" s="1"/>
  <c r="N1022" i="8"/>
  <c r="T1022" i="8" s="1"/>
  <c r="N1026" i="8"/>
  <c r="T1026" i="8" s="1"/>
  <c r="N1031" i="8"/>
  <c r="T1031" i="8" s="1"/>
  <c r="N1032" i="8"/>
  <c r="T1032" i="8" s="1"/>
  <c r="N1036" i="8"/>
  <c r="T1036" i="8" s="1"/>
  <c r="N1040" i="8"/>
  <c r="T1040" i="8" s="1"/>
  <c r="N1044" i="8"/>
  <c r="T1044" i="8" s="1"/>
  <c r="N1050" i="8"/>
  <c r="T1050" i="8" s="1"/>
  <c r="N1054" i="8"/>
  <c r="T1054" i="8" s="1"/>
  <c r="N1058" i="8"/>
  <c r="T1058" i="8" s="1"/>
  <c r="N1063" i="8"/>
  <c r="T1063" i="8" s="1"/>
  <c r="N1064" i="8"/>
  <c r="T1064" i="8" s="1"/>
  <c r="N1068" i="8"/>
  <c r="T1068" i="8" s="1"/>
  <c r="N1072" i="8"/>
  <c r="T1072" i="8" s="1"/>
  <c r="N1076" i="8"/>
  <c r="T1076" i="8" s="1"/>
  <c r="N1082" i="8"/>
  <c r="T1082" i="8" s="1"/>
  <c r="N1086" i="8"/>
  <c r="T1086" i="8" s="1"/>
  <c r="N1090" i="8"/>
  <c r="T1090" i="8" s="1"/>
  <c r="N1095" i="8"/>
  <c r="T1095" i="8" s="1"/>
  <c r="N1103" i="8"/>
  <c r="T1103" i="8" s="1"/>
  <c r="N1111" i="8"/>
  <c r="T1111" i="8" s="1"/>
  <c r="N1119" i="8"/>
  <c r="T1119" i="8" s="1"/>
  <c r="N1127" i="8"/>
  <c r="T1127" i="8" s="1"/>
  <c r="N1135" i="8"/>
  <c r="T1135" i="8" s="1"/>
  <c r="N1143" i="8"/>
  <c r="T1143" i="8" s="1"/>
  <c r="N1151" i="8"/>
  <c r="T1151" i="8" s="1"/>
  <c r="N1159" i="8"/>
  <c r="T1159" i="8" s="1"/>
  <c r="N1160" i="8"/>
  <c r="T1160" i="8" s="1"/>
  <c r="N1161" i="8"/>
  <c r="T1161" i="8" s="1"/>
  <c r="N1162" i="8"/>
  <c r="T1162" i="8" s="1"/>
  <c r="N1172" i="8"/>
  <c r="T1172" i="8" s="1"/>
  <c r="N1173" i="8"/>
  <c r="T1173" i="8" s="1"/>
  <c r="N1200" i="8"/>
  <c r="T1200" i="8" s="1"/>
  <c r="N1201" i="8"/>
  <c r="T1201" i="8" s="1"/>
  <c r="N1202" i="8"/>
  <c r="T1202" i="8" s="1"/>
  <c r="N1203" i="8"/>
  <c r="T1203" i="8" s="1"/>
  <c r="N1232" i="8"/>
  <c r="T1232" i="8" s="1"/>
  <c r="N1233" i="8"/>
  <c r="T1233" i="8" s="1"/>
  <c r="C1233" i="8" s="1" a="1"/>
  <c r="C1233" i="8" s="1"/>
  <c r="N1234" i="8"/>
  <c r="T1234" i="8" s="1"/>
  <c r="N1235" i="8"/>
  <c r="T1235" i="8" s="1"/>
  <c r="N353" i="8"/>
  <c r="T353" i="8" s="1"/>
  <c r="N481" i="8"/>
  <c r="T481" i="8" s="1"/>
  <c r="N573" i="8"/>
  <c r="T573" i="8" s="1"/>
  <c r="N609" i="8"/>
  <c r="T609" i="8" s="1"/>
  <c r="N641" i="8"/>
  <c r="T641" i="8" s="1"/>
  <c r="N673" i="8"/>
  <c r="T673" i="8" s="1"/>
  <c r="N705" i="8"/>
  <c r="T705" i="8" s="1"/>
  <c r="N737" i="8"/>
  <c r="T737" i="8" s="1"/>
  <c r="N769" i="8"/>
  <c r="T769" i="8" s="1"/>
  <c r="N801" i="8"/>
  <c r="T801" i="8" s="1"/>
  <c r="N833" i="8"/>
  <c r="T833" i="8" s="1"/>
  <c r="N865" i="8"/>
  <c r="T865" i="8" s="1"/>
  <c r="N897" i="8"/>
  <c r="T897" i="8" s="1"/>
  <c r="N929" i="8"/>
  <c r="T929" i="8" s="1"/>
  <c r="N961" i="8"/>
  <c r="T961" i="8" s="1"/>
  <c r="N993" i="8"/>
  <c r="T993" i="8" s="1"/>
  <c r="N1025" i="8"/>
  <c r="T1025" i="8" s="1"/>
  <c r="N1057" i="8"/>
  <c r="T1057" i="8" s="1"/>
  <c r="N1089" i="8"/>
  <c r="T1089" i="8" s="1"/>
  <c r="N1100" i="8"/>
  <c r="T1100" i="8" s="1"/>
  <c r="N1101" i="8"/>
  <c r="T1101" i="8" s="1"/>
  <c r="N1102" i="8"/>
  <c r="T1102" i="8" s="1"/>
  <c r="N1148" i="8"/>
  <c r="T1148" i="8" s="1"/>
  <c r="N1149" i="8"/>
  <c r="T1149" i="8" s="1"/>
  <c r="N1150" i="8"/>
  <c r="T1150" i="8" s="1"/>
  <c r="N1155" i="8"/>
  <c r="T1155" i="8" s="1"/>
  <c r="N1164" i="8"/>
  <c r="T1164" i="8" s="1"/>
  <c r="N1165" i="8"/>
  <c r="T1165" i="8" s="1"/>
  <c r="N1253" i="8"/>
  <c r="T1253" i="8" s="1"/>
  <c r="C1253" i="8" s="1" a="1"/>
  <c r="C1253" i="8" s="1"/>
  <c r="N1258" i="8"/>
  <c r="T1258" i="8" s="1"/>
  <c r="N1263" i="8"/>
  <c r="T1263" i="8" s="1"/>
  <c r="N1264" i="8"/>
  <c r="T1264" i="8" s="1"/>
  <c r="N1269" i="8"/>
  <c r="T1269" i="8" s="1"/>
  <c r="C1269" i="8" s="1" a="1"/>
  <c r="C1269" i="8" s="1"/>
  <c r="N1274" i="8"/>
  <c r="T1274" i="8" s="1"/>
  <c r="N1279" i="8"/>
  <c r="T1279" i="8" s="1"/>
  <c r="N1280" i="8"/>
  <c r="T1280" i="8" s="1"/>
  <c r="N1285" i="8"/>
  <c r="T1285" i="8" s="1"/>
  <c r="C1285" i="8" s="1" a="1"/>
  <c r="C1285" i="8" s="1"/>
  <c r="N1290" i="8"/>
  <c r="T1290" i="8" s="1"/>
  <c r="N1295" i="8"/>
  <c r="T1295" i="8" s="1"/>
  <c r="N1296" i="8"/>
  <c r="T1296" i="8" s="1"/>
  <c r="N1301" i="8"/>
  <c r="T1301" i="8" s="1"/>
  <c r="C1301" i="8" s="1" a="1"/>
  <c r="C1301" i="8" s="1"/>
  <c r="N1306" i="8"/>
  <c r="T1306" i="8" s="1"/>
  <c r="N1311" i="8"/>
  <c r="T1311" i="8" s="1"/>
  <c r="N1312" i="8"/>
  <c r="T1312" i="8" s="1"/>
  <c r="N1317" i="8"/>
  <c r="T1317" i="8" s="1"/>
  <c r="C1317" i="8" s="1" a="1"/>
  <c r="C1317" i="8" s="1"/>
  <c r="N1322" i="8"/>
  <c r="T1322" i="8" s="1"/>
  <c r="N1326" i="8"/>
  <c r="T1326" i="8" s="1"/>
  <c r="N1330" i="8"/>
  <c r="T1330" i="8" s="1"/>
  <c r="N1334" i="8"/>
  <c r="T1334" i="8" s="1"/>
  <c r="N1338" i="8"/>
  <c r="T1338" i="8" s="1"/>
  <c r="N1342" i="8"/>
  <c r="T1342" i="8" s="1"/>
  <c r="N1346" i="8"/>
  <c r="T1346" i="8" s="1"/>
  <c r="N1350" i="8"/>
  <c r="T1350" i="8" s="1"/>
  <c r="N1354" i="8"/>
  <c r="T1354" i="8" s="1"/>
  <c r="N1358" i="8"/>
  <c r="T1358" i="8" s="1"/>
  <c r="N1362" i="8"/>
  <c r="T1362" i="8" s="1"/>
  <c r="N1366" i="8"/>
  <c r="T1366" i="8" s="1"/>
  <c r="N1370" i="8"/>
  <c r="T1370" i="8" s="1"/>
  <c r="N1374" i="8"/>
  <c r="T1374" i="8" s="1"/>
  <c r="N1378" i="8"/>
  <c r="T1378" i="8" s="1"/>
  <c r="N1382" i="8"/>
  <c r="T1382" i="8" s="1"/>
  <c r="N1386" i="8"/>
  <c r="T1386" i="8" s="1"/>
  <c r="N1390" i="8"/>
  <c r="T1390" i="8" s="1"/>
  <c r="N1394" i="8"/>
  <c r="T1394" i="8" s="1"/>
  <c r="N1398" i="8"/>
  <c r="T1398" i="8" s="1"/>
  <c r="N1402" i="8"/>
  <c r="T1402" i="8" s="1"/>
  <c r="N1406" i="8"/>
  <c r="T1406" i="8" s="1"/>
  <c r="N1410" i="8"/>
  <c r="T1410" i="8" s="1"/>
  <c r="N1414" i="8"/>
  <c r="T1414" i="8" s="1"/>
  <c r="N1418" i="8"/>
  <c r="T1418" i="8" s="1"/>
  <c r="N1422" i="8"/>
  <c r="T1422" i="8" s="1"/>
  <c r="N1426" i="8"/>
  <c r="T1426" i="8" s="1"/>
  <c r="N1430" i="8"/>
  <c r="T1430" i="8" s="1"/>
  <c r="N1434" i="8"/>
  <c r="T1434" i="8" s="1"/>
  <c r="N1438" i="8"/>
  <c r="T1438" i="8" s="1"/>
  <c r="N1442" i="8"/>
  <c r="T1442" i="8" s="1"/>
  <c r="N1446" i="8"/>
  <c r="T1446" i="8" s="1"/>
  <c r="N1450" i="8"/>
  <c r="T1450" i="8" s="1"/>
  <c r="N1454" i="8"/>
  <c r="T1454" i="8" s="1"/>
  <c r="N1458" i="8"/>
  <c r="T1458" i="8" s="1"/>
  <c r="N1462" i="8"/>
  <c r="T1462" i="8" s="1"/>
  <c r="C1462" i="8" s="1" a="1"/>
  <c r="C1462" i="8" s="1"/>
  <c r="N1466" i="8"/>
  <c r="T1466" i="8" s="1"/>
  <c r="C1466" i="8" s="1" a="1"/>
  <c r="C1466" i="8" s="1"/>
  <c r="N1470" i="8"/>
  <c r="T1470" i="8" s="1"/>
  <c r="C1470" i="8" s="1" a="1"/>
  <c r="C1470" i="8" s="1"/>
  <c r="N1474" i="8"/>
  <c r="T1474" i="8" s="1"/>
  <c r="C1474" i="8" s="1" a="1"/>
  <c r="C1474" i="8" s="1"/>
  <c r="N1478" i="8"/>
  <c r="T1478" i="8" s="1"/>
  <c r="C1478" i="8" s="1" a="1"/>
  <c r="C1478" i="8" s="1"/>
  <c r="N1482" i="8"/>
  <c r="T1482" i="8" s="1"/>
  <c r="C1482" i="8" s="1" a="1"/>
  <c r="C1482" i="8" s="1"/>
  <c r="N1486" i="8"/>
  <c r="T1486" i="8" s="1"/>
  <c r="C1486" i="8" s="1" a="1"/>
  <c r="C1486" i="8" s="1"/>
  <c r="N1490" i="8"/>
  <c r="T1490" i="8" s="1"/>
  <c r="C1490" i="8" s="1" a="1"/>
  <c r="C1490" i="8" s="1"/>
  <c r="N1494" i="8"/>
  <c r="T1494" i="8" s="1"/>
  <c r="C1494" i="8" s="1" a="1"/>
  <c r="C1494" i="8" s="1"/>
  <c r="N1498" i="8"/>
  <c r="T1498" i="8" s="1"/>
  <c r="C1498" i="8" s="1" a="1"/>
  <c r="C1498" i="8" s="1"/>
  <c r="N1502" i="8"/>
  <c r="T1502" i="8" s="1"/>
  <c r="C1502" i="8" s="1" a="1"/>
  <c r="C1502" i="8" s="1"/>
  <c r="N1506" i="8"/>
  <c r="T1506" i="8" s="1"/>
  <c r="C1506" i="8" s="1" a="1"/>
  <c r="C1506" i="8" s="1"/>
  <c r="N1510" i="8"/>
  <c r="T1510" i="8" s="1"/>
  <c r="C1510" i="8" s="1" a="1"/>
  <c r="C1510" i="8" s="1"/>
  <c r="N1514" i="8"/>
  <c r="T1514" i="8" s="1"/>
  <c r="C1514" i="8" s="1" a="1"/>
  <c r="C1514" i="8" s="1"/>
  <c r="N1518" i="8"/>
  <c r="T1518" i="8" s="1"/>
  <c r="C1518" i="8" s="1" a="1"/>
  <c r="C1518" i="8" s="1"/>
  <c r="N1522" i="8"/>
  <c r="T1522" i="8" s="1"/>
  <c r="C1522" i="8" s="1" a="1"/>
  <c r="C1522" i="8" s="1"/>
  <c r="N1526" i="8"/>
  <c r="T1526" i="8" s="1"/>
  <c r="C1526" i="8" s="1" a="1"/>
  <c r="C1526" i="8" s="1"/>
  <c r="N1530" i="8"/>
  <c r="T1530" i="8" s="1"/>
  <c r="C1530" i="8" s="1" a="1"/>
  <c r="C1530" i="8" s="1"/>
  <c r="N1534" i="8"/>
  <c r="T1534" i="8" s="1"/>
  <c r="C1534" i="8" s="1" a="1"/>
  <c r="C1534" i="8" s="1"/>
  <c r="N1538" i="8"/>
  <c r="T1538" i="8" s="1"/>
  <c r="C1538" i="8" s="1" a="1"/>
  <c r="C1538" i="8" s="1"/>
  <c r="N1542" i="8"/>
  <c r="T1542" i="8" s="1"/>
  <c r="C1542" i="8" s="1" a="1"/>
  <c r="C1542" i="8" s="1"/>
  <c r="N1546" i="8"/>
  <c r="T1546" i="8" s="1"/>
  <c r="C1546" i="8" s="1" a="1"/>
  <c r="C1546" i="8" s="1"/>
  <c r="N1550" i="8"/>
  <c r="T1550" i="8" s="1"/>
  <c r="C1550" i="8" s="1" a="1"/>
  <c r="C1550" i="8" s="1"/>
  <c r="N1554" i="8"/>
  <c r="T1554" i="8" s="1"/>
  <c r="C1554" i="8" s="1" a="1"/>
  <c r="C1554" i="8" s="1"/>
  <c r="N1558" i="8"/>
  <c r="T1558" i="8" s="1"/>
  <c r="C1558" i="8" s="1" a="1"/>
  <c r="C1558" i="8" s="1"/>
  <c r="N1562" i="8"/>
  <c r="T1562" i="8" s="1"/>
  <c r="C1562" i="8" s="1" a="1"/>
  <c r="C1562" i="8" s="1"/>
  <c r="N1566" i="8"/>
  <c r="T1566" i="8" s="1"/>
  <c r="C1566" i="8" s="1" a="1"/>
  <c r="C1566" i="8" s="1"/>
  <c r="N1570" i="8"/>
  <c r="T1570" i="8" s="1"/>
  <c r="C1570" i="8" s="1" a="1"/>
  <c r="C1570" i="8" s="1"/>
  <c r="N1574" i="8"/>
  <c r="T1574" i="8" s="1"/>
  <c r="C1574" i="8" s="1" a="1"/>
  <c r="C1574" i="8" s="1"/>
  <c r="N1578" i="8"/>
  <c r="T1578" i="8" s="1"/>
  <c r="C1578" i="8" s="1" a="1"/>
  <c r="C1578" i="8" s="1"/>
  <c r="N1582" i="8"/>
  <c r="T1582" i="8" s="1"/>
  <c r="C1582" i="8" s="1" a="1"/>
  <c r="C1582" i="8" s="1"/>
  <c r="N385" i="8"/>
  <c r="T385" i="8" s="1"/>
  <c r="N513" i="8"/>
  <c r="T513" i="8" s="1"/>
  <c r="N561" i="8"/>
  <c r="T561" i="8" s="1"/>
  <c r="N581" i="8"/>
  <c r="T581" i="8" s="1"/>
  <c r="N582" i="8"/>
  <c r="T582" i="8" s="1"/>
  <c r="N585" i="8"/>
  <c r="T585" i="8" s="1"/>
  <c r="N613" i="8"/>
  <c r="T613" i="8" s="1"/>
  <c r="N614" i="8"/>
  <c r="T614" i="8" s="1"/>
  <c r="N619" i="8"/>
  <c r="T619" i="8" s="1"/>
  <c r="N645" i="8"/>
  <c r="T645" i="8" s="1"/>
  <c r="N646" i="8"/>
  <c r="T646" i="8" s="1"/>
  <c r="N651" i="8"/>
  <c r="T651" i="8" s="1"/>
  <c r="N677" i="8"/>
  <c r="T677" i="8" s="1"/>
  <c r="N678" i="8"/>
  <c r="T678" i="8" s="1"/>
  <c r="N683" i="8"/>
  <c r="T683" i="8" s="1"/>
  <c r="N709" i="8"/>
  <c r="T709" i="8" s="1"/>
  <c r="N710" i="8"/>
  <c r="T710" i="8" s="1"/>
  <c r="N715" i="8"/>
  <c r="T715" i="8" s="1"/>
  <c r="N741" i="8"/>
  <c r="T741" i="8" s="1"/>
  <c r="N742" i="8"/>
  <c r="T742" i="8" s="1"/>
  <c r="N747" i="8"/>
  <c r="T747" i="8" s="1"/>
  <c r="N773" i="8"/>
  <c r="T773" i="8" s="1"/>
  <c r="N774" i="8"/>
  <c r="T774" i="8" s="1"/>
  <c r="N779" i="8"/>
  <c r="T779" i="8" s="1"/>
  <c r="N805" i="8"/>
  <c r="T805" i="8" s="1"/>
  <c r="N806" i="8"/>
  <c r="T806" i="8" s="1"/>
  <c r="N811" i="8"/>
  <c r="T811" i="8" s="1"/>
  <c r="N837" i="8"/>
  <c r="T837" i="8" s="1"/>
  <c r="N838" i="8"/>
  <c r="T838" i="8" s="1"/>
  <c r="N843" i="8"/>
  <c r="T843" i="8" s="1"/>
  <c r="N869" i="8"/>
  <c r="T869" i="8" s="1"/>
  <c r="N870" i="8"/>
  <c r="T870" i="8" s="1"/>
  <c r="N875" i="8"/>
  <c r="T875" i="8" s="1"/>
  <c r="N901" i="8"/>
  <c r="T901" i="8" s="1"/>
  <c r="N902" i="8"/>
  <c r="T902" i="8" s="1"/>
  <c r="N907" i="8"/>
  <c r="T907" i="8" s="1"/>
  <c r="N933" i="8"/>
  <c r="T933" i="8" s="1"/>
  <c r="N934" i="8"/>
  <c r="T934" i="8" s="1"/>
  <c r="N939" i="8"/>
  <c r="T939" i="8" s="1"/>
  <c r="N965" i="8"/>
  <c r="T965" i="8" s="1"/>
  <c r="N966" i="8"/>
  <c r="T966" i="8" s="1"/>
  <c r="N971" i="8"/>
  <c r="T971" i="8" s="1"/>
  <c r="N997" i="8"/>
  <c r="T997" i="8" s="1"/>
  <c r="N998" i="8"/>
  <c r="T998" i="8" s="1"/>
  <c r="N1003" i="8"/>
  <c r="T1003" i="8" s="1"/>
  <c r="N1029" i="8"/>
  <c r="T1029" i="8" s="1"/>
  <c r="N1030" i="8"/>
  <c r="T1030" i="8" s="1"/>
  <c r="N1035" i="8"/>
  <c r="T1035" i="8" s="1"/>
  <c r="N1061" i="8"/>
  <c r="T1061" i="8" s="1"/>
  <c r="N1062" i="8"/>
  <c r="T1062" i="8" s="1"/>
  <c r="N1067" i="8"/>
  <c r="T1067" i="8" s="1"/>
  <c r="N1093" i="8"/>
  <c r="T1093" i="8" s="1"/>
  <c r="N1094" i="8"/>
  <c r="T1094" i="8" s="1"/>
  <c r="N1147" i="8"/>
  <c r="T1147" i="8" s="1"/>
  <c r="N1152" i="8"/>
  <c r="T1152" i="8" s="1"/>
  <c r="N1153" i="8"/>
  <c r="T1153" i="8" s="1"/>
  <c r="N1154" i="8"/>
  <c r="T1154" i="8" s="1"/>
  <c r="N1163" i="8"/>
  <c r="T1163" i="8" s="1"/>
  <c r="N1188" i="8"/>
  <c r="T1188" i="8" s="1"/>
  <c r="N1189" i="8"/>
  <c r="T1189" i="8" s="1"/>
  <c r="N1190" i="8"/>
  <c r="T1190" i="8" s="1"/>
  <c r="N1191" i="8"/>
  <c r="T1191" i="8" s="1"/>
  <c r="N1192" i="8"/>
  <c r="T1192" i="8" s="1"/>
  <c r="N1193" i="8"/>
  <c r="T1193" i="8" s="1"/>
  <c r="N1194" i="8"/>
  <c r="T1194" i="8" s="1"/>
  <c r="N1195" i="8"/>
  <c r="T1195" i="8" s="1"/>
  <c r="N1196" i="8"/>
  <c r="T1196" i="8" s="1"/>
  <c r="C1196" i="8" s="1" a="1"/>
  <c r="C1196" i="8" s="1"/>
  <c r="N1197" i="8"/>
  <c r="T1197" i="8" s="1"/>
  <c r="N1198" i="8"/>
  <c r="T1198" i="8" s="1"/>
  <c r="N1199" i="8"/>
  <c r="T1199" i="8" s="1"/>
  <c r="N1220" i="8"/>
  <c r="T1220" i="8" s="1"/>
  <c r="N1221" i="8"/>
  <c r="T1221" i="8" s="1"/>
  <c r="N1222" i="8"/>
  <c r="T1222" i="8" s="1"/>
  <c r="C1222" i="8" s="1" a="1"/>
  <c r="C1222" i="8" s="1"/>
  <c r="N1223" i="8"/>
  <c r="T1223" i="8" s="1"/>
  <c r="N1224" i="8"/>
  <c r="T1224" i="8" s="1"/>
  <c r="N1225" i="8"/>
  <c r="T1225" i="8" s="1"/>
  <c r="N1226" i="8"/>
  <c r="T1226" i="8" s="1"/>
  <c r="N1227" i="8"/>
  <c r="T1227" i="8" s="1"/>
  <c r="C1227" i="8" s="1" a="1"/>
  <c r="C1227" i="8" s="1"/>
  <c r="N1228" i="8"/>
  <c r="T1228" i="8" s="1"/>
  <c r="N1229" i="8"/>
  <c r="T1229" i="8" s="1"/>
  <c r="N1230" i="8"/>
  <c r="T1230" i="8" s="1"/>
  <c r="N1231" i="8"/>
  <c r="T1231" i="8" s="1"/>
  <c r="N1254" i="8"/>
  <c r="T1254" i="8" s="1"/>
  <c r="N1259" i="8"/>
  <c r="T1259" i="8" s="1"/>
  <c r="N1260" i="8"/>
  <c r="T1260" i="8" s="1"/>
  <c r="N1265" i="8"/>
  <c r="T1265" i="8" s="1"/>
  <c r="C1265" i="8" s="1" a="1"/>
  <c r="C1265" i="8" s="1"/>
  <c r="N1270" i="8"/>
  <c r="T1270" i="8" s="1"/>
  <c r="N1275" i="8"/>
  <c r="T1275" i="8" s="1"/>
  <c r="N1276" i="8"/>
  <c r="T1276" i="8" s="1"/>
  <c r="N1281" i="8"/>
  <c r="T1281" i="8" s="1"/>
  <c r="C1281" i="8" s="1" a="1"/>
  <c r="C1281" i="8" s="1"/>
  <c r="N1286" i="8"/>
  <c r="T1286" i="8" s="1"/>
  <c r="N1291" i="8"/>
  <c r="T1291" i="8" s="1"/>
  <c r="N1292" i="8"/>
  <c r="T1292" i="8" s="1"/>
  <c r="N1297" i="8"/>
  <c r="T1297" i="8" s="1"/>
  <c r="C1297" i="8" s="1" a="1"/>
  <c r="C1297" i="8" s="1"/>
  <c r="N1302" i="8"/>
  <c r="T1302" i="8" s="1"/>
  <c r="N1307" i="8"/>
  <c r="T1307" i="8" s="1"/>
  <c r="N1308" i="8"/>
  <c r="T1308" i="8" s="1"/>
  <c r="N1313" i="8"/>
  <c r="T1313" i="8" s="1"/>
  <c r="C1313" i="8" s="1" a="1"/>
  <c r="C1313" i="8" s="1"/>
  <c r="N1318" i="8"/>
  <c r="T1318" i="8" s="1"/>
  <c r="N1323" i="8"/>
  <c r="T1323" i="8" s="1"/>
  <c r="N1327" i="8"/>
  <c r="T1327" i="8" s="1"/>
  <c r="N1331" i="8"/>
  <c r="T1331" i="8" s="1"/>
  <c r="N1335" i="8"/>
  <c r="T1335" i="8" s="1"/>
  <c r="N1339" i="8"/>
  <c r="T1339" i="8" s="1"/>
  <c r="N1343" i="8"/>
  <c r="T1343" i="8" s="1"/>
  <c r="N1347" i="8"/>
  <c r="T1347" i="8" s="1"/>
  <c r="N1351" i="8"/>
  <c r="T1351" i="8" s="1"/>
  <c r="N1355" i="8"/>
  <c r="T1355" i="8" s="1"/>
  <c r="N1359" i="8"/>
  <c r="T1359" i="8" s="1"/>
  <c r="N1363" i="8"/>
  <c r="T1363" i="8" s="1"/>
  <c r="N1367" i="8"/>
  <c r="T1367" i="8" s="1"/>
  <c r="N1371" i="8"/>
  <c r="T1371" i="8" s="1"/>
  <c r="N1375" i="8"/>
  <c r="T1375" i="8" s="1"/>
  <c r="N1379" i="8"/>
  <c r="T1379" i="8" s="1"/>
  <c r="N1383" i="8"/>
  <c r="T1383" i="8" s="1"/>
  <c r="N1387" i="8"/>
  <c r="T1387" i="8" s="1"/>
  <c r="N1391" i="8"/>
  <c r="T1391" i="8" s="1"/>
  <c r="N1395" i="8"/>
  <c r="T1395" i="8" s="1"/>
  <c r="N1399" i="8"/>
  <c r="T1399" i="8" s="1"/>
  <c r="N1403" i="8"/>
  <c r="T1403" i="8" s="1"/>
  <c r="N1407" i="8"/>
  <c r="T1407" i="8" s="1"/>
  <c r="N1411" i="8"/>
  <c r="T1411" i="8" s="1"/>
  <c r="N1415" i="8"/>
  <c r="T1415" i="8" s="1"/>
  <c r="N1419" i="8"/>
  <c r="T1419" i="8" s="1"/>
  <c r="N1423" i="8"/>
  <c r="T1423" i="8" s="1"/>
  <c r="N1427" i="8"/>
  <c r="T1427" i="8" s="1"/>
  <c r="N1431" i="8"/>
  <c r="T1431" i="8" s="1"/>
  <c r="N1435" i="8"/>
  <c r="T1435" i="8" s="1"/>
  <c r="N1439" i="8"/>
  <c r="T1439" i="8" s="1"/>
  <c r="N1443" i="8"/>
  <c r="T1443" i="8" s="1"/>
  <c r="N1447" i="8"/>
  <c r="T1447" i="8" s="1"/>
  <c r="N1451" i="8"/>
  <c r="T1451" i="8" s="1"/>
  <c r="N1455" i="8"/>
  <c r="T1455" i="8" s="1"/>
  <c r="N1459" i="8"/>
  <c r="T1459" i="8" s="1"/>
  <c r="N1463" i="8"/>
  <c r="T1463" i="8" s="1"/>
  <c r="N1467" i="8"/>
  <c r="T1467" i="8" s="1"/>
  <c r="N1471" i="8"/>
  <c r="T1471" i="8" s="1"/>
  <c r="N1475" i="8"/>
  <c r="T1475" i="8" s="1"/>
  <c r="N1479" i="8"/>
  <c r="T1479" i="8" s="1"/>
  <c r="N1483" i="8"/>
  <c r="T1483" i="8" s="1"/>
  <c r="N1487" i="8"/>
  <c r="T1487" i="8" s="1"/>
  <c r="N1491" i="8"/>
  <c r="T1491" i="8" s="1"/>
  <c r="N1495" i="8"/>
  <c r="T1495" i="8" s="1"/>
  <c r="N1499" i="8"/>
  <c r="T1499" i="8" s="1"/>
  <c r="N1503" i="8"/>
  <c r="T1503" i="8" s="1"/>
  <c r="N1507" i="8"/>
  <c r="T1507" i="8" s="1"/>
  <c r="N1511" i="8"/>
  <c r="T1511" i="8" s="1"/>
  <c r="N1515" i="8"/>
  <c r="T1515" i="8" s="1"/>
  <c r="N1519" i="8"/>
  <c r="T1519" i="8" s="1"/>
  <c r="N1523" i="8"/>
  <c r="T1523" i="8" s="1"/>
  <c r="N1527" i="8"/>
  <c r="T1527" i="8" s="1"/>
  <c r="N1531" i="8"/>
  <c r="T1531" i="8" s="1"/>
  <c r="C1531" i="8" s="1" a="1"/>
  <c r="C1531" i="8" s="1"/>
  <c r="L1527" i="1" s="1"/>
  <c r="D1527" i="1" s="1" a="1"/>
  <c r="D1527" i="1" s="1"/>
  <c r="N1535" i="8"/>
  <c r="T1535" i="8" s="1"/>
  <c r="C1535" i="8" s="1" a="1"/>
  <c r="C1535" i="8" s="1"/>
  <c r="N1539" i="8"/>
  <c r="T1539" i="8" s="1"/>
  <c r="C1539" i="8" s="1" a="1"/>
  <c r="C1539" i="8" s="1"/>
  <c r="N1543" i="8"/>
  <c r="T1543" i="8" s="1"/>
  <c r="C1543" i="8" s="1" a="1"/>
  <c r="C1543" i="8" s="1"/>
  <c r="N1547" i="8"/>
  <c r="T1547" i="8" s="1"/>
  <c r="C1547" i="8" s="1" a="1"/>
  <c r="C1547" i="8" s="1"/>
  <c r="L1543" i="1" s="1"/>
  <c r="D1543" i="1" s="1" a="1"/>
  <c r="D1543" i="1" s="1"/>
  <c r="N1551" i="8"/>
  <c r="T1551" i="8" s="1"/>
  <c r="C1551" i="8" s="1" a="1"/>
  <c r="C1551" i="8" s="1"/>
  <c r="N1555" i="8"/>
  <c r="T1555" i="8" s="1"/>
  <c r="C1555" i="8" s="1" a="1"/>
  <c r="C1555" i="8" s="1"/>
  <c r="N1559" i="8"/>
  <c r="T1559" i="8" s="1"/>
  <c r="C1559" i="8" s="1" a="1"/>
  <c r="C1559" i="8" s="1"/>
  <c r="N1563" i="8"/>
  <c r="T1563" i="8" s="1"/>
  <c r="C1563" i="8" s="1" a="1"/>
  <c r="C1563" i="8" s="1"/>
  <c r="L1559" i="1" s="1"/>
  <c r="D1559" i="1" s="1" a="1"/>
  <c r="D1559" i="1" s="1"/>
  <c r="N1567" i="8"/>
  <c r="T1567" i="8" s="1"/>
  <c r="C1567" i="8" s="1" a="1"/>
  <c r="C1567" i="8" s="1"/>
  <c r="N1571" i="8"/>
  <c r="T1571" i="8" s="1"/>
  <c r="C1571" i="8" s="1" a="1"/>
  <c r="C1571" i="8" s="1"/>
  <c r="N1575" i="8"/>
  <c r="T1575" i="8" s="1"/>
  <c r="C1575" i="8" s="1" a="1"/>
  <c r="C1575" i="8" s="1"/>
  <c r="N1579" i="8"/>
  <c r="T1579" i="8" s="1"/>
  <c r="C1579" i="8" s="1" a="1"/>
  <c r="C1579" i="8" s="1"/>
  <c r="N1583" i="8"/>
  <c r="T1583" i="8" s="1"/>
  <c r="C1583" i="8" s="1" a="1"/>
  <c r="C1583" i="8" s="1"/>
  <c r="N1587" i="8"/>
  <c r="T1587" i="8" s="1"/>
  <c r="C1587" i="8" s="1" a="1"/>
  <c r="C1587" i="8" s="1"/>
  <c r="N1591" i="8"/>
  <c r="T1591" i="8" s="1"/>
  <c r="C1591" i="8" s="1" a="1"/>
  <c r="C1591" i="8" s="1"/>
  <c r="N1595" i="8"/>
  <c r="T1595" i="8" s="1"/>
  <c r="C1595" i="8" s="1" a="1"/>
  <c r="C1595" i="8" s="1"/>
  <c r="L1591" i="1" s="1"/>
  <c r="D1591" i="1" s="1" a="1"/>
  <c r="D1591" i="1" s="1"/>
  <c r="N1599" i="8"/>
  <c r="T1599" i="8" s="1"/>
  <c r="C1599" i="8" s="1" a="1"/>
  <c r="C1599" i="8" s="1"/>
  <c r="N1603" i="8"/>
  <c r="T1603" i="8" s="1"/>
  <c r="C1603" i="8" s="1" a="1"/>
  <c r="C1603" i="8" s="1"/>
  <c r="N1607" i="8"/>
  <c r="T1607" i="8" s="1"/>
  <c r="C1607" i="8" s="1" a="1"/>
  <c r="C1607" i="8" s="1"/>
  <c r="N1611" i="8"/>
  <c r="T1611" i="8" s="1"/>
  <c r="C1611" i="8" s="1" a="1"/>
  <c r="C1611" i="8" s="1"/>
  <c r="L1607" i="1" s="1"/>
  <c r="D1607" i="1" s="1" a="1"/>
  <c r="D1607" i="1" s="1"/>
  <c r="N1615" i="8"/>
  <c r="T1615" i="8" s="1"/>
  <c r="C1615" i="8" s="1" a="1"/>
  <c r="C1615" i="8" s="1"/>
  <c r="N1619" i="8"/>
  <c r="T1619" i="8" s="1"/>
  <c r="N1623" i="8"/>
  <c r="T1623" i="8" s="1"/>
  <c r="C1623" i="8" s="1" a="1"/>
  <c r="C1623" i="8" s="1"/>
  <c r="N1627" i="8"/>
  <c r="T1627" i="8" s="1"/>
  <c r="C1627" i="8" s="1" a="1"/>
  <c r="C1627" i="8" s="1"/>
  <c r="N1631" i="8"/>
  <c r="T1631" i="8" s="1"/>
  <c r="C1631" i="8" s="1" a="1"/>
  <c r="C1631" i="8" s="1"/>
  <c r="N1635" i="8"/>
  <c r="T1635" i="8" s="1"/>
  <c r="C1635" i="8" s="1" a="1"/>
  <c r="C1635" i="8" s="1"/>
  <c r="N1639" i="8"/>
  <c r="T1639" i="8" s="1"/>
  <c r="C1639" i="8" s="1" a="1"/>
  <c r="C1639" i="8" s="1"/>
  <c r="N105" i="8"/>
  <c r="T105" i="8" s="1"/>
  <c r="N289" i="8"/>
  <c r="T289" i="8" s="1"/>
  <c r="N417" i="8"/>
  <c r="T417" i="8" s="1"/>
  <c r="N545" i="8"/>
  <c r="T545" i="8" s="1"/>
  <c r="N591" i="8"/>
  <c r="T591" i="8" s="1"/>
  <c r="N601" i="8"/>
  <c r="T601" i="8" s="1"/>
  <c r="N623" i="8"/>
  <c r="T623" i="8" s="1"/>
  <c r="N633" i="8"/>
  <c r="T633" i="8" s="1"/>
  <c r="N655" i="8"/>
  <c r="T655" i="8" s="1"/>
  <c r="N665" i="8"/>
  <c r="T665" i="8" s="1"/>
  <c r="N687" i="8"/>
  <c r="T687" i="8" s="1"/>
  <c r="N697" i="8"/>
  <c r="T697" i="8" s="1"/>
  <c r="N719" i="8"/>
  <c r="T719" i="8" s="1"/>
  <c r="N729" i="8"/>
  <c r="T729" i="8" s="1"/>
  <c r="N751" i="8"/>
  <c r="T751" i="8" s="1"/>
  <c r="N761" i="8"/>
  <c r="T761" i="8" s="1"/>
  <c r="N783" i="8"/>
  <c r="T783" i="8" s="1"/>
  <c r="N793" i="8"/>
  <c r="T793" i="8" s="1"/>
  <c r="N815" i="8"/>
  <c r="T815" i="8" s="1"/>
  <c r="N825" i="8"/>
  <c r="T825" i="8" s="1"/>
  <c r="N847" i="8"/>
  <c r="T847" i="8" s="1"/>
  <c r="N857" i="8"/>
  <c r="T857" i="8" s="1"/>
  <c r="N879" i="8"/>
  <c r="T879" i="8" s="1"/>
  <c r="N889" i="8"/>
  <c r="T889" i="8" s="1"/>
  <c r="N911" i="8"/>
  <c r="T911" i="8" s="1"/>
  <c r="N921" i="8"/>
  <c r="T921" i="8" s="1"/>
  <c r="N943" i="8"/>
  <c r="T943" i="8" s="1"/>
  <c r="N953" i="8"/>
  <c r="T953" i="8" s="1"/>
  <c r="N975" i="8"/>
  <c r="T975" i="8" s="1"/>
  <c r="N985" i="8"/>
  <c r="T985" i="8" s="1"/>
  <c r="N1007" i="8"/>
  <c r="T1007" i="8" s="1"/>
  <c r="N1017" i="8"/>
  <c r="T1017" i="8" s="1"/>
  <c r="N1039" i="8"/>
  <c r="T1039" i="8" s="1"/>
  <c r="N1049" i="8"/>
  <c r="T1049" i="8" s="1"/>
  <c r="N1071" i="8"/>
  <c r="T1071" i="8" s="1"/>
  <c r="N1081" i="8"/>
  <c r="T1081" i="8" s="1"/>
  <c r="N1116" i="8"/>
  <c r="T1116" i="8" s="1"/>
  <c r="N1117" i="8"/>
  <c r="T1117" i="8" s="1"/>
  <c r="N1118" i="8"/>
  <c r="T1118" i="8" s="1"/>
  <c r="N1124" i="8"/>
  <c r="T1124" i="8" s="1"/>
  <c r="N1125" i="8"/>
  <c r="T1125" i="8" s="1"/>
  <c r="N1126" i="8"/>
  <c r="T1126" i="8" s="1"/>
  <c r="N1132" i="8"/>
  <c r="T1132" i="8" s="1"/>
  <c r="N1133" i="8"/>
  <c r="T1133" i="8" s="1"/>
  <c r="N1134" i="8"/>
  <c r="T1134" i="8" s="1"/>
  <c r="N1140" i="8"/>
  <c r="T1140" i="8" s="1"/>
  <c r="N1141" i="8"/>
  <c r="T1141" i="8" s="1"/>
  <c r="N1142" i="8"/>
  <c r="T1142" i="8" s="1"/>
  <c r="N1145" i="8"/>
  <c r="T1145" i="8" s="1"/>
  <c r="N1146" i="8"/>
  <c r="T1146" i="8" s="1"/>
  <c r="N1184" i="8"/>
  <c r="T1184" i="8" s="1"/>
  <c r="N1185" i="8"/>
  <c r="T1185" i="8" s="1"/>
  <c r="C1185" i="8" s="1" a="1"/>
  <c r="C1185" i="8" s="1"/>
  <c r="N1186" i="8"/>
  <c r="T1186" i="8" s="1"/>
  <c r="N1187" i="8"/>
  <c r="T1187" i="8" s="1"/>
  <c r="N1216" i="8"/>
  <c r="T1216" i="8" s="1"/>
  <c r="N1217" i="8"/>
  <c r="T1217" i="8" s="1"/>
  <c r="N1218" i="8"/>
  <c r="T1218" i="8" s="1"/>
  <c r="N1219" i="8"/>
  <c r="T1219" i="8" s="1"/>
  <c r="N1248" i="8"/>
  <c r="T1248" i="8" s="1"/>
  <c r="N1249" i="8"/>
  <c r="T1249" i="8" s="1"/>
  <c r="C1249" i="8" s="1" a="1"/>
  <c r="C1249" i="8" s="1"/>
  <c r="N1250" i="8"/>
  <c r="T1250" i="8" s="1"/>
  <c r="N1255" i="8"/>
  <c r="T1255" i="8" s="1"/>
  <c r="N1256" i="8"/>
  <c r="T1256" i="8" s="1"/>
  <c r="N1261" i="8"/>
  <c r="T1261" i="8" s="1"/>
  <c r="C1261" i="8" s="1" a="1"/>
  <c r="C1261" i="8" s="1"/>
  <c r="L1257" i="1" s="1"/>
  <c r="D1257" i="1" s="1" a="1"/>
  <c r="D1257" i="1" s="1"/>
  <c r="N1266" i="8"/>
  <c r="T1266" i="8" s="1"/>
  <c r="N1271" i="8"/>
  <c r="T1271" i="8" s="1"/>
  <c r="N1272" i="8"/>
  <c r="T1272" i="8" s="1"/>
  <c r="N1277" i="8"/>
  <c r="T1277" i="8" s="1"/>
  <c r="C1277" i="8" s="1" a="1"/>
  <c r="C1277" i="8" s="1"/>
  <c r="L1273" i="1" s="1"/>
  <c r="D1273" i="1" s="1" a="1"/>
  <c r="D1273" i="1" s="1"/>
  <c r="N1282" i="8"/>
  <c r="T1282" i="8" s="1"/>
  <c r="N1287" i="8"/>
  <c r="T1287" i="8" s="1"/>
  <c r="N1288" i="8"/>
  <c r="T1288" i="8" s="1"/>
  <c r="N1293" i="8"/>
  <c r="T1293" i="8" s="1"/>
  <c r="C1293" i="8" s="1" a="1"/>
  <c r="C1293" i="8" s="1"/>
  <c r="N1298" i="8"/>
  <c r="T1298" i="8" s="1"/>
  <c r="N1303" i="8"/>
  <c r="T1303" i="8" s="1"/>
  <c r="N1304" i="8"/>
  <c r="T1304" i="8" s="1"/>
  <c r="N1309" i="8"/>
  <c r="T1309" i="8" s="1"/>
  <c r="C1309" i="8" s="1" a="1"/>
  <c r="C1309" i="8" s="1"/>
  <c r="N1314" i="8"/>
  <c r="T1314" i="8" s="1"/>
  <c r="N1319" i="8"/>
  <c r="T1319" i="8" s="1"/>
  <c r="N1320" i="8"/>
  <c r="T1320" i="8" s="1"/>
  <c r="N1324" i="8"/>
  <c r="T1324" i="8" s="1"/>
  <c r="N1328" i="8"/>
  <c r="T1328" i="8" s="1"/>
  <c r="N1332" i="8"/>
  <c r="T1332" i="8" s="1"/>
  <c r="N1336" i="8"/>
  <c r="T1336" i="8" s="1"/>
  <c r="N1340" i="8"/>
  <c r="T1340" i="8" s="1"/>
  <c r="N1344" i="8"/>
  <c r="T1344" i="8" s="1"/>
  <c r="N1348" i="8"/>
  <c r="T1348" i="8" s="1"/>
  <c r="C1348" i="8" s="1" a="1"/>
  <c r="C1348" i="8" s="1"/>
  <c r="N1352" i="8"/>
  <c r="T1352" i="8" s="1"/>
  <c r="C1352" i="8" s="1" a="1"/>
  <c r="C1352" i="8" s="1"/>
  <c r="N1356" i="8"/>
  <c r="T1356" i="8" s="1"/>
  <c r="C1356" i="8" s="1" a="1"/>
  <c r="C1356" i="8" s="1"/>
  <c r="N1360" i="8"/>
  <c r="T1360" i="8" s="1"/>
  <c r="C1360" i="8" s="1" a="1"/>
  <c r="C1360" i="8" s="1"/>
  <c r="N1364" i="8"/>
  <c r="T1364" i="8" s="1"/>
  <c r="C1364" i="8" s="1" a="1"/>
  <c r="C1364" i="8" s="1"/>
  <c r="N1368" i="8"/>
  <c r="T1368" i="8" s="1"/>
  <c r="C1368" i="8" s="1" a="1"/>
  <c r="C1368" i="8" s="1"/>
  <c r="N1372" i="8"/>
  <c r="T1372" i="8" s="1"/>
  <c r="C1372" i="8" s="1" a="1"/>
  <c r="C1372" i="8" s="1"/>
  <c r="L1368" i="1" s="1"/>
  <c r="D1368" i="1" s="1" a="1"/>
  <c r="D1368" i="1" s="1"/>
  <c r="N1376" i="8"/>
  <c r="T1376" i="8" s="1"/>
  <c r="C1376" i="8" s="1" a="1"/>
  <c r="C1376" i="8" s="1"/>
  <c r="L1372" i="1" s="1"/>
  <c r="D1372" i="1" s="1" a="1"/>
  <c r="D1372" i="1" s="1"/>
  <c r="N1380" i="8"/>
  <c r="T1380" i="8" s="1"/>
  <c r="C1380" i="8" s="1" a="1"/>
  <c r="C1380" i="8" s="1"/>
  <c r="N1384" i="8"/>
  <c r="T1384" i="8" s="1"/>
  <c r="C1384" i="8" s="1" a="1"/>
  <c r="C1384" i="8" s="1"/>
  <c r="N1388" i="8"/>
  <c r="T1388" i="8" s="1"/>
  <c r="C1388" i="8" s="1" a="1"/>
  <c r="C1388" i="8" s="1"/>
  <c r="L1384" i="1" s="1"/>
  <c r="D1384" i="1" s="1" a="1"/>
  <c r="D1384" i="1" s="1"/>
  <c r="N1392" i="8"/>
  <c r="T1392" i="8" s="1"/>
  <c r="C1392" i="8" s="1" a="1"/>
  <c r="C1392" i="8" s="1"/>
  <c r="N1396" i="8"/>
  <c r="T1396" i="8" s="1"/>
  <c r="C1396" i="8" s="1" a="1"/>
  <c r="C1396" i="8" s="1"/>
  <c r="N1400" i="8"/>
  <c r="T1400" i="8" s="1"/>
  <c r="C1400" i="8" s="1" a="1"/>
  <c r="C1400" i="8" s="1"/>
  <c r="N1404" i="8"/>
  <c r="T1404" i="8" s="1"/>
  <c r="C1404" i="8" s="1" a="1"/>
  <c r="C1404" i="8" s="1"/>
  <c r="N1408" i="8"/>
  <c r="T1408" i="8" s="1"/>
  <c r="C1408" i="8" s="1" a="1"/>
  <c r="C1408" i="8" s="1"/>
  <c r="N1412" i="8"/>
  <c r="T1412" i="8" s="1"/>
  <c r="C1412" i="8" s="1" a="1"/>
  <c r="C1412" i="8" s="1"/>
  <c r="N1416" i="8"/>
  <c r="T1416" i="8" s="1"/>
  <c r="C1416" i="8" s="1" a="1"/>
  <c r="C1416" i="8" s="1"/>
  <c r="N1420" i="8"/>
  <c r="T1420" i="8" s="1"/>
  <c r="C1420" i="8" s="1" a="1"/>
  <c r="C1420" i="8" s="1"/>
  <c r="N1424" i="8"/>
  <c r="T1424" i="8" s="1"/>
  <c r="C1424" i="8" s="1" a="1"/>
  <c r="C1424" i="8" s="1"/>
  <c r="N1428" i="8"/>
  <c r="T1428" i="8" s="1"/>
  <c r="C1428" i="8" s="1" a="1"/>
  <c r="C1428" i="8" s="1"/>
  <c r="N1432" i="8"/>
  <c r="T1432" i="8" s="1"/>
  <c r="C1432" i="8" s="1" a="1"/>
  <c r="C1432" i="8" s="1"/>
  <c r="N1436" i="8"/>
  <c r="T1436" i="8" s="1"/>
  <c r="C1436" i="8" s="1" a="1"/>
  <c r="C1436" i="8" s="1"/>
  <c r="N1440" i="8"/>
  <c r="T1440" i="8" s="1"/>
  <c r="C1440" i="8" s="1" a="1"/>
  <c r="C1440" i="8" s="1"/>
  <c r="N1444" i="8"/>
  <c r="T1444" i="8" s="1"/>
  <c r="C1444" i="8" s="1" a="1"/>
  <c r="C1444" i="8" s="1"/>
  <c r="N1448" i="8"/>
  <c r="T1448" i="8" s="1"/>
  <c r="C1448" i="8" s="1" a="1"/>
  <c r="C1448" i="8" s="1"/>
  <c r="N1452" i="8"/>
  <c r="T1452" i="8" s="1"/>
  <c r="C1452" i="8" s="1" a="1"/>
  <c r="C1452" i="8" s="1"/>
  <c r="N1456" i="8"/>
  <c r="T1456" i="8" s="1"/>
  <c r="C1456" i="8" s="1" a="1"/>
  <c r="C1456" i="8" s="1"/>
  <c r="N1460" i="8"/>
  <c r="T1460" i="8" s="1"/>
  <c r="C1460" i="8" s="1" a="1"/>
  <c r="C1460" i="8" s="1"/>
  <c r="N1464" i="8"/>
  <c r="T1464" i="8" s="1"/>
  <c r="N1468" i="8"/>
  <c r="T1468" i="8" s="1"/>
  <c r="N1472" i="8"/>
  <c r="T1472" i="8" s="1"/>
  <c r="N1476" i="8"/>
  <c r="T1476" i="8" s="1"/>
  <c r="N1480" i="8"/>
  <c r="T1480" i="8" s="1"/>
  <c r="N1484" i="8"/>
  <c r="T1484" i="8" s="1"/>
  <c r="N1488" i="8"/>
  <c r="T1488" i="8" s="1"/>
  <c r="N1492" i="8"/>
  <c r="T1492" i="8" s="1"/>
  <c r="N1496" i="8"/>
  <c r="T1496" i="8" s="1"/>
  <c r="N1500" i="8"/>
  <c r="T1500" i="8" s="1"/>
  <c r="N1504" i="8"/>
  <c r="T1504" i="8" s="1"/>
  <c r="N1508" i="8"/>
  <c r="T1508" i="8" s="1"/>
  <c r="N1512" i="8"/>
  <c r="T1512" i="8" s="1"/>
  <c r="N1516" i="8"/>
  <c r="T1516" i="8" s="1"/>
  <c r="N1520" i="8"/>
  <c r="T1520" i="8" s="1"/>
  <c r="N1524" i="8"/>
  <c r="T1524" i="8" s="1"/>
  <c r="N1528" i="8"/>
  <c r="T1528" i="8" s="1"/>
  <c r="N1532" i="8"/>
  <c r="T1532" i="8" s="1"/>
  <c r="N1536" i="8"/>
  <c r="T1536" i="8" s="1"/>
  <c r="N1540" i="8"/>
  <c r="T1540" i="8" s="1"/>
  <c r="N1544" i="8"/>
  <c r="T1544" i="8" s="1"/>
  <c r="N1548" i="8"/>
  <c r="T1548" i="8" s="1"/>
  <c r="N1552" i="8"/>
  <c r="T1552" i="8" s="1"/>
  <c r="N1556" i="8"/>
  <c r="T1556" i="8" s="1"/>
  <c r="N1560" i="8"/>
  <c r="T1560" i="8" s="1"/>
  <c r="N1564" i="8"/>
  <c r="T1564" i="8" s="1"/>
  <c r="N1568" i="8"/>
  <c r="T1568" i="8" s="1"/>
  <c r="N1572" i="8"/>
  <c r="T1572" i="8" s="1"/>
  <c r="N1576" i="8"/>
  <c r="T1576" i="8" s="1"/>
  <c r="N1580" i="8"/>
  <c r="T1580" i="8" s="1"/>
  <c r="N1584" i="8"/>
  <c r="T1584" i="8" s="1"/>
  <c r="N1588" i="8"/>
  <c r="T1588" i="8" s="1"/>
  <c r="N1592" i="8"/>
  <c r="T1592" i="8" s="1"/>
  <c r="N1596" i="8"/>
  <c r="T1596" i="8" s="1"/>
  <c r="N1600" i="8"/>
  <c r="T1600" i="8" s="1"/>
  <c r="N1604" i="8"/>
  <c r="T1604" i="8" s="1"/>
  <c r="N1608" i="8"/>
  <c r="T1608" i="8" s="1"/>
  <c r="N1612" i="8"/>
  <c r="T1612" i="8" s="1"/>
  <c r="N1616" i="8"/>
  <c r="T1616" i="8" s="1"/>
  <c r="N1620" i="8"/>
  <c r="T1620" i="8" s="1"/>
  <c r="N1624" i="8"/>
  <c r="T1624" i="8" s="1"/>
  <c r="N1628" i="8"/>
  <c r="T1628" i="8" s="1"/>
  <c r="N1632" i="8"/>
  <c r="T1632" i="8" s="1"/>
  <c r="N1636" i="8"/>
  <c r="T1636" i="8" s="1"/>
  <c r="N1640" i="8"/>
  <c r="T1640" i="8" s="1"/>
  <c r="N1644" i="8"/>
  <c r="T1644" i="8" s="1"/>
  <c r="N1648" i="8"/>
  <c r="T1648" i="8" s="1"/>
  <c r="C1648" i="8" s="1" a="1"/>
  <c r="C1648" i="8" s="1"/>
  <c r="N1652" i="8"/>
  <c r="T1652" i="8" s="1"/>
  <c r="C1652" i="8" s="1" a="1"/>
  <c r="C1652" i="8" s="1"/>
  <c r="N1656" i="8"/>
  <c r="T1656" i="8" s="1"/>
  <c r="C1656" i="8" s="1" a="1"/>
  <c r="C1656" i="8" s="1"/>
  <c r="N1660" i="8"/>
  <c r="T1660" i="8" s="1"/>
  <c r="C1660" i="8" s="1" a="1"/>
  <c r="C1660" i="8" s="1"/>
  <c r="L1656" i="1" s="1"/>
  <c r="D1656" i="1" s="1" a="1"/>
  <c r="D1656" i="1" s="1"/>
  <c r="N1664" i="8"/>
  <c r="T1664" i="8" s="1"/>
  <c r="C1664" i="8" s="1" a="1"/>
  <c r="C1664" i="8" s="1"/>
  <c r="N1668" i="8"/>
  <c r="T1668" i="8" s="1"/>
  <c r="C1668" i="8" s="1" a="1"/>
  <c r="C1668" i="8" s="1"/>
  <c r="N1672" i="8"/>
  <c r="T1672" i="8" s="1"/>
  <c r="C1672" i="8" s="1" a="1"/>
  <c r="C1672" i="8" s="1"/>
  <c r="N1676" i="8"/>
  <c r="T1676" i="8" s="1"/>
  <c r="C1676" i="8" s="1" a="1"/>
  <c r="C1676" i="8" s="1"/>
  <c r="L1672" i="1" s="1"/>
  <c r="D1672" i="1" s="1" a="1"/>
  <c r="D1672" i="1" s="1"/>
  <c r="N1680" i="8"/>
  <c r="T1680" i="8" s="1"/>
  <c r="C1680" i="8" s="1" a="1"/>
  <c r="C1680" i="8" s="1"/>
  <c r="N1684" i="8"/>
  <c r="T1684" i="8" s="1"/>
  <c r="C1684" i="8" s="1" a="1"/>
  <c r="C1684" i="8" s="1"/>
  <c r="N605" i="8"/>
  <c r="T605" i="8" s="1"/>
  <c r="N669" i="8"/>
  <c r="T669" i="8" s="1"/>
  <c r="N733" i="8"/>
  <c r="T733" i="8" s="1"/>
  <c r="N797" i="8"/>
  <c r="T797" i="8" s="1"/>
  <c r="N861" i="8"/>
  <c r="T861" i="8" s="1"/>
  <c r="N925" i="8"/>
  <c r="T925" i="8" s="1"/>
  <c r="N989" i="8"/>
  <c r="T989" i="8" s="1"/>
  <c r="N1053" i="8"/>
  <c r="T1053" i="8" s="1"/>
  <c r="N1108" i="8"/>
  <c r="T1108" i="8" s="1"/>
  <c r="N1109" i="8"/>
  <c r="T1109" i="8" s="1"/>
  <c r="N1110" i="8"/>
  <c r="T1110" i="8" s="1"/>
  <c r="N1251" i="8"/>
  <c r="T1251" i="8" s="1"/>
  <c r="N1252" i="8"/>
  <c r="T1252" i="8" s="1"/>
  <c r="N1257" i="8"/>
  <c r="T1257" i="8" s="1"/>
  <c r="C1257" i="8" s="1" a="1"/>
  <c r="C1257" i="8" s="1"/>
  <c r="N1262" i="8"/>
  <c r="T1262" i="8" s="1"/>
  <c r="N1267" i="8"/>
  <c r="T1267" i="8" s="1"/>
  <c r="N1268" i="8"/>
  <c r="T1268" i="8" s="1"/>
  <c r="N1273" i="8"/>
  <c r="T1273" i="8" s="1"/>
  <c r="C1273" i="8" s="1" a="1"/>
  <c r="C1273" i="8" s="1"/>
  <c r="L1269" i="1" s="1"/>
  <c r="D1269" i="1" s="1" a="1"/>
  <c r="D1269" i="1" s="1"/>
  <c r="N1278" i="8"/>
  <c r="T1278" i="8" s="1"/>
  <c r="N1283" i="8"/>
  <c r="T1283" i="8" s="1"/>
  <c r="N1284" i="8"/>
  <c r="T1284" i="8" s="1"/>
  <c r="N1289" i="8"/>
  <c r="T1289" i="8" s="1"/>
  <c r="C1289" i="8" s="1" a="1"/>
  <c r="C1289" i="8" s="1"/>
  <c r="N1294" i="8"/>
  <c r="T1294" i="8" s="1"/>
  <c r="N1299" i="8"/>
  <c r="T1299" i="8" s="1"/>
  <c r="N1300" i="8"/>
  <c r="T1300" i="8" s="1"/>
  <c r="N1305" i="8"/>
  <c r="T1305" i="8" s="1"/>
  <c r="C1305" i="8" s="1" a="1"/>
  <c r="C1305" i="8" s="1"/>
  <c r="N1310" i="8"/>
  <c r="T1310" i="8" s="1"/>
  <c r="N1315" i="8"/>
  <c r="T1315" i="8" s="1"/>
  <c r="N1316" i="8"/>
  <c r="T1316" i="8" s="1"/>
  <c r="N1321" i="8"/>
  <c r="T1321" i="8" s="1"/>
  <c r="C1321" i="8" s="1" a="1"/>
  <c r="C1321" i="8" s="1"/>
  <c r="L1317" i="1" s="1"/>
  <c r="D1317" i="1" s="1" a="1"/>
  <c r="D1317" i="1" s="1"/>
  <c r="N1337" i="8"/>
  <c r="T1337" i="8" s="1"/>
  <c r="C1337" i="8" s="1" a="1"/>
  <c r="C1337" i="8" s="1"/>
  <c r="N1353" i="8"/>
  <c r="T1353" i="8" s="1"/>
  <c r="C1353" i="8" s="1" a="1"/>
  <c r="C1353" i="8" s="1"/>
  <c r="N1369" i="8"/>
  <c r="T1369" i="8" s="1"/>
  <c r="C1369" i="8" s="1" a="1"/>
  <c r="C1369" i="8" s="1"/>
  <c r="N1385" i="8"/>
  <c r="T1385" i="8" s="1"/>
  <c r="C1385" i="8" s="1" a="1"/>
  <c r="C1385" i="8" s="1"/>
  <c r="L1381" i="1" s="1"/>
  <c r="D1381" i="1" s="1" a="1"/>
  <c r="D1381" i="1" s="1"/>
  <c r="N1401" i="8"/>
  <c r="T1401" i="8" s="1"/>
  <c r="C1401" i="8" s="1" a="1"/>
  <c r="C1401" i="8" s="1"/>
  <c r="N1417" i="8"/>
  <c r="T1417" i="8" s="1"/>
  <c r="C1417" i="8" s="1" a="1"/>
  <c r="C1417" i="8" s="1"/>
  <c r="N1433" i="8"/>
  <c r="T1433" i="8" s="1"/>
  <c r="C1433" i="8" s="1" a="1"/>
  <c r="C1433" i="8" s="1"/>
  <c r="N1449" i="8"/>
  <c r="T1449" i="8" s="1"/>
  <c r="C1449" i="8" s="1" a="1"/>
  <c r="C1449" i="8" s="1"/>
  <c r="L1445" i="1" s="1"/>
  <c r="D1445" i="1" s="1" a="1"/>
  <c r="D1445" i="1" s="1"/>
  <c r="N1465" i="8"/>
  <c r="T1465" i="8" s="1"/>
  <c r="C1465" i="8" s="1" a="1"/>
  <c r="C1465" i="8" s="1"/>
  <c r="N1481" i="8"/>
  <c r="T1481" i="8" s="1"/>
  <c r="C1481" i="8" s="1" a="1"/>
  <c r="C1481" i="8" s="1"/>
  <c r="N1497" i="8"/>
  <c r="T1497" i="8" s="1"/>
  <c r="C1497" i="8" s="1" a="1"/>
  <c r="C1497" i="8" s="1"/>
  <c r="N1513" i="8"/>
  <c r="T1513" i="8" s="1"/>
  <c r="C1513" i="8" s="1" a="1"/>
  <c r="C1513" i="8" s="1"/>
  <c r="L1509" i="1" s="1"/>
  <c r="D1509" i="1" s="1" a="1"/>
  <c r="D1509" i="1" s="1"/>
  <c r="N1529" i="8"/>
  <c r="T1529" i="8" s="1"/>
  <c r="C1529" i="8" s="1" a="1"/>
  <c r="C1529" i="8" s="1"/>
  <c r="L1525" i="1" s="1"/>
  <c r="D1525" i="1" s="1" a="1"/>
  <c r="D1525" i="1" s="1"/>
  <c r="N1545" i="8"/>
  <c r="T1545" i="8" s="1"/>
  <c r="C1545" i="8" s="1" a="1"/>
  <c r="C1545" i="8" s="1"/>
  <c r="N1561" i="8"/>
  <c r="T1561" i="8" s="1"/>
  <c r="C1561" i="8" s="1" a="1"/>
  <c r="C1561" i="8" s="1"/>
  <c r="N1577" i="8"/>
  <c r="T1577" i="8" s="1"/>
  <c r="C1577" i="8" s="1" a="1"/>
  <c r="C1577" i="8" s="1"/>
  <c r="N1589" i="8"/>
  <c r="T1589" i="8" s="1"/>
  <c r="C1589" i="8" s="1" a="1"/>
  <c r="C1589" i="8" s="1"/>
  <c r="L1585" i="1" s="1"/>
  <c r="D1585" i="1" s="1" a="1"/>
  <c r="D1585" i="1" s="1"/>
  <c r="N1597" i="8"/>
  <c r="T1597" i="8" s="1"/>
  <c r="C1597" i="8" s="1" a="1"/>
  <c r="C1597" i="8" s="1"/>
  <c r="N1605" i="8"/>
  <c r="T1605" i="8" s="1"/>
  <c r="N1613" i="8"/>
  <c r="T1613" i="8" s="1"/>
  <c r="C1613" i="8" s="1" a="1"/>
  <c r="C1613" i="8" s="1"/>
  <c r="L1609" i="1" s="1"/>
  <c r="D1609" i="1" s="1" a="1"/>
  <c r="D1609" i="1" s="1"/>
  <c r="N1621" i="8"/>
  <c r="T1621" i="8" s="1"/>
  <c r="C1621" i="8" s="1" a="1"/>
  <c r="C1621" i="8" s="1"/>
  <c r="L1617" i="1" s="1"/>
  <c r="D1617" i="1" s="1" a="1"/>
  <c r="D1617" i="1" s="1"/>
  <c r="N1629" i="8"/>
  <c r="T1629" i="8" s="1"/>
  <c r="C1629" i="8" s="1" a="1"/>
  <c r="C1629" i="8" s="1"/>
  <c r="N1637" i="8"/>
  <c r="T1637" i="8" s="1"/>
  <c r="N1643" i="8"/>
  <c r="T1643" i="8" s="1"/>
  <c r="C1643" i="8" s="1" a="1"/>
  <c r="C1643" i="8" s="1"/>
  <c r="L1639" i="1" s="1"/>
  <c r="D1639" i="1" s="1" a="1"/>
  <c r="D1639" i="1" s="1"/>
  <c r="N1649" i="8"/>
  <c r="T1649" i="8" s="1"/>
  <c r="N1654" i="8"/>
  <c r="T1654" i="8" s="1"/>
  <c r="C1654" i="8" s="1" a="1"/>
  <c r="C1654" i="8" s="1"/>
  <c r="N1659" i="8"/>
  <c r="T1659" i="8" s="1"/>
  <c r="C1659" i="8" s="1" a="1"/>
  <c r="C1659" i="8" s="1"/>
  <c r="N1665" i="8"/>
  <c r="T1665" i="8" s="1"/>
  <c r="N1670" i="8"/>
  <c r="T1670" i="8" s="1"/>
  <c r="C1670" i="8" s="1" a="1"/>
  <c r="C1670" i="8" s="1"/>
  <c r="N1675" i="8"/>
  <c r="T1675" i="8" s="1"/>
  <c r="C1675" i="8" s="1" a="1"/>
  <c r="C1675" i="8" s="1"/>
  <c r="N1681" i="8"/>
  <c r="T1681" i="8" s="1"/>
  <c r="N1686" i="8"/>
  <c r="T1686" i="8" s="1"/>
  <c r="C1686" i="8" s="1" a="1"/>
  <c r="C1686" i="8" s="1"/>
  <c r="N1690" i="8"/>
  <c r="T1690" i="8" s="1"/>
  <c r="C1690" i="8" s="1" a="1"/>
  <c r="C1690" i="8" s="1"/>
  <c r="N1694" i="8"/>
  <c r="T1694" i="8" s="1"/>
  <c r="C1694" i="8" s="1" a="1"/>
  <c r="C1694" i="8" s="1"/>
  <c r="N1698" i="8"/>
  <c r="T1698" i="8" s="1"/>
  <c r="C1698" i="8" s="1" a="1"/>
  <c r="C1698" i="8" s="1"/>
  <c r="N1702" i="8"/>
  <c r="T1702" i="8" s="1"/>
  <c r="C1702" i="8" s="1" a="1"/>
  <c r="C1702" i="8" s="1"/>
  <c r="L1698" i="1" s="1"/>
  <c r="D1698" i="1" s="1" a="1"/>
  <c r="D1698" i="1" s="1"/>
  <c r="N1706" i="8"/>
  <c r="T1706" i="8" s="1"/>
  <c r="C1706" i="8" s="1" a="1"/>
  <c r="C1706" i="8" s="1"/>
  <c r="L1702" i="1" s="1"/>
  <c r="D1702" i="1" s="1" a="1"/>
  <c r="D1702" i="1" s="1"/>
  <c r="N1710" i="8"/>
  <c r="T1710" i="8" s="1"/>
  <c r="C1710" i="8" s="1" a="1"/>
  <c r="C1710" i="8" s="1"/>
  <c r="N1714" i="8"/>
  <c r="T1714" i="8" s="1"/>
  <c r="C1714" i="8" s="1" a="1"/>
  <c r="C1714" i="8" s="1"/>
  <c r="N1718" i="8"/>
  <c r="T1718" i="8" s="1"/>
  <c r="C1718" i="8" s="1" a="1"/>
  <c r="C1718" i="8" s="1"/>
  <c r="N1722" i="8"/>
  <c r="T1722" i="8" s="1"/>
  <c r="N1726" i="8"/>
  <c r="T1726" i="8" s="1"/>
  <c r="N1730" i="8"/>
  <c r="T1730" i="8" s="1"/>
  <c r="N1734" i="8"/>
  <c r="T1734" i="8" s="1"/>
  <c r="N1738" i="8"/>
  <c r="T1738" i="8" s="1"/>
  <c r="N1742" i="8"/>
  <c r="T1742" i="8" s="1"/>
  <c r="N1746" i="8"/>
  <c r="T1746" i="8" s="1"/>
  <c r="N1750" i="8"/>
  <c r="T1750" i="8" s="1"/>
  <c r="N1754" i="8"/>
  <c r="T1754" i="8" s="1"/>
  <c r="N1758" i="8"/>
  <c r="T1758" i="8" s="1"/>
  <c r="N1762" i="8"/>
  <c r="T1762" i="8" s="1"/>
  <c r="N1766" i="8"/>
  <c r="T1766" i="8" s="1"/>
  <c r="N1770" i="8"/>
  <c r="T1770" i="8" s="1"/>
  <c r="N1774" i="8"/>
  <c r="T1774" i="8" s="1"/>
  <c r="N1778" i="8"/>
  <c r="T1778" i="8" s="1"/>
  <c r="N1782" i="8"/>
  <c r="T1782" i="8" s="1"/>
  <c r="N1786" i="8"/>
  <c r="T1786" i="8" s="1"/>
  <c r="C1786" i="8" s="1" a="1"/>
  <c r="C1786" i="8" s="1"/>
  <c r="N1790" i="8"/>
  <c r="T1790" i="8" s="1"/>
  <c r="C1790" i="8" s="1" a="1"/>
  <c r="C1790" i="8" s="1"/>
  <c r="N1794" i="8"/>
  <c r="T1794" i="8" s="1"/>
  <c r="C1794" i="8" s="1" a="1"/>
  <c r="C1794" i="8" s="1"/>
  <c r="N1798" i="8"/>
  <c r="T1798" i="8" s="1"/>
  <c r="C1798" i="8" s="1" a="1"/>
  <c r="C1798" i="8" s="1"/>
  <c r="N1802" i="8"/>
  <c r="T1802" i="8" s="1"/>
  <c r="C1802" i="8" s="1" a="1"/>
  <c r="C1802" i="8" s="1"/>
  <c r="N1806" i="8"/>
  <c r="T1806" i="8" s="1"/>
  <c r="C1806" i="8" s="1" a="1"/>
  <c r="C1806" i="8" s="1"/>
  <c r="N1810" i="8"/>
  <c r="T1810" i="8" s="1"/>
  <c r="C1810" i="8" s="1" a="1"/>
  <c r="C1810" i="8" s="1"/>
  <c r="N1814" i="8"/>
  <c r="T1814" i="8" s="1"/>
  <c r="C1814" i="8" s="1" a="1"/>
  <c r="C1814" i="8" s="1"/>
  <c r="N1818" i="8"/>
  <c r="T1818" i="8" s="1"/>
  <c r="C1818" i="8" s="1" a="1"/>
  <c r="C1818" i="8" s="1"/>
  <c r="N1822" i="8"/>
  <c r="T1822" i="8" s="1"/>
  <c r="C1822" i="8" s="1" a="1"/>
  <c r="C1822" i="8" s="1"/>
  <c r="N1826" i="8"/>
  <c r="T1826" i="8" s="1"/>
  <c r="C1826" i="8" s="1" a="1"/>
  <c r="C1826" i="8" s="1"/>
  <c r="N1830" i="8"/>
  <c r="T1830" i="8" s="1"/>
  <c r="C1830" i="8" s="1" a="1"/>
  <c r="C1830" i="8" s="1"/>
  <c r="N1834" i="8"/>
  <c r="T1834" i="8" s="1"/>
  <c r="C1834" i="8" s="1" a="1"/>
  <c r="C1834" i="8" s="1"/>
  <c r="N1838" i="8"/>
  <c r="T1838" i="8" s="1"/>
  <c r="C1838" i="8" s="1" a="1"/>
  <c r="C1838" i="8" s="1"/>
  <c r="N1842" i="8"/>
  <c r="T1842" i="8" s="1"/>
  <c r="C1842" i="8" s="1" a="1"/>
  <c r="C1842" i="8" s="1"/>
  <c r="N1846" i="8"/>
  <c r="T1846" i="8" s="1"/>
  <c r="C1846" i="8" s="1" a="1"/>
  <c r="C1846" i="8" s="1"/>
  <c r="N1850" i="8"/>
  <c r="T1850" i="8" s="1"/>
  <c r="C1850" i="8" s="1" a="1"/>
  <c r="C1850" i="8" s="1"/>
  <c r="L1846" i="1" s="1"/>
  <c r="D1846" i="1" s="1" a="1"/>
  <c r="D1846" i="1" s="1"/>
  <c r="N1854" i="8"/>
  <c r="T1854" i="8" s="1"/>
  <c r="C1854" i="8" s="1" a="1"/>
  <c r="C1854" i="8" s="1"/>
  <c r="N1858" i="8"/>
  <c r="T1858" i="8" s="1"/>
  <c r="C1858" i="8" s="1" a="1"/>
  <c r="C1858" i="8" s="1"/>
  <c r="N1862" i="8"/>
  <c r="T1862" i="8" s="1"/>
  <c r="C1862" i="8" s="1" a="1"/>
  <c r="C1862" i="8" s="1"/>
  <c r="N1866" i="8"/>
  <c r="T1866" i="8" s="1"/>
  <c r="C1866" i="8" s="1" a="1"/>
  <c r="C1866" i="8" s="1"/>
  <c r="N1870" i="8"/>
  <c r="T1870" i="8" s="1"/>
  <c r="C1870" i="8" s="1" a="1"/>
  <c r="C1870" i="8" s="1"/>
  <c r="N1874" i="8"/>
  <c r="T1874" i="8" s="1"/>
  <c r="C1874" i="8" s="1" a="1"/>
  <c r="C1874" i="8" s="1"/>
  <c r="N1878" i="8"/>
  <c r="T1878" i="8" s="1"/>
  <c r="C1878" i="8" s="1" a="1"/>
  <c r="C1878" i="8" s="1"/>
  <c r="L1874" i="1" s="1"/>
  <c r="D1874" i="1" s="1" a="1"/>
  <c r="D1874" i="1" s="1"/>
  <c r="N1882" i="8"/>
  <c r="T1882" i="8" s="1"/>
  <c r="C1882" i="8" s="1" a="1"/>
  <c r="C1882" i="8" s="1"/>
  <c r="L1878" i="1" s="1"/>
  <c r="D1878" i="1" s="1" a="1"/>
  <c r="D1878" i="1" s="1"/>
  <c r="N1886" i="8"/>
  <c r="T1886" i="8" s="1"/>
  <c r="C1886" i="8" s="1" a="1"/>
  <c r="C1886" i="8" s="1"/>
  <c r="N1890" i="8"/>
  <c r="T1890" i="8" s="1"/>
  <c r="C1890" i="8" s="1" a="1"/>
  <c r="C1890" i="8" s="1"/>
  <c r="N1894" i="8"/>
  <c r="T1894" i="8" s="1"/>
  <c r="C1894" i="8" s="1" a="1"/>
  <c r="C1894" i="8" s="1"/>
  <c r="N1898" i="8"/>
  <c r="T1898" i="8" s="1"/>
  <c r="C1898" i="8" s="1" a="1"/>
  <c r="C1898" i="8" s="1"/>
  <c r="N1902" i="8"/>
  <c r="T1902" i="8" s="1"/>
  <c r="C1902" i="8" s="1" a="1"/>
  <c r="C1902" i="8" s="1"/>
  <c r="N1906" i="8"/>
  <c r="T1906" i="8" s="1"/>
  <c r="C1906" i="8" s="1" a="1"/>
  <c r="C1906" i="8" s="1"/>
  <c r="N1910" i="8"/>
  <c r="T1910" i="8" s="1"/>
  <c r="C1910" i="8" s="1" a="1"/>
  <c r="C1910" i="8" s="1"/>
  <c r="L1906" i="1" s="1"/>
  <c r="D1906" i="1" s="1" a="1"/>
  <c r="D1906" i="1" s="1"/>
  <c r="N1914" i="8"/>
  <c r="T1914" i="8" s="1"/>
  <c r="C1914" i="8" s="1" a="1"/>
  <c r="C1914" i="8" s="1"/>
  <c r="L1910" i="1" s="1"/>
  <c r="D1910" i="1" s="1" a="1"/>
  <c r="D1910" i="1" s="1"/>
  <c r="N1918" i="8"/>
  <c r="T1918" i="8" s="1"/>
  <c r="C1918" i="8" s="1" a="1"/>
  <c r="C1918" i="8" s="1"/>
  <c r="N1922" i="8"/>
  <c r="T1922" i="8" s="1"/>
  <c r="C1922" i="8" s="1" a="1"/>
  <c r="C1922" i="8" s="1"/>
  <c r="N1926" i="8"/>
  <c r="T1926" i="8" s="1"/>
  <c r="C1926" i="8" s="1" a="1"/>
  <c r="C1926" i="8" s="1"/>
  <c r="N23" i="8"/>
  <c r="T23" i="8" s="1"/>
  <c r="C23" i="8" s="1" a="1"/>
  <c r="C23" i="8" s="1"/>
  <c r="N321" i="8"/>
  <c r="T321" i="8" s="1"/>
  <c r="N595" i="8"/>
  <c r="T595" i="8" s="1"/>
  <c r="N659" i="8"/>
  <c r="T659" i="8" s="1"/>
  <c r="N723" i="8"/>
  <c r="T723" i="8" s="1"/>
  <c r="N787" i="8"/>
  <c r="T787" i="8" s="1"/>
  <c r="N851" i="8"/>
  <c r="T851" i="8" s="1"/>
  <c r="N915" i="8"/>
  <c r="T915" i="8" s="1"/>
  <c r="N979" i="8"/>
  <c r="T979" i="8" s="1"/>
  <c r="N1043" i="8"/>
  <c r="T1043" i="8" s="1"/>
  <c r="N1123" i="8"/>
  <c r="T1123" i="8" s="1"/>
  <c r="N1325" i="8"/>
  <c r="T1325" i="8" s="1"/>
  <c r="C1325" i="8" s="1" a="1"/>
  <c r="C1325" i="8" s="1"/>
  <c r="L1321" i="1" s="1"/>
  <c r="D1321" i="1" s="1" a="1"/>
  <c r="D1321" i="1" s="1"/>
  <c r="N1341" i="8"/>
  <c r="T1341" i="8" s="1"/>
  <c r="C1341" i="8" s="1" a="1"/>
  <c r="C1341" i="8" s="1"/>
  <c r="L1337" i="1" s="1"/>
  <c r="D1337" i="1" s="1" a="1"/>
  <c r="D1337" i="1" s="1"/>
  <c r="N1357" i="8"/>
  <c r="T1357" i="8" s="1"/>
  <c r="C1357" i="8" s="1" a="1"/>
  <c r="C1357" i="8" s="1"/>
  <c r="N1373" i="8"/>
  <c r="T1373" i="8" s="1"/>
  <c r="C1373" i="8" s="1" a="1"/>
  <c r="C1373" i="8" s="1"/>
  <c r="N1389" i="8"/>
  <c r="T1389" i="8" s="1"/>
  <c r="C1389" i="8" s="1" a="1"/>
  <c r="C1389" i="8" s="1"/>
  <c r="L1385" i="1" s="1"/>
  <c r="D1385" i="1" s="1" a="1"/>
  <c r="D1385" i="1" s="1"/>
  <c r="N1405" i="8"/>
  <c r="T1405" i="8" s="1"/>
  <c r="C1405" i="8" s="1" a="1"/>
  <c r="C1405" i="8" s="1"/>
  <c r="L1401" i="1" s="1"/>
  <c r="D1401" i="1" s="1" a="1"/>
  <c r="D1401" i="1" s="1"/>
  <c r="N1421" i="8"/>
  <c r="T1421" i="8" s="1"/>
  <c r="C1421" i="8" s="1" a="1"/>
  <c r="C1421" i="8" s="1"/>
  <c r="N1437" i="8"/>
  <c r="T1437" i="8" s="1"/>
  <c r="C1437" i="8" s="1" a="1"/>
  <c r="C1437" i="8" s="1"/>
  <c r="N1453" i="8"/>
  <c r="T1453" i="8" s="1"/>
  <c r="C1453" i="8" s="1" a="1"/>
  <c r="C1453" i="8" s="1"/>
  <c r="N1469" i="8"/>
  <c r="T1469" i="8" s="1"/>
  <c r="C1469" i="8" s="1" a="1"/>
  <c r="C1469" i="8" s="1"/>
  <c r="N1485" i="8"/>
  <c r="T1485" i="8" s="1"/>
  <c r="C1485" i="8" s="1" a="1"/>
  <c r="C1485" i="8" s="1"/>
  <c r="N1501" i="8"/>
  <c r="T1501" i="8" s="1"/>
  <c r="N1517" i="8"/>
  <c r="T1517" i="8" s="1"/>
  <c r="C1517" i="8" s="1" a="1"/>
  <c r="C1517" i="8" s="1"/>
  <c r="L1513" i="1" s="1"/>
  <c r="D1513" i="1" s="1" a="1"/>
  <c r="D1513" i="1" s="1"/>
  <c r="N1533" i="8"/>
  <c r="T1533" i="8" s="1"/>
  <c r="C1533" i="8" s="1" a="1"/>
  <c r="C1533" i="8" s="1"/>
  <c r="N1549" i="8"/>
  <c r="T1549" i="8" s="1"/>
  <c r="C1549" i="8" s="1" a="1"/>
  <c r="C1549" i="8" s="1"/>
  <c r="N1565" i="8"/>
  <c r="T1565" i="8" s="1"/>
  <c r="N1581" i="8"/>
  <c r="T1581" i="8" s="1"/>
  <c r="C1581" i="8" s="1" a="1"/>
  <c r="C1581" i="8" s="1"/>
  <c r="L1577" i="1" s="1"/>
  <c r="D1577" i="1" s="1" a="1"/>
  <c r="D1577" i="1" s="1"/>
  <c r="N1590" i="8"/>
  <c r="T1590" i="8" s="1"/>
  <c r="C1590" i="8" s="1" a="1"/>
  <c r="C1590" i="8" s="1"/>
  <c r="N1598" i="8"/>
  <c r="T1598" i="8" s="1"/>
  <c r="C1598" i="8" s="1" a="1"/>
  <c r="C1598" i="8" s="1"/>
  <c r="N1606" i="8"/>
  <c r="T1606" i="8" s="1"/>
  <c r="C1606" i="8" s="1" a="1"/>
  <c r="C1606" i="8" s="1"/>
  <c r="N1614" i="8"/>
  <c r="T1614" i="8" s="1"/>
  <c r="C1614" i="8" s="1" a="1"/>
  <c r="C1614" i="8" s="1"/>
  <c r="L1610" i="1" s="1"/>
  <c r="D1610" i="1" s="1" a="1"/>
  <c r="D1610" i="1" s="1"/>
  <c r="N1622" i="8"/>
  <c r="T1622" i="8" s="1"/>
  <c r="C1622" i="8" s="1" a="1"/>
  <c r="C1622" i="8" s="1"/>
  <c r="N1630" i="8"/>
  <c r="T1630" i="8" s="1"/>
  <c r="C1630" i="8" s="1" a="1"/>
  <c r="C1630" i="8" s="1"/>
  <c r="N1638" i="8"/>
  <c r="T1638" i="8" s="1"/>
  <c r="C1638" i="8" s="1" a="1"/>
  <c r="C1638" i="8" s="1"/>
  <c r="N1645" i="8"/>
  <c r="T1645" i="8" s="1"/>
  <c r="C1645" i="8" s="1" a="1"/>
  <c r="C1645" i="8" s="1"/>
  <c r="L1641" i="1" s="1"/>
  <c r="D1641" i="1" s="1" a="1"/>
  <c r="D1641" i="1" s="1"/>
  <c r="N1650" i="8"/>
  <c r="T1650" i="8" s="1"/>
  <c r="C1650" i="8" s="1" a="1"/>
  <c r="C1650" i="8" s="1"/>
  <c r="N1655" i="8"/>
  <c r="T1655" i="8" s="1"/>
  <c r="C1655" i="8" s="1" a="1"/>
  <c r="C1655" i="8" s="1"/>
  <c r="N1661" i="8"/>
  <c r="T1661" i="8" s="1"/>
  <c r="N1666" i="8"/>
  <c r="T1666" i="8" s="1"/>
  <c r="C1666" i="8" s="1" a="1"/>
  <c r="C1666" i="8" s="1"/>
  <c r="L1662" i="1" s="1"/>
  <c r="D1662" i="1" s="1" a="1"/>
  <c r="D1662" i="1" s="1"/>
  <c r="N1671" i="8"/>
  <c r="T1671" i="8" s="1"/>
  <c r="C1671" i="8" s="1" a="1"/>
  <c r="C1671" i="8" s="1"/>
  <c r="L1667" i="1" s="1"/>
  <c r="D1667" i="1" s="1" a="1"/>
  <c r="D1667" i="1" s="1"/>
  <c r="N1677" i="8"/>
  <c r="T1677" i="8" s="1"/>
  <c r="N1682" i="8"/>
  <c r="T1682" i="8" s="1"/>
  <c r="C1682" i="8" s="1" a="1"/>
  <c r="C1682" i="8" s="1"/>
  <c r="N1687" i="8"/>
  <c r="T1687" i="8" s="1"/>
  <c r="C1687" i="8" s="1" a="1"/>
  <c r="C1687" i="8" s="1"/>
  <c r="L1683" i="1" s="1"/>
  <c r="D1683" i="1" s="1" a="1"/>
  <c r="D1683" i="1" s="1"/>
  <c r="N1691" i="8"/>
  <c r="T1691" i="8" s="1"/>
  <c r="C1691" i="8" s="1" a="1"/>
  <c r="C1691" i="8" s="1"/>
  <c r="L1687" i="1" s="1"/>
  <c r="D1687" i="1" s="1" a="1"/>
  <c r="D1687" i="1" s="1"/>
  <c r="N1695" i="8"/>
  <c r="T1695" i="8" s="1"/>
  <c r="C1695" i="8" s="1" a="1"/>
  <c r="C1695" i="8" s="1"/>
  <c r="N1699" i="8"/>
  <c r="T1699" i="8" s="1"/>
  <c r="N1703" i="8"/>
  <c r="T1703" i="8" s="1"/>
  <c r="C1703" i="8" s="1" a="1"/>
  <c r="C1703" i="8" s="1"/>
  <c r="L1699" i="1" s="1"/>
  <c r="D1699" i="1" s="1" a="1"/>
  <c r="D1699" i="1" s="1"/>
  <c r="N1707" i="8"/>
  <c r="T1707" i="8" s="1"/>
  <c r="C1707" i="8" s="1" a="1"/>
  <c r="C1707" i="8" s="1"/>
  <c r="L1703" i="1" s="1"/>
  <c r="D1703" i="1" s="1" a="1"/>
  <c r="D1703" i="1" s="1"/>
  <c r="N1711" i="8"/>
  <c r="T1711" i="8" s="1"/>
  <c r="C1711" i="8" s="1" a="1"/>
  <c r="C1711" i="8" s="1"/>
  <c r="N1715" i="8"/>
  <c r="T1715" i="8" s="1"/>
  <c r="C1715" i="8" s="1" a="1"/>
  <c r="C1715" i="8" s="1"/>
  <c r="N1719" i="8"/>
  <c r="T1719" i="8" s="1"/>
  <c r="C1719" i="8" s="1" a="1"/>
  <c r="C1719" i="8" s="1"/>
  <c r="L1715" i="1" s="1"/>
  <c r="D1715" i="1" s="1" a="1"/>
  <c r="D1715" i="1" s="1"/>
  <c r="N1723" i="8"/>
  <c r="T1723" i="8" s="1"/>
  <c r="C1723" i="8" s="1" a="1"/>
  <c r="C1723" i="8" s="1"/>
  <c r="N1727" i="8"/>
  <c r="T1727" i="8" s="1"/>
  <c r="C1727" i="8" s="1" a="1"/>
  <c r="C1727" i="8" s="1"/>
  <c r="N1731" i="8"/>
  <c r="T1731" i="8" s="1"/>
  <c r="C1731" i="8" s="1" a="1"/>
  <c r="C1731" i="8" s="1"/>
  <c r="N1735" i="8"/>
  <c r="T1735" i="8" s="1"/>
  <c r="C1735" i="8" s="1" a="1"/>
  <c r="C1735" i="8" s="1"/>
  <c r="N1739" i="8"/>
  <c r="T1739" i="8" s="1"/>
  <c r="C1739" i="8" s="1" a="1"/>
  <c r="C1739" i="8" s="1"/>
  <c r="N1743" i="8"/>
  <c r="T1743" i="8" s="1"/>
  <c r="C1743" i="8" s="1" a="1"/>
  <c r="C1743" i="8" s="1"/>
  <c r="N1747" i="8"/>
  <c r="T1747" i="8" s="1"/>
  <c r="C1747" i="8" s="1" a="1"/>
  <c r="C1747" i="8" s="1"/>
  <c r="N1751" i="8"/>
  <c r="T1751" i="8" s="1"/>
  <c r="C1751" i="8" s="1" a="1"/>
  <c r="C1751" i="8" s="1"/>
  <c r="N1755" i="8"/>
  <c r="T1755" i="8" s="1"/>
  <c r="C1755" i="8" s="1" a="1"/>
  <c r="C1755" i="8" s="1"/>
  <c r="N1759" i="8"/>
  <c r="T1759" i="8" s="1"/>
  <c r="C1759" i="8" s="1" a="1"/>
  <c r="C1759" i="8" s="1"/>
  <c r="N1763" i="8"/>
  <c r="T1763" i="8" s="1"/>
  <c r="C1763" i="8" s="1" a="1"/>
  <c r="C1763" i="8" s="1"/>
  <c r="N1767" i="8"/>
  <c r="T1767" i="8" s="1"/>
  <c r="C1767" i="8" s="1" a="1"/>
  <c r="C1767" i="8" s="1"/>
  <c r="L1763" i="1" s="1"/>
  <c r="D1763" i="1" s="1" a="1"/>
  <c r="D1763" i="1" s="1"/>
  <c r="N1771" i="8"/>
  <c r="T1771" i="8" s="1"/>
  <c r="C1771" i="8" s="1" a="1"/>
  <c r="C1771" i="8" s="1"/>
  <c r="N1775" i="8"/>
  <c r="T1775" i="8" s="1"/>
  <c r="C1775" i="8" s="1" a="1"/>
  <c r="C1775" i="8" s="1"/>
  <c r="N1779" i="8"/>
  <c r="T1779" i="8" s="1"/>
  <c r="N1783" i="8"/>
  <c r="T1783" i="8" s="1"/>
  <c r="C1783" i="8" s="1" a="1"/>
  <c r="C1783" i="8" s="1"/>
  <c r="N1787" i="8"/>
  <c r="T1787" i="8" s="1"/>
  <c r="N1791" i="8"/>
  <c r="T1791" i="8" s="1"/>
  <c r="N1795" i="8"/>
  <c r="T1795" i="8" s="1"/>
  <c r="N1799" i="8"/>
  <c r="T1799" i="8" s="1"/>
  <c r="N1803" i="8"/>
  <c r="T1803" i="8" s="1"/>
  <c r="N1807" i="8"/>
  <c r="T1807" i="8" s="1"/>
  <c r="N1811" i="8"/>
  <c r="T1811" i="8" s="1"/>
  <c r="N1815" i="8"/>
  <c r="T1815" i="8" s="1"/>
  <c r="C1815" i="8" s="1" a="1"/>
  <c r="C1815" i="8" s="1"/>
  <c r="L1811" i="1" s="1"/>
  <c r="D1811" i="1" s="1" a="1"/>
  <c r="D1811" i="1" s="1"/>
  <c r="N1819" i="8"/>
  <c r="T1819" i="8" s="1"/>
  <c r="C1819" i="8" s="1" a="1"/>
  <c r="C1819" i="8" s="1"/>
  <c r="L1815" i="1" s="1"/>
  <c r="D1815" i="1" s="1" a="1"/>
  <c r="D1815" i="1" s="1"/>
  <c r="N1823" i="8"/>
  <c r="T1823" i="8" s="1"/>
  <c r="C1823" i="8" s="1" a="1"/>
  <c r="C1823" i="8" s="1"/>
  <c r="N1827" i="8"/>
  <c r="T1827" i="8" s="1"/>
  <c r="N1831" i="8"/>
  <c r="T1831" i="8" s="1"/>
  <c r="C1831" i="8" s="1" a="1"/>
  <c r="C1831" i="8" s="1"/>
  <c r="L1827" i="1" s="1"/>
  <c r="D1827" i="1" s="1" a="1"/>
  <c r="D1827" i="1" s="1"/>
  <c r="N1835" i="8"/>
  <c r="T1835" i="8" s="1"/>
  <c r="C1835" i="8" s="1" a="1"/>
  <c r="C1835" i="8" s="1"/>
  <c r="L1831" i="1" s="1"/>
  <c r="D1831" i="1" s="1" a="1"/>
  <c r="D1831" i="1" s="1"/>
  <c r="N1839" i="8"/>
  <c r="T1839" i="8" s="1"/>
  <c r="C1839" i="8" s="1" a="1"/>
  <c r="C1839" i="8" s="1"/>
  <c r="N1843" i="8"/>
  <c r="T1843" i="8" s="1"/>
  <c r="N1847" i="8"/>
  <c r="T1847" i="8" s="1"/>
  <c r="C1847" i="8" s="1" a="1"/>
  <c r="C1847" i="8" s="1"/>
  <c r="L1843" i="1" s="1"/>
  <c r="D1843" i="1" s="1" a="1"/>
  <c r="D1843" i="1" s="1"/>
  <c r="N1851" i="8"/>
  <c r="T1851" i="8" s="1"/>
  <c r="C1851" i="8" s="1" a="1"/>
  <c r="C1851" i="8" s="1"/>
  <c r="L1847" i="1" s="1"/>
  <c r="D1847" i="1" s="1" a="1"/>
  <c r="D1847" i="1" s="1"/>
  <c r="N1855" i="8"/>
  <c r="T1855" i="8" s="1"/>
  <c r="C1855" i="8" s="1" a="1"/>
  <c r="C1855" i="8" s="1"/>
  <c r="N1859" i="8"/>
  <c r="T1859" i="8" s="1"/>
  <c r="N1863" i="8"/>
  <c r="T1863" i="8" s="1"/>
  <c r="C1863" i="8" s="1" a="1"/>
  <c r="C1863" i="8" s="1"/>
  <c r="L1859" i="1" s="1"/>
  <c r="D1859" i="1" s="1" a="1"/>
  <c r="D1859" i="1" s="1"/>
  <c r="N1867" i="8"/>
  <c r="T1867" i="8" s="1"/>
  <c r="C1867" i="8" s="1" a="1"/>
  <c r="C1867" i="8" s="1"/>
  <c r="L1863" i="1" s="1"/>
  <c r="D1863" i="1" s="1" a="1"/>
  <c r="D1863" i="1" s="1"/>
  <c r="N1871" i="8"/>
  <c r="T1871" i="8" s="1"/>
  <c r="C1871" i="8" s="1" a="1"/>
  <c r="C1871" i="8" s="1"/>
  <c r="N1875" i="8"/>
  <c r="T1875" i="8" s="1"/>
  <c r="N1879" i="8"/>
  <c r="T1879" i="8" s="1"/>
  <c r="C1879" i="8" s="1" a="1"/>
  <c r="C1879" i="8" s="1"/>
  <c r="L1875" i="1" s="1"/>
  <c r="D1875" i="1" s="1" a="1"/>
  <c r="D1875" i="1" s="1"/>
  <c r="N1883" i="8"/>
  <c r="T1883" i="8" s="1"/>
  <c r="C1883" i="8" s="1" a="1"/>
  <c r="C1883" i="8" s="1"/>
  <c r="L1879" i="1" s="1"/>
  <c r="D1879" i="1" s="1" a="1"/>
  <c r="D1879" i="1" s="1"/>
  <c r="N1887" i="8"/>
  <c r="T1887" i="8" s="1"/>
  <c r="C1887" i="8" s="1" a="1"/>
  <c r="C1887" i="8" s="1"/>
  <c r="N1891" i="8"/>
  <c r="T1891" i="8" s="1"/>
  <c r="N1895" i="8"/>
  <c r="T1895" i="8" s="1"/>
  <c r="C1895" i="8" s="1" a="1"/>
  <c r="C1895" i="8" s="1"/>
  <c r="L1891" i="1" s="1"/>
  <c r="D1891" i="1" s="1" a="1"/>
  <c r="D1891" i="1" s="1"/>
  <c r="N1899" i="8"/>
  <c r="T1899" i="8" s="1"/>
  <c r="C1899" i="8" s="1" a="1"/>
  <c r="C1899" i="8" s="1"/>
  <c r="N1903" i="8"/>
  <c r="T1903" i="8" s="1"/>
  <c r="C1903" i="8" s="1" a="1"/>
  <c r="C1903" i="8" s="1"/>
  <c r="N1907" i="8"/>
  <c r="T1907" i="8" s="1"/>
  <c r="C1907" i="8" s="1" a="1"/>
  <c r="C1907" i="8" s="1"/>
  <c r="N1911" i="8"/>
  <c r="T1911" i="8" s="1"/>
  <c r="C1911" i="8" s="1" a="1"/>
  <c r="C1911" i="8" s="1"/>
  <c r="L1907" i="1" s="1"/>
  <c r="D1907" i="1" s="1" a="1"/>
  <c r="D1907" i="1" s="1"/>
  <c r="N1915" i="8"/>
  <c r="T1915" i="8" s="1"/>
  <c r="C1915" i="8" s="1" a="1"/>
  <c r="C1915" i="8" s="1"/>
  <c r="N1919" i="8"/>
  <c r="T1919" i="8" s="1"/>
  <c r="C1919" i="8" s="1" a="1"/>
  <c r="C1919" i="8" s="1"/>
  <c r="N1923" i="8"/>
  <c r="T1923" i="8" s="1"/>
  <c r="C1923" i="8" s="1" a="1"/>
  <c r="C1923" i="8" s="1"/>
  <c r="N1927" i="8"/>
  <c r="T1927" i="8" s="1"/>
  <c r="C1927" i="8" s="1" a="1"/>
  <c r="C1927" i="8" s="1"/>
  <c r="L1923" i="1" s="1"/>
  <c r="D1923" i="1" s="1" a="1"/>
  <c r="D1923" i="1" s="1"/>
  <c r="N177" i="8"/>
  <c r="T177" i="8" s="1"/>
  <c r="N449" i="8"/>
  <c r="T449" i="8" s="1"/>
  <c r="N637" i="8"/>
  <c r="T637" i="8" s="1"/>
  <c r="N701" i="8"/>
  <c r="T701" i="8" s="1"/>
  <c r="N765" i="8"/>
  <c r="T765" i="8" s="1"/>
  <c r="N829" i="8"/>
  <c r="T829" i="8" s="1"/>
  <c r="N893" i="8"/>
  <c r="T893" i="8" s="1"/>
  <c r="N957" i="8"/>
  <c r="T957" i="8" s="1"/>
  <c r="N1021" i="8"/>
  <c r="T1021" i="8" s="1"/>
  <c r="N1085" i="8"/>
  <c r="T1085" i="8" s="1"/>
  <c r="N1131" i="8"/>
  <c r="T1131" i="8" s="1"/>
  <c r="N1156" i="8"/>
  <c r="T1156" i="8" s="1"/>
  <c r="N1157" i="8"/>
  <c r="T1157" i="8" s="1"/>
  <c r="N1158" i="8"/>
  <c r="T1158" i="8" s="1"/>
  <c r="N1329" i="8"/>
  <c r="T1329" i="8" s="1"/>
  <c r="C1329" i="8" s="1" a="1"/>
  <c r="C1329" i="8" s="1"/>
  <c r="N1345" i="8"/>
  <c r="T1345" i="8" s="1"/>
  <c r="C1345" i="8" s="1" a="1"/>
  <c r="C1345" i="8" s="1"/>
  <c r="L1341" i="1" s="1"/>
  <c r="D1341" i="1" s="1" a="1"/>
  <c r="D1341" i="1" s="1"/>
  <c r="N1361" i="8"/>
  <c r="T1361" i="8" s="1"/>
  <c r="C1361" i="8" s="1" a="1"/>
  <c r="C1361" i="8" s="1"/>
  <c r="L1357" i="1" s="1"/>
  <c r="D1357" i="1" s="1" a="1"/>
  <c r="D1357" i="1" s="1"/>
  <c r="N1377" i="8"/>
  <c r="T1377" i="8" s="1"/>
  <c r="C1377" i="8" s="1" a="1"/>
  <c r="C1377" i="8" s="1"/>
  <c r="N1393" i="8"/>
  <c r="T1393" i="8" s="1"/>
  <c r="C1393" i="8" s="1" a="1"/>
  <c r="C1393" i="8" s="1"/>
  <c r="N1409" i="8"/>
  <c r="T1409" i="8" s="1"/>
  <c r="C1409" i="8" s="1" a="1"/>
  <c r="C1409" i="8" s="1"/>
  <c r="L1405" i="1" s="1"/>
  <c r="D1405" i="1" s="1" a="1"/>
  <c r="D1405" i="1" s="1"/>
  <c r="N1425" i="8"/>
  <c r="T1425" i="8" s="1"/>
  <c r="C1425" i="8" s="1" a="1"/>
  <c r="C1425" i="8" s="1"/>
  <c r="L1421" i="1" s="1"/>
  <c r="D1421" i="1" s="1" a="1"/>
  <c r="D1421" i="1" s="1"/>
  <c r="N1441" i="8"/>
  <c r="T1441" i="8" s="1"/>
  <c r="C1441" i="8" s="1" a="1"/>
  <c r="C1441" i="8" s="1"/>
  <c r="N1457" i="8"/>
  <c r="T1457" i="8" s="1"/>
  <c r="C1457" i="8" s="1" a="1"/>
  <c r="C1457" i="8" s="1"/>
  <c r="N1473" i="8"/>
  <c r="T1473" i="8" s="1"/>
  <c r="C1473" i="8" s="1" a="1"/>
  <c r="C1473" i="8" s="1"/>
  <c r="L1469" i="1" s="1"/>
  <c r="D1469" i="1" s="1" a="1"/>
  <c r="D1469" i="1" s="1"/>
  <c r="N1489" i="8"/>
  <c r="T1489" i="8" s="1"/>
  <c r="C1489" i="8" s="1" a="1"/>
  <c r="C1489" i="8" s="1"/>
  <c r="L1485" i="1" s="1"/>
  <c r="D1485" i="1" s="1" a="1"/>
  <c r="D1485" i="1" s="1"/>
  <c r="N1505" i="8"/>
  <c r="T1505" i="8" s="1"/>
  <c r="C1505" i="8" s="1" a="1"/>
  <c r="C1505" i="8" s="1"/>
  <c r="N1521" i="8"/>
  <c r="T1521" i="8" s="1"/>
  <c r="C1521" i="8" s="1" a="1"/>
  <c r="C1521" i="8" s="1"/>
  <c r="N1537" i="8"/>
  <c r="T1537" i="8" s="1"/>
  <c r="C1537" i="8" s="1" a="1"/>
  <c r="C1537" i="8" s="1"/>
  <c r="L1533" i="1" s="1"/>
  <c r="D1533" i="1" s="1" a="1"/>
  <c r="D1533" i="1" s="1"/>
  <c r="N1553" i="8"/>
  <c r="T1553" i="8" s="1"/>
  <c r="C1553" i="8" s="1" a="1"/>
  <c r="C1553" i="8" s="1"/>
  <c r="L1549" i="1" s="1"/>
  <c r="D1549" i="1" s="1" a="1"/>
  <c r="D1549" i="1" s="1"/>
  <c r="N1569" i="8"/>
  <c r="T1569" i="8" s="1"/>
  <c r="C1569" i="8" s="1" a="1"/>
  <c r="C1569" i="8" s="1"/>
  <c r="N1585" i="8"/>
  <c r="T1585" i="8" s="1"/>
  <c r="C1585" i="8" s="1" a="1"/>
  <c r="C1585" i="8" s="1"/>
  <c r="N1593" i="8"/>
  <c r="T1593" i="8" s="1"/>
  <c r="C1593" i="8" s="1" a="1"/>
  <c r="C1593" i="8" s="1"/>
  <c r="N1601" i="8"/>
  <c r="T1601" i="8" s="1"/>
  <c r="C1601" i="8" s="1" a="1"/>
  <c r="C1601" i="8" s="1"/>
  <c r="L1597" i="1" s="1"/>
  <c r="D1597" i="1" s="1" a="1"/>
  <c r="D1597" i="1" s="1"/>
  <c r="N1609" i="8"/>
  <c r="T1609" i="8" s="1"/>
  <c r="C1609" i="8" s="1" a="1"/>
  <c r="C1609" i="8" s="1"/>
  <c r="N1617" i="8"/>
  <c r="T1617" i="8" s="1"/>
  <c r="C1617" i="8" s="1" a="1"/>
  <c r="C1617" i="8" s="1"/>
  <c r="N1625" i="8"/>
  <c r="T1625" i="8" s="1"/>
  <c r="C1625" i="8" s="1" a="1"/>
  <c r="C1625" i="8" s="1"/>
  <c r="N1633" i="8"/>
  <c r="T1633" i="8" s="1"/>
  <c r="C1633" i="8" s="1" a="1"/>
  <c r="C1633" i="8" s="1"/>
  <c r="L1629" i="1" s="1"/>
  <c r="D1629" i="1" s="1" a="1"/>
  <c r="D1629" i="1" s="1"/>
  <c r="N1641" i="8"/>
  <c r="T1641" i="8" s="1"/>
  <c r="C1641" i="8" s="1" a="1"/>
  <c r="C1641" i="8" s="1"/>
  <c r="N1646" i="8"/>
  <c r="T1646" i="8" s="1"/>
  <c r="C1646" i="8" s="1" a="1"/>
  <c r="C1646" i="8" s="1"/>
  <c r="N1651" i="8"/>
  <c r="T1651" i="8" s="1"/>
  <c r="C1651" i="8" s="1" a="1"/>
  <c r="C1651" i="8" s="1"/>
  <c r="N1657" i="8"/>
  <c r="T1657" i="8" s="1"/>
  <c r="N1662" i="8"/>
  <c r="T1662" i="8" s="1"/>
  <c r="C1662" i="8" s="1" a="1"/>
  <c r="C1662" i="8" s="1"/>
  <c r="N1667" i="8"/>
  <c r="T1667" i="8" s="1"/>
  <c r="N1673" i="8"/>
  <c r="T1673" i="8" s="1"/>
  <c r="N1678" i="8"/>
  <c r="T1678" i="8" s="1"/>
  <c r="C1678" i="8" s="1" a="1"/>
  <c r="C1678" i="8" s="1"/>
  <c r="L1674" i="1" s="1"/>
  <c r="D1674" i="1" s="1" a="1"/>
  <c r="D1674" i="1" s="1"/>
  <c r="N1683" i="8"/>
  <c r="T1683" i="8" s="1"/>
  <c r="C1683" i="8" s="1" a="1"/>
  <c r="C1683" i="8" s="1"/>
  <c r="N1688" i="8"/>
  <c r="T1688" i="8" s="1"/>
  <c r="C1688" i="8" s="1" a="1"/>
  <c r="C1688" i="8" s="1"/>
  <c r="N1692" i="8"/>
  <c r="T1692" i="8" s="1"/>
  <c r="C1692" i="8" s="1" a="1"/>
  <c r="C1692" i="8" s="1"/>
  <c r="L1688" i="1" s="1"/>
  <c r="D1688" i="1" s="1" a="1"/>
  <c r="D1688" i="1" s="1"/>
  <c r="N1696" i="8"/>
  <c r="T1696" i="8" s="1"/>
  <c r="C1696" i="8" s="1" a="1"/>
  <c r="C1696" i="8" s="1"/>
  <c r="L1692" i="1" s="1"/>
  <c r="D1692" i="1" s="1" a="1"/>
  <c r="D1692" i="1" s="1"/>
  <c r="N1700" i="8"/>
  <c r="T1700" i="8" s="1"/>
  <c r="C1700" i="8" s="1" a="1"/>
  <c r="C1700" i="8" s="1"/>
  <c r="N1704" i="8"/>
  <c r="T1704" i="8" s="1"/>
  <c r="C1704" i="8" s="1" a="1"/>
  <c r="C1704" i="8" s="1"/>
  <c r="N1708" i="8"/>
  <c r="T1708" i="8" s="1"/>
  <c r="C1708" i="8" s="1" a="1"/>
  <c r="C1708" i="8" s="1"/>
  <c r="L1704" i="1" s="1"/>
  <c r="D1704" i="1" s="1" a="1"/>
  <c r="D1704" i="1" s="1"/>
  <c r="N1712" i="8"/>
  <c r="T1712" i="8" s="1"/>
  <c r="C1712" i="8" s="1" a="1"/>
  <c r="C1712" i="8" s="1"/>
  <c r="L1708" i="1" s="1"/>
  <c r="D1708" i="1" s="1" a="1"/>
  <c r="D1708" i="1" s="1"/>
  <c r="N1716" i="8"/>
  <c r="T1716" i="8" s="1"/>
  <c r="C1716" i="8" s="1" a="1"/>
  <c r="C1716" i="8" s="1"/>
  <c r="N1720" i="8"/>
  <c r="T1720" i="8" s="1"/>
  <c r="C1720" i="8" s="1" a="1"/>
  <c r="C1720" i="8" s="1"/>
  <c r="N1724" i="8"/>
  <c r="T1724" i="8" s="1"/>
  <c r="C1724" i="8" s="1" a="1"/>
  <c r="C1724" i="8" s="1"/>
  <c r="L1720" i="1" s="1"/>
  <c r="D1720" i="1" s="1" a="1"/>
  <c r="D1720" i="1" s="1"/>
  <c r="N1728" i="8"/>
  <c r="T1728" i="8" s="1"/>
  <c r="C1728" i="8" s="1" a="1"/>
  <c r="C1728" i="8" s="1"/>
  <c r="L1724" i="1" s="1"/>
  <c r="D1724" i="1" s="1" a="1"/>
  <c r="D1724" i="1" s="1"/>
  <c r="N1732" i="8"/>
  <c r="T1732" i="8" s="1"/>
  <c r="C1732" i="8" s="1" a="1"/>
  <c r="C1732" i="8" s="1"/>
  <c r="N1736" i="8"/>
  <c r="T1736" i="8" s="1"/>
  <c r="N1740" i="8"/>
  <c r="T1740" i="8" s="1"/>
  <c r="C1740" i="8" s="1" a="1"/>
  <c r="C1740" i="8" s="1"/>
  <c r="L1736" i="1" s="1"/>
  <c r="D1736" i="1" s="1" a="1"/>
  <c r="D1736" i="1" s="1"/>
  <c r="N1744" i="8"/>
  <c r="T1744" i="8" s="1"/>
  <c r="C1744" i="8" s="1" a="1"/>
  <c r="C1744" i="8" s="1"/>
  <c r="L1740" i="1" s="1"/>
  <c r="D1740" i="1" s="1" a="1"/>
  <c r="D1740" i="1" s="1"/>
  <c r="N1748" i="8"/>
  <c r="T1748" i="8" s="1"/>
  <c r="C1748" i="8" s="1" a="1"/>
  <c r="C1748" i="8" s="1"/>
  <c r="N1752" i="8"/>
  <c r="T1752" i="8" s="1"/>
  <c r="N1756" i="8"/>
  <c r="T1756" i="8" s="1"/>
  <c r="C1756" i="8" s="1" a="1"/>
  <c r="C1756" i="8" s="1"/>
  <c r="L1752" i="1" s="1"/>
  <c r="D1752" i="1" s="1" a="1"/>
  <c r="D1752" i="1" s="1"/>
  <c r="N1760" i="8"/>
  <c r="T1760" i="8" s="1"/>
  <c r="C1760" i="8" s="1" a="1"/>
  <c r="C1760" i="8" s="1"/>
  <c r="L1756" i="1" s="1"/>
  <c r="D1756" i="1" s="1" a="1"/>
  <c r="D1756" i="1" s="1"/>
  <c r="N1764" i="8"/>
  <c r="T1764" i="8" s="1"/>
  <c r="C1764" i="8" s="1" a="1"/>
  <c r="C1764" i="8" s="1"/>
  <c r="N1768" i="8"/>
  <c r="T1768" i="8" s="1"/>
  <c r="N1772" i="8"/>
  <c r="T1772" i="8" s="1"/>
  <c r="C1772" i="8" s="1" a="1"/>
  <c r="C1772" i="8" s="1"/>
  <c r="L1768" i="1" s="1"/>
  <c r="D1768" i="1" s="1" a="1"/>
  <c r="D1768" i="1" s="1"/>
  <c r="N1776" i="8"/>
  <c r="T1776" i="8" s="1"/>
  <c r="C1776" i="8" s="1" a="1"/>
  <c r="C1776" i="8" s="1"/>
  <c r="L1772" i="1" s="1"/>
  <c r="D1772" i="1" s="1" a="1"/>
  <c r="D1772" i="1" s="1"/>
  <c r="N1780" i="8"/>
  <c r="T1780" i="8" s="1"/>
  <c r="C1780" i="8" s="1" a="1"/>
  <c r="C1780" i="8" s="1"/>
  <c r="N1784" i="8"/>
  <c r="T1784" i="8" s="1"/>
  <c r="N1788" i="8"/>
  <c r="T1788" i="8" s="1"/>
  <c r="C1788" i="8" s="1" a="1"/>
  <c r="C1788" i="8" s="1"/>
  <c r="L1784" i="1" s="1"/>
  <c r="D1784" i="1" s="1" a="1"/>
  <c r="D1784" i="1" s="1"/>
  <c r="N1792" i="8"/>
  <c r="T1792" i="8" s="1"/>
  <c r="C1792" i="8" s="1" a="1"/>
  <c r="C1792" i="8" s="1"/>
  <c r="L1788" i="1" s="1"/>
  <c r="D1788" i="1" s="1" a="1"/>
  <c r="D1788" i="1" s="1"/>
  <c r="N1796" i="8"/>
  <c r="T1796" i="8" s="1"/>
  <c r="C1796" i="8" s="1" a="1"/>
  <c r="C1796" i="8" s="1"/>
  <c r="N1800" i="8"/>
  <c r="T1800" i="8" s="1"/>
  <c r="N1804" i="8"/>
  <c r="T1804" i="8" s="1"/>
  <c r="C1804" i="8" s="1" a="1"/>
  <c r="C1804" i="8" s="1"/>
  <c r="L1800" i="1" s="1"/>
  <c r="D1800" i="1" s="1" a="1"/>
  <c r="D1800" i="1" s="1"/>
  <c r="N1808" i="8"/>
  <c r="T1808" i="8" s="1"/>
  <c r="C1808" i="8" s="1" a="1"/>
  <c r="C1808" i="8" s="1"/>
  <c r="L1804" i="1" s="1"/>
  <c r="D1804" i="1" s="1" a="1"/>
  <c r="D1804" i="1" s="1"/>
  <c r="N1812" i="8"/>
  <c r="T1812" i="8" s="1"/>
  <c r="C1812" i="8" s="1" a="1"/>
  <c r="C1812" i="8" s="1"/>
  <c r="N1816" i="8"/>
  <c r="T1816" i="8" s="1"/>
  <c r="N1820" i="8"/>
  <c r="T1820" i="8" s="1"/>
  <c r="C1820" i="8" s="1" a="1"/>
  <c r="C1820" i="8" s="1"/>
  <c r="L1816" i="1" s="1"/>
  <c r="D1816" i="1" s="1" a="1"/>
  <c r="D1816" i="1" s="1"/>
  <c r="N1824" i="8"/>
  <c r="T1824" i="8" s="1"/>
  <c r="C1824" i="8" s="1" a="1"/>
  <c r="C1824" i="8" s="1"/>
  <c r="L1820" i="1" s="1"/>
  <c r="D1820" i="1" s="1" a="1"/>
  <c r="D1820" i="1" s="1"/>
  <c r="N1828" i="8"/>
  <c r="T1828" i="8" s="1"/>
  <c r="C1828" i="8" s="1" a="1"/>
  <c r="C1828" i="8" s="1"/>
  <c r="N1832" i="8"/>
  <c r="T1832" i="8" s="1"/>
  <c r="N1836" i="8"/>
  <c r="T1836" i="8" s="1"/>
  <c r="C1836" i="8" s="1" a="1"/>
  <c r="C1836" i="8" s="1"/>
  <c r="L1832" i="1" s="1"/>
  <c r="D1832" i="1" s="1" a="1"/>
  <c r="D1832" i="1" s="1"/>
  <c r="N1840" i="8"/>
  <c r="T1840" i="8" s="1"/>
  <c r="C1840" i="8" s="1" a="1"/>
  <c r="C1840" i="8" s="1"/>
  <c r="N1844" i="8"/>
  <c r="T1844" i="8" s="1"/>
  <c r="C1844" i="8" s="1" a="1"/>
  <c r="C1844" i="8" s="1"/>
  <c r="N1848" i="8"/>
  <c r="T1848" i="8" s="1"/>
  <c r="N1852" i="8"/>
  <c r="T1852" i="8" s="1"/>
  <c r="C1852" i="8" s="1" a="1"/>
  <c r="C1852" i="8" s="1"/>
  <c r="L1848" i="1" s="1"/>
  <c r="D1848" i="1" s="1" a="1"/>
  <c r="D1848" i="1" s="1"/>
  <c r="N1856" i="8"/>
  <c r="T1856" i="8" s="1"/>
  <c r="C1856" i="8" s="1" a="1"/>
  <c r="C1856" i="8" s="1"/>
  <c r="L1852" i="1" s="1"/>
  <c r="D1852" i="1" s="1" a="1"/>
  <c r="D1852" i="1" s="1"/>
  <c r="N1860" i="8"/>
  <c r="T1860" i="8" s="1"/>
  <c r="C1860" i="8" s="1" a="1"/>
  <c r="C1860" i="8" s="1"/>
  <c r="N1864" i="8"/>
  <c r="T1864" i="8" s="1"/>
  <c r="C1864" i="8" s="1" a="1"/>
  <c r="C1864" i="8" s="1"/>
  <c r="N1868" i="8"/>
  <c r="T1868" i="8" s="1"/>
  <c r="C1868" i="8" s="1" a="1"/>
  <c r="C1868" i="8" s="1"/>
  <c r="L1864" i="1" s="1"/>
  <c r="D1864" i="1" s="1" a="1"/>
  <c r="D1864" i="1" s="1"/>
  <c r="N1872" i="8"/>
  <c r="T1872" i="8" s="1"/>
  <c r="C1872" i="8" s="1" a="1"/>
  <c r="C1872" i="8" s="1"/>
  <c r="L1868" i="1" s="1"/>
  <c r="D1868" i="1" s="1" a="1"/>
  <c r="D1868" i="1" s="1"/>
  <c r="N1876" i="8"/>
  <c r="T1876" i="8" s="1"/>
  <c r="C1876" i="8" s="1" a="1"/>
  <c r="C1876" i="8" s="1"/>
  <c r="N1880" i="8"/>
  <c r="T1880" i="8" s="1"/>
  <c r="C1880" i="8" s="1" a="1"/>
  <c r="C1880" i="8" s="1"/>
  <c r="N1884" i="8"/>
  <c r="T1884" i="8" s="1"/>
  <c r="C1884" i="8" s="1" a="1"/>
  <c r="C1884" i="8" s="1"/>
  <c r="L1880" i="1" s="1"/>
  <c r="D1880" i="1" s="1" a="1"/>
  <c r="D1880" i="1" s="1"/>
  <c r="N1888" i="8"/>
  <c r="T1888" i="8" s="1"/>
  <c r="C1888" i="8" s="1" a="1"/>
  <c r="C1888" i="8" s="1"/>
  <c r="L1884" i="1" s="1"/>
  <c r="D1884" i="1" s="1" a="1"/>
  <c r="D1884" i="1" s="1"/>
  <c r="N1892" i="8"/>
  <c r="T1892" i="8" s="1"/>
  <c r="C1892" i="8" s="1" a="1"/>
  <c r="C1892" i="8" s="1"/>
  <c r="N1896" i="8"/>
  <c r="T1896" i="8" s="1"/>
  <c r="N1900" i="8"/>
  <c r="T1900" i="8" s="1"/>
  <c r="C1900" i="8" s="1" a="1"/>
  <c r="C1900" i="8" s="1"/>
  <c r="N1904" i="8"/>
  <c r="T1904" i="8" s="1"/>
  <c r="C1904" i="8" s="1" a="1"/>
  <c r="C1904" i="8" s="1"/>
  <c r="L1900" i="1" s="1"/>
  <c r="D1900" i="1" s="1" a="1"/>
  <c r="D1900" i="1" s="1"/>
  <c r="N1908" i="8"/>
  <c r="T1908" i="8" s="1"/>
  <c r="C1908" i="8" s="1" a="1"/>
  <c r="C1908" i="8" s="1"/>
  <c r="N1912" i="8"/>
  <c r="T1912" i="8" s="1"/>
  <c r="N1916" i="8"/>
  <c r="T1916" i="8" s="1"/>
  <c r="C1916" i="8" s="1" a="1"/>
  <c r="C1916" i="8" s="1"/>
  <c r="N1920" i="8"/>
  <c r="T1920" i="8" s="1"/>
  <c r="C1920" i="8" s="1" a="1"/>
  <c r="C1920" i="8" s="1"/>
  <c r="L1916" i="1" s="1"/>
  <c r="D1916" i="1" s="1" a="1"/>
  <c r="D1916" i="1" s="1"/>
  <c r="N1924" i="8"/>
  <c r="T1924" i="8" s="1"/>
  <c r="C1924" i="8" s="1" a="1"/>
  <c r="C1924" i="8" s="1"/>
  <c r="N1928" i="8"/>
  <c r="T1928" i="8" s="1"/>
  <c r="N755" i="8"/>
  <c r="T755" i="8" s="1"/>
  <c r="N1011" i="8"/>
  <c r="T1011" i="8" s="1"/>
  <c r="N1166" i="8"/>
  <c r="T1166" i="8" s="1"/>
  <c r="N1167" i="8"/>
  <c r="T1167" i="8" s="1"/>
  <c r="N1168" i="8"/>
  <c r="T1168" i="8" s="1"/>
  <c r="N1169" i="8"/>
  <c r="T1169" i="8" s="1"/>
  <c r="N1170" i="8"/>
  <c r="T1170" i="8" s="1"/>
  <c r="N1171" i="8"/>
  <c r="T1171" i="8" s="1"/>
  <c r="N1174" i="8"/>
  <c r="T1174" i="8" s="1"/>
  <c r="N1175" i="8"/>
  <c r="T1175" i="8" s="1"/>
  <c r="N1176" i="8"/>
  <c r="T1176" i="8" s="1"/>
  <c r="N1177" i="8"/>
  <c r="T1177" i="8" s="1"/>
  <c r="N1178" i="8"/>
  <c r="T1178" i="8" s="1"/>
  <c r="N1179" i="8"/>
  <c r="T1179" i="8" s="1"/>
  <c r="N1180" i="8"/>
  <c r="T1180" i="8" s="1"/>
  <c r="C1180" i="8" s="1" a="1"/>
  <c r="C1180" i="8" s="1"/>
  <c r="N1181" i="8"/>
  <c r="T1181" i="8" s="1"/>
  <c r="N1182" i="8"/>
  <c r="T1182" i="8" s="1"/>
  <c r="N1183" i="8"/>
  <c r="T1183" i="8" s="1"/>
  <c r="N1204" i="8"/>
  <c r="T1204" i="8" s="1"/>
  <c r="N1205" i="8"/>
  <c r="T1205" i="8" s="1"/>
  <c r="N1206" i="8"/>
  <c r="T1206" i="8" s="1"/>
  <c r="N1207" i="8"/>
  <c r="T1207" i="8" s="1"/>
  <c r="N1208" i="8"/>
  <c r="T1208" i="8" s="1"/>
  <c r="N1209" i="8"/>
  <c r="T1209" i="8" s="1"/>
  <c r="N1210" i="8"/>
  <c r="T1210" i="8" s="1"/>
  <c r="N1211" i="8"/>
  <c r="T1211" i="8" s="1"/>
  <c r="C1211" i="8" s="1" a="1"/>
  <c r="C1211" i="8" s="1"/>
  <c r="L1207" i="1" s="1"/>
  <c r="D1207" i="1" s="1" a="1"/>
  <c r="D1207" i="1" s="1"/>
  <c r="N1212" i="8"/>
  <c r="T1212" i="8" s="1"/>
  <c r="N1213" i="8"/>
  <c r="T1213" i="8" s="1"/>
  <c r="N1214" i="8"/>
  <c r="T1214" i="8" s="1"/>
  <c r="N1215" i="8"/>
  <c r="T1215" i="8" s="1"/>
  <c r="N1236" i="8"/>
  <c r="T1236" i="8" s="1"/>
  <c r="N1237" i="8"/>
  <c r="T1237" i="8" s="1"/>
  <c r="N1238" i="8"/>
  <c r="T1238" i="8" s="1"/>
  <c r="C1238" i="8" s="1" a="1"/>
  <c r="C1238" i="8" s="1"/>
  <c r="L1234" i="1" s="1"/>
  <c r="D1234" i="1" s="1" a="1"/>
  <c r="D1234" i="1" s="1"/>
  <c r="N1239" i="8"/>
  <c r="T1239" i="8" s="1"/>
  <c r="N1240" i="8"/>
  <c r="T1240" i="8" s="1"/>
  <c r="N1241" i="8"/>
  <c r="T1241" i="8" s="1"/>
  <c r="N1242" i="8"/>
  <c r="T1242" i="8" s="1"/>
  <c r="N1243" i="8"/>
  <c r="T1243" i="8" s="1"/>
  <c r="N1244" i="8"/>
  <c r="T1244" i="8" s="1"/>
  <c r="C1244" i="8" s="1" a="1"/>
  <c r="C1244" i="8" s="1"/>
  <c r="N1245" i="8"/>
  <c r="T1245" i="8" s="1"/>
  <c r="N1246" i="8"/>
  <c r="T1246" i="8" s="1"/>
  <c r="N1247" i="8"/>
  <c r="T1247" i="8" s="1"/>
  <c r="N1349" i="8"/>
  <c r="T1349" i="8" s="1"/>
  <c r="C1349" i="8" s="1" a="1"/>
  <c r="C1349" i="8" s="1"/>
  <c r="N1413" i="8"/>
  <c r="T1413" i="8" s="1"/>
  <c r="C1413" i="8" s="1" a="1"/>
  <c r="C1413" i="8" s="1"/>
  <c r="N1477" i="8"/>
  <c r="T1477" i="8" s="1"/>
  <c r="C1477" i="8" s="1" a="1"/>
  <c r="C1477" i="8" s="1"/>
  <c r="L1473" i="1" s="1"/>
  <c r="D1473" i="1" s="1" a="1"/>
  <c r="D1473" i="1" s="1"/>
  <c r="N1541" i="8"/>
  <c r="T1541" i="8" s="1"/>
  <c r="C1541" i="8" s="1" a="1"/>
  <c r="C1541" i="8" s="1"/>
  <c r="L1537" i="1" s="1"/>
  <c r="D1537" i="1" s="1" a="1"/>
  <c r="D1537" i="1" s="1"/>
  <c r="N1594" i="8"/>
  <c r="T1594" i="8" s="1"/>
  <c r="C1594" i="8" s="1" a="1"/>
  <c r="C1594" i="8" s="1"/>
  <c r="N1626" i="8"/>
  <c r="T1626" i="8" s="1"/>
  <c r="C1626" i="8" s="1" a="1"/>
  <c r="C1626" i="8" s="1"/>
  <c r="N1653" i="8"/>
  <c r="T1653" i="8" s="1"/>
  <c r="N1674" i="8"/>
  <c r="T1674" i="8" s="1"/>
  <c r="C1674" i="8" s="1" a="1"/>
  <c r="C1674" i="8" s="1"/>
  <c r="L1670" i="1" s="1"/>
  <c r="D1670" i="1" s="1" a="1"/>
  <c r="D1670" i="1" s="1"/>
  <c r="N1693" i="8"/>
  <c r="T1693" i="8" s="1"/>
  <c r="N1709" i="8"/>
  <c r="T1709" i="8" s="1"/>
  <c r="N1725" i="8"/>
  <c r="T1725" i="8" s="1"/>
  <c r="C1725" i="8" s="1" a="1"/>
  <c r="C1725" i="8" s="1"/>
  <c r="L1721" i="1" s="1"/>
  <c r="D1721" i="1" s="1" a="1"/>
  <c r="D1721" i="1" s="1"/>
  <c r="N1741" i="8"/>
  <c r="T1741" i="8" s="1"/>
  <c r="C1741" i="8" s="1" a="1"/>
  <c r="C1741" i="8" s="1"/>
  <c r="N1757" i="8"/>
  <c r="T1757" i="8" s="1"/>
  <c r="C1757" i="8" s="1" a="1"/>
  <c r="C1757" i="8" s="1"/>
  <c r="N1773" i="8"/>
  <c r="T1773" i="8" s="1"/>
  <c r="N1789" i="8"/>
  <c r="T1789" i="8" s="1"/>
  <c r="C1789" i="8" s="1" a="1"/>
  <c r="C1789" i="8" s="1"/>
  <c r="L1785" i="1" s="1"/>
  <c r="D1785" i="1" s="1" a="1"/>
  <c r="D1785" i="1" s="1"/>
  <c r="N1805" i="8"/>
  <c r="T1805" i="8" s="1"/>
  <c r="C1805" i="8" s="1" a="1"/>
  <c r="C1805" i="8" s="1"/>
  <c r="L1801" i="1" s="1"/>
  <c r="D1801" i="1" s="1" a="1"/>
  <c r="D1801" i="1" s="1"/>
  <c r="N1821" i="8"/>
  <c r="T1821" i="8" s="1"/>
  <c r="C1821" i="8" s="1" a="1"/>
  <c r="C1821" i="8" s="1"/>
  <c r="L1817" i="1" s="1"/>
  <c r="D1817" i="1" s="1" a="1"/>
  <c r="D1817" i="1" s="1"/>
  <c r="N1837" i="8"/>
  <c r="T1837" i="8" s="1"/>
  <c r="C1837" i="8" s="1" a="1"/>
  <c r="C1837" i="8" s="1"/>
  <c r="N1853" i="8"/>
  <c r="T1853" i="8" s="1"/>
  <c r="C1853" i="8" s="1" a="1"/>
  <c r="C1853" i="8" s="1"/>
  <c r="N1869" i="8"/>
  <c r="T1869" i="8" s="1"/>
  <c r="C1869" i="8" s="1" a="1"/>
  <c r="C1869" i="8" s="1"/>
  <c r="N1885" i="8"/>
  <c r="T1885" i="8" s="1"/>
  <c r="C1885" i="8" s="1" a="1"/>
  <c r="C1885" i="8" s="1"/>
  <c r="N1901" i="8"/>
  <c r="T1901" i="8" s="1"/>
  <c r="C1901" i="8" s="1" a="1"/>
  <c r="C1901" i="8" s="1"/>
  <c r="N1917" i="8"/>
  <c r="T1917" i="8" s="1"/>
  <c r="C1917" i="8" s="1" a="1"/>
  <c r="C1917" i="8" s="1"/>
  <c r="N819" i="8"/>
  <c r="T819" i="8" s="1"/>
  <c r="N1075" i="8"/>
  <c r="T1075" i="8" s="1"/>
  <c r="N1365" i="8"/>
  <c r="T1365" i="8" s="1"/>
  <c r="C1365" i="8" s="1" a="1"/>
  <c r="C1365" i="8" s="1"/>
  <c r="N1429" i="8"/>
  <c r="T1429" i="8" s="1"/>
  <c r="C1429" i="8" s="1" a="1"/>
  <c r="C1429" i="8" s="1"/>
  <c r="L1425" i="1" s="1"/>
  <c r="D1425" i="1" s="1" a="1"/>
  <c r="D1425" i="1" s="1"/>
  <c r="N1493" i="8"/>
  <c r="T1493" i="8" s="1"/>
  <c r="C1493" i="8" s="1" a="1"/>
  <c r="C1493" i="8" s="1"/>
  <c r="N1557" i="8"/>
  <c r="T1557" i="8" s="1"/>
  <c r="C1557" i="8" s="1" a="1"/>
  <c r="C1557" i="8" s="1"/>
  <c r="N1602" i="8"/>
  <c r="T1602" i="8" s="1"/>
  <c r="C1602" i="8" s="1" a="1"/>
  <c r="C1602" i="8" s="1"/>
  <c r="N1634" i="8"/>
  <c r="T1634" i="8" s="1"/>
  <c r="C1634" i="8" s="1" a="1"/>
  <c r="C1634" i="8" s="1"/>
  <c r="L1630" i="1" s="1"/>
  <c r="D1630" i="1" s="1" a="1"/>
  <c r="D1630" i="1" s="1"/>
  <c r="N1658" i="8"/>
  <c r="T1658" i="8" s="1"/>
  <c r="C1658" i="8" s="1" a="1"/>
  <c r="C1658" i="8" s="1"/>
  <c r="L1654" i="1" s="1"/>
  <c r="D1654" i="1" s="1" a="1"/>
  <c r="D1654" i="1" s="1"/>
  <c r="N1679" i="8"/>
  <c r="T1679" i="8" s="1"/>
  <c r="C1679" i="8" s="1" a="1"/>
  <c r="C1679" i="8" s="1"/>
  <c r="N1697" i="8"/>
  <c r="T1697" i="8" s="1"/>
  <c r="N1713" i="8"/>
  <c r="T1713" i="8" s="1"/>
  <c r="N1729" i="8"/>
  <c r="T1729" i="8" s="1"/>
  <c r="C1729" i="8" s="1" a="1"/>
  <c r="C1729" i="8" s="1"/>
  <c r="L1725" i="1" s="1"/>
  <c r="D1725" i="1" s="1" a="1"/>
  <c r="D1725" i="1" s="1"/>
  <c r="N1745" i="8"/>
  <c r="T1745" i="8" s="1"/>
  <c r="C1745" i="8" s="1" a="1"/>
  <c r="C1745" i="8" s="1"/>
  <c r="N1761" i="8"/>
  <c r="T1761" i="8" s="1"/>
  <c r="N1777" i="8"/>
  <c r="T1777" i="8" s="1"/>
  <c r="C1777" i="8" s="1" a="1"/>
  <c r="C1777" i="8" s="1"/>
  <c r="N1793" i="8"/>
  <c r="T1793" i="8" s="1"/>
  <c r="C1793" i="8" s="1" a="1"/>
  <c r="C1793" i="8" s="1"/>
  <c r="L1789" i="1" s="1"/>
  <c r="D1789" i="1" s="1" a="1"/>
  <c r="D1789" i="1" s="1"/>
  <c r="N1809" i="8"/>
  <c r="T1809" i="8" s="1"/>
  <c r="C1809" i="8" s="1" a="1"/>
  <c r="C1809" i="8" s="1"/>
  <c r="N1825" i="8"/>
  <c r="T1825" i="8" s="1"/>
  <c r="N1841" i="8"/>
  <c r="T1841" i="8" s="1"/>
  <c r="C1841" i="8" s="1" a="1"/>
  <c r="C1841" i="8" s="1"/>
  <c r="L1837" i="1" s="1"/>
  <c r="D1837" i="1" s="1" a="1"/>
  <c r="D1837" i="1" s="1"/>
  <c r="N1857" i="8"/>
  <c r="T1857" i="8" s="1"/>
  <c r="C1857" i="8" s="1" a="1"/>
  <c r="C1857" i="8" s="1"/>
  <c r="N1873" i="8"/>
  <c r="T1873" i="8" s="1"/>
  <c r="C1873" i="8" s="1" a="1"/>
  <c r="C1873" i="8" s="1"/>
  <c r="N1889" i="8"/>
  <c r="T1889" i="8" s="1"/>
  <c r="C1889" i="8" s="1" a="1"/>
  <c r="C1889" i="8" s="1"/>
  <c r="N1905" i="8"/>
  <c r="T1905" i="8" s="1"/>
  <c r="C1905" i="8" s="1" a="1"/>
  <c r="C1905" i="8" s="1"/>
  <c r="N1921" i="8"/>
  <c r="T1921" i="8" s="1"/>
  <c r="C1921" i="8" s="1" a="1"/>
  <c r="C1921" i="8" s="1"/>
  <c r="N627" i="8"/>
  <c r="T627" i="8" s="1"/>
  <c r="N883" i="8"/>
  <c r="T883" i="8" s="1"/>
  <c r="N1381" i="8"/>
  <c r="T1381" i="8" s="1"/>
  <c r="C1381" i="8" s="1" a="1"/>
  <c r="C1381" i="8" s="1"/>
  <c r="L1377" i="1" s="1"/>
  <c r="D1377" i="1" s="1" a="1"/>
  <c r="D1377" i="1" s="1"/>
  <c r="N1445" i="8"/>
  <c r="T1445" i="8" s="1"/>
  <c r="C1445" i="8" s="1" a="1"/>
  <c r="C1445" i="8" s="1"/>
  <c r="L1441" i="1" s="1"/>
  <c r="D1441" i="1" s="1" a="1"/>
  <c r="D1441" i="1" s="1"/>
  <c r="N1509" i="8"/>
  <c r="T1509" i="8" s="1"/>
  <c r="C1509" i="8" s="1" a="1"/>
  <c r="C1509" i="8" s="1"/>
  <c r="N1573" i="8"/>
  <c r="T1573" i="8" s="1"/>
  <c r="N1610" i="8"/>
  <c r="T1610" i="8" s="1"/>
  <c r="C1610" i="8" s="1" a="1"/>
  <c r="C1610" i="8" s="1"/>
  <c r="L1606" i="1" s="1"/>
  <c r="D1606" i="1" s="1" a="1"/>
  <c r="D1606" i="1" s="1"/>
  <c r="N1642" i="8"/>
  <c r="T1642" i="8" s="1"/>
  <c r="C1642" i="8" s="1" a="1"/>
  <c r="C1642" i="8" s="1"/>
  <c r="L1638" i="1" s="1"/>
  <c r="D1638" i="1" s="1" a="1"/>
  <c r="D1638" i="1" s="1"/>
  <c r="N1663" i="8"/>
  <c r="T1663" i="8" s="1"/>
  <c r="C1663" i="8" s="1" a="1"/>
  <c r="C1663" i="8" s="1"/>
  <c r="N1685" i="8"/>
  <c r="T1685" i="8" s="1"/>
  <c r="N1701" i="8"/>
  <c r="T1701" i="8" s="1"/>
  <c r="N1717" i="8"/>
  <c r="T1717" i="8" s="1"/>
  <c r="N1733" i="8"/>
  <c r="T1733" i="8" s="1"/>
  <c r="C1733" i="8" s="1" a="1"/>
  <c r="C1733" i="8" s="1"/>
  <c r="N1749" i="8"/>
  <c r="T1749" i="8" s="1"/>
  <c r="N1765" i="8"/>
  <c r="T1765" i="8" s="1"/>
  <c r="C1765" i="8" s="1" a="1"/>
  <c r="C1765" i="8" s="1"/>
  <c r="L1761" i="1" s="1"/>
  <c r="D1761" i="1" s="1" a="1"/>
  <c r="D1761" i="1" s="1"/>
  <c r="N1781" i="8"/>
  <c r="T1781" i="8" s="1"/>
  <c r="C1781" i="8" s="1" a="1"/>
  <c r="C1781" i="8" s="1"/>
  <c r="L1777" i="1" s="1"/>
  <c r="D1777" i="1" s="1" a="1"/>
  <c r="D1777" i="1" s="1"/>
  <c r="N1797" i="8"/>
  <c r="T1797" i="8" s="1"/>
  <c r="C1797" i="8" s="1" a="1"/>
  <c r="C1797" i="8" s="1"/>
  <c r="N1813" i="8"/>
  <c r="T1813" i="8" s="1"/>
  <c r="N1829" i="8"/>
  <c r="T1829" i="8" s="1"/>
  <c r="C1829" i="8" s="1" a="1"/>
  <c r="C1829" i="8" s="1"/>
  <c r="L1825" i="1" s="1"/>
  <c r="D1825" i="1" s="1" a="1"/>
  <c r="D1825" i="1" s="1"/>
  <c r="N1845" i="8"/>
  <c r="T1845" i="8" s="1"/>
  <c r="C1845" i="8" s="1" a="1"/>
  <c r="C1845" i="8" s="1"/>
  <c r="L1841" i="1" s="1"/>
  <c r="D1841" i="1" s="1" a="1"/>
  <c r="D1841" i="1" s="1"/>
  <c r="N1861" i="8"/>
  <c r="T1861" i="8" s="1"/>
  <c r="C1861" i="8" s="1" a="1"/>
  <c r="C1861" i="8" s="1"/>
  <c r="N1877" i="8"/>
  <c r="T1877" i="8" s="1"/>
  <c r="C1877" i="8" s="1" a="1"/>
  <c r="C1877" i="8" s="1"/>
  <c r="N1893" i="8"/>
  <c r="T1893" i="8" s="1"/>
  <c r="C1893" i="8" s="1" a="1"/>
  <c r="C1893" i="8" s="1"/>
  <c r="L1889" i="1" s="1"/>
  <c r="D1889" i="1" s="1" a="1"/>
  <c r="D1889" i="1" s="1"/>
  <c r="N1909" i="8"/>
  <c r="T1909" i="8" s="1"/>
  <c r="C1909" i="8" s="1" a="1"/>
  <c r="C1909" i="8" s="1"/>
  <c r="N1925" i="8"/>
  <c r="T1925" i="8" s="1"/>
  <c r="C1925" i="8" s="1" a="1"/>
  <c r="C1925" i="8" s="1"/>
  <c r="N1897" i="8"/>
  <c r="T1897" i="8" s="1"/>
  <c r="C1897" i="8" s="1" a="1"/>
  <c r="C1897" i="8" s="1"/>
  <c r="N1833" i="8"/>
  <c r="T1833" i="8" s="1"/>
  <c r="C1833" i="8" s="1" a="1"/>
  <c r="C1833" i="8" s="1"/>
  <c r="L1829" i="1" s="1"/>
  <c r="D1829" i="1" s="1" a="1"/>
  <c r="D1829" i="1" s="1"/>
  <c r="N1769" i="8"/>
  <c r="T1769" i="8" s="1"/>
  <c r="C1769" i="8" s="1" a="1"/>
  <c r="C1769" i="8" s="1"/>
  <c r="L1765" i="1" s="1"/>
  <c r="D1765" i="1" s="1" a="1"/>
  <c r="D1765" i="1" s="1"/>
  <c r="N1705" i="8"/>
  <c r="T1705" i="8" s="1"/>
  <c r="N1618" i="8"/>
  <c r="T1618" i="8" s="1"/>
  <c r="C1618" i="8" s="1" a="1"/>
  <c r="C1618" i="8" s="1"/>
  <c r="N1397" i="8"/>
  <c r="T1397" i="8" s="1"/>
  <c r="C1397" i="8" s="1" a="1"/>
  <c r="C1397" i="8" s="1"/>
  <c r="L1393" i="1" s="1"/>
  <c r="D1393" i="1" s="1" a="1"/>
  <c r="D1393" i="1" s="1"/>
  <c r="N691" i="8"/>
  <c r="T691" i="8" s="1"/>
  <c r="N1881" i="8"/>
  <c r="T1881" i="8" s="1"/>
  <c r="C1881" i="8" s="1" a="1"/>
  <c r="C1881" i="8" s="1"/>
  <c r="N1817" i="8"/>
  <c r="T1817" i="8" s="1"/>
  <c r="C1817" i="8" s="1" a="1"/>
  <c r="C1817" i="8" s="1"/>
  <c r="N1753" i="8"/>
  <c r="T1753" i="8" s="1"/>
  <c r="C1753" i="8" s="1" a="1"/>
  <c r="C1753" i="8" s="1"/>
  <c r="L1749" i="1" s="1"/>
  <c r="D1749" i="1" s="1" a="1"/>
  <c r="D1749" i="1" s="1"/>
  <c r="N1689" i="8"/>
  <c r="T1689" i="8" s="1"/>
  <c r="N1586" i="8"/>
  <c r="T1586" i="8" s="1"/>
  <c r="C1586" i="8" s="1" a="1"/>
  <c r="C1586" i="8" s="1"/>
  <c r="N1333" i="8"/>
  <c r="T1333" i="8" s="1"/>
  <c r="C1333" i="8" s="1" a="1"/>
  <c r="C1333" i="8" s="1"/>
  <c r="N1139" i="8"/>
  <c r="T1139" i="8" s="1"/>
  <c r="N1929" i="8"/>
  <c r="T1929" i="8" s="1"/>
  <c r="C1929" i="8" s="1" a="1"/>
  <c r="C1929" i="8" s="1"/>
  <c r="N1865" i="8"/>
  <c r="T1865" i="8" s="1"/>
  <c r="C1865" i="8" s="1" a="1"/>
  <c r="C1865" i="8" s="1"/>
  <c r="N1801" i="8"/>
  <c r="T1801" i="8" s="1"/>
  <c r="N1737" i="8"/>
  <c r="T1737" i="8" s="1"/>
  <c r="C1737" i="8" s="1" a="1"/>
  <c r="C1737" i="8" s="1"/>
  <c r="L1733" i="1" s="1"/>
  <c r="D1733" i="1" s="1" a="1"/>
  <c r="D1733" i="1" s="1"/>
  <c r="N1669" i="8"/>
  <c r="T1669" i="8" s="1"/>
  <c r="N1525" i="8"/>
  <c r="T1525" i="8" s="1"/>
  <c r="C1525" i="8" s="1" a="1"/>
  <c r="C1525" i="8" s="1"/>
  <c r="L1521" i="1" s="1"/>
  <c r="D1521" i="1" s="1" a="1"/>
  <c r="D1521" i="1" s="1"/>
  <c r="O282" i="8"/>
  <c r="U282" i="8" s="1"/>
  <c r="O276" i="8"/>
  <c r="U276" i="8" s="1"/>
  <c r="O272" i="8"/>
  <c r="U272" i="8" s="1"/>
  <c r="O268" i="8"/>
  <c r="U268" i="8" s="1"/>
  <c r="O264" i="8"/>
  <c r="U264" i="8" s="1"/>
  <c r="O263" i="8"/>
  <c r="U263" i="8" s="1"/>
  <c r="O258" i="8"/>
  <c r="U258" i="8" s="1"/>
  <c r="O254" i="8"/>
  <c r="U254" i="8" s="1"/>
  <c r="O250" i="8"/>
  <c r="U250" i="8" s="1"/>
  <c r="O244" i="8"/>
  <c r="U244" i="8" s="1"/>
  <c r="O240" i="8"/>
  <c r="U240" i="8" s="1"/>
  <c r="O236" i="8"/>
  <c r="U236" i="8" s="1"/>
  <c r="O232" i="8"/>
  <c r="U232" i="8" s="1"/>
  <c r="O231" i="8"/>
  <c r="U231" i="8" s="1"/>
  <c r="O222" i="8"/>
  <c r="U222" i="8" s="1"/>
  <c r="O214" i="8"/>
  <c r="U214" i="8" s="1"/>
  <c r="O213" i="8"/>
  <c r="U213" i="8" s="1"/>
  <c r="O210" i="8"/>
  <c r="U210" i="8" s="1"/>
  <c r="O205" i="8"/>
  <c r="U205" i="8" s="1"/>
  <c r="O202" i="8"/>
  <c r="U202" i="8" s="1"/>
  <c r="O190" i="8"/>
  <c r="U190" i="8" s="1"/>
  <c r="O182" i="8"/>
  <c r="U182" i="8" s="1"/>
  <c r="O181" i="8"/>
  <c r="U181" i="8" s="1"/>
  <c r="O178" i="8"/>
  <c r="U178" i="8" s="1"/>
  <c r="O173" i="8"/>
  <c r="U173" i="8" s="1"/>
  <c r="O170" i="8"/>
  <c r="U170" i="8" s="1"/>
  <c r="O158" i="8"/>
  <c r="U158" i="8" s="1"/>
  <c r="O150" i="8"/>
  <c r="U150" i="8" s="1"/>
  <c r="O149" i="8"/>
  <c r="U149" i="8" s="1"/>
  <c r="O146" i="8"/>
  <c r="U146" i="8" s="1"/>
  <c r="O141" i="8"/>
  <c r="U141" i="8" s="1"/>
  <c r="O136" i="8"/>
  <c r="U136" i="8" s="1"/>
  <c r="O128" i="8"/>
  <c r="U128" i="8" s="1"/>
  <c r="O121" i="8"/>
  <c r="U121" i="8" s="1"/>
  <c r="O105" i="8"/>
  <c r="U105" i="8" s="1"/>
  <c r="O103" i="8"/>
  <c r="U103" i="8" s="1"/>
  <c r="O93" i="8"/>
  <c r="U93" i="8" s="1"/>
  <c r="O91" i="8"/>
  <c r="U91" i="8" s="1"/>
  <c r="O89" i="8"/>
  <c r="U89" i="8" s="1"/>
  <c r="O81" i="8"/>
  <c r="U81" i="8" s="1"/>
  <c r="O72" i="8"/>
  <c r="U72" i="8" s="1"/>
  <c r="N24" i="8"/>
  <c r="T24" i="8" s="1"/>
  <c r="O280" i="8"/>
  <c r="U280" i="8" s="1"/>
  <c r="O279" i="8"/>
  <c r="U279" i="8" s="1"/>
  <c r="O274" i="8"/>
  <c r="U274" i="8" s="1"/>
  <c r="O270" i="8"/>
  <c r="U270" i="8" s="1"/>
  <c r="O266" i="8"/>
  <c r="U266" i="8" s="1"/>
  <c r="O260" i="8"/>
  <c r="U260" i="8" s="1"/>
  <c r="O256" i="8"/>
  <c r="U256" i="8" s="1"/>
  <c r="O252" i="8"/>
  <c r="U252" i="8" s="1"/>
  <c r="O248" i="8"/>
  <c r="U248" i="8" s="1"/>
  <c r="O247" i="8"/>
  <c r="U247" i="8" s="1"/>
  <c r="O242" i="8"/>
  <c r="U242" i="8" s="1"/>
  <c r="O238" i="8"/>
  <c r="U238" i="8" s="1"/>
  <c r="O234" i="8"/>
  <c r="U234" i="8" s="1"/>
  <c r="O226" i="8"/>
  <c r="U226" i="8" s="1"/>
  <c r="O218" i="8"/>
  <c r="U218" i="8" s="1"/>
  <c r="O215" i="8"/>
  <c r="U215" i="8" s="1"/>
  <c r="O209" i="8"/>
  <c r="U209" i="8" s="1"/>
  <c r="O206" i="8"/>
  <c r="U206" i="8" s="1"/>
  <c r="O201" i="8"/>
  <c r="U201" i="8" s="1"/>
  <c r="O194" i="8"/>
  <c r="U194" i="8" s="1"/>
  <c r="O186" i="8"/>
  <c r="U186" i="8" s="1"/>
  <c r="O183" i="8"/>
  <c r="U183" i="8" s="1"/>
  <c r="O177" i="8"/>
  <c r="U177" i="8" s="1"/>
  <c r="O174" i="8"/>
  <c r="U174" i="8" s="1"/>
  <c r="O169" i="8"/>
  <c r="U169" i="8" s="1"/>
  <c r="O162" i="8"/>
  <c r="U162" i="8" s="1"/>
  <c r="O154" i="8"/>
  <c r="U154" i="8" s="1"/>
  <c r="O151" i="8"/>
  <c r="U151" i="8" s="1"/>
  <c r="O145" i="8"/>
  <c r="U145" i="8" s="1"/>
  <c r="O142" i="8"/>
  <c r="U142" i="8" s="1"/>
  <c r="O137" i="8"/>
  <c r="U137" i="8" s="1"/>
  <c r="O135" i="8"/>
  <c r="U135" i="8" s="1"/>
  <c r="O80" i="8"/>
  <c r="U80" i="8" s="1"/>
  <c r="O65" i="8"/>
  <c r="U65" i="8" s="1"/>
  <c r="O63" i="8"/>
  <c r="U63" i="8" s="1"/>
  <c r="O41" i="8"/>
  <c r="U41" i="8" s="1"/>
  <c r="O33" i="8"/>
  <c r="U33" i="8" s="1"/>
  <c r="O229" i="8"/>
  <c r="U229" i="8" s="1"/>
  <c r="N228" i="8"/>
  <c r="T228" i="8" s="1"/>
  <c r="O225" i="8"/>
  <c r="U225" i="8" s="1"/>
  <c r="N224" i="8"/>
  <c r="T224" i="8" s="1"/>
  <c r="O221" i="8"/>
  <c r="U221" i="8" s="1"/>
  <c r="N220" i="8"/>
  <c r="T220" i="8" s="1"/>
  <c r="O217" i="8"/>
  <c r="U217" i="8" s="1"/>
  <c r="N216" i="8"/>
  <c r="T216" i="8" s="1"/>
  <c r="N215" i="8"/>
  <c r="T215" i="8" s="1"/>
  <c r="O211" i="8"/>
  <c r="U211" i="8" s="1"/>
  <c r="N210" i="8"/>
  <c r="T210" i="8" s="1"/>
  <c r="O207" i="8"/>
  <c r="U207" i="8" s="1"/>
  <c r="N206" i="8"/>
  <c r="T206" i="8" s="1"/>
  <c r="O203" i="8"/>
  <c r="U203" i="8" s="1"/>
  <c r="N202" i="8"/>
  <c r="T202" i="8" s="1"/>
  <c r="O198" i="8"/>
  <c r="U198" i="8" s="1"/>
  <c r="O197" i="8"/>
  <c r="U197" i="8" s="1"/>
  <c r="N196" i="8"/>
  <c r="T196" i="8" s="1"/>
  <c r="O193" i="8"/>
  <c r="U193" i="8" s="1"/>
  <c r="N192" i="8"/>
  <c r="T192" i="8" s="1"/>
  <c r="O189" i="8"/>
  <c r="U189" i="8" s="1"/>
  <c r="N188" i="8"/>
  <c r="T188" i="8" s="1"/>
  <c r="O185" i="8"/>
  <c r="U185" i="8" s="1"/>
  <c r="N184" i="8"/>
  <c r="T184" i="8" s="1"/>
  <c r="N183" i="8"/>
  <c r="T183" i="8" s="1"/>
  <c r="O179" i="8"/>
  <c r="U179" i="8" s="1"/>
  <c r="N178" i="8"/>
  <c r="T178" i="8" s="1"/>
  <c r="O175" i="8"/>
  <c r="U175" i="8" s="1"/>
  <c r="N174" i="8"/>
  <c r="T174" i="8" s="1"/>
  <c r="O171" i="8"/>
  <c r="U171" i="8" s="1"/>
  <c r="N170" i="8"/>
  <c r="T170" i="8" s="1"/>
  <c r="O166" i="8"/>
  <c r="U166" i="8" s="1"/>
  <c r="O165" i="8"/>
  <c r="U165" i="8" s="1"/>
  <c r="N164" i="8"/>
  <c r="T164" i="8" s="1"/>
  <c r="O161" i="8"/>
  <c r="U161" i="8" s="1"/>
  <c r="N160" i="8"/>
  <c r="T160" i="8" s="1"/>
  <c r="O157" i="8"/>
  <c r="U157" i="8" s="1"/>
  <c r="N156" i="8"/>
  <c r="T156" i="8" s="1"/>
  <c r="O153" i="8"/>
  <c r="U153" i="8" s="1"/>
  <c r="N152" i="8"/>
  <c r="T152" i="8" s="1"/>
  <c r="N151" i="8"/>
  <c r="T151" i="8" s="1"/>
  <c r="O147" i="8"/>
  <c r="U147" i="8" s="1"/>
  <c r="N146" i="8"/>
  <c r="T146" i="8" s="1"/>
  <c r="O143" i="8"/>
  <c r="U143" i="8" s="1"/>
  <c r="N142" i="8"/>
  <c r="T142" i="8" s="1"/>
  <c r="N139" i="8"/>
  <c r="T139" i="8" s="1"/>
  <c r="N136" i="8"/>
  <c r="T136" i="8" s="1"/>
  <c r="N134" i="8"/>
  <c r="T134" i="8" s="1"/>
  <c r="O129" i="8"/>
  <c r="U129" i="8" s="1"/>
  <c r="N124" i="8"/>
  <c r="T124" i="8" s="1"/>
  <c r="N121" i="8"/>
  <c r="T121" i="8" s="1"/>
  <c r="O119" i="8"/>
  <c r="U119" i="8" s="1"/>
  <c r="N117" i="8"/>
  <c r="T117" i="8" s="1"/>
  <c r="N114" i="8"/>
  <c r="T114" i="8" s="1"/>
  <c r="O112" i="8"/>
  <c r="U112" i="8" s="1"/>
  <c r="N109" i="8"/>
  <c r="T109" i="8" s="1"/>
  <c r="N106" i="8"/>
  <c r="T106" i="8" s="1"/>
  <c r="O104" i="8"/>
  <c r="U104" i="8" s="1"/>
  <c r="N100" i="8"/>
  <c r="T100" i="8" s="1"/>
  <c r="N96" i="8"/>
  <c r="T96" i="8" s="1"/>
  <c r="N94" i="8"/>
  <c r="T94" i="8" s="1"/>
  <c r="O92" i="8"/>
  <c r="U92" i="8" s="1"/>
  <c r="N89" i="8"/>
  <c r="T89" i="8" s="1"/>
  <c r="O87" i="8"/>
  <c r="U87" i="8" s="1"/>
  <c r="N85" i="8"/>
  <c r="T85" i="8" s="1"/>
  <c r="N82" i="8"/>
  <c r="T82" i="8" s="1"/>
  <c r="N81" i="8"/>
  <c r="T81" i="8" s="1"/>
  <c r="N73" i="8"/>
  <c r="T73" i="8" s="1"/>
  <c r="O71" i="8"/>
  <c r="U71" i="8" s="1"/>
  <c r="N69" i="8"/>
  <c r="T69" i="8" s="1"/>
  <c r="N66" i="8"/>
  <c r="T66" i="8" s="1"/>
  <c r="O64" i="8"/>
  <c r="U64" i="8" s="1"/>
  <c r="N60" i="8"/>
  <c r="T60" i="8" s="1"/>
  <c r="N56" i="8"/>
  <c r="T56" i="8" s="1"/>
  <c r="N54" i="8"/>
  <c r="T54" i="8" s="1"/>
  <c r="O49" i="8"/>
  <c r="U49" i="8" s="1"/>
  <c r="O47" i="8"/>
  <c r="U47" i="8" s="1"/>
  <c r="N45" i="8"/>
  <c r="T45" i="8" s="1"/>
  <c r="N42" i="8"/>
  <c r="T42" i="8" s="1"/>
  <c r="N40" i="8"/>
  <c r="T40" i="8" s="1"/>
  <c r="N38" i="8"/>
  <c r="T38" i="8" s="1"/>
  <c r="N29" i="8"/>
  <c r="T29" i="8" s="1"/>
  <c r="N26" i="8"/>
  <c r="T26" i="8" s="1"/>
  <c r="L1921" i="1"/>
  <c r="D1921" i="1" s="1" a="1"/>
  <c r="D1921" i="1" s="1"/>
  <c r="L1920" i="1"/>
  <c r="D1920" i="1" s="1" a="1"/>
  <c r="D1920" i="1" s="1"/>
  <c r="L1919" i="1"/>
  <c r="D1919" i="1" s="1" a="1"/>
  <c r="D1919" i="1" s="1"/>
  <c r="L1912" i="1"/>
  <c r="D1912" i="1" s="1" a="1"/>
  <c r="D1912" i="1" s="1"/>
  <c r="L1911" i="1"/>
  <c r="D1911" i="1" s="1" a="1"/>
  <c r="D1911" i="1" s="1"/>
  <c r="L1904" i="1"/>
  <c r="D1904" i="1" s="1" a="1"/>
  <c r="D1904" i="1" s="1"/>
  <c r="L1903" i="1"/>
  <c r="D1903" i="1" s="1" a="1"/>
  <c r="D1903" i="1" s="1"/>
  <c r="L1896" i="1"/>
  <c r="D1896" i="1" s="1" a="1"/>
  <c r="D1896" i="1" s="1"/>
  <c r="L1895" i="1"/>
  <c r="D1895" i="1" s="1" a="1"/>
  <c r="D1895" i="1" s="1"/>
  <c r="L1888" i="1"/>
  <c r="D1888" i="1" s="1" a="1"/>
  <c r="D1888" i="1" s="1"/>
  <c r="L1872" i="1"/>
  <c r="D1872" i="1" s="1" a="1"/>
  <c r="D1872" i="1" s="1"/>
  <c r="L1857" i="1"/>
  <c r="D1857" i="1" s="1" a="1"/>
  <c r="D1857" i="1" s="1"/>
  <c r="L1856" i="1"/>
  <c r="D1856" i="1" s="1" a="1"/>
  <c r="D1856" i="1" s="1"/>
  <c r="L1840" i="1"/>
  <c r="D1840" i="1" s="1" a="1"/>
  <c r="D1840" i="1" s="1"/>
  <c r="L1833" i="1"/>
  <c r="D1833" i="1" s="1" a="1"/>
  <c r="D1833" i="1" s="1"/>
  <c r="L1824" i="1"/>
  <c r="D1824" i="1" s="1" a="1"/>
  <c r="D1824" i="1" s="1"/>
  <c r="L1808" i="1"/>
  <c r="D1808" i="1" s="1" a="1"/>
  <c r="D1808" i="1" s="1"/>
  <c r="L1793" i="1"/>
  <c r="D1793" i="1" s="1" a="1"/>
  <c r="D1793" i="1" s="1"/>
  <c r="L1792" i="1"/>
  <c r="D1792" i="1" s="1" a="1"/>
  <c r="D1792" i="1" s="1"/>
  <c r="L1776" i="1"/>
  <c r="D1776" i="1" s="1" a="1"/>
  <c r="D1776" i="1" s="1"/>
  <c r="L1760" i="1"/>
  <c r="D1760" i="1" s="1" a="1"/>
  <c r="D1760" i="1" s="1"/>
  <c r="L1753" i="1"/>
  <c r="D1753" i="1" s="1" a="1"/>
  <c r="D1753" i="1" s="1"/>
  <c r="L1744" i="1"/>
  <c r="D1744" i="1" s="1" a="1"/>
  <c r="D1744" i="1" s="1"/>
  <c r="L1743" i="1"/>
  <c r="D1743" i="1" s="1" a="1"/>
  <c r="D1743" i="1" s="1"/>
  <c r="L1737" i="1"/>
  <c r="D1737" i="1" s="1" a="1"/>
  <c r="D1737" i="1" s="1"/>
  <c r="L1729" i="1"/>
  <c r="D1729" i="1" s="1" a="1"/>
  <c r="D1729" i="1" s="1"/>
  <c r="L1728" i="1"/>
  <c r="D1728" i="1" s="1" a="1"/>
  <c r="D1728" i="1" s="1"/>
  <c r="L1712" i="1"/>
  <c r="D1712" i="1" s="1" a="1"/>
  <c r="D1712" i="1" s="1"/>
  <c r="L1711" i="1"/>
  <c r="D1711" i="1" s="1" a="1"/>
  <c r="D1711" i="1" s="1"/>
  <c r="L1696" i="1"/>
  <c r="D1696" i="1" s="1" a="1"/>
  <c r="D1696" i="1" s="1"/>
  <c r="L1680" i="1"/>
  <c r="D1680" i="1" s="1" a="1"/>
  <c r="D1680" i="1" s="1"/>
  <c r="L1679" i="1"/>
  <c r="D1679" i="1" s="1" a="1"/>
  <c r="D1679" i="1" s="1"/>
  <c r="L1671" i="1"/>
  <c r="D1671" i="1" s="1" a="1"/>
  <c r="D1671" i="1" s="1"/>
  <c r="L1664" i="1"/>
  <c r="D1664" i="1" s="1" a="1"/>
  <c r="D1664" i="1" s="1"/>
  <c r="L1655" i="1"/>
  <c r="D1655" i="1" s="1" a="1"/>
  <c r="D1655" i="1" s="1"/>
  <c r="L1648" i="1"/>
  <c r="D1648" i="1" s="1" a="1"/>
  <c r="D1648" i="1" s="1"/>
  <c r="L1647" i="1"/>
  <c r="D1647" i="1" s="1" a="1"/>
  <c r="D1647" i="1" s="1"/>
  <c r="L1631" i="1"/>
  <c r="D1631" i="1" s="1" a="1"/>
  <c r="D1631" i="1" s="1"/>
  <c r="L1625" i="1"/>
  <c r="D1625" i="1" s="1" a="1"/>
  <c r="D1625" i="1" s="1"/>
  <c r="L1623" i="1"/>
  <c r="D1623" i="1" s="1" a="1"/>
  <c r="D1623" i="1" s="1"/>
  <c r="L1599" i="1"/>
  <c r="D1599" i="1" s="1" a="1"/>
  <c r="D1599" i="1" s="1"/>
  <c r="L1593" i="1"/>
  <c r="D1593" i="1" s="1" a="1"/>
  <c r="D1593" i="1" s="1"/>
  <c r="L1583" i="1"/>
  <c r="D1583" i="1" s="1" a="1"/>
  <c r="D1583" i="1" s="1"/>
  <c r="L1575" i="1"/>
  <c r="D1575" i="1" s="1" a="1"/>
  <c r="D1575" i="1" s="1"/>
  <c r="L1567" i="1"/>
  <c r="D1567" i="1" s="1" a="1"/>
  <c r="D1567" i="1" s="1"/>
  <c r="L1553" i="1"/>
  <c r="D1553" i="1" s="1" a="1"/>
  <c r="D1553" i="1" s="1"/>
  <c r="L1551" i="1"/>
  <c r="D1551" i="1" s="1" a="1"/>
  <c r="D1551" i="1" s="1"/>
  <c r="L1545" i="1"/>
  <c r="D1545" i="1" s="1" a="1"/>
  <c r="D1545" i="1" s="1"/>
  <c r="L1535" i="1"/>
  <c r="D1535" i="1" s="1" a="1"/>
  <c r="D1535" i="1" s="1"/>
  <c r="L1529" i="1"/>
  <c r="D1529" i="1" s="1" a="1"/>
  <c r="D1529" i="1" s="1"/>
  <c r="L1505" i="1"/>
  <c r="D1505" i="1" s="1" a="1"/>
  <c r="D1505" i="1" s="1"/>
  <c r="L1489" i="1"/>
  <c r="D1489" i="1" s="1" a="1"/>
  <c r="D1489" i="1" s="1"/>
  <c r="L1481" i="1"/>
  <c r="D1481" i="1" s="1" a="1"/>
  <c r="D1481" i="1" s="1"/>
  <c r="L1915" i="1"/>
  <c r="D1915" i="1" s="1" a="1"/>
  <c r="D1915" i="1" s="1"/>
  <c r="L1909" i="1"/>
  <c r="D1909" i="1" s="1" a="1"/>
  <c r="D1909" i="1" s="1"/>
  <c r="L1899" i="1"/>
  <c r="D1899" i="1" s="1" a="1"/>
  <c r="D1899" i="1" s="1"/>
  <c r="L1883" i="1"/>
  <c r="D1883" i="1" s="1" a="1"/>
  <c r="D1883" i="1" s="1"/>
  <c r="L1877" i="1"/>
  <c r="D1877" i="1" s="1" a="1"/>
  <c r="D1877" i="1" s="1"/>
  <c r="L1876" i="1"/>
  <c r="D1876" i="1" s="1" a="1"/>
  <c r="D1876" i="1" s="1"/>
  <c r="L1867" i="1"/>
  <c r="D1867" i="1" s="1" a="1"/>
  <c r="D1867" i="1" s="1"/>
  <c r="L1860" i="1"/>
  <c r="D1860" i="1" s="1" a="1"/>
  <c r="D1860" i="1" s="1"/>
  <c r="L1851" i="1"/>
  <c r="D1851" i="1" s="1" a="1"/>
  <c r="D1851" i="1" s="1"/>
  <c r="L1845" i="1"/>
  <c r="D1845" i="1" s="1" a="1"/>
  <c r="D1845" i="1" s="1"/>
  <c r="L1836" i="1"/>
  <c r="D1836" i="1" s="1" a="1"/>
  <c r="D1836" i="1" s="1"/>
  <c r="L1835" i="1"/>
  <c r="D1835" i="1" s="1" a="1"/>
  <c r="D1835" i="1" s="1"/>
  <c r="L1819" i="1"/>
  <c r="D1819" i="1" s="1" a="1"/>
  <c r="D1819" i="1" s="1"/>
  <c r="L1813" i="1"/>
  <c r="D1813" i="1" s="1" a="1"/>
  <c r="D1813" i="1" s="1"/>
  <c r="L1805" i="1"/>
  <c r="D1805" i="1" s="1" a="1"/>
  <c r="D1805" i="1" s="1"/>
  <c r="L1781" i="1"/>
  <c r="D1781" i="1" s="1" a="1"/>
  <c r="D1781" i="1" s="1"/>
  <c r="L1773" i="1"/>
  <c r="D1773" i="1" s="1" a="1"/>
  <c r="D1773" i="1" s="1"/>
  <c r="L1741" i="1"/>
  <c r="D1741" i="1" s="1" a="1"/>
  <c r="D1741" i="1" s="1"/>
  <c r="L1731" i="1"/>
  <c r="D1731" i="1" s="1" a="1"/>
  <c r="D1731" i="1" s="1"/>
  <c r="L1717" i="1"/>
  <c r="D1717" i="1" s="1" a="1"/>
  <c r="D1717" i="1" s="1"/>
  <c r="L1716" i="1"/>
  <c r="D1716" i="1" s="1" a="1"/>
  <c r="D1716" i="1" s="1"/>
  <c r="L1707" i="1"/>
  <c r="D1707" i="1" s="1" a="1"/>
  <c r="D1707" i="1" s="1"/>
  <c r="L1700" i="1"/>
  <c r="D1700" i="1" s="1" a="1"/>
  <c r="D1700" i="1" s="1"/>
  <c r="L1691" i="1"/>
  <c r="D1691" i="1" s="1" a="1"/>
  <c r="D1691" i="1" s="1"/>
  <c r="L1684" i="1"/>
  <c r="D1684" i="1" s="1" a="1"/>
  <c r="D1684" i="1" s="1"/>
  <c r="L1676" i="1"/>
  <c r="D1676" i="1" s="1" a="1"/>
  <c r="D1676" i="1" s="1"/>
  <c r="L1675" i="1"/>
  <c r="D1675" i="1" s="1" a="1"/>
  <c r="D1675" i="1" s="1"/>
  <c r="L1668" i="1"/>
  <c r="D1668" i="1" s="1" a="1"/>
  <c r="D1668" i="1" s="1"/>
  <c r="L1660" i="1"/>
  <c r="D1660" i="1" s="1" a="1"/>
  <c r="D1660" i="1" s="1"/>
  <c r="L1659" i="1"/>
  <c r="D1659" i="1" s="1" a="1"/>
  <c r="D1659" i="1" s="1"/>
  <c r="L1652" i="1"/>
  <c r="D1652" i="1" s="1" a="1"/>
  <c r="D1652" i="1" s="1"/>
  <c r="L1651" i="1"/>
  <c r="D1651" i="1" s="1" a="1"/>
  <c r="D1651" i="1" s="1"/>
  <c r="L1644" i="1"/>
  <c r="D1644" i="1" s="1" a="1"/>
  <c r="D1644" i="1" s="1"/>
  <c r="L1637" i="1"/>
  <c r="D1637" i="1" s="1" a="1"/>
  <c r="D1637" i="1" s="1"/>
  <c r="L1635" i="1"/>
  <c r="D1635" i="1" s="1" a="1"/>
  <c r="D1635" i="1" s="1"/>
  <c r="L1627" i="1"/>
  <c r="D1627" i="1" s="1" a="1"/>
  <c r="D1627" i="1" s="1"/>
  <c r="L1621" i="1"/>
  <c r="D1621" i="1" s="1" a="1"/>
  <c r="D1621" i="1" s="1"/>
  <c r="L1619" i="1"/>
  <c r="D1619" i="1" s="1" a="1"/>
  <c r="D1619" i="1" s="1"/>
  <c r="L1613" i="1"/>
  <c r="D1613" i="1" s="1" a="1"/>
  <c r="D1613" i="1" s="1"/>
  <c r="L1611" i="1"/>
  <c r="D1611" i="1" s="1" a="1"/>
  <c r="D1611" i="1" s="1"/>
  <c r="L1605" i="1"/>
  <c r="D1605" i="1" s="1" a="1"/>
  <c r="D1605" i="1" s="1"/>
  <c r="L1603" i="1"/>
  <c r="D1603" i="1" s="1" a="1"/>
  <c r="D1603" i="1" s="1"/>
  <c r="L1595" i="1"/>
  <c r="D1595" i="1" s="1" a="1"/>
  <c r="D1595" i="1" s="1"/>
  <c r="L1589" i="1"/>
  <c r="D1589" i="1" s="1" a="1"/>
  <c r="D1589" i="1" s="1"/>
  <c r="L1587" i="1"/>
  <c r="D1587" i="1" s="1" a="1"/>
  <c r="D1587" i="1" s="1"/>
  <c r="L1581" i="1"/>
  <c r="D1581" i="1" s="1" a="1"/>
  <c r="D1581" i="1" s="1"/>
  <c r="L1579" i="1"/>
  <c r="D1579" i="1" s="1" a="1"/>
  <c r="D1579" i="1" s="1"/>
  <c r="L1573" i="1"/>
  <c r="D1573" i="1" s="1" a="1"/>
  <c r="D1573" i="1" s="1"/>
  <c r="L1571" i="1"/>
  <c r="D1571" i="1" s="1" a="1"/>
  <c r="D1571" i="1" s="1"/>
  <c r="L1565" i="1"/>
  <c r="D1565" i="1" s="1" a="1"/>
  <c r="D1565" i="1" s="1"/>
  <c r="L1563" i="1"/>
  <c r="D1563" i="1" s="1" a="1"/>
  <c r="D1563" i="1" s="1"/>
  <c r="L1557" i="1"/>
  <c r="D1557" i="1" s="1" a="1"/>
  <c r="D1557" i="1" s="1"/>
  <c r="L1555" i="1"/>
  <c r="D1555" i="1" s="1" a="1"/>
  <c r="D1555" i="1" s="1"/>
  <c r="L1547" i="1"/>
  <c r="D1547" i="1" s="1" a="1"/>
  <c r="D1547" i="1" s="1"/>
  <c r="L1541" i="1"/>
  <c r="D1541" i="1" s="1" a="1"/>
  <c r="D1541" i="1" s="1"/>
  <c r="L1465" i="1"/>
  <c r="D1465" i="1" s="1" a="1"/>
  <c r="D1465" i="1" s="1"/>
  <c r="L1457" i="1"/>
  <c r="D1457" i="1" s="1" a="1"/>
  <c r="D1457" i="1" s="1"/>
  <c r="L1456" i="1"/>
  <c r="D1456" i="1" s="1" a="1"/>
  <c r="D1456" i="1" s="1"/>
  <c r="L1449" i="1"/>
  <c r="D1449" i="1" s="1" a="1"/>
  <c r="D1449" i="1" s="1"/>
  <c r="L1448" i="1"/>
  <c r="D1448" i="1" s="1" a="1"/>
  <c r="D1448" i="1" s="1"/>
  <c r="L1440" i="1"/>
  <c r="D1440" i="1" s="1" a="1"/>
  <c r="D1440" i="1" s="1"/>
  <c r="L1433" i="1"/>
  <c r="D1433" i="1" s="1" a="1"/>
  <c r="D1433" i="1" s="1"/>
  <c r="L1432" i="1"/>
  <c r="D1432" i="1" s="1" a="1"/>
  <c r="D1432" i="1" s="1"/>
  <c r="L1424" i="1"/>
  <c r="D1424" i="1" s="1" a="1"/>
  <c r="D1424" i="1" s="1"/>
  <c r="L1417" i="1"/>
  <c r="D1417" i="1" s="1" a="1"/>
  <c r="D1417" i="1" s="1"/>
  <c r="L1416" i="1"/>
  <c r="D1416" i="1" s="1" a="1"/>
  <c r="D1416" i="1" s="1"/>
  <c r="L1409" i="1"/>
  <c r="D1409" i="1" s="1" a="1"/>
  <c r="D1409" i="1" s="1"/>
  <c r="L1408" i="1"/>
  <c r="D1408" i="1" s="1" a="1"/>
  <c r="D1408" i="1" s="1"/>
  <c r="L1400" i="1"/>
  <c r="D1400" i="1" s="1" a="1"/>
  <c r="D1400" i="1" s="1"/>
  <c r="L1392" i="1"/>
  <c r="D1392" i="1" s="1" a="1"/>
  <c r="D1392" i="1" s="1"/>
  <c r="L1376" i="1"/>
  <c r="D1376" i="1" s="1" a="1"/>
  <c r="D1376" i="1" s="1"/>
  <c r="L1369" i="1"/>
  <c r="D1369" i="1" s="1" a="1"/>
  <c r="D1369" i="1" s="1"/>
  <c r="L1361" i="1"/>
  <c r="D1361" i="1" s="1" a="1"/>
  <c r="D1361" i="1" s="1"/>
  <c r="L1353" i="1"/>
  <c r="D1353" i="1" s="1" a="1"/>
  <c r="D1353" i="1" s="1"/>
  <c r="L1345" i="1"/>
  <c r="D1345" i="1" s="1" a="1"/>
  <c r="D1345" i="1" s="1"/>
  <c r="L1344" i="1"/>
  <c r="D1344" i="1" s="1" a="1"/>
  <c r="D1344" i="1" s="1"/>
  <c r="L1329" i="1"/>
  <c r="D1329" i="1" s="1" a="1"/>
  <c r="D1329" i="1" s="1"/>
  <c r="L1313" i="1"/>
  <c r="D1313" i="1" s="1" a="1"/>
  <c r="D1313" i="1" s="1"/>
  <c r="L1297" i="1"/>
  <c r="D1297" i="1" s="1" a="1"/>
  <c r="D1297" i="1" s="1"/>
  <c r="L1289" i="1"/>
  <c r="D1289" i="1" s="1" a="1"/>
  <c r="D1289" i="1" s="1"/>
  <c r="L1281" i="1"/>
  <c r="D1281" i="1" s="1" a="1"/>
  <c r="D1281" i="1" s="1"/>
  <c r="L1249" i="1"/>
  <c r="D1249" i="1" s="1" a="1"/>
  <c r="D1249" i="1" s="1"/>
  <c r="L1181" i="1"/>
  <c r="D1181" i="1" s="1" a="1"/>
  <c r="D1181" i="1" s="1"/>
  <c r="L1218" i="1"/>
  <c r="D1218" i="1" s="1" a="1"/>
  <c r="D1218" i="1" s="1"/>
  <c r="L1229" i="1"/>
  <c r="D1229" i="1" s="1" a="1"/>
  <c r="D1229" i="1" s="1"/>
  <c r="L1240" i="1"/>
  <c r="D1240" i="1" s="1" a="1"/>
  <c r="D1240" i="1" s="1"/>
  <c r="L1245" i="1"/>
  <c r="D1245" i="1" s="1" a="1"/>
  <c r="D1245" i="1" s="1"/>
  <c r="M33" i="8"/>
  <c r="S33" i="8" s="1"/>
  <c r="M34" i="8"/>
  <c r="S34" i="8" s="1"/>
  <c r="M115" i="8"/>
  <c r="S115" i="8" s="1"/>
  <c r="M1095" i="8"/>
  <c r="S1095" i="8" s="1"/>
  <c r="C1095" i="8" s="1" a="1"/>
  <c r="C1095" i="8" s="1"/>
  <c r="M1096" i="8"/>
  <c r="S1096" i="8" s="1"/>
  <c r="C1096" i="8" s="1" a="1"/>
  <c r="C1096" i="8" s="1"/>
  <c r="M1099" i="8"/>
  <c r="S1099" i="8" s="1"/>
  <c r="C1099" i="8" s="1" a="1"/>
  <c r="C1099" i="8" s="1"/>
  <c r="M1100" i="8"/>
  <c r="S1100" i="8" s="1"/>
  <c r="C1100" i="8" s="1" a="1"/>
  <c r="C1100" i="8" s="1"/>
  <c r="M1103" i="8"/>
  <c r="S1103" i="8" s="1"/>
  <c r="C1103" i="8" s="1" a="1"/>
  <c r="C1103" i="8" s="1"/>
  <c r="M1104" i="8"/>
  <c r="S1104" i="8" s="1"/>
  <c r="C1104" i="8" s="1" a="1"/>
  <c r="C1104" i="8" s="1"/>
  <c r="M1107" i="8"/>
  <c r="S1107" i="8" s="1"/>
  <c r="C1107" i="8" s="1" a="1"/>
  <c r="C1107" i="8" s="1"/>
  <c r="M1108" i="8"/>
  <c r="S1108" i="8" s="1"/>
  <c r="C1108" i="8" s="1" a="1"/>
  <c r="C1108" i="8" s="1"/>
  <c r="L1104" i="1" s="1"/>
  <c r="D1104" i="1" s="1" a="1"/>
  <c r="D1104" i="1" s="1"/>
  <c r="M1111" i="8"/>
  <c r="S1111" i="8" s="1"/>
  <c r="C1111" i="8" s="1" a="1"/>
  <c r="C1111" i="8" s="1"/>
  <c r="M1112" i="8"/>
  <c r="S1112" i="8" s="1"/>
  <c r="C1112" i="8" s="1" a="1"/>
  <c r="C1112" i="8" s="1"/>
  <c r="L1108" i="1" s="1"/>
  <c r="D1108" i="1" s="1" a="1"/>
  <c r="D1108" i="1" s="1"/>
  <c r="M1115" i="8"/>
  <c r="S1115" i="8" s="1"/>
  <c r="C1115" i="8" s="1" a="1"/>
  <c r="C1115" i="8" s="1"/>
  <c r="M1116" i="8"/>
  <c r="S1116" i="8" s="1"/>
  <c r="C1116" i="8" s="1" a="1"/>
  <c r="C1116" i="8" s="1"/>
  <c r="L1112" i="1" s="1"/>
  <c r="D1112" i="1" s="1" a="1"/>
  <c r="D1112" i="1" s="1"/>
  <c r="M1119" i="8"/>
  <c r="S1119" i="8" s="1"/>
  <c r="M1120" i="8"/>
  <c r="S1120" i="8" s="1"/>
  <c r="C1120" i="8" s="1" a="1"/>
  <c r="C1120" i="8" s="1"/>
  <c r="L1116" i="1" s="1"/>
  <c r="D1116" i="1" s="1" a="1"/>
  <c r="D1116" i="1" s="1"/>
  <c r="M1123" i="8"/>
  <c r="S1123" i="8" s="1"/>
  <c r="C1123" i="8" s="1" a="1"/>
  <c r="C1123" i="8" s="1"/>
  <c r="M1124" i="8"/>
  <c r="S1124" i="8" s="1"/>
  <c r="M1127" i="8"/>
  <c r="S1127" i="8" s="1"/>
  <c r="C1127" i="8" s="1" a="1"/>
  <c r="C1127" i="8" s="1"/>
  <c r="M1128" i="8"/>
  <c r="S1128" i="8" s="1"/>
  <c r="C1128" i="8" s="1" a="1"/>
  <c r="C1128" i="8" s="1"/>
  <c r="L1124" i="1" s="1"/>
  <c r="D1124" i="1" s="1" a="1"/>
  <c r="D1124" i="1" s="1"/>
  <c r="M1131" i="8"/>
  <c r="S1131" i="8" s="1"/>
  <c r="C1131" i="8" s="1" a="1"/>
  <c r="C1131" i="8" s="1"/>
  <c r="M1132" i="8"/>
  <c r="S1132" i="8" s="1"/>
  <c r="C1132" i="8" s="1" a="1"/>
  <c r="C1132" i="8" s="1"/>
  <c r="M1135" i="8"/>
  <c r="S1135" i="8" s="1"/>
  <c r="C1135" i="8" s="1" a="1"/>
  <c r="C1135" i="8" s="1"/>
  <c r="M1136" i="8"/>
  <c r="S1136" i="8" s="1"/>
  <c r="C1136" i="8" s="1" a="1"/>
  <c r="C1136" i="8" s="1"/>
  <c r="M1139" i="8"/>
  <c r="S1139" i="8" s="1"/>
  <c r="M1140" i="8"/>
  <c r="S1140" i="8" s="1"/>
  <c r="C1140" i="8" s="1" a="1"/>
  <c r="C1140" i="8" s="1"/>
  <c r="L1136" i="1" s="1"/>
  <c r="D1136" i="1" s="1" a="1"/>
  <c r="D1136" i="1" s="1"/>
  <c r="M1143" i="8"/>
  <c r="S1143" i="8" s="1"/>
  <c r="C1143" i="8" s="1" a="1"/>
  <c r="C1143" i="8" s="1"/>
  <c r="M1144" i="8"/>
  <c r="S1144" i="8" s="1"/>
  <c r="C1144" i="8" s="1" a="1"/>
  <c r="C1144" i="8" s="1"/>
  <c r="M1147" i="8"/>
  <c r="S1147" i="8" s="1"/>
  <c r="C1147" i="8" s="1" a="1"/>
  <c r="C1147" i="8" s="1"/>
  <c r="M1148" i="8"/>
  <c r="S1148" i="8" s="1"/>
  <c r="C1148" i="8" s="1" a="1"/>
  <c r="C1148" i="8" s="1"/>
  <c r="M1151" i="8"/>
  <c r="S1151" i="8" s="1"/>
  <c r="C1151" i="8" s="1" a="1"/>
  <c r="C1151" i="8" s="1"/>
  <c r="M1152" i="8"/>
  <c r="S1152" i="8" s="1"/>
  <c r="C1152" i="8" s="1" a="1"/>
  <c r="C1152" i="8" s="1"/>
  <c r="L1148" i="1" s="1"/>
  <c r="D1148" i="1" s="1" a="1"/>
  <c r="D1148" i="1" s="1"/>
  <c r="M1155" i="8"/>
  <c r="S1155" i="8" s="1"/>
  <c r="C1155" i="8" s="1" a="1"/>
  <c r="C1155" i="8" s="1"/>
  <c r="M1156" i="8"/>
  <c r="S1156" i="8" s="1"/>
  <c r="M1159" i="8"/>
  <c r="S1159" i="8" s="1"/>
  <c r="C1159" i="8" s="1" a="1"/>
  <c r="C1159" i="8" s="1"/>
  <c r="M1169" i="8"/>
  <c r="S1169" i="8" s="1"/>
  <c r="M1177" i="8"/>
  <c r="S1177" i="8" s="1"/>
  <c r="M1182" i="8"/>
  <c r="S1182" i="8" s="1"/>
  <c r="M1187" i="8"/>
  <c r="S1187" i="8" s="1"/>
  <c r="C1187" i="8" s="1" a="1"/>
  <c r="C1187" i="8" s="1"/>
  <c r="M1188" i="8"/>
  <c r="S1188" i="8" s="1"/>
  <c r="C1188" i="8" s="1" a="1"/>
  <c r="C1188" i="8" s="1"/>
  <c r="L1184" i="1" s="1"/>
  <c r="D1184" i="1" s="1" a="1"/>
  <c r="D1184" i="1" s="1"/>
  <c r="M1193" i="8"/>
  <c r="S1193" i="8" s="1"/>
  <c r="M1198" i="8"/>
  <c r="S1198" i="8" s="1"/>
  <c r="M1203" i="8"/>
  <c r="S1203" i="8" s="1"/>
  <c r="C1203" i="8" s="1" a="1"/>
  <c r="C1203" i="8" s="1"/>
  <c r="M1204" i="8"/>
  <c r="S1204" i="8" s="1"/>
  <c r="C1204" i="8" s="1" a="1"/>
  <c r="C1204" i="8" s="1"/>
  <c r="M1209" i="8"/>
  <c r="S1209" i="8" s="1"/>
  <c r="M1214" i="8"/>
  <c r="S1214" i="8" s="1"/>
  <c r="M1219" i="8"/>
  <c r="S1219" i="8" s="1"/>
  <c r="C1219" i="8" s="1" a="1"/>
  <c r="C1219" i="8" s="1"/>
  <c r="M1220" i="8"/>
  <c r="S1220" i="8" s="1"/>
  <c r="C1220" i="8" s="1" a="1"/>
  <c r="C1220" i="8" s="1"/>
  <c r="L1216" i="1" s="1"/>
  <c r="D1216" i="1" s="1" a="1"/>
  <c r="D1216" i="1" s="1"/>
  <c r="M1225" i="8"/>
  <c r="S1225" i="8" s="1"/>
  <c r="M1230" i="8"/>
  <c r="S1230" i="8" s="1"/>
  <c r="M1235" i="8"/>
  <c r="S1235" i="8" s="1"/>
  <c r="C1235" i="8" s="1" a="1"/>
  <c r="C1235" i="8" s="1"/>
  <c r="M1236" i="8"/>
  <c r="S1236" i="8" s="1"/>
  <c r="C1236" i="8" s="1" a="1"/>
  <c r="C1236" i="8" s="1"/>
  <c r="L1232" i="1" s="1"/>
  <c r="D1232" i="1" s="1" a="1"/>
  <c r="D1232" i="1" s="1"/>
  <c r="M1241" i="8"/>
  <c r="S1241" i="8" s="1"/>
  <c r="C1241" i="8" s="1" a="1"/>
  <c r="C1241" i="8" s="1"/>
  <c r="L1237" i="1" s="1"/>
  <c r="D1237" i="1" s="1" a="1"/>
  <c r="D1237" i="1" s="1"/>
  <c r="M1246" i="8"/>
  <c r="S1246" i="8" s="1"/>
  <c r="M49" i="8"/>
  <c r="S49" i="8" s="1"/>
  <c r="M50" i="8"/>
  <c r="S50" i="8" s="1"/>
  <c r="M99" i="8"/>
  <c r="S99" i="8" s="1"/>
  <c r="M113" i="8"/>
  <c r="S113" i="8" s="1"/>
  <c r="M114" i="8"/>
  <c r="S114" i="8" s="1"/>
  <c r="M131" i="8"/>
  <c r="S131" i="8" s="1"/>
  <c r="M144" i="8"/>
  <c r="S144" i="8" s="1"/>
  <c r="M160" i="8"/>
  <c r="S160" i="8" s="1"/>
  <c r="M176" i="8"/>
  <c r="S176" i="8" s="1"/>
  <c r="M192" i="8"/>
  <c r="S192" i="8" s="1"/>
  <c r="M208" i="8"/>
  <c r="S208" i="8" s="1"/>
  <c r="M224" i="8"/>
  <c r="S224" i="8" s="1"/>
  <c r="M240" i="8"/>
  <c r="S240" i="8" s="1"/>
  <c r="M256" i="8"/>
  <c r="S256" i="8" s="1"/>
  <c r="M272" i="8"/>
  <c r="S272" i="8" s="1"/>
  <c r="M288" i="8"/>
  <c r="S288" i="8" s="1"/>
  <c r="M304" i="8"/>
  <c r="S304" i="8" s="1"/>
  <c r="M320" i="8"/>
  <c r="S320" i="8" s="1"/>
  <c r="M336" i="8"/>
  <c r="S336" i="8" s="1"/>
  <c r="M352" i="8"/>
  <c r="S352" i="8" s="1"/>
  <c r="M368" i="8"/>
  <c r="S368" i="8" s="1"/>
  <c r="M384" i="8"/>
  <c r="S384" i="8" s="1"/>
  <c r="M400" i="8"/>
  <c r="S400" i="8" s="1"/>
  <c r="M416" i="8"/>
  <c r="S416" i="8" s="1"/>
  <c r="C416" i="8" s="1" a="1"/>
  <c r="C416" i="8" s="1"/>
  <c r="M432" i="8"/>
  <c r="S432" i="8" s="1"/>
  <c r="M448" i="8"/>
  <c r="S448" i="8" s="1"/>
  <c r="M464" i="8"/>
  <c r="S464" i="8" s="1"/>
  <c r="M480" i="8"/>
  <c r="S480" i="8" s="1"/>
  <c r="C480" i="8" s="1" a="1"/>
  <c r="C480" i="8" s="1"/>
  <c r="L476" i="1" s="1"/>
  <c r="D476" i="1" s="1" a="1"/>
  <c r="D476" i="1" s="1"/>
  <c r="M496" i="8"/>
  <c r="S496" i="8" s="1"/>
  <c r="M512" i="8"/>
  <c r="S512" i="8" s="1"/>
  <c r="M528" i="8"/>
  <c r="S528" i="8" s="1"/>
  <c r="M544" i="8"/>
  <c r="S544" i="8" s="1"/>
  <c r="M560" i="8"/>
  <c r="S560" i="8" s="1"/>
  <c r="M576" i="8"/>
  <c r="S576" i="8" s="1"/>
  <c r="M592" i="8"/>
  <c r="S592" i="8" s="1"/>
  <c r="M608" i="8"/>
  <c r="S608" i="8" s="1"/>
  <c r="C608" i="8" s="1" a="1"/>
  <c r="C608" i="8" s="1"/>
  <c r="L604" i="1" s="1"/>
  <c r="D604" i="1" s="1" a="1"/>
  <c r="D604" i="1" s="1"/>
  <c r="M624" i="8"/>
  <c r="S624" i="8" s="1"/>
  <c r="C624" i="8" s="1" a="1"/>
  <c r="C624" i="8" s="1"/>
  <c r="M640" i="8"/>
  <c r="S640" i="8" s="1"/>
  <c r="M656" i="8"/>
  <c r="S656" i="8" s="1"/>
  <c r="M672" i="8"/>
  <c r="S672" i="8" s="1"/>
  <c r="M688" i="8"/>
  <c r="S688" i="8" s="1"/>
  <c r="C688" i="8" s="1" a="1"/>
  <c r="C688" i="8" s="1"/>
  <c r="M704" i="8"/>
  <c r="S704" i="8" s="1"/>
  <c r="M720" i="8"/>
  <c r="S720" i="8" s="1"/>
  <c r="M736" i="8"/>
  <c r="S736" i="8" s="1"/>
  <c r="C736" i="8" s="1" a="1"/>
  <c r="C736" i="8" s="1"/>
  <c r="L732" i="1" s="1"/>
  <c r="D732" i="1" s="1" a="1"/>
  <c r="D732" i="1" s="1"/>
  <c r="M752" i="8"/>
  <c r="S752" i="8" s="1"/>
  <c r="C752" i="8" s="1" a="1"/>
  <c r="C752" i="8" s="1"/>
  <c r="M768" i="8"/>
  <c r="S768" i="8" s="1"/>
  <c r="M784" i="8"/>
  <c r="S784" i="8" s="1"/>
  <c r="M800" i="8"/>
  <c r="S800" i="8" s="1"/>
  <c r="M816" i="8"/>
  <c r="S816" i="8" s="1"/>
  <c r="C816" i="8" s="1" a="1"/>
  <c r="C816" i="8" s="1"/>
  <c r="M832" i="8"/>
  <c r="S832" i="8" s="1"/>
  <c r="M848" i="8"/>
  <c r="S848" i="8" s="1"/>
  <c r="M864" i="8"/>
  <c r="S864" i="8" s="1"/>
  <c r="C864" i="8" s="1" a="1"/>
  <c r="C864" i="8" s="1"/>
  <c r="L860" i="1" s="1"/>
  <c r="D860" i="1" s="1" a="1"/>
  <c r="D860" i="1" s="1"/>
  <c r="M880" i="8"/>
  <c r="S880" i="8" s="1"/>
  <c r="C880" i="8" s="1" a="1"/>
  <c r="C880" i="8" s="1"/>
  <c r="M896" i="8"/>
  <c r="S896" i="8" s="1"/>
  <c r="M912" i="8"/>
  <c r="S912" i="8" s="1"/>
  <c r="M928" i="8"/>
  <c r="S928" i="8" s="1"/>
  <c r="C928" i="8" s="1" a="1"/>
  <c r="C928" i="8" s="1"/>
  <c r="M944" i="8"/>
  <c r="S944" i="8" s="1"/>
  <c r="C944" i="8" s="1" a="1"/>
  <c r="C944" i="8" s="1"/>
  <c r="M960" i="8"/>
  <c r="S960" i="8" s="1"/>
  <c r="M976" i="8"/>
  <c r="S976" i="8" s="1"/>
  <c r="C976" i="8" s="1" a="1"/>
  <c r="C976" i="8" s="1"/>
  <c r="M992" i="8"/>
  <c r="S992" i="8" s="1"/>
  <c r="C992" i="8" s="1" a="1"/>
  <c r="C992" i="8" s="1"/>
  <c r="L988" i="1" s="1"/>
  <c r="D988" i="1" s="1" a="1"/>
  <c r="D988" i="1" s="1"/>
  <c r="M1008" i="8"/>
  <c r="S1008" i="8" s="1"/>
  <c r="C1008" i="8" s="1" a="1"/>
  <c r="C1008" i="8" s="1"/>
  <c r="M1024" i="8"/>
  <c r="S1024" i="8" s="1"/>
  <c r="C1024" i="8" s="1" a="1"/>
  <c r="C1024" i="8" s="1"/>
  <c r="M1040" i="8"/>
  <c r="S1040" i="8" s="1"/>
  <c r="C1040" i="8" s="1" a="1"/>
  <c r="C1040" i="8" s="1"/>
  <c r="M1056" i="8"/>
  <c r="S1056" i="8" s="1"/>
  <c r="C1056" i="8" s="1" a="1"/>
  <c r="C1056" i="8" s="1"/>
  <c r="L1052" i="1" s="1"/>
  <c r="D1052" i="1" s="1" a="1"/>
  <c r="D1052" i="1" s="1"/>
  <c r="M1072" i="8"/>
  <c r="S1072" i="8" s="1"/>
  <c r="C1072" i="8" s="1" a="1"/>
  <c r="C1072" i="8" s="1"/>
  <c r="M1088" i="8"/>
  <c r="S1088" i="8" s="1"/>
  <c r="C1088" i="8" s="1" a="1"/>
  <c r="C1088" i="8" s="1"/>
  <c r="M1162" i="8"/>
  <c r="S1162" i="8" s="1"/>
  <c r="C1162" i="8" s="1" a="1"/>
  <c r="C1162" i="8" s="1"/>
  <c r="M1163" i="8"/>
  <c r="S1163" i="8" s="1"/>
  <c r="C1163" i="8" s="1" a="1"/>
  <c r="C1163" i="8" s="1"/>
  <c r="L1159" i="1" s="1"/>
  <c r="D1159" i="1" s="1" a="1"/>
  <c r="D1159" i="1" s="1"/>
  <c r="M1164" i="8"/>
  <c r="S1164" i="8" s="1"/>
  <c r="C1164" i="8" s="1" a="1"/>
  <c r="C1164" i="8" s="1"/>
  <c r="L1160" i="1" s="1"/>
  <c r="D1160" i="1" s="1" a="1"/>
  <c r="D1160" i="1" s="1"/>
  <c r="M1171" i="8"/>
  <c r="S1171" i="8" s="1"/>
  <c r="C1171" i="8" s="1" a="1"/>
  <c r="C1171" i="8" s="1"/>
  <c r="M1172" i="8"/>
  <c r="S1172" i="8" s="1"/>
  <c r="C1172" i="8" s="1" a="1"/>
  <c r="C1172" i="8" s="1"/>
  <c r="M1178" i="8"/>
  <c r="S1178" i="8" s="1"/>
  <c r="M1183" i="8"/>
  <c r="S1183" i="8" s="1"/>
  <c r="M1184" i="8"/>
  <c r="S1184" i="8" s="1"/>
  <c r="C1184" i="8" s="1" a="1"/>
  <c r="C1184" i="8" s="1"/>
  <c r="L1180" i="1" s="1"/>
  <c r="D1180" i="1" s="1" a="1"/>
  <c r="D1180" i="1" s="1"/>
  <c r="M1189" i="8"/>
  <c r="S1189" i="8" s="1"/>
  <c r="M1194" i="8"/>
  <c r="S1194" i="8" s="1"/>
  <c r="C1194" i="8" s="1" a="1"/>
  <c r="C1194" i="8" s="1"/>
  <c r="L1190" i="1" s="1"/>
  <c r="D1190" i="1" s="1" a="1"/>
  <c r="D1190" i="1" s="1"/>
  <c r="M1199" i="8"/>
  <c r="S1199" i="8" s="1"/>
  <c r="C1199" i="8" s="1" a="1"/>
  <c r="C1199" i="8" s="1"/>
  <c r="M1200" i="8"/>
  <c r="S1200" i="8" s="1"/>
  <c r="C1200" i="8" s="1" a="1"/>
  <c r="C1200" i="8" s="1"/>
  <c r="M1205" i="8"/>
  <c r="S1205" i="8" s="1"/>
  <c r="C1205" i="8" s="1" a="1"/>
  <c r="C1205" i="8" s="1"/>
  <c r="L1201" i="1" s="1"/>
  <c r="D1201" i="1" s="1" a="1"/>
  <c r="D1201" i="1" s="1"/>
  <c r="M1210" i="8"/>
  <c r="S1210" i="8" s="1"/>
  <c r="M1215" i="8"/>
  <c r="S1215" i="8" s="1"/>
  <c r="M1216" i="8"/>
  <c r="S1216" i="8" s="1"/>
  <c r="C1216" i="8" s="1" a="1"/>
  <c r="C1216" i="8" s="1"/>
  <c r="M1221" i="8"/>
  <c r="S1221" i="8" s="1"/>
  <c r="M1226" i="8"/>
  <c r="S1226" i="8" s="1"/>
  <c r="C1226" i="8" s="1" a="1"/>
  <c r="C1226" i="8" s="1"/>
  <c r="M1231" i="8"/>
  <c r="S1231" i="8" s="1"/>
  <c r="C1231" i="8" s="1" a="1"/>
  <c r="C1231" i="8" s="1"/>
  <c r="M1232" i="8"/>
  <c r="S1232" i="8" s="1"/>
  <c r="C1232" i="8" s="1" a="1"/>
  <c r="C1232" i="8" s="1"/>
  <c r="M1237" i="8"/>
  <c r="S1237" i="8" s="1"/>
  <c r="C1237" i="8" s="1" a="1"/>
  <c r="C1237" i="8" s="1"/>
  <c r="M1242" i="8"/>
  <c r="S1242" i="8" s="1"/>
  <c r="M1247" i="8"/>
  <c r="S1247" i="8" s="1"/>
  <c r="M1248" i="8"/>
  <c r="S1248" i="8" s="1"/>
  <c r="C1248" i="8" s="1" a="1"/>
  <c r="C1248" i="8" s="1"/>
  <c r="L1244" i="1" s="1"/>
  <c r="D1244" i="1" s="1" a="1"/>
  <c r="D1244" i="1" s="1"/>
  <c r="M65" i="8"/>
  <c r="S65" i="8" s="1"/>
  <c r="M66" i="8"/>
  <c r="S66" i="8" s="1"/>
  <c r="M129" i="8"/>
  <c r="S129" i="8" s="1"/>
  <c r="M130" i="8"/>
  <c r="S130" i="8" s="1"/>
  <c r="L1539" i="1"/>
  <c r="D1539" i="1" s="1" a="1"/>
  <c r="D1539" i="1" s="1"/>
  <c r="L1531" i="1"/>
  <c r="D1531" i="1" s="1" a="1"/>
  <c r="D1531" i="1" s="1"/>
  <c r="L1517" i="1"/>
  <c r="D1517" i="1" s="1" a="1"/>
  <c r="D1517" i="1" s="1"/>
  <c r="L1501" i="1"/>
  <c r="D1501" i="1" s="1" a="1"/>
  <c r="D1501" i="1" s="1"/>
  <c r="L1493" i="1"/>
  <c r="D1493" i="1" s="1" a="1"/>
  <c r="D1493" i="1" s="1"/>
  <c r="L1477" i="1"/>
  <c r="D1477" i="1" s="1" a="1"/>
  <c r="D1477" i="1" s="1"/>
  <c r="L1461" i="1"/>
  <c r="D1461" i="1" s="1" a="1"/>
  <c r="D1461" i="1" s="1"/>
  <c r="L1453" i="1"/>
  <c r="D1453" i="1" s="1" a="1"/>
  <c r="D1453" i="1" s="1"/>
  <c r="L1452" i="1"/>
  <c r="D1452" i="1" s="1" a="1"/>
  <c r="D1452" i="1" s="1"/>
  <c r="L1444" i="1"/>
  <c r="D1444" i="1" s="1" a="1"/>
  <c r="D1444" i="1" s="1"/>
  <c r="L1437" i="1"/>
  <c r="D1437" i="1" s="1" a="1"/>
  <c r="D1437" i="1" s="1"/>
  <c r="L1436" i="1"/>
  <c r="D1436" i="1" s="1" a="1"/>
  <c r="D1436" i="1" s="1"/>
  <c r="L1429" i="1"/>
  <c r="D1429" i="1" s="1" a="1"/>
  <c r="D1429" i="1" s="1"/>
  <c r="L1428" i="1"/>
  <c r="D1428" i="1" s="1" a="1"/>
  <c r="D1428" i="1" s="1"/>
  <c r="L1420" i="1"/>
  <c r="D1420" i="1" s="1" a="1"/>
  <c r="D1420" i="1" s="1"/>
  <c r="L1413" i="1"/>
  <c r="D1413" i="1" s="1" a="1"/>
  <c r="D1413" i="1" s="1"/>
  <c r="L1412" i="1"/>
  <c r="D1412" i="1" s="1" a="1"/>
  <c r="D1412" i="1" s="1"/>
  <c r="L1404" i="1"/>
  <c r="D1404" i="1" s="1" a="1"/>
  <c r="D1404" i="1" s="1"/>
  <c r="L1397" i="1"/>
  <c r="D1397" i="1" s="1" a="1"/>
  <c r="D1397" i="1" s="1"/>
  <c r="L1396" i="1"/>
  <c r="D1396" i="1" s="1" a="1"/>
  <c r="D1396" i="1" s="1"/>
  <c r="L1389" i="1"/>
  <c r="D1389" i="1" s="1" a="1"/>
  <c r="D1389" i="1" s="1"/>
  <c r="L1388" i="1"/>
  <c r="D1388" i="1" s="1" a="1"/>
  <c r="D1388" i="1" s="1"/>
  <c r="L1380" i="1"/>
  <c r="D1380" i="1" s="1" a="1"/>
  <c r="D1380" i="1" s="1"/>
  <c r="L1373" i="1"/>
  <c r="D1373" i="1" s="1" a="1"/>
  <c r="D1373" i="1" s="1"/>
  <c r="L1365" i="1"/>
  <c r="D1365" i="1" s="1" a="1"/>
  <c r="D1365" i="1" s="1"/>
  <c r="L1364" i="1"/>
  <c r="D1364" i="1" s="1" a="1"/>
  <c r="D1364" i="1" s="1"/>
  <c r="L1349" i="1"/>
  <c r="D1349" i="1" s="1" a="1"/>
  <c r="D1349" i="1" s="1"/>
  <c r="L1333" i="1"/>
  <c r="D1333" i="1" s="1" a="1"/>
  <c r="D1333" i="1" s="1"/>
  <c r="L1325" i="1"/>
  <c r="D1325" i="1" s="1" a="1"/>
  <c r="D1325" i="1" s="1"/>
  <c r="L1309" i="1"/>
  <c r="D1309" i="1" s="1" a="1"/>
  <c r="D1309" i="1" s="1"/>
  <c r="L1301" i="1"/>
  <c r="D1301" i="1" s="1" a="1"/>
  <c r="D1301" i="1" s="1"/>
  <c r="L1285" i="1"/>
  <c r="D1285" i="1" s="1" a="1"/>
  <c r="D1285" i="1" s="1"/>
  <c r="L1277" i="1"/>
  <c r="D1277" i="1" s="1" a="1"/>
  <c r="D1277" i="1" s="1"/>
  <c r="L1261" i="1"/>
  <c r="D1261" i="1" s="1" a="1"/>
  <c r="D1261" i="1" s="1"/>
  <c r="L1253" i="1"/>
  <c r="D1253" i="1" s="1" a="1"/>
  <c r="D1253" i="1" s="1"/>
  <c r="L1228" i="1"/>
  <c r="D1228" i="1" s="1" a="1"/>
  <c r="D1228" i="1" s="1"/>
  <c r="L1144" i="1"/>
  <c r="D1144" i="1" s="1" a="1"/>
  <c r="D1144" i="1" s="1"/>
  <c r="L1096" i="1"/>
  <c r="D1096" i="1" s="1" a="1"/>
  <c r="D1096" i="1" s="1"/>
  <c r="O48" i="8"/>
  <c r="U48" i="8" s="1"/>
  <c r="O40" i="8"/>
  <c r="U40" i="8" s="1"/>
  <c r="O31" i="8"/>
  <c r="U31" i="8" s="1"/>
  <c r="M35" i="8"/>
  <c r="S35" i="8" s="1"/>
  <c r="L304" i="8"/>
  <c r="R304" i="8" s="1"/>
  <c r="L302" i="8"/>
  <c r="R302" i="8" s="1"/>
  <c r="L299" i="8"/>
  <c r="R299" i="8" s="1"/>
  <c r="L296" i="8"/>
  <c r="R296" i="8" s="1"/>
  <c r="L294" i="8"/>
  <c r="R294" i="8" s="1"/>
  <c r="L291" i="8"/>
  <c r="R291" i="8" s="1"/>
  <c r="L288" i="8"/>
  <c r="R288" i="8" s="1"/>
  <c r="L286" i="8"/>
  <c r="R286" i="8" s="1"/>
  <c r="L283" i="8"/>
  <c r="R283" i="8" s="1"/>
  <c r="L280" i="8"/>
  <c r="R280" i="8" s="1"/>
  <c r="L278" i="8"/>
  <c r="R278" i="8" s="1"/>
  <c r="L275" i="8"/>
  <c r="R275" i="8" s="1"/>
  <c r="L272" i="8"/>
  <c r="R272" i="8" s="1"/>
  <c r="L270" i="8"/>
  <c r="R270" i="8" s="1"/>
  <c r="L267" i="8"/>
  <c r="R267" i="8" s="1"/>
  <c r="L264" i="8"/>
  <c r="R264" i="8" s="1"/>
  <c r="L262" i="8"/>
  <c r="R262" i="8" s="1"/>
  <c r="L259" i="8"/>
  <c r="R259" i="8" s="1"/>
  <c r="L256" i="8"/>
  <c r="R256" i="8" s="1"/>
  <c r="L254" i="8"/>
  <c r="R254" i="8" s="1"/>
  <c r="L251" i="8"/>
  <c r="R251" i="8" s="1"/>
  <c r="L248" i="8"/>
  <c r="R248" i="8" s="1"/>
  <c r="L246" i="8"/>
  <c r="R246" i="8" s="1"/>
  <c r="L243" i="8"/>
  <c r="R243" i="8" s="1"/>
  <c r="L241" i="8"/>
  <c r="R241" i="8" s="1"/>
  <c r="L239" i="8"/>
  <c r="R239" i="8" s="1"/>
  <c r="L237" i="8"/>
  <c r="R237" i="8" s="1"/>
  <c r="L235" i="8"/>
  <c r="R235" i="8" s="1"/>
  <c r="L233" i="8"/>
  <c r="R233" i="8" s="1"/>
  <c r="L231" i="8"/>
  <c r="R231" i="8" s="1"/>
  <c r="L229" i="8"/>
  <c r="R229" i="8" s="1"/>
  <c r="L227" i="8"/>
  <c r="R227" i="8" s="1"/>
  <c r="L225" i="8"/>
  <c r="R225" i="8" s="1"/>
  <c r="L223" i="8"/>
  <c r="R223" i="8" s="1"/>
  <c r="L221" i="8"/>
  <c r="R221" i="8" s="1"/>
  <c r="L219" i="8"/>
  <c r="R219" i="8" s="1"/>
  <c r="L217" i="8"/>
  <c r="R217" i="8" s="1"/>
  <c r="L215" i="8"/>
  <c r="R215" i="8" s="1"/>
  <c r="L213" i="8"/>
  <c r="R213" i="8" s="1"/>
  <c r="L211" i="8"/>
  <c r="R211" i="8" s="1"/>
  <c r="L209" i="8"/>
  <c r="R209" i="8" s="1"/>
  <c r="L207" i="8"/>
  <c r="R207" i="8" s="1"/>
  <c r="L205" i="8"/>
  <c r="R205" i="8" s="1"/>
  <c r="L203" i="8"/>
  <c r="R203" i="8" s="1"/>
  <c r="L201" i="8"/>
  <c r="R201" i="8" s="1"/>
  <c r="L199" i="8"/>
  <c r="R199" i="8" s="1"/>
  <c r="L197" i="8"/>
  <c r="R197" i="8" s="1"/>
  <c r="L195" i="8"/>
  <c r="R195" i="8" s="1"/>
  <c r="L193" i="8"/>
  <c r="R193" i="8" s="1"/>
  <c r="L189" i="8"/>
  <c r="R189" i="8" s="1"/>
  <c r="L129" i="8"/>
  <c r="R129" i="8" s="1"/>
  <c r="L125" i="8"/>
  <c r="R125" i="8" s="1"/>
  <c r="L121" i="8"/>
  <c r="R121" i="8" s="1"/>
  <c r="L117" i="8"/>
  <c r="R117" i="8" s="1"/>
  <c r="L113" i="8"/>
  <c r="R113" i="8" s="1"/>
  <c r="L109" i="8"/>
  <c r="R109" i="8" s="1"/>
  <c r="L1918" i="1"/>
  <c r="D1918" i="1" s="1" a="1"/>
  <c r="D1918" i="1" s="1"/>
  <c r="L1902" i="1"/>
  <c r="D1902" i="1" s="1" a="1"/>
  <c r="D1902" i="1" s="1"/>
  <c r="L1894" i="1"/>
  <c r="D1894" i="1" s="1" a="1"/>
  <c r="D1894" i="1" s="1"/>
  <c r="L1886" i="1"/>
  <c r="D1886" i="1" s="1" a="1"/>
  <c r="D1886" i="1" s="1"/>
  <c r="L1870" i="1"/>
  <c r="D1870" i="1" s="1" a="1"/>
  <c r="D1870" i="1" s="1"/>
  <c r="L1862" i="1"/>
  <c r="D1862" i="1" s="1" a="1"/>
  <c r="D1862" i="1" s="1"/>
  <c r="L1854" i="1"/>
  <c r="D1854" i="1" s="1" a="1"/>
  <c r="D1854" i="1" s="1"/>
  <c r="L1830" i="1"/>
  <c r="D1830" i="1" s="1" a="1"/>
  <c r="D1830" i="1" s="1"/>
  <c r="L1798" i="1"/>
  <c r="D1798" i="1" s="1" a="1"/>
  <c r="D1798" i="1" s="1"/>
  <c r="L1710" i="1"/>
  <c r="D1710" i="1" s="1" a="1"/>
  <c r="D1710" i="1" s="1"/>
  <c r="L1694" i="1"/>
  <c r="D1694" i="1" s="1" a="1"/>
  <c r="D1694" i="1" s="1"/>
  <c r="L1686" i="1"/>
  <c r="D1686" i="1" s="1" a="1"/>
  <c r="D1686" i="1" s="1"/>
  <c r="L1678" i="1"/>
  <c r="D1678" i="1" s="1" a="1"/>
  <c r="D1678" i="1" s="1"/>
  <c r="L1646" i="1"/>
  <c r="D1646" i="1" s="1" a="1"/>
  <c r="D1646" i="1" s="1"/>
  <c r="L1622" i="1"/>
  <c r="D1622" i="1" s="1" a="1"/>
  <c r="D1622" i="1" s="1"/>
  <c r="L1614" i="1"/>
  <c r="D1614" i="1" s="1" a="1"/>
  <c r="D1614" i="1" s="1"/>
  <c r="L1598" i="1"/>
  <c r="D1598" i="1" s="1" a="1"/>
  <c r="D1598" i="1" s="1"/>
  <c r="L1590" i="1"/>
  <c r="D1590" i="1" s="1" a="1"/>
  <c r="D1590" i="1" s="1"/>
  <c r="L1582" i="1"/>
  <c r="D1582" i="1" s="1" a="1"/>
  <c r="D1582" i="1" s="1"/>
  <c r="L1574" i="1"/>
  <c r="D1574" i="1" s="1" a="1"/>
  <c r="D1574" i="1" s="1"/>
  <c r="L1566" i="1"/>
  <c r="D1566" i="1" s="1" a="1"/>
  <c r="D1566" i="1" s="1"/>
  <c r="L1558" i="1"/>
  <c r="D1558" i="1" s="1" a="1"/>
  <c r="D1558" i="1" s="1"/>
  <c r="L1550" i="1"/>
  <c r="D1550" i="1" s="1" a="1"/>
  <c r="D1550" i="1" s="1"/>
  <c r="L1542" i="1"/>
  <c r="D1542" i="1" s="1" a="1"/>
  <c r="D1542" i="1" s="1"/>
  <c r="L1534" i="1"/>
  <c r="D1534" i="1" s="1" a="1"/>
  <c r="D1534" i="1" s="1"/>
  <c r="L1526" i="1"/>
  <c r="D1526" i="1" s="1" a="1"/>
  <c r="D1526" i="1" s="1"/>
  <c r="L1518" i="1"/>
  <c r="D1518" i="1" s="1" a="1"/>
  <c r="D1518" i="1" s="1"/>
  <c r="L1510" i="1"/>
  <c r="D1510" i="1" s="1" a="1"/>
  <c r="D1510" i="1" s="1"/>
  <c r="L1502" i="1"/>
  <c r="D1502" i="1" s="1" a="1"/>
  <c r="D1502" i="1" s="1"/>
  <c r="L1494" i="1"/>
  <c r="D1494" i="1" s="1" a="1"/>
  <c r="D1494" i="1" s="1"/>
  <c r="L1486" i="1"/>
  <c r="D1486" i="1" s="1" a="1"/>
  <c r="D1486" i="1" s="1"/>
  <c r="L1478" i="1"/>
  <c r="D1478" i="1" s="1" a="1"/>
  <c r="D1478" i="1" s="1"/>
  <c r="L1222" i="1"/>
  <c r="D1222" i="1" s="1" a="1"/>
  <c r="D1222" i="1" s="1"/>
  <c r="L1140" i="1"/>
  <c r="D1140" i="1" s="1" a="1"/>
  <c r="D1140" i="1" s="1"/>
  <c r="L1092" i="1"/>
  <c r="D1092" i="1" s="1" a="1"/>
  <c r="D1092" i="1" s="1"/>
  <c r="L1200" i="1"/>
  <c r="D1200" i="1" s="1" a="1"/>
  <c r="D1200" i="1" s="1"/>
  <c r="L1192" i="1"/>
  <c r="D1192" i="1" s="1" a="1"/>
  <c r="D1192" i="1" s="1"/>
  <c r="L1176" i="1"/>
  <c r="D1176" i="1" s="1" a="1"/>
  <c r="D1176" i="1" s="1"/>
  <c r="L1168" i="1"/>
  <c r="D1168" i="1" s="1" a="1"/>
  <c r="D1168" i="1" s="1"/>
  <c r="L1922" i="1"/>
  <c r="D1922" i="1" s="1" a="1"/>
  <c r="D1922" i="1" s="1"/>
  <c r="L1914" i="1"/>
  <c r="D1914" i="1" s="1" a="1"/>
  <c r="D1914" i="1" s="1"/>
  <c r="L1898" i="1"/>
  <c r="D1898" i="1" s="1" a="1"/>
  <c r="D1898" i="1" s="1"/>
  <c r="L1890" i="1"/>
  <c r="D1890" i="1" s="1" a="1"/>
  <c r="D1890" i="1" s="1"/>
  <c r="L1882" i="1"/>
  <c r="D1882" i="1" s="1" a="1"/>
  <c r="D1882" i="1" s="1"/>
  <c r="L1866" i="1"/>
  <c r="D1866" i="1" s="1" a="1"/>
  <c r="D1866" i="1" s="1"/>
  <c r="L1858" i="1"/>
  <c r="D1858" i="1" s="1" a="1"/>
  <c r="D1858" i="1" s="1"/>
  <c r="L1850" i="1"/>
  <c r="D1850" i="1" s="1" a="1"/>
  <c r="D1850" i="1" s="1"/>
  <c r="L1818" i="1"/>
  <c r="D1818" i="1" s="1" a="1"/>
  <c r="D1818" i="1" s="1"/>
  <c r="L1786" i="1"/>
  <c r="D1786" i="1" s="1" a="1"/>
  <c r="D1786" i="1" s="1"/>
  <c r="L1714" i="1"/>
  <c r="D1714" i="1" s="1" a="1"/>
  <c r="D1714" i="1" s="1"/>
  <c r="L1706" i="1"/>
  <c r="D1706" i="1" s="1" a="1"/>
  <c r="D1706" i="1" s="1"/>
  <c r="L1690" i="1"/>
  <c r="D1690" i="1" s="1" a="1"/>
  <c r="D1690" i="1" s="1"/>
  <c r="L1682" i="1"/>
  <c r="D1682" i="1" s="1" a="1"/>
  <c r="D1682" i="1" s="1"/>
  <c r="L1666" i="1"/>
  <c r="D1666" i="1" s="1" a="1"/>
  <c r="D1666" i="1" s="1"/>
  <c r="L1658" i="1"/>
  <c r="D1658" i="1" s="1" a="1"/>
  <c r="D1658" i="1" s="1"/>
  <c r="L1650" i="1"/>
  <c r="D1650" i="1" s="1" a="1"/>
  <c r="D1650" i="1" s="1"/>
  <c r="L1642" i="1"/>
  <c r="D1642" i="1" s="1" a="1"/>
  <c r="D1642" i="1" s="1"/>
  <c r="L1634" i="1"/>
  <c r="D1634" i="1" s="1" a="1"/>
  <c r="D1634" i="1" s="1"/>
  <c r="L1626" i="1"/>
  <c r="D1626" i="1" s="1" a="1"/>
  <c r="D1626" i="1" s="1"/>
  <c r="L1618" i="1"/>
  <c r="D1618" i="1" s="1" a="1"/>
  <c r="D1618" i="1" s="1"/>
  <c r="L1602" i="1"/>
  <c r="D1602" i="1" s="1" a="1"/>
  <c r="D1602" i="1" s="1"/>
  <c r="L1594" i="1"/>
  <c r="D1594" i="1" s="1" a="1"/>
  <c r="D1594" i="1" s="1"/>
  <c r="L1586" i="1"/>
  <c r="D1586" i="1" s="1" a="1"/>
  <c r="D1586" i="1" s="1"/>
  <c r="L1578" i="1"/>
  <c r="D1578" i="1" s="1" a="1"/>
  <c r="D1578" i="1" s="1"/>
  <c r="L1570" i="1"/>
  <c r="D1570" i="1" s="1" a="1"/>
  <c r="D1570" i="1" s="1"/>
  <c r="L1562" i="1"/>
  <c r="D1562" i="1" s="1" a="1"/>
  <c r="D1562" i="1" s="1"/>
  <c r="L1554" i="1"/>
  <c r="D1554" i="1" s="1" a="1"/>
  <c r="D1554" i="1" s="1"/>
  <c r="L1546" i="1"/>
  <c r="D1546" i="1" s="1" a="1"/>
  <c r="D1546" i="1" s="1"/>
  <c r="L1538" i="1"/>
  <c r="D1538" i="1" s="1" a="1"/>
  <c r="D1538" i="1" s="1"/>
  <c r="L1530" i="1"/>
  <c r="D1530" i="1" s="1" a="1"/>
  <c r="D1530" i="1" s="1"/>
  <c r="L1522" i="1"/>
  <c r="D1522" i="1" s="1" a="1"/>
  <c r="D1522" i="1" s="1"/>
  <c r="L1514" i="1"/>
  <c r="D1514" i="1" s="1" a="1"/>
  <c r="D1514" i="1" s="1"/>
  <c r="L1506" i="1"/>
  <c r="D1506" i="1" s="1" a="1"/>
  <c r="D1506" i="1" s="1"/>
  <c r="L1498" i="1"/>
  <c r="D1498" i="1" s="1" a="1"/>
  <c r="D1498" i="1" s="1"/>
  <c r="L1490" i="1"/>
  <c r="D1490" i="1" s="1" a="1"/>
  <c r="D1490" i="1" s="1"/>
  <c r="L1482" i="1"/>
  <c r="D1482" i="1" s="1" a="1"/>
  <c r="D1482" i="1" s="1"/>
  <c r="L1474" i="1"/>
  <c r="D1474" i="1" s="1" a="1"/>
  <c r="D1474" i="1" s="1"/>
  <c r="L1466" i="1"/>
  <c r="D1466" i="1" s="1" a="1"/>
  <c r="D1466" i="1" s="1"/>
  <c r="L1231" i="1"/>
  <c r="D1231" i="1" s="1" a="1"/>
  <c r="D1231" i="1" s="1"/>
  <c r="L1223" i="1"/>
  <c r="D1223" i="1" s="1" a="1"/>
  <c r="D1223" i="1" s="1"/>
  <c r="L1215" i="1"/>
  <c r="D1215" i="1" s="1" a="1"/>
  <c r="D1215" i="1" s="1"/>
  <c r="L1199" i="1"/>
  <c r="D1199" i="1" s="1" a="1"/>
  <c r="D1199" i="1" s="1"/>
  <c r="L1183" i="1"/>
  <c r="D1183" i="1" s="1" a="1"/>
  <c r="D1183" i="1" s="1"/>
  <c r="M1174" i="8"/>
  <c r="S1174" i="8" s="1"/>
  <c r="M1170" i="8"/>
  <c r="S1170" i="8" s="1"/>
  <c r="C1170" i="8" s="1" a="1"/>
  <c r="C1170" i="8" s="1"/>
  <c r="M1166" i="8"/>
  <c r="S1166" i="8" s="1"/>
  <c r="C1166" i="8" s="1" a="1"/>
  <c r="C1166" i="8" s="1"/>
  <c r="M1160" i="8"/>
  <c r="S1160" i="8" s="1"/>
  <c r="C1160" i="8" s="1" a="1"/>
  <c r="C1160" i="8" s="1"/>
  <c r="M1092" i="8"/>
  <c r="S1092" i="8" s="1"/>
  <c r="C1092" i="8" s="1" a="1"/>
  <c r="C1092" i="8" s="1"/>
  <c r="M1084" i="8"/>
  <c r="S1084" i="8" s="1"/>
  <c r="C1084" i="8" s="1" a="1"/>
  <c r="C1084" i="8" s="1"/>
  <c r="M1076" i="8"/>
  <c r="S1076" i="8" s="1"/>
  <c r="C1076" i="8" s="1" a="1"/>
  <c r="C1076" i="8" s="1"/>
  <c r="M1068" i="8"/>
  <c r="S1068" i="8" s="1"/>
  <c r="C1068" i="8" s="1" a="1"/>
  <c r="C1068" i="8" s="1"/>
  <c r="M1060" i="8"/>
  <c r="S1060" i="8" s="1"/>
  <c r="C1060" i="8" s="1" a="1"/>
  <c r="C1060" i="8" s="1"/>
  <c r="M1052" i="8"/>
  <c r="S1052" i="8" s="1"/>
  <c r="C1052" i="8" s="1" a="1"/>
  <c r="C1052" i="8" s="1"/>
  <c r="M1044" i="8"/>
  <c r="S1044" i="8" s="1"/>
  <c r="C1044" i="8" s="1" a="1"/>
  <c r="C1044" i="8" s="1"/>
  <c r="M1036" i="8"/>
  <c r="S1036" i="8" s="1"/>
  <c r="C1036" i="8" s="1" a="1"/>
  <c r="C1036" i="8" s="1"/>
  <c r="M1028" i="8"/>
  <c r="S1028" i="8" s="1"/>
  <c r="C1028" i="8" s="1" a="1"/>
  <c r="C1028" i="8" s="1"/>
  <c r="M1020" i="8"/>
  <c r="S1020" i="8" s="1"/>
  <c r="C1020" i="8" s="1" a="1"/>
  <c r="C1020" i="8" s="1"/>
  <c r="M1012" i="8"/>
  <c r="S1012" i="8" s="1"/>
  <c r="C1012" i="8" s="1" a="1"/>
  <c r="C1012" i="8" s="1"/>
  <c r="M1004" i="8"/>
  <c r="S1004" i="8" s="1"/>
  <c r="C1004" i="8" s="1" a="1"/>
  <c r="C1004" i="8" s="1"/>
  <c r="M996" i="8"/>
  <c r="S996" i="8" s="1"/>
  <c r="C996" i="8" s="1" a="1"/>
  <c r="C996" i="8" s="1"/>
  <c r="M988" i="8"/>
  <c r="S988" i="8" s="1"/>
  <c r="C988" i="8" s="1" a="1"/>
  <c r="C988" i="8" s="1"/>
  <c r="M980" i="8"/>
  <c r="S980" i="8" s="1"/>
  <c r="C980" i="8" s="1" a="1"/>
  <c r="C980" i="8" s="1"/>
  <c r="M972" i="8"/>
  <c r="S972" i="8" s="1"/>
  <c r="C972" i="8" s="1" a="1"/>
  <c r="C972" i="8" s="1"/>
  <c r="M964" i="8"/>
  <c r="S964" i="8" s="1"/>
  <c r="M956" i="8"/>
  <c r="S956" i="8" s="1"/>
  <c r="M948" i="8"/>
  <c r="S948" i="8" s="1"/>
  <c r="M940" i="8"/>
  <c r="S940" i="8" s="1"/>
  <c r="C940" i="8" s="1" a="1"/>
  <c r="C940" i="8" s="1"/>
  <c r="M932" i="8"/>
  <c r="S932" i="8" s="1"/>
  <c r="C932" i="8" s="1" a="1"/>
  <c r="C932" i="8" s="1"/>
  <c r="M924" i="8"/>
  <c r="S924" i="8" s="1"/>
  <c r="C924" i="8" s="1" a="1"/>
  <c r="C924" i="8" s="1"/>
  <c r="M916" i="8"/>
  <c r="S916" i="8" s="1"/>
  <c r="M908" i="8"/>
  <c r="S908" i="8" s="1"/>
  <c r="M900" i="8"/>
  <c r="S900" i="8" s="1"/>
  <c r="M892" i="8"/>
  <c r="S892" i="8" s="1"/>
  <c r="M884" i="8"/>
  <c r="S884" i="8" s="1"/>
  <c r="C884" i="8" s="1" a="1"/>
  <c r="C884" i="8" s="1"/>
  <c r="M876" i="8"/>
  <c r="S876" i="8" s="1"/>
  <c r="C876" i="8" s="1" a="1"/>
  <c r="C876" i="8" s="1"/>
  <c r="M868" i="8"/>
  <c r="S868" i="8" s="1"/>
  <c r="C868" i="8" s="1" a="1"/>
  <c r="C868" i="8" s="1"/>
  <c r="M860" i="8"/>
  <c r="S860" i="8" s="1"/>
  <c r="C860" i="8" s="1" a="1"/>
  <c r="C860" i="8" s="1"/>
  <c r="M852" i="8"/>
  <c r="S852" i="8" s="1"/>
  <c r="M844" i="8"/>
  <c r="S844" i="8" s="1"/>
  <c r="M836" i="8"/>
  <c r="S836" i="8" s="1"/>
  <c r="M828" i="8"/>
  <c r="S828" i="8" s="1"/>
  <c r="M820" i="8"/>
  <c r="S820" i="8" s="1"/>
  <c r="C820" i="8" s="1" a="1"/>
  <c r="C820" i="8" s="1"/>
  <c r="M812" i="8"/>
  <c r="S812" i="8" s="1"/>
  <c r="M804" i="8"/>
  <c r="S804" i="8" s="1"/>
  <c r="M796" i="8"/>
  <c r="S796" i="8" s="1"/>
  <c r="C796" i="8" s="1" a="1"/>
  <c r="C796" i="8" s="1"/>
  <c r="M788" i="8"/>
  <c r="S788" i="8" s="1"/>
  <c r="M780" i="8"/>
  <c r="S780" i="8" s="1"/>
  <c r="M772" i="8"/>
  <c r="S772" i="8" s="1"/>
  <c r="M764" i="8"/>
  <c r="S764" i="8" s="1"/>
  <c r="M756" i="8"/>
  <c r="S756" i="8" s="1"/>
  <c r="C756" i="8" s="1" a="1"/>
  <c r="C756" i="8" s="1"/>
  <c r="M748" i="8"/>
  <c r="S748" i="8" s="1"/>
  <c r="C748" i="8" s="1" a="1"/>
  <c r="C748" i="8" s="1"/>
  <c r="M740" i="8"/>
  <c r="S740" i="8" s="1"/>
  <c r="C740" i="8" s="1" a="1"/>
  <c r="C740" i="8" s="1"/>
  <c r="M732" i="8"/>
  <c r="S732" i="8" s="1"/>
  <c r="C732" i="8" s="1" a="1"/>
  <c r="C732" i="8" s="1"/>
  <c r="M724" i="8"/>
  <c r="S724" i="8" s="1"/>
  <c r="M716" i="8"/>
  <c r="S716" i="8" s="1"/>
  <c r="M708" i="8"/>
  <c r="S708" i="8" s="1"/>
  <c r="M700" i="8"/>
  <c r="S700" i="8" s="1"/>
  <c r="M692" i="8"/>
  <c r="S692" i="8" s="1"/>
  <c r="C692" i="8" s="1" a="1"/>
  <c r="C692" i="8" s="1"/>
  <c r="M684" i="8"/>
  <c r="S684" i="8" s="1"/>
  <c r="C684" i="8" s="1" a="1"/>
  <c r="C684" i="8" s="1"/>
  <c r="M676" i="8"/>
  <c r="S676" i="8" s="1"/>
  <c r="C676" i="8" s="1" a="1"/>
  <c r="C676" i="8" s="1"/>
  <c r="M668" i="8"/>
  <c r="S668" i="8" s="1"/>
  <c r="M660" i="8"/>
  <c r="S660" i="8" s="1"/>
  <c r="M652" i="8"/>
  <c r="S652" i="8" s="1"/>
  <c r="M644" i="8"/>
  <c r="S644" i="8" s="1"/>
  <c r="M636" i="8"/>
  <c r="S636" i="8" s="1"/>
  <c r="M628" i="8"/>
  <c r="S628" i="8" s="1"/>
  <c r="C628" i="8" s="1" a="1"/>
  <c r="C628" i="8" s="1"/>
  <c r="M620" i="8"/>
  <c r="S620" i="8" s="1"/>
  <c r="C620" i="8" s="1" a="1"/>
  <c r="C620" i="8" s="1"/>
  <c r="M612" i="8"/>
  <c r="S612" i="8" s="1"/>
  <c r="M604" i="8"/>
  <c r="S604" i="8" s="1"/>
  <c r="C604" i="8" s="1" a="1"/>
  <c r="C604" i="8" s="1"/>
  <c r="M596" i="8"/>
  <c r="S596" i="8" s="1"/>
  <c r="M588" i="8"/>
  <c r="S588" i="8" s="1"/>
  <c r="M580" i="8"/>
  <c r="S580" i="8" s="1"/>
  <c r="M572" i="8"/>
  <c r="S572" i="8" s="1"/>
  <c r="M564" i="8"/>
  <c r="S564" i="8" s="1"/>
  <c r="C564" i="8" s="1" a="1"/>
  <c r="C564" i="8" s="1"/>
  <c r="M556" i="8"/>
  <c r="S556" i="8" s="1"/>
  <c r="C556" i="8" s="1" a="1"/>
  <c r="C556" i="8" s="1"/>
  <c r="M548" i="8"/>
  <c r="S548" i="8" s="1"/>
  <c r="C548" i="8" s="1" a="1"/>
  <c r="C548" i="8" s="1"/>
  <c r="M540" i="8"/>
  <c r="S540" i="8" s="1"/>
  <c r="C540" i="8" s="1" a="1"/>
  <c r="C540" i="8" s="1"/>
  <c r="M532" i="8"/>
  <c r="S532" i="8" s="1"/>
  <c r="C532" i="8" s="1" a="1"/>
  <c r="C532" i="8" s="1"/>
  <c r="M524" i="8"/>
  <c r="S524" i="8" s="1"/>
  <c r="C524" i="8" s="1" a="1"/>
  <c r="C524" i="8" s="1"/>
  <c r="M516" i="8"/>
  <c r="S516" i="8" s="1"/>
  <c r="M508" i="8"/>
  <c r="S508" i="8" s="1"/>
  <c r="M500" i="8"/>
  <c r="S500" i="8" s="1"/>
  <c r="M492" i="8"/>
  <c r="S492" i="8" s="1"/>
  <c r="M484" i="8"/>
  <c r="S484" i="8" s="1"/>
  <c r="M476" i="8"/>
  <c r="S476" i="8" s="1"/>
  <c r="M468" i="8"/>
  <c r="S468" i="8" s="1"/>
  <c r="M460" i="8"/>
  <c r="S460" i="8" s="1"/>
  <c r="C460" i="8" s="1" a="1"/>
  <c r="C460" i="8" s="1"/>
  <c r="M452" i="8"/>
  <c r="S452" i="8" s="1"/>
  <c r="M444" i="8"/>
  <c r="S444" i="8" s="1"/>
  <c r="M436" i="8"/>
  <c r="S436" i="8" s="1"/>
  <c r="M428" i="8"/>
  <c r="S428" i="8" s="1"/>
  <c r="M420" i="8"/>
  <c r="S420" i="8" s="1"/>
  <c r="M412" i="8"/>
  <c r="S412" i="8" s="1"/>
  <c r="M404" i="8"/>
  <c r="S404" i="8" s="1"/>
  <c r="M396" i="8"/>
  <c r="S396" i="8" s="1"/>
  <c r="M388" i="8"/>
  <c r="S388" i="8" s="1"/>
  <c r="M380" i="8"/>
  <c r="S380" i="8" s="1"/>
  <c r="M372" i="8"/>
  <c r="S372" i="8" s="1"/>
  <c r="M364" i="8"/>
  <c r="S364" i="8" s="1"/>
  <c r="M356" i="8"/>
  <c r="S356" i="8" s="1"/>
  <c r="M348" i="8"/>
  <c r="S348" i="8" s="1"/>
  <c r="M340" i="8"/>
  <c r="S340" i="8" s="1"/>
  <c r="C340" i="8" s="1" a="1"/>
  <c r="C340" i="8" s="1"/>
  <c r="M332" i="8"/>
  <c r="S332" i="8" s="1"/>
  <c r="M324" i="8"/>
  <c r="S324" i="8" s="1"/>
  <c r="C324" i="8" s="1" a="1"/>
  <c r="C324" i="8" s="1"/>
  <c r="M316" i="8"/>
  <c r="S316" i="8" s="1"/>
  <c r="C316" i="8" s="1" a="1"/>
  <c r="C316" i="8" s="1"/>
  <c r="M308" i="8"/>
  <c r="S308" i="8" s="1"/>
  <c r="M300" i="8"/>
  <c r="S300" i="8" s="1"/>
  <c r="M292" i="8"/>
  <c r="S292" i="8" s="1"/>
  <c r="M284" i="8"/>
  <c r="S284" i="8" s="1"/>
  <c r="M276" i="8"/>
  <c r="S276" i="8" s="1"/>
  <c r="M268" i="8"/>
  <c r="S268" i="8" s="1"/>
  <c r="M260" i="8"/>
  <c r="S260" i="8" s="1"/>
  <c r="M252" i="8"/>
  <c r="S252" i="8" s="1"/>
  <c r="M244" i="8"/>
  <c r="S244" i="8" s="1"/>
  <c r="M236" i="8"/>
  <c r="S236" i="8" s="1"/>
  <c r="M228" i="8"/>
  <c r="S228" i="8" s="1"/>
  <c r="M220" i="8"/>
  <c r="S220" i="8" s="1"/>
  <c r="M212" i="8"/>
  <c r="S212" i="8" s="1"/>
  <c r="M204" i="8"/>
  <c r="S204" i="8" s="1"/>
  <c r="M196" i="8"/>
  <c r="S196" i="8" s="1"/>
  <c r="M188" i="8"/>
  <c r="S188" i="8" s="1"/>
  <c r="M180" i="8"/>
  <c r="S180" i="8" s="1"/>
  <c r="M172" i="8"/>
  <c r="S172" i="8" s="1"/>
  <c r="M164" i="8"/>
  <c r="S164" i="8" s="1"/>
  <c r="M156" i="8"/>
  <c r="S156" i="8" s="1"/>
  <c r="M148" i="8"/>
  <c r="S148" i="8" s="1"/>
  <c r="M140" i="8"/>
  <c r="S140" i="8" s="1"/>
  <c r="M98" i="8"/>
  <c r="S98" i="8" s="1"/>
  <c r="M97" i="8"/>
  <c r="S97" i="8" s="1"/>
  <c r="M83" i="8"/>
  <c r="S83" i="8" s="1"/>
  <c r="M67" i="8"/>
  <c r="S67" i="8" s="1"/>
  <c r="M51" i="8"/>
  <c r="S51" i="8" s="1"/>
  <c r="L19" i="1"/>
  <c r="D19" i="1" s="1" a="1"/>
  <c r="D19" i="1" s="1"/>
  <c r="M28" i="8"/>
  <c r="S28" i="8" s="1"/>
  <c r="M32" i="8"/>
  <c r="S32" i="8" s="1"/>
  <c r="M36" i="8"/>
  <c r="S36" i="8" s="1"/>
  <c r="M40" i="8"/>
  <c r="S40" i="8" s="1"/>
  <c r="M44" i="8"/>
  <c r="S44" i="8" s="1"/>
  <c r="M48" i="8"/>
  <c r="S48" i="8" s="1"/>
  <c r="M52" i="8"/>
  <c r="S52" i="8" s="1"/>
  <c r="M56" i="8"/>
  <c r="S56" i="8" s="1"/>
  <c r="M60" i="8"/>
  <c r="S60" i="8" s="1"/>
  <c r="M64" i="8"/>
  <c r="S64" i="8" s="1"/>
  <c r="M68" i="8"/>
  <c r="S68" i="8" s="1"/>
  <c r="M72" i="8"/>
  <c r="S72" i="8" s="1"/>
  <c r="M76" i="8"/>
  <c r="S76" i="8" s="1"/>
  <c r="M80" i="8"/>
  <c r="S80" i="8" s="1"/>
  <c r="M84" i="8"/>
  <c r="S84" i="8" s="1"/>
  <c r="M88" i="8"/>
  <c r="S88" i="8" s="1"/>
  <c r="M92" i="8"/>
  <c r="S92" i="8" s="1"/>
  <c r="M96" i="8"/>
  <c r="S96" i="8" s="1"/>
  <c r="M100" i="8"/>
  <c r="S100" i="8" s="1"/>
  <c r="M104" i="8"/>
  <c r="S104" i="8" s="1"/>
  <c r="M108" i="8"/>
  <c r="S108" i="8" s="1"/>
  <c r="M112" i="8"/>
  <c r="S112" i="8" s="1"/>
  <c r="M116" i="8"/>
  <c r="S116" i="8" s="1"/>
  <c r="M120" i="8"/>
  <c r="S120" i="8" s="1"/>
  <c r="M124" i="8"/>
  <c r="S124" i="8" s="1"/>
  <c r="M128" i="8"/>
  <c r="S128" i="8" s="1"/>
  <c r="M132" i="8"/>
  <c r="S132" i="8" s="1"/>
  <c r="M136" i="8"/>
  <c r="S136" i="8" s="1"/>
  <c r="M24" i="8"/>
  <c r="S24" i="8" s="1"/>
  <c r="M29" i="8"/>
  <c r="S29" i="8" s="1"/>
  <c r="M30" i="8"/>
  <c r="S30" i="8" s="1"/>
  <c r="M31" i="8"/>
  <c r="S31" i="8" s="1"/>
  <c r="M45" i="8"/>
  <c r="S45" i="8" s="1"/>
  <c r="M46" i="8"/>
  <c r="S46" i="8" s="1"/>
  <c r="M47" i="8"/>
  <c r="S47" i="8" s="1"/>
  <c r="M61" i="8"/>
  <c r="S61" i="8" s="1"/>
  <c r="M62" i="8"/>
  <c r="S62" i="8" s="1"/>
  <c r="M63" i="8"/>
  <c r="S63" i="8" s="1"/>
  <c r="M77" i="8"/>
  <c r="S77" i="8" s="1"/>
  <c r="M78" i="8"/>
  <c r="S78" i="8" s="1"/>
  <c r="M79" i="8"/>
  <c r="S79" i="8" s="1"/>
  <c r="M93" i="8"/>
  <c r="S93" i="8" s="1"/>
  <c r="M94" i="8"/>
  <c r="S94" i="8" s="1"/>
  <c r="M95" i="8"/>
  <c r="S95" i="8" s="1"/>
  <c r="M109" i="8"/>
  <c r="S109" i="8" s="1"/>
  <c r="M110" i="8"/>
  <c r="S110" i="8" s="1"/>
  <c r="M111" i="8"/>
  <c r="S111" i="8" s="1"/>
  <c r="M125" i="8"/>
  <c r="S125" i="8" s="1"/>
  <c r="M126" i="8"/>
  <c r="S126" i="8" s="1"/>
  <c r="M127" i="8"/>
  <c r="S127" i="8" s="1"/>
  <c r="M141" i="8"/>
  <c r="S141" i="8" s="1"/>
  <c r="M145" i="8"/>
  <c r="S145" i="8" s="1"/>
  <c r="M149" i="8"/>
  <c r="S149" i="8" s="1"/>
  <c r="M153" i="8"/>
  <c r="S153" i="8" s="1"/>
  <c r="M157" i="8"/>
  <c r="S157" i="8" s="1"/>
  <c r="M161" i="8"/>
  <c r="S161" i="8" s="1"/>
  <c r="M165" i="8"/>
  <c r="S165" i="8" s="1"/>
  <c r="M169" i="8"/>
  <c r="S169" i="8" s="1"/>
  <c r="M173" i="8"/>
  <c r="S173" i="8" s="1"/>
  <c r="M177" i="8"/>
  <c r="S177" i="8" s="1"/>
  <c r="M181" i="8"/>
  <c r="S181" i="8" s="1"/>
  <c r="M185" i="8"/>
  <c r="S185" i="8" s="1"/>
  <c r="M189" i="8"/>
  <c r="S189" i="8" s="1"/>
  <c r="M193" i="8"/>
  <c r="S193" i="8" s="1"/>
  <c r="M197" i="8"/>
  <c r="S197" i="8" s="1"/>
  <c r="M201" i="8"/>
  <c r="S201" i="8" s="1"/>
  <c r="M205" i="8"/>
  <c r="S205" i="8" s="1"/>
  <c r="M209" i="8"/>
  <c r="S209" i="8" s="1"/>
  <c r="M213" i="8"/>
  <c r="S213" i="8" s="1"/>
  <c r="M217" i="8"/>
  <c r="S217" i="8" s="1"/>
  <c r="M221" i="8"/>
  <c r="S221" i="8" s="1"/>
  <c r="M225" i="8"/>
  <c r="S225" i="8" s="1"/>
  <c r="M229" i="8"/>
  <c r="S229" i="8" s="1"/>
  <c r="M233" i="8"/>
  <c r="S233" i="8" s="1"/>
  <c r="M237" i="8"/>
  <c r="S237" i="8" s="1"/>
  <c r="M241" i="8"/>
  <c r="S241" i="8" s="1"/>
  <c r="M245" i="8"/>
  <c r="S245" i="8" s="1"/>
  <c r="M249" i="8"/>
  <c r="S249" i="8" s="1"/>
  <c r="M253" i="8"/>
  <c r="S253" i="8" s="1"/>
  <c r="M257" i="8"/>
  <c r="S257" i="8" s="1"/>
  <c r="M261" i="8"/>
  <c r="S261" i="8" s="1"/>
  <c r="M265" i="8"/>
  <c r="S265" i="8" s="1"/>
  <c r="M269" i="8"/>
  <c r="S269" i="8" s="1"/>
  <c r="M273" i="8"/>
  <c r="S273" i="8" s="1"/>
  <c r="M277" i="8"/>
  <c r="S277" i="8" s="1"/>
  <c r="M281" i="8"/>
  <c r="S281" i="8" s="1"/>
  <c r="M285" i="8"/>
  <c r="S285" i="8" s="1"/>
  <c r="M289" i="8"/>
  <c r="S289" i="8" s="1"/>
  <c r="M293" i="8"/>
  <c r="S293" i="8" s="1"/>
  <c r="M297" i="8"/>
  <c r="S297" i="8" s="1"/>
  <c r="M301" i="8"/>
  <c r="S301" i="8" s="1"/>
  <c r="M305" i="8"/>
  <c r="S305" i="8" s="1"/>
  <c r="M309" i="8"/>
  <c r="S309" i="8" s="1"/>
  <c r="M313" i="8"/>
  <c r="S313" i="8" s="1"/>
  <c r="M317" i="8"/>
  <c r="S317" i="8" s="1"/>
  <c r="M321" i="8"/>
  <c r="S321" i="8" s="1"/>
  <c r="M325" i="8"/>
  <c r="S325" i="8" s="1"/>
  <c r="M329" i="8"/>
  <c r="S329" i="8" s="1"/>
  <c r="M333" i="8"/>
  <c r="S333" i="8" s="1"/>
  <c r="M337" i="8"/>
  <c r="S337" i="8" s="1"/>
  <c r="M341" i="8"/>
  <c r="S341" i="8" s="1"/>
  <c r="M345" i="8"/>
  <c r="S345" i="8" s="1"/>
  <c r="M349" i="8"/>
  <c r="S349" i="8" s="1"/>
  <c r="M353" i="8"/>
  <c r="S353" i="8" s="1"/>
  <c r="M357" i="8"/>
  <c r="S357" i="8" s="1"/>
  <c r="M361" i="8"/>
  <c r="S361" i="8" s="1"/>
  <c r="M365" i="8"/>
  <c r="S365" i="8" s="1"/>
  <c r="M369" i="8"/>
  <c r="S369" i="8" s="1"/>
  <c r="M373" i="8"/>
  <c r="S373" i="8" s="1"/>
  <c r="M377" i="8"/>
  <c r="S377" i="8" s="1"/>
  <c r="M381" i="8"/>
  <c r="S381" i="8" s="1"/>
  <c r="M385" i="8"/>
  <c r="S385" i="8" s="1"/>
  <c r="M389" i="8"/>
  <c r="S389" i="8" s="1"/>
  <c r="M393" i="8"/>
  <c r="S393" i="8" s="1"/>
  <c r="M397" i="8"/>
  <c r="S397" i="8" s="1"/>
  <c r="M401" i="8"/>
  <c r="S401" i="8" s="1"/>
  <c r="M405" i="8"/>
  <c r="S405" i="8" s="1"/>
  <c r="M409" i="8"/>
  <c r="S409" i="8" s="1"/>
  <c r="M413" i="8"/>
  <c r="S413" i="8" s="1"/>
  <c r="M417" i="8"/>
  <c r="S417" i="8" s="1"/>
  <c r="M421" i="8"/>
  <c r="S421" i="8" s="1"/>
  <c r="M425" i="8"/>
  <c r="S425" i="8" s="1"/>
  <c r="M429" i="8"/>
  <c r="S429" i="8" s="1"/>
  <c r="M433" i="8"/>
  <c r="S433" i="8" s="1"/>
  <c r="M437" i="8"/>
  <c r="S437" i="8" s="1"/>
  <c r="M441" i="8"/>
  <c r="S441" i="8" s="1"/>
  <c r="M445" i="8"/>
  <c r="S445" i="8" s="1"/>
  <c r="M449" i="8"/>
  <c r="S449" i="8" s="1"/>
  <c r="M453" i="8"/>
  <c r="S453" i="8" s="1"/>
  <c r="M457" i="8"/>
  <c r="S457" i="8" s="1"/>
  <c r="M461" i="8"/>
  <c r="S461" i="8" s="1"/>
  <c r="M465" i="8"/>
  <c r="S465" i="8" s="1"/>
  <c r="M469" i="8"/>
  <c r="S469" i="8" s="1"/>
  <c r="M473" i="8"/>
  <c r="S473" i="8" s="1"/>
  <c r="M477" i="8"/>
  <c r="S477" i="8" s="1"/>
  <c r="M481" i="8"/>
  <c r="S481" i="8" s="1"/>
  <c r="M485" i="8"/>
  <c r="S485" i="8" s="1"/>
  <c r="M489" i="8"/>
  <c r="S489" i="8" s="1"/>
  <c r="M493" i="8"/>
  <c r="S493" i="8" s="1"/>
  <c r="M497" i="8"/>
  <c r="S497" i="8" s="1"/>
  <c r="M501" i="8"/>
  <c r="S501" i="8" s="1"/>
  <c r="M505" i="8"/>
  <c r="S505" i="8" s="1"/>
  <c r="C505" i="8" s="1" a="1"/>
  <c r="C505" i="8" s="1"/>
  <c r="M509" i="8"/>
  <c r="S509" i="8" s="1"/>
  <c r="M513" i="8"/>
  <c r="S513" i="8" s="1"/>
  <c r="M517" i="8"/>
  <c r="S517" i="8" s="1"/>
  <c r="M521" i="8"/>
  <c r="S521" i="8" s="1"/>
  <c r="M525" i="8"/>
  <c r="S525" i="8" s="1"/>
  <c r="M529" i="8"/>
  <c r="S529" i="8" s="1"/>
  <c r="M533" i="8"/>
  <c r="S533" i="8" s="1"/>
  <c r="M537" i="8"/>
  <c r="S537" i="8" s="1"/>
  <c r="M541" i="8"/>
  <c r="S541" i="8" s="1"/>
  <c r="M545" i="8"/>
  <c r="S545" i="8" s="1"/>
  <c r="M549" i="8"/>
  <c r="S549" i="8" s="1"/>
  <c r="M553" i="8"/>
  <c r="S553" i="8" s="1"/>
  <c r="M557" i="8"/>
  <c r="S557" i="8" s="1"/>
  <c r="M561" i="8"/>
  <c r="S561" i="8" s="1"/>
  <c r="M565" i="8"/>
  <c r="S565" i="8" s="1"/>
  <c r="M569" i="8"/>
  <c r="S569" i="8" s="1"/>
  <c r="C569" i="8" s="1" a="1"/>
  <c r="C569" i="8" s="1"/>
  <c r="M573" i="8"/>
  <c r="S573" i="8" s="1"/>
  <c r="M577" i="8"/>
  <c r="S577" i="8" s="1"/>
  <c r="M581" i="8"/>
  <c r="S581" i="8" s="1"/>
  <c r="M585" i="8"/>
  <c r="S585" i="8" s="1"/>
  <c r="C585" i="8" s="1" a="1"/>
  <c r="C585" i="8" s="1"/>
  <c r="M589" i="8"/>
  <c r="S589" i="8" s="1"/>
  <c r="M593" i="8"/>
  <c r="S593" i="8" s="1"/>
  <c r="M597" i="8"/>
  <c r="S597" i="8" s="1"/>
  <c r="M601" i="8"/>
  <c r="S601" i="8" s="1"/>
  <c r="M605" i="8"/>
  <c r="S605" i="8" s="1"/>
  <c r="M609" i="8"/>
  <c r="S609" i="8" s="1"/>
  <c r="M613" i="8"/>
  <c r="S613" i="8" s="1"/>
  <c r="M617" i="8"/>
  <c r="S617" i="8" s="1"/>
  <c r="M621" i="8"/>
  <c r="S621" i="8" s="1"/>
  <c r="M625" i="8"/>
  <c r="S625" i="8" s="1"/>
  <c r="M629" i="8"/>
  <c r="S629" i="8" s="1"/>
  <c r="M633" i="8"/>
  <c r="S633" i="8" s="1"/>
  <c r="M637" i="8"/>
  <c r="S637" i="8" s="1"/>
  <c r="M641" i="8"/>
  <c r="S641" i="8" s="1"/>
  <c r="M645" i="8"/>
  <c r="S645" i="8" s="1"/>
  <c r="M649" i="8"/>
  <c r="S649" i="8" s="1"/>
  <c r="M653" i="8"/>
  <c r="S653" i="8" s="1"/>
  <c r="M657" i="8"/>
  <c r="S657" i="8" s="1"/>
  <c r="M661" i="8"/>
  <c r="S661" i="8" s="1"/>
  <c r="M665" i="8"/>
  <c r="S665" i="8" s="1"/>
  <c r="M669" i="8"/>
  <c r="S669" i="8" s="1"/>
  <c r="M673" i="8"/>
  <c r="S673" i="8" s="1"/>
  <c r="M677" i="8"/>
  <c r="S677" i="8" s="1"/>
  <c r="M681" i="8"/>
  <c r="S681" i="8" s="1"/>
  <c r="M685" i="8"/>
  <c r="S685" i="8" s="1"/>
  <c r="M689" i="8"/>
  <c r="S689" i="8" s="1"/>
  <c r="M693" i="8"/>
  <c r="S693" i="8" s="1"/>
  <c r="M697" i="8"/>
  <c r="S697" i="8" s="1"/>
  <c r="C697" i="8" s="1" a="1"/>
  <c r="C697" i="8" s="1"/>
  <c r="M701" i="8"/>
  <c r="S701" i="8" s="1"/>
  <c r="M705" i="8"/>
  <c r="S705" i="8" s="1"/>
  <c r="M709" i="8"/>
  <c r="S709" i="8" s="1"/>
  <c r="M713" i="8"/>
  <c r="S713" i="8" s="1"/>
  <c r="C713" i="8" s="1" a="1"/>
  <c r="C713" i="8" s="1"/>
  <c r="M717" i="8"/>
  <c r="S717" i="8" s="1"/>
  <c r="M721" i="8"/>
  <c r="S721" i="8" s="1"/>
  <c r="M725" i="8"/>
  <c r="S725" i="8" s="1"/>
  <c r="M729" i="8"/>
  <c r="S729" i="8" s="1"/>
  <c r="M733" i="8"/>
  <c r="S733" i="8" s="1"/>
  <c r="M737" i="8"/>
  <c r="S737" i="8" s="1"/>
  <c r="M741" i="8"/>
  <c r="S741" i="8" s="1"/>
  <c r="M745" i="8"/>
  <c r="S745" i="8" s="1"/>
  <c r="M749" i="8"/>
  <c r="S749" i="8" s="1"/>
  <c r="M753" i="8"/>
  <c r="S753" i="8" s="1"/>
  <c r="M757" i="8"/>
  <c r="S757" i="8" s="1"/>
  <c r="M761" i="8"/>
  <c r="S761" i="8" s="1"/>
  <c r="C761" i="8" s="1" a="1"/>
  <c r="C761" i="8" s="1"/>
  <c r="M765" i="8"/>
  <c r="S765" i="8" s="1"/>
  <c r="M769" i="8"/>
  <c r="S769" i="8" s="1"/>
  <c r="M773" i="8"/>
  <c r="S773" i="8" s="1"/>
  <c r="C773" i="8" s="1" a="1"/>
  <c r="C773" i="8" s="1"/>
  <c r="M777" i="8"/>
  <c r="S777" i="8" s="1"/>
  <c r="C777" i="8" s="1" a="1"/>
  <c r="C777" i="8" s="1"/>
  <c r="M781" i="8"/>
  <c r="S781" i="8" s="1"/>
  <c r="M785" i="8"/>
  <c r="S785" i="8" s="1"/>
  <c r="M789" i="8"/>
  <c r="S789" i="8" s="1"/>
  <c r="M793" i="8"/>
  <c r="S793" i="8" s="1"/>
  <c r="M797" i="8"/>
  <c r="S797" i="8" s="1"/>
  <c r="M801" i="8"/>
  <c r="S801" i="8" s="1"/>
  <c r="M805" i="8"/>
  <c r="S805" i="8" s="1"/>
  <c r="M809" i="8"/>
  <c r="S809" i="8" s="1"/>
  <c r="M813" i="8"/>
  <c r="S813" i="8" s="1"/>
  <c r="M817" i="8"/>
  <c r="S817" i="8" s="1"/>
  <c r="M821" i="8"/>
  <c r="S821" i="8" s="1"/>
  <c r="M825" i="8"/>
  <c r="S825" i="8" s="1"/>
  <c r="C825" i="8" s="1" a="1"/>
  <c r="C825" i="8" s="1"/>
  <c r="M829" i="8"/>
  <c r="S829" i="8" s="1"/>
  <c r="M833" i="8"/>
  <c r="S833" i="8" s="1"/>
  <c r="M837" i="8"/>
  <c r="S837" i="8" s="1"/>
  <c r="M841" i="8"/>
  <c r="S841" i="8" s="1"/>
  <c r="C841" i="8" s="1" a="1"/>
  <c r="C841" i="8" s="1"/>
  <c r="M845" i="8"/>
  <c r="S845" i="8" s="1"/>
  <c r="M849" i="8"/>
  <c r="S849" i="8" s="1"/>
  <c r="M853" i="8"/>
  <c r="S853" i="8" s="1"/>
  <c r="M857" i="8"/>
  <c r="S857" i="8" s="1"/>
  <c r="M861" i="8"/>
  <c r="S861" i="8" s="1"/>
  <c r="M865" i="8"/>
  <c r="S865" i="8" s="1"/>
  <c r="M869" i="8"/>
  <c r="S869" i="8" s="1"/>
  <c r="M873" i="8"/>
  <c r="S873" i="8" s="1"/>
  <c r="M877" i="8"/>
  <c r="S877" i="8" s="1"/>
  <c r="M881" i="8"/>
  <c r="S881" i="8" s="1"/>
  <c r="M885" i="8"/>
  <c r="S885" i="8" s="1"/>
  <c r="M889" i="8"/>
  <c r="S889" i="8" s="1"/>
  <c r="C889" i="8" s="1" a="1"/>
  <c r="C889" i="8" s="1"/>
  <c r="M893" i="8"/>
  <c r="S893" i="8" s="1"/>
  <c r="M897" i="8"/>
  <c r="S897" i="8" s="1"/>
  <c r="M901" i="8"/>
  <c r="S901" i="8" s="1"/>
  <c r="C901" i="8" s="1" a="1"/>
  <c r="C901" i="8" s="1"/>
  <c r="M905" i="8"/>
  <c r="S905" i="8" s="1"/>
  <c r="C905" i="8" s="1" a="1"/>
  <c r="C905" i="8" s="1"/>
  <c r="M909" i="8"/>
  <c r="S909" i="8" s="1"/>
  <c r="M913" i="8"/>
  <c r="S913" i="8" s="1"/>
  <c r="M917" i="8"/>
  <c r="S917" i="8" s="1"/>
  <c r="M921" i="8"/>
  <c r="S921" i="8" s="1"/>
  <c r="M925" i="8"/>
  <c r="S925" i="8" s="1"/>
  <c r="M929" i="8"/>
  <c r="S929" i="8" s="1"/>
  <c r="M933" i="8"/>
  <c r="S933" i="8" s="1"/>
  <c r="M937" i="8"/>
  <c r="S937" i="8" s="1"/>
  <c r="M941" i="8"/>
  <c r="S941" i="8" s="1"/>
  <c r="M945" i="8"/>
  <c r="S945" i="8" s="1"/>
  <c r="M949" i="8"/>
  <c r="S949" i="8" s="1"/>
  <c r="M953" i="8"/>
  <c r="S953" i="8" s="1"/>
  <c r="C953" i="8" s="1" a="1"/>
  <c r="C953" i="8" s="1"/>
  <c r="M957" i="8"/>
  <c r="S957" i="8" s="1"/>
  <c r="M961" i="8"/>
  <c r="S961" i="8" s="1"/>
  <c r="M965" i="8"/>
  <c r="S965" i="8" s="1"/>
  <c r="M969" i="8"/>
  <c r="S969" i="8" s="1"/>
  <c r="M973" i="8"/>
  <c r="S973" i="8" s="1"/>
  <c r="M977" i="8"/>
  <c r="S977" i="8" s="1"/>
  <c r="M981" i="8"/>
  <c r="S981" i="8" s="1"/>
  <c r="C981" i="8" s="1" a="1"/>
  <c r="C981" i="8" s="1"/>
  <c r="M985" i="8"/>
  <c r="S985" i="8" s="1"/>
  <c r="C985" i="8" s="1" a="1"/>
  <c r="C985" i="8" s="1"/>
  <c r="M989" i="8"/>
  <c r="S989" i="8" s="1"/>
  <c r="C989" i="8" s="1" a="1"/>
  <c r="C989" i="8" s="1"/>
  <c r="M993" i="8"/>
  <c r="S993" i="8" s="1"/>
  <c r="M997" i="8"/>
  <c r="S997" i="8" s="1"/>
  <c r="C997" i="8" s="1" a="1"/>
  <c r="C997" i="8" s="1"/>
  <c r="M1001" i="8"/>
  <c r="S1001" i="8" s="1"/>
  <c r="C1001" i="8" s="1" a="1"/>
  <c r="C1001" i="8" s="1"/>
  <c r="M1005" i="8"/>
  <c r="S1005" i="8" s="1"/>
  <c r="M1009" i="8"/>
  <c r="S1009" i="8" s="1"/>
  <c r="M1013" i="8"/>
  <c r="S1013" i="8" s="1"/>
  <c r="M1017" i="8"/>
  <c r="S1017" i="8" s="1"/>
  <c r="C1017" i="8" s="1" a="1"/>
  <c r="C1017" i="8" s="1"/>
  <c r="M1021" i="8"/>
  <c r="S1021" i="8" s="1"/>
  <c r="M1025" i="8"/>
  <c r="S1025" i="8" s="1"/>
  <c r="M1029" i="8"/>
  <c r="S1029" i="8" s="1"/>
  <c r="M1033" i="8"/>
  <c r="S1033" i="8" s="1"/>
  <c r="C1033" i="8" s="1" a="1"/>
  <c r="C1033" i="8" s="1"/>
  <c r="M1037" i="8"/>
  <c r="S1037" i="8" s="1"/>
  <c r="M1041" i="8"/>
  <c r="S1041" i="8" s="1"/>
  <c r="M1045" i="8"/>
  <c r="S1045" i="8" s="1"/>
  <c r="M1049" i="8"/>
  <c r="S1049" i="8" s="1"/>
  <c r="C1049" i="8" s="1" a="1"/>
  <c r="C1049" i="8" s="1"/>
  <c r="M1053" i="8"/>
  <c r="S1053" i="8" s="1"/>
  <c r="C1053" i="8" s="1" a="1"/>
  <c r="C1053" i="8" s="1"/>
  <c r="M1057" i="8"/>
  <c r="S1057" i="8" s="1"/>
  <c r="M1061" i="8"/>
  <c r="S1061" i="8" s="1"/>
  <c r="M1065" i="8"/>
  <c r="S1065" i="8" s="1"/>
  <c r="C1065" i="8" s="1" a="1"/>
  <c r="C1065" i="8" s="1"/>
  <c r="M1069" i="8"/>
  <c r="S1069" i="8" s="1"/>
  <c r="M1073" i="8"/>
  <c r="S1073" i="8" s="1"/>
  <c r="M1077" i="8"/>
  <c r="S1077" i="8" s="1"/>
  <c r="M1081" i="8"/>
  <c r="S1081" i="8" s="1"/>
  <c r="C1081" i="8" s="1" a="1"/>
  <c r="C1081" i="8" s="1"/>
  <c r="M1085" i="8"/>
  <c r="S1085" i="8" s="1"/>
  <c r="M1089" i="8"/>
  <c r="S1089" i="8" s="1"/>
  <c r="M1093" i="8"/>
  <c r="S1093" i="8" s="1"/>
  <c r="M1097" i="8"/>
  <c r="S1097" i="8" s="1"/>
  <c r="C1097" i="8" s="1" a="1"/>
  <c r="C1097" i="8" s="1"/>
  <c r="M1101" i="8"/>
  <c r="S1101" i="8" s="1"/>
  <c r="C1101" i="8" s="1" a="1"/>
  <c r="C1101" i="8" s="1"/>
  <c r="M1105" i="8"/>
  <c r="S1105" i="8" s="1"/>
  <c r="M1109" i="8"/>
  <c r="S1109" i="8" s="1"/>
  <c r="M1113" i="8"/>
  <c r="S1113" i="8" s="1"/>
  <c r="M1117" i="8"/>
  <c r="S1117" i="8" s="1"/>
  <c r="M1121" i="8"/>
  <c r="S1121" i="8" s="1"/>
  <c r="M1125" i="8"/>
  <c r="S1125" i="8" s="1"/>
  <c r="M1129" i="8"/>
  <c r="S1129" i="8" s="1"/>
  <c r="C1129" i="8" s="1" a="1"/>
  <c r="C1129" i="8" s="1"/>
  <c r="M1133" i="8"/>
  <c r="S1133" i="8" s="1"/>
  <c r="C1133" i="8" s="1" a="1"/>
  <c r="C1133" i="8" s="1"/>
  <c r="M1137" i="8"/>
  <c r="S1137" i="8" s="1"/>
  <c r="M1141" i="8"/>
  <c r="S1141" i="8" s="1"/>
  <c r="M1145" i="8"/>
  <c r="S1145" i="8" s="1"/>
  <c r="M1149" i="8"/>
  <c r="S1149" i="8" s="1"/>
  <c r="M1153" i="8"/>
  <c r="S1153" i="8" s="1"/>
  <c r="M1157" i="8"/>
  <c r="S1157" i="8" s="1"/>
  <c r="M1161" i="8"/>
  <c r="S1161" i="8" s="1"/>
  <c r="M25" i="8"/>
  <c r="S25" i="8" s="1"/>
  <c r="M26" i="8"/>
  <c r="S26" i="8" s="1"/>
  <c r="M27" i="8"/>
  <c r="S27" i="8" s="1"/>
  <c r="M41" i="8"/>
  <c r="S41" i="8" s="1"/>
  <c r="M42" i="8"/>
  <c r="S42" i="8" s="1"/>
  <c r="M43" i="8"/>
  <c r="S43" i="8" s="1"/>
  <c r="M57" i="8"/>
  <c r="S57" i="8" s="1"/>
  <c r="M58" i="8"/>
  <c r="S58" i="8" s="1"/>
  <c r="M59" i="8"/>
  <c r="S59" i="8" s="1"/>
  <c r="M73" i="8"/>
  <c r="S73" i="8" s="1"/>
  <c r="M74" i="8"/>
  <c r="S74" i="8" s="1"/>
  <c r="M75" i="8"/>
  <c r="S75" i="8" s="1"/>
  <c r="M89" i="8"/>
  <c r="S89" i="8" s="1"/>
  <c r="M90" i="8"/>
  <c r="S90" i="8" s="1"/>
  <c r="M91" i="8"/>
  <c r="S91" i="8" s="1"/>
  <c r="M105" i="8"/>
  <c r="S105" i="8" s="1"/>
  <c r="M106" i="8"/>
  <c r="S106" i="8" s="1"/>
  <c r="M107" i="8"/>
  <c r="S107" i="8" s="1"/>
  <c r="M121" i="8"/>
  <c r="S121" i="8" s="1"/>
  <c r="M122" i="8"/>
  <c r="S122" i="8" s="1"/>
  <c r="M123" i="8"/>
  <c r="S123" i="8" s="1"/>
  <c r="M137" i="8"/>
  <c r="S137" i="8" s="1"/>
  <c r="M138" i="8"/>
  <c r="S138" i="8" s="1"/>
  <c r="M142" i="8"/>
  <c r="S142" i="8" s="1"/>
  <c r="C142" i="8" s="1" a="1"/>
  <c r="C142" i="8" s="1"/>
  <c r="M146" i="8"/>
  <c r="S146" i="8" s="1"/>
  <c r="M150" i="8"/>
  <c r="S150" i="8" s="1"/>
  <c r="M154" i="8"/>
  <c r="S154" i="8" s="1"/>
  <c r="M158" i="8"/>
  <c r="S158" i="8" s="1"/>
  <c r="M162" i="8"/>
  <c r="S162" i="8" s="1"/>
  <c r="M166" i="8"/>
  <c r="S166" i="8" s="1"/>
  <c r="M170" i="8"/>
  <c r="S170" i="8" s="1"/>
  <c r="M174" i="8"/>
  <c r="S174" i="8" s="1"/>
  <c r="M178" i="8"/>
  <c r="S178" i="8" s="1"/>
  <c r="M182" i="8"/>
  <c r="S182" i="8" s="1"/>
  <c r="M186" i="8"/>
  <c r="S186" i="8" s="1"/>
  <c r="M190" i="8"/>
  <c r="S190" i="8" s="1"/>
  <c r="M194" i="8"/>
  <c r="S194" i="8" s="1"/>
  <c r="M198" i="8"/>
  <c r="S198" i="8" s="1"/>
  <c r="M202" i="8"/>
  <c r="S202" i="8" s="1"/>
  <c r="M206" i="8"/>
  <c r="S206" i="8" s="1"/>
  <c r="M210" i="8"/>
  <c r="S210" i="8" s="1"/>
  <c r="M214" i="8"/>
  <c r="S214" i="8" s="1"/>
  <c r="M218" i="8"/>
  <c r="S218" i="8" s="1"/>
  <c r="M222" i="8"/>
  <c r="S222" i="8" s="1"/>
  <c r="M226" i="8"/>
  <c r="S226" i="8" s="1"/>
  <c r="M230" i="8"/>
  <c r="S230" i="8" s="1"/>
  <c r="M234" i="8"/>
  <c r="S234" i="8" s="1"/>
  <c r="M238" i="8"/>
  <c r="S238" i="8" s="1"/>
  <c r="M242" i="8"/>
  <c r="S242" i="8" s="1"/>
  <c r="M246" i="8"/>
  <c r="S246" i="8" s="1"/>
  <c r="M250" i="8"/>
  <c r="S250" i="8" s="1"/>
  <c r="M254" i="8"/>
  <c r="S254" i="8" s="1"/>
  <c r="M258" i="8"/>
  <c r="S258" i="8" s="1"/>
  <c r="M262" i="8"/>
  <c r="S262" i="8" s="1"/>
  <c r="M266" i="8"/>
  <c r="S266" i="8" s="1"/>
  <c r="M270" i="8"/>
  <c r="S270" i="8" s="1"/>
  <c r="M274" i="8"/>
  <c r="S274" i="8" s="1"/>
  <c r="M278" i="8"/>
  <c r="S278" i="8" s="1"/>
  <c r="M282" i="8"/>
  <c r="S282" i="8" s="1"/>
  <c r="M286" i="8"/>
  <c r="S286" i="8" s="1"/>
  <c r="M290" i="8"/>
  <c r="S290" i="8" s="1"/>
  <c r="M294" i="8"/>
  <c r="S294" i="8" s="1"/>
  <c r="M298" i="8"/>
  <c r="S298" i="8" s="1"/>
  <c r="M302" i="8"/>
  <c r="S302" i="8" s="1"/>
  <c r="M306" i="8"/>
  <c r="S306" i="8" s="1"/>
  <c r="M310" i="8"/>
  <c r="S310" i="8" s="1"/>
  <c r="M314" i="8"/>
  <c r="S314" i="8" s="1"/>
  <c r="M318" i="8"/>
  <c r="S318" i="8" s="1"/>
  <c r="M322" i="8"/>
  <c r="S322" i="8" s="1"/>
  <c r="M326" i="8"/>
  <c r="S326" i="8" s="1"/>
  <c r="M330" i="8"/>
  <c r="S330" i="8" s="1"/>
  <c r="M334" i="8"/>
  <c r="S334" i="8" s="1"/>
  <c r="M338" i="8"/>
  <c r="S338" i="8" s="1"/>
  <c r="M342" i="8"/>
  <c r="S342" i="8" s="1"/>
  <c r="M346" i="8"/>
  <c r="S346" i="8" s="1"/>
  <c r="M350" i="8"/>
  <c r="S350" i="8" s="1"/>
  <c r="M354" i="8"/>
  <c r="S354" i="8" s="1"/>
  <c r="M358" i="8"/>
  <c r="S358" i="8" s="1"/>
  <c r="M362" i="8"/>
  <c r="S362" i="8" s="1"/>
  <c r="M366" i="8"/>
  <c r="S366" i="8" s="1"/>
  <c r="M370" i="8"/>
  <c r="S370" i="8" s="1"/>
  <c r="M374" i="8"/>
  <c r="S374" i="8" s="1"/>
  <c r="M378" i="8"/>
  <c r="S378" i="8" s="1"/>
  <c r="M382" i="8"/>
  <c r="S382" i="8" s="1"/>
  <c r="M386" i="8"/>
  <c r="S386" i="8" s="1"/>
  <c r="M390" i="8"/>
  <c r="S390" i="8" s="1"/>
  <c r="M394" i="8"/>
  <c r="S394" i="8" s="1"/>
  <c r="M398" i="8"/>
  <c r="S398" i="8" s="1"/>
  <c r="M402" i="8"/>
  <c r="S402" i="8" s="1"/>
  <c r="M406" i="8"/>
  <c r="S406" i="8" s="1"/>
  <c r="M410" i="8"/>
  <c r="S410" i="8" s="1"/>
  <c r="M414" i="8"/>
  <c r="S414" i="8" s="1"/>
  <c r="M418" i="8"/>
  <c r="S418" i="8" s="1"/>
  <c r="M422" i="8"/>
  <c r="S422" i="8" s="1"/>
  <c r="M426" i="8"/>
  <c r="S426" i="8" s="1"/>
  <c r="M430" i="8"/>
  <c r="S430" i="8" s="1"/>
  <c r="M434" i="8"/>
  <c r="S434" i="8" s="1"/>
  <c r="M438" i="8"/>
  <c r="S438" i="8" s="1"/>
  <c r="M442" i="8"/>
  <c r="S442" i="8" s="1"/>
  <c r="M446" i="8"/>
  <c r="S446" i="8" s="1"/>
  <c r="M450" i="8"/>
  <c r="S450" i="8" s="1"/>
  <c r="M454" i="8"/>
  <c r="S454" i="8" s="1"/>
  <c r="M458" i="8"/>
  <c r="S458" i="8" s="1"/>
  <c r="M462" i="8"/>
  <c r="S462" i="8" s="1"/>
  <c r="C462" i="8" s="1" a="1"/>
  <c r="C462" i="8" s="1"/>
  <c r="M466" i="8"/>
  <c r="S466" i="8" s="1"/>
  <c r="C466" i="8" s="1" a="1"/>
  <c r="C466" i="8" s="1"/>
  <c r="M470" i="8"/>
  <c r="S470" i="8" s="1"/>
  <c r="M474" i="8"/>
  <c r="S474" i="8" s="1"/>
  <c r="C474" i="8" s="1" a="1"/>
  <c r="C474" i="8" s="1"/>
  <c r="M478" i="8"/>
  <c r="S478" i="8" s="1"/>
  <c r="M482" i="8"/>
  <c r="S482" i="8" s="1"/>
  <c r="M486" i="8"/>
  <c r="S486" i="8" s="1"/>
  <c r="M490" i="8"/>
  <c r="S490" i="8" s="1"/>
  <c r="M494" i="8"/>
  <c r="S494" i="8" s="1"/>
  <c r="M498" i="8"/>
  <c r="S498" i="8" s="1"/>
  <c r="M502" i="8"/>
  <c r="S502" i="8" s="1"/>
  <c r="M506" i="8"/>
  <c r="S506" i="8" s="1"/>
  <c r="M510" i="8"/>
  <c r="S510" i="8" s="1"/>
  <c r="M514" i="8"/>
  <c r="S514" i="8" s="1"/>
  <c r="M518" i="8"/>
  <c r="S518" i="8" s="1"/>
  <c r="M522" i="8"/>
  <c r="S522" i="8" s="1"/>
  <c r="M526" i="8"/>
  <c r="S526" i="8" s="1"/>
  <c r="M530" i="8"/>
  <c r="S530" i="8" s="1"/>
  <c r="M534" i="8"/>
  <c r="S534" i="8" s="1"/>
  <c r="M538" i="8"/>
  <c r="S538" i="8" s="1"/>
  <c r="C538" i="8" s="1" a="1"/>
  <c r="C538" i="8" s="1"/>
  <c r="M542" i="8"/>
  <c r="S542" i="8" s="1"/>
  <c r="C542" i="8" s="1" a="1"/>
  <c r="C542" i="8" s="1"/>
  <c r="M546" i="8"/>
  <c r="S546" i="8" s="1"/>
  <c r="C546" i="8" s="1" a="1"/>
  <c r="C546" i="8" s="1"/>
  <c r="M550" i="8"/>
  <c r="S550" i="8" s="1"/>
  <c r="C550" i="8" s="1" a="1"/>
  <c r="C550" i="8" s="1"/>
  <c r="M554" i="8"/>
  <c r="S554" i="8" s="1"/>
  <c r="M558" i="8"/>
  <c r="S558" i="8" s="1"/>
  <c r="M562" i="8"/>
  <c r="S562" i="8" s="1"/>
  <c r="C562" i="8" s="1" a="1"/>
  <c r="C562" i="8" s="1"/>
  <c r="M566" i="8"/>
  <c r="S566" i="8" s="1"/>
  <c r="M570" i="8"/>
  <c r="S570" i="8" s="1"/>
  <c r="M574" i="8"/>
  <c r="S574" i="8" s="1"/>
  <c r="M578" i="8"/>
  <c r="S578" i="8" s="1"/>
  <c r="M582" i="8"/>
  <c r="S582" i="8" s="1"/>
  <c r="M586" i="8"/>
  <c r="S586" i="8" s="1"/>
  <c r="M590" i="8"/>
  <c r="S590" i="8" s="1"/>
  <c r="M594" i="8"/>
  <c r="S594" i="8" s="1"/>
  <c r="M598" i="8"/>
  <c r="S598" i="8" s="1"/>
  <c r="M602" i="8"/>
  <c r="S602" i="8" s="1"/>
  <c r="M606" i="8"/>
  <c r="S606" i="8" s="1"/>
  <c r="C606" i="8" s="1" a="1"/>
  <c r="C606" i="8" s="1"/>
  <c r="M610" i="8"/>
  <c r="S610" i="8" s="1"/>
  <c r="C610" i="8" s="1" a="1"/>
  <c r="C610" i="8" s="1"/>
  <c r="M614" i="8"/>
  <c r="S614" i="8" s="1"/>
  <c r="C614" i="8" s="1" a="1"/>
  <c r="C614" i="8" s="1"/>
  <c r="M618" i="8"/>
  <c r="S618" i="8" s="1"/>
  <c r="C618" i="8" s="1" a="1"/>
  <c r="C618" i="8" s="1"/>
  <c r="M622" i="8"/>
  <c r="S622" i="8" s="1"/>
  <c r="M626" i="8"/>
  <c r="S626" i="8" s="1"/>
  <c r="C626" i="8" s="1" a="1"/>
  <c r="C626" i="8" s="1"/>
  <c r="M630" i="8"/>
  <c r="S630" i="8" s="1"/>
  <c r="C630" i="8" s="1" a="1"/>
  <c r="C630" i="8" s="1"/>
  <c r="M634" i="8"/>
  <c r="S634" i="8" s="1"/>
  <c r="M638" i="8"/>
  <c r="S638" i="8" s="1"/>
  <c r="M642" i="8"/>
  <c r="S642" i="8" s="1"/>
  <c r="M646" i="8"/>
  <c r="S646" i="8" s="1"/>
  <c r="M650" i="8"/>
  <c r="S650" i="8" s="1"/>
  <c r="M654" i="8"/>
  <c r="S654" i="8" s="1"/>
  <c r="M658" i="8"/>
  <c r="S658" i="8" s="1"/>
  <c r="M662" i="8"/>
  <c r="S662" i="8" s="1"/>
  <c r="M666" i="8"/>
  <c r="S666" i="8" s="1"/>
  <c r="C666" i="8" s="1" a="1"/>
  <c r="C666" i="8" s="1"/>
  <c r="M670" i="8"/>
  <c r="S670" i="8" s="1"/>
  <c r="C670" i="8" s="1" a="1"/>
  <c r="C670" i="8" s="1"/>
  <c r="M674" i="8"/>
  <c r="S674" i="8" s="1"/>
  <c r="C674" i="8" s="1" a="1"/>
  <c r="C674" i="8" s="1"/>
  <c r="M678" i="8"/>
  <c r="S678" i="8" s="1"/>
  <c r="C678" i="8" s="1" a="1"/>
  <c r="C678" i="8" s="1"/>
  <c r="M682" i="8"/>
  <c r="S682" i="8" s="1"/>
  <c r="C682" i="8" s="1" a="1"/>
  <c r="C682" i="8" s="1"/>
  <c r="M686" i="8"/>
  <c r="S686" i="8" s="1"/>
  <c r="C686" i="8" s="1" a="1"/>
  <c r="C686" i="8" s="1"/>
  <c r="M690" i="8"/>
  <c r="S690" i="8" s="1"/>
  <c r="C690" i="8" s="1" a="1"/>
  <c r="C690" i="8" s="1"/>
  <c r="M694" i="8"/>
  <c r="S694" i="8" s="1"/>
  <c r="C694" i="8" s="1" a="1"/>
  <c r="C694" i="8" s="1"/>
  <c r="M698" i="8"/>
  <c r="S698" i="8" s="1"/>
  <c r="M702" i="8"/>
  <c r="S702" i="8" s="1"/>
  <c r="M706" i="8"/>
  <c r="S706" i="8" s="1"/>
  <c r="M710" i="8"/>
  <c r="S710" i="8" s="1"/>
  <c r="M714" i="8"/>
  <c r="S714" i="8" s="1"/>
  <c r="M718" i="8"/>
  <c r="S718" i="8" s="1"/>
  <c r="M722" i="8"/>
  <c r="S722" i="8" s="1"/>
  <c r="M726" i="8"/>
  <c r="S726" i="8" s="1"/>
  <c r="M730" i="8"/>
  <c r="S730" i="8" s="1"/>
  <c r="M734" i="8"/>
  <c r="S734" i="8" s="1"/>
  <c r="M738" i="8"/>
  <c r="S738" i="8" s="1"/>
  <c r="M742" i="8"/>
  <c r="S742" i="8" s="1"/>
  <c r="M746" i="8"/>
  <c r="S746" i="8" s="1"/>
  <c r="M750" i="8"/>
  <c r="S750" i="8" s="1"/>
  <c r="M754" i="8"/>
  <c r="S754" i="8" s="1"/>
  <c r="M758" i="8"/>
  <c r="S758" i="8" s="1"/>
  <c r="M762" i="8"/>
  <c r="S762" i="8" s="1"/>
  <c r="M766" i="8"/>
  <c r="S766" i="8" s="1"/>
  <c r="M770" i="8"/>
  <c r="S770" i="8" s="1"/>
  <c r="M774" i="8"/>
  <c r="S774" i="8" s="1"/>
  <c r="M778" i="8"/>
  <c r="S778" i="8" s="1"/>
  <c r="M782" i="8"/>
  <c r="S782" i="8" s="1"/>
  <c r="M786" i="8"/>
  <c r="S786" i="8" s="1"/>
  <c r="M790" i="8"/>
  <c r="S790" i="8" s="1"/>
  <c r="M794" i="8"/>
  <c r="S794" i="8" s="1"/>
  <c r="C794" i="8" s="1" a="1"/>
  <c r="C794" i="8" s="1"/>
  <c r="M798" i="8"/>
  <c r="S798" i="8" s="1"/>
  <c r="C798" i="8" s="1" a="1"/>
  <c r="C798" i="8" s="1"/>
  <c r="M802" i="8"/>
  <c r="S802" i="8" s="1"/>
  <c r="C802" i="8" s="1" a="1"/>
  <c r="C802" i="8" s="1"/>
  <c r="M806" i="8"/>
  <c r="S806" i="8" s="1"/>
  <c r="C806" i="8" s="1" a="1"/>
  <c r="C806" i="8" s="1"/>
  <c r="M810" i="8"/>
  <c r="S810" i="8" s="1"/>
  <c r="C810" i="8" s="1" a="1"/>
  <c r="C810" i="8" s="1"/>
  <c r="M814" i="8"/>
  <c r="S814" i="8" s="1"/>
  <c r="C814" i="8" s="1" a="1"/>
  <c r="C814" i="8" s="1"/>
  <c r="M818" i="8"/>
  <c r="S818" i="8" s="1"/>
  <c r="C818" i="8" s="1" a="1"/>
  <c r="C818" i="8" s="1"/>
  <c r="M822" i="8"/>
  <c r="S822" i="8" s="1"/>
  <c r="C822" i="8" s="1" a="1"/>
  <c r="C822" i="8" s="1"/>
  <c r="M826" i="8"/>
  <c r="S826" i="8" s="1"/>
  <c r="M830" i="8"/>
  <c r="S830" i="8" s="1"/>
  <c r="M834" i="8"/>
  <c r="S834" i="8" s="1"/>
  <c r="M838" i="8"/>
  <c r="S838" i="8" s="1"/>
  <c r="M842" i="8"/>
  <c r="S842" i="8" s="1"/>
  <c r="M846" i="8"/>
  <c r="S846" i="8" s="1"/>
  <c r="M850" i="8"/>
  <c r="S850" i="8" s="1"/>
  <c r="M854" i="8"/>
  <c r="S854" i="8" s="1"/>
  <c r="M858" i="8"/>
  <c r="S858" i="8" s="1"/>
  <c r="C858" i="8" s="1" a="1"/>
  <c r="C858" i="8" s="1"/>
  <c r="M862" i="8"/>
  <c r="S862" i="8" s="1"/>
  <c r="C862" i="8" s="1" a="1"/>
  <c r="C862" i="8" s="1"/>
  <c r="M866" i="8"/>
  <c r="S866" i="8" s="1"/>
  <c r="C866" i="8" s="1" a="1"/>
  <c r="C866" i="8" s="1"/>
  <c r="M870" i="8"/>
  <c r="S870" i="8" s="1"/>
  <c r="C870" i="8" s="1" a="1"/>
  <c r="C870" i="8" s="1"/>
  <c r="M874" i="8"/>
  <c r="S874" i="8" s="1"/>
  <c r="C874" i="8" s="1" a="1"/>
  <c r="C874" i="8" s="1"/>
  <c r="M878" i="8"/>
  <c r="S878" i="8" s="1"/>
  <c r="C878" i="8" s="1" a="1"/>
  <c r="C878" i="8" s="1"/>
  <c r="M882" i="8"/>
  <c r="S882" i="8" s="1"/>
  <c r="C882" i="8" s="1" a="1"/>
  <c r="C882" i="8" s="1"/>
  <c r="M886" i="8"/>
  <c r="S886" i="8" s="1"/>
  <c r="C886" i="8" s="1" a="1"/>
  <c r="C886" i="8" s="1"/>
  <c r="M890" i="8"/>
  <c r="S890" i="8" s="1"/>
  <c r="M894" i="8"/>
  <c r="S894" i="8" s="1"/>
  <c r="M898" i="8"/>
  <c r="S898" i="8" s="1"/>
  <c r="M902" i="8"/>
  <c r="S902" i="8" s="1"/>
  <c r="M906" i="8"/>
  <c r="S906" i="8" s="1"/>
  <c r="M910" i="8"/>
  <c r="S910" i="8" s="1"/>
  <c r="M914" i="8"/>
  <c r="S914" i="8" s="1"/>
  <c r="M918" i="8"/>
  <c r="S918" i="8" s="1"/>
  <c r="M922" i="8"/>
  <c r="S922" i="8" s="1"/>
  <c r="C922" i="8" s="1" a="1"/>
  <c r="C922" i="8" s="1"/>
  <c r="M926" i="8"/>
  <c r="S926" i="8" s="1"/>
  <c r="C926" i="8" s="1" a="1"/>
  <c r="C926" i="8" s="1"/>
  <c r="M930" i="8"/>
  <c r="S930" i="8" s="1"/>
  <c r="C930" i="8" s="1" a="1"/>
  <c r="C930" i="8" s="1"/>
  <c r="M934" i="8"/>
  <c r="S934" i="8" s="1"/>
  <c r="C934" i="8" s="1" a="1"/>
  <c r="C934" i="8" s="1"/>
  <c r="M938" i="8"/>
  <c r="S938" i="8" s="1"/>
  <c r="C938" i="8" s="1" a="1"/>
  <c r="C938" i="8" s="1"/>
  <c r="M942" i="8"/>
  <c r="S942" i="8" s="1"/>
  <c r="C942" i="8" s="1" a="1"/>
  <c r="C942" i="8" s="1"/>
  <c r="M946" i="8"/>
  <c r="S946" i="8" s="1"/>
  <c r="C946" i="8" s="1" a="1"/>
  <c r="C946" i="8" s="1"/>
  <c r="M950" i="8"/>
  <c r="S950" i="8" s="1"/>
  <c r="M954" i="8"/>
  <c r="S954" i="8" s="1"/>
  <c r="M958" i="8"/>
  <c r="S958" i="8" s="1"/>
  <c r="M962" i="8"/>
  <c r="S962" i="8" s="1"/>
  <c r="M966" i="8"/>
  <c r="S966" i="8" s="1"/>
  <c r="M970" i="8"/>
  <c r="S970" i="8" s="1"/>
  <c r="C970" i="8" s="1" a="1"/>
  <c r="C970" i="8" s="1"/>
  <c r="M974" i="8"/>
  <c r="S974" i="8" s="1"/>
  <c r="C974" i="8" s="1" a="1"/>
  <c r="C974" i="8" s="1"/>
  <c r="M978" i="8"/>
  <c r="S978" i="8" s="1"/>
  <c r="C978" i="8" s="1" a="1"/>
  <c r="C978" i="8" s="1"/>
  <c r="M982" i="8"/>
  <c r="S982" i="8" s="1"/>
  <c r="C982" i="8" s="1" a="1"/>
  <c r="C982" i="8" s="1"/>
  <c r="M986" i="8"/>
  <c r="S986" i="8" s="1"/>
  <c r="C986" i="8" s="1" a="1"/>
  <c r="C986" i="8" s="1"/>
  <c r="M990" i="8"/>
  <c r="S990" i="8" s="1"/>
  <c r="C990" i="8" s="1" a="1"/>
  <c r="C990" i="8" s="1"/>
  <c r="M994" i="8"/>
  <c r="S994" i="8" s="1"/>
  <c r="C994" i="8" s="1" a="1"/>
  <c r="C994" i="8" s="1"/>
  <c r="M998" i="8"/>
  <c r="S998" i="8" s="1"/>
  <c r="C998" i="8" s="1" a="1"/>
  <c r="C998" i="8" s="1"/>
  <c r="M1002" i="8"/>
  <c r="S1002" i="8" s="1"/>
  <c r="C1002" i="8" s="1" a="1"/>
  <c r="C1002" i="8" s="1"/>
  <c r="M1006" i="8"/>
  <c r="S1006" i="8" s="1"/>
  <c r="C1006" i="8" s="1" a="1"/>
  <c r="C1006" i="8" s="1"/>
  <c r="M1010" i="8"/>
  <c r="S1010" i="8" s="1"/>
  <c r="C1010" i="8" s="1" a="1"/>
  <c r="C1010" i="8" s="1"/>
  <c r="M1014" i="8"/>
  <c r="S1014" i="8" s="1"/>
  <c r="C1014" i="8" s="1" a="1"/>
  <c r="C1014" i="8" s="1"/>
  <c r="M1018" i="8"/>
  <c r="S1018" i="8" s="1"/>
  <c r="C1018" i="8" s="1" a="1"/>
  <c r="C1018" i="8" s="1"/>
  <c r="M1022" i="8"/>
  <c r="S1022" i="8" s="1"/>
  <c r="C1022" i="8" s="1" a="1"/>
  <c r="C1022" i="8" s="1"/>
  <c r="M1026" i="8"/>
  <c r="S1026" i="8" s="1"/>
  <c r="C1026" i="8" s="1" a="1"/>
  <c r="C1026" i="8" s="1"/>
  <c r="M1030" i="8"/>
  <c r="S1030" i="8" s="1"/>
  <c r="C1030" i="8" s="1" a="1"/>
  <c r="C1030" i="8" s="1"/>
  <c r="M1034" i="8"/>
  <c r="S1034" i="8" s="1"/>
  <c r="C1034" i="8" s="1" a="1"/>
  <c r="C1034" i="8" s="1"/>
  <c r="M1038" i="8"/>
  <c r="S1038" i="8" s="1"/>
  <c r="C1038" i="8" s="1" a="1"/>
  <c r="C1038" i="8" s="1"/>
  <c r="M1042" i="8"/>
  <c r="S1042" i="8" s="1"/>
  <c r="C1042" i="8" s="1" a="1"/>
  <c r="C1042" i="8" s="1"/>
  <c r="M1046" i="8"/>
  <c r="S1046" i="8" s="1"/>
  <c r="C1046" i="8" s="1" a="1"/>
  <c r="C1046" i="8" s="1"/>
  <c r="M1050" i="8"/>
  <c r="S1050" i="8" s="1"/>
  <c r="C1050" i="8" s="1" a="1"/>
  <c r="C1050" i="8" s="1"/>
  <c r="M1054" i="8"/>
  <c r="S1054" i="8" s="1"/>
  <c r="C1054" i="8" s="1" a="1"/>
  <c r="C1054" i="8" s="1"/>
  <c r="M1058" i="8"/>
  <c r="S1058" i="8" s="1"/>
  <c r="C1058" i="8" s="1" a="1"/>
  <c r="C1058" i="8" s="1"/>
  <c r="M1062" i="8"/>
  <c r="S1062" i="8" s="1"/>
  <c r="C1062" i="8" s="1" a="1"/>
  <c r="C1062" i="8" s="1"/>
  <c r="M1066" i="8"/>
  <c r="S1066" i="8" s="1"/>
  <c r="C1066" i="8" s="1" a="1"/>
  <c r="C1066" i="8" s="1"/>
  <c r="M1070" i="8"/>
  <c r="S1070" i="8" s="1"/>
  <c r="C1070" i="8" s="1" a="1"/>
  <c r="C1070" i="8" s="1"/>
  <c r="M1074" i="8"/>
  <c r="S1074" i="8" s="1"/>
  <c r="C1074" i="8" s="1" a="1"/>
  <c r="C1074" i="8" s="1"/>
  <c r="M1078" i="8"/>
  <c r="S1078" i="8" s="1"/>
  <c r="C1078" i="8" s="1" a="1"/>
  <c r="C1078" i="8" s="1"/>
  <c r="M1082" i="8"/>
  <c r="S1082" i="8" s="1"/>
  <c r="C1082" i="8" s="1" a="1"/>
  <c r="C1082" i="8" s="1"/>
  <c r="M1086" i="8"/>
  <c r="S1086" i="8" s="1"/>
  <c r="C1086" i="8" s="1" a="1"/>
  <c r="C1086" i="8" s="1"/>
  <c r="M1090" i="8"/>
  <c r="S1090" i="8" s="1"/>
  <c r="C1090" i="8" s="1" a="1"/>
  <c r="C1090" i="8" s="1"/>
  <c r="M1094" i="8"/>
  <c r="S1094" i="8" s="1"/>
  <c r="C1094" i="8" s="1" a="1"/>
  <c r="C1094" i="8" s="1"/>
  <c r="M1098" i="8"/>
  <c r="S1098" i="8" s="1"/>
  <c r="C1098" i="8" s="1" a="1"/>
  <c r="C1098" i="8" s="1"/>
  <c r="M1102" i="8"/>
  <c r="S1102" i="8" s="1"/>
  <c r="C1102" i="8" s="1" a="1"/>
  <c r="C1102" i="8" s="1"/>
  <c r="M1106" i="8"/>
  <c r="S1106" i="8" s="1"/>
  <c r="C1106" i="8" s="1" a="1"/>
  <c r="C1106" i="8" s="1"/>
  <c r="M1110" i="8"/>
  <c r="S1110" i="8" s="1"/>
  <c r="C1110" i="8" s="1" a="1"/>
  <c r="C1110" i="8" s="1"/>
  <c r="M1114" i="8"/>
  <c r="S1114" i="8" s="1"/>
  <c r="C1114" i="8" s="1" a="1"/>
  <c r="C1114" i="8" s="1"/>
  <c r="M1118" i="8"/>
  <c r="S1118" i="8" s="1"/>
  <c r="C1118" i="8" s="1" a="1"/>
  <c r="C1118" i="8" s="1"/>
  <c r="M1122" i="8"/>
  <c r="S1122" i="8" s="1"/>
  <c r="C1122" i="8" s="1" a="1"/>
  <c r="C1122" i="8" s="1"/>
  <c r="M1126" i="8"/>
  <c r="S1126" i="8" s="1"/>
  <c r="C1126" i="8" s="1" a="1"/>
  <c r="C1126" i="8" s="1"/>
  <c r="M1130" i="8"/>
  <c r="S1130" i="8" s="1"/>
  <c r="C1130" i="8" s="1" a="1"/>
  <c r="C1130" i="8" s="1"/>
  <c r="M1134" i="8"/>
  <c r="S1134" i="8" s="1"/>
  <c r="C1134" i="8" s="1" a="1"/>
  <c r="C1134" i="8" s="1"/>
  <c r="M1138" i="8"/>
  <c r="S1138" i="8" s="1"/>
  <c r="C1138" i="8" s="1" a="1"/>
  <c r="C1138" i="8" s="1"/>
  <c r="M1142" i="8"/>
  <c r="S1142" i="8" s="1"/>
  <c r="C1142" i="8" s="1" a="1"/>
  <c r="C1142" i="8" s="1"/>
  <c r="M1146" i="8"/>
  <c r="S1146" i="8" s="1"/>
  <c r="C1146" i="8" s="1" a="1"/>
  <c r="C1146" i="8" s="1"/>
  <c r="M1150" i="8"/>
  <c r="S1150" i="8" s="1"/>
  <c r="C1150" i="8" s="1" a="1"/>
  <c r="C1150" i="8" s="1"/>
  <c r="M1154" i="8"/>
  <c r="S1154" i="8" s="1"/>
  <c r="C1154" i="8" s="1" a="1"/>
  <c r="C1154" i="8" s="1"/>
  <c r="M1158" i="8"/>
  <c r="S1158" i="8" s="1"/>
  <c r="C1158" i="8" s="1" a="1"/>
  <c r="C1158" i="8" s="1"/>
  <c r="M37" i="8"/>
  <c r="S37" i="8" s="1"/>
  <c r="M38" i="8"/>
  <c r="S38" i="8" s="1"/>
  <c r="M39" i="8"/>
  <c r="S39" i="8" s="1"/>
  <c r="M53" i="8"/>
  <c r="S53" i="8" s="1"/>
  <c r="M54" i="8"/>
  <c r="S54" i="8" s="1"/>
  <c r="M55" i="8"/>
  <c r="S55" i="8" s="1"/>
  <c r="M69" i="8"/>
  <c r="S69" i="8" s="1"/>
  <c r="M70" i="8"/>
  <c r="S70" i="8" s="1"/>
  <c r="M71" i="8"/>
  <c r="S71" i="8" s="1"/>
  <c r="M85" i="8"/>
  <c r="S85" i="8" s="1"/>
  <c r="M86" i="8"/>
  <c r="S86" i="8" s="1"/>
  <c r="M87" i="8"/>
  <c r="S87" i="8" s="1"/>
  <c r="M101" i="8"/>
  <c r="S101" i="8" s="1"/>
  <c r="M102" i="8"/>
  <c r="S102" i="8" s="1"/>
  <c r="M103" i="8"/>
  <c r="S103" i="8" s="1"/>
  <c r="M117" i="8"/>
  <c r="S117" i="8" s="1"/>
  <c r="M118" i="8"/>
  <c r="S118" i="8" s="1"/>
  <c r="M119" i="8"/>
  <c r="S119" i="8" s="1"/>
  <c r="M133" i="8"/>
  <c r="S133" i="8" s="1"/>
  <c r="M134" i="8"/>
  <c r="S134" i="8" s="1"/>
  <c r="M135" i="8"/>
  <c r="S135" i="8" s="1"/>
  <c r="M139" i="8"/>
  <c r="S139" i="8" s="1"/>
  <c r="M143" i="8"/>
  <c r="S143" i="8" s="1"/>
  <c r="M147" i="8"/>
  <c r="S147" i="8" s="1"/>
  <c r="M151" i="8"/>
  <c r="S151" i="8" s="1"/>
  <c r="M155" i="8"/>
  <c r="S155" i="8" s="1"/>
  <c r="M159" i="8"/>
  <c r="S159" i="8" s="1"/>
  <c r="M163" i="8"/>
  <c r="S163" i="8" s="1"/>
  <c r="M167" i="8"/>
  <c r="S167" i="8" s="1"/>
  <c r="M171" i="8"/>
  <c r="S171" i="8" s="1"/>
  <c r="M175" i="8"/>
  <c r="S175" i="8" s="1"/>
  <c r="M179" i="8"/>
  <c r="S179" i="8" s="1"/>
  <c r="M183" i="8"/>
  <c r="S183" i="8" s="1"/>
  <c r="M187" i="8"/>
  <c r="S187" i="8" s="1"/>
  <c r="M191" i="8"/>
  <c r="S191" i="8" s="1"/>
  <c r="M195" i="8"/>
  <c r="S195" i="8" s="1"/>
  <c r="M199" i="8"/>
  <c r="S199" i="8" s="1"/>
  <c r="M203" i="8"/>
  <c r="S203" i="8" s="1"/>
  <c r="M207" i="8"/>
  <c r="S207" i="8" s="1"/>
  <c r="M211" i="8"/>
  <c r="S211" i="8" s="1"/>
  <c r="M215" i="8"/>
  <c r="S215" i="8" s="1"/>
  <c r="M219" i="8"/>
  <c r="S219" i="8" s="1"/>
  <c r="M223" i="8"/>
  <c r="S223" i="8" s="1"/>
  <c r="M227" i="8"/>
  <c r="S227" i="8" s="1"/>
  <c r="M231" i="8"/>
  <c r="S231" i="8" s="1"/>
  <c r="M235" i="8"/>
  <c r="S235" i="8" s="1"/>
  <c r="M239" i="8"/>
  <c r="S239" i="8" s="1"/>
  <c r="M243" i="8"/>
  <c r="S243" i="8" s="1"/>
  <c r="M247" i="8"/>
  <c r="S247" i="8" s="1"/>
  <c r="M251" i="8"/>
  <c r="S251" i="8" s="1"/>
  <c r="M255" i="8"/>
  <c r="S255" i="8" s="1"/>
  <c r="M259" i="8"/>
  <c r="S259" i="8" s="1"/>
  <c r="M263" i="8"/>
  <c r="S263" i="8" s="1"/>
  <c r="M267" i="8"/>
  <c r="S267" i="8" s="1"/>
  <c r="M271" i="8"/>
  <c r="S271" i="8" s="1"/>
  <c r="M275" i="8"/>
  <c r="S275" i="8" s="1"/>
  <c r="M279" i="8"/>
  <c r="S279" i="8" s="1"/>
  <c r="M283" i="8"/>
  <c r="S283" i="8" s="1"/>
  <c r="M287" i="8"/>
  <c r="S287" i="8" s="1"/>
  <c r="M291" i="8"/>
  <c r="S291" i="8" s="1"/>
  <c r="M295" i="8"/>
  <c r="S295" i="8" s="1"/>
  <c r="M299" i="8"/>
  <c r="S299" i="8" s="1"/>
  <c r="M303" i="8"/>
  <c r="S303" i="8" s="1"/>
  <c r="C303" i="8" s="1" a="1"/>
  <c r="C303" i="8" s="1"/>
  <c r="M307" i="8"/>
  <c r="S307" i="8" s="1"/>
  <c r="M311" i="8"/>
  <c r="S311" i="8" s="1"/>
  <c r="M315" i="8"/>
  <c r="S315" i="8" s="1"/>
  <c r="M319" i="8"/>
  <c r="S319" i="8" s="1"/>
  <c r="M323" i="8"/>
  <c r="S323" i="8" s="1"/>
  <c r="M327" i="8"/>
  <c r="S327" i="8" s="1"/>
  <c r="M331" i="8"/>
  <c r="S331" i="8" s="1"/>
  <c r="M335" i="8"/>
  <c r="S335" i="8" s="1"/>
  <c r="M339" i="8"/>
  <c r="S339" i="8" s="1"/>
  <c r="M343" i="8"/>
  <c r="S343" i="8" s="1"/>
  <c r="M347" i="8"/>
  <c r="S347" i="8" s="1"/>
  <c r="C347" i="8" s="1" a="1"/>
  <c r="C347" i="8" s="1"/>
  <c r="M351" i="8"/>
  <c r="S351" i="8" s="1"/>
  <c r="M355" i="8"/>
  <c r="S355" i="8" s="1"/>
  <c r="M359" i="8"/>
  <c r="S359" i="8" s="1"/>
  <c r="M363" i="8"/>
  <c r="S363" i="8" s="1"/>
  <c r="C363" i="8" s="1" a="1"/>
  <c r="C363" i="8" s="1"/>
  <c r="M367" i="8"/>
  <c r="S367" i="8" s="1"/>
  <c r="M371" i="8"/>
  <c r="S371" i="8" s="1"/>
  <c r="C371" i="8" s="1" a="1"/>
  <c r="C371" i="8" s="1"/>
  <c r="M375" i="8"/>
  <c r="S375" i="8" s="1"/>
  <c r="M379" i="8"/>
  <c r="S379" i="8" s="1"/>
  <c r="C379" i="8" s="1" a="1"/>
  <c r="C379" i="8" s="1"/>
  <c r="M383" i="8"/>
  <c r="S383" i="8" s="1"/>
  <c r="M387" i="8"/>
  <c r="S387" i="8" s="1"/>
  <c r="M391" i="8"/>
  <c r="S391" i="8" s="1"/>
  <c r="M395" i="8"/>
  <c r="S395" i="8" s="1"/>
  <c r="C395" i="8" s="1" a="1"/>
  <c r="C395" i="8" s="1"/>
  <c r="M399" i="8"/>
  <c r="S399" i="8" s="1"/>
  <c r="M403" i="8"/>
  <c r="S403" i="8" s="1"/>
  <c r="C403" i="8" s="1" a="1"/>
  <c r="C403" i="8" s="1"/>
  <c r="M407" i="8"/>
  <c r="S407" i="8" s="1"/>
  <c r="M411" i="8"/>
  <c r="S411" i="8" s="1"/>
  <c r="M415" i="8"/>
  <c r="S415" i="8" s="1"/>
  <c r="M419" i="8"/>
  <c r="S419" i="8" s="1"/>
  <c r="M423" i="8"/>
  <c r="S423" i="8" s="1"/>
  <c r="M427" i="8"/>
  <c r="S427" i="8" s="1"/>
  <c r="C427" i="8" s="1" a="1"/>
  <c r="C427" i="8" s="1"/>
  <c r="M431" i="8"/>
  <c r="S431" i="8" s="1"/>
  <c r="M435" i="8"/>
  <c r="S435" i="8" s="1"/>
  <c r="C435" i="8" s="1" a="1"/>
  <c r="C435" i="8" s="1"/>
  <c r="M439" i="8"/>
  <c r="S439" i="8" s="1"/>
  <c r="M443" i="8"/>
  <c r="S443" i="8" s="1"/>
  <c r="C443" i="8" s="1" a="1"/>
  <c r="C443" i="8" s="1"/>
  <c r="M447" i="8"/>
  <c r="S447" i="8" s="1"/>
  <c r="M451" i="8"/>
  <c r="S451" i="8" s="1"/>
  <c r="C451" i="8" s="1" a="1"/>
  <c r="C451" i="8" s="1"/>
  <c r="M455" i="8"/>
  <c r="S455" i="8" s="1"/>
  <c r="M459" i="8"/>
  <c r="S459" i="8" s="1"/>
  <c r="M463" i="8"/>
  <c r="S463" i="8" s="1"/>
  <c r="M467" i="8"/>
  <c r="S467" i="8" s="1"/>
  <c r="M471" i="8"/>
  <c r="S471" i="8" s="1"/>
  <c r="M475" i="8"/>
  <c r="S475" i="8" s="1"/>
  <c r="M479" i="8"/>
  <c r="S479" i="8" s="1"/>
  <c r="M483" i="8"/>
  <c r="S483" i="8" s="1"/>
  <c r="M487" i="8"/>
  <c r="S487" i="8" s="1"/>
  <c r="M491" i="8"/>
  <c r="S491" i="8" s="1"/>
  <c r="C491" i="8" s="1" a="1"/>
  <c r="C491" i="8" s="1"/>
  <c r="M495" i="8"/>
  <c r="S495" i="8" s="1"/>
  <c r="C495" i="8" s="1" a="1"/>
  <c r="C495" i="8" s="1"/>
  <c r="M499" i="8"/>
  <c r="S499" i="8" s="1"/>
  <c r="C499" i="8" s="1" a="1"/>
  <c r="C499" i="8" s="1"/>
  <c r="M503" i="8"/>
  <c r="S503" i="8" s="1"/>
  <c r="M507" i="8"/>
  <c r="S507" i="8" s="1"/>
  <c r="M511" i="8"/>
  <c r="S511" i="8" s="1"/>
  <c r="M515" i="8"/>
  <c r="S515" i="8" s="1"/>
  <c r="M519" i="8"/>
  <c r="S519" i="8" s="1"/>
  <c r="M523" i="8"/>
  <c r="S523" i="8" s="1"/>
  <c r="M527" i="8"/>
  <c r="S527" i="8" s="1"/>
  <c r="M531" i="8"/>
  <c r="S531" i="8" s="1"/>
  <c r="M535" i="8"/>
  <c r="S535" i="8" s="1"/>
  <c r="M539" i="8"/>
  <c r="S539" i="8" s="1"/>
  <c r="M543" i="8"/>
  <c r="S543" i="8" s="1"/>
  <c r="M547" i="8"/>
  <c r="S547" i="8" s="1"/>
  <c r="M551" i="8"/>
  <c r="S551" i="8" s="1"/>
  <c r="M555" i="8"/>
  <c r="S555" i="8" s="1"/>
  <c r="M559" i="8"/>
  <c r="S559" i="8" s="1"/>
  <c r="M563" i="8"/>
  <c r="S563" i="8" s="1"/>
  <c r="M567" i="8"/>
  <c r="S567" i="8" s="1"/>
  <c r="M571" i="8"/>
  <c r="S571" i="8" s="1"/>
  <c r="C571" i="8" s="1" a="1"/>
  <c r="C571" i="8" s="1"/>
  <c r="M575" i="8"/>
  <c r="S575" i="8" s="1"/>
  <c r="M579" i="8"/>
  <c r="S579" i="8" s="1"/>
  <c r="C579" i="8" s="1" a="1"/>
  <c r="C579" i="8" s="1"/>
  <c r="M583" i="8"/>
  <c r="S583" i="8" s="1"/>
  <c r="M587" i="8"/>
  <c r="S587" i="8" s="1"/>
  <c r="M591" i="8"/>
  <c r="S591" i="8" s="1"/>
  <c r="M595" i="8"/>
  <c r="S595" i="8" s="1"/>
  <c r="C595" i="8" s="1" a="1"/>
  <c r="C595" i="8" s="1"/>
  <c r="M599" i="8"/>
  <c r="S599" i="8" s="1"/>
  <c r="M603" i="8"/>
  <c r="S603" i="8" s="1"/>
  <c r="M607" i="8"/>
  <c r="S607" i="8" s="1"/>
  <c r="M611" i="8"/>
  <c r="S611" i="8" s="1"/>
  <c r="M615" i="8"/>
  <c r="S615" i="8" s="1"/>
  <c r="M619" i="8"/>
  <c r="S619" i="8" s="1"/>
  <c r="M623" i="8"/>
  <c r="S623" i="8" s="1"/>
  <c r="M627" i="8"/>
  <c r="S627" i="8" s="1"/>
  <c r="M631" i="8"/>
  <c r="S631" i="8" s="1"/>
  <c r="M635" i="8"/>
  <c r="S635" i="8" s="1"/>
  <c r="C635" i="8" s="1" a="1"/>
  <c r="C635" i="8" s="1"/>
  <c r="M639" i="8"/>
  <c r="S639" i="8" s="1"/>
  <c r="C639" i="8" s="1" a="1"/>
  <c r="C639" i="8" s="1"/>
  <c r="M643" i="8"/>
  <c r="S643" i="8" s="1"/>
  <c r="C643" i="8" s="1" a="1"/>
  <c r="C643" i="8" s="1"/>
  <c r="M647" i="8"/>
  <c r="S647" i="8" s="1"/>
  <c r="M651" i="8"/>
  <c r="S651" i="8" s="1"/>
  <c r="C651" i="8" s="1" a="1"/>
  <c r="C651" i="8" s="1"/>
  <c r="M655" i="8"/>
  <c r="S655" i="8" s="1"/>
  <c r="C655" i="8" s="1" a="1"/>
  <c r="C655" i="8" s="1"/>
  <c r="M659" i="8"/>
  <c r="S659" i="8" s="1"/>
  <c r="C659" i="8" s="1" a="1"/>
  <c r="C659" i="8" s="1"/>
  <c r="M663" i="8"/>
  <c r="S663" i="8" s="1"/>
  <c r="M667" i="8"/>
  <c r="S667" i="8" s="1"/>
  <c r="M671" i="8"/>
  <c r="S671" i="8" s="1"/>
  <c r="M675" i="8"/>
  <c r="S675" i="8" s="1"/>
  <c r="M679" i="8"/>
  <c r="S679" i="8" s="1"/>
  <c r="M683" i="8"/>
  <c r="S683" i="8" s="1"/>
  <c r="M687" i="8"/>
  <c r="S687" i="8" s="1"/>
  <c r="M691" i="8"/>
  <c r="S691" i="8" s="1"/>
  <c r="M695" i="8"/>
  <c r="S695" i="8" s="1"/>
  <c r="M699" i="8"/>
  <c r="S699" i="8" s="1"/>
  <c r="M703" i="8"/>
  <c r="S703" i="8" s="1"/>
  <c r="M707" i="8"/>
  <c r="S707" i="8" s="1"/>
  <c r="M711" i="8"/>
  <c r="S711" i="8" s="1"/>
  <c r="M715" i="8"/>
  <c r="S715" i="8" s="1"/>
  <c r="C715" i="8" s="1" a="1"/>
  <c r="C715" i="8" s="1"/>
  <c r="M719" i="8"/>
  <c r="S719" i="8" s="1"/>
  <c r="C719" i="8" s="1" a="1"/>
  <c r="C719" i="8" s="1"/>
  <c r="M723" i="8"/>
  <c r="S723" i="8" s="1"/>
  <c r="C723" i="8" s="1" a="1"/>
  <c r="C723" i="8" s="1"/>
  <c r="M727" i="8"/>
  <c r="S727" i="8" s="1"/>
  <c r="M731" i="8"/>
  <c r="S731" i="8" s="1"/>
  <c r="M735" i="8"/>
  <c r="S735" i="8" s="1"/>
  <c r="M739" i="8"/>
  <c r="S739" i="8" s="1"/>
  <c r="M743" i="8"/>
  <c r="S743" i="8" s="1"/>
  <c r="M747" i="8"/>
  <c r="S747" i="8" s="1"/>
  <c r="M751" i="8"/>
  <c r="S751" i="8" s="1"/>
  <c r="M755" i="8"/>
  <c r="S755" i="8" s="1"/>
  <c r="M759" i="8"/>
  <c r="S759" i="8" s="1"/>
  <c r="M763" i="8"/>
  <c r="S763" i="8" s="1"/>
  <c r="C763" i="8" s="1" a="1"/>
  <c r="C763" i="8" s="1"/>
  <c r="M767" i="8"/>
  <c r="S767" i="8" s="1"/>
  <c r="C767" i="8" s="1" a="1"/>
  <c r="C767" i="8" s="1"/>
  <c r="M771" i="8"/>
  <c r="S771" i="8" s="1"/>
  <c r="C771" i="8" s="1" a="1"/>
  <c r="C771" i="8" s="1"/>
  <c r="M775" i="8"/>
  <c r="S775" i="8" s="1"/>
  <c r="M779" i="8"/>
  <c r="S779" i="8" s="1"/>
  <c r="C779" i="8" s="1" a="1"/>
  <c r="C779" i="8" s="1"/>
  <c r="M783" i="8"/>
  <c r="S783" i="8" s="1"/>
  <c r="C783" i="8" s="1" a="1"/>
  <c r="C783" i="8" s="1"/>
  <c r="M787" i="8"/>
  <c r="S787" i="8" s="1"/>
  <c r="C787" i="8" s="1" a="1"/>
  <c r="C787" i="8" s="1"/>
  <c r="M791" i="8"/>
  <c r="S791" i="8" s="1"/>
  <c r="M795" i="8"/>
  <c r="S795" i="8" s="1"/>
  <c r="M799" i="8"/>
  <c r="S799" i="8" s="1"/>
  <c r="M803" i="8"/>
  <c r="S803" i="8" s="1"/>
  <c r="M807" i="8"/>
  <c r="S807" i="8" s="1"/>
  <c r="M811" i="8"/>
  <c r="S811" i="8" s="1"/>
  <c r="M815" i="8"/>
  <c r="S815" i="8" s="1"/>
  <c r="M819" i="8"/>
  <c r="S819" i="8" s="1"/>
  <c r="M823" i="8"/>
  <c r="S823" i="8" s="1"/>
  <c r="M827" i="8"/>
  <c r="S827" i="8" s="1"/>
  <c r="M831" i="8"/>
  <c r="S831" i="8" s="1"/>
  <c r="C831" i="8" s="1" a="1"/>
  <c r="C831" i="8" s="1"/>
  <c r="M835" i="8"/>
  <c r="S835" i="8" s="1"/>
  <c r="C835" i="8" s="1" a="1"/>
  <c r="C835" i="8" s="1"/>
  <c r="M839" i="8"/>
  <c r="S839" i="8" s="1"/>
  <c r="M843" i="8"/>
  <c r="S843" i="8" s="1"/>
  <c r="C843" i="8" s="1" a="1"/>
  <c r="C843" i="8" s="1"/>
  <c r="M847" i="8"/>
  <c r="S847" i="8" s="1"/>
  <c r="C847" i="8" s="1" a="1"/>
  <c r="C847" i="8" s="1"/>
  <c r="M851" i="8"/>
  <c r="S851" i="8" s="1"/>
  <c r="C851" i="8" s="1" a="1"/>
  <c r="C851" i="8" s="1"/>
  <c r="M855" i="8"/>
  <c r="S855" i="8" s="1"/>
  <c r="M859" i="8"/>
  <c r="S859" i="8" s="1"/>
  <c r="M863" i="8"/>
  <c r="S863" i="8" s="1"/>
  <c r="M867" i="8"/>
  <c r="S867" i="8" s="1"/>
  <c r="M871" i="8"/>
  <c r="S871" i="8" s="1"/>
  <c r="M875" i="8"/>
  <c r="S875" i="8" s="1"/>
  <c r="M879" i="8"/>
  <c r="S879" i="8" s="1"/>
  <c r="M883" i="8"/>
  <c r="S883" i="8" s="1"/>
  <c r="M887" i="8"/>
  <c r="S887" i="8" s="1"/>
  <c r="M891" i="8"/>
  <c r="S891" i="8" s="1"/>
  <c r="C891" i="8" s="1" a="1"/>
  <c r="C891" i="8" s="1"/>
  <c r="M895" i="8"/>
  <c r="S895" i="8" s="1"/>
  <c r="C895" i="8" s="1" a="1"/>
  <c r="C895" i="8" s="1"/>
  <c r="M899" i="8"/>
  <c r="S899" i="8" s="1"/>
  <c r="C899" i="8" s="1" a="1"/>
  <c r="C899" i="8" s="1"/>
  <c r="M903" i="8"/>
  <c r="S903" i="8" s="1"/>
  <c r="M907" i="8"/>
  <c r="S907" i="8" s="1"/>
  <c r="C907" i="8" s="1" a="1"/>
  <c r="C907" i="8" s="1"/>
  <c r="M911" i="8"/>
  <c r="S911" i="8" s="1"/>
  <c r="C911" i="8" s="1" a="1"/>
  <c r="C911" i="8" s="1"/>
  <c r="M915" i="8"/>
  <c r="S915" i="8" s="1"/>
  <c r="C915" i="8" s="1" a="1"/>
  <c r="C915" i="8" s="1"/>
  <c r="M919" i="8"/>
  <c r="S919" i="8" s="1"/>
  <c r="M923" i="8"/>
  <c r="S923" i="8" s="1"/>
  <c r="M927" i="8"/>
  <c r="S927" i="8" s="1"/>
  <c r="M931" i="8"/>
  <c r="S931" i="8" s="1"/>
  <c r="M935" i="8"/>
  <c r="S935" i="8" s="1"/>
  <c r="M939" i="8"/>
  <c r="S939" i="8" s="1"/>
  <c r="M943" i="8"/>
  <c r="S943" i="8" s="1"/>
  <c r="M947" i="8"/>
  <c r="S947" i="8" s="1"/>
  <c r="M951" i="8"/>
  <c r="S951" i="8" s="1"/>
  <c r="M955" i="8"/>
  <c r="S955" i="8" s="1"/>
  <c r="C955" i="8" s="1" a="1"/>
  <c r="C955" i="8" s="1"/>
  <c r="M959" i="8"/>
  <c r="S959" i="8" s="1"/>
  <c r="C959" i="8" s="1" a="1"/>
  <c r="C959" i="8" s="1"/>
  <c r="M963" i="8"/>
  <c r="S963" i="8" s="1"/>
  <c r="C963" i="8" s="1" a="1"/>
  <c r="C963" i="8" s="1"/>
  <c r="M967" i="8"/>
  <c r="S967" i="8" s="1"/>
  <c r="M971" i="8"/>
  <c r="S971" i="8" s="1"/>
  <c r="M975" i="8"/>
  <c r="S975" i="8" s="1"/>
  <c r="C975" i="8" s="1" a="1"/>
  <c r="C975" i="8" s="1"/>
  <c r="M979" i="8"/>
  <c r="S979" i="8" s="1"/>
  <c r="C979" i="8" s="1" a="1"/>
  <c r="C979" i="8" s="1"/>
  <c r="M983" i="8"/>
  <c r="S983" i="8" s="1"/>
  <c r="M987" i="8"/>
  <c r="S987" i="8" s="1"/>
  <c r="C987" i="8" s="1" a="1"/>
  <c r="C987" i="8" s="1"/>
  <c r="M991" i="8"/>
  <c r="S991" i="8" s="1"/>
  <c r="C991" i="8" s="1" a="1"/>
  <c r="C991" i="8" s="1"/>
  <c r="M995" i="8"/>
  <c r="S995" i="8" s="1"/>
  <c r="C995" i="8" s="1" a="1"/>
  <c r="C995" i="8" s="1"/>
  <c r="M999" i="8"/>
  <c r="S999" i="8" s="1"/>
  <c r="M1003" i="8"/>
  <c r="S1003" i="8" s="1"/>
  <c r="C1003" i="8" s="1" a="1"/>
  <c r="C1003" i="8" s="1"/>
  <c r="M1007" i="8"/>
  <c r="S1007" i="8" s="1"/>
  <c r="C1007" i="8" s="1" a="1"/>
  <c r="C1007" i="8" s="1"/>
  <c r="M1011" i="8"/>
  <c r="S1011" i="8" s="1"/>
  <c r="C1011" i="8" s="1" a="1"/>
  <c r="C1011" i="8" s="1"/>
  <c r="M1015" i="8"/>
  <c r="S1015" i="8" s="1"/>
  <c r="M1019" i="8"/>
  <c r="S1019" i="8" s="1"/>
  <c r="C1019" i="8" s="1" a="1"/>
  <c r="C1019" i="8" s="1"/>
  <c r="M1023" i="8"/>
  <c r="S1023" i="8" s="1"/>
  <c r="C1023" i="8" s="1" a="1"/>
  <c r="C1023" i="8" s="1"/>
  <c r="M1027" i="8"/>
  <c r="S1027" i="8" s="1"/>
  <c r="C1027" i="8" s="1" a="1"/>
  <c r="C1027" i="8" s="1"/>
  <c r="M1031" i="8"/>
  <c r="S1031" i="8" s="1"/>
  <c r="M1035" i="8"/>
  <c r="S1035" i="8" s="1"/>
  <c r="C1035" i="8" s="1" a="1"/>
  <c r="C1035" i="8" s="1"/>
  <c r="M1039" i="8"/>
  <c r="S1039" i="8" s="1"/>
  <c r="C1039" i="8" s="1" a="1"/>
  <c r="C1039" i="8" s="1"/>
  <c r="M1043" i="8"/>
  <c r="S1043" i="8" s="1"/>
  <c r="C1043" i="8" s="1" a="1"/>
  <c r="C1043" i="8" s="1"/>
  <c r="M1047" i="8"/>
  <c r="S1047" i="8" s="1"/>
  <c r="M1051" i="8"/>
  <c r="S1051" i="8" s="1"/>
  <c r="C1051" i="8" s="1" a="1"/>
  <c r="C1051" i="8" s="1"/>
  <c r="M1055" i="8"/>
  <c r="S1055" i="8" s="1"/>
  <c r="C1055" i="8" s="1" a="1"/>
  <c r="C1055" i="8" s="1"/>
  <c r="M1059" i="8"/>
  <c r="S1059" i="8" s="1"/>
  <c r="C1059" i="8" s="1" a="1"/>
  <c r="C1059" i="8" s="1"/>
  <c r="M1063" i="8"/>
  <c r="S1063" i="8" s="1"/>
  <c r="M1067" i="8"/>
  <c r="S1067" i="8" s="1"/>
  <c r="C1067" i="8" s="1" a="1"/>
  <c r="C1067" i="8" s="1"/>
  <c r="M1071" i="8"/>
  <c r="S1071" i="8" s="1"/>
  <c r="C1071" i="8" s="1" a="1"/>
  <c r="C1071" i="8" s="1"/>
  <c r="M1075" i="8"/>
  <c r="S1075" i="8" s="1"/>
  <c r="C1075" i="8" s="1" a="1"/>
  <c r="C1075" i="8" s="1"/>
  <c r="M1079" i="8"/>
  <c r="S1079" i="8" s="1"/>
  <c r="M1083" i="8"/>
  <c r="S1083" i="8" s="1"/>
  <c r="C1083" i="8" s="1" a="1"/>
  <c r="C1083" i="8" s="1"/>
  <c r="M1087" i="8"/>
  <c r="S1087" i="8" s="1"/>
  <c r="C1087" i="8" s="1" a="1"/>
  <c r="C1087" i="8" s="1"/>
  <c r="M1091" i="8"/>
  <c r="S1091" i="8" s="1"/>
  <c r="C1091" i="8" s="1" a="1"/>
  <c r="C1091" i="8" s="1"/>
  <c r="L1158" i="1"/>
  <c r="D1158" i="1" s="1" a="1"/>
  <c r="D1158" i="1" s="1"/>
  <c r="L1091" i="1"/>
  <c r="D1091" i="1" s="1" a="1"/>
  <c r="D1091" i="1" s="1"/>
  <c r="L1095" i="1"/>
  <c r="D1095" i="1" s="1" a="1"/>
  <c r="D1095" i="1" s="1"/>
  <c r="L1099" i="1"/>
  <c r="D1099" i="1" s="1" a="1"/>
  <c r="D1099" i="1" s="1"/>
  <c r="L1103" i="1"/>
  <c r="D1103" i="1" s="1" a="1"/>
  <c r="D1103" i="1" s="1"/>
  <c r="L1107" i="1"/>
  <c r="D1107" i="1" s="1" a="1"/>
  <c r="D1107" i="1" s="1"/>
  <c r="L1111" i="1"/>
  <c r="D1111" i="1" s="1" a="1"/>
  <c r="D1111" i="1" s="1"/>
  <c r="L1119" i="1"/>
  <c r="D1119" i="1" s="1" a="1"/>
  <c r="D1119" i="1" s="1"/>
  <c r="L1123" i="1"/>
  <c r="D1123" i="1" s="1" a="1"/>
  <c r="D1123" i="1" s="1"/>
  <c r="L1127" i="1"/>
  <c r="D1127" i="1" s="1" a="1"/>
  <c r="D1127" i="1" s="1"/>
  <c r="L1131" i="1"/>
  <c r="D1131" i="1" s="1" a="1"/>
  <c r="D1131" i="1" s="1"/>
  <c r="L1139" i="1"/>
  <c r="D1139" i="1" s="1" a="1"/>
  <c r="D1139" i="1" s="1"/>
  <c r="L1143" i="1"/>
  <c r="D1143" i="1" s="1" a="1"/>
  <c r="D1143" i="1" s="1"/>
  <c r="L1147" i="1"/>
  <c r="D1147" i="1" s="1" a="1"/>
  <c r="D1147" i="1" s="1"/>
  <c r="L1151" i="1"/>
  <c r="D1151" i="1" s="1" a="1"/>
  <c r="D1151" i="1" s="1"/>
  <c r="L412" i="1"/>
  <c r="D412" i="1" s="1" a="1"/>
  <c r="D412" i="1" s="1"/>
  <c r="L548" i="1"/>
  <c r="D548" i="1" s="1" a="1"/>
  <c r="D548" i="1" s="1"/>
  <c r="L620" i="1"/>
  <c r="D620" i="1" s="1" a="1"/>
  <c r="D620" i="1" s="1"/>
  <c r="L684" i="1"/>
  <c r="D684" i="1" s="1" a="1"/>
  <c r="D684" i="1" s="1"/>
  <c r="L748" i="1"/>
  <c r="D748" i="1" s="1" a="1"/>
  <c r="D748" i="1" s="1"/>
  <c r="L812" i="1"/>
  <c r="D812" i="1" s="1" a="1"/>
  <c r="D812" i="1" s="1"/>
  <c r="L868" i="1"/>
  <c r="D868" i="1" s="1" a="1"/>
  <c r="D868" i="1" s="1"/>
  <c r="L876" i="1"/>
  <c r="D876" i="1" s="1" a="1"/>
  <c r="D876" i="1" s="1"/>
  <c r="L924" i="1"/>
  <c r="D924" i="1" s="1" a="1"/>
  <c r="D924" i="1" s="1"/>
  <c r="L940" i="1"/>
  <c r="D940" i="1" s="1" a="1"/>
  <c r="D940" i="1" s="1"/>
  <c r="L972" i="1"/>
  <c r="D972" i="1" s="1" a="1"/>
  <c r="D972" i="1" s="1"/>
  <c r="L1004" i="1"/>
  <c r="D1004" i="1" s="1" a="1"/>
  <c r="D1004" i="1" s="1"/>
  <c r="L1020" i="1"/>
  <c r="D1020" i="1" s="1" a="1"/>
  <c r="D1020" i="1" s="1"/>
  <c r="L1036" i="1"/>
  <c r="D1036" i="1" s="1" a="1"/>
  <c r="D1036" i="1" s="1"/>
  <c r="L1068" i="1"/>
  <c r="D1068" i="1" s="1" a="1"/>
  <c r="D1068" i="1" s="1"/>
  <c r="L1084" i="1"/>
  <c r="D1084" i="1" s="1" a="1"/>
  <c r="D1084" i="1" s="1"/>
  <c r="O77" i="8"/>
  <c r="U77" i="8" s="1"/>
  <c r="O76" i="8"/>
  <c r="U76" i="8" s="1"/>
  <c r="O75" i="8"/>
  <c r="U75" i="8" s="1"/>
  <c r="O61" i="8"/>
  <c r="U61" i="8" s="1"/>
  <c r="O60" i="8"/>
  <c r="U60" i="8" s="1"/>
  <c r="O59" i="8"/>
  <c r="U59" i="8" s="1"/>
  <c r="O45" i="8"/>
  <c r="U45" i="8" s="1"/>
  <c r="O44" i="8"/>
  <c r="U44" i="8" s="1"/>
  <c r="O43" i="8"/>
  <c r="U43" i="8" s="1"/>
  <c r="O29" i="8"/>
  <c r="U29" i="8" s="1"/>
  <c r="O28" i="8"/>
  <c r="U28" i="8" s="1"/>
  <c r="O27" i="8"/>
  <c r="U27" i="8" s="1"/>
  <c r="N27" i="8"/>
  <c r="T27" i="8" s="1"/>
  <c r="N31" i="8"/>
  <c r="T31" i="8" s="1"/>
  <c r="N35" i="8"/>
  <c r="T35" i="8" s="1"/>
  <c r="N39" i="8"/>
  <c r="T39" i="8" s="1"/>
  <c r="N43" i="8"/>
  <c r="T43" i="8" s="1"/>
  <c r="N47" i="8"/>
  <c r="T47" i="8" s="1"/>
  <c r="N51" i="8"/>
  <c r="T51" i="8" s="1"/>
  <c r="N55" i="8"/>
  <c r="T55" i="8" s="1"/>
  <c r="N59" i="8"/>
  <c r="T59" i="8" s="1"/>
  <c r="N63" i="8"/>
  <c r="T63" i="8" s="1"/>
  <c r="N67" i="8"/>
  <c r="T67" i="8" s="1"/>
  <c r="N71" i="8"/>
  <c r="T71" i="8" s="1"/>
  <c r="N75" i="8"/>
  <c r="T75" i="8" s="1"/>
  <c r="N79" i="8"/>
  <c r="T79" i="8" s="1"/>
  <c r="N83" i="8"/>
  <c r="T83" i="8" s="1"/>
  <c r="N87" i="8"/>
  <c r="T87" i="8" s="1"/>
  <c r="N91" i="8"/>
  <c r="T91" i="8" s="1"/>
  <c r="N95" i="8"/>
  <c r="T95" i="8" s="1"/>
  <c r="N99" i="8"/>
  <c r="T99" i="8" s="1"/>
  <c r="N103" i="8"/>
  <c r="T103" i="8" s="1"/>
  <c r="N107" i="8"/>
  <c r="T107" i="8" s="1"/>
  <c r="N111" i="8"/>
  <c r="T111" i="8" s="1"/>
  <c r="N115" i="8"/>
  <c r="T115" i="8" s="1"/>
  <c r="N119" i="8"/>
  <c r="T119" i="8" s="1"/>
  <c r="N123" i="8"/>
  <c r="T123" i="8" s="1"/>
  <c r="N127" i="8"/>
  <c r="T127" i="8" s="1"/>
  <c r="N131" i="8"/>
  <c r="T131" i="8" s="1"/>
  <c r="N135" i="8"/>
  <c r="T135" i="8" s="1"/>
  <c r="O139" i="8"/>
  <c r="U139" i="8" s="1"/>
  <c r="O133" i="8"/>
  <c r="U133" i="8" s="1"/>
  <c r="O132" i="8"/>
  <c r="U132" i="8" s="1"/>
  <c r="O131" i="8"/>
  <c r="U131" i="8" s="1"/>
  <c r="O117" i="8"/>
  <c r="U117" i="8" s="1"/>
  <c r="O116" i="8"/>
  <c r="U116" i="8" s="1"/>
  <c r="O115" i="8"/>
  <c r="U115" i="8" s="1"/>
  <c r="O101" i="8"/>
  <c r="U101" i="8" s="1"/>
  <c r="O100" i="8"/>
  <c r="U100" i="8" s="1"/>
  <c r="O99" i="8"/>
  <c r="U99" i="8" s="1"/>
  <c r="O85" i="8"/>
  <c r="U85" i="8" s="1"/>
  <c r="O84" i="8"/>
  <c r="U84" i="8" s="1"/>
  <c r="O83" i="8"/>
  <c r="U83" i="8" s="1"/>
  <c r="O69" i="8"/>
  <c r="U69" i="8" s="1"/>
  <c r="O68" i="8"/>
  <c r="U68" i="8" s="1"/>
  <c r="O67" i="8"/>
  <c r="U67" i="8" s="1"/>
  <c r="O53" i="8"/>
  <c r="U53" i="8" s="1"/>
  <c r="O52" i="8"/>
  <c r="U52" i="8" s="1"/>
  <c r="O51" i="8"/>
  <c r="U51" i="8" s="1"/>
  <c r="O37" i="8"/>
  <c r="U37" i="8" s="1"/>
  <c r="O36" i="8"/>
  <c r="U36" i="8" s="1"/>
  <c r="O24" i="8"/>
  <c r="U24" i="8" s="1"/>
  <c r="O26" i="8"/>
  <c r="U26" i="8" s="1"/>
  <c r="O30" i="8"/>
  <c r="U30" i="8" s="1"/>
  <c r="O34" i="8"/>
  <c r="U34" i="8" s="1"/>
  <c r="O38" i="8"/>
  <c r="U38" i="8" s="1"/>
  <c r="O42" i="8"/>
  <c r="U42" i="8" s="1"/>
  <c r="O46" i="8"/>
  <c r="U46" i="8" s="1"/>
  <c r="O50" i="8"/>
  <c r="U50" i="8" s="1"/>
  <c r="O54" i="8"/>
  <c r="U54" i="8" s="1"/>
  <c r="O58" i="8"/>
  <c r="U58" i="8" s="1"/>
  <c r="O62" i="8"/>
  <c r="U62" i="8" s="1"/>
  <c r="O66" i="8"/>
  <c r="U66" i="8" s="1"/>
  <c r="O70" i="8"/>
  <c r="U70" i="8" s="1"/>
  <c r="O74" i="8"/>
  <c r="U74" i="8" s="1"/>
  <c r="O78" i="8"/>
  <c r="U78" i="8" s="1"/>
  <c r="O82" i="8"/>
  <c r="U82" i="8" s="1"/>
  <c r="O86" i="8"/>
  <c r="U86" i="8" s="1"/>
  <c r="O90" i="8"/>
  <c r="U90" i="8" s="1"/>
  <c r="O94" i="8"/>
  <c r="U94" i="8" s="1"/>
  <c r="O98" i="8"/>
  <c r="U98" i="8" s="1"/>
  <c r="O102" i="8"/>
  <c r="U102" i="8" s="1"/>
  <c r="O106" i="8"/>
  <c r="U106" i="8" s="1"/>
  <c r="O110" i="8"/>
  <c r="U110" i="8" s="1"/>
  <c r="O114" i="8"/>
  <c r="U114" i="8" s="1"/>
  <c r="O118" i="8"/>
  <c r="U118" i="8" s="1"/>
  <c r="O122" i="8"/>
  <c r="U122" i="8" s="1"/>
  <c r="O126" i="8"/>
  <c r="U126" i="8" s="1"/>
  <c r="O130" i="8"/>
  <c r="U130" i="8" s="1"/>
  <c r="O134" i="8"/>
  <c r="U134" i="8" s="1"/>
  <c r="K137" i="8"/>
  <c r="Q137" i="8" s="1"/>
  <c r="C137" i="8" s="1" a="1"/>
  <c r="C137" i="8" s="1"/>
  <c r="K133" i="8"/>
  <c r="Q133" i="8" s="1"/>
  <c r="K129" i="8"/>
  <c r="Q129" i="8" s="1"/>
  <c r="C129" i="8" s="1" a="1"/>
  <c r="C129" i="8" s="1"/>
  <c r="K125" i="8"/>
  <c r="Q125" i="8" s="1"/>
  <c r="K121" i="8"/>
  <c r="Q121" i="8" s="1"/>
  <c r="C121" i="8" s="1" a="1"/>
  <c r="C121" i="8" s="1"/>
  <c r="K117" i="8"/>
  <c r="Q117" i="8" s="1"/>
  <c r="K113" i="8"/>
  <c r="Q113" i="8" s="1"/>
  <c r="K109" i="8"/>
  <c r="Q109" i="8" s="1"/>
  <c r="K105" i="8"/>
  <c r="Q105" i="8" s="1"/>
  <c r="C105" i="8" s="1" a="1"/>
  <c r="C105" i="8" s="1"/>
  <c r="K101" i="8"/>
  <c r="Q101" i="8" s="1"/>
  <c r="K97" i="8"/>
  <c r="Q97" i="8" s="1"/>
  <c r="K93" i="8"/>
  <c r="Q93" i="8" s="1"/>
  <c r="K89" i="8"/>
  <c r="Q89" i="8" s="1"/>
  <c r="C89" i="8" s="1" a="1"/>
  <c r="C89" i="8" s="1"/>
  <c r="K85" i="8"/>
  <c r="Q85" i="8" s="1"/>
  <c r="K81" i="8"/>
  <c r="Q81" i="8" s="1"/>
  <c r="K77" i="8"/>
  <c r="Q77" i="8" s="1"/>
  <c r="K73" i="8"/>
  <c r="Q73" i="8" s="1"/>
  <c r="C73" i="8" s="1" a="1"/>
  <c r="C73" i="8" s="1"/>
  <c r="K69" i="8"/>
  <c r="Q69" i="8" s="1"/>
  <c r="K65" i="8"/>
  <c r="Q65" i="8" s="1"/>
  <c r="K61" i="8"/>
  <c r="Q61" i="8" s="1"/>
  <c r="K57" i="8"/>
  <c r="Q57" i="8" s="1"/>
  <c r="C57" i="8" s="1" a="1"/>
  <c r="C57" i="8" s="1"/>
  <c r="K53" i="8"/>
  <c r="Q53" i="8" s="1"/>
  <c r="K49" i="8"/>
  <c r="Q49" i="8" s="1"/>
  <c r="K45" i="8"/>
  <c r="Q45" i="8" s="1"/>
  <c r="K41" i="8"/>
  <c r="Q41" i="8" s="1"/>
  <c r="C41" i="8" s="1" a="1"/>
  <c r="C41" i="8" s="1"/>
  <c r="K37" i="8"/>
  <c r="Q37" i="8" s="1"/>
  <c r="K33" i="8"/>
  <c r="Q33" i="8" s="1"/>
  <c r="K29" i="8"/>
  <c r="Q29" i="8" s="1"/>
  <c r="L108" i="8"/>
  <c r="R108" i="8" s="1"/>
  <c r="L107" i="8"/>
  <c r="R107" i="8" s="1"/>
  <c r="L106" i="8"/>
  <c r="R106" i="8" s="1"/>
  <c r="L105" i="8"/>
  <c r="R105" i="8" s="1"/>
  <c r="L104" i="8"/>
  <c r="R104" i="8" s="1"/>
  <c r="L103" i="8"/>
  <c r="R103" i="8" s="1"/>
  <c r="L102" i="8"/>
  <c r="R102" i="8" s="1"/>
  <c r="L101" i="8"/>
  <c r="R101" i="8" s="1"/>
  <c r="L100" i="8"/>
  <c r="R100" i="8" s="1"/>
  <c r="L99" i="8"/>
  <c r="R99" i="8" s="1"/>
  <c r="L98" i="8"/>
  <c r="R98" i="8" s="1"/>
  <c r="L97" i="8"/>
  <c r="R97" i="8" s="1"/>
  <c r="L96" i="8"/>
  <c r="R96" i="8" s="1"/>
  <c r="L95" i="8"/>
  <c r="R95" i="8" s="1"/>
  <c r="L94" i="8"/>
  <c r="R94" i="8" s="1"/>
  <c r="L93" i="8"/>
  <c r="R93" i="8" s="1"/>
  <c r="L92" i="8"/>
  <c r="R92" i="8" s="1"/>
  <c r="L91" i="8"/>
  <c r="R91" i="8" s="1"/>
  <c r="L90" i="8"/>
  <c r="R90" i="8" s="1"/>
  <c r="L89" i="8"/>
  <c r="R89" i="8" s="1"/>
  <c r="L88" i="8"/>
  <c r="R88" i="8" s="1"/>
  <c r="L87" i="8"/>
  <c r="R87" i="8" s="1"/>
  <c r="L86" i="8"/>
  <c r="R86" i="8" s="1"/>
  <c r="L85" i="8"/>
  <c r="R85" i="8" s="1"/>
  <c r="L84" i="8"/>
  <c r="R84" i="8" s="1"/>
  <c r="L83" i="8"/>
  <c r="R83" i="8" s="1"/>
  <c r="L82" i="8"/>
  <c r="R82" i="8" s="1"/>
  <c r="L81" i="8"/>
  <c r="R81" i="8" s="1"/>
  <c r="L80" i="8"/>
  <c r="R80" i="8" s="1"/>
  <c r="L79" i="8"/>
  <c r="R79" i="8" s="1"/>
  <c r="L78" i="8"/>
  <c r="R78" i="8" s="1"/>
  <c r="L77" i="8"/>
  <c r="R77" i="8" s="1"/>
  <c r="L76" i="8"/>
  <c r="R76" i="8" s="1"/>
  <c r="L75" i="8"/>
  <c r="R75" i="8" s="1"/>
  <c r="L74" i="8"/>
  <c r="R74" i="8" s="1"/>
  <c r="L73" i="8"/>
  <c r="R73" i="8" s="1"/>
  <c r="L72" i="8"/>
  <c r="R72" i="8" s="1"/>
  <c r="L71" i="8"/>
  <c r="R71" i="8" s="1"/>
  <c r="L70" i="8"/>
  <c r="R70" i="8" s="1"/>
  <c r="L69" i="8"/>
  <c r="R69" i="8" s="1"/>
  <c r="L68" i="8"/>
  <c r="R68" i="8" s="1"/>
  <c r="L67" i="8"/>
  <c r="R67" i="8" s="1"/>
  <c r="L66" i="8"/>
  <c r="R66" i="8" s="1"/>
  <c r="L65" i="8"/>
  <c r="R65" i="8" s="1"/>
  <c r="L64" i="8"/>
  <c r="R64" i="8" s="1"/>
  <c r="L63" i="8"/>
  <c r="R63" i="8" s="1"/>
  <c r="L62" i="8"/>
  <c r="R62" i="8" s="1"/>
  <c r="L61" i="8"/>
  <c r="R61" i="8" s="1"/>
  <c r="L60" i="8"/>
  <c r="R60" i="8" s="1"/>
  <c r="L59" i="8"/>
  <c r="R59" i="8" s="1"/>
  <c r="L58" i="8"/>
  <c r="R58" i="8" s="1"/>
  <c r="L57" i="8"/>
  <c r="R57" i="8" s="1"/>
  <c r="L56" i="8"/>
  <c r="R56" i="8" s="1"/>
  <c r="L55" i="8"/>
  <c r="R55" i="8" s="1"/>
  <c r="L54" i="8"/>
  <c r="R54" i="8" s="1"/>
  <c r="L53" i="8"/>
  <c r="R53" i="8" s="1"/>
  <c r="L52" i="8"/>
  <c r="R52" i="8" s="1"/>
  <c r="L51" i="8"/>
  <c r="R51" i="8" s="1"/>
  <c r="L50" i="8"/>
  <c r="R50" i="8" s="1"/>
  <c r="L49" i="8"/>
  <c r="R49" i="8" s="1"/>
  <c r="L48" i="8"/>
  <c r="R48" i="8" s="1"/>
  <c r="L47" i="8"/>
  <c r="R47" i="8" s="1"/>
  <c r="L46" i="8"/>
  <c r="R46" i="8" s="1"/>
  <c r="L45" i="8"/>
  <c r="R45" i="8" s="1"/>
  <c r="L44" i="8"/>
  <c r="R44" i="8" s="1"/>
  <c r="L43" i="8"/>
  <c r="R43" i="8" s="1"/>
  <c r="L42" i="8"/>
  <c r="R42" i="8" s="1"/>
  <c r="L41" i="8"/>
  <c r="R41" i="8" s="1"/>
  <c r="L40" i="8"/>
  <c r="R40" i="8" s="1"/>
  <c r="L39" i="8"/>
  <c r="R39" i="8" s="1"/>
  <c r="L38" i="8"/>
  <c r="R38" i="8" s="1"/>
  <c r="L37" i="8"/>
  <c r="R37" i="8" s="1"/>
  <c r="L36" i="8"/>
  <c r="R36" i="8" s="1"/>
  <c r="L35" i="8"/>
  <c r="R35" i="8" s="1"/>
  <c r="L34" i="8"/>
  <c r="R34" i="8" s="1"/>
  <c r="L33" i="8"/>
  <c r="R33" i="8" s="1"/>
  <c r="L32" i="8"/>
  <c r="R32" i="8" s="1"/>
  <c r="L31" i="8"/>
  <c r="R31" i="8" s="1"/>
  <c r="L30" i="8"/>
  <c r="R30" i="8" s="1"/>
  <c r="L29" i="8"/>
  <c r="R29" i="8" s="1"/>
  <c r="L28" i="8"/>
  <c r="R28" i="8" s="1"/>
  <c r="L27" i="8"/>
  <c r="R27" i="8" s="1"/>
  <c r="L26" i="8"/>
  <c r="R26" i="8" s="1"/>
  <c r="C125" i="8" l="1" a="1"/>
  <c r="C125" i="8" s="1"/>
  <c r="C109" i="8" a="1"/>
  <c r="C109" i="8" s="1"/>
  <c r="C113" i="8" a="1"/>
  <c r="C113" i="8" s="1"/>
  <c r="C53" i="8" a="1"/>
  <c r="C53" i="8" s="1"/>
  <c r="C85" i="8" a="1"/>
  <c r="C85" i="8" s="1"/>
  <c r="C101" i="8" a="1"/>
  <c r="C101" i="8" s="1"/>
  <c r="C133" i="8" a="1"/>
  <c r="C133" i="8" s="1"/>
  <c r="C1247" i="8" a="1"/>
  <c r="C1247" i="8" s="1"/>
  <c r="C1215" i="8" a="1"/>
  <c r="C1215" i="8" s="1"/>
  <c r="C1183" i="8" a="1"/>
  <c r="C1183" i="8" s="1"/>
  <c r="C276" i="8" a="1"/>
  <c r="C276" i="8" s="1"/>
  <c r="C1119" i="8" a="1"/>
  <c r="C1119" i="8" s="1"/>
  <c r="C1242" i="8" a="1"/>
  <c r="C1242" i="8" s="1"/>
  <c r="L1238" i="1" s="1"/>
  <c r="D1238" i="1" s="1" a="1"/>
  <c r="D1238" i="1" s="1"/>
  <c r="C1210" i="8" a="1"/>
  <c r="C1210" i="8" s="1"/>
  <c r="L1206" i="1" s="1"/>
  <c r="D1206" i="1" s="1" a="1"/>
  <c r="D1206" i="1" s="1"/>
  <c r="C1178" i="8" a="1"/>
  <c r="C1178" i="8" s="1"/>
  <c r="L1174" i="1" s="1"/>
  <c r="D1174" i="1" s="1" a="1"/>
  <c r="D1174" i="1" s="1"/>
  <c r="C1246" i="8" a="1"/>
  <c r="C1246" i="8" s="1"/>
  <c r="L1242" i="1" s="1"/>
  <c r="D1242" i="1" s="1" a="1"/>
  <c r="D1242" i="1" s="1"/>
  <c r="C1156" i="8" a="1"/>
  <c r="C1156" i="8" s="1"/>
  <c r="L1152" i="1" s="1"/>
  <c r="D1152" i="1" s="1" a="1"/>
  <c r="D1152" i="1" s="1"/>
  <c r="C1124" i="8" a="1"/>
  <c r="C1124" i="8" s="1"/>
  <c r="L1120" i="1" s="1"/>
  <c r="D1120" i="1" s="1" a="1"/>
  <c r="D1120" i="1" s="1"/>
  <c r="L1115" i="1"/>
  <c r="D1115" i="1" s="1" a="1"/>
  <c r="D1115" i="1" s="1"/>
  <c r="L1167" i="1"/>
  <c r="D1167" i="1" s="1" a="1"/>
  <c r="D1167" i="1" s="1"/>
  <c r="C78" i="8" a="1"/>
  <c r="C78" i="8" s="1"/>
  <c r="C33" i="8" a="1"/>
  <c r="C33" i="8" s="1"/>
  <c r="C49" i="8" a="1"/>
  <c r="C49" i="8" s="1"/>
  <c r="C65" i="8" a="1"/>
  <c r="C65" i="8" s="1"/>
  <c r="C81" i="8" a="1"/>
  <c r="C81" i="8" s="1"/>
  <c r="C97" i="8" a="1"/>
  <c r="C97" i="8" s="1"/>
  <c r="C1079" i="8" a="1"/>
  <c r="C1079" i="8" s="1"/>
  <c r="L1075" i="1" s="1"/>
  <c r="D1075" i="1" s="1" a="1"/>
  <c r="D1075" i="1" s="1"/>
  <c r="C1063" i="8" a="1"/>
  <c r="C1063" i="8" s="1"/>
  <c r="L1059" i="1" s="1"/>
  <c r="D1059" i="1" s="1" a="1"/>
  <c r="D1059" i="1" s="1"/>
  <c r="C1047" i="8" a="1"/>
  <c r="C1047" i="8" s="1"/>
  <c r="L1043" i="1" s="1"/>
  <c r="D1043" i="1" s="1" a="1"/>
  <c r="D1043" i="1" s="1"/>
  <c r="C1031" i="8" a="1"/>
  <c r="C1031" i="8" s="1"/>
  <c r="L1027" i="1" s="1"/>
  <c r="D1027" i="1" s="1" a="1"/>
  <c r="D1027" i="1" s="1"/>
  <c r="C1015" i="8" a="1"/>
  <c r="C1015" i="8" s="1"/>
  <c r="L1011" i="1" s="1"/>
  <c r="D1011" i="1" s="1" a="1"/>
  <c r="D1011" i="1" s="1"/>
  <c r="C999" i="8" a="1"/>
  <c r="C999" i="8" s="1"/>
  <c r="L995" i="1" s="1"/>
  <c r="D995" i="1" s="1" a="1"/>
  <c r="D995" i="1" s="1"/>
  <c r="C983" i="8" a="1"/>
  <c r="C983" i="8" s="1"/>
  <c r="L979" i="1" s="1"/>
  <c r="D979" i="1" s="1" a="1"/>
  <c r="D979" i="1" s="1"/>
  <c r="C967" i="8" a="1"/>
  <c r="C967" i="8" s="1"/>
  <c r="L963" i="1" s="1"/>
  <c r="D963" i="1" s="1" a="1"/>
  <c r="D963" i="1" s="1"/>
  <c r="C951" i="8" a="1"/>
  <c r="C951" i="8" s="1"/>
  <c r="L947" i="1" s="1"/>
  <c r="D947" i="1" s="1" a="1"/>
  <c r="D947" i="1" s="1"/>
  <c r="C919" i="8" a="1"/>
  <c r="C919" i="8" s="1"/>
  <c r="L915" i="1" s="1"/>
  <c r="D915" i="1" s="1" a="1"/>
  <c r="D915" i="1" s="1"/>
  <c r="C903" i="8" a="1"/>
  <c r="C903" i="8" s="1"/>
  <c r="L899" i="1" s="1"/>
  <c r="D899" i="1" s="1" a="1"/>
  <c r="D899" i="1" s="1"/>
  <c r="C855" i="8" a="1"/>
  <c r="C855" i="8" s="1"/>
  <c r="L851" i="1" s="1"/>
  <c r="D851" i="1" s="1" a="1"/>
  <c r="D851" i="1" s="1"/>
  <c r="C839" i="8" a="1"/>
  <c r="C839" i="8" s="1"/>
  <c r="L835" i="1" s="1"/>
  <c r="D835" i="1" s="1" a="1"/>
  <c r="D835" i="1" s="1"/>
  <c r="C791" i="8" a="1"/>
  <c r="C791" i="8" s="1"/>
  <c r="L787" i="1" s="1"/>
  <c r="D787" i="1" s="1" a="1"/>
  <c r="D787" i="1" s="1"/>
  <c r="C775" i="8" a="1"/>
  <c r="C775" i="8" s="1"/>
  <c r="L771" i="1" s="1"/>
  <c r="D771" i="1" s="1" a="1"/>
  <c r="D771" i="1" s="1"/>
  <c r="C727" i="8" a="1"/>
  <c r="C727" i="8" s="1"/>
  <c r="L723" i="1" s="1"/>
  <c r="D723" i="1" s="1" a="1"/>
  <c r="D723" i="1" s="1"/>
  <c r="C663" i="8" a="1"/>
  <c r="C663" i="8" s="1"/>
  <c r="L659" i="1" s="1"/>
  <c r="D659" i="1" s="1" a="1"/>
  <c r="D659" i="1" s="1"/>
  <c r="C647" i="8" a="1"/>
  <c r="C647" i="8" s="1"/>
  <c r="L643" i="1" s="1"/>
  <c r="D643" i="1" s="1" a="1"/>
  <c r="D643" i="1" s="1"/>
  <c r="C599" i="8" a="1"/>
  <c r="C599" i="8" s="1"/>
  <c r="L595" i="1" s="1"/>
  <c r="D595" i="1" s="1" a="1"/>
  <c r="D595" i="1" s="1"/>
  <c r="L579" i="1"/>
  <c r="D579" i="1" s="1" a="1"/>
  <c r="D579" i="1" s="1"/>
  <c r="C583" i="8" a="1"/>
  <c r="C583" i="8" s="1"/>
  <c r="C183" i="8" a="1"/>
  <c r="C183" i="8" s="1"/>
  <c r="L179" i="1" s="1"/>
  <c r="D179" i="1" s="1" a="1"/>
  <c r="D179" i="1" s="1"/>
  <c r="L1153" i="1"/>
  <c r="D1153" i="1" s="1" a="1"/>
  <c r="D1153" i="1" s="1"/>
  <c r="C1157" i="8" a="1"/>
  <c r="C1157" i="8" s="1"/>
  <c r="C1141" i="8" a="1"/>
  <c r="C1141" i="8" s="1"/>
  <c r="L1137" i="1" s="1"/>
  <c r="D1137" i="1" s="1" a="1"/>
  <c r="D1137" i="1" s="1"/>
  <c r="C1125" i="8" a="1"/>
  <c r="C1125" i="8" s="1"/>
  <c r="L1121" i="1" s="1"/>
  <c r="D1121" i="1" s="1" a="1"/>
  <c r="D1121" i="1" s="1"/>
  <c r="C1109" i="8" a="1"/>
  <c r="C1109" i="8" s="1"/>
  <c r="L1105" i="1" s="1"/>
  <c r="D1105" i="1" s="1" a="1"/>
  <c r="D1105" i="1" s="1"/>
  <c r="C1093" i="8" a="1"/>
  <c r="C1093" i="8" s="1"/>
  <c r="L1089" i="1" s="1"/>
  <c r="D1089" i="1" s="1" a="1"/>
  <c r="D1089" i="1" s="1"/>
  <c r="C1077" i="8" a="1"/>
  <c r="C1077" i="8" s="1"/>
  <c r="L1073" i="1" s="1"/>
  <c r="D1073" i="1" s="1" a="1"/>
  <c r="D1073" i="1" s="1"/>
  <c r="L1057" i="1"/>
  <c r="D1057" i="1" s="1" a="1"/>
  <c r="D1057" i="1" s="1"/>
  <c r="C1061" i="8" a="1"/>
  <c r="C1061" i="8" s="1"/>
  <c r="C1045" i="8" a="1"/>
  <c r="C1045" i="8" s="1"/>
  <c r="L1041" i="1" s="1"/>
  <c r="D1041" i="1" s="1" a="1"/>
  <c r="D1041" i="1" s="1"/>
  <c r="L1025" i="1"/>
  <c r="D1025" i="1" s="1" a="1"/>
  <c r="D1025" i="1" s="1"/>
  <c r="C1029" i="8" a="1"/>
  <c r="C1029" i="8" s="1"/>
  <c r="C1013" i="8" a="1"/>
  <c r="C1013" i="8" s="1"/>
  <c r="L1009" i="1" s="1"/>
  <c r="D1009" i="1" s="1" a="1"/>
  <c r="D1009" i="1" s="1"/>
  <c r="C965" i="8" a="1"/>
  <c r="C965" i="8" s="1"/>
  <c r="L961" i="1" s="1"/>
  <c r="D961" i="1" s="1" a="1"/>
  <c r="D961" i="1" s="1"/>
  <c r="C949" i="8" a="1"/>
  <c r="C949" i="8" s="1"/>
  <c r="L945" i="1" s="1"/>
  <c r="D945" i="1" s="1" a="1"/>
  <c r="D945" i="1" s="1"/>
  <c r="C917" i="8" a="1"/>
  <c r="C917" i="8" s="1"/>
  <c r="L913" i="1" s="1"/>
  <c r="D913" i="1" s="1" a="1"/>
  <c r="D913" i="1" s="1"/>
  <c r="C837" i="8" a="1"/>
  <c r="C837" i="8" s="1"/>
  <c r="L833" i="1" s="1"/>
  <c r="D833" i="1" s="1" a="1"/>
  <c r="D833" i="1" s="1"/>
  <c r="C725" i="8" a="1"/>
  <c r="C725" i="8" s="1"/>
  <c r="L721" i="1" s="1"/>
  <c r="D721" i="1" s="1" a="1"/>
  <c r="D721" i="1" s="1"/>
  <c r="C709" i="8" a="1"/>
  <c r="C709" i="8" s="1"/>
  <c r="L705" i="1" s="1"/>
  <c r="D705" i="1" s="1" a="1"/>
  <c r="D705" i="1" s="1"/>
  <c r="C661" i="8" a="1"/>
  <c r="C661" i="8" s="1"/>
  <c r="L657" i="1" s="1"/>
  <c r="D657" i="1" s="1" a="1"/>
  <c r="D657" i="1" s="1"/>
  <c r="L593" i="1"/>
  <c r="D593" i="1" s="1" a="1"/>
  <c r="D593" i="1" s="1"/>
  <c r="C597" i="8" a="1"/>
  <c r="C597" i="8" s="1"/>
  <c r="C1221" i="8" a="1"/>
  <c r="C1221" i="8" s="1"/>
  <c r="L1217" i="1" s="1"/>
  <c r="D1217" i="1" s="1" a="1"/>
  <c r="D1217" i="1" s="1"/>
  <c r="C1189" i="8" a="1"/>
  <c r="C1189" i="8" s="1"/>
  <c r="L1185" i="1" s="1"/>
  <c r="D1185" i="1" s="1" a="1"/>
  <c r="D1185" i="1" s="1"/>
  <c r="C1225" i="8" a="1"/>
  <c r="C1225" i="8" s="1"/>
  <c r="L1221" i="1" s="1"/>
  <c r="D1221" i="1" s="1" a="1"/>
  <c r="D1221" i="1" s="1"/>
  <c r="C1209" i="8" a="1"/>
  <c r="C1209" i="8" s="1"/>
  <c r="L1205" i="1" s="1"/>
  <c r="D1205" i="1" s="1" a="1"/>
  <c r="D1205" i="1" s="1"/>
  <c r="C1193" i="8" a="1"/>
  <c r="C1193" i="8" s="1"/>
  <c r="L1189" i="1" s="1"/>
  <c r="D1189" i="1" s="1" a="1"/>
  <c r="D1189" i="1" s="1"/>
  <c r="C1177" i="8" a="1"/>
  <c r="C1177" i="8" s="1"/>
  <c r="L1173" i="1" s="1"/>
  <c r="D1173" i="1" s="1" a="1"/>
  <c r="D1173" i="1" s="1"/>
  <c r="C1139" i="8" a="1"/>
  <c r="C1139" i="8" s="1"/>
  <c r="L1135" i="1" s="1"/>
  <c r="D1135" i="1" s="1" a="1"/>
  <c r="D1135" i="1" s="1"/>
  <c r="C187" i="8" a="1"/>
  <c r="C187" i="8" s="1"/>
  <c r="C325" i="8" a="1"/>
  <c r="C325" i="8" s="1"/>
  <c r="L321" i="1" s="1"/>
  <c r="D321" i="1" s="1" a="1"/>
  <c r="D321" i="1" s="1"/>
  <c r="C405" i="8" a="1"/>
  <c r="C405" i="8" s="1"/>
  <c r="L401" i="1" s="1"/>
  <c r="D401" i="1" s="1" a="1"/>
  <c r="D401" i="1" s="1"/>
  <c r="C437" i="8" a="1"/>
  <c r="C437" i="8" s="1"/>
  <c r="L433" i="1" s="1"/>
  <c r="D433" i="1" s="1" a="1"/>
  <c r="D433" i="1" s="1"/>
  <c r="C263" i="8" a="1"/>
  <c r="C263" i="8" s="1"/>
  <c r="L259" i="1" s="1"/>
  <c r="D259" i="1" s="1" a="1"/>
  <c r="D259" i="1" s="1"/>
  <c r="C358" i="8" a="1"/>
  <c r="C358" i="8" s="1"/>
  <c r="C374" i="8" a="1"/>
  <c r="C374" i="8" s="1"/>
  <c r="C390" i="8" a="1"/>
  <c r="C390" i="8" s="1"/>
  <c r="C39" i="8" a="1"/>
  <c r="C39" i="8" s="1"/>
  <c r="C75" i="8" a="1"/>
  <c r="C75" i="8" s="1"/>
  <c r="C91" i="8" a="1"/>
  <c r="C91" i="8" s="1"/>
  <c r="C122" i="8" a="1"/>
  <c r="C122" i="8" s="1"/>
  <c r="C232" i="8" a="1"/>
  <c r="C232" i="8" s="1"/>
  <c r="C472" i="8" a="1"/>
  <c r="C472" i="8" s="1"/>
  <c r="C501" i="8" a="1"/>
  <c r="C501" i="8" s="1"/>
  <c r="L497" i="1" s="1"/>
  <c r="D497" i="1" s="1" a="1"/>
  <c r="D497" i="1" s="1"/>
  <c r="C534" i="8" a="1"/>
  <c r="C534" i="8" s="1"/>
  <c r="C616" i="8" a="1"/>
  <c r="C616" i="8" s="1"/>
  <c r="C24" i="8" a="1"/>
  <c r="C24" i="8" s="1"/>
  <c r="C134" i="8" a="1"/>
  <c r="C134" i="8" s="1"/>
  <c r="C209" i="8" a="1"/>
  <c r="C209" i="8" s="1"/>
  <c r="C292" i="8" a="1"/>
  <c r="C292" i="8" s="1"/>
  <c r="C337" i="8" a="1"/>
  <c r="C337" i="8" s="1"/>
  <c r="C376" i="8" a="1"/>
  <c r="C376" i="8" s="1"/>
  <c r="C414" i="8" a="1"/>
  <c r="C414" i="8" s="1"/>
  <c r="C430" i="8" a="1"/>
  <c r="C430" i="8" s="1"/>
  <c r="C438" i="8" a="1"/>
  <c r="C438" i="8" s="1"/>
  <c r="C457" i="8" a="1"/>
  <c r="C457" i="8" s="1"/>
  <c r="C465" i="8" a="1"/>
  <c r="C465" i="8" s="1"/>
  <c r="C478" i="8" a="1"/>
  <c r="C478" i="8" s="1"/>
  <c r="C494" i="8" a="1"/>
  <c r="C494" i="8" s="1"/>
  <c r="C502" i="8" a="1"/>
  <c r="C502" i="8" s="1"/>
  <c r="C521" i="8" a="1"/>
  <c r="C521" i="8" s="1"/>
  <c r="C529" i="8" a="1"/>
  <c r="C529" i="8" s="1"/>
  <c r="C539" i="8" a="1"/>
  <c r="C539" i="8" s="1"/>
  <c r="C803" i="8" a="1"/>
  <c r="C803" i="8" s="1"/>
  <c r="C689" i="8" a="1"/>
  <c r="C689" i="8" s="1"/>
  <c r="C778" i="8" a="1"/>
  <c r="C778" i="8" s="1"/>
  <c r="C817" i="8" a="1"/>
  <c r="C817" i="8" s="1"/>
  <c r="C334" i="8" a="1"/>
  <c r="C334" i="8" s="1"/>
  <c r="C177" i="8" a="1"/>
  <c r="C177" i="8" s="1"/>
  <c r="C470" i="8" a="1"/>
  <c r="C470" i="8" s="1"/>
  <c r="C575" i="8" a="1"/>
  <c r="C575" i="8" s="1"/>
  <c r="C746" i="8" a="1"/>
  <c r="C746" i="8" s="1"/>
  <c r="C1167" i="8" a="1"/>
  <c r="C1167" i="8" s="1"/>
  <c r="C1338" i="8" a="1"/>
  <c r="C1338" i="8" s="1"/>
  <c r="L1334" i="1" s="1"/>
  <c r="D1334" i="1" s="1" a="1"/>
  <c r="D1334" i="1" s="1"/>
  <c r="C1322" i="8" a="1"/>
  <c r="C1322" i="8" s="1"/>
  <c r="L1318" i="1" s="1"/>
  <c r="D1318" i="1" s="1" a="1"/>
  <c r="D1318" i="1" s="1"/>
  <c r="C1306" i="8" a="1"/>
  <c r="C1306" i="8" s="1"/>
  <c r="L1302" i="1" s="1"/>
  <c r="D1302" i="1" s="1" a="1"/>
  <c r="D1302" i="1" s="1"/>
  <c r="C1290" i="8" a="1"/>
  <c r="C1290" i="8" s="1"/>
  <c r="L1286" i="1" s="1"/>
  <c r="D1286" i="1" s="1" a="1"/>
  <c r="D1286" i="1" s="1"/>
  <c r="C1274" i="8" a="1"/>
  <c r="C1274" i="8" s="1"/>
  <c r="L1270" i="1" s="1"/>
  <c r="D1270" i="1" s="1" a="1"/>
  <c r="D1270" i="1" s="1"/>
  <c r="C1258" i="8" a="1"/>
  <c r="C1258" i="8" s="1"/>
  <c r="L1254" i="1" s="1"/>
  <c r="D1254" i="1" s="1" a="1"/>
  <c r="D1254" i="1" s="1"/>
  <c r="C1239" i="8" a="1"/>
  <c r="C1239" i="8" s="1"/>
  <c r="C1464" i="8" a="1"/>
  <c r="C1464" i="8" s="1"/>
  <c r="L1460" i="1" s="1"/>
  <c r="D1460" i="1" s="1" a="1"/>
  <c r="D1460" i="1" s="1"/>
  <c r="C1480" i="8" a="1"/>
  <c r="C1480" i="8" s="1"/>
  <c r="C1496" i="8" a="1"/>
  <c r="C1496" i="8" s="1"/>
  <c r="C1512" i="8" a="1"/>
  <c r="C1512" i="8" s="1"/>
  <c r="C1528" i="8" a="1"/>
  <c r="C1528" i="8" s="1"/>
  <c r="L1524" i="1" s="1"/>
  <c r="D1524" i="1" s="1" a="1"/>
  <c r="D1524" i="1" s="1"/>
  <c r="C1544" i="8" a="1"/>
  <c r="C1544" i="8" s="1"/>
  <c r="L1540" i="1" s="1"/>
  <c r="D1540" i="1" s="1" a="1"/>
  <c r="D1540" i="1" s="1"/>
  <c r="C1576" i="8" a="1"/>
  <c r="C1576" i="8" s="1"/>
  <c r="L1572" i="1" s="1"/>
  <c r="D1572" i="1" s="1" a="1"/>
  <c r="D1572" i="1" s="1"/>
  <c r="C1592" i="8" a="1"/>
  <c r="C1592" i="8" s="1"/>
  <c r="L1588" i="1" s="1"/>
  <c r="D1588" i="1" s="1" a="1"/>
  <c r="D1588" i="1" s="1"/>
  <c r="C1608" i="8" a="1"/>
  <c r="C1608" i="8" s="1"/>
  <c r="L1604" i="1" s="1"/>
  <c r="D1604" i="1" s="1" a="1"/>
  <c r="D1604" i="1" s="1"/>
  <c r="C1624" i="8" a="1"/>
  <c r="C1624" i="8" s="1"/>
  <c r="L1620" i="1" s="1"/>
  <c r="D1620" i="1" s="1" a="1"/>
  <c r="D1620" i="1" s="1"/>
  <c r="C1640" i="8" a="1"/>
  <c r="C1640" i="8" s="1"/>
  <c r="L1636" i="1" s="1"/>
  <c r="D1636" i="1" s="1" a="1"/>
  <c r="D1636" i="1" s="1"/>
  <c r="C1657" i="8" a="1"/>
  <c r="C1657" i="8" s="1"/>
  <c r="L1653" i="1" s="1"/>
  <c r="D1653" i="1" s="1" a="1"/>
  <c r="D1653" i="1" s="1"/>
  <c r="C1673" i="8" a="1"/>
  <c r="C1673" i="8" s="1"/>
  <c r="C1689" i="8" a="1"/>
  <c r="C1689" i="8" s="1"/>
  <c r="L1685" i="1" s="1"/>
  <c r="D1685" i="1" s="1" a="1"/>
  <c r="D1685" i="1" s="1"/>
  <c r="C1705" i="8" a="1"/>
  <c r="C1705" i="8" s="1"/>
  <c r="C1734" i="8" a="1"/>
  <c r="C1734" i="8" s="1"/>
  <c r="L1730" i="1" s="1"/>
  <c r="D1730" i="1" s="1" a="1"/>
  <c r="D1730" i="1" s="1"/>
  <c r="C1750" i="8" a="1"/>
  <c r="C1750" i="8" s="1"/>
  <c r="L1746" i="1" s="1"/>
  <c r="D1746" i="1" s="1" a="1"/>
  <c r="D1746" i="1" s="1"/>
  <c r="C1766" i="8" a="1"/>
  <c r="C1766" i="8" s="1"/>
  <c r="L1762" i="1" s="1"/>
  <c r="D1762" i="1" s="1" a="1"/>
  <c r="D1762" i="1" s="1"/>
  <c r="C1782" i="8" a="1"/>
  <c r="C1782" i="8" s="1"/>
  <c r="L1778" i="1" s="1"/>
  <c r="D1778" i="1" s="1" a="1"/>
  <c r="D1778" i="1" s="1"/>
  <c r="C1799" i="8" a="1"/>
  <c r="C1799" i="8" s="1"/>
  <c r="L1795" i="1" s="1"/>
  <c r="D1795" i="1" s="1" a="1"/>
  <c r="D1795" i="1" s="1"/>
  <c r="C1228" i="8" a="1"/>
  <c r="C1228" i="8" s="1"/>
  <c r="C1264" i="8" a="1"/>
  <c r="C1264" i="8" s="1"/>
  <c r="L1260" i="1" s="1"/>
  <c r="D1260" i="1" s="1" a="1"/>
  <c r="D1260" i="1" s="1"/>
  <c r="C1280" i="8" a="1"/>
  <c r="C1280" i="8" s="1"/>
  <c r="L1276" i="1" s="1"/>
  <c r="D1276" i="1" s="1" a="1"/>
  <c r="D1276" i="1" s="1"/>
  <c r="C1296" i="8" a="1"/>
  <c r="C1296" i="8" s="1"/>
  <c r="L1292" i="1" s="1"/>
  <c r="D1292" i="1" s="1" a="1"/>
  <c r="D1292" i="1" s="1"/>
  <c r="C1362" i="8" a="1"/>
  <c r="C1362" i="8" s="1"/>
  <c r="L1358" i="1" s="1"/>
  <c r="D1358" i="1" s="1" a="1"/>
  <c r="D1358" i="1" s="1"/>
  <c r="C1378" i="8" a="1"/>
  <c r="C1378" i="8" s="1"/>
  <c r="L1374" i="1" s="1"/>
  <c r="D1374" i="1" s="1" a="1"/>
  <c r="D1374" i="1" s="1"/>
  <c r="C1394" i="8" a="1"/>
  <c r="C1394" i="8" s="1"/>
  <c r="L1390" i="1" s="1"/>
  <c r="D1390" i="1" s="1" a="1"/>
  <c r="D1390" i="1" s="1"/>
  <c r="C1410" i="8" a="1"/>
  <c r="C1410" i="8" s="1"/>
  <c r="L1406" i="1" s="1"/>
  <c r="D1406" i="1" s="1" a="1"/>
  <c r="D1406" i="1" s="1"/>
  <c r="C1426" i="8" a="1"/>
  <c r="C1426" i="8" s="1"/>
  <c r="L1422" i="1" s="1"/>
  <c r="D1422" i="1" s="1" a="1"/>
  <c r="D1422" i="1" s="1"/>
  <c r="C1442" i="8" a="1"/>
  <c r="C1442" i="8" s="1"/>
  <c r="L1438" i="1" s="1"/>
  <c r="D1438" i="1" s="1" a="1"/>
  <c r="D1438" i="1" s="1"/>
  <c r="C1458" i="8" a="1"/>
  <c r="C1458" i="8" s="1"/>
  <c r="L1454" i="1" s="1"/>
  <c r="D1454" i="1" s="1" a="1"/>
  <c r="D1454" i="1" s="1"/>
  <c r="C31" i="8" a="1"/>
  <c r="C31" i="8" s="1"/>
  <c r="L27" i="1" s="1"/>
  <c r="D27" i="1" s="1" a="1"/>
  <c r="D27" i="1" s="1"/>
  <c r="L71" i="1"/>
  <c r="D71" i="1" s="1" a="1"/>
  <c r="D71" i="1" s="1"/>
  <c r="C83" i="8" a="1"/>
  <c r="C83" i="8" s="1"/>
  <c r="L87" i="1"/>
  <c r="D87" i="1" s="1" a="1"/>
  <c r="D87" i="1" s="1"/>
  <c r="C37" i="8" a="1"/>
  <c r="C37" i="8" s="1"/>
  <c r="C69" i="8" a="1"/>
  <c r="C69" i="8" s="1"/>
  <c r="C117" i="8" a="1"/>
  <c r="C117" i="8" s="1"/>
  <c r="C1153" i="8" a="1"/>
  <c r="C1153" i="8" s="1"/>
  <c r="L1149" i="1" s="1"/>
  <c r="D1149" i="1" s="1" a="1"/>
  <c r="D1149" i="1" s="1"/>
  <c r="C1137" i="8" a="1"/>
  <c r="C1137" i="8" s="1"/>
  <c r="L1133" i="1" s="1"/>
  <c r="D1133" i="1" s="1" a="1"/>
  <c r="D1133" i="1" s="1"/>
  <c r="C1121" i="8" a="1"/>
  <c r="C1121" i="8" s="1"/>
  <c r="L1117" i="1" s="1"/>
  <c r="D1117" i="1" s="1" a="1"/>
  <c r="D1117" i="1" s="1"/>
  <c r="C1105" i="8" a="1"/>
  <c r="C1105" i="8" s="1"/>
  <c r="L1101" i="1" s="1"/>
  <c r="D1101" i="1" s="1" a="1"/>
  <c r="D1101" i="1" s="1"/>
  <c r="C1089" i="8" a="1"/>
  <c r="C1089" i="8" s="1"/>
  <c r="L1085" i="1" s="1"/>
  <c r="D1085" i="1" s="1" a="1"/>
  <c r="D1085" i="1" s="1"/>
  <c r="C1073" i="8" a="1"/>
  <c r="C1073" i="8" s="1"/>
  <c r="L1069" i="1" s="1"/>
  <c r="D1069" i="1" s="1" a="1"/>
  <c r="D1069" i="1" s="1"/>
  <c r="C1057" i="8" a="1"/>
  <c r="C1057" i="8" s="1"/>
  <c r="L1053" i="1" s="1"/>
  <c r="D1053" i="1" s="1" a="1"/>
  <c r="D1053" i="1" s="1"/>
  <c r="C1041" i="8" a="1"/>
  <c r="C1041" i="8" s="1"/>
  <c r="L1037" i="1" s="1"/>
  <c r="D1037" i="1" s="1" a="1"/>
  <c r="D1037" i="1" s="1"/>
  <c r="C1025" i="8" a="1"/>
  <c r="C1025" i="8" s="1"/>
  <c r="L1021" i="1" s="1"/>
  <c r="D1021" i="1" s="1" a="1"/>
  <c r="D1021" i="1" s="1"/>
  <c r="C1009" i="8" a="1"/>
  <c r="C1009" i="8" s="1"/>
  <c r="L1005" i="1" s="1"/>
  <c r="D1005" i="1" s="1" a="1"/>
  <c r="D1005" i="1" s="1"/>
  <c r="C993" i="8" a="1"/>
  <c r="C993" i="8" s="1"/>
  <c r="L989" i="1" s="1"/>
  <c r="D989" i="1" s="1" a="1"/>
  <c r="D989" i="1" s="1"/>
  <c r="C977" i="8" a="1"/>
  <c r="C977" i="8" s="1"/>
  <c r="L973" i="1" s="1"/>
  <c r="D973" i="1" s="1" a="1"/>
  <c r="D973" i="1" s="1"/>
  <c r="C961" i="8" a="1"/>
  <c r="C961" i="8" s="1"/>
  <c r="L957" i="1" s="1"/>
  <c r="D957" i="1" s="1" a="1"/>
  <c r="D957" i="1" s="1"/>
  <c r="C913" i="8" a="1"/>
  <c r="C913" i="8" s="1"/>
  <c r="L909" i="1" s="1"/>
  <c r="D909" i="1" s="1" a="1"/>
  <c r="D909" i="1" s="1"/>
  <c r="C897" i="8" a="1"/>
  <c r="C897" i="8" s="1"/>
  <c r="L893" i="1" s="1"/>
  <c r="D893" i="1" s="1" a="1"/>
  <c r="D893" i="1" s="1"/>
  <c r="C833" i="8" a="1"/>
  <c r="C833" i="8" s="1"/>
  <c r="L829" i="1" s="1"/>
  <c r="D829" i="1" s="1" a="1"/>
  <c r="D829" i="1" s="1"/>
  <c r="L813" i="1"/>
  <c r="D813" i="1" s="1" a="1"/>
  <c r="D813" i="1" s="1"/>
  <c r="C769" i="8" a="1"/>
  <c r="C769" i="8" s="1"/>
  <c r="L765" i="1" s="1"/>
  <c r="D765" i="1" s="1" a="1"/>
  <c r="D765" i="1" s="1"/>
  <c r="C721" i="8" a="1"/>
  <c r="C721" i="8" s="1"/>
  <c r="L717" i="1" s="1"/>
  <c r="D717" i="1" s="1" a="1"/>
  <c r="D717" i="1" s="1"/>
  <c r="C705" i="8" a="1"/>
  <c r="C705" i="8" s="1"/>
  <c r="L701" i="1" s="1"/>
  <c r="D701" i="1" s="1" a="1"/>
  <c r="D701" i="1" s="1"/>
  <c r="L685" i="1"/>
  <c r="D685" i="1" s="1" a="1"/>
  <c r="D685" i="1" s="1"/>
  <c r="C657" i="8" a="1"/>
  <c r="C657" i="8" s="1"/>
  <c r="L653" i="1" s="1"/>
  <c r="D653" i="1" s="1" a="1"/>
  <c r="D653" i="1" s="1"/>
  <c r="C593" i="8" a="1"/>
  <c r="C593" i="8" s="1"/>
  <c r="L589" i="1" s="1"/>
  <c r="D589" i="1" s="1" a="1"/>
  <c r="D589" i="1" s="1"/>
  <c r="L573" i="1"/>
  <c r="D573" i="1" s="1" a="1"/>
  <c r="D573" i="1" s="1"/>
  <c r="C577" i="8" a="1"/>
  <c r="C577" i="8" s="1"/>
  <c r="L525" i="1"/>
  <c r="D525" i="1" s="1" a="1"/>
  <c r="D525" i="1" s="1"/>
  <c r="L1179" i="1"/>
  <c r="D1179" i="1" s="1" a="1"/>
  <c r="D1179" i="1" s="1"/>
  <c r="L1195" i="1"/>
  <c r="D1195" i="1" s="1" a="1"/>
  <c r="D1195" i="1" s="1"/>
  <c r="L1211" i="1"/>
  <c r="D1211" i="1" s="1" a="1"/>
  <c r="D1211" i="1" s="1"/>
  <c r="L1227" i="1"/>
  <c r="D1227" i="1" s="1" a="1"/>
  <c r="D1227" i="1" s="1"/>
  <c r="L1243" i="1"/>
  <c r="D1243" i="1" s="1" a="1"/>
  <c r="D1243" i="1" s="1"/>
  <c r="C1169" i="8" a="1"/>
  <c r="C1169" i="8" s="1"/>
  <c r="L1165" i="1" s="1"/>
  <c r="D1165" i="1" s="1" a="1"/>
  <c r="D1165" i="1" s="1"/>
  <c r="L1224" i="1"/>
  <c r="D1224" i="1" s="1" a="1"/>
  <c r="D1224" i="1" s="1"/>
  <c r="C313" i="8" a="1"/>
  <c r="C313" i="8" s="1"/>
  <c r="C425" i="8" a="1"/>
  <c r="C425" i="8" s="1"/>
  <c r="C441" i="8" a="1"/>
  <c r="C441" i="8" s="1"/>
  <c r="C242" i="8" a="1"/>
  <c r="C242" i="8" s="1"/>
  <c r="C295" i="8" a="1"/>
  <c r="C295" i="8" s="1"/>
  <c r="L291" i="1" s="1"/>
  <c r="D291" i="1" s="1" a="1"/>
  <c r="D291" i="1" s="1"/>
  <c r="C410" i="8" a="1"/>
  <c r="C410" i="8" s="1"/>
  <c r="C25" i="8" a="1"/>
  <c r="C25" i="8" s="1"/>
  <c r="C43" i="8" a="1"/>
  <c r="C43" i="8" s="1"/>
  <c r="L39" i="1" s="1"/>
  <c r="D39" i="1" s="1" a="1"/>
  <c r="D39" i="1" s="1"/>
  <c r="C60" i="8" a="1"/>
  <c r="C60" i="8" s="1"/>
  <c r="C110" i="8" a="1"/>
  <c r="C110" i="8" s="1"/>
  <c r="C335" i="8" a="1"/>
  <c r="C335" i="8" s="1"/>
  <c r="C431" i="8" a="1"/>
  <c r="C431" i="8" s="1"/>
  <c r="C458" i="8" a="1"/>
  <c r="C458" i="8" s="1"/>
  <c r="C489" i="8" a="1"/>
  <c r="C489" i="8" s="1"/>
  <c r="C522" i="8" a="1"/>
  <c r="C522" i="8" s="1"/>
  <c r="C554" i="8" a="1"/>
  <c r="C554" i="8" s="1"/>
  <c r="C587" i="8" a="1"/>
  <c r="C587" i="8" s="1"/>
  <c r="C160" i="8" a="1"/>
  <c r="C160" i="8" s="1"/>
  <c r="L156" i="1" s="1"/>
  <c r="D156" i="1" s="1" a="1"/>
  <c r="D156" i="1" s="1"/>
  <c r="C235" i="8" a="1"/>
  <c r="C235" i="8" s="1"/>
  <c r="C300" i="8" a="1"/>
  <c r="C300" i="8" s="1"/>
  <c r="C348" i="8" a="1"/>
  <c r="C348" i="8" s="1"/>
  <c r="C384" i="8" a="1"/>
  <c r="C384" i="8" s="1"/>
  <c r="L380" i="1" s="1"/>
  <c r="D380" i="1" s="1" a="1"/>
  <c r="D380" i="1" s="1"/>
  <c r="C422" i="8" a="1"/>
  <c r="C422" i="8" s="1"/>
  <c r="C432" i="8" a="1"/>
  <c r="C432" i="8" s="1"/>
  <c r="L428" i="1" s="1"/>
  <c r="D428" i="1" s="1" a="1"/>
  <c r="D428" i="1" s="1"/>
  <c r="C440" i="8" a="1"/>
  <c r="C440" i="8" s="1"/>
  <c r="C459" i="8" a="1"/>
  <c r="C459" i="8" s="1"/>
  <c r="C467" i="8" a="1"/>
  <c r="C467" i="8" s="1"/>
  <c r="C486" i="8" a="1"/>
  <c r="C486" i="8" s="1"/>
  <c r="C496" i="8" a="1"/>
  <c r="C496" i="8" s="1"/>
  <c r="L492" i="1" s="1"/>
  <c r="D492" i="1" s="1" a="1"/>
  <c r="D492" i="1" s="1"/>
  <c r="C504" i="8" a="1"/>
  <c r="C504" i="8" s="1"/>
  <c r="C523" i="8" a="1"/>
  <c r="C523" i="8" s="1"/>
  <c r="C541" i="8" a="1"/>
  <c r="C541" i="8" s="1"/>
  <c r="C774" i="8" a="1"/>
  <c r="C774" i="8" s="1"/>
  <c r="C933" i="8" a="1"/>
  <c r="C933" i="8" s="1"/>
  <c r="L929" i="1" s="1"/>
  <c r="D929" i="1" s="1" a="1"/>
  <c r="D929" i="1" s="1"/>
  <c r="C138" i="8" a="1"/>
  <c r="C138" i="8" s="1"/>
  <c r="C660" i="8" a="1"/>
  <c r="C660" i="8" s="1"/>
  <c r="C788" i="8" a="1"/>
  <c r="C788" i="8" s="1"/>
  <c r="C968" i="8" a="1"/>
  <c r="C968" i="8" s="1"/>
  <c r="C703" i="8" a="1"/>
  <c r="C703" i="8" s="1"/>
  <c r="C849" i="8" a="1"/>
  <c r="C849" i="8" s="1"/>
  <c r="L845" i="1" s="1"/>
  <c r="D845" i="1" s="1" a="1"/>
  <c r="D845" i="1" s="1"/>
  <c r="C1334" i="8" a="1"/>
  <c r="C1334" i="8" s="1"/>
  <c r="L1330" i="1" s="1"/>
  <c r="D1330" i="1" s="1" a="1"/>
  <c r="D1330" i="1" s="1"/>
  <c r="C1318" i="8" a="1"/>
  <c r="C1318" i="8" s="1"/>
  <c r="L1314" i="1" s="1"/>
  <c r="D1314" i="1" s="1" a="1"/>
  <c r="D1314" i="1" s="1"/>
  <c r="C1302" i="8" a="1"/>
  <c r="C1302" i="8" s="1"/>
  <c r="L1298" i="1" s="1"/>
  <c r="D1298" i="1" s="1" a="1"/>
  <c r="D1298" i="1" s="1"/>
  <c r="C1286" i="8" a="1"/>
  <c r="C1286" i="8" s="1"/>
  <c r="C1270" i="8" a="1"/>
  <c r="C1270" i="8" s="1"/>
  <c r="L1266" i="1" s="1"/>
  <c r="D1266" i="1" s="1" a="1"/>
  <c r="D1266" i="1" s="1"/>
  <c r="C1254" i="8" a="1"/>
  <c r="C1254" i="8" s="1"/>
  <c r="L1250" i="1" s="1"/>
  <c r="D1250" i="1" s="1" a="1"/>
  <c r="D1250" i="1" s="1"/>
  <c r="C1213" i="8" a="1"/>
  <c r="C1213" i="8" s="1"/>
  <c r="C1191" i="8" a="1"/>
  <c r="C1191" i="8" s="1"/>
  <c r="C1173" i="8" a="1"/>
  <c r="C1173" i="8" s="1"/>
  <c r="L1169" i="1" s="1"/>
  <c r="D1169" i="1" s="1" a="1"/>
  <c r="D1169" i="1" s="1"/>
  <c r="C1212" i="8" a="1"/>
  <c r="C1212" i="8" s="1"/>
  <c r="L1208" i="1" s="1"/>
  <c r="D1208" i="1" s="1" a="1"/>
  <c r="D1208" i="1" s="1"/>
  <c r="C1468" i="8" a="1"/>
  <c r="C1468" i="8" s="1"/>
  <c r="L1464" i="1" s="1"/>
  <c r="D1464" i="1" s="1" a="1"/>
  <c r="D1464" i="1" s="1"/>
  <c r="C1484" i="8" a="1"/>
  <c r="C1484" i="8" s="1"/>
  <c r="C1500" i="8" a="1"/>
  <c r="C1500" i="8" s="1"/>
  <c r="L1496" i="1" s="1"/>
  <c r="D1496" i="1" s="1" a="1"/>
  <c r="D1496" i="1" s="1"/>
  <c r="C1516" i="8" a="1"/>
  <c r="C1516" i="8" s="1"/>
  <c r="C1532" i="8" a="1"/>
  <c r="C1532" i="8" s="1"/>
  <c r="L1528" i="1" s="1"/>
  <c r="D1528" i="1" s="1" a="1"/>
  <c r="D1528" i="1" s="1"/>
  <c r="C1548" i="8" a="1"/>
  <c r="C1548" i="8" s="1"/>
  <c r="L1544" i="1" s="1"/>
  <c r="D1544" i="1" s="1" a="1"/>
  <c r="D1544" i="1" s="1"/>
  <c r="C1580" i="8" a="1"/>
  <c r="C1580" i="8" s="1"/>
  <c r="L1576" i="1" s="1"/>
  <c r="D1576" i="1" s="1" a="1"/>
  <c r="D1576" i="1" s="1"/>
  <c r="C1596" i="8" a="1"/>
  <c r="C1596" i="8" s="1"/>
  <c r="L1592" i="1" s="1"/>
  <c r="D1592" i="1" s="1" a="1"/>
  <c r="D1592" i="1" s="1"/>
  <c r="C1612" i="8" a="1"/>
  <c r="C1612" i="8" s="1"/>
  <c r="L1608" i="1" s="1"/>
  <c r="D1608" i="1" s="1" a="1"/>
  <c r="D1608" i="1" s="1"/>
  <c r="C1628" i="8" a="1"/>
  <c r="C1628" i="8" s="1"/>
  <c r="L1624" i="1" s="1"/>
  <c r="D1624" i="1" s="1" a="1"/>
  <c r="D1624" i="1" s="1"/>
  <c r="C1644" i="8" a="1"/>
  <c r="C1644" i="8" s="1"/>
  <c r="L1640" i="1" s="1"/>
  <c r="D1640" i="1" s="1" a="1"/>
  <c r="D1640" i="1" s="1"/>
  <c r="C1661" i="8" a="1"/>
  <c r="C1661" i="8" s="1"/>
  <c r="C1677" i="8" a="1"/>
  <c r="C1677" i="8" s="1"/>
  <c r="C1693" i="8" a="1"/>
  <c r="C1693" i="8" s="1"/>
  <c r="C1709" i="8" a="1"/>
  <c r="C1709" i="8" s="1"/>
  <c r="C1722" i="8" a="1"/>
  <c r="C1722" i="8" s="1"/>
  <c r="L1718" i="1" s="1"/>
  <c r="D1718" i="1" s="1" a="1"/>
  <c r="D1718" i="1" s="1"/>
  <c r="C1738" i="8" a="1"/>
  <c r="C1738" i="8" s="1"/>
  <c r="L1734" i="1" s="1"/>
  <c r="D1734" i="1" s="1" a="1"/>
  <c r="D1734" i="1" s="1"/>
  <c r="C1754" i="8" a="1"/>
  <c r="C1754" i="8" s="1"/>
  <c r="L1750" i="1" s="1"/>
  <c r="D1750" i="1" s="1" a="1"/>
  <c r="D1750" i="1" s="1"/>
  <c r="C1770" i="8" a="1"/>
  <c r="C1770" i="8" s="1"/>
  <c r="L1766" i="1" s="1"/>
  <c r="D1766" i="1" s="1" a="1"/>
  <c r="D1766" i="1" s="1"/>
  <c r="C1787" i="8" a="1"/>
  <c r="C1787" i="8" s="1"/>
  <c r="L1783" i="1" s="1"/>
  <c r="D1783" i="1" s="1" a="1"/>
  <c r="D1783" i="1" s="1"/>
  <c r="C1803" i="8" a="1"/>
  <c r="C1803" i="8" s="1"/>
  <c r="L1799" i="1" s="1"/>
  <c r="D1799" i="1" s="1" a="1"/>
  <c r="D1799" i="1" s="1"/>
  <c r="C1195" i="8" a="1"/>
  <c r="C1195" i="8" s="1"/>
  <c r="L1191" i="1" s="1"/>
  <c r="D1191" i="1" s="1" a="1"/>
  <c r="D1191" i="1" s="1"/>
  <c r="C1284" i="8" a="1"/>
  <c r="C1284" i="8" s="1"/>
  <c r="L1280" i="1" s="1"/>
  <c r="D1280" i="1" s="1" a="1"/>
  <c r="D1280" i="1" s="1"/>
  <c r="C1300" i="8" a="1"/>
  <c r="C1300" i="8" s="1"/>
  <c r="L1296" i="1" s="1"/>
  <c r="D1296" i="1" s="1" a="1"/>
  <c r="D1296" i="1" s="1"/>
  <c r="C1350" i="8" a="1"/>
  <c r="C1350" i="8" s="1"/>
  <c r="L1346" i="1" s="1"/>
  <c r="D1346" i="1" s="1" a="1"/>
  <c r="D1346" i="1" s="1"/>
  <c r="C1366" i="8" a="1"/>
  <c r="C1366" i="8" s="1"/>
  <c r="L1362" i="1" s="1"/>
  <c r="D1362" i="1" s="1" a="1"/>
  <c r="D1362" i="1" s="1"/>
  <c r="C1382" i="8" a="1"/>
  <c r="C1382" i="8" s="1"/>
  <c r="L1378" i="1" s="1"/>
  <c r="D1378" i="1" s="1" a="1"/>
  <c r="D1378" i="1" s="1"/>
  <c r="C1398" i="8" a="1"/>
  <c r="C1398" i="8" s="1"/>
  <c r="L1394" i="1" s="1"/>
  <c r="D1394" i="1" s="1" a="1"/>
  <c r="D1394" i="1" s="1"/>
  <c r="C1414" i="8" a="1"/>
  <c r="C1414" i="8" s="1"/>
  <c r="L1410" i="1" s="1"/>
  <c r="D1410" i="1" s="1" a="1"/>
  <c r="D1410" i="1" s="1"/>
  <c r="C1430" i="8" a="1"/>
  <c r="C1430" i="8" s="1"/>
  <c r="L1426" i="1" s="1"/>
  <c r="D1426" i="1" s="1" a="1"/>
  <c r="D1426" i="1" s="1"/>
  <c r="C1446" i="8" a="1"/>
  <c r="C1446" i="8" s="1"/>
  <c r="L1442" i="1" s="1"/>
  <c r="D1442" i="1" s="1" a="1"/>
  <c r="D1442" i="1" s="1"/>
  <c r="C1149" i="8" a="1"/>
  <c r="C1149" i="8" s="1"/>
  <c r="L1145" i="1" s="1"/>
  <c r="D1145" i="1" s="1" a="1"/>
  <c r="D1145" i="1" s="1"/>
  <c r="C1117" i="8" a="1"/>
  <c r="C1117" i="8" s="1"/>
  <c r="L1113" i="1" s="1"/>
  <c r="D1113" i="1" s="1" a="1"/>
  <c r="D1113" i="1" s="1"/>
  <c r="C1085" i="8" a="1"/>
  <c r="C1085" i="8" s="1"/>
  <c r="L1081" i="1" s="1"/>
  <c r="D1081" i="1" s="1" a="1"/>
  <c r="D1081" i="1" s="1"/>
  <c r="C1069" i="8" a="1"/>
  <c r="C1069" i="8" s="1"/>
  <c r="L1065" i="1" s="1"/>
  <c r="D1065" i="1" s="1" a="1"/>
  <c r="D1065" i="1" s="1"/>
  <c r="C1037" i="8" a="1"/>
  <c r="C1037" i="8" s="1"/>
  <c r="L1033" i="1" s="1"/>
  <c r="D1033" i="1" s="1" a="1"/>
  <c r="D1033" i="1" s="1"/>
  <c r="C1021" i="8" a="1"/>
  <c r="C1021" i="8" s="1"/>
  <c r="L1017" i="1" s="1"/>
  <c r="D1017" i="1" s="1" a="1"/>
  <c r="D1017" i="1" s="1"/>
  <c r="C1005" i="8" a="1"/>
  <c r="C1005" i="8" s="1"/>
  <c r="L1001" i="1" s="1"/>
  <c r="D1001" i="1" s="1" a="1"/>
  <c r="D1001" i="1" s="1"/>
  <c r="C973" i="8" a="1"/>
  <c r="C973" i="8" s="1"/>
  <c r="L969" i="1" s="1"/>
  <c r="D969" i="1" s="1" a="1"/>
  <c r="D969" i="1" s="1"/>
  <c r="C957" i="8" a="1"/>
  <c r="C957" i="8" s="1"/>
  <c r="L953" i="1" s="1"/>
  <c r="D953" i="1" s="1" a="1"/>
  <c r="D953" i="1" s="1"/>
  <c r="L905" i="1"/>
  <c r="D905" i="1" s="1" a="1"/>
  <c r="D905" i="1" s="1"/>
  <c r="C909" i="8" a="1"/>
  <c r="C909" i="8" s="1"/>
  <c r="C893" i="8" a="1"/>
  <c r="C893" i="8" s="1"/>
  <c r="L889" i="1" s="1"/>
  <c r="D889" i="1" s="1" a="1"/>
  <c r="D889" i="1" s="1"/>
  <c r="C845" i="8" a="1"/>
  <c r="C845" i="8" s="1"/>
  <c r="L841" i="1" s="1"/>
  <c r="D841" i="1" s="1" a="1"/>
  <c r="D841" i="1" s="1"/>
  <c r="C829" i="8" a="1"/>
  <c r="C829" i="8" s="1"/>
  <c r="L825" i="1" s="1"/>
  <c r="D825" i="1" s="1" a="1"/>
  <c r="D825" i="1" s="1"/>
  <c r="C781" i="8" a="1"/>
  <c r="C781" i="8" s="1"/>
  <c r="L777" i="1" s="1"/>
  <c r="D777" i="1" s="1" a="1"/>
  <c r="D777" i="1" s="1"/>
  <c r="C765" i="8" a="1"/>
  <c r="C765" i="8" s="1"/>
  <c r="L761" i="1" s="1"/>
  <c r="D761" i="1" s="1" a="1"/>
  <c r="D761" i="1" s="1"/>
  <c r="C717" i="8" a="1"/>
  <c r="C717" i="8" s="1"/>
  <c r="L713" i="1" s="1"/>
  <c r="D713" i="1" s="1" a="1"/>
  <c r="D713" i="1" s="1"/>
  <c r="C701" i="8" a="1"/>
  <c r="C701" i="8" s="1"/>
  <c r="L697" i="1" s="1"/>
  <c r="D697" i="1" s="1" a="1"/>
  <c r="D697" i="1" s="1"/>
  <c r="C589" i="8" a="1"/>
  <c r="C589" i="8" s="1"/>
  <c r="L585" i="1" s="1"/>
  <c r="D585" i="1" s="1" a="1"/>
  <c r="D585" i="1" s="1"/>
  <c r="C573" i="8" a="1"/>
  <c r="C573" i="8" s="1"/>
  <c r="L569" i="1" s="1"/>
  <c r="D569" i="1" s="1" a="1"/>
  <c r="D569" i="1" s="1"/>
  <c r="C1174" i="8" a="1"/>
  <c r="C1174" i="8" s="1"/>
  <c r="L1170" i="1" s="1"/>
  <c r="D1170" i="1" s="1" a="1"/>
  <c r="D1170" i="1" s="1"/>
  <c r="C203" i="8" a="1"/>
  <c r="C203" i="8" s="1"/>
  <c r="C227" i="8" a="1"/>
  <c r="C227" i="8" s="1"/>
  <c r="C317" i="8" a="1"/>
  <c r="C317" i="8" s="1"/>
  <c r="L313" i="1" s="1"/>
  <c r="D313" i="1" s="1" a="1"/>
  <c r="D313" i="1" s="1"/>
  <c r="C397" i="8" a="1"/>
  <c r="C397" i="8" s="1"/>
  <c r="L393" i="1" s="1"/>
  <c r="D393" i="1" s="1" a="1"/>
  <c r="D393" i="1" s="1"/>
  <c r="C429" i="8" a="1"/>
  <c r="C429" i="8" s="1"/>
  <c r="L425" i="1" s="1"/>
  <c r="D425" i="1" s="1" a="1"/>
  <c r="D425" i="1" s="1"/>
  <c r="C124" i="8" a="1"/>
  <c r="C124" i="8" s="1"/>
  <c r="L120" i="1" s="1"/>
  <c r="D120" i="1" s="1" a="1"/>
  <c r="D120" i="1" s="1"/>
  <c r="C194" i="8" a="1"/>
  <c r="C194" i="8" s="1"/>
  <c r="C253" i="8" a="1"/>
  <c r="C253" i="8" s="1"/>
  <c r="L249" i="1" s="1"/>
  <c r="D249" i="1" s="1" a="1"/>
  <c r="D249" i="1" s="1"/>
  <c r="C350" i="8" a="1"/>
  <c r="C350" i="8" s="1"/>
  <c r="C366" i="8" a="1"/>
  <c r="C366" i="8" s="1"/>
  <c r="C382" i="8" a="1"/>
  <c r="C382" i="8" s="1"/>
  <c r="C216" i="8" a="1"/>
  <c r="C216" i="8" s="1"/>
  <c r="L212" i="1" s="1"/>
  <c r="D212" i="1" s="1" a="1"/>
  <c r="D212" i="1" s="1"/>
  <c r="C30" i="8" a="1"/>
  <c r="C30" i="8" s="1"/>
  <c r="C48" i="8" a="1"/>
  <c r="C48" i="8" s="1"/>
  <c r="L44" i="1" s="1"/>
  <c r="D44" i="1" s="1" a="1"/>
  <c r="D44" i="1" s="1"/>
  <c r="C66" i="8" a="1"/>
  <c r="C66" i="8" s="1"/>
  <c r="C98" i="8" a="1"/>
  <c r="C98" i="8" s="1"/>
  <c r="L94" i="1" s="1"/>
  <c r="D94" i="1" s="1" a="1"/>
  <c r="D94" i="1" s="1"/>
  <c r="C343" i="8" a="1"/>
  <c r="C343" i="8" s="1"/>
  <c r="L339" i="1" s="1"/>
  <c r="D339" i="1" s="1" a="1"/>
  <c r="D339" i="1" s="1"/>
  <c r="C439" i="8" a="1"/>
  <c r="C439" i="8" s="1"/>
  <c r="L435" i="1" s="1"/>
  <c r="D435" i="1" s="1" a="1"/>
  <c r="D435" i="1" s="1"/>
  <c r="C493" i="8" a="1"/>
  <c r="C493" i="8" s="1"/>
  <c r="L489" i="1" s="1"/>
  <c r="D489" i="1" s="1" a="1"/>
  <c r="D489" i="1" s="1"/>
  <c r="C526" i="8" a="1"/>
  <c r="C526" i="8" s="1"/>
  <c r="C558" i="8" a="1"/>
  <c r="C558" i="8" s="1"/>
  <c r="C591" i="8" a="1"/>
  <c r="C591" i="8" s="1"/>
  <c r="C51" i="8" a="1"/>
  <c r="C51" i="8" s="1"/>
  <c r="C172" i="8" a="1"/>
  <c r="C172" i="8" s="1"/>
  <c r="C250" i="8" a="1"/>
  <c r="C250" i="8" s="1"/>
  <c r="C322" i="8" a="1"/>
  <c r="C322" i="8" s="1"/>
  <c r="C356" i="8" a="1"/>
  <c r="C356" i="8" s="1"/>
  <c r="C392" i="8" a="1"/>
  <c r="C392" i="8" s="1"/>
  <c r="L388" i="1" s="1"/>
  <c r="D388" i="1" s="1" a="1"/>
  <c r="D388" i="1" s="1"/>
  <c r="C426" i="8" a="1"/>
  <c r="C426" i="8" s="1"/>
  <c r="C434" i="8" a="1"/>
  <c r="C434" i="8" s="1"/>
  <c r="C447" i="8" a="1"/>
  <c r="C447" i="8" s="1"/>
  <c r="C461" i="8" a="1"/>
  <c r="C461" i="8" s="1"/>
  <c r="L457" i="1" s="1"/>
  <c r="D457" i="1" s="1" a="1"/>
  <c r="D457" i="1" s="1"/>
  <c r="C469" i="8" a="1"/>
  <c r="C469" i="8" s="1"/>
  <c r="L465" i="1" s="1"/>
  <c r="D465" i="1" s="1" a="1"/>
  <c r="D465" i="1" s="1"/>
  <c r="C490" i="8" a="1"/>
  <c r="C490" i="8" s="1"/>
  <c r="C498" i="8" a="1"/>
  <c r="C498" i="8" s="1"/>
  <c r="C511" i="8" a="1"/>
  <c r="C511" i="8" s="1"/>
  <c r="C525" i="8" a="1"/>
  <c r="C525" i="8" s="1"/>
  <c r="L521" i="1" s="1"/>
  <c r="D521" i="1" s="1" a="1"/>
  <c r="D521" i="1" s="1"/>
  <c r="C533" i="8" a="1"/>
  <c r="C533" i="8" s="1"/>
  <c r="L529" i="1" s="1"/>
  <c r="D529" i="1" s="1" a="1"/>
  <c r="D529" i="1" s="1"/>
  <c r="C735" i="8" a="1"/>
  <c r="C735" i="8" s="1"/>
  <c r="C863" i="8" a="1"/>
  <c r="C863" i="8" s="1"/>
  <c r="C749" i="8" a="1"/>
  <c r="C749" i="8" s="1"/>
  <c r="L745" i="1" s="1"/>
  <c r="D745" i="1" s="1" a="1"/>
  <c r="D745" i="1" s="1"/>
  <c r="C877" i="8" a="1"/>
  <c r="C877" i="8" s="1"/>
  <c r="L873" i="1" s="1"/>
  <c r="D873" i="1" s="1" a="1"/>
  <c r="D873" i="1" s="1"/>
  <c r="C380" i="8" a="1"/>
  <c r="C380" i="8" s="1"/>
  <c r="C1346" i="8" a="1"/>
  <c r="C1346" i="8" s="1"/>
  <c r="L1342" i="1" s="1"/>
  <c r="D1342" i="1" s="1" a="1"/>
  <c r="D1342" i="1" s="1"/>
  <c r="C1330" i="8" a="1"/>
  <c r="C1330" i="8" s="1"/>
  <c r="L1326" i="1" s="1"/>
  <c r="D1326" i="1" s="1" a="1"/>
  <c r="D1326" i="1" s="1"/>
  <c r="C1314" i="8" a="1"/>
  <c r="C1314" i="8" s="1"/>
  <c r="L1310" i="1" s="1"/>
  <c r="D1310" i="1" s="1" a="1"/>
  <c r="D1310" i="1" s="1"/>
  <c r="C1229" i="8" a="1"/>
  <c r="C1229" i="8" s="1"/>
  <c r="L1225" i="1" s="1"/>
  <c r="D1225" i="1" s="1" a="1"/>
  <c r="D1225" i="1" s="1"/>
  <c r="C1303" i="8" a="1"/>
  <c r="C1303" i="8" s="1"/>
  <c r="L1299" i="1" s="1"/>
  <c r="D1299" i="1" s="1" a="1"/>
  <c r="D1299" i="1" s="1"/>
  <c r="C1287" i="8" a="1"/>
  <c r="C1287" i="8" s="1"/>
  <c r="C1271" i="8" a="1"/>
  <c r="C1271" i="8" s="1"/>
  <c r="C1255" i="8" a="1"/>
  <c r="C1255" i="8" s="1"/>
  <c r="C1048" i="8" a="1"/>
  <c r="C1048" i="8" s="1"/>
  <c r="C1472" i="8" a="1"/>
  <c r="C1472" i="8" s="1"/>
  <c r="L1468" i="1" s="1"/>
  <c r="D1468" i="1" s="1" a="1"/>
  <c r="D1468" i="1" s="1"/>
  <c r="C1488" i="8" a="1"/>
  <c r="C1488" i="8" s="1"/>
  <c r="C1504" i="8" a="1"/>
  <c r="C1504" i="8" s="1"/>
  <c r="L1500" i="1" s="1"/>
  <c r="D1500" i="1" s="1" a="1"/>
  <c r="D1500" i="1" s="1"/>
  <c r="C1520" i="8" a="1"/>
  <c r="C1520" i="8" s="1"/>
  <c r="C1536" i="8" a="1"/>
  <c r="C1536" i="8" s="1"/>
  <c r="L1532" i="1" s="1"/>
  <c r="D1532" i="1" s="1" a="1"/>
  <c r="D1532" i="1" s="1"/>
  <c r="C1552" i="8" a="1"/>
  <c r="C1552" i="8" s="1"/>
  <c r="L1548" i="1" s="1"/>
  <c r="D1548" i="1" s="1" a="1"/>
  <c r="D1548" i="1" s="1"/>
  <c r="C1568" i="8" a="1"/>
  <c r="C1568" i="8" s="1"/>
  <c r="L1564" i="1" s="1"/>
  <c r="D1564" i="1" s="1" a="1"/>
  <c r="D1564" i="1" s="1"/>
  <c r="C1584" i="8" a="1"/>
  <c r="C1584" i="8" s="1"/>
  <c r="L1580" i="1" s="1"/>
  <c r="D1580" i="1" s="1" a="1"/>
  <c r="D1580" i="1" s="1"/>
  <c r="C1600" i="8" a="1"/>
  <c r="C1600" i="8" s="1"/>
  <c r="L1596" i="1" s="1"/>
  <c r="D1596" i="1" s="1" a="1"/>
  <c r="D1596" i="1" s="1"/>
  <c r="C1616" i="8" a="1"/>
  <c r="C1616" i="8" s="1"/>
  <c r="L1612" i="1" s="1"/>
  <c r="D1612" i="1" s="1" a="1"/>
  <c r="D1612" i="1" s="1"/>
  <c r="C1632" i="8" a="1"/>
  <c r="C1632" i="8" s="1"/>
  <c r="L1628" i="1" s="1"/>
  <c r="D1628" i="1" s="1" a="1"/>
  <c r="D1628" i="1" s="1"/>
  <c r="C1649" i="8" a="1"/>
  <c r="C1649" i="8" s="1"/>
  <c r="C1665" i="8" a="1"/>
  <c r="C1665" i="8" s="1"/>
  <c r="C1681" i="8" a="1"/>
  <c r="C1681" i="8" s="1"/>
  <c r="C1697" i="8" a="1"/>
  <c r="C1697" i="8" s="1"/>
  <c r="C1713" i="8" a="1"/>
  <c r="C1713" i="8" s="1"/>
  <c r="C1726" i="8" a="1"/>
  <c r="C1726" i="8" s="1"/>
  <c r="L1722" i="1" s="1"/>
  <c r="D1722" i="1" s="1" a="1"/>
  <c r="D1722" i="1" s="1"/>
  <c r="C1742" i="8" a="1"/>
  <c r="C1742" i="8" s="1"/>
  <c r="L1738" i="1" s="1"/>
  <c r="D1738" i="1" s="1" a="1"/>
  <c r="D1738" i="1" s="1"/>
  <c r="C1758" i="8" a="1"/>
  <c r="C1758" i="8" s="1"/>
  <c r="L1754" i="1" s="1"/>
  <c r="D1754" i="1" s="1" a="1"/>
  <c r="D1754" i="1" s="1"/>
  <c r="C1774" i="8" a="1"/>
  <c r="C1774" i="8" s="1"/>
  <c r="L1770" i="1" s="1"/>
  <c r="D1770" i="1" s="1" a="1"/>
  <c r="D1770" i="1" s="1"/>
  <c r="C1791" i="8" a="1"/>
  <c r="C1791" i="8" s="1"/>
  <c r="L1787" i="1" s="1"/>
  <c r="D1787" i="1" s="1" a="1"/>
  <c r="D1787" i="1" s="1"/>
  <c r="C1807" i="8" a="1"/>
  <c r="C1807" i="8" s="1"/>
  <c r="L1803" i="1" s="1"/>
  <c r="D1803" i="1" s="1" a="1"/>
  <c r="D1803" i="1" s="1"/>
  <c r="C1206" i="8" a="1"/>
  <c r="C1206" i="8" s="1"/>
  <c r="L1202" i="1" s="1"/>
  <c r="D1202" i="1" s="1" a="1"/>
  <c r="D1202" i="1" s="1"/>
  <c r="C1354" i="8" a="1"/>
  <c r="C1354" i="8" s="1"/>
  <c r="L1350" i="1" s="1"/>
  <c r="D1350" i="1" s="1" a="1"/>
  <c r="D1350" i="1" s="1"/>
  <c r="C1370" i="8" a="1"/>
  <c r="C1370" i="8" s="1"/>
  <c r="L1366" i="1" s="1"/>
  <c r="D1366" i="1" s="1" a="1"/>
  <c r="D1366" i="1" s="1"/>
  <c r="C1386" i="8" a="1"/>
  <c r="C1386" i="8" s="1"/>
  <c r="L1382" i="1" s="1"/>
  <c r="D1382" i="1" s="1" a="1"/>
  <c r="D1382" i="1" s="1"/>
  <c r="C1402" i="8" a="1"/>
  <c r="C1402" i="8" s="1"/>
  <c r="L1398" i="1" s="1"/>
  <c r="D1398" i="1" s="1" a="1"/>
  <c r="D1398" i="1" s="1"/>
  <c r="C1418" i="8" a="1"/>
  <c r="C1418" i="8" s="1"/>
  <c r="L1414" i="1" s="1"/>
  <c r="D1414" i="1" s="1" a="1"/>
  <c r="D1414" i="1" s="1"/>
  <c r="C1434" i="8" a="1"/>
  <c r="C1434" i="8" s="1"/>
  <c r="L1430" i="1" s="1"/>
  <c r="D1430" i="1" s="1" a="1"/>
  <c r="D1430" i="1" s="1"/>
  <c r="C1450" i="8" a="1"/>
  <c r="C1450" i="8" s="1"/>
  <c r="L1446" i="1" s="1"/>
  <c r="D1446" i="1" s="1" a="1"/>
  <c r="D1446" i="1" s="1"/>
  <c r="C29" i="8" a="1"/>
  <c r="C29" i="8" s="1"/>
  <c r="C45" i="8" a="1"/>
  <c r="C45" i="8" s="1"/>
  <c r="C61" i="8" a="1"/>
  <c r="C61" i="8" s="1"/>
  <c r="C77" i="8" a="1"/>
  <c r="C77" i="8" s="1"/>
  <c r="C93" i="8" a="1"/>
  <c r="C93" i="8" s="1"/>
  <c r="L1044" i="1"/>
  <c r="D1044" i="1" s="1" a="1"/>
  <c r="D1044" i="1" s="1"/>
  <c r="L964" i="1"/>
  <c r="D964" i="1" s="1" a="1"/>
  <c r="D964" i="1" s="1"/>
  <c r="L612" i="1"/>
  <c r="D612" i="1" s="1" a="1"/>
  <c r="D612" i="1" s="1"/>
  <c r="L500" i="1"/>
  <c r="D500" i="1" s="1" a="1"/>
  <c r="D500" i="1" s="1"/>
  <c r="L468" i="1"/>
  <c r="D468" i="1" s="1" a="1"/>
  <c r="D468" i="1" s="1"/>
  <c r="L436" i="1"/>
  <c r="D436" i="1" s="1" a="1"/>
  <c r="D436" i="1" s="1"/>
  <c r="L372" i="1"/>
  <c r="D372" i="1" s="1" a="1"/>
  <c r="D372" i="1" s="1"/>
  <c r="L228" i="1"/>
  <c r="D228" i="1" s="1" a="1"/>
  <c r="D228" i="1" s="1"/>
  <c r="C1161" i="8" a="1"/>
  <c r="C1161" i="8" s="1"/>
  <c r="L1157" i="1" s="1"/>
  <c r="D1157" i="1" s="1" a="1"/>
  <c r="D1157" i="1" s="1"/>
  <c r="C1145" i="8" a="1"/>
  <c r="C1145" i="8" s="1"/>
  <c r="L1141" i="1" s="1"/>
  <c r="D1141" i="1" s="1" a="1"/>
  <c r="D1141" i="1" s="1"/>
  <c r="C1113" i="8" a="1"/>
  <c r="C1113" i="8" s="1"/>
  <c r="L1109" i="1" s="1"/>
  <c r="D1109" i="1" s="1" a="1"/>
  <c r="D1109" i="1" s="1"/>
  <c r="C127" i="8" a="1"/>
  <c r="C127" i="8" s="1"/>
  <c r="L1163" i="1"/>
  <c r="D1163" i="1" s="1" a="1"/>
  <c r="D1163" i="1" s="1"/>
  <c r="L1187" i="1"/>
  <c r="D1187" i="1" s="1" a="1"/>
  <c r="D1187" i="1" s="1"/>
  <c r="L1235" i="1"/>
  <c r="D1235" i="1" s="1" a="1"/>
  <c r="D1235" i="1" s="1"/>
  <c r="L1251" i="1"/>
  <c r="D1251" i="1" s="1" a="1"/>
  <c r="D1251" i="1" s="1"/>
  <c r="L1267" i="1"/>
  <c r="D1267" i="1" s="1" a="1"/>
  <c r="D1267" i="1" s="1"/>
  <c r="L1283" i="1"/>
  <c r="D1283" i="1" s="1" a="1"/>
  <c r="D1283" i="1" s="1"/>
  <c r="C213" i="8" a="1"/>
  <c r="C213" i="8" s="1"/>
  <c r="L209" i="1" s="1"/>
  <c r="D209" i="1" s="1" a="1"/>
  <c r="D209" i="1" s="1"/>
  <c r="C1230" i="8" a="1"/>
  <c r="C1230" i="8" s="1"/>
  <c r="L1226" i="1" s="1"/>
  <c r="D1226" i="1" s="1" a="1"/>
  <c r="D1226" i="1" s="1"/>
  <c r="C1214" i="8" a="1"/>
  <c r="C1214" i="8" s="1"/>
  <c r="L1210" i="1" s="1"/>
  <c r="D1210" i="1" s="1" a="1"/>
  <c r="D1210" i="1" s="1"/>
  <c r="C1198" i="8" a="1"/>
  <c r="C1198" i="8" s="1"/>
  <c r="L1194" i="1" s="1"/>
  <c r="D1194" i="1" s="1" a="1"/>
  <c r="D1194" i="1" s="1"/>
  <c r="C1182" i="8" a="1"/>
  <c r="C1182" i="8" s="1"/>
  <c r="L1178" i="1" s="1"/>
  <c r="D1178" i="1" s="1" a="1"/>
  <c r="D1178" i="1" s="1"/>
  <c r="C1801" i="8" a="1"/>
  <c r="C1801" i="8" s="1"/>
  <c r="L1797" i="1" s="1"/>
  <c r="D1797" i="1" s="1" a="1"/>
  <c r="D1797" i="1" s="1"/>
  <c r="C1813" i="8" a="1"/>
  <c r="C1813" i="8" s="1"/>
  <c r="L1809" i="1" s="1"/>
  <c r="D1809" i="1" s="1" a="1"/>
  <c r="D1809" i="1" s="1"/>
  <c r="C1749" i="8" a="1"/>
  <c r="C1749" i="8" s="1"/>
  <c r="L1745" i="1" s="1"/>
  <c r="D1745" i="1" s="1" a="1"/>
  <c r="D1745" i="1" s="1"/>
  <c r="C1573" i="8" a="1"/>
  <c r="C1573" i="8" s="1"/>
  <c r="L1569" i="1" s="1"/>
  <c r="D1569" i="1" s="1" a="1"/>
  <c r="D1569" i="1" s="1"/>
  <c r="C1825" i="8" a="1"/>
  <c r="C1825" i="8" s="1"/>
  <c r="L1821" i="1" s="1"/>
  <c r="D1821" i="1" s="1" a="1"/>
  <c r="D1821" i="1" s="1"/>
  <c r="C1761" i="8" a="1"/>
  <c r="C1761" i="8" s="1"/>
  <c r="L1757" i="1" s="1"/>
  <c r="D1757" i="1" s="1" a="1"/>
  <c r="D1757" i="1" s="1"/>
  <c r="C1773" i="8" a="1"/>
  <c r="C1773" i="8" s="1"/>
  <c r="L1769" i="1" s="1"/>
  <c r="D1769" i="1" s="1" a="1"/>
  <c r="D1769" i="1" s="1"/>
  <c r="C1928" i="8" a="1"/>
  <c r="C1928" i="8" s="1"/>
  <c r="L1924" i="1" s="1"/>
  <c r="D1924" i="1" s="1" a="1"/>
  <c r="D1924" i="1" s="1"/>
  <c r="C1912" i="8" a="1"/>
  <c r="C1912" i="8" s="1"/>
  <c r="L1908" i="1" s="1"/>
  <c r="D1908" i="1" s="1" a="1"/>
  <c r="D1908" i="1" s="1"/>
  <c r="C1896" i="8" a="1"/>
  <c r="C1896" i="8" s="1"/>
  <c r="L1892" i="1" s="1"/>
  <c r="D1892" i="1" s="1" a="1"/>
  <c r="D1892" i="1" s="1"/>
  <c r="C1848" i="8" a="1"/>
  <c r="C1848" i="8" s="1"/>
  <c r="L1844" i="1" s="1"/>
  <c r="D1844" i="1" s="1" a="1"/>
  <c r="D1844" i="1" s="1"/>
  <c r="C1832" i="8" a="1"/>
  <c r="C1832" i="8" s="1"/>
  <c r="L1828" i="1" s="1"/>
  <c r="D1828" i="1" s="1" a="1"/>
  <c r="D1828" i="1" s="1"/>
  <c r="C1816" i="8" a="1"/>
  <c r="C1816" i="8" s="1"/>
  <c r="L1812" i="1" s="1"/>
  <c r="D1812" i="1" s="1" a="1"/>
  <c r="D1812" i="1" s="1"/>
  <c r="C1800" i="8" a="1"/>
  <c r="C1800" i="8" s="1"/>
  <c r="L1796" i="1" s="1"/>
  <c r="D1796" i="1" s="1" a="1"/>
  <c r="D1796" i="1" s="1"/>
  <c r="C1784" i="8" a="1"/>
  <c r="C1784" i="8" s="1"/>
  <c r="L1780" i="1" s="1"/>
  <c r="D1780" i="1" s="1" a="1"/>
  <c r="D1780" i="1" s="1"/>
  <c r="C1768" i="8" a="1"/>
  <c r="C1768" i="8" s="1"/>
  <c r="L1764" i="1" s="1"/>
  <c r="D1764" i="1" s="1" a="1"/>
  <c r="D1764" i="1" s="1"/>
  <c r="C1752" i="8" a="1"/>
  <c r="C1752" i="8" s="1"/>
  <c r="L1748" i="1" s="1"/>
  <c r="D1748" i="1" s="1" a="1"/>
  <c r="D1748" i="1" s="1"/>
  <c r="C1736" i="8" a="1"/>
  <c r="C1736" i="8" s="1"/>
  <c r="L1732" i="1" s="1"/>
  <c r="D1732" i="1" s="1" a="1"/>
  <c r="D1732" i="1" s="1"/>
  <c r="C1667" i="8" a="1"/>
  <c r="C1667" i="8" s="1"/>
  <c r="L1663" i="1" s="1"/>
  <c r="D1663" i="1" s="1" a="1"/>
  <c r="D1663" i="1" s="1"/>
  <c r="C1891" i="8" a="1"/>
  <c r="C1891" i="8" s="1"/>
  <c r="L1887" i="1" s="1"/>
  <c r="D1887" i="1" s="1" a="1"/>
  <c r="D1887" i="1" s="1"/>
  <c r="C1875" i="8" a="1"/>
  <c r="C1875" i="8" s="1"/>
  <c r="L1871" i="1" s="1"/>
  <c r="D1871" i="1" s="1" a="1"/>
  <c r="D1871" i="1" s="1"/>
  <c r="C1859" i="8" a="1"/>
  <c r="C1859" i="8" s="1"/>
  <c r="L1855" i="1" s="1"/>
  <c r="D1855" i="1" s="1" a="1"/>
  <c r="D1855" i="1" s="1"/>
  <c r="C1843" i="8" a="1"/>
  <c r="C1843" i="8" s="1"/>
  <c r="L1839" i="1" s="1"/>
  <c r="D1839" i="1" s="1" a="1"/>
  <c r="D1839" i="1" s="1"/>
  <c r="C1827" i="8" a="1"/>
  <c r="C1827" i="8" s="1"/>
  <c r="L1823" i="1" s="1"/>
  <c r="D1823" i="1" s="1" a="1"/>
  <c r="D1823" i="1" s="1"/>
  <c r="C1811" i="8" a="1"/>
  <c r="C1811" i="8" s="1"/>
  <c r="L1807" i="1" s="1"/>
  <c r="D1807" i="1" s="1" a="1"/>
  <c r="D1807" i="1" s="1"/>
  <c r="C1779" i="8" a="1"/>
  <c r="C1779" i="8" s="1"/>
  <c r="L1775" i="1" s="1"/>
  <c r="D1775" i="1" s="1" a="1"/>
  <c r="D1775" i="1" s="1"/>
  <c r="L1695" i="1"/>
  <c r="D1695" i="1" s="1" a="1"/>
  <c r="D1695" i="1" s="1"/>
  <c r="C1699" i="8" a="1"/>
  <c r="C1699" i="8" s="1"/>
  <c r="C1565" i="8" a="1"/>
  <c r="C1565" i="8" s="1"/>
  <c r="L1561" i="1" s="1"/>
  <c r="D1561" i="1" s="1" a="1"/>
  <c r="D1561" i="1" s="1"/>
  <c r="C1501" i="8" a="1"/>
  <c r="C1501" i="8" s="1"/>
  <c r="L1497" i="1" s="1"/>
  <c r="D1497" i="1" s="1" a="1"/>
  <c r="D1497" i="1" s="1"/>
  <c r="C1637" i="8" a="1"/>
  <c r="C1637" i="8" s="1"/>
  <c r="L1633" i="1" s="1"/>
  <c r="D1633" i="1" s="1" a="1"/>
  <c r="D1633" i="1" s="1"/>
  <c r="L1601" i="1"/>
  <c r="D1601" i="1" s="1" a="1"/>
  <c r="D1601" i="1" s="1"/>
  <c r="C1605" i="8" a="1"/>
  <c r="C1605" i="8" s="1"/>
  <c r="C1619" i="8" a="1"/>
  <c r="C1619" i="8" s="1"/>
  <c r="L1615" i="1" s="1"/>
  <c r="D1615" i="1" s="1" a="1"/>
  <c r="D1615" i="1" s="1"/>
  <c r="C152" i="8" a="1"/>
  <c r="C152" i="8" s="1"/>
  <c r="L148" i="1" s="1"/>
  <c r="D148" i="1" s="1" a="1"/>
  <c r="D148" i="1" s="1"/>
  <c r="C168" i="8" a="1"/>
  <c r="C168" i="8" s="1"/>
  <c r="L164" i="1" s="1"/>
  <c r="D164" i="1" s="1" a="1"/>
  <c r="D164" i="1" s="1"/>
  <c r="C433" i="8" a="1"/>
  <c r="C433" i="8" s="1"/>
  <c r="C449" i="8" a="1"/>
  <c r="C449" i="8" s="1"/>
  <c r="C285" i="8" a="1"/>
  <c r="C285" i="8" s="1"/>
  <c r="C306" i="8" a="1"/>
  <c r="C306" i="8" s="1"/>
  <c r="C418" i="8" a="1"/>
  <c r="C418" i="8" s="1"/>
  <c r="C34" i="8" a="1"/>
  <c r="C34" i="8" s="1"/>
  <c r="L30" i="1" s="1"/>
  <c r="D30" i="1" s="1" a="1"/>
  <c r="D30" i="1" s="1"/>
  <c r="C54" i="8" a="1"/>
  <c r="C54" i="8" s="1"/>
  <c r="C71" i="8" a="1"/>
  <c r="C71" i="8" s="1"/>
  <c r="C87" i="8" a="1"/>
  <c r="C87" i="8" s="1"/>
  <c r="L83" i="1" s="1"/>
  <c r="D83" i="1" s="1" a="1"/>
  <c r="D83" i="1" s="1"/>
  <c r="C103" i="8" a="1"/>
  <c r="C103" i="8" s="1"/>
  <c r="C118" i="8" a="1"/>
  <c r="C118" i="8" s="1"/>
  <c r="C180" i="8" a="1"/>
  <c r="C180" i="8" s="1"/>
  <c r="C468" i="8" a="1"/>
  <c r="C468" i="8" s="1"/>
  <c r="C482" i="8" a="1"/>
  <c r="C482" i="8" s="1"/>
  <c r="C497" i="8" a="1"/>
  <c r="C497" i="8" s="1"/>
  <c r="L493" i="1" s="1"/>
  <c r="D493" i="1" s="1" a="1"/>
  <c r="D493" i="1" s="1"/>
  <c r="C515" i="8" a="1"/>
  <c r="C515" i="8" s="1"/>
  <c r="C530" i="8" a="1"/>
  <c r="C530" i="8" s="1"/>
  <c r="C104" i="8" a="1"/>
  <c r="C104" i="8" s="1"/>
  <c r="L100" i="1" s="1"/>
  <c r="D100" i="1" s="1" a="1"/>
  <c r="D100" i="1" s="1"/>
  <c r="C195" i="8" a="1"/>
  <c r="C195" i="8" s="1"/>
  <c r="C281" i="8" a="1"/>
  <c r="C281" i="8" s="1"/>
  <c r="C329" i="8" a="1"/>
  <c r="C329" i="8" s="1"/>
  <c r="C368" i="8" a="1"/>
  <c r="C368" i="8" s="1"/>
  <c r="L364" i="1" s="1"/>
  <c r="D364" i="1" s="1" a="1"/>
  <c r="D364" i="1" s="1"/>
  <c r="C401" i="8" a="1"/>
  <c r="C401" i="8" s="1"/>
  <c r="C428" i="8" a="1"/>
  <c r="C428" i="8" s="1"/>
  <c r="C436" i="8" a="1"/>
  <c r="C436" i="8" s="1"/>
  <c r="C455" i="8" a="1"/>
  <c r="C455" i="8" s="1"/>
  <c r="L451" i="1" s="1"/>
  <c r="D451" i="1" s="1" a="1"/>
  <c r="D451" i="1" s="1"/>
  <c r="C463" i="8" a="1"/>
  <c r="C463" i="8" s="1"/>
  <c r="C471" i="8" a="1"/>
  <c r="C471" i="8" s="1"/>
  <c r="L467" i="1" s="1"/>
  <c r="D467" i="1" s="1" a="1"/>
  <c r="D467" i="1" s="1"/>
  <c r="C492" i="8" a="1"/>
  <c r="C492" i="8" s="1"/>
  <c r="C500" i="8" a="1"/>
  <c r="C500" i="8" s="1"/>
  <c r="C519" i="8" a="1"/>
  <c r="C519" i="8" s="1"/>
  <c r="L515" i="1" s="1"/>
  <c r="D515" i="1" s="1" a="1"/>
  <c r="D515" i="1" s="1"/>
  <c r="C527" i="8" a="1"/>
  <c r="C527" i="8" s="1"/>
  <c r="C570" i="8" a="1"/>
  <c r="C570" i="8" s="1"/>
  <c r="C609" i="8" a="1"/>
  <c r="C609" i="8" s="1"/>
  <c r="L605" i="1" s="1"/>
  <c r="D605" i="1" s="1" a="1"/>
  <c r="D605" i="1" s="1"/>
  <c r="C706" i="8" a="1"/>
  <c r="C706" i="8" s="1"/>
  <c r="C792" i="8" a="1"/>
  <c r="C792" i="8" s="1"/>
  <c r="L788" i="1" s="1"/>
  <c r="D788" i="1" s="1" a="1"/>
  <c r="D788" i="1" s="1"/>
  <c r="C887" i="8" a="1"/>
  <c r="C887" i="8" s="1"/>
  <c r="L883" i="1" s="1"/>
  <c r="D883" i="1" s="1" a="1"/>
  <c r="D883" i="1" s="1"/>
  <c r="C943" i="8" a="1"/>
  <c r="C943" i="8" s="1"/>
  <c r="C1342" i="8" a="1"/>
  <c r="C1342" i="8" s="1"/>
  <c r="L1338" i="1" s="1"/>
  <c r="D1338" i="1" s="1" a="1"/>
  <c r="D1338" i="1" s="1"/>
  <c r="C1326" i="8" a="1"/>
  <c r="C1326" i="8" s="1"/>
  <c r="L1322" i="1" s="1"/>
  <c r="D1322" i="1" s="1" a="1"/>
  <c r="D1322" i="1" s="1"/>
  <c r="C1310" i="8" a="1"/>
  <c r="C1310" i="8" s="1"/>
  <c r="L1306" i="1" s="1"/>
  <c r="D1306" i="1" s="1" a="1"/>
  <c r="D1306" i="1" s="1"/>
  <c r="C1245" i="8" a="1"/>
  <c r="C1245" i="8" s="1"/>
  <c r="L1241" i="1" s="1"/>
  <c r="D1241" i="1" s="1" a="1"/>
  <c r="D1241" i="1" s="1"/>
  <c r="C1223" i="8" a="1"/>
  <c r="C1223" i="8" s="1"/>
  <c r="L1219" i="1" s="1"/>
  <c r="D1219" i="1" s="1" a="1"/>
  <c r="D1219" i="1" s="1"/>
  <c r="C1202" i="8" a="1"/>
  <c r="C1202" i="8" s="1"/>
  <c r="L1198" i="1" s="1"/>
  <c r="D1198" i="1" s="1" a="1"/>
  <c r="D1198" i="1" s="1"/>
  <c r="C1181" i="8" a="1"/>
  <c r="C1181" i="8" s="1"/>
  <c r="L1177" i="1" s="1"/>
  <c r="D1177" i="1" s="1" a="1"/>
  <c r="D1177" i="1" s="1"/>
  <c r="C1299" i="8" a="1"/>
  <c r="C1299" i="8" s="1"/>
  <c r="L1295" i="1" s="1"/>
  <c r="D1295" i="1" s="1" a="1"/>
  <c r="D1295" i="1" s="1"/>
  <c r="C1283" i="8" a="1"/>
  <c r="C1283" i="8" s="1"/>
  <c r="L1279" i="1" s="1"/>
  <c r="D1279" i="1" s="1" a="1"/>
  <c r="D1279" i="1" s="1"/>
  <c r="C1267" i="8" a="1"/>
  <c r="C1267" i="8" s="1"/>
  <c r="L1263" i="1" s="1"/>
  <c r="D1263" i="1" s="1" a="1"/>
  <c r="D1263" i="1" s="1"/>
  <c r="C1251" i="8" a="1"/>
  <c r="C1251" i="8" s="1"/>
  <c r="L1247" i="1" s="1"/>
  <c r="D1247" i="1" s="1" a="1"/>
  <c r="D1247" i="1" s="1"/>
  <c r="C1192" i="8" a="1"/>
  <c r="C1192" i="8" s="1"/>
  <c r="L1188" i="1" s="1"/>
  <c r="D1188" i="1" s="1" a="1"/>
  <c r="D1188" i="1" s="1"/>
  <c r="C984" i="8" a="1"/>
  <c r="C984" i="8" s="1"/>
  <c r="L980" i="1" s="1"/>
  <c r="D980" i="1" s="1" a="1"/>
  <c r="D980" i="1" s="1"/>
  <c r="C760" i="8" a="1"/>
  <c r="C760" i="8" s="1"/>
  <c r="L756" i="1" s="1"/>
  <c r="D756" i="1" s="1" a="1"/>
  <c r="D756" i="1" s="1"/>
  <c r="C1476" i="8" a="1"/>
  <c r="C1476" i="8" s="1"/>
  <c r="C1492" i="8" a="1"/>
  <c r="C1492" i="8" s="1"/>
  <c r="C1508" i="8" a="1"/>
  <c r="C1508" i="8" s="1"/>
  <c r="C1524" i="8" a="1"/>
  <c r="C1524" i="8" s="1"/>
  <c r="C1540" i="8" a="1"/>
  <c r="C1540" i="8" s="1"/>
  <c r="L1536" i="1" s="1"/>
  <c r="D1536" i="1" s="1" a="1"/>
  <c r="D1536" i="1" s="1"/>
  <c r="C1556" i="8" a="1"/>
  <c r="C1556" i="8" s="1"/>
  <c r="L1552" i="1" s="1"/>
  <c r="D1552" i="1" s="1" a="1"/>
  <c r="D1552" i="1" s="1"/>
  <c r="C1572" i="8" a="1"/>
  <c r="C1572" i="8" s="1"/>
  <c r="L1568" i="1" s="1"/>
  <c r="D1568" i="1" s="1" a="1"/>
  <c r="D1568" i="1" s="1"/>
  <c r="C1588" i="8" a="1"/>
  <c r="C1588" i="8" s="1"/>
  <c r="L1584" i="1" s="1"/>
  <c r="D1584" i="1" s="1" a="1"/>
  <c r="D1584" i="1" s="1"/>
  <c r="C1604" i="8" a="1"/>
  <c r="C1604" i="8" s="1"/>
  <c r="L1600" i="1" s="1"/>
  <c r="D1600" i="1" s="1" a="1"/>
  <c r="D1600" i="1" s="1"/>
  <c r="C1620" i="8" a="1"/>
  <c r="C1620" i="8" s="1"/>
  <c r="L1616" i="1" s="1"/>
  <c r="D1616" i="1" s="1" a="1"/>
  <c r="D1616" i="1" s="1"/>
  <c r="C1636" i="8" a="1"/>
  <c r="C1636" i="8" s="1"/>
  <c r="L1632" i="1" s="1"/>
  <c r="D1632" i="1" s="1" a="1"/>
  <c r="D1632" i="1" s="1"/>
  <c r="C1653" i="8" a="1"/>
  <c r="C1653" i="8" s="1"/>
  <c r="C1669" i="8" a="1"/>
  <c r="C1669" i="8" s="1"/>
  <c r="L1665" i="1" s="1"/>
  <c r="D1665" i="1" s="1" a="1"/>
  <c r="D1665" i="1" s="1"/>
  <c r="C1685" i="8" a="1"/>
  <c r="C1685" i="8" s="1"/>
  <c r="C1701" i="8" a="1"/>
  <c r="C1701" i="8" s="1"/>
  <c r="L1697" i="1" s="1"/>
  <c r="D1697" i="1" s="1" a="1"/>
  <c r="D1697" i="1" s="1"/>
  <c r="C1717" i="8" a="1"/>
  <c r="C1717" i="8" s="1"/>
  <c r="C1730" i="8" a="1"/>
  <c r="C1730" i="8" s="1"/>
  <c r="L1726" i="1" s="1"/>
  <c r="D1726" i="1" s="1" a="1"/>
  <c r="D1726" i="1" s="1"/>
  <c r="C1746" i="8" a="1"/>
  <c r="C1746" i="8" s="1"/>
  <c r="L1742" i="1" s="1"/>
  <c r="D1742" i="1" s="1" a="1"/>
  <c r="D1742" i="1" s="1"/>
  <c r="C1762" i="8" a="1"/>
  <c r="C1762" i="8" s="1"/>
  <c r="L1758" i="1" s="1"/>
  <c r="D1758" i="1" s="1" a="1"/>
  <c r="D1758" i="1" s="1"/>
  <c r="C1778" i="8" a="1"/>
  <c r="C1778" i="8" s="1"/>
  <c r="L1774" i="1" s="1"/>
  <c r="D1774" i="1" s="1" a="1"/>
  <c r="D1774" i="1" s="1"/>
  <c r="C1795" i="8" a="1"/>
  <c r="C1795" i="8" s="1"/>
  <c r="L1791" i="1" s="1"/>
  <c r="D1791" i="1" s="1" a="1"/>
  <c r="D1791" i="1" s="1"/>
  <c r="C1217" i="8" a="1"/>
  <c r="C1217" i="8" s="1"/>
  <c r="L1213" i="1" s="1"/>
  <c r="D1213" i="1" s="1" a="1"/>
  <c r="D1213" i="1" s="1"/>
  <c r="C1260" i="8" a="1"/>
  <c r="C1260" i="8" s="1"/>
  <c r="C1358" i="8" a="1"/>
  <c r="C1358" i="8" s="1"/>
  <c r="L1354" i="1" s="1"/>
  <c r="D1354" i="1" s="1" a="1"/>
  <c r="D1354" i="1" s="1"/>
  <c r="C1374" i="8" a="1"/>
  <c r="C1374" i="8" s="1"/>
  <c r="L1370" i="1" s="1"/>
  <c r="D1370" i="1" s="1" a="1"/>
  <c r="D1370" i="1" s="1"/>
  <c r="C1390" i="8" a="1"/>
  <c r="C1390" i="8" s="1"/>
  <c r="L1386" i="1" s="1"/>
  <c r="D1386" i="1" s="1" a="1"/>
  <c r="D1386" i="1" s="1"/>
  <c r="C1406" i="8" a="1"/>
  <c r="C1406" i="8" s="1"/>
  <c r="L1402" i="1" s="1"/>
  <c r="D1402" i="1" s="1" a="1"/>
  <c r="D1402" i="1" s="1"/>
  <c r="C1422" i="8" a="1"/>
  <c r="C1422" i="8" s="1"/>
  <c r="L1418" i="1" s="1"/>
  <c r="D1418" i="1" s="1" a="1"/>
  <c r="D1418" i="1" s="1"/>
  <c r="C1438" i="8" a="1"/>
  <c r="C1438" i="8" s="1"/>
  <c r="L1434" i="1" s="1"/>
  <c r="D1434" i="1" s="1" a="1"/>
  <c r="D1434" i="1" s="1"/>
  <c r="C1454" i="8" a="1"/>
  <c r="C1454" i="8" s="1"/>
  <c r="L1450" i="1" s="1"/>
  <c r="D1450" i="1" s="1" a="1"/>
  <c r="D1450" i="1" s="1"/>
  <c r="C547" i="8" a="1"/>
  <c r="C547" i="8" s="1"/>
  <c r="C572" i="8" a="1"/>
  <c r="C572" i="8" s="1"/>
  <c r="C580" i="8" a="1"/>
  <c r="C580" i="8" s="1"/>
  <c r="C603" i="8" a="1"/>
  <c r="C603" i="8" s="1"/>
  <c r="C611" i="8" a="1"/>
  <c r="C611" i="8" s="1"/>
  <c r="C636" i="8" a="1"/>
  <c r="C636" i="8" s="1"/>
  <c r="C644" i="8" a="1"/>
  <c r="C644" i="8" s="1"/>
  <c r="C667" i="8" a="1"/>
  <c r="C667" i="8" s="1"/>
  <c r="C675" i="8" a="1"/>
  <c r="C675" i="8" s="1"/>
  <c r="C700" i="8" a="1"/>
  <c r="C700" i="8" s="1"/>
  <c r="C708" i="8" a="1"/>
  <c r="C708" i="8" s="1"/>
  <c r="C731" i="8" a="1"/>
  <c r="C731" i="8" s="1"/>
  <c r="C739" i="8" a="1"/>
  <c r="C739" i="8" s="1"/>
  <c r="C764" i="8" a="1"/>
  <c r="C764" i="8" s="1"/>
  <c r="C772" i="8" a="1"/>
  <c r="C772" i="8" s="1"/>
  <c r="C795" i="8" a="1"/>
  <c r="C795" i="8" s="1"/>
  <c r="C828" i="8" a="1"/>
  <c r="C828" i="8" s="1"/>
  <c r="C836" i="8" a="1"/>
  <c r="C836" i="8" s="1"/>
  <c r="C859" i="8" a="1"/>
  <c r="C859" i="8" s="1"/>
  <c r="C867" i="8" a="1"/>
  <c r="C867" i="8" s="1"/>
  <c r="C892" i="8" a="1"/>
  <c r="C892" i="8" s="1"/>
  <c r="C900" i="8" a="1"/>
  <c r="C900" i="8" s="1"/>
  <c r="C923" i="8" a="1"/>
  <c r="C923" i="8" s="1"/>
  <c r="C931" i="8" a="1"/>
  <c r="C931" i="8" s="1"/>
  <c r="C950" i="8" a="1"/>
  <c r="C950" i="8" s="1"/>
  <c r="C111" i="8" a="1"/>
  <c r="C111" i="8" s="1"/>
  <c r="C175" i="8" a="1"/>
  <c r="C175" i="8" s="1"/>
  <c r="C245" i="8" a="1"/>
  <c r="C245" i="8" s="1"/>
  <c r="L241" i="1" s="1"/>
  <c r="D241" i="1" s="1" a="1"/>
  <c r="D241" i="1" s="1"/>
  <c r="C288" i="8" a="1"/>
  <c r="C288" i="8" s="1"/>
  <c r="L284" i="1" s="1"/>
  <c r="D284" i="1" s="1" a="1"/>
  <c r="D284" i="1" s="1"/>
  <c r="C319" i="8" a="1"/>
  <c r="C319" i="8" s="1"/>
  <c r="C345" i="8" a="1"/>
  <c r="C345" i="8" s="1"/>
  <c r="C377" i="8" a="1"/>
  <c r="C377" i="8" s="1"/>
  <c r="C412" i="8" a="1"/>
  <c r="C412" i="8" s="1"/>
  <c r="C476" i="8" a="1"/>
  <c r="C476" i="8" s="1"/>
  <c r="C553" i="8" a="1"/>
  <c r="C553" i="8" s="1"/>
  <c r="C561" i="8" a="1"/>
  <c r="C561" i="8" s="1"/>
  <c r="L557" i="1" s="1"/>
  <c r="D557" i="1" s="1" a="1"/>
  <c r="D557" i="1" s="1"/>
  <c r="C586" i="8" a="1"/>
  <c r="C586" i="8" s="1"/>
  <c r="C594" i="8" a="1"/>
  <c r="C594" i="8" s="1"/>
  <c r="C617" i="8" a="1"/>
  <c r="C617" i="8" s="1"/>
  <c r="C625" i="8" a="1"/>
  <c r="C625" i="8" s="1"/>
  <c r="L621" i="1" s="1"/>
  <c r="D621" i="1" s="1" a="1"/>
  <c r="D621" i="1" s="1"/>
  <c r="C650" i="8" a="1"/>
  <c r="C650" i="8" s="1"/>
  <c r="C658" i="8" a="1"/>
  <c r="C658" i="8" s="1"/>
  <c r="C681" i="8" a="1"/>
  <c r="C681" i="8" s="1"/>
  <c r="C714" i="8" a="1"/>
  <c r="C714" i="8" s="1"/>
  <c r="C722" i="8" a="1"/>
  <c r="C722" i="8" s="1"/>
  <c r="C745" i="8" a="1"/>
  <c r="C745" i="8" s="1"/>
  <c r="C753" i="8" a="1"/>
  <c r="C753" i="8" s="1"/>
  <c r="L749" i="1" s="1"/>
  <c r="D749" i="1" s="1" a="1"/>
  <c r="D749" i="1" s="1"/>
  <c r="C786" i="8" a="1"/>
  <c r="C786" i="8" s="1"/>
  <c r="C809" i="8" a="1"/>
  <c r="C809" i="8" s="1"/>
  <c r="C842" i="8" a="1"/>
  <c r="C842" i="8" s="1"/>
  <c r="C850" i="8" a="1"/>
  <c r="C850" i="8" s="1"/>
  <c r="C873" i="8" a="1"/>
  <c r="C873" i="8" s="1"/>
  <c r="C881" i="8" a="1"/>
  <c r="C881" i="8" s="1"/>
  <c r="L877" i="1" s="1"/>
  <c r="D877" i="1" s="1" a="1"/>
  <c r="D877" i="1" s="1"/>
  <c r="C906" i="8" a="1"/>
  <c r="C906" i="8" s="1"/>
  <c r="C914" i="8" a="1"/>
  <c r="C914" i="8" s="1"/>
  <c r="C937" i="8" a="1"/>
  <c r="C937" i="8" s="1"/>
  <c r="C945" i="8" a="1"/>
  <c r="C945" i="8" s="1"/>
  <c r="L941" i="1" s="1"/>
  <c r="D941" i="1" s="1" a="1"/>
  <c r="D941" i="1" s="1"/>
  <c r="C958" i="8" a="1"/>
  <c r="C958" i="8" s="1"/>
  <c r="C966" i="8" a="1"/>
  <c r="C966" i="8" s="1"/>
  <c r="C404" i="8" a="1"/>
  <c r="C404" i="8" s="1"/>
  <c r="C396" i="8" a="1"/>
  <c r="C396" i="8" s="1"/>
  <c r="C381" i="8" a="1"/>
  <c r="C381" i="8" s="1"/>
  <c r="L377" i="1" s="1"/>
  <c r="D377" i="1" s="1" a="1"/>
  <c r="D377" i="1" s="1"/>
  <c r="C365" i="8" a="1"/>
  <c r="C365" i="8" s="1"/>
  <c r="L361" i="1" s="1"/>
  <c r="D361" i="1" s="1" a="1"/>
  <c r="D361" i="1" s="1"/>
  <c r="C352" i="8" a="1"/>
  <c r="C352" i="8" s="1"/>
  <c r="L348" i="1" s="1"/>
  <c r="D348" i="1" s="1" a="1"/>
  <c r="D348" i="1" s="1"/>
  <c r="C318" i="8" a="1"/>
  <c r="C318" i="8" s="1"/>
  <c r="C290" i="8" a="1"/>
  <c r="C290" i="8" s="1"/>
  <c r="C275" i="8" a="1"/>
  <c r="C275" i="8" s="1"/>
  <c r="C257" i="8" a="1"/>
  <c r="C257" i="8" s="1"/>
  <c r="C230" i="8" a="1"/>
  <c r="C230" i="8" s="1"/>
  <c r="C199" i="8" a="1"/>
  <c r="C199" i="8" s="1"/>
  <c r="L195" i="1" s="1"/>
  <c r="D195" i="1" s="1" a="1"/>
  <c r="D195" i="1" s="1"/>
  <c r="C164" i="8" a="1"/>
  <c r="C164" i="8" s="1"/>
  <c r="C132" i="8" a="1"/>
  <c r="C132" i="8" s="1"/>
  <c r="C44" i="8" a="1"/>
  <c r="C44" i="8" s="1"/>
  <c r="C516" i="8" a="1"/>
  <c r="C516" i="8" s="1"/>
  <c r="C508" i="8" a="1"/>
  <c r="C508" i="8" s="1"/>
  <c r="C483" i="8" a="1"/>
  <c r="C483" i="8" s="1"/>
  <c r="C475" i="8" a="1"/>
  <c r="C475" i="8" s="1"/>
  <c r="C452" i="8" a="1"/>
  <c r="C452" i="8" s="1"/>
  <c r="C444" i="8" a="1"/>
  <c r="C444" i="8" s="1"/>
  <c r="C419" i="8" a="1"/>
  <c r="C419" i="8" s="1"/>
  <c r="C411" i="8" a="1"/>
  <c r="C411" i="8" s="1"/>
  <c r="C388" i="8" a="1"/>
  <c r="C388" i="8" s="1"/>
  <c r="C372" i="8" a="1"/>
  <c r="C372" i="8" s="1"/>
  <c r="C354" i="8" a="1"/>
  <c r="C354" i="8" s="1"/>
  <c r="C341" i="8" a="1"/>
  <c r="C341" i="8" s="1"/>
  <c r="C323" i="8" a="1"/>
  <c r="C323" i="8" s="1"/>
  <c r="C308" i="8" a="1"/>
  <c r="C308" i="8" s="1"/>
  <c r="C289" i="8" a="1"/>
  <c r="C289" i="8" s="1"/>
  <c r="C265" i="8" a="1"/>
  <c r="C265" i="8" s="1"/>
  <c r="C238" i="8" a="1"/>
  <c r="C238" i="8" s="1"/>
  <c r="C210" i="8" a="1"/>
  <c r="C210" i="8" s="1"/>
  <c r="C184" i="8" a="1"/>
  <c r="C184" i="8" s="1"/>
  <c r="L180" i="1" s="1"/>
  <c r="D180" i="1" s="1" a="1"/>
  <c r="D180" i="1" s="1"/>
  <c r="C145" i="8" a="1"/>
  <c r="C145" i="8" s="1"/>
  <c r="C63" i="8" a="1"/>
  <c r="C63" i="8" s="1"/>
  <c r="C102" i="8" a="1"/>
  <c r="C102" i="8" s="1"/>
  <c r="C76" i="8" a="1"/>
  <c r="C76" i="8" s="1"/>
  <c r="L72" i="1" s="1"/>
  <c r="D72" i="1" s="1" a="1"/>
  <c r="D72" i="1" s="1"/>
  <c r="C50" i="8" a="1"/>
  <c r="C50" i="8" s="1"/>
  <c r="L46" i="1" s="1"/>
  <c r="D46" i="1" s="1" a="1"/>
  <c r="D46" i="1" s="1"/>
  <c r="C259" i="8" a="1"/>
  <c r="C259" i="8" s="1"/>
  <c r="C241" i="8" a="1"/>
  <c r="C241" i="8" s="1"/>
  <c r="C225" i="8" a="1"/>
  <c r="C225" i="8" s="1"/>
  <c r="C212" i="8" a="1"/>
  <c r="C212" i="8" s="1"/>
  <c r="C193" i="8" a="1"/>
  <c r="C193" i="8" s="1"/>
  <c r="C178" i="8" a="1"/>
  <c r="C178" i="8" s="1"/>
  <c r="C163" i="8" a="1"/>
  <c r="C163" i="8" s="1"/>
  <c r="C147" i="8" a="1"/>
  <c r="C147" i="8" s="1"/>
  <c r="C131" i="8" a="1"/>
  <c r="C131" i="8" s="1"/>
  <c r="L127" i="1" s="1"/>
  <c r="D127" i="1" s="1" a="1"/>
  <c r="D127" i="1" s="1"/>
  <c r="C107" i="8" a="1"/>
  <c r="C107" i="8" s="1"/>
  <c r="L103" i="1" s="1"/>
  <c r="D103" i="1" s="1" a="1"/>
  <c r="D103" i="1" s="1"/>
  <c r="C80" i="8" a="1"/>
  <c r="C80" i="8" s="1"/>
  <c r="C55" i="8" a="1"/>
  <c r="C55" i="8" s="1"/>
  <c r="L51" i="1" s="1"/>
  <c r="D51" i="1" s="1" a="1"/>
  <c r="D51" i="1" s="1"/>
  <c r="C27" i="8" a="1"/>
  <c r="C27" i="8" s="1"/>
  <c r="C304" i="8" a="1"/>
  <c r="C304" i="8" s="1"/>
  <c r="L300" i="1" s="1"/>
  <c r="D300" i="1" s="1" a="1"/>
  <c r="D300" i="1" s="1"/>
  <c r="C286" i="8" a="1"/>
  <c r="C286" i="8" s="1"/>
  <c r="C273" i="8" a="1"/>
  <c r="C273" i="8" s="1"/>
  <c r="C261" i="8" a="1"/>
  <c r="C261" i="8" s="1"/>
  <c r="L257" i="1" s="1"/>
  <c r="D257" i="1" s="1" a="1"/>
  <c r="D257" i="1" s="1"/>
  <c r="C243" i="8" a="1"/>
  <c r="C243" i="8" s="1"/>
  <c r="C224" i="8" a="1"/>
  <c r="C224" i="8" s="1"/>
  <c r="L220" i="1" s="1"/>
  <c r="D220" i="1" s="1" a="1"/>
  <c r="D220" i="1" s="1"/>
  <c r="C211" i="8" a="1"/>
  <c r="C211" i="8" s="1"/>
  <c r="C196" i="8" a="1"/>
  <c r="C196" i="8" s="1"/>
  <c r="C162" i="8" a="1"/>
  <c r="C162" i="8" s="1"/>
  <c r="C146" i="8" a="1"/>
  <c r="C146" i="8" s="1"/>
  <c r="C130" i="8" a="1"/>
  <c r="C130" i="8" s="1"/>
  <c r="C99" i="8" a="1"/>
  <c r="C99" i="8" s="1"/>
  <c r="C72" i="8" a="1"/>
  <c r="C72" i="8" s="1"/>
  <c r="C46" i="8" a="1"/>
  <c r="C46" i="8" s="1"/>
  <c r="C157" i="8" a="1"/>
  <c r="C157" i="8" s="1"/>
  <c r="C355" i="8" a="1"/>
  <c r="C355" i="8" s="1"/>
  <c r="C513" i="8" a="1"/>
  <c r="C513" i="8" s="1"/>
  <c r="L509" i="1" s="1"/>
  <c r="D509" i="1" s="1" a="1"/>
  <c r="D509" i="1" s="1"/>
  <c r="C633" i="8" a="1"/>
  <c r="C633" i="8" s="1"/>
  <c r="C649" i="8" a="1"/>
  <c r="C649" i="8" s="1"/>
  <c r="C668" i="8" a="1"/>
  <c r="C668" i="8" s="1"/>
  <c r="C699" i="8" a="1"/>
  <c r="C699" i="8" s="1"/>
  <c r="C730" i="8" a="1"/>
  <c r="C730" i="8" s="1"/>
  <c r="C812" i="8" a="1"/>
  <c r="C812" i="8" s="1"/>
  <c r="C827" i="8" a="1"/>
  <c r="C827" i="8" s="1"/>
  <c r="C1218" i="8" a="1"/>
  <c r="C1218" i="8" s="1"/>
  <c r="L1214" i="1" s="1"/>
  <c r="D1214" i="1" s="1" a="1"/>
  <c r="D1214" i="1" s="1"/>
  <c r="C1197" i="8" a="1"/>
  <c r="C1197" i="8" s="1"/>
  <c r="C1175" i="8" a="1"/>
  <c r="C1175" i="8" s="1"/>
  <c r="L1171" i="1" s="1"/>
  <c r="D1171" i="1" s="1" a="1"/>
  <c r="D1171" i="1" s="1"/>
  <c r="C1000" i="8" a="1"/>
  <c r="C1000" i="8" s="1"/>
  <c r="L996" i="1" s="1"/>
  <c r="D996" i="1" s="1" a="1"/>
  <c r="D996" i="1" s="1"/>
  <c r="C1343" i="8" a="1"/>
  <c r="C1343" i="8" s="1"/>
  <c r="L1339" i="1" s="1"/>
  <c r="D1339" i="1" s="1" a="1"/>
  <c r="D1339" i="1" s="1"/>
  <c r="C1327" i="8" a="1"/>
  <c r="C1327" i="8" s="1"/>
  <c r="L1323" i="1" s="1"/>
  <c r="D1323" i="1" s="1" a="1"/>
  <c r="D1323" i="1" s="1"/>
  <c r="C1311" i="8" a="1"/>
  <c r="C1311" i="8" s="1"/>
  <c r="L1307" i="1" s="1"/>
  <c r="D1307" i="1" s="1" a="1"/>
  <c r="D1307" i="1" s="1"/>
  <c r="C1295" i="8" a="1"/>
  <c r="C1295" i="8" s="1"/>
  <c r="L1291" i="1" s="1"/>
  <c r="D1291" i="1" s="1" a="1"/>
  <c r="D1291" i="1" s="1"/>
  <c r="C1279" i="8" a="1"/>
  <c r="C1279" i="8" s="1"/>
  <c r="L1275" i="1" s="1"/>
  <c r="D1275" i="1" s="1" a="1"/>
  <c r="D1275" i="1" s="1"/>
  <c r="C1263" i="8" a="1"/>
  <c r="C1263" i="8" s="1"/>
  <c r="L1259" i="1" s="1"/>
  <c r="D1259" i="1" s="1" a="1"/>
  <c r="D1259" i="1" s="1"/>
  <c r="C1240" i="8" a="1"/>
  <c r="C1240" i="8" s="1"/>
  <c r="L1236" i="1" s="1"/>
  <c r="D1236" i="1" s="1" a="1"/>
  <c r="D1236" i="1" s="1"/>
  <c r="C1176" i="8" a="1"/>
  <c r="C1176" i="8" s="1"/>
  <c r="L1172" i="1" s="1"/>
  <c r="D1172" i="1" s="1" a="1"/>
  <c r="D1172" i="1" s="1"/>
  <c r="C696" i="8" a="1"/>
  <c r="C696" i="8" s="1"/>
  <c r="L692" i="1" s="1"/>
  <c r="D692" i="1" s="1" a="1"/>
  <c r="D692" i="1" s="1"/>
  <c r="C936" i="8" a="1"/>
  <c r="C936" i="8" s="1"/>
  <c r="L932" i="1" s="1"/>
  <c r="D932" i="1" s="1" a="1"/>
  <c r="D932" i="1" s="1"/>
  <c r="C1201" i="8" a="1"/>
  <c r="C1201" i="8" s="1"/>
  <c r="L1197" i="1" s="1"/>
  <c r="D1197" i="1" s="1" a="1"/>
  <c r="D1197" i="1" s="1"/>
  <c r="C1351" i="8" a="1"/>
  <c r="C1351" i="8" s="1"/>
  <c r="L1347" i="1" s="1"/>
  <c r="D1347" i="1" s="1" a="1"/>
  <c r="D1347" i="1" s="1"/>
  <c r="C1367" i="8" a="1"/>
  <c r="C1367" i="8" s="1"/>
  <c r="L1363" i="1" s="1"/>
  <c r="D1363" i="1" s="1" a="1"/>
  <c r="D1363" i="1" s="1"/>
  <c r="C1383" i="8" a="1"/>
  <c r="C1383" i="8" s="1"/>
  <c r="C1399" i="8" a="1"/>
  <c r="C1399" i="8" s="1"/>
  <c r="L1395" i="1" s="1"/>
  <c r="D1395" i="1" s="1" a="1"/>
  <c r="D1395" i="1" s="1"/>
  <c r="C1415" i="8" a="1"/>
  <c r="C1415" i="8" s="1"/>
  <c r="C1431" i="8" a="1"/>
  <c r="C1431" i="8" s="1"/>
  <c r="L1427" i="1" s="1"/>
  <c r="D1427" i="1" s="1" a="1"/>
  <c r="D1427" i="1" s="1"/>
  <c r="C1447" i="8" a="1"/>
  <c r="C1447" i="8" s="1"/>
  <c r="L1443" i="1" s="1"/>
  <c r="D1443" i="1" s="1" a="1"/>
  <c r="D1443" i="1" s="1"/>
  <c r="C1560" i="8" a="1"/>
  <c r="C1560" i="8" s="1"/>
  <c r="L1556" i="1" s="1"/>
  <c r="D1556" i="1" s="1" a="1"/>
  <c r="D1556" i="1" s="1"/>
  <c r="C744" i="8" a="1"/>
  <c r="C744" i="8" s="1"/>
  <c r="L740" i="1" s="1"/>
  <c r="D740" i="1" s="1" a="1"/>
  <c r="D740" i="1" s="1"/>
  <c r="C1312" i="8" a="1"/>
  <c r="C1312" i="8" s="1"/>
  <c r="L1308" i="1" s="1"/>
  <c r="D1308" i="1" s="1" a="1"/>
  <c r="D1308" i="1" s="1"/>
  <c r="C1328" i="8" a="1"/>
  <c r="C1328" i="8" s="1"/>
  <c r="C1344" i="8" a="1"/>
  <c r="C1344" i="8" s="1"/>
  <c r="L1340" i="1" s="1"/>
  <c r="D1340" i="1" s="1" a="1"/>
  <c r="D1340" i="1" s="1"/>
  <c r="C1475" i="8" a="1"/>
  <c r="C1475" i="8" s="1"/>
  <c r="L1471" i="1" s="1"/>
  <c r="D1471" i="1" s="1" a="1"/>
  <c r="D1471" i="1" s="1"/>
  <c r="C1491" i="8" a="1"/>
  <c r="C1491" i="8" s="1"/>
  <c r="L1487" i="1" s="1"/>
  <c r="D1487" i="1" s="1" a="1"/>
  <c r="D1487" i="1" s="1"/>
  <c r="C1507" i="8" a="1"/>
  <c r="C1507" i="8" s="1"/>
  <c r="L1503" i="1" s="1"/>
  <c r="D1503" i="1" s="1" a="1"/>
  <c r="D1503" i="1" s="1"/>
  <c r="C1523" i="8" a="1"/>
  <c r="C1523" i="8" s="1"/>
  <c r="L1519" i="1" s="1"/>
  <c r="D1519" i="1" s="1" a="1"/>
  <c r="D1519" i="1" s="1"/>
  <c r="C531" i="8" a="1"/>
  <c r="C531" i="8" s="1"/>
  <c r="C549" i="8" a="1"/>
  <c r="C549" i="8" s="1"/>
  <c r="L545" i="1" s="1"/>
  <c r="D545" i="1" s="1" a="1"/>
  <c r="D545" i="1" s="1"/>
  <c r="C574" i="8" a="1"/>
  <c r="C574" i="8" s="1"/>
  <c r="C582" i="8" a="1"/>
  <c r="C582" i="8" s="1"/>
  <c r="C605" i="8" a="1"/>
  <c r="C605" i="8" s="1"/>
  <c r="C613" i="8" a="1"/>
  <c r="C613" i="8" s="1"/>
  <c r="L609" i="1" s="1"/>
  <c r="D609" i="1" s="1" a="1"/>
  <c r="D609" i="1" s="1"/>
  <c r="C638" i="8" a="1"/>
  <c r="C638" i="8" s="1"/>
  <c r="C646" i="8" a="1"/>
  <c r="C646" i="8" s="1"/>
  <c r="C669" i="8" a="1"/>
  <c r="C669" i="8" s="1"/>
  <c r="C677" i="8" a="1"/>
  <c r="C677" i="8" s="1"/>
  <c r="L673" i="1" s="1"/>
  <c r="D673" i="1" s="1" a="1"/>
  <c r="D673" i="1" s="1"/>
  <c r="C702" i="8" a="1"/>
  <c r="C702" i="8" s="1"/>
  <c r="C710" i="8" a="1"/>
  <c r="C710" i="8" s="1"/>
  <c r="C733" i="8" a="1"/>
  <c r="C733" i="8" s="1"/>
  <c r="C741" i="8" a="1"/>
  <c r="C741" i="8" s="1"/>
  <c r="L737" i="1" s="1"/>
  <c r="D737" i="1" s="1" a="1"/>
  <c r="D737" i="1" s="1"/>
  <c r="C766" i="8" a="1"/>
  <c r="C766" i="8" s="1"/>
  <c r="C797" i="8" a="1"/>
  <c r="C797" i="8" s="1"/>
  <c r="C805" i="8" a="1"/>
  <c r="C805" i="8" s="1"/>
  <c r="L801" i="1" s="1"/>
  <c r="D801" i="1" s="1" a="1"/>
  <c r="D801" i="1" s="1"/>
  <c r="C830" i="8" a="1"/>
  <c r="C830" i="8" s="1"/>
  <c r="C838" i="8" a="1"/>
  <c r="C838" i="8" s="1"/>
  <c r="C861" i="8" a="1"/>
  <c r="C861" i="8" s="1"/>
  <c r="C869" i="8" a="1"/>
  <c r="C869" i="8" s="1"/>
  <c r="L865" i="1" s="1"/>
  <c r="D865" i="1" s="1" a="1"/>
  <c r="D865" i="1" s="1"/>
  <c r="C894" i="8" a="1"/>
  <c r="C894" i="8" s="1"/>
  <c r="C902" i="8" a="1"/>
  <c r="C902" i="8" s="1"/>
  <c r="C925" i="8" a="1"/>
  <c r="C925" i="8" s="1"/>
  <c r="C952" i="8" a="1"/>
  <c r="C952" i="8" s="1"/>
  <c r="L948" i="1" s="1"/>
  <c r="D948" i="1" s="1" a="1"/>
  <c r="D948" i="1" s="1"/>
  <c r="C186" i="8" a="1"/>
  <c r="C186" i="8" s="1"/>
  <c r="C260" i="8" a="1"/>
  <c r="C260" i="8" s="1"/>
  <c r="C297" i="8" a="1"/>
  <c r="C297" i="8" s="1"/>
  <c r="C327" i="8" a="1"/>
  <c r="C327" i="8" s="1"/>
  <c r="L323" i="1" s="1"/>
  <c r="D323" i="1" s="1" a="1"/>
  <c r="D323" i="1" s="1"/>
  <c r="C353" i="8" a="1"/>
  <c r="C353" i="8" s="1"/>
  <c r="C385" i="8" a="1"/>
  <c r="C385" i="8" s="1"/>
  <c r="C420" i="8" a="1"/>
  <c r="C420" i="8" s="1"/>
  <c r="C484" i="8" a="1"/>
  <c r="C484" i="8" s="1"/>
  <c r="C555" i="8" a="1"/>
  <c r="C555" i="8" s="1"/>
  <c r="C563" i="8" a="1"/>
  <c r="C563" i="8" s="1"/>
  <c r="C588" i="8" a="1"/>
  <c r="C588" i="8" s="1"/>
  <c r="C596" i="8" a="1"/>
  <c r="C596" i="8" s="1"/>
  <c r="C619" i="8" a="1"/>
  <c r="C619" i="8" s="1"/>
  <c r="C627" i="8" a="1"/>
  <c r="C627" i="8" s="1"/>
  <c r="C652" i="8" a="1"/>
  <c r="C652" i="8" s="1"/>
  <c r="C683" i="8" a="1"/>
  <c r="C683" i="8" s="1"/>
  <c r="C691" i="8" a="1"/>
  <c r="C691" i="8" s="1"/>
  <c r="C716" i="8" a="1"/>
  <c r="C716" i="8" s="1"/>
  <c r="C724" i="8" a="1"/>
  <c r="C724" i="8" s="1"/>
  <c r="C747" i="8" a="1"/>
  <c r="C747" i="8" s="1"/>
  <c r="C755" i="8" a="1"/>
  <c r="C755" i="8" s="1"/>
  <c r="C780" i="8" a="1"/>
  <c r="C780" i="8" s="1"/>
  <c r="C811" i="8" a="1"/>
  <c r="C811" i="8" s="1"/>
  <c r="C819" i="8" a="1"/>
  <c r="C819" i="8" s="1"/>
  <c r="C844" i="8" a="1"/>
  <c r="C844" i="8" s="1"/>
  <c r="C852" i="8" a="1"/>
  <c r="C852" i="8" s="1"/>
  <c r="C875" i="8" a="1"/>
  <c r="C875" i="8" s="1"/>
  <c r="C883" i="8" a="1"/>
  <c r="C883" i="8" s="1"/>
  <c r="C908" i="8" a="1"/>
  <c r="C908" i="8" s="1"/>
  <c r="C916" i="8" a="1"/>
  <c r="C916" i="8" s="1"/>
  <c r="C939" i="8" a="1"/>
  <c r="C939" i="8" s="1"/>
  <c r="C947" i="8" a="1"/>
  <c r="C947" i="8" s="1"/>
  <c r="C960" i="8" a="1"/>
  <c r="C960" i="8" s="1"/>
  <c r="L956" i="1" s="1"/>
  <c r="D956" i="1" s="1" a="1"/>
  <c r="D956" i="1" s="1"/>
  <c r="C402" i="8" a="1"/>
  <c r="C402" i="8" s="1"/>
  <c r="C394" i="8" a="1"/>
  <c r="C394" i="8" s="1"/>
  <c r="C378" i="8" a="1"/>
  <c r="C378" i="8" s="1"/>
  <c r="C362" i="8" a="1"/>
  <c r="C362" i="8" s="1"/>
  <c r="C349" i="8" a="1"/>
  <c r="C349" i="8" s="1"/>
  <c r="C331" i="8" a="1"/>
  <c r="C331" i="8" s="1"/>
  <c r="C309" i="8" a="1"/>
  <c r="C309" i="8" s="1"/>
  <c r="L305" i="1" s="1"/>
  <c r="D305" i="1" s="1" a="1"/>
  <c r="D305" i="1" s="1"/>
  <c r="C287" i="8" a="1"/>
  <c r="C287" i="8" s="1"/>
  <c r="C271" i="8" a="1"/>
  <c r="C271" i="8" s="1"/>
  <c r="C248" i="8" a="1"/>
  <c r="C248" i="8" s="1"/>
  <c r="L244" i="1" s="1"/>
  <c r="D244" i="1" s="1" a="1"/>
  <c r="D244" i="1" s="1"/>
  <c r="C226" i="8" a="1"/>
  <c r="C226" i="8" s="1"/>
  <c r="C191" i="8" a="1"/>
  <c r="C191" i="8" s="1"/>
  <c r="C156" i="8" a="1"/>
  <c r="C156" i="8" s="1"/>
  <c r="C123" i="8" a="1"/>
  <c r="C123" i="8" s="1"/>
  <c r="C537" i="8" a="1"/>
  <c r="C537" i="8" s="1"/>
  <c r="C514" i="8" a="1"/>
  <c r="C514" i="8" s="1"/>
  <c r="C506" i="8" a="1"/>
  <c r="C506" i="8" s="1"/>
  <c r="C481" i="8" a="1"/>
  <c r="C481" i="8" s="1"/>
  <c r="L477" i="1" s="1"/>
  <c r="D477" i="1" s="1" a="1"/>
  <c r="D477" i="1" s="1"/>
  <c r="C473" i="8" a="1"/>
  <c r="C473" i="8" s="1"/>
  <c r="C450" i="8" a="1"/>
  <c r="C450" i="8" s="1"/>
  <c r="C442" i="8" a="1"/>
  <c r="C442" i="8" s="1"/>
  <c r="C417" i="8" a="1"/>
  <c r="C417" i="8" s="1"/>
  <c r="C409" i="8" a="1"/>
  <c r="C409" i="8" s="1"/>
  <c r="C383" i="8" a="1"/>
  <c r="C383" i="8" s="1"/>
  <c r="C367" i="8" a="1"/>
  <c r="C367" i="8" s="1"/>
  <c r="C351" i="8" a="1"/>
  <c r="C351" i="8" s="1"/>
  <c r="C336" i="8" a="1"/>
  <c r="C336" i="8" s="1"/>
  <c r="L332" i="1" s="1"/>
  <c r="D332" i="1" s="1" a="1"/>
  <c r="D332" i="1" s="1"/>
  <c r="C320" i="8" a="1"/>
  <c r="C320" i="8" s="1"/>
  <c r="L316" i="1" s="1"/>
  <c r="D316" i="1" s="1" a="1"/>
  <c r="D316" i="1" s="1"/>
  <c r="C305" i="8" a="1"/>
  <c r="C305" i="8" s="1"/>
  <c r="C282" i="8" a="1"/>
  <c r="C282" i="8" s="1"/>
  <c r="L278" i="1" s="1"/>
  <c r="D278" i="1" s="1" a="1"/>
  <c r="D278" i="1" s="1"/>
  <c r="C256" i="8" a="1"/>
  <c r="C256" i="8" s="1"/>
  <c r="L252" i="1" s="1"/>
  <c r="D252" i="1" s="1" a="1"/>
  <c r="D252" i="1" s="1"/>
  <c r="C233" i="8" a="1"/>
  <c r="C233" i="8" s="1"/>
  <c r="C206" i="8" a="1"/>
  <c r="C206" i="8" s="1"/>
  <c r="C176" i="8" a="1"/>
  <c r="C176" i="8" s="1"/>
  <c r="L172" i="1" s="1"/>
  <c r="D172" i="1" s="1" a="1"/>
  <c r="D172" i="1" s="1"/>
  <c r="C128" i="8" a="1"/>
  <c r="C128" i="8" s="1"/>
  <c r="C38" i="8" a="1"/>
  <c r="C38" i="8" s="1"/>
  <c r="L34" i="1" s="1"/>
  <c r="D34" i="1" s="1" a="1"/>
  <c r="D34" i="1" s="1"/>
  <c r="C95" i="8" a="1"/>
  <c r="C95" i="8" s="1"/>
  <c r="L91" i="1" s="1"/>
  <c r="D91" i="1" s="1" a="1"/>
  <c r="D91" i="1" s="1"/>
  <c r="C68" i="8" a="1"/>
  <c r="C68" i="8" s="1"/>
  <c r="L64" i="1" s="1"/>
  <c r="D64" i="1" s="1" a="1"/>
  <c r="D64" i="1" s="1"/>
  <c r="C42" i="8" a="1"/>
  <c r="C42" i="8" s="1"/>
  <c r="C255" i="8" a="1"/>
  <c r="C255" i="8" s="1"/>
  <c r="C237" i="8" a="1"/>
  <c r="C237" i="8" s="1"/>
  <c r="L233" i="1" s="1"/>
  <c r="D233" i="1" s="1" a="1"/>
  <c r="D233" i="1" s="1"/>
  <c r="C222" i="8" a="1"/>
  <c r="C222" i="8" s="1"/>
  <c r="C205" i="8" a="1"/>
  <c r="C205" i="8" s="1"/>
  <c r="L201" i="1" s="1"/>
  <c r="D201" i="1" s="1" a="1"/>
  <c r="D201" i="1" s="1"/>
  <c r="C189" i="8" a="1"/>
  <c r="C189" i="8" s="1"/>
  <c r="L185" i="1" s="1"/>
  <c r="D185" i="1" s="1" a="1"/>
  <c r="D185" i="1" s="1"/>
  <c r="C174" i="8" a="1"/>
  <c r="C174" i="8" s="1"/>
  <c r="C159" i="8" a="1"/>
  <c r="C159" i="8" s="1"/>
  <c r="C144" i="8" a="1"/>
  <c r="C144" i="8" s="1"/>
  <c r="L140" i="1" s="1"/>
  <c r="D140" i="1" s="1" a="1"/>
  <c r="D140" i="1" s="1"/>
  <c r="C126" i="8" a="1"/>
  <c r="C126" i="8" s="1"/>
  <c r="C100" i="8" a="1"/>
  <c r="C100" i="8" s="1"/>
  <c r="C74" i="8" a="1"/>
  <c r="C74" i="8" s="1"/>
  <c r="L70" i="1" s="1"/>
  <c r="D70" i="1" s="1" a="1"/>
  <c r="D70" i="1" s="1"/>
  <c r="C47" i="8" a="1"/>
  <c r="C47" i="8" s="1"/>
  <c r="L43" i="1" s="1"/>
  <c r="D43" i="1" s="1" a="1"/>
  <c r="D43" i="1" s="1"/>
  <c r="C315" i="8" a="1"/>
  <c r="C315" i="8" s="1"/>
  <c r="C299" i="8" a="1"/>
  <c r="C299" i="8" s="1"/>
  <c r="C283" i="8" a="1"/>
  <c r="C283" i="8" s="1"/>
  <c r="C270" i="8" a="1"/>
  <c r="C270" i="8" s="1"/>
  <c r="C258" i="8" a="1"/>
  <c r="C258" i="8" s="1"/>
  <c r="C240" i="8" a="1"/>
  <c r="C240" i="8" s="1"/>
  <c r="L236" i="1" s="1"/>
  <c r="D236" i="1" s="1" a="1"/>
  <c r="D236" i="1" s="1"/>
  <c r="C221" i="8" a="1"/>
  <c r="C221" i="8" s="1"/>
  <c r="L217" i="1" s="1"/>
  <c r="D217" i="1" s="1" a="1"/>
  <c r="D217" i="1" s="1"/>
  <c r="C208" i="8" a="1"/>
  <c r="C208" i="8" s="1"/>
  <c r="L204" i="1" s="1"/>
  <c r="D204" i="1" s="1" a="1"/>
  <c r="D204" i="1" s="1"/>
  <c r="C192" i="8" a="1"/>
  <c r="C192" i="8" s="1"/>
  <c r="L188" i="1" s="1"/>
  <c r="D188" i="1" s="1" a="1"/>
  <c r="D188" i="1" s="1"/>
  <c r="C173" i="8" a="1"/>
  <c r="C173" i="8" s="1"/>
  <c r="L169" i="1" s="1"/>
  <c r="D169" i="1" s="1" a="1"/>
  <c r="D169" i="1" s="1"/>
  <c r="C158" i="8" a="1"/>
  <c r="C158" i="8" s="1"/>
  <c r="C143" i="8" a="1"/>
  <c r="C143" i="8" s="1"/>
  <c r="C119" i="8" a="1"/>
  <c r="C119" i="8" s="1"/>
  <c r="C92" i="8" a="1"/>
  <c r="C92" i="8" s="1"/>
  <c r="L88" i="1" s="1"/>
  <c r="D88" i="1" s="1" a="1"/>
  <c r="D88" i="1" s="1"/>
  <c r="C64" i="8" a="1"/>
  <c r="C64" i="8" s="1"/>
  <c r="L60" i="1" s="1"/>
  <c r="D60" i="1" s="1" a="1"/>
  <c r="D60" i="1" s="1"/>
  <c r="C32" i="8" a="1"/>
  <c r="C32" i="8" s="1"/>
  <c r="C269" i="8" a="1"/>
  <c r="C269" i="8" s="1"/>
  <c r="L265" i="1" s="1"/>
  <c r="D265" i="1" s="1" a="1"/>
  <c r="D265" i="1" s="1"/>
  <c r="C560" i="8" a="1"/>
  <c r="C560" i="8" s="1"/>
  <c r="L556" i="1" s="1"/>
  <c r="D556" i="1" s="1" a="1"/>
  <c r="D556" i="1" s="1"/>
  <c r="C581" i="8" a="1"/>
  <c r="C581" i="8" s="1"/>
  <c r="L577" i="1" s="1"/>
  <c r="D577" i="1" s="1" a="1"/>
  <c r="D577" i="1" s="1"/>
  <c r="C602" i="8" a="1"/>
  <c r="C602" i="8" s="1"/>
  <c r="C622" i="8" a="1"/>
  <c r="C622" i="8" s="1"/>
  <c r="C637" i="8" a="1"/>
  <c r="C637" i="8" s="1"/>
  <c r="L633" i="1" s="1"/>
  <c r="D633" i="1" s="1" a="1"/>
  <c r="D633" i="1" s="1"/>
  <c r="C653" i="8" a="1"/>
  <c r="C653" i="8" s="1"/>
  <c r="L649" i="1" s="1"/>
  <c r="D649" i="1" s="1" a="1"/>
  <c r="D649" i="1" s="1"/>
  <c r="C672" i="8" a="1"/>
  <c r="C672" i="8" s="1"/>
  <c r="L668" i="1" s="1"/>
  <c r="D668" i="1" s="1" a="1"/>
  <c r="D668" i="1" s="1"/>
  <c r="C734" i="8" a="1"/>
  <c r="C734" i="8" s="1"/>
  <c r="C750" i="8" a="1"/>
  <c r="C750" i="8" s="1"/>
  <c r="C785" i="8" a="1"/>
  <c r="C785" i="8" s="1"/>
  <c r="L781" i="1" s="1"/>
  <c r="D781" i="1" s="1" a="1"/>
  <c r="D781" i="1" s="1"/>
  <c r="C800" i="8" a="1"/>
  <c r="C800" i="8" s="1"/>
  <c r="L796" i="1" s="1"/>
  <c r="D796" i="1" s="1" a="1"/>
  <c r="D796" i="1" s="1"/>
  <c r="C1080" i="8" a="1"/>
  <c r="C1080" i="8" s="1"/>
  <c r="L1076" i="1" s="1"/>
  <c r="D1076" i="1" s="1" a="1"/>
  <c r="D1076" i="1" s="1"/>
  <c r="C536" i="8" a="1"/>
  <c r="C536" i="8" s="1"/>
  <c r="L532" i="1" s="1"/>
  <c r="D532" i="1" s="1" a="1"/>
  <c r="D532" i="1" s="1"/>
  <c r="C1234" i="8" a="1"/>
  <c r="C1234" i="8" s="1"/>
  <c r="L1230" i="1" s="1"/>
  <c r="D1230" i="1" s="1" a="1"/>
  <c r="D1230" i="1" s="1"/>
  <c r="C1168" i="8" a="1"/>
  <c r="C1168" i="8" s="1"/>
  <c r="L1164" i="1" s="1"/>
  <c r="D1164" i="1" s="1" a="1"/>
  <c r="D1164" i="1" s="1"/>
  <c r="C1339" i="8" a="1"/>
  <c r="C1339" i="8" s="1"/>
  <c r="L1335" i="1" s="1"/>
  <c r="D1335" i="1" s="1" a="1"/>
  <c r="D1335" i="1" s="1"/>
  <c r="C1323" i="8" a="1"/>
  <c r="C1323" i="8" s="1"/>
  <c r="L1319" i="1" s="1"/>
  <c r="D1319" i="1" s="1" a="1"/>
  <c r="D1319" i="1" s="1"/>
  <c r="C1307" i="8" a="1"/>
  <c r="C1307" i="8" s="1"/>
  <c r="L1303" i="1" s="1"/>
  <c r="D1303" i="1" s="1" a="1"/>
  <c r="D1303" i="1" s="1"/>
  <c r="C1291" i="8" a="1"/>
  <c r="C1291" i="8" s="1"/>
  <c r="L1287" i="1" s="1"/>
  <c r="D1287" i="1" s="1" a="1"/>
  <c r="D1287" i="1" s="1"/>
  <c r="C1275" i="8" a="1"/>
  <c r="C1275" i="8" s="1"/>
  <c r="L1271" i="1" s="1"/>
  <c r="D1271" i="1" s="1" a="1"/>
  <c r="D1271" i="1" s="1"/>
  <c r="C1259" i="8" a="1"/>
  <c r="C1259" i="8" s="1"/>
  <c r="L1255" i="1" s="1"/>
  <c r="D1255" i="1" s="1" a="1"/>
  <c r="D1255" i="1" s="1"/>
  <c r="C1224" i="8" a="1"/>
  <c r="C1224" i="8" s="1"/>
  <c r="L1220" i="1" s="1"/>
  <c r="D1220" i="1" s="1" a="1"/>
  <c r="D1220" i="1" s="1"/>
  <c r="C888" i="8" a="1"/>
  <c r="C888" i="8" s="1"/>
  <c r="L884" i="1" s="1"/>
  <c r="D884" i="1" s="1" a="1"/>
  <c r="D884" i="1" s="1"/>
  <c r="C632" i="8" a="1"/>
  <c r="C632" i="8" s="1"/>
  <c r="L628" i="1" s="1"/>
  <c r="D628" i="1" s="1" a="1"/>
  <c r="D628" i="1" s="1"/>
  <c r="C1032" i="8" a="1"/>
  <c r="C1032" i="8" s="1"/>
  <c r="L1028" i="1" s="1"/>
  <c r="D1028" i="1" s="1" a="1"/>
  <c r="D1028" i="1" s="1"/>
  <c r="C1355" i="8" a="1"/>
  <c r="C1355" i="8" s="1"/>
  <c r="L1351" i="1" s="1"/>
  <c r="D1351" i="1" s="1" a="1"/>
  <c r="D1351" i="1" s="1"/>
  <c r="C1371" i="8" a="1"/>
  <c r="C1371" i="8" s="1"/>
  <c r="L1367" i="1" s="1"/>
  <c r="D1367" i="1" s="1" a="1"/>
  <c r="D1367" i="1" s="1"/>
  <c r="C1387" i="8" a="1"/>
  <c r="C1387" i="8" s="1"/>
  <c r="C1403" i="8" a="1"/>
  <c r="C1403" i="8" s="1"/>
  <c r="L1399" i="1" s="1"/>
  <c r="D1399" i="1" s="1" a="1"/>
  <c r="D1399" i="1" s="1"/>
  <c r="C1419" i="8" a="1"/>
  <c r="C1419" i="8" s="1"/>
  <c r="L1415" i="1" s="1"/>
  <c r="D1415" i="1" s="1" a="1"/>
  <c r="D1415" i="1" s="1"/>
  <c r="C1435" i="8" a="1"/>
  <c r="C1435" i="8" s="1"/>
  <c r="L1431" i="1" s="1"/>
  <c r="D1431" i="1" s="1" a="1"/>
  <c r="D1431" i="1" s="1"/>
  <c r="C1451" i="8" a="1"/>
  <c r="C1451" i="8" s="1"/>
  <c r="L1447" i="1" s="1"/>
  <c r="D1447" i="1" s="1" a="1"/>
  <c r="D1447" i="1" s="1"/>
  <c r="C1564" i="8" a="1"/>
  <c r="C1564" i="8" s="1"/>
  <c r="L1560" i="1" s="1"/>
  <c r="D1560" i="1" s="1" a="1"/>
  <c r="D1560" i="1" s="1"/>
  <c r="C1252" i="8" a="1"/>
  <c r="C1252" i="8" s="1"/>
  <c r="L1248" i="1" s="1"/>
  <c r="D1248" i="1" s="1" a="1"/>
  <c r="D1248" i="1" s="1"/>
  <c r="C1268" i="8" a="1"/>
  <c r="C1268" i="8" s="1"/>
  <c r="L1264" i="1" s="1"/>
  <c r="D1264" i="1" s="1" a="1"/>
  <c r="D1264" i="1" s="1"/>
  <c r="C1316" i="8" a="1"/>
  <c r="C1316" i="8" s="1"/>
  <c r="L1312" i="1" s="1"/>
  <c r="D1312" i="1" s="1" a="1"/>
  <c r="D1312" i="1" s="1"/>
  <c r="C1332" i="8" a="1"/>
  <c r="C1332" i="8" s="1"/>
  <c r="C1463" i="8" a="1"/>
  <c r="C1463" i="8" s="1"/>
  <c r="L1459" i="1" s="1"/>
  <c r="D1459" i="1" s="1" a="1"/>
  <c r="D1459" i="1" s="1"/>
  <c r="C1479" i="8" a="1"/>
  <c r="C1479" i="8" s="1"/>
  <c r="L1475" i="1" s="1"/>
  <c r="D1475" i="1" s="1" a="1"/>
  <c r="D1475" i="1" s="1"/>
  <c r="C1495" i="8" a="1"/>
  <c r="C1495" i="8" s="1"/>
  <c r="L1491" i="1" s="1"/>
  <c r="D1491" i="1" s="1" a="1"/>
  <c r="D1491" i="1" s="1"/>
  <c r="C1511" i="8" a="1"/>
  <c r="C1511" i="8" s="1"/>
  <c r="L1507" i="1" s="1"/>
  <c r="D1507" i="1" s="1" a="1"/>
  <c r="D1507" i="1" s="1"/>
  <c r="C1527" i="8" a="1"/>
  <c r="C1527" i="8" s="1"/>
  <c r="L1523" i="1" s="1"/>
  <c r="D1523" i="1" s="1" a="1"/>
  <c r="D1523" i="1" s="1"/>
  <c r="C543" i="8" a="1"/>
  <c r="C543" i="8" s="1"/>
  <c r="C551" i="8" a="1"/>
  <c r="C551" i="8" s="1"/>
  <c r="L547" i="1" s="1"/>
  <c r="D547" i="1" s="1" a="1"/>
  <c r="D547" i="1" s="1"/>
  <c r="C576" i="8" a="1"/>
  <c r="C576" i="8" s="1"/>
  <c r="L572" i="1" s="1"/>
  <c r="D572" i="1" s="1" a="1"/>
  <c r="D572" i="1" s="1"/>
  <c r="C584" i="8" a="1"/>
  <c r="C584" i="8" s="1"/>
  <c r="L580" i="1" s="1"/>
  <c r="D580" i="1" s="1" a="1"/>
  <c r="D580" i="1" s="1"/>
  <c r="C607" i="8" a="1"/>
  <c r="C607" i="8" s="1"/>
  <c r="C615" i="8" a="1"/>
  <c r="C615" i="8" s="1"/>
  <c r="L611" i="1" s="1"/>
  <c r="D611" i="1" s="1" a="1"/>
  <c r="D611" i="1" s="1"/>
  <c r="C640" i="8" a="1"/>
  <c r="C640" i="8" s="1"/>
  <c r="L636" i="1" s="1"/>
  <c r="D636" i="1" s="1" a="1"/>
  <c r="D636" i="1" s="1"/>
  <c r="C648" i="8" a="1"/>
  <c r="C648" i="8" s="1"/>
  <c r="L644" i="1" s="1"/>
  <c r="D644" i="1" s="1" a="1"/>
  <c r="D644" i="1" s="1"/>
  <c r="C671" i="8" a="1"/>
  <c r="C671" i="8" s="1"/>
  <c r="C679" i="8" a="1"/>
  <c r="C679" i="8" s="1"/>
  <c r="L675" i="1" s="1"/>
  <c r="D675" i="1" s="1" a="1"/>
  <c r="D675" i="1" s="1"/>
  <c r="C704" i="8" a="1"/>
  <c r="C704" i="8" s="1"/>
  <c r="L700" i="1" s="1"/>
  <c r="D700" i="1" s="1" a="1"/>
  <c r="D700" i="1" s="1"/>
  <c r="C712" i="8" a="1"/>
  <c r="C712" i="8" s="1"/>
  <c r="L708" i="1" s="1"/>
  <c r="D708" i="1" s="1" a="1"/>
  <c r="D708" i="1" s="1"/>
  <c r="C743" i="8" a="1"/>
  <c r="C743" i="8" s="1"/>
  <c r="L739" i="1" s="1"/>
  <c r="D739" i="1" s="1" a="1"/>
  <c r="D739" i="1" s="1"/>
  <c r="C768" i="8" a="1"/>
  <c r="C768" i="8" s="1"/>
  <c r="L764" i="1" s="1"/>
  <c r="D764" i="1" s="1" a="1"/>
  <c r="D764" i="1" s="1"/>
  <c r="C776" i="8" a="1"/>
  <c r="C776" i="8" s="1"/>
  <c r="L772" i="1" s="1"/>
  <c r="D772" i="1" s="1" a="1"/>
  <c r="D772" i="1" s="1"/>
  <c r="C799" i="8" a="1"/>
  <c r="C799" i="8" s="1"/>
  <c r="C807" i="8" a="1"/>
  <c r="C807" i="8" s="1"/>
  <c r="L803" i="1" s="1"/>
  <c r="D803" i="1" s="1" a="1"/>
  <c r="D803" i="1" s="1"/>
  <c r="C832" i="8" a="1"/>
  <c r="C832" i="8" s="1"/>
  <c r="L828" i="1" s="1"/>
  <c r="D828" i="1" s="1" a="1"/>
  <c r="D828" i="1" s="1"/>
  <c r="C840" i="8" a="1"/>
  <c r="C840" i="8" s="1"/>
  <c r="L836" i="1" s="1"/>
  <c r="D836" i="1" s="1" a="1"/>
  <c r="D836" i="1" s="1"/>
  <c r="C871" i="8" a="1"/>
  <c r="C871" i="8" s="1"/>
  <c r="L867" i="1" s="1"/>
  <c r="D867" i="1" s="1" a="1"/>
  <c r="D867" i="1" s="1"/>
  <c r="C896" i="8" a="1"/>
  <c r="C896" i="8" s="1"/>
  <c r="L892" i="1" s="1"/>
  <c r="D892" i="1" s="1" a="1"/>
  <c r="D892" i="1" s="1"/>
  <c r="C904" i="8" a="1"/>
  <c r="C904" i="8" s="1"/>
  <c r="L900" i="1" s="1"/>
  <c r="D900" i="1" s="1" a="1"/>
  <c r="D900" i="1" s="1"/>
  <c r="C927" i="8" a="1"/>
  <c r="C927" i="8" s="1"/>
  <c r="C935" i="8" a="1"/>
  <c r="C935" i="8" s="1"/>
  <c r="L931" i="1" s="1"/>
  <c r="D931" i="1" s="1" a="1"/>
  <c r="D931" i="1" s="1"/>
  <c r="C969" i="8" a="1"/>
  <c r="C969" i="8" s="1"/>
  <c r="C149" i="8" a="1"/>
  <c r="C149" i="8" s="1"/>
  <c r="L145" i="1" s="1"/>
  <c r="D145" i="1" s="1" a="1"/>
  <c r="D145" i="1" s="1"/>
  <c r="C202" i="8" a="1"/>
  <c r="C202" i="8" s="1"/>
  <c r="C268" i="8" a="1"/>
  <c r="C268" i="8" s="1"/>
  <c r="C301" i="8" a="1"/>
  <c r="C301" i="8" s="1"/>
  <c r="L297" i="1" s="1"/>
  <c r="D297" i="1" s="1" a="1"/>
  <c r="D297" i="1" s="1"/>
  <c r="C330" i="8" a="1"/>
  <c r="C330" i="8" s="1"/>
  <c r="C361" i="8" a="1"/>
  <c r="C361" i="8" s="1"/>
  <c r="C399" i="8" a="1"/>
  <c r="C399" i="8" s="1"/>
  <c r="C445" i="8" a="1"/>
  <c r="C445" i="8" s="1"/>
  <c r="L441" i="1" s="1"/>
  <c r="D441" i="1" s="1" a="1"/>
  <c r="D441" i="1" s="1"/>
  <c r="C509" i="8" a="1"/>
  <c r="C509" i="8" s="1"/>
  <c r="L505" i="1" s="1"/>
  <c r="D505" i="1" s="1" a="1"/>
  <c r="D505" i="1" s="1"/>
  <c r="C557" i="8" a="1"/>
  <c r="C557" i="8" s="1"/>
  <c r="L553" i="1" s="1"/>
  <c r="D553" i="1" s="1" a="1"/>
  <c r="D553" i="1" s="1"/>
  <c r="C565" i="8" a="1"/>
  <c r="C565" i="8" s="1"/>
  <c r="L561" i="1" s="1"/>
  <c r="D561" i="1" s="1" a="1"/>
  <c r="D561" i="1" s="1"/>
  <c r="C590" i="8" a="1"/>
  <c r="C590" i="8" s="1"/>
  <c r="C598" i="8" a="1"/>
  <c r="C598" i="8" s="1"/>
  <c r="C621" i="8" a="1"/>
  <c r="C621" i="8" s="1"/>
  <c r="L617" i="1" s="1"/>
  <c r="D617" i="1" s="1" a="1"/>
  <c r="D617" i="1" s="1"/>
  <c r="C629" i="8" a="1"/>
  <c r="C629" i="8" s="1"/>
  <c r="L625" i="1" s="1"/>
  <c r="D625" i="1" s="1" a="1"/>
  <c r="D625" i="1" s="1"/>
  <c r="C654" i="8" a="1"/>
  <c r="C654" i="8" s="1"/>
  <c r="C662" i="8" a="1"/>
  <c r="C662" i="8" s="1"/>
  <c r="C685" i="8" a="1"/>
  <c r="C685" i="8" s="1"/>
  <c r="L681" i="1" s="1"/>
  <c r="D681" i="1" s="1" a="1"/>
  <c r="D681" i="1" s="1"/>
  <c r="C693" i="8" a="1"/>
  <c r="C693" i="8" s="1"/>
  <c r="L689" i="1" s="1"/>
  <c r="D689" i="1" s="1" a="1"/>
  <c r="D689" i="1" s="1"/>
  <c r="C718" i="8" a="1"/>
  <c r="C718" i="8" s="1"/>
  <c r="C726" i="8" a="1"/>
  <c r="C726" i="8" s="1"/>
  <c r="C757" i="8" a="1"/>
  <c r="C757" i="8" s="1"/>
  <c r="C782" i="8" a="1"/>
  <c r="C782" i="8" s="1"/>
  <c r="C790" i="8" a="1"/>
  <c r="C790" i="8" s="1"/>
  <c r="C813" i="8" a="1"/>
  <c r="C813" i="8" s="1"/>
  <c r="L809" i="1" s="1"/>
  <c r="D809" i="1" s="1" a="1"/>
  <c r="D809" i="1" s="1"/>
  <c r="C821" i="8" a="1"/>
  <c r="C821" i="8" s="1"/>
  <c r="L817" i="1" s="1"/>
  <c r="D817" i="1" s="1" a="1"/>
  <c r="D817" i="1" s="1"/>
  <c r="C846" i="8" a="1"/>
  <c r="C846" i="8" s="1"/>
  <c r="C854" i="8" a="1"/>
  <c r="C854" i="8" s="1"/>
  <c r="C885" i="8" a="1"/>
  <c r="C885" i="8" s="1"/>
  <c r="L881" i="1" s="1"/>
  <c r="D881" i="1" s="1" a="1"/>
  <c r="D881" i="1" s="1"/>
  <c r="C910" i="8" a="1"/>
  <c r="C910" i="8" s="1"/>
  <c r="C918" i="8" a="1"/>
  <c r="C918" i="8" s="1"/>
  <c r="L914" i="1" s="1"/>
  <c r="D914" i="1" s="1" a="1"/>
  <c r="D914" i="1" s="1"/>
  <c r="C941" i="8" a="1"/>
  <c r="C941" i="8" s="1"/>
  <c r="L937" i="1" s="1"/>
  <c r="D937" i="1" s="1" a="1"/>
  <c r="D937" i="1" s="1"/>
  <c r="C954" i="8" a="1"/>
  <c r="C954" i="8" s="1"/>
  <c r="C962" i="8" a="1"/>
  <c r="C962" i="8" s="1"/>
  <c r="C408" i="8" a="1"/>
  <c r="C408" i="8" s="1"/>
  <c r="L404" i="1" s="1"/>
  <c r="D404" i="1" s="1" a="1"/>
  <c r="D404" i="1" s="1"/>
  <c r="C400" i="8" a="1"/>
  <c r="C400" i="8" s="1"/>
  <c r="L396" i="1" s="1"/>
  <c r="D396" i="1" s="1" a="1"/>
  <c r="D396" i="1" s="1"/>
  <c r="C389" i="8" a="1"/>
  <c r="C389" i="8" s="1"/>
  <c r="C373" i="8" a="1"/>
  <c r="C373" i="8" s="1"/>
  <c r="L369" i="1" s="1"/>
  <c r="D369" i="1" s="1" a="1"/>
  <c r="D369" i="1" s="1"/>
  <c r="C360" i="8" a="1"/>
  <c r="C360" i="8" s="1"/>
  <c r="L356" i="1" s="1"/>
  <c r="D356" i="1" s="1" a="1"/>
  <c r="D356" i="1" s="1"/>
  <c r="C342" i="8" a="1"/>
  <c r="C342" i="8" s="1"/>
  <c r="C326" i="8" a="1"/>
  <c r="C326" i="8" s="1"/>
  <c r="C302" i="8" a="1"/>
  <c r="C302" i="8" s="1"/>
  <c r="C284" i="8" a="1"/>
  <c r="C284" i="8" s="1"/>
  <c r="C266" i="8" a="1"/>
  <c r="C266" i="8" s="1"/>
  <c r="C244" i="8" a="1"/>
  <c r="C244" i="8" s="1"/>
  <c r="C220" i="8" a="1"/>
  <c r="C220" i="8" s="1"/>
  <c r="C179" i="8" a="1"/>
  <c r="C179" i="8" s="1"/>
  <c r="L175" i="1" s="1"/>
  <c r="D175" i="1" s="1" a="1"/>
  <c r="D175" i="1" s="1"/>
  <c r="C148" i="8" a="1"/>
  <c r="C148" i="8" s="1"/>
  <c r="C96" i="8" a="1"/>
  <c r="C96" i="8" s="1"/>
  <c r="C520" i="8" a="1"/>
  <c r="C520" i="8" s="1"/>
  <c r="L516" i="1" s="1"/>
  <c r="D516" i="1" s="1" a="1"/>
  <c r="D516" i="1" s="1"/>
  <c r="C512" i="8" a="1"/>
  <c r="C512" i="8" s="1"/>
  <c r="L508" i="1" s="1"/>
  <c r="D508" i="1" s="1" a="1"/>
  <c r="D508" i="1" s="1"/>
  <c r="C487" i="8" a="1"/>
  <c r="C487" i="8" s="1"/>
  <c r="L483" i="1" s="1"/>
  <c r="D483" i="1" s="1" a="1"/>
  <c r="D483" i="1" s="1"/>
  <c r="C479" i="8" a="1"/>
  <c r="C479" i="8" s="1"/>
  <c r="C456" i="8" a="1"/>
  <c r="C456" i="8" s="1"/>
  <c r="L452" i="1" s="1"/>
  <c r="D452" i="1" s="1" a="1"/>
  <c r="D452" i="1" s="1"/>
  <c r="C448" i="8" a="1"/>
  <c r="C448" i="8" s="1"/>
  <c r="L444" i="1" s="1"/>
  <c r="D444" i="1" s="1" a="1"/>
  <c r="D444" i="1" s="1"/>
  <c r="C423" i="8" a="1"/>
  <c r="C423" i="8" s="1"/>
  <c r="L419" i="1" s="1"/>
  <c r="D419" i="1" s="1" a="1"/>
  <c r="D419" i="1" s="1"/>
  <c r="C415" i="8" a="1"/>
  <c r="C415" i="8" s="1"/>
  <c r="C393" i="8" a="1"/>
  <c r="C393" i="8" s="1"/>
  <c r="C364" i="8" a="1"/>
  <c r="C364" i="8" s="1"/>
  <c r="C346" i="8" a="1"/>
  <c r="C346" i="8" s="1"/>
  <c r="C333" i="8" a="1"/>
  <c r="C333" i="8" s="1"/>
  <c r="L329" i="1" s="1"/>
  <c r="D329" i="1" s="1" a="1"/>
  <c r="D329" i="1" s="1"/>
  <c r="C314" i="8" a="1"/>
  <c r="C314" i="8" s="1"/>
  <c r="C298" i="8" a="1"/>
  <c r="C298" i="8" s="1"/>
  <c r="L294" i="1" s="1"/>
  <c r="D294" i="1" s="1" a="1"/>
  <c r="D294" i="1" s="1"/>
  <c r="C278" i="8" a="1"/>
  <c r="C278" i="8" s="1"/>
  <c r="C251" i="8" a="1"/>
  <c r="C251" i="8" s="1"/>
  <c r="C229" i="8" a="1"/>
  <c r="C229" i="8" s="1"/>
  <c r="L225" i="1" s="1"/>
  <c r="D225" i="1" s="1" a="1"/>
  <c r="D225" i="1" s="1"/>
  <c r="C198" i="8" a="1"/>
  <c r="C198" i="8" s="1"/>
  <c r="L194" i="1" s="1"/>
  <c r="D194" i="1" s="1" a="1"/>
  <c r="D194" i="1" s="1"/>
  <c r="C161" i="8" a="1"/>
  <c r="C161" i="8" s="1"/>
  <c r="L157" i="1" s="1"/>
  <c r="D157" i="1" s="1" a="1"/>
  <c r="D157" i="1" s="1"/>
  <c r="C116" i="8" a="1"/>
  <c r="C116" i="8" s="1"/>
  <c r="C115" i="8" a="1"/>
  <c r="C115" i="8" s="1"/>
  <c r="C88" i="8" a="1"/>
  <c r="C88" i="8" s="1"/>
  <c r="L84" i="1" s="1"/>
  <c r="D84" i="1" s="1" a="1"/>
  <c r="D84" i="1" s="1"/>
  <c r="C62" i="8" a="1"/>
  <c r="C62" i="8" s="1"/>
  <c r="L58" i="1" s="1"/>
  <c r="D58" i="1" s="1" a="1"/>
  <c r="D58" i="1" s="1"/>
  <c r="C36" i="8" a="1"/>
  <c r="C36" i="8" s="1"/>
  <c r="C252" i="8" a="1"/>
  <c r="C252" i="8" s="1"/>
  <c r="C234" i="8" a="1"/>
  <c r="C234" i="8" s="1"/>
  <c r="L230" i="1" s="1"/>
  <c r="D230" i="1" s="1" a="1"/>
  <c r="D230" i="1" s="1"/>
  <c r="C219" i="8" a="1"/>
  <c r="C219" i="8" s="1"/>
  <c r="C201" i="8" a="1"/>
  <c r="C201" i="8" s="1"/>
  <c r="C185" i="8" a="1"/>
  <c r="C185" i="8" s="1"/>
  <c r="C170" i="8" a="1"/>
  <c r="C170" i="8" s="1"/>
  <c r="L166" i="1" s="1"/>
  <c r="D166" i="1" s="1" a="1"/>
  <c r="D166" i="1" s="1"/>
  <c r="C155" i="8" a="1"/>
  <c r="C155" i="8" s="1"/>
  <c r="C140" i="8" a="1"/>
  <c r="C140" i="8" s="1"/>
  <c r="C120" i="8" a="1"/>
  <c r="C120" i="8" s="1"/>
  <c r="C94" i="8" a="1"/>
  <c r="C94" i="8" s="1"/>
  <c r="L90" i="1" s="1"/>
  <c r="D90" i="1" s="1" a="1"/>
  <c r="D90" i="1" s="1"/>
  <c r="C67" i="8" a="1"/>
  <c r="C67" i="8" s="1"/>
  <c r="C40" i="8" a="1"/>
  <c r="C40" i="8" s="1"/>
  <c r="C312" i="8" a="1"/>
  <c r="C312" i="8" s="1"/>
  <c r="L308" i="1" s="1"/>
  <c r="D308" i="1" s="1" a="1"/>
  <c r="D308" i="1" s="1"/>
  <c r="C294" i="8" a="1"/>
  <c r="C294" i="8" s="1"/>
  <c r="C280" i="8" a="1"/>
  <c r="C280" i="8" s="1"/>
  <c r="L276" i="1" s="1"/>
  <c r="D276" i="1" s="1" a="1"/>
  <c r="D276" i="1" s="1"/>
  <c r="C267" i="8" a="1"/>
  <c r="C267" i="8" s="1"/>
  <c r="C254" i="8" a="1"/>
  <c r="C254" i="8" s="1"/>
  <c r="C236" i="8" a="1"/>
  <c r="C236" i="8" s="1"/>
  <c r="L232" i="1" s="1"/>
  <c r="D232" i="1" s="1" a="1"/>
  <c r="D232" i="1" s="1"/>
  <c r="C218" i="8" a="1"/>
  <c r="C218" i="8" s="1"/>
  <c r="L214" i="1" s="1"/>
  <c r="D214" i="1" s="1" a="1"/>
  <c r="D214" i="1" s="1"/>
  <c r="C204" i="8" a="1"/>
  <c r="C204" i="8" s="1"/>
  <c r="C188" i="8" a="1"/>
  <c r="C188" i="8" s="1"/>
  <c r="C169" i="8" a="1"/>
  <c r="C169" i="8" s="1"/>
  <c r="C154" i="8" a="1"/>
  <c r="C154" i="8" s="1"/>
  <c r="C139" i="8" a="1"/>
  <c r="C139" i="8" s="1"/>
  <c r="C112" i="8" a="1"/>
  <c r="C112" i="8" s="1"/>
  <c r="C84" i="8" a="1"/>
  <c r="C84" i="8" s="1"/>
  <c r="L80" i="1" s="1"/>
  <c r="D80" i="1" s="1" a="1"/>
  <c r="D80" i="1" s="1"/>
  <c r="C58" i="8" a="1"/>
  <c r="C58" i="8" s="1"/>
  <c r="L54" i="1" s="1"/>
  <c r="D54" i="1" s="1" a="1"/>
  <c r="D54" i="1" s="1"/>
  <c r="C26" i="8" a="1"/>
  <c r="C26" i="8" s="1"/>
  <c r="L22" i="1" s="1"/>
  <c r="D22" i="1" s="1" a="1"/>
  <c r="D22" i="1" s="1"/>
  <c r="C332" i="8" a="1"/>
  <c r="C332" i="8" s="1"/>
  <c r="C503" i="8" a="1"/>
  <c r="C503" i="8" s="1"/>
  <c r="L499" i="1" s="1"/>
  <c r="D499" i="1" s="1" a="1"/>
  <c r="D499" i="1" s="1"/>
  <c r="C544" i="8" a="1"/>
  <c r="C544" i="8" s="1"/>
  <c r="L540" i="1" s="1"/>
  <c r="D540" i="1" s="1" a="1"/>
  <c r="D540" i="1" s="1"/>
  <c r="C566" i="8" a="1"/>
  <c r="C566" i="8" s="1"/>
  <c r="C641" i="8" a="1"/>
  <c r="C641" i="8" s="1"/>
  <c r="L637" i="1" s="1"/>
  <c r="D637" i="1" s="1" a="1"/>
  <c r="D637" i="1" s="1"/>
  <c r="C707" i="8" a="1"/>
  <c r="C707" i="8" s="1"/>
  <c r="L703" i="1" s="1"/>
  <c r="D703" i="1" s="1" a="1"/>
  <c r="D703" i="1" s="1"/>
  <c r="C738" i="8" a="1"/>
  <c r="C738" i="8" s="1"/>
  <c r="C754" i="8" a="1"/>
  <c r="C754" i="8" s="1"/>
  <c r="C789" i="8" a="1"/>
  <c r="C789" i="8" s="1"/>
  <c r="C804" i="8" a="1"/>
  <c r="C804" i="8" s="1"/>
  <c r="L800" i="1" s="1"/>
  <c r="D800" i="1" s="1" a="1"/>
  <c r="D800" i="1" s="1"/>
  <c r="C853" i="8" a="1"/>
  <c r="C853" i="8" s="1"/>
  <c r="L849" i="1" s="1"/>
  <c r="D849" i="1" s="1" a="1"/>
  <c r="D849" i="1" s="1"/>
  <c r="C1016" i="8" a="1"/>
  <c r="C1016" i="8" s="1"/>
  <c r="L1012" i="1" s="1"/>
  <c r="D1012" i="1" s="1" a="1"/>
  <c r="D1012" i="1" s="1"/>
  <c r="C1298" i="8" a="1"/>
  <c r="C1298" i="8" s="1"/>
  <c r="L1294" i="1" s="1"/>
  <c r="D1294" i="1" s="1" a="1"/>
  <c r="D1294" i="1" s="1"/>
  <c r="C1282" i="8" a="1"/>
  <c r="C1282" i="8" s="1"/>
  <c r="L1278" i="1" s="1"/>
  <c r="D1278" i="1" s="1" a="1"/>
  <c r="D1278" i="1" s="1"/>
  <c r="C1266" i="8" a="1"/>
  <c r="C1266" i="8" s="1"/>
  <c r="L1262" i="1" s="1"/>
  <c r="D1262" i="1" s="1" a="1"/>
  <c r="D1262" i="1" s="1"/>
  <c r="C1250" i="8" a="1"/>
  <c r="C1250" i="8" s="1"/>
  <c r="C1207" i="8" a="1"/>
  <c r="C1207" i="8" s="1"/>
  <c r="L1203" i="1" s="1"/>
  <c r="D1203" i="1" s="1" a="1"/>
  <c r="D1203" i="1" s="1"/>
  <c r="C1186" i="8" a="1"/>
  <c r="C1186" i="8" s="1"/>
  <c r="L1182" i="1" s="1"/>
  <c r="D1182" i="1" s="1" a="1"/>
  <c r="D1182" i="1" s="1"/>
  <c r="C1165" i="8" a="1"/>
  <c r="C1165" i="8" s="1"/>
  <c r="L1161" i="1" s="1"/>
  <c r="D1161" i="1" s="1" a="1"/>
  <c r="D1161" i="1" s="1"/>
  <c r="C1335" i="8" a="1"/>
  <c r="C1335" i="8" s="1"/>
  <c r="L1331" i="1" s="1"/>
  <c r="D1331" i="1" s="1" a="1"/>
  <c r="D1331" i="1" s="1"/>
  <c r="C1319" i="8" a="1"/>
  <c r="C1319" i="8" s="1"/>
  <c r="L1315" i="1" s="1"/>
  <c r="D1315" i="1" s="1" a="1"/>
  <c r="D1315" i="1" s="1"/>
  <c r="C1208" i="8" a="1"/>
  <c r="C1208" i="8" s="1"/>
  <c r="L1204" i="1" s="1"/>
  <c r="D1204" i="1" s="1" a="1"/>
  <c r="D1204" i="1" s="1"/>
  <c r="C824" i="8" a="1"/>
  <c r="C824" i="8" s="1"/>
  <c r="L820" i="1" s="1"/>
  <c r="D820" i="1" s="1" a="1"/>
  <c r="D820" i="1" s="1"/>
  <c r="C568" i="8" a="1"/>
  <c r="C568" i="8" s="1"/>
  <c r="L564" i="1" s="1"/>
  <c r="D564" i="1" s="1" a="1"/>
  <c r="D564" i="1" s="1"/>
  <c r="C424" i="8" a="1"/>
  <c r="C424" i="8" s="1"/>
  <c r="L420" i="1" s="1"/>
  <c r="D420" i="1" s="1" a="1"/>
  <c r="D420" i="1" s="1"/>
  <c r="C1179" i="8" a="1"/>
  <c r="C1179" i="8" s="1"/>
  <c r="L1175" i="1" s="1"/>
  <c r="D1175" i="1" s="1" a="1"/>
  <c r="D1175" i="1" s="1"/>
  <c r="C1243" i="8" a="1"/>
  <c r="C1243" i="8" s="1"/>
  <c r="L1239" i="1" s="1"/>
  <c r="D1239" i="1" s="1" a="1"/>
  <c r="D1239" i="1" s="1"/>
  <c r="C1359" i="8" a="1"/>
  <c r="C1359" i="8" s="1"/>
  <c r="L1355" i="1" s="1"/>
  <c r="D1355" i="1" s="1" a="1"/>
  <c r="D1355" i="1" s="1"/>
  <c r="C1375" i="8" a="1"/>
  <c r="C1375" i="8" s="1"/>
  <c r="C1391" i="8" a="1"/>
  <c r="C1391" i="8" s="1"/>
  <c r="L1387" i="1" s="1"/>
  <c r="D1387" i="1" s="1" a="1"/>
  <c r="D1387" i="1" s="1"/>
  <c r="C1407" i="8" a="1"/>
  <c r="C1407" i="8" s="1"/>
  <c r="L1403" i="1" s="1"/>
  <c r="D1403" i="1" s="1" a="1"/>
  <c r="D1403" i="1" s="1"/>
  <c r="C1423" i="8" a="1"/>
  <c r="C1423" i="8" s="1"/>
  <c r="C1439" i="8" a="1"/>
  <c r="C1439" i="8" s="1"/>
  <c r="L1435" i="1" s="1"/>
  <c r="D1435" i="1" s="1" a="1"/>
  <c r="D1435" i="1" s="1"/>
  <c r="C1455" i="8" a="1"/>
  <c r="C1455" i="8" s="1"/>
  <c r="L1451" i="1" s="1"/>
  <c r="D1451" i="1" s="1" a="1"/>
  <c r="D1451" i="1" s="1"/>
  <c r="C1256" i="8" a="1"/>
  <c r="C1256" i="8" s="1"/>
  <c r="L1252" i="1" s="1"/>
  <c r="D1252" i="1" s="1" a="1"/>
  <c r="D1252" i="1" s="1"/>
  <c r="C1272" i="8" a="1"/>
  <c r="C1272" i="8" s="1"/>
  <c r="L1268" i="1" s="1"/>
  <c r="D1268" i="1" s="1" a="1"/>
  <c r="D1268" i="1" s="1"/>
  <c r="C1288" i="8" a="1"/>
  <c r="C1288" i="8" s="1"/>
  <c r="L1284" i="1" s="1"/>
  <c r="D1284" i="1" s="1" a="1"/>
  <c r="D1284" i="1" s="1"/>
  <c r="C1304" i="8" a="1"/>
  <c r="C1304" i="8" s="1"/>
  <c r="L1300" i="1" s="1"/>
  <c r="D1300" i="1" s="1" a="1"/>
  <c r="D1300" i="1" s="1"/>
  <c r="C1320" i="8" a="1"/>
  <c r="C1320" i="8" s="1"/>
  <c r="L1316" i="1" s="1"/>
  <c r="D1316" i="1" s="1" a="1"/>
  <c r="D1316" i="1" s="1"/>
  <c r="C1336" i="8" a="1"/>
  <c r="C1336" i="8" s="1"/>
  <c r="C1467" i="8" a="1"/>
  <c r="C1467" i="8" s="1"/>
  <c r="L1463" i="1" s="1"/>
  <c r="D1463" i="1" s="1" a="1"/>
  <c r="D1463" i="1" s="1"/>
  <c r="C1483" i="8" a="1"/>
  <c r="C1483" i="8" s="1"/>
  <c r="L1479" i="1" s="1"/>
  <c r="D1479" i="1" s="1" a="1"/>
  <c r="D1479" i="1" s="1"/>
  <c r="C1499" i="8" a="1"/>
  <c r="C1499" i="8" s="1"/>
  <c r="L1495" i="1" s="1"/>
  <c r="D1495" i="1" s="1" a="1"/>
  <c r="D1495" i="1" s="1"/>
  <c r="C1515" i="8" a="1"/>
  <c r="C1515" i="8" s="1"/>
  <c r="L1511" i="1" s="1"/>
  <c r="D1511" i="1" s="1" a="1"/>
  <c r="D1511" i="1" s="1"/>
  <c r="C535" i="8" a="1"/>
  <c r="C535" i="8" s="1"/>
  <c r="L531" i="1" s="1"/>
  <c r="D531" i="1" s="1" a="1"/>
  <c r="D531" i="1" s="1"/>
  <c r="C545" i="8" a="1"/>
  <c r="C545" i="8" s="1"/>
  <c r="L541" i="1" s="1"/>
  <c r="D541" i="1" s="1" a="1"/>
  <c r="D541" i="1" s="1"/>
  <c r="C578" i="8" a="1"/>
  <c r="C578" i="8" s="1"/>
  <c r="C601" i="8" a="1"/>
  <c r="C601" i="8" s="1"/>
  <c r="C634" i="8" a="1"/>
  <c r="C634" i="8" s="1"/>
  <c r="C642" i="8" a="1"/>
  <c r="C642" i="8" s="1"/>
  <c r="C665" i="8" a="1"/>
  <c r="C665" i="8" s="1"/>
  <c r="C673" i="8" a="1"/>
  <c r="C673" i="8" s="1"/>
  <c r="L669" i="1" s="1"/>
  <c r="D669" i="1" s="1" a="1"/>
  <c r="D669" i="1" s="1"/>
  <c r="C698" i="8" a="1"/>
  <c r="C698" i="8" s="1"/>
  <c r="C729" i="8" a="1"/>
  <c r="C729" i="8" s="1"/>
  <c r="C737" i="8" a="1"/>
  <c r="C737" i="8" s="1"/>
  <c r="L733" i="1" s="1"/>
  <c r="D733" i="1" s="1" a="1"/>
  <c r="D733" i="1" s="1"/>
  <c r="C762" i="8" a="1"/>
  <c r="C762" i="8" s="1"/>
  <c r="C770" i="8" a="1"/>
  <c r="C770" i="8" s="1"/>
  <c r="C793" i="8" a="1"/>
  <c r="C793" i="8" s="1"/>
  <c r="C801" i="8" a="1"/>
  <c r="C801" i="8" s="1"/>
  <c r="L797" i="1" s="1"/>
  <c r="D797" i="1" s="1" a="1"/>
  <c r="D797" i="1" s="1"/>
  <c r="C826" i="8" a="1"/>
  <c r="C826" i="8" s="1"/>
  <c r="C834" i="8" a="1"/>
  <c r="C834" i="8" s="1"/>
  <c r="C857" i="8" a="1"/>
  <c r="C857" i="8" s="1"/>
  <c r="C865" i="8" a="1"/>
  <c r="C865" i="8" s="1"/>
  <c r="L861" i="1" s="1"/>
  <c r="D861" i="1" s="1" a="1"/>
  <c r="D861" i="1" s="1"/>
  <c r="C890" i="8" a="1"/>
  <c r="C890" i="8" s="1"/>
  <c r="C898" i="8" a="1"/>
  <c r="C898" i="8" s="1"/>
  <c r="C921" i="8" a="1"/>
  <c r="C921" i="8" s="1"/>
  <c r="C929" i="8" a="1"/>
  <c r="C929" i="8" s="1"/>
  <c r="L925" i="1" s="1"/>
  <c r="D925" i="1" s="1" a="1"/>
  <c r="D925" i="1" s="1"/>
  <c r="C948" i="8" a="1"/>
  <c r="C948" i="8" s="1"/>
  <c r="C971" i="8" a="1"/>
  <c r="C971" i="8" s="1"/>
  <c r="C165" i="8" a="1"/>
  <c r="C165" i="8" s="1"/>
  <c r="L161" i="1" s="1"/>
  <c r="D161" i="1" s="1" a="1"/>
  <c r="D161" i="1" s="1"/>
  <c r="C223" i="8" a="1"/>
  <c r="C223" i="8" s="1"/>
  <c r="C272" i="8" a="1"/>
  <c r="C272" i="8" s="1"/>
  <c r="L268" i="1" s="1"/>
  <c r="D268" i="1" s="1" a="1"/>
  <c r="D268" i="1" s="1"/>
  <c r="C310" i="8" a="1"/>
  <c r="C310" i="8" s="1"/>
  <c r="C338" i="8" a="1"/>
  <c r="C338" i="8" s="1"/>
  <c r="L334" i="1" s="1"/>
  <c r="D334" i="1" s="1" a="1"/>
  <c r="D334" i="1" s="1"/>
  <c r="C369" i="8" a="1"/>
  <c r="C369" i="8" s="1"/>
  <c r="C407" i="8" a="1"/>
  <c r="C407" i="8" s="1"/>
  <c r="L403" i="1" s="1"/>
  <c r="D403" i="1" s="1" a="1"/>
  <c r="D403" i="1" s="1"/>
  <c r="C453" i="8" a="1"/>
  <c r="C453" i="8" s="1"/>
  <c r="L449" i="1" s="1"/>
  <c r="D449" i="1" s="1" a="1"/>
  <c r="D449" i="1" s="1"/>
  <c r="C517" i="8" a="1"/>
  <c r="C517" i="8" s="1"/>
  <c r="C559" i="8" a="1"/>
  <c r="C559" i="8" s="1"/>
  <c r="C567" i="8" a="1"/>
  <c r="C567" i="8" s="1"/>
  <c r="L563" i="1" s="1"/>
  <c r="D563" i="1" s="1" a="1"/>
  <c r="D563" i="1" s="1"/>
  <c r="C592" i="8" a="1"/>
  <c r="C592" i="8" s="1"/>
  <c r="L588" i="1" s="1"/>
  <c r="D588" i="1" s="1" a="1"/>
  <c r="D588" i="1" s="1"/>
  <c r="C600" i="8" a="1"/>
  <c r="C600" i="8" s="1"/>
  <c r="L596" i="1" s="1"/>
  <c r="D596" i="1" s="1" a="1"/>
  <c r="D596" i="1" s="1"/>
  <c r="C623" i="8" a="1"/>
  <c r="C623" i="8" s="1"/>
  <c r="C631" i="8" a="1"/>
  <c r="C631" i="8" s="1"/>
  <c r="L627" i="1" s="1"/>
  <c r="D627" i="1" s="1" a="1"/>
  <c r="D627" i="1" s="1"/>
  <c r="C656" i="8" a="1"/>
  <c r="C656" i="8" s="1"/>
  <c r="L652" i="1" s="1"/>
  <c r="D652" i="1" s="1" a="1"/>
  <c r="D652" i="1" s="1"/>
  <c r="C664" i="8" a="1"/>
  <c r="C664" i="8" s="1"/>
  <c r="L660" i="1" s="1"/>
  <c r="D660" i="1" s="1" a="1"/>
  <c r="D660" i="1" s="1"/>
  <c r="C687" i="8" a="1"/>
  <c r="C687" i="8" s="1"/>
  <c r="C695" i="8" a="1"/>
  <c r="C695" i="8" s="1"/>
  <c r="L691" i="1" s="1"/>
  <c r="D691" i="1" s="1" a="1"/>
  <c r="D691" i="1" s="1"/>
  <c r="C720" i="8" a="1"/>
  <c r="C720" i="8" s="1"/>
  <c r="L716" i="1" s="1"/>
  <c r="D716" i="1" s="1" a="1"/>
  <c r="D716" i="1" s="1"/>
  <c r="C728" i="8" a="1"/>
  <c r="C728" i="8" s="1"/>
  <c r="L724" i="1" s="1"/>
  <c r="D724" i="1" s="1" a="1"/>
  <c r="D724" i="1" s="1"/>
  <c r="C751" i="8" a="1"/>
  <c r="C751" i="8" s="1"/>
  <c r="C759" i="8" a="1"/>
  <c r="C759" i="8" s="1"/>
  <c r="L755" i="1" s="1"/>
  <c r="D755" i="1" s="1" a="1"/>
  <c r="D755" i="1" s="1"/>
  <c r="C784" i="8" a="1"/>
  <c r="C784" i="8" s="1"/>
  <c r="L780" i="1" s="1"/>
  <c r="D780" i="1" s="1" a="1"/>
  <c r="D780" i="1" s="1"/>
  <c r="C815" i="8" a="1"/>
  <c r="C815" i="8" s="1"/>
  <c r="L811" i="1" s="1"/>
  <c r="D811" i="1" s="1" a="1"/>
  <c r="D811" i="1" s="1"/>
  <c r="C823" i="8" a="1"/>
  <c r="C823" i="8" s="1"/>
  <c r="L819" i="1" s="1"/>
  <c r="D819" i="1" s="1" a="1"/>
  <c r="D819" i="1" s="1"/>
  <c r="C848" i="8" a="1"/>
  <c r="C848" i="8" s="1"/>
  <c r="L844" i="1" s="1"/>
  <c r="D844" i="1" s="1" a="1"/>
  <c r="D844" i="1" s="1"/>
  <c r="C856" i="8" a="1"/>
  <c r="C856" i="8" s="1"/>
  <c r="L852" i="1" s="1"/>
  <c r="D852" i="1" s="1" a="1"/>
  <c r="D852" i="1" s="1"/>
  <c r="C879" i="8" a="1"/>
  <c r="C879" i="8" s="1"/>
  <c r="L875" i="1" s="1"/>
  <c r="D875" i="1" s="1" a="1"/>
  <c r="D875" i="1" s="1"/>
  <c r="C912" i="8" a="1"/>
  <c r="C912" i="8" s="1"/>
  <c r="L908" i="1" s="1"/>
  <c r="D908" i="1" s="1" a="1"/>
  <c r="D908" i="1" s="1"/>
  <c r="C920" i="8" a="1"/>
  <c r="C920" i="8" s="1"/>
  <c r="L916" i="1" s="1"/>
  <c r="D916" i="1" s="1" a="1"/>
  <c r="D916" i="1" s="1"/>
  <c r="C956" i="8" a="1"/>
  <c r="C956" i="8" s="1"/>
  <c r="C964" i="8" a="1"/>
  <c r="C964" i="8" s="1"/>
  <c r="C406" i="8" a="1"/>
  <c r="C406" i="8" s="1"/>
  <c r="L402" i="1" s="1"/>
  <c r="D402" i="1" s="1" a="1"/>
  <c r="D402" i="1" s="1"/>
  <c r="C398" i="8" a="1"/>
  <c r="C398" i="8" s="1"/>
  <c r="C386" i="8" a="1"/>
  <c r="C386" i="8" s="1"/>
  <c r="C370" i="8" a="1"/>
  <c r="C370" i="8" s="1"/>
  <c r="L366" i="1" s="1"/>
  <c r="D366" i="1" s="1" a="1"/>
  <c r="D366" i="1" s="1"/>
  <c r="C357" i="8" a="1"/>
  <c r="C357" i="8" s="1"/>
  <c r="L353" i="1" s="1"/>
  <c r="D353" i="1" s="1" a="1"/>
  <c r="D353" i="1" s="1"/>
  <c r="C339" i="8" a="1"/>
  <c r="C339" i="8" s="1"/>
  <c r="C321" i="8" a="1"/>
  <c r="C321" i="8" s="1"/>
  <c r="C293" i="8" a="1"/>
  <c r="C293" i="8" s="1"/>
  <c r="L289" i="1" s="1"/>
  <c r="D289" i="1" s="1" a="1"/>
  <c r="D289" i="1" s="1"/>
  <c r="C279" i="8" a="1"/>
  <c r="C279" i="8" s="1"/>
  <c r="L275" i="1" s="1"/>
  <c r="D275" i="1" s="1" a="1"/>
  <c r="D275" i="1" s="1"/>
  <c r="C262" i="8" a="1"/>
  <c r="C262" i="8" s="1"/>
  <c r="C239" i="8" a="1"/>
  <c r="C239" i="8" s="1"/>
  <c r="C207" i="8" a="1"/>
  <c r="C207" i="8" s="1"/>
  <c r="L203" i="1" s="1"/>
  <c r="D203" i="1" s="1" a="1"/>
  <c r="D203" i="1" s="1"/>
  <c r="C171" i="8" a="1"/>
  <c r="C171" i="8" s="1"/>
  <c r="C141" i="8" a="1"/>
  <c r="C141" i="8" s="1"/>
  <c r="L137" i="1" s="1"/>
  <c r="D137" i="1" s="1" a="1"/>
  <c r="D137" i="1" s="1"/>
  <c r="C70" i="8" a="1"/>
  <c r="C70" i="8" s="1"/>
  <c r="L66" i="1" s="1"/>
  <c r="D66" i="1" s="1" a="1"/>
  <c r="D66" i="1" s="1"/>
  <c r="C518" i="8" a="1"/>
  <c r="C518" i="8" s="1"/>
  <c r="L514" i="1" s="1"/>
  <c r="D514" i="1" s="1" a="1"/>
  <c r="D514" i="1" s="1"/>
  <c r="C510" i="8" a="1"/>
  <c r="C510" i="8" s="1"/>
  <c r="C485" i="8" a="1"/>
  <c r="C485" i="8" s="1"/>
  <c r="L481" i="1" s="1"/>
  <c r="D481" i="1" s="1" a="1"/>
  <c r="D481" i="1" s="1"/>
  <c r="C477" i="8" a="1"/>
  <c r="C477" i="8" s="1"/>
  <c r="C454" i="8" a="1"/>
  <c r="C454" i="8" s="1"/>
  <c r="L450" i="1" s="1"/>
  <c r="D450" i="1" s="1" a="1"/>
  <c r="D450" i="1" s="1"/>
  <c r="C446" i="8" a="1"/>
  <c r="C446" i="8" s="1"/>
  <c r="C421" i="8" a="1"/>
  <c r="C421" i="8" s="1"/>
  <c r="L417" i="1" s="1"/>
  <c r="D417" i="1" s="1" a="1"/>
  <c r="D417" i="1" s="1"/>
  <c r="C413" i="8" a="1"/>
  <c r="C413" i="8" s="1"/>
  <c r="C391" i="8" a="1"/>
  <c r="C391" i="8" s="1"/>
  <c r="L387" i="1" s="1"/>
  <c r="D387" i="1" s="1" a="1"/>
  <c r="D387" i="1" s="1"/>
  <c r="C375" i="8" a="1"/>
  <c r="C375" i="8" s="1"/>
  <c r="L371" i="1" s="1"/>
  <c r="D371" i="1" s="1" a="1"/>
  <c r="D371" i="1" s="1"/>
  <c r="C359" i="8" a="1"/>
  <c r="C359" i="8" s="1"/>
  <c r="L355" i="1" s="1"/>
  <c r="D355" i="1" s="1" a="1"/>
  <c r="D355" i="1" s="1"/>
  <c r="C344" i="8" a="1"/>
  <c r="C344" i="8" s="1"/>
  <c r="L340" i="1" s="1"/>
  <c r="D340" i="1" s="1" a="1"/>
  <c r="D340" i="1" s="1"/>
  <c r="C328" i="8" a="1"/>
  <c r="C328" i="8" s="1"/>
  <c r="L324" i="1" s="1"/>
  <c r="D324" i="1" s="1" a="1"/>
  <c r="D324" i="1" s="1"/>
  <c r="C311" i="8" a="1"/>
  <c r="C311" i="8" s="1"/>
  <c r="L307" i="1" s="1"/>
  <c r="D307" i="1" s="1" a="1"/>
  <c r="D307" i="1" s="1"/>
  <c r="C296" i="8" a="1"/>
  <c r="C296" i="8" s="1"/>
  <c r="L292" i="1" s="1"/>
  <c r="D292" i="1" s="1" a="1"/>
  <c r="D292" i="1" s="1"/>
  <c r="C274" i="8" a="1"/>
  <c r="C274" i="8" s="1"/>
  <c r="C247" i="8" a="1"/>
  <c r="C247" i="8" s="1"/>
  <c r="L243" i="1" s="1"/>
  <c r="D243" i="1" s="1" a="1"/>
  <c r="D243" i="1" s="1"/>
  <c r="C217" i="8" a="1"/>
  <c r="C217" i="8" s="1"/>
  <c r="C190" i="8" a="1"/>
  <c r="C190" i="8" s="1"/>
  <c r="C153" i="8" a="1"/>
  <c r="C153" i="8" s="1"/>
  <c r="C90" i="8" a="1"/>
  <c r="C90" i="8" s="1"/>
  <c r="L86" i="1" s="1"/>
  <c r="D86" i="1" s="1" a="1"/>
  <c r="D86" i="1" s="1"/>
  <c r="C108" i="8" a="1"/>
  <c r="C108" i="8" s="1"/>
  <c r="L104" i="1" s="1"/>
  <c r="D104" i="1" s="1" a="1"/>
  <c r="D104" i="1" s="1"/>
  <c r="C82" i="8" a="1"/>
  <c r="C82" i="8" s="1"/>
  <c r="L78" i="1" s="1"/>
  <c r="D78" i="1" s="1" a="1"/>
  <c r="D78" i="1" s="1"/>
  <c r="C56" i="8" a="1"/>
  <c r="C56" i="8" s="1"/>
  <c r="C28" i="8" a="1"/>
  <c r="C28" i="8" s="1"/>
  <c r="L24" i="1" s="1"/>
  <c r="D24" i="1" s="1" a="1"/>
  <c r="D24" i="1" s="1"/>
  <c r="C249" i="8" a="1"/>
  <c r="C249" i="8" s="1"/>
  <c r="C231" i="8" a="1"/>
  <c r="C231" i="8" s="1"/>
  <c r="L227" i="1" s="1"/>
  <c r="D227" i="1" s="1" a="1"/>
  <c r="D227" i="1" s="1"/>
  <c r="C215" i="8" a="1"/>
  <c r="C215" i="8" s="1"/>
  <c r="L211" i="1" s="1"/>
  <c r="D211" i="1" s="1" a="1"/>
  <c r="D211" i="1" s="1"/>
  <c r="C197" i="8" a="1"/>
  <c r="C197" i="8" s="1"/>
  <c r="L193" i="1" s="1"/>
  <c r="D193" i="1" s="1" a="1"/>
  <c r="D193" i="1" s="1"/>
  <c r="C182" i="8" a="1"/>
  <c r="C182" i="8" s="1"/>
  <c r="C167" i="8" a="1"/>
  <c r="C167" i="8" s="1"/>
  <c r="L163" i="1" s="1"/>
  <c r="D163" i="1" s="1" a="1"/>
  <c r="D163" i="1" s="1"/>
  <c r="C151" i="8" a="1"/>
  <c r="C151" i="8" s="1"/>
  <c r="L147" i="1" s="1"/>
  <c r="D147" i="1" s="1" a="1"/>
  <c r="D147" i="1" s="1"/>
  <c r="C136" i="8" a="1"/>
  <c r="C136" i="8" s="1"/>
  <c r="L132" i="1" s="1"/>
  <c r="D132" i="1" s="1" a="1"/>
  <c r="D132" i="1" s="1"/>
  <c r="C114" i="8" a="1"/>
  <c r="C114" i="8" s="1"/>
  <c r="L110" i="1" s="1"/>
  <c r="D110" i="1" s="1" a="1"/>
  <c r="D110" i="1" s="1"/>
  <c r="C86" i="8" a="1"/>
  <c r="C86" i="8" s="1"/>
  <c r="L82" i="1" s="1"/>
  <c r="D82" i="1" s="1" a="1"/>
  <c r="D82" i="1" s="1"/>
  <c r="C59" i="8" a="1"/>
  <c r="C59" i="8" s="1"/>
  <c r="L55" i="1" s="1"/>
  <c r="D55" i="1" s="1" a="1"/>
  <c r="D55" i="1" s="1"/>
  <c r="C35" i="8" a="1"/>
  <c r="C35" i="8" s="1"/>
  <c r="L31" i="1" s="1"/>
  <c r="D31" i="1" s="1" a="1"/>
  <c r="D31" i="1" s="1"/>
  <c r="C307" i="8" a="1"/>
  <c r="C307" i="8" s="1"/>
  <c r="L303" i="1" s="1"/>
  <c r="D303" i="1" s="1" a="1"/>
  <c r="D303" i="1" s="1"/>
  <c r="C291" i="8" a="1"/>
  <c r="C291" i="8" s="1"/>
  <c r="C277" i="8" a="1"/>
  <c r="C277" i="8" s="1"/>
  <c r="L273" i="1" s="1"/>
  <c r="D273" i="1" s="1" a="1"/>
  <c r="D273" i="1" s="1"/>
  <c r="C264" i="8" a="1"/>
  <c r="C264" i="8" s="1"/>
  <c r="L260" i="1" s="1"/>
  <c r="D260" i="1" s="1" a="1"/>
  <c r="D260" i="1" s="1"/>
  <c r="C246" i="8" a="1"/>
  <c r="C246" i="8" s="1"/>
  <c r="L242" i="1" s="1"/>
  <c r="D242" i="1" s="1" a="1"/>
  <c r="D242" i="1" s="1"/>
  <c r="C228" i="8" a="1"/>
  <c r="C228" i="8" s="1"/>
  <c r="C214" i="8" a="1"/>
  <c r="C214" i="8" s="1"/>
  <c r="C200" i="8" a="1"/>
  <c r="C200" i="8" s="1"/>
  <c r="L196" i="1" s="1"/>
  <c r="D196" i="1" s="1" a="1"/>
  <c r="D196" i="1" s="1"/>
  <c r="C181" i="8" a="1"/>
  <c r="C181" i="8" s="1"/>
  <c r="L177" i="1" s="1"/>
  <c r="D177" i="1" s="1" a="1"/>
  <c r="D177" i="1" s="1"/>
  <c r="C166" i="8" a="1"/>
  <c r="C166" i="8" s="1"/>
  <c r="C150" i="8" a="1"/>
  <c r="C150" i="8" s="1"/>
  <c r="C135" i="8" a="1"/>
  <c r="C135" i="8" s="1"/>
  <c r="L131" i="1" s="1"/>
  <c r="D131" i="1" s="1" a="1"/>
  <c r="D131" i="1" s="1"/>
  <c r="C106" i="8" a="1"/>
  <c r="C106" i="8" s="1"/>
  <c r="L102" i="1" s="1"/>
  <c r="D102" i="1" s="1" a="1"/>
  <c r="D102" i="1" s="1"/>
  <c r="C79" i="8" a="1"/>
  <c r="C79" i="8" s="1"/>
  <c r="L75" i="1" s="1"/>
  <c r="D75" i="1" s="1" a="1"/>
  <c r="D75" i="1" s="1"/>
  <c r="C52" i="8" a="1"/>
  <c r="C52" i="8" s="1"/>
  <c r="C387" i="8" a="1"/>
  <c r="C387" i="8" s="1"/>
  <c r="L383" i="1" s="1"/>
  <c r="D383" i="1" s="1" a="1"/>
  <c r="D383" i="1" s="1"/>
  <c r="C464" i="8" a="1"/>
  <c r="C464" i="8" s="1"/>
  <c r="L460" i="1" s="1"/>
  <c r="D460" i="1" s="1" a="1"/>
  <c r="D460" i="1" s="1"/>
  <c r="C507" i="8" a="1"/>
  <c r="C507" i="8" s="1"/>
  <c r="C528" i="8" a="1"/>
  <c r="C528" i="8" s="1"/>
  <c r="L524" i="1" s="1"/>
  <c r="D524" i="1" s="1" a="1"/>
  <c r="D524" i="1" s="1"/>
  <c r="C612" i="8" a="1"/>
  <c r="C612" i="8" s="1"/>
  <c r="L608" i="1" s="1"/>
  <c r="D608" i="1" s="1" a="1"/>
  <c r="D608" i="1" s="1"/>
  <c r="C645" i="8" a="1"/>
  <c r="C645" i="8" s="1"/>
  <c r="L641" i="1" s="1"/>
  <c r="D641" i="1" s="1" a="1"/>
  <c r="D641" i="1" s="1"/>
  <c r="C711" i="8" a="1"/>
  <c r="C711" i="8" s="1"/>
  <c r="L707" i="1" s="1"/>
  <c r="D707" i="1" s="1" a="1"/>
  <c r="D707" i="1" s="1"/>
  <c r="C742" i="8" a="1"/>
  <c r="C742" i="8" s="1"/>
  <c r="C758" i="8" a="1"/>
  <c r="C758" i="8" s="1"/>
  <c r="L754" i="1" s="1"/>
  <c r="D754" i="1" s="1" a="1"/>
  <c r="D754" i="1" s="1"/>
  <c r="C808" i="8" a="1"/>
  <c r="C808" i="8" s="1"/>
  <c r="L804" i="1" s="1"/>
  <c r="D804" i="1" s="1" a="1"/>
  <c r="D804" i="1" s="1"/>
  <c r="C1294" i="8" a="1"/>
  <c r="C1294" i="8" s="1"/>
  <c r="L1290" i="1" s="1"/>
  <c r="D1290" i="1" s="1" a="1"/>
  <c r="D1290" i="1" s="1"/>
  <c r="C1278" i="8" a="1"/>
  <c r="C1278" i="8" s="1"/>
  <c r="L1274" i="1" s="1"/>
  <c r="D1274" i="1" s="1" a="1"/>
  <c r="D1274" i="1" s="1"/>
  <c r="C1262" i="8" a="1"/>
  <c r="C1262" i="8" s="1"/>
  <c r="L1258" i="1" s="1"/>
  <c r="D1258" i="1" s="1" a="1"/>
  <c r="D1258" i="1" s="1"/>
  <c r="C1064" i="8" a="1"/>
  <c r="C1064" i="8" s="1"/>
  <c r="L1060" i="1" s="1"/>
  <c r="D1060" i="1" s="1" a="1"/>
  <c r="D1060" i="1" s="1"/>
  <c r="C1331" i="8" a="1"/>
  <c r="C1331" i="8" s="1"/>
  <c r="L1327" i="1" s="1"/>
  <c r="D1327" i="1" s="1" a="1"/>
  <c r="D1327" i="1" s="1"/>
  <c r="C1315" i="8" a="1"/>
  <c r="C1315" i="8" s="1"/>
  <c r="L1311" i="1" s="1"/>
  <c r="D1311" i="1" s="1" a="1"/>
  <c r="D1311" i="1" s="1"/>
  <c r="C680" i="8" a="1"/>
  <c r="C680" i="8" s="1"/>
  <c r="L676" i="1" s="1"/>
  <c r="D676" i="1" s="1" a="1"/>
  <c r="D676" i="1" s="1"/>
  <c r="C1190" i="8" a="1"/>
  <c r="C1190" i="8" s="1"/>
  <c r="L1186" i="1" s="1"/>
  <c r="D1186" i="1" s="1" a="1"/>
  <c r="D1186" i="1" s="1"/>
  <c r="C1347" i="8" a="1"/>
  <c r="C1347" i="8" s="1"/>
  <c r="L1343" i="1" s="1"/>
  <c r="D1343" i="1" s="1" a="1"/>
  <c r="D1343" i="1" s="1"/>
  <c r="C1363" i="8" a="1"/>
  <c r="C1363" i="8" s="1"/>
  <c r="L1359" i="1" s="1"/>
  <c r="D1359" i="1" s="1" a="1"/>
  <c r="D1359" i="1" s="1"/>
  <c r="C1379" i="8" a="1"/>
  <c r="C1379" i="8" s="1"/>
  <c r="L1375" i="1" s="1"/>
  <c r="D1375" i="1" s="1" a="1"/>
  <c r="D1375" i="1" s="1"/>
  <c r="C1395" i="8" a="1"/>
  <c r="C1395" i="8" s="1"/>
  <c r="L1391" i="1" s="1"/>
  <c r="D1391" i="1" s="1" a="1"/>
  <c r="D1391" i="1" s="1"/>
  <c r="C1411" i="8" a="1"/>
  <c r="C1411" i="8" s="1"/>
  <c r="C1427" i="8" a="1"/>
  <c r="C1427" i="8" s="1"/>
  <c r="L1423" i="1" s="1"/>
  <c r="D1423" i="1" s="1" a="1"/>
  <c r="D1423" i="1" s="1"/>
  <c r="C1443" i="8" a="1"/>
  <c r="C1443" i="8" s="1"/>
  <c r="L1439" i="1" s="1"/>
  <c r="D1439" i="1" s="1" a="1"/>
  <c r="D1439" i="1" s="1"/>
  <c r="C1459" i="8" a="1"/>
  <c r="C1459" i="8" s="1"/>
  <c r="L1455" i="1" s="1"/>
  <c r="D1455" i="1" s="1" a="1"/>
  <c r="D1455" i="1" s="1"/>
  <c r="C488" i="8" a="1"/>
  <c r="C488" i="8" s="1"/>
  <c r="L484" i="1" s="1"/>
  <c r="D484" i="1" s="1" a="1"/>
  <c r="D484" i="1" s="1"/>
  <c r="C1276" i="8" a="1"/>
  <c r="C1276" i="8" s="1"/>
  <c r="L1272" i="1" s="1"/>
  <c r="D1272" i="1" s="1" a="1"/>
  <c r="D1272" i="1" s="1"/>
  <c r="C1292" i="8" a="1"/>
  <c r="C1292" i="8" s="1"/>
  <c r="C1308" i="8" a="1"/>
  <c r="C1308" i="8" s="1"/>
  <c r="L1304" i="1" s="1"/>
  <c r="D1304" i="1" s="1" a="1"/>
  <c r="D1304" i="1" s="1"/>
  <c r="C1324" i="8" a="1"/>
  <c r="C1324" i="8" s="1"/>
  <c r="C1340" i="8" a="1"/>
  <c r="C1340" i="8" s="1"/>
  <c r="C1471" i="8" a="1"/>
  <c r="C1471" i="8" s="1"/>
  <c r="L1467" i="1" s="1"/>
  <c r="D1467" i="1" s="1" a="1"/>
  <c r="D1467" i="1" s="1"/>
  <c r="C1487" i="8" a="1"/>
  <c r="C1487" i="8" s="1"/>
  <c r="L1483" i="1" s="1"/>
  <c r="D1483" i="1" s="1" a="1"/>
  <c r="D1483" i="1" s="1"/>
  <c r="C1503" i="8" a="1"/>
  <c r="C1503" i="8" s="1"/>
  <c r="L1499" i="1" s="1"/>
  <c r="D1499" i="1" s="1" a="1"/>
  <c r="D1499" i="1" s="1"/>
  <c r="C1519" i="8" a="1"/>
  <c r="C1519" i="8" s="1"/>
  <c r="L1515" i="1" s="1"/>
  <c r="D1515" i="1" s="1" a="1"/>
  <c r="D1515" i="1" s="1"/>
  <c r="L1196" i="1"/>
  <c r="D1196" i="1" s="1" a="1"/>
  <c r="D1196" i="1" s="1"/>
  <c r="L1212" i="1"/>
  <c r="D1212" i="1" s="1" a="1"/>
  <c r="D1212" i="1" s="1"/>
  <c r="L1645" i="1"/>
  <c r="D1645" i="1" s="1" a="1"/>
  <c r="D1645" i="1" s="1"/>
  <c r="L1649" i="1"/>
  <c r="D1649" i="1" s="1" a="1"/>
  <c r="D1649" i="1" s="1"/>
  <c r="L1657" i="1"/>
  <c r="D1657" i="1" s="1" a="1"/>
  <c r="D1657" i="1" s="1"/>
  <c r="L1661" i="1"/>
  <c r="D1661" i="1" s="1" a="1"/>
  <c r="D1661" i="1" s="1"/>
  <c r="L1669" i="1"/>
  <c r="D1669" i="1" s="1" a="1"/>
  <c r="D1669" i="1" s="1"/>
  <c r="L1673" i="1"/>
  <c r="D1673" i="1" s="1" a="1"/>
  <c r="D1673" i="1" s="1"/>
  <c r="L1677" i="1"/>
  <c r="D1677" i="1" s="1" a="1"/>
  <c r="D1677" i="1" s="1"/>
  <c r="L1681" i="1"/>
  <c r="D1681" i="1" s="1" a="1"/>
  <c r="D1681" i="1" s="1"/>
  <c r="L1689" i="1"/>
  <c r="D1689" i="1" s="1" a="1"/>
  <c r="D1689" i="1" s="1"/>
  <c r="L1693" i="1"/>
  <c r="D1693" i="1" s="1" a="1"/>
  <c r="D1693" i="1" s="1"/>
  <c r="L1701" i="1"/>
  <c r="D1701" i="1" s="1" a="1"/>
  <c r="D1701" i="1" s="1"/>
  <c r="L1705" i="1"/>
  <c r="D1705" i="1" s="1" a="1"/>
  <c r="D1705" i="1" s="1"/>
  <c r="L1709" i="1"/>
  <c r="D1709" i="1" s="1" a="1"/>
  <c r="D1709" i="1" s="1"/>
  <c r="L1713" i="1"/>
  <c r="D1713" i="1" s="1" a="1"/>
  <c r="D1713" i="1" s="1"/>
  <c r="L1913" i="1"/>
  <c r="D1913" i="1" s="1" a="1"/>
  <c r="D1913" i="1" s="1"/>
  <c r="L1917" i="1"/>
  <c r="D1917" i="1" s="1" a="1"/>
  <c r="D1917" i="1" s="1"/>
  <c r="L1925" i="1"/>
  <c r="D1925" i="1" s="1" a="1"/>
  <c r="D1925" i="1" s="1"/>
  <c r="L1305" i="1"/>
  <c r="D1305" i="1" s="1" a="1"/>
  <c r="D1305" i="1" s="1"/>
  <c r="L1719" i="1"/>
  <c r="D1719" i="1" s="1" a="1"/>
  <c r="D1719" i="1" s="1"/>
  <c r="L1723" i="1"/>
  <c r="D1723" i="1" s="1" a="1"/>
  <c r="D1723" i="1" s="1"/>
  <c r="L1727" i="1"/>
  <c r="D1727" i="1" s="1" a="1"/>
  <c r="D1727" i="1" s="1"/>
  <c r="L1735" i="1"/>
  <c r="D1735" i="1" s="1" a="1"/>
  <c r="D1735" i="1" s="1"/>
  <c r="L1739" i="1"/>
  <c r="D1739" i="1" s="1" a="1"/>
  <c r="D1739" i="1" s="1"/>
  <c r="L1747" i="1"/>
  <c r="D1747" i="1" s="1" a="1"/>
  <c r="D1747" i="1" s="1"/>
  <c r="L1751" i="1"/>
  <c r="D1751" i="1" s="1" a="1"/>
  <c r="D1751" i="1" s="1"/>
  <c r="L1755" i="1"/>
  <c r="D1755" i="1" s="1" a="1"/>
  <c r="D1755" i="1" s="1"/>
  <c r="L1759" i="1"/>
  <c r="D1759" i="1" s="1" a="1"/>
  <c r="D1759" i="1" s="1"/>
  <c r="L1767" i="1"/>
  <c r="D1767" i="1" s="1" a="1"/>
  <c r="D1767" i="1" s="1"/>
  <c r="L1771" i="1"/>
  <c r="D1771" i="1" s="1" a="1"/>
  <c r="D1771" i="1" s="1"/>
  <c r="L1779" i="1"/>
  <c r="D1779" i="1" s="1" a="1"/>
  <c r="D1779" i="1" s="1"/>
  <c r="L1782" i="1"/>
  <c r="D1782" i="1" s="1" a="1"/>
  <c r="D1782" i="1" s="1"/>
  <c r="L1790" i="1"/>
  <c r="D1790" i="1" s="1" a="1"/>
  <c r="D1790" i="1" s="1"/>
  <c r="L1794" i="1"/>
  <c r="D1794" i="1" s="1" a="1"/>
  <c r="D1794" i="1" s="1"/>
  <c r="L1802" i="1"/>
  <c r="D1802" i="1" s="1" a="1"/>
  <c r="D1802" i="1" s="1"/>
  <c r="L1806" i="1"/>
  <c r="D1806" i="1" s="1" a="1"/>
  <c r="D1806" i="1" s="1"/>
  <c r="L1810" i="1"/>
  <c r="D1810" i="1" s="1" a="1"/>
  <c r="D1810" i="1" s="1"/>
  <c r="L1814" i="1"/>
  <c r="D1814" i="1" s="1" a="1"/>
  <c r="D1814" i="1" s="1"/>
  <c r="L1822" i="1"/>
  <c r="D1822" i="1" s="1" a="1"/>
  <c r="D1822" i="1" s="1"/>
  <c r="L1826" i="1"/>
  <c r="D1826" i="1" s="1" a="1"/>
  <c r="D1826" i="1" s="1"/>
  <c r="L1834" i="1"/>
  <c r="D1834" i="1" s="1" a="1"/>
  <c r="D1834" i="1" s="1"/>
  <c r="L1838" i="1"/>
  <c r="D1838" i="1" s="1" a="1"/>
  <c r="D1838" i="1" s="1"/>
  <c r="L1842" i="1"/>
  <c r="D1842" i="1" s="1" a="1"/>
  <c r="D1842" i="1" s="1"/>
  <c r="L1419" i="1"/>
  <c r="D1419" i="1" s="1" a="1"/>
  <c r="D1419" i="1" s="1"/>
  <c r="L1411" i="1"/>
  <c r="D1411" i="1" s="1" a="1"/>
  <c r="D1411" i="1" s="1"/>
  <c r="L1407" i="1"/>
  <c r="D1407" i="1" s="1" a="1"/>
  <c r="D1407" i="1" s="1"/>
  <c r="L1383" i="1"/>
  <c r="D1383" i="1" s="1" a="1"/>
  <c r="D1383" i="1" s="1"/>
  <c r="L1379" i="1"/>
  <c r="D1379" i="1" s="1" a="1"/>
  <c r="D1379" i="1" s="1"/>
  <c r="L1371" i="1"/>
  <c r="D1371" i="1" s="1" a="1"/>
  <c r="D1371" i="1" s="1"/>
  <c r="L1128" i="1"/>
  <c r="D1128" i="1" s="1" a="1"/>
  <c r="D1128" i="1" s="1"/>
  <c r="L1520" i="1"/>
  <c r="D1520" i="1" s="1" a="1"/>
  <c r="D1520" i="1" s="1"/>
  <c r="L1516" i="1"/>
  <c r="D1516" i="1" s="1" a="1"/>
  <c r="D1516" i="1" s="1"/>
  <c r="L1512" i="1"/>
  <c r="D1512" i="1" s="1" a="1"/>
  <c r="D1512" i="1" s="1"/>
  <c r="L1508" i="1"/>
  <c r="D1508" i="1" s="1" a="1"/>
  <c r="D1508" i="1" s="1"/>
  <c r="L1504" i="1"/>
  <c r="D1504" i="1" s="1" a="1"/>
  <c r="D1504" i="1" s="1"/>
  <c r="L1492" i="1"/>
  <c r="D1492" i="1" s="1" a="1"/>
  <c r="D1492" i="1" s="1"/>
  <c r="L1488" i="1"/>
  <c r="D1488" i="1" s="1" a="1"/>
  <c r="D1488" i="1" s="1"/>
  <c r="L1484" i="1"/>
  <c r="D1484" i="1" s="1" a="1"/>
  <c r="D1484" i="1" s="1"/>
  <c r="L1480" i="1"/>
  <c r="D1480" i="1" s="1" a="1"/>
  <c r="D1480" i="1" s="1"/>
  <c r="L1476" i="1"/>
  <c r="D1476" i="1" s="1" a="1"/>
  <c r="D1476" i="1" s="1"/>
  <c r="L1472" i="1"/>
  <c r="D1472" i="1" s="1" a="1"/>
  <c r="D1472" i="1" s="1"/>
  <c r="L1288" i="1"/>
  <c r="D1288" i="1" s="1" a="1"/>
  <c r="D1288" i="1" s="1"/>
  <c r="L1293" i="1"/>
  <c r="D1293" i="1" s="1" a="1"/>
  <c r="D1293" i="1" s="1"/>
  <c r="L1256" i="1"/>
  <c r="D1256" i="1" s="1" a="1"/>
  <c r="D1256" i="1" s="1"/>
  <c r="L1155" i="1"/>
  <c r="D1155" i="1" s="1" a="1"/>
  <c r="D1155" i="1" s="1"/>
  <c r="L1246" i="1"/>
  <c r="D1246" i="1" s="1" a="1"/>
  <c r="D1246" i="1" s="1"/>
  <c r="L1193" i="1"/>
  <c r="D1193" i="1" s="1" a="1"/>
  <c r="D1193" i="1" s="1"/>
  <c r="L1470" i="1"/>
  <c r="D1470" i="1" s="1" a="1"/>
  <c r="D1470" i="1" s="1"/>
  <c r="L1462" i="1"/>
  <c r="D1462" i="1" s="1" a="1"/>
  <c r="D1462" i="1" s="1"/>
  <c r="L1458" i="1"/>
  <c r="D1458" i="1" s="1" a="1"/>
  <c r="D1458" i="1" s="1"/>
  <c r="L1282" i="1"/>
  <c r="D1282" i="1" s="1" a="1"/>
  <c r="D1282" i="1" s="1"/>
  <c r="L1265" i="1"/>
  <c r="D1265" i="1" s="1" a="1"/>
  <c r="D1265" i="1" s="1"/>
  <c r="L1132" i="1"/>
  <c r="D1132" i="1" s="1" a="1"/>
  <c r="D1132" i="1" s="1"/>
  <c r="L1100" i="1"/>
  <c r="D1100" i="1" s="1" a="1"/>
  <c r="D1100" i="1" s="1"/>
  <c r="L1360" i="1"/>
  <c r="D1360" i="1" s="1" a="1"/>
  <c r="D1360" i="1" s="1"/>
  <c r="L1356" i="1"/>
  <c r="D1356" i="1" s="1" a="1"/>
  <c r="D1356" i="1" s="1"/>
  <c r="L1352" i="1"/>
  <c r="D1352" i="1" s="1" a="1"/>
  <c r="D1352" i="1" s="1"/>
  <c r="L1348" i="1"/>
  <c r="D1348" i="1" s="1" a="1"/>
  <c r="D1348" i="1" s="1"/>
  <c r="L1336" i="1"/>
  <c r="D1336" i="1" s="1" a="1"/>
  <c r="D1336" i="1" s="1"/>
  <c r="L1332" i="1"/>
  <c r="D1332" i="1" s="1" a="1"/>
  <c r="D1332" i="1" s="1"/>
  <c r="L1328" i="1"/>
  <c r="D1328" i="1" s="1" a="1"/>
  <c r="D1328" i="1" s="1"/>
  <c r="L1324" i="1"/>
  <c r="D1324" i="1" s="1" a="1"/>
  <c r="D1324" i="1" s="1"/>
  <c r="L1320" i="1"/>
  <c r="D1320" i="1" s="1" a="1"/>
  <c r="D1320" i="1" s="1"/>
  <c r="L1209" i="1"/>
  <c r="D1209" i="1" s="1" a="1"/>
  <c r="D1209" i="1" s="1"/>
  <c r="L1849" i="1"/>
  <c r="D1849" i="1" s="1" a="1"/>
  <c r="D1849" i="1" s="1"/>
  <c r="L1853" i="1"/>
  <c r="D1853" i="1" s="1" a="1"/>
  <c r="D1853" i="1" s="1"/>
  <c r="L1861" i="1"/>
  <c r="D1861" i="1" s="1" a="1"/>
  <c r="D1861" i="1" s="1"/>
  <c r="L1865" i="1"/>
  <c r="D1865" i="1" s="1" a="1"/>
  <c r="D1865" i="1" s="1"/>
  <c r="L1869" i="1"/>
  <c r="D1869" i="1" s="1" a="1"/>
  <c r="D1869" i="1" s="1"/>
  <c r="L1873" i="1"/>
  <c r="D1873" i="1" s="1" a="1"/>
  <c r="D1873" i="1" s="1"/>
  <c r="L1881" i="1"/>
  <c r="D1881" i="1" s="1" a="1"/>
  <c r="D1881" i="1" s="1"/>
  <c r="L1885" i="1"/>
  <c r="D1885" i="1" s="1" a="1"/>
  <c r="D1885" i="1" s="1"/>
  <c r="L1893" i="1"/>
  <c r="D1893" i="1" s="1" a="1"/>
  <c r="D1893" i="1" s="1"/>
  <c r="L1897" i="1"/>
  <c r="D1897" i="1" s="1" a="1"/>
  <c r="D1897" i="1" s="1"/>
  <c r="L1901" i="1"/>
  <c r="D1901" i="1" s="1" a="1"/>
  <c r="D1901" i="1" s="1"/>
  <c r="L1905" i="1"/>
  <c r="D1905" i="1" s="1" a="1"/>
  <c r="D1905" i="1" s="1"/>
  <c r="L26" i="1"/>
  <c r="D26" i="1" s="1" a="1"/>
  <c r="D26" i="1" s="1"/>
  <c r="L42" i="1"/>
  <c r="D42" i="1" s="1" a="1"/>
  <c r="D42" i="1" s="1"/>
  <c r="L74" i="1"/>
  <c r="D74" i="1" s="1" a="1"/>
  <c r="D74" i="1" s="1"/>
  <c r="L111" i="1"/>
  <c r="D111" i="1" s="1" a="1"/>
  <c r="D111" i="1" s="1"/>
  <c r="L1129" i="1"/>
  <c r="D1129" i="1" s="1" a="1"/>
  <c r="D1129" i="1" s="1"/>
  <c r="L1097" i="1"/>
  <c r="D1097" i="1" s="1" a="1"/>
  <c r="D1097" i="1" s="1"/>
  <c r="L1049" i="1"/>
  <c r="D1049" i="1" s="1" a="1"/>
  <c r="D1049" i="1" s="1"/>
  <c r="L985" i="1"/>
  <c r="D985" i="1" s="1" a="1"/>
  <c r="D985" i="1" s="1"/>
  <c r="L921" i="1"/>
  <c r="D921" i="1" s="1" a="1"/>
  <c r="D921" i="1" s="1"/>
  <c r="L857" i="1"/>
  <c r="D857" i="1" s="1" a="1"/>
  <c r="D857" i="1" s="1"/>
  <c r="L793" i="1"/>
  <c r="D793" i="1" s="1" a="1"/>
  <c r="D793" i="1" s="1"/>
  <c r="L729" i="1"/>
  <c r="D729" i="1" s="1" a="1"/>
  <c r="D729" i="1" s="1"/>
  <c r="L665" i="1"/>
  <c r="D665" i="1" s="1" a="1"/>
  <c r="D665" i="1" s="1"/>
  <c r="L601" i="1"/>
  <c r="D601" i="1" s="1" a="1"/>
  <c r="D601" i="1" s="1"/>
  <c r="L537" i="1"/>
  <c r="D537" i="1" s="1" a="1"/>
  <c r="D537" i="1" s="1"/>
  <c r="L473" i="1"/>
  <c r="D473" i="1" s="1" a="1"/>
  <c r="D473" i="1" s="1"/>
  <c r="L409" i="1"/>
  <c r="D409" i="1" s="1" a="1"/>
  <c r="D409" i="1" s="1"/>
  <c r="L345" i="1"/>
  <c r="D345" i="1" s="1" a="1"/>
  <c r="D345" i="1" s="1"/>
  <c r="L281" i="1"/>
  <c r="D281" i="1" s="1" a="1"/>
  <c r="D281" i="1" s="1"/>
  <c r="L153" i="1"/>
  <c r="D153" i="1" s="1" a="1"/>
  <c r="D153" i="1" s="1"/>
  <c r="L1162" i="1"/>
  <c r="D1162" i="1" s="1" a="1"/>
  <c r="D1162" i="1" s="1"/>
  <c r="L1125" i="1"/>
  <c r="D1125" i="1" s="1" a="1"/>
  <c r="D1125" i="1" s="1"/>
  <c r="L1093" i="1"/>
  <c r="D1093" i="1" s="1" a="1"/>
  <c r="D1093" i="1" s="1"/>
  <c r="L38" i="1"/>
  <c r="D38" i="1" s="1" a="1"/>
  <c r="D38" i="1" s="1"/>
  <c r="L50" i="1"/>
  <c r="D50" i="1" s="1" a="1"/>
  <c r="D50" i="1" s="1"/>
  <c r="L62" i="1"/>
  <c r="D62" i="1" s="1" a="1"/>
  <c r="D62" i="1" s="1"/>
  <c r="L98" i="1"/>
  <c r="D98" i="1" s="1" a="1"/>
  <c r="D98" i="1" s="1"/>
  <c r="L109" i="1"/>
  <c r="D109" i="1" s="1" a="1"/>
  <c r="D109" i="1" s="1"/>
  <c r="L125" i="1"/>
  <c r="D125" i="1" s="1" a="1"/>
  <c r="D125" i="1" s="1"/>
  <c r="L126" i="1"/>
  <c r="D126" i="1" s="1" a="1"/>
  <c r="D126" i="1" s="1"/>
  <c r="L993" i="1"/>
  <c r="D993" i="1" s="1" a="1"/>
  <c r="D993" i="1" s="1"/>
  <c r="L977" i="1"/>
  <c r="D977" i="1" s="1" a="1"/>
  <c r="D977" i="1" s="1"/>
  <c r="L897" i="1"/>
  <c r="D897" i="1" s="1" a="1"/>
  <c r="D897" i="1" s="1"/>
  <c r="L785" i="1"/>
  <c r="D785" i="1" s="1" a="1"/>
  <c r="D785" i="1" s="1"/>
  <c r="L769" i="1"/>
  <c r="D769" i="1" s="1" a="1"/>
  <c r="D769" i="1" s="1"/>
  <c r="L753" i="1"/>
  <c r="D753" i="1" s="1" a="1"/>
  <c r="D753" i="1" s="1"/>
  <c r="L513" i="1"/>
  <c r="D513" i="1" s="1" a="1"/>
  <c r="D513" i="1" s="1"/>
  <c r="L385" i="1"/>
  <c r="D385" i="1" s="1" a="1"/>
  <c r="D385" i="1" s="1"/>
  <c r="L337" i="1"/>
  <c r="D337" i="1" s="1" a="1"/>
  <c r="D337" i="1" s="1"/>
  <c r="L1156" i="1"/>
  <c r="D1156" i="1" s="1" a="1"/>
  <c r="D1156" i="1" s="1"/>
  <c r="L1166" i="1"/>
  <c r="D1166" i="1" s="1" a="1"/>
  <c r="D1166" i="1" s="1"/>
  <c r="L1233" i="1"/>
  <c r="D1233" i="1" s="1" a="1"/>
  <c r="D1233" i="1" s="1"/>
  <c r="L461" i="1"/>
  <c r="D461" i="1" s="1" a="1"/>
  <c r="D461" i="1" s="1"/>
  <c r="L445" i="1"/>
  <c r="D445" i="1" s="1" a="1"/>
  <c r="D445" i="1" s="1"/>
  <c r="L429" i="1"/>
  <c r="D429" i="1" s="1" a="1"/>
  <c r="D429" i="1" s="1"/>
  <c r="L413" i="1"/>
  <c r="D413" i="1" s="1" a="1"/>
  <c r="D413" i="1" s="1"/>
  <c r="L397" i="1"/>
  <c r="D397" i="1" s="1" a="1"/>
  <c r="D397" i="1" s="1"/>
  <c r="L381" i="1"/>
  <c r="D381" i="1" s="1" a="1"/>
  <c r="D381" i="1" s="1"/>
  <c r="L365" i="1"/>
  <c r="D365" i="1" s="1" a="1"/>
  <c r="D365" i="1" s="1"/>
  <c r="L349" i="1"/>
  <c r="D349" i="1" s="1" a="1"/>
  <c r="D349" i="1" s="1"/>
  <c r="L333" i="1"/>
  <c r="D333" i="1" s="1" a="1"/>
  <c r="D333" i="1" s="1"/>
  <c r="L317" i="1"/>
  <c r="D317" i="1" s="1" a="1"/>
  <c r="D317" i="1" s="1"/>
  <c r="L301" i="1"/>
  <c r="D301" i="1" s="1" a="1"/>
  <c r="D301" i="1" s="1"/>
  <c r="L285" i="1"/>
  <c r="D285" i="1" s="1" a="1"/>
  <c r="D285" i="1" s="1"/>
  <c r="L269" i="1"/>
  <c r="D269" i="1" s="1" a="1"/>
  <c r="D269" i="1" s="1"/>
  <c r="L253" i="1"/>
  <c r="D253" i="1" s="1" a="1"/>
  <c r="D253" i="1" s="1"/>
  <c r="L237" i="1"/>
  <c r="D237" i="1" s="1" a="1"/>
  <c r="D237" i="1" s="1"/>
  <c r="L221" i="1"/>
  <c r="D221" i="1" s="1" a="1"/>
  <c r="D221" i="1" s="1"/>
  <c r="L205" i="1"/>
  <c r="D205" i="1" s="1" a="1"/>
  <c r="D205" i="1" s="1"/>
  <c r="L189" i="1"/>
  <c r="D189" i="1" s="1" a="1"/>
  <c r="D189" i="1" s="1"/>
  <c r="L173" i="1"/>
  <c r="D173" i="1" s="1" a="1"/>
  <c r="D173" i="1" s="1"/>
  <c r="L141" i="1"/>
  <c r="D141" i="1" s="1" a="1"/>
  <c r="D141" i="1" s="1"/>
  <c r="L105" i="1"/>
  <c r="D105" i="1" s="1" a="1"/>
  <c r="D105" i="1" s="1"/>
  <c r="L121" i="1"/>
  <c r="D121" i="1" s="1" a="1"/>
  <c r="D121" i="1" s="1"/>
  <c r="L114" i="1"/>
  <c r="D114" i="1" s="1" a="1"/>
  <c r="D114" i="1" s="1"/>
  <c r="L1142" i="1"/>
  <c r="D1142" i="1" s="1" a="1"/>
  <c r="D1142" i="1" s="1"/>
  <c r="L1126" i="1"/>
  <c r="D1126" i="1" s="1" a="1"/>
  <c r="D1126" i="1" s="1"/>
  <c r="L1110" i="1"/>
  <c r="D1110" i="1" s="1" a="1"/>
  <c r="D1110" i="1" s="1"/>
  <c r="L1094" i="1"/>
  <c r="D1094" i="1" s="1" a="1"/>
  <c r="D1094" i="1" s="1"/>
  <c r="L1078" i="1"/>
  <c r="D1078" i="1" s="1" a="1"/>
  <c r="D1078" i="1" s="1"/>
  <c r="L1062" i="1"/>
  <c r="D1062" i="1" s="1" a="1"/>
  <c r="D1062" i="1" s="1"/>
  <c r="L1046" i="1"/>
  <c r="D1046" i="1" s="1" a="1"/>
  <c r="D1046" i="1" s="1"/>
  <c r="L1030" i="1"/>
  <c r="D1030" i="1" s="1" a="1"/>
  <c r="D1030" i="1" s="1"/>
  <c r="L1014" i="1"/>
  <c r="D1014" i="1" s="1" a="1"/>
  <c r="D1014" i="1" s="1"/>
  <c r="L998" i="1"/>
  <c r="D998" i="1" s="1" a="1"/>
  <c r="D998" i="1" s="1"/>
  <c r="L982" i="1"/>
  <c r="D982" i="1" s="1" a="1"/>
  <c r="D982" i="1" s="1"/>
  <c r="L966" i="1"/>
  <c r="D966" i="1" s="1" a="1"/>
  <c r="D966" i="1" s="1"/>
  <c r="L950" i="1"/>
  <c r="D950" i="1" s="1" a="1"/>
  <c r="D950" i="1" s="1"/>
  <c r="L934" i="1"/>
  <c r="D934" i="1" s="1" a="1"/>
  <c r="D934" i="1" s="1"/>
  <c r="L918" i="1"/>
  <c r="D918" i="1" s="1" a="1"/>
  <c r="D918" i="1" s="1"/>
  <c r="L902" i="1"/>
  <c r="D902" i="1" s="1" a="1"/>
  <c r="D902" i="1" s="1"/>
  <c r="L886" i="1"/>
  <c r="D886" i="1" s="1" a="1"/>
  <c r="D886" i="1" s="1"/>
  <c r="L870" i="1"/>
  <c r="D870" i="1" s="1" a="1"/>
  <c r="D870" i="1" s="1"/>
  <c r="L854" i="1"/>
  <c r="D854" i="1" s="1" a="1"/>
  <c r="D854" i="1" s="1"/>
  <c r="L838" i="1"/>
  <c r="D838" i="1" s="1" a="1"/>
  <c r="D838" i="1" s="1"/>
  <c r="L822" i="1"/>
  <c r="D822" i="1" s="1" a="1"/>
  <c r="D822" i="1" s="1"/>
  <c r="L806" i="1"/>
  <c r="D806" i="1" s="1" a="1"/>
  <c r="D806" i="1" s="1"/>
  <c r="L790" i="1"/>
  <c r="D790" i="1" s="1" a="1"/>
  <c r="D790" i="1" s="1"/>
  <c r="L774" i="1"/>
  <c r="D774" i="1" s="1" a="1"/>
  <c r="D774" i="1" s="1"/>
  <c r="L758" i="1"/>
  <c r="D758" i="1" s="1" a="1"/>
  <c r="D758" i="1" s="1"/>
  <c r="L742" i="1"/>
  <c r="D742" i="1" s="1" a="1"/>
  <c r="D742" i="1" s="1"/>
  <c r="L726" i="1"/>
  <c r="D726" i="1" s="1" a="1"/>
  <c r="D726" i="1" s="1"/>
  <c r="L710" i="1"/>
  <c r="D710" i="1" s="1" a="1"/>
  <c r="D710" i="1" s="1"/>
  <c r="L694" i="1"/>
  <c r="D694" i="1" s="1" a="1"/>
  <c r="D694" i="1" s="1"/>
  <c r="L678" i="1"/>
  <c r="D678" i="1" s="1" a="1"/>
  <c r="D678" i="1" s="1"/>
  <c r="L662" i="1"/>
  <c r="D662" i="1" s="1" a="1"/>
  <c r="D662" i="1" s="1"/>
  <c r="L646" i="1"/>
  <c r="D646" i="1" s="1" a="1"/>
  <c r="D646" i="1" s="1"/>
  <c r="L630" i="1"/>
  <c r="D630" i="1" s="1" a="1"/>
  <c r="D630" i="1" s="1"/>
  <c r="L614" i="1"/>
  <c r="D614" i="1" s="1" a="1"/>
  <c r="D614" i="1" s="1"/>
  <c r="L598" i="1"/>
  <c r="D598" i="1" s="1" a="1"/>
  <c r="D598" i="1" s="1"/>
  <c r="L582" i="1"/>
  <c r="D582" i="1" s="1" a="1"/>
  <c r="D582" i="1" s="1"/>
  <c r="L566" i="1"/>
  <c r="D566" i="1" s="1" a="1"/>
  <c r="D566" i="1" s="1"/>
  <c r="L550" i="1"/>
  <c r="D550" i="1" s="1" a="1"/>
  <c r="D550" i="1" s="1"/>
  <c r="L534" i="1"/>
  <c r="D534" i="1" s="1" a="1"/>
  <c r="D534" i="1" s="1"/>
  <c r="L518" i="1"/>
  <c r="D518" i="1" s="1" a="1"/>
  <c r="D518" i="1" s="1"/>
  <c r="L502" i="1"/>
  <c r="D502" i="1" s="1" a="1"/>
  <c r="D502" i="1" s="1"/>
  <c r="L486" i="1"/>
  <c r="D486" i="1" s="1" a="1"/>
  <c r="D486" i="1" s="1"/>
  <c r="L470" i="1"/>
  <c r="D470" i="1" s="1" a="1"/>
  <c r="D470" i="1" s="1"/>
  <c r="L454" i="1"/>
  <c r="D454" i="1" s="1" a="1"/>
  <c r="D454" i="1" s="1"/>
  <c r="L438" i="1"/>
  <c r="D438" i="1" s="1" a="1"/>
  <c r="D438" i="1" s="1"/>
  <c r="L422" i="1"/>
  <c r="D422" i="1" s="1" a="1"/>
  <c r="D422" i="1" s="1"/>
  <c r="L406" i="1"/>
  <c r="D406" i="1" s="1" a="1"/>
  <c r="D406" i="1" s="1"/>
  <c r="L390" i="1"/>
  <c r="D390" i="1" s="1" a="1"/>
  <c r="D390" i="1" s="1"/>
  <c r="L374" i="1"/>
  <c r="D374" i="1" s="1" a="1"/>
  <c r="D374" i="1" s="1"/>
  <c r="L358" i="1"/>
  <c r="D358" i="1" s="1" a="1"/>
  <c r="D358" i="1" s="1"/>
  <c r="L342" i="1"/>
  <c r="D342" i="1" s="1" a="1"/>
  <c r="D342" i="1" s="1"/>
  <c r="L326" i="1"/>
  <c r="D326" i="1" s="1" a="1"/>
  <c r="D326" i="1" s="1"/>
  <c r="L310" i="1"/>
  <c r="D310" i="1" s="1" a="1"/>
  <c r="D310" i="1" s="1"/>
  <c r="L262" i="1"/>
  <c r="D262" i="1" s="1" a="1"/>
  <c r="D262" i="1" s="1"/>
  <c r="L246" i="1"/>
  <c r="D246" i="1" s="1" a="1"/>
  <c r="D246" i="1" s="1"/>
  <c r="L198" i="1"/>
  <c r="D198" i="1" s="1" a="1"/>
  <c r="D198" i="1" s="1"/>
  <c r="L182" i="1"/>
  <c r="D182" i="1" s="1" a="1"/>
  <c r="D182" i="1" s="1"/>
  <c r="L150" i="1"/>
  <c r="D150" i="1" s="1" a="1"/>
  <c r="D150" i="1" s="1"/>
  <c r="L134" i="1"/>
  <c r="D134" i="1" s="1" a="1"/>
  <c r="D134" i="1" s="1"/>
  <c r="L122" i="1"/>
  <c r="D122" i="1" s="1" a="1"/>
  <c r="D122" i="1" s="1"/>
  <c r="L20" i="1"/>
  <c r="D20" i="1" s="1" a="1"/>
  <c r="D20" i="1" s="1"/>
  <c r="L63" i="1"/>
  <c r="D63" i="1" s="1" a="1"/>
  <c r="D63" i="1" s="1"/>
  <c r="L67" i="1"/>
  <c r="D67" i="1" s="1" a="1"/>
  <c r="D67" i="1" s="1"/>
  <c r="L1087" i="1"/>
  <c r="D1087" i="1" s="1" a="1"/>
  <c r="D1087" i="1" s="1"/>
  <c r="L1071" i="1"/>
  <c r="D1071" i="1" s="1" a="1"/>
  <c r="D1071" i="1" s="1"/>
  <c r="L1055" i="1"/>
  <c r="D1055" i="1" s="1" a="1"/>
  <c r="D1055" i="1" s="1"/>
  <c r="L1039" i="1"/>
  <c r="D1039" i="1" s="1" a="1"/>
  <c r="D1039" i="1" s="1"/>
  <c r="L1023" i="1"/>
  <c r="D1023" i="1" s="1" a="1"/>
  <c r="D1023" i="1" s="1"/>
  <c r="L1007" i="1"/>
  <c r="D1007" i="1" s="1" a="1"/>
  <c r="D1007" i="1" s="1"/>
  <c r="L991" i="1"/>
  <c r="D991" i="1" s="1" a="1"/>
  <c r="D991" i="1" s="1"/>
  <c r="L975" i="1"/>
  <c r="D975" i="1" s="1" a="1"/>
  <c r="D975" i="1" s="1"/>
  <c r="L959" i="1"/>
  <c r="D959" i="1" s="1" a="1"/>
  <c r="D959" i="1" s="1"/>
  <c r="L943" i="1"/>
  <c r="D943" i="1" s="1" a="1"/>
  <c r="D943" i="1" s="1"/>
  <c r="L927" i="1"/>
  <c r="D927" i="1" s="1" a="1"/>
  <c r="D927" i="1" s="1"/>
  <c r="L911" i="1"/>
  <c r="D911" i="1" s="1" a="1"/>
  <c r="D911" i="1" s="1"/>
  <c r="L895" i="1"/>
  <c r="D895" i="1" s="1" a="1"/>
  <c r="D895" i="1" s="1"/>
  <c r="L879" i="1"/>
  <c r="D879" i="1" s="1" a="1"/>
  <c r="D879" i="1" s="1"/>
  <c r="L863" i="1"/>
  <c r="D863" i="1" s="1" a="1"/>
  <c r="D863" i="1" s="1"/>
  <c r="L847" i="1"/>
  <c r="D847" i="1" s="1" a="1"/>
  <c r="D847" i="1" s="1"/>
  <c r="L831" i="1"/>
  <c r="D831" i="1" s="1" a="1"/>
  <c r="D831" i="1" s="1"/>
  <c r="L815" i="1"/>
  <c r="D815" i="1" s="1" a="1"/>
  <c r="D815" i="1" s="1"/>
  <c r="L799" i="1"/>
  <c r="D799" i="1" s="1" a="1"/>
  <c r="D799" i="1" s="1"/>
  <c r="L783" i="1"/>
  <c r="D783" i="1" s="1" a="1"/>
  <c r="D783" i="1" s="1"/>
  <c r="L767" i="1"/>
  <c r="D767" i="1" s="1" a="1"/>
  <c r="D767" i="1" s="1"/>
  <c r="L751" i="1"/>
  <c r="D751" i="1" s="1" a="1"/>
  <c r="D751" i="1" s="1"/>
  <c r="L735" i="1"/>
  <c r="D735" i="1" s="1" a="1"/>
  <c r="D735" i="1" s="1"/>
  <c r="L719" i="1"/>
  <c r="D719" i="1" s="1" a="1"/>
  <c r="D719" i="1" s="1"/>
  <c r="L687" i="1"/>
  <c r="D687" i="1" s="1" a="1"/>
  <c r="D687" i="1" s="1"/>
  <c r="L671" i="1"/>
  <c r="D671" i="1" s="1" a="1"/>
  <c r="D671" i="1" s="1"/>
  <c r="L655" i="1"/>
  <c r="D655" i="1" s="1" a="1"/>
  <c r="D655" i="1" s="1"/>
  <c r="L639" i="1"/>
  <c r="D639" i="1" s="1" a="1"/>
  <c r="D639" i="1" s="1"/>
  <c r="L623" i="1"/>
  <c r="D623" i="1" s="1" a="1"/>
  <c r="D623" i="1" s="1"/>
  <c r="L607" i="1"/>
  <c r="D607" i="1" s="1" a="1"/>
  <c r="D607" i="1" s="1"/>
  <c r="L591" i="1"/>
  <c r="D591" i="1" s="1" a="1"/>
  <c r="D591" i="1" s="1"/>
  <c r="L575" i="1"/>
  <c r="D575" i="1" s="1" a="1"/>
  <c r="D575" i="1" s="1"/>
  <c r="L559" i="1"/>
  <c r="D559" i="1" s="1" a="1"/>
  <c r="D559" i="1" s="1"/>
  <c r="L543" i="1"/>
  <c r="D543" i="1" s="1" a="1"/>
  <c r="D543" i="1" s="1"/>
  <c r="L527" i="1"/>
  <c r="D527" i="1" s="1" a="1"/>
  <c r="D527" i="1" s="1"/>
  <c r="L511" i="1"/>
  <c r="D511" i="1" s="1" a="1"/>
  <c r="D511" i="1" s="1"/>
  <c r="L495" i="1"/>
  <c r="D495" i="1" s="1" a="1"/>
  <c r="D495" i="1" s="1"/>
  <c r="L479" i="1"/>
  <c r="D479" i="1" s="1" a="1"/>
  <c r="D479" i="1" s="1"/>
  <c r="L463" i="1"/>
  <c r="D463" i="1" s="1" a="1"/>
  <c r="D463" i="1" s="1"/>
  <c r="L447" i="1"/>
  <c r="D447" i="1" s="1" a="1"/>
  <c r="D447" i="1" s="1"/>
  <c r="L431" i="1"/>
  <c r="D431" i="1" s="1" a="1"/>
  <c r="D431" i="1" s="1"/>
  <c r="L415" i="1"/>
  <c r="D415" i="1" s="1" a="1"/>
  <c r="D415" i="1" s="1"/>
  <c r="L399" i="1"/>
  <c r="D399" i="1" s="1" a="1"/>
  <c r="D399" i="1" s="1"/>
  <c r="L367" i="1"/>
  <c r="D367" i="1" s="1" a="1"/>
  <c r="D367" i="1" s="1"/>
  <c r="L351" i="1"/>
  <c r="D351" i="1" s="1" a="1"/>
  <c r="D351" i="1" s="1"/>
  <c r="L335" i="1"/>
  <c r="D335" i="1" s="1" a="1"/>
  <c r="D335" i="1" s="1"/>
  <c r="L319" i="1"/>
  <c r="D319" i="1" s="1" a="1"/>
  <c r="D319" i="1" s="1"/>
  <c r="L287" i="1"/>
  <c r="D287" i="1" s="1" a="1"/>
  <c r="D287" i="1" s="1"/>
  <c r="L271" i="1"/>
  <c r="D271" i="1" s="1" a="1"/>
  <c r="D271" i="1" s="1"/>
  <c r="L255" i="1"/>
  <c r="D255" i="1" s="1" a="1"/>
  <c r="D255" i="1" s="1"/>
  <c r="L239" i="1"/>
  <c r="D239" i="1" s="1" a="1"/>
  <c r="D239" i="1" s="1"/>
  <c r="L223" i="1"/>
  <c r="D223" i="1" s="1" a="1"/>
  <c r="D223" i="1" s="1"/>
  <c r="L207" i="1"/>
  <c r="D207" i="1" s="1" a="1"/>
  <c r="D207" i="1" s="1"/>
  <c r="L191" i="1"/>
  <c r="D191" i="1" s="1" a="1"/>
  <c r="D191" i="1" s="1"/>
  <c r="L159" i="1"/>
  <c r="D159" i="1" s="1" a="1"/>
  <c r="D159" i="1" s="1"/>
  <c r="L143" i="1"/>
  <c r="D143" i="1" s="1" a="1"/>
  <c r="D143" i="1" s="1"/>
  <c r="L130" i="1"/>
  <c r="D130" i="1" s="1" a="1"/>
  <c r="D130" i="1" s="1"/>
  <c r="L1154" i="1"/>
  <c r="D1154" i="1" s="1" a="1"/>
  <c r="D1154" i="1" s="1"/>
  <c r="L1138" i="1"/>
  <c r="D1138" i="1" s="1" a="1"/>
  <c r="D1138" i="1" s="1"/>
  <c r="L1122" i="1"/>
  <c r="D1122" i="1" s="1" a="1"/>
  <c r="D1122" i="1" s="1"/>
  <c r="L1106" i="1"/>
  <c r="D1106" i="1" s="1" a="1"/>
  <c r="D1106" i="1" s="1"/>
  <c r="L1090" i="1"/>
  <c r="D1090" i="1" s="1" a="1"/>
  <c r="D1090" i="1" s="1"/>
  <c r="L1074" i="1"/>
  <c r="D1074" i="1" s="1" a="1"/>
  <c r="D1074" i="1" s="1"/>
  <c r="L1058" i="1"/>
  <c r="D1058" i="1" s="1" a="1"/>
  <c r="D1058" i="1" s="1"/>
  <c r="L1042" i="1"/>
  <c r="D1042" i="1" s="1" a="1"/>
  <c r="D1042" i="1" s="1"/>
  <c r="L1026" i="1"/>
  <c r="D1026" i="1" s="1" a="1"/>
  <c r="D1026" i="1" s="1"/>
  <c r="L1010" i="1"/>
  <c r="D1010" i="1" s="1" a="1"/>
  <c r="D1010" i="1" s="1"/>
  <c r="L994" i="1"/>
  <c r="D994" i="1" s="1" a="1"/>
  <c r="D994" i="1" s="1"/>
  <c r="L978" i="1"/>
  <c r="D978" i="1" s="1" a="1"/>
  <c r="D978" i="1" s="1"/>
  <c r="L962" i="1"/>
  <c r="D962" i="1" s="1" a="1"/>
  <c r="D962" i="1" s="1"/>
  <c r="L946" i="1"/>
  <c r="D946" i="1" s="1" a="1"/>
  <c r="D946" i="1" s="1"/>
  <c r="L930" i="1"/>
  <c r="D930" i="1" s="1" a="1"/>
  <c r="D930" i="1" s="1"/>
  <c r="L898" i="1"/>
  <c r="D898" i="1" s="1" a="1"/>
  <c r="D898" i="1" s="1"/>
  <c r="L882" i="1"/>
  <c r="D882" i="1" s="1" a="1"/>
  <c r="D882" i="1" s="1"/>
  <c r="L866" i="1"/>
  <c r="D866" i="1" s="1" a="1"/>
  <c r="D866" i="1" s="1"/>
  <c r="L850" i="1"/>
  <c r="D850" i="1" s="1" a="1"/>
  <c r="D850" i="1" s="1"/>
  <c r="L834" i="1"/>
  <c r="D834" i="1" s="1" a="1"/>
  <c r="D834" i="1" s="1"/>
  <c r="L818" i="1"/>
  <c r="D818" i="1" s="1" a="1"/>
  <c r="D818" i="1" s="1"/>
  <c r="L802" i="1"/>
  <c r="D802" i="1" s="1" a="1"/>
  <c r="D802" i="1" s="1"/>
  <c r="L786" i="1"/>
  <c r="D786" i="1" s="1" a="1"/>
  <c r="D786" i="1" s="1"/>
  <c r="L770" i="1"/>
  <c r="D770" i="1" s="1" a="1"/>
  <c r="D770" i="1" s="1"/>
  <c r="L738" i="1"/>
  <c r="D738" i="1" s="1" a="1"/>
  <c r="D738" i="1" s="1"/>
  <c r="L722" i="1"/>
  <c r="D722" i="1" s="1" a="1"/>
  <c r="D722" i="1" s="1"/>
  <c r="L706" i="1"/>
  <c r="D706" i="1" s="1" a="1"/>
  <c r="D706" i="1" s="1"/>
  <c r="L690" i="1"/>
  <c r="D690" i="1" s="1" a="1"/>
  <c r="D690" i="1" s="1"/>
  <c r="L674" i="1"/>
  <c r="D674" i="1" s="1" a="1"/>
  <c r="D674" i="1" s="1"/>
  <c r="L658" i="1"/>
  <c r="D658" i="1" s="1" a="1"/>
  <c r="D658" i="1" s="1"/>
  <c r="L642" i="1"/>
  <c r="D642" i="1" s="1" a="1"/>
  <c r="D642" i="1" s="1"/>
  <c r="L626" i="1"/>
  <c r="D626" i="1" s="1" a="1"/>
  <c r="D626" i="1" s="1"/>
  <c r="L610" i="1"/>
  <c r="D610" i="1" s="1" a="1"/>
  <c r="D610" i="1" s="1"/>
  <c r="L594" i="1"/>
  <c r="D594" i="1" s="1" a="1"/>
  <c r="D594" i="1" s="1"/>
  <c r="L578" i="1"/>
  <c r="D578" i="1" s="1" a="1"/>
  <c r="D578" i="1" s="1"/>
  <c r="L562" i="1"/>
  <c r="D562" i="1" s="1" a="1"/>
  <c r="D562" i="1" s="1"/>
  <c r="L546" i="1"/>
  <c r="D546" i="1" s="1" a="1"/>
  <c r="D546" i="1" s="1"/>
  <c r="L530" i="1"/>
  <c r="D530" i="1" s="1" a="1"/>
  <c r="D530" i="1" s="1"/>
  <c r="L498" i="1"/>
  <c r="D498" i="1" s="1" a="1"/>
  <c r="D498" i="1" s="1"/>
  <c r="L482" i="1"/>
  <c r="D482" i="1" s="1" a="1"/>
  <c r="D482" i="1" s="1"/>
  <c r="L466" i="1"/>
  <c r="D466" i="1" s="1" a="1"/>
  <c r="D466" i="1" s="1"/>
  <c r="L434" i="1"/>
  <c r="D434" i="1" s="1" a="1"/>
  <c r="D434" i="1" s="1"/>
  <c r="L418" i="1"/>
  <c r="D418" i="1" s="1" a="1"/>
  <c r="D418" i="1" s="1"/>
  <c r="L386" i="1"/>
  <c r="D386" i="1" s="1" a="1"/>
  <c r="D386" i="1" s="1"/>
  <c r="L370" i="1"/>
  <c r="D370" i="1" s="1" a="1"/>
  <c r="D370" i="1" s="1"/>
  <c r="L354" i="1"/>
  <c r="D354" i="1" s="1" a="1"/>
  <c r="D354" i="1" s="1"/>
  <c r="L338" i="1"/>
  <c r="D338" i="1" s="1" a="1"/>
  <c r="D338" i="1" s="1"/>
  <c r="L322" i="1"/>
  <c r="D322" i="1" s="1" a="1"/>
  <c r="D322" i="1" s="1"/>
  <c r="L306" i="1"/>
  <c r="D306" i="1" s="1" a="1"/>
  <c r="D306" i="1" s="1"/>
  <c r="L290" i="1"/>
  <c r="D290" i="1" s="1" a="1"/>
  <c r="D290" i="1" s="1"/>
  <c r="L274" i="1"/>
  <c r="D274" i="1" s="1" a="1"/>
  <c r="D274" i="1" s="1"/>
  <c r="L258" i="1"/>
  <c r="D258" i="1" s="1" a="1"/>
  <c r="D258" i="1" s="1"/>
  <c r="L226" i="1"/>
  <c r="D226" i="1" s="1" a="1"/>
  <c r="D226" i="1" s="1"/>
  <c r="L210" i="1"/>
  <c r="D210" i="1" s="1" a="1"/>
  <c r="D210" i="1" s="1"/>
  <c r="L178" i="1"/>
  <c r="D178" i="1" s="1" a="1"/>
  <c r="D178" i="1" s="1"/>
  <c r="L162" i="1"/>
  <c r="D162" i="1" s="1" a="1"/>
  <c r="D162" i="1" s="1"/>
  <c r="L146" i="1"/>
  <c r="D146" i="1" s="1" a="1"/>
  <c r="D146" i="1" s="1"/>
  <c r="L47" i="1"/>
  <c r="D47" i="1" s="1" a="1"/>
  <c r="D47" i="1" s="1"/>
  <c r="L59" i="1"/>
  <c r="D59" i="1" s="1" a="1"/>
  <c r="D59" i="1" s="1"/>
  <c r="L95" i="1"/>
  <c r="D95" i="1" s="1" a="1"/>
  <c r="D95" i="1" s="1"/>
  <c r="L113" i="1"/>
  <c r="D113" i="1" s="1" a="1"/>
  <c r="D113" i="1" s="1"/>
  <c r="L28" i="1"/>
  <c r="D28" i="1" s="1" a="1"/>
  <c r="D28" i="1" s="1"/>
  <c r="L32" i="1"/>
  <c r="D32" i="1" s="1" a="1"/>
  <c r="D32" i="1" s="1"/>
  <c r="L36" i="1"/>
  <c r="D36" i="1" s="1" a="1"/>
  <c r="D36" i="1" s="1"/>
  <c r="L40" i="1"/>
  <c r="D40" i="1" s="1" a="1"/>
  <c r="D40" i="1" s="1"/>
  <c r="L48" i="1"/>
  <c r="D48" i="1" s="1" a="1"/>
  <c r="D48" i="1" s="1"/>
  <c r="L52" i="1"/>
  <c r="D52" i="1" s="1" a="1"/>
  <c r="D52" i="1" s="1"/>
  <c r="L56" i="1"/>
  <c r="D56" i="1" s="1" a="1"/>
  <c r="D56" i="1" s="1"/>
  <c r="L68" i="1"/>
  <c r="D68" i="1" s="1" a="1"/>
  <c r="D68" i="1" s="1"/>
  <c r="L76" i="1"/>
  <c r="D76" i="1" s="1" a="1"/>
  <c r="D76" i="1" s="1"/>
  <c r="L92" i="1"/>
  <c r="D92" i="1" s="1" a="1"/>
  <c r="D92" i="1" s="1"/>
  <c r="L96" i="1"/>
  <c r="D96" i="1" s="1" a="1"/>
  <c r="D96" i="1" s="1"/>
  <c r="L117" i="1"/>
  <c r="D117" i="1" s="1" a="1"/>
  <c r="D117" i="1" s="1"/>
  <c r="L133" i="1"/>
  <c r="D133" i="1" s="1" a="1"/>
  <c r="D133" i="1" s="1"/>
  <c r="L1083" i="1"/>
  <c r="D1083" i="1" s="1" a="1"/>
  <c r="D1083" i="1" s="1"/>
  <c r="L1067" i="1"/>
  <c r="D1067" i="1" s="1" a="1"/>
  <c r="D1067" i="1" s="1"/>
  <c r="L1051" i="1"/>
  <c r="D1051" i="1" s="1" a="1"/>
  <c r="D1051" i="1" s="1"/>
  <c r="L1035" i="1"/>
  <c r="D1035" i="1" s="1" a="1"/>
  <c r="D1035" i="1" s="1"/>
  <c r="L1019" i="1"/>
  <c r="D1019" i="1" s="1" a="1"/>
  <c r="D1019" i="1" s="1"/>
  <c r="L1003" i="1"/>
  <c r="D1003" i="1" s="1" a="1"/>
  <c r="D1003" i="1" s="1"/>
  <c r="L987" i="1"/>
  <c r="D987" i="1" s="1" a="1"/>
  <c r="D987" i="1" s="1"/>
  <c r="L971" i="1"/>
  <c r="D971" i="1" s="1" a="1"/>
  <c r="D971" i="1" s="1"/>
  <c r="L955" i="1"/>
  <c r="D955" i="1" s="1" a="1"/>
  <c r="D955" i="1" s="1"/>
  <c r="L939" i="1"/>
  <c r="D939" i="1" s="1" a="1"/>
  <c r="D939" i="1" s="1"/>
  <c r="L923" i="1"/>
  <c r="D923" i="1" s="1" a="1"/>
  <c r="D923" i="1" s="1"/>
  <c r="L907" i="1"/>
  <c r="D907" i="1" s="1" a="1"/>
  <c r="D907" i="1" s="1"/>
  <c r="L891" i="1"/>
  <c r="D891" i="1" s="1" a="1"/>
  <c r="D891" i="1" s="1"/>
  <c r="L859" i="1"/>
  <c r="D859" i="1" s="1" a="1"/>
  <c r="D859" i="1" s="1"/>
  <c r="L843" i="1"/>
  <c r="D843" i="1" s="1" a="1"/>
  <c r="D843" i="1" s="1"/>
  <c r="L827" i="1"/>
  <c r="D827" i="1" s="1" a="1"/>
  <c r="D827" i="1" s="1"/>
  <c r="L795" i="1"/>
  <c r="D795" i="1" s="1" a="1"/>
  <c r="D795" i="1" s="1"/>
  <c r="L779" i="1"/>
  <c r="D779" i="1" s="1" a="1"/>
  <c r="D779" i="1" s="1"/>
  <c r="L763" i="1"/>
  <c r="D763" i="1" s="1" a="1"/>
  <c r="D763" i="1" s="1"/>
  <c r="L747" i="1"/>
  <c r="D747" i="1" s="1" a="1"/>
  <c r="D747" i="1" s="1"/>
  <c r="L731" i="1"/>
  <c r="D731" i="1" s="1" a="1"/>
  <c r="D731" i="1" s="1"/>
  <c r="L715" i="1"/>
  <c r="D715" i="1" s="1" a="1"/>
  <c r="D715" i="1" s="1"/>
  <c r="L699" i="1"/>
  <c r="D699" i="1" s="1" a="1"/>
  <c r="D699" i="1" s="1"/>
  <c r="L683" i="1"/>
  <c r="D683" i="1" s="1" a="1"/>
  <c r="D683" i="1" s="1"/>
  <c r="L667" i="1"/>
  <c r="D667" i="1" s="1" a="1"/>
  <c r="D667" i="1" s="1"/>
  <c r="L651" i="1"/>
  <c r="D651" i="1" s="1" a="1"/>
  <c r="D651" i="1" s="1"/>
  <c r="L635" i="1"/>
  <c r="D635" i="1" s="1" a="1"/>
  <c r="D635" i="1" s="1"/>
  <c r="L619" i="1"/>
  <c r="D619" i="1" s="1" a="1"/>
  <c r="D619" i="1" s="1"/>
  <c r="L603" i="1"/>
  <c r="D603" i="1" s="1" a="1"/>
  <c r="D603" i="1" s="1"/>
  <c r="L587" i="1"/>
  <c r="D587" i="1" s="1" a="1"/>
  <c r="D587" i="1" s="1"/>
  <c r="L571" i="1"/>
  <c r="D571" i="1" s="1" a="1"/>
  <c r="D571" i="1" s="1"/>
  <c r="L555" i="1"/>
  <c r="D555" i="1" s="1" a="1"/>
  <c r="D555" i="1" s="1"/>
  <c r="L539" i="1"/>
  <c r="D539" i="1" s="1" a="1"/>
  <c r="D539" i="1" s="1"/>
  <c r="L523" i="1"/>
  <c r="D523" i="1" s="1" a="1"/>
  <c r="D523" i="1" s="1"/>
  <c r="L507" i="1"/>
  <c r="D507" i="1" s="1" a="1"/>
  <c r="D507" i="1" s="1"/>
  <c r="L491" i="1"/>
  <c r="D491" i="1" s="1" a="1"/>
  <c r="D491" i="1" s="1"/>
  <c r="L475" i="1"/>
  <c r="D475" i="1" s="1" a="1"/>
  <c r="D475" i="1" s="1"/>
  <c r="L459" i="1"/>
  <c r="D459" i="1" s="1" a="1"/>
  <c r="D459" i="1" s="1"/>
  <c r="L443" i="1"/>
  <c r="D443" i="1" s="1" a="1"/>
  <c r="D443" i="1" s="1"/>
  <c r="L427" i="1"/>
  <c r="D427" i="1" s="1" a="1"/>
  <c r="D427" i="1" s="1"/>
  <c r="L411" i="1"/>
  <c r="D411" i="1" s="1" a="1"/>
  <c r="D411" i="1" s="1"/>
  <c r="L395" i="1"/>
  <c r="D395" i="1" s="1" a="1"/>
  <c r="D395" i="1" s="1"/>
  <c r="L379" i="1"/>
  <c r="D379" i="1" s="1" a="1"/>
  <c r="D379" i="1" s="1"/>
  <c r="L363" i="1"/>
  <c r="D363" i="1" s="1" a="1"/>
  <c r="D363" i="1" s="1"/>
  <c r="L347" i="1"/>
  <c r="D347" i="1" s="1" a="1"/>
  <c r="D347" i="1" s="1"/>
  <c r="L331" i="1"/>
  <c r="D331" i="1" s="1" a="1"/>
  <c r="D331" i="1" s="1"/>
  <c r="L315" i="1"/>
  <c r="D315" i="1" s="1" a="1"/>
  <c r="D315" i="1" s="1"/>
  <c r="L299" i="1"/>
  <c r="D299" i="1" s="1" a="1"/>
  <c r="D299" i="1" s="1"/>
  <c r="L283" i="1"/>
  <c r="D283" i="1" s="1" a="1"/>
  <c r="D283" i="1" s="1"/>
  <c r="L267" i="1"/>
  <c r="D267" i="1" s="1" a="1"/>
  <c r="D267" i="1" s="1"/>
  <c r="L251" i="1"/>
  <c r="D251" i="1" s="1" a="1"/>
  <c r="D251" i="1" s="1"/>
  <c r="L235" i="1"/>
  <c r="D235" i="1" s="1" a="1"/>
  <c r="D235" i="1" s="1"/>
  <c r="L219" i="1"/>
  <c r="D219" i="1" s="1" a="1"/>
  <c r="D219" i="1" s="1"/>
  <c r="L187" i="1"/>
  <c r="D187" i="1" s="1" a="1"/>
  <c r="D187" i="1" s="1"/>
  <c r="L171" i="1"/>
  <c r="D171" i="1" s="1" a="1"/>
  <c r="D171" i="1" s="1"/>
  <c r="L155" i="1"/>
  <c r="D155" i="1" s="1" a="1"/>
  <c r="D155" i="1" s="1"/>
  <c r="L139" i="1"/>
  <c r="D139" i="1" s="1" a="1"/>
  <c r="D139" i="1" s="1"/>
  <c r="L1150" i="1"/>
  <c r="D1150" i="1" s="1" a="1"/>
  <c r="D1150" i="1" s="1"/>
  <c r="L1134" i="1"/>
  <c r="D1134" i="1" s="1" a="1"/>
  <c r="D1134" i="1" s="1"/>
  <c r="L1118" i="1"/>
  <c r="D1118" i="1" s="1" a="1"/>
  <c r="D1118" i="1" s="1"/>
  <c r="L1102" i="1"/>
  <c r="D1102" i="1" s="1" a="1"/>
  <c r="D1102" i="1" s="1"/>
  <c r="L1086" i="1"/>
  <c r="D1086" i="1" s="1" a="1"/>
  <c r="D1086" i="1" s="1"/>
  <c r="L1070" i="1"/>
  <c r="D1070" i="1" s="1" a="1"/>
  <c r="D1070" i="1" s="1"/>
  <c r="L1054" i="1"/>
  <c r="D1054" i="1" s="1" a="1"/>
  <c r="D1054" i="1" s="1"/>
  <c r="L1038" i="1"/>
  <c r="D1038" i="1" s="1" a="1"/>
  <c r="D1038" i="1" s="1"/>
  <c r="L1022" i="1"/>
  <c r="D1022" i="1" s="1" a="1"/>
  <c r="D1022" i="1" s="1"/>
  <c r="L1006" i="1"/>
  <c r="D1006" i="1" s="1" a="1"/>
  <c r="D1006" i="1" s="1"/>
  <c r="L990" i="1"/>
  <c r="D990" i="1" s="1" a="1"/>
  <c r="D990" i="1" s="1"/>
  <c r="L974" i="1"/>
  <c r="D974" i="1" s="1" a="1"/>
  <c r="D974" i="1" s="1"/>
  <c r="L958" i="1"/>
  <c r="D958" i="1" s="1" a="1"/>
  <c r="D958" i="1" s="1"/>
  <c r="L942" i="1"/>
  <c r="D942" i="1" s="1" a="1"/>
  <c r="D942" i="1" s="1"/>
  <c r="L926" i="1"/>
  <c r="D926" i="1" s="1" a="1"/>
  <c r="D926" i="1" s="1"/>
  <c r="L910" i="1"/>
  <c r="D910" i="1" s="1" a="1"/>
  <c r="D910" i="1" s="1"/>
  <c r="L894" i="1"/>
  <c r="D894" i="1" s="1" a="1"/>
  <c r="D894" i="1" s="1"/>
  <c r="L878" i="1"/>
  <c r="D878" i="1" s="1" a="1"/>
  <c r="D878" i="1" s="1"/>
  <c r="L862" i="1"/>
  <c r="D862" i="1" s="1" a="1"/>
  <c r="D862" i="1" s="1"/>
  <c r="L846" i="1"/>
  <c r="D846" i="1" s="1" a="1"/>
  <c r="D846" i="1" s="1"/>
  <c r="L830" i="1"/>
  <c r="D830" i="1" s="1" a="1"/>
  <c r="D830" i="1" s="1"/>
  <c r="L814" i="1"/>
  <c r="D814" i="1" s="1" a="1"/>
  <c r="D814" i="1" s="1"/>
  <c r="L798" i="1"/>
  <c r="D798" i="1" s="1" a="1"/>
  <c r="D798" i="1" s="1"/>
  <c r="L23" i="1"/>
  <c r="D23" i="1" s="1" a="1"/>
  <c r="D23" i="1" s="1"/>
  <c r="L35" i="1"/>
  <c r="D35" i="1" s="1" a="1"/>
  <c r="D35" i="1" s="1"/>
  <c r="L79" i="1"/>
  <c r="D79" i="1" s="1" a="1"/>
  <c r="D79" i="1" s="1"/>
  <c r="L99" i="1"/>
  <c r="D99" i="1" s="1" a="1"/>
  <c r="D99" i="1" s="1"/>
  <c r="L129" i="1"/>
  <c r="D129" i="1" s="1" a="1"/>
  <c r="D129" i="1" s="1"/>
  <c r="L1079" i="1"/>
  <c r="D1079" i="1" s="1" a="1"/>
  <c r="D1079" i="1" s="1"/>
  <c r="L1063" i="1"/>
  <c r="D1063" i="1" s="1" a="1"/>
  <c r="D1063" i="1" s="1"/>
  <c r="L1047" i="1"/>
  <c r="D1047" i="1" s="1" a="1"/>
  <c r="D1047" i="1" s="1"/>
  <c r="L1031" i="1"/>
  <c r="D1031" i="1" s="1" a="1"/>
  <c r="D1031" i="1" s="1"/>
  <c r="L1015" i="1"/>
  <c r="D1015" i="1" s="1" a="1"/>
  <c r="D1015" i="1" s="1"/>
  <c r="L999" i="1"/>
  <c r="D999" i="1" s="1" a="1"/>
  <c r="D999" i="1" s="1"/>
  <c r="L983" i="1"/>
  <c r="D983" i="1" s="1" a="1"/>
  <c r="D983" i="1" s="1"/>
  <c r="L967" i="1"/>
  <c r="D967" i="1" s="1" a="1"/>
  <c r="D967" i="1" s="1"/>
  <c r="L951" i="1"/>
  <c r="D951" i="1" s="1" a="1"/>
  <c r="D951" i="1" s="1"/>
  <c r="L935" i="1"/>
  <c r="D935" i="1" s="1" a="1"/>
  <c r="D935" i="1" s="1"/>
  <c r="L919" i="1"/>
  <c r="D919" i="1" s="1" a="1"/>
  <c r="D919" i="1" s="1"/>
  <c r="L903" i="1"/>
  <c r="D903" i="1" s="1" a="1"/>
  <c r="D903" i="1" s="1"/>
  <c r="L887" i="1"/>
  <c r="D887" i="1" s="1" a="1"/>
  <c r="D887" i="1" s="1"/>
  <c r="L871" i="1"/>
  <c r="D871" i="1" s="1" a="1"/>
  <c r="D871" i="1" s="1"/>
  <c r="L855" i="1"/>
  <c r="D855" i="1" s="1" a="1"/>
  <c r="D855" i="1" s="1"/>
  <c r="L839" i="1"/>
  <c r="D839" i="1" s="1" a="1"/>
  <c r="D839" i="1" s="1"/>
  <c r="L823" i="1"/>
  <c r="D823" i="1" s="1" a="1"/>
  <c r="D823" i="1" s="1"/>
  <c r="L807" i="1"/>
  <c r="D807" i="1" s="1" a="1"/>
  <c r="D807" i="1" s="1"/>
  <c r="L791" i="1"/>
  <c r="D791" i="1" s="1" a="1"/>
  <c r="D791" i="1" s="1"/>
  <c r="L775" i="1"/>
  <c r="D775" i="1" s="1" a="1"/>
  <c r="D775" i="1" s="1"/>
  <c r="L759" i="1"/>
  <c r="D759" i="1" s="1" a="1"/>
  <c r="D759" i="1" s="1"/>
  <c r="L743" i="1"/>
  <c r="D743" i="1" s="1" a="1"/>
  <c r="D743" i="1" s="1"/>
  <c r="L727" i="1"/>
  <c r="D727" i="1" s="1" a="1"/>
  <c r="D727" i="1" s="1"/>
  <c r="L711" i="1"/>
  <c r="D711" i="1" s="1" a="1"/>
  <c r="D711" i="1" s="1"/>
  <c r="L695" i="1"/>
  <c r="D695" i="1" s="1" a="1"/>
  <c r="D695" i="1" s="1"/>
  <c r="L679" i="1"/>
  <c r="D679" i="1" s="1" a="1"/>
  <c r="D679" i="1" s="1"/>
  <c r="L663" i="1"/>
  <c r="D663" i="1" s="1" a="1"/>
  <c r="D663" i="1" s="1"/>
  <c r="L647" i="1"/>
  <c r="D647" i="1" s="1" a="1"/>
  <c r="D647" i="1" s="1"/>
  <c r="L631" i="1"/>
  <c r="D631" i="1" s="1" a="1"/>
  <c r="D631" i="1" s="1"/>
  <c r="L615" i="1"/>
  <c r="D615" i="1" s="1" a="1"/>
  <c r="D615" i="1" s="1"/>
  <c r="L599" i="1"/>
  <c r="D599" i="1" s="1" a="1"/>
  <c r="D599" i="1" s="1"/>
  <c r="L583" i="1"/>
  <c r="D583" i="1" s="1" a="1"/>
  <c r="D583" i="1" s="1"/>
  <c r="L567" i="1"/>
  <c r="D567" i="1" s="1" a="1"/>
  <c r="D567" i="1" s="1"/>
  <c r="L551" i="1"/>
  <c r="D551" i="1" s="1" a="1"/>
  <c r="D551" i="1" s="1"/>
  <c r="L535" i="1"/>
  <c r="D535" i="1" s="1" a="1"/>
  <c r="D535" i="1" s="1"/>
  <c r="L519" i="1"/>
  <c r="D519" i="1" s="1" a="1"/>
  <c r="D519" i="1" s="1"/>
  <c r="L782" i="1"/>
  <c r="D782" i="1" s="1" a="1"/>
  <c r="D782" i="1" s="1"/>
  <c r="L766" i="1"/>
  <c r="D766" i="1" s="1" a="1"/>
  <c r="D766" i="1" s="1"/>
  <c r="L750" i="1"/>
  <c r="D750" i="1" s="1" a="1"/>
  <c r="D750" i="1" s="1"/>
  <c r="L734" i="1"/>
  <c r="D734" i="1" s="1" a="1"/>
  <c r="D734" i="1" s="1"/>
  <c r="L718" i="1"/>
  <c r="D718" i="1" s="1" a="1"/>
  <c r="D718" i="1" s="1"/>
  <c r="L702" i="1"/>
  <c r="D702" i="1" s="1" a="1"/>
  <c r="D702" i="1" s="1"/>
  <c r="L686" i="1"/>
  <c r="D686" i="1" s="1" a="1"/>
  <c r="D686" i="1" s="1"/>
  <c r="L670" i="1"/>
  <c r="D670" i="1" s="1" a="1"/>
  <c r="D670" i="1" s="1"/>
  <c r="L654" i="1"/>
  <c r="D654" i="1" s="1" a="1"/>
  <c r="D654" i="1" s="1"/>
  <c r="L638" i="1"/>
  <c r="D638" i="1" s="1" a="1"/>
  <c r="D638" i="1" s="1"/>
  <c r="L622" i="1"/>
  <c r="D622" i="1" s="1" a="1"/>
  <c r="D622" i="1" s="1"/>
  <c r="L606" i="1"/>
  <c r="D606" i="1" s="1" a="1"/>
  <c r="D606" i="1" s="1"/>
  <c r="L590" i="1"/>
  <c r="D590" i="1" s="1" a="1"/>
  <c r="D590" i="1" s="1"/>
  <c r="L574" i="1"/>
  <c r="D574" i="1" s="1" a="1"/>
  <c r="D574" i="1" s="1"/>
  <c r="L558" i="1"/>
  <c r="D558" i="1" s="1" a="1"/>
  <c r="D558" i="1" s="1"/>
  <c r="L542" i="1"/>
  <c r="D542" i="1" s="1" a="1"/>
  <c r="D542" i="1" s="1"/>
  <c r="L526" i="1"/>
  <c r="D526" i="1" s="1" a="1"/>
  <c r="D526" i="1" s="1"/>
  <c r="L510" i="1"/>
  <c r="D510" i="1" s="1" a="1"/>
  <c r="D510" i="1" s="1"/>
  <c r="L494" i="1"/>
  <c r="D494" i="1" s="1" a="1"/>
  <c r="D494" i="1" s="1"/>
  <c r="L478" i="1"/>
  <c r="D478" i="1" s="1" a="1"/>
  <c r="D478" i="1" s="1"/>
  <c r="L462" i="1"/>
  <c r="D462" i="1" s="1" a="1"/>
  <c r="D462" i="1" s="1"/>
  <c r="L446" i="1"/>
  <c r="D446" i="1" s="1" a="1"/>
  <c r="D446" i="1" s="1"/>
  <c r="L430" i="1"/>
  <c r="D430" i="1" s="1" a="1"/>
  <c r="D430" i="1" s="1"/>
  <c r="L414" i="1"/>
  <c r="D414" i="1" s="1" a="1"/>
  <c r="D414" i="1" s="1"/>
  <c r="L398" i="1"/>
  <c r="D398" i="1" s="1" a="1"/>
  <c r="D398" i="1" s="1"/>
  <c r="L382" i="1"/>
  <c r="D382" i="1" s="1" a="1"/>
  <c r="D382" i="1" s="1"/>
  <c r="L350" i="1"/>
  <c r="D350" i="1" s="1" a="1"/>
  <c r="D350" i="1" s="1"/>
  <c r="L318" i="1"/>
  <c r="D318" i="1" s="1" a="1"/>
  <c r="D318" i="1" s="1"/>
  <c r="L302" i="1"/>
  <c r="D302" i="1" s="1" a="1"/>
  <c r="D302" i="1" s="1"/>
  <c r="L286" i="1"/>
  <c r="D286" i="1" s="1" a="1"/>
  <c r="D286" i="1" s="1"/>
  <c r="L270" i="1"/>
  <c r="D270" i="1" s="1" a="1"/>
  <c r="D270" i="1" s="1"/>
  <c r="L254" i="1"/>
  <c r="D254" i="1" s="1" a="1"/>
  <c r="D254" i="1" s="1"/>
  <c r="L238" i="1"/>
  <c r="D238" i="1" s="1" a="1"/>
  <c r="D238" i="1" s="1"/>
  <c r="L222" i="1"/>
  <c r="D222" i="1" s="1" a="1"/>
  <c r="D222" i="1" s="1"/>
  <c r="L206" i="1"/>
  <c r="D206" i="1" s="1" a="1"/>
  <c r="D206" i="1" s="1"/>
  <c r="L190" i="1"/>
  <c r="D190" i="1" s="1" a="1"/>
  <c r="D190" i="1" s="1"/>
  <c r="L174" i="1"/>
  <c r="D174" i="1" s="1" a="1"/>
  <c r="D174" i="1" s="1"/>
  <c r="L158" i="1"/>
  <c r="D158" i="1" s="1" a="1"/>
  <c r="D158" i="1" s="1"/>
  <c r="L142" i="1"/>
  <c r="D142" i="1" s="1" a="1"/>
  <c r="D142" i="1" s="1"/>
  <c r="L119" i="1"/>
  <c r="D119" i="1" s="1" a="1"/>
  <c r="D119" i="1" s="1"/>
  <c r="L21" i="1"/>
  <c r="D21" i="1" s="1" a="1"/>
  <c r="D21" i="1" s="1"/>
  <c r="L107" i="1"/>
  <c r="D107" i="1" s="1" a="1"/>
  <c r="D107" i="1" s="1"/>
  <c r="L128" i="1"/>
  <c r="D128" i="1" s="1" a="1"/>
  <c r="D128" i="1" s="1"/>
  <c r="L112" i="1"/>
  <c r="D112" i="1" s="1" a="1"/>
  <c r="D112" i="1" s="1"/>
  <c r="L503" i="1"/>
  <c r="D503" i="1" s="1" a="1"/>
  <c r="D503" i="1" s="1"/>
  <c r="L487" i="1"/>
  <c r="D487" i="1" s="1" a="1"/>
  <c r="D487" i="1" s="1"/>
  <c r="L471" i="1"/>
  <c r="D471" i="1" s="1" a="1"/>
  <c r="D471" i="1" s="1"/>
  <c r="L455" i="1"/>
  <c r="D455" i="1" s="1" a="1"/>
  <c r="D455" i="1" s="1"/>
  <c r="L439" i="1"/>
  <c r="D439" i="1" s="1" a="1"/>
  <c r="D439" i="1" s="1"/>
  <c r="L423" i="1"/>
  <c r="D423" i="1" s="1" a="1"/>
  <c r="D423" i="1" s="1"/>
  <c r="L407" i="1"/>
  <c r="D407" i="1" s="1" a="1"/>
  <c r="D407" i="1" s="1"/>
  <c r="L391" i="1"/>
  <c r="D391" i="1" s="1" a="1"/>
  <c r="D391" i="1" s="1"/>
  <c r="L375" i="1"/>
  <c r="D375" i="1" s="1" a="1"/>
  <c r="D375" i="1" s="1"/>
  <c r="L359" i="1"/>
  <c r="D359" i="1" s="1" a="1"/>
  <c r="D359" i="1" s="1"/>
  <c r="L343" i="1"/>
  <c r="D343" i="1" s="1" a="1"/>
  <c r="D343" i="1" s="1"/>
  <c r="L327" i="1"/>
  <c r="D327" i="1" s="1" a="1"/>
  <c r="D327" i="1" s="1"/>
  <c r="L311" i="1"/>
  <c r="D311" i="1" s="1" a="1"/>
  <c r="D311" i="1" s="1"/>
  <c r="L295" i="1"/>
  <c r="D295" i="1" s="1" a="1"/>
  <c r="D295" i="1" s="1"/>
  <c r="L279" i="1"/>
  <c r="D279" i="1" s="1" a="1"/>
  <c r="D279" i="1" s="1"/>
  <c r="L263" i="1"/>
  <c r="D263" i="1" s="1" a="1"/>
  <c r="D263" i="1" s="1"/>
  <c r="L247" i="1"/>
  <c r="D247" i="1" s="1" a="1"/>
  <c r="D247" i="1" s="1"/>
  <c r="L231" i="1"/>
  <c r="D231" i="1" s="1" a="1"/>
  <c r="D231" i="1" s="1"/>
  <c r="L215" i="1"/>
  <c r="D215" i="1" s="1" a="1"/>
  <c r="D215" i="1" s="1"/>
  <c r="L199" i="1"/>
  <c r="D199" i="1" s="1" a="1"/>
  <c r="D199" i="1" s="1"/>
  <c r="L183" i="1"/>
  <c r="D183" i="1" s="1" a="1"/>
  <c r="D183" i="1" s="1"/>
  <c r="L167" i="1"/>
  <c r="D167" i="1" s="1" a="1"/>
  <c r="D167" i="1" s="1"/>
  <c r="L151" i="1"/>
  <c r="D151" i="1" s="1" a="1"/>
  <c r="D151" i="1" s="1"/>
  <c r="L135" i="1"/>
  <c r="D135" i="1" s="1" a="1"/>
  <c r="D135" i="1" s="1"/>
  <c r="L115" i="1"/>
  <c r="D115" i="1" s="1" a="1"/>
  <c r="D115" i="1" s="1"/>
  <c r="L1146" i="1"/>
  <c r="D1146" i="1" s="1" a="1"/>
  <c r="D1146" i="1" s="1"/>
  <c r="L1130" i="1"/>
  <c r="D1130" i="1" s="1" a="1"/>
  <c r="D1130" i="1" s="1"/>
  <c r="L1114" i="1"/>
  <c r="D1114" i="1" s="1" a="1"/>
  <c r="D1114" i="1" s="1"/>
  <c r="L1098" i="1"/>
  <c r="D1098" i="1" s="1" a="1"/>
  <c r="D1098" i="1" s="1"/>
  <c r="L1082" i="1"/>
  <c r="D1082" i="1" s="1" a="1"/>
  <c r="D1082" i="1" s="1"/>
  <c r="L1066" i="1"/>
  <c r="D1066" i="1" s="1" a="1"/>
  <c r="D1066" i="1" s="1"/>
  <c r="L1050" i="1"/>
  <c r="D1050" i="1" s="1" a="1"/>
  <c r="D1050" i="1" s="1"/>
  <c r="L1034" i="1"/>
  <c r="D1034" i="1" s="1" a="1"/>
  <c r="D1034" i="1" s="1"/>
  <c r="L1018" i="1"/>
  <c r="D1018" i="1" s="1" a="1"/>
  <c r="D1018" i="1" s="1"/>
  <c r="L1002" i="1"/>
  <c r="D1002" i="1" s="1" a="1"/>
  <c r="D1002" i="1" s="1"/>
  <c r="L986" i="1"/>
  <c r="D986" i="1" s="1" a="1"/>
  <c r="D986" i="1" s="1"/>
  <c r="L970" i="1"/>
  <c r="D970" i="1" s="1" a="1"/>
  <c r="D970" i="1" s="1"/>
  <c r="L954" i="1"/>
  <c r="D954" i="1" s="1" a="1"/>
  <c r="D954" i="1" s="1"/>
  <c r="L938" i="1"/>
  <c r="D938" i="1" s="1" a="1"/>
  <c r="D938" i="1" s="1"/>
  <c r="L922" i="1"/>
  <c r="D922" i="1" s="1" a="1"/>
  <c r="D922" i="1" s="1"/>
  <c r="L906" i="1"/>
  <c r="D906" i="1" s="1" a="1"/>
  <c r="D906" i="1" s="1"/>
  <c r="L890" i="1"/>
  <c r="D890" i="1" s="1" a="1"/>
  <c r="D890" i="1" s="1"/>
  <c r="L874" i="1"/>
  <c r="D874" i="1" s="1" a="1"/>
  <c r="D874" i="1" s="1"/>
  <c r="L858" i="1"/>
  <c r="D858" i="1" s="1" a="1"/>
  <c r="D858" i="1" s="1"/>
  <c r="L842" i="1"/>
  <c r="D842" i="1" s="1" a="1"/>
  <c r="D842" i="1" s="1"/>
  <c r="L826" i="1"/>
  <c r="D826" i="1" s="1" a="1"/>
  <c r="D826" i="1" s="1"/>
  <c r="L810" i="1"/>
  <c r="D810" i="1" s="1" a="1"/>
  <c r="D810" i="1" s="1"/>
  <c r="L794" i="1"/>
  <c r="D794" i="1" s="1" a="1"/>
  <c r="D794" i="1" s="1"/>
  <c r="L778" i="1"/>
  <c r="D778" i="1" s="1" a="1"/>
  <c r="D778" i="1" s="1"/>
  <c r="L762" i="1"/>
  <c r="D762" i="1" s="1" a="1"/>
  <c r="D762" i="1" s="1"/>
  <c r="L746" i="1"/>
  <c r="D746" i="1" s="1" a="1"/>
  <c r="D746" i="1" s="1"/>
  <c r="L730" i="1"/>
  <c r="D730" i="1" s="1" a="1"/>
  <c r="D730" i="1" s="1"/>
  <c r="L714" i="1"/>
  <c r="D714" i="1" s="1" a="1"/>
  <c r="D714" i="1" s="1"/>
  <c r="L698" i="1"/>
  <c r="D698" i="1" s="1" a="1"/>
  <c r="D698" i="1" s="1"/>
  <c r="L682" i="1"/>
  <c r="D682" i="1" s="1" a="1"/>
  <c r="D682" i="1" s="1"/>
  <c r="L666" i="1"/>
  <c r="D666" i="1" s="1" a="1"/>
  <c r="D666" i="1" s="1"/>
  <c r="L650" i="1"/>
  <c r="D650" i="1" s="1" a="1"/>
  <c r="D650" i="1" s="1"/>
  <c r="L634" i="1"/>
  <c r="D634" i="1" s="1" a="1"/>
  <c r="D634" i="1" s="1"/>
  <c r="L618" i="1"/>
  <c r="D618" i="1" s="1" a="1"/>
  <c r="D618" i="1" s="1"/>
  <c r="L602" i="1"/>
  <c r="D602" i="1" s="1" a="1"/>
  <c r="D602" i="1" s="1"/>
  <c r="L586" i="1"/>
  <c r="D586" i="1" s="1" a="1"/>
  <c r="D586" i="1" s="1"/>
  <c r="L570" i="1"/>
  <c r="D570" i="1" s="1" a="1"/>
  <c r="D570" i="1" s="1"/>
  <c r="L554" i="1"/>
  <c r="D554" i="1" s="1" a="1"/>
  <c r="D554" i="1" s="1"/>
  <c r="L538" i="1"/>
  <c r="D538" i="1" s="1" a="1"/>
  <c r="D538" i="1" s="1"/>
  <c r="L522" i="1"/>
  <c r="D522" i="1" s="1" a="1"/>
  <c r="D522" i="1" s="1"/>
  <c r="L506" i="1"/>
  <c r="D506" i="1" s="1" a="1"/>
  <c r="D506" i="1" s="1"/>
  <c r="L490" i="1"/>
  <c r="D490" i="1" s="1" a="1"/>
  <c r="D490" i="1" s="1"/>
  <c r="L474" i="1"/>
  <c r="D474" i="1" s="1" a="1"/>
  <c r="D474" i="1" s="1"/>
  <c r="L458" i="1"/>
  <c r="D458" i="1" s="1" a="1"/>
  <c r="D458" i="1" s="1"/>
  <c r="L442" i="1"/>
  <c r="D442" i="1" s="1" a="1"/>
  <c r="D442" i="1" s="1"/>
  <c r="L426" i="1"/>
  <c r="D426" i="1" s="1" a="1"/>
  <c r="D426" i="1" s="1"/>
  <c r="L410" i="1"/>
  <c r="D410" i="1" s="1" a="1"/>
  <c r="D410" i="1" s="1"/>
  <c r="L394" i="1"/>
  <c r="D394" i="1" s="1" a="1"/>
  <c r="D394" i="1" s="1"/>
  <c r="L378" i="1"/>
  <c r="D378" i="1" s="1" a="1"/>
  <c r="D378" i="1" s="1"/>
  <c r="L362" i="1"/>
  <c r="D362" i="1" s="1" a="1"/>
  <c r="D362" i="1" s="1"/>
  <c r="L346" i="1"/>
  <c r="D346" i="1" s="1" a="1"/>
  <c r="D346" i="1" s="1"/>
  <c r="L330" i="1"/>
  <c r="D330" i="1" s="1" a="1"/>
  <c r="D330" i="1" s="1"/>
  <c r="L314" i="1"/>
  <c r="D314" i="1" s="1" a="1"/>
  <c r="D314" i="1" s="1"/>
  <c r="L298" i="1"/>
  <c r="D298" i="1" s="1" a="1"/>
  <c r="D298" i="1" s="1"/>
  <c r="L282" i="1"/>
  <c r="D282" i="1" s="1" a="1"/>
  <c r="D282" i="1" s="1"/>
  <c r="L266" i="1"/>
  <c r="D266" i="1" s="1" a="1"/>
  <c r="D266" i="1" s="1"/>
  <c r="L250" i="1"/>
  <c r="D250" i="1" s="1" a="1"/>
  <c r="D250" i="1" s="1"/>
  <c r="L234" i="1"/>
  <c r="D234" i="1" s="1" a="1"/>
  <c r="D234" i="1" s="1"/>
  <c r="L218" i="1"/>
  <c r="D218" i="1" s="1" a="1"/>
  <c r="D218" i="1" s="1"/>
  <c r="L202" i="1"/>
  <c r="D202" i="1" s="1" a="1"/>
  <c r="D202" i="1" s="1"/>
  <c r="L186" i="1"/>
  <c r="D186" i="1" s="1" a="1"/>
  <c r="D186" i="1" s="1"/>
  <c r="L170" i="1"/>
  <c r="D170" i="1" s="1" a="1"/>
  <c r="D170" i="1" s="1"/>
  <c r="L154" i="1"/>
  <c r="D154" i="1" s="1" a="1"/>
  <c r="D154" i="1" s="1"/>
  <c r="L138" i="1"/>
  <c r="D138" i="1" s="1" a="1"/>
  <c r="D138" i="1" s="1"/>
  <c r="L118" i="1"/>
  <c r="D118" i="1" s="1" a="1"/>
  <c r="D118" i="1" s="1"/>
  <c r="L1077" i="1"/>
  <c r="D1077" i="1" s="1" a="1"/>
  <c r="D1077" i="1" s="1"/>
  <c r="L1061" i="1"/>
  <c r="D1061" i="1" s="1" a="1"/>
  <c r="D1061" i="1" s="1"/>
  <c r="L1045" i="1"/>
  <c r="D1045" i="1" s="1" a="1"/>
  <c r="D1045" i="1" s="1"/>
  <c r="L1029" i="1"/>
  <c r="D1029" i="1" s="1" a="1"/>
  <c r="D1029" i="1" s="1"/>
  <c r="L1013" i="1"/>
  <c r="D1013" i="1" s="1" a="1"/>
  <c r="D1013" i="1" s="1"/>
  <c r="L997" i="1"/>
  <c r="D997" i="1" s="1" a="1"/>
  <c r="D997" i="1" s="1"/>
  <c r="L981" i="1"/>
  <c r="D981" i="1" s="1" a="1"/>
  <c r="D981" i="1" s="1"/>
  <c r="L965" i="1"/>
  <c r="D965" i="1" s="1" a="1"/>
  <c r="D965" i="1" s="1"/>
  <c r="L949" i="1"/>
  <c r="D949" i="1" s="1" a="1"/>
  <c r="D949" i="1" s="1"/>
  <c r="L933" i="1"/>
  <c r="D933" i="1" s="1" a="1"/>
  <c r="D933" i="1" s="1"/>
  <c r="L917" i="1"/>
  <c r="D917" i="1" s="1" a="1"/>
  <c r="D917" i="1" s="1"/>
  <c r="L901" i="1"/>
  <c r="D901" i="1" s="1" a="1"/>
  <c r="D901" i="1" s="1"/>
  <c r="L885" i="1"/>
  <c r="D885" i="1" s="1" a="1"/>
  <c r="D885" i="1" s="1"/>
  <c r="L869" i="1"/>
  <c r="D869" i="1" s="1" a="1"/>
  <c r="D869" i="1" s="1"/>
  <c r="L853" i="1"/>
  <c r="D853" i="1" s="1" a="1"/>
  <c r="D853" i="1" s="1"/>
  <c r="L837" i="1"/>
  <c r="D837" i="1" s="1" a="1"/>
  <c r="D837" i="1" s="1"/>
  <c r="L821" i="1"/>
  <c r="D821" i="1" s="1" a="1"/>
  <c r="D821" i="1" s="1"/>
  <c r="L805" i="1"/>
  <c r="D805" i="1" s="1" a="1"/>
  <c r="D805" i="1" s="1"/>
  <c r="L789" i="1"/>
  <c r="D789" i="1" s="1" a="1"/>
  <c r="D789" i="1" s="1"/>
  <c r="L773" i="1"/>
  <c r="D773" i="1" s="1" a="1"/>
  <c r="D773" i="1" s="1"/>
  <c r="L757" i="1"/>
  <c r="D757" i="1" s="1" a="1"/>
  <c r="D757" i="1" s="1"/>
  <c r="L741" i="1"/>
  <c r="D741" i="1" s="1" a="1"/>
  <c r="D741" i="1" s="1"/>
  <c r="L725" i="1"/>
  <c r="D725" i="1" s="1" a="1"/>
  <c r="D725" i="1" s="1"/>
  <c r="L709" i="1"/>
  <c r="D709" i="1" s="1" a="1"/>
  <c r="D709" i="1" s="1"/>
  <c r="L693" i="1"/>
  <c r="D693" i="1" s="1" a="1"/>
  <c r="D693" i="1" s="1"/>
  <c r="L677" i="1"/>
  <c r="D677" i="1" s="1" a="1"/>
  <c r="D677" i="1" s="1"/>
  <c r="L661" i="1"/>
  <c r="D661" i="1" s="1" a="1"/>
  <c r="D661" i="1" s="1"/>
  <c r="L645" i="1"/>
  <c r="D645" i="1" s="1" a="1"/>
  <c r="D645" i="1" s="1"/>
  <c r="L629" i="1"/>
  <c r="D629" i="1" s="1" a="1"/>
  <c r="D629" i="1" s="1"/>
  <c r="L613" i="1"/>
  <c r="D613" i="1" s="1" a="1"/>
  <c r="D613" i="1" s="1"/>
  <c r="L597" i="1"/>
  <c r="D597" i="1" s="1" a="1"/>
  <c r="D597" i="1" s="1"/>
  <c r="L581" i="1"/>
  <c r="D581" i="1" s="1" a="1"/>
  <c r="D581" i="1" s="1"/>
  <c r="L565" i="1"/>
  <c r="D565" i="1" s="1" a="1"/>
  <c r="D565" i="1" s="1"/>
  <c r="L549" i="1"/>
  <c r="D549" i="1" s="1" a="1"/>
  <c r="D549" i="1" s="1"/>
  <c r="L533" i="1"/>
  <c r="D533" i="1" s="1" a="1"/>
  <c r="D533" i="1" s="1"/>
  <c r="L517" i="1"/>
  <c r="D517" i="1" s="1" a="1"/>
  <c r="D517" i="1" s="1"/>
  <c r="L501" i="1"/>
  <c r="D501" i="1" s="1" a="1"/>
  <c r="D501" i="1" s="1"/>
  <c r="L485" i="1"/>
  <c r="D485" i="1" s="1" a="1"/>
  <c r="D485" i="1" s="1"/>
  <c r="L469" i="1"/>
  <c r="D469" i="1" s="1" a="1"/>
  <c r="D469" i="1" s="1"/>
  <c r="L453" i="1"/>
  <c r="D453" i="1" s="1" a="1"/>
  <c r="D453" i="1" s="1"/>
  <c r="L437" i="1"/>
  <c r="D437" i="1" s="1" a="1"/>
  <c r="D437" i="1" s="1"/>
  <c r="L421" i="1"/>
  <c r="D421" i="1" s="1" a="1"/>
  <c r="D421" i="1" s="1"/>
  <c r="L405" i="1"/>
  <c r="D405" i="1" s="1" a="1"/>
  <c r="D405" i="1" s="1"/>
  <c r="L389" i="1"/>
  <c r="D389" i="1" s="1" a="1"/>
  <c r="D389" i="1" s="1"/>
  <c r="L373" i="1"/>
  <c r="D373" i="1" s="1" a="1"/>
  <c r="D373" i="1" s="1"/>
  <c r="L357" i="1"/>
  <c r="D357" i="1" s="1" a="1"/>
  <c r="D357" i="1" s="1"/>
  <c r="L341" i="1"/>
  <c r="D341" i="1" s="1" a="1"/>
  <c r="D341" i="1" s="1"/>
  <c r="L325" i="1"/>
  <c r="D325" i="1" s="1" a="1"/>
  <c r="D325" i="1" s="1"/>
  <c r="L309" i="1"/>
  <c r="D309" i="1" s="1" a="1"/>
  <c r="D309" i="1" s="1"/>
  <c r="L293" i="1"/>
  <c r="D293" i="1" s="1" a="1"/>
  <c r="D293" i="1" s="1"/>
  <c r="L277" i="1"/>
  <c r="D277" i="1" s="1" a="1"/>
  <c r="D277" i="1" s="1"/>
  <c r="L261" i="1"/>
  <c r="D261" i="1" s="1" a="1"/>
  <c r="D261" i="1" s="1"/>
  <c r="L245" i="1"/>
  <c r="D245" i="1" s="1" a="1"/>
  <c r="D245" i="1" s="1"/>
  <c r="L229" i="1"/>
  <c r="D229" i="1" s="1" a="1"/>
  <c r="D229" i="1" s="1"/>
  <c r="L213" i="1"/>
  <c r="D213" i="1" s="1" a="1"/>
  <c r="D213" i="1" s="1"/>
  <c r="L197" i="1"/>
  <c r="D197" i="1" s="1" a="1"/>
  <c r="D197" i="1" s="1"/>
  <c r="L181" i="1"/>
  <c r="D181" i="1" s="1" a="1"/>
  <c r="D181" i="1" s="1"/>
  <c r="L165" i="1"/>
  <c r="D165" i="1" s="1" a="1"/>
  <c r="D165" i="1" s="1"/>
  <c r="L149" i="1"/>
  <c r="D149" i="1" s="1" a="1"/>
  <c r="D149" i="1" s="1"/>
  <c r="L123" i="1"/>
  <c r="D123" i="1" s="1" a="1"/>
  <c r="D123" i="1" s="1"/>
  <c r="L106" i="1"/>
  <c r="D106" i="1" s="1" a="1"/>
  <c r="D106" i="1" s="1"/>
  <c r="L124" i="1"/>
  <c r="D124" i="1" s="1" a="1"/>
  <c r="D124" i="1" s="1"/>
  <c r="L108" i="1"/>
  <c r="D108" i="1" s="1" a="1"/>
  <c r="D108" i="1" s="1"/>
  <c r="L144" i="1"/>
  <c r="D144" i="1" s="1" a="1"/>
  <c r="D144" i="1" s="1"/>
  <c r="L160" i="1"/>
  <c r="D160" i="1" s="1" a="1"/>
  <c r="D160" i="1" s="1"/>
  <c r="L176" i="1"/>
  <c r="D176" i="1" s="1" a="1"/>
  <c r="D176" i="1" s="1"/>
  <c r="L192" i="1"/>
  <c r="D192" i="1" s="1" a="1"/>
  <c r="D192" i="1" s="1"/>
  <c r="L208" i="1"/>
  <c r="D208" i="1" s="1" a="1"/>
  <c r="D208" i="1" s="1"/>
  <c r="L224" i="1"/>
  <c r="D224" i="1" s="1" a="1"/>
  <c r="D224" i="1" s="1"/>
  <c r="L240" i="1"/>
  <c r="D240" i="1" s="1" a="1"/>
  <c r="D240" i="1" s="1"/>
  <c r="L256" i="1"/>
  <c r="D256" i="1" s="1" a="1"/>
  <c r="D256" i="1" s="1"/>
  <c r="L272" i="1"/>
  <c r="D272" i="1" s="1" a="1"/>
  <c r="D272" i="1" s="1"/>
  <c r="L288" i="1"/>
  <c r="D288" i="1" s="1" a="1"/>
  <c r="D288" i="1" s="1"/>
  <c r="L304" i="1"/>
  <c r="D304" i="1" s="1" a="1"/>
  <c r="D304" i="1" s="1"/>
  <c r="L320" i="1"/>
  <c r="D320" i="1" s="1" a="1"/>
  <c r="D320" i="1" s="1"/>
  <c r="L336" i="1"/>
  <c r="D336" i="1" s="1" a="1"/>
  <c r="D336" i="1" s="1"/>
  <c r="L352" i="1"/>
  <c r="D352" i="1" s="1" a="1"/>
  <c r="D352" i="1" s="1"/>
  <c r="L368" i="1"/>
  <c r="D368" i="1" s="1" a="1"/>
  <c r="D368" i="1" s="1"/>
  <c r="L384" i="1"/>
  <c r="D384" i="1" s="1" a="1"/>
  <c r="D384" i="1" s="1"/>
  <c r="L400" i="1"/>
  <c r="D400" i="1" s="1" a="1"/>
  <c r="D400" i="1" s="1"/>
  <c r="L416" i="1"/>
  <c r="D416" i="1" s="1" a="1"/>
  <c r="D416" i="1" s="1"/>
  <c r="L432" i="1"/>
  <c r="D432" i="1" s="1" a="1"/>
  <c r="D432" i="1" s="1"/>
  <c r="L448" i="1"/>
  <c r="D448" i="1" s="1" a="1"/>
  <c r="D448" i="1" s="1"/>
  <c r="L464" i="1"/>
  <c r="D464" i="1" s="1" a="1"/>
  <c r="D464" i="1" s="1"/>
  <c r="L480" i="1"/>
  <c r="D480" i="1" s="1" a="1"/>
  <c r="D480" i="1" s="1"/>
  <c r="L496" i="1"/>
  <c r="D496" i="1" s="1" a="1"/>
  <c r="D496" i="1" s="1"/>
  <c r="L512" i="1"/>
  <c r="D512" i="1" s="1" a="1"/>
  <c r="D512" i="1" s="1"/>
  <c r="L528" i="1"/>
  <c r="D528" i="1" s="1" a="1"/>
  <c r="D528" i="1" s="1"/>
  <c r="L544" i="1"/>
  <c r="D544" i="1" s="1" a="1"/>
  <c r="D544" i="1" s="1"/>
  <c r="L560" i="1"/>
  <c r="D560" i="1" s="1" a="1"/>
  <c r="D560" i="1" s="1"/>
  <c r="L576" i="1"/>
  <c r="D576" i="1" s="1" a="1"/>
  <c r="D576" i="1" s="1"/>
  <c r="L592" i="1"/>
  <c r="D592" i="1" s="1" a="1"/>
  <c r="D592" i="1" s="1"/>
  <c r="L624" i="1"/>
  <c r="D624" i="1" s="1" a="1"/>
  <c r="D624" i="1" s="1"/>
  <c r="L640" i="1"/>
  <c r="D640" i="1" s="1" a="1"/>
  <c r="D640" i="1" s="1"/>
  <c r="L656" i="1"/>
  <c r="D656" i="1" s="1" a="1"/>
  <c r="D656" i="1" s="1"/>
  <c r="L672" i="1"/>
  <c r="D672" i="1" s="1" a="1"/>
  <c r="D672" i="1" s="1"/>
  <c r="L688" i="1"/>
  <c r="D688" i="1" s="1" a="1"/>
  <c r="D688" i="1" s="1"/>
  <c r="L704" i="1"/>
  <c r="D704" i="1" s="1" a="1"/>
  <c r="D704" i="1" s="1"/>
  <c r="L720" i="1"/>
  <c r="D720" i="1" s="1" a="1"/>
  <c r="D720" i="1" s="1"/>
  <c r="L736" i="1"/>
  <c r="D736" i="1" s="1" a="1"/>
  <c r="D736" i="1" s="1"/>
  <c r="L752" i="1"/>
  <c r="D752" i="1" s="1" a="1"/>
  <c r="D752" i="1" s="1"/>
  <c r="L768" i="1"/>
  <c r="D768" i="1" s="1" a="1"/>
  <c r="D768" i="1" s="1"/>
  <c r="L784" i="1"/>
  <c r="D784" i="1" s="1" a="1"/>
  <c r="D784" i="1" s="1"/>
  <c r="L816" i="1"/>
  <c r="D816" i="1" s="1" a="1"/>
  <c r="D816" i="1" s="1"/>
  <c r="L832" i="1"/>
  <c r="D832" i="1" s="1" a="1"/>
  <c r="D832" i="1" s="1"/>
  <c r="L848" i="1"/>
  <c r="D848" i="1" s="1" a="1"/>
  <c r="D848" i="1" s="1"/>
  <c r="L864" i="1"/>
  <c r="D864" i="1" s="1" a="1"/>
  <c r="D864" i="1" s="1"/>
  <c r="L880" i="1"/>
  <c r="D880" i="1" s="1" a="1"/>
  <c r="D880" i="1" s="1"/>
  <c r="L896" i="1"/>
  <c r="D896" i="1" s="1" a="1"/>
  <c r="D896" i="1" s="1"/>
  <c r="L912" i="1"/>
  <c r="D912" i="1" s="1" a="1"/>
  <c r="D912" i="1" s="1"/>
  <c r="L928" i="1"/>
  <c r="D928" i="1" s="1" a="1"/>
  <c r="D928" i="1" s="1"/>
  <c r="L944" i="1"/>
  <c r="D944" i="1" s="1" a="1"/>
  <c r="D944" i="1" s="1"/>
  <c r="L960" i="1"/>
  <c r="D960" i="1" s="1" a="1"/>
  <c r="D960" i="1" s="1"/>
  <c r="L976" i="1"/>
  <c r="D976" i="1" s="1" a="1"/>
  <c r="D976" i="1" s="1"/>
  <c r="L992" i="1"/>
  <c r="D992" i="1" s="1" a="1"/>
  <c r="D992" i="1" s="1"/>
  <c r="L1008" i="1"/>
  <c r="D1008" i="1" s="1" a="1"/>
  <c r="D1008" i="1" s="1"/>
  <c r="L1024" i="1"/>
  <c r="D1024" i="1" s="1" a="1"/>
  <c r="D1024" i="1" s="1"/>
  <c r="L1040" i="1"/>
  <c r="D1040" i="1" s="1" a="1"/>
  <c r="D1040" i="1" s="1"/>
  <c r="L1056" i="1"/>
  <c r="D1056" i="1" s="1" a="1"/>
  <c r="D1056" i="1" s="1"/>
  <c r="L1072" i="1"/>
  <c r="D1072" i="1" s="1" a="1"/>
  <c r="D1072" i="1" s="1"/>
  <c r="L1088" i="1"/>
  <c r="D1088" i="1" s="1" a="1"/>
  <c r="D1088" i="1" s="1"/>
  <c r="L116" i="1"/>
  <c r="D116" i="1" s="1" a="1"/>
  <c r="D116" i="1" s="1"/>
  <c r="L136" i="1"/>
  <c r="D136" i="1" s="1" a="1"/>
  <c r="D136" i="1" s="1"/>
  <c r="L152" i="1"/>
  <c r="D152" i="1" s="1" a="1"/>
  <c r="D152" i="1" s="1"/>
  <c r="L168" i="1"/>
  <c r="D168" i="1" s="1" a="1"/>
  <c r="D168" i="1" s="1"/>
  <c r="L184" i="1"/>
  <c r="D184" i="1" s="1" a="1"/>
  <c r="D184" i="1" s="1"/>
  <c r="L200" i="1"/>
  <c r="D200" i="1" s="1" a="1"/>
  <c r="D200" i="1" s="1"/>
  <c r="L216" i="1"/>
  <c r="D216" i="1" s="1" a="1"/>
  <c r="D216" i="1" s="1"/>
  <c r="L248" i="1"/>
  <c r="D248" i="1" s="1" a="1"/>
  <c r="D248" i="1" s="1"/>
  <c r="L264" i="1"/>
  <c r="D264" i="1" s="1" a="1"/>
  <c r="D264" i="1" s="1"/>
  <c r="L280" i="1"/>
  <c r="D280" i="1" s="1" a="1"/>
  <c r="D280" i="1" s="1"/>
  <c r="L296" i="1"/>
  <c r="D296" i="1" s="1" a="1"/>
  <c r="D296" i="1" s="1"/>
  <c r="L312" i="1"/>
  <c r="D312" i="1" s="1" a="1"/>
  <c r="D312" i="1" s="1"/>
  <c r="L328" i="1"/>
  <c r="D328" i="1" s="1" a="1"/>
  <c r="D328" i="1" s="1"/>
  <c r="L344" i="1"/>
  <c r="D344" i="1" s="1" a="1"/>
  <c r="D344" i="1" s="1"/>
  <c r="L360" i="1"/>
  <c r="D360" i="1" s="1" a="1"/>
  <c r="D360" i="1" s="1"/>
  <c r="L376" i="1"/>
  <c r="D376" i="1" s="1" a="1"/>
  <c r="D376" i="1" s="1"/>
  <c r="L392" i="1"/>
  <c r="D392" i="1" s="1" a="1"/>
  <c r="D392" i="1" s="1"/>
  <c r="L408" i="1"/>
  <c r="D408" i="1" s="1" a="1"/>
  <c r="D408" i="1" s="1"/>
  <c r="L424" i="1"/>
  <c r="D424" i="1" s="1" a="1"/>
  <c r="D424" i="1" s="1"/>
  <c r="L440" i="1"/>
  <c r="D440" i="1" s="1" a="1"/>
  <c r="D440" i="1" s="1"/>
  <c r="L456" i="1"/>
  <c r="D456" i="1" s="1" a="1"/>
  <c r="D456" i="1" s="1"/>
  <c r="L472" i="1"/>
  <c r="D472" i="1" s="1" a="1"/>
  <c r="D472" i="1" s="1"/>
  <c r="L488" i="1"/>
  <c r="D488" i="1" s="1" a="1"/>
  <c r="D488" i="1" s="1"/>
  <c r="L504" i="1"/>
  <c r="D504" i="1" s="1" a="1"/>
  <c r="D504" i="1" s="1"/>
  <c r="L520" i="1"/>
  <c r="D520" i="1" s="1" a="1"/>
  <c r="D520" i="1" s="1"/>
  <c r="L536" i="1"/>
  <c r="D536" i="1" s="1" a="1"/>
  <c r="D536" i="1" s="1"/>
  <c r="L552" i="1"/>
  <c r="D552" i="1" s="1" a="1"/>
  <c r="D552" i="1" s="1"/>
  <c r="L568" i="1"/>
  <c r="D568" i="1" s="1" a="1"/>
  <c r="D568" i="1" s="1"/>
  <c r="L584" i="1"/>
  <c r="D584" i="1" s="1" a="1"/>
  <c r="D584" i="1" s="1"/>
  <c r="L600" i="1"/>
  <c r="D600" i="1" s="1" a="1"/>
  <c r="D600" i="1" s="1"/>
  <c r="L616" i="1"/>
  <c r="D616" i="1" s="1" a="1"/>
  <c r="D616" i="1" s="1"/>
  <c r="L632" i="1"/>
  <c r="D632" i="1" s="1" a="1"/>
  <c r="D632" i="1" s="1"/>
  <c r="L648" i="1"/>
  <c r="D648" i="1" s="1" a="1"/>
  <c r="D648" i="1" s="1"/>
  <c r="L664" i="1"/>
  <c r="D664" i="1" s="1" a="1"/>
  <c r="D664" i="1" s="1"/>
  <c r="L680" i="1"/>
  <c r="D680" i="1" s="1" a="1"/>
  <c r="D680" i="1" s="1"/>
  <c r="L696" i="1"/>
  <c r="D696" i="1" s="1" a="1"/>
  <c r="D696" i="1" s="1"/>
  <c r="L712" i="1"/>
  <c r="D712" i="1" s="1" a="1"/>
  <c r="D712" i="1" s="1"/>
  <c r="L728" i="1"/>
  <c r="D728" i="1" s="1" a="1"/>
  <c r="D728" i="1" s="1"/>
  <c r="L744" i="1"/>
  <c r="D744" i="1" s="1" a="1"/>
  <c r="D744" i="1" s="1"/>
  <c r="L760" i="1"/>
  <c r="D760" i="1" s="1" a="1"/>
  <c r="D760" i="1" s="1"/>
  <c r="L776" i="1"/>
  <c r="D776" i="1" s="1" a="1"/>
  <c r="D776" i="1" s="1"/>
  <c r="L792" i="1"/>
  <c r="D792" i="1" s="1" a="1"/>
  <c r="D792" i="1" s="1"/>
  <c r="L808" i="1"/>
  <c r="D808" i="1" s="1" a="1"/>
  <c r="D808" i="1" s="1"/>
  <c r="L824" i="1"/>
  <c r="D824" i="1" s="1" a="1"/>
  <c r="D824" i="1" s="1"/>
  <c r="L840" i="1"/>
  <c r="D840" i="1" s="1" a="1"/>
  <c r="D840" i="1" s="1"/>
  <c r="L856" i="1"/>
  <c r="D856" i="1" s="1" a="1"/>
  <c r="D856" i="1" s="1"/>
  <c r="L872" i="1"/>
  <c r="D872" i="1" s="1" a="1"/>
  <c r="D872" i="1" s="1"/>
  <c r="L888" i="1"/>
  <c r="D888" i="1" s="1" a="1"/>
  <c r="D888" i="1" s="1"/>
  <c r="L904" i="1"/>
  <c r="D904" i="1" s="1" a="1"/>
  <c r="D904" i="1" s="1"/>
  <c r="L920" i="1"/>
  <c r="D920" i="1" s="1" a="1"/>
  <c r="D920" i="1" s="1"/>
  <c r="L936" i="1"/>
  <c r="D936" i="1" s="1" a="1"/>
  <c r="D936" i="1" s="1"/>
  <c r="L952" i="1"/>
  <c r="D952" i="1" s="1" a="1"/>
  <c r="D952" i="1" s="1"/>
  <c r="L968" i="1"/>
  <c r="D968" i="1" s="1" a="1"/>
  <c r="D968" i="1" s="1"/>
  <c r="L984" i="1"/>
  <c r="D984" i="1" s="1" a="1"/>
  <c r="D984" i="1" s="1"/>
  <c r="L1000" i="1"/>
  <c r="D1000" i="1" s="1" a="1"/>
  <c r="D1000" i="1" s="1"/>
  <c r="L1016" i="1"/>
  <c r="D1016" i="1" s="1" a="1"/>
  <c r="D1016" i="1" s="1"/>
  <c r="L1032" i="1"/>
  <c r="D1032" i="1" s="1" a="1"/>
  <c r="D1032" i="1" s="1"/>
  <c r="L1048" i="1"/>
  <c r="D1048" i="1" s="1" a="1"/>
  <c r="D1048" i="1" s="1"/>
  <c r="L1064" i="1"/>
  <c r="D1064" i="1" s="1" a="1"/>
  <c r="D1064" i="1" s="1"/>
  <c r="L1080" i="1"/>
  <c r="D1080" i="1" s="1" a="1"/>
  <c r="D1080" i="1" s="1"/>
  <c r="L33" i="1"/>
  <c r="D33" i="1" s="1" a="1"/>
  <c r="D33" i="1" s="1"/>
  <c r="L49" i="1"/>
  <c r="D49" i="1" s="1" a="1"/>
  <c r="D49" i="1" s="1"/>
  <c r="L65" i="1"/>
  <c r="D65" i="1" s="1" a="1"/>
  <c r="D65" i="1" s="1"/>
  <c r="L81" i="1"/>
  <c r="D81" i="1" s="1" a="1"/>
  <c r="D81" i="1" s="1"/>
  <c r="L97" i="1"/>
  <c r="D97" i="1" s="1" a="1"/>
  <c r="D97" i="1" s="1"/>
  <c r="L37" i="1"/>
  <c r="D37" i="1" s="1" a="1"/>
  <c r="D37" i="1" s="1"/>
  <c r="L53" i="1"/>
  <c r="D53" i="1" s="1" a="1"/>
  <c r="D53" i="1" s="1"/>
  <c r="L69" i="1"/>
  <c r="D69" i="1" s="1" a="1"/>
  <c r="D69" i="1" s="1"/>
  <c r="L85" i="1"/>
  <c r="D85" i="1" s="1" a="1"/>
  <c r="D85" i="1" s="1"/>
  <c r="L101" i="1"/>
  <c r="D101" i="1" s="1" a="1"/>
  <c r="D101" i="1" s="1"/>
  <c r="L25" i="1"/>
  <c r="D25" i="1" s="1" a="1"/>
  <c r="D25" i="1" s="1"/>
  <c r="L41" i="1"/>
  <c r="D41" i="1" s="1" a="1"/>
  <c r="D41" i="1" s="1"/>
  <c r="L57" i="1"/>
  <c r="D57" i="1" s="1" a="1"/>
  <c r="D57" i="1" s="1"/>
  <c r="L73" i="1"/>
  <c r="D73" i="1" s="1" a="1"/>
  <c r="D73" i="1" s="1"/>
  <c r="L89" i="1"/>
  <c r="D89" i="1" s="1" a="1"/>
  <c r="D89" i="1" s="1"/>
  <c r="L29" i="1"/>
  <c r="D29" i="1" s="1" a="1"/>
  <c r="D29" i="1" s="1"/>
  <c r="L45" i="1"/>
  <c r="D45" i="1" s="1" a="1"/>
  <c r="D45" i="1" s="1"/>
  <c r="L61" i="1"/>
  <c r="D61" i="1" s="1" a="1"/>
  <c r="D61" i="1" s="1"/>
  <c r="L77" i="1"/>
  <c r="D77" i="1" s="1" a="1"/>
  <c r="D77" i="1" s="1"/>
  <c r="L93" i="1"/>
  <c r="D93" i="1" s="1" a="1"/>
  <c r="D93" i="1" s="1"/>
  <c r="E1884" i="1" l="1"/>
  <c r="E61" i="1"/>
  <c r="E93" i="1"/>
  <c r="E45" i="1"/>
  <c r="E57" i="1"/>
  <c r="E85" i="1"/>
  <c r="E97" i="1"/>
  <c r="E33" i="1"/>
  <c r="E1889" i="1"/>
  <c r="E1848" i="1"/>
  <c r="E1807" i="1"/>
  <c r="E1761" i="1"/>
  <c r="E1720" i="1"/>
  <c r="E1679" i="1"/>
  <c r="E1633" i="1"/>
  <c r="E1592" i="1"/>
  <c r="E1551" i="1"/>
  <c r="E1505" i="1"/>
  <c r="E1923" i="1"/>
  <c r="E1877" i="1"/>
  <c r="E1836" i="1"/>
  <c r="E1795" i="1"/>
  <c r="E1749" i="1"/>
  <c r="E1708" i="1"/>
  <c r="E1667" i="1"/>
  <c r="E1621" i="1"/>
  <c r="E1580" i="1"/>
  <c r="E1463" i="1"/>
  <c r="E1417" i="1"/>
  <c r="E1376" i="1"/>
  <c r="E1335" i="1"/>
  <c r="E1280" i="1"/>
  <c r="E1524" i="1"/>
  <c r="E1483" i="1"/>
  <c r="E1437" i="1"/>
  <c r="E1396" i="1"/>
  <c r="E1355" i="1"/>
  <c r="E1309" i="1"/>
  <c r="E1245" i="1"/>
  <c r="E1181" i="1"/>
  <c r="E1112" i="1"/>
  <c r="E1838" i="1"/>
  <c r="E1710" i="1"/>
  <c r="E1582" i="1"/>
  <c r="E1454" i="1"/>
  <c r="E1326" i="1"/>
  <c r="E1198" i="1"/>
  <c r="E1201" i="1"/>
  <c r="E1160" i="1"/>
  <c r="E1818" i="1"/>
  <c r="E1690" i="1"/>
  <c r="E1562" i="1"/>
  <c r="E1434" i="1"/>
  <c r="E1306" i="1"/>
  <c r="E1064" i="1"/>
  <c r="E1000" i="1"/>
  <c r="E936" i="1"/>
  <c r="E872" i="1"/>
  <c r="E808" i="1"/>
  <c r="E744" i="1"/>
  <c r="E680" i="1"/>
  <c r="E616" i="1"/>
  <c r="E552" i="1"/>
  <c r="E488" i="1"/>
  <c r="E424" i="1"/>
  <c r="E360" i="1"/>
  <c r="E296" i="1"/>
  <c r="E232" i="1"/>
  <c r="E168" i="1"/>
  <c r="E116" i="1"/>
  <c r="E173" i="1"/>
  <c r="E237" i="1"/>
  <c r="E301" i="1"/>
  <c r="E365" i="1"/>
  <c r="E429" i="1"/>
  <c r="E493" i="1"/>
  <c r="E557" i="1"/>
  <c r="E621" i="1"/>
  <c r="E1897" i="1"/>
  <c r="E1856" i="1"/>
  <c r="E1815" i="1"/>
  <c r="E1769" i="1"/>
  <c r="E1728" i="1"/>
  <c r="E1687" i="1"/>
  <c r="E1641" i="1"/>
  <c r="E1600" i="1"/>
  <c r="E1559" i="1"/>
  <c r="E1513" i="1"/>
  <c r="E1472" i="1"/>
  <c r="E1885" i="1"/>
  <c r="E1844" i="1"/>
  <c r="E1803" i="1"/>
  <c r="E1757" i="1"/>
  <c r="E1716" i="1"/>
  <c r="E1675" i="1"/>
  <c r="E1629" i="1"/>
  <c r="E1588" i="1"/>
  <c r="E1547" i="1"/>
  <c r="E1439" i="1"/>
  <c r="E1393" i="1"/>
  <c r="E1352" i="1"/>
  <c r="E1297" i="1"/>
  <c r="E1532" i="1"/>
  <c r="E1491" i="1"/>
  <c r="E1445" i="1"/>
  <c r="E1404" i="1"/>
  <c r="E1363" i="1"/>
  <c r="E1317" i="1"/>
  <c r="E1253" i="1"/>
  <c r="E1189" i="1"/>
  <c r="E1830" i="1"/>
  <c r="E1702" i="1"/>
  <c r="E1574" i="1"/>
  <c r="E1446" i="1"/>
  <c r="E1318" i="1"/>
  <c r="E1190" i="1"/>
  <c r="E1100" i="1"/>
  <c r="E1177" i="1"/>
  <c r="E1778" i="1"/>
  <c r="E1522" i="1"/>
  <c r="E1266" i="1"/>
  <c r="E1864" i="1"/>
  <c r="E1777" i="1"/>
  <c r="E1695" i="1"/>
  <c r="E1608" i="1"/>
  <c r="E1521" i="1"/>
  <c r="E1893" i="1"/>
  <c r="E1756" i="1"/>
  <c r="E82" i="1"/>
  <c r="E29" i="1"/>
  <c r="E41" i="1"/>
  <c r="E69" i="1"/>
  <c r="E81" i="1"/>
  <c r="E1921" i="1"/>
  <c r="E1880" i="1"/>
  <c r="E1839" i="1"/>
  <c r="E1793" i="1"/>
  <c r="E1752" i="1"/>
  <c r="E1711" i="1"/>
  <c r="E1665" i="1"/>
  <c r="E1624" i="1"/>
  <c r="E1583" i="1"/>
  <c r="E1537" i="1"/>
  <c r="E1496" i="1"/>
  <c r="E1909" i="1"/>
  <c r="E1868" i="1"/>
  <c r="E1827" i="1"/>
  <c r="E1781" i="1"/>
  <c r="E1740" i="1"/>
  <c r="E1699" i="1"/>
  <c r="E1653" i="1"/>
  <c r="E1612" i="1"/>
  <c r="E1571" i="1"/>
  <c r="E1449" i="1"/>
  <c r="E1408" i="1"/>
  <c r="E1367" i="1"/>
  <c r="E1321" i="1"/>
  <c r="E1257" i="1"/>
  <c r="E1515" i="1"/>
  <c r="E1469" i="1"/>
  <c r="E1428" i="1"/>
  <c r="E1387" i="1"/>
  <c r="E1341" i="1"/>
  <c r="E1300" i="1"/>
  <c r="E1236" i="1"/>
  <c r="E1172" i="1"/>
  <c r="E1096" i="1"/>
  <c r="E1806" i="1"/>
  <c r="E1678" i="1"/>
  <c r="E1550" i="1"/>
  <c r="E1422" i="1"/>
  <c r="E1294" i="1"/>
  <c r="E1155" i="1"/>
  <c r="E1192" i="1"/>
  <c r="E1914" i="1"/>
  <c r="E1786" i="1"/>
  <c r="E1658" i="1"/>
  <c r="E1530" i="1"/>
  <c r="E1402" i="1"/>
  <c r="E1274" i="1"/>
  <c r="E1048" i="1"/>
  <c r="E984" i="1"/>
  <c r="E920" i="1"/>
  <c r="E856" i="1"/>
  <c r="E792" i="1"/>
  <c r="E728" i="1"/>
  <c r="E664" i="1"/>
  <c r="E600" i="1"/>
  <c r="E536" i="1"/>
  <c r="E472" i="1"/>
  <c r="E408" i="1"/>
  <c r="E344" i="1"/>
  <c r="E280" i="1"/>
  <c r="E216" i="1"/>
  <c r="E152" i="1"/>
  <c r="E132" i="1"/>
  <c r="E189" i="1"/>
  <c r="E253" i="1"/>
  <c r="E317" i="1"/>
  <c r="E381" i="1"/>
  <c r="E445" i="1"/>
  <c r="E509" i="1"/>
  <c r="E573" i="1"/>
  <c r="E637" i="1"/>
  <c r="E1888" i="1"/>
  <c r="E1847" i="1"/>
  <c r="E1801" i="1"/>
  <c r="E1760" i="1"/>
  <c r="E1719" i="1"/>
  <c r="E1673" i="1"/>
  <c r="E1632" i="1"/>
  <c r="E1591" i="1"/>
  <c r="E1545" i="1"/>
  <c r="E1504" i="1"/>
  <c r="E1917" i="1"/>
  <c r="E1876" i="1"/>
  <c r="E1835" i="1"/>
  <c r="E1789" i="1"/>
  <c r="E1748" i="1"/>
  <c r="E1707" i="1"/>
  <c r="E1661" i="1"/>
  <c r="E1620" i="1"/>
  <c r="E1579" i="1"/>
  <c r="E1471" i="1"/>
  <c r="E1425" i="1"/>
  <c r="E1384" i="1"/>
  <c r="E1343" i="1"/>
  <c r="E1288" i="1"/>
  <c r="E1523" i="1"/>
  <c r="E1477" i="1"/>
  <c r="E1436" i="1"/>
  <c r="E1395" i="1"/>
  <c r="E1349" i="1"/>
  <c r="E1308" i="1"/>
  <c r="E1244" i="1"/>
  <c r="E1180" i="1"/>
  <c r="E1798" i="1"/>
  <c r="E1670" i="1"/>
  <c r="E1542" i="1"/>
  <c r="E1414" i="1"/>
  <c r="E1286" i="1"/>
  <c r="E1148" i="1"/>
  <c r="E1232" i="1"/>
  <c r="E1168" i="1"/>
  <c r="E1746" i="1"/>
  <c r="E1490" i="1"/>
  <c r="E1234" i="1"/>
  <c r="E1855" i="1"/>
  <c r="E1768" i="1"/>
  <c r="E1681" i="1"/>
  <c r="E1599" i="1"/>
  <c r="E1512" i="1"/>
  <c r="E1218" i="1"/>
  <c r="E77" i="1"/>
  <c r="E89" i="1"/>
  <c r="E25" i="1"/>
  <c r="E361" i="1"/>
  <c r="E297" i="1"/>
  <c r="E233" i="1"/>
  <c r="E169" i="1"/>
  <c r="E1250" i="1"/>
  <c r="E1378" i="1"/>
  <c r="E1506" i="1"/>
  <c r="E1634" i="1"/>
  <c r="E1762" i="1"/>
  <c r="E1890" i="1"/>
  <c r="E1193" i="1"/>
  <c r="E1108" i="1"/>
  <c r="E1206" i="1"/>
  <c r="E1334" i="1"/>
  <c r="E1462" i="1"/>
  <c r="E1590" i="1"/>
  <c r="E1718" i="1"/>
  <c r="E1846" i="1"/>
  <c r="E1196" i="1"/>
  <c r="E1260" i="1"/>
  <c r="E1324" i="1"/>
  <c r="E1365" i="1"/>
  <c r="E1411" i="1"/>
  <c r="E1452" i="1"/>
  <c r="E1493" i="1"/>
  <c r="E1539" i="1"/>
  <c r="E1304" i="1"/>
  <c r="E1345" i="1"/>
  <c r="E1391" i="1"/>
  <c r="E1432" i="1"/>
  <c r="E1164" i="1"/>
  <c r="E1572" i="1"/>
  <c r="E1613" i="1"/>
  <c r="E1659" i="1"/>
  <c r="E1700" i="1"/>
  <c r="E1741" i="1"/>
  <c r="E1787" i="1"/>
  <c r="E1828" i="1"/>
  <c r="E1869" i="1"/>
  <c r="E1915" i="1"/>
  <c r="E1497" i="1"/>
  <c r="E1543" i="1"/>
  <c r="E1584" i="1"/>
  <c r="E1625" i="1"/>
  <c r="E1671" i="1"/>
  <c r="E1712" i="1"/>
  <c r="E1753" i="1"/>
  <c r="E1799" i="1"/>
  <c r="E1840" i="1"/>
  <c r="E1881" i="1"/>
  <c r="E1125" i="1"/>
  <c r="E1322" i="1"/>
  <c r="E1450" i="1"/>
  <c r="E1578" i="1"/>
  <c r="E1706" i="1"/>
  <c r="E1834" i="1"/>
  <c r="E1185" i="1"/>
  <c r="E1214" i="1"/>
  <c r="E1342" i="1"/>
  <c r="E1470" i="1"/>
  <c r="E1598" i="1"/>
  <c r="E1726" i="1"/>
  <c r="E1854" i="1"/>
  <c r="E1120" i="1"/>
  <c r="E1197" i="1"/>
  <c r="E1261" i="1"/>
  <c r="E1325" i="1"/>
  <c r="E1371" i="1"/>
  <c r="E1412" i="1"/>
  <c r="E1453" i="1"/>
  <c r="E1499" i="1"/>
  <c r="E1540" i="1"/>
  <c r="E1305" i="1"/>
  <c r="E1351" i="1"/>
  <c r="E1392" i="1"/>
  <c r="E1433" i="1"/>
  <c r="E1541" i="1"/>
  <c r="E1587" i="1"/>
  <c r="E1628" i="1"/>
  <c r="E1669" i="1"/>
  <c r="E1715" i="1"/>
  <c r="E1282" i="1"/>
  <c r="E1410" i="1"/>
  <c r="E1538" i="1"/>
  <c r="E1666" i="1"/>
  <c r="E1794" i="1"/>
  <c r="E1922" i="1"/>
  <c r="E1216" i="1"/>
  <c r="E1124" i="1"/>
  <c r="E1238" i="1"/>
  <c r="E1366" i="1"/>
  <c r="E1494" i="1"/>
  <c r="E1622" i="1"/>
  <c r="E1750" i="1"/>
  <c r="E1878" i="1"/>
  <c r="E1205" i="1"/>
  <c r="E1269" i="1"/>
  <c r="E1333" i="1"/>
  <c r="E1379" i="1"/>
  <c r="E1420" i="1"/>
  <c r="E1461" i="1"/>
  <c r="E1507" i="1"/>
  <c r="E1249" i="1"/>
  <c r="E1313" i="1"/>
  <c r="E1359" i="1"/>
  <c r="E1400" i="1"/>
  <c r="E1441" i="1"/>
  <c r="E1241" i="1"/>
  <c r="E1581" i="1"/>
  <c r="E1627" i="1"/>
  <c r="E1668" i="1"/>
  <c r="E1709" i="1"/>
  <c r="E1755" i="1"/>
  <c r="E1796" i="1"/>
  <c r="E1837" i="1"/>
  <c r="E1883" i="1"/>
  <c r="E1924" i="1"/>
  <c r="E1511" i="1"/>
  <c r="E1552" i="1"/>
  <c r="E1593" i="1"/>
  <c r="E1639" i="1"/>
  <c r="E1680" i="1"/>
  <c r="E1721" i="1"/>
  <c r="E1767" i="1"/>
  <c r="E1808" i="1"/>
  <c r="E1849" i="1"/>
  <c r="E1895" i="1"/>
  <c r="E1109" i="1"/>
  <c r="E1354" i="1"/>
  <c r="E1482" i="1"/>
  <c r="E1610" i="1"/>
  <c r="E1738" i="1"/>
  <c r="E1866" i="1"/>
  <c r="E1208" i="1"/>
  <c r="E1246" i="1"/>
  <c r="E1374" i="1"/>
  <c r="E1502" i="1"/>
  <c r="E1630" i="1"/>
  <c r="E1758" i="1"/>
  <c r="E1886" i="1"/>
  <c r="E1136" i="1"/>
  <c r="E1220" i="1"/>
  <c r="E1284" i="1"/>
  <c r="E1339" i="1"/>
  <c r="E1380" i="1"/>
  <c r="E1421" i="1"/>
  <c r="E1467" i="1"/>
  <c r="E1508" i="1"/>
  <c r="E1264" i="1"/>
  <c r="E1319" i="1"/>
  <c r="E1360" i="1"/>
  <c r="E1401" i="1"/>
  <c r="E1447" i="1"/>
  <c r="E1555" i="1"/>
  <c r="E1596" i="1"/>
  <c r="E1637" i="1"/>
  <c r="E1683" i="1"/>
  <c r="E1724" i="1"/>
  <c r="E1765" i="1"/>
  <c r="E1811" i="1"/>
  <c r="E1852" i="1"/>
  <c r="E1097" i="1"/>
  <c r="E1033" i="1"/>
  <c r="E969" i="1"/>
  <c r="E905" i="1"/>
  <c r="E841" i="1"/>
  <c r="E777" i="1"/>
  <c r="E713" i="1"/>
  <c r="E649" i="1"/>
  <c r="E585" i="1"/>
  <c r="E521" i="1"/>
  <c r="E457" i="1"/>
  <c r="E393" i="1"/>
  <c r="E329" i="1"/>
  <c r="E265" i="1"/>
  <c r="E201" i="1"/>
  <c r="E137" i="1"/>
  <c r="E1162" i="1"/>
  <c r="E1314" i="1"/>
  <c r="E1442" i="1"/>
  <c r="E1570" i="1"/>
  <c r="E1698" i="1"/>
  <c r="E1826" i="1"/>
  <c r="E1161" i="1"/>
  <c r="E1225" i="1"/>
  <c r="E1140" i="1"/>
  <c r="E1270" i="1"/>
  <c r="E1398" i="1"/>
  <c r="E1526" i="1"/>
  <c r="E1654" i="1"/>
  <c r="E1782" i="1"/>
  <c r="E1910" i="1"/>
  <c r="E1228" i="1"/>
  <c r="E1292" i="1"/>
  <c r="E1347" i="1"/>
  <c r="E1388" i="1"/>
  <c r="E1429" i="1"/>
  <c r="E1475" i="1"/>
  <c r="E1516" i="1"/>
  <c r="E1272" i="1"/>
  <c r="E1327" i="1"/>
  <c r="E1368" i="1"/>
  <c r="E1409" i="1"/>
  <c r="E1455" i="1"/>
  <c r="E1549" i="1"/>
  <c r="E1595" i="1"/>
  <c r="E1636" i="1"/>
  <c r="E1677" i="1"/>
  <c r="E1723" i="1"/>
  <c r="E1764" i="1"/>
  <c r="E1805" i="1"/>
  <c r="E1851" i="1"/>
  <c r="E1892" i="1"/>
  <c r="E1479" i="1"/>
  <c r="E1520" i="1"/>
  <c r="E1561" i="1"/>
  <c r="E1607" i="1"/>
  <c r="E1648" i="1"/>
  <c r="E1689" i="1"/>
  <c r="E1735" i="1"/>
  <c r="E1776" i="1"/>
  <c r="E1817" i="1"/>
  <c r="E1863" i="1"/>
  <c r="E1904" i="1"/>
  <c r="E1157" i="1"/>
  <c r="E1093" i="1"/>
  <c r="E1258" i="1"/>
  <c r="E1386" i="1"/>
  <c r="E1514" i="1"/>
  <c r="E1642" i="1"/>
  <c r="E1770" i="1"/>
  <c r="E1898" i="1"/>
  <c r="E1217" i="1"/>
  <c r="E1278" i="1"/>
  <c r="E1406" i="1"/>
  <c r="E1534" i="1"/>
  <c r="E1662" i="1"/>
  <c r="E1790" i="1"/>
  <c r="E1918" i="1"/>
  <c r="E1152" i="1"/>
  <c r="E1229" i="1"/>
  <c r="E1293" i="1"/>
  <c r="E1348" i="1"/>
  <c r="E1389" i="1"/>
  <c r="E1435" i="1"/>
  <c r="E1476" i="1"/>
  <c r="E1517" i="1"/>
  <c r="E1273" i="1"/>
  <c r="E1328" i="1"/>
  <c r="E1369" i="1"/>
  <c r="E1415" i="1"/>
  <c r="E1456" i="1"/>
  <c r="E1564" i="1"/>
  <c r="E1605" i="1"/>
  <c r="E1651" i="1"/>
  <c r="E1692" i="1"/>
  <c r="E1733" i="1"/>
  <c r="E1779" i="1"/>
  <c r="E1820" i="1"/>
  <c r="E1861" i="1"/>
  <c r="E1907" i="1"/>
  <c r="E1489" i="1"/>
  <c r="E1535" i="1"/>
  <c r="E1576" i="1"/>
  <c r="E1617" i="1"/>
  <c r="E1663" i="1"/>
  <c r="E1704" i="1"/>
  <c r="E1745" i="1"/>
  <c r="E1791" i="1"/>
  <c r="E1832" i="1"/>
  <c r="E1873" i="1"/>
  <c r="E1919" i="1"/>
  <c r="E1298" i="1"/>
  <c r="E1426" i="1"/>
  <c r="E1554" i="1"/>
  <c r="E1682" i="1"/>
  <c r="E1810" i="1"/>
  <c r="E1170" i="1"/>
  <c r="E1346" i="1"/>
  <c r="E1474" i="1"/>
  <c r="E1602" i="1"/>
  <c r="E1730" i="1"/>
  <c r="E1858" i="1"/>
  <c r="E1184" i="1"/>
  <c r="E1092" i="1"/>
  <c r="E1174" i="1"/>
  <c r="E1302" i="1"/>
  <c r="E1430" i="1"/>
  <c r="E1558" i="1"/>
  <c r="E1686" i="1"/>
  <c r="E1814" i="1"/>
  <c r="E1173" i="1"/>
  <c r="E1237" i="1"/>
  <c r="E1301" i="1"/>
  <c r="E1356" i="1"/>
  <c r="E1397" i="1"/>
  <c r="E1443" i="1"/>
  <c r="E1484" i="1"/>
  <c r="E1525" i="1"/>
  <c r="E1281" i="1"/>
  <c r="E1336" i="1"/>
  <c r="E1377" i="1"/>
  <c r="E1423" i="1"/>
  <c r="E1464" i="1"/>
  <c r="E1563" i="1"/>
  <c r="E1604" i="1"/>
  <c r="E1645" i="1"/>
  <c r="E1691" i="1"/>
  <c r="E1732" i="1"/>
  <c r="E1773" i="1"/>
  <c r="E1819" i="1"/>
  <c r="E1860" i="1"/>
  <c r="E1901" i="1"/>
  <c r="E1488" i="1"/>
  <c r="E1529" i="1"/>
  <c r="E1575" i="1"/>
  <c r="E1616" i="1"/>
  <c r="E1657" i="1"/>
  <c r="E1703" i="1"/>
  <c r="E1744" i="1"/>
  <c r="E1785" i="1"/>
  <c r="E1831" i="1"/>
  <c r="E1872" i="1"/>
  <c r="E1913" i="1"/>
  <c r="E1141" i="1"/>
  <c r="E1290" i="1"/>
  <c r="E1418" i="1"/>
  <c r="E1546" i="1"/>
  <c r="E1674" i="1"/>
  <c r="E1802" i="1"/>
  <c r="E1176" i="1"/>
  <c r="E1182" i="1"/>
  <c r="E1310" i="1"/>
  <c r="E1438" i="1"/>
  <c r="E1566" i="1"/>
  <c r="E1694" i="1"/>
  <c r="E1822" i="1"/>
  <c r="E1104" i="1"/>
  <c r="E1188" i="1"/>
  <c r="E1252" i="1"/>
  <c r="E1316" i="1"/>
  <c r="E1357" i="1"/>
  <c r="E1403" i="1"/>
  <c r="E1444" i="1"/>
  <c r="E1485" i="1"/>
  <c r="E1531" i="1"/>
  <c r="E1296" i="1"/>
  <c r="E1337" i="1"/>
  <c r="E1383" i="1"/>
  <c r="E1424" i="1"/>
  <c r="E1465" i="1"/>
  <c r="E1573" i="1"/>
  <c r="E1619" i="1"/>
  <c r="E1660" i="1"/>
  <c r="E1701" i="1"/>
  <c r="E1747" i="1"/>
  <c r="E1788" i="1"/>
  <c r="E1829" i="1"/>
  <c r="E1875" i="1"/>
  <c r="E1916" i="1"/>
  <c r="E1503" i="1"/>
  <c r="E1544" i="1"/>
  <c r="E1585" i="1"/>
  <c r="E1631" i="1"/>
  <c r="E1672" i="1"/>
  <c r="E1713" i="1"/>
  <c r="E1759" i="1"/>
  <c r="E1800" i="1"/>
  <c r="E1841" i="1"/>
  <c r="E1887" i="1"/>
  <c r="E1166" i="1"/>
  <c r="E1330" i="1"/>
  <c r="E1458" i="1"/>
  <c r="E1586" i="1"/>
  <c r="E1714" i="1"/>
  <c r="E1842" i="1"/>
  <c r="E53" i="1"/>
  <c r="E65" i="1"/>
  <c r="E1912" i="1"/>
  <c r="E1871" i="1"/>
  <c r="E1825" i="1"/>
  <c r="E1784" i="1"/>
  <c r="E1743" i="1"/>
  <c r="E1697" i="1"/>
  <c r="E1656" i="1"/>
  <c r="E1615" i="1"/>
  <c r="E1569" i="1"/>
  <c r="E1528" i="1"/>
  <c r="E1487" i="1"/>
  <c r="E1900" i="1"/>
  <c r="E1859" i="1"/>
  <c r="E1813" i="1"/>
  <c r="E1772" i="1"/>
  <c r="E1731" i="1"/>
  <c r="E1685" i="1"/>
  <c r="E1644" i="1"/>
  <c r="E1603" i="1"/>
  <c r="E1557" i="1"/>
  <c r="E1440" i="1"/>
  <c r="E1399" i="1"/>
  <c r="E1353" i="1"/>
  <c r="E1312" i="1"/>
  <c r="E1248" i="1"/>
  <c r="E1501" i="1"/>
  <c r="E1460" i="1"/>
  <c r="E1419" i="1"/>
  <c r="E1373" i="1"/>
  <c r="E1332" i="1"/>
  <c r="E1277" i="1"/>
  <c r="E1213" i="1"/>
  <c r="E1144" i="1"/>
  <c r="E1902" i="1"/>
  <c r="E1774" i="1"/>
  <c r="E1646" i="1"/>
  <c r="E1518" i="1"/>
  <c r="E1390" i="1"/>
  <c r="E1262" i="1"/>
  <c r="E1224" i="1"/>
  <c r="E1183" i="1"/>
  <c r="E1882" i="1"/>
  <c r="E1754" i="1"/>
  <c r="E1626" i="1"/>
  <c r="E1498" i="1"/>
  <c r="E1370" i="1"/>
  <c r="E1242" i="1"/>
  <c r="E1032" i="1"/>
  <c r="E968" i="1"/>
  <c r="E904" i="1"/>
  <c r="E840" i="1"/>
  <c r="E776" i="1"/>
  <c r="E712" i="1"/>
  <c r="E648" i="1"/>
  <c r="E584" i="1"/>
  <c r="E520" i="1"/>
  <c r="E456" i="1"/>
  <c r="E392" i="1"/>
  <c r="E328" i="1"/>
  <c r="E264" i="1"/>
  <c r="E200" i="1"/>
  <c r="E136" i="1"/>
  <c r="E141" i="1"/>
  <c r="E205" i="1"/>
  <c r="E269" i="1"/>
  <c r="E333" i="1"/>
  <c r="E397" i="1"/>
  <c r="E461" i="1"/>
  <c r="E525" i="1"/>
  <c r="E589" i="1"/>
  <c r="E1920" i="1"/>
  <c r="E1879" i="1"/>
  <c r="E1833" i="1"/>
  <c r="E1792" i="1"/>
  <c r="E1751" i="1"/>
  <c r="E1705" i="1"/>
  <c r="E1664" i="1"/>
  <c r="E1623" i="1"/>
  <c r="E1577" i="1"/>
  <c r="E1536" i="1"/>
  <c r="E1495" i="1"/>
  <c r="E1908" i="1"/>
  <c r="E1867" i="1"/>
  <c r="E1821" i="1"/>
  <c r="E1780" i="1"/>
  <c r="E1739" i="1"/>
  <c r="E1693" i="1"/>
  <c r="E1652" i="1"/>
  <c r="E1611" i="1"/>
  <c r="E1565" i="1"/>
  <c r="E1457" i="1"/>
  <c r="E1416" i="1"/>
  <c r="E1375" i="1"/>
  <c r="E1329" i="1"/>
  <c r="E1265" i="1"/>
  <c r="E1509" i="1"/>
  <c r="E1468" i="1"/>
  <c r="E1427" i="1"/>
  <c r="E1381" i="1"/>
  <c r="E1340" i="1"/>
  <c r="E1285" i="1"/>
  <c r="E1221" i="1"/>
  <c r="E1894" i="1"/>
  <c r="E1766" i="1"/>
  <c r="E1638" i="1"/>
  <c r="E1510" i="1"/>
  <c r="E1382" i="1"/>
  <c r="E1254" i="1"/>
  <c r="E1132" i="1"/>
  <c r="E1209" i="1"/>
  <c r="E1906" i="1"/>
  <c r="E1650" i="1"/>
  <c r="E1394" i="1"/>
  <c r="E1905" i="1"/>
  <c r="E1823" i="1"/>
  <c r="E1736" i="1"/>
  <c r="E1649" i="1"/>
  <c r="E1567" i="1"/>
  <c r="E1480" i="1"/>
  <c r="E1843" i="1"/>
  <c r="E73" i="1"/>
  <c r="E101" i="1"/>
  <c r="E37" i="1"/>
  <c r="E49" i="1"/>
  <c r="E1903" i="1"/>
  <c r="E1857" i="1"/>
  <c r="E1816" i="1"/>
  <c r="E1775" i="1"/>
  <c r="E1729" i="1"/>
  <c r="E1688" i="1"/>
  <c r="E1647" i="1"/>
  <c r="E1601" i="1"/>
  <c r="E1560" i="1"/>
  <c r="E1519" i="1"/>
  <c r="E1473" i="1"/>
  <c r="E1891" i="1"/>
  <c r="E1845" i="1"/>
  <c r="E1804" i="1"/>
  <c r="E1763" i="1"/>
  <c r="E1717" i="1"/>
  <c r="E1676" i="1"/>
  <c r="E1635" i="1"/>
  <c r="E1589" i="1"/>
  <c r="E1548" i="1"/>
  <c r="E1431" i="1"/>
  <c r="E1385" i="1"/>
  <c r="E1344" i="1"/>
  <c r="E1289" i="1"/>
  <c r="E1533" i="1"/>
  <c r="E1492" i="1"/>
  <c r="E1451" i="1"/>
  <c r="E1405" i="1"/>
  <c r="E1364" i="1"/>
  <c r="E1323" i="1"/>
  <c r="E1268" i="1"/>
  <c r="E1204" i="1"/>
  <c r="E1128" i="1"/>
  <c r="E1870" i="1"/>
  <c r="E1742" i="1"/>
  <c r="E1614" i="1"/>
  <c r="E1486" i="1"/>
  <c r="E1358" i="1"/>
  <c r="E1230" i="1"/>
  <c r="E1215" i="1"/>
  <c r="E1169" i="1"/>
  <c r="E1850" i="1"/>
  <c r="E1722" i="1"/>
  <c r="E1594" i="1"/>
  <c r="E1466" i="1"/>
  <c r="E1338" i="1"/>
  <c r="E1080" i="1"/>
  <c r="E1016" i="1"/>
  <c r="E952" i="1"/>
  <c r="E888" i="1"/>
  <c r="E824" i="1"/>
  <c r="E760" i="1"/>
  <c r="E696" i="1"/>
  <c r="E632" i="1"/>
  <c r="E568" i="1"/>
  <c r="E504" i="1"/>
  <c r="E440" i="1"/>
  <c r="E376" i="1"/>
  <c r="E312" i="1"/>
  <c r="E248" i="1"/>
  <c r="E184" i="1"/>
  <c r="E19" i="1"/>
  <c r="E157" i="1"/>
  <c r="E221" i="1"/>
  <c r="E285" i="1"/>
  <c r="E349" i="1"/>
  <c r="E413" i="1"/>
  <c r="E477" i="1"/>
  <c r="E541" i="1"/>
  <c r="E605" i="1"/>
  <c r="E1911" i="1"/>
  <c r="E1865" i="1"/>
  <c r="E1824" i="1"/>
  <c r="E1783" i="1"/>
  <c r="E1737" i="1"/>
  <c r="E1696" i="1"/>
  <c r="E1655" i="1"/>
  <c r="E1609" i="1"/>
  <c r="E1568" i="1"/>
  <c r="E1527" i="1"/>
  <c r="E1481" i="1"/>
  <c r="E1899" i="1"/>
  <c r="E1853" i="1"/>
  <c r="E1812" i="1"/>
  <c r="E1771" i="1"/>
  <c r="E1725" i="1"/>
  <c r="E1684" i="1"/>
  <c r="E1643" i="1"/>
  <c r="E1597" i="1"/>
  <c r="E1556" i="1"/>
  <c r="E1448" i="1"/>
  <c r="E1407" i="1"/>
  <c r="E1361" i="1"/>
  <c r="E1320" i="1"/>
  <c r="E1256" i="1"/>
  <c r="E1500" i="1"/>
  <c r="E1459" i="1"/>
  <c r="E1413" i="1"/>
  <c r="E1372" i="1"/>
  <c r="E1331" i="1"/>
  <c r="E1276" i="1"/>
  <c r="E1212" i="1"/>
  <c r="E1862" i="1"/>
  <c r="E1734" i="1"/>
  <c r="E1606" i="1"/>
  <c r="E1478" i="1"/>
  <c r="E1350" i="1"/>
  <c r="E1222" i="1"/>
  <c r="E1116" i="1"/>
  <c r="E1200" i="1"/>
  <c r="E1874" i="1"/>
  <c r="E1618" i="1"/>
  <c r="E1362" i="1"/>
  <c r="E1896" i="1"/>
  <c r="E1809" i="1"/>
  <c r="E1727" i="1"/>
  <c r="E1640" i="1"/>
  <c r="E1553" i="1"/>
  <c r="E1925" i="1"/>
  <c r="E1797" i="1"/>
  <c r="E1056" i="1"/>
  <c r="E992" i="1"/>
  <c r="E928" i="1"/>
  <c r="E864" i="1"/>
  <c r="E800" i="1"/>
  <c r="E736" i="1"/>
  <c r="E672" i="1"/>
  <c r="E608" i="1"/>
  <c r="E544" i="1"/>
  <c r="E480" i="1"/>
  <c r="E416" i="1"/>
  <c r="E352" i="1"/>
  <c r="E288" i="1"/>
  <c r="E224" i="1"/>
  <c r="E160" i="1"/>
  <c r="E106" i="1"/>
  <c r="E181" i="1"/>
  <c r="E245" i="1"/>
  <c r="E309" i="1"/>
  <c r="E373" i="1"/>
  <c r="E437" i="1"/>
  <c r="E501" i="1"/>
  <c r="E565" i="1"/>
  <c r="E629" i="1"/>
  <c r="E693" i="1"/>
  <c r="E757" i="1"/>
  <c r="E821" i="1"/>
  <c r="E885" i="1"/>
  <c r="E949" i="1"/>
  <c r="E1013" i="1"/>
  <c r="E1077" i="1"/>
  <c r="E154" i="1"/>
  <c r="E218" i="1"/>
  <c r="E282" i="1"/>
  <c r="E346" i="1"/>
  <c r="E410" i="1"/>
  <c r="E474" i="1"/>
  <c r="E538" i="1"/>
  <c r="E602" i="1"/>
  <c r="E666" i="1"/>
  <c r="E730" i="1"/>
  <c r="E794" i="1"/>
  <c r="E858" i="1"/>
  <c r="E922" i="1"/>
  <c r="E986" i="1"/>
  <c r="E1050" i="1"/>
  <c r="E1114" i="1"/>
  <c r="E135" i="1"/>
  <c r="E199" i="1"/>
  <c r="E263" i="1"/>
  <c r="E327" i="1"/>
  <c r="E391" i="1"/>
  <c r="E455" i="1"/>
  <c r="E107" i="1"/>
  <c r="E185" i="1"/>
  <c r="E249" i="1"/>
  <c r="E313" i="1"/>
  <c r="E377" i="1"/>
  <c r="E441" i="1"/>
  <c r="E505" i="1"/>
  <c r="E569" i="1"/>
  <c r="E633" i="1"/>
  <c r="E697" i="1"/>
  <c r="E761" i="1"/>
  <c r="E825" i="1"/>
  <c r="E889" i="1"/>
  <c r="E953" i="1"/>
  <c r="E1017" i="1"/>
  <c r="E1081" i="1"/>
  <c r="E1145" i="1"/>
  <c r="E158" i="1"/>
  <c r="E222" i="1"/>
  <c r="E286" i="1"/>
  <c r="E350" i="1"/>
  <c r="E414" i="1"/>
  <c r="E478" i="1"/>
  <c r="E542" i="1"/>
  <c r="E606" i="1"/>
  <c r="E670" i="1"/>
  <c r="E734" i="1"/>
  <c r="E1202" i="1"/>
  <c r="E1283" i="1"/>
  <c r="E1219" i="1"/>
  <c r="E1163" i="1"/>
  <c r="E567" i="1"/>
  <c r="E631" i="1"/>
  <c r="E695" i="1"/>
  <c r="E759" i="1"/>
  <c r="E823" i="1"/>
  <c r="E887" i="1"/>
  <c r="E951" i="1"/>
  <c r="E1015" i="1"/>
  <c r="E1079" i="1"/>
  <c r="E1139" i="1"/>
  <c r="E196" i="1"/>
  <c r="E260" i="1"/>
  <c r="E324" i="1"/>
  <c r="E388" i="1"/>
  <c r="E452" i="1"/>
  <c r="E516" i="1"/>
  <c r="E580" i="1"/>
  <c r="E644" i="1"/>
  <c r="E708" i="1"/>
  <c r="E772" i="1"/>
  <c r="E836" i="1"/>
  <c r="E900" i="1"/>
  <c r="E964" i="1"/>
  <c r="E1028" i="1"/>
  <c r="E121" i="1"/>
  <c r="E860" i="1"/>
  <c r="E1036" i="1"/>
  <c r="E91" i="1"/>
  <c r="E35" i="1"/>
  <c r="E995" i="1"/>
  <c r="E90" i="1"/>
  <c r="E34" i="1"/>
  <c r="E1295" i="1"/>
  <c r="E1231" i="1"/>
  <c r="E830" i="1"/>
  <c r="E894" i="1"/>
  <c r="E958" i="1"/>
  <c r="E1022" i="1"/>
  <c r="E1086" i="1"/>
  <c r="E1150" i="1"/>
  <c r="E187" i="1"/>
  <c r="E251" i="1"/>
  <c r="E315" i="1"/>
  <c r="E379" i="1"/>
  <c r="E443" i="1"/>
  <c r="E507" i="1"/>
  <c r="E571" i="1"/>
  <c r="E635" i="1"/>
  <c r="E699" i="1"/>
  <c r="E763" i="1"/>
  <c r="E827" i="1"/>
  <c r="E891" i="1"/>
  <c r="E955" i="1"/>
  <c r="E1019" i="1"/>
  <c r="E1083" i="1"/>
  <c r="E1143" i="1"/>
  <c r="E100" i="1"/>
  <c r="E84" i="1"/>
  <c r="E68" i="1"/>
  <c r="E52" i="1"/>
  <c r="E36" i="1"/>
  <c r="E1131" i="1"/>
  <c r="E236" i="1"/>
  <c r="E364" i="1"/>
  <c r="E492" i="1"/>
  <c r="E620" i="1"/>
  <c r="E764" i="1"/>
  <c r="E956" i="1"/>
  <c r="E95" i="1"/>
  <c r="E47" i="1"/>
  <c r="E1027" i="1"/>
  <c r="E102" i="1"/>
  <c r="E38" i="1"/>
  <c r="E1210" i="1"/>
  <c r="E1275" i="1"/>
  <c r="E1211" i="1"/>
  <c r="E1159" i="1"/>
  <c r="E701" i="1"/>
  <c r="E765" i="1"/>
  <c r="E829" i="1"/>
  <c r="E893" i="1"/>
  <c r="E957" i="1"/>
  <c r="E1021" i="1"/>
  <c r="E1085" i="1"/>
  <c r="E1149" i="1"/>
  <c r="E194" i="1"/>
  <c r="E258" i="1"/>
  <c r="E322" i="1"/>
  <c r="E386" i="1"/>
  <c r="E450" i="1"/>
  <c r="E514" i="1"/>
  <c r="E578" i="1"/>
  <c r="E642" i="1"/>
  <c r="E706" i="1"/>
  <c r="E770" i="1"/>
  <c r="E834" i="1"/>
  <c r="E898" i="1"/>
  <c r="E962" i="1"/>
  <c r="E1026" i="1"/>
  <c r="E1090" i="1"/>
  <c r="E1154" i="1"/>
  <c r="E175" i="1"/>
  <c r="E239" i="1"/>
  <c r="E303" i="1"/>
  <c r="E367" i="1"/>
  <c r="E431" i="1"/>
  <c r="E495" i="1"/>
  <c r="E559" i="1"/>
  <c r="E623" i="1"/>
  <c r="E687" i="1"/>
  <c r="E751" i="1"/>
  <c r="E815" i="1"/>
  <c r="E879" i="1"/>
  <c r="E943" i="1"/>
  <c r="E1007" i="1"/>
  <c r="E1071" i="1"/>
  <c r="E1147" i="1"/>
  <c r="E252" i="1"/>
  <c r="E380" i="1"/>
  <c r="E508" i="1"/>
  <c r="E636" i="1"/>
  <c r="E780" i="1"/>
  <c r="E972" i="1"/>
  <c r="E83" i="1"/>
  <c r="E39" i="1"/>
  <c r="E1158" i="1"/>
  <c r="E78" i="1"/>
  <c r="E1271" i="1"/>
  <c r="E1207" i="1"/>
  <c r="E120" i="1"/>
  <c r="E161" i="1"/>
  <c r="E225" i="1"/>
  <c r="E289" i="1"/>
  <c r="E353" i="1"/>
  <c r="E417" i="1"/>
  <c r="E481" i="1"/>
  <c r="E545" i="1"/>
  <c r="E609" i="1"/>
  <c r="E673" i="1"/>
  <c r="E737" i="1"/>
  <c r="E801" i="1"/>
  <c r="E865" i="1"/>
  <c r="E929" i="1"/>
  <c r="E993" i="1"/>
  <c r="E1057" i="1"/>
  <c r="E1121" i="1"/>
  <c r="E150" i="1"/>
  <c r="E214" i="1"/>
  <c r="E278" i="1"/>
  <c r="E342" i="1"/>
  <c r="E406" i="1"/>
  <c r="E470" i="1"/>
  <c r="E534" i="1"/>
  <c r="E598" i="1"/>
  <c r="E662" i="1"/>
  <c r="E726" i="1"/>
  <c r="E790" i="1"/>
  <c r="E854" i="1"/>
  <c r="E918" i="1"/>
  <c r="E982" i="1"/>
  <c r="E1046" i="1"/>
  <c r="E1110" i="1"/>
  <c r="E131" i="1"/>
  <c r="E195" i="1"/>
  <c r="E259" i="1"/>
  <c r="E323" i="1"/>
  <c r="E387" i="1"/>
  <c r="E451" i="1"/>
  <c r="E515" i="1"/>
  <c r="E579" i="1"/>
  <c r="E643" i="1"/>
  <c r="E707" i="1"/>
  <c r="E771" i="1"/>
  <c r="E835" i="1"/>
  <c r="E947" i="1"/>
  <c r="E1151" i="1"/>
  <c r="E1040" i="1"/>
  <c r="E976" i="1"/>
  <c r="E912" i="1"/>
  <c r="E848" i="1"/>
  <c r="E784" i="1"/>
  <c r="E720" i="1"/>
  <c r="E656" i="1"/>
  <c r="E592" i="1"/>
  <c r="E528" i="1"/>
  <c r="E464" i="1"/>
  <c r="E400" i="1"/>
  <c r="E336" i="1"/>
  <c r="E272" i="1"/>
  <c r="E208" i="1"/>
  <c r="E144" i="1"/>
  <c r="E123" i="1"/>
  <c r="E197" i="1"/>
  <c r="E261" i="1"/>
  <c r="E325" i="1"/>
  <c r="E389" i="1"/>
  <c r="E453" i="1"/>
  <c r="E517" i="1"/>
  <c r="E581" i="1"/>
  <c r="E645" i="1"/>
  <c r="E709" i="1"/>
  <c r="E773" i="1"/>
  <c r="E837" i="1"/>
  <c r="E901" i="1"/>
  <c r="E965" i="1"/>
  <c r="E1029" i="1"/>
  <c r="E170" i="1"/>
  <c r="E234" i="1"/>
  <c r="E298" i="1"/>
  <c r="E362" i="1"/>
  <c r="E426" i="1"/>
  <c r="E490" i="1"/>
  <c r="E554" i="1"/>
  <c r="E618" i="1"/>
  <c r="E682" i="1"/>
  <c r="E746" i="1"/>
  <c r="E810" i="1"/>
  <c r="E874" i="1"/>
  <c r="E938" i="1"/>
  <c r="E1002" i="1"/>
  <c r="E1066" i="1"/>
  <c r="E1130" i="1"/>
  <c r="E151" i="1"/>
  <c r="E215" i="1"/>
  <c r="E279" i="1"/>
  <c r="E343" i="1"/>
  <c r="E407" i="1"/>
  <c r="E471" i="1"/>
  <c r="E21" i="1"/>
  <c r="E174" i="1"/>
  <c r="E238" i="1"/>
  <c r="E302" i="1"/>
  <c r="E366" i="1"/>
  <c r="E430" i="1"/>
  <c r="E494" i="1"/>
  <c r="E558" i="1"/>
  <c r="E622" i="1"/>
  <c r="E686" i="1"/>
  <c r="E750" i="1"/>
  <c r="E1165" i="1"/>
  <c r="E1267" i="1"/>
  <c r="E1203" i="1"/>
  <c r="E519" i="1"/>
  <c r="E583" i="1"/>
  <c r="E647" i="1"/>
  <c r="E711" i="1"/>
  <c r="E775" i="1"/>
  <c r="E839" i="1"/>
  <c r="E903" i="1"/>
  <c r="E967" i="1"/>
  <c r="E1031" i="1"/>
  <c r="E1091" i="1"/>
  <c r="E148" i="1"/>
  <c r="E212" i="1"/>
  <c r="E276" i="1"/>
  <c r="E340" i="1"/>
  <c r="E404" i="1"/>
  <c r="E468" i="1"/>
  <c r="E532" i="1"/>
  <c r="E596" i="1"/>
  <c r="E660" i="1"/>
  <c r="E724" i="1"/>
  <c r="E788" i="1"/>
  <c r="E852" i="1"/>
  <c r="E916" i="1"/>
  <c r="E980" i="1"/>
  <c r="E1044" i="1"/>
  <c r="E105" i="1"/>
  <c r="E892" i="1"/>
  <c r="E1084" i="1"/>
  <c r="E79" i="1"/>
  <c r="E31" i="1"/>
  <c r="E1059" i="1"/>
  <c r="E74" i="1"/>
  <c r="E1186" i="1"/>
  <c r="E1279" i="1"/>
  <c r="E1199" i="1"/>
  <c r="E846" i="1"/>
  <c r="E910" i="1"/>
  <c r="E974" i="1"/>
  <c r="E1038" i="1"/>
  <c r="E1102" i="1"/>
  <c r="E139" i="1"/>
  <c r="E203" i="1"/>
  <c r="E267" i="1"/>
  <c r="E331" i="1"/>
  <c r="E395" i="1"/>
  <c r="E459" i="1"/>
  <c r="E523" i="1"/>
  <c r="E587" i="1"/>
  <c r="E651" i="1"/>
  <c r="E715" i="1"/>
  <c r="E779" i="1"/>
  <c r="E843" i="1"/>
  <c r="E907" i="1"/>
  <c r="E971" i="1"/>
  <c r="E1035" i="1"/>
  <c r="E1095" i="1"/>
  <c r="E133" i="1"/>
  <c r="E96" i="1"/>
  <c r="E80" i="1"/>
  <c r="E64" i="1"/>
  <c r="E48" i="1"/>
  <c r="E32" i="1"/>
  <c r="E140" i="1"/>
  <c r="E268" i="1"/>
  <c r="E396" i="1"/>
  <c r="E524" i="1"/>
  <c r="E652" i="1"/>
  <c r="E796" i="1"/>
  <c r="E1004" i="1"/>
  <c r="E87" i="1"/>
  <c r="E43" i="1"/>
  <c r="E1103" i="1"/>
  <c r="E86" i="1"/>
  <c r="E22" i="1"/>
  <c r="E1226" i="1"/>
  <c r="E1259" i="1"/>
  <c r="E1195" i="1"/>
  <c r="E653" i="1"/>
  <c r="E717" i="1"/>
  <c r="E781" i="1"/>
  <c r="E845" i="1"/>
  <c r="E909" i="1"/>
  <c r="E973" i="1"/>
  <c r="E1037" i="1"/>
  <c r="E1101" i="1"/>
  <c r="E146" i="1"/>
  <c r="E210" i="1"/>
  <c r="E274" i="1"/>
  <c r="E338" i="1"/>
  <c r="E402" i="1"/>
  <c r="E466" i="1"/>
  <c r="E530" i="1"/>
  <c r="E594" i="1"/>
  <c r="E658" i="1"/>
  <c r="E722" i="1"/>
  <c r="E786" i="1"/>
  <c r="E850" i="1"/>
  <c r="E914" i="1"/>
  <c r="E978" i="1"/>
  <c r="E1042" i="1"/>
  <c r="E1106" i="1"/>
  <c r="E130" i="1"/>
  <c r="E191" i="1"/>
  <c r="E255" i="1"/>
  <c r="E319" i="1"/>
  <c r="E383" i="1"/>
  <c r="E447" i="1"/>
  <c r="E511" i="1"/>
  <c r="E575" i="1"/>
  <c r="E639" i="1"/>
  <c r="E703" i="1"/>
  <c r="E767" i="1"/>
  <c r="E831" i="1"/>
  <c r="E895" i="1"/>
  <c r="E959" i="1"/>
  <c r="E1023" i="1"/>
  <c r="E1087" i="1"/>
  <c r="E156" i="1"/>
  <c r="E284" i="1"/>
  <c r="E412" i="1"/>
  <c r="E540" i="1"/>
  <c r="E668" i="1"/>
  <c r="E828" i="1"/>
  <c r="E1020" i="1"/>
  <c r="E67" i="1"/>
  <c r="E899" i="1"/>
  <c r="E1119" i="1"/>
  <c r="E58" i="1"/>
  <c r="E1240" i="1"/>
  <c r="E1255" i="1"/>
  <c r="E1191" i="1"/>
  <c r="E20" i="1"/>
  <c r="E177" i="1"/>
  <c r="E241" i="1"/>
  <c r="E305" i="1"/>
  <c r="E369" i="1"/>
  <c r="E433" i="1"/>
  <c r="E497" i="1"/>
  <c r="E561" i="1"/>
  <c r="E625" i="1"/>
  <c r="E689" i="1"/>
  <c r="E753" i="1"/>
  <c r="E817" i="1"/>
  <c r="E881" i="1"/>
  <c r="E945" i="1"/>
  <c r="E1009" i="1"/>
  <c r="E1073" i="1"/>
  <c r="E1137" i="1"/>
  <c r="E166" i="1"/>
  <c r="E230" i="1"/>
  <c r="E294" i="1"/>
  <c r="E358" i="1"/>
  <c r="E422" i="1"/>
  <c r="E486" i="1"/>
  <c r="E550" i="1"/>
  <c r="E614" i="1"/>
  <c r="E678" i="1"/>
  <c r="E742" i="1"/>
  <c r="E806" i="1"/>
  <c r="E870" i="1"/>
  <c r="E934" i="1"/>
  <c r="E998" i="1"/>
  <c r="E1062" i="1"/>
  <c r="E1126" i="1"/>
  <c r="E147" i="1"/>
  <c r="E211" i="1"/>
  <c r="E275" i="1"/>
  <c r="E339" i="1"/>
  <c r="E403" i="1"/>
  <c r="E467" i="1"/>
  <c r="E531" i="1"/>
  <c r="E595" i="1"/>
  <c r="E659" i="1"/>
  <c r="E723" i="1"/>
  <c r="E787" i="1"/>
  <c r="E851" i="1"/>
  <c r="E963" i="1"/>
  <c r="E127" i="1"/>
  <c r="E66" i="1"/>
  <c r="E1088" i="1"/>
  <c r="E1024" i="1"/>
  <c r="E960" i="1"/>
  <c r="E896" i="1"/>
  <c r="E832" i="1"/>
  <c r="E768" i="1"/>
  <c r="E704" i="1"/>
  <c r="E640" i="1"/>
  <c r="E576" i="1"/>
  <c r="E512" i="1"/>
  <c r="E448" i="1"/>
  <c r="E384" i="1"/>
  <c r="E320" i="1"/>
  <c r="E256" i="1"/>
  <c r="E192" i="1"/>
  <c r="E108" i="1"/>
  <c r="E149" i="1"/>
  <c r="E213" i="1"/>
  <c r="E277" i="1"/>
  <c r="E341" i="1"/>
  <c r="E405" i="1"/>
  <c r="E469" i="1"/>
  <c r="E533" i="1"/>
  <c r="E597" i="1"/>
  <c r="E661" i="1"/>
  <c r="E725" i="1"/>
  <c r="E789" i="1"/>
  <c r="E853" i="1"/>
  <c r="E917" i="1"/>
  <c r="E981" i="1"/>
  <c r="E1045" i="1"/>
  <c r="E118" i="1"/>
  <c r="E186" i="1"/>
  <c r="E250" i="1"/>
  <c r="E314" i="1"/>
  <c r="E378" i="1"/>
  <c r="E442" i="1"/>
  <c r="E506" i="1"/>
  <c r="E570" i="1"/>
  <c r="E634" i="1"/>
  <c r="E698" i="1"/>
  <c r="E762" i="1"/>
  <c r="E826" i="1"/>
  <c r="E890" i="1"/>
  <c r="E954" i="1"/>
  <c r="E1018" i="1"/>
  <c r="E1082" i="1"/>
  <c r="E1146" i="1"/>
  <c r="E167" i="1"/>
  <c r="E231" i="1"/>
  <c r="E295" i="1"/>
  <c r="E359" i="1"/>
  <c r="E423" i="1"/>
  <c r="E487" i="1"/>
  <c r="E112" i="1"/>
  <c r="E153" i="1"/>
  <c r="E217" i="1"/>
  <c r="E281" i="1"/>
  <c r="E345" i="1"/>
  <c r="E409" i="1"/>
  <c r="E473" i="1"/>
  <c r="E537" i="1"/>
  <c r="E601" i="1"/>
  <c r="E665" i="1"/>
  <c r="E729" i="1"/>
  <c r="E793" i="1"/>
  <c r="E857" i="1"/>
  <c r="E921" i="1"/>
  <c r="E985" i="1"/>
  <c r="E1049" i="1"/>
  <c r="E1113" i="1"/>
  <c r="E119" i="1"/>
  <c r="E190" i="1"/>
  <c r="E254" i="1"/>
  <c r="E318" i="1"/>
  <c r="E382" i="1"/>
  <c r="E446" i="1"/>
  <c r="E510" i="1"/>
  <c r="E574" i="1"/>
  <c r="E638" i="1"/>
  <c r="E702" i="1"/>
  <c r="E766" i="1"/>
  <c r="E1315" i="1"/>
  <c r="E1251" i="1"/>
  <c r="E1187" i="1"/>
  <c r="E535" i="1"/>
  <c r="E599" i="1"/>
  <c r="E663" i="1"/>
  <c r="E727" i="1"/>
  <c r="E791" i="1"/>
  <c r="E855" i="1"/>
  <c r="E919" i="1"/>
  <c r="E983" i="1"/>
  <c r="E1047" i="1"/>
  <c r="E1107" i="1"/>
  <c r="E164" i="1"/>
  <c r="E228" i="1"/>
  <c r="E292" i="1"/>
  <c r="E356" i="1"/>
  <c r="E420" i="1"/>
  <c r="E484" i="1"/>
  <c r="E548" i="1"/>
  <c r="E612" i="1"/>
  <c r="E676" i="1"/>
  <c r="E740" i="1"/>
  <c r="E804" i="1"/>
  <c r="E868" i="1"/>
  <c r="E932" i="1"/>
  <c r="E996" i="1"/>
  <c r="E1060" i="1"/>
  <c r="E732" i="1"/>
  <c r="E940" i="1"/>
  <c r="E129" i="1"/>
  <c r="E71" i="1"/>
  <c r="E23" i="1"/>
  <c r="E1135" i="1"/>
  <c r="E62" i="1"/>
  <c r="E1233" i="1"/>
  <c r="E1263" i="1"/>
  <c r="E798" i="1"/>
  <c r="E862" i="1"/>
  <c r="E926" i="1"/>
  <c r="E990" i="1"/>
  <c r="E1054" i="1"/>
  <c r="E1118" i="1"/>
  <c r="E155" i="1"/>
  <c r="E219" i="1"/>
  <c r="E283" i="1"/>
  <c r="E347" i="1"/>
  <c r="E411" i="1"/>
  <c r="E475" i="1"/>
  <c r="E539" i="1"/>
  <c r="E603" i="1"/>
  <c r="E667" i="1"/>
  <c r="E731" i="1"/>
  <c r="E795" i="1"/>
  <c r="E859" i="1"/>
  <c r="E923" i="1"/>
  <c r="E987" i="1"/>
  <c r="E1051" i="1"/>
  <c r="E1111" i="1"/>
  <c r="E117" i="1"/>
  <c r="E92" i="1"/>
  <c r="E76" i="1"/>
  <c r="E60" i="1"/>
  <c r="E44" i="1"/>
  <c r="E28" i="1"/>
  <c r="E172" i="1"/>
  <c r="E300" i="1"/>
  <c r="E428" i="1"/>
  <c r="E556" i="1"/>
  <c r="E684" i="1"/>
  <c r="E844" i="1"/>
  <c r="E1052" i="1"/>
  <c r="E75" i="1"/>
  <c r="E27" i="1"/>
  <c r="E111" i="1"/>
  <c r="E70" i="1"/>
  <c r="E1178" i="1"/>
  <c r="E1307" i="1"/>
  <c r="E1243" i="1"/>
  <c r="E1179" i="1"/>
  <c r="E669" i="1"/>
  <c r="E733" i="1"/>
  <c r="E797" i="1"/>
  <c r="E861" i="1"/>
  <c r="E925" i="1"/>
  <c r="E989" i="1"/>
  <c r="E1053" i="1"/>
  <c r="E1117" i="1"/>
  <c r="E162" i="1"/>
  <c r="E226" i="1"/>
  <c r="E290" i="1"/>
  <c r="E354" i="1"/>
  <c r="E418" i="1"/>
  <c r="E482" i="1"/>
  <c r="E546" i="1"/>
  <c r="E610" i="1"/>
  <c r="E674" i="1"/>
  <c r="E738" i="1"/>
  <c r="E802" i="1"/>
  <c r="E866" i="1"/>
  <c r="E930" i="1"/>
  <c r="E994" i="1"/>
  <c r="E1058" i="1"/>
  <c r="E1122" i="1"/>
  <c r="E143" i="1"/>
  <c r="E207" i="1"/>
  <c r="E271" i="1"/>
  <c r="E335" i="1"/>
  <c r="E399" i="1"/>
  <c r="E463" i="1"/>
  <c r="E527" i="1"/>
  <c r="E591" i="1"/>
  <c r="E655" i="1"/>
  <c r="E719" i="1"/>
  <c r="E783" i="1"/>
  <c r="E847" i="1"/>
  <c r="E911" i="1"/>
  <c r="E975" i="1"/>
  <c r="E1039" i="1"/>
  <c r="E1099" i="1"/>
  <c r="E188" i="1"/>
  <c r="E316" i="1"/>
  <c r="E444" i="1"/>
  <c r="E572" i="1"/>
  <c r="E700" i="1"/>
  <c r="E876" i="1"/>
  <c r="E1068" i="1"/>
  <c r="E63" i="1"/>
  <c r="E979" i="1"/>
  <c r="E126" i="1"/>
  <c r="E42" i="1"/>
  <c r="E1303" i="1"/>
  <c r="E1239" i="1"/>
  <c r="E1175" i="1"/>
  <c r="E122" i="1"/>
  <c r="E193" i="1"/>
  <c r="E257" i="1"/>
  <c r="E321" i="1"/>
  <c r="E385" i="1"/>
  <c r="E449" i="1"/>
  <c r="E513" i="1"/>
  <c r="E577" i="1"/>
  <c r="E641" i="1"/>
  <c r="E705" i="1"/>
  <c r="E769" i="1"/>
  <c r="E833" i="1"/>
  <c r="E897" i="1"/>
  <c r="E961" i="1"/>
  <c r="E1025" i="1"/>
  <c r="E1089" i="1"/>
  <c r="E1153" i="1"/>
  <c r="E182" i="1"/>
  <c r="E246" i="1"/>
  <c r="E310" i="1"/>
  <c r="E374" i="1"/>
  <c r="E438" i="1"/>
  <c r="E502" i="1"/>
  <c r="E566" i="1"/>
  <c r="E630" i="1"/>
  <c r="E694" i="1"/>
  <c r="E758" i="1"/>
  <c r="E822" i="1"/>
  <c r="E886" i="1"/>
  <c r="E950" i="1"/>
  <c r="E1014" i="1"/>
  <c r="E1078" i="1"/>
  <c r="E1142" i="1"/>
  <c r="E163" i="1"/>
  <c r="E227" i="1"/>
  <c r="E291" i="1"/>
  <c r="E355" i="1"/>
  <c r="E419" i="1"/>
  <c r="E483" i="1"/>
  <c r="E547" i="1"/>
  <c r="E611" i="1"/>
  <c r="E675" i="1"/>
  <c r="E739" i="1"/>
  <c r="E803" i="1"/>
  <c r="E867" i="1"/>
  <c r="E1011" i="1"/>
  <c r="E110" i="1"/>
  <c r="E46" i="1"/>
  <c r="E1072" i="1"/>
  <c r="E1008" i="1"/>
  <c r="E944" i="1"/>
  <c r="E880" i="1"/>
  <c r="E816" i="1"/>
  <c r="E752" i="1"/>
  <c r="E688" i="1"/>
  <c r="E624" i="1"/>
  <c r="E560" i="1"/>
  <c r="E496" i="1"/>
  <c r="E432" i="1"/>
  <c r="E368" i="1"/>
  <c r="E304" i="1"/>
  <c r="E240" i="1"/>
  <c r="E176" i="1"/>
  <c r="E124" i="1"/>
  <c r="E165" i="1"/>
  <c r="E229" i="1"/>
  <c r="E293" i="1"/>
  <c r="E357" i="1"/>
  <c r="E421" i="1"/>
  <c r="E485" i="1"/>
  <c r="E549" i="1"/>
  <c r="E613" i="1"/>
  <c r="E677" i="1"/>
  <c r="E741" i="1"/>
  <c r="E805" i="1"/>
  <c r="E869" i="1"/>
  <c r="E933" i="1"/>
  <c r="E997" i="1"/>
  <c r="E1061" i="1"/>
  <c r="E138" i="1"/>
  <c r="E202" i="1"/>
  <c r="E266" i="1"/>
  <c r="E330" i="1"/>
  <c r="E394" i="1"/>
  <c r="E458" i="1"/>
  <c r="E522" i="1"/>
  <c r="E586" i="1"/>
  <c r="E650" i="1"/>
  <c r="E714" i="1"/>
  <c r="E778" i="1"/>
  <c r="E842" i="1"/>
  <c r="E906" i="1"/>
  <c r="E970" i="1"/>
  <c r="E1034" i="1"/>
  <c r="E1098" i="1"/>
  <c r="E115" i="1"/>
  <c r="E183" i="1"/>
  <c r="E247" i="1"/>
  <c r="E311" i="1"/>
  <c r="E375" i="1"/>
  <c r="E439" i="1"/>
  <c r="E503" i="1"/>
  <c r="E128" i="1"/>
  <c r="E425" i="1"/>
  <c r="E489" i="1"/>
  <c r="E553" i="1"/>
  <c r="E617" i="1"/>
  <c r="E681" i="1"/>
  <c r="E745" i="1"/>
  <c r="E809" i="1"/>
  <c r="E873" i="1"/>
  <c r="E937" i="1"/>
  <c r="E1001" i="1"/>
  <c r="E1065" i="1"/>
  <c r="E1129" i="1"/>
  <c r="E142" i="1"/>
  <c r="E206" i="1"/>
  <c r="E270" i="1"/>
  <c r="E334" i="1"/>
  <c r="E398" i="1"/>
  <c r="E462" i="1"/>
  <c r="E526" i="1"/>
  <c r="E590" i="1"/>
  <c r="E654" i="1"/>
  <c r="E718" i="1"/>
  <c r="E782" i="1"/>
  <c r="E1299" i="1"/>
  <c r="E1235" i="1"/>
  <c r="E1171" i="1"/>
  <c r="E551" i="1"/>
  <c r="E615" i="1"/>
  <c r="E679" i="1"/>
  <c r="E743" i="1"/>
  <c r="E807" i="1"/>
  <c r="E871" i="1"/>
  <c r="E935" i="1"/>
  <c r="E999" i="1"/>
  <c r="E1063" i="1"/>
  <c r="E1123" i="1"/>
  <c r="E180" i="1"/>
  <c r="E244" i="1"/>
  <c r="E308" i="1"/>
  <c r="E372" i="1"/>
  <c r="E436" i="1"/>
  <c r="E500" i="1"/>
  <c r="E564" i="1"/>
  <c r="E628" i="1"/>
  <c r="E692" i="1"/>
  <c r="E756" i="1"/>
  <c r="E820" i="1"/>
  <c r="E884" i="1"/>
  <c r="E948" i="1"/>
  <c r="E1012" i="1"/>
  <c r="E1076" i="1"/>
  <c r="E812" i="1"/>
  <c r="E988" i="1"/>
  <c r="E99" i="1"/>
  <c r="E55" i="1"/>
  <c r="E883" i="1"/>
  <c r="E125" i="1"/>
  <c r="E50" i="1"/>
  <c r="E1311" i="1"/>
  <c r="E1247" i="1"/>
  <c r="E814" i="1"/>
  <c r="E878" i="1"/>
  <c r="E942" i="1"/>
  <c r="E1006" i="1"/>
  <c r="E1070" i="1"/>
  <c r="E1134" i="1"/>
  <c r="E171" i="1"/>
  <c r="E235" i="1"/>
  <c r="E299" i="1"/>
  <c r="E363" i="1"/>
  <c r="E427" i="1"/>
  <c r="E491" i="1"/>
  <c r="E555" i="1"/>
  <c r="E619" i="1"/>
  <c r="E683" i="1"/>
  <c r="E747" i="1"/>
  <c r="E811" i="1"/>
  <c r="E875" i="1"/>
  <c r="E939" i="1"/>
  <c r="E1003" i="1"/>
  <c r="E1067" i="1"/>
  <c r="E1127" i="1"/>
  <c r="E104" i="1"/>
  <c r="E88" i="1"/>
  <c r="E72" i="1"/>
  <c r="E56" i="1"/>
  <c r="E40" i="1"/>
  <c r="E24" i="1"/>
  <c r="E204" i="1"/>
  <c r="E332" i="1"/>
  <c r="E460" i="1"/>
  <c r="E588" i="1"/>
  <c r="E716" i="1"/>
  <c r="E908" i="1"/>
  <c r="E113" i="1"/>
  <c r="E59" i="1"/>
  <c r="E915" i="1"/>
  <c r="E109" i="1"/>
  <c r="E54" i="1"/>
  <c r="E1194" i="1"/>
  <c r="E1291" i="1"/>
  <c r="E1227" i="1"/>
  <c r="E1167" i="1"/>
  <c r="E685" i="1"/>
  <c r="E749" i="1"/>
  <c r="E813" i="1"/>
  <c r="E877" i="1"/>
  <c r="E941" i="1"/>
  <c r="E1005" i="1"/>
  <c r="E1069" i="1"/>
  <c r="E1133" i="1"/>
  <c r="E178" i="1"/>
  <c r="E242" i="1"/>
  <c r="E306" i="1"/>
  <c r="E370" i="1"/>
  <c r="E434" i="1"/>
  <c r="E498" i="1"/>
  <c r="E562" i="1"/>
  <c r="E626" i="1"/>
  <c r="E690" i="1"/>
  <c r="E754" i="1"/>
  <c r="E818" i="1"/>
  <c r="E882" i="1"/>
  <c r="E946" i="1"/>
  <c r="E1010" i="1"/>
  <c r="E1074" i="1"/>
  <c r="E1138" i="1"/>
  <c r="E159" i="1"/>
  <c r="E223" i="1"/>
  <c r="E287" i="1"/>
  <c r="E351" i="1"/>
  <c r="E415" i="1"/>
  <c r="E479" i="1"/>
  <c r="E543" i="1"/>
  <c r="E607" i="1"/>
  <c r="E671" i="1"/>
  <c r="E735" i="1"/>
  <c r="E799" i="1"/>
  <c r="E863" i="1"/>
  <c r="E927" i="1"/>
  <c r="E991" i="1"/>
  <c r="E1055" i="1"/>
  <c r="E1115" i="1"/>
  <c r="E220" i="1"/>
  <c r="E348" i="1"/>
  <c r="E476" i="1"/>
  <c r="E604" i="1"/>
  <c r="E748" i="1"/>
  <c r="E924" i="1"/>
  <c r="E103" i="1"/>
  <c r="E51" i="1"/>
  <c r="E1043" i="1"/>
  <c r="E94" i="1"/>
  <c r="E26" i="1"/>
  <c r="E1287" i="1"/>
  <c r="E1223" i="1"/>
  <c r="E1156" i="1"/>
  <c r="E145" i="1"/>
  <c r="E209" i="1"/>
  <c r="E273" i="1"/>
  <c r="E337" i="1"/>
  <c r="E401" i="1"/>
  <c r="E465" i="1"/>
  <c r="E529" i="1"/>
  <c r="E593" i="1"/>
  <c r="E657" i="1"/>
  <c r="E721" i="1"/>
  <c r="E785" i="1"/>
  <c r="E849" i="1"/>
  <c r="E913" i="1"/>
  <c r="E977" i="1"/>
  <c r="E1041" i="1"/>
  <c r="E1105" i="1"/>
  <c r="E134" i="1"/>
  <c r="E198" i="1"/>
  <c r="E262" i="1"/>
  <c r="E326" i="1"/>
  <c r="E390" i="1"/>
  <c r="E454" i="1"/>
  <c r="E518" i="1"/>
  <c r="E582" i="1"/>
  <c r="E646" i="1"/>
  <c r="E710" i="1"/>
  <c r="E774" i="1"/>
  <c r="E838" i="1"/>
  <c r="E902" i="1"/>
  <c r="E966" i="1"/>
  <c r="E1030" i="1"/>
  <c r="E1094" i="1"/>
  <c r="E114" i="1"/>
  <c r="E179" i="1"/>
  <c r="E243" i="1"/>
  <c r="E307" i="1"/>
  <c r="E371" i="1"/>
  <c r="E435" i="1"/>
  <c r="E499" i="1"/>
  <c r="E563" i="1"/>
  <c r="E627" i="1"/>
  <c r="E691" i="1"/>
  <c r="E755" i="1"/>
  <c r="E819" i="1"/>
  <c r="E931" i="1"/>
  <c r="E1075" i="1"/>
  <c r="E98" i="1"/>
  <c r="E30" i="1"/>
</calcChain>
</file>

<file path=xl/connections.xml><?xml version="1.0" encoding="utf-8"?>
<connections xmlns="http://schemas.openxmlformats.org/spreadsheetml/2006/main">
  <connection id="1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Table2" type="102" refreshedVersion="6" minRefreshableVersion="5">
    <extLst>
      <ext xmlns:x15="http://schemas.microsoft.com/office/spreadsheetml/2010/11/main" uri="{DE250136-89BD-433C-8126-D09CA5730AF9}">
        <x15:connection id="Table2">
          <x15:rangePr sourceName="_xlcn.WorksheetConnection_Table2"/>
        </x15:connection>
      </ext>
    </extLst>
  </connection>
</connections>
</file>

<file path=xl/sharedStrings.xml><?xml version="1.0" encoding="utf-8"?>
<sst xmlns="http://schemas.openxmlformats.org/spreadsheetml/2006/main" count="15605" uniqueCount="2041">
  <si>
    <t>Census Tract 901, Accomack County, Virginia</t>
  </si>
  <si>
    <t>Census Tract 902, Accomack County, Virginia</t>
  </si>
  <si>
    <t>Census Tract 903, Accomack County, Virginia</t>
  </si>
  <si>
    <t>Census Tract 904, Accomack County, Virginia</t>
  </si>
  <si>
    <t>Census Tract 905, Accomack County, Virginia</t>
  </si>
  <si>
    <t>Census Tract 906, Accomack County, Virginia</t>
  </si>
  <si>
    <t>Census Tract 907, Accomack County, Virginia</t>
  </si>
  <si>
    <t>Census Tract 908, Accomack County, Virginia</t>
  </si>
  <si>
    <t>Census Tract 9801, Accomack County, Virginia</t>
  </si>
  <si>
    <t>Census Tract 9802, Accomack County, Virginia</t>
  </si>
  <si>
    <t>Census Tract 9901, Accomack County, Virginia</t>
  </si>
  <si>
    <t>Census Tract 9902, Accomack County, Virginia</t>
  </si>
  <si>
    <t>Census Tract 101, Albemarle County, Virginia</t>
  </si>
  <si>
    <t>Census Tract 102.01, Albemarle County, Virginia</t>
  </si>
  <si>
    <t>Census Tract 102.02, Albemarle County, Virginia</t>
  </si>
  <si>
    <t>Census Tract 103, Albemarle County, Virginia</t>
  </si>
  <si>
    <t>Census Tract 104.01, Albemarle County, Virginia</t>
  </si>
  <si>
    <t>Census Tract 104.02, Albemarle County, Virginia</t>
  </si>
  <si>
    <t>Census Tract 105, Albemarle County, Virginia</t>
  </si>
  <si>
    <t>Census Tract 106.01, Albemarle County, Virginia</t>
  </si>
  <si>
    <t>Census Tract 106.02, Albemarle County, Virginia</t>
  </si>
  <si>
    <t>Census Tract 107, Albemarle County, Virginia</t>
  </si>
  <si>
    <t>Census Tract 108, Albemarle County, Virginia</t>
  </si>
  <si>
    <t>Census Tract 109.01, Albemarle County, Virginia</t>
  </si>
  <si>
    <t>Census Tract 109.02, Albemarle County, Virginia</t>
  </si>
  <si>
    <t>Census Tract 109.03, Albemarle County, Virginia</t>
  </si>
  <si>
    <t>Census Tract 110, Albemarle County, Virginia</t>
  </si>
  <si>
    <t>Census Tract 111, Albemarle County, Virginia</t>
  </si>
  <si>
    <t>Census Tract 112.01, Albemarle County, Virginia</t>
  </si>
  <si>
    <t>Census Tract 112.02, Albemarle County, Virginia</t>
  </si>
  <si>
    <t>Census Tract 113.01, Albemarle County, Virginia</t>
  </si>
  <si>
    <t>Census Tract 113.02, Albemarle County, Virginia</t>
  </si>
  <si>
    <t>Census Tract 113.03, Albemarle County, Virginia</t>
  </si>
  <si>
    <t>Census Tract 114, Albemarle County, Virginia</t>
  </si>
  <si>
    <t>Census Tract 701, Alleghany County, Virginia</t>
  </si>
  <si>
    <t>Census Tract 801, Alleghany County, Virginia</t>
  </si>
  <si>
    <t>Census Tract 802.01, Alleghany County, Virginia</t>
  </si>
  <si>
    <t>Census Tract 802.02, Alleghany County, Virginia</t>
  </si>
  <si>
    <t>Census Tract 803.01, Alleghany County, Virginia</t>
  </si>
  <si>
    <t>Census Tract 803.02, Alleghany County, Virginia</t>
  </si>
  <si>
    <t>Census Tract 9301, Amelia County, Virginia</t>
  </si>
  <si>
    <t>Census Tract 9302, Amelia County, Virginia</t>
  </si>
  <si>
    <t>Census Tract 101, Amherst County, Virginia</t>
  </si>
  <si>
    <t>Census Tract 102, Amherst County, Virginia</t>
  </si>
  <si>
    <t>Census Tract 103, Amherst County, Virginia</t>
  </si>
  <si>
    <t>Census Tract 104.01, Amherst County, Virginia</t>
  </si>
  <si>
    <t>Census Tract 104.02, Amherst County, Virginia</t>
  </si>
  <si>
    <t>Census Tract 105.02, Amherst County, Virginia</t>
  </si>
  <si>
    <t>Census Tract 105.03, Amherst County, Virginia</t>
  </si>
  <si>
    <t>Census Tract 105.04, Amherst County, Virginia</t>
  </si>
  <si>
    <t>Census Tract 106, Amherst County, Virginia</t>
  </si>
  <si>
    <t>Census Tract 401, Appomattox County, Virginia</t>
  </si>
  <si>
    <t>Census Tract 402, Appomattox County, Virginia</t>
  </si>
  <si>
    <t>Census Tract 403, Appomattox County, Virginia</t>
  </si>
  <si>
    <t>Census Tract 1001, Arlington County, Virginia</t>
  </si>
  <si>
    <t>Census Tract 1002, Arlington County, Virginia</t>
  </si>
  <si>
    <t>Census Tract 1003, Arlington County, Virginia</t>
  </si>
  <si>
    <t>Census Tract 1004, Arlington County, Virginia</t>
  </si>
  <si>
    <t>Census Tract 1005, Arlington County, Virginia</t>
  </si>
  <si>
    <t>Census Tract 1006, Arlington County, Virginia</t>
  </si>
  <si>
    <t>Census Tract 1007, Arlington County, Virginia</t>
  </si>
  <si>
    <t>Census Tract 1008, Arlington County, Virginia</t>
  </si>
  <si>
    <t>Census Tract 1009, Arlington County, Virginia</t>
  </si>
  <si>
    <t>Census Tract 1010, Arlington County, Virginia</t>
  </si>
  <si>
    <t>Census Tract 1011, Arlington County, Virginia</t>
  </si>
  <si>
    <t>Census Tract 1012, Arlington County, Virginia</t>
  </si>
  <si>
    <t>Census Tract 1013, Arlington County, Virginia</t>
  </si>
  <si>
    <t>Census Tract 1014.01, Arlington County, Virginia</t>
  </si>
  <si>
    <t>Census Tract 1014.02, Arlington County, Virginia</t>
  </si>
  <si>
    <t>Census Tract 1014.03, Arlington County, Virginia</t>
  </si>
  <si>
    <t>Census Tract 1014.04, Arlington County, Virginia</t>
  </si>
  <si>
    <t>Census Tract 1015, Arlington County, Virginia</t>
  </si>
  <si>
    <t>Census Tract 1016.01, Arlington County, Virginia</t>
  </si>
  <si>
    <t>Census Tract 1016.02, Arlington County, Virginia</t>
  </si>
  <si>
    <t>Census Tract 1016.03, Arlington County, Virginia</t>
  </si>
  <si>
    <t>Census Tract 1017.01, Arlington County, Virginia</t>
  </si>
  <si>
    <t>Census Tract 1017.02, Arlington County, Virginia</t>
  </si>
  <si>
    <t>Census Tract 1017.03, Arlington County, Virginia</t>
  </si>
  <si>
    <t>Census Tract 1018.01, Arlington County, Virginia</t>
  </si>
  <si>
    <t>Census Tract 1018.02, Arlington County, Virginia</t>
  </si>
  <si>
    <t>Census Tract 1018.03, Arlington County, Virginia</t>
  </si>
  <si>
    <t>Census Tract 1019, Arlington County, Virginia</t>
  </si>
  <si>
    <t>Census Tract 1020.01, Arlington County, Virginia</t>
  </si>
  <si>
    <t>Census Tract 1020.02, Arlington County, Virginia</t>
  </si>
  <si>
    <t>Census Tract 1020.03, Arlington County, Virginia</t>
  </si>
  <si>
    <t>Census Tract 1021, Arlington County, Virginia</t>
  </si>
  <si>
    <t>Census Tract 1022, Arlington County, Virginia</t>
  </si>
  <si>
    <t>Census Tract 1023.01, Arlington County, Virginia</t>
  </si>
  <si>
    <t>Census Tract 1023.02, Arlington County, Virginia</t>
  </si>
  <si>
    <t>Census Tract 1024, Arlington County, Virginia</t>
  </si>
  <si>
    <t>Census Tract 1025, Arlington County, Virginia</t>
  </si>
  <si>
    <t>Census Tract 1026, Arlington County, Virginia</t>
  </si>
  <si>
    <t>Census Tract 1027.01, Arlington County, Virginia</t>
  </si>
  <si>
    <t>Census Tract 1027.02, Arlington County, Virginia</t>
  </si>
  <si>
    <t>Census Tract 1028.01, Arlington County, Virginia</t>
  </si>
  <si>
    <t>Census Tract 1028.02, Arlington County, Virginia</t>
  </si>
  <si>
    <t>Census Tract 1029.01, Arlington County, Virginia</t>
  </si>
  <si>
    <t>Census Tract 1029.02, Arlington County, Virginia</t>
  </si>
  <si>
    <t>Census Tract 1030, Arlington County, Virginia</t>
  </si>
  <si>
    <t>Census Tract 1031, Arlington County, Virginia</t>
  </si>
  <si>
    <t>Census Tract 1032, Arlington County, Virginia</t>
  </si>
  <si>
    <t>Census Tract 1033, Arlington County, Virginia</t>
  </si>
  <si>
    <t>Census Tract 1034.01, Arlington County, Virginia</t>
  </si>
  <si>
    <t>Census Tract 1034.02, Arlington County, Virginia</t>
  </si>
  <si>
    <t>Census Tract 1035.01, Arlington County, Virginia</t>
  </si>
  <si>
    <t>Census Tract 1035.02, Arlington County, Virginia</t>
  </si>
  <si>
    <t>Census Tract 1035.03, Arlington County, Virginia</t>
  </si>
  <si>
    <t>Census Tract 1036.01, Arlington County, Virginia</t>
  </si>
  <si>
    <t>Census Tract 1036.02, Arlington County, Virginia</t>
  </si>
  <si>
    <t>Census Tract 1037, Arlington County, Virginia</t>
  </si>
  <si>
    <t>Census Tract 1038, Arlington County, Virginia</t>
  </si>
  <si>
    <t>Census Tract 9801, Arlington County, Virginia</t>
  </si>
  <si>
    <t>Census Tract 9802, Arlington County, Virginia</t>
  </si>
  <si>
    <t>Census Tract 701, Augusta County, Virginia</t>
  </si>
  <si>
    <t>Census Tract 702, Augusta County, Virginia</t>
  </si>
  <si>
    <t>Census Tract 703, Augusta County, Virginia</t>
  </si>
  <si>
    <t>Census Tract 704, Augusta County, Virginia</t>
  </si>
  <si>
    <t>Census Tract 705, Augusta County, Virginia</t>
  </si>
  <si>
    <t>Census Tract 706, Augusta County, Virginia</t>
  </si>
  <si>
    <t>Census Tract 707, Augusta County, Virginia</t>
  </si>
  <si>
    <t>Census Tract 708, Augusta County, Virginia</t>
  </si>
  <si>
    <t>Census Tract 709, Augusta County, Virginia</t>
  </si>
  <si>
    <t>Census Tract 710, Augusta County, Virginia</t>
  </si>
  <si>
    <t>Census Tract 711.01, Augusta County, Virginia</t>
  </si>
  <si>
    <t>Census Tract 711.02, Augusta County, Virginia</t>
  </si>
  <si>
    <t>Census Tract 712, Augusta County, Virginia</t>
  </si>
  <si>
    <t>Census Tract 9201, Bath County, Virginia</t>
  </si>
  <si>
    <t>Census Tract 301.01, Bedford County, Virginia</t>
  </si>
  <si>
    <t>Census Tract 301.03, Bedford County, Virginia</t>
  </si>
  <si>
    <t>Census Tract 301.04, Bedford County, Virginia</t>
  </si>
  <si>
    <t>Census Tract 302.01, Bedford County, Virginia</t>
  </si>
  <si>
    <t>Census Tract 302.02, Bedford County, Virginia</t>
  </si>
  <si>
    <t>Census Tract 303, Bedford County, Virginia</t>
  </si>
  <si>
    <t>Census Tract 304.01, Bedford County, Virginia</t>
  </si>
  <si>
    <t>Census Tract 304.02, Bedford County, Virginia</t>
  </si>
  <si>
    <t>Census Tract 305.01, Bedford County, Virginia</t>
  </si>
  <si>
    <t>Census Tract 305.03, Bedford County, Virginia</t>
  </si>
  <si>
    <t>Census Tract 305.04, Bedford County, Virginia</t>
  </si>
  <si>
    <t>Census Tract 306.01, Bedford County, Virginia</t>
  </si>
  <si>
    <t>Census Tract 306.02, Bedford County, Virginia</t>
  </si>
  <si>
    <t>Census Tract 306.03, Bedford County, Virginia</t>
  </si>
  <si>
    <t>Census Tract 306.04, Bedford County, Virginia</t>
  </si>
  <si>
    <t>Census Tract 306.05, Bedford County, Virginia</t>
  </si>
  <si>
    <t>Census Tract 501, Bedford County, Virginia</t>
  </si>
  <si>
    <t>Census Tract 401, Bland County, Virginia</t>
  </si>
  <si>
    <t>Census Tract 402, Bland County, Virginia</t>
  </si>
  <si>
    <t>Census Tract 401, Botetourt County, Virginia</t>
  </si>
  <si>
    <t>Census Tract 402, Botetourt County, Virginia</t>
  </si>
  <si>
    <t>Census Tract 403.01, Botetourt County, Virginia</t>
  </si>
  <si>
    <t>Census Tract 403.02, Botetourt County, Virginia</t>
  </si>
  <si>
    <t>Census Tract 404.01, Botetourt County, Virginia</t>
  </si>
  <si>
    <t>Census Tract 404.02, Botetourt County, Virginia</t>
  </si>
  <si>
    <t>Census Tract 405.01, Botetourt County, Virginia</t>
  </si>
  <si>
    <t>Census Tract 405.02, Botetourt County, Virginia</t>
  </si>
  <si>
    <t>Census Tract 9301, Brunswick County, Virginia</t>
  </si>
  <si>
    <t>Census Tract 9302.01, Brunswick County, Virginia</t>
  </si>
  <si>
    <t>Census Tract 9302.02, Brunswick County, Virginia</t>
  </si>
  <si>
    <t>Census Tract 9302.03, Brunswick County, Virginia</t>
  </si>
  <si>
    <t>Census Tract 9303, Brunswick County, Virginia</t>
  </si>
  <si>
    <t>Census Tract 101, Buchanan County, Virginia</t>
  </si>
  <si>
    <t>Census Tract 102, Buchanan County, Virginia</t>
  </si>
  <si>
    <t>Census Tract 103, Buchanan County, Virginia</t>
  </si>
  <si>
    <t>Census Tract 104, Buchanan County, Virginia</t>
  </si>
  <si>
    <t>Census Tract 105, Buchanan County, Virginia</t>
  </si>
  <si>
    <t>Census Tract 106, Buchanan County, Virginia</t>
  </si>
  <si>
    <t>Census Tract 107, Buchanan County, Virginia</t>
  </si>
  <si>
    <t>Census Tract 9301.01, Buckingham County, Virginia</t>
  </si>
  <si>
    <t>Census Tract 9301.02, Buckingham County, Virginia</t>
  </si>
  <si>
    <t>Census Tract 9302.01, Buckingham County, Virginia</t>
  </si>
  <si>
    <t>Census Tract 9302.02, Buckingham County, Virginia</t>
  </si>
  <si>
    <t>Census Tract 201.01, Campbell County, Virginia</t>
  </si>
  <si>
    <t>Census Tract 201.02, Campbell County, Virginia</t>
  </si>
  <si>
    <t>Census Tract 202, Campbell County, Virginia</t>
  </si>
  <si>
    <t>Census Tract 203, Campbell County, Virginia</t>
  </si>
  <si>
    <t>Census Tract 204.01, Campbell County, Virginia</t>
  </si>
  <si>
    <t>Census Tract 204.02, Campbell County, Virginia</t>
  </si>
  <si>
    <t>Census Tract 204.03, Campbell County, Virginia</t>
  </si>
  <si>
    <t>Census Tract 205, Campbell County, Virginia</t>
  </si>
  <si>
    <t>Census Tract 206, Campbell County, Virginia</t>
  </si>
  <si>
    <t>Census Tract 207, Campbell County, Virginia</t>
  </si>
  <si>
    <t>Census Tract 208, Campbell County, Virginia</t>
  </si>
  <si>
    <t>Census Tract 209, Campbell County, Virginia</t>
  </si>
  <si>
    <t>Census Tract 301, Caroline County, Virginia</t>
  </si>
  <si>
    <t>Census Tract 302.01, Caroline County, Virginia</t>
  </si>
  <si>
    <t>Census Tract 302.02, Caroline County, Virginia</t>
  </si>
  <si>
    <t>Census Tract 303, Caroline County, Virginia</t>
  </si>
  <si>
    <t>Census Tract 304, Caroline County, Virginia</t>
  </si>
  <si>
    <t>Census Tract 305, Caroline County, Virginia</t>
  </si>
  <si>
    <t>Census Tract 306, Caroline County, Virginia</t>
  </si>
  <si>
    <t>Census Tract 801, Carroll County, Virginia</t>
  </si>
  <si>
    <t>Census Tract 802, Carroll County, Virginia</t>
  </si>
  <si>
    <t>Census Tract 803, Carroll County, Virginia</t>
  </si>
  <si>
    <t>Census Tract 804, Carroll County, Virginia</t>
  </si>
  <si>
    <t>Census Tract 805, Carroll County, Virginia</t>
  </si>
  <si>
    <t>Census Tract 806.01, Carroll County, Virginia</t>
  </si>
  <si>
    <t>Census Tract 806.02, Carroll County, Virginia</t>
  </si>
  <si>
    <t>Census Tract 6001, Charles City County, Virginia</t>
  </si>
  <si>
    <t>Census Tract 6002, Charles City County, Virginia</t>
  </si>
  <si>
    <t>Census Tract 6003, Charles City County, Virginia</t>
  </si>
  <si>
    <t>Census Tract 9301, Charlotte County, Virginia</t>
  </si>
  <si>
    <t>Census Tract 9302, Charlotte County, Virginia</t>
  </si>
  <si>
    <t>Census Tract 9303, Charlotte County, Virginia</t>
  </si>
  <si>
    <t>Census Tract 1001.06, Chesterfield County, Virginia</t>
  </si>
  <si>
    <t>Census Tract 1001.07, Chesterfield County, Virginia</t>
  </si>
  <si>
    <t>Census Tract 1002.05, Chesterfield County, Virginia</t>
  </si>
  <si>
    <t>Census Tract 1002.06, Chesterfield County, Virginia</t>
  </si>
  <si>
    <t>Census Tract 1002.08, Chesterfield County, Virginia</t>
  </si>
  <si>
    <t>Census Tract 1002.09, Chesterfield County, Virginia</t>
  </si>
  <si>
    <t>Census Tract 1002.10, Chesterfield County, Virginia</t>
  </si>
  <si>
    <t>Census Tract 1003, Chesterfield County, Virginia</t>
  </si>
  <si>
    <t>Census Tract 1004.03, Chesterfield County, Virginia</t>
  </si>
  <si>
    <t>Census Tract 1004.04, Chesterfield County, Virginia</t>
  </si>
  <si>
    <t>Census Tract 1004.05, Chesterfield County, Virginia</t>
  </si>
  <si>
    <t>Census Tract 1004.06, Chesterfield County, Virginia</t>
  </si>
  <si>
    <t>Census Tract 1004.07, Chesterfield County, Virginia</t>
  </si>
  <si>
    <t>Census Tract 1004.09, Chesterfield County, Virginia</t>
  </si>
  <si>
    <t>Census Tract 1004.10, Chesterfield County, Virginia</t>
  </si>
  <si>
    <t>Census Tract 1005.05, Chesterfield County, Virginia</t>
  </si>
  <si>
    <t>Census Tract 1005.06, Chesterfield County, Virginia</t>
  </si>
  <si>
    <t>Census Tract 1005.07, Chesterfield County, Virginia</t>
  </si>
  <si>
    <t>Census Tract 1005.08, Chesterfield County, Virginia</t>
  </si>
  <si>
    <t>Census Tract 1005.09, Chesterfield County, Virginia</t>
  </si>
  <si>
    <t>Census Tract 1005.10, Chesterfield County, Virginia</t>
  </si>
  <si>
    <t>Census Tract 1006, Chesterfield County, Virginia</t>
  </si>
  <si>
    <t>Census Tract 1007.01, Chesterfield County, Virginia</t>
  </si>
  <si>
    <t>Census Tract 1007.02, Chesterfield County, Virginia</t>
  </si>
  <si>
    <t>Census Tract 1007.03, Chesterfield County, Virginia</t>
  </si>
  <si>
    <t>Census Tract 1008.04, Chesterfield County, Virginia</t>
  </si>
  <si>
    <t>Census Tract 1008.05, Chesterfield County, Virginia</t>
  </si>
  <si>
    <t>Census Tract 1008.06, Chesterfield County, Virginia</t>
  </si>
  <si>
    <t>Census Tract 1008.07, Chesterfield County, Virginia</t>
  </si>
  <si>
    <t>Census Tract 1008.12, Chesterfield County, Virginia</t>
  </si>
  <si>
    <t>Census Tract 1008.14, Chesterfield County, Virginia</t>
  </si>
  <si>
    <t>Census Tract 1008.15, Chesterfield County, Virginia</t>
  </si>
  <si>
    <t>Census Tract 1008.16, Chesterfield County, Virginia</t>
  </si>
  <si>
    <t>Census Tract 1008.17, Chesterfield County, Virginia</t>
  </si>
  <si>
    <t>Census Tract 1008.18, Chesterfield County, Virginia</t>
  </si>
  <si>
    <t>Census Tract 1008.19, Chesterfield County, Virginia</t>
  </si>
  <si>
    <t>Census Tract 1008.20, Chesterfield County, Virginia</t>
  </si>
  <si>
    <t>Census Tract 1008.21, Chesterfield County, Virginia</t>
  </si>
  <si>
    <t>Census Tract 1008.22, Chesterfield County, Virginia</t>
  </si>
  <si>
    <t>Census Tract 1008.23, Chesterfield County, Virginia</t>
  </si>
  <si>
    <t>Census Tract 1009.02, Chesterfield County, Virginia</t>
  </si>
  <si>
    <t>Census Tract 1009.07, Chesterfield County, Virginia</t>
  </si>
  <si>
    <t>Census Tract 1009.10, Chesterfield County, Virginia</t>
  </si>
  <si>
    <t>Census Tract 1009.12, Chesterfield County, Virginia</t>
  </si>
  <si>
    <t>Census Tract 1009.15, Chesterfield County, Virginia</t>
  </si>
  <si>
    <t>Census Tract 1009.19, Chesterfield County, Virginia</t>
  </si>
  <si>
    <t>Census Tract 1009.20, Chesterfield County, Virginia</t>
  </si>
  <si>
    <t>Census Tract 1009.21, Chesterfield County, Virginia</t>
  </si>
  <si>
    <t>Census Tract 1009.22, Chesterfield County, Virginia</t>
  </si>
  <si>
    <t>Census Tract 1009.23, Chesterfield County, Virginia</t>
  </si>
  <si>
    <t>Census Tract 1009.24, Chesterfield County, Virginia</t>
  </si>
  <si>
    <t>Census Tract 1009.26, Chesterfield County, Virginia</t>
  </si>
  <si>
    <t>Census Tract 1009.27, Chesterfield County, Virginia</t>
  </si>
  <si>
    <t>Census Tract 1009.28, Chesterfield County, Virginia</t>
  </si>
  <si>
    <t>Census Tract 1009.29, Chesterfield County, Virginia</t>
  </si>
  <si>
    <t>Census Tract 1009.30, Chesterfield County, Virginia</t>
  </si>
  <si>
    <t>Census Tract 1009.31, Chesterfield County, Virginia</t>
  </si>
  <si>
    <t>Census Tract 1009.32, Chesterfield County, Virginia</t>
  </si>
  <si>
    <t>Census Tract 1009.33, Chesterfield County, Virginia</t>
  </si>
  <si>
    <t>Census Tract 1009.34, Chesterfield County, Virginia</t>
  </si>
  <si>
    <t>Census Tract 1009.35, Chesterfield County, Virginia</t>
  </si>
  <si>
    <t>Census Tract 1009.36, Chesterfield County, Virginia</t>
  </si>
  <si>
    <t>Census Tract 1010.03, Chesterfield County, Virginia</t>
  </si>
  <si>
    <t>Census Tract 1010.04, Chesterfield County, Virginia</t>
  </si>
  <si>
    <t>Census Tract 1010.07, Chesterfield County, Virginia</t>
  </si>
  <si>
    <t>Census Tract 1010.08, Chesterfield County, Virginia</t>
  </si>
  <si>
    <t>Census Tract 1010.09, Chesterfield County, Virginia</t>
  </si>
  <si>
    <t>Census Tract 1010.10, Chesterfield County, Virginia</t>
  </si>
  <si>
    <t>Census Tract 1010.11, Chesterfield County, Virginia</t>
  </si>
  <si>
    <t>Census Tract 1010.12, Chesterfield County, Virginia</t>
  </si>
  <si>
    <t>Census Tract 1010.13, Chesterfield County, Virginia</t>
  </si>
  <si>
    <t>Census Tract 101, Clarke County, Virginia</t>
  </si>
  <si>
    <t>Census Tract 102, Clarke County, Virginia</t>
  </si>
  <si>
    <t>Census Tract 103, Clarke County, Virginia</t>
  </si>
  <si>
    <t>Census Tract 501, Craig County, Virginia</t>
  </si>
  <si>
    <t>Census Tract 9301.01, Culpeper County, Virginia</t>
  </si>
  <si>
    <t>Census Tract 9301.02, Culpeper County, Virginia</t>
  </si>
  <si>
    <t>Census Tract 9302.01, Culpeper County, Virginia</t>
  </si>
  <si>
    <t>Census Tract 9302.02, Culpeper County, Virginia</t>
  </si>
  <si>
    <t>Census Tract 9303, Culpeper County, Virginia</t>
  </si>
  <si>
    <t>Census Tract 9304, Culpeper County, Virginia</t>
  </si>
  <si>
    <t>Census Tract 9305.01, Culpeper County, Virginia</t>
  </si>
  <si>
    <t>Census Tract 9305.02, Culpeper County, Virginia</t>
  </si>
  <si>
    <t>Census Tract 9301, Cumberland County, Virginia</t>
  </si>
  <si>
    <t>Census Tract 9302, Cumberland County, Virginia</t>
  </si>
  <si>
    <t>Census Tract 401, Dickenson County, Virginia</t>
  </si>
  <si>
    <t>Census Tract 402, Dickenson County, Virginia</t>
  </si>
  <si>
    <t>Census Tract 403, Dickenson County, Virginia</t>
  </si>
  <si>
    <t>Census Tract 404, Dickenson County, Virginia</t>
  </si>
  <si>
    <t>Census Tract 8401, Dinwiddie County, Virginia</t>
  </si>
  <si>
    <t>Census Tract 8402, Dinwiddie County, Virginia</t>
  </si>
  <si>
    <t>Census Tract 8403, Dinwiddie County, Virginia</t>
  </si>
  <si>
    <t>Census Tract 8404, Dinwiddie County, Virginia</t>
  </si>
  <si>
    <t>Census Tract 8405, Dinwiddie County, Virginia</t>
  </si>
  <si>
    <t>Census Tract 8406, Dinwiddie County, Virginia</t>
  </si>
  <si>
    <t>Census Tract 9801, Dinwiddie County, Virginia</t>
  </si>
  <si>
    <t>Census Tract 9506, Essex County, Virginia</t>
  </si>
  <si>
    <t>Census Tract 9507, Essex County, Virginia</t>
  </si>
  <si>
    <t>Census Tract 9508, Essex County, Virginia</t>
  </si>
  <si>
    <t>Census Tract 4151, Fairfax County, Virginia</t>
  </si>
  <si>
    <t>Census Tract 4152, Fairfax County, Virginia</t>
  </si>
  <si>
    <t>Census Tract 4153, Fairfax County, Virginia</t>
  </si>
  <si>
    <t>Census Tract 4154.01, Fairfax County, Virginia</t>
  </si>
  <si>
    <t>Census Tract 4154.02, Fairfax County, Virginia</t>
  </si>
  <si>
    <t>Census Tract 4155, Fairfax County, Virginia</t>
  </si>
  <si>
    <t>Census Tract 4156, Fairfax County, Virginia</t>
  </si>
  <si>
    <t>Census Tract 4157, Fairfax County, Virginia</t>
  </si>
  <si>
    <t>Census Tract 4158, Fairfax County, Virginia</t>
  </si>
  <si>
    <t>Census Tract 4159, Fairfax County, Virginia</t>
  </si>
  <si>
    <t>Census Tract 4160, Fairfax County, Virginia</t>
  </si>
  <si>
    <t>Census Tract 4161, Fairfax County, Virginia</t>
  </si>
  <si>
    <t>Census Tract 4162, Fairfax County, Virginia</t>
  </si>
  <si>
    <t>Census Tract 4163, Fairfax County, Virginia</t>
  </si>
  <si>
    <t>Census Tract 4201, Fairfax County, Virginia</t>
  </si>
  <si>
    <t>Census Tract 4202.01, Fairfax County, Virginia</t>
  </si>
  <si>
    <t>Census Tract 4202.02, Fairfax County, Virginia</t>
  </si>
  <si>
    <t>Census Tract 4202.03, Fairfax County, Virginia</t>
  </si>
  <si>
    <t>Census Tract 4203, Fairfax County, Virginia</t>
  </si>
  <si>
    <t>Census Tract 4204, Fairfax County, Virginia</t>
  </si>
  <si>
    <t>Census Tract 4205.01, Fairfax County, Virginia</t>
  </si>
  <si>
    <t>Census Tract 4205.02, Fairfax County, Virginia</t>
  </si>
  <si>
    <t>Census Tract 4205.03, Fairfax County, Virginia</t>
  </si>
  <si>
    <t>Census Tract 4206, Fairfax County, Virginia</t>
  </si>
  <si>
    <t>Census Tract 4207, Fairfax County, Virginia</t>
  </si>
  <si>
    <t>Census Tract 4208, Fairfax County, Virginia</t>
  </si>
  <si>
    <t>Census Tract 4210.01, Fairfax County, Virginia</t>
  </si>
  <si>
    <t>Census Tract 4210.02, Fairfax County, Virginia</t>
  </si>
  <si>
    <t>Census Tract 4211.01, Fairfax County, Virginia</t>
  </si>
  <si>
    <t>Census Tract 4211.02, Fairfax County, Virginia</t>
  </si>
  <si>
    <t>Census Tract 4211.03, Fairfax County, Virginia</t>
  </si>
  <si>
    <t>Census Tract 4212, Fairfax County, Virginia</t>
  </si>
  <si>
    <t>Census Tract 4213, Fairfax County, Virginia</t>
  </si>
  <si>
    <t>Census Tract 4214, Fairfax County, Virginia</t>
  </si>
  <si>
    <t>Census Tract 4215, Fairfax County, Virginia</t>
  </si>
  <si>
    <t>Census Tract 4216, Fairfax County, Virginia</t>
  </si>
  <si>
    <t>Census Tract 4217.01, Fairfax County, Virginia</t>
  </si>
  <si>
    <t>Census Tract 4217.02, Fairfax County, Virginia</t>
  </si>
  <si>
    <t>Census Tract 4218, Fairfax County, Virginia</t>
  </si>
  <si>
    <t>Census Tract 4219, Fairfax County, Virginia</t>
  </si>
  <si>
    <t>Census Tract 4220, Fairfax County, Virginia</t>
  </si>
  <si>
    <t>Census Tract 4221.01, Fairfax County, Virginia</t>
  </si>
  <si>
    <t>Census Tract 4221.02, Fairfax County, Virginia</t>
  </si>
  <si>
    <t>Census Tract 4222.01, Fairfax County, Virginia</t>
  </si>
  <si>
    <t>Census Tract 4222.02, Fairfax County, Virginia</t>
  </si>
  <si>
    <t>Census Tract 4223.01, Fairfax County, Virginia</t>
  </si>
  <si>
    <t>Census Tract 4223.02, Fairfax County, Virginia</t>
  </si>
  <si>
    <t>Census Tract 4224.01, Fairfax County, Virginia</t>
  </si>
  <si>
    <t>Census Tract 4224.02, Fairfax County, Virginia</t>
  </si>
  <si>
    <t>Census Tract 4224.03, Fairfax County, Virginia</t>
  </si>
  <si>
    <t>Census Tract 4301.01, Fairfax County, Virginia</t>
  </si>
  <si>
    <t>Census Tract 4301.02, Fairfax County, Virginia</t>
  </si>
  <si>
    <t>Census Tract 4302.01, Fairfax County, Virginia</t>
  </si>
  <si>
    <t>Census Tract 4302.02, Fairfax County, Virginia</t>
  </si>
  <si>
    <t>Census Tract 4302.03, Fairfax County, Virginia</t>
  </si>
  <si>
    <t>Census Tract 4304, Fairfax County, Virginia</t>
  </si>
  <si>
    <t>Census Tract 4305, Fairfax County, Virginia</t>
  </si>
  <si>
    <t>Census Tract 4306, Fairfax County, Virginia</t>
  </si>
  <si>
    <t>Census Tract 4307, Fairfax County, Virginia</t>
  </si>
  <si>
    <t>Census Tract 4308.01, Fairfax County, Virginia</t>
  </si>
  <si>
    <t>Census Tract 4308.02, Fairfax County, Virginia</t>
  </si>
  <si>
    <t>Census Tract 4309.01, Fairfax County, Virginia</t>
  </si>
  <si>
    <t>Census Tract 4309.02, Fairfax County, Virginia</t>
  </si>
  <si>
    <t>Census Tract 4310.01, Fairfax County, Virginia</t>
  </si>
  <si>
    <t>Census Tract 4310.02, Fairfax County, Virginia</t>
  </si>
  <si>
    <t>Census Tract 4313, Fairfax County, Virginia</t>
  </si>
  <si>
    <t>Census Tract 4314, Fairfax County, Virginia</t>
  </si>
  <si>
    <t>Census Tract 4315, Fairfax County, Virginia</t>
  </si>
  <si>
    <t>Census Tract 4316, Fairfax County, Virginia</t>
  </si>
  <si>
    <t>Census Tract 4318.01, Fairfax County, Virginia</t>
  </si>
  <si>
    <t>Census Tract 4318.02, Fairfax County, Virginia</t>
  </si>
  <si>
    <t>Census Tract 4319, Fairfax County, Virginia</t>
  </si>
  <si>
    <t>Census Tract 4320, Fairfax County, Virginia</t>
  </si>
  <si>
    <t>Census Tract 4321, Fairfax County, Virginia</t>
  </si>
  <si>
    <t>Census Tract 4322.01, Fairfax County, Virginia</t>
  </si>
  <si>
    <t>Census Tract 4322.02, Fairfax County, Virginia</t>
  </si>
  <si>
    <t>Census Tract 4323, Fairfax County, Virginia</t>
  </si>
  <si>
    <t>Census Tract 4324.01, Fairfax County, Virginia</t>
  </si>
  <si>
    <t>Census Tract 4324.02, Fairfax County, Virginia</t>
  </si>
  <si>
    <t>Census Tract 4325, Fairfax County, Virginia</t>
  </si>
  <si>
    <t>Census Tract 4326, Fairfax County, Virginia</t>
  </si>
  <si>
    <t>Census Tract 4327.01, Fairfax County, Virginia</t>
  </si>
  <si>
    <t>Census Tract 4327.02, Fairfax County, Virginia</t>
  </si>
  <si>
    <t>Census Tract 4328, Fairfax County, Virginia</t>
  </si>
  <si>
    <t>Census Tract 4401, Fairfax County, Virginia</t>
  </si>
  <si>
    <t>Census Tract 4402.01, Fairfax County, Virginia</t>
  </si>
  <si>
    <t>Census Tract 4402.02, Fairfax County, Virginia</t>
  </si>
  <si>
    <t>Census Tract 4403, Fairfax County, Virginia</t>
  </si>
  <si>
    <t>Census Tract 4405.01, Fairfax County, Virginia</t>
  </si>
  <si>
    <t>Census Tract 4405.02, Fairfax County, Virginia</t>
  </si>
  <si>
    <t>Census Tract 4406, Fairfax County, Virginia</t>
  </si>
  <si>
    <t>Census Tract 4407.01, Fairfax County, Virginia</t>
  </si>
  <si>
    <t>Census Tract 4407.02, Fairfax County, Virginia</t>
  </si>
  <si>
    <t>Census Tract 4408, Fairfax County, Virginia</t>
  </si>
  <si>
    <t>Census Tract 4501, Fairfax County, Virginia</t>
  </si>
  <si>
    <t>Census Tract 4502, Fairfax County, Virginia</t>
  </si>
  <si>
    <t>Census Tract 4503, Fairfax County, Virginia</t>
  </si>
  <si>
    <t>Census Tract 4504, Fairfax County, Virginia</t>
  </si>
  <si>
    <t>Census Tract 4505, Fairfax County, Virginia</t>
  </si>
  <si>
    <t>Census Tract 4506.01, Fairfax County, Virginia</t>
  </si>
  <si>
    <t>Census Tract 4506.02, Fairfax County, Virginia</t>
  </si>
  <si>
    <t>Census Tract 4507.01, Fairfax County, Virginia</t>
  </si>
  <si>
    <t>Census Tract 4507.02, Fairfax County, Virginia</t>
  </si>
  <si>
    <t>Census Tract 4508, Fairfax County, Virginia</t>
  </si>
  <si>
    <t>Census Tract 4509, Fairfax County, Virginia</t>
  </si>
  <si>
    <t>Census Tract 4510, Fairfax County, Virginia</t>
  </si>
  <si>
    <t>Census Tract 4511, Fairfax County, Virginia</t>
  </si>
  <si>
    <t>Census Tract 4512, Fairfax County, Virginia</t>
  </si>
  <si>
    <t>Census Tract 4513, Fairfax County, Virginia</t>
  </si>
  <si>
    <t>Census Tract 4514, Fairfax County, Virginia</t>
  </si>
  <si>
    <t>Census Tract 4515.01, Fairfax County, Virginia</t>
  </si>
  <si>
    <t>Census Tract 4515.02, Fairfax County, Virginia</t>
  </si>
  <si>
    <t>Census Tract 4516.01, Fairfax County, Virginia</t>
  </si>
  <si>
    <t>Census Tract 4516.02, Fairfax County, Virginia</t>
  </si>
  <si>
    <t>Census Tract 4518, Fairfax County, Virginia</t>
  </si>
  <si>
    <t>Census Tract 4519, Fairfax County, Virginia</t>
  </si>
  <si>
    <t>Census Tract 4520, Fairfax County, Virginia</t>
  </si>
  <si>
    <t>Census Tract 4521.01, Fairfax County, Virginia</t>
  </si>
  <si>
    <t>Census Tract 4521.02, Fairfax County, Virginia</t>
  </si>
  <si>
    <t>Census Tract 4522, Fairfax County, Virginia</t>
  </si>
  <si>
    <t>Census Tract 4523.01, Fairfax County, Virginia</t>
  </si>
  <si>
    <t>Census Tract 4523.02, Fairfax County, Virginia</t>
  </si>
  <si>
    <t>Census Tract 4524, Fairfax County, Virginia</t>
  </si>
  <si>
    <t>Census Tract 4525.01, Fairfax County, Virginia</t>
  </si>
  <si>
    <t>Census Tract 4525.02, Fairfax County, Virginia</t>
  </si>
  <si>
    <t>Census Tract 4526, Fairfax County, Virginia</t>
  </si>
  <si>
    <t>Census Tract 4527, Fairfax County, Virginia</t>
  </si>
  <si>
    <t>Census Tract 4528.01, Fairfax County, Virginia</t>
  </si>
  <si>
    <t>Census Tract 4528.02, Fairfax County, Virginia</t>
  </si>
  <si>
    <t>Census Tract 4601, Fairfax County, Virginia</t>
  </si>
  <si>
    <t>Census Tract 4602, Fairfax County, Virginia</t>
  </si>
  <si>
    <t>Census Tract 4603, Fairfax County, Virginia</t>
  </si>
  <si>
    <t>Census Tract 4604, Fairfax County, Virginia</t>
  </si>
  <si>
    <t>Census Tract 4605.01, Fairfax County, Virginia</t>
  </si>
  <si>
    <t>Census Tract 4605.02, Fairfax County, Virginia</t>
  </si>
  <si>
    <t>Census Tract 4606, Fairfax County, Virginia</t>
  </si>
  <si>
    <t>Census Tract 4607.01, Fairfax County, Virginia</t>
  </si>
  <si>
    <t>Census Tract 4607.02, Fairfax County, Virginia</t>
  </si>
  <si>
    <t>Census Tract 4608, Fairfax County, Virginia</t>
  </si>
  <si>
    <t>Census Tract 4609, Fairfax County, Virginia</t>
  </si>
  <si>
    <t>Census Tract 4610, Fairfax County, Virginia</t>
  </si>
  <si>
    <t>Census Tract 4611, Fairfax County, Virginia</t>
  </si>
  <si>
    <t>Census Tract 4612.01, Fairfax County, Virginia</t>
  </si>
  <si>
    <t>Census Tract 4612.02, Fairfax County, Virginia</t>
  </si>
  <si>
    <t>Census Tract 4615, Fairfax County, Virginia</t>
  </si>
  <si>
    <t>Census Tract 4616.01, Fairfax County, Virginia</t>
  </si>
  <si>
    <t>Census Tract 4616.02, Fairfax County, Virginia</t>
  </si>
  <si>
    <t>Census Tract 4617, Fairfax County, Virginia</t>
  </si>
  <si>
    <t>Census Tract 4618.01, Fairfax County, Virginia</t>
  </si>
  <si>
    <t>Census Tract 4618.02, Fairfax County, Virginia</t>
  </si>
  <si>
    <t>Census Tract 4619.01, Fairfax County, Virginia</t>
  </si>
  <si>
    <t>Census Tract 4619.02, Fairfax County, Virginia</t>
  </si>
  <si>
    <t>Census Tract 4701, Fairfax County, Virginia</t>
  </si>
  <si>
    <t>Census Tract 4703, Fairfax County, Virginia</t>
  </si>
  <si>
    <t>Census Tract 4704, Fairfax County, Virginia</t>
  </si>
  <si>
    <t>Census Tract 4705, Fairfax County, Virginia</t>
  </si>
  <si>
    <t>Census Tract 4706, Fairfax County, Virginia</t>
  </si>
  <si>
    <t>Census Tract 4707, Fairfax County, Virginia</t>
  </si>
  <si>
    <t>Census Tract 4708, Fairfax County, Virginia</t>
  </si>
  <si>
    <t>Census Tract 4709, Fairfax County, Virginia</t>
  </si>
  <si>
    <t>Census Tract 4710, Fairfax County, Virginia</t>
  </si>
  <si>
    <t>Census Tract 4711, Fairfax County, Virginia</t>
  </si>
  <si>
    <t>Census Tract 4712.01, Fairfax County, Virginia</t>
  </si>
  <si>
    <t>Census Tract 4712.02, Fairfax County, Virginia</t>
  </si>
  <si>
    <t>Census Tract 4713.01, Fairfax County, Virginia</t>
  </si>
  <si>
    <t>Census Tract 4713.03, Fairfax County, Virginia</t>
  </si>
  <si>
    <t>Census Tract 4713.04, Fairfax County, Virginia</t>
  </si>
  <si>
    <t>Census Tract 4714.01, Fairfax County, Virginia</t>
  </si>
  <si>
    <t>Census Tract 4714.02, Fairfax County, Virginia</t>
  </si>
  <si>
    <t>Census Tract 4801, Fairfax County, Virginia</t>
  </si>
  <si>
    <t>Census Tract 4802.01, Fairfax County, Virginia</t>
  </si>
  <si>
    <t>Census Tract 4802.02, Fairfax County, Virginia</t>
  </si>
  <si>
    <t>Census Tract 4802.03, Fairfax County, Virginia</t>
  </si>
  <si>
    <t>Census Tract 4803, Fairfax County, Virginia</t>
  </si>
  <si>
    <t>Census Tract 4804.01, Fairfax County, Virginia</t>
  </si>
  <si>
    <t>Census Tract 4804.02, Fairfax County, Virginia</t>
  </si>
  <si>
    <t>Census Tract 4805.01, Fairfax County, Virginia</t>
  </si>
  <si>
    <t>Census Tract 4805.02, Fairfax County, Virginia</t>
  </si>
  <si>
    <t>Census Tract 4805.03, Fairfax County, Virginia</t>
  </si>
  <si>
    <t>Census Tract 4805.04, Fairfax County, Virginia</t>
  </si>
  <si>
    <t>Census Tract 4805.05, Fairfax County, Virginia</t>
  </si>
  <si>
    <t>Census Tract 4808.01, Fairfax County, Virginia</t>
  </si>
  <si>
    <t>Census Tract 4808.02, Fairfax County, Virginia</t>
  </si>
  <si>
    <t>Census Tract 4809.01, Fairfax County, Virginia</t>
  </si>
  <si>
    <t>Census Tract 4809.02, Fairfax County, Virginia</t>
  </si>
  <si>
    <t>Census Tract 4809.03, Fairfax County, Virginia</t>
  </si>
  <si>
    <t>Census Tract 4810, Fairfax County, Virginia</t>
  </si>
  <si>
    <t>Census Tract 4811.01, Fairfax County, Virginia</t>
  </si>
  <si>
    <t>Census Tract 4811.02, Fairfax County, Virginia</t>
  </si>
  <si>
    <t>Census Tract 4811.03, Fairfax County, Virginia</t>
  </si>
  <si>
    <t>Census Tract 4811.04, Fairfax County, Virginia</t>
  </si>
  <si>
    <t>Census Tract 4811.05, Fairfax County, Virginia</t>
  </si>
  <si>
    <t>Census Tract 4811.06, Fairfax County, Virginia</t>
  </si>
  <si>
    <t>Census Tract 4812.01, Fairfax County, Virginia</t>
  </si>
  <si>
    <t>Census Tract 4812.02, Fairfax County, Virginia</t>
  </si>
  <si>
    <t>Census Tract 4814, Fairfax County, Virginia</t>
  </si>
  <si>
    <t>Census Tract 4815, Fairfax County, Virginia</t>
  </si>
  <si>
    <t>Census Tract 4816, Fairfax County, Virginia</t>
  </si>
  <si>
    <t>Census Tract 4817.01, Fairfax County, Virginia</t>
  </si>
  <si>
    <t>Census Tract 4817.02, Fairfax County, Virginia</t>
  </si>
  <si>
    <t>Census Tract 4819, Fairfax County, Virginia</t>
  </si>
  <si>
    <t>Census Tract 4820.01, Fairfax County, Virginia</t>
  </si>
  <si>
    <t>Census Tract 4820.02, Fairfax County, Virginia</t>
  </si>
  <si>
    <t>Census Tract 4821, Fairfax County, Virginia</t>
  </si>
  <si>
    <t>Census Tract 4822.01, Fairfax County, Virginia</t>
  </si>
  <si>
    <t>Census Tract 4822.02, Fairfax County, Virginia</t>
  </si>
  <si>
    <t>Census Tract 4822.03, Fairfax County, Virginia</t>
  </si>
  <si>
    <t>Census Tract 4823.01, Fairfax County, Virginia</t>
  </si>
  <si>
    <t>Census Tract 4823.02, Fairfax County, Virginia</t>
  </si>
  <si>
    <t>Census Tract 4823.03, Fairfax County, Virginia</t>
  </si>
  <si>
    <t>Census Tract 4824, Fairfax County, Virginia</t>
  </si>
  <si>
    <t>Census Tract 4825.01, Fairfax County, Virginia</t>
  </si>
  <si>
    <t>Census Tract 4825.02, Fairfax County, Virginia</t>
  </si>
  <si>
    <t>Census Tract 4825.03, Fairfax County, Virginia</t>
  </si>
  <si>
    <t>Census Tract 4825.04, Fairfax County, Virginia</t>
  </si>
  <si>
    <t>Census Tract 4826.01, Fairfax County, Virginia</t>
  </si>
  <si>
    <t>Census Tract 4826.02, Fairfax County, Virginia</t>
  </si>
  <si>
    <t>Census Tract 4901.01, Fairfax County, Virginia</t>
  </si>
  <si>
    <t>Census Tract 4901.03, Fairfax County, Virginia</t>
  </si>
  <si>
    <t>Census Tract 4905.01, Fairfax County, Virginia</t>
  </si>
  <si>
    <t>Census Tract 4905.02, Fairfax County, Virginia</t>
  </si>
  <si>
    <t>Census Tract 4910, Fairfax County, Virginia</t>
  </si>
  <si>
    <t>Census Tract 4911.01, Fairfax County, Virginia</t>
  </si>
  <si>
    <t>Census Tract 4911.02, Fairfax County, Virginia</t>
  </si>
  <si>
    <t>Census Tract 4911.03, Fairfax County, Virginia</t>
  </si>
  <si>
    <t>Census Tract 4912.01, Fairfax County, Virginia</t>
  </si>
  <si>
    <t>Census Tract 4912.02, Fairfax County, Virginia</t>
  </si>
  <si>
    <t>Census Tract 4913.01, Fairfax County, Virginia</t>
  </si>
  <si>
    <t>Census Tract 4913.02, Fairfax County, Virginia</t>
  </si>
  <si>
    <t>Census Tract 4913.03, Fairfax County, Virginia</t>
  </si>
  <si>
    <t>Census Tract 4914.01, Fairfax County, Virginia</t>
  </si>
  <si>
    <t>Census Tract 4914.02, Fairfax County, Virginia</t>
  </si>
  <si>
    <t>Census Tract 4914.03, Fairfax County, Virginia</t>
  </si>
  <si>
    <t>Census Tract 4914.04, Fairfax County, Virginia</t>
  </si>
  <si>
    <t>Census Tract 4914.05, Fairfax County, Virginia</t>
  </si>
  <si>
    <t>Census Tract 4915.01, Fairfax County, Virginia</t>
  </si>
  <si>
    <t>Census Tract 4915.02, Fairfax County, Virginia</t>
  </si>
  <si>
    <t>Census Tract 4916.01, Fairfax County, Virginia</t>
  </si>
  <si>
    <t>Census Tract 4916.02, Fairfax County, Virginia</t>
  </si>
  <si>
    <t>Census Tract 4917.01, Fairfax County, Virginia</t>
  </si>
  <si>
    <t>Census Tract 4917.02, Fairfax County, Virginia</t>
  </si>
  <si>
    <t>Census Tract 4917.03, Fairfax County, Virginia</t>
  </si>
  <si>
    <t>Census Tract 4917.04, Fairfax County, Virginia</t>
  </si>
  <si>
    <t>Census Tract 4917.05, Fairfax County, Virginia</t>
  </si>
  <si>
    <t>Census Tract 4918.01, Fairfax County, Virginia</t>
  </si>
  <si>
    <t>Census Tract 4918.02, Fairfax County, Virginia</t>
  </si>
  <si>
    <t>Census Tract 4918.03, Fairfax County, Virginia</t>
  </si>
  <si>
    <t>Census Tract 4920, Fairfax County, Virginia</t>
  </si>
  <si>
    <t>Census Tract 4921, Fairfax County, Virginia</t>
  </si>
  <si>
    <t>Census Tract 4922.01, Fairfax County, Virginia</t>
  </si>
  <si>
    <t>Census Tract 4922.02, Fairfax County, Virginia</t>
  </si>
  <si>
    <t>Census Tract 4922.03, Fairfax County, Virginia</t>
  </si>
  <si>
    <t>Census Tract 4923, Fairfax County, Virginia</t>
  </si>
  <si>
    <t>Census Tract 4924, Fairfax County, Virginia</t>
  </si>
  <si>
    <t>Census Tract 4925, Fairfax County, Virginia</t>
  </si>
  <si>
    <t>Census Tract 9801, Fairfax County, Virginia</t>
  </si>
  <si>
    <t>Census Tract 9802, Fairfax County, Virginia</t>
  </si>
  <si>
    <t>Census Tract 9803, Fairfax County, Virginia</t>
  </si>
  <si>
    <t>Census Tract 9301, Fauquier County, Virginia</t>
  </si>
  <si>
    <t>Census Tract 9302.03, Fauquier County, Virginia</t>
  </si>
  <si>
    <t>Census Tract 9302.04, Fauquier County, Virginia</t>
  </si>
  <si>
    <t>Census Tract 9302.05, Fauquier County, Virginia</t>
  </si>
  <si>
    <t>Census Tract 9302.06, Fauquier County, Virginia</t>
  </si>
  <si>
    <t>Census Tract 9302.07, Fauquier County, Virginia</t>
  </si>
  <si>
    <t>Census Tract 9303.02, Fauquier County, Virginia</t>
  </si>
  <si>
    <t>Census Tract 9303.03, Fauquier County, Virginia</t>
  </si>
  <si>
    <t>Census Tract 9303.04, Fauquier County, Virginia</t>
  </si>
  <si>
    <t>Census Tract 9304.01, Fauquier County, Virginia</t>
  </si>
  <si>
    <t>Census Tract 9304.02, Fauquier County, Virginia</t>
  </si>
  <si>
    <t>Census Tract 9304.03, Fauquier County, Virginia</t>
  </si>
  <si>
    <t>Census Tract 9307.03, Fauquier County, Virginia</t>
  </si>
  <si>
    <t>Census Tract 9307.04, Fauquier County, Virginia</t>
  </si>
  <si>
    <t>Census Tract 9307.05, Fauquier County, Virginia</t>
  </si>
  <si>
    <t>Census Tract 9307.06, Fauquier County, Virginia</t>
  </si>
  <si>
    <t>Census Tract 9307.07, Fauquier County, Virginia</t>
  </si>
  <si>
    <t>Census Tract 9201.01, Floyd County, Virginia</t>
  </si>
  <si>
    <t>Census Tract 9201.02, Floyd County, Virginia</t>
  </si>
  <si>
    <t>Census Tract 9202, Floyd County, Virginia</t>
  </si>
  <si>
    <t>Census Tract 201.01, Fluvanna County, Virginia</t>
  </si>
  <si>
    <t>Census Tract 201.02, Fluvanna County, Virginia</t>
  </si>
  <si>
    <t>Census Tract 202, Fluvanna County, Virginia</t>
  </si>
  <si>
    <t>Census Tract 203, Fluvanna County, Virginia</t>
  </si>
  <si>
    <t>Census Tract 201.01, Franklin County, Virginia</t>
  </si>
  <si>
    <t>Census Tract 201.02, Franklin County, Virginia</t>
  </si>
  <si>
    <t>Census Tract 202, Franklin County, Virginia</t>
  </si>
  <si>
    <t>Census Tract 203, Franklin County, Virginia</t>
  </si>
  <si>
    <t>Census Tract 204, Franklin County, Virginia</t>
  </si>
  <si>
    <t>Census Tract 205, Franklin County, Virginia</t>
  </si>
  <si>
    <t>Census Tract 206, Franklin County, Virginia</t>
  </si>
  <si>
    <t>Census Tract 207, Franklin County, Virginia</t>
  </si>
  <si>
    <t>Census Tract 208, Franklin County, Virginia</t>
  </si>
  <si>
    <t>Census Tract 209, Franklin County, Virginia</t>
  </si>
  <si>
    <t>Census Tract 501, Frederick County, Virginia</t>
  </si>
  <si>
    <t>Census Tract 502, Frederick County, Virginia</t>
  </si>
  <si>
    <t>Census Tract 503, Frederick County, Virginia</t>
  </si>
  <si>
    <t>Census Tract 504, Frederick County, Virginia</t>
  </si>
  <si>
    <t>Census Tract 505, Frederick County, Virginia</t>
  </si>
  <si>
    <t>Census Tract 506, Frederick County, Virginia</t>
  </si>
  <si>
    <t>Census Tract 507, Frederick County, Virginia</t>
  </si>
  <si>
    <t>Census Tract 508.01, Frederick County, Virginia</t>
  </si>
  <si>
    <t>Census Tract 508.02, Frederick County, Virginia</t>
  </si>
  <si>
    <t>Census Tract 508.03, Frederick County, Virginia</t>
  </si>
  <si>
    <t>Census Tract 509, Frederick County, Virginia</t>
  </si>
  <si>
    <t>Census Tract 510, Frederick County, Virginia</t>
  </si>
  <si>
    <t>Census Tract 511.01, Frederick County, Virginia</t>
  </si>
  <si>
    <t>Census Tract 511.02, Frederick County, Virginia</t>
  </si>
  <si>
    <t>Census Tract 9301, Giles County, Virginia</t>
  </si>
  <si>
    <t>Census Tract 9302, Giles County, Virginia</t>
  </si>
  <si>
    <t>Census Tract 9303, Giles County, Virginia</t>
  </si>
  <si>
    <t>Census Tract 9304, Giles County, Virginia</t>
  </si>
  <si>
    <t>Census Tract 1001, Gloucester County, Virginia</t>
  </si>
  <si>
    <t>Census Tract 1002.01, Gloucester County, Virginia</t>
  </si>
  <si>
    <t>Census Tract 1002.02, Gloucester County, Virginia</t>
  </si>
  <si>
    <t>Census Tract 1002.03, Gloucester County, Virginia</t>
  </si>
  <si>
    <t>Census Tract 1003.01, Gloucester County, Virginia</t>
  </si>
  <si>
    <t>Census Tract 1003.02, Gloucester County, Virginia</t>
  </si>
  <si>
    <t>Census Tract 1004, Gloucester County, Virginia</t>
  </si>
  <si>
    <t>Census Tract 1005, Gloucester County, Virginia</t>
  </si>
  <si>
    <t>Census Tract 4001, Goochland County, Virginia</t>
  </si>
  <si>
    <t>Census Tract 4002, Goochland County, Virginia</t>
  </si>
  <si>
    <t>Census Tract 4003, Goochland County, Virginia</t>
  </si>
  <si>
    <t>Census Tract 4004, Goochland County, Virginia</t>
  </si>
  <si>
    <t>Census Tract 4005, Goochland County, Virginia</t>
  </si>
  <si>
    <t>Census Tract 601.01, Grayson County, Virginia</t>
  </si>
  <si>
    <t>Census Tract 601.02, Grayson County, Virginia</t>
  </si>
  <si>
    <t>Census Tract 602.01, Grayson County, Virginia</t>
  </si>
  <si>
    <t>Census Tract 602.02, Grayson County, Virginia</t>
  </si>
  <si>
    <t>Census Tract 603, Grayson County, Virginia</t>
  </si>
  <si>
    <t>Census Tract 301.01, Greene County, Virginia</t>
  </si>
  <si>
    <t>Census Tract 301.02, Greene County, Virginia</t>
  </si>
  <si>
    <t>Census Tract 302, Greene County, Virginia</t>
  </si>
  <si>
    <t>Census Tract 8801.01, Greensville County, Virginia</t>
  </si>
  <si>
    <t>Census Tract 8801.02, Greensville County, Virginia</t>
  </si>
  <si>
    <t>Census Tract 8802, Greensville County, Virginia</t>
  </si>
  <si>
    <t>Census Tract 9301, Halifax County, Virginia</t>
  </si>
  <si>
    <t>Census Tract 9302.01, Halifax County, Virginia</t>
  </si>
  <si>
    <t>Census Tract 9302.02, Halifax County, Virginia</t>
  </si>
  <si>
    <t>Census Tract 9303.01, Halifax County, Virginia</t>
  </si>
  <si>
    <t>Census Tract 9303.02, Halifax County, Virginia</t>
  </si>
  <si>
    <t>Census Tract 9304, Halifax County, Virginia</t>
  </si>
  <si>
    <t>Census Tract 9305, Halifax County, Virginia</t>
  </si>
  <si>
    <t>Census Tract 9306, Halifax County, Virginia</t>
  </si>
  <si>
    <t>Census Tract 9308, Halifax County, Virginia</t>
  </si>
  <si>
    <t>Census Tract 3201, Hanover County, Virginia</t>
  </si>
  <si>
    <t>Census Tract 3202, Hanover County, Virginia</t>
  </si>
  <si>
    <t>Census Tract 3203, Hanover County, Virginia</t>
  </si>
  <si>
    <t>Census Tract 3204, Hanover County, Virginia</t>
  </si>
  <si>
    <t>Census Tract 3205, Hanover County, Virginia</t>
  </si>
  <si>
    <t>Census Tract 3206.01, Hanover County, Virginia</t>
  </si>
  <si>
    <t>Census Tract 3206.02, Hanover County, Virginia</t>
  </si>
  <si>
    <t>Census Tract 3207.01, Hanover County, Virginia</t>
  </si>
  <si>
    <t>Census Tract 3207.02, Hanover County, Virginia</t>
  </si>
  <si>
    <t>Census Tract 3208.01, Hanover County, Virginia</t>
  </si>
  <si>
    <t>Census Tract 3208.03, Hanover County, Virginia</t>
  </si>
  <si>
    <t>Census Tract 3208.04, Hanover County, Virginia</t>
  </si>
  <si>
    <t>Census Tract 3208.05, Hanover County, Virginia</t>
  </si>
  <si>
    <t>Census Tract 3209, Hanover County, Virginia</t>
  </si>
  <si>
    <t>Census Tract 3210.01, Hanover County, Virginia</t>
  </si>
  <si>
    <t>Census Tract 3210.02, Hanover County, Virginia</t>
  </si>
  <si>
    <t>Census Tract 3211, Hanover County, Virginia</t>
  </si>
  <si>
    <t>Census Tract 3212.01, Hanover County, Virginia</t>
  </si>
  <si>
    <t>Census Tract 3212.02, Hanover County, Virginia</t>
  </si>
  <si>
    <t>Census Tract 3213, Hanover County, Virginia</t>
  </si>
  <si>
    <t>Census Tract 3214.01, Hanover County, Virginia</t>
  </si>
  <si>
    <t>Census Tract 3214.02, Hanover County, Virginia</t>
  </si>
  <si>
    <t>Census Tract 3214.03, Hanover County, Virginia</t>
  </si>
  <si>
    <t>Census Tract 2001.04, Henrico County, Virginia</t>
  </si>
  <si>
    <t>Census Tract 2001.05, Henrico County, Virginia</t>
  </si>
  <si>
    <t>Census Tract 2001.06, Henrico County, Virginia</t>
  </si>
  <si>
    <t>Census Tract 2001.07, Henrico County, Virginia</t>
  </si>
  <si>
    <t>Census Tract 2001.08, Henrico County, Virginia</t>
  </si>
  <si>
    <t>Census Tract 2001.09, Henrico County, Virginia</t>
  </si>
  <si>
    <t>Census Tract 2001.12, Henrico County, Virginia</t>
  </si>
  <si>
    <t>Census Tract 2001.16, Henrico County, Virginia</t>
  </si>
  <si>
    <t>Census Tract 2001.19, Henrico County, Virginia</t>
  </si>
  <si>
    <t>Census Tract 2001.20, Henrico County, Virginia</t>
  </si>
  <si>
    <t>Census Tract 2001.21, Henrico County, Virginia</t>
  </si>
  <si>
    <t>Census Tract 2001.22, Henrico County, Virginia</t>
  </si>
  <si>
    <t>Census Tract 2001.23, Henrico County, Virginia</t>
  </si>
  <si>
    <t>Census Tract 2001.24, Henrico County, Virginia</t>
  </si>
  <si>
    <t>Census Tract 2001.25, Henrico County, Virginia</t>
  </si>
  <si>
    <t>Census Tract 2001.26, Henrico County, Virginia</t>
  </si>
  <si>
    <t>Census Tract 2001.27, Henrico County, Virginia</t>
  </si>
  <si>
    <t>Census Tract 2001.28, Henrico County, Virginia</t>
  </si>
  <si>
    <t>Census Tract 2001.29, Henrico County, Virginia</t>
  </si>
  <si>
    <t>Census Tract 2001.30, Henrico County, Virginia</t>
  </si>
  <si>
    <t>Census Tract 2002.01, Henrico County, Virginia</t>
  </si>
  <si>
    <t>Census Tract 2002.02, Henrico County, Virginia</t>
  </si>
  <si>
    <t>Census Tract 2003.01, Henrico County, Virginia</t>
  </si>
  <si>
    <t>Census Tract 2003.02, Henrico County, Virginia</t>
  </si>
  <si>
    <t>Census Tract 2003.03, Henrico County, Virginia</t>
  </si>
  <si>
    <t>Census Tract 2003.05, Henrico County, Virginia</t>
  </si>
  <si>
    <t>Census Tract 2004.04, Henrico County, Virginia</t>
  </si>
  <si>
    <t>Census Tract 2004.06, Henrico County, Virginia</t>
  </si>
  <si>
    <t>Census Tract 2004.07, Henrico County, Virginia</t>
  </si>
  <si>
    <t>Census Tract 2004.09, Henrico County, Virginia</t>
  </si>
  <si>
    <t>Census Tract 2004.10, Henrico County, Virginia</t>
  </si>
  <si>
    <t>Census Tract 2004.11, Henrico County, Virginia</t>
  </si>
  <si>
    <t>Census Tract 2004.12, Henrico County, Virginia</t>
  </si>
  <si>
    <t>Census Tract 2004.13, Henrico County, Virginia</t>
  </si>
  <si>
    <t>Census Tract 2004.14, Henrico County, Virginia</t>
  </si>
  <si>
    <t>Census Tract 2005.01, Henrico County, Virginia</t>
  </si>
  <si>
    <t>Census Tract 2005.02, Henrico County, Virginia</t>
  </si>
  <si>
    <t>Census Tract 2005.03, Henrico County, Virginia</t>
  </si>
  <si>
    <t>Census Tract 2006, Henrico County, Virginia</t>
  </si>
  <si>
    <t>Census Tract 2007, Henrico County, Virginia</t>
  </si>
  <si>
    <t>Census Tract 2008.01, Henrico County, Virginia</t>
  </si>
  <si>
    <t>Census Tract 2008.02, Henrico County, Virginia</t>
  </si>
  <si>
    <t>Census Tract 2008.04, Henrico County, Virginia</t>
  </si>
  <si>
    <t>Census Tract 2008.05, Henrico County, Virginia</t>
  </si>
  <si>
    <t>Census Tract 2009.03, Henrico County, Virginia</t>
  </si>
  <si>
    <t>Census Tract 2009.04, Henrico County, Virginia</t>
  </si>
  <si>
    <t>Census Tract 2009.05, Henrico County, Virginia</t>
  </si>
  <si>
    <t>Census Tract 2009.06, Henrico County, Virginia</t>
  </si>
  <si>
    <t>Census Tract 2010.01, Henrico County, Virginia</t>
  </si>
  <si>
    <t>Census Tract 2010.02, Henrico County, Virginia</t>
  </si>
  <si>
    <t>Census Tract 2010.03, Henrico County, Virginia</t>
  </si>
  <si>
    <t>Census Tract 2011.01, Henrico County, Virginia</t>
  </si>
  <si>
    <t>Census Tract 2011.02, Henrico County, Virginia</t>
  </si>
  <si>
    <t>Census Tract 2012.01, Henrico County, Virginia</t>
  </si>
  <si>
    <t>Census Tract 2012.02, Henrico County, Virginia</t>
  </si>
  <si>
    <t>Census Tract 2014.01, Henrico County, Virginia</t>
  </si>
  <si>
    <t>Census Tract 2014.03, Henrico County, Virginia</t>
  </si>
  <si>
    <t>Census Tract 2014.04, Henrico County, Virginia</t>
  </si>
  <si>
    <t>Census Tract 2015.01, Henrico County, Virginia</t>
  </si>
  <si>
    <t>Census Tract 2015.02, Henrico County, Virginia</t>
  </si>
  <si>
    <t>Census Tract 2016.01, Henrico County, Virginia</t>
  </si>
  <si>
    <t>Census Tract 2016.02, Henrico County, Virginia</t>
  </si>
  <si>
    <t>Census Tract 2017.01, Henrico County, Virginia</t>
  </si>
  <si>
    <t>Census Tract 9801, Henrico County, Virginia</t>
  </si>
  <si>
    <t>Census Tract 101, Henry County, Virginia</t>
  </si>
  <si>
    <t>Census Tract 102, Henry County, Virginia</t>
  </si>
  <si>
    <t>Census Tract 103, Henry County, Virginia</t>
  </si>
  <si>
    <t>Census Tract 104, Henry County, Virginia</t>
  </si>
  <si>
    <t>Census Tract 105, Henry County, Virginia</t>
  </si>
  <si>
    <t>Census Tract 106.01, Henry County, Virginia</t>
  </si>
  <si>
    <t>Census Tract 106.02, Henry County, Virginia</t>
  </si>
  <si>
    <t>Census Tract 107, Henry County, Virginia</t>
  </si>
  <si>
    <t>Census Tract 108, Henry County, Virginia</t>
  </si>
  <si>
    <t>Census Tract 109, Henry County, Virginia</t>
  </si>
  <si>
    <t>Census Tract 110, Henry County, Virginia</t>
  </si>
  <si>
    <t>Census Tract 111, Henry County, Virginia</t>
  </si>
  <si>
    <t>Census Tract 112, Henry County, Virginia</t>
  </si>
  <si>
    <t>Census Tract 113, Henry County, Virginia</t>
  </si>
  <si>
    <t>Census Tract 9701, Highland County, Virginia</t>
  </si>
  <si>
    <t>Census Tract 2801.01, Isle of Wight County, Virginia</t>
  </si>
  <si>
    <t>Census Tract 2801.03, Isle of Wight County, Virginia</t>
  </si>
  <si>
    <t>Census Tract 2801.04, Isle of Wight County, Virginia</t>
  </si>
  <si>
    <t>Census Tract 2801.05, Isle of Wight County, Virginia</t>
  </si>
  <si>
    <t>Census Tract 2801.06, Isle of Wight County, Virginia</t>
  </si>
  <si>
    <t>Census Tract 2802, Isle of Wight County, Virginia</t>
  </si>
  <si>
    <t>Census Tract 2803, Isle of Wight County, Virginia</t>
  </si>
  <si>
    <t>Census Tract 2804, Isle of Wight County, Virginia</t>
  </si>
  <si>
    <t>Census Tract 801.01, James City County, Virginia</t>
  </si>
  <si>
    <t>Census Tract 801.02, James City County, Virginia</t>
  </si>
  <si>
    <t>Census Tract 802.02, James City County, Virginia</t>
  </si>
  <si>
    <t>Census Tract 802.03, James City County, Virginia</t>
  </si>
  <si>
    <t>Census Tract 802.05, James City County, Virginia</t>
  </si>
  <si>
    <t>Census Tract 802.06, James City County, Virginia</t>
  </si>
  <si>
    <t>Census Tract 803.01, James City County, Virginia</t>
  </si>
  <si>
    <t>Census Tract 803.03, James City County, Virginia</t>
  </si>
  <si>
    <t>Census Tract 803.04, James City County, Virginia</t>
  </si>
  <si>
    <t>Census Tract 804.01, James City County, Virginia</t>
  </si>
  <si>
    <t>Census Tract 804.02, James City County, Virginia</t>
  </si>
  <si>
    <t>Census Tract 9504, King and Queen County, Virginia</t>
  </si>
  <si>
    <t>Census Tract 9505, King and Queen County, Virginia</t>
  </si>
  <si>
    <t>Census Tract 401, King George County, Virginia</t>
  </si>
  <si>
    <t>Census Tract 402, King George County, Virginia</t>
  </si>
  <si>
    <t>Census Tract 403, King George County, Virginia</t>
  </si>
  <si>
    <t>Census Tract 404, King George County, Virginia</t>
  </si>
  <si>
    <t>Census Tract 405, King George County, Virginia</t>
  </si>
  <si>
    <t>Census Tract 9501.01, King William County, Virginia</t>
  </si>
  <si>
    <t>Census Tract 9501.02, King William County, Virginia</t>
  </si>
  <si>
    <t>Census Tract 9502, King William County, Virginia</t>
  </si>
  <si>
    <t>Census Tract 9503, King William County, Virginia</t>
  </si>
  <si>
    <t>Census Tract 301, Lancaster County, Virginia</t>
  </si>
  <si>
    <t>Census Tract 302, Lancaster County, Virginia</t>
  </si>
  <si>
    <t>Census Tract 303, Lancaster County, Virginia</t>
  </si>
  <si>
    <t>Census Tract 9901, Lancaster County, Virginia</t>
  </si>
  <si>
    <t>Census Tract 9501, Lee County, Virginia</t>
  </si>
  <si>
    <t>Census Tract 9502, Lee County, Virginia</t>
  </si>
  <si>
    <t>Census Tract 9503, Lee County, Virginia</t>
  </si>
  <si>
    <t>Census Tract 9504, Lee County, Virginia</t>
  </si>
  <si>
    <t>Census Tract 9505, Lee County, Virginia</t>
  </si>
  <si>
    <t>Census Tract 9506, Lee County, Virginia</t>
  </si>
  <si>
    <t>Census Tract 6101.01, Loudoun County, Virginia</t>
  </si>
  <si>
    <t>Census Tract 6101.02, Loudoun County, Virginia</t>
  </si>
  <si>
    <t>Census Tract 6102.01, Loudoun County, Virginia</t>
  </si>
  <si>
    <t>Census Tract 6102.02, Loudoun County, Virginia</t>
  </si>
  <si>
    <t>Census Tract 6103, Loudoun County, Virginia</t>
  </si>
  <si>
    <t>Census Tract 6104, Loudoun County, Virginia</t>
  </si>
  <si>
    <t>Census Tract 6105.03, Loudoun County, Virginia</t>
  </si>
  <si>
    <t>Census Tract 6105.04, Loudoun County, Virginia</t>
  </si>
  <si>
    <t>Census Tract 6105.05, Loudoun County, Virginia</t>
  </si>
  <si>
    <t>Census Tract 6105.06, Loudoun County, Virginia</t>
  </si>
  <si>
    <t>Census Tract 6105.07, Loudoun County, Virginia</t>
  </si>
  <si>
    <t>Census Tract 6106.01, Loudoun County, Virginia</t>
  </si>
  <si>
    <t>Census Tract 6106.02, Loudoun County, Virginia</t>
  </si>
  <si>
    <t>Census Tract 6106.03, Loudoun County, Virginia</t>
  </si>
  <si>
    <t>Census Tract 6106.04, Loudoun County, Virginia</t>
  </si>
  <si>
    <t>Census Tract 6107.01, Loudoun County, Virginia</t>
  </si>
  <si>
    <t>Census Tract 6107.02, Loudoun County, Virginia</t>
  </si>
  <si>
    <t>Census Tract 6107.03, Loudoun County, Virginia</t>
  </si>
  <si>
    <t>Census Tract 6108, Loudoun County, Virginia</t>
  </si>
  <si>
    <t>Census Tract 6109, Loudoun County, Virginia</t>
  </si>
  <si>
    <t>Census Tract 6110.02, Loudoun County, Virginia</t>
  </si>
  <si>
    <t>Census Tract 6110.04, Loudoun County, Virginia</t>
  </si>
  <si>
    <t>Census Tract 6110.05, Loudoun County, Virginia</t>
  </si>
  <si>
    <t>Census Tract 6110.06, Loudoun County, Virginia</t>
  </si>
  <si>
    <t>Census Tract 6110.09, Loudoun County, Virginia</t>
  </si>
  <si>
    <t>Census Tract 6110.10, Loudoun County, Virginia</t>
  </si>
  <si>
    <t>Census Tract 6110.11, Loudoun County, Virginia</t>
  </si>
  <si>
    <t>Census Tract 6110.12, Loudoun County, Virginia</t>
  </si>
  <si>
    <t>Census Tract 6110.13, Loudoun County, Virginia</t>
  </si>
  <si>
    <t>Census Tract 6110.14, Loudoun County, Virginia</t>
  </si>
  <si>
    <t>Census Tract 6110.15, Loudoun County, Virginia</t>
  </si>
  <si>
    <t>Census Tract 6110.16, Loudoun County, Virginia</t>
  </si>
  <si>
    <t>Census Tract 6110.17, Loudoun County, Virginia</t>
  </si>
  <si>
    <t>Census Tract 6110.18, Loudoun County, Virginia</t>
  </si>
  <si>
    <t>Census Tract 6110.19, Loudoun County, Virginia</t>
  </si>
  <si>
    <t>Census Tract 6110.20, Loudoun County, Virginia</t>
  </si>
  <si>
    <t>Census Tract 6110.21, Loudoun County, Virginia</t>
  </si>
  <si>
    <t>Census Tract 6110.22, Loudoun County, Virginia</t>
  </si>
  <si>
    <t>Census Tract 6110.23, Loudoun County, Virginia</t>
  </si>
  <si>
    <t>Census Tract 6110.24, Loudoun County, Virginia</t>
  </si>
  <si>
    <t>Census Tract 6110.25, Loudoun County, Virginia</t>
  </si>
  <si>
    <t>Census Tract 6111.01, Loudoun County, Virginia</t>
  </si>
  <si>
    <t>Census Tract 6111.02, Loudoun County, Virginia</t>
  </si>
  <si>
    <t>Census Tract 6112.02, Loudoun County, Virginia</t>
  </si>
  <si>
    <t>Census Tract 6112.04, Loudoun County, Virginia</t>
  </si>
  <si>
    <t>Census Tract 6112.05, Loudoun County, Virginia</t>
  </si>
  <si>
    <t>Census Tract 6112.06, Loudoun County, Virginia</t>
  </si>
  <si>
    <t>Census Tract 6112.07, Loudoun County, Virginia</t>
  </si>
  <si>
    <t>Census Tract 6112.08, Loudoun County, Virginia</t>
  </si>
  <si>
    <t>Census Tract 6112.09, Loudoun County, Virginia</t>
  </si>
  <si>
    <t>Census Tract 6113, Loudoun County, Virginia</t>
  </si>
  <si>
    <t>Census Tract 6114, Loudoun County, Virginia</t>
  </si>
  <si>
    <t>Census Tract 6115.01, Loudoun County, Virginia</t>
  </si>
  <si>
    <t>Census Tract 6115.02, Loudoun County, Virginia</t>
  </si>
  <si>
    <t>Census Tract 6116.01, Loudoun County, Virginia</t>
  </si>
  <si>
    <t>Census Tract 6116.02, Loudoun County, Virginia</t>
  </si>
  <si>
    <t>Census Tract 6117, Loudoun County, Virginia</t>
  </si>
  <si>
    <t>Census Tract 6118.01, Loudoun County, Virginia</t>
  </si>
  <si>
    <t>Census Tract 6118.02, Loudoun County, Virginia</t>
  </si>
  <si>
    <t>Census Tract 6118.03, Loudoun County, Virginia</t>
  </si>
  <si>
    <t>Census Tract 6118.04, Loudoun County, Virginia</t>
  </si>
  <si>
    <t>Census Tract 6118.05, Loudoun County, Virginia</t>
  </si>
  <si>
    <t>Census Tract 6118.06, Loudoun County, Virginia</t>
  </si>
  <si>
    <t>Census Tract 6119, Loudoun County, Virginia</t>
  </si>
  <si>
    <t>Census Tract 9801, Loudoun County, Virginia</t>
  </si>
  <si>
    <t>Census Tract 9501, Louisa County, Virginia</t>
  </si>
  <si>
    <t>Census Tract 9502.01, Louisa County, Virginia</t>
  </si>
  <si>
    <t>Census Tract 9502.02, Louisa County, Virginia</t>
  </si>
  <si>
    <t>Census Tract 9503, Louisa County, Virginia</t>
  </si>
  <si>
    <t>Census Tract 9504, Louisa County, Virginia</t>
  </si>
  <si>
    <t>Census Tract 9505, Louisa County, Virginia</t>
  </si>
  <si>
    <t>Census Tract 9301, Lunenburg County, Virginia</t>
  </si>
  <si>
    <t>Census Tract 9302, Lunenburg County, Virginia</t>
  </si>
  <si>
    <t>Census Tract 9303, Lunenburg County, Virginia</t>
  </si>
  <si>
    <t>Census Tract 9301, Madison County, Virginia</t>
  </si>
  <si>
    <t>Census Tract 9302, Madison County, Virginia</t>
  </si>
  <si>
    <t>Census Tract 9513, Mathews County, Virginia</t>
  </si>
  <si>
    <t>Census Tract 9514, Mathews County, Virginia</t>
  </si>
  <si>
    <t>Census Tract 9901, Mathews County, Virginia</t>
  </si>
  <si>
    <t>Census Tract 9301.01, Mecklenburg County, Virginia</t>
  </si>
  <si>
    <t>Census Tract 9301.02, Mecklenburg County, Virginia</t>
  </si>
  <si>
    <t>Census Tract 9302, Mecklenburg County, Virginia</t>
  </si>
  <si>
    <t>Census Tract 9303, Mecklenburg County, Virginia</t>
  </si>
  <si>
    <t>Census Tract 9304, Mecklenburg County, Virginia</t>
  </si>
  <si>
    <t>Census Tract 9305, Mecklenburg County, Virginia</t>
  </si>
  <si>
    <t>Census Tract 9306, Mecklenburg County, Virginia</t>
  </si>
  <si>
    <t>Census Tract 9307, Mecklenburg County, Virginia</t>
  </si>
  <si>
    <t>Census Tract 9308, Mecklenburg County, Virginia</t>
  </si>
  <si>
    <t>Census Tract 9509, Middlesex County, Virginia</t>
  </si>
  <si>
    <t>Census Tract 9510, Middlesex County, Virginia</t>
  </si>
  <si>
    <t>Census Tract 9511, Middlesex County, Virginia</t>
  </si>
  <si>
    <t>Census Tract 9512, Middlesex County, Virginia</t>
  </si>
  <si>
    <t>Census Tract 9901, Middlesex County, Virginia</t>
  </si>
  <si>
    <t>Census Tract 201, Montgomery County, Virginia</t>
  </si>
  <si>
    <t>Census Tract 202.01, Montgomery County, Virginia</t>
  </si>
  <si>
    <t>Census Tract 202.02, Montgomery County, Virginia</t>
  </si>
  <si>
    <t>Census Tract 203, Montgomery County, Virginia</t>
  </si>
  <si>
    <t>Census Tract 204, Montgomery County, Virginia</t>
  </si>
  <si>
    <t>Census Tract 205, Montgomery County, Virginia</t>
  </si>
  <si>
    <t>Census Tract 206, Montgomery County, Virginia</t>
  </si>
  <si>
    <t>Census Tract 207, Montgomery County, Virginia</t>
  </si>
  <si>
    <t>Census Tract 208, Montgomery County, Virginia</t>
  </si>
  <si>
    <t>Census Tract 209, Montgomery County, Virginia</t>
  </si>
  <si>
    <t>Census Tract 210, Montgomery County, Virginia</t>
  </si>
  <si>
    <t>Census Tract 211, Montgomery County, Virginia</t>
  </si>
  <si>
    <t>Census Tract 212, Montgomery County, Virginia</t>
  </si>
  <si>
    <t>Census Tract 213, Montgomery County, Virginia</t>
  </si>
  <si>
    <t>Census Tract 214, Montgomery County, Virginia</t>
  </si>
  <si>
    <t>Census Tract 215, Montgomery County, Virginia</t>
  </si>
  <si>
    <t>Census Tract 9501, Nelson County, Virginia</t>
  </si>
  <si>
    <t>Census Tract 9502, Nelson County, Virginia</t>
  </si>
  <si>
    <t>Census Tract 9503, Nelson County, Virginia</t>
  </si>
  <si>
    <t>Census Tract 7001, New Kent County, Virginia</t>
  </si>
  <si>
    <t>Census Tract 7002, New Kent County, Virginia</t>
  </si>
  <si>
    <t>Census Tract 7003, New Kent County, Virginia</t>
  </si>
  <si>
    <t>Census Tract 9301, Northampton County, Virginia</t>
  </si>
  <si>
    <t>Census Tract 9302, Northampton County, Virginia</t>
  </si>
  <si>
    <t>Census Tract 9303, Northampton County, Virginia</t>
  </si>
  <si>
    <t>Census Tract 9901, Northampton County, Virginia</t>
  </si>
  <si>
    <t>Census Tract 201, Northumberland County, Virginia</t>
  </si>
  <si>
    <t>Census Tract 202, Northumberland County, Virginia</t>
  </si>
  <si>
    <t>Census Tract 203, Northumberland County, Virginia</t>
  </si>
  <si>
    <t>Census Tract 9901, Northumberland County, Virginia</t>
  </si>
  <si>
    <t>Census Tract 1, Nottoway County, Virginia</t>
  </si>
  <si>
    <t>Census Tract 2, Nottoway County, Virginia</t>
  </si>
  <si>
    <t>Census Tract 3, Nottoway County, Virginia</t>
  </si>
  <si>
    <t>Census Tract 9801, Nottoway County, Virginia</t>
  </si>
  <si>
    <t>Census Tract 1101.02, Orange County, Virginia</t>
  </si>
  <si>
    <t>Census Tract 1101.03, Orange County, Virginia</t>
  </si>
  <si>
    <t>Census Tract 1101.04, Orange County, Virginia</t>
  </si>
  <si>
    <t>Census Tract 1102, Orange County, Virginia</t>
  </si>
  <si>
    <t>Census Tract 1103, Orange County, Virginia</t>
  </si>
  <si>
    <t>Census Tract 301, Page County, Virginia</t>
  </si>
  <si>
    <t>Census Tract 302, Page County, Virginia</t>
  </si>
  <si>
    <t>Census Tract 303, Page County, Virginia</t>
  </si>
  <si>
    <t>Census Tract 304, Page County, Virginia</t>
  </si>
  <si>
    <t>Census Tract 305, Page County, Virginia</t>
  </si>
  <si>
    <t>Census Tract 301, Patrick County, Virginia</t>
  </si>
  <si>
    <t>Census Tract 302, Patrick County, Virginia</t>
  </si>
  <si>
    <t>Census Tract 303.01, Patrick County, Virginia</t>
  </si>
  <si>
    <t>Census Tract 303.02, Patrick County, Virginia</t>
  </si>
  <si>
    <t>Census Tract 101, Pittsylvania County, Virginia</t>
  </si>
  <si>
    <t>Census Tract 102, Pittsylvania County, Virginia</t>
  </si>
  <si>
    <t>Census Tract 103, Pittsylvania County, Virginia</t>
  </si>
  <si>
    <t>Census Tract 104, Pittsylvania County, Virginia</t>
  </si>
  <si>
    <t>Census Tract 105, Pittsylvania County, Virginia</t>
  </si>
  <si>
    <t>Census Tract 106, Pittsylvania County, Virginia</t>
  </si>
  <si>
    <t>Census Tract 107, Pittsylvania County, Virginia</t>
  </si>
  <si>
    <t>Census Tract 108.01, Pittsylvania County, Virginia</t>
  </si>
  <si>
    <t>Census Tract 108.02, Pittsylvania County, Virginia</t>
  </si>
  <si>
    <t>Census Tract 109, Pittsylvania County, Virginia</t>
  </si>
  <si>
    <t>Census Tract 110.01, Pittsylvania County, Virginia</t>
  </si>
  <si>
    <t>Census Tract 110.02, Pittsylvania County, Virginia</t>
  </si>
  <si>
    <t>Census Tract 111, Pittsylvania County, Virginia</t>
  </si>
  <si>
    <t>Census Tract 112, Pittsylvania County, Virginia</t>
  </si>
  <si>
    <t>Census Tract 113, Pittsylvania County, Virginia</t>
  </si>
  <si>
    <t>Census Tract 114, Pittsylvania County, Virginia</t>
  </si>
  <si>
    <t>Census Tract 5001.01, Powhatan County, Virginia</t>
  </si>
  <si>
    <t>Census Tract 5001.02, Powhatan County, Virginia</t>
  </si>
  <si>
    <t>Census Tract 5002, Powhatan County, Virginia</t>
  </si>
  <si>
    <t>Census Tract 5003, Powhatan County, Virginia</t>
  </si>
  <si>
    <t>Census Tract 5004, Powhatan County, Virginia</t>
  </si>
  <si>
    <t>Census Tract 9301, Prince Edward County, Virginia</t>
  </si>
  <si>
    <t>Census Tract 9302.01, Prince Edward County, Virginia</t>
  </si>
  <si>
    <t>Census Tract 9302.02, Prince Edward County, Virginia</t>
  </si>
  <si>
    <t>Census Tract 9302.03, Prince Edward County, Virginia</t>
  </si>
  <si>
    <t>Census Tract 9303, Prince Edward County, Virginia</t>
  </si>
  <si>
    <t>Census Tract 8501, Prince George County, Virginia</t>
  </si>
  <si>
    <t>Census Tract 8502, Prince George County, Virginia</t>
  </si>
  <si>
    <t>Census Tract 8503.01, Prince George County, Virginia</t>
  </si>
  <si>
    <t>Census Tract 8503.02, Prince George County, Virginia</t>
  </si>
  <si>
    <t>Census Tract 8504, Prince George County, Virginia</t>
  </si>
  <si>
    <t>Census Tract 8505.01, Prince George County, Virginia</t>
  </si>
  <si>
    <t>Census Tract 8505.02, Prince George County, Virginia</t>
  </si>
  <si>
    <t>Census Tract 9001, Prince William County, Virginia</t>
  </si>
  <si>
    <t>Census Tract 9002.01, Prince William County, Virginia</t>
  </si>
  <si>
    <t>Census Tract 9002.02, Prince William County, Virginia</t>
  </si>
  <si>
    <t>Census Tract 9002.03, Prince William County, Virginia</t>
  </si>
  <si>
    <t>Census Tract 9003, Prince William County, Virginia</t>
  </si>
  <si>
    <t>Census Tract 9004.03, Prince William County, Virginia</t>
  </si>
  <si>
    <t>Census Tract 9004.04, Prince William County, Virginia</t>
  </si>
  <si>
    <t>Census Tract 9004.07, Prince William County, Virginia</t>
  </si>
  <si>
    <t>Census Tract 9004.08, Prince William County, Virginia</t>
  </si>
  <si>
    <t>Census Tract 9004.09, Prince William County, Virginia</t>
  </si>
  <si>
    <t>Census Tract 9004.10, Prince William County, Virginia</t>
  </si>
  <si>
    <t>Census Tract 9005.01, Prince William County, Virginia</t>
  </si>
  <si>
    <t>Census Tract 9005.02, Prince William County, Virginia</t>
  </si>
  <si>
    <t>Census Tract 9006, Prince William County, Virginia</t>
  </si>
  <si>
    <t>Census Tract 9007.01, Prince William County, Virginia</t>
  </si>
  <si>
    <t>Census Tract 9007.02, Prince William County, Virginia</t>
  </si>
  <si>
    <t>Census Tract 9008.01, Prince William County, Virginia</t>
  </si>
  <si>
    <t>Census Tract 9008.02, Prince William County, Virginia</t>
  </si>
  <si>
    <t>Census Tract 9009.01, Prince William County, Virginia</t>
  </si>
  <si>
    <t>Census Tract 9009.04, Prince William County, Virginia</t>
  </si>
  <si>
    <t>Census Tract 9009.05, Prince William County, Virginia</t>
  </si>
  <si>
    <t>Census Tract 9010.01, Prince William County, Virginia</t>
  </si>
  <si>
    <t>Census Tract 9010.05, Prince William County, Virginia</t>
  </si>
  <si>
    <t>Census Tract 9010.08, Prince William County, Virginia</t>
  </si>
  <si>
    <t>Census Tract 9010.09, Prince William County, Virginia</t>
  </si>
  <si>
    <t>Census Tract 9010.10, Prince William County, Virginia</t>
  </si>
  <si>
    <t>Census Tract 9010.11, Prince William County, Virginia</t>
  </si>
  <si>
    <t>Census Tract 9010.12, Prince William County, Virginia</t>
  </si>
  <si>
    <t>Census Tract 9011, Prince William County, Virginia</t>
  </si>
  <si>
    <t>Census Tract 9012.03, Prince William County, Virginia</t>
  </si>
  <si>
    <t>Census Tract 9012.08, Prince William County, Virginia</t>
  </si>
  <si>
    <t>Census Tract 9012.09, Prince William County, Virginia</t>
  </si>
  <si>
    <t>Census Tract 9012.11, Prince William County, Virginia</t>
  </si>
  <si>
    <t>Census Tract 9012.12, Prince William County, Virginia</t>
  </si>
  <si>
    <t>Census Tract 9012.19, Prince William County, Virginia</t>
  </si>
  <si>
    <t>Census Tract 9012.21, Prince William County, Virginia</t>
  </si>
  <si>
    <t>Census Tract 9012.22, Prince William County, Virginia</t>
  </si>
  <si>
    <t>Census Tract 9012.23, Prince William County, Virginia</t>
  </si>
  <si>
    <t>Census Tract 9012.24, Prince William County, Virginia</t>
  </si>
  <si>
    <t>Census Tract 9012.25, Prince William County, Virginia</t>
  </si>
  <si>
    <t>Census Tract 9012.26, Prince William County, Virginia</t>
  </si>
  <si>
    <t>Census Tract 9012.27, Prince William County, Virginia</t>
  </si>
  <si>
    <t>Census Tract 9012.28, Prince William County, Virginia</t>
  </si>
  <si>
    <t>Census Tract 9012.29, Prince William County, Virginia</t>
  </si>
  <si>
    <t>Census Tract 9012.30, Prince William County, Virginia</t>
  </si>
  <si>
    <t>Census Tract 9012.31, Prince William County, Virginia</t>
  </si>
  <si>
    <t>Census Tract 9012.32, Prince William County, Virginia</t>
  </si>
  <si>
    <t>Census Tract 9012.33, Prince William County, Virginia</t>
  </si>
  <si>
    <t>Census Tract 9012.34, Prince William County, Virginia</t>
  </si>
  <si>
    <t>Census Tract 9012.35, Prince William County, Virginia</t>
  </si>
  <si>
    <t>Census Tract 9012.36, Prince William County, Virginia</t>
  </si>
  <si>
    <t>Census Tract 9012.37, Prince William County, Virginia</t>
  </si>
  <si>
    <t>Census Tract 9013.03, Prince William County, Virginia</t>
  </si>
  <si>
    <t>Census Tract 9013.04, Prince William County, Virginia</t>
  </si>
  <si>
    <t>Census Tract 9013.05, Prince William County, Virginia</t>
  </si>
  <si>
    <t>Census Tract 9013.06, Prince William County, Virginia</t>
  </si>
  <si>
    <t>Census Tract 9014.03, Prince William County, Virginia</t>
  </si>
  <si>
    <t>Census Tract 9014.07, Prince William County, Virginia</t>
  </si>
  <si>
    <t>Census Tract 9014.08, Prince William County, Virginia</t>
  </si>
  <si>
    <t>Census Tract 9014.09, Prince William County, Virginia</t>
  </si>
  <si>
    <t>Census Tract 9014.10, Prince William County, Virginia</t>
  </si>
  <si>
    <t>Census Tract 9014.11, Prince William County, Virginia</t>
  </si>
  <si>
    <t>Census Tract 9014.12, Prince William County, Virginia</t>
  </si>
  <si>
    <t>Census Tract 9014.13, Prince William County, Virginia</t>
  </si>
  <si>
    <t>Census Tract 9014.14, Prince William County, Virginia</t>
  </si>
  <si>
    <t>Census Tract 9014.15, Prince William County, Virginia</t>
  </si>
  <si>
    <t>Census Tract 9014.16, Prince William County, Virginia</t>
  </si>
  <si>
    <t>Census Tract 9014.17, Prince William County, Virginia</t>
  </si>
  <si>
    <t>Census Tract 9015.03, Prince William County, Virginia</t>
  </si>
  <si>
    <t>Census Tract 9015.04, Prince William County, Virginia</t>
  </si>
  <si>
    <t>Census Tract 9015.05, Prince William County, Virginia</t>
  </si>
  <si>
    <t>Census Tract 9015.06, Prince William County, Virginia</t>
  </si>
  <si>
    <t>Census Tract 9015.07, Prince William County, Virginia</t>
  </si>
  <si>
    <t>Census Tract 9015.08, Prince William County, Virginia</t>
  </si>
  <si>
    <t>Census Tract 9015.09, Prince William County, Virginia</t>
  </si>
  <si>
    <t>Census Tract 9015.10, Prince William County, Virginia</t>
  </si>
  <si>
    <t>Census Tract 9015.11, Prince William County, Virginia</t>
  </si>
  <si>
    <t>Census Tract 9016.01, Prince William County, Virginia</t>
  </si>
  <si>
    <t>Census Tract 9016.02, Prince William County, Virginia</t>
  </si>
  <si>
    <t>Census Tract 9017.01, Prince William County, Virginia</t>
  </si>
  <si>
    <t>Census Tract 9017.02, Prince William County, Virginia</t>
  </si>
  <si>
    <t>Census Tract 9019, Prince William County, Virginia</t>
  </si>
  <si>
    <t>Census Tract 9801, Prince William County, Virginia</t>
  </si>
  <si>
    <t>Census Tract 2101, Pulaski County, Virginia</t>
  </si>
  <si>
    <t>Census Tract 2102.01, Pulaski County, Virginia</t>
  </si>
  <si>
    <t>Census Tract 2102.02, Pulaski County, Virginia</t>
  </si>
  <si>
    <t>Census Tract 2103, Pulaski County, Virginia</t>
  </si>
  <si>
    <t>Census Tract 2104, Pulaski County, Virginia</t>
  </si>
  <si>
    <t>Census Tract 2105, Pulaski County, Virginia</t>
  </si>
  <si>
    <t>Census Tract 2106, Pulaski County, Virginia</t>
  </si>
  <si>
    <t>Census Tract 2107, Pulaski County, Virginia</t>
  </si>
  <si>
    <t>Census Tract 9801, Pulaski County, Virginia</t>
  </si>
  <si>
    <t>Census Tract 9802, Pulaski County, Virginia</t>
  </si>
  <si>
    <t>Census Tract 9501, Rappahannock County, Virginia</t>
  </si>
  <si>
    <t>Census Tract 9502, Rappahannock County, Virginia</t>
  </si>
  <si>
    <t>Census Tract 401, Richmond County, Virginia</t>
  </si>
  <si>
    <t>Census Tract 402, Richmond County, Virginia</t>
  </si>
  <si>
    <t>Census Tract 301, Roanoke County, Virginia</t>
  </si>
  <si>
    <t>Census Tract 302.01, Roanoke County, Virginia</t>
  </si>
  <si>
    <t>Census Tract 302.03, Roanoke County, Virginia</t>
  </si>
  <si>
    <t>Census Tract 302.04, Roanoke County, Virginia</t>
  </si>
  <si>
    <t>Census Tract 302.05, Roanoke County, Virginia</t>
  </si>
  <si>
    <t>Census Tract 303, Roanoke County, Virginia</t>
  </si>
  <si>
    <t>Census Tract 305, Roanoke County, Virginia</t>
  </si>
  <si>
    <t>Census Tract 306, Roanoke County, Virginia</t>
  </si>
  <si>
    <t>Census Tract 307.01, Roanoke County, Virginia</t>
  </si>
  <si>
    <t>Census Tract 307.02, Roanoke County, Virginia</t>
  </si>
  <si>
    <t>Census Tract 308.01, Roanoke County, Virginia</t>
  </si>
  <si>
    <t>Census Tract 308.02, Roanoke County, Virginia</t>
  </si>
  <si>
    <t>Census Tract 309, Roanoke County, Virginia</t>
  </si>
  <si>
    <t>Census Tract 310, Roanoke County, Virginia</t>
  </si>
  <si>
    <t>Census Tract 311.01, Roanoke County, Virginia</t>
  </si>
  <si>
    <t>Census Tract 311.02, Roanoke County, Virginia</t>
  </si>
  <si>
    <t>Census Tract 312.01, Roanoke County, Virginia</t>
  </si>
  <si>
    <t>Census Tract 312.02, Roanoke County, Virginia</t>
  </si>
  <si>
    <t>Census Tract 9301, Rockbridge County, Virginia</t>
  </si>
  <si>
    <t>Census Tract 9302, Rockbridge County, Virginia</t>
  </si>
  <si>
    <t>Census Tract 9303, Rockbridge County, Virginia</t>
  </si>
  <si>
    <t>Census Tract 9304, Rockbridge County, Virginia</t>
  </si>
  <si>
    <t>Census Tract 101, Rockingham County, Virginia</t>
  </si>
  <si>
    <t>Census Tract 102, Rockingham County, Virginia</t>
  </si>
  <si>
    <t>Census Tract 103, Rockingham County, Virginia</t>
  </si>
  <si>
    <t>Census Tract 104, Rockingham County, Virginia</t>
  </si>
  <si>
    <t>Census Tract 105, Rockingham County, Virginia</t>
  </si>
  <si>
    <t>Census Tract 106, Rockingham County, Virginia</t>
  </si>
  <si>
    <t>Census Tract 107, Rockingham County, Virginia</t>
  </si>
  <si>
    <t>Census Tract 108, Rockingham County, Virginia</t>
  </si>
  <si>
    <t>Census Tract 109, Rockingham County, Virginia</t>
  </si>
  <si>
    <t>Census Tract 110, Rockingham County, Virginia</t>
  </si>
  <si>
    <t>Census Tract 111, Rockingham County, Virginia</t>
  </si>
  <si>
    <t>Census Tract 112, Rockingham County, Virginia</t>
  </si>
  <si>
    <t>Census Tract 114, Rockingham County, Virginia</t>
  </si>
  <si>
    <t>Census Tract 115, Rockingham County, Virginia</t>
  </si>
  <si>
    <t>Census Tract 116, Rockingham County, Virginia</t>
  </si>
  <si>
    <t>Census Tract 117, Rockingham County, Virginia</t>
  </si>
  <si>
    <t>Census Tract 118, Rockingham County, Virginia</t>
  </si>
  <si>
    <t>Census Tract 119, Rockingham County, Virginia</t>
  </si>
  <si>
    <t>Census Tract 120, Rockingham County, Virginia</t>
  </si>
  <si>
    <t>Census Tract 301, Russell County, Virginia</t>
  </si>
  <si>
    <t>Census Tract 302, Russell County, Virginia</t>
  </si>
  <si>
    <t>Census Tract 303, Russell County, Virginia</t>
  </si>
  <si>
    <t>Census Tract 304.01, Russell County, Virginia</t>
  </si>
  <si>
    <t>Census Tract 304.02, Russell County, Virginia</t>
  </si>
  <si>
    <t>Census Tract 305, Russell County, Virginia</t>
  </si>
  <si>
    <t>Census Tract 306, Russell County, Virginia</t>
  </si>
  <si>
    <t>Census Tract 301, Scott County, Virginia</t>
  </si>
  <si>
    <t>Census Tract 302, Scott County, Virginia</t>
  </si>
  <si>
    <t>Census Tract 303, Scott County, Virginia</t>
  </si>
  <si>
    <t>Census Tract 304, Scott County, Virginia</t>
  </si>
  <si>
    <t>Census Tract 305, Scott County, Virginia</t>
  </si>
  <si>
    <t>Census Tract 306, Scott County, Virginia</t>
  </si>
  <si>
    <t>Census Tract 401, Shenandoah County, Virginia</t>
  </si>
  <si>
    <t>Census Tract 402.01, Shenandoah County, Virginia</t>
  </si>
  <si>
    <t>Census Tract 402.02, Shenandoah County, Virginia</t>
  </si>
  <si>
    <t>Census Tract 403, Shenandoah County, Virginia</t>
  </si>
  <si>
    <t>Census Tract 404, Shenandoah County, Virginia</t>
  </si>
  <si>
    <t>Census Tract 405, Shenandoah County, Virginia</t>
  </si>
  <si>
    <t>Census Tract 406, Shenandoah County, Virginia</t>
  </si>
  <si>
    <t>Census Tract 407, Shenandoah County, Virginia</t>
  </si>
  <si>
    <t>Census Tract 408, Shenandoah County, Virginia</t>
  </si>
  <si>
    <t>Census Tract 301, Smyth County, Virginia</t>
  </si>
  <si>
    <t>Census Tract 302, Smyth County, Virginia</t>
  </si>
  <si>
    <t>Census Tract 303.01, Smyth County, Virginia</t>
  </si>
  <si>
    <t>Census Tract 303.02, Smyth County, Virginia</t>
  </si>
  <si>
    <t>Census Tract 304, Smyth County, Virginia</t>
  </si>
  <si>
    <t>Census Tract 305, Smyth County, Virginia</t>
  </si>
  <si>
    <t>Census Tract 306, Smyth County, Virginia</t>
  </si>
  <si>
    <t>Census Tract 307.01, Smyth County, Virginia</t>
  </si>
  <si>
    <t>Census Tract 307.02, Smyth County, Virginia</t>
  </si>
  <si>
    <t>Census Tract 2001, Southampton County, Virginia</t>
  </si>
  <si>
    <t>Census Tract 2002, Southampton County, Virginia</t>
  </si>
  <si>
    <t>Census Tract 2003, Southampton County, Virginia</t>
  </si>
  <si>
    <t>Census Tract 2004, Southampton County, Virginia</t>
  </si>
  <si>
    <t>Census Tract 2005, Southampton County, Virginia</t>
  </si>
  <si>
    <t>Census Tract 201.04, Spotsylvania County, Virginia</t>
  </si>
  <si>
    <t>Census Tract 201.05, Spotsylvania County, Virginia</t>
  </si>
  <si>
    <t>Census Tract 201.06, Spotsylvania County, Virginia</t>
  </si>
  <si>
    <t>Census Tract 201.07, Spotsylvania County, Virginia</t>
  </si>
  <si>
    <t>Census Tract 201.08, Spotsylvania County, Virginia</t>
  </si>
  <si>
    <t>Census Tract 201.09, Spotsylvania County, Virginia</t>
  </si>
  <si>
    <t>Census Tract 201.10, Spotsylvania County, Virginia</t>
  </si>
  <si>
    <t>Census Tract 201.11, Spotsylvania County, Virginia</t>
  </si>
  <si>
    <t>Census Tract 201.12, Spotsylvania County, Virginia</t>
  </si>
  <si>
    <t>Census Tract 201.13, Spotsylvania County, Virginia</t>
  </si>
  <si>
    <t>Census Tract 201.14, Spotsylvania County, Virginia</t>
  </si>
  <si>
    <t>Census Tract 202.01, Spotsylvania County, Virginia</t>
  </si>
  <si>
    <t>Census Tract 202.02, Spotsylvania County, Virginia</t>
  </si>
  <si>
    <t>Census Tract 202.03, Spotsylvania County, Virginia</t>
  </si>
  <si>
    <t>Census Tract 202.04, Spotsylvania County, Virginia</t>
  </si>
  <si>
    <t>Census Tract 202.05, Spotsylvania County, Virginia</t>
  </si>
  <si>
    <t>Census Tract 203.04, Spotsylvania County, Virginia</t>
  </si>
  <si>
    <t>Census Tract 203.05, Spotsylvania County, Virginia</t>
  </si>
  <si>
    <t>Census Tract 203.06, Spotsylvania County, Virginia</t>
  </si>
  <si>
    <t>Census Tract 203.07, Spotsylvania County, Virginia</t>
  </si>
  <si>
    <t>Census Tract 203.08, Spotsylvania County, Virginia</t>
  </si>
  <si>
    <t>Census Tract 203.09, Spotsylvania County, Virginia</t>
  </si>
  <si>
    <t>Census Tract 203.10, Spotsylvania County, Virginia</t>
  </si>
  <si>
    <t>Census Tract 203.11, Spotsylvania County, Virginia</t>
  </si>
  <si>
    <t>Census Tract 204.03, Spotsylvania County, Virginia</t>
  </si>
  <si>
    <t>Census Tract 204.04, Spotsylvania County, Virginia</t>
  </si>
  <si>
    <t>Census Tract 204.05, Spotsylvania County, Virginia</t>
  </si>
  <si>
    <t>Census Tract 204.06, Spotsylvania County, Virginia</t>
  </si>
  <si>
    <t>Census Tract 204.07, Spotsylvania County, Virginia</t>
  </si>
  <si>
    <t>Census Tract 204.08, Spotsylvania County, Virginia</t>
  </si>
  <si>
    <t>Census Tract 101.03, Stafford County, Virginia</t>
  </si>
  <si>
    <t>Census Tract 101.05, Stafford County, Virginia</t>
  </si>
  <si>
    <t>Census Tract 101.06, Stafford County, Virginia</t>
  </si>
  <si>
    <t>Census Tract 101.07, Stafford County, Virginia</t>
  </si>
  <si>
    <t>Census Tract 101.08, Stafford County, Virginia</t>
  </si>
  <si>
    <t>Census Tract 102.01, Stafford County, Virginia</t>
  </si>
  <si>
    <t>Census Tract 102.02, Stafford County, Virginia</t>
  </si>
  <si>
    <t>Census Tract 102.04, Stafford County, Virginia</t>
  </si>
  <si>
    <t>Census Tract 102.05, Stafford County, Virginia</t>
  </si>
  <si>
    <t>Census Tract 102.06, Stafford County, Virginia</t>
  </si>
  <si>
    <t>Census Tract 102.07, Stafford County, Virginia</t>
  </si>
  <si>
    <t>Census Tract 102.10, Stafford County, Virginia</t>
  </si>
  <si>
    <t>Census Tract 102.11, Stafford County, Virginia</t>
  </si>
  <si>
    <t>Census Tract 102.12, Stafford County, Virginia</t>
  </si>
  <si>
    <t>Census Tract 102.13, Stafford County, Virginia</t>
  </si>
  <si>
    <t>Census Tract 102.14, Stafford County, Virginia</t>
  </si>
  <si>
    <t>Census Tract 103.01, Stafford County, Virginia</t>
  </si>
  <si>
    <t>Census Tract 103.03, Stafford County, Virginia</t>
  </si>
  <si>
    <t>Census Tract 103.04, Stafford County, Virginia</t>
  </si>
  <si>
    <t>Census Tract 103.05, Stafford County, Virginia</t>
  </si>
  <si>
    <t>Census Tract 104.03, Stafford County, Virginia</t>
  </si>
  <si>
    <t>Census Tract 104.04, Stafford County, Virginia</t>
  </si>
  <si>
    <t>Census Tract 104.05, Stafford County, Virginia</t>
  </si>
  <si>
    <t>Census Tract 104.06, Stafford County, Virginia</t>
  </si>
  <si>
    <t>Census Tract 105.02, Stafford County, Virginia</t>
  </si>
  <si>
    <t>Census Tract 105.03, Stafford County, Virginia</t>
  </si>
  <si>
    <t>Census Tract 105.04, Stafford County, Virginia</t>
  </si>
  <si>
    <t>Census Tract 8601, Surry County, Virginia</t>
  </si>
  <si>
    <t>Census Tract 8602, Surry County, Virginia</t>
  </si>
  <si>
    <t>Census Tract 8701, Sussex County, Virginia</t>
  </si>
  <si>
    <t>Census Tract 8702.01, Sussex County, Virginia</t>
  </si>
  <si>
    <t>Census Tract 8702.02, Sussex County, Virginia</t>
  </si>
  <si>
    <t>Census Tract 8703, Sussex County, Virginia</t>
  </si>
  <si>
    <t>Census Tract 8704, Sussex County, Virginia</t>
  </si>
  <si>
    <t>Census Tract 201, Tazewell County, Virginia</t>
  </si>
  <si>
    <t>Census Tract 202, Tazewell County, Virginia</t>
  </si>
  <si>
    <t>Census Tract 203, Tazewell County, Virginia</t>
  </si>
  <si>
    <t>Census Tract 204, Tazewell County, Virginia</t>
  </si>
  <si>
    <t>Census Tract 205, Tazewell County, Virginia</t>
  </si>
  <si>
    <t>Census Tract 206, Tazewell County, Virginia</t>
  </si>
  <si>
    <t>Census Tract 207, Tazewell County, Virginia</t>
  </si>
  <si>
    <t>Census Tract 208, Tazewell County, Virginia</t>
  </si>
  <si>
    <t>Census Tract 209, Tazewell County, Virginia</t>
  </si>
  <si>
    <t>Census Tract 210, Tazewell County, Virginia</t>
  </si>
  <si>
    <t>Census Tract 211, Tazewell County, Virginia</t>
  </si>
  <si>
    <t>Census Tract 201, Warren County, Virginia</t>
  </si>
  <si>
    <t>Census Tract 202, Warren County, Virginia</t>
  </si>
  <si>
    <t>Census Tract 203, Warren County, Virginia</t>
  </si>
  <si>
    <t>Census Tract 204, Warren County, Virginia</t>
  </si>
  <si>
    <t>Census Tract 205, Warren County, Virginia</t>
  </si>
  <si>
    <t>Census Tract 206.01, Warren County, Virginia</t>
  </si>
  <si>
    <t>Census Tract 206.02, Warren County, Virginia</t>
  </si>
  <si>
    <t>Census Tract 207, Warren County, Virginia</t>
  </si>
  <si>
    <t>Census Tract 101, Washington County, Virginia</t>
  </si>
  <si>
    <t>Census Tract 102, Washington County, Virginia</t>
  </si>
  <si>
    <t>Census Tract 103, Washington County, Virginia</t>
  </si>
  <si>
    <t>Census Tract 104.01, Washington County, Virginia</t>
  </si>
  <si>
    <t>Census Tract 104.02, Washington County, Virginia</t>
  </si>
  <si>
    <t>Census Tract 105.01, Washington County, Virginia</t>
  </si>
  <si>
    <t>Census Tract 105.02, Washington County, Virginia</t>
  </si>
  <si>
    <t>Census Tract 106.01, Washington County, Virginia</t>
  </si>
  <si>
    <t>Census Tract 106.02, Washington County, Virginia</t>
  </si>
  <si>
    <t>Census Tract 107, Washington County, Virginia</t>
  </si>
  <si>
    <t>Census Tract 108, Washington County, Virginia</t>
  </si>
  <si>
    <t>Census Tract 109, Washington County, Virginia</t>
  </si>
  <si>
    <t>Census Tract 110, Washington County, Virginia</t>
  </si>
  <si>
    <t>Census Tract 101, Westmoreland County, Virginia</t>
  </si>
  <si>
    <t>Census Tract 102, Westmoreland County, Virginia</t>
  </si>
  <si>
    <t>Census Tract 103, Westmoreland County, Virginia</t>
  </si>
  <si>
    <t>Census Tract 104, Westmoreland County, Virginia</t>
  </si>
  <si>
    <t>Census Tract 9307, Wise County, Virginia</t>
  </si>
  <si>
    <t>Census Tract 9308, Wise County, Virginia</t>
  </si>
  <si>
    <t>Census Tract 9309, Wise County, Virginia</t>
  </si>
  <si>
    <t>Census Tract 9310, Wise County, Virginia</t>
  </si>
  <si>
    <t>Census Tract 9311, Wise County, Virginia</t>
  </si>
  <si>
    <t>Census Tract 9312, Wise County, Virginia</t>
  </si>
  <si>
    <t>Census Tract 9313, Wise County, Virginia</t>
  </si>
  <si>
    <t>Census Tract 9314, Wise County, Virginia</t>
  </si>
  <si>
    <t>Census Tract 9315, Wise County, Virginia</t>
  </si>
  <si>
    <t>Census Tract 9316, Wise County, Virginia</t>
  </si>
  <si>
    <t>Census Tract 9317, Wise County, Virginia</t>
  </si>
  <si>
    <t>Census Tract 501, Wythe County, Virginia</t>
  </si>
  <si>
    <t>Census Tract 502, Wythe County, Virginia</t>
  </si>
  <si>
    <t>Census Tract 503.01, Wythe County, Virginia</t>
  </si>
  <si>
    <t>Census Tract 503.02, Wythe County, Virginia</t>
  </si>
  <si>
    <t>Census Tract 504.01, Wythe County, Virginia</t>
  </si>
  <si>
    <t>Census Tract 504.02, Wythe County, Virginia</t>
  </si>
  <si>
    <t>Census Tract 502.03, York County, Virginia</t>
  </si>
  <si>
    <t>Census Tract 502.04, York County, Virginia</t>
  </si>
  <si>
    <t>Census Tract 502.05, York County, Virginia</t>
  </si>
  <si>
    <t>Census Tract 502.06, York County, Virginia</t>
  </si>
  <si>
    <t>Census Tract 503.03, York County, Virginia</t>
  </si>
  <si>
    <t>Census Tract 503.04, York County, Virginia</t>
  </si>
  <si>
    <t>Census Tract 503.05, York County, Virginia</t>
  </si>
  <si>
    <t>Census Tract 503.06, York County, Virginia</t>
  </si>
  <si>
    <t>Census Tract 504.01, York County, Virginia</t>
  </si>
  <si>
    <t>Census Tract 504.02, York County, Virginia</t>
  </si>
  <si>
    <t>Census Tract 505, York County, Virginia</t>
  </si>
  <si>
    <t>Census Tract 509, York County, Virginia</t>
  </si>
  <si>
    <t>Census Tract 510, York County, Virginia</t>
  </si>
  <si>
    <t>Census Tract 511, York County, Virginia</t>
  </si>
  <si>
    <t>Census Tract 9901, York County, Virginia</t>
  </si>
  <si>
    <t>Census Tract 2001.02, Alexandria city, Virginia</t>
  </si>
  <si>
    <t>Census Tract 2001.03, Alexandria city, Virginia</t>
  </si>
  <si>
    <t>Census Tract 2001.04, Alexandria city, Virginia</t>
  </si>
  <si>
    <t>Census Tract 2001.05, Alexandria city, Virginia</t>
  </si>
  <si>
    <t>Census Tract 2001.06, Alexandria city, Virginia</t>
  </si>
  <si>
    <t>Census Tract 2001.07, Alexandria city, Virginia</t>
  </si>
  <si>
    <t>Census Tract 2002.01, Alexandria city, Virginia</t>
  </si>
  <si>
    <t>Census Tract 2002.02, Alexandria city, Virginia</t>
  </si>
  <si>
    <t>Census Tract 2003.01, Alexandria city, Virginia</t>
  </si>
  <si>
    <t>Census Tract 2003.02, Alexandria city, Virginia</t>
  </si>
  <si>
    <t>Census Tract 2003.03, Alexandria city, Virginia</t>
  </si>
  <si>
    <t>Census Tract 2004.03, Alexandria city, Virginia</t>
  </si>
  <si>
    <t>Census Tract 2004.04, Alexandria city, Virginia</t>
  </si>
  <si>
    <t>Census Tract 2004.05, Alexandria city, Virginia</t>
  </si>
  <si>
    <t>Census Tract 2004.06, Alexandria city, Virginia</t>
  </si>
  <si>
    <t>Census Tract 2004.07, Alexandria city, Virginia</t>
  </si>
  <si>
    <t>Census Tract 2005, Alexandria city, Virginia</t>
  </si>
  <si>
    <t>Census Tract 2006, Alexandria city, Virginia</t>
  </si>
  <si>
    <t>Census Tract 2007.01, Alexandria city, Virginia</t>
  </si>
  <si>
    <t>Census Tract 2007.02, Alexandria city, Virginia</t>
  </si>
  <si>
    <t>Census Tract 2007.03, Alexandria city, Virginia</t>
  </si>
  <si>
    <t>Census Tract 2008.01, Alexandria city, Virginia</t>
  </si>
  <si>
    <t>Census Tract 2008.02, Alexandria city, Virginia</t>
  </si>
  <si>
    <t>Census Tract 2009, Alexandria city, Virginia</t>
  </si>
  <si>
    <t>Census Tract 2010, Alexandria city, Virginia</t>
  </si>
  <si>
    <t>Census Tract 2011, Alexandria city, Virginia</t>
  </si>
  <si>
    <t>Census Tract 2012.02, Alexandria city, Virginia</t>
  </si>
  <si>
    <t>Census Tract 2012.03, Alexandria city, Virginia</t>
  </si>
  <si>
    <t>Census Tract 2012.04, Alexandria city, Virginia</t>
  </si>
  <si>
    <t>Census Tract 2013, Alexandria city, Virginia</t>
  </si>
  <si>
    <t>Census Tract 2014, Alexandria city, Virginia</t>
  </si>
  <si>
    <t>Census Tract 2015, Alexandria city, Virginia</t>
  </si>
  <si>
    <t>Census Tract 2016, Alexandria city, Virginia</t>
  </si>
  <si>
    <t>Census Tract 2018.01, Alexandria city, Virginia</t>
  </si>
  <si>
    <t>Census Tract 2018.02, Alexandria city, Virginia</t>
  </si>
  <si>
    <t>Census Tract 2019, Alexandria city, Virginia</t>
  </si>
  <si>
    <t>Census Tract 2020.01, Alexandria city, Virginia</t>
  </si>
  <si>
    <t>Census Tract 2020.02, Alexandria city, Virginia</t>
  </si>
  <si>
    <t>Census Tract 201, Bristol city, Virginia</t>
  </si>
  <si>
    <t>Census Tract 202, Bristol city, Virginia</t>
  </si>
  <si>
    <t>Census Tract 203, Bristol city, Virginia</t>
  </si>
  <si>
    <t>Census Tract 204, Bristol city, Virginia</t>
  </si>
  <si>
    <t>Census Tract 9306, Buena Vista city, Virginia</t>
  </si>
  <si>
    <t>Census Tract 2.01, Charlottesville city, Virginia</t>
  </si>
  <si>
    <t>Census Tract 2.02, Charlottesville city, Virginia</t>
  </si>
  <si>
    <t>Census Tract 3.02, Charlottesville city, Virginia</t>
  </si>
  <si>
    <t>Census Tract 4.01, Charlottesville city, Virginia</t>
  </si>
  <si>
    <t>Census Tract 4.02, Charlottesville city, Virginia</t>
  </si>
  <si>
    <t>Census Tract 5.01, Charlottesville city, Virginia</t>
  </si>
  <si>
    <t>Census Tract 5.02, Charlottesville city, Virginia</t>
  </si>
  <si>
    <t>Census Tract 6, Charlottesville city, Virginia</t>
  </si>
  <si>
    <t>Census Tract 7, Charlottesville city, Virginia</t>
  </si>
  <si>
    <t>Census Tract 8, Charlottesville city, Virginia</t>
  </si>
  <si>
    <t>Census Tract 9, Charlottesville city, Virginia</t>
  </si>
  <si>
    <t>Census Tract 10, Charlottesville city, Virginia</t>
  </si>
  <si>
    <t>Census Tract 200.01, Chesapeake city, Virginia</t>
  </si>
  <si>
    <t>Census Tract 200.02, Chesapeake city, Virginia</t>
  </si>
  <si>
    <t>Census Tract 200.03, Chesapeake city, Virginia</t>
  </si>
  <si>
    <t>Census Tract 201, Chesapeake city, Virginia</t>
  </si>
  <si>
    <t>Census Tract 202, Chesapeake city, Virginia</t>
  </si>
  <si>
    <t>Census Tract 203, Chesapeake city, Virginia</t>
  </si>
  <si>
    <t>Census Tract 204, Chesapeake city, Virginia</t>
  </si>
  <si>
    <t>Census Tract 205, Chesapeake city, Virginia</t>
  </si>
  <si>
    <t>Census Tract 206, Chesapeake city, Virginia</t>
  </si>
  <si>
    <t>Census Tract 207, Chesapeake city, Virginia</t>
  </si>
  <si>
    <t>Census Tract 208.04, Chesapeake city, Virginia</t>
  </si>
  <si>
    <t>Census Tract 208.05, Chesapeake city, Virginia</t>
  </si>
  <si>
    <t>Census Tract 208.06, Chesapeake city, Virginia</t>
  </si>
  <si>
    <t>Census Tract 208.07, Chesapeake city, Virginia</t>
  </si>
  <si>
    <t>Census Tract 208.08, Chesapeake city, Virginia</t>
  </si>
  <si>
    <t>Census Tract 208.09, Chesapeake city, Virginia</t>
  </si>
  <si>
    <t>Census Tract 209.03, Chesapeake city, Virginia</t>
  </si>
  <si>
    <t>Census Tract 209.04, Chesapeake city, Virginia</t>
  </si>
  <si>
    <t>Census Tract 209.05, Chesapeake city, Virginia</t>
  </si>
  <si>
    <t>Census Tract 209.06, Chesapeake city, Virginia</t>
  </si>
  <si>
    <t>Census Tract 210.04, Chesapeake city, Virginia</t>
  </si>
  <si>
    <t>Census Tract 210.05, Chesapeake city, Virginia</t>
  </si>
  <si>
    <t>Census Tract 210.06, Chesapeake city, Virginia</t>
  </si>
  <si>
    <t>Census Tract 210.09, Chesapeake city, Virginia</t>
  </si>
  <si>
    <t>Census Tract 210.10, Chesapeake city, Virginia</t>
  </si>
  <si>
    <t>Census Tract 210.11, Chesapeake city, Virginia</t>
  </si>
  <si>
    <t>Census Tract 210.12, Chesapeake city, Virginia</t>
  </si>
  <si>
    <t>Census Tract 210.13, Chesapeake city, Virginia</t>
  </si>
  <si>
    <t>Census Tract 211.01, Chesapeake city, Virginia</t>
  </si>
  <si>
    <t>Census Tract 211.02, Chesapeake city, Virginia</t>
  </si>
  <si>
    <t>Census Tract 212, Chesapeake city, Virginia</t>
  </si>
  <si>
    <t>Census Tract 213.01, Chesapeake city, Virginia</t>
  </si>
  <si>
    <t>Census Tract 213.02, Chesapeake city, Virginia</t>
  </si>
  <si>
    <t>Census Tract 214.01, Chesapeake city, Virginia</t>
  </si>
  <si>
    <t>Census Tract 214.02, Chesapeake city, Virginia</t>
  </si>
  <si>
    <t>Census Tract 214.03, Chesapeake city, Virginia</t>
  </si>
  <si>
    <t>Census Tract 214.04, Chesapeake city, Virginia</t>
  </si>
  <si>
    <t>Census Tract 215.01, Chesapeake city, Virginia</t>
  </si>
  <si>
    <t>Census Tract 215.02, Chesapeake city, Virginia</t>
  </si>
  <si>
    <t>Census Tract 216.01, Chesapeake city, Virginia</t>
  </si>
  <si>
    <t>Census Tract 216.02, Chesapeake city, Virginia</t>
  </si>
  <si>
    <t>Census Tract 8301, Colonial Heights city, Virginia</t>
  </si>
  <si>
    <t>Census Tract 8302, Colonial Heights city, Virginia</t>
  </si>
  <si>
    <t>Census Tract 8303, Colonial Heights city, Virginia</t>
  </si>
  <si>
    <t>Census Tract 8304, Colonial Heights city, Virginia</t>
  </si>
  <si>
    <t>Census Tract 8305, Colonial Heights city, Virginia</t>
  </si>
  <si>
    <t>Census Tract 601, Covington city, Virginia</t>
  </si>
  <si>
    <t>Census Tract 602, Covington city, Virginia</t>
  </si>
  <si>
    <t>Census Tract 1, Danville city, Virginia</t>
  </si>
  <si>
    <t>Census Tract 2, Danville city, Virginia</t>
  </si>
  <si>
    <t>Census Tract 3, Danville city, Virginia</t>
  </si>
  <si>
    <t>Census Tract 4, Danville city, Virginia</t>
  </si>
  <si>
    <t>Census Tract 5, Danville city, Virginia</t>
  </si>
  <si>
    <t>Census Tract 6, Danville city, Virginia</t>
  </si>
  <si>
    <t>Census Tract 7, Danville city, Virginia</t>
  </si>
  <si>
    <t>Census Tract 8, Danville city, Virginia</t>
  </si>
  <si>
    <t>Census Tract 9, Danville city, Virginia</t>
  </si>
  <si>
    <t>Census Tract 10, Danville city, Virginia</t>
  </si>
  <si>
    <t>Census Tract 11, Danville city, Virginia</t>
  </si>
  <si>
    <t>Census Tract 12, Danville city, Virginia</t>
  </si>
  <si>
    <t>Census Tract 13.01, Danville city, Virginia</t>
  </si>
  <si>
    <t>Census Tract 13.02, Danville city, Virginia</t>
  </si>
  <si>
    <t>Census Tract 14, Danville city, Virginia</t>
  </si>
  <si>
    <t>Census Tract 9801, Danville city, Virginia</t>
  </si>
  <si>
    <t>Census Tract 8901, Emporia city, Virginia</t>
  </si>
  <si>
    <t>Census Tract 8902, Emporia city, Virginia</t>
  </si>
  <si>
    <t>Census Tract 3001, Fairfax city, Virginia</t>
  </si>
  <si>
    <t>Census Tract 3002, Fairfax city, Virginia</t>
  </si>
  <si>
    <t>Census Tract 3003, Fairfax city, Virginia</t>
  </si>
  <si>
    <t>Census Tract 3004, Fairfax city, Virginia</t>
  </si>
  <si>
    <t>Census Tract 3005, Fairfax city, Virginia</t>
  </si>
  <si>
    <t>Census Tract 5001, Falls Church city, Virginia</t>
  </si>
  <si>
    <t>Census Tract 5002, Falls Church city, Virginia</t>
  </si>
  <si>
    <t>Census Tract 5003, Falls Church city, Virginia</t>
  </si>
  <si>
    <t>Census Tract 901, Franklin city, Virginia</t>
  </si>
  <si>
    <t>Census Tract 902, Franklin city, Virginia</t>
  </si>
  <si>
    <t>Census Tract 1, Fredericksburg city, Virginia</t>
  </si>
  <si>
    <t>Census Tract 2, Fredericksburg city, Virginia</t>
  </si>
  <si>
    <t>Census Tract 3.01, Fredericksburg city, Virginia</t>
  </si>
  <si>
    <t>Census Tract 3.02, Fredericksburg city, Virginia</t>
  </si>
  <si>
    <t>Census Tract 4, Fredericksburg city, Virginia</t>
  </si>
  <si>
    <t>Census Tract 5, Fredericksburg city, Virginia</t>
  </si>
  <si>
    <t>Census Tract 701.01, Galax city, Virginia</t>
  </si>
  <si>
    <t>Census Tract 701.02, Galax city, Virginia</t>
  </si>
  <si>
    <t>Census Tract 101.03, Hampton city, Virginia</t>
  </si>
  <si>
    <t>Census Tract 101.04, Hampton city, Virginia</t>
  </si>
  <si>
    <t>Census Tract 102, Hampton city, Virginia</t>
  </si>
  <si>
    <t>Census Tract 103.04, Hampton city, Virginia</t>
  </si>
  <si>
    <t>Census Tract 103.06, Hampton city, Virginia</t>
  </si>
  <si>
    <t>Census Tract 103.07, Hampton city, Virginia</t>
  </si>
  <si>
    <t>Census Tract 103.09, Hampton city, Virginia</t>
  </si>
  <si>
    <t>Census Tract 103.10, Hampton city, Virginia</t>
  </si>
  <si>
    <t>Census Tract 103.11, Hampton city, Virginia</t>
  </si>
  <si>
    <t>Census Tract 103.12, Hampton city, Virginia</t>
  </si>
  <si>
    <t>Census Tract 103.13, Hampton city, Virginia</t>
  </si>
  <si>
    <t>Census Tract 103.14, Hampton city, Virginia</t>
  </si>
  <si>
    <t>Census Tract 104, Hampton city, Virginia</t>
  </si>
  <si>
    <t>Census Tract 105.01, Hampton city, Virginia</t>
  </si>
  <si>
    <t>Census Tract 105.02, Hampton city, Virginia</t>
  </si>
  <si>
    <t>Census Tract 106.01, Hampton city, Virginia</t>
  </si>
  <si>
    <t>Census Tract 106.02, Hampton city, Virginia</t>
  </si>
  <si>
    <t>Census Tract 107.01, Hampton city, Virginia</t>
  </si>
  <si>
    <t>Census Tract 107.02, Hampton city, Virginia</t>
  </si>
  <si>
    <t>Census Tract 107.03, Hampton city, Virginia</t>
  </si>
  <si>
    <t>Census Tract 108, Hampton city, Virginia</t>
  </si>
  <si>
    <t>Census Tract 109, Hampton city, Virginia</t>
  </si>
  <si>
    <t>Census Tract 110, Hampton city, Virginia</t>
  </si>
  <si>
    <t>Census Tract 111, Hampton city, Virginia</t>
  </si>
  <si>
    <t>Census Tract 112, Hampton city, Virginia</t>
  </si>
  <si>
    <t>Census Tract 113, Hampton city, Virginia</t>
  </si>
  <si>
    <t>Census Tract 114, Hampton city, Virginia</t>
  </si>
  <si>
    <t>Census Tract 115, Hampton city, Virginia</t>
  </si>
  <si>
    <t>Census Tract 116, Hampton city, Virginia</t>
  </si>
  <si>
    <t>Census Tract 118, Hampton city, Virginia</t>
  </si>
  <si>
    <t>Census Tract 119, Hampton city, Virginia</t>
  </si>
  <si>
    <t>Census Tract 120, Hampton city, Virginia</t>
  </si>
  <si>
    <t>Census Tract 121, Hampton city, Virginia</t>
  </si>
  <si>
    <t>Census Tract 9901, Hampton city, Virginia</t>
  </si>
  <si>
    <t>Census Tract 1.01, Harrisonburg city, Virginia</t>
  </si>
  <si>
    <t>Census Tract 1.02, Harrisonburg city, Virginia</t>
  </si>
  <si>
    <t>Census Tract 2.03, Harrisonburg city, Virginia</t>
  </si>
  <si>
    <t>Census Tract 2.04, Harrisonburg city, Virginia</t>
  </si>
  <si>
    <t>Census Tract 2.05, Harrisonburg city, Virginia</t>
  </si>
  <si>
    <t>Census Tract 2.06, Harrisonburg city, Virginia</t>
  </si>
  <si>
    <t>Census Tract 2.07, Harrisonburg city, Virginia</t>
  </si>
  <si>
    <t>Census Tract 3.01, Harrisonburg city, Virginia</t>
  </si>
  <si>
    <t>Census Tract 3.02, Harrisonburg city, Virginia</t>
  </si>
  <si>
    <t>Census Tract 4.01, Harrisonburg city, Virginia</t>
  </si>
  <si>
    <t>Census Tract 4.02, Harrisonburg city, Virginia</t>
  </si>
  <si>
    <t>Census Tract 8201, Hopewell city, Virginia</t>
  </si>
  <si>
    <t>Census Tract 8203, Hopewell city, Virginia</t>
  </si>
  <si>
    <t>Census Tract 8204, Hopewell city, Virginia</t>
  </si>
  <si>
    <t>Census Tract 8205, Hopewell city, Virginia</t>
  </si>
  <si>
    <t>Census Tract 8206, Hopewell city, Virginia</t>
  </si>
  <si>
    <t>Census Tract 8207, Hopewell city, Virginia</t>
  </si>
  <si>
    <t>Census Tract 9801, Hopewell city, Virginia</t>
  </si>
  <si>
    <t>Census Tract 9305, Lexington city, Virginia</t>
  </si>
  <si>
    <t>Census Tract 1, Lynchburg city, Virginia</t>
  </si>
  <si>
    <t>Census Tract 2.01, Lynchburg city, Virginia</t>
  </si>
  <si>
    <t>Census Tract 2.02, Lynchburg city, Virginia</t>
  </si>
  <si>
    <t>Census Tract 2.03, Lynchburg city, Virginia</t>
  </si>
  <si>
    <t>Census Tract 3, Lynchburg city, Virginia</t>
  </si>
  <si>
    <t>Census Tract 4, Lynchburg city, Virginia</t>
  </si>
  <si>
    <t>Census Tract 5, Lynchburg city, Virginia</t>
  </si>
  <si>
    <t>Census Tract 6, Lynchburg city, Virginia</t>
  </si>
  <si>
    <t>Census Tract 7, Lynchburg city, Virginia</t>
  </si>
  <si>
    <t>Census Tract 8.01, Lynchburg city, Virginia</t>
  </si>
  <si>
    <t>Census Tract 8.02, Lynchburg city, Virginia</t>
  </si>
  <si>
    <t>Census Tract 9, Lynchburg city, Virginia</t>
  </si>
  <si>
    <t>Census Tract 10, Lynchburg city, Virginia</t>
  </si>
  <si>
    <t>Census Tract 11, Lynchburg city, Virginia</t>
  </si>
  <si>
    <t>Census Tract 14, Lynchburg city, Virginia</t>
  </si>
  <si>
    <t>Census Tract 16, Lynchburg city, Virginia</t>
  </si>
  <si>
    <t>Census Tract 17, Lynchburg city, Virginia</t>
  </si>
  <si>
    <t>Census Tract 18, Lynchburg city, Virginia</t>
  </si>
  <si>
    <t>Census Tract 19, Lynchburg city, Virginia</t>
  </si>
  <si>
    <t>Census Tract 9101, Manassas city, Virginia</t>
  </si>
  <si>
    <t>Census Tract 9102.01, Manassas city, Virginia</t>
  </si>
  <si>
    <t>Census Tract 9102.02, Manassas city, Virginia</t>
  </si>
  <si>
    <t>Census Tract 9103.01, Manassas city, Virginia</t>
  </si>
  <si>
    <t>Census Tract 9103.02, Manassas city, Virginia</t>
  </si>
  <si>
    <t>Census Tract 9104.01, Manassas city, Virginia</t>
  </si>
  <si>
    <t>Census Tract 9104.02, Manassas city, Virginia</t>
  </si>
  <si>
    <t>Census Tract 9201, Manassas Park city, Virginia</t>
  </si>
  <si>
    <t>Census Tract 9202, Manassas Park city, Virginia</t>
  </si>
  <si>
    <t>Census Tract 1, Martinsville city, Virginia</t>
  </si>
  <si>
    <t>Census Tract 2, Martinsville city, Virginia</t>
  </si>
  <si>
    <t>Census Tract 3, Martinsville city, Virginia</t>
  </si>
  <si>
    <t>Census Tract 4, Martinsville city, Virginia</t>
  </si>
  <si>
    <t>Census Tract 5, Martinsville city, Virginia</t>
  </si>
  <si>
    <t>Census Tract 301, Newport News city, Virginia</t>
  </si>
  <si>
    <t>Census Tract 303, Newport News city, Virginia</t>
  </si>
  <si>
    <t>Census Tract 304, Newport News city, Virginia</t>
  </si>
  <si>
    <t>Census Tract 305, Newport News city, Virginia</t>
  </si>
  <si>
    <t>Census Tract 306, Newport News city, Virginia</t>
  </si>
  <si>
    <t>Census Tract 308, Newport News city, Virginia</t>
  </si>
  <si>
    <t>Census Tract 309, Newport News city, Virginia</t>
  </si>
  <si>
    <t>Census Tract 311, Newport News city, Virginia</t>
  </si>
  <si>
    <t>Census Tract 312, Newport News city, Virginia</t>
  </si>
  <si>
    <t>Census Tract 313, Newport News city, Virginia</t>
  </si>
  <si>
    <t>Census Tract 314, Newport News city, Virginia</t>
  </si>
  <si>
    <t>Census Tract 315, Newport News city, Virginia</t>
  </si>
  <si>
    <t>Census Tract 316.01, Newport News city, Virginia</t>
  </si>
  <si>
    <t>Census Tract 316.02, Newport News city, Virginia</t>
  </si>
  <si>
    <t>Census Tract 317.01, Newport News city, Virginia</t>
  </si>
  <si>
    <t>Census Tract 317.02, Newport News city, Virginia</t>
  </si>
  <si>
    <t>Census Tract 318, Newport News city, Virginia</t>
  </si>
  <si>
    <t>Census Tract 319.01, Newport News city, Virginia</t>
  </si>
  <si>
    <t>Census Tract 319.02, Newport News city, Virginia</t>
  </si>
  <si>
    <t>Census Tract 320.01, Newport News city, Virginia</t>
  </si>
  <si>
    <t>Census Tract 320.02, Newport News city, Virginia</t>
  </si>
  <si>
    <t>Census Tract 320.05, Newport News city, Virginia</t>
  </si>
  <si>
    <t>Census Tract 320.06, Newport News city, Virginia</t>
  </si>
  <si>
    <t>Census Tract 320.07, Newport News city, Virginia</t>
  </si>
  <si>
    <t>Census Tract 321.13, Newport News city, Virginia</t>
  </si>
  <si>
    <t>Census Tract 321.14, Newport News city, Virginia</t>
  </si>
  <si>
    <t>Census Tract 321.17, Newport News city, Virginia</t>
  </si>
  <si>
    <t>Census Tract 321.23, Newport News city, Virginia</t>
  </si>
  <si>
    <t>Census Tract 321.24, Newport News city, Virginia</t>
  </si>
  <si>
    <t>Census Tract 321.26, Newport News city, Virginia</t>
  </si>
  <si>
    <t>Census Tract 321.27, Newport News city, Virginia</t>
  </si>
  <si>
    <t>Census Tract 321.28, Newport News city, Virginia</t>
  </si>
  <si>
    <t>Census Tract 321.29, Newport News city, Virginia</t>
  </si>
  <si>
    <t>Census Tract 321.30, Newport News city, Virginia</t>
  </si>
  <si>
    <t>Census Tract 321.31, Newport News city, Virginia</t>
  </si>
  <si>
    <t>Census Tract 321.32, Newport News city, Virginia</t>
  </si>
  <si>
    <t>Census Tract 322.11, Newport News city, Virginia</t>
  </si>
  <si>
    <t>Census Tract 322.12, Newport News city, Virginia</t>
  </si>
  <si>
    <t>Census Tract 322.23, Newport News city, Virginia</t>
  </si>
  <si>
    <t>Census Tract 322.24, Newport News city, Virginia</t>
  </si>
  <si>
    <t>Census Tract 322.25, Newport News city, Virginia</t>
  </si>
  <si>
    <t>Census Tract 322.26, Newport News city, Virginia</t>
  </si>
  <si>
    <t>Census Tract 323, Newport News city, Virginia</t>
  </si>
  <si>
    <t>Census Tract 324, Newport News city, Virginia</t>
  </si>
  <si>
    <t>Census Tract 1, Norfolk city, Virginia</t>
  </si>
  <si>
    <t>Census Tract 2.01, Norfolk city, Virginia</t>
  </si>
  <si>
    <t>Census Tract 2.02, Norfolk city, Virginia</t>
  </si>
  <si>
    <t>Census Tract 3, Norfolk city, Virginia</t>
  </si>
  <si>
    <t>Census Tract 4, Norfolk city, Virginia</t>
  </si>
  <si>
    <t>Census Tract 5, Norfolk city, Virginia</t>
  </si>
  <si>
    <t>Census Tract 6, Norfolk city, Virginia</t>
  </si>
  <si>
    <t>Census Tract 7, Norfolk city, Virginia</t>
  </si>
  <si>
    <t>Census Tract 8, Norfolk city, Virginia</t>
  </si>
  <si>
    <t>Census Tract 9.01, Norfolk city, Virginia</t>
  </si>
  <si>
    <t>Census Tract 9.02, Norfolk city, Virginia</t>
  </si>
  <si>
    <t>Census Tract 11, Norfolk city, Virginia</t>
  </si>
  <si>
    <t>Census Tract 12, Norfolk city, Virginia</t>
  </si>
  <si>
    <t>Census Tract 13, Norfolk city, Virginia</t>
  </si>
  <si>
    <t>Census Tract 14, Norfolk city, Virginia</t>
  </si>
  <si>
    <t>Census Tract 15, Norfolk city, Virginia</t>
  </si>
  <si>
    <t>Census Tract 16, Norfolk city, Virginia</t>
  </si>
  <si>
    <t>Census Tract 17, Norfolk city, Virginia</t>
  </si>
  <si>
    <t>Census Tract 20, Norfolk city, Virginia</t>
  </si>
  <si>
    <t>Census Tract 21, Norfolk city, Virginia</t>
  </si>
  <si>
    <t>Census Tract 22, Norfolk city, Virginia</t>
  </si>
  <si>
    <t>Census Tract 23, Norfolk city, Virginia</t>
  </si>
  <si>
    <t>Census Tract 24, Norfolk city, Virginia</t>
  </si>
  <si>
    <t>Census Tract 25, Norfolk city, Virginia</t>
  </si>
  <si>
    <t>Census Tract 26, Norfolk city, Virginia</t>
  </si>
  <si>
    <t>Census Tract 27, Norfolk city, Virginia</t>
  </si>
  <si>
    <t>Census Tract 28, Norfolk city, Virginia</t>
  </si>
  <si>
    <t>Census Tract 29, Norfolk city, Virginia</t>
  </si>
  <si>
    <t>Census Tract 30, Norfolk city, Virginia</t>
  </si>
  <si>
    <t>Census Tract 31, Norfolk city, Virginia</t>
  </si>
  <si>
    <t>Census Tract 32, Norfolk city, Virginia</t>
  </si>
  <si>
    <t>Census Tract 33, Norfolk city, Virginia</t>
  </si>
  <si>
    <t>Census Tract 34, Norfolk city, Virginia</t>
  </si>
  <si>
    <t>Census Tract 35.01, Norfolk city, Virginia</t>
  </si>
  <si>
    <t>Census Tract 36, Norfolk city, Virginia</t>
  </si>
  <si>
    <t>Census Tract 37, Norfolk city, Virginia</t>
  </si>
  <si>
    <t>Census Tract 38, Norfolk city, Virginia</t>
  </si>
  <si>
    <t>Census Tract 40.01, Norfolk city, Virginia</t>
  </si>
  <si>
    <t>Census Tract 40.02, Norfolk city, Virginia</t>
  </si>
  <si>
    <t>Census Tract 41, Norfolk city, Virginia</t>
  </si>
  <si>
    <t>Census Tract 42, Norfolk city, Virginia</t>
  </si>
  <si>
    <t>Census Tract 43, Norfolk city, Virginia</t>
  </si>
  <si>
    <t>Census Tract 44, Norfolk city, Virginia</t>
  </si>
  <si>
    <t>Census Tract 45, Norfolk city, Virginia</t>
  </si>
  <si>
    <t>Census Tract 46, Norfolk city, Virginia</t>
  </si>
  <si>
    <t>Census Tract 47, Norfolk city, Virginia</t>
  </si>
  <si>
    <t>Census Tract 48, Norfolk city, Virginia</t>
  </si>
  <si>
    <t>Census Tract 49, Norfolk city, Virginia</t>
  </si>
  <si>
    <t>Census Tract 50, Norfolk city, Virginia</t>
  </si>
  <si>
    <t>Census Tract 51, Norfolk city, Virginia</t>
  </si>
  <si>
    <t>Census Tract 55, Norfolk city, Virginia</t>
  </si>
  <si>
    <t>Census Tract 56.01, Norfolk city, Virginia</t>
  </si>
  <si>
    <t>Census Tract 56.02, Norfolk city, Virginia</t>
  </si>
  <si>
    <t>Census Tract 57.01, Norfolk city, Virginia</t>
  </si>
  <si>
    <t>Census Tract 57.02, Norfolk city, Virginia</t>
  </si>
  <si>
    <t>Census Tract 58, Norfolk city, Virginia</t>
  </si>
  <si>
    <t>Census Tract 59.01, Norfolk city, Virginia</t>
  </si>
  <si>
    <t>Census Tract 59.02, Norfolk city, Virginia</t>
  </si>
  <si>
    <t>Census Tract 59.03, Norfolk city, Virginia</t>
  </si>
  <si>
    <t>Census Tract 60, Norfolk city, Virginia</t>
  </si>
  <si>
    <t>Census Tract 61, Norfolk city, Virginia</t>
  </si>
  <si>
    <t>Census Tract 62, Norfolk city, Virginia</t>
  </si>
  <si>
    <t>Census Tract 64, Norfolk city, Virginia</t>
  </si>
  <si>
    <t>Census Tract 65.01, Norfolk city, Virginia</t>
  </si>
  <si>
    <t>Census Tract 65.02, Norfolk city, Virginia</t>
  </si>
  <si>
    <t>Census Tract 66.01, Norfolk city, Virginia</t>
  </si>
  <si>
    <t>Census Tract 66.02, Norfolk city, Virginia</t>
  </si>
  <si>
    <t>Census Tract 66.03, Norfolk city, Virginia</t>
  </si>
  <si>
    <t>Census Tract 66.04, Norfolk city, Virginia</t>
  </si>
  <si>
    <t>Census Tract 66.05, Norfolk city, Virginia</t>
  </si>
  <si>
    <t>Census Tract 66.06, Norfolk city, Virginia</t>
  </si>
  <si>
    <t>Census Tract 66.07, Norfolk city, Virginia</t>
  </si>
  <si>
    <t>Census Tract 68, Norfolk city, Virginia</t>
  </si>
  <si>
    <t>Census Tract 69.01, Norfolk city, Virginia</t>
  </si>
  <si>
    <t>Census Tract 69.02, Norfolk city, Virginia</t>
  </si>
  <si>
    <t>Census Tract 70.01, Norfolk city, Virginia</t>
  </si>
  <si>
    <t>Census Tract 70.02, Norfolk city, Virginia</t>
  </si>
  <si>
    <t>Census Tract 9801, Norfolk city, Virginia</t>
  </si>
  <si>
    <t>Census Tract 9802, Norfolk city, Virginia</t>
  </si>
  <si>
    <t>Census Tract 9803, Norfolk city, Virginia</t>
  </si>
  <si>
    <t>Census Tract 9900, Norfolk city, Virginia</t>
  </si>
  <si>
    <t>Census Tract 9601, Norton city, Virginia</t>
  </si>
  <si>
    <t>Census Tract 8101, Petersburg city, Virginia</t>
  </si>
  <si>
    <t>Census Tract 8103, Petersburg city, Virginia</t>
  </si>
  <si>
    <t>Census Tract 8104, Petersburg city, Virginia</t>
  </si>
  <si>
    <t>Census Tract 8105, Petersburg city, Virginia</t>
  </si>
  <si>
    <t>Census Tract 8106, Petersburg city, Virginia</t>
  </si>
  <si>
    <t>Census Tract 8107, Petersburg city, Virginia</t>
  </si>
  <si>
    <t>Census Tract 8109, Petersburg city, Virginia</t>
  </si>
  <si>
    <t>Census Tract 8110, Petersburg city, Virginia</t>
  </si>
  <si>
    <t>Census Tract 8111, Petersburg city, Virginia</t>
  </si>
  <si>
    <t>Census Tract 8112, Petersburg city, Virginia</t>
  </si>
  <si>
    <t>Census Tract 8113, Petersburg city, Virginia</t>
  </si>
  <si>
    <t>Census Tract 3401, Poquoson city, Virginia</t>
  </si>
  <si>
    <t>Census Tract 3402, Poquoson city, Virginia</t>
  </si>
  <si>
    <t>Census Tract 3403, Poquoson city, Virginia</t>
  </si>
  <si>
    <t>Census Tract 9901, Poquoson city, Virginia</t>
  </si>
  <si>
    <t>Census Tract 2102, Portsmouth city, Virginia</t>
  </si>
  <si>
    <t>Census Tract 2103, Portsmouth city, Virginia</t>
  </si>
  <si>
    <t>Census Tract 2104, Portsmouth city, Virginia</t>
  </si>
  <si>
    <t>Census Tract 2105, Portsmouth city, Virginia</t>
  </si>
  <si>
    <t>Census Tract 2106, Portsmouth city, Virginia</t>
  </si>
  <si>
    <t>Census Tract 2109, Portsmouth city, Virginia</t>
  </si>
  <si>
    <t>Census Tract 2111, Portsmouth city, Virginia</t>
  </si>
  <si>
    <t>Census Tract 2114, Portsmouth city, Virginia</t>
  </si>
  <si>
    <t>Census Tract 2115, Portsmouth city, Virginia</t>
  </si>
  <si>
    <t>Census Tract 2116, Portsmouth city, Virginia</t>
  </si>
  <si>
    <t>Census Tract 2117, Portsmouth city, Virginia</t>
  </si>
  <si>
    <t>Census Tract 2118, Portsmouth city, Virginia</t>
  </si>
  <si>
    <t>Census Tract 2119, Portsmouth city, Virginia</t>
  </si>
  <si>
    <t>Census Tract 2120, Portsmouth city, Virginia</t>
  </si>
  <si>
    <t>Census Tract 2121, Portsmouth city, Virginia</t>
  </si>
  <si>
    <t>Census Tract 2123, Portsmouth city, Virginia</t>
  </si>
  <si>
    <t>Census Tract 2124, Portsmouth city, Virginia</t>
  </si>
  <si>
    <t>Census Tract 2125, Portsmouth city, Virginia</t>
  </si>
  <si>
    <t>Census Tract 2126, Portsmouth city, Virginia</t>
  </si>
  <si>
    <t>Census Tract 2127.01, Portsmouth city, Virginia</t>
  </si>
  <si>
    <t>Census Tract 2127.02, Portsmouth city, Virginia</t>
  </si>
  <si>
    <t>Census Tract 2128.01, Portsmouth city, Virginia</t>
  </si>
  <si>
    <t>Census Tract 2128.02, Portsmouth city, Virginia</t>
  </si>
  <si>
    <t>Census Tract 2129, Portsmouth city, Virginia</t>
  </si>
  <si>
    <t>Census Tract 2130.01, Portsmouth city, Virginia</t>
  </si>
  <si>
    <t>Census Tract 2130.02, Portsmouth city, Virginia</t>
  </si>
  <si>
    <t>Census Tract 2131.01, Portsmouth city, Virginia</t>
  </si>
  <si>
    <t>Census Tract 2131.03, Portsmouth city, Virginia</t>
  </si>
  <si>
    <t>Census Tract 2131.04, Portsmouth city, Virginia</t>
  </si>
  <si>
    <t>Census Tract 2132, Portsmouth city, Virginia</t>
  </si>
  <si>
    <t>Census Tract 9801, Portsmouth city, Virginia</t>
  </si>
  <si>
    <t>Census Tract 101.01, Radford city, Virginia</t>
  </si>
  <si>
    <t>Census Tract 101.02, Radford city, Virginia</t>
  </si>
  <si>
    <t>Census Tract 102, Radford city, Virginia</t>
  </si>
  <si>
    <t>Census Tract 102, Richmond city, Virginia</t>
  </si>
  <si>
    <t>Census Tract 103, Richmond city, Virginia</t>
  </si>
  <si>
    <t>Census Tract 104.01, Richmond city, Virginia</t>
  </si>
  <si>
    <t>Census Tract 104.02, Richmond city, Virginia</t>
  </si>
  <si>
    <t>Census Tract 105, Richmond city, Virginia</t>
  </si>
  <si>
    <t>Census Tract 106, Richmond city, Virginia</t>
  </si>
  <si>
    <t>Census Tract 107, Richmond city, Virginia</t>
  </si>
  <si>
    <t>Census Tract 108, Richmond city, Virginia</t>
  </si>
  <si>
    <t>Census Tract 109, Richmond city, Virginia</t>
  </si>
  <si>
    <t>Census Tract 110, Richmond city, Virginia</t>
  </si>
  <si>
    <t>Census Tract 111, Richmond city, Virginia</t>
  </si>
  <si>
    <t>Census Tract 201, Richmond city, Virginia</t>
  </si>
  <si>
    <t>Census Tract 202, Richmond city, Virginia</t>
  </si>
  <si>
    <t>Census Tract 203, Richmond city, Virginia</t>
  </si>
  <si>
    <t>Census Tract 204, Richmond city, Virginia</t>
  </si>
  <si>
    <t>Census Tract 205, Richmond city, Virginia</t>
  </si>
  <si>
    <t>Census Tract 206, Richmond city, Virginia</t>
  </si>
  <si>
    <t>Census Tract 207, Richmond city, Virginia</t>
  </si>
  <si>
    <t>Census Tract 208, Richmond city, Virginia</t>
  </si>
  <si>
    <t>Census Tract 209, Richmond city, Virginia</t>
  </si>
  <si>
    <t>Census Tract 210, Richmond city, Virginia</t>
  </si>
  <si>
    <t>Census Tract 211, Richmond city, Virginia</t>
  </si>
  <si>
    <t>Census Tract 212, Richmond city, Virginia</t>
  </si>
  <si>
    <t>Census Tract 301, Richmond city, Virginia</t>
  </si>
  <si>
    <t>Census Tract 302, Richmond city, Virginia</t>
  </si>
  <si>
    <t>Census Tract 305, Richmond city, Virginia</t>
  </si>
  <si>
    <t>Census Tract 402, Richmond city, Virginia</t>
  </si>
  <si>
    <t>Census Tract 403, Richmond city, Virginia</t>
  </si>
  <si>
    <t>Census Tract 404, Richmond city, Virginia</t>
  </si>
  <si>
    <t>Census Tract 405, Richmond city, Virginia</t>
  </si>
  <si>
    <t>Census Tract 406, Richmond city, Virginia</t>
  </si>
  <si>
    <t>Census Tract 407, Richmond city, Virginia</t>
  </si>
  <si>
    <t>Census Tract 408, Richmond city, Virginia</t>
  </si>
  <si>
    <t>Census Tract 409, Richmond city, Virginia</t>
  </si>
  <si>
    <t>Census Tract 410, Richmond city, Virginia</t>
  </si>
  <si>
    <t>Census Tract 411, Richmond city, Virginia</t>
  </si>
  <si>
    <t>Census Tract 412, Richmond city, Virginia</t>
  </si>
  <si>
    <t>Census Tract 413, Richmond city, Virginia</t>
  </si>
  <si>
    <t>Census Tract 414, Richmond city, Virginia</t>
  </si>
  <si>
    <t>Census Tract 416, Richmond city, Virginia</t>
  </si>
  <si>
    <t>Census Tract 501, Richmond city, Virginia</t>
  </si>
  <si>
    <t>Census Tract 502, Richmond city, Virginia</t>
  </si>
  <si>
    <t>Census Tract 503, Richmond city, Virginia</t>
  </si>
  <si>
    <t>Census Tract 504, Richmond city, Virginia</t>
  </si>
  <si>
    <t>Census Tract 505, Richmond city, Virginia</t>
  </si>
  <si>
    <t>Census Tract 506, Richmond city, Virginia</t>
  </si>
  <si>
    <t>Census Tract 602, Richmond city, Virginia</t>
  </si>
  <si>
    <t>Census Tract 604, Richmond city, Virginia</t>
  </si>
  <si>
    <t>Census Tract 605, Richmond city, Virginia</t>
  </si>
  <si>
    <t>Census Tract 606, Richmond city, Virginia</t>
  </si>
  <si>
    <t>Census Tract 607, Richmond city, Virginia</t>
  </si>
  <si>
    <t>Census Tract 608, Richmond city, Virginia</t>
  </si>
  <si>
    <t>Census Tract 609, Richmond city, Virginia</t>
  </si>
  <si>
    <t>Census Tract 610, Richmond city, Virginia</t>
  </si>
  <si>
    <t>Census Tract 701, Richmond city, Virginia</t>
  </si>
  <si>
    <t>Census Tract 703, Richmond city, Virginia</t>
  </si>
  <si>
    <t>Census Tract 704, Richmond city, Virginia</t>
  </si>
  <si>
    <t>Census Tract 706.01, Richmond city, Virginia</t>
  </si>
  <si>
    <t>Census Tract 706.02, Richmond city, Virginia</t>
  </si>
  <si>
    <t>Census Tract 707, Richmond city, Virginia</t>
  </si>
  <si>
    <t>Census Tract 708.01, Richmond city, Virginia</t>
  </si>
  <si>
    <t>Census Tract 708.02, Richmond city, Virginia</t>
  </si>
  <si>
    <t>Census Tract 709, Richmond city, Virginia</t>
  </si>
  <si>
    <t>Census Tract 710.01, Richmond city, Virginia</t>
  </si>
  <si>
    <t>Census Tract 710.02, Richmond city, Virginia</t>
  </si>
  <si>
    <t>Census Tract 711, Richmond city, Virginia</t>
  </si>
  <si>
    <t>Census Tract 1, Roanoke city, Virginia</t>
  </si>
  <si>
    <t>Census Tract 3, Roanoke city, Virginia</t>
  </si>
  <si>
    <t>Census Tract 4, Roanoke city, Virginia</t>
  </si>
  <si>
    <t>Census Tract 5, Roanoke city, Virginia</t>
  </si>
  <si>
    <t>Census Tract 6.01, Roanoke city, Virginia</t>
  </si>
  <si>
    <t>Census Tract 6.02, Roanoke city, Virginia</t>
  </si>
  <si>
    <t>Census Tract 9, Roanoke city, Virginia</t>
  </si>
  <si>
    <t>Census Tract 10, Roanoke city, Virginia</t>
  </si>
  <si>
    <t>Census Tract 11, Roanoke city, Virginia</t>
  </si>
  <si>
    <t>Census Tract 12, Roanoke city, Virginia</t>
  </si>
  <si>
    <t>Census Tract 18, Roanoke city, Virginia</t>
  </si>
  <si>
    <t>Census Tract 19, Roanoke city, Virginia</t>
  </si>
  <si>
    <t>Census Tract 21, Roanoke city, Virginia</t>
  </si>
  <si>
    <t>Census Tract 22, Roanoke city, Virginia</t>
  </si>
  <si>
    <t>Census Tract 23, Roanoke city, Virginia</t>
  </si>
  <si>
    <t>Census Tract 24, Roanoke city, Virginia</t>
  </si>
  <si>
    <t>Census Tract 25, Roanoke city, Virginia</t>
  </si>
  <si>
    <t>Census Tract 26, Roanoke city, Virginia</t>
  </si>
  <si>
    <t>Census Tract 27, Roanoke city, Virginia</t>
  </si>
  <si>
    <t>Census Tract 28, Roanoke city, Virginia</t>
  </si>
  <si>
    <t>Census Tract 29, Roanoke city, Virginia</t>
  </si>
  <si>
    <t>Census Tract 30, Roanoke city, Virginia</t>
  </si>
  <si>
    <t>Census Tract 31, Roanoke city, Virginia</t>
  </si>
  <si>
    <t>Census Tract 101, Salem city, Virginia</t>
  </si>
  <si>
    <t>Census Tract 102, Salem city, Virginia</t>
  </si>
  <si>
    <t>Census Tract 103, Salem city, Virginia</t>
  </si>
  <si>
    <t>Census Tract 105.01, Salem city, Virginia</t>
  </si>
  <si>
    <t>Census Tract 105.02, Salem city, Virginia</t>
  </si>
  <si>
    <t>Census Tract 1, Staunton city, Virginia</t>
  </si>
  <si>
    <t>Census Tract 2, Staunton city, Virginia</t>
  </si>
  <si>
    <t>Census Tract 3, Staunton city, Virginia</t>
  </si>
  <si>
    <t>Census Tract 4, Staunton city, Virginia</t>
  </si>
  <si>
    <t>Census Tract 5, Staunton city, Virginia</t>
  </si>
  <si>
    <t>Census Tract 6, Staunton city, Virginia</t>
  </si>
  <si>
    <t>Census Tract 651, Suffolk city, Virginia</t>
  </si>
  <si>
    <t>Census Tract 652, Suffolk city, Virginia</t>
  </si>
  <si>
    <t>Census Tract 653, Suffolk city, Virginia</t>
  </si>
  <si>
    <t>Census Tract 654, Suffolk city, Virginia</t>
  </si>
  <si>
    <t>Census Tract 655, Suffolk city, Virginia</t>
  </si>
  <si>
    <t>Census Tract 751.01, Suffolk city, Virginia</t>
  </si>
  <si>
    <t>Census Tract 751.02, Suffolk city, Virginia</t>
  </si>
  <si>
    <t>Census Tract 752.01, Suffolk city, Virginia</t>
  </si>
  <si>
    <t>Census Tract 752.02, Suffolk city, Virginia</t>
  </si>
  <si>
    <t>Census Tract 752.03, Suffolk city, Virginia</t>
  </si>
  <si>
    <t>Census Tract 752.04, Suffolk city, Virginia</t>
  </si>
  <si>
    <t>Census Tract 753.01, Suffolk city, Virginia</t>
  </si>
  <si>
    <t>Census Tract 753.02, Suffolk city, Virginia</t>
  </si>
  <si>
    <t>Census Tract 754.01, Suffolk city, Virginia</t>
  </si>
  <si>
    <t>Census Tract 754.02, Suffolk city, Virginia</t>
  </si>
  <si>
    <t>Census Tract 754.03, Suffolk city, Virginia</t>
  </si>
  <si>
    <t>Census Tract 754.04, Suffolk city, Virginia</t>
  </si>
  <si>
    <t>Census Tract 754.05, Suffolk city, Virginia</t>
  </si>
  <si>
    <t>Census Tract 755.01, Suffolk city, Virginia</t>
  </si>
  <si>
    <t>Census Tract 755.02, Suffolk city, Virginia</t>
  </si>
  <si>
    <t>Census Tract 756.01, Suffolk city, Virginia</t>
  </si>
  <si>
    <t>Census Tract 756.02, Suffolk city, Virginia</t>
  </si>
  <si>
    <t>Census Tract 757.01, Suffolk city, Virginia</t>
  </si>
  <si>
    <t>Census Tract 757.02, Suffolk city, Virginia</t>
  </si>
  <si>
    <t>Census Tract 757.03, Suffolk city, Virginia</t>
  </si>
  <si>
    <t>Census Tract 758.01, Suffolk city, Virginia</t>
  </si>
  <si>
    <t>Census Tract 758.02, Suffolk city, Virginia</t>
  </si>
  <si>
    <t>Census Tract 758.03, Suffolk city, Virginia</t>
  </si>
  <si>
    <t>Census Tract 400, Virginia Beach city, Virginia</t>
  </si>
  <si>
    <t>Census Tract 402, Virginia Beach city, Virginia</t>
  </si>
  <si>
    <t>Census Tract 404.02, Virginia Beach city, Virginia</t>
  </si>
  <si>
    <t>Census Tract 404.03, Virginia Beach city, Virginia</t>
  </si>
  <si>
    <t>Census Tract 404.04, Virginia Beach city, Virginia</t>
  </si>
  <si>
    <t>Census Tract 406, Virginia Beach city, Virginia</t>
  </si>
  <si>
    <t>Census Tract 408.01, Virginia Beach city, Virginia</t>
  </si>
  <si>
    <t>Census Tract 408.02, Virginia Beach city, Virginia</t>
  </si>
  <si>
    <t>Census Tract 410.02, Virginia Beach city, Virginia</t>
  </si>
  <si>
    <t>Census Tract 410.03, Virginia Beach city, Virginia</t>
  </si>
  <si>
    <t>Census Tract 410.04, Virginia Beach city, Virginia</t>
  </si>
  <si>
    <t>Census Tract 412, Virginia Beach city, Virginia</t>
  </si>
  <si>
    <t>Census Tract 414, Virginia Beach city, Virginia</t>
  </si>
  <si>
    <t>Census Tract 416, Virginia Beach city, Virginia</t>
  </si>
  <si>
    <t>Census Tract 418.01, Virginia Beach city, Virginia</t>
  </si>
  <si>
    <t>Census Tract 418.02, Virginia Beach city, Virginia</t>
  </si>
  <si>
    <t>Census Tract 420, Virginia Beach city, Virginia</t>
  </si>
  <si>
    <t>Census Tract 422.01, Virginia Beach city, Virginia</t>
  </si>
  <si>
    <t>Census Tract 422.02, Virginia Beach city, Virginia</t>
  </si>
  <si>
    <t>Census Tract 424, Virginia Beach city, Virginia</t>
  </si>
  <si>
    <t>Census Tract 426, Virginia Beach city, Virginia</t>
  </si>
  <si>
    <t>Census Tract 428.01, Virginia Beach city, Virginia</t>
  </si>
  <si>
    <t>Census Tract 428.02, Virginia Beach city, Virginia</t>
  </si>
  <si>
    <t>Census Tract 430.02, Virginia Beach city, Virginia</t>
  </si>
  <si>
    <t>Census Tract 430.03, Virginia Beach city, Virginia</t>
  </si>
  <si>
    <t>Census Tract 430.04, Virginia Beach city, Virginia</t>
  </si>
  <si>
    <t>Census Tract 432, Virginia Beach city, Virginia</t>
  </si>
  <si>
    <t>Census Tract 434, Virginia Beach city, Virginia</t>
  </si>
  <si>
    <t>Census Tract 436, Virginia Beach city, Virginia</t>
  </si>
  <si>
    <t>Census Tract 438, Virginia Beach city, Virginia</t>
  </si>
  <si>
    <t>Census Tract 440.01, Virginia Beach city, Virginia</t>
  </si>
  <si>
    <t>Census Tract 440.03, Virginia Beach city, Virginia</t>
  </si>
  <si>
    <t>Census Tract 440.04, Virginia Beach city, Virginia</t>
  </si>
  <si>
    <t>Census Tract 442, Virginia Beach city, Virginia</t>
  </si>
  <si>
    <t>Census Tract 444.01, Virginia Beach city, Virginia</t>
  </si>
  <si>
    <t>Census Tract 444.02, Virginia Beach city, Virginia</t>
  </si>
  <si>
    <t>Census Tract 446, Virginia Beach city, Virginia</t>
  </si>
  <si>
    <t>Census Tract 448.05, Virginia Beach city, Virginia</t>
  </si>
  <si>
    <t>Census Tract 448.06, Virginia Beach city, Virginia</t>
  </si>
  <si>
    <t>Census Tract 448.07, Virginia Beach city, Virginia</t>
  </si>
  <si>
    <t>Census Tract 448.08, Virginia Beach city, Virginia</t>
  </si>
  <si>
    <t>Census Tract 450, Virginia Beach city, Virginia</t>
  </si>
  <si>
    <t>Census Tract 452, Virginia Beach city, Virginia</t>
  </si>
  <si>
    <t>Census Tract 454.05, Virginia Beach city, Virginia</t>
  </si>
  <si>
    <t>Census Tract 454.06, Virginia Beach city, Virginia</t>
  </si>
  <si>
    <t>Census Tract 454.07, Virginia Beach city, Virginia</t>
  </si>
  <si>
    <t>Census Tract 454.08, Virginia Beach city, Virginia</t>
  </si>
  <si>
    <t>Census Tract 454.12, Virginia Beach city, Virginia</t>
  </si>
  <si>
    <t>Census Tract 454.14, Virginia Beach city, Virginia</t>
  </si>
  <si>
    <t>Census Tract 454.15, Virginia Beach city, Virginia</t>
  </si>
  <si>
    <t>Census Tract 454.17, Virginia Beach city, Virginia</t>
  </si>
  <si>
    <t>Census Tract 454.20, Virginia Beach city, Virginia</t>
  </si>
  <si>
    <t>Census Tract 454.21, Virginia Beach city, Virginia</t>
  </si>
  <si>
    <t>Census Tract 454.22, Virginia Beach city, Virginia</t>
  </si>
  <si>
    <t>Census Tract 454.23, Virginia Beach city, Virginia</t>
  </si>
  <si>
    <t>Census Tract 454.24, Virginia Beach city, Virginia</t>
  </si>
  <si>
    <t>Census Tract 454.25, Virginia Beach city, Virginia</t>
  </si>
  <si>
    <t>Census Tract 454.26, Virginia Beach city, Virginia</t>
  </si>
  <si>
    <t>Census Tract 454.27, Virginia Beach city, Virginia</t>
  </si>
  <si>
    <t>Census Tract 454.28, Virginia Beach city, Virginia</t>
  </si>
  <si>
    <t>Census Tract 456.01, Virginia Beach city, Virginia</t>
  </si>
  <si>
    <t>Census Tract 456.03, Virginia Beach city, Virginia</t>
  </si>
  <si>
    <t>Census Tract 456.04, Virginia Beach city, Virginia</t>
  </si>
  <si>
    <t>Census Tract 458.01, Virginia Beach city, Virginia</t>
  </si>
  <si>
    <t>Census Tract 458.03, Virginia Beach city, Virginia</t>
  </si>
  <si>
    <t>Census Tract 458.05, Virginia Beach city, Virginia</t>
  </si>
  <si>
    <t>Census Tract 458.06, Virginia Beach city, Virginia</t>
  </si>
  <si>
    <t>Census Tract 458.07, Virginia Beach city, Virginia</t>
  </si>
  <si>
    <t>Census Tract 458.08, Virginia Beach city, Virginia</t>
  </si>
  <si>
    <t>Census Tract 458.09, Virginia Beach city, Virginia</t>
  </si>
  <si>
    <t>Census Tract 458.10, Virginia Beach city, Virginia</t>
  </si>
  <si>
    <t>Census Tract 460.02, Virginia Beach city, Virginia</t>
  </si>
  <si>
    <t>Census Tract 460.05, Virginia Beach city, Virginia</t>
  </si>
  <si>
    <t>Census Tract 460.06, Virginia Beach city, Virginia</t>
  </si>
  <si>
    <t>Census Tract 460.09, Virginia Beach city, Virginia</t>
  </si>
  <si>
    <t>Census Tract 460.10, Virginia Beach city, Virginia</t>
  </si>
  <si>
    <t>Census Tract 460.11, Virginia Beach city, Virginia</t>
  </si>
  <si>
    <t>Census Tract 460.12, Virginia Beach city, Virginia</t>
  </si>
  <si>
    <t>Census Tract 460.13, Virginia Beach city, Virginia</t>
  </si>
  <si>
    <t>Census Tract 460.14, Virginia Beach city, Virginia</t>
  </si>
  <si>
    <t>Census Tract 460.15, Virginia Beach city, Virginia</t>
  </si>
  <si>
    <t>Census Tract 460.16, Virginia Beach city, Virginia</t>
  </si>
  <si>
    <t>Census Tract 462.04, Virginia Beach city, Virginia</t>
  </si>
  <si>
    <t>Census Tract 462.06, Virginia Beach city, Virginia</t>
  </si>
  <si>
    <t>Census Tract 462.07, Virginia Beach city, Virginia</t>
  </si>
  <si>
    <t>Census Tract 462.11, Virginia Beach city, Virginia</t>
  </si>
  <si>
    <t>Census Tract 462.12, Virginia Beach city, Virginia</t>
  </si>
  <si>
    <t>Census Tract 462.13, Virginia Beach city, Virginia</t>
  </si>
  <si>
    <t>Census Tract 462.14, Virginia Beach city, Virginia</t>
  </si>
  <si>
    <t>Census Tract 462.16, Virginia Beach city, Virginia</t>
  </si>
  <si>
    <t>Census Tract 462.17, Virginia Beach city, Virginia</t>
  </si>
  <si>
    <t>Census Tract 462.19, Virginia Beach city, Virginia</t>
  </si>
  <si>
    <t>Census Tract 462.20, Virginia Beach city, Virginia</t>
  </si>
  <si>
    <t>Census Tract 462.21, Virginia Beach city, Virginia</t>
  </si>
  <si>
    <t>Census Tract 462.22, Virginia Beach city, Virginia</t>
  </si>
  <si>
    <t>Census Tract 462.23, Virginia Beach city, Virginia</t>
  </si>
  <si>
    <t>Census Tract 462.24, Virginia Beach city, Virginia</t>
  </si>
  <si>
    <t>Census Tract 462.25, Virginia Beach city, Virginia</t>
  </si>
  <si>
    <t>Census Tract 464, Virginia Beach city, Virginia</t>
  </si>
  <si>
    <t>Census Tract 9901, Virginia Beach city, Virginia</t>
  </si>
  <si>
    <t>Census Tract 31, Waynesboro city, Virginia</t>
  </si>
  <si>
    <t>Census Tract 32, Waynesboro city, Virginia</t>
  </si>
  <si>
    <t>Census Tract 33, Waynesboro city, Virginia</t>
  </si>
  <si>
    <t>Census Tract 34, Waynesboro city, Virginia</t>
  </si>
  <si>
    <t>Census Tract 35, Waynesboro city, Virginia</t>
  </si>
  <si>
    <t>Census Tract 3701, Williamsburg city, Virginia</t>
  </si>
  <si>
    <t>Census Tract 3702, Williamsburg city, Virginia</t>
  </si>
  <si>
    <t>Census Tract 3703, Williamsburg city, Virginia</t>
  </si>
  <si>
    <t>Census Tract 1, Winchester city, Virginia</t>
  </si>
  <si>
    <t>Census Tract 2.01, Winchester city, Virginia</t>
  </si>
  <si>
    <t>Census Tract 2.02, Winchester city, Virginia</t>
  </si>
  <si>
    <t>Census Tract 3.01, Winchester city, Virginia</t>
  </si>
  <si>
    <t>Census Tract 3.02, Winchester city, Virginia</t>
  </si>
  <si>
    <t>Human Capital</t>
  </si>
  <si>
    <t>Financial Capital</t>
  </si>
  <si>
    <t>Human capital</t>
  </si>
  <si>
    <t>Physical infrastructure</t>
  </si>
  <si>
    <t>Quality of life</t>
  </si>
  <si>
    <t>Industrial base</t>
  </si>
  <si>
    <t>Research and development</t>
  </si>
  <si>
    <t>Financial capital</t>
  </si>
  <si>
    <t>Physical Infrastructure</t>
  </si>
  <si>
    <t>Virginia Census Tracts</t>
  </si>
  <si>
    <t>Entrepreneurial Readiness Index 2018</t>
  </si>
  <si>
    <t>Do not change</t>
  </si>
  <si>
    <t>Input</t>
  </si>
  <si>
    <t>Output</t>
  </si>
  <si>
    <t>Calculation</t>
  </si>
  <si>
    <t>You can change</t>
  </si>
  <si>
    <t>Census Tract GeoID</t>
  </si>
  <si>
    <t>Census Tract Name</t>
  </si>
  <si>
    <t>Research and Development</t>
  </si>
  <si>
    <t>Quality of Life</t>
  </si>
  <si>
    <t>Industrial Base</t>
  </si>
  <si>
    <t>Z-Scores</t>
  </si>
  <si>
    <t>Percentile</t>
  </si>
  <si>
    <t>Dimension Index</t>
  </si>
  <si>
    <t>Mean</t>
  </si>
  <si>
    <t>Standard Deviation</t>
  </si>
  <si>
    <t>Have Doctorate Degree (%)</t>
  </si>
  <si>
    <t>Have High School Diploma (%)</t>
  </si>
  <si>
    <t>Number of CDFIs within 10 miles</t>
  </si>
  <si>
    <t>Number of VC firms within 10 miles</t>
  </si>
  <si>
    <t>Number of Fortune 1000 companies within 10 miles</t>
  </si>
  <si>
    <t>Number of co-working facilities within 5 miles</t>
  </si>
  <si>
    <t>Number of commercial airports within 20 miles</t>
  </si>
  <si>
    <t>Number of general airports within 10 miles</t>
  </si>
  <si>
    <t>Available commercial properties (sqft)</t>
  </si>
  <si>
    <t>Has a hospital within 10 miles</t>
  </si>
  <si>
    <t>Number of major sports venues within 10 miles</t>
  </si>
  <si>
    <t>Inequality (Gini index)</t>
  </si>
  <si>
    <t>Number of public schools</t>
  </si>
  <si>
    <t>Number of breweries/wineries within 10 miles</t>
  </si>
  <si>
    <t>Number of colleges within 10 miles</t>
  </si>
  <si>
    <t>Entrepreneurial Readiness Index 2018 (Beta)</t>
  </si>
  <si>
    <t>In a tobacco resettlement zone</t>
  </si>
  <si>
    <t>Driving hours to port (Newport News)</t>
  </si>
  <si>
    <t>Driving hours to Washington, DC</t>
  </si>
  <si>
    <t>In a HUBZone</t>
  </si>
  <si>
    <t>Rank</t>
  </si>
  <si>
    <t>Eligibible LIC Tracts</t>
  </si>
  <si>
    <t>Eligible Non-LIC Contiguous Tracts</t>
  </si>
  <si>
    <t>OZ-Eligible LIC</t>
  </si>
  <si>
    <t>Source</t>
  </si>
  <si>
    <t>Abbreviation</t>
  </si>
  <si>
    <t>high_school_perc</t>
  </si>
  <si>
    <t>bachelors_perc</t>
  </si>
  <si>
    <t>doctorate_perc</t>
  </si>
  <si>
    <t>inflow_perc</t>
  </si>
  <si>
    <t>American Community Survey 2016 (5-yr)</t>
  </si>
  <si>
    <t>Direction</t>
  </si>
  <si>
    <t>loc_quotient</t>
  </si>
  <si>
    <t>compet_effect</t>
  </si>
  <si>
    <t>growth_estab_perc</t>
  </si>
  <si>
    <t>fortune1000_num</t>
  </si>
  <si>
    <t>Fortune magazine</t>
  </si>
  <si>
    <t>EMSI</t>
  </si>
  <si>
    <t>County Business Pattern, Census Bureau</t>
  </si>
  <si>
    <t>coworking_num</t>
  </si>
  <si>
    <t>hours_to_port</t>
  </si>
  <si>
    <t>com_airport_num</t>
  </si>
  <si>
    <t>gen_airport_num</t>
  </si>
  <si>
    <t>com_property_sqft</t>
  </si>
  <si>
    <t>hours_to_dc</t>
  </si>
  <si>
    <t>Google Distance Matrix API</t>
  </si>
  <si>
    <t>cost_living</t>
  </si>
  <si>
    <t>hospital_num</t>
  </si>
  <si>
    <t>brew_wine_num</t>
  </si>
  <si>
    <t>inequality_gini</t>
  </si>
  <si>
    <t>Mean distance to VA research (R1, R2) universities (miles)</t>
  </si>
  <si>
    <t>Number of research parks within 10 miles</t>
  </si>
  <si>
    <t>fed_lab_num</t>
  </si>
  <si>
    <t>Various lists</t>
  </si>
  <si>
    <t>hub_zone</t>
  </si>
  <si>
    <t>tobacco_zone</t>
  </si>
  <si>
    <t>sbdc_num</t>
  </si>
  <si>
    <t>incub_num</t>
  </si>
  <si>
    <t>More</t>
  </si>
  <si>
    <t>sportvenue_num</t>
  </si>
  <si>
    <t>dist_res_uni</t>
  </si>
  <si>
    <t>res_park_num</t>
  </si>
  <si>
    <t>http://www.economicmodeling.com/2011/10/14/understanding-location-quotient-2/</t>
  </si>
  <si>
    <t>https://kb.economicmodeling.com/all-about-shift-share/</t>
  </si>
  <si>
    <t>Growth (%) in number of establishments since 2009 in county</t>
  </si>
  <si>
    <t>EMSI; list of advanced industries from Brookings Institute</t>
  </si>
  <si>
    <t>https://kb.economicmodeling.com/glossary/cost-of-living/</t>
  </si>
  <si>
    <t>EMSI; C2ER</t>
  </si>
  <si>
    <t>college_num</t>
  </si>
  <si>
    <t>pubschool_num</t>
  </si>
  <si>
    <t>cdfi_num</t>
  </si>
  <si>
    <t>vc_num</t>
  </si>
  <si>
    <t>bank_num</t>
  </si>
  <si>
    <t>https://www.cdfifund.gov/Pages/default.aspx</t>
  </si>
  <si>
    <t>Geospatial analysis on location data found in Crunchbase, various lists</t>
  </si>
  <si>
    <t>Geospatial analysis on location data</t>
  </si>
  <si>
    <t>Geospatial analysis on location data found in gis.yesvirginia.org</t>
  </si>
  <si>
    <t>Dimension</t>
  </si>
  <si>
    <t>Weight</t>
  </si>
  <si>
    <t>Indicator</t>
  </si>
  <si>
    <t>Have Bachelor's Degree (%)</t>
  </si>
  <si>
    <t>Location quotient for advanced industries (county)</t>
  </si>
  <si>
    <t>Local competitiveness effect (county job growth)</t>
  </si>
  <si>
    <t>Cost of living index (county)</t>
  </si>
  <si>
    <t>Number of commercial banking establishments (county)</t>
  </si>
  <si>
    <t>Raw Value</t>
  </si>
  <si>
    <t>Department of Homeland Security</t>
  </si>
  <si>
    <t>Virginia Department of Education</t>
  </si>
  <si>
    <t>Small Business Administration</t>
  </si>
  <si>
    <t>https://www.sba.gov/contracting/government-contracting-programs/hubzone-program/hubzone-maps</t>
  </si>
  <si>
    <t>Geospatial analysis on location data found in gis.yesvirginia.or</t>
  </si>
  <si>
    <t>http://govirginia.org/</t>
  </si>
  <si>
    <t>http://www.yesvirginia.org/ProBusiness/BusinessIncentives</t>
  </si>
  <si>
    <t>https://www.sba.gov/tools/local-assistance/sbdc</t>
  </si>
  <si>
    <t>Number of incubators/accelerators/ent. centers within 5 miles</t>
  </si>
  <si>
    <t>http://www.yesvirginia.org/AssetRich/FederalFacilities</t>
  </si>
  <si>
    <t>http://carnegieclassifications.iu.edu/</t>
  </si>
  <si>
    <t>http://www.yesvirginia.org/AssetRich/UniversityResearchParks</t>
  </si>
  <si>
    <t>Number of federal R&amp;D facillities within 10 miles</t>
  </si>
  <si>
    <t>Moved in From Outside of County in Past Year (%)</t>
  </si>
  <si>
    <t>Major Business Facility Job Tax Credit</t>
  </si>
  <si>
    <t>maj_tax_cred</t>
  </si>
  <si>
    <t>Number of Small Business Development Centers within 10 miles</t>
  </si>
  <si>
    <t>Composite Score</t>
  </si>
  <si>
    <t>Support &amp; Incentives</t>
  </si>
  <si>
    <t>Support &amp; incentives</t>
  </si>
  <si>
    <t>https://va-ready.firebaseapp.com</t>
  </si>
  <si>
    <t>3/7/2018 Check if a newer version exists 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</si>
</sst>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4" formatCode="_(* #,##0.0_);_(* \(#,##0.0\);_(* &quot;-&quot;??_);_(@_)"/>
    <numFmt numFmtId="165" formatCode="_(* #,##0_);_(* \(#,##0\);_(* &quot;-&quot;??_);_(@_)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8"/>
      <color theme="3"/>
      <name val="Calibri Light"/>
      <family val="2"/>
      <scheme val="major"/>
    </font>
    <font>
      <b/>
      <i/>
      <sz val="15"/>
      <color theme="3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u/>
      <sz val="11"/>
      <color theme="10"/>
      <name val="Calibri"/>
      <family val="2"/>
      <scheme val="minor"/>
    </font>
    <font>
      <b/>
      <i/>
      <sz val="11"/>
      <color theme="3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medium">
        <color auto="1"/>
      </left>
      <right/>
      <top style="medium">
        <color auto="1"/>
      </top>
      <bottom style="thick">
        <color theme="4" tint="0.499984740745262"/>
      </bottom>
      <diagonal/>
    </border>
    <border>
      <left/>
      <right style="medium">
        <color auto="1"/>
      </right>
      <top style="medium">
        <color auto="1"/>
      </top>
      <bottom style="thick">
        <color theme="4" tint="0.499984740745262"/>
      </bottom>
      <diagonal/>
    </border>
    <border>
      <left style="medium">
        <color auto="1"/>
      </left>
      <right/>
      <top/>
      <bottom/>
      <diagonal/>
    </border>
    <border>
      <left style="thin">
        <color rgb="FF7F7F7F"/>
      </left>
      <right style="medium">
        <color auto="1"/>
      </right>
      <top style="thin">
        <color rgb="FF7F7F7F"/>
      </top>
      <bottom style="thin">
        <color rgb="FF7F7F7F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rgb="FF7F7F7F"/>
      </left>
      <right style="medium">
        <color auto="1"/>
      </right>
      <top style="thin">
        <color rgb="FF7F7F7F"/>
      </top>
      <bottom style="medium">
        <color auto="1"/>
      </bottom>
      <diagonal/>
    </border>
  </borders>
  <cellStyleXfs count="1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4" applyNumberFormat="0" applyAlignment="0" applyProtection="0"/>
    <xf numFmtId="0" fontId="7" fillId="3" borderId="5" applyNumberFormat="0" applyAlignment="0" applyProtection="0"/>
    <xf numFmtId="0" fontId="8" fillId="3" borderId="4" applyNumberFormat="0" applyAlignment="0" applyProtection="0"/>
    <xf numFmtId="0" fontId="9" fillId="0" borderId="0" applyNumberFormat="0" applyFill="0" applyBorder="0" applyAlignment="0" applyProtection="0"/>
    <xf numFmtId="43" fontId="1" fillId="0" borderId="0" applyFont="0" applyFill="0" applyBorder="0" applyAlignment="0" applyProtection="0"/>
    <xf numFmtId="0" fontId="17" fillId="0" borderId="0" applyNumberFormat="0" applyFill="0" applyBorder="0" applyAlignment="0" applyProtection="0"/>
  </cellStyleXfs>
  <cellXfs count="84">
    <xf numFmtId="0" fontId="0" fillId="0" borderId="0" xfId="0"/>
    <xf numFmtId="0" fontId="4" fillId="0" borderId="6" xfId="3" applyBorder="1"/>
    <xf numFmtId="0" fontId="5" fillId="4" borderId="3" xfId="4" applyFill="1"/>
    <xf numFmtId="0" fontId="5" fillId="5" borderId="3" xfId="4" applyFill="1"/>
    <xf numFmtId="0" fontId="10" fillId="0" borderId="0" xfId="0" applyFont="1" applyAlignment="1">
      <alignment horizontal="left"/>
    </xf>
    <xf numFmtId="0" fontId="11" fillId="0" borderId="1" xfId="1" applyFont="1" applyBorder="1" applyAlignment="1">
      <alignment horizontal="left"/>
    </xf>
    <xf numFmtId="0" fontId="12" fillId="0" borderId="1" xfId="2" applyFont="1" applyAlignment="1">
      <alignment horizontal="left"/>
    </xf>
    <xf numFmtId="0" fontId="13" fillId="0" borderId="0" xfId="0" applyFont="1"/>
    <xf numFmtId="43" fontId="0" fillId="0" borderId="0" xfId="10" applyFont="1"/>
    <xf numFmtId="0" fontId="6" fillId="2" borderId="4" xfId="6"/>
    <xf numFmtId="43" fontId="8" fillId="3" borderId="4" xfId="10" applyFont="1" applyFill="1" applyBorder="1"/>
    <xf numFmtId="43" fontId="5" fillId="4" borderId="3" xfId="10" applyFont="1" applyFill="1" applyBorder="1"/>
    <xf numFmtId="164" fontId="0" fillId="0" borderId="0" xfId="10" applyNumberFormat="1" applyFont="1"/>
    <xf numFmtId="164" fontId="8" fillId="3" borderId="4" xfId="10" applyNumberFormat="1" applyFont="1" applyFill="1" applyBorder="1"/>
    <xf numFmtId="164" fontId="5" fillId="4" borderId="3" xfId="10" applyNumberFormat="1" applyFont="1" applyFill="1" applyBorder="1"/>
    <xf numFmtId="164" fontId="8" fillId="3" borderId="4" xfId="8" applyNumberFormat="1"/>
    <xf numFmtId="164" fontId="6" fillId="2" borderId="4" xfId="6" applyNumberFormat="1"/>
    <xf numFmtId="164" fontId="14" fillId="0" borderId="0" xfId="10" applyNumberFormat="1" applyFont="1"/>
    <xf numFmtId="43" fontId="8" fillId="3" borderId="4" xfId="10" applyNumberFormat="1" applyFont="1" applyFill="1" applyBorder="1"/>
    <xf numFmtId="0" fontId="4" fillId="0" borderId="0" xfId="3" applyBorder="1" applyAlignment="1">
      <alignment horizontal="center"/>
    </xf>
    <xf numFmtId="2" fontId="8" fillId="3" borderId="4" xfId="8" applyNumberFormat="1" applyAlignment="1">
      <alignment horizontal="center"/>
    </xf>
    <xf numFmtId="165" fontId="0" fillId="0" borderId="0" xfId="10" applyNumberFormat="1" applyFont="1"/>
    <xf numFmtId="0" fontId="14" fillId="0" borderId="0" xfId="0" applyFont="1"/>
    <xf numFmtId="43" fontId="8" fillId="3" borderId="4" xfId="8" applyNumberFormat="1"/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4" fillId="0" borderId="7" xfId="3" applyNumberFormat="1" applyBorder="1" applyAlignment="1">
      <alignment horizontal="center" vertical="center"/>
    </xf>
    <xf numFmtId="1" fontId="5" fillId="4" borderId="3" xfId="4" applyNumberFormat="1" applyFill="1" applyAlignment="1">
      <alignment horizontal="center" vertical="center"/>
    </xf>
    <xf numFmtId="1" fontId="5" fillId="5" borderId="3" xfId="4" applyNumberFormat="1" applyFill="1" applyAlignment="1">
      <alignment horizontal="center" vertical="center"/>
    </xf>
    <xf numFmtId="1" fontId="7" fillId="3" borderId="5" xfId="7" applyNumberFormat="1" applyAlignment="1">
      <alignment horizontal="center" vertical="center"/>
    </xf>
    <xf numFmtId="165" fontId="5" fillId="4" borderId="3" xfId="10" applyNumberFormat="1" applyFont="1" applyFill="1" applyBorder="1"/>
    <xf numFmtId="1" fontId="0" fillId="0" borderId="0" xfId="10" applyNumberFormat="1" applyFont="1" applyAlignment="1">
      <alignment horizontal="center" vertical="center"/>
    </xf>
    <xf numFmtId="1" fontId="4" fillId="0" borderId="7" xfId="10" applyNumberFormat="1" applyFont="1" applyBorder="1" applyAlignment="1">
      <alignment horizontal="center" vertical="center"/>
    </xf>
    <xf numFmtId="1" fontId="5" fillId="4" borderId="3" xfId="10" applyNumberFormat="1" applyFont="1" applyFill="1" applyBorder="1" applyAlignment="1">
      <alignment horizontal="center" vertical="center"/>
    </xf>
    <xf numFmtId="43" fontId="0" fillId="0" borderId="0" xfId="10" applyNumberFormat="1" applyFont="1"/>
    <xf numFmtId="43" fontId="5" fillId="4" borderId="3" xfId="10" applyNumberFormat="1" applyFont="1" applyFill="1" applyBorder="1"/>
    <xf numFmtId="1" fontId="6" fillId="6" borderId="9" xfId="10" applyNumberFormat="1" applyFont="1" applyFill="1" applyBorder="1" applyAlignment="1">
      <alignment horizontal="center" vertical="center"/>
    </xf>
    <xf numFmtId="1" fontId="6" fillId="6" borderId="11" xfId="10" applyNumberFormat="1" applyFont="1" applyFill="1" applyBorder="1" applyAlignment="1">
      <alignment horizontal="center" vertical="center"/>
    </xf>
    <xf numFmtId="1" fontId="6" fillId="6" borderId="9" xfId="6" applyNumberFormat="1" applyFill="1" applyBorder="1" applyAlignment="1">
      <alignment horizontal="center" vertical="center"/>
    </xf>
    <xf numFmtId="1" fontId="6" fillId="6" borderId="11" xfId="6" applyNumberFormat="1" applyFill="1" applyBorder="1" applyAlignment="1">
      <alignment horizontal="center" vertical="center"/>
    </xf>
    <xf numFmtId="1" fontId="7" fillId="3" borderId="5" xfId="10" applyNumberFormat="1" applyFont="1" applyFill="1" applyBorder="1" applyAlignment="1">
      <alignment horizontal="center" vertical="center"/>
    </xf>
    <xf numFmtId="43" fontId="6" fillId="2" borderId="4" xfId="6" applyNumberFormat="1"/>
    <xf numFmtId="165" fontId="6" fillId="2" borderId="4" xfId="6" applyNumberFormat="1"/>
    <xf numFmtId="0" fontId="11" fillId="0" borderId="1" xfId="1" applyFont="1" applyBorder="1"/>
    <xf numFmtId="0" fontId="10" fillId="0" borderId="0" xfId="0" applyFont="1"/>
    <xf numFmtId="0" fontId="12" fillId="0" borderId="1" xfId="2" applyFont="1"/>
    <xf numFmtId="165" fontId="6" fillId="2" borderId="4" xfId="10" applyNumberFormat="1" applyFont="1" applyFill="1" applyBorder="1"/>
    <xf numFmtId="0" fontId="5" fillId="5" borderId="0" xfId="4" applyFill="1" applyBorder="1"/>
    <xf numFmtId="0" fontId="4" fillId="0" borderId="2" xfId="3"/>
    <xf numFmtId="0" fontId="0" fillId="0" borderId="0" xfId="0" applyAlignment="1">
      <alignment horizontal="left"/>
    </xf>
    <xf numFmtId="0" fontId="4" fillId="0" borderId="2" xfId="3" applyAlignment="1">
      <alignment horizontal="left"/>
    </xf>
    <xf numFmtId="43" fontId="6" fillId="2" borderId="4" xfId="10" applyNumberFormat="1" applyFont="1" applyFill="1" applyBorder="1"/>
    <xf numFmtId="164" fontId="10" fillId="0" borderId="0" xfId="10" applyNumberFormat="1" applyFont="1"/>
    <xf numFmtId="0" fontId="16" fillId="0" borderId="0" xfId="0" applyFont="1"/>
    <xf numFmtId="164" fontId="16" fillId="0" borderId="0" xfId="10" applyNumberFormat="1" applyFont="1"/>
    <xf numFmtId="43" fontId="16" fillId="0" borderId="0" xfId="10" applyFont="1"/>
    <xf numFmtId="43" fontId="18" fillId="0" borderId="0" xfId="11" applyNumberFormat="1" applyFont="1"/>
    <xf numFmtId="0" fontId="18" fillId="0" borderId="0" xfId="11" applyFont="1"/>
    <xf numFmtId="0" fontId="0" fillId="0" borderId="0" xfId="0" applyNumberFormat="1" applyAlignment="1">
      <alignment horizontal="left"/>
    </xf>
    <xf numFmtId="0" fontId="10" fillId="0" borderId="0" xfId="0" applyNumberFormat="1" applyFont="1" applyAlignment="1">
      <alignment horizontal="left"/>
    </xf>
    <xf numFmtId="1" fontId="16" fillId="0" borderId="0" xfId="10" applyNumberFormat="1" applyFont="1" applyAlignment="1">
      <alignment horizontal="center"/>
    </xf>
    <xf numFmtId="1" fontId="10" fillId="0" borderId="0" xfId="10" applyNumberFormat="1" applyFont="1" applyAlignment="1">
      <alignment horizontal="center"/>
    </xf>
    <xf numFmtId="1" fontId="16" fillId="0" borderId="0" xfId="0" applyNumberFormat="1" applyFont="1" applyAlignment="1">
      <alignment horizontal="center" vertical="center"/>
    </xf>
    <xf numFmtId="1" fontId="10" fillId="0" borderId="0" xfId="0" applyNumberFormat="1" applyFont="1" applyAlignment="1">
      <alignment horizontal="center" vertical="center"/>
    </xf>
    <xf numFmtId="165" fontId="16" fillId="0" borderId="0" xfId="10" applyNumberFormat="1" applyFont="1" applyAlignment="1">
      <alignment horizontal="center" vertical="center"/>
    </xf>
    <xf numFmtId="1" fontId="10" fillId="0" borderId="0" xfId="10" applyNumberFormat="1" applyFont="1" applyAlignment="1">
      <alignment horizontal="center" vertical="center"/>
    </xf>
    <xf numFmtId="0" fontId="19" fillId="0" borderId="8" xfId="5" applyFont="1" applyBorder="1"/>
    <xf numFmtId="0" fontId="19" fillId="0" borderId="10" xfId="5" applyFont="1" applyBorder="1"/>
    <xf numFmtId="0" fontId="0" fillId="0" borderId="0" xfId="0" applyBorder="1"/>
    <xf numFmtId="0" fontId="6" fillId="6" borderId="0" xfId="6" applyFill="1" applyBorder="1"/>
    <xf numFmtId="0" fontId="6" fillId="2" borderId="0" xfId="6" applyBorder="1"/>
    <xf numFmtId="0" fontId="7" fillId="3" borderId="0" xfId="7" applyBorder="1"/>
    <xf numFmtId="0" fontId="8" fillId="3" borderId="0" xfId="8" applyBorder="1"/>
    <xf numFmtId="0" fontId="15" fillId="0" borderId="0" xfId="9" applyFont="1" applyBorder="1"/>
    <xf numFmtId="0" fontId="10" fillId="0" borderId="0" xfId="0" applyFont="1" applyBorder="1"/>
    <xf numFmtId="0" fontId="10" fillId="0" borderId="0" xfId="0" applyFont="1" applyAlignment="1" applyProtection="1">
      <alignment horizontal="left"/>
    </xf>
    <xf numFmtId="0" fontId="0" fillId="0" borderId="0" xfId="0" applyAlignment="1" applyProtection="1">
      <alignment horizontal="center" vertical="center"/>
    </xf>
    <xf numFmtId="0" fontId="13" fillId="0" borderId="0" xfId="0" applyFont="1" applyProtection="1"/>
    <xf numFmtId="1" fontId="7" fillId="3" borderId="5" xfId="10" applyNumberFormat="1" applyFont="1" applyFill="1" applyBorder="1" applyAlignment="1" applyProtection="1">
      <alignment horizontal="center" vertical="center"/>
    </xf>
    <xf numFmtId="0" fontId="7" fillId="3" borderId="5" xfId="7" applyProtection="1"/>
    <xf numFmtId="165" fontId="8" fillId="3" borderId="4" xfId="8" applyNumberFormat="1" applyProtection="1"/>
    <xf numFmtId="0" fontId="17" fillId="0" borderId="0" xfId="11"/>
    <xf numFmtId="15" fontId="10" fillId="0" borderId="0" xfId="0" applyNumberFormat="1" applyFont="1" applyAlignment="1">
      <alignment horizontal="left"/>
    </xf>
    <xf numFmtId="0" fontId="5" fillId="5" borderId="3" xfId="4" applyFill="1" applyAlignment="1">
      <alignment horizontal="center"/>
    </xf>
  </cellXfs>
  <cellStyles count="12">
    <cellStyle name="Calculation" xfId="8" builtinId="22"/>
    <cellStyle name="Comma" xfId="10" builtinId="3"/>
    <cellStyle name="Explanatory Text" xfId="9" builtinId="53"/>
    <cellStyle name="Heading 1" xfId="2" builtinId="16"/>
    <cellStyle name="Heading 2" xfId="3" builtinId="17"/>
    <cellStyle name="Heading 3" xfId="4" builtinId="18"/>
    <cellStyle name="Heading 4" xfId="5" builtinId="19"/>
    <cellStyle name="Hyperlink" xfId="11" builtinId="8"/>
    <cellStyle name="Input" xfId="6" builtinId="20"/>
    <cellStyle name="Normal" xfId="0" builtinId="0"/>
    <cellStyle name="Output" xfId="7" builtinId="21"/>
    <cellStyle name="Title" xfId="1" builtinId="15"/>
  </cellStyles>
  <dxfs count="14">
    <dxf>
      <numFmt numFmtId="165" formatCode="_(* #,##0_);_(* \(#,##0\);_(* &quot;-&quot;??_);_(@_)"/>
      <protection locked="1" hidden="0"/>
    </dxf>
    <dxf>
      <numFmt numFmtId="165" formatCode="_(* #,##0_);_(* \(#,##0\);_(* &quot;-&quot;??_);_(@_)"/>
      <protection locked="1" hidden="0"/>
    </dxf>
    <dxf>
      <numFmt numFmtId="165" formatCode="_(* #,##0_);_(* \(#,##0\);_(* &quot;-&quot;??_);_(@_)"/>
      <protection locked="1" hidden="0"/>
    </dxf>
    <dxf>
      <numFmt numFmtId="165" formatCode="_(* #,##0_);_(* \(#,##0\);_(* &quot;-&quot;??_);_(@_)"/>
      <protection locked="1" hidden="0"/>
    </dxf>
    <dxf>
      <numFmt numFmtId="165" formatCode="_(* #,##0_);_(* \(#,##0\);_(* &quot;-&quot;??_);_(@_)"/>
      <protection locked="1" hidden="0"/>
    </dxf>
    <dxf>
      <numFmt numFmtId="165" formatCode="_(* #,##0_);_(* \(#,##0\);_(* &quot;-&quot;??_);_(@_)"/>
      <protection locked="1" hidden="0"/>
    </dxf>
    <dxf>
      <numFmt numFmtId="165" formatCode="_(* #,##0_);_(* \(#,##0\);_(* &quot;-&quot;??_);_(@_)"/>
      <protection locked="1" hidden="0"/>
    </dxf>
    <dxf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scheme val="minor"/>
      </font>
      <numFmt numFmtId="1" formatCode="0"/>
      <fill>
        <patternFill patternType="solid">
          <fgColor indexed="64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rgb="FF3F3F3F"/>
        </left>
        <right style="thin">
          <color rgb="FF3F3F3F"/>
        </right>
        <top style="thin">
          <color rgb="FF3F3F3F"/>
        </top>
        <bottom style="thin">
          <color rgb="FF3F3F3F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499984740745262"/>
        <name val="Calibri"/>
        <scheme val="minor"/>
      </font>
      <protection locked="1" hidden="0"/>
    </dxf>
    <dxf>
      <alignment horizontal="center" vertical="center" textRotation="0" wrapText="0" indent="0" justifyLastLine="0" shrinkToFit="0" readingOrder="0"/>
      <protection locked="1" hidden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bottom" textRotation="0" wrapText="0" indent="0" justifyLastLine="0" shrinkToFit="0" readingOrder="0"/>
      <protection locked="1" hidden="0"/>
    </dxf>
    <dxf>
      <protection locked="0" hidden="0"/>
    </dxf>
    <dxf>
      <fill>
        <patternFill patternType="solid">
          <fgColor indexed="64"/>
          <bgColor theme="8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owerPivotData" Target="model/item.data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85724</xdr:rowOff>
    </xdr:from>
    <xdr:to>
      <xdr:col>7</xdr:col>
      <xdr:colOff>342900</xdr:colOff>
      <xdr:row>6</xdr:row>
      <xdr:rowOff>123825</xdr:rowOff>
    </xdr:to>
    <xdr:sp macro="" textlink="">
      <xdr:nvSpPr>
        <xdr:cNvPr id="2" name="TextBox 1"/>
        <xdr:cNvSpPr txBox="1"/>
      </xdr:nvSpPr>
      <xdr:spPr>
        <a:xfrm>
          <a:off x="609600" y="85724"/>
          <a:ext cx="5076825" cy="118110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These are the Virginia Census Tracts that are eligible</a:t>
          </a:r>
          <a:r>
            <a:rPr lang="en-US" sz="1100" baseline="0"/>
            <a:t> to be designated as Opportunity Zones. This is the updated list as of Feb 27, 2018. </a:t>
          </a:r>
        </a:p>
        <a:p>
          <a:endParaRPr lang="en-US" sz="1100" baseline="0"/>
        </a:p>
        <a:p>
          <a:r>
            <a:rPr lang="en-US" sz="1100" baseline="0"/>
            <a:t>More information: https://www.cdfifund.gov/pages/opportunity-zones.aspx</a:t>
          </a:r>
        </a:p>
        <a:p>
          <a:endParaRPr lang="en-US" sz="1100" baseline="0"/>
        </a:p>
        <a:p>
          <a:r>
            <a:rPr lang="en-US" sz="1100" baseline="0"/>
            <a:t>LIC = Low-Income Community</a:t>
          </a:r>
        </a:p>
        <a:p>
          <a:endParaRPr lang="en-US" sz="1100"/>
        </a:p>
      </xdr:txBody>
    </xdr:sp>
    <xdr:clientData/>
  </xdr:twoCellAnchor>
  <xdr:twoCellAnchor>
    <xdr:from>
      <xdr:col>6</xdr:col>
      <xdr:colOff>438151</xdr:colOff>
      <xdr:row>8</xdr:row>
      <xdr:rowOff>1</xdr:rowOff>
    </xdr:from>
    <xdr:to>
      <xdr:col>12</xdr:col>
      <xdr:colOff>133351</xdr:colOff>
      <xdr:row>11</xdr:row>
      <xdr:rowOff>47626</xdr:rowOff>
    </xdr:to>
    <xdr:sp macro="" textlink="">
      <xdr:nvSpPr>
        <xdr:cNvPr id="3" name="TextBox 2"/>
        <xdr:cNvSpPr txBox="1"/>
      </xdr:nvSpPr>
      <xdr:spPr>
        <a:xfrm>
          <a:off x="5095876" y="1524001"/>
          <a:ext cx="3238500" cy="666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Note: An Eligible Non-LIC Contiguous Tract may be nominated only if one or more of its corresponding Contiguous LICs is also nominated)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114300</xdr:colOff>
      <xdr:row>5</xdr:row>
      <xdr:rowOff>209551</xdr:rowOff>
    </xdr:from>
    <xdr:to>
      <xdr:col>7</xdr:col>
      <xdr:colOff>1143000</xdr:colOff>
      <xdr:row>11</xdr:row>
      <xdr:rowOff>161925</xdr:rowOff>
    </xdr:to>
    <xdr:sp macro="" textlink="">
      <xdr:nvSpPr>
        <xdr:cNvPr id="3" name="TextBox 2"/>
        <xdr:cNvSpPr txBox="1"/>
      </xdr:nvSpPr>
      <xdr:spPr>
        <a:xfrm>
          <a:off x="8524875" y="1371601"/>
          <a:ext cx="3733800" cy="11525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i="1">
              <a:solidFill>
                <a:sysClr val="windowText" lastClr="000000"/>
              </a:solidFill>
            </a:rPr>
            <a:t>The final index comprises</a:t>
          </a:r>
          <a:r>
            <a:rPr lang="en-US" sz="1100" i="1" baseline="0">
              <a:solidFill>
                <a:sysClr val="windowText" lastClr="000000"/>
              </a:solidFill>
            </a:rPr>
            <a:t> seven dimensions, each capturing one aspect of entrepreneurial readiness.</a:t>
          </a:r>
        </a:p>
        <a:p>
          <a:endParaRPr lang="en-US" sz="1100" i="1" baseline="0">
            <a:solidFill>
              <a:sysClr val="windowText" lastClr="000000"/>
            </a:solidFill>
          </a:endParaRPr>
        </a:p>
        <a:p>
          <a:r>
            <a:rPr lang="en-US" sz="1100" i="1" baseline="0">
              <a:solidFill>
                <a:sysClr val="windowText" lastClr="000000"/>
              </a:solidFill>
            </a:rPr>
            <a:t>You can change the default weights. The index scores will be updated based on the new weights.</a:t>
          </a:r>
        </a:p>
        <a:p>
          <a:endParaRPr lang="en-US" sz="1100" i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1</xdr:colOff>
      <xdr:row>5</xdr:row>
      <xdr:rowOff>9524</xdr:rowOff>
    </xdr:from>
    <xdr:to>
      <xdr:col>1</xdr:col>
      <xdr:colOff>742951</xdr:colOff>
      <xdr:row>12</xdr:row>
      <xdr:rowOff>200024</xdr:rowOff>
    </xdr:to>
    <xdr:sp macro="" textlink="">
      <xdr:nvSpPr>
        <xdr:cNvPr id="4" name="TextBox 3"/>
        <xdr:cNvSpPr txBox="1"/>
      </xdr:nvSpPr>
      <xdr:spPr>
        <a:xfrm>
          <a:off x="1" y="1171574"/>
          <a:ext cx="2228850" cy="15906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This index is in development phase. </a:t>
          </a:r>
        </a:p>
        <a:p>
          <a:endParaRPr lang="en-US" sz="1100"/>
        </a:p>
        <a:p>
          <a:r>
            <a:rPr lang="en-US" sz="1100"/>
            <a:t>We'll continue to improve its robustness through quantitative analysis and expert feedback. </a:t>
          </a:r>
        </a:p>
        <a:p>
          <a:endParaRPr lang="en-US" sz="1100"/>
        </a:p>
        <a:p>
          <a:r>
            <a:rPr lang="en-US" sz="1100"/>
            <a:t>We welcome your suggestions.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695325</xdr:colOff>
      <xdr:row>0</xdr:row>
      <xdr:rowOff>104774</xdr:rowOff>
    </xdr:from>
    <xdr:to>
      <xdr:col>10</xdr:col>
      <xdr:colOff>542925</xdr:colOff>
      <xdr:row>6</xdr:row>
      <xdr:rowOff>47624</xdr:rowOff>
    </xdr:to>
    <xdr:sp macro="" textlink="">
      <xdr:nvSpPr>
        <xdr:cNvPr id="2" name="TextBox 1"/>
        <xdr:cNvSpPr txBox="1"/>
      </xdr:nvSpPr>
      <xdr:spPr>
        <a:xfrm>
          <a:off x="7648575" y="104774"/>
          <a:ext cx="4610100" cy="1285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i="1"/>
            <a:t>CDFI = Community Development Financial Institution</a:t>
          </a:r>
        </a:p>
        <a:p>
          <a:r>
            <a:rPr lang="en-US" sz="1100" i="1"/>
            <a:t>Small Business Development Centers are under</a:t>
          </a:r>
          <a:r>
            <a:rPr lang="en-US" sz="1100" i="1" baseline="0"/>
            <a:t> Support &amp; Incentives Programs.</a:t>
          </a:r>
        </a:p>
        <a:p>
          <a:endParaRPr lang="en-US" sz="1100" i="1"/>
        </a:p>
        <a:p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On Direction</a:t>
          </a:r>
          <a:endParaRPr lang="en-US">
            <a:effectLst/>
          </a:endParaRPr>
        </a:p>
        <a:p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1: higher the raw value higher the score</a:t>
          </a:r>
          <a:endParaRPr lang="en-US">
            <a:effectLst/>
          </a:endParaRPr>
        </a:p>
        <a:p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-1: higher the raw value lower the score</a:t>
          </a:r>
          <a:endParaRPr lang="en-US">
            <a:effectLst/>
          </a:endParaRPr>
        </a:p>
        <a:p>
          <a:endParaRPr lang="en-US" sz="1100" i="1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247650</xdr:colOff>
      <xdr:row>2</xdr:row>
      <xdr:rowOff>123825</xdr:rowOff>
    </xdr:from>
    <xdr:to>
      <xdr:col>7</xdr:col>
      <xdr:colOff>314325</xdr:colOff>
      <xdr:row>6</xdr:row>
      <xdr:rowOff>47625</xdr:rowOff>
    </xdr:to>
    <xdr:sp macro="" textlink="">
      <xdr:nvSpPr>
        <xdr:cNvPr id="3" name="TextBox 2"/>
        <xdr:cNvSpPr txBox="1"/>
      </xdr:nvSpPr>
      <xdr:spPr>
        <a:xfrm>
          <a:off x="7886700" y="695325"/>
          <a:ext cx="2362200" cy="695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i="1"/>
            <a:t>On Direction:</a:t>
          </a:r>
        </a:p>
        <a:p>
          <a:r>
            <a:rPr lang="en-US" sz="1100" i="1"/>
            <a:t>1: higher the value higher the score</a:t>
          </a:r>
        </a:p>
        <a:p>
          <a:r>
            <a:rPr lang="en-US" sz="1100" i="1"/>
            <a:t>-1: higher the value lower the score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95250</xdr:colOff>
      <xdr:row>3</xdr:row>
      <xdr:rowOff>19050</xdr:rowOff>
    </xdr:from>
    <xdr:to>
      <xdr:col>7</xdr:col>
      <xdr:colOff>447675</xdr:colOff>
      <xdr:row>6</xdr:row>
      <xdr:rowOff>76200</xdr:rowOff>
    </xdr:to>
    <xdr:sp macro="" textlink="">
      <xdr:nvSpPr>
        <xdr:cNvPr id="2" name="TextBox 1"/>
        <xdr:cNvSpPr txBox="1"/>
      </xdr:nvSpPr>
      <xdr:spPr>
        <a:xfrm>
          <a:off x="8467725" y="790575"/>
          <a:ext cx="2362200" cy="628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i="1"/>
            <a:t>On Direction</a:t>
          </a:r>
        </a:p>
        <a:p>
          <a:r>
            <a:rPr lang="en-US" sz="1100" i="1"/>
            <a:t>1: higher the value higher the score</a:t>
          </a:r>
        </a:p>
        <a:p>
          <a:r>
            <a:rPr lang="en-US" sz="1100" i="1"/>
            <a:t>-1: higher the value lower the score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209550</xdr:colOff>
      <xdr:row>1</xdr:row>
      <xdr:rowOff>228601</xdr:rowOff>
    </xdr:from>
    <xdr:to>
      <xdr:col>7</xdr:col>
      <xdr:colOff>295275</xdr:colOff>
      <xdr:row>5</xdr:row>
      <xdr:rowOff>123826</xdr:rowOff>
    </xdr:to>
    <xdr:sp macro="" textlink="">
      <xdr:nvSpPr>
        <xdr:cNvPr id="2" name="TextBox 1"/>
        <xdr:cNvSpPr txBox="1"/>
      </xdr:nvSpPr>
      <xdr:spPr>
        <a:xfrm>
          <a:off x="8020050" y="533401"/>
          <a:ext cx="2362200" cy="742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i="1"/>
            <a:t>On Direction:</a:t>
          </a:r>
        </a:p>
        <a:p>
          <a:r>
            <a:rPr lang="en-US" sz="1100" i="1"/>
            <a:t>1: higher the value higher the score</a:t>
          </a:r>
        </a:p>
        <a:p>
          <a:r>
            <a:rPr lang="en-US" sz="1100" i="1"/>
            <a:t>-1: higher the value lower the score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171450</xdr:colOff>
      <xdr:row>4</xdr:row>
      <xdr:rowOff>57150</xdr:rowOff>
    </xdr:from>
    <xdr:to>
      <xdr:col>7</xdr:col>
      <xdr:colOff>361950</xdr:colOff>
      <xdr:row>7</xdr:row>
      <xdr:rowOff>161925</xdr:rowOff>
    </xdr:to>
    <xdr:sp macro="" textlink="">
      <xdr:nvSpPr>
        <xdr:cNvPr id="2" name="TextBox 1"/>
        <xdr:cNvSpPr txBox="1"/>
      </xdr:nvSpPr>
      <xdr:spPr>
        <a:xfrm>
          <a:off x="7458075" y="1019175"/>
          <a:ext cx="2362200" cy="676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i="1"/>
            <a:t>On Direction:</a:t>
          </a:r>
        </a:p>
        <a:p>
          <a:r>
            <a:rPr lang="en-US" sz="1100" i="1"/>
            <a:t>1: higher the value higher the score</a:t>
          </a:r>
        </a:p>
        <a:p>
          <a:r>
            <a:rPr lang="en-US" sz="1100" i="1"/>
            <a:t>-1: higher the value lower the score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47625</xdr:colOff>
      <xdr:row>2</xdr:row>
      <xdr:rowOff>219075</xdr:rowOff>
    </xdr:from>
    <xdr:to>
      <xdr:col>7</xdr:col>
      <xdr:colOff>638175</xdr:colOff>
      <xdr:row>5</xdr:row>
      <xdr:rowOff>180975</xdr:rowOff>
    </xdr:to>
    <xdr:sp macro="" textlink="">
      <xdr:nvSpPr>
        <xdr:cNvPr id="2" name="TextBox 1"/>
        <xdr:cNvSpPr txBox="1"/>
      </xdr:nvSpPr>
      <xdr:spPr>
        <a:xfrm>
          <a:off x="8667750" y="790575"/>
          <a:ext cx="2362200" cy="695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i="1"/>
            <a:t>On Direction:</a:t>
          </a:r>
        </a:p>
        <a:p>
          <a:r>
            <a:rPr lang="en-US" sz="1100" i="1"/>
            <a:t>1: higher the value higher the score</a:t>
          </a:r>
        </a:p>
        <a:p>
          <a:r>
            <a:rPr lang="en-US" sz="1100" i="1"/>
            <a:t>-1: higher the value lower the score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857250</xdr:colOff>
      <xdr:row>2</xdr:row>
      <xdr:rowOff>38101</xdr:rowOff>
    </xdr:from>
    <xdr:to>
      <xdr:col>7</xdr:col>
      <xdr:colOff>904875</xdr:colOff>
      <xdr:row>6</xdr:row>
      <xdr:rowOff>28576</xdr:rowOff>
    </xdr:to>
    <xdr:sp macro="" textlink="">
      <xdr:nvSpPr>
        <xdr:cNvPr id="3" name="TextBox 2"/>
        <xdr:cNvSpPr txBox="1"/>
      </xdr:nvSpPr>
      <xdr:spPr>
        <a:xfrm>
          <a:off x="7715250" y="609601"/>
          <a:ext cx="2362200" cy="762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i="1"/>
            <a:t>On Direction:</a:t>
          </a:r>
        </a:p>
        <a:p>
          <a:r>
            <a:rPr lang="en-US" sz="1100" i="1"/>
            <a:t>1: higher the value higher the score</a:t>
          </a:r>
        </a:p>
        <a:p>
          <a:r>
            <a:rPr lang="en-US" sz="1100" i="1"/>
            <a:t>-1: higher the value lower the score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id="2" name="main_index" displayName="main_index" ref="A18:L1925" totalsRowShown="0" headerRowDxfId="13" dataDxfId="12" headerRowCellStyle="Heading 3" dataCellStyle="Calculation">
  <autoFilter ref="A18:L1925"/>
  <sortState ref="A19:L1925">
    <sortCondition ref="A18:A1925"/>
  </sortState>
  <tableColumns count="12">
    <tableColumn id="1" name="Census Tract GeoID" dataDxfId="11"/>
    <tableColumn id="2" name="OZ-Eligible LIC" dataDxfId="10">
      <calculatedColumnFormula>IF(ISNUMBER(MATCH(A19,'OZ-eligible'!$B$10:$B$856,0)),1,0)</calculatedColumnFormula>
    </tableColumn>
    <tableColumn id="3" name="Census Tract Name" dataDxfId="9"/>
    <tableColumn id="4" name="Composite Score" dataDxfId="8" dataCellStyle="Comma">
      <calculatedColumnFormula array="1">SUMPRODUCT($E$7:$E$13, TRANSPOSE(F19:L19))</calculatedColumnFormula>
    </tableColumn>
    <tableColumn id="5" name="Rank" dataDxfId="7" dataCellStyle="Output">
      <calculatedColumnFormula>RANK(D19,$D$19:$D$1925)</calculatedColumnFormula>
    </tableColumn>
    <tableColumn id="6" name="Financial Capital" dataDxfId="6" dataCellStyle="Calculation">
      <calculatedColumnFormula>Financial_Capital!C21</calculatedColumnFormula>
    </tableColumn>
    <tableColumn id="7" name="Human Capital" dataDxfId="5" dataCellStyle="Calculation">
      <calculatedColumnFormula>Human_Capital!C21</calculatedColumnFormula>
    </tableColumn>
    <tableColumn id="8" name="Industrial Base" dataDxfId="4" dataCellStyle="Calculation">
      <calculatedColumnFormula>Industrial_Base!C21</calculatedColumnFormula>
    </tableColumn>
    <tableColumn id="9" name="Physical Infrastructure" dataDxfId="3" dataCellStyle="Calculation">
      <calculatedColumnFormula>Physical_Infrastructure!C20</calculatedColumnFormula>
    </tableColumn>
    <tableColumn id="10" name="Quality of Life" dataDxfId="2" dataCellStyle="Calculation">
      <calculatedColumnFormula>Quality_of_Life!C22</calculatedColumnFormula>
    </tableColumn>
    <tableColumn id="11" name="Research and Development" dataDxfId="1" dataCellStyle="Calculation">
      <calculatedColumnFormula>'Research_&amp;_Development'!C20</calculatedColumnFormula>
    </tableColumn>
    <tableColumn id="12" name="Support &amp; Incentives" dataDxfId="0" dataCellStyle="Calculation">
      <calculatedColumnFormula>'Support_&amp;_Incentives'!C23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va-ready.firebaseapp.com/" TargetMode="External"/><Relationship Id="rId4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www.cdfifund.gov/Pages/default.asp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hyperlink" Target="https://kb.economicmodeling.com/all-about-shift-share/" TargetMode="External"/><Relationship Id="rId1" Type="http://schemas.openxmlformats.org/officeDocument/2006/relationships/hyperlink" Target="http://www.economicmodeling.com/2011/10/14/understanding-location-quotient-2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kb.economicmodeling.com/glossary/cost-of-living/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://www.yesvirginia.org/AssetRich/UniversityResearchParks" TargetMode="External"/><Relationship Id="rId2" Type="http://schemas.openxmlformats.org/officeDocument/2006/relationships/hyperlink" Target="http://carnegieclassifications.iu.edu/" TargetMode="External"/><Relationship Id="rId1" Type="http://schemas.openxmlformats.org/officeDocument/2006/relationships/hyperlink" Target="http://www.yesvirginia.org/AssetRich/FederalFacilities" TargetMode="External"/><Relationship Id="rId4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://www.yesvirginia.org/ProBusiness/BusinessIncentives" TargetMode="External"/><Relationship Id="rId2" Type="http://schemas.openxmlformats.org/officeDocument/2006/relationships/hyperlink" Target="http://govirginia.org/" TargetMode="External"/><Relationship Id="rId1" Type="http://schemas.openxmlformats.org/officeDocument/2006/relationships/hyperlink" Target="https://www.sba.gov/contracting/government-contracting-programs/hubzone-program/hubzone-maps" TargetMode="External"/><Relationship Id="rId6" Type="http://schemas.openxmlformats.org/officeDocument/2006/relationships/drawing" Target="../drawings/drawing9.xml"/><Relationship Id="rId5" Type="http://schemas.openxmlformats.org/officeDocument/2006/relationships/printerSettings" Target="../printerSettings/printerSettings3.bin"/><Relationship Id="rId4" Type="http://schemas.openxmlformats.org/officeDocument/2006/relationships/hyperlink" Target="https://www.sba.gov/tools/local-assistance/sbdc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9:E856"/>
  <sheetViews>
    <sheetView showGridLines="0" workbookViewId="0">
      <selection activeCell="B10" sqref="B10:B856"/>
    </sheetView>
  </sheetViews>
  <sheetFormatPr defaultColWidth="8.85546875" defaultRowHeight="15" x14ac:dyDescent="0.25"/>
  <cols>
    <col min="2" max="2" width="22.42578125" style="49" customWidth="1"/>
    <col min="3" max="3" width="8.85546875" style="49"/>
    <col min="4" max="4" width="12" style="49" bestFit="1" customWidth="1"/>
  </cols>
  <sheetData>
    <row r="9" spans="2:5" ht="18" thickBot="1" x14ac:dyDescent="0.35">
      <c r="B9" s="50" t="s">
        <v>1954</v>
      </c>
      <c r="C9" s="50"/>
      <c r="D9" s="50" t="s">
        <v>1955</v>
      </c>
      <c r="E9" s="48"/>
    </row>
    <row r="10" spans="2:5" ht="15.75" thickTop="1" x14ac:dyDescent="0.25">
      <c r="B10" s="49">
        <v>51001090200</v>
      </c>
      <c r="D10" s="58">
        <v>51003010800</v>
      </c>
    </row>
    <row r="11" spans="2:5" x14ac:dyDescent="0.25">
      <c r="B11" s="49">
        <v>51001090300</v>
      </c>
      <c r="D11" s="59">
        <v>51003011301</v>
      </c>
    </row>
    <row r="12" spans="2:5" x14ac:dyDescent="0.25">
      <c r="B12" s="49">
        <v>51001090400</v>
      </c>
      <c r="D12" s="59">
        <v>51005080201</v>
      </c>
    </row>
    <row r="13" spans="2:5" x14ac:dyDescent="0.25">
      <c r="B13" s="49">
        <v>51001090500</v>
      </c>
      <c r="D13" s="59">
        <v>51005080302</v>
      </c>
    </row>
    <row r="14" spans="2:5" x14ac:dyDescent="0.25">
      <c r="B14" s="49">
        <v>51001090600</v>
      </c>
      <c r="D14" s="59">
        <v>51007930100</v>
      </c>
    </row>
    <row r="15" spans="2:5" x14ac:dyDescent="0.25">
      <c r="B15" s="49">
        <v>51001090700</v>
      </c>
      <c r="D15" s="59">
        <v>51007930200</v>
      </c>
    </row>
    <row r="16" spans="2:5" x14ac:dyDescent="0.25">
      <c r="B16" s="49">
        <v>51001090800</v>
      </c>
      <c r="D16" s="59">
        <v>51009010100</v>
      </c>
    </row>
    <row r="17" spans="2:4" x14ac:dyDescent="0.25">
      <c r="B17" s="49">
        <v>51003010700</v>
      </c>
      <c r="D17" s="59">
        <v>51009010200</v>
      </c>
    </row>
    <row r="18" spans="2:4" x14ac:dyDescent="0.25">
      <c r="B18" s="49">
        <v>51003010901</v>
      </c>
      <c r="D18" s="59">
        <v>51011040200</v>
      </c>
    </row>
    <row r="19" spans="2:4" x14ac:dyDescent="0.25">
      <c r="B19" s="49">
        <v>51003010902</v>
      </c>
      <c r="D19" s="59">
        <v>51013101601</v>
      </c>
    </row>
    <row r="20" spans="2:4" x14ac:dyDescent="0.25">
      <c r="B20" s="49">
        <v>51003010903</v>
      </c>
      <c r="D20" s="59">
        <v>51013102003</v>
      </c>
    </row>
    <row r="21" spans="2:4" x14ac:dyDescent="0.25">
      <c r="B21" s="49">
        <v>51003011302</v>
      </c>
      <c r="D21" s="59">
        <v>51013102600</v>
      </c>
    </row>
    <row r="22" spans="2:4" x14ac:dyDescent="0.25">
      <c r="B22" s="49">
        <v>51003011400</v>
      </c>
      <c r="D22" s="59">
        <v>51013102702</v>
      </c>
    </row>
    <row r="23" spans="2:4" x14ac:dyDescent="0.25">
      <c r="B23" s="49">
        <v>51005070100</v>
      </c>
      <c r="D23" s="59">
        <v>51013103200</v>
      </c>
    </row>
    <row r="24" spans="2:4" x14ac:dyDescent="0.25">
      <c r="B24" s="49">
        <v>51005080100</v>
      </c>
      <c r="D24" s="59">
        <v>51013103300</v>
      </c>
    </row>
    <row r="25" spans="2:4" x14ac:dyDescent="0.25">
      <c r="B25" s="49">
        <v>51005080202</v>
      </c>
      <c r="D25" s="59">
        <v>51015070300</v>
      </c>
    </row>
    <row r="26" spans="2:4" x14ac:dyDescent="0.25">
      <c r="B26" s="49">
        <v>51009010401</v>
      </c>
      <c r="D26" s="59">
        <v>51015070600</v>
      </c>
    </row>
    <row r="27" spans="2:4" x14ac:dyDescent="0.25">
      <c r="B27" s="49">
        <v>51009010402</v>
      </c>
      <c r="D27" s="59">
        <v>51015070700</v>
      </c>
    </row>
    <row r="28" spans="2:4" x14ac:dyDescent="0.25">
      <c r="B28" s="49">
        <v>51009010502</v>
      </c>
      <c r="D28" s="59">
        <v>51015070800</v>
      </c>
    </row>
    <row r="29" spans="2:4" x14ac:dyDescent="0.25">
      <c r="B29" s="49">
        <v>51009010503</v>
      </c>
      <c r="D29" s="59">
        <v>51015070900</v>
      </c>
    </row>
    <row r="30" spans="2:4" x14ac:dyDescent="0.25">
      <c r="B30" s="49">
        <v>51009010504</v>
      </c>
      <c r="D30" s="59">
        <v>51015071000</v>
      </c>
    </row>
    <row r="31" spans="2:4" x14ac:dyDescent="0.25">
      <c r="B31" s="49">
        <v>51009010600</v>
      </c>
      <c r="D31" s="59">
        <v>51015071102</v>
      </c>
    </row>
    <row r="32" spans="2:4" x14ac:dyDescent="0.25">
      <c r="B32" s="49">
        <v>51011040100</v>
      </c>
      <c r="D32" s="59">
        <v>51019030202</v>
      </c>
    </row>
    <row r="33" spans="2:4" x14ac:dyDescent="0.25">
      <c r="B33" s="49">
        <v>51011040300</v>
      </c>
      <c r="D33" s="59">
        <v>51019030300</v>
      </c>
    </row>
    <row r="34" spans="2:4" x14ac:dyDescent="0.25">
      <c r="B34" s="49">
        <v>51013102001</v>
      </c>
      <c r="D34" s="59">
        <v>51019030503</v>
      </c>
    </row>
    <row r="35" spans="2:4" x14ac:dyDescent="0.25">
      <c r="B35" s="49">
        <v>51013102002</v>
      </c>
      <c r="D35" s="59">
        <v>51019030601</v>
      </c>
    </row>
    <row r="36" spans="2:4" x14ac:dyDescent="0.25">
      <c r="B36" s="49">
        <v>51013102200</v>
      </c>
      <c r="D36" s="59">
        <v>51019030602</v>
      </c>
    </row>
    <row r="37" spans="2:4" x14ac:dyDescent="0.25">
      <c r="B37" s="49">
        <v>51013102701</v>
      </c>
      <c r="D37" s="59">
        <v>51023040401</v>
      </c>
    </row>
    <row r="38" spans="2:4" x14ac:dyDescent="0.25">
      <c r="B38" s="49">
        <v>51013102801</v>
      </c>
      <c r="D38" s="59">
        <v>51023040502</v>
      </c>
    </row>
    <row r="39" spans="2:4" x14ac:dyDescent="0.25">
      <c r="B39" s="49">
        <v>51013103100</v>
      </c>
      <c r="D39" s="59">
        <v>51031020403</v>
      </c>
    </row>
    <row r="40" spans="2:4" x14ac:dyDescent="0.25">
      <c r="B40" s="49">
        <v>51013103501</v>
      </c>
      <c r="D40" s="59">
        <v>51033030100</v>
      </c>
    </row>
    <row r="41" spans="2:4" x14ac:dyDescent="0.25">
      <c r="B41" s="49">
        <v>51013103800</v>
      </c>
      <c r="D41" s="59">
        <v>51033030500</v>
      </c>
    </row>
    <row r="42" spans="2:4" x14ac:dyDescent="0.25">
      <c r="B42" s="49">
        <v>51015070100</v>
      </c>
      <c r="D42" s="59">
        <v>51036600100</v>
      </c>
    </row>
    <row r="43" spans="2:4" x14ac:dyDescent="0.25">
      <c r="B43" s="49">
        <v>51015070200</v>
      </c>
      <c r="D43" s="59">
        <v>51036600300</v>
      </c>
    </row>
    <row r="44" spans="2:4" x14ac:dyDescent="0.25">
      <c r="B44" s="49">
        <v>51015070400</v>
      </c>
      <c r="D44" s="59">
        <v>51041100702</v>
      </c>
    </row>
    <row r="45" spans="2:4" x14ac:dyDescent="0.25">
      <c r="B45" s="49">
        <v>51015070500</v>
      </c>
      <c r="D45" s="59">
        <v>51041100816</v>
      </c>
    </row>
    <row r="46" spans="2:4" x14ac:dyDescent="0.25">
      <c r="B46" s="49">
        <v>51015071101</v>
      </c>
      <c r="D46" s="59">
        <v>51041100819</v>
      </c>
    </row>
    <row r="47" spans="2:4" x14ac:dyDescent="0.25">
      <c r="B47" s="49">
        <v>51015071200</v>
      </c>
      <c r="D47" s="59">
        <v>51041100820</v>
      </c>
    </row>
    <row r="48" spans="2:4" x14ac:dyDescent="0.25">
      <c r="B48" s="49">
        <v>51017920100</v>
      </c>
      <c r="D48" s="59">
        <v>51041100907</v>
      </c>
    </row>
    <row r="49" spans="2:4" x14ac:dyDescent="0.25">
      <c r="B49" s="49">
        <v>51019030401</v>
      </c>
      <c r="D49" s="59">
        <v>51041100915</v>
      </c>
    </row>
    <row r="50" spans="2:4" x14ac:dyDescent="0.25">
      <c r="B50" s="49">
        <v>51019030402</v>
      </c>
      <c r="D50" s="59">
        <v>51041100919</v>
      </c>
    </row>
    <row r="51" spans="2:4" x14ac:dyDescent="0.25">
      <c r="B51" s="49">
        <v>51019030501</v>
      </c>
      <c r="D51" s="59">
        <v>51041100921</v>
      </c>
    </row>
    <row r="52" spans="2:4" x14ac:dyDescent="0.25">
      <c r="B52" s="49">
        <v>51019030504</v>
      </c>
      <c r="D52" s="59">
        <v>51041100922</v>
      </c>
    </row>
    <row r="53" spans="2:4" x14ac:dyDescent="0.25">
      <c r="B53" s="49">
        <v>51019030603</v>
      </c>
      <c r="D53" s="59">
        <v>51041100934</v>
      </c>
    </row>
    <row r="54" spans="2:4" x14ac:dyDescent="0.25">
      <c r="B54" s="49">
        <v>51019030604</v>
      </c>
      <c r="D54" s="59">
        <v>51043010100</v>
      </c>
    </row>
    <row r="55" spans="2:4" x14ac:dyDescent="0.25">
      <c r="B55" s="49">
        <v>51019030605</v>
      </c>
      <c r="D55" s="59">
        <v>51043010300</v>
      </c>
    </row>
    <row r="56" spans="2:4" x14ac:dyDescent="0.25">
      <c r="B56" s="49">
        <v>51019050100</v>
      </c>
      <c r="D56" s="59">
        <v>51045050100</v>
      </c>
    </row>
    <row r="57" spans="2:4" x14ac:dyDescent="0.25">
      <c r="B57" s="49">
        <v>51021040100</v>
      </c>
      <c r="D57" s="59">
        <v>51047930102</v>
      </c>
    </row>
    <row r="58" spans="2:4" x14ac:dyDescent="0.25">
      <c r="B58" s="49">
        <v>51021040200</v>
      </c>
      <c r="D58" s="59">
        <v>51047930501</v>
      </c>
    </row>
    <row r="59" spans="2:4" x14ac:dyDescent="0.25">
      <c r="B59" s="49">
        <v>51023040100</v>
      </c>
      <c r="D59" s="59">
        <v>51053840200</v>
      </c>
    </row>
    <row r="60" spans="2:4" x14ac:dyDescent="0.25">
      <c r="B60" s="49">
        <v>51023040200</v>
      </c>
      <c r="D60" s="59">
        <v>51057950600</v>
      </c>
    </row>
    <row r="61" spans="2:4" x14ac:dyDescent="0.25">
      <c r="B61" s="49">
        <v>51025930100</v>
      </c>
      <c r="D61" s="59">
        <v>51059420502</v>
      </c>
    </row>
    <row r="62" spans="2:4" x14ac:dyDescent="0.25">
      <c r="B62" s="49">
        <v>51025930201</v>
      </c>
      <c r="D62" s="59">
        <v>51059420503</v>
      </c>
    </row>
    <row r="63" spans="2:4" x14ac:dyDescent="0.25">
      <c r="B63" s="49">
        <v>51025930203</v>
      </c>
      <c r="D63" s="59">
        <v>51059421001</v>
      </c>
    </row>
    <row r="64" spans="2:4" x14ac:dyDescent="0.25">
      <c r="B64" s="49">
        <v>51025930300</v>
      </c>
      <c r="D64" s="59">
        <v>51059421002</v>
      </c>
    </row>
    <row r="65" spans="2:4" x14ac:dyDescent="0.25">
      <c r="B65" s="49">
        <v>51027010100</v>
      </c>
      <c r="D65" s="59">
        <v>51059422102</v>
      </c>
    </row>
    <row r="66" spans="2:4" x14ac:dyDescent="0.25">
      <c r="B66" s="49">
        <v>51027010200</v>
      </c>
      <c r="D66" s="59">
        <v>51059430700</v>
      </c>
    </row>
    <row r="67" spans="2:4" x14ac:dyDescent="0.25">
      <c r="B67" s="49">
        <v>51027010300</v>
      </c>
      <c r="D67" s="59">
        <v>51059431600</v>
      </c>
    </row>
    <row r="68" spans="2:4" x14ac:dyDescent="0.25">
      <c r="B68" s="49">
        <v>51027010400</v>
      </c>
      <c r="D68" s="59">
        <v>51059450300</v>
      </c>
    </row>
    <row r="69" spans="2:4" x14ac:dyDescent="0.25">
      <c r="B69" s="49">
        <v>51027010500</v>
      </c>
      <c r="D69" s="59">
        <v>51059452501</v>
      </c>
    </row>
    <row r="70" spans="2:4" x14ac:dyDescent="0.25">
      <c r="B70" s="49">
        <v>51027010600</v>
      </c>
      <c r="D70" s="59">
        <v>51059452600</v>
      </c>
    </row>
    <row r="71" spans="2:4" x14ac:dyDescent="0.25">
      <c r="B71" s="49">
        <v>51027010700</v>
      </c>
      <c r="D71" s="59">
        <v>51059480903</v>
      </c>
    </row>
    <row r="72" spans="2:4" x14ac:dyDescent="0.25">
      <c r="B72" s="49">
        <v>51029930101</v>
      </c>
      <c r="D72" s="59">
        <v>51059491602</v>
      </c>
    </row>
    <row r="73" spans="2:4" x14ac:dyDescent="0.25">
      <c r="B73" s="49">
        <v>51029930102</v>
      </c>
      <c r="D73" s="59">
        <v>51059491704</v>
      </c>
    </row>
    <row r="74" spans="2:4" x14ac:dyDescent="0.25">
      <c r="B74" s="49">
        <v>51029930201</v>
      </c>
      <c r="D74" s="59">
        <v>51061930207</v>
      </c>
    </row>
    <row r="75" spans="2:4" x14ac:dyDescent="0.25">
      <c r="B75" s="49">
        <v>51029930202</v>
      </c>
      <c r="D75" s="59">
        <v>51061930703</v>
      </c>
    </row>
    <row r="76" spans="2:4" x14ac:dyDescent="0.25">
      <c r="B76" s="49">
        <v>51031020101</v>
      </c>
      <c r="D76" s="59">
        <v>51061930705</v>
      </c>
    </row>
    <row r="77" spans="2:4" x14ac:dyDescent="0.25">
      <c r="B77" s="49">
        <v>51031020102</v>
      </c>
      <c r="D77" s="59">
        <v>51065020200</v>
      </c>
    </row>
    <row r="78" spans="2:4" x14ac:dyDescent="0.25">
      <c r="B78" s="49">
        <v>51031020200</v>
      </c>
      <c r="D78" s="59">
        <v>51065020300</v>
      </c>
    </row>
    <row r="79" spans="2:4" x14ac:dyDescent="0.25">
      <c r="B79" s="49">
        <v>51031020401</v>
      </c>
      <c r="D79" s="59">
        <v>51067020300</v>
      </c>
    </row>
    <row r="80" spans="2:4" x14ac:dyDescent="0.25">
      <c r="B80" s="49">
        <v>51031020500</v>
      </c>
      <c r="D80" s="59">
        <v>51069050400</v>
      </c>
    </row>
    <row r="81" spans="2:4" x14ac:dyDescent="0.25">
      <c r="B81" s="49">
        <v>51031020600</v>
      </c>
      <c r="D81" s="59">
        <v>51073100100</v>
      </c>
    </row>
    <row r="82" spans="2:4" x14ac:dyDescent="0.25">
      <c r="B82" s="49">
        <v>51031020700</v>
      </c>
      <c r="D82" s="59">
        <v>51073100201</v>
      </c>
    </row>
    <row r="83" spans="2:4" x14ac:dyDescent="0.25">
      <c r="B83" s="49">
        <v>51031020800</v>
      </c>
      <c r="D83" s="59">
        <v>51073100301</v>
      </c>
    </row>
    <row r="84" spans="2:4" x14ac:dyDescent="0.25">
      <c r="B84" s="49">
        <v>51031020900</v>
      </c>
      <c r="D84" s="59">
        <v>51073100500</v>
      </c>
    </row>
    <row r="85" spans="2:4" x14ac:dyDescent="0.25">
      <c r="B85" s="49">
        <v>51033030202</v>
      </c>
      <c r="D85" s="59">
        <v>51079030102</v>
      </c>
    </row>
    <row r="86" spans="2:4" x14ac:dyDescent="0.25">
      <c r="B86" s="49">
        <v>51033030300</v>
      </c>
      <c r="D86" s="59">
        <v>51085321001</v>
      </c>
    </row>
    <row r="87" spans="2:4" x14ac:dyDescent="0.25">
      <c r="B87" s="49">
        <v>51033030400</v>
      </c>
      <c r="D87" s="59">
        <v>51085321100</v>
      </c>
    </row>
    <row r="88" spans="2:4" x14ac:dyDescent="0.25">
      <c r="B88" s="49">
        <v>51033030600</v>
      </c>
      <c r="D88" s="59">
        <v>51087200104</v>
      </c>
    </row>
    <row r="89" spans="2:4" x14ac:dyDescent="0.25">
      <c r="B89" s="49">
        <v>51035080100</v>
      </c>
      <c r="D89" s="59">
        <v>51087200106</v>
      </c>
    </row>
    <row r="90" spans="2:4" x14ac:dyDescent="0.25">
      <c r="B90" s="49">
        <v>51035080200</v>
      </c>
      <c r="D90" s="59">
        <v>51087200125</v>
      </c>
    </row>
    <row r="91" spans="2:4" x14ac:dyDescent="0.25">
      <c r="B91" s="49">
        <v>51035080300</v>
      </c>
      <c r="D91" s="59">
        <v>51087200502</v>
      </c>
    </row>
    <row r="92" spans="2:4" x14ac:dyDescent="0.25">
      <c r="B92" s="49">
        <v>51035080400</v>
      </c>
      <c r="D92" s="59">
        <v>51087200503</v>
      </c>
    </row>
    <row r="93" spans="2:4" x14ac:dyDescent="0.25">
      <c r="B93" s="49">
        <v>51035080500</v>
      </c>
      <c r="D93" s="59">
        <v>51087200802</v>
      </c>
    </row>
    <row r="94" spans="2:4" x14ac:dyDescent="0.25">
      <c r="B94" s="49">
        <v>51035080601</v>
      </c>
      <c r="D94" s="59">
        <v>51087200905</v>
      </c>
    </row>
    <row r="95" spans="2:4" x14ac:dyDescent="0.25">
      <c r="B95" s="49">
        <v>51035080602</v>
      </c>
      <c r="D95" s="59">
        <v>51087201001</v>
      </c>
    </row>
    <row r="96" spans="2:4" x14ac:dyDescent="0.25">
      <c r="B96" s="49">
        <v>51036600200</v>
      </c>
      <c r="D96" s="59">
        <v>51087201403</v>
      </c>
    </row>
    <row r="97" spans="2:4" x14ac:dyDescent="0.25">
      <c r="B97" s="49">
        <v>51037930100</v>
      </c>
      <c r="D97" s="59">
        <v>51087201502</v>
      </c>
    </row>
    <row r="98" spans="2:4" x14ac:dyDescent="0.25">
      <c r="B98" s="49">
        <v>51037930200</v>
      </c>
      <c r="D98" s="59">
        <v>51087201602</v>
      </c>
    </row>
    <row r="99" spans="2:4" x14ac:dyDescent="0.25">
      <c r="B99" s="49">
        <v>51037930300</v>
      </c>
      <c r="D99" s="59">
        <v>51093280101</v>
      </c>
    </row>
    <row r="100" spans="2:4" x14ac:dyDescent="0.25">
      <c r="B100" s="49">
        <v>51041100107</v>
      </c>
      <c r="D100" s="59">
        <v>51093280103</v>
      </c>
    </row>
    <row r="101" spans="2:4" x14ac:dyDescent="0.25">
      <c r="B101" s="49">
        <v>51041100205</v>
      </c>
      <c r="D101" s="59">
        <v>51093280104</v>
      </c>
    </row>
    <row r="102" spans="2:4" x14ac:dyDescent="0.25">
      <c r="B102" s="49">
        <v>51041100210</v>
      </c>
      <c r="D102" s="59">
        <v>51093280105</v>
      </c>
    </row>
    <row r="103" spans="2:4" x14ac:dyDescent="0.25">
      <c r="B103" s="49">
        <v>51041100300</v>
      </c>
      <c r="D103" s="59">
        <v>51093280400</v>
      </c>
    </row>
    <row r="104" spans="2:4" x14ac:dyDescent="0.25">
      <c r="B104" s="49">
        <v>51041100404</v>
      </c>
      <c r="D104" s="59">
        <v>51095080101</v>
      </c>
    </row>
    <row r="105" spans="2:4" x14ac:dyDescent="0.25">
      <c r="B105" s="49">
        <v>51041100405</v>
      </c>
      <c r="D105" s="59">
        <v>51095080202</v>
      </c>
    </row>
    <row r="106" spans="2:4" x14ac:dyDescent="0.25">
      <c r="B106" s="49">
        <v>51041100406</v>
      </c>
      <c r="D106" s="59">
        <v>51095080203</v>
      </c>
    </row>
    <row r="107" spans="2:4" x14ac:dyDescent="0.25">
      <c r="B107" s="49">
        <v>51041100407</v>
      </c>
      <c r="D107" s="59">
        <v>51095080301</v>
      </c>
    </row>
    <row r="108" spans="2:4" x14ac:dyDescent="0.25">
      <c r="B108" s="49">
        <v>51041100410</v>
      </c>
      <c r="D108" s="59">
        <v>51099040300</v>
      </c>
    </row>
    <row r="109" spans="2:4" x14ac:dyDescent="0.25">
      <c r="B109" s="49">
        <v>51041100600</v>
      </c>
      <c r="D109" s="59">
        <v>51101950102</v>
      </c>
    </row>
    <row r="110" spans="2:4" x14ac:dyDescent="0.25">
      <c r="B110" s="49">
        <v>51041100701</v>
      </c>
      <c r="D110" s="59">
        <v>51103030100</v>
      </c>
    </row>
    <row r="111" spans="2:4" x14ac:dyDescent="0.25">
      <c r="B111" s="49">
        <v>51041100805</v>
      </c>
      <c r="D111" s="59">
        <v>51103030300</v>
      </c>
    </row>
    <row r="112" spans="2:4" x14ac:dyDescent="0.25">
      <c r="B112" s="49">
        <v>51041100806</v>
      </c>
      <c r="D112" s="59">
        <v>51107611002</v>
      </c>
    </row>
    <row r="113" spans="2:4" x14ac:dyDescent="0.25">
      <c r="B113" s="49">
        <v>51041100807</v>
      </c>
      <c r="D113" s="59">
        <v>51107611015</v>
      </c>
    </row>
    <row r="114" spans="2:4" x14ac:dyDescent="0.25">
      <c r="B114" s="49">
        <v>51041100814</v>
      </c>
      <c r="D114" s="59">
        <v>51107611205</v>
      </c>
    </row>
    <row r="115" spans="2:4" x14ac:dyDescent="0.25">
      <c r="B115" s="49">
        <v>51041100817</v>
      </c>
      <c r="D115" s="59">
        <v>51107611502</v>
      </c>
    </row>
    <row r="116" spans="2:4" x14ac:dyDescent="0.25">
      <c r="B116" s="49">
        <v>51041100920</v>
      </c>
      <c r="D116" s="59">
        <v>51107611601</v>
      </c>
    </row>
    <row r="117" spans="2:4" x14ac:dyDescent="0.25">
      <c r="B117" s="49">
        <v>51041100933</v>
      </c>
      <c r="D117" s="59">
        <v>51109950100</v>
      </c>
    </row>
    <row r="118" spans="2:4" x14ac:dyDescent="0.25">
      <c r="B118" s="49">
        <v>51047930101</v>
      </c>
      <c r="D118" s="59">
        <v>51109950202</v>
      </c>
    </row>
    <row r="119" spans="2:4" x14ac:dyDescent="0.25">
      <c r="B119" s="49">
        <v>51047930201</v>
      </c>
      <c r="D119" s="59">
        <v>51109950300</v>
      </c>
    </row>
    <row r="120" spans="2:4" x14ac:dyDescent="0.25">
      <c r="B120" s="49">
        <v>51047930202</v>
      </c>
      <c r="D120" s="59">
        <v>51109950400</v>
      </c>
    </row>
    <row r="121" spans="2:4" x14ac:dyDescent="0.25">
      <c r="B121" s="49">
        <v>51047930300</v>
      </c>
      <c r="D121" s="59">
        <v>51115951300</v>
      </c>
    </row>
    <row r="122" spans="2:4" x14ac:dyDescent="0.25">
      <c r="B122" s="49">
        <v>51047930400</v>
      </c>
      <c r="D122" s="59">
        <v>51119950900</v>
      </c>
    </row>
    <row r="123" spans="2:4" x14ac:dyDescent="0.25">
      <c r="B123" s="49">
        <v>51047930502</v>
      </c>
      <c r="D123" s="59">
        <v>51119951200</v>
      </c>
    </row>
    <row r="124" spans="2:4" x14ac:dyDescent="0.25">
      <c r="B124" s="49">
        <v>51049930100</v>
      </c>
      <c r="D124" s="59">
        <v>51121021200</v>
      </c>
    </row>
    <row r="125" spans="2:4" x14ac:dyDescent="0.25">
      <c r="B125" s="49">
        <v>51049930200</v>
      </c>
      <c r="D125" s="59">
        <v>51121021300</v>
      </c>
    </row>
    <row r="126" spans="2:4" x14ac:dyDescent="0.25">
      <c r="B126" s="49">
        <v>51051040100</v>
      </c>
      <c r="D126" s="59">
        <v>51121021500</v>
      </c>
    </row>
    <row r="127" spans="2:4" x14ac:dyDescent="0.25">
      <c r="B127" s="49">
        <v>51051040200</v>
      </c>
      <c r="D127" s="59">
        <v>51125950200</v>
      </c>
    </row>
    <row r="128" spans="2:4" x14ac:dyDescent="0.25">
      <c r="B128" s="49">
        <v>51051040300</v>
      </c>
      <c r="D128" s="59">
        <v>51133020200</v>
      </c>
    </row>
    <row r="129" spans="2:4" x14ac:dyDescent="0.25">
      <c r="B129" s="49">
        <v>51051040400</v>
      </c>
      <c r="D129" s="59">
        <v>51137110102</v>
      </c>
    </row>
    <row r="130" spans="2:4" x14ac:dyDescent="0.25">
      <c r="B130" s="49">
        <v>51053840100</v>
      </c>
      <c r="D130" s="59">
        <v>51137110103</v>
      </c>
    </row>
    <row r="131" spans="2:4" x14ac:dyDescent="0.25">
      <c r="B131" s="49">
        <v>51053840300</v>
      </c>
      <c r="D131" s="59">
        <v>51137110104</v>
      </c>
    </row>
    <row r="132" spans="2:4" x14ac:dyDescent="0.25">
      <c r="B132" s="49">
        <v>51053840400</v>
      </c>
      <c r="D132" s="59">
        <v>51137110300</v>
      </c>
    </row>
    <row r="133" spans="2:4" x14ac:dyDescent="0.25">
      <c r="B133" s="49">
        <v>51053840500</v>
      </c>
      <c r="D133" s="59">
        <v>51143011300</v>
      </c>
    </row>
    <row r="134" spans="2:4" x14ac:dyDescent="0.25">
      <c r="B134" s="49">
        <v>51053840600</v>
      </c>
      <c r="D134" s="59">
        <v>51149850100</v>
      </c>
    </row>
    <row r="135" spans="2:4" x14ac:dyDescent="0.25">
      <c r="B135" s="49">
        <v>51057950700</v>
      </c>
      <c r="D135" s="59">
        <v>51149850502</v>
      </c>
    </row>
    <row r="136" spans="2:4" x14ac:dyDescent="0.25">
      <c r="B136" s="49">
        <v>51057950800</v>
      </c>
      <c r="D136" s="59">
        <v>51153901008</v>
      </c>
    </row>
    <row r="137" spans="2:4" x14ac:dyDescent="0.25">
      <c r="B137" s="49">
        <v>51059415401</v>
      </c>
      <c r="D137" s="59">
        <v>51155210202</v>
      </c>
    </row>
    <row r="138" spans="2:4" x14ac:dyDescent="0.25">
      <c r="B138" s="49">
        <v>51059416200</v>
      </c>
      <c r="D138" s="59">
        <v>51155210600</v>
      </c>
    </row>
    <row r="139" spans="2:4" x14ac:dyDescent="0.25">
      <c r="B139" s="49">
        <v>51059420100</v>
      </c>
      <c r="D139" s="59">
        <v>51159040200</v>
      </c>
    </row>
    <row r="140" spans="2:4" x14ac:dyDescent="0.25">
      <c r="B140" s="49">
        <v>51059420400</v>
      </c>
      <c r="D140" s="59">
        <v>51161030201</v>
      </c>
    </row>
    <row r="141" spans="2:4" x14ac:dyDescent="0.25">
      <c r="B141" s="49">
        <v>51059421400</v>
      </c>
      <c r="D141" s="59">
        <v>51161030203</v>
      </c>
    </row>
    <row r="142" spans="2:4" x14ac:dyDescent="0.25">
      <c r="B142" s="49">
        <v>51059421500</v>
      </c>
      <c r="D142" s="59">
        <v>51161030204</v>
      </c>
    </row>
    <row r="143" spans="2:4" x14ac:dyDescent="0.25">
      <c r="B143" s="49">
        <v>51059421600</v>
      </c>
      <c r="D143" s="59">
        <v>51161030300</v>
      </c>
    </row>
    <row r="144" spans="2:4" x14ac:dyDescent="0.25">
      <c r="B144" s="49">
        <v>51059421701</v>
      </c>
      <c r="D144" s="59">
        <v>51161030600</v>
      </c>
    </row>
    <row r="145" spans="2:4" x14ac:dyDescent="0.25">
      <c r="B145" s="49">
        <v>51059421800</v>
      </c>
      <c r="D145" s="59">
        <v>51161031102</v>
      </c>
    </row>
    <row r="146" spans="2:4" x14ac:dyDescent="0.25">
      <c r="B146" s="49">
        <v>51059421900</v>
      </c>
      <c r="D146" s="59">
        <v>51163930300</v>
      </c>
    </row>
    <row r="147" spans="2:4" x14ac:dyDescent="0.25">
      <c r="B147" s="49">
        <v>51059430600</v>
      </c>
      <c r="D147" s="59">
        <v>51165010400</v>
      </c>
    </row>
    <row r="148" spans="2:4" x14ac:dyDescent="0.25">
      <c r="B148" s="49">
        <v>51059450200</v>
      </c>
      <c r="D148" s="59">
        <v>51165011100</v>
      </c>
    </row>
    <row r="149" spans="2:4" x14ac:dyDescent="0.25">
      <c r="B149" s="49">
        <v>51059450602</v>
      </c>
      <c r="D149" s="59">
        <v>51165011400</v>
      </c>
    </row>
    <row r="150" spans="2:4" x14ac:dyDescent="0.25">
      <c r="B150" s="49">
        <v>51059450702</v>
      </c>
      <c r="D150" s="59">
        <v>51165011500</v>
      </c>
    </row>
    <row r="151" spans="2:4" x14ac:dyDescent="0.25">
      <c r="B151" s="49">
        <v>51059451400</v>
      </c>
      <c r="D151" s="59">
        <v>51165011600</v>
      </c>
    </row>
    <row r="152" spans="2:4" x14ac:dyDescent="0.25">
      <c r="B152" s="49">
        <v>51059451501</v>
      </c>
      <c r="D152" s="59">
        <v>51171040100</v>
      </c>
    </row>
    <row r="153" spans="2:4" x14ac:dyDescent="0.25">
      <c r="B153" s="49">
        <v>51059451502</v>
      </c>
      <c r="D153" s="59">
        <v>51171040400</v>
      </c>
    </row>
    <row r="154" spans="2:4" x14ac:dyDescent="0.25">
      <c r="B154" s="49">
        <v>51059451601</v>
      </c>
      <c r="D154" s="59">
        <v>51171040600</v>
      </c>
    </row>
    <row r="155" spans="2:4" x14ac:dyDescent="0.25">
      <c r="B155" s="49">
        <v>51059451602</v>
      </c>
      <c r="D155" s="59">
        <v>51175200100</v>
      </c>
    </row>
    <row r="156" spans="2:4" x14ac:dyDescent="0.25">
      <c r="B156" s="49">
        <v>51059452200</v>
      </c>
      <c r="D156" s="59">
        <v>51177020114</v>
      </c>
    </row>
    <row r="157" spans="2:4" x14ac:dyDescent="0.25">
      <c r="B157" s="49">
        <v>51059452301</v>
      </c>
      <c r="D157" s="59">
        <v>51177020204</v>
      </c>
    </row>
    <row r="158" spans="2:4" x14ac:dyDescent="0.25">
      <c r="B158" s="49">
        <v>51059452302</v>
      </c>
      <c r="D158" s="59">
        <v>51177020308</v>
      </c>
    </row>
    <row r="159" spans="2:4" x14ac:dyDescent="0.25">
      <c r="B159" s="49">
        <v>51059452502</v>
      </c>
      <c r="D159" s="59">
        <v>51177020309</v>
      </c>
    </row>
    <row r="160" spans="2:4" x14ac:dyDescent="0.25">
      <c r="B160" s="49">
        <v>51059452700</v>
      </c>
      <c r="D160" s="59">
        <v>51179010404</v>
      </c>
    </row>
    <row r="161" spans="2:4" x14ac:dyDescent="0.25">
      <c r="B161" s="49">
        <v>51059452801</v>
      </c>
      <c r="D161" s="59">
        <v>51179010503</v>
      </c>
    </row>
    <row r="162" spans="2:4" x14ac:dyDescent="0.25">
      <c r="B162" s="49">
        <v>51059452802</v>
      </c>
      <c r="D162" s="59">
        <v>51181860200</v>
      </c>
    </row>
    <row r="163" spans="2:4" x14ac:dyDescent="0.25">
      <c r="B163" s="49">
        <v>51059461902</v>
      </c>
      <c r="D163" s="59">
        <v>51185020700</v>
      </c>
    </row>
    <row r="164" spans="2:4" x14ac:dyDescent="0.25">
      <c r="B164" s="49">
        <v>51059481000</v>
      </c>
      <c r="D164" s="59">
        <v>51185021100</v>
      </c>
    </row>
    <row r="165" spans="2:4" x14ac:dyDescent="0.25">
      <c r="B165" s="49">
        <v>51059482100</v>
      </c>
      <c r="D165" s="59">
        <v>51191010501</v>
      </c>
    </row>
    <row r="166" spans="2:4" x14ac:dyDescent="0.25">
      <c r="B166" s="49">
        <v>51059482201</v>
      </c>
      <c r="D166" s="59">
        <v>51191010601</v>
      </c>
    </row>
    <row r="167" spans="2:4" x14ac:dyDescent="0.25">
      <c r="B167" s="49">
        <v>51059482302</v>
      </c>
      <c r="D167" s="59">
        <v>51191011000</v>
      </c>
    </row>
    <row r="168" spans="2:4" x14ac:dyDescent="0.25">
      <c r="B168" s="49">
        <v>51059491202</v>
      </c>
      <c r="D168" s="59">
        <v>51193010400</v>
      </c>
    </row>
    <row r="169" spans="2:4" x14ac:dyDescent="0.25">
      <c r="B169" s="49">
        <v>51059491402</v>
      </c>
      <c r="D169" s="59">
        <v>51195931400</v>
      </c>
    </row>
    <row r="170" spans="2:4" x14ac:dyDescent="0.25">
      <c r="B170" s="49">
        <v>51059491601</v>
      </c>
      <c r="D170" s="59">
        <v>51199051000</v>
      </c>
    </row>
    <row r="171" spans="2:4" x14ac:dyDescent="0.25">
      <c r="B171" s="49">
        <v>51059491703</v>
      </c>
      <c r="D171" s="59">
        <v>51510201000</v>
      </c>
    </row>
    <row r="172" spans="2:4" x14ac:dyDescent="0.25">
      <c r="B172" s="49">
        <v>51061930100</v>
      </c>
      <c r="D172" s="59">
        <v>51540000800</v>
      </c>
    </row>
    <row r="173" spans="2:4" x14ac:dyDescent="0.25">
      <c r="B173" s="49">
        <v>51061930302</v>
      </c>
      <c r="D173" s="59">
        <v>51550020001</v>
      </c>
    </row>
    <row r="174" spans="2:4" x14ac:dyDescent="0.25">
      <c r="B174" s="49">
        <v>51061930706</v>
      </c>
      <c r="D174" s="59">
        <v>51550020809</v>
      </c>
    </row>
    <row r="175" spans="2:4" x14ac:dyDescent="0.25">
      <c r="B175" s="49">
        <v>51061930707</v>
      </c>
      <c r="D175" s="59">
        <v>51550020903</v>
      </c>
    </row>
    <row r="176" spans="2:4" x14ac:dyDescent="0.25">
      <c r="B176" s="49">
        <v>51063920101</v>
      </c>
      <c r="D176" s="59">
        <v>51550021501</v>
      </c>
    </row>
    <row r="177" spans="2:4" x14ac:dyDescent="0.25">
      <c r="B177" s="49">
        <v>51063920102</v>
      </c>
      <c r="D177" s="59">
        <v>51570830300</v>
      </c>
    </row>
    <row r="178" spans="2:4" x14ac:dyDescent="0.25">
      <c r="B178" s="49">
        <v>51063920200</v>
      </c>
      <c r="D178" s="59">
        <v>51620090100</v>
      </c>
    </row>
    <row r="179" spans="2:4" x14ac:dyDescent="0.25">
      <c r="B179" s="49">
        <v>51067020200</v>
      </c>
      <c r="D179" s="59">
        <v>51650010304</v>
      </c>
    </row>
    <row r="180" spans="2:4" x14ac:dyDescent="0.25">
      <c r="B180" s="49">
        <v>51067020400</v>
      </c>
      <c r="D180" s="59">
        <v>51650010310</v>
      </c>
    </row>
    <row r="181" spans="2:4" x14ac:dyDescent="0.25">
      <c r="B181" s="49">
        <v>51067020500</v>
      </c>
      <c r="D181" s="59">
        <v>51650010800</v>
      </c>
    </row>
    <row r="182" spans="2:4" x14ac:dyDescent="0.25">
      <c r="B182" s="49">
        <v>51067020600</v>
      </c>
      <c r="D182" s="59">
        <v>51660000206</v>
      </c>
    </row>
    <row r="183" spans="2:4" x14ac:dyDescent="0.25">
      <c r="B183" s="49">
        <v>51067020700</v>
      </c>
      <c r="D183" s="59">
        <v>51700031500</v>
      </c>
    </row>
    <row r="184" spans="2:4" x14ac:dyDescent="0.25">
      <c r="B184" s="49">
        <v>51067020800</v>
      </c>
      <c r="D184" s="59">
        <v>51700031601</v>
      </c>
    </row>
    <row r="185" spans="2:4" x14ac:dyDescent="0.25">
      <c r="B185" s="49">
        <v>51067020900</v>
      </c>
      <c r="D185" s="59">
        <v>51700031602</v>
      </c>
    </row>
    <row r="186" spans="2:4" x14ac:dyDescent="0.25">
      <c r="B186" s="49">
        <v>51069050100</v>
      </c>
      <c r="D186" s="59">
        <v>51710000700</v>
      </c>
    </row>
    <row r="187" spans="2:4" x14ac:dyDescent="0.25">
      <c r="B187" s="49">
        <v>51069051102</v>
      </c>
      <c r="D187" s="59">
        <v>51710001200</v>
      </c>
    </row>
    <row r="188" spans="2:4" x14ac:dyDescent="0.25">
      <c r="B188" s="49">
        <v>51071930100</v>
      </c>
      <c r="D188" s="59">
        <v>51710001400</v>
      </c>
    </row>
    <row r="189" spans="2:4" x14ac:dyDescent="0.25">
      <c r="B189" s="49">
        <v>51071930200</v>
      </c>
      <c r="D189" s="59">
        <v>51710002000</v>
      </c>
    </row>
    <row r="190" spans="2:4" x14ac:dyDescent="0.25">
      <c r="B190" s="49">
        <v>51071930300</v>
      </c>
      <c r="D190" s="59">
        <v>51710004900</v>
      </c>
    </row>
    <row r="191" spans="2:4" x14ac:dyDescent="0.25">
      <c r="B191" s="49">
        <v>51071930400</v>
      </c>
      <c r="D191" s="59">
        <v>51710005601</v>
      </c>
    </row>
    <row r="192" spans="2:4" x14ac:dyDescent="0.25">
      <c r="B192" s="49">
        <v>51073100302</v>
      </c>
      <c r="D192" s="59">
        <v>51710005903</v>
      </c>
    </row>
    <row r="193" spans="2:4" x14ac:dyDescent="0.25">
      <c r="B193" s="49">
        <v>51073100400</v>
      </c>
      <c r="D193" s="59">
        <v>51710006601</v>
      </c>
    </row>
    <row r="194" spans="2:4" x14ac:dyDescent="0.25">
      <c r="B194" s="49">
        <v>51077060101</v>
      </c>
      <c r="D194" s="59">
        <v>51710006602</v>
      </c>
    </row>
    <row r="195" spans="2:4" x14ac:dyDescent="0.25">
      <c r="B195" s="49">
        <v>51077060102</v>
      </c>
      <c r="D195" s="59">
        <v>51710006605</v>
      </c>
    </row>
    <row r="196" spans="2:4" x14ac:dyDescent="0.25">
      <c r="B196" s="49">
        <v>51077060201</v>
      </c>
      <c r="D196" s="59">
        <v>51710006607</v>
      </c>
    </row>
    <row r="197" spans="2:4" x14ac:dyDescent="0.25">
      <c r="B197" s="49">
        <v>51077060202</v>
      </c>
      <c r="D197" s="59">
        <v>51740210300</v>
      </c>
    </row>
    <row r="198" spans="2:4" x14ac:dyDescent="0.25">
      <c r="B198" s="49">
        <v>51077060300</v>
      </c>
      <c r="D198" s="59">
        <v>51740210900</v>
      </c>
    </row>
    <row r="199" spans="2:4" x14ac:dyDescent="0.25">
      <c r="B199" s="49">
        <v>51079030101</v>
      </c>
      <c r="D199" s="59">
        <v>51740212701</v>
      </c>
    </row>
    <row r="200" spans="2:4" x14ac:dyDescent="0.25">
      <c r="B200" s="49">
        <v>51081880101</v>
      </c>
      <c r="D200" s="59">
        <v>51740213103</v>
      </c>
    </row>
    <row r="201" spans="2:4" x14ac:dyDescent="0.25">
      <c r="B201" s="49">
        <v>51081880200</v>
      </c>
      <c r="D201" s="59">
        <v>51760020600</v>
      </c>
    </row>
    <row r="202" spans="2:4" x14ac:dyDescent="0.25">
      <c r="B202" s="49">
        <v>51083930100</v>
      </c>
      <c r="D202" s="59">
        <v>51760020800</v>
      </c>
    </row>
    <row r="203" spans="2:4" x14ac:dyDescent="0.25">
      <c r="B203" s="49">
        <v>51083930201</v>
      </c>
      <c r="D203" s="59">
        <v>51760040500</v>
      </c>
    </row>
    <row r="204" spans="2:4" x14ac:dyDescent="0.25">
      <c r="B204" s="49">
        <v>51083930202</v>
      </c>
      <c r="D204" s="59">
        <v>51760040700</v>
      </c>
    </row>
    <row r="205" spans="2:4" x14ac:dyDescent="0.25">
      <c r="B205" s="49">
        <v>51083930301</v>
      </c>
      <c r="D205" s="59">
        <v>51760040900</v>
      </c>
    </row>
    <row r="206" spans="2:4" x14ac:dyDescent="0.25">
      <c r="B206" s="49">
        <v>51083930302</v>
      </c>
      <c r="D206" s="59">
        <v>51760041000</v>
      </c>
    </row>
    <row r="207" spans="2:4" x14ac:dyDescent="0.25">
      <c r="B207" s="49">
        <v>51083930400</v>
      </c>
      <c r="D207" s="59">
        <v>51770001100</v>
      </c>
    </row>
    <row r="208" spans="2:4" x14ac:dyDescent="0.25">
      <c r="B208" s="49">
        <v>51083930500</v>
      </c>
      <c r="D208" s="59">
        <v>51770001800</v>
      </c>
    </row>
    <row r="209" spans="2:4" x14ac:dyDescent="0.25">
      <c r="B209" s="49">
        <v>51083930600</v>
      </c>
      <c r="D209" s="59">
        <v>51770003000</v>
      </c>
    </row>
    <row r="210" spans="2:4" x14ac:dyDescent="0.25">
      <c r="B210" s="49">
        <v>51083930800</v>
      </c>
      <c r="D210" s="59">
        <v>51775010200</v>
      </c>
    </row>
    <row r="211" spans="2:4" x14ac:dyDescent="0.25">
      <c r="B211" s="49">
        <v>51085320601</v>
      </c>
      <c r="D211" s="59">
        <v>51775010502</v>
      </c>
    </row>
    <row r="212" spans="2:4" x14ac:dyDescent="0.25">
      <c r="B212" s="49">
        <v>51085321202</v>
      </c>
      <c r="D212" s="59">
        <v>51800075401</v>
      </c>
    </row>
    <row r="213" spans="2:4" x14ac:dyDescent="0.25">
      <c r="B213" s="49">
        <v>51087200105</v>
      </c>
      <c r="D213" s="59">
        <v>51800075402</v>
      </c>
    </row>
    <row r="214" spans="2:4" x14ac:dyDescent="0.25">
      <c r="B214" s="49">
        <v>51087200123</v>
      </c>
      <c r="D214" s="59">
        <v>51800075502</v>
      </c>
    </row>
    <row r="215" spans="2:4" x14ac:dyDescent="0.25">
      <c r="B215" s="49">
        <v>51087200126</v>
      </c>
      <c r="D215" s="59">
        <v>51800075602</v>
      </c>
    </row>
    <row r="216" spans="2:4" x14ac:dyDescent="0.25">
      <c r="B216" s="49">
        <v>51087200303</v>
      </c>
      <c r="D216" s="59">
        <v>51800075701</v>
      </c>
    </row>
    <row r="217" spans="2:4" x14ac:dyDescent="0.25">
      <c r="B217" s="49">
        <v>51087200305</v>
      </c>
      <c r="D217" s="59">
        <v>51800075802</v>
      </c>
    </row>
    <row r="218" spans="2:4" x14ac:dyDescent="0.25">
      <c r="B218" s="49">
        <v>51087200404</v>
      </c>
      <c r="D218" s="59">
        <v>51800075803</v>
      </c>
    </row>
    <row r="219" spans="2:4" x14ac:dyDescent="0.25">
      <c r="B219" s="49">
        <v>51087200407</v>
      </c>
      <c r="D219" s="59">
        <v>51810040802</v>
      </c>
    </row>
    <row r="220" spans="2:4" x14ac:dyDescent="0.25">
      <c r="B220" s="49">
        <v>51087200409</v>
      </c>
      <c r="D220" s="59">
        <v>51810042801</v>
      </c>
    </row>
    <row r="221" spans="2:4" x14ac:dyDescent="0.25">
      <c r="B221" s="49">
        <v>51087200410</v>
      </c>
      <c r="D221" s="59">
        <v>51810045406</v>
      </c>
    </row>
    <row r="222" spans="2:4" x14ac:dyDescent="0.25">
      <c r="B222" s="49">
        <v>51087200411</v>
      </c>
      <c r="D222" s="59">
        <v>51810045603</v>
      </c>
    </row>
    <row r="223" spans="2:4" x14ac:dyDescent="0.25">
      <c r="B223" s="49">
        <v>51087200412</v>
      </c>
      <c r="D223" s="59">
        <v>51810045801</v>
      </c>
    </row>
    <row r="224" spans="2:4" x14ac:dyDescent="0.25">
      <c r="B224" s="49">
        <v>51087200501</v>
      </c>
      <c r="D224" s="59">
        <v>51810045805</v>
      </c>
    </row>
    <row r="225" spans="2:4" x14ac:dyDescent="0.25">
      <c r="B225" s="49">
        <v>51087200600</v>
      </c>
      <c r="D225" s="59">
        <v>51810045809</v>
      </c>
    </row>
    <row r="226" spans="2:4" x14ac:dyDescent="0.25">
      <c r="B226" s="49">
        <v>51087200700</v>
      </c>
      <c r="D226" s="59">
        <v>51810046010</v>
      </c>
    </row>
    <row r="227" spans="2:4" x14ac:dyDescent="0.25">
      <c r="B227" s="49">
        <v>51087200801</v>
      </c>
      <c r="D227" s="59">
        <v>51810046012</v>
      </c>
    </row>
    <row r="228" spans="2:4" x14ac:dyDescent="0.25">
      <c r="B228" s="49">
        <v>51087200804</v>
      </c>
      <c r="D228" s="59">
        <v>51810046014</v>
      </c>
    </row>
    <row r="229" spans="2:4" x14ac:dyDescent="0.25">
      <c r="B229" s="49">
        <v>51087200805</v>
      </c>
      <c r="D229" s="59">
        <v>51810046015</v>
      </c>
    </row>
    <row r="230" spans="2:4" x14ac:dyDescent="0.25">
      <c r="B230" s="49">
        <v>51087201002</v>
      </c>
      <c r="D230" s="59">
        <v>51820003500</v>
      </c>
    </row>
    <row r="231" spans="2:4" x14ac:dyDescent="0.25">
      <c r="B231" s="49">
        <v>51087201003</v>
      </c>
    </row>
    <row r="232" spans="2:4" x14ac:dyDescent="0.25">
      <c r="B232" s="49">
        <v>51087201101</v>
      </c>
    </row>
    <row r="233" spans="2:4" x14ac:dyDescent="0.25">
      <c r="B233" s="49">
        <v>51087201102</v>
      </c>
    </row>
    <row r="234" spans="2:4" x14ac:dyDescent="0.25">
      <c r="B234" s="49">
        <v>51087201201</v>
      </c>
    </row>
    <row r="235" spans="2:4" x14ac:dyDescent="0.25">
      <c r="B235" s="49">
        <v>51087201202</v>
      </c>
    </row>
    <row r="236" spans="2:4" x14ac:dyDescent="0.25">
      <c r="B236" s="49">
        <v>51087201401</v>
      </c>
    </row>
    <row r="237" spans="2:4" x14ac:dyDescent="0.25">
      <c r="B237" s="49">
        <v>51087201501</v>
      </c>
    </row>
    <row r="238" spans="2:4" x14ac:dyDescent="0.25">
      <c r="B238" s="49">
        <v>51087201701</v>
      </c>
    </row>
    <row r="239" spans="2:4" x14ac:dyDescent="0.25">
      <c r="B239" s="49">
        <v>51089010100</v>
      </c>
    </row>
    <row r="240" spans="2:4" x14ac:dyDescent="0.25">
      <c r="B240" s="49">
        <v>51089010200</v>
      </c>
    </row>
    <row r="241" spans="2:2" x14ac:dyDescent="0.25">
      <c r="B241" s="49">
        <v>51089010300</v>
      </c>
    </row>
    <row r="242" spans="2:2" x14ac:dyDescent="0.25">
      <c r="B242" s="49">
        <v>51089010400</v>
      </c>
    </row>
    <row r="243" spans="2:2" x14ac:dyDescent="0.25">
      <c r="B243" s="49">
        <v>51089010500</v>
      </c>
    </row>
    <row r="244" spans="2:2" x14ac:dyDescent="0.25">
      <c r="B244" s="49">
        <v>51089010601</v>
      </c>
    </row>
    <row r="245" spans="2:2" x14ac:dyDescent="0.25">
      <c r="B245" s="49">
        <v>51089010602</v>
      </c>
    </row>
    <row r="246" spans="2:2" x14ac:dyDescent="0.25">
      <c r="B246" s="49">
        <v>51089010700</v>
      </c>
    </row>
    <row r="247" spans="2:2" x14ac:dyDescent="0.25">
      <c r="B247" s="49">
        <v>51089010800</v>
      </c>
    </row>
    <row r="248" spans="2:2" x14ac:dyDescent="0.25">
      <c r="B248" s="49">
        <v>51089010900</v>
      </c>
    </row>
    <row r="249" spans="2:2" x14ac:dyDescent="0.25">
      <c r="B249" s="49">
        <v>51089011000</v>
      </c>
    </row>
    <row r="250" spans="2:2" x14ac:dyDescent="0.25">
      <c r="B250" s="49">
        <v>51089011100</v>
      </c>
    </row>
    <row r="251" spans="2:2" x14ac:dyDescent="0.25">
      <c r="B251" s="49">
        <v>51089011200</v>
      </c>
    </row>
    <row r="252" spans="2:2" x14ac:dyDescent="0.25">
      <c r="B252" s="49">
        <v>51089011300</v>
      </c>
    </row>
    <row r="253" spans="2:2" x14ac:dyDescent="0.25">
      <c r="B253" s="49">
        <v>51091970100</v>
      </c>
    </row>
    <row r="254" spans="2:2" x14ac:dyDescent="0.25">
      <c r="B254" s="49">
        <v>51093280106</v>
      </c>
    </row>
    <row r="255" spans="2:2" x14ac:dyDescent="0.25">
      <c r="B255" s="49">
        <v>51093280300</v>
      </c>
    </row>
    <row r="256" spans="2:2" x14ac:dyDescent="0.25">
      <c r="B256" s="49">
        <v>51095080102</v>
      </c>
    </row>
    <row r="257" spans="2:2" x14ac:dyDescent="0.25">
      <c r="B257" s="49">
        <v>51095080205</v>
      </c>
    </row>
    <row r="258" spans="2:2" x14ac:dyDescent="0.25">
      <c r="B258" s="49">
        <v>51097950400</v>
      </c>
    </row>
    <row r="259" spans="2:2" x14ac:dyDescent="0.25">
      <c r="B259" s="49">
        <v>51097950500</v>
      </c>
    </row>
    <row r="260" spans="2:2" x14ac:dyDescent="0.25">
      <c r="B260" s="49">
        <v>51101950101</v>
      </c>
    </row>
    <row r="261" spans="2:2" x14ac:dyDescent="0.25">
      <c r="B261" s="49">
        <v>51101950200</v>
      </c>
    </row>
    <row r="262" spans="2:2" x14ac:dyDescent="0.25">
      <c r="B262" s="49">
        <v>51105950100</v>
      </c>
    </row>
    <row r="263" spans="2:2" x14ac:dyDescent="0.25">
      <c r="B263" s="49">
        <v>51105950200</v>
      </c>
    </row>
    <row r="264" spans="2:2" x14ac:dyDescent="0.25">
      <c r="B264" s="49">
        <v>51105950300</v>
      </c>
    </row>
    <row r="265" spans="2:2" x14ac:dyDescent="0.25">
      <c r="B265" s="49">
        <v>51105950400</v>
      </c>
    </row>
    <row r="266" spans="2:2" x14ac:dyDescent="0.25">
      <c r="B266" s="49">
        <v>51105950500</v>
      </c>
    </row>
    <row r="267" spans="2:2" x14ac:dyDescent="0.25">
      <c r="B267" s="49">
        <v>51105950600</v>
      </c>
    </row>
    <row r="268" spans="2:2" x14ac:dyDescent="0.25">
      <c r="B268" s="49">
        <v>51107610505</v>
      </c>
    </row>
    <row r="269" spans="2:2" x14ac:dyDescent="0.25">
      <c r="B269" s="49">
        <v>51107610603</v>
      </c>
    </row>
    <row r="270" spans="2:2" x14ac:dyDescent="0.25">
      <c r="B270" s="49">
        <v>51107611018</v>
      </c>
    </row>
    <row r="271" spans="2:2" x14ac:dyDescent="0.25">
      <c r="B271" s="49">
        <v>51107611204</v>
      </c>
    </row>
    <row r="272" spans="2:2" x14ac:dyDescent="0.25">
      <c r="B272" s="49">
        <v>51107611501</v>
      </c>
    </row>
    <row r="273" spans="2:2" x14ac:dyDescent="0.25">
      <c r="B273" s="49">
        <v>51107611602</v>
      </c>
    </row>
    <row r="274" spans="2:2" x14ac:dyDescent="0.25">
      <c r="B274" s="49">
        <v>51107611700</v>
      </c>
    </row>
    <row r="275" spans="2:2" x14ac:dyDescent="0.25">
      <c r="B275" s="49">
        <v>51109950201</v>
      </c>
    </row>
    <row r="276" spans="2:2" x14ac:dyDescent="0.25">
      <c r="B276" s="49">
        <v>51109950500</v>
      </c>
    </row>
    <row r="277" spans="2:2" x14ac:dyDescent="0.25">
      <c r="B277" s="49">
        <v>51111930100</v>
      </c>
    </row>
    <row r="278" spans="2:2" x14ac:dyDescent="0.25">
      <c r="B278" s="49">
        <v>51111930200</v>
      </c>
    </row>
    <row r="279" spans="2:2" x14ac:dyDescent="0.25">
      <c r="B279" s="49">
        <v>51111930300</v>
      </c>
    </row>
    <row r="280" spans="2:2" x14ac:dyDescent="0.25">
      <c r="B280" s="49">
        <v>51113930100</v>
      </c>
    </row>
    <row r="281" spans="2:2" x14ac:dyDescent="0.25">
      <c r="B281" s="49">
        <v>51113930200</v>
      </c>
    </row>
    <row r="282" spans="2:2" x14ac:dyDescent="0.25">
      <c r="B282" s="49">
        <v>51117930101</v>
      </c>
    </row>
    <row r="283" spans="2:2" x14ac:dyDescent="0.25">
      <c r="B283" s="49">
        <v>51117930102</v>
      </c>
    </row>
    <row r="284" spans="2:2" x14ac:dyDescent="0.25">
      <c r="B284" s="49">
        <v>51117930200</v>
      </c>
    </row>
    <row r="285" spans="2:2" x14ac:dyDescent="0.25">
      <c r="B285" s="49">
        <v>51117930300</v>
      </c>
    </row>
    <row r="286" spans="2:2" x14ac:dyDescent="0.25">
      <c r="B286" s="49">
        <v>51117930400</v>
      </c>
    </row>
    <row r="287" spans="2:2" x14ac:dyDescent="0.25">
      <c r="B287" s="49">
        <v>51117930500</v>
      </c>
    </row>
    <row r="288" spans="2:2" x14ac:dyDescent="0.25">
      <c r="B288" s="49">
        <v>51117930600</v>
      </c>
    </row>
    <row r="289" spans="2:2" x14ac:dyDescent="0.25">
      <c r="B289" s="49">
        <v>51117930700</v>
      </c>
    </row>
    <row r="290" spans="2:2" x14ac:dyDescent="0.25">
      <c r="B290" s="49">
        <v>51117930800</v>
      </c>
    </row>
    <row r="291" spans="2:2" x14ac:dyDescent="0.25">
      <c r="B291" s="49">
        <v>51119951000</v>
      </c>
    </row>
    <row r="292" spans="2:2" x14ac:dyDescent="0.25">
      <c r="B292" s="49">
        <v>51119951100</v>
      </c>
    </row>
    <row r="293" spans="2:2" x14ac:dyDescent="0.25">
      <c r="B293" s="49">
        <v>51121020201</v>
      </c>
    </row>
    <row r="294" spans="2:2" x14ac:dyDescent="0.25">
      <c r="B294" s="49">
        <v>51121020202</v>
      </c>
    </row>
    <row r="295" spans="2:2" x14ac:dyDescent="0.25">
      <c r="B295" s="49">
        <v>51121020300</v>
      </c>
    </row>
    <row r="296" spans="2:2" x14ac:dyDescent="0.25">
      <c r="B296" s="49">
        <v>51121020400</v>
      </c>
    </row>
    <row r="297" spans="2:2" x14ac:dyDescent="0.25">
      <c r="B297" s="49">
        <v>51121020500</v>
      </c>
    </row>
    <row r="298" spans="2:2" x14ac:dyDescent="0.25">
      <c r="B298" s="49">
        <v>51121020600</v>
      </c>
    </row>
    <row r="299" spans="2:2" x14ac:dyDescent="0.25">
      <c r="B299" s="49">
        <v>51121020700</v>
      </c>
    </row>
    <row r="300" spans="2:2" x14ac:dyDescent="0.25">
      <c r="B300" s="49">
        <v>51121020800</v>
      </c>
    </row>
    <row r="301" spans="2:2" x14ac:dyDescent="0.25">
      <c r="B301" s="49">
        <v>51121020900</v>
      </c>
    </row>
    <row r="302" spans="2:2" x14ac:dyDescent="0.25">
      <c r="B302" s="49">
        <v>51121021400</v>
      </c>
    </row>
    <row r="303" spans="2:2" x14ac:dyDescent="0.25">
      <c r="B303" s="49">
        <v>51125950100</v>
      </c>
    </row>
    <row r="304" spans="2:2" x14ac:dyDescent="0.25">
      <c r="B304" s="49">
        <v>51125950300</v>
      </c>
    </row>
    <row r="305" spans="2:2" x14ac:dyDescent="0.25">
      <c r="B305" s="49">
        <v>51131930100</v>
      </c>
    </row>
    <row r="306" spans="2:2" x14ac:dyDescent="0.25">
      <c r="B306" s="49">
        <v>51131930200</v>
      </c>
    </row>
    <row r="307" spans="2:2" x14ac:dyDescent="0.25">
      <c r="B307" s="49">
        <v>51131930300</v>
      </c>
    </row>
    <row r="308" spans="2:2" x14ac:dyDescent="0.25">
      <c r="B308" s="49">
        <v>51133020100</v>
      </c>
    </row>
    <row r="309" spans="2:2" x14ac:dyDescent="0.25">
      <c r="B309" s="49">
        <v>51135000100</v>
      </c>
    </row>
    <row r="310" spans="2:2" x14ac:dyDescent="0.25">
      <c r="B310" s="49">
        <v>51135000200</v>
      </c>
    </row>
    <row r="311" spans="2:2" x14ac:dyDescent="0.25">
      <c r="B311" s="49">
        <v>51135000300</v>
      </c>
    </row>
    <row r="312" spans="2:2" x14ac:dyDescent="0.25">
      <c r="B312" s="49">
        <v>51135980100</v>
      </c>
    </row>
    <row r="313" spans="2:2" x14ac:dyDescent="0.25">
      <c r="B313" s="49">
        <v>51137110200</v>
      </c>
    </row>
    <row r="314" spans="2:2" x14ac:dyDescent="0.25">
      <c r="B314" s="49">
        <v>51139030100</v>
      </c>
    </row>
    <row r="315" spans="2:2" x14ac:dyDescent="0.25">
      <c r="B315" s="49">
        <v>51139030200</v>
      </c>
    </row>
    <row r="316" spans="2:2" x14ac:dyDescent="0.25">
      <c r="B316" s="49">
        <v>51139030300</v>
      </c>
    </row>
    <row r="317" spans="2:2" x14ac:dyDescent="0.25">
      <c r="B317" s="49">
        <v>51139030400</v>
      </c>
    </row>
    <row r="318" spans="2:2" x14ac:dyDescent="0.25">
      <c r="B318" s="49">
        <v>51139030500</v>
      </c>
    </row>
    <row r="319" spans="2:2" x14ac:dyDescent="0.25">
      <c r="B319" s="49">
        <v>51141030100</v>
      </c>
    </row>
    <row r="320" spans="2:2" x14ac:dyDescent="0.25">
      <c r="B320" s="49">
        <v>51141030200</v>
      </c>
    </row>
    <row r="321" spans="2:2" x14ac:dyDescent="0.25">
      <c r="B321" s="49">
        <v>51141030301</v>
      </c>
    </row>
    <row r="322" spans="2:2" x14ac:dyDescent="0.25">
      <c r="B322" s="49">
        <v>51141030302</v>
      </c>
    </row>
    <row r="323" spans="2:2" x14ac:dyDescent="0.25">
      <c r="B323" s="49">
        <v>51143010100</v>
      </c>
    </row>
    <row r="324" spans="2:2" x14ac:dyDescent="0.25">
      <c r="B324" s="49">
        <v>51143010200</v>
      </c>
    </row>
    <row r="325" spans="2:2" x14ac:dyDescent="0.25">
      <c r="B325" s="49">
        <v>51143010300</v>
      </c>
    </row>
    <row r="326" spans="2:2" x14ac:dyDescent="0.25">
      <c r="B326" s="49">
        <v>51143010400</v>
      </c>
    </row>
    <row r="327" spans="2:2" x14ac:dyDescent="0.25">
      <c r="B327" s="49">
        <v>51143010500</v>
      </c>
    </row>
    <row r="328" spans="2:2" x14ac:dyDescent="0.25">
      <c r="B328" s="49">
        <v>51143010600</v>
      </c>
    </row>
    <row r="329" spans="2:2" x14ac:dyDescent="0.25">
      <c r="B329" s="49">
        <v>51143010700</v>
      </c>
    </row>
    <row r="330" spans="2:2" x14ac:dyDescent="0.25">
      <c r="B330" s="49">
        <v>51143010801</v>
      </c>
    </row>
    <row r="331" spans="2:2" x14ac:dyDescent="0.25">
      <c r="B331" s="49">
        <v>51143010802</v>
      </c>
    </row>
    <row r="332" spans="2:2" x14ac:dyDescent="0.25">
      <c r="B332" s="49">
        <v>51143010900</v>
      </c>
    </row>
    <row r="333" spans="2:2" x14ac:dyDescent="0.25">
      <c r="B333" s="49">
        <v>51143011001</v>
      </c>
    </row>
    <row r="334" spans="2:2" x14ac:dyDescent="0.25">
      <c r="B334" s="49">
        <v>51143011002</v>
      </c>
    </row>
    <row r="335" spans="2:2" x14ac:dyDescent="0.25">
      <c r="B335" s="49">
        <v>51143011100</v>
      </c>
    </row>
    <row r="336" spans="2:2" x14ac:dyDescent="0.25">
      <c r="B336" s="49">
        <v>51143011200</v>
      </c>
    </row>
    <row r="337" spans="2:2" x14ac:dyDescent="0.25">
      <c r="B337" s="49">
        <v>51143011400</v>
      </c>
    </row>
    <row r="338" spans="2:2" x14ac:dyDescent="0.25">
      <c r="B338" s="49">
        <v>51147930100</v>
      </c>
    </row>
    <row r="339" spans="2:2" x14ac:dyDescent="0.25">
      <c r="B339" s="49">
        <v>51147930201</v>
      </c>
    </row>
    <row r="340" spans="2:2" x14ac:dyDescent="0.25">
      <c r="B340" s="49">
        <v>51147930202</v>
      </c>
    </row>
    <row r="341" spans="2:2" x14ac:dyDescent="0.25">
      <c r="B341" s="49">
        <v>51147930300</v>
      </c>
    </row>
    <row r="342" spans="2:2" x14ac:dyDescent="0.25">
      <c r="B342" s="49">
        <v>51149850200</v>
      </c>
    </row>
    <row r="343" spans="2:2" x14ac:dyDescent="0.25">
      <c r="B343" s="49">
        <v>51149850301</v>
      </c>
    </row>
    <row r="344" spans="2:2" x14ac:dyDescent="0.25">
      <c r="B344" s="49">
        <v>51153900201</v>
      </c>
    </row>
    <row r="345" spans="2:2" x14ac:dyDescent="0.25">
      <c r="B345" s="49">
        <v>51153900202</v>
      </c>
    </row>
    <row r="346" spans="2:2" x14ac:dyDescent="0.25">
      <c r="B346" s="49">
        <v>51153900203</v>
      </c>
    </row>
    <row r="347" spans="2:2" x14ac:dyDescent="0.25">
      <c r="B347" s="49">
        <v>51153900300</v>
      </c>
    </row>
    <row r="348" spans="2:2" x14ac:dyDescent="0.25">
      <c r="B348" s="49">
        <v>51153900403</v>
      </c>
    </row>
    <row r="349" spans="2:2" x14ac:dyDescent="0.25">
      <c r="B349" s="49">
        <v>51153900404</v>
      </c>
    </row>
    <row r="350" spans="2:2" x14ac:dyDescent="0.25">
      <c r="B350" s="49">
        <v>51153900407</v>
      </c>
    </row>
    <row r="351" spans="2:2" x14ac:dyDescent="0.25">
      <c r="B351" s="49">
        <v>51153900408</v>
      </c>
    </row>
    <row r="352" spans="2:2" x14ac:dyDescent="0.25">
      <c r="B352" s="49">
        <v>51153900409</v>
      </c>
    </row>
    <row r="353" spans="2:2" x14ac:dyDescent="0.25">
      <c r="B353" s="49">
        <v>51153900410</v>
      </c>
    </row>
    <row r="354" spans="2:2" x14ac:dyDescent="0.25">
      <c r="B354" s="49">
        <v>51153900501</v>
      </c>
    </row>
    <row r="355" spans="2:2" x14ac:dyDescent="0.25">
      <c r="B355" s="49">
        <v>51153900600</v>
      </c>
    </row>
    <row r="356" spans="2:2" x14ac:dyDescent="0.25">
      <c r="B356" s="49">
        <v>51153900701</v>
      </c>
    </row>
    <row r="357" spans="2:2" x14ac:dyDescent="0.25">
      <c r="B357" s="49">
        <v>51153900802</v>
      </c>
    </row>
    <row r="358" spans="2:2" x14ac:dyDescent="0.25">
      <c r="B358" s="49">
        <v>51153900901</v>
      </c>
    </row>
    <row r="359" spans="2:2" x14ac:dyDescent="0.25">
      <c r="B359" s="49">
        <v>51153901100</v>
      </c>
    </row>
    <row r="360" spans="2:2" x14ac:dyDescent="0.25">
      <c r="B360" s="49">
        <v>51153901211</v>
      </c>
    </row>
    <row r="361" spans="2:2" x14ac:dyDescent="0.25">
      <c r="B361" s="49">
        <v>51153901403</v>
      </c>
    </row>
    <row r="362" spans="2:2" x14ac:dyDescent="0.25">
      <c r="B362" s="49">
        <v>51153901408</v>
      </c>
    </row>
    <row r="363" spans="2:2" x14ac:dyDescent="0.25">
      <c r="B363" s="49">
        <v>51153901601</v>
      </c>
    </row>
    <row r="364" spans="2:2" x14ac:dyDescent="0.25">
      <c r="B364" s="49">
        <v>51153901602</v>
      </c>
    </row>
    <row r="365" spans="2:2" x14ac:dyDescent="0.25">
      <c r="B365" s="49">
        <v>51153901701</v>
      </c>
    </row>
    <row r="366" spans="2:2" x14ac:dyDescent="0.25">
      <c r="B366" s="49">
        <v>51153901702</v>
      </c>
    </row>
    <row r="367" spans="2:2" x14ac:dyDescent="0.25">
      <c r="B367" s="49">
        <v>51153901900</v>
      </c>
    </row>
    <row r="368" spans="2:2" x14ac:dyDescent="0.25">
      <c r="B368" s="49">
        <v>51155210100</v>
      </c>
    </row>
    <row r="369" spans="2:2" x14ac:dyDescent="0.25">
      <c r="B369" s="49">
        <v>51155210201</v>
      </c>
    </row>
    <row r="370" spans="2:2" x14ac:dyDescent="0.25">
      <c r="B370" s="49">
        <v>51155210300</v>
      </c>
    </row>
    <row r="371" spans="2:2" x14ac:dyDescent="0.25">
      <c r="B371" s="49">
        <v>51155210400</v>
      </c>
    </row>
    <row r="372" spans="2:2" x14ac:dyDescent="0.25">
      <c r="B372" s="49">
        <v>51155210700</v>
      </c>
    </row>
    <row r="373" spans="2:2" x14ac:dyDescent="0.25">
      <c r="B373" s="49">
        <v>51157950100</v>
      </c>
    </row>
    <row r="374" spans="2:2" x14ac:dyDescent="0.25">
      <c r="B374" s="49">
        <v>51157950200</v>
      </c>
    </row>
    <row r="375" spans="2:2" x14ac:dyDescent="0.25">
      <c r="B375" s="49">
        <v>51159040100</v>
      </c>
    </row>
    <row r="376" spans="2:2" x14ac:dyDescent="0.25">
      <c r="B376" s="49">
        <v>51161030702</v>
      </c>
    </row>
    <row r="377" spans="2:2" x14ac:dyDescent="0.25">
      <c r="B377" s="49">
        <v>51161031000</v>
      </c>
    </row>
    <row r="378" spans="2:2" x14ac:dyDescent="0.25">
      <c r="B378" s="49">
        <v>51161031101</v>
      </c>
    </row>
    <row r="379" spans="2:2" x14ac:dyDescent="0.25">
      <c r="B379" s="49">
        <v>51163930100</v>
      </c>
    </row>
    <row r="380" spans="2:2" x14ac:dyDescent="0.25">
      <c r="B380" s="49">
        <v>51163930200</v>
      </c>
    </row>
    <row r="381" spans="2:2" x14ac:dyDescent="0.25">
      <c r="B381" s="49">
        <v>51163930400</v>
      </c>
    </row>
    <row r="382" spans="2:2" x14ac:dyDescent="0.25">
      <c r="B382" s="49">
        <v>51165010100</v>
      </c>
    </row>
    <row r="383" spans="2:2" x14ac:dyDescent="0.25">
      <c r="B383" s="49">
        <v>51165010200</v>
      </c>
    </row>
    <row r="384" spans="2:2" x14ac:dyDescent="0.25">
      <c r="B384" s="49">
        <v>51165010500</v>
      </c>
    </row>
    <row r="385" spans="2:2" x14ac:dyDescent="0.25">
      <c r="B385" s="49">
        <v>51165010800</v>
      </c>
    </row>
    <row r="386" spans="2:2" x14ac:dyDescent="0.25">
      <c r="B386" s="49">
        <v>51165010900</v>
      </c>
    </row>
    <row r="387" spans="2:2" x14ac:dyDescent="0.25">
      <c r="B387" s="49">
        <v>51165011000</v>
      </c>
    </row>
    <row r="388" spans="2:2" x14ac:dyDescent="0.25">
      <c r="B388" s="49">
        <v>51165011200</v>
      </c>
    </row>
    <row r="389" spans="2:2" x14ac:dyDescent="0.25">
      <c r="B389" s="49">
        <v>51165011700</v>
      </c>
    </row>
    <row r="390" spans="2:2" x14ac:dyDescent="0.25">
      <c r="B390" s="49">
        <v>51165012000</v>
      </c>
    </row>
    <row r="391" spans="2:2" x14ac:dyDescent="0.25">
      <c r="B391" s="49">
        <v>51167030100</v>
      </c>
    </row>
    <row r="392" spans="2:2" x14ac:dyDescent="0.25">
      <c r="B392" s="49">
        <v>51167030200</v>
      </c>
    </row>
    <row r="393" spans="2:2" x14ac:dyDescent="0.25">
      <c r="B393" s="49">
        <v>51167030300</v>
      </c>
    </row>
    <row r="394" spans="2:2" x14ac:dyDescent="0.25">
      <c r="B394" s="49">
        <v>51167030401</v>
      </c>
    </row>
    <row r="395" spans="2:2" x14ac:dyDescent="0.25">
      <c r="B395" s="49">
        <v>51167030402</v>
      </c>
    </row>
    <row r="396" spans="2:2" x14ac:dyDescent="0.25">
      <c r="B396" s="49">
        <v>51167030500</v>
      </c>
    </row>
    <row r="397" spans="2:2" x14ac:dyDescent="0.25">
      <c r="B397" s="49">
        <v>51167030600</v>
      </c>
    </row>
    <row r="398" spans="2:2" x14ac:dyDescent="0.25">
      <c r="B398" s="49">
        <v>51169030100</v>
      </c>
    </row>
    <row r="399" spans="2:2" x14ac:dyDescent="0.25">
      <c r="B399" s="49">
        <v>51169030200</v>
      </c>
    </row>
    <row r="400" spans="2:2" x14ac:dyDescent="0.25">
      <c r="B400" s="49">
        <v>51169030300</v>
      </c>
    </row>
    <row r="401" spans="2:2" x14ac:dyDescent="0.25">
      <c r="B401" s="49">
        <v>51169030400</v>
      </c>
    </row>
    <row r="402" spans="2:2" x14ac:dyDescent="0.25">
      <c r="B402" s="49">
        <v>51169030500</v>
      </c>
    </row>
    <row r="403" spans="2:2" x14ac:dyDescent="0.25">
      <c r="B403" s="49">
        <v>51169030600</v>
      </c>
    </row>
    <row r="404" spans="2:2" x14ac:dyDescent="0.25">
      <c r="B404" s="49">
        <v>51171040201</v>
      </c>
    </row>
    <row r="405" spans="2:2" x14ac:dyDescent="0.25">
      <c r="B405" s="49">
        <v>51171040202</v>
      </c>
    </row>
    <row r="406" spans="2:2" x14ac:dyDescent="0.25">
      <c r="B406" s="49">
        <v>51171040300</v>
      </c>
    </row>
    <row r="407" spans="2:2" x14ac:dyDescent="0.25">
      <c r="B407" s="49">
        <v>51171040500</v>
      </c>
    </row>
    <row r="408" spans="2:2" x14ac:dyDescent="0.25">
      <c r="B408" s="49">
        <v>51171040700</v>
      </c>
    </row>
    <row r="409" spans="2:2" x14ac:dyDescent="0.25">
      <c r="B409" s="49">
        <v>51171040800</v>
      </c>
    </row>
    <row r="410" spans="2:2" x14ac:dyDescent="0.25">
      <c r="B410" s="49">
        <v>51173030100</v>
      </c>
    </row>
    <row r="411" spans="2:2" x14ac:dyDescent="0.25">
      <c r="B411" s="49">
        <v>51173030200</v>
      </c>
    </row>
    <row r="412" spans="2:2" x14ac:dyDescent="0.25">
      <c r="B412" s="49">
        <v>51173030301</v>
      </c>
    </row>
    <row r="413" spans="2:2" x14ac:dyDescent="0.25">
      <c r="B413" s="49">
        <v>51173030302</v>
      </c>
    </row>
    <row r="414" spans="2:2" x14ac:dyDescent="0.25">
      <c r="B414" s="49">
        <v>51173030400</v>
      </c>
    </row>
    <row r="415" spans="2:2" x14ac:dyDescent="0.25">
      <c r="B415" s="49">
        <v>51173030500</v>
      </c>
    </row>
    <row r="416" spans="2:2" x14ac:dyDescent="0.25">
      <c r="B416" s="49">
        <v>51173030600</v>
      </c>
    </row>
    <row r="417" spans="2:2" x14ac:dyDescent="0.25">
      <c r="B417" s="49">
        <v>51173030701</v>
      </c>
    </row>
    <row r="418" spans="2:2" x14ac:dyDescent="0.25">
      <c r="B418" s="49">
        <v>51173030702</v>
      </c>
    </row>
    <row r="419" spans="2:2" x14ac:dyDescent="0.25">
      <c r="B419" s="49">
        <v>51175200200</v>
      </c>
    </row>
    <row r="420" spans="2:2" x14ac:dyDescent="0.25">
      <c r="B420" s="49">
        <v>51175200400</v>
      </c>
    </row>
    <row r="421" spans="2:2" x14ac:dyDescent="0.25">
      <c r="B421" s="49">
        <v>51175200500</v>
      </c>
    </row>
    <row r="422" spans="2:2" x14ac:dyDescent="0.25">
      <c r="B422" s="49">
        <v>51177020108</v>
      </c>
    </row>
    <row r="423" spans="2:2" x14ac:dyDescent="0.25">
      <c r="B423" s="49">
        <v>51177020109</v>
      </c>
    </row>
    <row r="424" spans="2:2" x14ac:dyDescent="0.25">
      <c r="B424" s="49">
        <v>51177020110</v>
      </c>
    </row>
    <row r="425" spans="2:2" x14ac:dyDescent="0.25">
      <c r="B425" s="49">
        <v>51177020201</v>
      </c>
    </row>
    <row r="426" spans="2:2" x14ac:dyDescent="0.25">
      <c r="B426" s="49">
        <v>51177020202</v>
      </c>
    </row>
    <row r="427" spans="2:2" x14ac:dyDescent="0.25">
      <c r="B427" s="49">
        <v>51177020304</v>
      </c>
    </row>
    <row r="428" spans="2:2" x14ac:dyDescent="0.25">
      <c r="B428" s="49">
        <v>51177020305</v>
      </c>
    </row>
    <row r="429" spans="2:2" x14ac:dyDescent="0.25">
      <c r="B429" s="49">
        <v>51177020307</v>
      </c>
    </row>
    <row r="430" spans="2:2" x14ac:dyDescent="0.25">
      <c r="B430" s="49">
        <v>51177020311</v>
      </c>
    </row>
    <row r="431" spans="2:2" x14ac:dyDescent="0.25">
      <c r="B431" s="49">
        <v>51177020403</v>
      </c>
    </row>
    <row r="432" spans="2:2" x14ac:dyDescent="0.25">
      <c r="B432" s="49">
        <v>51177020404</v>
      </c>
    </row>
    <row r="433" spans="2:2" x14ac:dyDescent="0.25">
      <c r="B433" s="49">
        <v>51177020405</v>
      </c>
    </row>
    <row r="434" spans="2:2" x14ac:dyDescent="0.25">
      <c r="B434" s="49">
        <v>51177020406</v>
      </c>
    </row>
    <row r="435" spans="2:2" x14ac:dyDescent="0.25">
      <c r="B435" s="49">
        <v>51177020408</v>
      </c>
    </row>
    <row r="436" spans="2:2" x14ac:dyDescent="0.25">
      <c r="B436" s="49">
        <v>51179010201</v>
      </c>
    </row>
    <row r="437" spans="2:2" x14ac:dyDescent="0.25">
      <c r="B437" s="49">
        <v>51179010207</v>
      </c>
    </row>
    <row r="438" spans="2:2" x14ac:dyDescent="0.25">
      <c r="B438" s="49">
        <v>51179010304</v>
      </c>
    </row>
    <row r="439" spans="2:2" x14ac:dyDescent="0.25">
      <c r="B439" s="49">
        <v>51179010504</v>
      </c>
    </row>
    <row r="440" spans="2:2" x14ac:dyDescent="0.25">
      <c r="B440" s="49">
        <v>51181860100</v>
      </c>
    </row>
    <row r="441" spans="2:2" x14ac:dyDescent="0.25">
      <c r="B441" s="49">
        <v>51183870100</v>
      </c>
    </row>
    <row r="442" spans="2:2" x14ac:dyDescent="0.25">
      <c r="B442" s="49">
        <v>51183870300</v>
      </c>
    </row>
    <row r="443" spans="2:2" x14ac:dyDescent="0.25">
      <c r="B443" s="49">
        <v>51183870400</v>
      </c>
    </row>
    <row r="444" spans="2:2" x14ac:dyDescent="0.25">
      <c r="B444" s="49">
        <v>51185020100</v>
      </c>
    </row>
    <row r="445" spans="2:2" x14ac:dyDescent="0.25">
      <c r="B445" s="49">
        <v>51185020200</v>
      </c>
    </row>
    <row r="446" spans="2:2" x14ac:dyDescent="0.25">
      <c r="B446" s="49">
        <v>51185020300</v>
      </c>
    </row>
    <row r="447" spans="2:2" x14ac:dyDescent="0.25">
      <c r="B447" s="49">
        <v>51185020400</v>
      </c>
    </row>
    <row r="448" spans="2:2" x14ac:dyDescent="0.25">
      <c r="B448" s="49">
        <v>51185020500</v>
      </c>
    </row>
    <row r="449" spans="2:2" x14ac:dyDescent="0.25">
      <c r="B449" s="49">
        <v>51185020600</v>
      </c>
    </row>
    <row r="450" spans="2:2" x14ac:dyDescent="0.25">
      <c r="B450" s="49">
        <v>51185020800</v>
      </c>
    </row>
    <row r="451" spans="2:2" x14ac:dyDescent="0.25">
      <c r="B451" s="49">
        <v>51185020900</v>
      </c>
    </row>
    <row r="452" spans="2:2" x14ac:dyDescent="0.25">
      <c r="B452" s="49">
        <v>51185021000</v>
      </c>
    </row>
    <row r="453" spans="2:2" x14ac:dyDescent="0.25">
      <c r="B453" s="49">
        <v>51187020300</v>
      </c>
    </row>
    <row r="454" spans="2:2" x14ac:dyDescent="0.25">
      <c r="B454" s="49">
        <v>51187020400</v>
      </c>
    </row>
    <row r="455" spans="2:2" x14ac:dyDescent="0.25">
      <c r="B455" s="49">
        <v>51187020500</v>
      </c>
    </row>
    <row r="456" spans="2:2" x14ac:dyDescent="0.25">
      <c r="B456" s="49">
        <v>51187020601</v>
      </c>
    </row>
    <row r="457" spans="2:2" x14ac:dyDescent="0.25">
      <c r="B457" s="49">
        <v>51187020602</v>
      </c>
    </row>
    <row r="458" spans="2:2" x14ac:dyDescent="0.25">
      <c r="B458" s="49">
        <v>51187020700</v>
      </c>
    </row>
    <row r="459" spans="2:2" x14ac:dyDescent="0.25">
      <c r="B459" s="49">
        <v>51191010100</v>
      </c>
    </row>
    <row r="460" spans="2:2" x14ac:dyDescent="0.25">
      <c r="B460" s="49">
        <v>51191010200</v>
      </c>
    </row>
    <row r="461" spans="2:2" x14ac:dyDescent="0.25">
      <c r="B461" s="49">
        <v>51191010300</v>
      </c>
    </row>
    <row r="462" spans="2:2" x14ac:dyDescent="0.25">
      <c r="B462" s="49">
        <v>51191010502</v>
      </c>
    </row>
    <row r="463" spans="2:2" x14ac:dyDescent="0.25">
      <c r="B463" s="49">
        <v>51191010602</v>
      </c>
    </row>
    <row r="464" spans="2:2" x14ac:dyDescent="0.25">
      <c r="B464" s="49">
        <v>51191010700</v>
      </c>
    </row>
    <row r="465" spans="2:2" x14ac:dyDescent="0.25">
      <c r="B465" s="49">
        <v>51191010800</v>
      </c>
    </row>
    <row r="466" spans="2:2" x14ac:dyDescent="0.25">
      <c r="B466" s="49">
        <v>51191010900</v>
      </c>
    </row>
    <row r="467" spans="2:2" x14ac:dyDescent="0.25">
      <c r="B467" s="49">
        <v>51193010100</v>
      </c>
    </row>
    <row r="468" spans="2:2" x14ac:dyDescent="0.25">
      <c r="B468" s="49">
        <v>51193010300</v>
      </c>
    </row>
    <row r="469" spans="2:2" x14ac:dyDescent="0.25">
      <c r="B469" s="49">
        <v>51195930700</v>
      </c>
    </row>
    <row r="470" spans="2:2" x14ac:dyDescent="0.25">
      <c r="B470" s="49">
        <v>51195930800</v>
      </c>
    </row>
    <row r="471" spans="2:2" x14ac:dyDescent="0.25">
      <c r="B471" s="49">
        <v>51195930900</v>
      </c>
    </row>
    <row r="472" spans="2:2" x14ac:dyDescent="0.25">
      <c r="B472" s="49">
        <v>51195931000</v>
      </c>
    </row>
    <row r="473" spans="2:2" x14ac:dyDescent="0.25">
      <c r="B473" s="49">
        <v>51195931100</v>
      </c>
    </row>
    <row r="474" spans="2:2" x14ac:dyDescent="0.25">
      <c r="B474" s="49">
        <v>51195931200</v>
      </c>
    </row>
    <row r="475" spans="2:2" x14ac:dyDescent="0.25">
      <c r="B475" s="49">
        <v>51195931300</v>
      </c>
    </row>
    <row r="476" spans="2:2" x14ac:dyDescent="0.25">
      <c r="B476" s="49">
        <v>51195931500</v>
      </c>
    </row>
    <row r="477" spans="2:2" x14ac:dyDescent="0.25">
      <c r="B477" s="49">
        <v>51195931600</v>
      </c>
    </row>
    <row r="478" spans="2:2" x14ac:dyDescent="0.25">
      <c r="B478" s="49">
        <v>51195931700</v>
      </c>
    </row>
    <row r="479" spans="2:2" x14ac:dyDescent="0.25">
      <c r="B479" s="49">
        <v>51197050100</v>
      </c>
    </row>
    <row r="480" spans="2:2" x14ac:dyDescent="0.25">
      <c r="B480" s="49">
        <v>51197050200</v>
      </c>
    </row>
    <row r="481" spans="2:2" x14ac:dyDescent="0.25">
      <c r="B481" s="49">
        <v>51197050301</v>
      </c>
    </row>
    <row r="482" spans="2:2" x14ac:dyDescent="0.25">
      <c r="B482" s="49">
        <v>51197050302</v>
      </c>
    </row>
    <row r="483" spans="2:2" x14ac:dyDescent="0.25">
      <c r="B483" s="49">
        <v>51197050401</v>
      </c>
    </row>
    <row r="484" spans="2:2" x14ac:dyDescent="0.25">
      <c r="B484" s="49">
        <v>51197050402</v>
      </c>
    </row>
    <row r="485" spans="2:2" x14ac:dyDescent="0.25">
      <c r="B485" s="49">
        <v>51199050204</v>
      </c>
    </row>
    <row r="486" spans="2:2" x14ac:dyDescent="0.25">
      <c r="B486" s="49">
        <v>51199050500</v>
      </c>
    </row>
    <row r="487" spans="2:2" x14ac:dyDescent="0.25">
      <c r="B487" s="49">
        <v>51199050900</v>
      </c>
    </row>
    <row r="488" spans="2:2" x14ac:dyDescent="0.25">
      <c r="B488" s="49">
        <v>51510200102</v>
      </c>
    </row>
    <row r="489" spans="2:2" x14ac:dyDescent="0.25">
      <c r="B489" s="49">
        <v>51510200103</v>
      </c>
    </row>
    <row r="490" spans="2:2" x14ac:dyDescent="0.25">
      <c r="B490" s="49">
        <v>51510200104</v>
      </c>
    </row>
    <row r="491" spans="2:2" x14ac:dyDescent="0.25">
      <c r="B491" s="49">
        <v>51510200105</v>
      </c>
    </row>
    <row r="492" spans="2:2" x14ac:dyDescent="0.25">
      <c r="B492" s="49">
        <v>51510200106</v>
      </c>
    </row>
    <row r="493" spans="2:2" x14ac:dyDescent="0.25">
      <c r="B493" s="49">
        <v>51510200301</v>
      </c>
    </row>
    <row r="494" spans="2:2" x14ac:dyDescent="0.25">
      <c r="B494" s="49">
        <v>51510200303</v>
      </c>
    </row>
    <row r="495" spans="2:2" x14ac:dyDescent="0.25">
      <c r="B495" s="49">
        <v>51510200405</v>
      </c>
    </row>
    <row r="496" spans="2:2" x14ac:dyDescent="0.25">
      <c r="B496" s="49">
        <v>51510200406</v>
      </c>
    </row>
    <row r="497" spans="2:2" x14ac:dyDescent="0.25">
      <c r="B497" s="49">
        <v>51510200407</v>
      </c>
    </row>
    <row r="498" spans="2:2" x14ac:dyDescent="0.25">
      <c r="B498" s="49">
        <v>51510200500</v>
      </c>
    </row>
    <row r="499" spans="2:2" x14ac:dyDescent="0.25">
      <c r="B499" s="49">
        <v>51510201203</v>
      </c>
    </row>
    <row r="500" spans="2:2" x14ac:dyDescent="0.25">
      <c r="B500" s="49">
        <v>51520020100</v>
      </c>
    </row>
    <row r="501" spans="2:2" x14ac:dyDescent="0.25">
      <c r="B501" s="49">
        <v>51520020200</v>
      </c>
    </row>
    <row r="502" spans="2:2" x14ac:dyDescent="0.25">
      <c r="B502" s="49">
        <v>51520020300</v>
      </c>
    </row>
    <row r="503" spans="2:2" x14ac:dyDescent="0.25">
      <c r="B503" s="49">
        <v>51520020400</v>
      </c>
    </row>
    <row r="504" spans="2:2" x14ac:dyDescent="0.25">
      <c r="B504" s="49">
        <v>51530930600</v>
      </c>
    </row>
    <row r="505" spans="2:2" x14ac:dyDescent="0.25">
      <c r="B505" s="49">
        <v>51540000201</v>
      </c>
    </row>
    <row r="506" spans="2:2" x14ac:dyDescent="0.25">
      <c r="B506" s="49">
        <v>51540000202</v>
      </c>
    </row>
    <row r="507" spans="2:2" x14ac:dyDescent="0.25">
      <c r="B507" s="49">
        <v>51540000401</v>
      </c>
    </row>
    <row r="508" spans="2:2" x14ac:dyDescent="0.25">
      <c r="B508" s="49">
        <v>51540000402</v>
      </c>
    </row>
    <row r="509" spans="2:2" x14ac:dyDescent="0.25">
      <c r="B509" s="49">
        <v>51540000501</v>
      </c>
    </row>
    <row r="510" spans="2:2" x14ac:dyDescent="0.25">
      <c r="B510" s="49">
        <v>51540000600</v>
      </c>
    </row>
    <row r="511" spans="2:2" x14ac:dyDescent="0.25">
      <c r="B511" s="49">
        <v>51540000700</v>
      </c>
    </row>
    <row r="512" spans="2:2" x14ac:dyDescent="0.25">
      <c r="B512" s="49">
        <v>51550020002</v>
      </c>
    </row>
    <row r="513" spans="2:2" x14ac:dyDescent="0.25">
      <c r="B513" s="49">
        <v>51550020003</v>
      </c>
    </row>
    <row r="514" spans="2:2" x14ac:dyDescent="0.25">
      <c r="B514" s="49">
        <v>51550020100</v>
      </c>
    </row>
    <row r="515" spans="2:2" x14ac:dyDescent="0.25">
      <c r="B515" s="49">
        <v>51550020200</v>
      </c>
    </row>
    <row r="516" spans="2:2" x14ac:dyDescent="0.25">
      <c r="B516" s="49">
        <v>51550020300</v>
      </c>
    </row>
    <row r="517" spans="2:2" x14ac:dyDescent="0.25">
      <c r="B517" s="49">
        <v>51550020400</v>
      </c>
    </row>
    <row r="518" spans="2:2" x14ac:dyDescent="0.25">
      <c r="B518" s="49">
        <v>51550020500</v>
      </c>
    </row>
    <row r="519" spans="2:2" x14ac:dyDescent="0.25">
      <c r="B519" s="49">
        <v>51550020700</v>
      </c>
    </row>
    <row r="520" spans="2:2" x14ac:dyDescent="0.25">
      <c r="B520" s="49">
        <v>51550020905</v>
      </c>
    </row>
    <row r="521" spans="2:2" x14ac:dyDescent="0.25">
      <c r="B521" s="49">
        <v>51550020906</v>
      </c>
    </row>
    <row r="522" spans="2:2" x14ac:dyDescent="0.25">
      <c r="B522" s="49">
        <v>51550021403</v>
      </c>
    </row>
    <row r="523" spans="2:2" x14ac:dyDescent="0.25">
      <c r="B523" s="49">
        <v>51550021404</v>
      </c>
    </row>
    <row r="524" spans="2:2" x14ac:dyDescent="0.25">
      <c r="B524" s="49">
        <v>51550021602</v>
      </c>
    </row>
    <row r="525" spans="2:2" x14ac:dyDescent="0.25">
      <c r="B525" s="49">
        <v>51570830200</v>
      </c>
    </row>
    <row r="526" spans="2:2" x14ac:dyDescent="0.25">
      <c r="B526" s="49">
        <v>51570830400</v>
      </c>
    </row>
    <row r="527" spans="2:2" x14ac:dyDescent="0.25">
      <c r="B527" s="49">
        <v>51570830500</v>
      </c>
    </row>
    <row r="528" spans="2:2" x14ac:dyDescent="0.25">
      <c r="B528" s="49">
        <v>51580060100</v>
      </c>
    </row>
    <row r="529" spans="2:2" x14ac:dyDescent="0.25">
      <c r="B529" s="49">
        <v>51580060200</v>
      </c>
    </row>
    <row r="530" spans="2:2" x14ac:dyDescent="0.25">
      <c r="B530" s="49">
        <v>51590000100</v>
      </c>
    </row>
    <row r="531" spans="2:2" x14ac:dyDescent="0.25">
      <c r="B531" s="49">
        <v>51590000200</v>
      </c>
    </row>
    <row r="532" spans="2:2" x14ac:dyDescent="0.25">
      <c r="B532" s="49">
        <v>51590000300</v>
      </c>
    </row>
    <row r="533" spans="2:2" x14ac:dyDescent="0.25">
      <c r="B533" s="49">
        <v>51590000400</v>
      </c>
    </row>
    <row r="534" spans="2:2" x14ac:dyDescent="0.25">
      <c r="B534" s="49">
        <v>51590000500</v>
      </c>
    </row>
    <row r="535" spans="2:2" x14ac:dyDescent="0.25">
      <c r="B535" s="49">
        <v>51590000600</v>
      </c>
    </row>
    <row r="536" spans="2:2" x14ac:dyDescent="0.25">
      <c r="B536" s="49">
        <v>51590000800</v>
      </c>
    </row>
    <row r="537" spans="2:2" x14ac:dyDescent="0.25">
      <c r="B537" s="49">
        <v>51590000900</v>
      </c>
    </row>
    <row r="538" spans="2:2" x14ac:dyDescent="0.25">
      <c r="B538" s="49">
        <v>51590001000</v>
      </c>
    </row>
    <row r="539" spans="2:2" x14ac:dyDescent="0.25">
      <c r="B539" s="49">
        <v>51590001100</v>
      </c>
    </row>
    <row r="540" spans="2:2" x14ac:dyDescent="0.25">
      <c r="B540" s="49">
        <v>51590001200</v>
      </c>
    </row>
    <row r="541" spans="2:2" x14ac:dyDescent="0.25">
      <c r="B541" s="49">
        <v>51590001301</v>
      </c>
    </row>
    <row r="542" spans="2:2" x14ac:dyDescent="0.25">
      <c r="B542" s="49">
        <v>51590001302</v>
      </c>
    </row>
    <row r="543" spans="2:2" x14ac:dyDescent="0.25">
      <c r="B543" s="49">
        <v>51590001400</v>
      </c>
    </row>
    <row r="544" spans="2:2" x14ac:dyDescent="0.25">
      <c r="B544" s="49">
        <v>51595890100</v>
      </c>
    </row>
    <row r="545" spans="2:2" x14ac:dyDescent="0.25">
      <c r="B545" s="49">
        <v>51595890200</v>
      </c>
    </row>
    <row r="546" spans="2:2" x14ac:dyDescent="0.25">
      <c r="B546" s="49">
        <v>51620090200</v>
      </c>
    </row>
    <row r="547" spans="2:2" x14ac:dyDescent="0.25">
      <c r="B547" s="49">
        <v>51630000200</v>
      </c>
    </row>
    <row r="548" spans="2:2" x14ac:dyDescent="0.25">
      <c r="B548" s="49">
        <v>51630000301</v>
      </c>
    </row>
    <row r="549" spans="2:2" x14ac:dyDescent="0.25">
      <c r="B549" s="49">
        <v>51630000302</v>
      </c>
    </row>
    <row r="550" spans="2:2" x14ac:dyDescent="0.25">
      <c r="B550" s="49">
        <v>51630000400</v>
      </c>
    </row>
    <row r="551" spans="2:2" x14ac:dyDescent="0.25">
      <c r="B551" s="49">
        <v>51630000500</v>
      </c>
    </row>
    <row r="552" spans="2:2" x14ac:dyDescent="0.25">
      <c r="B552" s="49">
        <v>51640070101</v>
      </c>
    </row>
    <row r="553" spans="2:2" x14ac:dyDescent="0.25">
      <c r="B553" s="49">
        <v>51640070102</v>
      </c>
    </row>
    <row r="554" spans="2:2" x14ac:dyDescent="0.25">
      <c r="B554" s="49">
        <v>51650010104</v>
      </c>
    </row>
    <row r="555" spans="2:2" x14ac:dyDescent="0.25">
      <c r="B555" s="49">
        <v>51650010309</v>
      </c>
    </row>
    <row r="556" spans="2:2" x14ac:dyDescent="0.25">
      <c r="B556" s="49">
        <v>51650010313</v>
      </c>
    </row>
    <row r="557" spans="2:2" x14ac:dyDescent="0.25">
      <c r="B557" s="49">
        <v>51650010314</v>
      </c>
    </row>
    <row r="558" spans="2:2" x14ac:dyDescent="0.25">
      <c r="B558" s="49">
        <v>51650010400</v>
      </c>
    </row>
    <row r="559" spans="2:2" x14ac:dyDescent="0.25">
      <c r="B559" s="49">
        <v>51650010501</v>
      </c>
    </row>
    <row r="560" spans="2:2" x14ac:dyDescent="0.25">
      <c r="B560" s="49">
        <v>51650010502</v>
      </c>
    </row>
    <row r="561" spans="2:2" x14ac:dyDescent="0.25">
      <c r="B561" s="49">
        <v>51650010601</v>
      </c>
    </row>
    <row r="562" spans="2:2" x14ac:dyDescent="0.25">
      <c r="B562" s="49">
        <v>51650010602</v>
      </c>
    </row>
    <row r="563" spans="2:2" x14ac:dyDescent="0.25">
      <c r="B563" s="49">
        <v>51650010701</v>
      </c>
    </row>
    <row r="564" spans="2:2" x14ac:dyDescent="0.25">
      <c r="B564" s="49">
        <v>51650010702</v>
      </c>
    </row>
    <row r="565" spans="2:2" x14ac:dyDescent="0.25">
      <c r="B565" s="49">
        <v>51650010900</v>
      </c>
    </row>
    <row r="566" spans="2:2" x14ac:dyDescent="0.25">
      <c r="B566" s="49">
        <v>51650011000</v>
      </c>
    </row>
    <row r="567" spans="2:2" x14ac:dyDescent="0.25">
      <c r="B567" s="49">
        <v>51650011200</v>
      </c>
    </row>
    <row r="568" spans="2:2" x14ac:dyDescent="0.25">
      <c r="B568" s="49">
        <v>51650011300</v>
      </c>
    </row>
    <row r="569" spans="2:2" x14ac:dyDescent="0.25">
      <c r="B569" s="49">
        <v>51650011400</v>
      </c>
    </row>
    <row r="570" spans="2:2" x14ac:dyDescent="0.25">
      <c r="B570" s="49">
        <v>51650011600</v>
      </c>
    </row>
    <row r="571" spans="2:2" x14ac:dyDescent="0.25">
      <c r="B571" s="49">
        <v>51650011800</v>
      </c>
    </row>
    <row r="572" spans="2:2" x14ac:dyDescent="0.25">
      <c r="B572" s="49">
        <v>51650011900</v>
      </c>
    </row>
    <row r="573" spans="2:2" x14ac:dyDescent="0.25">
      <c r="B573" s="49">
        <v>51650012000</v>
      </c>
    </row>
    <row r="574" spans="2:2" x14ac:dyDescent="0.25">
      <c r="B574" s="49">
        <v>51660000101</v>
      </c>
    </row>
    <row r="575" spans="2:2" x14ac:dyDescent="0.25">
      <c r="B575" s="49">
        <v>51660000102</v>
      </c>
    </row>
    <row r="576" spans="2:2" x14ac:dyDescent="0.25">
      <c r="B576" s="49">
        <v>51660000203</v>
      </c>
    </row>
    <row r="577" spans="2:2" x14ac:dyDescent="0.25">
      <c r="B577" s="49">
        <v>51660000204</v>
      </c>
    </row>
    <row r="578" spans="2:2" x14ac:dyDescent="0.25">
      <c r="B578" s="49">
        <v>51660000205</v>
      </c>
    </row>
    <row r="579" spans="2:2" x14ac:dyDescent="0.25">
      <c r="B579" s="49">
        <v>51660000207</v>
      </c>
    </row>
    <row r="580" spans="2:2" x14ac:dyDescent="0.25">
      <c r="B580" s="49">
        <v>51660000302</v>
      </c>
    </row>
    <row r="581" spans="2:2" x14ac:dyDescent="0.25">
      <c r="B581" s="49">
        <v>51660000401</v>
      </c>
    </row>
    <row r="582" spans="2:2" x14ac:dyDescent="0.25">
      <c r="B582" s="49">
        <v>51660000402</v>
      </c>
    </row>
    <row r="583" spans="2:2" x14ac:dyDescent="0.25">
      <c r="B583" s="49">
        <v>51670820100</v>
      </c>
    </row>
    <row r="584" spans="2:2" x14ac:dyDescent="0.25">
      <c r="B584" s="49">
        <v>51670820300</v>
      </c>
    </row>
    <row r="585" spans="2:2" x14ac:dyDescent="0.25">
      <c r="B585" s="49">
        <v>51670820400</v>
      </c>
    </row>
    <row r="586" spans="2:2" x14ac:dyDescent="0.25">
      <c r="B586" s="49">
        <v>51670820500</v>
      </c>
    </row>
    <row r="587" spans="2:2" x14ac:dyDescent="0.25">
      <c r="B587" s="49">
        <v>51670820600</v>
      </c>
    </row>
    <row r="588" spans="2:2" x14ac:dyDescent="0.25">
      <c r="B588" s="49">
        <v>51670820700</v>
      </c>
    </row>
    <row r="589" spans="2:2" x14ac:dyDescent="0.25">
      <c r="B589" s="49">
        <v>51678930500</v>
      </c>
    </row>
    <row r="590" spans="2:2" x14ac:dyDescent="0.25">
      <c r="B590" s="49">
        <v>51680000202</v>
      </c>
    </row>
    <row r="591" spans="2:2" x14ac:dyDescent="0.25">
      <c r="B591" s="49">
        <v>51680000203</v>
      </c>
    </row>
    <row r="592" spans="2:2" x14ac:dyDescent="0.25">
      <c r="B592" s="49">
        <v>51680000300</v>
      </c>
    </row>
    <row r="593" spans="2:2" x14ac:dyDescent="0.25">
      <c r="B593" s="49">
        <v>51680000400</v>
      </c>
    </row>
    <row r="594" spans="2:2" x14ac:dyDescent="0.25">
      <c r="B594" s="49">
        <v>51680000500</v>
      </c>
    </row>
    <row r="595" spans="2:2" x14ac:dyDescent="0.25">
      <c r="B595" s="49">
        <v>51680000600</v>
      </c>
    </row>
    <row r="596" spans="2:2" x14ac:dyDescent="0.25">
      <c r="B596" s="49">
        <v>51680000700</v>
      </c>
    </row>
    <row r="597" spans="2:2" x14ac:dyDescent="0.25">
      <c r="B597" s="49">
        <v>51680000801</v>
      </c>
    </row>
    <row r="598" spans="2:2" x14ac:dyDescent="0.25">
      <c r="B598" s="49">
        <v>51680000802</v>
      </c>
    </row>
    <row r="599" spans="2:2" x14ac:dyDescent="0.25">
      <c r="B599" s="49">
        <v>51680000900</v>
      </c>
    </row>
    <row r="600" spans="2:2" x14ac:dyDescent="0.25">
      <c r="B600" s="49">
        <v>51680001000</v>
      </c>
    </row>
    <row r="601" spans="2:2" x14ac:dyDescent="0.25">
      <c r="B601" s="49">
        <v>51680001100</v>
      </c>
    </row>
    <row r="602" spans="2:2" x14ac:dyDescent="0.25">
      <c r="B602" s="49">
        <v>51680001400</v>
      </c>
    </row>
    <row r="603" spans="2:2" x14ac:dyDescent="0.25">
      <c r="B603" s="49">
        <v>51680001600</v>
      </c>
    </row>
    <row r="604" spans="2:2" x14ac:dyDescent="0.25">
      <c r="B604" s="49">
        <v>51680001900</v>
      </c>
    </row>
    <row r="605" spans="2:2" x14ac:dyDescent="0.25">
      <c r="B605" s="49">
        <v>51683910201</v>
      </c>
    </row>
    <row r="606" spans="2:2" x14ac:dyDescent="0.25">
      <c r="B606" s="49">
        <v>51683910202</v>
      </c>
    </row>
    <row r="607" spans="2:2" x14ac:dyDescent="0.25">
      <c r="B607" s="49">
        <v>51683910301</v>
      </c>
    </row>
    <row r="608" spans="2:2" x14ac:dyDescent="0.25">
      <c r="B608" s="49">
        <v>51683910302</v>
      </c>
    </row>
    <row r="609" spans="2:2" x14ac:dyDescent="0.25">
      <c r="B609" s="49">
        <v>51683910401</v>
      </c>
    </row>
    <row r="610" spans="2:2" x14ac:dyDescent="0.25">
      <c r="B610" s="49">
        <v>51685920100</v>
      </c>
    </row>
    <row r="611" spans="2:2" x14ac:dyDescent="0.25">
      <c r="B611" s="49">
        <v>51690000100</v>
      </c>
    </row>
    <row r="612" spans="2:2" x14ac:dyDescent="0.25">
      <c r="B612" s="49">
        <v>51690000200</v>
      </c>
    </row>
    <row r="613" spans="2:2" x14ac:dyDescent="0.25">
      <c r="B613" s="49">
        <v>51690000300</v>
      </c>
    </row>
    <row r="614" spans="2:2" x14ac:dyDescent="0.25">
      <c r="B614" s="49">
        <v>51690000400</v>
      </c>
    </row>
    <row r="615" spans="2:2" x14ac:dyDescent="0.25">
      <c r="B615" s="49">
        <v>51700030100</v>
      </c>
    </row>
    <row r="616" spans="2:2" x14ac:dyDescent="0.25">
      <c r="B616" s="49">
        <v>51700030300</v>
      </c>
    </row>
    <row r="617" spans="2:2" x14ac:dyDescent="0.25">
      <c r="B617" s="49">
        <v>51700030400</v>
      </c>
    </row>
    <row r="618" spans="2:2" x14ac:dyDescent="0.25">
      <c r="B618" s="49">
        <v>51700030500</v>
      </c>
    </row>
    <row r="619" spans="2:2" x14ac:dyDescent="0.25">
      <c r="B619" s="49">
        <v>51700030600</v>
      </c>
    </row>
    <row r="620" spans="2:2" x14ac:dyDescent="0.25">
      <c r="B620" s="49">
        <v>51700030800</v>
      </c>
    </row>
    <row r="621" spans="2:2" x14ac:dyDescent="0.25">
      <c r="B621" s="49">
        <v>51700030900</v>
      </c>
    </row>
    <row r="622" spans="2:2" x14ac:dyDescent="0.25">
      <c r="B622" s="49">
        <v>51700031100</v>
      </c>
    </row>
    <row r="623" spans="2:2" x14ac:dyDescent="0.25">
      <c r="B623" s="49">
        <v>51700031200</v>
      </c>
    </row>
    <row r="624" spans="2:2" x14ac:dyDescent="0.25">
      <c r="B624" s="49">
        <v>51700031300</v>
      </c>
    </row>
    <row r="625" spans="2:2" x14ac:dyDescent="0.25">
      <c r="B625" s="49">
        <v>51700031400</v>
      </c>
    </row>
    <row r="626" spans="2:2" x14ac:dyDescent="0.25">
      <c r="B626" s="49">
        <v>51700031701</v>
      </c>
    </row>
    <row r="627" spans="2:2" x14ac:dyDescent="0.25">
      <c r="B627" s="49">
        <v>51700031702</v>
      </c>
    </row>
    <row r="628" spans="2:2" x14ac:dyDescent="0.25">
      <c r="B628" s="49">
        <v>51700032006</v>
      </c>
    </row>
    <row r="629" spans="2:2" x14ac:dyDescent="0.25">
      <c r="B629" s="49">
        <v>51700032113</v>
      </c>
    </row>
    <row r="630" spans="2:2" x14ac:dyDescent="0.25">
      <c r="B630" s="49">
        <v>51700032117</v>
      </c>
    </row>
    <row r="631" spans="2:2" x14ac:dyDescent="0.25">
      <c r="B631" s="49">
        <v>51700032123</v>
      </c>
    </row>
    <row r="632" spans="2:2" x14ac:dyDescent="0.25">
      <c r="B632" s="49">
        <v>51700032124</v>
      </c>
    </row>
    <row r="633" spans="2:2" x14ac:dyDescent="0.25">
      <c r="B633" s="49">
        <v>51700032126</v>
      </c>
    </row>
    <row r="634" spans="2:2" x14ac:dyDescent="0.25">
      <c r="B634" s="49">
        <v>51700032127</v>
      </c>
    </row>
    <row r="635" spans="2:2" x14ac:dyDescent="0.25">
      <c r="B635" s="49">
        <v>51700032128</v>
      </c>
    </row>
    <row r="636" spans="2:2" x14ac:dyDescent="0.25">
      <c r="B636" s="49">
        <v>51700032129</v>
      </c>
    </row>
    <row r="637" spans="2:2" x14ac:dyDescent="0.25">
      <c r="B637" s="49">
        <v>51700032132</v>
      </c>
    </row>
    <row r="638" spans="2:2" x14ac:dyDescent="0.25">
      <c r="B638" s="49">
        <v>51700032212</v>
      </c>
    </row>
    <row r="639" spans="2:2" x14ac:dyDescent="0.25">
      <c r="B639" s="49">
        <v>51700032223</v>
      </c>
    </row>
    <row r="640" spans="2:2" x14ac:dyDescent="0.25">
      <c r="B640" s="49">
        <v>51700032224</v>
      </c>
    </row>
    <row r="641" spans="2:2" x14ac:dyDescent="0.25">
      <c r="B641" s="49">
        <v>51700032225</v>
      </c>
    </row>
    <row r="642" spans="2:2" x14ac:dyDescent="0.25">
      <c r="B642" s="49">
        <v>51700032226</v>
      </c>
    </row>
    <row r="643" spans="2:2" x14ac:dyDescent="0.25">
      <c r="B643" s="49">
        <v>51700032300</v>
      </c>
    </row>
    <row r="644" spans="2:2" x14ac:dyDescent="0.25">
      <c r="B644" s="49">
        <v>51700032400</v>
      </c>
    </row>
    <row r="645" spans="2:2" x14ac:dyDescent="0.25">
      <c r="B645" s="49">
        <v>51710000100</v>
      </c>
    </row>
    <row r="646" spans="2:2" x14ac:dyDescent="0.25">
      <c r="B646" s="49">
        <v>51710000201</v>
      </c>
    </row>
    <row r="647" spans="2:2" x14ac:dyDescent="0.25">
      <c r="B647" s="49">
        <v>51710000202</v>
      </c>
    </row>
    <row r="648" spans="2:2" x14ac:dyDescent="0.25">
      <c r="B648" s="49">
        <v>51710000300</v>
      </c>
    </row>
    <row r="649" spans="2:2" x14ac:dyDescent="0.25">
      <c r="B649" s="49">
        <v>51710000400</v>
      </c>
    </row>
    <row r="650" spans="2:2" x14ac:dyDescent="0.25">
      <c r="B650" s="49">
        <v>51710000500</v>
      </c>
    </row>
    <row r="651" spans="2:2" x14ac:dyDescent="0.25">
      <c r="B651" s="49">
        <v>51710000600</v>
      </c>
    </row>
    <row r="652" spans="2:2" x14ac:dyDescent="0.25">
      <c r="B652" s="49">
        <v>51710000800</v>
      </c>
    </row>
    <row r="653" spans="2:2" x14ac:dyDescent="0.25">
      <c r="B653" s="49">
        <v>51710000901</v>
      </c>
    </row>
    <row r="654" spans="2:2" x14ac:dyDescent="0.25">
      <c r="B654" s="49">
        <v>51710000902</v>
      </c>
    </row>
    <row r="655" spans="2:2" x14ac:dyDescent="0.25">
      <c r="B655" s="49">
        <v>51710001100</v>
      </c>
    </row>
    <row r="656" spans="2:2" x14ac:dyDescent="0.25">
      <c r="B656" s="49">
        <v>51710001300</v>
      </c>
    </row>
    <row r="657" spans="2:2" x14ac:dyDescent="0.25">
      <c r="B657" s="49">
        <v>51710001500</v>
      </c>
    </row>
    <row r="658" spans="2:2" x14ac:dyDescent="0.25">
      <c r="B658" s="49">
        <v>51710001600</v>
      </c>
    </row>
    <row r="659" spans="2:2" x14ac:dyDescent="0.25">
      <c r="B659" s="49">
        <v>51710001700</v>
      </c>
    </row>
    <row r="660" spans="2:2" x14ac:dyDescent="0.25">
      <c r="B660" s="49">
        <v>51710002500</v>
      </c>
    </row>
    <row r="661" spans="2:2" x14ac:dyDescent="0.25">
      <c r="B661" s="49">
        <v>51710002600</v>
      </c>
    </row>
    <row r="662" spans="2:2" x14ac:dyDescent="0.25">
      <c r="B662" s="49">
        <v>51710002700</v>
      </c>
    </row>
    <row r="663" spans="2:2" x14ac:dyDescent="0.25">
      <c r="B663" s="49">
        <v>51710002900</v>
      </c>
    </row>
    <row r="664" spans="2:2" x14ac:dyDescent="0.25">
      <c r="B664" s="49">
        <v>51710003000</v>
      </c>
    </row>
    <row r="665" spans="2:2" x14ac:dyDescent="0.25">
      <c r="B665" s="49">
        <v>51710003100</v>
      </c>
    </row>
    <row r="666" spans="2:2" x14ac:dyDescent="0.25">
      <c r="B666" s="49">
        <v>51710003200</v>
      </c>
    </row>
    <row r="667" spans="2:2" x14ac:dyDescent="0.25">
      <c r="B667" s="49">
        <v>51710003300</v>
      </c>
    </row>
    <row r="668" spans="2:2" x14ac:dyDescent="0.25">
      <c r="B668" s="49">
        <v>51710003400</v>
      </c>
    </row>
    <row r="669" spans="2:2" x14ac:dyDescent="0.25">
      <c r="B669" s="49">
        <v>51710003501</v>
      </c>
    </row>
    <row r="670" spans="2:2" x14ac:dyDescent="0.25">
      <c r="B670" s="49">
        <v>51710003600</v>
      </c>
    </row>
    <row r="671" spans="2:2" x14ac:dyDescent="0.25">
      <c r="B671" s="49">
        <v>51710003700</v>
      </c>
    </row>
    <row r="672" spans="2:2" x14ac:dyDescent="0.25">
      <c r="B672" s="49">
        <v>51710004001</v>
      </c>
    </row>
    <row r="673" spans="2:2" x14ac:dyDescent="0.25">
      <c r="B673" s="49">
        <v>51710004100</v>
      </c>
    </row>
    <row r="674" spans="2:2" x14ac:dyDescent="0.25">
      <c r="B674" s="49">
        <v>51710004200</v>
      </c>
    </row>
    <row r="675" spans="2:2" x14ac:dyDescent="0.25">
      <c r="B675" s="49">
        <v>51710004300</v>
      </c>
    </row>
    <row r="676" spans="2:2" x14ac:dyDescent="0.25">
      <c r="B676" s="49">
        <v>51710004400</v>
      </c>
    </row>
    <row r="677" spans="2:2" x14ac:dyDescent="0.25">
      <c r="B677" s="49">
        <v>51710004500</v>
      </c>
    </row>
    <row r="678" spans="2:2" x14ac:dyDescent="0.25">
      <c r="B678" s="49">
        <v>51710004600</v>
      </c>
    </row>
    <row r="679" spans="2:2" x14ac:dyDescent="0.25">
      <c r="B679" s="49">
        <v>51710004700</v>
      </c>
    </row>
    <row r="680" spans="2:2" x14ac:dyDescent="0.25">
      <c r="B680" s="49">
        <v>51710004800</v>
      </c>
    </row>
    <row r="681" spans="2:2" x14ac:dyDescent="0.25">
      <c r="B681" s="49">
        <v>51710005000</v>
      </c>
    </row>
    <row r="682" spans="2:2" x14ac:dyDescent="0.25">
      <c r="B682" s="49">
        <v>51710005100</v>
      </c>
    </row>
    <row r="683" spans="2:2" x14ac:dyDescent="0.25">
      <c r="B683" s="49">
        <v>51710005500</v>
      </c>
    </row>
    <row r="684" spans="2:2" x14ac:dyDescent="0.25">
      <c r="B684" s="49">
        <v>51710005602</v>
      </c>
    </row>
    <row r="685" spans="2:2" x14ac:dyDescent="0.25">
      <c r="B685" s="49">
        <v>51710005701</v>
      </c>
    </row>
    <row r="686" spans="2:2" x14ac:dyDescent="0.25">
      <c r="B686" s="49">
        <v>51710005702</v>
      </c>
    </row>
    <row r="687" spans="2:2" x14ac:dyDescent="0.25">
      <c r="B687" s="49">
        <v>51710005800</v>
      </c>
    </row>
    <row r="688" spans="2:2" x14ac:dyDescent="0.25">
      <c r="B688" s="49">
        <v>51710005901</v>
      </c>
    </row>
    <row r="689" spans="2:2" x14ac:dyDescent="0.25">
      <c r="B689" s="49">
        <v>51710005902</v>
      </c>
    </row>
    <row r="690" spans="2:2" x14ac:dyDescent="0.25">
      <c r="B690" s="49">
        <v>51710006000</v>
      </c>
    </row>
    <row r="691" spans="2:2" x14ac:dyDescent="0.25">
      <c r="B691" s="49">
        <v>51710006100</v>
      </c>
    </row>
    <row r="692" spans="2:2" x14ac:dyDescent="0.25">
      <c r="B692" s="49">
        <v>51710006200</v>
      </c>
    </row>
    <row r="693" spans="2:2" x14ac:dyDescent="0.25">
      <c r="B693" s="49">
        <v>51710006400</v>
      </c>
    </row>
    <row r="694" spans="2:2" x14ac:dyDescent="0.25">
      <c r="B694" s="49">
        <v>51710006501</v>
      </c>
    </row>
    <row r="695" spans="2:2" x14ac:dyDescent="0.25">
      <c r="B695" s="49">
        <v>51710006502</v>
      </c>
    </row>
    <row r="696" spans="2:2" x14ac:dyDescent="0.25">
      <c r="B696" s="49">
        <v>51710006603</v>
      </c>
    </row>
    <row r="697" spans="2:2" x14ac:dyDescent="0.25">
      <c r="B697" s="49">
        <v>51710006604</v>
      </c>
    </row>
    <row r="698" spans="2:2" x14ac:dyDescent="0.25">
      <c r="B698" s="49">
        <v>51710006606</v>
      </c>
    </row>
    <row r="699" spans="2:2" x14ac:dyDescent="0.25">
      <c r="B699" s="49">
        <v>51710006800</v>
      </c>
    </row>
    <row r="700" spans="2:2" x14ac:dyDescent="0.25">
      <c r="B700" s="49">
        <v>51710006901</v>
      </c>
    </row>
    <row r="701" spans="2:2" x14ac:dyDescent="0.25">
      <c r="B701" s="49">
        <v>51710006902</v>
      </c>
    </row>
    <row r="702" spans="2:2" x14ac:dyDescent="0.25">
      <c r="B702" s="49">
        <v>51710007001</v>
      </c>
    </row>
    <row r="703" spans="2:2" x14ac:dyDescent="0.25">
      <c r="B703" s="49">
        <v>51710007002</v>
      </c>
    </row>
    <row r="704" spans="2:2" x14ac:dyDescent="0.25">
      <c r="B704" s="49">
        <v>51710980100</v>
      </c>
    </row>
    <row r="705" spans="2:2" x14ac:dyDescent="0.25">
      <c r="B705" s="49">
        <v>51710980200</v>
      </c>
    </row>
    <row r="706" spans="2:2" x14ac:dyDescent="0.25">
      <c r="B706" s="49">
        <v>51720960100</v>
      </c>
    </row>
    <row r="707" spans="2:2" x14ac:dyDescent="0.25">
      <c r="B707" s="49">
        <v>51730810100</v>
      </c>
    </row>
    <row r="708" spans="2:2" x14ac:dyDescent="0.25">
      <c r="B708" s="49">
        <v>51730810300</v>
      </c>
    </row>
    <row r="709" spans="2:2" x14ac:dyDescent="0.25">
      <c r="B709" s="49">
        <v>51730810400</v>
      </c>
    </row>
    <row r="710" spans="2:2" x14ac:dyDescent="0.25">
      <c r="B710" s="49">
        <v>51730810500</v>
      </c>
    </row>
    <row r="711" spans="2:2" x14ac:dyDescent="0.25">
      <c r="B711" s="49">
        <v>51730810600</v>
      </c>
    </row>
    <row r="712" spans="2:2" x14ac:dyDescent="0.25">
      <c r="B712" s="49">
        <v>51730810700</v>
      </c>
    </row>
    <row r="713" spans="2:2" x14ac:dyDescent="0.25">
      <c r="B713" s="49">
        <v>51730810900</v>
      </c>
    </row>
    <row r="714" spans="2:2" x14ac:dyDescent="0.25">
      <c r="B714" s="49">
        <v>51730811000</v>
      </c>
    </row>
    <row r="715" spans="2:2" x14ac:dyDescent="0.25">
      <c r="B715" s="49">
        <v>51730811100</v>
      </c>
    </row>
    <row r="716" spans="2:2" x14ac:dyDescent="0.25">
      <c r="B716" s="49">
        <v>51730811200</v>
      </c>
    </row>
    <row r="717" spans="2:2" x14ac:dyDescent="0.25">
      <c r="B717" s="49">
        <v>51730811300</v>
      </c>
    </row>
    <row r="718" spans="2:2" x14ac:dyDescent="0.25">
      <c r="B718" s="49">
        <v>51740210200</v>
      </c>
    </row>
    <row r="719" spans="2:2" x14ac:dyDescent="0.25">
      <c r="B719" s="49">
        <v>51740210500</v>
      </c>
    </row>
    <row r="720" spans="2:2" x14ac:dyDescent="0.25">
      <c r="B720" s="49">
        <v>51740210600</v>
      </c>
    </row>
    <row r="721" spans="2:2" x14ac:dyDescent="0.25">
      <c r="B721" s="49">
        <v>51740211100</v>
      </c>
    </row>
    <row r="722" spans="2:2" x14ac:dyDescent="0.25">
      <c r="B722" s="49">
        <v>51740211400</v>
      </c>
    </row>
    <row r="723" spans="2:2" x14ac:dyDescent="0.25">
      <c r="B723" s="49">
        <v>51740211500</v>
      </c>
    </row>
    <row r="724" spans="2:2" x14ac:dyDescent="0.25">
      <c r="B724" s="49">
        <v>51740211600</v>
      </c>
    </row>
    <row r="725" spans="2:2" x14ac:dyDescent="0.25">
      <c r="B725" s="49">
        <v>51740211700</v>
      </c>
    </row>
    <row r="726" spans="2:2" x14ac:dyDescent="0.25">
      <c r="B726" s="49">
        <v>51740211800</v>
      </c>
    </row>
    <row r="727" spans="2:2" x14ac:dyDescent="0.25">
      <c r="B727" s="49">
        <v>51740211900</v>
      </c>
    </row>
    <row r="728" spans="2:2" x14ac:dyDescent="0.25">
      <c r="B728" s="49">
        <v>51740212000</v>
      </c>
    </row>
    <row r="729" spans="2:2" x14ac:dyDescent="0.25">
      <c r="B729" s="49">
        <v>51740212100</v>
      </c>
    </row>
    <row r="730" spans="2:2" x14ac:dyDescent="0.25">
      <c r="B730" s="49">
        <v>51740212300</v>
      </c>
    </row>
    <row r="731" spans="2:2" x14ac:dyDescent="0.25">
      <c r="B731" s="49">
        <v>51740212400</v>
      </c>
    </row>
    <row r="732" spans="2:2" x14ac:dyDescent="0.25">
      <c r="B732" s="49">
        <v>51740212500</v>
      </c>
    </row>
    <row r="733" spans="2:2" x14ac:dyDescent="0.25">
      <c r="B733" s="49">
        <v>51740212600</v>
      </c>
    </row>
    <row r="734" spans="2:2" x14ac:dyDescent="0.25">
      <c r="B734" s="49">
        <v>51740212702</v>
      </c>
    </row>
    <row r="735" spans="2:2" x14ac:dyDescent="0.25">
      <c r="B735" s="49">
        <v>51740212801</v>
      </c>
    </row>
    <row r="736" spans="2:2" x14ac:dyDescent="0.25">
      <c r="B736" s="49">
        <v>51740213101</v>
      </c>
    </row>
    <row r="737" spans="2:2" x14ac:dyDescent="0.25">
      <c r="B737" s="49">
        <v>51740213104</v>
      </c>
    </row>
    <row r="738" spans="2:2" x14ac:dyDescent="0.25">
      <c r="B738" s="49">
        <v>51740213200</v>
      </c>
    </row>
    <row r="739" spans="2:2" x14ac:dyDescent="0.25">
      <c r="B739" s="49">
        <v>51740980100</v>
      </c>
    </row>
    <row r="740" spans="2:2" x14ac:dyDescent="0.25">
      <c r="B740" s="49">
        <v>51750010101</v>
      </c>
    </row>
    <row r="741" spans="2:2" x14ac:dyDescent="0.25">
      <c r="B741" s="49">
        <v>51750010102</v>
      </c>
    </row>
    <row r="742" spans="2:2" x14ac:dyDescent="0.25">
      <c r="B742" s="49">
        <v>51750010200</v>
      </c>
    </row>
    <row r="743" spans="2:2" x14ac:dyDescent="0.25">
      <c r="B743" s="49">
        <v>51760010300</v>
      </c>
    </row>
    <row r="744" spans="2:2" x14ac:dyDescent="0.25">
      <c r="B744" s="49">
        <v>51760010600</v>
      </c>
    </row>
    <row r="745" spans="2:2" x14ac:dyDescent="0.25">
      <c r="B745" s="49">
        <v>51760010700</v>
      </c>
    </row>
    <row r="746" spans="2:2" x14ac:dyDescent="0.25">
      <c r="B746" s="49">
        <v>51760010800</v>
      </c>
    </row>
    <row r="747" spans="2:2" x14ac:dyDescent="0.25">
      <c r="B747" s="49">
        <v>51760010900</v>
      </c>
    </row>
    <row r="748" spans="2:2" x14ac:dyDescent="0.25">
      <c r="B748" s="49">
        <v>51760011000</v>
      </c>
    </row>
    <row r="749" spans="2:2" x14ac:dyDescent="0.25">
      <c r="B749" s="49">
        <v>51760011100</v>
      </c>
    </row>
    <row r="750" spans="2:2" x14ac:dyDescent="0.25">
      <c r="B750" s="49">
        <v>51760020100</v>
      </c>
    </row>
    <row r="751" spans="2:2" x14ac:dyDescent="0.25">
      <c r="B751" s="49">
        <v>51760020200</v>
      </c>
    </row>
    <row r="752" spans="2:2" x14ac:dyDescent="0.25">
      <c r="B752" s="49">
        <v>51760020300</v>
      </c>
    </row>
    <row r="753" spans="2:2" x14ac:dyDescent="0.25">
      <c r="B753" s="49">
        <v>51760020400</v>
      </c>
    </row>
    <row r="754" spans="2:2" x14ac:dyDescent="0.25">
      <c r="B754" s="49">
        <v>51760020500</v>
      </c>
    </row>
    <row r="755" spans="2:2" x14ac:dyDescent="0.25">
      <c r="B755" s="49">
        <v>51760020700</v>
      </c>
    </row>
    <row r="756" spans="2:2" x14ac:dyDescent="0.25">
      <c r="B756" s="49">
        <v>51760020900</v>
      </c>
    </row>
    <row r="757" spans="2:2" x14ac:dyDescent="0.25">
      <c r="B757" s="49">
        <v>51760021000</v>
      </c>
    </row>
    <row r="758" spans="2:2" x14ac:dyDescent="0.25">
      <c r="B758" s="49">
        <v>51760021100</v>
      </c>
    </row>
    <row r="759" spans="2:2" x14ac:dyDescent="0.25">
      <c r="B759" s="49">
        <v>51760021200</v>
      </c>
    </row>
    <row r="760" spans="2:2" x14ac:dyDescent="0.25">
      <c r="B760" s="49">
        <v>51760030100</v>
      </c>
    </row>
    <row r="761" spans="2:2" x14ac:dyDescent="0.25">
      <c r="B761" s="49">
        <v>51760030200</v>
      </c>
    </row>
    <row r="762" spans="2:2" x14ac:dyDescent="0.25">
      <c r="B762" s="49">
        <v>51760030500</v>
      </c>
    </row>
    <row r="763" spans="2:2" x14ac:dyDescent="0.25">
      <c r="B763" s="49">
        <v>51760040200</v>
      </c>
    </row>
    <row r="764" spans="2:2" x14ac:dyDescent="0.25">
      <c r="B764" s="49">
        <v>51760040300</v>
      </c>
    </row>
    <row r="765" spans="2:2" x14ac:dyDescent="0.25">
      <c r="B765" s="49">
        <v>51760040400</v>
      </c>
    </row>
    <row r="766" spans="2:2" x14ac:dyDescent="0.25">
      <c r="B766" s="49">
        <v>51760040600</v>
      </c>
    </row>
    <row r="767" spans="2:2" x14ac:dyDescent="0.25">
      <c r="B767" s="49">
        <v>51760041100</v>
      </c>
    </row>
    <row r="768" spans="2:2" x14ac:dyDescent="0.25">
      <c r="B768" s="49">
        <v>51760041200</v>
      </c>
    </row>
    <row r="769" spans="2:2" x14ac:dyDescent="0.25">
      <c r="B769" s="49">
        <v>51760041300</v>
      </c>
    </row>
    <row r="770" spans="2:2" x14ac:dyDescent="0.25">
      <c r="B770" s="49">
        <v>51760041400</v>
      </c>
    </row>
    <row r="771" spans="2:2" x14ac:dyDescent="0.25">
      <c r="B771" s="49">
        <v>51760060200</v>
      </c>
    </row>
    <row r="772" spans="2:2" x14ac:dyDescent="0.25">
      <c r="B772" s="49">
        <v>51760060400</v>
      </c>
    </row>
    <row r="773" spans="2:2" x14ac:dyDescent="0.25">
      <c r="B773" s="49">
        <v>51760060500</v>
      </c>
    </row>
    <row r="774" spans="2:2" x14ac:dyDescent="0.25">
      <c r="B774" s="49">
        <v>51760060700</v>
      </c>
    </row>
    <row r="775" spans="2:2" x14ac:dyDescent="0.25">
      <c r="B775" s="49">
        <v>51760060800</v>
      </c>
    </row>
    <row r="776" spans="2:2" x14ac:dyDescent="0.25">
      <c r="B776" s="49">
        <v>51760060900</v>
      </c>
    </row>
    <row r="777" spans="2:2" x14ac:dyDescent="0.25">
      <c r="B777" s="49">
        <v>51760061000</v>
      </c>
    </row>
    <row r="778" spans="2:2" x14ac:dyDescent="0.25">
      <c r="B778" s="49">
        <v>51760070601</v>
      </c>
    </row>
    <row r="779" spans="2:2" x14ac:dyDescent="0.25">
      <c r="B779" s="49">
        <v>51760070602</v>
      </c>
    </row>
    <row r="780" spans="2:2" x14ac:dyDescent="0.25">
      <c r="B780" s="49">
        <v>51760070700</v>
      </c>
    </row>
    <row r="781" spans="2:2" x14ac:dyDescent="0.25">
      <c r="B781" s="49">
        <v>51760070801</v>
      </c>
    </row>
    <row r="782" spans="2:2" x14ac:dyDescent="0.25">
      <c r="B782" s="49">
        <v>51760070802</v>
      </c>
    </row>
    <row r="783" spans="2:2" x14ac:dyDescent="0.25">
      <c r="B783" s="49">
        <v>51760070900</v>
      </c>
    </row>
    <row r="784" spans="2:2" x14ac:dyDescent="0.25">
      <c r="B784" s="49">
        <v>51760071001</v>
      </c>
    </row>
    <row r="785" spans="2:2" x14ac:dyDescent="0.25">
      <c r="B785" s="49">
        <v>51760071002</v>
      </c>
    </row>
    <row r="786" spans="2:2" x14ac:dyDescent="0.25">
      <c r="B786" s="49">
        <v>51760071100</v>
      </c>
    </row>
    <row r="787" spans="2:2" x14ac:dyDescent="0.25">
      <c r="B787" s="49">
        <v>51770000100</v>
      </c>
    </row>
    <row r="788" spans="2:2" x14ac:dyDescent="0.25">
      <c r="B788" s="49">
        <v>51770000300</v>
      </c>
    </row>
    <row r="789" spans="2:2" x14ac:dyDescent="0.25">
      <c r="B789" s="49">
        <v>51770000400</v>
      </c>
    </row>
    <row r="790" spans="2:2" x14ac:dyDescent="0.25">
      <c r="B790" s="49">
        <v>51770000500</v>
      </c>
    </row>
    <row r="791" spans="2:2" x14ac:dyDescent="0.25">
      <c r="B791" s="49">
        <v>51770000601</v>
      </c>
    </row>
    <row r="792" spans="2:2" x14ac:dyDescent="0.25">
      <c r="B792" s="49">
        <v>51770000602</v>
      </c>
    </row>
    <row r="793" spans="2:2" x14ac:dyDescent="0.25">
      <c r="B793" s="49">
        <v>51770000900</v>
      </c>
    </row>
    <row r="794" spans="2:2" x14ac:dyDescent="0.25">
      <c r="B794" s="49">
        <v>51770001000</v>
      </c>
    </row>
    <row r="795" spans="2:2" x14ac:dyDescent="0.25">
      <c r="B795" s="49">
        <v>51770001200</v>
      </c>
    </row>
    <row r="796" spans="2:2" x14ac:dyDescent="0.25">
      <c r="B796" s="49">
        <v>51770001900</v>
      </c>
    </row>
    <row r="797" spans="2:2" x14ac:dyDescent="0.25">
      <c r="B797" s="49">
        <v>51770002200</v>
      </c>
    </row>
    <row r="798" spans="2:2" x14ac:dyDescent="0.25">
      <c r="B798" s="49">
        <v>51770002300</v>
      </c>
    </row>
    <row r="799" spans="2:2" x14ac:dyDescent="0.25">
      <c r="B799" s="49">
        <v>51770002400</v>
      </c>
    </row>
    <row r="800" spans="2:2" x14ac:dyDescent="0.25">
      <c r="B800" s="49">
        <v>51770002500</v>
      </c>
    </row>
    <row r="801" spans="2:2" x14ac:dyDescent="0.25">
      <c r="B801" s="49">
        <v>51770002600</v>
      </c>
    </row>
    <row r="802" spans="2:2" x14ac:dyDescent="0.25">
      <c r="B802" s="49">
        <v>51770002700</v>
      </c>
    </row>
    <row r="803" spans="2:2" x14ac:dyDescent="0.25">
      <c r="B803" s="49">
        <v>51770002800</v>
      </c>
    </row>
    <row r="804" spans="2:2" x14ac:dyDescent="0.25">
      <c r="B804" s="49">
        <v>51770003100</v>
      </c>
    </row>
    <row r="805" spans="2:2" x14ac:dyDescent="0.25">
      <c r="B805" s="49">
        <v>51775010100</v>
      </c>
    </row>
    <row r="806" spans="2:2" x14ac:dyDescent="0.25">
      <c r="B806" s="49">
        <v>51775010300</v>
      </c>
    </row>
    <row r="807" spans="2:2" x14ac:dyDescent="0.25">
      <c r="B807" s="49">
        <v>51790000200</v>
      </c>
    </row>
    <row r="808" spans="2:2" x14ac:dyDescent="0.25">
      <c r="B808" s="49">
        <v>51790000600</v>
      </c>
    </row>
    <row r="809" spans="2:2" x14ac:dyDescent="0.25">
      <c r="B809" s="49">
        <v>51800065100</v>
      </c>
    </row>
    <row r="810" spans="2:2" x14ac:dyDescent="0.25">
      <c r="B810" s="49">
        <v>51800065200</v>
      </c>
    </row>
    <row r="811" spans="2:2" x14ac:dyDescent="0.25">
      <c r="B811" s="49">
        <v>51800065300</v>
      </c>
    </row>
    <row r="812" spans="2:2" x14ac:dyDescent="0.25">
      <c r="B812" s="49">
        <v>51800065400</v>
      </c>
    </row>
    <row r="813" spans="2:2" x14ac:dyDescent="0.25">
      <c r="B813" s="49">
        <v>51800065500</v>
      </c>
    </row>
    <row r="814" spans="2:2" x14ac:dyDescent="0.25">
      <c r="B814" s="49">
        <v>51800075204</v>
      </c>
    </row>
    <row r="815" spans="2:2" x14ac:dyDescent="0.25">
      <c r="B815" s="49">
        <v>51800075501</v>
      </c>
    </row>
    <row r="816" spans="2:2" x14ac:dyDescent="0.25">
      <c r="B816" s="49">
        <v>51800075601</v>
      </c>
    </row>
    <row r="817" spans="2:2" x14ac:dyDescent="0.25">
      <c r="B817" s="49">
        <v>51810040000</v>
      </c>
    </row>
    <row r="818" spans="2:2" x14ac:dyDescent="0.25">
      <c r="B818" s="49">
        <v>51810040200</v>
      </c>
    </row>
    <row r="819" spans="2:2" x14ac:dyDescent="0.25">
      <c r="B819" s="49">
        <v>51810040402</v>
      </c>
    </row>
    <row r="820" spans="2:2" x14ac:dyDescent="0.25">
      <c r="B820" s="49">
        <v>51810040403</v>
      </c>
    </row>
    <row r="821" spans="2:2" x14ac:dyDescent="0.25">
      <c r="B821" s="49">
        <v>51810040600</v>
      </c>
    </row>
    <row r="822" spans="2:2" x14ac:dyDescent="0.25">
      <c r="B822" s="49">
        <v>51810040801</v>
      </c>
    </row>
    <row r="823" spans="2:2" x14ac:dyDescent="0.25">
      <c r="B823" s="49">
        <v>51810041002</v>
      </c>
    </row>
    <row r="824" spans="2:2" x14ac:dyDescent="0.25">
      <c r="B824" s="49">
        <v>51810041003</v>
      </c>
    </row>
    <row r="825" spans="2:2" x14ac:dyDescent="0.25">
      <c r="B825" s="49">
        <v>51810041004</v>
      </c>
    </row>
    <row r="826" spans="2:2" x14ac:dyDescent="0.25">
      <c r="B826" s="49">
        <v>51810042600</v>
      </c>
    </row>
    <row r="827" spans="2:2" x14ac:dyDescent="0.25">
      <c r="B827" s="49">
        <v>51810042802</v>
      </c>
    </row>
    <row r="828" spans="2:2" x14ac:dyDescent="0.25">
      <c r="B828" s="49">
        <v>51810043200</v>
      </c>
    </row>
    <row r="829" spans="2:2" x14ac:dyDescent="0.25">
      <c r="B829" s="49">
        <v>51810044001</v>
      </c>
    </row>
    <row r="830" spans="2:2" x14ac:dyDescent="0.25">
      <c r="B830" s="49">
        <v>51810044200</v>
      </c>
    </row>
    <row r="831" spans="2:2" x14ac:dyDescent="0.25">
      <c r="B831" s="49">
        <v>51810044805</v>
      </c>
    </row>
    <row r="832" spans="2:2" x14ac:dyDescent="0.25">
      <c r="B832" s="49">
        <v>51810044806</v>
      </c>
    </row>
    <row r="833" spans="2:2" x14ac:dyDescent="0.25">
      <c r="B833" s="49">
        <v>51810044807</v>
      </c>
    </row>
    <row r="834" spans="2:2" x14ac:dyDescent="0.25">
      <c r="B834" s="49">
        <v>51810044808</v>
      </c>
    </row>
    <row r="835" spans="2:2" x14ac:dyDescent="0.25">
      <c r="B835" s="49">
        <v>51810045200</v>
      </c>
    </row>
    <row r="836" spans="2:2" x14ac:dyDescent="0.25">
      <c r="B836" s="49">
        <v>51810045405</v>
      </c>
    </row>
    <row r="837" spans="2:2" x14ac:dyDescent="0.25">
      <c r="B837" s="49">
        <v>51810045407</v>
      </c>
    </row>
    <row r="838" spans="2:2" x14ac:dyDescent="0.25">
      <c r="B838" s="49">
        <v>51810045408</v>
      </c>
    </row>
    <row r="839" spans="2:2" x14ac:dyDescent="0.25">
      <c r="B839" s="49">
        <v>51810045414</v>
      </c>
    </row>
    <row r="840" spans="2:2" x14ac:dyDescent="0.25">
      <c r="B840" s="49">
        <v>51810045604</v>
      </c>
    </row>
    <row r="841" spans="2:2" x14ac:dyDescent="0.25">
      <c r="B841" s="49">
        <v>51810045806</v>
      </c>
    </row>
    <row r="842" spans="2:2" x14ac:dyDescent="0.25">
      <c r="B842" s="49">
        <v>51810045807</v>
      </c>
    </row>
    <row r="843" spans="2:2" x14ac:dyDescent="0.25">
      <c r="B843" s="49">
        <v>51810045810</v>
      </c>
    </row>
    <row r="844" spans="2:2" x14ac:dyDescent="0.25">
      <c r="B844" s="49">
        <v>51810046005</v>
      </c>
    </row>
    <row r="845" spans="2:2" x14ac:dyDescent="0.25">
      <c r="B845" s="49">
        <v>51810046013</v>
      </c>
    </row>
    <row r="846" spans="2:2" x14ac:dyDescent="0.25">
      <c r="B846" s="49">
        <v>51810046213</v>
      </c>
    </row>
    <row r="847" spans="2:2" x14ac:dyDescent="0.25">
      <c r="B847" s="49">
        <v>51810046220</v>
      </c>
    </row>
    <row r="848" spans="2:2" x14ac:dyDescent="0.25">
      <c r="B848" s="49">
        <v>51810046221</v>
      </c>
    </row>
    <row r="849" spans="2:2" x14ac:dyDescent="0.25">
      <c r="B849" s="49">
        <v>51820003100</v>
      </c>
    </row>
    <row r="850" spans="2:2" x14ac:dyDescent="0.25">
      <c r="B850" s="49">
        <v>51820003200</v>
      </c>
    </row>
    <row r="851" spans="2:2" x14ac:dyDescent="0.25">
      <c r="B851" s="49">
        <v>51820003300</v>
      </c>
    </row>
    <row r="852" spans="2:2" x14ac:dyDescent="0.25">
      <c r="B852" s="49">
        <v>51830370100</v>
      </c>
    </row>
    <row r="853" spans="2:2" x14ac:dyDescent="0.25">
      <c r="B853" s="49">
        <v>51830370200</v>
      </c>
    </row>
    <row r="854" spans="2:2" x14ac:dyDescent="0.25">
      <c r="B854" s="49">
        <v>51830370300</v>
      </c>
    </row>
    <row r="855" spans="2:2" x14ac:dyDescent="0.25">
      <c r="B855" s="49">
        <v>51840000100</v>
      </c>
    </row>
    <row r="856" spans="2:2" x14ac:dyDescent="0.25">
      <c r="B856" s="49">
        <v>51840000301</v>
      </c>
    </row>
  </sheetData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25"/>
  <sheetViews>
    <sheetView showGridLines="0" tabSelected="1" workbookViewId="0">
      <selection activeCell="A4" sqref="A4"/>
    </sheetView>
  </sheetViews>
  <sheetFormatPr defaultColWidth="8.85546875" defaultRowHeight="15" x14ac:dyDescent="0.25"/>
  <cols>
    <col min="1" max="1" width="22.28515625" customWidth="1"/>
    <col min="2" max="2" width="15.42578125" style="24" customWidth="1"/>
    <col min="3" max="3" width="48.7109375" bestFit="1" customWidth="1"/>
    <col min="4" max="4" width="19.85546875" style="31" customWidth="1"/>
    <col min="5" max="5" width="19.85546875" customWidth="1"/>
    <col min="6" max="6" width="19.85546875" style="21" customWidth="1"/>
    <col min="7" max="7" width="20.7109375" style="21" bestFit="1" customWidth="1"/>
    <col min="8" max="8" width="19.85546875" style="21" customWidth="1"/>
    <col min="9" max="9" width="20.42578125" style="21" customWidth="1"/>
    <col min="10" max="10" width="19.85546875" style="21" customWidth="1"/>
    <col min="11" max="11" width="19.42578125" style="21" customWidth="1"/>
    <col min="12" max="12" width="27.42578125" style="21" customWidth="1"/>
  </cols>
  <sheetData>
    <row r="1" spans="1:12" ht="24" thickBot="1" x14ac:dyDescent="0.4">
      <c r="A1" s="43" t="s">
        <v>1916</v>
      </c>
      <c r="D1" s="25"/>
      <c r="F1"/>
      <c r="G1"/>
      <c r="H1"/>
      <c r="I1"/>
      <c r="J1"/>
      <c r="K1"/>
      <c r="L1"/>
    </row>
    <row r="2" spans="1:12" ht="21" thickTop="1" thickBot="1" x14ac:dyDescent="0.35">
      <c r="A2" s="45" t="s">
        <v>1948</v>
      </c>
      <c r="D2" s="25"/>
      <c r="F2"/>
      <c r="G2"/>
      <c r="H2"/>
      <c r="I2"/>
      <c r="J2"/>
      <c r="K2"/>
      <c r="L2"/>
    </row>
    <row r="3" spans="1:12" ht="15.75" thickTop="1" x14ac:dyDescent="0.25">
      <c r="A3" s="82" t="s">
        <v>2040</v>
      </c>
      <c r="C3" s="57" t="s">
        <v>2039</v>
      </c>
      <c r="D3" s="25"/>
      <c r="F3"/>
      <c r="G3"/>
      <c r="H3"/>
      <c r="I3"/>
      <c r="J3"/>
      <c r="K3"/>
      <c r="L3"/>
    </row>
    <row r="4" spans="1:12" x14ac:dyDescent="0.25">
      <c r="D4" s="25"/>
      <c r="F4"/>
      <c r="G4"/>
      <c r="H4"/>
      <c r="I4"/>
      <c r="J4"/>
      <c r="K4"/>
      <c r="L4"/>
    </row>
    <row r="5" spans="1:12" ht="15.75" thickBot="1" x14ac:dyDescent="0.3">
      <c r="D5" s="25"/>
      <c r="F5"/>
      <c r="G5"/>
      <c r="H5"/>
      <c r="I5"/>
      <c r="J5"/>
      <c r="K5"/>
      <c r="L5"/>
    </row>
    <row r="6" spans="1:12" ht="18" thickBot="1" x14ac:dyDescent="0.35">
      <c r="C6" s="1" t="s">
        <v>2010</v>
      </c>
      <c r="D6" s="26" t="s">
        <v>2011</v>
      </c>
      <c r="E6" s="19"/>
      <c r="F6"/>
      <c r="G6"/>
      <c r="H6"/>
      <c r="I6"/>
      <c r="J6"/>
      <c r="K6"/>
      <c r="L6"/>
    </row>
    <row r="7" spans="1:12" ht="15.75" thickTop="1" x14ac:dyDescent="0.25">
      <c r="C7" s="66" t="s">
        <v>1914</v>
      </c>
      <c r="D7" s="38">
        <v>1</v>
      </c>
      <c r="E7" s="20">
        <f>D7/SUM($D$7:$D$13)</f>
        <v>0.14285714285714285</v>
      </c>
      <c r="F7"/>
      <c r="G7"/>
      <c r="H7"/>
      <c r="I7" s="69" t="s">
        <v>1919</v>
      </c>
      <c r="J7" s="74" t="s">
        <v>1922</v>
      </c>
      <c r="K7"/>
      <c r="L7"/>
    </row>
    <row r="8" spans="1:12" x14ac:dyDescent="0.25">
      <c r="C8" s="66" t="s">
        <v>1909</v>
      </c>
      <c r="D8" s="38">
        <v>1</v>
      </c>
      <c r="E8" s="20">
        <f t="shared" ref="E8:E13" si="0">D8/SUM($D$7:$D$13)</f>
        <v>0.14285714285714285</v>
      </c>
      <c r="F8"/>
      <c r="G8"/>
      <c r="H8"/>
      <c r="I8" s="70" t="s">
        <v>1919</v>
      </c>
      <c r="J8" s="74" t="s">
        <v>1918</v>
      </c>
      <c r="K8"/>
      <c r="L8"/>
    </row>
    <row r="9" spans="1:12" x14ac:dyDescent="0.25">
      <c r="C9" s="66" t="s">
        <v>1912</v>
      </c>
      <c r="D9" s="38">
        <v>1</v>
      </c>
      <c r="E9" s="20">
        <f t="shared" si="0"/>
        <v>0.14285714285714285</v>
      </c>
      <c r="F9"/>
      <c r="G9"/>
      <c r="H9"/>
      <c r="I9" s="71" t="s">
        <v>1920</v>
      </c>
      <c r="J9" s="74" t="s">
        <v>1918</v>
      </c>
      <c r="K9"/>
      <c r="L9"/>
    </row>
    <row r="10" spans="1:12" x14ac:dyDescent="0.25">
      <c r="C10" s="66" t="s">
        <v>1910</v>
      </c>
      <c r="D10" s="38">
        <v>1</v>
      </c>
      <c r="E10" s="20">
        <f t="shared" si="0"/>
        <v>0.14285714285714285</v>
      </c>
      <c r="F10"/>
      <c r="G10"/>
      <c r="H10"/>
      <c r="I10" s="72" t="s">
        <v>1921</v>
      </c>
      <c r="J10" s="74" t="s">
        <v>1918</v>
      </c>
      <c r="K10"/>
      <c r="L10"/>
    </row>
    <row r="11" spans="1:12" x14ac:dyDescent="0.25">
      <c r="C11" s="66" t="s">
        <v>1911</v>
      </c>
      <c r="D11" s="38">
        <v>1</v>
      </c>
      <c r="E11" s="20">
        <f t="shared" si="0"/>
        <v>0.14285714285714285</v>
      </c>
      <c r="F11"/>
      <c r="G11"/>
      <c r="H11"/>
      <c r="I11" s="73"/>
      <c r="J11" s="68"/>
      <c r="K11"/>
      <c r="L11"/>
    </row>
    <row r="12" spans="1:12" x14ac:dyDescent="0.25">
      <c r="C12" s="66" t="s">
        <v>1913</v>
      </c>
      <c r="D12" s="38">
        <v>1</v>
      </c>
      <c r="E12" s="20">
        <f t="shared" si="0"/>
        <v>0.14285714285714285</v>
      </c>
      <c r="F12"/>
      <c r="G12"/>
      <c r="H12"/>
      <c r="K12"/>
      <c r="L12"/>
    </row>
    <row r="13" spans="1:12" ht="15.75" thickBot="1" x14ac:dyDescent="0.3">
      <c r="C13" s="67" t="s">
        <v>2038</v>
      </c>
      <c r="D13" s="39">
        <v>1</v>
      </c>
      <c r="E13" s="20">
        <f t="shared" si="0"/>
        <v>0.14285714285714285</v>
      </c>
      <c r="F13"/>
      <c r="G13"/>
      <c r="H13"/>
      <c r="I13"/>
      <c r="J13"/>
      <c r="K13"/>
      <c r="L13"/>
    </row>
    <row r="14" spans="1:12" x14ac:dyDescent="0.25">
      <c r="D14" s="25"/>
      <c r="F14"/>
      <c r="G14"/>
      <c r="H14"/>
      <c r="I14"/>
      <c r="J14"/>
      <c r="K14"/>
      <c r="L14"/>
    </row>
    <row r="15" spans="1:12" x14ac:dyDescent="0.25">
      <c r="D15" s="25"/>
      <c r="F15"/>
      <c r="G15"/>
      <c r="H15"/>
      <c r="I15"/>
      <c r="J15"/>
      <c r="K15"/>
      <c r="L15"/>
    </row>
    <row r="16" spans="1:12" x14ac:dyDescent="0.25">
      <c r="D16" s="25"/>
      <c r="F16"/>
      <c r="G16"/>
      <c r="H16"/>
      <c r="I16"/>
      <c r="J16"/>
      <c r="K16"/>
      <c r="L16"/>
    </row>
    <row r="17" spans="1:12" x14ac:dyDescent="0.25">
      <c r="D17" s="25"/>
      <c r="F17"/>
      <c r="G17"/>
      <c r="H17"/>
      <c r="I17"/>
      <c r="J17"/>
      <c r="K17"/>
      <c r="L17"/>
    </row>
    <row r="18" spans="1:12" s="3" customFormat="1" ht="15.75" thickBot="1" x14ac:dyDescent="0.3">
      <c r="A18" s="3" t="s">
        <v>1923</v>
      </c>
      <c r="B18" s="3" t="s">
        <v>1956</v>
      </c>
      <c r="C18" s="3" t="s">
        <v>1924</v>
      </c>
      <c r="D18" s="28" t="s">
        <v>2036</v>
      </c>
      <c r="E18" s="47" t="s">
        <v>1953</v>
      </c>
      <c r="F18" s="3" t="s">
        <v>1908</v>
      </c>
      <c r="G18" s="3" t="s">
        <v>1907</v>
      </c>
      <c r="H18" s="3" t="s">
        <v>1927</v>
      </c>
      <c r="I18" s="3" t="s">
        <v>1915</v>
      </c>
      <c r="J18" s="3" t="s">
        <v>1926</v>
      </c>
      <c r="K18" s="3" t="s">
        <v>1925</v>
      </c>
      <c r="L18" s="3" t="s">
        <v>2037</v>
      </c>
    </row>
    <row r="19" spans="1:12" x14ac:dyDescent="0.25">
      <c r="A19" s="75">
        <v>51001090100</v>
      </c>
      <c r="B19" s="76">
        <f>IF(ISNUMBER(MATCH(A19,'OZ-eligible'!$B$10:$B$856,0)),1,0)</f>
        <v>0</v>
      </c>
      <c r="C19" s="77" t="s">
        <v>0</v>
      </c>
      <c r="D19" s="78">
        <f t="array" ref="D19">SUMPRODUCT($E$7:$E$13, TRANSPOSE(F19:L19))</f>
        <v>32.687191196551574</v>
      </c>
      <c r="E19" s="79">
        <f t="shared" ref="E19:E82" si="1">RANK(D19,$D$19:$D$1925)</f>
        <v>1747</v>
      </c>
      <c r="F19" s="80">
        <f>Financial_Capital!C21</f>
        <v>25.987066529259224</v>
      </c>
      <c r="G19" s="80">
        <f>Human_Capital!C21</f>
        <v>47.837965957316868</v>
      </c>
      <c r="H19" s="80">
        <f>Industrial_Base!C21</f>
        <v>26.508737748760836</v>
      </c>
      <c r="I19" s="80">
        <f>Physical_Infrastructure!C20</f>
        <v>25.895686718094993</v>
      </c>
      <c r="J19" s="80">
        <f>Quality_of_Life!C22</f>
        <v>27.28586362031082</v>
      </c>
      <c r="K19" s="80">
        <f>'Research_&amp;_Development'!C20</f>
        <v>36.759922023713159</v>
      </c>
      <c r="L19" s="80">
        <f>'Support_&amp;_Incentives'!C23</f>
        <v>38.53509577840515</v>
      </c>
    </row>
    <row r="20" spans="1:12" x14ac:dyDescent="0.25">
      <c r="A20" s="75">
        <v>51001090200</v>
      </c>
      <c r="B20" s="76">
        <f>IF(ISNUMBER(MATCH(A20,'OZ-eligible'!$B$10:$B$856,0)),1,0)</f>
        <v>1</v>
      </c>
      <c r="C20" s="77" t="s">
        <v>1</v>
      </c>
      <c r="D20" s="78">
        <f t="array" ref="D20">SUMPRODUCT($E$7:$E$13, TRANSPOSE(F20:L20))</f>
        <v>32.948919714314847</v>
      </c>
      <c r="E20" s="79">
        <f t="shared" si="1"/>
        <v>1729</v>
      </c>
      <c r="F20" s="80">
        <f>Financial_Capital!C22</f>
        <v>25.987066529259224</v>
      </c>
      <c r="G20" s="80">
        <f>Human_Capital!C22</f>
        <v>47.214404352058075</v>
      </c>
      <c r="H20" s="80">
        <f>Industrial_Base!C22</f>
        <v>26.508737748760836</v>
      </c>
      <c r="I20" s="80">
        <f>Physical_Infrastructure!C21</f>
        <v>27.223743789377721</v>
      </c>
      <c r="J20" s="80">
        <f>Quality_of_Life!C23</f>
        <v>28.413467161220133</v>
      </c>
      <c r="K20" s="80">
        <f>'Research_&amp;_Development'!C21</f>
        <v>36.75992264112282</v>
      </c>
      <c r="L20" s="80">
        <f>'Support_&amp;_Incentives'!C24</f>
        <v>38.53509577840515</v>
      </c>
    </row>
    <row r="21" spans="1:12" x14ac:dyDescent="0.25">
      <c r="A21" s="75">
        <v>51001090300</v>
      </c>
      <c r="B21" s="76">
        <f>IF(ISNUMBER(MATCH(A21,'OZ-eligible'!$B$10:$B$856,0)),1,0)</f>
        <v>1</v>
      </c>
      <c r="C21" s="77" t="s">
        <v>2</v>
      </c>
      <c r="D21" s="78">
        <f t="array" ref="D21">SUMPRODUCT($E$7:$E$13, TRANSPOSE(F21:L21))</f>
        <v>28.573401620728401</v>
      </c>
      <c r="E21" s="79">
        <f t="shared" si="1"/>
        <v>1898</v>
      </c>
      <c r="F21" s="80">
        <f>Financial_Capital!C23</f>
        <v>25.987066529259224</v>
      </c>
      <c r="G21" s="80">
        <f>Human_Capital!C23</f>
        <v>37.674080633190293</v>
      </c>
      <c r="H21" s="80">
        <f>Industrial_Base!C23</f>
        <v>26.508737748760836</v>
      </c>
      <c r="I21" s="80">
        <f>Physical_Infrastructure!C22</f>
        <v>27.183730261564108</v>
      </c>
      <c r="J21" s="80">
        <f>Quality_of_Life!C24</f>
        <v>25.560779060982192</v>
      </c>
      <c r="K21" s="80">
        <f>'Research_&amp;_Development'!C22</f>
        <v>18.564321332937013</v>
      </c>
      <c r="L21" s="80">
        <f>'Support_&amp;_Incentives'!C25</f>
        <v>38.53509577840515</v>
      </c>
    </row>
    <row r="22" spans="1:12" x14ac:dyDescent="0.25">
      <c r="A22" s="75">
        <v>51001090400</v>
      </c>
      <c r="B22" s="76">
        <f>IF(ISNUMBER(MATCH(A22,'OZ-eligible'!$B$10:$B$856,0)),1,0)</f>
        <v>1</v>
      </c>
      <c r="C22" s="77" t="s">
        <v>3</v>
      </c>
      <c r="D22" s="78">
        <f t="array" ref="D22">SUMPRODUCT($E$7:$E$13, TRANSPOSE(F22:L22))</f>
        <v>29.591712143629014</v>
      </c>
      <c r="E22" s="79">
        <f t="shared" si="1"/>
        <v>1882</v>
      </c>
      <c r="F22" s="80">
        <f>Financial_Capital!C24</f>
        <v>25.987066529259224</v>
      </c>
      <c r="G22" s="80">
        <f>Human_Capital!C24</f>
        <v>38.350572284415549</v>
      </c>
      <c r="H22" s="80">
        <f>Industrial_Base!C24</f>
        <v>26.508737748760836</v>
      </c>
      <c r="I22" s="80">
        <f>Physical_Infrastructure!C23</f>
        <v>35.697240735943367</v>
      </c>
      <c r="J22" s="80">
        <f>Quality_of_Life!C25</f>
        <v>23.498949176594138</v>
      </c>
      <c r="K22" s="80">
        <f>'Research_&amp;_Development'!C23</f>
        <v>18.56432275202485</v>
      </c>
      <c r="L22" s="80">
        <f>'Support_&amp;_Incentives'!C26</f>
        <v>38.53509577840515</v>
      </c>
    </row>
    <row r="23" spans="1:12" x14ac:dyDescent="0.25">
      <c r="A23" s="75">
        <v>51001090500</v>
      </c>
      <c r="B23" s="76">
        <f>IF(ISNUMBER(MATCH(A23,'OZ-eligible'!$B$10:$B$856,0)),1,0)</f>
        <v>1</v>
      </c>
      <c r="C23" s="77" t="s">
        <v>4</v>
      </c>
      <c r="D23" s="78">
        <f t="array" ref="D23">SUMPRODUCT($E$7:$E$13, TRANSPOSE(F23:L23))</f>
        <v>29.418172230882544</v>
      </c>
      <c r="E23" s="79">
        <f t="shared" si="1"/>
        <v>1886</v>
      </c>
      <c r="F23" s="80">
        <f>Financial_Capital!C25</f>
        <v>25.987066529259224</v>
      </c>
      <c r="G23" s="80">
        <f>Human_Capital!C25</f>
        <v>43.079083790590531</v>
      </c>
      <c r="H23" s="80">
        <f>Industrial_Base!C25</f>
        <v>26.508737748760836</v>
      </c>
      <c r="I23" s="80">
        <f>Physical_Infrastructure!C24</f>
        <v>27.194154525002588</v>
      </c>
      <c r="J23" s="80">
        <f>Quality_of_Life!C26</f>
        <v>26.058742245721135</v>
      </c>
      <c r="K23" s="80">
        <f>'Research_&amp;_Development'!C24</f>
        <v>18.564324998438359</v>
      </c>
      <c r="L23" s="80">
        <f>'Support_&amp;_Incentives'!C27</f>
        <v>38.53509577840515</v>
      </c>
    </row>
    <row r="24" spans="1:12" x14ac:dyDescent="0.25">
      <c r="A24" s="75">
        <v>51001090600</v>
      </c>
      <c r="B24" s="76">
        <f>IF(ISNUMBER(MATCH(A24,'OZ-eligible'!$B$10:$B$856,0)),1,0)</f>
        <v>1</v>
      </c>
      <c r="C24" s="77" t="s">
        <v>5</v>
      </c>
      <c r="D24" s="78">
        <f t="array" ref="D24">SUMPRODUCT($E$7:$E$13, TRANSPOSE(F24:L24))</f>
        <v>29.5965632355671</v>
      </c>
      <c r="E24" s="79">
        <f t="shared" si="1"/>
        <v>1881</v>
      </c>
      <c r="F24" s="80">
        <f>Financial_Capital!C26</f>
        <v>25.987066529259224</v>
      </c>
      <c r="G24" s="80">
        <f>Human_Capital!C26</f>
        <v>47.202091668014823</v>
      </c>
      <c r="H24" s="80">
        <f>Industrial_Base!C26</f>
        <v>26.508737748760836</v>
      </c>
      <c r="I24" s="80">
        <f>Physical_Infrastructure!C25</f>
        <v>27.042357138954504</v>
      </c>
      <c r="J24" s="80">
        <f>Quality_of_Life!C27</f>
        <v>23.336266180992524</v>
      </c>
      <c r="K24" s="80">
        <f>'Research_&amp;_Development'!C25</f>
        <v>18.56432760458263</v>
      </c>
      <c r="L24" s="80">
        <f>'Support_&amp;_Incentives'!C28</f>
        <v>38.53509577840515</v>
      </c>
    </row>
    <row r="25" spans="1:12" x14ac:dyDescent="0.25">
      <c r="A25" s="75">
        <v>51001090700</v>
      </c>
      <c r="B25" s="76">
        <f>IF(ISNUMBER(MATCH(A25,'OZ-eligible'!$B$10:$B$856,0)),1,0)</f>
        <v>1</v>
      </c>
      <c r="C25" s="77" t="s">
        <v>6</v>
      </c>
      <c r="D25" s="78">
        <f t="array" ref="D25">SUMPRODUCT($E$7:$E$13, TRANSPOSE(F25:L25))</f>
        <v>32.150029650307843</v>
      </c>
      <c r="E25" s="79">
        <f t="shared" si="1"/>
        <v>1782</v>
      </c>
      <c r="F25" s="80">
        <f>Financial_Capital!C27</f>
        <v>25.987066529259224</v>
      </c>
      <c r="G25" s="80">
        <f>Human_Capital!C27</f>
        <v>44.179087249043391</v>
      </c>
      <c r="H25" s="80">
        <f>Industrial_Base!C27</f>
        <v>26.508737748760836</v>
      </c>
      <c r="I25" s="80">
        <f>Physical_Infrastructure!C26</f>
        <v>35.553818047578574</v>
      </c>
      <c r="J25" s="80">
        <f>Quality_of_Life!C28</f>
        <v>26.512273630038631</v>
      </c>
      <c r="K25" s="80">
        <f>'Research_&amp;_Development'!C26</f>
        <v>18.564329063417162</v>
      </c>
      <c r="L25" s="80">
        <f>'Support_&amp;_Incentives'!C29</f>
        <v>47.744895284057129</v>
      </c>
    </row>
    <row r="26" spans="1:12" x14ac:dyDescent="0.25">
      <c r="A26" s="75">
        <v>51001090800</v>
      </c>
      <c r="B26" s="76">
        <f>IF(ISNUMBER(MATCH(A26,'OZ-eligible'!$B$10:$B$856,0)),1,0)</f>
        <v>1</v>
      </c>
      <c r="C26" s="77" t="s">
        <v>7</v>
      </c>
      <c r="D26" s="78">
        <f t="array" ref="D26">SUMPRODUCT($E$7:$E$13, TRANSPOSE(F26:L26))</f>
        <v>35.255876294331628</v>
      </c>
      <c r="E26" s="79">
        <f t="shared" si="1"/>
        <v>1547</v>
      </c>
      <c r="F26" s="80">
        <f>Financial_Capital!C28</f>
        <v>25.987066529259224</v>
      </c>
      <c r="G26" s="80">
        <f>Human_Capital!C28</f>
        <v>49.737290607073817</v>
      </c>
      <c r="H26" s="80">
        <f>Industrial_Base!C28</f>
        <v>26.508737748760836</v>
      </c>
      <c r="I26" s="80">
        <f>Physical_Infrastructure!C27</f>
        <v>37.34890108387139</v>
      </c>
      <c r="J26" s="80">
        <f>Quality_of_Life!C29</f>
        <v>27.740271441977523</v>
      </c>
      <c r="K26" s="80">
        <f>'Research_&amp;_Development'!C27</f>
        <v>18.564344511350086</v>
      </c>
      <c r="L26" s="80">
        <f>'Support_&amp;_Incentives'!C30</f>
        <v>60.904522138028533</v>
      </c>
    </row>
    <row r="27" spans="1:12" x14ac:dyDescent="0.25">
      <c r="A27" s="75">
        <v>51001980100</v>
      </c>
      <c r="B27" s="76">
        <f>IF(ISNUMBER(MATCH(A27,'OZ-eligible'!$B$10:$B$856,0)),1,0)</f>
        <v>0</v>
      </c>
      <c r="C27" s="77" t="s">
        <v>8</v>
      </c>
      <c r="D27" s="78">
        <f t="array" ref="D27">SUMPRODUCT($E$7:$E$13, TRANSPOSE(F27:L27))</f>
        <v>28.628182927524939</v>
      </c>
      <c r="E27" s="79">
        <f t="shared" si="1"/>
        <v>1896</v>
      </c>
      <c r="F27" s="80">
        <f>Financial_Capital!C29</f>
        <v>25.987066529259224</v>
      </c>
      <c r="G27" s="80">
        <f>Human_Capital!C29</f>
        <v>8.7647310275602273</v>
      </c>
      <c r="H27" s="80">
        <f>Industrial_Base!C29</f>
        <v>26.508737748760836</v>
      </c>
      <c r="I27" s="80">
        <f>Physical_Infrastructure!C28</f>
        <v>44.901824266879544</v>
      </c>
      <c r="J27" s="80">
        <f>Quality_of_Life!C30</f>
        <v>37.135480285847116</v>
      </c>
      <c r="K27" s="80">
        <f>'Research_&amp;_Development'!C28</f>
        <v>18.564344855962482</v>
      </c>
      <c r="L27" s="80">
        <f>'Support_&amp;_Incentives'!C31</f>
        <v>38.53509577840515</v>
      </c>
    </row>
    <row r="28" spans="1:12" x14ac:dyDescent="0.25">
      <c r="A28" s="75">
        <v>51001980200</v>
      </c>
      <c r="B28" s="76">
        <f>IF(ISNUMBER(MATCH(A28,'OZ-eligible'!$B$10:$B$856,0)),1,0)</f>
        <v>0</v>
      </c>
      <c r="C28" s="77" t="s">
        <v>9</v>
      </c>
      <c r="D28" s="78">
        <f t="array" ref="D28">SUMPRODUCT($E$7:$E$13, TRANSPOSE(F28:L28))</f>
        <v>28.479722955445791</v>
      </c>
      <c r="E28" s="79">
        <f t="shared" si="1"/>
        <v>1899</v>
      </c>
      <c r="F28" s="80">
        <f>Financial_Capital!C30</f>
        <v>25.987066529259224</v>
      </c>
      <c r="G28" s="80">
        <f>Human_Capital!C30</f>
        <v>8.7647310275602273</v>
      </c>
      <c r="H28" s="80">
        <f>Industrial_Base!C30</f>
        <v>26.508737748760836</v>
      </c>
      <c r="I28" s="80">
        <f>Physical_Infrastructure!C29</f>
        <v>25.919000758276724</v>
      </c>
      <c r="J28" s="80">
        <f>Quality_of_Life!C31</f>
        <v>36.883459789030503</v>
      </c>
      <c r="K28" s="80">
        <f>'Research_&amp;_Development'!C29</f>
        <v>36.759969056827877</v>
      </c>
      <c r="L28" s="80">
        <f>'Support_&amp;_Incentives'!C32</f>
        <v>38.53509577840515</v>
      </c>
    </row>
    <row r="29" spans="1:12" x14ac:dyDescent="0.25">
      <c r="A29" s="75">
        <v>51001990100</v>
      </c>
      <c r="B29" s="76">
        <f>IF(ISNUMBER(MATCH(A29,'OZ-eligible'!$B$10:$B$856,0)),1,0)</f>
        <v>0</v>
      </c>
      <c r="C29" s="77" t="s">
        <v>10</v>
      </c>
      <c r="D29" s="78">
        <f t="array" ref="D29">SUMPRODUCT($E$7:$E$13, TRANSPOSE(F29:L29))</f>
        <v>28.592183735801886</v>
      </c>
      <c r="E29" s="79">
        <f t="shared" si="1"/>
        <v>1897</v>
      </c>
      <c r="F29" s="80">
        <f>Financial_Capital!C31</f>
        <v>25.987066529259224</v>
      </c>
      <c r="G29" s="80">
        <f>Human_Capital!C31</f>
        <v>8.7647310275602273</v>
      </c>
      <c r="H29" s="80">
        <f>Industrial_Base!C31</f>
        <v>26.508737748760836</v>
      </c>
      <c r="I29" s="80">
        <f>Physical_Infrastructure!C30</f>
        <v>44.901824266879544</v>
      </c>
      <c r="J29" s="80">
        <f>Quality_of_Life!C32</f>
        <v>36.883459789030503</v>
      </c>
      <c r="K29" s="80">
        <f>'Research_&amp;_Development'!C30</f>
        <v>18.564371010717721</v>
      </c>
      <c r="L29" s="80">
        <f>'Support_&amp;_Incentives'!C33</f>
        <v>38.53509577840515</v>
      </c>
    </row>
    <row r="30" spans="1:12" x14ac:dyDescent="0.25">
      <c r="A30" s="75">
        <v>51001990200</v>
      </c>
      <c r="B30" s="76">
        <f>IF(ISNUMBER(MATCH(A30,'OZ-eligible'!$B$10:$B$856,0)),1,0)</f>
        <v>0</v>
      </c>
      <c r="C30" s="77" t="s">
        <v>11</v>
      </c>
      <c r="D30" s="78">
        <f t="array" ref="D30">SUMPRODUCT($E$7:$E$13, TRANSPOSE(F30:L30))</f>
        <v>29.763004352372306</v>
      </c>
      <c r="E30" s="79">
        <f t="shared" si="1"/>
        <v>1876</v>
      </c>
      <c r="F30" s="80">
        <f>Financial_Capital!C32</f>
        <v>25.987066529259224</v>
      </c>
      <c r="G30" s="80">
        <f>Human_Capital!C32</f>
        <v>8.7647310275602273</v>
      </c>
      <c r="H30" s="80">
        <f>Industrial_Base!C32</f>
        <v>26.508737748760836</v>
      </c>
      <c r="I30" s="80">
        <f>Physical_Infrastructure!C31</f>
        <v>53.097567812459282</v>
      </c>
      <c r="J30" s="80">
        <f>Quality_of_Life!C33</f>
        <v>36.883459789030503</v>
      </c>
      <c r="K30" s="80">
        <f>'Research_&amp;_Development'!C31</f>
        <v>18.564371781130927</v>
      </c>
      <c r="L30" s="80">
        <f>'Support_&amp;_Incentives'!C34</f>
        <v>38.53509577840515</v>
      </c>
    </row>
    <row r="31" spans="1:12" x14ac:dyDescent="0.25">
      <c r="A31" s="75">
        <v>51003010100</v>
      </c>
      <c r="B31" s="76">
        <f>IF(ISNUMBER(MATCH(A31,'OZ-eligible'!$B$10:$B$856,0)),1,0)</f>
        <v>0</v>
      </c>
      <c r="C31" s="77" t="s">
        <v>12</v>
      </c>
      <c r="D31" s="78">
        <f t="array" ref="D31">SUMPRODUCT($E$7:$E$13, TRANSPOSE(F31:L31))</f>
        <v>35.275003499003688</v>
      </c>
      <c r="E31" s="79">
        <f t="shared" si="1"/>
        <v>1546</v>
      </c>
      <c r="F31" s="80">
        <f>Financial_Capital!C33</f>
        <v>28.397331339400324</v>
      </c>
      <c r="G31" s="80">
        <f>Human_Capital!C33</f>
        <v>52.003255408831038</v>
      </c>
      <c r="H31" s="80">
        <f>Industrial_Base!C33</f>
        <v>50.817017795439384</v>
      </c>
      <c r="I31" s="80">
        <f>Physical_Infrastructure!C32</f>
        <v>41.748601395347606</v>
      </c>
      <c r="J31" s="80">
        <f>Quality_of_Life!C34</f>
        <v>30.491145666816138</v>
      </c>
      <c r="K31" s="80">
        <f>'Research_&amp;_Development'!C32</f>
        <v>18.564392150285975</v>
      </c>
      <c r="L31" s="80">
        <f>'Support_&amp;_Incentives'!C35</f>
        <v>24.903280736905355</v>
      </c>
    </row>
    <row r="32" spans="1:12" x14ac:dyDescent="0.25">
      <c r="A32" s="75">
        <v>51003010201</v>
      </c>
      <c r="B32" s="76">
        <f>IF(ISNUMBER(MATCH(A32,'OZ-eligible'!$B$10:$B$856,0)),1,0)</f>
        <v>0</v>
      </c>
      <c r="C32" s="77" t="s">
        <v>13</v>
      </c>
      <c r="D32" s="78">
        <f t="array" ref="D32">SUMPRODUCT($E$7:$E$13, TRANSPOSE(F32:L32))</f>
        <v>45.6270163224725</v>
      </c>
      <c r="E32" s="79">
        <f t="shared" si="1"/>
        <v>978</v>
      </c>
      <c r="F32" s="80">
        <f>Financial_Capital!C34</f>
        <v>40.588615105382431</v>
      </c>
      <c r="G32" s="80">
        <f>Human_Capital!C34</f>
        <v>57.101081002423264</v>
      </c>
      <c r="H32" s="80">
        <f>Industrial_Base!C34</f>
        <v>50.817017795439384</v>
      </c>
      <c r="I32" s="80">
        <f>Physical_Infrastructure!C33</f>
        <v>49.141536306134491</v>
      </c>
      <c r="J32" s="80">
        <f>Quality_of_Life!C35</f>
        <v>44.395328946385277</v>
      </c>
      <c r="K32" s="80">
        <f>'Research_&amp;_Development'!C33</f>
        <v>36.759994764470584</v>
      </c>
      <c r="L32" s="80">
        <f>'Support_&amp;_Incentives'!C36</f>
        <v>40.585540337072061</v>
      </c>
    </row>
    <row r="33" spans="1:12" x14ac:dyDescent="0.25">
      <c r="A33" s="75">
        <v>51003010202</v>
      </c>
      <c r="B33" s="76">
        <f>IF(ISNUMBER(MATCH(A33,'OZ-eligible'!$B$10:$B$856,0)),1,0)</f>
        <v>0</v>
      </c>
      <c r="C33" s="77" t="s">
        <v>14</v>
      </c>
      <c r="D33" s="78">
        <f t="array" ref="D33">SUMPRODUCT($E$7:$E$13, TRANSPOSE(F33:L33))</f>
        <v>48.577019235156541</v>
      </c>
      <c r="E33" s="79">
        <f t="shared" si="1"/>
        <v>851</v>
      </c>
      <c r="F33" s="80">
        <f>Financial_Capital!C35</f>
        <v>41.985225470798994</v>
      </c>
      <c r="G33" s="80">
        <f>Human_Capital!C35</f>
        <v>54.281900608425815</v>
      </c>
      <c r="H33" s="80">
        <f>Industrial_Base!C35</f>
        <v>50.817017795439384</v>
      </c>
      <c r="I33" s="80">
        <f>Physical_Infrastructure!C34</f>
        <v>54.740587571416143</v>
      </c>
      <c r="J33" s="80">
        <f>Quality_of_Life!C36</f>
        <v>48.574787942027157</v>
      </c>
      <c r="K33" s="80">
        <f>'Research_&amp;_Development'!C34</f>
        <v>42.569304453553073</v>
      </c>
      <c r="L33" s="80">
        <f>'Support_&amp;_Incentives'!C37</f>
        <v>47.070310804435238</v>
      </c>
    </row>
    <row r="34" spans="1:12" x14ac:dyDescent="0.25">
      <c r="A34" s="75">
        <v>51003010300</v>
      </c>
      <c r="B34" s="76">
        <f>IF(ISNUMBER(MATCH(A34,'OZ-eligible'!$B$10:$B$856,0)),1,0)</f>
        <v>0</v>
      </c>
      <c r="C34" s="77" t="s">
        <v>15</v>
      </c>
      <c r="D34" s="78">
        <f t="array" ref="D34">SUMPRODUCT($E$7:$E$13, TRANSPOSE(F34:L34))</f>
        <v>50.80244654672309</v>
      </c>
      <c r="E34" s="79">
        <f t="shared" si="1"/>
        <v>771</v>
      </c>
      <c r="F34" s="80">
        <f>Financial_Capital!C36</f>
        <v>41.985225470798994</v>
      </c>
      <c r="G34" s="80">
        <f>Human_Capital!C36</f>
        <v>56.01618097148328</v>
      </c>
      <c r="H34" s="80">
        <f>Industrial_Base!C36</f>
        <v>50.817017795439384</v>
      </c>
      <c r="I34" s="80">
        <f>Physical_Infrastructure!C35</f>
        <v>63.167164275583147</v>
      </c>
      <c r="J34" s="80">
        <f>Quality_of_Life!C37</f>
        <v>53.991915533050005</v>
      </c>
      <c r="K34" s="80">
        <f>'Research_&amp;_Development'!C35</f>
        <v>42.569310976271616</v>
      </c>
      <c r="L34" s="80">
        <f>'Support_&amp;_Incentives'!C38</f>
        <v>47.070310804435238</v>
      </c>
    </row>
    <row r="35" spans="1:12" x14ac:dyDescent="0.25">
      <c r="A35" s="75">
        <v>51003010401</v>
      </c>
      <c r="B35" s="76">
        <f>IF(ISNUMBER(MATCH(A35,'OZ-eligible'!$B$10:$B$856,0)),1,0)</f>
        <v>0</v>
      </c>
      <c r="C35" s="77" t="s">
        <v>16</v>
      </c>
      <c r="D35" s="78">
        <f t="array" ref="D35">SUMPRODUCT($E$7:$E$13, TRANSPOSE(F35:L35))</f>
        <v>43.15530511630309</v>
      </c>
      <c r="E35" s="79">
        <f t="shared" si="1"/>
        <v>1112</v>
      </c>
      <c r="F35" s="80">
        <f>Financial_Capital!C37</f>
        <v>43.398605651311719</v>
      </c>
      <c r="G35" s="80">
        <f>Human_Capital!C37</f>
        <v>50.292761721082613</v>
      </c>
      <c r="H35" s="80">
        <f>Industrial_Base!C37</f>
        <v>50.817017795439384</v>
      </c>
      <c r="I35" s="80">
        <f>Physical_Infrastructure!C36</f>
        <v>56.455753416483873</v>
      </c>
      <c r="J35" s="80">
        <f>Quality_of_Life!C38</f>
        <v>29.403112611593997</v>
      </c>
      <c r="K35" s="80">
        <f>'Research_&amp;_Development'!C36</f>
        <v>36.760052630129934</v>
      </c>
      <c r="L35" s="80">
        <f>'Support_&amp;_Incentives'!C39</f>
        <v>34.959831988080147</v>
      </c>
    </row>
    <row r="36" spans="1:12" x14ac:dyDescent="0.25">
      <c r="A36" s="75">
        <v>51003010402</v>
      </c>
      <c r="B36" s="76">
        <f>IF(ISNUMBER(MATCH(A36,'OZ-eligible'!$B$10:$B$856,0)),1,0)</f>
        <v>0</v>
      </c>
      <c r="C36" s="77" t="s">
        <v>17</v>
      </c>
      <c r="D36" s="78">
        <f t="array" ref="D36">SUMPRODUCT($E$7:$E$13, TRANSPOSE(F36:L36))</f>
        <v>46.257296226960946</v>
      </c>
      <c r="E36" s="79">
        <f t="shared" si="1"/>
        <v>944</v>
      </c>
      <c r="F36" s="80">
        <f>Financial_Capital!C38</f>
        <v>43.398605651311719</v>
      </c>
      <c r="G36" s="80">
        <f>Human_Capital!C38</f>
        <v>61.649334226196061</v>
      </c>
      <c r="H36" s="80">
        <f>Industrial_Base!C38</f>
        <v>50.817017795439384</v>
      </c>
      <c r="I36" s="80">
        <f>Physical_Infrastructure!C37</f>
        <v>49.460196612420773</v>
      </c>
      <c r="J36" s="80">
        <f>Quality_of_Life!C39</f>
        <v>47.031851674524354</v>
      </c>
      <c r="K36" s="80">
        <f>'Research_&amp;_Development'!C37</f>
        <v>24.373756824399081</v>
      </c>
      <c r="L36" s="80">
        <f>'Support_&amp;_Incentives'!C40</f>
        <v>47.070310804435238</v>
      </c>
    </row>
    <row r="37" spans="1:12" x14ac:dyDescent="0.25">
      <c r="A37" s="75">
        <v>51003010500</v>
      </c>
      <c r="B37" s="76">
        <f>IF(ISNUMBER(MATCH(A37,'OZ-eligible'!$B$10:$B$856,0)),1,0)</f>
        <v>0</v>
      </c>
      <c r="C37" s="77" t="s">
        <v>18</v>
      </c>
      <c r="D37" s="78">
        <f t="array" ref="D37">SUMPRODUCT($E$7:$E$13, TRANSPOSE(F37:L37))</f>
        <v>51.580239258107085</v>
      </c>
      <c r="E37" s="79">
        <f t="shared" si="1"/>
        <v>733</v>
      </c>
      <c r="F37" s="80">
        <f>Financial_Capital!C39</f>
        <v>43.398605651311719</v>
      </c>
      <c r="G37" s="80">
        <f>Human_Capital!C39</f>
        <v>58.550888816156167</v>
      </c>
      <c r="H37" s="80">
        <f>Industrial_Base!C39</f>
        <v>50.817017795439384</v>
      </c>
      <c r="I37" s="80">
        <f>Physical_Infrastructure!C38</f>
        <v>62.456229774668401</v>
      </c>
      <c r="J37" s="80">
        <f>Quality_of_Life!C40</f>
        <v>56.199243728631203</v>
      </c>
      <c r="K37" s="80">
        <f>'Research_&amp;_Development'!C38</f>
        <v>42.569378236107504</v>
      </c>
      <c r="L37" s="80">
        <f>'Support_&amp;_Incentives'!C41</f>
        <v>47.070310804435238</v>
      </c>
    </row>
    <row r="38" spans="1:12" x14ac:dyDescent="0.25">
      <c r="A38" s="75">
        <v>51003010601</v>
      </c>
      <c r="B38" s="76">
        <f>IF(ISNUMBER(MATCH(A38,'OZ-eligible'!$B$10:$B$856,0)),1,0)</f>
        <v>0</v>
      </c>
      <c r="C38" s="77" t="s">
        <v>19</v>
      </c>
      <c r="D38" s="78">
        <f t="array" ref="D38">SUMPRODUCT($E$7:$E$13, TRANSPOSE(F38:L38))</f>
        <v>51.63741335315094</v>
      </c>
      <c r="E38" s="79">
        <f t="shared" si="1"/>
        <v>731</v>
      </c>
      <c r="F38" s="80">
        <f>Financial_Capital!C40</f>
        <v>43.398605651311719</v>
      </c>
      <c r="G38" s="80">
        <f>Human_Capital!C40</f>
        <v>65.305133039915859</v>
      </c>
      <c r="H38" s="80">
        <f>Industrial_Base!C40</f>
        <v>50.817017795439384</v>
      </c>
      <c r="I38" s="80">
        <f>Physical_Infrastructure!C39</f>
        <v>61.244302798997552</v>
      </c>
      <c r="J38" s="80">
        <f>Quality_of_Life!C41</f>
        <v>51.057117849153308</v>
      </c>
      <c r="K38" s="80">
        <f>'Research_&amp;_Development'!C39</f>
        <v>42.569405532803572</v>
      </c>
      <c r="L38" s="80">
        <f>'Support_&amp;_Incentives'!C42</f>
        <v>47.070310804435238</v>
      </c>
    </row>
    <row r="39" spans="1:12" x14ac:dyDescent="0.25">
      <c r="A39" s="75">
        <v>51003010602</v>
      </c>
      <c r="B39" s="76">
        <f>IF(ISNUMBER(MATCH(A39,'OZ-eligible'!$B$10:$B$856,0)),1,0)</f>
        <v>0</v>
      </c>
      <c r="C39" s="77" t="s">
        <v>20</v>
      </c>
      <c r="D39" s="78">
        <f t="array" ref="D39">SUMPRODUCT($E$7:$E$13, TRANSPOSE(F39:L39))</f>
        <v>50.225854401951437</v>
      </c>
      <c r="E39" s="79">
        <f t="shared" si="1"/>
        <v>799</v>
      </c>
      <c r="F39" s="80">
        <f>Financial_Capital!C41</f>
        <v>43.398605651311719</v>
      </c>
      <c r="G39" s="80">
        <f>Human_Capital!C41</f>
        <v>57.230346319819475</v>
      </c>
      <c r="H39" s="80">
        <f>Industrial_Base!C41</f>
        <v>50.817017795439384</v>
      </c>
      <c r="I39" s="80">
        <f>Physical_Infrastructure!C40</f>
        <v>54.870310045197776</v>
      </c>
      <c r="J39" s="80">
        <f>Quality_of_Life!C42</f>
        <v>55.62498106887103</v>
      </c>
      <c r="K39" s="80">
        <f>'Research_&amp;_Development'!C40</f>
        <v>42.569409128585498</v>
      </c>
      <c r="L39" s="80">
        <f>'Support_&amp;_Incentives'!C43</f>
        <v>47.070310804435238</v>
      </c>
    </row>
    <row r="40" spans="1:12" x14ac:dyDescent="0.25">
      <c r="A40" s="75">
        <v>51003010700</v>
      </c>
      <c r="B40" s="76">
        <f>IF(ISNUMBER(MATCH(A40,'OZ-eligible'!$B$10:$B$856,0)),1,0)</f>
        <v>1</v>
      </c>
      <c r="C40" s="77" t="s">
        <v>21</v>
      </c>
      <c r="D40" s="78">
        <f t="array" ref="D40">SUMPRODUCT($E$7:$E$13, TRANSPOSE(F40:L40))</f>
        <v>51.378683088842727</v>
      </c>
      <c r="E40" s="79">
        <f t="shared" si="1"/>
        <v>740</v>
      </c>
      <c r="F40" s="80">
        <f>Financial_Capital!C42</f>
        <v>43.398605651311719</v>
      </c>
      <c r="G40" s="80">
        <f>Human_Capital!C42</f>
        <v>57.005816775030617</v>
      </c>
      <c r="H40" s="80">
        <f>Industrial_Base!C42</f>
        <v>50.817017795439384</v>
      </c>
      <c r="I40" s="80">
        <f>Physical_Infrastructure!C41</f>
        <v>60.360012397042269</v>
      </c>
      <c r="J40" s="80">
        <f>Quality_of_Life!C43</f>
        <v>58.42958001107845</v>
      </c>
      <c r="K40" s="80">
        <f>'Research_&amp;_Development'!C41</f>
        <v>42.569438187561396</v>
      </c>
      <c r="L40" s="80">
        <f>'Support_&amp;_Incentives'!C44</f>
        <v>47.070310804435238</v>
      </c>
    </row>
    <row r="41" spans="1:12" x14ac:dyDescent="0.25">
      <c r="A41" s="75">
        <v>51003010800</v>
      </c>
      <c r="B41" s="76">
        <f>IF(ISNUMBER(MATCH(A41,'OZ-eligible'!$B$10:$B$856,0)),1,0)</f>
        <v>0</v>
      </c>
      <c r="C41" s="77" t="s">
        <v>22</v>
      </c>
      <c r="D41" s="78">
        <f t="array" ref="D41">SUMPRODUCT($E$7:$E$13, TRANSPOSE(F41:L41))</f>
        <v>49.509243816033219</v>
      </c>
      <c r="E41" s="79">
        <f t="shared" si="1"/>
        <v>822</v>
      </c>
      <c r="F41" s="80">
        <f>Financial_Capital!C43</f>
        <v>43.398605651311719</v>
      </c>
      <c r="G41" s="80">
        <f>Human_Capital!C43</f>
        <v>54.407658422955294</v>
      </c>
      <c r="H41" s="80">
        <f>Industrial_Base!C43</f>
        <v>50.817017795439384</v>
      </c>
      <c r="I41" s="80">
        <f>Physical_Infrastructure!C42</f>
        <v>58.234267507861929</v>
      </c>
      <c r="J41" s="80">
        <f>Quality_of_Life!C44</f>
        <v>50.067266596081879</v>
      </c>
      <c r="K41" s="80">
        <f>'Research_&amp;_Development'!C42</f>
        <v>42.56957993414715</v>
      </c>
      <c r="L41" s="80">
        <f>'Support_&amp;_Incentives'!C45</f>
        <v>47.070310804435238</v>
      </c>
    </row>
    <row r="42" spans="1:12" x14ac:dyDescent="0.25">
      <c r="A42" s="75">
        <v>51003010901</v>
      </c>
      <c r="B42" s="76">
        <f>IF(ISNUMBER(MATCH(A42,'OZ-eligible'!$B$10:$B$856,0)),1,0)</f>
        <v>1</v>
      </c>
      <c r="C42" s="77" t="s">
        <v>23</v>
      </c>
      <c r="D42" s="78">
        <f t="array" ref="D42">SUMPRODUCT($E$7:$E$13, TRANSPOSE(F42:L42))</f>
        <v>53.758593815533409</v>
      </c>
      <c r="E42" s="79">
        <f t="shared" si="1"/>
        <v>610</v>
      </c>
      <c r="F42" s="80">
        <f>Financial_Capital!C44</f>
        <v>43.398605651311719</v>
      </c>
      <c r="G42" s="80">
        <f>Human_Capital!C44</f>
        <v>75.518426420531185</v>
      </c>
      <c r="H42" s="80">
        <f>Industrial_Base!C44</f>
        <v>50.817017795439384</v>
      </c>
      <c r="I42" s="80">
        <f>Physical_Infrastructure!C43</f>
        <v>54.358080823649232</v>
      </c>
      <c r="J42" s="80">
        <f>Quality_of_Life!C45</f>
        <v>49.418470708072014</v>
      </c>
      <c r="K42" s="80">
        <f>'Research_&amp;_Development'!C43</f>
        <v>42.569617651323682</v>
      </c>
      <c r="L42" s="80">
        <f>'Support_&amp;_Incentives'!C46</f>
        <v>60.229937658406641</v>
      </c>
    </row>
    <row r="43" spans="1:12" x14ac:dyDescent="0.25">
      <c r="A43" s="75">
        <v>51003010902</v>
      </c>
      <c r="B43" s="76">
        <f>IF(ISNUMBER(MATCH(A43,'OZ-eligible'!$B$10:$B$856,0)),1,0)</f>
        <v>1</v>
      </c>
      <c r="C43" s="77" t="s">
        <v>24</v>
      </c>
      <c r="D43" s="78">
        <f t="array" ref="D43">SUMPRODUCT($E$7:$E$13, TRANSPOSE(F43:L43))</f>
        <v>53.658944971098684</v>
      </c>
      <c r="E43" s="79">
        <f t="shared" si="1"/>
        <v>616</v>
      </c>
      <c r="F43" s="80">
        <f>Financial_Capital!C45</f>
        <v>43.398605651311719</v>
      </c>
      <c r="G43" s="80">
        <f>Human_Capital!C45</f>
        <v>71.045141814213494</v>
      </c>
      <c r="H43" s="80">
        <f>Industrial_Base!C45</f>
        <v>50.817017795439384</v>
      </c>
      <c r="I43" s="80">
        <f>Physical_Infrastructure!C44</f>
        <v>54.154806389539708</v>
      </c>
      <c r="J43" s="80">
        <f>Quality_of_Life!C46</f>
        <v>53.397394140253496</v>
      </c>
      <c r="K43" s="80">
        <f>'Research_&amp;_Development'!C44</f>
        <v>42.569711348526404</v>
      </c>
      <c r="L43" s="80">
        <f>'Support_&amp;_Incentives'!C47</f>
        <v>60.229937658406641</v>
      </c>
    </row>
    <row r="44" spans="1:12" x14ac:dyDescent="0.25">
      <c r="A44" s="75">
        <v>51003010903</v>
      </c>
      <c r="B44" s="76">
        <f>IF(ISNUMBER(MATCH(A44,'OZ-eligible'!$B$10:$B$856,0)),1,0)</f>
        <v>1</v>
      </c>
      <c r="C44" s="77" t="s">
        <v>25</v>
      </c>
      <c r="D44" s="78">
        <f t="array" ref="D44">SUMPRODUCT($E$7:$E$13, TRANSPOSE(F44:L44))</f>
        <v>55.40591227887716</v>
      </c>
      <c r="E44" s="79">
        <f t="shared" si="1"/>
        <v>518</v>
      </c>
      <c r="F44" s="80">
        <f>Financial_Capital!C46</f>
        <v>43.398605651311719</v>
      </c>
      <c r="G44" s="80">
        <f>Human_Capital!C46</f>
        <v>73.567973300143365</v>
      </c>
      <c r="H44" s="80">
        <f>Industrial_Base!C46</f>
        <v>50.817017795439384</v>
      </c>
      <c r="I44" s="80">
        <f>Physical_Infrastructure!C45</f>
        <v>54.139837770563702</v>
      </c>
      <c r="J44" s="80">
        <f>Quality_of_Life!C47</f>
        <v>63.118240939733099</v>
      </c>
      <c r="K44" s="80">
        <f>'Research_&amp;_Development'!C45</f>
        <v>42.569772836542214</v>
      </c>
      <c r="L44" s="80">
        <f>'Support_&amp;_Incentives'!C48</f>
        <v>60.229937658406641</v>
      </c>
    </row>
    <row r="45" spans="1:12" x14ac:dyDescent="0.25">
      <c r="A45" s="75">
        <v>51003011000</v>
      </c>
      <c r="B45" s="76">
        <f>IF(ISNUMBER(MATCH(A45,'OZ-eligible'!$B$10:$B$856,0)),1,0)</f>
        <v>0</v>
      </c>
      <c r="C45" s="77" t="s">
        <v>26</v>
      </c>
      <c r="D45" s="78">
        <f t="array" ref="D45">SUMPRODUCT($E$7:$E$13, TRANSPOSE(F45:L45))</f>
        <v>45.61521919205429</v>
      </c>
      <c r="E45" s="79">
        <f t="shared" si="1"/>
        <v>979</v>
      </c>
      <c r="F45" s="80">
        <f>Financial_Capital!C47</f>
        <v>41.985225470798994</v>
      </c>
      <c r="G45" s="80">
        <f>Human_Capital!C47</f>
        <v>52.1221617250824</v>
      </c>
      <c r="H45" s="80">
        <f>Industrial_Base!C47</f>
        <v>50.817017795439384</v>
      </c>
      <c r="I45" s="80">
        <f>Physical_Infrastructure!C46</f>
        <v>53.87711883540166</v>
      </c>
      <c r="J45" s="80">
        <f>Quality_of_Life!C48</f>
        <v>49.060408700786482</v>
      </c>
      <c r="K45" s="80">
        <f>'Research_&amp;_Development'!C46</f>
        <v>24.374291012435858</v>
      </c>
      <c r="L45" s="80">
        <f>'Support_&amp;_Incentives'!C49</f>
        <v>47.070310804435238</v>
      </c>
    </row>
    <row r="46" spans="1:12" x14ac:dyDescent="0.25">
      <c r="A46" s="75">
        <v>51003011100</v>
      </c>
      <c r="B46" s="76">
        <f>IF(ISNUMBER(MATCH(A46,'OZ-eligible'!$B$10:$B$856,0)),1,0)</f>
        <v>0</v>
      </c>
      <c r="C46" s="77" t="s">
        <v>27</v>
      </c>
      <c r="D46" s="78">
        <f t="array" ref="D46">SUMPRODUCT($E$7:$E$13, TRANSPOSE(F46:L46))</f>
        <v>38.241481280628619</v>
      </c>
      <c r="E46" s="79">
        <f t="shared" si="1"/>
        <v>1405</v>
      </c>
      <c r="F46" s="80">
        <f>Financial_Capital!C48</f>
        <v>28.397331339400324</v>
      </c>
      <c r="G46" s="80">
        <f>Human_Capital!C48</f>
        <v>60.492214810040593</v>
      </c>
      <c r="H46" s="80">
        <f>Industrial_Base!C48</f>
        <v>50.817017795439384</v>
      </c>
      <c r="I46" s="80">
        <f>Physical_Infrastructure!C47</f>
        <v>42.33909080568403</v>
      </c>
      <c r="J46" s="80">
        <f>Quality_of_Life!C49</f>
        <v>39.379390014493751</v>
      </c>
      <c r="K46" s="80">
        <f>'Research_&amp;_Development'!C47</f>
        <v>21.36204346243693</v>
      </c>
      <c r="L46" s="80">
        <f>'Support_&amp;_Incentives'!C50</f>
        <v>24.903280736905355</v>
      </c>
    </row>
    <row r="47" spans="1:12" x14ac:dyDescent="0.25">
      <c r="A47" s="75">
        <v>51003011201</v>
      </c>
      <c r="B47" s="76">
        <f>IF(ISNUMBER(MATCH(A47,'OZ-eligible'!$B$10:$B$856,0)),1,0)</f>
        <v>0</v>
      </c>
      <c r="C47" s="77" t="s">
        <v>28</v>
      </c>
      <c r="D47" s="78">
        <f t="array" ref="D47">SUMPRODUCT($E$7:$E$13, TRANSPOSE(F47:L47))</f>
        <v>35.455984940200906</v>
      </c>
      <c r="E47" s="79">
        <f t="shared" si="1"/>
        <v>1537</v>
      </c>
      <c r="F47" s="80">
        <f>Financial_Capital!C49</f>
        <v>28.397331339400324</v>
      </c>
      <c r="G47" s="80">
        <f>Human_Capital!C49</f>
        <v>51.925619886066031</v>
      </c>
      <c r="H47" s="80">
        <f>Industrial_Base!C49</f>
        <v>50.817017795439384</v>
      </c>
      <c r="I47" s="80">
        <f>Physical_Infrastructure!C48</f>
        <v>41.600542009183947</v>
      </c>
      <c r="J47" s="80">
        <f>Quality_of_Life!C50</f>
        <v>31.983049932009152</v>
      </c>
      <c r="K47" s="80">
        <f>'Research_&amp;_Development'!C48</f>
        <v>18.565052882402163</v>
      </c>
      <c r="L47" s="80">
        <f>'Support_&amp;_Incentives'!C51</f>
        <v>24.903280736905355</v>
      </c>
    </row>
    <row r="48" spans="1:12" x14ac:dyDescent="0.25">
      <c r="A48" s="75">
        <v>51003011202</v>
      </c>
      <c r="B48" s="76">
        <f>IF(ISNUMBER(MATCH(A48,'OZ-eligible'!$B$10:$B$856,0)),1,0)</f>
        <v>0</v>
      </c>
      <c r="C48" s="77" t="s">
        <v>29</v>
      </c>
      <c r="D48" s="78">
        <f t="array" ref="D48">SUMPRODUCT($E$7:$E$13, TRANSPOSE(F48:L48))</f>
        <v>45.172802190953782</v>
      </c>
      <c r="E48" s="79">
        <f t="shared" si="1"/>
        <v>1003</v>
      </c>
      <c r="F48" s="80">
        <f>Financial_Capital!C50</f>
        <v>33.735381869586661</v>
      </c>
      <c r="G48" s="80">
        <f>Human_Capital!C50</f>
        <v>67.462844842666854</v>
      </c>
      <c r="H48" s="80">
        <f>Industrial_Base!C50</f>
        <v>50.817017795439384</v>
      </c>
      <c r="I48" s="80">
        <f>Physical_Infrastructure!C49</f>
        <v>45.81780691460537</v>
      </c>
      <c r="J48" s="80">
        <f>Quality_of_Life!C51</f>
        <v>46.931769194937281</v>
      </c>
      <c r="K48" s="80">
        <f>'Research_&amp;_Development'!C49</f>
        <v>24.374483915005666</v>
      </c>
      <c r="L48" s="80">
        <f>'Support_&amp;_Incentives'!C52</f>
        <v>47.070310804435238</v>
      </c>
    </row>
    <row r="49" spans="1:12" x14ac:dyDescent="0.25">
      <c r="A49" s="75">
        <v>51003011301</v>
      </c>
      <c r="B49" s="76">
        <f>IF(ISNUMBER(MATCH(A49,'OZ-eligible'!$B$10:$B$856,0)),1,0)</f>
        <v>0</v>
      </c>
      <c r="C49" s="77" t="s">
        <v>30</v>
      </c>
      <c r="D49" s="78">
        <f t="array" ref="D49">SUMPRODUCT($E$7:$E$13, TRANSPOSE(F49:L49))</f>
        <v>43.175601833759735</v>
      </c>
      <c r="E49" s="79">
        <f t="shared" si="1"/>
        <v>1110</v>
      </c>
      <c r="F49" s="80">
        <f>Financial_Capital!C51</f>
        <v>35.148762050099393</v>
      </c>
      <c r="G49" s="80">
        <f>Human_Capital!C51</f>
        <v>46.135957885165297</v>
      </c>
      <c r="H49" s="80">
        <f>Industrial_Base!C51</f>
        <v>50.817017795439384</v>
      </c>
      <c r="I49" s="80">
        <f>Physical_Infrastructure!C50</f>
        <v>44.657368016936786</v>
      </c>
      <c r="J49" s="80">
        <f>Quality_of_Life!C52</f>
        <v>54.02520941721189</v>
      </c>
      <c r="K49" s="80">
        <f>'Research_&amp;_Development'!C50</f>
        <v>24.374586867030182</v>
      </c>
      <c r="L49" s="80">
        <f>'Support_&amp;_Incentives'!C53</f>
        <v>47.070310804435238</v>
      </c>
    </row>
    <row r="50" spans="1:12" x14ac:dyDescent="0.25">
      <c r="A50" s="75">
        <v>51003011302</v>
      </c>
      <c r="B50" s="76">
        <f>IF(ISNUMBER(MATCH(A50,'OZ-eligible'!$B$10:$B$856,0)),1,0)</f>
        <v>1</v>
      </c>
      <c r="C50" s="77" t="s">
        <v>31</v>
      </c>
      <c r="D50" s="78">
        <f t="array" ref="D50">SUMPRODUCT($E$7:$E$13, TRANSPOSE(F50:L50))</f>
        <v>48.970785560584879</v>
      </c>
      <c r="E50" s="79">
        <f t="shared" si="1"/>
        <v>838</v>
      </c>
      <c r="F50" s="80">
        <f>Financial_Capital!C52</f>
        <v>43.398605651311719</v>
      </c>
      <c r="G50" s="80">
        <f>Human_Capital!C52</f>
        <v>57.564075734050768</v>
      </c>
      <c r="H50" s="80">
        <f>Industrial_Base!C52</f>
        <v>50.817017795439384</v>
      </c>
      <c r="I50" s="80">
        <f>Physical_Infrastructure!C51</f>
        <v>46.473909668551144</v>
      </c>
      <c r="J50" s="80">
        <f>Quality_of_Life!C53</f>
        <v>59.937312245613583</v>
      </c>
      <c r="K50" s="80">
        <f>'Research_&amp;_Development'!C51</f>
        <v>24.374640170720912</v>
      </c>
      <c r="L50" s="80">
        <f>'Support_&amp;_Incentives'!C54</f>
        <v>60.229937658406641</v>
      </c>
    </row>
    <row r="51" spans="1:12" x14ac:dyDescent="0.25">
      <c r="A51" s="75">
        <v>51003011303</v>
      </c>
      <c r="B51" s="76">
        <f>IF(ISNUMBER(MATCH(A51,'OZ-eligible'!$B$10:$B$856,0)),1,0)</f>
        <v>0</v>
      </c>
      <c r="C51" s="77" t="s">
        <v>32</v>
      </c>
      <c r="D51" s="78">
        <f t="array" ref="D51">SUMPRODUCT($E$7:$E$13, TRANSPOSE(F51:L51))</f>
        <v>50.128769107042118</v>
      </c>
      <c r="E51" s="79">
        <f t="shared" si="1"/>
        <v>805</v>
      </c>
      <c r="F51" s="80">
        <f>Financial_Capital!C53</f>
        <v>43.398605651311719</v>
      </c>
      <c r="G51" s="80">
        <f>Human_Capital!C53</f>
        <v>73.916589506515294</v>
      </c>
      <c r="H51" s="80">
        <f>Industrial_Base!C53</f>
        <v>50.817017795439384</v>
      </c>
      <c r="I51" s="80">
        <f>Physical_Infrastructure!C52</f>
        <v>54.373823588929341</v>
      </c>
      <c r="J51" s="80">
        <f>Quality_of_Life!C54</f>
        <v>56.950271715166572</v>
      </c>
      <c r="K51" s="80">
        <f>'Research_&amp;_Development'!C52</f>
        <v>24.374764687497319</v>
      </c>
      <c r="L51" s="80">
        <f>'Support_&amp;_Incentives'!C55</f>
        <v>47.070310804435238</v>
      </c>
    </row>
    <row r="52" spans="1:12" x14ac:dyDescent="0.25">
      <c r="A52" s="75">
        <v>51003011400</v>
      </c>
      <c r="B52" s="76">
        <f>IF(ISNUMBER(MATCH(A52,'OZ-eligible'!$B$10:$B$856,0)),1,0)</f>
        <v>1</v>
      </c>
      <c r="C52" s="77" t="s">
        <v>33</v>
      </c>
      <c r="D52" s="78">
        <f t="array" ref="D52">SUMPRODUCT($E$7:$E$13, TRANSPOSE(F52:L52))</f>
        <v>33.298727060200349</v>
      </c>
      <c r="E52" s="79">
        <f t="shared" si="1"/>
        <v>1698</v>
      </c>
      <c r="F52" s="80">
        <f>Financial_Capital!C54</f>
        <v>28.397331339400324</v>
      </c>
      <c r="G52" s="80">
        <f>Human_Capital!C54</f>
        <v>48.880232048343238</v>
      </c>
      <c r="H52" s="80">
        <f>Industrial_Base!C54</f>
        <v>50.817017795439384</v>
      </c>
      <c r="I52" s="80">
        <f>Physical_Infrastructure!C53</f>
        <v>36.089121074667332</v>
      </c>
      <c r="J52" s="80">
        <f>Quality_of_Life!C55</f>
        <v>25.438585211534068</v>
      </c>
      <c r="K52" s="80">
        <f>'Research_&amp;_Development'!C53</f>
        <v>18.565521215112767</v>
      </c>
      <c r="L52" s="80">
        <f>'Support_&amp;_Incentives'!C56</f>
        <v>24.903280736905355</v>
      </c>
    </row>
    <row r="53" spans="1:12" x14ac:dyDescent="0.25">
      <c r="A53" s="75">
        <v>51005070100</v>
      </c>
      <c r="B53" s="76">
        <f>IF(ISNUMBER(MATCH(A53,'OZ-eligible'!$B$10:$B$856,0)),1,0)</f>
        <v>1</v>
      </c>
      <c r="C53" s="77" t="s">
        <v>34</v>
      </c>
      <c r="D53" s="78">
        <f t="array" ref="D53">SUMPRODUCT($E$7:$E$13, TRANSPOSE(F53:L53))</f>
        <v>32.157596297162115</v>
      </c>
      <c r="E53" s="79">
        <f t="shared" si="1"/>
        <v>1781</v>
      </c>
      <c r="F53" s="80">
        <f>Financial_Capital!C55</f>
        <v>26.542173232181412</v>
      </c>
      <c r="G53" s="80">
        <f>Human_Capital!C55</f>
        <v>39.80727821040945</v>
      </c>
      <c r="H53" s="80">
        <f>Industrial_Base!C55</f>
        <v>28.646435099480279</v>
      </c>
      <c r="I53" s="80">
        <f>Physical_Infrastructure!C54</f>
        <v>33.587749218171354</v>
      </c>
      <c r="J53" s="80">
        <f>Quality_of_Life!C56</f>
        <v>26.259150748023039</v>
      </c>
      <c r="K53" s="80">
        <f>'Research_&amp;_Development'!C54</f>
        <v>18.565664939492734</v>
      </c>
      <c r="L53" s="80">
        <f>'Support_&amp;_Incentives'!C57</f>
        <v>51.694722632376553</v>
      </c>
    </row>
    <row r="54" spans="1:12" x14ac:dyDescent="0.25">
      <c r="A54" s="75">
        <v>51005080100</v>
      </c>
      <c r="B54" s="76">
        <f>IF(ISNUMBER(MATCH(A54,'OZ-eligible'!$B$10:$B$856,0)),1,0)</f>
        <v>1</v>
      </c>
      <c r="C54" s="77" t="s">
        <v>35</v>
      </c>
      <c r="D54" s="78">
        <f t="array" ref="D54">SUMPRODUCT($E$7:$E$13, TRANSPOSE(F54:L54))</f>
        <v>29.42855699386314</v>
      </c>
      <c r="E54" s="79">
        <f t="shared" si="1"/>
        <v>1885</v>
      </c>
      <c r="F54" s="80">
        <f>Financial_Capital!C56</f>
        <v>26.542173232181412</v>
      </c>
      <c r="G54" s="80">
        <f>Human_Capital!C56</f>
        <v>38.867083101756648</v>
      </c>
      <c r="H54" s="80">
        <f>Industrial_Base!C56</f>
        <v>28.646435099480279</v>
      </c>
      <c r="I54" s="80">
        <f>Physical_Infrastructure!C55</f>
        <v>28.231776255922064</v>
      </c>
      <c r="J54" s="80">
        <f>Quality_of_Life!C57</f>
        <v>26.611285525351594</v>
      </c>
      <c r="K54" s="80">
        <f>'Research_&amp;_Development'!C55</f>
        <v>18.566049963944835</v>
      </c>
      <c r="L54" s="80">
        <f>'Support_&amp;_Incentives'!C58</f>
        <v>38.53509577840515</v>
      </c>
    </row>
    <row r="55" spans="1:12" x14ac:dyDescent="0.25">
      <c r="A55" s="75">
        <v>51005080201</v>
      </c>
      <c r="B55" s="76">
        <f>IF(ISNUMBER(MATCH(A55,'OZ-eligible'!$B$10:$B$856,0)),1,0)</f>
        <v>0</v>
      </c>
      <c r="C55" s="77" t="s">
        <v>36</v>
      </c>
      <c r="D55" s="78">
        <f t="array" ref="D55">SUMPRODUCT($E$7:$E$13, TRANSPOSE(F55:L55))</f>
        <v>29.235007039522781</v>
      </c>
      <c r="E55" s="79">
        <f t="shared" si="1"/>
        <v>1889</v>
      </c>
      <c r="F55" s="80">
        <f>Financial_Capital!C57</f>
        <v>26.542173232181412</v>
      </c>
      <c r="G55" s="80">
        <f>Human_Capital!C57</f>
        <v>39.732678966827557</v>
      </c>
      <c r="H55" s="80">
        <f>Industrial_Base!C57</f>
        <v>28.646435099480279</v>
      </c>
      <c r="I55" s="80">
        <f>Physical_Infrastructure!C56</f>
        <v>26.150401260809218</v>
      </c>
      <c r="J55" s="80">
        <f>Quality_of_Life!C58</f>
        <v>26.471747672276788</v>
      </c>
      <c r="K55" s="80">
        <f>'Research_&amp;_Development'!C56</f>
        <v>18.566517266679067</v>
      </c>
      <c r="L55" s="80">
        <f>'Support_&amp;_Incentives'!C59</f>
        <v>38.53509577840515</v>
      </c>
    </row>
    <row r="56" spans="1:12" x14ac:dyDescent="0.25">
      <c r="A56" s="75">
        <v>51005080202</v>
      </c>
      <c r="B56" s="76">
        <f>IF(ISNUMBER(MATCH(A56,'OZ-eligible'!$B$10:$B$856,0)),1,0)</f>
        <v>1</v>
      </c>
      <c r="C56" s="77" t="s">
        <v>37</v>
      </c>
      <c r="D56" s="78">
        <f t="array" ref="D56">SUMPRODUCT($E$7:$E$13, TRANSPOSE(F56:L56))</f>
        <v>29.863735334714267</v>
      </c>
      <c r="E56" s="79">
        <f t="shared" si="1"/>
        <v>1872</v>
      </c>
      <c r="F56" s="80">
        <f>Financial_Capital!C58</f>
        <v>25.283288257485996</v>
      </c>
      <c r="G56" s="80">
        <f>Human_Capital!C58</f>
        <v>53.59533562031389</v>
      </c>
      <c r="H56" s="80">
        <f>Industrial_Base!C58</f>
        <v>28.646435099480279</v>
      </c>
      <c r="I56" s="80">
        <f>Physical_Infrastructure!C57</f>
        <v>18.232813718167606</v>
      </c>
      <c r="J56" s="80">
        <f>Quality_of_Life!C59</f>
        <v>26.186500760956605</v>
      </c>
      <c r="K56" s="80">
        <f>'Research_&amp;_Development'!C57</f>
        <v>18.566678108190359</v>
      </c>
      <c r="L56" s="80">
        <f>'Support_&amp;_Incentives'!C60</f>
        <v>38.53509577840515</v>
      </c>
    </row>
    <row r="57" spans="1:12" x14ac:dyDescent="0.25">
      <c r="A57" s="75">
        <v>51005080301</v>
      </c>
      <c r="B57" s="76">
        <f>IF(ISNUMBER(MATCH(A57,'OZ-eligible'!$B$10:$B$856,0)),1,0)</f>
        <v>0</v>
      </c>
      <c r="C57" s="77" t="s">
        <v>38</v>
      </c>
      <c r="D57" s="78">
        <f t="array" ref="D57">SUMPRODUCT($E$7:$E$13, TRANSPOSE(F57:L57))</f>
        <v>29.099537097417674</v>
      </c>
      <c r="E57" s="79">
        <f t="shared" si="1"/>
        <v>1893</v>
      </c>
      <c r="F57" s="80">
        <f>Financial_Capital!C59</f>
        <v>25.283288257485996</v>
      </c>
      <c r="G57" s="80">
        <f>Human_Capital!C59</f>
        <v>43.544166434412027</v>
      </c>
      <c r="H57" s="80">
        <f>Industrial_Base!C59</f>
        <v>28.646435099480279</v>
      </c>
      <c r="I57" s="80">
        <f>Physical_Infrastructure!C58</f>
        <v>18.05506310707225</v>
      </c>
      <c r="J57" s="80">
        <f>Quality_of_Life!C60</f>
        <v>31.065956680114191</v>
      </c>
      <c r="K57" s="80">
        <f>'Research_&amp;_Development'!C58</f>
        <v>18.566754324953852</v>
      </c>
      <c r="L57" s="80">
        <f>'Support_&amp;_Incentives'!C61</f>
        <v>38.53509577840515</v>
      </c>
    </row>
    <row r="58" spans="1:12" x14ac:dyDescent="0.25">
      <c r="A58" s="75">
        <v>51005080302</v>
      </c>
      <c r="B58" s="76">
        <f>IF(ISNUMBER(MATCH(A58,'OZ-eligible'!$B$10:$B$856,0)),1,0)</f>
        <v>0</v>
      </c>
      <c r="C58" s="77" t="s">
        <v>39</v>
      </c>
      <c r="D58" s="78">
        <f t="array" ref="D58">SUMPRODUCT($E$7:$E$13, TRANSPOSE(F58:L58))</f>
        <v>27.847873716925076</v>
      </c>
      <c r="E58" s="79">
        <f t="shared" si="1"/>
        <v>1903</v>
      </c>
      <c r="F58" s="80">
        <f>Financial_Capital!C60</f>
        <v>25.283288257485996</v>
      </c>
      <c r="G58" s="80">
        <f>Human_Capital!C60</f>
        <v>35.580161937041304</v>
      </c>
      <c r="H58" s="80">
        <f>Industrial_Base!C60</f>
        <v>28.646435099480279</v>
      </c>
      <c r="I58" s="80">
        <f>Physical_Infrastructure!C59</f>
        <v>17.257169022296729</v>
      </c>
      <c r="J58" s="80">
        <f>Quality_of_Life!C61</f>
        <v>31.065956680114191</v>
      </c>
      <c r="K58" s="80">
        <f>'Research_&amp;_Development'!C59</f>
        <v>18.567009243651896</v>
      </c>
      <c r="L58" s="80">
        <f>'Support_&amp;_Incentives'!C62</f>
        <v>38.53509577840515</v>
      </c>
    </row>
    <row r="59" spans="1:12" x14ac:dyDescent="0.25">
      <c r="A59" s="75">
        <v>51007930100</v>
      </c>
      <c r="B59" s="76">
        <f>IF(ISNUMBER(MATCH(A59,'OZ-eligible'!$B$10:$B$856,0)),1,0)</f>
        <v>0</v>
      </c>
      <c r="C59" s="77" t="s">
        <v>40</v>
      </c>
      <c r="D59" s="78">
        <f t="array" ref="D59">SUMPRODUCT($E$7:$E$13, TRANSPOSE(F59:L59))</f>
        <v>29.613490403091767</v>
      </c>
      <c r="E59" s="79">
        <f t="shared" si="1"/>
        <v>1880</v>
      </c>
      <c r="F59" s="80">
        <f>Financial_Capital!C61</f>
        <v>25.197805374301485</v>
      </c>
      <c r="G59" s="80">
        <f>Human_Capital!C61</f>
        <v>38.027464935907233</v>
      </c>
      <c r="H59" s="80">
        <f>Industrial_Base!C61</f>
        <v>25.924460694094456</v>
      </c>
      <c r="I59" s="80">
        <f>Physical_Infrastructure!C60</f>
        <v>29.815817992647332</v>
      </c>
      <c r="J59" s="80">
        <f>Quality_of_Life!C62</f>
        <v>32.083332586670977</v>
      </c>
      <c r="K59" s="80">
        <f>'Research_&amp;_Development'!C60</f>
        <v>18.567197233744778</v>
      </c>
      <c r="L59" s="80">
        <f>'Support_&amp;_Incentives'!C63</f>
        <v>37.678354004276137</v>
      </c>
    </row>
    <row r="60" spans="1:12" x14ac:dyDescent="0.25">
      <c r="A60" s="75">
        <v>51007930200</v>
      </c>
      <c r="B60" s="76">
        <f>IF(ISNUMBER(MATCH(A60,'OZ-eligible'!$B$10:$B$856,0)),1,0)</f>
        <v>0</v>
      </c>
      <c r="C60" s="77" t="s">
        <v>41</v>
      </c>
      <c r="D60" s="78">
        <f t="array" ref="D60">SUMPRODUCT($E$7:$E$13, TRANSPOSE(F60:L60))</f>
        <v>30.731797175326506</v>
      </c>
      <c r="E60" s="79">
        <f t="shared" si="1"/>
        <v>1844</v>
      </c>
      <c r="F60" s="80">
        <f>Financial_Capital!C62</f>
        <v>25.197805374301485</v>
      </c>
      <c r="G60" s="80">
        <f>Human_Capital!C62</f>
        <v>38.313313965310577</v>
      </c>
      <c r="H60" s="80">
        <f>Industrial_Base!C62</f>
        <v>25.924460694094456</v>
      </c>
      <c r="I60" s="80">
        <f>Physical_Infrastructure!C61</f>
        <v>38.714560495135089</v>
      </c>
      <c r="J60" s="80">
        <f>Quality_of_Life!C63</f>
        <v>30.726749586550682</v>
      </c>
      <c r="K60" s="80">
        <f>'Research_&amp;_Development'!C61</f>
        <v>18.567336107617134</v>
      </c>
      <c r="L60" s="80">
        <f>'Support_&amp;_Incentives'!C64</f>
        <v>37.678354004276137</v>
      </c>
    </row>
    <row r="61" spans="1:12" x14ac:dyDescent="0.25">
      <c r="A61" s="75">
        <v>51009010100</v>
      </c>
      <c r="B61" s="76">
        <f>IF(ISNUMBER(MATCH(A61,'OZ-eligible'!$B$10:$B$856,0)),1,0)</f>
        <v>0</v>
      </c>
      <c r="C61" s="77" t="s">
        <v>42</v>
      </c>
      <c r="D61" s="78">
        <f t="array" ref="D61">SUMPRODUCT($E$7:$E$13, TRANSPOSE(F61:L61))</f>
        <v>27.841294285804622</v>
      </c>
      <c r="E61" s="79">
        <f t="shared" si="1"/>
        <v>1904</v>
      </c>
      <c r="F61" s="80">
        <f>Financial_Capital!C63</f>
        <v>25.987066529259224</v>
      </c>
      <c r="G61" s="80">
        <f>Human_Capital!C63</f>
        <v>42.478925510644551</v>
      </c>
      <c r="H61" s="80">
        <f>Industrial_Base!C63</f>
        <v>27.49253408354533</v>
      </c>
      <c r="I61" s="80">
        <f>Physical_Infrastructure!C62</f>
        <v>22.409867679472814</v>
      </c>
      <c r="J61" s="80">
        <f>Quality_of_Life!C64</f>
        <v>33.049636155465024</v>
      </c>
      <c r="K61" s="80">
        <f>'Research_&amp;_Development'!C62</f>
        <v>18.56774930534008</v>
      </c>
      <c r="L61" s="80">
        <f>'Support_&amp;_Incentives'!C65</f>
        <v>24.903280736905355</v>
      </c>
    </row>
    <row r="62" spans="1:12" x14ac:dyDescent="0.25">
      <c r="A62" s="75">
        <v>51009010200</v>
      </c>
      <c r="B62" s="76">
        <f>IF(ISNUMBER(MATCH(A62,'OZ-eligible'!$B$10:$B$856,0)),1,0)</f>
        <v>0</v>
      </c>
      <c r="C62" s="77" t="s">
        <v>43</v>
      </c>
      <c r="D62" s="78">
        <f t="array" ref="D62">SUMPRODUCT($E$7:$E$13, TRANSPOSE(F62:L62))</f>
        <v>31.07336360132188</v>
      </c>
      <c r="E62" s="79">
        <f t="shared" si="1"/>
        <v>1826</v>
      </c>
      <c r="F62" s="80">
        <f>Financial_Capital!C64</f>
        <v>25.987066529259224</v>
      </c>
      <c r="G62" s="80">
        <f>Human_Capital!C64</f>
        <v>51.301475405341108</v>
      </c>
      <c r="H62" s="80">
        <f>Industrial_Base!C64</f>
        <v>27.49253408354533</v>
      </c>
      <c r="I62" s="80">
        <f>Physical_Infrastructure!C63</f>
        <v>37.041989776193446</v>
      </c>
      <c r="J62" s="80">
        <f>Quality_of_Life!C65</f>
        <v>32.219321323712869</v>
      </c>
      <c r="K62" s="80">
        <f>'Research_&amp;_Development'!C63</f>
        <v>18.567877354295817</v>
      </c>
      <c r="L62" s="80">
        <f>'Support_&amp;_Incentives'!C66</f>
        <v>24.903280736905355</v>
      </c>
    </row>
    <row r="63" spans="1:12" x14ac:dyDescent="0.25">
      <c r="A63" s="75">
        <v>51009010300</v>
      </c>
      <c r="B63" s="76">
        <f>IF(ISNUMBER(MATCH(A63,'OZ-eligible'!$B$10:$B$856,0)),1,0)</f>
        <v>0</v>
      </c>
      <c r="C63" s="77" t="s">
        <v>44</v>
      </c>
      <c r="D63" s="78">
        <f t="array" ref="D63">SUMPRODUCT($E$7:$E$13, TRANSPOSE(F63:L63))</f>
        <v>29.0963965941284</v>
      </c>
      <c r="E63" s="79">
        <f t="shared" si="1"/>
        <v>1894</v>
      </c>
      <c r="F63" s="80">
        <f>Financial_Capital!C65</f>
        <v>25.987066529259224</v>
      </c>
      <c r="G63" s="80">
        <f>Human_Capital!C65</f>
        <v>42.029420520648735</v>
      </c>
      <c r="H63" s="80">
        <f>Industrial_Base!C65</f>
        <v>27.49253408354533</v>
      </c>
      <c r="I63" s="80">
        <f>Physical_Infrastructure!C64</f>
        <v>31.531490247769984</v>
      </c>
      <c r="J63" s="80">
        <f>Quality_of_Life!C66</f>
        <v>33.162664341444291</v>
      </c>
      <c r="K63" s="80">
        <f>'Research_&amp;_Development'!C64</f>
        <v>18.568319699325873</v>
      </c>
      <c r="L63" s="80">
        <f>'Support_&amp;_Incentives'!C67</f>
        <v>24.903280736905355</v>
      </c>
    </row>
    <row r="64" spans="1:12" x14ac:dyDescent="0.25">
      <c r="A64" s="75">
        <v>51009010401</v>
      </c>
      <c r="B64" s="76">
        <f>IF(ISNUMBER(MATCH(A64,'OZ-eligible'!$B$10:$B$856,0)),1,0)</f>
        <v>1</v>
      </c>
      <c r="C64" s="77" t="s">
        <v>45</v>
      </c>
      <c r="D64" s="78">
        <f t="array" ref="D64">SUMPRODUCT($E$7:$E$13, TRANSPOSE(F64:L64))</f>
        <v>30.216052280123666</v>
      </c>
      <c r="E64" s="79">
        <f t="shared" si="1"/>
        <v>1863</v>
      </c>
      <c r="F64" s="80">
        <f>Financial_Capital!C66</f>
        <v>25.987066529259224</v>
      </c>
      <c r="G64" s="80">
        <f>Human_Capital!C66</f>
        <v>38.52087448175967</v>
      </c>
      <c r="H64" s="80">
        <f>Industrial_Base!C66</f>
        <v>27.49253408354533</v>
      </c>
      <c r="I64" s="80">
        <f>Physical_Infrastructure!C65</f>
        <v>40.84537321300175</v>
      </c>
      <c r="J64" s="80">
        <f>Quality_of_Life!C67</f>
        <v>35.1945878671076</v>
      </c>
      <c r="K64" s="80">
        <f>'Research_&amp;_Development'!C65</f>
        <v>18.568649049286726</v>
      </c>
      <c r="L64" s="80">
        <f>'Support_&amp;_Incentives'!C68</f>
        <v>24.903280736905355</v>
      </c>
    </row>
    <row r="65" spans="1:12" x14ac:dyDescent="0.25">
      <c r="A65" s="75">
        <v>51009010402</v>
      </c>
      <c r="B65" s="76">
        <f>IF(ISNUMBER(MATCH(A65,'OZ-eligible'!$B$10:$B$856,0)),1,0)</f>
        <v>1</v>
      </c>
      <c r="C65" s="77" t="s">
        <v>46</v>
      </c>
      <c r="D65" s="78">
        <f t="array" ref="D65">SUMPRODUCT($E$7:$E$13, TRANSPOSE(F65:L65))</f>
        <v>32.137599962784101</v>
      </c>
      <c r="E65" s="79">
        <f t="shared" si="1"/>
        <v>1784</v>
      </c>
      <c r="F65" s="80">
        <f>Financial_Capital!C67</f>
        <v>25.987066529259224</v>
      </c>
      <c r="G65" s="80">
        <f>Human_Capital!C67</f>
        <v>33.923175987430326</v>
      </c>
      <c r="H65" s="80">
        <f>Industrial_Base!C67</f>
        <v>27.49253408354533</v>
      </c>
      <c r="I65" s="80">
        <f>Physical_Infrastructure!C66</f>
        <v>41.929243640404351</v>
      </c>
      <c r="J65" s="80">
        <f>Quality_of_Life!C68</f>
        <v>40.056679279157088</v>
      </c>
      <c r="K65" s="80">
        <f>'Research_&amp;_Development'!C66</f>
        <v>18.569457395651416</v>
      </c>
      <c r="L65" s="80">
        <f>'Support_&amp;_Incentives'!C69</f>
        <v>37.005042824040963</v>
      </c>
    </row>
    <row r="66" spans="1:12" x14ac:dyDescent="0.25">
      <c r="A66" s="75">
        <v>51009010502</v>
      </c>
      <c r="B66" s="76">
        <f>IF(ISNUMBER(MATCH(A66,'OZ-eligible'!$B$10:$B$856,0)),1,0)</f>
        <v>1</v>
      </c>
      <c r="C66" s="77" t="s">
        <v>47</v>
      </c>
      <c r="D66" s="78">
        <f t="array" ref="D66">SUMPRODUCT($E$7:$E$13, TRANSPOSE(F66:L66))</f>
        <v>35.077300313252401</v>
      </c>
      <c r="E66" s="79">
        <f t="shared" si="1"/>
        <v>1558</v>
      </c>
      <c r="F66" s="80">
        <f>Financial_Capital!C68</f>
        <v>25.987066529259224</v>
      </c>
      <c r="G66" s="80">
        <f>Human_Capital!C68</f>
        <v>32.425162121260009</v>
      </c>
      <c r="H66" s="80">
        <f>Industrial_Base!C68</f>
        <v>27.49253408354533</v>
      </c>
      <c r="I66" s="80">
        <f>Physical_Infrastructure!C67</f>
        <v>49.024191214944793</v>
      </c>
      <c r="J66" s="80">
        <f>Quality_of_Life!C69</f>
        <v>41.87793695344763</v>
      </c>
      <c r="K66" s="80">
        <f>'Research_&amp;_Development'!C67</f>
        <v>18.56954161229746</v>
      </c>
      <c r="L66" s="80">
        <f>'Support_&amp;_Incentives'!C70</f>
        <v>50.164669678012366</v>
      </c>
    </row>
    <row r="67" spans="1:12" x14ac:dyDescent="0.25">
      <c r="A67" s="75">
        <v>51009010503</v>
      </c>
      <c r="B67" s="76">
        <f>IF(ISNUMBER(MATCH(A67,'OZ-eligible'!$B$10:$B$856,0)),1,0)</f>
        <v>1</v>
      </c>
      <c r="C67" s="77" t="s">
        <v>48</v>
      </c>
      <c r="D67" s="78">
        <f t="array" ref="D67">SUMPRODUCT($E$7:$E$13, TRANSPOSE(F67:L67))</f>
        <v>37.08159002425586</v>
      </c>
      <c r="E67" s="79">
        <f t="shared" si="1"/>
        <v>1450</v>
      </c>
      <c r="F67" s="80">
        <f>Financial_Capital!C69</f>
        <v>25.987066529259224</v>
      </c>
      <c r="G67" s="80">
        <f>Human_Capital!C69</f>
        <v>47.954552403018646</v>
      </c>
      <c r="H67" s="80">
        <f>Industrial_Base!C69</f>
        <v>27.49253408354533</v>
      </c>
      <c r="I67" s="80">
        <f>Physical_Infrastructure!C68</f>
        <v>56.114487194356386</v>
      </c>
      <c r="J67" s="80">
        <f>Quality_of_Life!C70</f>
        <v>46.446734349883371</v>
      </c>
      <c r="K67" s="80">
        <f>'Research_&amp;_Development'!C68</f>
        <v>18.5707127856871</v>
      </c>
      <c r="L67" s="80">
        <f>'Support_&amp;_Incentives'!C71</f>
        <v>37.005042824040963</v>
      </c>
    </row>
    <row r="68" spans="1:12" x14ac:dyDescent="0.25">
      <c r="A68" s="75">
        <v>51009010504</v>
      </c>
      <c r="B68" s="76">
        <f>IF(ISNUMBER(MATCH(A68,'OZ-eligible'!$B$10:$B$856,0)),1,0)</f>
        <v>1</v>
      </c>
      <c r="C68" s="77" t="s">
        <v>49</v>
      </c>
      <c r="D68" s="78">
        <f t="array" ref="D68">SUMPRODUCT($E$7:$E$13, TRANSPOSE(F68:L68))</f>
        <v>34.393173864371093</v>
      </c>
      <c r="E68" s="79">
        <f t="shared" si="1"/>
        <v>1612</v>
      </c>
      <c r="F68" s="80">
        <f>Financial_Capital!C70</f>
        <v>25.987066529259224</v>
      </c>
      <c r="G68" s="80">
        <f>Human_Capital!C70</f>
        <v>42.432750366408513</v>
      </c>
      <c r="H68" s="80">
        <f>Industrial_Base!C70</f>
        <v>27.49253408354533</v>
      </c>
      <c r="I68" s="80">
        <f>Physical_Infrastructure!C69</f>
        <v>49.307441576008522</v>
      </c>
      <c r="J68" s="80">
        <f>Quality_of_Life!C71</f>
        <v>39.955950024377813</v>
      </c>
      <c r="K68" s="80">
        <f>'Research_&amp;_Development'!C69</f>
        <v>18.571431646957301</v>
      </c>
      <c r="L68" s="80">
        <f>'Support_&amp;_Incentives'!C72</f>
        <v>37.005042824040963</v>
      </c>
    </row>
    <row r="69" spans="1:12" x14ac:dyDescent="0.25">
      <c r="A69" s="75">
        <v>51009010600</v>
      </c>
      <c r="B69" s="76">
        <f>IF(ISNUMBER(MATCH(A69,'OZ-eligible'!$B$10:$B$856,0)),1,0)</f>
        <v>1</v>
      </c>
      <c r="C69" s="77" t="s">
        <v>50</v>
      </c>
      <c r="D69" s="78">
        <f t="array" ref="D69">SUMPRODUCT($E$7:$E$13, TRANSPOSE(F69:L69))</f>
        <v>29.853759501173347</v>
      </c>
      <c r="E69" s="79">
        <f t="shared" si="1"/>
        <v>1874</v>
      </c>
      <c r="F69" s="80">
        <f>Financial_Capital!C71</f>
        <v>25.987066529259224</v>
      </c>
      <c r="G69" s="80">
        <f>Human_Capital!C71</f>
        <v>36.016977197580445</v>
      </c>
      <c r="H69" s="80">
        <f>Industrial_Base!C71</f>
        <v>27.49253408354533</v>
      </c>
      <c r="I69" s="80">
        <f>Physical_Infrastructure!C70</f>
        <v>39.239670571778767</v>
      </c>
      <c r="J69" s="80">
        <f>Quality_of_Life!C72</f>
        <v>36.765078969246652</v>
      </c>
      <c r="K69" s="80">
        <f>'Research_&amp;_Development'!C70</f>
        <v>18.571708419897647</v>
      </c>
      <c r="L69" s="80">
        <f>'Support_&amp;_Incentives'!C73</f>
        <v>24.903280736905355</v>
      </c>
    </row>
    <row r="70" spans="1:12" x14ac:dyDescent="0.25">
      <c r="A70" s="75">
        <v>51011040100</v>
      </c>
      <c r="B70" s="76">
        <f>IF(ISNUMBER(MATCH(A70,'OZ-eligible'!$B$10:$B$856,0)),1,0)</f>
        <v>1</v>
      </c>
      <c r="C70" s="77" t="s">
        <v>51</v>
      </c>
      <c r="D70" s="78">
        <f t="array" ref="D70">SUMPRODUCT($E$7:$E$13, TRANSPOSE(F70:L70))</f>
        <v>33.402692841038316</v>
      </c>
      <c r="E70" s="79">
        <f t="shared" si="1"/>
        <v>1691</v>
      </c>
      <c r="F70" s="80">
        <f>Financial_Capital!C72</f>
        <v>25.283288257485996</v>
      </c>
      <c r="G70" s="80">
        <f>Human_Capital!C72</f>
        <v>41.64079482362208</v>
      </c>
      <c r="H70" s="80">
        <f>Industrial_Base!C72</f>
        <v>29.489835183046473</v>
      </c>
      <c r="I70" s="80">
        <f>Physical_Infrastructure!C71</f>
        <v>40.951219000541535</v>
      </c>
      <c r="J70" s="80">
        <f>Quality_of_Life!C73</f>
        <v>26.571540242367391</v>
      </c>
      <c r="K70" s="80">
        <f>'Research_&amp;_Development'!C71</f>
        <v>18.572003334428814</v>
      </c>
      <c r="L70" s="80">
        <f>'Support_&amp;_Incentives'!C74</f>
        <v>51.310169045775929</v>
      </c>
    </row>
    <row r="71" spans="1:12" x14ac:dyDescent="0.25">
      <c r="A71" s="75">
        <v>51011040200</v>
      </c>
      <c r="B71" s="76">
        <f>IF(ISNUMBER(MATCH(A71,'OZ-eligible'!$B$10:$B$856,0)),1,0)</f>
        <v>0</v>
      </c>
      <c r="C71" s="77" t="s">
        <v>52</v>
      </c>
      <c r="D71" s="78">
        <f t="array" ref="D71">SUMPRODUCT($E$7:$E$13, TRANSPOSE(F71:L71))</f>
        <v>32.286210476708661</v>
      </c>
      <c r="E71" s="79">
        <f t="shared" si="1"/>
        <v>1772</v>
      </c>
      <c r="F71" s="80">
        <f>Financial_Capital!C73</f>
        <v>25.283288257485996</v>
      </c>
      <c r="G71" s="80">
        <f>Human_Capital!C73</f>
        <v>38.226246171822929</v>
      </c>
      <c r="H71" s="80">
        <f>Industrial_Base!C73</f>
        <v>29.489835183046473</v>
      </c>
      <c r="I71" s="80">
        <f>Physical_Infrastructure!C72</f>
        <v>30.683936655389495</v>
      </c>
      <c r="J71" s="80">
        <f>Quality_of_Life!C74</f>
        <v>32.437978438897453</v>
      </c>
      <c r="K71" s="80">
        <f>'Research_&amp;_Development'!C72</f>
        <v>18.572019584542389</v>
      </c>
      <c r="L71" s="80">
        <f>'Support_&amp;_Incentives'!C75</f>
        <v>51.310169045775929</v>
      </c>
    </row>
    <row r="72" spans="1:12" x14ac:dyDescent="0.25">
      <c r="A72" s="75">
        <v>51011040300</v>
      </c>
      <c r="B72" s="76">
        <f>IF(ISNUMBER(MATCH(A72,'OZ-eligible'!$B$10:$B$856,0)),1,0)</f>
        <v>1</v>
      </c>
      <c r="C72" s="77" t="s">
        <v>53</v>
      </c>
      <c r="D72" s="78">
        <f t="array" ref="D72">SUMPRODUCT($E$7:$E$13, TRANSPOSE(F72:L72))</f>
        <v>30.834825073645689</v>
      </c>
      <c r="E72" s="79">
        <f t="shared" si="1"/>
        <v>1839</v>
      </c>
      <c r="F72" s="80">
        <f>Financial_Capital!C74</f>
        <v>25.283288257485996</v>
      </c>
      <c r="G72" s="80">
        <f>Human_Capital!C74</f>
        <v>39.705812505487678</v>
      </c>
      <c r="H72" s="80">
        <f>Industrial_Base!C74</f>
        <v>29.489835183046473</v>
      </c>
      <c r="I72" s="80">
        <f>Physical_Infrastructure!C73</f>
        <v>23.755087886167509</v>
      </c>
      <c r="J72" s="80">
        <f>Quality_of_Life!C75</f>
        <v>27.727273433600665</v>
      </c>
      <c r="K72" s="80">
        <f>'Research_&amp;_Development'!C73</f>
        <v>18.572309203955605</v>
      </c>
      <c r="L72" s="80">
        <f>'Support_&amp;_Incentives'!C76</f>
        <v>51.310169045775929</v>
      </c>
    </row>
    <row r="73" spans="1:12" x14ac:dyDescent="0.25">
      <c r="A73" s="75">
        <v>51013100100</v>
      </c>
      <c r="B73" s="76">
        <f>IF(ISNUMBER(MATCH(A73,'OZ-eligible'!$B$10:$B$856,0)),1,0)</f>
        <v>0</v>
      </c>
      <c r="C73" s="77" t="s">
        <v>54</v>
      </c>
      <c r="D73" s="78">
        <f t="array" ref="D73">SUMPRODUCT($E$7:$E$13, TRANSPOSE(F73:L73))</f>
        <v>65.187318869619574</v>
      </c>
      <c r="E73" s="79">
        <f t="shared" si="1"/>
        <v>82</v>
      </c>
      <c r="F73" s="80">
        <f>Financial_Capital!C75</f>
        <v>78.742325803475651</v>
      </c>
      <c r="G73" s="80">
        <f>Human_Capital!C75</f>
        <v>53.655095003078671</v>
      </c>
      <c r="H73" s="80">
        <f>Industrial_Base!C75</f>
        <v>94.09964909204794</v>
      </c>
      <c r="I73" s="80">
        <f>Physical_Infrastructure!C74</f>
        <v>70.507430406917905</v>
      </c>
      <c r="J73" s="80">
        <f>Quality_of_Life!C76</f>
        <v>62.286478781297056</v>
      </c>
      <c r="K73" s="80">
        <f>'Research_&amp;_Development'!C74</f>
        <v>42.005089888565053</v>
      </c>
      <c r="L73" s="80">
        <f>'Support_&amp;_Incentives'!C77</f>
        <v>55.015163111954678</v>
      </c>
    </row>
    <row r="74" spans="1:12" x14ac:dyDescent="0.25">
      <c r="A74" s="75">
        <v>51013100200</v>
      </c>
      <c r="B74" s="76">
        <f>IF(ISNUMBER(MATCH(A74,'OZ-eligible'!$B$10:$B$856,0)),1,0)</f>
        <v>0</v>
      </c>
      <c r="C74" s="77" t="s">
        <v>55</v>
      </c>
      <c r="D74" s="78">
        <f t="array" ref="D74">SUMPRODUCT($E$7:$E$13, TRANSPOSE(F74:L74))</f>
        <v>64.463558383392154</v>
      </c>
      <c r="E74" s="79">
        <f t="shared" si="1"/>
        <v>114</v>
      </c>
      <c r="F74" s="80">
        <f>Financial_Capital!C76</f>
        <v>78.742325803475651</v>
      </c>
      <c r="G74" s="80">
        <f>Human_Capital!C76</f>
        <v>55.71378300014478</v>
      </c>
      <c r="H74" s="80">
        <f>Industrial_Base!C76</f>
        <v>94.09964909204794</v>
      </c>
      <c r="I74" s="80">
        <f>Physical_Infrastructure!C75</f>
        <v>70.249588826710351</v>
      </c>
      <c r="J74" s="80">
        <f>Quality_of_Life!C77</f>
        <v>55.418679611949159</v>
      </c>
      <c r="K74" s="80">
        <f>'Research_&amp;_Development'!C75</f>
        <v>42.005719237462507</v>
      </c>
      <c r="L74" s="80">
        <f>'Support_&amp;_Incentives'!C78</f>
        <v>55.015163111954678</v>
      </c>
    </row>
    <row r="75" spans="1:12" x14ac:dyDescent="0.25">
      <c r="A75" s="75">
        <v>51013100300</v>
      </c>
      <c r="B75" s="76">
        <f>IF(ISNUMBER(MATCH(A75,'OZ-eligible'!$B$10:$B$856,0)),1,0)</f>
        <v>0</v>
      </c>
      <c r="C75" s="77" t="s">
        <v>56</v>
      </c>
      <c r="D75" s="78">
        <f t="array" ref="D75">SUMPRODUCT($E$7:$E$13, TRANSPOSE(F75:L75))</f>
        <v>60.272689389330246</v>
      </c>
      <c r="E75" s="79">
        <f t="shared" si="1"/>
        <v>332</v>
      </c>
      <c r="F75" s="80">
        <f>Financial_Capital!C77</f>
        <v>73.191935379843784</v>
      </c>
      <c r="G75" s="80">
        <f>Human_Capital!C77</f>
        <v>54.145583734663319</v>
      </c>
      <c r="H75" s="80">
        <f>Industrial_Base!C77</f>
        <v>94.094058237763491</v>
      </c>
      <c r="I75" s="80">
        <f>Physical_Infrastructure!C76</f>
        <v>69.859680674611596</v>
      </c>
      <c r="J75" s="80">
        <f>Quality_of_Life!C78</f>
        <v>51.602910484758723</v>
      </c>
      <c r="K75" s="80">
        <f>'Research_&amp;_Development'!C76</f>
        <v>42.009614389629853</v>
      </c>
      <c r="L75" s="80">
        <f>'Support_&amp;_Incentives'!C79</f>
        <v>37.005042824040963</v>
      </c>
    </row>
    <row r="76" spans="1:12" x14ac:dyDescent="0.25">
      <c r="A76" s="75">
        <v>51013100400</v>
      </c>
      <c r="B76" s="76">
        <f>IF(ISNUMBER(MATCH(A76,'OZ-eligible'!$B$10:$B$856,0)),1,0)</f>
        <v>0</v>
      </c>
      <c r="C76" s="77" t="s">
        <v>57</v>
      </c>
      <c r="D76" s="78">
        <f t="array" ref="D76">SUMPRODUCT($E$7:$E$13, TRANSPOSE(F76:L76))</f>
        <v>58.99312004315837</v>
      </c>
      <c r="E76" s="79">
        <f t="shared" si="1"/>
        <v>385</v>
      </c>
      <c r="F76" s="80">
        <f>Financial_Capital!C78</f>
        <v>73.191935379843784</v>
      </c>
      <c r="G76" s="80">
        <f>Human_Capital!C78</f>
        <v>49.756373352015146</v>
      </c>
      <c r="H76" s="80">
        <f>Industrial_Base!C78</f>
        <v>92.499493127591109</v>
      </c>
      <c r="I76" s="80">
        <f>Physical_Infrastructure!C77</f>
        <v>69.980049721509261</v>
      </c>
      <c r="J76" s="80">
        <f>Quality_of_Life!C79</f>
        <v>48.508781005717537</v>
      </c>
      <c r="K76" s="80">
        <f>'Research_&amp;_Development'!C77</f>
        <v>42.010164891390801</v>
      </c>
      <c r="L76" s="80">
        <f>'Support_&amp;_Incentives'!C80</f>
        <v>37.005042824040963</v>
      </c>
    </row>
    <row r="77" spans="1:12" x14ac:dyDescent="0.25">
      <c r="A77" s="75">
        <v>51013100500</v>
      </c>
      <c r="B77" s="76">
        <f>IF(ISNUMBER(MATCH(A77,'OZ-eligible'!$B$10:$B$856,0)),1,0)</f>
        <v>0</v>
      </c>
      <c r="C77" s="77" t="s">
        <v>58</v>
      </c>
      <c r="D77" s="78">
        <f t="array" ref="D77">SUMPRODUCT($E$7:$E$13, TRANSPOSE(F77:L77))</f>
        <v>60.64865958936582</v>
      </c>
      <c r="E77" s="79">
        <f t="shared" si="1"/>
        <v>315</v>
      </c>
      <c r="F77" s="80">
        <f>Financial_Capital!C79</f>
        <v>78.742325803475651</v>
      </c>
      <c r="G77" s="80">
        <f>Human_Capital!C79</f>
        <v>50.086398912722032</v>
      </c>
      <c r="H77" s="80">
        <f>Industrial_Base!C79</f>
        <v>92.499493127591109</v>
      </c>
      <c r="I77" s="80">
        <f>Physical_Infrastructure!C78</f>
        <v>70.327384433986808</v>
      </c>
      <c r="J77" s="80">
        <f>Quality_of_Life!C80</f>
        <v>50.288990068245539</v>
      </c>
      <c r="K77" s="80">
        <f>'Research_&amp;_Development'!C78</f>
        <v>42.010484442467522</v>
      </c>
      <c r="L77" s="80">
        <f>'Support_&amp;_Incentives'!C81</f>
        <v>40.585540337072061</v>
      </c>
    </row>
    <row r="78" spans="1:12" x14ac:dyDescent="0.25">
      <c r="A78" s="75">
        <v>51013100600</v>
      </c>
      <c r="B78" s="76">
        <f>IF(ISNUMBER(MATCH(A78,'OZ-eligible'!$B$10:$B$856,0)),1,0)</f>
        <v>0</v>
      </c>
      <c r="C78" s="77" t="s">
        <v>59</v>
      </c>
      <c r="D78" s="78">
        <f t="array" ref="D78">SUMPRODUCT($E$7:$E$13, TRANSPOSE(F78:L78))</f>
        <v>62.454639027238706</v>
      </c>
      <c r="E78" s="79">
        <f t="shared" si="1"/>
        <v>226</v>
      </c>
      <c r="F78" s="80">
        <f>Financial_Capital!C80</f>
        <v>78.742325803475651</v>
      </c>
      <c r="G78" s="80">
        <f>Human_Capital!C80</f>
        <v>56.222466298480711</v>
      </c>
      <c r="H78" s="80">
        <f>Industrial_Base!C80</f>
        <v>92.499493127591109</v>
      </c>
      <c r="I78" s="80">
        <f>Physical_Infrastructure!C79</f>
        <v>70.143188437514297</v>
      </c>
      <c r="J78" s="80">
        <f>Quality_of_Life!C81</f>
        <v>50.114158782125976</v>
      </c>
      <c r="K78" s="80">
        <f>'Research_&amp;_Development'!C79</f>
        <v>42.014394165451655</v>
      </c>
      <c r="L78" s="80">
        <f>'Support_&amp;_Incentives'!C82</f>
        <v>47.446446576031569</v>
      </c>
    </row>
    <row r="79" spans="1:12" x14ac:dyDescent="0.25">
      <c r="A79" s="75">
        <v>51013100700</v>
      </c>
      <c r="B79" s="76">
        <f>IF(ISNUMBER(MATCH(A79,'OZ-eligible'!$B$10:$B$856,0)),1,0)</f>
        <v>0</v>
      </c>
      <c r="C79" s="77" t="s">
        <v>60</v>
      </c>
      <c r="D79" s="78">
        <f t="array" ref="D79">SUMPRODUCT($E$7:$E$13, TRANSPOSE(F79:L79))</f>
        <v>63.256540130173974</v>
      </c>
      <c r="E79" s="79">
        <f t="shared" si="1"/>
        <v>174</v>
      </c>
      <c r="F79" s="80">
        <f>Financial_Capital!C81</f>
        <v>78.742325803475651</v>
      </c>
      <c r="G79" s="80">
        <f>Human_Capital!C81</f>
        <v>61.795124817515415</v>
      </c>
      <c r="H79" s="80">
        <f>Industrial_Base!C81</f>
        <v>92.499493127591109</v>
      </c>
      <c r="I79" s="80">
        <f>Physical_Infrastructure!C80</f>
        <v>70.342533576849476</v>
      </c>
      <c r="J79" s="80">
        <f>Quality_of_Life!C82</f>
        <v>49.841202910563048</v>
      </c>
      <c r="K79" s="80">
        <f>'Research_&amp;_Development'!C80</f>
        <v>42.128654099191571</v>
      </c>
      <c r="L79" s="80">
        <f>'Support_&amp;_Incentives'!C83</f>
        <v>47.446446576031569</v>
      </c>
    </row>
    <row r="80" spans="1:12" x14ac:dyDescent="0.25">
      <c r="A80" s="75">
        <v>51013100800</v>
      </c>
      <c r="B80" s="76">
        <f>IF(ISNUMBER(MATCH(A80,'OZ-eligible'!$B$10:$B$856,0)),1,0)</f>
        <v>0</v>
      </c>
      <c r="C80" s="77" t="s">
        <v>61</v>
      </c>
      <c r="D80" s="78">
        <f t="array" ref="D80">SUMPRODUCT($E$7:$E$13, TRANSPOSE(F80:L80))</f>
        <v>62.955914089668354</v>
      </c>
      <c r="E80" s="79">
        <f t="shared" si="1"/>
        <v>195</v>
      </c>
      <c r="F80" s="80">
        <f>Financial_Capital!C82</f>
        <v>78.742325803475651</v>
      </c>
      <c r="G80" s="80">
        <f>Human_Capital!C82</f>
        <v>56.133560454709041</v>
      </c>
      <c r="H80" s="80">
        <f>Industrial_Base!C82</f>
        <v>93.843618023497058</v>
      </c>
      <c r="I80" s="80">
        <f>Physical_Infrastructure!C81</f>
        <v>70.132186419376382</v>
      </c>
      <c r="J80" s="80">
        <f>Quality_of_Life!C83</f>
        <v>52.377110593368634</v>
      </c>
      <c r="K80" s="80">
        <f>'Research_&amp;_Development'!C81</f>
        <v>42.016150757220231</v>
      </c>
      <c r="L80" s="80">
        <f>'Support_&amp;_Incentives'!C84</f>
        <v>47.446446576031569</v>
      </c>
    </row>
    <row r="81" spans="1:12" x14ac:dyDescent="0.25">
      <c r="A81" s="75">
        <v>51013100900</v>
      </c>
      <c r="B81" s="76">
        <f>IF(ISNUMBER(MATCH(A81,'OZ-eligible'!$B$10:$B$856,0)),1,0)</f>
        <v>0</v>
      </c>
      <c r="C81" s="77" t="s">
        <v>62</v>
      </c>
      <c r="D81" s="78">
        <f t="array" ref="D81">SUMPRODUCT($E$7:$E$13, TRANSPOSE(F81:L81))</f>
        <v>63.310128541213047</v>
      </c>
      <c r="E81" s="79">
        <f t="shared" si="1"/>
        <v>172</v>
      </c>
      <c r="F81" s="80">
        <f>Financial_Capital!C83</f>
        <v>78.742325803475651</v>
      </c>
      <c r="G81" s="80">
        <f>Human_Capital!C83</f>
        <v>51.784468062377073</v>
      </c>
      <c r="H81" s="80">
        <f>Industrial_Base!C83</f>
        <v>94.076483460354765</v>
      </c>
      <c r="I81" s="80">
        <f>Physical_Infrastructure!C82</f>
        <v>70.275153594950211</v>
      </c>
      <c r="J81" s="80">
        <f>Quality_of_Life!C84</f>
        <v>51.14694375291495</v>
      </c>
      <c r="K81" s="80">
        <f>'Research_&amp;_Development'!C82</f>
        <v>42.130362002464082</v>
      </c>
      <c r="L81" s="80">
        <f>'Support_&amp;_Incentives'!C85</f>
        <v>55.015163111954678</v>
      </c>
    </row>
    <row r="82" spans="1:12" x14ac:dyDescent="0.25">
      <c r="A82" s="75">
        <v>51013101000</v>
      </c>
      <c r="B82" s="76">
        <f>IF(ISNUMBER(MATCH(A82,'OZ-eligible'!$B$10:$B$856,0)),1,0)</f>
        <v>0</v>
      </c>
      <c r="C82" s="77" t="s">
        <v>63</v>
      </c>
      <c r="D82" s="78">
        <f t="array" ref="D82">SUMPRODUCT($E$7:$E$13, TRANSPOSE(F82:L82))</f>
        <v>63.60886959256603</v>
      </c>
      <c r="E82" s="79">
        <f t="shared" si="1"/>
        <v>155</v>
      </c>
      <c r="F82" s="80">
        <f>Financial_Capital!C84</f>
        <v>78.742325803475651</v>
      </c>
      <c r="G82" s="80">
        <f>Human_Capital!C84</f>
        <v>51.906343739113218</v>
      </c>
      <c r="H82" s="80">
        <f>Industrial_Base!C84</f>
        <v>94.099441252615676</v>
      </c>
      <c r="I82" s="80">
        <f>Physical_Infrastructure!C83</f>
        <v>70.381367579933382</v>
      </c>
      <c r="J82" s="80">
        <f>Quality_of_Life!C85</f>
        <v>52.981453218921772</v>
      </c>
      <c r="K82" s="80">
        <f>'Research_&amp;_Development'!C83</f>
        <v>42.135992441947863</v>
      </c>
      <c r="L82" s="80">
        <f>'Support_&amp;_Incentives'!C86</f>
        <v>55.015163111954678</v>
      </c>
    </row>
    <row r="83" spans="1:12" x14ac:dyDescent="0.25">
      <c r="A83" s="75">
        <v>51013101100</v>
      </c>
      <c r="B83" s="76">
        <f>IF(ISNUMBER(MATCH(A83,'OZ-eligible'!$B$10:$B$856,0)),1,0)</f>
        <v>0</v>
      </c>
      <c r="C83" s="77" t="s">
        <v>64</v>
      </c>
      <c r="D83" s="78">
        <f t="array" ref="D83">SUMPRODUCT($E$7:$E$13, TRANSPOSE(F83:L83))</f>
        <v>66.692858964406227</v>
      </c>
      <c r="E83" s="79">
        <f t="shared" ref="E83:E146" si="2">RANK(D83,$D$19:$D$1925)</f>
        <v>47</v>
      </c>
      <c r="F83" s="80">
        <f>Financial_Capital!C85</f>
        <v>78.742325803475651</v>
      </c>
      <c r="G83" s="80">
        <f>Human_Capital!C85</f>
        <v>61.829272866669022</v>
      </c>
      <c r="H83" s="80">
        <f>Industrial_Base!C85</f>
        <v>94.09964866097593</v>
      </c>
      <c r="I83" s="80">
        <f>Physical_Infrastructure!C84</f>
        <v>70.579090477472747</v>
      </c>
      <c r="J83" s="80">
        <f>Quality_of_Life!C86</f>
        <v>64.445149321859688</v>
      </c>
      <c r="K83" s="80">
        <f>'Research_&amp;_Development'!C84</f>
        <v>42.139362508435894</v>
      </c>
      <c r="L83" s="80">
        <f>'Support_&amp;_Incentives'!C87</f>
        <v>55.015163111954678</v>
      </c>
    </row>
    <row r="84" spans="1:12" x14ac:dyDescent="0.25">
      <c r="A84" s="75">
        <v>51013101200</v>
      </c>
      <c r="B84" s="76">
        <f>IF(ISNUMBER(MATCH(A84,'OZ-eligible'!$B$10:$B$856,0)),1,0)</f>
        <v>0</v>
      </c>
      <c r="C84" s="77" t="s">
        <v>65</v>
      </c>
      <c r="D84" s="78">
        <f t="array" ref="D84">SUMPRODUCT($E$7:$E$13, TRANSPOSE(F84:L84))</f>
        <v>64.908957724721162</v>
      </c>
      <c r="E84" s="79">
        <f t="shared" si="2"/>
        <v>97</v>
      </c>
      <c r="F84" s="80">
        <f>Financial_Capital!C86</f>
        <v>78.742325803475651</v>
      </c>
      <c r="G84" s="80">
        <f>Human_Capital!C86</f>
        <v>53.793265382167824</v>
      </c>
      <c r="H84" s="80">
        <f>Industrial_Base!C86</f>
        <v>94.016827433899124</v>
      </c>
      <c r="I84" s="80">
        <f>Physical_Infrastructure!C85</f>
        <v>70.134762590061541</v>
      </c>
      <c r="J84" s="80">
        <f>Quality_of_Life!C87</f>
        <v>60.51959940293974</v>
      </c>
      <c r="K84" s="80">
        <f>'Research_&amp;_Development'!C85</f>
        <v>42.140760348549463</v>
      </c>
      <c r="L84" s="80">
        <f>'Support_&amp;_Incentives'!C88</f>
        <v>55.015163111954678</v>
      </c>
    </row>
    <row r="85" spans="1:12" x14ac:dyDescent="0.25">
      <c r="A85" s="75">
        <v>51013101300</v>
      </c>
      <c r="B85" s="76">
        <f>IF(ISNUMBER(MATCH(A85,'OZ-eligible'!$B$10:$B$856,0)),1,0)</f>
        <v>0</v>
      </c>
      <c r="C85" s="77" t="s">
        <v>66</v>
      </c>
      <c r="D85" s="78">
        <f t="array" ref="D85">SUMPRODUCT($E$7:$E$13, TRANSPOSE(F85:L85))</f>
        <v>64.895242411195483</v>
      </c>
      <c r="E85" s="79">
        <f t="shared" si="2"/>
        <v>98</v>
      </c>
      <c r="F85" s="80">
        <f>Financial_Capital!C87</f>
        <v>78.742325803475651</v>
      </c>
      <c r="G85" s="80">
        <f>Human_Capital!C87</f>
        <v>62.179034075988866</v>
      </c>
      <c r="H85" s="80">
        <f>Industrial_Base!C87</f>
        <v>93.413433074231691</v>
      </c>
      <c r="I85" s="80">
        <f>Physical_Infrastructure!C86</f>
        <v>70.183528249758993</v>
      </c>
      <c r="J85" s="80">
        <f>Quality_of_Life!C88</f>
        <v>60.15980709290676</v>
      </c>
      <c r="K85" s="80">
        <f>'Research_&amp;_Development'!C86</f>
        <v>42.142122005974841</v>
      </c>
      <c r="L85" s="80">
        <f>'Support_&amp;_Incentives'!C89</f>
        <v>47.446446576031569</v>
      </c>
    </row>
    <row r="86" spans="1:12" x14ac:dyDescent="0.25">
      <c r="A86" s="75">
        <v>51013101401</v>
      </c>
      <c r="B86" s="76">
        <f>IF(ISNUMBER(MATCH(A86,'OZ-eligible'!$B$10:$B$856,0)),1,0)</f>
        <v>0</v>
      </c>
      <c r="C86" s="77" t="s">
        <v>67</v>
      </c>
      <c r="D86" s="78">
        <f t="array" ref="D86">SUMPRODUCT($E$7:$E$13, TRANSPOSE(F86:L86))</f>
        <v>65.011797119498524</v>
      </c>
      <c r="E86" s="79">
        <f t="shared" si="2"/>
        <v>92</v>
      </c>
      <c r="F86" s="80">
        <f>Financial_Capital!C88</f>
        <v>78.742325803475651</v>
      </c>
      <c r="G86" s="80">
        <f>Human_Capital!C88</f>
        <v>65.914398447363908</v>
      </c>
      <c r="H86" s="80">
        <f>Industrial_Base!C88</f>
        <v>92.499493127591109</v>
      </c>
      <c r="I86" s="80">
        <f>Physical_Infrastructure!C87</f>
        <v>70.460221186513579</v>
      </c>
      <c r="J86" s="80">
        <f>Quality_of_Life!C89</f>
        <v>57.87323216870346</v>
      </c>
      <c r="K86" s="80">
        <f>'Research_&amp;_Development'!C87</f>
        <v>42.146462526810375</v>
      </c>
      <c r="L86" s="80">
        <f>'Support_&amp;_Incentives'!C90</f>
        <v>47.446446576031569</v>
      </c>
    </row>
    <row r="87" spans="1:12" x14ac:dyDescent="0.25">
      <c r="A87" s="75">
        <v>51013101402</v>
      </c>
      <c r="B87" s="76">
        <f>IF(ISNUMBER(MATCH(A87,'OZ-eligible'!$B$10:$B$856,0)),1,0)</f>
        <v>0</v>
      </c>
      <c r="C87" s="77" t="s">
        <v>68</v>
      </c>
      <c r="D87" s="78">
        <f t="array" ref="D87">SUMPRODUCT($E$7:$E$13, TRANSPOSE(F87:L87))</f>
        <v>64.61709190108725</v>
      </c>
      <c r="E87" s="79">
        <f t="shared" si="2"/>
        <v>106</v>
      </c>
      <c r="F87" s="80">
        <f>Financial_Capital!C89</f>
        <v>78.742325803475651</v>
      </c>
      <c r="G87" s="80">
        <f>Human_Capital!C89</f>
        <v>65.449926064546091</v>
      </c>
      <c r="H87" s="80">
        <f>Industrial_Base!C89</f>
        <v>92.499493127591109</v>
      </c>
      <c r="I87" s="80">
        <f>Physical_Infrastructure!C88</f>
        <v>70.25593154037837</v>
      </c>
      <c r="J87" s="80">
        <f>Quality_of_Life!C90</f>
        <v>55.778129635729677</v>
      </c>
      <c r="K87" s="80">
        <f>'Research_&amp;_Development'!C88</f>
        <v>42.147390559858373</v>
      </c>
      <c r="L87" s="80">
        <f>'Support_&amp;_Incentives'!C91</f>
        <v>47.446446576031569</v>
      </c>
    </row>
    <row r="88" spans="1:12" x14ac:dyDescent="0.25">
      <c r="A88" s="75">
        <v>51013101403</v>
      </c>
      <c r="B88" s="76">
        <f>IF(ISNUMBER(MATCH(A88,'OZ-eligible'!$B$10:$B$856,0)),1,0)</f>
        <v>0</v>
      </c>
      <c r="C88" s="77" t="s">
        <v>69</v>
      </c>
      <c r="D88" s="78">
        <f t="array" ref="D88">SUMPRODUCT($E$7:$E$13, TRANSPOSE(F88:L88))</f>
        <v>66.401299641704483</v>
      </c>
      <c r="E88" s="79">
        <f t="shared" si="2"/>
        <v>54</v>
      </c>
      <c r="F88" s="80">
        <f>Financial_Capital!C90</f>
        <v>78.742325803475651</v>
      </c>
      <c r="G88" s="80">
        <f>Human_Capital!C90</f>
        <v>74.693267951258647</v>
      </c>
      <c r="H88" s="80">
        <f>Industrial_Base!C90</f>
        <v>92.499493127591109</v>
      </c>
      <c r="I88" s="80">
        <f>Physical_Infrastructure!C89</f>
        <v>70.170373442954784</v>
      </c>
      <c r="J88" s="80">
        <f>Quality_of_Life!C91</f>
        <v>59.100322074305488</v>
      </c>
      <c r="K88" s="80">
        <f>'Research_&amp;_Development'!C89</f>
        <v>42.156868516314141</v>
      </c>
      <c r="L88" s="80">
        <f>'Support_&amp;_Incentives'!C92</f>
        <v>47.446446576031569</v>
      </c>
    </row>
    <row r="89" spans="1:12" x14ac:dyDescent="0.25">
      <c r="A89" s="75">
        <v>51013101404</v>
      </c>
      <c r="B89" s="76">
        <f>IF(ISNUMBER(MATCH(A89,'OZ-eligible'!$B$10:$B$856,0)),1,0)</f>
        <v>0</v>
      </c>
      <c r="C89" s="77" t="s">
        <v>70</v>
      </c>
      <c r="D89" s="78">
        <f t="array" ref="D89">SUMPRODUCT($E$7:$E$13, TRANSPOSE(F89:L89))</f>
        <v>65.318413279286887</v>
      </c>
      <c r="E89" s="79">
        <f t="shared" si="2"/>
        <v>79</v>
      </c>
      <c r="F89" s="80">
        <f>Financial_Capital!C91</f>
        <v>78.742325803475651</v>
      </c>
      <c r="G89" s="80">
        <f>Human_Capital!C91</f>
        <v>66.688024113227769</v>
      </c>
      <c r="H89" s="80">
        <f>Industrial_Base!C91</f>
        <v>92.499493127591109</v>
      </c>
      <c r="I89" s="80">
        <f>Physical_Infrastructure!C90</f>
        <v>70.309289143500308</v>
      </c>
      <c r="J89" s="80">
        <f>Quality_of_Life!C92</f>
        <v>59.382558154941151</v>
      </c>
      <c r="K89" s="80">
        <f>'Research_&amp;_Development'!C90</f>
        <v>42.16075603624072</v>
      </c>
      <c r="L89" s="80">
        <f>'Support_&amp;_Incentives'!C93</f>
        <v>47.446446576031569</v>
      </c>
    </row>
    <row r="90" spans="1:12" x14ac:dyDescent="0.25">
      <c r="A90" s="75">
        <v>51013101500</v>
      </c>
      <c r="B90" s="76">
        <f>IF(ISNUMBER(MATCH(A90,'OZ-eligible'!$B$10:$B$856,0)),1,0)</f>
        <v>0</v>
      </c>
      <c r="C90" s="77" t="s">
        <v>71</v>
      </c>
      <c r="D90" s="78">
        <f t="array" ref="D90">SUMPRODUCT($E$7:$E$13, TRANSPOSE(F90:L90))</f>
        <v>63.441257191996669</v>
      </c>
      <c r="E90" s="79">
        <f t="shared" si="2"/>
        <v>165</v>
      </c>
      <c r="F90" s="80">
        <f>Financial_Capital!C92</f>
        <v>78.742325803475651</v>
      </c>
      <c r="G90" s="80">
        <f>Human_Capital!C92</f>
        <v>67.062511205040749</v>
      </c>
      <c r="H90" s="80">
        <f>Industrial_Base!C92</f>
        <v>92.499493127591109</v>
      </c>
      <c r="I90" s="80">
        <f>Physical_Infrastructure!C91</f>
        <v>70.272917147533676</v>
      </c>
      <c r="J90" s="80">
        <f>Quality_of_Life!C93</f>
        <v>46.008852800783828</v>
      </c>
      <c r="K90" s="80">
        <f>'Research_&amp;_Development'!C91</f>
        <v>42.056253683520104</v>
      </c>
      <c r="L90" s="80">
        <f>'Support_&amp;_Incentives'!C94</f>
        <v>47.446446576031569</v>
      </c>
    </row>
    <row r="91" spans="1:12" x14ac:dyDescent="0.25">
      <c r="A91" s="75">
        <v>51013101601</v>
      </c>
      <c r="B91" s="76">
        <f>IF(ISNUMBER(MATCH(A91,'OZ-eligible'!$B$10:$B$856,0)),1,0)</f>
        <v>0</v>
      </c>
      <c r="C91" s="77" t="s">
        <v>72</v>
      </c>
      <c r="D91" s="78">
        <f t="array" ref="D91">SUMPRODUCT($E$7:$E$13, TRANSPOSE(F91:L91))</f>
        <v>61.471603543885323</v>
      </c>
      <c r="E91" s="79">
        <f t="shared" si="2"/>
        <v>282</v>
      </c>
      <c r="F91" s="80">
        <f>Financial_Capital!C93</f>
        <v>73.191935379843784</v>
      </c>
      <c r="G91" s="80">
        <f>Human_Capital!C93</f>
        <v>73.557872650418787</v>
      </c>
      <c r="H91" s="80">
        <f>Industrial_Base!C93</f>
        <v>92.499493127591109</v>
      </c>
      <c r="I91" s="80">
        <f>Physical_Infrastructure!C92</f>
        <v>64.62790911048198</v>
      </c>
      <c r="J91" s="80">
        <f>Quality_of_Life!C94</f>
        <v>47.356410596392422</v>
      </c>
      <c r="K91" s="80">
        <f>'Research_&amp;_Development'!C92</f>
        <v>42.062561118428285</v>
      </c>
      <c r="L91" s="80">
        <f>'Support_&amp;_Incentives'!C95</f>
        <v>37.005042824040963</v>
      </c>
    </row>
    <row r="92" spans="1:12" x14ac:dyDescent="0.25">
      <c r="A92" s="75">
        <v>51013101602</v>
      </c>
      <c r="B92" s="76">
        <f>IF(ISNUMBER(MATCH(A92,'OZ-eligible'!$B$10:$B$856,0)),1,0)</f>
        <v>0</v>
      </c>
      <c r="C92" s="77" t="s">
        <v>73</v>
      </c>
      <c r="D92" s="78">
        <f t="array" ref="D92">SUMPRODUCT($E$7:$E$13, TRANSPOSE(F92:L92))</f>
        <v>62.250896394284318</v>
      </c>
      <c r="E92" s="79">
        <f t="shared" si="2"/>
        <v>235</v>
      </c>
      <c r="F92" s="80">
        <f>Financial_Capital!C94</f>
        <v>78.742325803475651</v>
      </c>
      <c r="G92" s="80">
        <f>Human_Capital!C94</f>
        <v>66.741386749927358</v>
      </c>
      <c r="H92" s="80">
        <f>Industrial_Base!C94</f>
        <v>92.499493127591109</v>
      </c>
      <c r="I92" s="80">
        <f>Physical_Infrastructure!C93</f>
        <v>64.348675863729852</v>
      </c>
      <c r="J92" s="80">
        <f>Quality_of_Life!C95</f>
        <v>50.765804721978981</v>
      </c>
      <c r="K92" s="80">
        <f>'Research_&amp;_Development'!C93</f>
        <v>42.073048156215251</v>
      </c>
      <c r="L92" s="80">
        <f>'Support_&amp;_Incentives'!C96</f>
        <v>40.585540337072061</v>
      </c>
    </row>
    <row r="93" spans="1:12" x14ac:dyDescent="0.25">
      <c r="A93" s="75">
        <v>51013101603</v>
      </c>
      <c r="B93" s="76">
        <f>IF(ISNUMBER(MATCH(A93,'OZ-eligible'!$B$10:$B$856,0)),1,0)</f>
        <v>0</v>
      </c>
      <c r="C93" s="77" t="s">
        <v>74</v>
      </c>
      <c r="D93" s="78">
        <f t="array" ref="D93">SUMPRODUCT($E$7:$E$13, TRANSPOSE(F93:L93))</f>
        <v>62.121009648444875</v>
      </c>
      <c r="E93" s="79">
        <f t="shared" si="2"/>
        <v>243</v>
      </c>
      <c r="F93" s="80">
        <f>Financial_Capital!C95</f>
        <v>72.936956232803709</v>
      </c>
      <c r="G93" s="80">
        <f>Human_Capital!C95</f>
        <v>73.547653732903527</v>
      </c>
      <c r="H93" s="80">
        <f>Industrial_Base!C95</f>
        <v>92.499493127591109</v>
      </c>
      <c r="I93" s="80">
        <f>Physical_Infrastructure!C94</f>
        <v>74.499444760404302</v>
      </c>
      <c r="J93" s="80">
        <f>Quality_of_Life!C96</f>
        <v>42.255375601728758</v>
      </c>
      <c r="K93" s="80">
        <f>'Research_&amp;_Development'!C94</f>
        <v>42.103101259641797</v>
      </c>
      <c r="L93" s="80">
        <f>'Support_&amp;_Incentives'!C97</f>
        <v>37.005042824040963</v>
      </c>
    </row>
    <row r="94" spans="1:12" x14ac:dyDescent="0.25">
      <c r="A94" s="75">
        <v>51013101701</v>
      </c>
      <c r="B94" s="76">
        <f>IF(ISNUMBER(MATCH(A94,'OZ-eligible'!$B$10:$B$856,0)),1,0)</f>
        <v>0</v>
      </c>
      <c r="C94" s="77" t="s">
        <v>75</v>
      </c>
      <c r="D94" s="78">
        <f t="array" ref="D94">SUMPRODUCT($E$7:$E$13, TRANSPOSE(F94:L94))</f>
        <v>61.379133196440478</v>
      </c>
      <c r="E94" s="79">
        <f t="shared" si="2"/>
        <v>286</v>
      </c>
      <c r="F94" s="80">
        <f>Financial_Capital!C96</f>
        <v>78.742325803475651</v>
      </c>
      <c r="G94" s="80">
        <f>Human_Capital!C96</f>
        <v>63.492018298162009</v>
      </c>
      <c r="H94" s="80">
        <f>Industrial_Base!C96</f>
        <v>92.499493127591109</v>
      </c>
      <c r="I94" s="80">
        <f>Physical_Infrastructure!C95</f>
        <v>64.342925523963984</v>
      </c>
      <c r="J94" s="80">
        <f>Quality_of_Life!C97</f>
        <v>47.881960446550949</v>
      </c>
      <c r="K94" s="80">
        <f>'Research_&amp;_Development'!C95</f>
        <v>42.109668838267595</v>
      </c>
      <c r="L94" s="80">
        <f>'Support_&amp;_Incentives'!C98</f>
        <v>40.585540337072061</v>
      </c>
    </row>
    <row r="95" spans="1:12" x14ac:dyDescent="0.25">
      <c r="A95" s="75">
        <v>51013101702</v>
      </c>
      <c r="B95" s="76">
        <f>IF(ISNUMBER(MATCH(A95,'OZ-eligible'!$B$10:$B$856,0)),1,0)</f>
        <v>0</v>
      </c>
      <c r="C95" s="77" t="s">
        <v>76</v>
      </c>
      <c r="D95" s="78">
        <f t="array" ref="D95">SUMPRODUCT($E$7:$E$13, TRANSPOSE(F95:L95))</f>
        <v>62.385969686302076</v>
      </c>
      <c r="E95" s="79">
        <f t="shared" si="2"/>
        <v>229</v>
      </c>
      <c r="F95" s="80">
        <f>Financial_Capital!C97</f>
        <v>78.487346656435591</v>
      </c>
      <c r="G95" s="80">
        <f>Human_Capital!C97</f>
        <v>72.256791153652216</v>
      </c>
      <c r="H95" s="80">
        <f>Industrial_Base!C97</f>
        <v>92.499493127591109</v>
      </c>
      <c r="I95" s="80">
        <f>Physical_Infrastructure!C96</f>
        <v>64.327792048587739</v>
      </c>
      <c r="J95" s="80">
        <f>Quality_of_Life!C98</f>
        <v>46.402964284190915</v>
      </c>
      <c r="K95" s="80">
        <f>'Research_&amp;_Development'!C96</f>
        <v>42.141860196584936</v>
      </c>
      <c r="L95" s="80">
        <f>'Support_&amp;_Incentives'!C99</f>
        <v>40.585540337072061</v>
      </c>
    </row>
    <row r="96" spans="1:12" x14ac:dyDescent="0.25">
      <c r="A96" s="75">
        <v>51013101703</v>
      </c>
      <c r="B96" s="76">
        <f>IF(ISNUMBER(MATCH(A96,'OZ-eligible'!$B$10:$B$856,0)),1,0)</f>
        <v>0</v>
      </c>
      <c r="C96" s="77" t="s">
        <v>77</v>
      </c>
      <c r="D96" s="78">
        <f t="array" ref="D96">SUMPRODUCT($E$7:$E$13, TRANSPOSE(F96:L96))</f>
        <v>61.335604190162513</v>
      </c>
      <c r="E96" s="79">
        <f t="shared" si="2"/>
        <v>288</v>
      </c>
      <c r="F96" s="80">
        <f>Financial_Capital!C98</f>
        <v>78.487346656435591</v>
      </c>
      <c r="G96" s="80">
        <f>Human_Capital!C98</f>
        <v>67.998209948688071</v>
      </c>
      <c r="H96" s="80">
        <f>Industrial_Base!C98</f>
        <v>92.499493127591109</v>
      </c>
      <c r="I96" s="80">
        <f>Physical_Infrastructure!C97</f>
        <v>64.489389581914224</v>
      </c>
      <c r="J96" s="80">
        <f>Quality_of_Life!C99</f>
        <v>43.143735168715949</v>
      </c>
      <c r="K96" s="80">
        <f>'Research_&amp;_Development'!C97</f>
        <v>42.145514510720631</v>
      </c>
      <c r="L96" s="80">
        <f>'Support_&amp;_Incentives'!C100</f>
        <v>40.585540337072061</v>
      </c>
    </row>
    <row r="97" spans="1:12" x14ac:dyDescent="0.25">
      <c r="A97" s="75">
        <v>51013101801</v>
      </c>
      <c r="B97" s="76">
        <f>IF(ISNUMBER(MATCH(A97,'OZ-eligible'!$B$10:$B$856,0)),1,0)</f>
        <v>0</v>
      </c>
      <c r="C97" s="77" t="s">
        <v>78</v>
      </c>
      <c r="D97" s="78">
        <f t="array" ref="D97">SUMPRODUCT($E$7:$E$13, TRANSPOSE(F97:L97))</f>
        <v>66.16915507689626</v>
      </c>
      <c r="E97" s="79">
        <f t="shared" si="2"/>
        <v>59</v>
      </c>
      <c r="F97" s="80">
        <f>Financial_Capital!C99</f>
        <v>78.742325803475651</v>
      </c>
      <c r="G97" s="80">
        <f>Human_Capital!C99</f>
        <v>74.93636221200218</v>
      </c>
      <c r="H97" s="80">
        <f>Industrial_Base!C99</f>
        <v>92.499493127591109</v>
      </c>
      <c r="I97" s="80">
        <f>Physical_Infrastructure!C98</f>
        <v>70.55005642960468</v>
      </c>
      <c r="J97" s="80">
        <f>Quality_of_Life!C100</f>
        <v>56.744096141999464</v>
      </c>
      <c r="K97" s="80">
        <f>'Research_&amp;_Development'!C98</f>
        <v>42.265305247569223</v>
      </c>
      <c r="L97" s="80">
        <f>'Support_&amp;_Incentives'!C101</f>
        <v>47.446446576031569</v>
      </c>
    </row>
    <row r="98" spans="1:12" x14ac:dyDescent="0.25">
      <c r="A98" s="75">
        <v>51013101802</v>
      </c>
      <c r="B98" s="76">
        <f>IF(ISNUMBER(MATCH(A98,'OZ-eligible'!$B$10:$B$856,0)),1,0)</f>
        <v>0</v>
      </c>
      <c r="C98" s="77" t="s">
        <v>79</v>
      </c>
      <c r="D98" s="78">
        <f t="array" ref="D98">SUMPRODUCT($E$7:$E$13, TRANSPOSE(F98:L98))</f>
        <v>64.166637620749711</v>
      </c>
      <c r="E98" s="79">
        <f t="shared" si="2"/>
        <v>121</v>
      </c>
      <c r="F98" s="80">
        <f>Financial_Capital!C100</f>
        <v>78.742325803475651</v>
      </c>
      <c r="G98" s="80">
        <f>Human_Capital!C100</f>
        <v>69.800850899016524</v>
      </c>
      <c r="H98" s="80">
        <f>Industrial_Base!C100</f>
        <v>92.499493127591109</v>
      </c>
      <c r="I98" s="80">
        <f>Physical_Infrastructure!C99</f>
        <v>64.394461657032409</v>
      </c>
      <c r="J98" s="80">
        <f>Quality_of_Life!C101</f>
        <v>54.115494835877193</v>
      </c>
      <c r="K98" s="80">
        <f>'Research_&amp;_Development'!C99</f>
        <v>42.167390446223479</v>
      </c>
      <c r="L98" s="80">
        <f>'Support_&amp;_Incentives'!C102</f>
        <v>47.446446576031569</v>
      </c>
    </row>
    <row r="99" spans="1:12" x14ac:dyDescent="0.25">
      <c r="A99" s="75">
        <v>51013101803</v>
      </c>
      <c r="B99" s="76">
        <f>IF(ISNUMBER(MATCH(A99,'OZ-eligible'!$B$10:$B$856,0)),1,0)</f>
        <v>0</v>
      </c>
      <c r="C99" s="77" t="s">
        <v>80</v>
      </c>
      <c r="D99" s="78">
        <f t="array" ref="D99">SUMPRODUCT($E$7:$E$13, TRANSPOSE(F99:L99))</f>
        <v>61.558839434219081</v>
      </c>
      <c r="E99" s="79">
        <f t="shared" si="2"/>
        <v>277</v>
      </c>
      <c r="F99" s="80">
        <f>Financial_Capital!C101</f>
        <v>78.742325803475651</v>
      </c>
      <c r="G99" s="80">
        <f>Human_Capital!C101</f>
        <v>56.039194840883354</v>
      </c>
      <c r="H99" s="80">
        <f>Industrial_Base!C101</f>
        <v>92.499493127591109</v>
      </c>
      <c r="I99" s="80">
        <f>Physical_Infrastructure!C100</f>
        <v>64.534839543382802</v>
      </c>
      <c r="J99" s="80">
        <f>Quality_of_Life!C102</f>
        <v>49.323800099050004</v>
      </c>
      <c r="K99" s="80">
        <f>'Research_&amp;_Development'!C100</f>
        <v>42.325776049119099</v>
      </c>
      <c r="L99" s="80">
        <f>'Support_&amp;_Incentives'!C103</f>
        <v>47.446446576031569</v>
      </c>
    </row>
    <row r="100" spans="1:12" x14ac:dyDescent="0.25">
      <c r="A100" s="75">
        <v>51013101900</v>
      </c>
      <c r="B100" s="76">
        <f>IF(ISNUMBER(MATCH(A100,'OZ-eligible'!$B$10:$B$856,0)),1,0)</f>
        <v>0</v>
      </c>
      <c r="C100" s="77" t="s">
        <v>81</v>
      </c>
      <c r="D100" s="78">
        <f t="array" ref="D100">SUMPRODUCT($E$7:$E$13, TRANSPOSE(F100:L100))</f>
        <v>64.590025294314444</v>
      </c>
      <c r="E100" s="79">
        <f t="shared" si="2"/>
        <v>108</v>
      </c>
      <c r="F100" s="80">
        <f>Financial_Capital!C102</f>
        <v>78.742325803475651</v>
      </c>
      <c r="G100" s="80">
        <f>Human_Capital!C102</f>
        <v>63.380695669762964</v>
      </c>
      <c r="H100" s="80">
        <f>Industrial_Base!C102</f>
        <v>92.499493127591109</v>
      </c>
      <c r="I100" s="80">
        <f>Physical_Infrastructure!C101</f>
        <v>70.578717593056481</v>
      </c>
      <c r="J100" s="80">
        <f>Quality_of_Life!C103</f>
        <v>57.150824259997286</v>
      </c>
      <c r="K100" s="80">
        <f>'Research_&amp;_Development'!C101</f>
        <v>42.331674030286045</v>
      </c>
      <c r="L100" s="80">
        <f>'Support_&amp;_Incentives'!C104</f>
        <v>47.446446576031569</v>
      </c>
    </row>
    <row r="101" spans="1:12" x14ac:dyDescent="0.25">
      <c r="A101" s="75">
        <v>51013102001</v>
      </c>
      <c r="B101" s="76">
        <f>IF(ISNUMBER(MATCH(A101,'OZ-eligible'!$B$10:$B$856,0)),1,0)</f>
        <v>1</v>
      </c>
      <c r="C101" s="77" t="s">
        <v>82</v>
      </c>
      <c r="D101" s="78">
        <f t="array" ref="D101">SUMPRODUCT($E$7:$E$13, TRANSPOSE(F101:L101))</f>
        <v>64.936226534630123</v>
      </c>
      <c r="E101" s="79">
        <f t="shared" si="2"/>
        <v>95</v>
      </c>
      <c r="F101" s="80">
        <f>Financial_Capital!C103</f>
        <v>78.742325803475651</v>
      </c>
      <c r="G101" s="80">
        <f>Human_Capital!C103</f>
        <v>57.179766803895518</v>
      </c>
      <c r="H101" s="80">
        <f>Industrial_Base!C103</f>
        <v>92.499493127591109</v>
      </c>
      <c r="I101" s="80">
        <f>Physical_Infrastructure!C102</f>
        <v>70.266565289635864</v>
      </c>
      <c r="J101" s="80">
        <f>Quality_of_Life!C104</f>
        <v>52.916016090383529</v>
      </c>
      <c r="K101" s="80">
        <f>'Research_&amp;_Development'!C102</f>
        <v>42.343345197426267</v>
      </c>
      <c r="L101" s="80">
        <f>'Support_&amp;_Incentives'!C105</f>
        <v>60.606073430002965</v>
      </c>
    </row>
    <row r="102" spans="1:12" x14ac:dyDescent="0.25">
      <c r="A102" s="75">
        <v>51013102002</v>
      </c>
      <c r="B102" s="76">
        <f>IF(ISNUMBER(MATCH(A102,'OZ-eligible'!$B$10:$B$856,0)),1,0)</f>
        <v>1</v>
      </c>
      <c r="C102" s="77" t="s">
        <v>83</v>
      </c>
      <c r="D102" s="78">
        <f t="array" ref="D102">SUMPRODUCT($E$7:$E$13, TRANSPOSE(F102:L102))</f>
        <v>62.77009906248086</v>
      </c>
      <c r="E102" s="79">
        <f t="shared" si="2"/>
        <v>206</v>
      </c>
      <c r="F102" s="80">
        <f>Financial_Capital!C104</f>
        <v>78.742325803475651</v>
      </c>
      <c r="G102" s="80">
        <f>Human_Capital!C104</f>
        <v>56.088516049871892</v>
      </c>
      <c r="H102" s="80">
        <f>Industrial_Base!C104</f>
        <v>92.499493127591109</v>
      </c>
      <c r="I102" s="80">
        <f>Physical_Infrastructure!C103</f>
        <v>70.34853499196528</v>
      </c>
      <c r="J102" s="80">
        <f>Quality_of_Life!C105</f>
        <v>51.917774493987032</v>
      </c>
      <c r="K102" s="80">
        <f>'Research_&amp;_Development'!C103</f>
        <v>42.347602394443506</v>
      </c>
      <c r="L102" s="80">
        <f>'Support_&amp;_Incentives'!C106</f>
        <v>47.446446576031569</v>
      </c>
    </row>
    <row r="103" spans="1:12" x14ac:dyDescent="0.25">
      <c r="A103" s="75">
        <v>51013102003</v>
      </c>
      <c r="B103" s="76">
        <f>IF(ISNUMBER(MATCH(A103,'OZ-eligible'!$B$10:$B$856,0)),1,0)</f>
        <v>0</v>
      </c>
      <c r="C103" s="77" t="s">
        <v>84</v>
      </c>
      <c r="D103" s="78">
        <f t="array" ref="D103">SUMPRODUCT($E$7:$E$13, TRANSPOSE(F103:L103))</f>
        <v>61.596631945717213</v>
      </c>
      <c r="E103" s="79">
        <f t="shared" si="2"/>
        <v>275</v>
      </c>
      <c r="F103" s="80">
        <f>Financial_Capital!C105</f>
        <v>78.742325803475651</v>
      </c>
      <c r="G103" s="80">
        <f>Human_Capital!C105</f>
        <v>39.33734527556777</v>
      </c>
      <c r="H103" s="80">
        <f>Industrial_Base!C105</f>
        <v>92.499493127591109</v>
      </c>
      <c r="I103" s="80">
        <f>Physical_Infrastructure!C104</f>
        <v>70.473914618283516</v>
      </c>
      <c r="J103" s="80">
        <f>Quality_of_Life!C106</f>
        <v>47.158823405669402</v>
      </c>
      <c r="K103" s="80">
        <f>'Research_&amp;_Development'!C104</f>
        <v>42.358447959430144</v>
      </c>
      <c r="L103" s="80">
        <f>'Support_&amp;_Incentives'!C107</f>
        <v>60.606073430002965</v>
      </c>
    </row>
    <row r="104" spans="1:12" x14ac:dyDescent="0.25">
      <c r="A104" s="75">
        <v>51013102100</v>
      </c>
      <c r="B104" s="76">
        <f>IF(ISNUMBER(MATCH(A104,'OZ-eligible'!$B$10:$B$856,0)),1,0)</f>
        <v>0</v>
      </c>
      <c r="C104" s="77" t="s">
        <v>85</v>
      </c>
      <c r="D104" s="78">
        <f t="array" ref="D104">SUMPRODUCT($E$7:$E$13, TRANSPOSE(F104:L104))</f>
        <v>64.025874458606282</v>
      </c>
      <c r="E104" s="79">
        <f t="shared" si="2"/>
        <v>127</v>
      </c>
      <c r="F104" s="80">
        <f>Financial_Capital!C106</f>
        <v>78.742325803475651</v>
      </c>
      <c r="G104" s="80">
        <f>Human_Capital!C106</f>
        <v>55.599498904470295</v>
      </c>
      <c r="H104" s="80">
        <f>Industrial_Base!C106</f>
        <v>94.016827433899124</v>
      </c>
      <c r="I104" s="80">
        <f>Physical_Infrastructure!C105</f>
        <v>70.413309007769044</v>
      </c>
      <c r="J104" s="80">
        <f>Quality_of_Life!C107</f>
        <v>52.021637830468308</v>
      </c>
      <c r="K104" s="80">
        <f>'Research_&amp;_Development'!C105</f>
        <v>42.372359118206774</v>
      </c>
      <c r="L104" s="80">
        <f>'Support_&amp;_Incentives'!C108</f>
        <v>55.015163111954678</v>
      </c>
    </row>
    <row r="105" spans="1:12" x14ac:dyDescent="0.25">
      <c r="A105" s="75">
        <v>51013102200</v>
      </c>
      <c r="B105" s="76">
        <f>IF(ISNUMBER(MATCH(A105,'OZ-eligible'!$B$10:$B$856,0)),1,0)</f>
        <v>1</v>
      </c>
      <c r="C105" s="77" t="s">
        <v>86</v>
      </c>
      <c r="D105" s="78">
        <f t="array" ref="D105">SUMPRODUCT($E$7:$E$13, TRANSPOSE(F105:L105))</f>
        <v>61.982078421872224</v>
      </c>
      <c r="E105" s="79">
        <f t="shared" si="2"/>
        <v>251</v>
      </c>
      <c r="F105" s="80">
        <f>Financial_Capital!C107</f>
        <v>78.742325803475651</v>
      </c>
      <c r="G105" s="80">
        <f>Human_Capital!C107</f>
        <v>34.71516803913299</v>
      </c>
      <c r="H105" s="80">
        <f>Industrial_Base!C107</f>
        <v>92.499493127591109</v>
      </c>
      <c r="I105" s="80">
        <f>Physical_Infrastructure!C106</f>
        <v>70.279221896641047</v>
      </c>
      <c r="J105" s="80">
        <f>Quality_of_Life!C108</f>
        <v>50.983509801330172</v>
      </c>
      <c r="K105" s="80">
        <f>'Research_&amp;_Development'!C106</f>
        <v>42.464665698271588</v>
      </c>
      <c r="L105" s="80">
        <f>'Support_&amp;_Incentives'!C109</f>
        <v>64.19016458666303</v>
      </c>
    </row>
    <row r="106" spans="1:12" x14ac:dyDescent="0.25">
      <c r="A106" s="75">
        <v>51013102301</v>
      </c>
      <c r="B106" s="76">
        <f>IF(ISNUMBER(MATCH(A106,'OZ-eligible'!$B$10:$B$856,0)),1,0)</f>
        <v>0</v>
      </c>
      <c r="C106" s="77" t="s">
        <v>87</v>
      </c>
      <c r="D106" s="78">
        <f t="array" ref="D106">SUMPRODUCT($E$7:$E$13, TRANSPOSE(F106:L106))</f>
        <v>63.97233329978561</v>
      </c>
      <c r="E106" s="79">
        <f t="shared" si="2"/>
        <v>133</v>
      </c>
      <c r="F106" s="80">
        <f>Financial_Capital!C108</f>
        <v>78.742325803475651</v>
      </c>
      <c r="G106" s="80">
        <f>Human_Capital!C108</f>
        <v>56.252221204541961</v>
      </c>
      <c r="H106" s="80">
        <f>Industrial_Base!C108</f>
        <v>92.499493127591109</v>
      </c>
      <c r="I106" s="80">
        <f>Physical_Infrastructure!C107</f>
        <v>70.572651937334527</v>
      </c>
      <c r="J106" s="80">
        <f>Quality_of_Life!C109</f>
        <v>59.860588643332107</v>
      </c>
      <c r="K106" s="80">
        <f>'Research_&amp;_Development'!C107</f>
        <v>42.432605806192413</v>
      </c>
      <c r="L106" s="80">
        <f>'Support_&amp;_Incentives'!C110</f>
        <v>47.446446576031569</v>
      </c>
    </row>
    <row r="107" spans="1:12" x14ac:dyDescent="0.25">
      <c r="A107" s="75">
        <v>51013102302</v>
      </c>
      <c r="B107" s="76">
        <f>IF(ISNUMBER(MATCH(A107,'OZ-eligible'!$B$10:$B$856,0)),1,0)</f>
        <v>0</v>
      </c>
      <c r="C107" s="77" t="s">
        <v>88</v>
      </c>
      <c r="D107" s="78">
        <f t="array" ref="D107">SUMPRODUCT($E$7:$E$13, TRANSPOSE(F107:L107))</f>
        <v>61.076329015199363</v>
      </c>
      <c r="E107" s="79">
        <f t="shared" si="2"/>
        <v>296</v>
      </c>
      <c r="F107" s="80">
        <f>Financial_Capital!C109</f>
        <v>78.742325803475651</v>
      </c>
      <c r="G107" s="80">
        <f>Human_Capital!C109</f>
        <v>43.927011445035689</v>
      </c>
      <c r="H107" s="80">
        <f>Industrial_Base!C109</f>
        <v>92.499493127591109</v>
      </c>
      <c r="I107" s="80">
        <f>Physical_Infrastructure!C108</f>
        <v>70.454778583613887</v>
      </c>
      <c r="J107" s="80">
        <f>Quality_of_Life!C110</f>
        <v>51.945542589158912</v>
      </c>
      <c r="K107" s="80">
        <f>'Research_&amp;_Development'!C108</f>
        <v>42.518704981488774</v>
      </c>
      <c r="L107" s="80">
        <f>'Support_&amp;_Incentives'!C111</f>
        <v>47.446446576031569</v>
      </c>
    </row>
    <row r="108" spans="1:12" x14ac:dyDescent="0.25">
      <c r="A108" s="75">
        <v>51013102400</v>
      </c>
      <c r="B108" s="76">
        <f>IF(ISNUMBER(MATCH(A108,'OZ-eligible'!$B$10:$B$856,0)),1,0)</f>
        <v>0</v>
      </c>
      <c r="C108" s="77" t="s">
        <v>89</v>
      </c>
      <c r="D108" s="78">
        <f t="array" ref="D108">SUMPRODUCT($E$7:$E$13, TRANSPOSE(F108:L108))</f>
        <v>63.080018134950421</v>
      </c>
      <c r="E108" s="79">
        <f t="shared" si="2"/>
        <v>188</v>
      </c>
      <c r="F108" s="80">
        <f>Financial_Capital!C110</f>
        <v>78.742325803475651</v>
      </c>
      <c r="G108" s="80">
        <f>Human_Capital!C110</f>
        <v>64.873170107037765</v>
      </c>
      <c r="H108" s="80">
        <f>Industrial_Base!C110</f>
        <v>92.499493127591109</v>
      </c>
      <c r="I108" s="80">
        <f>Physical_Infrastructure!C109</f>
        <v>64.522096301993514</v>
      </c>
      <c r="J108" s="80">
        <f>Quality_of_Life!C111</f>
        <v>50.945152176688524</v>
      </c>
      <c r="K108" s="80">
        <f>'Research_&amp;_Development'!C109</f>
        <v>42.531442851834846</v>
      </c>
      <c r="L108" s="80">
        <f>'Support_&amp;_Incentives'!C112</f>
        <v>47.446446576031569</v>
      </c>
    </row>
    <row r="109" spans="1:12" x14ac:dyDescent="0.25">
      <c r="A109" s="75">
        <v>51013102500</v>
      </c>
      <c r="B109" s="76">
        <f>IF(ISNUMBER(MATCH(A109,'OZ-eligible'!$B$10:$B$856,0)),1,0)</f>
        <v>0</v>
      </c>
      <c r="C109" s="77" t="s">
        <v>90</v>
      </c>
      <c r="D109" s="78">
        <f t="array" ref="D109">SUMPRODUCT($E$7:$E$13, TRANSPOSE(F109:L109))</f>
        <v>64.148487742345154</v>
      </c>
      <c r="E109" s="79">
        <f t="shared" si="2"/>
        <v>122</v>
      </c>
      <c r="F109" s="80">
        <f>Financial_Capital!C111</f>
        <v>78.487346656435591</v>
      </c>
      <c r="G109" s="80">
        <f>Human_Capital!C111</f>
        <v>67.489989018085453</v>
      </c>
      <c r="H109" s="80">
        <f>Industrial_Base!C111</f>
        <v>92.499493127591109</v>
      </c>
      <c r="I109" s="80">
        <f>Physical_Infrastructure!C110</f>
        <v>64.544892939542606</v>
      </c>
      <c r="J109" s="80">
        <f>Quality_of_Life!C112</f>
        <v>56.019094308746695</v>
      </c>
      <c r="K109" s="80">
        <f>'Research_&amp;_Development'!C110</f>
        <v>42.552151569983124</v>
      </c>
      <c r="L109" s="80">
        <f>'Support_&amp;_Incentives'!C113</f>
        <v>47.446446576031569</v>
      </c>
    </row>
    <row r="110" spans="1:12" x14ac:dyDescent="0.25">
      <c r="A110" s="75">
        <v>51013102600</v>
      </c>
      <c r="B110" s="76">
        <f>IF(ISNUMBER(MATCH(A110,'OZ-eligible'!$B$10:$B$856,0)),1,0)</f>
        <v>0</v>
      </c>
      <c r="C110" s="77" t="s">
        <v>91</v>
      </c>
      <c r="D110" s="78">
        <f t="array" ref="D110">SUMPRODUCT($E$7:$E$13, TRANSPOSE(F110:L110))</f>
        <v>60.872081391206301</v>
      </c>
      <c r="E110" s="79">
        <f t="shared" si="2"/>
        <v>303</v>
      </c>
      <c r="F110" s="80">
        <f>Financial_Capital!C112</f>
        <v>78.742325803475651</v>
      </c>
      <c r="G110" s="80">
        <f>Human_Capital!C112</f>
        <v>46.246395142220898</v>
      </c>
      <c r="H110" s="80">
        <f>Industrial_Base!C112</f>
        <v>92.499493127591109</v>
      </c>
      <c r="I110" s="80">
        <f>Physical_Infrastructure!C111</f>
        <v>64.448644730306214</v>
      </c>
      <c r="J110" s="80">
        <f>Quality_of_Life!C113</f>
        <v>54.087735615805506</v>
      </c>
      <c r="K110" s="80">
        <f>'Research_&amp;_Development'!C111</f>
        <v>42.633528743013187</v>
      </c>
      <c r="L110" s="80">
        <f>'Support_&amp;_Incentives'!C114</f>
        <v>47.446446576031569</v>
      </c>
    </row>
    <row r="111" spans="1:12" x14ac:dyDescent="0.25">
      <c r="A111" s="75">
        <v>51013102701</v>
      </c>
      <c r="B111" s="76">
        <f>IF(ISNUMBER(MATCH(A111,'OZ-eligible'!$B$10:$B$856,0)),1,0)</f>
        <v>1</v>
      </c>
      <c r="C111" s="77" t="s">
        <v>92</v>
      </c>
      <c r="D111" s="78">
        <f t="array" ref="D111">SUMPRODUCT($E$7:$E$13, TRANSPOSE(F111:L111))</f>
        <v>63.797222961523865</v>
      </c>
      <c r="E111" s="79">
        <f t="shared" si="2"/>
        <v>143</v>
      </c>
      <c r="F111" s="80">
        <f>Financial_Capital!C113</f>
        <v>78.742325803475651</v>
      </c>
      <c r="G111" s="80">
        <f>Human_Capital!C113</f>
        <v>49.209906749897733</v>
      </c>
      <c r="H111" s="80">
        <f>Industrial_Base!C113</f>
        <v>92.499493127591109</v>
      </c>
      <c r="I111" s="80">
        <f>Physical_Infrastructure!C112</f>
        <v>70.456489429652876</v>
      </c>
      <c r="J111" s="80">
        <f>Quality_of_Life!C114</f>
        <v>52.368397919396386</v>
      </c>
      <c r="K111" s="80">
        <f>'Research_&amp;_Development'!C112</f>
        <v>42.697874270650331</v>
      </c>
      <c r="L111" s="80">
        <f>'Support_&amp;_Incentives'!C115</f>
        <v>60.606073430002965</v>
      </c>
    </row>
    <row r="112" spans="1:12" x14ac:dyDescent="0.25">
      <c r="A112" s="75">
        <v>51013102702</v>
      </c>
      <c r="B112" s="76">
        <f>IF(ISNUMBER(MATCH(A112,'OZ-eligible'!$B$10:$B$856,0)),1,0)</f>
        <v>0</v>
      </c>
      <c r="C112" s="77" t="s">
        <v>93</v>
      </c>
      <c r="D112" s="78">
        <f t="array" ref="D112">SUMPRODUCT($E$7:$E$13, TRANSPOSE(F112:L112))</f>
        <v>62.603855584285839</v>
      </c>
      <c r="E112" s="79">
        <f t="shared" si="2"/>
        <v>219</v>
      </c>
      <c r="F112" s="80">
        <f>Financial_Capital!C114</f>
        <v>78.742325803475651</v>
      </c>
      <c r="G112" s="80">
        <f>Human_Capital!C114</f>
        <v>53.566341359102132</v>
      </c>
      <c r="H112" s="80">
        <f>Industrial_Base!C114</f>
        <v>92.499493127591109</v>
      </c>
      <c r="I112" s="80">
        <f>Physical_Infrastructure!C113</f>
        <v>64.169738916941924</v>
      </c>
      <c r="J112" s="80">
        <f>Quality_of_Life!C115</f>
        <v>59.078132828138187</v>
      </c>
      <c r="K112" s="80">
        <f>'Research_&amp;_Development'!C113</f>
        <v>42.724510478720326</v>
      </c>
      <c r="L112" s="80">
        <f>'Support_&amp;_Incentives'!C116</f>
        <v>47.446446576031569</v>
      </c>
    </row>
    <row r="113" spans="1:12" x14ac:dyDescent="0.25">
      <c r="A113" s="75">
        <v>51013102801</v>
      </c>
      <c r="B113" s="76">
        <f>IF(ISNUMBER(MATCH(A113,'OZ-eligible'!$B$10:$B$856,0)),1,0)</f>
        <v>1</v>
      </c>
      <c r="C113" s="77" t="s">
        <v>94</v>
      </c>
      <c r="D113" s="78">
        <f t="array" ref="D113">SUMPRODUCT($E$7:$E$13, TRANSPOSE(F113:L113))</f>
        <v>63.750741285726257</v>
      </c>
      <c r="E113" s="79">
        <f t="shared" si="2"/>
        <v>144</v>
      </c>
      <c r="F113" s="80">
        <f>Financial_Capital!C115</f>
        <v>78.742325803475651</v>
      </c>
      <c r="G113" s="80">
        <f>Human_Capital!C115</f>
        <v>51.182272372561172</v>
      </c>
      <c r="H113" s="80">
        <f>Industrial_Base!C115</f>
        <v>92.499493127591109</v>
      </c>
      <c r="I113" s="80">
        <f>Physical_Infrastructure!C114</f>
        <v>70.384255768869394</v>
      </c>
      <c r="J113" s="80">
        <f>Quality_of_Life!C116</f>
        <v>59.600920649069067</v>
      </c>
      <c r="K113" s="80">
        <f>'Research_&amp;_Development'!C114</f>
        <v>42.815383545825775</v>
      </c>
      <c r="L113" s="80">
        <f>'Support_&amp;_Incentives'!C117</f>
        <v>51.030537732691641</v>
      </c>
    </row>
    <row r="114" spans="1:12" x14ac:dyDescent="0.25">
      <c r="A114" s="75">
        <v>51013102802</v>
      </c>
      <c r="B114" s="76">
        <f>IF(ISNUMBER(MATCH(A114,'OZ-eligible'!$B$10:$B$856,0)),1,0)</f>
        <v>0</v>
      </c>
      <c r="C114" s="77" t="s">
        <v>95</v>
      </c>
      <c r="D114" s="78">
        <f t="array" ref="D114">SUMPRODUCT($E$7:$E$13, TRANSPOSE(F114:L114))</f>
        <v>63.122472205365064</v>
      </c>
      <c r="E114" s="79">
        <f t="shared" si="2"/>
        <v>183</v>
      </c>
      <c r="F114" s="80">
        <f>Financial_Capital!C116</f>
        <v>78.742325803475651</v>
      </c>
      <c r="G114" s="80">
        <f>Human_Capital!C116</f>
        <v>53.17293347828663</v>
      </c>
      <c r="H114" s="80">
        <f>Industrial_Base!C116</f>
        <v>92.499493127591109</v>
      </c>
      <c r="I114" s="80">
        <f>Physical_Infrastructure!C115</f>
        <v>64.398010647405499</v>
      </c>
      <c r="J114" s="80">
        <f>Quality_of_Life!C117</f>
        <v>59.197736172193238</v>
      </c>
      <c r="K114" s="80">
        <f>'Research_&amp;_Development'!C115</f>
        <v>42.816268475911791</v>
      </c>
      <c r="L114" s="80">
        <f>'Support_&amp;_Incentives'!C118</f>
        <v>51.030537732691641</v>
      </c>
    </row>
    <row r="115" spans="1:12" x14ac:dyDescent="0.25">
      <c r="A115" s="75">
        <v>51013102901</v>
      </c>
      <c r="B115" s="76">
        <f>IF(ISNUMBER(MATCH(A115,'OZ-eligible'!$B$10:$B$856,0)),1,0)</f>
        <v>0</v>
      </c>
      <c r="C115" s="77" t="s">
        <v>96</v>
      </c>
      <c r="D115" s="78">
        <f t="array" ref="D115">SUMPRODUCT($E$7:$E$13, TRANSPOSE(F115:L115))</f>
        <v>64.810483137909586</v>
      </c>
      <c r="E115" s="79">
        <f t="shared" si="2"/>
        <v>101</v>
      </c>
      <c r="F115" s="80">
        <f>Financial_Capital!C117</f>
        <v>78.742325803475651</v>
      </c>
      <c r="G115" s="80">
        <f>Human_Capital!C117</f>
        <v>62.723970297332755</v>
      </c>
      <c r="H115" s="80">
        <f>Industrial_Base!C117</f>
        <v>92.499493127591109</v>
      </c>
      <c r="I115" s="80">
        <f>Physical_Infrastructure!C116</f>
        <v>64.360974381411822</v>
      </c>
      <c r="J115" s="80">
        <f>Quality_of_Life!C118</f>
        <v>61.392454521916981</v>
      </c>
      <c r="K115" s="80">
        <f>'Research_&amp;_Development'!C116</f>
        <v>42.923626100947232</v>
      </c>
      <c r="L115" s="80">
        <f>'Support_&amp;_Incentives'!C119</f>
        <v>51.030537732691641</v>
      </c>
    </row>
    <row r="116" spans="1:12" x14ac:dyDescent="0.25">
      <c r="A116" s="75">
        <v>51013102902</v>
      </c>
      <c r="B116" s="76">
        <f>IF(ISNUMBER(MATCH(A116,'OZ-eligible'!$B$10:$B$856,0)),1,0)</f>
        <v>0</v>
      </c>
      <c r="C116" s="77" t="s">
        <v>97</v>
      </c>
      <c r="D116" s="78">
        <f t="array" ref="D116">SUMPRODUCT($E$7:$E$13, TRANSPOSE(F116:L116))</f>
        <v>64.912788509566667</v>
      </c>
      <c r="E116" s="79">
        <f t="shared" si="2"/>
        <v>96</v>
      </c>
      <c r="F116" s="80">
        <f>Financial_Capital!C118</f>
        <v>78.487346656435591</v>
      </c>
      <c r="G116" s="80">
        <f>Human_Capital!C118</f>
        <v>65.52614631491781</v>
      </c>
      <c r="H116" s="80">
        <f>Industrial_Base!C118</f>
        <v>92.499493127591109</v>
      </c>
      <c r="I116" s="80">
        <f>Physical_Infrastructure!C117</f>
        <v>64.275464139045553</v>
      </c>
      <c r="J116" s="80">
        <f>Quality_of_Life!C119</f>
        <v>59.608285250640684</v>
      </c>
      <c r="K116" s="80">
        <f>'Research_&amp;_Development'!C117</f>
        <v>42.962246345644253</v>
      </c>
      <c r="L116" s="80">
        <f>'Support_&amp;_Incentives'!C120</f>
        <v>51.030537732691641</v>
      </c>
    </row>
    <row r="117" spans="1:12" x14ac:dyDescent="0.25">
      <c r="A117" s="75">
        <v>51013103000</v>
      </c>
      <c r="B117" s="76">
        <f>IF(ISNUMBER(MATCH(A117,'OZ-eligible'!$B$10:$B$856,0)),1,0)</f>
        <v>0</v>
      </c>
      <c r="C117" s="77" t="s">
        <v>98</v>
      </c>
      <c r="D117" s="78">
        <f t="array" ref="D117">SUMPRODUCT($E$7:$E$13, TRANSPOSE(F117:L117))</f>
        <v>64.066846034808393</v>
      </c>
      <c r="E117" s="79">
        <f t="shared" si="2"/>
        <v>126</v>
      </c>
      <c r="F117" s="80">
        <f>Financial_Capital!C119</f>
        <v>78.487346656435591</v>
      </c>
      <c r="G117" s="80">
        <f>Human_Capital!C119</f>
        <v>57.405664077027829</v>
      </c>
      <c r="H117" s="80">
        <f>Industrial_Base!C119</f>
        <v>92.499493127591109</v>
      </c>
      <c r="I117" s="80">
        <f>Physical_Infrastructure!C118</f>
        <v>64.461616752347993</v>
      </c>
      <c r="J117" s="80">
        <f>Quality_of_Life!C120</f>
        <v>61.567504947042956</v>
      </c>
      <c r="K117" s="80">
        <f>'Research_&amp;_Development'!C118</f>
        <v>43.015758950521629</v>
      </c>
      <c r="L117" s="80">
        <f>'Support_&amp;_Incentives'!C121</f>
        <v>51.030537732691641</v>
      </c>
    </row>
    <row r="118" spans="1:12" x14ac:dyDescent="0.25">
      <c r="A118" s="75">
        <v>51013103100</v>
      </c>
      <c r="B118" s="76">
        <f>IF(ISNUMBER(MATCH(A118,'OZ-eligible'!$B$10:$B$856,0)),1,0)</f>
        <v>1</v>
      </c>
      <c r="C118" s="77" t="s">
        <v>99</v>
      </c>
      <c r="D118" s="78">
        <f t="array" ref="D118">SUMPRODUCT($E$7:$E$13, TRANSPOSE(F118:L118))</f>
        <v>61.663784296915168</v>
      </c>
      <c r="E118" s="79">
        <f t="shared" si="2"/>
        <v>271</v>
      </c>
      <c r="F118" s="80">
        <f>Financial_Capital!C120</f>
        <v>78.487346656435591</v>
      </c>
      <c r="G118" s="80">
        <f>Human_Capital!C120</f>
        <v>56.766084417457591</v>
      </c>
      <c r="H118" s="80">
        <f>Industrial_Base!C120</f>
        <v>92.499493127591109</v>
      </c>
      <c r="I118" s="80">
        <f>Physical_Infrastructure!C119</f>
        <v>64.377704500035065</v>
      </c>
      <c r="J118" s="80">
        <f>Quality_of_Life!C121</f>
        <v>48.920225055165155</v>
      </c>
      <c r="K118" s="80">
        <f>'Research_&amp;_Development'!C119</f>
        <v>43.149189745690123</v>
      </c>
      <c r="L118" s="80">
        <f>'Support_&amp;_Incentives'!C122</f>
        <v>47.446446576031569</v>
      </c>
    </row>
    <row r="119" spans="1:12" x14ac:dyDescent="0.25">
      <c r="A119" s="75">
        <v>51013103200</v>
      </c>
      <c r="B119" s="76">
        <f>IF(ISNUMBER(MATCH(A119,'OZ-eligible'!$B$10:$B$856,0)),1,0)</f>
        <v>0</v>
      </c>
      <c r="C119" s="77" t="s">
        <v>100</v>
      </c>
      <c r="D119" s="78">
        <f t="array" ref="D119">SUMPRODUCT($E$7:$E$13, TRANSPOSE(F119:L119))</f>
        <v>62.116005492124387</v>
      </c>
      <c r="E119" s="79">
        <f t="shared" si="2"/>
        <v>244</v>
      </c>
      <c r="F119" s="80">
        <f>Financial_Capital!C121</f>
        <v>78.487346656435591</v>
      </c>
      <c r="G119" s="80">
        <f>Human_Capital!C121</f>
        <v>50.733189478469143</v>
      </c>
      <c r="H119" s="80">
        <f>Industrial_Base!C121</f>
        <v>92.499493127591109</v>
      </c>
      <c r="I119" s="80">
        <f>Physical_Infrastructure!C120</f>
        <v>64.445457594691121</v>
      </c>
      <c r="J119" s="80">
        <f>Quality_of_Life!C122</f>
        <v>57.87186222213974</v>
      </c>
      <c r="K119" s="80">
        <f>'Research_&amp;_Development'!C120</f>
        <v>43.32824278951243</v>
      </c>
      <c r="L119" s="80">
        <f>'Support_&amp;_Incentives'!C123</f>
        <v>47.446446576031569</v>
      </c>
    </row>
    <row r="120" spans="1:12" x14ac:dyDescent="0.25">
      <c r="A120" s="75">
        <v>51013103300</v>
      </c>
      <c r="B120" s="76">
        <f>IF(ISNUMBER(MATCH(A120,'OZ-eligible'!$B$10:$B$856,0)),1,0)</f>
        <v>0</v>
      </c>
      <c r="C120" s="77" t="s">
        <v>101</v>
      </c>
      <c r="D120" s="78">
        <f t="array" ref="D120">SUMPRODUCT($E$7:$E$13, TRANSPOSE(F120:L120))</f>
        <v>61.889173402489341</v>
      </c>
      <c r="E120" s="79">
        <f t="shared" si="2"/>
        <v>262</v>
      </c>
      <c r="F120" s="80">
        <f>Financial_Capital!C122</f>
        <v>78.487346656435591</v>
      </c>
      <c r="G120" s="80">
        <f>Human_Capital!C122</f>
        <v>56.862542182330188</v>
      </c>
      <c r="H120" s="80">
        <f>Industrial_Base!C122</f>
        <v>92.499493127591109</v>
      </c>
      <c r="I120" s="80">
        <f>Physical_Infrastructure!C121</f>
        <v>64.391596402883408</v>
      </c>
      <c r="J120" s="80">
        <f>Quality_of_Life!C123</f>
        <v>50.17664019956927</v>
      </c>
      <c r="K120" s="80">
        <f>'Research_&amp;_Development'!C121</f>
        <v>43.360148672584337</v>
      </c>
      <c r="L120" s="80">
        <f>'Support_&amp;_Incentives'!C124</f>
        <v>47.446446576031569</v>
      </c>
    </row>
    <row r="121" spans="1:12" x14ac:dyDescent="0.25">
      <c r="A121" s="75">
        <v>51013103401</v>
      </c>
      <c r="B121" s="76">
        <f>IF(ISNUMBER(MATCH(A121,'OZ-eligible'!$B$10:$B$856,0)),1,0)</f>
        <v>0</v>
      </c>
      <c r="C121" s="77" t="s">
        <v>102</v>
      </c>
      <c r="D121" s="78">
        <f t="array" ref="D121">SUMPRODUCT($E$7:$E$13, TRANSPOSE(F121:L121))</f>
        <v>63.214050067145699</v>
      </c>
      <c r="E121" s="79">
        <f t="shared" si="2"/>
        <v>176</v>
      </c>
      <c r="F121" s="80">
        <f>Financial_Capital!C123</f>
        <v>78.487346656435591</v>
      </c>
      <c r="G121" s="80">
        <f>Human_Capital!C123</f>
        <v>69.624258677824827</v>
      </c>
      <c r="H121" s="80">
        <f>Industrial_Base!C123</f>
        <v>92.499493127591109</v>
      </c>
      <c r="I121" s="80">
        <f>Physical_Infrastructure!C122</f>
        <v>64.415986623914591</v>
      </c>
      <c r="J121" s="80">
        <f>Quality_of_Life!C124</f>
        <v>46.551715944890731</v>
      </c>
      <c r="K121" s="80">
        <f>'Research_&amp;_Development'!C122</f>
        <v>43.47310286333154</v>
      </c>
      <c r="L121" s="80">
        <f>'Support_&amp;_Incentives'!C125</f>
        <v>47.446446576031569</v>
      </c>
    </row>
    <row r="122" spans="1:12" x14ac:dyDescent="0.25">
      <c r="A122" s="75">
        <v>51013103402</v>
      </c>
      <c r="B122" s="76">
        <f>IF(ISNUMBER(MATCH(A122,'OZ-eligible'!$B$10:$B$856,0)),1,0)</f>
        <v>0</v>
      </c>
      <c r="C122" s="77" t="s">
        <v>103</v>
      </c>
      <c r="D122" s="78">
        <f t="array" ref="D122">SUMPRODUCT($E$7:$E$13, TRANSPOSE(F122:L122))</f>
        <v>63.387076931238703</v>
      </c>
      <c r="E122" s="79">
        <f t="shared" si="2"/>
        <v>167</v>
      </c>
      <c r="F122" s="80">
        <f>Financial_Capital!C124</f>
        <v>78.487346656435591</v>
      </c>
      <c r="G122" s="80">
        <f>Human_Capital!C124</f>
        <v>69.567116050935525</v>
      </c>
      <c r="H122" s="80">
        <f>Industrial_Base!C124</f>
        <v>92.499493127591109</v>
      </c>
      <c r="I122" s="80">
        <f>Physical_Infrastructure!C123</f>
        <v>62.358942041715693</v>
      </c>
      <c r="J122" s="80">
        <f>Quality_of_Life!C125</f>
        <v>49.800452637614363</v>
      </c>
      <c r="K122" s="80">
        <f>'Research_&amp;_Development'!C123</f>
        <v>43.549741428347112</v>
      </c>
      <c r="L122" s="80">
        <f>'Support_&amp;_Incentives'!C126</f>
        <v>47.446446576031569</v>
      </c>
    </row>
    <row r="123" spans="1:12" x14ac:dyDescent="0.25">
      <c r="A123" s="75">
        <v>51013103501</v>
      </c>
      <c r="B123" s="76">
        <f>IF(ISNUMBER(MATCH(A123,'OZ-eligible'!$B$10:$B$856,0)),1,0)</f>
        <v>1</v>
      </c>
      <c r="C123" s="77" t="s">
        <v>104</v>
      </c>
      <c r="D123" s="78">
        <f t="array" ref="D123">SUMPRODUCT($E$7:$E$13, TRANSPOSE(F123:L123))</f>
        <v>64.471442947457632</v>
      </c>
      <c r="E123" s="79">
        <f t="shared" si="2"/>
        <v>113</v>
      </c>
      <c r="F123" s="80">
        <f>Financial_Capital!C125</f>
        <v>78.487346656435591</v>
      </c>
      <c r="G123" s="80">
        <f>Human_Capital!C125</f>
        <v>71.199228806609128</v>
      </c>
      <c r="H123" s="80">
        <f>Industrial_Base!C125</f>
        <v>92.499493127591109</v>
      </c>
      <c r="I123" s="80">
        <f>Physical_Infrastructure!C124</f>
        <v>64.278299002214254</v>
      </c>
      <c r="J123" s="80">
        <f>Quality_of_Life!C126</f>
        <v>53.834372151608015</v>
      </c>
      <c r="K123" s="80">
        <f>'Research_&amp;_Development'!C124</f>
        <v>43.554914311713723</v>
      </c>
      <c r="L123" s="80">
        <f>'Support_&amp;_Incentives'!C127</f>
        <v>47.446446576031569</v>
      </c>
    </row>
    <row r="124" spans="1:12" x14ac:dyDescent="0.25">
      <c r="A124" s="75">
        <v>51013103502</v>
      </c>
      <c r="B124" s="76">
        <f>IF(ISNUMBER(MATCH(A124,'OZ-eligible'!$B$10:$B$856,0)),1,0)</f>
        <v>0</v>
      </c>
      <c r="C124" s="77" t="s">
        <v>105</v>
      </c>
      <c r="D124" s="78">
        <f t="array" ref="D124">SUMPRODUCT($E$7:$E$13, TRANSPOSE(F124:L124))</f>
        <v>64.076788993051068</v>
      </c>
      <c r="E124" s="79">
        <f t="shared" si="2"/>
        <v>124</v>
      </c>
      <c r="F124" s="80">
        <f>Financial_Capital!C126</f>
        <v>78.487346656435591</v>
      </c>
      <c r="G124" s="80">
        <f>Human_Capital!C126</f>
        <v>70.213714162744111</v>
      </c>
      <c r="H124" s="80">
        <f>Industrial_Base!C126</f>
        <v>92.499493127591109</v>
      </c>
      <c r="I124" s="80">
        <f>Physical_Infrastructure!C125</f>
        <v>63.942186859294864</v>
      </c>
      <c r="J124" s="80">
        <f>Quality_of_Life!C127</f>
        <v>52.369082564953274</v>
      </c>
      <c r="K124" s="80">
        <f>'Research_&amp;_Development'!C125</f>
        <v>43.579253004306963</v>
      </c>
      <c r="L124" s="80">
        <f>'Support_&amp;_Incentives'!C128</f>
        <v>47.446446576031569</v>
      </c>
    </row>
    <row r="125" spans="1:12" x14ac:dyDescent="0.25">
      <c r="A125" s="75">
        <v>51013103503</v>
      </c>
      <c r="B125" s="76">
        <f>IF(ISNUMBER(MATCH(A125,'OZ-eligible'!$B$10:$B$856,0)),1,0)</f>
        <v>0</v>
      </c>
      <c r="C125" s="77" t="s">
        <v>106</v>
      </c>
      <c r="D125" s="78">
        <f t="array" ref="D125">SUMPRODUCT($E$7:$E$13, TRANSPOSE(F125:L125))</f>
        <v>63.615346459800854</v>
      </c>
      <c r="E125" s="79">
        <f t="shared" si="2"/>
        <v>153</v>
      </c>
      <c r="F125" s="80">
        <f>Financial_Capital!C127</f>
        <v>78.487346656435591</v>
      </c>
      <c r="G125" s="80">
        <f>Human_Capital!C127</f>
        <v>68.138814354179544</v>
      </c>
      <c r="H125" s="80">
        <f>Industrial_Base!C127</f>
        <v>92.499493127591109</v>
      </c>
      <c r="I125" s="80">
        <f>Physical_Infrastructure!C126</f>
        <v>63.350649383700173</v>
      </c>
      <c r="J125" s="80">
        <f>Quality_of_Life!C128</f>
        <v>51.746744633065596</v>
      </c>
      <c r="K125" s="80">
        <f>'Research_&amp;_Development'!C126</f>
        <v>43.637930487602411</v>
      </c>
      <c r="L125" s="80">
        <f>'Support_&amp;_Incentives'!C129</f>
        <v>47.446446576031569</v>
      </c>
    </row>
    <row r="126" spans="1:12" x14ac:dyDescent="0.25">
      <c r="A126" s="75">
        <v>51013103601</v>
      </c>
      <c r="B126" s="76">
        <f>IF(ISNUMBER(MATCH(A126,'OZ-eligible'!$B$10:$B$856,0)),1,0)</f>
        <v>0</v>
      </c>
      <c r="C126" s="77" t="s">
        <v>107</v>
      </c>
      <c r="D126" s="78">
        <f t="array" ref="D126">SUMPRODUCT($E$7:$E$13, TRANSPOSE(F126:L126))</f>
        <v>63.58742019495012</v>
      </c>
      <c r="E126" s="79">
        <f t="shared" si="2"/>
        <v>158</v>
      </c>
      <c r="F126" s="80">
        <f>Financial_Capital!C128</f>
        <v>78.487346656435591</v>
      </c>
      <c r="G126" s="80">
        <f>Human_Capital!C128</f>
        <v>65.041232645992793</v>
      </c>
      <c r="H126" s="80">
        <f>Industrial_Base!C128</f>
        <v>92.499493127591109</v>
      </c>
      <c r="I126" s="80">
        <f>Physical_Infrastructure!C127</f>
        <v>63.217796354720015</v>
      </c>
      <c r="J126" s="80">
        <f>Quality_of_Life!C129</f>
        <v>54.664458564696062</v>
      </c>
      <c r="K126" s="80">
        <f>'Research_&amp;_Development'!C127</f>
        <v>43.755167439183744</v>
      </c>
      <c r="L126" s="80">
        <f>'Support_&amp;_Incentives'!C130</f>
        <v>47.446446576031569</v>
      </c>
    </row>
    <row r="127" spans="1:12" x14ac:dyDescent="0.25">
      <c r="A127" s="75">
        <v>51013103602</v>
      </c>
      <c r="B127" s="76">
        <f>IF(ISNUMBER(MATCH(A127,'OZ-eligible'!$B$10:$B$856,0)),1,0)</f>
        <v>0</v>
      </c>
      <c r="C127" s="77" t="s">
        <v>108</v>
      </c>
      <c r="D127" s="78">
        <f t="array" ref="D127">SUMPRODUCT($E$7:$E$13, TRANSPOSE(F127:L127))</f>
        <v>63.910580092515076</v>
      </c>
      <c r="E127" s="79">
        <f t="shared" si="2"/>
        <v>137</v>
      </c>
      <c r="F127" s="80">
        <f>Financial_Capital!C129</f>
        <v>78.487346656435591</v>
      </c>
      <c r="G127" s="80">
        <f>Human_Capital!C129</f>
        <v>70.192163519690354</v>
      </c>
      <c r="H127" s="80">
        <f>Industrial_Base!C129</f>
        <v>92.499493127591109</v>
      </c>
      <c r="I127" s="80">
        <f>Physical_Infrastructure!C128</f>
        <v>63.13930084521725</v>
      </c>
      <c r="J127" s="80">
        <f>Quality_of_Life!C130</f>
        <v>51.596056182682673</v>
      </c>
      <c r="K127" s="80">
        <f>'Research_&amp;_Development'!C128</f>
        <v>44.013253739957051</v>
      </c>
      <c r="L127" s="80">
        <f>'Support_&amp;_Incentives'!C131</f>
        <v>47.446446576031569</v>
      </c>
    </row>
    <row r="128" spans="1:12" x14ac:dyDescent="0.25">
      <c r="A128" s="75">
        <v>51013103700</v>
      </c>
      <c r="B128" s="76">
        <f>IF(ISNUMBER(MATCH(A128,'OZ-eligible'!$B$10:$B$856,0)),1,0)</f>
        <v>0</v>
      </c>
      <c r="C128" s="77" t="s">
        <v>109</v>
      </c>
      <c r="D128" s="78">
        <f t="array" ref="D128">SUMPRODUCT($E$7:$E$13, TRANSPOSE(F128:L128))</f>
        <v>62.358940555393858</v>
      </c>
      <c r="E128" s="79">
        <f t="shared" si="2"/>
        <v>232</v>
      </c>
      <c r="F128" s="80">
        <f>Financial_Capital!C130</f>
        <v>78.487346656435591</v>
      </c>
      <c r="G128" s="80">
        <f>Human_Capital!C130</f>
        <v>56.259611647466812</v>
      </c>
      <c r="H128" s="80">
        <f>Industrial_Base!C130</f>
        <v>92.499493127591109</v>
      </c>
      <c r="I128" s="80">
        <f>Physical_Infrastructure!C129</f>
        <v>63.821583869847899</v>
      </c>
      <c r="J128" s="80">
        <f>Quality_of_Life!C131</f>
        <v>53.968663185338585</v>
      </c>
      <c r="K128" s="80">
        <f>'Research_&amp;_Development'!C129</f>
        <v>44.029438825045439</v>
      </c>
      <c r="L128" s="80">
        <f>'Support_&amp;_Incentives'!C132</f>
        <v>47.446446576031569</v>
      </c>
    </row>
    <row r="129" spans="1:12" x14ac:dyDescent="0.25">
      <c r="A129" s="75">
        <v>51013103800</v>
      </c>
      <c r="B129" s="76">
        <f>IF(ISNUMBER(MATCH(A129,'OZ-eligible'!$B$10:$B$856,0)),1,0)</f>
        <v>1</v>
      </c>
      <c r="C129" s="77" t="s">
        <v>110</v>
      </c>
      <c r="D129" s="78">
        <f t="array" ref="D129">SUMPRODUCT($E$7:$E$13, TRANSPOSE(F129:L129))</f>
        <v>64.290046534696415</v>
      </c>
      <c r="E129" s="79">
        <f t="shared" si="2"/>
        <v>118</v>
      </c>
      <c r="F129" s="80">
        <f>Financial_Capital!C131</f>
        <v>78.487346656435591</v>
      </c>
      <c r="G129" s="80">
        <f>Human_Capital!C131</f>
        <v>68.512001443628904</v>
      </c>
      <c r="H129" s="80">
        <f>Industrial_Base!C131</f>
        <v>92.499493127591109</v>
      </c>
      <c r="I129" s="80">
        <f>Physical_Infrastructure!C130</f>
        <v>64.321481283999887</v>
      </c>
      <c r="J129" s="80">
        <f>Quality_of_Life!C132</f>
        <v>54.584689956017556</v>
      </c>
      <c r="K129" s="80">
        <f>'Research_&amp;_Development'!C130</f>
        <v>44.178866699170307</v>
      </c>
      <c r="L129" s="80">
        <f>'Support_&amp;_Incentives'!C133</f>
        <v>47.446446576031569</v>
      </c>
    </row>
    <row r="130" spans="1:12" x14ac:dyDescent="0.25">
      <c r="A130" s="75">
        <v>51013980100</v>
      </c>
      <c r="B130" s="76">
        <f>IF(ISNUMBER(MATCH(A130,'OZ-eligible'!$B$10:$B$856,0)),1,0)</f>
        <v>0</v>
      </c>
      <c r="C130" s="77" t="s">
        <v>111</v>
      </c>
      <c r="D130" s="78">
        <f t="array" ref="D130">SUMPRODUCT($E$7:$E$13, TRANSPOSE(F130:L130))</f>
        <v>58.880607469132272</v>
      </c>
      <c r="E130" s="79">
        <f t="shared" si="2"/>
        <v>389</v>
      </c>
      <c r="F130" s="80">
        <f>Financial_Capital!C132</f>
        <v>78.487346656435591</v>
      </c>
      <c r="G130" s="80">
        <f>Human_Capital!C132</f>
        <v>33.113676146096545</v>
      </c>
      <c r="H130" s="80">
        <f>Industrial_Base!C132</f>
        <v>92.499493127591109</v>
      </c>
      <c r="I130" s="80">
        <f>Physical_Infrastructure!C131</f>
        <v>64.447020555165096</v>
      </c>
      <c r="J130" s="80">
        <f>Quality_of_Life!C133</f>
        <v>58.800142023407858</v>
      </c>
      <c r="K130" s="80">
        <f>'Research_&amp;_Development'!C131</f>
        <v>44.231033438157652</v>
      </c>
      <c r="L130" s="80">
        <f>'Support_&amp;_Incentives'!C134</f>
        <v>40.585540337072061</v>
      </c>
    </row>
    <row r="131" spans="1:12" x14ac:dyDescent="0.25">
      <c r="A131" s="75">
        <v>51013980200</v>
      </c>
      <c r="B131" s="76">
        <f>IF(ISNUMBER(MATCH(A131,'OZ-eligible'!$B$10:$B$856,0)),1,0)</f>
        <v>0</v>
      </c>
      <c r="C131" s="77" t="s">
        <v>112</v>
      </c>
      <c r="D131" s="78">
        <f t="array" ref="D131">SUMPRODUCT($E$7:$E$13, TRANSPOSE(F131:L131))</f>
        <v>54.487988913906719</v>
      </c>
      <c r="E131" s="79">
        <f t="shared" si="2"/>
        <v>564</v>
      </c>
      <c r="F131" s="80">
        <f>Financial_Capital!C133</f>
        <v>78.382927161738721</v>
      </c>
      <c r="G131" s="80">
        <f>Human_Capital!C133</f>
        <v>8.7647310275602273</v>
      </c>
      <c r="H131" s="80">
        <f>Industrial_Base!C133</f>
        <v>92.499493127591109</v>
      </c>
      <c r="I131" s="80">
        <f>Physical_Infrastructure!C132</f>
        <v>61.800249189465859</v>
      </c>
      <c r="J131" s="80">
        <f>Quality_of_Life!C134</f>
        <v>50.042317974518546</v>
      </c>
      <c r="K131" s="80">
        <f>'Research_&amp;_Development'!C132</f>
        <v>42.47975734044104</v>
      </c>
      <c r="L131" s="80">
        <f>'Support_&amp;_Incentives'!C135</f>
        <v>47.446446576031569</v>
      </c>
    </row>
    <row r="132" spans="1:12" x14ac:dyDescent="0.25">
      <c r="A132" s="75">
        <v>51015070100</v>
      </c>
      <c r="B132" s="76">
        <f>IF(ISNUMBER(MATCH(A132,'OZ-eligible'!$B$10:$B$856,0)),1,0)</f>
        <v>1</v>
      </c>
      <c r="C132" s="77" t="s">
        <v>113</v>
      </c>
      <c r="D132" s="78">
        <f t="array" ref="D132">SUMPRODUCT($E$7:$E$13, TRANSPOSE(F132:L132))</f>
        <v>29.182792662890758</v>
      </c>
      <c r="E132" s="79">
        <f t="shared" si="2"/>
        <v>1890</v>
      </c>
      <c r="F132" s="80">
        <f>Financial_Capital!C134</f>
        <v>26.351903079114074</v>
      </c>
      <c r="G132" s="80">
        <f>Human_Capital!C134</f>
        <v>49.857048995494416</v>
      </c>
      <c r="H132" s="80">
        <f>Industrial_Base!C134</f>
        <v>32.162470439172758</v>
      </c>
      <c r="I132" s="80">
        <f>Physical_Infrastructure!C133</f>
        <v>22.793220346214547</v>
      </c>
      <c r="J132" s="80">
        <f>Quality_of_Life!C135</f>
        <v>27.303636014631699</v>
      </c>
      <c r="K132" s="80">
        <f>'Research_&amp;_Development'!C133</f>
        <v>20.90798902870246</v>
      </c>
      <c r="L132" s="80">
        <f>'Support_&amp;_Incentives'!C136</f>
        <v>24.903280736905355</v>
      </c>
    </row>
    <row r="133" spans="1:12" x14ac:dyDescent="0.25">
      <c r="A133" s="75">
        <v>51015070200</v>
      </c>
      <c r="B133" s="76">
        <f>IF(ISNUMBER(MATCH(A133,'OZ-eligible'!$B$10:$B$856,0)),1,0)</f>
        <v>1</v>
      </c>
      <c r="C133" s="77" t="s">
        <v>114</v>
      </c>
      <c r="D133" s="78">
        <f t="array" ref="D133">SUMPRODUCT($E$7:$E$13, TRANSPOSE(F133:L133))</f>
        <v>29.274609899038712</v>
      </c>
      <c r="E133" s="79">
        <f t="shared" si="2"/>
        <v>1888</v>
      </c>
      <c r="F133" s="80">
        <f>Financial_Capital!C135</f>
        <v>26.351903079114074</v>
      </c>
      <c r="G133" s="80">
        <f>Human_Capital!C135</f>
        <v>44.571191657578957</v>
      </c>
      <c r="H133" s="80">
        <f>Industrial_Base!C135</f>
        <v>32.162470439172758</v>
      </c>
      <c r="I133" s="80">
        <f>Physical_Infrastructure!C134</f>
        <v>33.081648343660142</v>
      </c>
      <c r="J133" s="80">
        <f>Quality_of_Life!C136</f>
        <v>22.802876917320546</v>
      </c>
      <c r="K133" s="80">
        <f>'Research_&amp;_Development'!C134</f>
        <v>21.048898119519158</v>
      </c>
      <c r="L133" s="80">
        <f>'Support_&amp;_Incentives'!C137</f>
        <v>24.903280736905355</v>
      </c>
    </row>
    <row r="134" spans="1:12" x14ac:dyDescent="0.25">
      <c r="A134" s="75">
        <v>51015070300</v>
      </c>
      <c r="B134" s="76">
        <f>IF(ISNUMBER(MATCH(A134,'OZ-eligible'!$B$10:$B$856,0)),1,0)</f>
        <v>0</v>
      </c>
      <c r="C134" s="77" t="s">
        <v>115</v>
      </c>
      <c r="D134" s="78">
        <f t="array" ref="D134">SUMPRODUCT($E$7:$E$13, TRANSPOSE(F134:L134))</f>
        <v>33.122737463917176</v>
      </c>
      <c r="E134" s="79">
        <f t="shared" si="2"/>
        <v>1714</v>
      </c>
      <c r="F134" s="80">
        <f>Financial_Capital!C136</f>
        <v>26.351903079114074</v>
      </c>
      <c r="G134" s="80">
        <f>Human_Capital!C136</f>
        <v>43.936450336541995</v>
      </c>
      <c r="H134" s="80">
        <f>Industrial_Base!C136</f>
        <v>32.162470439172758</v>
      </c>
      <c r="I134" s="80">
        <f>Physical_Infrastructure!C135</f>
        <v>50.179361602455479</v>
      </c>
      <c r="J134" s="80">
        <f>Quality_of_Life!C137</f>
        <v>33.184311921695098</v>
      </c>
      <c r="K134" s="80">
        <f>'Research_&amp;_Development'!C135</f>
        <v>21.141384131535514</v>
      </c>
      <c r="L134" s="80">
        <f>'Support_&amp;_Incentives'!C138</f>
        <v>24.903280736905355</v>
      </c>
    </row>
    <row r="135" spans="1:12" x14ac:dyDescent="0.25">
      <c r="A135" s="75">
        <v>51015070400</v>
      </c>
      <c r="B135" s="76">
        <f>IF(ISNUMBER(MATCH(A135,'OZ-eligible'!$B$10:$B$856,0)),1,0)</f>
        <v>1</v>
      </c>
      <c r="C135" s="77" t="s">
        <v>116</v>
      </c>
      <c r="D135" s="78">
        <f t="array" ref="D135">SUMPRODUCT($E$7:$E$13, TRANSPOSE(F135:L135))</f>
        <v>32.440819230905511</v>
      </c>
      <c r="E135" s="79">
        <f t="shared" si="2"/>
        <v>1761</v>
      </c>
      <c r="F135" s="80">
        <f>Financial_Capital!C137</f>
        <v>34.6017466803264</v>
      </c>
      <c r="G135" s="80">
        <f>Human_Capital!C137</f>
        <v>38.68722065899216</v>
      </c>
      <c r="H135" s="80">
        <f>Industrial_Base!C137</f>
        <v>32.162470439172758</v>
      </c>
      <c r="I135" s="80">
        <f>Physical_Infrastructure!C136</f>
        <v>42.915106098310915</v>
      </c>
      <c r="J135" s="80">
        <f>Quality_of_Life!C138</f>
        <v>32.644494316796838</v>
      </c>
      <c r="K135" s="80">
        <f>'Research_&amp;_Development'!C136</f>
        <v>21.17141568583417</v>
      </c>
      <c r="L135" s="80">
        <f>'Support_&amp;_Incentives'!C139</f>
        <v>24.903280736905355</v>
      </c>
    </row>
    <row r="136" spans="1:12" x14ac:dyDescent="0.25">
      <c r="A136" s="75">
        <v>51015070500</v>
      </c>
      <c r="B136" s="76">
        <f>IF(ISNUMBER(MATCH(A136,'OZ-eligible'!$B$10:$B$856,0)),1,0)</f>
        <v>1</v>
      </c>
      <c r="C136" s="77" t="s">
        <v>117</v>
      </c>
      <c r="D136" s="78">
        <f t="array" ref="D136">SUMPRODUCT($E$7:$E$13, TRANSPOSE(F136:L136))</f>
        <v>33.173887723147949</v>
      </c>
      <c r="E136" s="79">
        <f t="shared" si="2"/>
        <v>1709</v>
      </c>
      <c r="F136" s="80">
        <f>Financial_Capital!C138</f>
        <v>34.6017466803264</v>
      </c>
      <c r="G136" s="80">
        <f>Human_Capital!C138</f>
        <v>42.470020119041536</v>
      </c>
      <c r="H136" s="80">
        <f>Industrial_Base!C138</f>
        <v>32.162470439172758</v>
      </c>
      <c r="I136" s="80">
        <f>Physical_Infrastructure!C137</f>
        <v>35.391687517518932</v>
      </c>
      <c r="J136" s="80">
        <f>Quality_of_Life!C139</f>
        <v>41.317784241529075</v>
      </c>
      <c r="K136" s="80">
        <f>'Research_&amp;_Development'!C137</f>
        <v>21.370224327541592</v>
      </c>
      <c r="L136" s="80">
        <f>'Support_&amp;_Incentives'!C140</f>
        <v>24.903280736905355</v>
      </c>
    </row>
    <row r="137" spans="1:12" x14ac:dyDescent="0.25">
      <c r="A137" s="75">
        <v>51015070600</v>
      </c>
      <c r="B137" s="76">
        <f>IF(ISNUMBER(MATCH(A137,'OZ-eligible'!$B$10:$B$856,0)),1,0)</f>
        <v>0</v>
      </c>
      <c r="C137" s="77" t="s">
        <v>118</v>
      </c>
      <c r="D137" s="78">
        <f t="array" ref="D137">SUMPRODUCT($E$7:$E$13, TRANSPOSE(F137:L137))</f>
        <v>36.08740840555285</v>
      </c>
      <c r="E137" s="79">
        <f t="shared" si="2"/>
        <v>1491</v>
      </c>
      <c r="F137" s="80">
        <f>Financial_Capital!C139</f>
        <v>34.6017466803264</v>
      </c>
      <c r="G137" s="80">
        <f>Human_Capital!C139</f>
        <v>60.210452057720815</v>
      </c>
      <c r="H137" s="80">
        <f>Industrial_Base!C139</f>
        <v>32.162470439172758</v>
      </c>
      <c r="I137" s="80">
        <f>Physical_Infrastructure!C138</f>
        <v>45.12951076786797</v>
      </c>
      <c r="J137" s="80">
        <f>Quality_of_Life!C140</f>
        <v>34.056188388570035</v>
      </c>
      <c r="K137" s="80">
        <f>'Research_&amp;_Development'!C138</f>
        <v>21.548209768306638</v>
      </c>
      <c r="L137" s="80">
        <f>'Support_&amp;_Incentives'!C141</f>
        <v>24.903280736905355</v>
      </c>
    </row>
    <row r="138" spans="1:12" x14ac:dyDescent="0.25">
      <c r="A138" s="75">
        <v>51015070700</v>
      </c>
      <c r="B138" s="76">
        <f>IF(ISNUMBER(MATCH(A138,'OZ-eligible'!$B$10:$B$856,0)),1,0)</f>
        <v>0</v>
      </c>
      <c r="C138" s="77" t="s">
        <v>119</v>
      </c>
      <c r="D138" s="78">
        <f t="array" ref="D138">SUMPRODUCT($E$7:$E$13, TRANSPOSE(F138:L138))</f>
        <v>35.010467550527679</v>
      </c>
      <c r="E138" s="79">
        <f t="shared" si="2"/>
        <v>1566</v>
      </c>
      <c r="F138" s="80">
        <f>Financial_Capital!C140</f>
        <v>34.6017466803264</v>
      </c>
      <c r="G138" s="80">
        <f>Human_Capital!C140</f>
        <v>53.842664866683627</v>
      </c>
      <c r="H138" s="80">
        <f>Industrial_Base!C140</f>
        <v>32.162470439172758</v>
      </c>
      <c r="I138" s="80">
        <f>Physical_Infrastructure!C139</f>
        <v>45.023895860028361</v>
      </c>
      <c r="J138" s="80">
        <f>Quality_of_Life!C141</f>
        <v>32.905126987177802</v>
      </c>
      <c r="K138" s="80">
        <f>'Research_&amp;_Development'!C139</f>
        <v>21.634087283399495</v>
      </c>
      <c r="L138" s="80">
        <f>'Support_&amp;_Incentives'!C142</f>
        <v>24.903280736905355</v>
      </c>
    </row>
    <row r="139" spans="1:12" x14ac:dyDescent="0.25">
      <c r="A139" s="75">
        <v>51015070800</v>
      </c>
      <c r="B139" s="76">
        <f>IF(ISNUMBER(MATCH(A139,'OZ-eligible'!$B$10:$B$856,0)),1,0)</f>
        <v>0</v>
      </c>
      <c r="C139" s="77" t="s">
        <v>120</v>
      </c>
      <c r="D139" s="78">
        <f t="array" ref="D139">SUMPRODUCT($E$7:$E$13, TRANSPOSE(F139:L139))</f>
        <v>31.154225687590284</v>
      </c>
      <c r="E139" s="79">
        <f t="shared" si="2"/>
        <v>1822</v>
      </c>
      <c r="F139" s="80">
        <f>Financial_Capital!C141</f>
        <v>26.351903079114074</v>
      </c>
      <c r="G139" s="80">
        <f>Human_Capital!C141</f>
        <v>50.228083888734147</v>
      </c>
      <c r="H139" s="80">
        <f>Industrial_Base!C141</f>
        <v>32.162470439172758</v>
      </c>
      <c r="I139" s="80">
        <f>Physical_Infrastructure!C140</f>
        <v>33.591048787448166</v>
      </c>
      <c r="J139" s="80">
        <f>Quality_of_Life!C142</f>
        <v>29.130494865109753</v>
      </c>
      <c r="K139" s="80">
        <f>'Research_&amp;_Development'!C140</f>
        <v>21.712298016647747</v>
      </c>
      <c r="L139" s="80">
        <f>'Support_&amp;_Incentives'!C143</f>
        <v>24.903280736905355</v>
      </c>
    </row>
    <row r="140" spans="1:12" x14ac:dyDescent="0.25">
      <c r="A140" s="75">
        <v>51015070900</v>
      </c>
      <c r="B140" s="76">
        <f>IF(ISNUMBER(MATCH(A140,'OZ-eligible'!$B$10:$B$856,0)),1,0)</f>
        <v>0</v>
      </c>
      <c r="C140" s="77" t="s">
        <v>121</v>
      </c>
      <c r="D140" s="78">
        <f t="array" ref="D140">SUMPRODUCT($E$7:$E$13, TRANSPOSE(F140:L140))</f>
        <v>31.754361951462268</v>
      </c>
      <c r="E140" s="79">
        <f t="shared" si="2"/>
        <v>1802</v>
      </c>
      <c r="F140" s="80">
        <f>Financial_Capital!C142</f>
        <v>34.6017466803264</v>
      </c>
      <c r="G140" s="80">
        <f>Human_Capital!C142</f>
        <v>46.00335135729263</v>
      </c>
      <c r="H140" s="80">
        <f>Industrial_Base!C142</f>
        <v>32.162470439172758</v>
      </c>
      <c r="I140" s="80">
        <f>Physical_Infrastructure!C141</f>
        <v>34.897997259350305</v>
      </c>
      <c r="J140" s="80">
        <f>Quality_of_Life!C143</f>
        <v>27.99306941021808</v>
      </c>
      <c r="K140" s="80">
        <f>'Research_&amp;_Development'!C141</f>
        <v>21.718617776970365</v>
      </c>
      <c r="L140" s="80">
        <f>'Support_&amp;_Incentives'!C144</f>
        <v>24.903280736905355</v>
      </c>
    </row>
    <row r="141" spans="1:12" x14ac:dyDescent="0.25">
      <c r="A141" s="75">
        <v>51015071000</v>
      </c>
      <c r="B141" s="76">
        <f>IF(ISNUMBER(MATCH(A141,'OZ-eligible'!$B$10:$B$856,0)),1,0)</f>
        <v>0</v>
      </c>
      <c r="C141" s="77" t="s">
        <v>122</v>
      </c>
      <c r="D141" s="78">
        <f t="array" ref="D141">SUMPRODUCT($E$7:$E$13, TRANSPOSE(F141:L141))</f>
        <v>29.739234720978462</v>
      </c>
      <c r="E141" s="79">
        <f t="shared" si="2"/>
        <v>1878</v>
      </c>
      <c r="F141" s="80">
        <f>Financial_Capital!C143</f>
        <v>26.351903079114074</v>
      </c>
      <c r="G141" s="80">
        <f>Human_Capital!C143</f>
        <v>49.478710063806886</v>
      </c>
      <c r="H141" s="80">
        <f>Industrial_Base!C143</f>
        <v>32.162470439172758</v>
      </c>
      <c r="I141" s="80">
        <f>Physical_Infrastructure!C142</f>
        <v>25.094023828168904</v>
      </c>
      <c r="J141" s="80">
        <f>Quality_of_Life!C144</f>
        <v>28.385849602509452</v>
      </c>
      <c r="K141" s="80">
        <f>'Research_&amp;_Development'!C142</f>
        <v>21.798405297171819</v>
      </c>
      <c r="L141" s="80">
        <f>'Support_&amp;_Incentives'!C145</f>
        <v>24.903280736905355</v>
      </c>
    </row>
    <row r="142" spans="1:12" x14ac:dyDescent="0.25">
      <c r="A142" s="75">
        <v>51015071101</v>
      </c>
      <c r="B142" s="76">
        <f>IF(ISNUMBER(MATCH(A142,'OZ-eligible'!$B$10:$B$856,0)),1,0)</f>
        <v>1</v>
      </c>
      <c r="C142" s="77" t="s">
        <v>123</v>
      </c>
      <c r="D142" s="78">
        <f t="array" ref="D142">SUMPRODUCT($E$7:$E$13, TRANSPOSE(F142:L142))</f>
        <v>32.993530810425845</v>
      </c>
      <c r="E142" s="79">
        <f t="shared" si="2"/>
        <v>1722</v>
      </c>
      <c r="F142" s="80">
        <f>Financial_Capital!C144</f>
        <v>34.6017466803264</v>
      </c>
      <c r="G142" s="80">
        <f>Human_Capital!C144</f>
        <v>48.685447249745863</v>
      </c>
      <c r="H142" s="80">
        <f>Industrial_Base!C144</f>
        <v>32.162470439172758</v>
      </c>
      <c r="I142" s="80">
        <f>Physical_Infrastructure!C143</f>
        <v>34.848679427291152</v>
      </c>
      <c r="J142" s="80">
        <f>Quality_of_Life!C145</f>
        <v>33.910989392854269</v>
      </c>
      <c r="K142" s="80">
        <f>'Research_&amp;_Development'!C143</f>
        <v>21.842101746685142</v>
      </c>
      <c r="L142" s="80">
        <f>'Support_&amp;_Incentives'!C146</f>
        <v>24.903280736905355</v>
      </c>
    </row>
    <row r="143" spans="1:12" x14ac:dyDescent="0.25">
      <c r="A143" s="75">
        <v>51015071102</v>
      </c>
      <c r="B143" s="76">
        <f>IF(ISNUMBER(MATCH(A143,'OZ-eligible'!$B$10:$B$856,0)),1,0)</f>
        <v>0</v>
      </c>
      <c r="C143" s="77" t="s">
        <v>124</v>
      </c>
      <c r="D143" s="78">
        <f t="array" ref="D143">SUMPRODUCT($E$7:$E$13, TRANSPOSE(F143:L143))</f>
        <v>31.391073231313499</v>
      </c>
      <c r="E143" s="79">
        <f t="shared" si="2"/>
        <v>1815</v>
      </c>
      <c r="F143" s="80">
        <f>Financial_Capital!C145</f>
        <v>34.6017466803264</v>
      </c>
      <c r="G143" s="80">
        <f>Human_Capital!C145</f>
        <v>44.545087962730477</v>
      </c>
      <c r="H143" s="80">
        <f>Industrial_Base!C145</f>
        <v>32.162470439172758</v>
      </c>
      <c r="I143" s="80">
        <f>Physical_Infrastructure!C144</f>
        <v>26.260390185376519</v>
      </c>
      <c r="J143" s="80">
        <f>Quality_of_Life!C146</f>
        <v>35.282051104483706</v>
      </c>
      <c r="K143" s="80">
        <f>'Research_&amp;_Development'!C144</f>
        <v>21.982485510199254</v>
      </c>
      <c r="L143" s="80">
        <f>'Support_&amp;_Incentives'!C147</f>
        <v>24.903280736905355</v>
      </c>
    </row>
    <row r="144" spans="1:12" x14ac:dyDescent="0.25">
      <c r="A144" s="75">
        <v>51015071200</v>
      </c>
      <c r="B144" s="76">
        <f>IF(ISNUMBER(MATCH(A144,'OZ-eligible'!$B$10:$B$856,0)),1,0)</f>
        <v>1</v>
      </c>
      <c r="C144" s="77" t="s">
        <v>125</v>
      </c>
      <c r="D144" s="78">
        <f t="array" ref="D144">SUMPRODUCT($E$7:$E$13, TRANSPOSE(F144:L144))</f>
        <v>34.431865101997801</v>
      </c>
      <c r="E144" s="79">
        <f t="shared" si="2"/>
        <v>1610</v>
      </c>
      <c r="F144" s="80">
        <f>Financial_Capital!C146</f>
        <v>34.6017466803264</v>
      </c>
      <c r="G144" s="80">
        <f>Human_Capital!C146</f>
        <v>41.308064867977102</v>
      </c>
      <c r="H144" s="80">
        <f>Industrial_Base!C146</f>
        <v>32.162470439172758</v>
      </c>
      <c r="I144" s="80">
        <f>Physical_Infrastructure!C145</f>
        <v>44.897100999358173</v>
      </c>
      <c r="J144" s="80">
        <f>Quality_of_Life!C147</f>
        <v>40.951844463298187</v>
      </c>
      <c r="K144" s="80">
        <f>'Research_&amp;_Development'!C145</f>
        <v>22.198547526946669</v>
      </c>
      <c r="L144" s="80">
        <f>'Support_&amp;_Incentives'!C148</f>
        <v>24.903280736905355</v>
      </c>
    </row>
    <row r="145" spans="1:12" x14ac:dyDescent="0.25">
      <c r="A145" s="75">
        <v>51017920100</v>
      </c>
      <c r="B145" s="76">
        <f>IF(ISNUMBER(MATCH(A145,'OZ-eligible'!$B$10:$B$856,0)),1,0)</f>
        <v>1</v>
      </c>
      <c r="C145" s="77" t="s">
        <v>126</v>
      </c>
      <c r="D145" s="78">
        <f t="array" ref="D145">SUMPRODUCT($E$7:$E$13, TRANSPOSE(F145:L145))</f>
        <v>29.985612456171179</v>
      </c>
      <c r="E145" s="79">
        <f t="shared" si="2"/>
        <v>1869</v>
      </c>
      <c r="F145" s="80">
        <f>Financial_Capital!C147</f>
        <v>25.283288257485996</v>
      </c>
      <c r="G145" s="80">
        <f>Human_Capital!C147</f>
        <v>47.107505754089907</v>
      </c>
      <c r="H145" s="80">
        <f>Industrial_Base!C147</f>
        <v>33.162587032366595</v>
      </c>
      <c r="I145" s="80">
        <f>Physical_Infrastructure!C146</f>
        <v>31.678074834920615</v>
      </c>
      <c r="J145" s="80">
        <f>Quality_of_Life!C148</f>
        <v>25.541403360878824</v>
      </c>
      <c r="K145" s="80">
        <f>'Research_&amp;_Development'!C146</f>
        <v>22.223147216550949</v>
      </c>
      <c r="L145" s="80">
        <f>'Support_&amp;_Incentives'!C149</f>
        <v>24.903280736905355</v>
      </c>
    </row>
    <row r="146" spans="1:12" x14ac:dyDescent="0.25">
      <c r="A146" s="75">
        <v>51019030101</v>
      </c>
      <c r="B146" s="76">
        <f>IF(ISNUMBER(MATCH(A146,'OZ-eligible'!$B$10:$B$856,0)),1,0)</f>
        <v>0</v>
      </c>
      <c r="C146" s="77" t="s">
        <v>127</v>
      </c>
      <c r="D146" s="78">
        <f t="array" ref="D146">SUMPRODUCT($E$7:$E$13, TRANSPOSE(F146:L146))</f>
        <v>35.462853661460471</v>
      </c>
      <c r="E146" s="79">
        <f t="shared" si="2"/>
        <v>1536</v>
      </c>
      <c r="F146" s="80">
        <f>Financial_Capital!C148</f>
        <v>26.077481833397293</v>
      </c>
      <c r="G146" s="80">
        <f>Human_Capital!C148</f>
        <v>53.589017172072673</v>
      </c>
      <c r="H146" s="80">
        <f>Industrial_Base!C148</f>
        <v>31.754026539551106</v>
      </c>
      <c r="I146" s="80">
        <f>Physical_Infrastructure!C147</f>
        <v>32.372935102506197</v>
      </c>
      <c r="J146" s="80">
        <f>Quality_of_Life!C149</f>
        <v>32.305815840822753</v>
      </c>
      <c r="K146" s="80">
        <f>'Research_&amp;_Development'!C147</f>
        <v>22.360583050461564</v>
      </c>
      <c r="L146" s="80">
        <f>'Support_&amp;_Incentives'!C150</f>
        <v>49.780116091411742</v>
      </c>
    </row>
    <row r="147" spans="1:12" x14ac:dyDescent="0.25">
      <c r="A147" s="75">
        <v>51019030103</v>
      </c>
      <c r="B147" s="76">
        <f>IF(ISNUMBER(MATCH(A147,'OZ-eligible'!$B$10:$B$856,0)),1,0)</f>
        <v>0</v>
      </c>
      <c r="C147" s="77" t="s">
        <v>128</v>
      </c>
      <c r="D147" s="78">
        <f t="array" ref="D147">SUMPRODUCT($E$7:$E$13, TRANSPOSE(F147:L147))</f>
        <v>40.017382868098679</v>
      </c>
      <c r="E147" s="79">
        <f t="shared" ref="E147:E210" si="3">RANK(D147,$D$19:$D$1925)</f>
        <v>1313</v>
      </c>
      <c r="F147" s="80">
        <f>Financial_Capital!C149</f>
        <v>26.077481833397293</v>
      </c>
      <c r="G147" s="80">
        <f>Human_Capital!C149</f>
        <v>59.678863630070843</v>
      </c>
      <c r="H147" s="80">
        <f>Industrial_Base!C149</f>
        <v>31.754026539551106</v>
      </c>
      <c r="I147" s="80">
        <f>Physical_Infrastructure!C148</f>
        <v>47.85601478811158</v>
      </c>
      <c r="J147" s="80">
        <f>Quality_of_Life!C150</f>
        <v>42.499440846475721</v>
      </c>
      <c r="K147" s="80">
        <f>'Research_&amp;_Development'!C148</f>
        <v>22.475736347672459</v>
      </c>
      <c r="L147" s="80">
        <f>'Support_&amp;_Incentives'!C151</f>
        <v>49.780116091411742</v>
      </c>
    </row>
    <row r="148" spans="1:12" x14ac:dyDescent="0.25">
      <c r="A148" s="75">
        <v>51019030104</v>
      </c>
      <c r="B148" s="76">
        <f>IF(ISNUMBER(MATCH(A148,'OZ-eligible'!$B$10:$B$856,0)),1,0)</f>
        <v>0</v>
      </c>
      <c r="C148" s="77" t="s">
        <v>129</v>
      </c>
      <c r="D148" s="78">
        <f t="array" ref="D148">SUMPRODUCT($E$7:$E$13, TRANSPOSE(F148:L148))</f>
        <v>39.439904914369322</v>
      </c>
      <c r="E148" s="79">
        <f t="shared" si="3"/>
        <v>1336</v>
      </c>
      <c r="F148" s="80">
        <f>Financial_Capital!C150</f>
        <v>26.077481833397293</v>
      </c>
      <c r="G148" s="80">
        <f>Human_Capital!C150</f>
        <v>54.322101772604462</v>
      </c>
      <c r="H148" s="80">
        <f>Industrial_Base!C150</f>
        <v>31.754026539551106</v>
      </c>
      <c r="I148" s="80">
        <f>Physical_Infrastructure!C149</f>
        <v>47.970936724745115</v>
      </c>
      <c r="J148" s="80">
        <f>Quality_of_Life!C151</f>
        <v>43.682284796588512</v>
      </c>
      <c r="K148" s="80">
        <f>'Research_&amp;_Development'!C149</f>
        <v>22.492386642287027</v>
      </c>
      <c r="L148" s="80">
        <f>'Support_&amp;_Incentives'!C152</f>
        <v>49.780116091411742</v>
      </c>
    </row>
    <row r="149" spans="1:12" x14ac:dyDescent="0.25">
      <c r="A149" s="75">
        <v>51019030201</v>
      </c>
      <c r="B149" s="76">
        <f>IF(ISNUMBER(MATCH(A149,'OZ-eligible'!$B$10:$B$856,0)),1,0)</f>
        <v>0</v>
      </c>
      <c r="C149" s="77" t="s">
        <v>130</v>
      </c>
      <c r="D149" s="78">
        <f t="array" ref="D149">SUMPRODUCT($E$7:$E$13, TRANSPOSE(F149:L149))</f>
        <v>37.517473403964246</v>
      </c>
      <c r="E149" s="79">
        <f t="shared" si="3"/>
        <v>1433</v>
      </c>
      <c r="F149" s="80">
        <f>Financial_Capital!C151</f>
        <v>26.077481833397293</v>
      </c>
      <c r="G149" s="80">
        <f>Human_Capital!C151</f>
        <v>53.322095633713019</v>
      </c>
      <c r="H149" s="80">
        <f>Industrial_Base!C151</f>
        <v>31.754026539551106</v>
      </c>
      <c r="I149" s="80">
        <f>Physical_Infrastructure!C150</f>
        <v>45.178737472564556</v>
      </c>
      <c r="J149" s="80">
        <f>Quality_of_Life!C152</f>
        <v>33.993330748626121</v>
      </c>
      <c r="K149" s="80">
        <f>'Research_&amp;_Development'!C150</f>
        <v>22.516525508485906</v>
      </c>
      <c r="L149" s="80">
        <f>'Support_&amp;_Incentives'!C153</f>
        <v>49.780116091411742</v>
      </c>
    </row>
    <row r="150" spans="1:12" x14ac:dyDescent="0.25">
      <c r="A150" s="75">
        <v>51019030202</v>
      </c>
      <c r="B150" s="76">
        <f>IF(ISNUMBER(MATCH(A150,'OZ-eligible'!$B$10:$B$856,0)),1,0)</f>
        <v>0</v>
      </c>
      <c r="C150" s="77" t="s">
        <v>131</v>
      </c>
      <c r="D150" s="78">
        <f t="array" ref="D150">SUMPRODUCT($E$7:$E$13, TRANSPOSE(F150:L150))</f>
        <v>32.620309803480438</v>
      </c>
      <c r="E150" s="79">
        <f t="shared" si="3"/>
        <v>1749</v>
      </c>
      <c r="F150" s="80">
        <f>Financial_Capital!C152</f>
        <v>26.077481833397293</v>
      </c>
      <c r="G150" s="80">
        <f>Human_Capital!C152</f>
        <v>44.730484026238955</v>
      </c>
      <c r="H150" s="80">
        <f>Industrial_Base!C152</f>
        <v>31.754026539551106</v>
      </c>
      <c r="I150" s="80">
        <f>Physical_Infrastructure!C151</f>
        <v>35.41195488933753</v>
      </c>
      <c r="J150" s="80">
        <f>Quality_of_Life!C153</f>
        <v>30.030124260952682</v>
      </c>
      <c r="K150" s="80">
        <f>'Research_&amp;_Development'!C151</f>
        <v>22.659743070609384</v>
      </c>
      <c r="L150" s="80">
        <f>'Support_&amp;_Incentives'!C154</f>
        <v>37.678354004276137</v>
      </c>
    </row>
    <row r="151" spans="1:12" x14ac:dyDescent="0.25">
      <c r="A151" s="75">
        <v>51019030300</v>
      </c>
      <c r="B151" s="76">
        <f>IF(ISNUMBER(MATCH(A151,'OZ-eligible'!$B$10:$B$856,0)),1,0)</f>
        <v>0</v>
      </c>
      <c r="C151" s="77" t="s">
        <v>132</v>
      </c>
      <c r="D151" s="78">
        <f t="array" ref="D151">SUMPRODUCT($E$7:$E$13, TRANSPOSE(F151:L151))</f>
        <v>31.406847854172703</v>
      </c>
      <c r="E151" s="79">
        <f t="shared" si="3"/>
        <v>1814</v>
      </c>
      <c r="F151" s="80">
        <f>Financial_Capital!C153</f>
        <v>26.077481833397293</v>
      </c>
      <c r="G151" s="80">
        <f>Human_Capital!C153</f>
        <v>42.988301768392631</v>
      </c>
      <c r="H151" s="80">
        <f>Industrial_Base!C153</f>
        <v>31.754026539551106</v>
      </c>
      <c r="I151" s="80">
        <f>Physical_Infrastructure!C152</f>
        <v>27.315139960225025</v>
      </c>
      <c r="J151" s="80">
        <f>Quality_of_Life!C154</f>
        <v>31.321217063723353</v>
      </c>
      <c r="K151" s="80">
        <f>'Research_&amp;_Development'!C152</f>
        <v>22.71341380964342</v>
      </c>
      <c r="L151" s="80">
        <f>'Support_&amp;_Incentives'!C155</f>
        <v>37.678354004276137</v>
      </c>
    </row>
    <row r="152" spans="1:12" x14ac:dyDescent="0.25">
      <c r="A152" s="75">
        <v>51019030401</v>
      </c>
      <c r="B152" s="76">
        <f>IF(ISNUMBER(MATCH(A152,'OZ-eligible'!$B$10:$B$856,0)),1,0)</f>
        <v>1</v>
      </c>
      <c r="C152" s="77" t="s">
        <v>133</v>
      </c>
      <c r="D152" s="78">
        <f t="array" ref="D152">SUMPRODUCT($E$7:$E$13, TRANSPOSE(F152:L152))</f>
        <v>30.249007719917426</v>
      </c>
      <c r="E152" s="79">
        <f t="shared" si="3"/>
        <v>1862</v>
      </c>
      <c r="F152" s="80">
        <f>Financial_Capital!C154</f>
        <v>26.077481833397293</v>
      </c>
      <c r="G152" s="80">
        <f>Human_Capital!C154</f>
        <v>37.528388537214269</v>
      </c>
      <c r="H152" s="80">
        <f>Industrial_Base!C154</f>
        <v>31.754026539551106</v>
      </c>
      <c r="I152" s="80">
        <f>Physical_Infrastructure!C153</f>
        <v>26.14585437157578</v>
      </c>
      <c r="J152" s="80">
        <f>Quality_of_Life!C155</f>
        <v>29.841682588210858</v>
      </c>
      <c r="K152" s="80">
        <f>'Research_&amp;_Development'!C153</f>
        <v>22.71726616519657</v>
      </c>
      <c r="L152" s="80">
        <f>'Support_&amp;_Incentives'!C156</f>
        <v>37.678354004276137</v>
      </c>
    </row>
    <row r="153" spans="1:12" x14ac:dyDescent="0.25">
      <c r="A153" s="75">
        <v>51019030402</v>
      </c>
      <c r="B153" s="76">
        <f>IF(ISNUMBER(MATCH(A153,'OZ-eligible'!$B$10:$B$856,0)),1,0)</f>
        <v>1</v>
      </c>
      <c r="C153" s="77" t="s">
        <v>134</v>
      </c>
      <c r="D153" s="78">
        <f t="array" ref="D153">SUMPRODUCT($E$7:$E$13, TRANSPOSE(F153:L153))</f>
        <v>30.382108502468647</v>
      </c>
      <c r="E153" s="79">
        <f t="shared" si="3"/>
        <v>1858</v>
      </c>
      <c r="F153" s="80">
        <f>Financial_Capital!C155</f>
        <v>26.077481833397293</v>
      </c>
      <c r="G153" s="80">
        <f>Human_Capital!C155</f>
        <v>30.791555495234007</v>
      </c>
      <c r="H153" s="80">
        <f>Industrial_Base!C155</f>
        <v>31.754026539551106</v>
      </c>
      <c r="I153" s="80">
        <f>Physical_Infrastructure!C154</f>
        <v>33.162334616845307</v>
      </c>
      <c r="J153" s="80">
        <f>Quality_of_Life!C156</f>
        <v>30.437600606423118</v>
      </c>
      <c r="K153" s="80">
        <f>'Research_&amp;_Development'!C154</f>
        <v>22.77340642155356</v>
      </c>
      <c r="L153" s="80">
        <f>'Support_&amp;_Incentives'!C157</f>
        <v>37.678354004276137</v>
      </c>
    </row>
    <row r="154" spans="1:12" x14ac:dyDescent="0.25">
      <c r="A154" s="75">
        <v>51019030501</v>
      </c>
      <c r="B154" s="76">
        <f>IF(ISNUMBER(MATCH(A154,'OZ-eligible'!$B$10:$B$856,0)),1,0)</f>
        <v>1</v>
      </c>
      <c r="C154" s="77" t="s">
        <v>135</v>
      </c>
      <c r="D154" s="78">
        <f t="array" ref="D154">SUMPRODUCT($E$7:$E$13, TRANSPOSE(F154:L154))</f>
        <v>30.35972807019634</v>
      </c>
      <c r="E154" s="79">
        <f t="shared" si="3"/>
        <v>1859</v>
      </c>
      <c r="F154" s="80">
        <f>Financial_Capital!C156</f>
        <v>26.077481833397293</v>
      </c>
      <c r="G154" s="80">
        <f>Human_Capital!C156</f>
        <v>44.652490565360431</v>
      </c>
      <c r="H154" s="80">
        <f>Industrial_Base!C156</f>
        <v>31.754026539551106</v>
      </c>
      <c r="I154" s="80">
        <f>Physical_Infrastructure!C155</f>
        <v>17.912907089222752</v>
      </c>
      <c r="J154" s="80">
        <f>Quality_of_Life!C157</f>
        <v>31.667484778835252</v>
      </c>
      <c r="K154" s="80">
        <f>'Research_&amp;_Development'!C155</f>
        <v>22.775351680731426</v>
      </c>
      <c r="L154" s="80">
        <f>'Support_&amp;_Incentives'!C158</f>
        <v>37.678354004276137</v>
      </c>
    </row>
    <row r="155" spans="1:12" x14ac:dyDescent="0.25">
      <c r="A155" s="75">
        <v>51019030503</v>
      </c>
      <c r="B155" s="76">
        <f>IF(ISNUMBER(MATCH(A155,'OZ-eligible'!$B$10:$B$856,0)),1,0)</f>
        <v>0</v>
      </c>
      <c r="C155" s="77" t="s">
        <v>136</v>
      </c>
      <c r="D155" s="78">
        <f t="array" ref="D155">SUMPRODUCT($E$7:$E$13, TRANSPOSE(F155:L155))</f>
        <v>30.50781344784119</v>
      </c>
      <c r="E155" s="79">
        <f t="shared" si="3"/>
        <v>1853</v>
      </c>
      <c r="F155" s="80">
        <f>Financial_Capital!C157</f>
        <v>26.077481833397293</v>
      </c>
      <c r="G155" s="80">
        <f>Human_Capital!C157</f>
        <v>46.984077307730779</v>
      </c>
      <c r="H155" s="80">
        <f>Industrial_Base!C157</f>
        <v>31.754026539551106</v>
      </c>
      <c r="I155" s="80">
        <f>Physical_Infrastructure!C156</f>
        <v>17.318727337619446</v>
      </c>
      <c r="J155" s="80">
        <f>Quality_of_Life!C158</f>
        <v>30.956939739007545</v>
      </c>
      <c r="K155" s="80">
        <f>'Research_&amp;_Development'!C156</f>
        <v>22.785087373306048</v>
      </c>
      <c r="L155" s="80">
        <f>'Support_&amp;_Incentives'!C159</f>
        <v>37.678354004276137</v>
      </c>
    </row>
    <row r="156" spans="1:12" x14ac:dyDescent="0.25">
      <c r="A156" s="75">
        <v>51019030504</v>
      </c>
      <c r="B156" s="76">
        <f>IF(ISNUMBER(MATCH(A156,'OZ-eligible'!$B$10:$B$856,0)),1,0)</f>
        <v>1</v>
      </c>
      <c r="C156" s="77" t="s">
        <v>137</v>
      </c>
      <c r="D156" s="78">
        <f t="array" ref="D156">SUMPRODUCT($E$7:$E$13, TRANSPOSE(F156:L156))</f>
        <v>30.573924240009568</v>
      </c>
      <c r="E156" s="79">
        <f t="shared" si="3"/>
        <v>1850</v>
      </c>
      <c r="F156" s="80">
        <f>Financial_Capital!C158</f>
        <v>26.077481833397293</v>
      </c>
      <c r="G156" s="80">
        <f>Human_Capital!C158</f>
        <v>40.240045213614763</v>
      </c>
      <c r="H156" s="80">
        <f>Industrial_Base!C158</f>
        <v>31.754026539551106</v>
      </c>
      <c r="I156" s="80">
        <f>Physical_Infrastructure!C157</f>
        <v>25.400743328224184</v>
      </c>
      <c r="J156" s="80">
        <f>Quality_of_Life!C159</f>
        <v>30.019051749294874</v>
      </c>
      <c r="K156" s="80">
        <f>'Research_&amp;_Development'!C157</f>
        <v>22.847767011708633</v>
      </c>
      <c r="L156" s="80">
        <f>'Support_&amp;_Incentives'!C160</f>
        <v>37.678354004276137</v>
      </c>
    </row>
    <row r="157" spans="1:12" x14ac:dyDescent="0.25">
      <c r="A157" s="75">
        <v>51019030601</v>
      </c>
      <c r="B157" s="76">
        <f>IF(ISNUMBER(MATCH(A157,'OZ-eligible'!$B$10:$B$856,0)),1,0)</f>
        <v>0</v>
      </c>
      <c r="C157" s="77" t="s">
        <v>138</v>
      </c>
      <c r="D157" s="78">
        <f t="array" ref="D157">SUMPRODUCT($E$7:$E$13, TRANSPOSE(F157:L157))</f>
        <v>29.146555434072358</v>
      </c>
      <c r="E157" s="79">
        <f t="shared" si="3"/>
        <v>1891</v>
      </c>
      <c r="F157" s="80">
        <f>Financial_Capital!C159</f>
        <v>26.077481833397293</v>
      </c>
      <c r="G157" s="80">
        <f>Human_Capital!C159</f>
        <v>35.203399009234744</v>
      </c>
      <c r="H157" s="80">
        <f>Industrial_Base!C159</f>
        <v>31.754026539551106</v>
      </c>
      <c r="I157" s="80">
        <f>Physical_Infrastructure!C158</f>
        <v>25.51944066029062</v>
      </c>
      <c r="J157" s="80">
        <f>Quality_of_Life!C160</f>
        <v>24.882096191117938</v>
      </c>
      <c r="K157" s="80">
        <f>'Research_&amp;_Development'!C158</f>
        <v>22.911089800638671</v>
      </c>
      <c r="L157" s="80">
        <f>'Support_&amp;_Incentives'!C161</f>
        <v>37.678354004276137</v>
      </c>
    </row>
    <row r="158" spans="1:12" x14ac:dyDescent="0.25">
      <c r="A158" s="75">
        <v>51019030602</v>
      </c>
      <c r="B158" s="76">
        <f>IF(ISNUMBER(MATCH(A158,'OZ-eligible'!$B$10:$B$856,0)),1,0)</f>
        <v>0</v>
      </c>
      <c r="C158" s="77" t="s">
        <v>139</v>
      </c>
      <c r="D158" s="78">
        <f t="array" ref="D158">SUMPRODUCT($E$7:$E$13, TRANSPOSE(F158:L158))</f>
        <v>40.314217665470679</v>
      </c>
      <c r="E158" s="79">
        <f t="shared" si="3"/>
        <v>1288</v>
      </c>
      <c r="F158" s="80">
        <f>Financial_Capital!C160</f>
        <v>48.306127995391265</v>
      </c>
      <c r="G158" s="80">
        <f>Human_Capital!C160</f>
        <v>41.456262496992409</v>
      </c>
      <c r="H158" s="80">
        <f>Industrial_Base!C160</f>
        <v>31.754026539551106</v>
      </c>
      <c r="I158" s="80">
        <f>Physical_Infrastructure!C159</f>
        <v>33.640347969216009</v>
      </c>
      <c r="J158" s="80">
        <f>Quality_of_Life!C161</f>
        <v>39.014011297971145</v>
      </c>
      <c r="K158" s="80">
        <f>'Research_&amp;_Development'!C159</f>
        <v>41.140593849244709</v>
      </c>
      <c r="L158" s="80">
        <f>'Support_&amp;_Incentives'!C162</f>
        <v>46.888153509928117</v>
      </c>
    </row>
    <row r="159" spans="1:12" x14ac:dyDescent="0.25">
      <c r="A159" s="75">
        <v>51019030603</v>
      </c>
      <c r="B159" s="76">
        <f>IF(ISNUMBER(MATCH(A159,'OZ-eligible'!$B$10:$B$856,0)),1,0)</f>
        <v>1</v>
      </c>
      <c r="C159" s="77" t="s">
        <v>140</v>
      </c>
      <c r="D159" s="78">
        <f t="array" ref="D159">SUMPRODUCT($E$7:$E$13, TRANSPOSE(F159:L159))</f>
        <v>41.62229034941717</v>
      </c>
      <c r="E159" s="79">
        <f t="shared" si="3"/>
        <v>1215</v>
      </c>
      <c r="F159" s="80">
        <f>Financial_Capital!C161</f>
        <v>48.306127995391265</v>
      </c>
      <c r="G159" s="80">
        <f>Human_Capital!C161</f>
        <v>45.966212921194867</v>
      </c>
      <c r="H159" s="80">
        <f>Industrial_Base!C161</f>
        <v>31.754026539551106</v>
      </c>
      <c r="I159" s="80">
        <f>Physical_Infrastructure!C160</f>
        <v>33.717134602745396</v>
      </c>
      <c r="J159" s="80">
        <f>Quality_of_Life!C162</f>
        <v>43.579782551292567</v>
      </c>
      <c r="K159" s="80">
        <f>'Research_&amp;_Development'!C160</f>
        <v>41.144594325816882</v>
      </c>
      <c r="L159" s="80">
        <f>'Support_&amp;_Incentives'!C163</f>
        <v>46.888153509928117</v>
      </c>
    </row>
    <row r="160" spans="1:12" x14ac:dyDescent="0.25">
      <c r="A160" s="75">
        <v>51019030604</v>
      </c>
      <c r="B160" s="76">
        <f>IF(ISNUMBER(MATCH(A160,'OZ-eligible'!$B$10:$B$856,0)),1,0)</f>
        <v>1</v>
      </c>
      <c r="C160" s="77" t="s">
        <v>141</v>
      </c>
      <c r="D160" s="78">
        <f t="array" ref="D160">SUMPRODUCT($E$7:$E$13, TRANSPOSE(F160:L160))</f>
        <v>33.101558010588732</v>
      </c>
      <c r="E160" s="79">
        <f t="shared" si="3"/>
        <v>1716</v>
      </c>
      <c r="F160" s="80">
        <f>Financial_Capital!C162</f>
        <v>26.077481833397293</v>
      </c>
      <c r="G160" s="80">
        <f>Human_Capital!C162</f>
        <v>46.424659050172174</v>
      </c>
      <c r="H160" s="80">
        <f>Industrial_Base!C162</f>
        <v>31.754026539551106</v>
      </c>
      <c r="I160" s="80">
        <f>Physical_Infrastructure!C161</f>
        <v>33.934044382327691</v>
      </c>
      <c r="J160" s="80">
        <f>Quality_of_Life!C163</f>
        <v>32.814834119819245</v>
      </c>
      <c r="K160" s="80">
        <f>'Research_&amp;_Development'!C161</f>
        <v>23.027506144577472</v>
      </c>
      <c r="L160" s="80">
        <f>'Support_&amp;_Incentives'!C164</f>
        <v>37.678354004276137</v>
      </c>
    </row>
    <row r="161" spans="1:12" x14ac:dyDescent="0.25">
      <c r="A161" s="75">
        <v>51019030605</v>
      </c>
      <c r="B161" s="76">
        <f>IF(ISNUMBER(MATCH(A161,'OZ-eligible'!$B$10:$B$856,0)),1,0)</f>
        <v>1</v>
      </c>
      <c r="C161" s="77" t="s">
        <v>142</v>
      </c>
      <c r="D161" s="78">
        <f t="array" ref="D161">SUMPRODUCT($E$7:$E$13, TRANSPOSE(F161:L161))</f>
        <v>30.738735614371581</v>
      </c>
      <c r="E161" s="79">
        <f t="shared" si="3"/>
        <v>1842</v>
      </c>
      <c r="F161" s="80">
        <f>Financial_Capital!C163</f>
        <v>26.077481833397293</v>
      </c>
      <c r="G161" s="80">
        <f>Human_Capital!C163</f>
        <v>41.138748587548967</v>
      </c>
      <c r="H161" s="80">
        <f>Industrial_Base!C163</f>
        <v>31.754026539551106</v>
      </c>
      <c r="I161" s="80">
        <f>Physical_Infrastructure!C162</f>
        <v>28.509938433993696</v>
      </c>
      <c r="J161" s="80">
        <f>Quality_of_Life!C164</f>
        <v>26.968869720156071</v>
      </c>
      <c r="K161" s="80">
        <f>'Research_&amp;_Development'!C162</f>
        <v>23.043730181677816</v>
      </c>
      <c r="L161" s="80">
        <f>'Support_&amp;_Incentives'!C165</f>
        <v>37.678354004276137</v>
      </c>
    </row>
    <row r="162" spans="1:12" x14ac:dyDescent="0.25">
      <c r="A162" s="75">
        <v>51019050100</v>
      </c>
      <c r="B162" s="76">
        <f>IF(ISNUMBER(MATCH(A162,'OZ-eligible'!$B$10:$B$856,0)),1,0)</f>
        <v>1</v>
      </c>
      <c r="C162" s="77" t="s">
        <v>143</v>
      </c>
      <c r="D162" s="78">
        <f t="array" ref="D162">SUMPRODUCT($E$7:$E$13, TRANSPOSE(F162:L162))</f>
        <v>30.509610495593204</v>
      </c>
      <c r="E162" s="79">
        <f t="shared" si="3"/>
        <v>1852</v>
      </c>
      <c r="F162" s="80">
        <f>Financial_Capital!C164</f>
        <v>26.077481833397293</v>
      </c>
      <c r="G162" s="80">
        <f>Human_Capital!C164</f>
        <v>43.724765912897304</v>
      </c>
      <c r="H162" s="80">
        <f>Industrial_Base!C164</f>
        <v>31.754026539551106</v>
      </c>
      <c r="I162" s="80">
        <f>Physical_Infrastructure!C163</f>
        <v>37.305203270140936</v>
      </c>
      <c r="J162" s="80">
        <f>Quality_of_Life!C165</f>
        <v>26.709870114936351</v>
      </c>
      <c r="K162" s="80">
        <f>'Research_&amp;_Development'!C163</f>
        <v>23.092645061324092</v>
      </c>
      <c r="L162" s="80">
        <f>'Support_&amp;_Incentives'!C166</f>
        <v>24.903280736905355</v>
      </c>
    </row>
    <row r="163" spans="1:12" x14ac:dyDescent="0.25">
      <c r="A163" s="75">
        <v>51021040100</v>
      </c>
      <c r="B163" s="76">
        <f>IF(ISNUMBER(MATCH(A163,'OZ-eligible'!$B$10:$B$856,0)),1,0)</f>
        <v>1</v>
      </c>
      <c r="C163" s="77" t="s">
        <v>144</v>
      </c>
      <c r="D163" s="78">
        <f t="array" ref="D163">SUMPRODUCT($E$7:$E$13, TRANSPOSE(F163:L163))</f>
        <v>34.919158952964018</v>
      </c>
      <c r="E163" s="79">
        <f t="shared" si="3"/>
        <v>1574</v>
      </c>
      <c r="F163" s="80">
        <f>Financial_Capital!C165</f>
        <v>25.028529906811208</v>
      </c>
      <c r="G163" s="80">
        <f>Human_Capital!C165</f>
        <v>54.09770214815326</v>
      </c>
      <c r="H163" s="80">
        <f>Industrial_Base!C165</f>
        <v>48.523315766222275</v>
      </c>
      <c r="I163" s="80">
        <f>Physical_Infrastructure!C164</f>
        <v>14.289029457799344</v>
      </c>
      <c r="J163" s="80">
        <f>Quality_of_Life!C166</f>
        <v>28.041380656274718</v>
      </c>
      <c r="K163" s="80">
        <f>'Research_&amp;_Development'!C164</f>
        <v>23.143985689711386</v>
      </c>
      <c r="L163" s="80">
        <f>'Support_&amp;_Incentives'!C167</f>
        <v>51.310169045775929</v>
      </c>
    </row>
    <row r="164" spans="1:12" x14ac:dyDescent="0.25">
      <c r="A164" s="75">
        <v>51021040200</v>
      </c>
      <c r="B164" s="76">
        <f>IF(ISNUMBER(MATCH(A164,'OZ-eligible'!$B$10:$B$856,0)),1,0)</f>
        <v>1</v>
      </c>
      <c r="C164" s="77" t="s">
        <v>145</v>
      </c>
      <c r="D164" s="78">
        <f t="array" ref="D164">SUMPRODUCT($E$7:$E$13, TRANSPOSE(F164:L164))</f>
        <v>34.110209589930207</v>
      </c>
      <c r="E164" s="79">
        <f t="shared" si="3"/>
        <v>1634</v>
      </c>
      <c r="F164" s="80">
        <f>Financial_Capital!C166</f>
        <v>25.028529906811208</v>
      </c>
      <c r="G164" s="80">
        <f>Human_Capital!C166</f>
        <v>41.446069401465273</v>
      </c>
      <c r="H164" s="80">
        <f>Industrial_Base!C166</f>
        <v>48.523315766222275</v>
      </c>
      <c r="I164" s="80">
        <f>Physical_Infrastructure!C165</f>
        <v>14.021334973018764</v>
      </c>
      <c r="J164" s="80">
        <f>Quality_of_Life!C167</f>
        <v>35.296000486972297</v>
      </c>
      <c r="K164" s="80">
        <f>'Research_&amp;_Development'!C165</f>
        <v>23.146047549245729</v>
      </c>
      <c r="L164" s="80">
        <f>'Support_&amp;_Incentives'!C168</f>
        <v>51.310169045775929</v>
      </c>
    </row>
    <row r="165" spans="1:12" x14ac:dyDescent="0.25">
      <c r="A165" s="75">
        <v>51023040100</v>
      </c>
      <c r="B165" s="76">
        <f>IF(ISNUMBER(MATCH(A165,'OZ-eligible'!$B$10:$B$856,0)),1,0)</f>
        <v>1</v>
      </c>
      <c r="C165" s="77" t="s">
        <v>146</v>
      </c>
      <c r="D165" s="78">
        <f t="array" ref="D165">SUMPRODUCT($E$7:$E$13, TRANSPOSE(F165:L165))</f>
        <v>28.827574908054949</v>
      </c>
      <c r="E165" s="79">
        <f t="shared" si="3"/>
        <v>1895</v>
      </c>
      <c r="F165" s="80">
        <f>Financial_Capital!C167</f>
        <v>26.44442279811733</v>
      </c>
      <c r="G165" s="80">
        <f>Human_Capital!C167</f>
        <v>41.540396598310323</v>
      </c>
      <c r="H165" s="80">
        <f>Industrial_Base!C167</f>
        <v>35.605663154690873</v>
      </c>
      <c r="I165" s="80">
        <f>Physical_Infrastructure!C166</f>
        <v>19.012723511748121</v>
      </c>
      <c r="J165" s="80">
        <f>Quality_of_Life!C168</f>
        <v>30.945963232943662</v>
      </c>
      <c r="K165" s="80">
        <f>'Research_&amp;_Development'!C166</f>
        <v>23.340574323668989</v>
      </c>
      <c r="L165" s="80">
        <f>'Support_&amp;_Incentives'!C169</f>
        <v>24.903280736905355</v>
      </c>
    </row>
    <row r="166" spans="1:12" x14ac:dyDescent="0.25">
      <c r="A166" s="75">
        <v>51023040200</v>
      </c>
      <c r="B166" s="76">
        <f>IF(ISNUMBER(MATCH(A166,'OZ-eligible'!$B$10:$B$856,0)),1,0)</f>
        <v>1</v>
      </c>
      <c r="C166" s="77" t="s">
        <v>147</v>
      </c>
      <c r="D166" s="78">
        <f t="array" ref="D166">SUMPRODUCT($E$7:$E$13, TRANSPOSE(F166:L166))</f>
        <v>29.544049619589174</v>
      </c>
      <c r="E166" s="79">
        <f t="shared" si="3"/>
        <v>1884</v>
      </c>
      <c r="F166" s="80">
        <f>Financial_Capital!C168</f>
        <v>26.44442279811733</v>
      </c>
      <c r="G166" s="80">
        <f>Human_Capital!C168</f>
        <v>36.818180003439196</v>
      </c>
      <c r="H166" s="80">
        <f>Industrial_Base!C168</f>
        <v>35.605663154690873</v>
      </c>
      <c r="I166" s="80">
        <f>Physical_Infrastructure!C167</f>
        <v>30.06497534336544</v>
      </c>
      <c r="J166" s="80">
        <f>Quality_of_Life!C169</f>
        <v>29.588699018250821</v>
      </c>
      <c r="K166" s="80">
        <f>'Research_&amp;_Development'!C167</f>
        <v>23.383126282355207</v>
      </c>
      <c r="L166" s="80">
        <f>'Support_&amp;_Incentives'!C170</f>
        <v>24.903280736905355</v>
      </c>
    </row>
    <row r="167" spans="1:12" x14ac:dyDescent="0.25">
      <c r="A167" s="75">
        <v>51023040301</v>
      </c>
      <c r="B167" s="76">
        <f>IF(ISNUMBER(MATCH(A167,'OZ-eligible'!$B$10:$B$856,0)),1,0)</f>
        <v>0</v>
      </c>
      <c r="C167" s="77" t="s">
        <v>148</v>
      </c>
      <c r="D167" s="78">
        <f t="array" ref="D167">SUMPRODUCT($E$7:$E$13, TRANSPOSE(F167:L167))</f>
        <v>30.519737368013448</v>
      </c>
      <c r="E167" s="79">
        <f t="shared" si="3"/>
        <v>1851</v>
      </c>
      <c r="F167" s="80">
        <f>Financial_Capital!C169</f>
        <v>26.44442279811733</v>
      </c>
      <c r="G167" s="80">
        <f>Human_Capital!C169</f>
        <v>52.822339744444953</v>
      </c>
      <c r="H167" s="80">
        <f>Industrial_Base!C169</f>
        <v>35.605663154690873</v>
      </c>
      <c r="I167" s="80">
        <f>Physical_Infrastructure!C168</f>
        <v>27.46516280486566</v>
      </c>
      <c r="J167" s="80">
        <f>Quality_of_Life!C170</f>
        <v>22.9885126516646</v>
      </c>
      <c r="K167" s="80">
        <f>'Research_&amp;_Development'!C168</f>
        <v>23.408779685405356</v>
      </c>
      <c r="L167" s="80">
        <f>'Support_&amp;_Incentives'!C171</f>
        <v>24.903280736905355</v>
      </c>
    </row>
    <row r="168" spans="1:12" x14ac:dyDescent="0.25">
      <c r="A168" s="75">
        <v>51023040302</v>
      </c>
      <c r="B168" s="76">
        <f>IF(ISNUMBER(MATCH(A168,'OZ-eligible'!$B$10:$B$856,0)),1,0)</f>
        <v>0</v>
      </c>
      <c r="C168" s="77" t="s">
        <v>149</v>
      </c>
      <c r="D168" s="78">
        <f t="array" ref="D168">SUMPRODUCT($E$7:$E$13, TRANSPOSE(F168:L168))</f>
        <v>34.504006088391186</v>
      </c>
      <c r="E168" s="79">
        <f t="shared" si="3"/>
        <v>1603</v>
      </c>
      <c r="F168" s="80">
        <f>Financial_Capital!C170</f>
        <v>34.694266399329656</v>
      </c>
      <c r="G168" s="80">
        <f>Human_Capital!C170</f>
        <v>50.677429476029545</v>
      </c>
      <c r="H168" s="80">
        <f>Industrial_Base!C170</f>
        <v>35.605663154690873</v>
      </c>
      <c r="I168" s="80">
        <f>Physical_Infrastructure!C169</f>
        <v>40.90301573695006</v>
      </c>
      <c r="J168" s="80">
        <f>Quality_of_Life!C171</f>
        <v>31.307712744774015</v>
      </c>
      <c r="K168" s="80">
        <f>'Research_&amp;_Development'!C169</f>
        <v>23.436674370058796</v>
      </c>
      <c r="L168" s="80">
        <f>'Support_&amp;_Incentives'!C172</f>
        <v>24.903280736905355</v>
      </c>
    </row>
    <row r="169" spans="1:12" x14ac:dyDescent="0.25">
      <c r="A169" s="75">
        <v>51023040401</v>
      </c>
      <c r="B169" s="76">
        <f>IF(ISNUMBER(MATCH(A169,'OZ-eligible'!$B$10:$B$856,0)),1,0)</f>
        <v>0</v>
      </c>
      <c r="C169" s="77" t="s">
        <v>150</v>
      </c>
      <c r="D169" s="78">
        <f t="array" ref="D169">SUMPRODUCT($E$7:$E$13, TRANSPOSE(F169:L169))</f>
        <v>32.116250016556073</v>
      </c>
      <c r="E169" s="79">
        <f t="shared" si="3"/>
        <v>1787</v>
      </c>
      <c r="F169" s="80">
        <f>Financial_Capital!C171</f>
        <v>34.694266399329656</v>
      </c>
      <c r="G169" s="80">
        <f>Human_Capital!C171</f>
        <v>40.345805335885522</v>
      </c>
      <c r="H169" s="80">
        <f>Industrial_Base!C171</f>
        <v>35.605663154690873</v>
      </c>
      <c r="I169" s="80">
        <f>Physical_Infrastructure!C170</f>
        <v>36.704276806866417</v>
      </c>
      <c r="J169" s="80">
        <f>Quality_of_Life!C172</f>
        <v>29.087143167401173</v>
      </c>
      <c r="K169" s="80">
        <f>'Research_&amp;_Development'!C170</f>
        <v>23.473314514813531</v>
      </c>
      <c r="L169" s="80">
        <f>'Support_&amp;_Incentives'!C173</f>
        <v>24.903280736905355</v>
      </c>
    </row>
    <row r="170" spans="1:12" x14ac:dyDescent="0.25">
      <c r="A170" s="75">
        <v>51023040402</v>
      </c>
      <c r="B170" s="76">
        <f>IF(ISNUMBER(MATCH(A170,'OZ-eligible'!$B$10:$B$856,0)),1,0)</f>
        <v>0</v>
      </c>
      <c r="C170" s="77" t="s">
        <v>151</v>
      </c>
      <c r="D170" s="78">
        <f t="array" ref="D170">SUMPRODUCT($E$7:$E$13, TRANSPOSE(F170:L170))</f>
        <v>42.126047402966513</v>
      </c>
      <c r="E170" s="79">
        <f t="shared" si="3"/>
        <v>1178</v>
      </c>
      <c r="F170" s="80">
        <f>Financial_Capital!C172</f>
        <v>48.673068960111294</v>
      </c>
      <c r="G170" s="80">
        <f>Human_Capital!C172</f>
        <v>48.241943183535369</v>
      </c>
      <c r="H170" s="80">
        <f>Industrial_Base!C172</f>
        <v>39.409298279678303</v>
      </c>
      <c r="I170" s="80">
        <f>Physical_Infrastructure!C171</f>
        <v>44.411608556023324</v>
      </c>
      <c r="J170" s="80">
        <f>Quality_of_Life!C173</f>
        <v>38.336273115354146</v>
      </c>
      <c r="K170" s="80">
        <f>'Research_&amp;_Development'!C171</f>
        <v>41.697059483505804</v>
      </c>
      <c r="L170" s="80">
        <f>'Support_&amp;_Incentives'!C174</f>
        <v>34.113080242557338</v>
      </c>
    </row>
    <row r="171" spans="1:12" x14ac:dyDescent="0.25">
      <c r="A171" s="75">
        <v>51023040501</v>
      </c>
      <c r="B171" s="76">
        <f>IF(ISNUMBER(MATCH(A171,'OZ-eligible'!$B$10:$B$856,0)),1,0)</f>
        <v>0</v>
      </c>
      <c r="C171" s="77" t="s">
        <v>152</v>
      </c>
      <c r="D171" s="78">
        <f t="array" ref="D171">SUMPRODUCT($E$7:$E$13, TRANSPOSE(F171:L171))</f>
        <v>40.272598151315364</v>
      </c>
      <c r="E171" s="79">
        <f t="shared" si="3"/>
        <v>1293</v>
      </c>
      <c r="F171" s="80">
        <f>Financial_Capital!C173</f>
        <v>48.673068960111294</v>
      </c>
      <c r="G171" s="80">
        <f>Human_Capital!C173</f>
        <v>45.27825138849235</v>
      </c>
      <c r="H171" s="80">
        <f>Industrial_Base!C173</f>
        <v>35.605663154690873</v>
      </c>
      <c r="I171" s="80">
        <f>Physical_Infrastructure!C172</f>
        <v>35.782875266202396</v>
      </c>
      <c r="J171" s="80">
        <f>Quality_of_Life!C174</f>
        <v>40.723402795998311</v>
      </c>
      <c r="K171" s="80">
        <f>'Research_&amp;_Development'!C172</f>
        <v>41.731845251155008</v>
      </c>
      <c r="L171" s="80">
        <f>'Support_&amp;_Incentives'!C175</f>
        <v>34.113080242557338</v>
      </c>
    </row>
    <row r="172" spans="1:12" x14ac:dyDescent="0.25">
      <c r="A172" s="75">
        <v>51023040502</v>
      </c>
      <c r="B172" s="76">
        <f>IF(ISNUMBER(MATCH(A172,'OZ-eligible'!$B$10:$B$856,0)),1,0)</f>
        <v>0</v>
      </c>
      <c r="C172" s="77" t="s">
        <v>153</v>
      </c>
      <c r="D172" s="78">
        <f t="array" ref="D172">SUMPRODUCT($E$7:$E$13, TRANSPOSE(F172:L172))</f>
        <v>39.291420798397134</v>
      </c>
      <c r="E172" s="79">
        <f t="shared" si="3"/>
        <v>1342</v>
      </c>
      <c r="F172" s="80">
        <f>Financial_Capital!C174</f>
        <v>48.673068960111294</v>
      </c>
      <c r="G172" s="80">
        <f>Human_Capital!C174</f>
        <v>46.984701568431106</v>
      </c>
      <c r="H172" s="80">
        <f>Industrial_Base!C174</f>
        <v>35.605663154690873</v>
      </c>
      <c r="I172" s="80">
        <f>Physical_Infrastructure!C173</f>
        <v>34.669990546653828</v>
      </c>
      <c r="J172" s="80">
        <f>Quality_of_Life!C175</f>
        <v>33.220075658723879</v>
      </c>
      <c r="K172" s="80">
        <f>'Research_&amp;_Development'!C173</f>
        <v>41.773365457611618</v>
      </c>
      <c r="L172" s="80">
        <f>'Support_&amp;_Incentives'!C176</f>
        <v>34.113080242557338</v>
      </c>
    </row>
    <row r="173" spans="1:12" x14ac:dyDescent="0.25">
      <c r="A173" s="75">
        <v>51025930100</v>
      </c>
      <c r="B173" s="76">
        <f>IF(ISNUMBER(MATCH(A173,'OZ-eligible'!$B$10:$B$856,0)),1,0)</f>
        <v>1</v>
      </c>
      <c r="C173" s="77" t="s">
        <v>154</v>
      </c>
      <c r="D173" s="78">
        <f t="array" ref="D173">SUMPRODUCT($E$7:$E$13, TRANSPOSE(F173:L173))</f>
        <v>30.888654833320579</v>
      </c>
      <c r="E173" s="79">
        <f t="shared" si="3"/>
        <v>1836</v>
      </c>
      <c r="F173" s="80">
        <f>Financial_Capital!C175</f>
        <v>25.369331086988076</v>
      </c>
      <c r="G173" s="80">
        <f>Human_Capital!C175</f>
        <v>35.101614223354922</v>
      </c>
      <c r="H173" s="80">
        <f>Industrial_Base!C175</f>
        <v>24.309388410841926</v>
      </c>
      <c r="I173" s="80">
        <f>Physical_Infrastructure!C174</f>
        <v>29.602967847165726</v>
      </c>
      <c r="J173" s="80">
        <f>Quality_of_Life!C176</f>
        <v>26.870047796855996</v>
      </c>
      <c r="K173" s="80">
        <f>'Research_&amp;_Development'!C174</f>
        <v>23.657065422261503</v>
      </c>
      <c r="L173" s="80">
        <f>'Support_&amp;_Incentives'!C177</f>
        <v>51.310169045775929</v>
      </c>
    </row>
    <row r="174" spans="1:12" x14ac:dyDescent="0.25">
      <c r="A174" s="75">
        <v>51025930201</v>
      </c>
      <c r="B174" s="76">
        <f>IF(ISNUMBER(MATCH(A174,'OZ-eligible'!$B$10:$B$856,0)),1,0)</f>
        <v>1</v>
      </c>
      <c r="C174" s="77" t="s">
        <v>155</v>
      </c>
      <c r="D174" s="78">
        <f t="array" ref="D174">SUMPRODUCT($E$7:$E$13, TRANSPOSE(F174:L174))</f>
        <v>33.448513437788982</v>
      </c>
      <c r="E174" s="79">
        <f t="shared" si="3"/>
        <v>1688</v>
      </c>
      <c r="F174" s="80">
        <f>Financial_Capital!C176</f>
        <v>25.369331086988076</v>
      </c>
      <c r="G174" s="80">
        <f>Human_Capital!C176</f>
        <v>36.094236705115314</v>
      </c>
      <c r="H174" s="80">
        <f>Industrial_Base!C176</f>
        <v>24.309388410841926</v>
      </c>
      <c r="I174" s="80">
        <f>Physical_Infrastructure!C175</f>
        <v>29.915542805091672</v>
      </c>
      <c r="J174" s="80">
        <f>Quality_of_Life!C177</f>
        <v>30.310936341383126</v>
      </c>
      <c r="K174" s="80">
        <f>'Research_&amp;_Development'!C175</f>
        <v>23.67036281535546</v>
      </c>
      <c r="L174" s="80">
        <f>'Support_&amp;_Incentives'!C178</f>
        <v>64.469795899747325</v>
      </c>
    </row>
    <row r="175" spans="1:12" x14ac:dyDescent="0.25">
      <c r="A175" s="75">
        <v>51025930202</v>
      </c>
      <c r="B175" s="76">
        <f>IF(ISNUMBER(MATCH(A175,'OZ-eligible'!$B$10:$B$856,0)),1,0)</f>
        <v>0</v>
      </c>
      <c r="C175" s="77" t="s">
        <v>156</v>
      </c>
      <c r="D175" s="78">
        <f t="array" ref="D175">SUMPRODUCT($E$7:$E$13, TRANSPOSE(F175:L175))</f>
        <v>35.476455993870843</v>
      </c>
      <c r="E175" s="79">
        <f t="shared" si="3"/>
        <v>1534</v>
      </c>
      <c r="F175" s="80">
        <f>Financial_Capital!C177</f>
        <v>25.369331086988076</v>
      </c>
      <c r="G175" s="80">
        <f>Human_Capital!C177</f>
        <v>55.587961871074313</v>
      </c>
      <c r="H175" s="80">
        <f>Industrial_Base!C177</f>
        <v>24.309388410841926</v>
      </c>
      <c r="I175" s="80">
        <f>Physical_Infrastructure!C176</f>
        <v>29.413414571156462</v>
      </c>
      <c r="J175" s="80">
        <f>Quality_of_Life!C178</f>
        <v>38.665686455603243</v>
      </c>
      <c r="K175" s="80">
        <f>'Research_&amp;_Development'!C176</f>
        <v>23.67924051565598</v>
      </c>
      <c r="L175" s="80">
        <f>'Support_&amp;_Incentives'!C179</f>
        <v>51.310169045775929</v>
      </c>
    </row>
    <row r="176" spans="1:12" x14ac:dyDescent="0.25">
      <c r="A176" s="75">
        <v>51025930203</v>
      </c>
      <c r="B176" s="76">
        <f>IF(ISNUMBER(MATCH(A176,'OZ-eligible'!$B$10:$B$856,0)),1,0)</f>
        <v>1</v>
      </c>
      <c r="C176" s="77" t="s">
        <v>157</v>
      </c>
      <c r="D176" s="78">
        <f t="array" ref="D176">SUMPRODUCT($E$7:$E$13, TRANSPOSE(F176:L176))</f>
        <v>33.297065842064505</v>
      </c>
      <c r="E176" s="79">
        <f t="shared" si="3"/>
        <v>1699</v>
      </c>
      <c r="F176" s="80">
        <f>Financial_Capital!C178</f>
        <v>25.369331086988076</v>
      </c>
      <c r="G176" s="80">
        <f>Human_Capital!C178</f>
        <v>38.875301666972753</v>
      </c>
      <c r="H176" s="80">
        <f>Industrial_Base!C178</f>
        <v>24.309388410841926</v>
      </c>
      <c r="I176" s="80">
        <f>Physical_Infrastructure!C177</f>
        <v>29.615671449129117</v>
      </c>
      <c r="J176" s="80">
        <f>Quality_of_Life!C179</f>
        <v>26.751843946962605</v>
      </c>
      <c r="K176" s="80">
        <f>'Research_&amp;_Development'!C177</f>
        <v>23.688128433809734</v>
      </c>
      <c r="L176" s="80">
        <f>'Support_&amp;_Incentives'!C180</f>
        <v>64.469795899747325</v>
      </c>
    </row>
    <row r="177" spans="1:12" x14ac:dyDescent="0.25">
      <c r="A177" s="75">
        <v>51025930300</v>
      </c>
      <c r="B177" s="76">
        <f>IF(ISNUMBER(MATCH(A177,'OZ-eligible'!$B$10:$B$856,0)),1,0)</f>
        <v>1</v>
      </c>
      <c r="C177" s="77" t="s">
        <v>158</v>
      </c>
      <c r="D177" s="78">
        <f t="array" ref="D177">SUMPRODUCT($E$7:$E$13, TRANSPOSE(F177:L177))</f>
        <v>34.260034167626976</v>
      </c>
      <c r="E177" s="79">
        <f t="shared" si="3"/>
        <v>1622</v>
      </c>
      <c r="F177" s="80">
        <f>Financial_Capital!C179</f>
        <v>25.369331086988076</v>
      </c>
      <c r="G177" s="80">
        <f>Human_Capital!C179</f>
        <v>36.492255472814577</v>
      </c>
      <c r="H177" s="80">
        <f>Industrial_Base!C179</f>
        <v>24.309388410841926</v>
      </c>
      <c r="I177" s="80">
        <f>Physical_Infrastructure!C178</f>
        <v>35.978920689282909</v>
      </c>
      <c r="J177" s="80">
        <f>Quality_of_Life!C180</f>
        <v>29.357493854820149</v>
      </c>
      <c r="K177" s="80">
        <f>'Research_&amp;_Development'!C178</f>
        <v>23.843053758893937</v>
      </c>
      <c r="L177" s="80">
        <f>'Support_&amp;_Incentives'!C181</f>
        <v>64.469795899747325</v>
      </c>
    </row>
    <row r="178" spans="1:12" x14ac:dyDescent="0.25">
      <c r="A178" s="75">
        <v>51027010100</v>
      </c>
      <c r="B178" s="76">
        <f>IF(ISNUMBER(MATCH(A178,'OZ-eligible'!$B$10:$B$856,0)),1,0)</f>
        <v>1</v>
      </c>
      <c r="C178" s="77" t="s">
        <v>159</v>
      </c>
      <c r="D178" s="78">
        <f t="array" ref="D178">SUMPRODUCT($E$7:$E$13, TRANSPOSE(F178:L178))</f>
        <v>30.346260007781545</v>
      </c>
      <c r="E178" s="79">
        <f t="shared" si="3"/>
        <v>1860</v>
      </c>
      <c r="F178" s="80">
        <f>Financial_Capital!C180</f>
        <v>25.8078449950333</v>
      </c>
      <c r="G178" s="80">
        <f>Human_Capital!C180</f>
        <v>32.833653319932189</v>
      </c>
      <c r="H178" s="80">
        <f>Industrial_Base!C180</f>
        <v>25.455998449425046</v>
      </c>
      <c r="I178" s="80">
        <f>Physical_Infrastructure!C179</f>
        <v>13.420474819198835</v>
      </c>
      <c r="J178" s="80">
        <f>Quality_of_Life!C181</f>
        <v>26.462722806641622</v>
      </c>
      <c r="K178" s="80">
        <f>'Research_&amp;_Development'!C179</f>
        <v>23.973329764492512</v>
      </c>
      <c r="L178" s="80">
        <f>'Support_&amp;_Incentives'!C182</f>
        <v>64.469795899747325</v>
      </c>
    </row>
    <row r="179" spans="1:12" x14ac:dyDescent="0.25">
      <c r="A179" s="75">
        <v>51027010200</v>
      </c>
      <c r="B179" s="76">
        <f>IF(ISNUMBER(MATCH(A179,'OZ-eligible'!$B$10:$B$856,0)),1,0)</f>
        <v>1</v>
      </c>
      <c r="C179" s="77" t="s">
        <v>160</v>
      </c>
      <c r="D179" s="78">
        <f t="array" ref="D179">SUMPRODUCT($E$7:$E$13, TRANSPOSE(F179:L179))</f>
        <v>30.689244668337317</v>
      </c>
      <c r="E179" s="79">
        <f t="shared" si="3"/>
        <v>1846</v>
      </c>
      <c r="F179" s="80">
        <f>Financial_Capital!C181</f>
        <v>25.8078449950333</v>
      </c>
      <c r="G179" s="80">
        <f>Human_Capital!C181</f>
        <v>34.585278519391132</v>
      </c>
      <c r="H179" s="80">
        <f>Industrial_Base!C181</f>
        <v>25.455998449425046</v>
      </c>
      <c r="I179" s="80">
        <f>Physical_Infrastructure!C180</f>
        <v>13.423372361384279</v>
      </c>
      <c r="J179" s="80">
        <f>Quality_of_Life!C182</f>
        <v>26.910967039389512</v>
      </c>
      <c r="K179" s="80">
        <f>'Research_&amp;_Development'!C180</f>
        <v>24.171455413990646</v>
      </c>
      <c r="L179" s="80">
        <f>'Support_&amp;_Incentives'!C183</f>
        <v>64.469795899747325</v>
      </c>
    </row>
    <row r="180" spans="1:12" x14ac:dyDescent="0.25">
      <c r="A180" s="75">
        <v>51027010300</v>
      </c>
      <c r="B180" s="76">
        <f>IF(ISNUMBER(MATCH(A180,'OZ-eligible'!$B$10:$B$856,0)),1,0)</f>
        <v>1</v>
      </c>
      <c r="C180" s="77" t="s">
        <v>161</v>
      </c>
      <c r="D180" s="78">
        <f t="array" ref="D180">SUMPRODUCT($E$7:$E$13, TRANSPOSE(F180:L180))</f>
        <v>30.268554446407212</v>
      </c>
      <c r="E180" s="79">
        <f t="shared" si="3"/>
        <v>1861</v>
      </c>
      <c r="F180" s="80">
        <f>Financial_Capital!C182</f>
        <v>25.8078449950333</v>
      </c>
      <c r="G180" s="80">
        <f>Human_Capital!C182</f>
        <v>33.156456197169355</v>
      </c>
      <c r="H180" s="80">
        <f>Industrial_Base!C182</f>
        <v>25.455998449425046</v>
      </c>
      <c r="I180" s="80">
        <f>Physical_Infrastructure!C181</f>
        <v>22.262276755318666</v>
      </c>
      <c r="J180" s="80">
        <f>Quality_of_Life!C183</f>
        <v>29.56585985266959</v>
      </c>
      <c r="K180" s="80">
        <f>'Research_&amp;_Development'!C181</f>
        <v>24.321275829458621</v>
      </c>
      <c r="L180" s="80">
        <f>'Support_&amp;_Incentives'!C184</f>
        <v>51.310169045775929</v>
      </c>
    </row>
    <row r="181" spans="1:12" x14ac:dyDescent="0.25">
      <c r="A181" s="75">
        <v>51027010400</v>
      </c>
      <c r="B181" s="76">
        <f>IF(ISNUMBER(MATCH(A181,'OZ-eligible'!$B$10:$B$856,0)),1,0)</f>
        <v>1</v>
      </c>
      <c r="C181" s="77" t="s">
        <v>162</v>
      </c>
      <c r="D181" s="78">
        <f t="array" ref="D181">SUMPRODUCT($E$7:$E$13, TRANSPOSE(F181:L181))</f>
        <v>31.207994635689882</v>
      </c>
      <c r="E181" s="79">
        <f t="shared" si="3"/>
        <v>1819</v>
      </c>
      <c r="F181" s="80">
        <f>Financial_Capital!C183</f>
        <v>25.8078449950333</v>
      </c>
      <c r="G181" s="80">
        <f>Human_Capital!C183</f>
        <v>43.724834050800538</v>
      </c>
      <c r="H181" s="80">
        <f>Industrial_Base!C183</f>
        <v>25.455998449425046</v>
      </c>
      <c r="I181" s="80">
        <f>Physical_Infrastructure!C182</f>
        <v>21.648685017823603</v>
      </c>
      <c r="J181" s="80">
        <f>Quality_of_Life!C184</f>
        <v>26.160736612154569</v>
      </c>
      <c r="K181" s="80">
        <f>'Research_&amp;_Development'!C182</f>
        <v>24.347694278816206</v>
      </c>
      <c r="L181" s="80">
        <f>'Support_&amp;_Incentives'!C185</f>
        <v>51.310169045775929</v>
      </c>
    </row>
    <row r="182" spans="1:12" x14ac:dyDescent="0.25">
      <c r="A182" s="75">
        <v>51027010500</v>
      </c>
      <c r="B182" s="76">
        <f>IF(ISNUMBER(MATCH(A182,'OZ-eligible'!$B$10:$B$856,0)),1,0)</f>
        <v>1</v>
      </c>
      <c r="C182" s="77" t="s">
        <v>163</v>
      </c>
      <c r="D182" s="78">
        <f t="array" ref="D182">SUMPRODUCT($E$7:$E$13, TRANSPOSE(F182:L182))</f>
        <v>29.55541907262559</v>
      </c>
      <c r="E182" s="79">
        <f t="shared" si="3"/>
        <v>1883</v>
      </c>
      <c r="F182" s="80">
        <f>Financial_Capital!C184</f>
        <v>25.8078449950333</v>
      </c>
      <c r="G182" s="80">
        <f>Human_Capital!C184</f>
        <v>27.554314390322666</v>
      </c>
      <c r="H182" s="80">
        <f>Industrial_Base!C184</f>
        <v>25.455998449425046</v>
      </c>
      <c r="I182" s="80">
        <f>Physical_Infrastructure!C183</f>
        <v>13.476429443731408</v>
      </c>
      <c r="J182" s="80">
        <f>Quality_of_Life!C185</f>
        <v>25.715527696749682</v>
      </c>
      <c r="K182" s="80">
        <f>'Research_&amp;_Development'!C183</f>
        <v>24.408022633369725</v>
      </c>
      <c r="L182" s="80">
        <f>'Support_&amp;_Incentives'!C186</f>
        <v>64.469795899747325</v>
      </c>
    </row>
    <row r="183" spans="1:12" x14ac:dyDescent="0.25">
      <c r="A183" s="75">
        <v>51027010600</v>
      </c>
      <c r="B183" s="76">
        <f>IF(ISNUMBER(MATCH(A183,'OZ-eligible'!$B$10:$B$856,0)),1,0)</f>
        <v>1</v>
      </c>
      <c r="C183" s="77" t="s">
        <v>164</v>
      </c>
      <c r="D183" s="78">
        <f t="array" ref="D183">SUMPRODUCT($E$7:$E$13, TRANSPOSE(F183:L183))</f>
        <v>30.920940191365421</v>
      </c>
      <c r="E183" s="79">
        <f t="shared" si="3"/>
        <v>1832</v>
      </c>
      <c r="F183" s="80">
        <f>Financial_Capital!C185</f>
        <v>25.8078449950333</v>
      </c>
      <c r="G183" s="80">
        <f>Human_Capital!C185</f>
        <v>37.110317889496812</v>
      </c>
      <c r="H183" s="80">
        <f>Industrial_Base!C185</f>
        <v>25.455998449425046</v>
      </c>
      <c r="I183" s="80">
        <f>Physical_Infrastructure!C184</f>
        <v>21.655133968950572</v>
      </c>
      <c r="J183" s="80">
        <f>Quality_of_Life!C186</f>
        <v>30.667566492550076</v>
      </c>
      <c r="K183" s="80">
        <f>'Research_&amp;_Development'!C184</f>
        <v>24.439550498326227</v>
      </c>
      <c r="L183" s="80">
        <f>'Support_&amp;_Incentives'!C187</f>
        <v>51.310169045775929</v>
      </c>
    </row>
    <row r="184" spans="1:12" x14ac:dyDescent="0.25">
      <c r="A184" s="75">
        <v>51027010700</v>
      </c>
      <c r="B184" s="76">
        <f>IF(ISNUMBER(MATCH(A184,'OZ-eligible'!$B$10:$B$856,0)),1,0)</f>
        <v>1</v>
      </c>
      <c r="C184" s="77" t="s">
        <v>165</v>
      </c>
      <c r="D184" s="78">
        <f t="array" ref="D184">SUMPRODUCT($E$7:$E$13, TRANSPOSE(F184:L184))</f>
        <v>29.716884218397539</v>
      </c>
      <c r="E184" s="79">
        <f t="shared" si="3"/>
        <v>1879</v>
      </c>
      <c r="F184" s="80">
        <f>Financial_Capital!C186</f>
        <v>25.8078449950333</v>
      </c>
      <c r="G184" s="80">
        <f>Human_Capital!C186</f>
        <v>31.949263242267925</v>
      </c>
      <c r="H184" s="80">
        <f>Industrial_Base!C186</f>
        <v>25.455998449425046</v>
      </c>
      <c r="I184" s="80">
        <f>Physical_Infrastructure!C185</f>
        <v>21.632991021441065</v>
      </c>
      <c r="J184" s="80">
        <f>Quality_of_Life!C187</f>
        <v>27.240861522779447</v>
      </c>
      <c r="K184" s="80">
        <f>'Research_&amp;_Development'!C185</f>
        <v>24.62106125206008</v>
      </c>
      <c r="L184" s="80">
        <f>'Support_&amp;_Incentives'!C188</f>
        <v>51.310169045775929</v>
      </c>
    </row>
    <row r="185" spans="1:12" x14ac:dyDescent="0.25">
      <c r="A185" s="75">
        <v>51029930101</v>
      </c>
      <c r="B185" s="76">
        <f>IF(ISNUMBER(MATCH(A185,'OZ-eligible'!$B$10:$B$856,0)),1,0)</f>
        <v>1</v>
      </c>
      <c r="C185" s="77" t="s">
        <v>166</v>
      </c>
      <c r="D185" s="78">
        <f t="array" ref="D185">SUMPRODUCT($E$7:$E$13, TRANSPOSE(F185:L185))</f>
        <v>35.542541372944285</v>
      </c>
      <c r="E185" s="79">
        <f t="shared" si="3"/>
        <v>1529</v>
      </c>
      <c r="F185" s="80">
        <f>Financial_Capital!C187</f>
        <v>25.197805374301485</v>
      </c>
      <c r="G185" s="80">
        <f>Human_Capital!C187</f>
        <v>42.552099985110893</v>
      </c>
      <c r="H185" s="80">
        <f>Industrial_Base!C187</f>
        <v>32.99046546863547</v>
      </c>
      <c r="I185" s="80">
        <f>Physical_Infrastructure!C186</f>
        <v>25.455318507766862</v>
      </c>
      <c r="J185" s="80">
        <f>Quality_of_Life!C188</f>
        <v>33.399168080824857</v>
      </c>
      <c r="K185" s="80">
        <f>'Research_&amp;_Development'!C186</f>
        <v>24.733136294223129</v>
      </c>
      <c r="L185" s="80">
        <f>'Support_&amp;_Incentives'!C189</f>
        <v>64.469795899747325</v>
      </c>
    </row>
    <row r="186" spans="1:12" x14ac:dyDescent="0.25">
      <c r="A186" s="75">
        <v>51029930102</v>
      </c>
      <c r="B186" s="76">
        <f>IF(ISNUMBER(MATCH(A186,'OZ-eligible'!$B$10:$B$856,0)),1,0)</f>
        <v>1</v>
      </c>
      <c r="C186" s="77" t="s">
        <v>167</v>
      </c>
      <c r="D186" s="78">
        <f t="array" ref="D186">SUMPRODUCT($E$7:$E$13, TRANSPOSE(F186:L186))</f>
        <v>34.465253172305701</v>
      </c>
      <c r="E186" s="79">
        <f t="shared" si="3"/>
        <v>1606</v>
      </c>
      <c r="F186" s="80">
        <f>Financial_Capital!C188</f>
        <v>25.197805374301485</v>
      </c>
      <c r="G186" s="80">
        <f>Human_Capital!C188</f>
        <v>39.326848160193386</v>
      </c>
      <c r="H186" s="80">
        <f>Industrial_Base!C188</f>
        <v>32.99046546863547</v>
      </c>
      <c r="I186" s="80">
        <f>Physical_Infrastructure!C187</f>
        <v>29.310859279803665</v>
      </c>
      <c r="J186" s="80">
        <f>Quality_of_Life!C189</f>
        <v>25.212821646975733</v>
      </c>
      <c r="K186" s="80">
        <f>'Research_&amp;_Development'!C187</f>
        <v>24.74817637648286</v>
      </c>
      <c r="L186" s="80">
        <f>'Support_&amp;_Incentives'!C190</f>
        <v>64.469795899747325</v>
      </c>
    </row>
    <row r="187" spans="1:12" x14ac:dyDescent="0.25">
      <c r="A187" s="75">
        <v>51029930201</v>
      </c>
      <c r="B187" s="76">
        <f>IF(ISNUMBER(MATCH(A187,'OZ-eligible'!$B$10:$B$856,0)),1,0)</f>
        <v>1</v>
      </c>
      <c r="C187" s="77" t="s">
        <v>168</v>
      </c>
      <c r="D187" s="78">
        <f t="array" ref="D187">SUMPRODUCT($E$7:$E$13, TRANSPOSE(F187:L187))</f>
        <v>36.753376773943359</v>
      </c>
      <c r="E187" s="79">
        <f t="shared" si="3"/>
        <v>1466</v>
      </c>
      <c r="F187" s="80">
        <f>Financial_Capital!C189</f>
        <v>25.197805374301485</v>
      </c>
      <c r="G187" s="80">
        <f>Human_Capital!C189</f>
        <v>49.613343164507299</v>
      </c>
      <c r="H187" s="80">
        <f>Industrial_Base!C189</f>
        <v>32.99046546863547</v>
      </c>
      <c r="I187" s="80">
        <f>Physical_Infrastructure!C188</f>
        <v>28.870262287149302</v>
      </c>
      <c r="J187" s="80">
        <f>Quality_of_Life!C190</f>
        <v>31.057532395489758</v>
      </c>
      <c r="K187" s="80">
        <f>'Research_&amp;_Development'!C188</f>
        <v>25.07443282777291</v>
      </c>
      <c r="L187" s="80">
        <f>'Support_&amp;_Incentives'!C191</f>
        <v>64.469795899747325</v>
      </c>
    </row>
    <row r="188" spans="1:12" x14ac:dyDescent="0.25">
      <c r="A188" s="75">
        <v>51029930202</v>
      </c>
      <c r="B188" s="76">
        <f>IF(ISNUMBER(MATCH(A188,'OZ-eligible'!$B$10:$B$856,0)),1,0)</f>
        <v>1</v>
      </c>
      <c r="C188" s="77" t="s">
        <v>169</v>
      </c>
      <c r="D188" s="78">
        <f t="array" ref="D188">SUMPRODUCT($E$7:$E$13, TRANSPOSE(F188:L188))</f>
        <v>32.397998839754678</v>
      </c>
      <c r="E188" s="79">
        <f t="shared" si="3"/>
        <v>1762</v>
      </c>
      <c r="F188" s="80">
        <f>Financial_Capital!C190</f>
        <v>25.197805374301485</v>
      </c>
      <c r="G188" s="80">
        <f>Human_Capital!C190</f>
        <v>34.548371585655765</v>
      </c>
      <c r="H188" s="80">
        <f>Industrial_Base!C190</f>
        <v>32.99046546863547</v>
      </c>
      <c r="I188" s="80">
        <f>Physical_Infrastructure!C189</f>
        <v>24.98893674329571</v>
      </c>
      <c r="J188" s="80">
        <f>Quality_of_Life!C191</f>
        <v>32.62130284135506</v>
      </c>
      <c r="K188" s="80">
        <f>'Research_&amp;_Development'!C189</f>
        <v>25.128940819263299</v>
      </c>
      <c r="L188" s="80">
        <f>'Support_&amp;_Incentives'!C192</f>
        <v>51.310169045775929</v>
      </c>
    </row>
    <row r="189" spans="1:12" x14ac:dyDescent="0.25">
      <c r="A189" s="75">
        <v>51031020101</v>
      </c>
      <c r="B189" s="76">
        <f>IF(ISNUMBER(MATCH(A189,'OZ-eligible'!$B$10:$B$856,0)),1,0)</f>
        <v>1</v>
      </c>
      <c r="C189" s="77" t="s">
        <v>170</v>
      </c>
      <c r="D189" s="78">
        <f t="array" ref="D189">SUMPRODUCT($E$7:$E$13, TRANSPOSE(F189:L189))</f>
        <v>38.835276869323252</v>
      </c>
      <c r="E189" s="79">
        <f t="shared" si="3"/>
        <v>1371</v>
      </c>
      <c r="F189" s="80">
        <f>Financial_Capital!C191</f>
        <v>27.010242814477245</v>
      </c>
      <c r="G189" s="80">
        <f>Human_Capital!C191</f>
        <v>51.542578586883991</v>
      </c>
      <c r="H189" s="80">
        <f>Industrial_Base!C191</f>
        <v>35.059275712805288</v>
      </c>
      <c r="I189" s="80">
        <f>Physical_Infrastructure!C190</f>
        <v>47.669513415059527</v>
      </c>
      <c r="J189" s="80">
        <f>Quality_of_Life!C192</f>
        <v>35.640646331732874</v>
      </c>
      <c r="K189" s="80">
        <f>'Research_&amp;_Development'!C190</f>
        <v>25.14456513289214</v>
      </c>
      <c r="L189" s="80">
        <f>'Support_&amp;_Incentives'!C193</f>
        <v>49.780116091411742</v>
      </c>
    </row>
    <row r="190" spans="1:12" x14ac:dyDescent="0.25">
      <c r="A190" s="75">
        <v>51031020102</v>
      </c>
      <c r="B190" s="76">
        <f>IF(ISNUMBER(MATCH(A190,'OZ-eligible'!$B$10:$B$856,0)),1,0)</f>
        <v>1</v>
      </c>
      <c r="C190" s="77" t="s">
        <v>171</v>
      </c>
      <c r="D190" s="78">
        <f t="array" ref="D190">SUMPRODUCT($E$7:$E$13, TRANSPOSE(F190:L190))</f>
        <v>31.630594629177992</v>
      </c>
      <c r="E190" s="79">
        <f t="shared" si="3"/>
        <v>1809</v>
      </c>
      <c r="F190" s="80">
        <f>Financial_Capital!C192</f>
        <v>27.010242814477245</v>
      </c>
      <c r="G190" s="80">
        <f>Human_Capital!C192</f>
        <v>35.323749233723902</v>
      </c>
      <c r="H190" s="80">
        <f>Industrial_Base!C192</f>
        <v>35.059275712805288</v>
      </c>
      <c r="I190" s="80">
        <f>Physical_Infrastructure!C191</f>
        <v>28.947833792795926</v>
      </c>
      <c r="J190" s="80">
        <f>Quality_of_Life!C193</f>
        <v>32.226663120278438</v>
      </c>
      <c r="K190" s="80">
        <f>'Research_&amp;_Development'!C191</f>
        <v>25.168043725889021</v>
      </c>
      <c r="L190" s="80">
        <f>'Support_&amp;_Incentives'!C194</f>
        <v>37.678354004276137</v>
      </c>
    </row>
    <row r="191" spans="1:12" x14ac:dyDescent="0.25">
      <c r="A191" s="75">
        <v>51031020200</v>
      </c>
      <c r="B191" s="76">
        <f>IF(ISNUMBER(MATCH(A191,'OZ-eligible'!$B$10:$B$856,0)),1,0)</f>
        <v>1</v>
      </c>
      <c r="C191" s="77" t="s">
        <v>172</v>
      </c>
      <c r="D191" s="78">
        <f t="array" ref="D191">SUMPRODUCT($E$7:$E$13, TRANSPOSE(F191:L191))</f>
        <v>38.356094481463273</v>
      </c>
      <c r="E191" s="79">
        <f t="shared" si="3"/>
        <v>1396</v>
      </c>
      <c r="F191" s="80">
        <f>Financial_Capital!C193</f>
        <v>27.010242814477245</v>
      </c>
      <c r="G191" s="80">
        <f>Human_Capital!C193</f>
        <v>40.758242276917187</v>
      </c>
      <c r="H191" s="80">
        <f>Industrial_Base!C193</f>
        <v>35.059275712805288</v>
      </c>
      <c r="I191" s="80">
        <f>Physical_Infrastructure!C192</f>
        <v>48.416255552487513</v>
      </c>
      <c r="J191" s="80">
        <f>Quality_of_Life!C194</f>
        <v>42.0655956117388</v>
      </c>
      <c r="K191" s="80">
        <f>'Research_&amp;_Development'!C192</f>
        <v>25.402933310405139</v>
      </c>
      <c r="L191" s="80">
        <f>'Support_&amp;_Incentives'!C195</f>
        <v>49.780116091411742</v>
      </c>
    </row>
    <row r="192" spans="1:12" x14ac:dyDescent="0.25">
      <c r="A192" s="75">
        <v>51031020300</v>
      </c>
      <c r="B192" s="76">
        <f>IF(ISNUMBER(MATCH(A192,'OZ-eligible'!$B$10:$B$856,0)),1,0)</f>
        <v>0</v>
      </c>
      <c r="C192" s="77" t="s">
        <v>173</v>
      </c>
      <c r="D192" s="78">
        <f t="array" ref="D192">SUMPRODUCT($E$7:$E$13, TRANSPOSE(F192:L192))</f>
        <v>39.239719291372779</v>
      </c>
      <c r="E192" s="79">
        <f t="shared" si="3"/>
        <v>1347</v>
      </c>
      <c r="F192" s="80">
        <f>Financial_Capital!C194</f>
        <v>27.010242814477245</v>
      </c>
      <c r="G192" s="80">
        <f>Human_Capital!C194</f>
        <v>43.825821525607573</v>
      </c>
      <c r="H192" s="80">
        <f>Industrial_Base!C194</f>
        <v>35.059275712805288</v>
      </c>
      <c r="I192" s="80">
        <f>Physical_Infrastructure!C193</f>
        <v>48.488433032447901</v>
      </c>
      <c r="J192" s="80">
        <f>Quality_of_Life!C195</f>
        <v>45.0174967128549</v>
      </c>
      <c r="K192" s="80">
        <f>'Research_&amp;_Development'!C193</f>
        <v>25.496649150004806</v>
      </c>
      <c r="L192" s="80">
        <f>'Support_&amp;_Incentives'!C196</f>
        <v>49.780116091411742</v>
      </c>
    </row>
    <row r="193" spans="1:12" x14ac:dyDescent="0.25">
      <c r="A193" s="75">
        <v>51031020401</v>
      </c>
      <c r="B193" s="76">
        <f>IF(ISNUMBER(MATCH(A193,'OZ-eligible'!$B$10:$B$856,0)),1,0)</f>
        <v>1</v>
      </c>
      <c r="C193" s="77" t="s">
        <v>174</v>
      </c>
      <c r="D193" s="78">
        <f t="array" ref="D193">SUMPRODUCT($E$7:$E$13, TRANSPOSE(F193:L193))</f>
        <v>40.040541896714885</v>
      </c>
      <c r="E193" s="79">
        <f t="shared" si="3"/>
        <v>1310</v>
      </c>
      <c r="F193" s="80">
        <f>Financial_Capital!C195</f>
        <v>27.010242814477245</v>
      </c>
      <c r="G193" s="80">
        <f>Human_Capital!C195</f>
        <v>51.801454311250708</v>
      </c>
      <c r="H193" s="80">
        <f>Industrial_Base!C195</f>
        <v>35.059275712805288</v>
      </c>
      <c r="I193" s="80">
        <f>Physical_Infrastructure!C194</f>
        <v>49.535742283690851</v>
      </c>
      <c r="J193" s="80">
        <f>Quality_of_Life!C196</f>
        <v>41.589554463922447</v>
      </c>
      <c r="K193" s="80">
        <f>'Research_&amp;_Development'!C194</f>
        <v>25.507407599445884</v>
      </c>
      <c r="L193" s="80">
        <f>'Support_&amp;_Incentives'!C197</f>
        <v>49.780116091411742</v>
      </c>
    </row>
    <row r="194" spans="1:12" x14ac:dyDescent="0.25">
      <c r="A194" s="75">
        <v>51031020402</v>
      </c>
      <c r="B194" s="76">
        <f>IF(ISNUMBER(MATCH(A194,'OZ-eligible'!$B$10:$B$856,0)),1,0)</f>
        <v>0</v>
      </c>
      <c r="C194" s="77" t="s">
        <v>175</v>
      </c>
      <c r="D194" s="78">
        <f t="array" ref="D194">SUMPRODUCT($E$7:$E$13, TRANSPOSE(F194:L194))</f>
        <v>39.293863920414978</v>
      </c>
      <c r="E194" s="79">
        <f t="shared" si="3"/>
        <v>1341</v>
      </c>
      <c r="F194" s="80">
        <f>Financial_Capital!C196</f>
        <v>27.010242814477245</v>
      </c>
      <c r="G194" s="80">
        <f>Human_Capital!C196</f>
        <v>45.01074339120364</v>
      </c>
      <c r="H194" s="80">
        <f>Industrial_Base!C196</f>
        <v>35.059275712805288</v>
      </c>
      <c r="I194" s="80">
        <f>Physical_Infrastructure!C195</f>
        <v>48.802267093663481</v>
      </c>
      <c r="J194" s="80">
        <f>Quality_of_Life!C197</f>
        <v>43.870838610276003</v>
      </c>
      <c r="K194" s="80">
        <f>'Research_&amp;_Development'!C195</f>
        <v>25.523563729067497</v>
      </c>
      <c r="L194" s="80">
        <f>'Support_&amp;_Incentives'!C198</f>
        <v>49.780116091411742</v>
      </c>
    </row>
    <row r="195" spans="1:12" x14ac:dyDescent="0.25">
      <c r="A195" s="75">
        <v>51031020403</v>
      </c>
      <c r="B195" s="76">
        <f>IF(ISNUMBER(MATCH(A195,'OZ-eligible'!$B$10:$B$856,0)),1,0)</f>
        <v>0</v>
      </c>
      <c r="C195" s="77" t="s">
        <v>176</v>
      </c>
      <c r="D195" s="78">
        <f t="array" ref="D195">SUMPRODUCT($E$7:$E$13, TRANSPOSE(F195:L195))</f>
        <v>37.796635901922414</v>
      </c>
      <c r="E195" s="79">
        <f t="shared" si="3"/>
        <v>1423</v>
      </c>
      <c r="F195" s="80">
        <f>Financial_Capital!C197</f>
        <v>27.010242814477245</v>
      </c>
      <c r="G195" s="80">
        <f>Human_Capital!C197</f>
        <v>41.716042919256523</v>
      </c>
      <c r="H195" s="80">
        <f>Industrial_Base!C197</f>
        <v>35.059275712805288</v>
      </c>
      <c r="I195" s="80">
        <f>Physical_Infrastructure!C196</f>
        <v>45.991251698736704</v>
      </c>
      <c r="J195" s="80">
        <f>Quality_of_Life!C198</f>
        <v>39.363189628786678</v>
      </c>
      <c r="K195" s="80">
        <f>'Research_&amp;_Development'!C196</f>
        <v>25.656332447982741</v>
      </c>
      <c r="L195" s="80">
        <f>'Support_&amp;_Incentives'!C199</f>
        <v>49.780116091411742</v>
      </c>
    </row>
    <row r="196" spans="1:12" x14ac:dyDescent="0.25">
      <c r="A196" s="75">
        <v>51031020500</v>
      </c>
      <c r="B196" s="76">
        <f>IF(ISNUMBER(MATCH(A196,'OZ-eligible'!$B$10:$B$856,0)),1,0)</f>
        <v>1</v>
      </c>
      <c r="C196" s="77" t="s">
        <v>177</v>
      </c>
      <c r="D196" s="78">
        <f t="array" ref="D196">SUMPRODUCT($E$7:$E$13, TRANSPOSE(F196:L196))</f>
        <v>37.214637080107948</v>
      </c>
      <c r="E196" s="79">
        <f t="shared" si="3"/>
        <v>1443</v>
      </c>
      <c r="F196" s="80">
        <f>Financial_Capital!C198</f>
        <v>27.010242814477245</v>
      </c>
      <c r="G196" s="80">
        <f>Human_Capital!C198</f>
        <v>38.955141005661787</v>
      </c>
      <c r="H196" s="80">
        <f>Industrial_Base!C198</f>
        <v>35.059275712805288</v>
      </c>
      <c r="I196" s="80">
        <f>Physical_Infrastructure!C197</f>
        <v>49.485171660912236</v>
      </c>
      <c r="J196" s="80">
        <f>Quality_of_Life!C199</f>
        <v>34.556179827504614</v>
      </c>
      <c r="K196" s="80">
        <f>'Research_&amp;_Development'!C197</f>
        <v>25.656332447982741</v>
      </c>
      <c r="L196" s="80">
        <f>'Support_&amp;_Incentives'!C200</f>
        <v>49.780116091411742</v>
      </c>
    </row>
    <row r="197" spans="1:12" x14ac:dyDescent="0.25">
      <c r="A197" s="75">
        <v>51031020600</v>
      </c>
      <c r="B197" s="76">
        <f>IF(ISNUMBER(MATCH(A197,'OZ-eligible'!$B$10:$B$856,0)),1,0)</f>
        <v>1</v>
      </c>
      <c r="C197" s="77" t="s">
        <v>178</v>
      </c>
      <c r="D197" s="78">
        <f t="array" ref="D197">SUMPRODUCT($E$7:$E$13, TRANSPOSE(F197:L197))</f>
        <v>32.875670749975399</v>
      </c>
      <c r="E197" s="79">
        <f t="shared" si="3"/>
        <v>1736</v>
      </c>
      <c r="F197" s="80">
        <f>Financial_Capital!C199</f>
        <v>27.010242814477245</v>
      </c>
      <c r="G197" s="80">
        <f>Human_Capital!C199</f>
        <v>40.512059204996675</v>
      </c>
      <c r="H197" s="80">
        <f>Industrial_Base!C199</f>
        <v>35.059275712805288</v>
      </c>
      <c r="I197" s="80">
        <f>Physical_Infrastructure!C198</f>
        <v>37.318922311800947</v>
      </c>
      <c r="J197" s="80">
        <f>Quality_of_Life!C200</f>
        <v>26.889058395662673</v>
      </c>
      <c r="K197" s="80">
        <f>'Research_&amp;_Development'!C198</f>
        <v>25.661782805808883</v>
      </c>
      <c r="L197" s="80">
        <f>'Support_&amp;_Incentives'!C201</f>
        <v>37.678354004276137</v>
      </c>
    </row>
    <row r="198" spans="1:12" x14ac:dyDescent="0.25">
      <c r="A198" s="75">
        <v>51031020700</v>
      </c>
      <c r="B198" s="76">
        <f>IF(ISNUMBER(MATCH(A198,'OZ-eligible'!$B$10:$B$856,0)),1,0)</f>
        <v>1</v>
      </c>
      <c r="C198" s="77" t="s">
        <v>179</v>
      </c>
      <c r="D198" s="78">
        <f t="array" ref="D198">SUMPRODUCT($E$7:$E$13, TRANSPOSE(F198:L198))</f>
        <v>32.196992652608273</v>
      </c>
      <c r="E198" s="79">
        <f t="shared" si="3"/>
        <v>1779</v>
      </c>
      <c r="F198" s="80">
        <f>Financial_Capital!C200</f>
        <v>27.010242814477245</v>
      </c>
      <c r="G198" s="80">
        <f>Human_Capital!C200</f>
        <v>45.590407905894381</v>
      </c>
      <c r="H198" s="80">
        <f>Industrial_Base!C200</f>
        <v>35.059275712805288</v>
      </c>
      <c r="I198" s="80">
        <f>Physical_Infrastructure!C199</f>
        <v>27.30118931817438</v>
      </c>
      <c r="J198" s="80">
        <f>Quality_of_Life!C201</f>
        <v>27.066787960843079</v>
      </c>
      <c r="K198" s="80">
        <f>'Research_&amp;_Development'!C199</f>
        <v>25.672690851787415</v>
      </c>
      <c r="L198" s="80">
        <f>'Support_&amp;_Incentives'!C202</f>
        <v>37.678354004276137</v>
      </c>
    </row>
    <row r="199" spans="1:12" x14ac:dyDescent="0.25">
      <c r="A199" s="75">
        <v>51031020800</v>
      </c>
      <c r="B199" s="76">
        <f>IF(ISNUMBER(MATCH(A199,'OZ-eligible'!$B$10:$B$856,0)),1,0)</f>
        <v>1</v>
      </c>
      <c r="C199" s="77" t="s">
        <v>180</v>
      </c>
      <c r="D199" s="78">
        <f t="array" ref="D199">SUMPRODUCT($E$7:$E$13, TRANSPOSE(F199:L199))</f>
        <v>30.889590046077803</v>
      </c>
      <c r="E199" s="79">
        <f t="shared" si="3"/>
        <v>1835</v>
      </c>
      <c r="F199" s="80">
        <f>Financial_Capital!C201</f>
        <v>27.010242814477245</v>
      </c>
      <c r="G199" s="80">
        <f>Human_Capital!C201</f>
        <v>38.151479257528756</v>
      </c>
      <c r="H199" s="80">
        <f>Industrial_Base!C201</f>
        <v>35.059275712805288</v>
      </c>
      <c r="I199" s="80">
        <f>Physical_Infrastructure!C200</f>
        <v>27.698821954513839</v>
      </c>
      <c r="J199" s="80">
        <f>Quality_of_Life!C202</f>
        <v>24.819092521965011</v>
      </c>
      <c r="K199" s="80">
        <f>'Research_&amp;_Development'!C200</f>
        <v>25.809864056978384</v>
      </c>
      <c r="L199" s="80">
        <f>'Support_&amp;_Incentives'!C203</f>
        <v>37.678354004276137</v>
      </c>
    </row>
    <row r="200" spans="1:12" x14ac:dyDescent="0.25">
      <c r="A200" s="75">
        <v>51031020900</v>
      </c>
      <c r="B200" s="76">
        <f>IF(ISNUMBER(MATCH(A200,'OZ-eligible'!$B$10:$B$856,0)),1,0)</f>
        <v>1</v>
      </c>
      <c r="C200" s="77" t="s">
        <v>181</v>
      </c>
      <c r="D200" s="78">
        <f t="array" ref="D200">SUMPRODUCT($E$7:$E$13, TRANSPOSE(F200:L200))</f>
        <v>30.690336068394934</v>
      </c>
      <c r="E200" s="79">
        <f t="shared" si="3"/>
        <v>1845</v>
      </c>
      <c r="F200" s="80">
        <f>Financial_Capital!C202</f>
        <v>27.010242814477245</v>
      </c>
      <c r="G200" s="80">
        <f>Human_Capital!C202</f>
        <v>37.431452524319312</v>
      </c>
      <c r="H200" s="80">
        <f>Industrial_Base!C202</f>
        <v>35.059275712805288</v>
      </c>
      <c r="I200" s="80">
        <f>Physical_Infrastructure!C201</f>
        <v>20.465567114157906</v>
      </c>
      <c r="J200" s="80">
        <f>Quality_of_Life!C203</f>
        <v>31.349979331920736</v>
      </c>
      <c r="K200" s="80">
        <f>'Research_&amp;_Development'!C201</f>
        <v>25.837480976807932</v>
      </c>
      <c r="L200" s="80">
        <f>'Support_&amp;_Incentives'!C204</f>
        <v>37.678354004276137</v>
      </c>
    </row>
    <row r="201" spans="1:12" x14ac:dyDescent="0.25">
      <c r="A201" s="75">
        <v>51033030100</v>
      </c>
      <c r="B201" s="76">
        <f>IF(ISNUMBER(MATCH(A201,'OZ-eligible'!$B$10:$B$856,0)),1,0)</f>
        <v>0</v>
      </c>
      <c r="C201" s="77" t="s">
        <v>182</v>
      </c>
      <c r="D201" s="78">
        <f t="array" ref="D201">SUMPRODUCT($E$7:$E$13, TRANSPOSE(F201:L201))</f>
        <v>34.167225735113377</v>
      </c>
      <c r="E201" s="79">
        <f t="shared" si="3"/>
        <v>1629</v>
      </c>
      <c r="F201" s="80">
        <f>Financial_Capital!C203</f>
        <v>25.283288257485996</v>
      </c>
      <c r="G201" s="80">
        <f>Human_Capital!C203</f>
        <v>75.003622157521065</v>
      </c>
      <c r="H201" s="80">
        <f>Industrial_Base!C203</f>
        <v>28.172356492006067</v>
      </c>
      <c r="I201" s="80">
        <f>Physical_Infrastructure!C202</f>
        <v>34.692361365172559</v>
      </c>
      <c r="J201" s="80">
        <f>Quality_of_Life!C204</f>
        <v>25.253283148939438</v>
      </c>
      <c r="K201" s="80">
        <f>'Research_&amp;_Development'!C202</f>
        <v>25.862387987763199</v>
      </c>
      <c r="L201" s="80">
        <f>'Support_&amp;_Incentives'!C205</f>
        <v>24.903280736905355</v>
      </c>
    </row>
    <row r="202" spans="1:12" x14ac:dyDescent="0.25">
      <c r="A202" s="75">
        <v>51033030201</v>
      </c>
      <c r="B202" s="76">
        <f>IF(ISNUMBER(MATCH(A202,'OZ-eligible'!$B$10:$B$856,0)),1,0)</f>
        <v>0</v>
      </c>
      <c r="C202" s="77" t="s">
        <v>183</v>
      </c>
      <c r="D202" s="78">
        <f t="array" ref="D202">SUMPRODUCT($E$7:$E$13, TRANSPOSE(F202:L202))</f>
        <v>30.902576957176823</v>
      </c>
      <c r="E202" s="79">
        <f t="shared" si="3"/>
        <v>1833</v>
      </c>
      <c r="F202" s="80">
        <f>Financial_Capital!C204</f>
        <v>25.283288257485996</v>
      </c>
      <c r="G202" s="80">
        <f>Human_Capital!C204</f>
        <v>41.56215393200263</v>
      </c>
      <c r="H202" s="80">
        <f>Industrial_Base!C204</f>
        <v>28.172356492006067</v>
      </c>
      <c r="I202" s="80">
        <f>Physical_Infrastructure!C203</f>
        <v>36.133462510561692</v>
      </c>
      <c r="J202" s="80">
        <f>Quality_of_Life!C205</f>
        <v>34.398338312485841</v>
      </c>
      <c r="K202" s="80">
        <f>'Research_&amp;_Development'!C203</f>
        <v>25.865158458790219</v>
      </c>
      <c r="L202" s="80">
        <f>'Support_&amp;_Incentives'!C206</f>
        <v>24.903280736905355</v>
      </c>
    </row>
    <row r="203" spans="1:12" x14ac:dyDescent="0.25">
      <c r="A203" s="75">
        <v>51033030202</v>
      </c>
      <c r="B203" s="76">
        <f>IF(ISNUMBER(MATCH(A203,'OZ-eligible'!$B$10:$B$856,0)),1,0)</f>
        <v>1</v>
      </c>
      <c r="C203" s="77" t="s">
        <v>184</v>
      </c>
      <c r="D203" s="78">
        <f t="array" ref="D203">SUMPRODUCT($E$7:$E$13, TRANSPOSE(F203:L203))</f>
        <v>30.407958459231331</v>
      </c>
      <c r="E203" s="79">
        <f t="shared" si="3"/>
        <v>1857</v>
      </c>
      <c r="F203" s="80">
        <f>Financial_Capital!C205</f>
        <v>25.283288257485996</v>
      </c>
      <c r="G203" s="80">
        <f>Human_Capital!C205</f>
        <v>45.168413311344779</v>
      </c>
      <c r="H203" s="80">
        <f>Industrial_Base!C205</f>
        <v>28.172356492006067</v>
      </c>
      <c r="I203" s="80">
        <f>Physical_Infrastructure!C204</f>
        <v>35.019189528492532</v>
      </c>
      <c r="J203" s="80">
        <f>Quality_of_Life!C206</f>
        <v>28.424612204222967</v>
      </c>
      <c r="K203" s="80">
        <f>'Research_&amp;_Development'!C204</f>
        <v>25.884568684161636</v>
      </c>
      <c r="L203" s="80">
        <f>'Support_&amp;_Incentives'!C207</f>
        <v>24.903280736905355</v>
      </c>
    </row>
    <row r="204" spans="1:12" x14ac:dyDescent="0.25">
      <c r="A204" s="75">
        <v>51033030300</v>
      </c>
      <c r="B204" s="76">
        <f>IF(ISNUMBER(MATCH(A204,'OZ-eligible'!$B$10:$B$856,0)),1,0)</f>
        <v>1</v>
      </c>
      <c r="C204" s="77" t="s">
        <v>185</v>
      </c>
      <c r="D204" s="78">
        <f t="array" ref="D204">SUMPRODUCT($E$7:$E$13, TRANSPOSE(F204:L204))</f>
        <v>29.861287446842848</v>
      </c>
      <c r="E204" s="79">
        <f t="shared" si="3"/>
        <v>1873</v>
      </c>
      <c r="F204" s="80">
        <f>Financial_Capital!C206</f>
        <v>25.283288257485996</v>
      </c>
      <c r="G204" s="80">
        <f>Human_Capital!C206</f>
        <v>39.635599296500168</v>
      </c>
      <c r="H204" s="80">
        <f>Industrial_Base!C206</f>
        <v>28.172356492006067</v>
      </c>
      <c r="I204" s="80">
        <f>Physical_Infrastructure!C205</f>
        <v>36.020829306072741</v>
      </c>
      <c r="J204" s="80">
        <f>Quality_of_Life!C207</f>
        <v>29.09574582785573</v>
      </c>
      <c r="K204" s="80">
        <f>'Research_&amp;_Development'!C205</f>
        <v>25.917912211073862</v>
      </c>
      <c r="L204" s="80">
        <f>'Support_&amp;_Incentives'!C208</f>
        <v>24.903280736905355</v>
      </c>
    </row>
    <row r="205" spans="1:12" x14ac:dyDescent="0.25">
      <c r="A205" s="75">
        <v>51033030400</v>
      </c>
      <c r="B205" s="76">
        <f>IF(ISNUMBER(MATCH(A205,'OZ-eligible'!$B$10:$B$856,0)),1,0)</f>
        <v>1</v>
      </c>
      <c r="C205" s="77" t="s">
        <v>186</v>
      </c>
      <c r="D205" s="78">
        <f t="array" ref="D205">SUMPRODUCT($E$7:$E$13, TRANSPOSE(F205:L205))</f>
        <v>29.873433360334833</v>
      </c>
      <c r="E205" s="79">
        <f t="shared" si="3"/>
        <v>1871</v>
      </c>
      <c r="F205" s="80">
        <f>Financial_Capital!C207</f>
        <v>25.283288257485996</v>
      </c>
      <c r="G205" s="80">
        <f>Human_Capital!C207</f>
        <v>38.970097274622574</v>
      </c>
      <c r="H205" s="80">
        <f>Industrial_Base!C207</f>
        <v>28.172356492006067</v>
      </c>
      <c r="I205" s="80">
        <f>Physical_Infrastructure!C206</f>
        <v>36.254987982691766</v>
      </c>
      <c r="J205" s="80">
        <f>Quality_of_Life!C208</f>
        <v>29.612110567558211</v>
      </c>
      <c r="K205" s="80">
        <f>'Research_&amp;_Development'!C206</f>
        <v>25.917912211073862</v>
      </c>
      <c r="L205" s="80">
        <f>'Support_&amp;_Incentives'!C209</f>
        <v>24.903280736905355</v>
      </c>
    </row>
    <row r="206" spans="1:12" x14ac:dyDescent="0.25">
      <c r="A206" s="75">
        <v>51033030500</v>
      </c>
      <c r="B206" s="76">
        <f>IF(ISNUMBER(MATCH(A206,'OZ-eligible'!$B$10:$B$856,0)),1,0)</f>
        <v>0</v>
      </c>
      <c r="C206" s="77" t="s">
        <v>187</v>
      </c>
      <c r="D206" s="78">
        <f t="array" ref="D206">SUMPRODUCT($E$7:$E$13, TRANSPOSE(F206:L206))</f>
        <v>32.016209068377414</v>
      </c>
      <c r="E206" s="79">
        <f t="shared" si="3"/>
        <v>1790</v>
      </c>
      <c r="F206" s="80">
        <f>Financial_Capital!C208</f>
        <v>25.283288257485996</v>
      </c>
      <c r="G206" s="80">
        <f>Human_Capital!C208</f>
        <v>44.959843772551508</v>
      </c>
      <c r="H206" s="80">
        <f>Industrial_Base!C208</f>
        <v>28.172356492006067</v>
      </c>
      <c r="I206" s="80">
        <f>Physical_Infrastructure!C207</f>
        <v>39.215131247656501</v>
      </c>
      <c r="J206" s="80">
        <f>Quality_of_Life!C209</f>
        <v>35.631009569282817</v>
      </c>
      <c r="K206" s="80">
        <f>'Research_&amp;_Development'!C207</f>
        <v>25.948553402753703</v>
      </c>
      <c r="L206" s="80">
        <f>'Support_&amp;_Incentives'!C210</f>
        <v>24.903280736905355</v>
      </c>
    </row>
    <row r="207" spans="1:12" x14ac:dyDescent="0.25">
      <c r="A207" s="75">
        <v>51033030600</v>
      </c>
      <c r="B207" s="76">
        <f>IF(ISNUMBER(MATCH(A207,'OZ-eligible'!$B$10:$B$856,0)),1,0)</f>
        <v>1</v>
      </c>
      <c r="C207" s="77" t="s">
        <v>188</v>
      </c>
      <c r="D207" s="78">
        <f t="array" ref="D207">SUMPRODUCT($E$7:$E$13, TRANSPOSE(F207:L207))</f>
        <v>33.022303048656866</v>
      </c>
      <c r="E207" s="79">
        <f t="shared" si="3"/>
        <v>1720</v>
      </c>
      <c r="F207" s="80">
        <f>Financial_Capital!C209</f>
        <v>25.283288257485996</v>
      </c>
      <c r="G207" s="80">
        <f>Human_Capital!C209</f>
        <v>51.147452494484355</v>
      </c>
      <c r="H207" s="80">
        <f>Industrial_Base!C209</f>
        <v>28.172356492006067</v>
      </c>
      <c r="I207" s="80">
        <f>Physical_Infrastructure!C208</f>
        <v>38.147904575723658</v>
      </c>
      <c r="J207" s="80">
        <f>Quality_of_Life!C210</f>
        <v>34.566153612977864</v>
      </c>
      <c r="K207" s="80">
        <f>'Research_&amp;_Development'!C208</f>
        <v>26.04372258953115</v>
      </c>
      <c r="L207" s="80">
        <f>'Support_&amp;_Incentives'!C211</f>
        <v>27.795243318388984</v>
      </c>
    </row>
    <row r="208" spans="1:12" x14ac:dyDescent="0.25">
      <c r="A208" s="75">
        <v>51035080100</v>
      </c>
      <c r="B208" s="76">
        <f>IF(ISNUMBER(MATCH(A208,'OZ-eligible'!$B$10:$B$856,0)),1,0)</f>
        <v>1</v>
      </c>
      <c r="C208" s="77" t="s">
        <v>189</v>
      </c>
      <c r="D208" s="78">
        <f t="array" ref="D208">SUMPRODUCT($E$7:$E$13, TRANSPOSE(F208:L208))</f>
        <v>32.346459935374924</v>
      </c>
      <c r="E208" s="79">
        <f t="shared" si="3"/>
        <v>1766</v>
      </c>
      <c r="F208" s="80">
        <f>Financial_Capital!C210</f>
        <v>25.543085522465944</v>
      </c>
      <c r="G208" s="80">
        <f>Human_Capital!C210</f>
        <v>37.4223732847016</v>
      </c>
      <c r="H208" s="80">
        <f>Industrial_Base!C210</f>
        <v>30.723763565399125</v>
      </c>
      <c r="I208" s="80">
        <f>Physical_Infrastructure!C209</f>
        <v>23.078042754926138</v>
      </c>
      <c r="J208" s="80">
        <f>Quality_of_Life!C211</f>
        <v>32.267491396499871</v>
      </c>
      <c r="K208" s="80">
        <f>'Research_&amp;_Development'!C209</f>
        <v>26.080293977855831</v>
      </c>
      <c r="L208" s="80">
        <f>'Support_&amp;_Incentives'!C212</f>
        <v>51.310169045775929</v>
      </c>
    </row>
    <row r="209" spans="1:12" x14ac:dyDescent="0.25">
      <c r="A209" s="75">
        <v>51035080200</v>
      </c>
      <c r="B209" s="76">
        <f>IF(ISNUMBER(MATCH(A209,'OZ-eligible'!$B$10:$B$856,0)),1,0)</f>
        <v>1</v>
      </c>
      <c r="C209" s="77" t="s">
        <v>190</v>
      </c>
      <c r="D209" s="78">
        <f t="array" ref="D209">SUMPRODUCT($E$7:$E$13, TRANSPOSE(F209:L209))</f>
        <v>34.882375116602027</v>
      </c>
      <c r="E209" s="79">
        <f t="shared" si="3"/>
        <v>1578</v>
      </c>
      <c r="F209" s="80">
        <f>Financial_Capital!C211</f>
        <v>25.543085522465944</v>
      </c>
      <c r="G209" s="80">
        <f>Human_Capital!C211</f>
        <v>34.963958721904696</v>
      </c>
      <c r="H209" s="80">
        <f>Industrial_Base!C211</f>
        <v>30.723763565399125</v>
      </c>
      <c r="I209" s="80">
        <f>Physical_Infrastructure!C210</f>
        <v>22.909687419192402</v>
      </c>
      <c r="J209" s="80">
        <f>Quality_of_Life!C212</f>
        <v>30.267787300952449</v>
      </c>
      <c r="K209" s="80">
        <f>'Research_&amp;_Development'!C210</f>
        <v>26.088747880900314</v>
      </c>
      <c r="L209" s="80">
        <f>'Support_&amp;_Incentives'!C213</f>
        <v>73.679595405399297</v>
      </c>
    </row>
    <row r="210" spans="1:12" x14ac:dyDescent="0.25">
      <c r="A210" s="75">
        <v>51035080300</v>
      </c>
      <c r="B210" s="76">
        <f>IF(ISNUMBER(MATCH(A210,'OZ-eligible'!$B$10:$B$856,0)),1,0)</f>
        <v>1</v>
      </c>
      <c r="C210" s="77" t="s">
        <v>191</v>
      </c>
      <c r="D210" s="78">
        <f t="array" ref="D210">SUMPRODUCT($E$7:$E$13, TRANSPOSE(F210:L210))</f>
        <v>33.995285035355295</v>
      </c>
      <c r="E210" s="79">
        <f t="shared" si="3"/>
        <v>1644</v>
      </c>
      <c r="F210" s="80">
        <f>Financial_Capital!C212</f>
        <v>25.543085522465944</v>
      </c>
      <c r="G210" s="80">
        <f>Human_Capital!C212</f>
        <v>39.87913128832345</v>
      </c>
      <c r="H210" s="80">
        <f>Industrial_Base!C212</f>
        <v>30.723763565399125</v>
      </c>
      <c r="I210" s="80">
        <f>Physical_Infrastructure!C211</f>
        <v>22.554709772725662</v>
      </c>
      <c r="J210" s="80">
        <f>Quality_of_Life!C213</f>
        <v>32.646308432565718</v>
      </c>
      <c r="K210" s="80">
        <f>'Research_&amp;_Development'!C211</f>
        <v>26.100028114579288</v>
      </c>
      <c r="L210" s="80">
        <f>'Support_&amp;_Incentives'!C214</f>
        <v>60.519968551427908</v>
      </c>
    </row>
    <row r="211" spans="1:12" x14ac:dyDescent="0.25">
      <c r="A211" s="75">
        <v>51035080400</v>
      </c>
      <c r="B211" s="76">
        <f>IF(ISNUMBER(MATCH(A211,'OZ-eligible'!$B$10:$B$856,0)),1,0)</f>
        <v>1</v>
      </c>
      <c r="C211" s="77" t="s">
        <v>192</v>
      </c>
      <c r="D211" s="78">
        <f t="array" ref="D211">SUMPRODUCT($E$7:$E$13, TRANSPOSE(F211:L211))</f>
        <v>33.758943016088409</v>
      </c>
      <c r="E211" s="79">
        <f t="shared" ref="E211:E274" si="4">RANK(D211,$D$19:$D$1925)</f>
        <v>1666</v>
      </c>
      <c r="F211" s="80">
        <f>Financial_Capital!C213</f>
        <v>25.543085522465944</v>
      </c>
      <c r="G211" s="80">
        <f>Human_Capital!C213</f>
        <v>38.510026744723923</v>
      </c>
      <c r="H211" s="80">
        <f>Industrial_Base!C213</f>
        <v>30.723763565399125</v>
      </c>
      <c r="I211" s="80">
        <f>Physical_Infrastructure!C212</f>
        <v>22.412339280910331</v>
      </c>
      <c r="J211" s="80">
        <f>Quality_of_Life!C214</f>
        <v>32.500567781953933</v>
      </c>
      <c r="K211" s="80">
        <f>'Research_&amp;_Development'!C212</f>
        <v>26.102849665737715</v>
      </c>
      <c r="L211" s="80">
        <f>'Support_&amp;_Incentives'!C215</f>
        <v>60.519968551427908</v>
      </c>
    </row>
    <row r="212" spans="1:12" x14ac:dyDescent="0.25">
      <c r="A212" s="75">
        <v>51035080500</v>
      </c>
      <c r="B212" s="76">
        <f>IF(ISNUMBER(MATCH(A212,'OZ-eligible'!$B$10:$B$856,0)),1,0)</f>
        <v>1</v>
      </c>
      <c r="C212" s="77" t="s">
        <v>193</v>
      </c>
      <c r="D212" s="78">
        <f t="array" ref="D212">SUMPRODUCT($E$7:$E$13, TRANSPOSE(F212:L212))</f>
        <v>30.147989625376276</v>
      </c>
      <c r="E212" s="79">
        <f t="shared" si="4"/>
        <v>1866</v>
      </c>
      <c r="F212" s="80">
        <f>Financial_Capital!C214</f>
        <v>25.543085522465944</v>
      </c>
      <c r="G212" s="80">
        <f>Human_Capital!C214</f>
        <v>36.985285343120097</v>
      </c>
      <c r="H212" s="80">
        <f>Industrial_Base!C214</f>
        <v>30.723763565399125</v>
      </c>
      <c r="I212" s="80">
        <f>Physical_Infrastructure!C213</f>
        <v>14.417471969237798</v>
      </c>
      <c r="J212" s="80">
        <f>Quality_of_Life!C215</f>
        <v>25.930708376375627</v>
      </c>
      <c r="K212" s="80">
        <f>'Research_&amp;_Development'!C213</f>
        <v>26.125443555259437</v>
      </c>
      <c r="L212" s="80">
        <f>'Support_&amp;_Incentives'!C216</f>
        <v>51.310169045775929</v>
      </c>
    </row>
    <row r="213" spans="1:12" x14ac:dyDescent="0.25">
      <c r="A213" s="75">
        <v>51035080601</v>
      </c>
      <c r="B213" s="76">
        <f>IF(ISNUMBER(MATCH(A213,'OZ-eligible'!$B$10:$B$856,0)),1,0)</f>
        <v>1</v>
      </c>
      <c r="C213" s="77" t="s">
        <v>194</v>
      </c>
      <c r="D213" s="78">
        <f t="array" ref="D213">SUMPRODUCT($E$7:$E$13, TRANSPOSE(F213:L213))</f>
        <v>30.863389210795148</v>
      </c>
      <c r="E213" s="79">
        <f t="shared" si="4"/>
        <v>1838</v>
      </c>
      <c r="F213" s="80">
        <f>Financial_Capital!C215</f>
        <v>25.543085522465944</v>
      </c>
      <c r="G213" s="80">
        <f>Human_Capital!C215</f>
        <v>32.109577165774745</v>
      </c>
      <c r="H213" s="80">
        <f>Industrial_Base!C215</f>
        <v>30.723763565399125</v>
      </c>
      <c r="I213" s="80">
        <f>Physical_Infrastructure!C214</f>
        <v>14.129505063295877</v>
      </c>
      <c r="J213" s="80">
        <f>Quality_of_Life!C216</f>
        <v>26.875410595058455</v>
      </c>
      <c r="K213" s="80">
        <f>'Research_&amp;_Development'!C214</f>
        <v>26.142414012143995</v>
      </c>
      <c r="L213" s="80">
        <f>'Support_&amp;_Incentives'!C217</f>
        <v>60.519968551427908</v>
      </c>
    </row>
    <row r="214" spans="1:12" x14ac:dyDescent="0.25">
      <c r="A214" s="75">
        <v>51035080602</v>
      </c>
      <c r="B214" s="76">
        <f>IF(ISNUMBER(MATCH(A214,'OZ-eligible'!$B$10:$B$856,0)),1,0)</f>
        <v>1</v>
      </c>
      <c r="C214" s="77" t="s">
        <v>195</v>
      </c>
      <c r="D214" s="78">
        <f t="array" ref="D214">SUMPRODUCT($E$7:$E$13, TRANSPOSE(F214:L214))</f>
        <v>31.021456074899209</v>
      </c>
      <c r="E214" s="79">
        <f t="shared" si="4"/>
        <v>1830</v>
      </c>
      <c r="F214" s="80">
        <f>Financial_Capital!C216</f>
        <v>25.543085522465944</v>
      </c>
      <c r="G214" s="80">
        <f>Human_Capital!C216</f>
        <v>40.196296951571092</v>
      </c>
      <c r="H214" s="80">
        <f>Industrial_Base!C216</f>
        <v>30.723763565399125</v>
      </c>
      <c r="I214" s="80">
        <f>Physical_Infrastructure!C215</f>
        <v>14.234238077784825</v>
      </c>
      <c r="J214" s="80">
        <f>Quality_of_Life!C217</f>
        <v>28.900804418906915</v>
      </c>
      <c r="K214" s="80">
        <f>'Research_&amp;_Development'!C215</f>
        <v>26.241834942390661</v>
      </c>
      <c r="L214" s="80">
        <f>'Support_&amp;_Incentives'!C218</f>
        <v>51.310169045775929</v>
      </c>
    </row>
    <row r="215" spans="1:12" x14ac:dyDescent="0.25">
      <c r="A215" s="75">
        <v>51036600100</v>
      </c>
      <c r="B215" s="76">
        <f>IF(ISNUMBER(MATCH(A215,'OZ-eligible'!$B$10:$B$856,0)),1,0)</f>
        <v>0</v>
      </c>
      <c r="C215" s="77" t="s">
        <v>196</v>
      </c>
      <c r="D215" s="78">
        <f t="array" ref="D215">SUMPRODUCT($E$7:$E$13, TRANSPOSE(F215:L215))</f>
        <v>36.227317072076396</v>
      </c>
      <c r="E215" s="79">
        <f t="shared" si="4"/>
        <v>1487</v>
      </c>
      <c r="F215" s="80">
        <f>Financial_Capital!C217</f>
        <v>25.112885077505361</v>
      </c>
      <c r="G215" s="80">
        <f>Human_Capital!C217</f>
        <v>41.664439035055125</v>
      </c>
      <c r="H215" s="80">
        <f>Industrial_Base!C217</f>
        <v>37.418040392401345</v>
      </c>
      <c r="I215" s="80">
        <f>Physical_Infrastructure!C216</f>
        <v>55.581156793095076</v>
      </c>
      <c r="J215" s="80">
        <f>Quality_of_Life!C218</f>
        <v>29.026358835778709</v>
      </c>
      <c r="K215" s="80">
        <f>'Research_&amp;_Development'!C216</f>
        <v>26.253243592293984</v>
      </c>
      <c r="L215" s="80">
        <f>'Support_&amp;_Incentives'!C219</f>
        <v>38.53509577840515</v>
      </c>
    </row>
    <row r="216" spans="1:12" x14ac:dyDescent="0.25">
      <c r="A216" s="75">
        <v>51036600200</v>
      </c>
      <c r="B216" s="76">
        <f>IF(ISNUMBER(MATCH(A216,'OZ-eligible'!$B$10:$B$856,0)),1,0)</f>
        <v>1</v>
      </c>
      <c r="C216" s="77" t="s">
        <v>197</v>
      </c>
      <c r="D216" s="78">
        <f t="array" ref="D216">SUMPRODUCT($E$7:$E$13, TRANSPOSE(F216:L216))</f>
        <v>36.346406362127475</v>
      </c>
      <c r="E216" s="79">
        <f t="shared" si="4"/>
        <v>1485</v>
      </c>
      <c r="F216" s="80">
        <f>Financial_Capital!C218</f>
        <v>25.112885077505361</v>
      </c>
      <c r="G216" s="80">
        <f>Human_Capital!C218</f>
        <v>41.075718749856854</v>
      </c>
      <c r="H216" s="80">
        <f>Industrial_Base!C218</f>
        <v>37.418040392401345</v>
      </c>
      <c r="I216" s="80">
        <f>Physical_Infrastructure!C217</f>
        <v>51.509497879500756</v>
      </c>
      <c r="J216" s="80">
        <f>Quality_of_Life!C219</f>
        <v>34.500375155597453</v>
      </c>
      <c r="K216" s="80">
        <f>'Research_&amp;_Development'!C217</f>
        <v>26.273231501625439</v>
      </c>
      <c r="L216" s="80">
        <f>'Support_&amp;_Incentives'!C220</f>
        <v>38.53509577840515</v>
      </c>
    </row>
    <row r="217" spans="1:12" x14ac:dyDescent="0.25">
      <c r="A217" s="75">
        <v>51036600300</v>
      </c>
      <c r="B217" s="76">
        <f>IF(ISNUMBER(MATCH(A217,'OZ-eligible'!$B$10:$B$856,0)),1,0)</f>
        <v>0</v>
      </c>
      <c r="C217" s="77" t="s">
        <v>198</v>
      </c>
      <c r="D217" s="78">
        <f t="array" ref="D217">SUMPRODUCT($E$7:$E$13, TRANSPOSE(F217:L217))</f>
        <v>31.766714188920922</v>
      </c>
      <c r="E217" s="79">
        <f t="shared" si="4"/>
        <v>1801</v>
      </c>
      <c r="F217" s="80">
        <f>Financial_Capital!C219</f>
        <v>25.112885077505361</v>
      </c>
      <c r="G217" s="80">
        <f>Human_Capital!C219</f>
        <v>38.297694192263322</v>
      </c>
      <c r="H217" s="80">
        <f>Industrial_Base!C219</f>
        <v>37.418040392401345</v>
      </c>
      <c r="I217" s="80">
        <f>Physical_Infrastructure!C218</f>
        <v>34.698843853790507</v>
      </c>
      <c r="J217" s="80">
        <f>Quality_of_Life!C220</f>
        <v>21.973940805152296</v>
      </c>
      <c r="K217" s="80">
        <f>'Research_&amp;_Development'!C218</f>
        <v>26.330499222928509</v>
      </c>
      <c r="L217" s="80">
        <f>'Support_&amp;_Incentives'!C221</f>
        <v>38.53509577840515</v>
      </c>
    </row>
    <row r="218" spans="1:12" x14ac:dyDescent="0.25">
      <c r="A218" s="75">
        <v>51037930100</v>
      </c>
      <c r="B218" s="76">
        <f>IF(ISNUMBER(MATCH(A218,'OZ-eligible'!$B$10:$B$856,0)),1,0)</f>
        <v>1</v>
      </c>
      <c r="C218" s="77" t="s">
        <v>199</v>
      </c>
      <c r="D218" s="78">
        <f t="array" ref="D218">SUMPRODUCT($E$7:$E$13, TRANSPOSE(F218:L218))</f>
        <v>32.332061265299004</v>
      </c>
      <c r="E218" s="79">
        <f t="shared" si="4"/>
        <v>1769</v>
      </c>
      <c r="F218" s="80">
        <f>Financial_Capital!C220</f>
        <v>25.455931122306517</v>
      </c>
      <c r="G218" s="80">
        <f>Human_Capital!C220</f>
        <v>38.309010065819677</v>
      </c>
      <c r="H218" s="80">
        <f>Industrial_Base!C220</f>
        <v>30.561512997559628</v>
      </c>
      <c r="I218" s="80">
        <f>Physical_Infrastructure!C219</f>
        <v>27.420385814993011</v>
      </c>
      <c r="J218" s="80">
        <f>Quality_of_Life!C221</f>
        <v>26.922566827350607</v>
      </c>
      <c r="K218" s="80">
        <f>'Research_&amp;_Development'!C219</f>
        <v>26.344852983287694</v>
      </c>
      <c r="L218" s="80">
        <f>'Support_&amp;_Incentives'!C222</f>
        <v>51.310169045775929</v>
      </c>
    </row>
    <row r="219" spans="1:12" x14ac:dyDescent="0.25">
      <c r="A219" s="75">
        <v>51037930200</v>
      </c>
      <c r="B219" s="76">
        <f>IF(ISNUMBER(MATCH(A219,'OZ-eligible'!$B$10:$B$856,0)),1,0)</f>
        <v>1</v>
      </c>
      <c r="C219" s="77" t="s">
        <v>200</v>
      </c>
      <c r="D219" s="78">
        <f t="array" ref="D219">SUMPRODUCT($E$7:$E$13, TRANSPOSE(F219:L219))</f>
        <v>31.992295751577078</v>
      </c>
      <c r="E219" s="79">
        <f t="shared" si="4"/>
        <v>1793</v>
      </c>
      <c r="F219" s="80">
        <f>Financial_Capital!C221</f>
        <v>25.455931122306517</v>
      </c>
      <c r="G219" s="80">
        <f>Human_Capital!C221</f>
        <v>37.588582447686832</v>
      </c>
      <c r="H219" s="80">
        <f>Industrial_Base!C221</f>
        <v>30.561512997559628</v>
      </c>
      <c r="I219" s="80">
        <f>Physical_Infrastructure!C220</f>
        <v>22.276516978202999</v>
      </c>
      <c r="J219" s="80">
        <f>Quality_of_Life!C222</f>
        <v>30.408504686219956</v>
      </c>
      <c r="K219" s="80">
        <f>'Research_&amp;_Development'!C220</f>
        <v>26.344852983287694</v>
      </c>
      <c r="L219" s="80">
        <f>'Support_&amp;_Incentives'!C223</f>
        <v>51.310169045775929</v>
      </c>
    </row>
    <row r="220" spans="1:12" x14ac:dyDescent="0.25">
      <c r="A220" s="75">
        <v>51037930300</v>
      </c>
      <c r="B220" s="76">
        <f>IF(ISNUMBER(MATCH(A220,'OZ-eligible'!$B$10:$B$856,0)),1,0)</f>
        <v>1</v>
      </c>
      <c r="C220" s="77" t="s">
        <v>201</v>
      </c>
      <c r="D220" s="78">
        <f t="array" ref="D220">SUMPRODUCT($E$7:$E$13, TRANSPOSE(F220:L220))</f>
        <v>32.748414040501203</v>
      </c>
      <c r="E220" s="79">
        <f t="shared" si="4"/>
        <v>1743</v>
      </c>
      <c r="F220" s="80">
        <f>Financial_Capital!C222</f>
        <v>25.455931122306517</v>
      </c>
      <c r="G220" s="80">
        <f>Human_Capital!C222</f>
        <v>38.265474460465896</v>
      </c>
      <c r="H220" s="80">
        <f>Industrial_Base!C222</f>
        <v>30.561512997559628</v>
      </c>
      <c r="I220" s="80">
        <f>Physical_Infrastructure!C221</f>
        <v>31.361385411961919</v>
      </c>
      <c r="J220" s="80">
        <f>Quality_of_Life!C223</f>
        <v>25.925203796362503</v>
      </c>
      <c r="K220" s="80">
        <f>'Research_&amp;_Development'!C221</f>
        <v>26.359221449076031</v>
      </c>
      <c r="L220" s="80">
        <f>'Support_&amp;_Incentives'!C224</f>
        <v>51.310169045775929</v>
      </c>
    </row>
    <row r="221" spans="1:12" x14ac:dyDescent="0.25">
      <c r="A221" s="75">
        <v>51041100106</v>
      </c>
      <c r="B221" s="76">
        <f>IF(ISNUMBER(MATCH(A221,'OZ-eligible'!$B$10:$B$856,0)),1,0)</f>
        <v>0</v>
      </c>
      <c r="C221" s="77" t="s">
        <v>202</v>
      </c>
      <c r="D221" s="78">
        <f t="array" ref="D221">SUMPRODUCT($E$7:$E$13, TRANSPOSE(F221:L221))</f>
        <v>58.484389367866946</v>
      </c>
      <c r="E221" s="79">
        <f t="shared" si="4"/>
        <v>401</v>
      </c>
      <c r="F221" s="80">
        <f>Financial_Capital!C223</f>
        <v>67.124056585207086</v>
      </c>
      <c r="G221" s="80">
        <f>Human_Capital!C223</f>
        <v>48.688604830408906</v>
      </c>
      <c r="H221" s="80">
        <f>Industrial_Base!C223</f>
        <v>52.642553818604213</v>
      </c>
      <c r="I221" s="80">
        <f>Physical_Infrastructure!C222</f>
        <v>62.878856737350709</v>
      </c>
      <c r="J221" s="80">
        <f>Quality_of_Life!C224</f>
        <v>83.500676617508148</v>
      </c>
      <c r="K221" s="80">
        <f>'Research_&amp;_Development'!C222</f>
        <v>44.583604178575193</v>
      </c>
      <c r="L221" s="80">
        <f>'Support_&amp;_Incentives'!C225</f>
        <v>49.972372807414352</v>
      </c>
    </row>
    <row r="222" spans="1:12" x14ac:dyDescent="0.25">
      <c r="A222" s="75">
        <v>51041100107</v>
      </c>
      <c r="B222" s="76">
        <f>IF(ISNUMBER(MATCH(A222,'OZ-eligible'!$B$10:$B$856,0)),1,0)</f>
        <v>1</v>
      </c>
      <c r="C222" s="77" t="s">
        <v>203</v>
      </c>
      <c r="D222" s="78">
        <f t="array" ref="D222">SUMPRODUCT($E$7:$E$13, TRANSPOSE(F222:L222))</f>
        <v>62.23777487351596</v>
      </c>
      <c r="E222" s="79">
        <f t="shared" si="4"/>
        <v>237</v>
      </c>
      <c r="F222" s="80">
        <f>Financial_Capital!C224</f>
        <v>67.124056585207086</v>
      </c>
      <c r="G222" s="80">
        <f>Human_Capital!C224</f>
        <v>57.158822523505322</v>
      </c>
      <c r="H222" s="80">
        <f>Industrial_Base!C224</f>
        <v>56.550330692677939</v>
      </c>
      <c r="I222" s="80">
        <f>Physical_Infrastructure!C223</f>
        <v>71.812832034520213</v>
      </c>
      <c r="J222" s="80">
        <f>Quality_of_Life!C225</f>
        <v>75.233464929447337</v>
      </c>
      <c r="K222" s="80">
        <f>'Research_&amp;_Development'!C223</f>
        <v>44.652917687868069</v>
      </c>
      <c r="L222" s="80">
        <f>'Support_&amp;_Incentives'!C226</f>
        <v>63.131999661385748</v>
      </c>
    </row>
    <row r="223" spans="1:12" x14ac:dyDescent="0.25">
      <c r="A223" s="75">
        <v>51041100205</v>
      </c>
      <c r="B223" s="76">
        <f>IF(ISNUMBER(MATCH(A223,'OZ-eligible'!$B$10:$B$856,0)),1,0)</f>
        <v>1</v>
      </c>
      <c r="C223" s="77" t="s">
        <v>204</v>
      </c>
      <c r="D223" s="78">
        <f t="array" ref="D223">SUMPRODUCT($E$7:$E$13, TRANSPOSE(F223:L223))</f>
        <v>57.550655428665905</v>
      </c>
      <c r="E223" s="79">
        <f t="shared" si="4"/>
        <v>434</v>
      </c>
      <c r="F223" s="80">
        <f>Financial_Capital!C225</f>
        <v>66.480446524970887</v>
      </c>
      <c r="G223" s="80">
        <f>Human_Capital!C225</f>
        <v>56.309599327053235</v>
      </c>
      <c r="H223" s="80">
        <f>Industrial_Base!C225</f>
        <v>48.838918693616783</v>
      </c>
      <c r="I223" s="80">
        <f>Physical_Infrastructure!C224</f>
        <v>61.305197778252946</v>
      </c>
      <c r="J223" s="80">
        <f>Quality_of_Life!C226</f>
        <v>75.29513518148508</v>
      </c>
      <c r="K223" s="80">
        <f>'Research_&amp;_Development'!C224</f>
        <v>44.652917687868069</v>
      </c>
      <c r="L223" s="80">
        <f>'Support_&amp;_Incentives'!C227</f>
        <v>49.972372807414352</v>
      </c>
    </row>
    <row r="224" spans="1:12" x14ac:dyDescent="0.25">
      <c r="A224" s="75">
        <v>51041100206</v>
      </c>
      <c r="B224" s="76">
        <f>IF(ISNUMBER(MATCH(A224,'OZ-eligible'!$B$10:$B$856,0)),1,0)</f>
        <v>0</v>
      </c>
      <c r="C224" s="77" t="s">
        <v>205</v>
      </c>
      <c r="D224" s="78">
        <f t="array" ref="D224">SUMPRODUCT($E$7:$E$13, TRANSPOSE(F224:L224))</f>
        <v>56.133454676873491</v>
      </c>
      <c r="E224" s="79">
        <f t="shared" si="4"/>
        <v>493</v>
      </c>
      <c r="F224" s="80">
        <f>Financial_Capital!C226</f>
        <v>64.125180168807873</v>
      </c>
      <c r="G224" s="80">
        <f>Human_Capital!C226</f>
        <v>46.897800951754348</v>
      </c>
      <c r="H224" s="80">
        <f>Industrial_Base!C226</f>
        <v>48.838918693616783</v>
      </c>
      <c r="I224" s="80">
        <f>Physical_Infrastructure!C225</f>
        <v>61.268469819099501</v>
      </c>
      <c r="J224" s="80">
        <f>Quality_of_Life!C227</f>
        <v>77.158242742154201</v>
      </c>
      <c r="K224" s="80">
        <f>'Research_&amp;_Development'!C225</f>
        <v>44.67319755526735</v>
      </c>
      <c r="L224" s="80">
        <f>'Support_&amp;_Incentives'!C228</f>
        <v>49.972372807414352</v>
      </c>
    </row>
    <row r="225" spans="1:12" x14ac:dyDescent="0.25">
      <c r="A225" s="75">
        <v>51041100208</v>
      </c>
      <c r="B225" s="76">
        <f>IF(ISNUMBER(MATCH(A225,'OZ-eligible'!$B$10:$B$856,0)),1,0)</f>
        <v>0</v>
      </c>
      <c r="C225" s="77" t="s">
        <v>206</v>
      </c>
      <c r="D225" s="78">
        <f t="array" ref="D225">SUMPRODUCT($E$7:$E$13, TRANSPOSE(F225:L225))</f>
        <v>55.322761212979159</v>
      </c>
      <c r="E225" s="79">
        <f t="shared" si="4"/>
        <v>521</v>
      </c>
      <c r="F225" s="80">
        <f>Financial_Capital!C227</f>
        <v>64.125180168807873</v>
      </c>
      <c r="G225" s="80">
        <f>Human_Capital!C227</f>
        <v>53.961719433773723</v>
      </c>
      <c r="H225" s="80">
        <f>Industrial_Base!C227</f>
        <v>48.838918693616783</v>
      </c>
      <c r="I225" s="80">
        <f>Physical_Infrastructure!C226</f>
        <v>61.025684293416376</v>
      </c>
      <c r="J225" s="80">
        <f>Quality_of_Life!C228</f>
        <v>64.650654210673792</v>
      </c>
      <c r="K225" s="80">
        <f>'Research_&amp;_Development'!C226</f>
        <v>44.684798883151224</v>
      </c>
      <c r="L225" s="80">
        <f>'Support_&amp;_Incentives'!C229</f>
        <v>49.972372807414352</v>
      </c>
    </row>
    <row r="226" spans="1:12" x14ac:dyDescent="0.25">
      <c r="A226" s="75">
        <v>51041100209</v>
      </c>
      <c r="B226" s="76">
        <f>IF(ISNUMBER(MATCH(A226,'OZ-eligible'!$B$10:$B$856,0)),1,0)</f>
        <v>0</v>
      </c>
      <c r="C226" s="77" t="s">
        <v>207</v>
      </c>
      <c r="D226" s="78">
        <f t="array" ref="D226">SUMPRODUCT($E$7:$E$13, TRANSPOSE(F226:L226))</f>
        <v>56.896930586389324</v>
      </c>
      <c r="E226" s="79">
        <f t="shared" si="4"/>
        <v>459</v>
      </c>
      <c r="F226" s="80">
        <f>Financial_Capital!C228</f>
        <v>66.480446524970887</v>
      </c>
      <c r="G226" s="80">
        <f>Human_Capital!C228</f>
        <v>43.76486785826085</v>
      </c>
      <c r="H226" s="80">
        <f>Industrial_Base!C228</f>
        <v>52.642553818604213</v>
      </c>
      <c r="I226" s="80">
        <f>Physical_Infrastructure!C227</f>
        <v>61.632215753744781</v>
      </c>
      <c r="J226" s="80">
        <f>Quality_of_Life!C229</f>
        <v>79.086743688358055</v>
      </c>
      <c r="K226" s="80">
        <f>'Research_&amp;_Development'!C227</f>
        <v>44.699313653372137</v>
      </c>
      <c r="L226" s="80">
        <f>'Support_&amp;_Incentives'!C230</f>
        <v>49.972372807414352</v>
      </c>
    </row>
    <row r="227" spans="1:12" x14ac:dyDescent="0.25">
      <c r="A227" s="75">
        <v>51041100210</v>
      </c>
      <c r="B227" s="76">
        <f>IF(ISNUMBER(MATCH(A227,'OZ-eligible'!$B$10:$B$856,0)),1,0)</f>
        <v>1</v>
      </c>
      <c r="C227" s="77" t="s">
        <v>208</v>
      </c>
      <c r="D227" s="78">
        <f t="array" ref="D227">SUMPRODUCT($E$7:$E$13, TRANSPOSE(F227:L227))</f>
        <v>58.739865795143601</v>
      </c>
      <c r="E227" s="79">
        <f t="shared" si="4"/>
        <v>394</v>
      </c>
      <c r="F227" s="80">
        <f>Financial_Capital!C229</f>
        <v>67.124056585207086</v>
      </c>
      <c r="G227" s="80">
        <f>Human_Capital!C229</f>
        <v>53.055444306595206</v>
      </c>
      <c r="H227" s="80">
        <f>Industrial_Base!C229</f>
        <v>52.642553818604213</v>
      </c>
      <c r="I227" s="80">
        <f>Physical_Infrastructure!C228</f>
        <v>61.443577890972747</v>
      </c>
      <c r="J227" s="80">
        <f>Quality_of_Life!C230</f>
        <v>82.224304569707854</v>
      </c>
      <c r="K227" s="80">
        <f>'Research_&amp;_Development'!C228</f>
        <v>44.716750587503732</v>
      </c>
      <c r="L227" s="80">
        <f>'Support_&amp;_Incentives'!C231</f>
        <v>49.972372807414352</v>
      </c>
    </row>
    <row r="228" spans="1:12" x14ac:dyDescent="0.25">
      <c r="A228" s="75">
        <v>51041100300</v>
      </c>
      <c r="B228" s="76">
        <f>IF(ISNUMBER(MATCH(A228,'OZ-eligible'!$B$10:$B$856,0)),1,0)</f>
        <v>1</v>
      </c>
      <c r="C228" s="77" t="s">
        <v>209</v>
      </c>
      <c r="D228" s="78">
        <f t="array" ref="D228">SUMPRODUCT($E$7:$E$13, TRANSPOSE(F228:L228))</f>
        <v>56.683529596007624</v>
      </c>
      <c r="E228" s="79">
        <f t="shared" si="4"/>
        <v>473</v>
      </c>
      <c r="F228" s="80">
        <f>Financial_Capital!C230</f>
        <v>66.480446524970887</v>
      </c>
      <c r="G228" s="80">
        <f>Human_Capital!C230</f>
        <v>38.761652070216066</v>
      </c>
      <c r="H228" s="80">
        <f>Industrial_Base!C230</f>
        <v>48.838918693616783</v>
      </c>
      <c r="I228" s="80">
        <f>Physical_Infrastructure!C229</f>
        <v>69.44898929810779</v>
      </c>
      <c r="J228" s="80">
        <f>Quality_of_Life!C231</f>
        <v>65.394314082524645</v>
      </c>
      <c r="K228" s="80">
        <f>'Research_&amp;_Development'!C229</f>
        <v>44.728386841231469</v>
      </c>
      <c r="L228" s="80">
        <f>'Support_&amp;_Incentives'!C232</f>
        <v>63.131999661385748</v>
      </c>
    </row>
    <row r="229" spans="1:12" x14ac:dyDescent="0.25">
      <c r="A229" s="75">
        <v>51041100403</v>
      </c>
      <c r="B229" s="76">
        <f>IF(ISNUMBER(MATCH(A229,'OZ-eligible'!$B$10:$B$856,0)),1,0)</f>
        <v>0</v>
      </c>
      <c r="C229" s="77" t="s">
        <v>210</v>
      </c>
      <c r="D229" s="78">
        <f t="array" ref="D229">SUMPRODUCT($E$7:$E$13, TRANSPOSE(F229:L229))</f>
        <v>42.756243128879554</v>
      </c>
      <c r="E229" s="79">
        <f t="shared" si="4"/>
        <v>1137</v>
      </c>
      <c r="F229" s="80">
        <f>Financial_Capital!C231</f>
        <v>43.394946897327159</v>
      </c>
      <c r="G229" s="80">
        <f>Human_Capital!C231</f>
        <v>65.92884034183308</v>
      </c>
      <c r="H229" s="80">
        <f>Industrial_Base!C231</f>
        <v>48.838918693616783</v>
      </c>
      <c r="I229" s="80">
        <f>Physical_Infrastructure!C230</f>
        <v>56.046122673585316</v>
      </c>
      <c r="J229" s="80">
        <f>Quality_of_Life!C232</f>
        <v>30.756844871553191</v>
      </c>
      <c r="K229" s="80">
        <f>'Research_&amp;_Development'!C230</f>
        <v>26.532785105852398</v>
      </c>
      <c r="L229" s="80">
        <f>'Support_&amp;_Incentives'!C233</f>
        <v>27.795243318388984</v>
      </c>
    </row>
    <row r="230" spans="1:12" x14ac:dyDescent="0.25">
      <c r="A230" s="75">
        <v>51041100404</v>
      </c>
      <c r="B230" s="76">
        <f>IF(ISNUMBER(MATCH(A230,'OZ-eligible'!$B$10:$B$856,0)),1,0)</f>
        <v>1</v>
      </c>
      <c r="C230" s="77" t="s">
        <v>211</v>
      </c>
      <c r="D230" s="78">
        <f t="array" ref="D230">SUMPRODUCT($E$7:$E$13, TRANSPOSE(F230:L230))</f>
        <v>55.624731426072707</v>
      </c>
      <c r="E230" s="79">
        <f t="shared" si="4"/>
        <v>511</v>
      </c>
      <c r="F230" s="80">
        <f>Financial_Capital!C232</f>
        <v>64.125180168807873</v>
      </c>
      <c r="G230" s="80">
        <f>Human_Capital!C232</f>
        <v>48.201623970804761</v>
      </c>
      <c r="H230" s="80">
        <f>Industrial_Base!C232</f>
        <v>48.838918693616783</v>
      </c>
      <c r="I230" s="80">
        <f>Physical_Infrastructure!C231</f>
        <v>66.547101245229157</v>
      </c>
      <c r="J230" s="80">
        <f>Quality_of_Life!C233</f>
        <v>53.773693852330112</v>
      </c>
      <c r="K230" s="80">
        <f>'Research_&amp;_Development'!C231</f>
        <v>44.754602390334554</v>
      </c>
      <c r="L230" s="80">
        <f>'Support_&amp;_Incentives'!C234</f>
        <v>63.131999661385748</v>
      </c>
    </row>
    <row r="231" spans="1:12" x14ac:dyDescent="0.25">
      <c r="A231" s="75">
        <v>51041100405</v>
      </c>
      <c r="B231" s="76">
        <f>IF(ISNUMBER(MATCH(A231,'OZ-eligible'!$B$10:$B$856,0)),1,0)</f>
        <v>1</v>
      </c>
      <c r="C231" s="77" t="s">
        <v>212</v>
      </c>
      <c r="D231" s="78">
        <f t="array" ref="D231">SUMPRODUCT($E$7:$E$13, TRANSPOSE(F231:L231))</f>
        <v>56.507235784828055</v>
      </c>
      <c r="E231" s="79">
        <f t="shared" si="4"/>
        <v>480</v>
      </c>
      <c r="F231" s="80">
        <f>Financial_Capital!C233</f>
        <v>64.125180168807873</v>
      </c>
      <c r="G231" s="80">
        <f>Human_Capital!C233</f>
        <v>46.980069858285958</v>
      </c>
      <c r="H231" s="80">
        <f>Industrial_Base!C233</f>
        <v>48.838918693616783</v>
      </c>
      <c r="I231" s="80">
        <f>Physical_Infrastructure!C232</f>
        <v>68.060195549300943</v>
      </c>
      <c r="J231" s="80">
        <f>Quality_of_Life!C234</f>
        <v>59.624657043788638</v>
      </c>
      <c r="K231" s="80">
        <f>'Research_&amp;_Development'!C232</f>
        <v>44.789629518610454</v>
      </c>
      <c r="L231" s="80">
        <f>'Support_&amp;_Incentives'!C235</f>
        <v>63.131999661385748</v>
      </c>
    </row>
    <row r="232" spans="1:12" x14ac:dyDescent="0.25">
      <c r="A232" s="75">
        <v>51041100406</v>
      </c>
      <c r="B232" s="76">
        <f>IF(ISNUMBER(MATCH(A232,'OZ-eligible'!$B$10:$B$856,0)),1,0)</f>
        <v>1</v>
      </c>
      <c r="C232" s="77" t="s">
        <v>213</v>
      </c>
      <c r="D232" s="78">
        <f t="array" ref="D232">SUMPRODUCT($E$7:$E$13, TRANSPOSE(F232:L232))</f>
        <v>54.316767229240767</v>
      </c>
      <c r="E232" s="79">
        <f t="shared" si="4"/>
        <v>574</v>
      </c>
      <c r="F232" s="80">
        <f>Financial_Capital!C234</f>
        <v>64.125180168807873</v>
      </c>
      <c r="G232" s="80">
        <f>Human_Capital!C234</f>
        <v>48.428242207179849</v>
      </c>
      <c r="H232" s="80">
        <f>Industrial_Base!C234</f>
        <v>48.838918693616783</v>
      </c>
      <c r="I232" s="80">
        <f>Physical_Infrastructure!C233</f>
        <v>64.607728036088076</v>
      </c>
      <c r="J232" s="80">
        <f>Quality_of_Life!C235</f>
        <v>47.290958017917148</v>
      </c>
      <c r="K232" s="80">
        <f>'Research_&amp;_Development'!C233</f>
        <v>44.798399326713763</v>
      </c>
      <c r="L232" s="80">
        <f>'Support_&amp;_Incentives'!C236</f>
        <v>62.127944154361899</v>
      </c>
    </row>
    <row r="233" spans="1:12" x14ac:dyDescent="0.25">
      <c r="A233" s="75">
        <v>51041100407</v>
      </c>
      <c r="B233" s="76">
        <f>IF(ISNUMBER(MATCH(A233,'OZ-eligible'!$B$10:$B$856,0)),1,0)</f>
        <v>1</v>
      </c>
      <c r="C233" s="77" t="s">
        <v>214</v>
      </c>
      <c r="D233" s="78">
        <f t="array" ref="D233">SUMPRODUCT($E$7:$E$13, TRANSPOSE(F233:L233))</f>
        <v>43.820478907923558</v>
      </c>
      <c r="E233" s="79">
        <f t="shared" si="4"/>
        <v>1065</v>
      </c>
      <c r="F233" s="80">
        <f>Financial_Capital!C235</f>
        <v>43.394946897327159</v>
      </c>
      <c r="G233" s="80">
        <f>Human_Capital!C235</f>
        <v>36.990410124714423</v>
      </c>
      <c r="H233" s="80">
        <f>Industrial_Base!C235</f>
        <v>48.838918693616783</v>
      </c>
      <c r="I233" s="80">
        <f>Physical_Infrastructure!C234</f>
        <v>62.659920849748175</v>
      </c>
      <c r="J233" s="80">
        <f>Quality_of_Life!C236</f>
        <v>44.080877274891932</v>
      </c>
      <c r="K233" s="80">
        <f>'Research_&amp;_Development'!C234</f>
        <v>26.608647021434329</v>
      </c>
      <c r="L233" s="80">
        <f>'Support_&amp;_Incentives'!C237</f>
        <v>44.169631493732126</v>
      </c>
    </row>
    <row r="234" spans="1:12" x14ac:dyDescent="0.25">
      <c r="A234" s="75">
        <v>51041100409</v>
      </c>
      <c r="B234" s="76">
        <f>IF(ISNUMBER(MATCH(A234,'OZ-eligible'!$B$10:$B$856,0)),1,0)</f>
        <v>0</v>
      </c>
      <c r="C234" s="77" t="s">
        <v>215</v>
      </c>
      <c r="D234" s="78">
        <f t="array" ref="D234">SUMPRODUCT($E$7:$E$13, TRANSPOSE(F234:L234))</f>
        <v>39.33317536083883</v>
      </c>
      <c r="E234" s="79">
        <f t="shared" si="4"/>
        <v>1338</v>
      </c>
      <c r="F234" s="80">
        <f>Financial_Capital!C236</f>
        <v>43.394946897327159</v>
      </c>
      <c r="G234" s="80">
        <f>Human_Capital!C236</f>
        <v>38.501797781886381</v>
      </c>
      <c r="H234" s="80">
        <f>Industrial_Base!C236</f>
        <v>48.838918693616783</v>
      </c>
      <c r="I234" s="80">
        <f>Physical_Infrastructure!C235</f>
        <v>52.670486204048423</v>
      </c>
      <c r="J234" s="80">
        <f>Quality_of_Life!C237</f>
        <v>37.522187609169769</v>
      </c>
      <c r="K234" s="80">
        <f>'Research_&amp;_Development'!C235</f>
        <v>26.608647021434329</v>
      </c>
      <c r="L234" s="80">
        <f>'Support_&amp;_Incentives'!C238</f>
        <v>27.795243318388984</v>
      </c>
    </row>
    <row r="235" spans="1:12" x14ac:dyDescent="0.25">
      <c r="A235" s="75">
        <v>51041100410</v>
      </c>
      <c r="B235" s="76">
        <f>IF(ISNUMBER(MATCH(A235,'OZ-eligible'!$B$10:$B$856,0)),1,0)</f>
        <v>1</v>
      </c>
      <c r="C235" s="77" t="s">
        <v>216</v>
      </c>
      <c r="D235" s="78">
        <f t="array" ref="D235">SUMPRODUCT($E$7:$E$13, TRANSPOSE(F235:L235))</f>
        <v>39.674511645117597</v>
      </c>
      <c r="E235" s="79">
        <f t="shared" si="4"/>
        <v>1327</v>
      </c>
      <c r="F235" s="80">
        <f>Financial_Capital!C237</f>
        <v>43.394946897327159</v>
      </c>
      <c r="G235" s="80">
        <f>Human_Capital!C237</f>
        <v>46.669274547724477</v>
      </c>
      <c r="H235" s="80">
        <f>Industrial_Base!C237</f>
        <v>48.838918693616783</v>
      </c>
      <c r="I235" s="80">
        <f>Physical_Infrastructure!C236</f>
        <v>52.079508118825196</v>
      </c>
      <c r="J235" s="80">
        <f>Quality_of_Life!C238</f>
        <v>32.320409230334796</v>
      </c>
      <c r="K235" s="80">
        <f>'Research_&amp;_Development'!C236</f>
        <v>26.623280709605822</v>
      </c>
      <c r="L235" s="80">
        <f>'Support_&amp;_Incentives'!C239</f>
        <v>27.795243318388984</v>
      </c>
    </row>
    <row r="236" spans="1:12" x14ac:dyDescent="0.25">
      <c r="A236" s="75">
        <v>51041100505</v>
      </c>
      <c r="B236" s="76">
        <f>IF(ISNUMBER(MATCH(A236,'OZ-eligible'!$B$10:$B$856,0)),1,0)</f>
        <v>0</v>
      </c>
      <c r="C236" s="77" t="s">
        <v>217</v>
      </c>
      <c r="D236" s="78">
        <f t="array" ref="D236">SUMPRODUCT($E$7:$E$13, TRANSPOSE(F236:L236))</f>
        <v>40.126326586314853</v>
      </c>
      <c r="E236" s="79">
        <f t="shared" si="4"/>
        <v>1308</v>
      </c>
      <c r="F236" s="80">
        <f>Financial_Capital!C238</f>
        <v>43.394946897327159</v>
      </c>
      <c r="G236" s="80">
        <f>Human_Capital!C238</f>
        <v>42.884339713043516</v>
      </c>
      <c r="H236" s="80">
        <f>Industrial_Base!C238</f>
        <v>48.838918693616783</v>
      </c>
      <c r="I236" s="80">
        <f>Physical_Infrastructure!C237</f>
        <v>52.473072550516591</v>
      </c>
      <c r="J236" s="80">
        <f>Quality_of_Life!C239</f>
        <v>38.853972810369477</v>
      </c>
      <c r="K236" s="80">
        <f>'Research_&amp;_Development'!C237</f>
        <v>26.643792120941434</v>
      </c>
      <c r="L236" s="80">
        <f>'Support_&amp;_Incentives'!C240</f>
        <v>27.795243318388984</v>
      </c>
    </row>
    <row r="237" spans="1:12" x14ac:dyDescent="0.25">
      <c r="A237" s="75">
        <v>51041100506</v>
      </c>
      <c r="B237" s="76">
        <f>IF(ISNUMBER(MATCH(A237,'OZ-eligible'!$B$10:$B$856,0)),1,0)</f>
        <v>0</v>
      </c>
      <c r="C237" s="77" t="s">
        <v>218</v>
      </c>
      <c r="D237" s="78">
        <f t="array" ref="D237">SUMPRODUCT($E$7:$E$13, TRANSPOSE(F237:L237))</f>
        <v>40.906603328847503</v>
      </c>
      <c r="E237" s="79">
        <f t="shared" si="4"/>
        <v>1249</v>
      </c>
      <c r="F237" s="80">
        <f>Financial_Capital!C239</f>
        <v>43.394946897327159</v>
      </c>
      <c r="G237" s="80">
        <f>Human_Capital!C239</f>
        <v>40.966645506050554</v>
      </c>
      <c r="H237" s="80">
        <f>Industrial_Base!C239</f>
        <v>48.838918693616783</v>
      </c>
      <c r="I237" s="80">
        <f>Physical_Infrastructure!C238</f>
        <v>52.444690596437617</v>
      </c>
      <c r="J237" s="80">
        <f>Quality_of_Life!C240</f>
        <v>36.99048307893915</v>
      </c>
      <c r="K237" s="80">
        <f>'Research_&amp;_Development'!C238</f>
        <v>26.705495705520342</v>
      </c>
      <c r="L237" s="80">
        <f>'Support_&amp;_Incentives'!C241</f>
        <v>37.005042824040963</v>
      </c>
    </row>
    <row r="238" spans="1:12" x14ac:dyDescent="0.25">
      <c r="A238" s="75">
        <v>51041100507</v>
      </c>
      <c r="B238" s="76">
        <f>IF(ISNUMBER(MATCH(A238,'OZ-eligible'!$B$10:$B$856,0)),1,0)</f>
        <v>0</v>
      </c>
      <c r="C238" s="77" t="s">
        <v>219</v>
      </c>
      <c r="D238" s="78">
        <f t="array" ref="D238">SUMPRODUCT($E$7:$E$13, TRANSPOSE(F238:L238))</f>
        <v>43.09942339705642</v>
      </c>
      <c r="E238" s="79">
        <f t="shared" si="4"/>
        <v>1116</v>
      </c>
      <c r="F238" s="80">
        <f>Financial_Capital!C240</f>
        <v>43.394946897327159</v>
      </c>
      <c r="G238" s="80">
        <f>Human_Capital!C240</f>
        <v>46.188262069029697</v>
      </c>
      <c r="H238" s="80">
        <f>Industrial_Base!C240</f>
        <v>48.838918693616783</v>
      </c>
      <c r="I238" s="80">
        <f>Physical_Infrastructure!C239</f>
        <v>57.640472966063328</v>
      </c>
      <c r="J238" s="80">
        <f>Quality_of_Life!C241</f>
        <v>41.91398913382983</v>
      </c>
      <c r="K238" s="80">
        <f>'Research_&amp;_Development'!C239</f>
        <v>26.71433119548724</v>
      </c>
      <c r="L238" s="80">
        <f>'Support_&amp;_Incentives'!C242</f>
        <v>37.005042824040963</v>
      </c>
    </row>
    <row r="239" spans="1:12" x14ac:dyDescent="0.25">
      <c r="A239" s="75">
        <v>51041100508</v>
      </c>
      <c r="B239" s="76">
        <f>IF(ISNUMBER(MATCH(A239,'OZ-eligible'!$B$10:$B$856,0)),1,0)</f>
        <v>0</v>
      </c>
      <c r="C239" s="77" t="s">
        <v>220</v>
      </c>
      <c r="D239" s="78">
        <f t="array" ref="D239">SUMPRODUCT($E$7:$E$13, TRANSPOSE(F239:L239))</f>
        <v>42.304067271973302</v>
      </c>
      <c r="E239" s="79">
        <f t="shared" si="4"/>
        <v>1166</v>
      </c>
      <c r="F239" s="80">
        <f>Financial_Capital!C241</f>
        <v>43.394946897327159</v>
      </c>
      <c r="G239" s="80">
        <f>Human_Capital!C241</f>
        <v>45.680495193059777</v>
      </c>
      <c r="H239" s="80">
        <f>Industrial_Base!C241</f>
        <v>48.838918693616783</v>
      </c>
      <c r="I239" s="80">
        <f>Physical_Infrastructure!C240</f>
        <v>58.437051706068608</v>
      </c>
      <c r="J239" s="80">
        <f>Quality_of_Life!C242</f>
        <v>36.031146958009828</v>
      </c>
      <c r="K239" s="80">
        <f>'Research_&amp;_Development'!C240</f>
        <v>26.740868631690056</v>
      </c>
      <c r="L239" s="80">
        <f>'Support_&amp;_Incentives'!C243</f>
        <v>37.005042824040963</v>
      </c>
    </row>
    <row r="240" spans="1:12" x14ac:dyDescent="0.25">
      <c r="A240" s="75">
        <v>51041100509</v>
      </c>
      <c r="B240" s="76">
        <f>IF(ISNUMBER(MATCH(A240,'OZ-eligible'!$B$10:$B$856,0)),1,0)</f>
        <v>0</v>
      </c>
      <c r="C240" s="77" t="s">
        <v>221</v>
      </c>
      <c r="D240" s="78">
        <f t="array" ref="D240">SUMPRODUCT($E$7:$E$13, TRANSPOSE(F240:L240))</f>
        <v>43.476307092914936</v>
      </c>
      <c r="E240" s="79">
        <f t="shared" si="4"/>
        <v>1089</v>
      </c>
      <c r="F240" s="80">
        <f>Financial_Capital!C242</f>
        <v>43.394946897327159</v>
      </c>
      <c r="G240" s="80">
        <f>Human_Capital!C242</f>
        <v>42.007748732486377</v>
      </c>
      <c r="H240" s="80">
        <f>Industrial_Base!C242</f>
        <v>48.838918693616783</v>
      </c>
      <c r="I240" s="80">
        <f>Physical_Infrastructure!C241</f>
        <v>63.018450733749638</v>
      </c>
      <c r="J240" s="80">
        <f>Quality_of_Life!C243</f>
        <v>43.32226962776771</v>
      </c>
      <c r="K240" s="80">
        <f>'Research_&amp;_Development'!C241</f>
        <v>26.746772141415953</v>
      </c>
      <c r="L240" s="80">
        <f>'Support_&amp;_Incentives'!C244</f>
        <v>37.005042824040963</v>
      </c>
    </row>
    <row r="241" spans="1:12" x14ac:dyDescent="0.25">
      <c r="A241" s="75">
        <v>51041100510</v>
      </c>
      <c r="B241" s="76">
        <f>IF(ISNUMBER(MATCH(A241,'OZ-eligible'!$B$10:$B$856,0)),1,0)</f>
        <v>0</v>
      </c>
      <c r="C241" s="77" t="s">
        <v>222</v>
      </c>
      <c r="D241" s="78">
        <f t="array" ref="D241">SUMPRODUCT($E$7:$E$13, TRANSPOSE(F241:L241))</f>
        <v>43.605322881242195</v>
      </c>
      <c r="E241" s="79">
        <f t="shared" si="4"/>
        <v>1081</v>
      </c>
      <c r="F241" s="80">
        <f>Financial_Capital!C243</f>
        <v>43.394946897327159</v>
      </c>
      <c r="G241" s="80">
        <f>Human_Capital!C243</f>
        <v>43.89486248511777</v>
      </c>
      <c r="H241" s="80">
        <f>Industrial_Base!C243</f>
        <v>48.838918693616783</v>
      </c>
      <c r="I241" s="80">
        <f>Physical_Infrastructure!C242</f>
        <v>44.966292967159184</v>
      </c>
      <c r="J241" s="80">
        <f>Quality_of_Life!C244</f>
        <v>42.188916625517237</v>
      </c>
      <c r="K241" s="80">
        <f>'Research_&amp;_Development'!C242</f>
        <v>44.948279675916275</v>
      </c>
      <c r="L241" s="80">
        <f>'Support_&amp;_Incentives'!C245</f>
        <v>37.005042824040963</v>
      </c>
    </row>
    <row r="242" spans="1:12" x14ac:dyDescent="0.25">
      <c r="A242" s="75">
        <v>51041100600</v>
      </c>
      <c r="B242" s="76">
        <f>IF(ISNUMBER(MATCH(A242,'OZ-eligible'!$B$10:$B$856,0)),1,0)</f>
        <v>1</v>
      </c>
      <c r="C242" s="77" t="s">
        <v>223</v>
      </c>
      <c r="D242" s="78">
        <f t="array" ref="D242">SUMPRODUCT($E$7:$E$13, TRANSPOSE(F242:L242))</f>
        <v>48.285395702429696</v>
      </c>
      <c r="E242" s="79">
        <f t="shared" si="4"/>
        <v>858</v>
      </c>
      <c r="F242" s="80">
        <f>Financial_Capital!C244</f>
        <v>43.394946897327159</v>
      </c>
      <c r="G242" s="80">
        <f>Human_Capital!C244</f>
        <v>61.287016611916115</v>
      </c>
      <c r="H242" s="80">
        <f>Industrial_Base!C244</f>
        <v>48.838918693616783</v>
      </c>
      <c r="I242" s="80">
        <f>Physical_Infrastructure!C243</f>
        <v>49.701226277512923</v>
      </c>
      <c r="J242" s="80">
        <f>Quality_of_Life!C245</f>
        <v>42.548766576657428</v>
      </c>
      <c r="K242" s="80">
        <f>'Research_&amp;_Development'!C243</f>
        <v>44.954187763448701</v>
      </c>
      <c r="L242" s="80">
        <f>'Support_&amp;_Incentives'!C246</f>
        <v>47.272707096528741</v>
      </c>
    </row>
    <row r="243" spans="1:12" x14ac:dyDescent="0.25">
      <c r="A243" s="75">
        <v>51041100701</v>
      </c>
      <c r="B243" s="76">
        <f>IF(ISNUMBER(MATCH(A243,'OZ-eligible'!$B$10:$B$856,0)),1,0)</f>
        <v>1</v>
      </c>
      <c r="C243" s="77" t="s">
        <v>224</v>
      </c>
      <c r="D243" s="78">
        <f t="array" ref="D243">SUMPRODUCT($E$7:$E$13, TRANSPOSE(F243:L243))</f>
        <v>39.913295513057101</v>
      </c>
      <c r="E243" s="79">
        <f t="shared" si="4"/>
        <v>1318</v>
      </c>
      <c r="F243" s="80">
        <f>Financial_Capital!C245</f>
        <v>43.394946897327159</v>
      </c>
      <c r="G243" s="80">
        <f>Human_Capital!C245</f>
        <v>45.057332289130841</v>
      </c>
      <c r="H243" s="80">
        <f>Industrial_Base!C245</f>
        <v>48.838918693616783</v>
      </c>
      <c r="I243" s="80">
        <f>Physical_Infrastructure!C244</f>
        <v>41.131956561593995</v>
      </c>
      <c r="J243" s="80">
        <f>Quality_of_Life!C246</f>
        <v>40.044972276106158</v>
      </c>
      <c r="K243" s="80">
        <f>'Research_&amp;_Development'!C244</f>
        <v>26.811861631067487</v>
      </c>
      <c r="L243" s="80">
        <f>'Support_&amp;_Incentives'!C247</f>
        <v>34.113080242557338</v>
      </c>
    </row>
    <row r="244" spans="1:12" x14ac:dyDescent="0.25">
      <c r="A244" s="75">
        <v>51041100702</v>
      </c>
      <c r="B244" s="76">
        <f>IF(ISNUMBER(MATCH(A244,'OZ-eligible'!$B$10:$B$856,0)),1,0)</f>
        <v>0</v>
      </c>
      <c r="C244" s="77" t="s">
        <v>225</v>
      </c>
      <c r="D244" s="78">
        <f t="array" ref="D244">SUMPRODUCT($E$7:$E$13, TRANSPOSE(F244:L244))</f>
        <v>43.607741091697271</v>
      </c>
      <c r="E244" s="79">
        <f t="shared" si="4"/>
        <v>1080</v>
      </c>
      <c r="F244" s="80">
        <f>Financial_Capital!C246</f>
        <v>43.394946897327159</v>
      </c>
      <c r="G244" s="80">
        <f>Human_Capital!C246</f>
        <v>44.718899522963518</v>
      </c>
      <c r="H244" s="80">
        <f>Industrial_Base!C246</f>
        <v>48.838918693616783</v>
      </c>
      <c r="I244" s="80">
        <f>Physical_Infrastructure!C245</f>
        <v>49.104373828667185</v>
      </c>
      <c r="J244" s="80">
        <f>Quality_of_Life!C247</f>
        <v>40.067607860523573</v>
      </c>
      <c r="K244" s="80">
        <f>'Research_&amp;_Development'!C245</f>
        <v>45.016360596225361</v>
      </c>
      <c r="L244" s="80">
        <f>'Support_&amp;_Incentives'!C248</f>
        <v>34.113080242557338</v>
      </c>
    </row>
    <row r="245" spans="1:12" x14ac:dyDescent="0.25">
      <c r="A245" s="75">
        <v>51041100703</v>
      </c>
      <c r="B245" s="76">
        <f>IF(ISNUMBER(MATCH(A245,'OZ-eligible'!$B$10:$B$856,0)),1,0)</f>
        <v>0</v>
      </c>
      <c r="C245" s="77" t="s">
        <v>226</v>
      </c>
      <c r="D245" s="78">
        <f t="array" ref="D245">SUMPRODUCT($E$7:$E$13, TRANSPOSE(F245:L245))</f>
        <v>37.909548263291953</v>
      </c>
      <c r="E245" s="79">
        <f t="shared" si="4"/>
        <v>1417</v>
      </c>
      <c r="F245" s="80">
        <f>Financial_Capital!C247</f>
        <v>43.394946897327159</v>
      </c>
      <c r="G245" s="80">
        <f>Human_Capital!C247</f>
        <v>46.626419552909539</v>
      </c>
      <c r="H245" s="80">
        <f>Industrial_Base!C247</f>
        <v>48.838918693616783</v>
      </c>
      <c r="I245" s="80">
        <f>Physical_Infrastructure!C246</f>
        <v>47.587292909569499</v>
      </c>
      <c r="J245" s="80">
        <f>Quality_of_Life!C248</f>
        <v>27.192253309961128</v>
      </c>
      <c r="K245" s="80">
        <f>'Research_&amp;_Development'!C246</f>
        <v>26.82372574275427</v>
      </c>
      <c r="L245" s="80">
        <f>'Support_&amp;_Incentives'!C249</f>
        <v>24.903280736905355</v>
      </c>
    </row>
    <row r="246" spans="1:12" x14ac:dyDescent="0.25">
      <c r="A246" s="75">
        <v>51041100804</v>
      </c>
      <c r="B246" s="76">
        <f>IF(ISNUMBER(MATCH(A246,'OZ-eligible'!$B$10:$B$856,0)),1,0)</f>
        <v>0</v>
      </c>
      <c r="C246" s="77" t="s">
        <v>227</v>
      </c>
      <c r="D246" s="78">
        <f t="array" ref="D246">SUMPRODUCT($E$7:$E$13, TRANSPOSE(F246:L246))</f>
        <v>56.12304930493351</v>
      </c>
      <c r="E246" s="79">
        <f t="shared" si="4"/>
        <v>494</v>
      </c>
      <c r="F246" s="80">
        <f>Financial_Capital!C248</f>
        <v>66.480446524970887</v>
      </c>
      <c r="G246" s="80">
        <f>Human_Capital!C248</f>
        <v>46.945913340876913</v>
      </c>
      <c r="H246" s="80">
        <f>Industrial_Base!C248</f>
        <v>48.838918693616783</v>
      </c>
      <c r="I246" s="80">
        <f>Physical_Infrastructure!C247</f>
        <v>67.800791623605122</v>
      </c>
      <c r="J246" s="80">
        <f>Quality_of_Life!C249</f>
        <v>67.782790564414029</v>
      </c>
      <c r="K246" s="80">
        <f>'Research_&amp;_Development'!C247</f>
        <v>45.040111579636502</v>
      </c>
      <c r="L246" s="80">
        <f>'Support_&amp;_Incentives'!C250</f>
        <v>49.972372807414352</v>
      </c>
    </row>
    <row r="247" spans="1:12" x14ac:dyDescent="0.25">
      <c r="A247" s="75">
        <v>51041100805</v>
      </c>
      <c r="B247" s="76">
        <f>IF(ISNUMBER(MATCH(A247,'OZ-eligible'!$B$10:$B$856,0)),1,0)</f>
        <v>1</v>
      </c>
      <c r="C247" s="77" t="s">
        <v>228</v>
      </c>
      <c r="D247" s="78">
        <f t="array" ref="D247">SUMPRODUCT($E$7:$E$13, TRANSPOSE(F247:L247))</f>
        <v>54.125764999335964</v>
      </c>
      <c r="E247" s="79">
        <f t="shared" si="4"/>
        <v>587</v>
      </c>
      <c r="F247" s="80">
        <f>Financial_Capital!C249</f>
        <v>64.125180168807873</v>
      </c>
      <c r="G247" s="80">
        <f>Human_Capital!C249</f>
        <v>38.248915213844178</v>
      </c>
      <c r="H247" s="80">
        <f>Industrial_Base!C249</f>
        <v>48.838918693616783</v>
      </c>
      <c r="I247" s="80">
        <f>Physical_Infrastructure!C248</f>
        <v>66.56673596478285</v>
      </c>
      <c r="J247" s="80">
        <f>Quality_of_Life!C250</f>
        <v>66.088120567249263</v>
      </c>
      <c r="K247" s="80">
        <f>'Research_&amp;_Development'!C248</f>
        <v>45.040111579636502</v>
      </c>
      <c r="L247" s="80">
        <f>'Support_&amp;_Incentives'!C251</f>
        <v>49.972372807414352</v>
      </c>
    </row>
    <row r="248" spans="1:12" x14ac:dyDescent="0.25">
      <c r="A248" s="75">
        <v>51041100806</v>
      </c>
      <c r="B248" s="76">
        <f>IF(ISNUMBER(MATCH(A248,'OZ-eligible'!$B$10:$B$856,0)),1,0)</f>
        <v>1</v>
      </c>
      <c r="C248" s="77" t="s">
        <v>229</v>
      </c>
      <c r="D248" s="78">
        <f t="array" ref="D248">SUMPRODUCT($E$7:$E$13, TRANSPOSE(F248:L248))</f>
        <v>56.664200915397146</v>
      </c>
      <c r="E248" s="79">
        <f t="shared" si="4"/>
        <v>474</v>
      </c>
      <c r="F248" s="80">
        <f>Financial_Capital!C250</f>
        <v>64.125180168807873</v>
      </c>
      <c r="G248" s="80">
        <f>Human_Capital!C250</f>
        <v>44.536059569405325</v>
      </c>
      <c r="H248" s="80">
        <f>Industrial_Base!C250</f>
        <v>48.838918693616783</v>
      </c>
      <c r="I248" s="80">
        <f>Physical_Infrastructure!C249</f>
        <v>67.938141081707741</v>
      </c>
      <c r="J248" s="80">
        <f>Quality_of_Life!C251</f>
        <v>62.991384651334933</v>
      </c>
      <c r="K248" s="80">
        <f>'Research_&amp;_Development'!C249</f>
        <v>45.087722581521632</v>
      </c>
      <c r="L248" s="80">
        <f>'Support_&amp;_Incentives'!C252</f>
        <v>63.131999661385748</v>
      </c>
    </row>
    <row r="249" spans="1:12" x14ac:dyDescent="0.25">
      <c r="A249" s="75">
        <v>51041100807</v>
      </c>
      <c r="B249" s="76">
        <f>IF(ISNUMBER(MATCH(A249,'OZ-eligible'!$B$10:$B$856,0)),1,0)</f>
        <v>1</v>
      </c>
      <c r="C249" s="77" t="s">
        <v>230</v>
      </c>
      <c r="D249" s="78">
        <f t="array" ref="D249">SUMPRODUCT($E$7:$E$13, TRANSPOSE(F249:L249))</f>
        <v>52.452968292324186</v>
      </c>
      <c r="E249" s="79">
        <f t="shared" si="4"/>
        <v>692</v>
      </c>
      <c r="F249" s="80">
        <f>Financial_Capital!C251</f>
        <v>64.125180168807873</v>
      </c>
      <c r="G249" s="80">
        <f>Human_Capital!C251</f>
        <v>33.853062470222298</v>
      </c>
      <c r="H249" s="80">
        <f>Industrial_Base!C251</f>
        <v>48.838918693616783</v>
      </c>
      <c r="I249" s="80">
        <f>Physical_Infrastructure!C250</f>
        <v>66.308649892983283</v>
      </c>
      <c r="J249" s="80">
        <f>Quality_of_Life!C252</f>
        <v>58.937115486042494</v>
      </c>
      <c r="K249" s="80">
        <f>'Research_&amp;_Development'!C250</f>
        <v>45.135478527182229</v>
      </c>
      <c r="L249" s="80">
        <f>'Support_&amp;_Incentives'!C253</f>
        <v>49.972372807414352</v>
      </c>
    </row>
    <row r="250" spans="1:12" x14ac:dyDescent="0.25">
      <c r="A250" s="75">
        <v>51041100812</v>
      </c>
      <c r="B250" s="76">
        <f>IF(ISNUMBER(MATCH(A250,'OZ-eligible'!$B$10:$B$856,0)),1,0)</f>
        <v>0</v>
      </c>
      <c r="C250" s="77" t="s">
        <v>231</v>
      </c>
      <c r="D250" s="78">
        <f t="array" ref="D250">SUMPRODUCT($E$7:$E$13, TRANSPOSE(F250:L250))</f>
        <v>40.665160770882935</v>
      </c>
      <c r="E250" s="79">
        <f t="shared" si="4"/>
        <v>1270</v>
      </c>
      <c r="F250" s="80">
        <f>Financial_Capital!C252</f>
        <v>43.394946897327159</v>
      </c>
      <c r="G250" s="80">
        <f>Human_Capital!C252</f>
        <v>44.069064197146155</v>
      </c>
      <c r="H250" s="80">
        <f>Industrial_Base!C252</f>
        <v>48.838918693616783</v>
      </c>
      <c r="I250" s="80">
        <f>Physical_Infrastructure!C251</f>
        <v>52.501228976637904</v>
      </c>
      <c r="J250" s="80">
        <f>Quality_of_Life!C253</f>
        <v>41.092914359882734</v>
      </c>
      <c r="K250" s="80">
        <f>'Research_&amp;_Development'!C251</f>
        <v>26.963808953180838</v>
      </c>
      <c r="L250" s="80">
        <f>'Support_&amp;_Incentives'!C254</f>
        <v>27.795243318388984</v>
      </c>
    </row>
    <row r="251" spans="1:12" x14ac:dyDescent="0.25">
      <c r="A251" s="75">
        <v>51041100814</v>
      </c>
      <c r="B251" s="76">
        <f>IF(ISNUMBER(MATCH(A251,'OZ-eligible'!$B$10:$B$856,0)),1,0)</f>
        <v>1</v>
      </c>
      <c r="C251" s="77" t="s">
        <v>232</v>
      </c>
      <c r="D251" s="78">
        <f t="array" ref="D251">SUMPRODUCT($E$7:$E$13, TRANSPOSE(F251:L251))</f>
        <v>44.067041876004829</v>
      </c>
      <c r="E251" s="79">
        <f t="shared" si="4"/>
        <v>1055</v>
      </c>
      <c r="F251" s="80">
        <f>Financial_Capital!C253</f>
        <v>43.394946897327159</v>
      </c>
      <c r="G251" s="80">
        <f>Human_Capital!C253</f>
        <v>37.787848126267946</v>
      </c>
      <c r="H251" s="80">
        <f>Industrial_Base!C253</f>
        <v>48.838918693616783</v>
      </c>
      <c r="I251" s="80">
        <f>Physical_Infrastructure!C252</f>
        <v>56.256879864375662</v>
      </c>
      <c r="J251" s="80">
        <f>Quality_of_Life!C254</f>
        <v>48.102600773800908</v>
      </c>
      <c r="K251" s="80">
        <f>'Research_&amp;_Development'!C252</f>
        <v>27.017787972210165</v>
      </c>
      <c r="L251" s="80">
        <f>'Support_&amp;_Incentives'!C255</f>
        <v>47.070310804435238</v>
      </c>
    </row>
    <row r="252" spans="1:12" x14ac:dyDescent="0.25">
      <c r="A252" s="75">
        <v>51041100815</v>
      </c>
      <c r="B252" s="76">
        <f>IF(ISNUMBER(MATCH(A252,'OZ-eligible'!$B$10:$B$856,0)),1,0)</f>
        <v>0</v>
      </c>
      <c r="C252" s="77" t="s">
        <v>233</v>
      </c>
      <c r="D252" s="78">
        <f t="array" ref="D252">SUMPRODUCT($E$7:$E$13, TRANSPOSE(F252:L252))</f>
        <v>47.536233063262017</v>
      </c>
      <c r="E252" s="79">
        <f t="shared" si="4"/>
        <v>892</v>
      </c>
      <c r="F252" s="80">
        <f>Financial_Capital!C254</f>
        <v>50.146377608026228</v>
      </c>
      <c r="G252" s="80">
        <f>Human_Capital!C254</f>
        <v>36.016799037338529</v>
      </c>
      <c r="H252" s="80">
        <f>Industrial_Base!C254</f>
        <v>48.838918693616783</v>
      </c>
      <c r="I252" s="80">
        <f>Physical_Infrastructure!C253</f>
        <v>56.411701079135675</v>
      </c>
      <c r="J252" s="80">
        <f>Quality_of_Life!C255</f>
        <v>47.125051358974758</v>
      </c>
      <c r="K252" s="80">
        <f>'Research_&amp;_Development'!C253</f>
        <v>45.246466365351651</v>
      </c>
      <c r="L252" s="80">
        <f>'Support_&amp;_Incentives'!C256</f>
        <v>48.968317300390495</v>
      </c>
    </row>
    <row r="253" spans="1:12" x14ac:dyDescent="0.25">
      <c r="A253" s="75">
        <v>51041100816</v>
      </c>
      <c r="B253" s="76">
        <f>IF(ISNUMBER(MATCH(A253,'OZ-eligible'!$B$10:$B$856,0)),1,0)</f>
        <v>0</v>
      </c>
      <c r="C253" s="77" t="s">
        <v>234</v>
      </c>
      <c r="D253" s="78">
        <f t="array" ref="D253">SUMPRODUCT($E$7:$E$13, TRANSPOSE(F253:L253))</f>
        <v>41.613206265726618</v>
      </c>
      <c r="E253" s="79">
        <f t="shared" si="4"/>
        <v>1216</v>
      </c>
      <c r="F253" s="80">
        <f>Financial_Capital!C255</f>
        <v>43.394946897327159</v>
      </c>
      <c r="G253" s="80">
        <f>Human_Capital!C255</f>
        <v>42.809230761066836</v>
      </c>
      <c r="H253" s="80">
        <f>Industrial_Base!C255</f>
        <v>48.838918693616783</v>
      </c>
      <c r="I253" s="80">
        <f>Physical_Infrastructure!C254</f>
        <v>54.167116774334644</v>
      </c>
      <c r="J253" s="80">
        <f>Quality_of_Life!C256</f>
        <v>43.649604059504739</v>
      </c>
      <c r="K253" s="80">
        <f>'Research_&amp;_Development'!C254</f>
        <v>27.056885842816108</v>
      </c>
      <c r="L253" s="80">
        <f>'Support_&amp;_Incentives'!C257</f>
        <v>31.375740831420075</v>
      </c>
    </row>
    <row r="254" spans="1:12" x14ac:dyDescent="0.25">
      <c r="A254" s="75">
        <v>51041100817</v>
      </c>
      <c r="B254" s="76">
        <f>IF(ISNUMBER(MATCH(A254,'OZ-eligible'!$B$10:$B$856,0)),1,0)</f>
        <v>1</v>
      </c>
      <c r="C254" s="77" t="s">
        <v>235</v>
      </c>
      <c r="D254" s="78">
        <f t="array" ref="D254">SUMPRODUCT($E$7:$E$13, TRANSPOSE(F254:L254))</f>
        <v>41.210912926439313</v>
      </c>
      <c r="E254" s="79">
        <f t="shared" si="4"/>
        <v>1232</v>
      </c>
      <c r="F254" s="80">
        <f>Financial_Capital!C256</f>
        <v>43.394946897327159</v>
      </c>
      <c r="G254" s="80">
        <f>Human_Capital!C256</f>
        <v>50.308157032828099</v>
      </c>
      <c r="H254" s="80">
        <f>Industrial_Base!C256</f>
        <v>48.838918693616783</v>
      </c>
      <c r="I254" s="80">
        <f>Physical_Infrastructure!C255</f>
        <v>52.457834819013037</v>
      </c>
      <c r="J254" s="80">
        <f>Quality_of_Life!C257</f>
        <v>38.603312036336419</v>
      </c>
      <c r="K254" s="80">
        <f>'Research_&amp;_Development'!C255</f>
        <v>27.077977687564761</v>
      </c>
      <c r="L254" s="80">
        <f>'Support_&amp;_Incentives'!C258</f>
        <v>27.795243318388984</v>
      </c>
    </row>
    <row r="255" spans="1:12" x14ac:dyDescent="0.25">
      <c r="A255" s="75">
        <v>51041100818</v>
      </c>
      <c r="B255" s="76">
        <f>IF(ISNUMBER(MATCH(A255,'OZ-eligible'!$B$10:$B$856,0)),1,0)</f>
        <v>0</v>
      </c>
      <c r="C255" s="77" t="s">
        <v>236</v>
      </c>
      <c r="D255" s="78">
        <f t="array" ref="D255">SUMPRODUCT($E$7:$E$13, TRANSPOSE(F255:L255))</f>
        <v>53.123027067070005</v>
      </c>
      <c r="E255" s="79">
        <f t="shared" si="4"/>
        <v>652</v>
      </c>
      <c r="F255" s="80">
        <f>Financial_Capital!C257</f>
        <v>64.125180168807873</v>
      </c>
      <c r="G255" s="80">
        <f>Human_Capital!C257</f>
        <v>41.788781972899862</v>
      </c>
      <c r="H255" s="80">
        <f>Industrial_Base!C257</f>
        <v>48.838918693616783</v>
      </c>
      <c r="I255" s="80">
        <f>Physical_Infrastructure!C256</f>
        <v>59.408714959189034</v>
      </c>
      <c r="J255" s="80">
        <f>Quality_of_Life!C258</f>
        <v>62.426483188885797</v>
      </c>
      <c r="K255" s="80">
        <f>'Research_&amp;_Development'!C256</f>
        <v>45.300737678676349</v>
      </c>
      <c r="L255" s="80">
        <f>'Support_&amp;_Incentives'!C259</f>
        <v>49.972372807414352</v>
      </c>
    </row>
    <row r="256" spans="1:12" x14ac:dyDescent="0.25">
      <c r="A256" s="75">
        <v>51041100819</v>
      </c>
      <c r="B256" s="76">
        <f>IF(ISNUMBER(MATCH(A256,'OZ-eligible'!$B$10:$B$856,0)),1,0)</f>
        <v>0</v>
      </c>
      <c r="C256" s="77" t="s">
        <v>237</v>
      </c>
      <c r="D256" s="78">
        <f t="array" ref="D256">SUMPRODUCT($E$7:$E$13, TRANSPOSE(F256:L256))</f>
        <v>51.924162846768766</v>
      </c>
      <c r="E256" s="79">
        <f t="shared" si="4"/>
        <v>717</v>
      </c>
      <c r="F256" s="80">
        <f>Financial_Capital!C258</f>
        <v>64.125180168807873</v>
      </c>
      <c r="G256" s="80">
        <f>Human_Capital!C258</f>
        <v>33.718022000431795</v>
      </c>
      <c r="H256" s="80">
        <f>Industrial_Base!C258</f>
        <v>48.838918693616783</v>
      </c>
      <c r="I256" s="80">
        <f>Physical_Infrastructure!C257</f>
        <v>59.612247930605264</v>
      </c>
      <c r="J256" s="80">
        <f>Quality_of_Life!C259</f>
        <v>61.895619351833737</v>
      </c>
      <c r="K256" s="80">
        <f>'Research_&amp;_Development'!C257</f>
        <v>45.306778974671552</v>
      </c>
      <c r="L256" s="80">
        <f>'Support_&amp;_Incentives'!C260</f>
        <v>49.972372807414352</v>
      </c>
    </row>
    <row r="257" spans="1:12" x14ac:dyDescent="0.25">
      <c r="A257" s="75">
        <v>51041100820</v>
      </c>
      <c r="B257" s="76">
        <f>IF(ISNUMBER(MATCH(A257,'OZ-eligible'!$B$10:$B$856,0)),1,0)</f>
        <v>0</v>
      </c>
      <c r="C257" s="77" t="s">
        <v>238</v>
      </c>
      <c r="D257" s="78">
        <f t="array" ref="D257">SUMPRODUCT($E$7:$E$13, TRANSPOSE(F257:L257))</f>
        <v>45.201101595993606</v>
      </c>
      <c r="E257" s="79">
        <f t="shared" si="4"/>
        <v>1001</v>
      </c>
      <c r="F257" s="80">
        <f>Financial_Capital!C259</f>
        <v>43.394946897327159</v>
      </c>
      <c r="G257" s="80">
        <f>Human_Capital!C259</f>
        <v>39.029580973543354</v>
      </c>
      <c r="H257" s="80">
        <f>Industrial_Base!C259</f>
        <v>48.838918693616783</v>
      </c>
      <c r="I257" s="80">
        <f>Physical_Infrastructure!C258</f>
        <v>64.399007857775302</v>
      </c>
      <c r="J257" s="80">
        <f>Quality_of_Life!C260</f>
        <v>49.458404494655326</v>
      </c>
      <c r="K257" s="80">
        <f>'Research_&amp;_Development'!C258</f>
        <v>27.117220761305163</v>
      </c>
      <c r="L257" s="80">
        <f>'Support_&amp;_Incentives'!C261</f>
        <v>44.169631493732126</v>
      </c>
    </row>
    <row r="258" spans="1:12" x14ac:dyDescent="0.25">
      <c r="A258" s="75">
        <v>51041100821</v>
      </c>
      <c r="B258" s="76">
        <f>IF(ISNUMBER(MATCH(A258,'OZ-eligible'!$B$10:$B$856,0)),1,0)</f>
        <v>0</v>
      </c>
      <c r="C258" s="77" t="s">
        <v>239</v>
      </c>
      <c r="D258" s="78">
        <f t="array" ref="D258">SUMPRODUCT($E$7:$E$13, TRANSPOSE(F258:L258))</f>
        <v>40.338105384741553</v>
      </c>
      <c r="E258" s="79">
        <f t="shared" si="4"/>
        <v>1287</v>
      </c>
      <c r="F258" s="80">
        <f>Financial_Capital!C260</f>
        <v>35.145103296114833</v>
      </c>
      <c r="G258" s="80">
        <f>Human_Capital!C260</f>
        <v>55.780439953522659</v>
      </c>
      <c r="H258" s="80">
        <f>Industrial_Base!C260</f>
        <v>48.838918693616783</v>
      </c>
      <c r="I258" s="80">
        <f>Physical_Infrastructure!C259</f>
        <v>53.988258396098189</v>
      </c>
      <c r="J258" s="80">
        <f>Quality_of_Life!C261</f>
        <v>33.616710850866298</v>
      </c>
      <c r="K258" s="80">
        <f>'Research_&amp;_Development'!C259</f>
        <v>27.202063184583103</v>
      </c>
      <c r="L258" s="80">
        <f>'Support_&amp;_Incentives'!C262</f>
        <v>27.795243318388984</v>
      </c>
    </row>
    <row r="259" spans="1:12" x14ac:dyDescent="0.25">
      <c r="A259" s="75">
        <v>51041100822</v>
      </c>
      <c r="B259" s="76">
        <f>IF(ISNUMBER(MATCH(A259,'OZ-eligible'!$B$10:$B$856,0)),1,0)</f>
        <v>0</v>
      </c>
      <c r="C259" s="77" t="s">
        <v>240</v>
      </c>
      <c r="D259" s="78">
        <f t="array" ref="D259">SUMPRODUCT($E$7:$E$13, TRANSPOSE(F259:L259))</f>
        <v>40.140482891691981</v>
      </c>
      <c r="E259" s="79">
        <f t="shared" si="4"/>
        <v>1305</v>
      </c>
      <c r="F259" s="80">
        <f>Financial_Capital!C261</f>
        <v>43.394946897327159</v>
      </c>
      <c r="G259" s="80">
        <f>Human_Capital!C261</f>
        <v>43.871667959803219</v>
      </c>
      <c r="H259" s="80">
        <f>Industrial_Base!C261</f>
        <v>48.838918693616783</v>
      </c>
      <c r="I259" s="80">
        <f>Physical_Infrastructure!C260</f>
        <v>51.755376596334564</v>
      </c>
      <c r="J259" s="80">
        <f>Quality_of_Life!C262</f>
        <v>38.106926628665882</v>
      </c>
      <c r="K259" s="80">
        <f>'Research_&amp;_Development'!C260</f>
        <v>27.220300147707313</v>
      </c>
      <c r="L259" s="80">
        <f>'Support_&amp;_Incentives'!C263</f>
        <v>27.795243318388984</v>
      </c>
    </row>
    <row r="260" spans="1:12" x14ac:dyDescent="0.25">
      <c r="A260" s="75">
        <v>51041100823</v>
      </c>
      <c r="B260" s="76">
        <f>IF(ISNUMBER(MATCH(A260,'OZ-eligible'!$B$10:$B$856,0)),1,0)</f>
        <v>0</v>
      </c>
      <c r="C260" s="77" t="s">
        <v>241</v>
      </c>
      <c r="D260" s="78">
        <f t="array" ref="D260">SUMPRODUCT($E$7:$E$13, TRANSPOSE(F260:L260))</f>
        <v>41.744262594171232</v>
      </c>
      <c r="E260" s="79">
        <f t="shared" si="4"/>
        <v>1206</v>
      </c>
      <c r="F260" s="80">
        <f>Financial_Capital!C262</f>
        <v>43.394946897327159</v>
      </c>
      <c r="G260" s="80">
        <f>Human_Capital!C262</f>
        <v>56.522433820594799</v>
      </c>
      <c r="H260" s="80">
        <f>Industrial_Base!C262</f>
        <v>48.838918693616783</v>
      </c>
      <c r="I260" s="80">
        <f>Physical_Infrastructure!C261</f>
        <v>53.843948296784866</v>
      </c>
      <c r="J260" s="80">
        <f>Quality_of_Life!C263</f>
        <v>34.505622325378717</v>
      </c>
      <c r="K260" s="80">
        <f>'Research_&amp;_Development'!C261</f>
        <v>27.308724807107346</v>
      </c>
      <c r="L260" s="80">
        <f>'Support_&amp;_Incentives'!C264</f>
        <v>27.795243318388984</v>
      </c>
    </row>
    <row r="261" spans="1:12" x14ac:dyDescent="0.25">
      <c r="A261" s="75">
        <v>51041100902</v>
      </c>
      <c r="B261" s="76">
        <f>IF(ISNUMBER(MATCH(A261,'OZ-eligible'!$B$10:$B$856,0)),1,0)</f>
        <v>0</v>
      </c>
      <c r="C261" s="77" t="s">
        <v>242</v>
      </c>
      <c r="D261" s="78">
        <f t="array" ref="D261">SUMPRODUCT($E$7:$E$13, TRANSPOSE(F261:L261))</f>
        <v>58.789729728386405</v>
      </c>
      <c r="E261" s="79">
        <f t="shared" si="4"/>
        <v>393</v>
      </c>
      <c r="F261" s="80">
        <f>Financial_Capital!C263</f>
        <v>68.538285566173059</v>
      </c>
      <c r="G261" s="80">
        <f>Human_Capital!C263</f>
        <v>52.443690152961395</v>
      </c>
      <c r="H261" s="80">
        <f>Industrial_Base!C263</f>
        <v>52.642553818604213</v>
      </c>
      <c r="I261" s="80">
        <f>Physical_Infrastructure!C262</f>
        <v>62.676081265605156</v>
      </c>
      <c r="J261" s="80">
        <f>Quality_of_Life!C264</f>
        <v>80.699737421503272</v>
      </c>
      <c r="K261" s="80">
        <f>'Research_&amp;_Development'!C262</f>
        <v>45.559442573467273</v>
      </c>
      <c r="L261" s="80">
        <f>'Support_&amp;_Incentives'!C265</f>
        <v>48.968317300390495</v>
      </c>
    </row>
    <row r="262" spans="1:12" x14ac:dyDescent="0.25">
      <c r="A262" s="75">
        <v>51041100907</v>
      </c>
      <c r="B262" s="76">
        <f>IF(ISNUMBER(MATCH(A262,'OZ-eligible'!$B$10:$B$856,0)),1,0)</f>
        <v>0</v>
      </c>
      <c r="C262" s="77" t="s">
        <v>243</v>
      </c>
      <c r="D262" s="78">
        <f t="array" ref="D262">SUMPRODUCT($E$7:$E$13, TRANSPOSE(F262:L262))</f>
        <v>58.363196640819204</v>
      </c>
      <c r="E262" s="79">
        <f t="shared" si="4"/>
        <v>410</v>
      </c>
      <c r="F262" s="80">
        <f>Financial_Capital!C264</f>
        <v>67.124056585207086</v>
      </c>
      <c r="G262" s="80">
        <f>Human_Capital!C264</f>
        <v>50.421664001374204</v>
      </c>
      <c r="H262" s="80">
        <f>Industrial_Base!C264</f>
        <v>52.642553818604213</v>
      </c>
      <c r="I262" s="80">
        <f>Physical_Infrastructure!C263</f>
        <v>66.955638111191206</v>
      </c>
      <c r="J262" s="80">
        <f>Quality_of_Life!C265</f>
        <v>75.789805923043531</v>
      </c>
      <c r="K262" s="80">
        <f>'Research_&amp;_Development'!C263</f>
        <v>45.636285238899873</v>
      </c>
      <c r="L262" s="80">
        <f>'Support_&amp;_Incentives'!C266</f>
        <v>49.972372807414352</v>
      </c>
    </row>
    <row r="263" spans="1:12" x14ac:dyDescent="0.25">
      <c r="A263" s="75">
        <v>51041100910</v>
      </c>
      <c r="B263" s="76">
        <f>IF(ISNUMBER(MATCH(A263,'OZ-eligible'!$B$10:$B$856,0)),1,0)</f>
        <v>0</v>
      </c>
      <c r="C263" s="77" t="s">
        <v>244</v>
      </c>
      <c r="D263" s="78">
        <f t="array" ref="D263">SUMPRODUCT($E$7:$E$13, TRANSPOSE(F263:L263))</f>
        <v>55.550142420064326</v>
      </c>
      <c r="E263" s="79">
        <f t="shared" si="4"/>
        <v>514</v>
      </c>
      <c r="F263" s="80">
        <f>Financial_Capital!C265</f>
        <v>64.125180168807873</v>
      </c>
      <c r="G263" s="80">
        <f>Human_Capital!C265</f>
        <v>41.583761014101391</v>
      </c>
      <c r="H263" s="80">
        <f>Industrial_Base!C265</f>
        <v>52.642553818604213</v>
      </c>
      <c r="I263" s="80">
        <f>Physical_Infrastructure!C264</f>
        <v>60.923110166371835</v>
      </c>
      <c r="J263" s="80">
        <f>Quality_of_Life!C266</f>
        <v>73.96157167343317</v>
      </c>
      <c r="K263" s="80">
        <f>'Research_&amp;_Development'!C264</f>
        <v>45.642447291717488</v>
      </c>
      <c r="L263" s="80">
        <f>'Support_&amp;_Incentives'!C267</f>
        <v>49.972372807414352</v>
      </c>
    </row>
    <row r="264" spans="1:12" x14ac:dyDescent="0.25">
      <c r="A264" s="75">
        <v>51041100912</v>
      </c>
      <c r="B264" s="76">
        <f>IF(ISNUMBER(MATCH(A264,'OZ-eligible'!$B$10:$B$856,0)),1,0)</f>
        <v>0</v>
      </c>
      <c r="C264" s="77" t="s">
        <v>245</v>
      </c>
      <c r="D264" s="78">
        <f t="array" ref="D264">SUMPRODUCT($E$7:$E$13, TRANSPOSE(F264:L264))</f>
        <v>41.248734679591898</v>
      </c>
      <c r="E264" s="79">
        <f t="shared" si="4"/>
        <v>1229</v>
      </c>
      <c r="F264" s="80">
        <f>Financial_Capital!C266</f>
        <v>43.394946897327159</v>
      </c>
      <c r="G264" s="80">
        <f>Human_Capital!C266</f>
        <v>49.54220410680427</v>
      </c>
      <c r="H264" s="80">
        <f>Industrial_Base!C266</f>
        <v>48.838918693616783</v>
      </c>
      <c r="I264" s="80">
        <f>Physical_Infrastructure!C265</f>
        <v>51.957818012010378</v>
      </c>
      <c r="J264" s="80">
        <f>Quality_of_Life!C267</f>
        <v>42.657128754140942</v>
      </c>
      <c r="K264" s="80">
        <f>'Research_&amp;_Development'!C265</f>
        <v>27.446845556338424</v>
      </c>
      <c r="L264" s="80">
        <f>'Support_&amp;_Incentives'!C268</f>
        <v>24.903280736905355</v>
      </c>
    </row>
    <row r="265" spans="1:12" x14ac:dyDescent="0.25">
      <c r="A265" s="75">
        <v>51041100915</v>
      </c>
      <c r="B265" s="76">
        <f>IF(ISNUMBER(MATCH(A265,'OZ-eligible'!$B$10:$B$856,0)),1,0)</f>
        <v>0</v>
      </c>
      <c r="C265" s="77" t="s">
        <v>246</v>
      </c>
      <c r="D265" s="78">
        <f t="array" ref="D265">SUMPRODUCT($E$7:$E$13, TRANSPOSE(F265:L265))</f>
        <v>48.486215502703999</v>
      </c>
      <c r="E265" s="79">
        <f t="shared" si="4"/>
        <v>852</v>
      </c>
      <c r="F265" s="80">
        <f>Financial_Capital!C267</f>
        <v>51.823359034476923</v>
      </c>
      <c r="G265" s="80">
        <f>Human_Capital!C267</f>
        <v>59.100298444551242</v>
      </c>
      <c r="H265" s="80">
        <f>Industrial_Base!C267</f>
        <v>52.642553818604213</v>
      </c>
      <c r="I265" s="80">
        <f>Physical_Infrastructure!C266</f>
        <v>55.168717035653202</v>
      </c>
      <c r="J265" s="80">
        <f>Quality_of_Life!C268</f>
        <v>65.398735322295948</v>
      </c>
      <c r="K265" s="80">
        <f>'Research_&amp;_Development'!C266</f>
        <v>27.474601544957537</v>
      </c>
      <c r="L265" s="80">
        <f>'Support_&amp;_Incentives'!C269</f>
        <v>27.795243318388984</v>
      </c>
    </row>
    <row r="266" spans="1:12" x14ac:dyDescent="0.25">
      <c r="A266" s="75">
        <v>51041100919</v>
      </c>
      <c r="B266" s="76">
        <f>IF(ISNUMBER(MATCH(A266,'OZ-eligible'!$B$10:$B$856,0)),1,0)</f>
        <v>0</v>
      </c>
      <c r="C266" s="77" t="s">
        <v>247</v>
      </c>
      <c r="D266" s="78">
        <f t="array" ref="D266">SUMPRODUCT($E$7:$E$13, TRANSPOSE(F266:L266))</f>
        <v>42.484347294326135</v>
      </c>
      <c r="E266" s="79">
        <f t="shared" si="4"/>
        <v>1154</v>
      </c>
      <c r="F266" s="80">
        <f>Financial_Capital!C268</f>
        <v>43.394946897327159</v>
      </c>
      <c r="G266" s="80">
        <f>Human_Capital!C268</f>
        <v>54.103546126140245</v>
      </c>
      <c r="H266" s="80">
        <f>Industrial_Base!C268</f>
        <v>48.838918693616783</v>
      </c>
      <c r="I266" s="80">
        <f>Physical_Infrastructure!C267</f>
        <v>52.049077414685499</v>
      </c>
      <c r="J266" s="80">
        <f>Quality_of_Life!C269</f>
        <v>46.610620766128449</v>
      </c>
      <c r="K266" s="80">
        <f>'Research_&amp;_Development'!C267</f>
        <v>27.490040425479492</v>
      </c>
      <c r="L266" s="80">
        <f>'Support_&amp;_Incentives'!C270</f>
        <v>24.903280736905355</v>
      </c>
    </row>
    <row r="267" spans="1:12" x14ac:dyDescent="0.25">
      <c r="A267" s="75">
        <v>51041100920</v>
      </c>
      <c r="B267" s="76">
        <f>IF(ISNUMBER(MATCH(A267,'OZ-eligible'!$B$10:$B$856,0)),1,0)</f>
        <v>1</v>
      </c>
      <c r="C267" s="77" t="s">
        <v>248</v>
      </c>
      <c r="D267" s="78">
        <f t="array" ref="D267">SUMPRODUCT($E$7:$E$13, TRANSPOSE(F267:L267))</f>
        <v>59.168250724973483</v>
      </c>
      <c r="E267" s="79">
        <f t="shared" si="4"/>
        <v>374</v>
      </c>
      <c r="F267" s="80">
        <f>Financial_Capital!C269</f>
        <v>66.480446524970887</v>
      </c>
      <c r="G267" s="80">
        <f>Human_Capital!C269</f>
        <v>57.212512181859481</v>
      </c>
      <c r="H267" s="80">
        <f>Industrial_Base!C269</f>
        <v>52.642553818604213</v>
      </c>
      <c r="I267" s="80">
        <f>Physical_Infrastructure!C268</f>
        <v>63.887734833458829</v>
      </c>
      <c r="J267" s="80">
        <f>Quality_of_Life!C270</f>
        <v>79.139189119957152</v>
      </c>
      <c r="K267" s="80">
        <f>'Research_&amp;_Development'!C268</f>
        <v>45.847001295573357</v>
      </c>
      <c r="L267" s="80">
        <f>'Support_&amp;_Incentives'!C271</f>
        <v>48.968317300390495</v>
      </c>
    </row>
    <row r="268" spans="1:12" x14ac:dyDescent="0.25">
      <c r="A268" s="75">
        <v>51041100921</v>
      </c>
      <c r="B268" s="76">
        <f>IF(ISNUMBER(MATCH(A268,'OZ-eligible'!$B$10:$B$856,0)),1,0)</f>
        <v>0</v>
      </c>
      <c r="C268" s="77" t="s">
        <v>249</v>
      </c>
      <c r="D268" s="78">
        <f t="array" ref="D268">SUMPRODUCT($E$7:$E$13, TRANSPOSE(F268:L268))</f>
        <v>56.297248937593416</v>
      </c>
      <c r="E268" s="79">
        <f t="shared" si="4"/>
        <v>487</v>
      </c>
      <c r="F268" s="80">
        <f>Financial_Capital!C270</f>
        <v>67.124056585207086</v>
      </c>
      <c r="G268" s="80">
        <f>Human_Capital!C270</f>
        <v>38.557411133195153</v>
      </c>
      <c r="H268" s="80">
        <f>Industrial_Base!C270</f>
        <v>52.642553818604213</v>
      </c>
      <c r="I268" s="80">
        <f>Physical_Infrastructure!C269</f>
        <v>60.842956214429876</v>
      </c>
      <c r="J268" s="80">
        <f>Quality_of_Life!C271</f>
        <v>80.095329022537129</v>
      </c>
      <c r="K268" s="80">
        <f>'Research_&amp;_Development'!C269</f>
        <v>45.850118488789981</v>
      </c>
      <c r="L268" s="80">
        <f>'Support_&amp;_Incentives'!C272</f>
        <v>48.968317300390495</v>
      </c>
    </row>
    <row r="269" spans="1:12" x14ac:dyDescent="0.25">
      <c r="A269" s="75">
        <v>51041100922</v>
      </c>
      <c r="B269" s="76">
        <f>IF(ISNUMBER(MATCH(A269,'OZ-eligible'!$B$10:$B$856,0)),1,0)</f>
        <v>0</v>
      </c>
      <c r="C269" s="77" t="s">
        <v>250</v>
      </c>
      <c r="D269" s="78">
        <f t="array" ref="D269">SUMPRODUCT($E$7:$E$13, TRANSPOSE(F269:L269))</f>
        <v>56.778707774817427</v>
      </c>
      <c r="E269" s="79">
        <f t="shared" si="4"/>
        <v>465</v>
      </c>
      <c r="F269" s="80">
        <f>Financial_Capital!C271</f>
        <v>66.480446524970887</v>
      </c>
      <c r="G269" s="80">
        <f>Human_Capital!C271</f>
        <v>38.058519822887888</v>
      </c>
      <c r="H269" s="80">
        <f>Industrial_Base!C271</f>
        <v>52.642553818604213</v>
      </c>
      <c r="I269" s="80">
        <f>Physical_Infrastructure!C270</f>
        <v>67.278994726543331</v>
      </c>
      <c r="J269" s="80">
        <f>Quality_of_Life!C272</f>
        <v>78.012326905021993</v>
      </c>
      <c r="K269" s="80">
        <f>'Research_&amp;_Development'!C270</f>
        <v>46.009795325303216</v>
      </c>
      <c r="L269" s="80">
        <f>'Support_&amp;_Incentives'!C273</f>
        <v>48.968317300390495</v>
      </c>
    </row>
    <row r="270" spans="1:12" x14ac:dyDescent="0.25">
      <c r="A270" s="75">
        <v>51041100923</v>
      </c>
      <c r="B270" s="76">
        <f>IF(ISNUMBER(MATCH(A270,'OZ-eligible'!$B$10:$B$856,0)),1,0)</f>
        <v>0</v>
      </c>
      <c r="C270" s="77" t="s">
        <v>251</v>
      </c>
      <c r="D270" s="78">
        <f t="array" ref="D270">SUMPRODUCT($E$7:$E$13, TRANSPOSE(F270:L270))</f>
        <v>55.597115669902486</v>
      </c>
      <c r="E270" s="79">
        <f t="shared" si="4"/>
        <v>512</v>
      </c>
      <c r="F270" s="80">
        <f>Financial_Capital!C272</f>
        <v>66.480446524970887</v>
      </c>
      <c r="G270" s="80">
        <f>Human_Capital!C272</f>
        <v>37.022544308729785</v>
      </c>
      <c r="H270" s="80">
        <f>Industrial_Base!C272</f>
        <v>52.642553818604213</v>
      </c>
      <c r="I270" s="80">
        <f>Physical_Infrastructure!C271</f>
        <v>61.203159945377649</v>
      </c>
      <c r="J270" s="80">
        <f>Quality_of_Life!C273</f>
        <v>75.795408352142047</v>
      </c>
      <c r="K270" s="80">
        <f>'Research_&amp;_Development'!C271</f>
        <v>46.063323932078475</v>
      </c>
      <c r="L270" s="80">
        <f>'Support_&amp;_Incentives'!C274</f>
        <v>49.972372807414352</v>
      </c>
    </row>
    <row r="271" spans="1:12" x14ac:dyDescent="0.25">
      <c r="A271" s="75">
        <v>51041100924</v>
      </c>
      <c r="B271" s="76">
        <f>IF(ISNUMBER(MATCH(A271,'OZ-eligible'!$B$10:$B$856,0)),1,0)</f>
        <v>0</v>
      </c>
      <c r="C271" s="77" t="s">
        <v>252</v>
      </c>
      <c r="D271" s="78">
        <f t="array" ref="D271">SUMPRODUCT($E$7:$E$13, TRANSPOSE(F271:L271))</f>
        <v>42.251478298355416</v>
      </c>
      <c r="E271" s="79">
        <f t="shared" si="4"/>
        <v>1171</v>
      </c>
      <c r="F271" s="80">
        <f>Financial_Capital!C273</f>
        <v>43.394946897327159</v>
      </c>
      <c r="G271" s="80">
        <f>Human_Capital!C273</f>
        <v>60.38005710025638</v>
      </c>
      <c r="H271" s="80">
        <f>Industrial_Base!C273</f>
        <v>48.838918693616783</v>
      </c>
      <c r="I271" s="80">
        <f>Physical_Infrastructure!C272</f>
        <v>48.613487117753564</v>
      </c>
      <c r="J271" s="80">
        <f>Quality_of_Life!C274</f>
        <v>41.73985046130305</v>
      </c>
      <c r="K271" s="80">
        <f>'Research_&amp;_Development'!C272</f>
        <v>27.88980708132565</v>
      </c>
      <c r="L271" s="80">
        <f>'Support_&amp;_Incentives'!C275</f>
        <v>24.903280736905355</v>
      </c>
    </row>
    <row r="272" spans="1:12" x14ac:dyDescent="0.25">
      <c r="A272" s="75">
        <v>51041100926</v>
      </c>
      <c r="B272" s="76">
        <f>IF(ISNUMBER(MATCH(A272,'OZ-eligible'!$B$10:$B$856,0)),1,0)</f>
        <v>0</v>
      </c>
      <c r="C272" s="77" t="s">
        <v>253</v>
      </c>
      <c r="D272" s="78">
        <f t="array" ref="D272">SUMPRODUCT($E$7:$E$13, TRANSPOSE(F272:L272))</f>
        <v>49.397982778143565</v>
      </c>
      <c r="E272" s="79">
        <f t="shared" si="4"/>
        <v>825</v>
      </c>
      <c r="F272" s="80">
        <f>Financial_Capital!C274</f>
        <v>59.729015814271818</v>
      </c>
      <c r="G272" s="80">
        <f>Human_Capital!C274</f>
        <v>58.967021921707143</v>
      </c>
      <c r="H272" s="80">
        <f>Industrial_Base!C274</f>
        <v>56.550330692677939</v>
      </c>
      <c r="I272" s="80">
        <f>Physical_Infrastructure!C273</f>
        <v>50.595853432713625</v>
      </c>
      <c r="J272" s="80">
        <f>Quality_of_Life!C275</f>
        <v>64.255450127223838</v>
      </c>
      <c r="K272" s="80">
        <f>'Research_&amp;_Development'!C273</f>
        <v>27.892964140021633</v>
      </c>
      <c r="L272" s="80">
        <f>'Support_&amp;_Incentives'!C276</f>
        <v>27.795243318388984</v>
      </c>
    </row>
    <row r="273" spans="1:12" x14ac:dyDescent="0.25">
      <c r="A273" s="75">
        <v>51041100927</v>
      </c>
      <c r="B273" s="76">
        <f>IF(ISNUMBER(MATCH(A273,'OZ-eligible'!$B$10:$B$856,0)),1,0)</f>
        <v>0</v>
      </c>
      <c r="C273" s="77" t="s">
        <v>254</v>
      </c>
      <c r="D273" s="78">
        <f t="array" ref="D273">SUMPRODUCT($E$7:$E$13, TRANSPOSE(F273:L273))</f>
        <v>38.185683456870819</v>
      </c>
      <c r="E273" s="79">
        <f t="shared" si="4"/>
        <v>1409</v>
      </c>
      <c r="F273" s="80">
        <f>Financial_Capital!C275</f>
        <v>35.145103296114833</v>
      </c>
      <c r="G273" s="80">
        <f>Human_Capital!C275</f>
        <v>50.417790623871653</v>
      </c>
      <c r="H273" s="80">
        <f>Industrial_Base!C275</f>
        <v>48.838918693616783</v>
      </c>
      <c r="I273" s="80">
        <f>Physical_Infrastructure!C274</f>
        <v>40.261923380472012</v>
      </c>
      <c r="J273" s="80">
        <f>Quality_of_Life!C276</f>
        <v>39.684475793964182</v>
      </c>
      <c r="K273" s="80">
        <f>'Research_&amp;_Development'!C274</f>
        <v>28.048291673150942</v>
      </c>
      <c r="L273" s="80">
        <f>'Support_&amp;_Incentives'!C277</f>
        <v>24.903280736905355</v>
      </c>
    </row>
    <row r="274" spans="1:12" x14ac:dyDescent="0.25">
      <c r="A274" s="75">
        <v>51041100928</v>
      </c>
      <c r="B274" s="76">
        <f>IF(ISNUMBER(MATCH(A274,'OZ-eligible'!$B$10:$B$856,0)),1,0)</f>
        <v>0</v>
      </c>
      <c r="C274" s="77" t="s">
        <v>255</v>
      </c>
      <c r="D274" s="78">
        <f t="array" ref="D274">SUMPRODUCT($E$7:$E$13, TRANSPOSE(F274:L274))</f>
        <v>38.717566023286729</v>
      </c>
      <c r="E274" s="79">
        <f t="shared" si="4"/>
        <v>1379</v>
      </c>
      <c r="F274" s="80">
        <f>Financial_Capital!C276</f>
        <v>43.394946897327159</v>
      </c>
      <c r="G274" s="80">
        <f>Human_Capital!C276</f>
        <v>47.309758310049375</v>
      </c>
      <c r="H274" s="80">
        <f>Industrial_Base!C276</f>
        <v>48.838918693616783</v>
      </c>
      <c r="I274" s="80">
        <f>Physical_Infrastructure!C275</f>
        <v>42.890725014219129</v>
      </c>
      <c r="J274" s="80">
        <f>Quality_of_Life!C277</f>
        <v>35.592435726958321</v>
      </c>
      <c r="K274" s="80">
        <f>'Research_&amp;_Development'!C275</f>
        <v>28.092896783931025</v>
      </c>
      <c r="L274" s="80">
        <f>'Support_&amp;_Incentives'!C278</f>
        <v>24.903280736905355</v>
      </c>
    </row>
    <row r="275" spans="1:12" x14ac:dyDescent="0.25">
      <c r="A275" s="75">
        <v>51041100929</v>
      </c>
      <c r="B275" s="76">
        <f>IF(ISNUMBER(MATCH(A275,'OZ-eligible'!$B$10:$B$856,0)),1,0)</f>
        <v>0</v>
      </c>
      <c r="C275" s="77" t="s">
        <v>256</v>
      </c>
      <c r="D275" s="78">
        <f t="array" ref="D275">SUMPRODUCT($E$7:$E$13, TRANSPOSE(F275:L275))</f>
        <v>41.341828712261496</v>
      </c>
      <c r="E275" s="79">
        <f t="shared" ref="E275:E338" si="5">RANK(D275,$D$19:$D$1925)</f>
        <v>1223</v>
      </c>
      <c r="F275" s="80">
        <f>Financial_Capital!C277</f>
        <v>43.394946897327159</v>
      </c>
      <c r="G275" s="80">
        <f>Human_Capital!C277</f>
        <v>40.371821223556353</v>
      </c>
      <c r="H275" s="80">
        <f>Industrial_Base!C277</f>
        <v>48.838918693616783</v>
      </c>
      <c r="I275" s="80">
        <f>Physical_Infrastructure!C276</f>
        <v>53.316085634642114</v>
      </c>
      <c r="J275" s="80">
        <f>Quality_of_Life!C278</f>
        <v>50.410956932935171</v>
      </c>
      <c r="K275" s="80">
        <f>'Research_&amp;_Development'!C276</f>
        <v>28.156790866847579</v>
      </c>
      <c r="L275" s="80">
        <f>'Support_&amp;_Incentives'!C279</f>
        <v>24.903280736905355</v>
      </c>
    </row>
    <row r="276" spans="1:12" x14ac:dyDescent="0.25">
      <c r="A276" s="75">
        <v>51041100930</v>
      </c>
      <c r="B276" s="76">
        <f>IF(ISNUMBER(MATCH(A276,'OZ-eligible'!$B$10:$B$856,0)),1,0)</f>
        <v>0</v>
      </c>
      <c r="C276" s="77" t="s">
        <v>257</v>
      </c>
      <c r="D276" s="78">
        <f t="array" ref="D276">SUMPRODUCT($E$7:$E$13, TRANSPOSE(F276:L276))</f>
        <v>41.955632823589674</v>
      </c>
      <c r="E276" s="79">
        <f t="shared" si="5"/>
        <v>1195</v>
      </c>
      <c r="F276" s="80">
        <f>Financial_Capital!C278</f>
        <v>43.394946897327159</v>
      </c>
      <c r="G276" s="80">
        <f>Human_Capital!C278</f>
        <v>41.113636214613493</v>
      </c>
      <c r="H276" s="80">
        <f>Industrial_Base!C278</f>
        <v>48.838918693616783</v>
      </c>
      <c r="I276" s="80">
        <f>Physical_Infrastructure!C277</f>
        <v>50.519178492463254</v>
      </c>
      <c r="J276" s="80">
        <f>Quality_of_Life!C279</f>
        <v>56.676101178867128</v>
      </c>
      <c r="K276" s="80">
        <f>'Research_&amp;_Development'!C277</f>
        <v>28.243367551334615</v>
      </c>
      <c r="L276" s="80">
        <f>'Support_&amp;_Incentives'!C280</f>
        <v>24.903280736905355</v>
      </c>
    </row>
    <row r="277" spans="1:12" x14ac:dyDescent="0.25">
      <c r="A277" s="75">
        <v>51041100931</v>
      </c>
      <c r="B277" s="76">
        <f>IF(ISNUMBER(MATCH(A277,'OZ-eligible'!$B$10:$B$856,0)),1,0)</f>
        <v>0</v>
      </c>
      <c r="C277" s="77" t="s">
        <v>258</v>
      </c>
      <c r="D277" s="78">
        <f t="array" ref="D277">SUMPRODUCT($E$7:$E$13, TRANSPOSE(F277:L277))</f>
        <v>47.985832382249889</v>
      </c>
      <c r="E277" s="79">
        <f t="shared" si="5"/>
        <v>873</v>
      </c>
      <c r="F277" s="80">
        <f>Financial_Capital!C279</f>
        <v>57.373749458108797</v>
      </c>
      <c r="G277" s="80">
        <f>Human_Capital!C279</f>
        <v>41.676691468415932</v>
      </c>
      <c r="H277" s="80">
        <f>Industrial_Base!C279</f>
        <v>52.642553818604213</v>
      </c>
      <c r="I277" s="80">
        <f>Physical_Infrastructure!C278</f>
        <v>57.138768444091674</v>
      </c>
      <c r="J277" s="80">
        <f>Quality_of_Life!C280</f>
        <v>67.430666268780087</v>
      </c>
      <c r="K277" s="80">
        <f>'Research_&amp;_Development'!C278</f>
        <v>28.262656386328494</v>
      </c>
      <c r="L277" s="80">
        <f>'Support_&amp;_Incentives'!C281</f>
        <v>31.375740831420075</v>
      </c>
    </row>
    <row r="278" spans="1:12" x14ac:dyDescent="0.25">
      <c r="A278" s="75">
        <v>51041100932</v>
      </c>
      <c r="B278" s="76">
        <f>IF(ISNUMBER(MATCH(A278,'OZ-eligible'!$B$10:$B$856,0)),1,0)</f>
        <v>0</v>
      </c>
      <c r="C278" s="77" t="s">
        <v>259</v>
      </c>
      <c r="D278" s="78">
        <f t="array" ref="D278">SUMPRODUCT($E$7:$E$13, TRANSPOSE(F278:L278))</f>
        <v>42.923974277302442</v>
      </c>
      <c r="E278" s="79">
        <f t="shared" si="5"/>
        <v>1128</v>
      </c>
      <c r="F278" s="80">
        <f>Financial_Capital!C280</f>
        <v>43.394946897327159</v>
      </c>
      <c r="G278" s="80">
        <f>Human_Capital!C280</f>
        <v>49.488914586332413</v>
      </c>
      <c r="H278" s="80">
        <f>Industrial_Base!C280</f>
        <v>48.838918693616783</v>
      </c>
      <c r="I278" s="80">
        <f>Physical_Infrastructure!C279</f>
        <v>51.27275863554901</v>
      </c>
      <c r="J278" s="80">
        <f>Quality_of_Life!C281</f>
        <v>54.232237581685027</v>
      </c>
      <c r="K278" s="80">
        <f>'Research_&amp;_Development'!C279</f>
        <v>28.336762809701391</v>
      </c>
      <c r="L278" s="80">
        <f>'Support_&amp;_Incentives'!C282</f>
        <v>24.903280736905355</v>
      </c>
    </row>
    <row r="279" spans="1:12" x14ac:dyDescent="0.25">
      <c r="A279" s="75">
        <v>51041100933</v>
      </c>
      <c r="B279" s="76">
        <f>IF(ISNUMBER(MATCH(A279,'OZ-eligible'!$B$10:$B$856,0)),1,0)</f>
        <v>1</v>
      </c>
      <c r="C279" s="77" t="s">
        <v>260</v>
      </c>
      <c r="D279" s="78">
        <f t="array" ref="D279">SUMPRODUCT($E$7:$E$13, TRANSPOSE(F279:L279))</f>
        <v>40.190416436120877</v>
      </c>
      <c r="E279" s="79">
        <f t="shared" si="5"/>
        <v>1301</v>
      </c>
      <c r="F279" s="80">
        <f>Financial_Capital!C281</f>
        <v>43.394946897327159</v>
      </c>
      <c r="G279" s="80">
        <f>Human_Capital!C281</f>
        <v>46.835723188490007</v>
      </c>
      <c r="H279" s="80">
        <f>Industrial_Base!C281</f>
        <v>48.838918693616783</v>
      </c>
      <c r="I279" s="80">
        <f>Physical_Infrastructure!C280</f>
        <v>50.796931846498254</v>
      </c>
      <c r="J279" s="80">
        <f>Quality_of_Life!C282</f>
        <v>38.200513326554315</v>
      </c>
      <c r="K279" s="80">
        <f>'Research_&amp;_Development'!C280</f>
        <v>28.362600363454327</v>
      </c>
      <c r="L279" s="80">
        <f>'Support_&amp;_Incentives'!C283</f>
        <v>24.903280736905355</v>
      </c>
    </row>
    <row r="280" spans="1:12" x14ac:dyDescent="0.25">
      <c r="A280" s="75">
        <v>51041100934</v>
      </c>
      <c r="B280" s="76">
        <f>IF(ISNUMBER(MATCH(A280,'OZ-eligible'!$B$10:$B$856,0)),1,0)</f>
        <v>0</v>
      </c>
      <c r="C280" s="77" t="s">
        <v>261</v>
      </c>
      <c r="D280" s="78">
        <f t="array" ref="D280">SUMPRODUCT($E$7:$E$13, TRANSPOSE(F280:L280))</f>
        <v>42.568422661444949</v>
      </c>
      <c r="E280" s="79">
        <f t="shared" si="5"/>
        <v>1148</v>
      </c>
      <c r="F280" s="80">
        <f>Financial_Capital!C282</f>
        <v>43.394946897327159</v>
      </c>
      <c r="G280" s="80">
        <f>Human_Capital!C282</f>
        <v>51.422820482847428</v>
      </c>
      <c r="H280" s="80">
        <f>Industrial_Base!C282</f>
        <v>48.838918693616783</v>
      </c>
      <c r="I280" s="80">
        <f>Physical_Infrastructure!C281</f>
        <v>52.389940651127745</v>
      </c>
      <c r="J280" s="80">
        <f>Quality_of_Life!C283</f>
        <v>45.771256309302935</v>
      </c>
      <c r="K280" s="80">
        <f>'Research_&amp;_Development'!C281</f>
        <v>28.365832277503614</v>
      </c>
      <c r="L280" s="80">
        <f>'Support_&amp;_Incentives'!C284</f>
        <v>27.795243318388984</v>
      </c>
    </row>
    <row r="281" spans="1:12" x14ac:dyDescent="0.25">
      <c r="A281" s="75">
        <v>51041100935</v>
      </c>
      <c r="B281" s="76">
        <f>IF(ISNUMBER(MATCH(A281,'OZ-eligible'!$B$10:$B$856,0)),1,0)</f>
        <v>0</v>
      </c>
      <c r="C281" s="77" t="s">
        <v>262</v>
      </c>
      <c r="D281" s="78">
        <f t="array" ref="D281">SUMPRODUCT($E$7:$E$13, TRANSPOSE(F281:L281))</f>
        <v>43.728210789389244</v>
      </c>
      <c r="E281" s="79">
        <f t="shared" si="5"/>
        <v>1071</v>
      </c>
      <c r="F281" s="80">
        <f>Financial_Capital!C283</f>
        <v>51.823359034476923</v>
      </c>
      <c r="G281" s="80">
        <f>Human_Capital!C283</f>
        <v>51.264884043812472</v>
      </c>
      <c r="H281" s="80">
        <f>Industrial_Base!C283</f>
        <v>52.642553818604213</v>
      </c>
      <c r="I281" s="80">
        <f>Physical_Infrastructure!C282</f>
        <v>43.731925152733922</v>
      </c>
      <c r="J281" s="80">
        <f>Quality_of_Life!C284</f>
        <v>53.307381934029067</v>
      </c>
      <c r="K281" s="80">
        <f>'Research_&amp;_Development'!C282</f>
        <v>28.424090805162805</v>
      </c>
      <c r="L281" s="80">
        <f>'Support_&amp;_Incentives'!C285</f>
        <v>24.903280736905355</v>
      </c>
    </row>
    <row r="282" spans="1:12" x14ac:dyDescent="0.25">
      <c r="A282" s="75">
        <v>51041100936</v>
      </c>
      <c r="B282" s="76">
        <f>IF(ISNUMBER(MATCH(A282,'OZ-eligible'!$B$10:$B$856,0)),1,0)</f>
        <v>0</v>
      </c>
      <c r="C282" s="77" t="s">
        <v>263</v>
      </c>
      <c r="D282" s="78">
        <f t="array" ref="D282">SUMPRODUCT($E$7:$E$13, TRANSPOSE(F282:L282))</f>
        <v>49.219478996283925</v>
      </c>
      <c r="E282" s="79">
        <f t="shared" si="5"/>
        <v>832</v>
      </c>
      <c r="F282" s="80">
        <f>Financial_Capital!C284</f>
        <v>57.373749458108797</v>
      </c>
      <c r="G282" s="80">
        <f>Human_Capital!C284</f>
        <v>55.128388922611336</v>
      </c>
      <c r="H282" s="80">
        <f>Industrial_Base!C284</f>
        <v>52.642553818604213</v>
      </c>
      <c r="I282" s="80">
        <f>Physical_Infrastructure!C283</f>
        <v>57.316901570434943</v>
      </c>
      <c r="J282" s="80">
        <f>Quality_of_Life!C285</f>
        <v>65.839213969282554</v>
      </c>
      <c r="K282" s="80">
        <f>'Research_&amp;_Development'!C283</f>
        <v>28.440301916556713</v>
      </c>
      <c r="L282" s="80">
        <f>'Support_&amp;_Incentives'!C286</f>
        <v>27.795243318388984</v>
      </c>
    </row>
    <row r="283" spans="1:12" x14ac:dyDescent="0.25">
      <c r="A283" s="75">
        <v>51041101003</v>
      </c>
      <c r="B283" s="76">
        <f>IF(ISNUMBER(MATCH(A283,'OZ-eligible'!$B$10:$B$856,0)),1,0)</f>
        <v>0</v>
      </c>
      <c r="C283" s="77" t="s">
        <v>264</v>
      </c>
      <c r="D283" s="78">
        <f t="array" ref="D283">SUMPRODUCT($E$7:$E$13, TRANSPOSE(F283:L283))</f>
        <v>36.918233494613261</v>
      </c>
      <c r="E283" s="79">
        <f t="shared" si="5"/>
        <v>1456</v>
      </c>
      <c r="F283" s="80">
        <f>Financial_Capital!C285</f>
        <v>35.145103296114833</v>
      </c>
      <c r="G283" s="80">
        <f>Human_Capital!C285</f>
        <v>55.641517028328238</v>
      </c>
      <c r="H283" s="80">
        <f>Industrial_Base!C285</f>
        <v>48.838918693616783</v>
      </c>
      <c r="I283" s="80">
        <f>Physical_Infrastructure!C284</f>
        <v>32.536439890843731</v>
      </c>
      <c r="J283" s="80">
        <f>Quality_of_Life!C286</f>
        <v>32.899356831954037</v>
      </c>
      <c r="K283" s="80">
        <f>'Research_&amp;_Development'!C284</f>
        <v>28.46301798452987</v>
      </c>
      <c r="L283" s="80">
        <f>'Support_&amp;_Incentives'!C287</f>
        <v>24.903280736905355</v>
      </c>
    </row>
    <row r="284" spans="1:12" x14ac:dyDescent="0.25">
      <c r="A284" s="75">
        <v>51041101004</v>
      </c>
      <c r="B284" s="76">
        <f>IF(ISNUMBER(MATCH(A284,'OZ-eligible'!$B$10:$B$856,0)),1,0)</f>
        <v>0</v>
      </c>
      <c r="C284" s="77" t="s">
        <v>265</v>
      </c>
      <c r="D284" s="78">
        <f t="array" ref="D284">SUMPRODUCT($E$7:$E$13, TRANSPOSE(F284:L284))</f>
        <v>34.163366210583696</v>
      </c>
      <c r="E284" s="79">
        <f t="shared" si="5"/>
        <v>1630</v>
      </c>
      <c r="F284" s="80">
        <f>Financial_Capital!C286</f>
        <v>35.145103296114833</v>
      </c>
      <c r="G284" s="80">
        <f>Human_Capital!C286</f>
        <v>40.84365563234109</v>
      </c>
      <c r="H284" s="80">
        <f>Industrial_Base!C286</f>
        <v>48.838918693616783</v>
      </c>
      <c r="I284" s="80">
        <f>Physical_Infrastructure!C285</f>
        <v>32.391932891329212</v>
      </c>
      <c r="J284" s="80">
        <f>Quality_of_Life!C287</f>
        <v>28.502387378693399</v>
      </c>
      <c r="K284" s="80">
        <f>'Research_&amp;_Development'!C285</f>
        <v>28.51828484508524</v>
      </c>
      <c r="L284" s="80">
        <f>'Support_&amp;_Incentives'!C288</f>
        <v>24.903280736905355</v>
      </c>
    </row>
    <row r="285" spans="1:12" x14ac:dyDescent="0.25">
      <c r="A285" s="75">
        <v>51041101007</v>
      </c>
      <c r="B285" s="76">
        <f>IF(ISNUMBER(MATCH(A285,'OZ-eligible'!$B$10:$B$856,0)),1,0)</f>
        <v>0</v>
      </c>
      <c r="C285" s="77" t="s">
        <v>266</v>
      </c>
      <c r="D285" s="78">
        <f t="array" ref="D285">SUMPRODUCT($E$7:$E$13, TRANSPOSE(F285:L285))</f>
        <v>40.679451141320996</v>
      </c>
      <c r="E285" s="79">
        <f t="shared" si="5"/>
        <v>1267</v>
      </c>
      <c r="F285" s="80">
        <f>Financial_Capital!C287</f>
        <v>35.145103296114833</v>
      </c>
      <c r="G285" s="80">
        <f>Human_Capital!C287</f>
        <v>57.785876477094078</v>
      </c>
      <c r="H285" s="80">
        <f>Industrial_Base!C287</f>
        <v>48.838918693616783</v>
      </c>
      <c r="I285" s="80">
        <f>Physical_Infrastructure!C286</f>
        <v>49.785551133042475</v>
      </c>
      <c r="J285" s="80">
        <f>Quality_of_Life!C288</f>
        <v>39.772631608784131</v>
      </c>
      <c r="K285" s="80">
        <f>'Research_&amp;_Development'!C286</f>
        <v>28.524796043689378</v>
      </c>
      <c r="L285" s="80">
        <f>'Support_&amp;_Incentives'!C289</f>
        <v>24.903280736905355</v>
      </c>
    </row>
    <row r="286" spans="1:12" x14ac:dyDescent="0.25">
      <c r="A286" s="75">
        <v>51041101008</v>
      </c>
      <c r="B286" s="76">
        <f>IF(ISNUMBER(MATCH(A286,'OZ-eligible'!$B$10:$B$856,0)),1,0)</f>
        <v>0</v>
      </c>
      <c r="C286" s="77" t="s">
        <v>267</v>
      </c>
      <c r="D286" s="78">
        <f t="array" ref="D286">SUMPRODUCT($E$7:$E$13, TRANSPOSE(F286:L286))</f>
        <v>38.831872464188542</v>
      </c>
      <c r="E286" s="79">
        <f t="shared" si="5"/>
        <v>1372</v>
      </c>
      <c r="F286" s="80">
        <f>Financial_Capital!C288</f>
        <v>35.145103296114833</v>
      </c>
      <c r="G286" s="80">
        <f>Human_Capital!C288</f>
        <v>53.303618316006229</v>
      </c>
      <c r="H286" s="80">
        <f>Industrial_Base!C288</f>
        <v>48.838918693616783</v>
      </c>
      <c r="I286" s="80">
        <f>Physical_Infrastructure!C287</f>
        <v>41.962865987100606</v>
      </c>
      <c r="J286" s="80">
        <f>Quality_of_Life!C289</f>
        <v>39.134753750684858</v>
      </c>
      <c r="K286" s="80">
        <f>'Research_&amp;_Development'!C287</f>
        <v>28.534566468891164</v>
      </c>
      <c r="L286" s="80">
        <f>'Support_&amp;_Incentives'!C290</f>
        <v>24.903280736905355</v>
      </c>
    </row>
    <row r="287" spans="1:12" x14ac:dyDescent="0.25">
      <c r="A287" s="75">
        <v>51041101009</v>
      </c>
      <c r="B287" s="76">
        <f>IF(ISNUMBER(MATCH(A287,'OZ-eligible'!$B$10:$B$856,0)),1,0)</f>
        <v>0</v>
      </c>
      <c r="C287" s="77" t="s">
        <v>268</v>
      </c>
      <c r="D287" s="78">
        <f t="array" ref="D287">SUMPRODUCT($E$7:$E$13, TRANSPOSE(F287:L287))</f>
        <v>38.841347896003178</v>
      </c>
      <c r="E287" s="79">
        <f t="shared" si="5"/>
        <v>1370</v>
      </c>
      <c r="F287" s="80">
        <f>Financial_Capital!C289</f>
        <v>35.145103296114833</v>
      </c>
      <c r="G287" s="80">
        <f>Human_Capital!C289</f>
        <v>56.04140868815076</v>
      </c>
      <c r="H287" s="80">
        <f>Industrial_Base!C289</f>
        <v>48.838918693616783</v>
      </c>
      <c r="I287" s="80">
        <f>Physical_Infrastructure!C288</f>
        <v>41.41076292436555</v>
      </c>
      <c r="J287" s="80">
        <f>Quality_of_Life!C290</f>
        <v>36.959946735119779</v>
      </c>
      <c r="K287" s="80">
        <f>'Research_&amp;_Development'!C288</f>
        <v>28.590014197749205</v>
      </c>
      <c r="L287" s="80">
        <f>'Support_&amp;_Incentives'!C291</f>
        <v>24.903280736905355</v>
      </c>
    </row>
    <row r="288" spans="1:12" x14ac:dyDescent="0.25">
      <c r="A288" s="75">
        <v>51041101010</v>
      </c>
      <c r="B288" s="76">
        <f>IF(ISNUMBER(MATCH(A288,'OZ-eligible'!$B$10:$B$856,0)),1,0)</f>
        <v>0</v>
      </c>
      <c r="C288" s="77" t="s">
        <v>269</v>
      </c>
      <c r="D288" s="78">
        <f t="array" ref="D288">SUMPRODUCT($E$7:$E$13, TRANSPOSE(F288:L288))</f>
        <v>38.849658210824281</v>
      </c>
      <c r="E288" s="79">
        <f t="shared" si="5"/>
        <v>1369</v>
      </c>
      <c r="F288" s="80">
        <f>Financial_Capital!C290</f>
        <v>35.145103296114833</v>
      </c>
      <c r="G288" s="80">
        <f>Human_Capital!C290</f>
        <v>49.88064043397641</v>
      </c>
      <c r="H288" s="80">
        <f>Industrial_Base!C290</f>
        <v>48.838918693616783</v>
      </c>
      <c r="I288" s="80">
        <f>Physical_Infrastructure!C289</f>
        <v>49.842760926866127</v>
      </c>
      <c r="J288" s="80">
        <f>Quality_of_Life!C291</f>
        <v>34.740356791265398</v>
      </c>
      <c r="K288" s="80">
        <f>'Research_&amp;_Development'!C289</f>
        <v>28.59654659702511</v>
      </c>
      <c r="L288" s="80">
        <f>'Support_&amp;_Incentives'!C292</f>
        <v>24.903280736905355</v>
      </c>
    </row>
    <row r="289" spans="1:12" x14ac:dyDescent="0.25">
      <c r="A289" s="75">
        <v>51041101011</v>
      </c>
      <c r="B289" s="76">
        <f>IF(ISNUMBER(MATCH(A289,'OZ-eligible'!$B$10:$B$856,0)),1,0)</f>
        <v>0</v>
      </c>
      <c r="C289" s="77" t="s">
        <v>270</v>
      </c>
      <c r="D289" s="78">
        <f t="array" ref="D289">SUMPRODUCT($E$7:$E$13, TRANSPOSE(F289:L289))</f>
        <v>38.786476254360196</v>
      </c>
      <c r="E289" s="79">
        <f t="shared" si="5"/>
        <v>1376</v>
      </c>
      <c r="F289" s="80">
        <f>Financial_Capital!C291</f>
        <v>35.145103296114833</v>
      </c>
      <c r="G289" s="80">
        <f>Human_Capital!C291</f>
        <v>42.510187670593197</v>
      </c>
      <c r="H289" s="80">
        <f>Industrial_Base!C291</f>
        <v>48.838918693616783</v>
      </c>
      <c r="I289" s="80">
        <f>Physical_Infrastructure!C290</f>
        <v>50.43157487602889</v>
      </c>
      <c r="J289" s="80">
        <f>Quality_of_Life!C292</f>
        <v>41.066651358200843</v>
      </c>
      <c r="K289" s="80">
        <f>'Research_&amp;_Development'!C290</f>
        <v>28.609617149061492</v>
      </c>
      <c r="L289" s="80">
        <f>'Support_&amp;_Incentives'!C293</f>
        <v>24.903280736905355</v>
      </c>
    </row>
    <row r="290" spans="1:12" x14ac:dyDescent="0.25">
      <c r="A290" s="75">
        <v>51041101012</v>
      </c>
      <c r="B290" s="76">
        <f>IF(ISNUMBER(MATCH(A290,'OZ-eligible'!$B$10:$B$856,0)),1,0)</f>
        <v>0</v>
      </c>
      <c r="C290" s="77" t="s">
        <v>271</v>
      </c>
      <c r="D290" s="78">
        <f t="array" ref="D290">SUMPRODUCT($E$7:$E$13, TRANSPOSE(F290:L290))</f>
        <v>40.610752349251896</v>
      </c>
      <c r="E290" s="79">
        <f t="shared" si="5"/>
        <v>1273</v>
      </c>
      <c r="F290" s="80">
        <f>Financial_Capital!C292</f>
        <v>43.394946897327159</v>
      </c>
      <c r="G290" s="80">
        <f>Human_Capital!C292</f>
        <v>44.577166063906432</v>
      </c>
      <c r="H290" s="80">
        <f>Industrial_Base!C292</f>
        <v>48.838918693616783</v>
      </c>
      <c r="I290" s="80">
        <f>Physical_Infrastructure!C291</f>
        <v>51.223617668146332</v>
      </c>
      <c r="J290" s="80">
        <f>Quality_of_Life!C293</f>
        <v>42.711370273533916</v>
      </c>
      <c r="K290" s="80">
        <f>'Research_&amp;_Development'!C291</f>
        <v>28.625966111327372</v>
      </c>
      <c r="L290" s="80">
        <f>'Support_&amp;_Incentives'!C294</f>
        <v>24.903280736905355</v>
      </c>
    </row>
    <row r="291" spans="1:12" x14ac:dyDescent="0.25">
      <c r="A291" s="75">
        <v>51041101013</v>
      </c>
      <c r="B291" s="76">
        <f>IF(ISNUMBER(MATCH(A291,'OZ-eligible'!$B$10:$B$856,0)),1,0)</f>
        <v>0</v>
      </c>
      <c r="C291" s="77" t="s">
        <v>272</v>
      </c>
      <c r="D291" s="78">
        <f t="array" ref="D291">SUMPRODUCT($E$7:$E$13, TRANSPOSE(F291:L291))</f>
        <v>40.483332573211335</v>
      </c>
      <c r="E291" s="79">
        <f t="shared" si="5"/>
        <v>1281</v>
      </c>
      <c r="F291" s="80">
        <f>Financial_Capital!C293</f>
        <v>43.394946897327159</v>
      </c>
      <c r="G291" s="80">
        <f>Human_Capital!C293</f>
        <v>44.032561451813642</v>
      </c>
      <c r="H291" s="80">
        <f>Industrial_Base!C293</f>
        <v>48.838918693616783</v>
      </c>
      <c r="I291" s="80">
        <f>Physical_Infrastructure!C292</f>
        <v>50.170668931421972</v>
      </c>
      <c r="J291" s="80">
        <f>Quality_of_Life!C294</f>
        <v>43.341626452148148</v>
      </c>
      <c r="K291" s="80">
        <f>'Research_&amp;_Development'!C292</f>
        <v>28.701324849246326</v>
      </c>
      <c r="L291" s="80">
        <f>'Support_&amp;_Incentives'!C295</f>
        <v>24.903280736905355</v>
      </c>
    </row>
    <row r="292" spans="1:12" x14ac:dyDescent="0.25">
      <c r="A292" s="75">
        <v>51043010100</v>
      </c>
      <c r="B292" s="76">
        <f>IF(ISNUMBER(MATCH(A292,'OZ-eligible'!$B$10:$B$856,0)),1,0)</f>
        <v>0</v>
      </c>
      <c r="C292" s="77" t="s">
        <v>273</v>
      </c>
      <c r="D292" s="78">
        <f t="array" ref="D292">SUMPRODUCT($E$7:$E$13, TRANSPOSE(F292:L292))</f>
        <v>31.634217065393987</v>
      </c>
      <c r="E292" s="79">
        <f t="shared" si="5"/>
        <v>1807</v>
      </c>
      <c r="F292" s="80">
        <f>Financial_Capital!C294</f>
        <v>25.283288257485996</v>
      </c>
      <c r="G292" s="80">
        <f>Human_Capital!C294</f>
        <v>41.881699523041853</v>
      </c>
      <c r="H292" s="80">
        <f>Industrial_Base!C294</f>
        <v>26.824916504825829</v>
      </c>
      <c r="I292" s="80">
        <f>Physical_Infrastructure!C293</f>
        <v>46.303996667138463</v>
      </c>
      <c r="J292" s="80">
        <f>Quality_of_Life!C295</f>
        <v>27.534448114387516</v>
      </c>
      <c r="K292" s="80">
        <f>'Research_&amp;_Development'!C293</f>
        <v>28.707889653972899</v>
      </c>
      <c r="L292" s="80">
        <f>'Support_&amp;_Incentives'!C296</f>
        <v>24.903280736905355</v>
      </c>
    </row>
    <row r="293" spans="1:12" x14ac:dyDescent="0.25">
      <c r="A293" s="75">
        <v>51043010200</v>
      </c>
      <c r="B293" s="76">
        <f>IF(ISNUMBER(MATCH(A293,'OZ-eligible'!$B$10:$B$856,0)),1,0)</f>
        <v>0</v>
      </c>
      <c r="C293" s="77" t="s">
        <v>274</v>
      </c>
      <c r="D293" s="78">
        <f t="array" ref="D293">SUMPRODUCT($E$7:$E$13, TRANSPOSE(F293:L293))</f>
        <v>33.832961071934236</v>
      </c>
      <c r="E293" s="79">
        <f t="shared" si="5"/>
        <v>1658</v>
      </c>
      <c r="F293" s="80">
        <f>Financial_Capital!C295</f>
        <v>25.283288257485996</v>
      </c>
      <c r="G293" s="80">
        <f>Human_Capital!C295</f>
        <v>60.328397961968378</v>
      </c>
      <c r="H293" s="80">
        <f>Industrial_Base!C295</f>
        <v>26.824916504825829</v>
      </c>
      <c r="I293" s="80">
        <f>Physical_Infrastructure!C294</f>
        <v>39.839942141120993</v>
      </c>
      <c r="J293" s="80">
        <f>Quality_of_Life!C296</f>
        <v>30.913447228798514</v>
      </c>
      <c r="K293" s="80">
        <f>'Research_&amp;_Development'!C294</f>
        <v>28.737454672434623</v>
      </c>
      <c r="L293" s="80">
        <f>'Support_&amp;_Incentives'!C297</f>
        <v>24.903280736905355</v>
      </c>
    </row>
    <row r="294" spans="1:12" x14ac:dyDescent="0.25">
      <c r="A294" s="75">
        <v>51043010300</v>
      </c>
      <c r="B294" s="76">
        <f>IF(ISNUMBER(MATCH(A294,'OZ-eligible'!$B$10:$B$856,0)),1,0)</f>
        <v>0</v>
      </c>
      <c r="C294" s="77" t="s">
        <v>275</v>
      </c>
      <c r="D294" s="78">
        <f t="array" ref="D294">SUMPRODUCT($E$7:$E$13, TRANSPOSE(F294:L294))</f>
        <v>31.633881332499353</v>
      </c>
      <c r="E294" s="79">
        <f t="shared" si="5"/>
        <v>1808</v>
      </c>
      <c r="F294" s="80">
        <f>Financial_Capital!C296</f>
        <v>25.283288257485996</v>
      </c>
      <c r="G294" s="80">
        <f>Human_Capital!C296</f>
        <v>51.992004872504872</v>
      </c>
      <c r="H294" s="80">
        <f>Industrial_Base!C296</f>
        <v>26.824916504825829</v>
      </c>
      <c r="I294" s="80">
        <f>Physical_Infrastructure!C295</f>
        <v>30.602237290671113</v>
      </c>
      <c r="J294" s="80">
        <f>Quality_of_Life!C297</f>
        <v>33.041332772570172</v>
      </c>
      <c r="K294" s="80">
        <f>'Research_&amp;_Development'!C295</f>
        <v>28.790108892532139</v>
      </c>
      <c r="L294" s="80">
        <f>'Support_&amp;_Incentives'!C298</f>
        <v>24.903280736905355</v>
      </c>
    </row>
    <row r="295" spans="1:12" x14ac:dyDescent="0.25">
      <c r="A295" s="75">
        <v>51045050100</v>
      </c>
      <c r="B295" s="76">
        <f>IF(ISNUMBER(MATCH(A295,'OZ-eligible'!$B$10:$B$856,0)),1,0)</f>
        <v>0</v>
      </c>
      <c r="C295" s="77" t="s">
        <v>276</v>
      </c>
      <c r="D295" s="78">
        <f t="array" ref="D295">SUMPRODUCT($E$7:$E$13, TRANSPOSE(F295:L295))</f>
        <v>30.483011001246052</v>
      </c>
      <c r="E295" s="79">
        <f t="shared" si="5"/>
        <v>1855</v>
      </c>
      <c r="F295" s="80">
        <f>Financial_Capital!C297</f>
        <v>25.112885077505361</v>
      </c>
      <c r="G295" s="80">
        <f>Human_Capital!C297</f>
        <v>42.664340385612462</v>
      </c>
      <c r="H295" s="80">
        <f>Industrial_Base!C297</f>
        <v>34.507331129084434</v>
      </c>
      <c r="I295" s="80">
        <f>Physical_Infrastructure!C296</f>
        <v>16.011346506955672</v>
      </c>
      <c r="J295" s="80">
        <f>Quality_of_Life!C298</f>
        <v>27.70719513679775</v>
      </c>
      <c r="K295" s="80">
        <f>'Research_&amp;_Development'!C296</f>
        <v>28.842882994361553</v>
      </c>
      <c r="L295" s="80">
        <f>'Support_&amp;_Incentives'!C299</f>
        <v>38.53509577840515</v>
      </c>
    </row>
    <row r="296" spans="1:12" x14ac:dyDescent="0.25">
      <c r="A296" s="75">
        <v>51047930101</v>
      </c>
      <c r="B296" s="76">
        <f>IF(ISNUMBER(MATCH(A296,'OZ-eligible'!$B$10:$B$856,0)),1,0)</f>
        <v>1</v>
      </c>
      <c r="C296" s="77" t="s">
        <v>277</v>
      </c>
      <c r="D296" s="78">
        <f t="array" ref="D296">SUMPRODUCT($E$7:$E$13, TRANSPOSE(F296:L296))</f>
        <v>35.988961737153915</v>
      </c>
      <c r="E296" s="79">
        <f t="shared" si="5"/>
        <v>1496</v>
      </c>
      <c r="F296" s="80">
        <f>Financial_Capital!C298</f>
        <v>26.259903800844583</v>
      </c>
      <c r="G296" s="80">
        <f>Human_Capital!C298</f>
        <v>38.482588697216343</v>
      </c>
      <c r="H296" s="80">
        <f>Industrial_Base!C298</f>
        <v>44.469735478866454</v>
      </c>
      <c r="I296" s="80">
        <f>Physical_Infrastructure!C297</f>
        <v>39.978310945569241</v>
      </c>
      <c r="J296" s="80">
        <f>Quality_of_Life!C299</f>
        <v>39.723336816776573</v>
      </c>
      <c r="K296" s="80">
        <f>'Research_&amp;_Development'!C297</f>
        <v>28.895776178246933</v>
      </c>
      <c r="L296" s="80">
        <f>'Support_&amp;_Incentives'!C300</f>
        <v>34.113080242557338</v>
      </c>
    </row>
    <row r="297" spans="1:12" x14ac:dyDescent="0.25">
      <c r="A297" s="75">
        <v>51047930102</v>
      </c>
      <c r="B297" s="76">
        <f>IF(ISNUMBER(MATCH(A297,'OZ-eligible'!$B$10:$B$856,0)),1,0)</f>
        <v>0</v>
      </c>
      <c r="C297" s="77" t="s">
        <v>278</v>
      </c>
      <c r="D297" s="78">
        <f t="array" ref="D297">SUMPRODUCT($E$7:$E$13, TRANSPOSE(F297:L297))</f>
        <v>37.854503545141611</v>
      </c>
      <c r="E297" s="79">
        <f t="shared" si="5"/>
        <v>1421</v>
      </c>
      <c r="F297" s="80">
        <f>Financial_Capital!C299</f>
        <v>26.259903800844583</v>
      </c>
      <c r="G297" s="80">
        <f>Human_Capital!C299</f>
        <v>50.511749063848328</v>
      </c>
      <c r="H297" s="80">
        <f>Industrial_Base!C299</f>
        <v>44.469735478866454</v>
      </c>
      <c r="I297" s="80">
        <f>Physical_Infrastructure!C298</f>
        <v>42.216396061492702</v>
      </c>
      <c r="J297" s="80">
        <f>Quality_of_Life!C300</f>
        <v>35.593116964126246</v>
      </c>
      <c r="K297" s="80">
        <f>'Research_&amp;_Development'!C298</f>
        <v>28.925580622772095</v>
      </c>
      <c r="L297" s="80">
        <f>'Support_&amp;_Incentives'!C301</f>
        <v>37.005042824040963</v>
      </c>
    </row>
    <row r="298" spans="1:12" x14ac:dyDescent="0.25">
      <c r="A298" s="75">
        <v>51047930201</v>
      </c>
      <c r="B298" s="76">
        <f>IF(ISNUMBER(MATCH(A298,'OZ-eligible'!$B$10:$B$856,0)),1,0)</f>
        <v>1</v>
      </c>
      <c r="C298" s="77" t="s">
        <v>279</v>
      </c>
      <c r="D298" s="78">
        <f t="array" ref="D298">SUMPRODUCT($E$7:$E$13, TRANSPOSE(F298:L298))</f>
        <v>35.079417820602245</v>
      </c>
      <c r="E298" s="79">
        <f t="shared" si="5"/>
        <v>1557</v>
      </c>
      <c r="F298" s="80">
        <f>Financial_Capital!C300</f>
        <v>26.259903800844583</v>
      </c>
      <c r="G298" s="80">
        <f>Human_Capital!C300</f>
        <v>47.908090671977</v>
      </c>
      <c r="H298" s="80">
        <f>Industrial_Base!C300</f>
        <v>44.469735478866454</v>
      </c>
      <c r="I298" s="80">
        <f>Physical_Infrastructure!C299</f>
        <v>31.628431109127831</v>
      </c>
      <c r="J298" s="80">
        <f>Quality_of_Life!C301</f>
        <v>32.204666304666382</v>
      </c>
      <c r="K298" s="80">
        <f>'Research_&amp;_Development'!C299</f>
        <v>28.972017136176134</v>
      </c>
      <c r="L298" s="80">
        <f>'Support_&amp;_Incentives'!C302</f>
        <v>34.113080242557338</v>
      </c>
    </row>
    <row r="299" spans="1:12" x14ac:dyDescent="0.25">
      <c r="A299" s="75">
        <v>51047930202</v>
      </c>
      <c r="B299" s="76">
        <f>IF(ISNUMBER(MATCH(A299,'OZ-eligible'!$B$10:$B$856,0)),1,0)</f>
        <v>1</v>
      </c>
      <c r="C299" s="77" t="s">
        <v>280</v>
      </c>
      <c r="D299" s="78">
        <f t="array" ref="D299">SUMPRODUCT($E$7:$E$13, TRANSPOSE(F299:L299))</f>
        <v>34.144623818686561</v>
      </c>
      <c r="E299" s="79">
        <f t="shared" si="5"/>
        <v>1632</v>
      </c>
      <c r="F299" s="80">
        <f>Financial_Capital!C301</f>
        <v>26.259903800844583</v>
      </c>
      <c r="G299" s="80">
        <f>Human_Capital!C301</f>
        <v>38.083677550006144</v>
      </c>
      <c r="H299" s="80">
        <f>Industrial_Base!C301</f>
        <v>44.469735478866454</v>
      </c>
      <c r="I299" s="80">
        <f>Physical_Infrastructure!C300</f>
        <v>31.153833384837533</v>
      </c>
      <c r="J299" s="80">
        <f>Quality_of_Life!C302</f>
        <v>35.876974147601253</v>
      </c>
      <c r="K299" s="80">
        <f>'Research_&amp;_Development'!C300</f>
        <v>29.055162126092632</v>
      </c>
      <c r="L299" s="80">
        <f>'Support_&amp;_Incentives'!C303</f>
        <v>34.113080242557338</v>
      </c>
    </row>
    <row r="300" spans="1:12" x14ac:dyDescent="0.25">
      <c r="A300" s="75">
        <v>51047930300</v>
      </c>
      <c r="B300" s="76">
        <f>IF(ISNUMBER(MATCH(A300,'OZ-eligible'!$B$10:$B$856,0)),1,0)</f>
        <v>1</v>
      </c>
      <c r="C300" s="77" t="s">
        <v>281</v>
      </c>
      <c r="D300" s="78">
        <f t="array" ref="D300">SUMPRODUCT($E$7:$E$13, TRANSPOSE(F300:L300))</f>
        <v>35.352366787681156</v>
      </c>
      <c r="E300" s="79">
        <f t="shared" si="5"/>
        <v>1543</v>
      </c>
      <c r="F300" s="80">
        <f>Financial_Capital!C302</f>
        <v>26.259903800844583</v>
      </c>
      <c r="G300" s="80">
        <f>Human_Capital!C302</f>
        <v>41.443095827878182</v>
      </c>
      <c r="H300" s="80">
        <f>Industrial_Base!C302</f>
        <v>44.469735478866454</v>
      </c>
      <c r="I300" s="80">
        <f>Physical_Infrastructure!C301</f>
        <v>40.735959344993908</v>
      </c>
      <c r="J300" s="80">
        <f>Quality_of_Life!C303</f>
        <v>31.296172767619627</v>
      </c>
      <c r="K300" s="80">
        <f>'Research_&amp;_Development'!C301</f>
        <v>29.148620051008002</v>
      </c>
      <c r="L300" s="80">
        <f>'Support_&amp;_Incentives'!C304</f>
        <v>34.113080242557338</v>
      </c>
    </row>
    <row r="301" spans="1:12" x14ac:dyDescent="0.25">
      <c r="A301" s="75">
        <v>51047930400</v>
      </c>
      <c r="B301" s="76">
        <f>IF(ISNUMBER(MATCH(A301,'OZ-eligible'!$B$10:$B$856,0)),1,0)</f>
        <v>1</v>
      </c>
      <c r="C301" s="77" t="s">
        <v>282</v>
      </c>
      <c r="D301" s="78">
        <f t="array" ref="D301">SUMPRODUCT($E$7:$E$13, TRANSPOSE(F301:L301))</f>
        <v>35.753546857870916</v>
      </c>
      <c r="E301" s="79">
        <f t="shared" si="5"/>
        <v>1513</v>
      </c>
      <c r="F301" s="80">
        <f>Financial_Capital!C303</f>
        <v>26.259903800844583</v>
      </c>
      <c r="G301" s="80">
        <f>Human_Capital!C303</f>
        <v>36.048693557510582</v>
      </c>
      <c r="H301" s="80">
        <f>Industrial_Base!C303</f>
        <v>44.469735478866454</v>
      </c>
      <c r="I301" s="80">
        <f>Physical_Infrastructure!C302</f>
        <v>43.479399442125171</v>
      </c>
      <c r="J301" s="80">
        <f>Quality_of_Life!C304</f>
        <v>36.708534858079517</v>
      </c>
      <c r="K301" s="80">
        <f>'Research_&amp;_Development'!C302</f>
        <v>29.195480625112808</v>
      </c>
      <c r="L301" s="80">
        <f>'Support_&amp;_Incentives'!C305</f>
        <v>34.113080242557338</v>
      </c>
    </row>
    <row r="302" spans="1:12" x14ac:dyDescent="0.25">
      <c r="A302" s="75">
        <v>51047930501</v>
      </c>
      <c r="B302" s="76">
        <f>IF(ISNUMBER(MATCH(A302,'OZ-eligible'!$B$10:$B$856,0)),1,0)</f>
        <v>0</v>
      </c>
      <c r="C302" s="77" t="s">
        <v>283</v>
      </c>
      <c r="D302" s="78">
        <f t="array" ref="D302">SUMPRODUCT($E$7:$E$13, TRANSPOSE(F302:L302))</f>
        <v>36.054907916569853</v>
      </c>
      <c r="E302" s="79">
        <f t="shared" si="5"/>
        <v>1492</v>
      </c>
      <c r="F302" s="80">
        <f>Financial_Capital!C304</f>
        <v>26.259903800844583</v>
      </c>
      <c r="G302" s="80">
        <f>Human_Capital!C304</f>
        <v>43.31881239789206</v>
      </c>
      <c r="H302" s="80">
        <f>Industrial_Base!C304</f>
        <v>44.469735478866454</v>
      </c>
      <c r="I302" s="80">
        <f>Physical_Infrastructure!C303</f>
        <v>38.985691835590508</v>
      </c>
      <c r="J302" s="80">
        <f>Quality_of_Life!C305</f>
        <v>35.98127398449676</v>
      </c>
      <c r="K302" s="80">
        <f>'Research_&amp;_Development'!C303</f>
        <v>29.255857675741311</v>
      </c>
      <c r="L302" s="80">
        <f>'Support_&amp;_Incentives'!C306</f>
        <v>34.113080242557338</v>
      </c>
    </row>
    <row r="303" spans="1:12" x14ac:dyDescent="0.25">
      <c r="A303" s="75">
        <v>51047930502</v>
      </c>
      <c r="B303" s="76">
        <f>IF(ISNUMBER(MATCH(A303,'OZ-eligible'!$B$10:$B$856,0)),1,0)</f>
        <v>1</v>
      </c>
      <c r="C303" s="77" t="s">
        <v>284</v>
      </c>
      <c r="D303" s="78">
        <f t="array" ref="D303">SUMPRODUCT($E$7:$E$13, TRANSPOSE(F303:L303))</f>
        <v>35.770429182425829</v>
      </c>
      <c r="E303" s="79">
        <f t="shared" si="5"/>
        <v>1511</v>
      </c>
      <c r="F303" s="80">
        <f>Financial_Capital!C305</f>
        <v>26.259903800844583</v>
      </c>
      <c r="G303" s="80">
        <f>Human_Capital!C305</f>
        <v>34.309424030108239</v>
      </c>
      <c r="H303" s="80">
        <f>Industrial_Base!C305</f>
        <v>44.469735478866454</v>
      </c>
      <c r="I303" s="80">
        <f>Physical_Infrastructure!C304</f>
        <v>46.85477892705827</v>
      </c>
      <c r="J303" s="80">
        <f>Quality_of_Life!C306</f>
        <v>35.076435891150879</v>
      </c>
      <c r="K303" s="80">
        <f>'Research_&amp;_Development'!C304</f>
        <v>29.309645906395055</v>
      </c>
      <c r="L303" s="80">
        <f>'Support_&amp;_Incentives'!C307</f>
        <v>34.113080242557338</v>
      </c>
    </row>
    <row r="304" spans="1:12" x14ac:dyDescent="0.25">
      <c r="A304" s="75">
        <v>51049930100</v>
      </c>
      <c r="B304" s="76">
        <f>IF(ISNUMBER(MATCH(A304,'OZ-eligible'!$B$10:$B$856,0)),1,0)</f>
        <v>1</v>
      </c>
      <c r="C304" s="77" t="s">
        <v>285</v>
      </c>
      <c r="D304" s="78">
        <f t="array" ref="D304">SUMPRODUCT($E$7:$E$13, TRANSPOSE(F304:L304))</f>
        <v>34.203466068126929</v>
      </c>
      <c r="E304" s="79">
        <f t="shared" si="5"/>
        <v>1626</v>
      </c>
      <c r="F304" s="80">
        <f>Financial_Capital!C306</f>
        <v>25.197805374301485</v>
      </c>
      <c r="G304" s="80">
        <f>Human_Capital!C306</f>
        <v>34.19029033859762</v>
      </c>
      <c r="H304" s="80">
        <f>Industrial_Base!C306</f>
        <v>30.000343875340917</v>
      </c>
      <c r="I304" s="80">
        <f>Physical_Infrastructure!C305</f>
        <v>29.486575591620007</v>
      </c>
      <c r="J304" s="80">
        <f>Quality_of_Life!C307</f>
        <v>26.746237931637815</v>
      </c>
      <c r="K304" s="80">
        <f>'Research_&amp;_Development'!C305</f>
        <v>29.33321346564334</v>
      </c>
      <c r="L304" s="80">
        <f>'Support_&amp;_Incentives'!C308</f>
        <v>64.469795899747325</v>
      </c>
    </row>
    <row r="305" spans="1:12" x14ac:dyDescent="0.25">
      <c r="A305" s="75">
        <v>51049930200</v>
      </c>
      <c r="B305" s="76">
        <f>IF(ISNUMBER(MATCH(A305,'OZ-eligible'!$B$10:$B$856,0)),1,0)</f>
        <v>1</v>
      </c>
      <c r="C305" s="77" t="s">
        <v>286</v>
      </c>
      <c r="D305" s="78">
        <f t="array" ref="D305">SUMPRODUCT($E$7:$E$13, TRANSPOSE(F305:L305))</f>
        <v>37.135669193932564</v>
      </c>
      <c r="E305" s="79">
        <f t="shared" si="5"/>
        <v>1445</v>
      </c>
      <c r="F305" s="80">
        <f>Financial_Capital!C307</f>
        <v>25.197805374301485</v>
      </c>
      <c r="G305" s="80">
        <f>Human_Capital!C307</f>
        <v>44.523443632620527</v>
      </c>
      <c r="H305" s="80">
        <f>Industrial_Base!C307</f>
        <v>30.000343875340917</v>
      </c>
      <c r="I305" s="80">
        <f>Physical_Infrastructure!C306</f>
        <v>37.665580175022043</v>
      </c>
      <c r="J305" s="80">
        <f>Quality_of_Life!C308</f>
        <v>32.672251483262286</v>
      </c>
      <c r="K305" s="80">
        <f>'Research_&amp;_Development'!C306</f>
        <v>29.370291265552801</v>
      </c>
      <c r="L305" s="80">
        <f>'Support_&amp;_Incentives'!C309</f>
        <v>60.519968551427908</v>
      </c>
    </row>
    <row r="306" spans="1:12" x14ac:dyDescent="0.25">
      <c r="A306" s="75">
        <v>51051040100</v>
      </c>
      <c r="B306" s="76">
        <f>IF(ISNUMBER(MATCH(A306,'OZ-eligible'!$B$10:$B$856,0)),1,0)</f>
        <v>1</v>
      </c>
      <c r="C306" s="77" t="s">
        <v>287</v>
      </c>
      <c r="D306" s="78">
        <f t="array" ref="D306">SUMPRODUCT($E$7:$E$13, TRANSPOSE(F306:L306))</f>
        <v>30.038277364102125</v>
      </c>
      <c r="E306" s="79">
        <f t="shared" si="5"/>
        <v>1868</v>
      </c>
      <c r="F306" s="80">
        <f>Financial_Capital!C308</f>
        <v>25.630791346002574</v>
      </c>
      <c r="G306" s="80">
        <f>Human_Capital!C308</f>
        <v>37.193075004558516</v>
      </c>
      <c r="H306" s="80">
        <f>Industrial_Base!C308</f>
        <v>19.47965310867562</v>
      </c>
      <c r="I306" s="80">
        <f>Physical_Infrastructure!C307</f>
        <v>21.611807154203142</v>
      </c>
      <c r="J306" s="80">
        <f>Quality_of_Life!C309</f>
        <v>25.243714301451114</v>
      </c>
      <c r="K306" s="80">
        <f>'Research_&amp;_Development'!C307</f>
        <v>29.414178001447368</v>
      </c>
      <c r="L306" s="80">
        <f>'Support_&amp;_Incentives'!C310</f>
        <v>51.694722632376553</v>
      </c>
    </row>
    <row r="307" spans="1:12" x14ac:dyDescent="0.25">
      <c r="A307" s="75">
        <v>51051040200</v>
      </c>
      <c r="B307" s="76">
        <f>IF(ISNUMBER(MATCH(A307,'OZ-eligible'!$B$10:$B$856,0)),1,0)</f>
        <v>1</v>
      </c>
      <c r="C307" s="77" t="s">
        <v>288</v>
      </c>
      <c r="D307" s="78">
        <f t="array" ref="D307">SUMPRODUCT($E$7:$E$13, TRANSPOSE(F307:L307))</f>
        <v>26.624086951270414</v>
      </c>
      <c r="E307" s="79">
        <f t="shared" si="5"/>
        <v>1906</v>
      </c>
      <c r="F307" s="80">
        <f>Financial_Capital!C309</f>
        <v>25.630791346002574</v>
      </c>
      <c r="G307" s="80">
        <f>Human_Capital!C309</f>
        <v>32.157670079470101</v>
      </c>
      <c r="H307" s="80">
        <f>Industrial_Base!C309</f>
        <v>19.47965310867562</v>
      </c>
      <c r="I307" s="80">
        <f>Physical_Infrastructure!C308</f>
        <v>13.413325982572365</v>
      </c>
      <c r="J307" s="80">
        <f>Quality_of_Life!C310</f>
        <v>27.660070795395427</v>
      </c>
      <c r="K307" s="80">
        <f>'Research_&amp;_Development'!C308</f>
        <v>29.492001568371663</v>
      </c>
      <c r="L307" s="80">
        <f>'Support_&amp;_Incentives'!C311</f>
        <v>38.53509577840515</v>
      </c>
    </row>
    <row r="308" spans="1:12" x14ac:dyDescent="0.25">
      <c r="A308" s="75">
        <v>51051040300</v>
      </c>
      <c r="B308" s="76">
        <f>IF(ISNUMBER(MATCH(A308,'OZ-eligible'!$B$10:$B$856,0)),1,0)</f>
        <v>1</v>
      </c>
      <c r="C308" s="77" t="s">
        <v>289</v>
      </c>
      <c r="D308" s="78">
        <f t="array" ref="D308">SUMPRODUCT($E$7:$E$13, TRANSPOSE(F308:L308))</f>
        <v>26.838176373870009</v>
      </c>
      <c r="E308" s="79">
        <f t="shared" si="5"/>
        <v>1905</v>
      </c>
      <c r="F308" s="80">
        <f>Financial_Capital!C310</f>
        <v>25.630791346002574</v>
      </c>
      <c r="G308" s="80">
        <f>Human_Capital!C310</f>
        <v>32.376971730235276</v>
      </c>
      <c r="H308" s="80">
        <f>Industrial_Base!C310</f>
        <v>19.47965310867562</v>
      </c>
      <c r="I308" s="80">
        <f>Physical_Infrastructure!C309</f>
        <v>14.961284600839978</v>
      </c>
      <c r="J308" s="80">
        <f>Quality_of_Life!C311</f>
        <v>27.306590578593209</v>
      </c>
      <c r="K308" s="80">
        <f>'Research_&amp;_Development'!C309</f>
        <v>29.576847474338265</v>
      </c>
      <c r="L308" s="80">
        <f>'Support_&amp;_Incentives'!C312</f>
        <v>38.53509577840515</v>
      </c>
    </row>
    <row r="309" spans="1:12" x14ac:dyDescent="0.25">
      <c r="A309" s="75">
        <v>51051040400</v>
      </c>
      <c r="B309" s="76">
        <f>IF(ISNUMBER(MATCH(A309,'OZ-eligible'!$B$10:$B$856,0)),1,0)</f>
        <v>1</v>
      </c>
      <c r="C309" s="77" t="s">
        <v>290</v>
      </c>
      <c r="D309" s="78">
        <f t="array" ref="D309">SUMPRODUCT($E$7:$E$13, TRANSPOSE(F309:L309))</f>
        <v>27.963789739239235</v>
      </c>
      <c r="E309" s="79">
        <f t="shared" si="5"/>
        <v>1902</v>
      </c>
      <c r="F309" s="80">
        <f>Financial_Capital!C311</f>
        <v>25.630791346002574</v>
      </c>
      <c r="G309" s="80">
        <f>Human_Capital!C311</f>
        <v>31.472755356152145</v>
      </c>
      <c r="H309" s="80">
        <f>Industrial_Base!C311</f>
        <v>19.47965310867562</v>
      </c>
      <c r="I309" s="80">
        <f>Physical_Infrastructure!C310</f>
        <v>13.432926403715626</v>
      </c>
      <c r="J309" s="80">
        <f>Quality_of_Life!C312</f>
        <v>24.37713286443379</v>
      </c>
      <c r="K309" s="80">
        <f>'Research_&amp;_Development'!C310</f>
        <v>29.658546463318338</v>
      </c>
      <c r="L309" s="80">
        <f>'Support_&amp;_Incentives'!C313</f>
        <v>51.694722632376553</v>
      </c>
    </row>
    <row r="310" spans="1:12" x14ac:dyDescent="0.25">
      <c r="A310" s="75">
        <v>51053840100</v>
      </c>
      <c r="B310" s="76">
        <f>IF(ISNUMBER(MATCH(A310,'OZ-eligible'!$B$10:$B$856,0)),1,0)</f>
        <v>1</v>
      </c>
      <c r="C310" s="77" t="s">
        <v>291</v>
      </c>
      <c r="D310" s="78">
        <f t="array" ref="D310">SUMPRODUCT($E$7:$E$13, TRANSPOSE(F310:L310))</f>
        <v>33.757393580767598</v>
      </c>
      <c r="E310" s="79">
        <f t="shared" si="5"/>
        <v>1667</v>
      </c>
      <c r="F310" s="80">
        <f>Financial_Capital!C312</f>
        <v>25.630791346002574</v>
      </c>
      <c r="G310" s="80">
        <f>Human_Capital!C312</f>
        <v>40.032831901573338</v>
      </c>
      <c r="H310" s="80">
        <f>Industrial_Base!C312</f>
        <v>33.083508828869398</v>
      </c>
      <c r="I310" s="80">
        <f>Physical_Infrastructure!C311</f>
        <v>41.215645680948022</v>
      </c>
      <c r="J310" s="80">
        <f>Quality_of_Life!C313</f>
        <v>28.13169526767075</v>
      </c>
      <c r="K310" s="80">
        <f>'Research_&amp;_Development'!C311</f>
        <v>29.672186261903988</v>
      </c>
      <c r="L310" s="80">
        <f>'Support_&amp;_Incentives'!C314</f>
        <v>38.53509577840515</v>
      </c>
    </row>
    <row r="311" spans="1:12" x14ac:dyDescent="0.25">
      <c r="A311" s="75">
        <v>51053840200</v>
      </c>
      <c r="B311" s="76">
        <f>IF(ISNUMBER(MATCH(A311,'OZ-eligible'!$B$10:$B$856,0)),1,0)</f>
        <v>0</v>
      </c>
      <c r="C311" s="77" t="s">
        <v>292</v>
      </c>
      <c r="D311" s="78">
        <f t="array" ref="D311">SUMPRODUCT($E$7:$E$13, TRANSPOSE(F311:L311))</f>
        <v>34.078722789733263</v>
      </c>
      <c r="E311" s="79">
        <f t="shared" si="5"/>
        <v>1636</v>
      </c>
      <c r="F311" s="80">
        <f>Financial_Capital!C313</f>
        <v>25.630791346002574</v>
      </c>
      <c r="G311" s="80">
        <f>Human_Capital!C313</f>
        <v>39.594579792585066</v>
      </c>
      <c r="H311" s="80">
        <f>Industrial_Base!C313</f>
        <v>33.083508828869398</v>
      </c>
      <c r="I311" s="80">
        <f>Physical_Infrastructure!C312</f>
        <v>40.215664706920307</v>
      </c>
      <c r="J311" s="80">
        <f>Quality_of_Life!C314</f>
        <v>31.802173757731403</v>
      </c>
      <c r="K311" s="80">
        <f>'Research_&amp;_Development'!C312</f>
        <v>29.689245317618941</v>
      </c>
      <c r="L311" s="80">
        <f>'Support_&amp;_Incentives'!C315</f>
        <v>38.53509577840515</v>
      </c>
    </row>
    <row r="312" spans="1:12" x14ac:dyDescent="0.25">
      <c r="A312" s="75">
        <v>51053840300</v>
      </c>
      <c r="B312" s="76">
        <f>IF(ISNUMBER(MATCH(A312,'OZ-eligible'!$B$10:$B$856,0)),1,0)</f>
        <v>1</v>
      </c>
      <c r="C312" s="77" t="s">
        <v>293</v>
      </c>
      <c r="D312" s="78">
        <f t="array" ref="D312">SUMPRODUCT($E$7:$E$13, TRANSPOSE(F312:L312))</f>
        <v>37.388995651507429</v>
      </c>
      <c r="E312" s="79">
        <f t="shared" si="5"/>
        <v>1438</v>
      </c>
      <c r="F312" s="80">
        <f>Financial_Capital!C314</f>
        <v>33.880634947214901</v>
      </c>
      <c r="G312" s="80">
        <f>Human_Capital!C314</f>
        <v>41.768935817252419</v>
      </c>
      <c r="H312" s="80">
        <f>Industrial_Base!C314</f>
        <v>33.083508828869398</v>
      </c>
      <c r="I312" s="80">
        <f>Physical_Infrastructure!C313</f>
        <v>41.332724948358845</v>
      </c>
      <c r="J312" s="80">
        <f>Quality_of_Life!C315</f>
        <v>34.154685310940494</v>
      </c>
      <c r="K312" s="80">
        <f>'Research_&amp;_Development'!C313</f>
        <v>29.75758442385883</v>
      </c>
      <c r="L312" s="80">
        <f>'Support_&amp;_Incentives'!C316</f>
        <v>47.744895284057129</v>
      </c>
    </row>
    <row r="313" spans="1:12" x14ac:dyDescent="0.25">
      <c r="A313" s="75">
        <v>51053840400</v>
      </c>
      <c r="B313" s="76">
        <f>IF(ISNUMBER(MATCH(A313,'OZ-eligible'!$B$10:$B$856,0)),1,0)</f>
        <v>1</v>
      </c>
      <c r="C313" s="77" t="s">
        <v>294</v>
      </c>
      <c r="D313" s="78">
        <f t="array" ref="D313">SUMPRODUCT($E$7:$E$13, TRANSPOSE(F313:L313))</f>
        <v>42.67053146111266</v>
      </c>
      <c r="E313" s="79">
        <f t="shared" si="5"/>
        <v>1142</v>
      </c>
      <c r="F313" s="80">
        <f>Financial_Capital!C315</f>
        <v>33.880634947214901</v>
      </c>
      <c r="G313" s="80">
        <f>Human_Capital!C315</f>
        <v>44.511366649500467</v>
      </c>
      <c r="H313" s="80">
        <f>Industrial_Base!C315</f>
        <v>33.083508828869398</v>
      </c>
      <c r="I313" s="80">
        <f>Physical_Infrastructure!C314</f>
        <v>41.410413027855057</v>
      </c>
      <c r="J313" s="80">
        <f>Quality_of_Life!C316</f>
        <v>36.854139812178239</v>
      </c>
      <c r="K313" s="80">
        <f>'Research_&amp;_Development'!C314</f>
        <v>48.04913482414203</v>
      </c>
      <c r="L313" s="80">
        <f>'Support_&amp;_Incentives'!C317</f>
        <v>60.904522138028533</v>
      </c>
    </row>
    <row r="314" spans="1:12" x14ac:dyDescent="0.25">
      <c r="A314" s="75">
        <v>51053840500</v>
      </c>
      <c r="B314" s="76">
        <f>IF(ISNUMBER(MATCH(A314,'OZ-eligible'!$B$10:$B$856,0)),1,0)</f>
        <v>1</v>
      </c>
      <c r="C314" s="77" t="s">
        <v>295</v>
      </c>
      <c r="D314" s="78">
        <f t="array" ref="D314">SUMPRODUCT($E$7:$E$13, TRANSPOSE(F314:L314))</f>
        <v>41.732301018495768</v>
      </c>
      <c r="E314" s="79">
        <f t="shared" si="5"/>
        <v>1207</v>
      </c>
      <c r="F314" s="80">
        <f>Financial_Capital!C316</f>
        <v>33.880634947214901</v>
      </c>
      <c r="G314" s="80">
        <f>Human_Capital!C316</f>
        <v>50.332355343166945</v>
      </c>
      <c r="H314" s="80">
        <f>Industrial_Base!C316</f>
        <v>33.083508828869398</v>
      </c>
      <c r="I314" s="80">
        <f>Physical_Infrastructure!C315</f>
        <v>49.391200470649466</v>
      </c>
      <c r="J314" s="80">
        <f>Quality_of_Life!C317</f>
        <v>29.599722418550954</v>
      </c>
      <c r="K314" s="80">
        <f>'Research_&amp;_Development'!C315</f>
        <v>48.093789836961598</v>
      </c>
      <c r="L314" s="80">
        <f>'Support_&amp;_Incentives'!C318</f>
        <v>47.744895284057129</v>
      </c>
    </row>
    <row r="315" spans="1:12" x14ac:dyDescent="0.25">
      <c r="A315" s="75">
        <v>51053840600</v>
      </c>
      <c r="B315" s="76">
        <f>IF(ISNUMBER(MATCH(A315,'OZ-eligible'!$B$10:$B$856,0)),1,0)</f>
        <v>1</v>
      </c>
      <c r="C315" s="77" t="s">
        <v>296</v>
      </c>
      <c r="D315" s="78">
        <f t="array" ref="D315">SUMPRODUCT($E$7:$E$13, TRANSPOSE(F315:L315))</f>
        <v>33.131807342339762</v>
      </c>
      <c r="E315" s="79">
        <f t="shared" si="5"/>
        <v>1713</v>
      </c>
      <c r="F315" s="80">
        <f>Financial_Capital!C317</f>
        <v>25.630791346002574</v>
      </c>
      <c r="G315" s="80">
        <f>Human_Capital!C317</f>
        <v>36.576116191462759</v>
      </c>
      <c r="H315" s="80">
        <f>Industrial_Base!C317</f>
        <v>33.083508828869398</v>
      </c>
      <c r="I315" s="80">
        <f>Physical_Infrastructure!C316</f>
        <v>40.210404956435568</v>
      </c>
      <c r="J315" s="80">
        <f>Quality_of_Life!C318</f>
        <v>27.974792599946841</v>
      </c>
      <c r="K315" s="80">
        <f>'Research_&amp;_Development'!C316</f>
        <v>29.911941695256054</v>
      </c>
      <c r="L315" s="80">
        <f>'Support_&amp;_Incentives'!C319</f>
        <v>38.53509577840515</v>
      </c>
    </row>
    <row r="316" spans="1:12" x14ac:dyDescent="0.25">
      <c r="A316" s="75">
        <v>51053980100</v>
      </c>
      <c r="B316" s="76">
        <f>IF(ISNUMBER(MATCH(A316,'OZ-eligible'!$B$10:$B$856,0)),1,0)</f>
        <v>0</v>
      </c>
      <c r="C316" s="77" t="s">
        <v>297</v>
      </c>
      <c r="D316" s="78">
        <f t="array" ref="D316">SUMPRODUCT($E$7:$E$13, TRANSPOSE(F316:L316))</f>
        <v>31.281247253391069</v>
      </c>
      <c r="E316" s="79">
        <f t="shared" si="5"/>
        <v>1817</v>
      </c>
      <c r="F316" s="80">
        <f>Financial_Capital!C318</f>
        <v>25.630791346002574</v>
      </c>
      <c r="G316" s="80">
        <f>Human_Capital!C318</f>
        <v>8.7647310275602273</v>
      </c>
      <c r="H316" s="80">
        <f>Industrial_Base!C318</f>
        <v>33.083508828869398</v>
      </c>
      <c r="I316" s="80">
        <f>Physical_Infrastructure!C317</f>
        <v>43.509845502735104</v>
      </c>
      <c r="J316" s="80">
        <f>Quality_of_Life!C319</f>
        <v>36.568543478539347</v>
      </c>
      <c r="K316" s="80">
        <f>'Research_&amp;_Development'!C317</f>
        <v>29.984252230142062</v>
      </c>
      <c r="L316" s="80">
        <f>'Support_&amp;_Incentives'!C320</f>
        <v>41.427058359888775</v>
      </c>
    </row>
    <row r="317" spans="1:12" x14ac:dyDescent="0.25">
      <c r="A317" s="75">
        <v>51057950600</v>
      </c>
      <c r="B317" s="76">
        <f>IF(ISNUMBER(MATCH(A317,'OZ-eligible'!$B$10:$B$856,0)),1,0)</f>
        <v>0</v>
      </c>
      <c r="C317" s="77" t="s">
        <v>298</v>
      </c>
      <c r="D317" s="78">
        <f t="array" ref="D317">SUMPRODUCT($E$7:$E$13, TRANSPOSE(F317:L317))</f>
        <v>31.470541034432497</v>
      </c>
      <c r="E317" s="79">
        <f t="shared" si="5"/>
        <v>1811</v>
      </c>
      <c r="F317" s="80">
        <f>Financial_Capital!C319</f>
        <v>25.455931122306517</v>
      </c>
      <c r="G317" s="80">
        <f>Human_Capital!C319</f>
        <v>38.27395736844602</v>
      </c>
      <c r="H317" s="80">
        <f>Industrial_Base!C319</f>
        <v>29.295298208323523</v>
      </c>
      <c r="I317" s="80">
        <f>Physical_Infrastructure!C318</f>
        <v>34.276477832922858</v>
      </c>
      <c r="J317" s="80">
        <f>Quality_of_Life!C320</f>
        <v>24.438280014898822</v>
      </c>
      <c r="K317" s="80">
        <f>'Research_&amp;_Development'!C318</f>
        <v>30.01874691572462</v>
      </c>
      <c r="L317" s="80">
        <f>'Support_&amp;_Incentives'!C321</f>
        <v>38.53509577840515</v>
      </c>
    </row>
    <row r="318" spans="1:12" x14ac:dyDescent="0.25">
      <c r="A318" s="75">
        <v>51057950700</v>
      </c>
      <c r="B318" s="76">
        <f>IF(ISNUMBER(MATCH(A318,'OZ-eligible'!$B$10:$B$856,0)),1,0)</f>
        <v>1</v>
      </c>
      <c r="C318" s="77" t="s">
        <v>299</v>
      </c>
      <c r="D318" s="78">
        <f t="array" ref="D318">SUMPRODUCT($E$7:$E$13, TRANSPOSE(F318:L318))</f>
        <v>36.143459332862747</v>
      </c>
      <c r="E318" s="79">
        <f t="shared" si="5"/>
        <v>1489</v>
      </c>
      <c r="F318" s="80">
        <f>Financial_Capital!C320</f>
        <v>25.455931122306517</v>
      </c>
      <c r="G318" s="80">
        <f>Human_Capital!C320</f>
        <v>47.600581779361171</v>
      </c>
      <c r="H318" s="80">
        <f>Industrial_Base!C320</f>
        <v>29.295298208323523</v>
      </c>
      <c r="I318" s="80">
        <f>Physical_Infrastructure!C319</f>
        <v>43.511201916784906</v>
      </c>
      <c r="J318" s="80">
        <f>Quality_of_Life!C321</f>
        <v>29.374108480334282</v>
      </c>
      <c r="K318" s="80">
        <f>'Research_&amp;_Development'!C319</f>
        <v>30.022198538871734</v>
      </c>
      <c r="L318" s="80">
        <f>'Support_&amp;_Incentives'!C322</f>
        <v>47.744895284057129</v>
      </c>
    </row>
    <row r="319" spans="1:12" x14ac:dyDescent="0.25">
      <c r="A319" s="75">
        <v>51057950800</v>
      </c>
      <c r="B319" s="76">
        <f>IF(ISNUMBER(MATCH(A319,'OZ-eligible'!$B$10:$B$856,0)),1,0)</f>
        <v>1</v>
      </c>
      <c r="C319" s="77" t="s">
        <v>300</v>
      </c>
      <c r="D319" s="78">
        <f t="array" ref="D319">SUMPRODUCT($E$7:$E$13, TRANSPOSE(F319:L319))</f>
        <v>33.479513404451772</v>
      </c>
      <c r="E319" s="79">
        <f t="shared" si="5"/>
        <v>1684</v>
      </c>
      <c r="F319" s="80">
        <f>Financial_Capital!C321</f>
        <v>25.455931122306517</v>
      </c>
      <c r="G319" s="80">
        <f>Human_Capital!C321</f>
        <v>34.955851962798306</v>
      </c>
      <c r="H319" s="80">
        <f>Industrial_Base!C321</f>
        <v>29.295298208323523</v>
      </c>
      <c r="I319" s="80">
        <f>Physical_Infrastructure!C320</f>
        <v>42.72723617899193</v>
      </c>
      <c r="J319" s="80">
        <f>Quality_of_Life!C322</f>
        <v>33.309703074630271</v>
      </c>
      <c r="K319" s="80">
        <f>'Research_&amp;_Development'!C320</f>
        <v>30.077477505706725</v>
      </c>
      <c r="L319" s="80">
        <f>'Support_&amp;_Incentives'!C323</f>
        <v>38.53509577840515</v>
      </c>
    </row>
    <row r="320" spans="1:12" x14ac:dyDescent="0.25">
      <c r="A320" s="75">
        <v>51059415100</v>
      </c>
      <c r="B320" s="76">
        <f>IF(ISNUMBER(MATCH(A320,'OZ-eligible'!$B$10:$B$856,0)),1,0)</f>
        <v>0</v>
      </c>
      <c r="C320" s="77" t="s">
        <v>301</v>
      </c>
      <c r="D320" s="78">
        <f t="array" ref="D320">SUMPRODUCT($E$7:$E$13, TRANSPOSE(F320:L320))</f>
        <v>59.592777781248323</v>
      </c>
      <c r="E320" s="79">
        <f t="shared" si="5"/>
        <v>356</v>
      </c>
      <c r="F320" s="80">
        <f>Financial_Capital!C322</f>
        <v>95.116137918258914</v>
      </c>
      <c r="G320" s="80">
        <f>Human_Capital!C322</f>
        <v>49.577371692678021</v>
      </c>
      <c r="H320" s="80">
        <f>Industrial_Base!C322</f>
        <v>64.115778186742062</v>
      </c>
      <c r="I320" s="80">
        <f>Physical_Infrastructure!C321</f>
        <v>62.127053220550906</v>
      </c>
      <c r="J320" s="80">
        <f>Quality_of_Life!C323</f>
        <v>42.595559625153328</v>
      </c>
      <c r="K320" s="80">
        <f>'Research_&amp;_Development'!C321</f>
        <v>52.58700609266343</v>
      </c>
      <c r="L320" s="80">
        <f>'Support_&amp;_Incentives'!C324</f>
        <v>51.030537732691641</v>
      </c>
    </row>
    <row r="321" spans="1:12" x14ac:dyDescent="0.25">
      <c r="A321" s="75">
        <v>51059415200</v>
      </c>
      <c r="B321" s="76">
        <f>IF(ISNUMBER(MATCH(A321,'OZ-eligible'!$B$10:$B$856,0)),1,0)</f>
        <v>0</v>
      </c>
      <c r="C321" s="77" t="s">
        <v>302</v>
      </c>
      <c r="D321" s="78">
        <f t="array" ref="D321">SUMPRODUCT($E$7:$E$13, TRANSPOSE(F321:L321))</f>
        <v>61.506859702681226</v>
      </c>
      <c r="E321" s="79">
        <f t="shared" si="5"/>
        <v>280</v>
      </c>
      <c r="F321" s="80">
        <f>Financial_Capital!C323</f>
        <v>93.21977604338737</v>
      </c>
      <c r="G321" s="80">
        <f>Human_Capital!C323</f>
        <v>59.192108874592805</v>
      </c>
      <c r="H321" s="80">
        <f>Industrial_Base!C323</f>
        <v>64.115778186742062</v>
      </c>
      <c r="I321" s="80">
        <f>Physical_Infrastructure!C322</f>
        <v>62.257087426933396</v>
      </c>
      <c r="J321" s="80">
        <f>Quality_of_Life!C324</f>
        <v>48.083142402067658</v>
      </c>
      <c r="K321" s="80">
        <f>'Research_&amp;_Development'!C322</f>
        <v>52.649587252353697</v>
      </c>
      <c r="L321" s="80">
        <f>'Support_&amp;_Incentives'!C325</f>
        <v>51.030537732691641</v>
      </c>
    </row>
    <row r="322" spans="1:12" x14ac:dyDescent="0.25">
      <c r="A322" s="75">
        <v>51059415300</v>
      </c>
      <c r="B322" s="76">
        <f>IF(ISNUMBER(MATCH(A322,'OZ-eligible'!$B$10:$B$856,0)),1,0)</f>
        <v>0</v>
      </c>
      <c r="C322" s="77" t="s">
        <v>303</v>
      </c>
      <c r="D322" s="78">
        <f t="array" ref="D322">SUMPRODUCT($E$7:$E$13, TRANSPOSE(F322:L322))</f>
        <v>59.407068904097642</v>
      </c>
      <c r="E322" s="79">
        <f t="shared" si="5"/>
        <v>365</v>
      </c>
      <c r="F322" s="80">
        <f>Financial_Capital!C324</f>
        <v>95.116137918258914</v>
      </c>
      <c r="G322" s="80">
        <f>Human_Capital!C324</f>
        <v>40.644701028578865</v>
      </c>
      <c r="H322" s="80">
        <f>Industrial_Base!C324</f>
        <v>64.115778186742062</v>
      </c>
      <c r="I322" s="80">
        <f>Physical_Infrastructure!C323</f>
        <v>62.016231383699214</v>
      </c>
      <c r="J322" s="80">
        <f>Quality_of_Life!C325</f>
        <v>50.21729321991193</v>
      </c>
      <c r="K322" s="80">
        <f>'Research_&amp;_Development'!C323</f>
        <v>52.708802858800865</v>
      </c>
      <c r="L322" s="80">
        <f>'Support_&amp;_Incentives'!C326</f>
        <v>51.030537732691641</v>
      </c>
    </row>
    <row r="323" spans="1:12" x14ac:dyDescent="0.25">
      <c r="A323" s="75">
        <v>51059415401</v>
      </c>
      <c r="B323" s="76">
        <f>IF(ISNUMBER(MATCH(A323,'OZ-eligible'!$B$10:$B$856,0)),1,0)</f>
        <v>1</v>
      </c>
      <c r="C323" s="77" t="s">
        <v>304</v>
      </c>
      <c r="D323" s="78">
        <f t="array" ref="D323">SUMPRODUCT($E$7:$E$13, TRANSPOSE(F323:L323))</f>
        <v>60.788809912462888</v>
      </c>
      <c r="E323" s="79">
        <f t="shared" si="5"/>
        <v>308</v>
      </c>
      <c r="F323" s="80">
        <f>Financial_Capital!C325</f>
        <v>93.21977604338737</v>
      </c>
      <c r="G323" s="80">
        <f>Human_Capital!C325</f>
        <v>57.034404460191233</v>
      </c>
      <c r="H323" s="80">
        <f>Industrial_Base!C325</f>
        <v>64.115778186742062</v>
      </c>
      <c r="I323" s="80">
        <f>Physical_Infrastructure!C324</f>
        <v>61.785666755986966</v>
      </c>
      <c r="J323" s="80">
        <f>Quality_of_Life!C326</f>
        <v>45.483452033456025</v>
      </c>
      <c r="K323" s="80">
        <f>'Research_&amp;_Development'!C324</f>
        <v>52.852054174784996</v>
      </c>
      <c r="L323" s="80">
        <f>'Support_&amp;_Incentives'!C327</f>
        <v>51.030537732691641</v>
      </c>
    </row>
    <row r="324" spans="1:12" x14ac:dyDescent="0.25">
      <c r="A324" s="75">
        <v>51059415402</v>
      </c>
      <c r="B324" s="76">
        <f>IF(ISNUMBER(MATCH(A324,'OZ-eligible'!$B$10:$B$856,0)),1,0)</f>
        <v>0</v>
      </c>
      <c r="C324" s="77" t="s">
        <v>305</v>
      </c>
      <c r="D324" s="78">
        <f t="array" ref="D324">SUMPRODUCT($E$7:$E$13, TRANSPOSE(F324:L324))</f>
        <v>59.613832444868287</v>
      </c>
      <c r="E324" s="79">
        <f t="shared" si="5"/>
        <v>355</v>
      </c>
      <c r="F324" s="80">
        <f>Financial_Capital!C326</f>
        <v>93.21977604338737</v>
      </c>
      <c r="G324" s="80">
        <f>Human_Capital!C326</f>
        <v>54.507370469814788</v>
      </c>
      <c r="H324" s="80">
        <f>Industrial_Base!C326</f>
        <v>64.115778186742062</v>
      </c>
      <c r="I324" s="80">
        <f>Physical_Infrastructure!C325</f>
        <v>61.775634520799784</v>
      </c>
      <c r="J324" s="80">
        <f>Quality_of_Life!C327</f>
        <v>39.743114968915656</v>
      </c>
      <c r="K324" s="80">
        <f>'Research_&amp;_Development'!C325</f>
        <v>52.904615191726698</v>
      </c>
      <c r="L324" s="80">
        <f>'Support_&amp;_Incentives'!C328</f>
        <v>51.030537732691641</v>
      </c>
    </row>
    <row r="325" spans="1:12" x14ac:dyDescent="0.25">
      <c r="A325" s="75">
        <v>51059415500</v>
      </c>
      <c r="B325" s="76">
        <f>IF(ISNUMBER(MATCH(A325,'OZ-eligible'!$B$10:$B$856,0)),1,0)</f>
        <v>0</v>
      </c>
      <c r="C325" s="77" t="s">
        <v>306</v>
      </c>
      <c r="D325" s="78">
        <f t="array" ref="D325">SUMPRODUCT($E$7:$E$13, TRANSPOSE(F325:L325))</f>
        <v>56.259291155811027</v>
      </c>
      <c r="E325" s="79">
        <f t="shared" si="5"/>
        <v>489</v>
      </c>
      <c r="F325" s="80">
        <f>Financial_Capital!C327</f>
        <v>86.635421263594878</v>
      </c>
      <c r="G325" s="80">
        <f>Human_Capital!C327</f>
        <v>50.07792438942581</v>
      </c>
      <c r="H325" s="80">
        <f>Industrial_Base!C327</f>
        <v>64.115778186742062</v>
      </c>
      <c r="I325" s="80">
        <f>Physical_Infrastructure!C326</f>
        <v>55.979456555450234</v>
      </c>
      <c r="J325" s="80">
        <f>Quality_of_Life!C328</f>
        <v>36.464777310891975</v>
      </c>
      <c r="K325" s="80">
        <f>'Research_&amp;_Development'!C326</f>
        <v>49.511142651880661</v>
      </c>
      <c r="L325" s="80">
        <f>'Support_&amp;_Incentives'!C329</f>
        <v>51.030537732691641</v>
      </c>
    </row>
    <row r="326" spans="1:12" x14ac:dyDescent="0.25">
      <c r="A326" s="75">
        <v>51059415600</v>
      </c>
      <c r="B326" s="76">
        <f>IF(ISNUMBER(MATCH(A326,'OZ-eligible'!$B$10:$B$856,0)),1,0)</f>
        <v>0</v>
      </c>
      <c r="C326" s="77" t="s">
        <v>307</v>
      </c>
      <c r="D326" s="78">
        <f t="array" ref="D326">SUMPRODUCT($E$7:$E$13, TRANSPOSE(F326:L326))</f>
        <v>59.018574161944493</v>
      </c>
      <c r="E326" s="79">
        <f t="shared" si="5"/>
        <v>383</v>
      </c>
      <c r="F326" s="80">
        <f>Financial_Capital!C328</f>
        <v>93.21977604338737</v>
      </c>
      <c r="G326" s="80">
        <f>Human_Capital!C328</f>
        <v>45.569602177604395</v>
      </c>
      <c r="H326" s="80">
        <f>Industrial_Base!C328</f>
        <v>64.115778186742062</v>
      </c>
      <c r="I326" s="80">
        <f>Physical_Infrastructure!C327</f>
        <v>61.995953171344375</v>
      </c>
      <c r="J326" s="80">
        <f>Quality_of_Life!C329</f>
        <v>44.198945376997244</v>
      </c>
      <c r="K326" s="80">
        <f>'Research_&amp;_Development'!C327</f>
        <v>52.999426444844403</v>
      </c>
      <c r="L326" s="80">
        <f>'Support_&amp;_Incentives'!C330</f>
        <v>51.030537732691641</v>
      </c>
    </row>
    <row r="327" spans="1:12" x14ac:dyDescent="0.25">
      <c r="A327" s="75">
        <v>51059415700</v>
      </c>
      <c r="B327" s="76">
        <f>IF(ISNUMBER(MATCH(A327,'OZ-eligible'!$B$10:$B$856,0)),1,0)</f>
        <v>0</v>
      </c>
      <c r="C327" s="77" t="s">
        <v>308</v>
      </c>
      <c r="D327" s="78">
        <f t="array" ref="D327">SUMPRODUCT($E$7:$E$13, TRANSPOSE(F327:L327))</f>
        <v>58.090344285875986</v>
      </c>
      <c r="E327" s="79">
        <f t="shared" si="5"/>
        <v>420</v>
      </c>
      <c r="F327" s="80">
        <f>Financial_Capital!C329</f>
        <v>86.635421263594878</v>
      </c>
      <c r="G327" s="80">
        <f>Human_Capital!C329</f>
        <v>60.626706895712601</v>
      </c>
      <c r="H327" s="80">
        <f>Industrial_Base!C329</f>
        <v>64.115778186742062</v>
      </c>
      <c r="I327" s="80">
        <f>Physical_Infrastructure!C328</f>
        <v>55.814855659885311</v>
      </c>
      <c r="J327" s="80">
        <f>Quality_of_Life!C330</f>
        <v>40.81495382634759</v>
      </c>
      <c r="K327" s="80">
        <f>'Research_&amp;_Development'!C328</f>
        <v>47.594156436157874</v>
      </c>
      <c r="L327" s="80">
        <f>'Support_&amp;_Incentives'!C331</f>
        <v>51.030537732691641</v>
      </c>
    </row>
    <row r="328" spans="1:12" x14ac:dyDescent="0.25">
      <c r="A328" s="75">
        <v>51059415800</v>
      </c>
      <c r="B328" s="76">
        <f>IF(ISNUMBER(MATCH(A328,'OZ-eligible'!$B$10:$B$856,0)),1,0)</f>
        <v>0</v>
      </c>
      <c r="C328" s="77" t="s">
        <v>309</v>
      </c>
      <c r="D328" s="78">
        <f t="array" ref="D328">SUMPRODUCT($E$7:$E$13, TRANSPOSE(F328:L328))</f>
        <v>57.310967074972453</v>
      </c>
      <c r="E328" s="79">
        <f t="shared" si="5"/>
        <v>443</v>
      </c>
      <c r="F328" s="80">
        <f>Financial_Capital!C330</f>
        <v>86.635421263594878</v>
      </c>
      <c r="G328" s="80">
        <f>Human_Capital!C330</f>
        <v>54.08530277132612</v>
      </c>
      <c r="H328" s="80">
        <f>Industrial_Base!C330</f>
        <v>64.115778186742062</v>
      </c>
      <c r="I328" s="80">
        <f>Physical_Infrastructure!C329</f>
        <v>55.922700328965696</v>
      </c>
      <c r="J328" s="80">
        <f>Quality_of_Life!C331</f>
        <v>41.764728625644537</v>
      </c>
      <c r="K328" s="80">
        <f>'Research_&amp;_Development'!C329</f>
        <v>47.622300615842256</v>
      </c>
      <c r="L328" s="80">
        <f>'Support_&amp;_Incentives'!C332</f>
        <v>51.030537732691641</v>
      </c>
    </row>
    <row r="329" spans="1:12" x14ac:dyDescent="0.25">
      <c r="A329" s="75">
        <v>51059415900</v>
      </c>
      <c r="B329" s="76">
        <f>IF(ISNUMBER(MATCH(A329,'OZ-eligible'!$B$10:$B$856,0)),1,0)</f>
        <v>0</v>
      </c>
      <c r="C329" s="77" t="s">
        <v>310</v>
      </c>
      <c r="D329" s="78">
        <f t="array" ref="D329">SUMPRODUCT($E$7:$E$13, TRANSPOSE(F329:L329))</f>
        <v>55.709414352723925</v>
      </c>
      <c r="E329" s="79">
        <f t="shared" si="5"/>
        <v>508</v>
      </c>
      <c r="F329" s="80">
        <f>Financial_Capital!C331</f>
        <v>86.635421263594878</v>
      </c>
      <c r="G329" s="80">
        <f>Human_Capital!C331</f>
        <v>42.51944177972063</v>
      </c>
      <c r="H329" s="80">
        <f>Industrial_Base!C331</f>
        <v>64.115778186742062</v>
      </c>
      <c r="I329" s="80">
        <f>Physical_Infrastructure!C330</f>
        <v>56.017907889338723</v>
      </c>
      <c r="J329" s="80">
        <f>Quality_of_Life!C332</f>
        <v>42.017473476698754</v>
      </c>
      <c r="K329" s="80">
        <f>'Research_&amp;_Development'!C330</f>
        <v>47.629340140280867</v>
      </c>
      <c r="L329" s="80">
        <f>'Support_&amp;_Incentives'!C333</f>
        <v>51.030537732691641</v>
      </c>
    </row>
    <row r="330" spans="1:12" x14ac:dyDescent="0.25">
      <c r="A330" s="75">
        <v>51059416000</v>
      </c>
      <c r="B330" s="76">
        <f>IF(ISNUMBER(MATCH(A330,'OZ-eligible'!$B$10:$B$856,0)),1,0)</f>
        <v>0</v>
      </c>
      <c r="C330" s="77" t="s">
        <v>311</v>
      </c>
      <c r="D330" s="78">
        <f t="array" ref="D330">SUMPRODUCT($E$7:$E$13, TRANSPOSE(F330:L330))</f>
        <v>55.30685109376855</v>
      </c>
      <c r="E330" s="79">
        <f t="shared" si="5"/>
        <v>523</v>
      </c>
      <c r="F330" s="80">
        <f>Financial_Capital!C332</f>
        <v>86.635421263594878</v>
      </c>
      <c r="G330" s="80">
        <f>Human_Capital!C332</f>
        <v>47.706034349489045</v>
      </c>
      <c r="H330" s="80">
        <f>Industrial_Base!C332</f>
        <v>64.115778186742062</v>
      </c>
      <c r="I330" s="80">
        <f>Physical_Infrastructure!C331</f>
        <v>56.216664855693224</v>
      </c>
      <c r="J330" s="80">
        <f>Quality_of_Life!C333</f>
        <v>33.757815132737669</v>
      </c>
      <c r="K330" s="80">
        <f>'Research_&amp;_Development'!C331</f>
        <v>47.685706135431403</v>
      </c>
      <c r="L330" s="80">
        <f>'Support_&amp;_Incentives'!C334</f>
        <v>51.030537732691641</v>
      </c>
    </row>
    <row r="331" spans="1:12" x14ac:dyDescent="0.25">
      <c r="A331" s="75">
        <v>51059416100</v>
      </c>
      <c r="B331" s="76">
        <f>IF(ISNUMBER(MATCH(A331,'OZ-eligible'!$B$10:$B$856,0)),1,0)</f>
        <v>0</v>
      </c>
      <c r="C331" s="77" t="s">
        <v>312</v>
      </c>
      <c r="D331" s="78">
        <f t="array" ref="D331">SUMPRODUCT($E$7:$E$13, TRANSPOSE(F331:L331))</f>
        <v>51.011122789221176</v>
      </c>
      <c r="E331" s="79">
        <f t="shared" si="5"/>
        <v>756</v>
      </c>
      <c r="F331" s="80">
        <f>Financial_Capital!C333</f>
        <v>81.085030839962997</v>
      </c>
      <c r="G331" s="80">
        <f>Human_Capital!C333</f>
        <v>41.911225749398611</v>
      </c>
      <c r="H331" s="80">
        <f>Industrial_Base!C333</f>
        <v>64.115778186742062</v>
      </c>
      <c r="I331" s="80">
        <f>Physical_Infrastructure!C332</f>
        <v>44.667399420317082</v>
      </c>
      <c r="J331" s="80">
        <f>Quality_of_Life!C334</f>
        <v>32.465108171966619</v>
      </c>
      <c r="K331" s="80">
        <f>'Research_&amp;_Development'!C332</f>
        <v>45.386870580129361</v>
      </c>
      <c r="L331" s="80">
        <f>'Support_&amp;_Incentives'!C335</f>
        <v>47.446446576031569</v>
      </c>
    </row>
    <row r="332" spans="1:12" x14ac:dyDescent="0.25">
      <c r="A332" s="75">
        <v>51059416200</v>
      </c>
      <c r="B332" s="76">
        <f>IF(ISNUMBER(MATCH(A332,'OZ-eligible'!$B$10:$B$856,0)),1,0)</f>
        <v>1</v>
      </c>
      <c r="C332" s="77" t="s">
        <v>313</v>
      </c>
      <c r="D332" s="78">
        <f t="array" ref="D332">SUMPRODUCT($E$7:$E$13, TRANSPOSE(F332:L332))</f>
        <v>48.608652834817384</v>
      </c>
      <c r="E332" s="79">
        <f t="shared" si="5"/>
        <v>850</v>
      </c>
      <c r="F332" s="80">
        <f>Financial_Capital!C334</f>
        <v>59.133917205441776</v>
      </c>
      <c r="G332" s="80">
        <f>Human_Capital!C334</f>
        <v>52.010237798359597</v>
      </c>
      <c r="H332" s="80">
        <f>Industrial_Base!C334</f>
        <v>64.115778186742062</v>
      </c>
      <c r="I332" s="80">
        <f>Physical_Infrastructure!C333</f>
        <v>44.553097495341952</v>
      </c>
      <c r="J332" s="80">
        <f>Quality_of_Life!C335</f>
        <v>40.176425914471203</v>
      </c>
      <c r="K332" s="80">
        <f>'Research_&amp;_Development'!C333</f>
        <v>39.685572906293025</v>
      </c>
      <c r="L332" s="80">
        <f>'Support_&amp;_Incentives'!C336</f>
        <v>40.585540337072061</v>
      </c>
    </row>
    <row r="333" spans="1:12" x14ac:dyDescent="0.25">
      <c r="A333" s="75">
        <v>51059416300</v>
      </c>
      <c r="B333" s="76">
        <f>IF(ISNUMBER(MATCH(A333,'OZ-eligible'!$B$10:$B$856,0)),1,0)</f>
        <v>0</v>
      </c>
      <c r="C333" s="77" t="s">
        <v>314</v>
      </c>
      <c r="D333" s="78">
        <f t="array" ref="D333">SUMPRODUCT($E$7:$E$13, TRANSPOSE(F333:L333))</f>
        <v>44.777378788087887</v>
      </c>
      <c r="E333" s="79">
        <f t="shared" si="5"/>
        <v>1019</v>
      </c>
      <c r="F333" s="80">
        <f>Financial_Capital!C335</f>
        <v>50.884073604229449</v>
      </c>
      <c r="G333" s="80">
        <f>Human_Capital!C335</f>
        <v>51.87459065181595</v>
      </c>
      <c r="H333" s="80">
        <f>Industrial_Base!C335</f>
        <v>64.115778186742062</v>
      </c>
      <c r="I333" s="80">
        <f>Physical_Infrastructure!C334</f>
        <v>42.359897782762104</v>
      </c>
      <c r="J333" s="80">
        <f>Quality_of_Life!C336</f>
        <v>24.481029435097128</v>
      </c>
      <c r="K333" s="80">
        <f>'Research_&amp;_Development'!C334</f>
        <v>42.72123903192761</v>
      </c>
      <c r="L333" s="80">
        <f>'Support_&amp;_Incentives'!C337</f>
        <v>37.005042824040963</v>
      </c>
    </row>
    <row r="334" spans="1:12" x14ac:dyDescent="0.25">
      <c r="A334" s="75">
        <v>51059420100</v>
      </c>
      <c r="B334" s="76">
        <f>IF(ISNUMBER(MATCH(A334,'OZ-eligible'!$B$10:$B$856,0)),1,0)</f>
        <v>1</v>
      </c>
      <c r="C334" s="77" t="s">
        <v>315</v>
      </c>
      <c r="D334" s="78">
        <f t="array" ref="D334">SUMPRODUCT($E$7:$E$13, TRANSPOSE(F334:L334))</f>
        <v>63.610303723974738</v>
      </c>
      <c r="E334" s="79">
        <f t="shared" si="5"/>
        <v>154</v>
      </c>
      <c r="F334" s="80">
        <f>Financial_Capital!C336</f>
        <v>96.28252925393295</v>
      </c>
      <c r="G334" s="80">
        <f>Human_Capital!C336</f>
        <v>42.930767841586643</v>
      </c>
      <c r="H334" s="80">
        <f>Industrial_Base!C336</f>
        <v>64.115778186742062</v>
      </c>
      <c r="I334" s="80">
        <f>Physical_Infrastructure!C335</f>
        <v>70.817728442096453</v>
      </c>
      <c r="J334" s="80">
        <f>Quality_of_Life!C337</f>
        <v>59.710245069569439</v>
      </c>
      <c r="K334" s="80">
        <f>'Research_&amp;_Development'!C335</f>
        <v>54.501907665985712</v>
      </c>
      <c r="L334" s="80">
        <f>'Support_&amp;_Incentives'!C338</f>
        <v>56.913169607909936</v>
      </c>
    </row>
    <row r="335" spans="1:12" x14ac:dyDescent="0.25">
      <c r="A335" s="75">
        <v>51059420201</v>
      </c>
      <c r="B335" s="76">
        <f>IF(ISNUMBER(MATCH(A335,'OZ-eligible'!$B$10:$B$856,0)),1,0)</f>
        <v>0</v>
      </c>
      <c r="C335" s="77" t="s">
        <v>316</v>
      </c>
      <c r="D335" s="78">
        <f t="array" ref="D335">SUMPRODUCT($E$7:$E$13, TRANSPOSE(F335:L335))</f>
        <v>67.263691593797788</v>
      </c>
      <c r="E335" s="79">
        <f t="shared" si="5"/>
        <v>38</v>
      </c>
      <c r="F335" s="80">
        <f>Financial_Capital!C337</f>
        <v>96.28252925393295</v>
      </c>
      <c r="G335" s="80">
        <f>Human_Capital!C337</f>
        <v>63.278166718691793</v>
      </c>
      <c r="H335" s="80">
        <f>Industrial_Base!C337</f>
        <v>64.115778186742062</v>
      </c>
      <c r="I335" s="80">
        <f>Physical_Infrastructure!C336</f>
        <v>70.302122193972536</v>
      </c>
      <c r="J335" s="80">
        <f>Quality_of_Life!C338</f>
        <v>65.409638068616431</v>
      </c>
      <c r="K335" s="80">
        <f>'Research_&amp;_Development'!C336</f>
        <v>54.544437126718819</v>
      </c>
      <c r="L335" s="80">
        <f>'Support_&amp;_Incentives'!C339</f>
        <v>56.913169607909936</v>
      </c>
    </row>
    <row r="336" spans="1:12" x14ac:dyDescent="0.25">
      <c r="A336" s="75">
        <v>51059420202</v>
      </c>
      <c r="B336" s="76">
        <f>IF(ISNUMBER(MATCH(A336,'OZ-eligible'!$B$10:$B$856,0)),1,0)</f>
        <v>0</v>
      </c>
      <c r="C336" s="77" t="s">
        <v>317</v>
      </c>
      <c r="D336" s="78">
        <f t="array" ref="D336">SUMPRODUCT($E$7:$E$13, TRANSPOSE(F336:L336))</f>
        <v>66.888497816300742</v>
      </c>
      <c r="E336" s="79">
        <f t="shared" si="5"/>
        <v>43</v>
      </c>
      <c r="F336" s="80">
        <f>Financial_Capital!C338</f>
        <v>96.28252925393295</v>
      </c>
      <c r="G336" s="80">
        <f>Human_Capital!C338</f>
        <v>65.691193666774296</v>
      </c>
      <c r="H336" s="80">
        <f>Industrial_Base!C338</f>
        <v>64.115778186742062</v>
      </c>
      <c r="I336" s="80">
        <f>Physical_Infrastructure!C337</f>
        <v>64.319362647068203</v>
      </c>
      <c r="J336" s="80">
        <f>Quality_of_Life!C339</f>
        <v>66.328183539385037</v>
      </c>
      <c r="K336" s="80">
        <f>'Research_&amp;_Development'!C337</f>
        <v>54.569267812292772</v>
      </c>
      <c r="L336" s="80">
        <f>'Support_&amp;_Incentives'!C340</f>
        <v>56.913169607909936</v>
      </c>
    </row>
    <row r="337" spans="1:12" x14ac:dyDescent="0.25">
      <c r="A337" s="75">
        <v>51059420203</v>
      </c>
      <c r="B337" s="76">
        <f>IF(ISNUMBER(MATCH(A337,'OZ-eligible'!$B$10:$B$856,0)),1,0)</f>
        <v>0</v>
      </c>
      <c r="C337" s="77" t="s">
        <v>318</v>
      </c>
      <c r="D337" s="78">
        <f t="array" ref="D337">SUMPRODUCT($E$7:$E$13, TRANSPOSE(F337:L337))</f>
        <v>63.343068172314588</v>
      </c>
      <c r="E337" s="79">
        <f t="shared" si="5"/>
        <v>170</v>
      </c>
      <c r="F337" s="80">
        <f>Financial_Capital!C339</f>
        <v>95.116137918258914</v>
      </c>
      <c r="G337" s="80">
        <f>Human_Capital!C339</f>
        <v>57.450856465049185</v>
      </c>
      <c r="H337" s="80">
        <f>Industrial_Base!C339</f>
        <v>64.115778186742062</v>
      </c>
      <c r="I337" s="80">
        <f>Physical_Infrastructure!C338</f>
        <v>63.502094872964975</v>
      </c>
      <c r="J337" s="80">
        <f>Quality_of_Life!C340</f>
        <v>57.656139357731739</v>
      </c>
      <c r="K337" s="80">
        <f>'Research_&amp;_Development'!C338</f>
        <v>54.529932672763664</v>
      </c>
      <c r="L337" s="80">
        <f>'Support_&amp;_Incentives'!C341</f>
        <v>51.030537732691641</v>
      </c>
    </row>
    <row r="338" spans="1:12" x14ac:dyDescent="0.25">
      <c r="A338" s="75">
        <v>51059420300</v>
      </c>
      <c r="B338" s="76">
        <f>IF(ISNUMBER(MATCH(A338,'OZ-eligible'!$B$10:$B$856,0)),1,0)</f>
        <v>0</v>
      </c>
      <c r="C338" s="77" t="s">
        <v>319</v>
      </c>
      <c r="D338" s="78">
        <f t="array" ref="D338">SUMPRODUCT($E$7:$E$13, TRANSPOSE(F338:L338))</f>
        <v>61.450397724125231</v>
      </c>
      <c r="E338" s="79">
        <f t="shared" si="5"/>
        <v>283</v>
      </c>
      <c r="F338" s="80">
        <f>Financial_Capital!C340</f>
        <v>95.116137918258914</v>
      </c>
      <c r="G338" s="80">
        <f>Human_Capital!C340</f>
        <v>50.590972397581467</v>
      </c>
      <c r="H338" s="80">
        <f>Industrial_Base!C340</f>
        <v>64.115778186742062</v>
      </c>
      <c r="I338" s="80">
        <f>Physical_Infrastructure!C339</f>
        <v>62.105023042422005</v>
      </c>
      <c r="J338" s="80">
        <f>Quality_of_Life!C341</f>
        <v>53.563703956938959</v>
      </c>
      <c r="K338" s="80">
        <f>'Research_&amp;_Development'!C339</f>
        <v>53.630630834241629</v>
      </c>
      <c r="L338" s="80">
        <f>'Support_&amp;_Incentives'!C342</f>
        <v>51.030537732691641</v>
      </c>
    </row>
    <row r="339" spans="1:12" x14ac:dyDescent="0.25">
      <c r="A339" s="75">
        <v>51059420400</v>
      </c>
      <c r="B339" s="76">
        <f>IF(ISNUMBER(MATCH(A339,'OZ-eligible'!$B$10:$B$856,0)),1,0)</f>
        <v>1</v>
      </c>
      <c r="C339" s="77" t="s">
        <v>320</v>
      </c>
      <c r="D339" s="78">
        <f t="array" ref="D339">SUMPRODUCT($E$7:$E$13, TRANSPOSE(F339:L339))</f>
        <v>63.94467801333672</v>
      </c>
      <c r="E339" s="79">
        <f t="shared" ref="E339:E402" si="6">RANK(D339,$D$19:$D$1925)</f>
        <v>135</v>
      </c>
      <c r="F339" s="80">
        <f>Financial_Capital!C341</f>
        <v>95.116137918258914</v>
      </c>
      <c r="G339" s="80">
        <f>Human_Capital!C341</f>
        <v>68.472994136758189</v>
      </c>
      <c r="H339" s="80">
        <f>Industrial_Base!C341</f>
        <v>64.115778186742062</v>
      </c>
      <c r="I339" s="80">
        <f>Physical_Infrastructure!C340</f>
        <v>62.337855809336865</v>
      </c>
      <c r="J339" s="80">
        <f>Quality_of_Life!C342</f>
        <v>52.890934753038024</v>
      </c>
      <c r="K339" s="80">
        <f>'Research_&amp;_Development'!C340</f>
        <v>53.648507556531314</v>
      </c>
      <c r="L339" s="80">
        <f>'Support_&amp;_Incentives'!C343</f>
        <v>51.030537732691641</v>
      </c>
    </row>
    <row r="340" spans="1:12" x14ac:dyDescent="0.25">
      <c r="A340" s="75">
        <v>51059420501</v>
      </c>
      <c r="B340" s="76">
        <f>IF(ISNUMBER(MATCH(A340,'OZ-eligible'!$B$10:$B$856,0)),1,0)</f>
        <v>0</v>
      </c>
      <c r="C340" s="77" t="s">
        <v>321</v>
      </c>
      <c r="D340" s="78">
        <f t="array" ref="D340">SUMPRODUCT($E$7:$E$13, TRANSPOSE(F340:L340))</f>
        <v>60.730553994424419</v>
      </c>
      <c r="E340" s="79">
        <f t="shared" si="6"/>
        <v>309</v>
      </c>
      <c r="F340" s="80">
        <f>Financial_Capital!C342</f>
        <v>95.116137918258914</v>
      </c>
      <c r="G340" s="80">
        <f>Human_Capital!C342</f>
        <v>50.145593281386141</v>
      </c>
      <c r="H340" s="80">
        <f>Industrial_Base!C342</f>
        <v>64.115778186742062</v>
      </c>
      <c r="I340" s="80">
        <f>Physical_Infrastructure!C341</f>
        <v>62.287298500583319</v>
      </c>
      <c r="J340" s="80">
        <f>Quality_of_Life!C343</f>
        <v>48.762871967672581</v>
      </c>
      <c r="K340" s="80">
        <f>'Research_&amp;_Development'!C341</f>
        <v>53.655660373636294</v>
      </c>
      <c r="L340" s="80">
        <f>'Support_&amp;_Incentives'!C344</f>
        <v>51.030537732691641</v>
      </c>
    </row>
    <row r="341" spans="1:12" x14ac:dyDescent="0.25">
      <c r="A341" s="75">
        <v>51059420502</v>
      </c>
      <c r="B341" s="76">
        <f>IF(ISNUMBER(MATCH(A341,'OZ-eligible'!$B$10:$B$856,0)),1,0)</f>
        <v>0</v>
      </c>
      <c r="C341" s="77" t="s">
        <v>322</v>
      </c>
      <c r="D341" s="78">
        <f t="array" ref="D341">SUMPRODUCT($E$7:$E$13, TRANSPOSE(F341:L341))</f>
        <v>64.198014614243121</v>
      </c>
      <c r="E341" s="79">
        <f t="shared" si="6"/>
        <v>120</v>
      </c>
      <c r="F341" s="80">
        <f>Financial_Capital!C343</f>
        <v>95.116137918258914</v>
      </c>
      <c r="G341" s="80">
        <f>Human_Capital!C343</f>
        <v>66.729916767790513</v>
      </c>
      <c r="H341" s="80">
        <f>Industrial_Base!C343</f>
        <v>64.115778186742062</v>
      </c>
      <c r="I341" s="80">
        <f>Physical_Infrastructure!C342</f>
        <v>62.438728145266822</v>
      </c>
      <c r="J341" s="80">
        <f>Quality_of_Life!C344</f>
        <v>56.274298776461308</v>
      </c>
      <c r="K341" s="80">
        <f>'Research_&amp;_Development'!C342</f>
        <v>53.680704772490593</v>
      </c>
      <c r="L341" s="80">
        <f>'Support_&amp;_Incentives'!C345</f>
        <v>51.030537732691641</v>
      </c>
    </row>
    <row r="342" spans="1:12" x14ac:dyDescent="0.25">
      <c r="A342" s="75">
        <v>51059420503</v>
      </c>
      <c r="B342" s="76">
        <f>IF(ISNUMBER(MATCH(A342,'OZ-eligible'!$B$10:$B$856,0)),1,0)</f>
        <v>0</v>
      </c>
      <c r="C342" s="77" t="s">
        <v>323</v>
      </c>
      <c r="D342" s="78">
        <f t="array" ref="D342">SUMPRODUCT($E$7:$E$13, TRANSPOSE(F342:L342))</f>
        <v>65.171104885147471</v>
      </c>
      <c r="E342" s="79">
        <f t="shared" si="6"/>
        <v>83</v>
      </c>
      <c r="F342" s="80">
        <f>Financial_Capital!C344</f>
        <v>95.116137918258914</v>
      </c>
      <c r="G342" s="80">
        <f>Human_Capital!C344</f>
        <v>74.573286983307725</v>
      </c>
      <c r="H342" s="80">
        <f>Industrial_Base!C344</f>
        <v>64.115778186742062</v>
      </c>
      <c r="I342" s="80">
        <f>Physical_Infrastructure!C343</f>
        <v>62.395083550843161</v>
      </c>
      <c r="J342" s="80">
        <f>Quality_of_Life!C345</f>
        <v>55.264726664230636</v>
      </c>
      <c r="K342" s="80">
        <f>'Research_&amp;_Development'!C343</f>
        <v>53.702183159958224</v>
      </c>
      <c r="L342" s="80">
        <f>'Support_&amp;_Incentives'!C346</f>
        <v>51.030537732691641</v>
      </c>
    </row>
    <row r="343" spans="1:12" x14ac:dyDescent="0.25">
      <c r="A343" s="75">
        <v>51059420600</v>
      </c>
      <c r="B343" s="76">
        <f>IF(ISNUMBER(MATCH(A343,'OZ-eligible'!$B$10:$B$856,0)),1,0)</f>
        <v>0</v>
      </c>
      <c r="C343" s="77" t="s">
        <v>324</v>
      </c>
      <c r="D343" s="78">
        <f t="array" ref="D343">SUMPRODUCT($E$7:$E$13, TRANSPOSE(F343:L343))</f>
        <v>62.570419450303362</v>
      </c>
      <c r="E343" s="79">
        <f t="shared" si="6"/>
        <v>222</v>
      </c>
      <c r="F343" s="80">
        <f>Financial_Capital!C345</f>
        <v>95.116137918258914</v>
      </c>
      <c r="G343" s="80">
        <f>Human_Capital!C345</f>
        <v>55.988605202754847</v>
      </c>
      <c r="H343" s="80">
        <f>Industrial_Base!C345</f>
        <v>64.115778186742062</v>
      </c>
      <c r="I343" s="80">
        <f>Physical_Infrastructure!C344</f>
        <v>62.412384446110771</v>
      </c>
      <c r="J343" s="80">
        <f>Quality_of_Life!C346</f>
        <v>55.627309505607116</v>
      </c>
      <c r="K343" s="80">
        <f>'Research_&amp;_Development'!C344</f>
        <v>53.702183159958224</v>
      </c>
      <c r="L343" s="80">
        <f>'Support_&amp;_Incentives'!C347</f>
        <v>51.030537732691641</v>
      </c>
    </row>
    <row r="344" spans="1:12" x14ac:dyDescent="0.25">
      <c r="A344" s="75">
        <v>51059420700</v>
      </c>
      <c r="B344" s="76">
        <f>IF(ISNUMBER(MATCH(A344,'OZ-eligible'!$B$10:$B$856,0)),1,0)</f>
        <v>0</v>
      </c>
      <c r="C344" s="77" t="s">
        <v>325</v>
      </c>
      <c r="D344" s="78">
        <f t="array" ref="D344">SUMPRODUCT($E$7:$E$13, TRANSPOSE(F344:L344))</f>
        <v>61.152226788550983</v>
      </c>
      <c r="E344" s="79">
        <f t="shared" si="6"/>
        <v>294</v>
      </c>
      <c r="F344" s="80">
        <f>Financial_Capital!C346</f>
        <v>95.116137918258914</v>
      </c>
      <c r="G344" s="80">
        <f>Human_Capital!C346</f>
        <v>50.104718267400841</v>
      </c>
      <c r="H344" s="80">
        <f>Industrial_Base!C346</f>
        <v>64.115778186742062</v>
      </c>
      <c r="I344" s="80">
        <f>Physical_Infrastructure!C345</f>
        <v>62.161395701872415</v>
      </c>
      <c r="J344" s="80">
        <f>Quality_of_Life!C347</f>
        <v>51.827674688489772</v>
      </c>
      <c r="K344" s="80">
        <f>'Research_&amp;_Development'!C345</f>
        <v>53.709345024401223</v>
      </c>
      <c r="L344" s="80">
        <f>'Support_&amp;_Incentives'!C348</f>
        <v>51.030537732691641</v>
      </c>
    </row>
    <row r="345" spans="1:12" x14ac:dyDescent="0.25">
      <c r="A345" s="75">
        <v>51059420800</v>
      </c>
      <c r="B345" s="76">
        <f>IF(ISNUMBER(MATCH(A345,'OZ-eligible'!$B$10:$B$856,0)),1,0)</f>
        <v>0</v>
      </c>
      <c r="C345" s="77" t="s">
        <v>326</v>
      </c>
      <c r="D345" s="78">
        <f t="array" ref="D345">SUMPRODUCT($E$7:$E$13, TRANSPOSE(F345:L345))</f>
        <v>61.667923103846391</v>
      </c>
      <c r="E345" s="79">
        <f t="shared" si="6"/>
        <v>270</v>
      </c>
      <c r="F345" s="80">
        <f>Financial_Capital!C347</f>
        <v>95.116137918258914</v>
      </c>
      <c r="G345" s="80">
        <f>Human_Capital!C347</f>
        <v>48.843054288956907</v>
      </c>
      <c r="H345" s="80">
        <f>Industrial_Base!C347</f>
        <v>64.115778186742062</v>
      </c>
      <c r="I345" s="80">
        <f>Physical_Infrastructure!C346</f>
        <v>62.274575625732354</v>
      </c>
      <c r="J345" s="80">
        <f>Quality_of_Life!C348</f>
        <v>56.578869888168676</v>
      </c>
      <c r="K345" s="80">
        <f>'Research_&amp;_Development'!C346</f>
        <v>53.716508086374205</v>
      </c>
      <c r="L345" s="80">
        <f>'Support_&amp;_Incentives'!C349</f>
        <v>51.030537732691641</v>
      </c>
    </row>
    <row r="346" spans="1:12" x14ac:dyDescent="0.25">
      <c r="A346" s="75">
        <v>51059421001</v>
      </c>
      <c r="B346" s="76">
        <f>IF(ISNUMBER(MATCH(A346,'OZ-eligible'!$B$10:$B$856,0)),1,0)</f>
        <v>0</v>
      </c>
      <c r="C346" s="77" t="s">
        <v>327</v>
      </c>
      <c r="D346" s="78">
        <f t="array" ref="D346">SUMPRODUCT($E$7:$E$13, TRANSPOSE(F346:L346))</f>
        <v>63.154107017159703</v>
      </c>
      <c r="E346" s="79">
        <f t="shared" si="6"/>
        <v>179</v>
      </c>
      <c r="F346" s="80">
        <f>Financial_Capital!C348</f>
        <v>95.116137918258914</v>
      </c>
      <c r="G346" s="80">
        <f>Human_Capital!C348</f>
        <v>45.162173137333085</v>
      </c>
      <c r="H346" s="80">
        <f>Industrial_Base!C348</f>
        <v>64.115778186742062</v>
      </c>
      <c r="I346" s="80">
        <f>Physical_Infrastructure!C347</f>
        <v>63.221636273624682</v>
      </c>
      <c r="J346" s="80">
        <f>Quality_of_Life!C349</f>
        <v>63.819016201619483</v>
      </c>
      <c r="K346" s="80">
        <f>'Research_&amp;_Development'!C347</f>
        <v>53.730837794629792</v>
      </c>
      <c r="L346" s="80">
        <f>'Support_&amp;_Incentives'!C350</f>
        <v>56.913169607909936</v>
      </c>
    </row>
    <row r="347" spans="1:12" x14ac:dyDescent="0.25">
      <c r="A347" s="75">
        <v>51059421002</v>
      </c>
      <c r="B347" s="76">
        <f>IF(ISNUMBER(MATCH(A347,'OZ-eligible'!$B$10:$B$856,0)),1,0)</f>
        <v>0</v>
      </c>
      <c r="C347" s="77" t="s">
        <v>328</v>
      </c>
      <c r="D347" s="78">
        <f t="array" ref="D347">SUMPRODUCT($E$7:$E$13, TRANSPOSE(F347:L347))</f>
        <v>62.961374846672776</v>
      </c>
      <c r="E347" s="79">
        <f t="shared" si="6"/>
        <v>194</v>
      </c>
      <c r="F347" s="80">
        <f>Financial_Capital!C349</f>
        <v>90.929605293749503</v>
      </c>
      <c r="G347" s="80">
        <f>Human_Capital!C349</f>
        <v>45.400417071845851</v>
      </c>
      <c r="H347" s="80">
        <f>Industrial_Base!C349</f>
        <v>64.115778186742062</v>
      </c>
      <c r="I347" s="80">
        <f>Physical_Infrastructure!C348</f>
        <v>70.46760996682913</v>
      </c>
      <c r="J347" s="80">
        <f>Quality_of_Life!C350</f>
        <v>59.944782246879583</v>
      </c>
      <c r="K347" s="80">
        <f>'Research_&amp;_Development'!C348</f>
        <v>52.958261552753356</v>
      </c>
      <c r="L347" s="80">
        <f>'Support_&amp;_Incentives'!C351</f>
        <v>56.913169607909936</v>
      </c>
    </row>
    <row r="348" spans="1:12" x14ac:dyDescent="0.25">
      <c r="A348" s="75">
        <v>51059421101</v>
      </c>
      <c r="B348" s="76">
        <f>IF(ISNUMBER(MATCH(A348,'OZ-eligible'!$B$10:$B$856,0)),1,0)</f>
        <v>0</v>
      </c>
      <c r="C348" s="77" t="s">
        <v>329</v>
      </c>
      <c r="D348" s="78">
        <f t="array" ref="D348">SUMPRODUCT($E$7:$E$13, TRANSPOSE(F348:L348))</f>
        <v>63.586341425369611</v>
      </c>
      <c r="E348" s="79">
        <f t="shared" si="6"/>
        <v>159</v>
      </c>
      <c r="F348" s="80">
        <f>Financial_Capital!C350</f>
        <v>90.929605293749503</v>
      </c>
      <c r="G348" s="80">
        <f>Human_Capital!C350</f>
        <v>54.29709615029266</v>
      </c>
      <c r="H348" s="80">
        <f>Industrial_Base!C350</f>
        <v>64.115778186742062</v>
      </c>
      <c r="I348" s="80">
        <f>Physical_Infrastructure!C349</f>
        <v>63.002000917037961</v>
      </c>
      <c r="J348" s="80">
        <f>Quality_of_Life!C351</f>
        <v>64.012610376600421</v>
      </c>
      <c r="K348" s="80">
        <f>'Research_&amp;_Development'!C349</f>
        <v>51.83412944525476</v>
      </c>
      <c r="L348" s="80">
        <f>'Support_&amp;_Incentives'!C352</f>
        <v>56.913169607909936</v>
      </c>
    </row>
    <row r="349" spans="1:12" x14ac:dyDescent="0.25">
      <c r="A349" s="75">
        <v>51059421102</v>
      </c>
      <c r="B349" s="76">
        <f>IF(ISNUMBER(MATCH(A349,'OZ-eligible'!$B$10:$B$856,0)),1,0)</f>
        <v>0</v>
      </c>
      <c r="C349" s="77" t="s">
        <v>330</v>
      </c>
      <c r="D349" s="78">
        <f t="array" ref="D349">SUMPRODUCT($E$7:$E$13, TRANSPOSE(F349:L349))</f>
        <v>62.026330099591966</v>
      </c>
      <c r="E349" s="79">
        <f t="shared" si="6"/>
        <v>247</v>
      </c>
      <c r="F349" s="80">
        <f>Financial_Capital!C351</f>
        <v>90.929605293749503</v>
      </c>
      <c r="G349" s="80">
        <f>Human_Capital!C351</f>
        <v>54.659061535268208</v>
      </c>
      <c r="H349" s="80">
        <f>Industrial_Base!C351</f>
        <v>64.115778186742062</v>
      </c>
      <c r="I349" s="80">
        <f>Physical_Infrastructure!C350</f>
        <v>62.174343186378721</v>
      </c>
      <c r="J349" s="80">
        <f>Quality_of_Life!C352</f>
        <v>58.298795482929002</v>
      </c>
      <c r="K349" s="80">
        <f>'Research_&amp;_Development'!C350</f>
        <v>52.976189279384649</v>
      </c>
      <c r="L349" s="80">
        <f>'Support_&amp;_Incentives'!C353</f>
        <v>51.030537732691641</v>
      </c>
    </row>
    <row r="350" spans="1:12" x14ac:dyDescent="0.25">
      <c r="A350" s="75">
        <v>51059421103</v>
      </c>
      <c r="B350" s="76">
        <f>IF(ISNUMBER(MATCH(A350,'OZ-eligible'!$B$10:$B$856,0)),1,0)</f>
        <v>0</v>
      </c>
      <c r="C350" s="77" t="s">
        <v>331</v>
      </c>
      <c r="D350" s="78">
        <f t="array" ref="D350">SUMPRODUCT($E$7:$E$13, TRANSPOSE(F350:L350))</f>
        <v>55.262665813073021</v>
      </c>
      <c r="E350" s="79">
        <f t="shared" si="6"/>
        <v>524</v>
      </c>
      <c r="F350" s="80">
        <f>Financial_Capital!C352</f>
        <v>81.085030839962997</v>
      </c>
      <c r="G350" s="80">
        <f>Human_Capital!C352</f>
        <v>44.940194370231495</v>
      </c>
      <c r="H350" s="80">
        <f>Industrial_Base!C352</f>
        <v>64.115778186742062</v>
      </c>
      <c r="I350" s="80">
        <f>Physical_Infrastructure!C351</f>
        <v>45.677134693419518</v>
      </c>
      <c r="J350" s="80">
        <f>Quality_of_Life!C353</f>
        <v>57.524533275351907</v>
      </c>
      <c r="K350" s="80">
        <f>'Research_&amp;_Development'!C351</f>
        <v>46.049542749771661</v>
      </c>
      <c r="L350" s="80">
        <f>'Support_&amp;_Incentives'!C354</f>
        <v>47.446446576031569</v>
      </c>
    </row>
    <row r="351" spans="1:12" x14ac:dyDescent="0.25">
      <c r="A351" s="75">
        <v>51059421200</v>
      </c>
      <c r="B351" s="76">
        <f>IF(ISNUMBER(MATCH(A351,'OZ-eligible'!$B$10:$B$856,0)),1,0)</f>
        <v>0</v>
      </c>
      <c r="C351" s="77" t="s">
        <v>332</v>
      </c>
      <c r="D351" s="78">
        <f t="array" ref="D351">SUMPRODUCT($E$7:$E$13, TRANSPOSE(F351:L351))</f>
        <v>61.928926567565512</v>
      </c>
      <c r="E351" s="79">
        <f t="shared" si="6"/>
        <v>257</v>
      </c>
      <c r="F351" s="80">
        <f>Financial_Capital!C353</f>
        <v>90.929605293749503</v>
      </c>
      <c r="G351" s="80">
        <f>Human_Capital!C353</f>
        <v>56.372768677453671</v>
      </c>
      <c r="H351" s="80">
        <f>Industrial_Base!C353</f>
        <v>64.115778186742062</v>
      </c>
      <c r="I351" s="80">
        <f>Physical_Infrastructure!C352</f>
        <v>62.098616049262112</v>
      </c>
      <c r="J351" s="80">
        <f>Quality_of_Life!C354</f>
        <v>55.91798151731264</v>
      </c>
      <c r="K351" s="80">
        <f>'Research_&amp;_Development'!C352</f>
        <v>53.037198515747058</v>
      </c>
      <c r="L351" s="80">
        <f>'Support_&amp;_Incentives'!C355</f>
        <v>51.030537732691641</v>
      </c>
    </row>
    <row r="352" spans="1:12" x14ac:dyDescent="0.25">
      <c r="A352" s="75">
        <v>51059421300</v>
      </c>
      <c r="B352" s="76">
        <f>IF(ISNUMBER(MATCH(A352,'OZ-eligible'!$B$10:$B$856,0)),1,0)</f>
        <v>0</v>
      </c>
      <c r="C352" s="77" t="s">
        <v>333</v>
      </c>
      <c r="D352" s="78">
        <f t="array" ref="D352">SUMPRODUCT($E$7:$E$13, TRANSPOSE(F352:L352))</f>
        <v>62.359472430462425</v>
      </c>
      <c r="E352" s="79">
        <f t="shared" si="6"/>
        <v>231</v>
      </c>
      <c r="F352" s="80">
        <f>Financial_Capital!C354</f>
        <v>95.116137918258914</v>
      </c>
      <c r="G352" s="80">
        <f>Human_Capital!C354</f>
        <v>56.120730459318104</v>
      </c>
      <c r="H352" s="80">
        <f>Industrial_Base!C354</f>
        <v>64.115778186742062</v>
      </c>
      <c r="I352" s="80">
        <f>Physical_Infrastructure!C353</f>
        <v>61.871013422324083</v>
      </c>
      <c r="J352" s="80">
        <f>Quality_of_Life!C355</f>
        <v>54.409278258747015</v>
      </c>
      <c r="K352" s="80">
        <f>'Research_&amp;_Development'!C353</f>
        <v>53.852831035155191</v>
      </c>
      <c r="L352" s="80">
        <f>'Support_&amp;_Incentives'!C356</f>
        <v>51.030537732691641</v>
      </c>
    </row>
    <row r="353" spans="1:12" x14ac:dyDescent="0.25">
      <c r="A353" s="75">
        <v>51059421400</v>
      </c>
      <c r="B353" s="76">
        <f>IF(ISNUMBER(MATCH(A353,'OZ-eligible'!$B$10:$B$856,0)),1,0)</f>
        <v>1</v>
      </c>
      <c r="C353" s="77" t="s">
        <v>334</v>
      </c>
      <c r="D353" s="78">
        <f t="array" ref="D353">SUMPRODUCT($E$7:$E$13, TRANSPOSE(F353:L353))</f>
        <v>60.586878145750028</v>
      </c>
      <c r="E353" s="79">
        <f t="shared" si="6"/>
        <v>319</v>
      </c>
      <c r="F353" s="80">
        <f>Financial_Capital!C355</f>
        <v>95.116137918258914</v>
      </c>
      <c r="G353" s="80">
        <f>Human_Capital!C355</f>
        <v>34.010233905576698</v>
      </c>
      <c r="H353" s="80">
        <f>Industrial_Base!C355</f>
        <v>64.115778186742062</v>
      </c>
      <c r="I353" s="80">
        <f>Physical_Infrastructure!C354</f>
        <v>64.821132190492904</v>
      </c>
      <c r="J353" s="80">
        <f>Quality_of_Life!C356</f>
        <v>47.991088899855896</v>
      </c>
      <c r="K353" s="80">
        <f>'Research_&amp;_Development'!C354</f>
        <v>53.863611332660739</v>
      </c>
      <c r="L353" s="80">
        <f>'Support_&amp;_Incentives'!C357</f>
        <v>64.19016458666303</v>
      </c>
    </row>
    <row r="354" spans="1:12" x14ac:dyDescent="0.25">
      <c r="A354" s="75">
        <v>51059421500</v>
      </c>
      <c r="B354" s="76">
        <f>IF(ISNUMBER(MATCH(A354,'OZ-eligible'!$B$10:$B$856,0)),1,0)</f>
        <v>1</v>
      </c>
      <c r="C354" s="77" t="s">
        <v>335</v>
      </c>
      <c r="D354" s="78">
        <f t="array" ref="D354">SUMPRODUCT($E$7:$E$13, TRANSPOSE(F354:L354))</f>
        <v>57.981992987508818</v>
      </c>
      <c r="E354" s="79">
        <f t="shared" si="6"/>
        <v>424</v>
      </c>
      <c r="F354" s="80">
        <f>Financial_Capital!C356</f>
        <v>93.21977604338737</v>
      </c>
      <c r="G354" s="80">
        <f>Human_Capital!C356</f>
        <v>26.820254078668857</v>
      </c>
      <c r="H354" s="80">
        <f>Industrial_Base!C356</f>
        <v>64.115778186742062</v>
      </c>
      <c r="I354" s="80">
        <f>Physical_Infrastructure!C355</f>
        <v>61.610488768987089</v>
      </c>
      <c r="J354" s="80">
        <f>Quality_of_Life!C357</f>
        <v>42.039500151906097</v>
      </c>
      <c r="K354" s="80">
        <f>'Research_&amp;_Development'!C355</f>
        <v>53.877989096207266</v>
      </c>
      <c r="L354" s="80">
        <f>'Support_&amp;_Incentives'!C358</f>
        <v>64.19016458666303</v>
      </c>
    </row>
    <row r="355" spans="1:12" x14ac:dyDescent="0.25">
      <c r="A355" s="75">
        <v>51059421600</v>
      </c>
      <c r="B355" s="76">
        <f>IF(ISNUMBER(MATCH(A355,'OZ-eligible'!$B$10:$B$856,0)),1,0)</f>
        <v>1</v>
      </c>
      <c r="C355" s="77" t="s">
        <v>336</v>
      </c>
      <c r="D355" s="78">
        <f t="array" ref="D355">SUMPRODUCT($E$7:$E$13, TRANSPOSE(F355:L355))</f>
        <v>56.592559069959854</v>
      </c>
      <c r="E355" s="79">
        <f t="shared" si="6"/>
        <v>477</v>
      </c>
      <c r="F355" s="80">
        <f>Financial_Capital!C357</f>
        <v>86.635421263594878</v>
      </c>
      <c r="G355" s="80">
        <f>Human_Capital!C357</f>
        <v>29.129445853609553</v>
      </c>
      <c r="H355" s="80">
        <f>Industrial_Base!C357</f>
        <v>64.115778186742062</v>
      </c>
      <c r="I355" s="80">
        <f>Physical_Infrastructure!C356</f>
        <v>57.95214416750585</v>
      </c>
      <c r="J355" s="80">
        <f>Quality_of_Life!C358</f>
        <v>42.15437371714718</v>
      </c>
      <c r="K355" s="80">
        <f>'Research_&amp;_Development'!C356</f>
        <v>51.970585714456476</v>
      </c>
      <c r="L355" s="80">
        <f>'Support_&amp;_Incentives'!C359</f>
        <v>64.19016458666303</v>
      </c>
    </row>
    <row r="356" spans="1:12" x14ac:dyDescent="0.25">
      <c r="A356" s="75">
        <v>51059421701</v>
      </c>
      <c r="B356" s="76">
        <f>IF(ISNUMBER(MATCH(A356,'OZ-eligible'!$B$10:$B$856,0)),1,0)</f>
        <v>1</v>
      </c>
      <c r="C356" s="77" t="s">
        <v>337</v>
      </c>
      <c r="D356" s="78">
        <f t="array" ref="D356">SUMPRODUCT($E$7:$E$13, TRANSPOSE(F356:L356))</f>
        <v>57.976258299273482</v>
      </c>
      <c r="E356" s="79">
        <f t="shared" si="6"/>
        <v>425</v>
      </c>
      <c r="F356" s="80">
        <f>Financial_Capital!C358</f>
        <v>86.635421263594878</v>
      </c>
      <c r="G356" s="80">
        <f>Human_Capital!C358</f>
        <v>39.936111361198968</v>
      </c>
      <c r="H356" s="80">
        <f>Industrial_Base!C358</f>
        <v>64.115778186742062</v>
      </c>
      <c r="I356" s="80">
        <f>Physical_Infrastructure!C357</f>
        <v>56.199724868523738</v>
      </c>
      <c r="J356" s="80">
        <f>Quality_of_Life!C359</f>
        <v>46.175823027736882</v>
      </c>
      <c r="K356" s="80">
        <f>'Research_&amp;_Development'!C357</f>
        <v>48.58078480045485</v>
      </c>
      <c r="L356" s="80">
        <f>'Support_&amp;_Incentives'!C360</f>
        <v>64.19016458666303</v>
      </c>
    </row>
    <row r="357" spans="1:12" x14ac:dyDescent="0.25">
      <c r="A357" s="75">
        <v>51059421702</v>
      </c>
      <c r="B357" s="76">
        <f>IF(ISNUMBER(MATCH(A357,'OZ-eligible'!$B$10:$B$856,0)),1,0)</f>
        <v>0</v>
      </c>
      <c r="C357" s="77" t="s">
        <v>338</v>
      </c>
      <c r="D357" s="78">
        <f t="array" ref="D357">SUMPRODUCT($E$7:$E$13, TRANSPOSE(F357:L357))</f>
        <v>56.064802906343083</v>
      </c>
      <c r="E357" s="79">
        <f t="shared" si="6"/>
        <v>496</v>
      </c>
      <c r="F357" s="80">
        <f>Financial_Capital!C359</f>
        <v>86.635421263594878</v>
      </c>
      <c r="G357" s="80">
        <f>Human_Capital!C359</f>
        <v>30.737907571457104</v>
      </c>
      <c r="H357" s="80">
        <f>Industrial_Base!C359</f>
        <v>64.115778186742062</v>
      </c>
      <c r="I357" s="80">
        <f>Physical_Infrastructure!C358</f>
        <v>57.878149981586382</v>
      </c>
      <c r="J357" s="80">
        <f>Quality_of_Life!C360</f>
        <v>49.966403031351525</v>
      </c>
      <c r="K357" s="80">
        <f>'Research_&amp;_Development'!C358</f>
        <v>52.089422576978023</v>
      </c>
      <c r="L357" s="80">
        <f>'Support_&amp;_Incentives'!C361</f>
        <v>51.030537732691641</v>
      </c>
    </row>
    <row r="358" spans="1:12" x14ac:dyDescent="0.25">
      <c r="A358" s="75">
        <v>51059421800</v>
      </c>
      <c r="B358" s="76">
        <f>IF(ISNUMBER(MATCH(A358,'OZ-eligible'!$B$10:$B$856,0)),1,0)</f>
        <v>1</v>
      </c>
      <c r="C358" s="77" t="s">
        <v>339</v>
      </c>
      <c r="D358" s="78">
        <f t="array" ref="D358">SUMPRODUCT($E$7:$E$13, TRANSPOSE(F358:L358))</f>
        <v>54.399693256031966</v>
      </c>
      <c r="E358" s="79">
        <f t="shared" si="6"/>
        <v>569</v>
      </c>
      <c r="F358" s="80">
        <f>Financial_Capital!C360</f>
        <v>81.085030839962997</v>
      </c>
      <c r="G358" s="80">
        <f>Human_Capital!C360</f>
        <v>35.183064129266612</v>
      </c>
      <c r="H358" s="80">
        <f>Industrial_Base!C360</f>
        <v>64.115778186742062</v>
      </c>
      <c r="I358" s="80">
        <f>Physical_Infrastructure!C359</f>
        <v>56.352585185167193</v>
      </c>
      <c r="J358" s="80">
        <f>Quality_of_Life!C361</f>
        <v>44.330996468756027</v>
      </c>
      <c r="K358" s="80">
        <f>'Research_&amp;_Development'!C359</f>
        <v>48.699860249637247</v>
      </c>
      <c r="L358" s="80">
        <f>'Support_&amp;_Incentives'!C362</f>
        <v>51.030537732691641</v>
      </c>
    </row>
    <row r="359" spans="1:12" x14ac:dyDescent="0.25">
      <c r="A359" s="75">
        <v>51059421900</v>
      </c>
      <c r="B359" s="76">
        <f>IF(ISNUMBER(MATCH(A359,'OZ-eligible'!$B$10:$B$856,0)),1,0)</f>
        <v>1</v>
      </c>
      <c r="C359" s="77" t="s">
        <v>340</v>
      </c>
      <c r="D359" s="78">
        <f t="array" ref="D359">SUMPRODUCT($E$7:$E$13, TRANSPOSE(F359:L359))</f>
        <v>55.003606016515413</v>
      </c>
      <c r="E359" s="79">
        <f t="shared" si="6"/>
        <v>537</v>
      </c>
      <c r="F359" s="80">
        <f>Financial_Capital!C361</f>
        <v>81.085030839962997</v>
      </c>
      <c r="G359" s="80">
        <f>Human_Capital!C361</f>
        <v>50.276576504810535</v>
      </c>
      <c r="H359" s="80">
        <f>Industrial_Base!C361</f>
        <v>64.115778186742062</v>
      </c>
      <c r="I359" s="80">
        <f>Physical_Infrastructure!C360</f>
        <v>44.599780808396282</v>
      </c>
      <c r="J359" s="80">
        <f>Quality_of_Life!C362</f>
        <v>51.163878210452452</v>
      </c>
      <c r="K359" s="80">
        <f>'Research_&amp;_Development'!C360</f>
        <v>46.337750989212083</v>
      </c>
      <c r="L359" s="80">
        <f>'Support_&amp;_Incentives'!C363</f>
        <v>47.446446576031569</v>
      </c>
    </row>
    <row r="360" spans="1:12" x14ac:dyDescent="0.25">
      <c r="A360" s="75">
        <v>51059422000</v>
      </c>
      <c r="B360" s="76">
        <f>IF(ISNUMBER(MATCH(A360,'OZ-eligible'!$B$10:$B$856,0)),1,0)</f>
        <v>0</v>
      </c>
      <c r="C360" s="77" t="s">
        <v>341</v>
      </c>
      <c r="D360" s="78">
        <f t="array" ref="D360">SUMPRODUCT($E$7:$E$13, TRANSPOSE(F360:L360))</f>
        <v>55.183063167586788</v>
      </c>
      <c r="E360" s="79">
        <f t="shared" si="6"/>
        <v>528</v>
      </c>
      <c r="F360" s="80">
        <f>Financial_Capital!C362</f>
        <v>81.085030839962997</v>
      </c>
      <c r="G360" s="80">
        <f>Human_Capital!C362</f>
        <v>44.96935779698164</v>
      </c>
      <c r="H360" s="80">
        <f>Industrial_Base!C362</f>
        <v>64.115778186742062</v>
      </c>
      <c r="I360" s="80">
        <f>Physical_Infrastructure!C361</f>
        <v>55.851672301637464</v>
      </c>
      <c r="J360" s="80">
        <f>Quality_of_Life!C363</f>
        <v>53.307393809630859</v>
      </c>
      <c r="K360" s="80">
        <f>'Research_&amp;_Development'!C361</f>
        <v>46.366668901080473</v>
      </c>
      <c r="L360" s="80">
        <f>'Support_&amp;_Incentives'!C364</f>
        <v>40.585540337072061</v>
      </c>
    </row>
    <row r="361" spans="1:12" x14ac:dyDescent="0.25">
      <c r="A361" s="75">
        <v>51059422101</v>
      </c>
      <c r="B361" s="76">
        <f>IF(ISNUMBER(MATCH(A361,'OZ-eligible'!$B$10:$B$856,0)),1,0)</f>
        <v>0</v>
      </c>
      <c r="C361" s="77" t="s">
        <v>342</v>
      </c>
      <c r="D361" s="78">
        <f t="array" ref="D361">SUMPRODUCT($E$7:$E$13, TRANSPOSE(F361:L361))</f>
        <v>50.338347026415022</v>
      </c>
      <c r="E361" s="79">
        <f t="shared" si="6"/>
        <v>793</v>
      </c>
      <c r="F361" s="80">
        <f>Financial_Capital!C363</f>
        <v>59.133917205441776</v>
      </c>
      <c r="G361" s="80">
        <f>Human_Capital!C363</f>
        <v>53.969455761159594</v>
      </c>
      <c r="H361" s="80">
        <f>Industrial_Base!C363</f>
        <v>64.115778186742062</v>
      </c>
      <c r="I361" s="80">
        <f>Physical_Infrastructure!C362</f>
        <v>44.142759789743408</v>
      </c>
      <c r="J361" s="80">
        <f>Quality_of_Life!C364</f>
        <v>44.018137570200295</v>
      </c>
      <c r="K361" s="80">
        <f>'Research_&amp;_Development'!C362</f>
        <v>46.402840334545999</v>
      </c>
      <c r="L361" s="80">
        <f>'Support_&amp;_Incentives'!C365</f>
        <v>40.585540337072061</v>
      </c>
    </row>
    <row r="362" spans="1:12" x14ac:dyDescent="0.25">
      <c r="A362" s="75">
        <v>51059422102</v>
      </c>
      <c r="B362" s="76">
        <f>IF(ISNUMBER(MATCH(A362,'OZ-eligible'!$B$10:$B$856,0)),1,0)</f>
        <v>0</v>
      </c>
      <c r="C362" s="77" t="s">
        <v>343</v>
      </c>
      <c r="D362" s="78">
        <f t="array" ref="D362">SUMPRODUCT($E$7:$E$13, TRANSPOSE(F362:L362))</f>
        <v>47.347907507560443</v>
      </c>
      <c r="E362" s="79">
        <f t="shared" si="6"/>
        <v>897</v>
      </c>
      <c r="F362" s="80">
        <f>Financial_Capital!C364</f>
        <v>59.133917205441776</v>
      </c>
      <c r="G362" s="80">
        <f>Human_Capital!C364</f>
        <v>43.63575332340298</v>
      </c>
      <c r="H362" s="80">
        <f>Industrial_Base!C364</f>
        <v>64.115778186742062</v>
      </c>
      <c r="I362" s="80">
        <f>Physical_Infrastructure!C363</f>
        <v>45.007641825429751</v>
      </c>
      <c r="J362" s="80">
        <f>Quality_of_Life!C365</f>
        <v>38.229755747203043</v>
      </c>
      <c r="K362" s="80">
        <f>'Research_&amp;_Development'!C363</f>
        <v>40.726965927631475</v>
      </c>
      <c r="L362" s="80">
        <f>'Support_&amp;_Incentives'!C366</f>
        <v>40.585540337072061</v>
      </c>
    </row>
    <row r="363" spans="1:12" x14ac:dyDescent="0.25">
      <c r="A363" s="75">
        <v>51059422201</v>
      </c>
      <c r="B363" s="76">
        <f>IF(ISNUMBER(MATCH(A363,'OZ-eligible'!$B$10:$B$856,0)),1,0)</f>
        <v>0</v>
      </c>
      <c r="C363" s="77" t="s">
        <v>344</v>
      </c>
      <c r="D363" s="78">
        <f t="array" ref="D363">SUMPRODUCT($E$7:$E$13, TRANSPOSE(F363:L363))</f>
        <v>51.641644572357841</v>
      </c>
      <c r="E363" s="79">
        <f t="shared" si="6"/>
        <v>730</v>
      </c>
      <c r="F363" s="80">
        <f>Financial_Capital!C365</f>
        <v>59.133917205441776</v>
      </c>
      <c r="G363" s="80">
        <f>Human_Capital!C365</f>
        <v>49.152215998183273</v>
      </c>
      <c r="H363" s="80">
        <f>Industrial_Base!C365</f>
        <v>64.115778186742062</v>
      </c>
      <c r="I363" s="80">
        <f>Physical_Infrastructure!C364</f>
        <v>45.575405326367729</v>
      </c>
      <c r="J363" s="80">
        <f>Quality_of_Life!C366</f>
        <v>48.823416500860709</v>
      </c>
      <c r="K363" s="80">
        <f>'Research_&amp;_Development'!C364</f>
        <v>40.759561745514596</v>
      </c>
      <c r="L363" s="80">
        <f>'Support_&amp;_Incentives'!C367</f>
        <v>53.931217043394753</v>
      </c>
    </row>
    <row r="364" spans="1:12" x14ac:dyDescent="0.25">
      <c r="A364" s="75">
        <v>51059422202</v>
      </c>
      <c r="B364" s="76">
        <f>IF(ISNUMBER(MATCH(A364,'OZ-eligible'!$B$10:$B$856,0)),1,0)</f>
        <v>0</v>
      </c>
      <c r="C364" s="77" t="s">
        <v>345</v>
      </c>
      <c r="D364" s="78">
        <f t="array" ref="D364">SUMPRODUCT($E$7:$E$13, TRANSPOSE(F364:L364))</f>
        <v>48.858705607425286</v>
      </c>
      <c r="E364" s="79">
        <f t="shared" si="6"/>
        <v>842</v>
      </c>
      <c r="F364" s="80">
        <f>Financial_Capital!C366</f>
        <v>59.133917205441776</v>
      </c>
      <c r="G364" s="80">
        <f>Human_Capital!C366</f>
        <v>54.086162729425773</v>
      </c>
      <c r="H364" s="80">
        <f>Industrial_Base!C366</f>
        <v>64.115778186742062</v>
      </c>
      <c r="I364" s="80">
        <f>Physical_Infrastructure!C365</f>
        <v>45.89099142503354</v>
      </c>
      <c r="J364" s="80">
        <f>Quality_of_Life!C367</f>
        <v>37.373732976769439</v>
      </c>
      <c r="K364" s="80">
        <f>'Research_&amp;_Development'!C365</f>
        <v>40.824816391492384</v>
      </c>
      <c r="L364" s="80">
        <f>'Support_&amp;_Incentives'!C368</f>
        <v>40.585540337072061</v>
      </c>
    </row>
    <row r="365" spans="1:12" x14ac:dyDescent="0.25">
      <c r="A365" s="75">
        <v>51059422301</v>
      </c>
      <c r="B365" s="76">
        <f>IF(ISNUMBER(MATCH(A365,'OZ-eligible'!$B$10:$B$856,0)),1,0)</f>
        <v>0</v>
      </c>
      <c r="C365" s="77" t="s">
        <v>346</v>
      </c>
      <c r="D365" s="78">
        <f t="array" ref="D365">SUMPRODUCT($E$7:$E$13, TRANSPOSE(F365:L365))</f>
        <v>62.044851226429856</v>
      </c>
      <c r="E365" s="79">
        <f t="shared" si="6"/>
        <v>246</v>
      </c>
      <c r="F365" s="80">
        <f>Financial_Capital!C367</f>
        <v>95.116137918258914</v>
      </c>
      <c r="G365" s="80">
        <f>Human_Capital!C367</f>
        <v>50.953150622375517</v>
      </c>
      <c r="H365" s="80">
        <f>Industrial_Base!C367</f>
        <v>64.115778186742062</v>
      </c>
      <c r="I365" s="80">
        <f>Physical_Infrastructure!C366</f>
        <v>62.337744938265473</v>
      </c>
      <c r="J365" s="80">
        <f>Quality_of_Life!C368</f>
        <v>56.416568237144247</v>
      </c>
      <c r="K365" s="80">
        <f>'Research_&amp;_Development'!C366</f>
        <v>54.344040949531177</v>
      </c>
      <c r="L365" s="80">
        <f>'Support_&amp;_Incentives'!C369</f>
        <v>51.030537732691641</v>
      </c>
    </row>
    <row r="366" spans="1:12" x14ac:dyDescent="0.25">
      <c r="A366" s="75">
        <v>51059422302</v>
      </c>
      <c r="B366" s="76">
        <f>IF(ISNUMBER(MATCH(A366,'OZ-eligible'!$B$10:$B$856,0)),1,0)</f>
        <v>0</v>
      </c>
      <c r="C366" s="77" t="s">
        <v>347</v>
      </c>
      <c r="D366" s="78">
        <f t="array" ref="D366">SUMPRODUCT($E$7:$E$13, TRANSPOSE(F366:L366))</f>
        <v>64.347787162206998</v>
      </c>
      <c r="E366" s="79">
        <f t="shared" si="6"/>
        <v>117</v>
      </c>
      <c r="F366" s="80">
        <f>Financial_Capital!C368</f>
        <v>95.116137918258914</v>
      </c>
      <c r="G366" s="80">
        <f>Human_Capital!C368</f>
        <v>54.461093414468706</v>
      </c>
      <c r="H366" s="80">
        <f>Industrial_Base!C368</f>
        <v>64.115778186742062</v>
      </c>
      <c r="I366" s="80">
        <f>Physical_Infrastructure!C367</f>
        <v>62.987741215009052</v>
      </c>
      <c r="J366" s="80">
        <f>Quality_of_Life!C369</f>
        <v>62.463869927321994</v>
      </c>
      <c r="K366" s="80">
        <f>'Research_&amp;_Development'!C367</f>
        <v>54.376719865738394</v>
      </c>
      <c r="L366" s="80">
        <f>'Support_&amp;_Incentives'!C370</f>
        <v>56.913169607909936</v>
      </c>
    </row>
    <row r="367" spans="1:12" x14ac:dyDescent="0.25">
      <c r="A367" s="75">
        <v>51059422401</v>
      </c>
      <c r="B367" s="76">
        <f>IF(ISNUMBER(MATCH(A367,'OZ-eligible'!$B$10:$B$856,0)),1,0)</f>
        <v>0</v>
      </c>
      <c r="C367" s="77" t="s">
        <v>348</v>
      </c>
      <c r="D367" s="78">
        <f t="array" ref="D367">SUMPRODUCT($E$7:$E$13, TRANSPOSE(F367:L367))</f>
        <v>63.700813297949125</v>
      </c>
      <c r="E367" s="79">
        <f t="shared" si="6"/>
        <v>146</v>
      </c>
      <c r="F367" s="80">
        <f>Financial_Capital!C369</f>
        <v>95.116137918258914</v>
      </c>
      <c r="G367" s="80">
        <f>Human_Capital!C369</f>
        <v>55.168992528388095</v>
      </c>
      <c r="H367" s="80">
        <f>Industrial_Base!C369</f>
        <v>64.115778186742062</v>
      </c>
      <c r="I367" s="80">
        <f>Physical_Infrastructure!C368</f>
        <v>62.13681022475059</v>
      </c>
      <c r="J367" s="80">
        <f>Quality_of_Life!C370</f>
        <v>63.953451886252807</v>
      </c>
      <c r="K367" s="80">
        <f>'Research_&amp;_Development'!C368</f>
        <v>54.383984608559793</v>
      </c>
      <c r="L367" s="80">
        <f>'Support_&amp;_Incentives'!C371</f>
        <v>51.030537732691641</v>
      </c>
    </row>
    <row r="368" spans="1:12" x14ac:dyDescent="0.25">
      <c r="A368" s="75">
        <v>51059422402</v>
      </c>
      <c r="B368" s="76">
        <f>IF(ISNUMBER(MATCH(A368,'OZ-eligible'!$B$10:$B$856,0)),1,0)</f>
        <v>0</v>
      </c>
      <c r="C368" s="77" t="s">
        <v>349</v>
      </c>
      <c r="D368" s="78">
        <f t="array" ref="D368">SUMPRODUCT($E$7:$E$13, TRANSPOSE(F368:L368))</f>
        <v>64.075404245160456</v>
      </c>
      <c r="E368" s="79">
        <f t="shared" si="6"/>
        <v>125</v>
      </c>
      <c r="F368" s="80">
        <f>Financial_Capital!C370</f>
        <v>95.116137918258914</v>
      </c>
      <c r="G368" s="80">
        <f>Human_Capital!C370</f>
        <v>64.59538916373036</v>
      </c>
      <c r="H368" s="80">
        <f>Industrial_Base!C370</f>
        <v>64.115778186742062</v>
      </c>
      <c r="I368" s="80">
        <f>Physical_Infrastructure!C369</f>
        <v>62.046644794950474</v>
      </c>
      <c r="J368" s="80">
        <f>Quality_of_Life!C371</f>
        <v>57.235724564841419</v>
      </c>
      <c r="K368" s="80">
        <f>'Research_&amp;_Development'!C369</f>
        <v>54.387617354908421</v>
      </c>
      <c r="L368" s="80">
        <f>'Support_&amp;_Incentives'!C372</f>
        <v>51.030537732691641</v>
      </c>
    </row>
    <row r="369" spans="1:12" x14ac:dyDescent="0.25">
      <c r="A369" s="75">
        <v>51059422403</v>
      </c>
      <c r="B369" s="76">
        <f>IF(ISNUMBER(MATCH(A369,'OZ-eligible'!$B$10:$B$856,0)),1,0)</f>
        <v>0</v>
      </c>
      <c r="C369" s="77" t="s">
        <v>350</v>
      </c>
      <c r="D369" s="78">
        <f t="array" ref="D369">SUMPRODUCT($E$7:$E$13, TRANSPOSE(F369:L369))</f>
        <v>61.927268359639164</v>
      </c>
      <c r="E369" s="79">
        <f t="shared" si="6"/>
        <v>258</v>
      </c>
      <c r="F369" s="80">
        <f>Financial_Capital!C371</f>
        <v>95.116137918258914</v>
      </c>
      <c r="G369" s="80">
        <f>Human_Capital!C371</f>
        <v>47.799626327196144</v>
      </c>
      <c r="H369" s="80">
        <f>Industrial_Base!C371</f>
        <v>64.115778186742062</v>
      </c>
      <c r="I369" s="80">
        <f>Physical_Infrastructure!C370</f>
        <v>62.11394454843132</v>
      </c>
      <c r="J369" s="80">
        <f>Quality_of_Life!C372</f>
        <v>58.923603453299243</v>
      </c>
      <c r="K369" s="80">
        <f>'Research_&amp;_Development'!C370</f>
        <v>54.391250350854882</v>
      </c>
      <c r="L369" s="80">
        <f>'Support_&amp;_Incentives'!C373</f>
        <v>51.030537732691641</v>
      </c>
    </row>
    <row r="370" spans="1:12" x14ac:dyDescent="0.25">
      <c r="A370" s="75">
        <v>51059430101</v>
      </c>
      <c r="B370" s="76">
        <f>IF(ISNUMBER(MATCH(A370,'OZ-eligible'!$B$10:$B$856,0)),1,0)</f>
        <v>0</v>
      </c>
      <c r="C370" s="77" t="s">
        <v>351</v>
      </c>
      <c r="D370" s="78">
        <f t="array" ref="D370">SUMPRODUCT($E$7:$E$13, TRANSPOSE(F370:L370))</f>
        <v>60.500357155875044</v>
      </c>
      <c r="E370" s="79">
        <f t="shared" si="6"/>
        <v>324</v>
      </c>
      <c r="F370" s="80">
        <f>Financial_Capital!C372</f>
        <v>82.281711864969367</v>
      </c>
      <c r="G370" s="80">
        <f>Human_Capital!C372</f>
        <v>51.419518445104082</v>
      </c>
      <c r="H370" s="80">
        <f>Industrial_Base!C372</f>
        <v>64.115778186742062</v>
      </c>
      <c r="I370" s="80">
        <f>Physical_Infrastructure!C371</f>
        <v>59.854127969634511</v>
      </c>
      <c r="J370" s="80">
        <f>Quality_of_Life!C373</f>
        <v>61.012409456201809</v>
      </c>
      <c r="K370" s="80">
        <f>'Research_&amp;_Development'!C371</f>
        <v>48.989730629123514</v>
      </c>
      <c r="L370" s="80">
        <f>'Support_&amp;_Incentives'!C374</f>
        <v>55.829223539350011</v>
      </c>
    </row>
    <row r="371" spans="1:12" x14ac:dyDescent="0.25">
      <c r="A371" s="75">
        <v>51059430102</v>
      </c>
      <c r="B371" s="76">
        <f>IF(ISNUMBER(MATCH(A371,'OZ-eligible'!$B$10:$B$856,0)),1,0)</f>
        <v>0</v>
      </c>
      <c r="C371" s="77" t="s">
        <v>352</v>
      </c>
      <c r="D371" s="78">
        <f t="array" ref="D371">SUMPRODUCT($E$7:$E$13, TRANSPOSE(F371:L371))</f>
        <v>58.348686506547089</v>
      </c>
      <c r="E371" s="79">
        <f t="shared" si="6"/>
        <v>413</v>
      </c>
      <c r="F371" s="80">
        <f>Financial_Capital!C373</f>
        <v>82.281711864969367</v>
      </c>
      <c r="G371" s="80">
        <f>Human_Capital!C373</f>
        <v>45.591166277066634</v>
      </c>
      <c r="H371" s="80">
        <f>Industrial_Base!C373</f>
        <v>64.115778186742062</v>
      </c>
      <c r="I371" s="80">
        <f>Physical_Infrastructure!C372</f>
        <v>58.624839714331436</v>
      </c>
      <c r="J371" s="80">
        <f>Quality_of_Life!C374</f>
        <v>52.936177444378551</v>
      </c>
      <c r="K371" s="80">
        <f>'Research_&amp;_Development'!C372</f>
        <v>50.959915014946887</v>
      </c>
      <c r="L371" s="80">
        <f>'Support_&amp;_Incentives'!C375</f>
        <v>53.931217043394753</v>
      </c>
    </row>
    <row r="372" spans="1:12" x14ac:dyDescent="0.25">
      <c r="A372" s="75">
        <v>51059430201</v>
      </c>
      <c r="B372" s="76">
        <f>IF(ISNUMBER(MATCH(A372,'OZ-eligible'!$B$10:$B$856,0)),1,0)</f>
        <v>0</v>
      </c>
      <c r="C372" s="77" t="s">
        <v>353</v>
      </c>
      <c r="D372" s="78">
        <f t="array" ref="D372">SUMPRODUCT($E$7:$E$13, TRANSPOSE(F372:L372))</f>
        <v>62.365779212889713</v>
      </c>
      <c r="E372" s="79">
        <f t="shared" si="6"/>
        <v>230</v>
      </c>
      <c r="F372" s="80">
        <f>Financial_Capital!C374</f>
        <v>82.281711864969367</v>
      </c>
      <c r="G372" s="80">
        <f>Human_Capital!C374</f>
        <v>62.036148308388761</v>
      </c>
      <c r="H372" s="80">
        <f>Industrial_Base!C374</f>
        <v>64.115778186742062</v>
      </c>
      <c r="I372" s="80">
        <f>Physical_Infrastructure!C373</f>
        <v>59.66215302178945</v>
      </c>
      <c r="J372" s="80">
        <f>Quality_of_Life!C375</f>
        <v>60.903567297298878</v>
      </c>
      <c r="K372" s="80">
        <f>'Research_&amp;_Development'!C373</f>
        <v>53.629878767644698</v>
      </c>
      <c r="L372" s="80">
        <f>'Support_&amp;_Incentives'!C376</f>
        <v>53.931217043394753</v>
      </c>
    </row>
    <row r="373" spans="1:12" x14ac:dyDescent="0.25">
      <c r="A373" s="75">
        <v>51059430202</v>
      </c>
      <c r="B373" s="76">
        <f>IF(ISNUMBER(MATCH(A373,'OZ-eligible'!$B$10:$B$856,0)),1,0)</f>
        <v>0</v>
      </c>
      <c r="C373" s="77" t="s">
        <v>354</v>
      </c>
      <c r="D373" s="78">
        <f t="array" ref="D373">SUMPRODUCT($E$7:$E$13, TRANSPOSE(F373:L373))</f>
        <v>63.491706598609461</v>
      </c>
      <c r="E373" s="79">
        <f t="shared" si="6"/>
        <v>163</v>
      </c>
      <c r="F373" s="80">
        <f>Financial_Capital!C375</f>
        <v>86.995680630771176</v>
      </c>
      <c r="G373" s="80">
        <f>Human_Capital!C375</f>
        <v>57.763570172910086</v>
      </c>
      <c r="H373" s="80">
        <f>Industrial_Base!C375</f>
        <v>67.9194133117295</v>
      </c>
      <c r="I373" s="80">
        <f>Physical_Infrastructure!C374</f>
        <v>59.820230644283427</v>
      </c>
      <c r="J373" s="80">
        <f>Quality_of_Life!C376</f>
        <v>62.480313646548062</v>
      </c>
      <c r="K373" s="80">
        <f>'Research_&amp;_Development'!C374</f>
        <v>53.633514244673954</v>
      </c>
      <c r="L373" s="80">
        <f>'Support_&amp;_Incentives'!C377</f>
        <v>55.829223539350011</v>
      </c>
    </row>
    <row r="374" spans="1:12" x14ac:dyDescent="0.25">
      <c r="A374" s="75">
        <v>51059430203</v>
      </c>
      <c r="B374" s="76">
        <f>IF(ISNUMBER(MATCH(A374,'OZ-eligible'!$B$10:$B$856,0)),1,0)</f>
        <v>0</v>
      </c>
      <c r="C374" s="77" t="s">
        <v>355</v>
      </c>
      <c r="D374" s="78">
        <f t="array" ref="D374">SUMPRODUCT($E$7:$E$13, TRANSPOSE(F374:L374))</f>
        <v>62.244685284285239</v>
      </c>
      <c r="E374" s="79">
        <f t="shared" si="6"/>
        <v>236</v>
      </c>
      <c r="F374" s="80">
        <f>Financial_Capital!C376</f>
        <v>82.281711864969367</v>
      </c>
      <c r="G374" s="80">
        <f>Human_Capital!C376</f>
        <v>59.725971389914406</v>
      </c>
      <c r="H374" s="80">
        <f>Industrial_Base!C376</f>
        <v>64.115778186742062</v>
      </c>
      <c r="I374" s="80">
        <f>Physical_Infrastructure!C375</f>
        <v>59.743106848492772</v>
      </c>
      <c r="J374" s="80">
        <f>Quality_of_Life!C377</f>
        <v>59.549404717539026</v>
      </c>
      <c r="K374" s="80">
        <f>'Research_&amp;_Development'!C375</f>
        <v>54.467600442989045</v>
      </c>
      <c r="L374" s="80">
        <f>'Support_&amp;_Incentives'!C378</f>
        <v>55.829223539350011</v>
      </c>
    </row>
    <row r="375" spans="1:12" x14ac:dyDescent="0.25">
      <c r="A375" s="75">
        <v>51059430400</v>
      </c>
      <c r="B375" s="76">
        <f>IF(ISNUMBER(MATCH(A375,'OZ-eligible'!$B$10:$B$856,0)),1,0)</f>
        <v>0</v>
      </c>
      <c r="C375" s="77" t="s">
        <v>356</v>
      </c>
      <c r="D375" s="78">
        <f t="array" ref="D375">SUMPRODUCT($E$7:$E$13, TRANSPOSE(F375:L375))</f>
        <v>64.42334556717168</v>
      </c>
      <c r="E375" s="79">
        <f t="shared" si="6"/>
        <v>115</v>
      </c>
      <c r="F375" s="80">
        <f>Financial_Capital!C377</f>
        <v>89.871354483441635</v>
      </c>
      <c r="G375" s="80">
        <f>Human_Capital!C377</f>
        <v>48.297579672043888</v>
      </c>
      <c r="H375" s="80">
        <f>Industrial_Base!C377</f>
        <v>75.261741671059326</v>
      </c>
      <c r="I375" s="80">
        <f>Physical_Infrastructure!C376</f>
        <v>62.38554298126234</v>
      </c>
      <c r="J375" s="80">
        <f>Quality_of_Life!C378</f>
        <v>65.673084934731904</v>
      </c>
      <c r="K375" s="80">
        <f>'Research_&amp;_Development'!C376</f>
        <v>55.542898184267997</v>
      </c>
      <c r="L375" s="80">
        <f>'Support_&amp;_Incentives'!C379</f>
        <v>53.931217043394753</v>
      </c>
    </row>
    <row r="376" spans="1:12" x14ac:dyDescent="0.25">
      <c r="A376" s="75">
        <v>51059430500</v>
      </c>
      <c r="B376" s="76">
        <f>IF(ISNUMBER(MATCH(A376,'OZ-eligible'!$B$10:$B$856,0)),1,0)</f>
        <v>0</v>
      </c>
      <c r="C376" s="77" t="s">
        <v>357</v>
      </c>
      <c r="D376" s="78">
        <f t="array" ref="D376">SUMPRODUCT($E$7:$E$13, TRANSPOSE(F376:L376))</f>
        <v>65.639743680223035</v>
      </c>
      <c r="E376" s="79">
        <f t="shared" si="6"/>
        <v>68</v>
      </c>
      <c r="F376" s="80">
        <f>Financial_Capital!C378</f>
        <v>98.892774757136024</v>
      </c>
      <c r="G376" s="80">
        <f>Human_Capital!C378</f>
        <v>36.336847768696792</v>
      </c>
      <c r="H376" s="80">
        <f>Industrial_Base!C378</f>
        <v>71.827190185803232</v>
      </c>
      <c r="I376" s="80">
        <f>Physical_Infrastructure!C377</f>
        <v>70.622038254385984</v>
      </c>
      <c r="J376" s="80">
        <f>Quality_of_Life!C379</f>
        <v>69.133372609419595</v>
      </c>
      <c r="K376" s="80">
        <f>'Research_&amp;_Development'!C377</f>
        <v>55.752812578209657</v>
      </c>
      <c r="L376" s="80">
        <f>'Support_&amp;_Incentives'!C380</f>
        <v>56.913169607909936</v>
      </c>
    </row>
    <row r="377" spans="1:12" x14ac:dyDescent="0.25">
      <c r="A377" s="75">
        <v>51059430600</v>
      </c>
      <c r="B377" s="76">
        <f>IF(ISNUMBER(MATCH(A377,'OZ-eligible'!$B$10:$B$856,0)),1,0)</f>
        <v>1</v>
      </c>
      <c r="C377" s="77" t="s">
        <v>358</v>
      </c>
      <c r="D377" s="78">
        <f t="array" ref="D377">SUMPRODUCT($E$7:$E$13, TRANSPOSE(F377:L377))</f>
        <v>64.010827087639996</v>
      </c>
      <c r="E377" s="79">
        <f t="shared" si="6"/>
        <v>128</v>
      </c>
      <c r="F377" s="80">
        <f>Financial_Capital!C379</f>
        <v>98.637795610095964</v>
      </c>
      <c r="G377" s="80">
        <f>Human_Capital!C379</f>
        <v>34.937702497421498</v>
      </c>
      <c r="H377" s="80">
        <f>Industrial_Base!C379</f>
        <v>64.115778186742062</v>
      </c>
      <c r="I377" s="80">
        <f>Physical_Infrastructure!C378</f>
        <v>71.145703731999106</v>
      </c>
      <c r="J377" s="80">
        <f>Quality_of_Life!C380</f>
        <v>66.565543560025944</v>
      </c>
      <c r="K377" s="80">
        <f>'Research_&amp;_Development'!C378</f>
        <v>55.760096419285496</v>
      </c>
      <c r="L377" s="80">
        <f>'Support_&amp;_Incentives'!C381</f>
        <v>56.913169607909936</v>
      </c>
    </row>
    <row r="378" spans="1:12" x14ac:dyDescent="0.25">
      <c r="A378" s="75">
        <v>51059430700</v>
      </c>
      <c r="B378" s="76">
        <f>IF(ISNUMBER(MATCH(A378,'OZ-eligible'!$B$10:$B$856,0)),1,0)</f>
        <v>0</v>
      </c>
      <c r="C378" s="77" t="s">
        <v>359</v>
      </c>
      <c r="D378" s="78">
        <f t="array" ref="D378">SUMPRODUCT($E$7:$E$13, TRANSPOSE(F378:L378))</f>
        <v>66.493412543952985</v>
      </c>
      <c r="E378" s="79">
        <f t="shared" si="6"/>
        <v>51</v>
      </c>
      <c r="F378" s="80">
        <f>Financial_Capital!C380</f>
        <v>98.637795610095964</v>
      </c>
      <c r="G378" s="80">
        <f>Human_Capital!C380</f>
        <v>47.059623347043043</v>
      </c>
      <c r="H378" s="80">
        <f>Industrial_Base!C380</f>
        <v>64.115778186742062</v>
      </c>
      <c r="I378" s="80">
        <f>Physical_Infrastructure!C379</f>
        <v>75.288457005615598</v>
      </c>
      <c r="J378" s="80">
        <f>Quality_of_Life!C381</f>
        <v>67.642534112911164</v>
      </c>
      <c r="K378" s="80">
        <f>'Research_&amp;_Development'!C379</f>
        <v>55.796529937353128</v>
      </c>
      <c r="L378" s="80">
        <f>'Support_&amp;_Incentives'!C382</f>
        <v>56.913169607909936</v>
      </c>
    </row>
    <row r="379" spans="1:12" x14ac:dyDescent="0.25">
      <c r="A379" s="75">
        <v>51059430801</v>
      </c>
      <c r="B379" s="76">
        <f>IF(ISNUMBER(MATCH(A379,'OZ-eligible'!$B$10:$B$856,0)),1,0)</f>
        <v>0</v>
      </c>
      <c r="C379" s="77" t="s">
        <v>360</v>
      </c>
      <c r="D379" s="78">
        <f t="array" ref="D379">SUMPRODUCT($E$7:$E$13, TRANSPOSE(F379:L379))</f>
        <v>62.458879204133929</v>
      </c>
      <c r="E379" s="79">
        <f t="shared" si="6"/>
        <v>225</v>
      </c>
      <c r="F379" s="80">
        <f>Financial_Capital!C381</f>
        <v>94.749978178096953</v>
      </c>
      <c r="G379" s="80">
        <f>Human_Capital!C381</f>
        <v>42.368439248141406</v>
      </c>
      <c r="H379" s="80">
        <f>Industrial_Base!C381</f>
        <v>64.115778186742062</v>
      </c>
      <c r="I379" s="80">
        <f>Physical_Infrastructure!C380</f>
        <v>61.92920370310901</v>
      </c>
      <c r="J379" s="80">
        <f>Quality_of_Life!C382</f>
        <v>63.352228969060718</v>
      </c>
      <c r="K379" s="80">
        <f>'Research_&amp;_Development'!C380</f>
        <v>55.681363031832731</v>
      </c>
      <c r="L379" s="80">
        <f>'Support_&amp;_Incentives'!C383</f>
        <v>55.015163111954678</v>
      </c>
    </row>
    <row r="380" spans="1:12" x14ac:dyDescent="0.25">
      <c r="A380" s="75">
        <v>51059430802</v>
      </c>
      <c r="B380" s="76">
        <f>IF(ISNUMBER(MATCH(A380,'OZ-eligible'!$B$10:$B$856,0)),1,0)</f>
        <v>0</v>
      </c>
      <c r="C380" s="77" t="s">
        <v>361</v>
      </c>
      <c r="D380" s="78">
        <f t="array" ref="D380">SUMPRODUCT($E$7:$E$13, TRANSPOSE(F380:L380))</f>
        <v>63.545831884262689</v>
      </c>
      <c r="E380" s="79">
        <f t="shared" si="6"/>
        <v>161</v>
      </c>
      <c r="F380" s="80">
        <f>Financial_Capital!C382</f>
        <v>94.749978178096953</v>
      </c>
      <c r="G380" s="80">
        <f>Human_Capital!C382</f>
        <v>45.647745214998444</v>
      </c>
      <c r="H380" s="80">
        <f>Industrial_Base!C382</f>
        <v>64.115778186742062</v>
      </c>
      <c r="I380" s="80">
        <f>Physical_Infrastructure!C381</f>
        <v>62.283098030969263</v>
      </c>
      <c r="J380" s="80">
        <f>Quality_of_Life!C383</f>
        <v>67.316751525607003</v>
      </c>
      <c r="K380" s="80">
        <f>'Research_&amp;_Development'!C381</f>
        <v>55.692308941470486</v>
      </c>
      <c r="L380" s="80">
        <f>'Support_&amp;_Incentives'!C384</f>
        <v>55.015163111954678</v>
      </c>
    </row>
    <row r="381" spans="1:12" x14ac:dyDescent="0.25">
      <c r="A381" s="75">
        <v>51059430901</v>
      </c>
      <c r="B381" s="76">
        <f>IF(ISNUMBER(MATCH(A381,'OZ-eligible'!$B$10:$B$856,0)),1,0)</f>
        <v>0</v>
      </c>
      <c r="C381" s="77" t="s">
        <v>362</v>
      </c>
      <c r="D381" s="78">
        <f t="array" ref="D381">SUMPRODUCT($E$7:$E$13, TRANSPOSE(F381:L381))</f>
        <v>61.272941811935745</v>
      </c>
      <c r="E381" s="79">
        <f t="shared" si="6"/>
        <v>289</v>
      </c>
      <c r="F381" s="80">
        <f>Financial_Capital!C383</f>
        <v>81.085030839962997</v>
      </c>
      <c r="G381" s="80">
        <f>Human_Capital!C383</f>
        <v>50.916704583107816</v>
      </c>
      <c r="H381" s="80">
        <f>Industrial_Base!C383</f>
        <v>64.115778186742062</v>
      </c>
      <c r="I381" s="80">
        <f>Physical_Infrastructure!C382</f>
        <v>61.116870772933247</v>
      </c>
      <c r="J381" s="80">
        <f>Quality_of_Life!C384</f>
        <v>62.57049107778041</v>
      </c>
      <c r="K381" s="80">
        <f>'Research_&amp;_Development'!C382</f>
        <v>55.174500179628943</v>
      </c>
      <c r="L381" s="80">
        <f>'Support_&amp;_Incentives'!C385</f>
        <v>53.931217043394753</v>
      </c>
    </row>
    <row r="382" spans="1:12" x14ac:dyDescent="0.25">
      <c r="A382" s="75">
        <v>51059430902</v>
      </c>
      <c r="B382" s="76">
        <f>IF(ISNUMBER(MATCH(A382,'OZ-eligible'!$B$10:$B$856,0)),1,0)</f>
        <v>0</v>
      </c>
      <c r="C382" s="77" t="s">
        <v>363</v>
      </c>
      <c r="D382" s="78">
        <f t="array" ref="D382">SUMPRODUCT($E$7:$E$13, TRANSPOSE(F382:L382))</f>
        <v>61.001101504067556</v>
      </c>
      <c r="E382" s="79">
        <f t="shared" si="6"/>
        <v>298</v>
      </c>
      <c r="F382" s="80">
        <f>Financial_Capital!C384</f>
        <v>81.085030839962997</v>
      </c>
      <c r="G382" s="80">
        <f>Human_Capital!C384</f>
        <v>53.393915698506873</v>
      </c>
      <c r="H382" s="80">
        <f>Industrial_Base!C384</f>
        <v>64.115778186742062</v>
      </c>
      <c r="I382" s="80">
        <f>Physical_Infrastructure!C383</f>
        <v>60.197613889643662</v>
      </c>
      <c r="J382" s="80">
        <f>Quality_of_Life!C385</f>
        <v>60.428420465001324</v>
      </c>
      <c r="K382" s="80">
        <f>'Research_&amp;_Development'!C383</f>
        <v>53.855734405221213</v>
      </c>
      <c r="L382" s="80">
        <f>'Support_&amp;_Incentives'!C386</f>
        <v>53.931217043394753</v>
      </c>
    </row>
    <row r="383" spans="1:12" x14ac:dyDescent="0.25">
      <c r="A383" s="75">
        <v>51059431001</v>
      </c>
      <c r="B383" s="76">
        <f>IF(ISNUMBER(MATCH(A383,'OZ-eligible'!$B$10:$B$856,0)),1,0)</f>
        <v>0</v>
      </c>
      <c r="C383" s="77" t="s">
        <v>364</v>
      </c>
      <c r="D383" s="78">
        <f t="array" ref="D383">SUMPRODUCT($E$7:$E$13, TRANSPOSE(F383:L383))</f>
        <v>58.435596437553322</v>
      </c>
      <c r="E383" s="79">
        <f t="shared" si="6"/>
        <v>406</v>
      </c>
      <c r="F383" s="80">
        <f>Financial_Capital!C385</f>
        <v>79.819325327035415</v>
      </c>
      <c r="G383" s="80">
        <f>Human_Capital!C385</f>
        <v>50.104063096859413</v>
      </c>
      <c r="H383" s="80">
        <f>Industrial_Base!C385</f>
        <v>64.115778186742062</v>
      </c>
      <c r="I383" s="80">
        <f>Physical_Infrastructure!C384</f>
        <v>57.575341341240637</v>
      </c>
      <c r="J383" s="80">
        <f>Quality_of_Life!C386</f>
        <v>59.360997245092584</v>
      </c>
      <c r="K383" s="80">
        <f>'Research_&amp;_Development'!C384</f>
        <v>44.142452822508339</v>
      </c>
      <c r="L383" s="80">
        <f>'Support_&amp;_Incentives'!C387</f>
        <v>53.931217043394753</v>
      </c>
    </row>
    <row r="384" spans="1:12" x14ac:dyDescent="0.25">
      <c r="A384" s="75">
        <v>51059431002</v>
      </c>
      <c r="B384" s="76">
        <f>IF(ISNUMBER(MATCH(A384,'OZ-eligible'!$B$10:$B$856,0)),1,0)</f>
        <v>0</v>
      </c>
      <c r="C384" s="77" t="s">
        <v>365</v>
      </c>
      <c r="D384" s="78">
        <f t="array" ref="D384">SUMPRODUCT($E$7:$E$13, TRANSPOSE(F384:L384))</f>
        <v>60.04629380072457</v>
      </c>
      <c r="E384" s="79">
        <f t="shared" si="6"/>
        <v>344</v>
      </c>
      <c r="F384" s="80">
        <f>Financial_Capital!C386</f>
        <v>79.819325327035415</v>
      </c>
      <c r="G384" s="80">
        <f>Human_Capital!C386</f>
        <v>56.115968166989511</v>
      </c>
      <c r="H384" s="80">
        <f>Industrial_Base!C386</f>
        <v>64.115778186742062</v>
      </c>
      <c r="I384" s="80">
        <f>Physical_Infrastructure!C385</f>
        <v>56.087693241588781</v>
      </c>
      <c r="J384" s="80">
        <f>Quality_of_Life!C387</f>
        <v>63.378695266057143</v>
      </c>
      <c r="K384" s="80">
        <f>'Research_&amp;_Development'!C385</f>
        <v>46.875379373264401</v>
      </c>
      <c r="L384" s="80">
        <f>'Support_&amp;_Incentives'!C388</f>
        <v>53.931217043394753</v>
      </c>
    </row>
    <row r="385" spans="1:12" x14ac:dyDescent="0.25">
      <c r="A385" s="75">
        <v>51059431300</v>
      </c>
      <c r="B385" s="76">
        <f>IF(ISNUMBER(MATCH(A385,'OZ-eligible'!$B$10:$B$856,0)),1,0)</f>
        <v>0</v>
      </c>
      <c r="C385" s="77" t="s">
        <v>366</v>
      </c>
      <c r="D385" s="78">
        <f t="array" ref="D385">SUMPRODUCT($E$7:$E$13, TRANSPOSE(F385:L385))</f>
        <v>58.453298064059325</v>
      </c>
      <c r="E385" s="79">
        <f t="shared" si="6"/>
        <v>405</v>
      </c>
      <c r="F385" s="80">
        <f>Financial_Capital!C387</f>
        <v>79.819325327035415</v>
      </c>
      <c r="G385" s="80">
        <f>Human_Capital!C387</f>
        <v>44.73698852380236</v>
      </c>
      <c r="H385" s="80">
        <f>Industrial_Base!C387</f>
        <v>64.115778186742062</v>
      </c>
      <c r="I385" s="80">
        <f>Physical_Infrastructure!C386</f>
        <v>54.572801360184364</v>
      </c>
      <c r="J385" s="80">
        <f>Quality_of_Life!C388</f>
        <v>64.964412532763987</v>
      </c>
      <c r="K385" s="80">
        <f>'Research_&amp;_Development'!C386</f>
        <v>47.032563474492321</v>
      </c>
      <c r="L385" s="80">
        <f>'Support_&amp;_Incentives'!C389</f>
        <v>53.931217043394753</v>
      </c>
    </row>
    <row r="386" spans="1:12" x14ac:dyDescent="0.25">
      <c r="A386" s="75">
        <v>51059431400</v>
      </c>
      <c r="B386" s="76">
        <f>IF(ISNUMBER(MATCH(A386,'OZ-eligible'!$B$10:$B$856,0)),1,0)</f>
        <v>0</v>
      </c>
      <c r="C386" s="77" t="s">
        <v>367</v>
      </c>
      <c r="D386" s="78">
        <f t="array" ref="D386">SUMPRODUCT($E$7:$E$13, TRANSPOSE(F386:L386))</f>
        <v>60.697767831646964</v>
      </c>
      <c r="E386" s="79">
        <f t="shared" si="6"/>
        <v>310</v>
      </c>
      <c r="F386" s="80">
        <f>Financial_Capital!C388</f>
        <v>79.819325327035415</v>
      </c>
      <c r="G386" s="80">
        <f>Human_Capital!C388</f>
        <v>56.93850050538002</v>
      </c>
      <c r="H386" s="80">
        <f>Industrial_Base!C388</f>
        <v>64.115778186742062</v>
      </c>
      <c r="I386" s="80">
        <f>Physical_Infrastructure!C387</f>
        <v>59.586144141791607</v>
      </c>
      <c r="J386" s="80">
        <f>Quality_of_Life!C389</f>
        <v>63.453525294359764</v>
      </c>
      <c r="K386" s="80">
        <f>'Research_&amp;_Development'!C387</f>
        <v>47.039884322825145</v>
      </c>
      <c r="L386" s="80">
        <f>'Support_&amp;_Incentives'!C390</f>
        <v>53.931217043394753</v>
      </c>
    </row>
    <row r="387" spans="1:12" x14ac:dyDescent="0.25">
      <c r="A387" s="75">
        <v>51059431500</v>
      </c>
      <c r="B387" s="76">
        <f>IF(ISNUMBER(MATCH(A387,'OZ-eligible'!$B$10:$B$856,0)),1,0)</f>
        <v>0</v>
      </c>
      <c r="C387" s="77" t="s">
        <v>368</v>
      </c>
      <c r="D387" s="78">
        <f t="array" ref="D387">SUMPRODUCT($E$7:$E$13, TRANSPOSE(F387:L387))</f>
        <v>63.494064490970203</v>
      </c>
      <c r="E387" s="79">
        <f t="shared" si="6"/>
        <v>162</v>
      </c>
      <c r="F387" s="80">
        <f>Financial_Capital!C389</f>
        <v>94.316212791653712</v>
      </c>
      <c r="G387" s="80">
        <f>Human_Capital!C389</f>
        <v>54.442967881711844</v>
      </c>
      <c r="H387" s="80">
        <f>Industrial_Base!C389</f>
        <v>64.115778186742062</v>
      </c>
      <c r="I387" s="80">
        <f>Physical_Infrastructure!C388</f>
        <v>59.446523141058847</v>
      </c>
      <c r="J387" s="80">
        <f>Quality_of_Life!C390</f>
        <v>65.749664289093303</v>
      </c>
      <c r="K387" s="80">
        <f>'Research_&amp;_Development'!C388</f>
        <v>51.372142034577003</v>
      </c>
      <c r="L387" s="80">
        <f>'Support_&amp;_Incentives'!C391</f>
        <v>55.015163111954678</v>
      </c>
    </row>
    <row r="388" spans="1:12" x14ac:dyDescent="0.25">
      <c r="A388" s="75">
        <v>51059431600</v>
      </c>
      <c r="B388" s="76">
        <f>IF(ISNUMBER(MATCH(A388,'OZ-eligible'!$B$10:$B$856,0)),1,0)</f>
        <v>0</v>
      </c>
      <c r="C388" s="77" t="s">
        <v>369</v>
      </c>
      <c r="D388" s="78">
        <f t="array" ref="D388">SUMPRODUCT($E$7:$E$13, TRANSPOSE(F388:L388))</f>
        <v>64.087901905364248</v>
      </c>
      <c r="E388" s="79">
        <f t="shared" si="6"/>
        <v>123</v>
      </c>
      <c r="F388" s="80">
        <f>Financial_Capital!C390</f>
        <v>94.316212791653712</v>
      </c>
      <c r="G388" s="80">
        <f>Human_Capital!C390</f>
        <v>52.881522310792668</v>
      </c>
      <c r="H388" s="80">
        <f>Industrial_Base!C390</f>
        <v>64.115778186742062</v>
      </c>
      <c r="I388" s="80">
        <f>Physical_Infrastructure!C389</f>
        <v>70.135349314202742</v>
      </c>
      <c r="J388" s="80">
        <f>Quality_of_Life!C391</f>
        <v>56.214758138150316</v>
      </c>
      <c r="K388" s="80">
        <f>'Research_&amp;_Development'!C389</f>
        <v>54.038522988098222</v>
      </c>
      <c r="L388" s="80">
        <f>'Support_&amp;_Incentives'!C392</f>
        <v>56.913169607909936</v>
      </c>
    </row>
    <row r="389" spans="1:12" x14ac:dyDescent="0.25">
      <c r="A389" s="75">
        <v>51059431801</v>
      </c>
      <c r="B389" s="76">
        <f>IF(ISNUMBER(MATCH(A389,'OZ-eligible'!$B$10:$B$856,0)),1,0)</f>
        <v>0</v>
      </c>
      <c r="C389" s="77" t="s">
        <v>370</v>
      </c>
      <c r="D389" s="78">
        <f t="array" ref="D389">SUMPRODUCT($E$7:$E$13, TRANSPOSE(F389:L389))</f>
        <v>60.959584685476436</v>
      </c>
      <c r="E389" s="79">
        <f t="shared" si="6"/>
        <v>302</v>
      </c>
      <c r="F389" s="80">
        <f>Financial_Capital!C391</f>
        <v>81.085030839962997</v>
      </c>
      <c r="G389" s="80">
        <f>Human_Capital!C391</f>
        <v>54.066181082024805</v>
      </c>
      <c r="H389" s="80">
        <f>Industrial_Base!C391</f>
        <v>64.115778186742062</v>
      </c>
      <c r="I389" s="80">
        <f>Physical_Infrastructure!C390</f>
        <v>58.656239411441966</v>
      </c>
      <c r="J389" s="80">
        <f>Quality_of_Life!C392</f>
        <v>60.820461847533458</v>
      </c>
      <c r="K389" s="80">
        <f>'Research_&amp;_Development'!C390</f>
        <v>54.042184387235011</v>
      </c>
      <c r="L389" s="80">
        <f>'Support_&amp;_Incentives'!C393</f>
        <v>53.931217043394753</v>
      </c>
    </row>
    <row r="390" spans="1:12" x14ac:dyDescent="0.25">
      <c r="A390" s="75">
        <v>51059431802</v>
      </c>
      <c r="B390" s="76">
        <f>IF(ISNUMBER(MATCH(A390,'OZ-eligible'!$B$10:$B$856,0)),1,0)</f>
        <v>0</v>
      </c>
      <c r="C390" s="77" t="s">
        <v>371</v>
      </c>
      <c r="D390" s="78">
        <f t="array" ref="D390">SUMPRODUCT($E$7:$E$13, TRANSPOSE(F390:L390))</f>
        <v>61.185402656670085</v>
      </c>
      <c r="E390" s="79">
        <f t="shared" si="6"/>
        <v>292</v>
      </c>
      <c r="F390" s="80">
        <f>Financial_Capital!C392</f>
        <v>81.085030839962997</v>
      </c>
      <c r="G390" s="80">
        <f>Human_Capital!C392</f>
        <v>50.125492700231923</v>
      </c>
      <c r="H390" s="80">
        <f>Industrial_Base!C392</f>
        <v>67.9194133117295</v>
      </c>
      <c r="I390" s="80">
        <f>Physical_Infrastructure!C391</f>
        <v>59.878305810838846</v>
      </c>
      <c r="J390" s="80">
        <f>Quality_of_Life!C393</f>
        <v>61.316174503297646</v>
      </c>
      <c r="K390" s="80">
        <f>'Research_&amp;_Development'!C391</f>
        <v>54.042184387235011</v>
      </c>
      <c r="L390" s="80">
        <f>'Support_&amp;_Incentives'!C394</f>
        <v>53.931217043394753</v>
      </c>
    </row>
    <row r="391" spans="1:12" x14ac:dyDescent="0.25">
      <c r="A391" s="75">
        <v>51059431900</v>
      </c>
      <c r="B391" s="76">
        <f>IF(ISNUMBER(MATCH(A391,'OZ-eligible'!$B$10:$B$856,0)),1,0)</f>
        <v>0</v>
      </c>
      <c r="C391" s="77" t="s">
        <v>372</v>
      </c>
      <c r="D391" s="78">
        <f t="array" ref="D391">SUMPRODUCT($E$7:$E$13, TRANSPOSE(F391:L391))</f>
        <v>62.272138834289144</v>
      </c>
      <c r="E391" s="79">
        <f t="shared" si="6"/>
        <v>234</v>
      </c>
      <c r="F391" s="80">
        <f>Financial_Capital!C393</f>
        <v>81.085030839962997</v>
      </c>
      <c r="G391" s="80">
        <f>Human_Capital!C393</f>
        <v>54.239570006779473</v>
      </c>
      <c r="H391" s="80">
        <f>Industrial_Base!C393</f>
        <v>67.9194133117295</v>
      </c>
      <c r="I391" s="80">
        <f>Physical_Infrastructure!C392</f>
        <v>60.136795984283452</v>
      </c>
      <c r="J391" s="80">
        <f>Quality_of_Life!C394</f>
        <v>63.75301891765826</v>
      </c>
      <c r="K391" s="80">
        <f>'Research_&amp;_Development'!C392</f>
        <v>54.839925736215633</v>
      </c>
      <c r="L391" s="80">
        <f>'Support_&amp;_Incentives'!C395</f>
        <v>53.931217043394753</v>
      </c>
    </row>
    <row r="392" spans="1:12" x14ac:dyDescent="0.25">
      <c r="A392" s="75">
        <v>51059432000</v>
      </c>
      <c r="B392" s="76">
        <f>IF(ISNUMBER(MATCH(A392,'OZ-eligible'!$B$10:$B$856,0)),1,0)</f>
        <v>0</v>
      </c>
      <c r="C392" s="77" t="s">
        <v>373</v>
      </c>
      <c r="D392" s="78">
        <f t="array" ref="D392">SUMPRODUCT($E$7:$E$13, TRANSPOSE(F392:L392))</f>
        <v>55.039470959897109</v>
      </c>
      <c r="E392" s="79">
        <f t="shared" si="6"/>
        <v>533</v>
      </c>
      <c r="F392" s="80">
        <f>Financial_Capital!C394</f>
        <v>75.727989034256581</v>
      </c>
      <c r="G392" s="80">
        <f>Human_Capital!C394</f>
        <v>46.003565617925716</v>
      </c>
      <c r="H392" s="80">
        <f>Industrial_Base!C394</f>
        <v>64.115778186742062</v>
      </c>
      <c r="I392" s="80">
        <f>Physical_Infrastructure!C393</f>
        <v>55.72340475011061</v>
      </c>
      <c r="J392" s="80">
        <f>Quality_of_Life!C395</f>
        <v>54.486306370492642</v>
      </c>
      <c r="K392" s="80">
        <f>'Research_&amp;_Development'!C393</f>
        <v>35.288035716357406</v>
      </c>
      <c r="L392" s="80">
        <f>'Support_&amp;_Incentives'!C396</f>
        <v>53.931217043394753</v>
      </c>
    </row>
    <row r="393" spans="1:12" x14ac:dyDescent="0.25">
      <c r="A393" s="75">
        <v>51059432100</v>
      </c>
      <c r="B393" s="76">
        <f>IF(ISNUMBER(MATCH(A393,'OZ-eligible'!$B$10:$B$856,0)),1,0)</f>
        <v>0</v>
      </c>
      <c r="C393" s="77" t="s">
        <v>374</v>
      </c>
      <c r="D393" s="78">
        <f t="array" ref="D393">SUMPRODUCT($E$7:$E$13, TRANSPOSE(F393:L393))</f>
        <v>57.141830978037504</v>
      </c>
      <c r="E393" s="79">
        <f t="shared" si="6"/>
        <v>448</v>
      </c>
      <c r="F393" s="80">
        <f>Financial_Capital!C395</f>
        <v>81.085030839962997</v>
      </c>
      <c r="G393" s="80">
        <f>Human_Capital!C395</f>
        <v>49.78526168088294</v>
      </c>
      <c r="H393" s="80">
        <f>Industrial_Base!C395</f>
        <v>64.115778186742062</v>
      </c>
      <c r="I393" s="80">
        <f>Physical_Infrastructure!C394</f>
        <v>55.806923708532025</v>
      </c>
      <c r="J393" s="80">
        <f>Quality_of_Life!C396</f>
        <v>56.924333301413213</v>
      </c>
      <c r="K393" s="80">
        <f>'Research_&amp;_Development'!C394</f>
        <v>38.344272085334538</v>
      </c>
      <c r="L393" s="80">
        <f>'Support_&amp;_Incentives'!C397</f>
        <v>53.931217043394753</v>
      </c>
    </row>
    <row r="394" spans="1:12" x14ac:dyDescent="0.25">
      <c r="A394" s="75">
        <v>51059432201</v>
      </c>
      <c r="B394" s="76">
        <f>IF(ISNUMBER(MATCH(A394,'OZ-eligible'!$B$10:$B$856,0)),1,0)</f>
        <v>0</v>
      </c>
      <c r="C394" s="77" t="s">
        <v>375</v>
      </c>
      <c r="D394" s="78">
        <f t="array" ref="D394">SUMPRODUCT($E$7:$E$13, TRANSPOSE(F394:L394))</f>
        <v>59.300921995880081</v>
      </c>
      <c r="E394" s="79">
        <f t="shared" si="6"/>
        <v>368</v>
      </c>
      <c r="F394" s="80">
        <f>Financial_Capital!C396</f>
        <v>81.085030839962997</v>
      </c>
      <c r="G394" s="80">
        <f>Human_Capital!C396</f>
        <v>59.881574749412252</v>
      </c>
      <c r="H394" s="80">
        <f>Industrial_Base!C396</f>
        <v>64.115778186742062</v>
      </c>
      <c r="I394" s="80">
        <f>Physical_Infrastructure!C395</f>
        <v>58.759917432892962</v>
      </c>
      <c r="J394" s="80">
        <f>Quality_of_Life!C397</f>
        <v>58.984997969235778</v>
      </c>
      <c r="K394" s="80">
        <f>'Research_&amp;_Development'!C395</f>
        <v>38.347937749519808</v>
      </c>
      <c r="L394" s="80">
        <f>'Support_&amp;_Incentives'!C398</f>
        <v>53.931217043394753</v>
      </c>
    </row>
    <row r="395" spans="1:12" x14ac:dyDescent="0.25">
      <c r="A395" s="75">
        <v>51059432202</v>
      </c>
      <c r="B395" s="76">
        <f>IF(ISNUMBER(MATCH(A395,'OZ-eligible'!$B$10:$B$856,0)),1,0)</f>
        <v>0</v>
      </c>
      <c r="C395" s="77" t="s">
        <v>376</v>
      </c>
      <c r="D395" s="78">
        <f t="array" ref="D395">SUMPRODUCT($E$7:$E$13, TRANSPOSE(F395:L395))</f>
        <v>59.101121806535843</v>
      </c>
      <c r="E395" s="79">
        <f t="shared" si="6"/>
        <v>380</v>
      </c>
      <c r="F395" s="80">
        <f>Financial_Capital!C397</f>
        <v>81.085030839962997</v>
      </c>
      <c r="G395" s="80">
        <f>Human_Capital!C397</f>
        <v>41.044572009885961</v>
      </c>
      <c r="H395" s="80">
        <f>Industrial_Base!C397</f>
        <v>64.115778186742062</v>
      </c>
      <c r="I395" s="80">
        <f>Physical_Infrastructure!C396</f>
        <v>58.898721274901781</v>
      </c>
      <c r="J395" s="80">
        <f>Quality_of_Life!C398</f>
        <v>60.517075953153018</v>
      </c>
      <c r="K395" s="80">
        <f>'Research_&amp;_Development'!C396</f>
        <v>54.115457337710382</v>
      </c>
      <c r="L395" s="80">
        <f>'Support_&amp;_Incentives'!C399</f>
        <v>53.931217043394753</v>
      </c>
    </row>
    <row r="396" spans="1:12" x14ac:dyDescent="0.25">
      <c r="A396" s="75">
        <v>51059432300</v>
      </c>
      <c r="B396" s="76">
        <f>IF(ISNUMBER(MATCH(A396,'OZ-eligible'!$B$10:$B$856,0)),1,0)</f>
        <v>0</v>
      </c>
      <c r="C396" s="77" t="s">
        <v>377</v>
      </c>
      <c r="D396" s="78">
        <f t="array" ref="D396">SUMPRODUCT($E$7:$E$13, TRANSPOSE(F396:L396))</f>
        <v>58.656496047140969</v>
      </c>
      <c r="E396" s="79">
        <f t="shared" si="6"/>
        <v>398</v>
      </c>
      <c r="F396" s="80">
        <f>Financial_Capital!C398</f>
        <v>79.819325327035415</v>
      </c>
      <c r="G396" s="80">
        <f>Human_Capital!C398</f>
        <v>53.068949630463173</v>
      </c>
      <c r="H396" s="80">
        <f>Industrial_Base!C398</f>
        <v>64.115778186742062</v>
      </c>
      <c r="I396" s="80">
        <f>Physical_Infrastructure!C397</f>
        <v>56.066271407362997</v>
      </c>
      <c r="J396" s="80">
        <f>Quality_of_Life!C399</f>
        <v>59.188073273061235</v>
      </c>
      <c r="K396" s="80">
        <f>'Research_&amp;_Development'!C397</f>
        <v>44.405857461927127</v>
      </c>
      <c r="L396" s="80">
        <f>'Support_&amp;_Incentives'!C400</f>
        <v>53.931217043394753</v>
      </c>
    </row>
    <row r="397" spans="1:12" x14ac:dyDescent="0.25">
      <c r="A397" s="75">
        <v>51059432401</v>
      </c>
      <c r="B397" s="76">
        <f>IF(ISNUMBER(MATCH(A397,'OZ-eligible'!$B$10:$B$856,0)),1,0)</f>
        <v>0</v>
      </c>
      <c r="C397" s="77" t="s">
        <v>378</v>
      </c>
      <c r="D397" s="78">
        <f t="array" ref="D397">SUMPRODUCT($E$7:$E$13, TRANSPOSE(F397:L397))</f>
        <v>59.169412540049578</v>
      </c>
      <c r="E397" s="79">
        <f t="shared" si="6"/>
        <v>373</v>
      </c>
      <c r="F397" s="80">
        <f>Financial_Capital!C399</f>
        <v>79.819325327035415</v>
      </c>
      <c r="G397" s="80">
        <f>Human_Capital!C399</f>
        <v>56.920203469543431</v>
      </c>
      <c r="H397" s="80">
        <f>Industrial_Base!C399</f>
        <v>64.115778186742062</v>
      </c>
      <c r="I397" s="80">
        <f>Physical_Infrastructure!C398</f>
        <v>52.695242237501724</v>
      </c>
      <c r="J397" s="80">
        <f>Quality_of_Life!C400</f>
        <v>59.565321690950086</v>
      </c>
      <c r="K397" s="80">
        <f>'Research_&amp;_Development'!C398</f>
        <v>47.138799825179639</v>
      </c>
      <c r="L397" s="80">
        <f>'Support_&amp;_Incentives'!C401</f>
        <v>53.931217043394753</v>
      </c>
    </row>
    <row r="398" spans="1:12" x14ac:dyDescent="0.25">
      <c r="A398" s="75">
        <v>51059432402</v>
      </c>
      <c r="B398" s="76">
        <f>IF(ISNUMBER(MATCH(A398,'OZ-eligible'!$B$10:$B$856,0)),1,0)</f>
        <v>0</v>
      </c>
      <c r="C398" s="77" t="s">
        <v>379</v>
      </c>
      <c r="D398" s="78">
        <f t="array" ref="D398">SUMPRODUCT($E$7:$E$13, TRANSPOSE(F398:L398))</f>
        <v>59.028847732906748</v>
      </c>
      <c r="E398" s="79">
        <f t="shared" si="6"/>
        <v>382</v>
      </c>
      <c r="F398" s="80">
        <f>Financial_Capital!C400</f>
        <v>79.819325327035415</v>
      </c>
      <c r="G398" s="80">
        <f>Human_Capital!C400</f>
        <v>56.934762674705844</v>
      </c>
      <c r="H398" s="80">
        <f>Industrial_Base!C400</f>
        <v>64.115778186742062</v>
      </c>
      <c r="I398" s="80">
        <f>Physical_Infrastructure!C399</f>
        <v>52.714428479608152</v>
      </c>
      <c r="J398" s="80">
        <f>Quality_of_Life!C401</f>
        <v>58.540289376761535</v>
      </c>
      <c r="K398" s="80">
        <f>'Research_&amp;_Development'!C399</f>
        <v>47.146133042099478</v>
      </c>
      <c r="L398" s="80">
        <f>'Support_&amp;_Incentives'!C402</f>
        <v>53.931217043394753</v>
      </c>
    </row>
    <row r="399" spans="1:12" x14ac:dyDescent="0.25">
      <c r="A399" s="75">
        <v>51059432500</v>
      </c>
      <c r="B399" s="76">
        <f>IF(ISNUMBER(MATCH(A399,'OZ-eligible'!$B$10:$B$856,0)),1,0)</f>
        <v>0</v>
      </c>
      <c r="C399" s="77" t="s">
        <v>380</v>
      </c>
      <c r="D399" s="78">
        <f t="array" ref="D399">SUMPRODUCT($E$7:$E$13, TRANSPOSE(F399:L399))</f>
        <v>56.555296961804707</v>
      </c>
      <c r="E399" s="79">
        <f t="shared" si="6"/>
        <v>478</v>
      </c>
      <c r="F399" s="80">
        <f>Financial_Capital!C401</f>
        <v>72.900379872777876</v>
      </c>
      <c r="G399" s="80">
        <f>Human_Capital!C401</f>
        <v>45.65229475321015</v>
      </c>
      <c r="H399" s="80">
        <f>Industrial_Base!C401</f>
        <v>64.115778186742062</v>
      </c>
      <c r="I399" s="80">
        <f>Physical_Infrastructure!C400</f>
        <v>52.589998650848308</v>
      </c>
      <c r="J399" s="80">
        <f>Quality_of_Life!C402</f>
        <v>59.543943130874354</v>
      </c>
      <c r="K399" s="80">
        <f>'Research_&amp;_Development'!C400</f>
        <v>47.153467094785398</v>
      </c>
      <c r="L399" s="80">
        <f>'Support_&amp;_Incentives'!C403</f>
        <v>53.931217043394753</v>
      </c>
    </row>
    <row r="400" spans="1:12" x14ac:dyDescent="0.25">
      <c r="A400" s="75">
        <v>51059432600</v>
      </c>
      <c r="B400" s="76">
        <f>IF(ISNUMBER(MATCH(A400,'OZ-eligible'!$B$10:$B$856,0)),1,0)</f>
        <v>0</v>
      </c>
      <c r="C400" s="77" t="s">
        <v>381</v>
      </c>
      <c r="D400" s="78">
        <f t="array" ref="D400">SUMPRODUCT($E$7:$E$13, TRANSPOSE(F400:L400))</f>
        <v>58.414333355663466</v>
      </c>
      <c r="E400" s="79">
        <f t="shared" si="6"/>
        <v>407</v>
      </c>
      <c r="F400" s="80">
        <f>Financial_Capital!C402</f>
        <v>72.900379872777876</v>
      </c>
      <c r="G400" s="80">
        <f>Human_Capital!C402</f>
        <v>55.012688284177479</v>
      </c>
      <c r="H400" s="80">
        <f>Industrial_Base!C402</f>
        <v>64.115778186742062</v>
      </c>
      <c r="I400" s="80">
        <f>Physical_Infrastructure!C401</f>
        <v>54.839001069260718</v>
      </c>
      <c r="J400" s="80">
        <f>Quality_of_Life!C403</f>
        <v>60.892770128420388</v>
      </c>
      <c r="K400" s="80">
        <f>'Research_&amp;_Development'!C401</f>
        <v>47.208498904870993</v>
      </c>
      <c r="L400" s="80">
        <f>'Support_&amp;_Incentives'!C404</f>
        <v>53.931217043394753</v>
      </c>
    </row>
    <row r="401" spans="1:12" x14ac:dyDescent="0.25">
      <c r="A401" s="75">
        <v>51059432701</v>
      </c>
      <c r="B401" s="76">
        <f>IF(ISNUMBER(MATCH(A401,'OZ-eligible'!$B$10:$B$856,0)),1,0)</f>
        <v>0</v>
      </c>
      <c r="C401" s="77" t="s">
        <v>382</v>
      </c>
      <c r="D401" s="78">
        <f t="array" ref="D401">SUMPRODUCT($E$7:$E$13, TRANSPOSE(F401:L401))</f>
        <v>58.717807126943789</v>
      </c>
      <c r="E401" s="79">
        <f t="shared" si="6"/>
        <v>395</v>
      </c>
      <c r="F401" s="80">
        <f>Financial_Capital!C403</f>
        <v>72.900379872777876</v>
      </c>
      <c r="G401" s="80">
        <f>Human_Capital!C403</f>
        <v>53.650168612162801</v>
      </c>
      <c r="H401" s="80">
        <f>Industrial_Base!C403</f>
        <v>64.115778186742062</v>
      </c>
      <c r="I401" s="80">
        <f>Physical_Infrastructure!C402</f>
        <v>54.962547595201436</v>
      </c>
      <c r="J401" s="80">
        <f>Quality_of_Life!C404</f>
        <v>64.215673759100667</v>
      </c>
      <c r="K401" s="80">
        <f>'Research_&amp;_Development'!C402</f>
        <v>47.248884819227023</v>
      </c>
      <c r="L401" s="80">
        <f>'Support_&amp;_Incentives'!C405</f>
        <v>53.931217043394753</v>
      </c>
    </row>
    <row r="402" spans="1:12" x14ac:dyDescent="0.25">
      <c r="A402" s="75">
        <v>51059432702</v>
      </c>
      <c r="B402" s="76">
        <f>IF(ISNUMBER(MATCH(A402,'OZ-eligible'!$B$10:$B$856,0)),1,0)</f>
        <v>0</v>
      </c>
      <c r="C402" s="77" t="s">
        <v>383</v>
      </c>
      <c r="D402" s="78">
        <f t="array" ref="D402">SUMPRODUCT($E$7:$E$13, TRANSPOSE(F402:L402))</f>
        <v>52.67641113169713</v>
      </c>
      <c r="E402" s="79">
        <f t="shared" si="6"/>
        <v>671</v>
      </c>
      <c r="F402" s="80">
        <f>Financial_Capital!C404</f>
        <v>59.133917205441776</v>
      </c>
      <c r="G402" s="80">
        <f>Human_Capital!C404</f>
        <v>44.716092432202544</v>
      </c>
      <c r="H402" s="80">
        <f>Industrial_Base!C404</f>
        <v>64.115778186742062</v>
      </c>
      <c r="I402" s="80">
        <f>Physical_Infrastructure!C403</f>
        <v>46.956639954349157</v>
      </c>
      <c r="J402" s="80">
        <f>Quality_of_Life!C405</f>
        <v>52.625002761493938</v>
      </c>
      <c r="K402" s="80">
        <f>'Research_&amp;_Development'!C403</f>
        <v>47.256230338255698</v>
      </c>
      <c r="L402" s="80">
        <f>'Support_&amp;_Incentives'!C406</f>
        <v>53.931217043394753</v>
      </c>
    </row>
    <row r="403" spans="1:12" x14ac:dyDescent="0.25">
      <c r="A403" s="75">
        <v>51059432800</v>
      </c>
      <c r="B403" s="76">
        <f>IF(ISNUMBER(MATCH(A403,'OZ-eligible'!$B$10:$B$856,0)),1,0)</f>
        <v>0</v>
      </c>
      <c r="C403" s="77" t="s">
        <v>384</v>
      </c>
      <c r="D403" s="78">
        <f t="array" ref="D403">SUMPRODUCT($E$7:$E$13, TRANSPOSE(F403:L403))</f>
        <v>56.919425276503141</v>
      </c>
      <c r="E403" s="79">
        <f t="shared" ref="E403:E466" si="7">RANK(D403,$D$19:$D$1925)</f>
        <v>456</v>
      </c>
      <c r="F403" s="80">
        <f>Financial_Capital!C405</f>
        <v>81.085030839962997</v>
      </c>
      <c r="G403" s="80">
        <f>Human_Capital!C405</f>
        <v>34.463930143791053</v>
      </c>
      <c r="H403" s="80">
        <f>Industrial_Base!C405</f>
        <v>64.115778186742062</v>
      </c>
      <c r="I403" s="80">
        <f>Physical_Infrastructure!C404</f>
        <v>59.280877520280498</v>
      </c>
      <c r="J403" s="80">
        <f>Quality_of_Life!C406</f>
        <v>57.21162047325415</v>
      </c>
      <c r="K403" s="80">
        <f>'Research_&amp;_Development'!C404</f>
        <v>47.263576659536525</v>
      </c>
      <c r="L403" s="80">
        <f>'Support_&amp;_Incentives'!C407</f>
        <v>55.015163111954678</v>
      </c>
    </row>
    <row r="404" spans="1:12" x14ac:dyDescent="0.25">
      <c r="A404" s="75">
        <v>51059440100</v>
      </c>
      <c r="B404" s="76">
        <f>IF(ISNUMBER(MATCH(A404,'OZ-eligible'!$B$10:$B$856,0)),1,0)</f>
        <v>0</v>
      </c>
      <c r="C404" s="77" t="s">
        <v>385</v>
      </c>
      <c r="D404" s="78">
        <f t="array" ref="D404">SUMPRODUCT($E$7:$E$13, TRANSPOSE(F404:L404))</f>
        <v>66.045723207785429</v>
      </c>
      <c r="E404" s="79">
        <f t="shared" si="7"/>
        <v>63</v>
      </c>
      <c r="F404" s="80">
        <f>Financial_Capital!C406</f>
        <v>90.876332056758628</v>
      </c>
      <c r="G404" s="80">
        <f>Human_Capital!C406</f>
        <v>52.325575726679894</v>
      </c>
      <c r="H404" s="80">
        <f>Industrial_Base!C406</f>
        <v>75.261741671059326</v>
      </c>
      <c r="I404" s="80">
        <f>Physical_Infrastructure!C405</f>
        <v>62.292558024357383</v>
      </c>
      <c r="J404" s="80">
        <f>Quality_of_Life!C407</f>
        <v>68.478574534284874</v>
      </c>
      <c r="K404" s="80">
        <f>'Research_&amp;_Development'!C405</f>
        <v>56.252001394984077</v>
      </c>
      <c r="L404" s="80">
        <f>'Support_&amp;_Incentives'!C408</f>
        <v>56.83327904637386</v>
      </c>
    </row>
    <row r="405" spans="1:12" x14ac:dyDescent="0.25">
      <c r="A405" s="75">
        <v>51059440201</v>
      </c>
      <c r="B405" s="76">
        <f>IF(ISNUMBER(MATCH(A405,'OZ-eligible'!$B$10:$B$856,0)),1,0)</f>
        <v>0</v>
      </c>
      <c r="C405" s="77" t="s">
        <v>386</v>
      </c>
      <c r="D405" s="78">
        <f t="array" ref="D405">SUMPRODUCT($E$7:$E$13, TRANSPOSE(F405:L405))</f>
        <v>70.789168619612184</v>
      </c>
      <c r="E405" s="79">
        <f t="shared" si="7"/>
        <v>3</v>
      </c>
      <c r="F405" s="80">
        <f>Financial_Capital!C407</f>
        <v>96.426722480390509</v>
      </c>
      <c r="G405" s="80">
        <f>Human_Capital!C407</f>
        <v>65.176064349219985</v>
      </c>
      <c r="H405" s="80">
        <f>Industrial_Base!C407</f>
        <v>81.104099508798896</v>
      </c>
      <c r="I405" s="80">
        <f>Physical_Infrastructure!C406</f>
        <v>70.813034363748784</v>
      </c>
      <c r="J405" s="80">
        <f>Quality_of_Life!C408</f>
        <v>68.836293444764962</v>
      </c>
      <c r="K405" s="80">
        <f>'Research_&amp;_Development'!C406</f>
        <v>56.334687143988333</v>
      </c>
      <c r="L405" s="80">
        <f>'Support_&amp;_Incentives'!C409</f>
        <v>56.83327904637386</v>
      </c>
    </row>
    <row r="406" spans="1:12" x14ac:dyDescent="0.25">
      <c r="A406" s="75">
        <v>51059440202</v>
      </c>
      <c r="B406" s="76">
        <f>IF(ISNUMBER(MATCH(A406,'OZ-eligible'!$B$10:$B$856,0)),1,0)</f>
        <v>0</v>
      </c>
      <c r="C406" s="77" t="s">
        <v>387</v>
      </c>
      <c r="D406" s="78">
        <f t="array" ref="D406">SUMPRODUCT($E$7:$E$13, TRANSPOSE(F406:L406))</f>
        <v>65.791401523345655</v>
      </c>
      <c r="E406" s="79">
        <f t="shared" si="7"/>
        <v>67</v>
      </c>
      <c r="F406" s="80">
        <f>Financial_Capital!C408</f>
        <v>90.876332056758628</v>
      </c>
      <c r="G406" s="80">
        <f>Human_Capital!C408</f>
        <v>47.754279661453879</v>
      </c>
      <c r="H406" s="80">
        <f>Industrial_Base!C408</f>
        <v>80.849230734661717</v>
      </c>
      <c r="I406" s="80">
        <f>Physical_Infrastructure!C407</f>
        <v>62.44506138766657</v>
      </c>
      <c r="J406" s="80">
        <f>Quality_of_Life!C409</f>
        <v>66.45099613954045</v>
      </c>
      <c r="K406" s="80">
        <f>'Research_&amp;_Development'!C407</f>
        <v>56.334687143988333</v>
      </c>
      <c r="L406" s="80">
        <f>'Support_&amp;_Incentives'!C410</f>
        <v>55.829223539350011</v>
      </c>
    </row>
    <row r="407" spans="1:12" x14ac:dyDescent="0.25">
      <c r="A407" s="75">
        <v>51059440300</v>
      </c>
      <c r="B407" s="76">
        <f>IF(ISNUMBER(MATCH(A407,'OZ-eligible'!$B$10:$B$856,0)),1,0)</f>
        <v>0</v>
      </c>
      <c r="C407" s="77" t="s">
        <v>388</v>
      </c>
      <c r="D407" s="78">
        <f t="array" ref="D407">SUMPRODUCT($E$7:$E$13, TRANSPOSE(F407:L407))</f>
        <v>67.725039821132071</v>
      </c>
      <c r="E407" s="79">
        <f t="shared" si="7"/>
        <v>27</v>
      </c>
      <c r="F407" s="80">
        <f>Financial_Capital!C409</f>
        <v>95.421744907073503</v>
      </c>
      <c r="G407" s="80">
        <f>Human_Capital!C409</f>
        <v>51.332625869385311</v>
      </c>
      <c r="H407" s="80">
        <f>Industrial_Base!C409</f>
        <v>75.261741671059326</v>
      </c>
      <c r="I407" s="80">
        <f>Physical_Infrastructure!C408</f>
        <v>70.827712544751122</v>
      </c>
      <c r="J407" s="80">
        <f>Quality_of_Life!C410</f>
        <v>68.063487565293116</v>
      </c>
      <c r="K407" s="80">
        <f>'Research_&amp;_Development'!C408</f>
        <v>56.334687143988333</v>
      </c>
      <c r="L407" s="80">
        <f>'Support_&amp;_Incentives'!C411</f>
        <v>56.83327904637386</v>
      </c>
    </row>
    <row r="408" spans="1:12" x14ac:dyDescent="0.25">
      <c r="A408" s="75">
        <v>51059440501</v>
      </c>
      <c r="B408" s="76">
        <f>IF(ISNUMBER(MATCH(A408,'OZ-eligible'!$B$10:$B$856,0)),1,0)</f>
        <v>0</v>
      </c>
      <c r="C408" s="77" t="s">
        <v>389</v>
      </c>
      <c r="D408" s="78">
        <f t="array" ref="D408">SUMPRODUCT($E$7:$E$13, TRANSPOSE(F408:L408))</f>
        <v>65.876581440378175</v>
      </c>
      <c r="E408" s="79">
        <f t="shared" si="7"/>
        <v>66</v>
      </c>
      <c r="F408" s="80">
        <f>Financial_Capital!C410</f>
        <v>90.123547446250456</v>
      </c>
      <c r="G408" s="80">
        <f>Human_Capital!C410</f>
        <v>57.301837628140412</v>
      </c>
      <c r="H408" s="80">
        <f>Industrial_Base!C410</f>
        <v>75.261741671059326</v>
      </c>
      <c r="I408" s="80">
        <f>Physical_Infrastructure!C409</f>
        <v>61.284476047347994</v>
      </c>
      <c r="J408" s="80">
        <f>Quality_of_Life!C411</f>
        <v>65.365910604924665</v>
      </c>
      <c r="K408" s="80">
        <f>'Research_&amp;_Development'!C409</f>
        <v>55.969333145574382</v>
      </c>
      <c r="L408" s="80">
        <f>'Support_&amp;_Incentives'!C412</f>
        <v>55.829223539350011</v>
      </c>
    </row>
    <row r="409" spans="1:12" x14ac:dyDescent="0.25">
      <c r="A409" s="75">
        <v>51059440502</v>
      </c>
      <c r="B409" s="76">
        <f>IF(ISNUMBER(MATCH(A409,'OZ-eligible'!$B$10:$B$856,0)),1,0)</f>
        <v>0</v>
      </c>
      <c r="C409" s="77" t="s">
        <v>390</v>
      </c>
      <c r="D409" s="78">
        <f t="array" ref="D409">SUMPRODUCT($E$7:$E$13, TRANSPOSE(F409:L409))</f>
        <v>63.576493990317275</v>
      </c>
      <c r="E409" s="79">
        <f t="shared" si="7"/>
        <v>160</v>
      </c>
      <c r="F409" s="80">
        <f>Financial_Capital!C411</f>
        <v>90.123547446250456</v>
      </c>
      <c r="G409" s="80">
        <f>Human_Capital!C411</f>
        <v>66.434596101118331</v>
      </c>
      <c r="H409" s="80">
        <f>Industrial_Base!C411</f>
        <v>64.115778186742062</v>
      </c>
      <c r="I409" s="80">
        <f>Physical_Infrastructure!C410</f>
        <v>60.773276791872185</v>
      </c>
      <c r="J409" s="80">
        <f>Quality_of_Life!C412</f>
        <v>57.055978856705444</v>
      </c>
      <c r="K409" s="80">
        <f>'Research_&amp;_Development'!C410</f>
        <v>49.699001503158655</v>
      </c>
      <c r="L409" s="80">
        <f>'Support_&amp;_Incentives'!C413</f>
        <v>56.83327904637386</v>
      </c>
    </row>
    <row r="410" spans="1:12" x14ac:dyDescent="0.25">
      <c r="A410" s="75">
        <v>51059440600</v>
      </c>
      <c r="B410" s="76">
        <f>IF(ISNUMBER(MATCH(A410,'OZ-eligible'!$B$10:$B$856,0)),1,0)</f>
        <v>0</v>
      </c>
      <c r="C410" s="77" t="s">
        <v>391</v>
      </c>
      <c r="D410" s="78">
        <f t="array" ref="D410">SUMPRODUCT($E$7:$E$13, TRANSPOSE(F410:L410))</f>
        <v>61.200649048675636</v>
      </c>
      <c r="E410" s="79">
        <f t="shared" si="7"/>
        <v>290</v>
      </c>
      <c r="F410" s="80">
        <f>Financial_Capital!C412</f>
        <v>89.199587754465071</v>
      </c>
      <c r="G410" s="80">
        <f>Human_Capital!C412</f>
        <v>49.231377846253025</v>
      </c>
      <c r="H410" s="80">
        <f>Industrial_Base!C412</f>
        <v>64.115778186742062</v>
      </c>
      <c r="I410" s="80">
        <f>Physical_Infrastructure!C411</f>
        <v>60.742349930990891</v>
      </c>
      <c r="J410" s="80">
        <f>Quality_of_Life!C413</f>
        <v>58.142742709857536</v>
      </c>
      <c r="K410" s="80">
        <f>'Research_&amp;_Development'!C411</f>
        <v>49.710032541557212</v>
      </c>
      <c r="L410" s="80">
        <f>'Support_&amp;_Incentives'!C414</f>
        <v>57.262674370863671</v>
      </c>
    </row>
    <row r="411" spans="1:12" x14ac:dyDescent="0.25">
      <c r="A411" s="75">
        <v>51059440701</v>
      </c>
      <c r="B411" s="76">
        <f>IF(ISNUMBER(MATCH(A411,'OZ-eligible'!$B$10:$B$856,0)),1,0)</f>
        <v>0</v>
      </c>
      <c r="C411" s="77" t="s">
        <v>392</v>
      </c>
      <c r="D411" s="78">
        <f t="array" ref="D411">SUMPRODUCT($E$7:$E$13, TRANSPOSE(F411:L411))</f>
        <v>65.101459404062155</v>
      </c>
      <c r="E411" s="79">
        <f t="shared" si="7"/>
        <v>87</v>
      </c>
      <c r="F411" s="80">
        <f>Financial_Capital!C413</f>
        <v>86.232966058380597</v>
      </c>
      <c r="G411" s="80">
        <f>Human_Capital!C413</f>
        <v>55.630272127392892</v>
      </c>
      <c r="H411" s="80">
        <f>Industrial_Base!C413</f>
        <v>75.261741671059326</v>
      </c>
      <c r="I411" s="80">
        <f>Physical_Infrastructure!C412</f>
        <v>62.049311383012856</v>
      </c>
      <c r="J411" s="80">
        <f>Quality_of_Life!C414</f>
        <v>66.613310573297213</v>
      </c>
      <c r="K411" s="80">
        <f>'Research_&amp;_Development'!C412</f>
        <v>55.991396971897494</v>
      </c>
      <c r="L411" s="80">
        <f>'Support_&amp;_Incentives'!C415</f>
        <v>53.931217043394753</v>
      </c>
    </row>
    <row r="412" spans="1:12" x14ac:dyDescent="0.25">
      <c r="A412" s="75">
        <v>51059440702</v>
      </c>
      <c r="B412" s="76">
        <f>IF(ISNUMBER(MATCH(A412,'OZ-eligible'!$B$10:$B$856,0)),1,0)</f>
        <v>0</v>
      </c>
      <c r="C412" s="77" t="s">
        <v>393</v>
      </c>
      <c r="D412" s="78">
        <f t="array" ref="D412">SUMPRODUCT($E$7:$E$13, TRANSPOSE(F412:L412))</f>
        <v>65.634743379560319</v>
      </c>
      <c r="E412" s="79">
        <f t="shared" si="7"/>
        <v>69</v>
      </c>
      <c r="F412" s="80">
        <f>Financial_Capital!C414</f>
        <v>89.871354483441635</v>
      </c>
      <c r="G412" s="80">
        <f>Human_Capital!C414</f>
        <v>53.691756919040067</v>
      </c>
      <c r="H412" s="80">
        <f>Industrial_Base!C414</f>
        <v>75.261741671059326</v>
      </c>
      <c r="I412" s="80">
        <f>Physical_Infrastructure!C413</f>
        <v>62.30307020748252</v>
      </c>
      <c r="J412" s="80">
        <f>Quality_of_Life!C415</f>
        <v>68.062198772620363</v>
      </c>
      <c r="K412" s="80">
        <f>'Research_&amp;_Development'!C413</f>
        <v>56.32186455988365</v>
      </c>
      <c r="L412" s="80">
        <f>'Support_&amp;_Incentives'!C416</f>
        <v>53.931217043394753</v>
      </c>
    </row>
    <row r="413" spans="1:12" x14ac:dyDescent="0.25">
      <c r="A413" s="75">
        <v>51059440800</v>
      </c>
      <c r="B413" s="76">
        <f>IF(ISNUMBER(MATCH(A413,'OZ-eligible'!$B$10:$B$856,0)),1,0)</f>
        <v>0</v>
      </c>
      <c r="C413" s="77" t="s">
        <v>394</v>
      </c>
      <c r="D413" s="78">
        <f t="array" ref="D413">SUMPRODUCT($E$7:$E$13, TRANSPOSE(F413:L413))</f>
        <v>64.59038359604321</v>
      </c>
      <c r="E413" s="79">
        <f t="shared" si="7"/>
        <v>107</v>
      </c>
      <c r="F413" s="80">
        <f>Financial_Capital!C415</f>
        <v>89.871354483441635</v>
      </c>
      <c r="G413" s="80">
        <f>Human_Capital!C415</f>
        <v>50.144367361173096</v>
      </c>
      <c r="H413" s="80">
        <f>Industrial_Base!C415</f>
        <v>75.261741671059326</v>
      </c>
      <c r="I413" s="80">
        <f>Physical_Infrastructure!C414</f>
        <v>62.419082976829742</v>
      </c>
      <c r="J413" s="80">
        <f>Quality_of_Life!C416</f>
        <v>64.175698990717592</v>
      </c>
      <c r="K413" s="80">
        <f>'Research_&amp;_Development'!C414</f>
        <v>56.329222645686379</v>
      </c>
      <c r="L413" s="80">
        <f>'Support_&amp;_Incentives'!C417</f>
        <v>53.931217043394753</v>
      </c>
    </row>
    <row r="414" spans="1:12" x14ac:dyDescent="0.25">
      <c r="A414" s="75">
        <v>51059450100</v>
      </c>
      <c r="B414" s="76">
        <f>IF(ISNUMBER(MATCH(A414,'OZ-eligible'!$B$10:$B$856,0)),1,0)</f>
        <v>0</v>
      </c>
      <c r="C414" s="77" t="s">
        <v>395</v>
      </c>
      <c r="D414" s="78">
        <f t="array" ref="D414">SUMPRODUCT($E$7:$E$13, TRANSPOSE(F414:L414))</f>
        <v>67.297582523910378</v>
      </c>
      <c r="E414" s="79">
        <f t="shared" si="7"/>
        <v>35</v>
      </c>
      <c r="F414" s="80">
        <f>Financial_Capital!C416</f>
        <v>98.781988836553523</v>
      </c>
      <c r="G414" s="80">
        <f>Human_Capital!C416</f>
        <v>42.027619375699928</v>
      </c>
      <c r="H414" s="80">
        <f>Industrial_Base!C416</f>
        <v>81.104099508798896</v>
      </c>
      <c r="I414" s="80">
        <f>Physical_Infrastructure!C415</f>
        <v>70.814330633085447</v>
      </c>
      <c r="J414" s="80">
        <f>Quality_of_Life!C417</f>
        <v>64.093873084309223</v>
      </c>
      <c r="K414" s="80">
        <f>'Research_&amp;_Development'!C415</f>
        <v>56.343941113991846</v>
      </c>
      <c r="L414" s="80">
        <f>'Support_&amp;_Incentives'!C418</f>
        <v>57.9172251149338</v>
      </c>
    </row>
    <row r="415" spans="1:12" x14ac:dyDescent="0.25">
      <c r="A415" s="75">
        <v>51059450200</v>
      </c>
      <c r="B415" s="76">
        <f>IF(ISNUMBER(MATCH(A415,'OZ-eligible'!$B$10:$B$856,0)),1,0)</f>
        <v>1</v>
      </c>
      <c r="C415" s="77" t="s">
        <v>396</v>
      </c>
      <c r="D415" s="78">
        <f t="array" ref="D415">SUMPRODUCT($E$7:$E$13, TRANSPOSE(F415:L415))</f>
        <v>66.410294690333359</v>
      </c>
      <c r="E415" s="79">
        <f t="shared" si="7"/>
        <v>53</v>
      </c>
      <c r="F415" s="80">
        <f>Financial_Capital!C417</f>
        <v>98.892774757136024</v>
      </c>
      <c r="G415" s="80">
        <f>Human_Capital!C417</f>
        <v>38.418658229555525</v>
      </c>
      <c r="H415" s="80">
        <f>Industrial_Base!C417</f>
        <v>81.105257633030732</v>
      </c>
      <c r="I415" s="80">
        <f>Physical_Infrastructure!C416</f>
        <v>70.650589220692353</v>
      </c>
      <c r="J415" s="80">
        <f>Quality_of_Life!C418</f>
        <v>61.51048909527298</v>
      </c>
      <c r="K415" s="80">
        <f>'Research_&amp;_Development'!C416</f>
        <v>56.377068781712055</v>
      </c>
      <c r="L415" s="80">
        <f>'Support_&amp;_Incentives'!C419</f>
        <v>57.9172251149338</v>
      </c>
    </row>
    <row r="416" spans="1:12" x14ac:dyDescent="0.25">
      <c r="A416" s="75">
        <v>51059450300</v>
      </c>
      <c r="B416" s="76">
        <f>IF(ISNUMBER(MATCH(A416,'OZ-eligible'!$B$10:$B$856,0)),1,0)</f>
        <v>0</v>
      </c>
      <c r="C416" s="77" t="s">
        <v>397</v>
      </c>
      <c r="D416" s="78">
        <f t="array" ref="D416">SUMPRODUCT($E$7:$E$13, TRANSPOSE(F416:L416))</f>
        <v>68.856906339565313</v>
      </c>
      <c r="E416" s="79">
        <f t="shared" si="7"/>
        <v>13</v>
      </c>
      <c r="F416" s="80">
        <f>Financial_Capital!C418</f>
        <v>98.892774757136024</v>
      </c>
      <c r="G416" s="80">
        <f>Human_Capital!C418</f>
        <v>59.191962083040607</v>
      </c>
      <c r="H416" s="80">
        <f>Industrial_Base!C418</f>
        <v>81.105257633030732</v>
      </c>
      <c r="I416" s="80">
        <f>Physical_Infrastructure!C417</f>
        <v>70.367055076655049</v>
      </c>
      <c r="J416" s="80">
        <f>Quality_of_Life!C419</f>
        <v>61.034334627508379</v>
      </c>
      <c r="K416" s="80">
        <f>'Research_&amp;_Development'!C417</f>
        <v>56.391797087631772</v>
      </c>
      <c r="L416" s="80">
        <f>'Support_&amp;_Incentives'!C420</f>
        <v>55.015163111954678</v>
      </c>
    </row>
    <row r="417" spans="1:12" x14ac:dyDescent="0.25">
      <c r="A417" s="75">
        <v>51059450400</v>
      </c>
      <c r="B417" s="76">
        <f>IF(ISNUMBER(MATCH(A417,'OZ-eligible'!$B$10:$B$856,0)),1,0)</f>
        <v>0</v>
      </c>
      <c r="C417" s="77" t="s">
        <v>398</v>
      </c>
      <c r="D417" s="78">
        <f t="array" ref="D417">SUMPRODUCT($E$7:$E$13, TRANSPOSE(F417:L417))</f>
        <v>67.580509361496723</v>
      </c>
      <c r="E417" s="79">
        <f t="shared" si="7"/>
        <v>30</v>
      </c>
      <c r="F417" s="80">
        <f>Financial_Capital!C419</f>
        <v>98.892774757136024</v>
      </c>
      <c r="G417" s="80">
        <f>Human_Capital!C419</f>
        <v>51.834635402126892</v>
      </c>
      <c r="H417" s="80">
        <f>Industrial_Base!C419</f>
        <v>81.022440145063797</v>
      </c>
      <c r="I417" s="80">
        <f>Physical_Infrastructure!C418</f>
        <v>70.409922424777022</v>
      </c>
      <c r="J417" s="80">
        <f>Quality_of_Life!C420</f>
        <v>57.527146606714751</v>
      </c>
      <c r="K417" s="80">
        <f>'Research_&amp;_Development'!C418</f>
        <v>56.463476586748691</v>
      </c>
      <c r="L417" s="80">
        <f>'Support_&amp;_Incentives'!C421</f>
        <v>56.913169607909936</v>
      </c>
    </row>
    <row r="418" spans="1:12" x14ac:dyDescent="0.25">
      <c r="A418" s="75">
        <v>51059450500</v>
      </c>
      <c r="B418" s="76">
        <f>IF(ISNUMBER(MATCH(A418,'OZ-eligible'!$B$10:$B$856,0)),1,0)</f>
        <v>0</v>
      </c>
      <c r="C418" s="77" t="s">
        <v>399</v>
      </c>
      <c r="D418" s="78">
        <f t="array" ref="D418">SUMPRODUCT($E$7:$E$13, TRANSPOSE(F418:L418))</f>
        <v>66.611466241942125</v>
      </c>
      <c r="E418" s="79">
        <f t="shared" si="7"/>
        <v>48</v>
      </c>
      <c r="F418" s="80">
        <f>Financial_Capital!C420</f>
        <v>98.892774757136024</v>
      </c>
      <c r="G418" s="80">
        <f>Human_Capital!C420</f>
        <v>37.620704819165795</v>
      </c>
      <c r="H418" s="80">
        <f>Industrial_Base!C420</f>
        <v>81.104099508798896</v>
      </c>
      <c r="I418" s="80">
        <f>Physical_Infrastructure!C419</f>
        <v>70.363365861067152</v>
      </c>
      <c r="J418" s="80">
        <f>Quality_of_Life!C421</f>
        <v>64.878463127552394</v>
      </c>
      <c r="K418" s="80">
        <f>'Research_&amp;_Development'!C419</f>
        <v>56.50768601196463</v>
      </c>
      <c r="L418" s="80">
        <f>'Support_&amp;_Incentives'!C422</f>
        <v>56.913169607909936</v>
      </c>
    </row>
    <row r="419" spans="1:12" x14ac:dyDescent="0.25">
      <c r="A419" s="75">
        <v>51059450601</v>
      </c>
      <c r="B419" s="76">
        <f>IF(ISNUMBER(MATCH(A419,'OZ-eligible'!$B$10:$B$856,0)),1,0)</f>
        <v>0</v>
      </c>
      <c r="C419" s="77" t="s">
        <v>400</v>
      </c>
      <c r="D419" s="78">
        <f t="array" ref="D419">SUMPRODUCT($E$7:$E$13, TRANSPOSE(F419:L419))</f>
        <v>69.468417413779548</v>
      </c>
      <c r="E419" s="79">
        <f t="shared" si="7"/>
        <v>8</v>
      </c>
      <c r="F419" s="80">
        <f>Financial_Capital!C421</f>
        <v>98.892774757136024</v>
      </c>
      <c r="G419" s="80">
        <f>Human_Capital!C421</f>
        <v>51.909539128986054</v>
      </c>
      <c r="H419" s="80">
        <f>Industrial_Base!C421</f>
        <v>80.849230734661717</v>
      </c>
      <c r="I419" s="80">
        <f>Physical_Infrastructure!C420</f>
        <v>70.553075878435379</v>
      </c>
      <c r="J419" s="80">
        <f>Quality_of_Life!C422</f>
        <v>69.645704958260154</v>
      </c>
      <c r="K419" s="80">
        <f>'Research_&amp;_Development'!C420</f>
        <v>56.511371324043729</v>
      </c>
      <c r="L419" s="80">
        <f>'Support_&amp;_Incentives'!C423</f>
        <v>57.9172251149338</v>
      </c>
    </row>
    <row r="420" spans="1:12" x14ac:dyDescent="0.25">
      <c r="A420" s="75">
        <v>51059450602</v>
      </c>
      <c r="B420" s="76">
        <f>IF(ISNUMBER(MATCH(A420,'OZ-eligible'!$B$10:$B$856,0)),1,0)</f>
        <v>1</v>
      </c>
      <c r="C420" s="77" t="s">
        <v>401</v>
      </c>
      <c r="D420" s="78">
        <f t="array" ref="D420">SUMPRODUCT($E$7:$E$13, TRANSPOSE(F420:L420))</f>
        <v>68.243168668289087</v>
      </c>
      <c r="E420" s="79">
        <f t="shared" si="7"/>
        <v>21</v>
      </c>
      <c r="F420" s="80">
        <f>Financial_Capital!C422</f>
        <v>98.892774757136024</v>
      </c>
      <c r="G420" s="80">
        <f>Human_Capital!C422</f>
        <v>45.134592956722194</v>
      </c>
      <c r="H420" s="80">
        <f>Industrial_Base!C422</f>
        <v>81.105229898036271</v>
      </c>
      <c r="I420" s="80">
        <f>Physical_Infrastructure!C421</f>
        <v>70.492295604210099</v>
      </c>
      <c r="J420" s="80">
        <f>Quality_of_Life!C423</f>
        <v>67.64500552859576</v>
      </c>
      <c r="K420" s="80">
        <f>'Research_&amp;_Development'!C421</f>
        <v>56.515056818389503</v>
      </c>
      <c r="L420" s="80">
        <f>'Support_&amp;_Incentives'!C424</f>
        <v>57.9172251149338</v>
      </c>
    </row>
    <row r="421" spans="1:12" x14ac:dyDescent="0.25">
      <c r="A421" s="75">
        <v>51059450701</v>
      </c>
      <c r="B421" s="76">
        <f>IF(ISNUMBER(MATCH(A421,'OZ-eligible'!$B$10:$B$856,0)),1,0)</f>
        <v>0</v>
      </c>
      <c r="C421" s="77" t="s">
        <v>402</v>
      </c>
      <c r="D421" s="78">
        <f t="array" ref="D421">SUMPRODUCT($E$7:$E$13, TRANSPOSE(F421:L421))</f>
        <v>67.50356365544603</v>
      </c>
      <c r="E421" s="79">
        <f t="shared" si="7"/>
        <v>32</v>
      </c>
      <c r="F421" s="80">
        <f>Financial_Capital!C423</f>
        <v>98.892774757136024</v>
      </c>
      <c r="G421" s="80">
        <f>Human_Capital!C423</f>
        <v>47.856109625298572</v>
      </c>
      <c r="H421" s="80">
        <f>Industrial_Base!C423</f>
        <v>75.261741671059326</v>
      </c>
      <c r="I421" s="80">
        <f>Physical_Infrastructure!C422</f>
        <v>70.676893326738139</v>
      </c>
      <c r="J421" s="80">
        <f>Quality_of_Life!C424</f>
        <v>66.401828247231009</v>
      </c>
      <c r="K421" s="80">
        <f>'Research_&amp;_Development'!C422</f>
        <v>56.522428352749259</v>
      </c>
      <c r="L421" s="80">
        <f>'Support_&amp;_Incentives'!C425</f>
        <v>56.913169607909936</v>
      </c>
    </row>
    <row r="422" spans="1:12" x14ac:dyDescent="0.25">
      <c r="A422" s="75">
        <v>51059450702</v>
      </c>
      <c r="B422" s="76">
        <f>IF(ISNUMBER(MATCH(A422,'OZ-eligible'!$B$10:$B$856,0)),1,0)</f>
        <v>1</v>
      </c>
      <c r="C422" s="77" t="s">
        <v>403</v>
      </c>
      <c r="D422" s="78">
        <f t="array" ref="D422">SUMPRODUCT($E$7:$E$13, TRANSPOSE(F422:L422))</f>
        <v>67.270979488187038</v>
      </c>
      <c r="E422" s="79">
        <f t="shared" si="7"/>
        <v>37</v>
      </c>
      <c r="F422" s="80">
        <f>Financial_Capital!C424</f>
        <v>98.892774757136024</v>
      </c>
      <c r="G422" s="80">
        <f>Human_Capital!C424</f>
        <v>42.161882831975397</v>
      </c>
      <c r="H422" s="80">
        <f>Industrial_Base!C424</f>
        <v>75.261741671059326</v>
      </c>
      <c r="I422" s="80">
        <f>Physical_Infrastructure!C423</f>
        <v>70.692358849090212</v>
      </c>
      <c r="J422" s="80">
        <f>Quality_of_Life!C425</f>
        <v>57.281814831952993</v>
      </c>
      <c r="K422" s="80">
        <f>'Research_&amp;_Development'!C423</f>
        <v>56.533487014214018</v>
      </c>
      <c r="L422" s="80">
        <f>'Support_&amp;_Incentives'!C426</f>
        <v>70.072796461881339</v>
      </c>
    </row>
    <row r="423" spans="1:12" x14ac:dyDescent="0.25">
      <c r="A423" s="75">
        <v>51059450800</v>
      </c>
      <c r="B423" s="76">
        <f>IF(ISNUMBER(MATCH(A423,'OZ-eligible'!$B$10:$B$856,0)),1,0)</f>
        <v>0</v>
      </c>
      <c r="C423" s="77" t="s">
        <v>404</v>
      </c>
      <c r="D423" s="78">
        <f t="array" ref="D423">SUMPRODUCT($E$7:$E$13, TRANSPOSE(F423:L423))</f>
        <v>68.475065616310872</v>
      </c>
      <c r="E423" s="79">
        <f t="shared" si="7"/>
        <v>18</v>
      </c>
      <c r="F423" s="80">
        <f>Financial_Capital!C425</f>
        <v>98.892774757136024</v>
      </c>
      <c r="G423" s="80">
        <f>Human_Capital!C425</f>
        <v>56.570744304513852</v>
      </c>
      <c r="H423" s="80">
        <f>Industrial_Base!C425</f>
        <v>75.261741671059326</v>
      </c>
      <c r="I423" s="80">
        <f>Physical_Infrastructure!C424</f>
        <v>70.5521632897388</v>
      </c>
      <c r="J423" s="80">
        <f>Quality_of_Life!C426</f>
        <v>64.597692087601615</v>
      </c>
      <c r="K423" s="80">
        <f>'Research_&amp;_Development'!C424</f>
        <v>56.537173596216547</v>
      </c>
      <c r="L423" s="80">
        <f>'Support_&amp;_Incentives'!C427</f>
        <v>56.913169607909936</v>
      </c>
    </row>
    <row r="424" spans="1:12" x14ac:dyDescent="0.25">
      <c r="A424" s="75">
        <v>51059450900</v>
      </c>
      <c r="B424" s="76">
        <f>IF(ISNUMBER(MATCH(A424,'OZ-eligible'!$B$10:$B$856,0)),1,0)</f>
        <v>0</v>
      </c>
      <c r="C424" s="77" t="s">
        <v>405</v>
      </c>
      <c r="D424" s="78">
        <f t="array" ref="D424">SUMPRODUCT($E$7:$E$13, TRANSPOSE(F424:L424))</f>
        <v>68.747578045967117</v>
      </c>
      <c r="E424" s="79">
        <f t="shared" si="7"/>
        <v>14</v>
      </c>
      <c r="F424" s="80">
        <f>Financial_Capital!C426</f>
        <v>98.892774757136024</v>
      </c>
      <c r="G424" s="80">
        <f>Human_Capital!C426</f>
        <v>48.567325768963975</v>
      </c>
      <c r="H424" s="80">
        <f>Industrial_Base!C426</f>
        <v>80.419045785396378</v>
      </c>
      <c r="I424" s="80">
        <f>Physical_Infrastructure!C425</f>
        <v>70.426655668960507</v>
      </c>
      <c r="J424" s="80">
        <f>Quality_of_Life!C427</f>
        <v>69.469527432609112</v>
      </c>
      <c r="K424" s="80">
        <f>'Research_&amp;_Development'!C425</f>
        <v>56.544547300793901</v>
      </c>
      <c r="L424" s="80">
        <f>'Support_&amp;_Incentives'!C428</f>
        <v>56.913169607909936</v>
      </c>
    </row>
    <row r="425" spans="1:12" x14ac:dyDescent="0.25">
      <c r="A425" s="75">
        <v>51059451000</v>
      </c>
      <c r="B425" s="76">
        <f>IF(ISNUMBER(MATCH(A425,'OZ-eligible'!$B$10:$B$856,0)),1,0)</f>
        <v>0</v>
      </c>
      <c r="C425" s="77" t="s">
        <v>406</v>
      </c>
      <c r="D425" s="78">
        <f t="array" ref="D425">SUMPRODUCT($E$7:$E$13, TRANSPOSE(F425:L425))</f>
        <v>69.734744168516045</v>
      </c>
      <c r="E425" s="79">
        <f t="shared" si="7"/>
        <v>7</v>
      </c>
      <c r="F425" s="80">
        <f>Financial_Capital!C427</f>
        <v>98.892774757136024</v>
      </c>
      <c r="G425" s="80">
        <f>Human_Capital!C427</f>
        <v>60.065928362015072</v>
      </c>
      <c r="H425" s="80">
        <f>Industrial_Base!C427</f>
        <v>80.419045785396378</v>
      </c>
      <c r="I425" s="80">
        <f>Physical_Infrastructure!C426</f>
        <v>70.444877284647859</v>
      </c>
      <c r="J425" s="80">
        <f>Quality_of_Life!C428</f>
        <v>64.844428680152276</v>
      </c>
      <c r="K425" s="80">
        <f>'Research_&amp;_Development'!C426</f>
        <v>56.562984702354797</v>
      </c>
      <c r="L425" s="80">
        <f>'Support_&amp;_Incentives'!C429</f>
        <v>56.913169607909936</v>
      </c>
    </row>
    <row r="426" spans="1:12" x14ac:dyDescent="0.25">
      <c r="A426" s="75">
        <v>51059451100</v>
      </c>
      <c r="B426" s="76">
        <f>IF(ISNUMBER(MATCH(A426,'OZ-eligible'!$B$10:$B$856,0)),1,0)</f>
        <v>0</v>
      </c>
      <c r="C426" s="77" t="s">
        <v>407</v>
      </c>
      <c r="D426" s="78">
        <f t="array" ref="D426">SUMPRODUCT($E$7:$E$13, TRANSPOSE(F426:L426))</f>
        <v>66.788339619198268</v>
      </c>
      <c r="E426" s="79">
        <f t="shared" si="7"/>
        <v>46</v>
      </c>
      <c r="F426" s="80">
        <f>Financial_Capital!C428</f>
        <v>96.537508400972996</v>
      </c>
      <c r="G426" s="80">
        <f>Human_Capital!C428</f>
        <v>44.305776804189321</v>
      </c>
      <c r="H426" s="80">
        <f>Industrial_Base!C428</f>
        <v>80.419045785396378</v>
      </c>
      <c r="I426" s="80">
        <f>Physical_Infrastructure!C427</f>
        <v>70.489173627745018</v>
      </c>
      <c r="J426" s="80">
        <f>Quality_of_Life!C429</f>
        <v>62.261209306390136</v>
      </c>
      <c r="K426" s="80">
        <f>'Research_&amp;_Development'!C427</f>
        <v>56.592493801784073</v>
      </c>
      <c r="L426" s="80">
        <f>'Support_&amp;_Incentives'!C430</f>
        <v>56.913169607909936</v>
      </c>
    </row>
    <row r="427" spans="1:12" x14ac:dyDescent="0.25">
      <c r="A427" s="75">
        <v>51059451200</v>
      </c>
      <c r="B427" s="76">
        <f>IF(ISNUMBER(MATCH(A427,'OZ-eligible'!$B$10:$B$856,0)),1,0)</f>
        <v>0</v>
      </c>
      <c r="C427" s="77" t="s">
        <v>408</v>
      </c>
      <c r="D427" s="78">
        <f t="array" ref="D427">SUMPRODUCT($E$7:$E$13, TRANSPOSE(F427:L427))</f>
        <v>69.134787746017679</v>
      </c>
      <c r="E427" s="79">
        <f t="shared" si="7"/>
        <v>10</v>
      </c>
      <c r="F427" s="80">
        <f>Financial_Capital!C429</f>
        <v>96.537508400972996</v>
      </c>
      <c r="G427" s="80">
        <f>Human_Capital!C429</f>
        <v>55.154602622576888</v>
      </c>
      <c r="H427" s="80">
        <f>Industrial_Base!C429</f>
        <v>80.419045785396378</v>
      </c>
      <c r="I427" s="80">
        <f>Physical_Infrastructure!C428</f>
        <v>70.306361237004722</v>
      </c>
      <c r="J427" s="80">
        <f>Quality_of_Life!C430</f>
        <v>68.012953725624911</v>
      </c>
      <c r="K427" s="80">
        <f>'Research_&amp;_Development'!C428</f>
        <v>56.599872842638035</v>
      </c>
      <c r="L427" s="80">
        <f>'Support_&amp;_Incentives'!C431</f>
        <v>56.913169607909936</v>
      </c>
    </row>
    <row r="428" spans="1:12" x14ac:dyDescent="0.25">
      <c r="A428" s="75">
        <v>51059451300</v>
      </c>
      <c r="B428" s="76">
        <f>IF(ISNUMBER(MATCH(A428,'OZ-eligible'!$B$10:$B$856,0)),1,0)</f>
        <v>0</v>
      </c>
      <c r="C428" s="77" t="s">
        <v>409</v>
      </c>
      <c r="D428" s="78">
        <f t="array" ref="D428">SUMPRODUCT($E$7:$E$13, TRANSPOSE(F428:L428))</f>
        <v>68.083124848283546</v>
      </c>
      <c r="E428" s="79">
        <f t="shared" si="7"/>
        <v>24</v>
      </c>
      <c r="F428" s="80">
        <f>Financial_Capital!C430</f>
        <v>96.537508400972996</v>
      </c>
      <c r="G428" s="80">
        <f>Human_Capital!C430</f>
        <v>49.144798494364778</v>
      </c>
      <c r="H428" s="80">
        <f>Industrial_Base!C430</f>
        <v>81.082096171519424</v>
      </c>
      <c r="I428" s="80">
        <f>Physical_Infrastructure!C429</f>
        <v>70.318941554810024</v>
      </c>
      <c r="J428" s="80">
        <f>Quality_of_Life!C431</f>
        <v>66.042428389421062</v>
      </c>
      <c r="K428" s="80">
        <f>'Research_&amp;_Development'!C429</f>
        <v>56.542931318986561</v>
      </c>
      <c r="L428" s="80">
        <f>'Support_&amp;_Incentives'!C432</f>
        <v>56.913169607909936</v>
      </c>
    </row>
    <row r="429" spans="1:12" x14ac:dyDescent="0.25">
      <c r="A429" s="75">
        <v>51059451400</v>
      </c>
      <c r="B429" s="76">
        <f>IF(ISNUMBER(MATCH(A429,'OZ-eligible'!$B$10:$B$856,0)),1,0)</f>
        <v>1</v>
      </c>
      <c r="C429" s="77" t="s">
        <v>410</v>
      </c>
      <c r="D429" s="78">
        <f t="array" ref="D429">SUMPRODUCT($E$7:$E$13, TRANSPOSE(F429:L429))</f>
        <v>65.479476735776771</v>
      </c>
      <c r="E429" s="79">
        <f t="shared" si="7"/>
        <v>76</v>
      </c>
      <c r="F429" s="80">
        <f>Financial_Capital!C431</f>
        <v>96.537508400972996</v>
      </c>
      <c r="G429" s="80">
        <f>Human_Capital!C431</f>
        <v>30.599482750171262</v>
      </c>
      <c r="H429" s="80">
        <f>Industrial_Base!C431</f>
        <v>81.022440145063797</v>
      </c>
      <c r="I429" s="80">
        <f>Physical_Infrastructure!C430</f>
        <v>70.319980041410048</v>
      </c>
      <c r="J429" s="80">
        <f>Quality_of_Life!C432</f>
        <v>55.155514568960797</v>
      </c>
      <c r="K429" s="80">
        <f>'Research_&amp;_Development'!C430</f>
        <v>56.546621277932452</v>
      </c>
      <c r="L429" s="80">
        <f>'Support_&amp;_Incentives'!C433</f>
        <v>68.174789965926081</v>
      </c>
    </row>
    <row r="430" spans="1:12" x14ac:dyDescent="0.25">
      <c r="A430" s="75">
        <v>51059451501</v>
      </c>
      <c r="B430" s="76">
        <f>IF(ISNUMBER(MATCH(A430,'OZ-eligible'!$B$10:$B$856,0)),1,0)</f>
        <v>1</v>
      </c>
      <c r="C430" s="77" t="s">
        <v>411</v>
      </c>
      <c r="D430" s="78">
        <f t="array" ref="D430">SUMPRODUCT($E$7:$E$13, TRANSPOSE(F430:L430))</f>
        <v>67.133067542204884</v>
      </c>
      <c r="E430" s="79">
        <f t="shared" si="7"/>
        <v>40</v>
      </c>
      <c r="F430" s="80">
        <f>Financial_Capital!C432</f>
        <v>96.537508400972996</v>
      </c>
      <c r="G430" s="80">
        <f>Human_Capital!C432</f>
        <v>46.855949319966072</v>
      </c>
      <c r="H430" s="80">
        <f>Industrial_Base!C432</f>
        <v>81.022440145063797</v>
      </c>
      <c r="I430" s="80">
        <f>Physical_Infrastructure!C431</f>
        <v>70.36418730932634</v>
      </c>
      <c r="J430" s="80">
        <f>Quality_of_Life!C433</f>
        <v>61.627275293003301</v>
      </c>
      <c r="K430" s="80">
        <f>'Research_&amp;_Development'!C431</f>
        <v>56.610942719191726</v>
      </c>
      <c r="L430" s="80">
        <f>'Support_&amp;_Incentives'!C434</f>
        <v>56.913169607909936</v>
      </c>
    </row>
    <row r="431" spans="1:12" x14ac:dyDescent="0.25">
      <c r="A431" s="75">
        <v>51059451502</v>
      </c>
      <c r="B431" s="76">
        <f>IF(ISNUMBER(MATCH(A431,'OZ-eligible'!$B$10:$B$856,0)),1,0)</f>
        <v>1</v>
      </c>
      <c r="C431" s="77" t="s">
        <v>412</v>
      </c>
      <c r="D431" s="78">
        <f t="array" ref="D431">SUMPRODUCT($E$7:$E$13, TRANSPOSE(F431:L431))</f>
        <v>67.486445425495589</v>
      </c>
      <c r="E431" s="79">
        <f t="shared" si="7"/>
        <v>33</v>
      </c>
      <c r="F431" s="80">
        <f>Financial_Capital!C433</f>
        <v>96.537508400972996</v>
      </c>
      <c r="G431" s="80">
        <f>Human_Capital!C433</f>
        <v>52.688337473476601</v>
      </c>
      <c r="H431" s="80">
        <f>Industrial_Base!C433</f>
        <v>81.022440145063797</v>
      </c>
      <c r="I431" s="80">
        <f>Physical_Infrastructure!C432</f>
        <v>70.537994696493186</v>
      </c>
      <c r="J431" s="80">
        <f>Quality_of_Life!C434</f>
        <v>58.0873441441233</v>
      </c>
      <c r="K431" s="80">
        <f>'Research_&amp;_Development'!C432</f>
        <v>56.61832351042942</v>
      </c>
      <c r="L431" s="80">
        <f>'Support_&amp;_Incentives'!C435</f>
        <v>56.913169607909936</v>
      </c>
    </row>
    <row r="432" spans="1:12" x14ac:dyDescent="0.25">
      <c r="A432" s="75">
        <v>51059451601</v>
      </c>
      <c r="B432" s="76">
        <f>IF(ISNUMBER(MATCH(A432,'OZ-eligible'!$B$10:$B$856,0)),1,0)</f>
        <v>1</v>
      </c>
      <c r="C432" s="77" t="s">
        <v>413</v>
      </c>
      <c r="D432" s="78">
        <f t="array" ref="D432">SUMPRODUCT($E$7:$E$13, TRANSPOSE(F432:L432))</f>
        <v>66.21521045509283</v>
      </c>
      <c r="E432" s="79">
        <f t="shared" si="7"/>
        <v>58</v>
      </c>
      <c r="F432" s="80">
        <f>Financial_Capital!C434</f>
        <v>96.537508400972996</v>
      </c>
      <c r="G432" s="80">
        <f>Human_Capital!C434</f>
        <v>29.556322571409453</v>
      </c>
      <c r="H432" s="80">
        <f>Industrial_Base!C434</f>
        <v>81.022440145063797</v>
      </c>
      <c r="I432" s="80">
        <f>Physical_Infrastructure!C433</f>
        <v>70.512379164263621</v>
      </c>
      <c r="J432" s="80">
        <f>Quality_of_Life!C435</f>
        <v>59.183012274802053</v>
      </c>
      <c r="K432" s="80">
        <f>'Research_&amp;_Development'!C433</f>
        <v>56.622014167256609</v>
      </c>
      <c r="L432" s="80">
        <f>'Support_&amp;_Incentives'!C436</f>
        <v>70.072796461881339</v>
      </c>
    </row>
    <row r="433" spans="1:12" x14ac:dyDescent="0.25">
      <c r="A433" s="75">
        <v>51059451602</v>
      </c>
      <c r="B433" s="76">
        <f>IF(ISNUMBER(MATCH(A433,'OZ-eligible'!$B$10:$B$856,0)),1,0)</f>
        <v>1</v>
      </c>
      <c r="C433" s="77" t="s">
        <v>414</v>
      </c>
      <c r="D433" s="78">
        <f t="array" ref="D433">SUMPRODUCT($E$7:$E$13, TRANSPOSE(F433:L433))</f>
        <v>69.177282629209429</v>
      </c>
      <c r="E433" s="79">
        <f t="shared" si="7"/>
        <v>9</v>
      </c>
      <c r="F433" s="80">
        <f>Financial_Capital!C435</f>
        <v>96.537508400972996</v>
      </c>
      <c r="G433" s="80">
        <f>Human_Capital!C435</f>
        <v>63.413630422122836</v>
      </c>
      <c r="H433" s="80">
        <f>Industrial_Base!C435</f>
        <v>80.849230734661717</v>
      </c>
      <c r="I433" s="80">
        <f>Physical_Infrastructure!C434</f>
        <v>70.45990391134228</v>
      </c>
      <c r="J433" s="80">
        <f>Quality_of_Life!C436</f>
        <v>59.441830329612472</v>
      </c>
      <c r="K433" s="80">
        <f>'Research_&amp;_Development'!C434</f>
        <v>56.625704997843826</v>
      </c>
      <c r="L433" s="80">
        <f>'Support_&amp;_Incentives'!C437</f>
        <v>56.913169607909936</v>
      </c>
    </row>
    <row r="434" spans="1:12" x14ac:dyDescent="0.25">
      <c r="A434" s="75">
        <v>51059451800</v>
      </c>
      <c r="B434" s="76">
        <f>IF(ISNUMBER(MATCH(A434,'OZ-eligible'!$B$10:$B$856,0)),1,0)</f>
        <v>0</v>
      </c>
      <c r="C434" s="77" t="s">
        <v>415</v>
      </c>
      <c r="D434" s="78">
        <f t="array" ref="D434">SUMPRODUCT($E$7:$E$13, TRANSPOSE(F434:L434))</f>
        <v>67.878526759351786</v>
      </c>
      <c r="E434" s="79">
        <f t="shared" si="7"/>
        <v>25</v>
      </c>
      <c r="F434" s="80">
        <f>Financial_Capital!C436</f>
        <v>96.537508400972996</v>
      </c>
      <c r="G434" s="80">
        <f>Human_Capital!C436</f>
        <v>45.928661581185473</v>
      </c>
      <c r="H434" s="80">
        <f>Industrial_Base!C436</f>
        <v>80.419045785396378</v>
      </c>
      <c r="I434" s="80">
        <f>Physical_Infrastructure!C435</f>
        <v>70.791188195063611</v>
      </c>
      <c r="J434" s="80">
        <f>Quality_of_Life!C437</f>
        <v>67.904875881143823</v>
      </c>
      <c r="K434" s="80">
        <f>'Research_&amp;_Development'!C435</f>
        <v>56.655237863790369</v>
      </c>
      <c r="L434" s="80">
        <f>'Support_&amp;_Incentives'!C438</f>
        <v>56.913169607909936</v>
      </c>
    </row>
    <row r="435" spans="1:12" x14ac:dyDescent="0.25">
      <c r="A435" s="75">
        <v>51059451900</v>
      </c>
      <c r="B435" s="76">
        <f>IF(ISNUMBER(MATCH(A435,'OZ-eligible'!$B$10:$B$856,0)),1,0)</f>
        <v>0</v>
      </c>
      <c r="C435" s="77" t="s">
        <v>416</v>
      </c>
      <c r="D435" s="78">
        <f t="array" ref="D435">SUMPRODUCT($E$7:$E$13, TRANSPOSE(F435:L435))</f>
        <v>68.736264889447767</v>
      </c>
      <c r="E435" s="79">
        <f t="shared" si="7"/>
        <v>16</v>
      </c>
      <c r="F435" s="80">
        <f>Financial_Capital!C437</f>
        <v>96.537508400972996</v>
      </c>
      <c r="G435" s="80">
        <f>Human_Capital!C437</f>
        <v>59.557354885006447</v>
      </c>
      <c r="H435" s="80">
        <f>Industrial_Base!C437</f>
        <v>80.419045785396378</v>
      </c>
      <c r="I435" s="80">
        <f>Physical_Infrastructure!C436</f>
        <v>70.834721059418342</v>
      </c>
      <c r="J435" s="80">
        <f>Quality_of_Life!C438</f>
        <v>60.225738966274818</v>
      </c>
      <c r="K435" s="80">
        <f>'Research_&amp;_Development'!C436</f>
        <v>56.666315521155468</v>
      </c>
      <c r="L435" s="80">
        <f>'Support_&amp;_Incentives'!C439</f>
        <v>56.913169607909936</v>
      </c>
    </row>
    <row r="436" spans="1:12" x14ac:dyDescent="0.25">
      <c r="A436" s="75">
        <v>51059452000</v>
      </c>
      <c r="B436" s="76">
        <f>IF(ISNUMBER(MATCH(A436,'OZ-eligible'!$B$10:$B$856,0)),1,0)</f>
        <v>0</v>
      </c>
      <c r="C436" s="77" t="s">
        <v>417</v>
      </c>
      <c r="D436" s="78">
        <f t="array" ref="D436">SUMPRODUCT($E$7:$E$13, TRANSPOSE(F436:L436))</f>
        <v>66.072634382798157</v>
      </c>
      <c r="E436" s="79">
        <f t="shared" si="7"/>
        <v>62</v>
      </c>
      <c r="F436" s="80">
        <f>Financial_Capital!C438</f>
        <v>98.892774757136024</v>
      </c>
      <c r="G436" s="80">
        <f>Human_Capital!C438</f>
        <v>42.072184038277832</v>
      </c>
      <c r="H436" s="80">
        <f>Industrial_Base!C438</f>
        <v>80.419045785396378</v>
      </c>
      <c r="I436" s="80">
        <f>Physical_Infrastructure!C437</f>
        <v>70.377057328555694</v>
      </c>
      <c r="J436" s="80">
        <f>Quality_of_Life!C439</f>
        <v>57.164200747627333</v>
      </c>
      <c r="K436" s="80">
        <f>'Research_&amp;_Development'!C437</f>
        <v>56.670008414683949</v>
      </c>
      <c r="L436" s="80">
        <f>'Support_&amp;_Incentives'!C440</f>
        <v>56.913169607909936</v>
      </c>
    </row>
    <row r="437" spans="1:12" x14ac:dyDescent="0.25">
      <c r="A437" s="75">
        <v>51059452101</v>
      </c>
      <c r="B437" s="76">
        <f>IF(ISNUMBER(MATCH(A437,'OZ-eligible'!$B$10:$B$856,0)),1,0)</f>
        <v>0</v>
      </c>
      <c r="C437" s="77" t="s">
        <v>418</v>
      </c>
      <c r="D437" s="78">
        <f t="array" ref="D437">SUMPRODUCT($E$7:$E$13, TRANSPOSE(F437:L437))</f>
        <v>66.112575320072665</v>
      </c>
      <c r="E437" s="79">
        <f t="shared" si="7"/>
        <v>60</v>
      </c>
      <c r="F437" s="80">
        <f>Financial_Capital!C439</f>
        <v>98.892774757136024</v>
      </c>
      <c r="G437" s="80">
        <f>Human_Capital!C439</f>
        <v>38.63473770594269</v>
      </c>
      <c r="H437" s="80">
        <f>Industrial_Base!C439</f>
        <v>75.261741671059326</v>
      </c>
      <c r="I437" s="80">
        <f>Physical_Infrastructure!C438</f>
        <v>70.714861259108375</v>
      </c>
      <c r="J437" s="80">
        <f>Quality_of_Life!C440</f>
        <v>65.689654124848133</v>
      </c>
      <c r="K437" s="80">
        <f>'Research_&amp;_Development'!C438</f>
        <v>56.681088114504149</v>
      </c>
      <c r="L437" s="80">
        <f>'Support_&amp;_Incentives'!C441</f>
        <v>56.913169607909936</v>
      </c>
    </row>
    <row r="438" spans="1:12" x14ac:dyDescent="0.25">
      <c r="A438" s="75">
        <v>51059452102</v>
      </c>
      <c r="B438" s="76">
        <f>IF(ISNUMBER(MATCH(A438,'OZ-eligible'!$B$10:$B$856,0)),1,0)</f>
        <v>0</v>
      </c>
      <c r="C438" s="77" t="s">
        <v>419</v>
      </c>
      <c r="D438" s="78">
        <f t="array" ref="D438">SUMPRODUCT($E$7:$E$13, TRANSPOSE(F438:L438))</f>
        <v>66.504339079470185</v>
      </c>
      <c r="E438" s="79">
        <f t="shared" si="7"/>
        <v>50</v>
      </c>
      <c r="F438" s="80">
        <f>Financial_Capital!C440</f>
        <v>98.892774757136024</v>
      </c>
      <c r="G438" s="80">
        <f>Human_Capital!C440</f>
        <v>48.082077639380323</v>
      </c>
      <c r="H438" s="80">
        <f>Industrial_Base!C440</f>
        <v>75.261741671059326</v>
      </c>
      <c r="I438" s="80">
        <f>Physical_Infrastructure!C439</f>
        <v>70.785096802549688</v>
      </c>
      <c r="J438" s="80">
        <f>Quality_of_Life!C441</f>
        <v>58.892261003188338</v>
      </c>
      <c r="K438" s="80">
        <f>'Research_&amp;_Development'!C439</f>
        <v>56.703252075067674</v>
      </c>
      <c r="L438" s="80">
        <f>'Support_&amp;_Incentives'!C442</f>
        <v>56.913169607909936</v>
      </c>
    </row>
    <row r="439" spans="1:12" x14ac:dyDescent="0.25">
      <c r="A439" s="75">
        <v>51059452200</v>
      </c>
      <c r="B439" s="76">
        <f>IF(ISNUMBER(MATCH(A439,'OZ-eligible'!$B$10:$B$856,0)),1,0)</f>
        <v>1</v>
      </c>
      <c r="C439" s="77" t="s">
        <v>420</v>
      </c>
      <c r="D439" s="78">
        <f t="array" ref="D439">SUMPRODUCT($E$7:$E$13, TRANSPOSE(F439:L439))</f>
        <v>66.466833515626448</v>
      </c>
      <c r="E439" s="79">
        <f t="shared" si="7"/>
        <v>52</v>
      </c>
      <c r="F439" s="80">
        <f>Financial_Capital!C441</f>
        <v>98.892774757136024</v>
      </c>
      <c r="G439" s="80">
        <f>Human_Capital!C441</f>
        <v>31.667090874239882</v>
      </c>
      <c r="H439" s="80">
        <f>Industrial_Base!C441</f>
        <v>75.261741671059326</v>
      </c>
      <c r="I439" s="80">
        <f>Physical_Infrastructure!C440</f>
        <v>70.608217954341725</v>
      </c>
      <c r="J439" s="80">
        <f>Quality_of_Life!C442</f>
        <v>62.039790825159919</v>
      </c>
      <c r="K439" s="80">
        <f>'Research_&amp;_Development'!C440</f>
        <v>56.725422065566882</v>
      </c>
      <c r="L439" s="80">
        <f>'Support_&amp;_Incentives'!C443</f>
        <v>70.072796461881339</v>
      </c>
    </row>
    <row r="440" spans="1:12" x14ac:dyDescent="0.25">
      <c r="A440" s="75">
        <v>51059452301</v>
      </c>
      <c r="B440" s="76">
        <f>IF(ISNUMBER(MATCH(A440,'OZ-eligible'!$B$10:$B$856,0)),1,0)</f>
        <v>1</v>
      </c>
      <c r="C440" s="77" t="s">
        <v>421</v>
      </c>
      <c r="D440" s="78">
        <f t="array" ref="D440">SUMPRODUCT($E$7:$E$13, TRANSPOSE(F440:L440))</f>
        <v>68.989043881753062</v>
      </c>
      <c r="E440" s="79">
        <f t="shared" si="7"/>
        <v>12</v>
      </c>
      <c r="F440" s="80">
        <f>Financial_Capital!C442</f>
        <v>98.892774757136024</v>
      </c>
      <c r="G440" s="80">
        <f>Human_Capital!C442</f>
        <v>45.744848964406742</v>
      </c>
      <c r="H440" s="80">
        <f>Industrial_Base!C442</f>
        <v>75.261741671059326</v>
      </c>
      <c r="I440" s="80">
        <f>Physical_Infrastructure!C441</f>
        <v>70.7419514045461</v>
      </c>
      <c r="J440" s="80">
        <f>Quality_of_Life!C443</f>
        <v>65.454202586917376</v>
      </c>
      <c r="K440" s="80">
        <f>'Research_&amp;_Development'!C441</f>
        <v>56.754991326324571</v>
      </c>
      <c r="L440" s="80">
        <f>'Support_&amp;_Incentives'!C444</f>
        <v>70.072796461881339</v>
      </c>
    </row>
    <row r="441" spans="1:12" x14ac:dyDescent="0.25">
      <c r="A441" s="75">
        <v>51059452302</v>
      </c>
      <c r="B441" s="76">
        <f>IF(ISNUMBER(MATCH(A441,'OZ-eligible'!$B$10:$B$856,0)),1,0)</f>
        <v>1</v>
      </c>
      <c r="C441" s="77" t="s">
        <v>422</v>
      </c>
      <c r="D441" s="78">
        <f t="array" ref="D441">SUMPRODUCT($E$7:$E$13, TRANSPOSE(F441:L441))</f>
        <v>68.240260289072609</v>
      </c>
      <c r="E441" s="79">
        <f t="shared" si="7"/>
        <v>22</v>
      </c>
      <c r="F441" s="80">
        <f>Financial_Capital!C443</f>
        <v>98.892774757136024</v>
      </c>
      <c r="G441" s="80">
        <f>Human_Capital!C443</f>
        <v>51.618755244446476</v>
      </c>
      <c r="H441" s="80">
        <f>Industrial_Base!C443</f>
        <v>75.261741671059326</v>
      </c>
      <c r="I441" s="80">
        <f>Physical_Infrastructure!C442</f>
        <v>70.49546128779545</v>
      </c>
      <c r="J441" s="80">
        <f>Quality_of_Life!C444</f>
        <v>67.737534172900411</v>
      </c>
      <c r="K441" s="80">
        <f>'Research_&amp;_Development'!C442</f>
        <v>56.762385282260709</v>
      </c>
      <c r="L441" s="80">
        <f>'Support_&amp;_Incentives'!C445</f>
        <v>56.913169607909936</v>
      </c>
    </row>
    <row r="442" spans="1:12" x14ac:dyDescent="0.25">
      <c r="A442" s="75">
        <v>51059452400</v>
      </c>
      <c r="B442" s="76">
        <f>IF(ISNUMBER(MATCH(A442,'OZ-eligible'!$B$10:$B$856,0)),1,0)</f>
        <v>0</v>
      </c>
      <c r="C442" s="77" t="s">
        <v>423</v>
      </c>
      <c r="D442" s="78">
        <f t="array" ref="D442">SUMPRODUCT($E$7:$E$13, TRANSPOSE(F442:L442))</f>
        <v>66.238643647402654</v>
      </c>
      <c r="E442" s="79">
        <f t="shared" si="7"/>
        <v>57</v>
      </c>
      <c r="F442" s="80">
        <f>Financial_Capital!C444</f>
        <v>98.892774757136024</v>
      </c>
      <c r="G442" s="80">
        <f>Human_Capital!C444</f>
        <v>39.569650398358917</v>
      </c>
      <c r="H442" s="80">
        <f>Industrial_Base!C444</f>
        <v>75.261741671059326</v>
      </c>
      <c r="I442" s="80">
        <f>Physical_Infrastructure!C443</f>
        <v>70.805009117021484</v>
      </c>
      <c r="J442" s="80">
        <f>Quality_of_Life!C445</f>
        <v>65.409020307293702</v>
      </c>
      <c r="K442" s="80">
        <f>'Research_&amp;_Development'!C443</f>
        <v>56.81913967303916</v>
      </c>
      <c r="L442" s="80">
        <f>'Support_&amp;_Incentives'!C446</f>
        <v>56.913169607909936</v>
      </c>
    </row>
    <row r="443" spans="1:12" x14ac:dyDescent="0.25">
      <c r="A443" s="75">
        <v>51059452501</v>
      </c>
      <c r="B443" s="76">
        <f>IF(ISNUMBER(MATCH(A443,'OZ-eligible'!$B$10:$B$856,0)),1,0)</f>
        <v>0</v>
      </c>
      <c r="C443" s="77" t="s">
        <v>424</v>
      </c>
      <c r="D443" s="78">
        <f t="array" ref="D443">SUMPRODUCT($E$7:$E$13, TRANSPOSE(F443:L443))</f>
        <v>67.032871755865273</v>
      </c>
      <c r="E443" s="79">
        <f t="shared" si="7"/>
        <v>41</v>
      </c>
      <c r="F443" s="80">
        <f>Financial_Capital!C445</f>
        <v>96.537508400972996</v>
      </c>
      <c r="G443" s="80">
        <f>Human_Capital!C445</f>
        <v>47.439899054847295</v>
      </c>
      <c r="H443" s="80">
        <f>Industrial_Base!C445</f>
        <v>75.261741671059326</v>
      </c>
      <c r="I443" s="80">
        <f>Physical_Infrastructure!C444</f>
        <v>71.289692571610928</v>
      </c>
      <c r="J443" s="80">
        <f>Quality_of_Life!C446</f>
        <v>64.961554440903996</v>
      </c>
      <c r="K443" s="80">
        <f>'Research_&amp;_Development'!C444</f>
        <v>56.826536543752397</v>
      </c>
      <c r="L443" s="80">
        <f>'Support_&amp;_Incentives'!C447</f>
        <v>56.913169607909936</v>
      </c>
    </row>
    <row r="444" spans="1:12" x14ac:dyDescent="0.25">
      <c r="A444" s="75">
        <v>51059452502</v>
      </c>
      <c r="B444" s="76">
        <f>IF(ISNUMBER(MATCH(A444,'OZ-eligible'!$B$10:$B$856,0)),1,0)</f>
        <v>1</v>
      </c>
      <c r="C444" s="77" t="s">
        <v>425</v>
      </c>
      <c r="D444" s="78">
        <f t="array" ref="D444">SUMPRODUCT($E$7:$E$13, TRANSPOSE(F444:L444))</f>
        <v>67.650958986041104</v>
      </c>
      <c r="E444" s="79">
        <f t="shared" si="7"/>
        <v>28</v>
      </c>
      <c r="F444" s="80">
        <f>Financial_Capital!C446</f>
        <v>96.537508400972996</v>
      </c>
      <c r="G444" s="80">
        <f>Human_Capital!C446</f>
        <v>41.02682975493483</v>
      </c>
      <c r="H444" s="80">
        <f>Industrial_Base!C446</f>
        <v>75.261741671059326</v>
      </c>
      <c r="I444" s="80">
        <f>Physical_Infrastructure!C445</f>
        <v>70.949663314543812</v>
      </c>
      <c r="J444" s="80">
        <f>Quality_of_Life!C447</f>
        <v>62.866841091689878</v>
      </c>
      <c r="K444" s="80">
        <f>'Research_&amp;_Development'!C445</f>
        <v>56.841332207205575</v>
      </c>
      <c r="L444" s="80">
        <f>'Support_&amp;_Incentives'!C448</f>
        <v>70.072796461881339</v>
      </c>
    </row>
    <row r="445" spans="1:12" x14ac:dyDescent="0.25">
      <c r="A445" s="75">
        <v>51059452600</v>
      </c>
      <c r="B445" s="76">
        <f>IF(ISNUMBER(MATCH(A445,'OZ-eligible'!$B$10:$B$856,0)),1,0)</f>
        <v>0</v>
      </c>
      <c r="C445" s="77" t="s">
        <v>426</v>
      </c>
      <c r="D445" s="78">
        <f t="array" ref="D445">SUMPRODUCT($E$7:$E$13, TRANSPOSE(F445:L445))</f>
        <v>65.616938833190773</v>
      </c>
      <c r="E445" s="79">
        <f t="shared" si="7"/>
        <v>72</v>
      </c>
      <c r="F445" s="80">
        <f>Financial_Capital!C447</f>
        <v>96.537508400972996</v>
      </c>
      <c r="G445" s="80">
        <f>Human_Capital!C447</f>
        <v>44.23263008675314</v>
      </c>
      <c r="H445" s="80">
        <f>Industrial_Base!C447</f>
        <v>64.115778186742062</v>
      </c>
      <c r="I445" s="80">
        <f>Physical_Infrastructure!C446</f>
        <v>74.465691062544636</v>
      </c>
      <c r="J445" s="80">
        <f>Quality_of_Life!C448</f>
        <v>66.235933919680718</v>
      </c>
      <c r="K445" s="80">
        <f>'Research_&amp;_Development'!C446</f>
        <v>56.81786056773187</v>
      </c>
      <c r="L445" s="80">
        <f>'Support_&amp;_Incentives'!C449</f>
        <v>56.913169607909936</v>
      </c>
    </row>
    <row r="446" spans="1:12" x14ac:dyDescent="0.25">
      <c r="A446" s="75">
        <v>51059452700</v>
      </c>
      <c r="B446" s="76">
        <f>IF(ISNUMBER(MATCH(A446,'OZ-eligible'!$B$10:$B$856,0)),1,0)</f>
        <v>1</v>
      </c>
      <c r="C446" s="77" t="s">
        <v>427</v>
      </c>
      <c r="D446" s="78">
        <f t="array" ref="D446">SUMPRODUCT($E$7:$E$13, TRANSPOSE(F446:L446))</f>
        <v>66.28865410467796</v>
      </c>
      <c r="E446" s="79">
        <f t="shared" si="7"/>
        <v>55</v>
      </c>
      <c r="F446" s="80">
        <f>Financial_Capital!C448</f>
        <v>96.537508400972996</v>
      </c>
      <c r="G446" s="80">
        <f>Human_Capital!C448</f>
        <v>45.015290441806805</v>
      </c>
      <c r="H446" s="80">
        <f>Industrial_Base!C448</f>
        <v>81.022440145063797</v>
      </c>
      <c r="I446" s="80">
        <f>Physical_Infrastructure!C447</f>
        <v>70.446732310477287</v>
      </c>
      <c r="J446" s="80">
        <f>Quality_of_Life!C449</f>
        <v>57.256477887434727</v>
      </c>
      <c r="K446" s="80">
        <f>'Research_&amp;_Development'!C447</f>
        <v>56.828959939080249</v>
      </c>
      <c r="L446" s="80">
        <f>'Support_&amp;_Incentives'!C450</f>
        <v>56.913169607909936</v>
      </c>
    </row>
    <row r="447" spans="1:12" x14ac:dyDescent="0.25">
      <c r="A447" s="75">
        <v>51059452801</v>
      </c>
      <c r="B447" s="76">
        <f>IF(ISNUMBER(MATCH(A447,'OZ-eligible'!$B$10:$B$856,0)),1,0)</f>
        <v>1</v>
      </c>
      <c r="C447" s="77" t="s">
        <v>428</v>
      </c>
      <c r="D447" s="78">
        <f t="array" ref="D447">SUMPRODUCT($E$7:$E$13, TRANSPOSE(F447:L447))</f>
        <v>68.744223560522499</v>
      </c>
      <c r="E447" s="79">
        <f t="shared" si="7"/>
        <v>15</v>
      </c>
      <c r="F447" s="80">
        <f>Financial_Capital!C449</f>
        <v>96.537508400972996</v>
      </c>
      <c r="G447" s="80">
        <f>Human_Capital!C449</f>
        <v>58.230535501474485</v>
      </c>
      <c r="H447" s="80">
        <f>Industrial_Base!C449</f>
        <v>80.419045785396378</v>
      </c>
      <c r="I447" s="80">
        <f>Physical_Infrastructure!C448</f>
        <v>70.796837719096686</v>
      </c>
      <c r="J447" s="80">
        <f>Quality_of_Life!C450</f>
        <v>61.468706600292109</v>
      </c>
      <c r="K447" s="80">
        <f>'Research_&amp;_Development'!C448</f>
        <v>56.8437613085149</v>
      </c>
      <c r="L447" s="80">
        <f>'Support_&amp;_Incentives'!C451</f>
        <v>56.913169607909936</v>
      </c>
    </row>
    <row r="448" spans="1:12" x14ac:dyDescent="0.25">
      <c r="A448" s="75">
        <v>51059452802</v>
      </c>
      <c r="B448" s="76">
        <f>IF(ISNUMBER(MATCH(A448,'OZ-eligible'!$B$10:$B$856,0)),1,0)</f>
        <v>1</v>
      </c>
      <c r="C448" s="77" t="s">
        <v>429</v>
      </c>
      <c r="D448" s="78">
        <f t="array" ref="D448">SUMPRODUCT($E$7:$E$13, TRANSPOSE(F448:L448))</f>
        <v>65.478507599073296</v>
      </c>
      <c r="E448" s="79">
        <f t="shared" si="7"/>
        <v>77</v>
      </c>
      <c r="F448" s="80">
        <f>Financial_Capital!C450</f>
        <v>96.537508400972996</v>
      </c>
      <c r="G448" s="80">
        <f>Human_Capital!C450</f>
        <v>51.744401657591659</v>
      </c>
      <c r="H448" s="80">
        <f>Industrial_Base!C450</f>
        <v>79.505105838755782</v>
      </c>
      <c r="I448" s="80">
        <f>Physical_Infrastructure!C449</f>
        <v>70.689016929613729</v>
      </c>
      <c r="J448" s="80">
        <f>Quality_of_Life!C451</f>
        <v>51.99552059070237</v>
      </c>
      <c r="K448" s="80">
        <f>'Research_&amp;_Development'!C449</f>
        <v>56.847462043184947</v>
      </c>
      <c r="L448" s="80">
        <f>'Support_&amp;_Incentives'!C452</f>
        <v>51.030537732691641</v>
      </c>
    </row>
    <row r="449" spans="1:12" x14ac:dyDescent="0.25">
      <c r="A449" s="75">
        <v>51059460100</v>
      </c>
      <c r="B449" s="76">
        <f>IF(ISNUMBER(MATCH(A449,'OZ-eligible'!$B$10:$B$856,0)),1,0)</f>
        <v>0</v>
      </c>
      <c r="C449" s="77" t="s">
        <v>430</v>
      </c>
      <c r="D449" s="78">
        <f t="array" ref="D449">SUMPRODUCT($E$7:$E$13, TRANSPOSE(F449:L449))</f>
        <v>62.857511496406545</v>
      </c>
      <c r="E449" s="79">
        <f t="shared" si="7"/>
        <v>200</v>
      </c>
      <c r="F449" s="80">
        <f>Financial_Capital!C451</f>
        <v>82.066902331444837</v>
      </c>
      <c r="G449" s="80">
        <f>Human_Capital!C451</f>
        <v>50.163389806342259</v>
      </c>
      <c r="H449" s="80">
        <f>Industrial_Base!C451</f>
        <v>81.105053963780335</v>
      </c>
      <c r="I449" s="80">
        <f>Physical_Infrastructure!C450</f>
        <v>69.566927020045213</v>
      </c>
      <c r="J449" s="80">
        <f>Quality_of_Life!C452</f>
        <v>54.964162378981456</v>
      </c>
      <c r="K449" s="80">
        <f>'Research_&amp;_Development'!C450</f>
        <v>52.16377216683739</v>
      </c>
      <c r="L449" s="80">
        <f>'Support_&amp;_Incentives'!C453</f>
        <v>49.972372807414352</v>
      </c>
    </row>
    <row r="450" spans="1:12" x14ac:dyDescent="0.25">
      <c r="A450" s="75">
        <v>51059460200</v>
      </c>
      <c r="B450" s="76">
        <f>IF(ISNUMBER(MATCH(A450,'OZ-eligible'!$B$10:$B$856,0)),1,0)</f>
        <v>0</v>
      </c>
      <c r="C450" s="77" t="s">
        <v>431</v>
      </c>
      <c r="D450" s="78">
        <f t="array" ref="D450">SUMPRODUCT($E$7:$E$13, TRANSPOSE(F450:L450))</f>
        <v>63.873529174390065</v>
      </c>
      <c r="E450" s="79">
        <f t="shared" si="7"/>
        <v>141</v>
      </c>
      <c r="F450" s="80">
        <f>Financial_Capital!C452</f>
        <v>82.066902331444837</v>
      </c>
      <c r="G450" s="80">
        <f>Human_Capital!C452</f>
        <v>55.104713805139589</v>
      </c>
      <c r="H450" s="80">
        <f>Industrial_Base!C452</f>
        <v>81.105053963780335</v>
      </c>
      <c r="I450" s="80">
        <f>Physical_Infrastructure!C451</f>
        <v>69.345174458215098</v>
      </c>
      <c r="J450" s="80">
        <f>Quality_of_Life!C453</f>
        <v>57.330804096981026</v>
      </c>
      <c r="K450" s="80">
        <f>'Research_&amp;_Development'!C451</f>
        <v>52.189682757755257</v>
      </c>
      <c r="L450" s="80">
        <f>'Support_&amp;_Incentives'!C454</f>
        <v>49.972372807414352</v>
      </c>
    </row>
    <row r="451" spans="1:12" x14ac:dyDescent="0.25">
      <c r="A451" s="75">
        <v>51059460300</v>
      </c>
      <c r="B451" s="76">
        <f>IF(ISNUMBER(MATCH(A451,'OZ-eligible'!$B$10:$B$856,0)),1,0)</f>
        <v>0</v>
      </c>
      <c r="C451" s="77" t="s">
        <v>432</v>
      </c>
      <c r="D451" s="78">
        <f t="array" ref="D451">SUMPRODUCT($E$7:$E$13, TRANSPOSE(F451:L451))</f>
        <v>63.607626282316147</v>
      </c>
      <c r="E451" s="79">
        <f t="shared" si="7"/>
        <v>157</v>
      </c>
      <c r="F451" s="80">
        <f>Financial_Capital!C453</f>
        <v>82.066902331444837</v>
      </c>
      <c r="G451" s="80">
        <f>Human_Capital!C453</f>
        <v>51.707632768048569</v>
      </c>
      <c r="H451" s="80">
        <f>Industrial_Base!C453</f>
        <v>81.105053963780335</v>
      </c>
      <c r="I451" s="80">
        <f>Physical_Infrastructure!C452</f>
        <v>69.42220663040996</v>
      </c>
      <c r="J451" s="80">
        <f>Quality_of_Life!C454</f>
        <v>56.104555773582092</v>
      </c>
      <c r="K451" s="80">
        <f>'Research_&amp;_Development'!C452</f>
        <v>54.874659701532892</v>
      </c>
      <c r="L451" s="80">
        <f>'Support_&amp;_Incentives'!C455</f>
        <v>49.972372807414352</v>
      </c>
    </row>
    <row r="452" spans="1:12" x14ac:dyDescent="0.25">
      <c r="A452" s="75">
        <v>51059460400</v>
      </c>
      <c r="B452" s="76">
        <f>IF(ISNUMBER(MATCH(A452,'OZ-eligible'!$B$10:$B$856,0)),1,0)</f>
        <v>0</v>
      </c>
      <c r="C452" s="77" t="s">
        <v>433</v>
      </c>
      <c r="D452" s="78">
        <f t="array" ref="D452">SUMPRODUCT($E$7:$E$13, TRANSPOSE(F452:L452))</f>
        <v>62.79888702696406</v>
      </c>
      <c r="E452" s="79">
        <f t="shared" si="7"/>
        <v>205</v>
      </c>
      <c r="F452" s="80">
        <f>Financial_Capital!C454</f>
        <v>82.531832321251599</v>
      </c>
      <c r="G452" s="80">
        <f>Human_Capital!C454</f>
        <v>57.049611057442178</v>
      </c>
      <c r="H452" s="80">
        <f>Industrial_Base!C454</f>
        <v>81.104099508798896</v>
      </c>
      <c r="I452" s="80">
        <f>Physical_Infrastructure!C453</f>
        <v>61.74205789790345</v>
      </c>
      <c r="J452" s="80">
        <f>Quality_of_Life!C455</f>
        <v>50.459050350431113</v>
      </c>
      <c r="K452" s="80">
        <f>'Research_&amp;_Development'!C453</f>
        <v>56.733185245506853</v>
      </c>
      <c r="L452" s="80">
        <f>'Support_&amp;_Incentives'!C456</f>
        <v>49.972372807414352</v>
      </c>
    </row>
    <row r="453" spans="1:12" x14ac:dyDescent="0.25">
      <c r="A453" s="75">
        <v>51059460501</v>
      </c>
      <c r="B453" s="76">
        <f>IF(ISNUMBER(MATCH(A453,'OZ-eligible'!$B$10:$B$856,0)),1,0)</f>
        <v>0</v>
      </c>
      <c r="C453" s="77" t="s">
        <v>434</v>
      </c>
      <c r="D453" s="78">
        <f t="array" ref="D453">SUMPRODUCT($E$7:$E$13, TRANSPOSE(F453:L453))</f>
        <v>64.717225979658068</v>
      </c>
      <c r="E453" s="79">
        <f t="shared" si="7"/>
        <v>104</v>
      </c>
      <c r="F453" s="80">
        <f>Financial_Capital!C455</f>
        <v>90.960244458401363</v>
      </c>
      <c r="G453" s="80">
        <f>Human_Capital!C455</f>
        <v>52.182045496426106</v>
      </c>
      <c r="H453" s="80">
        <f>Industrial_Base!C455</f>
        <v>81.104099508798896</v>
      </c>
      <c r="I453" s="80">
        <f>Physical_Infrastructure!C454</f>
        <v>62.067486998662666</v>
      </c>
      <c r="J453" s="80">
        <f>Quality_of_Life!C456</f>
        <v>60.964457675570166</v>
      </c>
      <c r="K453" s="80">
        <f>'Research_&amp;_Development'!C454</f>
        <v>56.773930419356802</v>
      </c>
      <c r="L453" s="80">
        <f>'Support_&amp;_Incentives'!C457</f>
        <v>48.968317300390495</v>
      </c>
    </row>
    <row r="454" spans="1:12" x14ac:dyDescent="0.25">
      <c r="A454" s="75">
        <v>51059460502</v>
      </c>
      <c r="B454" s="76">
        <f>IF(ISNUMBER(MATCH(A454,'OZ-eligible'!$B$10:$B$856,0)),1,0)</f>
        <v>0</v>
      </c>
      <c r="C454" s="77" t="s">
        <v>435</v>
      </c>
      <c r="D454" s="78">
        <f t="array" ref="D454">SUMPRODUCT($E$7:$E$13, TRANSPOSE(F454:L454))</f>
        <v>67.294162420758198</v>
      </c>
      <c r="E454" s="79">
        <f t="shared" si="7"/>
        <v>36</v>
      </c>
      <c r="F454" s="80">
        <f>Financial_Capital!C456</f>
        <v>90.960244458401363</v>
      </c>
      <c r="G454" s="80">
        <f>Human_Capital!C456</f>
        <v>60.490863973812182</v>
      </c>
      <c r="H454" s="80">
        <f>Industrial_Base!C456</f>
        <v>81.104099508798896</v>
      </c>
      <c r="I454" s="80">
        <f>Physical_Infrastructure!C455</f>
        <v>62.163040293679529</v>
      </c>
      <c r="J454" s="80">
        <f>Quality_of_Life!C457</f>
        <v>63.734029747837738</v>
      </c>
      <c r="K454" s="80">
        <f>'Research_&amp;_Development'!C455</f>
        <v>56.777635423427618</v>
      </c>
      <c r="L454" s="80">
        <f>'Support_&amp;_Incentives'!C458</f>
        <v>55.829223539350011</v>
      </c>
    </row>
    <row r="455" spans="1:12" x14ac:dyDescent="0.25">
      <c r="A455" s="75">
        <v>51059460600</v>
      </c>
      <c r="B455" s="76">
        <f>IF(ISNUMBER(MATCH(A455,'OZ-eligible'!$B$10:$B$856,0)),1,0)</f>
        <v>0</v>
      </c>
      <c r="C455" s="77" t="s">
        <v>436</v>
      </c>
      <c r="D455" s="78">
        <f t="array" ref="D455">SUMPRODUCT($E$7:$E$13, TRANSPOSE(F455:L455))</f>
        <v>66.604188722339416</v>
      </c>
      <c r="E455" s="79">
        <f t="shared" si="7"/>
        <v>49</v>
      </c>
      <c r="F455" s="80">
        <f>Financial_Capital!C457</f>
        <v>90.960244458401363</v>
      </c>
      <c r="G455" s="80">
        <f>Human_Capital!C457</f>
        <v>54.066457378212853</v>
      </c>
      <c r="H455" s="80">
        <f>Industrial_Base!C457</f>
        <v>81.104099508798896</v>
      </c>
      <c r="I455" s="80">
        <f>Physical_Infrastructure!C456</f>
        <v>62.264221285132436</v>
      </c>
      <c r="J455" s="80">
        <f>Quality_of_Life!C458</f>
        <v>65.220029010256994</v>
      </c>
      <c r="K455" s="80">
        <f>'Research_&amp;_Development'!C456</f>
        <v>56.785045876223379</v>
      </c>
      <c r="L455" s="80">
        <f>'Support_&amp;_Incentives'!C459</f>
        <v>55.829223539350011</v>
      </c>
    </row>
    <row r="456" spans="1:12" x14ac:dyDescent="0.25">
      <c r="A456" s="75">
        <v>51059460701</v>
      </c>
      <c r="B456" s="76">
        <f>IF(ISNUMBER(MATCH(A456,'OZ-eligible'!$B$10:$B$856,0)),1,0)</f>
        <v>0</v>
      </c>
      <c r="C456" s="77" t="s">
        <v>437</v>
      </c>
      <c r="D456" s="78">
        <f t="array" ref="D456">SUMPRODUCT($E$7:$E$13, TRANSPOSE(F456:L456))</f>
        <v>65.47406218652587</v>
      </c>
      <c r="E456" s="79">
        <f t="shared" si="7"/>
        <v>78</v>
      </c>
      <c r="F456" s="80">
        <f>Financial_Capital!C458</f>
        <v>90.960244458401363</v>
      </c>
      <c r="G456" s="80">
        <f>Human_Capital!C458</f>
        <v>51.323033257268605</v>
      </c>
      <c r="H456" s="80">
        <f>Industrial_Base!C458</f>
        <v>81.104099508798896</v>
      </c>
      <c r="I456" s="80">
        <f>Physical_Infrastructure!C457</f>
        <v>62.00184937587418</v>
      </c>
      <c r="J456" s="80">
        <f>Quality_of_Life!C459</f>
        <v>60.307528246014023</v>
      </c>
      <c r="K456" s="80">
        <f>'Research_&amp;_Development'!C457</f>
        <v>56.792456919973993</v>
      </c>
      <c r="L456" s="80">
        <f>'Support_&amp;_Incentives'!C460</f>
        <v>55.829223539350011</v>
      </c>
    </row>
    <row r="457" spans="1:12" x14ac:dyDescent="0.25">
      <c r="A457" s="75">
        <v>51059460702</v>
      </c>
      <c r="B457" s="76">
        <f>IF(ISNUMBER(MATCH(A457,'OZ-eligible'!$B$10:$B$856,0)),1,0)</f>
        <v>0</v>
      </c>
      <c r="C457" s="77" t="s">
        <v>438</v>
      </c>
      <c r="D457" s="78">
        <f t="array" ref="D457">SUMPRODUCT($E$7:$E$13, TRANSPOSE(F457:L457))</f>
        <v>66.26647286770735</v>
      </c>
      <c r="E457" s="79">
        <f t="shared" si="7"/>
        <v>56</v>
      </c>
      <c r="F457" s="80">
        <f>Financial_Capital!C459</f>
        <v>90.987117977341128</v>
      </c>
      <c r="G457" s="80">
        <f>Human_Capital!C459</f>
        <v>53.76891213375184</v>
      </c>
      <c r="H457" s="80">
        <f>Industrial_Base!C459</f>
        <v>81.104099508798896</v>
      </c>
      <c r="I457" s="80">
        <f>Physical_Infrastructure!C458</f>
        <v>62.105304845847499</v>
      </c>
      <c r="J457" s="80">
        <f>Quality_of_Life!C460</f>
        <v>61.8373326849702</v>
      </c>
      <c r="K457" s="80">
        <f>'Research_&amp;_Development'!C458</f>
        <v>56.799868552378157</v>
      </c>
      <c r="L457" s="80">
        <f>'Support_&amp;_Incentives'!C461</f>
        <v>57.262674370863671</v>
      </c>
    </row>
    <row r="458" spans="1:12" x14ac:dyDescent="0.25">
      <c r="A458" s="75">
        <v>51059460800</v>
      </c>
      <c r="B458" s="76">
        <f>IF(ISNUMBER(MATCH(A458,'OZ-eligible'!$B$10:$B$856,0)),1,0)</f>
        <v>0</v>
      </c>
      <c r="C458" s="77" t="s">
        <v>439</v>
      </c>
      <c r="D458" s="78">
        <f t="array" ref="D458">SUMPRODUCT($E$7:$E$13, TRANSPOSE(F458:L458))</f>
        <v>65.950644599659256</v>
      </c>
      <c r="E458" s="79">
        <f t="shared" si="7"/>
        <v>64</v>
      </c>
      <c r="F458" s="80">
        <f>Financial_Capital!C460</f>
        <v>90.960244458401363</v>
      </c>
      <c r="G458" s="80">
        <f>Human_Capital!C460</f>
        <v>65.003223083075511</v>
      </c>
      <c r="H458" s="80">
        <f>Industrial_Base!C460</f>
        <v>81.104099508798896</v>
      </c>
      <c r="I458" s="80">
        <f>Physical_Infrastructure!C459</f>
        <v>61.666527427182267</v>
      </c>
      <c r="J458" s="80">
        <f>Quality_of_Life!C461</f>
        <v>57.15223186738806</v>
      </c>
      <c r="K458" s="80">
        <f>'Research_&amp;_Development'!C459</f>
        <v>56.799868552378157</v>
      </c>
      <c r="L458" s="80">
        <f>'Support_&amp;_Incentives'!C462</f>
        <v>48.968317300390495</v>
      </c>
    </row>
    <row r="459" spans="1:12" x14ac:dyDescent="0.25">
      <c r="A459" s="75">
        <v>51059460900</v>
      </c>
      <c r="B459" s="76">
        <f>IF(ISNUMBER(MATCH(A459,'OZ-eligible'!$B$10:$B$856,0)),1,0)</f>
        <v>0</v>
      </c>
      <c r="C459" s="77" t="s">
        <v>440</v>
      </c>
      <c r="D459" s="78">
        <f t="array" ref="D459">SUMPRODUCT($E$7:$E$13, TRANSPOSE(F459:L459))</f>
        <v>63.6998020548398</v>
      </c>
      <c r="E459" s="79">
        <f t="shared" si="7"/>
        <v>147</v>
      </c>
      <c r="F459" s="80">
        <f>Financial_Capital!C461</f>
        <v>82.558705840191365</v>
      </c>
      <c r="G459" s="80">
        <f>Human_Capital!C461</f>
        <v>57.294804042476137</v>
      </c>
      <c r="H459" s="80">
        <f>Industrial_Base!C461</f>
        <v>81.104099508798896</v>
      </c>
      <c r="I459" s="80">
        <f>Physical_Infrastructure!C460</f>
        <v>61.720898246639038</v>
      </c>
      <c r="J459" s="80">
        <f>Quality_of_Life!C462</f>
        <v>56.436746838684464</v>
      </c>
      <c r="K459" s="80">
        <f>'Research_&amp;_Development'!C460</f>
        <v>56.810987099674364</v>
      </c>
      <c r="L459" s="80">
        <f>'Support_&amp;_Incentives'!C463</f>
        <v>49.972372807414352</v>
      </c>
    </row>
    <row r="460" spans="1:12" x14ac:dyDescent="0.25">
      <c r="A460" s="75">
        <v>51059461000</v>
      </c>
      <c r="B460" s="76">
        <f>IF(ISNUMBER(MATCH(A460,'OZ-eligible'!$B$10:$B$856,0)),1,0)</f>
        <v>0</v>
      </c>
      <c r="C460" s="77" t="s">
        <v>441</v>
      </c>
      <c r="D460" s="78">
        <f t="array" ref="D460">SUMPRODUCT($E$7:$E$13, TRANSPOSE(F460:L460))</f>
        <v>63.930572139157107</v>
      </c>
      <c r="E460" s="79">
        <f t="shared" si="7"/>
        <v>136</v>
      </c>
      <c r="F460" s="80">
        <f>Financial_Capital!C462</f>
        <v>82.066902331444837</v>
      </c>
      <c r="G460" s="80">
        <f>Human_Capital!C462</f>
        <v>54.020692861304227</v>
      </c>
      <c r="H460" s="80">
        <f>Industrial_Base!C462</f>
        <v>81.105053963780335</v>
      </c>
      <c r="I460" s="80">
        <f>Physical_Infrastructure!C461</f>
        <v>61.863152520992145</v>
      </c>
      <c r="J460" s="80">
        <f>Quality_of_Life!C463</f>
        <v>61.866627722576929</v>
      </c>
      <c r="K460" s="80">
        <f>'Research_&amp;_Development'!C461</f>
        <v>56.61920276658698</v>
      </c>
      <c r="L460" s="80">
        <f>'Support_&amp;_Incentives'!C464</f>
        <v>49.972372807414352</v>
      </c>
    </row>
    <row r="461" spans="1:12" x14ac:dyDescent="0.25">
      <c r="A461" s="75">
        <v>51059461100</v>
      </c>
      <c r="B461" s="76">
        <f>IF(ISNUMBER(MATCH(A461,'OZ-eligible'!$B$10:$B$856,0)),1,0)</f>
        <v>0</v>
      </c>
      <c r="C461" s="77" t="s">
        <v>442</v>
      </c>
      <c r="D461" s="78">
        <f t="array" ref="D461">SUMPRODUCT($E$7:$E$13, TRANSPOSE(F461:L461))</f>
        <v>62.658029396487684</v>
      </c>
      <c r="E461" s="79">
        <f t="shared" si="7"/>
        <v>214</v>
      </c>
      <c r="F461" s="80">
        <f>Financial_Capital!C463</f>
        <v>82.066902331444837</v>
      </c>
      <c r="G461" s="80">
        <f>Human_Capital!C463</f>
        <v>52.22392987822159</v>
      </c>
      <c r="H461" s="80">
        <f>Industrial_Base!C463</f>
        <v>81.105229898036271</v>
      </c>
      <c r="I461" s="80">
        <f>Physical_Infrastructure!C462</f>
        <v>69.417884280621806</v>
      </c>
      <c r="J461" s="80">
        <f>Quality_of_Life!C464</f>
        <v>49.954244964828398</v>
      </c>
      <c r="K461" s="80">
        <f>'Research_&amp;_Development'!C462</f>
        <v>53.865641614846552</v>
      </c>
      <c r="L461" s="80">
        <f>'Support_&amp;_Incentives'!C465</f>
        <v>49.972372807414352</v>
      </c>
    </row>
    <row r="462" spans="1:12" x14ac:dyDescent="0.25">
      <c r="A462" s="75">
        <v>51059461201</v>
      </c>
      <c r="B462" s="76">
        <f>IF(ISNUMBER(MATCH(A462,'OZ-eligible'!$B$10:$B$856,0)),1,0)</f>
        <v>0</v>
      </c>
      <c r="C462" s="77" t="s">
        <v>443</v>
      </c>
      <c r="D462" s="78">
        <f t="array" ref="D462">SUMPRODUCT($E$7:$E$13, TRANSPOSE(F462:L462))</f>
        <v>62.223610020669398</v>
      </c>
      <c r="E462" s="79">
        <f t="shared" si="7"/>
        <v>238</v>
      </c>
      <c r="F462" s="80">
        <f>Financial_Capital!C464</f>
        <v>82.066902331444837</v>
      </c>
      <c r="G462" s="80">
        <f>Human_Capital!C464</f>
        <v>53.467073403988309</v>
      </c>
      <c r="H462" s="80">
        <f>Industrial_Base!C464</f>
        <v>75.261741671059326</v>
      </c>
      <c r="I462" s="80">
        <f>Physical_Infrastructure!C463</f>
        <v>69.018332137993099</v>
      </c>
      <c r="J462" s="80">
        <f>Quality_of_Life!C465</f>
        <v>53.433546412099432</v>
      </c>
      <c r="K462" s="80">
        <f>'Research_&amp;_Development'!C463</f>
        <v>52.345301380686521</v>
      </c>
      <c r="L462" s="80">
        <f>'Support_&amp;_Incentives'!C466</f>
        <v>49.972372807414352</v>
      </c>
    </row>
    <row r="463" spans="1:12" x14ac:dyDescent="0.25">
      <c r="A463" s="75">
        <v>51059461202</v>
      </c>
      <c r="B463" s="76">
        <f>IF(ISNUMBER(MATCH(A463,'OZ-eligible'!$B$10:$B$856,0)),1,0)</f>
        <v>0</v>
      </c>
      <c r="C463" s="77" t="s">
        <v>444</v>
      </c>
      <c r="D463" s="78">
        <f t="array" ref="D463">SUMPRODUCT($E$7:$E$13, TRANSPOSE(F463:L463))</f>
        <v>62.640271056345497</v>
      </c>
      <c r="E463" s="79">
        <f t="shared" si="7"/>
        <v>217</v>
      </c>
      <c r="F463" s="80">
        <f>Financial_Capital!C465</f>
        <v>82.066902331444837</v>
      </c>
      <c r="G463" s="80">
        <f>Human_Capital!C465</f>
        <v>65.637895529085114</v>
      </c>
      <c r="H463" s="80">
        <f>Industrial_Base!C465</f>
        <v>64.115778186742062</v>
      </c>
      <c r="I463" s="80">
        <f>Physical_Infrastructure!C464</f>
        <v>69.3154281066669</v>
      </c>
      <c r="J463" s="80">
        <f>Quality_of_Life!C466</f>
        <v>56.961614801299042</v>
      </c>
      <c r="K463" s="80">
        <f>'Research_&amp;_Development'!C464</f>
        <v>50.411905631766203</v>
      </c>
      <c r="L463" s="80">
        <f>'Support_&amp;_Incentives'!C467</f>
        <v>49.972372807414352</v>
      </c>
    </row>
    <row r="464" spans="1:12" x14ac:dyDescent="0.25">
      <c r="A464" s="75">
        <v>51059461500</v>
      </c>
      <c r="B464" s="76">
        <f>IF(ISNUMBER(MATCH(A464,'OZ-eligible'!$B$10:$B$856,0)),1,0)</f>
        <v>0</v>
      </c>
      <c r="C464" s="77" t="s">
        <v>445</v>
      </c>
      <c r="D464" s="78">
        <f t="array" ref="D464">SUMPRODUCT($E$7:$E$13, TRANSPOSE(F464:L464))</f>
        <v>67.321940838848903</v>
      </c>
      <c r="E464" s="79">
        <f t="shared" si="7"/>
        <v>34</v>
      </c>
      <c r="F464" s="80">
        <f>Financial_Capital!C466</f>
        <v>90.4953144685946</v>
      </c>
      <c r="G464" s="80">
        <f>Human_Capital!C466</f>
        <v>65.151332083460389</v>
      </c>
      <c r="H464" s="80">
        <f>Industrial_Base!C466</f>
        <v>81.022440145063797</v>
      </c>
      <c r="I464" s="80">
        <f>Physical_Infrastructure!C465</f>
        <v>61.538172251562195</v>
      </c>
      <c r="J464" s="80">
        <f>Quality_of_Life!C467</f>
        <v>59.430915208351983</v>
      </c>
      <c r="K464" s="80">
        <f>'Research_&amp;_Development'!C465</f>
        <v>56.352737344045664</v>
      </c>
      <c r="L464" s="80">
        <f>'Support_&amp;_Incentives'!C468</f>
        <v>57.262674370863671</v>
      </c>
    </row>
    <row r="465" spans="1:12" x14ac:dyDescent="0.25">
      <c r="A465" s="75">
        <v>51059461601</v>
      </c>
      <c r="B465" s="76">
        <f>IF(ISNUMBER(MATCH(A465,'OZ-eligible'!$B$10:$B$856,0)),1,0)</f>
        <v>0</v>
      </c>
      <c r="C465" s="77" t="s">
        <v>446</v>
      </c>
      <c r="D465" s="78">
        <f t="array" ref="D465">SUMPRODUCT($E$7:$E$13, TRANSPOSE(F465:L465))</f>
        <v>68.329358875191332</v>
      </c>
      <c r="E465" s="79">
        <f t="shared" si="7"/>
        <v>20</v>
      </c>
      <c r="F465" s="80">
        <f>Financial_Capital!C467</f>
        <v>90.987117977341128</v>
      </c>
      <c r="G465" s="80">
        <f>Human_Capital!C467</f>
        <v>66.879068645488346</v>
      </c>
      <c r="H465" s="80">
        <f>Industrial_Base!C467</f>
        <v>81.104099508798896</v>
      </c>
      <c r="I465" s="80">
        <f>Physical_Infrastructure!C466</f>
        <v>62.158273171732816</v>
      </c>
      <c r="J465" s="80">
        <f>Quality_of_Life!C468</f>
        <v>64.455166597922499</v>
      </c>
      <c r="K465" s="80">
        <f>'Research_&amp;_Development'!C466</f>
        <v>56.892562685705663</v>
      </c>
      <c r="L465" s="80">
        <f>'Support_&amp;_Incentives'!C469</f>
        <v>55.829223539350011</v>
      </c>
    </row>
    <row r="466" spans="1:12" x14ac:dyDescent="0.25">
      <c r="A466" s="75">
        <v>51059461602</v>
      </c>
      <c r="B466" s="76">
        <f>IF(ISNUMBER(MATCH(A466,'OZ-eligible'!$B$10:$B$856,0)),1,0)</f>
        <v>0</v>
      </c>
      <c r="C466" s="77" t="s">
        <v>447</v>
      </c>
      <c r="D466" s="78">
        <f t="array" ref="D466">SUMPRODUCT($E$7:$E$13, TRANSPOSE(F466:L466))</f>
        <v>71.341013450752399</v>
      </c>
      <c r="E466" s="79">
        <f t="shared" si="7"/>
        <v>2</v>
      </c>
      <c r="F466" s="80">
        <f>Financial_Capital!C468</f>
        <v>96.426722480390509</v>
      </c>
      <c r="G466" s="80">
        <f>Human_Capital!C468</f>
        <v>73.937432535857823</v>
      </c>
      <c r="H466" s="80">
        <f>Industrial_Base!C468</f>
        <v>81.104099508798896</v>
      </c>
      <c r="I466" s="80">
        <f>Physical_Infrastructure!C467</f>
        <v>62.497057306119395</v>
      </c>
      <c r="J466" s="80">
        <f>Quality_of_Life!C469</f>
        <v>71.5756429244733</v>
      </c>
      <c r="K466" s="80">
        <f>'Research_&amp;_Development'!C467</f>
        <v>57.012860353253075</v>
      </c>
      <c r="L466" s="80">
        <f>'Support_&amp;_Incentives'!C470</f>
        <v>56.83327904637386</v>
      </c>
    </row>
    <row r="467" spans="1:12" x14ac:dyDescent="0.25">
      <c r="A467" s="75">
        <v>51059461700</v>
      </c>
      <c r="B467" s="76">
        <f>IF(ISNUMBER(MATCH(A467,'OZ-eligible'!$B$10:$B$856,0)),1,0)</f>
        <v>0</v>
      </c>
      <c r="C467" s="77" t="s">
        <v>448</v>
      </c>
      <c r="D467" s="78">
        <f t="array" ref="D467">SUMPRODUCT($E$7:$E$13, TRANSPOSE(F467:L467))</f>
        <v>66.838542965456512</v>
      </c>
      <c r="E467" s="79">
        <f t="shared" ref="E467:E530" si="8">RANK(D467,$D$19:$D$1925)</f>
        <v>44</v>
      </c>
      <c r="F467" s="80">
        <f>Financial_Capital!C469</f>
        <v>90.960244458401363</v>
      </c>
      <c r="G467" s="80">
        <f>Human_Capital!C469</f>
        <v>56.523918938527643</v>
      </c>
      <c r="H467" s="80">
        <f>Industrial_Base!C469</f>
        <v>81.104099508798896</v>
      </c>
      <c r="I467" s="80">
        <f>Physical_Infrastructure!C468</f>
        <v>62.364619262210873</v>
      </c>
      <c r="J467" s="80">
        <f>Quality_of_Life!C470</f>
        <v>64.180293102557656</v>
      </c>
      <c r="K467" s="80">
        <f>'Research_&amp;_Development'!C468</f>
        <v>56.907401948349133</v>
      </c>
      <c r="L467" s="80">
        <f>'Support_&amp;_Incentives'!C471</f>
        <v>55.829223539350011</v>
      </c>
    </row>
    <row r="468" spans="1:12" x14ac:dyDescent="0.25">
      <c r="A468" s="75">
        <v>51059461801</v>
      </c>
      <c r="B468" s="76">
        <f>IF(ISNUMBER(MATCH(A468,'OZ-eligible'!$B$10:$B$856,0)),1,0)</f>
        <v>0</v>
      </c>
      <c r="C468" s="77" t="s">
        <v>449</v>
      </c>
      <c r="D468" s="78">
        <f t="array" ref="D468">SUMPRODUCT($E$7:$E$13, TRANSPOSE(F468:L468))</f>
        <v>66.078942854462937</v>
      </c>
      <c r="E468" s="79">
        <f t="shared" si="8"/>
        <v>61</v>
      </c>
      <c r="F468" s="80">
        <f>Financial_Capital!C470</f>
        <v>90.4953144685946</v>
      </c>
      <c r="G468" s="80">
        <f>Human_Capital!C470</f>
        <v>55.827706129243715</v>
      </c>
      <c r="H468" s="80">
        <f>Industrial_Base!C470</f>
        <v>77.844107861929842</v>
      </c>
      <c r="I468" s="80">
        <f>Physical_Infrastructure!C469</f>
        <v>61.554324627850797</v>
      </c>
      <c r="J468" s="80">
        <f>Quality_of_Life!C471</f>
        <v>63.710682283151613</v>
      </c>
      <c r="K468" s="80">
        <f>'Research_&amp;_Development'!C469</f>
        <v>55.857790239606352</v>
      </c>
      <c r="L468" s="80">
        <f>'Support_&amp;_Incentives'!C472</f>
        <v>57.262674370863671</v>
      </c>
    </row>
    <row r="469" spans="1:12" x14ac:dyDescent="0.25">
      <c r="A469" s="75">
        <v>51059461802</v>
      </c>
      <c r="B469" s="76">
        <f>IF(ISNUMBER(MATCH(A469,'OZ-eligible'!$B$10:$B$856,0)),1,0)</f>
        <v>0</v>
      </c>
      <c r="C469" s="77" t="s">
        <v>450</v>
      </c>
      <c r="D469" s="78">
        <f t="array" ref="D469">SUMPRODUCT($E$7:$E$13, TRANSPOSE(F469:L469))</f>
        <v>65.88932066131612</v>
      </c>
      <c r="E469" s="79">
        <f t="shared" si="8"/>
        <v>65</v>
      </c>
      <c r="F469" s="80">
        <f>Financial_Capital!C471</f>
        <v>90.4953144685946</v>
      </c>
      <c r="G469" s="80">
        <f>Human_Capital!C471</f>
        <v>65.780167202980223</v>
      </c>
      <c r="H469" s="80">
        <f>Industrial_Base!C471</f>
        <v>71.827190185803232</v>
      </c>
      <c r="I469" s="80">
        <f>Physical_Infrastructure!C470</f>
        <v>71.928009511445964</v>
      </c>
      <c r="J469" s="80">
        <f>Quality_of_Life!C472</f>
        <v>58.384432851952589</v>
      </c>
      <c r="K469" s="80">
        <f>'Research_&amp;_Development'!C470</f>
        <v>52.408362276532095</v>
      </c>
      <c r="L469" s="80">
        <f>'Support_&amp;_Incentives'!C473</f>
        <v>50.401768131904163</v>
      </c>
    </row>
    <row r="470" spans="1:12" x14ac:dyDescent="0.25">
      <c r="A470" s="75">
        <v>51059461901</v>
      </c>
      <c r="B470" s="76">
        <f>IF(ISNUMBER(MATCH(A470,'OZ-eligible'!$B$10:$B$856,0)),1,0)</f>
        <v>0</v>
      </c>
      <c r="C470" s="77" t="s">
        <v>451</v>
      </c>
      <c r="D470" s="78">
        <f t="array" ref="D470">SUMPRODUCT($E$7:$E$13, TRANSPOSE(F470:L470))</f>
        <v>63.615590571812369</v>
      </c>
      <c r="E470" s="79">
        <f t="shared" si="8"/>
        <v>152</v>
      </c>
      <c r="F470" s="80">
        <f>Financial_Capital!C472</f>
        <v>90.4953144685946</v>
      </c>
      <c r="G470" s="80">
        <f>Human_Capital!C472</f>
        <v>43.136874330788423</v>
      </c>
      <c r="H470" s="80">
        <f>Industrial_Base!C472</f>
        <v>77.844107861929842</v>
      </c>
      <c r="I470" s="80">
        <f>Physical_Infrastructure!C471</f>
        <v>61.507643467219268</v>
      </c>
      <c r="J470" s="80">
        <f>Quality_of_Life!C473</f>
        <v>58.665261065382907</v>
      </c>
      <c r="K470" s="80">
        <f>'Research_&amp;_Development'!C471</f>
        <v>56.397258437907894</v>
      </c>
      <c r="L470" s="80">
        <f>'Support_&amp;_Incentives'!C474</f>
        <v>57.262674370863671</v>
      </c>
    </row>
    <row r="471" spans="1:12" x14ac:dyDescent="0.25">
      <c r="A471" s="75">
        <v>51059461902</v>
      </c>
      <c r="B471" s="76">
        <f>IF(ISNUMBER(MATCH(A471,'OZ-eligible'!$B$10:$B$856,0)),1,0)</f>
        <v>1</v>
      </c>
      <c r="C471" s="77" t="s">
        <v>452</v>
      </c>
      <c r="D471" s="78">
        <f t="array" ref="D471">SUMPRODUCT($E$7:$E$13, TRANSPOSE(F471:L471))</f>
        <v>68.99662287119591</v>
      </c>
      <c r="E471" s="79">
        <f t="shared" si="8"/>
        <v>11</v>
      </c>
      <c r="F471" s="80">
        <f>Financial_Capital!C473</f>
        <v>90.4953144685946</v>
      </c>
      <c r="G471" s="80">
        <f>Human_Capital!C473</f>
        <v>68.526944562923319</v>
      </c>
      <c r="H471" s="80">
        <f>Industrial_Base!C473</f>
        <v>75.261741671059326</v>
      </c>
      <c r="I471" s="80">
        <f>Physical_Infrastructure!C472</f>
        <v>69.75145001397577</v>
      </c>
      <c r="J471" s="80">
        <f>Quality_of_Life!C474</f>
        <v>56.087979562587961</v>
      </c>
      <c r="K471" s="80">
        <f>'Research_&amp;_Development'!C472</f>
        <v>52.430628594395401</v>
      </c>
      <c r="L471" s="80">
        <f>'Support_&amp;_Incentives'!C475</f>
        <v>70.422301224835067</v>
      </c>
    </row>
    <row r="472" spans="1:12" x14ac:dyDescent="0.25">
      <c r="A472" s="75">
        <v>51059470100</v>
      </c>
      <c r="B472" s="76">
        <f>IF(ISNUMBER(MATCH(A472,'OZ-eligible'!$B$10:$B$856,0)),1,0)</f>
        <v>0</v>
      </c>
      <c r="C472" s="77" t="s">
        <v>453</v>
      </c>
      <c r="D472" s="78">
        <f t="array" ref="D472">SUMPRODUCT($E$7:$E$13, TRANSPOSE(F472:L472))</f>
        <v>58.817907898122186</v>
      </c>
      <c r="E472" s="79">
        <f t="shared" si="8"/>
        <v>391</v>
      </c>
      <c r="F472" s="80">
        <f>Financial_Capital!C474</f>
        <v>81.442942346291872</v>
      </c>
      <c r="G472" s="80">
        <f>Human_Capital!C474</f>
        <v>51.486362500609658</v>
      </c>
      <c r="H472" s="80">
        <f>Industrial_Base!C474</f>
        <v>81.022440145063797</v>
      </c>
      <c r="I472" s="80">
        <f>Physical_Infrastructure!C473</f>
        <v>69.88232916958475</v>
      </c>
      <c r="J472" s="80">
        <f>Quality_of_Life!C475</f>
        <v>39.567319025023949</v>
      </c>
      <c r="K472" s="80">
        <f>'Research_&amp;_Development'!C473</f>
        <v>56.948221268861268</v>
      </c>
      <c r="L472" s="80">
        <f>'Support_&amp;_Incentives'!C476</f>
        <v>31.375740831420075</v>
      </c>
    </row>
    <row r="473" spans="1:12" x14ac:dyDescent="0.25">
      <c r="A473" s="75">
        <v>51059470300</v>
      </c>
      <c r="B473" s="76">
        <f>IF(ISNUMBER(MATCH(A473,'OZ-eligible'!$B$10:$B$856,0)),1,0)</f>
        <v>0</v>
      </c>
      <c r="C473" s="77" t="s">
        <v>454</v>
      </c>
      <c r="D473" s="78">
        <f t="array" ref="D473">SUMPRODUCT($E$7:$E$13, TRANSPOSE(F473:L473))</f>
        <v>63.890453686176926</v>
      </c>
      <c r="E473" s="79">
        <f t="shared" si="8"/>
        <v>139</v>
      </c>
      <c r="F473" s="80">
        <f>Financial_Capital!C475</f>
        <v>90.987117977341128</v>
      </c>
      <c r="G473" s="80">
        <f>Human_Capital!C475</f>
        <v>62.517391006099281</v>
      </c>
      <c r="H473" s="80">
        <f>Industrial_Base!C475</f>
        <v>81.105053963780335</v>
      </c>
      <c r="I473" s="80">
        <f>Physical_Infrastructure!C474</f>
        <v>69.77355230590814</v>
      </c>
      <c r="J473" s="80">
        <f>Quality_of_Life!C476</f>
        <v>48.893084793806025</v>
      </c>
      <c r="K473" s="80">
        <f>'Research_&amp;_Development'!C474</f>
        <v>56.951932932262636</v>
      </c>
      <c r="L473" s="80">
        <f>'Support_&amp;_Incentives'!C477</f>
        <v>37.005042824040963</v>
      </c>
    </row>
    <row r="474" spans="1:12" x14ac:dyDescent="0.25">
      <c r="A474" s="75">
        <v>51059470400</v>
      </c>
      <c r="B474" s="76">
        <f>IF(ISNUMBER(MATCH(A474,'OZ-eligible'!$B$10:$B$856,0)),1,0)</f>
        <v>0</v>
      </c>
      <c r="C474" s="77" t="s">
        <v>455</v>
      </c>
      <c r="D474" s="78">
        <f t="array" ref="D474">SUMPRODUCT($E$7:$E$13, TRANSPOSE(F474:L474))</f>
        <v>59.256270722866049</v>
      </c>
      <c r="E474" s="79">
        <f t="shared" si="8"/>
        <v>371</v>
      </c>
      <c r="F474" s="80">
        <f>Financial_Capital!C476</f>
        <v>81.442942346291872</v>
      </c>
      <c r="G474" s="80">
        <f>Human_Capital!C476</f>
        <v>52.266854936479547</v>
      </c>
      <c r="H474" s="80">
        <f>Industrial_Base!C476</f>
        <v>81.104099508798896</v>
      </c>
      <c r="I474" s="80">
        <f>Physical_Infrastructure!C475</f>
        <v>69.776006168752673</v>
      </c>
      <c r="J474" s="80">
        <f>Quality_of_Life!C477</f>
        <v>45.445680051473083</v>
      </c>
      <c r="K474" s="80">
        <f>'Research_&amp;_Development'!C475</f>
        <v>56.963068729877335</v>
      </c>
      <c r="L474" s="80">
        <f>'Support_&amp;_Incentives'!C478</f>
        <v>27.795243318388984</v>
      </c>
    </row>
    <row r="475" spans="1:12" x14ac:dyDescent="0.25">
      <c r="A475" s="75">
        <v>51059470500</v>
      </c>
      <c r="B475" s="76">
        <f>IF(ISNUMBER(MATCH(A475,'OZ-eligible'!$B$10:$B$856,0)),1,0)</f>
        <v>0</v>
      </c>
      <c r="C475" s="77" t="s">
        <v>456</v>
      </c>
      <c r="D475" s="78">
        <f t="array" ref="D475">SUMPRODUCT($E$7:$E$13, TRANSPOSE(F475:L475))</f>
        <v>62.602275490256893</v>
      </c>
      <c r="E475" s="79">
        <f t="shared" si="8"/>
        <v>220</v>
      </c>
      <c r="F475" s="80">
        <f>Financial_Capital!C477</f>
        <v>82.447919919608864</v>
      </c>
      <c r="G475" s="80">
        <f>Human_Capital!C477</f>
        <v>55.611669327624242</v>
      </c>
      <c r="H475" s="80">
        <f>Industrial_Base!C477</f>
        <v>81.022440145063797</v>
      </c>
      <c r="I475" s="80">
        <f>Physical_Infrastructure!C476</f>
        <v>70.303931397539202</v>
      </c>
      <c r="J475" s="80">
        <f>Quality_of_Life!C478</f>
        <v>44.74460524501535</v>
      </c>
      <c r="K475" s="80">
        <f>'Research_&amp;_Development'!C476</f>
        <v>57.015051592511568</v>
      </c>
      <c r="L475" s="80">
        <f>'Support_&amp;_Incentives'!C479</f>
        <v>47.070310804435238</v>
      </c>
    </row>
    <row r="476" spans="1:12" x14ac:dyDescent="0.25">
      <c r="A476" s="75">
        <v>51059470600</v>
      </c>
      <c r="B476" s="76">
        <f>IF(ISNUMBER(MATCH(A476,'OZ-eligible'!$B$10:$B$856,0)),1,0)</f>
        <v>0</v>
      </c>
      <c r="C476" s="77" t="s">
        <v>457</v>
      </c>
      <c r="D476" s="78">
        <f t="array" ref="D476">SUMPRODUCT($E$7:$E$13, TRANSPOSE(F476:L476))</f>
        <v>63.45234793975844</v>
      </c>
      <c r="E476" s="79">
        <f t="shared" si="8"/>
        <v>164</v>
      </c>
      <c r="F476" s="80">
        <f>Financial_Capital!C478</f>
        <v>82.447919919608864</v>
      </c>
      <c r="G476" s="80">
        <f>Human_Capital!C478</f>
        <v>59.026920504119616</v>
      </c>
      <c r="H476" s="80">
        <f>Industrial_Base!C478</f>
        <v>81.099670948928178</v>
      </c>
      <c r="I476" s="80">
        <f>Physical_Infrastructure!C477</f>
        <v>62.134772235248427</v>
      </c>
      <c r="J476" s="80">
        <f>Quality_of_Life!C479</f>
        <v>53.327473720595066</v>
      </c>
      <c r="K476" s="80">
        <f>'Research_&amp;_Development'!C477</f>
        <v>57.161360949418466</v>
      </c>
      <c r="L476" s="80">
        <f>'Support_&amp;_Incentives'!C480</f>
        <v>48.968317300390495</v>
      </c>
    </row>
    <row r="477" spans="1:12" x14ac:dyDescent="0.25">
      <c r="A477" s="75">
        <v>51059470700</v>
      </c>
      <c r="B477" s="76">
        <f>IF(ISNUMBER(MATCH(A477,'OZ-eligible'!$B$10:$B$856,0)),1,0)</f>
        <v>0</v>
      </c>
      <c r="C477" s="77" t="s">
        <v>458</v>
      </c>
      <c r="D477" s="78">
        <f t="array" ref="D477">SUMPRODUCT($E$7:$E$13, TRANSPOSE(F477:L477))</f>
        <v>64.790041878713978</v>
      </c>
      <c r="E477" s="79">
        <f t="shared" si="8"/>
        <v>102</v>
      </c>
      <c r="F477" s="80">
        <f>Financial_Capital!C479</f>
        <v>81.442942346291872</v>
      </c>
      <c r="G477" s="80">
        <f>Human_Capital!C479</f>
        <v>58.099976656443673</v>
      </c>
      <c r="H477" s="80">
        <f>Industrial_Base!C479</f>
        <v>81.105257633030732</v>
      </c>
      <c r="I477" s="80">
        <f>Physical_Infrastructure!C478</f>
        <v>70.168989797022576</v>
      </c>
      <c r="J477" s="80">
        <f>Quality_of_Life!C480</f>
        <v>58.590618077820281</v>
      </c>
      <c r="K477" s="80">
        <f>'Research_&amp;_Development'!C478</f>
        <v>57.052197835953521</v>
      </c>
      <c r="L477" s="80">
        <f>'Support_&amp;_Incentives'!C481</f>
        <v>47.070310804435238</v>
      </c>
    </row>
    <row r="478" spans="1:12" x14ac:dyDescent="0.25">
      <c r="A478" s="75">
        <v>51059470800</v>
      </c>
      <c r="B478" s="76">
        <f>IF(ISNUMBER(MATCH(A478,'OZ-eligible'!$B$10:$B$856,0)),1,0)</f>
        <v>0</v>
      </c>
      <c r="C478" s="77" t="s">
        <v>459</v>
      </c>
      <c r="D478" s="78">
        <f t="array" ref="D478">SUMPRODUCT($E$7:$E$13, TRANSPOSE(F478:L478))</f>
        <v>64.818746005837539</v>
      </c>
      <c r="E478" s="79">
        <f t="shared" si="8"/>
        <v>100</v>
      </c>
      <c r="F478" s="80">
        <f>Financial_Capital!C480</f>
        <v>82.447919919608864</v>
      </c>
      <c r="G478" s="80">
        <f>Human_Capital!C480</f>
        <v>57.070566811904868</v>
      </c>
      <c r="H478" s="80">
        <f>Industrial_Base!C480</f>
        <v>81.105257633030732</v>
      </c>
      <c r="I478" s="80">
        <f>Physical_Infrastructure!C479</f>
        <v>70.237879841653935</v>
      </c>
      <c r="J478" s="80">
        <f>Quality_of_Life!C481</f>
        <v>58.743373866959857</v>
      </c>
      <c r="K478" s="80">
        <f>'Research_&amp;_Development'!C479</f>
        <v>57.055913163269281</v>
      </c>
      <c r="L478" s="80">
        <f>'Support_&amp;_Incentives'!C482</f>
        <v>47.070310804435238</v>
      </c>
    </row>
    <row r="479" spans="1:12" x14ac:dyDescent="0.25">
      <c r="A479" s="75">
        <v>51059470900</v>
      </c>
      <c r="B479" s="76">
        <f>IF(ISNUMBER(MATCH(A479,'OZ-eligible'!$B$10:$B$856,0)),1,0)</f>
        <v>0</v>
      </c>
      <c r="C479" s="77" t="s">
        <v>460</v>
      </c>
      <c r="D479" s="78">
        <f t="array" ref="D479">SUMPRODUCT($E$7:$E$13, TRANSPOSE(F479:L479))</f>
        <v>66.952914455142434</v>
      </c>
      <c r="E479" s="79">
        <f t="shared" si="8"/>
        <v>42</v>
      </c>
      <c r="F479" s="80">
        <f>Financial_Capital!C481</f>
        <v>96.537508400972996</v>
      </c>
      <c r="G479" s="80">
        <f>Human_Capital!C481</f>
        <v>52.494207790901875</v>
      </c>
      <c r="H479" s="80">
        <f>Industrial_Base!C481</f>
        <v>81.105257633030732</v>
      </c>
      <c r="I479" s="80">
        <f>Physical_Infrastructure!C480</f>
        <v>70.333087834950788</v>
      </c>
      <c r="J479" s="80">
        <f>Quality_of_Life!C482</f>
        <v>54.216394182064882</v>
      </c>
      <c r="K479" s="80">
        <f>'Research_&amp;_Development'!C480</f>
        <v>57.070775736165793</v>
      </c>
      <c r="L479" s="80">
        <f>'Support_&amp;_Incentives'!C483</f>
        <v>56.913169607909936</v>
      </c>
    </row>
    <row r="480" spans="1:12" x14ac:dyDescent="0.25">
      <c r="A480" s="75">
        <v>51059471000</v>
      </c>
      <c r="B480" s="76">
        <f>IF(ISNUMBER(MATCH(A480,'OZ-eligible'!$B$10:$B$856,0)),1,0)</f>
        <v>0</v>
      </c>
      <c r="C480" s="77" t="s">
        <v>461</v>
      </c>
      <c r="D480" s="78">
        <f t="array" ref="D480">SUMPRODUCT($E$7:$E$13, TRANSPOSE(F480:L480))</f>
        <v>70.630579082101121</v>
      </c>
      <c r="E480" s="79">
        <f t="shared" si="8"/>
        <v>4</v>
      </c>
      <c r="F480" s="80">
        <f>Financial_Capital!C482</f>
        <v>98.781988836553523</v>
      </c>
      <c r="G480" s="80">
        <f>Human_Capital!C482</f>
        <v>63.964066473798006</v>
      </c>
      <c r="H480" s="80">
        <f>Industrial_Base!C482</f>
        <v>81.105257633030732</v>
      </c>
      <c r="I480" s="80">
        <f>Physical_Infrastructure!C481</f>
        <v>70.380485233977026</v>
      </c>
      <c r="J480" s="80">
        <f>Quality_of_Life!C483</f>
        <v>66.183445472486397</v>
      </c>
      <c r="K480" s="80">
        <f>'Research_&amp;_Development'!C481</f>
        <v>57.085640316952187</v>
      </c>
      <c r="L480" s="80">
        <f>'Support_&amp;_Incentives'!C484</f>
        <v>56.913169607909936</v>
      </c>
    </row>
    <row r="481" spans="1:12" x14ac:dyDescent="0.25">
      <c r="A481" s="75">
        <v>51059471100</v>
      </c>
      <c r="B481" s="76">
        <f>IF(ISNUMBER(MATCH(A481,'OZ-eligible'!$B$10:$B$856,0)),1,0)</f>
        <v>0</v>
      </c>
      <c r="C481" s="77" t="s">
        <v>462</v>
      </c>
      <c r="D481" s="78">
        <f t="array" ref="D481">SUMPRODUCT($E$7:$E$13, TRANSPOSE(F481:L481))</f>
        <v>68.54333313405786</v>
      </c>
      <c r="E481" s="79">
        <f t="shared" si="8"/>
        <v>17</v>
      </c>
      <c r="F481" s="80">
        <f>Financial_Capital!C483</f>
        <v>96.426722480390509</v>
      </c>
      <c r="G481" s="80">
        <f>Human_Capital!C483</f>
        <v>59.154001068862975</v>
      </c>
      <c r="H481" s="80">
        <f>Industrial_Base!C483</f>
        <v>81.105053963780335</v>
      </c>
      <c r="I481" s="80">
        <f>Physical_Infrastructure!C482</f>
        <v>70.612896820313196</v>
      </c>
      <c r="J481" s="80">
        <f>Quality_of_Life!C484</f>
        <v>65.330049710100894</v>
      </c>
      <c r="K481" s="80">
        <f>'Research_&amp;_Development'!C482</f>
        <v>57.202235087542817</v>
      </c>
      <c r="L481" s="80">
        <f>'Support_&amp;_Incentives'!C485</f>
        <v>49.972372807414352</v>
      </c>
    </row>
    <row r="482" spans="1:12" x14ac:dyDescent="0.25">
      <c r="A482" s="75">
        <v>51059471201</v>
      </c>
      <c r="B482" s="76">
        <f>IF(ISNUMBER(MATCH(A482,'OZ-eligible'!$B$10:$B$856,0)),1,0)</f>
        <v>0</v>
      </c>
      <c r="C482" s="77" t="s">
        <v>463</v>
      </c>
      <c r="D482" s="78">
        <f t="array" ref="D482">SUMPRODUCT($E$7:$E$13, TRANSPOSE(F482:L482))</f>
        <v>69.838789629842296</v>
      </c>
      <c r="E482" s="79">
        <f t="shared" si="8"/>
        <v>6</v>
      </c>
      <c r="F482" s="80">
        <f>Financial_Capital!C484</f>
        <v>96.51063488203323</v>
      </c>
      <c r="G482" s="80">
        <f>Human_Capital!C484</f>
        <v>70.783215329289334</v>
      </c>
      <c r="H482" s="80">
        <f>Industrial_Base!C484</f>
        <v>81.104099508798896</v>
      </c>
      <c r="I482" s="80">
        <f>Physical_Infrastructure!C483</f>
        <v>69.641438043793627</v>
      </c>
      <c r="J482" s="80">
        <f>Quality_of_Life!C485</f>
        <v>63.657531750023807</v>
      </c>
      <c r="K482" s="80">
        <f>'Research_&amp;_Development'!C483</f>
        <v>57.202235087542817</v>
      </c>
      <c r="L482" s="80">
        <f>'Support_&amp;_Incentives'!C486</f>
        <v>49.972372807414352</v>
      </c>
    </row>
    <row r="483" spans="1:12" x14ac:dyDescent="0.25">
      <c r="A483" s="75">
        <v>51059471202</v>
      </c>
      <c r="B483" s="76">
        <f>IF(ISNUMBER(MATCH(A483,'OZ-eligible'!$B$10:$B$856,0)),1,0)</f>
        <v>0</v>
      </c>
      <c r="C483" s="77" t="s">
        <v>464</v>
      </c>
      <c r="D483" s="78">
        <f t="array" ref="D483">SUMPRODUCT($E$7:$E$13, TRANSPOSE(F483:L483))</f>
        <v>67.538034107467524</v>
      </c>
      <c r="E483" s="79">
        <f t="shared" si="8"/>
        <v>31</v>
      </c>
      <c r="F483" s="80">
        <f>Financial_Capital!C485</f>
        <v>90.876332056758628</v>
      </c>
      <c r="G483" s="80">
        <f>Human_Capital!C485</f>
        <v>66.247711817618267</v>
      </c>
      <c r="H483" s="80">
        <f>Industrial_Base!C485</f>
        <v>81.104099508798896</v>
      </c>
      <c r="I483" s="80">
        <f>Physical_Infrastructure!C484</f>
        <v>62.336293943098475</v>
      </c>
      <c r="J483" s="80">
        <f>Quality_of_Life!C486</f>
        <v>66.023815752722129</v>
      </c>
      <c r="K483" s="80">
        <f>'Research_&amp;_Development'!C484</f>
        <v>57.209668372885744</v>
      </c>
      <c r="L483" s="80">
        <f>'Support_&amp;_Incentives'!C487</f>
        <v>48.968317300390495</v>
      </c>
    </row>
    <row r="484" spans="1:12" x14ac:dyDescent="0.25">
      <c r="A484" s="75">
        <v>51059471301</v>
      </c>
      <c r="B484" s="76">
        <f>IF(ISNUMBER(MATCH(A484,'OZ-eligible'!$B$10:$B$856,0)),1,0)</f>
        <v>0</v>
      </c>
      <c r="C484" s="77" t="s">
        <v>465</v>
      </c>
      <c r="D484" s="78">
        <f t="array" ref="D484">SUMPRODUCT($E$7:$E$13, TRANSPOSE(F484:L484))</f>
        <v>71.515771673268361</v>
      </c>
      <c r="E484" s="79">
        <f t="shared" si="8"/>
        <v>1</v>
      </c>
      <c r="F484" s="80">
        <f>Financial_Capital!C486</f>
        <v>96.426722480390509</v>
      </c>
      <c r="G484" s="80">
        <f>Human_Capital!C486</f>
        <v>69.709325444672004</v>
      </c>
      <c r="H484" s="80">
        <f>Industrial_Base!C486</f>
        <v>81.104099508798896</v>
      </c>
      <c r="I484" s="80">
        <f>Physical_Infrastructure!C485</f>
        <v>70.683216054711465</v>
      </c>
      <c r="J484" s="80">
        <f>Quality_of_Life!C487</f>
        <v>68.63293995179535</v>
      </c>
      <c r="K484" s="80">
        <f>'Research_&amp;_Development'!C485</f>
        <v>57.22081922613652</v>
      </c>
      <c r="L484" s="80">
        <f>'Support_&amp;_Incentives'!C488</f>
        <v>56.83327904637386</v>
      </c>
    </row>
    <row r="485" spans="1:12" x14ac:dyDescent="0.25">
      <c r="A485" s="75">
        <v>51059471303</v>
      </c>
      <c r="B485" s="76">
        <f>IF(ISNUMBER(MATCH(A485,'OZ-eligible'!$B$10:$B$856,0)),1,0)</f>
        <v>0</v>
      </c>
      <c r="C485" s="77" t="s">
        <v>466</v>
      </c>
      <c r="D485" s="78">
        <f t="array" ref="D485">SUMPRODUCT($E$7:$E$13, TRANSPOSE(F485:L485))</f>
        <v>69.988287562483279</v>
      </c>
      <c r="E485" s="79">
        <f t="shared" si="8"/>
        <v>5</v>
      </c>
      <c r="F485" s="80">
        <f>Financial_Capital!C487</f>
        <v>96.426722480390509</v>
      </c>
      <c r="G485" s="80">
        <f>Human_Capital!C487</f>
        <v>64.32184019101544</v>
      </c>
      <c r="H485" s="80">
        <f>Industrial_Base!C487</f>
        <v>81.104099508798896</v>
      </c>
      <c r="I485" s="80">
        <f>Physical_Infrastructure!C486</f>
        <v>70.747812930539325</v>
      </c>
      <c r="J485" s="80">
        <f>Quality_of_Life!C488</f>
        <v>63.241134545524595</v>
      </c>
      <c r="K485" s="80">
        <f>'Research_&amp;_Development'!C486</f>
        <v>57.243124234740314</v>
      </c>
      <c r="L485" s="80">
        <f>'Support_&amp;_Incentives'!C489</f>
        <v>56.83327904637386</v>
      </c>
    </row>
    <row r="486" spans="1:12" x14ac:dyDescent="0.25">
      <c r="A486" s="75">
        <v>51059471304</v>
      </c>
      <c r="B486" s="76">
        <f>IF(ISNUMBER(MATCH(A486,'OZ-eligible'!$B$10:$B$856,0)),1,0)</f>
        <v>0</v>
      </c>
      <c r="C486" s="77" t="s">
        <v>467</v>
      </c>
      <c r="D486" s="78">
        <f t="array" ref="D486">SUMPRODUCT($E$7:$E$13, TRANSPOSE(F486:L486))</f>
        <v>68.150565224904057</v>
      </c>
      <c r="E486" s="79">
        <f t="shared" si="8"/>
        <v>23</v>
      </c>
      <c r="F486" s="80">
        <f>Financial_Capital!C488</f>
        <v>96.426722480390509</v>
      </c>
      <c r="G486" s="80">
        <f>Human_Capital!C488</f>
        <v>49.603793655066617</v>
      </c>
      <c r="H486" s="80">
        <f>Industrial_Base!C488</f>
        <v>81.105053963780335</v>
      </c>
      <c r="I486" s="80">
        <f>Physical_Infrastructure!C487</f>
        <v>70.571881825031184</v>
      </c>
      <c r="J486" s="80">
        <f>Quality_of_Life!C489</f>
        <v>66.233253106247673</v>
      </c>
      <c r="K486" s="80">
        <f>'Research_&amp;_Development'!C487</f>
        <v>57.284028004462108</v>
      </c>
      <c r="L486" s="80">
        <f>'Support_&amp;_Incentives'!C490</f>
        <v>55.829223539350011</v>
      </c>
    </row>
    <row r="487" spans="1:12" x14ac:dyDescent="0.25">
      <c r="A487" s="75">
        <v>51059471401</v>
      </c>
      <c r="B487" s="76">
        <f>IF(ISNUMBER(MATCH(A487,'OZ-eligible'!$B$10:$B$856,0)),1,0)</f>
        <v>0</v>
      </c>
      <c r="C487" s="77" t="s">
        <v>468</v>
      </c>
      <c r="D487" s="78">
        <f t="array" ref="D487">SUMPRODUCT($E$7:$E$13, TRANSPOSE(F487:L487))</f>
        <v>68.382372440754125</v>
      </c>
      <c r="E487" s="79">
        <f t="shared" si="8"/>
        <v>19</v>
      </c>
      <c r="F487" s="80">
        <f>Financial_Capital!C489</f>
        <v>98.956118668694003</v>
      </c>
      <c r="G487" s="80">
        <f>Human_Capital!C489</f>
        <v>54.265022863466015</v>
      </c>
      <c r="H487" s="80">
        <f>Industrial_Base!C489</f>
        <v>81.105257633030732</v>
      </c>
      <c r="I487" s="80">
        <f>Physical_Infrastructure!C488</f>
        <v>70.66307882484935</v>
      </c>
      <c r="J487" s="80">
        <f>Quality_of_Life!C490</f>
        <v>59.482492893041211</v>
      </c>
      <c r="K487" s="80">
        <f>'Research_&amp;_Development'!C488</f>
        <v>57.291466594287641</v>
      </c>
      <c r="L487" s="80">
        <f>'Support_&amp;_Incentives'!C491</f>
        <v>56.913169607909936</v>
      </c>
    </row>
    <row r="488" spans="1:12" x14ac:dyDescent="0.25">
      <c r="A488" s="75">
        <v>51059471402</v>
      </c>
      <c r="B488" s="76">
        <f>IF(ISNUMBER(MATCH(A488,'OZ-eligible'!$B$10:$B$856,0)),1,0)</f>
        <v>0</v>
      </c>
      <c r="C488" s="77" t="s">
        <v>469</v>
      </c>
      <c r="D488" s="78">
        <f t="array" ref="D488">SUMPRODUCT($E$7:$E$13, TRANSPOSE(F488:L488))</f>
        <v>66.800498893342635</v>
      </c>
      <c r="E488" s="79">
        <f t="shared" si="8"/>
        <v>45</v>
      </c>
      <c r="F488" s="80">
        <f>Financial_Capital!C490</f>
        <v>98.781988836553523</v>
      </c>
      <c r="G488" s="80">
        <f>Human_Capital!C490</f>
        <v>38.669462517423959</v>
      </c>
      <c r="H488" s="80">
        <f>Industrial_Base!C490</f>
        <v>81.105053963780335</v>
      </c>
      <c r="I488" s="80">
        <f>Physical_Infrastructure!C489</f>
        <v>70.647804311340607</v>
      </c>
      <c r="J488" s="80">
        <f>Quality_of_Life!C491</f>
        <v>64.126476056589297</v>
      </c>
      <c r="K488" s="80">
        <f>'Research_&amp;_Development'!C489</f>
        <v>57.359536959800806</v>
      </c>
      <c r="L488" s="80">
        <f>'Support_&amp;_Incentives'!C492</f>
        <v>56.913169607909936</v>
      </c>
    </row>
    <row r="489" spans="1:12" x14ac:dyDescent="0.25">
      <c r="A489" s="75">
        <v>51059480100</v>
      </c>
      <c r="B489" s="76">
        <f>IF(ISNUMBER(MATCH(A489,'OZ-eligible'!$B$10:$B$856,0)),1,0)</f>
        <v>0</v>
      </c>
      <c r="C489" s="77" t="s">
        <v>470</v>
      </c>
      <c r="D489" s="78">
        <f t="array" ref="D489">SUMPRODUCT($E$7:$E$13, TRANSPOSE(F489:L489))</f>
        <v>53.435818179609058</v>
      </c>
      <c r="E489" s="79">
        <f t="shared" si="8"/>
        <v>637</v>
      </c>
      <c r="F489" s="80">
        <f>Financial_Capital!C491</f>
        <v>73.651060560809043</v>
      </c>
      <c r="G489" s="80">
        <f>Human_Capital!C491</f>
        <v>58.896048148524919</v>
      </c>
      <c r="H489" s="80">
        <f>Industrial_Base!C491</f>
        <v>64.115778186742062</v>
      </c>
      <c r="I489" s="80">
        <f>Physical_Infrastructure!C490</f>
        <v>58.882415633215743</v>
      </c>
      <c r="J489" s="80">
        <f>Quality_of_Life!C492</f>
        <v>27.957887725063934</v>
      </c>
      <c r="K489" s="80">
        <f>'Research_&amp;_Development'!C490</f>
        <v>52.687025704124501</v>
      </c>
      <c r="L489" s="80">
        <f>'Support_&amp;_Incentives'!C493</f>
        <v>37.860511298783251</v>
      </c>
    </row>
    <row r="490" spans="1:12" x14ac:dyDescent="0.25">
      <c r="A490" s="75">
        <v>51059480201</v>
      </c>
      <c r="B490" s="76">
        <f>IF(ISNUMBER(MATCH(A490,'OZ-eligible'!$B$10:$B$856,0)),1,0)</f>
        <v>0</v>
      </c>
      <c r="C490" s="77" t="s">
        <v>471</v>
      </c>
      <c r="D490" s="78">
        <f t="array" ref="D490">SUMPRODUCT($E$7:$E$13, TRANSPOSE(F490:L490))</f>
        <v>61.65360997009158</v>
      </c>
      <c r="E490" s="79">
        <f t="shared" si="8"/>
        <v>272</v>
      </c>
      <c r="F490" s="80">
        <f>Financial_Capital!C492</f>
        <v>82.531832321251599</v>
      </c>
      <c r="G490" s="80">
        <f>Human_Capital!C492</f>
        <v>51.778098138318072</v>
      </c>
      <c r="H490" s="80">
        <f>Industrial_Base!C492</f>
        <v>81.022440145063797</v>
      </c>
      <c r="I490" s="80">
        <f>Physical_Infrastructure!C491</f>
        <v>61.88928781794894</v>
      </c>
      <c r="J490" s="80">
        <f>Quality_of_Life!C493</f>
        <v>50.071232867720099</v>
      </c>
      <c r="K490" s="80">
        <f>'Research_&amp;_Development'!C491</f>
        <v>57.212067695903372</v>
      </c>
      <c r="L490" s="80">
        <f>'Support_&amp;_Incentives'!C494</f>
        <v>47.070310804435238</v>
      </c>
    </row>
    <row r="491" spans="1:12" x14ac:dyDescent="0.25">
      <c r="A491" s="75">
        <v>51059480202</v>
      </c>
      <c r="B491" s="76">
        <f>IF(ISNUMBER(MATCH(A491,'OZ-eligible'!$B$10:$B$856,0)),1,0)</f>
        <v>0</v>
      </c>
      <c r="C491" s="77" t="s">
        <v>472</v>
      </c>
      <c r="D491" s="78">
        <f t="array" ref="D491">SUMPRODUCT($E$7:$E$13, TRANSPOSE(F491:L491))</f>
        <v>67.804515530335664</v>
      </c>
      <c r="E491" s="79">
        <f t="shared" si="8"/>
        <v>26</v>
      </c>
      <c r="F491" s="80">
        <f>Financial_Capital!C493</f>
        <v>82.531832321251599</v>
      </c>
      <c r="G491" s="80">
        <f>Human_Capital!C493</f>
        <v>73.515696167100884</v>
      </c>
      <c r="H491" s="80">
        <f>Industrial_Base!C493</f>
        <v>81.104099508798896</v>
      </c>
      <c r="I491" s="80">
        <f>Physical_Infrastructure!C492</f>
        <v>70.214483027936609</v>
      </c>
      <c r="J491" s="80">
        <f>Quality_of_Life!C494</f>
        <v>62.971957311226618</v>
      </c>
      <c r="K491" s="80">
        <f>'Research_&amp;_Development'!C492</f>
        <v>57.223229571599745</v>
      </c>
      <c r="L491" s="80">
        <f>'Support_&amp;_Incentives'!C495</f>
        <v>47.070310804435238</v>
      </c>
    </row>
    <row r="492" spans="1:12" x14ac:dyDescent="0.25">
      <c r="A492" s="75">
        <v>51059480203</v>
      </c>
      <c r="B492" s="76">
        <f>IF(ISNUMBER(MATCH(A492,'OZ-eligible'!$B$10:$B$856,0)),1,0)</f>
        <v>0</v>
      </c>
      <c r="C492" s="77" t="s">
        <v>473</v>
      </c>
      <c r="D492" s="78">
        <f t="array" ref="D492">SUMPRODUCT($E$7:$E$13, TRANSPOSE(F492:L492))</f>
        <v>65.012791297759136</v>
      </c>
      <c r="E492" s="79">
        <f t="shared" si="8"/>
        <v>91</v>
      </c>
      <c r="F492" s="80">
        <f>Financial_Capital!C494</f>
        <v>82.531832321251599</v>
      </c>
      <c r="G492" s="80">
        <f>Human_Capital!C494</f>
        <v>66.34419558617202</v>
      </c>
      <c r="H492" s="80">
        <f>Industrial_Base!C494</f>
        <v>81.104099508798896</v>
      </c>
      <c r="I492" s="80">
        <f>Physical_Infrastructure!C493</f>
        <v>62.095735660821546</v>
      </c>
      <c r="J492" s="80">
        <f>Quality_of_Life!C495</f>
        <v>58.716414778465804</v>
      </c>
      <c r="K492" s="80">
        <f>'Research_&amp;_Development'!C493</f>
        <v>57.226950424368923</v>
      </c>
      <c r="L492" s="80">
        <f>'Support_&amp;_Incentives'!C496</f>
        <v>47.070310804435238</v>
      </c>
    </row>
    <row r="493" spans="1:12" x14ac:dyDescent="0.25">
      <c r="A493" s="75">
        <v>51059480300</v>
      </c>
      <c r="B493" s="76">
        <f>IF(ISNUMBER(MATCH(A493,'OZ-eligible'!$B$10:$B$856,0)),1,0)</f>
        <v>0</v>
      </c>
      <c r="C493" s="77" t="s">
        <v>474</v>
      </c>
      <c r="D493" s="78">
        <f t="array" ref="D493">SUMPRODUCT($E$7:$E$13, TRANSPOSE(F493:L493))</f>
        <v>61.432826511705166</v>
      </c>
      <c r="E493" s="79">
        <f t="shared" si="8"/>
        <v>285</v>
      </c>
      <c r="F493" s="80">
        <f>Financial_Capital!C495</f>
        <v>81.900904162021376</v>
      </c>
      <c r="G493" s="80">
        <f>Human_Capital!C495</f>
        <v>54.153630523355865</v>
      </c>
      <c r="H493" s="80">
        <f>Industrial_Base!C495</f>
        <v>81.099670948928178</v>
      </c>
      <c r="I493" s="80">
        <f>Physical_Infrastructure!C494</f>
        <v>61.17811047228016</v>
      </c>
      <c r="J493" s="80">
        <f>Quality_of_Life!C496</f>
        <v>46.34552654055917</v>
      </c>
      <c r="K493" s="80">
        <f>'Research_&amp;_Development'!C494</f>
        <v>55.379570127377136</v>
      </c>
      <c r="L493" s="80">
        <f>'Support_&amp;_Incentives'!C497</f>
        <v>49.972372807414352</v>
      </c>
    </row>
    <row r="494" spans="1:12" x14ac:dyDescent="0.25">
      <c r="A494" s="75">
        <v>51059480401</v>
      </c>
      <c r="B494" s="76">
        <f>IF(ISNUMBER(MATCH(A494,'OZ-eligible'!$B$10:$B$856,0)),1,0)</f>
        <v>0</v>
      </c>
      <c r="C494" s="77" t="s">
        <v>475</v>
      </c>
      <c r="D494" s="78">
        <f t="array" ref="D494">SUMPRODUCT($E$7:$E$13, TRANSPOSE(F494:L494))</f>
        <v>59.588763714138608</v>
      </c>
      <c r="E494" s="79">
        <f t="shared" si="8"/>
        <v>357</v>
      </c>
      <c r="F494" s="80">
        <f>Financial_Capital!C496</f>
        <v>80.771175617315308</v>
      </c>
      <c r="G494" s="80">
        <f>Human_Capital!C496</f>
        <v>56.723080764887769</v>
      </c>
      <c r="H494" s="80">
        <f>Industrial_Base!C496</f>
        <v>79.505105838755782</v>
      </c>
      <c r="I494" s="80">
        <f>Physical_Infrastructure!C495</f>
        <v>67.821478665103811</v>
      </c>
      <c r="J494" s="80">
        <f>Quality_of_Life!C497</f>
        <v>41.712039994876086</v>
      </c>
      <c r="K494" s="80">
        <f>'Research_&amp;_Development'!C495</f>
        <v>52.727953819248263</v>
      </c>
      <c r="L494" s="80">
        <f>'Support_&amp;_Incentives'!C498</f>
        <v>37.860511298783251</v>
      </c>
    </row>
    <row r="495" spans="1:12" x14ac:dyDescent="0.25">
      <c r="A495" s="75">
        <v>51059480402</v>
      </c>
      <c r="B495" s="76">
        <f>IF(ISNUMBER(MATCH(A495,'OZ-eligible'!$B$10:$B$856,0)),1,0)</f>
        <v>0</v>
      </c>
      <c r="C495" s="77" t="s">
        <v>476</v>
      </c>
      <c r="D495" s="78">
        <f t="array" ref="D495">SUMPRODUCT($E$7:$E$13, TRANSPOSE(F495:L495))</f>
        <v>56.919655358099391</v>
      </c>
      <c r="E495" s="79">
        <f t="shared" si="8"/>
        <v>455</v>
      </c>
      <c r="F495" s="80">
        <f>Financial_Capital!C497</f>
        <v>72.521332016102988</v>
      </c>
      <c r="G495" s="80">
        <f>Human_Capital!C497</f>
        <v>52.829378351146708</v>
      </c>
      <c r="H495" s="80">
        <f>Industrial_Base!C497</f>
        <v>79.505105838755782</v>
      </c>
      <c r="I495" s="80">
        <f>Physical_Infrastructure!C496</f>
        <v>66.526641214687913</v>
      </c>
      <c r="J495" s="80">
        <f>Quality_of_Life!C498</f>
        <v>38.407426556449188</v>
      </c>
      <c r="K495" s="80">
        <f>'Research_&amp;_Development'!C496</f>
        <v>50.787192230769932</v>
      </c>
      <c r="L495" s="80">
        <f>'Support_&amp;_Incentives'!C499</f>
        <v>37.860511298783251</v>
      </c>
    </row>
    <row r="496" spans="1:12" x14ac:dyDescent="0.25">
      <c r="A496" s="75">
        <v>51059480501</v>
      </c>
      <c r="B496" s="76">
        <f>IF(ISNUMBER(MATCH(A496,'OZ-eligible'!$B$10:$B$856,0)),1,0)</f>
        <v>0</v>
      </c>
      <c r="C496" s="77" t="s">
        <v>477</v>
      </c>
      <c r="D496" s="78">
        <f t="array" ref="D496">SUMPRODUCT($E$7:$E$13, TRANSPOSE(F496:L496))</f>
        <v>57.810957388305894</v>
      </c>
      <c r="E496" s="79">
        <f t="shared" si="8"/>
        <v>427</v>
      </c>
      <c r="F496" s="80">
        <f>Financial_Capital!C498</f>
        <v>70.317424892409093</v>
      </c>
      <c r="G496" s="80">
        <f>Human_Capital!C498</f>
        <v>47.299998366333057</v>
      </c>
      <c r="H496" s="80">
        <f>Industrial_Base!C498</f>
        <v>80.419045785396378</v>
      </c>
      <c r="I496" s="80">
        <f>Physical_Infrastructure!C497</f>
        <v>66.729690784402408</v>
      </c>
      <c r="J496" s="80">
        <f>Quality_of_Life!C499</f>
        <v>51.259116498219825</v>
      </c>
      <c r="K496" s="80">
        <f>'Research_&amp;_Development'!C497</f>
        <v>50.790914092597255</v>
      </c>
      <c r="L496" s="80">
        <f>'Support_&amp;_Incentives'!C500</f>
        <v>37.860511298783251</v>
      </c>
    </row>
    <row r="497" spans="1:12" x14ac:dyDescent="0.25">
      <c r="A497" s="75">
        <v>51059480502</v>
      </c>
      <c r="B497" s="76">
        <f>IF(ISNUMBER(MATCH(A497,'OZ-eligible'!$B$10:$B$856,0)),1,0)</f>
        <v>0</v>
      </c>
      <c r="C497" s="77" t="s">
        <v>478</v>
      </c>
      <c r="D497" s="78">
        <f t="array" ref="D497">SUMPRODUCT($E$7:$E$13, TRANSPOSE(F497:L497))</f>
        <v>56.641278472948144</v>
      </c>
      <c r="E497" s="79">
        <f t="shared" si="8"/>
        <v>476</v>
      </c>
      <c r="F497" s="80">
        <f>Financial_Capital!C499</f>
        <v>77.804553921230834</v>
      </c>
      <c r="G497" s="80">
        <f>Human_Capital!C499</f>
        <v>50.579997033549098</v>
      </c>
      <c r="H497" s="80">
        <f>Industrial_Base!C499</f>
        <v>80.419045785396378</v>
      </c>
      <c r="I497" s="80">
        <f>Physical_Infrastructure!C498</f>
        <v>59.423401024928445</v>
      </c>
      <c r="J497" s="80">
        <f>Quality_of_Life!C500</f>
        <v>53.753270436366286</v>
      </c>
      <c r="K497" s="80">
        <f>'Research_&amp;_Development'!C498</f>
        <v>36.648169810382782</v>
      </c>
      <c r="L497" s="80">
        <f>'Support_&amp;_Incentives'!C501</f>
        <v>37.860511298783251</v>
      </c>
    </row>
    <row r="498" spans="1:12" x14ac:dyDescent="0.25">
      <c r="A498" s="75">
        <v>51059480503</v>
      </c>
      <c r="B498" s="76">
        <f>IF(ISNUMBER(MATCH(A498,'OZ-eligible'!$B$10:$B$856,0)),1,0)</f>
        <v>0</v>
      </c>
      <c r="C498" s="77" t="s">
        <v>479</v>
      </c>
      <c r="D498" s="78">
        <f t="array" ref="D498">SUMPRODUCT($E$7:$E$13, TRANSPOSE(F498:L498))</f>
        <v>58.844640116556775</v>
      </c>
      <c r="E498" s="79">
        <f t="shared" si="8"/>
        <v>390</v>
      </c>
      <c r="F498" s="80">
        <f>Financial_Capital!C500</f>
        <v>78.567268493621413</v>
      </c>
      <c r="G498" s="80">
        <f>Human_Capital!C500</f>
        <v>43.68311572185025</v>
      </c>
      <c r="H498" s="80">
        <f>Industrial_Base!C500</f>
        <v>80.419045785396378</v>
      </c>
      <c r="I498" s="80">
        <f>Physical_Infrastructure!C499</f>
        <v>67.71057111014612</v>
      </c>
      <c r="J498" s="80">
        <f>Quality_of_Life!C501</f>
        <v>52.858720828877864</v>
      </c>
      <c r="K498" s="80">
        <f>'Research_&amp;_Development'!C499</f>
        <v>50.813247577222235</v>
      </c>
      <c r="L498" s="80">
        <f>'Support_&amp;_Incentives'!C502</f>
        <v>37.860511298783251</v>
      </c>
    </row>
    <row r="499" spans="1:12" x14ac:dyDescent="0.25">
      <c r="A499" s="75">
        <v>51059480504</v>
      </c>
      <c r="B499" s="76">
        <f>IF(ISNUMBER(MATCH(A499,'OZ-eligible'!$B$10:$B$856,0)),1,0)</f>
        <v>0</v>
      </c>
      <c r="C499" s="77" t="s">
        <v>480</v>
      </c>
      <c r="D499" s="78">
        <f t="array" ref="D499">SUMPRODUCT($E$7:$E$13, TRANSPOSE(F499:L499))</f>
        <v>61.722141707630776</v>
      </c>
      <c r="E499" s="79">
        <f t="shared" si="8"/>
        <v>267</v>
      </c>
      <c r="F499" s="80">
        <f>Financial_Capital!C501</f>
        <v>81.137335357477284</v>
      </c>
      <c r="G499" s="80">
        <f>Human_Capital!C501</f>
        <v>53.103277493318075</v>
      </c>
      <c r="H499" s="80">
        <f>Industrial_Base!C501</f>
        <v>80.419045785396378</v>
      </c>
      <c r="I499" s="80">
        <f>Physical_Infrastructure!C500</f>
        <v>68.232757235486446</v>
      </c>
      <c r="J499" s="80">
        <f>Quality_of_Life!C502</f>
        <v>48.362064525250602</v>
      </c>
      <c r="K499" s="80">
        <f>'Research_&amp;_Development'!C500</f>
        <v>50.828138749072323</v>
      </c>
      <c r="L499" s="80">
        <f>'Support_&amp;_Incentives'!C503</f>
        <v>49.972372807414352</v>
      </c>
    </row>
    <row r="500" spans="1:12" x14ac:dyDescent="0.25">
      <c r="A500" s="75">
        <v>51059480505</v>
      </c>
      <c r="B500" s="76">
        <f>IF(ISNUMBER(MATCH(A500,'OZ-eligible'!$B$10:$B$856,0)),1,0)</f>
        <v>0</v>
      </c>
      <c r="C500" s="77" t="s">
        <v>481</v>
      </c>
      <c r="D500" s="78">
        <f t="array" ref="D500">SUMPRODUCT($E$7:$E$13, TRANSPOSE(F500:L500))</f>
        <v>63.119394598230912</v>
      </c>
      <c r="E500" s="79">
        <f t="shared" si="8"/>
        <v>184</v>
      </c>
      <c r="F500" s="80">
        <f>Financial_Capital!C502</f>
        <v>81.137335357477284</v>
      </c>
      <c r="G500" s="80">
        <f>Human_Capital!C502</f>
        <v>63.85178109077372</v>
      </c>
      <c r="H500" s="80">
        <f>Industrial_Base!C502</f>
        <v>80.419045785396378</v>
      </c>
      <c r="I500" s="80">
        <f>Physical_Infrastructure!C501</f>
        <v>68.380112879065379</v>
      </c>
      <c r="J500" s="80">
        <f>Quality_of_Life!C503</f>
        <v>47.243252455365905</v>
      </c>
      <c r="K500" s="80">
        <f>'Research_&amp;_Development'!C501</f>
        <v>50.831861812123329</v>
      </c>
      <c r="L500" s="80">
        <f>'Support_&amp;_Incentives'!C504</f>
        <v>49.972372807414352</v>
      </c>
    </row>
    <row r="501" spans="1:12" x14ac:dyDescent="0.25">
      <c r="A501" s="75">
        <v>51059480801</v>
      </c>
      <c r="B501" s="76">
        <f>IF(ISNUMBER(MATCH(A501,'OZ-eligible'!$B$10:$B$856,0)),1,0)</f>
        <v>0</v>
      </c>
      <c r="C501" s="77" t="s">
        <v>482</v>
      </c>
      <c r="D501" s="78">
        <f t="array" ref="D501">SUMPRODUCT($E$7:$E$13, TRANSPOSE(F501:L501))</f>
        <v>54.791660043169543</v>
      </c>
      <c r="E501" s="79">
        <f t="shared" si="8"/>
        <v>551</v>
      </c>
      <c r="F501" s="80">
        <f>Financial_Capital!C503</f>
        <v>77.804553921230834</v>
      </c>
      <c r="G501" s="80">
        <f>Human_Capital!C503</f>
        <v>35.596964308797808</v>
      </c>
      <c r="H501" s="80">
        <f>Industrial_Base!C503</f>
        <v>80.419045785396378</v>
      </c>
      <c r="I501" s="80">
        <f>Physical_Infrastructure!C502</f>
        <v>61.240281463803036</v>
      </c>
      <c r="J501" s="80">
        <f>Quality_of_Life!C504</f>
        <v>53.953479478891659</v>
      </c>
      <c r="K501" s="80">
        <f>'Research_&amp;_Development'!C502</f>
        <v>36.666784045283876</v>
      </c>
      <c r="L501" s="80">
        <f>'Support_&amp;_Incentives'!C505</f>
        <v>37.860511298783251</v>
      </c>
    </row>
    <row r="502" spans="1:12" x14ac:dyDescent="0.25">
      <c r="A502" s="75">
        <v>51059480802</v>
      </c>
      <c r="B502" s="76">
        <f>IF(ISNUMBER(MATCH(A502,'OZ-eligible'!$B$10:$B$856,0)),1,0)</f>
        <v>0</v>
      </c>
      <c r="C502" s="77" t="s">
        <v>483</v>
      </c>
      <c r="D502" s="78">
        <f t="array" ref="D502">SUMPRODUCT($E$7:$E$13, TRANSPOSE(F502:L502))</f>
        <v>64.736201459401428</v>
      </c>
      <c r="E502" s="79">
        <f t="shared" si="8"/>
        <v>103</v>
      </c>
      <c r="F502" s="80">
        <f>Financial_Capital!C504</f>
        <v>78.567268493621413</v>
      </c>
      <c r="G502" s="80">
        <f>Human_Capital!C504</f>
        <v>69.58049731748423</v>
      </c>
      <c r="H502" s="80">
        <f>Industrial_Base!C504</f>
        <v>80.419045785396378</v>
      </c>
      <c r="I502" s="80">
        <f>Physical_Infrastructure!C503</f>
        <v>68.227291411123744</v>
      </c>
      <c r="J502" s="80">
        <f>Quality_of_Life!C505</f>
        <v>55.555072588646546</v>
      </c>
      <c r="K502" s="80">
        <f>'Research_&amp;_Development'!C503</f>
        <v>50.831861812123329</v>
      </c>
      <c r="L502" s="80">
        <f>'Support_&amp;_Incentives'!C506</f>
        <v>49.972372807414352</v>
      </c>
    </row>
    <row r="503" spans="1:12" x14ac:dyDescent="0.25">
      <c r="A503" s="75">
        <v>51059480901</v>
      </c>
      <c r="B503" s="76">
        <f>IF(ISNUMBER(MATCH(A503,'OZ-eligible'!$B$10:$B$856,0)),1,0)</f>
        <v>0</v>
      </c>
      <c r="C503" s="77" t="s">
        <v>484</v>
      </c>
      <c r="D503" s="78">
        <f t="array" ref="D503">SUMPRODUCT($E$7:$E$13, TRANSPOSE(F503:L503))</f>
        <v>57.289048053914726</v>
      </c>
      <c r="E503" s="79">
        <f t="shared" si="8"/>
        <v>444</v>
      </c>
      <c r="F503" s="80">
        <f>Financial_Capital!C505</f>
        <v>77.804553921230834</v>
      </c>
      <c r="G503" s="80">
        <f>Human_Capital!C505</f>
        <v>44.934798068226684</v>
      </c>
      <c r="H503" s="80">
        <f>Industrial_Base!C505</f>
        <v>80.419045785396378</v>
      </c>
      <c r="I503" s="80">
        <f>Physical_Infrastructure!C504</f>
        <v>61.289672255657592</v>
      </c>
      <c r="J503" s="80">
        <f>Quality_of_Life!C506</f>
        <v>49.869076267901399</v>
      </c>
      <c r="K503" s="80">
        <f>'Research_&amp;_Development'!C504</f>
        <v>36.73381727157588</v>
      </c>
      <c r="L503" s="80">
        <f>'Support_&amp;_Incentives'!C507</f>
        <v>49.972372807414352</v>
      </c>
    </row>
    <row r="504" spans="1:12" x14ac:dyDescent="0.25">
      <c r="A504" s="75">
        <v>51059480902</v>
      </c>
      <c r="B504" s="76">
        <f>IF(ISNUMBER(MATCH(A504,'OZ-eligible'!$B$10:$B$856,0)),1,0)</f>
        <v>0</v>
      </c>
      <c r="C504" s="77" t="s">
        <v>485</v>
      </c>
      <c r="D504" s="78">
        <f t="array" ref="D504">SUMPRODUCT($E$7:$E$13, TRANSPOSE(F504:L504))</f>
        <v>61.537804827356545</v>
      </c>
      <c r="E504" s="79">
        <f t="shared" si="8"/>
        <v>278</v>
      </c>
      <c r="F504" s="80">
        <f>Financial_Capital!C506</f>
        <v>78.567268493621413</v>
      </c>
      <c r="G504" s="80">
        <f>Human_Capital!C506</f>
        <v>49.231439554729057</v>
      </c>
      <c r="H504" s="80">
        <f>Industrial_Base!C506</f>
        <v>80.419045785396378</v>
      </c>
      <c r="I504" s="80">
        <f>Physical_Infrastructure!C505</f>
        <v>68.382582195252041</v>
      </c>
      <c r="J504" s="80">
        <f>Quality_of_Life!C507</f>
        <v>53.25950078036179</v>
      </c>
      <c r="K504" s="80">
        <f>'Research_&amp;_Development'!C505</f>
        <v>50.932424174720808</v>
      </c>
      <c r="L504" s="80">
        <f>'Support_&amp;_Incentives'!C508</f>
        <v>49.972372807414352</v>
      </c>
    </row>
    <row r="505" spans="1:12" x14ac:dyDescent="0.25">
      <c r="A505" s="75">
        <v>51059480903</v>
      </c>
      <c r="B505" s="76">
        <f>IF(ISNUMBER(MATCH(A505,'OZ-eligible'!$B$10:$B$856,0)),1,0)</f>
        <v>0</v>
      </c>
      <c r="C505" s="77" t="s">
        <v>486</v>
      </c>
      <c r="D505" s="78">
        <f t="array" ref="D505">SUMPRODUCT($E$7:$E$13, TRANSPOSE(F505:L505))</f>
        <v>59.155837033787272</v>
      </c>
      <c r="E505" s="79">
        <f t="shared" si="8"/>
        <v>377</v>
      </c>
      <c r="F505" s="80">
        <f>Financial_Capital!C507</f>
        <v>77.804553921230834</v>
      </c>
      <c r="G505" s="80">
        <f>Human_Capital!C507</f>
        <v>53.144905128225155</v>
      </c>
      <c r="H505" s="80">
        <f>Industrial_Base!C507</f>
        <v>80.419045785396378</v>
      </c>
      <c r="I505" s="80">
        <f>Physical_Infrastructure!C506</f>
        <v>62.225444329859812</v>
      </c>
      <c r="J505" s="80">
        <f>Quality_of_Life!C508</f>
        <v>53.746012675063156</v>
      </c>
      <c r="K505" s="80">
        <f>'Research_&amp;_Development'!C506</f>
        <v>36.778524589321215</v>
      </c>
      <c r="L505" s="80">
        <f>'Support_&amp;_Incentives'!C509</f>
        <v>49.972372807414352</v>
      </c>
    </row>
    <row r="506" spans="1:12" x14ac:dyDescent="0.25">
      <c r="A506" s="75">
        <v>51059481000</v>
      </c>
      <c r="B506" s="76">
        <f>IF(ISNUMBER(MATCH(A506,'OZ-eligible'!$B$10:$B$856,0)),1,0)</f>
        <v>1</v>
      </c>
      <c r="C506" s="77" t="s">
        <v>487</v>
      </c>
      <c r="D506" s="78">
        <f t="array" ref="D506">SUMPRODUCT($E$7:$E$13, TRANSPOSE(F506:L506))</f>
        <v>57.127444137226291</v>
      </c>
      <c r="E506" s="79">
        <f t="shared" si="8"/>
        <v>449</v>
      </c>
      <c r="F506" s="80">
        <f>Financial_Capital!C508</f>
        <v>77.804553921230834</v>
      </c>
      <c r="G506" s="80">
        <f>Human_Capital!C508</f>
        <v>50.879404809430923</v>
      </c>
      <c r="H506" s="80">
        <f>Industrial_Base!C508</f>
        <v>80.419045785396378</v>
      </c>
      <c r="I506" s="80">
        <f>Physical_Infrastructure!C507</f>
        <v>65.848667720807825</v>
      </c>
      <c r="J506" s="80">
        <f>Quality_of_Life!C509</f>
        <v>50.271588031047905</v>
      </c>
      <c r="K506" s="80">
        <f>'Research_&amp;_Development'!C507</f>
        <v>36.80833739388698</v>
      </c>
      <c r="L506" s="80">
        <f>'Support_&amp;_Incentives'!C510</f>
        <v>37.860511298783251</v>
      </c>
    </row>
    <row r="507" spans="1:12" x14ac:dyDescent="0.25">
      <c r="A507" s="75">
        <v>51059481101</v>
      </c>
      <c r="B507" s="76">
        <f>IF(ISNUMBER(MATCH(A507,'OZ-eligible'!$B$10:$B$856,0)),1,0)</f>
        <v>0</v>
      </c>
      <c r="C507" s="77" t="s">
        <v>488</v>
      </c>
      <c r="D507" s="78">
        <f t="array" ref="D507">SUMPRODUCT($E$7:$E$13, TRANSPOSE(F507:L507))</f>
        <v>61.967445270293005</v>
      </c>
      <c r="E507" s="79">
        <f t="shared" si="8"/>
        <v>253</v>
      </c>
      <c r="F507" s="80">
        <f>Financial_Capital!C509</f>
        <v>77.804553921230834</v>
      </c>
      <c r="G507" s="80">
        <f>Human_Capital!C509</f>
        <v>69.276551223052138</v>
      </c>
      <c r="H507" s="80">
        <f>Industrial_Base!C509</f>
        <v>80.419045785396378</v>
      </c>
      <c r="I507" s="80">
        <f>Physical_Infrastructure!C508</f>
        <v>63.509511616719777</v>
      </c>
      <c r="J507" s="80">
        <f>Quality_of_Life!C510</f>
        <v>55.96683542042642</v>
      </c>
      <c r="K507" s="80">
        <f>'Research_&amp;_Development'!C508</f>
        <v>36.823246117811209</v>
      </c>
      <c r="L507" s="80">
        <f>'Support_&amp;_Incentives'!C511</f>
        <v>49.972372807414352</v>
      </c>
    </row>
    <row r="508" spans="1:12" x14ac:dyDescent="0.25">
      <c r="A508" s="75">
        <v>51059481102</v>
      </c>
      <c r="B508" s="76">
        <f>IF(ISNUMBER(MATCH(A508,'OZ-eligible'!$B$10:$B$856,0)),1,0)</f>
        <v>0</v>
      </c>
      <c r="C508" s="77" t="s">
        <v>489</v>
      </c>
      <c r="D508" s="78">
        <f t="array" ref="D508">SUMPRODUCT($E$7:$E$13, TRANSPOSE(F508:L508))</f>
        <v>61.342144245867367</v>
      </c>
      <c r="E508" s="79">
        <f t="shared" si="8"/>
        <v>287</v>
      </c>
      <c r="F508" s="80">
        <f>Financial_Capital!C510</f>
        <v>77.804553921230834</v>
      </c>
      <c r="G508" s="80">
        <f>Human_Capital!C510</f>
        <v>61.013021557995451</v>
      </c>
      <c r="H508" s="80">
        <f>Industrial_Base!C510</f>
        <v>80.419045785396378</v>
      </c>
      <c r="I508" s="80">
        <f>Physical_Infrastructure!C509</f>
        <v>62.242138850002043</v>
      </c>
      <c r="J508" s="80">
        <f>Quality_of_Life!C511</f>
        <v>61.116903261574024</v>
      </c>
      <c r="K508" s="80">
        <f>'Research_&amp;_Development'!C509</f>
        <v>36.826973537458507</v>
      </c>
      <c r="L508" s="80">
        <f>'Support_&amp;_Incentives'!C512</f>
        <v>49.972372807414352</v>
      </c>
    </row>
    <row r="509" spans="1:12" x14ac:dyDescent="0.25">
      <c r="A509" s="75">
        <v>51059481103</v>
      </c>
      <c r="B509" s="76">
        <f>IF(ISNUMBER(MATCH(A509,'OZ-eligible'!$B$10:$B$856,0)),1,0)</f>
        <v>0</v>
      </c>
      <c r="C509" s="77" t="s">
        <v>490</v>
      </c>
      <c r="D509" s="78">
        <f t="array" ref="D509">SUMPRODUCT($E$7:$E$13, TRANSPOSE(F509:L509))</f>
        <v>59.16620395721327</v>
      </c>
      <c r="E509" s="79">
        <f t="shared" si="8"/>
        <v>376</v>
      </c>
      <c r="F509" s="80">
        <f>Financial_Capital!C511</f>
        <v>77.804553921230834</v>
      </c>
      <c r="G509" s="80">
        <f>Human_Capital!C511</f>
        <v>52.609373212419669</v>
      </c>
      <c r="H509" s="80">
        <f>Industrial_Base!C511</f>
        <v>80.419045785396378</v>
      </c>
      <c r="I509" s="80">
        <f>Physical_Infrastructure!C510</f>
        <v>61.594435466078743</v>
      </c>
      <c r="J509" s="80">
        <f>Quality_of_Life!C512</f>
        <v>54.929217846850136</v>
      </c>
      <c r="K509" s="80">
        <f>'Research_&amp;_Development'!C510</f>
        <v>36.83442866110277</v>
      </c>
      <c r="L509" s="80">
        <f>'Support_&amp;_Incentives'!C513</f>
        <v>49.972372807414352</v>
      </c>
    </row>
    <row r="510" spans="1:12" x14ac:dyDescent="0.25">
      <c r="A510" s="75">
        <v>51059481104</v>
      </c>
      <c r="B510" s="76">
        <f>IF(ISNUMBER(MATCH(A510,'OZ-eligible'!$B$10:$B$856,0)),1,0)</f>
        <v>0</v>
      </c>
      <c r="C510" s="77" t="s">
        <v>491</v>
      </c>
      <c r="D510" s="78">
        <f t="array" ref="D510">SUMPRODUCT($E$7:$E$13, TRANSPOSE(F510:L510))</f>
        <v>60.340321119180267</v>
      </c>
      <c r="E510" s="79">
        <f t="shared" si="8"/>
        <v>330</v>
      </c>
      <c r="F510" s="80">
        <f>Financial_Capital!C512</f>
        <v>77.804553921230834</v>
      </c>
      <c r="G510" s="80">
        <f>Human_Capital!C512</f>
        <v>57.463367391520627</v>
      </c>
      <c r="H510" s="80">
        <f>Industrial_Base!C512</f>
        <v>80.419045785396378</v>
      </c>
      <c r="I510" s="80">
        <f>Physical_Infrastructure!C511</f>
        <v>60.710346343909919</v>
      </c>
      <c r="J510" s="80">
        <f>Quality_of_Life!C513</f>
        <v>59.174405220275787</v>
      </c>
      <c r="K510" s="80">
        <f>'Research_&amp;_Development'!C511</f>
        <v>36.838156364513985</v>
      </c>
      <c r="L510" s="80">
        <f>'Support_&amp;_Incentives'!C514</f>
        <v>49.972372807414352</v>
      </c>
    </row>
    <row r="511" spans="1:12" x14ac:dyDescent="0.25">
      <c r="A511" s="75">
        <v>51059481105</v>
      </c>
      <c r="B511" s="76">
        <f>IF(ISNUMBER(MATCH(A511,'OZ-eligible'!$B$10:$B$856,0)),1,0)</f>
        <v>0</v>
      </c>
      <c r="C511" s="77" t="s">
        <v>492</v>
      </c>
      <c r="D511" s="78">
        <f t="array" ref="D511">SUMPRODUCT($E$7:$E$13, TRANSPOSE(F511:L511))</f>
        <v>60.110010918276203</v>
      </c>
      <c r="E511" s="79">
        <f t="shared" si="8"/>
        <v>342</v>
      </c>
      <c r="F511" s="80">
        <f>Financial_Capital!C513</f>
        <v>77.804553921230834</v>
      </c>
      <c r="G511" s="80">
        <f>Human_Capital!C513</f>
        <v>52.892190140139689</v>
      </c>
      <c r="H511" s="80">
        <f>Industrial_Base!C513</f>
        <v>79.505105838755782</v>
      </c>
      <c r="I511" s="80">
        <f>Physical_Infrastructure!C512</f>
        <v>62.352307607451138</v>
      </c>
      <c r="J511" s="80">
        <f>Quality_of_Life!C514</f>
        <v>61.405389748427659</v>
      </c>
      <c r="K511" s="80">
        <f>'Research_&amp;_Development'!C512</f>
        <v>36.838156364513985</v>
      </c>
      <c r="L511" s="80">
        <f>'Support_&amp;_Incentives'!C515</f>
        <v>49.972372807414352</v>
      </c>
    </row>
    <row r="512" spans="1:12" x14ac:dyDescent="0.25">
      <c r="A512" s="75">
        <v>51059481106</v>
      </c>
      <c r="B512" s="76">
        <f>IF(ISNUMBER(MATCH(A512,'OZ-eligible'!$B$10:$B$856,0)),1,0)</f>
        <v>0</v>
      </c>
      <c r="C512" s="77" t="s">
        <v>493</v>
      </c>
      <c r="D512" s="78">
        <f t="array" ref="D512">SUMPRODUCT($E$7:$E$13, TRANSPOSE(F512:L512))</f>
        <v>62.745436786869099</v>
      </c>
      <c r="E512" s="79">
        <f t="shared" si="8"/>
        <v>207</v>
      </c>
      <c r="F512" s="80">
        <f>Financial_Capital!C514</f>
        <v>78.567268493621413</v>
      </c>
      <c r="G512" s="80">
        <f>Human_Capital!C514</f>
        <v>50.890342322495648</v>
      </c>
      <c r="H512" s="80">
        <f>Industrial_Base!C514</f>
        <v>79.505105838755782</v>
      </c>
      <c r="I512" s="80">
        <f>Physical_Infrastructure!C513</f>
        <v>68.509373839203349</v>
      </c>
      <c r="J512" s="80">
        <f>Quality_of_Life!C515</f>
        <v>60.751720154009753</v>
      </c>
      <c r="K512" s="80">
        <f>'Research_&amp;_Development'!C513</f>
        <v>51.021874052583385</v>
      </c>
      <c r="L512" s="80">
        <f>'Support_&amp;_Incentives'!C516</f>
        <v>49.972372807414352</v>
      </c>
    </row>
    <row r="513" spans="1:12" x14ac:dyDescent="0.25">
      <c r="A513" s="75">
        <v>51059481201</v>
      </c>
      <c r="B513" s="76">
        <f>IF(ISNUMBER(MATCH(A513,'OZ-eligible'!$B$10:$B$856,0)),1,0)</f>
        <v>0</v>
      </c>
      <c r="C513" s="77" t="s">
        <v>494</v>
      </c>
      <c r="D513" s="78">
        <f t="array" ref="D513">SUMPRODUCT($E$7:$E$13, TRANSPOSE(F513:L513))</f>
        <v>63.090307043668723</v>
      </c>
      <c r="E513" s="79">
        <f t="shared" si="8"/>
        <v>187</v>
      </c>
      <c r="F513" s="80">
        <f>Financial_Capital!C515</f>
        <v>78.567268493621413</v>
      </c>
      <c r="G513" s="80">
        <f>Human_Capital!C515</f>
        <v>53.30611930327909</v>
      </c>
      <c r="H513" s="80">
        <f>Industrial_Base!C515</f>
        <v>79.505105838755782</v>
      </c>
      <c r="I513" s="80">
        <f>Physical_Infrastructure!C514</f>
        <v>68.597609687297975</v>
      </c>
      <c r="J513" s="80">
        <f>Quality_of_Life!C516</f>
        <v>60.658070859699173</v>
      </c>
      <c r="K513" s="80">
        <f>'Research_&amp;_Development'!C514</f>
        <v>51.025602315613312</v>
      </c>
      <c r="L513" s="80">
        <f>'Support_&amp;_Incentives'!C517</f>
        <v>49.972372807414352</v>
      </c>
    </row>
    <row r="514" spans="1:12" x14ac:dyDescent="0.25">
      <c r="A514" s="75">
        <v>51059481202</v>
      </c>
      <c r="B514" s="76">
        <f>IF(ISNUMBER(MATCH(A514,'OZ-eligible'!$B$10:$B$856,0)),1,0)</f>
        <v>0</v>
      </c>
      <c r="C514" s="77" t="s">
        <v>495</v>
      </c>
      <c r="D514" s="78">
        <f t="array" ref="D514">SUMPRODUCT($E$7:$E$13, TRANSPOSE(F514:L514))</f>
        <v>62.703056862098535</v>
      </c>
      <c r="E514" s="79">
        <f t="shared" si="8"/>
        <v>211</v>
      </c>
      <c r="F514" s="80">
        <f>Financial_Capital!C516</f>
        <v>78.567268493621413</v>
      </c>
      <c r="G514" s="80">
        <f>Human_Capital!C516</f>
        <v>53.894069245488325</v>
      </c>
      <c r="H514" s="80">
        <f>Industrial_Base!C516</f>
        <v>79.505105838755782</v>
      </c>
      <c r="I514" s="80">
        <f>Physical_Infrastructure!C515</f>
        <v>70.925049335691881</v>
      </c>
      <c r="J514" s="80">
        <f>Quality_of_Life!C517</f>
        <v>55.002100597691637</v>
      </c>
      <c r="K514" s="80">
        <f>'Research_&amp;_Development'!C515</f>
        <v>51.055431716026398</v>
      </c>
      <c r="L514" s="80">
        <f>'Support_&amp;_Incentives'!C518</f>
        <v>49.972372807414352</v>
      </c>
    </row>
    <row r="515" spans="1:12" x14ac:dyDescent="0.25">
      <c r="A515" s="75">
        <v>51059481400</v>
      </c>
      <c r="B515" s="76">
        <f>IF(ISNUMBER(MATCH(A515,'OZ-eligible'!$B$10:$B$856,0)),1,0)</f>
        <v>0</v>
      </c>
      <c r="C515" s="77" t="s">
        <v>496</v>
      </c>
      <c r="D515" s="78">
        <f t="array" ref="D515">SUMPRODUCT($E$7:$E$13, TRANSPOSE(F515:L515))</f>
        <v>63.372294406326681</v>
      </c>
      <c r="E515" s="79">
        <f t="shared" si="8"/>
        <v>169</v>
      </c>
      <c r="F515" s="80">
        <f>Financial_Capital!C517</f>
        <v>82.066902331444837</v>
      </c>
      <c r="G515" s="80">
        <f>Human_Capital!C517</f>
        <v>53.320417442113154</v>
      </c>
      <c r="H515" s="80">
        <f>Industrial_Base!C517</f>
        <v>79.505105838755782</v>
      </c>
      <c r="I515" s="80">
        <f>Physical_Infrastructure!C516</f>
        <v>68.5801597855056</v>
      </c>
      <c r="J515" s="80">
        <f>Quality_of_Life!C518</f>
        <v>57.146293916995887</v>
      </c>
      <c r="K515" s="80">
        <f>'Research_&amp;_Development'!C516</f>
        <v>53.014808722057168</v>
      </c>
      <c r="L515" s="80">
        <f>'Support_&amp;_Incentives'!C519</f>
        <v>49.972372807414352</v>
      </c>
    </row>
    <row r="516" spans="1:12" x14ac:dyDescent="0.25">
      <c r="A516" s="75">
        <v>51059481500</v>
      </c>
      <c r="B516" s="76">
        <f>IF(ISNUMBER(MATCH(A516,'OZ-eligible'!$B$10:$B$856,0)),1,0)</f>
        <v>0</v>
      </c>
      <c r="C516" s="77" t="s">
        <v>497</v>
      </c>
      <c r="D516" s="78">
        <f t="array" ref="D516">SUMPRODUCT($E$7:$E$13, TRANSPOSE(F516:L516))</f>
        <v>62.909803238210152</v>
      </c>
      <c r="E516" s="79">
        <f t="shared" si="8"/>
        <v>198</v>
      </c>
      <c r="F516" s="80">
        <f>Financial_Capital!C518</f>
        <v>82.066902331444837</v>
      </c>
      <c r="G516" s="80">
        <f>Human_Capital!C518</f>
        <v>53.053240171495226</v>
      </c>
      <c r="H516" s="80">
        <f>Industrial_Base!C518</f>
        <v>79.505105838755782</v>
      </c>
      <c r="I516" s="80">
        <f>Physical_Infrastructure!C517</f>
        <v>68.501669901544986</v>
      </c>
      <c r="J516" s="80">
        <f>Quality_of_Life!C519</f>
        <v>54.243335110267516</v>
      </c>
      <c r="K516" s="80">
        <f>'Research_&amp;_Development'!C517</f>
        <v>53.025996506548417</v>
      </c>
      <c r="L516" s="80">
        <f>'Support_&amp;_Incentives'!C520</f>
        <v>49.972372807414352</v>
      </c>
    </row>
    <row r="517" spans="1:12" x14ac:dyDescent="0.25">
      <c r="A517" s="75">
        <v>51059481600</v>
      </c>
      <c r="B517" s="76">
        <f>IF(ISNUMBER(MATCH(A517,'OZ-eligible'!$B$10:$B$856,0)),1,0)</f>
        <v>0</v>
      </c>
      <c r="C517" s="77" t="s">
        <v>498</v>
      </c>
      <c r="D517" s="78">
        <f t="array" ref="D517">SUMPRODUCT($E$7:$E$13, TRANSPOSE(F517:L517))</f>
        <v>63.212729694899394</v>
      </c>
      <c r="E517" s="79">
        <f t="shared" si="8"/>
        <v>177</v>
      </c>
      <c r="F517" s="80">
        <f>Financial_Capital!C519</f>
        <v>82.066902331444837</v>
      </c>
      <c r="G517" s="80">
        <f>Human_Capital!C519</f>
        <v>56.941222361750469</v>
      </c>
      <c r="H517" s="80">
        <f>Industrial_Base!C519</f>
        <v>79.505105838755782</v>
      </c>
      <c r="I517" s="80">
        <f>Physical_Infrastructure!C518</f>
        <v>68.44009902005071</v>
      </c>
      <c r="J517" s="80">
        <f>Quality_of_Life!C520</f>
        <v>54.489327482345395</v>
      </c>
      <c r="K517" s="80">
        <f>'Research_&amp;_Development'!C518</f>
        <v>51.074078022534223</v>
      </c>
      <c r="L517" s="80">
        <f>'Support_&amp;_Incentives'!C521</f>
        <v>49.972372807414352</v>
      </c>
    </row>
    <row r="518" spans="1:12" x14ac:dyDescent="0.25">
      <c r="A518" s="75">
        <v>51059481701</v>
      </c>
      <c r="B518" s="76">
        <f>IF(ISNUMBER(MATCH(A518,'OZ-eligible'!$B$10:$B$856,0)),1,0)</f>
        <v>0</v>
      </c>
      <c r="C518" s="77" t="s">
        <v>499</v>
      </c>
      <c r="D518" s="78">
        <f t="array" ref="D518">SUMPRODUCT($E$7:$E$13, TRANSPOSE(F518:L518))</f>
        <v>62.932868989837033</v>
      </c>
      <c r="E518" s="79">
        <f t="shared" si="8"/>
        <v>196</v>
      </c>
      <c r="F518" s="80">
        <f>Financial_Capital!C520</f>
        <v>78.567268493621413</v>
      </c>
      <c r="G518" s="80">
        <f>Human_Capital!C520</f>
        <v>53.851913522512461</v>
      </c>
      <c r="H518" s="80">
        <f>Industrial_Base!C520</f>
        <v>80.419045785396378</v>
      </c>
      <c r="I518" s="80">
        <f>Physical_Infrastructure!C519</f>
        <v>68.755931163574502</v>
      </c>
      <c r="J518" s="80">
        <f>Quality_of_Life!C521</f>
        <v>57.889473133805893</v>
      </c>
      <c r="K518" s="80">
        <f>'Research_&amp;_Development'!C519</f>
        <v>51.074078022534223</v>
      </c>
      <c r="L518" s="80">
        <f>'Support_&amp;_Incentives'!C522</f>
        <v>49.972372807414352</v>
      </c>
    </row>
    <row r="519" spans="1:12" x14ac:dyDescent="0.25">
      <c r="A519" s="75">
        <v>51059481702</v>
      </c>
      <c r="B519" s="76">
        <f>IF(ISNUMBER(MATCH(A519,'OZ-eligible'!$B$10:$B$856,0)),1,0)</f>
        <v>0</v>
      </c>
      <c r="C519" s="77" t="s">
        <v>500</v>
      </c>
      <c r="D519" s="78">
        <f t="array" ref="D519">SUMPRODUCT($E$7:$E$13, TRANSPOSE(F519:L519))</f>
        <v>61.494756210285168</v>
      </c>
      <c r="E519" s="79">
        <f t="shared" si="8"/>
        <v>281</v>
      </c>
      <c r="F519" s="80">
        <f>Financial_Capital!C521</f>
        <v>80.771175617315308</v>
      </c>
      <c r="G519" s="80">
        <f>Human_Capital!C521</f>
        <v>57.846861193184594</v>
      </c>
      <c r="H519" s="80">
        <f>Industrial_Base!C521</f>
        <v>64.115778186742062</v>
      </c>
      <c r="I519" s="80">
        <f>Physical_Infrastructure!C520</f>
        <v>68.856852632742147</v>
      </c>
      <c r="J519" s="80">
        <f>Quality_of_Life!C522</f>
        <v>57.822445484290441</v>
      </c>
      <c r="K519" s="80">
        <f>'Research_&amp;_Development'!C520</f>
        <v>51.077807550307298</v>
      </c>
      <c r="L519" s="80">
        <f>'Support_&amp;_Incentives'!C523</f>
        <v>49.972372807414352</v>
      </c>
    </row>
    <row r="520" spans="1:12" x14ac:dyDescent="0.25">
      <c r="A520" s="75">
        <v>51059481900</v>
      </c>
      <c r="B520" s="76">
        <f>IF(ISNUMBER(MATCH(A520,'OZ-eligible'!$B$10:$B$856,0)),1,0)</f>
        <v>0</v>
      </c>
      <c r="C520" s="77" t="s">
        <v>501</v>
      </c>
      <c r="D520" s="78">
        <f t="array" ref="D520">SUMPRODUCT($E$7:$E$13, TRANSPOSE(F520:L520))</f>
        <v>62.690631053423189</v>
      </c>
      <c r="E520" s="79">
        <f t="shared" si="8"/>
        <v>213</v>
      </c>
      <c r="F520" s="80">
        <f>Financial_Capital!C522</f>
        <v>82.066902331444837</v>
      </c>
      <c r="G520" s="80">
        <f>Human_Capital!C522</f>
        <v>58.543077379293813</v>
      </c>
      <c r="H520" s="80">
        <f>Industrial_Base!C522</f>
        <v>80.419045785396378</v>
      </c>
      <c r="I520" s="80">
        <f>Physical_Infrastructure!C521</f>
        <v>68.733037168561637</v>
      </c>
      <c r="J520" s="80">
        <f>Quality_of_Life!C523</f>
        <v>46.059067108518398</v>
      </c>
      <c r="K520" s="80">
        <f>'Research_&amp;_Development'!C521</f>
        <v>53.040914793332902</v>
      </c>
      <c r="L520" s="80">
        <f>'Support_&amp;_Incentives'!C524</f>
        <v>49.972372807414352</v>
      </c>
    </row>
    <row r="521" spans="1:12" x14ac:dyDescent="0.25">
      <c r="A521" s="75">
        <v>51059482001</v>
      </c>
      <c r="B521" s="76">
        <f>IF(ISNUMBER(MATCH(A521,'OZ-eligible'!$B$10:$B$856,0)),1,0)</f>
        <v>0</v>
      </c>
      <c r="C521" s="77" t="s">
        <v>502</v>
      </c>
      <c r="D521" s="78">
        <f t="array" ref="D521">SUMPRODUCT($E$7:$E$13, TRANSPOSE(F521:L521))</f>
        <v>61.717962311565252</v>
      </c>
      <c r="E521" s="79">
        <f t="shared" si="8"/>
        <v>268</v>
      </c>
      <c r="F521" s="80">
        <f>Financial_Capital!C523</f>
        <v>81.137335357477284</v>
      </c>
      <c r="G521" s="80">
        <f>Human_Capital!C523</f>
        <v>55.270609555495412</v>
      </c>
      <c r="H521" s="80">
        <f>Industrial_Base!C523</f>
        <v>79.505105838755782</v>
      </c>
      <c r="I521" s="80">
        <f>Physical_Infrastructure!C522</f>
        <v>68.57228601477766</v>
      </c>
      <c r="J521" s="80">
        <f>Quality_of_Life!C524</f>
        <v>44.489810009138544</v>
      </c>
      <c r="K521" s="80">
        <f>'Research_&amp;_Development'!C522</f>
        <v>53.078216597897715</v>
      </c>
      <c r="L521" s="80">
        <f>'Support_&amp;_Incentives'!C525</f>
        <v>49.972372807414352</v>
      </c>
    </row>
    <row r="522" spans="1:12" x14ac:dyDescent="0.25">
      <c r="A522" s="75">
        <v>51059482002</v>
      </c>
      <c r="B522" s="76">
        <f>IF(ISNUMBER(MATCH(A522,'OZ-eligible'!$B$10:$B$856,0)),1,0)</f>
        <v>0</v>
      </c>
      <c r="C522" s="77" t="s">
        <v>503</v>
      </c>
      <c r="D522" s="78">
        <f t="array" ref="D522">SUMPRODUCT($E$7:$E$13, TRANSPOSE(F522:L522))</f>
        <v>63.125470666234541</v>
      </c>
      <c r="E522" s="79">
        <f t="shared" si="8"/>
        <v>180</v>
      </c>
      <c r="F522" s="80">
        <f>Financial_Capital!C524</f>
        <v>81.137335357477284</v>
      </c>
      <c r="G522" s="80">
        <f>Human_Capital!C524</f>
        <v>62.227398963196279</v>
      </c>
      <c r="H522" s="80">
        <f>Industrial_Base!C524</f>
        <v>79.505105838755782</v>
      </c>
      <c r="I522" s="80">
        <f>Physical_Infrastructure!C523</f>
        <v>68.416430244733846</v>
      </c>
      <c r="J522" s="80">
        <f>Quality_of_Life!C525</f>
        <v>49.482159669961021</v>
      </c>
      <c r="K522" s="80">
        <f>'Research_&amp;_Development'!C523</f>
        <v>51.137491782103268</v>
      </c>
      <c r="L522" s="80">
        <f>'Support_&amp;_Incentives'!C526</f>
        <v>49.972372807414352</v>
      </c>
    </row>
    <row r="523" spans="1:12" x14ac:dyDescent="0.25">
      <c r="A523" s="75">
        <v>51059482100</v>
      </c>
      <c r="B523" s="76">
        <f>IF(ISNUMBER(MATCH(A523,'OZ-eligible'!$B$10:$B$856,0)),1,0)</f>
        <v>1</v>
      </c>
      <c r="C523" s="77" t="s">
        <v>504</v>
      </c>
      <c r="D523" s="78">
        <f t="array" ref="D523">SUMPRODUCT($E$7:$E$13, TRANSPOSE(F523:L523))</f>
        <v>62.996433877749354</v>
      </c>
      <c r="E523" s="79">
        <f t="shared" si="8"/>
        <v>193</v>
      </c>
      <c r="F523" s="80">
        <f>Financial_Capital!C525</f>
        <v>81.137335357477284</v>
      </c>
      <c r="G523" s="80">
        <f>Human_Capital!C525</f>
        <v>57.930223559690759</v>
      </c>
      <c r="H523" s="80">
        <f>Industrial_Base!C525</f>
        <v>79.505105838755782</v>
      </c>
      <c r="I523" s="80">
        <f>Physical_Infrastructure!C524</f>
        <v>68.438207780162344</v>
      </c>
      <c r="J523" s="80">
        <f>Quality_of_Life!C526</f>
        <v>50.898652095287225</v>
      </c>
      <c r="K523" s="80">
        <f>'Research_&amp;_Development'!C524</f>
        <v>53.09313970545778</v>
      </c>
      <c r="L523" s="80">
        <f>'Support_&amp;_Incentives'!C527</f>
        <v>49.972372807414352</v>
      </c>
    </row>
    <row r="524" spans="1:12" x14ac:dyDescent="0.25">
      <c r="A524" s="75">
        <v>51059482201</v>
      </c>
      <c r="B524" s="76">
        <f>IF(ISNUMBER(MATCH(A524,'OZ-eligible'!$B$10:$B$856,0)),1,0)</f>
        <v>1</v>
      </c>
      <c r="C524" s="77" t="s">
        <v>505</v>
      </c>
      <c r="D524" s="78">
        <f t="array" ref="D524">SUMPRODUCT($E$7:$E$13, TRANSPOSE(F524:L524))</f>
        <v>65.490619601650906</v>
      </c>
      <c r="E524" s="79">
        <f t="shared" si="8"/>
        <v>75</v>
      </c>
      <c r="F524" s="80">
        <f>Financial_Capital!C526</f>
        <v>81.137335357477284</v>
      </c>
      <c r="G524" s="80">
        <f>Human_Capital!C526</f>
        <v>58.092878655230614</v>
      </c>
      <c r="H524" s="80">
        <f>Industrial_Base!C526</f>
        <v>79.505105838755782</v>
      </c>
      <c r="I524" s="80">
        <f>Physical_Infrastructure!C525</f>
        <v>68.702375312105659</v>
      </c>
      <c r="J524" s="80">
        <f>Quality_of_Life!C527</f>
        <v>54.737920836346966</v>
      </c>
      <c r="K524" s="80">
        <f>'Research_&amp;_Development'!C525</f>
        <v>53.126721550254274</v>
      </c>
      <c r="L524" s="80">
        <f>'Support_&amp;_Incentives'!C528</f>
        <v>63.131999661385748</v>
      </c>
    </row>
    <row r="525" spans="1:12" x14ac:dyDescent="0.25">
      <c r="A525" s="75">
        <v>51059482202</v>
      </c>
      <c r="B525" s="76">
        <f>IF(ISNUMBER(MATCH(A525,'OZ-eligible'!$B$10:$B$856,0)),1,0)</f>
        <v>0</v>
      </c>
      <c r="C525" s="77" t="s">
        <v>506</v>
      </c>
      <c r="D525" s="78">
        <f t="array" ref="D525">SUMPRODUCT($E$7:$E$13, TRANSPOSE(F525:L525))</f>
        <v>62.657760219836305</v>
      </c>
      <c r="E525" s="79">
        <f t="shared" si="8"/>
        <v>215</v>
      </c>
      <c r="F525" s="80">
        <f>Financial_Capital!C527</f>
        <v>81.137335357477284</v>
      </c>
      <c r="G525" s="80">
        <f>Human_Capital!C527</f>
        <v>52.702726290292262</v>
      </c>
      <c r="H525" s="80">
        <f>Industrial_Base!C527</f>
        <v>79.505105838755782</v>
      </c>
      <c r="I525" s="80">
        <f>Physical_Infrastructure!C526</f>
        <v>68.70661063474229</v>
      </c>
      <c r="J525" s="80">
        <f>Quality_of_Life!C528</f>
        <v>53.438521682051366</v>
      </c>
      <c r="K525" s="80">
        <f>'Research_&amp;_Development'!C526</f>
        <v>53.141648928120816</v>
      </c>
      <c r="L525" s="80">
        <f>'Support_&amp;_Incentives'!C529</f>
        <v>49.972372807414352</v>
      </c>
    </row>
    <row r="526" spans="1:12" x14ac:dyDescent="0.25">
      <c r="A526" s="75">
        <v>51059482203</v>
      </c>
      <c r="B526" s="76">
        <f>IF(ISNUMBER(MATCH(A526,'OZ-eligible'!$B$10:$B$856,0)),1,0)</f>
        <v>0</v>
      </c>
      <c r="C526" s="77" t="s">
        <v>507</v>
      </c>
      <c r="D526" s="78">
        <f t="array" ref="D526">SUMPRODUCT($E$7:$E$13, TRANSPOSE(F526:L526))</f>
        <v>63.988474588577965</v>
      </c>
      <c r="E526" s="79">
        <f t="shared" si="8"/>
        <v>131</v>
      </c>
      <c r="F526" s="80">
        <f>Financial_Capital!C528</f>
        <v>81.137335357477284</v>
      </c>
      <c r="G526" s="80">
        <f>Human_Capital!C528</f>
        <v>64.955973046005468</v>
      </c>
      <c r="H526" s="80">
        <f>Industrial_Base!C528</f>
        <v>79.505105838755782</v>
      </c>
      <c r="I526" s="80">
        <f>Physical_Infrastructure!C527</f>
        <v>68.631955607443487</v>
      </c>
      <c r="J526" s="80">
        <f>Quality_of_Life!C529</f>
        <v>52.530578458183072</v>
      </c>
      <c r="K526" s="80">
        <f>'Research_&amp;_Development'!C527</f>
        <v>51.186001004766304</v>
      </c>
      <c r="L526" s="80">
        <f>'Support_&amp;_Incentives'!C530</f>
        <v>49.972372807414352</v>
      </c>
    </row>
    <row r="527" spans="1:12" x14ac:dyDescent="0.25">
      <c r="A527" s="75">
        <v>51059482301</v>
      </c>
      <c r="B527" s="76">
        <f>IF(ISNUMBER(MATCH(A527,'OZ-eligible'!$B$10:$B$856,0)),1,0)</f>
        <v>0</v>
      </c>
      <c r="C527" s="77" t="s">
        <v>508</v>
      </c>
      <c r="D527" s="78">
        <f t="array" ref="D527">SUMPRODUCT($E$7:$E$13, TRANSPOSE(F527:L527))</f>
        <v>63.985883003534717</v>
      </c>
      <c r="E527" s="79">
        <f t="shared" si="8"/>
        <v>132</v>
      </c>
      <c r="F527" s="80">
        <f>Financial_Capital!C529</f>
        <v>82.066902331444837</v>
      </c>
      <c r="G527" s="80">
        <f>Human_Capital!C529</f>
        <v>55.518751352057272</v>
      </c>
      <c r="H527" s="80">
        <f>Industrial_Base!C529</f>
        <v>79.505105838755782</v>
      </c>
      <c r="I527" s="80">
        <f>Physical_Infrastructure!C528</f>
        <v>68.763678246205501</v>
      </c>
      <c r="J527" s="80">
        <f>Quality_of_Life!C530</f>
        <v>58.910328071112822</v>
      </c>
      <c r="K527" s="80">
        <f>'Research_&amp;_Development'!C528</f>
        <v>53.164042377752509</v>
      </c>
      <c r="L527" s="80">
        <f>'Support_&amp;_Incentives'!C531</f>
        <v>49.972372807414352</v>
      </c>
    </row>
    <row r="528" spans="1:12" x14ac:dyDescent="0.25">
      <c r="A528" s="75">
        <v>51059482302</v>
      </c>
      <c r="B528" s="76">
        <f>IF(ISNUMBER(MATCH(A528,'OZ-eligible'!$B$10:$B$856,0)),1,0)</f>
        <v>1</v>
      </c>
      <c r="C528" s="77" t="s">
        <v>509</v>
      </c>
      <c r="D528" s="78">
        <f t="array" ref="D528">SUMPRODUCT($E$7:$E$13, TRANSPOSE(F528:L528))</f>
        <v>63.632525181469774</v>
      </c>
      <c r="E528" s="79">
        <f t="shared" si="8"/>
        <v>151</v>
      </c>
      <c r="F528" s="80">
        <f>Financial_Capital!C530</f>
        <v>81.137335357477284</v>
      </c>
      <c r="G528" s="80">
        <f>Human_Capital!C530</f>
        <v>55.367015661988063</v>
      </c>
      <c r="H528" s="80">
        <f>Industrial_Base!C530</f>
        <v>79.505105838755782</v>
      </c>
      <c r="I528" s="80">
        <f>Physical_Infrastructure!C529</f>
        <v>68.575904518021886</v>
      </c>
      <c r="J528" s="80">
        <f>Quality_of_Life!C531</f>
        <v>59.657815116403391</v>
      </c>
      <c r="K528" s="80">
        <f>'Research_&amp;_Development'!C529</f>
        <v>51.2121269702277</v>
      </c>
      <c r="L528" s="80">
        <f>'Support_&amp;_Incentives'!C532</f>
        <v>49.972372807414352</v>
      </c>
    </row>
    <row r="529" spans="1:12" x14ac:dyDescent="0.25">
      <c r="A529" s="75">
        <v>51059482303</v>
      </c>
      <c r="B529" s="76">
        <f>IF(ISNUMBER(MATCH(A529,'OZ-eligible'!$B$10:$B$856,0)),1,0)</f>
        <v>0</v>
      </c>
      <c r="C529" s="77" t="s">
        <v>510</v>
      </c>
      <c r="D529" s="78">
        <f t="array" ref="D529">SUMPRODUCT($E$7:$E$13, TRANSPOSE(F529:L529))</f>
        <v>65.092177635723758</v>
      </c>
      <c r="E529" s="79">
        <f t="shared" si="8"/>
        <v>88</v>
      </c>
      <c r="F529" s="80">
        <f>Financial_Capital!C531</f>
        <v>82.066902331444837</v>
      </c>
      <c r="G529" s="80">
        <f>Human_Capital!C531</f>
        <v>66.513654217196631</v>
      </c>
      <c r="H529" s="80">
        <f>Industrial_Base!C531</f>
        <v>79.505105838755782</v>
      </c>
      <c r="I529" s="80">
        <f>Physical_Infrastructure!C530</f>
        <v>68.687939050946312</v>
      </c>
      <c r="J529" s="80">
        <f>Quality_of_Life!C532</f>
        <v>55.724029046663567</v>
      </c>
      <c r="K529" s="80">
        <f>'Research_&amp;_Development'!C530</f>
        <v>53.175240157644865</v>
      </c>
      <c r="L529" s="80">
        <f>'Support_&amp;_Incentives'!C533</f>
        <v>49.972372807414352</v>
      </c>
    </row>
    <row r="530" spans="1:12" x14ac:dyDescent="0.25">
      <c r="A530" s="75">
        <v>51059482400</v>
      </c>
      <c r="B530" s="76">
        <f>IF(ISNUMBER(MATCH(A530,'OZ-eligible'!$B$10:$B$856,0)),1,0)</f>
        <v>0</v>
      </c>
      <c r="C530" s="77" t="s">
        <v>511</v>
      </c>
      <c r="D530" s="78">
        <f t="array" ref="D530">SUMPRODUCT($E$7:$E$13, TRANSPOSE(F530:L530))</f>
        <v>63.608129838433889</v>
      </c>
      <c r="E530" s="79">
        <f t="shared" si="8"/>
        <v>156</v>
      </c>
      <c r="F530" s="80">
        <f>Financial_Capital!C532</f>
        <v>82.066902331444837</v>
      </c>
      <c r="G530" s="80">
        <f>Human_Capital!C532</f>
        <v>52.650330139125373</v>
      </c>
      <c r="H530" s="80">
        <f>Industrial_Base!C532</f>
        <v>81.099670948928178</v>
      </c>
      <c r="I530" s="80">
        <f>Physical_Infrastructure!C531</f>
        <v>69.151134645027767</v>
      </c>
      <c r="J530" s="80">
        <f>Quality_of_Life!C533</f>
        <v>57.137525091807113</v>
      </c>
      <c r="K530" s="80">
        <f>'Research_&amp;_Development'!C531</f>
        <v>53.178972905289655</v>
      </c>
      <c r="L530" s="80">
        <f>'Support_&amp;_Incentives'!C534</f>
        <v>49.972372807414352</v>
      </c>
    </row>
    <row r="531" spans="1:12" x14ac:dyDescent="0.25">
      <c r="A531" s="75">
        <v>51059482501</v>
      </c>
      <c r="B531" s="76">
        <f>IF(ISNUMBER(MATCH(A531,'OZ-eligible'!$B$10:$B$856,0)),1,0)</f>
        <v>0</v>
      </c>
      <c r="C531" s="77" t="s">
        <v>512</v>
      </c>
      <c r="D531" s="78">
        <f t="array" ref="D531">SUMPRODUCT($E$7:$E$13, TRANSPOSE(F531:L531))</f>
        <v>60.625262843662156</v>
      </c>
      <c r="E531" s="79">
        <f t="shared" ref="E531:E594" si="9">RANK(D531,$D$19:$D$1925)</f>
        <v>317</v>
      </c>
      <c r="F531" s="80">
        <f>Financial_Capital!C533</f>
        <v>77.804553921230834</v>
      </c>
      <c r="G531" s="80">
        <f>Human_Capital!C533</f>
        <v>61.523611679210632</v>
      </c>
      <c r="H531" s="80">
        <f>Industrial_Base!C533</f>
        <v>80.419045785396378</v>
      </c>
      <c r="I531" s="80">
        <f>Physical_Infrastructure!C532</f>
        <v>60.703289121639415</v>
      </c>
      <c r="J531" s="80">
        <f>Quality_of_Life!C534</f>
        <v>56.888253650601854</v>
      </c>
      <c r="K531" s="80">
        <f>'Research_&amp;_Development'!C532</f>
        <v>37.065712940141665</v>
      </c>
      <c r="L531" s="80">
        <f>'Support_&amp;_Incentives'!C535</f>
        <v>49.972372807414352</v>
      </c>
    </row>
    <row r="532" spans="1:12" x14ac:dyDescent="0.25">
      <c r="A532" s="75">
        <v>51059482502</v>
      </c>
      <c r="B532" s="76">
        <f>IF(ISNUMBER(MATCH(A532,'OZ-eligible'!$B$10:$B$856,0)),1,0)</f>
        <v>0</v>
      </c>
      <c r="C532" s="77" t="s">
        <v>513</v>
      </c>
      <c r="D532" s="78">
        <f t="array" ref="D532">SUMPRODUCT($E$7:$E$13, TRANSPOSE(F532:L532))</f>
        <v>60.251716360334072</v>
      </c>
      <c r="E532" s="79">
        <f t="shared" si="9"/>
        <v>333</v>
      </c>
      <c r="F532" s="80">
        <f>Financial_Capital!C534</f>
        <v>77.804553921230834</v>
      </c>
      <c r="G532" s="80">
        <f>Human_Capital!C534</f>
        <v>55.218989588515129</v>
      </c>
      <c r="H532" s="80">
        <f>Industrial_Base!C534</f>
        <v>80.419045785396378</v>
      </c>
      <c r="I532" s="80">
        <f>Physical_Infrastructure!C533</f>
        <v>61.106438128391986</v>
      </c>
      <c r="J532" s="80">
        <f>Quality_of_Life!C535</f>
        <v>60.126366824343066</v>
      </c>
      <c r="K532" s="80">
        <f>'Research_&amp;_Development'!C533</f>
        <v>37.114247467046802</v>
      </c>
      <c r="L532" s="80">
        <f>'Support_&amp;_Incentives'!C536</f>
        <v>49.972372807414352</v>
      </c>
    </row>
    <row r="533" spans="1:12" x14ac:dyDescent="0.25">
      <c r="A533" s="75">
        <v>51059482503</v>
      </c>
      <c r="B533" s="76">
        <f>IF(ISNUMBER(MATCH(A533,'OZ-eligible'!$B$10:$B$856,0)),1,0)</f>
        <v>0</v>
      </c>
      <c r="C533" s="77" t="s">
        <v>514</v>
      </c>
      <c r="D533" s="78">
        <f t="array" ref="D533">SUMPRODUCT($E$7:$E$13, TRANSPOSE(F533:L533))</f>
        <v>58.468030848556872</v>
      </c>
      <c r="E533" s="79">
        <f t="shared" si="9"/>
        <v>402</v>
      </c>
      <c r="F533" s="80">
        <f>Financial_Capital!C535</f>
        <v>77.804553921230834</v>
      </c>
      <c r="G533" s="80">
        <f>Human_Capital!C535</f>
        <v>41.87978396001219</v>
      </c>
      <c r="H533" s="80">
        <f>Industrial_Base!C535</f>
        <v>80.419045785396378</v>
      </c>
      <c r="I533" s="80">
        <f>Physical_Infrastructure!C534</f>
        <v>61.791168833842455</v>
      </c>
      <c r="J533" s="80">
        <f>Quality_of_Life!C536</f>
        <v>60.265169651922641</v>
      </c>
      <c r="K533" s="80">
        <f>'Research_&amp;_Development'!C534</f>
        <v>37.144120980079272</v>
      </c>
      <c r="L533" s="80">
        <f>'Support_&amp;_Incentives'!C537</f>
        <v>49.972372807414352</v>
      </c>
    </row>
    <row r="534" spans="1:12" x14ac:dyDescent="0.25">
      <c r="A534" s="75">
        <v>51059482504</v>
      </c>
      <c r="B534" s="76">
        <f>IF(ISNUMBER(MATCH(A534,'OZ-eligible'!$B$10:$B$856,0)),1,0)</f>
        <v>0</v>
      </c>
      <c r="C534" s="77" t="s">
        <v>515</v>
      </c>
      <c r="D534" s="78">
        <f t="array" ref="D534">SUMPRODUCT($E$7:$E$13, TRANSPOSE(F534:L534))</f>
        <v>59.998444889455612</v>
      </c>
      <c r="E534" s="79">
        <f t="shared" si="9"/>
        <v>346</v>
      </c>
      <c r="F534" s="80">
        <f>Financial_Capital!C536</f>
        <v>77.804553921230834</v>
      </c>
      <c r="G534" s="80">
        <f>Human_Capital!C536</f>
        <v>44.077749970507277</v>
      </c>
      <c r="H534" s="80">
        <f>Industrial_Base!C536</f>
        <v>80.419045785396378</v>
      </c>
      <c r="I534" s="80">
        <f>Physical_Infrastructure!C535</f>
        <v>68.654259676281569</v>
      </c>
      <c r="J534" s="80">
        <f>Quality_of_Life!C537</f>
        <v>61.89460300586471</v>
      </c>
      <c r="K534" s="80">
        <f>'Research_&amp;_Development'!C535</f>
        <v>37.166529059494188</v>
      </c>
      <c r="L534" s="80">
        <f>'Support_&amp;_Incentives'!C538</f>
        <v>49.972372807414352</v>
      </c>
    </row>
    <row r="535" spans="1:12" x14ac:dyDescent="0.25">
      <c r="A535" s="75">
        <v>51059482601</v>
      </c>
      <c r="B535" s="76">
        <f>IF(ISNUMBER(MATCH(A535,'OZ-eligible'!$B$10:$B$856,0)),1,0)</f>
        <v>0</v>
      </c>
      <c r="C535" s="77" t="s">
        <v>516</v>
      </c>
      <c r="D535" s="78">
        <f t="array" ref="D535">SUMPRODUCT($E$7:$E$13, TRANSPOSE(F535:L535))</f>
        <v>57.49846078438469</v>
      </c>
      <c r="E535" s="79">
        <f t="shared" si="9"/>
        <v>435</v>
      </c>
      <c r="F535" s="80">
        <f>Financial_Capital!C537</f>
        <v>77.804553921230834</v>
      </c>
      <c r="G535" s="80">
        <f>Human_Capital!C537</f>
        <v>43.063779534537957</v>
      </c>
      <c r="H535" s="80">
        <f>Industrial_Base!C537</f>
        <v>71.827190185803232</v>
      </c>
      <c r="I535" s="80">
        <f>Physical_Infrastructure!C536</f>
        <v>60.054966930449858</v>
      </c>
      <c r="J535" s="80">
        <f>Quality_of_Life!C538</f>
        <v>62.592363143640547</v>
      </c>
      <c r="K535" s="80">
        <f>'Research_&amp;_Development'!C536</f>
        <v>37.173998967616107</v>
      </c>
      <c r="L535" s="80">
        <f>'Support_&amp;_Incentives'!C539</f>
        <v>49.972372807414352</v>
      </c>
    </row>
    <row r="536" spans="1:12" x14ac:dyDescent="0.25">
      <c r="A536" s="75">
        <v>51059482602</v>
      </c>
      <c r="B536" s="76">
        <f>IF(ISNUMBER(MATCH(A536,'OZ-eligible'!$B$10:$B$856,0)),1,0)</f>
        <v>0</v>
      </c>
      <c r="C536" s="77" t="s">
        <v>517</v>
      </c>
      <c r="D536" s="78">
        <f t="array" ref="D536">SUMPRODUCT($E$7:$E$13, TRANSPOSE(F536:L536))</f>
        <v>61.038584571963789</v>
      </c>
      <c r="E536" s="79">
        <f t="shared" si="9"/>
        <v>297</v>
      </c>
      <c r="F536" s="80">
        <f>Financial_Capital!C538</f>
        <v>78.567268493621413</v>
      </c>
      <c r="G536" s="80">
        <f>Human_Capital!C538</f>
        <v>53.251239840114998</v>
      </c>
      <c r="H536" s="80">
        <f>Industrial_Base!C538</f>
        <v>75.261741671059326</v>
      </c>
      <c r="I536" s="80">
        <f>Physical_Infrastructure!C537</f>
        <v>70.55110526955103</v>
      </c>
      <c r="J536" s="80">
        <f>Quality_of_Life!C539</f>
        <v>59.480100048339132</v>
      </c>
      <c r="K536" s="80">
        <f>'Research_&amp;_Development'!C537</f>
        <v>40.186263873646283</v>
      </c>
      <c r="L536" s="80">
        <f>'Support_&amp;_Incentives'!C540</f>
        <v>49.972372807414352</v>
      </c>
    </row>
    <row r="537" spans="1:12" x14ac:dyDescent="0.25">
      <c r="A537" s="75">
        <v>51059490101</v>
      </c>
      <c r="B537" s="76">
        <f>IF(ISNUMBER(MATCH(A537,'OZ-eligible'!$B$10:$B$856,0)),1,0)</f>
        <v>0</v>
      </c>
      <c r="C537" s="77" t="s">
        <v>518</v>
      </c>
      <c r="D537" s="78">
        <f t="array" ref="D537">SUMPRODUCT($E$7:$E$13, TRANSPOSE(F537:L537))</f>
        <v>59.394826486400255</v>
      </c>
      <c r="E537" s="79">
        <f t="shared" si="9"/>
        <v>366</v>
      </c>
      <c r="F537" s="80">
        <f>Financial_Capital!C539</f>
        <v>77.804553921230834</v>
      </c>
      <c r="G537" s="80">
        <f>Human_Capital!C539</f>
        <v>52.660525937605129</v>
      </c>
      <c r="H537" s="80">
        <f>Industrial_Base!C539</f>
        <v>67.9194133117295</v>
      </c>
      <c r="I537" s="80">
        <f>Physical_Infrastructure!C538</f>
        <v>58.974733037564391</v>
      </c>
      <c r="J537" s="80">
        <f>Quality_of_Life!C540</f>
        <v>53.055115507910202</v>
      </c>
      <c r="K537" s="80">
        <f>'Research_&amp;_Development'!C538</f>
        <v>55.3770708813474</v>
      </c>
      <c r="L537" s="80">
        <f>'Support_&amp;_Incentives'!C541</f>
        <v>49.972372807414352</v>
      </c>
    </row>
    <row r="538" spans="1:12" x14ac:dyDescent="0.25">
      <c r="A538" s="75">
        <v>51059490103</v>
      </c>
      <c r="B538" s="76">
        <f>IF(ISNUMBER(MATCH(A538,'OZ-eligible'!$B$10:$B$856,0)),1,0)</f>
        <v>0</v>
      </c>
      <c r="C538" s="77" t="s">
        <v>519</v>
      </c>
      <c r="D538" s="78">
        <f t="array" ref="D538">SUMPRODUCT($E$7:$E$13, TRANSPOSE(F538:L538))</f>
        <v>59.282882389037667</v>
      </c>
      <c r="E538" s="79">
        <f t="shared" si="9"/>
        <v>370</v>
      </c>
      <c r="F538" s="80">
        <f>Financial_Capital!C540</f>
        <v>72.656618702813233</v>
      </c>
      <c r="G538" s="80">
        <f>Human_Capital!C540</f>
        <v>42.075458934847717</v>
      </c>
      <c r="H538" s="80">
        <f>Industrial_Base!C540</f>
        <v>67.9194133117295</v>
      </c>
      <c r="I538" s="80">
        <f>Physical_Infrastructure!C539</f>
        <v>68.852097981625207</v>
      </c>
      <c r="J538" s="80">
        <f>Quality_of_Life!C541</f>
        <v>58.123408913710435</v>
      </c>
      <c r="K538" s="80">
        <f>'Research_&amp;_Development'!C539</f>
        <v>55.380806071123246</v>
      </c>
      <c r="L538" s="80">
        <f>'Support_&amp;_Incentives'!C542</f>
        <v>49.972372807414352</v>
      </c>
    </row>
    <row r="539" spans="1:12" x14ac:dyDescent="0.25">
      <c r="A539" s="75">
        <v>51059490501</v>
      </c>
      <c r="B539" s="76">
        <f>IF(ISNUMBER(MATCH(A539,'OZ-eligible'!$B$10:$B$856,0)),1,0)</f>
        <v>0</v>
      </c>
      <c r="C539" s="77" t="s">
        <v>520</v>
      </c>
      <c r="D539" s="78">
        <f t="array" ref="D539">SUMPRODUCT($E$7:$E$13, TRANSPOSE(F539:L539))</f>
        <v>58.457987805776256</v>
      </c>
      <c r="E539" s="79">
        <f t="shared" si="9"/>
        <v>403</v>
      </c>
      <c r="F539" s="80">
        <f>Financial_Capital!C541</f>
        <v>77.804553921230834</v>
      </c>
      <c r="G539" s="80">
        <f>Human_Capital!C541</f>
        <v>53.336790453407808</v>
      </c>
      <c r="H539" s="80">
        <f>Industrial_Base!C541</f>
        <v>67.9194133117295</v>
      </c>
      <c r="I539" s="80">
        <f>Physical_Infrastructure!C540</f>
        <v>71.328013609452071</v>
      </c>
      <c r="J539" s="80">
        <f>Quality_of_Life!C542</f>
        <v>51.629682307756276</v>
      </c>
      <c r="K539" s="80">
        <f>'Research_&amp;_Development'!C540</f>
        <v>37.215088229442934</v>
      </c>
      <c r="L539" s="80">
        <f>'Support_&amp;_Incentives'!C543</f>
        <v>49.972372807414352</v>
      </c>
    </row>
    <row r="540" spans="1:12" x14ac:dyDescent="0.25">
      <c r="A540" s="75">
        <v>51059490502</v>
      </c>
      <c r="B540" s="76">
        <f>IF(ISNUMBER(MATCH(A540,'OZ-eligible'!$B$10:$B$856,0)),1,0)</f>
        <v>0</v>
      </c>
      <c r="C540" s="77" t="s">
        <v>521</v>
      </c>
      <c r="D540" s="78">
        <f t="array" ref="D540">SUMPRODUCT($E$7:$E$13, TRANSPOSE(F540:L540))</f>
        <v>57.752792956515556</v>
      </c>
      <c r="E540" s="79">
        <f t="shared" si="9"/>
        <v>430</v>
      </c>
      <c r="F540" s="80">
        <f>Financial_Capital!C542</f>
        <v>77.804553921230834</v>
      </c>
      <c r="G540" s="80">
        <f>Human_Capital!C542</f>
        <v>46.262702647711379</v>
      </c>
      <c r="H540" s="80">
        <f>Industrial_Base!C542</f>
        <v>64.115778186742062</v>
      </c>
      <c r="I540" s="80">
        <f>Physical_Infrastructure!C541</f>
        <v>69.165859584440511</v>
      </c>
      <c r="J540" s="80">
        <f>Quality_of_Life!C543</f>
        <v>59.729459539399343</v>
      </c>
      <c r="K540" s="80">
        <f>'Research_&amp;_Development'!C541</f>
        <v>37.21882400867046</v>
      </c>
      <c r="L540" s="80">
        <f>'Support_&amp;_Incentives'!C544</f>
        <v>49.972372807414352</v>
      </c>
    </row>
    <row r="541" spans="1:12" x14ac:dyDescent="0.25">
      <c r="A541" s="75">
        <v>51059491000</v>
      </c>
      <c r="B541" s="76">
        <f>IF(ISNUMBER(MATCH(A541,'OZ-eligible'!$B$10:$B$856,0)),1,0)</f>
        <v>0</v>
      </c>
      <c r="C541" s="77" t="s">
        <v>522</v>
      </c>
      <c r="D541" s="78">
        <f t="array" ref="D541">SUMPRODUCT($E$7:$E$13, TRANSPOSE(F541:L541))</f>
        <v>53.262712426398743</v>
      </c>
      <c r="E541" s="79">
        <f t="shared" si="9"/>
        <v>646</v>
      </c>
      <c r="F541" s="80">
        <f>Financial_Capital!C543</f>
        <v>60.392802180137195</v>
      </c>
      <c r="G541" s="80">
        <f>Human_Capital!C543</f>
        <v>49.362156330152246</v>
      </c>
      <c r="H541" s="80">
        <f>Industrial_Base!C543</f>
        <v>67.9194133117295</v>
      </c>
      <c r="I541" s="80">
        <f>Physical_Infrastructure!C542</f>
        <v>57.417090469795639</v>
      </c>
      <c r="J541" s="80">
        <f>Quality_of_Life!C544</f>
        <v>53.735713677014971</v>
      </c>
      <c r="K541" s="80">
        <f>'Research_&amp;_Development'!C542</f>
        <v>52.636070184541595</v>
      </c>
      <c r="L541" s="80">
        <f>'Support_&amp;_Incentives'!C545</f>
        <v>31.375740831420075</v>
      </c>
    </row>
    <row r="542" spans="1:12" x14ac:dyDescent="0.25">
      <c r="A542" s="75">
        <v>51059491101</v>
      </c>
      <c r="B542" s="76">
        <f>IF(ISNUMBER(MATCH(A542,'OZ-eligible'!$B$10:$B$856,0)),1,0)</f>
        <v>0</v>
      </c>
      <c r="C542" s="77" t="s">
        <v>523</v>
      </c>
      <c r="D542" s="78">
        <f t="array" ref="D542">SUMPRODUCT($E$7:$E$13, TRANSPOSE(F542:L542))</f>
        <v>58.970284901407787</v>
      </c>
      <c r="E542" s="79">
        <f t="shared" si="9"/>
        <v>386</v>
      </c>
      <c r="F542" s="80">
        <f>Financial_Capital!C544</f>
        <v>72.656618702813233</v>
      </c>
      <c r="G542" s="80">
        <f>Human_Capital!C544</f>
        <v>50.575263053269239</v>
      </c>
      <c r="H542" s="80">
        <f>Industrial_Base!C544</f>
        <v>67.9194133117295</v>
      </c>
      <c r="I542" s="80">
        <f>Physical_Infrastructure!C543</f>
        <v>62.767431190126949</v>
      </c>
      <c r="J542" s="80">
        <f>Quality_of_Life!C545</f>
        <v>54.453163742714423</v>
      </c>
      <c r="K542" s="80">
        <f>'Research_&amp;_Development'!C543</f>
        <v>55.451787008810712</v>
      </c>
      <c r="L542" s="80">
        <f>'Support_&amp;_Incentives'!C546</f>
        <v>48.968317300390495</v>
      </c>
    </row>
    <row r="543" spans="1:12" x14ac:dyDescent="0.25">
      <c r="A543" s="75">
        <v>51059491102</v>
      </c>
      <c r="B543" s="76">
        <f>IF(ISNUMBER(MATCH(A543,'OZ-eligible'!$B$10:$B$856,0)),1,0)</f>
        <v>0</v>
      </c>
      <c r="C543" s="77" t="s">
        <v>524</v>
      </c>
      <c r="D543" s="78">
        <f t="array" ref="D543">SUMPRODUCT($E$7:$E$13, TRANSPOSE(F543:L543))</f>
        <v>59.169421761904275</v>
      </c>
      <c r="E543" s="79">
        <f t="shared" si="9"/>
        <v>372</v>
      </c>
      <c r="F543" s="80">
        <f>Financial_Capital!C545</f>
        <v>72.656618702813233</v>
      </c>
      <c r="G543" s="80">
        <f>Human_Capital!C545</f>
        <v>44.641379143680666</v>
      </c>
      <c r="H543" s="80">
        <f>Industrial_Base!C545</f>
        <v>67.9194133117295</v>
      </c>
      <c r="I543" s="80">
        <f>Physical_Infrastructure!C544</f>
        <v>64.585814996551647</v>
      </c>
      <c r="J543" s="80">
        <f>Quality_of_Life!C546</f>
        <v>58.947356778584606</v>
      </c>
      <c r="K543" s="80">
        <f>'Research_&amp;_Development'!C544</f>
        <v>55.462996592556003</v>
      </c>
      <c r="L543" s="80">
        <f>'Support_&amp;_Incentives'!C547</f>
        <v>49.972372807414352</v>
      </c>
    </row>
    <row r="544" spans="1:12" x14ac:dyDescent="0.25">
      <c r="A544" s="75">
        <v>51059491103</v>
      </c>
      <c r="B544" s="76">
        <f>IF(ISNUMBER(MATCH(A544,'OZ-eligible'!$B$10:$B$856,0)),1,0)</f>
        <v>0</v>
      </c>
      <c r="C544" s="77" t="s">
        <v>525</v>
      </c>
      <c r="D544" s="78">
        <f t="array" ref="D544">SUMPRODUCT($E$7:$E$13, TRANSPOSE(F544:L544))</f>
        <v>57.476441418874025</v>
      </c>
      <c r="E544" s="79">
        <f t="shared" si="9"/>
        <v>438</v>
      </c>
      <c r="F544" s="80">
        <f>Financial_Capital!C546</f>
        <v>63.075357370211563</v>
      </c>
      <c r="G544" s="80">
        <f>Human_Capital!C546</f>
        <v>45.578451355837245</v>
      </c>
      <c r="H544" s="80">
        <f>Industrial_Base!C546</f>
        <v>67.9194133117295</v>
      </c>
      <c r="I544" s="80">
        <f>Physical_Infrastructure!C545</f>
        <v>64.769939619832655</v>
      </c>
      <c r="J544" s="80">
        <f>Quality_of_Life!C547</f>
        <v>55.534138089973325</v>
      </c>
      <c r="K544" s="80">
        <f>'Research_&amp;_Development'!C545</f>
        <v>55.48541737711956</v>
      </c>
      <c r="L544" s="80">
        <f>'Support_&amp;_Incentives'!C548</f>
        <v>49.972372807414352</v>
      </c>
    </row>
    <row r="545" spans="1:12" x14ac:dyDescent="0.25">
      <c r="A545" s="75">
        <v>51059491201</v>
      </c>
      <c r="B545" s="76">
        <f>IF(ISNUMBER(MATCH(A545,'OZ-eligible'!$B$10:$B$856,0)),1,0)</f>
        <v>0</v>
      </c>
      <c r="C545" s="77" t="s">
        <v>526</v>
      </c>
      <c r="D545" s="78">
        <f t="array" ref="D545">SUMPRODUCT($E$7:$E$13, TRANSPOSE(F545:L545))</f>
        <v>58.679855146356907</v>
      </c>
      <c r="E545" s="79">
        <f t="shared" si="9"/>
        <v>397</v>
      </c>
      <c r="F545" s="80">
        <f>Financial_Capital!C547</f>
        <v>72.656618702813233</v>
      </c>
      <c r="G545" s="80">
        <f>Human_Capital!C547</f>
        <v>45.816958423500999</v>
      </c>
      <c r="H545" s="80">
        <f>Industrial_Base!C547</f>
        <v>67.9194133117295</v>
      </c>
      <c r="I545" s="80">
        <f>Physical_Infrastructure!C546</f>
        <v>64.755089072502045</v>
      </c>
      <c r="J545" s="80">
        <f>Quality_of_Life!C548</f>
        <v>54.145642264086575</v>
      </c>
      <c r="K545" s="80">
        <f>'Research_&amp;_Development'!C546</f>
        <v>55.492891442451651</v>
      </c>
      <c r="L545" s="80">
        <f>'Support_&amp;_Incentives'!C549</f>
        <v>49.972372807414352</v>
      </c>
    </row>
    <row r="546" spans="1:12" x14ac:dyDescent="0.25">
      <c r="A546" s="75">
        <v>51059491202</v>
      </c>
      <c r="B546" s="76">
        <f>IF(ISNUMBER(MATCH(A546,'OZ-eligible'!$B$10:$B$856,0)),1,0)</f>
        <v>1</v>
      </c>
      <c r="C546" s="77" t="s">
        <v>527</v>
      </c>
      <c r="D546" s="78">
        <f t="array" ref="D546">SUMPRODUCT($E$7:$E$13, TRANSPOSE(F546:L546))</f>
        <v>61.593300517667899</v>
      </c>
      <c r="E546" s="79">
        <f t="shared" si="9"/>
        <v>276</v>
      </c>
      <c r="F546" s="80">
        <f>Financial_Capital!C548</f>
        <v>72.656618702813233</v>
      </c>
      <c r="G546" s="80">
        <f>Human_Capital!C548</f>
        <v>62.062428941951367</v>
      </c>
      <c r="H546" s="80">
        <f>Industrial_Base!C548</f>
        <v>67.9194133117295</v>
      </c>
      <c r="I546" s="80">
        <f>Physical_Infrastructure!C547</f>
        <v>65.167114073455096</v>
      </c>
      <c r="J546" s="80">
        <f>Quality_of_Life!C549</f>
        <v>57.87479004722401</v>
      </c>
      <c r="K546" s="80">
        <f>'Research_&amp;_Development'!C547</f>
        <v>55.500365739087762</v>
      </c>
      <c r="L546" s="80">
        <f>'Support_&amp;_Incentives'!C550</f>
        <v>49.972372807414352</v>
      </c>
    </row>
    <row r="547" spans="1:12" x14ac:dyDescent="0.25">
      <c r="A547" s="75">
        <v>51059491301</v>
      </c>
      <c r="B547" s="76">
        <f>IF(ISNUMBER(MATCH(A547,'OZ-eligible'!$B$10:$B$856,0)),1,0)</f>
        <v>0</v>
      </c>
      <c r="C547" s="77" t="s">
        <v>528</v>
      </c>
      <c r="D547" s="78">
        <f t="array" ref="D547">SUMPRODUCT($E$7:$E$13, TRANSPOSE(F547:L547))</f>
        <v>55.890759524788734</v>
      </c>
      <c r="E547" s="79">
        <f t="shared" si="9"/>
        <v>505</v>
      </c>
      <c r="F547" s="80">
        <f>Financial_Capital!C549</f>
        <v>60.392802180137195</v>
      </c>
      <c r="G547" s="80">
        <f>Human_Capital!C549</f>
        <v>54.525730647256971</v>
      </c>
      <c r="H547" s="80">
        <f>Industrial_Base!C549</f>
        <v>67.9194133117295</v>
      </c>
      <c r="I547" s="80">
        <f>Physical_Infrastructure!C548</f>
        <v>59.321174486312763</v>
      </c>
      <c r="J547" s="80">
        <f>Quality_of_Life!C550</f>
        <v>55.779850856405233</v>
      </c>
      <c r="K547" s="80">
        <f>'Research_&amp;_Development'!C548</f>
        <v>52.710804854607424</v>
      </c>
      <c r="L547" s="80">
        <f>'Support_&amp;_Incentives'!C551</f>
        <v>40.585540337072061</v>
      </c>
    </row>
    <row r="548" spans="1:12" x14ac:dyDescent="0.25">
      <c r="A548" s="75">
        <v>51059491302</v>
      </c>
      <c r="B548" s="76">
        <f>IF(ISNUMBER(MATCH(A548,'OZ-eligible'!$B$10:$B$856,0)),1,0)</f>
        <v>0</v>
      </c>
      <c r="C548" s="77" t="s">
        <v>529</v>
      </c>
      <c r="D548" s="78">
        <f t="array" ref="D548">SUMPRODUCT($E$7:$E$13, TRANSPOSE(F548:L548))</f>
        <v>57.997816383805564</v>
      </c>
      <c r="E548" s="79">
        <f t="shared" si="9"/>
        <v>422</v>
      </c>
      <c r="F548" s="80">
        <f>Financial_Capital!C550</f>
        <v>60.392802180137195</v>
      </c>
      <c r="G548" s="80">
        <f>Human_Capital!C550</f>
        <v>53.694291527053743</v>
      </c>
      <c r="H548" s="80">
        <f>Industrial_Base!C550</f>
        <v>67.9194133117295</v>
      </c>
      <c r="I548" s="80">
        <f>Physical_Infrastructure!C549</f>
        <v>63.100692661526324</v>
      </c>
      <c r="J548" s="80">
        <f>Quality_of_Life!C551</f>
        <v>55.393564586206026</v>
      </c>
      <c r="K548" s="80">
        <f>'Research_&amp;_Development'!C549</f>
        <v>55.511577612571799</v>
      </c>
      <c r="L548" s="80">
        <f>'Support_&amp;_Incentives'!C552</f>
        <v>49.972372807414352</v>
      </c>
    </row>
    <row r="549" spans="1:12" x14ac:dyDescent="0.25">
      <c r="A549" s="75">
        <v>51059491303</v>
      </c>
      <c r="B549" s="76">
        <f>IF(ISNUMBER(MATCH(A549,'OZ-eligible'!$B$10:$B$856,0)),1,0)</f>
        <v>0</v>
      </c>
      <c r="C549" s="77" t="s">
        <v>530</v>
      </c>
      <c r="D549" s="78">
        <f t="array" ref="D549">SUMPRODUCT($E$7:$E$13, TRANSPOSE(F549:L549))</f>
        <v>60.652978225205672</v>
      </c>
      <c r="E549" s="79">
        <f t="shared" si="9"/>
        <v>314</v>
      </c>
      <c r="F549" s="80">
        <f>Financial_Capital!C551</f>
        <v>72.656618702813233</v>
      </c>
      <c r="G549" s="80">
        <f>Human_Capital!C551</f>
        <v>59.237861298741848</v>
      </c>
      <c r="H549" s="80">
        <f>Industrial_Base!C551</f>
        <v>67.9194133117295</v>
      </c>
      <c r="I549" s="80">
        <f>Physical_Infrastructure!C550</f>
        <v>65.025306639399886</v>
      </c>
      <c r="J549" s="80">
        <f>Quality_of_Life!C552</f>
        <v>54.236484823133694</v>
      </c>
      <c r="K549" s="80">
        <f>'Research_&amp;_Development'!C550</f>
        <v>55.522789993207191</v>
      </c>
      <c r="L549" s="80">
        <f>'Support_&amp;_Incentives'!C553</f>
        <v>49.972372807414352</v>
      </c>
    </row>
    <row r="550" spans="1:12" x14ac:dyDescent="0.25">
      <c r="A550" s="75">
        <v>51059491401</v>
      </c>
      <c r="B550" s="76">
        <f>IF(ISNUMBER(MATCH(A550,'OZ-eligible'!$B$10:$B$856,0)),1,0)</f>
        <v>0</v>
      </c>
      <c r="C550" s="77" t="s">
        <v>531</v>
      </c>
      <c r="D550" s="78">
        <f t="array" ref="D550">SUMPRODUCT($E$7:$E$13, TRANSPOSE(F550:L550))</f>
        <v>58.814917647984757</v>
      </c>
      <c r="E550" s="79">
        <f t="shared" si="9"/>
        <v>392</v>
      </c>
      <c r="F550" s="80">
        <f>Financial_Capital!C552</f>
        <v>72.656618702813233</v>
      </c>
      <c r="G550" s="80">
        <f>Human_Capital!C552</f>
        <v>44.779274407023919</v>
      </c>
      <c r="H550" s="80">
        <f>Industrial_Base!C552</f>
        <v>67.9194133117295</v>
      </c>
      <c r="I550" s="80">
        <f>Physical_Infrastructure!C551</f>
        <v>65.001479724671981</v>
      </c>
      <c r="J550" s="80">
        <f>Quality_of_Life!C553</f>
        <v>55.837523973060996</v>
      </c>
      <c r="K550" s="80">
        <f>'Research_&amp;_Development'!C551</f>
        <v>55.537740609179281</v>
      </c>
      <c r="L550" s="80">
        <f>'Support_&amp;_Incentives'!C554</f>
        <v>49.972372807414352</v>
      </c>
    </row>
    <row r="551" spans="1:12" x14ac:dyDescent="0.25">
      <c r="A551" s="75">
        <v>51059491402</v>
      </c>
      <c r="B551" s="76">
        <f>IF(ISNUMBER(MATCH(A551,'OZ-eligible'!$B$10:$B$856,0)),1,0)</f>
        <v>1</v>
      </c>
      <c r="C551" s="77" t="s">
        <v>532</v>
      </c>
      <c r="D551" s="78">
        <f t="array" ref="D551">SUMPRODUCT($E$7:$E$13, TRANSPOSE(F551:L551))</f>
        <v>55.711348926846362</v>
      </c>
      <c r="E551" s="79">
        <f t="shared" si="9"/>
        <v>507</v>
      </c>
      <c r="F551" s="80">
        <f>Financial_Capital!C553</f>
        <v>60.392802180137195</v>
      </c>
      <c r="G551" s="80">
        <f>Human_Capital!C553</f>
        <v>43.770095950926461</v>
      </c>
      <c r="H551" s="80">
        <f>Industrial_Base!C553</f>
        <v>67.9194133117295</v>
      </c>
      <c r="I551" s="80">
        <f>Physical_Infrastructure!C552</f>
        <v>63.465797783225078</v>
      </c>
      <c r="J551" s="80">
        <f>Quality_of_Life!C554</f>
        <v>49.914061819348248</v>
      </c>
      <c r="K551" s="80">
        <f>'Research_&amp;_Development'!C552</f>
        <v>55.548954142167602</v>
      </c>
      <c r="L551" s="80">
        <f>'Support_&amp;_Incentives'!C555</f>
        <v>48.968317300390495</v>
      </c>
    </row>
    <row r="552" spans="1:12" x14ac:dyDescent="0.25">
      <c r="A552" s="75">
        <v>51059491403</v>
      </c>
      <c r="B552" s="76">
        <f>IF(ISNUMBER(MATCH(A552,'OZ-eligible'!$B$10:$B$856,0)),1,0)</f>
        <v>0</v>
      </c>
      <c r="C552" s="77" t="s">
        <v>533</v>
      </c>
      <c r="D552" s="78">
        <f t="array" ref="D552">SUMPRODUCT($E$7:$E$13, TRANSPOSE(F552:L552))</f>
        <v>57.210684798485438</v>
      </c>
      <c r="E552" s="79">
        <f t="shared" si="9"/>
        <v>447</v>
      </c>
      <c r="F552" s="80">
        <f>Financial_Capital!C554</f>
        <v>60.392802180137195</v>
      </c>
      <c r="G552" s="80">
        <f>Human_Capital!C554</f>
        <v>50.721864530707286</v>
      </c>
      <c r="H552" s="80">
        <f>Industrial_Base!C554</f>
        <v>67.9194133117295</v>
      </c>
      <c r="I552" s="80">
        <f>Physical_Infrastructure!C553</f>
        <v>63.169864340155257</v>
      </c>
      <c r="J552" s="80">
        <f>Quality_of_Life!C555</f>
        <v>53.738625660606786</v>
      </c>
      <c r="K552" s="80">
        <f>'Research_&amp;_Development'!C553</f>
        <v>55.563906265671562</v>
      </c>
      <c r="L552" s="80">
        <f>'Support_&amp;_Incentives'!C556</f>
        <v>48.968317300390495</v>
      </c>
    </row>
    <row r="553" spans="1:12" x14ac:dyDescent="0.25">
      <c r="A553" s="75">
        <v>51059491404</v>
      </c>
      <c r="B553" s="76">
        <f>IF(ISNUMBER(MATCH(A553,'OZ-eligible'!$B$10:$B$856,0)),1,0)</f>
        <v>0</v>
      </c>
      <c r="C553" s="77" t="s">
        <v>534</v>
      </c>
      <c r="D553" s="78">
        <f t="array" ref="D553">SUMPRODUCT($E$7:$E$13, TRANSPOSE(F553:L553))</f>
        <v>55.69813688596345</v>
      </c>
      <c r="E553" s="79">
        <f t="shared" si="9"/>
        <v>509</v>
      </c>
      <c r="F553" s="80">
        <f>Financial_Capital!C555</f>
        <v>60.392802180137195</v>
      </c>
      <c r="G553" s="80">
        <f>Human_Capital!C555</f>
        <v>54.724355700770218</v>
      </c>
      <c r="H553" s="80">
        <f>Industrial_Base!C555</f>
        <v>67.9194133117295</v>
      </c>
      <c r="I553" s="80">
        <f>Physical_Infrastructure!C554</f>
        <v>59.519255546810193</v>
      </c>
      <c r="J553" s="80">
        <f>Quality_of_Life!C556</f>
        <v>53.95255205453698</v>
      </c>
      <c r="K553" s="80">
        <f>'Research_&amp;_Development'!C554</f>
        <v>52.793039070687968</v>
      </c>
      <c r="L553" s="80">
        <f>'Support_&amp;_Incentives'!C557</f>
        <v>40.585540337072061</v>
      </c>
    </row>
    <row r="554" spans="1:12" x14ac:dyDescent="0.25">
      <c r="A554" s="75">
        <v>51059491405</v>
      </c>
      <c r="B554" s="76">
        <f>IF(ISNUMBER(MATCH(A554,'OZ-eligible'!$B$10:$B$856,0)),1,0)</f>
        <v>0</v>
      </c>
      <c r="C554" s="77" t="s">
        <v>535</v>
      </c>
      <c r="D554" s="78">
        <f t="array" ref="D554">SUMPRODUCT($E$7:$E$13, TRANSPOSE(F554:L554))</f>
        <v>53.446505171787486</v>
      </c>
      <c r="E554" s="79">
        <f t="shared" si="9"/>
        <v>635</v>
      </c>
      <c r="F554" s="80">
        <f>Financial_Capital!C556</f>
        <v>60.392802180137195</v>
      </c>
      <c r="G554" s="80">
        <f>Human_Capital!C556</f>
        <v>48.154179967416574</v>
      </c>
      <c r="H554" s="80">
        <f>Industrial_Base!C556</f>
        <v>64.115778186742062</v>
      </c>
      <c r="I554" s="80">
        <f>Physical_Infrastructure!C555</f>
        <v>53.484654548264153</v>
      </c>
      <c r="J554" s="80">
        <f>Quality_of_Life!C557</f>
        <v>54.599541912192421</v>
      </c>
      <c r="K554" s="80">
        <f>'Research_&amp;_Development'!C555</f>
        <v>52.793039070687968</v>
      </c>
      <c r="L554" s="80">
        <f>'Support_&amp;_Incentives'!C558</f>
        <v>40.585540337072061</v>
      </c>
    </row>
    <row r="555" spans="1:12" x14ac:dyDescent="0.25">
      <c r="A555" s="75">
        <v>51059491501</v>
      </c>
      <c r="B555" s="76">
        <f>IF(ISNUMBER(MATCH(A555,'OZ-eligible'!$B$10:$B$856,0)),1,0)</f>
        <v>0</v>
      </c>
      <c r="C555" s="77" t="s">
        <v>536</v>
      </c>
      <c r="D555" s="78">
        <f t="array" ref="D555">SUMPRODUCT($E$7:$E$13, TRANSPOSE(F555:L555))</f>
        <v>58.003763463209893</v>
      </c>
      <c r="E555" s="79">
        <f t="shared" si="9"/>
        <v>421</v>
      </c>
      <c r="F555" s="80">
        <f>Financial_Capital!C557</f>
        <v>77.804553921230834</v>
      </c>
      <c r="G555" s="80">
        <f>Human_Capital!C557</f>
        <v>51.782670436477964</v>
      </c>
      <c r="H555" s="80">
        <f>Industrial_Base!C557</f>
        <v>67.9194133117295</v>
      </c>
      <c r="I555" s="80">
        <f>Physical_Infrastructure!C556</f>
        <v>65.024825172201901</v>
      </c>
      <c r="J555" s="80">
        <f>Quality_of_Life!C558</f>
        <v>56.11308147253235</v>
      </c>
      <c r="K555" s="80">
        <f>'Research_&amp;_Development'!C556</f>
        <v>37.409427120882377</v>
      </c>
      <c r="L555" s="80">
        <f>'Support_&amp;_Incentives'!C559</f>
        <v>49.972372807414352</v>
      </c>
    </row>
    <row r="556" spans="1:12" x14ac:dyDescent="0.25">
      <c r="A556" s="75">
        <v>51059491502</v>
      </c>
      <c r="B556" s="76">
        <f>IF(ISNUMBER(MATCH(A556,'OZ-eligible'!$B$10:$B$856,0)),1,0)</f>
        <v>0</v>
      </c>
      <c r="C556" s="77" t="s">
        <v>537</v>
      </c>
      <c r="D556" s="78">
        <f t="array" ref="D556">SUMPRODUCT($E$7:$E$13, TRANSPOSE(F556:L556))</f>
        <v>58.58718790426181</v>
      </c>
      <c r="E556" s="79">
        <f t="shared" si="9"/>
        <v>399</v>
      </c>
      <c r="F556" s="80">
        <f>Financial_Capital!C558</f>
        <v>77.804553921230834</v>
      </c>
      <c r="G556" s="80">
        <f>Human_Capital!C558</f>
        <v>47.69606012666739</v>
      </c>
      <c r="H556" s="80">
        <f>Industrial_Base!C558</f>
        <v>67.9194133117295</v>
      </c>
      <c r="I556" s="80">
        <f>Physical_Infrastructure!C557</f>
        <v>66.37898462990897</v>
      </c>
      <c r="J556" s="80">
        <f>Quality_of_Life!C559</f>
        <v>62.914548253027952</v>
      </c>
      <c r="K556" s="80">
        <f>'Research_&amp;_Development'!C557</f>
        <v>37.424382279853681</v>
      </c>
      <c r="L556" s="80">
        <f>'Support_&amp;_Incentives'!C560</f>
        <v>49.972372807414352</v>
      </c>
    </row>
    <row r="557" spans="1:12" x14ac:dyDescent="0.25">
      <c r="A557" s="75">
        <v>51059491601</v>
      </c>
      <c r="B557" s="76">
        <f>IF(ISNUMBER(MATCH(A557,'OZ-eligible'!$B$10:$B$856,0)),1,0)</f>
        <v>1</v>
      </c>
      <c r="C557" s="77" t="s">
        <v>538</v>
      </c>
      <c r="D557" s="78">
        <f t="array" ref="D557">SUMPRODUCT($E$7:$E$13, TRANSPOSE(F557:L557))</f>
        <v>55.624968362799592</v>
      </c>
      <c r="E557" s="79">
        <f t="shared" si="9"/>
        <v>510</v>
      </c>
      <c r="F557" s="80">
        <f>Financial_Capital!C559</f>
        <v>77.804553921230834</v>
      </c>
      <c r="G557" s="80">
        <f>Human_Capital!C559</f>
        <v>48.984766873147173</v>
      </c>
      <c r="H557" s="80">
        <f>Industrial_Base!C559</f>
        <v>67.9194133117295</v>
      </c>
      <c r="I557" s="80">
        <f>Physical_Infrastructure!C558</f>
        <v>58.412712243029091</v>
      </c>
      <c r="J557" s="80">
        <f>Quality_of_Life!C560</f>
        <v>48.852838193251046</v>
      </c>
      <c r="K557" s="80">
        <f>'Research_&amp;_Development'!C558</f>
        <v>37.428121189795199</v>
      </c>
      <c r="L557" s="80">
        <f>'Support_&amp;_Incentives'!C561</f>
        <v>49.972372807414352</v>
      </c>
    </row>
    <row r="558" spans="1:12" x14ac:dyDescent="0.25">
      <c r="A558" s="75">
        <v>51059491602</v>
      </c>
      <c r="B558" s="76">
        <f>IF(ISNUMBER(MATCH(A558,'OZ-eligible'!$B$10:$B$856,0)),1,0)</f>
        <v>0</v>
      </c>
      <c r="C558" s="77" t="s">
        <v>539</v>
      </c>
      <c r="D558" s="78">
        <f t="array" ref="D558">SUMPRODUCT($E$7:$E$13, TRANSPOSE(F558:L558))</f>
        <v>57.456299520611623</v>
      </c>
      <c r="E558" s="79">
        <f t="shared" si="9"/>
        <v>439</v>
      </c>
      <c r="F558" s="80">
        <f>Financial_Capital!C560</f>
        <v>77.804553921230834</v>
      </c>
      <c r="G558" s="80">
        <f>Human_Capital!C560</f>
        <v>49.958116105162347</v>
      </c>
      <c r="H558" s="80">
        <f>Industrial_Base!C560</f>
        <v>67.9194133117295</v>
      </c>
      <c r="I558" s="80">
        <f>Physical_Infrastructure!C559</f>
        <v>60.031547531162715</v>
      </c>
      <c r="J558" s="80">
        <f>Quality_of_Life!C561</f>
        <v>59.072493815733878</v>
      </c>
      <c r="K558" s="80">
        <f>'Research_&amp;_Development'!C559</f>
        <v>37.435599151847754</v>
      </c>
      <c r="L558" s="80">
        <f>'Support_&amp;_Incentives'!C562</f>
        <v>49.972372807414352</v>
      </c>
    </row>
    <row r="559" spans="1:12" x14ac:dyDescent="0.25">
      <c r="A559" s="75">
        <v>51059491701</v>
      </c>
      <c r="B559" s="76">
        <f>IF(ISNUMBER(MATCH(A559,'OZ-eligible'!$B$10:$B$856,0)),1,0)</f>
        <v>0</v>
      </c>
      <c r="C559" s="77" t="s">
        <v>540</v>
      </c>
      <c r="D559" s="78">
        <f t="array" ref="D559">SUMPRODUCT($E$7:$E$13, TRANSPOSE(F559:L559))</f>
        <v>60.814806079836416</v>
      </c>
      <c r="E559" s="79">
        <f t="shared" si="9"/>
        <v>305</v>
      </c>
      <c r="F559" s="80">
        <f>Financial_Capital!C561</f>
        <v>78.567268493621413</v>
      </c>
      <c r="G559" s="80">
        <f>Human_Capital!C561</f>
        <v>61.627455453010697</v>
      </c>
      <c r="H559" s="80">
        <f>Industrial_Base!C561</f>
        <v>67.9194133117295</v>
      </c>
      <c r="I559" s="80">
        <f>Physical_Infrastructure!C560</f>
        <v>69.222585003978708</v>
      </c>
      <c r="J559" s="80">
        <f>Quality_of_Life!C562</f>
        <v>60.955209285732685</v>
      </c>
      <c r="K559" s="80">
        <f>'Research_&amp;_Development'!C560</f>
        <v>37.439338203367605</v>
      </c>
      <c r="L559" s="80">
        <f>'Support_&amp;_Incentives'!C563</f>
        <v>49.972372807414352</v>
      </c>
    </row>
    <row r="560" spans="1:12" x14ac:dyDescent="0.25">
      <c r="A560" s="75">
        <v>51059491702</v>
      </c>
      <c r="B560" s="76">
        <f>IF(ISNUMBER(MATCH(A560,'OZ-eligible'!$B$10:$B$856,0)),1,0)</f>
        <v>0</v>
      </c>
      <c r="C560" s="77" t="s">
        <v>541</v>
      </c>
      <c r="D560" s="78">
        <f t="array" ref="D560">SUMPRODUCT($E$7:$E$13, TRANSPOSE(F560:L560))</f>
        <v>62.738408015742507</v>
      </c>
      <c r="E560" s="79">
        <f t="shared" si="9"/>
        <v>208</v>
      </c>
      <c r="F560" s="80">
        <f>Financial_Capital!C562</f>
        <v>78.567268493621413</v>
      </c>
      <c r="G560" s="80">
        <f>Human_Capital!C562</f>
        <v>59.911083283671161</v>
      </c>
      <c r="H560" s="80">
        <f>Industrial_Base!C562</f>
        <v>67.9194133117295</v>
      </c>
      <c r="I560" s="80">
        <f>Physical_Infrastructure!C561</f>
        <v>69.201794586745677</v>
      </c>
      <c r="J560" s="80">
        <f>Quality_of_Life!C563</f>
        <v>61.988768558686971</v>
      </c>
      <c r="K560" s="80">
        <f>'Research_&amp;_Development'!C561</f>
        <v>51.608155068328507</v>
      </c>
      <c r="L560" s="80">
        <f>'Support_&amp;_Incentives'!C564</f>
        <v>49.972372807414352</v>
      </c>
    </row>
    <row r="561" spans="1:12" x14ac:dyDescent="0.25">
      <c r="A561" s="75">
        <v>51059491703</v>
      </c>
      <c r="B561" s="76">
        <f>IF(ISNUMBER(MATCH(A561,'OZ-eligible'!$B$10:$B$856,0)),1,0)</f>
        <v>1</v>
      </c>
      <c r="C561" s="77" t="s">
        <v>542</v>
      </c>
      <c r="D561" s="78">
        <f t="array" ref="D561">SUMPRODUCT($E$7:$E$13, TRANSPOSE(F561:L561))</f>
        <v>61.960727776736761</v>
      </c>
      <c r="E561" s="79">
        <f t="shared" si="9"/>
        <v>254</v>
      </c>
      <c r="F561" s="80">
        <f>Financial_Capital!C563</f>
        <v>78.567268493621413</v>
      </c>
      <c r="G561" s="80">
        <f>Human_Capital!C563</f>
        <v>59.818287609227603</v>
      </c>
      <c r="H561" s="80">
        <f>Industrial_Base!C563</f>
        <v>64.115778186742062</v>
      </c>
      <c r="I561" s="80">
        <f>Physical_Infrastructure!C562</f>
        <v>69.103070680594215</v>
      </c>
      <c r="J561" s="80">
        <f>Quality_of_Life!C564</f>
        <v>60.532683256363995</v>
      </c>
      <c r="K561" s="80">
        <f>'Research_&amp;_Development'!C562</f>
        <v>51.615633403193712</v>
      </c>
      <c r="L561" s="80">
        <f>'Support_&amp;_Incentives'!C565</f>
        <v>49.972372807414352</v>
      </c>
    </row>
    <row r="562" spans="1:12" x14ac:dyDescent="0.25">
      <c r="A562" s="75">
        <v>51059491704</v>
      </c>
      <c r="B562" s="76">
        <f>IF(ISNUMBER(MATCH(A562,'OZ-eligible'!$B$10:$B$856,0)),1,0)</f>
        <v>0</v>
      </c>
      <c r="C562" s="77" t="s">
        <v>543</v>
      </c>
      <c r="D562" s="78">
        <f t="array" ref="D562">SUMPRODUCT($E$7:$E$13, TRANSPOSE(F562:L562))</f>
        <v>61.90229658110237</v>
      </c>
      <c r="E562" s="79">
        <f t="shared" si="9"/>
        <v>261</v>
      </c>
      <c r="F562" s="80">
        <f>Financial_Capital!C564</f>
        <v>78.567268493621413</v>
      </c>
      <c r="G562" s="80">
        <f>Human_Capital!C564</f>
        <v>61.048668845406922</v>
      </c>
      <c r="H562" s="80">
        <f>Industrial_Base!C564</f>
        <v>64.115778186742062</v>
      </c>
      <c r="I562" s="80">
        <f>Physical_Infrastructure!C563</f>
        <v>69.236882137194044</v>
      </c>
      <c r="J562" s="80">
        <f>Quality_of_Life!C565</f>
        <v>58.737036101856184</v>
      </c>
      <c r="K562" s="80">
        <f>'Research_&amp;_Development'!C563</f>
        <v>51.638069495481631</v>
      </c>
      <c r="L562" s="80">
        <f>'Support_&amp;_Incentives'!C566</f>
        <v>49.972372807414352</v>
      </c>
    </row>
    <row r="563" spans="1:12" x14ac:dyDescent="0.25">
      <c r="A563" s="75">
        <v>51059491705</v>
      </c>
      <c r="B563" s="76">
        <f>IF(ISNUMBER(MATCH(A563,'OZ-eligible'!$B$10:$B$856,0)),1,0)</f>
        <v>0</v>
      </c>
      <c r="C563" s="77" t="s">
        <v>544</v>
      </c>
      <c r="D563" s="78">
        <f t="array" ref="D563">SUMPRODUCT($E$7:$E$13, TRANSPOSE(F563:L563))</f>
        <v>59.500426207580347</v>
      </c>
      <c r="E563" s="79">
        <f t="shared" si="9"/>
        <v>360</v>
      </c>
      <c r="F563" s="80">
        <f>Financial_Capital!C565</f>
        <v>77.804553921230834</v>
      </c>
      <c r="G563" s="80">
        <f>Human_Capital!C565</f>
        <v>55.922426959807694</v>
      </c>
      <c r="H563" s="80">
        <f>Industrial_Base!C565</f>
        <v>67.9194133117295</v>
      </c>
      <c r="I563" s="80">
        <f>Physical_Infrastructure!C564</f>
        <v>67.376929909879109</v>
      </c>
      <c r="J563" s="80">
        <f>Quality_of_Life!C566</f>
        <v>60.030555310126893</v>
      </c>
      <c r="K563" s="80">
        <f>'Research_&amp;_Development'!C564</f>
        <v>37.476731232874094</v>
      </c>
      <c r="L563" s="80">
        <f>'Support_&amp;_Incentives'!C567</f>
        <v>49.972372807414352</v>
      </c>
    </row>
    <row r="564" spans="1:12" x14ac:dyDescent="0.25">
      <c r="A564" s="75">
        <v>51059491801</v>
      </c>
      <c r="B564" s="76">
        <f>IF(ISNUMBER(MATCH(A564,'OZ-eligible'!$B$10:$B$856,0)),1,0)</f>
        <v>0</v>
      </c>
      <c r="C564" s="77" t="s">
        <v>545</v>
      </c>
      <c r="D564" s="78">
        <f t="array" ref="D564">SUMPRODUCT($E$7:$E$13, TRANSPOSE(F564:L564))</f>
        <v>60.241867729581415</v>
      </c>
      <c r="E564" s="79">
        <f t="shared" si="9"/>
        <v>334</v>
      </c>
      <c r="F564" s="80">
        <f>Financial_Capital!C566</f>
        <v>77.804553921230834</v>
      </c>
      <c r="G564" s="80">
        <f>Human_Capital!C566</f>
        <v>57.611048447943261</v>
      </c>
      <c r="H564" s="80">
        <f>Industrial_Base!C566</f>
        <v>67.9194133117295</v>
      </c>
      <c r="I564" s="80">
        <f>Physical_Infrastructure!C565</f>
        <v>68.545746627045474</v>
      </c>
      <c r="J564" s="80">
        <f>Quality_of_Life!C567</f>
        <v>62.34824930841215</v>
      </c>
      <c r="K564" s="80">
        <f>'Research_&amp;_Development'!C565</f>
        <v>37.491689683294375</v>
      </c>
      <c r="L564" s="80">
        <f>'Support_&amp;_Incentives'!C568</f>
        <v>49.972372807414352</v>
      </c>
    </row>
    <row r="565" spans="1:12" x14ac:dyDescent="0.25">
      <c r="A565" s="75">
        <v>51059491802</v>
      </c>
      <c r="B565" s="76">
        <f>IF(ISNUMBER(MATCH(A565,'OZ-eligible'!$B$10:$B$856,0)),1,0)</f>
        <v>0</v>
      </c>
      <c r="C565" s="77" t="s">
        <v>546</v>
      </c>
      <c r="D565" s="78">
        <f t="array" ref="D565">SUMPRODUCT($E$7:$E$13, TRANSPOSE(F565:L565))</f>
        <v>58.327219675280539</v>
      </c>
      <c r="E565" s="79">
        <f t="shared" si="9"/>
        <v>414</v>
      </c>
      <c r="F565" s="80">
        <f>Financial_Capital!C567</f>
        <v>77.804553921230834</v>
      </c>
      <c r="G565" s="80">
        <f>Human_Capital!C567</f>
        <v>43.713980634796883</v>
      </c>
      <c r="H565" s="80">
        <f>Industrial_Base!C567</f>
        <v>67.9194133117295</v>
      </c>
      <c r="I565" s="80">
        <f>Physical_Infrastructure!C566</f>
        <v>68.984180352304335</v>
      </c>
      <c r="J565" s="80">
        <f>Quality_of_Life!C568</f>
        <v>62.396867535028143</v>
      </c>
      <c r="K565" s="80">
        <f>'Research_&amp;_Development'!C566</f>
        <v>37.499169164459765</v>
      </c>
      <c r="L565" s="80">
        <f>'Support_&amp;_Incentives'!C569</f>
        <v>49.972372807414352</v>
      </c>
    </row>
    <row r="566" spans="1:12" x14ac:dyDescent="0.25">
      <c r="A566" s="75">
        <v>51059491803</v>
      </c>
      <c r="B566" s="76">
        <f>IF(ISNUMBER(MATCH(A566,'OZ-eligible'!$B$10:$B$856,0)),1,0)</f>
        <v>0</v>
      </c>
      <c r="C566" s="77" t="s">
        <v>547</v>
      </c>
      <c r="D566" s="78">
        <f t="array" ref="D566">SUMPRODUCT($E$7:$E$13, TRANSPOSE(F566:L566))</f>
        <v>59.645522792572606</v>
      </c>
      <c r="E566" s="79">
        <f t="shared" si="9"/>
        <v>354</v>
      </c>
      <c r="F566" s="80">
        <f>Financial_Capital!C568</f>
        <v>77.804553921230834</v>
      </c>
      <c r="G566" s="80">
        <f>Human_Capital!C568</f>
        <v>54.720547119357761</v>
      </c>
      <c r="H566" s="80">
        <f>Industrial_Base!C568</f>
        <v>67.9194133117295</v>
      </c>
      <c r="I566" s="80">
        <f>Physical_Infrastructure!C567</f>
        <v>69.058756115158587</v>
      </c>
      <c r="J566" s="80">
        <f>Quality_of_Life!C569</f>
        <v>60.543847108657488</v>
      </c>
      <c r="K566" s="80">
        <f>'Research_&amp;_Development'!C567</f>
        <v>37.499169164459765</v>
      </c>
      <c r="L566" s="80">
        <f>'Support_&amp;_Incentives'!C570</f>
        <v>49.972372807414352</v>
      </c>
    </row>
    <row r="567" spans="1:12" x14ac:dyDescent="0.25">
      <c r="A567" s="75">
        <v>51059492000</v>
      </c>
      <c r="B567" s="76">
        <f>IF(ISNUMBER(MATCH(A567,'OZ-eligible'!$B$10:$B$856,0)),1,0)</f>
        <v>0</v>
      </c>
      <c r="C567" s="77" t="s">
        <v>548</v>
      </c>
      <c r="D567" s="78">
        <f t="array" ref="D567">SUMPRODUCT($E$7:$E$13, TRANSPOSE(F567:L567))</f>
        <v>56.84745611212891</v>
      </c>
      <c r="E567" s="79">
        <f t="shared" si="9"/>
        <v>461</v>
      </c>
      <c r="F567" s="80">
        <f>Financial_Capital!C569</f>
        <v>75.727989034256581</v>
      </c>
      <c r="G567" s="80">
        <f>Human_Capital!C569</f>
        <v>51.783741939081217</v>
      </c>
      <c r="H567" s="80">
        <f>Industrial_Base!C569</f>
        <v>64.115778186742062</v>
      </c>
      <c r="I567" s="80">
        <f>Physical_Infrastructure!C568</f>
        <v>56.922456932991885</v>
      </c>
      <c r="J567" s="80">
        <f>Quality_of_Life!C570</f>
        <v>56.050094184484486</v>
      </c>
      <c r="K567" s="80">
        <f>'Research_&amp;_Development'!C568</f>
        <v>37.50290896799612</v>
      </c>
      <c r="L567" s="80">
        <f>'Support_&amp;_Incentives'!C571</f>
        <v>55.829223539350011</v>
      </c>
    </row>
    <row r="568" spans="1:12" x14ac:dyDescent="0.25">
      <c r="A568" s="75">
        <v>51059492100</v>
      </c>
      <c r="B568" s="76">
        <f>IF(ISNUMBER(MATCH(A568,'OZ-eligible'!$B$10:$B$856,0)),1,0)</f>
        <v>0</v>
      </c>
      <c r="C568" s="77" t="s">
        <v>549</v>
      </c>
      <c r="D568" s="78">
        <f t="array" ref="D568">SUMPRODUCT($E$7:$E$13, TRANSPOSE(F568:L568))</f>
        <v>54.570601054267883</v>
      </c>
      <c r="E568" s="79">
        <f t="shared" si="9"/>
        <v>561</v>
      </c>
      <c r="F568" s="80">
        <f>Financial_Capital!C570</f>
        <v>67.562329342591539</v>
      </c>
      <c r="G568" s="80">
        <f>Human_Capital!C570</f>
        <v>54.697618346962557</v>
      </c>
      <c r="H568" s="80">
        <f>Industrial_Base!C570</f>
        <v>64.115778186742062</v>
      </c>
      <c r="I568" s="80">
        <f>Physical_Infrastructure!C569</f>
        <v>52.58482895531462</v>
      </c>
      <c r="J568" s="80">
        <f>Quality_of_Life!C571</f>
        <v>51.580826901486638</v>
      </c>
      <c r="K568" s="80">
        <f>'Research_&amp;_Development'!C569</f>
        <v>37.521608603383044</v>
      </c>
      <c r="L568" s="80">
        <f>'Support_&amp;_Incentives'!C572</f>
        <v>53.931217043394753</v>
      </c>
    </row>
    <row r="569" spans="1:12" x14ac:dyDescent="0.25">
      <c r="A569" s="75">
        <v>51059492201</v>
      </c>
      <c r="B569" s="76">
        <f>IF(ISNUMBER(MATCH(A569,'OZ-eligible'!$B$10:$B$856,0)),1,0)</f>
        <v>0</v>
      </c>
      <c r="C569" s="77" t="s">
        <v>550</v>
      </c>
      <c r="D569" s="78">
        <f t="array" ref="D569">SUMPRODUCT($E$7:$E$13, TRANSPOSE(F569:L569))</f>
        <v>53.152323127604681</v>
      </c>
      <c r="E569" s="79">
        <f t="shared" si="9"/>
        <v>651</v>
      </c>
      <c r="F569" s="80">
        <f>Financial_Capital!C571</f>
        <v>67.562329342591539</v>
      </c>
      <c r="G569" s="80">
        <f>Human_Capital!C571</f>
        <v>47.62033118148841</v>
      </c>
      <c r="H569" s="80">
        <f>Industrial_Base!C571</f>
        <v>64.115778186742062</v>
      </c>
      <c r="I569" s="80">
        <f>Physical_Infrastructure!C570</f>
        <v>53.038572053578051</v>
      </c>
      <c r="J569" s="80">
        <f>Quality_of_Life!C572</f>
        <v>42.181647238917478</v>
      </c>
      <c r="K569" s="80">
        <f>'Research_&amp;_Development'!C570</f>
        <v>43.61638684652052</v>
      </c>
      <c r="L569" s="80">
        <f>'Support_&amp;_Incentives'!C573</f>
        <v>53.931217043394753</v>
      </c>
    </row>
    <row r="570" spans="1:12" x14ac:dyDescent="0.25">
      <c r="A570" s="75">
        <v>51059492202</v>
      </c>
      <c r="B570" s="76">
        <f>IF(ISNUMBER(MATCH(A570,'OZ-eligible'!$B$10:$B$856,0)),1,0)</f>
        <v>0</v>
      </c>
      <c r="C570" s="77" t="s">
        <v>551</v>
      </c>
      <c r="D570" s="78">
        <f t="array" ref="D570">SUMPRODUCT($E$7:$E$13, TRANSPOSE(F570:L570))</f>
        <v>55.197245014162029</v>
      </c>
      <c r="E570" s="79">
        <f t="shared" si="9"/>
        <v>526</v>
      </c>
      <c r="F570" s="80">
        <f>Financial_Capital!C572</f>
        <v>67.562329342591539</v>
      </c>
      <c r="G570" s="80">
        <f>Human_Capital!C572</f>
        <v>50.320255679132551</v>
      </c>
      <c r="H570" s="80">
        <f>Industrial_Base!C572</f>
        <v>64.115778186742062</v>
      </c>
      <c r="I570" s="80">
        <f>Physical_Infrastructure!C571</f>
        <v>52.730010713459393</v>
      </c>
      <c r="J570" s="80">
        <f>Quality_of_Life!C573</f>
        <v>54.104737287293418</v>
      </c>
      <c r="K570" s="80">
        <f>'Research_&amp;_Development'!C571</f>
        <v>43.61638684652052</v>
      </c>
      <c r="L570" s="80">
        <f>'Support_&amp;_Incentives'!C574</f>
        <v>53.931217043394753</v>
      </c>
    </row>
    <row r="571" spans="1:12" x14ac:dyDescent="0.25">
      <c r="A571" s="75">
        <v>51059492203</v>
      </c>
      <c r="B571" s="76">
        <f>IF(ISNUMBER(MATCH(A571,'OZ-eligible'!$B$10:$B$856,0)),1,0)</f>
        <v>0</v>
      </c>
      <c r="C571" s="77" t="s">
        <v>552</v>
      </c>
      <c r="D571" s="78">
        <f t="array" ref="D571">SUMPRODUCT($E$7:$E$13, TRANSPOSE(F571:L571))</f>
        <v>51.282730626544172</v>
      </c>
      <c r="E571" s="79">
        <f t="shared" si="9"/>
        <v>746</v>
      </c>
      <c r="F571" s="80">
        <f>Financial_Capital!C573</f>
        <v>59.133917205441776</v>
      </c>
      <c r="G571" s="80">
        <f>Human_Capital!C573</f>
        <v>41.527703531211124</v>
      </c>
      <c r="H571" s="80">
        <f>Industrial_Base!C573</f>
        <v>64.115778186742062</v>
      </c>
      <c r="I571" s="80">
        <f>Physical_Infrastructure!C572</f>
        <v>51.59081186877367</v>
      </c>
      <c r="J571" s="80">
        <f>Quality_of_Life!C574</f>
        <v>45.055819408813925</v>
      </c>
      <c r="K571" s="80">
        <f>'Research_&amp;_Development'!C572</f>
        <v>43.623867141431901</v>
      </c>
      <c r="L571" s="80">
        <f>'Support_&amp;_Incentives'!C575</f>
        <v>53.931217043394753</v>
      </c>
    </row>
    <row r="572" spans="1:12" x14ac:dyDescent="0.25">
      <c r="A572" s="75">
        <v>51059492300</v>
      </c>
      <c r="B572" s="76">
        <f>IF(ISNUMBER(MATCH(A572,'OZ-eligible'!$B$10:$B$856,0)),1,0)</f>
        <v>0</v>
      </c>
      <c r="C572" s="77" t="s">
        <v>553</v>
      </c>
      <c r="D572" s="78">
        <f t="array" ref="D572">SUMPRODUCT($E$7:$E$13, TRANSPOSE(F572:L572))</f>
        <v>56.028761424669611</v>
      </c>
      <c r="E572" s="79">
        <f t="shared" si="9"/>
        <v>499</v>
      </c>
      <c r="F572" s="80">
        <f>Financial_Capital!C574</f>
        <v>59.133917205441776</v>
      </c>
      <c r="G572" s="80">
        <f>Human_Capital!C574</f>
        <v>56.061758221007395</v>
      </c>
      <c r="H572" s="80">
        <f>Industrial_Base!C574</f>
        <v>64.115778186742062</v>
      </c>
      <c r="I572" s="80">
        <f>Physical_Infrastructure!C573</f>
        <v>52.768217726368214</v>
      </c>
      <c r="J572" s="80">
        <f>Quality_of_Life!C575</f>
        <v>56.858003620325952</v>
      </c>
      <c r="K572" s="80">
        <f>'Research_&amp;_Development'!C573</f>
        <v>49.332437969407181</v>
      </c>
      <c r="L572" s="80">
        <f>'Support_&amp;_Incentives'!C576</f>
        <v>53.931217043394753</v>
      </c>
    </row>
    <row r="573" spans="1:12" x14ac:dyDescent="0.25">
      <c r="A573" s="75">
        <v>51059492400</v>
      </c>
      <c r="B573" s="76">
        <f>IF(ISNUMBER(MATCH(A573,'OZ-eligible'!$B$10:$B$856,0)),1,0)</f>
        <v>0</v>
      </c>
      <c r="C573" s="77" t="s">
        <v>554</v>
      </c>
      <c r="D573" s="78">
        <f t="array" ref="D573">SUMPRODUCT($E$7:$E$13, TRANSPOSE(F573:L573))</f>
        <v>53.807270108287227</v>
      </c>
      <c r="E573" s="79">
        <f t="shared" si="9"/>
        <v>605</v>
      </c>
      <c r="F573" s="80">
        <f>Financial_Capital!C575</f>
        <v>59.133917205441776</v>
      </c>
      <c r="G573" s="80">
        <f>Human_Capital!C575</f>
        <v>45.801882505361242</v>
      </c>
      <c r="H573" s="80">
        <f>Industrial_Base!C575</f>
        <v>64.115778186742062</v>
      </c>
      <c r="I573" s="80">
        <f>Physical_Infrastructure!C574</f>
        <v>51.341528447685334</v>
      </c>
      <c r="J573" s="80">
        <f>Quality_of_Life!C576</f>
        <v>52.982908551547162</v>
      </c>
      <c r="K573" s="80">
        <f>'Research_&amp;_Development'!C574</f>
        <v>49.343658817838261</v>
      </c>
      <c r="L573" s="80">
        <f>'Support_&amp;_Incentives'!C577</f>
        <v>53.931217043394753</v>
      </c>
    </row>
    <row r="574" spans="1:12" x14ac:dyDescent="0.25">
      <c r="A574" s="75">
        <v>51059492500</v>
      </c>
      <c r="B574" s="76">
        <f>IF(ISNUMBER(MATCH(A574,'OZ-eligible'!$B$10:$B$856,0)),1,0)</f>
        <v>0</v>
      </c>
      <c r="C574" s="77" t="s">
        <v>555</v>
      </c>
      <c r="D574" s="78">
        <f t="array" ref="D574">SUMPRODUCT($E$7:$E$13, TRANSPOSE(F574:L574))</f>
        <v>50.699786489022785</v>
      </c>
      <c r="E574" s="79">
        <f t="shared" si="9"/>
        <v>779</v>
      </c>
      <c r="F574" s="80">
        <f>Financial_Capital!C576</f>
        <v>60.392802180137195</v>
      </c>
      <c r="G574" s="80">
        <f>Human_Capital!C576</f>
        <v>49.352025779704604</v>
      </c>
      <c r="H574" s="80">
        <f>Industrial_Base!C576</f>
        <v>64.115778186742062</v>
      </c>
      <c r="I574" s="80">
        <f>Physical_Infrastructure!C575</f>
        <v>59.984612644388577</v>
      </c>
      <c r="J574" s="80">
        <f>Quality_of_Life!C577</f>
        <v>45.709511256918965</v>
      </c>
      <c r="K574" s="80">
        <f>'Research_&amp;_Development'!C575</f>
        <v>34.758235038195984</v>
      </c>
      <c r="L574" s="80">
        <f>'Support_&amp;_Incentives'!C578</f>
        <v>40.585540337072061</v>
      </c>
    </row>
    <row r="575" spans="1:12" x14ac:dyDescent="0.25">
      <c r="A575" s="75">
        <v>51059980100</v>
      </c>
      <c r="B575" s="76">
        <f>IF(ISNUMBER(MATCH(A575,'OZ-eligible'!$B$10:$B$856,0)),1,0)</f>
        <v>0</v>
      </c>
      <c r="C575" s="77" t="s">
        <v>556</v>
      </c>
      <c r="D575" s="78">
        <f t="array" ref="D575">SUMPRODUCT($E$7:$E$13, TRANSPOSE(F575:L575))</f>
        <v>54.093422768473566</v>
      </c>
      <c r="E575" s="79">
        <f t="shared" si="9"/>
        <v>591</v>
      </c>
      <c r="F575" s="80">
        <f>Financial_Capital!C577</f>
        <v>85.379214870117636</v>
      </c>
      <c r="G575" s="80">
        <f>Human_Capital!C577</f>
        <v>8.7647310275602273</v>
      </c>
      <c r="H575" s="80">
        <f>Industrial_Base!C577</f>
        <v>64.115778186742062</v>
      </c>
      <c r="I575" s="80">
        <f>Physical_Infrastructure!C576</f>
        <v>53.311683950425667</v>
      </c>
      <c r="J575" s="80">
        <f>Quality_of_Life!C578</f>
        <v>62.705027249995759</v>
      </c>
      <c r="K575" s="80">
        <f>'Research_&amp;_Development'!C576</f>
        <v>49.362360982518972</v>
      </c>
      <c r="L575" s="80">
        <f>'Support_&amp;_Incentives'!C579</f>
        <v>55.015163111954678</v>
      </c>
    </row>
    <row r="576" spans="1:12" x14ac:dyDescent="0.25">
      <c r="A576" s="75">
        <v>51059980200</v>
      </c>
      <c r="B576" s="76">
        <f>IF(ISNUMBER(MATCH(A576,'OZ-eligible'!$B$10:$B$856,0)),1,0)</f>
        <v>0</v>
      </c>
      <c r="C576" s="77" t="s">
        <v>557</v>
      </c>
      <c r="D576" s="78">
        <f t="array" ref="D576">SUMPRODUCT($E$7:$E$13, TRANSPOSE(F576:L576))</f>
        <v>52.129487235006678</v>
      </c>
      <c r="E576" s="79">
        <f t="shared" si="9"/>
        <v>707</v>
      </c>
      <c r="F576" s="80">
        <f>Financial_Capital!C578</f>
        <v>77.804553921230834</v>
      </c>
      <c r="G576" s="80">
        <f>Human_Capital!C578</f>
        <v>8.7647310275602273</v>
      </c>
      <c r="H576" s="80">
        <f>Industrial_Base!C578</f>
        <v>77.844107861929842</v>
      </c>
      <c r="I576" s="80">
        <f>Physical_Infrastructure!C577</f>
        <v>58.405912004445618</v>
      </c>
      <c r="J576" s="80">
        <f>Quality_of_Life!C579</f>
        <v>54.529538382188683</v>
      </c>
      <c r="K576" s="80">
        <f>'Research_&amp;_Development'!C577</f>
        <v>37.585194640277166</v>
      </c>
      <c r="L576" s="80">
        <f>'Support_&amp;_Incentives'!C580</f>
        <v>49.972372807414352</v>
      </c>
    </row>
    <row r="577" spans="1:12" x14ac:dyDescent="0.25">
      <c r="A577" s="75">
        <v>51059980300</v>
      </c>
      <c r="B577" s="76">
        <f>IF(ISNUMBER(MATCH(A577,'OZ-eligible'!$B$10:$B$856,0)),1,0)</f>
        <v>0</v>
      </c>
      <c r="C577" s="77" t="s">
        <v>558</v>
      </c>
      <c r="D577" s="78">
        <f t="array" ref="D577">SUMPRODUCT($E$7:$E$13, TRANSPOSE(F577:L577))</f>
        <v>54.2563404915539</v>
      </c>
      <c r="E577" s="79">
        <f t="shared" si="9"/>
        <v>577</v>
      </c>
      <c r="F577" s="80">
        <f>Financial_Capital!C579</f>
        <v>81.442942346291872</v>
      </c>
      <c r="G577" s="80">
        <f>Human_Capital!C579</f>
        <v>8.7647310275602273</v>
      </c>
      <c r="H577" s="80">
        <f>Industrial_Base!C579</f>
        <v>81.022440145063797</v>
      </c>
      <c r="I577" s="80">
        <f>Physical_Infrastructure!C578</f>
        <v>69.792591097547557</v>
      </c>
      <c r="J577" s="80">
        <f>Quality_of_Life!C580</f>
        <v>52.74541187071565</v>
      </c>
      <c r="K577" s="80">
        <f>'Research_&amp;_Development'!C578</f>
        <v>58.231023635309228</v>
      </c>
      <c r="L577" s="80">
        <f>'Support_&amp;_Incentives'!C581</f>
        <v>27.795243318388984</v>
      </c>
    </row>
    <row r="578" spans="1:12" x14ac:dyDescent="0.25">
      <c r="A578" s="75">
        <v>51061930100</v>
      </c>
      <c r="B578" s="76">
        <f>IF(ISNUMBER(MATCH(A578,'OZ-eligible'!$B$10:$B$856,0)),1,0)</f>
        <v>1</v>
      </c>
      <c r="C578" s="77" t="s">
        <v>559</v>
      </c>
      <c r="D578" s="78">
        <f t="array" ref="D578">SUMPRODUCT($E$7:$E$13, TRANSPOSE(F578:L578))</f>
        <v>34.274770139134709</v>
      </c>
      <c r="E578" s="79">
        <f t="shared" si="9"/>
        <v>1621</v>
      </c>
      <c r="F578" s="80">
        <f>Financial_Capital!C580</f>
        <v>27.791960706487266</v>
      </c>
      <c r="G578" s="80">
        <f>Human_Capital!C580</f>
        <v>43.766892293483764</v>
      </c>
      <c r="H578" s="80">
        <f>Industrial_Base!C580</f>
        <v>37.715068675150626</v>
      </c>
      <c r="I578" s="80">
        <f>Physical_Infrastructure!C579</f>
        <v>40.527266502728892</v>
      </c>
      <c r="J578" s="80">
        <f>Quality_of_Life!C581</f>
        <v>30.404577314848609</v>
      </c>
      <c r="K578" s="80">
        <f>'Research_&amp;_Development'!C579</f>
        <v>34.81434474433847</v>
      </c>
      <c r="L578" s="80">
        <f>'Support_&amp;_Incentives'!C582</f>
        <v>24.903280736905355</v>
      </c>
    </row>
    <row r="579" spans="1:12" x14ac:dyDescent="0.25">
      <c r="A579" s="75">
        <v>51061930203</v>
      </c>
      <c r="B579" s="76">
        <f>IF(ISNUMBER(MATCH(A579,'OZ-eligible'!$B$10:$B$856,0)),1,0)</f>
        <v>0</v>
      </c>
      <c r="C579" s="77" t="s">
        <v>560</v>
      </c>
      <c r="D579" s="78">
        <f t="array" ref="D579">SUMPRODUCT($E$7:$E$13, TRANSPOSE(F579:L579))</f>
        <v>35.075999513179788</v>
      </c>
      <c r="E579" s="79">
        <f t="shared" si="9"/>
        <v>1559</v>
      </c>
      <c r="F579" s="80">
        <f>Financial_Capital!C581</f>
        <v>27.791960706487266</v>
      </c>
      <c r="G579" s="80">
        <f>Human_Capital!C581</f>
        <v>56.468399715032476</v>
      </c>
      <c r="H579" s="80">
        <f>Industrial_Base!C581</f>
        <v>37.715068675150626</v>
      </c>
      <c r="I579" s="80">
        <f>Physical_Infrastructure!C580</f>
        <v>31.692720696024281</v>
      </c>
      <c r="J579" s="80">
        <f>Quality_of_Life!C582</f>
        <v>32.142480396247862</v>
      </c>
      <c r="K579" s="80">
        <f>'Research_&amp;_Development'!C580</f>
        <v>34.818085666410674</v>
      </c>
      <c r="L579" s="80">
        <f>'Support_&amp;_Incentives'!C583</f>
        <v>24.903280736905355</v>
      </c>
    </row>
    <row r="580" spans="1:12" x14ac:dyDescent="0.25">
      <c r="A580" s="75">
        <v>51061930204</v>
      </c>
      <c r="B580" s="76">
        <f>IF(ISNUMBER(MATCH(A580,'OZ-eligible'!$B$10:$B$856,0)),1,0)</f>
        <v>0</v>
      </c>
      <c r="C580" s="77" t="s">
        <v>561</v>
      </c>
      <c r="D580" s="78">
        <f t="array" ref="D580">SUMPRODUCT($E$7:$E$13, TRANSPOSE(F580:L580))</f>
        <v>36.558168155619583</v>
      </c>
      <c r="E580" s="79">
        <f t="shared" si="9"/>
        <v>1480</v>
      </c>
      <c r="F580" s="80">
        <f>Financial_Capital!C582</f>
        <v>27.791960706487266</v>
      </c>
      <c r="G580" s="80">
        <f>Human_Capital!C582</f>
        <v>45.862333657495</v>
      </c>
      <c r="H580" s="80">
        <f>Industrial_Base!C582</f>
        <v>37.715068675150626</v>
      </c>
      <c r="I580" s="80">
        <f>Physical_Infrastructure!C581</f>
        <v>33.514252159107251</v>
      </c>
      <c r="J580" s="80">
        <f>Quality_of_Life!C583</f>
        <v>39.185469388346306</v>
      </c>
      <c r="K580" s="80">
        <f>'Research_&amp;_Development'!C581</f>
        <v>34.833049678709692</v>
      </c>
      <c r="L580" s="80">
        <f>'Support_&amp;_Incentives'!C584</f>
        <v>37.005042824040963</v>
      </c>
    </row>
    <row r="581" spans="1:12" x14ac:dyDescent="0.25">
      <c r="A581" s="75">
        <v>51061930205</v>
      </c>
      <c r="B581" s="76">
        <f>IF(ISNUMBER(MATCH(A581,'OZ-eligible'!$B$10:$B$856,0)),1,0)</f>
        <v>0</v>
      </c>
      <c r="C581" s="77" t="s">
        <v>562</v>
      </c>
      <c r="D581" s="78">
        <f t="array" ref="D581">SUMPRODUCT($E$7:$E$13, TRANSPOSE(F581:L581))</f>
        <v>34.913113450917621</v>
      </c>
      <c r="E581" s="79">
        <f t="shared" si="9"/>
        <v>1576</v>
      </c>
      <c r="F581" s="80">
        <f>Financial_Capital!C583</f>
        <v>27.791960706487266</v>
      </c>
      <c r="G581" s="80">
        <f>Human_Capital!C583</f>
        <v>42.958161555844299</v>
      </c>
      <c r="H581" s="80">
        <f>Industrial_Base!C583</f>
        <v>37.715068675150626</v>
      </c>
      <c r="I581" s="80">
        <f>Physical_Infrastructure!C582</f>
        <v>34.293473022504962</v>
      </c>
      <c r="J581" s="80">
        <f>Quality_of_Life!C584</f>
        <v>29.791296611088598</v>
      </c>
      <c r="K581" s="80">
        <f>'Research_&amp;_Development'!C582</f>
        <v>34.836790761306666</v>
      </c>
      <c r="L581" s="80">
        <f>'Support_&amp;_Incentives'!C585</f>
        <v>37.005042824040963</v>
      </c>
    </row>
    <row r="582" spans="1:12" x14ac:dyDescent="0.25">
      <c r="A582" s="75">
        <v>51061930206</v>
      </c>
      <c r="B582" s="76">
        <f>IF(ISNUMBER(MATCH(A582,'OZ-eligible'!$B$10:$B$856,0)),1,0)</f>
        <v>0</v>
      </c>
      <c r="C582" s="77" t="s">
        <v>563</v>
      </c>
      <c r="D582" s="78">
        <f t="array" ref="D582">SUMPRODUCT($E$7:$E$13, TRANSPOSE(F582:L582))</f>
        <v>36.712354211344433</v>
      </c>
      <c r="E582" s="79">
        <f t="shared" si="9"/>
        <v>1469</v>
      </c>
      <c r="F582" s="80">
        <f>Financial_Capital!C584</f>
        <v>27.791960706487266</v>
      </c>
      <c r="G582" s="80">
        <f>Human_Capital!C584</f>
        <v>43.995096514821569</v>
      </c>
      <c r="H582" s="80">
        <f>Industrial_Base!C584</f>
        <v>37.715068675150626</v>
      </c>
      <c r="I582" s="80">
        <f>Physical_Infrastructure!C583</f>
        <v>49.799325920390494</v>
      </c>
      <c r="J582" s="80">
        <f>Quality_of_Life!C585</f>
        <v>25.835711818665395</v>
      </c>
      <c r="K582" s="80">
        <f>'Research_&amp;_Development'!C583</f>
        <v>34.844273019854725</v>
      </c>
      <c r="L582" s="80">
        <f>'Support_&amp;_Incentives'!C586</f>
        <v>37.005042824040963</v>
      </c>
    </row>
    <row r="583" spans="1:12" x14ac:dyDescent="0.25">
      <c r="A583" s="75">
        <v>51061930207</v>
      </c>
      <c r="B583" s="76">
        <f>IF(ISNUMBER(MATCH(A583,'OZ-eligible'!$B$10:$B$856,0)),1,0)</f>
        <v>0</v>
      </c>
      <c r="C583" s="77" t="s">
        <v>564</v>
      </c>
      <c r="D583" s="78">
        <f t="array" ref="D583">SUMPRODUCT($E$7:$E$13, TRANSPOSE(F583:L583))</f>
        <v>38.226738157767301</v>
      </c>
      <c r="E583" s="79">
        <f t="shared" si="9"/>
        <v>1406</v>
      </c>
      <c r="F583" s="80">
        <f>Financial_Capital!C585</f>
        <v>27.791960706487266</v>
      </c>
      <c r="G583" s="80">
        <f>Human_Capital!C585</f>
        <v>38.079711351552838</v>
      </c>
      <c r="H583" s="80">
        <f>Industrial_Base!C585</f>
        <v>37.715068675150626</v>
      </c>
      <c r="I583" s="80">
        <f>Physical_Infrastructure!C584</f>
        <v>56.637793971551972</v>
      </c>
      <c r="J583" s="80">
        <f>Quality_of_Life!C586</f>
        <v>35.509575380373896</v>
      </c>
      <c r="K583" s="80">
        <f>'Research_&amp;_Development'!C584</f>
        <v>34.848014195213622</v>
      </c>
      <c r="L583" s="80">
        <f>'Support_&amp;_Incentives'!C587</f>
        <v>37.005042824040963</v>
      </c>
    </row>
    <row r="584" spans="1:12" x14ac:dyDescent="0.25">
      <c r="A584" s="75">
        <v>51061930302</v>
      </c>
      <c r="B584" s="76">
        <f>IF(ISNUMBER(MATCH(A584,'OZ-eligible'!$B$10:$B$856,0)),1,0)</f>
        <v>1</v>
      </c>
      <c r="C584" s="77" t="s">
        <v>565</v>
      </c>
      <c r="D584" s="78">
        <f t="array" ref="D584">SUMPRODUCT($E$7:$E$13, TRANSPOSE(F584:L584))</f>
        <v>35.725030911041898</v>
      </c>
      <c r="E584" s="79">
        <f t="shared" si="9"/>
        <v>1515</v>
      </c>
      <c r="F584" s="80">
        <f>Financial_Capital!C586</f>
        <v>27.791960706487266</v>
      </c>
      <c r="G584" s="80">
        <f>Human_Capital!C586</f>
        <v>50.45755534494041</v>
      </c>
      <c r="H584" s="80">
        <f>Industrial_Base!C586</f>
        <v>37.715068675150626</v>
      </c>
      <c r="I584" s="80">
        <f>Physical_Infrastructure!C585</f>
        <v>35.052531677914004</v>
      </c>
      <c r="J584" s="80">
        <f>Quality_of_Life!C587</f>
        <v>27.197560512139411</v>
      </c>
      <c r="K584" s="80">
        <f>'Research_&amp;_Development'!C585</f>
        <v>34.855496636620614</v>
      </c>
      <c r="L584" s="80">
        <f>'Support_&amp;_Incentives'!C588</f>
        <v>37.005042824040963</v>
      </c>
    </row>
    <row r="585" spans="1:12" x14ac:dyDescent="0.25">
      <c r="A585" s="75">
        <v>51061930303</v>
      </c>
      <c r="B585" s="76">
        <f>IF(ISNUMBER(MATCH(A585,'OZ-eligible'!$B$10:$B$856,0)),1,0)</f>
        <v>0</v>
      </c>
      <c r="C585" s="77" t="s">
        <v>566</v>
      </c>
      <c r="D585" s="78">
        <f t="array" ref="D585">SUMPRODUCT($E$7:$E$13, TRANSPOSE(F585:L585))</f>
        <v>36.698922851582566</v>
      </c>
      <c r="E585" s="79">
        <f t="shared" si="9"/>
        <v>1470</v>
      </c>
      <c r="F585" s="80">
        <f>Financial_Capital!C587</f>
        <v>27.791960706487266</v>
      </c>
      <c r="G585" s="80">
        <f>Human_Capital!C587</f>
        <v>52.391863396569718</v>
      </c>
      <c r="H585" s="80">
        <f>Industrial_Base!C587</f>
        <v>37.715068675150626</v>
      </c>
      <c r="I585" s="80">
        <f>Physical_Infrastructure!C586</f>
        <v>35.040403491718173</v>
      </c>
      <c r="J585" s="80">
        <f>Quality_of_Life!C588</f>
        <v>32.073917611771904</v>
      </c>
      <c r="K585" s="80">
        <f>'Research_&amp;_Development'!C586</f>
        <v>34.874203255339367</v>
      </c>
      <c r="L585" s="80">
        <f>'Support_&amp;_Incentives'!C589</f>
        <v>37.005042824040963</v>
      </c>
    </row>
    <row r="586" spans="1:12" x14ac:dyDescent="0.25">
      <c r="A586" s="75">
        <v>51061930304</v>
      </c>
      <c r="B586" s="76">
        <f>IF(ISNUMBER(MATCH(A586,'OZ-eligible'!$B$10:$B$856,0)),1,0)</f>
        <v>0</v>
      </c>
      <c r="C586" s="77" t="s">
        <v>567</v>
      </c>
      <c r="D586" s="78">
        <f t="array" ref="D586">SUMPRODUCT($E$7:$E$13, TRANSPOSE(F586:L586))</f>
        <v>40.137890130545983</v>
      </c>
      <c r="E586" s="79">
        <f t="shared" si="9"/>
        <v>1307</v>
      </c>
      <c r="F586" s="80">
        <f>Financial_Capital!C588</f>
        <v>27.791960706487266</v>
      </c>
      <c r="G586" s="80">
        <f>Human_Capital!C588</f>
        <v>47.642980832087545</v>
      </c>
      <c r="H586" s="80">
        <f>Industrial_Base!C588</f>
        <v>37.715068675150626</v>
      </c>
      <c r="I586" s="80">
        <f>Physical_Infrastructure!C587</f>
        <v>41.38446466840368</v>
      </c>
      <c r="J586" s="80">
        <f>Quality_of_Life!C589</f>
        <v>39.240387951067973</v>
      </c>
      <c r="K586" s="80">
        <f>'Research_&amp;_Development'!C587</f>
        <v>53.077287838067484</v>
      </c>
      <c r="L586" s="80">
        <f>'Support_&amp;_Incentives'!C590</f>
        <v>34.113080242557338</v>
      </c>
    </row>
    <row r="587" spans="1:12" x14ac:dyDescent="0.25">
      <c r="A587" s="75">
        <v>51061930401</v>
      </c>
      <c r="B587" s="76">
        <f>IF(ISNUMBER(MATCH(A587,'OZ-eligible'!$B$10:$B$856,0)),1,0)</f>
        <v>0</v>
      </c>
      <c r="C587" s="77" t="s">
        <v>568</v>
      </c>
      <c r="D587" s="78">
        <f t="array" ref="D587">SUMPRODUCT($E$7:$E$13, TRANSPOSE(F587:L587))</f>
        <v>42.295732613607115</v>
      </c>
      <c r="E587" s="79">
        <f t="shared" si="9"/>
        <v>1167</v>
      </c>
      <c r="F587" s="80">
        <f>Financial_Capital!C589</f>
        <v>27.791960706487266</v>
      </c>
      <c r="G587" s="80">
        <f>Human_Capital!C589</f>
        <v>41.788083149394453</v>
      </c>
      <c r="H587" s="80">
        <f>Industrial_Base!C589</f>
        <v>37.715068675150626</v>
      </c>
      <c r="I587" s="80">
        <f>Physical_Infrastructure!C588</f>
        <v>58.305101124458865</v>
      </c>
      <c r="J587" s="80">
        <f>Quality_of_Life!C590</f>
        <v>43.264580534846971</v>
      </c>
      <c r="K587" s="80">
        <f>'Research_&amp;_Development'!C588</f>
        <v>53.092253862354234</v>
      </c>
      <c r="L587" s="80">
        <f>'Support_&amp;_Incentives'!C591</f>
        <v>34.113080242557338</v>
      </c>
    </row>
    <row r="588" spans="1:12" x14ac:dyDescent="0.25">
      <c r="A588" s="75">
        <v>51061930402</v>
      </c>
      <c r="B588" s="76">
        <f>IF(ISNUMBER(MATCH(A588,'OZ-eligible'!$B$10:$B$856,0)),1,0)</f>
        <v>0</v>
      </c>
      <c r="C588" s="77" t="s">
        <v>569</v>
      </c>
      <c r="D588" s="78">
        <f t="array" ref="D588">SUMPRODUCT($E$7:$E$13, TRANSPOSE(F588:L588))</f>
        <v>40.685982861873121</v>
      </c>
      <c r="E588" s="79">
        <f t="shared" si="9"/>
        <v>1265</v>
      </c>
      <c r="F588" s="80">
        <f>Financial_Capital!C590</f>
        <v>27.791960706487266</v>
      </c>
      <c r="G588" s="80">
        <f>Human_Capital!C590</f>
        <v>45.725798568749006</v>
      </c>
      <c r="H588" s="80">
        <f>Industrial_Base!C590</f>
        <v>37.715068675150626</v>
      </c>
      <c r="I588" s="80">
        <f>Physical_Infrastructure!C589</f>
        <v>43.168388098062678</v>
      </c>
      <c r="J588" s="80">
        <f>Quality_of_Life!C591</f>
        <v>40.303367298267098</v>
      </c>
      <c r="K588" s="80">
        <f>'Research_&amp;_Development'!C589</f>
        <v>53.092253862354234</v>
      </c>
      <c r="L588" s="80">
        <f>'Support_&amp;_Incentives'!C592</f>
        <v>37.005042824040963</v>
      </c>
    </row>
    <row r="589" spans="1:12" x14ac:dyDescent="0.25">
      <c r="A589" s="75">
        <v>51061930403</v>
      </c>
      <c r="B589" s="76">
        <f>IF(ISNUMBER(MATCH(A589,'OZ-eligible'!$B$10:$B$856,0)),1,0)</f>
        <v>0</v>
      </c>
      <c r="C589" s="77" t="s">
        <v>570</v>
      </c>
      <c r="D589" s="78">
        <f t="array" ref="D589">SUMPRODUCT($E$7:$E$13, TRANSPOSE(F589:L589))</f>
        <v>37.390457403884092</v>
      </c>
      <c r="E589" s="79">
        <f t="shared" si="9"/>
        <v>1437</v>
      </c>
      <c r="F589" s="80">
        <f>Financial_Capital!C591</f>
        <v>27.791960706487266</v>
      </c>
      <c r="G589" s="80">
        <f>Human_Capital!C591</f>
        <v>40.46833266484736</v>
      </c>
      <c r="H589" s="80">
        <f>Industrial_Base!C591</f>
        <v>37.715068675150626</v>
      </c>
      <c r="I589" s="80">
        <f>Physical_Infrastructure!C590</f>
        <v>48.50955640658642</v>
      </c>
      <c r="J589" s="80">
        <f>Quality_of_Life!C592</f>
        <v>38.23480943157621</v>
      </c>
      <c r="K589" s="80">
        <f>'Research_&amp;_Development'!C590</f>
        <v>34.900393699983425</v>
      </c>
      <c r="L589" s="80">
        <f>'Support_&amp;_Incentives'!C593</f>
        <v>34.113080242557338</v>
      </c>
    </row>
    <row r="590" spans="1:12" x14ac:dyDescent="0.25">
      <c r="A590" s="75">
        <v>51061930703</v>
      </c>
      <c r="B590" s="76">
        <f>IF(ISNUMBER(MATCH(A590,'OZ-eligible'!$B$10:$B$856,0)),1,0)</f>
        <v>0</v>
      </c>
      <c r="C590" s="77" t="s">
        <v>571</v>
      </c>
      <c r="D590" s="78">
        <f t="array" ref="D590">SUMPRODUCT($E$7:$E$13, TRANSPOSE(F590:L590))</f>
        <v>34.432041012871331</v>
      </c>
      <c r="E590" s="79">
        <f t="shared" si="9"/>
        <v>1609</v>
      </c>
      <c r="F590" s="80">
        <f>Financial_Capital!C592</f>
        <v>27.791960706487266</v>
      </c>
      <c r="G590" s="80">
        <f>Human_Capital!C592</f>
        <v>39.182818246442451</v>
      </c>
      <c r="H590" s="80">
        <f>Industrial_Base!C592</f>
        <v>37.715068675150626</v>
      </c>
      <c r="I590" s="80">
        <f>Physical_Infrastructure!C591</f>
        <v>48.663135132935984</v>
      </c>
      <c r="J590" s="80">
        <f>Quality_of_Life!C593</f>
        <v>27.867629892194241</v>
      </c>
      <c r="K590" s="80">
        <f>'Research_&amp;_Development'!C591</f>
        <v>34.900393699983425</v>
      </c>
      <c r="L590" s="80">
        <f>'Support_&amp;_Incentives'!C594</f>
        <v>24.903280736905355</v>
      </c>
    </row>
    <row r="591" spans="1:12" x14ac:dyDescent="0.25">
      <c r="A591" s="75">
        <v>51061930704</v>
      </c>
      <c r="B591" s="76">
        <f>IF(ISNUMBER(MATCH(A591,'OZ-eligible'!$B$10:$B$856,0)),1,0)</f>
        <v>0</v>
      </c>
      <c r="C591" s="77" t="s">
        <v>572</v>
      </c>
      <c r="D591" s="78">
        <f t="array" ref="D591">SUMPRODUCT($E$7:$E$13, TRANSPOSE(F591:L591))</f>
        <v>35.481567001458153</v>
      </c>
      <c r="E591" s="79">
        <f t="shared" si="9"/>
        <v>1533</v>
      </c>
      <c r="F591" s="80">
        <f>Financial_Capital!C593</f>
        <v>27.791960706487266</v>
      </c>
      <c r="G591" s="80">
        <f>Human_Capital!C593</f>
        <v>48.396156629762821</v>
      </c>
      <c r="H591" s="80">
        <f>Industrial_Base!C593</f>
        <v>37.715068675150626</v>
      </c>
      <c r="I591" s="80">
        <f>Physical_Infrastructure!C592</f>
        <v>42.620025394364831</v>
      </c>
      <c r="J591" s="80">
        <f>Quality_of_Life!C594</f>
        <v>32.044083167552735</v>
      </c>
      <c r="K591" s="80">
        <f>'Research_&amp;_Development'!C592</f>
        <v>34.900393699983425</v>
      </c>
      <c r="L591" s="80">
        <f>'Support_&amp;_Incentives'!C595</f>
        <v>24.903280736905355</v>
      </c>
    </row>
    <row r="592" spans="1:12" x14ac:dyDescent="0.25">
      <c r="A592" s="75">
        <v>51061930705</v>
      </c>
      <c r="B592" s="76">
        <f>IF(ISNUMBER(MATCH(A592,'OZ-eligible'!$B$10:$B$856,0)),1,0)</f>
        <v>0</v>
      </c>
      <c r="C592" s="77" t="s">
        <v>573</v>
      </c>
      <c r="D592" s="78">
        <f t="array" ref="D592">SUMPRODUCT($E$7:$E$13, TRANSPOSE(F592:L592))</f>
        <v>37.84121587142188</v>
      </c>
      <c r="E592" s="79">
        <f t="shared" si="9"/>
        <v>1422</v>
      </c>
      <c r="F592" s="80">
        <f>Financial_Capital!C594</f>
        <v>27.791960706487266</v>
      </c>
      <c r="G592" s="80">
        <f>Human_Capital!C594</f>
        <v>53.447068238529369</v>
      </c>
      <c r="H592" s="80">
        <f>Industrial_Base!C594</f>
        <v>37.715068675150626</v>
      </c>
      <c r="I592" s="80">
        <f>Physical_Infrastructure!C593</f>
        <v>48.54119671248182</v>
      </c>
      <c r="J592" s="80">
        <f>Quality_of_Life!C595</f>
        <v>28.376001225572843</v>
      </c>
      <c r="K592" s="80">
        <f>'Research_&amp;_Development'!C593</f>
        <v>34.904135299173916</v>
      </c>
      <c r="L592" s="80">
        <f>'Support_&amp;_Incentives'!C596</f>
        <v>34.113080242557338</v>
      </c>
    </row>
    <row r="593" spans="1:12" x14ac:dyDescent="0.25">
      <c r="A593" s="75">
        <v>51061930706</v>
      </c>
      <c r="B593" s="76">
        <f>IF(ISNUMBER(MATCH(A593,'OZ-eligible'!$B$10:$B$856,0)),1,0)</f>
        <v>1</v>
      </c>
      <c r="C593" s="77" t="s">
        <v>574</v>
      </c>
      <c r="D593" s="78">
        <f t="array" ref="D593">SUMPRODUCT($E$7:$E$13, TRANSPOSE(F593:L593))</f>
        <v>37.326171176829767</v>
      </c>
      <c r="E593" s="79">
        <f t="shared" si="9"/>
        <v>1440</v>
      </c>
      <c r="F593" s="80">
        <f>Financial_Capital!C595</f>
        <v>27.791960706487266</v>
      </c>
      <c r="G593" s="80">
        <f>Human_Capital!C595</f>
        <v>42.731564835771543</v>
      </c>
      <c r="H593" s="80">
        <f>Industrial_Base!C595</f>
        <v>37.715068675150626</v>
      </c>
      <c r="I593" s="80">
        <f>Physical_Infrastructure!C594</f>
        <v>48.233147951211578</v>
      </c>
      <c r="J593" s="80">
        <f>Quality_of_Life!C596</f>
        <v>35.790498902379568</v>
      </c>
      <c r="K593" s="80">
        <f>'Research_&amp;_Development'!C594</f>
        <v>34.907876924250445</v>
      </c>
      <c r="L593" s="80">
        <f>'Support_&amp;_Incentives'!C597</f>
        <v>34.113080242557338</v>
      </c>
    </row>
    <row r="594" spans="1:12" x14ac:dyDescent="0.25">
      <c r="A594" s="75">
        <v>51061930707</v>
      </c>
      <c r="B594" s="76">
        <f>IF(ISNUMBER(MATCH(A594,'OZ-eligible'!$B$10:$B$856,0)),1,0)</f>
        <v>1</v>
      </c>
      <c r="C594" s="77" t="s">
        <v>575</v>
      </c>
      <c r="D594" s="78">
        <f t="array" ref="D594">SUMPRODUCT($E$7:$E$13, TRANSPOSE(F594:L594))</f>
        <v>36.712881392199883</v>
      </c>
      <c r="E594" s="79">
        <f t="shared" si="9"/>
        <v>1468</v>
      </c>
      <c r="F594" s="80">
        <f>Financial_Capital!C596</f>
        <v>27.791960706487266</v>
      </c>
      <c r="G594" s="80">
        <f>Human_Capital!C596</f>
        <v>40.358877077512574</v>
      </c>
      <c r="H594" s="80">
        <f>Industrial_Base!C596</f>
        <v>37.715068675150626</v>
      </c>
      <c r="I594" s="80">
        <f>Physical_Infrastructure!C595</f>
        <v>49.314161897342977</v>
      </c>
      <c r="J594" s="80">
        <f>Quality_of_Life!C597</f>
        <v>29.897181640614352</v>
      </c>
      <c r="K594" s="80">
        <f>'Research_&amp;_Development'!C595</f>
        <v>34.907876924250445</v>
      </c>
      <c r="L594" s="80">
        <f>'Support_&amp;_Incentives'!C598</f>
        <v>37.005042824040963</v>
      </c>
    </row>
    <row r="595" spans="1:12" x14ac:dyDescent="0.25">
      <c r="A595" s="75">
        <v>51063920101</v>
      </c>
      <c r="B595" s="76">
        <f>IF(ISNUMBER(MATCH(A595,'OZ-eligible'!$B$10:$B$856,0)),1,0)</f>
        <v>1</v>
      </c>
      <c r="C595" s="77" t="s">
        <v>576</v>
      </c>
      <c r="D595" s="78">
        <f t="array" ref="D595">SUMPRODUCT($E$7:$E$13, TRANSPOSE(F595:L595))</f>
        <v>33.853011831741185</v>
      </c>
      <c r="E595" s="79">
        <f t="shared" ref="E595:E658" si="10">RANK(D595,$D$19:$D$1925)</f>
        <v>1656</v>
      </c>
      <c r="F595" s="80">
        <f>Financial_Capital!C597</f>
        <v>25.283288257485996</v>
      </c>
      <c r="G595" s="80">
        <f>Human_Capital!C597</f>
        <v>50.044083977321634</v>
      </c>
      <c r="H595" s="80">
        <f>Industrial_Base!C597</f>
        <v>38.615961493656449</v>
      </c>
      <c r="I595" s="80">
        <f>Physical_Infrastructure!C596</f>
        <v>19.245856651611177</v>
      </c>
      <c r="J595" s="80">
        <f>Quality_of_Life!C598</f>
        <v>31.184436486002866</v>
      </c>
      <c r="K595" s="80">
        <f>'Research_&amp;_Development'!C596</f>
        <v>34.919101951834058</v>
      </c>
      <c r="L595" s="80">
        <f>'Support_&amp;_Incentives'!C599</f>
        <v>37.678354004276137</v>
      </c>
    </row>
    <row r="596" spans="1:12" x14ac:dyDescent="0.25">
      <c r="A596" s="75">
        <v>51063920102</v>
      </c>
      <c r="B596" s="76">
        <f>IF(ISNUMBER(MATCH(A596,'OZ-eligible'!$B$10:$B$856,0)),1,0)</f>
        <v>1</v>
      </c>
      <c r="C596" s="77" t="s">
        <v>577</v>
      </c>
      <c r="D596" s="78">
        <f t="array" ref="D596">SUMPRODUCT($E$7:$E$13, TRANSPOSE(F596:L596))</f>
        <v>31.304529934878129</v>
      </c>
      <c r="E596" s="79">
        <f t="shared" si="10"/>
        <v>1816</v>
      </c>
      <c r="F596" s="80">
        <f>Financial_Capital!C598</f>
        <v>25.283288257485996</v>
      </c>
      <c r="G596" s="80">
        <f>Human_Capital!C598</f>
        <v>34.487412809983759</v>
      </c>
      <c r="H596" s="80">
        <f>Industrial_Base!C598</f>
        <v>38.615961493656449</v>
      </c>
      <c r="I596" s="80">
        <f>Physical_Infrastructure!C597</f>
        <v>16.474284120780737</v>
      </c>
      <c r="J596" s="80">
        <f>Quality_of_Life!C599</f>
        <v>31.662081656235891</v>
      </c>
      <c r="K596" s="80">
        <f>'Research_&amp;_Development'!C597</f>
        <v>34.930327201727955</v>
      </c>
      <c r="L596" s="80">
        <f>'Support_&amp;_Incentives'!C600</f>
        <v>37.678354004276137</v>
      </c>
    </row>
    <row r="597" spans="1:12" x14ac:dyDescent="0.25">
      <c r="A597" s="75">
        <v>51063920200</v>
      </c>
      <c r="B597" s="76">
        <f>IF(ISNUMBER(MATCH(A597,'OZ-eligible'!$B$10:$B$856,0)),1,0)</f>
        <v>1</v>
      </c>
      <c r="C597" s="77" t="s">
        <v>578</v>
      </c>
      <c r="D597" s="78">
        <f t="array" ref="D597">SUMPRODUCT($E$7:$E$13, TRANSPOSE(F597:L597))</f>
        <v>31.146576033806319</v>
      </c>
      <c r="E597" s="79">
        <f t="shared" si="10"/>
        <v>1823</v>
      </c>
      <c r="F597" s="80">
        <f>Financial_Capital!C599</f>
        <v>25.283288257485996</v>
      </c>
      <c r="G597" s="80">
        <f>Human_Capital!C599</f>
        <v>37.074965396198891</v>
      </c>
      <c r="H597" s="80">
        <f>Industrial_Base!C599</f>
        <v>38.615961493656449</v>
      </c>
      <c r="I597" s="80">
        <f>Physical_Infrastructure!C598</f>
        <v>15.239438129042776</v>
      </c>
      <c r="J597" s="80">
        <f>Quality_of_Life!C600</f>
        <v>29.196214134770941</v>
      </c>
      <c r="K597" s="80">
        <f>'Research_&amp;_Development'!C598</f>
        <v>34.937810821213056</v>
      </c>
      <c r="L597" s="80">
        <f>'Support_&amp;_Incentives'!C601</f>
        <v>37.678354004276137</v>
      </c>
    </row>
    <row r="598" spans="1:12" x14ac:dyDescent="0.25">
      <c r="A598" s="75">
        <v>51065020101</v>
      </c>
      <c r="B598" s="76">
        <f>IF(ISNUMBER(MATCH(A598,'OZ-eligible'!$B$10:$B$856,0)),1,0)</f>
        <v>0</v>
      </c>
      <c r="C598" s="77" t="s">
        <v>579</v>
      </c>
      <c r="D598" s="78">
        <f t="array" ref="D598">SUMPRODUCT($E$7:$E$13, TRANSPOSE(F598:L598))</f>
        <v>33.740767847640306</v>
      </c>
      <c r="E598" s="79">
        <f t="shared" si="10"/>
        <v>1668</v>
      </c>
      <c r="F598" s="80">
        <f>Financial_Capital!C600</f>
        <v>26.628216061683492</v>
      </c>
      <c r="G598" s="80">
        <f>Human_Capital!C600</f>
        <v>49.876220571479379</v>
      </c>
      <c r="H598" s="80">
        <f>Industrial_Base!C600</f>
        <v>32.426891609152001</v>
      </c>
      <c r="I598" s="80">
        <f>Physical_Infrastructure!C599</f>
        <v>39.600099616741431</v>
      </c>
      <c r="J598" s="80">
        <f>Quality_of_Life!C601</f>
        <v>27.805371803942748</v>
      </c>
      <c r="K598" s="80">
        <f>'Research_&amp;_Development'!C599</f>
        <v>34.94529453357778</v>
      </c>
      <c r="L598" s="80">
        <f>'Support_&amp;_Incentives'!C602</f>
        <v>24.903280736905355</v>
      </c>
    </row>
    <row r="599" spans="1:12" x14ac:dyDescent="0.25">
      <c r="A599" s="75">
        <v>51065020102</v>
      </c>
      <c r="B599" s="76">
        <f>IF(ISNUMBER(MATCH(A599,'OZ-eligible'!$B$10:$B$856,0)),1,0)</f>
        <v>0</v>
      </c>
      <c r="C599" s="77" t="s">
        <v>580</v>
      </c>
      <c r="D599" s="78">
        <f t="array" ref="D599">SUMPRODUCT($E$7:$E$13, TRANSPOSE(F599:L599))</f>
        <v>34.96906671733985</v>
      </c>
      <c r="E599" s="79">
        <f t="shared" si="10"/>
        <v>1572</v>
      </c>
      <c r="F599" s="80">
        <f>Financial_Capital!C601</f>
        <v>26.628216061683492</v>
      </c>
      <c r="G599" s="80">
        <f>Human_Capital!C601</f>
        <v>50.446144736606492</v>
      </c>
      <c r="H599" s="80">
        <f>Industrial_Base!C601</f>
        <v>32.426891609152001</v>
      </c>
      <c r="I599" s="80">
        <f>Physical_Infrastructure!C600</f>
        <v>37.221447005946338</v>
      </c>
      <c r="J599" s="80">
        <f>Quality_of_Life!C602</f>
        <v>38.212192337507517</v>
      </c>
      <c r="K599" s="80">
        <f>'Research_&amp;_Development'!C600</f>
        <v>34.94529453357778</v>
      </c>
      <c r="L599" s="80">
        <f>'Support_&amp;_Incentives'!C603</f>
        <v>24.903280736905355</v>
      </c>
    </row>
    <row r="600" spans="1:12" x14ac:dyDescent="0.25">
      <c r="A600" s="75">
        <v>51065020200</v>
      </c>
      <c r="B600" s="76">
        <f>IF(ISNUMBER(MATCH(A600,'OZ-eligible'!$B$10:$B$856,0)),1,0)</f>
        <v>0</v>
      </c>
      <c r="C600" s="77" t="s">
        <v>581</v>
      </c>
      <c r="D600" s="78">
        <f t="array" ref="D600">SUMPRODUCT($E$7:$E$13, TRANSPOSE(F600:L600))</f>
        <v>33.898232177782262</v>
      </c>
      <c r="E600" s="79">
        <f t="shared" si="10"/>
        <v>1649</v>
      </c>
      <c r="F600" s="80">
        <f>Financial_Capital!C602</f>
        <v>25.369331086988076</v>
      </c>
      <c r="G600" s="80">
        <f>Human_Capital!C602</f>
        <v>45.393592047602951</v>
      </c>
      <c r="H600" s="80">
        <f>Industrial_Base!C602</f>
        <v>32.426891609152001</v>
      </c>
      <c r="I600" s="80">
        <f>Physical_Infrastructure!C601</f>
        <v>39.750122151084312</v>
      </c>
      <c r="J600" s="80">
        <f>Quality_of_Life!C603</f>
        <v>34.484145385277678</v>
      </c>
      <c r="K600" s="80">
        <f>'Research_&amp;_Development'!C601</f>
        <v>34.960262227465471</v>
      </c>
      <c r="L600" s="80">
        <f>'Support_&amp;_Incentives'!C604</f>
        <v>24.903280736905355</v>
      </c>
    </row>
    <row r="601" spans="1:12" x14ac:dyDescent="0.25">
      <c r="A601" s="75">
        <v>51065020300</v>
      </c>
      <c r="B601" s="76">
        <f>IF(ISNUMBER(MATCH(A601,'OZ-eligible'!$B$10:$B$856,0)),1,0)</f>
        <v>0</v>
      </c>
      <c r="C601" s="77" t="s">
        <v>582</v>
      </c>
      <c r="D601" s="78">
        <f t="array" ref="D601">SUMPRODUCT($E$7:$E$13, TRANSPOSE(F601:L601))</f>
        <v>30.46982126628518</v>
      </c>
      <c r="E601" s="79">
        <f t="shared" si="10"/>
        <v>1856</v>
      </c>
      <c r="F601" s="80">
        <f>Financial_Capital!C603</f>
        <v>25.369331086988076</v>
      </c>
      <c r="G601" s="80">
        <f>Human_Capital!C603</f>
        <v>38.449827724941414</v>
      </c>
      <c r="H601" s="80">
        <f>Industrial_Base!C603</f>
        <v>32.426891609152001</v>
      </c>
      <c r="I601" s="80">
        <f>Physical_Infrastructure!C602</f>
        <v>29.325200797847025</v>
      </c>
      <c r="J601" s="80">
        <f>Quality_of_Life!C604</f>
        <v>27.850212702878686</v>
      </c>
      <c r="K601" s="80">
        <f>'Research_&amp;_Development'!C602</f>
        <v>34.964004205283715</v>
      </c>
      <c r="L601" s="80">
        <f>'Support_&amp;_Incentives'!C605</f>
        <v>24.903280736905355</v>
      </c>
    </row>
    <row r="602" spans="1:12" x14ac:dyDescent="0.25">
      <c r="A602" s="75">
        <v>51067020101</v>
      </c>
      <c r="B602" s="76">
        <f>IF(ISNUMBER(MATCH(A602,'OZ-eligible'!$B$10:$B$856,0)),1,0)</f>
        <v>0</v>
      </c>
      <c r="C602" s="77" t="s">
        <v>583</v>
      </c>
      <c r="D602" s="78">
        <f t="array" ref="D602">SUMPRODUCT($E$7:$E$13, TRANSPOSE(F602:L602))</f>
        <v>29.812667065030539</v>
      </c>
      <c r="E602" s="79">
        <f t="shared" si="10"/>
        <v>1875</v>
      </c>
      <c r="F602" s="80">
        <f>Financial_Capital!C604</f>
        <v>26.631007697654333</v>
      </c>
      <c r="G602" s="80">
        <f>Human_Capital!C604</f>
        <v>35.844848192463068</v>
      </c>
      <c r="H602" s="80">
        <f>Industrial_Base!C604</f>
        <v>29.762828838709112</v>
      </c>
      <c r="I602" s="80">
        <f>Physical_Infrastructure!C603</f>
        <v>16.512417795236054</v>
      </c>
      <c r="J602" s="80">
        <f>Quality_of_Life!C605</f>
        <v>27.291466722627177</v>
      </c>
      <c r="K602" s="80">
        <f>'Research_&amp;_Development'!C603</f>
        <v>34.967746204247909</v>
      </c>
      <c r="L602" s="80">
        <f>'Support_&amp;_Incentives'!C606</f>
        <v>37.678354004276137</v>
      </c>
    </row>
    <row r="603" spans="1:12" x14ac:dyDescent="0.25">
      <c r="A603" s="75">
        <v>51067020102</v>
      </c>
      <c r="B603" s="76">
        <f>IF(ISNUMBER(MATCH(A603,'OZ-eligible'!$B$10:$B$856,0)),1,0)</f>
        <v>0</v>
      </c>
      <c r="C603" s="77" t="s">
        <v>584</v>
      </c>
      <c r="D603" s="78">
        <f t="array" ref="D603">SUMPRODUCT($E$7:$E$13, TRANSPOSE(F603:L603))</f>
        <v>31.687893307306737</v>
      </c>
      <c r="E603" s="79">
        <f t="shared" si="10"/>
        <v>1804</v>
      </c>
      <c r="F603" s="80">
        <f>Financial_Capital!C605</f>
        <v>26.631007697654333</v>
      </c>
      <c r="G603" s="80">
        <f>Human_Capital!C605</f>
        <v>49.277510707955862</v>
      </c>
      <c r="H603" s="80">
        <f>Industrial_Base!C605</f>
        <v>29.762828838709112</v>
      </c>
      <c r="I603" s="80">
        <f>Physical_Infrastructure!C604</f>
        <v>16.543512285771229</v>
      </c>
      <c r="J603" s="80">
        <f>Quality_of_Life!C606</f>
        <v>26.946809352351615</v>
      </c>
      <c r="K603" s="80">
        <f>'Research_&amp;_Development'!C604</f>
        <v>34.975230264428909</v>
      </c>
      <c r="L603" s="80">
        <f>'Support_&amp;_Incentives'!C607</f>
        <v>37.678354004276137</v>
      </c>
    </row>
    <row r="604" spans="1:12" x14ac:dyDescent="0.25">
      <c r="A604" s="75">
        <v>51067020200</v>
      </c>
      <c r="B604" s="76">
        <f>IF(ISNUMBER(MATCH(A604,'OZ-eligible'!$B$10:$B$856,0)),1,0)</f>
        <v>1</v>
      </c>
      <c r="C604" s="77" t="s">
        <v>585</v>
      </c>
      <c r="D604" s="78">
        <f t="array" ref="D604">SUMPRODUCT($E$7:$E$13, TRANSPOSE(F604:L604))</f>
        <v>33.259115022472251</v>
      </c>
      <c r="E604" s="79">
        <f t="shared" si="10"/>
        <v>1703</v>
      </c>
      <c r="F604" s="80">
        <f>Financial_Capital!C606</f>
        <v>26.631007697654333</v>
      </c>
      <c r="G604" s="80">
        <f>Human_Capital!C606</f>
        <v>48.065047438640441</v>
      </c>
      <c r="H604" s="80">
        <f>Industrial_Base!C606</f>
        <v>29.762828838709112</v>
      </c>
      <c r="I604" s="80">
        <f>Physical_Infrastructure!C605</f>
        <v>16.276120312289336</v>
      </c>
      <c r="J604" s="80">
        <f>Quality_of_Life!C607</f>
        <v>26.250621386260335</v>
      </c>
      <c r="K604" s="80">
        <f>'Research_&amp;_Development'!C605</f>
        <v>34.990198625504675</v>
      </c>
      <c r="L604" s="80">
        <f>'Support_&amp;_Incentives'!C608</f>
        <v>50.837980858247533</v>
      </c>
    </row>
    <row r="605" spans="1:12" x14ac:dyDescent="0.25">
      <c r="A605" s="75">
        <v>51067020300</v>
      </c>
      <c r="B605" s="76">
        <f>IF(ISNUMBER(MATCH(A605,'OZ-eligible'!$B$10:$B$856,0)),1,0)</f>
        <v>0</v>
      </c>
      <c r="C605" s="77" t="s">
        <v>586</v>
      </c>
      <c r="D605" s="78">
        <f t="array" ref="D605">SUMPRODUCT($E$7:$E$13, TRANSPOSE(F605:L605))</f>
        <v>36.723681219237037</v>
      </c>
      <c r="E605" s="79">
        <f t="shared" si="10"/>
        <v>1467</v>
      </c>
      <c r="F605" s="80">
        <f>Financial_Capital!C607</f>
        <v>26.631007697654333</v>
      </c>
      <c r="G605" s="80">
        <f>Human_Capital!C607</f>
        <v>47.806660967619806</v>
      </c>
      <c r="H605" s="80">
        <f>Industrial_Base!C607</f>
        <v>29.762828838709112</v>
      </c>
      <c r="I605" s="80">
        <f>Physical_Infrastructure!C606</f>
        <v>24.82690980689523</v>
      </c>
      <c r="J605" s="80">
        <f>Quality_of_Life!C608</f>
        <v>37.162980386523792</v>
      </c>
      <c r="K605" s="80">
        <f>'Research_&amp;_Development'!C606</f>
        <v>53.197026832980896</v>
      </c>
      <c r="L605" s="80">
        <f>'Support_&amp;_Incentives'!C609</f>
        <v>37.678354004276137</v>
      </c>
    </row>
    <row r="606" spans="1:12" x14ac:dyDescent="0.25">
      <c r="A606" s="75">
        <v>51067020400</v>
      </c>
      <c r="B606" s="76">
        <f>IF(ISNUMBER(MATCH(A606,'OZ-eligible'!$B$10:$B$856,0)),1,0)</f>
        <v>1</v>
      </c>
      <c r="C606" s="77" t="s">
        <v>587</v>
      </c>
      <c r="D606" s="78">
        <f t="array" ref="D606">SUMPRODUCT($E$7:$E$13, TRANSPOSE(F606:L606))</f>
        <v>32.850259845885915</v>
      </c>
      <c r="E606" s="79">
        <f t="shared" si="10"/>
        <v>1737</v>
      </c>
      <c r="F606" s="80">
        <f>Financial_Capital!C608</f>
        <v>26.631007697654333</v>
      </c>
      <c r="G606" s="80">
        <f>Human_Capital!C608</f>
        <v>38.471154554151141</v>
      </c>
      <c r="H606" s="80">
        <f>Industrial_Base!C608</f>
        <v>29.762828838709112</v>
      </c>
      <c r="I606" s="80">
        <f>Physical_Infrastructure!C607</f>
        <v>25.946336495664749</v>
      </c>
      <c r="J606" s="80">
        <f>Quality_of_Life!C609</f>
        <v>36.4532278270052</v>
      </c>
      <c r="K606" s="80">
        <f>'Research_&amp;_Development'!C607</f>
        <v>35.008909503740753</v>
      </c>
      <c r="L606" s="80">
        <f>'Support_&amp;_Incentives'!C610</f>
        <v>37.678354004276137</v>
      </c>
    </row>
    <row r="607" spans="1:12" x14ac:dyDescent="0.25">
      <c r="A607" s="75">
        <v>51067020500</v>
      </c>
      <c r="B607" s="76">
        <f>IF(ISNUMBER(MATCH(A607,'OZ-eligible'!$B$10:$B$856,0)),1,0)</f>
        <v>1</v>
      </c>
      <c r="C607" s="77" t="s">
        <v>588</v>
      </c>
      <c r="D607" s="78">
        <f t="array" ref="D607">SUMPRODUCT($E$7:$E$13, TRANSPOSE(F607:L607))</f>
        <v>33.056398365010878</v>
      </c>
      <c r="E607" s="79">
        <f t="shared" si="10"/>
        <v>1718</v>
      </c>
      <c r="F607" s="80">
        <f>Financial_Capital!C609</f>
        <v>26.631007697654333</v>
      </c>
      <c r="G607" s="80">
        <f>Human_Capital!C609</f>
        <v>43.363994929145939</v>
      </c>
      <c r="H607" s="80">
        <f>Industrial_Base!C609</f>
        <v>29.762828838709112</v>
      </c>
      <c r="I607" s="80">
        <f>Physical_Infrastructure!C608</f>
        <v>24.638077839706444</v>
      </c>
      <c r="J607" s="80">
        <f>Quality_of_Life!C610</f>
        <v>34.307873512240761</v>
      </c>
      <c r="K607" s="80">
        <f>'Research_&amp;_Development'!C608</f>
        <v>35.012651733343418</v>
      </c>
      <c r="L607" s="80">
        <f>'Support_&amp;_Incentives'!C611</f>
        <v>37.678354004276137</v>
      </c>
    </row>
    <row r="608" spans="1:12" x14ac:dyDescent="0.25">
      <c r="A608" s="75">
        <v>51067020600</v>
      </c>
      <c r="B608" s="76">
        <f>IF(ISNUMBER(MATCH(A608,'OZ-eligible'!$B$10:$B$856,0)),1,0)</f>
        <v>1</v>
      </c>
      <c r="C608" s="77" t="s">
        <v>589</v>
      </c>
      <c r="D608" s="78">
        <f t="array" ref="D608">SUMPRODUCT($E$7:$E$13, TRANSPOSE(F608:L608))</f>
        <v>33.26770822083386</v>
      </c>
      <c r="E608" s="79">
        <f t="shared" si="10"/>
        <v>1702</v>
      </c>
      <c r="F608" s="80">
        <f>Financial_Capital!C610</f>
        <v>26.631007697654333</v>
      </c>
      <c r="G608" s="80">
        <f>Human_Capital!C610</f>
        <v>56.845790607919845</v>
      </c>
      <c r="H608" s="80">
        <f>Industrial_Base!C610</f>
        <v>29.762828838709112</v>
      </c>
      <c r="I608" s="80">
        <f>Physical_Infrastructure!C609</f>
        <v>15.299846648156143</v>
      </c>
      <c r="J608" s="80">
        <f>Quality_of_Life!C611</f>
        <v>31.643478015778083</v>
      </c>
      <c r="K608" s="80">
        <f>'Research_&amp;_Development'!C609</f>
        <v>35.012651733343418</v>
      </c>
      <c r="L608" s="80">
        <f>'Support_&amp;_Incentives'!C612</f>
        <v>37.678354004276137</v>
      </c>
    </row>
    <row r="609" spans="1:12" x14ac:dyDescent="0.25">
      <c r="A609" s="75">
        <v>51067020700</v>
      </c>
      <c r="B609" s="76">
        <f>IF(ISNUMBER(MATCH(A609,'OZ-eligible'!$B$10:$B$856,0)),1,0)</f>
        <v>1</v>
      </c>
      <c r="C609" s="77" t="s">
        <v>590</v>
      </c>
      <c r="D609" s="78">
        <f t="array" ref="D609">SUMPRODUCT($E$7:$E$13, TRANSPOSE(F609:L609))</f>
        <v>29.279735435407549</v>
      </c>
      <c r="E609" s="79">
        <f t="shared" si="10"/>
        <v>1887</v>
      </c>
      <c r="F609" s="80">
        <f>Financial_Capital!C611</f>
        <v>26.631007697654333</v>
      </c>
      <c r="G609" s="80">
        <f>Human_Capital!C611</f>
        <v>33.538880857812735</v>
      </c>
      <c r="H609" s="80">
        <f>Industrial_Base!C611</f>
        <v>29.762828838709112</v>
      </c>
      <c r="I609" s="80">
        <f>Physical_Infrastructure!C610</f>
        <v>15.593788574451063</v>
      </c>
      <c r="J609" s="80">
        <f>Quality_of_Life!C612</f>
        <v>26.736894094709751</v>
      </c>
      <c r="K609" s="80">
        <f>'Research_&amp;_Development'!C610</f>
        <v>35.016393980239748</v>
      </c>
      <c r="L609" s="80">
        <f>'Support_&amp;_Incentives'!C613</f>
        <v>37.678354004276137</v>
      </c>
    </row>
    <row r="610" spans="1:12" x14ac:dyDescent="0.25">
      <c r="A610" s="75">
        <v>51067020800</v>
      </c>
      <c r="B610" s="76">
        <f>IF(ISNUMBER(MATCH(A610,'OZ-eligible'!$B$10:$B$856,0)),1,0)</f>
        <v>1</v>
      </c>
      <c r="C610" s="77" t="s">
        <v>591</v>
      </c>
      <c r="D610" s="78">
        <f t="array" ref="D610">SUMPRODUCT($E$7:$E$13, TRANSPOSE(F610:L610))</f>
        <v>30.73620731126314</v>
      </c>
      <c r="E610" s="79">
        <f t="shared" si="10"/>
        <v>1843</v>
      </c>
      <c r="F610" s="80">
        <f>Financial_Capital!C612</f>
        <v>26.631007697654333</v>
      </c>
      <c r="G610" s="80">
        <f>Human_Capital!C612</f>
        <v>36.017628016515545</v>
      </c>
      <c r="H610" s="80">
        <f>Industrial_Base!C612</f>
        <v>29.762828838709112</v>
      </c>
      <c r="I610" s="80">
        <f>Physical_Infrastructure!C611</f>
        <v>22.261386791032486</v>
      </c>
      <c r="J610" s="80">
        <f>Quality_of_Life!C613</f>
        <v>27.782109586521006</v>
      </c>
      <c r="K610" s="80">
        <f>'Research_&amp;_Development'!C611</f>
        <v>35.020136244133383</v>
      </c>
      <c r="L610" s="80">
        <f>'Support_&amp;_Incentives'!C614</f>
        <v>37.678354004276137</v>
      </c>
    </row>
    <row r="611" spans="1:12" x14ac:dyDescent="0.25">
      <c r="A611" s="75">
        <v>51067020900</v>
      </c>
      <c r="B611" s="76">
        <f>IF(ISNUMBER(MATCH(A611,'OZ-eligible'!$B$10:$B$856,0)),1,0)</f>
        <v>1</v>
      </c>
      <c r="C611" s="77" t="s">
        <v>592</v>
      </c>
      <c r="D611" s="78">
        <f t="array" ref="D611">SUMPRODUCT($E$7:$E$13, TRANSPOSE(F611:L611))</f>
        <v>30.584316055835071</v>
      </c>
      <c r="E611" s="79">
        <f t="shared" si="10"/>
        <v>1849</v>
      </c>
      <c r="F611" s="80">
        <f>Financial_Capital!C613</f>
        <v>26.631007697654333</v>
      </c>
      <c r="G611" s="80">
        <f>Human_Capital!C613</f>
        <v>37.308212550787061</v>
      </c>
      <c r="H611" s="80">
        <f>Industrial_Base!C613</f>
        <v>29.762828838709112</v>
      </c>
      <c r="I611" s="80">
        <f>Physical_Infrastructure!C612</f>
        <v>19.314483808356826</v>
      </c>
      <c r="J611" s="80">
        <f>Quality_of_Life!C614</f>
        <v>28.371446966334098</v>
      </c>
      <c r="K611" s="80">
        <f>'Research_&amp;_Development'!C612</f>
        <v>35.023878524727962</v>
      </c>
      <c r="L611" s="80">
        <f>'Support_&amp;_Incentives'!C615</f>
        <v>37.678354004276137</v>
      </c>
    </row>
    <row r="612" spans="1:12" x14ac:dyDescent="0.25">
      <c r="A612" s="75">
        <v>51069050100</v>
      </c>
      <c r="B612" s="76">
        <f>IF(ISNUMBER(MATCH(A612,'OZ-eligible'!$B$10:$B$856,0)),1,0)</f>
        <v>1</v>
      </c>
      <c r="C612" s="77" t="s">
        <v>593</v>
      </c>
      <c r="D612" s="78">
        <f t="array" ref="D612">SUMPRODUCT($E$7:$E$13, TRANSPOSE(F612:L612))</f>
        <v>33.90902453316933</v>
      </c>
      <c r="E612" s="79">
        <f t="shared" si="10"/>
        <v>1648</v>
      </c>
      <c r="F612" s="80">
        <f>Financial_Capital!C614</f>
        <v>27.299837542042901</v>
      </c>
      <c r="G612" s="80">
        <f>Human_Capital!C614</f>
        <v>39.753038288890373</v>
      </c>
      <c r="H612" s="80">
        <f>Industrial_Base!C614</f>
        <v>39.155919541519154</v>
      </c>
      <c r="I612" s="80">
        <f>Physical_Infrastructure!C613</f>
        <v>37.869722731905185</v>
      </c>
      <c r="J612" s="80">
        <f>Quality_of_Life!C615</f>
        <v>33.33878272308047</v>
      </c>
      <c r="K612" s="80">
        <f>'Research_&amp;_Development'!C613</f>
        <v>35.042590167841901</v>
      </c>
      <c r="L612" s="80">
        <f>'Support_&amp;_Incentives'!C616</f>
        <v>24.903280736905355</v>
      </c>
    </row>
    <row r="613" spans="1:12" x14ac:dyDescent="0.25">
      <c r="A613" s="75">
        <v>51069050200</v>
      </c>
      <c r="B613" s="76">
        <f>IF(ISNUMBER(MATCH(A613,'OZ-eligible'!$B$10:$B$856,0)),1,0)</f>
        <v>0</v>
      </c>
      <c r="C613" s="77" t="s">
        <v>594</v>
      </c>
      <c r="D613" s="78">
        <f t="array" ref="D613">SUMPRODUCT($E$7:$E$13, TRANSPOSE(F613:L613))</f>
        <v>37.194706800614775</v>
      </c>
      <c r="E613" s="79">
        <f t="shared" si="10"/>
        <v>1444</v>
      </c>
      <c r="F613" s="80">
        <f>Financial_Capital!C615</f>
        <v>27.299837542042901</v>
      </c>
      <c r="G613" s="80">
        <f>Human_Capital!C615</f>
        <v>57.648482307187756</v>
      </c>
      <c r="H613" s="80">
        <f>Industrial_Base!C615</f>
        <v>39.155919541519154</v>
      </c>
      <c r="I613" s="80">
        <f>Physical_Infrastructure!C614</f>
        <v>46.710357863193018</v>
      </c>
      <c r="J613" s="80">
        <f>Quality_of_Life!C616</f>
        <v>29.580024984689011</v>
      </c>
      <c r="K613" s="80">
        <f>'Research_&amp;_Development'!C614</f>
        <v>35.065044628766294</v>
      </c>
      <c r="L613" s="80">
        <f>'Support_&amp;_Incentives'!C617</f>
        <v>24.903280736905355</v>
      </c>
    </row>
    <row r="614" spans="1:12" x14ac:dyDescent="0.25">
      <c r="A614" s="75">
        <v>51069050300</v>
      </c>
      <c r="B614" s="76">
        <f>IF(ISNUMBER(MATCH(A614,'OZ-eligible'!$B$10:$B$856,0)),1,0)</f>
        <v>0</v>
      </c>
      <c r="C614" s="77" t="s">
        <v>595</v>
      </c>
      <c r="D614" s="78">
        <f t="array" ref="D614">SUMPRODUCT($E$7:$E$13, TRANSPOSE(F614:L614))</f>
        <v>32.391980323220174</v>
      </c>
      <c r="E614" s="79">
        <f t="shared" si="10"/>
        <v>1763</v>
      </c>
      <c r="F614" s="80">
        <f>Financial_Capital!C616</f>
        <v>27.299837542042901</v>
      </c>
      <c r="G614" s="80">
        <f>Human_Capital!C616</f>
        <v>42.412795853272584</v>
      </c>
      <c r="H614" s="80">
        <f>Industrial_Base!C616</f>
        <v>39.155919541519154</v>
      </c>
      <c r="I614" s="80">
        <f>Physical_Infrastructure!C615</f>
        <v>26.75814924210303</v>
      </c>
      <c r="J614" s="80">
        <f>Quality_of_Life!C617</f>
        <v>31.141349789307917</v>
      </c>
      <c r="K614" s="80">
        <f>'Research_&amp;_Development'!C615</f>
        <v>35.072529557390304</v>
      </c>
      <c r="L614" s="80">
        <f>'Support_&amp;_Incentives'!C618</f>
        <v>24.903280736905355</v>
      </c>
    </row>
    <row r="615" spans="1:12" x14ac:dyDescent="0.25">
      <c r="A615" s="75">
        <v>51069050400</v>
      </c>
      <c r="B615" s="76">
        <f>IF(ISNUMBER(MATCH(A615,'OZ-eligible'!$B$10:$B$856,0)),1,0)</f>
        <v>0</v>
      </c>
      <c r="C615" s="77" t="s">
        <v>596</v>
      </c>
      <c r="D615" s="78">
        <f t="array" ref="D615">SUMPRODUCT($E$7:$E$13, TRANSPOSE(F615:L615))</f>
        <v>32.21188571322876</v>
      </c>
      <c r="E615" s="79">
        <f t="shared" si="10"/>
        <v>1778</v>
      </c>
      <c r="F615" s="80">
        <f>Financial_Capital!C617</f>
        <v>27.299837542042901</v>
      </c>
      <c r="G615" s="80">
        <f>Human_Capital!C617</f>
        <v>39.062590203879871</v>
      </c>
      <c r="H615" s="80">
        <f>Industrial_Base!C617</f>
        <v>39.155919541519154</v>
      </c>
      <c r="I615" s="80">
        <f>Physical_Infrastructure!C616</f>
        <v>27.091213238887139</v>
      </c>
      <c r="J615" s="80">
        <f>Quality_of_Life!C618</f>
        <v>32.894086688689264</v>
      </c>
      <c r="K615" s="80">
        <f>'Research_&amp;_Development'!C616</f>
        <v>35.076272040677701</v>
      </c>
      <c r="L615" s="80">
        <f>'Support_&amp;_Incentives'!C619</f>
        <v>24.903280736905355</v>
      </c>
    </row>
    <row r="616" spans="1:12" x14ac:dyDescent="0.25">
      <c r="A616" s="75">
        <v>51069050500</v>
      </c>
      <c r="B616" s="76">
        <f>IF(ISNUMBER(MATCH(A616,'OZ-eligible'!$B$10:$B$856,0)),1,0)</f>
        <v>0</v>
      </c>
      <c r="C616" s="77" t="s">
        <v>597</v>
      </c>
      <c r="D616" s="78">
        <f t="array" ref="D616">SUMPRODUCT($E$7:$E$13, TRANSPOSE(F616:L616))</f>
        <v>34.608469132893099</v>
      </c>
      <c r="E616" s="79">
        <f t="shared" si="10"/>
        <v>1596</v>
      </c>
      <c r="F616" s="80">
        <f>Financial_Capital!C618</f>
        <v>27.299837542042901</v>
      </c>
      <c r="G616" s="80">
        <f>Human_Capital!C618</f>
        <v>46.667077049574701</v>
      </c>
      <c r="H616" s="80">
        <f>Industrial_Base!C618</f>
        <v>39.155919541519154</v>
      </c>
      <c r="I616" s="80">
        <f>Physical_Infrastructure!C617</f>
        <v>36.40907595912244</v>
      </c>
      <c r="J616" s="80">
        <f>Quality_of_Life!C619</f>
        <v>32.740336057365965</v>
      </c>
      <c r="K616" s="80">
        <f>'Research_&amp;_Development'!C617</f>
        <v>35.083757043721199</v>
      </c>
      <c r="L616" s="80">
        <f>'Support_&amp;_Incentives'!C620</f>
        <v>24.903280736905355</v>
      </c>
    </row>
    <row r="617" spans="1:12" x14ac:dyDescent="0.25">
      <c r="A617" s="75">
        <v>51069050600</v>
      </c>
      <c r="B617" s="76">
        <f>IF(ISNUMBER(MATCH(A617,'OZ-eligible'!$B$10:$B$856,0)),1,0)</f>
        <v>0</v>
      </c>
      <c r="C617" s="77" t="s">
        <v>598</v>
      </c>
      <c r="D617" s="78">
        <f t="array" ref="D617">SUMPRODUCT($E$7:$E$13, TRANSPOSE(F617:L617))</f>
        <v>37.091763908720502</v>
      </c>
      <c r="E617" s="79">
        <f t="shared" si="10"/>
        <v>1447</v>
      </c>
      <c r="F617" s="80">
        <f>Financial_Capital!C619</f>
        <v>27.299837542042901</v>
      </c>
      <c r="G617" s="80">
        <f>Human_Capital!C619</f>
        <v>51.450013440543984</v>
      </c>
      <c r="H617" s="80">
        <f>Industrial_Base!C619</f>
        <v>39.155919541519154</v>
      </c>
      <c r="I617" s="80">
        <f>Physical_Infrastructure!C618</f>
        <v>37.238886070219152</v>
      </c>
      <c r="J617" s="80">
        <f>Quality_of_Life!C620</f>
        <v>35.300853480439805</v>
      </c>
      <c r="K617" s="80">
        <f>'Research_&amp;_Development'!C618</f>
        <v>35.083757043721199</v>
      </c>
      <c r="L617" s="80">
        <f>'Support_&amp;_Incentives'!C621</f>
        <v>34.113080242557338</v>
      </c>
    </row>
    <row r="618" spans="1:12" x14ac:dyDescent="0.25">
      <c r="A618" s="75">
        <v>51069050700</v>
      </c>
      <c r="B618" s="76">
        <f>IF(ISNUMBER(MATCH(A618,'OZ-eligible'!$B$10:$B$856,0)),1,0)</f>
        <v>0</v>
      </c>
      <c r="C618" s="77" t="s">
        <v>599</v>
      </c>
      <c r="D618" s="78">
        <f t="array" ref="D618">SUMPRODUCT($E$7:$E$13, TRANSPOSE(F618:L618))</f>
        <v>37.059213049442121</v>
      </c>
      <c r="E618" s="79">
        <f t="shared" si="10"/>
        <v>1451</v>
      </c>
      <c r="F618" s="80">
        <f>Financial_Capital!C620</f>
        <v>27.299837542042901</v>
      </c>
      <c r="G618" s="80">
        <f>Human_Capital!C620</f>
        <v>46.787040341146636</v>
      </c>
      <c r="H618" s="80">
        <f>Industrial_Base!C620</f>
        <v>39.155919541519154</v>
      </c>
      <c r="I618" s="80">
        <f>Physical_Infrastructure!C619</f>
        <v>44.577358266213601</v>
      </c>
      <c r="J618" s="80">
        <f>Quality_of_Life!C621</f>
        <v>32.390013319201763</v>
      </c>
      <c r="K618" s="80">
        <f>'Research_&amp;_Development'!C619</f>
        <v>35.091242093413499</v>
      </c>
      <c r="L618" s="80">
        <f>'Support_&amp;_Incentives'!C622</f>
        <v>34.113080242557338</v>
      </c>
    </row>
    <row r="619" spans="1:12" x14ac:dyDescent="0.25">
      <c r="A619" s="75">
        <v>51069050801</v>
      </c>
      <c r="B619" s="76">
        <f>IF(ISNUMBER(MATCH(A619,'OZ-eligible'!$B$10:$B$856,0)),1,0)</f>
        <v>0</v>
      </c>
      <c r="C619" s="77" t="s">
        <v>600</v>
      </c>
      <c r="D619" s="78">
        <f t="array" ref="D619">SUMPRODUCT($E$7:$E$13, TRANSPOSE(F619:L619))</f>
        <v>35.6222407050616</v>
      </c>
      <c r="E619" s="79">
        <f t="shared" si="10"/>
        <v>1522</v>
      </c>
      <c r="F619" s="80">
        <f>Financial_Capital!C621</f>
        <v>27.299837542042901</v>
      </c>
      <c r="G619" s="80">
        <f>Human_Capital!C621</f>
        <v>38.725172824198609</v>
      </c>
      <c r="H619" s="80">
        <f>Industrial_Base!C621</f>
        <v>39.155919541519154</v>
      </c>
      <c r="I619" s="80">
        <f>Physical_Infrastructure!C620</f>
        <v>37.831896408785099</v>
      </c>
      <c r="J619" s="80">
        <f>Quality_of_Life!C622</f>
        <v>37.119823470157876</v>
      </c>
      <c r="K619" s="80">
        <f>'Research_&amp;_Development'!C620</f>
        <v>35.109954906170252</v>
      </c>
      <c r="L619" s="80">
        <f>'Support_&amp;_Incentives'!C623</f>
        <v>34.113080242557338</v>
      </c>
    </row>
    <row r="620" spans="1:12" x14ac:dyDescent="0.25">
      <c r="A620" s="75">
        <v>51069050802</v>
      </c>
      <c r="B620" s="76">
        <f>IF(ISNUMBER(MATCH(A620,'OZ-eligible'!$B$10:$B$856,0)),1,0)</f>
        <v>0</v>
      </c>
      <c r="C620" s="77" t="s">
        <v>601</v>
      </c>
      <c r="D620" s="78">
        <f t="array" ref="D620">SUMPRODUCT($E$7:$E$13, TRANSPOSE(F620:L620))</f>
        <v>37.526200650257451</v>
      </c>
      <c r="E620" s="79">
        <f t="shared" si="10"/>
        <v>1432</v>
      </c>
      <c r="F620" s="80">
        <f>Financial_Capital!C622</f>
        <v>27.299837542042901</v>
      </c>
      <c r="G620" s="80">
        <f>Human_Capital!C622</f>
        <v>49.006865707642007</v>
      </c>
      <c r="H620" s="80">
        <f>Industrial_Base!C622</f>
        <v>39.155919541519154</v>
      </c>
      <c r="I620" s="80">
        <f>Physical_Infrastructure!C621</f>
        <v>37.883856276996426</v>
      </c>
      <c r="J620" s="80">
        <f>Quality_of_Life!C623</f>
        <v>40.113890334874093</v>
      </c>
      <c r="K620" s="80">
        <f>'Research_&amp;_Development'!C621</f>
        <v>35.109954906170252</v>
      </c>
      <c r="L620" s="80">
        <f>'Support_&amp;_Incentives'!C624</f>
        <v>34.113080242557338</v>
      </c>
    </row>
    <row r="621" spans="1:12" x14ac:dyDescent="0.25">
      <c r="A621" s="75">
        <v>51069050803</v>
      </c>
      <c r="B621" s="76">
        <f>IF(ISNUMBER(MATCH(A621,'OZ-eligible'!$B$10:$B$856,0)),1,0)</f>
        <v>0</v>
      </c>
      <c r="C621" s="77" t="s">
        <v>602</v>
      </c>
      <c r="D621" s="78">
        <f t="array" ref="D621">SUMPRODUCT($E$7:$E$13, TRANSPOSE(F621:L621))</f>
        <v>36.780286947056318</v>
      </c>
      <c r="E621" s="79">
        <f t="shared" si="10"/>
        <v>1464</v>
      </c>
      <c r="F621" s="80">
        <f>Financial_Capital!C623</f>
        <v>27.299837542042901</v>
      </c>
      <c r="G621" s="80">
        <f>Human_Capital!C623</f>
        <v>44.897906876960036</v>
      </c>
      <c r="H621" s="80">
        <f>Industrial_Base!C623</f>
        <v>39.155919541519154</v>
      </c>
      <c r="I621" s="80">
        <f>Physical_Infrastructure!C622</f>
        <v>37.253415593556397</v>
      </c>
      <c r="J621" s="80">
        <f>Quality_of_Life!C624</f>
        <v>39.628151334089566</v>
      </c>
      <c r="K621" s="80">
        <f>'Research_&amp;_Development'!C622</f>
        <v>35.11369749866887</v>
      </c>
      <c r="L621" s="80">
        <f>'Support_&amp;_Incentives'!C625</f>
        <v>34.113080242557338</v>
      </c>
    </row>
    <row r="622" spans="1:12" x14ac:dyDescent="0.25">
      <c r="A622" s="75">
        <v>51069050900</v>
      </c>
      <c r="B622" s="76">
        <f>IF(ISNUMBER(MATCH(A622,'OZ-eligible'!$B$10:$B$856,0)),1,0)</f>
        <v>0</v>
      </c>
      <c r="C622" s="77" t="s">
        <v>603</v>
      </c>
      <c r="D622" s="78">
        <f t="array" ref="D622">SUMPRODUCT($E$7:$E$13, TRANSPOSE(F622:L622))</f>
        <v>37.786526007624303</v>
      </c>
      <c r="E622" s="79">
        <f t="shared" si="10"/>
        <v>1424</v>
      </c>
      <c r="F622" s="80">
        <f>Financial_Capital!C624</f>
        <v>27.299837542042901</v>
      </c>
      <c r="G622" s="80">
        <f>Human_Capital!C624</f>
        <v>48.231169273093812</v>
      </c>
      <c r="H622" s="80">
        <f>Industrial_Base!C624</f>
        <v>39.155919541519154</v>
      </c>
      <c r="I622" s="80">
        <f>Physical_Infrastructure!C623</f>
        <v>47.602266813206747</v>
      </c>
      <c r="J622" s="80">
        <f>Quality_of_Life!C625</f>
        <v>32.98596854049196</v>
      </c>
      <c r="K622" s="80">
        <f>'Research_&amp;_Development'!C623</f>
        <v>35.117440100458225</v>
      </c>
      <c r="L622" s="80">
        <f>'Support_&amp;_Incentives'!C626</f>
        <v>34.113080242557338</v>
      </c>
    </row>
    <row r="623" spans="1:12" x14ac:dyDescent="0.25">
      <c r="A623" s="75">
        <v>51069051000</v>
      </c>
      <c r="B623" s="76">
        <f>IF(ISNUMBER(MATCH(A623,'OZ-eligible'!$B$10:$B$856,0)),1,0)</f>
        <v>0</v>
      </c>
      <c r="C623" s="77" t="s">
        <v>604</v>
      </c>
      <c r="D623" s="78">
        <f t="array" ref="D623">SUMPRODUCT($E$7:$E$13, TRANSPOSE(F623:L623))</f>
        <v>34.980569692389572</v>
      </c>
      <c r="E623" s="79">
        <f t="shared" si="10"/>
        <v>1570</v>
      </c>
      <c r="F623" s="80">
        <f>Financial_Capital!C625</f>
        <v>27.299837542042901</v>
      </c>
      <c r="G623" s="80">
        <f>Human_Capital!C625</f>
        <v>45.856590382704404</v>
      </c>
      <c r="H623" s="80">
        <f>Industrial_Base!C625</f>
        <v>39.155919541519154</v>
      </c>
      <c r="I623" s="80">
        <f>Physical_Infrastructure!C624</f>
        <v>37.748929383122544</v>
      </c>
      <c r="J623" s="80">
        <f>Quality_of_Life!C626</f>
        <v>34.781990159974463</v>
      </c>
      <c r="K623" s="80">
        <f>'Research_&amp;_Development'!C624</f>
        <v>35.117440100458225</v>
      </c>
      <c r="L623" s="80">
        <f>'Support_&amp;_Incentives'!C627</f>
        <v>24.903280736905355</v>
      </c>
    </row>
    <row r="624" spans="1:12" x14ac:dyDescent="0.25">
      <c r="A624" s="75">
        <v>51069051101</v>
      </c>
      <c r="B624" s="76">
        <f>IF(ISNUMBER(MATCH(A624,'OZ-eligible'!$B$10:$B$856,0)),1,0)</f>
        <v>0</v>
      </c>
      <c r="C624" s="77" t="s">
        <v>605</v>
      </c>
      <c r="D624" s="78">
        <f t="array" ref="D624">SUMPRODUCT($E$7:$E$13, TRANSPOSE(F624:L624))</f>
        <v>35.92467002628959</v>
      </c>
      <c r="E624" s="79">
        <f t="shared" si="10"/>
        <v>1503</v>
      </c>
      <c r="F624" s="80">
        <f>Financial_Capital!C626</f>
        <v>27.299837542042901</v>
      </c>
      <c r="G624" s="80">
        <f>Human_Capital!C626</f>
        <v>46.682986234166101</v>
      </c>
      <c r="H624" s="80">
        <f>Industrial_Base!C626</f>
        <v>39.155919541519154</v>
      </c>
      <c r="I624" s="80">
        <f>Physical_Infrastructure!C625</f>
        <v>37.517611143059966</v>
      </c>
      <c r="J624" s="80">
        <f>Quality_of_Life!C627</f>
        <v>40.784387027727469</v>
      </c>
      <c r="K624" s="80">
        <f>'Research_&amp;_Development'!C625</f>
        <v>35.128667958606208</v>
      </c>
      <c r="L624" s="80">
        <f>'Support_&amp;_Incentives'!C628</f>
        <v>24.903280736905355</v>
      </c>
    </row>
    <row r="625" spans="1:12" x14ac:dyDescent="0.25">
      <c r="A625" s="75">
        <v>51069051102</v>
      </c>
      <c r="B625" s="76">
        <f>IF(ISNUMBER(MATCH(A625,'OZ-eligible'!$B$10:$B$856,0)),1,0)</f>
        <v>1</v>
      </c>
      <c r="C625" s="77" t="s">
        <v>606</v>
      </c>
      <c r="D625" s="78">
        <f t="array" ref="D625">SUMPRODUCT($E$7:$E$13, TRANSPOSE(F625:L625))</f>
        <v>37.086077319313723</v>
      </c>
      <c r="E625" s="79">
        <f t="shared" si="10"/>
        <v>1448</v>
      </c>
      <c r="F625" s="80">
        <f>Financial_Capital!C627</f>
        <v>27.299837542042901</v>
      </c>
      <c r="G625" s="80">
        <f>Human_Capital!C627</f>
        <v>52.525986506199594</v>
      </c>
      <c r="H625" s="80">
        <f>Industrial_Base!C627</f>
        <v>39.155919541519154</v>
      </c>
      <c r="I625" s="80">
        <f>Physical_Infrastructure!C626</f>
        <v>47.208545006863815</v>
      </c>
      <c r="J625" s="80">
        <f>Quality_of_Life!C628</f>
        <v>33.372818663274977</v>
      </c>
      <c r="K625" s="80">
        <f>'Research_&amp;_Development'!C626</f>
        <v>35.136153238390307</v>
      </c>
      <c r="L625" s="80">
        <f>'Support_&amp;_Incentives'!C629</f>
        <v>24.903280736905355</v>
      </c>
    </row>
    <row r="626" spans="1:12" x14ac:dyDescent="0.25">
      <c r="A626" s="75">
        <v>51071930100</v>
      </c>
      <c r="B626" s="76">
        <f>IF(ISNUMBER(MATCH(A626,'OZ-eligible'!$B$10:$B$856,0)),1,0)</f>
        <v>1</v>
      </c>
      <c r="C626" s="77" t="s">
        <v>607</v>
      </c>
      <c r="D626" s="78">
        <f t="array" ref="D626">SUMPRODUCT($E$7:$E$13, TRANSPOSE(F626:L626))</f>
        <v>35.533599652614129</v>
      </c>
      <c r="E626" s="79">
        <f t="shared" si="10"/>
        <v>1530</v>
      </c>
      <c r="F626" s="80">
        <f>Financial_Capital!C628</f>
        <v>25.630791346002574</v>
      </c>
      <c r="G626" s="80">
        <f>Human_Capital!C628</f>
        <v>58.671099870267568</v>
      </c>
      <c r="H626" s="80">
        <f>Industrial_Base!C628</f>
        <v>40.260605160748007</v>
      </c>
      <c r="I626" s="80">
        <f>Physical_Infrastructure!C627</f>
        <v>15.620300750799826</v>
      </c>
      <c r="J626" s="80">
        <f>Quality_of_Life!C629</f>
        <v>34.877408772377144</v>
      </c>
      <c r="K626" s="80">
        <f>'Research_&amp;_Development'!C627</f>
        <v>35.139895889698636</v>
      </c>
      <c r="L626" s="80">
        <f>'Support_&amp;_Incentives'!C630</f>
        <v>38.53509577840515</v>
      </c>
    </row>
    <row r="627" spans="1:12" x14ac:dyDescent="0.25">
      <c r="A627" s="75">
        <v>51071930200</v>
      </c>
      <c r="B627" s="76">
        <f>IF(ISNUMBER(MATCH(A627,'OZ-eligible'!$B$10:$B$856,0)),1,0)</f>
        <v>1</v>
      </c>
      <c r="C627" s="77" t="s">
        <v>608</v>
      </c>
      <c r="D627" s="78">
        <f t="array" ref="D627">SUMPRODUCT($E$7:$E$13, TRANSPOSE(F627:L627))</f>
        <v>33.895229199948588</v>
      </c>
      <c r="E627" s="79">
        <f t="shared" si="10"/>
        <v>1650</v>
      </c>
      <c r="F627" s="80">
        <f>Financial_Capital!C629</f>
        <v>25.630791346002574</v>
      </c>
      <c r="G627" s="80">
        <f>Human_Capital!C629</f>
        <v>51.02097392852901</v>
      </c>
      <c r="H627" s="80">
        <f>Industrial_Base!C629</f>
        <v>40.260605160748007</v>
      </c>
      <c r="I627" s="80">
        <f>Physical_Infrastructure!C628</f>
        <v>14.2775297097881</v>
      </c>
      <c r="J627" s="80">
        <f>Quality_of_Life!C630</f>
        <v>32.401712586468626</v>
      </c>
      <c r="K627" s="80">
        <f>'Research_&amp;_Development'!C628</f>
        <v>35.139895889698636</v>
      </c>
      <c r="L627" s="80">
        <f>'Support_&amp;_Incentives'!C631</f>
        <v>38.53509577840515</v>
      </c>
    </row>
    <row r="628" spans="1:12" x14ac:dyDescent="0.25">
      <c r="A628" s="75">
        <v>51071930300</v>
      </c>
      <c r="B628" s="76">
        <f>IF(ISNUMBER(MATCH(A628,'OZ-eligible'!$B$10:$B$856,0)),1,0)</f>
        <v>1</v>
      </c>
      <c r="C628" s="77" t="s">
        <v>609</v>
      </c>
      <c r="D628" s="78">
        <f t="array" ref="D628">SUMPRODUCT($E$7:$E$13, TRANSPOSE(F628:L628))</f>
        <v>32.094326600978931</v>
      </c>
      <c r="E628" s="79">
        <f t="shared" si="10"/>
        <v>1788</v>
      </c>
      <c r="F628" s="80">
        <f>Financial_Capital!C630</f>
        <v>25.630791346002574</v>
      </c>
      <c r="G628" s="80">
        <f>Human_Capital!C630</f>
        <v>38.797017420093482</v>
      </c>
      <c r="H628" s="80">
        <f>Industrial_Base!C630</f>
        <v>40.260605160748007</v>
      </c>
      <c r="I628" s="80">
        <f>Physical_Infrastructure!C629</f>
        <v>14.730758311336757</v>
      </c>
      <c r="J628" s="80">
        <f>Quality_of_Life!C631</f>
        <v>31.558636976601015</v>
      </c>
      <c r="K628" s="80">
        <f>'Research_&amp;_Development'!C629</f>
        <v>35.147381213665561</v>
      </c>
      <c r="L628" s="80">
        <f>'Support_&amp;_Incentives'!C632</f>
        <v>38.53509577840515</v>
      </c>
    </row>
    <row r="629" spans="1:12" x14ac:dyDescent="0.25">
      <c r="A629" s="75">
        <v>51071930400</v>
      </c>
      <c r="B629" s="76">
        <f>IF(ISNUMBER(MATCH(A629,'OZ-eligible'!$B$10:$B$856,0)),1,0)</f>
        <v>1</v>
      </c>
      <c r="C629" s="77" t="s">
        <v>610</v>
      </c>
      <c r="D629" s="78">
        <f t="array" ref="D629">SUMPRODUCT($E$7:$E$13, TRANSPOSE(F629:L629))</f>
        <v>32.913810035166421</v>
      </c>
      <c r="E629" s="79">
        <f t="shared" si="10"/>
        <v>1734</v>
      </c>
      <c r="F629" s="80">
        <f>Financial_Capital!C631</f>
        <v>25.630791346002574</v>
      </c>
      <c r="G629" s="80">
        <f>Human_Capital!C631</f>
        <v>36.781801504460461</v>
      </c>
      <c r="H629" s="80">
        <f>Industrial_Base!C631</f>
        <v>40.260605160748007</v>
      </c>
      <c r="I629" s="80">
        <f>Physical_Infrastructure!C630</f>
        <v>22.889311296237867</v>
      </c>
      <c r="J629" s="80">
        <f>Quality_of_Life!C632</f>
        <v>31.144198596187799</v>
      </c>
      <c r="K629" s="80">
        <f>'Research_&amp;_Development'!C630</f>
        <v>35.154866564123125</v>
      </c>
      <c r="L629" s="80">
        <f>'Support_&amp;_Incentives'!C633</f>
        <v>38.53509577840515</v>
      </c>
    </row>
    <row r="630" spans="1:12" x14ac:dyDescent="0.25">
      <c r="A630" s="75">
        <v>51073100100</v>
      </c>
      <c r="B630" s="76">
        <f>IF(ISNUMBER(MATCH(A630,'OZ-eligible'!$B$10:$B$856,0)),1,0)</f>
        <v>0</v>
      </c>
      <c r="C630" s="77" t="s">
        <v>611</v>
      </c>
      <c r="D630" s="78">
        <f t="array" ref="D630">SUMPRODUCT($E$7:$E$13, TRANSPOSE(F630:L630))</f>
        <v>31.893048129011159</v>
      </c>
      <c r="E630" s="79">
        <f t="shared" si="10"/>
        <v>1796</v>
      </c>
      <c r="F630" s="80">
        <f>Financial_Capital!C632</f>
        <v>26.168428804846101</v>
      </c>
      <c r="G630" s="80">
        <f>Human_Capital!C632</f>
        <v>35.09089440551697</v>
      </c>
      <c r="H630" s="80">
        <f>Industrial_Base!C632</f>
        <v>28.168064188850202</v>
      </c>
      <c r="I630" s="80">
        <f>Physical_Infrastructure!C631</f>
        <v>42.620611014306483</v>
      </c>
      <c r="J630" s="80">
        <f>Quality_of_Life!C633</f>
        <v>31.137705813953378</v>
      </c>
      <c r="K630" s="80">
        <f>'Research_&amp;_Development'!C631</f>
        <v>35.162351938699629</v>
      </c>
      <c r="L630" s="80">
        <f>'Support_&amp;_Incentives'!C634</f>
        <v>24.903280736905355</v>
      </c>
    </row>
    <row r="631" spans="1:12" x14ac:dyDescent="0.25">
      <c r="A631" s="75">
        <v>51073100201</v>
      </c>
      <c r="B631" s="76">
        <f>IF(ISNUMBER(MATCH(A631,'OZ-eligible'!$B$10:$B$856,0)),1,0)</f>
        <v>0</v>
      </c>
      <c r="C631" s="77" t="s">
        <v>612</v>
      </c>
      <c r="D631" s="78">
        <f t="array" ref="D631">SUMPRODUCT($E$7:$E$13, TRANSPOSE(F631:L631))</f>
        <v>32.582914673989322</v>
      </c>
      <c r="E631" s="79">
        <f t="shared" si="10"/>
        <v>1751</v>
      </c>
      <c r="F631" s="80">
        <f>Financial_Capital!C633</f>
        <v>26.168428804846101</v>
      </c>
      <c r="G631" s="80">
        <f>Human_Capital!C633</f>
        <v>36.072325841697747</v>
      </c>
      <c r="H631" s="80">
        <f>Industrial_Base!C633</f>
        <v>28.168064188850202</v>
      </c>
      <c r="I631" s="80">
        <f>Physical_Infrastructure!C632</f>
        <v>43.431828041490789</v>
      </c>
      <c r="J631" s="80">
        <f>Quality_of_Life!C634</f>
        <v>34.166637769111759</v>
      </c>
      <c r="K631" s="80">
        <f>'Research_&amp;_Development'!C632</f>
        <v>35.169837335023367</v>
      </c>
      <c r="L631" s="80">
        <f>'Support_&amp;_Incentives'!C635</f>
        <v>24.903280736905355</v>
      </c>
    </row>
    <row r="632" spans="1:12" x14ac:dyDescent="0.25">
      <c r="A632" s="75">
        <v>51073100202</v>
      </c>
      <c r="B632" s="76">
        <f>IF(ISNUMBER(MATCH(A632,'OZ-eligible'!$B$10:$B$856,0)),1,0)</f>
        <v>0</v>
      </c>
      <c r="C632" s="77" t="s">
        <v>613</v>
      </c>
      <c r="D632" s="78">
        <f t="array" ref="D632">SUMPRODUCT($E$7:$E$13, TRANSPOSE(F632:L632))</f>
        <v>32.581901216834368</v>
      </c>
      <c r="E632" s="79">
        <f t="shared" si="10"/>
        <v>1752</v>
      </c>
      <c r="F632" s="80">
        <f>Financial_Capital!C634</f>
        <v>26.168428804846101</v>
      </c>
      <c r="G632" s="80">
        <f>Human_Capital!C634</f>
        <v>41.260352494020694</v>
      </c>
      <c r="H632" s="80">
        <f>Industrial_Base!C634</f>
        <v>28.168064188850202</v>
      </c>
      <c r="I632" s="80">
        <f>Physical_Infrastructure!C633</f>
        <v>41.953854458743635</v>
      </c>
      <c r="J632" s="80">
        <f>Quality_of_Life!C635</f>
        <v>30.449490499451258</v>
      </c>
      <c r="K632" s="80">
        <f>'Research_&amp;_Development'!C633</f>
        <v>35.169837335023367</v>
      </c>
      <c r="L632" s="80">
        <f>'Support_&amp;_Incentives'!C636</f>
        <v>24.903280736905355</v>
      </c>
    </row>
    <row r="633" spans="1:12" x14ac:dyDescent="0.25">
      <c r="A633" s="75">
        <v>51073100203</v>
      </c>
      <c r="B633" s="76">
        <f>IF(ISNUMBER(MATCH(A633,'OZ-eligible'!$B$10:$B$856,0)),1,0)</f>
        <v>0</v>
      </c>
      <c r="C633" s="77" t="s">
        <v>614</v>
      </c>
      <c r="D633" s="78">
        <f t="array" ref="D633">SUMPRODUCT($E$7:$E$13, TRANSPOSE(F633:L633))</f>
        <v>32.463814706285859</v>
      </c>
      <c r="E633" s="79">
        <f t="shared" si="10"/>
        <v>1757</v>
      </c>
      <c r="F633" s="80">
        <f>Financial_Capital!C635</f>
        <v>26.168428804846101</v>
      </c>
      <c r="G633" s="80">
        <f>Human_Capital!C635</f>
        <v>41.495951248991368</v>
      </c>
      <c r="H633" s="80">
        <f>Industrial_Base!C635</f>
        <v>28.168064188850202</v>
      </c>
      <c r="I633" s="80">
        <f>Physical_Infrastructure!C634</f>
        <v>43.979880411427345</v>
      </c>
      <c r="J633" s="80">
        <f>Quality_of_Life!C636</f>
        <v>27.357517512381364</v>
      </c>
      <c r="K633" s="80">
        <f>'Research_&amp;_Development'!C634</f>
        <v>35.173580040599276</v>
      </c>
      <c r="L633" s="80">
        <f>'Support_&amp;_Incentives'!C637</f>
        <v>24.903280736905355</v>
      </c>
    </row>
    <row r="634" spans="1:12" x14ac:dyDescent="0.25">
      <c r="A634" s="75">
        <v>51073100301</v>
      </c>
      <c r="B634" s="76">
        <f>IF(ISNUMBER(MATCH(A634,'OZ-eligible'!$B$10:$B$856,0)),1,0)</f>
        <v>0</v>
      </c>
      <c r="C634" s="77" t="s">
        <v>615</v>
      </c>
      <c r="D634" s="78">
        <f t="array" ref="D634">SUMPRODUCT($E$7:$E$13, TRANSPOSE(F634:L634))</f>
        <v>33.550559959104163</v>
      </c>
      <c r="E634" s="79">
        <f t="shared" si="10"/>
        <v>1683</v>
      </c>
      <c r="F634" s="80">
        <f>Financial_Capital!C636</f>
        <v>26.168428804846101</v>
      </c>
      <c r="G634" s="80">
        <f>Human_Capital!C636</f>
        <v>43.368155238544567</v>
      </c>
      <c r="H634" s="80">
        <f>Industrial_Base!C636</f>
        <v>28.168064188850202</v>
      </c>
      <c r="I634" s="80">
        <f>Physical_Infrastructure!C635</f>
        <v>43.391557404745583</v>
      </c>
      <c r="J634" s="80">
        <f>Quality_of_Life!C637</f>
        <v>30.876332464681241</v>
      </c>
      <c r="K634" s="80">
        <f>'Research_&amp;_Development'!C635</f>
        <v>37.978100875156109</v>
      </c>
      <c r="L634" s="80">
        <f>'Support_&amp;_Incentives'!C638</f>
        <v>24.903280736905355</v>
      </c>
    </row>
    <row r="635" spans="1:12" x14ac:dyDescent="0.25">
      <c r="A635" s="75">
        <v>51073100302</v>
      </c>
      <c r="B635" s="76">
        <f>IF(ISNUMBER(MATCH(A635,'OZ-eligible'!$B$10:$B$856,0)),1,0)</f>
        <v>1</v>
      </c>
      <c r="C635" s="77" t="s">
        <v>616</v>
      </c>
      <c r="D635" s="78">
        <f t="array" ref="D635">SUMPRODUCT($E$7:$E$13, TRANSPOSE(F635:L635))</f>
        <v>36.10313073990973</v>
      </c>
      <c r="E635" s="79">
        <f t="shared" si="10"/>
        <v>1490</v>
      </c>
      <c r="F635" s="80">
        <f>Financial_Capital!C637</f>
        <v>26.168428804846101</v>
      </c>
      <c r="G635" s="80">
        <f>Human_Capital!C637</f>
        <v>50.153558168878327</v>
      </c>
      <c r="H635" s="80">
        <f>Industrial_Base!C637</f>
        <v>28.168064188850202</v>
      </c>
      <c r="I635" s="80">
        <f>Physical_Infrastructure!C636</f>
        <v>42.102849634687772</v>
      </c>
      <c r="J635" s="80">
        <f>Quality_of_Life!C638</f>
        <v>43.15270559861991</v>
      </c>
      <c r="K635" s="80">
        <f>'Research_&amp;_Development'!C636</f>
        <v>35.181065465096836</v>
      </c>
      <c r="L635" s="80">
        <f>'Support_&amp;_Incentives'!C639</f>
        <v>27.795243318388984</v>
      </c>
    </row>
    <row r="636" spans="1:12" x14ac:dyDescent="0.25">
      <c r="A636" s="75">
        <v>51073100400</v>
      </c>
      <c r="B636" s="76">
        <f>IF(ISNUMBER(MATCH(A636,'OZ-eligible'!$B$10:$B$856,0)),1,0)</f>
        <v>1</v>
      </c>
      <c r="C636" s="77" t="s">
        <v>617</v>
      </c>
      <c r="D636" s="78">
        <f t="array" ref="D636">SUMPRODUCT($E$7:$E$13, TRANSPOSE(F636:L636))</f>
        <v>34.149046774764138</v>
      </c>
      <c r="E636" s="79">
        <f t="shared" si="10"/>
        <v>1631</v>
      </c>
      <c r="F636" s="80">
        <f>Financial_Capital!C638</f>
        <v>26.168428804846101</v>
      </c>
      <c r="G636" s="80">
        <f>Human_Capital!C638</f>
        <v>52.453553500269223</v>
      </c>
      <c r="H636" s="80">
        <f>Industrial_Base!C638</f>
        <v>28.168064188850202</v>
      </c>
      <c r="I636" s="80">
        <f>Physical_Infrastructure!C637</f>
        <v>42.752617678727688</v>
      </c>
      <c r="J636" s="80">
        <f>Quality_of_Life!C639</f>
        <v>29.401346154576693</v>
      </c>
      <c r="K636" s="80">
        <f>'Research_&amp;_Development'!C637</f>
        <v>35.196036359173704</v>
      </c>
      <c r="L636" s="80">
        <f>'Support_&amp;_Incentives'!C640</f>
        <v>24.903280736905355</v>
      </c>
    </row>
    <row r="637" spans="1:12" x14ac:dyDescent="0.25">
      <c r="A637" s="75">
        <v>51073100500</v>
      </c>
      <c r="B637" s="76">
        <f>IF(ISNUMBER(MATCH(A637,'OZ-eligible'!$B$10:$B$856,0)),1,0)</f>
        <v>0</v>
      </c>
      <c r="C637" s="77" t="s">
        <v>618</v>
      </c>
      <c r="D637" s="78">
        <f t="array" ref="D637">SUMPRODUCT($E$7:$E$13, TRANSPOSE(F637:L637))</f>
        <v>31.425304248710756</v>
      </c>
      <c r="E637" s="79">
        <f t="shared" si="10"/>
        <v>1813</v>
      </c>
      <c r="F637" s="80">
        <f>Financial_Capital!C639</f>
        <v>26.168428804846101</v>
      </c>
      <c r="G637" s="80">
        <f>Human_Capital!C639</f>
        <v>41.595839931169621</v>
      </c>
      <c r="H637" s="80">
        <f>Industrial_Base!C639</f>
        <v>28.168064188850202</v>
      </c>
      <c r="I637" s="80">
        <f>Physical_Infrastructure!C638</f>
        <v>41.462521990151544</v>
      </c>
      <c r="J637" s="80">
        <f>Quality_of_Life!C640</f>
        <v>22.479214998696946</v>
      </c>
      <c r="K637" s="80">
        <f>'Research_&amp;_Development'!C638</f>
        <v>35.199779090355527</v>
      </c>
      <c r="L637" s="80">
        <f>'Support_&amp;_Incentives'!C641</f>
        <v>24.903280736905355</v>
      </c>
    </row>
    <row r="638" spans="1:12" x14ac:dyDescent="0.25">
      <c r="A638" s="75">
        <v>51075400100</v>
      </c>
      <c r="B638" s="76">
        <f>IF(ISNUMBER(MATCH(A638,'OZ-eligible'!$B$10:$B$856,0)),1,0)</f>
        <v>0</v>
      </c>
      <c r="C638" s="77" t="s">
        <v>619</v>
      </c>
      <c r="D638" s="78">
        <f t="array" ref="D638">SUMPRODUCT($E$7:$E$13, TRANSPOSE(F638:L638))</f>
        <v>38.391129455276058</v>
      </c>
      <c r="E638" s="79">
        <f t="shared" si="10"/>
        <v>1393</v>
      </c>
      <c r="F638" s="80">
        <f>Financial_Capital!C640</f>
        <v>33.705774723518843</v>
      </c>
      <c r="G638" s="80">
        <f>Human_Capital!C640</f>
        <v>53.128727964731063</v>
      </c>
      <c r="H638" s="80">
        <f>Industrial_Base!C640</f>
        <v>42.504404415871981</v>
      </c>
      <c r="I638" s="80">
        <f>Physical_Infrastructure!C639</f>
        <v>44.85648344434189</v>
      </c>
      <c r="J638" s="80">
        <f>Quality_of_Life!C641</f>
        <v>34.42822760401566</v>
      </c>
      <c r="K638" s="80">
        <f>'Research_&amp;_Development'!C639</f>
        <v>35.211007297547653</v>
      </c>
      <c r="L638" s="80">
        <f>'Support_&amp;_Incentives'!C642</f>
        <v>24.903280736905355</v>
      </c>
    </row>
    <row r="639" spans="1:12" x14ac:dyDescent="0.25">
      <c r="A639" s="75">
        <v>51075400200</v>
      </c>
      <c r="B639" s="76">
        <f>IF(ISNUMBER(MATCH(A639,'OZ-eligible'!$B$10:$B$856,0)),1,0)</f>
        <v>0</v>
      </c>
      <c r="C639" s="77" t="s">
        <v>620</v>
      </c>
      <c r="D639" s="78">
        <f t="array" ref="D639">SUMPRODUCT($E$7:$E$13, TRANSPOSE(F639:L639))</f>
        <v>33.171993107836485</v>
      </c>
      <c r="E639" s="79">
        <f t="shared" si="10"/>
        <v>1710</v>
      </c>
      <c r="F639" s="80">
        <f>Financial_Capital!C641</f>
        <v>25.455931122306517</v>
      </c>
      <c r="G639" s="80">
        <f>Human_Capital!C641</f>
        <v>52.458220423022077</v>
      </c>
      <c r="H639" s="80">
        <f>Industrial_Base!C641</f>
        <v>34.792992416810826</v>
      </c>
      <c r="I639" s="80">
        <f>Physical_Infrastructure!C640</f>
        <v>36.219152795940602</v>
      </c>
      <c r="J639" s="80">
        <f>Quality_of_Life!C642</f>
        <v>23.159624223031042</v>
      </c>
      <c r="K639" s="80">
        <f>'Research_&amp;_Development'!C640</f>
        <v>35.214750036838993</v>
      </c>
      <c r="L639" s="80">
        <f>'Support_&amp;_Incentives'!C643</f>
        <v>24.903280736905355</v>
      </c>
    </row>
    <row r="640" spans="1:12" x14ac:dyDescent="0.25">
      <c r="A640" s="75">
        <v>51075400300</v>
      </c>
      <c r="B640" s="76">
        <f>IF(ISNUMBER(MATCH(A640,'OZ-eligible'!$B$10:$B$856,0)),1,0)</f>
        <v>0</v>
      </c>
      <c r="C640" s="77" t="s">
        <v>621</v>
      </c>
      <c r="D640" s="78">
        <f t="array" ref="D640">SUMPRODUCT($E$7:$E$13, TRANSPOSE(F640:L640))</f>
        <v>34.055253191669621</v>
      </c>
      <c r="E640" s="79">
        <f t="shared" si="10"/>
        <v>1639</v>
      </c>
      <c r="F640" s="80">
        <f>Financial_Capital!C642</f>
        <v>25.455931122306517</v>
      </c>
      <c r="G640" s="80">
        <f>Human_Capital!C642</f>
        <v>54.167140051877269</v>
      </c>
      <c r="H640" s="80">
        <f>Industrial_Base!C642</f>
        <v>34.792992416810826</v>
      </c>
      <c r="I640" s="80">
        <f>Physical_Infrastructure!C641</f>
        <v>33.470543706173842</v>
      </c>
      <c r="J640" s="80">
        <f>Quality_of_Life!C643</f>
        <v>30.382134270774561</v>
      </c>
      <c r="K640" s="80">
        <f>'Research_&amp;_Development'!C641</f>
        <v>35.214750036838993</v>
      </c>
      <c r="L640" s="80">
        <f>'Support_&amp;_Incentives'!C644</f>
        <v>24.903280736905355</v>
      </c>
    </row>
    <row r="641" spans="1:12" x14ac:dyDescent="0.25">
      <c r="A641" s="75">
        <v>51075400400</v>
      </c>
      <c r="B641" s="76">
        <f>IF(ISNUMBER(MATCH(A641,'OZ-eligible'!$B$10:$B$856,0)),1,0)</f>
        <v>0</v>
      </c>
      <c r="C641" s="77" t="s">
        <v>622</v>
      </c>
      <c r="D641" s="78">
        <f t="array" ref="D641">SUMPRODUCT($E$7:$E$13, TRANSPOSE(F641:L641))</f>
        <v>31.831894946858768</v>
      </c>
      <c r="E641" s="79">
        <f t="shared" si="10"/>
        <v>1798</v>
      </c>
      <c r="F641" s="80">
        <f>Financial_Capital!C643</f>
        <v>25.455931122306517</v>
      </c>
      <c r="G641" s="80">
        <f>Human_Capital!C643</f>
        <v>44.065224892277342</v>
      </c>
      <c r="H641" s="80">
        <f>Industrial_Base!C643</f>
        <v>34.792992416810826</v>
      </c>
      <c r="I641" s="80">
        <f>Physical_Infrastructure!C642</f>
        <v>33.101610911286159</v>
      </c>
      <c r="J641" s="80">
        <f>Quality_of_Life!C644</f>
        <v>25.285731771008649</v>
      </c>
      <c r="K641" s="80">
        <f>'Research_&amp;_Development'!C642</f>
        <v>35.218492777416522</v>
      </c>
      <c r="L641" s="80">
        <f>'Support_&amp;_Incentives'!C645</f>
        <v>24.903280736905355</v>
      </c>
    </row>
    <row r="642" spans="1:12" x14ac:dyDescent="0.25">
      <c r="A642" s="75">
        <v>51075400500</v>
      </c>
      <c r="B642" s="76">
        <f>IF(ISNUMBER(MATCH(A642,'OZ-eligible'!$B$10:$B$856,0)),1,0)</f>
        <v>0</v>
      </c>
      <c r="C642" s="77" t="s">
        <v>623</v>
      </c>
      <c r="D642" s="78">
        <f t="array" ref="D642">SUMPRODUCT($E$7:$E$13, TRANSPOSE(F642:L642))</f>
        <v>32.268709480619606</v>
      </c>
      <c r="E642" s="79">
        <f t="shared" si="10"/>
        <v>1775</v>
      </c>
      <c r="F642" s="80">
        <f>Financial_Capital!C644</f>
        <v>25.455931122306517</v>
      </c>
      <c r="G642" s="80">
        <f>Human_Capital!C644</f>
        <v>50.274287877243758</v>
      </c>
      <c r="H642" s="80">
        <f>Industrial_Base!C644</f>
        <v>34.792992416810826</v>
      </c>
      <c r="I642" s="80">
        <f>Physical_Infrastructure!C643</f>
        <v>32.143270944826028</v>
      </c>
      <c r="J642" s="80">
        <f>Quality_of_Life!C645</f>
        <v>23.085225005000538</v>
      </c>
      <c r="K642" s="80">
        <f>'Research_&amp;_Development'!C643</f>
        <v>35.225978261244229</v>
      </c>
      <c r="L642" s="80">
        <f>'Support_&amp;_Incentives'!C646</f>
        <v>24.903280736905355</v>
      </c>
    </row>
    <row r="643" spans="1:12" x14ac:dyDescent="0.25">
      <c r="A643" s="75">
        <v>51077060101</v>
      </c>
      <c r="B643" s="76">
        <f>IF(ISNUMBER(MATCH(A643,'OZ-eligible'!$B$10:$B$856,0)),1,0)</f>
        <v>1</v>
      </c>
      <c r="C643" s="77" t="s">
        <v>624</v>
      </c>
      <c r="D643" s="78">
        <f t="array" ref="D643">SUMPRODUCT($E$7:$E$13, TRANSPOSE(F643:L643))</f>
        <v>33.714986051002981</v>
      </c>
      <c r="E643" s="79">
        <f t="shared" si="10"/>
        <v>1670</v>
      </c>
      <c r="F643" s="80">
        <f>Financial_Capital!C645</f>
        <v>25.543085522465944</v>
      </c>
      <c r="G643" s="80">
        <f>Human_Capital!C645</f>
        <v>34.337219976616268</v>
      </c>
      <c r="H643" s="80">
        <f>Industrial_Base!C645</f>
        <v>21.27866317963726</v>
      </c>
      <c r="I643" s="80">
        <f>Physical_Infrastructure!C644</f>
        <v>14.189958068722246</v>
      </c>
      <c r="J643" s="80">
        <f>Quality_of_Life!C646</f>
        <v>31.742916457520884</v>
      </c>
      <c r="K643" s="80">
        <f>'Research_&amp;_Development'!C644</f>
        <v>35.233463746658963</v>
      </c>
      <c r="L643" s="80">
        <f>'Support_&amp;_Incentives'!C647</f>
        <v>73.679595405399297</v>
      </c>
    </row>
    <row r="644" spans="1:12" x14ac:dyDescent="0.25">
      <c r="A644" s="75">
        <v>51077060102</v>
      </c>
      <c r="B644" s="76">
        <f>IF(ISNUMBER(MATCH(A644,'OZ-eligible'!$B$10:$B$856,0)),1,0)</f>
        <v>1</v>
      </c>
      <c r="C644" s="77" t="s">
        <v>625</v>
      </c>
      <c r="D644" s="78">
        <f t="array" ref="D644">SUMPRODUCT($E$7:$E$13, TRANSPOSE(F644:L644))</f>
        <v>31.805350733733214</v>
      </c>
      <c r="E644" s="79">
        <f t="shared" si="10"/>
        <v>1800</v>
      </c>
      <c r="F644" s="80">
        <f>Financial_Capital!C646</f>
        <v>25.543085522465944</v>
      </c>
      <c r="G644" s="80">
        <f>Human_Capital!C646</f>
        <v>38.189963758157916</v>
      </c>
      <c r="H644" s="80">
        <f>Industrial_Base!C646</f>
        <v>21.27866317963726</v>
      </c>
      <c r="I644" s="80">
        <f>Physical_Infrastructure!C645</f>
        <v>14.041039111714024</v>
      </c>
      <c r="J644" s="80">
        <f>Quality_of_Life!C647</f>
        <v>27.831271266070516</v>
      </c>
      <c r="K644" s="80">
        <f>'Research_&amp;_Development'!C645</f>
        <v>35.233463746658963</v>
      </c>
      <c r="L644" s="80">
        <f>'Support_&amp;_Incentives'!C648</f>
        <v>60.519968551427908</v>
      </c>
    </row>
    <row r="645" spans="1:12" x14ac:dyDescent="0.25">
      <c r="A645" s="75">
        <v>51077060201</v>
      </c>
      <c r="B645" s="76">
        <f>IF(ISNUMBER(MATCH(A645,'OZ-eligible'!$B$10:$B$856,0)),1,0)</f>
        <v>1</v>
      </c>
      <c r="C645" s="77" t="s">
        <v>626</v>
      </c>
      <c r="D645" s="78">
        <f t="array" ref="D645">SUMPRODUCT($E$7:$E$13, TRANSPOSE(F645:L645))</f>
        <v>33.859958347977802</v>
      </c>
      <c r="E645" s="79">
        <f t="shared" si="10"/>
        <v>1655</v>
      </c>
      <c r="F645" s="80">
        <f>Financial_Capital!C647</f>
        <v>25.543085522465944</v>
      </c>
      <c r="G645" s="80">
        <f>Human_Capital!C647</f>
        <v>38.500912471864424</v>
      </c>
      <c r="H645" s="80">
        <f>Industrial_Base!C647</f>
        <v>21.27866317963726</v>
      </c>
      <c r="I645" s="80">
        <f>Physical_Infrastructure!C646</f>
        <v>13.963119901475213</v>
      </c>
      <c r="J645" s="80">
        <f>Quality_of_Life!C648</f>
        <v>28.813382723713609</v>
      </c>
      <c r="K645" s="80">
        <f>'Research_&amp;_Development'!C646</f>
        <v>35.240949231288887</v>
      </c>
      <c r="L645" s="80">
        <f>'Support_&amp;_Incentives'!C649</f>
        <v>73.679595405399297</v>
      </c>
    </row>
    <row r="646" spans="1:12" x14ac:dyDescent="0.25">
      <c r="A646" s="75">
        <v>51077060202</v>
      </c>
      <c r="B646" s="76">
        <f>IF(ISNUMBER(MATCH(A646,'OZ-eligible'!$B$10:$B$856,0)),1,0)</f>
        <v>1</v>
      </c>
      <c r="C646" s="77" t="s">
        <v>627</v>
      </c>
      <c r="D646" s="78">
        <f t="array" ref="D646">SUMPRODUCT($E$7:$E$13, TRANSPOSE(F646:L646))</f>
        <v>31.177535183236955</v>
      </c>
      <c r="E646" s="79">
        <f t="shared" si="10"/>
        <v>1821</v>
      </c>
      <c r="F646" s="80">
        <f>Financial_Capital!C648</f>
        <v>25.543085522465944</v>
      </c>
      <c r="G646" s="80">
        <f>Human_Capital!C648</f>
        <v>40.021940915062359</v>
      </c>
      <c r="H646" s="80">
        <f>Industrial_Base!C648</f>
        <v>21.27866317963726</v>
      </c>
      <c r="I646" s="80">
        <f>Physical_Infrastructure!C647</f>
        <v>13.811386325182021</v>
      </c>
      <c r="J646" s="80">
        <f>Quality_of_Life!C649</f>
        <v>31.036552063246297</v>
      </c>
      <c r="K646" s="80">
        <f>'Research_&amp;_Development'!C647</f>
        <v>35.240949231288887</v>
      </c>
      <c r="L646" s="80">
        <f>'Support_&amp;_Incentives'!C650</f>
        <v>51.310169045775929</v>
      </c>
    </row>
    <row r="647" spans="1:12" x14ac:dyDescent="0.25">
      <c r="A647" s="75">
        <v>51077060300</v>
      </c>
      <c r="B647" s="76">
        <f>IF(ISNUMBER(MATCH(A647,'OZ-eligible'!$B$10:$B$856,0)),1,0)</f>
        <v>1</v>
      </c>
      <c r="C647" s="77" t="s">
        <v>628</v>
      </c>
      <c r="D647" s="78">
        <f t="array" ref="D647">SUMPRODUCT($E$7:$E$13, TRANSPOSE(F647:L647))</f>
        <v>30.100814769851144</v>
      </c>
      <c r="E647" s="79">
        <f t="shared" si="10"/>
        <v>1867</v>
      </c>
      <c r="F647" s="80">
        <f>Financial_Capital!C649</f>
        <v>25.543085522465944</v>
      </c>
      <c r="G647" s="80">
        <f>Human_Capital!C649</f>
        <v>39.502367228618994</v>
      </c>
      <c r="H647" s="80">
        <f>Industrial_Base!C649</f>
        <v>21.27866317963726</v>
      </c>
      <c r="I647" s="80">
        <f>Physical_Infrastructure!C648</f>
        <v>13.666523062177278</v>
      </c>
      <c r="J647" s="80">
        <f>Quality_of_Life!C650</f>
        <v>24.160203377714282</v>
      </c>
      <c r="K647" s="80">
        <f>'Research_&amp;_Development'!C648</f>
        <v>35.244691972568347</v>
      </c>
      <c r="L647" s="80">
        <f>'Support_&amp;_Incentives'!C651</f>
        <v>51.310169045775929</v>
      </c>
    </row>
    <row r="648" spans="1:12" x14ac:dyDescent="0.25">
      <c r="A648" s="75">
        <v>51079030101</v>
      </c>
      <c r="B648" s="76">
        <f>IF(ISNUMBER(MATCH(A648,'OZ-eligible'!$B$10:$B$856,0)),1,0)</f>
        <v>1</v>
      </c>
      <c r="C648" s="77" t="s">
        <v>629</v>
      </c>
      <c r="D648" s="78">
        <f t="array" ref="D648">SUMPRODUCT($E$7:$E$13, TRANSPOSE(F648:L648))</f>
        <v>32.443337905538449</v>
      </c>
      <c r="E648" s="79">
        <f t="shared" si="10"/>
        <v>1759</v>
      </c>
      <c r="F648" s="80">
        <f>Financial_Capital!C650</f>
        <v>25.283288257485996</v>
      </c>
      <c r="G648" s="80">
        <f>Human_Capital!C650</f>
        <v>41.715173758988755</v>
      </c>
      <c r="H648" s="80">
        <f>Industrial_Base!C650</f>
        <v>30.24104075741559</v>
      </c>
      <c r="I648" s="80">
        <f>Physical_Infrastructure!C649</f>
        <v>39.357644437741897</v>
      </c>
      <c r="J648" s="80">
        <f>Quality_of_Life!C651</f>
        <v>30.350759938657685</v>
      </c>
      <c r="K648" s="80">
        <f>'Research_&amp;_Development'!C649</f>
        <v>35.252177451573907</v>
      </c>
      <c r="L648" s="80">
        <f>'Support_&amp;_Incentives'!C652</f>
        <v>24.903280736905355</v>
      </c>
    </row>
    <row r="649" spans="1:12" x14ac:dyDescent="0.25">
      <c r="A649" s="75">
        <v>51079030102</v>
      </c>
      <c r="B649" s="76">
        <f>IF(ISNUMBER(MATCH(A649,'OZ-eligible'!$B$10:$B$856,0)),1,0)</f>
        <v>0</v>
      </c>
      <c r="C649" s="77" t="s">
        <v>630</v>
      </c>
      <c r="D649" s="78">
        <f t="array" ref="D649">SUMPRODUCT($E$7:$E$13, TRANSPOSE(F649:L649))</f>
        <v>32.996999559825113</v>
      </c>
      <c r="E649" s="79">
        <f t="shared" si="10"/>
        <v>1721</v>
      </c>
      <c r="F649" s="80">
        <f>Financial_Capital!C651</f>
        <v>25.283288257485996</v>
      </c>
      <c r="G649" s="80">
        <f>Human_Capital!C651</f>
        <v>46.02276289156778</v>
      </c>
      <c r="H649" s="80">
        <f>Industrial_Base!C651</f>
        <v>30.24104075741559</v>
      </c>
      <c r="I649" s="80">
        <f>Physical_Infrastructure!C650</f>
        <v>37.835111596469687</v>
      </c>
      <c r="J649" s="80">
        <f>Quality_of_Life!C652</f>
        <v>31.437592490224372</v>
      </c>
      <c r="K649" s="80">
        <f>'Research_&amp;_Development'!C650</f>
        <v>35.255920188707037</v>
      </c>
      <c r="L649" s="80">
        <f>'Support_&amp;_Incentives'!C653</f>
        <v>24.903280736905355</v>
      </c>
    </row>
    <row r="650" spans="1:12" x14ac:dyDescent="0.25">
      <c r="A650" s="75">
        <v>51079030200</v>
      </c>
      <c r="B650" s="76">
        <f>IF(ISNUMBER(MATCH(A650,'OZ-eligible'!$B$10:$B$856,0)),1,0)</f>
        <v>0</v>
      </c>
      <c r="C650" s="77" t="s">
        <v>631</v>
      </c>
      <c r="D650" s="78">
        <f t="array" ref="D650">SUMPRODUCT($E$7:$E$13, TRANSPOSE(F650:L650))</f>
        <v>39.810134565224764</v>
      </c>
      <c r="E650" s="79">
        <f t="shared" si="10"/>
        <v>1322</v>
      </c>
      <c r="F650" s="80">
        <f>Financial_Capital!C652</f>
        <v>25.283288257485996</v>
      </c>
      <c r="G650" s="80">
        <f>Human_Capital!C652</f>
        <v>50.907768297806257</v>
      </c>
      <c r="H650" s="80">
        <f>Industrial_Base!C652</f>
        <v>30.24104075741559</v>
      </c>
      <c r="I650" s="80">
        <f>Physical_Infrastructure!C651</f>
        <v>52.959958368594926</v>
      </c>
      <c r="J650" s="80">
        <f>Quality_of_Life!C653</f>
        <v>40.920340879121063</v>
      </c>
      <c r="K650" s="80">
        <f>'Research_&amp;_Development'!C651</f>
        <v>53.455264659244172</v>
      </c>
      <c r="L650" s="80">
        <f>'Support_&amp;_Incentives'!C654</f>
        <v>24.903280736905355</v>
      </c>
    </row>
    <row r="651" spans="1:12" x14ac:dyDescent="0.25">
      <c r="A651" s="75">
        <v>51081880101</v>
      </c>
      <c r="B651" s="76">
        <f>IF(ISNUMBER(MATCH(A651,'OZ-eligible'!$B$10:$B$856,0)),1,0)</f>
        <v>1</v>
      </c>
      <c r="C651" s="77" t="s">
        <v>632</v>
      </c>
      <c r="D651" s="78">
        <f t="array" ref="D651">SUMPRODUCT($E$7:$E$13, TRANSPOSE(F651:L651))</f>
        <v>37.425200222494077</v>
      </c>
      <c r="E651" s="79">
        <f t="shared" si="10"/>
        <v>1436</v>
      </c>
      <c r="F651" s="80">
        <f>Financial_Capital!C653</f>
        <v>25.112885077505361</v>
      </c>
      <c r="G651" s="80">
        <f>Human_Capital!C653</f>
        <v>42.581278673072241</v>
      </c>
      <c r="H651" s="80">
        <f>Industrial_Base!C653</f>
        <v>27.371995153938354</v>
      </c>
      <c r="I651" s="80">
        <f>Physical_Infrastructure!C652</f>
        <v>49.000185858589219</v>
      </c>
      <c r="J651" s="80">
        <f>Quality_of_Life!C654</f>
        <v>31.32525390976021</v>
      </c>
      <c r="K651" s="80">
        <f>'Research_&amp;_Development'!C652</f>
        <v>35.27463383881723</v>
      </c>
      <c r="L651" s="80">
        <f>'Support_&amp;_Incentives'!C655</f>
        <v>51.310169045775929</v>
      </c>
    </row>
    <row r="652" spans="1:12" x14ac:dyDescent="0.25">
      <c r="A652" s="75">
        <v>51081880102</v>
      </c>
      <c r="B652" s="76">
        <f>IF(ISNUMBER(MATCH(A652,'OZ-eligible'!$B$10:$B$856,0)),1,0)</f>
        <v>0</v>
      </c>
      <c r="C652" s="77" t="s">
        <v>633</v>
      </c>
      <c r="D652" s="78">
        <f t="array" ref="D652">SUMPRODUCT($E$7:$E$13, TRANSPOSE(F652:L652))</f>
        <v>39.289897123315811</v>
      </c>
      <c r="E652" s="79">
        <f t="shared" si="10"/>
        <v>1343</v>
      </c>
      <c r="F652" s="80">
        <f>Financial_Capital!C654</f>
        <v>25.112885077505361</v>
      </c>
      <c r="G652" s="80">
        <f>Human_Capital!C654</f>
        <v>57.608553939712309</v>
      </c>
      <c r="H652" s="80">
        <f>Industrial_Base!C654</f>
        <v>27.371995153938354</v>
      </c>
      <c r="I652" s="80">
        <f>Physical_Infrastructure!C653</f>
        <v>39.294948467655466</v>
      </c>
      <c r="J652" s="80">
        <f>Quality_of_Life!C655</f>
        <v>39.056094339806052</v>
      </c>
      <c r="K652" s="80">
        <f>'Research_&amp;_Development'!C653</f>
        <v>35.27463383881723</v>
      </c>
      <c r="L652" s="80">
        <f>'Support_&amp;_Incentives'!C656</f>
        <v>51.310169045775929</v>
      </c>
    </row>
    <row r="653" spans="1:12" x14ac:dyDescent="0.25">
      <c r="A653" s="75">
        <v>51081880200</v>
      </c>
      <c r="B653" s="76">
        <f>IF(ISNUMBER(MATCH(A653,'OZ-eligible'!$B$10:$B$856,0)),1,0)</f>
        <v>1</v>
      </c>
      <c r="C653" s="77" t="s">
        <v>634</v>
      </c>
      <c r="D653" s="78">
        <f t="array" ref="D653">SUMPRODUCT($E$7:$E$13, TRANSPOSE(F653:L653))</f>
        <v>36.640853926041189</v>
      </c>
      <c r="E653" s="79">
        <f t="shared" si="10"/>
        <v>1473</v>
      </c>
      <c r="F653" s="80">
        <f>Financial_Capital!C655</f>
        <v>25.112885077505361</v>
      </c>
      <c r="G653" s="80">
        <f>Human_Capital!C655</f>
        <v>43.753601026428058</v>
      </c>
      <c r="H653" s="80">
        <f>Industrial_Base!C655</f>
        <v>27.371995153938354</v>
      </c>
      <c r="I653" s="80">
        <f>Physical_Infrastructure!C654</f>
        <v>38.88917091662114</v>
      </c>
      <c r="J653" s="80">
        <f>Quality_of_Life!C656</f>
        <v>34.766036985284984</v>
      </c>
      <c r="K653" s="80">
        <f>'Research_&amp;_Development'!C654</f>
        <v>35.282119276734548</v>
      </c>
      <c r="L653" s="80">
        <f>'Support_&amp;_Incentives'!C657</f>
        <v>51.310169045775929</v>
      </c>
    </row>
    <row r="654" spans="1:12" x14ac:dyDescent="0.25">
      <c r="A654" s="75">
        <v>51083930100</v>
      </c>
      <c r="B654" s="76">
        <f>IF(ISNUMBER(MATCH(A654,'OZ-eligible'!$B$10:$B$856,0)),1,0)</f>
        <v>1</v>
      </c>
      <c r="C654" s="77" t="s">
        <v>635</v>
      </c>
      <c r="D654" s="78">
        <f t="array" ref="D654">SUMPRODUCT($E$7:$E$13, TRANSPOSE(F654:L654))</f>
        <v>33.776262631115003</v>
      </c>
      <c r="E654" s="79">
        <f t="shared" si="10"/>
        <v>1661</v>
      </c>
      <c r="F654" s="80">
        <f>Financial_Capital!C656</f>
        <v>25.719045550979743</v>
      </c>
      <c r="G654" s="80">
        <f>Human_Capital!C656</f>
        <v>33.597058357277241</v>
      </c>
      <c r="H654" s="80">
        <f>Industrial_Base!C656</f>
        <v>27.763997698001106</v>
      </c>
      <c r="I654" s="80">
        <f>Physical_Infrastructure!C655</f>
        <v>21.529574242493041</v>
      </c>
      <c r="J654" s="80">
        <f>Quality_of_Life!C657</f>
        <v>28.072247392572073</v>
      </c>
      <c r="K654" s="80">
        <f>'Research_&amp;_Development'!C655</f>
        <v>35.282119276734548</v>
      </c>
      <c r="L654" s="80">
        <f>'Support_&amp;_Incentives'!C658</f>
        <v>64.469795899747325</v>
      </c>
    </row>
    <row r="655" spans="1:12" x14ac:dyDescent="0.25">
      <c r="A655" s="75">
        <v>51083930201</v>
      </c>
      <c r="B655" s="76">
        <f>IF(ISNUMBER(MATCH(A655,'OZ-eligible'!$B$10:$B$856,0)),1,0)</f>
        <v>1</v>
      </c>
      <c r="C655" s="77" t="s">
        <v>636</v>
      </c>
      <c r="D655" s="78">
        <f t="array" ref="D655">SUMPRODUCT($E$7:$E$13, TRANSPOSE(F655:L655))</f>
        <v>31.101048430325477</v>
      </c>
      <c r="E655" s="79">
        <f t="shared" si="10"/>
        <v>1825</v>
      </c>
      <c r="F655" s="80">
        <f>Financial_Capital!C657</f>
        <v>25.719045550979743</v>
      </c>
      <c r="G655" s="80">
        <f>Human_Capital!C657</f>
        <v>32.444980667125158</v>
      </c>
      <c r="H655" s="80">
        <f>Industrial_Base!C657</f>
        <v>27.763997698001106</v>
      </c>
      <c r="I655" s="80">
        <f>Physical_Infrastructure!C656</f>
        <v>19.942811757938799</v>
      </c>
      <c r="J655" s="80">
        <f>Quality_of_Life!C658</f>
        <v>25.240472302691757</v>
      </c>
      <c r="K655" s="80">
        <f>'Research_&amp;_Development'!C656</f>
        <v>35.285861989765856</v>
      </c>
      <c r="L655" s="80">
        <f>'Support_&amp;_Incentives'!C659</f>
        <v>51.310169045775929</v>
      </c>
    </row>
    <row r="656" spans="1:12" x14ac:dyDescent="0.25">
      <c r="A656" s="75">
        <v>51083930202</v>
      </c>
      <c r="B656" s="76">
        <f>IF(ISNUMBER(MATCH(A656,'OZ-eligible'!$B$10:$B$856,0)),1,0)</f>
        <v>1</v>
      </c>
      <c r="C656" s="77" t="s">
        <v>637</v>
      </c>
      <c r="D656" s="78">
        <f t="array" ref="D656">SUMPRODUCT($E$7:$E$13, TRANSPOSE(F656:L656))</f>
        <v>31.642975997968673</v>
      </c>
      <c r="E656" s="79">
        <f t="shared" si="10"/>
        <v>1806</v>
      </c>
      <c r="F656" s="80">
        <f>Financial_Capital!C658</f>
        <v>25.719045550979743</v>
      </c>
      <c r="G656" s="80">
        <f>Human_Capital!C658</f>
        <v>34.820083804859635</v>
      </c>
      <c r="H656" s="80">
        <f>Industrial_Base!C658</f>
        <v>27.763997698001106</v>
      </c>
      <c r="I656" s="80">
        <f>Physical_Infrastructure!C657</f>
        <v>19.295415567731723</v>
      </c>
      <c r="J656" s="80">
        <f>Quality_of_Life!C659</f>
        <v>27.302515619982266</v>
      </c>
      <c r="K656" s="80">
        <f>'Research_&amp;_Development'!C657</f>
        <v>35.289604698450326</v>
      </c>
      <c r="L656" s="80">
        <f>'Support_&amp;_Incentives'!C660</f>
        <v>51.310169045775929</v>
      </c>
    </row>
    <row r="657" spans="1:12" x14ac:dyDescent="0.25">
      <c r="A657" s="75">
        <v>51083930301</v>
      </c>
      <c r="B657" s="76">
        <f>IF(ISNUMBER(MATCH(A657,'OZ-eligible'!$B$10:$B$856,0)),1,0)</f>
        <v>1</v>
      </c>
      <c r="C657" s="77" t="s">
        <v>638</v>
      </c>
      <c r="D657" s="78">
        <f t="array" ref="D657">SUMPRODUCT($E$7:$E$13, TRANSPOSE(F657:L657))</f>
        <v>33.399413274176794</v>
      </c>
      <c r="E657" s="79">
        <f t="shared" si="10"/>
        <v>1692</v>
      </c>
      <c r="F657" s="80">
        <f>Financial_Capital!C659</f>
        <v>25.719045550979743</v>
      </c>
      <c r="G657" s="80">
        <f>Human_Capital!C659</f>
        <v>41.901404362828835</v>
      </c>
      <c r="H657" s="80">
        <f>Industrial_Base!C659</f>
        <v>27.763997698001106</v>
      </c>
      <c r="I657" s="80">
        <f>Physical_Infrastructure!C658</f>
        <v>20.162562503181679</v>
      </c>
      <c r="J657" s="80">
        <f>Quality_of_Life!C660</f>
        <v>31.645366355978837</v>
      </c>
      <c r="K657" s="80">
        <f>'Research_&amp;_Development'!C658</f>
        <v>35.29334740249147</v>
      </c>
      <c r="L657" s="80">
        <f>'Support_&amp;_Incentives'!C661</f>
        <v>51.310169045775929</v>
      </c>
    </row>
    <row r="658" spans="1:12" x14ac:dyDescent="0.25">
      <c r="A658" s="75">
        <v>51083930302</v>
      </c>
      <c r="B658" s="76">
        <f>IF(ISNUMBER(MATCH(A658,'OZ-eligible'!$B$10:$B$856,0)),1,0)</f>
        <v>1</v>
      </c>
      <c r="C658" s="77" t="s">
        <v>639</v>
      </c>
      <c r="D658" s="78">
        <f t="array" ref="D658">SUMPRODUCT($E$7:$E$13, TRANSPOSE(F658:L658))</f>
        <v>35.800158691018517</v>
      </c>
      <c r="E658" s="79">
        <f t="shared" si="10"/>
        <v>1508</v>
      </c>
      <c r="F658" s="80">
        <f>Financial_Capital!C660</f>
        <v>33.96888915219207</v>
      </c>
      <c r="G658" s="80">
        <f>Human_Capital!C660</f>
        <v>37.921589319761573</v>
      </c>
      <c r="H658" s="80">
        <f>Industrial_Base!C660</f>
        <v>27.763997698001106</v>
      </c>
      <c r="I658" s="80">
        <f>Physical_Infrastructure!C659</f>
        <v>25.70731109752009</v>
      </c>
      <c r="J658" s="80">
        <f>Quality_of_Life!C661</f>
        <v>29.422264916634056</v>
      </c>
      <c r="K658" s="80">
        <f>'Research_&amp;_Development'!C659</f>
        <v>35.297090101592815</v>
      </c>
      <c r="L658" s="80">
        <f>'Support_&amp;_Incentives'!C662</f>
        <v>60.519968551427908</v>
      </c>
    </row>
    <row r="659" spans="1:12" x14ac:dyDescent="0.25">
      <c r="A659" s="75">
        <v>51083930400</v>
      </c>
      <c r="B659" s="76">
        <f>IF(ISNUMBER(MATCH(A659,'OZ-eligible'!$B$10:$B$856,0)),1,0)</f>
        <v>1</v>
      </c>
      <c r="C659" s="77" t="s">
        <v>640</v>
      </c>
      <c r="D659" s="78">
        <f t="array" ref="D659">SUMPRODUCT($E$7:$E$13, TRANSPOSE(F659:L659))</f>
        <v>38.293630078458094</v>
      </c>
      <c r="E659" s="79">
        <f t="shared" ref="E659:E722" si="11">RANK(D659,$D$19:$D$1925)</f>
        <v>1402</v>
      </c>
      <c r="F659" s="80">
        <f>Financial_Capital!C661</f>
        <v>33.96888915219207</v>
      </c>
      <c r="G659" s="80">
        <f>Human_Capital!C661</f>
        <v>34.754496275142643</v>
      </c>
      <c r="H659" s="80">
        <f>Industrial_Base!C661</f>
        <v>27.763997698001106</v>
      </c>
      <c r="I659" s="80">
        <f>Physical_Infrastructure!C660</f>
        <v>30.508687027303719</v>
      </c>
      <c r="J659" s="80">
        <f>Quality_of_Life!C662</f>
        <v>32.067684148496873</v>
      </c>
      <c r="K659" s="80">
        <f>'Research_&amp;_Development'!C660</f>
        <v>35.312060842670959</v>
      </c>
      <c r="L659" s="80">
        <f>'Support_&amp;_Incentives'!C663</f>
        <v>73.679595405399297</v>
      </c>
    </row>
    <row r="660" spans="1:12" x14ac:dyDescent="0.25">
      <c r="A660" s="75">
        <v>51083930500</v>
      </c>
      <c r="B660" s="76">
        <f>IF(ISNUMBER(MATCH(A660,'OZ-eligible'!$B$10:$B$856,0)),1,0)</f>
        <v>1</v>
      </c>
      <c r="C660" s="77" t="s">
        <v>641</v>
      </c>
      <c r="D660" s="78">
        <f t="array" ref="D660">SUMPRODUCT($E$7:$E$13, TRANSPOSE(F660:L660))</f>
        <v>36.896765739644806</v>
      </c>
      <c r="E660" s="79">
        <f t="shared" si="11"/>
        <v>1457</v>
      </c>
      <c r="F660" s="80">
        <f>Financial_Capital!C662</f>
        <v>33.96888915219207</v>
      </c>
      <c r="G660" s="80">
        <f>Human_Capital!C662</f>
        <v>40.451231871664994</v>
      </c>
      <c r="H660" s="80">
        <f>Industrial_Base!C662</f>
        <v>27.763997698001106</v>
      </c>
      <c r="I660" s="80">
        <f>Physical_Infrastructure!C661</f>
        <v>29.441356750147097</v>
      </c>
      <c r="J660" s="80">
        <f>Quality_of_Life!C663</f>
        <v>30.816112641454129</v>
      </c>
      <c r="K660" s="80">
        <f>'Research_&amp;_Development'!C661</f>
        <v>35.31580351262636</v>
      </c>
      <c r="L660" s="80">
        <f>'Support_&amp;_Incentives'!C664</f>
        <v>60.519968551427908</v>
      </c>
    </row>
    <row r="661" spans="1:12" x14ac:dyDescent="0.25">
      <c r="A661" s="75">
        <v>51083930600</v>
      </c>
      <c r="B661" s="76">
        <f>IF(ISNUMBER(MATCH(A661,'OZ-eligible'!$B$10:$B$856,0)),1,0)</f>
        <v>1</v>
      </c>
      <c r="C661" s="77" t="s">
        <v>642</v>
      </c>
      <c r="D661" s="78">
        <f t="array" ref="D661">SUMPRODUCT($E$7:$E$13, TRANSPOSE(F661:L661))</f>
        <v>39.00745761491757</v>
      </c>
      <c r="E661" s="79">
        <f t="shared" si="11"/>
        <v>1357</v>
      </c>
      <c r="F661" s="80">
        <f>Financial_Capital!C663</f>
        <v>33.96888915219207</v>
      </c>
      <c r="G661" s="80">
        <f>Human_Capital!C663</f>
        <v>36.947690815973438</v>
      </c>
      <c r="H661" s="80">
        <f>Industrial_Base!C663</f>
        <v>27.763997698001106</v>
      </c>
      <c r="I661" s="80">
        <f>Physical_Infrastructure!C662</f>
        <v>38.667071238336582</v>
      </c>
      <c r="J661" s="80">
        <f>Quality_of_Life!C664</f>
        <v>26.709155481894154</v>
      </c>
      <c r="K661" s="80">
        <f>'Research_&amp;_Development'!C662</f>
        <v>35.31580351262636</v>
      </c>
      <c r="L661" s="80">
        <f>'Support_&amp;_Incentives'!C665</f>
        <v>73.679595405399297</v>
      </c>
    </row>
    <row r="662" spans="1:12" x14ac:dyDescent="0.25">
      <c r="A662" s="75">
        <v>51083930800</v>
      </c>
      <c r="B662" s="76">
        <f>IF(ISNUMBER(MATCH(A662,'OZ-eligible'!$B$10:$B$856,0)),1,0)</f>
        <v>1</v>
      </c>
      <c r="C662" s="77" t="s">
        <v>643</v>
      </c>
      <c r="D662" s="78">
        <f t="array" ref="D662">SUMPRODUCT($E$7:$E$13, TRANSPOSE(F662:L662))</f>
        <v>38.074222126983791</v>
      </c>
      <c r="E662" s="79">
        <f t="shared" si="11"/>
        <v>1413</v>
      </c>
      <c r="F662" s="80">
        <f>Financial_Capital!C664</f>
        <v>33.96888915219207</v>
      </c>
      <c r="G662" s="80">
        <f>Human_Capital!C664</f>
        <v>38.656638371332235</v>
      </c>
      <c r="H662" s="80">
        <f>Industrial_Base!C664</f>
        <v>27.763997698001106</v>
      </c>
      <c r="I662" s="80">
        <f>Physical_Infrastructure!C663</f>
        <v>29.711889272151637</v>
      </c>
      <c r="J662" s="80">
        <f>Quality_of_Life!C665</f>
        <v>27.418998813947027</v>
      </c>
      <c r="K662" s="80">
        <f>'Research_&amp;_Development'!C663</f>
        <v>35.319546175863174</v>
      </c>
      <c r="L662" s="80">
        <f>'Support_&amp;_Incentives'!C666</f>
        <v>73.679595405399297</v>
      </c>
    </row>
    <row r="663" spans="1:12" x14ac:dyDescent="0.25">
      <c r="A663" s="75">
        <v>51085320100</v>
      </c>
      <c r="B663" s="76">
        <f>IF(ISNUMBER(MATCH(A663,'OZ-eligible'!$B$10:$B$856,0)),1,0)</f>
        <v>0</v>
      </c>
      <c r="C663" s="77" t="s">
        <v>644</v>
      </c>
      <c r="D663" s="78">
        <f t="array" ref="D663">SUMPRODUCT($E$7:$E$13, TRANSPOSE(F663:L663))</f>
        <v>34.835736626196081</v>
      </c>
      <c r="E663" s="79">
        <f t="shared" si="11"/>
        <v>1581</v>
      </c>
      <c r="F663" s="80">
        <f>Financial_Capital!C665</f>
        <v>28.397331339400324</v>
      </c>
      <c r="G663" s="80">
        <f>Human_Capital!C665</f>
        <v>49.999830532095444</v>
      </c>
      <c r="H663" s="80">
        <f>Industrial_Base!C665</f>
        <v>38.854801431046468</v>
      </c>
      <c r="I663" s="80">
        <f>Physical_Infrastructure!C664</f>
        <v>35.606186417545317</v>
      </c>
      <c r="J663" s="80">
        <f>Quality_of_Life!C666</f>
        <v>30.746723928787286</v>
      </c>
      <c r="K663" s="80">
        <f>'Research_&amp;_Development'!C664</f>
        <v>35.342001997592384</v>
      </c>
      <c r="L663" s="80">
        <f>'Support_&amp;_Incentives'!C667</f>
        <v>24.903280736905355</v>
      </c>
    </row>
    <row r="664" spans="1:12" x14ac:dyDescent="0.25">
      <c r="A664" s="75">
        <v>51085320200</v>
      </c>
      <c r="B664" s="76">
        <f>IF(ISNUMBER(MATCH(A664,'OZ-eligible'!$B$10:$B$856,0)),1,0)</f>
        <v>0</v>
      </c>
      <c r="C664" s="77" t="s">
        <v>645</v>
      </c>
      <c r="D664" s="78">
        <f t="array" ref="D664">SUMPRODUCT($E$7:$E$13, TRANSPOSE(F664:L664))</f>
        <v>33.823968567663137</v>
      </c>
      <c r="E664" s="79">
        <f t="shared" si="11"/>
        <v>1659</v>
      </c>
      <c r="F664" s="80">
        <f>Financial_Capital!C666</f>
        <v>28.397331339400324</v>
      </c>
      <c r="G664" s="80">
        <f>Human_Capital!C666</f>
        <v>45.546002207885337</v>
      </c>
      <c r="H664" s="80">
        <f>Industrial_Base!C666</f>
        <v>38.854801431046468</v>
      </c>
      <c r="I664" s="80">
        <f>Physical_Infrastructure!C665</f>
        <v>35.418502642621803</v>
      </c>
      <c r="J664" s="80">
        <f>Quality_of_Life!C667</f>
        <v>28.302117010284281</v>
      </c>
      <c r="K664" s="80">
        <f>'Research_&amp;_Development'!C665</f>
        <v>35.345744605498403</v>
      </c>
      <c r="L664" s="80">
        <f>'Support_&amp;_Incentives'!C668</f>
        <v>24.903280736905355</v>
      </c>
    </row>
    <row r="665" spans="1:12" x14ac:dyDescent="0.25">
      <c r="A665" s="75">
        <v>51085320300</v>
      </c>
      <c r="B665" s="76">
        <f>IF(ISNUMBER(MATCH(A665,'OZ-eligible'!$B$10:$B$856,0)),1,0)</f>
        <v>0</v>
      </c>
      <c r="C665" s="77" t="s">
        <v>646</v>
      </c>
      <c r="D665" s="78">
        <f t="array" ref="D665">SUMPRODUCT($E$7:$E$13, TRANSPOSE(F665:L665))</f>
        <v>35.582266928110464</v>
      </c>
      <c r="E665" s="79">
        <f t="shared" si="11"/>
        <v>1526</v>
      </c>
      <c r="F665" s="80">
        <f>Financial_Capital!C667</f>
        <v>28.397331339400324</v>
      </c>
      <c r="G665" s="80">
        <f>Human_Capital!C667</f>
        <v>51.55581867973337</v>
      </c>
      <c r="H665" s="80">
        <f>Industrial_Base!C667</f>
        <v>38.854801431046468</v>
      </c>
      <c r="I665" s="80">
        <f>Physical_Infrastructure!C666</f>
        <v>38.054392315586433</v>
      </c>
      <c r="J665" s="80">
        <f>Quality_of_Life!C668</f>
        <v>31.964499388602945</v>
      </c>
      <c r="K665" s="80">
        <f>'Research_&amp;_Development'!C666</f>
        <v>35.345744605498403</v>
      </c>
      <c r="L665" s="80">
        <f>'Support_&amp;_Incentives'!C669</f>
        <v>24.903280736905355</v>
      </c>
    </row>
    <row r="666" spans="1:12" x14ac:dyDescent="0.25">
      <c r="A666" s="75">
        <v>51085320400</v>
      </c>
      <c r="B666" s="76">
        <f>IF(ISNUMBER(MATCH(A666,'OZ-eligible'!$B$10:$B$856,0)),1,0)</f>
        <v>0</v>
      </c>
      <c r="C666" s="77" t="s">
        <v>647</v>
      </c>
      <c r="D666" s="78">
        <f t="array" ref="D666">SUMPRODUCT($E$7:$E$13, TRANSPOSE(F666:L666))</f>
        <v>43.366989970035519</v>
      </c>
      <c r="E666" s="79">
        <f t="shared" si="11"/>
        <v>1098</v>
      </c>
      <c r="F666" s="80">
        <f>Financial_Capital!C668</f>
        <v>37.906059915308063</v>
      </c>
      <c r="G666" s="80">
        <f>Human_Capital!C668</f>
        <v>49.51519789012773</v>
      </c>
      <c r="H666" s="80">
        <f>Industrial_Base!C668</f>
        <v>38.854801431046468</v>
      </c>
      <c r="I666" s="80">
        <f>Physical_Infrastructure!C667</f>
        <v>64.686167505407539</v>
      </c>
      <c r="J666" s="80">
        <f>Quality_of_Life!C669</f>
        <v>49.461972525655632</v>
      </c>
      <c r="K666" s="80">
        <f>'Research_&amp;_Development'!C667</f>
        <v>35.349487204314222</v>
      </c>
      <c r="L666" s="80">
        <f>'Support_&amp;_Incentives'!C670</f>
        <v>27.795243318388984</v>
      </c>
    </row>
    <row r="667" spans="1:12" x14ac:dyDescent="0.25">
      <c r="A667" s="75">
        <v>51085320500</v>
      </c>
      <c r="B667" s="76">
        <f>IF(ISNUMBER(MATCH(A667,'OZ-eligible'!$B$10:$B$856,0)),1,0)</f>
        <v>0</v>
      </c>
      <c r="C667" s="77" t="s">
        <v>648</v>
      </c>
      <c r="D667" s="78">
        <f t="array" ref="D667">SUMPRODUCT($E$7:$E$13, TRANSPOSE(F667:L667))</f>
        <v>40.267353911904948</v>
      </c>
      <c r="E667" s="79">
        <f t="shared" si="11"/>
        <v>1295</v>
      </c>
      <c r="F667" s="80">
        <f>Financial_Capital!C669</f>
        <v>37.906059915308063</v>
      </c>
      <c r="G667" s="80">
        <f>Human_Capital!C669</f>
        <v>53.664959429596479</v>
      </c>
      <c r="H667" s="80">
        <f>Industrial_Base!C669</f>
        <v>38.854801431046468</v>
      </c>
      <c r="I667" s="80">
        <f>Physical_Infrastructure!C668</f>
        <v>49.481649253369042</v>
      </c>
      <c r="J667" s="80">
        <f>Quality_of_Life!C670</f>
        <v>38.815534241882183</v>
      </c>
      <c r="K667" s="80">
        <f>'Research_&amp;_Development'!C668</f>
        <v>35.353229793743409</v>
      </c>
      <c r="L667" s="80">
        <f>'Support_&amp;_Incentives'!C671</f>
        <v>27.795243318388984</v>
      </c>
    </row>
    <row r="668" spans="1:12" x14ac:dyDescent="0.25">
      <c r="A668" s="75">
        <v>51085320601</v>
      </c>
      <c r="B668" s="76">
        <f>IF(ISNUMBER(MATCH(A668,'OZ-eligible'!$B$10:$B$856,0)),1,0)</f>
        <v>1</v>
      </c>
      <c r="C668" s="77" t="s">
        <v>649</v>
      </c>
      <c r="D668" s="78">
        <f t="array" ref="D668">SUMPRODUCT($E$7:$E$13, TRANSPOSE(F668:L668))</f>
        <v>38.965982328433967</v>
      </c>
      <c r="E668" s="79">
        <f t="shared" si="11"/>
        <v>1361</v>
      </c>
      <c r="F668" s="80">
        <f>Financial_Capital!C670</f>
        <v>29.65621631409574</v>
      </c>
      <c r="G668" s="80">
        <f>Human_Capital!C670</f>
        <v>61.187066693537027</v>
      </c>
      <c r="H668" s="80">
        <f>Industrial_Base!C670</f>
        <v>38.854801431046468</v>
      </c>
      <c r="I668" s="80">
        <f>Physical_Infrastructure!C669</f>
        <v>49.634508082265654</v>
      </c>
      <c r="J668" s="80">
        <f>Quality_of_Life!C671</f>
        <v>30.277068086214413</v>
      </c>
      <c r="K668" s="80">
        <f>'Research_&amp;_Development'!C669</f>
        <v>35.356972373489505</v>
      </c>
      <c r="L668" s="80">
        <f>'Support_&amp;_Incentives'!C672</f>
        <v>27.795243318388984</v>
      </c>
    </row>
    <row r="669" spans="1:12" x14ac:dyDescent="0.25">
      <c r="A669" s="75">
        <v>51085320602</v>
      </c>
      <c r="B669" s="76">
        <f>IF(ISNUMBER(MATCH(A669,'OZ-eligible'!$B$10:$B$856,0)),1,0)</f>
        <v>0</v>
      </c>
      <c r="C669" s="77" t="s">
        <v>650</v>
      </c>
      <c r="D669" s="78">
        <f t="array" ref="D669">SUMPRODUCT($E$7:$E$13, TRANSPOSE(F669:L669))</f>
        <v>41.376759460856455</v>
      </c>
      <c r="E669" s="79">
        <f t="shared" si="11"/>
        <v>1222</v>
      </c>
      <c r="F669" s="80">
        <f>Financial_Capital!C671</f>
        <v>37.906059915308063</v>
      </c>
      <c r="G669" s="80">
        <f>Human_Capital!C671</f>
        <v>49.403441282454082</v>
      </c>
      <c r="H669" s="80">
        <f>Industrial_Base!C671</f>
        <v>38.854801431046468</v>
      </c>
      <c r="I669" s="80">
        <f>Physical_Infrastructure!C670</f>
        <v>66.455068583586865</v>
      </c>
      <c r="J669" s="80">
        <f>Quality_of_Life!C672</f>
        <v>33.858244192464028</v>
      </c>
      <c r="K669" s="80">
        <f>'Research_&amp;_Development'!C670</f>
        <v>35.364457502746689</v>
      </c>
      <c r="L669" s="80">
        <f>'Support_&amp;_Incentives'!C673</f>
        <v>27.795243318388984</v>
      </c>
    </row>
    <row r="670" spans="1:12" x14ac:dyDescent="0.25">
      <c r="A670" s="75">
        <v>51085320701</v>
      </c>
      <c r="B670" s="76">
        <f>IF(ISNUMBER(MATCH(A670,'OZ-eligible'!$B$10:$B$856,0)),1,0)</f>
        <v>0</v>
      </c>
      <c r="C670" s="77" t="s">
        <v>651</v>
      </c>
      <c r="D670" s="78">
        <f t="array" ref="D670">SUMPRODUCT($E$7:$E$13, TRANSPOSE(F670:L670))</f>
        <v>39.258268812630178</v>
      </c>
      <c r="E670" s="79">
        <f t="shared" si="11"/>
        <v>1346</v>
      </c>
      <c r="F670" s="80">
        <f>Financial_Capital!C672</f>
        <v>29.65621631409574</v>
      </c>
      <c r="G670" s="80">
        <f>Human_Capital!C672</f>
        <v>54.948804967744366</v>
      </c>
      <c r="H670" s="80">
        <f>Industrial_Base!C672</f>
        <v>38.854801431046468</v>
      </c>
      <c r="I670" s="80">
        <f>Physical_Infrastructure!C671</f>
        <v>54.760051877218778</v>
      </c>
      <c r="J670" s="80">
        <f>Quality_of_Life!C673</f>
        <v>33.420821190202631</v>
      </c>
      <c r="K670" s="80">
        <f>'Research_&amp;_Development'!C671</f>
        <v>35.371942589714294</v>
      </c>
      <c r="L670" s="80">
        <f>'Support_&amp;_Incentives'!C674</f>
        <v>27.795243318388984</v>
      </c>
    </row>
    <row r="671" spans="1:12" x14ac:dyDescent="0.25">
      <c r="A671" s="75">
        <v>51085320702</v>
      </c>
      <c r="B671" s="76">
        <f>IF(ISNUMBER(MATCH(A671,'OZ-eligible'!$B$10:$B$856,0)),1,0)</f>
        <v>0</v>
      </c>
      <c r="C671" s="77" t="s">
        <v>652</v>
      </c>
      <c r="D671" s="78">
        <f t="array" ref="D671">SUMPRODUCT($E$7:$E$13, TRANSPOSE(F671:L671))</f>
        <v>36.883889880676755</v>
      </c>
      <c r="E671" s="79">
        <f t="shared" si="11"/>
        <v>1458</v>
      </c>
      <c r="F671" s="80">
        <f>Financial_Capital!C673</f>
        <v>29.65621631409574</v>
      </c>
      <c r="G671" s="80">
        <f>Human_Capital!C673</f>
        <v>41.529505502792446</v>
      </c>
      <c r="H671" s="80">
        <f>Industrial_Base!C673</f>
        <v>38.854801431046468</v>
      </c>
      <c r="I671" s="80">
        <f>Physical_Infrastructure!C672</f>
        <v>53.895068324914071</v>
      </c>
      <c r="J671" s="80">
        <f>Quality_of_Life!C674</f>
        <v>31.084451683785314</v>
      </c>
      <c r="K671" s="80">
        <f>'Research_&amp;_Development'!C672</f>
        <v>35.371942589714294</v>
      </c>
      <c r="L671" s="80">
        <f>'Support_&amp;_Incentives'!C675</f>
        <v>27.795243318388984</v>
      </c>
    </row>
    <row r="672" spans="1:12" x14ac:dyDescent="0.25">
      <c r="A672" s="75">
        <v>51085320801</v>
      </c>
      <c r="B672" s="76">
        <f>IF(ISNUMBER(MATCH(A672,'OZ-eligible'!$B$10:$B$856,0)),1,0)</f>
        <v>0</v>
      </c>
      <c r="C672" s="77" t="s">
        <v>653</v>
      </c>
      <c r="D672" s="78">
        <f t="array" ref="D672">SUMPRODUCT($E$7:$E$13, TRANSPOSE(F672:L672))</f>
        <v>43.655977156984108</v>
      </c>
      <c r="E672" s="79">
        <f t="shared" si="11"/>
        <v>1077</v>
      </c>
      <c r="F672" s="80">
        <f>Financial_Capital!C674</f>
        <v>46.334472052457826</v>
      </c>
      <c r="G672" s="80">
        <f>Human_Capital!C674</f>
        <v>45.883557518979075</v>
      </c>
      <c r="H672" s="80">
        <f>Industrial_Base!C674</f>
        <v>38.854801431046468</v>
      </c>
      <c r="I672" s="80">
        <f>Physical_Infrastructure!C673</f>
        <v>65.084164543628134</v>
      </c>
      <c r="J672" s="80">
        <f>Quality_of_Life!C675</f>
        <v>46.260173602367416</v>
      </c>
      <c r="K672" s="80">
        <f>'Research_&amp;_Development'!C673</f>
        <v>35.379427632020892</v>
      </c>
      <c r="L672" s="80">
        <f>'Support_&amp;_Incentives'!C676</f>
        <v>27.795243318388984</v>
      </c>
    </row>
    <row r="673" spans="1:12" x14ac:dyDescent="0.25">
      <c r="A673" s="75">
        <v>51085320803</v>
      </c>
      <c r="B673" s="76">
        <f>IF(ISNUMBER(MATCH(A673,'OZ-eligible'!$B$10:$B$856,0)),1,0)</f>
        <v>0</v>
      </c>
      <c r="C673" s="77" t="s">
        <v>654</v>
      </c>
      <c r="D673" s="78">
        <f t="array" ref="D673">SUMPRODUCT($E$7:$E$13, TRANSPOSE(F673:L673))</f>
        <v>54.369449564216438</v>
      </c>
      <c r="E673" s="79">
        <f t="shared" si="11"/>
        <v>572</v>
      </c>
      <c r="F673" s="80">
        <f>Financial_Capital!C675</f>
        <v>61.146903549222358</v>
      </c>
      <c r="G673" s="80">
        <f>Human_Capital!C675</f>
        <v>49.718406108199062</v>
      </c>
      <c r="H673" s="80">
        <f>Industrial_Base!C675</f>
        <v>42.658436556033898</v>
      </c>
      <c r="I673" s="80">
        <f>Physical_Infrastructure!C674</f>
        <v>62.447533061983378</v>
      </c>
      <c r="J673" s="80">
        <f>Quality_of_Life!C676</f>
        <v>73.179327007893235</v>
      </c>
      <c r="K673" s="80">
        <f>'Research_&amp;_Development'!C674</f>
        <v>53.575029367399956</v>
      </c>
      <c r="L673" s="80">
        <f>'Support_&amp;_Incentives'!C677</f>
        <v>37.860511298783251</v>
      </c>
    </row>
    <row r="674" spans="1:12" x14ac:dyDescent="0.25">
      <c r="A674" s="75">
        <v>51085320804</v>
      </c>
      <c r="B674" s="76">
        <f>IF(ISNUMBER(MATCH(A674,'OZ-eligible'!$B$10:$B$856,0)),1,0)</f>
        <v>0</v>
      </c>
      <c r="C674" s="77" t="s">
        <v>655</v>
      </c>
      <c r="D674" s="78">
        <f t="array" ref="D674">SUMPRODUCT($E$7:$E$13, TRANSPOSE(F674:L674))</f>
        <v>54.975982771762219</v>
      </c>
      <c r="E674" s="79">
        <f t="shared" si="11"/>
        <v>538</v>
      </c>
      <c r="F674" s="80">
        <f>Financial_Capital!C676</f>
        <v>61.146903549222358</v>
      </c>
      <c r="G674" s="80">
        <f>Human_Capital!C676</f>
        <v>50.815622654758286</v>
      </c>
      <c r="H674" s="80">
        <f>Industrial_Base!C676</f>
        <v>42.658436556033898</v>
      </c>
      <c r="I674" s="80">
        <f>Physical_Infrastructure!C675</f>
        <v>65.084223348172301</v>
      </c>
      <c r="J674" s="80">
        <f>Quality_of_Life!C677</f>
        <v>73.687410124301195</v>
      </c>
      <c r="K674" s="80">
        <f>'Research_&amp;_Development'!C675</f>
        <v>53.578771871064305</v>
      </c>
      <c r="L674" s="80">
        <f>'Support_&amp;_Incentives'!C678</f>
        <v>37.860511298783251</v>
      </c>
    </row>
    <row r="675" spans="1:12" x14ac:dyDescent="0.25">
      <c r="A675" s="75">
        <v>51085320805</v>
      </c>
      <c r="B675" s="76">
        <f>IF(ISNUMBER(MATCH(A675,'OZ-eligible'!$B$10:$B$856,0)),1,0)</f>
        <v>0</v>
      </c>
      <c r="C675" s="77" t="s">
        <v>656</v>
      </c>
      <c r="D675" s="78">
        <f t="array" ref="D675">SUMPRODUCT($E$7:$E$13, TRANSPOSE(F675:L675))</f>
        <v>58.105511516696964</v>
      </c>
      <c r="E675" s="79">
        <f t="shared" si="11"/>
        <v>418</v>
      </c>
      <c r="F675" s="80">
        <f>Financial_Capital!C677</f>
        <v>61.146903549222358</v>
      </c>
      <c r="G675" s="80">
        <f>Human_Capital!C677</f>
        <v>56.448712601837094</v>
      </c>
      <c r="H675" s="80">
        <f>Industrial_Base!C677</f>
        <v>42.658436556033898</v>
      </c>
      <c r="I675" s="80">
        <f>Physical_Infrastructure!C676</f>
        <v>64.826048886168081</v>
      </c>
      <c r="J675" s="80">
        <f>Quality_of_Life!C678</f>
        <v>78.103591853528911</v>
      </c>
      <c r="K675" s="80">
        <f>'Research_&amp;_Development'!C676</f>
        <v>53.582514362674132</v>
      </c>
      <c r="L675" s="80">
        <f>'Support_&amp;_Incentives'!C679</f>
        <v>49.972372807414352</v>
      </c>
    </row>
    <row r="676" spans="1:12" x14ac:dyDescent="0.25">
      <c r="A676" s="75">
        <v>51085320900</v>
      </c>
      <c r="B676" s="76">
        <f>IF(ISNUMBER(MATCH(A676,'OZ-eligible'!$B$10:$B$856,0)),1,0)</f>
        <v>0</v>
      </c>
      <c r="C676" s="77" t="s">
        <v>657</v>
      </c>
      <c r="D676" s="78">
        <f t="array" ref="D676">SUMPRODUCT($E$7:$E$13, TRANSPOSE(F676:L676))</f>
        <v>56.543919526107416</v>
      </c>
      <c r="E676" s="79">
        <f t="shared" si="11"/>
        <v>479</v>
      </c>
      <c r="F676" s="80">
        <f>Financial_Capital!C678</f>
        <v>61.146903549222358</v>
      </c>
      <c r="G676" s="80">
        <f>Human_Capital!C678</f>
        <v>44.037398338125115</v>
      </c>
      <c r="H676" s="80">
        <f>Industrial_Base!C678</f>
        <v>42.658436556033898</v>
      </c>
      <c r="I676" s="80">
        <f>Physical_Infrastructure!C677</f>
        <v>72.809621237585489</v>
      </c>
      <c r="J676" s="80">
        <f>Quality_of_Life!C679</f>
        <v>71.600189831696582</v>
      </c>
      <c r="K676" s="80">
        <f>'Research_&amp;_Development'!C677</f>
        <v>53.582514362674132</v>
      </c>
      <c r="L676" s="80">
        <f>'Support_&amp;_Incentives'!C680</f>
        <v>49.972372807414352</v>
      </c>
    </row>
    <row r="677" spans="1:12" x14ac:dyDescent="0.25">
      <c r="A677" s="75">
        <v>51085321001</v>
      </c>
      <c r="B677" s="76">
        <f>IF(ISNUMBER(MATCH(A677,'OZ-eligible'!$B$10:$B$856,0)),1,0)</f>
        <v>0</v>
      </c>
      <c r="C677" s="77" t="s">
        <v>658</v>
      </c>
      <c r="D677" s="78">
        <f t="array" ref="D677">SUMPRODUCT($E$7:$E$13, TRANSPOSE(F677:L677))</f>
        <v>55.156912954199285</v>
      </c>
      <c r="E677" s="79">
        <f t="shared" si="11"/>
        <v>529</v>
      </c>
      <c r="F677" s="80">
        <f>Financial_Capital!C679</f>
        <v>61.146903549222358</v>
      </c>
      <c r="G677" s="80">
        <f>Human_Capital!C679</f>
        <v>45.662233741338198</v>
      </c>
      <c r="H677" s="80">
        <f>Industrial_Base!C679</f>
        <v>42.658436556033898</v>
      </c>
      <c r="I677" s="80">
        <f>Physical_Infrastructure!C678</f>
        <v>67.695896659920635</v>
      </c>
      <c r="J677" s="80">
        <f>Quality_of_Life!C680</f>
        <v>66.380346030556424</v>
      </c>
      <c r="K677" s="80">
        <f>'Research_&amp;_Development'!C678</f>
        <v>53.586256841933007</v>
      </c>
      <c r="L677" s="80">
        <f>'Support_&amp;_Incentives'!C681</f>
        <v>48.968317300390495</v>
      </c>
    </row>
    <row r="678" spans="1:12" x14ac:dyDescent="0.25">
      <c r="A678" s="75">
        <v>51085321002</v>
      </c>
      <c r="B678" s="76">
        <f>IF(ISNUMBER(MATCH(A678,'OZ-eligible'!$B$10:$B$856,0)),1,0)</f>
        <v>0</v>
      </c>
      <c r="C678" s="77" t="s">
        <v>659</v>
      </c>
      <c r="D678" s="78">
        <f t="array" ref="D678">SUMPRODUCT($E$7:$E$13, TRANSPOSE(F678:L678))</f>
        <v>46.394344499655055</v>
      </c>
      <c r="E678" s="79">
        <f t="shared" si="11"/>
        <v>934</v>
      </c>
      <c r="F678" s="80">
        <f>Financial_Capital!C680</f>
        <v>43.398605651311719</v>
      </c>
      <c r="G678" s="80">
        <f>Human_Capital!C680</f>
        <v>50.940262226162794</v>
      </c>
      <c r="H678" s="80">
        <f>Industrial_Base!C680</f>
        <v>38.854801431046468</v>
      </c>
      <c r="I678" s="80">
        <f>Physical_Infrastructure!C679</f>
        <v>61.639433673894573</v>
      </c>
      <c r="J678" s="80">
        <f>Quality_of_Life!C681</f>
        <v>48.538323434568618</v>
      </c>
      <c r="K678" s="80">
        <f>'Research_&amp;_Development'!C679</f>
        <v>53.593741762212261</v>
      </c>
      <c r="L678" s="80">
        <f>'Support_&amp;_Incentives'!C682</f>
        <v>27.795243318388984</v>
      </c>
    </row>
    <row r="679" spans="1:12" x14ac:dyDescent="0.25">
      <c r="A679" s="75">
        <v>51085321100</v>
      </c>
      <c r="B679" s="76">
        <f>IF(ISNUMBER(MATCH(A679,'OZ-eligible'!$B$10:$B$856,0)),1,0)</f>
        <v>0</v>
      </c>
      <c r="C679" s="77" t="s">
        <v>660</v>
      </c>
      <c r="D679" s="78">
        <f t="array" ref="D679">SUMPRODUCT($E$7:$E$13, TRANSPOSE(F679:L679))</f>
        <v>56.928578658400212</v>
      </c>
      <c r="E679" s="79">
        <f t="shared" si="11"/>
        <v>454</v>
      </c>
      <c r="F679" s="80">
        <f>Financial_Capital!C681</f>
        <v>61.146903549222358</v>
      </c>
      <c r="G679" s="80">
        <f>Human_Capital!C681</f>
        <v>49.721102018014669</v>
      </c>
      <c r="H679" s="80">
        <f>Industrial_Base!C681</f>
        <v>42.658436556033898</v>
      </c>
      <c r="I679" s="80">
        <f>Physical_Infrastructure!C680</f>
        <v>69.559964174480214</v>
      </c>
      <c r="J679" s="80">
        <f>Quality_of_Life!C682</f>
        <v>72.836615569142467</v>
      </c>
      <c r="K679" s="80">
        <f>'Research_&amp;_Development'!C680</f>
        <v>53.608711441517372</v>
      </c>
      <c r="L679" s="80">
        <f>'Support_&amp;_Incentives'!C683</f>
        <v>48.968317300390495</v>
      </c>
    </row>
    <row r="680" spans="1:12" x14ac:dyDescent="0.25">
      <c r="A680" s="75">
        <v>51085321201</v>
      </c>
      <c r="B680" s="76">
        <f>IF(ISNUMBER(MATCH(A680,'OZ-eligible'!$B$10:$B$856,0)),1,0)</f>
        <v>0</v>
      </c>
      <c r="C680" s="77" t="s">
        <v>661</v>
      </c>
      <c r="D680" s="78">
        <f t="array" ref="D680">SUMPRODUCT($E$7:$E$13, TRANSPOSE(F680:L680))</f>
        <v>52.995119074143155</v>
      </c>
      <c r="E680" s="79">
        <f t="shared" si="11"/>
        <v>659</v>
      </c>
      <c r="F680" s="80">
        <f>Financial_Capital!C682</f>
        <v>57.377408212093357</v>
      </c>
      <c r="G680" s="80">
        <f>Human_Capital!C682</f>
        <v>44.439483477624563</v>
      </c>
      <c r="H680" s="80">
        <f>Industrial_Base!C682</f>
        <v>38.854801431046468</v>
      </c>
      <c r="I680" s="80">
        <f>Physical_Infrastructure!C681</f>
        <v>64.188553369352007</v>
      </c>
      <c r="J680" s="80">
        <f>Quality_of_Life!C683</f>
        <v>63.513588838485276</v>
      </c>
      <c r="K680" s="80">
        <f>'Research_&amp;_Development'!C681</f>
        <v>53.623680890009958</v>
      </c>
      <c r="L680" s="80">
        <f>'Support_&amp;_Incentives'!C684</f>
        <v>48.968317300390495</v>
      </c>
    </row>
    <row r="681" spans="1:12" x14ac:dyDescent="0.25">
      <c r="A681" s="75">
        <v>51085321202</v>
      </c>
      <c r="B681" s="76">
        <f>IF(ISNUMBER(MATCH(A681,'OZ-eligible'!$B$10:$B$856,0)),1,0)</f>
        <v>1</v>
      </c>
      <c r="C681" s="77" t="s">
        <v>662</v>
      </c>
      <c r="D681" s="78">
        <f t="array" ref="D681">SUMPRODUCT($E$7:$E$13, TRANSPOSE(F681:L681))</f>
        <v>53.602163112867359</v>
      </c>
      <c r="E681" s="79">
        <f t="shared" si="11"/>
        <v>623</v>
      </c>
      <c r="F681" s="80">
        <f>Financial_Capital!C683</f>
        <v>57.377408212093357</v>
      </c>
      <c r="G681" s="80">
        <f>Human_Capital!C683</f>
        <v>42.253933272561568</v>
      </c>
      <c r="H681" s="80">
        <f>Industrial_Base!C683</f>
        <v>38.854801431046468</v>
      </c>
      <c r="I681" s="80">
        <f>Physical_Infrastructure!C682</f>
        <v>69.757150773687755</v>
      </c>
      <c r="J681" s="80">
        <f>Quality_of_Life!C684</f>
        <v>64.379849910281933</v>
      </c>
      <c r="K681" s="80">
        <f>'Research_&amp;_Development'!C682</f>
        <v>53.623680890009958</v>
      </c>
      <c r="L681" s="80">
        <f>'Support_&amp;_Incentives'!C685</f>
        <v>48.968317300390495</v>
      </c>
    </row>
    <row r="682" spans="1:12" x14ac:dyDescent="0.25">
      <c r="A682" s="75">
        <v>51085321300</v>
      </c>
      <c r="B682" s="76">
        <f>IF(ISNUMBER(MATCH(A682,'OZ-eligible'!$B$10:$B$856,0)),1,0)</f>
        <v>0</v>
      </c>
      <c r="C682" s="77" t="s">
        <v>663</v>
      </c>
      <c r="D682" s="78">
        <f t="array" ref="D682">SUMPRODUCT($E$7:$E$13, TRANSPOSE(F682:L682))</f>
        <v>50.96176646112233</v>
      </c>
      <c r="E682" s="79">
        <f t="shared" si="11"/>
        <v>759</v>
      </c>
      <c r="F682" s="80">
        <f>Financial_Capital!C684</f>
        <v>57.377408212093357</v>
      </c>
      <c r="G682" s="80">
        <f>Human_Capital!C684</f>
        <v>41.372938574670314</v>
      </c>
      <c r="H682" s="80">
        <f>Industrial_Base!C684</f>
        <v>38.854801431046468</v>
      </c>
      <c r="I682" s="80">
        <f>Physical_Infrastructure!C683</f>
        <v>61.101683230608316</v>
      </c>
      <c r="J682" s="80">
        <f>Quality_of_Life!C685</f>
        <v>57.320315161504887</v>
      </c>
      <c r="K682" s="80">
        <f>'Research_&amp;_Development'!C683</f>
        <v>53.63490781349774</v>
      </c>
      <c r="L682" s="80">
        <f>'Support_&amp;_Incentives'!C686</f>
        <v>47.070310804435238</v>
      </c>
    </row>
    <row r="683" spans="1:12" x14ac:dyDescent="0.25">
      <c r="A683" s="75">
        <v>51085321401</v>
      </c>
      <c r="B683" s="76">
        <f>IF(ISNUMBER(MATCH(A683,'OZ-eligible'!$B$10:$B$856,0)),1,0)</f>
        <v>0</v>
      </c>
      <c r="C683" s="77" t="s">
        <v>664</v>
      </c>
      <c r="D683" s="78">
        <f t="array" ref="D683">SUMPRODUCT($E$7:$E$13, TRANSPOSE(F683:L683))</f>
        <v>35.174372838401389</v>
      </c>
      <c r="E683" s="79">
        <f t="shared" si="11"/>
        <v>1552</v>
      </c>
      <c r="F683" s="80">
        <f>Financial_Capital!C685</f>
        <v>28.397331339400324</v>
      </c>
      <c r="G683" s="80">
        <f>Human_Capital!C685</f>
        <v>48.593714529723968</v>
      </c>
      <c r="H683" s="80">
        <f>Industrial_Base!C685</f>
        <v>38.854801431046468</v>
      </c>
      <c r="I683" s="80">
        <f>Physical_Infrastructure!C684</f>
        <v>43.539784213736688</v>
      </c>
      <c r="J683" s="80">
        <f>Quality_of_Life!C686</f>
        <v>26.488649264654779</v>
      </c>
      <c r="K683" s="80">
        <f>'Research_&amp;_Development'!C684</f>
        <v>35.443048353342178</v>
      </c>
      <c r="L683" s="80">
        <f>'Support_&amp;_Incentives'!C687</f>
        <v>24.903280736905355</v>
      </c>
    </row>
    <row r="684" spans="1:12" x14ac:dyDescent="0.25">
      <c r="A684" s="75">
        <v>51085321402</v>
      </c>
      <c r="B684" s="76">
        <f>IF(ISNUMBER(MATCH(A684,'OZ-eligible'!$B$10:$B$856,0)),1,0)</f>
        <v>0</v>
      </c>
      <c r="C684" s="77" t="s">
        <v>665</v>
      </c>
      <c r="D684" s="78">
        <f t="array" ref="D684">SUMPRODUCT($E$7:$E$13, TRANSPOSE(F684:L684))</f>
        <v>40.52098766443585</v>
      </c>
      <c r="E684" s="79">
        <f t="shared" si="11"/>
        <v>1279</v>
      </c>
      <c r="F684" s="80">
        <f>Financial_Capital!C686</f>
        <v>36.647174940612651</v>
      </c>
      <c r="G684" s="80">
        <f>Human_Capital!C686</f>
        <v>52.122990171940458</v>
      </c>
      <c r="H684" s="80">
        <f>Industrial_Base!C686</f>
        <v>38.854801431046468</v>
      </c>
      <c r="I684" s="80">
        <f>Physical_Infrastructure!C685</f>
        <v>58.827117143280923</v>
      </c>
      <c r="J684" s="80">
        <f>Quality_of_Life!C687</f>
        <v>36.848500873922987</v>
      </c>
      <c r="K684" s="80">
        <f>'Research_&amp;_Development'!C685</f>
        <v>35.443048353342178</v>
      </c>
      <c r="L684" s="80">
        <f>'Support_&amp;_Incentives'!C688</f>
        <v>24.903280736905355</v>
      </c>
    </row>
    <row r="685" spans="1:12" x14ac:dyDescent="0.25">
      <c r="A685" s="75">
        <v>51085321403</v>
      </c>
      <c r="B685" s="76">
        <f>IF(ISNUMBER(MATCH(A685,'OZ-eligible'!$B$10:$B$856,0)),1,0)</f>
        <v>0</v>
      </c>
      <c r="C685" s="77" t="s">
        <v>666</v>
      </c>
      <c r="D685" s="78">
        <f t="array" ref="D685">SUMPRODUCT($E$7:$E$13, TRANSPOSE(F685:L685))</f>
        <v>38.290865166305529</v>
      </c>
      <c r="E685" s="79">
        <f t="shared" si="11"/>
        <v>1403</v>
      </c>
      <c r="F685" s="80">
        <f>Financial_Capital!C687</f>
        <v>28.397331339400324</v>
      </c>
      <c r="G685" s="80">
        <f>Human_Capital!C687</f>
        <v>55.176730023963657</v>
      </c>
      <c r="H685" s="80">
        <f>Industrial_Base!C687</f>
        <v>38.854801431046468</v>
      </c>
      <c r="I685" s="80">
        <f>Physical_Infrastructure!C686</f>
        <v>52.103562405268704</v>
      </c>
      <c r="J685" s="80">
        <f>Quality_of_Life!C688</f>
        <v>33.149817374451921</v>
      </c>
      <c r="K685" s="80">
        <f>'Research_&amp;_Development'!C686</f>
        <v>35.450532853102345</v>
      </c>
      <c r="L685" s="80">
        <f>'Support_&amp;_Incentives'!C689</f>
        <v>24.903280736905355</v>
      </c>
    </row>
    <row r="686" spans="1:12" x14ac:dyDescent="0.25">
      <c r="A686" s="75">
        <v>51087200104</v>
      </c>
      <c r="B686" s="76">
        <f>IF(ISNUMBER(MATCH(A686,'OZ-eligible'!$B$10:$B$856,0)),1,0)</f>
        <v>0</v>
      </c>
      <c r="C686" s="77" t="s">
        <v>667</v>
      </c>
      <c r="D686" s="78">
        <f t="array" ref="D686">SUMPRODUCT($E$7:$E$13, TRANSPOSE(F686:L686))</f>
        <v>62.589030828319203</v>
      </c>
      <c r="E686" s="79">
        <f t="shared" si="11"/>
        <v>221</v>
      </c>
      <c r="F686" s="80">
        <f>Financial_Capital!C688</f>
        <v>72.448445837089579</v>
      </c>
      <c r="G686" s="80">
        <f>Human_Capital!C688</f>
        <v>49.349839781769589</v>
      </c>
      <c r="H686" s="80">
        <f>Industrial_Base!C688</f>
        <v>64.165655925321602</v>
      </c>
      <c r="I686" s="80">
        <f>Physical_Infrastructure!C687</f>
        <v>70.102057010096857</v>
      </c>
      <c r="J686" s="80">
        <f>Quality_of_Life!C689</f>
        <v>79.435280924882946</v>
      </c>
      <c r="K686" s="80">
        <f>'Research_&amp;_Development'!C687</f>
        <v>53.653619018683379</v>
      </c>
      <c r="L686" s="80">
        <f>'Support_&amp;_Incentives'!C690</f>
        <v>48.968317300390495</v>
      </c>
    </row>
    <row r="687" spans="1:12" x14ac:dyDescent="0.25">
      <c r="A687" s="75">
        <v>51087200105</v>
      </c>
      <c r="B687" s="76">
        <f>IF(ISNUMBER(MATCH(A687,'OZ-eligible'!$B$10:$B$856,0)),1,0)</f>
        <v>1</v>
      </c>
      <c r="C687" s="77" t="s">
        <v>668</v>
      </c>
      <c r="D687" s="78">
        <f t="array" ref="D687">SUMPRODUCT($E$7:$E$13, TRANSPOSE(F687:L687))</f>
        <v>62.394452226599192</v>
      </c>
      <c r="E687" s="79">
        <f t="shared" si="11"/>
        <v>228</v>
      </c>
      <c r="F687" s="80">
        <f>Financial_Capital!C689</f>
        <v>72.448445837089579</v>
      </c>
      <c r="G687" s="80">
        <f>Human_Capital!C689</f>
        <v>57.491684210749774</v>
      </c>
      <c r="H687" s="80">
        <f>Industrial_Base!C689</f>
        <v>64.165655925321602</v>
      </c>
      <c r="I687" s="80">
        <f>Physical_Infrastructure!C688</f>
        <v>64.598047516511599</v>
      </c>
      <c r="J687" s="80">
        <f>Quality_of_Life!C690</f>
        <v>75.435395777447923</v>
      </c>
      <c r="K687" s="80">
        <f>'Research_&amp;_Development'!C688</f>
        <v>53.653619018683379</v>
      </c>
      <c r="L687" s="80">
        <f>'Support_&amp;_Incentives'!C691</f>
        <v>48.968317300390495</v>
      </c>
    </row>
    <row r="688" spans="1:12" x14ac:dyDescent="0.25">
      <c r="A688" s="75">
        <v>51087200106</v>
      </c>
      <c r="B688" s="76">
        <f>IF(ISNUMBER(MATCH(A688,'OZ-eligible'!$B$10:$B$856,0)),1,0)</f>
        <v>0</v>
      </c>
      <c r="C688" s="77" t="s">
        <v>669</v>
      </c>
      <c r="D688" s="78">
        <f t="array" ref="D688">SUMPRODUCT($E$7:$E$13, TRANSPOSE(F688:L688))</f>
        <v>60.008926802786135</v>
      </c>
      <c r="E688" s="79">
        <f t="shared" si="11"/>
        <v>345</v>
      </c>
      <c r="F688" s="80">
        <f>Financial_Capital!C690</f>
        <v>72.448445837089579</v>
      </c>
      <c r="G688" s="80">
        <f>Human_Capital!C690</f>
        <v>49.923305520481513</v>
      </c>
      <c r="H688" s="80">
        <f>Industrial_Base!C690</f>
        <v>65.079595871962198</v>
      </c>
      <c r="I688" s="80">
        <f>Physical_Infrastructure!C689</f>
        <v>54.414150462132682</v>
      </c>
      <c r="J688" s="80">
        <f>Quality_of_Life!C691</f>
        <v>75.563827099067922</v>
      </c>
      <c r="K688" s="80">
        <f>'Research_&amp;_Development'!C689</f>
        <v>53.664845528378585</v>
      </c>
      <c r="L688" s="80">
        <f>'Support_&amp;_Incentives'!C692</f>
        <v>48.968317300390495</v>
      </c>
    </row>
    <row r="689" spans="1:12" x14ac:dyDescent="0.25">
      <c r="A689" s="75">
        <v>51087200107</v>
      </c>
      <c r="B689" s="76">
        <f>IF(ISNUMBER(MATCH(A689,'OZ-eligible'!$B$10:$B$856,0)),1,0)</f>
        <v>0</v>
      </c>
      <c r="C689" s="77" t="s">
        <v>670</v>
      </c>
      <c r="D689" s="78">
        <f t="array" ref="D689">SUMPRODUCT($E$7:$E$13, TRANSPOSE(F689:L689))</f>
        <v>60.199256447957325</v>
      </c>
      <c r="E689" s="79">
        <f t="shared" si="11"/>
        <v>338</v>
      </c>
      <c r="F689" s="80">
        <f>Financial_Capital!C691</f>
        <v>72.448445837089579</v>
      </c>
      <c r="G689" s="80">
        <f>Human_Capital!C691</f>
        <v>59.507928908706873</v>
      </c>
      <c r="H689" s="80">
        <f>Industrial_Base!C691</f>
        <v>64.165655925321602</v>
      </c>
      <c r="I689" s="80">
        <f>Physical_Infrastructure!C690</f>
        <v>53.851368689392224</v>
      </c>
      <c r="J689" s="80">
        <f>Quality_of_Life!C692</f>
        <v>68.780748700487621</v>
      </c>
      <c r="K689" s="80">
        <f>'Research_&amp;_Development'!C690</f>
        <v>53.6723297743129</v>
      </c>
      <c r="L689" s="80">
        <f>'Support_&amp;_Incentives'!C693</f>
        <v>48.968317300390495</v>
      </c>
    </row>
    <row r="690" spans="1:12" x14ac:dyDescent="0.25">
      <c r="A690" s="75">
        <v>51087200108</v>
      </c>
      <c r="B690" s="76">
        <f>IF(ISNUMBER(MATCH(A690,'OZ-eligible'!$B$10:$B$856,0)),1,0)</f>
        <v>0</v>
      </c>
      <c r="C690" s="77" t="s">
        <v>671</v>
      </c>
      <c r="D690" s="78">
        <f t="array" ref="D690">SUMPRODUCT($E$7:$E$13, TRANSPOSE(F690:L690))</f>
        <v>58.950014748169849</v>
      </c>
      <c r="E690" s="79">
        <f t="shared" si="11"/>
        <v>387</v>
      </c>
      <c r="F690" s="80">
        <f>Financial_Capital!C692</f>
        <v>72.448445837089579</v>
      </c>
      <c r="G690" s="80">
        <f>Human_Capital!C692</f>
        <v>52.233253615751622</v>
      </c>
      <c r="H690" s="80">
        <f>Industrial_Base!C692</f>
        <v>62.504657948495662</v>
      </c>
      <c r="I690" s="80">
        <f>Physical_Infrastructure!C691</f>
        <v>53.40869120759703</v>
      </c>
      <c r="J690" s="80">
        <f>Quality_of_Life!C693</f>
        <v>69.406923385473135</v>
      </c>
      <c r="K690" s="80">
        <f>'Research_&amp;_Development'!C691</f>
        <v>53.679813942391462</v>
      </c>
      <c r="L690" s="80">
        <f>'Support_&amp;_Incentives'!C694</f>
        <v>48.968317300390495</v>
      </c>
    </row>
    <row r="691" spans="1:12" x14ac:dyDescent="0.25">
      <c r="A691" s="75">
        <v>51087200109</v>
      </c>
      <c r="B691" s="76">
        <f>IF(ISNUMBER(MATCH(A691,'OZ-eligible'!$B$10:$B$856,0)),1,0)</f>
        <v>0</v>
      </c>
      <c r="C691" s="77" t="s">
        <v>672</v>
      </c>
      <c r="D691" s="78">
        <f t="array" ref="D691">SUMPRODUCT($E$7:$E$13, TRANSPOSE(F691:L691))</f>
        <v>59.966971280899187</v>
      </c>
      <c r="E691" s="79">
        <f t="shared" si="11"/>
        <v>349</v>
      </c>
      <c r="F691" s="80">
        <f>Financial_Capital!C693</f>
        <v>72.448445837089579</v>
      </c>
      <c r="G691" s="80">
        <f>Human_Capital!C693</f>
        <v>55.328654540336942</v>
      </c>
      <c r="H691" s="80">
        <f>Industrial_Base!C693</f>
        <v>64.165655925321602</v>
      </c>
      <c r="I691" s="80">
        <f>Physical_Infrastructure!C692</f>
        <v>54.193335102830744</v>
      </c>
      <c r="J691" s="80">
        <f>Quality_of_Life!C694</f>
        <v>70.980834263830943</v>
      </c>
      <c r="K691" s="80">
        <f>'Research_&amp;_Development'!C692</f>
        <v>53.683555996494029</v>
      </c>
      <c r="L691" s="80">
        <f>'Support_&amp;_Incentives'!C695</f>
        <v>48.968317300390495</v>
      </c>
    </row>
    <row r="692" spans="1:12" x14ac:dyDescent="0.25">
      <c r="A692" s="75">
        <v>51087200112</v>
      </c>
      <c r="B692" s="76">
        <f>IF(ISNUMBER(MATCH(A692,'OZ-eligible'!$B$10:$B$856,0)),1,0)</f>
        <v>0</v>
      </c>
      <c r="C692" s="77" t="s">
        <v>673</v>
      </c>
      <c r="D692" s="78">
        <f t="array" ref="D692">SUMPRODUCT($E$7:$E$13, TRANSPOSE(F692:L692))</f>
        <v>51.93309427356921</v>
      </c>
      <c r="E692" s="79">
        <f t="shared" si="11"/>
        <v>715</v>
      </c>
      <c r="F692" s="80">
        <f>Financial_Capital!C694</f>
        <v>64.898061059883759</v>
      </c>
      <c r="G692" s="80">
        <f>Human_Capital!C694</f>
        <v>54.343480011927795</v>
      </c>
      <c r="H692" s="80">
        <f>Industrial_Base!C694</f>
        <v>62.504657948495662</v>
      </c>
      <c r="I692" s="80">
        <f>Physical_Infrastructure!C693</f>
        <v>51.52946428412492</v>
      </c>
      <c r="J692" s="80">
        <f>Quality_of_Life!C695</f>
        <v>66.965314984198315</v>
      </c>
      <c r="K692" s="80">
        <f>'Research_&amp;_Development'!C693</f>
        <v>35.495438307965102</v>
      </c>
      <c r="L692" s="80">
        <f>'Support_&amp;_Incentives'!C696</f>
        <v>27.795243318388984</v>
      </c>
    </row>
    <row r="693" spans="1:12" x14ac:dyDescent="0.25">
      <c r="A693" s="75">
        <v>51087200116</v>
      </c>
      <c r="B693" s="76">
        <f>IF(ISNUMBER(MATCH(A693,'OZ-eligible'!$B$10:$B$856,0)),1,0)</f>
        <v>0</v>
      </c>
      <c r="C693" s="77" t="s">
        <v>674</v>
      </c>
      <c r="D693" s="78">
        <f t="array" ref="D693">SUMPRODUCT($E$7:$E$13, TRANSPOSE(F693:L693))</f>
        <v>53.57951825865198</v>
      </c>
      <c r="E693" s="79">
        <f t="shared" si="11"/>
        <v>624</v>
      </c>
      <c r="F693" s="80">
        <f>Financial_Capital!C695</f>
        <v>65.541671120119943</v>
      </c>
      <c r="G693" s="80">
        <f>Human_Capital!C695</f>
        <v>49.334396393789696</v>
      </c>
      <c r="H693" s="80">
        <f>Industrial_Base!C695</f>
        <v>65.079595871962198</v>
      </c>
      <c r="I693" s="80">
        <f>Physical_Infrastructure!C694</f>
        <v>53.379417884834204</v>
      </c>
      <c r="J693" s="80">
        <f>Quality_of_Life!C696</f>
        <v>74.842883437404595</v>
      </c>
      <c r="K693" s="80">
        <f>'Research_&amp;_Development'!C694</f>
        <v>35.502922271033199</v>
      </c>
      <c r="L693" s="80">
        <f>'Support_&amp;_Incentives'!C697</f>
        <v>31.375740831420075</v>
      </c>
    </row>
    <row r="694" spans="1:12" x14ac:dyDescent="0.25">
      <c r="A694" s="75">
        <v>51087200119</v>
      </c>
      <c r="B694" s="76">
        <f>IF(ISNUMBER(MATCH(A694,'OZ-eligible'!$B$10:$B$856,0)),1,0)</f>
        <v>0</v>
      </c>
      <c r="C694" s="77" t="s">
        <v>675</v>
      </c>
      <c r="D694" s="78">
        <f t="array" ref="D694">SUMPRODUCT($E$7:$E$13, TRANSPOSE(F694:L694))</f>
        <v>56.248482139965461</v>
      </c>
      <c r="E694" s="79">
        <f t="shared" si="11"/>
        <v>491</v>
      </c>
      <c r="F694" s="80">
        <f>Financial_Capital!C696</f>
        <v>64.898061059883759</v>
      </c>
      <c r="G694" s="80">
        <f>Human_Capital!C696</f>
        <v>53.643964744999067</v>
      </c>
      <c r="H694" s="80">
        <f>Industrial_Base!C696</f>
        <v>62.504657948495662</v>
      </c>
      <c r="I694" s="80">
        <f>Physical_Infrastructure!C695</f>
        <v>72.160795285198091</v>
      </c>
      <c r="J694" s="80">
        <f>Quality_of_Life!C697</f>
        <v>73.645748961812743</v>
      </c>
      <c r="K694" s="80">
        <f>'Research_&amp;_Development'!C695</f>
        <v>35.510406147948885</v>
      </c>
      <c r="L694" s="80">
        <f>'Support_&amp;_Incentives'!C698</f>
        <v>31.375740831420075</v>
      </c>
    </row>
    <row r="695" spans="1:12" x14ac:dyDescent="0.25">
      <c r="A695" s="75">
        <v>51087200120</v>
      </c>
      <c r="B695" s="76">
        <f>IF(ISNUMBER(MATCH(A695,'OZ-eligible'!$B$10:$B$856,0)),1,0)</f>
        <v>0</v>
      </c>
      <c r="C695" s="77" t="s">
        <v>676</v>
      </c>
      <c r="D695" s="78">
        <f t="array" ref="D695">SUMPRODUCT($E$7:$E$13, TRANSPOSE(F695:L695))</f>
        <v>45.678259815026529</v>
      </c>
      <c r="E695" s="79">
        <f t="shared" si="11"/>
        <v>974</v>
      </c>
      <c r="F695" s="80">
        <f>Financial_Capital!C697</f>
        <v>48.563992142939099</v>
      </c>
      <c r="G695" s="80">
        <f>Human_Capital!C697</f>
        <v>49.876498689594825</v>
      </c>
      <c r="H695" s="80">
        <f>Industrial_Base!C697</f>
        <v>59.92229175762516</v>
      </c>
      <c r="I695" s="80">
        <f>Physical_Infrastructure!C696</f>
        <v>50.371780777978323</v>
      </c>
      <c r="J695" s="80">
        <f>Quality_of_Life!C698</f>
        <v>50.595826546784131</v>
      </c>
      <c r="K695" s="80">
        <f>'Research_&amp;_Development'!C696</f>
        <v>35.514148053358852</v>
      </c>
      <c r="L695" s="80">
        <f>'Support_&amp;_Incentives'!C699</f>
        <v>24.903280736905355</v>
      </c>
    </row>
    <row r="696" spans="1:12" x14ac:dyDescent="0.25">
      <c r="A696" s="75">
        <v>51087200121</v>
      </c>
      <c r="B696" s="76">
        <f>IF(ISNUMBER(MATCH(A696,'OZ-eligible'!$B$10:$B$856,0)),1,0)</f>
        <v>0</v>
      </c>
      <c r="C696" s="77" t="s">
        <v>677</v>
      </c>
      <c r="D696" s="78">
        <f t="array" ref="D696">SUMPRODUCT($E$7:$E$13, TRANSPOSE(F696:L696))</f>
        <v>47.737040851156813</v>
      </c>
      <c r="E696" s="79">
        <f t="shared" si="11"/>
        <v>887</v>
      </c>
      <c r="F696" s="80">
        <f>Financial_Capital!C698</f>
        <v>48.563992142939099</v>
      </c>
      <c r="G696" s="80">
        <f>Human_Capital!C698</f>
        <v>53.215830534266622</v>
      </c>
      <c r="H696" s="80">
        <f>Industrial_Base!C698</f>
        <v>59.92229175762516</v>
      </c>
      <c r="I696" s="80">
        <f>Physical_Infrastructure!C697</f>
        <v>48.471159289608572</v>
      </c>
      <c r="J696" s="80">
        <f>Quality_of_Life!C699</f>
        <v>63.56484156041104</v>
      </c>
      <c r="K696" s="80">
        <f>'Research_&amp;_Development'!C697</f>
        <v>35.517889936341852</v>
      </c>
      <c r="L696" s="80">
        <f>'Support_&amp;_Incentives'!C700</f>
        <v>24.903280736905355</v>
      </c>
    </row>
    <row r="697" spans="1:12" x14ac:dyDescent="0.25">
      <c r="A697" s="75">
        <v>51087200122</v>
      </c>
      <c r="B697" s="76">
        <f>IF(ISNUMBER(MATCH(A697,'OZ-eligible'!$B$10:$B$856,0)),1,0)</f>
        <v>0</v>
      </c>
      <c r="C697" s="77" t="s">
        <v>678</v>
      </c>
      <c r="D697" s="78">
        <f t="array" ref="D697">SUMPRODUCT($E$7:$E$13, TRANSPOSE(F697:L697))</f>
        <v>49.611362254230528</v>
      </c>
      <c r="E697" s="79">
        <f t="shared" si="11"/>
        <v>818</v>
      </c>
      <c r="F697" s="80">
        <f>Financial_Capital!C699</f>
        <v>56.992404280088863</v>
      </c>
      <c r="G697" s="80">
        <f>Human_Capital!C699</f>
        <v>49.656222876376972</v>
      </c>
      <c r="H697" s="80">
        <f>Industrial_Base!C699</f>
        <v>59.92229175762516</v>
      </c>
      <c r="I697" s="80">
        <f>Physical_Infrastructure!C698</f>
        <v>49.762938756779448</v>
      </c>
      <c r="J697" s="80">
        <f>Quality_of_Life!C700</f>
        <v>67.632544854012409</v>
      </c>
      <c r="K697" s="80">
        <f>'Research_&amp;_Development'!C698</f>
        <v>35.517889936341852</v>
      </c>
      <c r="L697" s="80">
        <f>'Support_&amp;_Incentives'!C701</f>
        <v>27.795243318388984</v>
      </c>
    </row>
    <row r="698" spans="1:12" x14ac:dyDescent="0.25">
      <c r="A698" s="75">
        <v>51087200123</v>
      </c>
      <c r="B698" s="76">
        <f>IF(ISNUMBER(MATCH(A698,'OZ-eligible'!$B$10:$B$856,0)),1,0)</f>
        <v>1</v>
      </c>
      <c r="C698" s="77" t="s">
        <v>679</v>
      </c>
      <c r="D698" s="78">
        <f t="array" ref="D698">SUMPRODUCT($E$7:$E$13, TRANSPOSE(F698:L698))</f>
        <v>48.944905358161314</v>
      </c>
      <c r="E698" s="79">
        <f t="shared" si="11"/>
        <v>839</v>
      </c>
      <c r="F698" s="80">
        <f>Financial_Capital!C700</f>
        <v>56.992404280088863</v>
      </c>
      <c r="G698" s="80">
        <f>Human_Capital!C700</f>
        <v>56.164410023287843</v>
      </c>
      <c r="H698" s="80">
        <f>Industrial_Base!C700</f>
        <v>59.92229175762516</v>
      </c>
      <c r="I698" s="80">
        <f>Physical_Infrastructure!C699</f>
        <v>47.9713505420847</v>
      </c>
      <c r="J698" s="80">
        <f>Quality_of_Life!C701</f>
        <v>61.131484719370896</v>
      </c>
      <c r="K698" s="80">
        <f>'Research_&amp;_Development'!C699</f>
        <v>35.529115447766436</v>
      </c>
      <c r="L698" s="80">
        <f>'Support_&amp;_Incentives'!C702</f>
        <v>24.903280736905355</v>
      </c>
    </row>
    <row r="699" spans="1:12" x14ac:dyDescent="0.25">
      <c r="A699" s="75">
        <v>51087200124</v>
      </c>
      <c r="B699" s="76">
        <f>IF(ISNUMBER(MATCH(A699,'OZ-eligible'!$B$10:$B$856,0)),1,0)</f>
        <v>0</v>
      </c>
      <c r="C699" s="77" t="s">
        <v>680</v>
      </c>
      <c r="D699" s="78">
        <f t="array" ref="D699">SUMPRODUCT($E$7:$E$13, TRANSPOSE(F699:L699))</f>
        <v>48.822514461946369</v>
      </c>
      <c r="E699" s="79">
        <f t="shared" si="11"/>
        <v>846</v>
      </c>
      <c r="F699" s="80">
        <f>Financial_Capital!C701</f>
        <v>56.992404280088863</v>
      </c>
      <c r="G699" s="80">
        <f>Human_Capital!C701</f>
        <v>49.674017521845656</v>
      </c>
      <c r="H699" s="80">
        <f>Industrial_Base!C701</f>
        <v>59.92229175762516</v>
      </c>
      <c r="I699" s="80">
        <f>Physical_Infrastructure!C700</f>
        <v>49.98417210871245</v>
      </c>
      <c r="J699" s="80">
        <f>Quality_of_Life!C702</f>
        <v>61.856615008884567</v>
      </c>
      <c r="K699" s="80">
        <f>'Research_&amp;_Development'!C700</f>
        <v>35.53285723807894</v>
      </c>
      <c r="L699" s="80">
        <f>'Support_&amp;_Incentives'!C703</f>
        <v>27.795243318388984</v>
      </c>
    </row>
    <row r="700" spans="1:12" x14ac:dyDescent="0.25">
      <c r="A700" s="75">
        <v>51087200125</v>
      </c>
      <c r="B700" s="76">
        <f>IF(ISNUMBER(MATCH(A700,'OZ-eligible'!$B$10:$B$856,0)),1,0)</f>
        <v>0</v>
      </c>
      <c r="C700" s="77" t="s">
        <v>681</v>
      </c>
      <c r="D700" s="78">
        <f t="array" ref="D700">SUMPRODUCT($E$7:$E$13, TRANSPOSE(F700:L700))</f>
        <v>62.858509264705809</v>
      </c>
      <c r="E700" s="79">
        <f t="shared" si="11"/>
        <v>199</v>
      </c>
      <c r="F700" s="80">
        <f>Financial_Capital!C702</f>
        <v>72.448445837089579</v>
      </c>
      <c r="G700" s="80">
        <f>Human_Capital!C702</f>
        <v>53.56960150292069</v>
      </c>
      <c r="H700" s="80">
        <f>Industrial_Base!C702</f>
        <v>64.165655925321602</v>
      </c>
      <c r="I700" s="80">
        <f>Physical_Infrastructure!C701</f>
        <v>64.709714899900106</v>
      </c>
      <c r="J700" s="80">
        <f>Quality_of_Life!C703</f>
        <v>81.404089680533417</v>
      </c>
      <c r="K700" s="80">
        <f>'Research_&amp;_Development'!C701</f>
        <v>53.739684199760902</v>
      </c>
      <c r="L700" s="80">
        <f>'Support_&amp;_Incentives'!C704</f>
        <v>49.972372807414352</v>
      </c>
    </row>
    <row r="701" spans="1:12" x14ac:dyDescent="0.25">
      <c r="A701" s="75">
        <v>51087200126</v>
      </c>
      <c r="B701" s="76">
        <f>IF(ISNUMBER(MATCH(A701,'OZ-eligible'!$B$10:$B$856,0)),1,0)</f>
        <v>1</v>
      </c>
      <c r="C701" s="77" t="s">
        <v>682</v>
      </c>
      <c r="D701" s="78">
        <f t="array" ref="D701">SUMPRODUCT($E$7:$E$13, TRANSPOSE(F701:L701))</f>
        <v>64.844905326003996</v>
      </c>
      <c r="E701" s="79">
        <f t="shared" si="11"/>
        <v>99</v>
      </c>
      <c r="F701" s="80">
        <f>Financial_Capital!C703</f>
        <v>72.448445837089579</v>
      </c>
      <c r="G701" s="80">
        <f>Human_Capital!C703</f>
        <v>66.471033832322945</v>
      </c>
      <c r="H701" s="80">
        <f>Industrial_Base!C703</f>
        <v>62.504657948495662</v>
      </c>
      <c r="I701" s="80">
        <f>Physical_Infrastructure!C702</f>
        <v>64.90560003732017</v>
      </c>
      <c r="J701" s="80">
        <f>Quality_of_Life!C704</f>
        <v>83.87254261962434</v>
      </c>
      <c r="K701" s="80">
        <f>'Research_&amp;_Development'!C702</f>
        <v>53.739684199760902</v>
      </c>
      <c r="L701" s="80">
        <f>'Support_&amp;_Incentives'!C705</f>
        <v>49.972372807414352</v>
      </c>
    </row>
    <row r="702" spans="1:12" x14ac:dyDescent="0.25">
      <c r="A702" s="75">
        <v>51087200127</v>
      </c>
      <c r="B702" s="76">
        <f>IF(ISNUMBER(MATCH(A702,'OZ-eligible'!$B$10:$B$856,0)),1,0)</f>
        <v>0</v>
      </c>
      <c r="C702" s="77" t="s">
        <v>683</v>
      </c>
      <c r="D702" s="78">
        <f t="array" ref="D702">SUMPRODUCT($E$7:$E$13, TRANSPOSE(F702:L702))</f>
        <v>52.98829265033833</v>
      </c>
      <c r="E702" s="79">
        <f t="shared" si="11"/>
        <v>660</v>
      </c>
      <c r="F702" s="80">
        <f>Financial_Capital!C704</f>
        <v>65.541671120119943</v>
      </c>
      <c r="G702" s="80">
        <f>Human_Capital!C704</f>
        <v>53.688080675548917</v>
      </c>
      <c r="H702" s="80">
        <f>Industrial_Base!C704</f>
        <v>65.079595871962198</v>
      </c>
      <c r="I702" s="80">
        <f>Physical_Infrastructure!C703</f>
        <v>51.86580889356042</v>
      </c>
      <c r="J702" s="80">
        <f>Quality_of_Life!C705</f>
        <v>71.396082847695368</v>
      </c>
      <c r="K702" s="80">
        <f>'Research_&amp;_Development'!C703</f>
        <v>35.551565825092553</v>
      </c>
      <c r="L702" s="80">
        <f>'Support_&amp;_Incentives'!C706</f>
        <v>27.795243318388984</v>
      </c>
    </row>
    <row r="703" spans="1:12" x14ac:dyDescent="0.25">
      <c r="A703" s="75">
        <v>51087200128</v>
      </c>
      <c r="B703" s="76">
        <f>IF(ISNUMBER(MATCH(A703,'OZ-eligible'!$B$10:$B$856,0)),1,0)</f>
        <v>0</v>
      </c>
      <c r="C703" s="77" t="s">
        <v>684</v>
      </c>
      <c r="D703" s="78">
        <f t="array" ref="D703">SUMPRODUCT($E$7:$E$13, TRANSPOSE(F703:L703))</f>
        <v>51.131147695898569</v>
      </c>
      <c r="E703" s="79">
        <f t="shared" si="11"/>
        <v>749</v>
      </c>
      <c r="F703" s="80">
        <f>Financial_Capital!C705</f>
        <v>48.563992142939099</v>
      </c>
      <c r="G703" s="80">
        <f>Human_Capital!C705</f>
        <v>67.809458190806026</v>
      </c>
      <c r="H703" s="80">
        <f>Industrial_Base!C705</f>
        <v>62.504657948495662</v>
      </c>
      <c r="I703" s="80">
        <f>Physical_Infrastructure!C704</f>
        <v>51.946972276772115</v>
      </c>
      <c r="J703" s="80">
        <f>Quality_of_Life!C706</f>
        <v>63.746144168795638</v>
      </c>
      <c r="K703" s="80">
        <f>'Research_&amp;_Development'!C704</f>
        <v>35.551565825092553</v>
      </c>
      <c r="L703" s="80">
        <f>'Support_&amp;_Incentives'!C707</f>
        <v>27.795243318388984</v>
      </c>
    </row>
    <row r="704" spans="1:12" x14ac:dyDescent="0.25">
      <c r="A704" s="75">
        <v>51087200129</v>
      </c>
      <c r="B704" s="76">
        <f>IF(ISNUMBER(MATCH(A704,'OZ-eligible'!$B$10:$B$856,0)),1,0)</f>
        <v>0</v>
      </c>
      <c r="C704" s="77" t="s">
        <v>685</v>
      </c>
      <c r="D704" s="78">
        <f t="array" ref="D704">SUMPRODUCT($E$7:$E$13, TRANSPOSE(F704:L704))</f>
        <v>50.978650408677197</v>
      </c>
      <c r="E704" s="79">
        <f t="shared" si="11"/>
        <v>758</v>
      </c>
      <c r="F704" s="80">
        <f>Financial_Capital!C706</f>
        <v>48.563992142939099</v>
      </c>
      <c r="G704" s="80">
        <f>Human_Capital!C706</f>
        <v>65.125227238794793</v>
      </c>
      <c r="H704" s="80">
        <f>Industrial_Base!C706</f>
        <v>56.487740272369066</v>
      </c>
      <c r="I704" s="80">
        <f>Physical_Infrastructure!C705</f>
        <v>65.037959835922351</v>
      </c>
      <c r="J704" s="80">
        <f>Quality_of_Life!C707</f>
        <v>58.258891823664811</v>
      </c>
      <c r="K704" s="80">
        <f>'Research_&amp;_Development'!C705</f>
        <v>35.581498228661246</v>
      </c>
      <c r="L704" s="80">
        <f>'Support_&amp;_Incentives'!C708</f>
        <v>27.795243318388984</v>
      </c>
    </row>
    <row r="705" spans="1:12" x14ac:dyDescent="0.25">
      <c r="A705" s="75">
        <v>51087200130</v>
      </c>
      <c r="B705" s="76">
        <f>IF(ISNUMBER(MATCH(A705,'OZ-eligible'!$B$10:$B$856,0)),1,0)</f>
        <v>0</v>
      </c>
      <c r="C705" s="77" t="s">
        <v>686</v>
      </c>
      <c r="D705" s="78">
        <f t="array" ref="D705">SUMPRODUCT($E$7:$E$13, TRANSPOSE(F705:L705))</f>
        <v>46.255832660428723</v>
      </c>
      <c r="E705" s="79">
        <f t="shared" si="11"/>
        <v>945</v>
      </c>
      <c r="F705" s="80">
        <f>Financial_Capital!C707</f>
        <v>48.563992142939099</v>
      </c>
      <c r="G705" s="80">
        <f>Human_Capital!C707</f>
        <v>55.975742340980219</v>
      </c>
      <c r="H705" s="80">
        <f>Industrial_Base!C707</f>
        <v>52.579963398295341</v>
      </c>
      <c r="I705" s="80">
        <f>Physical_Infrastructure!C706</f>
        <v>48.791156627494388</v>
      </c>
      <c r="J705" s="80">
        <f>Quality_of_Life!C708</f>
        <v>54.503232566241813</v>
      </c>
      <c r="K705" s="80">
        <f>'Research_&amp;_Development'!C706</f>
        <v>35.581498228661246</v>
      </c>
      <c r="L705" s="80">
        <f>'Support_&amp;_Incentives'!C709</f>
        <v>27.795243318388984</v>
      </c>
    </row>
    <row r="706" spans="1:12" x14ac:dyDescent="0.25">
      <c r="A706" s="75">
        <v>51087200201</v>
      </c>
      <c r="B706" s="76">
        <f>IF(ISNUMBER(MATCH(A706,'OZ-eligible'!$B$10:$B$856,0)),1,0)</f>
        <v>0</v>
      </c>
      <c r="C706" s="77" t="s">
        <v>687</v>
      </c>
      <c r="D706" s="78">
        <f t="array" ref="D706">SUMPRODUCT($E$7:$E$13, TRANSPOSE(F706:L706))</f>
        <v>60.238230322190645</v>
      </c>
      <c r="E706" s="79">
        <f t="shared" si="11"/>
        <v>336</v>
      </c>
      <c r="F706" s="80">
        <f>Financial_Capital!C708</f>
        <v>72.448445837089579</v>
      </c>
      <c r="G706" s="80">
        <f>Human_Capital!C708</f>
        <v>48.345078044347062</v>
      </c>
      <c r="H706" s="80">
        <f>Industrial_Base!C708</f>
        <v>65.079595871962198</v>
      </c>
      <c r="I706" s="80">
        <f>Physical_Infrastructure!C707</f>
        <v>54.746534776265115</v>
      </c>
      <c r="J706" s="80">
        <f>Quality_of_Life!C709</f>
        <v>78.295057632013879</v>
      </c>
      <c r="K706" s="80">
        <f>'Research_&amp;_Development'!C707</f>
        <v>53.784582793266161</v>
      </c>
      <c r="L706" s="80">
        <f>'Support_&amp;_Incentives'!C710</f>
        <v>48.968317300390495</v>
      </c>
    </row>
    <row r="707" spans="1:12" x14ac:dyDescent="0.25">
      <c r="A707" s="75">
        <v>51087200202</v>
      </c>
      <c r="B707" s="76">
        <f>IF(ISNUMBER(MATCH(A707,'OZ-eligible'!$B$10:$B$856,0)),1,0)</f>
        <v>0</v>
      </c>
      <c r="C707" s="77" t="s">
        <v>688</v>
      </c>
      <c r="D707" s="78">
        <f t="array" ref="D707">SUMPRODUCT($E$7:$E$13, TRANSPOSE(F707:L707))</f>
        <v>60.220939134948921</v>
      </c>
      <c r="E707" s="79">
        <f t="shared" si="11"/>
        <v>337</v>
      </c>
      <c r="F707" s="80">
        <f>Financial_Capital!C709</f>
        <v>72.448445837089579</v>
      </c>
      <c r="G707" s="80">
        <f>Human_Capital!C709</f>
        <v>53.211928121218406</v>
      </c>
      <c r="H707" s="80">
        <f>Industrial_Base!C709</f>
        <v>62.504657948495662</v>
      </c>
      <c r="I707" s="80">
        <f>Physical_Infrastructure!C708</f>
        <v>55.128799628378808</v>
      </c>
      <c r="J707" s="80">
        <f>Quality_of_Life!C710</f>
        <v>75.492359599982805</v>
      </c>
      <c r="K707" s="80">
        <f>'Research_&amp;_Development'!C708</f>
        <v>53.792065509086726</v>
      </c>
      <c r="L707" s="80">
        <f>'Support_&amp;_Incentives'!C711</f>
        <v>48.968317300390495</v>
      </c>
    </row>
    <row r="708" spans="1:12" x14ac:dyDescent="0.25">
      <c r="A708" s="75">
        <v>51087200301</v>
      </c>
      <c r="B708" s="76">
        <f>IF(ISNUMBER(MATCH(A708,'OZ-eligible'!$B$10:$B$856,0)),1,0)</f>
        <v>0</v>
      </c>
      <c r="C708" s="77" t="s">
        <v>689</v>
      </c>
      <c r="D708" s="78">
        <f t="array" ref="D708">SUMPRODUCT($E$7:$E$13, TRANSPOSE(F708:L708))</f>
        <v>63.03633746975563</v>
      </c>
      <c r="E708" s="79">
        <f t="shared" si="11"/>
        <v>191</v>
      </c>
      <c r="F708" s="80">
        <f>Financial_Capital!C710</f>
        <v>72.448445837089579</v>
      </c>
      <c r="G708" s="80">
        <f>Human_Capital!C710</f>
        <v>57.054568641266833</v>
      </c>
      <c r="H708" s="80">
        <f>Industrial_Base!C710</f>
        <v>65.509780821227565</v>
      </c>
      <c r="I708" s="80">
        <f>Physical_Infrastructure!C709</f>
        <v>68.493538226083359</v>
      </c>
      <c r="J708" s="80">
        <f>Quality_of_Life!C711</f>
        <v>74.983904638501983</v>
      </c>
      <c r="K708" s="80">
        <f>'Research_&amp;_Development'!C709</f>
        <v>53.795806823729649</v>
      </c>
      <c r="L708" s="80">
        <f>'Support_&amp;_Incentives'!C712</f>
        <v>48.968317300390495</v>
      </c>
    </row>
    <row r="709" spans="1:12" x14ac:dyDescent="0.25">
      <c r="A709" s="75">
        <v>51087200302</v>
      </c>
      <c r="B709" s="76">
        <f>IF(ISNUMBER(MATCH(A709,'OZ-eligible'!$B$10:$B$856,0)),1,0)</f>
        <v>0</v>
      </c>
      <c r="C709" s="77" t="s">
        <v>690</v>
      </c>
      <c r="D709" s="78">
        <f t="array" ref="D709">SUMPRODUCT($E$7:$E$13, TRANSPOSE(F709:L709))</f>
        <v>62.005515588274946</v>
      </c>
      <c r="E709" s="79">
        <f t="shared" si="11"/>
        <v>248</v>
      </c>
      <c r="F709" s="80">
        <f>Financial_Capital!C711</f>
        <v>72.448445837089579</v>
      </c>
      <c r="G709" s="80">
        <f>Human_Capital!C711</f>
        <v>46.775381859940119</v>
      </c>
      <c r="H709" s="80">
        <f>Industrial_Base!C711</f>
        <v>62.504657948495662</v>
      </c>
      <c r="I709" s="80">
        <f>Physical_Infrastructure!C710</f>
        <v>64.584346121599893</v>
      </c>
      <c r="J709" s="80">
        <f>Quality_of_Life!C712</f>
        <v>84.957911941276052</v>
      </c>
      <c r="K709" s="80">
        <f>'Research_&amp;_Development'!C710</f>
        <v>53.799548109132814</v>
      </c>
      <c r="L709" s="80">
        <f>'Support_&amp;_Incentives'!C713</f>
        <v>48.968317300390495</v>
      </c>
    </row>
    <row r="710" spans="1:12" x14ac:dyDescent="0.25">
      <c r="A710" s="75">
        <v>51087200303</v>
      </c>
      <c r="B710" s="76">
        <f>IF(ISNUMBER(MATCH(A710,'OZ-eligible'!$B$10:$B$856,0)),1,0)</f>
        <v>1</v>
      </c>
      <c r="C710" s="77" t="s">
        <v>691</v>
      </c>
      <c r="D710" s="78">
        <f t="array" ref="D710">SUMPRODUCT($E$7:$E$13, TRANSPOSE(F710:L710))</f>
        <v>62.853569621321896</v>
      </c>
      <c r="E710" s="79">
        <f t="shared" si="11"/>
        <v>201</v>
      </c>
      <c r="F710" s="80">
        <f>Financial_Capital!C712</f>
        <v>72.448445837089579</v>
      </c>
      <c r="G710" s="80">
        <f>Human_Capital!C712</f>
        <v>53.550320342784431</v>
      </c>
      <c r="H710" s="80">
        <f>Industrial_Base!C712</f>
        <v>62.504657948495662</v>
      </c>
      <c r="I710" s="80">
        <f>Physical_Infrastructure!C711</f>
        <v>71.59912126881585</v>
      </c>
      <c r="J710" s="80">
        <f>Quality_of_Life!C713</f>
        <v>77.100835286677153</v>
      </c>
      <c r="K710" s="80">
        <f>'Research_&amp;_Development'!C711</f>
        <v>53.803289365000097</v>
      </c>
      <c r="L710" s="80">
        <f>'Support_&amp;_Incentives'!C714</f>
        <v>48.968317300390495</v>
      </c>
    </row>
    <row r="711" spans="1:12" x14ac:dyDescent="0.25">
      <c r="A711" s="75">
        <v>51087200305</v>
      </c>
      <c r="B711" s="76">
        <f>IF(ISNUMBER(MATCH(A711,'OZ-eligible'!$B$10:$B$856,0)),1,0)</f>
        <v>1</v>
      </c>
      <c r="C711" s="77" t="s">
        <v>692</v>
      </c>
      <c r="D711" s="78">
        <f t="array" ref="D711">SUMPRODUCT($E$7:$E$13, TRANSPOSE(F711:L711))</f>
        <v>63.004702495084715</v>
      </c>
      <c r="E711" s="79">
        <f t="shared" si="11"/>
        <v>192</v>
      </c>
      <c r="F711" s="80">
        <f>Financial_Capital!C713</f>
        <v>72.448445837089579</v>
      </c>
      <c r="G711" s="80">
        <f>Human_Capital!C713</f>
        <v>51.81782455179868</v>
      </c>
      <c r="H711" s="80">
        <f>Industrial_Base!C713</f>
        <v>62.504657948495662</v>
      </c>
      <c r="I711" s="80">
        <f>Physical_Infrastructure!C712</f>
        <v>71.591721224094826</v>
      </c>
      <c r="J711" s="80">
        <f>Quality_of_Life!C714</f>
        <v>79.879955412789741</v>
      </c>
      <c r="K711" s="80">
        <f>'Research_&amp;_Development'!C712</f>
        <v>53.821995190934004</v>
      </c>
      <c r="L711" s="80">
        <f>'Support_&amp;_Incentives'!C715</f>
        <v>48.968317300390495</v>
      </c>
    </row>
    <row r="712" spans="1:12" x14ac:dyDescent="0.25">
      <c r="A712" s="75">
        <v>51087200404</v>
      </c>
      <c r="B712" s="76">
        <f>IF(ISNUMBER(MATCH(A712,'OZ-eligible'!$B$10:$B$856,0)),1,0)</f>
        <v>1</v>
      </c>
      <c r="C712" s="77" t="s">
        <v>693</v>
      </c>
      <c r="D712" s="78">
        <f t="array" ref="D712">SUMPRODUCT($E$7:$E$13, TRANSPOSE(F712:L712))</f>
        <v>61.773671498902324</v>
      </c>
      <c r="E712" s="79">
        <f t="shared" si="11"/>
        <v>265</v>
      </c>
      <c r="F712" s="80">
        <f>Financial_Capital!C714</f>
        <v>72.448445837089579</v>
      </c>
      <c r="G712" s="80">
        <f>Human_Capital!C714</f>
        <v>51.114031371049578</v>
      </c>
      <c r="H712" s="80">
        <f>Industrial_Base!C714</f>
        <v>59.92229175762516</v>
      </c>
      <c r="I712" s="80">
        <f>Physical_Infrastructure!C713</f>
        <v>65.736264569592237</v>
      </c>
      <c r="J712" s="80">
        <f>Quality_of_Life!C715</f>
        <v>80.400613393201667</v>
      </c>
      <c r="K712" s="80">
        <f>'Research_&amp;_Development'!C713</f>
        <v>53.825736263367574</v>
      </c>
      <c r="L712" s="80">
        <f>'Support_&amp;_Incentives'!C716</f>
        <v>48.968317300390495</v>
      </c>
    </row>
    <row r="713" spans="1:12" x14ac:dyDescent="0.25">
      <c r="A713" s="75">
        <v>51087200406</v>
      </c>
      <c r="B713" s="76">
        <f>IF(ISNUMBER(MATCH(A713,'OZ-eligible'!$B$10:$B$856,0)),1,0)</f>
        <v>0</v>
      </c>
      <c r="C713" s="77" t="s">
        <v>694</v>
      </c>
      <c r="D713" s="78">
        <f t="array" ref="D713">SUMPRODUCT($E$7:$E$13, TRANSPOSE(F713:L713))</f>
        <v>54.170448627599228</v>
      </c>
      <c r="E713" s="79">
        <f t="shared" si="11"/>
        <v>583</v>
      </c>
      <c r="F713" s="80">
        <f>Financial_Capital!C715</f>
        <v>64.898061059883759</v>
      </c>
      <c r="G713" s="80">
        <f>Human_Capital!C715</f>
        <v>50.425850070955931</v>
      </c>
      <c r="H713" s="80">
        <f>Industrial_Base!C715</f>
        <v>59.92229175762516</v>
      </c>
      <c r="I713" s="80">
        <f>Physical_Infrastructure!C714</f>
        <v>62.470764551455176</v>
      </c>
      <c r="J713" s="80">
        <f>Quality_of_Life!C716</f>
        <v>74.466556553041073</v>
      </c>
      <c r="K713" s="80">
        <f>'Research_&amp;_Development'!C714</f>
        <v>35.633875568813458</v>
      </c>
      <c r="L713" s="80">
        <f>'Support_&amp;_Incentives'!C717</f>
        <v>31.375740831420075</v>
      </c>
    </row>
    <row r="714" spans="1:12" x14ac:dyDescent="0.25">
      <c r="A714" s="75">
        <v>51087200407</v>
      </c>
      <c r="B714" s="76">
        <f>IF(ISNUMBER(MATCH(A714,'OZ-eligible'!$B$10:$B$856,0)),1,0)</f>
        <v>1</v>
      </c>
      <c r="C714" s="77" t="s">
        <v>695</v>
      </c>
      <c r="D714" s="78">
        <f t="array" ref="D714">SUMPRODUCT($E$7:$E$13, TRANSPOSE(F714:L714))</f>
        <v>60.97412081509259</v>
      </c>
      <c r="E714" s="79">
        <f t="shared" si="11"/>
        <v>301</v>
      </c>
      <c r="F714" s="80">
        <f>Financial_Capital!C716</f>
        <v>72.448445837089579</v>
      </c>
      <c r="G714" s="80">
        <f>Human_Capital!C716</f>
        <v>42.095627350888108</v>
      </c>
      <c r="H714" s="80">
        <f>Industrial_Base!C716</f>
        <v>62.504657948495662</v>
      </c>
      <c r="I714" s="80">
        <f>Physical_Infrastructure!C715</f>
        <v>64.15721734174771</v>
      </c>
      <c r="J714" s="80">
        <f>Quality_of_Life!C717</f>
        <v>81.807306106899958</v>
      </c>
      <c r="K714" s="80">
        <f>'Research_&amp;_Development'!C715</f>
        <v>53.833218313112795</v>
      </c>
      <c r="L714" s="80">
        <f>'Support_&amp;_Incentives'!C718</f>
        <v>49.972372807414352</v>
      </c>
    </row>
    <row r="715" spans="1:12" x14ac:dyDescent="0.25">
      <c r="A715" s="75">
        <v>51087200409</v>
      </c>
      <c r="B715" s="76">
        <f>IF(ISNUMBER(MATCH(A715,'OZ-eligible'!$B$10:$B$856,0)),1,0)</f>
        <v>1</v>
      </c>
      <c r="C715" s="77" t="s">
        <v>696</v>
      </c>
      <c r="D715" s="78">
        <f t="array" ref="D715">SUMPRODUCT($E$7:$E$13, TRANSPOSE(F715:L715))</f>
        <v>65.026756566863412</v>
      </c>
      <c r="E715" s="79">
        <f t="shared" si="11"/>
        <v>89</v>
      </c>
      <c r="F715" s="80">
        <f>Financial_Capital!C717</f>
        <v>72.448445837089579</v>
      </c>
      <c r="G715" s="80">
        <f>Human_Capital!C717</f>
        <v>53.320324246696288</v>
      </c>
      <c r="H715" s="80">
        <f>Industrial_Base!C717</f>
        <v>62.504657948495662</v>
      </c>
      <c r="I715" s="80">
        <f>Physical_Infrastructure!C716</f>
        <v>68.014546730256001</v>
      </c>
      <c r="J715" s="80">
        <f>Quality_of_Life!C718</f>
        <v>81.930362254288198</v>
      </c>
      <c r="K715" s="80">
        <f>'Research_&amp;_Development'!C716</f>
        <v>53.836959289832322</v>
      </c>
      <c r="L715" s="80">
        <f>'Support_&amp;_Incentives'!C719</f>
        <v>63.131999661385748</v>
      </c>
    </row>
    <row r="716" spans="1:12" x14ac:dyDescent="0.25">
      <c r="A716" s="75">
        <v>51087200410</v>
      </c>
      <c r="B716" s="76">
        <f>IF(ISNUMBER(MATCH(A716,'OZ-eligible'!$B$10:$B$856,0)),1,0)</f>
        <v>1</v>
      </c>
      <c r="C716" s="77" t="s">
        <v>697</v>
      </c>
      <c r="D716" s="78">
        <f t="array" ref="D716">SUMPRODUCT($E$7:$E$13, TRANSPOSE(F716:L716))</f>
        <v>61.987012444355784</v>
      </c>
      <c r="E716" s="79">
        <f t="shared" si="11"/>
        <v>250</v>
      </c>
      <c r="F716" s="80">
        <f>Financial_Capital!C718</f>
        <v>72.448445837089579</v>
      </c>
      <c r="G716" s="80">
        <f>Human_Capital!C718</f>
        <v>39.987614426994512</v>
      </c>
      <c r="H716" s="80">
        <f>Industrial_Base!C718</f>
        <v>62.504657948495662</v>
      </c>
      <c r="I716" s="80">
        <f>Physical_Infrastructure!C717</f>
        <v>63.855568708552916</v>
      </c>
      <c r="J716" s="80">
        <f>Quality_of_Life!C719</f>
        <v>78.136359382487214</v>
      </c>
      <c r="K716" s="80">
        <f>'Research_&amp;_Development'!C717</f>
        <v>53.844441145484886</v>
      </c>
      <c r="L716" s="80">
        <f>'Support_&amp;_Incentives'!C720</f>
        <v>63.131999661385748</v>
      </c>
    </row>
    <row r="717" spans="1:12" x14ac:dyDescent="0.25">
      <c r="A717" s="75">
        <v>51087200411</v>
      </c>
      <c r="B717" s="76">
        <f>IF(ISNUMBER(MATCH(A717,'OZ-eligible'!$B$10:$B$856,0)),1,0)</f>
        <v>1</v>
      </c>
      <c r="C717" s="77" t="s">
        <v>698</v>
      </c>
      <c r="D717" s="78">
        <f t="array" ref="D717">SUMPRODUCT($E$7:$E$13, TRANSPOSE(F717:L717))</f>
        <v>63.999331841769497</v>
      </c>
      <c r="E717" s="79">
        <f t="shared" si="11"/>
        <v>129</v>
      </c>
      <c r="F717" s="80">
        <f>Financial_Capital!C719</f>
        <v>72.448445837089579</v>
      </c>
      <c r="G717" s="80">
        <f>Human_Capital!C719</f>
        <v>53.378732518961684</v>
      </c>
      <c r="H717" s="80">
        <f>Industrial_Base!C719</f>
        <v>62.504657948495662</v>
      </c>
      <c r="I717" s="80">
        <f>Physical_Infrastructure!C718</f>
        <v>73.212744058052579</v>
      </c>
      <c r="J717" s="80">
        <f>Quality_of_Life!C720</f>
        <v>82.633928576887712</v>
      </c>
      <c r="K717" s="80">
        <f>'Research_&amp;_Development'!C718</f>
        <v>53.844441145484886</v>
      </c>
      <c r="L717" s="80">
        <f>'Support_&amp;_Incentives'!C721</f>
        <v>49.972372807414352</v>
      </c>
    </row>
    <row r="718" spans="1:12" x14ac:dyDescent="0.25">
      <c r="A718" s="75">
        <v>51087200412</v>
      </c>
      <c r="B718" s="76">
        <f>IF(ISNUMBER(MATCH(A718,'OZ-eligible'!$B$10:$B$856,0)),1,0)</f>
        <v>1</v>
      </c>
      <c r="C718" s="77" t="s">
        <v>699</v>
      </c>
      <c r="D718" s="78">
        <f t="array" ref="D718">SUMPRODUCT($E$7:$E$13, TRANSPOSE(F718:L718))</f>
        <v>65.019690660175286</v>
      </c>
      <c r="E718" s="79">
        <f t="shared" si="11"/>
        <v>90</v>
      </c>
      <c r="F718" s="80">
        <f>Financial_Capital!C720</f>
        <v>72.448445837089579</v>
      </c>
      <c r="G718" s="80">
        <f>Human_Capital!C720</f>
        <v>54.199295267077837</v>
      </c>
      <c r="H718" s="80">
        <f>Industrial_Base!C720</f>
        <v>62.504657948495662</v>
      </c>
      <c r="I718" s="80">
        <f>Physical_Infrastructure!C719</f>
        <v>65.7712812737268</v>
      </c>
      <c r="J718" s="80">
        <f>Quality_of_Life!C721</f>
        <v>83.233972609625653</v>
      </c>
      <c r="K718" s="80">
        <f>'Research_&amp;_Development'!C719</f>
        <v>53.848182023825835</v>
      </c>
      <c r="L718" s="80">
        <f>'Support_&amp;_Incentives'!C722</f>
        <v>63.131999661385748</v>
      </c>
    </row>
    <row r="719" spans="1:12" x14ac:dyDescent="0.25">
      <c r="A719" s="75">
        <v>51087200413</v>
      </c>
      <c r="B719" s="76">
        <f>IF(ISNUMBER(MATCH(A719,'OZ-eligible'!$B$10:$B$856,0)),1,0)</f>
        <v>0</v>
      </c>
      <c r="C719" s="77" t="s">
        <v>700</v>
      </c>
      <c r="D719" s="78">
        <f t="array" ref="D719">SUMPRODUCT($E$7:$E$13, TRANSPOSE(F719:L719))</f>
        <v>60.432470265732924</v>
      </c>
      <c r="E719" s="79">
        <f t="shared" si="11"/>
        <v>328</v>
      </c>
      <c r="F719" s="80">
        <f>Financial_Capital!C721</f>
        <v>71.804835776853395</v>
      </c>
      <c r="G719" s="80">
        <f>Human_Capital!C721</f>
        <v>45.209465481247818</v>
      </c>
      <c r="H719" s="80">
        <f>Industrial_Base!C721</f>
        <v>62.504657948495662</v>
      </c>
      <c r="I719" s="80">
        <f>Physical_Infrastructure!C720</f>
        <v>63.112536680550292</v>
      </c>
      <c r="J719" s="80">
        <f>Quality_of_Life!C722</f>
        <v>79.477303144722271</v>
      </c>
      <c r="K719" s="80">
        <f>'Research_&amp;_Development'!C720</f>
        <v>53.848182023825835</v>
      </c>
      <c r="L719" s="80">
        <f>'Support_&amp;_Incentives'!C723</f>
        <v>47.070310804435238</v>
      </c>
    </row>
    <row r="720" spans="1:12" x14ac:dyDescent="0.25">
      <c r="A720" s="75">
        <v>51087200414</v>
      </c>
      <c r="B720" s="76">
        <f>IF(ISNUMBER(MATCH(A720,'OZ-eligible'!$B$10:$B$856,0)),1,0)</f>
        <v>0</v>
      </c>
      <c r="C720" s="77" t="s">
        <v>701</v>
      </c>
      <c r="D720" s="78">
        <f t="array" ref="D720">SUMPRODUCT($E$7:$E$13, TRANSPOSE(F720:L720))</f>
        <v>54.2063291261234</v>
      </c>
      <c r="E720" s="79">
        <f t="shared" si="11"/>
        <v>581</v>
      </c>
      <c r="F720" s="80">
        <f>Financial_Capital!C722</f>
        <v>64.898061059883759</v>
      </c>
      <c r="G720" s="80">
        <f>Human_Capital!C722</f>
        <v>43.77483409226604</v>
      </c>
      <c r="H720" s="80">
        <f>Industrial_Base!C722</f>
        <v>62.504657948495662</v>
      </c>
      <c r="I720" s="80">
        <f>Physical_Infrastructure!C721</f>
        <v>63.885021443063472</v>
      </c>
      <c r="J720" s="80">
        <f>Quality_of_Life!C723</f>
        <v>77.345926563057034</v>
      </c>
      <c r="K720" s="80">
        <f>'Research_&amp;_Development'!C721</f>
        <v>35.660061944677828</v>
      </c>
      <c r="L720" s="80">
        <f>'Support_&amp;_Incentives'!C724</f>
        <v>31.375740831420075</v>
      </c>
    </row>
    <row r="721" spans="1:12" x14ac:dyDescent="0.25">
      <c r="A721" s="75">
        <v>51087200501</v>
      </c>
      <c r="B721" s="76">
        <f>IF(ISNUMBER(MATCH(A721,'OZ-eligible'!$B$10:$B$856,0)),1,0)</f>
        <v>1</v>
      </c>
      <c r="C721" s="77" t="s">
        <v>702</v>
      </c>
      <c r="D721" s="78">
        <f t="array" ref="D721">SUMPRODUCT($E$7:$E$13, TRANSPOSE(F721:L721))</f>
        <v>61.968843250589011</v>
      </c>
      <c r="E721" s="79">
        <f t="shared" si="11"/>
        <v>252</v>
      </c>
      <c r="F721" s="80">
        <f>Financial_Capital!C723</f>
        <v>72.448445837089579</v>
      </c>
      <c r="G721" s="80">
        <f>Human_Capital!C723</f>
        <v>45.201144779094712</v>
      </c>
      <c r="H721" s="80">
        <f>Industrial_Base!C723</f>
        <v>59.92229175762516</v>
      </c>
      <c r="I721" s="80">
        <f>Physical_Infrastructure!C722</f>
        <v>71.901680296508459</v>
      </c>
      <c r="J721" s="80">
        <f>Quality_of_Life!C724</f>
        <v>81.48061832605967</v>
      </c>
      <c r="K721" s="80">
        <f>'Research_&amp;_Development'!C722</f>
        <v>53.859404457354962</v>
      </c>
      <c r="L721" s="80">
        <f>'Support_&amp;_Incentives'!C725</f>
        <v>48.968317300390495</v>
      </c>
    </row>
    <row r="722" spans="1:12" x14ac:dyDescent="0.25">
      <c r="A722" s="75">
        <v>51087200502</v>
      </c>
      <c r="B722" s="76">
        <f>IF(ISNUMBER(MATCH(A722,'OZ-eligible'!$B$10:$B$856,0)),1,0)</f>
        <v>0</v>
      </c>
      <c r="C722" s="77" t="s">
        <v>703</v>
      </c>
      <c r="D722" s="78">
        <f t="array" ref="D722">SUMPRODUCT($E$7:$E$13, TRANSPOSE(F722:L722))</f>
        <v>63.205901751780907</v>
      </c>
      <c r="E722" s="79">
        <f t="shared" si="11"/>
        <v>178</v>
      </c>
      <c r="F722" s="80">
        <f>Financial_Capital!C724</f>
        <v>72.448445837089579</v>
      </c>
      <c r="G722" s="80">
        <f>Human_Capital!C724</f>
        <v>49.792917144473172</v>
      </c>
      <c r="H722" s="80">
        <f>Industrial_Base!C724</f>
        <v>65.079595871962198</v>
      </c>
      <c r="I722" s="80">
        <f>Physical_Infrastructure!C723</f>
        <v>73.881380341561965</v>
      </c>
      <c r="J722" s="80">
        <f>Quality_of_Life!C725</f>
        <v>78.407510566608877</v>
      </c>
      <c r="K722" s="80">
        <f>'Research_&amp;_Development'!C723</f>
        <v>53.863145200380039</v>
      </c>
      <c r="L722" s="80">
        <f>'Support_&amp;_Incentives'!C726</f>
        <v>48.968317300390495</v>
      </c>
    </row>
    <row r="723" spans="1:12" x14ac:dyDescent="0.25">
      <c r="A723" s="75">
        <v>51087200503</v>
      </c>
      <c r="B723" s="76">
        <f>IF(ISNUMBER(MATCH(A723,'OZ-eligible'!$B$10:$B$856,0)),1,0)</f>
        <v>0</v>
      </c>
      <c r="C723" s="77" t="s">
        <v>704</v>
      </c>
      <c r="D723" s="78">
        <f t="array" ref="D723">SUMPRODUCT($E$7:$E$13, TRANSPOSE(F723:L723))</f>
        <v>63.648421575284885</v>
      </c>
      <c r="E723" s="79">
        <f t="shared" ref="E723:E786" si="12">RANK(D723,$D$19:$D$1925)</f>
        <v>149</v>
      </c>
      <c r="F723" s="80">
        <f>Financial_Capital!C725</f>
        <v>72.448445837089579</v>
      </c>
      <c r="G723" s="80">
        <f>Human_Capital!C725</f>
        <v>49.875271148209364</v>
      </c>
      <c r="H723" s="80">
        <f>Industrial_Base!C725</f>
        <v>64.165655925321602</v>
      </c>
      <c r="I723" s="80">
        <f>Physical_Infrastructure!C724</f>
        <v>74.544317271076437</v>
      </c>
      <c r="J723" s="80">
        <f>Quality_of_Life!C726</f>
        <v>80.662261455455706</v>
      </c>
      <c r="K723" s="80">
        <f>'Research_&amp;_Development'!C724</f>
        <v>53.870626582427199</v>
      </c>
      <c r="L723" s="80">
        <f>'Support_&amp;_Incentives'!C727</f>
        <v>49.972372807414352</v>
      </c>
    </row>
    <row r="724" spans="1:12" x14ac:dyDescent="0.25">
      <c r="A724" s="75">
        <v>51087200600</v>
      </c>
      <c r="B724" s="76">
        <f>IF(ISNUMBER(MATCH(A724,'OZ-eligible'!$B$10:$B$856,0)),1,0)</f>
        <v>1</v>
      </c>
      <c r="C724" s="77" t="s">
        <v>705</v>
      </c>
      <c r="D724" s="78">
        <f t="array" ref="D724">SUMPRODUCT($E$7:$E$13, TRANSPOSE(F724:L724))</f>
        <v>60.795674131552346</v>
      </c>
      <c r="E724" s="79">
        <f t="shared" si="12"/>
        <v>307</v>
      </c>
      <c r="F724" s="80">
        <f>Financial_Capital!C726</f>
        <v>72.448445837089579</v>
      </c>
      <c r="G724" s="80">
        <f>Human_Capital!C726</f>
        <v>45.382779882476328</v>
      </c>
      <c r="H724" s="80">
        <f>Industrial_Base!C726</f>
        <v>62.504657948495662</v>
      </c>
      <c r="I724" s="80">
        <f>Physical_Infrastructure!C725</f>
        <v>63.371057608468256</v>
      </c>
      <c r="J724" s="80">
        <f>Quality_of_Life!C727</f>
        <v>79.023833761518915</v>
      </c>
      <c r="K724" s="80">
        <f>'Research_&amp;_Development'!C725</f>
        <v>53.870626582427199</v>
      </c>
      <c r="L724" s="80">
        <f>'Support_&amp;_Incentives'!C728</f>
        <v>48.968317300390495</v>
      </c>
    </row>
    <row r="725" spans="1:12" x14ac:dyDescent="0.25">
      <c r="A725" s="75">
        <v>51087200700</v>
      </c>
      <c r="B725" s="76">
        <f>IF(ISNUMBER(MATCH(A725,'OZ-eligible'!$B$10:$B$856,0)),1,0)</f>
        <v>1</v>
      </c>
      <c r="C725" s="77" t="s">
        <v>706</v>
      </c>
      <c r="D725" s="78">
        <f t="array" ref="D725">SUMPRODUCT($E$7:$E$13, TRANSPOSE(F725:L725))</f>
        <v>62.561524843833894</v>
      </c>
      <c r="E725" s="79">
        <f t="shared" si="12"/>
        <v>223</v>
      </c>
      <c r="F725" s="80">
        <f>Financial_Capital!C727</f>
        <v>72.448445837089579</v>
      </c>
      <c r="G725" s="80">
        <f>Human_Capital!C727</f>
        <v>38.225163444535895</v>
      </c>
      <c r="H725" s="80">
        <f>Industrial_Base!C727</f>
        <v>62.504657948495662</v>
      </c>
      <c r="I725" s="80">
        <f>Physical_Infrastructure!C726</f>
        <v>76.607303118249632</v>
      </c>
      <c r="J725" s="80">
        <f>Quality_of_Life!C728</f>
        <v>72.131570481882591</v>
      </c>
      <c r="K725" s="80">
        <f>'Research_&amp;_Development'!C726</f>
        <v>53.885588922222027</v>
      </c>
      <c r="L725" s="80">
        <f>'Support_&amp;_Incentives'!C729</f>
        <v>62.127944154361899</v>
      </c>
    </row>
    <row r="726" spans="1:12" x14ac:dyDescent="0.25">
      <c r="A726" s="75">
        <v>51087200801</v>
      </c>
      <c r="B726" s="76">
        <f>IF(ISNUMBER(MATCH(A726,'OZ-eligible'!$B$10:$B$856,0)),1,0)</f>
        <v>1</v>
      </c>
      <c r="C726" s="77" t="s">
        <v>707</v>
      </c>
      <c r="D726" s="78">
        <f t="array" ref="D726">SUMPRODUCT($E$7:$E$13, TRANSPOSE(F726:L726))</f>
        <v>60.456194960358182</v>
      </c>
      <c r="E726" s="79">
        <f t="shared" si="12"/>
        <v>326</v>
      </c>
      <c r="F726" s="80">
        <f>Financial_Capital!C728</f>
        <v>72.448445837089579</v>
      </c>
      <c r="G726" s="80">
        <f>Human_Capital!C728</f>
        <v>34.086145216060523</v>
      </c>
      <c r="H726" s="80">
        <f>Industrial_Base!C728</f>
        <v>62.504657948495662</v>
      </c>
      <c r="I726" s="80">
        <f>Physical_Infrastructure!C727</f>
        <v>70.55970753154935</v>
      </c>
      <c r="J726" s="80">
        <f>Quality_of_Life!C729</f>
        <v>79.736446459675832</v>
      </c>
      <c r="K726" s="80">
        <f>'Research_&amp;_Development'!C727</f>
        <v>53.885588922222027</v>
      </c>
      <c r="L726" s="80">
        <f>'Support_&amp;_Incentives'!C730</f>
        <v>49.972372807414352</v>
      </c>
    </row>
    <row r="727" spans="1:12" x14ac:dyDescent="0.25">
      <c r="A727" s="75">
        <v>51087200802</v>
      </c>
      <c r="B727" s="76">
        <f>IF(ISNUMBER(MATCH(A727,'OZ-eligible'!$B$10:$B$856,0)),1,0)</f>
        <v>0</v>
      </c>
      <c r="C727" s="77" t="s">
        <v>708</v>
      </c>
      <c r="D727" s="78">
        <f t="array" ref="D727">SUMPRODUCT($E$7:$E$13, TRANSPOSE(F727:L727))</f>
        <v>62.841082037909864</v>
      </c>
      <c r="E727" s="79">
        <f t="shared" si="12"/>
        <v>202</v>
      </c>
      <c r="F727" s="80">
        <f>Financial_Capital!C729</f>
        <v>72.448445837089579</v>
      </c>
      <c r="G727" s="80">
        <f>Human_Capital!C729</f>
        <v>43.712184974933351</v>
      </c>
      <c r="H727" s="80">
        <f>Industrial_Base!C729</f>
        <v>62.504657948495662</v>
      </c>
      <c r="I727" s="80">
        <f>Physical_Infrastructure!C728</f>
        <v>74.822510148859408</v>
      </c>
      <c r="J727" s="80">
        <f>Quality_of_Life!C730</f>
        <v>82.530592252093498</v>
      </c>
      <c r="K727" s="80">
        <f>'Research_&amp;_Development'!C728</f>
        <v>53.896810296483253</v>
      </c>
      <c r="L727" s="80">
        <f>'Support_&amp;_Incentives'!C731</f>
        <v>49.972372807414352</v>
      </c>
    </row>
    <row r="728" spans="1:12" x14ac:dyDescent="0.25">
      <c r="A728" s="75">
        <v>51087200804</v>
      </c>
      <c r="B728" s="76">
        <f>IF(ISNUMBER(MATCH(A728,'OZ-eligible'!$B$10:$B$856,0)),1,0)</f>
        <v>1</v>
      </c>
      <c r="C728" s="77" t="s">
        <v>709</v>
      </c>
      <c r="D728" s="78">
        <f t="array" ref="D728">SUMPRODUCT($E$7:$E$13, TRANSPOSE(F728:L728))</f>
        <v>65.199508585159748</v>
      </c>
      <c r="E728" s="79">
        <f t="shared" si="12"/>
        <v>81</v>
      </c>
      <c r="F728" s="80">
        <f>Financial_Capital!C730</f>
        <v>72.448445837089579</v>
      </c>
      <c r="G728" s="80">
        <f>Human_Capital!C730</f>
        <v>54.854615476807467</v>
      </c>
      <c r="H728" s="80">
        <f>Industrial_Base!C730</f>
        <v>64.165655925321602</v>
      </c>
      <c r="I728" s="80">
        <f>Physical_Infrastructure!C729</f>
        <v>70.588887961784891</v>
      </c>
      <c r="J728" s="80">
        <f>Quality_of_Life!C731</f>
        <v>78.314200444269602</v>
      </c>
      <c r="K728" s="80">
        <f>'Research_&amp;_Development'!C729</f>
        <v>53.896810296483253</v>
      </c>
      <c r="L728" s="80">
        <f>'Support_&amp;_Incentives'!C732</f>
        <v>62.127944154361899</v>
      </c>
    </row>
    <row r="729" spans="1:12" x14ac:dyDescent="0.25">
      <c r="A729" s="75">
        <v>51087200805</v>
      </c>
      <c r="B729" s="76">
        <f>IF(ISNUMBER(MATCH(A729,'OZ-eligible'!$B$10:$B$856,0)),1,0)</f>
        <v>1</v>
      </c>
      <c r="C729" s="77" t="s">
        <v>710</v>
      </c>
      <c r="D729" s="78">
        <f t="array" ref="D729">SUMPRODUCT($E$7:$E$13, TRANSPOSE(F729:L729))</f>
        <v>63.041952620914444</v>
      </c>
      <c r="E729" s="79">
        <f t="shared" si="12"/>
        <v>190</v>
      </c>
      <c r="F729" s="80">
        <f>Financial_Capital!C731</f>
        <v>72.448445837089579</v>
      </c>
      <c r="G729" s="80">
        <f>Human_Capital!C731</f>
        <v>40.264558689377537</v>
      </c>
      <c r="H729" s="80">
        <f>Industrial_Base!C731</f>
        <v>62.504657948495662</v>
      </c>
      <c r="I729" s="80">
        <f>Physical_Infrastructure!C730</f>
        <v>76.142736265450239</v>
      </c>
      <c r="J729" s="80">
        <f>Quality_of_Life!C732</f>
        <v>73.90103442463878</v>
      </c>
      <c r="K729" s="80">
        <f>'Research_&amp;_Development'!C730</f>
        <v>53.904291026987408</v>
      </c>
      <c r="L729" s="80">
        <f>'Support_&amp;_Incentives'!C733</f>
        <v>62.127944154361899</v>
      </c>
    </row>
    <row r="730" spans="1:12" x14ac:dyDescent="0.25">
      <c r="A730" s="75">
        <v>51087200903</v>
      </c>
      <c r="B730" s="76">
        <f>IF(ISNUMBER(MATCH(A730,'OZ-eligible'!$B$10:$B$856,0)),1,0)</f>
        <v>0</v>
      </c>
      <c r="C730" s="77" t="s">
        <v>711</v>
      </c>
      <c r="D730" s="78">
        <f t="array" ref="D730">SUMPRODUCT($E$7:$E$13, TRANSPOSE(F730:L730))</f>
        <v>59.113408089056151</v>
      </c>
      <c r="E730" s="79">
        <f t="shared" si="12"/>
        <v>379</v>
      </c>
      <c r="F730" s="80">
        <f>Financial_Capital!C732</f>
        <v>71.804835776853395</v>
      </c>
      <c r="G730" s="80">
        <f>Human_Capital!C732</f>
        <v>41.30414305812242</v>
      </c>
      <c r="H730" s="80">
        <f>Industrial_Base!C732</f>
        <v>52.579963398295341</v>
      </c>
      <c r="I730" s="80">
        <f>Physical_Infrastructure!C731</f>
        <v>73.700308434184365</v>
      </c>
      <c r="J730" s="80">
        <f>Quality_of_Life!C733</f>
        <v>70.520461542329485</v>
      </c>
      <c r="K730" s="80">
        <f>'Research_&amp;_Development'!C731</f>
        <v>53.911771606193696</v>
      </c>
      <c r="L730" s="80">
        <f>'Support_&amp;_Incentives'!C734</f>
        <v>49.972372807414352</v>
      </c>
    </row>
    <row r="731" spans="1:12" x14ac:dyDescent="0.25">
      <c r="A731" s="75">
        <v>51087200904</v>
      </c>
      <c r="B731" s="76">
        <f>IF(ISNUMBER(MATCH(A731,'OZ-eligible'!$B$10:$B$856,0)),1,0)</f>
        <v>0</v>
      </c>
      <c r="C731" s="77" t="s">
        <v>712</v>
      </c>
      <c r="D731" s="78">
        <f t="array" ref="D731">SUMPRODUCT($E$7:$E$13, TRANSPOSE(F731:L731))</f>
        <v>62.161487277664463</v>
      </c>
      <c r="E731" s="79">
        <f t="shared" si="12"/>
        <v>242</v>
      </c>
      <c r="F731" s="80">
        <f>Financial_Capital!C733</f>
        <v>71.804835776853395</v>
      </c>
      <c r="G731" s="80">
        <f>Human_Capital!C733</f>
        <v>50.48483609103932</v>
      </c>
      <c r="H731" s="80">
        <f>Industrial_Base!C733</f>
        <v>52.579963398295341</v>
      </c>
      <c r="I731" s="80">
        <f>Physical_Infrastructure!C732</f>
        <v>75.182714221323849</v>
      </c>
      <c r="J731" s="80">
        <f>Quality_of_Life!C734</f>
        <v>81.178956347480806</v>
      </c>
      <c r="K731" s="80">
        <f>'Research_&amp;_Development'!C732</f>
        <v>53.926732301244186</v>
      </c>
      <c r="L731" s="80">
        <f>'Support_&amp;_Incentives'!C735</f>
        <v>49.972372807414352</v>
      </c>
    </row>
    <row r="732" spans="1:12" x14ac:dyDescent="0.25">
      <c r="A732" s="75">
        <v>51087200905</v>
      </c>
      <c r="B732" s="76">
        <f>IF(ISNUMBER(MATCH(A732,'OZ-eligible'!$B$10:$B$856,0)),1,0)</f>
        <v>0</v>
      </c>
      <c r="C732" s="77" t="s">
        <v>713</v>
      </c>
      <c r="D732" s="78">
        <f t="array" ref="D732">SUMPRODUCT($E$7:$E$13, TRANSPOSE(F732:L732))</f>
        <v>61.603626557590161</v>
      </c>
      <c r="E732" s="79">
        <f t="shared" si="12"/>
        <v>274</v>
      </c>
      <c r="F732" s="80">
        <f>Financial_Capital!C734</f>
        <v>72.448445837089579</v>
      </c>
      <c r="G732" s="80">
        <f>Human_Capital!C734</f>
        <v>45.847274550732521</v>
      </c>
      <c r="H732" s="80">
        <f>Industrial_Base!C734</f>
        <v>62.504657948495662</v>
      </c>
      <c r="I732" s="80">
        <f>Physical_Infrastructure!C733</f>
        <v>65.269361781848772</v>
      </c>
      <c r="J732" s="80">
        <f>Quality_of_Life!C735</f>
        <v>81.252800600803198</v>
      </c>
      <c r="K732" s="80">
        <f>'Research_&amp;_Development'!C733</f>
        <v>53.930472376747119</v>
      </c>
      <c r="L732" s="80">
        <f>'Support_&amp;_Incentives'!C736</f>
        <v>49.972372807414352</v>
      </c>
    </row>
    <row r="733" spans="1:12" x14ac:dyDescent="0.25">
      <c r="A733" s="75">
        <v>51087200906</v>
      </c>
      <c r="B733" s="76">
        <f>IF(ISNUMBER(MATCH(A733,'OZ-eligible'!$B$10:$B$856,0)),1,0)</f>
        <v>0</v>
      </c>
      <c r="C733" s="77" t="s">
        <v>714</v>
      </c>
      <c r="D733" s="78">
        <f t="array" ref="D733">SUMPRODUCT($E$7:$E$13, TRANSPOSE(F733:L733))</f>
        <v>60.282821216185525</v>
      </c>
      <c r="E733" s="79">
        <f t="shared" si="12"/>
        <v>331</v>
      </c>
      <c r="F733" s="80">
        <f>Financial_Capital!C735</f>
        <v>71.804835776853395</v>
      </c>
      <c r="G733" s="80">
        <f>Human_Capital!C735</f>
        <v>43.717351529945397</v>
      </c>
      <c r="H733" s="80">
        <f>Industrial_Base!C735</f>
        <v>62.504657948495662</v>
      </c>
      <c r="I733" s="80">
        <f>Physical_Infrastructure!C734</f>
        <v>65.096683553391216</v>
      </c>
      <c r="J733" s="80">
        <f>Quality_of_Life!C736</f>
        <v>75.949949996452119</v>
      </c>
      <c r="K733" s="80">
        <f>'Research_&amp;_Development'!C734</f>
        <v>53.937952407770453</v>
      </c>
      <c r="L733" s="80">
        <f>'Support_&amp;_Incentives'!C737</f>
        <v>48.968317300390495</v>
      </c>
    </row>
    <row r="734" spans="1:12" x14ac:dyDescent="0.25">
      <c r="A734" s="75">
        <v>51087201001</v>
      </c>
      <c r="B734" s="76">
        <f>IF(ISNUMBER(MATCH(A734,'OZ-eligible'!$B$10:$B$856,0)),1,0)</f>
        <v>0</v>
      </c>
      <c r="C734" s="77" t="s">
        <v>715</v>
      </c>
      <c r="D734" s="78">
        <f t="array" ref="D734">SUMPRODUCT($E$7:$E$13, TRANSPOSE(F734:L734))</f>
        <v>59.525052427767868</v>
      </c>
      <c r="E734" s="79">
        <f t="shared" si="12"/>
        <v>359</v>
      </c>
      <c r="F734" s="80">
        <f>Financial_Capital!C736</f>
        <v>72.448445837089579</v>
      </c>
      <c r="G734" s="80">
        <f>Human_Capital!C736</f>
        <v>37.545715129614862</v>
      </c>
      <c r="H734" s="80">
        <f>Industrial_Base!C736</f>
        <v>59.92229175762516</v>
      </c>
      <c r="I734" s="80">
        <f>Physical_Infrastructure!C735</f>
        <v>67.128874465991913</v>
      </c>
      <c r="J734" s="80">
        <f>Quality_of_Life!C737</f>
        <v>76.716290226818188</v>
      </c>
      <c r="K734" s="80">
        <f>'Research_&amp;_Development'!C735</f>
        <v>53.945432276844855</v>
      </c>
      <c r="L734" s="80">
        <f>'Support_&amp;_Incentives'!C738</f>
        <v>48.968317300390495</v>
      </c>
    </row>
    <row r="735" spans="1:12" x14ac:dyDescent="0.25">
      <c r="A735" s="75">
        <v>51087201002</v>
      </c>
      <c r="B735" s="76">
        <f>IF(ISNUMBER(MATCH(A735,'OZ-eligible'!$B$10:$B$856,0)),1,0)</f>
        <v>1</v>
      </c>
      <c r="C735" s="77" t="s">
        <v>716</v>
      </c>
      <c r="D735" s="78">
        <f t="array" ref="D735">SUMPRODUCT($E$7:$E$13, TRANSPOSE(F735:L735))</f>
        <v>60.341219355579256</v>
      </c>
      <c r="E735" s="79">
        <f t="shared" si="12"/>
        <v>329</v>
      </c>
      <c r="F735" s="80">
        <f>Financial_Capital!C737</f>
        <v>72.448445837089579</v>
      </c>
      <c r="G735" s="80">
        <f>Human_Capital!C737</f>
        <v>37.70472983299917</v>
      </c>
      <c r="H735" s="80">
        <f>Industrial_Base!C737</f>
        <v>62.504657948495662</v>
      </c>
      <c r="I735" s="80">
        <f>Physical_Infrastructure!C736</f>
        <v>68.754157735641741</v>
      </c>
      <c r="J735" s="80">
        <f>Quality_of_Life!C738</f>
        <v>78.059054684526487</v>
      </c>
      <c r="K735" s="80">
        <f>'Research_&amp;_Development'!C736</f>
        <v>53.949172149911675</v>
      </c>
      <c r="L735" s="80">
        <f>'Support_&amp;_Incentives'!C739</f>
        <v>48.968317300390495</v>
      </c>
    </row>
    <row r="736" spans="1:12" x14ac:dyDescent="0.25">
      <c r="A736" s="75">
        <v>51087201003</v>
      </c>
      <c r="B736" s="76">
        <f>IF(ISNUMBER(MATCH(A736,'OZ-eligible'!$B$10:$B$856,0)),1,0)</f>
        <v>1</v>
      </c>
      <c r="C736" s="77" t="s">
        <v>717</v>
      </c>
      <c r="D736" s="78">
        <f t="array" ref="D736">SUMPRODUCT($E$7:$E$13, TRANSPOSE(F736:L736))</f>
        <v>58.360357983199464</v>
      </c>
      <c r="E736" s="79">
        <f t="shared" si="12"/>
        <v>411</v>
      </c>
      <c r="F736" s="80">
        <f>Financial_Capital!C738</f>
        <v>72.448445837089579</v>
      </c>
      <c r="G736" s="80">
        <f>Human_Capital!C738</f>
        <v>42.76092568807416</v>
      </c>
      <c r="H736" s="80">
        <f>Industrial_Base!C738</f>
        <v>59.92229175762516</v>
      </c>
      <c r="I736" s="80">
        <f>Physical_Infrastructure!C737</f>
        <v>60.966171215302495</v>
      </c>
      <c r="J736" s="80">
        <f>Quality_of_Life!C739</f>
        <v>69.499702312288818</v>
      </c>
      <c r="K736" s="80">
        <f>'Research_&amp;_Development'!C737</f>
        <v>53.956651771625587</v>
      </c>
      <c r="L736" s="80">
        <f>'Support_&amp;_Incentives'!C740</f>
        <v>48.968317300390495</v>
      </c>
    </row>
    <row r="737" spans="1:12" x14ac:dyDescent="0.25">
      <c r="A737" s="75">
        <v>51087201101</v>
      </c>
      <c r="B737" s="76">
        <f>IF(ISNUMBER(MATCH(A737,'OZ-eligible'!$B$10:$B$856,0)),1,0)</f>
        <v>1</v>
      </c>
      <c r="C737" s="77" t="s">
        <v>718</v>
      </c>
      <c r="D737" s="78">
        <f t="array" ref="D737">SUMPRODUCT($E$7:$E$13, TRANSPOSE(F737:L737))</f>
        <v>61.921807155236138</v>
      </c>
      <c r="E737" s="79">
        <f t="shared" si="12"/>
        <v>259</v>
      </c>
      <c r="F737" s="80">
        <f>Financial_Capital!C739</f>
        <v>70.390606795887408</v>
      </c>
      <c r="G737" s="80">
        <f>Human_Capital!C739</f>
        <v>50.573555738474312</v>
      </c>
      <c r="H737" s="80">
        <f>Industrial_Base!C739</f>
        <v>59.92229175762516</v>
      </c>
      <c r="I737" s="80">
        <f>Physical_Infrastructure!C738</f>
        <v>62.398313004946772</v>
      </c>
      <c r="J737" s="80">
        <f>Quality_of_Life!C740</f>
        <v>73.071751902858963</v>
      </c>
      <c r="K737" s="80">
        <f>'Research_&amp;_Development'!C738</f>
        <v>53.964131225474638</v>
      </c>
      <c r="L737" s="80">
        <f>'Support_&amp;_Incentives'!C741</f>
        <v>63.131999661385748</v>
      </c>
    </row>
    <row r="738" spans="1:12" x14ac:dyDescent="0.25">
      <c r="A738" s="75">
        <v>51087201102</v>
      </c>
      <c r="B738" s="76">
        <f>IF(ISNUMBER(MATCH(A738,'OZ-eligible'!$B$10:$B$856,0)),1,0)</f>
        <v>1</v>
      </c>
      <c r="C738" s="77" t="s">
        <v>719</v>
      </c>
      <c r="D738" s="78">
        <f t="array" ref="D738">SUMPRODUCT($E$7:$E$13, TRANSPOSE(F738:L738))</f>
        <v>58.514002827136096</v>
      </c>
      <c r="E738" s="79">
        <f t="shared" si="12"/>
        <v>400</v>
      </c>
      <c r="F738" s="80">
        <f>Financial_Capital!C740</f>
        <v>70.390606795887408</v>
      </c>
      <c r="G738" s="80">
        <f>Human_Capital!C740</f>
        <v>39.360033643250162</v>
      </c>
      <c r="H738" s="80">
        <f>Industrial_Base!C740</f>
        <v>59.92229175762516</v>
      </c>
      <c r="I738" s="80">
        <f>Physical_Infrastructure!C739</f>
        <v>62.306085691750894</v>
      </c>
      <c r="J738" s="80">
        <f>Quality_of_Life!C741</f>
        <v>73.671279007698871</v>
      </c>
      <c r="K738" s="80">
        <f>'Research_&amp;_Development'!C739</f>
        <v>53.975350086325861</v>
      </c>
      <c r="L738" s="80">
        <f>'Support_&amp;_Incentives'!C742</f>
        <v>49.972372807414352</v>
      </c>
    </row>
    <row r="739" spans="1:12" x14ac:dyDescent="0.25">
      <c r="A739" s="75">
        <v>51087201201</v>
      </c>
      <c r="B739" s="76">
        <f>IF(ISNUMBER(MATCH(A739,'OZ-eligible'!$B$10:$B$856,0)),1,0)</f>
        <v>1</v>
      </c>
      <c r="C739" s="77" t="s">
        <v>720</v>
      </c>
      <c r="D739" s="78">
        <f t="array" ref="D739">SUMPRODUCT($E$7:$E$13, TRANSPOSE(F739:L739))</f>
        <v>54.477529239811091</v>
      </c>
      <c r="E739" s="79">
        <f t="shared" si="12"/>
        <v>566</v>
      </c>
      <c r="F739" s="80">
        <f>Financial_Capital!C741</f>
        <v>68.035340439724393</v>
      </c>
      <c r="G739" s="80">
        <f>Human_Capital!C741</f>
        <v>37.358683767993035</v>
      </c>
      <c r="H739" s="80">
        <f>Industrial_Base!C741</f>
        <v>48.776328273307904</v>
      </c>
      <c r="I739" s="80">
        <f>Physical_Infrastructure!C740</f>
        <v>60.910055465157072</v>
      </c>
      <c r="J739" s="80">
        <f>Quality_of_Life!C742</f>
        <v>63.318629345778902</v>
      </c>
      <c r="K739" s="80">
        <f>'Research_&amp;_Development'!C740</f>
        <v>53.975350086325861</v>
      </c>
      <c r="L739" s="80">
        <f>'Support_&amp;_Incentives'!C743</f>
        <v>48.968317300390495</v>
      </c>
    </row>
    <row r="740" spans="1:12" x14ac:dyDescent="0.25">
      <c r="A740" s="75">
        <v>51087201202</v>
      </c>
      <c r="B740" s="76">
        <f>IF(ISNUMBER(MATCH(A740,'OZ-eligible'!$B$10:$B$856,0)),1,0)</f>
        <v>1</v>
      </c>
      <c r="C740" s="77" t="s">
        <v>721</v>
      </c>
      <c r="D740" s="78">
        <f t="array" ref="D740">SUMPRODUCT($E$7:$E$13, TRANSPOSE(F740:L740))</f>
        <v>59.294396266910482</v>
      </c>
      <c r="E740" s="79">
        <f t="shared" si="12"/>
        <v>369</v>
      </c>
      <c r="F740" s="80">
        <f>Financial_Capital!C742</f>
        <v>68.035340439724393</v>
      </c>
      <c r="G740" s="80">
        <f>Human_Capital!C742</f>
        <v>54.31975035887303</v>
      </c>
      <c r="H740" s="80">
        <f>Industrial_Base!C742</f>
        <v>48.776328273307904</v>
      </c>
      <c r="I740" s="80">
        <f>Physical_Infrastructure!C741</f>
        <v>66.784768230212791</v>
      </c>
      <c r="J740" s="80">
        <f>Quality_of_Life!C743</f>
        <v>61.033813301731882</v>
      </c>
      <c r="K740" s="80">
        <f>'Research_&amp;_Development'!C741</f>
        <v>53.982829110161518</v>
      </c>
      <c r="L740" s="80">
        <f>'Support_&amp;_Incentives'!C744</f>
        <v>62.127944154361899</v>
      </c>
    </row>
    <row r="741" spans="1:12" x14ac:dyDescent="0.25">
      <c r="A741" s="75">
        <v>51087201401</v>
      </c>
      <c r="B741" s="76">
        <f>IF(ISNUMBER(MATCH(A741,'OZ-eligible'!$B$10:$B$856,0)),1,0)</f>
        <v>1</v>
      </c>
      <c r="C741" s="77" t="s">
        <v>722</v>
      </c>
      <c r="D741" s="78">
        <f t="array" ref="D741">SUMPRODUCT($E$7:$E$13, TRANSPOSE(F741:L741))</f>
        <v>59.454019966435318</v>
      </c>
      <c r="E741" s="79">
        <f t="shared" si="12"/>
        <v>363</v>
      </c>
      <c r="F741" s="80">
        <f>Financial_Capital!C743</f>
        <v>70.390606795887408</v>
      </c>
      <c r="G741" s="80">
        <f>Human_Capital!C743</f>
        <v>42.313638348212017</v>
      </c>
      <c r="H741" s="80">
        <f>Industrial_Base!C743</f>
        <v>52.579963398295341</v>
      </c>
      <c r="I741" s="80">
        <f>Physical_Infrastructure!C742</f>
        <v>70.357185366444767</v>
      </c>
      <c r="J741" s="80">
        <f>Quality_of_Life!C744</f>
        <v>63.418177638649283</v>
      </c>
      <c r="K741" s="80">
        <f>'Research_&amp;_Development'!C742</f>
        <v>53.986568556172642</v>
      </c>
      <c r="L741" s="80">
        <f>'Support_&amp;_Incentives'!C745</f>
        <v>63.131999661385748</v>
      </c>
    </row>
    <row r="742" spans="1:12" x14ac:dyDescent="0.25">
      <c r="A742" s="75">
        <v>51087201403</v>
      </c>
      <c r="B742" s="76">
        <f>IF(ISNUMBER(MATCH(A742,'OZ-eligible'!$B$10:$B$856,0)),1,0)</f>
        <v>0</v>
      </c>
      <c r="C742" s="77" t="s">
        <v>723</v>
      </c>
      <c r="D742" s="78">
        <f t="array" ref="D742">SUMPRODUCT($E$7:$E$13, TRANSPOSE(F742:L742))</f>
        <v>50.276110706236878</v>
      </c>
      <c r="E742" s="79">
        <f t="shared" si="12"/>
        <v>795</v>
      </c>
      <c r="F742" s="80">
        <f>Financial_Capital!C744</f>
        <v>54.056537878942748</v>
      </c>
      <c r="G742" s="80">
        <f>Human_Capital!C744</f>
        <v>43.510756447768969</v>
      </c>
      <c r="H742" s="80">
        <f>Industrial_Base!C744</f>
        <v>48.776328273307904</v>
      </c>
      <c r="I742" s="80">
        <f>Physical_Infrastructure!C743</f>
        <v>62.371965525601155</v>
      </c>
      <c r="J742" s="80">
        <f>Quality_of_Life!C745</f>
        <v>42.160307457429532</v>
      </c>
      <c r="K742" s="80">
        <f>'Research_&amp;_Development'!C743</f>
        <v>53.986568556172642</v>
      </c>
      <c r="L742" s="80">
        <f>'Support_&amp;_Incentives'!C746</f>
        <v>47.070310804435238</v>
      </c>
    </row>
    <row r="743" spans="1:12" x14ac:dyDescent="0.25">
      <c r="A743" s="75">
        <v>51087201404</v>
      </c>
      <c r="B743" s="76">
        <f>IF(ISNUMBER(MATCH(A743,'OZ-eligible'!$B$10:$B$856,0)),1,0)</f>
        <v>0</v>
      </c>
      <c r="C743" s="77" t="s">
        <v>724</v>
      </c>
      <c r="D743" s="78">
        <f t="array" ref="D743">SUMPRODUCT($E$7:$E$13, TRANSPOSE(F743:L743))</f>
        <v>39.500661319764077</v>
      </c>
      <c r="E743" s="79">
        <f t="shared" si="12"/>
        <v>1333</v>
      </c>
      <c r="F743" s="80">
        <f>Financial_Capital!C745</f>
        <v>39.055263567031353</v>
      </c>
      <c r="G743" s="80">
        <f>Human_Capital!C745</f>
        <v>33.988693327012676</v>
      </c>
      <c r="H743" s="80">
        <f>Industrial_Base!C745</f>
        <v>48.776328273307904</v>
      </c>
      <c r="I743" s="80">
        <f>Physical_Infrastructure!C744</f>
        <v>65.355181830613418</v>
      </c>
      <c r="J743" s="80">
        <f>Quality_of_Life!C746</f>
        <v>28.634914682684304</v>
      </c>
      <c r="K743" s="80">
        <f>'Research_&amp;_Development'!C744</f>
        <v>35.790966820793578</v>
      </c>
      <c r="L743" s="80">
        <f>'Support_&amp;_Incentives'!C747</f>
        <v>24.903280736905355</v>
      </c>
    </row>
    <row r="744" spans="1:12" x14ac:dyDescent="0.25">
      <c r="A744" s="75">
        <v>51087201501</v>
      </c>
      <c r="B744" s="76">
        <f>IF(ISNUMBER(MATCH(A744,'OZ-eligible'!$B$10:$B$856,0)),1,0)</f>
        <v>1</v>
      </c>
      <c r="C744" s="77" t="s">
        <v>725</v>
      </c>
      <c r="D744" s="78">
        <f t="array" ref="D744">SUMPRODUCT($E$7:$E$13, TRANSPOSE(F744:L744))</f>
        <v>56.819533573795937</v>
      </c>
      <c r="E744" s="79">
        <f t="shared" si="12"/>
        <v>463</v>
      </c>
      <c r="F744" s="80">
        <f>Financial_Capital!C746</f>
        <v>70.390606795887408</v>
      </c>
      <c r="G744" s="80">
        <f>Human_Capital!C746</f>
        <v>38.21003603051814</v>
      </c>
      <c r="H744" s="80">
        <f>Industrial_Base!C746</f>
        <v>48.776328273307904</v>
      </c>
      <c r="I744" s="80">
        <f>Physical_Infrastructure!C745</f>
        <v>71.827482215447034</v>
      </c>
      <c r="J744" s="80">
        <f>Quality_of_Life!C747</f>
        <v>64.569600936145051</v>
      </c>
      <c r="K744" s="80">
        <f>'Research_&amp;_Development'!C745</f>
        <v>53.990307957851712</v>
      </c>
      <c r="L744" s="80">
        <f>'Support_&amp;_Incentives'!C748</f>
        <v>49.972372807414352</v>
      </c>
    </row>
    <row r="745" spans="1:12" x14ac:dyDescent="0.25">
      <c r="A745" s="75">
        <v>51087201502</v>
      </c>
      <c r="B745" s="76">
        <f>IF(ISNUMBER(MATCH(A745,'OZ-eligible'!$B$10:$B$856,0)),1,0)</f>
        <v>0</v>
      </c>
      <c r="C745" s="77" t="s">
        <v>726</v>
      </c>
      <c r="D745" s="78">
        <f t="array" ref="D745">SUMPRODUCT($E$7:$E$13, TRANSPOSE(F745:L745))</f>
        <v>53.258453625908054</v>
      </c>
      <c r="E745" s="79">
        <f t="shared" si="12"/>
        <v>647</v>
      </c>
      <c r="F745" s="80">
        <f>Financial_Capital!C747</f>
        <v>62.484950016092512</v>
      </c>
      <c r="G745" s="80">
        <f>Human_Capital!C747</f>
        <v>44.014212295393676</v>
      </c>
      <c r="H745" s="80">
        <f>Industrial_Base!C747</f>
        <v>48.776328273307904</v>
      </c>
      <c r="I745" s="80">
        <f>Physical_Infrastructure!C746</f>
        <v>69.247906393290435</v>
      </c>
      <c r="J745" s="80">
        <f>Quality_of_Life!C748</f>
        <v>45.323413787978325</v>
      </c>
      <c r="K745" s="80">
        <f>'Research_&amp;_Development'!C746</f>
        <v>53.994047314903042</v>
      </c>
      <c r="L745" s="80">
        <f>'Support_&amp;_Incentives'!C749</f>
        <v>48.968317300390495</v>
      </c>
    </row>
    <row r="746" spans="1:12" x14ac:dyDescent="0.25">
      <c r="A746" s="75">
        <v>51087201601</v>
      </c>
      <c r="B746" s="76">
        <f>IF(ISNUMBER(MATCH(A746,'OZ-eligible'!$B$10:$B$856,0)),1,0)</f>
        <v>0</v>
      </c>
      <c r="C746" s="77" t="s">
        <v>727</v>
      </c>
      <c r="D746" s="78">
        <f t="array" ref="D746">SUMPRODUCT($E$7:$E$13, TRANSPOSE(F746:L746))</f>
        <v>39.945253135509738</v>
      </c>
      <c r="E746" s="79">
        <f t="shared" si="12"/>
        <v>1317</v>
      </c>
      <c r="F746" s="80">
        <f>Financial_Capital!C748</f>
        <v>39.055263567031353</v>
      </c>
      <c r="G746" s="80">
        <f>Human_Capital!C748</f>
        <v>39.074287501183903</v>
      </c>
      <c r="H746" s="80">
        <f>Industrial_Base!C748</f>
        <v>48.776328273307904</v>
      </c>
      <c r="I746" s="80">
        <f>Physical_Infrastructure!C747</f>
        <v>59.634828059389889</v>
      </c>
      <c r="J746" s="80">
        <f>Quality_of_Life!C749</f>
        <v>29.482375649742142</v>
      </c>
      <c r="K746" s="80">
        <f>'Research_&amp;_Development'!C747</f>
        <v>35.798445579523978</v>
      </c>
      <c r="L746" s="80">
        <f>'Support_&amp;_Incentives'!C750</f>
        <v>27.795243318388984</v>
      </c>
    </row>
    <row r="747" spans="1:12" x14ac:dyDescent="0.25">
      <c r="A747" s="75">
        <v>51087201602</v>
      </c>
      <c r="B747" s="76">
        <f>IF(ISNUMBER(MATCH(A747,'OZ-eligible'!$B$10:$B$856,0)),1,0)</f>
        <v>0</v>
      </c>
      <c r="C747" s="77" t="s">
        <v>728</v>
      </c>
      <c r="D747" s="78">
        <f t="array" ref="D747">SUMPRODUCT($E$7:$E$13, TRANSPOSE(F747:L747))</f>
        <v>52.129275223800782</v>
      </c>
      <c r="E747" s="79">
        <f t="shared" si="12"/>
        <v>708</v>
      </c>
      <c r="F747" s="80">
        <f>Financial_Capital!C749</f>
        <v>68.035340439724393</v>
      </c>
      <c r="G747" s="80">
        <f>Human_Capital!C749</f>
        <v>44.807585759020462</v>
      </c>
      <c r="H747" s="80">
        <f>Industrial_Base!C749</f>
        <v>48.776328273307904</v>
      </c>
      <c r="I747" s="80">
        <f>Physical_Infrastructure!C748</f>
        <v>65.271959995887698</v>
      </c>
      <c r="J747" s="80">
        <f>Quality_of_Life!C750</f>
        <v>35.05134748337148</v>
      </c>
      <c r="K747" s="80">
        <f>'Research_&amp;_Development'!C748</f>
        <v>53.994047314903042</v>
      </c>
      <c r="L747" s="80">
        <f>'Support_&amp;_Incentives'!C751</f>
        <v>48.968317300390495</v>
      </c>
    </row>
    <row r="748" spans="1:12" x14ac:dyDescent="0.25">
      <c r="A748" s="75">
        <v>51087201701</v>
      </c>
      <c r="B748" s="76">
        <f>IF(ISNUMBER(MATCH(A748,'OZ-eligible'!$B$10:$B$856,0)),1,0)</f>
        <v>1</v>
      </c>
      <c r="C748" s="77" t="s">
        <v>729</v>
      </c>
      <c r="D748" s="78">
        <f t="array" ref="D748">SUMPRODUCT($E$7:$E$13, TRANSPOSE(F748:L748))</f>
        <v>53.619174063997676</v>
      </c>
      <c r="E748" s="79">
        <f t="shared" si="12"/>
        <v>619</v>
      </c>
      <c r="F748" s="80">
        <f>Financial_Capital!C750</f>
        <v>68.035340439724393</v>
      </c>
      <c r="G748" s="80">
        <f>Human_Capital!C750</f>
        <v>36.147869032626772</v>
      </c>
      <c r="H748" s="80">
        <f>Industrial_Base!C750</f>
        <v>48.776328273307904</v>
      </c>
      <c r="I748" s="80">
        <f>Physical_Infrastructure!C749</f>
        <v>61.493052404145722</v>
      </c>
      <c r="J748" s="80">
        <f>Quality_of_Life!C751</f>
        <v>57.919263682885394</v>
      </c>
      <c r="K748" s="80">
        <f>'Research_&amp;_Development'!C749</f>
        <v>53.994047314903042</v>
      </c>
      <c r="L748" s="80">
        <f>'Support_&amp;_Incentives'!C752</f>
        <v>48.968317300390495</v>
      </c>
    </row>
    <row r="749" spans="1:12" x14ac:dyDescent="0.25">
      <c r="A749" s="75">
        <v>51087980100</v>
      </c>
      <c r="B749" s="76">
        <f>IF(ISNUMBER(MATCH(A749,'OZ-eligible'!$B$10:$B$856,0)),1,0)</f>
        <v>0</v>
      </c>
      <c r="C749" s="77" t="s">
        <v>730</v>
      </c>
      <c r="D749" s="78">
        <f t="array" ref="D749">SUMPRODUCT($E$7:$E$13, TRANSPOSE(F749:L749))</f>
        <v>50.831713740653747</v>
      </c>
      <c r="E749" s="79">
        <f t="shared" si="12"/>
        <v>769</v>
      </c>
      <c r="F749" s="80">
        <f>Financial_Capital!C751</f>
        <v>68.035340439724393</v>
      </c>
      <c r="G749" s="80">
        <f>Human_Capital!C751</f>
        <v>8.7647310275602273</v>
      </c>
      <c r="H749" s="80">
        <f>Industrial_Base!C751</f>
        <v>48.776328273307904</v>
      </c>
      <c r="I749" s="80">
        <f>Physical_Infrastructure!C750</f>
        <v>65.274190824055594</v>
      </c>
      <c r="J749" s="80">
        <f>Quality_of_Life!C752</f>
        <v>60.997506918573997</v>
      </c>
      <c r="K749" s="80">
        <f>'Research_&amp;_Development'!C750</f>
        <v>54.001525893939771</v>
      </c>
      <c r="L749" s="80">
        <f>'Support_&amp;_Incentives'!C753</f>
        <v>49.972372807414352</v>
      </c>
    </row>
    <row r="750" spans="1:12" x14ac:dyDescent="0.25">
      <c r="A750" s="75">
        <v>51089010100</v>
      </c>
      <c r="B750" s="76">
        <f>IF(ISNUMBER(MATCH(A750,'OZ-eligible'!$B$10:$B$856,0)),1,0)</f>
        <v>1</v>
      </c>
      <c r="C750" s="77" t="s">
        <v>731</v>
      </c>
      <c r="D750" s="78">
        <f t="array" ref="D750">SUMPRODUCT($E$7:$E$13, TRANSPOSE(F750:L750))</f>
        <v>35.833610166711964</v>
      </c>
      <c r="E750" s="79">
        <f t="shared" si="12"/>
        <v>1506</v>
      </c>
      <c r="F750" s="80">
        <f>Financial_Capital!C752</f>
        <v>26.537459017348546</v>
      </c>
      <c r="G750" s="80">
        <f>Human_Capital!C752</f>
        <v>35.057886513907292</v>
      </c>
      <c r="H750" s="80">
        <f>Industrial_Base!C752</f>
        <v>25.51181000104221</v>
      </c>
      <c r="I750" s="80">
        <f>Physical_Infrastructure!C751</f>
        <v>25.458973773295817</v>
      </c>
      <c r="J750" s="80">
        <f>Quality_of_Life!C753</f>
        <v>39.047547348523601</v>
      </c>
      <c r="K750" s="80">
        <f>'Research_&amp;_Development'!C751</f>
        <v>35.809663379954806</v>
      </c>
      <c r="L750" s="80">
        <f>'Support_&amp;_Incentives'!C754</f>
        <v>63.411931132911533</v>
      </c>
    </row>
    <row r="751" spans="1:12" x14ac:dyDescent="0.25">
      <c r="A751" s="75">
        <v>51089010200</v>
      </c>
      <c r="B751" s="76">
        <f>IF(ISNUMBER(MATCH(A751,'OZ-eligible'!$B$10:$B$856,0)),1,0)</f>
        <v>1</v>
      </c>
      <c r="C751" s="77" t="s">
        <v>732</v>
      </c>
      <c r="D751" s="78">
        <f t="array" ref="D751">SUMPRODUCT($E$7:$E$13, TRANSPOSE(F751:L751))</f>
        <v>36.783570362119015</v>
      </c>
      <c r="E751" s="79">
        <f t="shared" si="12"/>
        <v>1463</v>
      </c>
      <c r="F751" s="80">
        <f>Financial_Capital!C753</f>
        <v>26.537459017348546</v>
      </c>
      <c r="G751" s="80">
        <f>Human_Capital!C753</f>
        <v>46.169400459542459</v>
      </c>
      <c r="H751" s="80">
        <f>Industrial_Base!C753</f>
        <v>25.51181000104221</v>
      </c>
      <c r="I751" s="80">
        <f>Physical_Infrastructure!C752</f>
        <v>25.374322058398818</v>
      </c>
      <c r="J751" s="80">
        <f>Quality_of_Life!C754</f>
        <v>34.666667310051039</v>
      </c>
      <c r="K751" s="80">
        <f>'Research_&amp;_Development'!C752</f>
        <v>35.813402555538531</v>
      </c>
      <c r="L751" s="80">
        <f>'Support_&amp;_Incentives'!C755</f>
        <v>63.411931132911533</v>
      </c>
    </row>
    <row r="752" spans="1:12" x14ac:dyDescent="0.25">
      <c r="A752" s="75">
        <v>51089010300</v>
      </c>
      <c r="B752" s="76">
        <f>IF(ISNUMBER(MATCH(A752,'OZ-eligible'!$B$10:$B$856,0)),1,0)</f>
        <v>1</v>
      </c>
      <c r="C752" s="77" t="s">
        <v>733</v>
      </c>
      <c r="D752" s="78">
        <f t="array" ref="D752">SUMPRODUCT($E$7:$E$13, TRANSPOSE(F752:L752))</f>
        <v>35.54898994765955</v>
      </c>
      <c r="E752" s="79">
        <f t="shared" si="12"/>
        <v>1528</v>
      </c>
      <c r="F752" s="80">
        <f>Financial_Capital!C754</f>
        <v>26.537459017348546</v>
      </c>
      <c r="G752" s="80">
        <f>Human_Capital!C754</f>
        <v>38.045132188435097</v>
      </c>
      <c r="H752" s="80">
        <f>Industrial_Base!C754</f>
        <v>25.51181000104221</v>
      </c>
      <c r="I752" s="80">
        <f>Physical_Infrastructure!C753</f>
        <v>26.721452899678781</v>
      </c>
      <c r="J752" s="80">
        <f>Quality_of_Life!C755</f>
        <v>32.768091368650929</v>
      </c>
      <c r="K752" s="80">
        <f>'Research_&amp;_Development'!C753</f>
        <v>35.847053025549798</v>
      </c>
      <c r="L752" s="80">
        <f>'Support_&amp;_Incentives'!C756</f>
        <v>63.411931132911533</v>
      </c>
    </row>
    <row r="753" spans="1:12" x14ac:dyDescent="0.25">
      <c r="A753" s="75">
        <v>51089010400</v>
      </c>
      <c r="B753" s="76">
        <f>IF(ISNUMBER(MATCH(A753,'OZ-eligible'!$B$10:$B$856,0)),1,0)</f>
        <v>1</v>
      </c>
      <c r="C753" s="77" t="s">
        <v>734</v>
      </c>
      <c r="D753" s="78">
        <f t="array" ref="D753">SUMPRODUCT($E$7:$E$13, TRANSPOSE(F753:L753))</f>
        <v>32.334878834442321</v>
      </c>
      <c r="E753" s="79">
        <f t="shared" si="12"/>
        <v>1768</v>
      </c>
      <c r="F753" s="80">
        <f>Financial_Capital!C755</f>
        <v>26.537459017348546</v>
      </c>
      <c r="G753" s="80">
        <f>Human_Capital!C755</f>
        <v>39.970931846346353</v>
      </c>
      <c r="H753" s="80">
        <f>Industrial_Base!C755</f>
        <v>25.51181000104221</v>
      </c>
      <c r="I753" s="80">
        <f>Physical_Infrastructure!C754</f>
        <v>16.147711745535052</v>
      </c>
      <c r="J753" s="80">
        <f>Quality_of_Life!C756</f>
        <v>31.015278458276235</v>
      </c>
      <c r="K753" s="80">
        <f>'Research_&amp;_Development'!C754</f>
        <v>35.850791726771938</v>
      </c>
      <c r="L753" s="80">
        <f>'Support_&amp;_Incentives'!C757</f>
        <v>51.310169045775929</v>
      </c>
    </row>
    <row r="754" spans="1:12" x14ac:dyDescent="0.25">
      <c r="A754" s="75">
        <v>51089010500</v>
      </c>
      <c r="B754" s="76">
        <f>IF(ISNUMBER(MATCH(A754,'OZ-eligible'!$B$10:$B$856,0)),1,0)</f>
        <v>1</v>
      </c>
      <c r="C754" s="77" t="s">
        <v>735</v>
      </c>
      <c r="D754" s="78">
        <f t="array" ref="D754">SUMPRODUCT($E$7:$E$13, TRANSPOSE(F754:L754))</f>
        <v>34.921192227564994</v>
      </c>
      <c r="E754" s="79">
        <f t="shared" si="12"/>
        <v>1573</v>
      </c>
      <c r="F754" s="80">
        <f>Financial_Capital!C756</f>
        <v>26.537459017348546</v>
      </c>
      <c r="G754" s="80">
        <f>Human_Capital!C756</f>
        <v>33.682566534845634</v>
      </c>
      <c r="H754" s="80">
        <f>Industrial_Base!C756</f>
        <v>25.51181000104221</v>
      </c>
      <c r="I754" s="80">
        <f>Physical_Infrastructure!C755</f>
        <v>27.864428601882121</v>
      </c>
      <c r="J754" s="80">
        <f>Quality_of_Life!C757</f>
        <v>31.589358578152982</v>
      </c>
      <c r="K754" s="80">
        <f>'Research_&amp;_Development'!C755</f>
        <v>35.850791726771938</v>
      </c>
      <c r="L754" s="80">
        <f>'Support_&amp;_Incentives'!C758</f>
        <v>63.411931132911533</v>
      </c>
    </row>
    <row r="755" spans="1:12" x14ac:dyDescent="0.25">
      <c r="A755" s="75">
        <v>51089010601</v>
      </c>
      <c r="B755" s="76">
        <f>IF(ISNUMBER(MATCH(A755,'OZ-eligible'!$B$10:$B$856,0)),1,0)</f>
        <v>1</v>
      </c>
      <c r="C755" s="77" t="s">
        <v>736</v>
      </c>
      <c r="D755" s="78">
        <f t="array" ref="D755">SUMPRODUCT($E$7:$E$13, TRANSPOSE(F755:L755))</f>
        <v>36.627835537669007</v>
      </c>
      <c r="E755" s="79">
        <f t="shared" si="12"/>
        <v>1476</v>
      </c>
      <c r="F755" s="80">
        <f>Financial_Capital!C757</f>
        <v>26.537459017348546</v>
      </c>
      <c r="G755" s="80">
        <f>Human_Capital!C757</f>
        <v>35.523728233730004</v>
      </c>
      <c r="H755" s="80">
        <f>Industrial_Base!C757</f>
        <v>25.51181000104221</v>
      </c>
      <c r="I755" s="80">
        <f>Physical_Infrastructure!C756</f>
        <v>34.292656828349251</v>
      </c>
      <c r="J755" s="80">
        <f>Quality_of_Life!C758</f>
        <v>35.266471823529578</v>
      </c>
      <c r="K755" s="80">
        <f>'Research_&amp;_Development'!C756</f>
        <v>35.850791726771938</v>
      </c>
      <c r="L755" s="80">
        <f>'Support_&amp;_Incentives'!C759</f>
        <v>63.411931132911533</v>
      </c>
    </row>
    <row r="756" spans="1:12" x14ac:dyDescent="0.25">
      <c r="A756" s="75">
        <v>51089010602</v>
      </c>
      <c r="B756" s="76">
        <f>IF(ISNUMBER(MATCH(A756,'OZ-eligible'!$B$10:$B$856,0)),1,0)</f>
        <v>1</v>
      </c>
      <c r="C756" s="77" t="s">
        <v>737</v>
      </c>
      <c r="D756" s="78">
        <f t="array" ref="D756">SUMPRODUCT($E$7:$E$13, TRANSPOSE(F756:L756))</f>
        <v>36.340909093538457</v>
      </c>
      <c r="E756" s="79">
        <f t="shared" si="12"/>
        <v>1486</v>
      </c>
      <c r="F756" s="80">
        <f>Financial_Capital!C758</f>
        <v>26.537459017348546</v>
      </c>
      <c r="G756" s="80">
        <f>Human_Capital!C758</f>
        <v>36.155143699891298</v>
      </c>
      <c r="H756" s="80">
        <f>Industrial_Base!C758</f>
        <v>25.51181000104221</v>
      </c>
      <c r="I756" s="80">
        <f>Physical_Infrastructure!C757</f>
        <v>28.000936004678557</v>
      </c>
      <c r="J756" s="80">
        <f>Quality_of_Life!C759</f>
        <v>38.914553419964669</v>
      </c>
      <c r="K756" s="80">
        <f>'Research_&amp;_Development'!C757</f>
        <v>35.854530378932381</v>
      </c>
      <c r="L756" s="80">
        <f>'Support_&amp;_Incentives'!C760</f>
        <v>63.411931132911533</v>
      </c>
    </row>
    <row r="757" spans="1:12" x14ac:dyDescent="0.25">
      <c r="A757" s="75">
        <v>51089010700</v>
      </c>
      <c r="B757" s="76">
        <f>IF(ISNUMBER(MATCH(A757,'OZ-eligible'!$B$10:$B$856,0)),1,0)</f>
        <v>1</v>
      </c>
      <c r="C757" s="77" t="s">
        <v>738</v>
      </c>
      <c r="D757" s="78">
        <f t="array" ref="D757">SUMPRODUCT($E$7:$E$13, TRANSPOSE(F757:L757))</f>
        <v>35.626608978635034</v>
      </c>
      <c r="E757" s="79">
        <f t="shared" si="12"/>
        <v>1521</v>
      </c>
      <c r="F757" s="80">
        <f>Financial_Capital!C759</f>
        <v>26.537459017348546</v>
      </c>
      <c r="G757" s="80">
        <f>Human_Capital!C759</f>
        <v>37.136187214419252</v>
      </c>
      <c r="H757" s="80">
        <f>Industrial_Base!C759</f>
        <v>25.51181000104221</v>
      </c>
      <c r="I757" s="80">
        <f>Physical_Infrastructure!C758</f>
        <v>25.115281567839283</v>
      </c>
      <c r="J757" s="80">
        <f>Quality_of_Life!C760</f>
        <v>35.815324935148823</v>
      </c>
      <c r="K757" s="80">
        <f>'Research_&amp;_Development'!C758</f>
        <v>35.858268981735613</v>
      </c>
      <c r="L757" s="80">
        <f>'Support_&amp;_Incentives'!C761</f>
        <v>63.411931132911533</v>
      </c>
    </row>
    <row r="758" spans="1:12" x14ac:dyDescent="0.25">
      <c r="A758" s="75">
        <v>51089010800</v>
      </c>
      <c r="B758" s="76">
        <f>IF(ISNUMBER(MATCH(A758,'OZ-eligible'!$B$10:$B$856,0)),1,0)</f>
        <v>1</v>
      </c>
      <c r="C758" s="77" t="s">
        <v>739</v>
      </c>
      <c r="D758" s="78">
        <f t="array" ref="D758">SUMPRODUCT($E$7:$E$13, TRANSPOSE(F758:L758))</f>
        <v>36.413491578087388</v>
      </c>
      <c r="E758" s="79">
        <f t="shared" si="12"/>
        <v>1484</v>
      </c>
      <c r="F758" s="80">
        <f>Financial_Capital!C760</f>
        <v>26.537459017348546</v>
      </c>
      <c r="G758" s="80">
        <f>Human_Capital!C760</f>
        <v>37.977659057326221</v>
      </c>
      <c r="H758" s="80">
        <f>Industrial_Base!C760</f>
        <v>25.51181000104221</v>
      </c>
      <c r="I758" s="80">
        <f>Physical_Infrastructure!C759</f>
        <v>25.476068379480335</v>
      </c>
      <c r="J758" s="80">
        <f>Quality_of_Life!C761</f>
        <v>40.117505923616754</v>
      </c>
      <c r="K758" s="80">
        <f>'Research_&amp;_Development'!C759</f>
        <v>35.86200753488616</v>
      </c>
      <c r="L758" s="80">
        <f>'Support_&amp;_Incentives'!C762</f>
        <v>63.411931132911533</v>
      </c>
    </row>
    <row r="759" spans="1:12" x14ac:dyDescent="0.25">
      <c r="A759" s="75">
        <v>51089010900</v>
      </c>
      <c r="B759" s="76">
        <f>IF(ISNUMBER(MATCH(A759,'OZ-eligible'!$B$10:$B$856,0)),1,0)</f>
        <v>1</v>
      </c>
      <c r="C759" s="77" t="s">
        <v>740</v>
      </c>
      <c r="D759" s="78">
        <f t="array" ref="D759">SUMPRODUCT($E$7:$E$13, TRANSPOSE(F759:L759))</f>
        <v>36.563934855609411</v>
      </c>
      <c r="E759" s="79">
        <f t="shared" si="12"/>
        <v>1478</v>
      </c>
      <c r="F759" s="80">
        <f>Financial_Capital!C761</f>
        <v>26.537459017348546</v>
      </c>
      <c r="G759" s="80">
        <f>Human_Capital!C761</f>
        <v>27.491929839676217</v>
      </c>
      <c r="H759" s="80">
        <f>Industrial_Base!C761</f>
        <v>25.51181000104221</v>
      </c>
      <c r="I759" s="80">
        <f>Physical_Infrastructure!C760</f>
        <v>25.176970005166126</v>
      </c>
      <c r="J759" s="80">
        <f>Quality_of_Life!C762</f>
        <v>38.780855894097961</v>
      </c>
      <c r="K759" s="80">
        <f>'Research_&amp;_Development'!C760</f>
        <v>35.876961245051895</v>
      </c>
      <c r="L759" s="80">
        <f>'Support_&amp;_Incentives'!C763</f>
        <v>76.571557986882922</v>
      </c>
    </row>
    <row r="760" spans="1:12" x14ac:dyDescent="0.25">
      <c r="A760" s="75">
        <v>51089011000</v>
      </c>
      <c r="B760" s="76">
        <f>IF(ISNUMBER(MATCH(A760,'OZ-eligible'!$B$10:$B$856,0)),1,0)</f>
        <v>1</v>
      </c>
      <c r="C760" s="77" t="s">
        <v>741</v>
      </c>
      <c r="D760" s="78">
        <f t="array" ref="D760">SUMPRODUCT($E$7:$E$13, TRANSPOSE(F760:L760))</f>
        <v>37.700284325738991</v>
      </c>
      <c r="E760" s="79">
        <f t="shared" si="12"/>
        <v>1426</v>
      </c>
      <c r="F760" s="80">
        <f>Financial_Capital!C762</f>
        <v>26.537459017348546</v>
      </c>
      <c r="G760" s="80">
        <f>Human_Capital!C762</f>
        <v>47.603501979163305</v>
      </c>
      <c r="H760" s="80">
        <f>Industrial_Base!C762</f>
        <v>25.51181000104221</v>
      </c>
      <c r="I760" s="80">
        <f>Physical_Infrastructure!C761</f>
        <v>25.172417137746834</v>
      </c>
      <c r="J760" s="80">
        <f>Quality_of_Life!C763</f>
        <v>26.628282912937205</v>
      </c>
      <c r="K760" s="80">
        <f>'Research_&amp;_Development'!C761</f>
        <v>35.876961245051895</v>
      </c>
      <c r="L760" s="80">
        <f>'Support_&amp;_Incentives'!C764</f>
        <v>76.571557986882922</v>
      </c>
    </row>
    <row r="761" spans="1:12" x14ac:dyDescent="0.25">
      <c r="A761" s="75">
        <v>51089011100</v>
      </c>
      <c r="B761" s="76">
        <f>IF(ISNUMBER(MATCH(A761,'OZ-eligible'!$B$10:$B$856,0)),1,0)</f>
        <v>1</v>
      </c>
      <c r="C761" s="77" t="s">
        <v>742</v>
      </c>
      <c r="D761" s="78">
        <f t="array" ref="D761">SUMPRODUCT($E$7:$E$13, TRANSPOSE(F761:L761))</f>
        <v>36.636908454443741</v>
      </c>
      <c r="E761" s="79">
        <f t="shared" si="12"/>
        <v>1474</v>
      </c>
      <c r="F761" s="80">
        <f>Financial_Capital!C763</f>
        <v>26.537459017348546</v>
      </c>
      <c r="G761" s="80">
        <f>Human_Capital!C763</f>
        <v>46.282913800337283</v>
      </c>
      <c r="H761" s="80">
        <f>Industrial_Base!C763</f>
        <v>25.51181000104221</v>
      </c>
      <c r="I761" s="80">
        <f>Physical_Infrastructure!C762</f>
        <v>25.522458996507609</v>
      </c>
      <c r="J761" s="80">
        <f>Quality_of_Life!C764</f>
        <v>33.314824987907109</v>
      </c>
      <c r="K761" s="80">
        <f>'Research_&amp;_Development'!C762</f>
        <v>35.876961245051895</v>
      </c>
      <c r="L761" s="80">
        <f>'Support_&amp;_Incentives'!C765</f>
        <v>63.411931132911533</v>
      </c>
    </row>
    <row r="762" spans="1:12" x14ac:dyDescent="0.25">
      <c r="A762" s="75">
        <v>51089011200</v>
      </c>
      <c r="B762" s="76">
        <f>IF(ISNUMBER(MATCH(A762,'OZ-eligible'!$B$10:$B$856,0)),1,0)</f>
        <v>1</v>
      </c>
      <c r="C762" s="77" t="s">
        <v>743</v>
      </c>
      <c r="D762" s="78">
        <f t="array" ref="D762">SUMPRODUCT($E$7:$E$13, TRANSPOSE(F762:L762))</f>
        <v>34.856820559124721</v>
      </c>
      <c r="E762" s="79">
        <f t="shared" si="12"/>
        <v>1580</v>
      </c>
      <c r="F762" s="80">
        <f>Financial_Capital!C764</f>
        <v>26.537459017348546</v>
      </c>
      <c r="G762" s="80">
        <f>Human_Capital!C764</f>
        <v>39.199440082800749</v>
      </c>
      <c r="H762" s="80">
        <f>Industrial_Base!C764</f>
        <v>25.51181000104221</v>
      </c>
      <c r="I762" s="80">
        <f>Physical_Infrastructure!C763</f>
        <v>23.61679369147112</v>
      </c>
      <c r="J762" s="80">
        <f>Quality_of_Life!C765</f>
        <v>28.774269229617708</v>
      </c>
      <c r="K762" s="80">
        <f>'Research_&amp;_Development'!C763</f>
        <v>35.888175991845436</v>
      </c>
      <c r="L762" s="80">
        <f>'Support_&amp;_Incentives'!C766</f>
        <v>64.469795899747325</v>
      </c>
    </row>
    <row r="763" spans="1:12" x14ac:dyDescent="0.25">
      <c r="A763" s="75">
        <v>51089011300</v>
      </c>
      <c r="B763" s="76">
        <f>IF(ISNUMBER(MATCH(A763,'OZ-eligible'!$B$10:$B$856,0)),1,0)</f>
        <v>1</v>
      </c>
      <c r="C763" s="77" t="s">
        <v>744</v>
      </c>
      <c r="D763" s="78">
        <f t="array" ref="D763">SUMPRODUCT($E$7:$E$13, TRANSPOSE(F763:L763))</f>
        <v>33.76229614524275</v>
      </c>
      <c r="E763" s="79">
        <f t="shared" si="12"/>
        <v>1665</v>
      </c>
      <c r="F763" s="80">
        <f>Financial_Capital!C765</f>
        <v>26.537459017348546</v>
      </c>
      <c r="G763" s="80">
        <f>Human_Capital!C765</f>
        <v>36.207280979769159</v>
      </c>
      <c r="H763" s="80">
        <f>Industrial_Base!C765</f>
        <v>25.51181000104221</v>
      </c>
      <c r="I763" s="80">
        <f>Physical_Infrastructure!C764</f>
        <v>17.2754569473902</v>
      </c>
      <c r="J763" s="80">
        <f>Quality_of_Life!C766</f>
        <v>31.500220801099555</v>
      </c>
      <c r="K763" s="80">
        <f>'Research_&amp;_Development'!C764</f>
        <v>35.891914137138045</v>
      </c>
      <c r="L763" s="80">
        <f>'Support_&amp;_Incentives'!C767</f>
        <v>63.411931132911533</v>
      </c>
    </row>
    <row r="764" spans="1:12" x14ac:dyDescent="0.25">
      <c r="A764" s="75">
        <v>51091970100</v>
      </c>
      <c r="B764" s="76">
        <f>IF(ISNUMBER(MATCH(A764,'OZ-eligible'!$B$10:$B$856,0)),1,0)</f>
        <v>1</v>
      </c>
      <c r="C764" s="77" t="s">
        <v>745</v>
      </c>
      <c r="D764" s="78">
        <f t="array" ref="D764">SUMPRODUCT($E$7:$E$13, TRANSPOSE(F764:L764))</f>
        <v>30.185232966249352</v>
      </c>
      <c r="E764" s="79">
        <f t="shared" si="12"/>
        <v>1865</v>
      </c>
      <c r="F764" s="80">
        <f>Financial_Capital!C766</f>
        <v>25.112885077505361</v>
      </c>
      <c r="G764" s="80">
        <f>Human_Capital!C766</f>
        <v>46.976130795805005</v>
      </c>
      <c r="H764" s="80">
        <f>Industrial_Base!C766</f>
        <v>29.607043306381467</v>
      </c>
      <c r="I764" s="80">
        <f>Physical_Infrastructure!C765</f>
        <v>18.234652664643864</v>
      </c>
      <c r="J764" s="80">
        <f>Quality_of_Life!C767</f>
        <v>27.671285330527745</v>
      </c>
      <c r="K764" s="80">
        <f>'Research_&amp;_Development'!C765</f>
        <v>35.899390270493065</v>
      </c>
      <c r="L764" s="80">
        <f>'Support_&amp;_Incentives'!C768</f>
        <v>27.795243318388984</v>
      </c>
    </row>
    <row r="765" spans="1:12" x14ac:dyDescent="0.25">
      <c r="A765" s="75">
        <v>51093280101</v>
      </c>
      <c r="B765" s="76">
        <f>IF(ISNUMBER(MATCH(A765,'OZ-eligible'!$B$10:$B$856,0)),1,0)</f>
        <v>0</v>
      </c>
      <c r="C765" s="77" t="s">
        <v>746</v>
      </c>
      <c r="D765" s="78">
        <f t="array" ref="D765">SUMPRODUCT($E$7:$E$13, TRANSPOSE(F765:L765))</f>
        <v>32.481270652498402</v>
      </c>
      <c r="E765" s="79">
        <f t="shared" si="12"/>
        <v>1756</v>
      </c>
      <c r="F765" s="80">
        <f>Financial_Capital!C767</f>
        <v>25.719045550979743</v>
      </c>
      <c r="G765" s="80">
        <f>Human_Capital!C767</f>
        <v>36.796890503511179</v>
      </c>
      <c r="H765" s="80">
        <f>Industrial_Base!C767</f>
        <v>31.093831532389629</v>
      </c>
      <c r="I765" s="80">
        <f>Physical_Infrastructure!C766</f>
        <v>43.295956793648159</v>
      </c>
      <c r="J765" s="80">
        <f>Quality_of_Life!C768</f>
        <v>26.859725782030718</v>
      </c>
      <c r="K765" s="80">
        <f>'Research_&amp;_Development'!C766</f>
        <v>38.700163668024018</v>
      </c>
      <c r="L765" s="80">
        <f>'Support_&amp;_Incentives'!C769</f>
        <v>24.903280736905355</v>
      </c>
    </row>
    <row r="766" spans="1:12" x14ac:dyDescent="0.25">
      <c r="A766" s="75">
        <v>51093280103</v>
      </c>
      <c r="B766" s="76">
        <f>IF(ISNUMBER(MATCH(A766,'OZ-eligible'!$B$10:$B$856,0)),1,0)</f>
        <v>0</v>
      </c>
      <c r="C766" s="77" t="s">
        <v>747</v>
      </c>
      <c r="D766" s="78">
        <f t="array" ref="D766">SUMPRODUCT($E$7:$E$13, TRANSPOSE(F766:L766))</f>
        <v>45.046861877376912</v>
      </c>
      <c r="E766" s="79">
        <f t="shared" si="12"/>
        <v>1009</v>
      </c>
      <c r="F766" s="80">
        <f>Financial_Capital!C768</f>
        <v>33.96888915219207</v>
      </c>
      <c r="G766" s="80">
        <f>Human_Capital!C768</f>
        <v>46.395431359866876</v>
      </c>
      <c r="H766" s="80">
        <f>Industrial_Base!C768</f>
        <v>31.093831532389629</v>
      </c>
      <c r="I766" s="80">
        <f>Physical_Infrastructure!C767</f>
        <v>49.645510730231408</v>
      </c>
      <c r="J766" s="80">
        <f>Quality_of_Life!C769</f>
        <v>47.189545936479796</v>
      </c>
      <c r="K766" s="80">
        <f>'Research_&amp;_Development'!C767</f>
        <v>62.86519293674651</v>
      </c>
      <c r="L766" s="80">
        <f>'Support_&amp;_Incentives'!C770</f>
        <v>44.169631493732126</v>
      </c>
    </row>
    <row r="767" spans="1:12" x14ac:dyDescent="0.25">
      <c r="A767" s="75">
        <v>51093280104</v>
      </c>
      <c r="B767" s="76">
        <f>IF(ISNUMBER(MATCH(A767,'OZ-eligible'!$B$10:$B$856,0)),1,0)</f>
        <v>0</v>
      </c>
      <c r="C767" s="77" t="s">
        <v>748</v>
      </c>
      <c r="D767" s="78">
        <f t="array" ref="D767">SUMPRODUCT($E$7:$E$13, TRANSPOSE(F767:L767))</f>
        <v>37.782627319623742</v>
      </c>
      <c r="E767" s="79">
        <f t="shared" si="12"/>
        <v>1425</v>
      </c>
      <c r="F767" s="80">
        <f>Financial_Capital!C769</f>
        <v>33.96888915219207</v>
      </c>
      <c r="G767" s="80">
        <f>Human_Capital!C769</f>
        <v>43.468498841911654</v>
      </c>
      <c r="H767" s="80">
        <f>Industrial_Base!C769</f>
        <v>31.093831532389629</v>
      </c>
      <c r="I767" s="80">
        <f>Physical_Infrastructure!C768</f>
        <v>41.161652862942795</v>
      </c>
      <c r="J767" s="80">
        <f>Quality_of_Life!C770</f>
        <v>35.779770183406931</v>
      </c>
      <c r="K767" s="80">
        <f>'Research_&amp;_Development'!C768</f>
        <v>54.102467927617802</v>
      </c>
      <c r="L767" s="80">
        <f>'Support_&amp;_Incentives'!C771</f>
        <v>24.903280736905355</v>
      </c>
    </row>
    <row r="768" spans="1:12" x14ac:dyDescent="0.25">
      <c r="A768" s="75">
        <v>51093280105</v>
      </c>
      <c r="B768" s="76">
        <f>IF(ISNUMBER(MATCH(A768,'OZ-eligible'!$B$10:$B$856,0)),1,0)</f>
        <v>0</v>
      </c>
      <c r="C768" s="77" t="s">
        <v>749</v>
      </c>
      <c r="D768" s="78">
        <f t="array" ref="D768">SUMPRODUCT($E$7:$E$13, TRANSPOSE(F768:L768))</f>
        <v>32.131686027663235</v>
      </c>
      <c r="E768" s="79">
        <f t="shared" si="12"/>
        <v>1786</v>
      </c>
      <c r="F768" s="80">
        <f>Financial_Capital!C770</f>
        <v>25.719045550979743</v>
      </c>
      <c r="G768" s="80">
        <f>Human_Capital!C770</f>
        <v>39.141795524628847</v>
      </c>
      <c r="H768" s="80">
        <f>Industrial_Base!C770</f>
        <v>31.093831532389629</v>
      </c>
      <c r="I768" s="80">
        <f>Physical_Infrastructure!C769</f>
        <v>44.041796675582482</v>
      </c>
      <c r="J768" s="80">
        <f>Quality_of_Life!C771</f>
        <v>24.107710273144317</v>
      </c>
      <c r="K768" s="80">
        <f>'Research_&amp;_Development'!C769</f>
        <v>35.914341900012325</v>
      </c>
      <c r="L768" s="80">
        <f>'Support_&amp;_Incentives'!C772</f>
        <v>24.903280736905355</v>
      </c>
    </row>
    <row r="769" spans="1:12" x14ac:dyDescent="0.25">
      <c r="A769" s="75">
        <v>51093280106</v>
      </c>
      <c r="B769" s="76">
        <f>IF(ISNUMBER(MATCH(A769,'OZ-eligible'!$B$10:$B$856,0)),1,0)</f>
        <v>1</v>
      </c>
      <c r="C769" s="77" t="s">
        <v>750</v>
      </c>
      <c r="D769" s="78">
        <f t="array" ref="D769">SUMPRODUCT($E$7:$E$13, TRANSPOSE(F769:L769))</f>
        <v>36.448727056642262</v>
      </c>
      <c r="E769" s="79">
        <f t="shared" si="12"/>
        <v>1483</v>
      </c>
      <c r="F769" s="80">
        <f>Financial_Capital!C771</f>
        <v>25.719045550979743</v>
      </c>
      <c r="G769" s="80">
        <f>Human_Capital!C771</f>
        <v>44.607956327560643</v>
      </c>
      <c r="H769" s="80">
        <f>Industrial_Base!C771</f>
        <v>31.093831532389629</v>
      </c>
      <c r="I769" s="80">
        <f>Physical_Infrastructure!C770</f>
        <v>41.905622227682436</v>
      </c>
      <c r="J769" s="80">
        <f>Quality_of_Life!C772</f>
        <v>32.786458621405693</v>
      </c>
      <c r="K769" s="80">
        <f>'Research_&amp;_Development'!C770</f>
        <v>54.124894399572376</v>
      </c>
      <c r="L769" s="80">
        <f>'Support_&amp;_Incentives'!C773</f>
        <v>24.903280736905355</v>
      </c>
    </row>
    <row r="770" spans="1:12" x14ac:dyDescent="0.25">
      <c r="A770" s="75">
        <v>51093280200</v>
      </c>
      <c r="B770" s="76">
        <f>IF(ISNUMBER(MATCH(A770,'OZ-eligible'!$B$10:$B$856,0)),1,0)</f>
        <v>0</v>
      </c>
      <c r="C770" s="77" t="s">
        <v>751</v>
      </c>
      <c r="D770" s="78">
        <f t="array" ref="D770">SUMPRODUCT($E$7:$E$13, TRANSPOSE(F770:L770))</f>
        <v>32.700251831719001</v>
      </c>
      <c r="E770" s="79">
        <f t="shared" si="12"/>
        <v>1746</v>
      </c>
      <c r="F770" s="80">
        <f>Financial_Capital!C772</f>
        <v>25.719045550979743</v>
      </c>
      <c r="G770" s="80">
        <f>Human_Capital!C772</f>
        <v>36.692190256827104</v>
      </c>
      <c r="H770" s="80">
        <f>Industrial_Base!C772</f>
        <v>31.093831532389629</v>
      </c>
      <c r="I770" s="80">
        <f>Physical_Infrastructure!C771</f>
        <v>43.271917919183082</v>
      </c>
      <c r="J770" s="80">
        <f>Quality_of_Life!C773</f>
        <v>31.28846660793333</v>
      </c>
      <c r="K770" s="80">
        <f>'Research_&amp;_Development'!C771</f>
        <v>35.933030217814789</v>
      </c>
      <c r="L770" s="80">
        <f>'Support_&amp;_Incentives'!C774</f>
        <v>24.903280736905355</v>
      </c>
    </row>
    <row r="771" spans="1:12" x14ac:dyDescent="0.25">
      <c r="A771" s="75">
        <v>51093280300</v>
      </c>
      <c r="B771" s="76">
        <f>IF(ISNUMBER(MATCH(A771,'OZ-eligible'!$B$10:$B$856,0)),1,0)</f>
        <v>1</v>
      </c>
      <c r="C771" s="77" t="s">
        <v>752</v>
      </c>
      <c r="D771" s="78">
        <f t="array" ref="D771">SUMPRODUCT($E$7:$E$13, TRANSPOSE(F771:L771))</f>
        <v>31.95093460673495</v>
      </c>
      <c r="E771" s="79">
        <f t="shared" si="12"/>
        <v>1794</v>
      </c>
      <c r="F771" s="80">
        <f>Financial_Capital!C773</f>
        <v>25.719045550979743</v>
      </c>
      <c r="G771" s="80">
        <f>Human_Capital!C773</f>
        <v>40.152294049504022</v>
      </c>
      <c r="H771" s="80">
        <f>Industrial_Base!C773</f>
        <v>31.093831532389629</v>
      </c>
      <c r="I771" s="80">
        <f>Physical_Infrastructure!C772</f>
        <v>33.84400568717713</v>
      </c>
      <c r="J771" s="80">
        <f>Quality_of_Life!C774</f>
        <v>31.999842146050529</v>
      </c>
      <c r="K771" s="80">
        <f>'Research_&amp;_Development'!C772</f>
        <v>35.944242544138241</v>
      </c>
      <c r="L771" s="80">
        <f>'Support_&amp;_Incentives'!C775</f>
        <v>24.903280736905355</v>
      </c>
    </row>
    <row r="772" spans="1:12" x14ac:dyDescent="0.25">
      <c r="A772" s="75">
        <v>51093280400</v>
      </c>
      <c r="B772" s="76">
        <f>IF(ISNUMBER(MATCH(A772,'OZ-eligible'!$B$10:$B$856,0)),1,0)</f>
        <v>0</v>
      </c>
      <c r="C772" s="77" t="s">
        <v>753</v>
      </c>
      <c r="D772" s="78">
        <f t="array" ref="D772">SUMPRODUCT($E$7:$E$13, TRANSPOSE(F772:L772))</f>
        <v>34.755726530121329</v>
      </c>
      <c r="E772" s="79">
        <f t="shared" si="12"/>
        <v>1589</v>
      </c>
      <c r="F772" s="80">
        <f>Financial_Capital!C774</f>
        <v>25.719045550979743</v>
      </c>
      <c r="G772" s="80">
        <f>Human_Capital!C774</f>
        <v>44.068505280607255</v>
      </c>
      <c r="H772" s="80">
        <f>Industrial_Base!C774</f>
        <v>31.093831532389629</v>
      </c>
      <c r="I772" s="80">
        <f>Physical_Infrastructure!C773</f>
        <v>51.62725291692572</v>
      </c>
      <c r="J772" s="80">
        <f>Quality_of_Life!C775</f>
        <v>27.038227237809657</v>
      </c>
      <c r="K772" s="80">
        <f>'Research_&amp;_Development'!C773</f>
        <v>35.947979873748324</v>
      </c>
      <c r="L772" s="80">
        <f>'Support_&amp;_Incentives'!C776</f>
        <v>27.795243318388984</v>
      </c>
    </row>
    <row r="773" spans="1:12" x14ac:dyDescent="0.25">
      <c r="A773" s="75">
        <v>51095080101</v>
      </c>
      <c r="B773" s="76">
        <f>IF(ISNUMBER(MATCH(A773,'OZ-eligible'!$B$10:$B$856,0)),1,0)</f>
        <v>0</v>
      </c>
      <c r="C773" s="77" t="s">
        <v>754</v>
      </c>
      <c r="D773" s="78">
        <f t="array" ref="D773">SUMPRODUCT($E$7:$E$13, TRANSPOSE(F773:L773))</f>
        <v>40.02849192008857</v>
      </c>
      <c r="E773" s="79">
        <f t="shared" si="12"/>
        <v>1312</v>
      </c>
      <c r="F773" s="80">
        <f>Financial_Capital!C775</f>
        <v>27.397328794278671</v>
      </c>
      <c r="G773" s="80">
        <f>Human_Capital!C775</f>
        <v>55.295810487413114</v>
      </c>
      <c r="H773" s="80">
        <f>Industrial_Base!C775</f>
        <v>35.273340499181231</v>
      </c>
      <c r="I773" s="80">
        <f>Physical_Infrastructure!C774</f>
        <v>53.784256890562659</v>
      </c>
      <c r="J773" s="80">
        <f>Quality_of_Life!C776</f>
        <v>32.694911388466579</v>
      </c>
      <c r="K773" s="80">
        <f>'Research_&amp;_Development'!C774</f>
        <v>38.74875255667682</v>
      </c>
      <c r="L773" s="80">
        <f>'Support_&amp;_Incentives'!C777</f>
        <v>37.005042824040963</v>
      </c>
    </row>
    <row r="774" spans="1:12" x14ac:dyDescent="0.25">
      <c r="A774" s="75">
        <v>51095080102</v>
      </c>
      <c r="B774" s="76">
        <f>IF(ISNUMBER(MATCH(A774,'OZ-eligible'!$B$10:$B$856,0)),1,0)</f>
        <v>1</v>
      </c>
      <c r="C774" s="77" t="s">
        <v>755</v>
      </c>
      <c r="D774" s="78">
        <f t="array" ref="D774">SUMPRODUCT($E$7:$E$13, TRANSPOSE(F774:L774))</f>
        <v>41.043682272874229</v>
      </c>
      <c r="E774" s="79">
        <f t="shared" si="12"/>
        <v>1243</v>
      </c>
      <c r="F774" s="80">
        <f>Financial_Capital!C776</f>
        <v>27.397328794278671</v>
      </c>
      <c r="G774" s="80">
        <f>Human_Capital!C776</f>
        <v>46.957815660681618</v>
      </c>
      <c r="H774" s="80">
        <f>Industrial_Base!C776</f>
        <v>35.273340499181231</v>
      </c>
      <c r="I774" s="80">
        <f>Physical_Infrastructure!C775</f>
        <v>67.8899732544307</v>
      </c>
      <c r="J774" s="80">
        <f>Quality_of_Life!C777</f>
        <v>34.029785104996442</v>
      </c>
      <c r="K774" s="80">
        <f>'Research_&amp;_Development'!C775</f>
        <v>38.752489772509996</v>
      </c>
      <c r="L774" s="80">
        <f>'Support_&amp;_Incentives'!C778</f>
        <v>37.005042824040963</v>
      </c>
    </row>
    <row r="775" spans="1:12" x14ac:dyDescent="0.25">
      <c r="A775" s="75">
        <v>51095080202</v>
      </c>
      <c r="B775" s="76">
        <f>IF(ISNUMBER(MATCH(A775,'OZ-eligible'!$B$10:$B$856,0)),1,0)</f>
        <v>0</v>
      </c>
      <c r="C775" s="77" t="s">
        <v>756</v>
      </c>
      <c r="D775" s="78">
        <f t="array" ref="D775">SUMPRODUCT($E$7:$E$13, TRANSPOSE(F775:L775))</f>
        <v>40.710204830053314</v>
      </c>
      <c r="E775" s="79">
        <f t="shared" si="12"/>
        <v>1263</v>
      </c>
      <c r="F775" s="80">
        <f>Financial_Capital!C777</f>
        <v>27.397328794278671</v>
      </c>
      <c r="G775" s="80">
        <f>Human_Capital!C777</f>
        <v>61.521047530589769</v>
      </c>
      <c r="H775" s="80">
        <f>Industrial_Base!C777</f>
        <v>35.273340499181231</v>
      </c>
      <c r="I775" s="80">
        <f>Physical_Infrastructure!C776</f>
        <v>51.437722586792248</v>
      </c>
      <c r="J775" s="80">
        <f>Quality_of_Life!C778</f>
        <v>36.377760054537653</v>
      </c>
      <c r="K775" s="80">
        <f>'Research_&amp;_Development'!C776</f>
        <v>35.9591915209527</v>
      </c>
      <c r="L775" s="80">
        <f>'Support_&amp;_Incentives'!C779</f>
        <v>37.005042824040963</v>
      </c>
    </row>
    <row r="776" spans="1:12" x14ac:dyDescent="0.25">
      <c r="A776" s="75">
        <v>51095080203</v>
      </c>
      <c r="B776" s="76">
        <f>IF(ISNUMBER(MATCH(A776,'OZ-eligible'!$B$10:$B$856,0)),1,0)</f>
        <v>0</v>
      </c>
      <c r="C776" s="77" t="s">
        <v>757</v>
      </c>
      <c r="D776" s="78">
        <f t="array" ref="D776">SUMPRODUCT($E$7:$E$13, TRANSPOSE(F776:L776))</f>
        <v>39.902447703402828</v>
      </c>
      <c r="E776" s="79">
        <f t="shared" si="12"/>
        <v>1319</v>
      </c>
      <c r="F776" s="80">
        <f>Financial_Capital!C778</f>
        <v>27.397328794278671</v>
      </c>
      <c r="G776" s="80">
        <f>Human_Capital!C778</f>
        <v>54.806956903666617</v>
      </c>
      <c r="H776" s="80">
        <f>Industrial_Base!C778</f>
        <v>35.273340499181231</v>
      </c>
      <c r="I776" s="80">
        <f>Physical_Infrastructure!C777</f>
        <v>51.262180184366628</v>
      </c>
      <c r="J776" s="80">
        <f>Quality_of_Life!C779</f>
        <v>34.808583643444059</v>
      </c>
      <c r="K776" s="80">
        <f>'Research_&amp;_Development'!C777</f>
        <v>38.763701074841705</v>
      </c>
      <c r="L776" s="80">
        <f>'Support_&amp;_Incentives'!C780</f>
        <v>37.005042824040963</v>
      </c>
    </row>
    <row r="777" spans="1:12" x14ac:dyDescent="0.25">
      <c r="A777" s="75">
        <v>51095080205</v>
      </c>
      <c r="B777" s="76">
        <f>IF(ISNUMBER(MATCH(A777,'OZ-eligible'!$B$10:$B$856,0)),1,0)</f>
        <v>1</v>
      </c>
      <c r="C777" s="77" t="s">
        <v>758</v>
      </c>
      <c r="D777" s="78">
        <f t="array" ref="D777">SUMPRODUCT($E$7:$E$13, TRANSPOSE(F777:L777))</f>
        <v>43.420204681130194</v>
      </c>
      <c r="E777" s="79">
        <f t="shared" si="12"/>
        <v>1092</v>
      </c>
      <c r="F777" s="80">
        <f>Financial_Capital!C779</f>
        <v>27.397328794278671</v>
      </c>
      <c r="G777" s="80">
        <f>Human_Capital!C779</f>
        <v>68.655873965107929</v>
      </c>
      <c r="H777" s="80">
        <f>Industrial_Base!C779</f>
        <v>35.273340499181231</v>
      </c>
      <c r="I777" s="80">
        <f>Physical_Infrastructure!C778</f>
        <v>51.832930195894804</v>
      </c>
      <c r="J777" s="80">
        <f>Quality_of_Life!C780</f>
        <v>34.643150059690683</v>
      </c>
      <c r="K777" s="80">
        <f>'Research_&amp;_Development'!C778</f>
        <v>35.974139575745689</v>
      </c>
      <c r="L777" s="80">
        <f>'Support_&amp;_Incentives'!C781</f>
        <v>50.164669678012366</v>
      </c>
    </row>
    <row r="778" spans="1:12" x14ac:dyDescent="0.25">
      <c r="A778" s="75">
        <v>51095080206</v>
      </c>
      <c r="B778" s="76">
        <f>IF(ISNUMBER(MATCH(A778,'OZ-eligible'!$B$10:$B$856,0)),1,0)</f>
        <v>0</v>
      </c>
      <c r="C778" s="77" t="s">
        <v>759</v>
      </c>
      <c r="D778" s="78">
        <f t="array" ref="D778">SUMPRODUCT($E$7:$E$13, TRANSPOSE(F778:L778))</f>
        <v>41.18683943407617</v>
      </c>
      <c r="E778" s="79">
        <f t="shared" si="12"/>
        <v>1233</v>
      </c>
      <c r="F778" s="80">
        <f>Financial_Capital!C780</f>
        <v>27.397328794278671</v>
      </c>
      <c r="G778" s="80">
        <f>Human_Capital!C780</f>
        <v>61.089104862898921</v>
      </c>
      <c r="H778" s="80">
        <f>Industrial_Base!C780</f>
        <v>35.273340499181231</v>
      </c>
      <c r="I778" s="80">
        <f>Physical_Infrastructure!C779</f>
        <v>51.043281632774537</v>
      </c>
      <c r="J778" s="80">
        <f>Quality_of_Life!C781</f>
        <v>40.521900982194282</v>
      </c>
      <c r="K778" s="80">
        <f>'Research_&amp;_Development'!C779</f>
        <v>35.977876443164632</v>
      </c>
      <c r="L778" s="80">
        <f>'Support_&amp;_Incentives'!C782</f>
        <v>37.005042824040963</v>
      </c>
    </row>
    <row r="779" spans="1:12" x14ac:dyDescent="0.25">
      <c r="A779" s="75">
        <v>51095080301</v>
      </c>
      <c r="B779" s="76">
        <f>IF(ISNUMBER(MATCH(A779,'OZ-eligible'!$B$10:$B$856,0)),1,0)</f>
        <v>0</v>
      </c>
      <c r="C779" s="77" t="s">
        <v>760</v>
      </c>
      <c r="D779" s="78">
        <f t="array" ref="D779">SUMPRODUCT($E$7:$E$13, TRANSPOSE(F779:L779))</f>
        <v>38.080046750909901</v>
      </c>
      <c r="E779" s="79">
        <f t="shared" si="12"/>
        <v>1412</v>
      </c>
      <c r="F779" s="80">
        <f>Financial_Capital!C781</f>
        <v>27.397328794278671</v>
      </c>
      <c r="G779" s="80">
        <f>Human_Capital!C781</f>
        <v>48.33133040568562</v>
      </c>
      <c r="H779" s="80">
        <f>Industrial_Base!C781</f>
        <v>35.273340499181231</v>
      </c>
      <c r="I779" s="80">
        <f>Physical_Infrastructure!C780</f>
        <v>43.244040118477592</v>
      </c>
      <c r="J779" s="80">
        <f>Quality_of_Life!C782</f>
        <v>39.32763136322361</v>
      </c>
      <c r="K779" s="80">
        <f>'Research_&amp;_Development'!C780</f>
        <v>35.981613251481662</v>
      </c>
      <c r="L779" s="80">
        <f>'Support_&amp;_Incentives'!C783</f>
        <v>37.005042824040963</v>
      </c>
    </row>
    <row r="780" spans="1:12" x14ac:dyDescent="0.25">
      <c r="A780" s="75">
        <v>51095080303</v>
      </c>
      <c r="B780" s="76">
        <f>IF(ISNUMBER(MATCH(A780,'OZ-eligible'!$B$10:$B$856,0)),1,0)</f>
        <v>0</v>
      </c>
      <c r="C780" s="77" t="s">
        <v>761</v>
      </c>
      <c r="D780" s="78">
        <f t="array" ref="D780">SUMPRODUCT($E$7:$E$13, TRANSPOSE(F780:L780))</f>
        <v>39.951982165992071</v>
      </c>
      <c r="E780" s="79">
        <f t="shared" si="12"/>
        <v>1315</v>
      </c>
      <c r="F780" s="80">
        <f>Financial_Capital!C782</f>
        <v>27.397328794278671</v>
      </c>
      <c r="G780" s="80">
        <f>Human_Capital!C782</f>
        <v>56.183586517612774</v>
      </c>
      <c r="H780" s="80">
        <f>Industrial_Base!C782</f>
        <v>35.273340499181231</v>
      </c>
      <c r="I780" s="80">
        <f>Physical_Infrastructure!C781</f>
        <v>51.15270193690133</v>
      </c>
      <c r="J780" s="80">
        <f>Quality_of_Life!C783</f>
        <v>36.66652458952786</v>
      </c>
      <c r="K780" s="80">
        <f>'Research_&amp;_Development'!C781</f>
        <v>35.985350000401709</v>
      </c>
      <c r="L780" s="80">
        <f>'Support_&amp;_Incentives'!C784</f>
        <v>37.005042824040963</v>
      </c>
    </row>
    <row r="781" spans="1:12" x14ac:dyDescent="0.25">
      <c r="A781" s="75">
        <v>51095080304</v>
      </c>
      <c r="B781" s="76">
        <f>IF(ISNUMBER(MATCH(A781,'OZ-eligible'!$B$10:$B$856,0)),1,0)</f>
        <v>0</v>
      </c>
      <c r="C781" s="77" t="s">
        <v>762</v>
      </c>
      <c r="D781" s="78">
        <f t="array" ref="D781">SUMPRODUCT($E$7:$E$13, TRANSPOSE(F781:L781))</f>
        <v>38.522109325296199</v>
      </c>
      <c r="E781" s="79">
        <f t="shared" si="12"/>
        <v>1390</v>
      </c>
      <c r="F781" s="80">
        <f>Financial_Capital!C783</f>
        <v>27.397328794278671</v>
      </c>
      <c r="G781" s="80">
        <f>Human_Capital!C783</f>
        <v>56.84004590283125</v>
      </c>
      <c r="H781" s="80">
        <f>Industrial_Base!C783</f>
        <v>35.273340499181231</v>
      </c>
      <c r="I781" s="80">
        <f>Physical_Infrastructure!C782</f>
        <v>42.899117035872138</v>
      </c>
      <c r="J781" s="80">
        <f>Quality_of_Life!C784</f>
        <v>34.24706690199848</v>
      </c>
      <c r="K781" s="80">
        <f>'Research_&amp;_Development'!C782</f>
        <v>35.99282331887067</v>
      </c>
      <c r="L781" s="80">
        <f>'Support_&amp;_Incentives'!C785</f>
        <v>37.005042824040963</v>
      </c>
    </row>
    <row r="782" spans="1:12" x14ac:dyDescent="0.25">
      <c r="A782" s="75">
        <v>51095080401</v>
      </c>
      <c r="B782" s="76">
        <f>IF(ISNUMBER(MATCH(A782,'OZ-eligible'!$B$10:$B$856,0)),1,0)</f>
        <v>0</v>
      </c>
      <c r="C782" s="77" t="s">
        <v>763</v>
      </c>
      <c r="D782" s="78">
        <f t="array" ref="D782">SUMPRODUCT($E$7:$E$13, TRANSPOSE(F782:L782))</f>
        <v>39.884974552039921</v>
      </c>
      <c r="E782" s="79">
        <f t="shared" si="12"/>
        <v>1320</v>
      </c>
      <c r="F782" s="80">
        <f>Financial_Capital!C784</f>
        <v>27.397328794278671</v>
      </c>
      <c r="G782" s="80">
        <f>Human_Capital!C784</f>
        <v>55.445411410024661</v>
      </c>
      <c r="H782" s="80">
        <f>Industrial_Base!C784</f>
        <v>35.273340499181231</v>
      </c>
      <c r="I782" s="80">
        <f>Physical_Infrastructure!C783</f>
        <v>54.348512366419605</v>
      </c>
      <c r="J782" s="80">
        <f>Quality_of_Life!C785</f>
        <v>33.728626082504825</v>
      </c>
      <c r="K782" s="80">
        <f>'Research_&amp;_Development'!C783</f>
        <v>35.99655988782952</v>
      </c>
      <c r="L782" s="80">
        <f>'Support_&amp;_Incentives'!C786</f>
        <v>37.005042824040963</v>
      </c>
    </row>
    <row r="783" spans="1:12" x14ac:dyDescent="0.25">
      <c r="A783" s="75">
        <v>51095080402</v>
      </c>
      <c r="B783" s="76">
        <f>IF(ISNUMBER(MATCH(A783,'OZ-eligible'!$B$10:$B$856,0)),1,0)</f>
        <v>0</v>
      </c>
      <c r="C783" s="77" t="s">
        <v>764</v>
      </c>
      <c r="D783" s="78">
        <f t="array" ref="D783">SUMPRODUCT($E$7:$E$13, TRANSPOSE(F783:L783))</f>
        <v>38.787645766266628</v>
      </c>
      <c r="E783" s="79">
        <f t="shared" si="12"/>
        <v>1375</v>
      </c>
      <c r="F783" s="80">
        <f>Financial_Capital!C785</f>
        <v>27.397328794278671</v>
      </c>
      <c r="G783" s="80">
        <f>Human_Capital!C785</f>
        <v>43.205693251346759</v>
      </c>
      <c r="H783" s="80">
        <f>Industrial_Base!C785</f>
        <v>35.273340499181231</v>
      </c>
      <c r="I783" s="80">
        <f>Physical_Infrastructure!C784</f>
        <v>51.159181941246857</v>
      </c>
      <c r="J783" s="80">
        <f>Quality_of_Life!C786</f>
        <v>41.468900210051046</v>
      </c>
      <c r="K783" s="80">
        <f>'Research_&amp;_Development'!C784</f>
        <v>36.004032843720886</v>
      </c>
      <c r="L783" s="80">
        <f>'Support_&amp;_Incentives'!C787</f>
        <v>37.005042824040963</v>
      </c>
    </row>
    <row r="784" spans="1:12" x14ac:dyDescent="0.25">
      <c r="A784" s="75">
        <v>51097950400</v>
      </c>
      <c r="B784" s="76">
        <f>IF(ISNUMBER(MATCH(A784,'OZ-eligible'!$B$10:$B$856,0)),1,0)</f>
        <v>1</v>
      </c>
      <c r="C784" s="77" t="s">
        <v>765</v>
      </c>
      <c r="D784" s="78">
        <f t="array" ref="D784">SUMPRODUCT($E$7:$E$13, TRANSPOSE(F784:L784))</f>
        <v>33.873045025320316</v>
      </c>
      <c r="E784" s="79">
        <f t="shared" si="12"/>
        <v>1652</v>
      </c>
      <c r="F784" s="80">
        <f>Financial_Capital!C786</f>
        <v>25.028529906811208</v>
      </c>
      <c r="G784" s="80">
        <f>Human_Capital!C786</f>
        <v>44.512694261663519</v>
      </c>
      <c r="H784" s="80">
        <f>Industrial_Base!C786</f>
        <v>31.81603033871723</v>
      </c>
      <c r="I784" s="80">
        <f>Physical_Infrastructure!C785</f>
        <v>43.021995930913803</v>
      </c>
      <c r="J784" s="80">
        <f>Quality_of_Life!C787</f>
        <v>31.817278447287194</v>
      </c>
      <c r="K784" s="80">
        <f>'Research_&amp;_Development'!C785</f>
        <v>36.011505554943923</v>
      </c>
      <c r="L784" s="80">
        <f>'Support_&amp;_Incentives'!C788</f>
        <v>24.903280736905355</v>
      </c>
    </row>
    <row r="785" spans="1:12" x14ac:dyDescent="0.25">
      <c r="A785" s="75">
        <v>51097950500</v>
      </c>
      <c r="B785" s="76">
        <f>IF(ISNUMBER(MATCH(A785,'OZ-eligible'!$B$10:$B$856,0)),1,0)</f>
        <v>1</v>
      </c>
      <c r="C785" s="77" t="s">
        <v>766</v>
      </c>
      <c r="D785" s="78">
        <f t="array" ref="D785">SUMPRODUCT($E$7:$E$13, TRANSPOSE(F785:L785))</f>
        <v>34.075267006193613</v>
      </c>
      <c r="E785" s="79">
        <f t="shared" si="12"/>
        <v>1637</v>
      </c>
      <c r="F785" s="80">
        <f>Financial_Capital!C787</f>
        <v>25.028529906811208</v>
      </c>
      <c r="G785" s="80">
        <f>Human_Capital!C787</f>
        <v>43.12911367677134</v>
      </c>
      <c r="H785" s="80">
        <f>Industrial_Base!C787</f>
        <v>31.81603033871723</v>
      </c>
      <c r="I785" s="80">
        <f>Physical_Infrastructure!C786</f>
        <v>42.881148592199672</v>
      </c>
      <c r="J785" s="80">
        <f>Quality_of_Life!C788</f>
        <v>34.753523973883127</v>
      </c>
      <c r="K785" s="80">
        <f>'Research_&amp;_Development'!C786</f>
        <v>36.015241818067388</v>
      </c>
      <c r="L785" s="80">
        <f>'Support_&amp;_Incentives'!C789</f>
        <v>24.903280736905355</v>
      </c>
    </row>
    <row r="786" spans="1:12" x14ac:dyDescent="0.25">
      <c r="A786" s="75">
        <v>51099040100</v>
      </c>
      <c r="B786" s="76">
        <f>IF(ISNUMBER(MATCH(A786,'OZ-eligible'!$B$10:$B$856,0)),1,0)</f>
        <v>0</v>
      </c>
      <c r="C786" s="77" t="s">
        <v>767</v>
      </c>
      <c r="D786" s="78">
        <f t="array" ref="D786">SUMPRODUCT($E$7:$E$13, TRANSPOSE(F786:L786))</f>
        <v>38.887847262146131</v>
      </c>
      <c r="E786" s="79">
        <f t="shared" si="12"/>
        <v>1366</v>
      </c>
      <c r="F786" s="80">
        <f>Financial_Capital!C788</f>
        <v>25.455931122306517</v>
      </c>
      <c r="G786" s="80">
        <f>Human_Capital!C788</f>
        <v>61.759025778831436</v>
      </c>
      <c r="H786" s="80">
        <f>Industrial_Base!C788</f>
        <v>56.422335113595011</v>
      </c>
      <c r="I786" s="80">
        <f>Physical_Infrastructure!C787</f>
        <v>34.582275444244686</v>
      </c>
      <c r="J786" s="80">
        <f>Quality_of_Life!C789</f>
        <v>30.27233307121714</v>
      </c>
      <c r="K786" s="80">
        <f>'Research_&amp;_Development'!C787</f>
        <v>38.819749567922834</v>
      </c>
      <c r="L786" s="80">
        <f>'Support_&amp;_Incentives'!C790</f>
        <v>24.903280736905355</v>
      </c>
    </row>
    <row r="787" spans="1:12" x14ac:dyDescent="0.25">
      <c r="A787" s="75">
        <v>51099040200</v>
      </c>
      <c r="B787" s="76">
        <f>IF(ISNUMBER(MATCH(A787,'OZ-eligible'!$B$10:$B$856,0)),1,0)</f>
        <v>0</v>
      </c>
      <c r="C787" s="77" t="s">
        <v>768</v>
      </c>
      <c r="D787" s="78">
        <f t="array" ref="D787">SUMPRODUCT($E$7:$E$13, TRANSPOSE(F787:L787))</f>
        <v>35.997582174172948</v>
      </c>
      <c r="E787" s="79">
        <f t="shared" ref="E787:E850" si="13">RANK(D787,$D$19:$D$1925)</f>
        <v>1495</v>
      </c>
      <c r="F787" s="80">
        <f>Financial_Capital!C789</f>
        <v>25.455931122306517</v>
      </c>
      <c r="G787" s="80">
        <f>Human_Capital!C789</f>
        <v>40.298207138858032</v>
      </c>
      <c r="H787" s="80">
        <f>Industrial_Base!C789</f>
        <v>56.422335113595011</v>
      </c>
      <c r="I787" s="80">
        <f>Physical_Infrastructure!C788</f>
        <v>34.449008098577721</v>
      </c>
      <c r="J787" s="80">
        <f>Quality_of_Life!C790</f>
        <v>31.630827364962343</v>
      </c>
      <c r="K787" s="80">
        <f>'Research_&amp;_Development'!C788</f>
        <v>38.8234856440057</v>
      </c>
      <c r="L787" s="80">
        <f>'Support_&amp;_Incentives'!C791</f>
        <v>24.903280736905355</v>
      </c>
    </row>
    <row r="788" spans="1:12" x14ac:dyDescent="0.25">
      <c r="A788" s="75">
        <v>51099040300</v>
      </c>
      <c r="B788" s="76">
        <f>IF(ISNUMBER(MATCH(A788,'OZ-eligible'!$B$10:$B$856,0)),1,0)</f>
        <v>0</v>
      </c>
      <c r="C788" s="77" t="s">
        <v>769</v>
      </c>
      <c r="D788" s="78">
        <f t="array" ref="D788">SUMPRODUCT($E$7:$E$13, TRANSPOSE(F788:L788))</f>
        <v>36.812821267695917</v>
      </c>
      <c r="E788" s="79">
        <f t="shared" si="13"/>
        <v>1462</v>
      </c>
      <c r="F788" s="80">
        <f>Financial_Capital!C790</f>
        <v>25.455931122306517</v>
      </c>
      <c r="G788" s="80">
        <f>Human_Capital!C790</f>
        <v>47.802815176796059</v>
      </c>
      <c r="H788" s="80">
        <f>Industrial_Base!C790</f>
        <v>56.422335113595011</v>
      </c>
      <c r="I788" s="80">
        <f>Physical_Infrastructure!C789</f>
        <v>34.374672664810433</v>
      </c>
      <c r="J788" s="80">
        <f>Quality_of_Life!C791</f>
        <v>32.700527812365451</v>
      </c>
      <c r="K788" s="80">
        <f>'Research_&amp;_Development'!C789</f>
        <v>36.030186247092608</v>
      </c>
      <c r="L788" s="80">
        <f>'Support_&amp;_Incentives'!C792</f>
        <v>24.903280736905355</v>
      </c>
    </row>
    <row r="789" spans="1:12" x14ac:dyDescent="0.25">
      <c r="A789" s="75">
        <v>51099040400</v>
      </c>
      <c r="B789" s="76">
        <f>IF(ISNUMBER(MATCH(A789,'OZ-eligible'!$B$10:$B$856,0)),1,0)</f>
        <v>0</v>
      </c>
      <c r="C789" s="77" t="s">
        <v>770</v>
      </c>
      <c r="D789" s="78">
        <f t="array" ref="D789">SUMPRODUCT($E$7:$E$13, TRANSPOSE(F789:L789))</f>
        <v>38.591519757184052</v>
      </c>
      <c r="E789" s="79">
        <f t="shared" si="13"/>
        <v>1386</v>
      </c>
      <c r="F789" s="80">
        <f>Financial_Capital!C791</f>
        <v>25.455931122306517</v>
      </c>
      <c r="G789" s="80">
        <f>Human_Capital!C791</f>
        <v>55.38890021466333</v>
      </c>
      <c r="H789" s="80">
        <f>Industrial_Base!C791</f>
        <v>56.422335113595011</v>
      </c>
      <c r="I789" s="80">
        <f>Physical_Infrastructure!C790</f>
        <v>39.261148979443874</v>
      </c>
      <c r="J789" s="80">
        <f>Quality_of_Life!C792</f>
        <v>32.675119936367125</v>
      </c>
      <c r="K789" s="80">
        <f>'Research_&amp;_Development'!C790</f>
        <v>36.033922197007236</v>
      </c>
      <c r="L789" s="80">
        <f>'Support_&amp;_Incentives'!C793</f>
        <v>24.903280736905355</v>
      </c>
    </row>
    <row r="790" spans="1:12" x14ac:dyDescent="0.25">
      <c r="A790" s="75">
        <v>51099040500</v>
      </c>
      <c r="B790" s="76">
        <f>IF(ISNUMBER(MATCH(A790,'OZ-eligible'!$B$10:$B$856,0)),1,0)</f>
        <v>0</v>
      </c>
      <c r="C790" s="77" t="s">
        <v>771</v>
      </c>
      <c r="D790" s="78">
        <f t="array" ref="D790">SUMPRODUCT($E$7:$E$13, TRANSPOSE(F790:L790))</f>
        <v>36.043152035929999</v>
      </c>
      <c r="E790" s="79">
        <f t="shared" si="13"/>
        <v>1493</v>
      </c>
      <c r="F790" s="80">
        <f>Financial_Capital!C792</f>
        <v>25.455931122306517</v>
      </c>
      <c r="G790" s="80">
        <f>Human_Capital!C792</f>
        <v>45.238898542604304</v>
      </c>
      <c r="H790" s="80">
        <f>Industrial_Base!C792</f>
        <v>56.422335113595011</v>
      </c>
      <c r="I790" s="80">
        <f>Physical_Infrastructure!C791</f>
        <v>34.343816685049156</v>
      </c>
      <c r="J790" s="80">
        <f>Quality_of_Life!C793</f>
        <v>27.106844443983171</v>
      </c>
      <c r="K790" s="80">
        <f>'Research_&amp;_Development'!C791</f>
        <v>38.830957607066509</v>
      </c>
      <c r="L790" s="80">
        <f>'Support_&amp;_Incentives'!C794</f>
        <v>24.903280736905355</v>
      </c>
    </row>
    <row r="791" spans="1:12" x14ac:dyDescent="0.25">
      <c r="A791" s="75">
        <v>51101950101</v>
      </c>
      <c r="B791" s="76">
        <f>IF(ISNUMBER(MATCH(A791,'OZ-eligible'!$B$10:$B$856,0)),1,0)</f>
        <v>1</v>
      </c>
      <c r="C791" s="77" t="s">
        <v>772</v>
      </c>
      <c r="D791" s="78">
        <f t="array" ref="D791">SUMPRODUCT($E$7:$E$13, TRANSPOSE(F791:L791))</f>
        <v>34.459457730502884</v>
      </c>
      <c r="E791" s="79">
        <f t="shared" si="13"/>
        <v>1607</v>
      </c>
      <c r="F791" s="80">
        <f>Financial_Capital!C793</f>
        <v>25.455931122306517</v>
      </c>
      <c r="G791" s="80">
        <f>Human_Capital!C793</f>
        <v>51.25501918120905</v>
      </c>
      <c r="H791" s="80">
        <f>Industrial_Base!C793</f>
        <v>31.691971854158339</v>
      </c>
      <c r="I791" s="80">
        <f>Physical_Infrastructure!C792</f>
        <v>43.212211304214073</v>
      </c>
      <c r="J791" s="80">
        <f>Quality_of_Life!C794</f>
        <v>28.660131831331427</v>
      </c>
      <c r="K791" s="80">
        <f>'Research_&amp;_Development'!C792</f>
        <v>36.037658083395442</v>
      </c>
      <c r="L791" s="80">
        <f>'Support_&amp;_Incentives'!C795</f>
        <v>24.903280736905355</v>
      </c>
    </row>
    <row r="792" spans="1:12" x14ac:dyDescent="0.25">
      <c r="A792" s="75">
        <v>51101950102</v>
      </c>
      <c r="B792" s="76">
        <f>IF(ISNUMBER(MATCH(A792,'OZ-eligible'!$B$10:$B$856,0)),1,0)</f>
        <v>0</v>
      </c>
      <c r="C792" s="77" t="s">
        <v>773</v>
      </c>
      <c r="D792" s="78">
        <f t="array" ref="D792">SUMPRODUCT($E$7:$E$13, TRANSPOSE(F792:L792))</f>
        <v>32.382196453662011</v>
      </c>
      <c r="E792" s="79">
        <f t="shared" si="13"/>
        <v>1764</v>
      </c>
      <c r="F792" s="80">
        <f>Financial_Capital!C794</f>
        <v>25.455931122306517</v>
      </c>
      <c r="G792" s="80">
        <f>Human_Capital!C794</f>
        <v>41.617870533184288</v>
      </c>
      <c r="H792" s="80">
        <f>Industrial_Base!C794</f>
        <v>31.691971854158339</v>
      </c>
      <c r="I792" s="80">
        <f>Physical_Infrastructure!C793</f>
        <v>35.293291448760414</v>
      </c>
      <c r="J792" s="80">
        <f>Quality_of_Life!C795</f>
        <v>31.675371396923744</v>
      </c>
      <c r="K792" s="80">
        <f>'Research_&amp;_Development'!C793</f>
        <v>36.037658083395442</v>
      </c>
      <c r="L792" s="80">
        <f>'Support_&amp;_Incentives'!C796</f>
        <v>24.903280736905355</v>
      </c>
    </row>
    <row r="793" spans="1:12" x14ac:dyDescent="0.25">
      <c r="A793" s="75">
        <v>51101950200</v>
      </c>
      <c r="B793" s="76">
        <f>IF(ISNUMBER(MATCH(A793,'OZ-eligible'!$B$10:$B$856,0)),1,0)</f>
        <v>1</v>
      </c>
      <c r="C793" s="77" t="s">
        <v>774</v>
      </c>
      <c r="D793" s="78">
        <f t="array" ref="D793">SUMPRODUCT($E$7:$E$13, TRANSPOSE(F793:L793))</f>
        <v>32.703772021923598</v>
      </c>
      <c r="E793" s="79">
        <f t="shared" si="13"/>
        <v>1745</v>
      </c>
      <c r="F793" s="80">
        <f>Financial_Capital!C795</f>
        <v>25.455931122306517</v>
      </c>
      <c r="G793" s="80">
        <f>Human_Capital!C795</f>
        <v>38.549910412254022</v>
      </c>
      <c r="H793" s="80">
        <f>Industrial_Base!C795</f>
        <v>31.691971854158339</v>
      </c>
      <c r="I793" s="80">
        <f>Physical_Infrastructure!C794</f>
        <v>35.605777644223586</v>
      </c>
      <c r="J793" s="80">
        <f>Quality_of_Life!C796</f>
        <v>36.67440271920416</v>
      </c>
      <c r="K793" s="80">
        <f>'Research_&amp;_Development'!C794</f>
        <v>36.045129664413196</v>
      </c>
      <c r="L793" s="80">
        <f>'Support_&amp;_Incentives'!C797</f>
        <v>24.903280736905355</v>
      </c>
    </row>
    <row r="794" spans="1:12" x14ac:dyDescent="0.25">
      <c r="A794" s="75">
        <v>51101950300</v>
      </c>
      <c r="B794" s="76">
        <f>IF(ISNUMBER(MATCH(A794,'OZ-eligible'!$B$10:$B$856,0)),1,0)</f>
        <v>0</v>
      </c>
      <c r="C794" s="77" t="s">
        <v>775</v>
      </c>
      <c r="D794" s="78">
        <f t="array" ref="D794">SUMPRODUCT($E$7:$E$13, TRANSPOSE(F794:L794))</f>
        <v>35.091560545455089</v>
      </c>
      <c r="E794" s="79">
        <f t="shared" si="13"/>
        <v>1555</v>
      </c>
      <c r="F794" s="80">
        <f>Financial_Capital!C796</f>
        <v>25.455931122306517</v>
      </c>
      <c r="G794" s="80">
        <f>Human_Capital!C796</f>
        <v>48.966836972587892</v>
      </c>
      <c r="H794" s="80">
        <f>Industrial_Base!C796</f>
        <v>31.691971854158339</v>
      </c>
      <c r="I794" s="80">
        <f>Physical_Infrastructure!C795</f>
        <v>43.557354864557553</v>
      </c>
      <c r="J794" s="80">
        <f>Quality_of_Life!C797</f>
        <v>35.009211715549071</v>
      </c>
      <c r="K794" s="80">
        <f>'Research_&amp;_Development'!C795</f>
        <v>36.056336552120925</v>
      </c>
      <c r="L794" s="80">
        <f>'Support_&amp;_Incentives'!C798</f>
        <v>24.903280736905355</v>
      </c>
    </row>
    <row r="795" spans="1:12" x14ac:dyDescent="0.25">
      <c r="A795" s="75">
        <v>51103030100</v>
      </c>
      <c r="B795" s="76">
        <f>IF(ISNUMBER(MATCH(A795,'OZ-eligible'!$B$10:$B$856,0)),1,0)</f>
        <v>0</v>
      </c>
      <c r="C795" s="77" t="s">
        <v>776</v>
      </c>
      <c r="D795" s="78">
        <f t="array" ref="D795">SUMPRODUCT($E$7:$E$13, TRANSPOSE(F795:L795))</f>
        <v>31.742486778999364</v>
      </c>
      <c r="E795" s="79">
        <f t="shared" si="13"/>
        <v>1803</v>
      </c>
      <c r="F795" s="80">
        <f>Financial_Capital!C797</f>
        <v>26.077481833397293</v>
      </c>
      <c r="G795" s="80">
        <f>Human_Capital!C797</f>
        <v>40.50404611277559</v>
      </c>
      <c r="H795" s="80">
        <f>Industrial_Base!C797</f>
        <v>22.796160223220532</v>
      </c>
      <c r="I795" s="80">
        <f>Physical_Infrastructure!C796</f>
        <v>31.396564861196751</v>
      </c>
      <c r="J795" s="80">
        <f>Quality_of_Life!C798</f>
        <v>26.827986592840976</v>
      </c>
      <c r="K795" s="80">
        <f>'Research_&amp;_Development'!C796</f>
        <v>36.060072051159281</v>
      </c>
      <c r="L795" s="80">
        <f>'Support_&amp;_Incentives'!C799</f>
        <v>38.53509577840515</v>
      </c>
    </row>
    <row r="796" spans="1:12" x14ac:dyDescent="0.25">
      <c r="A796" s="75">
        <v>51103030200</v>
      </c>
      <c r="B796" s="76">
        <f>IF(ISNUMBER(MATCH(A796,'OZ-eligible'!$B$10:$B$856,0)),1,0)</f>
        <v>0</v>
      </c>
      <c r="C796" s="77" t="s">
        <v>777</v>
      </c>
      <c r="D796" s="78">
        <f t="array" ref="D796">SUMPRODUCT($E$7:$E$13, TRANSPOSE(F796:L796))</f>
        <v>34.341885336631734</v>
      </c>
      <c r="E796" s="79">
        <f t="shared" si="13"/>
        <v>1614</v>
      </c>
      <c r="F796" s="80">
        <f>Financial_Capital!C798</f>
        <v>26.077481833397293</v>
      </c>
      <c r="G796" s="80">
        <f>Human_Capital!C798</f>
        <v>51.923823286935495</v>
      </c>
      <c r="H796" s="80">
        <f>Industrial_Base!C798</f>
        <v>22.796160223220532</v>
      </c>
      <c r="I796" s="80">
        <f>Physical_Infrastructure!C797</f>
        <v>40.1278803835838</v>
      </c>
      <c r="J796" s="80">
        <f>Quality_of_Life!C799</f>
        <v>24.872683799720615</v>
      </c>
      <c r="K796" s="80">
        <f>'Research_&amp;_Development'!C797</f>
        <v>36.060072051159281</v>
      </c>
      <c r="L796" s="80">
        <f>'Support_&amp;_Incentives'!C800</f>
        <v>38.53509577840515</v>
      </c>
    </row>
    <row r="797" spans="1:12" x14ac:dyDescent="0.25">
      <c r="A797" s="75">
        <v>51103030300</v>
      </c>
      <c r="B797" s="76">
        <f>IF(ISNUMBER(MATCH(A797,'OZ-eligible'!$B$10:$B$856,0)),1,0)</f>
        <v>0</v>
      </c>
      <c r="C797" s="77" t="s">
        <v>778</v>
      </c>
      <c r="D797" s="78">
        <f t="array" ref="D797">SUMPRODUCT($E$7:$E$13, TRANSPOSE(F797:L797))</f>
        <v>34.325193001442948</v>
      </c>
      <c r="E797" s="79">
        <f t="shared" si="13"/>
        <v>1616</v>
      </c>
      <c r="F797" s="80">
        <f>Financial_Capital!C799</f>
        <v>26.077481833397293</v>
      </c>
      <c r="G797" s="80">
        <f>Human_Capital!C799</f>
        <v>52.22035474760704</v>
      </c>
      <c r="H797" s="80">
        <f>Industrial_Base!C799</f>
        <v>22.796160223220532</v>
      </c>
      <c r="I797" s="80">
        <f>Physical_Infrastructure!C798</f>
        <v>39.632555223100496</v>
      </c>
      <c r="J797" s="80">
        <f>Quality_of_Life!C800</f>
        <v>24.947160352199017</v>
      </c>
      <c r="K797" s="80">
        <f>'Research_&amp;_Development'!C798</f>
        <v>36.067542852171123</v>
      </c>
      <c r="L797" s="80">
        <f>'Support_&amp;_Incentives'!C801</f>
        <v>38.53509577840515</v>
      </c>
    </row>
    <row r="798" spans="1:12" x14ac:dyDescent="0.25">
      <c r="A798" s="75">
        <v>51103990100</v>
      </c>
      <c r="B798" s="76">
        <f>IF(ISNUMBER(MATCH(A798,'OZ-eligible'!$B$10:$B$856,0)),1,0)</f>
        <v>0</v>
      </c>
      <c r="C798" s="77" t="s">
        <v>779</v>
      </c>
      <c r="D798" s="78">
        <f t="array" ref="D798">SUMPRODUCT($E$7:$E$13, TRANSPOSE(F798:L798))</f>
        <v>28.159203890782319</v>
      </c>
      <c r="E798" s="79">
        <f t="shared" si="13"/>
        <v>1901</v>
      </c>
      <c r="F798" s="80">
        <f>Financial_Capital!C800</f>
        <v>26.077481833397293</v>
      </c>
      <c r="G798" s="80">
        <f>Human_Capital!C800</f>
        <v>8.7647310275602273</v>
      </c>
      <c r="H798" s="80">
        <f>Industrial_Base!C800</f>
        <v>22.796160223220532</v>
      </c>
      <c r="I798" s="80">
        <f>Physical_Infrastructure!C799</f>
        <v>30.30298442491943</v>
      </c>
      <c r="J798" s="80">
        <f>Quality_of_Life!C801</f>
        <v>34.566695794418465</v>
      </c>
      <c r="K798" s="80">
        <f>'Research_&amp;_Development'!C799</f>
        <v>36.071278153555127</v>
      </c>
      <c r="L798" s="80">
        <f>'Support_&amp;_Incentives'!C802</f>
        <v>38.53509577840515</v>
      </c>
    </row>
    <row r="799" spans="1:12" x14ac:dyDescent="0.25">
      <c r="A799" s="75">
        <v>51105950100</v>
      </c>
      <c r="B799" s="76">
        <f>IF(ISNUMBER(MATCH(A799,'OZ-eligible'!$B$10:$B$856,0)),1,0)</f>
        <v>1</v>
      </c>
      <c r="C799" s="77" t="s">
        <v>780</v>
      </c>
      <c r="D799" s="78">
        <f t="array" ref="D799">SUMPRODUCT($E$7:$E$13, TRANSPOSE(F799:L799))</f>
        <v>34.298431700009949</v>
      </c>
      <c r="E799" s="79">
        <f t="shared" si="13"/>
        <v>1618</v>
      </c>
      <c r="F799" s="80">
        <f>Financial_Capital!C801</f>
        <v>25.8078449950333</v>
      </c>
      <c r="G799" s="80">
        <f>Human_Capital!C801</f>
        <v>34.851573169316978</v>
      </c>
      <c r="H799" s="80">
        <f>Industrial_Base!C801</f>
        <v>26.837570501183926</v>
      </c>
      <c r="I799" s="80">
        <f>Physical_Infrastructure!C800</f>
        <v>21.606248718366324</v>
      </c>
      <c r="J799" s="80">
        <f>Quality_of_Life!C802</f>
        <v>30.440975227956891</v>
      </c>
      <c r="K799" s="80">
        <f>'Research_&amp;_Development'!C800</f>
        <v>36.075013388464903</v>
      </c>
      <c r="L799" s="80">
        <f>'Support_&amp;_Incentives'!C803</f>
        <v>64.469795899747325</v>
      </c>
    </row>
    <row r="800" spans="1:12" x14ac:dyDescent="0.25">
      <c r="A800" s="75">
        <v>51105950200</v>
      </c>
      <c r="B800" s="76">
        <f>IF(ISNUMBER(MATCH(A800,'OZ-eligible'!$B$10:$B$856,0)),1,0)</f>
        <v>1</v>
      </c>
      <c r="C800" s="77" t="s">
        <v>781</v>
      </c>
      <c r="D800" s="78">
        <f t="array" ref="D800">SUMPRODUCT($E$7:$E$13, TRANSPOSE(F800:L800))</f>
        <v>34.041377325150137</v>
      </c>
      <c r="E800" s="79">
        <f t="shared" si="13"/>
        <v>1640</v>
      </c>
      <c r="F800" s="80">
        <f>Financial_Capital!C802</f>
        <v>25.8078449950333</v>
      </c>
      <c r="G800" s="80">
        <f>Human_Capital!C802</f>
        <v>37.738822695464229</v>
      </c>
      <c r="H800" s="80">
        <f>Industrial_Base!C802</f>
        <v>26.837570501183926</v>
      </c>
      <c r="I800" s="80">
        <f>Physical_Infrastructure!C801</f>
        <v>21.612330293301163</v>
      </c>
      <c r="J800" s="80">
        <f>Quality_of_Life!C803</f>
        <v>26.802393101551047</v>
      </c>
      <c r="K800" s="80">
        <f>'Research_&amp;_Development'!C801</f>
        <v>36.07874855660576</v>
      </c>
      <c r="L800" s="80">
        <f>'Support_&amp;_Incentives'!C804</f>
        <v>63.411931132911533</v>
      </c>
    </row>
    <row r="801" spans="1:12" x14ac:dyDescent="0.25">
      <c r="A801" s="75">
        <v>51105950300</v>
      </c>
      <c r="B801" s="76">
        <f>IF(ISNUMBER(MATCH(A801,'OZ-eligible'!$B$10:$B$856,0)),1,0)</f>
        <v>1</v>
      </c>
      <c r="C801" s="77" t="s">
        <v>782</v>
      </c>
      <c r="D801" s="78">
        <f t="array" ref="D801">SUMPRODUCT($E$7:$E$13, TRANSPOSE(F801:L801))</f>
        <v>34.779544089422856</v>
      </c>
      <c r="E801" s="79">
        <f t="shared" si="13"/>
        <v>1587</v>
      </c>
      <c r="F801" s="80">
        <f>Financial_Capital!C803</f>
        <v>25.8078449950333</v>
      </c>
      <c r="G801" s="80">
        <f>Human_Capital!C803</f>
        <v>40.965731923426588</v>
      </c>
      <c r="H801" s="80">
        <f>Industrial_Base!C803</f>
        <v>26.837570501183926</v>
      </c>
      <c r="I801" s="80">
        <f>Physical_Infrastructure!C802</f>
        <v>21.613876098835888</v>
      </c>
      <c r="J801" s="80">
        <f>Quality_of_Life!C804</f>
        <v>27.683240651127228</v>
      </c>
      <c r="K801" s="80">
        <f>'Research_&amp;_Development'!C802</f>
        <v>36.07874855660576</v>
      </c>
      <c r="L801" s="80">
        <f>'Support_&amp;_Incentives'!C805</f>
        <v>64.469795899747325</v>
      </c>
    </row>
    <row r="802" spans="1:12" x14ac:dyDescent="0.25">
      <c r="A802" s="75">
        <v>51105950400</v>
      </c>
      <c r="B802" s="76">
        <f>IF(ISNUMBER(MATCH(A802,'OZ-eligible'!$B$10:$B$856,0)),1,0)</f>
        <v>1</v>
      </c>
      <c r="C802" s="77" t="s">
        <v>783</v>
      </c>
      <c r="D802" s="78">
        <f t="array" ref="D802">SUMPRODUCT($E$7:$E$13, TRANSPOSE(F802:L802))</f>
        <v>34.180555649457517</v>
      </c>
      <c r="E802" s="79">
        <f t="shared" si="13"/>
        <v>1627</v>
      </c>
      <c r="F802" s="80">
        <f>Financial_Capital!C804</f>
        <v>25.8078449950333</v>
      </c>
      <c r="G802" s="80">
        <f>Human_Capital!C804</f>
        <v>33.05950891550588</v>
      </c>
      <c r="H802" s="80">
        <f>Industrial_Base!C804</f>
        <v>26.837570501183926</v>
      </c>
      <c r="I802" s="80">
        <f>Physical_Infrastructure!C803</f>
        <v>21.608126840986905</v>
      </c>
      <c r="J802" s="80">
        <f>Quality_of_Life!C805</f>
        <v>31.398558736062277</v>
      </c>
      <c r="K802" s="80">
        <f>'Research_&amp;_Development'!C803</f>
        <v>36.082483657683014</v>
      </c>
      <c r="L802" s="80">
        <f>'Support_&amp;_Incentives'!C806</f>
        <v>64.469795899747325</v>
      </c>
    </row>
    <row r="803" spans="1:12" x14ac:dyDescent="0.25">
      <c r="A803" s="75">
        <v>51105950500</v>
      </c>
      <c r="B803" s="76">
        <f>IF(ISNUMBER(MATCH(A803,'OZ-eligible'!$B$10:$B$856,0)),1,0)</f>
        <v>1</v>
      </c>
      <c r="C803" s="77" t="s">
        <v>784</v>
      </c>
      <c r="D803" s="78">
        <f t="array" ref="D803">SUMPRODUCT($E$7:$E$13, TRANSPOSE(F803:L803))</f>
        <v>35.010314841804899</v>
      </c>
      <c r="E803" s="79">
        <f t="shared" si="13"/>
        <v>1567</v>
      </c>
      <c r="F803" s="80">
        <f>Financial_Capital!C805</f>
        <v>25.8078449950333</v>
      </c>
      <c r="G803" s="80">
        <f>Human_Capital!C805</f>
        <v>39.574133854646398</v>
      </c>
      <c r="H803" s="80">
        <f>Industrial_Base!C805</f>
        <v>26.837570501183926</v>
      </c>
      <c r="I803" s="80">
        <f>Physical_Infrastructure!C804</f>
        <v>24.951237161865382</v>
      </c>
      <c r="J803" s="80">
        <f>Quality_of_Life!C806</f>
        <v>27.349137822474994</v>
      </c>
      <c r="K803" s="80">
        <f>'Research_&amp;_Development'!C804</f>
        <v>36.082483657683014</v>
      </c>
      <c r="L803" s="80">
        <f>'Support_&amp;_Incentives'!C807</f>
        <v>64.469795899747325</v>
      </c>
    </row>
    <row r="804" spans="1:12" x14ac:dyDescent="0.25">
      <c r="A804" s="75">
        <v>51105950600</v>
      </c>
      <c r="B804" s="76">
        <f>IF(ISNUMBER(MATCH(A804,'OZ-eligible'!$B$10:$B$856,0)),1,0)</f>
        <v>1</v>
      </c>
      <c r="C804" s="77" t="s">
        <v>785</v>
      </c>
      <c r="D804" s="78">
        <f t="array" ref="D804">SUMPRODUCT($E$7:$E$13, TRANSPOSE(F804:L804))</f>
        <v>33.144381785816535</v>
      </c>
      <c r="E804" s="79">
        <f t="shared" si="13"/>
        <v>1712</v>
      </c>
      <c r="F804" s="80">
        <f>Financial_Capital!C806</f>
        <v>25.8078449950333</v>
      </c>
      <c r="G804" s="80">
        <f>Human_Capital!C806</f>
        <v>37.993027678251046</v>
      </c>
      <c r="H804" s="80">
        <f>Industrial_Base!C806</f>
        <v>26.837570501183926</v>
      </c>
      <c r="I804" s="80">
        <f>Physical_Infrastructure!C805</f>
        <v>13.403533691337142</v>
      </c>
      <c r="J804" s="80">
        <f>Quality_of_Life!C807</f>
        <v>27.408946077694953</v>
      </c>
      <c r="K804" s="80">
        <f>'Research_&amp;_Development'!C805</f>
        <v>36.089953657468072</v>
      </c>
      <c r="L804" s="80">
        <f>'Support_&amp;_Incentives'!C808</f>
        <v>64.469795899747325</v>
      </c>
    </row>
    <row r="805" spans="1:12" x14ac:dyDescent="0.25">
      <c r="A805" s="75">
        <v>51107610101</v>
      </c>
      <c r="B805" s="76">
        <f>IF(ISNUMBER(MATCH(A805,'OZ-eligible'!$B$10:$B$856,0)),1,0)</f>
        <v>0</v>
      </c>
      <c r="C805" s="77" t="s">
        <v>786</v>
      </c>
      <c r="D805" s="78">
        <f t="array" ref="D805">SUMPRODUCT($E$7:$E$13, TRANSPOSE(F805:L805))</f>
        <v>40.714606061470896</v>
      </c>
      <c r="E805" s="79">
        <f t="shared" si="13"/>
        <v>1262</v>
      </c>
      <c r="F805" s="80">
        <f>Financial_Capital!C807</f>
        <v>35.487601045084418</v>
      </c>
      <c r="G805" s="80">
        <f>Human_Capital!C807</f>
        <v>45.997192114721074</v>
      </c>
      <c r="H805" s="80">
        <f>Industrial_Base!C807</f>
        <v>73.497377737300923</v>
      </c>
      <c r="I805" s="80">
        <f>Physical_Infrastructure!C806</f>
        <v>29.567669709707125</v>
      </c>
      <c r="J805" s="80">
        <f>Quality_of_Life!C808</f>
        <v>39.455432530990841</v>
      </c>
      <c r="K805" s="80">
        <f>'Research_&amp;_Development'!C806</f>
        <v>36.09368855558661</v>
      </c>
      <c r="L805" s="80">
        <f>'Support_&amp;_Incentives'!C809</f>
        <v>24.903280736905355</v>
      </c>
    </row>
    <row r="806" spans="1:12" x14ac:dyDescent="0.25">
      <c r="A806" s="75">
        <v>51107610102</v>
      </c>
      <c r="B806" s="76">
        <f>IF(ISNUMBER(MATCH(A806,'OZ-eligible'!$B$10:$B$856,0)),1,0)</f>
        <v>0</v>
      </c>
      <c r="C806" s="77" t="s">
        <v>787</v>
      </c>
      <c r="D806" s="78">
        <f t="array" ref="D806">SUMPRODUCT($E$7:$E$13, TRANSPOSE(F806:L806))</f>
        <v>40.304398521511118</v>
      </c>
      <c r="E806" s="79">
        <f t="shared" si="13"/>
        <v>1290</v>
      </c>
      <c r="F806" s="80">
        <f>Financial_Capital!C808</f>
        <v>35.487601045084418</v>
      </c>
      <c r="G806" s="80">
        <f>Human_Capital!C808</f>
        <v>42.20350254422209</v>
      </c>
      <c r="H806" s="80">
        <f>Industrial_Base!C808</f>
        <v>73.497377737300923</v>
      </c>
      <c r="I806" s="80">
        <f>Physical_Infrastructure!C807</f>
        <v>29.747800858143346</v>
      </c>
      <c r="J806" s="80">
        <f>Quality_of_Life!C809</f>
        <v>40.190068582119139</v>
      </c>
      <c r="K806" s="80">
        <f>'Research_&amp;_Development'!C807</f>
        <v>36.101158146802597</v>
      </c>
      <c r="L806" s="80">
        <f>'Support_&amp;_Incentives'!C810</f>
        <v>24.903280736905355</v>
      </c>
    </row>
    <row r="807" spans="1:12" x14ac:dyDescent="0.25">
      <c r="A807" s="75">
        <v>51107610201</v>
      </c>
      <c r="B807" s="76">
        <f>IF(ISNUMBER(MATCH(A807,'OZ-eligible'!$B$10:$B$856,0)),1,0)</f>
        <v>0</v>
      </c>
      <c r="C807" s="77" t="s">
        <v>788</v>
      </c>
      <c r="D807" s="78">
        <f t="array" ref="D807">SUMPRODUCT($E$7:$E$13, TRANSPOSE(F807:L807))</f>
        <v>44.813594522935382</v>
      </c>
      <c r="E807" s="79">
        <f t="shared" si="13"/>
        <v>1018</v>
      </c>
      <c r="F807" s="80">
        <f>Financial_Capital!C809</f>
        <v>38.064556967635227</v>
      </c>
      <c r="G807" s="80">
        <f>Human_Capital!C809</f>
        <v>55.459623896133103</v>
      </c>
      <c r="H807" s="80">
        <f>Industrial_Base!C809</f>
        <v>73.497377737300923</v>
      </c>
      <c r="I807" s="80">
        <f>Physical_Infrastructure!C808</f>
        <v>34.248744378902224</v>
      </c>
      <c r="J807" s="80">
        <f>Quality_of_Life!C810</f>
        <v>39.318657709732669</v>
      </c>
      <c r="K807" s="80">
        <f>'Research_&amp;_Development'!C808</f>
        <v>36.101158146802597</v>
      </c>
      <c r="L807" s="80">
        <f>'Support_&amp;_Incentives'!C811</f>
        <v>37.005042824040963</v>
      </c>
    </row>
    <row r="808" spans="1:12" x14ac:dyDescent="0.25">
      <c r="A808" s="75">
        <v>51107610202</v>
      </c>
      <c r="B808" s="76">
        <f>IF(ISNUMBER(MATCH(A808,'OZ-eligible'!$B$10:$B$856,0)),1,0)</f>
        <v>0</v>
      </c>
      <c r="C808" s="77" t="s">
        <v>789</v>
      </c>
      <c r="D808" s="78">
        <f t="array" ref="D808">SUMPRODUCT($E$7:$E$13, TRANSPOSE(F808:L808))</f>
        <v>41.114283248543053</v>
      </c>
      <c r="E808" s="79">
        <f t="shared" si="13"/>
        <v>1240</v>
      </c>
      <c r="F808" s="80">
        <f>Financial_Capital!C810</f>
        <v>35.487601045084418</v>
      </c>
      <c r="G808" s="80">
        <f>Human_Capital!C810</f>
        <v>45.000688744949016</v>
      </c>
      <c r="H808" s="80">
        <f>Industrial_Base!C810</f>
        <v>73.497377737300923</v>
      </c>
      <c r="I808" s="80">
        <f>Physical_Infrastructure!C809</f>
        <v>30.515161227854154</v>
      </c>
      <c r="J808" s="80">
        <f>Quality_of_Life!C811</f>
        <v>42.287245785014321</v>
      </c>
      <c r="K808" s="80">
        <f>'Research_&amp;_Development'!C809</f>
        <v>36.108627462693242</v>
      </c>
      <c r="L808" s="80">
        <f>'Support_&amp;_Incentives'!C812</f>
        <v>24.903280736905355</v>
      </c>
    </row>
    <row r="809" spans="1:12" x14ac:dyDescent="0.25">
      <c r="A809" s="75">
        <v>51107610300</v>
      </c>
      <c r="B809" s="76">
        <f>IF(ISNUMBER(MATCH(A809,'OZ-eligible'!$B$10:$B$856,0)),1,0)</f>
        <v>0</v>
      </c>
      <c r="C809" s="77" t="s">
        <v>790</v>
      </c>
      <c r="D809" s="78">
        <f t="array" ref="D809">SUMPRODUCT($E$7:$E$13, TRANSPOSE(F809:L809))</f>
        <v>45.77942000764228</v>
      </c>
      <c r="E809" s="79">
        <f t="shared" si="13"/>
        <v>970</v>
      </c>
      <c r="F809" s="80">
        <f>Financial_Capital!C811</f>
        <v>38.064556967635227</v>
      </c>
      <c r="G809" s="80">
        <f>Human_Capital!C811</f>
        <v>46.91013309995796</v>
      </c>
      <c r="H809" s="80">
        <f>Industrial_Base!C811</f>
        <v>73.497377737300923</v>
      </c>
      <c r="I809" s="80">
        <f>Physical_Infrastructure!C810</f>
        <v>50.69729847158321</v>
      </c>
      <c r="J809" s="80">
        <f>Quality_of_Life!C812</f>
        <v>38.169168936322592</v>
      </c>
      <c r="K809" s="80">
        <f>'Research_&amp;_Development'!C810</f>
        <v>36.112362016655162</v>
      </c>
      <c r="L809" s="80">
        <f>'Support_&amp;_Incentives'!C813</f>
        <v>37.005042824040963</v>
      </c>
    </row>
    <row r="810" spans="1:12" x14ac:dyDescent="0.25">
      <c r="A810" s="75">
        <v>51107610400</v>
      </c>
      <c r="B810" s="76">
        <f>IF(ISNUMBER(MATCH(A810,'OZ-eligible'!$B$10:$B$856,0)),1,0)</f>
        <v>0</v>
      </c>
      <c r="C810" s="77" t="s">
        <v>791</v>
      </c>
      <c r="D810" s="78">
        <f t="array" ref="D810">SUMPRODUCT($E$7:$E$13, TRANSPOSE(F810:L810))</f>
        <v>47.807058607683572</v>
      </c>
      <c r="E810" s="79">
        <f t="shared" si="13"/>
        <v>882</v>
      </c>
      <c r="F810" s="80">
        <f>Financial_Capital!C812</f>
        <v>38.064556967635227</v>
      </c>
      <c r="G810" s="80">
        <f>Human_Capital!C812</f>
        <v>56.761381771547669</v>
      </c>
      <c r="H810" s="80">
        <f>Industrial_Base!C812</f>
        <v>73.497377737300923</v>
      </c>
      <c r="I810" s="80">
        <f>Physical_Infrastructure!C811</f>
        <v>50.834630594824809</v>
      </c>
      <c r="J810" s="80">
        <f>Quality_of_Life!C813</f>
        <v>42.370323857533343</v>
      </c>
      <c r="K810" s="80">
        <f>'Research_&amp;_Development'!C811</f>
        <v>36.116096500902096</v>
      </c>
      <c r="L810" s="80">
        <f>'Support_&amp;_Incentives'!C814</f>
        <v>37.005042824040963</v>
      </c>
    </row>
    <row r="811" spans="1:12" x14ac:dyDescent="0.25">
      <c r="A811" s="75">
        <v>51107610503</v>
      </c>
      <c r="B811" s="76">
        <f>IF(ISNUMBER(MATCH(A811,'OZ-eligible'!$B$10:$B$856,0)),1,0)</f>
        <v>0</v>
      </c>
      <c r="C811" s="77" t="s">
        <v>792</v>
      </c>
      <c r="D811" s="78">
        <f t="array" ref="D811">SUMPRODUCT($E$7:$E$13, TRANSPOSE(F811:L811))</f>
        <v>48.199052816972085</v>
      </c>
      <c r="E811" s="79">
        <f t="shared" si="13"/>
        <v>863</v>
      </c>
      <c r="F811" s="80">
        <f>Financial_Capital!C813</f>
        <v>38.064556967635227</v>
      </c>
      <c r="G811" s="80">
        <f>Human_Capital!C813</f>
        <v>52.282614030180085</v>
      </c>
      <c r="H811" s="80">
        <f>Industrial_Base!C813</f>
        <v>73.497377737300923</v>
      </c>
      <c r="I811" s="80">
        <f>Physical_Infrastructure!C812</f>
        <v>51.299910659172454</v>
      </c>
      <c r="J811" s="80">
        <f>Quality_of_Life!C814</f>
        <v>49.112833765625155</v>
      </c>
      <c r="K811" s="80">
        <f>'Research_&amp;_Development'!C812</f>
        <v>36.131033734849836</v>
      </c>
      <c r="L811" s="80">
        <f>'Support_&amp;_Incentives'!C815</f>
        <v>37.005042824040963</v>
      </c>
    </row>
    <row r="812" spans="1:12" x14ac:dyDescent="0.25">
      <c r="A812" s="75">
        <v>51107610504</v>
      </c>
      <c r="B812" s="76">
        <f>IF(ISNUMBER(MATCH(A812,'OZ-eligible'!$B$10:$B$856,0)),1,0)</f>
        <v>0</v>
      </c>
      <c r="C812" s="77" t="s">
        <v>793</v>
      </c>
      <c r="D812" s="78">
        <f t="array" ref="D812">SUMPRODUCT($E$7:$E$13, TRANSPOSE(F812:L812))</f>
        <v>48.138478071992147</v>
      </c>
      <c r="E812" s="79">
        <f t="shared" si="13"/>
        <v>870</v>
      </c>
      <c r="F812" s="80">
        <f>Financial_Capital!C814</f>
        <v>38.064556967635227</v>
      </c>
      <c r="G812" s="80">
        <f>Human_Capital!C814</f>
        <v>54.021656370611097</v>
      </c>
      <c r="H812" s="80">
        <f>Industrial_Base!C814</f>
        <v>73.497377737300923</v>
      </c>
      <c r="I812" s="80">
        <f>Physical_Infrastructure!C813</f>
        <v>51.369141045741593</v>
      </c>
      <c r="J812" s="80">
        <f>Quality_of_Life!C815</f>
        <v>46.873069632738144</v>
      </c>
      <c r="K812" s="80">
        <f>'Research_&amp;_Development'!C813</f>
        <v>36.138501925877129</v>
      </c>
      <c r="L812" s="80">
        <f>'Support_&amp;_Incentives'!C816</f>
        <v>37.005042824040963</v>
      </c>
    </row>
    <row r="813" spans="1:12" x14ac:dyDescent="0.25">
      <c r="A813" s="75">
        <v>51107610505</v>
      </c>
      <c r="B813" s="76">
        <f>IF(ISNUMBER(MATCH(A813,'OZ-eligible'!$B$10:$B$856,0)),1,0)</f>
        <v>1</v>
      </c>
      <c r="C813" s="77" t="s">
        <v>794</v>
      </c>
      <c r="D813" s="78">
        <f t="array" ref="D813">SUMPRODUCT($E$7:$E$13, TRANSPOSE(F813:L813))</f>
        <v>49.630505071965068</v>
      </c>
      <c r="E813" s="79">
        <f t="shared" si="13"/>
        <v>817</v>
      </c>
      <c r="F813" s="80">
        <f>Financial_Capital!C815</f>
        <v>38.064556967635227</v>
      </c>
      <c r="G813" s="80">
        <f>Human_Capital!C815</f>
        <v>52.401283653577735</v>
      </c>
      <c r="H813" s="80">
        <f>Industrial_Base!C815</f>
        <v>73.497377737300923</v>
      </c>
      <c r="I813" s="80">
        <f>Physical_Infrastructure!C814</f>
        <v>51.66602884844972</v>
      </c>
      <c r="J813" s="80">
        <f>Quality_of_Life!C816</f>
        <v>45.477382704905949</v>
      </c>
      <c r="K813" s="80">
        <f>'Research_&amp;_Development'!C814</f>
        <v>36.142235913873606</v>
      </c>
      <c r="L813" s="80">
        <f>'Support_&amp;_Incentives'!C817</f>
        <v>50.164669678012366</v>
      </c>
    </row>
    <row r="814" spans="1:12" x14ac:dyDescent="0.25">
      <c r="A814" s="75">
        <v>51107610506</v>
      </c>
      <c r="B814" s="76">
        <f>IF(ISNUMBER(MATCH(A814,'OZ-eligible'!$B$10:$B$856,0)),1,0)</f>
        <v>0</v>
      </c>
      <c r="C814" s="77" t="s">
        <v>795</v>
      </c>
      <c r="D814" s="78">
        <f t="array" ref="D814">SUMPRODUCT($E$7:$E$13, TRANSPOSE(F814:L814))</f>
        <v>47.020479392217581</v>
      </c>
      <c r="E814" s="79">
        <f t="shared" si="13"/>
        <v>906</v>
      </c>
      <c r="F814" s="80">
        <f>Financial_Capital!C816</f>
        <v>38.064556967635227</v>
      </c>
      <c r="G814" s="80">
        <f>Human_Capital!C816</f>
        <v>48.185778982131879</v>
      </c>
      <c r="H814" s="80">
        <f>Industrial_Base!C816</f>
        <v>73.497377737300923</v>
      </c>
      <c r="I814" s="80">
        <f>Physical_Infrastructure!C815</f>
        <v>52.800043280476544</v>
      </c>
      <c r="J814" s="80">
        <f>Quality_of_Life!C817</f>
        <v>43.429651187028782</v>
      </c>
      <c r="K814" s="80">
        <f>'Research_&amp;_Development'!C815</f>
        <v>36.160904766908786</v>
      </c>
      <c r="L814" s="80">
        <f>'Support_&amp;_Incentives'!C818</f>
        <v>37.005042824040963</v>
      </c>
    </row>
    <row r="815" spans="1:12" x14ac:dyDescent="0.25">
      <c r="A815" s="75">
        <v>51107610507</v>
      </c>
      <c r="B815" s="76">
        <f>IF(ISNUMBER(MATCH(A815,'OZ-eligible'!$B$10:$B$856,0)),1,0)</f>
        <v>0</v>
      </c>
      <c r="C815" s="77" t="s">
        <v>796</v>
      </c>
      <c r="D815" s="78">
        <f t="array" ref="D815">SUMPRODUCT($E$7:$E$13, TRANSPOSE(F815:L815))</f>
        <v>47.570802561629108</v>
      </c>
      <c r="E815" s="79">
        <f t="shared" si="13"/>
        <v>891</v>
      </c>
      <c r="F815" s="80">
        <f>Financial_Capital!C817</f>
        <v>38.064556967635227</v>
      </c>
      <c r="G815" s="80">
        <f>Human_Capital!C817</f>
        <v>49.037986528154462</v>
      </c>
      <c r="H815" s="80">
        <f>Industrial_Base!C817</f>
        <v>73.497377737300923</v>
      </c>
      <c r="I815" s="80">
        <f>Physical_Infrastructure!C816</f>
        <v>51.329854479525324</v>
      </c>
      <c r="J815" s="80">
        <f>Quality_of_Life!C818</f>
        <v>47.896161076680933</v>
      </c>
      <c r="K815" s="80">
        <f>'Research_&amp;_Development'!C816</f>
        <v>36.164638318065954</v>
      </c>
      <c r="L815" s="80">
        <f>'Support_&amp;_Incentives'!C819</f>
        <v>37.005042824040963</v>
      </c>
    </row>
    <row r="816" spans="1:12" x14ac:dyDescent="0.25">
      <c r="A816" s="75">
        <v>51107610601</v>
      </c>
      <c r="B816" s="76">
        <f>IF(ISNUMBER(MATCH(A816,'OZ-eligible'!$B$10:$B$856,0)),1,0)</f>
        <v>0</v>
      </c>
      <c r="C816" s="77" t="s">
        <v>797</v>
      </c>
      <c r="D816" s="78">
        <f t="array" ref="D816">SUMPRODUCT($E$7:$E$13, TRANSPOSE(F816:L816))</f>
        <v>46.692026681161892</v>
      </c>
      <c r="E816" s="79">
        <f t="shared" si="13"/>
        <v>922</v>
      </c>
      <c r="F816" s="80">
        <f>Financial_Capital!C818</f>
        <v>38.064556967635227</v>
      </c>
      <c r="G816" s="80">
        <f>Human_Capital!C818</f>
        <v>46.780689289340067</v>
      </c>
      <c r="H816" s="80">
        <f>Industrial_Base!C818</f>
        <v>73.497377737300923</v>
      </c>
      <c r="I816" s="80">
        <f>Physical_Infrastructure!C817</f>
        <v>51.699572654277574</v>
      </c>
      <c r="J816" s="80">
        <f>Quality_of_Life!C819</f>
        <v>43.621108768198305</v>
      </c>
      <c r="K816" s="80">
        <f>'Research_&amp;_Development'!C817</f>
        <v>36.175838527340247</v>
      </c>
      <c r="L816" s="80">
        <f>'Support_&amp;_Incentives'!C820</f>
        <v>37.005042824040963</v>
      </c>
    </row>
    <row r="817" spans="1:12" x14ac:dyDescent="0.25">
      <c r="A817" s="75">
        <v>51107610602</v>
      </c>
      <c r="B817" s="76">
        <f>IF(ISNUMBER(MATCH(A817,'OZ-eligible'!$B$10:$B$856,0)),1,0)</f>
        <v>0</v>
      </c>
      <c r="C817" s="77" t="s">
        <v>798</v>
      </c>
      <c r="D817" s="78">
        <f t="array" ref="D817">SUMPRODUCT($E$7:$E$13, TRANSPOSE(F817:L817))</f>
        <v>46.167628816210581</v>
      </c>
      <c r="E817" s="79">
        <f t="shared" si="13"/>
        <v>949</v>
      </c>
      <c r="F817" s="80">
        <f>Financial_Capital!C819</f>
        <v>38.064556967635227</v>
      </c>
      <c r="G817" s="80">
        <f>Human_Capital!C819</f>
        <v>41.406713176572289</v>
      </c>
      <c r="H817" s="80">
        <f>Industrial_Base!C819</f>
        <v>73.497377737300923</v>
      </c>
      <c r="I817" s="80">
        <f>Physical_Infrastructure!C818</f>
        <v>51.855922147328492</v>
      </c>
      <c r="J817" s="80">
        <f>Quality_of_Life!C820</f>
        <v>45.160483900180019</v>
      </c>
      <c r="K817" s="80">
        <f>'Research_&amp;_Development'!C818</f>
        <v>36.183304960416201</v>
      </c>
      <c r="L817" s="80">
        <f>'Support_&amp;_Incentives'!C821</f>
        <v>37.005042824040963</v>
      </c>
    </row>
    <row r="818" spans="1:12" x14ac:dyDescent="0.25">
      <c r="A818" s="75">
        <v>51107610603</v>
      </c>
      <c r="B818" s="76">
        <f>IF(ISNUMBER(MATCH(A818,'OZ-eligible'!$B$10:$B$856,0)),1,0)</f>
        <v>1</v>
      </c>
      <c r="C818" s="77" t="s">
        <v>799</v>
      </c>
      <c r="D818" s="78">
        <f t="array" ref="D818">SUMPRODUCT($E$7:$E$13, TRANSPOSE(F818:L818))</f>
        <v>47.818875138975876</v>
      </c>
      <c r="E818" s="79">
        <f t="shared" si="13"/>
        <v>881</v>
      </c>
      <c r="F818" s="80">
        <f>Financial_Capital!C820</f>
        <v>38.064556967635227</v>
      </c>
      <c r="G818" s="80">
        <f>Human_Capital!C820</f>
        <v>39.217350139275325</v>
      </c>
      <c r="H818" s="80">
        <f>Industrial_Base!C820</f>
        <v>73.497377737300923</v>
      </c>
      <c r="I818" s="80">
        <f>Physical_Infrastructure!C819</f>
        <v>51.669756626249765</v>
      </c>
      <c r="J818" s="80">
        <f>Quality_of_Life!C821</f>
        <v>45.935109863941371</v>
      </c>
      <c r="K818" s="80">
        <f>'Research_&amp;_Development'!C819</f>
        <v>36.183304960416201</v>
      </c>
      <c r="L818" s="80">
        <f>'Support_&amp;_Incentives'!C822</f>
        <v>50.164669678012366</v>
      </c>
    </row>
    <row r="819" spans="1:12" x14ac:dyDescent="0.25">
      <c r="A819" s="75">
        <v>51107610604</v>
      </c>
      <c r="B819" s="76">
        <f>IF(ISNUMBER(MATCH(A819,'OZ-eligible'!$B$10:$B$856,0)),1,0)</f>
        <v>0</v>
      </c>
      <c r="C819" s="77" t="s">
        <v>800</v>
      </c>
      <c r="D819" s="78">
        <f t="array" ref="D819">SUMPRODUCT($E$7:$E$13, TRANSPOSE(F819:L819))</f>
        <v>47.977031935359619</v>
      </c>
      <c r="E819" s="79">
        <f t="shared" si="13"/>
        <v>875</v>
      </c>
      <c r="F819" s="80">
        <f>Financial_Capital!C821</f>
        <v>38.064556967635227</v>
      </c>
      <c r="G819" s="80">
        <f>Human_Capital!C821</f>
        <v>46.680492275453823</v>
      </c>
      <c r="H819" s="80">
        <f>Industrial_Base!C821</f>
        <v>73.497377737300923</v>
      </c>
      <c r="I819" s="80">
        <f>Physical_Infrastructure!C820</f>
        <v>52.951724040676844</v>
      </c>
      <c r="J819" s="80">
        <f>Quality_of_Life!C822</f>
        <v>51.456724741993398</v>
      </c>
      <c r="K819" s="80">
        <f>'Research_&amp;_Development'!C820</f>
        <v>36.183304960416201</v>
      </c>
      <c r="L819" s="80">
        <f>'Support_&amp;_Incentives'!C823</f>
        <v>37.005042824040963</v>
      </c>
    </row>
    <row r="820" spans="1:12" x14ac:dyDescent="0.25">
      <c r="A820" s="75">
        <v>51107610701</v>
      </c>
      <c r="B820" s="76">
        <f>IF(ISNUMBER(MATCH(A820,'OZ-eligible'!$B$10:$B$856,0)),1,0)</f>
        <v>0</v>
      </c>
      <c r="C820" s="77" t="s">
        <v>801</v>
      </c>
      <c r="D820" s="78">
        <f t="array" ref="D820">SUMPRODUCT($E$7:$E$13, TRANSPOSE(F820:L820))</f>
        <v>45.246015549129908</v>
      </c>
      <c r="E820" s="79">
        <f t="shared" si="13"/>
        <v>998</v>
      </c>
      <c r="F820" s="80">
        <f>Financial_Capital!C822</f>
        <v>38.064556967635227</v>
      </c>
      <c r="G820" s="80">
        <f>Human_Capital!C822</f>
        <v>46.448898809624581</v>
      </c>
      <c r="H820" s="80">
        <f>Industrial_Base!C822</f>
        <v>73.497377737300923</v>
      </c>
      <c r="I820" s="80">
        <f>Physical_Infrastructure!C821</f>
        <v>42.028662855668948</v>
      </c>
      <c r="J820" s="80">
        <f>Quality_of_Life!C823</f>
        <v>43.49053158549934</v>
      </c>
      <c r="K820" s="80">
        <f>'Research_&amp;_Development'!C821</f>
        <v>36.187038064139443</v>
      </c>
      <c r="L820" s="80">
        <f>'Support_&amp;_Incentives'!C824</f>
        <v>37.005042824040963</v>
      </c>
    </row>
    <row r="821" spans="1:12" x14ac:dyDescent="0.25">
      <c r="A821" s="75">
        <v>51107610702</v>
      </c>
      <c r="B821" s="76">
        <f>IF(ISNUMBER(MATCH(A821,'OZ-eligible'!$B$10:$B$856,0)),1,0)</f>
        <v>0</v>
      </c>
      <c r="C821" s="77" t="s">
        <v>802</v>
      </c>
      <c r="D821" s="78">
        <f t="array" ref="D821">SUMPRODUCT($E$7:$E$13, TRANSPOSE(F821:L821))</f>
        <v>46.263605838538574</v>
      </c>
      <c r="E821" s="79">
        <f t="shared" si="13"/>
        <v>943</v>
      </c>
      <c r="F821" s="80">
        <f>Financial_Capital!C823</f>
        <v>38.064556967635227</v>
      </c>
      <c r="G821" s="80">
        <f>Human_Capital!C823</f>
        <v>47.165534364472158</v>
      </c>
      <c r="H821" s="80">
        <f>Industrial_Base!C823</f>
        <v>73.497377737300923</v>
      </c>
      <c r="I821" s="80">
        <f>Physical_Infrastructure!C822</f>
        <v>50.795140166323904</v>
      </c>
      <c r="J821" s="80">
        <f>Quality_of_Life!C824</f>
        <v>41.130550745857477</v>
      </c>
      <c r="K821" s="80">
        <f>'Research_&amp;_Development'!C822</f>
        <v>36.187038064139443</v>
      </c>
      <c r="L821" s="80">
        <f>'Support_&amp;_Incentives'!C825</f>
        <v>37.005042824040963</v>
      </c>
    </row>
    <row r="822" spans="1:12" x14ac:dyDescent="0.25">
      <c r="A822" s="75">
        <v>51107610703</v>
      </c>
      <c r="B822" s="76">
        <f>IF(ISNUMBER(MATCH(A822,'OZ-eligible'!$B$10:$B$856,0)),1,0)</f>
        <v>0</v>
      </c>
      <c r="C822" s="77" t="s">
        <v>803</v>
      </c>
      <c r="D822" s="78">
        <f t="array" ref="D822">SUMPRODUCT($E$7:$E$13, TRANSPOSE(F822:L822))</f>
        <v>45.872680085948886</v>
      </c>
      <c r="E822" s="79">
        <f t="shared" si="13"/>
        <v>967</v>
      </c>
      <c r="F822" s="80">
        <f>Financial_Capital!C824</f>
        <v>38.064556967635227</v>
      </c>
      <c r="G822" s="80">
        <f>Human_Capital!C824</f>
        <v>48.762443913818842</v>
      </c>
      <c r="H822" s="80">
        <f>Industrial_Base!C824</f>
        <v>73.497377737300923</v>
      </c>
      <c r="I822" s="80">
        <f>Physical_Infrastructure!C823</f>
        <v>51.174418429596479</v>
      </c>
      <c r="J822" s="80">
        <f>Quality_of_Life!C825</f>
        <v>36.414149636989229</v>
      </c>
      <c r="K822" s="80">
        <f>'Research_&amp;_Development'!C823</f>
        <v>36.190771092260583</v>
      </c>
      <c r="L822" s="80">
        <f>'Support_&amp;_Incentives'!C826</f>
        <v>37.005042824040963</v>
      </c>
    </row>
    <row r="823" spans="1:12" x14ac:dyDescent="0.25">
      <c r="A823" s="75">
        <v>51107610800</v>
      </c>
      <c r="B823" s="76">
        <f>IF(ISNUMBER(MATCH(A823,'OZ-eligible'!$B$10:$B$856,0)),1,0)</f>
        <v>0</v>
      </c>
      <c r="C823" s="77" t="s">
        <v>804</v>
      </c>
      <c r="D823" s="78">
        <f t="array" ref="D823">SUMPRODUCT($E$7:$E$13, TRANSPOSE(F823:L823))</f>
        <v>42.691167318516918</v>
      </c>
      <c r="E823" s="79">
        <f t="shared" si="13"/>
        <v>1141</v>
      </c>
      <c r="F823" s="80">
        <f>Financial_Capital!C825</f>
        <v>35.487601045084418</v>
      </c>
      <c r="G823" s="80">
        <f>Human_Capital!C825</f>
        <v>56.032475740576992</v>
      </c>
      <c r="H823" s="80">
        <f>Industrial_Base!C825</f>
        <v>73.497377737300923</v>
      </c>
      <c r="I823" s="80">
        <f>Physical_Infrastructure!C824</f>
        <v>38.593680152274921</v>
      </c>
      <c r="J823" s="80">
        <f>Quality_of_Life!C826</f>
        <v>34.132984725215287</v>
      </c>
      <c r="K823" s="80">
        <f>'Research_&amp;_Development'!C824</f>
        <v>36.190771092260583</v>
      </c>
      <c r="L823" s="80">
        <f>'Support_&amp;_Incentives'!C827</f>
        <v>24.903280736905355</v>
      </c>
    </row>
    <row r="824" spans="1:12" x14ac:dyDescent="0.25">
      <c r="A824" s="75">
        <v>51107610900</v>
      </c>
      <c r="B824" s="76">
        <f>IF(ISNUMBER(MATCH(A824,'OZ-eligible'!$B$10:$B$856,0)),1,0)</f>
        <v>0</v>
      </c>
      <c r="C824" s="77" t="s">
        <v>805</v>
      </c>
      <c r="D824" s="78">
        <f t="array" ref="D824">SUMPRODUCT($E$7:$E$13, TRANSPOSE(F824:L824))</f>
        <v>43.736109724746846</v>
      </c>
      <c r="E824" s="79">
        <f t="shared" si="13"/>
        <v>1070</v>
      </c>
      <c r="F824" s="80">
        <f>Financial_Capital!C826</f>
        <v>35.487601045084418</v>
      </c>
      <c r="G824" s="80">
        <f>Human_Capital!C826</f>
        <v>58.624214958248793</v>
      </c>
      <c r="H824" s="80">
        <f>Industrial_Base!C826</f>
        <v>73.497377737300923</v>
      </c>
      <c r="I824" s="80">
        <f>Physical_Infrastructure!C825</f>
        <v>47.876210991956796</v>
      </c>
      <c r="J824" s="80">
        <f>Quality_of_Life!C827</f>
        <v>29.565845683211741</v>
      </c>
      <c r="K824" s="80">
        <f>'Research_&amp;_Development'!C825</f>
        <v>36.198236920519953</v>
      </c>
      <c r="L824" s="80">
        <f>'Support_&amp;_Incentives'!C828</f>
        <v>24.903280736905355</v>
      </c>
    </row>
    <row r="825" spans="1:12" x14ac:dyDescent="0.25">
      <c r="A825" s="75">
        <v>51107611002</v>
      </c>
      <c r="B825" s="76">
        <f>IF(ISNUMBER(MATCH(A825,'OZ-eligible'!$B$10:$B$856,0)),1,0)</f>
        <v>0</v>
      </c>
      <c r="C825" s="77" t="s">
        <v>806</v>
      </c>
      <c r="D825" s="78">
        <f t="array" ref="D825">SUMPRODUCT($E$7:$E$13, TRANSPOSE(F825:L825))</f>
        <v>56.942406841534577</v>
      </c>
      <c r="E825" s="79">
        <f t="shared" si="13"/>
        <v>453</v>
      </c>
      <c r="F825" s="80">
        <f>Financial_Capital!C827</f>
        <v>50.206983567462245</v>
      </c>
      <c r="G825" s="80">
        <f>Human_Capital!C827</f>
        <v>70.135183204624667</v>
      </c>
      <c r="H825" s="80">
        <f>Industrial_Base!C827</f>
        <v>77.301012862288346</v>
      </c>
      <c r="I825" s="80">
        <f>Physical_Infrastructure!C826</f>
        <v>62.395177113192986</v>
      </c>
      <c r="J825" s="80">
        <f>Quality_of_Life!C828</f>
        <v>50.587435989882891</v>
      </c>
      <c r="K825" s="80">
        <f>'Research_&amp;_Development'!C826</f>
        <v>39.002737852900417</v>
      </c>
      <c r="L825" s="80">
        <f>'Support_&amp;_Incentives'!C829</f>
        <v>48.968317300390495</v>
      </c>
    </row>
    <row r="826" spans="1:12" x14ac:dyDescent="0.25">
      <c r="A826" s="75">
        <v>51107611004</v>
      </c>
      <c r="B826" s="76">
        <f>IF(ISNUMBER(MATCH(A826,'OZ-eligible'!$B$10:$B$856,0)),1,0)</f>
        <v>0</v>
      </c>
      <c r="C826" s="77" t="s">
        <v>807</v>
      </c>
      <c r="D826" s="78">
        <f t="array" ref="D826">SUMPRODUCT($E$7:$E$13, TRANSPOSE(F826:L826))</f>
        <v>49.958175314743571</v>
      </c>
      <c r="E826" s="79">
        <f t="shared" si="13"/>
        <v>809</v>
      </c>
      <c r="F826" s="80">
        <f>Financial_Capital!C828</f>
        <v>40.825651575270761</v>
      </c>
      <c r="G826" s="80">
        <f>Human_Capital!C828</f>
        <v>44.719795060400713</v>
      </c>
      <c r="H826" s="80">
        <f>Industrial_Base!C828</f>
        <v>73.497377737300923</v>
      </c>
      <c r="I826" s="80">
        <f>Physical_Infrastructure!C827</f>
        <v>58.567175565689006</v>
      </c>
      <c r="J826" s="80">
        <f>Quality_of_Life!C829</f>
        <v>51.714428113940208</v>
      </c>
      <c r="K826" s="80">
        <f>'Research_&amp;_Development'!C827</f>
        <v>36.213167656871292</v>
      </c>
      <c r="L826" s="80">
        <f>'Support_&amp;_Incentives'!C830</f>
        <v>44.169631493732126</v>
      </c>
    </row>
    <row r="827" spans="1:12" x14ac:dyDescent="0.25">
      <c r="A827" s="75">
        <v>51107611005</v>
      </c>
      <c r="B827" s="76">
        <f>IF(ISNUMBER(MATCH(A827,'OZ-eligible'!$B$10:$B$856,0)),1,0)</f>
        <v>0</v>
      </c>
      <c r="C827" s="77" t="s">
        <v>808</v>
      </c>
      <c r="D827" s="78">
        <f t="array" ref="D827">SUMPRODUCT($E$7:$E$13, TRANSPOSE(F827:L827))</f>
        <v>53.391247843089225</v>
      </c>
      <c r="E827" s="79">
        <f t="shared" si="13"/>
        <v>640</v>
      </c>
      <c r="F827" s="80">
        <f>Financial_Capital!C829</f>
        <v>50.206983567462245</v>
      </c>
      <c r="G827" s="80">
        <f>Human_Capital!C829</f>
        <v>46.899905233102636</v>
      </c>
      <c r="H827" s="80">
        <f>Industrial_Base!C829</f>
        <v>77.301012862288346</v>
      </c>
      <c r="I827" s="80">
        <f>Physical_Infrastructure!C828</f>
        <v>62.072840023252745</v>
      </c>
      <c r="J827" s="80">
        <f>Quality_of_Life!C830</f>
        <v>51.177479344152822</v>
      </c>
      <c r="K827" s="80">
        <f>'Research_&amp;_Development'!C828</f>
        <v>39.010203066930572</v>
      </c>
      <c r="L827" s="80">
        <f>'Support_&amp;_Incentives'!C831</f>
        <v>47.070310804435238</v>
      </c>
    </row>
    <row r="828" spans="1:12" x14ac:dyDescent="0.25">
      <c r="A828" s="75">
        <v>51107611006</v>
      </c>
      <c r="B828" s="76">
        <f>IF(ISNUMBER(MATCH(A828,'OZ-eligible'!$B$10:$B$856,0)),1,0)</f>
        <v>0</v>
      </c>
      <c r="C828" s="77" t="s">
        <v>809</v>
      </c>
      <c r="D828" s="78">
        <f t="array" ref="D828">SUMPRODUCT($E$7:$E$13, TRANSPOSE(F828:L828))</f>
        <v>56.70400637774933</v>
      </c>
      <c r="E828" s="79">
        <f t="shared" si="13"/>
        <v>471</v>
      </c>
      <c r="F828" s="80">
        <f>Financial_Capital!C830</f>
        <v>51.325651365345088</v>
      </c>
      <c r="G828" s="80">
        <f>Human_Capital!C830</f>
        <v>54.322257116798241</v>
      </c>
      <c r="H828" s="80">
        <f>Industrial_Base!C830</f>
        <v>77.301012862288346</v>
      </c>
      <c r="I828" s="80">
        <f>Physical_Infrastructure!C829</f>
        <v>72.515968437931136</v>
      </c>
      <c r="J828" s="80">
        <f>Quality_of_Life!C831</f>
        <v>53.484634494561412</v>
      </c>
      <c r="K828" s="80">
        <f>'Research_&amp;_Development'!C829</f>
        <v>39.010203066930572</v>
      </c>
      <c r="L828" s="80">
        <f>'Support_&amp;_Incentives'!C832</f>
        <v>48.968317300390495</v>
      </c>
    </row>
    <row r="829" spans="1:12" x14ac:dyDescent="0.25">
      <c r="A829" s="75">
        <v>51107611009</v>
      </c>
      <c r="B829" s="76">
        <f>IF(ISNUMBER(MATCH(A829,'OZ-eligible'!$B$10:$B$856,0)),1,0)</f>
        <v>0</v>
      </c>
      <c r="C829" s="77" t="s">
        <v>810</v>
      </c>
      <c r="D829" s="78">
        <f t="array" ref="D829">SUMPRODUCT($E$7:$E$13, TRANSPOSE(F829:L829))</f>
        <v>49.636755872824025</v>
      </c>
      <c r="E829" s="79">
        <f t="shared" si="13"/>
        <v>816</v>
      </c>
      <c r="F829" s="80">
        <f>Financial_Capital!C831</f>
        <v>40.825651575270761</v>
      </c>
      <c r="G829" s="80">
        <f>Human_Capital!C831</f>
        <v>50.593054058305889</v>
      </c>
      <c r="H829" s="80">
        <f>Industrial_Base!C831</f>
        <v>73.497377737300923</v>
      </c>
      <c r="I829" s="80">
        <f>Physical_Infrastructure!C830</f>
        <v>57.858963072414078</v>
      </c>
      <c r="J829" s="80">
        <f>Quality_of_Life!C832</f>
        <v>44.291980612486604</v>
      </c>
      <c r="K829" s="80">
        <f>'Research_&amp;_Development'!C830</f>
        <v>36.22063256025784</v>
      </c>
      <c r="L829" s="80">
        <f>'Support_&amp;_Incentives'!C833</f>
        <v>44.169631493732126</v>
      </c>
    </row>
    <row r="830" spans="1:12" x14ac:dyDescent="0.25">
      <c r="A830" s="75">
        <v>51107611010</v>
      </c>
      <c r="B830" s="76">
        <f>IF(ISNUMBER(MATCH(A830,'OZ-eligible'!$B$10:$B$856,0)),1,0)</f>
        <v>0</v>
      </c>
      <c r="C830" s="77" t="s">
        <v>811</v>
      </c>
      <c r="D830" s="78">
        <f t="array" ref="D830">SUMPRODUCT($E$7:$E$13, TRANSPOSE(F830:L830))</f>
        <v>49.028815052252398</v>
      </c>
      <c r="E830" s="79">
        <f t="shared" si="13"/>
        <v>835</v>
      </c>
      <c r="F830" s="80">
        <f>Financial_Capital!C832</f>
        <v>40.825651575270761</v>
      </c>
      <c r="G830" s="80">
        <f>Human_Capital!C832</f>
        <v>52.901975229667485</v>
      </c>
      <c r="H830" s="80">
        <f>Industrial_Base!C832</f>
        <v>73.497377737300923</v>
      </c>
      <c r="I830" s="80">
        <f>Physical_Infrastructure!C831</f>
        <v>57.99112052378004</v>
      </c>
      <c r="J830" s="80">
        <f>Quality_of_Life!C833</f>
        <v>37.584119478280101</v>
      </c>
      <c r="K830" s="80">
        <f>'Research_&amp;_Development'!C831</f>
        <v>36.231829327735369</v>
      </c>
      <c r="L830" s="80">
        <f>'Support_&amp;_Incentives'!C834</f>
        <v>44.169631493732126</v>
      </c>
    </row>
    <row r="831" spans="1:12" x14ac:dyDescent="0.25">
      <c r="A831" s="75">
        <v>51107611011</v>
      </c>
      <c r="B831" s="76">
        <f>IF(ISNUMBER(MATCH(A831,'OZ-eligible'!$B$10:$B$856,0)),1,0)</f>
        <v>0</v>
      </c>
      <c r="C831" s="77" t="s">
        <v>812</v>
      </c>
      <c r="D831" s="78">
        <f t="array" ref="D831">SUMPRODUCT($E$7:$E$13, TRANSPOSE(F831:L831))</f>
        <v>51.076380561558167</v>
      </c>
      <c r="E831" s="79">
        <f t="shared" si="13"/>
        <v>752</v>
      </c>
      <c r="F831" s="80">
        <f>Financial_Capital!C833</f>
        <v>40.825651575270761</v>
      </c>
      <c r="G831" s="80">
        <f>Human_Capital!C833</f>
        <v>57.255268573590797</v>
      </c>
      <c r="H831" s="80">
        <f>Industrial_Base!C833</f>
        <v>73.497377737300923</v>
      </c>
      <c r="I831" s="80">
        <f>Physical_Infrastructure!C832</f>
        <v>60.913185451182045</v>
      </c>
      <c r="J831" s="80">
        <f>Quality_of_Life!C834</f>
        <v>44.637987674139168</v>
      </c>
      <c r="K831" s="80">
        <f>'Research_&amp;_Development'!C832</f>
        <v>36.235561425691301</v>
      </c>
      <c r="L831" s="80">
        <f>'Support_&amp;_Incentives'!C835</f>
        <v>44.169631493732126</v>
      </c>
    </row>
    <row r="832" spans="1:12" x14ac:dyDescent="0.25">
      <c r="A832" s="75">
        <v>51107611012</v>
      </c>
      <c r="B832" s="76">
        <f>IF(ISNUMBER(MATCH(A832,'OZ-eligible'!$B$10:$B$856,0)),1,0)</f>
        <v>0</v>
      </c>
      <c r="C832" s="77" t="s">
        <v>813</v>
      </c>
      <c r="D832" s="78">
        <f t="array" ref="D832">SUMPRODUCT($E$7:$E$13, TRANSPOSE(F832:L832))</f>
        <v>50.908133379215116</v>
      </c>
      <c r="E832" s="79">
        <f t="shared" si="13"/>
        <v>767</v>
      </c>
      <c r="F832" s="80">
        <f>Financial_Capital!C834</f>
        <v>40.825651575270761</v>
      </c>
      <c r="G832" s="80">
        <f>Human_Capital!C834</f>
        <v>54.654230537574449</v>
      </c>
      <c r="H832" s="80">
        <f>Industrial_Base!C834</f>
        <v>73.497377737300923</v>
      </c>
      <c r="I832" s="80">
        <f>Physical_Infrastructure!C833</f>
        <v>58.069190953217159</v>
      </c>
      <c r="J832" s="80">
        <f>Quality_of_Life!C835</f>
        <v>48.905289931719111</v>
      </c>
      <c r="K832" s="80">
        <f>'Research_&amp;_Development'!C833</f>
        <v>36.235561425691301</v>
      </c>
      <c r="L832" s="80">
        <f>'Support_&amp;_Incentives'!C836</f>
        <v>44.169631493732126</v>
      </c>
    </row>
    <row r="833" spans="1:12" x14ac:dyDescent="0.25">
      <c r="A833" s="75">
        <v>51107611013</v>
      </c>
      <c r="B833" s="76">
        <f>IF(ISNUMBER(MATCH(A833,'OZ-eligible'!$B$10:$B$856,0)),1,0)</f>
        <v>0</v>
      </c>
      <c r="C833" s="77" t="s">
        <v>814</v>
      </c>
      <c r="D833" s="78">
        <f t="array" ref="D833">SUMPRODUCT($E$7:$E$13, TRANSPOSE(F833:L833))</f>
        <v>52.62875804679387</v>
      </c>
      <c r="E833" s="79">
        <f t="shared" si="13"/>
        <v>673</v>
      </c>
      <c r="F833" s="80">
        <f>Financial_Capital!C835</f>
        <v>50.206983567462245</v>
      </c>
      <c r="G833" s="80">
        <f>Human_Capital!C835</f>
        <v>49.701005079347894</v>
      </c>
      <c r="H833" s="80">
        <f>Industrial_Base!C835</f>
        <v>77.301012862288346</v>
      </c>
      <c r="I833" s="80">
        <f>Physical_Infrastructure!C834</f>
        <v>61.612129429510652</v>
      </c>
      <c r="J833" s="80">
        <f>Quality_of_Life!C836</f>
        <v>46.270571140290429</v>
      </c>
      <c r="K833" s="80">
        <f>'Research_&amp;_Development'!C834</f>
        <v>36.239293444222341</v>
      </c>
      <c r="L833" s="80">
        <f>'Support_&amp;_Incentives'!C837</f>
        <v>47.070310804435238</v>
      </c>
    </row>
    <row r="834" spans="1:12" x14ac:dyDescent="0.25">
      <c r="A834" s="75">
        <v>51107611014</v>
      </c>
      <c r="B834" s="76">
        <f>IF(ISNUMBER(MATCH(A834,'OZ-eligible'!$B$10:$B$856,0)),1,0)</f>
        <v>0</v>
      </c>
      <c r="C834" s="77" t="s">
        <v>815</v>
      </c>
      <c r="D834" s="78">
        <f t="array" ref="D834">SUMPRODUCT($E$7:$E$13, TRANSPOSE(F834:L834))</f>
        <v>53.497754094236399</v>
      </c>
      <c r="E834" s="79">
        <f t="shared" si="13"/>
        <v>631</v>
      </c>
      <c r="F834" s="80">
        <f>Financial_Capital!C836</f>
        <v>50.206983567462245</v>
      </c>
      <c r="G834" s="80">
        <f>Human_Capital!C836</f>
        <v>47.95126510193969</v>
      </c>
      <c r="H834" s="80">
        <f>Industrial_Base!C836</f>
        <v>77.301012862288346</v>
      </c>
      <c r="I834" s="80">
        <f>Physical_Infrastructure!C835</f>
        <v>61.60731624269043</v>
      </c>
      <c r="J834" s="80">
        <f>Quality_of_Life!C837</f>
        <v>51.296133952560361</v>
      </c>
      <c r="K834" s="80">
        <f>'Research_&amp;_Development'!C835</f>
        <v>39.051256128278517</v>
      </c>
      <c r="L834" s="80">
        <f>'Support_&amp;_Incentives'!C838</f>
        <v>47.070310804435238</v>
      </c>
    </row>
    <row r="835" spans="1:12" x14ac:dyDescent="0.25">
      <c r="A835" s="75">
        <v>51107611015</v>
      </c>
      <c r="B835" s="76">
        <f>IF(ISNUMBER(MATCH(A835,'OZ-eligible'!$B$10:$B$856,0)),1,0)</f>
        <v>0</v>
      </c>
      <c r="C835" s="77" t="s">
        <v>816</v>
      </c>
      <c r="D835" s="78">
        <f t="array" ref="D835">SUMPRODUCT($E$7:$E$13, TRANSPOSE(F835:L835))</f>
        <v>54.37649175653187</v>
      </c>
      <c r="E835" s="79">
        <f t="shared" si="13"/>
        <v>570</v>
      </c>
      <c r="F835" s="80">
        <f>Financial_Capital!C837</f>
        <v>50.206983567462245</v>
      </c>
      <c r="G835" s="80">
        <f>Human_Capital!C837</f>
        <v>49.762692696061876</v>
      </c>
      <c r="H835" s="80">
        <f>Industrial_Base!C837</f>
        <v>77.301012862288346</v>
      </c>
      <c r="I835" s="80">
        <f>Physical_Infrastructure!C836</f>
        <v>63.615432967771618</v>
      </c>
      <c r="J835" s="80">
        <f>Quality_of_Life!C838</f>
        <v>51.726015156472009</v>
      </c>
      <c r="K835" s="80">
        <f>'Research_&amp;_Development'!C836</f>
        <v>39.054987745276506</v>
      </c>
      <c r="L835" s="80">
        <f>'Support_&amp;_Incentives'!C839</f>
        <v>48.968317300390495</v>
      </c>
    </row>
    <row r="836" spans="1:12" x14ac:dyDescent="0.25">
      <c r="A836" s="75">
        <v>51107611016</v>
      </c>
      <c r="B836" s="76">
        <f>IF(ISNUMBER(MATCH(A836,'OZ-eligible'!$B$10:$B$856,0)),1,0)</f>
        <v>0</v>
      </c>
      <c r="C836" s="77" t="s">
        <v>817</v>
      </c>
      <c r="D836" s="78">
        <f t="array" ref="D836">SUMPRODUCT($E$7:$E$13, TRANSPOSE(F836:L836))</f>
        <v>55.027139913947231</v>
      </c>
      <c r="E836" s="79">
        <f t="shared" si="13"/>
        <v>536</v>
      </c>
      <c r="F836" s="80">
        <f>Financial_Capital!C838</f>
        <v>50.206983567462245</v>
      </c>
      <c r="G836" s="80">
        <f>Human_Capital!C838</f>
        <v>52.522218282517088</v>
      </c>
      <c r="H836" s="80">
        <f>Industrial_Base!C838</f>
        <v>77.301012862288346</v>
      </c>
      <c r="I836" s="80">
        <f>Physical_Infrastructure!C837</f>
        <v>63.471336737057221</v>
      </c>
      <c r="J836" s="80">
        <f>Quality_of_Life!C839</f>
        <v>53.665122902638743</v>
      </c>
      <c r="K836" s="80">
        <f>'Research_&amp;_Development'!C837</f>
        <v>39.054987745276506</v>
      </c>
      <c r="L836" s="80">
        <f>'Support_&amp;_Incentives'!C840</f>
        <v>48.968317300390495</v>
      </c>
    </row>
    <row r="837" spans="1:12" x14ac:dyDescent="0.25">
      <c r="A837" s="75">
        <v>51107611017</v>
      </c>
      <c r="B837" s="76">
        <f>IF(ISNUMBER(MATCH(A837,'OZ-eligible'!$B$10:$B$856,0)),1,0)</f>
        <v>0</v>
      </c>
      <c r="C837" s="77" t="s">
        <v>818</v>
      </c>
      <c r="D837" s="78">
        <f t="array" ref="D837">SUMPRODUCT($E$7:$E$13, TRANSPOSE(F837:L837))</f>
        <v>52.473584843783847</v>
      </c>
      <c r="E837" s="79">
        <f t="shared" si="13"/>
        <v>689</v>
      </c>
      <c r="F837" s="80">
        <f>Financial_Capital!C839</f>
        <v>50.206983567462245</v>
      </c>
      <c r="G837" s="80">
        <f>Human_Capital!C839</f>
        <v>41.91568640056893</v>
      </c>
      <c r="H837" s="80">
        <f>Industrial_Base!C839</f>
        <v>77.301012862288346</v>
      </c>
      <c r="I837" s="80">
        <f>Physical_Infrastructure!C838</f>
        <v>63.515707947005936</v>
      </c>
      <c r="J837" s="80">
        <f>Quality_of_Life!C840</f>
        <v>46.348666547684687</v>
      </c>
      <c r="K837" s="80">
        <f>'Research_&amp;_Development'!C838</f>
        <v>39.058719281086304</v>
      </c>
      <c r="L837" s="80">
        <f>'Support_&amp;_Incentives'!C841</f>
        <v>48.968317300390495</v>
      </c>
    </row>
    <row r="838" spans="1:12" x14ac:dyDescent="0.25">
      <c r="A838" s="75">
        <v>51107611018</v>
      </c>
      <c r="B838" s="76">
        <f>IF(ISNUMBER(MATCH(A838,'OZ-eligible'!$B$10:$B$856,0)),1,0)</f>
        <v>1</v>
      </c>
      <c r="C838" s="77" t="s">
        <v>819</v>
      </c>
      <c r="D838" s="78">
        <f t="array" ref="D838">SUMPRODUCT($E$7:$E$13, TRANSPOSE(F838:L838))</f>
        <v>54.710802201623345</v>
      </c>
      <c r="E838" s="79">
        <f t="shared" si="13"/>
        <v>555</v>
      </c>
      <c r="F838" s="80">
        <f>Financial_Capital!C840</f>
        <v>50.206983567462245</v>
      </c>
      <c r="G838" s="80">
        <f>Human_Capital!C840</f>
        <v>55.231322461111588</v>
      </c>
      <c r="H838" s="80">
        <f>Industrial_Base!C840</f>
        <v>77.301012862288346</v>
      </c>
      <c r="I838" s="80">
        <f>Physical_Infrastructure!C839</f>
        <v>64.274526335082456</v>
      </c>
      <c r="J838" s="80">
        <f>Quality_of_Life!C841</f>
        <v>47.931002149614194</v>
      </c>
      <c r="K838" s="80">
        <f>'Research_&amp;_Development'!C839</f>
        <v>39.062450735414075</v>
      </c>
      <c r="L838" s="80">
        <f>'Support_&amp;_Incentives'!C842</f>
        <v>48.968317300390495</v>
      </c>
    </row>
    <row r="839" spans="1:12" x14ac:dyDescent="0.25">
      <c r="A839" s="75">
        <v>51107611019</v>
      </c>
      <c r="B839" s="76">
        <f>IF(ISNUMBER(MATCH(A839,'OZ-eligible'!$B$10:$B$856,0)),1,0)</f>
        <v>0</v>
      </c>
      <c r="C839" s="77" t="s">
        <v>820</v>
      </c>
      <c r="D839" s="78">
        <f t="array" ref="D839">SUMPRODUCT($E$7:$E$13, TRANSPOSE(F839:L839))</f>
        <v>54.573782480888852</v>
      </c>
      <c r="E839" s="79">
        <f t="shared" si="13"/>
        <v>560</v>
      </c>
      <c r="F839" s="80">
        <f>Financial_Capital!C841</f>
        <v>50.206983567462245</v>
      </c>
      <c r="G839" s="80">
        <f>Human_Capital!C841</f>
        <v>50.719398279707029</v>
      </c>
      <c r="H839" s="80">
        <f>Industrial_Base!C841</f>
        <v>77.301012862288346</v>
      </c>
      <c r="I839" s="80">
        <f>Physical_Infrastructure!C840</f>
        <v>62.146782439958727</v>
      </c>
      <c r="J839" s="80">
        <f>Quality_of_Life!C842</f>
        <v>53.611532181001031</v>
      </c>
      <c r="K839" s="80">
        <f>'Research_&amp;_Development'!C840</f>
        <v>39.062450735414075</v>
      </c>
      <c r="L839" s="80">
        <f>'Support_&amp;_Incentives'!C843</f>
        <v>48.968317300390495</v>
      </c>
    </row>
    <row r="840" spans="1:12" x14ac:dyDescent="0.25">
      <c r="A840" s="75">
        <v>51107611020</v>
      </c>
      <c r="B840" s="76">
        <f>IF(ISNUMBER(MATCH(A840,'OZ-eligible'!$B$10:$B$856,0)),1,0)</f>
        <v>0</v>
      </c>
      <c r="C840" s="77" t="s">
        <v>821</v>
      </c>
      <c r="D840" s="78">
        <f t="array" ref="D840">SUMPRODUCT($E$7:$E$13, TRANSPOSE(F840:L840))</f>
        <v>58.206125540767751</v>
      </c>
      <c r="E840" s="79">
        <f t="shared" si="13"/>
        <v>415</v>
      </c>
      <c r="F840" s="80">
        <f>Financial_Capital!C842</f>
        <v>51.325651365345088</v>
      </c>
      <c r="G840" s="80">
        <f>Human_Capital!C842</f>
        <v>57.81948475178838</v>
      </c>
      <c r="H840" s="80">
        <f>Industrial_Base!C842</f>
        <v>81.208789736362078</v>
      </c>
      <c r="I840" s="80">
        <f>Physical_Infrastructure!C841</f>
        <v>74.229063010064408</v>
      </c>
      <c r="J840" s="80">
        <f>Quality_of_Life!C843</f>
        <v>54.829121886009744</v>
      </c>
      <c r="K840" s="80">
        <f>'Research_&amp;_Development'!C841</f>
        <v>39.062450735414075</v>
      </c>
      <c r="L840" s="80">
        <f>'Support_&amp;_Incentives'!C844</f>
        <v>48.968317300390495</v>
      </c>
    </row>
    <row r="841" spans="1:12" x14ac:dyDescent="0.25">
      <c r="A841" s="75">
        <v>51107611021</v>
      </c>
      <c r="B841" s="76">
        <f>IF(ISNUMBER(MATCH(A841,'OZ-eligible'!$B$10:$B$856,0)),1,0)</f>
        <v>0</v>
      </c>
      <c r="C841" s="77" t="s">
        <v>822</v>
      </c>
      <c r="D841" s="78">
        <f t="array" ref="D841">SUMPRODUCT($E$7:$E$13, TRANSPOSE(F841:L841))</f>
        <v>55.999285536413957</v>
      </c>
      <c r="E841" s="79">
        <f t="shared" si="13"/>
        <v>501</v>
      </c>
      <c r="F841" s="80">
        <f>Financial_Capital!C843</f>
        <v>51.325651365345088</v>
      </c>
      <c r="G841" s="80">
        <f>Human_Capital!C843</f>
        <v>59.864551243055615</v>
      </c>
      <c r="H841" s="80">
        <f>Industrial_Base!C843</f>
        <v>77.301012862288346</v>
      </c>
      <c r="I841" s="80">
        <f>Physical_Infrastructure!C842</f>
        <v>63.887940168583178</v>
      </c>
      <c r="J841" s="80">
        <f>Quality_of_Life!C844</f>
        <v>51.581343707268907</v>
      </c>
      <c r="K841" s="80">
        <f>'Research_&amp;_Development'!C842</f>
        <v>39.066182107966043</v>
      </c>
      <c r="L841" s="80">
        <f>'Support_&amp;_Incentives'!C845</f>
        <v>48.968317300390495</v>
      </c>
    </row>
    <row r="842" spans="1:12" x14ac:dyDescent="0.25">
      <c r="A842" s="75">
        <v>51107611022</v>
      </c>
      <c r="B842" s="76">
        <f>IF(ISNUMBER(MATCH(A842,'OZ-eligible'!$B$10:$B$856,0)),1,0)</f>
        <v>0</v>
      </c>
      <c r="C842" s="77" t="s">
        <v>823</v>
      </c>
      <c r="D842" s="78">
        <f t="array" ref="D842">SUMPRODUCT($E$7:$E$13, TRANSPOSE(F842:L842))</f>
        <v>52.920447924523756</v>
      </c>
      <c r="E842" s="79">
        <f t="shared" si="13"/>
        <v>661</v>
      </c>
      <c r="F842" s="80">
        <f>Financial_Capital!C844</f>
        <v>51.325651365345088</v>
      </c>
      <c r="G842" s="80">
        <f>Human_Capital!C844</f>
        <v>41.76006147384274</v>
      </c>
      <c r="H842" s="80">
        <f>Industrial_Base!C844</f>
        <v>77.301012862288346</v>
      </c>
      <c r="I842" s="80">
        <f>Physical_Infrastructure!C843</f>
        <v>62.129970433515602</v>
      </c>
      <c r="J842" s="80">
        <f>Quality_of_Life!C845</f>
        <v>51.789946424273225</v>
      </c>
      <c r="K842" s="80">
        <f>'Research_&amp;_Development'!C843</f>
        <v>39.066182107966043</v>
      </c>
      <c r="L842" s="80">
        <f>'Support_&amp;_Incentives'!C846</f>
        <v>47.070310804435238</v>
      </c>
    </row>
    <row r="843" spans="1:12" x14ac:dyDescent="0.25">
      <c r="A843" s="75">
        <v>51107611023</v>
      </c>
      <c r="B843" s="76">
        <f>IF(ISNUMBER(MATCH(A843,'OZ-eligible'!$B$10:$B$856,0)),1,0)</f>
        <v>0</v>
      </c>
      <c r="C843" s="77" t="s">
        <v>824</v>
      </c>
      <c r="D843" s="78">
        <f t="array" ref="D843">SUMPRODUCT($E$7:$E$13, TRANSPOSE(F843:L843))</f>
        <v>54.892564989644903</v>
      </c>
      <c r="E843" s="79">
        <f t="shared" si="13"/>
        <v>544</v>
      </c>
      <c r="F843" s="80">
        <f>Financial_Capital!C845</f>
        <v>50.206983567462245</v>
      </c>
      <c r="G843" s="80">
        <f>Human_Capital!C845</f>
        <v>54.712806702618863</v>
      </c>
      <c r="H843" s="80">
        <f>Industrial_Base!C845</f>
        <v>77.301012862288346</v>
      </c>
      <c r="I843" s="80">
        <f>Physical_Infrastructure!C844</f>
        <v>62.10233325920516</v>
      </c>
      <c r="J843" s="80">
        <f>Quality_of_Life!C846</f>
        <v>53.773400956963918</v>
      </c>
      <c r="K843" s="80">
        <f>'Research_&amp;_Development'!C844</f>
        <v>39.081106774540523</v>
      </c>
      <c r="L843" s="80">
        <f>'Support_&amp;_Incentives'!C847</f>
        <v>47.070310804435238</v>
      </c>
    </row>
    <row r="844" spans="1:12" x14ac:dyDescent="0.25">
      <c r="A844" s="75">
        <v>51107611024</v>
      </c>
      <c r="B844" s="76">
        <f>IF(ISNUMBER(MATCH(A844,'OZ-eligible'!$B$10:$B$856,0)),1,0)</f>
        <v>0</v>
      </c>
      <c r="C844" s="77" t="s">
        <v>825</v>
      </c>
      <c r="D844" s="78">
        <f t="array" ref="D844">SUMPRODUCT($E$7:$E$13, TRANSPOSE(F844:L844))</f>
        <v>49.736104121322228</v>
      </c>
      <c r="E844" s="79">
        <f t="shared" si="13"/>
        <v>813</v>
      </c>
      <c r="F844" s="80">
        <f>Financial_Capital!C846</f>
        <v>38.064556967635227</v>
      </c>
      <c r="G844" s="80">
        <f>Human_Capital!C846</f>
        <v>49.070947475709978</v>
      </c>
      <c r="H844" s="80">
        <f>Industrial_Base!C846</f>
        <v>73.497377737300923</v>
      </c>
      <c r="I844" s="80">
        <f>Physical_Infrastructure!C845</f>
        <v>58.011575374394965</v>
      </c>
      <c r="J844" s="80">
        <f>Quality_of_Life!C847</f>
        <v>49.039645101338444</v>
      </c>
      <c r="K844" s="80">
        <f>'Research_&amp;_Development'!C845</f>
        <v>36.298994699143982</v>
      </c>
      <c r="L844" s="80">
        <f>'Support_&amp;_Incentives'!C848</f>
        <v>44.169631493732126</v>
      </c>
    </row>
    <row r="845" spans="1:12" x14ac:dyDescent="0.25">
      <c r="A845" s="75">
        <v>51107611025</v>
      </c>
      <c r="B845" s="76">
        <f>IF(ISNUMBER(MATCH(A845,'OZ-eligible'!$B$10:$B$856,0)),1,0)</f>
        <v>0</v>
      </c>
      <c r="C845" s="77" t="s">
        <v>826</v>
      </c>
      <c r="D845" s="78">
        <f t="array" ref="D845">SUMPRODUCT($E$7:$E$13, TRANSPOSE(F845:L845))</f>
        <v>54.9276195656429</v>
      </c>
      <c r="E845" s="79">
        <f t="shared" si="13"/>
        <v>540</v>
      </c>
      <c r="F845" s="80">
        <f>Financial_Capital!C847</f>
        <v>51.325651365345088</v>
      </c>
      <c r="G845" s="80">
        <f>Human_Capital!C847</f>
        <v>58.435544809490807</v>
      </c>
      <c r="H845" s="80">
        <f>Industrial_Base!C847</f>
        <v>73.497377737300923</v>
      </c>
      <c r="I845" s="80">
        <f>Physical_Infrastructure!C846</f>
        <v>62.034109057694629</v>
      </c>
      <c r="J845" s="80">
        <f>Quality_of_Life!C848</f>
        <v>53.034313076030365</v>
      </c>
      <c r="K845" s="80">
        <f>'Research_&amp;_Development'!C846</f>
        <v>39.096030109203255</v>
      </c>
      <c r="L845" s="80">
        <f>'Support_&amp;_Incentives'!C849</f>
        <v>47.070310804435238</v>
      </c>
    </row>
    <row r="846" spans="1:12" x14ac:dyDescent="0.25">
      <c r="A846" s="75">
        <v>51107611101</v>
      </c>
      <c r="B846" s="76">
        <f>IF(ISNUMBER(MATCH(A846,'OZ-eligible'!$B$10:$B$856,0)),1,0)</f>
        <v>0</v>
      </c>
      <c r="C846" s="77" t="s">
        <v>827</v>
      </c>
      <c r="D846" s="78">
        <f t="array" ref="D846">SUMPRODUCT($E$7:$E$13, TRANSPOSE(F846:L846))</f>
        <v>55.036845970934522</v>
      </c>
      <c r="E846" s="79">
        <f t="shared" si="13"/>
        <v>534</v>
      </c>
      <c r="F846" s="80">
        <f>Financial_Capital!C848</f>
        <v>50.206983567462245</v>
      </c>
      <c r="G846" s="80">
        <f>Human_Capital!C848</f>
        <v>56.472870071417304</v>
      </c>
      <c r="H846" s="80">
        <f>Industrial_Base!C848</f>
        <v>77.301012862288346</v>
      </c>
      <c r="I846" s="80">
        <f>Physical_Infrastructure!C847</f>
        <v>63.449140008312767</v>
      </c>
      <c r="J846" s="80">
        <f>Quality_of_Life!C849</f>
        <v>49.756106715476015</v>
      </c>
      <c r="K846" s="80">
        <f>'Research_&amp;_Development'!C847</f>
        <v>39.1034912711945</v>
      </c>
      <c r="L846" s="80">
        <f>'Support_&amp;_Incentives'!C850</f>
        <v>48.968317300390495</v>
      </c>
    </row>
    <row r="847" spans="1:12" x14ac:dyDescent="0.25">
      <c r="A847" s="75">
        <v>51107611102</v>
      </c>
      <c r="B847" s="76">
        <f>IF(ISNUMBER(MATCH(A847,'OZ-eligible'!$B$10:$B$856,0)),1,0)</f>
        <v>0</v>
      </c>
      <c r="C847" s="77" t="s">
        <v>828</v>
      </c>
      <c r="D847" s="78">
        <f t="array" ref="D847">SUMPRODUCT($E$7:$E$13, TRANSPOSE(F847:L847))</f>
        <v>54.139895980982075</v>
      </c>
      <c r="E847" s="79">
        <f t="shared" si="13"/>
        <v>585</v>
      </c>
      <c r="F847" s="80">
        <f>Financial_Capital!C849</f>
        <v>50.206983567462245</v>
      </c>
      <c r="G847" s="80">
        <f>Human_Capital!C849</f>
        <v>49.052196312271178</v>
      </c>
      <c r="H847" s="80">
        <f>Industrial_Base!C849</f>
        <v>77.301012862288346</v>
      </c>
      <c r="I847" s="80">
        <f>Physical_Infrastructure!C848</f>
        <v>63.626503967616472</v>
      </c>
      <c r="J847" s="80">
        <f>Quality_of_Life!C850</f>
        <v>50.717036132018364</v>
      </c>
      <c r="K847" s="80">
        <f>'Research_&amp;_Development'!C848</f>
        <v>39.107221724827475</v>
      </c>
      <c r="L847" s="80">
        <f>'Support_&amp;_Incentives'!C851</f>
        <v>48.968317300390495</v>
      </c>
    </row>
    <row r="848" spans="1:12" x14ac:dyDescent="0.25">
      <c r="A848" s="75">
        <v>51107611202</v>
      </c>
      <c r="B848" s="76">
        <f>IF(ISNUMBER(MATCH(A848,'OZ-eligible'!$B$10:$B$856,0)),1,0)</f>
        <v>0</v>
      </c>
      <c r="C848" s="77" t="s">
        <v>829</v>
      </c>
      <c r="D848" s="78">
        <f t="array" ref="D848">SUMPRODUCT($E$7:$E$13, TRANSPOSE(F848:L848))</f>
        <v>49.84942151971461</v>
      </c>
      <c r="E848" s="79">
        <f t="shared" si="13"/>
        <v>812</v>
      </c>
      <c r="F848" s="80">
        <f>Financial_Capital!C850</f>
        <v>47.744597029528308</v>
      </c>
      <c r="G848" s="80">
        <f>Human_Capital!C850</f>
        <v>47.93952518872878</v>
      </c>
      <c r="H848" s="80">
        <f>Industrial_Base!C850</f>
        <v>77.301012862288346</v>
      </c>
      <c r="I848" s="80">
        <f>Physical_Infrastructure!C849</f>
        <v>60.444845041432835</v>
      </c>
      <c r="J848" s="80">
        <f>Quality_of_Life!C851</f>
        <v>38.544507124080148</v>
      </c>
      <c r="K848" s="80">
        <f>'Research_&amp;_Development'!C849</f>
        <v>39.110952093160584</v>
      </c>
      <c r="L848" s="80">
        <f>'Support_&amp;_Incentives'!C852</f>
        <v>37.860511298783251</v>
      </c>
    </row>
    <row r="849" spans="1:12" x14ac:dyDescent="0.25">
      <c r="A849" s="75">
        <v>51107611204</v>
      </c>
      <c r="B849" s="76">
        <f>IF(ISNUMBER(MATCH(A849,'OZ-eligible'!$B$10:$B$856,0)),1,0)</f>
        <v>1</v>
      </c>
      <c r="C849" s="77" t="s">
        <v>830</v>
      </c>
      <c r="D849" s="78">
        <f t="array" ref="D849">SUMPRODUCT($E$7:$E$13, TRANSPOSE(F849:L849))</f>
        <v>48.980857183127171</v>
      </c>
      <c r="E849" s="79">
        <f t="shared" si="13"/>
        <v>836</v>
      </c>
      <c r="F849" s="80">
        <f>Financial_Capital!C851</f>
        <v>47.744597029528308</v>
      </c>
      <c r="G849" s="80">
        <f>Human_Capital!C851</f>
        <v>50.385352133541701</v>
      </c>
      <c r="H849" s="80">
        <f>Industrial_Base!C851</f>
        <v>77.301012862288346</v>
      </c>
      <c r="I849" s="80">
        <f>Physical_Infrastructure!C850</f>
        <v>54.171324144722391</v>
      </c>
      <c r="J849" s="80">
        <f>Quality_of_Life!C852</f>
        <v>36.284790240273082</v>
      </c>
      <c r="K849" s="80">
        <f>'Research_&amp;_Development'!C850</f>
        <v>39.118412572753122</v>
      </c>
      <c r="L849" s="80">
        <f>'Support_&amp;_Incentives'!C853</f>
        <v>37.860511298783251</v>
      </c>
    </row>
    <row r="850" spans="1:12" x14ac:dyDescent="0.25">
      <c r="A850" s="75">
        <v>51107611205</v>
      </c>
      <c r="B850" s="76">
        <f>IF(ISNUMBER(MATCH(A850,'OZ-eligible'!$B$10:$B$856,0)),1,0)</f>
        <v>0</v>
      </c>
      <c r="C850" s="77" t="s">
        <v>831</v>
      </c>
      <c r="D850" s="78">
        <f t="array" ref="D850">SUMPRODUCT($E$7:$E$13, TRANSPOSE(F850:L850))</f>
        <v>52.620234227676406</v>
      </c>
      <c r="E850" s="79">
        <f t="shared" si="13"/>
        <v>674</v>
      </c>
      <c r="F850" s="80">
        <f>Financial_Capital!C852</f>
        <v>47.744597029528308</v>
      </c>
      <c r="G850" s="80">
        <f>Human_Capital!C852</f>
        <v>53.867074823659692</v>
      </c>
      <c r="H850" s="80">
        <f>Industrial_Base!C852</f>
        <v>87.225707412488674</v>
      </c>
      <c r="I850" s="80">
        <f>Physical_Infrastructure!C851</f>
        <v>56.257402127644568</v>
      </c>
      <c r="J850" s="80">
        <f>Quality_of_Life!C853</f>
        <v>46.26420421820486</v>
      </c>
      <c r="K850" s="80">
        <f>'Research_&amp;_Development'!C851</f>
        <v>39.122142683425508</v>
      </c>
      <c r="L850" s="80">
        <f>'Support_&amp;_Incentives'!C854</f>
        <v>37.860511298783251</v>
      </c>
    </row>
    <row r="851" spans="1:12" x14ac:dyDescent="0.25">
      <c r="A851" s="75">
        <v>51107611206</v>
      </c>
      <c r="B851" s="76">
        <f>IF(ISNUMBER(MATCH(A851,'OZ-eligible'!$B$10:$B$856,0)),1,0)</f>
        <v>0</v>
      </c>
      <c r="C851" s="77" t="s">
        <v>832</v>
      </c>
      <c r="D851" s="78">
        <f t="array" ref="D851">SUMPRODUCT($E$7:$E$13, TRANSPOSE(F851:L851))</f>
        <v>52.084529080419571</v>
      </c>
      <c r="E851" s="79">
        <f t="shared" ref="E851:E914" si="14">RANK(D851,$D$19:$D$1925)</f>
        <v>710</v>
      </c>
      <c r="F851" s="80">
        <f>Financial_Capital!C853</f>
        <v>47.744597029528308</v>
      </c>
      <c r="G851" s="80">
        <f>Human_Capital!C853</f>
        <v>46.266481489283336</v>
      </c>
      <c r="H851" s="80">
        <f>Industrial_Base!C853</f>
        <v>77.301012862288346</v>
      </c>
      <c r="I851" s="80">
        <f>Physical_Infrastructure!C852</f>
        <v>61.738256029671817</v>
      </c>
      <c r="J851" s="80">
        <f>Quality_of_Life!C854</f>
        <v>43.447166144150714</v>
      </c>
      <c r="K851" s="80">
        <f>'Research_&amp;_Development'!C852</f>
        <v>39.125872707624005</v>
      </c>
      <c r="L851" s="80">
        <f>'Support_&amp;_Incentives'!C855</f>
        <v>48.968317300390495</v>
      </c>
    </row>
    <row r="852" spans="1:12" x14ac:dyDescent="0.25">
      <c r="A852" s="75">
        <v>51107611207</v>
      </c>
      <c r="B852" s="76">
        <f>IF(ISNUMBER(MATCH(A852,'OZ-eligible'!$B$10:$B$856,0)),1,0)</f>
        <v>0</v>
      </c>
      <c r="C852" s="77" t="s">
        <v>833</v>
      </c>
      <c r="D852" s="78">
        <f t="array" ref="D852">SUMPRODUCT($E$7:$E$13, TRANSPOSE(F852:L852))</f>
        <v>50.76824033417482</v>
      </c>
      <c r="E852" s="79">
        <f t="shared" si="14"/>
        <v>774</v>
      </c>
      <c r="F852" s="80">
        <f>Financial_Capital!C854</f>
        <v>47.744597029528308</v>
      </c>
      <c r="G852" s="80">
        <f>Human_Capital!C854</f>
        <v>43.838097779530457</v>
      </c>
      <c r="H852" s="80">
        <f>Industrial_Base!C854</f>
        <v>77.301012862288346</v>
      </c>
      <c r="I852" s="80">
        <f>Physical_Infrastructure!C853</f>
        <v>62.198325064300327</v>
      </c>
      <c r="J852" s="80">
        <f>Quality_of_Life!C855</f>
        <v>47.309265597169059</v>
      </c>
      <c r="K852" s="80">
        <f>'Research_&amp;_Development'!C853</f>
        <v>39.125872707624005</v>
      </c>
      <c r="L852" s="80">
        <f>'Support_&amp;_Incentives'!C856</f>
        <v>37.860511298783251</v>
      </c>
    </row>
    <row r="853" spans="1:12" x14ac:dyDescent="0.25">
      <c r="A853" s="75">
        <v>51107611208</v>
      </c>
      <c r="B853" s="76">
        <f>IF(ISNUMBER(MATCH(A853,'OZ-eligible'!$B$10:$B$856,0)),1,0)</f>
        <v>0</v>
      </c>
      <c r="C853" s="77" t="s">
        <v>834</v>
      </c>
      <c r="D853" s="78">
        <f t="array" ref="D853">SUMPRODUCT($E$7:$E$13, TRANSPOSE(F853:L853))</f>
        <v>49.561814244850538</v>
      </c>
      <c r="E853" s="79">
        <f t="shared" si="14"/>
        <v>821</v>
      </c>
      <c r="F853" s="80">
        <f>Financial_Capital!C855</f>
        <v>47.744597029528308</v>
      </c>
      <c r="G853" s="80">
        <f>Human_Capital!C855</f>
        <v>54.517149438288968</v>
      </c>
      <c r="H853" s="80">
        <f>Industrial_Base!C855</f>
        <v>73.497377737300923</v>
      </c>
      <c r="I853" s="80">
        <f>Physical_Infrastructure!C854</f>
        <v>54.128890881508617</v>
      </c>
      <c r="J853" s="80">
        <f>Quality_of_Life!C856</f>
        <v>40.050840833118293</v>
      </c>
      <c r="K853" s="80">
        <f>'Research_&amp;_Development'!C854</f>
        <v>39.133332495425506</v>
      </c>
      <c r="L853" s="80">
        <f>'Support_&amp;_Incentives'!C857</f>
        <v>37.860511298783251</v>
      </c>
    </row>
    <row r="854" spans="1:12" x14ac:dyDescent="0.25">
      <c r="A854" s="75">
        <v>51107611209</v>
      </c>
      <c r="B854" s="76">
        <f>IF(ISNUMBER(MATCH(A854,'OZ-eligible'!$B$10:$B$856,0)),1,0)</f>
        <v>0</v>
      </c>
      <c r="C854" s="77" t="s">
        <v>835</v>
      </c>
      <c r="D854" s="78">
        <f t="array" ref="D854">SUMPRODUCT($E$7:$E$13, TRANSPOSE(F854:L854))</f>
        <v>50.362040171173774</v>
      </c>
      <c r="E854" s="79">
        <f t="shared" si="14"/>
        <v>789</v>
      </c>
      <c r="F854" s="80">
        <f>Financial_Capital!C856</f>
        <v>47.744597029528308</v>
      </c>
      <c r="G854" s="80">
        <f>Human_Capital!C856</f>
        <v>53.566378071141663</v>
      </c>
      <c r="H854" s="80">
        <f>Industrial_Base!C856</f>
        <v>77.301012862288346</v>
      </c>
      <c r="I854" s="80">
        <f>Physical_Infrastructure!C855</f>
        <v>56.195728923444086</v>
      </c>
      <c r="J854" s="80">
        <f>Quality_of_Life!C857</f>
        <v>40.728990754589177</v>
      </c>
      <c r="K854" s="80">
        <f>'Research_&amp;_Development'!C855</f>
        <v>39.137062258441652</v>
      </c>
      <c r="L854" s="80">
        <f>'Support_&amp;_Incentives'!C858</f>
        <v>37.860511298783251</v>
      </c>
    </row>
    <row r="855" spans="1:12" x14ac:dyDescent="0.25">
      <c r="A855" s="75">
        <v>51107611300</v>
      </c>
      <c r="B855" s="76">
        <f>IF(ISNUMBER(MATCH(A855,'OZ-eligible'!$B$10:$B$856,0)),1,0)</f>
        <v>0</v>
      </c>
      <c r="C855" s="77" t="s">
        <v>836</v>
      </c>
      <c r="D855" s="78">
        <f t="array" ref="D855">SUMPRODUCT($E$7:$E$13, TRANSPOSE(F855:L855))</f>
        <v>53.511927492504029</v>
      </c>
      <c r="E855" s="79">
        <f t="shared" si="14"/>
        <v>629</v>
      </c>
      <c r="F855" s="80">
        <f>Financial_Capital!C857</f>
        <v>49.010302542455889</v>
      </c>
      <c r="G855" s="80">
        <f>Human_Capital!C857</f>
        <v>54.031081987600928</v>
      </c>
      <c r="H855" s="80">
        <f>Industrial_Base!C857</f>
        <v>89.80064533595521</v>
      </c>
      <c r="I855" s="80">
        <f>Physical_Infrastructure!C856</f>
        <v>56.253735172816455</v>
      </c>
      <c r="J855" s="80">
        <f>Quality_of_Life!C858</f>
        <v>48.490153851474851</v>
      </c>
      <c r="K855" s="80">
        <f>'Research_&amp;_Development'!C856</f>
        <v>39.137062258441652</v>
      </c>
      <c r="L855" s="80">
        <f>'Support_&amp;_Incentives'!C859</f>
        <v>37.860511298783251</v>
      </c>
    </row>
    <row r="856" spans="1:12" x14ac:dyDescent="0.25">
      <c r="A856" s="75">
        <v>51107611400</v>
      </c>
      <c r="B856" s="76">
        <f>IF(ISNUMBER(MATCH(A856,'OZ-eligible'!$B$10:$B$856,0)),1,0)</f>
        <v>0</v>
      </c>
      <c r="C856" s="77" t="s">
        <v>837</v>
      </c>
      <c r="D856" s="78">
        <f t="array" ref="D856">SUMPRODUCT($E$7:$E$13, TRANSPOSE(F856:L856))</f>
        <v>52.611015955838198</v>
      </c>
      <c r="E856" s="79">
        <f t="shared" si="14"/>
        <v>677</v>
      </c>
      <c r="F856" s="80">
        <f>Financial_Capital!C858</f>
        <v>54.158237760873476</v>
      </c>
      <c r="G856" s="80">
        <f>Human_Capital!C858</f>
        <v>40.965643378133187</v>
      </c>
      <c r="H856" s="80">
        <f>Industrial_Base!C858</f>
        <v>89.80064533595521</v>
      </c>
      <c r="I856" s="80">
        <f>Physical_Infrastructure!C857</f>
        <v>55.937513208184811</v>
      </c>
      <c r="J856" s="80">
        <f>Quality_of_Life!C859</f>
        <v>50.413768775127259</v>
      </c>
      <c r="K856" s="80">
        <f>'Research_&amp;_Development'!C857</f>
        <v>39.140791933810192</v>
      </c>
      <c r="L856" s="80">
        <f>'Support_&amp;_Incentives'!C860</f>
        <v>37.860511298783251</v>
      </c>
    </row>
    <row r="857" spans="1:12" x14ac:dyDescent="0.25">
      <c r="A857" s="75">
        <v>51107611501</v>
      </c>
      <c r="B857" s="76">
        <f>IF(ISNUMBER(MATCH(A857,'OZ-eligible'!$B$10:$B$856,0)),1,0)</f>
        <v>1</v>
      </c>
      <c r="C857" s="77" t="s">
        <v>838</v>
      </c>
      <c r="D857" s="78">
        <f t="array" ref="D857">SUMPRODUCT($E$7:$E$13, TRANSPOSE(F857:L857))</f>
        <v>58.160147153892574</v>
      </c>
      <c r="E857" s="79">
        <f t="shared" si="14"/>
        <v>417</v>
      </c>
      <c r="F857" s="80">
        <f>Financial_Capital!C859</f>
        <v>47.744597029528308</v>
      </c>
      <c r="G857" s="80">
        <f>Human_Capital!C859</f>
        <v>70.349441285483479</v>
      </c>
      <c r="H857" s="80">
        <f>Industrial_Base!C859</f>
        <v>81.208789736362078</v>
      </c>
      <c r="I857" s="80">
        <f>Physical_Infrastructure!C858</f>
        <v>69.752526079044742</v>
      </c>
      <c r="J857" s="80">
        <f>Quality_of_Life!C860</f>
        <v>49.952837125201171</v>
      </c>
      <c r="K857" s="80">
        <f>'Research_&amp;_Development'!C858</f>
        <v>39.144521521237742</v>
      </c>
      <c r="L857" s="80">
        <f>'Support_&amp;_Incentives'!C861</f>
        <v>48.968317300390495</v>
      </c>
    </row>
    <row r="858" spans="1:12" x14ac:dyDescent="0.25">
      <c r="A858" s="75">
        <v>51107611502</v>
      </c>
      <c r="B858" s="76">
        <f>IF(ISNUMBER(MATCH(A858,'OZ-eligible'!$B$10:$B$856,0)),1,0)</f>
        <v>0</v>
      </c>
      <c r="C858" s="77" t="s">
        <v>839</v>
      </c>
      <c r="D858" s="78">
        <f t="array" ref="D858">SUMPRODUCT($E$7:$E$13, TRANSPOSE(F858:L858))</f>
        <v>53.168641800248778</v>
      </c>
      <c r="E858" s="79">
        <f t="shared" si="14"/>
        <v>650</v>
      </c>
      <c r="F858" s="80">
        <f>Financial_Capital!C860</f>
        <v>49.010302542455889</v>
      </c>
      <c r="G858" s="80">
        <f>Human_Capital!C860</f>
        <v>39.683329990503879</v>
      </c>
      <c r="H858" s="80">
        <f>Industrial_Base!C860</f>
        <v>87.225707412488674</v>
      </c>
      <c r="I858" s="80">
        <f>Physical_Infrastructure!C859</f>
        <v>68.384275427977684</v>
      </c>
      <c r="J858" s="80">
        <f>Quality_of_Life!C861</f>
        <v>50.868114909101187</v>
      </c>
      <c r="K858" s="80">
        <f>'Research_&amp;_Development'!C859</f>
        <v>39.148251020430962</v>
      </c>
      <c r="L858" s="80">
        <f>'Support_&amp;_Incentives'!C862</f>
        <v>37.860511298783251</v>
      </c>
    </row>
    <row r="859" spans="1:12" x14ac:dyDescent="0.25">
      <c r="A859" s="75">
        <v>51107611601</v>
      </c>
      <c r="B859" s="76">
        <f>IF(ISNUMBER(MATCH(A859,'OZ-eligible'!$B$10:$B$856,0)),1,0)</f>
        <v>0</v>
      </c>
      <c r="C859" s="77" t="s">
        <v>840</v>
      </c>
      <c r="D859" s="78">
        <f t="array" ref="D859">SUMPRODUCT($E$7:$E$13, TRANSPOSE(F859:L859))</f>
        <v>54.239405712284508</v>
      </c>
      <c r="E859" s="79">
        <f t="shared" si="14"/>
        <v>579</v>
      </c>
      <c r="F859" s="80">
        <f>Financial_Capital!C861</f>
        <v>49.010302542455889</v>
      </c>
      <c r="G859" s="80">
        <f>Human_Capital!C861</f>
        <v>50.147271536884901</v>
      </c>
      <c r="H859" s="80">
        <f>Industrial_Base!C861</f>
        <v>87.225707412488674</v>
      </c>
      <c r="I859" s="80">
        <f>Physical_Infrastructure!C860</f>
        <v>62.862709339455506</v>
      </c>
      <c r="J859" s="80">
        <f>Quality_of_Life!C862</f>
        <v>53.413628102982358</v>
      </c>
      <c r="K859" s="80">
        <f>'Research_&amp;_Development'!C860</f>
        <v>39.155709752941071</v>
      </c>
      <c r="L859" s="80">
        <f>'Support_&amp;_Incentives'!C863</f>
        <v>37.860511298783251</v>
      </c>
    </row>
    <row r="860" spans="1:12" x14ac:dyDescent="0.25">
      <c r="A860" s="75">
        <v>51107611602</v>
      </c>
      <c r="B860" s="76">
        <f>IF(ISNUMBER(MATCH(A860,'OZ-eligible'!$B$10:$B$856,0)),1,0)</f>
        <v>1</v>
      </c>
      <c r="C860" s="77" t="s">
        <v>841</v>
      </c>
      <c r="D860" s="78">
        <f t="array" ref="D860">SUMPRODUCT($E$7:$E$13, TRANSPOSE(F860:L860))</f>
        <v>52.904184959127903</v>
      </c>
      <c r="E860" s="79">
        <f t="shared" si="14"/>
        <v>664</v>
      </c>
      <c r="F860" s="80">
        <f>Financial_Capital!C862</f>
        <v>49.010302542455889</v>
      </c>
      <c r="G860" s="80">
        <f>Human_Capital!C862</f>
        <v>41.710727293765416</v>
      </c>
      <c r="H860" s="80">
        <f>Industrial_Base!C862</f>
        <v>88.886705389314628</v>
      </c>
      <c r="I860" s="80">
        <f>Physical_Infrastructure!C861</f>
        <v>60.610271169718146</v>
      </c>
      <c r="J860" s="80">
        <f>Quality_of_Life!C863</f>
        <v>53.091338034186698</v>
      </c>
      <c r="K860" s="80">
        <f>'Research_&amp;_Development'!C861</f>
        <v>39.159438985671358</v>
      </c>
      <c r="L860" s="80">
        <f>'Support_&amp;_Incentives'!C864</f>
        <v>37.860511298783251</v>
      </c>
    </row>
    <row r="861" spans="1:12" x14ac:dyDescent="0.25">
      <c r="A861" s="75">
        <v>51107611700</v>
      </c>
      <c r="B861" s="76">
        <f>IF(ISNUMBER(MATCH(A861,'OZ-eligible'!$B$10:$B$856,0)),1,0)</f>
        <v>1</v>
      </c>
      <c r="C861" s="77" t="s">
        <v>842</v>
      </c>
      <c r="D861" s="78">
        <f t="array" ref="D861">SUMPRODUCT($E$7:$E$13, TRANSPOSE(F861:L861))</f>
        <v>57.595451983248026</v>
      </c>
      <c r="E861" s="79">
        <f t="shared" si="14"/>
        <v>432</v>
      </c>
      <c r="F861" s="80">
        <f>Financial_Capital!C863</f>
        <v>62.408081362085809</v>
      </c>
      <c r="G861" s="80">
        <f>Human_Capital!C863</f>
        <v>49.039628909240648</v>
      </c>
      <c r="H861" s="80">
        <f>Industrial_Base!C863</f>
        <v>89.80064533595521</v>
      </c>
      <c r="I861" s="80">
        <f>Physical_Infrastructure!C862</f>
        <v>72.586263956492871</v>
      </c>
      <c r="J861" s="80">
        <f>Quality_of_Life!C864</f>
        <v>52.306135837562408</v>
      </c>
      <c r="K861" s="80">
        <f>'Research_&amp;_Development'!C862</f>
        <v>39.166897182616026</v>
      </c>
      <c r="L861" s="80">
        <f>'Support_&amp;_Incentives'!C865</f>
        <v>37.860511298783251</v>
      </c>
    </row>
    <row r="862" spans="1:12" x14ac:dyDescent="0.25">
      <c r="A862" s="75">
        <v>51107611801</v>
      </c>
      <c r="B862" s="76">
        <f>IF(ISNUMBER(MATCH(A862,'OZ-eligible'!$B$10:$B$856,0)),1,0)</f>
        <v>0</v>
      </c>
      <c r="C862" s="77" t="s">
        <v>843</v>
      </c>
      <c r="D862" s="78">
        <f t="array" ref="D862">SUMPRODUCT($E$7:$E$13, TRANSPOSE(F862:L862))</f>
        <v>51.83541798969236</v>
      </c>
      <c r="E862" s="79">
        <f t="shared" si="14"/>
        <v>720</v>
      </c>
      <c r="F862" s="80">
        <f>Financial_Capital!C864</f>
        <v>49.010302542455889</v>
      </c>
      <c r="G862" s="80">
        <f>Human_Capital!C864</f>
        <v>53.144073701418918</v>
      </c>
      <c r="H862" s="80">
        <f>Industrial_Base!C864</f>
        <v>73.497377737300923</v>
      </c>
      <c r="I862" s="80">
        <f>Physical_Infrastructure!C863</f>
        <v>58.413911925416564</v>
      </c>
      <c r="J862" s="80">
        <f>Quality_of_Life!C865</f>
        <v>54.651801886930201</v>
      </c>
      <c r="K862" s="80">
        <f>'Research_&amp;_Development'!C863</f>
        <v>39.170626146243933</v>
      </c>
      <c r="L862" s="80">
        <f>'Support_&amp;_Incentives'!C866</f>
        <v>34.959831988080147</v>
      </c>
    </row>
    <row r="863" spans="1:12" x14ac:dyDescent="0.25">
      <c r="A863" s="75">
        <v>51107611802</v>
      </c>
      <c r="B863" s="76">
        <f>IF(ISNUMBER(MATCH(A863,'OZ-eligible'!$B$10:$B$856,0)),1,0)</f>
        <v>0</v>
      </c>
      <c r="C863" s="77" t="s">
        <v>844</v>
      </c>
      <c r="D863" s="78">
        <f t="array" ref="D863">SUMPRODUCT($E$7:$E$13, TRANSPOSE(F863:L863))</f>
        <v>53.615771937932799</v>
      </c>
      <c r="E863" s="79">
        <f t="shared" si="14"/>
        <v>621</v>
      </c>
      <c r="F863" s="80">
        <f>Financial_Capital!C865</f>
        <v>49.010302542455889</v>
      </c>
      <c r="G863" s="80">
        <f>Human_Capital!C865</f>
        <v>52.302372759413338</v>
      </c>
      <c r="H863" s="80">
        <f>Industrial_Base!C865</f>
        <v>77.301012862288346</v>
      </c>
      <c r="I863" s="80">
        <f>Physical_Infrastructure!C864</f>
        <v>52.240021767121696</v>
      </c>
      <c r="J863" s="80">
        <f>Quality_of_Life!C866</f>
        <v>52.130633764547191</v>
      </c>
      <c r="K863" s="80">
        <f>'Research_&amp;_Development'!C864</f>
        <v>57.366227881623004</v>
      </c>
      <c r="L863" s="80">
        <f>'Support_&amp;_Incentives'!C867</f>
        <v>34.959831988080147</v>
      </c>
    </row>
    <row r="864" spans="1:12" x14ac:dyDescent="0.25">
      <c r="A864" s="75">
        <v>51107611803</v>
      </c>
      <c r="B864" s="76">
        <f>IF(ISNUMBER(MATCH(A864,'OZ-eligible'!$B$10:$B$856,0)),1,0)</f>
        <v>0</v>
      </c>
      <c r="C864" s="77" t="s">
        <v>845</v>
      </c>
      <c r="D864" s="78">
        <f t="array" ref="D864">SUMPRODUCT($E$7:$E$13, TRANSPOSE(F864:L864))</f>
        <v>54.371454242715629</v>
      </c>
      <c r="E864" s="79">
        <f t="shared" si="14"/>
        <v>571</v>
      </c>
      <c r="F864" s="80">
        <f>Financial_Capital!C866</f>
        <v>57.260146143668216</v>
      </c>
      <c r="G864" s="80">
        <f>Human_Capital!C866</f>
        <v>43.453063894298992</v>
      </c>
      <c r="H864" s="80">
        <f>Industrial_Base!C866</f>
        <v>77.301012862288346</v>
      </c>
      <c r="I864" s="80">
        <f>Physical_Infrastructure!C865</f>
        <v>54.228621589481278</v>
      </c>
      <c r="J864" s="80">
        <f>Quality_of_Life!C867</f>
        <v>53.12686715552573</v>
      </c>
      <c r="K864" s="80">
        <f>'Research_&amp;_Development'!C865</f>
        <v>57.369956754963674</v>
      </c>
      <c r="L864" s="80">
        <f>'Support_&amp;_Incentives'!C868</f>
        <v>37.860511298783251</v>
      </c>
    </row>
    <row r="865" spans="1:12" x14ac:dyDescent="0.25">
      <c r="A865" s="75">
        <v>51107611804</v>
      </c>
      <c r="B865" s="76">
        <f>IF(ISNUMBER(MATCH(A865,'OZ-eligible'!$B$10:$B$856,0)),1,0)</f>
        <v>0</v>
      </c>
      <c r="C865" s="77" t="s">
        <v>846</v>
      </c>
      <c r="D865" s="78">
        <f t="array" ref="D865">SUMPRODUCT($E$7:$E$13, TRANSPOSE(F865:L865))</f>
        <v>55.31671512586118</v>
      </c>
      <c r="E865" s="79">
        <f t="shared" si="14"/>
        <v>522</v>
      </c>
      <c r="F865" s="80">
        <f>Financial_Capital!C867</f>
        <v>57.260146143668216</v>
      </c>
      <c r="G865" s="80">
        <f>Human_Capital!C867</f>
        <v>47.586726406339452</v>
      </c>
      <c r="H865" s="80">
        <f>Industrial_Base!C867</f>
        <v>77.301012862288346</v>
      </c>
      <c r="I865" s="80">
        <f>Physical_Infrastructure!C866</f>
        <v>56.136389120657853</v>
      </c>
      <c r="J865" s="80">
        <f>Quality_of_Life!C868</f>
        <v>53.702263294327487</v>
      </c>
      <c r="K865" s="80">
        <f>'Research_&amp;_Development'!C866</f>
        <v>57.369956754963674</v>
      </c>
      <c r="L865" s="80">
        <f>'Support_&amp;_Incentives'!C869</f>
        <v>37.860511298783251</v>
      </c>
    </row>
    <row r="866" spans="1:12" x14ac:dyDescent="0.25">
      <c r="A866" s="75">
        <v>51107611805</v>
      </c>
      <c r="B866" s="76">
        <f>IF(ISNUMBER(MATCH(A866,'OZ-eligible'!$B$10:$B$856,0)),1,0)</f>
        <v>0</v>
      </c>
      <c r="C866" s="77" t="s">
        <v>847</v>
      </c>
      <c r="D866" s="78">
        <f t="array" ref="D866">SUMPRODUCT($E$7:$E$13, TRANSPOSE(F866:L866))</f>
        <v>56.111436372054072</v>
      </c>
      <c r="E866" s="79">
        <f t="shared" si="14"/>
        <v>495</v>
      </c>
      <c r="F866" s="80">
        <f>Financial_Capital!C868</f>
        <v>57.260146143668216</v>
      </c>
      <c r="G866" s="80">
        <f>Human_Capital!C868</f>
        <v>50.5535972507016</v>
      </c>
      <c r="H866" s="80">
        <f>Industrial_Base!C868</f>
        <v>77.301012862288346</v>
      </c>
      <c r="I866" s="80">
        <f>Physical_Infrastructure!C867</f>
        <v>56.186750944519858</v>
      </c>
      <c r="J866" s="80">
        <f>Quality_of_Life!C869</f>
        <v>56.221979788736313</v>
      </c>
      <c r="K866" s="80">
        <f>'Research_&amp;_Development'!C867</f>
        <v>57.396056315680909</v>
      </c>
      <c r="L866" s="80">
        <f>'Support_&amp;_Incentives'!C870</f>
        <v>37.860511298783251</v>
      </c>
    </row>
    <row r="867" spans="1:12" x14ac:dyDescent="0.25">
      <c r="A867" s="75">
        <v>51107611806</v>
      </c>
      <c r="B867" s="76">
        <f>IF(ISNUMBER(MATCH(A867,'OZ-eligible'!$B$10:$B$856,0)),1,0)</f>
        <v>0</v>
      </c>
      <c r="C867" s="77" t="s">
        <v>848</v>
      </c>
      <c r="D867" s="78">
        <f t="array" ref="D867">SUMPRODUCT($E$7:$E$13, TRANSPOSE(F867:L867))</f>
        <v>48.837146982700347</v>
      </c>
      <c r="E867" s="79">
        <f t="shared" si="14"/>
        <v>843</v>
      </c>
      <c r="F867" s="80">
        <f>Financial_Capital!C869</f>
        <v>36.746486019779837</v>
      </c>
      <c r="G867" s="80">
        <f>Human_Capital!C869</f>
        <v>49.833813265148549</v>
      </c>
      <c r="H867" s="80">
        <f>Industrial_Base!C869</f>
        <v>73.497377737300923</v>
      </c>
      <c r="I867" s="80">
        <f>Physical_Infrastructure!C868</f>
        <v>48.966848156510267</v>
      </c>
      <c r="J867" s="80">
        <f>Quality_of_Life!C870</f>
        <v>46.840741963121204</v>
      </c>
      <c r="K867" s="80">
        <f>'Research_&amp;_Development'!C868</f>
        <v>54.599020905621629</v>
      </c>
      <c r="L867" s="80">
        <f>'Support_&amp;_Incentives'!C871</f>
        <v>31.375740831420075</v>
      </c>
    </row>
    <row r="868" spans="1:12" x14ac:dyDescent="0.25">
      <c r="A868" s="75">
        <v>51107611900</v>
      </c>
      <c r="B868" s="76">
        <f>IF(ISNUMBER(MATCH(A868,'OZ-eligible'!$B$10:$B$856,0)),1,0)</f>
        <v>0</v>
      </c>
      <c r="C868" s="77" t="s">
        <v>849</v>
      </c>
      <c r="D868" s="78">
        <f t="array" ref="D868">SUMPRODUCT($E$7:$E$13, TRANSPOSE(F868:L868))</f>
        <v>53.284571908457238</v>
      </c>
      <c r="E868" s="79">
        <f t="shared" si="14"/>
        <v>643</v>
      </c>
      <c r="F868" s="80">
        <f>Financial_Capital!C870</f>
        <v>49.010302542455889</v>
      </c>
      <c r="G868" s="80">
        <f>Human_Capital!C870</f>
        <v>49.006602125349403</v>
      </c>
      <c r="H868" s="80">
        <f>Industrial_Base!C870</f>
        <v>73.497377737300923</v>
      </c>
      <c r="I868" s="80">
        <f>Physical_Infrastructure!C869</f>
        <v>70.313858830579278</v>
      </c>
      <c r="J868" s="80">
        <f>Quality_of_Life!C871</f>
        <v>54.099168103940201</v>
      </c>
      <c r="K868" s="80">
        <f>'Research_&amp;_Development'!C869</f>
        <v>39.204182720791742</v>
      </c>
      <c r="L868" s="80">
        <f>'Support_&amp;_Incentives'!C872</f>
        <v>37.860511298783251</v>
      </c>
    </row>
    <row r="869" spans="1:12" x14ac:dyDescent="0.25">
      <c r="A869" s="75">
        <v>51107980100</v>
      </c>
      <c r="B869" s="76">
        <f>IF(ISNUMBER(MATCH(A869,'OZ-eligible'!$B$10:$B$856,0)),1,0)</f>
        <v>0</v>
      </c>
      <c r="C869" s="77" t="s">
        <v>850</v>
      </c>
      <c r="D869" s="78">
        <f t="array" ref="D869">SUMPRODUCT($E$7:$E$13, TRANSPOSE(F869:L869))</f>
        <v>51.365054438332706</v>
      </c>
      <c r="E869" s="79">
        <f t="shared" si="14"/>
        <v>741</v>
      </c>
      <c r="F869" s="80">
        <f>Financial_Capital!C871</f>
        <v>57.260146143668216</v>
      </c>
      <c r="G869" s="80">
        <f>Human_Capital!C871</f>
        <v>8.7647310275602273</v>
      </c>
      <c r="H869" s="80">
        <f>Industrial_Base!C871</f>
        <v>84.643341221618172</v>
      </c>
      <c r="I869" s="80">
        <f>Physical_Infrastructure!C870</f>
        <v>74.776501681745472</v>
      </c>
      <c r="J869" s="80">
        <f>Quality_of_Life!C872</f>
        <v>57.034783111414818</v>
      </c>
      <c r="K869" s="80">
        <f>'Research_&amp;_Development'!C870</f>
        <v>39.21536658353876</v>
      </c>
      <c r="L869" s="80">
        <f>'Support_&amp;_Incentives'!C873</f>
        <v>37.860511298783251</v>
      </c>
    </row>
    <row r="870" spans="1:12" x14ac:dyDescent="0.25">
      <c r="A870" s="75">
        <v>51109950100</v>
      </c>
      <c r="B870" s="76">
        <f>IF(ISNUMBER(MATCH(A870,'OZ-eligible'!$B$10:$B$856,0)),1,0)</f>
        <v>0</v>
      </c>
      <c r="C870" s="77" t="s">
        <v>851</v>
      </c>
      <c r="D870" s="78">
        <f t="array" ref="D870">SUMPRODUCT($E$7:$E$13, TRANSPOSE(F870:L870))</f>
        <v>34.864981022302054</v>
      </c>
      <c r="E870" s="79">
        <f t="shared" si="14"/>
        <v>1579</v>
      </c>
      <c r="F870" s="80">
        <f>Financial_Capital!C872</f>
        <v>25.719045550979743</v>
      </c>
      <c r="G870" s="80">
        <f>Human_Capital!C872</f>
        <v>49.869938455141373</v>
      </c>
      <c r="H870" s="80">
        <f>Industrial_Base!C872</f>
        <v>42.874007995116372</v>
      </c>
      <c r="I870" s="80">
        <f>Physical_Infrastructure!C871</f>
        <v>41.508220243987935</v>
      </c>
      <c r="J870" s="80">
        <f>Quality_of_Life!C873</f>
        <v>22.758315233472615</v>
      </c>
      <c r="K870" s="80">
        <f>'Research_&amp;_Development'!C871</f>
        <v>36.422058940511022</v>
      </c>
      <c r="L870" s="80">
        <f>'Support_&amp;_Incentives'!C874</f>
        <v>24.903280736905355</v>
      </c>
    </row>
    <row r="871" spans="1:12" x14ac:dyDescent="0.25">
      <c r="A871" s="75">
        <v>51109950201</v>
      </c>
      <c r="B871" s="76">
        <f>IF(ISNUMBER(MATCH(A871,'OZ-eligible'!$B$10:$B$856,0)),1,0)</f>
        <v>1</v>
      </c>
      <c r="C871" s="77" t="s">
        <v>852</v>
      </c>
      <c r="D871" s="78">
        <f t="array" ref="D871">SUMPRODUCT($E$7:$E$13, TRANSPOSE(F871:L871))</f>
        <v>34.816306203716124</v>
      </c>
      <c r="E871" s="79">
        <f t="shared" si="14"/>
        <v>1583</v>
      </c>
      <c r="F871" s="80">
        <f>Financial_Capital!C873</f>
        <v>25.719045550979743</v>
      </c>
      <c r="G871" s="80">
        <f>Human_Capital!C873</f>
        <v>40.336896261727134</v>
      </c>
      <c r="H871" s="80">
        <f>Industrial_Base!C873</f>
        <v>42.874007995116372</v>
      </c>
      <c r="I871" s="80">
        <f>Physical_Infrastructure!C872</f>
        <v>46.561596648273721</v>
      </c>
      <c r="J871" s="80">
        <f>Quality_of_Life!C874</f>
        <v>26.897257292499567</v>
      </c>
      <c r="K871" s="80">
        <f>'Research_&amp;_Development'!C872</f>
        <v>36.422058940511022</v>
      </c>
      <c r="L871" s="80">
        <f>'Support_&amp;_Incentives'!C875</f>
        <v>24.903280736905355</v>
      </c>
    </row>
    <row r="872" spans="1:12" x14ac:dyDescent="0.25">
      <c r="A872" s="75">
        <v>51109950202</v>
      </c>
      <c r="B872" s="76">
        <f>IF(ISNUMBER(MATCH(A872,'OZ-eligible'!$B$10:$B$856,0)),1,0)</f>
        <v>0</v>
      </c>
      <c r="C872" s="77" t="s">
        <v>853</v>
      </c>
      <c r="D872" s="78">
        <f t="array" ref="D872">SUMPRODUCT($E$7:$E$13, TRANSPOSE(F872:L872))</f>
        <v>34.256051415051992</v>
      </c>
      <c r="E872" s="79">
        <f t="shared" si="14"/>
        <v>1623</v>
      </c>
      <c r="F872" s="80">
        <f>Financial_Capital!C874</f>
        <v>25.719045550979743</v>
      </c>
      <c r="G872" s="80">
        <f>Human_Capital!C874</f>
        <v>42.706455511111557</v>
      </c>
      <c r="H872" s="80">
        <f>Industrial_Base!C874</f>
        <v>42.874007995116372</v>
      </c>
      <c r="I872" s="80">
        <f>Physical_Infrastructure!C873</f>
        <v>41.407654955208258</v>
      </c>
      <c r="J872" s="80">
        <f>Quality_of_Life!C875</f>
        <v>25.756128542597082</v>
      </c>
      <c r="K872" s="80">
        <f>'Research_&amp;_Development'!C873</f>
        <v>36.425786613445602</v>
      </c>
      <c r="L872" s="80">
        <f>'Support_&amp;_Incentives'!C876</f>
        <v>24.903280736905355</v>
      </c>
    </row>
    <row r="873" spans="1:12" x14ac:dyDescent="0.25">
      <c r="A873" s="75">
        <v>51109950300</v>
      </c>
      <c r="B873" s="76">
        <f>IF(ISNUMBER(MATCH(A873,'OZ-eligible'!$B$10:$B$856,0)),1,0)</f>
        <v>0</v>
      </c>
      <c r="C873" s="77" t="s">
        <v>854</v>
      </c>
      <c r="D873" s="78">
        <f t="array" ref="D873">SUMPRODUCT($E$7:$E$13, TRANSPOSE(F873:L873))</f>
        <v>38.554645764830454</v>
      </c>
      <c r="E873" s="79">
        <f t="shared" si="14"/>
        <v>1387</v>
      </c>
      <c r="F873" s="80">
        <f>Financial_Capital!C875</f>
        <v>25.719045550979743</v>
      </c>
      <c r="G873" s="80">
        <f>Human_Capital!C875</f>
        <v>50.824947534726505</v>
      </c>
      <c r="H873" s="80">
        <f>Industrial_Base!C875</f>
        <v>42.874007995116372</v>
      </c>
      <c r="I873" s="80">
        <f>Physical_Infrastructure!C874</f>
        <v>53.911355103384047</v>
      </c>
      <c r="J873" s="80">
        <f>Quality_of_Life!C876</f>
        <v>35.220369240710845</v>
      </c>
      <c r="K873" s="80">
        <f>'Research_&amp;_Development'!C874</f>
        <v>36.429514191990322</v>
      </c>
      <c r="L873" s="80">
        <f>'Support_&amp;_Incentives'!C877</f>
        <v>24.903280736905355</v>
      </c>
    </row>
    <row r="874" spans="1:12" x14ac:dyDescent="0.25">
      <c r="A874" s="75">
        <v>51109950400</v>
      </c>
      <c r="B874" s="76">
        <f>IF(ISNUMBER(MATCH(A874,'OZ-eligible'!$B$10:$B$856,0)),1,0)</f>
        <v>0</v>
      </c>
      <c r="C874" s="77" t="s">
        <v>855</v>
      </c>
      <c r="D874" s="78">
        <f t="array" ref="D874">SUMPRODUCT($E$7:$E$13, TRANSPOSE(F874:L874))</f>
        <v>34.25170845402333</v>
      </c>
      <c r="E874" s="79">
        <f t="shared" si="14"/>
        <v>1624</v>
      </c>
      <c r="F874" s="80">
        <f>Financial_Capital!C876</f>
        <v>25.719045550979743</v>
      </c>
      <c r="G874" s="80">
        <f>Human_Capital!C876</f>
        <v>41.699014106216794</v>
      </c>
      <c r="H874" s="80">
        <f>Industrial_Base!C876</f>
        <v>42.874007995116372</v>
      </c>
      <c r="I874" s="80">
        <f>Physical_Infrastructure!C875</f>
        <v>42.488246948901399</v>
      </c>
      <c r="J874" s="80">
        <f>Quality_of_Life!C877</f>
        <v>25.637667481687039</v>
      </c>
      <c r="K874" s="80">
        <f>'Research_&amp;_Development'!C875</f>
        <v>36.440696358356639</v>
      </c>
      <c r="L874" s="80">
        <f>'Support_&amp;_Incentives'!C878</f>
        <v>24.903280736905355</v>
      </c>
    </row>
    <row r="875" spans="1:12" x14ac:dyDescent="0.25">
      <c r="A875" s="75">
        <v>51109950500</v>
      </c>
      <c r="B875" s="76">
        <f>IF(ISNUMBER(MATCH(A875,'OZ-eligible'!$B$10:$B$856,0)),1,0)</f>
        <v>1</v>
      </c>
      <c r="C875" s="77" t="s">
        <v>856</v>
      </c>
      <c r="D875" s="78">
        <f t="array" ref="D875">SUMPRODUCT($E$7:$E$13, TRANSPOSE(F875:L875))</f>
        <v>32.743592781590749</v>
      </c>
      <c r="E875" s="79">
        <f t="shared" si="14"/>
        <v>1744</v>
      </c>
      <c r="F875" s="80">
        <f>Financial_Capital!C877</f>
        <v>25.719045550979743</v>
      </c>
      <c r="G875" s="80">
        <f>Human_Capital!C877</f>
        <v>38.959414330127302</v>
      </c>
      <c r="H875" s="80">
        <f>Industrial_Base!C877</f>
        <v>42.874007995116372</v>
      </c>
      <c r="I875" s="80">
        <f>Physical_Infrastructure!C876</f>
        <v>33.844934516530358</v>
      </c>
      <c r="J875" s="80">
        <f>Quality_of_Life!C878</f>
        <v>26.452588676804218</v>
      </c>
      <c r="K875" s="80">
        <f>'Research_&amp;_Development'!C876</f>
        <v>36.451877664671926</v>
      </c>
      <c r="L875" s="80">
        <f>'Support_&amp;_Incentives'!C879</f>
        <v>24.903280736905355</v>
      </c>
    </row>
    <row r="876" spans="1:12" x14ac:dyDescent="0.25">
      <c r="A876" s="75">
        <v>51111930100</v>
      </c>
      <c r="B876" s="76">
        <f>IF(ISNUMBER(MATCH(A876,'OZ-eligible'!$B$10:$B$856,0)),1,0)</f>
        <v>1</v>
      </c>
      <c r="C876" s="77" t="s">
        <v>857</v>
      </c>
      <c r="D876" s="78">
        <f t="array" ref="D876">SUMPRODUCT($E$7:$E$13, TRANSPOSE(F876:L876))</f>
        <v>35.692689877639424</v>
      </c>
      <c r="E876" s="79">
        <f t="shared" si="14"/>
        <v>1519</v>
      </c>
      <c r="F876" s="80">
        <f>Financial_Capital!C878</f>
        <v>25.197805374301485</v>
      </c>
      <c r="G876" s="80">
        <f>Human_Capital!C878</f>
        <v>39.721642596808671</v>
      </c>
      <c r="H876" s="80">
        <f>Industrial_Base!C878</f>
        <v>26.021217481629101</v>
      </c>
      <c r="I876" s="80">
        <f>Physical_Infrastructure!C877</f>
        <v>40.354151297494539</v>
      </c>
      <c r="J876" s="80">
        <f>Quality_of_Life!C879</f>
        <v>30.791965682794341</v>
      </c>
      <c r="K876" s="80">
        <f>'Research_&amp;_Development'!C877</f>
        <v>36.451877664671926</v>
      </c>
      <c r="L876" s="80">
        <f>'Support_&amp;_Incentives'!C880</f>
        <v>51.310169045775929</v>
      </c>
    </row>
    <row r="877" spans="1:12" x14ac:dyDescent="0.25">
      <c r="A877" s="75">
        <v>51111930200</v>
      </c>
      <c r="B877" s="76">
        <f>IF(ISNUMBER(MATCH(A877,'OZ-eligible'!$B$10:$B$856,0)),1,0)</f>
        <v>1</v>
      </c>
      <c r="C877" s="77" t="s">
        <v>858</v>
      </c>
      <c r="D877" s="78">
        <f t="array" ref="D877">SUMPRODUCT($E$7:$E$13, TRANSPOSE(F877:L877))</f>
        <v>35.550026450692222</v>
      </c>
      <c r="E877" s="79">
        <f t="shared" si="14"/>
        <v>1527</v>
      </c>
      <c r="F877" s="80">
        <f>Financial_Capital!C879</f>
        <v>25.197805374301485</v>
      </c>
      <c r="G877" s="80">
        <f>Human_Capital!C879</f>
        <v>37.081849049131272</v>
      </c>
      <c r="H877" s="80">
        <f>Industrial_Base!C879</f>
        <v>26.021217481629101</v>
      </c>
      <c r="I877" s="80">
        <f>Physical_Infrastructure!C878</f>
        <v>25.780482661846271</v>
      </c>
      <c r="J877" s="80">
        <f>Quality_of_Life!C880</f>
        <v>33.843430113901874</v>
      </c>
      <c r="K877" s="80">
        <f>'Research_&amp;_Development'!C878</f>
        <v>36.455604574288273</v>
      </c>
      <c r="L877" s="80">
        <f>'Support_&amp;_Incentives'!C881</f>
        <v>64.469795899747325</v>
      </c>
    </row>
    <row r="878" spans="1:12" x14ac:dyDescent="0.25">
      <c r="A878" s="75">
        <v>51111930300</v>
      </c>
      <c r="B878" s="76">
        <f>IF(ISNUMBER(MATCH(A878,'OZ-eligible'!$B$10:$B$856,0)),1,0)</f>
        <v>1</v>
      </c>
      <c r="C878" s="77" t="s">
        <v>859</v>
      </c>
      <c r="D878" s="78">
        <f t="array" ref="D878">SUMPRODUCT($E$7:$E$13, TRANSPOSE(F878:L878))</f>
        <v>33.651732104582166</v>
      </c>
      <c r="E878" s="79">
        <f t="shared" si="14"/>
        <v>1679</v>
      </c>
      <c r="F878" s="80">
        <f>Financial_Capital!C880</f>
        <v>25.197805374301485</v>
      </c>
      <c r="G878" s="80">
        <f>Human_Capital!C880</f>
        <v>33.380659641500202</v>
      </c>
      <c r="H878" s="80">
        <f>Industrial_Base!C880</f>
        <v>26.021217481629101</v>
      </c>
      <c r="I878" s="80">
        <f>Physical_Infrastructure!C879</f>
        <v>34.219695604948654</v>
      </c>
      <c r="J878" s="80">
        <f>Quality_of_Life!C881</f>
        <v>28.962066341415635</v>
      </c>
      <c r="K878" s="80">
        <f>'Research_&amp;_Development'!C879</f>
        <v>36.470511242504195</v>
      </c>
      <c r="L878" s="80">
        <f>'Support_&amp;_Incentives'!C882</f>
        <v>51.310169045775929</v>
      </c>
    </row>
    <row r="879" spans="1:12" x14ac:dyDescent="0.25">
      <c r="A879" s="75">
        <v>51113930100</v>
      </c>
      <c r="B879" s="76">
        <f>IF(ISNUMBER(MATCH(A879,'OZ-eligible'!$B$10:$B$856,0)),1,0)</f>
        <v>1</v>
      </c>
      <c r="C879" s="77" t="s">
        <v>860</v>
      </c>
      <c r="D879" s="78">
        <f t="array" ref="D879">SUMPRODUCT($E$7:$E$13, TRANSPOSE(F879:L879))</f>
        <v>32.56386450305326</v>
      </c>
      <c r="E879" s="79">
        <f t="shared" si="14"/>
        <v>1754</v>
      </c>
      <c r="F879" s="80">
        <f>Financial_Capital!C881</f>
        <v>25.112885077505361</v>
      </c>
      <c r="G879" s="80">
        <f>Human_Capital!C881</f>
        <v>52.973046899917904</v>
      </c>
      <c r="H879" s="80">
        <f>Industrial_Base!C881</f>
        <v>30.257091328660721</v>
      </c>
      <c r="I879" s="80">
        <f>Physical_Infrastructure!C880</f>
        <v>30.712840123628343</v>
      </c>
      <c r="J879" s="80">
        <f>Quality_of_Life!C882</f>
        <v>27.517396112250928</v>
      </c>
      <c r="K879" s="80">
        <f>'Research_&amp;_Development'!C880</f>
        <v>36.470511242504195</v>
      </c>
      <c r="L879" s="80">
        <f>'Support_&amp;_Incentives'!C883</f>
        <v>24.903280736905355</v>
      </c>
    </row>
    <row r="880" spans="1:12" x14ac:dyDescent="0.25">
      <c r="A880" s="75">
        <v>51113930200</v>
      </c>
      <c r="B880" s="76">
        <f>IF(ISNUMBER(MATCH(A880,'OZ-eligible'!$B$10:$B$856,0)),1,0)</f>
        <v>1</v>
      </c>
      <c r="C880" s="77" t="s">
        <v>861</v>
      </c>
      <c r="D880" s="78">
        <f t="array" ref="D880">SUMPRODUCT($E$7:$E$13, TRANSPOSE(F880:L880))</f>
        <v>31.607343231302842</v>
      </c>
      <c r="E880" s="79">
        <f t="shared" si="14"/>
        <v>1810</v>
      </c>
      <c r="F880" s="80">
        <f>Financial_Capital!C882</f>
        <v>25.112885077505361</v>
      </c>
      <c r="G880" s="80">
        <f>Human_Capital!C882</f>
        <v>49.375538552214806</v>
      </c>
      <c r="H880" s="80">
        <f>Industrial_Base!C882</f>
        <v>30.257091328660721</v>
      </c>
      <c r="I880" s="80">
        <f>Physical_Infrastructure!C881</f>
        <v>29.717721047049952</v>
      </c>
      <c r="J880" s="80">
        <f>Quality_of_Life!C883</f>
        <v>25.403195660073735</v>
      </c>
      <c r="K880" s="80">
        <f>'Research_&amp;_Development'!C881</f>
        <v>36.481690216709957</v>
      </c>
      <c r="L880" s="80">
        <f>'Support_&amp;_Incentives'!C884</f>
        <v>24.903280736905355</v>
      </c>
    </row>
    <row r="881" spans="1:12" x14ac:dyDescent="0.25">
      <c r="A881" s="75">
        <v>51115951300</v>
      </c>
      <c r="B881" s="76">
        <f>IF(ISNUMBER(MATCH(A881,'OZ-eligible'!$B$10:$B$856,0)),1,0)</f>
        <v>0</v>
      </c>
      <c r="C881" s="77" t="s">
        <v>862</v>
      </c>
      <c r="D881" s="78">
        <f t="array" ref="D881">SUMPRODUCT($E$7:$E$13, TRANSPOSE(F881:L881))</f>
        <v>30.488610620850881</v>
      </c>
      <c r="E881" s="79">
        <f t="shared" si="14"/>
        <v>1854</v>
      </c>
      <c r="F881" s="80">
        <f>Financial_Capital!C883</f>
        <v>25.112885077505361</v>
      </c>
      <c r="G881" s="80">
        <f>Human_Capital!C883</f>
        <v>40.0535573931936</v>
      </c>
      <c r="H881" s="80">
        <f>Industrial_Base!C883</f>
        <v>23.510121911435604</v>
      </c>
      <c r="I881" s="80">
        <f>Physical_Infrastructure!C882</f>
        <v>40.619728434172899</v>
      </c>
      <c r="J881" s="80">
        <f>Quality_of_Life!C884</f>
        <v>22.735284448469379</v>
      </c>
      <c r="K881" s="80">
        <f>'Research_&amp;_Development'!C882</f>
        <v>36.485416344273979</v>
      </c>
      <c r="L881" s="80">
        <f>'Support_&amp;_Incentives'!C885</f>
        <v>24.903280736905355</v>
      </c>
    </row>
    <row r="882" spans="1:12" x14ac:dyDescent="0.25">
      <c r="A882" s="75">
        <v>51115951400</v>
      </c>
      <c r="B882" s="76">
        <f>IF(ISNUMBER(MATCH(A882,'OZ-eligible'!$B$10:$B$856,0)),1,0)</f>
        <v>0</v>
      </c>
      <c r="C882" s="77" t="s">
        <v>863</v>
      </c>
      <c r="D882" s="78">
        <f t="array" ref="D882">SUMPRODUCT($E$7:$E$13, TRANSPOSE(F882:L882))</f>
        <v>31.046599113781692</v>
      </c>
      <c r="E882" s="79">
        <f t="shared" si="14"/>
        <v>1829</v>
      </c>
      <c r="F882" s="80">
        <f>Financial_Capital!C884</f>
        <v>25.112885077505361</v>
      </c>
      <c r="G882" s="80">
        <f>Human_Capital!C884</f>
        <v>47.630852048415036</v>
      </c>
      <c r="H882" s="80">
        <f>Industrial_Base!C884</f>
        <v>23.510121911435604</v>
      </c>
      <c r="I882" s="80">
        <f>Physical_Infrastructure!C883</f>
        <v>31.158960124757613</v>
      </c>
      <c r="J882" s="80">
        <f>Quality_of_Life!C885</f>
        <v>28.52467755317889</v>
      </c>
      <c r="K882" s="80">
        <f>'Research_&amp;_Development'!C883</f>
        <v>36.485416344273979</v>
      </c>
      <c r="L882" s="80">
        <f>'Support_&amp;_Incentives'!C886</f>
        <v>24.903280736905355</v>
      </c>
    </row>
    <row r="883" spans="1:12" x14ac:dyDescent="0.25">
      <c r="A883" s="75">
        <v>51115990100</v>
      </c>
      <c r="B883" s="76">
        <f>IF(ISNUMBER(MATCH(A883,'OZ-eligible'!$B$10:$B$856,0)),1,0)</f>
        <v>0</v>
      </c>
      <c r="C883" s="77" t="s">
        <v>864</v>
      </c>
      <c r="D883" s="78">
        <f t="array" ref="D883">SUMPRODUCT($E$7:$E$13, TRANSPOSE(F883:L883))</f>
        <v>26.093541117238722</v>
      </c>
      <c r="E883" s="79">
        <f t="shared" si="14"/>
        <v>1907</v>
      </c>
      <c r="F883" s="80">
        <f>Financial_Capital!C885</f>
        <v>25.112885077505361</v>
      </c>
      <c r="G883" s="80">
        <f>Human_Capital!C885</f>
        <v>8.7647310275602273</v>
      </c>
      <c r="H883" s="80">
        <f>Industrial_Base!C885</f>
        <v>23.510121911435604</v>
      </c>
      <c r="I883" s="80">
        <f>Physical_Infrastructure!C884</f>
        <v>30.554191058083756</v>
      </c>
      <c r="J883" s="80">
        <f>Quality_of_Life!C886</f>
        <v>33.316709707290819</v>
      </c>
      <c r="K883" s="80">
        <f>'Research_&amp;_Development'!C884</f>
        <v>36.492868301889928</v>
      </c>
      <c r="L883" s="80">
        <f>'Support_&amp;_Incentives'!C887</f>
        <v>24.903280736905355</v>
      </c>
    </row>
    <row r="884" spans="1:12" x14ac:dyDescent="0.25">
      <c r="A884" s="75">
        <v>51117930101</v>
      </c>
      <c r="B884" s="76">
        <f>IF(ISNUMBER(MATCH(A884,'OZ-eligible'!$B$10:$B$856,0)),1,0)</f>
        <v>1</v>
      </c>
      <c r="C884" s="77" t="s">
        <v>865</v>
      </c>
      <c r="D884" s="78">
        <f t="array" ref="D884">SUMPRODUCT($E$7:$E$13, TRANSPOSE(F884:L884))</f>
        <v>36.768525864277933</v>
      </c>
      <c r="E884" s="79">
        <f t="shared" si="14"/>
        <v>1465</v>
      </c>
      <c r="F884" s="80">
        <f>Financial_Capital!C886</f>
        <v>26.725064701585779</v>
      </c>
      <c r="G884" s="80">
        <f>Human_Capital!C886</f>
        <v>33.087158754623005</v>
      </c>
      <c r="H884" s="80">
        <f>Industrial_Base!C886</f>
        <v>30.231003925175074</v>
      </c>
      <c r="I884" s="80">
        <f>Physical_Infrastructure!C885</f>
        <v>39.566578312552593</v>
      </c>
      <c r="J884" s="80">
        <f>Quality_of_Life!C887</f>
        <v>26.807211154371849</v>
      </c>
      <c r="K884" s="80">
        <f>'Research_&amp;_Development'!C885</f>
        <v>36.492868301889928</v>
      </c>
      <c r="L884" s="80">
        <f>'Support_&amp;_Incentives'!C888</f>
        <v>64.469795899747325</v>
      </c>
    </row>
    <row r="885" spans="1:12" x14ac:dyDescent="0.25">
      <c r="A885" s="75">
        <v>51117930102</v>
      </c>
      <c r="B885" s="76">
        <f>IF(ISNUMBER(MATCH(A885,'OZ-eligible'!$B$10:$B$856,0)),1,0)</f>
        <v>1</v>
      </c>
      <c r="C885" s="77" t="s">
        <v>866</v>
      </c>
      <c r="D885" s="78">
        <f t="array" ref="D885">SUMPRODUCT($E$7:$E$13, TRANSPOSE(F885:L885))</f>
        <v>34.715393297681167</v>
      </c>
      <c r="E885" s="79">
        <f t="shared" si="14"/>
        <v>1594</v>
      </c>
      <c r="F885" s="80">
        <f>Financial_Capital!C887</f>
        <v>26.725064701585779</v>
      </c>
      <c r="G885" s="80">
        <f>Human_Capital!C887</f>
        <v>31.977342676767034</v>
      </c>
      <c r="H885" s="80">
        <f>Industrial_Base!C887</f>
        <v>30.231003925175074</v>
      </c>
      <c r="I885" s="80">
        <f>Physical_Infrastructure!C886</f>
        <v>34.185191666441469</v>
      </c>
      <c r="J885" s="80">
        <f>Quality_of_Life!C888</f>
        <v>32.082386936666055</v>
      </c>
      <c r="K885" s="80">
        <f>'Research_&amp;_Development'!C886</f>
        <v>36.496594131356858</v>
      </c>
      <c r="L885" s="80">
        <f>'Support_&amp;_Incentives'!C889</f>
        <v>51.310169045775929</v>
      </c>
    </row>
    <row r="886" spans="1:12" x14ac:dyDescent="0.25">
      <c r="A886" s="75">
        <v>51117930200</v>
      </c>
      <c r="B886" s="76">
        <f>IF(ISNUMBER(MATCH(A886,'OZ-eligible'!$B$10:$B$856,0)),1,0)</f>
        <v>1</v>
      </c>
      <c r="C886" s="77" t="s">
        <v>867</v>
      </c>
      <c r="D886" s="78">
        <f t="array" ref="D886">SUMPRODUCT($E$7:$E$13, TRANSPOSE(F886:L886))</f>
        <v>35.721054589938895</v>
      </c>
      <c r="E886" s="79">
        <f t="shared" si="14"/>
        <v>1516</v>
      </c>
      <c r="F886" s="80">
        <f>Financial_Capital!C888</f>
        <v>26.725064701585779</v>
      </c>
      <c r="G886" s="80">
        <f>Human_Capital!C888</f>
        <v>33.993344411366643</v>
      </c>
      <c r="H886" s="80">
        <f>Industrial_Base!C888</f>
        <v>30.231003925175074</v>
      </c>
      <c r="I886" s="80">
        <f>Physical_Infrastructure!C887</f>
        <v>42.440231138610024</v>
      </c>
      <c r="J886" s="80">
        <f>Quality_of_Life!C889</f>
        <v>28.850974775702007</v>
      </c>
      <c r="K886" s="80">
        <f>'Research_&amp;_Development'!C887</f>
        <v>36.496594131356858</v>
      </c>
      <c r="L886" s="80">
        <f>'Support_&amp;_Incentives'!C890</f>
        <v>51.310169045775929</v>
      </c>
    </row>
    <row r="887" spans="1:12" x14ac:dyDescent="0.25">
      <c r="A887" s="75">
        <v>51117930300</v>
      </c>
      <c r="B887" s="76">
        <f>IF(ISNUMBER(MATCH(A887,'OZ-eligible'!$B$10:$B$856,0)),1,0)</f>
        <v>1</v>
      </c>
      <c r="C887" s="77" t="s">
        <v>868</v>
      </c>
      <c r="D887" s="78">
        <f t="array" ref="D887">SUMPRODUCT($E$7:$E$13, TRANSPOSE(F887:L887))</f>
        <v>33.662843136103042</v>
      </c>
      <c r="E887" s="79">
        <f t="shared" si="14"/>
        <v>1676</v>
      </c>
      <c r="F887" s="80">
        <f>Financial_Capital!C889</f>
        <v>26.725064701585779</v>
      </c>
      <c r="G887" s="80">
        <f>Human_Capital!C889</f>
        <v>37.835100216290932</v>
      </c>
      <c r="H887" s="80">
        <f>Industrial_Base!C889</f>
        <v>30.231003925175074</v>
      </c>
      <c r="I887" s="80">
        <f>Physical_Infrastructure!C888</f>
        <v>25.39858458282346</v>
      </c>
      <c r="J887" s="80">
        <f>Quality_of_Life!C890</f>
        <v>27.643385349713284</v>
      </c>
      <c r="K887" s="80">
        <f>'Research_&amp;_Development'!C888</f>
        <v>36.496594131356858</v>
      </c>
      <c r="L887" s="80">
        <f>'Support_&amp;_Incentives'!C891</f>
        <v>51.310169045775929</v>
      </c>
    </row>
    <row r="888" spans="1:12" x14ac:dyDescent="0.25">
      <c r="A888" s="75">
        <v>51117930400</v>
      </c>
      <c r="B888" s="76">
        <f>IF(ISNUMBER(MATCH(A888,'OZ-eligible'!$B$10:$B$856,0)),1,0)</f>
        <v>1</v>
      </c>
      <c r="C888" s="77" t="s">
        <v>869</v>
      </c>
      <c r="D888" s="78">
        <f t="array" ref="D888">SUMPRODUCT($E$7:$E$13, TRANSPOSE(F888:L888))</f>
        <v>35.674109199107846</v>
      </c>
      <c r="E888" s="79">
        <f t="shared" si="14"/>
        <v>1520</v>
      </c>
      <c r="F888" s="80">
        <f>Financial_Capital!C890</f>
        <v>26.725064701585779</v>
      </c>
      <c r="G888" s="80">
        <f>Human_Capital!C890</f>
        <v>34.366816655007156</v>
      </c>
      <c r="H888" s="80">
        <f>Industrial_Base!C890</f>
        <v>30.231003925175074</v>
      </c>
      <c r="I888" s="80">
        <f>Physical_Infrastructure!C889</f>
        <v>41.40162450597915</v>
      </c>
      <c r="J888" s="80">
        <f>Quality_of_Life!C891</f>
        <v>29.187491428875028</v>
      </c>
      <c r="K888" s="80">
        <f>'Research_&amp;_Development'!C889</f>
        <v>36.496594131356858</v>
      </c>
      <c r="L888" s="80">
        <f>'Support_&amp;_Incentives'!C892</f>
        <v>51.310169045775929</v>
      </c>
    </row>
    <row r="889" spans="1:12" x14ac:dyDescent="0.25">
      <c r="A889" s="75">
        <v>51117930500</v>
      </c>
      <c r="B889" s="76">
        <f>IF(ISNUMBER(MATCH(A889,'OZ-eligible'!$B$10:$B$856,0)),1,0)</f>
        <v>1</v>
      </c>
      <c r="C889" s="77" t="s">
        <v>870</v>
      </c>
      <c r="D889" s="78">
        <f t="array" ref="D889">SUMPRODUCT($E$7:$E$13, TRANSPOSE(F889:L889))</f>
        <v>35.331873517660739</v>
      </c>
      <c r="E889" s="79">
        <f t="shared" si="14"/>
        <v>1545</v>
      </c>
      <c r="F889" s="80">
        <f>Financial_Capital!C891</f>
        <v>26.725064701585779</v>
      </c>
      <c r="G889" s="80">
        <f>Human_Capital!C891</f>
        <v>38.784131394202845</v>
      </c>
      <c r="H889" s="80">
        <f>Industrial_Base!C891</f>
        <v>30.231003925175074</v>
      </c>
      <c r="I889" s="80">
        <f>Physical_Infrastructure!C890</f>
        <v>37.191873894672085</v>
      </c>
      <c r="J889" s="80">
        <f>Quality_of_Life!C892</f>
        <v>26.580551801340391</v>
      </c>
      <c r="K889" s="80">
        <f>'Research_&amp;_Development'!C890</f>
        <v>36.500319860873127</v>
      </c>
      <c r="L889" s="80">
        <f>'Support_&amp;_Incentives'!C893</f>
        <v>51.310169045775929</v>
      </c>
    </row>
    <row r="890" spans="1:12" x14ac:dyDescent="0.25">
      <c r="A890" s="75">
        <v>51117930600</v>
      </c>
      <c r="B890" s="76">
        <f>IF(ISNUMBER(MATCH(A890,'OZ-eligible'!$B$10:$B$856,0)),1,0)</f>
        <v>1</v>
      </c>
      <c r="C890" s="77" t="s">
        <v>871</v>
      </c>
      <c r="D890" s="78">
        <f t="array" ref="D890">SUMPRODUCT($E$7:$E$13, TRANSPOSE(F890:L890))</f>
        <v>35.232193974265371</v>
      </c>
      <c r="E890" s="79">
        <f t="shared" si="14"/>
        <v>1548</v>
      </c>
      <c r="F890" s="80">
        <f>Financial_Capital!C892</f>
        <v>26.725064701585779</v>
      </c>
      <c r="G890" s="80">
        <f>Human_Capital!C892</f>
        <v>41.866916007118803</v>
      </c>
      <c r="H890" s="80">
        <f>Industrial_Base!C892</f>
        <v>30.231003925175074</v>
      </c>
      <c r="I890" s="80">
        <f>Physical_Infrastructure!C891</f>
        <v>32.699412255734096</v>
      </c>
      <c r="J890" s="80">
        <f>Quality_of_Life!C893</f>
        <v>27.285020865583952</v>
      </c>
      <c r="K890" s="80">
        <f>'Research_&amp;_Development'!C891</f>
        <v>36.50777101888395</v>
      </c>
      <c r="L890" s="80">
        <f>'Support_&amp;_Incentives'!C894</f>
        <v>51.310169045775929</v>
      </c>
    </row>
    <row r="891" spans="1:12" x14ac:dyDescent="0.25">
      <c r="A891" s="75">
        <v>51117930700</v>
      </c>
      <c r="B891" s="76">
        <f>IF(ISNUMBER(MATCH(A891,'OZ-eligible'!$B$10:$B$856,0)),1,0)</f>
        <v>1</v>
      </c>
      <c r="C891" s="77" t="s">
        <v>872</v>
      </c>
      <c r="D891" s="78">
        <f t="array" ref="D891">SUMPRODUCT($E$7:$E$13, TRANSPOSE(F891:L891))</f>
        <v>34.058336835460594</v>
      </c>
      <c r="E891" s="79">
        <f t="shared" si="14"/>
        <v>1638</v>
      </c>
      <c r="F891" s="80">
        <f>Financial_Capital!C893</f>
        <v>26.725064701585779</v>
      </c>
      <c r="G891" s="80">
        <f>Human_Capital!C893</f>
        <v>39.197904888185739</v>
      </c>
      <c r="H891" s="80">
        <f>Industrial_Base!C893</f>
        <v>30.231003925175074</v>
      </c>
      <c r="I891" s="80">
        <f>Physical_Infrastructure!C892</f>
        <v>29.068676109465798</v>
      </c>
      <c r="J891" s="80">
        <f>Quality_of_Life!C894</f>
        <v>25.364042731242137</v>
      </c>
      <c r="K891" s="80">
        <f>'Research_&amp;_Development'!C892</f>
        <v>36.511496446793686</v>
      </c>
      <c r="L891" s="80">
        <f>'Support_&amp;_Incentives'!C895</f>
        <v>51.310169045775929</v>
      </c>
    </row>
    <row r="892" spans="1:12" x14ac:dyDescent="0.25">
      <c r="A892" s="75">
        <v>51117930800</v>
      </c>
      <c r="B892" s="76">
        <f>IF(ISNUMBER(MATCH(A892,'OZ-eligible'!$B$10:$B$856,0)),1,0)</f>
        <v>1</v>
      </c>
      <c r="C892" s="77" t="s">
        <v>873</v>
      </c>
      <c r="D892" s="78">
        <f t="array" ref="D892">SUMPRODUCT($E$7:$E$13, TRANSPOSE(F892:L892))</f>
        <v>34.976201445449973</v>
      </c>
      <c r="E892" s="79">
        <f t="shared" si="14"/>
        <v>1571</v>
      </c>
      <c r="F892" s="80">
        <f>Financial_Capital!C894</f>
        <v>26.725064701585779</v>
      </c>
      <c r="G892" s="80">
        <f>Human_Capital!C894</f>
        <v>40.597487749646731</v>
      </c>
      <c r="H892" s="80">
        <f>Industrial_Base!C894</f>
        <v>30.231003925175074</v>
      </c>
      <c r="I892" s="80">
        <f>Physical_Infrastructure!C893</f>
        <v>30.890192501620774</v>
      </c>
      <c r="J892" s="80">
        <f>Quality_of_Life!C895</f>
        <v>28.560545195385544</v>
      </c>
      <c r="K892" s="80">
        <f>'Research_&amp;_Development'!C893</f>
        <v>36.51894699895999</v>
      </c>
      <c r="L892" s="80">
        <f>'Support_&amp;_Incentives'!C896</f>
        <v>51.310169045775929</v>
      </c>
    </row>
    <row r="893" spans="1:12" x14ac:dyDescent="0.25">
      <c r="A893" s="75">
        <v>51119950900</v>
      </c>
      <c r="B893" s="76">
        <f>IF(ISNUMBER(MATCH(A893,'OZ-eligible'!$B$10:$B$856,0)),1,0)</f>
        <v>0</v>
      </c>
      <c r="C893" s="77" t="s">
        <v>874</v>
      </c>
      <c r="D893" s="78">
        <f t="array" ref="D893">SUMPRODUCT($E$7:$E$13, TRANSPOSE(F893:L893))</f>
        <v>29.116424664234398</v>
      </c>
      <c r="E893" s="79">
        <f t="shared" si="14"/>
        <v>1892</v>
      </c>
      <c r="F893" s="80">
        <f>Financial_Capital!C895</f>
        <v>25.630791346002574</v>
      </c>
      <c r="G893" s="80">
        <f>Human_Capital!C895</f>
        <v>36.120477263368329</v>
      </c>
      <c r="H893" s="80">
        <f>Industrial_Base!C895</f>
        <v>21.602667156786399</v>
      </c>
      <c r="I893" s="80">
        <f>Physical_Infrastructure!C894</f>
        <v>34.161225527608686</v>
      </c>
      <c r="J893" s="80">
        <f>Quality_of_Life!C896</f>
        <v>24.877583620009439</v>
      </c>
      <c r="K893" s="80">
        <f>'Research_&amp;_Development'!C894</f>
        <v>36.51894699895999</v>
      </c>
      <c r="L893" s="80">
        <f>'Support_&amp;_Incentives'!C897</f>
        <v>24.903280736905355</v>
      </c>
    </row>
    <row r="894" spans="1:12" x14ac:dyDescent="0.25">
      <c r="A894" s="75">
        <v>51119951000</v>
      </c>
      <c r="B894" s="76">
        <f>IF(ISNUMBER(MATCH(A894,'OZ-eligible'!$B$10:$B$856,0)),1,0)</f>
        <v>1</v>
      </c>
      <c r="C894" s="77" t="s">
        <v>875</v>
      </c>
      <c r="D894" s="78">
        <f t="array" ref="D894">SUMPRODUCT($E$7:$E$13, TRANSPOSE(F894:L894))</f>
        <v>31.238352629749112</v>
      </c>
      <c r="E894" s="79">
        <f t="shared" si="14"/>
        <v>1818</v>
      </c>
      <c r="F894" s="80">
        <f>Financial_Capital!C896</f>
        <v>25.630791346002574</v>
      </c>
      <c r="G894" s="80">
        <f>Human_Capital!C896</f>
        <v>41.588037485840879</v>
      </c>
      <c r="H894" s="80">
        <f>Industrial_Base!C896</f>
        <v>21.602667156786399</v>
      </c>
      <c r="I894" s="80">
        <f>Physical_Infrastructure!C895</f>
        <v>42.866600597427833</v>
      </c>
      <c r="J894" s="80">
        <f>Quality_of_Life!C897</f>
        <v>25.55441896264886</v>
      </c>
      <c r="K894" s="80">
        <f>'Research_&amp;_Development'!C895</f>
        <v>36.522672122631874</v>
      </c>
      <c r="L894" s="80">
        <f>'Support_&amp;_Incentives'!C898</f>
        <v>24.903280736905355</v>
      </c>
    </row>
    <row r="895" spans="1:12" x14ac:dyDescent="0.25">
      <c r="A895" s="75">
        <v>51119951100</v>
      </c>
      <c r="B895" s="76">
        <f>IF(ISNUMBER(MATCH(A895,'OZ-eligible'!$B$10:$B$856,0)),1,0)</f>
        <v>1</v>
      </c>
      <c r="C895" s="77" t="s">
        <v>876</v>
      </c>
      <c r="D895" s="78">
        <f t="array" ref="D895">SUMPRODUCT($E$7:$E$13, TRANSPOSE(F895:L895))</f>
        <v>30.759817094342292</v>
      </c>
      <c r="E895" s="79">
        <f t="shared" si="14"/>
        <v>1841</v>
      </c>
      <c r="F895" s="80">
        <f>Financial_Capital!C897</f>
        <v>25.630791346002574</v>
      </c>
      <c r="G895" s="80">
        <f>Human_Capital!C897</f>
        <v>40.884120712661606</v>
      </c>
      <c r="H895" s="80">
        <f>Industrial_Base!C897</f>
        <v>21.602667156786399</v>
      </c>
      <c r="I895" s="80">
        <f>Physical_Infrastructure!C896</f>
        <v>41.192914705720959</v>
      </c>
      <c r="J895" s="80">
        <f>Quality_of_Life!C898</f>
        <v>24.567373407894756</v>
      </c>
      <c r="K895" s="80">
        <f>'Research_&amp;_Development'!C896</f>
        <v>36.537571594424385</v>
      </c>
      <c r="L895" s="80">
        <f>'Support_&amp;_Incentives'!C899</f>
        <v>24.903280736905355</v>
      </c>
    </row>
    <row r="896" spans="1:12" x14ac:dyDescent="0.25">
      <c r="A896" s="75">
        <v>51119951200</v>
      </c>
      <c r="B896" s="76">
        <f>IF(ISNUMBER(MATCH(A896,'OZ-eligible'!$B$10:$B$856,0)),1,0)</f>
        <v>0</v>
      </c>
      <c r="C896" s="77" t="s">
        <v>877</v>
      </c>
      <c r="D896" s="78">
        <f t="array" ref="D896">SUMPRODUCT($E$7:$E$13, TRANSPOSE(F896:L896))</f>
        <v>33.258047106255546</v>
      </c>
      <c r="E896" s="79">
        <f t="shared" si="14"/>
        <v>1704</v>
      </c>
      <c r="F896" s="80">
        <f>Financial_Capital!C898</f>
        <v>25.630791346002574</v>
      </c>
      <c r="G896" s="80">
        <f>Human_Capital!C898</f>
        <v>59.147005728850885</v>
      </c>
      <c r="H896" s="80">
        <f>Industrial_Base!C898</f>
        <v>21.602667156786399</v>
      </c>
      <c r="I896" s="80">
        <f>Physical_Infrastructure!C897</f>
        <v>41.100750311832215</v>
      </c>
      <c r="J896" s="80">
        <f>Quality_of_Life!C899</f>
        <v>23.880538258223851</v>
      </c>
      <c r="K896" s="80">
        <f>'Research_&amp;_Development'!C897</f>
        <v>36.541296205187571</v>
      </c>
      <c r="L896" s="80">
        <f>'Support_&amp;_Incentives'!C900</f>
        <v>24.903280736905355</v>
      </c>
    </row>
    <row r="897" spans="1:12" x14ac:dyDescent="0.25">
      <c r="A897" s="75">
        <v>51119990100</v>
      </c>
      <c r="B897" s="76">
        <f>IF(ISNUMBER(MATCH(A897,'OZ-eligible'!$B$10:$B$856,0)),1,0)</f>
        <v>0</v>
      </c>
      <c r="C897" s="77" t="s">
        <v>878</v>
      </c>
      <c r="D897" s="78">
        <f t="array" ref="D897">SUMPRODUCT($E$7:$E$13, TRANSPOSE(F897:L897))</f>
        <v>28.171905260273462</v>
      </c>
      <c r="E897" s="79">
        <f t="shared" si="14"/>
        <v>1900</v>
      </c>
      <c r="F897" s="80">
        <f>Financial_Capital!C899</f>
        <v>25.630791346002574</v>
      </c>
      <c r="G897" s="80">
        <f>Human_Capital!C899</f>
        <v>8.7647310275602273</v>
      </c>
      <c r="H897" s="80">
        <f>Industrial_Base!C899</f>
        <v>21.602667156786399</v>
      </c>
      <c r="I897" s="80">
        <f>Physical_Infrastructure!C898</f>
        <v>44.901824266879544</v>
      </c>
      <c r="J897" s="80">
        <f>Quality_of_Life!C900</f>
        <v>34.855021575287758</v>
      </c>
      <c r="K897" s="80">
        <f>'Research_&amp;_Development'!C898</f>
        <v>36.545020712492374</v>
      </c>
      <c r="L897" s="80">
        <f>'Support_&amp;_Incentives'!C901</f>
        <v>24.903280736905355</v>
      </c>
    </row>
    <row r="898" spans="1:12" x14ac:dyDescent="0.25">
      <c r="A898" s="75">
        <v>51121020100</v>
      </c>
      <c r="B898" s="76">
        <f>IF(ISNUMBER(MATCH(A898,'OZ-eligible'!$B$10:$B$856,0)),1,0)</f>
        <v>0</v>
      </c>
      <c r="C898" s="77" t="s">
        <v>879</v>
      </c>
      <c r="D898" s="78">
        <f t="array" ref="D898">SUMPRODUCT($E$7:$E$13, TRANSPOSE(F898:L898))</f>
        <v>49.256992497105301</v>
      </c>
      <c r="E898" s="79">
        <f t="shared" si="14"/>
        <v>830</v>
      </c>
      <c r="F898" s="80">
        <f>Financial_Capital!C900</f>
        <v>45.591595131700153</v>
      </c>
      <c r="G898" s="80">
        <f>Human_Capital!C900</f>
        <v>73.772341258990252</v>
      </c>
      <c r="H898" s="80">
        <f>Industrial_Base!C900</f>
        <v>47.328410758535483</v>
      </c>
      <c r="I898" s="80">
        <f>Physical_Infrastructure!C899</f>
        <v>26.090002270769862</v>
      </c>
      <c r="J898" s="80">
        <f>Quality_of_Life!C901</f>
        <v>53.106344118137748</v>
      </c>
      <c r="K898" s="80">
        <f>'Research_&amp;_Development'!C899</f>
        <v>54.740622447871445</v>
      </c>
      <c r="L898" s="80">
        <f>'Support_&amp;_Incentives'!C902</f>
        <v>44.169631493732126</v>
      </c>
    </row>
    <row r="899" spans="1:12" x14ac:dyDescent="0.25">
      <c r="A899" s="75">
        <v>51121020201</v>
      </c>
      <c r="B899" s="76">
        <f>IF(ISNUMBER(MATCH(A899,'OZ-eligible'!$B$10:$B$856,0)),1,0)</f>
        <v>1</v>
      </c>
      <c r="C899" s="77" t="s">
        <v>880</v>
      </c>
      <c r="D899" s="78">
        <f t="array" ref="D899">SUMPRODUCT($E$7:$E$13, TRANSPOSE(F899:L899))</f>
        <v>49.149067667955542</v>
      </c>
      <c r="E899" s="79">
        <f t="shared" si="14"/>
        <v>833</v>
      </c>
      <c r="F899" s="80">
        <f>Financial_Capital!C901</f>
        <v>45.591595131700153</v>
      </c>
      <c r="G899" s="80">
        <f>Human_Capital!C901</f>
        <v>72.699237831313695</v>
      </c>
      <c r="H899" s="80">
        <f>Industrial_Base!C901</f>
        <v>47.328410758535483</v>
      </c>
      <c r="I899" s="80">
        <f>Physical_Infrastructure!C900</f>
        <v>25.934481312127939</v>
      </c>
      <c r="J899" s="80">
        <f>Quality_of_Life!C902</f>
        <v>40.412419143370627</v>
      </c>
      <c r="K899" s="80">
        <f>'Research_&amp;_Development'!C900</f>
        <v>54.748071150937378</v>
      </c>
      <c r="L899" s="80">
        <f>'Support_&amp;_Incentives'!C903</f>
        <v>57.329258347703529</v>
      </c>
    </row>
    <row r="900" spans="1:12" x14ac:dyDescent="0.25">
      <c r="A900" s="75">
        <v>51121020202</v>
      </c>
      <c r="B900" s="76">
        <f>IF(ISNUMBER(MATCH(A900,'OZ-eligible'!$B$10:$B$856,0)),1,0)</f>
        <v>1</v>
      </c>
      <c r="C900" s="77" t="s">
        <v>881</v>
      </c>
      <c r="D900" s="78">
        <f t="array" ref="D900">SUMPRODUCT($E$7:$E$13, TRANSPOSE(F900:L900))</f>
        <v>47.236094509191247</v>
      </c>
      <c r="E900" s="79">
        <f t="shared" si="14"/>
        <v>901</v>
      </c>
      <c r="F900" s="80">
        <f>Financial_Capital!C902</f>
        <v>45.591595131700153</v>
      </c>
      <c r="G900" s="80">
        <f>Human_Capital!C902</f>
        <v>58.470283303275963</v>
      </c>
      <c r="H900" s="80">
        <f>Industrial_Base!C902</f>
        <v>47.328410758535483</v>
      </c>
      <c r="I900" s="80">
        <f>Physical_Infrastructure!C901</f>
        <v>26.066234814976834</v>
      </c>
      <c r="J900" s="80">
        <f>Quality_of_Life!C903</f>
        <v>41.115083862032456</v>
      </c>
      <c r="K900" s="80">
        <f>'Research_&amp;_Development'!C901</f>
        <v>54.751795346114278</v>
      </c>
      <c r="L900" s="80">
        <f>'Support_&amp;_Incentives'!C904</f>
        <v>57.329258347703529</v>
      </c>
    </row>
    <row r="901" spans="1:12" x14ac:dyDescent="0.25">
      <c r="A901" s="75">
        <v>51121020300</v>
      </c>
      <c r="B901" s="76">
        <f>IF(ISNUMBER(MATCH(A901,'OZ-eligible'!$B$10:$B$856,0)),1,0)</f>
        <v>1</v>
      </c>
      <c r="C901" s="77" t="s">
        <v>882</v>
      </c>
      <c r="D901" s="78">
        <f t="array" ref="D901">SUMPRODUCT($E$7:$E$13, TRANSPOSE(F901:L901))</f>
        <v>48.900064323442784</v>
      </c>
      <c r="E901" s="79">
        <f t="shared" si="14"/>
        <v>841</v>
      </c>
      <c r="F901" s="80">
        <f>Financial_Capital!C903</f>
        <v>45.591595131700153</v>
      </c>
      <c r="G901" s="80">
        <f>Human_Capital!C903</f>
        <v>73.162505879514995</v>
      </c>
      <c r="H901" s="80">
        <f>Industrial_Base!C903</f>
        <v>47.328410758535483</v>
      </c>
      <c r="I901" s="80">
        <f>Physical_Infrastructure!C902</f>
        <v>25.844375600427185</v>
      </c>
      <c r="J901" s="80">
        <f>Quality_of_Life!C904</f>
        <v>38.292509200103886</v>
      </c>
      <c r="K901" s="80">
        <f>'Research_&amp;_Development'!C902</f>
        <v>54.751795346114278</v>
      </c>
      <c r="L901" s="80">
        <f>'Support_&amp;_Incentives'!C905</f>
        <v>57.329258347703529</v>
      </c>
    </row>
    <row r="902" spans="1:12" x14ac:dyDescent="0.25">
      <c r="A902" s="75">
        <v>51121020400</v>
      </c>
      <c r="B902" s="76">
        <f>IF(ISNUMBER(MATCH(A902,'OZ-eligible'!$B$10:$B$856,0)),1,0)</f>
        <v>1</v>
      </c>
      <c r="C902" s="77" t="s">
        <v>883</v>
      </c>
      <c r="D902" s="78">
        <f t="array" ref="D902">SUMPRODUCT($E$7:$E$13, TRANSPOSE(F902:L902))</f>
        <v>47.178926491314726</v>
      </c>
      <c r="E902" s="79">
        <f t="shared" si="14"/>
        <v>904</v>
      </c>
      <c r="F902" s="80">
        <f>Financial_Capital!C904</f>
        <v>45.591595131700153</v>
      </c>
      <c r="G902" s="80">
        <f>Human_Capital!C904</f>
        <v>71.875225664486976</v>
      </c>
      <c r="H902" s="80">
        <f>Industrial_Base!C904</f>
        <v>47.328410758535483</v>
      </c>
      <c r="I902" s="80">
        <f>Physical_Infrastructure!C903</f>
        <v>25.946980569170929</v>
      </c>
      <c r="J902" s="80">
        <f>Quality_of_Life!C905</f>
        <v>36.639019127143747</v>
      </c>
      <c r="K902" s="80">
        <f>'Research_&amp;_Development'!C903</f>
        <v>54.751795346114278</v>
      </c>
      <c r="L902" s="80">
        <f>'Support_&amp;_Incentives'!C906</f>
        <v>48.119458842051543</v>
      </c>
    </row>
    <row r="903" spans="1:12" x14ac:dyDescent="0.25">
      <c r="A903" s="75">
        <v>51121020500</v>
      </c>
      <c r="B903" s="76">
        <f>IF(ISNUMBER(MATCH(A903,'OZ-eligible'!$B$10:$B$856,0)),1,0)</f>
        <v>1</v>
      </c>
      <c r="C903" s="77" t="s">
        <v>884</v>
      </c>
      <c r="D903" s="78">
        <f t="array" ref="D903">SUMPRODUCT($E$7:$E$13, TRANSPOSE(F903:L903))</f>
        <v>45.711316842526919</v>
      </c>
      <c r="E903" s="79">
        <f t="shared" si="14"/>
        <v>973</v>
      </c>
      <c r="F903" s="80">
        <f>Financial_Capital!C905</f>
        <v>45.591595131700153</v>
      </c>
      <c r="G903" s="80">
        <f>Human_Capital!C905</f>
        <v>66.306667066908304</v>
      </c>
      <c r="H903" s="80">
        <f>Industrial_Base!C905</f>
        <v>47.328410758535483</v>
      </c>
      <c r="I903" s="80">
        <f>Physical_Infrastructure!C904</f>
        <v>24.236832024109916</v>
      </c>
      <c r="J903" s="80">
        <f>Quality_of_Life!C906</f>
        <v>37.224825794378759</v>
      </c>
      <c r="K903" s="80">
        <f>'Research_&amp;_Development'!C904</f>
        <v>54.755519436664358</v>
      </c>
      <c r="L903" s="80">
        <f>'Support_&amp;_Incentives'!C907</f>
        <v>44.535367685391471</v>
      </c>
    </row>
    <row r="904" spans="1:12" x14ac:dyDescent="0.25">
      <c r="A904" s="75">
        <v>51121020600</v>
      </c>
      <c r="B904" s="76">
        <f>IF(ISNUMBER(MATCH(A904,'OZ-eligible'!$B$10:$B$856,0)),1,0)</f>
        <v>1</v>
      </c>
      <c r="C904" s="77" t="s">
        <v>885</v>
      </c>
      <c r="D904" s="78">
        <f t="array" ref="D904">SUMPRODUCT($E$7:$E$13, TRANSPOSE(F904:L904))</f>
        <v>44.732272971185473</v>
      </c>
      <c r="E904" s="79">
        <f t="shared" si="14"/>
        <v>1024</v>
      </c>
      <c r="F904" s="80">
        <f>Financial_Capital!C906</f>
        <v>45.591595131700153</v>
      </c>
      <c r="G904" s="80">
        <f>Human_Capital!C906</f>
        <v>59.994958875129669</v>
      </c>
      <c r="H904" s="80">
        <f>Industrial_Base!C906</f>
        <v>47.328410758535483</v>
      </c>
      <c r="I904" s="80">
        <f>Physical_Infrastructure!C905</f>
        <v>24.373842892131702</v>
      </c>
      <c r="J904" s="80">
        <f>Quality_of_Life!C907</f>
        <v>36.546216018745518</v>
      </c>
      <c r="K904" s="80">
        <f>'Research_&amp;_Development'!C905</f>
        <v>54.755519436664358</v>
      </c>
      <c r="L904" s="80">
        <f>'Support_&amp;_Incentives'!C908</f>
        <v>44.535367685391471</v>
      </c>
    </row>
    <row r="905" spans="1:12" x14ac:dyDescent="0.25">
      <c r="A905" s="75">
        <v>51121020700</v>
      </c>
      <c r="B905" s="76">
        <f>IF(ISNUMBER(MATCH(A905,'OZ-eligible'!$B$10:$B$856,0)),1,0)</f>
        <v>1</v>
      </c>
      <c r="C905" s="77" t="s">
        <v>886</v>
      </c>
      <c r="D905" s="78">
        <f t="array" ref="D905">SUMPRODUCT($E$7:$E$13, TRANSPOSE(F905:L905))</f>
        <v>49.296879760999431</v>
      </c>
      <c r="E905" s="79">
        <f t="shared" si="14"/>
        <v>828</v>
      </c>
      <c r="F905" s="80">
        <f>Financial_Capital!C907</f>
        <v>45.591595131700153</v>
      </c>
      <c r="G905" s="80">
        <f>Human_Capital!C907</f>
        <v>71.727444120089061</v>
      </c>
      <c r="H905" s="80">
        <f>Industrial_Base!C907</f>
        <v>47.328410758535483</v>
      </c>
      <c r="I905" s="80">
        <f>Physical_Infrastructure!C906</f>
        <v>29.122816811152308</v>
      </c>
      <c r="J905" s="80">
        <f>Quality_of_Life!C908</f>
        <v>39.219389735519925</v>
      </c>
      <c r="K905" s="80">
        <f>'Research_&amp;_Development'!C906</f>
        <v>54.75924342229554</v>
      </c>
      <c r="L905" s="80">
        <f>'Support_&amp;_Incentives'!C909</f>
        <v>57.329258347703529</v>
      </c>
    </row>
    <row r="906" spans="1:12" x14ac:dyDescent="0.25">
      <c r="A906" s="75">
        <v>51121020800</v>
      </c>
      <c r="B906" s="76">
        <f>IF(ISNUMBER(MATCH(A906,'OZ-eligible'!$B$10:$B$856,0)),1,0)</f>
        <v>1</v>
      </c>
      <c r="C906" s="77" t="s">
        <v>887</v>
      </c>
      <c r="D906" s="78">
        <f t="array" ref="D906">SUMPRODUCT($E$7:$E$13, TRANSPOSE(F906:L906))</f>
        <v>45.175787006311701</v>
      </c>
      <c r="E906" s="79">
        <f t="shared" si="14"/>
        <v>1002</v>
      </c>
      <c r="F906" s="80">
        <f>Financial_Capital!C908</f>
        <v>45.591595131700153</v>
      </c>
      <c r="G906" s="80">
        <f>Human_Capital!C908</f>
        <v>52.964804326909821</v>
      </c>
      <c r="H906" s="80">
        <f>Industrial_Base!C908</f>
        <v>47.328410758535483</v>
      </c>
      <c r="I906" s="80">
        <f>Physical_Infrastructure!C907</f>
        <v>28.80456149899674</v>
      </c>
      <c r="J906" s="80">
        <f>Quality_of_Life!C909</f>
        <v>42.612262412012036</v>
      </c>
      <c r="K906" s="80">
        <f>'Research_&amp;_Development'!C907</f>
        <v>54.75924342229554</v>
      </c>
      <c r="L906" s="80">
        <f>'Support_&amp;_Incentives'!C910</f>
        <v>44.169631493732126</v>
      </c>
    </row>
    <row r="907" spans="1:12" x14ac:dyDescent="0.25">
      <c r="A907" s="75">
        <v>51121020900</v>
      </c>
      <c r="B907" s="76">
        <f>IF(ISNUMBER(MATCH(A907,'OZ-eligible'!$B$10:$B$856,0)),1,0)</f>
        <v>1</v>
      </c>
      <c r="C907" s="77" t="s">
        <v>888</v>
      </c>
      <c r="D907" s="78">
        <f t="array" ref="D907">SUMPRODUCT($E$7:$E$13, TRANSPOSE(F907:L907))</f>
        <v>43.761352837164743</v>
      </c>
      <c r="E907" s="79">
        <f t="shared" si="14"/>
        <v>1069</v>
      </c>
      <c r="F907" s="80">
        <f>Financial_Capital!C909</f>
        <v>45.591595131700153</v>
      </c>
      <c r="G907" s="80">
        <f>Human_Capital!C909</f>
        <v>54.981761451815103</v>
      </c>
      <c r="H907" s="80">
        <f>Industrial_Base!C909</f>
        <v>47.328410758535483</v>
      </c>
      <c r="I907" s="80">
        <f>Physical_Infrastructure!C908</f>
        <v>31.886998716638981</v>
      </c>
      <c r="J907" s="80">
        <f>Quality_of_Life!C910</f>
        <v>40.405719547747907</v>
      </c>
      <c r="K907" s="80">
        <f>'Research_&amp;_Development'!C908</f>
        <v>54.75924342229554</v>
      </c>
      <c r="L907" s="80">
        <f>'Support_&amp;_Incentives'!C911</f>
        <v>31.375740831420075</v>
      </c>
    </row>
    <row r="908" spans="1:12" x14ac:dyDescent="0.25">
      <c r="A908" s="75">
        <v>51121021000</v>
      </c>
      <c r="B908" s="76">
        <f>IF(ISNUMBER(MATCH(A908,'OZ-eligible'!$B$10:$B$856,0)),1,0)</f>
        <v>0</v>
      </c>
      <c r="C908" s="77" t="s">
        <v>889</v>
      </c>
      <c r="D908" s="78">
        <f t="array" ref="D908">SUMPRODUCT($E$7:$E$13, TRANSPOSE(F908:L908))</f>
        <v>46.832974814520028</v>
      </c>
      <c r="E908" s="79">
        <f t="shared" si="14"/>
        <v>916</v>
      </c>
      <c r="F908" s="80">
        <f>Financial_Capital!C910</f>
        <v>48.168551054250962</v>
      </c>
      <c r="G908" s="80">
        <f>Human_Capital!C910</f>
        <v>57.910395229864989</v>
      </c>
      <c r="H908" s="80">
        <f>Industrial_Base!C910</f>
        <v>47.328410758535483</v>
      </c>
      <c r="I908" s="80">
        <f>Physical_Infrastructure!C909</f>
        <v>26.526915134227227</v>
      </c>
      <c r="J908" s="80">
        <f>Quality_of_Life!C911</f>
        <v>48.967676608733825</v>
      </c>
      <c r="K908" s="80">
        <f>'Research_&amp;_Development'!C909</f>
        <v>54.75924342229554</v>
      </c>
      <c r="L908" s="80">
        <f>'Support_&amp;_Incentives'!C912</f>
        <v>44.169631493732126</v>
      </c>
    </row>
    <row r="909" spans="1:12" x14ac:dyDescent="0.25">
      <c r="A909" s="75">
        <v>51121021100</v>
      </c>
      <c r="B909" s="76">
        <f>IF(ISNUMBER(MATCH(A909,'OZ-eligible'!$B$10:$B$856,0)),1,0)</f>
        <v>0</v>
      </c>
      <c r="C909" s="77" t="s">
        <v>890</v>
      </c>
      <c r="D909" s="78">
        <f t="array" ref="D909">SUMPRODUCT($E$7:$E$13, TRANSPOSE(F909:L909))</f>
        <v>47.951705803050473</v>
      </c>
      <c r="E909" s="79">
        <f t="shared" si="14"/>
        <v>876</v>
      </c>
      <c r="F909" s="80">
        <f>Financial_Capital!C911</f>
        <v>48.168551054250962</v>
      </c>
      <c r="G909" s="80">
        <f>Human_Capital!C911</f>
        <v>55.905958145526228</v>
      </c>
      <c r="H909" s="80">
        <f>Industrial_Base!C911</f>
        <v>47.328410758535483</v>
      </c>
      <c r="I909" s="80">
        <f>Physical_Infrastructure!C910</f>
        <v>35.938588640336917</v>
      </c>
      <c r="J909" s="80">
        <f>Quality_of_Life!C912</f>
        <v>49.387833226255736</v>
      </c>
      <c r="K909" s="80">
        <f>'Research_&amp;_Development'!C910</f>
        <v>54.762967302715829</v>
      </c>
      <c r="L909" s="80">
        <f>'Support_&amp;_Incentives'!C913</f>
        <v>44.169631493732126</v>
      </c>
    </row>
    <row r="910" spans="1:12" x14ac:dyDescent="0.25">
      <c r="A910" s="75">
        <v>51121021200</v>
      </c>
      <c r="B910" s="76">
        <f>IF(ISNUMBER(MATCH(A910,'OZ-eligible'!$B$10:$B$856,0)),1,0)</f>
        <v>0</v>
      </c>
      <c r="C910" s="77" t="s">
        <v>891</v>
      </c>
      <c r="D910" s="78">
        <f t="array" ref="D910">SUMPRODUCT($E$7:$E$13, TRANSPOSE(F910:L910))</f>
        <v>46.634030379935943</v>
      </c>
      <c r="E910" s="79">
        <f t="shared" si="14"/>
        <v>924</v>
      </c>
      <c r="F910" s="80">
        <f>Financial_Capital!C912</f>
        <v>48.168551054250962</v>
      </c>
      <c r="G910" s="80">
        <f>Human_Capital!C912</f>
        <v>56.727275717261222</v>
      </c>
      <c r="H910" s="80">
        <f>Industrial_Base!C912</f>
        <v>47.328410758535483</v>
      </c>
      <c r="I910" s="80">
        <f>Physical_Infrastructure!C911</f>
        <v>25.632671365796451</v>
      </c>
      <c r="J910" s="80">
        <f>Quality_of_Life!C913</f>
        <v>49.644981192342179</v>
      </c>
      <c r="K910" s="80">
        <f>'Research_&amp;_Development'!C911</f>
        <v>54.766691077633212</v>
      </c>
      <c r="L910" s="80">
        <f>'Support_&amp;_Incentives'!C914</f>
        <v>44.169631493732126</v>
      </c>
    </row>
    <row r="911" spans="1:12" x14ac:dyDescent="0.25">
      <c r="A911" s="75">
        <v>51121021300</v>
      </c>
      <c r="B911" s="76">
        <f>IF(ISNUMBER(MATCH(A911,'OZ-eligible'!$B$10:$B$856,0)),1,0)</f>
        <v>0</v>
      </c>
      <c r="C911" s="77" t="s">
        <v>892</v>
      </c>
      <c r="D911" s="78">
        <f t="array" ref="D911">SUMPRODUCT($E$7:$E$13, TRANSPOSE(F911:L911))</f>
        <v>41.74924861388962</v>
      </c>
      <c r="E911" s="79">
        <f t="shared" si="14"/>
        <v>1205</v>
      </c>
      <c r="F911" s="80">
        <f>Financial_Capital!C913</f>
        <v>37.163182994550382</v>
      </c>
      <c r="G911" s="80">
        <f>Human_Capital!C913</f>
        <v>59.176905325988756</v>
      </c>
      <c r="H911" s="80">
        <f>Industrial_Base!C913</f>
        <v>47.328410758535483</v>
      </c>
      <c r="I911" s="80">
        <f>Physical_Infrastructure!C912</f>
        <v>24.49804014077873</v>
      </c>
      <c r="J911" s="80">
        <f>Quality_of_Life!C914</f>
        <v>37.932045499198239</v>
      </c>
      <c r="K911" s="80">
        <f>'Research_&amp;_Development'!C912</f>
        <v>54.770414746755705</v>
      </c>
      <c r="L911" s="80">
        <f>'Support_&amp;_Incentives'!C915</f>
        <v>31.375740831420075</v>
      </c>
    </row>
    <row r="912" spans="1:12" x14ac:dyDescent="0.25">
      <c r="A912" s="75">
        <v>51121021400</v>
      </c>
      <c r="B912" s="76">
        <f>IF(ISNUMBER(MATCH(A912,'OZ-eligible'!$B$10:$B$856,0)),1,0)</f>
        <v>1</v>
      </c>
      <c r="C912" s="77" t="s">
        <v>893</v>
      </c>
      <c r="D912" s="78">
        <f t="array" ref="D912">SUMPRODUCT($E$7:$E$13, TRANSPOSE(F912:L912))</f>
        <v>38.121603011154761</v>
      </c>
      <c r="E912" s="79">
        <f t="shared" si="14"/>
        <v>1411</v>
      </c>
      <c r="F912" s="80">
        <f>Financial_Capital!C914</f>
        <v>37.163182994550382</v>
      </c>
      <c r="G912" s="80">
        <f>Human_Capital!C914</f>
        <v>44.195964249043179</v>
      </c>
      <c r="H912" s="80">
        <f>Industrial_Base!C914</f>
        <v>47.328410758535483</v>
      </c>
      <c r="I912" s="80">
        <f>Physical_Infrastructure!C913</f>
        <v>25.425871123232024</v>
      </c>
      <c r="J912" s="80">
        <f>Quality_of_Life!C915</f>
        <v>26.587912811510865</v>
      </c>
      <c r="K912" s="80">
        <f>'Research_&amp;_Development'!C913</f>
        <v>54.774138309791354</v>
      </c>
      <c r="L912" s="80">
        <f>'Support_&amp;_Incentives'!C916</f>
        <v>31.375740831420075</v>
      </c>
    </row>
    <row r="913" spans="1:12" x14ac:dyDescent="0.25">
      <c r="A913" s="75">
        <v>51121021500</v>
      </c>
      <c r="B913" s="76">
        <f>IF(ISNUMBER(MATCH(A913,'OZ-eligible'!$B$10:$B$856,0)),1,0)</f>
        <v>0</v>
      </c>
      <c r="C913" s="77" t="s">
        <v>894</v>
      </c>
      <c r="D913" s="78">
        <f t="array" ref="D913">SUMPRODUCT($E$7:$E$13, TRANSPOSE(F913:L913))</f>
        <v>41.834209306950846</v>
      </c>
      <c r="E913" s="79">
        <f t="shared" si="14"/>
        <v>1201</v>
      </c>
      <c r="F913" s="80">
        <f>Financial_Capital!C915</f>
        <v>48.168551054250962</v>
      </c>
      <c r="G913" s="80">
        <f>Human_Capital!C915</f>
        <v>39.412693287891102</v>
      </c>
      <c r="H913" s="80">
        <f>Industrial_Base!C915</f>
        <v>47.328410758535483</v>
      </c>
      <c r="I913" s="80">
        <f>Physical_Infrastructure!C914</f>
        <v>18.329585471641121</v>
      </c>
      <c r="J913" s="80">
        <f>Quality_of_Life!C916</f>
        <v>40.645284723147007</v>
      </c>
      <c r="K913" s="80">
        <f>'Research_&amp;_Development'!C914</f>
        <v>54.785308359458114</v>
      </c>
      <c r="L913" s="80">
        <f>'Support_&amp;_Incentives'!C917</f>
        <v>44.169631493732126</v>
      </c>
    </row>
    <row r="914" spans="1:12" x14ac:dyDescent="0.25">
      <c r="A914" s="75">
        <v>51125950100</v>
      </c>
      <c r="B914" s="76">
        <f>IF(ISNUMBER(MATCH(A914,'OZ-eligible'!$B$10:$B$856,0)),1,0)</f>
        <v>1</v>
      </c>
      <c r="C914" s="77" t="s">
        <v>895</v>
      </c>
      <c r="D914" s="78">
        <f t="array" ref="D914">SUMPRODUCT($E$7:$E$13, TRANSPOSE(F914:L914))</f>
        <v>29.907385847487102</v>
      </c>
      <c r="E914" s="79">
        <f t="shared" si="14"/>
        <v>1870</v>
      </c>
      <c r="F914" s="80">
        <f>Financial_Capital!C916</f>
        <v>25.369331086988076</v>
      </c>
      <c r="G914" s="80">
        <f>Human_Capital!C916</f>
        <v>38.626413061606016</v>
      </c>
      <c r="H914" s="80">
        <f>Industrial_Base!C916</f>
        <v>30.732131657888594</v>
      </c>
      <c r="I914" s="80">
        <f>Physical_Infrastructure!C915</f>
        <v>27.455329739620499</v>
      </c>
      <c r="J914" s="80">
        <f>Quality_of_Life!C917</f>
        <v>25.671784889552853</v>
      </c>
      <c r="K914" s="80">
        <f>'Research_&amp;_Development'!C915</f>
        <v>36.593429759848313</v>
      </c>
      <c r="L914" s="80">
        <f>'Support_&amp;_Incentives'!C918</f>
        <v>24.903280736905355</v>
      </c>
    </row>
    <row r="915" spans="1:12" x14ac:dyDescent="0.25">
      <c r="A915" s="75">
        <v>51125950200</v>
      </c>
      <c r="B915" s="76">
        <f>IF(ISNUMBER(MATCH(A915,'OZ-eligible'!$B$10:$B$856,0)),1,0)</f>
        <v>0</v>
      </c>
      <c r="C915" s="77" t="s">
        <v>896</v>
      </c>
      <c r="D915" s="78">
        <f t="array" ref="D915">SUMPRODUCT($E$7:$E$13, TRANSPOSE(F915:L915))</f>
        <v>32.27456912464416</v>
      </c>
      <c r="E915" s="79">
        <f t="shared" ref="E915:E978" si="15">RANK(D915,$D$19:$D$1925)</f>
        <v>1774</v>
      </c>
      <c r="F915" s="80">
        <f>Financial_Capital!C917</f>
        <v>25.369331086988076</v>
      </c>
      <c r="G915" s="80">
        <f>Human_Capital!C917</f>
        <v>49.517844376605481</v>
      </c>
      <c r="H915" s="80">
        <f>Industrial_Base!C917</f>
        <v>30.732131657888594</v>
      </c>
      <c r="I915" s="80">
        <f>Physical_Infrastructure!C916</f>
        <v>26.166214788296354</v>
      </c>
      <c r="J915" s="80">
        <f>Quality_of_Life!C918</f>
        <v>32.617414920044254</v>
      </c>
      <c r="K915" s="80">
        <f>'Research_&amp;_Development'!C916</f>
        <v>36.615766305781023</v>
      </c>
      <c r="L915" s="80">
        <f>'Support_&amp;_Incentives'!C919</f>
        <v>24.903280736905355</v>
      </c>
    </row>
    <row r="916" spans="1:12" x14ac:dyDescent="0.25">
      <c r="A916" s="75">
        <v>51125950300</v>
      </c>
      <c r="B916" s="76">
        <f>IF(ISNUMBER(MATCH(A916,'OZ-eligible'!$B$10:$B$856,0)),1,0)</f>
        <v>1</v>
      </c>
      <c r="C916" s="77" t="s">
        <v>897</v>
      </c>
      <c r="D916" s="78">
        <f t="array" ref="D916">SUMPRODUCT($E$7:$E$13, TRANSPOSE(F916:L916))</f>
        <v>31.662575901216652</v>
      </c>
      <c r="E916" s="79">
        <f t="shared" si="15"/>
        <v>1805</v>
      </c>
      <c r="F916" s="80">
        <f>Financial_Capital!C918</f>
        <v>25.369331086988076</v>
      </c>
      <c r="G916" s="80">
        <f>Human_Capital!C918</f>
        <v>49.013631269864604</v>
      </c>
      <c r="H916" s="80">
        <f>Industrial_Base!C918</f>
        <v>30.732131657888594</v>
      </c>
      <c r="I916" s="80">
        <f>Physical_Infrastructure!C917</f>
        <v>24.1752587475684</v>
      </c>
      <c r="J916" s="80">
        <f>Quality_of_Life!C919</f>
        <v>30.828631503520519</v>
      </c>
      <c r="K916" s="80">
        <f>'Research_&amp;_Development'!C917</f>
        <v>36.615766305781023</v>
      </c>
      <c r="L916" s="80">
        <f>'Support_&amp;_Incentives'!C920</f>
        <v>24.903280736905355</v>
      </c>
    </row>
    <row r="917" spans="1:12" x14ac:dyDescent="0.25">
      <c r="A917" s="75">
        <v>51127700100</v>
      </c>
      <c r="B917" s="76">
        <f>IF(ISNUMBER(MATCH(A917,'OZ-eligible'!$B$10:$B$856,0)),1,0)</f>
        <v>0</v>
      </c>
      <c r="C917" s="77" t="s">
        <v>898</v>
      </c>
      <c r="D917" s="78">
        <f t="array" ref="D917">SUMPRODUCT($E$7:$E$13, TRANSPOSE(F917:L917))</f>
        <v>36.868456053089112</v>
      </c>
      <c r="E917" s="79">
        <f t="shared" si="15"/>
        <v>1460</v>
      </c>
      <c r="F917" s="80">
        <f>Financial_Capital!C919</f>
        <v>25.112885077505361</v>
      </c>
      <c r="G917" s="80">
        <f>Human_Capital!C919</f>
        <v>46.810622322751051</v>
      </c>
      <c r="H917" s="80">
        <f>Industrial_Base!C919</f>
        <v>33.846486626272707</v>
      </c>
      <c r="I917" s="80">
        <f>Physical_Infrastructure!C918</f>
        <v>52.629304334796295</v>
      </c>
      <c r="J917" s="80">
        <f>Quality_of_Life!C920</f>
        <v>38.142236182317298</v>
      </c>
      <c r="K917" s="80">
        <f>'Research_&amp;_Development'!C918</f>
        <v>36.634377091075777</v>
      </c>
      <c r="L917" s="80">
        <f>'Support_&amp;_Incentives'!C921</f>
        <v>24.903280736905355</v>
      </c>
    </row>
    <row r="918" spans="1:12" x14ac:dyDescent="0.25">
      <c r="A918" s="75">
        <v>51127700200</v>
      </c>
      <c r="B918" s="76">
        <f>IF(ISNUMBER(MATCH(A918,'OZ-eligible'!$B$10:$B$856,0)),1,0)</f>
        <v>0</v>
      </c>
      <c r="C918" s="77" t="s">
        <v>899</v>
      </c>
      <c r="D918" s="78">
        <f t="array" ref="D918">SUMPRODUCT($E$7:$E$13, TRANSPOSE(F918:L918))</f>
        <v>38.336445038826035</v>
      </c>
      <c r="E918" s="79">
        <f t="shared" si="15"/>
        <v>1398</v>
      </c>
      <c r="F918" s="80">
        <f>Financial_Capital!C920</f>
        <v>25.112885077505361</v>
      </c>
      <c r="G918" s="80">
        <f>Human_Capital!C920</f>
        <v>63.317367544101103</v>
      </c>
      <c r="H918" s="80">
        <f>Industrial_Base!C920</f>
        <v>33.846486626272707</v>
      </c>
      <c r="I918" s="80">
        <f>Physical_Infrastructure!C919</f>
        <v>54.906748862397293</v>
      </c>
      <c r="J918" s="80">
        <f>Quality_of_Life!C921</f>
        <v>29.633969333524718</v>
      </c>
      <c r="K918" s="80">
        <f>'Research_&amp;_Development'!C919</f>
        <v>36.634377091075777</v>
      </c>
      <c r="L918" s="80">
        <f>'Support_&amp;_Incentives'!C922</f>
        <v>24.903280736905355</v>
      </c>
    </row>
    <row r="919" spans="1:12" x14ac:dyDescent="0.25">
      <c r="A919" s="75">
        <v>51127700300</v>
      </c>
      <c r="B919" s="76">
        <f>IF(ISNUMBER(MATCH(A919,'OZ-eligible'!$B$10:$B$856,0)),1,0)</f>
        <v>0</v>
      </c>
      <c r="C919" s="77" t="s">
        <v>900</v>
      </c>
      <c r="D919" s="78">
        <f t="array" ref="D919">SUMPRODUCT($E$7:$E$13, TRANSPOSE(F919:L919))</f>
        <v>36.844690970578959</v>
      </c>
      <c r="E919" s="79">
        <f t="shared" si="15"/>
        <v>1461</v>
      </c>
      <c r="F919" s="80">
        <f>Financial_Capital!C921</f>
        <v>25.112885077505361</v>
      </c>
      <c r="G919" s="80">
        <f>Human_Capital!C921</f>
        <v>55.099527834685048</v>
      </c>
      <c r="H919" s="80">
        <f>Industrial_Base!C921</f>
        <v>33.846486626272707</v>
      </c>
      <c r="I919" s="80">
        <f>Physical_Infrastructure!C920</f>
        <v>45.908200355050319</v>
      </c>
      <c r="J919" s="80">
        <f>Quality_of_Life!C922</f>
        <v>36.400635531681687</v>
      </c>
      <c r="K919" s="80">
        <f>'Research_&amp;_Development'!C920</f>
        <v>36.641820631952292</v>
      </c>
      <c r="L919" s="80">
        <f>'Support_&amp;_Incentives'!C923</f>
        <v>24.903280736905355</v>
      </c>
    </row>
    <row r="920" spans="1:12" x14ac:dyDescent="0.25">
      <c r="A920" s="75">
        <v>51131930100</v>
      </c>
      <c r="B920" s="76">
        <f>IF(ISNUMBER(MATCH(A920,'OZ-eligible'!$B$10:$B$856,0)),1,0)</f>
        <v>1</v>
      </c>
      <c r="C920" s="77" t="s">
        <v>901</v>
      </c>
      <c r="D920" s="78">
        <f t="array" ref="D920">SUMPRODUCT($E$7:$E$13, TRANSPOSE(F920:L920))</f>
        <v>31.199814304647266</v>
      </c>
      <c r="E920" s="79">
        <f t="shared" si="15"/>
        <v>1820</v>
      </c>
      <c r="F920" s="80">
        <f>Financial_Capital!C922</f>
        <v>25.455931122306517</v>
      </c>
      <c r="G920" s="80">
        <f>Human_Capital!C922</f>
        <v>33.775250229861214</v>
      </c>
      <c r="H920" s="80">
        <f>Industrial_Base!C922</f>
        <v>29.690153387809385</v>
      </c>
      <c r="I920" s="80">
        <f>Physical_Infrastructure!C921</f>
        <v>29.585696344002933</v>
      </c>
      <c r="J920" s="80">
        <f>Quality_of_Life!C923</f>
        <v>24.711031034615807</v>
      </c>
      <c r="K920" s="80">
        <f>'Research_&amp;_Development'!C921</f>
        <v>36.645542235529852</v>
      </c>
      <c r="L920" s="80">
        <f>'Support_&amp;_Incentives'!C924</f>
        <v>38.53509577840515</v>
      </c>
    </row>
    <row r="921" spans="1:12" x14ac:dyDescent="0.25">
      <c r="A921" s="75">
        <v>51131930200</v>
      </c>
      <c r="B921" s="76">
        <f>IF(ISNUMBER(MATCH(A921,'OZ-eligible'!$B$10:$B$856,0)),1,0)</f>
        <v>1</v>
      </c>
      <c r="C921" s="77" t="s">
        <v>902</v>
      </c>
      <c r="D921" s="78">
        <f t="array" ref="D921">SUMPRODUCT($E$7:$E$13, TRANSPOSE(F921:L921))</f>
        <v>34.437173221546416</v>
      </c>
      <c r="E921" s="79">
        <f t="shared" si="15"/>
        <v>1608</v>
      </c>
      <c r="F921" s="80">
        <f>Financial_Capital!C923</f>
        <v>25.455931122306517</v>
      </c>
      <c r="G921" s="80">
        <f>Human_Capital!C923</f>
        <v>47.587662601193649</v>
      </c>
      <c r="H921" s="80">
        <f>Industrial_Base!C923</f>
        <v>29.690153387809385</v>
      </c>
      <c r="I921" s="80">
        <f>Physical_Infrastructure!C922</f>
        <v>36.856673840757082</v>
      </c>
      <c r="J921" s="80">
        <f>Quality_of_Life!C924</f>
        <v>26.285432092874835</v>
      </c>
      <c r="K921" s="80">
        <f>'Research_&amp;_Development'!C922</f>
        <v>36.649263727478328</v>
      </c>
      <c r="L921" s="80">
        <f>'Support_&amp;_Incentives'!C925</f>
        <v>38.53509577840515</v>
      </c>
    </row>
    <row r="922" spans="1:12" x14ac:dyDescent="0.25">
      <c r="A922" s="75">
        <v>51131930300</v>
      </c>
      <c r="B922" s="76">
        <f>IF(ISNUMBER(MATCH(A922,'OZ-eligible'!$B$10:$B$856,0)),1,0)</f>
        <v>1</v>
      </c>
      <c r="C922" s="77" t="s">
        <v>903</v>
      </c>
      <c r="D922" s="78">
        <f t="array" ref="D922">SUMPRODUCT($E$7:$E$13, TRANSPOSE(F922:L922))</f>
        <v>34.727320073125945</v>
      </c>
      <c r="E922" s="79">
        <f t="shared" si="15"/>
        <v>1592</v>
      </c>
      <c r="F922" s="80">
        <f>Financial_Capital!C924</f>
        <v>25.455931122306517</v>
      </c>
      <c r="G922" s="80">
        <f>Human_Capital!C924</f>
        <v>38.006508072263586</v>
      </c>
      <c r="H922" s="80">
        <f>Industrial_Base!C924</f>
        <v>29.690153387809385</v>
      </c>
      <c r="I922" s="80">
        <f>Physical_Infrastructure!C923</f>
        <v>37.887795275046827</v>
      </c>
      <c r="J922" s="80">
        <f>Quality_of_Life!C925</f>
        <v>23.699423646756514</v>
      </c>
      <c r="K922" s="80">
        <f>'Research_&amp;_Development'!C923</f>
        <v>36.656706375322258</v>
      </c>
      <c r="L922" s="80">
        <f>'Support_&amp;_Incentives'!C926</f>
        <v>51.694722632376553</v>
      </c>
    </row>
    <row r="923" spans="1:12" x14ac:dyDescent="0.25">
      <c r="A923" s="75">
        <v>51131990100</v>
      </c>
      <c r="B923" s="76">
        <f>IF(ISNUMBER(MATCH(A923,'OZ-eligible'!$B$10:$B$856,0)),1,0)</f>
        <v>0</v>
      </c>
      <c r="C923" s="77" t="s">
        <v>904</v>
      </c>
      <c r="D923" s="78">
        <f t="array" ref="D923">SUMPRODUCT($E$7:$E$13, TRANSPOSE(F923:L923))</f>
        <v>30.607316487741397</v>
      </c>
      <c r="E923" s="79">
        <f t="shared" si="15"/>
        <v>1848</v>
      </c>
      <c r="F923" s="80">
        <f>Financial_Capital!C925</f>
        <v>25.455931122306517</v>
      </c>
      <c r="G923" s="80">
        <f>Human_Capital!C925</f>
        <v>8.7647310275602273</v>
      </c>
      <c r="H923" s="80">
        <f>Industrial_Base!C925</f>
        <v>29.690153387809385</v>
      </c>
      <c r="I923" s="80">
        <f>Physical_Infrastructure!C924</f>
        <v>38.153576393290223</v>
      </c>
      <c r="J923" s="80">
        <f>Quality_of_Life!C926</f>
        <v>36.995021329496019</v>
      </c>
      <c r="K923" s="80">
        <f>'Research_&amp;_Development'!C924</f>
        <v>36.656706375322258</v>
      </c>
      <c r="L923" s="80">
        <f>'Support_&amp;_Incentives'!C927</f>
        <v>38.53509577840515</v>
      </c>
    </row>
    <row r="924" spans="1:12" x14ac:dyDescent="0.25">
      <c r="A924" s="75">
        <v>51133020100</v>
      </c>
      <c r="B924" s="76">
        <f>IF(ISNUMBER(MATCH(A924,'OZ-eligible'!$B$10:$B$856,0)),1,0)</f>
        <v>1</v>
      </c>
      <c r="C924" s="77" t="s">
        <v>905</v>
      </c>
      <c r="D924" s="78">
        <f t="array" ref="D924">SUMPRODUCT($E$7:$E$13, TRANSPOSE(F924:L924))</f>
        <v>32.268073723849042</v>
      </c>
      <c r="E924" s="79">
        <f t="shared" si="15"/>
        <v>1776</v>
      </c>
      <c r="F924" s="80">
        <f>Financial_Capital!C926</f>
        <v>25.630791346002574</v>
      </c>
      <c r="G924" s="80">
        <f>Human_Capital!C926</f>
        <v>38.809943066187309</v>
      </c>
      <c r="H924" s="80">
        <f>Industrial_Base!C926</f>
        <v>25.185433297030791</v>
      </c>
      <c r="I924" s="80">
        <f>Physical_Infrastructure!C925</f>
        <v>31.40025965952567</v>
      </c>
      <c r="J924" s="80">
        <f>Quality_of_Life!C927</f>
        <v>29.654565389156893</v>
      </c>
      <c r="K924" s="80">
        <f>'Research_&amp;_Development'!C925</f>
        <v>36.660427530634934</v>
      </c>
      <c r="L924" s="80">
        <f>'Support_&amp;_Incentives'!C928</f>
        <v>38.53509577840515</v>
      </c>
    </row>
    <row r="925" spans="1:12" x14ac:dyDescent="0.25">
      <c r="A925" s="75">
        <v>51133020200</v>
      </c>
      <c r="B925" s="76">
        <f>IF(ISNUMBER(MATCH(A925,'OZ-eligible'!$B$10:$B$856,0)),1,0)</f>
        <v>0</v>
      </c>
      <c r="C925" s="77" t="s">
        <v>906</v>
      </c>
      <c r="D925" s="78">
        <f t="array" ref="D925">SUMPRODUCT($E$7:$E$13, TRANSPOSE(F925:L925))</f>
        <v>31.8176544108962</v>
      </c>
      <c r="E925" s="79">
        <f t="shared" si="15"/>
        <v>1799</v>
      </c>
      <c r="F925" s="80">
        <f>Financial_Capital!C927</f>
        <v>25.630791346002574</v>
      </c>
      <c r="G925" s="80">
        <f>Human_Capital!C927</f>
        <v>40.825284390554941</v>
      </c>
      <c r="H925" s="80">
        <f>Industrial_Base!C927</f>
        <v>25.185433297030791</v>
      </c>
      <c r="I925" s="80">
        <f>Physical_Infrastructure!C926</f>
        <v>31.21315125707466</v>
      </c>
      <c r="J925" s="80">
        <f>Quality_of_Life!C928</f>
        <v>24.669676234052361</v>
      </c>
      <c r="K925" s="80">
        <f>'Research_&amp;_Development'!C926</f>
        <v>36.664148573152922</v>
      </c>
      <c r="L925" s="80">
        <f>'Support_&amp;_Incentives'!C929</f>
        <v>38.53509577840515</v>
      </c>
    </row>
    <row r="926" spans="1:12" x14ac:dyDescent="0.25">
      <c r="A926" s="75">
        <v>51133020300</v>
      </c>
      <c r="B926" s="76">
        <f>IF(ISNUMBER(MATCH(A926,'OZ-eligible'!$B$10:$B$856,0)),1,0)</f>
        <v>0</v>
      </c>
      <c r="C926" s="77" t="s">
        <v>907</v>
      </c>
      <c r="D926" s="78">
        <f t="array" ref="D926">SUMPRODUCT($E$7:$E$13, TRANSPOSE(F926:L926))</f>
        <v>33.888514412943771</v>
      </c>
      <c r="E926" s="79">
        <f t="shared" si="15"/>
        <v>1651</v>
      </c>
      <c r="F926" s="80">
        <f>Financial_Capital!C928</f>
        <v>25.630791346002574</v>
      </c>
      <c r="G926" s="80">
        <f>Human_Capital!C928</f>
        <v>51.080879770133237</v>
      </c>
      <c r="H926" s="80">
        <f>Industrial_Base!C928</f>
        <v>25.185433297030791</v>
      </c>
      <c r="I926" s="80">
        <f>Physical_Infrastructure!C927</f>
        <v>30.636914076815934</v>
      </c>
      <c r="J926" s="80">
        <f>Quality_of_Life!C929</f>
        <v>29.478896303579202</v>
      </c>
      <c r="K926" s="80">
        <f>'Research_&amp;_Development'!C927</f>
        <v>36.671590318639545</v>
      </c>
      <c r="L926" s="80">
        <f>'Support_&amp;_Incentives'!C930</f>
        <v>38.53509577840515</v>
      </c>
    </row>
    <row r="927" spans="1:12" x14ac:dyDescent="0.25">
      <c r="A927" s="75">
        <v>51133990100</v>
      </c>
      <c r="B927" s="76">
        <f>IF(ISNUMBER(MATCH(A927,'OZ-eligible'!$B$10:$B$856,0)),1,0)</f>
        <v>0</v>
      </c>
      <c r="C927" s="77" t="s">
        <v>908</v>
      </c>
      <c r="D927" s="78">
        <f t="array" ref="D927">SUMPRODUCT($E$7:$E$13, TRANSPOSE(F927:L927))</f>
        <v>31.11941831582466</v>
      </c>
      <c r="E927" s="79">
        <f t="shared" si="15"/>
        <v>1824</v>
      </c>
      <c r="F927" s="80">
        <f>Financial_Capital!C929</f>
        <v>25.630791346002574</v>
      </c>
      <c r="G927" s="80">
        <f>Human_Capital!C929</f>
        <v>8.7647310275602273</v>
      </c>
      <c r="H927" s="80">
        <f>Industrial_Base!C929</f>
        <v>25.185433297030791</v>
      </c>
      <c r="I927" s="80">
        <f>Physical_Infrastructure!C928</f>
        <v>44.901824266879544</v>
      </c>
      <c r="J927" s="80">
        <f>Quality_of_Life!C930</f>
        <v>38.146462176254786</v>
      </c>
      <c r="K927" s="80">
        <f>'Research_&amp;_Development'!C928</f>
        <v>36.671590318639545</v>
      </c>
      <c r="L927" s="80">
        <f>'Support_&amp;_Incentives'!C931</f>
        <v>38.53509577840515</v>
      </c>
    </row>
    <row r="928" spans="1:12" x14ac:dyDescent="0.25">
      <c r="A928" s="75">
        <v>51135000100</v>
      </c>
      <c r="B928" s="76">
        <f>IF(ISNUMBER(MATCH(A928,'OZ-eligible'!$B$10:$B$856,0)),1,0)</f>
        <v>1</v>
      </c>
      <c r="C928" s="77" t="s">
        <v>909</v>
      </c>
      <c r="D928" s="78">
        <f t="array" ref="D928">SUMPRODUCT($E$7:$E$13, TRANSPOSE(F928:L928))</f>
        <v>34.758648513962605</v>
      </c>
      <c r="E928" s="79">
        <f t="shared" si="15"/>
        <v>1588</v>
      </c>
      <c r="F928" s="80">
        <f>Financial_Capital!C930</f>
        <v>25.719045550979743</v>
      </c>
      <c r="G928" s="80">
        <f>Human_Capital!C930</f>
        <v>38.972306643554347</v>
      </c>
      <c r="H928" s="80">
        <f>Industrial_Base!C930</f>
        <v>29.549679583448494</v>
      </c>
      <c r="I928" s="80">
        <f>Physical_Infrastructure!C929</f>
        <v>44.493585773715807</v>
      </c>
      <c r="J928" s="80">
        <f>Quality_of_Life!C931</f>
        <v>27.326573850828282</v>
      </c>
      <c r="K928" s="80">
        <f>'Research_&amp;_Development'!C929</f>
        <v>36.679031609451819</v>
      </c>
      <c r="L928" s="80">
        <f>'Support_&amp;_Incentives'!C932</f>
        <v>40.570316585759763</v>
      </c>
    </row>
    <row r="929" spans="1:12" x14ac:dyDescent="0.25">
      <c r="A929" s="75">
        <v>51135000200</v>
      </c>
      <c r="B929" s="76">
        <f>IF(ISNUMBER(MATCH(A929,'OZ-eligible'!$B$10:$B$856,0)),1,0)</f>
        <v>1</v>
      </c>
      <c r="C929" s="77" t="s">
        <v>910</v>
      </c>
      <c r="D929" s="78">
        <f t="array" ref="D929">SUMPRODUCT($E$7:$E$13, TRANSPOSE(F929:L929))</f>
        <v>35.033358452920176</v>
      </c>
      <c r="E929" s="79">
        <f t="shared" si="15"/>
        <v>1563</v>
      </c>
      <c r="F929" s="80">
        <f>Financial_Capital!C931</f>
        <v>25.719045550979743</v>
      </c>
      <c r="G929" s="80">
        <f>Human_Capital!C931</f>
        <v>41.010221882189825</v>
      </c>
      <c r="H929" s="80">
        <f>Industrial_Base!C931</f>
        <v>29.549679583448494</v>
      </c>
      <c r="I929" s="80">
        <f>Physical_Infrastructure!C930</f>
        <v>42.587970217347333</v>
      </c>
      <c r="J929" s="80">
        <f>Quality_of_Life!C932</f>
        <v>29.113523267089128</v>
      </c>
      <c r="K929" s="80">
        <f>'Research_&amp;_Development'!C930</f>
        <v>36.682752083626958</v>
      </c>
      <c r="L929" s="80">
        <f>'Support_&amp;_Incentives'!C933</f>
        <v>40.570316585759763</v>
      </c>
    </row>
    <row r="930" spans="1:12" x14ac:dyDescent="0.25">
      <c r="A930" s="75">
        <v>51135000300</v>
      </c>
      <c r="B930" s="76">
        <f>IF(ISNUMBER(MATCH(A930,'OZ-eligible'!$B$10:$B$856,0)),1,0)</f>
        <v>1</v>
      </c>
      <c r="C930" s="77" t="s">
        <v>911</v>
      </c>
      <c r="D930" s="78">
        <f t="array" ref="D930">SUMPRODUCT($E$7:$E$13, TRANSPOSE(F930:L930))</f>
        <v>35.963741209574536</v>
      </c>
      <c r="E930" s="79">
        <f t="shared" si="15"/>
        <v>1499</v>
      </c>
      <c r="F930" s="80">
        <f>Financial_Capital!C932</f>
        <v>25.719045550979743</v>
      </c>
      <c r="G930" s="80">
        <f>Human_Capital!C932</f>
        <v>47.937427216537337</v>
      </c>
      <c r="H930" s="80">
        <f>Industrial_Base!C932</f>
        <v>29.549679583448494</v>
      </c>
      <c r="I930" s="80">
        <f>Physical_Infrastructure!C931</f>
        <v>47.671658902463804</v>
      </c>
      <c r="J930" s="80">
        <f>Quality_of_Life!C933</f>
        <v>26.488670478770501</v>
      </c>
      <c r="K930" s="80">
        <f>'Research_&amp;_Development'!C931</f>
        <v>36.7013527305457</v>
      </c>
      <c r="L930" s="80">
        <f>'Support_&amp;_Incentives'!C934</f>
        <v>37.678354004276137</v>
      </c>
    </row>
    <row r="931" spans="1:12" x14ac:dyDescent="0.25">
      <c r="A931" s="75">
        <v>51135980100</v>
      </c>
      <c r="B931" s="76">
        <f>IF(ISNUMBER(MATCH(A931,'OZ-eligible'!$B$10:$B$856,0)),1,0)</f>
        <v>1</v>
      </c>
      <c r="C931" s="77" t="s">
        <v>912</v>
      </c>
      <c r="D931" s="78">
        <f t="array" ref="D931">SUMPRODUCT($E$7:$E$13, TRANSPOSE(F931:L931))</f>
        <v>34.74405719755854</v>
      </c>
      <c r="E931" s="79">
        <f t="shared" si="15"/>
        <v>1591</v>
      </c>
      <c r="F931" s="80">
        <f>Financial_Capital!C933</f>
        <v>25.719045550979743</v>
      </c>
      <c r="G931" s="80">
        <f>Human_Capital!C933</f>
        <v>31.109542658169765</v>
      </c>
      <c r="H931" s="80">
        <f>Industrial_Base!C933</f>
        <v>29.549679583448494</v>
      </c>
      <c r="I931" s="80">
        <f>Physical_Infrastructure!C932</f>
        <v>42.403769173596785</v>
      </c>
      <c r="J931" s="80">
        <f>Quality_of_Life!C934</f>
        <v>37.154694100409507</v>
      </c>
      <c r="K931" s="80">
        <f>'Research_&amp;_Development'!C932</f>
        <v>36.7013527305457</v>
      </c>
      <c r="L931" s="80">
        <f>'Support_&amp;_Incentives'!C935</f>
        <v>40.570316585759763</v>
      </c>
    </row>
    <row r="932" spans="1:12" x14ac:dyDescent="0.25">
      <c r="A932" s="75">
        <v>51137110102</v>
      </c>
      <c r="B932" s="76">
        <f>IF(ISNUMBER(MATCH(A932,'OZ-eligible'!$B$10:$B$856,0)),1,0)</f>
        <v>0</v>
      </c>
      <c r="C932" s="77" t="s">
        <v>913</v>
      </c>
      <c r="D932" s="78">
        <f t="array" ref="D932">SUMPRODUCT($E$7:$E$13, TRANSPOSE(F932:L932))</f>
        <v>33.292099733041738</v>
      </c>
      <c r="E932" s="79">
        <f t="shared" si="15"/>
        <v>1701</v>
      </c>
      <c r="F932" s="80">
        <f>Financial_Capital!C934</f>
        <v>25.719045550979743</v>
      </c>
      <c r="G932" s="80">
        <f>Human_Capital!C934</f>
        <v>42.084852758633836</v>
      </c>
      <c r="H932" s="80">
        <f>Industrial_Base!C934</f>
        <v>33.047215699164212</v>
      </c>
      <c r="I932" s="80">
        <f>Physical_Infrastructure!C933</f>
        <v>40.787973982860827</v>
      </c>
      <c r="J932" s="80">
        <f>Quality_of_Life!C935</f>
        <v>29.793537223382323</v>
      </c>
      <c r="K932" s="80">
        <f>'Research_&amp;_Development'!C933</f>
        <v>36.708792179365922</v>
      </c>
      <c r="L932" s="80">
        <f>'Support_&amp;_Incentives'!C936</f>
        <v>24.903280736905355</v>
      </c>
    </row>
    <row r="933" spans="1:12" x14ac:dyDescent="0.25">
      <c r="A933" s="75">
        <v>51137110103</v>
      </c>
      <c r="B933" s="76">
        <f>IF(ISNUMBER(MATCH(A933,'OZ-eligible'!$B$10:$B$856,0)),1,0)</f>
        <v>0</v>
      </c>
      <c r="C933" s="77" t="s">
        <v>914</v>
      </c>
      <c r="D933" s="78">
        <f t="array" ref="D933">SUMPRODUCT($E$7:$E$13, TRANSPOSE(F933:L933))</f>
        <v>33.699160538935153</v>
      </c>
      <c r="E933" s="79">
        <f t="shared" si="15"/>
        <v>1671</v>
      </c>
      <c r="F933" s="80">
        <f>Financial_Capital!C935</f>
        <v>25.719045550979743</v>
      </c>
      <c r="G933" s="80">
        <f>Human_Capital!C935</f>
        <v>42.526592115569514</v>
      </c>
      <c r="H933" s="80">
        <f>Industrial_Base!C935</f>
        <v>33.047215699164212</v>
      </c>
      <c r="I933" s="80">
        <f>Physical_Infrastructure!C934</f>
        <v>35.710174024279198</v>
      </c>
      <c r="J933" s="80">
        <f>Quality_of_Life!C936</f>
        <v>37.275303916596364</v>
      </c>
      <c r="K933" s="80">
        <f>'Research_&amp;_Development'!C934</f>
        <v>36.712511729051727</v>
      </c>
      <c r="L933" s="80">
        <f>'Support_&amp;_Incentives'!C937</f>
        <v>24.903280736905355</v>
      </c>
    </row>
    <row r="934" spans="1:12" x14ac:dyDescent="0.25">
      <c r="A934" s="75">
        <v>51137110104</v>
      </c>
      <c r="B934" s="76">
        <f>IF(ISNUMBER(MATCH(A934,'OZ-eligible'!$B$10:$B$856,0)),1,0)</f>
        <v>0</v>
      </c>
      <c r="C934" s="77" t="s">
        <v>915</v>
      </c>
      <c r="D934" s="78">
        <f t="array" ref="D934">SUMPRODUCT($E$7:$E$13, TRANSPOSE(F934:L934))</f>
        <v>33.809539074712532</v>
      </c>
      <c r="E934" s="79">
        <f t="shared" si="15"/>
        <v>1660</v>
      </c>
      <c r="F934" s="80">
        <f>Financial_Capital!C936</f>
        <v>25.719045550979743</v>
      </c>
      <c r="G934" s="80">
        <f>Human_Capital!C936</f>
        <v>48.034634812814637</v>
      </c>
      <c r="H934" s="80">
        <f>Industrial_Base!C936</f>
        <v>33.047215699164212</v>
      </c>
      <c r="I934" s="80">
        <f>Physical_Infrastructure!C935</f>
        <v>33.937472385521808</v>
      </c>
      <c r="J934" s="80">
        <f>Quality_of_Life!C937</f>
        <v>34.308893175735328</v>
      </c>
      <c r="K934" s="80">
        <f>'Research_&amp;_Development'!C935</f>
        <v>36.716231161866666</v>
      </c>
      <c r="L934" s="80">
        <f>'Support_&amp;_Incentives'!C938</f>
        <v>24.903280736905355</v>
      </c>
    </row>
    <row r="935" spans="1:12" x14ac:dyDescent="0.25">
      <c r="A935" s="75">
        <v>51137110200</v>
      </c>
      <c r="B935" s="76">
        <f>IF(ISNUMBER(MATCH(A935,'OZ-eligible'!$B$10:$B$856,0)),1,0)</f>
        <v>1</v>
      </c>
      <c r="C935" s="77" t="s">
        <v>916</v>
      </c>
      <c r="D935" s="78">
        <f t="array" ref="D935">SUMPRODUCT($E$7:$E$13, TRANSPOSE(F935:L935))</f>
        <v>39.122695664712069</v>
      </c>
      <c r="E935" s="79">
        <f t="shared" si="15"/>
        <v>1354</v>
      </c>
      <c r="F935" s="80">
        <f>Financial_Capital!C937</f>
        <v>25.719045550979743</v>
      </c>
      <c r="G935" s="80">
        <f>Human_Capital!C937</f>
        <v>47.863267424023924</v>
      </c>
      <c r="H935" s="80">
        <f>Industrial_Base!C937</f>
        <v>33.047215699164212</v>
      </c>
      <c r="I935" s="80">
        <f>Physical_Infrastructure!C936</f>
        <v>60.955471604629743</v>
      </c>
      <c r="J935" s="80">
        <f>Quality_of_Life!C938</f>
        <v>31.491011305790366</v>
      </c>
      <c r="K935" s="80">
        <f>'Research_&amp;_Development'!C936</f>
        <v>36.719950477519802</v>
      </c>
      <c r="L935" s="80">
        <f>'Support_&amp;_Incentives'!C939</f>
        <v>38.062907590876755</v>
      </c>
    </row>
    <row r="936" spans="1:12" x14ac:dyDescent="0.25">
      <c r="A936" s="75">
        <v>51137110300</v>
      </c>
      <c r="B936" s="76">
        <f>IF(ISNUMBER(MATCH(A936,'OZ-eligible'!$B$10:$B$856,0)),1,0)</f>
        <v>0</v>
      </c>
      <c r="C936" s="77" t="s">
        <v>917</v>
      </c>
      <c r="D936" s="78">
        <f t="array" ref="D936">SUMPRODUCT($E$7:$E$13, TRANSPOSE(F936:L936))</f>
        <v>36.880350737933327</v>
      </c>
      <c r="E936" s="79">
        <f t="shared" si="15"/>
        <v>1459</v>
      </c>
      <c r="F936" s="80">
        <f>Financial_Capital!C938</f>
        <v>25.719045550979743</v>
      </c>
      <c r="G936" s="80">
        <f>Human_Capital!C938</f>
        <v>47.371601502495785</v>
      </c>
      <c r="H936" s="80">
        <f>Industrial_Base!C938</f>
        <v>33.047215699164212</v>
      </c>
      <c r="I936" s="80">
        <f>Physical_Infrastructure!C937</f>
        <v>57.970560080929964</v>
      </c>
      <c r="J936" s="80">
        <f>Quality_of_Life!C939</f>
        <v>32.427081919338065</v>
      </c>
      <c r="K936" s="80">
        <f>'Research_&amp;_Development'!C937</f>
        <v>36.72366967572021</v>
      </c>
      <c r="L936" s="80">
        <f>'Support_&amp;_Incentives'!C940</f>
        <v>24.903280736905355</v>
      </c>
    </row>
    <row r="937" spans="1:12" x14ac:dyDescent="0.25">
      <c r="A937" s="75">
        <v>51139030100</v>
      </c>
      <c r="B937" s="76">
        <f>IF(ISNUMBER(MATCH(A937,'OZ-eligible'!$B$10:$B$856,0)),1,0)</f>
        <v>1</v>
      </c>
      <c r="C937" s="77" t="s">
        <v>918</v>
      </c>
      <c r="D937" s="78">
        <f t="array" ref="D937">SUMPRODUCT($E$7:$E$13, TRANSPOSE(F937:L937))</f>
        <v>32.365908544734971</v>
      </c>
      <c r="E937" s="79">
        <f t="shared" si="15"/>
        <v>1765</v>
      </c>
      <c r="F937" s="80">
        <f>Financial_Capital!C939</f>
        <v>25.719045550979743</v>
      </c>
      <c r="G937" s="80">
        <f>Human_Capital!C939</f>
        <v>40.479515955275815</v>
      </c>
      <c r="H937" s="80">
        <f>Industrial_Base!C939</f>
        <v>25.956738339228913</v>
      </c>
      <c r="I937" s="80">
        <f>Physical_Infrastructure!C938</f>
        <v>26.131270728637709</v>
      </c>
      <c r="J937" s="80">
        <f>Quality_of_Life!C940</f>
        <v>33.004866897921254</v>
      </c>
      <c r="K937" s="80">
        <f>'Research_&amp;_Development'!C938</f>
        <v>36.734826562696256</v>
      </c>
      <c r="L937" s="80">
        <f>'Support_&amp;_Incentives'!C941</f>
        <v>38.53509577840515</v>
      </c>
    </row>
    <row r="938" spans="1:12" x14ac:dyDescent="0.25">
      <c r="A938" s="75">
        <v>51139030200</v>
      </c>
      <c r="B938" s="76">
        <f>IF(ISNUMBER(MATCH(A938,'OZ-eligible'!$B$10:$B$856,0)),1,0)</f>
        <v>1</v>
      </c>
      <c r="C938" s="77" t="s">
        <v>919</v>
      </c>
      <c r="D938" s="78">
        <f t="array" ref="D938">SUMPRODUCT($E$7:$E$13, TRANSPOSE(F938:L938))</f>
        <v>34.110483340419705</v>
      </c>
      <c r="E938" s="79">
        <f t="shared" si="15"/>
        <v>1633</v>
      </c>
      <c r="F938" s="80">
        <f>Financial_Capital!C940</f>
        <v>25.719045550979743</v>
      </c>
      <c r="G938" s="80">
        <f>Human_Capital!C940</f>
        <v>41.107302020242138</v>
      </c>
      <c r="H938" s="80">
        <f>Industrial_Base!C940</f>
        <v>25.956738339228913</v>
      </c>
      <c r="I938" s="80">
        <f>Physical_Infrastructure!C939</f>
        <v>37.04240754750073</v>
      </c>
      <c r="J938" s="80">
        <f>Quality_of_Life!C941</f>
        <v>33.677967583885021</v>
      </c>
      <c r="K938" s="80">
        <f>'Research_&amp;_Development'!C939</f>
        <v>36.734826562696256</v>
      </c>
      <c r="L938" s="80">
        <f>'Support_&amp;_Incentives'!C942</f>
        <v>38.53509577840515</v>
      </c>
    </row>
    <row r="939" spans="1:12" x14ac:dyDescent="0.25">
      <c r="A939" s="75">
        <v>51139030300</v>
      </c>
      <c r="B939" s="76">
        <f>IF(ISNUMBER(MATCH(A939,'OZ-eligible'!$B$10:$B$856,0)),1,0)</f>
        <v>1</v>
      </c>
      <c r="C939" s="77" t="s">
        <v>920</v>
      </c>
      <c r="D939" s="78">
        <f t="array" ref="D939">SUMPRODUCT($E$7:$E$13, TRANSPOSE(F939:L939))</f>
        <v>33.151924526604525</v>
      </c>
      <c r="E939" s="79">
        <f t="shared" si="15"/>
        <v>1711</v>
      </c>
      <c r="F939" s="80">
        <f>Financial_Capital!C941</f>
        <v>25.719045550979743</v>
      </c>
      <c r="G939" s="80">
        <f>Human_Capital!C941</f>
        <v>36.57195475171153</v>
      </c>
      <c r="H939" s="80">
        <f>Industrial_Base!C941</f>
        <v>25.956738339228913</v>
      </c>
      <c r="I939" s="80">
        <f>Physical_Infrastructure!C940</f>
        <v>35.472100132417808</v>
      </c>
      <c r="J939" s="80">
        <f>Quality_of_Life!C942</f>
        <v>33.069991845311442</v>
      </c>
      <c r="K939" s="80">
        <f>'Research_&amp;_Development'!C940</f>
        <v>36.738545288177079</v>
      </c>
      <c r="L939" s="80">
        <f>'Support_&amp;_Incentives'!C943</f>
        <v>38.53509577840515</v>
      </c>
    </row>
    <row r="940" spans="1:12" x14ac:dyDescent="0.25">
      <c r="A940" s="75">
        <v>51139030400</v>
      </c>
      <c r="B940" s="76">
        <f>IF(ISNUMBER(MATCH(A940,'OZ-eligible'!$B$10:$B$856,0)),1,0)</f>
        <v>1</v>
      </c>
      <c r="C940" s="77" t="s">
        <v>921</v>
      </c>
      <c r="D940" s="78">
        <f t="array" ref="D940">SUMPRODUCT($E$7:$E$13, TRANSPOSE(F940:L940))</f>
        <v>35.189878101830416</v>
      </c>
      <c r="E940" s="79">
        <f t="shared" si="15"/>
        <v>1550</v>
      </c>
      <c r="F940" s="80">
        <f>Financial_Capital!C942</f>
        <v>25.719045550979743</v>
      </c>
      <c r="G940" s="80">
        <f>Human_Capital!C942</f>
        <v>39.256809754672325</v>
      </c>
      <c r="H940" s="80">
        <f>Industrial_Base!C942</f>
        <v>25.956738339228913</v>
      </c>
      <c r="I940" s="80">
        <f>Physical_Infrastructure!C941</f>
        <v>34.802247960846223</v>
      </c>
      <c r="J940" s="80">
        <f>Quality_of_Life!C943</f>
        <v>32.146163476585443</v>
      </c>
      <c r="K940" s="80">
        <f>'Research_&amp;_Development'!C941</f>
        <v>36.753418998123777</v>
      </c>
      <c r="L940" s="80">
        <f>'Support_&amp;_Incentives'!C944</f>
        <v>51.694722632376553</v>
      </c>
    </row>
    <row r="941" spans="1:12" x14ac:dyDescent="0.25">
      <c r="A941" s="75">
        <v>51139030500</v>
      </c>
      <c r="B941" s="76">
        <f>IF(ISNUMBER(MATCH(A941,'OZ-eligible'!$B$10:$B$856,0)),1,0)</f>
        <v>1</v>
      </c>
      <c r="C941" s="77" t="s">
        <v>922</v>
      </c>
      <c r="D941" s="78">
        <f t="array" ref="D941">SUMPRODUCT($E$7:$E$13, TRANSPOSE(F941:L941))</f>
        <v>32.799553517825466</v>
      </c>
      <c r="E941" s="79">
        <f t="shared" si="15"/>
        <v>1740</v>
      </c>
      <c r="F941" s="80">
        <f>Financial_Capital!C943</f>
        <v>25.719045550979743</v>
      </c>
      <c r="G941" s="80">
        <f>Human_Capital!C943</f>
        <v>40.133713054181122</v>
      </c>
      <c r="H941" s="80">
        <f>Industrial_Base!C943</f>
        <v>25.956738339228913</v>
      </c>
      <c r="I941" s="80">
        <f>Physical_Infrastructure!C942</f>
        <v>27.172892811263093</v>
      </c>
      <c r="J941" s="80">
        <f>Quality_of_Life!C944</f>
        <v>35.325970092596464</v>
      </c>
      <c r="K941" s="80">
        <f>'Research_&amp;_Development'!C942</f>
        <v>36.753418998123777</v>
      </c>
      <c r="L941" s="80">
        <f>'Support_&amp;_Incentives'!C945</f>
        <v>38.53509577840515</v>
      </c>
    </row>
    <row r="942" spans="1:12" x14ac:dyDescent="0.25">
      <c r="A942" s="75">
        <v>51141030100</v>
      </c>
      <c r="B942" s="76">
        <f>IF(ISNUMBER(MATCH(A942,'OZ-eligible'!$B$10:$B$856,0)),1,0)</f>
        <v>1</v>
      </c>
      <c r="C942" s="77" t="s">
        <v>923</v>
      </c>
      <c r="D942" s="78">
        <f t="array" ref="D942">SUMPRODUCT($E$7:$E$13, TRANSPOSE(F942:L942))</f>
        <v>32.455186624188826</v>
      </c>
      <c r="E942" s="79">
        <f t="shared" si="15"/>
        <v>1758</v>
      </c>
      <c r="F942" s="80">
        <f>Financial_Capital!C944</f>
        <v>25.630791346002574</v>
      </c>
      <c r="G942" s="80">
        <f>Human_Capital!C944</f>
        <v>39.201851272038169</v>
      </c>
      <c r="H942" s="80">
        <f>Industrial_Base!C944</f>
        <v>27.177648006412397</v>
      </c>
      <c r="I942" s="80">
        <f>Physical_Infrastructure!C943</f>
        <v>19.299441607178359</v>
      </c>
      <c r="J942" s="80">
        <f>Quality_of_Life!C945</f>
        <v>27.809267965751623</v>
      </c>
      <c r="K942" s="80">
        <f>'Research_&amp;_Development'!C943</f>
        <v>36.757137126162739</v>
      </c>
      <c r="L942" s="80">
        <f>'Support_&amp;_Incentives'!C946</f>
        <v>51.310169045775929</v>
      </c>
    </row>
    <row r="943" spans="1:12" x14ac:dyDescent="0.25">
      <c r="A943" s="75">
        <v>51141030200</v>
      </c>
      <c r="B943" s="76">
        <f>IF(ISNUMBER(MATCH(A943,'OZ-eligible'!$B$10:$B$856,0)),1,0)</f>
        <v>1</v>
      </c>
      <c r="C943" s="77" t="s">
        <v>924</v>
      </c>
      <c r="D943" s="78">
        <f t="array" ref="D943">SUMPRODUCT($E$7:$E$13, TRANSPOSE(F943:L943))</f>
        <v>32.941839231548556</v>
      </c>
      <c r="E943" s="79">
        <f t="shared" si="15"/>
        <v>1731</v>
      </c>
      <c r="F943" s="80">
        <f>Financial_Capital!C945</f>
        <v>25.630791346002574</v>
      </c>
      <c r="G943" s="80">
        <f>Human_Capital!C945</f>
        <v>45.078159629218447</v>
      </c>
      <c r="H943" s="80">
        <f>Industrial_Base!C945</f>
        <v>27.177648006412397</v>
      </c>
      <c r="I943" s="80">
        <f>Physical_Infrastructure!C944</f>
        <v>14.314674297245148</v>
      </c>
      <c r="J943" s="80">
        <f>Quality_of_Life!C946</f>
        <v>30.316859275316602</v>
      </c>
      <c r="K943" s="80">
        <f>'Research_&amp;_Development'!C944</f>
        <v>36.764573020868809</v>
      </c>
      <c r="L943" s="80">
        <f>'Support_&amp;_Incentives'!C947</f>
        <v>51.310169045775929</v>
      </c>
    </row>
    <row r="944" spans="1:12" x14ac:dyDescent="0.25">
      <c r="A944" s="75">
        <v>51141030301</v>
      </c>
      <c r="B944" s="76">
        <f>IF(ISNUMBER(MATCH(A944,'OZ-eligible'!$B$10:$B$856,0)),1,0)</f>
        <v>1</v>
      </c>
      <c r="C944" s="77" t="s">
        <v>925</v>
      </c>
      <c r="D944" s="78">
        <f t="array" ref="D944">SUMPRODUCT($E$7:$E$13, TRANSPOSE(F944:L944))</f>
        <v>34.745812908603909</v>
      </c>
      <c r="E944" s="79">
        <f t="shared" si="15"/>
        <v>1590</v>
      </c>
      <c r="F944" s="80">
        <f>Financial_Capital!C946</f>
        <v>25.630791346002574</v>
      </c>
      <c r="G944" s="80">
        <f>Human_Capital!C946</f>
        <v>38.367835977950811</v>
      </c>
      <c r="H944" s="80">
        <f>Industrial_Base!C946</f>
        <v>27.177648006412397</v>
      </c>
      <c r="I944" s="80">
        <f>Physical_Infrastructure!C945</f>
        <v>33.640861626901973</v>
      </c>
      <c r="J944" s="80">
        <f>Quality_of_Life!C947</f>
        <v>30.325093570228965</v>
      </c>
      <c r="K944" s="80">
        <f>'Research_&amp;_Development'!C945</f>
        <v>36.768290786954722</v>
      </c>
      <c r="L944" s="80">
        <f>'Support_&amp;_Incentives'!C948</f>
        <v>51.310169045775929</v>
      </c>
    </row>
    <row r="945" spans="1:12" x14ac:dyDescent="0.25">
      <c r="A945" s="75">
        <v>51141030302</v>
      </c>
      <c r="B945" s="76">
        <f>IF(ISNUMBER(MATCH(A945,'OZ-eligible'!$B$10:$B$856,0)),1,0)</f>
        <v>1</v>
      </c>
      <c r="C945" s="77" t="s">
        <v>926</v>
      </c>
      <c r="D945" s="78">
        <f t="array" ref="D945">SUMPRODUCT($E$7:$E$13, TRANSPOSE(F945:L945))</f>
        <v>33.3186236336145</v>
      </c>
      <c r="E945" s="79">
        <f t="shared" si="15"/>
        <v>1697</v>
      </c>
      <c r="F945" s="80">
        <f>Financial_Capital!C947</f>
        <v>25.630791346002574</v>
      </c>
      <c r="G945" s="80">
        <f>Human_Capital!C947</f>
        <v>36.411354338385593</v>
      </c>
      <c r="H945" s="80">
        <f>Industrial_Base!C947</f>
        <v>27.177648006412397</v>
      </c>
      <c r="I945" s="80">
        <f>Physical_Infrastructure!C946</f>
        <v>23.289799823334651</v>
      </c>
      <c r="J945" s="80">
        <f>Quality_of_Life!C948</f>
        <v>32.638594443581901</v>
      </c>
      <c r="K945" s="80">
        <f>'Research_&amp;_Development'!C946</f>
        <v>36.772008431808473</v>
      </c>
      <c r="L945" s="80">
        <f>'Support_&amp;_Incentives'!C949</f>
        <v>51.310169045775929</v>
      </c>
    </row>
    <row r="946" spans="1:12" x14ac:dyDescent="0.25">
      <c r="A946" s="75">
        <v>51143010100</v>
      </c>
      <c r="B946" s="76">
        <f>IF(ISNUMBER(MATCH(A946,'OZ-eligible'!$B$10:$B$856,0)),1,0)</f>
        <v>1</v>
      </c>
      <c r="C946" s="77" t="s">
        <v>927</v>
      </c>
      <c r="D946" s="78">
        <f t="array" ref="D946">SUMPRODUCT($E$7:$E$13, TRANSPOSE(F946:L946))</f>
        <v>33.353722680675091</v>
      </c>
      <c r="E946" s="79">
        <f t="shared" si="15"/>
        <v>1694</v>
      </c>
      <c r="F946" s="80">
        <f>Financial_Capital!C948</f>
        <v>25.987066529259224</v>
      </c>
      <c r="G946" s="80">
        <f>Human_Capital!C948</f>
        <v>37.026169536526986</v>
      </c>
      <c r="H946" s="80">
        <f>Industrial_Base!C948</f>
        <v>32.890683116025365</v>
      </c>
      <c r="I946" s="80">
        <f>Physical_Infrastructure!C947</f>
        <v>18.698185275707694</v>
      </c>
      <c r="J946" s="80">
        <f>Quality_of_Life!C949</f>
        <v>30.78062462535879</v>
      </c>
      <c r="K946" s="80">
        <f>'Research_&amp;_Development'!C947</f>
        <v>36.783160636071621</v>
      </c>
      <c r="L946" s="80">
        <f>'Support_&amp;_Incentives'!C950</f>
        <v>51.310169045775929</v>
      </c>
    </row>
    <row r="947" spans="1:12" x14ac:dyDescent="0.25">
      <c r="A947" s="75">
        <v>51143010200</v>
      </c>
      <c r="B947" s="76">
        <f>IF(ISNUMBER(MATCH(A947,'OZ-eligible'!$B$10:$B$856,0)),1,0)</f>
        <v>1</v>
      </c>
      <c r="C947" s="77" t="s">
        <v>928</v>
      </c>
      <c r="D947" s="78">
        <f t="array" ref="D947">SUMPRODUCT($E$7:$E$13, TRANSPOSE(F947:L947))</f>
        <v>34.569967759538969</v>
      </c>
      <c r="E947" s="79">
        <f t="shared" si="15"/>
        <v>1599</v>
      </c>
      <c r="F947" s="80">
        <f>Financial_Capital!C949</f>
        <v>25.987066529259224</v>
      </c>
      <c r="G947" s="80">
        <f>Human_Capital!C949</f>
        <v>40.214998083273542</v>
      </c>
      <c r="H947" s="80">
        <f>Industrial_Base!C949</f>
        <v>32.890683116025365</v>
      </c>
      <c r="I947" s="80">
        <f>Physical_Infrastructure!C948</f>
        <v>26.457135744882216</v>
      </c>
      <c r="J947" s="80">
        <f>Quality_of_Life!C950</f>
        <v>28.346561161484871</v>
      </c>
      <c r="K947" s="80">
        <f>'Research_&amp;_Development'!C948</f>
        <v>36.783160636071621</v>
      </c>
      <c r="L947" s="80">
        <f>'Support_&amp;_Incentives'!C951</f>
        <v>51.310169045775929</v>
      </c>
    </row>
    <row r="948" spans="1:12" x14ac:dyDescent="0.25">
      <c r="A948" s="75">
        <v>51143010300</v>
      </c>
      <c r="B948" s="76">
        <f>IF(ISNUMBER(MATCH(A948,'OZ-eligible'!$B$10:$B$856,0)),1,0)</f>
        <v>1</v>
      </c>
      <c r="C948" s="77" t="s">
        <v>929</v>
      </c>
      <c r="D948" s="78">
        <f t="array" ref="D948">SUMPRODUCT($E$7:$E$13, TRANSPOSE(F948:L948))</f>
        <v>34.590335752422284</v>
      </c>
      <c r="E948" s="79">
        <f t="shared" si="15"/>
        <v>1598</v>
      </c>
      <c r="F948" s="80">
        <f>Financial_Capital!C950</f>
        <v>25.987066529259224</v>
      </c>
      <c r="G948" s="80">
        <f>Human_Capital!C950</f>
        <v>36.465848554348874</v>
      </c>
      <c r="H948" s="80">
        <f>Industrial_Base!C950</f>
        <v>32.890683116025365</v>
      </c>
      <c r="I948" s="80">
        <f>Physical_Infrastructure!C949</f>
        <v>17.425643613248656</v>
      </c>
      <c r="J948" s="80">
        <f>Quality_of_Life!C951</f>
        <v>28.099000815538496</v>
      </c>
      <c r="K948" s="80">
        <f>'Research_&amp;_Development'!C949</f>
        <v>36.79431173878806</v>
      </c>
      <c r="L948" s="80">
        <f>'Support_&amp;_Incentives'!C952</f>
        <v>64.469795899747325</v>
      </c>
    </row>
    <row r="949" spans="1:12" x14ac:dyDescent="0.25">
      <c r="A949" s="75">
        <v>51143010400</v>
      </c>
      <c r="B949" s="76">
        <f>IF(ISNUMBER(MATCH(A949,'OZ-eligible'!$B$10:$B$856,0)),1,0)</f>
        <v>1</v>
      </c>
      <c r="C949" s="77" t="s">
        <v>930</v>
      </c>
      <c r="D949" s="78">
        <f t="array" ref="D949">SUMPRODUCT($E$7:$E$13, TRANSPOSE(F949:L949))</f>
        <v>33.657322019352122</v>
      </c>
      <c r="E949" s="79">
        <f t="shared" si="15"/>
        <v>1678</v>
      </c>
      <c r="F949" s="80">
        <f>Financial_Capital!C951</f>
        <v>25.987066529259224</v>
      </c>
      <c r="G949" s="80">
        <f>Human_Capital!C951</f>
        <v>39.264506360553654</v>
      </c>
      <c r="H949" s="80">
        <f>Industrial_Base!C951</f>
        <v>32.890683116025365</v>
      </c>
      <c r="I949" s="80">
        <f>Physical_Infrastructure!C950</f>
        <v>16.798474153997901</v>
      </c>
      <c r="J949" s="80">
        <f>Quality_of_Life!C952</f>
        <v>32.556043191064759</v>
      </c>
      <c r="K949" s="80">
        <f>'Research_&amp;_Development'!C950</f>
        <v>36.79431173878806</v>
      </c>
      <c r="L949" s="80">
        <f>'Support_&amp;_Incentives'!C953</f>
        <v>51.310169045775929</v>
      </c>
    </row>
    <row r="950" spans="1:12" x14ac:dyDescent="0.25">
      <c r="A950" s="75">
        <v>51143010500</v>
      </c>
      <c r="B950" s="76">
        <f>IF(ISNUMBER(MATCH(A950,'OZ-eligible'!$B$10:$B$856,0)),1,0)</f>
        <v>1</v>
      </c>
      <c r="C950" s="77" t="s">
        <v>931</v>
      </c>
      <c r="D950" s="78">
        <f t="array" ref="D950">SUMPRODUCT($E$7:$E$13, TRANSPOSE(F950:L950))</f>
        <v>33.244704817993181</v>
      </c>
      <c r="E950" s="79">
        <f t="shared" si="15"/>
        <v>1705</v>
      </c>
      <c r="F950" s="80">
        <f>Financial_Capital!C952</f>
        <v>25.987066529259224</v>
      </c>
      <c r="G950" s="80">
        <f>Human_Capital!C952</f>
        <v>41.300154943797352</v>
      </c>
      <c r="H950" s="80">
        <f>Industrial_Base!C952</f>
        <v>32.890683116025365</v>
      </c>
      <c r="I950" s="80">
        <f>Physical_Infrastructure!C951</f>
        <v>17.543610990411246</v>
      </c>
      <c r="J950" s="80">
        <f>Quality_of_Life!C953</f>
        <v>26.883220573799598</v>
      </c>
      <c r="K950" s="80">
        <f>'Research_&amp;_Development'!C951</f>
        <v>36.798028526883535</v>
      </c>
      <c r="L950" s="80">
        <f>'Support_&amp;_Incentives'!C954</f>
        <v>51.310169045775929</v>
      </c>
    </row>
    <row r="951" spans="1:12" x14ac:dyDescent="0.25">
      <c r="A951" s="75">
        <v>51143010600</v>
      </c>
      <c r="B951" s="76">
        <f>IF(ISNUMBER(MATCH(A951,'OZ-eligible'!$B$10:$B$856,0)),1,0)</f>
        <v>1</v>
      </c>
      <c r="C951" s="77" t="s">
        <v>932</v>
      </c>
      <c r="D951" s="78">
        <f t="array" ref="D951">SUMPRODUCT($E$7:$E$13, TRANSPOSE(F951:L951))</f>
        <v>33.458460799346199</v>
      </c>
      <c r="E951" s="79">
        <f t="shared" si="15"/>
        <v>1687</v>
      </c>
      <c r="F951" s="80">
        <f>Financial_Capital!C953</f>
        <v>25.987066529259224</v>
      </c>
      <c r="G951" s="80">
        <f>Human_Capital!C953</f>
        <v>31.928072030404003</v>
      </c>
      <c r="H951" s="80">
        <f>Industrial_Base!C953</f>
        <v>32.890683116025365</v>
      </c>
      <c r="I951" s="80">
        <f>Physical_Infrastructure!C952</f>
        <v>27.600361886473021</v>
      </c>
      <c r="J951" s="80">
        <f>Quality_of_Life!C954</f>
        <v>27.691127796062467</v>
      </c>
      <c r="K951" s="80">
        <f>'Research_&amp;_Development'!C952</f>
        <v>36.801745191423429</v>
      </c>
      <c r="L951" s="80">
        <f>'Support_&amp;_Incentives'!C955</f>
        <v>51.310169045775929</v>
      </c>
    </row>
    <row r="952" spans="1:12" x14ac:dyDescent="0.25">
      <c r="A952" s="75">
        <v>51143010700</v>
      </c>
      <c r="B952" s="76">
        <f>IF(ISNUMBER(MATCH(A952,'OZ-eligible'!$B$10:$B$856,0)),1,0)</f>
        <v>1</v>
      </c>
      <c r="C952" s="77" t="s">
        <v>933</v>
      </c>
      <c r="D952" s="78">
        <f t="array" ref="D952">SUMPRODUCT($E$7:$E$13, TRANSPOSE(F952:L952))</f>
        <v>33.764286074052492</v>
      </c>
      <c r="E952" s="79">
        <f t="shared" si="15"/>
        <v>1663</v>
      </c>
      <c r="F952" s="80">
        <f>Financial_Capital!C954</f>
        <v>25.987066529259224</v>
      </c>
      <c r="G952" s="80">
        <f>Human_Capital!C954</f>
        <v>38.951118047214095</v>
      </c>
      <c r="H952" s="80">
        <f>Industrial_Base!C954</f>
        <v>32.890683116025365</v>
      </c>
      <c r="I952" s="80">
        <f>Physical_Infrastructure!C953</f>
        <v>18.388467940690013</v>
      </c>
      <c r="J952" s="80">
        <f>Quality_of_Life!C955</f>
        <v>32.017036107285399</v>
      </c>
      <c r="K952" s="80">
        <f>'Research_&amp;_Development'!C953</f>
        <v>36.805461732117465</v>
      </c>
      <c r="L952" s="80">
        <f>'Support_&amp;_Incentives'!C956</f>
        <v>51.310169045775929</v>
      </c>
    </row>
    <row r="953" spans="1:12" x14ac:dyDescent="0.25">
      <c r="A953" s="75">
        <v>51143010801</v>
      </c>
      <c r="B953" s="76">
        <f>IF(ISNUMBER(MATCH(A953,'OZ-eligible'!$B$10:$B$856,0)),1,0)</f>
        <v>1</v>
      </c>
      <c r="C953" s="77" t="s">
        <v>934</v>
      </c>
      <c r="D953" s="78">
        <f t="array" ref="D953">SUMPRODUCT($E$7:$E$13, TRANSPOSE(F953:L953))</f>
        <v>38.715214890765559</v>
      </c>
      <c r="E953" s="79">
        <f t="shared" si="15"/>
        <v>1380</v>
      </c>
      <c r="F953" s="80">
        <f>Financial_Capital!C955</f>
        <v>25.987066529259224</v>
      </c>
      <c r="G953" s="80">
        <f>Human_Capital!C955</f>
        <v>38.27552365711967</v>
      </c>
      <c r="H953" s="80">
        <f>Industrial_Base!C955</f>
        <v>32.890683116025365</v>
      </c>
      <c r="I953" s="80">
        <f>Physical_Infrastructure!C954</f>
        <v>27.539352465347335</v>
      </c>
      <c r="J953" s="80">
        <f>Quality_of_Life!C956</f>
        <v>33.530185859820136</v>
      </c>
      <c r="K953" s="80">
        <f>'Research_&amp;_Development'!C954</f>
        <v>55.001063467496529</v>
      </c>
      <c r="L953" s="80">
        <f>'Support_&amp;_Incentives'!C957</f>
        <v>57.782629140290645</v>
      </c>
    </row>
    <row r="954" spans="1:12" x14ac:dyDescent="0.25">
      <c r="A954" s="75">
        <v>51143010802</v>
      </c>
      <c r="B954" s="76">
        <f>IF(ISNUMBER(MATCH(A954,'OZ-eligible'!$B$10:$B$856,0)),1,0)</f>
        <v>1</v>
      </c>
      <c r="C954" s="77" t="s">
        <v>935</v>
      </c>
      <c r="D954" s="78">
        <f t="array" ref="D954">SUMPRODUCT($E$7:$E$13, TRANSPOSE(F954:L954))</f>
        <v>38.858232679378474</v>
      </c>
      <c r="E954" s="79">
        <f t="shared" si="15"/>
        <v>1368</v>
      </c>
      <c r="F954" s="80">
        <f>Financial_Capital!C956</f>
        <v>25.987066529259224</v>
      </c>
      <c r="G954" s="80">
        <f>Human_Capital!C956</f>
        <v>38.847652513355406</v>
      </c>
      <c r="H954" s="80">
        <f>Industrial_Base!C956</f>
        <v>32.890683116025365</v>
      </c>
      <c r="I954" s="80">
        <f>Physical_Infrastructure!C955</f>
        <v>28.512342707393206</v>
      </c>
      <c r="J954" s="80">
        <f>Quality_of_Life!C957</f>
        <v>32.986191281828958</v>
      </c>
      <c r="K954" s="80">
        <f>'Research_&amp;_Development'!C955</f>
        <v>55.001063467496529</v>
      </c>
      <c r="L954" s="80">
        <f>'Support_&amp;_Incentives'!C958</f>
        <v>57.782629140290645</v>
      </c>
    </row>
    <row r="955" spans="1:12" x14ac:dyDescent="0.25">
      <c r="A955" s="75">
        <v>51143010900</v>
      </c>
      <c r="B955" s="76">
        <f>IF(ISNUMBER(MATCH(A955,'OZ-eligible'!$B$10:$B$856,0)),1,0)</f>
        <v>1</v>
      </c>
      <c r="C955" s="77" t="s">
        <v>936</v>
      </c>
      <c r="D955" s="78">
        <f t="array" ref="D955">SUMPRODUCT($E$7:$E$13, TRANSPOSE(F955:L955))</f>
        <v>33.422198852579037</v>
      </c>
      <c r="E955" s="79">
        <f t="shared" si="15"/>
        <v>1689</v>
      </c>
      <c r="F955" s="80">
        <f>Financial_Capital!C957</f>
        <v>25.987066529259224</v>
      </c>
      <c r="G955" s="80">
        <f>Human_Capital!C957</f>
        <v>36.764919614451145</v>
      </c>
      <c r="H955" s="80">
        <f>Industrial_Base!C957</f>
        <v>32.890683116025365</v>
      </c>
      <c r="I955" s="80">
        <f>Physical_Infrastructure!C956</f>
        <v>17.465356191866395</v>
      </c>
      <c r="J955" s="80">
        <f>Quality_of_Life!C958</f>
        <v>32.728019321999824</v>
      </c>
      <c r="K955" s="80">
        <f>'Research_&amp;_Development'!C956</f>
        <v>36.809178148675365</v>
      </c>
      <c r="L955" s="80">
        <f>'Support_&amp;_Incentives'!C959</f>
        <v>51.310169045775929</v>
      </c>
    </row>
    <row r="956" spans="1:12" x14ac:dyDescent="0.25">
      <c r="A956" s="75">
        <v>51143011001</v>
      </c>
      <c r="B956" s="76">
        <f>IF(ISNUMBER(MATCH(A956,'OZ-eligible'!$B$10:$B$856,0)),1,0)</f>
        <v>1</v>
      </c>
      <c r="C956" s="77" t="s">
        <v>937</v>
      </c>
      <c r="D956" s="78">
        <f t="array" ref="D956">SUMPRODUCT($E$7:$E$13, TRANSPOSE(F956:L956))</f>
        <v>34.277127784449902</v>
      </c>
      <c r="E956" s="79">
        <f t="shared" si="15"/>
        <v>1620</v>
      </c>
      <c r="F956" s="80">
        <f>Financial_Capital!C958</f>
        <v>34.23691013047155</v>
      </c>
      <c r="G956" s="80">
        <f>Human_Capital!C958</f>
        <v>36.946896328242225</v>
      </c>
      <c r="H956" s="80">
        <f>Industrial_Base!C958</f>
        <v>32.890683116025365</v>
      </c>
      <c r="I956" s="80">
        <f>Physical_Infrastructure!C957</f>
        <v>16.589664385289087</v>
      </c>
      <c r="J956" s="80">
        <f>Quality_of_Life!C959</f>
        <v>31.152677044538251</v>
      </c>
      <c r="K956" s="80">
        <f>'Research_&amp;_Development'!C957</f>
        <v>36.812894440806893</v>
      </c>
      <c r="L956" s="80">
        <f>'Support_&amp;_Incentives'!C960</f>
        <v>51.310169045775929</v>
      </c>
    </row>
    <row r="957" spans="1:12" x14ac:dyDescent="0.25">
      <c r="A957" s="75">
        <v>51143011002</v>
      </c>
      <c r="B957" s="76">
        <f>IF(ISNUMBER(MATCH(A957,'OZ-eligible'!$B$10:$B$856,0)),1,0)</f>
        <v>1</v>
      </c>
      <c r="C957" s="77" t="s">
        <v>938</v>
      </c>
      <c r="D957" s="78">
        <f t="array" ref="D957">SUMPRODUCT($E$7:$E$13, TRANSPOSE(F957:L957))</f>
        <v>33.675792843166619</v>
      </c>
      <c r="E957" s="79">
        <f t="shared" si="15"/>
        <v>1674</v>
      </c>
      <c r="F957" s="80">
        <f>Financial_Capital!C959</f>
        <v>34.23691013047155</v>
      </c>
      <c r="G957" s="80">
        <f>Human_Capital!C959</f>
        <v>37.803116339655276</v>
      </c>
      <c r="H957" s="80">
        <f>Industrial_Base!C959</f>
        <v>32.890683116025365</v>
      </c>
      <c r="I957" s="80">
        <f>Physical_Infrastructure!C958</f>
        <v>16.761537555513009</v>
      </c>
      <c r="J957" s="80">
        <f>Quality_of_Life!C960</f>
        <v>25.915239273918285</v>
      </c>
      <c r="K957" s="80">
        <f>'Research_&amp;_Development'!C958</f>
        <v>36.812894440806893</v>
      </c>
      <c r="L957" s="80">
        <f>'Support_&amp;_Incentives'!C961</f>
        <v>51.310169045775929</v>
      </c>
    </row>
    <row r="958" spans="1:12" x14ac:dyDescent="0.25">
      <c r="A958" s="75">
        <v>51143011100</v>
      </c>
      <c r="B958" s="76">
        <f>IF(ISNUMBER(MATCH(A958,'OZ-eligible'!$B$10:$B$856,0)),1,0)</f>
        <v>1</v>
      </c>
      <c r="C958" s="77" t="s">
        <v>939</v>
      </c>
      <c r="D958" s="78">
        <f t="array" ref="D958">SUMPRODUCT($E$7:$E$13, TRANSPOSE(F958:L958))</f>
        <v>34.99120737594825</v>
      </c>
      <c r="E958" s="79">
        <f t="shared" si="15"/>
        <v>1568</v>
      </c>
      <c r="F958" s="80">
        <f>Financial_Capital!C960</f>
        <v>34.23691013047155</v>
      </c>
      <c r="G958" s="80">
        <f>Human_Capital!C960</f>
        <v>42.902167096023419</v>
      </c>
      <c r="H958" s="80">
        <f>Industrial_Base!C960</f>
        <v>32.890683116025365</v>
      </c>
      <c r="I958" s="80">
        <f>Physical_Infrastructure!C959</f>
        <v>16.374391627350391</v>
      </c>
      <c r="J958" s="80">
        <f>Quality_of_Life!C961</f>
        <v>30.407520007769257</v>
      </c>
      <c r="K958" s="80">
        <f>'Research_&amp;_Development'!C959</f>
        <v>36.816610608221858</v>
      </c>
      <c r="L958" s="80">
        <f>'Support_&amp;_Incentives'!C962</f>
        <v>51.310169045775929</v>
      </c>
    </row>
    <row r="959" spans="1:12" x14ac:dyDescent="0.25">
      <c r="A959" s="75">
        <v>51143011200</v>
      </c>
      <c r="B959" s="76">
        <f>IF(ISNUMBER(MATCH(A959,'OZ-eligible'!$B$10:$B$856,0)),1,0)</f>
        <v>1</v>
      </c>
      <c r="C959" s="77" t="s">
        <v>940</v>
      </c>
      <c r="D959" s="78">
        <f t="array" ref="D959">SUMPRODUCT($E$7:$E$13, TRANSPOSE(F959:L959))</f>
        <v>35.587554721318881</v>
      </c>
      <c r="E959" s="79">
        <f t="shared" si="15"/>
        <v>1524</v>
      </c>
      <c r="F959" s="80">
        <f>Financial_Capital!C961</f>
        <v>34.23691013047155</v>
      </c>
      <c r="G959" s="80">
        <f>Human_Capital!C961</f>
        <v>30.587512098237092</v>
      </c>
      <c r="H959" s="80">
        <f>Industrial_Base!C961</f>
        <v>32.890683116025365</v>
      </c>
      <c r="I959" s="80">
        <f>Physical_Infrastructure!C960</f>
        <v>16.730634136682184</v>
      </c>
      <c r="J959" s="80">
        <f>Quality_of_Life!C962</f>
        <v>34.4348857842744</v>
      </c>
      <c r="K959" s="80">
        <f>'Research_&amp;_Development'!C960</f>
        <v>36.820326650630072</v>
      </c>
      <c r="L959" s="80">
        <f>'Support_&amp;_Incentives'!C963</f>
        <v>63.411931132911533</v>
      </c>
    </row>
    <row r="960" spans="1:12" x14ac:dyDescent="0.25">
      <c r="A960" s="75">
        <v>51143011300</v>
      </c>
      <c r="B960" s="76">
        <f>IF(ISNUMBER(MATCH(A960,'OZ-eligible'!$B$10:$B$856,0)),1,0)</f>
        <v>0</v>
      </c>
      <c r="C960" s="77" t="s">
        <v>941</v>
      </c>
      <c r="D960" s="78">
        <f t="array" ref="D960">SUMPRODUCT($E$7:$E$13, TRANSPOSE(F960:L960))</f>
        <v>42.125831909124948</v>
      </c>
      <c r="E960" s="79">
        <f t="shared" si="15"/>
        <v>1179</v>
      </c>
      <c r="F960" s="80">
        <f>Financial_Capital!C962</f>
        <v>34.23691013047155</v>
      </c>
      <c r="G960" s="80">
        <f>Human_Capital!C962</f>
        <v>43.847876197763483</v>
      </c>
      <c r="H960" s="80">
        <f>Industrial_Base!C962</f>
        <v>32.890683116025365</v>
      </c>
      <c r="I960" s="80">
        <f>Physical_Infrastructure!C961</f>
        <v>26.975888171214887</v>
      </c>
      <c r="J960" s="80">
        <f>Quality_of_Life!C963</f>
        <v>34.917392799336298</v>
      </c>
      <c r="K960" s="80">
        <f>'Research_&amp;_Development'!C961</f>
        <v>55.019644303120437</v>
      </c>
      <c r="L960" s="80">
        <f>'Support_&amp;_Incentives'!C964</f>
        <v>66.992428645942624</v>
      </c>
    </row>
    <row r="961" spans="1:12" x14ac:dyDescent="0.25">
      <c r="A961" s="75">
        <v>51143011400</v>
      </c>
      <c r="B961" s="76">
        <f>IF(ISNUMBER(MATCH(A961,'OZ-eligible'!$B$10:$B$856,0)),1,0)</f>
        <v>1</v>
      </c>
      <c r="C961" s="77" t="s">
        <v>942</v>
      </c>
      <c r="D961" s="78">
        <f t="array" ref="D961">SUMPRODUCT($E$7:$E$13, TRANSPOSE(F961:L961))</f>
        <v>41.429994802221117</v>
      </c>
      <c r="E961" s="79">
        <f t="shared" si="15"/>
        <v>1221</v>
      </c>
      <c r="F961" s="80">
        <f>Financial_Capital!C963</f>
        <v>25.987066529259224</v>
      </c>
      <c r="G961" s="80">
        <f>Human_Capital!C963</f>
        <v>36.326116300909803</v>
      </c>
      <c r="H961" s="80">
        <f>Industrial_Base!C963</f>
        <v>32.890683116025365</v>
      </c>
      <c r="I961" s="80">
        <f>Physical_Infrastructure!C962</f>
        <v>36.690441944616552</v>
      </c>
      <c r="J961" s="80">
        <f>Quality_of_Life!C964</f>
        <v>36.103582775673814</v>
      </c>
      <c r="K961" s="80">
        <f>'Research_&amp;_Development'!C962</f>
        <v>55.019644303120437</v>
      </c>
      <c r="L961" s="80">
        <f>'Support_&amp;_Incentives'!C965</f>
        <v>66.992428645942624</v>
      </c>
    </row>
    <row r="962" spans="1:12" x14ac:dyDescent="0.25">
      <c r="A962" s="75">
        <v>51145500101</v>
      </c>
      <c r="B962" s="76">
        <f>IF(ISNUMBER(MATCH(A962,'OZ-eligible'!$B$10:$B$856,0)),1,0)</f>
        <v>0</v>
      </c>
      <c r="C962" s="77" t="s">
        <v>943</v>
      </c>
      <c r="D962" s="78">
        <f t="array" ref="D962">SUMPRODUCT($E$7:$E$13, TRANSPOSE(F962:L962))</f>
        <v>33.211844812003179</v>
      </c>
      <c r="E962" s="79">
        <f t="shared" si="15"/>
        <v>1707</v>
      </c>
      <c r="F962" s="80">
        <f>Financial_Capital!C964</f>
        <v>25.455931122306517</v>
      </c>
      <c r="G962" s="80">
        <f>Human_Capital!C964</f>
        <v>40.902206183910323</v>
      </c>
      <c r="H962" s="80">
        <f>Industrial_Base!C964</f>
        <v>36.288181540374083</v>
      </c>
      <c r="I962" s="80">
        <f>Physical_Infrastructure!C963</f>
        <v>36.315377443302317</v>
      </c>
      <c r="J962" s="80">
        <f>Quality_of_Life!C965</f>
        <v>31.78646263231083</v>
      </c>
      <c r="K962" s="80">
        <f>'Research_&amp;_Development'!C963</f>
        <v>36.831474024912843</v>
      </c>
      <c r="L962" s="80">
        <f>'Support_&amp;_Incentives'!C966</f>
        <v>24.903280736905355</v>
      </c>
    </row>
    <row r="963" spans="1:12" x14ac:dyDescent="0.25">
      <c r="A963" s="75">
        <v>51145500102</v>
      </c>
      <c r="B963" s="76">
        <f>IF(ISNUMBER(MATCH(A963,'OZ-eligible'!$B$10:$B$856,0)),1,0)</f>
        <v>0</v>
      </c>
      <c r="C963" s="77" t="s">
        <v>944</v>
      </c>
      <c r="D963" s="78">
        <f t="array" ref="D963">SUMPRODUCT($E$7:$E$13, TRANSPOSE(F963:L963))</f>
        <v>33.366290940473469</v>
      </c>
      <c r="E963" s="79">
        <f t="shared" si="15"/>
        <v>1693</v>
      </c>
      <c r="F963" s="80">
        <f>Financial_Capital!C965</f>
        <v>25.455931122306517</v>
      </c>
      <c r="G963" s="80">
        <f>Human_Capital!C965</f>
        <v>41.961492908669392</v>
      </c>
      <c r="H963" s="80">
        <f>Industrial_Base!C965</f>
        <v>36.288181540374083</v>
      </c>
      <c r="I963" s="80">
        <f>Physical_Infrastructure!C964</f>
        <v>33.072783058317185</v>
      </c>
      <c r="J963" s="80">
        <f>Quality_of_Life!C966</f>
        <v>35.043462239326082</v>
      </c>
      <c r="K963" s="80">
        <f>'Research_&amp;_Development'!C964</f>
        <v>36.838904977415694</v>
      </c>
      <c r="L963" s="80">
        <f>'Support_&amp;_Incentives'!C967</f>
        <v>24.903280736905355</v>
      </c>
    </row>
    <row r="964" spans="1:12" x14ac:dyDescent="0.25">
      <c r="A964" s="75">
        <v>51145500200</v>
      </c>
      <c r="B964" s="76">
        <f>IF(ISNUMBER(MATCH(A964,'OZ-eligible'!$B$10:$B$856,0)),1,0)</f>
        <v>0</v>
      </c>
      <c r="C964" s="77" t="s">
        <v>945</v>
      </c>
      <c r="D964" s="78">
        <f t="array" ref="D964">SUMPRODUCT($E$7:$E$13, TRANSPOSE(F964:L964))</f>
        <v>32.786260054342613</v>
      </c>
      <c r="E964" s="79">
        <f t="shared" si="15"/>
        <v>1741</v>
      </c>
      <c r="F964" s="80">
        <f>Financial_Capital!C966</f>
        <v>25.455931122306517</v>
      </c>
      <c r="G964" s="80">
        <f>Human_Capital!C966</f>
        <v>40.762278447626613</v>
      </c>
      <c r="H964" s="80">
        <f>Industrial_Base!C966</f>
        <v>36.288181540374083</v>
      </c>
      <c r="I964" s="80">
        <f>Physical_Infrastructure!C965</f>
        <v>32.543305737390696</v>
      </c>
      <c r="J964" s="80">
        <f>Quality_of_Life!C967</f>
        <v>32.708222532103704</v>
      </c>
      <c r="K964" s="80">
        <f>'Research_&amp;_Development'!C965</f>
        <v>36.842620263691323</v>
      </c>
      <c r="L964" s="80">
        <f>'Support_&amp;_Incentives'!C968</f>
        <v>24.903280736905355</v>
      </c>
    </row>
    <row r="965" spans="1:12" x14ac:dyDescent="0.25">
      <c r="A965" s="75">
        <v>51145500300</v>
      </c>
      <c r="B965" s="76">
        <f>IF(ISNUMBER(MATCH(A965,'OZ-eligible'!$B$10:$B$856,0)),1,0)</f>
        <v>0</v>
      </c>
      <c r="C965" s="77" t="s">
        <v>946</v>
      </c>
      <c r="D965" s="78">
        <f t="array" ref="D965">SUMPRODUCT($E$7:$E$13, TRANSPOSE(F965:L965))</f>
        <v>35.622091039485426</v>
      </c>
      <c r="E965" s="79">
        <f t="shared" si="15"/>
        <v>1523</v>
      </c>
      <c r="F965" s="80">
        <f>Financial_Capital!C967</f>
        <v>25.455931122306517</v>
      </c>
      <c r="G965" s="80">
        <f>Human_Capital!C967</f>
        <v>57.110417461446332</v>
      </c>
      <c r="H965" s="80">
        <f>Industrial_Base!C967</f>
        <v>36.288181540374083</v>
      </c>
      <c r="I965" s="80">
        <f>Physical_Infrastructure!C966</f>
        <v>32.783816324674206</v>
      </c>
      <c r="J965" s="80">
        <f>Quality_of_Life!C968</f>
        <v>35.959244731555984</v>
      </c>
      <c r="K965" s="80">
        <f>'Research_&amp;_Development'!C966</f>
        <v>36.853765359135522</v>
      </c>
      <c r="L965" s="80">
        <f>'Support_&amp;_Incentives'!C969</f>
        <v>24.903280736905355</v>
      </c>
    </row>
    <row r="966" spans="1:12" x14ac:dyDescent="0.25">
      <c r="A966" s="75">
        <v>51145500400</v>
      </c>
      <c r="B966" s="76">
        <f>IF(ISNUMBER(MATCH(A966,'OZ-eligible'!$B$10:$B$856,0)),1,0)</f>
        <v>0</v>
      </c>
      <c r="C966" s="77" t="s">
        <v>947</v>
      </c>
      <c r="D966" s="78">
        <f t="array" ref="D966">SUMPRODUCT($E$7:$E$13, TRANSPOSE(F966:L966))</f>
        <v>32.600415182695663</v>
      </c>
      <c r="E966" s="79">
        <f t="shared" si="15"/>
        <v>1750</v>
      </c>
      <c r="F966" s="80">
        <f>Financial_Capital!C968</f>
        <v>25.455931122306517</v>
      </c>
      <c r="G966" s="80">
        <f>Human_Capital!C968</f>
        <v>43.089456341325636</v>
      </c>
      <c r="H966" s="80">
        <f>Industrial_Base!C968</f>
        <v>36.288181540374083</v>
      </c>
      <c r="I966" s="80">
        <f>Physical_Infrastructure!C967</f>
        <v>30.898155371611168</v>
      </c>
      <c r="J966" s="80">
        <f>Quality_of_Life!C969</f>
        <v>30.710421030823902</v>
      </c>
      <c r="K966" s="80">
        <f>'Research_&amp;_Development'!C967</f>
        <v>36.857480135522991</v>
      </c>
      <c r="L966" s="80">
        <f>'Support_&amp;_Incentives'!C970</f>
        <v>24.903280736905355</v>
      </c>
    </row>
    <row r="967" spans="1:12" x14ac:dyDescent="0.25">
      <c r="A967" s="75">
        <v>51147930100</v>
      </c>
      <c r="B967" s="76">
        <f>IF(ISNUMBER(MATCH(A967,'OZ-eligible'!$B$10:$B$856,0)),1,0)</f>
        <v>1</v>
      </c>
      <c r="C967" s="77" t="s">
        <v>948</v>
      </c>
      <c r="D967" s="78">
        <f t="array" ref="D967">SUMPRODUCT($E$7:$E$13, TRANSPOSE(F967:L967))</f>
        <v>42.005511441616953</v>
      </c>
      <c r="E967" s="79">
        <f t="shared" si="15"/>
        <v>1190</v>
      </c>
      <c r="F967" s="80">
        <f>Financial_Capital!C969</f>
        <v>25.719045550979743</v>
      </c>
      <c r="G967" s="80">
        <f>Human_Capital!C969</f>
        <v>58.94800969091078</v>
      </c>
      <c r="H967" s="80">
        <f>Industrial_Base!C969</f>
        <v>29.068821848876841</v>
      </c>
      <c r="I967" s="80">
        <f>Physical_Infrastructure!C968</f>
        <v>36.101072373346184</v>
      </c>
      <c r="J967" s="80">
        <f>Quality_of_Life!C970</f>
        <v>33.660840438092102</v>
      </c>
      <c r="K967" s="80">
        <f>'Research_&amp;_Development'!C968</f>
        <v>36.861194783713721</v>
      </c>
      <c r="L967" s="80">
        <f>'Support_&amp;_Incentives'!C971</f>
        <v>73.679595405399297</v>
      </c>
    </row>
    <row r="968" spans="1:12" x14ac:dyDescent="0.25">
      <c r="A968" s="75">
        <v>51147930201</v>
      </c>
      <c r="B968" s="76">
        <f>IF(ISNUMBER(MATCH(A968,'OZ-eligible'!$B$10:$B$856,0)),1,0)</f>
        <v>1</v>
      </c>
      <c r="C968" s="77" t="s">
        <v>949</v>
      </c>
      <c r="D968" s="78">
        <f t="array" ref="D968">SUMPRODUCT($E$7:$E$13, TRANSPOSE(F968:L968))</f>
        <v>43.037663623597808</v>
      </c>
      <c r="E968" s="79">
        <f t="shared" si="15"/>
        <v>1121</v>
      </c>
      <c r="F968" s="80">
        <f>Financial_Capital!C970</f>
        <v>25.719045550979743</v>
      </c>
      <c r="G968" s="80">
        <f>Human_Capital!C970</f>
        <v>59.382148983724875</v>
      </c>
      <c r="H968" s="80">
        <f>Industrial_Base!C970</f>
        <v>29.068821848876841</v>
      </c>
      <c r="I968" s="80">
        <f>Physical_Infrastructure!C969</f>
        <v>44.133744965302768</v>
      </c>
      <c r="J968" s="80">
        <f>Quality_of_Life!C971</f>
        <v>32.404236522187801</v>
      </c>
      <c r="K968" s="80">
        <f>'Research_&amp;_Development'!C969</f>
        <v>36.876052088713365</v>
      </c>
      <c r="L968" s="80">
        <f>'Support_&amp;_Incentives'!C972</f>
        <v>73.679595405399297</v>
      </c>
    </row>
    <row r="969" spans="1:12" x14ac:dyDescent="0.25">
      <c r="A969" s="75">
        <v>51147930202</v>
      </c>
      <c r="B969" s="76">
        <f>IF(ISNUMBER(MATCH(A969,'OZ-eligible'!$B$10:$B$856,0)),1,0)</f>
        <v>1</v>
      </c>
      <c r="C969" s="77" t="s">
        <v>950</v>
      </c>
      <c r="D969" s="78">
        <f t="array" ref="D969">SUMPRODUCT($E$7:$E$13, TRANSPOSE(F969:L969))</f>
        <v>36.922793706701327</v>
      </c>
      <c r="E969" s="79">
        <f t="shared" si="15"/>
        <v>1455</v>
      </c>
      <c r="F969" s="80">
        <f>Financial_Capital!C971</f>
        <v>25.719045550979743</v>
      </c>
      <c r="G969" s="80">
        <f>Human_Capital!C971</f>
        <v>34.987334469118707</v>
      </c>
      <c r="H969" s="80">
        <f>Industrial_Base!C971</f>
        <v>29.068821848876841</v>
      </c>
      <c r="I969" s="80">
        <f>Physical_Infrastructure!C970</f>
        <v>34.114306696020329</v>
      </c>
      <c r="J969" s="80">
        <f>Quality_of_Life!C972</f>
        <v>37.166598865986806</v>
      </c>
      <c r="K969" s="80">
        <f>'Research_&amp;_Development'!C970</f>
        <v>36.883479964498939</v>
      </c>
      <c r="L969" s="80">
        <f>'Support_&amp;_Incentives'!C973</f>
        <v>60.519968551427908</v>
      </c>
    </row>
    <row r="970" spans="1:12" x14ac:dyDescent="0.25">
      <c r="A970" s="75">
        <v>51147930203</v>
      </c>
      <c r="B970" s="76">
        <f>IF(ISNUMBER(MATCH(A970,'OZ-eligible'!$B$10:$B$856,0)),1,0)</f>
        <v>0</v>
      </c>
      <c r="C970" s="77" t="s">
        <v>951</v>
      </c>
      <c r="D970" s="78">
        <f t="array" ref="D970">SUMPRODUCT($E$7:$E$13, TRANSPOSE(F970:L970))</f>
        <v>43.367209558392254</v>
      </c>
      <c r="E970" s="79">
        <f t="shared" si="15"/>
        <v>1097</v>
      </c>
      <c r="F970" s="80">
        <f>Financial_Capital!C972</f>
        <v>25.719045550979743</v>
      </c>
      <c r="G970" s="80">
        <f>Human_Capital!C972</f>
        <v>58.938538195255028</v>
      </c>
      <c r="H970" s="80">
        <f>Industrial_Base!C972</f>
        <v>29.068821848876841</v>
      </c>
      <c r="I970" s="80">
        <f>Physical_Infrastructure!C971</f>
        <v>34.703232631645264</v>
      </c>
      <c r="J970" s="80">
        <f>Quality_of_Life!C973</f>
        <v>44.562899125534038</v>
      </c>
      <c r="K970" s="80">
        <f>'Research_&amp;_Development'!C971</f>
        <v>36.898334151055579</v>
      </c>
      <c r="L970" s="80">
        <f>'Support_&amp;_Incentives'!C974</f>
        <v>73.679595405399297</v>
      </c>
    </row>
    <row r="971" spans="1:12" x14ac:dyDescent="0.25">
      <c r="A971" s="75">
        <v>51147930300</v>
      </c>
      <c r="B971" s="76">
        <f>IF(ISNUMBER(MATCH(A971,'OZ-eligible'!$B$10:$B$856,0)),1,0)</f>
        <v>1</v>
      </c>
      <c r="C971" s="77" t="s">
        <v>952</v>
      </c>
      <c r="D971" s="78">
        <f t="array" ref="D971">SUMPRODUCT($E$7:$E$13, TRANSPOSE(F971:L971))</f>
        <v>35.777689239742116</v>
      </c>
      <c r="E971" s="79">
        <f t="shared" si="15"/>
        <v>1510</v>
      </c>
      <c r="F971" s="80">
        <f>Financial_Capital!C973</f>
        <v>25.719045550979743</v>
      </c>
      <c r="G971" s="80">
        <f>Human_Capital!C973</f>
        <v>53.689756576262688</v>
      </c>
      <c r="H971" s="80">
        <f>Industrial_Base!C973</f>
        <v>29.068821848876841</v>
      </c>
      <c r="I971" s="80">
        <f>Physical_Infrastructure!C972</f>
        <v>25.48136999396014</v>
      </c>
      <c r="J971" s="80">
        <f>Quality_of_Life!C974</f>
        <v>28.268901205145752</v>
      </c>
      <c r="K971" s="80">
        <f>'Research_&amp;_Development'!C972</f>
        <v>36.905760457193722</v>
      </c>
      <c r="L971" s="80">
        <f>'Support_&amp;_Incentives'!C975</f>
        <v>51.310169045775929</v>
      </c>
    </row>
    <row r="972" spans="1:12" x14ac:dyDescent="0.25">
      <c r="A972" s="75">
        <v>51149850100</v>
      </c>
      <c r="B972" s="76">
        <f>IF(ISNUMBER(MATCH(A972,'OZ-eligible'!$B$10:$B$856,0)),1,0)</f>
        <v>0</v>
      </c>
      <c r="C972" s="77" t="s">
        <v>953</v>
      </c>
      <c r="D972" s="78">
        <f t="array" ref="D972">SUMPRODUCT($E$7:$E$13, TRANSPOSE(F972:L972))</f>
        <v>45.872931018188822</v>
      </c>
      <c r="E972" s="79">
        <f t="shared" si="15"/>
        <v>966</v>
      </c>
      <c r="F972" s="80">
        <f>Financial_Capital!C974</f>
        <v>33.533131858698319</v>
      </c>
      <c r="G972" s="80">
        <f>Human_Capital!C974</f>
        <v>55.542499919922918</v>
      </c>
      <c r="H972" s="80">
        <f>Industrial_Base!C974</f>
        <v>50.564976988497392</v>
      </c>
      <c r="I972" s="80">
        <f>Physical_Infrastructure!C973</f>
        <v>42.111357110463025</v>
      </c>
      <c r="J972" s="80">
        <f>Quality_of_Life!C975</f>
        <v>36.508580817839331</v>
      </c>
      <c r="K972" s="80">
        <f>'Research_&amp;_Development'!C973</f>
        <v>55.105075147843607</v>
      </c>
      <c r="L972" s="80">
        <f>'Support_&amp;_Incentives'!C976</f>
        <v>47.744895284057129</v>
      </c>
    </row>
    <row r="973" spans="1:12" x14ac:dyDescent="0.25">
      <c r="A973" s="75">
        <v>51149850200</v>
      </c>
      <c r="B973" s="76">
        <f>IF(ISNUMBER(MATCH(A973,'OZ-eligible'!$B$10:$B$856,0)),1,0)</f>
        <v>1</v>
      </c>
      <c r="C973" s="77" t="s">
        <v>954</v>
      </c>
      <c r="D973" s="78">
        <f t="array" ref="D973">SUMPRODUCT($E$7:$E$13, TRANSPOSE(F973:L973))</f>
        <v>47.01967380980112</v>
      </c>
      <c r="E973" s="79">
        <f t="shared" si="15"/>
        <v>907</v>
      </c>
      <c r="F973" s="80">
        <f>Financial_Capital!C975</f>
        <v>33.533131858698319</v>
      </c>
      <c r="G973" s="80">
        <f>Human_Capital!C975</f>
        <v>51.789755602723972</v>
      </c>
      <c r="H973" s="80">
        <f>Industrial_Base!C975</f>
        <v>50.564976988497392</v>
      </c>
      <c r="I973" s="80">
        <f>Physical_Infrastructure!C974</f>
        <v>42.586023453458907</v>
      </c>
      <c r="J973" s="80">
        <f>Quality_of_Life!C976</f>
        <v>47.813858333328476</v>
      </c>
      <c r="K973" s="80">
        <f>'Research_&amp;_Development'!C974</f>
        <v>55.105075147843607</v>
      </c>
      <c r="L973" s="80">
        <f>'Support_&amp;_Incentives'!C977</f>
        <v>47.744895284057129</v>
      </c>
    </row>
    <row r="974" spans="1:12" x14ac:dyDescent="0.25">
      <c r="A974" s="75">
        <v>51149850301</v>
      </c>
      <c r="B974" s="76">
        <f>IF(ISNUMBER(MATCH(A974,'OZ-eligible'!$B$10:$B$856,0)),1,0)</f>
        <v>1</v>
      </c>
      <c r="C974" s="77" t="s">
        <v>955</v>
      </c>
      <c r="D974" s="78">
        <f t="array" ref="D974">SUMPRODUCT($E$7:$E$13, TRANSPOSE(F974:L974))</f>
        <v>46.325661683516266</v>
      </c>
      <c r="E974" s="79">
        <f t="shared" si="15"/>
        <v>940</v>
      </c>
      <c r="F974" s="80">
        <f>Financial_Capital!C976</f>
        <v>33.533131858698319</v>
      </c>
      <c r="G974" s="80">
        <f>Human_Capital!C976</f>
        <v>52.050422108842398</v>
      </c>
      <c r="H974" s="80">
        <f>Industrial_Base!C976</f>
        <v>50.564976988497392</v>
      </c>
      <c r="I974" s="80">
        <f>Physical_Infrastructure!C975</f>
        <v>44.452574362267008</v>
      </c>
      <c r="J974" s="80">
        <f>Quality_of_Life!C977</f>
        <v>40.809993247612233</v>
      </c>
      <c r="K974" s="80">
        <f>'Research_&amp;_Development'!C975</f>
        <v>55.12363793463939</v>
      </c>
      <c r="L974" s="80">
        <f>'Support_&amp;_Incentives'!C978</f>
        <v>47.744895284057129</v>
      </c>
    </row>
    <row r="975" spans="1:12" x14ac:dyDescent="0.25">
      <c r="A975" s="75">
        <v>51149850302</v>
      </c>
      <c r="B975" s="76">
        <f>IF(ISNUMBER(MATCH(A975,'OZ-eligible'!$B$10:$B$856,0)),1,0)</f>
        <v>0</v>
      </c>
      <c r="C975" s="77" t="s">
        <v>956</v>
      </c>
      <c r="D975" s="78">
        <f t="array" ref="D975">SUMPRODUCT($E$7:$E$13, TRANSPOSE(F975:L975))</f>
        <v>42.826918199363263</v>
      </c>
      <c r="E975" s="79">
        <f t="shared" si="15"/>
        <v>1132</v>
      </c>
      <c r="F975" s="80">
        <f>Financial_Capital!C977</f>
        <v>25.283288257485996</v>
      </c>
      <c r="G975" s="80">
        <f>Human_Capital!C977</f>
        <v>46.684781683599972</v>
      </c>
      <c r="H975" s="80">
        <f>Industrial_Base!C977</f>
        <v>50.564976988497392</v>
      </c>
      <c r="I975" s="80">
        <f>Physical_Infrastructure!C976</f>
        <v>42.375109404424116</v>
      </c>
      <c r="J975" s="80">
        <f>Quality_of_Life!C978</f>
        <v>41.214113167633634</v>
      </c>
      <c r="K975" s="80">
        <f>'Research_&amp;_Development'!C976</f>
        <v>55.131062115496597</v>
      </c>
      <c r="L975" s="80">
        <f>'Support_&amp;_Incentives'!C979</f>
        <v>38.53509577840515</v>
      </c>
    </row>
    <row r="976" spans="1:12" x14ac:dyDescent="0.25">
      <c r="A976" s="75">
        <v>51149850400</v>
      </c>
      <c r="B976" s="76">
        <f>IF(ISNUMBER(MATCH(A976,'OZ-eligible'!$B$10:$B$856,0)),1,0)</f>
        <v>0</v>
      </c>
      <c r="C976" s="77" t="s">
        <v>957</v>
      </c>
      <c r="D976" s="78">
        <f t="array" ref="D976">SUMPRODUCT($E$7:$E$13, TRANSPOSE(F976:L976))</f>
        <v>39.609188142131195</v>
      </c>
      <c r="E976" s="79">
        <f t="shared" si="15"/>
        <v>1329</v>
      </c>
      <c r="F976" s="80">
        <f>Financial_Capital!C978</f>
        <v>25.283288257485996</v>
      </c>
      <c r="G976" s="80">
        <f>Human_Capital!C978</f>
        <v>44.216237668691008</v>
      </c>
      <c r="H976" s="80">
        <f>Industrial_Base!C978</f>
        <v>50.564976988497392</v>
      </c>
      <c r="I976" s="80">
        <f>Physical_Infrastructure!C977</f>
        <v>34.314178889680434</v>
      </c>
      <c r="J976" s="80">
        <f>Quality_of_Life!C979</f>
        <v>29.21576540750327</v>
      </c>
      <c r="K976" s="80">
        <f>'Research_&amp;_Development'!C977</f>
        <v>55.134774004655128</v>
      </c>
      <c r="L976" s="80">
        <f>'Support_&amp;_Incentives'!C980</f>
        <v>38.53509577840515</v>
      </c>
    </row>
    <row r="977" spans="1:12" x14ac:dyDescent="0.25">
      <c r="A977" s="75">
        <v>51149850501</v>
      </c>
      <c r="B977" s="76">
        <f>IF(ISNUMBER(MATCH(A977,'OZ-eligible'!$B$10:$B$856,0)),1,0)</f>
        <v>0</v>
      </c>
      <c r="C977" s="77" t="s">
        <v>958</v>
      </c>
      <c r="D977" s="78">
        <f t="array" ref="D977">SUMPRODUCT($E$7:$E$13, TRANSPOSE(F977:L977))</f>
        <v>40.842100914267078</v>
      </c>
      <c r="E977" s="79">
        <f t="shared" si="15"/>
        <v>1253</v>
      </c>
      <c r="F977" s="80">
        <f>Financial_Capital!C979</f>
        <v>25.283288257485996</v>
      </c>
      <c r="G977" s="80">
        <f>Human_Capital!C979</f>
        <v>43.279785681099227</v>
      </c>
      <c r="H977" s="80">
        <f>Industrial_Base!C979</f>
        <v>50.564976988497392</v>
      </c>
      <c r="I977" s="80">
        <f>Physical_Infrastructure!C978</f>
        <v>33.474843728357349</v>
      </c>
      <c r="J977" s="80">
        <f>Quality_of_Life!C980</f>
        <v>30.412142455717333</v>
      </c>
      <c r="K977" s="80">
        <f>'Research_&amp;_Development'!C978</f>
        <v>55.134774004655128</v>
      </c>
      <c r="L977" s="80">
        <f>'Support_&amp;_Incentives'!C981</f>
        <v>47.744895284057129</v>
      </c>
    </row>
    <row r="978" spans="1:12" x14ac:dyDescent="0.25">
      <c r="A978" s="75">
        <v>51149850502</v>
      </c>
      <c r="B978" s="76">
        <f>IF(ISNUMBER(MATCH(A978,'OZ-eligible'!$B$10:$B$856,0)),1,0)</f>
        <v>0</v>
      </c>
      <c r="C978" s="77" t="s">
        <v>959</v>
      </c>
      <c r="D978" s="78">
        <f t="array" ref="D978">SUMPRODUCT($E$7:$E$13, TRANSPOSE(F978:L978))</f>
        <v>45.927296760358431</v>
      </c>
      <c r="E978" s="79">
        <f t="shared" si="15"/>
        <v>962</v>
      </c>
      <c r="F978" s="80">
        <f>Financial_Capital!C980</f>
        <v>33.533131858698319</v>
      </c>
      <c r="G978" s="80">
        <f>Human_Capital!C980</f>
        <v>50.332128288346766</v>
      </c>
      <c r="H978" s="80">
        <f>Industrial_Base!C980</f>
        <v>50.564976988497392</v>
      </c>
      <c r="I978" s="80">
        <f>Physical_Infrastructure!C979</f>
        <v>44.042181709261882</v>
      </c>
      <c r="J978" s="80">
        <f>Quality_of_Life!C981</f>
        <v>40.135277434399491</v>
      </c>
      <c r="K978" s="80">
        <f>'Research_&amp;_Development'!C979</f>
        <v>55.138485759248042</v>
      </c>
      <c r="L978" s="80">
        <f>'Support_&amp;_Incentives'!C982</f>
        <v>47.744895284057129</v>
      </c>
    </row>
    <row r="979" spans="1:12" x14ac:dyDescent="0.25">
      <c r="A979" s="75">
        <v>51153900100</v>
      </c>
      <c r="B979" s="76">
        <f>IF(ISNUMBER(MATCH(A979,'OZ-eligible'!$B$10:$B$856,0)),1,0)</f>
        <v>0</v>
      </c>
      <c r="C979" s="77" t="s">
        <v>960</v>
      </c>
      <c r="D979" s="78">
        <f t="array" ref="D979">SUMPRODUCT($E$7:$E$13, TRANSPOSE(F979:L979))</f>
        <v>45.08543979479392</v>
      </c>
      <c r="E979" s="79">
        <f t="shared" ref="E979:E1042" si="16">RANK(D979,$D$19:$D$1925)</f>
        <v>1005</v>
      </c>
      <c r="F979" s="80">
        <f>Financial_Capital!C981</f>
        <v>34.459019832680973</v>
      </c>
      <c r="G979" s="80">
        <f>Human_Capital!C981</f>
        <v>56.577514041290712</v>
      </c>
      <c r="H979" s="80">
        <f>Industrial_Base!C981</f>
        <v>63.02652374746917</v>
      </c>
      <c r="I979" s="80">
        <f>Physical_Infrastructure!C980</f>
        <v>43.83486560022024</v>
      </c>
      <c r="J979" s="80">
        <f>Quality_of_Life!C982</f>
        <v>44.073982863598822</v>
      </c>
      <c r="K979" s="80">
        <f>'Research_&amp;_Development'!C980</f>
        <v>45.830929159908536</v>
      </c>
      <c r="L979" s="80">
        <f>'Support_&amp;_Incentives'!C983</f>
        <v>27.795243318388984</v>
      </c>
    </row>
    <row r="980" spans="1:12" x14ac:dyDescent="0.25">
      <c r="A980" s="75">
        <v>51153900201</v>
      </c>
      <c r="B980" s="76">
        <f>IF(ISNUMBER(MATCH(A980,'OZ-eligible'!$B$10:$B$856,0)),1,0)</f>
        <v>1</v>
      </c>
      <c r="C980" s="77" t="s">
        <v>961</v>
      </c>
      <c r="D980" s="78">
        <f t="array" ref="D980">SUMPRODUCT($E$7:$E$13, TRANSPOSE(F980:L980))</f>
        <v>46.380946052084397</v>
      </c>
      <c r="E980" s="79">
        <f t="shared" si="16"/>
        <v>936</v>
      </c>
      <c r="F980" s="80">
        <f>Financial_Capital!C982</f>
        <v>42.708863433893299</v>
      </c>
      <c r="G980" s="80">
        <f>Human_Capital!C982</f>
        <v>42.297723354175858</v>
      </c>
      <c r="H980" s="80">
        <f>Industrial_Base!C982</f>
        <v>63.02652374746917</v>
      </c>
      <c r="I980" s="80">
        <f>Physical_Infrastructure!C981</f>
        <v>44.225896724250262</v>
      </c>
      <c r="J980" s="80">
        <f>Quality_of_Life!C983</f>
        <v>43.01559105471955</v>
      </c>
      <c r="K980" s="80">
        <f>'Research_&amp;_Development'!C981</f>
        <v>48.806483713010586</v>
      </c>
      <c r="L980" s="80">
        <f>'Support_&amp;_Incentives'!C984</f>
        <v>40.585540337072061</v>
      </c>
    </row>
    <row r="981" spans="1:12" x14ac:dyDescent="0.25">
      <c r="A981" s="75">
        <v>51153900202</v>
      </c>
      <c r="B981" s="76">
        <f>IF(ISNUMBER(MATCH(A981,'OZ-eligible'!$B$10:$B$856,0)),1,0)</f>
        <v>1</v>
      </c>
      <c r="C981" s="77" t="s">
        <v>962</v>
      </c>
      <c r="D981" s="78">
        <f t="array" ref="D981">SUMPRODUCT($E$7:$E$13, TRANSPOSE(F981:L981))</f>
        <v>45.976610798470638</v>
      </c>
      <c r="E981" s="79">
        <f t="shared" si="16"/>
        <v>960</v>
      </c>
      <c r="F981" s="80">
        <f>Financial_Capital!C983</f>
        <v>42.708863433893299</v>
      </c>
      <c r="G981" s="80">
        <f>Human_Capital!C983</f>
        <v>39.278378122155388</v>
      </c>
      <c r="H981" s="80">
        <f>Industrial_Base!C983</f>
        <v>63.02652374746917</v>
      </c>
      <c r="I981" s="80">
        <f>Physical_Infrastructure!C982</f>
        <v>44.255213624110255</v>
      </c>
      <c r="J981" s="80">
        <f>Quality_of_Life!C984</f>
        <v>43.171561126989424</v>
      </c>
      <c r="K981" s="80">
        <f>'Research_&amp;_Development'!C982</f>
        <v>48.810195197604898</v>
      </c>
      <c r="L981" s="80">
        <f>'Support_&amp;_Incentives'!C985</f>
        <v>40.585540337072061</v>
      </c>
    </row>
    <row r="982" spans="1:12" x14ac:dyDescent="0.25">
      <c r="A982" s="75">
        <v>51153900203</v>
      </c>
      <c r="B982" s="76">
        <f>IF(ISNUMBER(MATCH(A982,'OZ-eligible'!$B$10:$B$856,0)),1,0)</f>
        <v>1</v>
      </c>
      <c r="C982" s="77" t="s">
        <v>963</v>
      </c>
      <c r="D982" s="78">
        <f t="array" ref="D982">SUMPRODUCT($E$7:$E$13, TRANSPOSE(F982:L982))</f>
        <v>49.145613663560702</v>
      </c>
      <c r="E982" s="79">
        <f t="shared" si="16"/>
        <v>834</v>
      </c>
      <c r="F982" s="80">
        <f>Financial_Capital!C984</f>
        <v>42.708863433893299</v>
      </c>
      <c r="G982" s="80">
        <f>Human_Capital!C984</f>
        <v>46.154061638669802</v>
      </c>
      <c r="H982" s="80">
        <f>Industrial_Base!C984</f>
        <v>63.02652374746917</v>
      </c>
      <c r="I982" s="80">
        <f>Physical_Infrastructure!C983</f>
        <v>44.072148943561849</v>
      </c>
      <c r="J982" s="80">
        <f>Quality_of_Life!C985</f>
        <v>45.502335492682413</v>
      </c>
      <c r="K982" s="80">
        <f>'Research_&amp;_Development'!C983</f>
        <v>48.810195197604898</v>
      </c>
      <c r="L982" s="80">
        <f>'Support_&amp;_Incentives'!C986</f>
        <v>53.745167191043457</v>
      </c>
    </row>
    <row r="983" spans="1:12" x14ac:dyDescent="0.25">
      <c r="A983" s="75">
        <v>51153900300</v>
      </c>
      <c r="B983" s="76">
        <f>IF(ISNUMBER(MATCH(A983,'OZ-eligible'!$B$10:$B$856,0)),1,0)</f>
        <v>1</v>
      </c>
      <c r="C983" s="77" t="s">
        <v>964</v>
      </c>
      <c r="D983" s="78">
        <f t="array" ref="D983">SUMPRODUCT($E$7:$E$13, TRANSPOSE(F983:L983))</f>
        <v>48.092520724453202</v>
      </c>
      <c r="E983" s="79">
        <f t="shared" si="16"/>
        <v>871</v>
      </c>
      <c r="F983" s="80">
        <f>Financial_Capital!C985</f>
        <v>42.708863433893299</v>
      </c>
      <c r="G983" s="80">
        <f>Human_Capital!C985</f>
        <v>46.167609649827824</v>
      </c>
      <c r="H983" s="80">
        <f>Industrial_Base!C985</f>
        <v>63.02652374746917</v>
      </c>
      <c r="I983" s="80">
        <f>Physical_Infrastructure!C984</f>
        <v>50.266157114121128</v>
      </c>
      <c r="J983" s="80">
        <f>Quality_of_Life!C986</f>
        <v>45.079044242022611</v>
      </c>
      <c r="K983" s="80">
        <f>'Research_&amp;_Development'!C984</f>
        <v>48.81390654676629</v>
      </c>
      <c r="L983" s="80">
        <f>'Support_&amp;_Incentives'!C987</f>
        <v>40.585540337072061</v>
      </c>
    </row>
    <row r="984" spans="1:12" x14ac:dyDescent="0.25">
      <c r="A984" s="75">
        <v>51153900403</v>
      </c>
      <c r="B984" s="76">
        <f>IF(ISNUMBER(MATCH(A984,'OZ-eligible'!$B$10:$B$856,0)),1,0)</f>
        <v>1</v>
      </c>
      <c r="C984" s="77" t="s">
        <v>965</v>
      </c>
      <c r="D984" s="78">
        <f t="array" ref="D984">SUMPRODUCT($E$7:$E$13, TRANSPOSE(F984:L984))</f>
        <v>44.246805716533238</v>
      </c>
      <c r="E984" s="79">
        <f t="shared" si="16"/>
        <v>1049</v>
      </c>
      <c r="F984" s="80">
        <f>Financial_Capital!C986</f>
        <v>34.459019832680973</v>
      </c>
      <c r="G984" s="80">
        <f>Human_Capital!C986</f>
        <v>45.129107491346524</v>
      </c>
      <c r="H984" s="80">
        <f>Industrial_Base!C986</f>
        <v>63.02652374746917</v>
      </c>
      <c r="I984" s="80">
        <f>Physical_Infrastructure!C985</f>
        <v>53.899830474662465</v>
      </c>
      <c r="J984" s="80">
        <f>Quality_of_Life!C987</f>
        <v>39.557297922827232</v>
      </c>
      <c r="K984" s="80">
        <f>'Research_&amp;_Development'!C985</f>
        <v>45.860617228357327</v>
      </c>
      <c r="L984" s="80">
        <f>'Support_&amp;_Incentives'!C988</f>
        <v>27.795243318388984</v>
      </c>
    </row>
    <row r="985" spans="1:12" x14ac:dyDescent="0.25">
      <c r="A985" s="75">
        <v>51153900404</v>
      </c>
      <c r="B985" s="76">
        <f>IF(ISNUMBER(MATCH(A985,'OZ-eligible'!$B$10:$B$856,0)),1,0)</f>
        <v>1</v>
      </c>
      <c r="C985" s="77" t="s">
        <v>966</v>
      </c>
      <c r="D985" s="78">
        <f t="array" ref="D985">SUMPRODUCT($E$7:$E$13, TRANSPOSE(F985:L985))</f>
        <v>41.119380760170586</v>
      </c>
      <c r="E985" s="79">
        <f t="shared" si="16"/>
        <v>1238</v>
      </c>
      <c r="F985" s="80">
        <f>Financial_Capital!C987</f>
        <v>34.459019832680973</v>
      </c>
      <c r="G985" s="80">
        <f>Human_Capital!C987</f>
        <v>40.290855479254148</v>
      </c>
      <c r="H985" s="80">
        <f>Industrial_Base!C987</f>
        <v>63.02652374746917</v>
      </c>
      <c r="I985" s="80">
        <f>Physical_Infrastructure!C986</f>
        <v>36.241921809918807</v>
      </c>
      <c r="J985" s="80">
        <f>Quality_of_Life!C988</f>
        <v>46.233941266829227</v>
      </c>
      <c r="K985" s="80">
        <f>'Research_&amp;_Development'!C986</f>
        <v>39.788159866652812</v>
      </c>
      <c r="L985" s="80">
        <f>'Support_&amp;_Incentives'!C989</f>
        <v>27.795243318388984</v>
      </c>
    </row>
    <row r="986" spans="1:12" x14ac:dyDescent="0.25">
      <c r="A986" s="75">
        <v>51153900407</v>
      </c>
      <c r="B986" s="76">
        <f>IF(ISNUMBER(MATCH(A986,'OZ-eligible'!$B$10:$B$856,0)),1,0)</f>
        <v>1</v>
      </c>
      <c r="C986" s="77" t="s">
        <v>967</v>
      </c>
      <c r="D986" s="78">
        <f t="array" ref="D986">SUMPRODUCT($E$7:$E$13, TRANSPOSE(F986:L986))</f>
        <v>43.120687683577628</v>
      </c>
      <c r="E986" s="79">
        <f t="shared" si="16"/>
        <v>1113</v>
      </c>
      <c r="F986" s="80">
        <f>Financial_Capital!C988</f>
        <v>34.459019832680973</v>
      </c>
      <c r="G986" s="80">
        <f>Human_Capital!C988</f>
        <v>53.039277395427135</v>
      </c>
      <c r="H986" s="80">
        <f>Industrial_Base!C988</f>
        <v>63.02652374746917</v>
      </c>
      <c r="I986" s="80">
        <f>Physical_Infrastructure!C987</f>
        <v>35.769391038115906</v>
      </c>
      <c r="J986" s="80">
        <f>Quality_of_Life!C989</f>
        <v>47.967198586308427</v>
      </c>
      <c r="K986" s="80">
        <f>'Research_&amp;_Development'!C987</f>
        <v>39.788159866652812</v>
      </c>
      <c r="L986" s="80">
        <f>'Support_&amp;_Incentives'!C990</f>
        <v>27.795243318388984</v>
      </c>
    </row>
    <row r="987" spans="1:12" x14ac:dyDescent="0.25">
      <c r="A987" s="75">
        <v>51153900408</v>
      </c>
      <c r="B987" s="76">
        <f>IF(ISNUMBER(MATCH(A987,'OZ-eligible'!$B$10:$B$856,0)),1,0)</f>
        <v>1</v>
      </c>
      <c r="C987" s="77" t="s">
        <v>968</v>
      </c>
      <c r="D987" s="78">
        <f t="array" ref="D987">SUMPRODUCT($E$7:$E$13, TRANSPOSE(F987:L987))</f>
        <v>40.569720169004313</v>
      </c>
      <c r="E987" s="79">
        <f t="shared" si="16"/>
        <v>1275</v>
      </c>
      <c r="F987" s="80">
        <f>Financial_Capital!C989</f>
        <v>34.459019832680973</v>
      </c>
      <c r="G987" s="80">
        <f>Human_Capital!C989</f>
        <v>40.181652051583725</v>
      </c>
      <c r="H987" s="80">
        <f>Industrial_Base!C989</f>
        <v>63.02652374746917</v>
      </c>
      <c r="I987" s="80">
        <f>Physical_Infrastructure!C988</f>
        <v>35.981572383519634</v>
      </c>
      <c r="J987" s="80">
        <f>Quality_of_Life!C990</f>
        <v>45.644122723888728</v>
      </c>
      <c r="K987" s="80">
        <f>'Research_&amp;_Development'!C988</f>
        <v>39.791869706982617</v>
      </c>
      <c r="L987" s="80">
        <f>'Support_&amp;_Incentives'!C991</f>
        <v>24.903280736905355</v>
      </c>
    </row>
    <row r="988" spans="1:12" x14ac:dyDescent="0.25">
      <c r="A988" s="75">
        <v>51153900409</v>
      </c>
      <c r="B988" s="76">
        <f>IF(ISNUMBER(MATCH(A988,'OZ-eligible'!$B$10:$B$856,0)),1,0)</f>
        <v>1</v>
      </c>
      <c r="C988" s="77" t="s">
        <v>969</v>
      </c>
      <c r="D988" s="78">
        <f t="array" ref="D988">SUMPRODUCT($E$7:$E$13, TRANSPOSE(F988:L988))</f>
        <v>40.808462474153202</v>
      </c>
      <c r="E988" s="79">
        <f t="shared" si="16"/>
        <v>1255</v>
      </c>
      <c r="F988" s="80">
        <f>Financial_Capital!C990</f>
        <v>34.459019832680973</v>
      </c>
      <c r="G988" s="80">
        <f>Human_Capital!C990</f>
        <v>35.192982278250682</v>
      </c>
      <c r="H988" s="80">
        <f>Industrial_Base!C990</f>
        <v>63.02652374746917</v>
      </c>
      <c r="I988" s="80">
        <f>Physical_Infrastructure!C989</f>
        <v>36.254275899767663</v>
      </c>
      <c r="J988" s="80">
        <f>Quality_of_Life!C991</f>
        <v>49.135612834101792</v>
      </c>
      <c r="K988" s="80">
        <f>'Research_&amp;_Development'!C989</f>
        <v>39.795579408413168</v>
      </c>
      <c r="L988" s="80">
        <f>'Support_&amp;_Incentives'!C992</f>
        <v>27.795243318388984</v>
      </c>
    </row>
    <row r="989" spans="1:12" x14ac:dyDescent="0.25">
      <c r="A989" s="75">
        <v>51153900410</v>
      </c>
      <c r="B989" s="76">
        <f>IF(ISNUMBER(MATCH(A989,'OZ-eligible'!$B$10:$B$856,0)),1,0)</f>
        <v>1</v>
      </c>
      <c r="C989" s="77" t="s">
        <v>970</v>
      </c>
      <c r="D989" s="78">
        <f t="array" ref="D989">SUMPRODUCT($E$7:$E$13, TRANSPOSE(F989:L989))</f>
        <v>41.983484861008549</v>
      </c>
      <c r="E989" s="79">
        <f t="shared" si="16"/>
        <v>1193</v>
      </c>
      <c r="F989" s="80">
        <f>Financial_Capital!C991</f>
        <v>34.459019832680973</v>
      </c>
      <c r="G989" s="80">
        <f>Human_Capital!C991</f>
        <v>46.914522619605265</v>
      </c>
      <c r="H989" s="80">
        <f>Industrial_Base!C991</f>
        <v>63.02652374746917</v>
      </c>
      <c r="I989" s="80">
        <f>Physical_Infrastructure!C990</f>
        <v>36.396856132653895</v>
      </c>
      <c r="J989" s="80">
        <f>Quality_of_Life!C992</f>
        <v>42.484384061818261</v>
      </c>
      <c r="K989" s="80">
        <f>'Research_&amp;_Development'!C990</f>
        <v>42.807844314443344</v>
      </c>
      <c r="L989" s="80">
        <f>'Support_&amp;_Incentives'!C993</f>
        <v>27.795243318388984</v>
      </c>
    </row>
    <row r="990" spans="1:12" x14ac:dyDescent="0.25">
      <c r="A990" s="75">
        <v>51153900501</v>
      </c>
      <c r="B990" s="76">
        <f>IF(ISNUMBER(MATCH(A990,'OZ-eligible'!$B$10:$B$856,0)),1,0)</f>
        <v>1</v>
      </c>
      <c r="C990" s="77" t="s">
        <v>971</v>
      </c>
      <c r="D990" s="78">
        <f t="array" ref="D990">SUMPRODUCT($E$7:$E$13, TRANSPOSE(F990:L990))</f>
        <v>45.077344872867343</v>
      </c>
      <c r="E990" s="79">
        <f t="shared" si="16"/>
        <v>1006</v>
      </c>
      <c r="F990" s="80">
        <f>Financial_Capital!C992</f>
        <v>34.459019832680973</v>
      </c>
      <c r="G990" s="80">
        <f>Human_Capital!C992</f>
        <v>46.291054608877815</v>
      </c>
      <c r="H990" s="80">
        <f>Industrial_Base!C992</f>
        <v>63.02652374746917</v>
      </c>
      <c r="I990" s="80">
        <f>Physical_Infrastructure!C991</f>
        <v>44.093449332525182</v>
      </c>
      <c r="J990" s="80">
        <f>Quality_of_Life!C993</f>
        <v>44.783446249822049</v>
      </c>
      <c r="K990" s="80">
        <f>'Research_&amp;_Development'!C991</f>
        <v>45.882877514655291</v>
      </c>
      <c r="L990" s="80">
        <f>'Support_&amp;_Incentives'!C994</f>
        <v>37.005042824040963</v>
      </c>
    </row>
    <row r="991" spans="1:12" x14ac:dyDescent="0.25">
      <c r="A991" s="75">
        <v>51153900502</v>
      </c>
      <c r="B991" s="76">
        <f>IF(ISNUMBER(MATCH(A991,'OZ-eligible'!$B$10:$B$856,0)),1,0)</f>
        <v>0</v>
      </c>
      <c r="C991" s="77" t="s">
        <v>972</v>
      </c>
      <c r="D991" s="78">
        <f t="array" ref="D991">SUMPRODUCT($E$7:$E$13, TRANSPOSE(F991:L991))</f>
        <v>44.096066757431295</v>
      </c>
      <c r="E991" s="79">
        <f t="shared" si="16"/>
        <v>1054</v>
      </c>
      <c r="F991" s="80">
        <f>Financial_Capital!C993</f>
        <v>34.459019832680973</v>
      </c>
      <c r="G991" s="80">
        <f>Human_Capital!C993</f>
        <v>51.460529928399389</v>
      </c>
      <c r="H991" s="80">
        <f>Industrial_Base!C993</f>
        <v>63.02652374746917</v>
      </c>
      <c r="I991" s="80">
        <f>Physical_Infrastructure!C992</f>
        <v>36.577149006444159</v>
      </c>
      <c r="J991" s="80">
        <f>Quality_of_Life!C994</f>
        <v>49.467414391738473</v>
      </c>
      <c r="K991" s="80">
        <f>'Research_&amp;_Development'!C992</f>
        <v>45.886587076897953</v>
      </c>
      <c r="L991" s="80">
        <f>'Support_&amp;_Incentives'!C995</f>
        <v>27.795243318388984</v>
      </c>
    </row>
    <row r="992" spans="1:12" x14ac:dyDescent="0.25">
      <c r="A992" s="75">
        <v>51153900600</v>
      </c>
      <c r="B992" s="76">
        <f>IF(ISNUMBER(MATCH(A992,'OZ-eligible'!$B$10:$B$856,0)),1,0)</f>
        <v>1</v>
      </c>
      <c r="C992" s="77" t="s">
        <v>973</v>
      </c>
      <c r="D992" s="78">
        <f t="array" ref="D992">SUMPRODUCT($E$7:$E$13, TRANSPOSE(F992:L992))</f>
        <v>45.349717422612031</v>
      </c>
      <c r="E992" s="79">
        <f t="shared" si="16"/>
        <v>992</v>
      </c>
      <c r="F992" s="80">
        <f>Financial_Capital!C994</f>
        <v>34.459019832680973</v>
      </c>
      <c r="G992" s="80">
        <f>Human_Capital!C994</f>
        <v>33.088432991064913</v>
      </c>
      <c r="H992" s="80">
        <f>Industrial_Base!C994</f>
        <v>63.02652374746917</v>
      </c>
      <c r="I992" s="80">
        <f>Physical_Infrastructure!C993</f>
        <v>43.999662139996786</v>
      </c>
      <c r="J992" s="80">
        <f>Quality_of_Life!C995</f>
        <v>43.840153233292874</v>
      </c>
      <c r="K992" s="80">
        <f>'Research_&amp;_Development'!C993</f>
        <v>48.869560335767183</v>
      </c>
      <c r="L992" s="80">
        <f>'Support_&amp;_Incentives'!C996</f>
        <v>50.164669678012366</v>
      </c>
    </row>
    <row r="993" spans="1:12" x14ac:dyDescent="0.25">
      <c r="A993" s="75">
        <v>51153900701</v>
      </c>
      <c r="B993" s="76">
        <f>IF(ISNUMBER(MATCH(A993,'OZ-eligible'!$B$10:$B$856,0)),1,0)</f>
        <v>1</v>
      </c>
      <c r="C993" s="77" t="s">
        <v>974</v>
      </c>
      <c r="D993" s="78">
        <f t="array" ref="D993">SUMPRODUCT($E$7:$E$13, TRANSPOSE(F993:L993))</f>
        <v>43.225017917851837</v>
      </c>
      <c r="E993" s="79">
        <f t="shared" si="16"/>
        <v>1105</v>
      </c>
      <c r="F993" s="80">
        <f>Financial_Capital!C995</f>
        <v>34.459019832680973</v>
      </c>
      <c r="G993" s="80">
        <f>Human_Capital!C995</f>
        <v>50.881027316991009</v>
      </c>
      <c r="H993" s="80">
        <f>Industrial_Base!C995</f>
        <v>63.02652374746917</v>
      </c>
      <c r="I993" s="80">
        <f>Physical_Infrastructure!C994</f>
        <v>36.346344417035247</v>
      </c>
      <c r="J993" s="80">
        <f>Quality_of_Life!C996</f>
        <v>44.169251866784982</v>
      </c>
      <c r="K993" s="80">
        <f>'Research_&amp;_Development'!C994</f>
        <v>45.897714925612519</v>
      </c>
      <c r="L993" s="80">
        <f>'Support_&amp;_Incentives'!C997</f>
        <v>27.795243318388984</v>
      </c>
    </row>
    <row r="994" spans="1:12" x14ac:dyDescent="0.25">
      <c r="A994" s="75">
        <v>51153900702</v>
      </c>
      <c r="B994" s="76">
        <f>IF(ISNUMBER(MATCH(A994,'OZ-eligible'!$B$10:$B$856,0)),1,0)</f>
        <v>0</v>
      </c>
      <c r="C994" s="77" t="s">
        <v>975</v>
      </c>
      <c r="D994" s="78">
        <f t="array" ref="D994">SUMPRODUCT($E$7:$E$13, TRANSPOSE(F994:L994))</f>
        <v>43.360371246588365</v>
      </c>
      <c r="E994" s="79">
        <f t="shared" si="16"/>
        <v>1099</v>
      </c>
      <c r="F994" s="80">
        <f>Financial_Capital!C996</f>
        <v>34.459019832680973</v>
      </c>
      <c r="G994" s="80">
        <f>Human_Capital!C996</f>
        <v>42.136861228653181</v>
      </c>
      <c r="H994" s="80">
        <f>Industrial_Base!C996</f>
        <v>63.02652374746917</v>
      </c>
      <c r="I994" s="80">
        <f>Physical_Infrastructure!C995</f>
        <v>44.887997535356135</v>
      </c>
      <c r="J994" s="80">
        <f>Quality_of_Life!C997</f>
        <v>45.31182027337784</v>
      </c>
      <c r="K994" s="80">
        <f>'Research_&amp;_Development'!C995</f>
        <v>45.905132790192319</v>
      </c>
      <c r="L994" s="80">
        <f>'Support_&amp;_Incentives'!C998</f>
        <v>27.795243318388984</v>
      </c>
    </row>
    <row r="995" spans="1:12" x14ac:dyDescent="0.25">
      <c r="A995" s="75">
        <v>51153900801</v>
      </c>
      <c r="B995" s="76">
        <f>IF(ISNUMBER(MATCH(A995,'OZ-eligible'!$B$10:$B$856,0)),1,0)</f>
        <v>0</v>
      </c>
      <c r="C995" s="77" t="s">
        <v>976</v>
      </c>
      <c r="D995" s="78">
        <f t="array" ref="D995">SUMPRODUCT($E$7:$E$13, TRANSPOSE(F995:L995))</f>
        <v>42.434251311811437</v>
      </c>
      <c r="E995" s="79">
        <f t="shared" si="16"/>
        <v>1158</v>
      </c>
      <c r="F995" s="80">
        <f>Financial_Capital!C997</f>
        <v>34.459019832680973</v>
      </c>
      <c r="G995" s="80">
        <f>Human_Capital!C997</f>
        <v>46.507703381781774</v>
      </c>
      <c r="H995" s="80">
        <f>Industrial_Base!C997</f>
        <v>63.02652374746917</v>
      </c>
      <c r="I995" s="80">
        <f>Physical_Infrastructure!C996</f>
        <v>35.835992043577981</v>
      </c>
      <c r="J995" s="80">
        <f>Quality_of_Life!C998</f>
        <v>46.577759967897379</v>
      </c>
      <c r="K995" s="80">
        <f>'Research_&amp;_Development'!C996</f>
        <v>42.837516890883798</v>
      </c>
      <c r="L995" s="80">
        <f>'Support_&amp;_Incentives'!C999</f>
        <v>27.795243318388984</v>
      </c>
    </row>
    <row r="996" spans="1:12" x14ac:dyDescent="0.25">
      <c r="A996" s="75">
        <v>51153900802</v>
      </c>
      <c r="B996" s="76">
        <f>IF(ISNUMBER(MATCH(A996,'OZ-eligible'!$B$10:$B$856,0)),1,0)</f>
        <v>1</v>
      </c>
      <c r="C996" s="77" t="s">
        <v>977</v>
      </c>
      <c r="D996" s="78">
        <f t="array" ref="D996">SUMPRODUCT($E$7:$E$13, TRANSPOSE(F996:L996))</f>
        <v>40.208506151938039</v>
      </c>
      <c r="E996" s="79">
        <f t="shared" si="16"/>
        <v>1299</v>
      </c>
      <c r="F996" s="80">
        <f>Financial_Capital!C998</f>
        <v>34.459019832680973</v>
      </c>
      <c r="G996" s="80">
        <f>Human_Capital!C998</f>
        <v>44.917588083260348</v>
      </c>
      <c r="H996" s="80">
        <f>Industrial_Base!C998</f>
        <v>63.02652374746917</v>
      </c>
      <c r="I996" s="80">
        <f>Physical_Infrastructure!C997</f>
        <v>35.282016149124594</v>
      </c>
      <c r="J996" s="80">
        <f>Quality_of_Life!C999</f>
        <v>39.045862529272185</v>
      </c>
      <c r="K996" s="80">
        <f>'Research_&amp;_Development'!C997</f>
        <v>39.825251984853622</v>
      </c>
      <c r="L996" s="80">
        <f>'Support_&amp;_Incentives'!C1000</f>
        <v>24.903280736905355</v>
      </c>
    </row>
    <row r="997" spans="1:12" x14ac:dyDescent="0.25">
      <c r="A997" s="75">
        <v>51153900901</v>
      </c>
      <c r="B997" s="76">
        <f>IF(ISNUMBER(MATCH(A997,'OZ-eligible'!$B$10:$B$856,0)),1,0)</f>
        <v>1</v>
      </c>
      <c r="C997" s="77" t="s">
        <v>978</v>
      </c>
      <c r="D997" s="78">
        <f t="array" ref="D997">SUMPRODUCT($E$7:$E$13, TRANSPOSE(F997:L997))</f>
        <v>42.825721399703703</v>
      </c>
      <c r="E997" s="79">
        <f t="shared" si="16"/>
        <v>1133</v>
      </c>
      <c r="F997" s="80">
        <f>Financial_Capital!C999</f>
        <v>34.459019832680973</v>
      </c>
      <c r="G997" s="80">
        <f>Human_Capital!C999</f>
        <v>47.423224250551947</v>
      </c>
      <c r="H997" s="80">
        <f>Industrial_Base!C999</f>
        <v>63.02652374746917</v>
      </c>
      <c r="I997" s="80">
        <f>Physical_Infrastructure!C998</f>
        <v>38.44883879022661</v>
      </c>
      <c r="J997" s="80">
        <f>Quality_of_Life!C1000</f>
        <v>38.534283601266836</v>
      </c>
      <c r="K997" s="80">
        <f>'Research_&amp;_Development'!C998</f>
        <v>39.825251984853622</v>
      </c>
      <c r="L997" s="80">
        <f>'Support_&amp;_Incentives'!C1001</f>
        <v>38.062907590876755</v>
      </c>
    </row>
    <row r="998" spans="1:12" x14ac:dyDescent="0.25">
      <c r="A998" s="75">
        <v>51153900904</v>
      </c>
      <c r="B998" s="76">
        <f>IF(ISNUMBER(MATCH(A998,'OZ-eligible'!$B$10:$B$856,0)),1,0)</f>
        <v>0</v>
      </c>
      <c r="C998" s="77" t="s">
        <v>979</v>
      </c>
      <c r="D998" s="78">
        <f t="array" ref="D998">SUMPRODUCT($E$7:$E$13, TRANSPOSE(F998:L998))</f>
        <v>41.100709708294445</v>
      </c>
      <c r="E998" s="79">
        <f t="shared" si="16"/>
        <v>1241</v>
      </c>
      <c r="F998" s="80">
        <f>Financial_Capital!C1000</f>
        <v>34.459019832680973</v>
      </c>
      <c r="G998" s="80">
        <f>Human_Capital!C1000</f>
        <v>47.177519047747552</v>
      </c>
      <c r="H998" s="80">
        <f>Industrial_Base!C1000</f>
        <v>63.02652374746917</v>
      </c>
      <c r="I998" s="80">
        <f>Physical_Infrastructure!C999</f>
        <v>35.960858536122025</v>
      </c>
      <c r="J998" s="80">
        <f>Quality_of_Life!C1001</f>
        <v>42.352514072282418</v>
      </c>
      <c r="K998" s="80">
        <f>'Research_&amp;_Development'!C999</f>
        <v>39.825251984853622</v>
      </c>
      <c r="L998" s="80">
        <f>'Support_&amp;_Incentives'!C1002</f>
        <v>24.903280736905355</v>
      </c>
    </row>
    <row r="999" spans="1:12" x14ac:dyDescent="0.25">
      <c r="A999" s="75">
        <v>51153900905</v>
      </c>
      <c r="B999" s="76">
        <f>IF(ISNUMBER(MATCH(A999,'OZ-eligible'!$B$10:$B$856,0)),1,0)</f>
        <v>0</v>
      </c>
      <c r="C999" s="77" t="s">
        <v>980</v>
      </c>
      <c r="D999" s="78">
        <f t="array" ref="D999">SUMPRODUCT($E$7:$E$13, TRANSPOSE(F999:L999))</f>
        <v>41.752433110254216</v>
      </c>
      <c r="E999" s="79">
        <f t="shared" si="16"/>
        <v>1204</v>
      </c>
      <c r="F999" s="80">
        <f>Financial_Capital!C1001</f>
        <v>34.459019832680973</v>
      </c>
      <c r="G999" s="80">
        <f>Human_Capital!C1001</f>
        <v>40.128632449141968</v>
      </c>
      <c r="H999" s="80">
        <f>Industrial_Base!C1001</f>
        <v>63.02652374746917</v>
      </c>
      <c r="I999" s="80">
        <f>Physical_Infrastructure!C1000</f>
        <v>36.300586846738405</v>
      </c>
      <c r="J999" s="80">
        <f>Quality_of_Life!C1002</f>
        <v>35.420717703691118</v>
      </c>
      <c r="K999" s="80">
        <f>'Research_&amp;_Development'!C1000</f>
        <v>58.028270455152551</v>
      </c>
      <c r="L999" s="80">
        <f>'Support_&amp;_Incentives'!C1003</f>
        <v>24.903280736905355</v>
      </c>
    </row>
    <row r="1000" spans="1:12" x14ac:dyDescent="0.25">
      <c r="A1000" s="75">
        <v>51153901001</v>
      </c>
      <c r="B1000" s="76">
        <f>IF(ISNUMBER(MATCH(A1000,'OZ-eligible'!$B$10:$B$856,0)),1,0)</f>
        <v>0</v>
      </c>
      <c r="C1000" s="77" t="s">
        <v>981</v>
      </c>
      <c r="D1000" s="78">
        <f t="array" ref="D1000">SUMPRODUCT($E$7:$E$13, TRANSPOSE(F1000:L1000))</f>
        <v>41.69308699608402</v>
      </c>
      <c r="E1000" s="79">
        <f t="shared" si="16"/>
        <v>1209</v>
      </c>
      <c r="F1000" s="80">
        <f>Financial_Capital!C1002</f>
        <v>34.459019832680973</v>
      </c>
      <c r="G1000" s="80">
        <f>Human_Capital!C1002</f>
        <v>43.91332898938316</v>
      </c>
      <c r="H1000" s="80">
        <f>Industrial_Base!C1002</f>
        <v>63.02652374746917</v>
      </c>
      <c r="I1000" s="80">
        <f>Physical_Infrastructure!C1001</f>
        <v>43.555159859317016</v>
      </c>
      <c r="J1000" s="80">
        <f>Quality_of_Life!C1003</f>
        <v>42.154210920429399</v>
      </c>
      <c r="K1000" s="80">
        <f>'Research_&amp;_Development'!C1001</f>
        <v>39.840084886403076</v>
      </c>
      <c r="L1000" s="80">
        <f>'Support_&amp;_Incentives'!C1004</f>
        <v>24.903280736905355</v>
      </c>
    </row>
    <row r="1001" spans="1:12" x14ac:dyDescent="0.25">
      <c r="A1001" s="75">
        <v>51153901005</v>
      </c>
      <c r="B1001" s="76">
        <f>IF(ISNUMBER(MATCH(A1001,'OZ-eligible'!$B$10:$B$856,0)),1,0)</f>
        <v>0</v>
      </c>
      <c r="C1001" s="77" t="s">
        <v>982</v>
      </c>
      <c r="D1001" s="78">
        <f t="array" ref="D1001">SUMPRODUCT($E$7:$E$13, TRANSPOSE(F1001:L1001))</f>
        <v>43.119060701320585</v>
      </c>
      <c r="E1001" s="79">
        <f t="shared" si="16"/>
        <v>1114</v>
      </c>
      <c r="F1001" s="80">
        <f>Financial_Capital!C1003</f>
        <v>34.459019832680973</v>
      </c>
      <c r="G1001" s="80">
        <f>Human_Capital!C1003</f>
        <v>48.581948551700407</v>
      </c>
      <c r="H1001" s="80">
        <f>Industrial_Base!C1003</f>
        <v>63.02652374746917</v>
      </c>
      <c r="I1001" s="80">
        <f>Physical_Infrastructure!C1002</f>
        <v>44.029744022904808</v>
      </c>
      <c r="J1001" s="80">
        <f>Quality_of_Life!C1004</f>
        <v>46.989115261695069</v>
      </c>
      <c r="K1001" s="80">
        <f>'Research_&amp;_Development'!C1002</f>
        <v>39.843792755888352</v>
      </c>
      <c r="L1001" s="80">
        <f>'Support_&amp;_Incentives'!C1005</f>
        <v>24.903280736905355</v>
      </c>
    </row>
    <row r="1002" spans="1:12" x14ac:dyDescent="0.25">
      <c r="A1002" s="75">
        <v>51153901008</v>
      </c>
      <c r="B1002" s="76">
        <f>IF(ISNUMBER(MATCH(A1002,'OZ-eligible'!$B$10:$B$856,0)),1,0)</f>
        <v>0</v>
      </c>
      <c r="C1002" s="77" t="s">
        <v>983</v>
      </c>
      <c r="D1002" s="78">
        <f t="array" ref="D1002">SUMPRODUCT($E$7:$E$13, TRANSPOSE(F1002:L1002))</f>
        <v>41.181017920804955</v>
      </c>
      <c r="E1002" s="79">
        <f t="shared" si="16"/>
        <v>1234</v>
      </c>
      <c r="F1002" s="80">
        <f>Financial_Capital!C1004</f>
        <v>34.459019832680973</v>
      </c>
      <c r="G1002" s="80">
        <f>Human_Capital!C1004</f>
        <v>44.476407256351365</v>
      </c>
      <c r="H1002" s="80">
        <f>Industrial_Base!C1004</f>
        <v>63.02652374746917</v>
      </c>
      <c r="I1002" s="80">
        <f>Physical_Infrastructure!C1003</f>
        <v>39.324037857754703</v>
      </c>
      <c r="J1002" s="80">
        <f>Quality_of_Life!C1005</f>
        <v>42.234063258584762</v>
      </c>
      <c r="K1002" s="80">
        <f>'Research_&amp;_Development'!C1003</f>
        <v>39.843792755888352</v>
      </c>
      <c r="L1002" s="80">
        <f>'Support_&amp;_Incentives'!C1006</f>
        <v>24.903280736905355</v>
      </c>
    </row>
    <row r="1003" spans="1:12" x14ac:dyDescent="0.25">
      <c r="A1003" s="75">
        <v>51153901009</v>
      </c>
      <c r="B1003" s="76">
        <f>IF(ISNUMBER(MATCH(A1003,'OZ-eligible'!$B$10:$B$856,0)),1,0)</f>
        <v>0</v>
      </c>
      <c r="C1003" s="77" t="s">
        <v>984</v>
      </c>
      <c r="D1003" s="78">
        <f t="array" ref="D1003">SUMPRODUCT($E$7:$E$13, TRANSPOSE(F1003:L1003))</f>
        <v>41.692387717229025</v>
      </c>
      <c r="E1003" s="79">
        <f t="shared" si="16"/>
        <v>1210</v>
      </c>
      <c r="F1003" s="80">
        <f>Financial_Capital!C1005</f>
        <v>34.459019832680973</v>
      </c>
      <c r="G1003" s="80">
        <f>Human_Capital!C1005</f>
        <v>46.548399422154063</v>
      </c>
      <c r="H1003" s="80">
        <f>Industrial_Base!C1005</f>
        <v>63.02652374746917</v>
      </c>
      <c r="I1003" s="80">
        <f>Physical_Infrastructure!C1004</f>
        <v>35.778492804393807</v>
      </c>
      <c r="J1003" s="80">
        <f>Quality_of_Life!C1006</f>
        <v>47.276081971432319</v>
      </c>
      <c r="K1003" s="80">
        <f>'Research_&amp;_Development'!C1004</f>
        <v>39.854915505567526</v>
      </c>
      <c r="L1003" s="80">
        <f>'Support_&amp;_Incentives'!C1007</f>
        <v>24.903280736905355</v>
      </c>
    </row>
    <row r="1004" spans="1:12" x14ac:dyDescent="0.25">
      <c r="A1004" s="75">
        <v>51153901010</v>
      </c>
      <c r="B1004" s="76">
        <f>IF(ISNUMBER(MATCH(A1004,'OZ-eligible'!$B$10:$B$856,0)),1,0)</f>
        <v>0</v>
      </c>
      <c r="C1004" s="77" t="s">
        <v>985</v>
      </c>
      <c r="D1004" s="78">
        <f t="array" ref="D1004">SUMPRODUCT($E$7:$E$13, TRANSPOSE(F1004:L1004))</f>
        <v>40.969338560572233</v>
      </c>
      <c r="E1004" s="79">
        <f t="shared" si="16"/>
        <v>1246</v>
      </c>
      <c r="F1004" s="80">
        <f>Financial_Capital!C1006</f>
        <v>34.459019832680973</v>
      </c>
      <c r="G1004" s="80">
        <f>Human_Capital!C1006</f>
        <v>41.116612178772897</v>
      </c>
      <c r="H1004" s="80">
        <f>Industrial_Base!C1006</f>
        <v>63.02652374746917</v>
      </c>
      <c r="I1004" s="80">
        <f>Physical_Infrastructure!C1005</f>
        <v>36.126959753049142</v>
      </c>
      <c r="J1004" s="80">
        <f>Quality_of_Life!C1007</f>
        <v>47.294350873553554</v>
      </c>
      <c r="K1004" s="80">
        <f>'Research_&amp;_Development'!C1005</f>
        <v>39.858622801574555</v>
      </c>
      <c r="L1004" s="80">
        <f>'Support_&amp;_Incentives'!C1008</f>
        <v>24.903280736905355</v>
      </c>
    </row>
    <row r="1005" spans="1:12" x14ac:dyDescent="0.25">
      <c r="A1005" s="75">
        <v>51153901011</v>
      </c>
      <c r="B1005" s="76">
        <f>IF(ISNUMBER(MATCH(A1005,'OZ-eligible'!$B$10:$B$856,0)),1,0)</f>
        <v>0</v>
      </c>
      <c r="C1005" s="77" t="s">
        <v>986</v>
      </c>
      <c r="D1005" s="78">
        <f t="array" ref="D1005">SUMPRODUCT($E$7:$E$13, TRANSPOSE(F1005:L1005))</f>
        <v>40.76333332541995</v>
      </c>
      <c r="E1005" s="79">
        <f t="shared" si="16"/>
        <v>1258</v>
      </c>
      <c r="F1005" s="80">
        <f>Financial_Capital!C1007</f>
        <v>34.459019832680973</v>
      </c>
      <c r="G1005" s="80">
        <f>Human_Capital!C1007</f>
        <v>40.597902794943657</v>
      </c>
      <c r="H1005" s="80">
        <f>Industrial_Base!C1007</f>
        <v>63.02652374746917</v>
      </c>
      <c r="I1005" s="80">
        <f>Physical_Infrastructure!C1006</f>
        <v>35.96060508399971</v>
      </c>
      <c r="J1005" s="80">
        <f>Quality_of_Life!C1008</f>
        <v>46.537378280366291</v>
      </c>
      <c r="K1005" s="80">
        <f>'Research_&amp;_Development'!C1006</f>
        <v>39.858622801574555</v>
      </c>
      <c r="L1005" s="80">
        <f>'Support_&amp;_Incentives'!C1009</f>
        <v>24.903280736905355</v>
      </c>
    </row>
    <row r="1006" spans="1:12" x14ac:dyDescent="0.25">
      <c r="A1006" s="75">
        <v>51153901012</v>
      </c>
      <c r="B1006" s="76">
        <f>IF(ISNUMBER(MATCH(A1006,'OZ-eligible'!$B$10:$B$856,0)),1,0)</f>
        <v>0</v>
      </c>
      <c r="C1006" s="77" t="s">
        <v>987</v>
      </c>
      <c r="D1006" s="78">
        <f t="array" ref="D1006">SUMPRODUCT($E$7:$E$13, TRANSPOSE(F1006:L1006))</f>
        <v>41.533438472551467</v>
      </c>
      <c r="E1006" s="79">
        <f t="shared" si="16"/>
        <v>1217</v>
      </c>
      <c r="F1006" s="80">
        <f>Financial_Capital!C1008</f>
        <v>34.459019832680973</v>
      </c>
      <c r="G1006" s="80">
        <f>Human_Capital!C1008</f>
        <v>47.777102637483303</v>
      </c>
      <c r="H1006" s="80">
        <f>Industrial_Base!C1008</f>
        <v>63.02652374746917</v>
      </c>
      <c r="I1006" s="80">
        <f>Physical_Infrastructure!C1007</f>
        <v>36.152069130124026</v>
      </c>
      <c r="J1006" s="80">
        <f>Quality_of_Life!C1009</f>
        <v>44.550036262166458</v>
      </c>
      <c r="K1006" s="80">
        <f>'Research_&amp;_Development'!C1007</f>
        <v>39.866036961031014</v>
      </c>
      <c r="L1006" s="80">
        <f>'Support_&amp;_Incentives'!C1010</f>
        <v>24.903280736905355</v>
      </c>
    </row>
    <row r="1007" spans="1:12" x14ac:dyDescent="0.25">
      <c r="A1007" s="75">
        <v>51153901100</v>
      </c>
      <c r="B1007" s="76">
        <f>IF(ISNUMBER(MATCH(A1007,'OZ-eligible'!$B$10:$B$856,0)),1,0)</f>
        <v>1</v>
      </c>
      <c r="C1007" s="77" t="s">
        <v>988</v>
      </c>
      <c r="D1007" s="78">
        <f t="array" ref="D1007">SUMPRODUCT($E$7:$E$13, TRANSPOSE(F1007:L1007))</f>
        <v>47.327573291161308</v>
      </c>
      <c r="E1007" s="79">
        <f t="shared" si="16"/>
        <v>898</v>
      </c>
      <c r="F1007" s="80">
        <f>Financial_Capital!C1009</f>
        <v>34.459019832680973</v>
      </c>
      <c r="G1007" s="80">
        <f>Human_Capital!C1009</f>
        <v>62.617465845831177</v>
      </c>
      <c r="H1007" s="80">
        <f>Industrial_Base!C1009</f>
        <v>63.02652374746917</v>
      </c>
      <c r="I1007" s="80">
        <f>Physical_Infrastructure!C1008</f>
        <v>36.461160129723396</v>
      </c>
      <c r="J1007" s="80">
        <f>Quality_of_Life!C1010</f>
        <v>38.596883614344712</v>
      </c>
      <c r="K1007" s="80">
        <f>'Research_&amp;_Development'!C1008</f>
        <v>58.069052277202957</v>
      </c>
      <c r="L1007" s="80">
        <f>'Support_&amp;_Incentives'!C1011</f>
        <v>38.062907590876755</v>
      </c>
    </row>
    <row r="1008" spans="1:12" x14ac:dyDescent="0.25">
      <c r="A1008" s="75">
        <v>51153901203</v>
      </c>
      <c r="B1008" s="76">
        <f>IF(ISNUMBER(MATCH(A1008,'OZ-eligible'!$B$10:$B$856,0)),1,0)</f>
        <v>0</v>
      </c>
      <c r="C1008" s="77" t="s">
        <v>989</v>
      </c>
      <c r="D1008" s="78">
        <f t="array" ref="D1008">SUMPRODUCT($E$7:$E$13, TRANSPOSE(F1008:L1008))</f>
        <v>40.61152759840558</v>
      </c>
      <c r="E1008" s="79">
        <f t="shared" si="16"/>
        <v>1272</v>
      </c>
      <c r="F1008" s="80">
        <f>Financial_Capital!C1010</f>
        <v>34.459019832680973</v>
      </c>
      <c r="G1008" s="80">
        <f>Human_Capital!C1010</f>
        <v>39.263101196289448</v>
      </c>
      <c r="H1008" s="80">
        <f>Industrial_Base!C1010</f>
        <v>63.02652374746917</v>
      </c>
      <c r="I1008" s="80">
        <f>Physical_Infrastructure!C1009</f>
        <v>35.785150118228813</v>
      </c>
      <c r="J1008" s="80">
        <f>Quality_of_Life!C1011</f>
        <v>44.078204433957815</v>
      </c>
      <c r="K1008" s="80">
        <f>'Research_&amp;_Development'!C1009</f>
        <v>39.873450541823885</v>
      </c>
      <c r="L1008" s="80">
        <f>'Support_&amp;_Incentives'!C1012</f>
        <v>27.795243318388984</v>
      </c>
    </row>
    <row r="1009" spans="1:12" x14ac:dyDescent="0.25">
      <c r="A1009" s="75">
        <v>51153901208</v>
      </c>
      <c r="B1009" s="76">
        <f>IF(ISNUMBER(MATCH(A1009,'OZ-eligible'!$B$10:$B$856,0)),1,0)</f>
        <v>0</v>
      </c>
      <c r="C1009" s="77" t="s">
        <v>990</v>
      </c>
      <c r="D1009" s="78">
        <f t="array" ref="D1009">SUMPRODUCT($E$7:$E$13, TRANSPOSE(F1009:L1009))</f>
        <v>47.858321572037617</v>
      </c>
      <c r="E1009" s="79">
        <f t="shared" si="16"/>
        <v>879</v>
      </c>
      <c r="F1009" s="80">
        <f>Financial_Capital!C1011</f>
        <v>42.708863433893299</v>
      </c>
      <c r="G1009" s="80">
        <f>Human_Capital!C1011</f>
        <v>47.789177398825323</v>
      </c>
      <c r="H1009" s="80">
        <f>Industrial_Base!C1011</f>
        <v>63.02652374746917</v>
      </c>
      <c r="I1009" s="80">
        <f>Physical_Infrastructure!C1010</f>
        <v>43.955309818931042</v>
      </c>
      <c r="J1009" s="80">
        <f>Quality_of_Life!C1012</f>
        <v>50.97838104732876</v>
      </c>
      <c r="K1009" s="80">
        <f>'Research_&amp;_Development'!C1010</f>
        <v>45.964455220743666</v>
      </c>
      <c r="L1009" s="80">
        <f>'Support_&amp;_Incentives'!C1013</f>
        <v>40.585540337072061</v>
      </c>
    </row>
    <row r="1010" spans="1:12" x14ac:dyDescent="0.25">
      <c r="A1010" s="75">
        <v>51153901209</v>
      </c>
      <c r="B1010" s="76">
        <f>IF(ISNUMBER(MATCH(A1010,'OZ-eligible'!$B$10:$B$856,0)),1,0)</f>
        <v>0</v>
      </c>
      <c r="C1010" s="77" t="s">
        <v>991</v>
      </c>
      <c r="D1010" s="78">
        <f t="array" ref="D1010">SUMPRODUCT($E$7:$E$13, TRANSPOSE(F1010:L1010))</f>
        <v>46.757334533311166</v>
      </c>
      <c r="E1010" s="79">
        <f t="shared" si="16"/>
        <v>921</v>
      </c>
      <c r="F1010" s="80">
        <f>Financial_Capital!C1012</f>
        <v>42.708863433893299</v>
      </c>
      <c r="G1010" s="80">
        <f>Human_Capital!C1012</f>
        <v>47.626388968927728</v>
      </c>
      <c r="H1010" s="80">
        <f>Industrial_Base!C1012</f>
        <v>63.02652374746917</v>
      </c>
      <c r="I1010" s="80">
        <f>Physical_Infrastructure!C1011</f>
        <v>44.142697887387442</v>
      </c>
      <c r="J1010" s="80">
        <f>Quality_of_Life!C1013</f>
        <v>43.24687213768479</v>
      </c>
      <c r="K1010" s="80">
        <f>'Research_&amp;_Development'!C1011</f>
        <v>45.964455220743666</v>
      </c>
      <c r="L1010" s="80">
        <f>'Support_&amp;_Incentives'!C1014</f>
        <v>40.585540337072061</v>
      </c>
    </row>
    <row r="1011" spans="1:12" x14ac:dyDescent="0.25">
      <c r="A1011" s="75">
        <v>51153901211</v>
      </c>
      <c r="B1011" s="76">
        <f>IF(ISNUMBER(MATCH(A1011,'OZ-eligible'!$B$10:$B$856,0)),1,0)</f>
        <v>1</v>
      </c>
      <c r="C1011" s="77" t="s">
        <v>992</v>
      </c>
      <c r="D1011" s="78">
        <f t="array" ref="D1011">SUMPRODUCT($E$7:$E$13, TRANSPOSE(F1011:L1011))</f>
        <v>40.182034796991893</v>
      </c>
      <c r="E1011" s="79">
        <f t="shared" si="16"/>
        <v>1302</v>
      </c>
      <c r="F1011" s="80">
        <f>Financial_Capital!C1013</f>
        <v>34.459019832680973</v>
      </c>
      <c r="G1011" s="80">
        <f>Human_Capital!C1013</f>
        <v>35.369825715165028</v>
      </c>
      <c r="H1011" s="80">
        <f>Industrial_Base!C1013</f>
        <v>63.02652374746917</v>
      </c>
      <c r="I1011" s="80">
        <f>Physical_Infrastructure!C1012</f>
        <v>35.749809083872869</v>
      </c>
      <c r="J1011" s="80">
        <f>Quality_of_Life!C1014</f>
        <v>47.789993749776052</v>
      </c>
      <c r="K1011" s="80">
        <f>'Research_&amp;_Development'!C1012</f>
        <v>37.083828131590188</v>
      </c>
      <c r="L1011" s="80">
        <f>'Support_&amp;_Incentives'!C1015</f>
        <v>27.795243318388984</v>
      </c>
    </row>
    <row r="1012" spans="1:12" x14ac:dyDescent="0.25">
      <c r="A1012" s="75">
        <v>51153901212</v>
      </c>
      <c r="B1012" s="76">
        <f>IF(ISNUMBER(MATCH(A1012,'OZ-eligible'!$B$10:$B$856,0)),1,0)</f>
        <v>0</v>
      </c>
      <c r="C1012" s="77" t="s">
        <v>993</v>
      </c>
      <c r="D1012" s="78">
        <f t="array" ref="D1012">SUMPRODUCT($E$7:$E$13, TRANSPOSE(F1012:L1012))</f>
        <v>41.221343696437145</v>
      </c>
      <c r="E1012" s="79">
        <f t="shared" si="16"/>
        <v>1230</v>
      </c>
      <c r="F1012" s="80">
        <f>Financial_Capital!C1014</f>
        <v>34.459019832680973</v>
      </c>
      <c r="G1012" s="80">
        <f>Human_Capital!C1014</f>
        <v>37.821670259325145</v>
      </c>
      <c r="H1012" s="80">
        <f>Industrial_Base!C1014</f>
        <v>63.02652374746917</v>
      </c>
      <c r="I1012" s="80">
        <f>Physical_Infrastructure!C1013</f>
        <v>43.673971677120257</v>
      </c>
      <c r="J1012" s="80">
        <f>Quality_of_Life!C1015</f>
        <v>44.681736491930195</v>
      </c>
      <c r="K1012" s="80">
        <f>'Research_&amp;_Development'!C1013</f>
        <v>37.091240548145336</v>
      </c>
      <c r="L1012" s="80">
        <f>'Support_&amp;_Incentives'!C1016</f>
        <v>27.795243318388984</v>
      </c>
    </row>
    <row r="1013" spans="1:12" x14ac:dyDescent="0.25">
      <c r="A1013" s="75">
        <v>51153901219</v>
      </c>
      <c r="B1013" s="76">
        <f>IF(ISNUMBER(MATCH(A1013,'OZ-eligible'!$B$10:$B$856,0)),1,0)</f>
        <v>0</v>
      </c>
      <c r="C1013" s="77" t="s">
        <v>994</v>
      </c>
      <c r="D1013" s="78">
        <f t="array" ref="D1013">SUMPRODUCT($E$7:$E$13, TRANSPOSE(F1013:L1013))</f>
        <v>45.647628770240964</v>
      </c>
      <c r="E1013" s="79">
        <f t="shared" si="16"/>
        <v>976</v>
      </c>
      <c r="F1013" s="80">
        <f>Financial_Capital!C1015</f>
        <v>34.459019832680973</v>
      </c>
      <c r="G1013" s="80">
        <f>Human_Capital!C1015</f>
        <v>51.849138092041194</v>
      </c>
      <c r="H1013" s="80">
        <f>Industrial_Base!C1015</f>
        <v>63.02652374746917</v>
      </c>
      <c r="I1013" s="80">
        <f>Physical_Infrastructure!C1014</f>
        <v>51.041130349018381</v>
      </c>
      <c r="J1013" s="80">
        <f>Quality_of_Life!C1016</f>
        <v>54.271105503942771</v>
      </c>
      <c r="K1013" s="80">
        <f>'Research_&amp;_Development'!C1014</f>
        <v>37.091240548145336</v>
      </c>
      <c r="L1013" s="80">
        <f>'Support_&amp;_Incentives'!C1017</f>
        <v>27.795243318388984</v>
      </c>
    </row>
    <row r="1014" spans="1:12" x14ac:dyDescent="0.25">
      <c r="A1014" s="75">
        <v>51153901221</v>
      </c>
      <c r="B1014" s="76">
        <f>IF(ISNUMBER(MATCH(A1014,'OZ-eligible'!$B$10:$B$856,0)),1,0)</f>
        <v>0</v>
      </c>
      <c r="C1014" s="77" t="s">
        <v>995</v>
      </c>
      <c r="D1014" s="78">
        <f t="array" ref="D1014">SUMPRODUCT($E$7:$E$13, TRANSPOSE(F1014:L1014))</f>
        <v>48.190084574468898</v>
      </c>
      <c r="E1014" s="79">
        <f t="shared" si="16"/>
        <v>865</v>
      </c>
      <c r="F1014" s="80">
        <f>Financial_Capital!C1016</f>
        <v>42.708863433893299</v>
      </c>
      <c r="G1014" s="80">
        <f>Human_Capital!C1016</f>
        <v>44.365506207248572</v>
      </c>
      <c r="H1014" s="80">
        <f>Industrial_Base!C1016</f>
        <v>63.02652374746917</v>
      </c>
      <c r="I1014" s="80">
        <f>Physical_Infrastructure!C1015</f>
        <v>53.497609822147254</v>
      </c>
      <c r="J1014" s="80">
        <f>Quality_of_Life!C1017</f>
        <v>50.246007609217145</v>
      </c>
      <c r="K1014" s="80">
        <f>'Research_&amp;_Development'!C1015</f>
        <v>42.900540864234785</v>
      </c>
      <c r="L1014" s="80">
        <f>'Support_&amp;_Incentives'!C1018</f>
        <v>40.585540337072061</v>
      </c>
    </row>
    <row r="1015" spans="1:12" x14ac:dyDescent="0.25">
      <c r="A1015" s="75">
        <v>51153901222</v>
      </c>
      <c r="B1015" s="76">
        <f>IF(ISNUMBER(MATCH(A1015,'OZ-eligible'!$B$10:$B$856,0)),1,0)</f>
        <v>0</v>
      </c>
      <c r="C1015" s="77" t="s">
        <v>996</v>
      </c>
      <c r="D1015" s="78">
        <f t="array" ref="D1015">SUMPRODUCT($E$7:$E$13, TRANSPOSE(F1015:L1015))</f>
        <v>48.683374567388363</v>
      </c>
      <c r="E1015" s="79">
        <f t="shared" si="16"/>
        <v>847</v>
      </c>
      <c r="F1015" s="80">
        <f>Financial_Capital!C1017</f>
        <v>42.708863433893299</v>
      </c>
      <c r="G1015" s="80">
        <f>Human_Capital!C1017</f>
        <v>46.133340912231354</v>
      </c>
      <c r="H1015" s="80">
        <f>Industrial_Base!C1017</f>
        <v>63.02652374746917</v>
      </c>
      <c r="I1015" s="80">
        <f>Physical_Infrastructure!C1016</f>
        <v>49.641280833111139</v>
      </c>
      <c r="J1015" s="80">
        <f>Quality_of_Life!C1018</f>
        <v>52.708792654663171</v>
      </c>
      <c r="K1015" s="80">
        <f>'Research_&amp;_Development'!C1016</f>
        <v>45.979280053278309</v>
      </c>
      <c r="L1015" s="80">
        <f>'Support_&amp;_Incentives'!C1019</f>
        <v>40.585540337072061</v>
      </c>
    </row>
    <row r="1016" spans="1:12" x14ac:dyDescent="0.25">
      <c r="A1016" s="75">
        <v>51153901223</v>
      </c>
      <c r="B1016" s="76">
        <f>IF(ISNUMBER(MATCH(A1016,'OZ-eligible'!$B$10:$B$856,0)),1,0)</f>
        <v>0</v>
      </c>
      <c r="C1016" s="77" t="s">
        <v>997</v>
      </c>
      <c r="D1016" s="78">
        <f t="array" ref="D1016">SUMPRODUCT($E$7:$E$13, TRANSPOSE(F1016:L1016))</f>
        <v>47.713181386753469</v>
      </c>
      <c r="E1016" s="79">
        <f t="shared" si="16"/>
        <v>888</v>
      </c>
      <c r="F1016" s="80">
        <f>Financial_Capital!C1018</f>
        <v>42.708863433893299</v>
      </c>
      <c r="G1016" s="80">
        <f>Human_Capital!C1018</f>
        <v>47.328189844030412</v>
      </c>
      <c r="H1016" s="80">
        <f>Industrial_Base!C1018</f>
        <v>63.02652374746917</v>
      </c>
      <c r="I1016" s="80">
        <f>Physical_Infrastructure!C1017</f>
        <v>43.615074165581959</v>
      </c>
      <c r="J1016" s="80">
        <f>Quality_of_Life!C1019</f>
        <v>50.741386588616749</v>
      </c>
      <c r="K1016" s="80">
        <f>'Research_&amp;_Development'!C1017</f>
        <v>45.986691590610619</v>
      </c>
      <c r="L1016" s="80">
        <f>'Support_&amp;_Incentives'!C1020</f>
        <v>40.585540337072061</v>
      </c>
    </row>
    <row r="1017" spans="1:12" x14ac:dyDescent="0.25">
      <c r="A1017" s="75">
        <v>51153901224</v>
      </c>
      <c r="B1017" s="76">
        <f>IF(ISNUMBER(MATCH(A1017,'OZ-eligible'!$B$10:$B$856,0)),1,0)</f>
        <v>0</v>
      </c>
      <c r="C1017" s="77" t="s">
        <v>998</v>
      </c>
      <c r="D1017" s="78">
        <f t="array" ref="D1017">SUMPRODUCT($E$7:$E$13, TRANSPOSE(F1017:L1017))</f>
        <v>45.412653300779404</v>
      </c>
      <c r="E1017" s="79">
        <f t="shared" si="16"/>
        <v>987</v>
      </c>
      <c r="F1017" s="80">
        <f>Financial_Capital!C1019</f>
        <v>42.708863433893299</v>
      </c>
      <c r="G1017" s="80">
        <f>Human_Capital!C1019</f>
        <v>38.323119125999142</v>
      </c>
      <c r="H1017" s="80">
        <f>Industrial_Base!C1019</f>
        <v>63.02652374746917</v>
      </c>
      <c r="I1017" s="80">
        <f>Physical_Infrastructure!C1018</f>
        <v>43.688086072177562</v>
      </c>
      <c r="J1017" s="80">
        <f>Quality_of_Life!C1020</f>
        <v>46.644781998445943</v>
      </c>
      <c r="K1017" s="80">
        <f>'Research_&amp;_Development'!C1018</f>
        <v>42.911658390398671</v>
      </c>
      <c r="L1017" s="80">
        <f>'Support_&amp;_Incentives'!C1021</f>
        <v>40.585540337072061</v>
      </c>
    </row>
    <row r="1018" spans="1:12" x14ac:dyDescent="0.25">
      <c r="A1018" s="75">
        <v>51153901225</v>
      </c>
      <c r="B1018" s="76">
        <f>IF(ISNUMBER(MATCH(A1018,'OZ-eligible'!$B$10:$B$856,0)),1,0)</f>
        <v>0</v>
      </c>
      <c r="C1018" s="77" t="s">
        <v>999</v>
      </c>
      <c r="D1018" s="78">
        <f t="array" ref="D1018">SUMPRODUCT($E$7:$E$13, TRANSPOSE(F1018:L1018))</f>
        <v>42.31789216406478</v>
      </c>
      <c r="E1018" s="79">
        <f t="shared" si="16"/>
        <v>1165</v>
      </c>
      <c r="F1018" s="80">
        <f>Financial_Capital!C1020</f>
        <v>34.459019832680973</v>
      </c>
      <c r="G1018" s="80">
        <f>Human_Capital!C1020</f>
        <v>38.562835971204542</v>
      </c>
      <c r="H1018" s="80">
        <f>Industrial_Base!C1020</f>
        <v>63.02652374746917</v>
      </c>
      <c r="I1018" s="80">
        <f>Physical_Infrastructure!C1019</f>
        <v>43.68775319735051</v>
      </c>
      <c r="J1018" s="80">
        <f>Quality_of_Life!C1021</f>
        <v>45.782210690960646</v>
      </c>
      <c r="K1018" s="80">
        <f>'Research_&amp;_Development'!C1019</f>
        <v>42.911658390398671</v>
      </c>
      <c r="L1018" s="80">
        <f>'Support_&amp;_Incentives'!C1022</f>
        <v>27.795243318388984</v>
      </c>
    </row>
    <row r="1019" spans="1:12" x14ac:dyDescent="0.25">
      <c r="A1019" s="75">
        <v>51153901226</v>
      </c>
      <c r="B1019" s="76">
        <f>IF(ISNUMBER(MATCH(A1019,'OZ-eligible'!$B$10:$B$856,0)),1,0)</f>
        <v>0</v>
      </c>
      <c r="C1019" s="77" t="s">
        <v>1000</v>
      </c>
      <c r="D1019" s="78">
        <f t="array" ref="D1019">SUMPRODUCT($E$7:$E$13, TRANSPOSE(F1019:L1019))</f>
        <v>41.14697215177744</v>
      </c>
      <c r="E1019" s="79">
        <f t="shared" si="16"/>
        <v>1235</v>
      </c>
      <c r="F1019" s="80">
        <f>Financial_Capital!C1021</f>
        <v>34.459019832680973</v>
      </c>
      <c r="G1019" s="80">
        <f>Human_Capital!C1021</f>
        <v>38.122084895840842</v>
      </c>
      <c r="H1019" s="80">
        <f>Industrial_Base!C1021</f>
        <v>63.02652374746917</v>
      </c>
      <c r="I1019" s="80">
        <f>Physical_Infrastructure!C1020</f>
        <v>43.26027740990699</v>
      </c>
      <c r="J1019" s="80">
        <f>Quality_of_Life!C1022</f>
        <v>47.151554817404268</v>
      </c>
      <c r="K1019" s="80">
        <f>'Research_&amp;_Development'!C1020</f>
        <v>37.106063622234508</v>
      </c>
      <c r="L1019" s="80">
        <f>'Support_&amp;_Incentives'!C1023</f>
        <v>24.903280736905355</v>
      </c>
    </row>
    <row r="1020" spans="1:12" x14ac:dyDescent="0.25">
      <c r="A1020" s="75">
        <v>51153901227</v>
      </c>
      <c r="B1020" s="76">
        <f>IF(ISNUMBER(MATCH(A1020,'OZ-eligible'!$B$10:$B$856,0)),1,0)</f>
        <v>0</v>
      </c>
      <c r="C1020" s="77" t="s">
        <v>1001</v>
      </c>
      <c r="D1020" s="78">
        <f t="array" ref="D1020">SUMPRODUCT($E$7:$E$13, TRANSPOSE(F1020:L1020))</f>
        <v>42.133613092245405</v>
      </c>
      <c r="E1020" s="79">
        <f t="shared" si="16"/>
        <v>1177</v>
      </c>
      <c r="F1020" s="80">
        <f>Financial_Capital!C1022</f>
        <v>34.459019832680973</v>
      </c>
      <c r="G1020" s="80">
        <f>Human_Capital!C1022</f>
        <v>42.383189502186703</v>
      </c>
      <c r="H1020" s="80">
        <f>Industrial_Base!C1022</f>
        <v>63.02652374746917</v>
      </c>
      <c r="I1020" s="80">
        <f>Physical_Infrastructure!C1021</f>
        <v>43.576677391837173</v>
      </c>
      <c r="J1020" s="80">
        <f>Quality_of_Life!C1023</f>
        <v>46.683501402344703</v>
      </c>
      <c r="K1020" s="80">
        <f>'Research_&amp;_Development'!C1021</f>
        <v>39.903099032293788</v>
      </c>
      <c r="L1020" s="80">
        <f>'Support_&amp;_Incentives'!C1024</f>
        <v>24.903280736905355</v>
      </c>
    </row>
    <row r="1021" spans="1:12" x14ac:dyDescent="0.25">
      <c r="A1021" s="75">
        <v>51153901228</v>
      </c>
      <c r="B1021" s="76">
        <f>IF(ISNUMBER(MATCH(A1021,'OZ-eligible'!$B$10:$B$856,0)),1,0)</f>
        <v>0</v>
      </c>
      <c r="C1021" s="77" t="s">
        <v>1002</v>
      </c>
      <c r="D1021" s="78">
        <f t="array" ref="D1021">SUMPRODUCT($E$7:$E$13, TRANSPOSE(F1021:L1021))</f>
        <v>43.461107168867763</v>
      </c>
      <c r="E1021" s="79">
        <f t="shared" si="16"/>
        <v>1090</v>
      </c>
      <c r="F1021" s="80">
        <f>Financial_Capital!C1023</f>
        <v>34.459019832680973</v>
      </c>
      <c r="G1021" s="80">
        <f>Human_Capital!C1023</f>
        <v>48.978052797697153</v>
      </c>
      <c r="H1021" s="80">
        <f>Industrial_Base!C1023</f>
        <v>63.02652374746917</v>
      </c>
      <c r="I1021" s="80">
        <f>Physical_Infrastructure!C1022</f>
        <v>43.861998053409543</v>
      </c>
      <c r="J1021" s="80">
        <f>Quality_of_Life!C1024</f>
        <v>49.088365328687914</v>
      </c>
      <c r="K1021" s="80">
        <f>'Research_&amp;_Development'!C1022</f>
        <v>39.910509685224298</v>
      </c>
      <c r="L1021" s="80">
        <f>'Support_&amp;_Incentives'!C1025</f>
        <v>24.903280736905355</v>
      </c>
    </row>
    <row r="1022" spans="1:12" x14ac:dyDescent="0.25">
      <c r="A1022" s="75">
        <v>51153901229</v>
      </c>
      <c r="B1022" s="76">
        <f>IF(ISNUMBER(MATCH(A1022,'OZ-eligible'!$B$10:$B$856,0)),1,0)</f>
        <v>0</v>
      </c>
      <c r="C1022" s="77" t="s">
        <v>1003</v>
      </c>
      <c r="D1022" s="78">
        <f t="array" ref="D1022">SUMPRODUCT($E$7:$E$13, TRANSPOSE(F1022:L1022))</f>
        <v>41.046898013846651</v>
      </c>
      <c r="E1022" s="79">
        <f t="shared" si="16"/>
        <v>1242</v>
      </c>
      <c r="F1022" s="80">
        <f>Financial_Capital!C1024</f>
        <v>34.459019832680973</v>
      </c>
      <c r="G1022" s="80">
        <f>Human_Capital!C1024</f>
        <v>36.281407856275244</v>
      </c>
      <c r="H1022" s="80">
        <f>Industrial_Base!C1024</f>
        <v>63.02652374746917</v>
      </c>
      <c r="I1022" s="80">
        <f>Physical_Infrastructure!C1023</f>
        <v>43.723232918163617</v>
      </c>
      <c r="J1022" s="80">
        <f>Quality_of_Life!C1025</f>
        <v>47.810231862485601</v>
      </c>
      <c r="K1022" s="80">
        <f>'Research_&amp;_Development'!C1023</f>
        <v>37.124589142946633</v>
      </c>
      <c r="L1022" s="80">
        <f>'Support_&amp;_Incentives'!C1026</f>
        <v>24.903280736905355</v>
      </c>
    </row>
    <row r="1023" spans="1:12" x14ac:dyDescent="0.25">
      <c r="A1023" s="75">
        <v>51153901230</v>
      </c>
      <c r="B1023" s="76">
        <f>IF(ISNUMBER(MATCH(A1023,'OZ-eligible'!$B$10:$B$856,0)),1,0)</f>
        <v>0</v>
      </c>
      <c r="C1023" s="77" t="s">
        <v>1004</v>
      </c>
      <c r="D1023" s="78">
        <f t="array" ref="D1023">SUMPRODUCT($E$7:$E$13, TRANSPOSE(F1023:L1023))</f>
        <v>41.283775861324266</v>
      </c>
      <c r="E1023" s="79">
        <f t="shared" si="16"/>
        <v>1228</v>
      </c>
      <c r="F1023" s="80">
        <f>Financial_Capital!C1025</f>
        <v>34.459019832680973</v>
      </c>
      <c r="G1023" s="80">
        <f>Human_Capital!C1025</f>
        <v>36.982650526478487</v>
      </c>
      <c r="H1023" s="80">
        <f>Industrial_Base!C1025</f>
        <v>63.02652374746917</v>
      </c>
      <c r="I1023" s="80">
        <f>Physical_Infrastructure!C1024</f>
        <v>43.462796470556015</v>
      </c>
      <c r="J1023" s="80">
        <f>Quality_of_Life!C1026</f>
        <v>49.027570572233259</v>
      </c>
      <c r="K1023" s="80">
        <f>'Research_&amp;_Development'!C1024</f>
        <v>37.124589142946633</v>
      </c>
      <c r="L1023" s="80">
        <f>'Support_&amp;_Incentives'!C1027</f>
        <v>24.903280736905355</v>
      </c>
    </row>
    <row r="1024" spans="1:12" x14ac:dyDescent="0.25">
      <c r="A1024" s="75">
        <v>51153901231</v>
      </c>
      <c r="B1024" s="76">
        <f>IF(ISNUMBER(MATCH(A1024,'OZ-eligible'!$B$10:$B$856,0)),1,0)</f>
        <v>0</v>
      </c>
      <c r="C1024" s="77" t="s">
        <v>1005</v>
      </c>
      <c r="D1024" s="78">
        <f t="array" ref="D1024">SUMPRODUCT($E$7:$E$13, TRANSPOSE(F1024:L1024))</f>
        <v>47.80595375053317</v>
      </c>
      <c r="E1024" s="79">
        <f t="shared" si="16"/>
        <v>883</v>
      </c>
      <c r="F1024" s="80">
        <f>Financial_Capital!C1026</f>
        <v>42.708863433893299</v>
      </c>
      <c r="G1024" s="80">
        <f>Human_Capital!C1026</f>
        <v>45.742179968545429</v>
      </c>
      <c r="H1024" s="80">
        <f>Industrial_Base!C1026</f>
        <v>63.02652374746917</v>
      </c>
      <c r="I1024" s="80">
        <f>Physical_Infrastructure!C1025</f>
        <v>55.040689525417683</v>
      </c>
      <c r="J1024" s="80">
        <f>Quality_of_Life!C1027</f>
        <v>50.413290098387989</v>
      </c>
      <c r="K1024" s="80">
        <f>'Research_&amp;_Development'!C1025</f>
        <v>37.124589142946633</v>
      </c>
      <c r="L1024" s="80">
        <f>'Support_&amp;_Incentives'!C1028</f>
        <v>40.585540337072061</v>
      </c>
    </row>
    <row r="1025" spans="1:12" x14ac:dyDescent="0.25">
      <c r="A1025" s="75">
        <v>51153901232</v>
      </c>
      <c r="B1025" s="76">
        <f>IF(ISNUMBER(MATCH(A1025,'OZ-eligible'!$B$10:$B$856,0)),1,0)</f>
        <v>0</v>
      </c>
      <c r="C1025" s="77" t="s">
        <v>1006</v>
      </c>
      <c r="D1025" s="78">
        <f t="array" ref="D1025">SUMPRODUCT($E$7:$E$13, TRANSPOSE(F1025:L1025))</f>
        <v>45.352432999342106</v>
      </c>
      <c r="E1025" s="79">
        <f t="shared" si="16"/>
        <v>991</v>
      </c>
      <c r="F1025" s="80">
        <f>Financial_Capital!C1027</f>
        <v>34.459019832680973</v>
      </c>
      <c r="G1025" s="80">
        <f>Human_Capital!C1027</f>
        <v>57.607822903093385</v>
      </c>
      <c r="H1025" s="80">
        <f>Industrial_Base!C1027</f>
        <v>63.02652374746917</v>
      </c>
      <c r="I1025" s="80">
        <f>Physical_Infrastructure!C1026</f>
        <v>50.816030399054924</v>
      </c>
      <c r="J1025" s="80">
        <f>Quality_of_Life!C1028</f>
        <v>49.526059574897673</v>
      </c>
      <c r="K1025" s="80">
        <f>'Research_&amp;_Development'!C1026</f>
        <v>37.128293801293246</v>
      </c>
      <c r="L1025" s="80">
        <f>'Support_&amp;_Incentives'!C1029</f>
        <v>24.903280736905355</v>
      </c>
    </row>
    <row r="1026" spans="1:12" x14ac:dyDescent="0.25">
      <c r="A1026" s="75">
        <v>51153901233</v>
      </c>
      <c r="B1026" s="76">
        <f>IF(ISNUMBER(MATCH(A1026,'OZ-eligible'!$B$10:$B$856,0)),1,0)</f>
        <v>0</v>
      </c>
      <c r="C1026" s="77" t="s">
        <v>1007</v>
      </c>
      <c r="D1026" s="78">
        <f t="array" ref="D1026">SUMPRODUCT($E$7:$E$13, TRANSPOSE(F1026:L1026))</f>
        <v>42.767456110501165</v>
      </c>
      <c r="E1026" s="79">
        <f t="shared" si="16"/>
        <v>1136</v>
      </c>
      <c r="F1026" s="80">
        <f>Financial_Capital!C1028</f>
        <v>34.459019832680973</v>
      </c>
      <c r="G1026" s="80">
        <f>Human_Capital!C1028</f>
        <v>43.125937556453593</v>
      </c>
      <c r="H1026" s="80">
        <f>Industrial_Base!C1028</f>
        <v>63.02652374746917</v>
      </c>
      <c r="I1026" s="80">
        <f>Physical_Infrastructure!C1027</f>
        <v>51.06602804993652</v>
      </c>
      <c r="J1026" s="80">
        <f>Quality_of_Life!C1029</f>
        <v>45.651995970495683</v>
      </c>
      <c r="K1026" s="80">
        <f>'Research_&amp;_Development'!C1027</f>
        <v>37.139406879566899</v>
      </c>
      <c r="L1026" s="80">
        <f>'Support_&amp;_Incentives'!C1030</f>
        <v>24.903280736905355</v>
      </c>
    </row>
    <row r="1027" spans="1:12" x14ac:dyDescent="0.25">
      <c r="A1027" s="75">
        <v>51153901234</v>
      </c>
      <c r="B1027" s="76">
        <f>IF(ISNUMBER(MATCH(A1027,'OZ-eligible'!$B$10:$B$856,0)),1,0)</f>
        <v>0</v>
      </c>
      <c r="C1027" s="77" t="s">
        <v>1008</v>
      </c>
      <c r="D1027" s="78">
        <f t="array" ref="D1027">SUMPRODUCT($E$7:$E$13, TRANSPOSE(F1027:L1027))</f>
        <v>40.934817046051002</v>
      </c>
      <c r="E1027" s="79">
        <f t="shared" si="16"/>
        <v>1248</v>
      </c>
      <c r="F1027" s="80">
        <f>Financial_Capital!C1029</f>
        <v>34.459019832680973</v>
      </c>
      <c r="G1027" s="80">
        <f>Human_Capital!C1029</f>
        <v>38.728846026094828</v>
      </c>
      <c r="H1027" s="80">
        <f>Industrial_Base!C1029</f>
        <v>63.02652374746917</v>
      </c>
      <c r="I1027" s="80">
        <f>Physical_Infrastructure!C1028</f>
        <v>43.090097593831004</v>
      </c>
      <c r="J1027" s="80">
        <f>Quality_of_Life!C1030</f>
        <v>45.185432778719168</v>
      </c>
      <c r="K1027" s="80">
        <f>'Research_&amp;_Development'!C1028</f>
        <v>37.150518606656505</v>
      </c>
      <c r="L1027" s="80">
        <f>'Support_&amp;_Incentives'!C1031</f>
        <v>24.903280736905355</v>
      </c>
    </row>
    <row r="1028" spans="1:12" x14ac:dyDescent="0.25">
      <c r="A1028" s="75">
        <v>51153901235</v>
      </c>
      <c r="B1028" s="76">
        <f>IF(ISNUMBER(MATCH(A1028,'OZ-eligible'!$B$10:$B$856,0)),1,0)</f>
        <v>0</v>
      </c>
      <c r="C1028" s="77" t="s">
        <v>1009</v>
      </c>
      <c r="D1028" s="78">
        <f t="array" ref="D1028">SUMPRODUCT($E$7:$E$13, TRANSPOSE(F1028:L1028))</f>
        <v>48.151142954358249</v>
      </c>
      <c r="E1028" s="79">
        <f t="shared" si="16"/>
        <v>868</v>
      </c>
      <c r="F1028" s="80">
        <f>Financial_Capital!C1030</f>
        <v>34.459019832680973</v>
      </c>
      <c r="G1028" s="80">
        <f>Human_Capital!C1030</f>
        <v>54.129857475374074</v>
      </c>
      <c r="H1028" s="80">
        <f>Industrial_Base!C1030</f>
        <v>63.02652374746917</v>
      </c>
      <c r="I1028" s="80">
        <f>Physical_Infrastructure!C1029</f>
        <v>57.322649134902591</v>
      </c>
      <c r="J1028" s="80">
        <f>Quality_of_Life!C1031</f>
        <v>51.167353649324276</v>
      </c>
      <c r="K1028" s="80">
        <f>'Research_&amp;_Development'!C1029</f>
        <v>39.947554016715785</v>
      </c>
      <c r="L1028" s="80">
        <f>'Support_&amp;_Incentives'!C1032</f>
        <v>37.005042824040963</v>
      </c>
    </row>
    <row r="1029" spans="1:12" x14ac:dyDescent="0.25">
      <c r="A1029" s="75">
        <v>51153901236</v>
      </c>
      <c r="B1029" s="76">
        <f>IF(ISNUMBER(MATCH(A1029,'OZ-eligible'!$B$10:$B$856,0)),1,0)</f>
        <v>0</v>
      </c>
      <c r="C1029" s="77" t="s">
        <v>1010</v>
      </c>
      <c r="D1029" s="78">
        <f t="array" ref="D1029">SUMPRODUCT($E$7:$E$13, TRANSPOSE(F1029:L1029))</f>
        <v>46.854847177222183</v>
      </c>
      <c r="E1029" s="79">
        <f t="shared" si="16"/>
        <v>913</v>
      </c>
      <c r="F1029" s="80">
        <f>Financial_Capital!C1031</f>
        <v>34.459019832680973</v>
      </c>
      <c r="G1029" s="80">
        <f>Human_Capital!C1031</f>
        <v>52.83299023335239</v>
      </c>
      <c r="H1029" s="80">
        <f>Industrial_Base!C1031</f>
        <v>63.02652374746917</v>
      </c>
      <c r="I1029" s="80">
        <f>Physical_Infrastructure!C1030</f>
        <v>57.387870324090642</v>
      </c>
      <c r="J1029" s="80">
        <f>Quality_of_Life!C1032</f>
        <v>52.516212246405182</v>
      </c>
      <c r="K1029" s="80">
        <f>'Research_&amp;_Development'!C1030</f>
        <v>39.966070538167926</v>
      </c>
      <c r="L1029" s="80">
        <f>'Support_&amp;_Incentives'!C1033</f>
        <v>27.795243318388984</v>
      </c>
    </row>
    <row r="1030" spans="1:12" x14ac:dyDescent="0.25">
      <c r="A1030" s="75">
        <v>51153901237</v>
      </c>
      <c r="B1030" s="76">
        <f>IF(ISNUMBER(MATCH(A1030,'OZ-eligible'!$B$10:$B$856,0)),1,0)</f>
        <v>0</v>
      </c>
      <c r="C1030" s="77" t="s">
        <v>1011</v>
      </c>
      <c r="D1030" s="78">
        <f t="array" ref="D1030">SUMPRODUCT($E$7:$E$13, TRANSPOSE(F1030:L1030))</f>
        <v>46.78999017533387</v>
      </c>
      <c r="E1030" s="79">
        <f t="shared" si="16"/>
        <v>918</v>
      </c>
      <c r="F1030" s="80">
        <f>Financial_Capital!C1032</f>
        <v>34.459019832680973</v>
      </c>
      <c r="G1030" s="80">
        <f>Human_Capital!C1032</f>
        <v>53.737502223318543</v>
      </c>
      <c r="H1030" s="80">
        <f>Industrial_Base!C1032</f>
        <v>63.02652374746917</v>
      </c>
      <c r="I1030" s="80">
        <f>Physical_Infrastructure!C1031</f>
        <v>49.574978962238454</v>
      </c>
      <c r="J1030" s="80">
        <f>Quality_of_Life!C1033</f>
        <v>49.757090251269688</v>
      </c>
      <c r="K1030" s="80">
        <f>'Research_&amp;_Development'!C1031</f>
        <v>39.96977338631936</v>
      </c>
      <c r="L1030" s="80">
        <f>'Support_&amp;_Incentives'!C1034</f>
        <v>37.005042824040963</v>
      </c>
    </row>
    <row r="1031" spans="1:12" x14ac:dyDescent="0.25">
      <c r="A1031" s="75">
        <v>51153901303</v>
      </c>
      <c r="B1031" s="76">
        <f>IF(ISNUMBER(MATCH(A1031,'OZ-eligible'!$B$10:$B$856,0)),1,0)</f>
        <v>0</v>
      </c>
      <c r="C1031" s="77" t="s">
        <v>1012</v>
      </c>
      <c r="D1031" s="78">
        <f t="array" ref="D1031">SUMPRODUCT($E$7:$E$13, TRANSPOSE(F1031:L1031))</f>
        <v>46.434502995829767</v>
      </c>
      <c r="E1031" s="79">
        <f t="shared" si="16"/>
        <v>931</v>
      </c>
      <c r="F1031" s="80">
        <f>Financial_Capital!C1033</f>
        <v>34.459019832680973</v>
      </c>
      <c r="G1031" s="80">
        <f>Human_Capital!C1033</f>
        <v>42.791172558709576</v>
      </c>
      <c r="H1031" s="80">
        <f>Industrial_Base!C1033</f>
        <v>63.02652374746917</v>
      </c>
      <c r="I1031" s="80">
        <f>Physical_Infrastructure!C1032</f>
        <v>50.688117018200423</v>
      </c>
      <c r="J1031" s="80">
        <f>Quality_of_Life!C1034</f>
        <v>53.805067365203762</v>
      </c>
      <c r="K1031" s="80">
        <f>'Research_&amp;_Development'!C1032</f>
        <v>55.368339711639152</v>
      </c>
      <c r="L1031" s="80">
        <f>'Support_&amp;_Incentives'!C1035</f>
        <v>24.903280736905355</v>
      </c>
    </row>
    <row r="1032" spans="1:12" x14ac:dyDescent="0.25">
      <c r="A1032" s="75">
        <v>51153901304</v>
      </c>
      <c r="B1032" s="76">
        <f>IF(ISNUMBER(MATCH(A1032,'OZ-eligible'!$B$10:$B$856,0)),1,0)</f>
        <v>0</v>
      </c>
      <c r="C1032" s="77" t="s">
        <v>1013</v>
      </c>
      <c r="D1032" s="78">
        <f t="array" ref="D1032">SUMPRODUCT($E$7:$E$13, TRANSPOSE(F1032:L1032))</f>
        <v>46.846040633027904</v>
      </c>
      <c r="E1032" s="79">
        <f t="shared" si="16"/>
        <v>915</v>
      </c>
      <c r="F1032" s="80">
        <f>Financial_Capital!C1034</f>
        <v>34.459019832680973</v>
      </c>
      <c r="G1032" s="80">
        <f>Human_Capital!C1034</f>
        <v>48.36291352948237</v>
      </c>
      <c r="H1032" s="80">
        <f>Industrial_Base!C1034</f>
        <v>63.02652374746917</v>
      </c>
      <c r="I1032" s="80">
        <f>Physical_Infrastructure!C1033</f>
        <v>50.930902239385766</v>
      </c>
      <c r="J1032" s="80">
        <f>Quality_of_Life!C1035</f>
        <v>50.852792689357024</v>
      </c>
      <c r="K1032" s="80">
        <f>'Research_&amp;_Development'!C1033</f>
        <v>55.386851655914697</v>
      </c>
      <c r="L1032" s="80">
        <f>'Support_&amp;_Incentives'!C1036</f>
        <v>24.903280736905355</v>
      </c>
    </row>
    <row r="1033" spans="1:12" x14ac:dyDescent="0.25">
      <c r="A1033" s="75">
        <v>51153901305</v>
      </c>
      <c r="B1033" s="76">
        <f>IF(ISNUMBER(MATCH(A1033,'OZ-eligible'!$B$10:$B$856,0)),1,0)</f>
        <v>0</v>
      </c>
      <c r="C1033" s="77" t="s">
        <v>1014</v>
      </c>
      <c r="D1033" s="78">
        <f t="array" ref="D1033">SUMPRODUCT($E$7:$E$13, TRANSPOSE(F1033:L1033))</f>
        <v>43.955645226299318</v>
      </c>
      <c r="E1033" s="79">
        <f t="shared" si="16"/>
        <v>1060</v>
      </c>
      <c r="F1033" s="80">
        <f>Financial_Capital!C1035</f>
        <v>34.459019832680973</v>
      </c>
      <c r="G1033" s="80">
        <f>Human_Capital!C1035</f>
        <v>48.940642275917526</v>
      </c>
      <c r="H1033" s="80">
        <f>Industrial_Base!C1035</f>
        <v>63.02652374746917</v>
      </c>
      <c r="I1033" s="80">
        <f>Physical_Infrastructure!C1034</f>
        <v>42.449003101141734</v>
      </c>
      <c r="J1033" s="80">
        <f>Quality_of_Life!C1036</f>
        <v>38.520493306515455</v>
      </c>
      <c r="K1033" s="80">
        <f>'Research_&amp;_Development'!C1034</f>
        <v>55.390553583465014</v>
      </c>
      <c r="L1033" s="80">
        <f>'Support_&amp;_Incentives'!C1037</f>
        <v>24.903280736905355</v>
      </c>
    </row>
    <row r="1034" spans="1:12" x14ac:dyDescent="0.25">
      <c r="A1034" s="75">
        <v>51153901306</v>
      </c>
      <c r="B1034" s="76">
        <f>IF(ISNUMBER(MATCH(A1034,'OZ-eligible'!$B$10:$B$856,0)),1,0)</f>
        <v>0</v>
      </c>
      <c r="C1034" s="77" t="s">
        <v>1015</v>
      </c>
      <c r="D1034" s="78">
        <f t="array" ref="D1034">SUMPRODUCT($E$7:$E$13, TRANSPOSE(F1034:L1034))</f>
        <v>42.446100174099072</v>
      </c>
      <c r="E1034" s="79">
        <f t="shared" si="16"/>
        <v>1156</v>
      </c>
      <c r="F1034" s="80">
        <f>Financial_Capital!C1036</f>
        <v>34.459019832680973</v>
      </c>
      <c r="G1034" s="80">
        <f>Human_Capital!C1036</f>
        <v>43.581768891063959</v>
      </c>
      <c r="H1034" s="80">
        <f>Industrial_Base!C1036</f>
        <v>63.02652374746917</v>
      </c>
      <c r="I1034" s="80">
        <f>Physical_Infrastructure!C1035</f>
        <v>50.728314007243071</v>
      </c>
      <c r="J1034" s="80">
        <f>Quality_of_Life!C1037</f>
        <v>43.217737300366636</v>
      </c>
      <c r="K1034" s="80">
        <f>'Research_&amp;_Development'!C1035</f>
        <v>37.206056702964354</v>
      </c>
      <c r="L1034" s="80">
        <f>'Support_&amp;_Incentives'!C1038</f>
        <v>24.903280736905355</v>
      </c>
    </row>
    <row r="1035" spans="1:12" x14ac:dyDescent="0.25">
      <c r="A1035" s="75">
        <v>51153901403</v>
      </c>
      <c r="B1035" s="76">
        <f>IF(ISNUMBER(MATCH(A1035,'OZ-eligible'!$B$10:$B$856,0)),1,0)</f>
        <v>1</v>
      </c>
      <c r="C1035" s="77" t="s">
        <v>1016</v>
      </c>
      <c r="D1035" s="78">
        <f t="array" ref="D1035">SUMPRODUCT($E$7:$E$13, TRANSPOSE(F1035:L1035))</f>
        <v>48.240304056911356</v>
      </c>
      <c r="E1035" s="79">
        <f t="shared" si="16"/>
        <v>859</v>
      </c>
      <c r="F1035" s="80">
        <f>Financial_Capital!C1037</f>
        <v>35.717904807376385</v>
      </c>
      <c r="G1035" s="80">
        <f>Human_Capital!C1037</f>
        <v>53.063114618770683</v>
      </c>
      <c r="H1035" s="80">
        <f>Industrial_Base!C1037</f>
        <v>63.02652374746917</v>
      </c>
      <c r="I1035" s="80">
        <f>Physical_Infrastructure!C1036</f>
        <v>52.985708721000542</v>
      </c>
      <c r="J1035" s="80">
        <f>Quality_of_Life!C1038</f>
        <v>52.5765348679395</v>
      </c>
      <c r="K1035" s="80">
        <f>'Research_&amp;_Development'!C1036</f>
        <v>55.409060898917907</v>
      </c>
      <c r="L1035" s="80">
        <f>'Support_&amp;_Incentives'!C1039</f>
        <v>24.903280736905355</v>
      </c>
    </row>
    <row r="1036" spans="1:12" x14ac:dyDescent="0.25">
      <c r="A1036" s="75">
        <v>51153901407</v>
      </c>
      <c r="B1036" s="76">
        <f>IF(ISNUMBER(MATCH(A1036,'OZ-eligible'!$B$10:$B$856,0)),1,0)</f>
        <v>0</v>
      </c>
      <c r="C1036" s="77" t="s">
        <v>1017</v>
      </c>
      <c r="D1036" s="78">
        <f t="array" ref="D1036">SUMPRODUCT($E$7:$E$13, TRANSPOSE(F1036:L1036))</f>
        <v>48.402463938892325</v>
      </c>
      <c r="E1036" s="79">
        <f t="shared" si="16"/>
        <v>856</v>
      </c>
      <c r="F1036" s="80">
        <f>Financial_Capital!C1038</f>
        <v>35.717904807376385</v>
      </c>
      <c r="G1036" s="80">
        <f>Human_Capital!C1038</f>
        <v>48.082947336213614</v>
      </c>
      <c r="H1036" s="80">
        <f>Industrial_Base!C1038</f>
        <v>63.02652374746917</v>
      </c>
      <c r="I1036" s="80">
        <f>Physical_Infrastructure!C1037</f>
        <v>59.323383489928979</v>
      </c>
      <c r="J1036" s="80">
        <f>Quality_of_Life!C1039</f>
        <v>52.350445558810968</v>
      </c>
      <c r="K1036" s="80">
        <f>'Research_&amp;_Development'!C1037</f>
        <v>55.41276189554182</v>
      </c>
      <c r="L1036" s="80">
        <f>'Support_&amp;_Incentives'!C1040</f>
        <v>24.903280736905355</v>
      </c>
    </row>
    <row r="1037" spans="1:12" x14ac:dyDescent="0.25">
      <c r="A1037" s="75">
        <v>51153901408</v>
      </c>
      <c r="B1037" s="76">
        <f>IF(ISNUMBER(MATCH(A1037,'OZ-eligible'!$B$10:$B$856,0)),1,0)</f>
        <v>1</v>
      </c>
      <c r="C1037" s="77" t="s">
        <v>1018</v>
      </c>
      <c r="D1037" s="78">
        <f t="array" ref="D1037">SUMPRODUCT($E$7:$E$13, TRANSPOSE(F1037:L1037))</f>
        <v>50.153291986298875</v>
      </c>
      <c r="E1037" s="79">
        <f t="shared" si="16"/>
        <v>802</v>
      </c>
      <c r="F1037" s="80">
        <f>Financial_Capital!C1039</f>
        <v>35.717904807376385</v>
      </c>
      <c r="G1037" s="80">
        <f>Human_Capital!C1039</f>
        <v>42.785257353344761</v>
      </c>
      <c r="H1037" s="80">
        <f>Industrial_Base!C1039</f>
        <v>63.02652374746917</v>
      </c>
      <c r="I1037" s="80">
        <f>Physical_Infrastructure!C1038</f>
        <v>60.95088248412565</v>
      </c>
      <c r="J1037" s="80">
        <f>Quality_of_Life!C1040</f>
        <v>55.11310518489141</v>
      </c>
      <c r="K1037" s="80">
        <f>'Research_&amp;_Development'!C1038</f>
        <v>55.416462736008029</v>
      </c>
      <c r="L1037" s="80">
        <f>'Support_&amp;_Incentives'!C1041</f>
        <v>38.062907590876755</v>
      </c>
    </row>
    <row r="1038" spans="1:12" x14ac:dyDescent="0.25">
      <c r="A1038" s="75">
        <v>51153901409</v>
      </c>
      <c r="B1038" s="76">
        <f>IF(ISNUMBER(MATCH(A1038,'OZ-eligible'!$B$10:$B$856,0)),1,0)</f>
        <v>0</v>
      </c>
      <c r="C1038" s="77" t="s">
        <v>1019</v>
      </c>
      <c r="D1038" s="78">
        <f t="array" ref="D1038">SUMPRODUCT($E$7:$E$13, TRANSPOSE(F1038:L1038))</f>
        <v>48.189706509636508</v>
      </c>
      <c r="E1038" s="79">
        <f t="shared" si="16"/>
        <v>866</v>
      </c>
      <c r="F1038" s="80">
        <f>Financial_Capital!C1040</f>
        <v>34.459019832680973</v>
      </c>
      <c r="G1038" s="80">
        <f>Human_Capital!C1040</f>
        <v>43.56979791581962</v>
      </c>
      <c r="H1038" s="80">
        <f>Industrial_Base!C1040</f>
        <v>63.02652374746917</v>
      </c>
      <c r="I1038" s="80">
        <f>Physical_Infrastructure!C1039</f>
        <v>61.141216588342665</v>
      </c>
      <c r="J1038" s="80">
        <f>Quality_of_Life!C1041</f>
        <v>54.804242798916569</v>
      </c>
      <c r="K1038" s="80">
        <f>'Research_&amp;_Development'!C1039</f>
        <v>55.423863947321173</v>
      </c>
      <c r="L1038" s="80">
        <f>'Support_&amp;_Incentives'!C1042</f>
        <v>24.903280736905355</v>
      </c>
    </row>
    <row r="1039" spans="1:12" x14ac:dyDescent="0.25">
      <c r="A1039" s="75">
        <v>51153901410</v>
      </c>
      <c r="B1039" s="76">
        <f>IF(ISNUMBER(MATCH(A1039,'OZ-eligible'!$B$10:$B$856,0)),1,0)</f>
        <v>0</v>
      </c>
      <c r="C1039" s="77" t="s">
        <v>1020</v>
      </c>
      <c r="D1039" s="78">
        <f t="array" ref="D1039">SUMPRODUCT($E$7:$E$13, TRANSPOSE(F1039:L1039))</f>
        <v>47.180119130174951</v>
      </c>
      <c r="E1039" s="79">
        <f t="shared" si="16"/>
        <v>903</v>
      </c>
      <c r="F1039" s="80">
        <f>Financial_Capital!C1041</f>
        <v>34.459019832680973</v>
      </c>
      <c r="G1039" s="80">
        <f>Human_Capital!C1041</f>
        <v>45.067971925793969</v>
      </c>
      <c r="H1039" s="80">
        <f>Industrial_Base!C1041</f>
        <v>63.02652374746917</v>
      </c>
      <c r="I1039" s="80">
        <f>Physical_Infrastructure!C1040</f>
        <v>52.64094814705571</v>
      </c>
      <c r="J1039" s="80">
        <f>Quality_of_Life!C1042</f>
        <v>54.739225573998326</v>
      </c>
      <c r="K1039" s="80">
        <f>'Research_&amp;_Development'!C1040</f>
        <v>55.423863947321173</v>
      </c>
      <c r="L1039" s="80">
        <f>'Support_&amp;_Incentives'!C1043</f>
        <v>24.903280736905355</v>
      </c>
    </row>
    <row r="1040" spans="1:12" x14ac:dyDescent="0.25">
      <c r="A1040" s="75">
        <v>51153901411</v>
      </c>
      <c r="B1040" s="76">
        <f>IF(ISNUMBER(MATCH(A1040,'OZ-eligible'!$B$10:$B$856,0)),1,0)</f>
        <v>0</v>
      </c>
      <c r="C1040" s="77" t="s">
        <v>1021</v>
      </c>
      <c r="D1040" s="78">
        <f t="array" ref="D1040">SUMPRODUCT($E$7:$E$13, TRANSPOSE(F1040:L1040))</f>
        <v>46.392424222858033</v>
      </c>
      <c r="E1040" s="79">
        <f t="shared" si="16"/>
        <v>935</v>
      </c>
      <c r="F1040" s="80">
        <f>Financial_Capital!C1042</f>
        <v>34.459019832680973</v>
      </c>
      <c r="G1040" s="80">
        <f>Human_Capital!C1042</f>
        <v>44.951332463478522</v>
      </c>
      <c r="H1040" s="80">
        <f>Industrial_Base!C1042</f>
        <v>63.02652374746917</v>
      </c>
      <c r="I1040" s="80">
        <f>Physical_Infrastructure!C1041</f>
        <v>50.236303060310988</v>
      </c>
      <c r="J1040" s="80">
        <f>Quality_of_Life!C1043</f>
        <v>51.742945401566146</v>
      </c>
      <c r="K1040" s="80">
        <f>'Research_&amp;_Development'!C1041</f>
        <v>55.427564317595099</v>
      </c>
      <c r="L1040" s="80">
        <f>'Support_&amp;_Incentives'!C1044</f>
        <v>24.903280736905355</v>
      </c>
    </row>
    <row r="1041" spans="1:12" x14ac:dyDescent="0.25">
      <c r="A1041" s="75">
        <v>51153901412</v>
      </c>
      <c r="B1041" s="76">
        <f>IF(ISNUMBER(MATCH(A1041,'OZ-eligible'!$B$10:$B$856,0)),1,0)</f>
        <v>0</v>
      </c>
      <c r="C1041" s="77" t="s">
        <v>1022</v>
      </c>
      <c r="D1041" s="78">
        <f t="array" ref="D1041">SUMPRODUCT($E$7:$E$13, TRANSPOSE(F1041:L1041))</f>
        <v>45.984775868201915</v>
      </c>
      <c r="E1041" s="79">
        <f t="shared" si="16"/>
        <v>959</v>
      </c>
      <c r="F1041" s="80">
        <f>Financial_Capital!C1043</f>
        <v>34.459019832680973</v>
      </c>
      <c r="G1041" s="80">
        <f>Human_Capital!C1043</f>
        <v>41.609840422258408</v>
      </c>
      <c r="H1041" s="80">
        <f>Industrial_Base!C1043</f>
        <v>63.02652374746917</v>
      </c>
      <c r="I1041" s="80">
        <f>Physical_Infrastructure!C1042</f>
        <v>49.990641562654822</v>
      </c>
      <c r="J1041" s="80">
        <f>Quality_of_Life!C1044</f>
        <v>52.446963182645206</v>
      </c>
      <c r="K1041" s="80">
        <f>'Research_&amp;_Development'!C1042</f>
        <v>55.457161592799473</v>
      </c>
      <c r="L1041" s="80">
        <f>'Support_&amp;_Incentives'!C1045</f>
        <v>24.903280736905355</v>
      </c>
    </row>
    <row r="1042" spans="1:12" x14ac:dyDescent="0.25">
      <c r="A1042" s="75">
        <v>51153901413</v>
      </c>
      <c r="B1042" s="76">
        <f>IF(ISNUMBER(MATCH(A1042,'OZ-eligible'!$B$10:$B$856,0)),1,0)</f>
        <v>0</v>
      </c>
      <c r="C1042" s="77" t="s">
        <v>1023</v>
      </c>
      <c r="D1042" s="78">
        <f t="array" ref="D1042">SUMPRODUCT($E$7:$E$13, TRANSPOSE(F1042:L1042))</f>
        <v>45.906796671884464</v>
      </c>
      <c r="E1042" s="79">
        <f t="shared" si="16"/>
        <v>964</v>
      </c>
      <c r="F1042" s="80">
        <f>Financial_Capital!C1044</f>
        <v>34.459019832680973</v>
      </c>
      <c r="G1042" s="80">
        <f>Human_Capital!C1044</f>
        <v>40.128713286330118</v>
      </c>
      <c r="H1042" s="80">
        <f>Industrial_Base!C1044</f>
        <v>63.02652374746917</v>
      </c>
      <c r="I1042" s="80">
        <f>Physical_Infrastructure!C1043</f>
        <v>50.168369300282762</v>
      </c>
      <c r="J1042" s="80">
        <f>Quality_of_Life!C1045</f>
        <v>53.19711047813751</v>
      </c>
      <c r="K1042" s="80">
        <f>'Research_&amp;_Development'!C1043</f>
        <v>55.464559321385387</v>
      </c>
      <c r="L1042" s="80">
        <f>'Support_&amp;_Incentives'!C1046</f>
        <v>24.903280736905355</v>
      </c>
    </row>
    <row r="1043" spans="1:12" x14ac:dyDescent="0.25">
      <c r="A1043" s="75">
        <v>51153901414</v>
      </c>
      <c r="B1043" s="76">
        <f>IF(ISNUMBER(MATCH(A1043,'OZ-eligible'!$B$10:$B$856,0)),1,0)</f>
        <v>0</v>
      </c>
      <c r="C1043" s="77" t="s">
        <v>1024</v>
      </c>
      <c r="D1043" s="78">
        <f t="array" ref="D1043">SUMPRODUCT($E$7:$E$13, TRANSPOSE(F1043:L1043))</f>
        <v>46.174978159103368</v>
      </c>
      <c r="E1043" s="79">
        <f t="shared" ref="E1043:E1106" si="17">RANK(D1043,$D$19:$D$1925)</f>
        <v>948</v>
      </c>
      <c r="F1043" s="80">
        <f>Financial_Capital!C1045</f>
        <v>34.459019832680973</v>
      </c>
      <c r="G1043" s="80">
        <f>Human_Capital!C1045</f>
        <v>44.664379029010775</v>
      </c>
      <c r="H1043" s="80">
        <f>Industrial_Base!C1045</f>
        <v>63.02652374746917</v>
      </c>
      <c r="I1043" s="80">
        <f>Physical_Infrastructure!C1044</f>
        <v>50.042248398232502</v>
      </c>
      <c r="J1043" s="80">
        <f>Quality_of_Life!C1046</f>
        <v>50.664836048039462</v>
      </c>
      <c r="K1043" s="80">
        <f>'Research_&amp;_Development'!C1044</f>
        <v>55.464559321385387</v>
      </c>
      <c r="L1043" s="80">
        <f>'Support_&amp;_Incentives'!C1047</f>
        <v>24.903280736905355</v>
      </c>
    </row>
    <row r="1044" spans="1:12" x14ac:dyDescent="0.25">
      <c r="A1044" s="75">
        <v>51153901415</v>
      </c>
      <c r="B1044" s="76">
        <f>IF(ISNUMBER(MATCH(A1044,'OZ-eligible'!$B$10:$B$856,0)),1,0)</f>
        <v>0</v>
      </c>
      <c r="C1044" s="77" t="s">
        <v>1025</v>
      </c>
      <c r="D1044" s="78">
        <f t="array" ref="D1044">SUMPRODUCT($E$7:$E$13, TRANSPOSE(F1044:L1044))</f>
        <v>47.931459921945851</v>
      </c>
      <c r="E1044" s="79">
        <f t="shared" si="17"/>
        <v>877</v>
      </c>
      <c r="F1044" s="80">
        <f>Financial_Capital!C1046</f>
        <v>34.459019832680973</v>
      </c>
      <c r="G1044" s="80">
        <f>Human_Capital!C1046</f>
        <v>53.768460109795591</v>
      </c>
      <c r="H1044" s="80">
        <f>Industrial_Base!C1046</f>
        <v>63.02652374746917</v>
      </c>
      <c r="I1044" s="80">
        <f>Physical_Infrastructure!C1045</f>
        <v>50.27633611863881</v>
      </c>
      <c r="J1044" s="80">
        <f>Quality_of_Life!C1047</f>
        <v>53.618340962558868</v>
      </c>
      <c r="K1044" s="80">
        <f>'Research_&amp;_Development'!C1045</f>
        <v>55.468257945572205</v>
      </c>
      <c r="L1044" s="80">
        <f>'Support_&amp;_Incentives'!C1048</f>
        <v>24.903280736905355</v>
      </c>
    </row>
    <row r="1045" spans="1:12" x14ac:dyDescent="0.25">
      <c r="A1045" s="75">
        <v>51153901416</v>
      </c>
      <c r="B1045" s="76">
        <f>IF(ISNUMBER(MATCH(A1045,'OZ-eligible'!$B$10:$B$856,0)),1,0)</f>
        <v>0</v>
      </c>
      <c r="C1045" s="77" t="s">
        <v>1026</v>
      </c>
      <c r="D1045" s="78">
        <f t="array" ref="D1045">SUMPRODUCT($E$7:$E$13, TRANSPOSE(F1045:L1045))</f>
        <v>46.433973248147005</v>
      </c>
      <c r="E1045" s="79">
        <f t="shared" si="17"/>
        <v>932</v>
      </c>
      <c r="F1045" s="80">
        <f>Financial_Capital!C1047</f>
        <v>34.459019832680973</v>
      </c>
      <c r="G1045" s="80">
        <f>Human_Capital!C1047</f>
        <v>43.565385465458995</v>
      </c>
      <c r="H1045" s="80">
        <f>Industrial_Base!C1047</f>
        <v>63.02652374746917</v>
      </c>
      <c r="I1045" s="80">
        <f>Physical_Infrastructure!C1046</f>
        <v>50.558817311375599</v>
      </c>
      <c r="J1045" s="80">
        <f>Quality_of_Life!C1048</f>
        <v>53.041734808200815</v>
      </c>
      <c r="K1045" s="80">
        <f>'Research_&amp;_Development'!C1046</f>
        <v>55.483050834938169</v>
      </c>
      <c r="L1045" s="80">
        <f>'Support_&amp;_Incentives'!C1049</f>
        <v>24.903280736905355</v>
      </c>
    </row>
    <row r="1046" spans="1:12" x14ac:dyDescent="0.25">
      <c r="A1046" s="75">
        <v>51153901417</v>
      </c>
      <c r="B1046" s="76">
        <f>IF(ISNUMBER(MATCH(A1046,'OZ-eligible'!$B$10:$B$856,0)),1,0)</f>
        <v>0</v>
      </c>
      <c r="C1046" s="77" t="s">
        <v>1027</v>
      </c>
      <c r="D1046" s="78">
        <f t="array" ref="D1046">SUMPRODUCT($E$7:$E$13, TRANSPOSE(F1046:L1046))</f>
        <v>46.339439690422772</v>
      </c>
      <c r="E1046" s="79">
        <f t="shared" si="17"/>
        <v>939</v>
      </c>
      <c r="F1046" s="80">
        <f>Financial_Capital!C1048</f>
        <v>34.459019832680973</v>
      </c>
      <c r="G1046" s="80">
        <f>Human_Capital!C1048</f>
        <v>41.347828079648693</v>
      </c>
      <c r="H1046" s="80">
        <f>Industrial_Base!C1048</f>
        <v>63.02652374746917</v>
      </c>
      <c r="I1046" s="80">
        <f>Physical_Infrastructure!C1047</f>
        <v>49.855804248114573</v>
      </c>
      <c r="J1046" s="80">
        <f>Quality_of_Life!C1049</f>
        <v>46.090770847550459</v>
      </c>
      <c r="K1046" s="80">
        <f>'Research_&amp;_Development'!C1047</f>
        <v>55.483050834938169</v>
      </c>
      <c r="L1046" s="80">
        <f>'Support_&amp;_Incentives'!C1050</f>
        <v>34.113080242557338</v>
      </c>
    </row>
    <row r="1047" spans="1:12" x14ac:dyDescent="0.25">
      <c r="A1047" s="75">
        <v>51153901503</v>
      </c>
      <c r="B1047" s="76">
        <f>IF(ISNUMBER(MATCH(A1047,'OZ-eligible'!$B$10:$B$856,0)),1,0)</f>
        <v>0</v>
      </c>
      <c r="C1047" s="77" t="s">
        <v>1028</v>
      </c>
      <c r="D1047" s="78">
        <f t="array" ref="D1047">SUMPRODUCT($E$7:$E$13, TRANSPOSE(F1047:L1047))</f>
        <v>48.176630691856076</v>
      </c>
      <c r="E1047" s="79">
        <f t="shared" si="17"/>
        <v>867</v>
      </c>
      <c r="F1047" s="80">
        <f>Financial_Capital!C1049</f>
        <v>35.717904807376385</v>
      </c>
      <c r="G1047" s="80">
        <f>Human_Capital!C1049</f>
        <v>46.974031196195753</v>
      </c>
      <c r="H1047" s="80">
        <f>Industrial_Base!C1049</f>
        <v>63.02652374746917</v>
      </c>
      <c r="I1047" s="80">
        <f>Physical_Infrastructure!C1048</f>
        <v>57.851220361552201</v>
      </c>
      <c r="J1047" s="80">
        <f>Quality_of_Life!C1050</f>
        <v>53.273007682304367</v>
      </c>
      <c r="K1047" s="80">
        <f>'Research_&amp;_Development'!C1048</f>
        <v>55.490446311189331</v>
      </c>
      <c r="L1047" s="80">
        <f>'Support_&amp;_Incentives'!C1051</f>
        <v>24.903280736905355</v>
      </c>
    </row>
    <row r="1048" spans="1:12" x14ac:dyDescent="0.25">
      <c r="A1048" s="75">
        <v>51153901504</v>
      </c>
      <c r="B1048" s="76">
        <f>IF(ISNUMBER(MATCH(A1048,'OZ-eligible'!$B$10:$B$856,0)),1,0)</f>
        <v>0</v>
      </c>
      <c r="C1048" s="77" t="s">
        <v>1029</v>
      </c>
      <c r="D1048" s="78">
        <f t="array" ref="D1048">SUMPRODUCT($E$7:$E$13, TRANSPOSE(F1048:L1048))</f>
        <v>47.361461927385321</v>
      </c>
      <c r="E1048" s="79">
        <f t="shared" si="17"/>
        <v>895</v>
      </c>
      <c r="F1048" s="80">
        <f>Financial_Capital!C1050</f>
        <v>35.717904807376385</v>
      </c>
      <c r="G1048" s="80">
        <f>Human_Capital!C1050</f>
        <v>49.886576991549106</v>
      </c>
      <c r="H1048" s="80">
        <f>Industrial_Base!C1050</f>
        <v>63.02652374746917</v>
      </c>
      <c r="I1048" s="80">
        <f>Physical_Infrastructure!C1049</f>
        <v>55.655010640212858</v>
      </c>
      <c r="J1048" s="80">
        <f>Quality_of_Life!C1051</f>
        <v>46.846792761977923</v>
      </c>
      <c r="K1048" s="80">
        <f>'Research_&amp;_Development'!C1049</f>
        <v>55.494143806206473</v>
      </c>
      <c r="L1048" s="80">
        <f>'Support_&amp;_Incentives'!C1052</f>
        <v>24.903280736905355</v>
      </c>
    </row>
    <row r="1049" spans="1:12" x14ac:dyDescent="0.25">
      <c r="A1049" s="75">
        <v>51153901505</v>
      </c>
      <c r="B1049" s="76">
        <f>IF(ISNUMBER(MATCH(A1049,'OZ-eligible'!$B$10:$B$856,0)),1,0)</f>
        <v>0</v>
      </c>
      <c r="C1049" s="77" t="s">
        <v>1030</v>
      </c>
      <c r="D1049" s="78">
        <f t="array" ref="D1049">SUMPRODUCT($E$7:$E$13, TRANSPOSE(F1049:L1049))</f>
        <v>47.850472873158395</v>
      </c>
      <c r="E1049" s="79">
        <f t="shared" si="17"/>
        <v>880</v>
      </c>
      <c r="F1049" s="80">
        <f>Financial_Capital!C1051</f>
        <v>34.459019832680973</v>
      </c>
      <c r="G1049" s="80">
        <f>Human_Capital!C1051</f>
        <v>53.289293250935962</v>
      </c>
      <c r="H1049" s="80">
        <f>Industrial_Base!C1051</f>
        <v>63.02652374746917</v>
      </c>
      <c r="I1049" s="80">
        <f>Physical_Infrastructure!C1050</f>
        <v>49.679023206783306</v>
      </c>
      <c r="J1049" s="80">
        <f>Quality_of_Life!C1052</f>
        <v>54.098328198563735</v>
      </c>
      <c r="K1049" s="80">
        <f>'Research_&amp;_Development'!C1050</f>
        <v>55.497841138770283</v>
      </c>
      <c r="L1049" s="80">
        <f>'Support_&amp;_Incentives'!C1053</f>
        <v>24.903280736905355</v>
      </c>
    </row>
    <row r="1050" spans="1:12" x14ac:dyDescent="0.25">
      <c r="A1050" s="75">
        <v>51153901506</v>
      </c>
      <c r="B1050" s="76">
        <f>IF(ISNUMBER(MATCH(A1050,'OZ-eligible'!$B$10:$B$856,0)),1,0)</f>
        <v>0</v>
      </c>
      <c r="C1050" s="77" t="s">
        <v>1031</v>
      </c>
      <c r="D1050" s="78">
        <f t="array" ref="D1050">SUMPRODUCT($E$7:$E$13, TRANSPOSE(F1050:L1050))</f>
        <v>46.441623047185708</v>
      </c>
      <c r="E1050" s="79">
        <f t="shared" si="17"/>
        <v>930</v>
      </c>
      <c r="F1050" s="80">
        <f>Financial_Capital!C1052</f>
        <v>34.459019832680973</v>
      </c>
      <c r="G1050" s="80">
        <f>Human_Capital!C1052</f>
        <v>48.281600927172839</v>
      </c>
      <c r="H1050" s="80">
        <f>Industrial_Base!C1052</f>
        <v>63.02652374746917</v>
      </c>
      <c r="I1050" s="80">
        <f>Physical_Infrastructure!C1051</f>
        <v>49.980878810305057</v>
      </c>
      <c r="J1050" s="80">
        <f>Quality_of_Life!C1053</f>
        <v>48.934821960371558</v>
      </c>
      <c r="K1050" s="80">
        <f>'Research_&amp;_Development'!C1051</f>
        <v>55.505235315395012</v>
      </c>
      <c r="L1050" s="80">
        <f>'Support_&amp;_Incentives'!C1054</f>
        <v>24.903280736905355</v>
      </c>
    </row>
    <row r="1051" spans="1:12" x14ac:dyDescent="0.25">
      <c r="A1051" s="75">
        <v>51153901507</v>
      </c>
      <c r="B1051" s="76">
        <f>IF(ISNUMBER(MATCH(A1051,'OZ-eligible'!$B$10:$B$856,0)),1,0)</f>
        <v>0</v>
      </c>
      <c r="C1051" s="77" t="s">
        <v>1032</v>
      </c>
      <c r="D1051" s="78">
        <f t="array" ref="D1051">SUMPRODUCT($E$7:$E$13, TRANSPOSE(F1051:L1051))</f>
        <v>45.990018983208515</v>
      </c>
      <c r="E1051" s="79">
        <f t="shared" si="17"/>
        <v>958</v>
      </c>
      <c r="F1051" s="80">
        <f>Financial_Capital!C1053</f>
        <v>34.459019832680973</v>
      </c>
      <c r="G1051" s="80">
        <f>Human_Capital!C1053</f>
        <v>43.303726240571969</v>
      </c>
      <c r="H1051" s="80">
        <f>Industrial_Base!C1053</f>
        <v>63.02652374746917</v>
      </c>
      <c r="I1051" s="80">
        <f>Physical_Infrastructure!C1052</f>
        <v>50.324107427346149</v>
      </c>
      <c r="J1051" s="80">
        <f>Quality_of_Life!C1054</f>
        <v>50.404542738601435</v>
      </c>
      <c r="K1051" s="80">
        <f>'Research_&amp;_Development'!C1052</f>
        <v>55.508932158884591</v>
      </c>
      <c r="L1051" s="80">
        <f>'Support_&amp;_Incentives'!C1055</f>
        <v>24.903280736905355</v>
      </c>
    </row>
    <row r="1052" spans="1:12" x14ac:dyDescent="0.25">
      <c r="A1052" s="75">
        <v>51153901508</v>
      </c>
      <c r="B1052" s="76">
        <f>IF(ISNUMBER(MATCH(A1052,'OZ-eligible'!$B$10:$B$856,0)),1,0)</f>
        <v>0</v>
      </c>
      <c r="C1052" s="77" t="s">
        <v>1033</v>
      </c>
      <c r="D1052" s="78">
        <f t="array" ref="D1052">SUMPRODUCT($E$7:$E$13, TRANSPOSE(F1052:L1052))</f>
        <v>46.291465935814777</v>
      </c>
      <c r="E1052" s="79">
        <f t="shared" si="17"/>
        <v>941</v>
      </c>
      <c r="F1052" s="80">
        <f>Financial_Capital!C1054</f>
        <v>34.459019832680973</v>
      </c>
      <c r="G1052" s="80">
        <f>Human_Capital!C1054</f>
        <v>47.395930159284603</v>
      </c>
      <c r="H1052" s="80">
        <f>Industrial_Base!C1054</f>
        <v>63.02652374746917</v>
      </c>
      <c r="I1052" s="80">
        <f>Physical_Infrastructure!C1053</f>
        <v>49.859953866881028</v>
      </c>
      <c r="J1052" s="80">
        <f>Quality_of_Life!C1055</f>
        <v>48.882924368704224</v>
      </c>
      <c r="K1052" s="80">
        <f>'Research_&amp;_Development'!C1053</f>
        <v>55.512628838778134</v>
      </c>
      <c r="L1052" s="80">
        <f>'Support_&amp;_Incentives'!C1056</f>
        <v>24.903280736905355</v>
      </c>
    </row>
    <row r="1053" spans="1:12" x14ac:dyDescent="0.25">
      <c r="A1053" s="75">
        <v>51153901509</v>
      </c>
      <c r="B1053" s="76">
        <f>IF(ISNUMBER(MATCH(A1053,'OZ-eligible'!$B$10:$B$856,0)),1,0)</f>
        <v>0</v>
      </c>
      <c r="C1053" s="77" t="s">
        <v>1034</v>
      </c>
      <c r="D1053" s="78">
        <f t="array" ref="D1053">SUMPRODUCT($E$7:$E$13, TRANSPOSE(F1053:L1053))</f>
        <v>43.667400557158032</v>
      </c>
      <c r="E1053" s="79">
        <f t="shared" si="17"/>
        <v>1075</v>
      </c>
      <c r="F1053" s="80">
        <f>Financial_Capital!C1055</f>
        <v>34.459019832680973</v>
      </c>
      <c r="G1053" s="80">
        <f>Human_Capital!C1055</f>
        <v>42.128717358231192</v>
      </c>
      <c r="H1053" s="80">
        <f>Industrial_Base!C1055</f>
        <v>63.02652374746917</v>
      </c>
      <c r="I1053" s="80">
        <f>Physical_Infrastructure!C1054</f>
        <v>40.871932669963087</v>
      </c>
      <c r="J1053" s="80">
        <f>Quality_of_Life!C1056</f>
        <v>44.754915638175333</v>
      </c>
      <c r="K1053" s="80">
        <f>'Research_&amp;_Development'!C1054</f>
        <v>55.527413916681155</v>
      </c>
      <c r="L1053" s="80">
        <f>'Support_&amp;_Incentives'!C1057</f>
        <v>24.903280736905355</v>
      </c>
    </row>
    <row r="1054" spans="1:12" x14ac:dyDescent="0.25">
      <c r="A1054" s="75">
        <v>51153901510</v>
      </c>
      <c r="B1054" s="76">
        <f>IF(ISNUMBER(MATCH(A1054,'OZ-eligible'!$B$10:$B$856,0)),1,0)</f>
        <v>0</v>
      </c>
      <c r="C1054" s="77" t="s">
        <v>1035</v>
      </c>
      <c r="D1054" s="78">
        <f t="array" ref="D1054">SUMPRODUCT($E$7:$E$13, TRANSPOSE(F1054:L1054))</f>
        <v>45.909038246901289</v>
      </c>
      <c r="E1054" s="79">
        <f t="shared" si="17"/>
        <v>963</v>
      </c>
      <c r="F1054" s="80">
        <f>Financial_Capital!C1056</f>
        <v>34.459019832680973</v>
      </c>
      <c r="G1054" s="80">
        <f>Human_Capital!C1056</f>
        <v>52.706831090958929</v>
      </c>
      <c r="H1054" s="80">
        <f>Industrial_Base!C1056</f>
        <v>63.02652374746917</v>
      </c>
      <c r="I1054" s="80">
        <f>Physical_Infrastructure!C1055</f>
        <v>41.33498376411768</v>
      </c>
      <c r="J1054" s="80">
        <f>Quality_of_Life!C1057</f>
        <v>49.390432201968331</v>
      </c>
      <c r="K1054" s="80">
        <f>'Research_&amp;_Development'!C1055</f>
        <v>55.54219635420862</v>
      </c>
      <c r="L1054" s="80">
        <f>'Support_&amp;_Incentives'!C1058</f>
        <v>24.903280736905355</v>
      </c>
    </row>
    <row r="1055" spans="1:12" x14ac:dyDescent="0.25">
      <c r="A1055" s="75">
        <v>51153901511</v>
      </c>
      <c r="B1055" s="76">
        <f>IF(ISNUMBER(MATCH(A1055,'OZ-eligible'!$B$10:$B$856,0)),1,0)</f>
        <v>0</v>
      </c>
      <c r="C1055" s="77" t="s">
        <v>1036</v>
      </c>
      <c r="D1055" s="78">
        <f t="array" ref="D1055">SUMPRODUCT($E$7:$E$13, TRANSPOSE(F1055:L1055))</f>
        <v>44.755450685628986</v>
      </c>
      <c r="E1055" s="79">
        <f t="shared" si="17"/>
        <v>1021</v>
      </c>
      <c r="F1055" s="80">
        <f>Financial_Capital!C1057</f>
        <v>34.459019832680973</v>
      </c>
      <c r="G1055" s="80">
        <f>Human_Capital!C1057</f>
        <v>46.089010351420228</v>
      </c>
      <c r="H1055" s="80">
        <f>Industrial_Base!C1057</f>
        <v>63.02652374746917</v>
      </c>
      <c r="I1055" s="80">
        <f>Physical_Infrastructure!C1056</f>
        <v>40.931816962122952</v>
      </c>
      <c r="J1055" s="80">
        <f>Quality_of_Life!C1058</f>
        <v>48.332611619912583</v>
      </c>
      <c r="K1055" s="80">
        <f>'Research_&amp;_Development'!C1056</f>
        <v>55.54589154889166</v>
      </c>
      <c r="L1055" s="80">
        <f>'Support_&amp;_Incentives'!C1059</f>
        <v>24.903280736905355</v>
      </c>
    </row>
    <row r="1056" spans="1:12" x14ac:dyDescent="0.25">
      <c r="A1056" s="75">
        <v>51153901601</v>
      </c>
      <c r="B1056" s="76">
        <f>IF(ISNUMBER(MATCH(A1056,'OZ-eligible'!$B$10:$B$856,0)),1,0)</f>
        <v>1</v>
      </c>
      <c r="C1056" s="77" t="s">
        <v>1037</v>
      </c>
      <c r="D1056" s="78">
        <f t="array" ref="D1056">SUMPRODUCT($E$7:$E$13, TRANSPOSE(F1056:L1056))</f>
        <v>46.954109058024954</v>
      </c>
      <c r="E1056" s="79">
        <f t="shared" si="17"/>
        <v>909</v>
      </c>
      <c r="F1056" s="80">
        <f>Financial_Capital!C1058</f>
        <v>43.967748408588719</v>
      </c>
      <c r="G1056" s="80">
        <f>Human_Capital!C1058</f>
        <v>31.896901800769051</v>
      </c>
      <c r="H1056" s="80">
        <f>Industrial_Base!C1058</f>
        <v>63.02652374746917</v>
      </c>
      <c r="I1056" s="80">
        <f>Physical_Infrastructure!C1057</f>
        <v>51.910196052089866</v>
      </c>
      <c r="J1056" s="80">
        <f>Quality_of_Life!C1059</f>
        <v>57.424526083227903</v>
      </c>
      <c r="K1056" s="80">
        <f>'Research_&amp;_Development'!C1057</f>
        <v>55.549586577124657</v>
      </c>
      <c r="L1056" s="80">
        <f>'Support_&amp;_Incentives'!C1060</f>
        <v>24.903280736905355</v>
      </c>
    </row>
    <row r="1057" spans="1:12" x14ac:dyDescent="0.25">
      <c r="A1057" s="75">
        <v>51153901602</v>
      </c>
      <c r="B1057" s="76">
        <f>IF(ISNUMBER(MATCH(A1057,'OZ-eligible'!$B$10:$B$856,0)),1,0)</f>
        <v>1</v>
      </c>
      <c r="C1057" s="77" t="s">
        <v>1038</v>
      </c>
      <c r="D1057" s="78">
        <f t="array" ref="D1057">SUMPRODUCT($E$7:$E$13, TRANSPOSE(F1057:L1057))</f>
        <v>48.680816217527997</v>
      </c>
      <c r="E1057" s="79">
        <f t="shared" si="17"/>
        <v>848</v>
      </c>
      <c r="F1057" s="80">
        <f>Financial_Capital!C1059</f>
        <v>43.967748408588719</v>
      </c>
      <c r="G1057" s="80">
        <f>Human_Capital!C1059</f>
        <v>37.747278845789857</v>
      </c>
      <c r="H1057" s="80">
        <f>Industrial_Base!C1059</f>
        <v>63.02652374746917</v>
      </c>
      <c r="I1057" s="80">
        <f>Physical_Infrastructure!C1058</f>
        <v>59.286136481105544</v>
      </c>
      <c r="J1057" s="80">
        <f>Quality_of_Life!C1060</f>
        <v>56.285158725712712</v>
      </c>
      <c r="K1057" s="80">
        <f>'Research_&amp;_Development'!C1058</f>
        <v>55.549586577124657</v>
      </c>
      <c r="L1057" s="80">
        <f>'Support_&amp;_Incentives'!C1061</f>
        <v>24.903280736905355</v>
      </c>
    </row>
    <row r="1058" spans="1:12" x14ac:dyDescent="0.25">
      <c r="A1058" s="75">
        <v>51153901701</v>
      </c>
      <c r="B1058" s="76">
        <f>IF(ISNUMBER(MATCH(A1058,'OZ-eligible'!$B$10:$B$856,0)),1,0)</f>
        <v>1</v>
      </c>
      <c r="C1058" s="77" t="s">
        <v>1039</v>
      </c>
      <c r="D1058" s="78">
        <f t="array" ref="D1058">SUMPRODUCT($E$7:$E$13, TRANSPOSE(F1058:L1058))</f>
        <v>49.451991889084049</v>
      </c>
      <c r="E1058" s="79">
        <f t="shared" si="17"/>
        <v>823</v>
      </c>
      <c r="F1058" s="80">
        <f>Financial_Capital!C1060</f>
        <v>43.967748408588719</v>
      </c>
      <c r="G1058" s="80">
        <f>Human_Capital!C1060</f>
        <v>39.667897367006319</v>
      </c>
      <c r="H1058" s="80">
        <f>Industrial_Base!C1060</f>
        <v>63.02652374746917</v>
      </c>
      <c r="I1058" s="80">
        <f>Physical_Infrastructure!C1059</f>
        <v>51.135419645595313</v>
      </c>
      <c r="J1058" s="80">
        <f>Quality_of_Life!C1061</f>
        <v>54.750165025429659</v>
      </c>
      <c r="K1058" s="80">
        <f>'Research_&amp;_Development'!C1059</f>
        <v>55.553281438622413</v>
      </c>
      <c r="L1058" s="80">
        <f>'Support_&amp;_Incentives'!C1062</f>
        <v>38.062907590876755</v>
      </c>
    </row>
    <row r="1059" spans="1:12" x14ac:dyDescent="0.25">
      <c r="A1059" s="75">
        <v>51153901702</v>
      </c>
      <c r="B1059" s="76">
        <f>IF(ISNUMBER(MATCH(A1059,'OZ-eligible'!$B$10:$B$856,0)),1,0)</f>
        <v>1</v>
      </c>
      <c r="C1059" s="77" t="s">
        <v>1040</v>
      </c>
      <c r="D1059" s="78">
        <f t="array" ref="D1059">SUMPRODUCT($E$7:$E$13, TRANSPOSE(F1059:L1059))</f>
        <v>49.608617552513898</v>
      </c>
      <c r="E1059" s="79">
        <f t="shared" si="17"/>
        <v>819</v>
      </c>
      <c r="F1059" s="80">
        <f>Financial_Capital!C1061</f>
        <v>43.967748408588719</v>
      </c>
      <c r="G1059" s="80">
        <f>Human_Capital!C1061</f>
        <v>29.433697886698202</v>
      </c>
      <c r="H1059" s="80">
        <f>Industrial_Base!C1061</f>
        <v>63.02652374746917</v>
      </c>
      <c r="I1059" s="80">
        <f>Physical_Infrastructure!C1060</f>
        <v>53.479728008825766</v>
      </c>
      <c r="J1059" s="80">
        <f>Quality_of_Life!C1062</f>
        <v>61.213803040320954</v>
      </c>
      <c r="K1059" s="80">
        <f>'Research_&amp;_Development'!C1060</f>
        <v>55.553281438622413</v>
      </c>
      <c r="L1059" s="80">
        <f>'Support_&amp;_Incentives'!C1063</f>
        <v>40.585540337072061</v>
      </c>
    </row>
    <row r="1060" spans="1:12" x14ac:dyDescent="0.25">
      <c r="A1060" s="75">
        <v>51153901900</v>
      </c>
      <c r="B1060" s="76">
        <f>IF(ISNUMBER(MATCH(A1060,'OZ-eligible'!$B$10:$B$856,0)),1,0)</f>
        <v>1</v>
      </c>
      <c r="C1060" s="77" t="s">
        <v>1041</v>
      </c>
      <c r="D1060" s="78">
        <f t="array" ref="D1060">SUMPRODUCT($E$7:$E$13, TRANSPOSE(F1060:L1060))</f>
        <v>52.011769734438154</v>
      </c>
      <c r="E1060" s="79">
        <f t="shared" si="17"/>
        <v>711</v>
      </c>
      <c r="F1060" s="80">
        <f>Financial_Capital!C1062</f>
        <v>43.967748408588719</v>
      </c>
      <c r="G1060" s="80">
        <f>Human_Capital!C1062</f>
        <v>50.493605727760297</v>
      </c>
      <c r="H1060" s="80">
        <f>Industrial_Base!C1062</f>
        <v>63.02652374746917</v>
      </c>
      <c r="I1060" s="80">
        <f>Physical_Infrastructure!C1061</f>
        <v>54.838071835339058</v>
      </c>
      <c r="J1060" s="80">
        <f>Quality_of_Life!C1063</f>
        <v>55.60653306498476</v>
      </c>
      <c r="K1060" s="80">
        <f>'Research_&amp;_Development'!C1061</f>
        <v>55.564365019853042</v>
      </c>
      <c r="L1060" s="80">
        <f>'Support_&amp;_Incentives'!C1064</f>
        <v>40.585540337072061</v>
      </c>
    </row>
    <row r="1061" spans="1:12" x14ac:dyDescent="0.25">
      <c r="A1061" s="75">
        <v>51153980100</v>
      </c>
      <c r="B1061" s="76">
        <f>IF(ISNUMBER(MATCH(A1061,'OZ-eligible'!$B$10:$B$856,0)),1,0)</f>
        <v>0</v>
      </c>
      <c r="C1061" s="77" t="s">
        <v>1042</v>
      </c>
      <c r="D1061" s="78">
        <f t="array" ref="D1061">SUMPRODUCT($E$7:$E$13, TRANSPOSE(F1061:L1061))</f>
        <v>35.227152909349115</v>
      </c>
      <c r="E1061" s="79">
        <f t="shared" si="17"/>
        <v>1549</v>
      </c>
      <c r="F1061" s="80">
        <f>Financial_Capital!C1063</f>
        <v>34.459019832680973</v>
      </c>
      <c r="G1061" s="80">
        <f>Human_Capital!C1063</f>
        <v>8.7647310275602273</v>
      </c>
      <c r="H1061" s="80">
        <f>Industrial_Base!C1063</f>
        <v>63.02652374746917</v>
      </c>
      <c r="I1061" s="80">
        <f>Physical_Infrastructure!C1062</f>
        <v>43.399927498848072</v>
      </c>
      <c r="J1061" s="80">
        <f>Quality_of_Life!C1064</f>
        <v>34.667824237506032</v>
      </c>
      <c r="K1061" s="80">
        <f>'Research_&amp;_Development'!C1062</f>
        <v>37.368763284473971</v>
      </c>
      <c r="L1061" s="80">
        <f>'Support_&amp;_Incentives'!C1065</f>
        <v>24.903280736905355</v>
      </c>
    </row>
    <row r="1062" spans="1:12" x14ac:dyDescent="0.25">
      <c r="A1062" s="75">
        <v>51155210100</v>
      </c>
      <c r="B1062" s="76">
        <f>IF(ISNUMBER(MATCH(A1062,'OZ-eligible'!$B$10:$B$856,0)),1,0)</f>
        <v>1</v>
      </c>
      <c r="C1062" s="77" t="s">
        <v>1043</v>
      </c>
      <c r="D1062" s="78">
        <f t="array" ref="D1062">SUMPRODUCT($E$7:$E$13, TRANSPOSE(F1062:L1062))</f>
        <v>40.527925543425923</v>
      </c>
      <c r="E1062" s="79">
        <f t="shared" si="17"/>
        <v>1278</v>
      </c>
      <c r="F1062" s="80">
        <f>Financial_Capital!C1064</f>
        <v>36.813866053022366</v>
      </c>
      <c r="G1062" s="80">
        <f>Human_Capital!C1064</f>
        <v>53.891767339589293</v>
      </c>
      <c r="H1062" s="80">
        <f>Industrial_Base!C1064</f>
        <v>37.243121883123841</v>
      </c>
      <c r="I1062" s="80">
        <f>Physical_Infrastructure!C1063</f>
        <v>28.603098982205076</v>
      </c>
      <c r="J1062" s="80">
        <f>Quality_of_Life!C1065</f>
        <v>39.130615180775258</v>
      </c>
      <c r="K1062" s="80">
        <f>'Research_&amp;_Development'!C1063</f>
        <v>37.376151499724912</v>
      </c>
      <c r="L1062" s="80">
        <f>'Support_&amp;_Incentives'!C1066</f>
        <v>50.636857865540755</v>
      </c>
    </row>
    <row r="1063" spans="1:12" x14ac:dyDescent="0.25">
      <c r="A1063" s="75">
        <v>51155210201</v>
      </c>
      <c r="B1063" s="76">
        <f>IF(ISNUMBER(MATCH(A1063,'OZ-eligible'!$B$10:$B$856,0)),1,0)</f>
        <v>1</v>
      </c>
      <c r="C1063" s="77" t="s">
        <v>1044</v>
      </c>
      <c r="D1063" s="78">
        <f t="array" ref="D1063">SUMPRODUCT($E$7:$E$13, TRANSPOSE(F1063:L1063))</f>
        <v>33.665843357305036</v>
      </c>
      <c r="E1063" s="79">
        <f t="shared" si="17"/>
        <v>1675</v>
      </c>
      <c r="F1063" s="80">
        <f>Financial_Capital!C1065</f>
        <v>25.987066529259224</v>
      </c>
      <c r="G1063" s="80">
        <f>Human_Capital!C1065</f>
        <v>36.723604277470606</v>
      </c>
      <c r="H1063" s="80">
        <f>Industrial_Base!C1065</f>
        <v>37.243121883123841</v>
      </c>
      <c r="I1063" s="80">
        <f>Physical_Infrastructure!C1064</f>
        <v>34.336608835199868</v>
      </c>
      <c r="J1063" s="80">
        <f>Quality_of_Life!C1066</f>
        <v>25.455560842852027</v>
      </c>
      <c r="K1063" s="80">
        <f>'Research_&amp;_Development'!C1064</f>
        <v>37.379845354824553</v>
      </c>
      <c r="L1063" s="80">
        <f>'Support_&amp;_Incentives'!C1067</f>
        <v>38.53509577840515</v>
      </c>
    </row>
    <row r="1064" spans="1:12" x14ac:dyDescent="0.25">
      <c r="A1064" s="75">
        <v>51155210202</v>
      </c>
      <c r="B1064" s="76">
        <f>IF(ISNUMBER(MATCH(A1064,'OZ-eligible'!$B$10:$B$856,0)),1,0)</f>
        <v>0</v>
      </c>
      <c r="C1064" s="77" t="s">
        <v>1045</v>
      </c>
      <c r="D1064" s="78">
        <f t="array" ref="D1064">SUMPRODUCT($E$7:$E$13, TRANSPOSE(F1064:L1064))</f>
        <v>34.533013874957483</v>
      </c>
      <c r="E1064" s="79">
        <f t="shared" si="17"/>
        <v>1600</v>
      </c>
      <c r="F1064" s="80">
        <f>Financial_Capital!C1066</f>
        <v>28.564022451810036</v>
      </c>
      <c r="G1064" s="80">
        <f>Human_Capital!C1066</f>
        <v>43.702897974521548</v>
      </c>
      <c r="H1064" s="80">
        <f>Industrial_Base!C1066</f>
        <v>37.243121883123841</v>
      </c>
      <c r="I1064" s="80">
        <f>Physical_Infrastructure!C1065</f>
        <v>23.573217945133244</v>
      </c>
      <c r="J1064" s="80">
        <f>Quality_of_Life!C1067</f>
        <v>32.721815185107154</v>
      </c>
      <c r="K1064" s="80">
        <f>'Research_&amp;_Development'!C1065</f>
        <v>37.390925906601431</v>
      </c>
      <c r="L1064" s="80">
        <f>'Support_&amp;_Incentives'!C1068</f>
        <v>38.53509577840515</v>
      </c>
    </row>
    <row r="1065" spans="1:12" x14ac:dyDescent="0.25">
      <c r="A1065" s="75">
        <v>51155210300</v>
      </c>
      <c r="B1065" s="76">
        <f>IF(ISNUMBER(MATCH(A1065,'OZ-eligible'!$B$10:$B$856,0)),1,0)</f>
        <v>1</v>
      </c>
      <c r="C1065" s="77" t="s">
        <v>1046</v>
      </c>
      <c r="D1065" s="78">
        <f t="array" ref="D1065">SUMPRODUCT($E$7:$E$13, TRANSPOSE(F1065:L1065))</f>
        <v>32.014059389116888</v>
      </c>
      <c r="E1065" s="79">
        <f t="shared" si="17"/>
        <v>1791</v>
      </c>
      <c r="F1065" s="80">
        <f>Financial_Capital!C1067</f>
        <v>25.987066529259224</v>
      </c>
      <c r="G1065" s="80">
        <f>Human_Capital!C1067</f>
        <v>39.813895782421213</v>
      </c>
      <c r="H1065" s="80">
        <f>Industrial_Base!C1067</f>
        <v>37.243121883123841</v>
      </c>
      <c r="I1065" s="80">
        <f>Physical_Infrastructure!C1066</f>
        <v>15.024860998444684</v>
      </c>
      <c r="J1065" s="80">
        <f>Quality_of_Life!C1068</f>
        <v>30.096062658494727</v>
      </c>
      <c r="K1065" s="80">
        <f>'Research_&amp;_Development'!C1066</f>
        <v>37.398312093669404</v>
      </c>
      <c r="L1065" s="80">
        <f>'Support_&amp;_Incentives'!C1069</f>
        <v>38.53509577840515</v>
      </c>
    </row>
    <row r="1066" spans="1:12" x14ac:dyDescent="0.25">
      <c r="A1066" s="75">
        <v>51155210400</v>
      </c>
      <c r="B1066" s="76">
        <f>IF(ISNUMBER(MATCH(A1066,'OZ-eligible'!$B$10:$B$856,0)),1,0)</f>
        <v>1</v>
      </c>
      <c r="C1066" s="77" t="s">
        <v>1047</v>
      </c>
      <c r="D1066" s="78">
        <f t="array" ref="D1066">SUMPRODUCT($E$7:$E$13, TRANSPOSE(F1066:L1066))</f>
        <v>30.666450995258515</v>
      </c>
      <c r="E1066" s="79">
        <f t="shared" si="17"/>
        <v>1847</v>
      </c>
      <c r="F1066" s="80">
        <f>Financial_Capital!C1068</f>
        <v>25.987066529259224</v>
      </c>
      <c r="G1066" s="80">
        <f>Human_Capital!C1068</f>
        <v>29.357404670588814</v>
      </c>
      <c r="H1066" s="80">
        <f>Industrial_Base!C1068</f>
        <v>37.243121883123841</v>
      </c>
      <c r="I1066" s="80">
        <f>Physical_Infrastructure!C1067</f>
        <v>15.608487050917484</v>
      </c>
      <c r="J1066" s="80">
        <f>Quality_of_Life!C1069</f>
        <v>30.520898630839572</v>
      </c>
      <c r="K1066" s="80">
        <f>'Research_&amp;_Development'!C1067</f>
        <v>37.413082423675526</v>
      </c>
      <c r="L1066" s="80">
        <f>'Support_&amp;_Incentives'!C1070</f>
        <v>38.53509577840515</v>
      </c>
    </row>
    <row r="1067" spans="1:12" x14ac:dyDescent="0.25">
      <c r="A1067" s="75">
        <v>51155210500</v>
      </c>
      <c r="B1067" s="76">
        <f>IF(ISNUMBER(MATCH(A1067,'OZ-eligible'!$B$10:$B$856,0)),1,0)</f>
        <v>0</v>
      </c>
      <c r="C1067" s="77" t="s">
        <v>1048</v>
      </c>
      <c r="D1067" s="78">
        <f t="array" ref="D1067">SUMPRODUCT($E$7:$E$13, TRANSPOSE(F1067:L1067))</f>
        <v>32.99334000578056</v>
      </c>
      <c r="E1067" s="79">
        <f t="shared" si="17"/>
        <v>1723</v>
      </c>
      <c r="F1067" s="80">
        <f>Financial_Capital!C1069</f>
        <v>28.564022451810036</v>
      </c>
      <c r="G1067" s="80">
        <f>Human_Capital!C1069</f>
        <v>42.524848203646329</v>
      </c>
      <c r="H1067" s="80">
        <f>Industrial_Base!C1069</f>
        <v>37.243121883123841</v>
      </c>
      <c r="I1067" s="80">
        <f>Physical_Infrastructure!C1068</f>
        <v>15.5926374833073</v>
      </c>
      <c r="J1067" s="80">
        <f>Quality_of_Life!C1070</f>
        <v>31.076879661514909</v>
      </c>
      <c r="K1067" s="80">
        <f>'Research_&amp;_Development'!C1068</f>
        <v>37.41677457865638</v>
      </c>
      <c r="L1067" s="80">
        <f>'Support_&amp;_Incentives'!C1071</f>
        <v>38.53509577840515</v>
      </c>
    </row>
    <row r="1068" spans="1:12" x14ac:dyDescent="0.25">
      <c r="A1068" s="75">
        <v>51155210600</v>
      </c>
      <c r="B1068" s="76">
        <f>IF(ISNUMBER(MATCH(A1068,'OZ-eligible'!$B$10:$B$856,0)),1,0)</f>
        <v>0</v>
      </c>
      <c r="C1068" s="77" t="s">
        <v>1049</v>
      </c>
      <c r="D1068" s="78">
        <f t="array" ref="D1068">SUMPRODUCT($E$7:$E$13, TRANSPOSE(F1068:L1068))</f>
        <v>39.270763871869931</v>
      </c>
      <c r="E1068" s="79">
        <f t="shared" si="17"/>
        <v>1344</v>
      </c>
      <c r="F1068" s="80">
        <f>Financial_Capital!C1070</f>
        <v>36.813866053022366</v>
      </c>
      <c r="G1068" s="80">
        <f>Human_Capital!C1070</f>
        <v>45.020305332555367</v>
      </c>
      <c r="H1068" s="80">
        <f>Industrial_Base!C1070</f>
        <v>37.243121883123841</v>
      </c>
      <c r="I1068" s="80">
        <f>Physical_Infrastructure!C1069</f>
        <v>29.981526496153052</v>
      </c>
      <c r="J1068" s="80">
        <f>Quality_of_Life!C1071</f>
        <v>37.779202910634289</v>
      </c>
      <c r="K1068" s="80">
        <f>'Research_&amp;_Development'!C1069</f>
        <v>37.420466562059886</v>
      </c>
      <c r="L1068" s="80">
        <f>'Support_&amp;_Incentives'!C1072</f>
        <v>50.636857865540755</v>
      </c>
    </row>
    <row r="1069" spans="1:12" x14ac:dyDescent="0.25">
      <c r="A1069" s="75">
        <v>51155210700</v>
      </c>
      <c r="B1069" s="76">
        <f>IF(ISNUMBER(MATCH(A1069,'OZ-eligible'!$B$10:$B$856,0)),1,0)</f>
        <v>1</v>
      </c>
      <c r="C1069" s="77" t="s">
        <v>1050</v>
      </c>
      <c r="D1069" s="78">
        <f t="array" ref="D1069">SUMPRODUCT($E$7:$E$13, TRANSPOSE(F1069:L1069))</f>
        <v>37.102048600264261</v>
      </c>
      <c r="E1069" s="79">
        <f t="shared" si="17"/>
        <v>1446</v>
      </c>
      <c r="F1069" s="80">
        <f>Financial_Capital!C1071</f>
        <v>28.564022451810036</v>
      </c>
      <c r="G1069" s="80">
        <f>Human_Capital!C1071</f>
        <v>41.871247214030696</v>
      </c>
      <c r="H1069" s="80">
        <f>Industrial_Base!C1071</f>
        <v>37.243121883123841</v>
      </c>
      <c r="I1069" s="80">
        <f>Physical_Infrastructure!C1070</f>
        <v>25.448055706940039</v>
      </c>
      <c r="J1069" s="80">
        <f>Quality_of_Life!C1072</f>
        <v>38.526876706802945</v>
      </c>
      <c r="K1069" s="80">
        <f>'Research_&amp;_Development'!C1070</f>
        <v>37.424158373601571</v>
      </c>
      <c r="L1069" s="80">
        <f>'Support_&amp;_Incentives'!C1073</f>
        <v>50.636857865540755</v>
      </c>
    </row>
    <row r="1070" spans="1:12" x14ac:dyDescent="0.25">
      <c r="A1070" s="75">
        <v>51155980100</v>
      </c>
      <c r="B1070" s="76">
        <f>IF(ISNUMBER(MATCH(A1070,'OZ-eligible'!$B$10:$B$856,0)),1,0)</f>
        <v>0</v>
      </c>
      <c r="C1070" s="77" t="s">
        <v>1051</v>
      </c>
      <c r="D1070" s="78">
        <f t="array" ref="D1070">SUMPRODUCT($E$7:$E$13, TRANSPOSE(F1070:L1070))</f>
        <v>41.528505567663117</v>
      </c>
      <c r="E1070" s="79">
        <f t="shared" si="17"/>
        <v>1219</v>
      </c>
      <c r="F1070" s="80">
        <f>Financial_Capital!C1072</f>
        <v>45.242278190172129</v>
      </c>
      <c r="G1070" s="80">
        <f>Human_Capital!C1072</f>
        <v>8.7647310275602273</v>
      </c>
      <c r="H1070" s="80">
        <f>Industrial_Base!C1072</f>
        <v>37.243121883123841</v>
      </c>
      <c r="I1070" s="80">
        <f>Physical_Infrastructure!C1071</f>
        <v>31.29977992741194</v>
      </c>
      <c r="J1070" s="80">
        <f>Quality_of_Life!C1073</f>
        <v>54.728421301161127</v>
      </c>
      <c r="K1070" s="80">
        <f>'Research_&amp;_Development'!C1071</f>
        <v>55.619760108980635</v>
      </c>
      <c r="L1070" s="80">
        <f>'Support_&amp;_Incentives'!C1074</f>
        <v>57.801446535231918</v>
      </c>
    </row>
    <row r="1071" spans="1:12" x14ac:dyDescent="0.25">
      <c r="A1071" s="75">
        <v>51155980200</v>
      </c>
      <c r="B1071" s="76">
        <f>IF(ISNUMBER(MATCH(A1071,'OZ-eligible'!$B$10:$B$856,0)),1,0)</f>
        <v>0</v>
      </c>
      <c r="C1071" s="77" t="s">
        <v>1052</v>
      </c>
      <c r="D1071" s="78">
        <f t="array" ref="D1071">SUMPRODUCT($E$7:$E$13, TRANSPOSE(F1071:L1071))</f>
        <v>34.665928958588161</v>
      </c>
      <c r="E1071" s="79">
        <f t="shared" si="17"/>
        <v>1595</v>
      </c>
      <c r="F1071" s="80">
        <f>Financial_Capital!C1073</f>
        <v>36.813866053022366</v>
      </c>
      <c r="G1071" s="80">
        <f>Human_Capital!C1073</f>
        <v>8.7647310275602273</v>
      </c>
      <c r="H1071" s="80">
        <f>Industrial_Base!C1073</f>
        <v>37.243121883123841</v>
      </c>
      <c r="I1071" s="80">
        <f>Physical_Infrastructure!C1072</f>
        <v>25.313640366369434</v>
      </c>
      <c r="J1071" s="80">
        <f>Quality_of_Life!C1074</f>
        <v>46.465127140898979</v>
      </c>
      <c r="K1071" s="80">
        <f>'Research_&amp;_Development'!C1072</f>
        <v>37.424158373601571</v>
      </c>
      <c r="L1071" s="80">
        <f>'Support_&amp;_Incentives'!C1075</f>
        <v>50.636857865540755</v>
      </c>
    </row>
    <row r="1072" spans="1:12" x14ac:dyDescent="0.25">
      <c r="A1072" s="75">
        <v>51157950100</v>
      </c>
      <c r="B1072" s="76">
        <f>IF(ISNUMBER(MATCH(A1072,'OZ-eligible'!$B$10:$B$856,0)),1,0)</f>
        <v>1</v>
      </c>
      <c r="C1072" s="77" t="s">
        <v>1053</v>
      </c>
      <c r="D1072" s="78">
        <f t="array" ref="D1072">SUMPRODUCT($E$7:$E$13, TRANSPOSE(F1072:L1072))</f>
        <v>32.262964729434238</v>
      </c>
      <c r="E1072" s="79">
        <f t="shared" si="17"/>
        <v>1777</v>
      </c>
      <c r="F1072" s="80">
        <f>Financial_Capital!C1074</f>
        <v>25.112885077505361</v>
      </c>
      <c r="G1072" s="80">
        <f>Human_Capital!C1074</f>
        <v>42.654262434555868</v>
      </c>
      <c r="H1072" s="80">
        <f>Industrial_Base!C1074</f>
        <v>38.6208778703405</v>
      </c>
      <c r="I1072" s="80">
        <f>Physical_Infrastructure!C1073</f>
        <v>29.659147427105857</v>
      </c>
      <c r="J1072" s="80">
        <f>Quality_of_Life!C1075</f>
        <v>27.462449546629763</v>
      </c>
      <c r="K1072" s="80">
        <f>'Research_&amp;_Development'!C1073</f>
        <v>37.427850012997006</v>
      </c>
      <c r="L1072" s="80">
        <f>'Support_&amp;_Incentives'!C1076</f>
        <v>24.903280736905355</v>
      </c>
    </row>
    <row r="1073" spans="1:12" x14ac:dyDescent="0.25">
      <c r="A1073" s="75">
        <v>51157950200</v>
      </c>
      <c r="B1073" s="76">
        <f>IF(ISNUMBER(MATCH(A1073,'OZ-eligible'!$B$10:$B$856,0)),1,0)</f>
        <v>1</v>
      </c>
      <c r="C1073" s="77" t="s">
        <v>1054</v>
      </c>
      <c r="D1073" s="78">
        <f t="array" ref="D1073">SUMPRODUCT($E$7:$E$13, TRANSPOSE(F1073:L1073))</f>
        <v>32.923907785606652</v>
      </c>
      <c r="E1073" s="79">
        <f t="shared" si="17"/>
        <v>1732</v>
      </c>
      <c r="F1073" s="80">
        <f>Financial_Capital!C1075</f>
        <v>25.112885077505361</v>
      </c>
      <c r="G1073" s="80">
        <f>Human_Capital!C1075</f>
        <v>46.934139305552968</v>
      </c>
      <c r="H1073" s="80">
        <f>Industrial_Base!C1075</f>
        <v>38.6208778703405</v>
      </c>
      <c r="I1073" s="80">
        <f>Physical_Infrastructure!C1074</f>
        <v>30.273575459099334</v>
      </c>
      <c r="J1073" s="80">
        <f>Quality_of_Life!C1076</f>
        <v>27.191054569881238</v>
      </c>
      <c r="K1073" s="80">
        <f>'Research_&amp;_Development'!C1074</f>
        <v>37.431541479961801</v>
      </c>
      <c r="L1073" s="80">
        <f>'Support_&amp;_Incentives'!C1077</f>
        <v>24.903280736905355</v>
      </c>
    </row>
    <row r="1074" spans="1:12" x14ac:dyDescent="0.25">
      <c r="A1074" s="75">
        <v>51159040100</v>
      </c>
      <c r="B1074" s="76">
        <f>IF(ISNUMBER(MATCH(A1074,'OZ-eligible'!$B$10:$B$856,0)),1,0)</f>
        <v>1</v>
      </c>
      <c r="C1074" s="77" t="s">
        <v>1055</v>
      </c>
      <c r="D1074" s="78">
        <f t="array" ref="D1074">SUMPRODUCT($E$7:$E$13, TRANSPOSE(F1074:L1074))</f>
        <v>35.448624983763061</v>
      </c>
      <c r="E1074" s="79">
        <f t="shared" si="17"/>
        <v>1538</v>
      </c>
      <c r="F1074" s="80">
        <f>Financial_Capital!C1076</f>
        <v>25.283288257485996</v>
      </c>
      <c r="G1074" s="80">
        <f>Human_Capital!C1076</f>
        <v>52.874591532509264</v>
      </c>
      <c r="H1074" s="80">
        <f>Industrial_Base!C1076</f>
        <v>26.403196707950922</v>
      </c>
      <c r="I1074" s="80">
        <f>Physical_Infrastructure!C1075</f>
        <v>44.994273438925994</v>
      </c>
      <c r="J1074" s="80">
        <f>Quality_of_Life!C1077</f>
        <v>27.029329863482861</v>
      </c>
      <c r="K1074" s="80">
        <f>'Research_&amp;_Development'!C1075</f>
        <v>37.44261484342907</v>
      </c>
      <c r="L1074" s="80">
        <f>'Support_&amp;_Incentives'!C1078</f>
        <v>34.113080242557338</v>
      </c>
    </row>
    <row r="1075" spans="1:12" x14ac:dyDescent="0.25">
      <c r="A1075" s="75">
        <v>51159040200</v>
      </c>
      <c r="B1075" s="76">
        <f>IF(ISNUMBER(MATCH(A1075,'OZ-eligible'!$B$10:$B$856,0)),1,0)</f>
        <v>0</v>
      </c>
      <c r="C1075" s="77" t="s">
        <v>1056</v>
      </c>
      <c r="D1075" s="78">
        <f t="array" ref="D1075">SUMPRODUCT($E$7:$E$13, TRANSPOSE(F1075:L1075))</f>
        <v>33.688345352523278</v>
      </c>
      <c r="E1075" s="79">
        <f t="shared" si="17"/>
        <v>1673</v>
      </c>
      <c r="F1075" s="80">
        <f>Financial_Capital!C1077</f>
        <v>25.283288257485996</v>
      </c>
      <c r="G1075" s="80">
        <f>Human_Capital!C1077</f>
        <v>46.105920029480437</v>
      </c>
      <c r="H1075" s="80">
        <f>Industrial_Base!C1077</f>
        <v>26.403196707950922</v>
      </c>
      <c r="I1075" s="80">
        <f>Physical_Infrastructure!C1076</f>
        <v>31.89176396957561</v>
      </c>
      <c r="J1075" s="80">
        <f>Quality_of_Life!C1078</f>
        <v>34.571172042237258</v>
      </c>
      <c r="K1075" s="80">
        <f>'Research_&amp;_Development'!C1076</f>
        <v>37.449996218375411</v>
      </c>
      <c r="L1075" s="80">
        <f>'Support_&amp;_Incentives'!C1079</f>
        <v>34.113080242557338</v>
      </c>
    </row>
    <row r="1076" spans="1:12" x14ac:dyDescent="0.25">
      <c r="A1076" s="75">
        <v>51161030100</v>
      </c>
      <c r="B1076" s="76">
        <f>IF(ISNUMBER(MATCH(A1076,'OZ-eligible'!$B$10:$B$856,0)),1,0)</f>
        <v>0</v>
      </c>
      <c r="C1076" s="77" t="s">
        <v>1057</v>
      </c>
      <c r="D1076" s="78">
        <f t="array" ref="D1076">SUMPRODUCT($E$7:$E$13, TRANSPOSE(F1076:L1076))</f>
        <v>31.052561663282361</v>
      </c>
      <c r="E1076" s="79">
        <f t="shared" si="17"/>
        <v>1828</v>
      </c>
      <c r="F1076" s="80">
        <f>Financial_Capital!C1078</f>
        <v>27.992004522009729</v>
      </c>
      <c r="G1076" s="80">
        <f>Human_Capital!C1078</f>
        <v>46.845655850605254</v>
      </c>
      <c r="H1076" s="80">
        <f>Industrial_Base!C1078</f>
        <v>35.875803746756048</v>
      </c>
      <c r="I1076" s="80">
        <f>Physical_Infrastructure!C1077</f>
        <v>17.004523634577055</v>
      </c>
      <c r="J1076" s="80">
        <f>Quality_of_Life!C1079</f>
        <v>27.292976507336618</v>
      </c>
      <c r="K1076" s="80">
        <f>'Research_&amp;_Development'!C1077</f>
        <v>37.45368664478648</v>
      </c>
      <c r="L1076" s="80">
        <f>'Support_&amp;_Incentives'!C1080</f>
        <v>24.903280736905355</v>
      </c>
    </row>
    <row r="1077" spans="1:12" x14ac:dyDescent="0.25">
      <c r="A1077" s="75">
        <v>51161030201</v>
      </c>
      <c r="B1077" s="76">
        <f>IF(ISNUMBER(MATCH(A1077,'OZ-eligible'!$B$10:$B$856,0)),1,0)</f>
        <v>0</v>
      </c>
      <c r="C1077" s="77" t="s">
        <v>1058</v>
      </c>
      <c r="D1077" s="78">
        <f t="array" ref="D1077">SUMPRODUCT($E$7:$E$13, TRANSPOSE(F1077:L1077))</f>
        <v>44.955018113467943</v>
      </c>
      <c r="E1077" s="79">
        <f t="shared" si="17"/>
        <v>1011</v>
      </c>
      <c r="F1077" s="80">
        <f>Financial_Capital!C1079</f>
        <v>50.220650684003701</v>
      </c>
      <c r="G1077" s="80">
        <f>Human_Capital!C1079</f>
        <v>46.321675923761532</v>
      </c>
      <c r="H1077" s="80">
        <f>Industrial_Base!C1079</f>
        <v>39.679438871743471</v>
      </c>
      <c r="I1077" s="80">
        <f>Physical_Infrastructure!C1078</f>
        <v>34.918176193039102</v>
      </c>
      <c r="J1077" s="80">
        <f>Quality_of_Life!C1080</f>
        <v>53.771746267429272</v>
      </c>
      <c r="K1077" s="80">
        <f>'Research_&amp;_Development'!C1078</f>
        <v>55.660358611741195</v>
      </c>
      <c r="L1077" s="80">
        <f>'Support_&amp;_Incentives'!C1081</f>
        <v>34.113080242557338</v>
      </c>
    </row>
    <row r="1078" spans="1:12" x14ac:dyDescent="0.25">
      <c r="A1078" s="75">
        <v>51161030203</v>
      </c>
      <c r="B1078" s="76">
        <f>IF(ISNUMBER(MATCH(A1078,'OZ-eligible'!$B$10:$B$856,0)),1,0)</f>
        <v>0</v>
      </c>
      <c r="C1078" s="77" t="s">
        <v>1059</v>
      </c>
      <c r="D1078" s="78">
        <f t="array" ref="D1078">SUMPRODUCT($E$7:$E$13, TRANSPOSE(F1078:L1078))</f>
        <v>44.016644036998557</v>
      </c>
      <c r="E1078" s="79">
        <f t="shared" si="17"/>
        <v>1056</v>
      </c>
      <c r="F1078" s="80">
        <f>Financial_Capital!C1080</f>
        <v>50.220650684003701</v>
      </c>
      <c r="G1078" s="80">
        <f>Human_Capital!C1080</f>
        <v>39.982720849243528</v>
      </c>
      <c r="H1078" s="80">
        <f>Industrial_Base!C1080</f>
        <v>39.679438871743471</v>
      </c>
      <c r="I1078" s="80">
        <f>Physical_Infrastructure!C1079</f>
        <v>36.356936108723872</v>
      </c>
      <c r="J1078" s="80">
        <f>Quality_of_Life!C1081</f>
        <v>52.095943612481129</v>
      </c>
      <c r="K1078" s="80">
        <f>'Research_&amp;_Development'!C1079</f>
        <v>55.667737890236907</v>
      </c>
      <c r="L1078" s="80">
        <f>'Support_&amp;_Incentives'!C1082</f>
        <v>34.113080242557338</v>
      </c>
    </row>
    <row r="1079" spans="1:12" x14ac:dyDescent="0.25">
      <c r="A1079" s="75">
        <v>51161030204</v>
      </c>
      <c r="B1079" s="76">
        <f>IF(ISNUMBER(MATCH(A1079,'OZ-eligible'!$B$10:$B$856,0)),1,0)</f>
        <v>0</v>
      </c>
      <c r="C1079" s="77" t="s">
        <v>1060</v>
      </c>
      <c r="D1079" s="78">
        <f t="array" ref="D1079">SUMPRODUCT($E$7:$E$13, TRANSPOSE(F1079:L1079))</f>
        <v>44.641635181897591</v>
      </c>
      <c r="E1079" s="79">
        <f t="shared" si="17"/>
        <v>1032</v>
      </c>
      <c r="F1079" s="80">
        <f>Financial_Capital!C1081</f>
        <v>50.220650684003701</v>
      </c>
      <c r="G1079" s="80">
        <f>Human_Capital!C1081</f>
        <v>50.059391795807016</v>
      </c>
      <c r="H1079" s="80">
        <f>Industrial_Base!C1081</f>
        <v>39.679438871743471</v>
      </c>
      <c r="I1079" s="80">
        <f>Physical_Infrastructure!C1080</f>
        <v>35.290749136791014</v>
      </c>
      <c r="J1079" s="80">
        <f>Quality_of_Life!C1082</f>
        <v>47.460397652143712</v>
      </c>
      <c r="K1079" s="80">
        <f>'Research_&amp;_Development'!C1080</f>
        <v>55.667737890236907</v>
      </c>
      <c r="L1079" s="80">
        <f>'Support_&amp;_Incentives'!C1083</f>
        <v>34.113080242557338</v>
      </c>
    </row>
    <row r="1080" spans="1:12" x14ac:dyDescent="0.25">
      <c r="A1080" s="75">
        <v>51161030205</v>
      </c>
      <c r="B1080" s="76">
        <f>IF(ISNUMBER(MATCH(A1080,'OZ-eligible'!$B$10:$B$856,0)),1,0)</f>
        <v>0</v>
      </c>
      <c r="C1080" s="77" t="s">
        <v>1061</v>
      </c>
      <c r="D1080" s="78">
        <f t="array" ref="D1080">SUMPRODUCT($E$7:$E$13, TRANSPOSE(F1080:L1080))</f>
        <v>45.799356152211921</v>
      </c>
      <c r="E1080" s="79">
        <f t="shared" si="17"/>
        <v>968</v>
      </c>
      <c r="F1080" s="80">
        <f>Financial_Capital!C1082</f>
        <v>50.220650684003701</v>
      </c>
      <c r="G1080" s="80">
        <f>Human_Capital!C1082</f>
        <v>46.28548430994163</v>
      </c>
      <c r="H1080" s="80">
        <f>Industrial_Base!C1082</f>
        <v>39.679438871743471</v>
      </c>
      <c r="I1080" s="80">
        <f>Physical_Infrastructure!C1081</f>
        <v>41.150519913229807</v>
      </c>
      <c r="J1080" s="80">
        <f>Quality_of_Life!C1083</f>
        <v>53.467513555537472</v>
      </c>
      <c r="K1080" s="80">
        <f>'Research_&amp;_Development'!C1081</f>
        <v>55.678805488470005</v>
      </c>
      <c r="L1080" s="80">
        <f>'Support_&amp;_Incentives'!C1084</f>
        <v>34.113080242557338</v>
      </c>
    </row>
    <row r="1081" spans="1:12" x14ac:dyDescent="0.25">
      <c r="A1081" s="75">
        <v>51161030300</v>
      </c>
      <c r="B1081" s="76">
        <f>IF(ISNUMBER(MATCH(A1081,'OZ-eligible'!$B$10:$B$856,0)),1,0)</f>
        <v>0</v>
      </c>
      <c r="C1081" s="77" t="s">
        <v>1062</v>
      </c>
      <c r="D1081" s="78">
        <f t="array" ref="D1081">SUMPRODUCT($E$7:$E$13, TRANSPOSE(F1081:L1081))</f>
        <v>34.282219059257926</v>
      </c>
      <c r="E1081" s="79">
        <f t="shared" si="17"/>
        <v>1619</v>
      </c>
      <c r="F1081" s="80">
        <f>Financial_Capital!C1083</f>
        <v>27.992004522009729</v>
      </c>
      <c r="G1081" s="80">
        <f>Human_Capital!C1083</f>
        <v>40.241019209031272</v>
      </c>
      <c r="H1081" s="80">
        <f>Industrial_Base!C1083</f>
        <v>35.875803746756048</v>
      </c>
      <c r="I1081" s="80">
        <f>Physical_Infrastructure!C1082</f>
        <v>36.11513322348808</v>
      </c>
      <c r="J1081" s="80">
        <f>Quality_of_Life!C1084</f>
        <v>37.350333900885452</v>
      </c>
      <c r="K1081" s="80">
        <f>'Research_&amp;_Development'!C1082</f>
        <v>37.497958075729535</v>
      </c>
      <c r="L1081" s="80">
        <f>'Support_&amp;_Incentives'!C1085</f>
        <v>24.903280736905355</v>
      </c>
    </row>
    <row r="1082" spans="1:12" x14ac:dyDescent="0.25">
      <c r="A1082" s="75">
        <v>51161030500</v>
      </c>
      <c r="B1082" s="76">
        <f>IF(ISNUMBER(MATCH(A1082,'OZ-eligible'!$B$10:$B$856,0)),1,0)</f>
        <v>0</v>
      </c>
      <c r="C1082" s="77" t="s">
        <v>1063</v>
      </c>
      <c r="D1082" s="78">
        <f t="array" ref="D1082">SUMPRODUCT($E$7:$E$13, TRANSPOSE(F1082:L1082))</f>
        <v>42.801458134667143</v>
      </c>
      <c r="E1082" s="79">
        <f t="shared" si="17"/>
        <v>1135</v>
      </c>
      <c r="F1082" s="80">
        <f>Financial_Capital!C1084</f>
        <v>44.670260260371826</v>
      </c>
      <c r="G1082" s="80">
        <f>Human_Capital!C1084</f>
        <v>62.149325737062071</v>
      </c>
      <c r="H1082" s="80">
        <f>Industrial_Base!C1084</f>
        <v>35.875803746756048</v>
      </c>
      <c r="I1082" s="80">
        <f>Physical_Infrastructure!C1083</f>
        <v>25.538451806888691</v>
      </c>
      <c r="J1082" s="80">
        <f>Quality_of_Life!C1085</f>
        <v>41.551286437842961</v>
      </c>
      <c r="K1082" s="80">
        <f>'Research_&amp;_Development'!C1083</f>
        <v>55.711998711191058</v>
      </c>
      <c r="L1082" s="80">
        <f>'Support_&amp;_Incentives'!C1086</f>
        <v>34.113080242557338</v>
      </c>
    </row>
    <row r="1083" spans="1:12" x14ac:dyDescent="0.25">
      <c r="A1083" s="75">
        <v>51161030600</v>
      </c>
      <c r="B1083" s="76">
        <f>IF(ISNUMBER(MATCH(A1083,'OZ-eligible'!$B$10:$B$856,0)),1,0)</f>
        <v>0</v>
      </c>
      <c r="C1083" s="77" t="s">
        <v>1064</v>
      </c>
      <c r="D1083" s="78">
        <f t="array" ref="D1083">SUMPRODUCT($E$7:$E$13, TRANSPOSE(F1083:L1083))</f>
        <v>32.981514658048219</v>
      </c>
      <c r="E1083" s="79">
        <f t="shared" si="17"/>
        <v>1725</v>
      </c>
      <c r="F1083" s="80">
        <f>Financial_Capital!C1085</f>
        <v>27.992004522009729</v>
      </c>
      <c r="G1083" s="80">
        <f>Human_Capital!C1085</f>
        <v>48.029141831641951</v>
      </c>
      <c r="H1083" s="80">
        <f>Industrial_Base!C1085</f>
        <v>35.875803746756048</v>
      </c>
      <c r="I1083" s="80">
        <f>Physical_Infrastructure!C1084</f>
        <v>24.901563704784184</v>
      </c>
      <c r="J1083" s="80">
        <f>Quality_of_Life!C1086</f>
        <v>31.633976669434944</v>
      </c>
      <c r="K1083" s="80">
        <f>'Research_&amp;_Development'!C1084</f>
        <v>37.534831394805387</v>
      </c>
      <c r="L1083" s="80">
        <f>'Support_&amp;_Incentives'!C1087</f>
        <v>24.903280736905355</v>
      </c>
    </row>
    <row r="1084" spans="1:12" x14ac:dyDescent="0.25">
      <c r="A1084" s="75">
        <v>51161030701</v>
      </c>
      <c r="B1084" s="76">
        <f>IF(ISNUMBER(MATCH(A1084,'OZ-eligible'!$B$10:$B$856,0)),1,0)</f>
        <v>0</v>
      </c>
      <c r="C1084" s="77" t="s">
        <v>1065</v>
      </c>
      <c r="D1084" s="78">
        <f t="array" ref="D1084">SUMPRODUCT($E$7:$E$13, TRANSPOSE(F1084:L1084))</f>
        <v>43.980267173050663</v>
      </c>
      <c r="E1084" s="79">
        <f t="shared" si="17"/>
        <v>1058</v>
      </c>
      <c r="F1084" s="80">
        <f>Financial_Capital!C1086</f>
        <v>50.220650684003701</v>
      </c>
      <c r="G1084" s="80">
        <f>Human_Capital!C1086</f>
        <v>54.929895373054784</v>
      </c>
      <c r="H1084" s="80">
        <f>Industrial_Base!C1086</f>
        <v>35.875803746756048</v>
      </c>
      <c r="I1084" s="80">
        <f>Physical_Infrastructure!C1085</f>
        <v>25.634261072446879</v>
      </c>
      <c r="J1084" s="80">
        <f>Quality_of_Life!C1087</f>
        <v>51.343001677336403</v>
      </c>
      <c r="K1084" s="80">
        <f>'Research_&amp;_Development'!C1085</f>
        <v>55.7451774151995</v>
      </c>
      <c r="L1084" s="80">
        <f>'Support_&amp;_Incentives'!C1088</f>
        <v>34.113080242557338</v>
      </c>
    </row>
    <row r="1085" spans="1:12" x14ac:dyDescent="0.25">
      <c r="A1085" s="75">
        <v>51161030702</v>
      </c>
      <c r="B1085" s="76">
        <f>IF(ISNUMBER(MATCH(A1085,'OZ-eligible'!$B$10:$B$856,0)),1,0)</f>
        <v>1</v>
      </c>
      <c r="C1085" s="77" t="s">
        <v>1066</v>
      </c>
      <c r="D1085" s="78">
        <f t="array" ref="D1085">SUMPRODUCT($E$7:$E$13, TRANSPOSE(F1085:L1085))</f>
        <v>46.019435677803941</v>
      </c>
      <c r="E1085" s="79">
        <f t="shared" si="17"/>
        <v>957</v>
      </c>
      <c r="F1085" s="80">
        <f>Financial_Capital!C1087</f>
        <v>50.220650684003701</v>
      </c>
      <c r="G1085" s="80">
        <f>Human_Capital!C1087</f>
        <v>58.645255211282219</v>
      </c>
      <c r="H1085" s="80">
        <f>Industrial_Base!C1087</f>
        <v>35.875803746756048</v>
      </c>
      <c r="I1085" s="80">
        <f>Physical_Infrastructure!C1086</f>
        <v>34.35745969623737</v>
      </c>
      <c r="J1085" s="80">
        <f>Quality_of_Life!C1088</f>
        <v>53.174937131110831</v>
      </c>
      <c r="K1085" s="80">
        <f>'Research_&amp;_Development'!C1086</f>
        <v>55.748863032680077</v>
      </c>
      <c r="L1085" s="80">
        <f>'Support_&amp;_Incentives'!C1089</f>
        <v>34.113080242557338</v>
      </c>
    </row>
    <row r="1086" spans="1:12" x14ac:dyDescent="0.25">
      <c r="A1086" s="75">
        <v>51161030801</v>
      </c>
      <c r="B1086" s="76">
        <f>IF(ISNUMBER(MATCH(A1086,'OZ-eligible'!$B$10:$B$856,0)),1,0)</f>
        <v>0</v>
      </c>
      <c r="C1086" s="77" t="s">
        <v>1067</v>
      </c>
      <c r="D1086" s="78">
        <f t="array" ref="D1086">SUMPRODUCT($E$7:$E$13, TRANSPOSE(F1086:L1086))</f>
        <v>47.354966906041817</v>
      </c>
      <c r="E1086" s="79">
        <f t="shared" si="17"/>
        <v>896</v>
      </c>
      <c r="F1086" s="80">
        <f>Financial_Capital!C1088</f>
        <v>50.220650684003701</v>
      </c>
      <c r="G1086" s="80">
        <f>Human_Capital!C1088</f>
        <v>66.280804315988902</v>
      </c>
      <c r="H1086" s="80">
        <f>Industrial_Base!C1088</f>
        <v>35.875803746756048</v>
      </c>
      <c r="I1086" s="80">
        <f>Physical_Infrastructure!C1087</f>
        <v>37.578105373869086</v>
      </c>
      <c r="J1086" s="80">
        <f>Quality_of_Life!C1089</f>
        <v>51.66377551103232</v>
      </c>
      <c r="K1086" s="80">
        <f>'Research_&amp;_Development'!C1087</f>
        <v>55.752548468085372</v>
      </c>
      <c r="L1086" s="80">
        <f>'Support_&amp;_Incentives'!C1090</f>
        <v>34.113080242557338</v>
      </c>
    </row>
    <row r="1087" spans="1:12" x14ac:dyDescent="0.25">
      <c r="A1087" s="75">
        <v>51161030802</v>
      </c>
      <c r="B1087" s="76">
        <f>IF(ISNUMBER(MATCH(A1087,'OZ-eligible'!$B$10:$B$856,0)),1,0)</f>
        <v>0</v>
      </c>
      <c r="C1087" s="77" t="s">
        <v>1068</v>
      </c>
      <c r="D1087" s="78">
        <f t="array" ref="D1087">SUMPRODUCT($E$7:$E$13, TRANSPOSE(F1087:L1087))</f>
        <v>45.332149722579054</v>
      </c>
      <c r="E1087" s="79">
        <f t="shared" si="17"/>
        <v>993</v>
      </c>
      <c r="F1087" s="80">
        <f>Financial_Capital!C1089</f>
        <v>50.220650684003701</v>
      </c>
      <c r="G1087" s="80">
        <f>Human_Capital!C1089</f>
        <v>54.385974326704357</v>
      </c>
      <c r="H1087" s="80">
        <f>Industrial_Base!C1089</f>
        <v>35.875803746756048</v>
      </c>
      <c r="I1087" s="80">
        <f>Physical_Infrastructure!C1088</f>
        <v>39.50485671608611</v>
      </c>
      <c r="J1087" s="80">
        <f>Quality_of_Life!C1090</f>
        <v>47.472133873860471</v>
      </c>
      <c r="K1087" s="80">
        <f>'Research_&amp;_Development'!C1088</f>
        <v>55.752548468085372</v>
      </c>
      <c r="L1087" s="80">
        <f>'Support_&amp;_Incentives'!C1091</f>
        <v>34.113080242557338</v>
      </c>
    </row>
    <row r="1088" spans="1:12" x14ac:dyDescent="0.25">
      <c r="A1088" s="75">
        <v>51161030900</v>
      </c>
      <c r="B1088" s="76">
        <f>IF(ISNUMBER(MATCH(A1088,'OZ-eligible'!$B$10:$B$856,0)),1,0)</f>
        <v>0</v>
      </c>
      <c r="C1088" s="77" t="s">
        <v>1069</v>
      </c>
      <c r="D1088" s="78">
        <f t="array" ref="D1088">SUMPRODUCT($E$7:$E$13, TRANSPOSE(F1088:L1088))</f>
        <v>42.092621311753845</v>
      </c>
      <c r="E1088" s="79">
        <f t="shared" si="17"/>
        <v>1181</v>
      </c>
      <c r="F1088" s="80">
        <f>Financial_Capital!C1090</f>
        <v>50.220650684003701</v>
      </c>
      <c r="G1088" s="80">
        <f>Human_Capital!C1090</f>
        <v>49.390949551445438</v>
      </c>
      <c r="H1088" s="80">
        <f>Industrial_Base!C1090</f>
        <v>35.875803746756048</v>
      </c>
      <c r="I1088" s="80">
        <f>Physical_Infrastructure!C1089</f>
        <v>28.800349654638911</v>
      </c>
      <c r="J1088" s="80">
        <f>Quality_of_Life!C1091</f>
        <v>40.487596511337031</v>
      </c>
      <c r="K1088" s="80">
        <f>'Research_&amp;_Development'!C1089</f>
        <v>55.759918791538439</v>
      </c>
      <c r="L1088" s="80">
        <f>'Support_&amp;_Incentives'!C1092</f>
        <v>34.113080242557338</v>
      </c>
    </row>
    <row r="1089" spans="1:12" x14ac:dyDescent="0.25">
      <c r="A1089" s="75">
        <v>51161031000</v>
      </c>
      <c r="B1089" s="76">
        <f>IF(ISNUMBER(MATCH(A1089,'OZ-eligible'!$B$10:$B$856,0)),1,0)</f>
        <v>1</v>
      </c>
      <c r="C1089" s="77" t="s">
        <v>1070</v>
      </c>
      <c r="D1089" s="78">
        <f t="array" ref="D1089">SUMPRODUCT($E$7:$E$13, TRANSPOSE(F1089:L1089))</f>
        <v>42.98453744712242</v>
      </c>
      <c r="E1089" s="79">
        <f t="shared" si="17"/>
        <v>1123</v>
      </c>
      <c r="F1089" s="80">
        <f>Financial_Capital!C1091</f>
        <v>50.220650684003701</v>
      </c>
      <c r="G1089" s="80">
        <f>Human_Capital!C1091</f>
        <v>42.494389025225153</v>
      </c>
      <c r="H1089" s="80">
        <f>Industrial_Base!C1091</f>
        <v>35.875803746756048</v>
      </c>
      <c r="I1089" s="80">
        <f>Physical_Infrastructure!C1090</f>
        <v>33.837946645073544</v>
      </c>
      <c r="J1089" s="80">
        <f>Quality_of_Life!C1092</f>
        <v>48.582603402945381</v>
      </c>
      <c r="K1089" s="80">
        <f>'Research_&amp;_Development'!C1090</f>
        <v>55.767288383295785</v>
      </c>
      <c r="L1089" s="80">
        <f>'Support_&amp;_Incentives'!C1093</f>
        <v>34.113080242557338</v>
      </c>
    </row>
    <row r="1090" spans="1:12" x14ac:dyDescent="0.25">
      <c r="A1090" s="75">
        <v>51161031101</v>
      </c>
      <c r="B1090" s="76">
        <f>IF(ISNUMBER(MATCH(A1090,'OZ-eligible'!$B$10:$B$856,0)),1,0)</f>
        <v>1</v>
      </c>
      <c r="C1090" s="77" t="s">
        <v>1071</v>
      </c>
      <c r="D1090" s="78">
        <f t="array" ref="D1090">SUMPRODUCT($E$7:$E$13, TRANSPOSE(F1090:L1090))</f>
        <v>45.393544641732902</v>
      </c>
      <c r="E1090" s="79">
        <f t="shared" si="17"/>
        <v>989</v>
      </c>
      <c r="F1090" s="80">
        <f>Financial_Capital!C1092</f>
        <v>50.220650684003701</v>
      </c>
      <c r="G1090" s="80">
        <f>Human_Capital!C1092</f>
        <v>58.215568770485959</v>
      </c>
      <c r="H1090" s="80">
        <f>Industrial_Base!C1092</f>
        <v>35.875803746756048</v>
      </c>
      <c r="I1090" s="80">
        <f>Physical_Infrastructure!C1091</f>
        <v>34.133470671716061</v>
      </c>
      <c r="J1090" s="80">
        <f>Quality_of_Life!C1093</f>
        <v>49.42526547252961</v>
      </c>
      <c r="K1090" s="80">
        <f>'Research_&amp;_Development'!C1091</f>
        <v>55.770972904081589</v>
      </c>
      <c r="L1090" s="80">
        <f>'Support_&amp;_Incentives'!C1094</f>
        <v>34.113080242557338</v>
      </c>
    </row>
    <row r="1091" spans="1:12" x14ac:dyDescent="0.25">
      <c r="A1091" s="75">
        <v>51161031102</v>
      </c>
      <c r="B1091" s="76">
        <f>IF(ISNUMBER(MATCH(A1091,'OZ-eligible'!$B$10:$B$856,0)),1,0)</f>
        <v>0</v>
      </c>
      <c r="C1091" s="77" t="s">
        <v>1072</v>
      </c>
      <c r="D1091" s="78">
        <f t="array" ref="D1091">SUMPRODUCT($E$7:$E$13, TRANSPOSE(F1091:L1091))</f>
        <v>44.695586185600206</v>
      </c>
      <c r="E1091" s="79">
        <f t="shared" si="17"/>
        <v>1026</v>
      </c>
      <c r="F1091" s="80">
        <f>Financial_Capital!C1093</f>
        <v>50.220650684003701</v>
      </c>
      <c r="G1091" s="80">
        <f>Human_Capital!C1093</f>
        <v>48.490623321027215</v>
      </c>
      <c r="H1091" s="80">
        <f>Industrial_Base!C1093</f>
        <v>39.679438871743471</v>
      </c>
      <c r="I1091" s="80">
        <f>Physical_Infrastructure!C1092</f>
        <v>34.486238368548342</v>
      </c>
      <c r="J1091" s="80">
        <f>Quality_of_Life!C1094</f>
        <v>50.108098907239771</v>
      </c>
      <c r="K1091" s="80">
        <f>'Research_&amp;_Development'!C1092</f>
        <v>55.770972904081589</v>
      </c>
      <c r="L1091" s="80">
        <f>'Support_&amp;_Incentives'!C1095</f>
        <v>34.113080242557338</v>
      </c>
    </row>
    <row r="1092" spans="1:12" x14ac:dyDescent="0.25">
      <c r="A1092" s="75">
        <v>51161031201</v>
      </c>
      <c r="B1092" s="76">
        <f>IF(ISNUMBER(MATCH(A1092,'OZ-eligible'!$B$10:$B$856,0)),1,0)</f>
        <v>0</v>
      </c>
      <c r="C1092" s="77" t="s">
        <v>1073</v>
      </c>
      <c r="D1092" s="78">
        <f t="array" ref="D1092">SUMPRODUCT($E$7:$E$13, TRANSPOSE(F1092:L1092))</f>
        <v>44.167506786818521</v>
      </c>
      <c r="E1092" s="79">
        <f t="shared" si="17"/>
        <v>1051</v>
      </c>
      <c r="F1092" s="80">
        <f>Financial_Capital!C1094</f>
        <v>50.220650684003701</v>
      </c>
      <c r="G1092" s="80">
        <f>Human_Capital!C1094</f>
        <v>47.4383227003567</v>
      </c>
      <c r="H1092" s="80">
        <f>Industrial_Base!C1094</f>
        <v>35.875803746756048</v>
      </c>
      <c r="I1092" s="80">
        <f>Physical_Infrastructure!C1093</f>
        <v>36.972988990090144</v>
      </c>
      <c r="J1092" s="80">
        <f>Quality_of_Life!C1095</f>
        <v>48.769675781290644</v>
      </c>
      <c r="K1092" s="80">
        <f>'Research_&amp;_Development'!C1093</f>
        <v>55.782025362675093</v>
      </c>
      <c r="L1092" s="80">
        <f>'Support_&amp;_Incentives'!C1096</f>
        <v>34.113080242557338</v>
      </c>
    </row>
    <row r="1093" spans="1:12" x14ac:dyDescent="0.25">
      <c r="A1093" s="75">
        <v>51161031202</v>
      </c>
      <c r="B1093" s="76">
        <f>IF(ISNUMBER(MATCH(A1093,'OZ-eligible'!$B$10:$B$856,0)),1,0)</f>
        <v>0</v>
      </c>
      <c r="C1093" s="77" t="s">
        <v>1074</v>
      </c>
      <c r="D1093" s="78">
        <f t="array" ref="D1093">SUMPRODUCT($E$7:$E$13, TRANSPOSE(F1093:L1093))</f>
        <v>45.738269083055179</v>
      </c>
      <c r="E1093" s="79">
        <f t="shared" si="17"/>
        <v>972</v>
      </c>
      <c r="F1093" s="80">
        <f>Financial_Capital!C1095</f>
        <v>50.220650684003701</v>
      </c>
      <c r="G1093" s="80">
        <f>Human_Capital!C1095</f>
        <v>54.316441429419186</v>
      </c>
      <c r="H1093" s="80">
        <f>Industrial_Base!C1095</f>
        <v>39.679438871743471</v>
      </c>
      <c r="I1093" s="80">
        <f>Physical_Infrastructure!C1094</f>
        <v>34.95135366838889</v>
      </c>
      <c r="J1093" s="80">
        <f>Quality_of_Life!C1096</f>
        <v>51.101209538597509</v>
      </c>
      <c r="K1093" s="80">
        <f>'Research_&amp;_Development'!C1094</f>
        <v>55.785709146676197</v>
      </c>
      <c r="L1093" s="80">
        <f>'Support_&amp;_Incentives'!C1097</f>
        <v>34.113080242557338</v>
      </c>
    </row>
    <row r="1094" spans="1:12" x14ac:dyDescent="0.25">
      <c r="A1094" s="75">
        <v>51163930100</v>
      </c>
      <c r="B1094" s="76">
        <f>IF(ISNUMBER(MATCH(A1094,'OZ-eligible'!$B$10:$B$856,0)),1,0)</f>
        <v>1</v>
      </c>
      <c r="C1094" s="77" t="s">
        <v>1075</v>
      </c>
      <c r="D1094" s="78">
        <f t="array" ref="D1094">SUMPRODUCT($E$7:$E$13, TRANSPOSE(F1094:L1094))</f>
        <v>31.836774155499448</v>
      </c>
      <c r="E1094" s="79">
        <f t="shared" si="17"/>
        <v>1797</v>
      </c>
      <c r="F1094" s="80">
        <f>Financial_Capital!C1096</f>
        <v>25.897186435447189</v>
      </c>
      <c r="G1094" s="80">
        <f>Human_Capital!C1096</f>
        <v>47.83875173719175</v>
      </c>
      <c r="H1094" s="80">
        <f>Industrial_Base!C1096</f>
        <v>28.804182383572524</v>
      </c>
      <c r="I1094" s="80">
        <f>Physical_Infrastructure!C1095</f>
        <v>24.270194352871659</v>
      </c>
      <c r="J1094" s="80">
        <f>Quality_of_Life!C1097</f>
        <v>33.55003243211209</v>
      </c>
      <c r="K1094" s="80">
        <f>'Research_&amp;_Development'!C1095</f>
        <v>37.593791010395599</v>
      </c>
      <c r="L1094" s="80">
        <f>'Support_&amp;_Incentives'!C1098</f>
        <v>24.903280736905355</v>
      </c>
    </row>
    <row r="1095" spans="1:12" x14ac:dyDescent="0.25">
      <c r="A1095" s="75">
        <v>51163930200</v>
      </c>
      <c r="B1095" s="76">
        <f>IF(ISNUMBER(MATCH(A1095,'OZ-eligible'!$B$10:$B$856,0)),1,0)</f>
        <v>1</v>
      </c>
      <c r="C1095" s="77" t="s">
        <v>1076</v>
      </c>
      <c r="D1095" s="78">
        <f t="array" ref="D1095">SUMPRODUCT($E$7:$E$13, TRANSPOSE(F1095:L1095))</f>
        <v>31.906336566014925</v>
      </c>
      <c r="E1095" s="79">
        <f t="shared" si="17"/>
        <v>1795</v>
      </c>
      <c r="F1095" s="80">
        <f>Financial_Capital!C1097</f>
        <v>25.897186435447189</v>
      </c>
      <c r="G1095" s="80">
        <f>Human_Capital!C1097</f>
        <v>57.080756827351955</v>
      </c>
      <c r="H1095" s="80">
        <f>Industrial_Base!C1097</f>
        <v>28.804182383572524</v>
      </c>
      <c r="I1095" s="80">
        <f>Physical_Infrastructure!C1096</f>
        <v>22.152166526522276</v>
      </c>
      <c r="J1095" s="80">
        <f>Quality_of_Life!C1098</f>
        <v>26.912992041909604</v>
      </c>
      <c r="K1095" s="80">
        <f>'Research_&amp;_Development'!C1096</f>
        <v>37.593791010395599</v>
      </c>
      <c r="L1095" s="80">
        <f>'Support_&amp;_Incentives'!C1099</f>
        <v>24.903280736905355</v>
      </c>
    </row>
    <row r="1096" spans="1:12" x14ac:dyDescent="0.25">
      <c r="A1096" s="75">
        <v>51163930300</v>
      </c>
      <c r="B1096" s="76">
        <f>IF(ISNUMBER(MATCH(A1096,'OZ-eligible'!$B$10:$B$856,0)),1,0)</f>
        <v>0</v>
      </c>
      <c r="C1096" s="77" t="s">
        <v>1077</v>
      </c>
      <c r="D1096" s="78">
        <f t="array" ref="D1096">SUMPRODUCT($E$7:$E$13, TRANSPOSE(F1096:L1096))</f>
        <v>33.733664285547022</v>
      </c>
      <c r="E1096" s="79">
        <f t="shared" si="17"/>
        <v>1669</v>
      </c>
      <c r="F1096" s="80">
        <f>Financial_Capital!C1098</f>
        <v>25.897186435447189</v>
      </c>
      <c r="G1096" s="80">
        <f>Human_Capital!C1098</f>
        <v>58.022045091430059</v>
      </c>
      <c r="H1096" s="80">
        <f>Industrial_Base!C1098</f>
        <v>28.804182383572524</v>
      </c>
      <c r="I1096" s="80">
        <f>Physical_Infrastructure!C1097</f>
        <v>29.57342181215332</v>
      </c>
      <c r="J1096" s="80">
        <f>Quality_of_Life!C1099</f>
        <v>31.338059115011827</v>
      </c>
      <c r="K1096" s="80">
        <f>'Research_&amp;_Development'!C1097</f>
        <v>37.597474424308928</v>
      </c>
      <c r="L1096" s="80">
        <f>'Support_&amp;_Incentives'!C1100</f>
        <v>24.903280736905355</v>
      </c>
    </row>
    <row r="1097" spans="1:12" x14ac:dyDescent="0.25">
      <c r="A1097" s="75">
        <v>51163930400</v>
      </c>
      <c r="B1097" s="76">
        <f>IF(ISNUMBER(MATCH(A1097,'OZ-eligible'!$B$10:$B$856,0)),1,0)</f>
        <v>1</v>
      </c>
      <c r="C1097" s="77" t="s">
        <v>1078</v>
      </c>
      <c r="D1097" s="78">
        <f t="array" ref="D1097">SUMPRODUCT($E$7:$E$13, TRANSPOSE(F1097:L1097))</f>
        <v>30.950533071523594</v>
      </c>
      <c r="E1097" s="79">
        <f t="shared" si="17"/>
        <v>1831</v>
      </c>
      <c r="F1097" s="80">
        <f>Financial_Capital!C1099</f>
        <v>25.897186435447189</v>
      </c>
      <c r="G1097" s="80">
        <f>Human_Capital!C1099</f>
        <v>40.660422803358337</v>
      </c>
      <c r="H1097" s="80">
        <f>Industrial_Base!C1099</f>
        <v>28.804182383572524</v>
      </c>
      <c r="I1097" s="80">
        <f>Physical_Infrastructure!C1098</f>
        <v>23.803341428560518</v>
      </c>
      <c r="J1097" s="80">
        <f>Quality_of_Life!C1100</f>
        <v>34.984160060066571</v>
      </c>
      <c r="K1097" s="80">
        <f>'Research_&amp;_Development'!C1098</f>
        <v>37.601157652754679</v>
      </c>
      <c r="L1097" s="80">
        <f>'Support_&amp;_Incentives'!C1101</f>
        <v>24.903280736905355</v>
      </c>
    </row>
    <row r="1098" spans="1:12" x14ac:dyDescent="0.25">
      <c r="A1098" s="75">
        <v>51165010100</v>
      </c>
      <c r="B1098" s="76">
        <f>IF(ISNUMBER(MATCH(A1098,'OZ-eligible'!$B$10:$B$856,0)),1,0)</f>
        <v>1</v>
      </c>
      <c r="C1098" s="77" t="s">
        <v>1079</v>
      </c>
      <c r="D1098" s="78">
        <f t="array" ref="D1098">SUMPRODUCT($E$7:$E$13, TRANSPOSE(F1098:L1098))</f>
        <v>33.688943961233186</v>
      </c>
      <c r="E1098" s="79">
        <f t="shared" si="17"/>
        <v>1672</v>
      </c>
      <c r="F1098" s="80">
        <f>Financial_Capital!C1100</f>
        <v>27.202822935127742</v>
      </c>
      <c r="G1098" s="80">
        <f>Human_Capital!C1100</f>
        <v>37.11790395919936</v>
      </c>
      <c r="H1098" s="80">
        <f>Industrial_Base!C1100</f>
        <v>32.247628235433019</v>
      </c>
      <c r="I1098" s="80">
        <f>Physical_Infrastructure!C1099</f>
        <v>42.251141045451376</v>
      </c>
      <c r="J1098" s="80">
        <f>Quality_of_Life!C1101</f>
        <v>34.491307264401634</v>
      </c>
      <c r="K1098" s="80">
        <f>'Research_&amp;_Development'!C1099</f>
        <v>37.608523552113823</v>
      </c>
      <c r="L1098" s="80">
        <f>'Support_&amp;_Incentives'!C1102</f>
        <v>24.903280736905355</v>
      </c>
    </row>
    <row r="1099" spans="1:12" x14ac:dyDescent="0.25">
      <c r="A1099" s="75">
        <v>51165010200</v>
      </c>
      <c r="B1099" s="76">
        <f>IF(ISNUMBER(MATCH(A1099,'OZ-eligible'!$B$10:$B$856,0)),1,0)</f>
        <v>1</v>
      </c>
      <c r="C1099" s="77" t="s">
        <v>1080</v>
      </c>
      <c r="D1099" s="78">
        <f t="array" ref="D1099">SUMPRODUCT($E$7:$E$13, TRANSPOSE(F1099:L1099))</f>
        <v>32.992724187135167</v>
      </c>
      <c r="E1099" s="79">
        <f t="shared" si="17"/>
        <v>1724</v>
      </c>
      <c r="F1099" s="80">
        <f>Financial_Capital!C1101</f>
        <v>27.202822935127742</v>
      </c>
      <c r="G1099" s="80">
        <f>Human_Capital!C1101</f>
        <v>40.641932482074708</v>
      </c>
      <c r="H1099" s="80">
        <f>Industrial_Base!C1101</f>
        <v>32.247628235433019</v>
      </c>
      <c r="I1099" s="80">
        <f>Physical_Infrastructure!C1100</f>
        <v>35.562255517658343</v>
      </c>
      <c r="J1099" s="80">
        <f>Quality_of_Life!C1102</f>
        <v>32.778943180284507</v>
      </c>
      <c r="K1099" s="80">
        <f>'Research_&amp;_Development'!C1100</f>
        <v>37.612206222462525</v>
      </c>
      <c r="L1099" s="80">
        <f>'Support_&amp;_Incentives'!C1103</f>
        <v>24.903280736905355</v>
      </c>
    </row>
    <row r="1100" spans="1:12" x14ac:dyDescent="0.25">
      <c r="A1100" s="75">
        <v>51165010300</v>
      </c>
      <c r="B1100" s="76">
        <f>IF(ISNUMBER(MATCH(A1100,'OZ-eligible'!$B$10:$B$856,0)),1,0)</f>
        <v>0</v>
      </c>
      <c r="C1100" s="77" t="s">
        <v>1081</v>
      </c>
      <c r="D1100" s="78">
        <f t="array" ref="D1100">SUMPRODUCT($E$7:$E$13, TRANSPOSE(F1100:L1100))</f>
        <v>35.18018724250399</v>
      </c>
      <c r="E1100" s="79">
        <f t="shared" si="17"/>
        <v>1551</v>
      </c>
      <c r="F1100" s="80">
        <f>Financial_Capital!C1102</f>
        <v>27.202822935127742</v>
      </c>
      <c r="G1100" s="80">
        <f>Human_Capital!C1102</f>
        <v>54.897442035634135</v>
      </c>
      <c r="H1100" s="80">
        <f>Industrial_Base!C1102</f>
        <v>32.247628235433019</v>
      </c>
      <c r="I1100" s="80">
        <f>Physical_Infrastructure!C1101</f>
        <v>34.23778082825087</v>
      </c>
      <c r="J1100" s="80">
        <f>Quality_of_Life!C1103</f>
        <v>35.138057610035069</v>
      </c>
      <c r="K1100" s="80">
        <f>'Research_&amp;_Development'!C1101</f>
        <v>37.634298316141788</v>
      </c>
      <c r="L1100" s="80">
        <f>'Support_&amp;_Incentives'!C1104</f>
        <v>24.903280736905355</v>
      </c>
    </row>
    <row r="1101" spans="1:12" x14ac:dyDescent="0.25">
      <c r="A1101" s="75">
        <v>51165010400</v>
      </c>
      <c r="B1101" s="76">
        <f>IF(ISNUMBER(MATCH(A1101,'OZ-eligible'!$B$10:$B$856,0)),1,0)</f>
        <v>0</v>
      </c>
      <c r="C1101" s="77" t="s">
        <v>1082</v>
      </c>
      <c r="D1101" s="78">
        <f t="array" ref="D1101">SUMPRODUCT($E$7:$E$13, TRANSPOSE(F1101:L1101))</f>
        <v>33.560435392453172</v>
      </c>
      <c r="E1101" s="79">
        <f t="shared" si="17"/>
        <v>1682</v>
      </c>
      <c r="F1101" s="80">
        <f>Financial_Capital!C1103</f>
        <v>27.202822935127742</v>
      </c>
      <c r="G1101" s="80">
        <f>Human_Capital!C1103</f>
        <v>42.786186840467579</v>
      </c>
      <c r="H1101" s="80">
        <f>Industrial_Base!C1103</f>
        <v>32.247628235433019</v>
      </c>
      <c r="I1101" s="80">
        <f>Physical_Infrastructure!C1102</f>
        <v>35.747668903996214</v>
      </c>
      <c r="J1101" s="80">
        <f>Quality_of_Life!C1104</f>
        <v>34.393799251183111</v>
      </c>
      <c r="K1101" s="80">
        <f>'Research_&amp;_Development'!C1102</f>
        <v>37.641660844059217</v>
      </c>
      <c r="L1101" s="80">
        <f>'Support_&amp;_Incentives'!C1105</f>
        <v>24.903280736905355</v>
      </c>
    </row>
    <row r="1102" spans="1:12" x14ac:dyDescent="0.25">
      <c r="A1102" s="75">
        <v>51165010500</v>
      </c>
      <c r="B1102" s="76">
        <f>IF(ISNUMBER(MATCH(A1102,'OZ-eligible'!$B$10:$B$856,0)),1,0)</f>
        <v>1</v>
      </c>
      <c r="C1102" s="77" t="s">
        <v>1083</v>
      </c>
      <c r="D1102" s="78">
        <f t="array" ref="D1102">SUMPRODUCT($E$7:$E$13, TRANSPOSE(F1102:L1102))</f>
        <v>38.143943393731142</v>
      </c>
      <c r="E1102" s="79">
        <f t="shared" si="17"/>
        <v>1410</v>
      </c>
      <c r="F1102" s="80">
        <f>Financial_Capital!C1104</f>
        <v>27.202822935127742</v>
      </c>
      <c r="G1102" s="80">
        <f>Human_Capital!C1104</f>
        <v>43.333895212826704</v>
      </c>
      <c r="H1102" s="80">
        <f>Industrial_Base!C1104</f>
        <v>32.247628235433019</v>
      </c>
      <c r="I1102" s="80">
        <f>Physical_Infrastructure!C1103</f>
        <v>38.087505742512171</v>
      </c>
      <c r="J1102" s="80">
        <f>Quality_of_Life!C1105</f>
        <v>38.325740127327521</v>
      </c>
      <c r="K1102" s="80">
        <f>'Research_&amp;_Development'!C1103</f>
        <v>37.645341824878471</v>
      </c>
      <c r="L1102" s="80">
        <f>'Support_&amp;_Incentives'!C1106</f>
        <v>50.164669678012366</v>
      </c>
    </row>
    <row r="1103" spans="1:12" x14ac:dyDescent="0.25">
      <c r="A1103" s="75">
        <v>51165010600</v>
      </c>
      <c r="B1103" s="76">
        <f>IF(ISNUMBER(MATCH(A1103,'OZ-eligible'!$B$10:$B$856,0)),1,0)</f>
        <v>0</v>
      </c>
      <c r="C1103" s="77" t="s">
        <v>1084</v>
      </c>
      <c r="D1103" s="78">
        <f t="array" ref="D1103">SUMPRODUCT($E$7:$E$13, TRANSPOSE(F1103:L1103))</f>
        <v>35.812215497142354</v>
      </c>
      <c r="E1103" s="79">
        <f t="shared" si="17"/>
        <v>1507</v>
      </c>
      <c r="F1103" s="80">
        <f>Financial_Capital!C1105</f>
        <v>27.202822935127742</v>
      </c>
      <c r="G1103" s="80">
        <f>Human_Capital!C1105</f>
        <v>43.295830880636501</v>
      </c>
      <c r="H1103" s="80">
        <f>Industrial_Base!C1105</f>
        <v>32.247628235433019</v>
      </c>
      <c r="I1103" s="80">
        <f>Physical_Infrastructure!C1104</f>
        <v>36.243345969541302</v>
      </c>
      <c r="J1103" s="80">
        <f>Quality_of_Life!C1106</f>
        <v>37.038134416388324</v>
      </c>
      <c r="K1103" s="80">
        <f>'Research_&amp;_Development'!C1104</f>
        <v>37.652703218828663</v>
      </c>
      <c r="L1103" s="80">
        <f>'Support_&amp;_Incentives'!C1107</f>
        <v>37.005042824040963</v>
      </c>
    </row>
    <row r="1104" spans="1:12" x14ac:dyDescent="0.25">
      <c r="A1104" s="75">
        <v>51165010700</v>
      </c>
      <c r="B1104" s="76">
        <f>IF(ISNUMBER(MATCH(A1104,'OZ-eligible'!$B$10:$B$856,0)),1,0)</f>
        <v>0</v>
      </c>
      <c r="C1104" s="77" t="s">
        <v>1085</v>
      </c>
      <c r="D1104" s="78">
        <f t="array" ref="D1104">SUMPRODUCT($E$7:$E$13, TRANSPOSE(F1104:L1104))</f>
        <v>34.831742089186676</v>
      </c>
      <c r="E1104" s="79">
        <f t="shared" si="17"/>
        <v>1582</v>
      </c>
      <c r="F1104" s="80">
        <f>Financial_Capital!C1106</f>
        <v>27.202822935127742</v>
      </c>
      <c r="G1104" s="80">
        <f>Human_Capital!C1106</f>
        <v>36.961438945251921</v>
      </c>
      <c r="H1104" s="80">
        <f>Industrial_Base!C1106</f>
        <v>32.247628235433019</v>
      </c>
      <c r="I1104" s="80">
        <f>Physical_Infrastructure!C1105</f>
        <v>35.998013874783496</v>
      </c>
      <c r="J1104" s="80">
        <f>Quality_of_Life!C1107</f>
        <v>39.620748283809768</v>
      </c>
      <c r="K1104" s="80">
        <f>'Research_&amp;_Development'!C1105</f>
        <v>37.678462107343435</v>
      </c>
      <c r="L1104" s="80">
        <f>'Support_&amp;_Incentives'!C1108</f>
        <v>34.113080242557338</v>
      </c>
    </row>
    <row r="1105" spans="1:12" x14ac:dyDescent="0.25">
      <c r="A1105" s="75">
        <v>51165010800</v>
      </c>
      <c r="B1105" s="76">
        <f>IF(ISNUMBER(MATCH(A1105,'OZ-eligible'!$B$10:$B$856,0)),1,0)</f>
        <v>1</v>
      </c>
      <c r="C1105" s="77" t="s">
        <v>1086</v>
      </c>
      <c r="D1105" s="78">
        <f t="array" ref="D1105">SUMPRODUCT($E$7:$E$13, TRANSPOSE(F1105:L1105))</f>
        <v>32.274823178184882</v>
      </c>
      <c r="E1105" s="79">
        <f t="shared" si="17"/>
        <v>1773</v>
      </c>
      <c r="F1105" s="80">
        <f>Financial_Capital!C1107</f>
        <v>27.202822935127742</v>
      </c>
      <c r="G1105" s="80">
        <f>Human_Capital!C1107</f>
        <v>40.12517721937796</v>
      </c>
      <c r="H1105" s="80">
        <f>Industrial_Base!C1107</f>
        <v>32.247628235433019</v>
      </c>
      <c r="I1105" s="80">
        <f>Physical_Infrastructure!C1106</f>
        <v>35.675820766558516</v>
      </c>
      <c r="J1105" s="80">
        <f>Quality_of_Life!C1108</f>
        <v>28.086891169761181</v>
      </c>
      <c r="K1105" s="80">
        <f>'Research_&amp;_Development'!C1106</f>
        <v>37.68214118413043</v>
      </c>
      <c r="L1105" s="80">
        <f>'Support_&amp;_Incentives'!C1109</f>
        <v>24.903280736905355</v>
      </c>
    </row>
    <row r="1106" spans="1:12" x14ac:dyDescent="0.25">
      <c r="A1106" s="75">
        <v>51165010900</v>
      </c>
      <c r="B1106" s="76">
        <f>IF(ISNUMBER(MATCH(A1106,'OZ-eligible'!$B$10:$B$856,0)),1,0)</f>
        <v>1</v>
      </c>
      <c r="C1106" s="77" t="s">
        <v>1087</v>
      </c>
      <c r="D1106" s="78">
        <f t="array" ref="D1106">SUMPRODUCT($E$7:$E$13, TRANSPOSE(F1106:L1106))</f>
        <v>32.671438634958612</v>
      </c>
      <c r="E1106" s="79">
        <f t="shared" si="17"/>
        <v>1748</v>
      </c>
      <c r="F1106" s="80">
        <f>Financial_Capital!C1108</f>
        <v>27.202822935127742</v>
      </c>
      <c r="G1106" s="80">
        <f>Human_Capital!C1108</f>
        <v>42.018462650215227</v>
      </c>
      <c r="H1106" s="80">
        <f>Industrial_Base!C1108</f>
        <v>32.247628235433019</v>
      </c>
      <c r="I1106" s="80">
        <f>Physical_Infrastructure!C1107</f>
        <v>35.288371430910814</v>
      </c>
      <c r="J1106" s="80">
        <f>Quality_of_Life!C1109</f>
        <v>29.357363271987737</v>
      </c>
      <c r="K1106" s="80">
        <f>'Research_&amp;_Development'!C1107</f>
        <v>37.68214118413043</v>
      </c>
      <c r="L1106" s="80">
        <f>'Support_&amp;_Incentives'!C1110</f>
        <v>24.903280736905355</v>
      </c>
    </row>
    <row r="1107" spans="1:12" x14ac:dyDescent="0.25">
      <c r="A1107" s="75">
        <v>51165011000</v>
      </c>
      <c r="B1107" s="76">
        <f>IF(ISNUMBER(MATCH(A1107,'OZ-eligible'!$B$10:$B$856,0)),1,0)</f>
        <v>1</v>
      </c>
      <c r="C1107" s="77" t="s">
        <v>1088</v>
      </c>
      <c r="D1107" s="78">
        <f t="array" ref="D1107">SUMPRODUCT($E$7:$E$13, TRANSPOSE(F1107:L1107))</f>
        <v>31.058551082532091</v>
      </c>
      <c r="E1107" s="79">
        <f t="shared" ref="E1107:E1170" si="18">RANK(D1107,$D$19:$D$1925)</f>
        <v>1827</v>
      </c>
      <c r="F1107" s="80">
        <f>Financial_Capital!C1109</f>
        <v>27.202822935127742</v>
      </c>
      <c r="G1107" s="80">
        <f>Human_Capital!C1109</f>
        <v>36.727787074241903</v>
      </c>
      <c r="H1107" s="80">
        <f>Industrial_Base!C1109</f>
        <v>32.247628235433019</v>
      </c>
      <c r="I1107" s="80">
        <f>Physical_Infrastructure!C1108</f>
        <v>23.038790776124547</v>
      </c>
      <c r="J1107" s="80">
        <f>Quality_of_Life!C1110</f>
        <v>35.603727750926517</v>
      </c>
      <c r="K1107" s="80">
        <f>'Research_&amp;_Development'!C1108</f>
        <v>37.685820068965562</v>
      </c>
      <c r="L1107" s="80">
        <f>'Support_&amp;_Incentives'!C1111</f>
        <v>24.903280736905355</v>
      </c>
    </row>
    <row r="1108" spans="1:12" x14ac:dyDescent="0.25">
      <c r="A1108" s="75">
        <v>51165011100</v>
      </c>
      <c r="B1108" s="76">
        <f>IF(ISNUMBER(MATCH(A1108,'OZ-eligible'!$B$10:$B$856,0)),1,0)</f>
        <v>0</v>
      </c>
      <c r="C1108" s="77" t="s">
        <v>1089</v>
      </c>
      <c r="D1108" s="78">
        <f t="array" ref="D1108">SUMPRODUCT($E$7:$E$13, TRANSPOSE(F1108:L1108))</f>
        <v>30.874748605814609</v>
      </c>
      <c r="E1108" s="79">
        <f t="shared" si="18"/>
        <v>1837</v>
      </c>
      <c r="F1108" s="80">
        <f>Financial_Capital!C1110</f>
        <v>27.202822935127742</v>
      </c>
      <c r="G1108" s="80">
        <f>Human_Capital!C1110</f>
        <v>40.908408085694667</v>
      </c>
      <c r="H1108" s="80">
        <f>Industrial_Base!C1110</f>
        <v>32.247628235433019</v>
      </c>
      <c r="I1108" s="80">
        <f>Physical_Infrastructure!C1109</f>
        <v>24.154597235879663</v>
      </c>
      <c r="J1108" s="80">
        <f>Quality_of_Life!C1111</f>
        <v>28.991258808039223</v>
      </c>
      <c r="K1108" s="80">
        <f>'Research_&amp;_Development'!C1109</f>
        <v>37.715244203622589</v>
      </c>
      <c r="L1108" s="80">
        <f>'Support_&amp;_Incentives'!C1112</f>
        <v>24.903280736905355</v>
      </c>
    </row>
    <row r="1109" spans="1:12" x14ac:dyDescent="0.25">
      <c r="A1109" s="75">
        <v>51165011200</v>
      </c>
      <c r="B1109" s="76">
        <f>IF(ISNUMBER(MATCH(A1109,'OZ-eligible'!$B$10:$B$856,0)),1,0)</f>
        <v>1</v>
      </c>
      <c r="C1109" s="77" t="s">
        <v>1090</v>
      </c>
      <c r="D1109" s="78">
        <f t="array" ref="D1109">SUMPRODUCT($E$7:$E$13, TRANSPOSE(F1109:L1109))</f>
        <v>32.315561334656138</v>
      </c>
      <c r="E1109" s="79">
        <f t="shared" si="18"/>
        <v>1770</v>
      </c>
      <c r="F1109" s="80">
        <f>Financial_Capital!C1111</f>
        <v>27.202822935127742</v>
      </c>
      <c r="G1109" s="80">
        <f>Human_Capital!C1111</f>
        <v>39.892709067606646</v>
      </c>
      <c r="H1109" s="80">
        <f>Industrial_Base!C1111</f>
        <v>32.247628235433019</v>
      </c>
      <c r="I1109" s="80">
        <f>Physical_Infrastructure!C1110</f>
        <v>32.492007260523877</v>
      </c>
      <c r="J1109" s="80">
        <f>Quality_of_Life!C1112</f>
        <v>31.740529494634352</v>
      </c>
      <c r="K1109" s="80">
        <f>'Research_&amp;_Development'!C1110</f>
        <v>37.729951612361987</v>
      </c>
      <c r="L1109" s="80">
        <f>'Support_&amp;_Incentives'!C1113</f>
        <v>24.903280736905355</v>
      </c>
    </row>
    <row r="1110" spans="1:12" x14ac:dyDescent="0.25">
      <c r="A1110" s="75">
        <v>51165011400</v>
      </c>
      <c r="B1110" s="76">
        <f>IF(ISNUMBER(MATCH(A1110,'OZ-eligible'!$B$10:$B$856,0)),1,0)</f>
        <v>0</v>
      </c>
      <c r="C1110" s="77" t="s">
        <v>1091</v>
      </c>
      <c r="D1110" s="78">
        <f t="array" ref="D1110">SUMPRODUCT($E$7:$E$13, TRANSPOSE(F1110:L1110))</f>
        <v>37.081931696892333</v>
      </c>
      <c r="E1110" s="79">
        <f t="shared" si="18"/>
        <v>1449</v>
      </c>
      <c r="F1110" s="80">
        <f>Financial_Capital!C1112</f>
        <v>27.202822935127742</v>
      </c>
      <c r="G1110" s="80">
        <f>Human_Capital!C1112</f>
        <v>52.404482857430033</v>
      </c>
      <c r="H1110" s="80">
        <f>Industrial_Base!C1112</f>
        <v>32.247628235433019</v>
      </c>
      <c r="I1110" s="80">
        <f>Physical_Infrastructure!C1111</f>
        <v>36.066326506527091</v>
      </c>
      <c r="J1110" s="80">
        <f>Quality_of_Life!C1113</f>
        <v>36.917266907325491</v>
      </c>
      <c r="K1110" s="80">
        <f>'Research_&amp;_Development'!C1111</f>
        <v>37.729951612361987</v>
      </c>
      <c r="L1110" s="80">
        <f>'Support_&amp;_Incentives'!C1114</f>
        <v>37.005042824040963</v>
      </c>
    </row>
    <row r="1111" spans="1:12" x14ac:dyDescent="0.25">
      <c r="A1111" s="75">
        <v>51165011500</v>
      </c>
      <c r="B1111" s="76">
        <f>IF(ISNUMBER(MATCH(A1111,'OZ-eligible'!$B$10:$B$856,0)),1,0)</f>
        <v>0</v>
      </c>
      <c r="C1111" s="77" t="s">
        <v>1092</v>
      </c>
      <c r="D1111" s="78">
        <f t="array" ref="D1111">SUMPRODUCT($E$7:$E$13, TRANSPOSE(F1111:L1111))</f>
        <v>41.878845103981043</v>
      </c>
      <c r="E1111" s="79">
        <f t="shared" si="18"/>
        <v>1199</v>
      </c>
      <c r="F1111" s="80">
        <f>Financial_Capital!C1113</f>
        <v>27.202822935127742</v>
      </c>
      <c r="G1111" s="80">
        <f>Human_Capital!C1113</f>
        <v>72.281203406760937</v>
      </c>
      <c r="H1111" s="80">
        <f>Industrial_Base!C1113</f>
        <v>32.247628235433019</v>
      </c>
      <c r="I1111" s="80">
        <f>Physical_Infrastructure!C1112</f>
        <v>44.637501250031377</v>
      </c>
      <c r="J1111" s="80">
        <f>Quality_of_Life!C1114</f>
        <v>42.036736960440351</v>
      </c>
      <c r="K1111" s="80">
        <f>'Research_&amp;_Development'!C1112</f>
        <v>37.740980116032929</v>
      </c>
      <c r="L1111" s="80">
        <f>'Support_&amp;_Incentives'!C1115</f>
        <v>37.005042824040963</v>
      </c>
    </row>
    <row r="1112" spans="1:12" x14ac:dyDescent="0.25">
      <c r="A1112" s="75">
        <v>51165011600</v>
      </c>
      <c r="B1112" s="76">
        <f>IF(ISNUMBER(MATCH(A1112,'OZ-eligible'!$B$10:$B$856,0)),1,0)</f>
        <v>0</v>
      </c>
      <c r="C1112" s="77" t="s">
        <v>1093</v>
      </c>
      <c r="D1112" s="78">
        <f t="array" ref="D1112">SUMPRODUCT($E$7:$E$13, TRANSPOSE(F1112:L1112))</f>
        <v>38.028822529208668</v>
      </c>
      <c r="E1112" s="79">
        <f t="shared" si="18"/>
        <v>1414</v>
      </c>
      <c r="F1112" s="80">
        <f>Financial_Capital!C1114</f>
        <v>27.202822935127742</v>
      </c>
      <c r="G1112" s="80">
        <f>Human_Capital!C1114</f>
        <v>47.63218781864979</v>
      </c>
      <c r="H1112" s="80">
        <f>Industrial_Base!C1114</f>
        <v>32.247628235433019</v>
      </c>
      <c r="I1112" s="80">
        <f>Physical_Infrastructure!C1113</f>
        <v>44.409918757983803</v>
      </c>
      <c r="J1112" s="80">
        <f>Quality_of_Life!C1115</f>
        <v>39.955825663187092</v>
      </c>
      <c r="K1112" s="80">
        <f>'Research_&amp;_Development'!C1113</f>
        <v>37.748331470038316</v>
      </c>
      <c r="L1112" s="80">
        <f>'Support_&amp;_Incentives'!C1116</f>
        <v>37.005042824040963</v>
      </c>
    </row>
    <row r="1113" spans="1:12" x14ac:dyDescent="0.25">
      <c r="A1113" s="75">
        <v>51165011700</v>
      </c>
      <c r="B1113" s="76">
        <f>IF(ISNUMBER(MATCH(A1113,'OZ-eligible'!$B$10:$B$856,0)),1,0)</f>
        <v>1</v>
      </c>
      <c r="C1113" s="77" t="s">
        <v>1094</v>
      </c>
      <c r="D1113" s="78">
        <f t="array" ref="D1113">SUMPRODUCT($E$7:$E$13, TRANSPOSE(F1113:L1113))</f>
        <v>39.829977867572545</v>
      </c>
      <c r="E1113" s="79">
        <f t="shared" si="18"/>
        <v>1321</v>
      </c>
      <c r="F1113" s="80">
        <f>Financial_Capital!C1115</f>
        <v>27.202822935127742</v>
      </c>
      <c r="G1113" s="80">
        <f>Human_Capital!C1115</f>
        <v>46.305510619652566</v>
      </c>
      <c r="H1113" s="80">
        <f>Industrial_Base!C1115</f>
        <v>32.247628235433019</v>
      </c>
      <c r="I1113" s="80">
        <f>Physical_Infrastructure!C1114</f>
        <v>52.612138965160177</v>
      </c>
      <c r="J1113" s="80">
        <f>Quality_of_Life!C1116</f>
        <v>45.681019457589237</v>
      </c>
      <c r="K1113" s="80">
        <f>'Research_&amp;_Development'!C1114</f>
        <v>37.755682036004139</v>
      </c>
      <c r="L1113" s="80">
        <f>'Support_&amp;_Incentives'!C1117</f>
        <v>37.005042824040963</v>
      </c>
    </row>
    <row r="1114" spans="1:12" x14ac:dyDescent="0.25">
      <c r="A1114" s="75">
        <v>51165011800</v>
      </c>
      <c r="B1114" s="76">
        <f>IF(ISNUMBER(MATCH(A1114,'OZ-eligible'!$B$10:$B$856,0)),1,0)</f>
        <v>0</v>
      </c>
      <c r="C1114" s="77" t="s">
        <v>1095</v>
      </c>
      <c r="D1114" s="78">
        <f t="array" ref="D1114">SUMPRODUCT($E$7:$E$13, TRANSPOSE(F1114:L1114))</f>
        <v>38.877033499944844</v>
      </c>
      <c r="E1114" s="79">
        <f t="shared" si="18"/>
        <v>1367</v>
      </c>
      <c r="F1114" s="80">
        <f>Financial_Capital!C1116</f>
        <v>27.202822935127742</v>
      </c>
      <c r="G1114" s="80">
        <f>Human_Capital!C1116</f>
        <v>53.106971198334797</v>
      </c>
      <c r="H1114" s="80">
        <f>Industrial_Base!C1116</f>
        <v>32.247628235433019</v>
      </c>
      <c r="I1114" s="80">
        <f>Physical_Infrastructure!C1115</f>
        <v>44.385037500615788</v>
      </c>
      <c r="J1114" s="80">
        <f>Quality_of_Life!C1117</f>
        <v>40.428699994375563</v>
      </c>
      <c r="K1114" s="80">
        <f>'Research_&amp;_Development'!C1115</f>
        <v>37.763031811686048</v>
      </c>
      <c r="L1114" s="80">
        <f>'Support_&amp;_Incentives'!C1118</f>
        <v>37.005042824040963</v>
      </c>
    </row>
    <row r="1115" spans="1:12" x14ac:dyDescent="0.25">
      <c r="A1115" s="75">
        <v>51165011900</v>
      </c>
      <c r="B1115" s="76">
        <f>IF(ISNUMBER(MATCH(A1115,'OZ-eligible'!$B$10:$B$856,0)),1,0)</f>
        <v>0</v>
      </c>
      <c r="C1115" s="77" t="s">
        <v>1096</v>
      </c>
      <c r="D1115" s="78">
        <f t="array" ref="D1115">SUMPRODUCT($E$7:$E$13, TRANSPOSE(F1115:L1115))</f>
        <v>37.46008363477987</v>
      </c>
      <c r="E1115" s="79">
        <f t="shared" si="18"/>
        <v>1435</v>
      </c>
      <c r="F1115" s="80">
        <f>Financial_Capital!C1117</f>
        <v>27.202822935127742</v>
      </c>
      <c r="G1115" s="80">
        <f>Human_Capital!C1117</f>
        <v>45.285582054036666</v>
      </c>
      <c r="H1115" s="80">
        <f>Industrial_Base!C1117</f>
        <v>32.247628235433019</v>
      </c>
      <c r="I1115" s="80">
        <f>Physical_Infrastructure!C1116</f>
        <v>37.94634651414723</v>
      </c>
      <c r="J1115" s="80">
        <f>Quality_of_Life!C1118</f>
        <v>44.766456478204134</v>
      </c>
      <c r="K1115" s="80">
        <f>'Research_&amp;_Development'!C1116</f>
        <v>37.766706402469381</v>
      </c>
      <c r="L1115" s="80">
        <f>'Support_&amp;_Incentives'!C1119</f>
        <v>37.005042824040963</v>
      </c>
    </row>
    <row r="1116" spans="1:12" x14ac:dyDescent="0.25">
      <c r="A1116" s="75">
        <v>51165012000</v>
      </c>
      <c r="B1116" s="76">
        <f>IF(ISNUMBER(MATCH(A1116,'OZ-eligible'!$B$10:$B$856,0)),1,0)</f>
        <v>1</v>
      </c>
      <c r="C1116" s="77" t="s">
        <v>1097</v>
      </c>
      <c r="D1116" s="78">
        <f t="array" ref="D1116">SUMPRODUCT($E$7:$E$13, TRANSPOSE(F1116:L1116))</f>
        <v>33.936657740099442</v>
      </c>
      <c r="E1116" s="79">
        <f t="shared" si="18"/>
        <v>1645</v>
      </c>
      <c r="F1116" s="80">
        <f>Financial_Capital!C1118</f>
        <v>27.202822935127742</v>
      </c>
      <c r="G1116" s="80">
        <f>Human_Capital!C1118</f>
        <v>38.338484770757638</v>
      </c>
      <c r="H1116" s="80">
        <f>Industrial_Base!C1118</f>
        <v>32.247628235433019</v>
      </c>
      <c r="I1116" s="80">
        <f>Physical_Infrastructure!C1117</f>
        <v>39.62081302065976</v>
      </c>
      <c r="J1116" s="80">
        <f>Quality_of_Life!C1119</f>
        <v>37.473193686972159</v>
      </c>
      <c r="K1116" s="80">
        <f>'Research_&amp;_Development'!C1117</f>
        <v>37.770380794840435</v>
      </c>
      <c r="L1116" s="80">
        <f>'Support_&amp;_Incentives'!C1120</f>
        <v>24.903280736905355</v>
      </c>
    </row>
    <row r="1117" spans="1:12" x14ac:dyDescent="0.25">
      <c r="A1117" s="75">
        <v>51167030100</v>
      </c>
      <c r="B1117" s="76">
        <f>IF(ISNUMBER(MATCH(A1117,'OZ-eligible'!$B$10:$B$856,0)),1,0)</f>
        <v>1</v>
      </c>
      <c r="C1117" s="77" t="s">
        <v>1098</v>
      </c>
      <c r="D1117" s="78">
        <f t="array" ref="D1117">SUMPRODUCT($E$7:$E$13, TRANSPOSE(F1117:L1117))</f>
        <v>36.636517288985679</v>
      </c>
      <c r="E1117" s="79">
        <f t="shared" si="18"/>
        <v>1475</v>
      </c>
      <c r="F1117" s="80">
        <f>Financial_Capital!C1119</f>
        <v>25.987066529259224</v>
      </c>
      <c r="G1117" s="80">
        <f>Human_Capital!C1119</f>
        <v>37.699796142510834</v>
      </c>
      <c r="H1117" s="80">
        <f>Industrial_Base!C1119</f>
        <v>28.498583388922683</v>
      </c>
      <c r="I1117" s="80">
        <f>Physical_Infrastructure!C1118</f>
        <v>23.132326185097792</v>
      </c>
      <c r="J1117" s="80">
        <f>Quality_of_Life!C1120</f>
        <v>26.784888011549484</v>
      </c>
      <c r="K1117" s="80">
        <f>'Research_&amp;_Development'!C1118</f>
        <v>37.781402778676863</v>
      </c>
      <c r="L1117" s="80">
        <f>'Support_&amp;_Incentives'!C1121</f>
        <v>76.571557986882922</v>
      </c>
    </row>
    <row r="1118" spans="1:12" x14ac:dyDescent="0.25">
      <c r="A1118" s="75">
        <v>51167030200</v>
      </c>
      <c r="B1118" s="76">
        <f>IF(ISNUMBER(MATCH(A1118,'OZ-eligible'!$B$10:$B$856,0)),1,0)</f>
        <v>1</v>
      </c>
      <c r="C1118" s="77" t="s">
        <v>1099</v>
      </c>
      <c r="D1118" s="78">
        <f t="array" ref="D1118">SUMPRODUCT($E$7:$E$13, TRANSPOSE(F1118:L1118))</f>
        <v>33.473608306645311</v>
      </c>
      <c r="E1118" s="79">
        <f t="shared" si="18"/>
        <v>1685</v>
      </c>
      <c r="F1118" s="80">
        <f>Financial_Capital!C1120</f>
        <v>25.987066529259224</v>
      </c>
      <c r="G1118" s="80">
        <f>Human_Capital!C1120</f>
        <v>39.430468785839452</v>
      </c>
      <c r="H1118" s="80">
        <f>Industrial_Base!C1120</f>
        <v>28.498583388922683</v>
      </c>
      <c r="I1118" s="80">
        <f>Physical_Infrastructure!C1119</f>
        <v>21.811227152520857</v>
      </c>
      <c r="J1118" s="80">
        <f>Quality_of_Life!C1121</f>
        <v>29.488993473497473</v>
      </c>
      <c r="K1118" s="80">
        <f>'Research_&amp;_Development'!C1119</f>
        <v>37.788749770701564</v>
      </c>
      <c r="L1118" s="80">
        <f>'Support_&amp;_Incentives'!C1122</f>
        <v>51.310169045775929</v>
      </c>
    </row>
    <row r="1119" spans="1:12" x14ac:dyDescent="0.25">
      <c r="A1119" s="75">
        <v>51167030300</v>
      </c>
      <c r="B1119" s="76">
        <f>IF(ISNUMBER(MATCH(A1119,'OZ-eligible'!$B$10:$B$856,0)),1,0)</f>
        <v>1</v>
      </c>
      <c r="C1119" s="77" t="s">
        <v>1100</v>
      </c>
      <c r="D1119" s="78">
        <f t="array" ref="D1119">SUMPRODUCT($E$7:$E$13, TRANSPOSE(F1119:L1119))</f>
        <v>32.844722095990377</v>
      </c>
      <c r="E1119" s="79">
        <f t="shared" si="18"/>
        <v>1738</v>
      </c>
      <c r="F1119" s="80">
        <f>Financial_Capital!C1121</f>
        <v>25.987066529259224</v>
      </c>
      <c r="G1119" s="80">
        <f>Human_Capital!C1121</f>
        <v>33.200445023065129</v>
      </c>
      <c r="H1119" s="80">
        <f>Industrial_Base!C1121</f>
        <v>28.498583388922683</v>
      </c>
      <c r="I1119" s="80">
        <f>Physical_Infrastructure!C1120</f>
        <v>23.670911911804041</v>
      </c>
      <c r="J1119" s="80">
        <f>Quality_of_Life!C1122</f>
        <v>29.446110015768895</v>
      </c>
      <c r="K1119" s="80">
        <f>'Research_&amp;_Development'!C1120</f>
        <v>37.799768757336771</v>
      </c>
      <c r="L1119" s="80">
        <f>'Support_&amp;_Incentives'!C1123</f>
        <v>51.310169045775929</v>
      </c>
    </row>
    <row r="1120" spans="1:12" x14ac:dyDescent="0.25">
      <c r="A1120" s="75">
        <v>51167030401</v>
      </c>
      <c r="B1120" s="76">
        <f>IF(ISNUMBER(MATCH(A1120,'OZ-eligible'!$B$10:$B$856,0)),1,0)</f>
        <v>1</v>
      </c>
      <c r="C1120" s="77" t="s">
        <v>1101</v>
      </c>
      <c r="D1120" s="78">
        <f t="array" ref="D1120">SUMPRODUCT($E$7:$E$13, TRANSPOSE(F1120:L1120))</f>
        <v>32.947469803237396</v>
      </c>
      <c r="E1120" s="79">
        <f t="shared" si="18"/>
        <v>1730</v>
      </c>
      <c r="F1120" s="80">
        <f>Financial_Capital!C1122</f>
        <v>25.987066529259224</v>
      </c>
      <c r="G1120" s="80">
        <f>Human_Capital!C1122</f>
        <v>37.629837320355222</v>
      </c>
      <c r="H1120" s="80">
        <f>Industrial_Base!C1122</f>
        <v>28.498583388922683</v>
      </c>
      <c r="I1120" s="80">
        <f>Physical_Infrastructure!C1121</f>
        <v>17.807082422802942</v>
      </c>
      <c r="J1120" s="80">
        <f>Quality_of_Life!C1123</f>
        <v>31.588763979975891</v>
      </c>
      <c r="K1120" s="80">
        <f>'Research_&amp;_Development'!C1121</f>
        <v>37.810785935569868</v>
      </c>
      <c r="L1120" s="80">
        <f>'Support_&amp;_Incentives'!C1124</f>
        <v>51.310169045775929</v>
      </c>
    </row>
    <row r="1121" spans="1:12" x14ac:dyDescent="0.25">
      <c r="A1121" s="75">
        <v>51167030402</v>
      </c>
      <c r="B1121" s="76">
        <f>IF(ISNUMBER(MATCH(A1121,'OZ-eligible'!$B$10:$B$856,0)),1,0)</f>
        <v>1</v>
      </c>
      <c r="C1121" s="77" t="s">
        <v>1102</v>
      </c>
      <c r="D1121" s="78">
        <f t="array" ref="D1121">SUMPRODUCT($E$7:$E$13, TRANSPOSE(F1121:L1121))</f>
        <v>34.380623825275279</v>
      </c>
      <c r="E1121" s="79">
        <f t="shared" si="18"/>
        <v>1613</v>
      </c>
      <c r="F1121" s="80">
        <f>Financial_Capital!C1123</f>
        <v>25.987066529259224</v>
      </c>
      <c r="G1121" s="80">
        <f>Human_Capital!C1123</f>
        <v>34.32046437548118</v>
      </c>
      <c r="H1121" s="80">
        <f>Industrial_Base!C1123</f>
        <v>28.498583388922683</v>
      </c>
      <c r="I1121" s="80">
        <f>Physical_Infrastructure!C1122</f>
        <v>21.746142660128175</v>
      </c>
      <c r="J1121" s="80">
        <f>Quality_of_Life!C1124</f>
        <v>31.777683346566846</v>
      </c>
      <c r="K1121" s="80">
        <f>'Research_&amp;_Development'!C1122</f>
        <v>37.81445792514095</v>
      </c>
      <c r="L1121" s="80">
        <f>'Support_&amp;_Incentives'!C1125</f>
        <v>60.519968551427908</v>
      </c>
    </row>
    <row r="1122" spans="1:12" x14ac:dyDescent="0.25">
      <c r="A1122" s="75">
        <v>51167030500</v>
      </c>
      <c r="B1122" s="76">
        <f>IF(ISNUMBER(MATCH(A1122,'OZ-eligible'!$B$10:$B$856,0)),1,0)</f>
        <v>1</v>
      </c>
      <c r="C1122" s="77" t="s">
        <v>1103</v>
      </c>
      <c r="D1122" s="78">
        <f t="array" ref="D1122">SUMPRODUCT($E$7:$E$13, TRANSPOSE(F1122:L1122))</f>
        <v>32.049095764250822</v>
      </c>
      <c r="E1122" s="79">
        <f t="shared" si="18"/>
        <v>1789</v>
      </c>
      <c r="F1122" s="80">
        <f>Financial_Capital!C1124</f>
        <v>25.987066529259224</v>
      </c>
      <c r="G1122" s="80">
        <f>Human_Capital!C1124</f>
        <v>36.149821091849162</v>
      </c>
      <c r="H1122" s="80">
        <f>Industrial_Base!C1124</f>
        <v>28.498583388922683</v>
      </c>
      <c r="I1122" s="80">
        <f>Physical_Infrastructure!C1123</f>
        <v>13.457362478130301</v>
      </c>
      <c r="J1122" s="80">
        <f>Quality_of_Life!C1125</f>
        <v>31.118866517973991</v>
      </c>
      <c r="K1122" s="80">
        <f>'Research_&amp;_Development'!C1123</f>
        <v>37.821801297844502</v>
      </c>
      <c r="L1122" s="80">
        <f>'Support_&amp;_Incentives'!C1126</f>
        <v>51.310169045775929</v>
      </c>
    </row>
    <row r="1123" spans="1:12" x14ac:dyDescent="0.25">
      <c r="A1123" s="75">
        <v>51167030600</v>
      </c>
      <c r="B1123" s="76">
        <f>IF(ISNUMBER(MATCH(A1123,'OZ-eligible'!$B$10:$B$856,0)),1,0)</f>
        <v>1</v>
      </c>
      <c r="C1123" s="77" t="s">
        <v>1104</v>
      </c>
      <c r="D1123" s="78">
        <f t="array" ref="D1123">SUMPRODUCT($E$7:$E$13, TRANSPOSE(F1123:L1123))</f>
        <v>34.427878748715756</v>
      </c>
      <c r="E1123" s="79">
        <f t="shared" si="18"/>
        <v>1611</v>
      </c>
      <c r="F1123" s="80">
        <f>Financial_Capital!C1125</f>
        <v>25.987066529259224</v>
      </c>
      <c r="G1123" s="80">
        <f>Human_Capital!C1125</f>
        <v>37.994881708302771</v>
      </c>
      <c r="H1123" s="80">
        <f>Industrial_Base!C1125</f>
        <v>28.498583388922683</v>
      </c>
      <c r="I1123" s="80">
        <f>Physical_Infrastructure!C1124</f>
        <v>13.50494885410626</v>
      </c>
      <c r="J1123" s="80">
        <f>Quality_of_Life!C1126</f>
        <v>32.714402180254474</v>
      </c>
      <c r="K1123" s="80">
        <f>'Research_&amp;_Development'!C1124</f>
        <v>37.825472680417576</v>
      </c>
      <c r="L1123" s="80">
        <f>'Support_&amp;_Incentives'!C1127</f>
        <v>64.469795899747325</v>
      </c>
    </row>
    <row r="1124" spans="1:12" x14ac:dyDescent="0.25">
      <c r="A1124" s="75">
        <v>51169030100</v>
      </c>
      <c r="B1124" s="76">
        <f>IF(ISNUMBER(MATCH(A1124,'OZ-eligible'!$B$10:$B$856,0)),1,0)</f>
        <v>1</v>
      </c>
      <c r="C1124" s="77" t="s">
        <v>1105</v>
      </c>
      <c r="D1124" s="78">
        <f t="array" ref="D1124">SUMPRODUCT($E$7:$E$13, TRANSPOSE(F1124:L1124))</f>
        <v>32.973044653766991</v>
      </c>
      <c r="E1124" s="79">
        <f t="shared" si="18"/>
        <v>1727</v>
      </c>
      <c r="F1124" s="80">
        <f>Financial_Capital!C1126</f>
        <v>25.8078449950333</v>
      </c>
      <c r="G1124" s="80">
        <f>Human_Capital!C1126</f>
        <v>41.361116288284087</v>
      </c>
      <c r="H1124" s="80">
        <f>Industrial_Base!C1126</f>
        <v>24.380452205378745</v>
      </c>
      <c r="I1124" s="80">
        <f>Physical_Infrastructure!C1125</f>
        <v>21.448425905411113</v>
      </c>
      <c r="J1124" s="80">
        <f>Quality_of_Life!C1127</f>
        <v>28.663147957491358</v>
      </c>
      <c r="K1124" s="80">
        <f>'Research_&amp;_Development'!C1125</f>
        <v>37.840156178994377</v>
      </c>
      <c r="L1124" s="80">
        <f>'Support_&amp;_Incentives'!C1128</f>
        <v>51.310169045775929</v>
      </c>
    </row>
    <row r="1125" spans="1:12" x14ac:dyDescent="0.25">
      <c r="A1125" s="75">
        <v>51169030200</v>
      </c>
      <c r="B1125" s="76">
        <f>IF(ISNUMBER(MATCH(A1125,'OZ-eligible'!$B$10:$B$856,0)),1,0)</f>
        <v>1</v>
      </c>
      <c r="C1125" s="77" t="s">
        <v>1106</v>
      </c>
      <c r="D1125" s="78">
        <f t="array" ref="D1125">SUMPRODUCT($E$7:$E$13, TRANSPOSE(F1125:L1125))</f>
        <v>33.916287624776004</v>
      </c>
      <c r="E1125" s="79">
        <f t="shared" si="18"/>
        <v>1646</v>
      </c>
      <c r="F1125" s="80">
        <f>Financial_Capital!C1127</f>
        <v>25.8078449950333</v>
      </c>
      <c r="G1125" s="80">
        <f>Human_Capital!C1127</f>
        <v>46.947360752754662</v>
      </c>
      <c r="H1125" s="80">
        <f>Industrial_Base!C1127</f>
        <v>24.380452205378745</v>
      </c>
      <c r="I1125" s="80">
        <f>Physical_Infrastructure!C1126</f>
        <v>20.963286454967097</v>
      </c>
      <c r="J1125" s="80">
        <f>Quality_of_Life!C1128</f>
        <v>27.272781159044314</v>
      </c>
      <c r="K1125" s="80">
        <f>'Research_&amp;_Development'!C1126</f>
        <v>37.840156178994377</v>
      </c>
      <c r="L1125" s="80">
        <f>'Support_&amp;_Incentives'!C1129</f>
        <v>54.202131627259554</v>
      </c>
    </row>
    <row r="1126" spans="1:12" x14ac:dyDescent="0.25">
      <c r="A1126" s="75">
        <v>51169030300</v>
      </c>
      <c r="B1126" s="76">
        <f>IF(ISNUMBER(MATCH(A1126,'OZ-eligible'!$B$10:$B$856,0)),1,0)</f>
        <v>1</v>
      </c>
      <c r="C1126" s="77" t="s">
        <v>1107</v>
      </c>
      <c r="D1126" s="78">
        <f t="array" ref="D1126">SUMPRODUCT($E$7:$E$13, TRANSPOSE(F1126:L1126))</f>
        <v>33.847066493778094</v>
      </c>
      <c r="E1126" s="79">
        <f t="shared" si="18"/>
        <v>1657</v>
      </c>
      <c r="F1126" s="80">
        <f>Financial_Capital!C1128</f>
        <v>25.8078449950333</v>
      </c>
      <c r="G1126" s="80">
        <f>Human_Capital!C1128</f>
        <v>32.180418521691969</v>
      </c>
      <c r="H1126" s="80">
        <f>Industrial_Base!C1128</f>
        <v>24.380452205378745</v>
      </c>
      <c r="I1126" s="80">
        <f>Physical_Infrastructure!C1127</f>
        <v>13.442302281665517</v>
      </c>
      <c r="J1126" s="80">
        <f>Quality_of_Life!C1129</f>
        <v>29.598695868283443</v>
      </c>
      <c r="K1126" s="80">
        <f>'Research_&amp;_Development'!C1127</f>
        <v>37.840156178994377</v>
      </c>
      <c r="L1126" s="80">
        <f>'Support_&amp;_Incentives'!C1130</f>
        <v>73.679595405399297</v>
      </c>
    </row>
    <row r="1127" spans="1:12" x14ac:dyDescent="0.25">
      <c r="A1127" s="75">
        <v>51169030400</v>
      </c>
      <c r="B1127" s="76">
        <f>IF(ISNUMBER(MATCH(A1127,'OZ-eligible'!$B$10:$B$856,0)),1,0)</f>
        <v>1</v>
      </c>
      <c r="C1127" s="77" t="s">
        <v>1108</v>
      </c>
      <c r="D1127" s="78">
        <f t="array" ref="D1127">SUMPRODUCT($E$7:$E$13, TRANSPOSE(F1127:L1127))</f>
        <v>32.135322827579998</v>
      </c>
      <c r="E1127" s="79">
        <f t="shared" si="18"/>
        <v>1785</v>
      </c>
      <c r="F1127" s="80">
        <f>Financial_Capital!C1129</f>
        <v>25.8078449950333</v>
      </c>
      <c r="G1127" s="80">
        <f>Human_Capital!C1129</f>
        <v>38.016018944129435</v>
      </c>
      <c r="H1127" s="80">
        <f>Industrial_Base!C1129</f>
        <v>24.380452205378745</v>
      </c>
      <c r="I1127" s="80">
        <f>Physical_Infrastructure!C1128</f>
        <v>21.41472770530121</v>
      </c>
      <c r="J1127" s="80">
        <f>Quality_of_Life!C1130</f>
        <v>26.174220353129222</v>
      </c>
      <c r="K1127" s="80">
        <f>'Research_&amp;_Development'!C1128</f>
        <v>37.843826544312165</v>
      </c>
      <c r="L1127" s="80">
        <f>'Support_&amp;_Incentives'!C1131</f>
        <v>51.310169045775929</v>
      </c>
    </row>
    <row r="1128" spans="1:12" x14ac:dyDescent="0.25">
      <c r="A1128" s="75">
        <v>51169030500</v>
      </c>
      <c r="B1128" s="76">
        <f>IF(ISNUMBER(MATCH(A1128,'OZ-eligible'!$B$10:$B$856,0)),1,0)</f>
        <v>1</v>
      </c>
      <c r="C1128" s="77" t="s">
        <v>1109</v>
      </c>
      <c r="D1128" s="78">
        <f t="array" ref="D1128">SUMPRODUCT($E$7:$E$13, TRANSPOSE(F1128:L1128))</f>
        <v>32.315290227951024</v>
      </c>
      <c r="E1128" s="79">
        <f t="shared" si="18"/>
        <v>1771</v>
      </c>
      <c r="F1128" s="80">
        <f>Financial_Capital!C1130</f>
        <v>25.8078449950333</v>
      </c>
      <c r="G1128" s="80">
        <f>Human_Capital!C1130</f>
        <v>39.604365398970849</v>
      </c>
      <c r="H1128" s="80">
        <f>Industrial_Base!C1130</f>
        <v>24.380452205378745</v>
      </c>
      <c r="I1128" s="80">
        <f>Physical_Infrastructure!C1129</f>
        <v>21.467138387447921</v>
      </c>
      <c r="J1128" s="80">
        <f>Quality_of_Life!C1131</f>
        <v>25.793235018738287</v>
      </c>
      <c r="K1128" s="80">
        <f>'Research_&amp;_Development'!C1129</f>
        <v>37.843826544312165</v>
      </c>
      <c r="L1128" s="80">
        <f>'Support_&amp;_Incentives'!C1132</f>
        <v>51.310169045775929</v>
      </c>
    </row>
    <row r="1129" spans="1:12" x14ac:dyDescent="0.25">
      <c r="A1129" s="75">
        <v>51169030600</v>
      </c>
      <c r="B1129" s="76">
        <f>IF(ISNUMBER(MATCH(A1129,'OZ-eligible'!$B$10:$B$856,0)),1,0)</f>
        <v>1</v>
      </c>
      <c r="C1129" s="77" t="s">
        <v>1110</v>
      </c>
      <c r="D1129" s="78">
        <f t="array" ref="D1129">SUMPRODUCT($E$7:$E$13, TRANSPOSE(F1129:L1129))</f>
        <v>33.599051084424076</v>
      </c>
      <c r="E1129" s="79">
        <f t="shared" si="18"/>
        <v>1681</v>
      </c>
      <c r="F1129" s="80">
        <f>Financial_Capital!C1131</f>
        <v>25.8078449950333</v>
      </c>
      <c r="G1129" s="80">
        <f>Human_Capital!C1131</f>
        <v>34.425496867995626</v>
      </c>
      <c r="H1129" s="80">
        <f>Industrial_Base!C1131</f>
        <v>24.380452205378745</v>
      </c>
      <c r="I1129" s="80">
        <f>Physical_Infrastructure!C1130</f>
        <v>31.876286853630422</v>
      </c>
      <c r="J1129" s="80">
        <f>Quality_of_Life!C1132</f>
        <v>29.545610917813985</v>
      </c>
      <c r="K1129" s="80">
        <f>'Research_&amp;_Development'!C1130</f>
        <v>37.847496705340525</v>
      </c>
      <c r="L1129" s="80">
        <f>'Support_&amp;_Incentives'!C1133</f>
        <v>51.310169045775929</v>
      </c>
    </row>
    <row r="1130" spans="1:12" x14ac:dyDescent="0.25">
      <c r="A1130" s="75">
        <v>51171040100</v>
      </c>
      <c r="B1130" s="76">
        <f>IF(ISNUMBER(MATCH(A1130,'OZ-eligible'!$B$10:$B$856,0)),1,0)</f>
        <v>0</v>
      </c>
      <c r="C1130" s="77" t="s">
        <v>1111</v>
      </c>
      <c r="D1130" s="78">
        <f t="array" ref="D1130">SUMPRODUCT($E$7:$E$13, TRANSPOSE(F1130:L1130))</f>
        <v>35.982810110613002</v>
      </c>
      <c r="E1130" s="79">
        <f t="shared" si="18"/>
        <v>1497</v>
      </c>
      <c r="F1130" s="80">
        <f>Financial_Capital!C1132</f>
        <v>26.725064701585779</v>
      </c>
      <c r="G1130" s="80">
        <f>Human_Capital!C1132</f>
        <v>55.103706483838273</v>
      </c>
      <c r="H1130" s="80">
        <f>Industrial_Base!C1132</f>
        <v>25.140079763579191</v>
      </c>
      <c r="I1130" s="80">
        <f>Physical_Infrastructure!C1131</f>
        <v>38.108793776257897</v>
      </c>
      <c r="J1130" s="80">
        <f>Quality_of_Life!C1133</f>
        <v>34.834109393060835</v>
      </c>
      <c r="K1130" s="80">
        <f>'Research_&amp;_Development'!C1131</f>
        <v>37.854836413411697</v>
      </c>
      <c r="L1130" s="80">
        <f>'Support_&amp;_Incentives'!C1134</f>
        <v>34.113080242557338</v>
      </c>
    </row>
    <row r="1131" spans="1:12" x14ac:dyDescent="0.25">
      <c r="A1131" s="75">
        <v>51171040201</v>
      </c>
      <c r="B1131" s="76">
        <f>IF(ISNUMBER(MATCH(A1131,'OZ-eligible'!$B$10:$B$856,0)),1,0)</f>
        <v>1</v>
      </c>
      <c r="C1131" s="77" t="s">
        <v>1112</v>
      </c>
      <c r="D1131" s="78">
        <f t="array" ref="D1131">SUMPRODUCT($E$7:$E$13, TRANSPOSE(F1131:L1131))</f>
        <v>30.198379837900919</v>
      </c>
      <c r="E1131" s="79">
        <f t="shared" si="18"/>
        <v>1864</v>
      </c>
      <c r="F1131" s="80">
        <f>Financial_Capital!C1133</f>
        <v>26.725064701585779</v>
      </c>
      <c r="G1131" s="80">
        <f>Human_Capital!C1133</f>
        <v>42.605919159463781</v>
      </c>
      <c r="H1131" s="80">
        <f>Industrial_Base!C1133</f>
        <v>25.140079763579191</v>
      </c>
      <c r="I1131" s="80">
        <f>Physical_Infrastructure!C1132</f>
        <v>25.874038642081256</v>
      </c>
      <c r="J1131" s="80">
        <f>Quality_of_Life!C1134</f>
        <v>28.278100560717355</v>
      </c>
      <c r="K1131" s="80">
        <f>'Research_&amp;_Development'!C1132</f>
        <v>37.862175300973725</v>
      </c>
      <c r="L1131" s="80">
        <f>'Support_&amp;_Incentives'!C1135</f>
        <v>24.903280736905355</v>
      </c>
    </row>
    <row r="1132" spans="1:12" x14ac:dyDescent="0.25">
      <c r="A1132" s="75">
        <v>51171040202</v>
      </c>
      <c r="B1132" s="76">
        <f>IF(ISNUMBER(MATCH(A1132,'OZ-eligible'!$B$10:$B$856,0)),1,0)</f>
        <v>1</v>
      </c>
      <c r="C1132" s="77" t="s">
        <v>1113</v>
      </c>
      <c r="D1132" s="78">
        <f t="array" ref="D1132">SUMPRODUCT($E$7:$E$13, TRANSPOSE(F1132:L1132))</f>
        <v>32.139349070155369</v>
      </c>
      <c r="E1132" s="79">
        <f t="shared" si="18"/>
        <v>1783</v>
      </c>
      <c r="F1132" s="80">
        <f>Financial_Capital!C1134</f>
        <v>26.725064701585779</v>
      </c>
      <c r="G1132" s="80">
        <f>Human_Capital!C1134</f>
        <v>45.329368640890209</v>
      </c>
      <c r="H1132" s="80">
        <f>Industrial_Base!C1134</f>
        <v>25.140079763579191</v>
      </c>
      <c r="I1132" s="80">
        <f>Physical_Infrastructure!C1133</f>
        <v>27.381453626264264</v>
      </c>
      <c r="J1132" s="80">
        <f>Quality_of_Life!C1135</f>
        <v>37.623013932886046</v>
      </c>
      <c r="K1132" s="80">
        <f>'Research_&amp;_Development'!C1133</f>
        <v>37.87318208897679</v>
      </c>
      <c r="L1132" s="80">
        <f>'Support_&amp;_Incentives'!C1136</f>
        <v>24.903280736905355</v>
      </c>
    </row>
    <row r="1133" spans="1:12" x14ac:dyDescent="0.25">
      <c r="A1133" s="75">
        <v>51171040300</v>
      </c>
      <c r="B1133" s="76">
        <f>IF(ISNUMBER(MATCH(A1133,'OZ-eligible'!$B$10:$B$856,0)),1,0)</f>
        <v>1</v>
      </c>
      <c r="C1133" s="77" t="s">
        <v>1114</v>
      </c>
      <c r="D1133" s="78">
        <f t="array" ref="D1133">SUMPRODUCT($E$7:$E$13, TRANSPOSE(F1133:L1133))</f>
        <v>33.601778765943372</v>
      </c>
      <c r="E1133" s="79">
        <f t="shared" si="18"/>
        <v>1680</v>
      </c>
      <c r="F1133" s="80">
        <f>Financial_Capital!C1135</f>
        <v>26.725064701585779</v>
      </c>
      <c r="G1133" s="80">
        <f>Human_Capital!C1135</f>
        <v>46.673558834703314</v>
      </c>
      <c r="H1133" s="80">
        <f>Industrial_Base!C1135</f>
        <v>25.140079763579191</v>
      </c>
      <c r="I1133" s="80">
        <f>Physical_Infrastructure!C1134</f>
        <v>39.402766735446839</v>
      </c>
      <c r="J1133" s="80">
        <f>Quality_of_Life!C1136</f>
        <v>34.490849983745584</v>
      </c>
      <c r="K1133" s="80">
        <f>'Research_&amp;_Development'!C1134</f>
        <v>37.876850605637564</v>
      </c>
      <c r="L1133" s="80">
        <f>'Support_&amp;_Incentives'!C1137</f>
        <v>24.903280736905355</v>
      </c>
    </row>
    <row r="1134" spans="1:12" x14ac:dyDescent="0.25">
      <c r="A1134" s="75">
        <v>51171040400</v>
      </c>
      <c r="B1134" s="76">
        <f>IF(ISNUMBER(MATCH(A1134,'OZ-eligible'!$B$10:$B$856,0)),1,0)</f>
        <v>0</v>
      </c>
      <c r="C1134" s="77" t="s">
        <v>1115</v>
      </c>
      <c r="D1134" s="78">
        <f t="array" ref="D1134">SUMPRODUCT($E$7:$E$13, TRANSPOSE(F1134:L1134))</f>
        <v>33.296163608848062</v>
      </c>
      <c r="E1134" s="79">
        <f t="shared" si="18"/>
        <v>1700</v>
      </c>
      <c r="F1134" s="80">
        <f>Financial_Capital!C1136</f>
        <v>26.725064701585779</v>
      </c>
      <c r="G1134" s="80">
        <f>Human_Capital!C1136</f>
        <v>52.935767104609759</v>
      </c>
      <c r="H1134" s="80">
        <f>Industrial_Base!C1136</f>
        <v>25.140079763579191</v>
      </c>
      <c r="I1134" s="80">
        <f>Physical_Infrastructure!C1135</f>
        <v>26.987257383504357</v>
      </c>
      <c r="J1134" s="80">
        <f>Quality_of_Life!C1137</f>
        <v>38.501176656255446</v>
      </c>
      <c r="K1134" s="80">
        <f>'Research_&amp;_Development'!C1135</f>
        <v>37.880518915496573</v>
      </c>
      <c r="L1134" s="80">
        <f>'Support_&amp;_Incentives'!C1138</f>
        <v>24.903280736905355</v>
      </c>
    </row>
    <row r="1135" spans="1:12" x14ac:dyDescent="0.25">
      <c r="A1135" s="75">
        <v>51171040500</v>
      </c>
      <c r="B1135" s="76">
        <f>IF(ISNUMBER(MATCH(A1135,'OZ-eligible'!$B$10:$B$856,0)),1,0)</f>
        <v>1</v>
      </c>
      <c r="C1135" s="77" t="s">
        <v>1116</v>
      </c>
      <c r="D1135" s="78">
        <f t="array" ref="D1135">SUMPRODUCT($E$7:$E$13, TRANSPOSE(F1135:L1135))</f>
        <v>32.190726978665943</v>
      </c>
      <c r="E1135" s="79">
        <f t="shared" si="18"/>
        <v>1780</v>
      </c>
      <c r="F1135" s="80">
        <f>Financial_Capital!C1137</f>
        <v>26.725064701585779</v>
      </c>
      <c r="G1135" s="80">
        <f>Human_Capital!C1137</f>
        <v>51.650943741820228</v>
      </c>
      <c r="H1135" s="80">
        <f>Industrial_Base!C1137</f>
        <v>25.140079763579191</v>
      </c>
      <c r="I1135" s="80">
        <f>Physical_Infrastructure!C1136</f>
        <v>28.594403057167671</v>
      </c>
      <c r="J1135" s="80">
        <f>Quality_of_Life!C1138</f>
        <v>30.437129831328484</v>
      </c>
      <c r="K1135" s="80">
        <f>'Research_&amp;_Development'!C1136</f>
        <v>37.884187018274929</v>
      </c>
      <c r="L1135" s="80">
        <f>'Support_&amp;_Incentives'!C1139</f>
        <v>24.903280736905355</v>
      </c>
    </row>
    <row r="1136" spans="1:12" x14ac:dyDescent="0.25">
      <c r="A1136" s="75">
        <v>51171040600</v>
      </c>
      <c r="B1136" s="76">
        <f>IF(ISNUMBER(MATCH(A1136,'OZ-eligible'!$B$10:$B$856,0)),1,0)</f>
        <v>0</v>
      </c>
      <c r="C1136" s="77" t="s">
        <v>1117</v>
      </c>
      <c r="D1136" s="78">
        <f t="array" ref="D1136">SUMPRODUCT($E$7:$E$13, TRANSPOSE(F1136:L1136))</f>
        <v>32.442164858474797</v>
      </c>
      <c r="E1136" s="79">
        <f t="shared" si="18"/>
        <v>1760</v>
      </c>
      <c r="F1136" s="80">
        <f>Financial_Capital!C1138</f>
        <v>26.725064701585779</v>
      </c>
      <c r="G1136" s="80">
        <f>Human_Capital!C1138</f>
        <v>43.860126048086471</v>
      </c>
      <c r="H1136" s="80">
        <f>Industrial_Base!C1138</f>
        <v>25.140079763579191</v>
      </c>
      <c r="I1136" s="80">
        <f>Physical_Infrastructure!C1137</f>
        <v>37.858834148415433</v>
      </c>
      <c r="J1136" s="80">
        <f>Quality_of_Life!C1139</f>
        <v>30.719913697057628</v>
      </c>
      <c r="K1136" s="80">
        <f>'Research_&amp;_Development'!C1137</f>
        <v>37.887854913693744</v>
      </c>
      <c r="L1136" s="80">
        <f>'Support_&amp;_Incentives'!C1140</f>
        <v>24.903280736905355</v>
      </c>
    </row>
    <row r="1137" spans="1:12" x14ac:dyDescent="0.25">
      <c r="A1137" s="75">
        <v>51171040700</v>
      </c>
      <c r="B1137" s="76">
        <f>IF(ISNUMBER(MATCH(A1137,'OZ-eligible'!$B$10:$B$856,0)),1,0)</f>
        <v>1</v>
      </c>
      <c r="C1137" s="77" t="s">
        <v>1118</v>
      </c>
      <c r="D1137" s="78">
        <f t="array" ref="D1137">SUMPRODUCT($E$7:$E$13, TRANSPOSE(F1137:L1137))</f>
        <v>33.418611414193812</v>
      </c>
      <c r="E1137" s="79">
        <f t="shared" si="18"/>
        <v>1690</v>
      </c>
      <c r="F1137" s="80">
        <f>Financial_Capital!C1139</f>
        <v>26.725064701585779</v>
      </c>
      <c r="G1137" s="80">
        <f>Human_Capital!C1139</f>
        <v>43.295906098911978</v>
      </c>
      <c r="H1137" s="80">
        <f>Industrial_Base!C1139</f>
        <v>25.140079763579191</v>
      </c>
      <c r="I1137" s="80">
        <f>Physical_Infrastructure!C1138</f>
        <v>43.346618701537942</v>
      </c>
      <c r="J1137" s="80">
        <f>Quality_of_Life!C1140</f>
        <v>32.627807295362217</v>
      </c>
      <c r="K1137" s="80">
        <f>'Research_&amp;_Development'!C1138</f>
        <v>37.891522601474229</v>
      </c>
      <c r="L1137" s="80">
        <f>'Support_&amp;_Incentives'!C1141</f>
        <v>24.903280736905355</v>
      </c>
    </row>
    <row r="1138" spans="1:12" x14ac:dyDescent="0.25">
      <c r="A1138" s="75">
        <v>51171040800</v>
      </c>
      <c r="B1138" s="76">
        <f>IF(ISNUMBER(MATCH(A1138,'OZ-eligible'!$B$10:$B$856,0)),1,0)</f>
        <v>1</v>
      </c>
      <c r="C1138" s="77" t="s">
        <v>1119</v>
      </c>
      <c r="D1138" s="78">
        <f t="array" ref="D1138">SUMPRODUCT($E$7:$E$13, TRANSPOSE(F1138:L1138))</f>
        <v>32.883533750226128</v>
      </c>
      <c r="E1138" s="79">
        <f t="shared" si="18"/>
        <v>1735</v>
      </c>
      <c r="F1138" s="80">
        <f>Financial_Capital!C1140</f>
        <v>26.725064701585779</v>
      </c>
      <c r="G1138" s="80">
        <f>Human_Capital!C1140</f>
        <v>44.489593735302989</v>
      </c>
      <c r="H1138" s="80">
        <f>Industrial_Base!C1140</f>
        <v>25.140079763579191</v>
      </c>
      <c r="I1138" s="80">
        <f>Physical_Infrastructure!C1139</f>
        <v>41.831446390921691</v>
      </c>
      <c r="J1138" s="80">
        <f>Quality_of_Life!C1141</f>
        <v>29.200080841950296</v>
      </c>
      <c r="K1138" s="80">
        <f>'Research_&amp;_Development'!C1139</f>
        <v>37.895190081337617</v>
      </c>
      <c r="L1138" s="80">
        <f>'Support_&amp;_Incentives'!C1142</f>
        <v>24.903280736905355</v>
      </c>
    </row>
    <row r="1139" spans="1:12" x14ac:dyDescent="0.25">
      <c r="A1139" s="75">
        <v>51173030100</v>
      </c>
      <c r="B1139" s="76">
        <f>IF(ISNUMBER(MATCH(A1139,'OZ-eligible'!$B$10:$B$856,0)),1,0)</f>
        <v>1</v>
      </c>
      <c r="C1139" s="77" t="s">
        <v>1120</v>
      </c>
      <c r="D1139" s="78">
        <f t="array" ref="D1139">SUMPRODUCT($E$7:$E$13, TRANSPOSE(F1139:L1139))</f>
        <v>35.942492980711478</v>
      </c>
      <c r="E1139" s="79">
        <f t="shared" si="18"/>
        <v>1501</v>
      </c>
      <c r="F1139" s="80">
        <f>Financial_Capital!C1141</f>
        <v>25.987066529259224</v>
      </c>
      <c r="G1139" s="80">
        <f>Human_Capital!C1141</f>
        <v>36.176623865504318</v>
      </c>
      <c r="H1139" s="80">
        <f>Industrial_Base!C1141</f>
        <v>33.662138399635268</v>
      </c>
      <c r="I1139" s="80">
        <f>Physical_Infrastructure!C1140</f>
        <v>32.269201679424597</v>
      </c>
      <c r="J1139" s="80">
        <f>Quality_of_Life!C1142</f>
        <v>34.289726929182741</v>
      </c>
      <c r="K1139" s="80">
        <f>'Research_&amp;_Development'!C1140</f>
        <v>37.902524416198297</v>
      </c>
      <c r="L1139" s="80">
        <f>'Support_&amp;_Incentives'!C1143</f>
        <v>51.310169045775929</v>
      </c>
    </row>
    <row r="1140" spans="1:12" x14ac:dyDescent="0.25">
      <c r="A1140" s="75">
        <v>51173030200</v>
      </c>
      <c r="B1140" s="76">
        <f>IF(ISNUMBER(MATCH(A1140,'OZ-eligible'!$B$10:$B$856,0)),1,0)</f>
        <v>1</v>
      </c>
      <c r="C1140" s="77" t="s">
        <v>1121</v>
      </c>
      <c r="D1140" s="78">
        <f t="array" ref="D1140">SUMPRODUCT($E$7:$E$13, TRANSPOSE(F1140:L1140))</f>
        <v>33.866835095501898</v>
      </c>
      <c r="E1140" s="79">
        <f t="shared" si="18"/>
        <v>1653</v>
      </c>
      <c r="F1140" s="80">
        <f>Financial_Capital!C1142</f>
        <v>25.987066529259224</v>
      </c>
      <c r="G1140" s="80">
        <f>Human_Capital!C1142</f>
        <v>36.566389124864195</v>
      </c>
      <c r="H1140" s="80">
        <f>Industrial_Base!C1142</f>
        <v>33.662138399635268</v>
      </c>
      <c r="I1140" s="80">
        <f>Physical_Infrastructure!C1141</f>
        <v>18.034878017809646</v>
      </c>
      <c r="J1140" s="80">
        <f>Quality_of_Life!C1143</f>
        <v>24.387547129470374</v>
      </c>
      <c r="K1140" s="80">
        <f>'Research_&amp;_Development'!C1141</f>
        <v>37.909857916046668</v>
      </c>
      <c r="L1140" s="80">
        <f>'Support_&amp;_Incentives'!C1144</f>
        <v>60.519968551427908</v>
      </c>
    </row>
    <row r="1141" spans="1:12" x14ac:dyDescent="0.25">
      <c r="A1141" s="75">
        <v>51173030301</v>
      </c>
      <c r="B1141" s="76">
        <f>IF(ISNUMBER(MATCH(A1141,'OZ-eligible'!$B$10:$B$856,0)),1,0)</f>
        <v>1</v>
      </c>
      <c r="C1141" s="77" t="s">
        <v>1122</v>
      </c>
      <c r="D1141" s="78">
        <f t="array" ref="D1141">SUMPRODUCT($E$7:$E$13, TRANSPOSE(F1141:L1141))</f>
        <v>34.175206925667815</v>
      </c>
      <c r="E1141" s="79">
        <f t="shared" si="18"/>
        <v>1628</v>
      </c>
      <c r="F1141" s="80">
        <f>Financial_Capital!C1143</f>
        <v>25.987066529259224</v>
      </c>
      <c r="G1141" s="80">
        <f>Human_Capital!C1143</f>
        <v>46.082631774817827</v>
      </c>
      <c r="H1141" s="80">
        <f>Industrial_Base!C1143</f>
        <v>33.662138399635268</v>
      </c>
      <c r="I1141" s="80">
        <f>Physical_Infrastructure!C1142</f>
        <v>14.340010453967894</v>
      </c>
      <c r="J1141" s="80">
        <f>Quality_of_Life!C1144</f>
        <v>29.91990987442464</v>
      </c>
      <c r="K1141" s="80">
        <f>'Research_&amp;_Development'!C1142</f>
        <v>37.924522401793929</v>
      </c>
      <c r="L1141" s="80">
        <f>'Support_&amp;_Incentives'!C1145</f>
        <v>51.310169045775929</v>
      </c>
    </row>
    <row r="1142" spans="1:12" x14ac:dyDescent="0.25">
      <c r="A1142" s="75">
        <v>51173030302</v>
      </c>
      <c r="B1142" s="76">
        <f>IF(ISNUMBER(MATCH(A1142,'OZ-eligible'!$B$10:$B$856,0)),1,0)</f>
        <v>1</v>
      </c>
      <c r="C1142" s="77" t="s">
        <v>1123</v>
      </c>
      <c r="D1142" s="78">
        <f t="array" ref="D1142">SUMPRODUCT($E$7:$E$13, TRANSPOSE(F1142:L1142))</f>
        <v>33.022840133058168</v>
      </c>
      <c r="E1142" s="79">
        <f t="shared" si="18"/>
        <v>1719</v>
      </c>
      <c r="F1142" s="80">
        <f>Financial_Capital!C1144</f>
        <v>25.987066529259224</v>
      </c>
      <c r="G1142" s="80">
        <f>Human_Capital!C1144</f>
        <v>43.302070417668169</v>
      </c>
      <c r="H1142" s="80">
        <f>Industrial_Base!C1144</f>
        <v>33.662138399635268</v>
      </c>
      <c r="I1142" s="80">
        <f>Physical_Infrastructure!C1143</f>
        <v>14.1091539191594</v>
      </c>
      <c r="J1142" s="80">
        <f>Quality_of_Life!C1145</f>
        <v>24.861094622041946</v>
      </c>
      <c r="K1142" s="80">
        <f>'Research_&amp;_Development'!C1143</f>
        <v>37.928187997867226</v>
      </c>
      <c r="L1142" s="80">
        <f>'Support_&amp;_Incentives'!C1146</f>
        <v>51.310169045775929</v>
      </c>
    </row>
    <row r="1143" spans="1:12" x14ac:dyDescent="0.25">
      <c r="A1143" s="75">
        <v>51173030400</v>
      </c>
      <c r="B1143" s="76">
        <f>IF(ISNUMBER(MATCH(A1143,'OZ-eligible'!$B$10:$B$856,0)),1,0)</f>
        <v>1</v>
      </c>
      <c r="C1143" s="77" t="s">
        <v>1124</v>
      </c>
      <c r="D1143" s="78">
        <f t="array" ref="D1143">SUMPRODUCT($E$7:$E$13, TRANSPOSE(F1143:L1143))</f>
        <v>35.027577219904714</v>
      </c>
      <c r="E1143" s="79">
        <f t="shared" si="18"/>
        <v>1564</v>
      </c>
      <c r="F1143" s="80">
        <f>Financial_Capital!C1145</f>
        <v>25.987066529259224</v>
      </c>
      <c r="G1143" s="80">
        <f>Human_Capital!C1145</f>
        <v>42.727693257404809</v>
      </c>
      <c r="H1143" s="80">
        <f>Industrial_Base!C1145</f>
        <v>33.662138399635268</v>
      </c>
      <c r="I1143" s="80">
        <f>Physical_Infrastructure!C1144</f>
        <v>22.651661990746593</v>
      </c>
      <c r="J1143" s="80">
        <f>Quality_of_Life!C1146</f>
        <v>30.90413417668271</v>
      </c>
      <c r="K1143" s="80">
        <f>'Research_&amp;_Development'!C1144</f>
        <v>37.950177139828483</v>
      </c>
      <c r="L1143" s="80">
        <f>'Support_&amp;_Incentives'!C1147</f>
        <v>51.310169045775929</v>
      </c>
    </row>
    <row r="1144" spans="1:12" x14ac:dyDescent="0.25">
      <c r="A1144" s="75">
        <v>51173030500</v>
      </c>
      <c r="B1144" s="76">
        <f>IF(ISNUMBER(MATCH(A1144,'OZ-eligible'!$B$10:$B$856,0)),1,0)</f>
        <v>1</v>
      </c>
      <c r="C1144" s="77" t="s">
        <v>1125</v>
      </c>
      <c r="D1144" s="78">
        <f t="array" ref="D1144">SUMPRODUCT($E$7:$E$13, TRANSPOSE(F1144:L1144))</f>
        <v>35.42375731320989</v>
      </c>
      <c r="E1144" s="79">
        <f t="shared" si="18"/>
        <v>1539</v>
      </c>
      <c r="F1144" s="80">
        <f>Financial_Capital!C1146</f>
        <v>25.987066529259224</v>
      </c>
      <c r="G1144" s="80">
        <f>Human_Capital!C1146</f>
        <v>40.836173638115554</v>
      </c>
      <c r="H1144" s="80">
        <f>Industrial_Base!C1146</f>
        <v>33.662138399635268</v>
      </c>
      <c r="I1144" s="80">
        <f>Physical_Infrastructure!C1145</f>
        <v>30.918196206683302</v>
      </c>
      <c r="J1144" s="80">
        <f>Quality_of_Life!C1147</f>
        <v>27.302380233171512</v>
      </c>
      <c r="K1144" s="80">
        <f>'Research_&amp;_Development'!C1145</f>
        <v>37.950177139828483</v>
      </c>
      <c r="L1144" s="80">
        <f>'Support_&amp;_Incentives'!C1148</f>
        <v>51.310169045775929</v>
      </c>
    </row>
    <row r="1145" spans="1:12" x14ac:dyDescent="0.25">
      <c r="A1145" s="75">
        <v>51173030600</v>
      </c>
      <c r="B1145" s="76">
        <f>IF(ISNUMBER(MATCH(A1145,'OZ-eligible'!$B$10:$B$856,0)),1,0)</f>
        <v>1</v>
      </c>
      <c r="C1145" s="77" t="s">
        <v>1126</v>
      </c>
      <c r="D1145" s="78">
        <f t="array" ref="D1145">SUMPRODUCT($E$7:$E$13, TRANSPOSE(F1145:L1145))</f>
        <v>35.022208852925736</v>
      </c>
      <c r="E1145" s="79">
        <f t="shared" si="18"/>
        <v>1565</v>
      </c>
      <c r="F1145" s="80">
        <f>Financial_Capital!C1147</f>
        <v>25.987066529259224</v>
      </c>
      <c r="G1145" s="80">
        <f>Human_Capital!C1147</f>
        <v>40.869928923527958</v>
      </c>
      <c r="H1145" s="80">
        <f>Industrial_Base!C1147</f>
        <v>33.662138399635268</v>
      </c>
      <c r="I1145" s="80">
        <f>Physical_Infrastructure!C1146</f>
        <v>14.132166300532372</v>
      </c>
      <c r="J1145" s="80">
        <f>Quality_of_Life!C1148</f>
        <v>28.084188777949571</v>
      </c>
      <c r="K1145" s="80">
        <f>'Research_&amp;_Development'!C1146</f>
        <v>37.950177139828483</v>
      </c>
      <c r="L1145" s="80">
        <f>'Support_&amp;_Incentives'!C1149</f>
        <v>64.469795899747325</v>
      </c>
    </row>
    <row r="1146" spans="1:12" x14ac:dyDescent="0.25">
      <c r="A1146" s="75">
        <v>51173030701</v>
      </c>
      <c r="B1146" s="76">
        <f>IF(ISNUMBER(MATCH(A1146,'OZ-eligible'!$B$10:$B$856,0)),1,0)</f>
        <v>1</v>
      </c>
      <c r="C1146" s="77" t="s">
        <v>1127</v>
      </c>
      <c r="D1146" s="78">
        <f t="array" ref="D1146">SUMPRODUCT($E$7:$E$13, TRANSPOSE(F1146:L1146))</f>
        <v>34.249684528420019</v>
      </c>
      <c r="E1146" s="79">
        <f t="shared" si="18"/>
        <v>1625</v>
      </c>
      <c r="F1146" s="80">
        <f>Financial_Capital!C1148</f>
        <v>25.987066529259224</v>
      </c>
      <c r="G1146" s="80">
        <f>Human_Capital!C1148</f>
        <v>38.331551023725972</v>
      </c>
      <c r="H1146" s="80">
        <f>Industrial_Base!C1148</f>
        <v>33.662138399635268</v>
      </c>
      <c r="I1146" s="80">
        <f>Physical_Infrastructure!C1147</f>
        <v>18.312509271546965</v>
      </c>
      <c r="J1146" s="80">
        <f>Quality_of_Life!C1149</f>
        <v>34.168535957284035</v>
      </c>
      <c r="K1146" s="80">
        <f>'Research_&amp;_Development'!C1147</f>
        <v>37.975821471712784</v>
      </c>
      <c r="L1146" s="80">
        <f>'Support_&amp;_Incentives'!C1150</f>
        <v>51.310169045775929</v>
      </c>
    </row>
    <row r="1147" spans="1:12" x14ac:dyDescent="0.25">
      <c r="A1147" s="75">
        <v>51173030702</v>
      </c>
      <c r="B1147" s="76">
        <f>IF(ISNUMBER(MATCH(A1147,'OZ-eligible'!$B$10:$B$856,0)),1,0)</f>
        <v>1</v>
      </c>
      <c r="C1147" s="77" t="s">
        <v>1128</v>
      </c>
      <c r="D1147" s="78">
        <f t="array" ref="D1147">SUMPRODUCT($E$7:$E$13, TRANSPOSE(F1147:L1147))</f>
        <v>33.120073437480826</v>
      </c>
      <c r="E1147" s="79">
        <f t="shared" si="18"/>
        <v>1715</v>
      </c>
      <c r="F1147" s="80">
        <f>Financial_Capital!C1149</f>
        <v>25.987066529259224</v>
      </c>
      <c r="G1147" s="80">
        <f>Human_Capital!C1149</f>
        <v>35.785262331312474</v>
      </c>
      <c r="H1147" s="80">
        <f>Industrial_Base!C1149</f>
        <v>33.662138399635268</v>
      </c>
      <c r="I1147" s="80">
        <f>Physical_Infrastructure!C1148</f>
        <v>13.737854291170065</v>
      </c>
      <c r="J1147" s="80">
        <f>Quality_of_Life!C1150</f>
        <v>33.37487696620304</v>
      </c>
      <c r="K1147" s="80">
        <f>'Research_&amp;_Development'!C1148</f>
        <v>37.983146499009827</v>
      </c>
      <c r="L1147" s="80">
        <f>'Support_&amp;_Incentives'!C1151</f>
        <v>51.310169045775929</v>
      </c>
    </row>
    <row r="1148" spans="1:12" x14ac:dyDescent="0.25">
      <c r="A1148" s="75">
        <v>51175200100</v>
      </c>
      <c r="B1148" s="76">
        <f>IF(ISNUMBER(MATCH(A1148,'OZ-eligible'!$B$10:$B$856,0)),1,0)</f>
        <v>0</v>
      </c>
      <c r="C1148" s="77" t="s">
        <v>1129</v>
      </c>
      <c r="D1148" s="78">
        <f t="array" ref="D1148">SUMPRODUCT($E$7:$E$13, TRANSPOSE(F1148:L1148))</f>
        <v>32.504762131839421</v>
      </c>
      <c r="E1148" s="79">
        <f t="shared" si="18"/>
        <v>1755</v>
      </c>
      <c r="F1148" s="80">
        <f>Financial_Capital!C1150</f>
        <v>25.369331086988076</v>
      </c>
      <c r="G1148" s="80">
        <f>Human_Capital!C1150</f>
        <v>41.332912650958264</v>
      </c>
      <c r="H1148" s="80">
        <f>Industrial_Base!C1150</f>
        <v>26.542744380275831</v>
      </c>
      <c r="I1148" s="80">
        <f>Physical_Infrastructure!C1149</f>
        <v>41.15110201142403</v>
      </c>
      <c r="J1148" s="80">
        <f>Quality_of_Life!C1151</f>
        <v>30.243493389498028</v>
      </c>
      <c r="K1148" s="80">
        <f>'Research_&amp;_Development'!C1149</f>
        <v>37.99047066682639</v>
      </c>
      <c r="L1148" s="80">
        <f>'Support_&amp;_Incentives'!C1152</f>
        <v>24.903280736905355</v>
      </c>
    </row>
    <row r="1149" spans="1:12" x14ac:dyDescent="0.25">
      <c r="A1149" s="75">
        <v>51175200200</v>
      </c>
      <c r="B1149" s="76">
        <f>IF(ISNUMBER(MATCH(A1149,'OZ-eligible'!$B$10:$B$856,0)),1,0)</f>
        <v>1</v>
      </c>
      <c r="C1149" s="77" t="s">
        <v>1130</v>
      </c>
      <c r="D1149" s="78">
        <f t="array" ref="D1149">SUMPRODUCT($E$7:$E$13, TRANSPOSE(F1149:L1149))</f>
        <v>30.893454387786072</v>
      </c>
      <c r="E1149" s="79">
        <f t="shared" si="18"/>
        <v>1834</v>
      </c>
      <c r="F1149" s="80">
        <f>Financial_Capital!C1151</f>
        <v>25.369331086988076</v>
      </c>
      <c r="G1149" s="80">
        <f>Human_Capital!C1151</f>
        <v>40.297246354675536</v>
      </c>
      <c r="H1149" s="80">
        <f>Industrial_Base!C1151</f>
        <v>26.542744380275831</v>
      </c>
      <c r="I1149" s="80">
        <f>Physical_Infrastructure!C1150</f>
        <v>33.69656046521969</v>
      </c>
      <c r="J1149" s="80">
        <f>Quality_of_Life!C1152</f>
        <v>27.450885262702172</v>
      </c>
      <c r="K1149" s="80">
        <f>'Research_&amp;_Development'!C1150</f>
        <v>37.994132427735835</v>
      </c>
      <c r="L1149" s="80">
        <f>'Support_&amp;_Incentives'!C1153</f>
        <v>24.903280736905355</v>
      </c>
    </row>
    <row r="1150" spans="1:12" x14ac:dyDescent="0.25">
      <c r="A1150" s="75">
        <v>51175200300</v>
      </c>
      <c r="B1150" s="76">
        <f>IF(ISNUMBER(MATCH(A1150,'OZ-eligible'!$B$10:$B$856,0)),1,0)</f>
        <v>0</v>
      </c>
      <c r="C1150" s="77" t="s">
        <v>1131</v>
      </c>
      <c r="D1150" s="78">
        <f t="array" ref="D1150">SUMPRODUCT($E$7:$E$13, TRANSPOSE(F1150:L1150))</f>
        <v>35.584289060311875</v>
      </c>
      <c r="E1150" s="79">
        <f t="shared" si="18"/>
        <v>1525</v>
      </c>
      <c r="F1150" s="80">
        <f>Financial_Capital!C1152</f>
        <v>25.369331086988076</v>
      </c>
      <c r="G1150" s="80">
        <f>Human_Capital!C1152</f>
        <v>52.185613548120998</v>
      </c>
      <c r="H1150" s="80">
        <f>Industrial_Base!C1152</f>
        <v>26.542744380275831</v>
      </c>
      <c r="I1150" s="80">
        <f>Physical_Infrastructure!C1151</f>
        <v>31.593584630982907</v>
      </c>
      <c r="J1150" s="80">
        <f>Quality_of_Life!C1153</f>
        <v>37.330725769798093</v>
      </c>
      <c r="K1150" s="80">
        <f>'Research_&amp;_Development'!C1151</f>
        <v>38.005116415140506</v>
      </c>
      <c r="L1150" s="80">
        <f>'Support_&amp;_Incentives'!C1154</f>
        <v>38.062907590876755</v>
      </c>
    </row>
    <row r="1151" spans="1:12" x14ac:dyDescent="0.25">
      <c r="A1151" s="75">
        <v>51175200400</v>
      </c>
      <c r="B1151" s="76">
        <f>IF(ISNUMBER(MATCH(A1151,'OZ-eligible'!$B$10:$B$856,0)),1,0)</f>
        <v>1</v>
      </c>
      <c r="C1151" s="77" t="s">
        <v>1132</v>
      </c>
      <c r="D1151" s="78">
        <f t="array" ref="D1151">SUMPRODUCT($E$7:$E$13, TRANSPOSE(F1151:L1151))</f>
        <v>33.466571145221117</v>
      </c>
      <c r="E1151" s="79">
        <f t="shared" si="18"/>
        <v>1686</v>
      </c>
      <c r="F1151" s="80">
        <f>Financial_Capital!C1153</f>
        <v>25.369331086988076</v>
      </c>
      <c r="G1151" s="80">
        <f>Human_Capital!C1153</f>
        <v>37.420976224198029</v>
      </c>
      <c r="H1151" s="80">
        <f>Industrial_Base!C1153</f>
        <v>26.542744380275831</v>
      </c>
      <c r="I1151" s="80">
        <f>Physical_Infrastructure!C1152</f>
        <v>50.363970801225847</v>
      </c>
      <c r="J1151" s="80">
        <f>Quality_of_Life!C1154</f>
        <v>28.768615790330561</v>
      </c>
      <c r="K1151" s="80">
        <f>'Research_&amp;_Development'!C1152</f>
        <v>38.005116415140506</v>
      </c>
      <c r="L1151" s="80">
        <f>'Support_&amp;_Incentives'!C1155</f>
        <v>27.795243318388984</v>
      </c>
    </row>
    <row r="1152" spans="1:12" x14ac:dyDescent="0.25">
      <c r="A1152" s="75">
        <v>51175200500</v>
      </c>
      <c r="B1152" s="76">
        <f>IF(ISNUMBER(MATCH(A1152,'OZ-eligible'!$B$10:$B$856,0)),1,0)</f>
        <v>1</v>
      </c>
      <c r="C1152" s="77" t="s">
        <v>1133</v>
      </c>
      <c r="D1152" s="78">
        <f t="array" ref="D1152">SUMPRODUCT($E$7:$E$13, TRANSPOSE(F1152:L1152))</f>
        <v>29.743541218154277</v>
      </c>
      <c r="E1152" s="79">
        <f t="shared" si="18"/>
        <v>1877</v>
      </c>
      <c r="F1152" s="80">
        <f>Financial_Capital!C1154</f>
        <v>25.369331086988076</v>
      </c>
      <c r="G1152" s="80">
        <f>Human_Capital!C1154</f>
        <v>34.105720684340611</v>
      </c>
      <c r="H1152" s="80">
        <f>Industrial_Base!C1154</f>
        <v>26.542744380275831</v>
      </c>
      <c r="I1152" s="80">
        <f>Physical_Infrastructure!C1153</f>
        <v>30.546671891418082</v>
      </c>
      <c r="J1152" s="80">
        <f>Quality_of_Life!C1155</f>
        <v>28.720941293414484</v>
      </c>
      <c r="K1152" s="80">
        <f>'Research_&amp;_Development'!C1153</f>
        <v>38.016098453737499</v>
      </c>
      <c r="L1152" s="80">
        <f>'Support_&amp;_Incentives'!C1156</f>
        <v>24.903280736905355</v>
      </c>
    </row>
    <row r="1153" spans="1:12" x14ac:dyDescent="0.25">
      <c r="A1153" s="75">
        <v>51177020104</v>
      </c>
      <c r="B1153" s="76">
        <f>IF(ISNUMBER(MATCH(A1153,'OZ-eligible'!$B$10:$B$856,0)),1,0)</f>
        <v>0</v>
      </c>
      <c r="C1153" s="77" t="s">
        <v>1134</v>
      </c>
      <c r="D1153" s="78">
        <f t="array" ref="D1153">SUMPRODUCT($E$7:$E$13, TRANSPOSE(F1153:L1153))</f>
        <v>36.954708657440271</v>
      </c>
      <c r="E1153" s="79">
        <f t="shared" si="18"/>
        <v>1453</v>
      </c>
      <c r="F1153" s="80">
        <f>Financial_Capital!C1155</f>
        <v>27.791960706487266</v>
      </c>
      <c r="G1153" s="80">
        <f>Human_Capital!C1155</f>
        <v>40.167059832891191</v>
      </c>
      <c r="H1153" s="80">
        <f>Industrial_Base!C1155</f>
        <v>40.964203644872811</v>
      </c>
      <c r="I1153" s="80">
        <f>Physical_Infrastructure!C1154</f>
        <v>36.521875348797934</v>
      </c>
      <c r="J1153" s="80">
        <f>Quality_of_Life!C1156</f>
        <v>38.205739708947156</v>
      </c>
      <c r="K1153" s="80">
        <f>'Research_&amp;_Development'!C1154</f>
        <v>38.027078536044584</v>
      </c>
      <c r="L1153" s="80">
        <f>'Support_&amp;_Incentives'!C1157</f>
        <v>37.005042824040963</v>
      </c>
    </row>
    <row r="1154" spans="1:12" x14ac:dyDescent="0.25">
      <c r="A1154" s="75">
        <v>51177020105</v>
      </c>
      <c r="B1154" s="76">
        <f>IF(ISNUMBER(MATCH(A1154,'OZ-eligible'!$B$10:$B$856,0)),1,0)</f>
        <v>0</v>
      </c>
      <c r="C1154" s="77" t="s">
        <v>1135</v>
      </c>
      <c r="D1154" s="78">
        <f t="array" ref="D1154">SUMPRODUCT($E$7:$E$13, TRANSPOSE(F1154:L1154))</f>
        <v>34.813096913479029</v>
      </c>
      <c r="E1154" s="79">
        <f t="shared" si="18"/>
        <v>1585</v>
      </c>
      <c r="F1154" s="80">
        <f>Financial_Capital!C1156</f>
        <v>27.791960706487266</v>
      </c>
      <c r="G1154" s="80">
        <f>Human_Capital!C1156</f>
        <v>40.50932247726422</v>
      </c>
      <c r="H1154" s="80">
        <f>Industrial_Base!C1156</f>
        <v>40.964203644872811</v>
      </c>
      <c r="I1154" s="80">
        <f>Physical_Infrastructure!C1155</f>
        <v>36.439714459894809</v>
      </c>
      <c r="J1154" s="80">
        <f>Quality_of_Life!C1157</f>
        <v>35.056117832884169</v>
      </c>
      <c r="K1154" s="80">
        <f>'Research_&amp;_Development'!C1155</f>
        <v>38.027078536044584</v>
      </c>
      <c r="L1154" s="80">
        <f>'Support_&amp;_Incentives'!C1158</f>
        <v>24.903280736905355</v>
      </c>
    </row>
    <row r="1155" spans="1:12" x14ac:dyDescent="0.25">
      <c r="A1155" s="75">
        <v>51177020106</v>
      </c>
      <c r="B1155" s="76">
        <f>IF(ISNUMBER(MATCH(A1155,'OZ-eligible'!$B$10:$B$856,0)),1,0)</f>
        <v>0</v>
      </c>
      <c r="C1155" s="77" t="s">
        <v>1136</v>
      </c>
      <c r="D1155" s="78">
        <f t="array" ref="D1155">SUMPRODUCT($E$7:$E$13, TRANSPOSE(F1155:L1155))</f>
        <v>42.515186976681377</v>
      </c>
      <c r="E1155" s="79">
        <f t="shared" si="18"/>
        <v>1152</v>
      </c>
      <c r="F1155" s="80">
        <f>Financial_Capital!C1157</f>
        <v>30.368916629038079</v>
      </c>
      <c r="G1155" s="80">
        <f>Human_Capital!C1157</f>
        <v>55.20353529792736</v>
      </c>
      <c r="H1155" s="80">
        <f>Industrial_Base!C1157</f>
        <v>40.964203644872811</v>
      </c>
      <c r="I1155" s="80">
        <f>Physical_Infrastructure!C1156</f>
        <v>51.747979550659792</v>
      </c>
      <c r="J1155" s="80">
        <f>Quality_of_Life!C1158</f>
        <v>44.24930891034581</v>
      </c>
      <c r="K1155" s="80">
        <f>'Research_&amp;_Development'!C1156</f>
        <v>38.067321979884916</v>
      </c>
      <c r="L1155" s="80">
        <f>'Support_&amp;_Incentives'!C1159</f>
        <v>37.005042824040963</v>
      </c>
    </row>
    <row r="1156" spans="1:12" x14ac:dyDescent="0.25">
      <c r="A1156" s="75">
        <v>51177020107</v>
      </c>
      <c r="B1156" s="76">
        <f>IF(ISNUMBER(MATCH(A1156,'OZ-eligible'!$B$10:$B$856,0)),1,0)</f>
        <v>0</v>
      </c>
      <c r="C1156" s="77" t="s">
        <v>1137</v>
      </c>
      <c r="D1156" s="78">
        <f t="array" ref="D1156">SUMPRODUCT($E$7:$E$13, TRANSPOSE(F1156:L1156))</f>
        <v>41.999811386209252</v>
      </c>
      <c r="E1156" s="79">
        <f t="shared" si="18"/>
        <v>1191</v>
      </c>
      <c r="F1156" s="80">
        <f>Financial_Capital!C1158</f>
        <v>30.368916629038079</v>
      </c>
      <c r="G1156" s="80">
        <f>Human_Capital!C1158</f>
        <v>46.824727889872264</v>
      </c>
      <c r="H1156" s="80">
        <f>Industrial_Base!C1158</f>
        <v>40.964203644872811</v>
      </c>
      <c r="I1156" s="80">
        <f>Physical_Infrastructure!C1157</f>
        <v>52.122994820808543</v>
      </c>
      <c r="J1156" s="80">
        <f>Quality_of_Life!C1159</f>
        <v>48.641814741958356</v>
      </c>
      <c r="K1156" s="80">
        <f>'Research_&amp;_Development'!C1157</f>
        <v>38.07097915287379</v>
      </c>
      <c r="L1156" s="80">
        <f>'Support_&amp;_Incentives'!C1160</f>
        <v>37.005042824040963</v>
      </c>
    </row>
    <row r="1157" spans="1:12" x14ac:dyDescent="0.25">
      <c r="A1157" s="75">
        <v>51177020108</v>
      </c>
      <c r="B1157" s="76">
        <f>IF(ISNUMBER(MATCH(A1157,'OZ-eligible'!$B$10:$B$856,0)),1,0)</f>
        <v>1</v>
      </c>
      <c r="C1157" s="77" t="s">
        <v>1138</v>
      </c>
      <c r="D1157" s="78">
        <f t="array" ref="D1157">SUMPRODUCT($E$7:$E$13, TRANSPOSE(F1157:L1157))</f>
        <v>43.193672519703753</v>
      </c>
      <c r="E1157" s="79">
        <f t="shared" si="18"/>
        <v>1107</v>
      </c>
      <c r="F1157" s="80">
        <f>Financial_Capital!C1159</f>
        <v>30.368916629038079</v>
      </c>
      <c r="G1157" s="80">
        <f>Human_Capital!C1159</f>
        <v>47.535572997681072</v>
      </c>
      <c r="H1157" s="80">
        <f>Industrial_Base!C1159</f>
        <v>40.964203644872811</v>
      </c>
      <c r="I1157" s="80">
        <f>Physical_Infrastructure!C1158</f>
        <v>53.55345339353066</v>
      </c>
      <c r="J1157" s="80">
        <f>Quality_of_Life!C1160</f>
        <v>41.694255190444174</v>
      </c>
      <c r="K1157" s="80">
        <f>'Research_&amp;_Development'!C1158</f>
        <v>38.074636104347192</v>
      </c>
      <c r="L1157" s="80">
        <f>'Support_&amp;_Incentives'!C1161</f>
        <v>50.164669678012366</v>
      </c>
    </row>
    <row r="1158" spans="1:12" x14ac:dyDescent="0.25">
      <c r="A1158" s="75">
        <v>51177020109</v>
      </c>
      <c r="B1158" s="76">
        <f>IF(ISNUMBER(MATCH(A1158,'OZ-eligible'!$B$10:$B$856,0)),1,0)</f>
        <v>1</v>
      </c>
      <c r="C1158" s="77" t="s">
        <v>1139</v>
      </c>
      <c r="D1158" s="78">
        <f t="array" ref="D1158">SUMPRODUCT($E$7:$E$13, TRANSPOSE(F1158:L1158))</f>
        <v>44.454797561879488</v>
      </c>
      <c r="E1158" s="79">
        <f t="shared" si="18"/>
        <v>1040</v>
      </c>
      <c r="F1158" s="80">
        <f>Financial_Capital!C1160</f>
        <v>30.368916629038079</v>
      </c>
      <c r="G1158" s="80">
        <f>Human_Capital!C1160</f>
        <v>53.811607049318738</v>
      </c>
      <c r="H1158" s="80">
        <f>Industrial_Base!C1160</f>
        <v>40.964203644872811</v>
      </c>
      <c r="I1158" s="80">
        <f>Physical_Infrastructure!C1159</f>
        <v>56.201479166898849</v>
      </c>
      <c r="J1158" s="80">
        <f>Quality_of_Life!C1161</f>
        <v>41.598070660668412</v>
      </c>
      <c r="K1158" s="80">
        <f>'Research_&amp;_Development'!C1159</f>
        <v>38.074636104347192</v>
      </c>
      <c r="L1158" s="80">
        <f>'Support_&amp;_Incentives'!C1162</f>
        <v>50.164669678012366</v>
      </c>
    </row>
    <row r="1159" spans="1:12" x14ac:dyDescent="0.25">
      <c r="A1159" s="75">
        <v>51177020110</v>
      </c>
      <c r="B1159" s="76">
        <f>IF(ISNUMBER(MATCH(A1159,'OZ-eligible'!$B$10:$B$856,0)),1,0)</f>
        <v>1</v>
      </c>
      <c r="C1159" s="77" t="s">
        <v>1140</v>
      </c>
      <c r="D1159" s="78">
        <f t="array" ref="D1159">SUMPRODUCT($E$7:$E$13, TRANSPOSE(F1159:L1159))</f>
        <v>39.639195683188902</v>
      </c>
      <c r="E1159" s="79">
        <f t="shared" si="18"/>
        <v>1328</v>
      </c>
      <c r="F1159" s="80">
        <f>Financial_Capital!C1161</f>
        <v>30.368916629038079</v>
      </c>
      <c r="G1159" s="80">
        <f>Human_Capital!C1161</f>
        <v>36.767027332851782</v>
      </c>
      <c r="H1159" s="80">
        <f>Industrial_Base!C1161</f>
        <v>40.964203644872811</v>
      </c>
      <c r="I1159" s="80">
        <f>Physical_Infrastructure!C1160</f>
        <v>45.648849418057992</v>
      </c>
      <c r="J1159" s="80">
        <f>Quality_of_Life!C1162</f>
        <v>48.638380591818084</v>
      </c>
      <c r="K1159" s="80">
        <f>'Research_&amp;_Development'!C1160</f>
        <v>38.081949341642648</v>
      </c>
      <c r="L1159" s="80">
        <f>'Support_&amp;_Incentives'!C1163</f>
        <v>37.005042824040963</v>
      </c>
    </row>
    <row r="1160" spans="1:12" x14ac:dyDescent="0.25">
      <c r="A1160" s="75">
        <v>51177020111</v>
      </c>
      <c r="B1160" s="76">
        <f>IF(ISNUMBER(MATCH(A1160,'OZ-eligible'!$B$10:$B$856,0)),1,0)</f>
        <v>0</v>
      </c>
      <c r="C1160" s="77" t="s">
        <v>1141</v>
      </c>
      <c r="D1160" s="78">
        <f t="array" ref="D1160">SUMPRODUCT($E$7:$E$13, TRANSPOSE(F1160:L1160))</f>
        <v>40.34490977040744</v>
      </c>
      <c r="E1160" s="79">
        <f t="shared" si="18"/>
        <v>1286</v>
      </c>
      <c r="F1160" s="80">
        <f>Financial_Capital!C1162</f>
        <v>30.368916629038079</v>
      </c>
      <c r="G1160" s="80">
        <f>Human_Capital!C1162</f>
        <v>41.764485844983213</v>
      </c>
      <c r="H1160" s="80">
        <f>Industrial_Base!C1162</f>
        <v>40.964203644872811</v>
      </c>
      <c r="I1160" s="80">
        <f>Physical_Infrastructure!C1161</f>
        <v>45.771884571018276</v>
      </c>
      <c r="J1160" s="80">
        <f>Quality_of_Life!C1163</f>
        <v>48.450573189336858</v>
      </c>
      <c r="K1160" s="80">
        <f>'Research_&amp;_Development'!C1161</f>
        <v>38.089261689561923</v>
      </c>
      <c r="L1160" s="80">
        <f>'Support_&amp;_Incentives'!C1164</f>
        <v>37.005042824040963</v>
      </c>
    </row>
    <row r="1161" spans="1:12" x14ac:dyDescent="0.25">
      <c r="A1161" s="75">
        <v>51177020112</v>
      </c>
      <c r="B1161" s="76">
        <f>IF(ISNUMBER(MATCH(A1161,'OZ-eligible'!$B$10:$B$856,0)),1,0)</f>
        <v>0</v>
      </c>
      <c r="C1161" s="77" t="s">
        <v>1142</v>
      </c>
      <c r="D1161" s="78">
        <f t="array" ref="D1161">SUMPRODUCT($E$7:$E$13, TRANSPOSE(F1161:L1161))</f>
        <v>40.676715528268709</v>
      </c>
      <c r="E1161" s="79">
        <f t="shared" si="18"/>
        <v>1268</v>
      </c>
      <c r="F1161" s="80">
        <f>Financial_Capital!C1163</f>
        <v>30.368916629038079</v>
      </c>
      <c r="G1161" s="80">
        <f>Human_Capital!C1163</f>
        <v>43.397612582880534</v>
      </c>
      <c r="H1161" s="80">
        <f>Industrial_Base!C1163</f>
        <v>40.964203644872811</v>
      </c>
      <c r="I1161" s="80">
        <f>Physical_Infrastructure!C1162</f>
        <v>45.530167647787415</v>
      </c>
      <c r="J1161" s="80">
        <f>Quality_of_Life!C1164</f>
        <v>49.378147839945903</v>
      </c>
      <c r="K1161" s="80">
        <f>'Research_&amp;_Development'!C1162</f>
        <v>38.092917529315294</v>
      </c>
      <c r="L1161" s="80">
        <f>'Support_&amp;_Incentives'!C1165</f>
        <v>37.005042824040963</v>
      </c>
    </row>
    <row r="1162" spans="1:12" x14ac:dyDescent="0.25">
      <c r="A1162" s="75">
        <v>51177020113</v>
      </c>
      <c r="B1162" s="76">
        <f>IF(ISNUMBER(MATCH(A1162,'OZ-eligible'!$B$10:$B$856,0)),1,0)</f>
        <v>0</v>
      </c>
      <c r="C1162" s="77" t="s">
        <v>1143</v>
      </c>
      <c r="D1162" s="78">
        <f t="array" ref="D1162">SUMPRODUCT($E$7:$E$13, TRANSPOSE(F1162:L1162))</f>
        <v>42.413361606283388</v>
      </c>
      <c r="E1162" s="79">
        <f t="shared" si="18"/>
        <v>1159</v>
      </c>
      <c r="F1162" s="80">
        <f>Financial_Capital!C1164</f>
        <v>30.368916629038079</v>
      </c>
      <c r="G1162" s="80">
        <f>Human_Capital!C1164</f>
        <v>57.465018496565754</v>
      </c>
      <c r="H1162" s="80">
        <f>Industrial_Base!C1164</f>
        <v>40.964203644872811</v>
      </c>
      <c r="I1162" s="80">
        <f>Physical_Infrastructure!C1163</f>
        <v>45.024456725982581</v>
      </c>
      <c r="J1162" s="80">
        <f>Quality_of_Life!C1165</f>
        <v>47.96200921504488</v>
      </c>
      <c r="K1162" s="80">
        <f>'Research_&amp;_Development'!C1163</f>
        <v>38.103883708438673</v>
      </c>
      <c r="L1162" s="80">
        <f>'Support_&amp;_Incentives'!C1166</f>
        <v>37.005042824040963</v>
      </c>
    </row>
    <row r="1163" spans="1:12" x14ac:dyDescent="0.25">
      <c r="A1163" s="75">
        <v>51177020114</v>
      </c>
      <c r="B1163" s="76">
        <f>IF(ISNUMBER(MATCH(A1163,'OZ-eligible'!$B$10:$B$856,0)),1,0)</f>
        <v>0</v>
      </c>
      <c r="C1163" s="77" t="s">
        <v>1144</v>
      </c>
      <c r="D1163" s="78">
        <f t="array" ref="D1163">SUMPRODUCT($E$7:$E$13, TRANSPOSE(F1163:L1163))</f>
        <v>40.47720707682091</v>
      </c>
      <c r="E1163" s="79">
        <f t="shared" si="18"/>
        <v>1282</v>
      </c>
      <c r="F1163" s="80">
        <f>Financial_Capital!C1165</f>
        <v>30.368916629038079</v>
      </c>
      <c r="G1163" s="80">
        <f>Human_Capital!C1165</f>
        <v>44.99793641290433</v>
      </c>
      <c r="H1163" s="80">
        <f>Industrial_Base!C1165</f>
        <v>40.964203644872811</v>
      </c>
      <c r="I1163" s="80">
        <f>Physical_Infrastructure!C1164</f>
        <v>45.595722077930219</v>
      </c>
      <c r="J1163" s="80">
        <f>Quality_of_Life!C1166</f>
        <v>46.286471758988007</v>
      </c>
      <c r="K1163" s="80">
        <f>'Research_&amp;_Development'!C1164</f>
        <v>38.122156189972003</v>
      </c>
      <c r="L1163" s="80">
        <f>'Support_&amp;_Incentives'!C1167</f>
        <v>37.005042824040963</v>
      </c>
    </row>
    <row r="1164" spans="1:12" x14ac:dyDescent="0.25">
      <c r="A1164" s="75">
        <v>51177020201</v>
      </c>
      <c r="B1164" s="76">
        <f>IF(ISNUMBER(MATCH(A1164,'OZ-eligible'!$B$10:$B$856,0)),1,0)</f>
        <v>1</v>
      </c>
      <c r="C1164" s="77" t="s">
        <v>1145</v>
      </c>
      <c r="D1164" s="78">
        <f t="array" ref="D1164">SUMPRODUCT($E$7:$E$13, TRANSPOSE(F1164:L1164))</f>
        <v>40.534413317005018</v>
      </c>
      <c r="E1164" s="79">
        <f t="shared" si="18"/>
        <v>1277</v>
      </c>
      <c r="F1164" s="80">
        <f>Financial_Capital!C1166</f>
        <v>30.368916629038079</v>
      </c>
      <c r="G1164" s="80">
        <f>Human_Capital!C1166</f>
        <v>39.614529938371106</v>
      </c>
      <c r="H1164" s="80">
        <f>Industrial_Base!C1166</f>
        <v>40.964203644872811</v>
      </c>
      <c r="I1164" s="80">
        <f>Physical_Infrastructure!C1165</f>
        <v>55.951819719041623</v>
      </c>
      <c r="J1164" s="80">
        <f>Quality_of_Life!C1167</f>
        <v>41.710570452424051</v>
      </c>
      <c r="K1164" s="80">
        <f>'Research_&amp;_Development'!C1165</f>
        <v>38.125810011246536</v>
      </c>
      <c r="L1164" s="80">
        <f>'Support_&amp;_Incentives'!C1168</f>
        <v>37.005042824040963</v>
      </c>
    </row>
    <row r="1165" spans="1:12" x14ac:dyDescent="0.25">
      <c r="A1165" s="75">
        <v>51177020202</v>
      </c>
      <c r="B1165" s="76">
        <f>IF(ISNUMBER(MATCH(A1165,'OZ-eligible'!$B$10:$B$856,0)),1,0)</f>
        <v>1</v>
      </c>
      <c r="C1165" s="77" t="s">
        <v>1146</v>
      </c>
      <c r="D1165" s="78">
        <f t="array" ref="D1165">SUMPRODUCT($E$7:$E$13, TRANSPOSE(F1165:L1165))</f>
        <v>42.390305160684782</v>
      </c>
      <c r="E1165" s="79">
        <f t="shared" si="18"/>
        <v>1160</v>
      </c>
      <c r="F1165" s="80">
        <f>Financial_Capital!C1167</f>
        <v>30.368916629038079</v>
      </c>
      <c r="G1165" s="80">
        <f>Human_Capital!C1167</f>
        <v>46.980786753996313</v>
      </c>
      <c r="H1165" s="80">
        <f>Industrial_Base!C1167</f>
        <v>40.964203644872811</v>
      </c>
      <c r="I1165" s="80">
        <f>Physical_Infrastructure!C1166</f>
        <v>59.849756116169203</v>
      </c>
      <c r="J1165" s="80">
        <f>Quality_of_Life!C1168</f>
        <v>43.430313180117118</v>
      </c>
      <c r="K1165" s="80">
        <f>'Research_&amp;_Development'!C1166</f>
        <v>38.133116976559023</v>
      </c>
      <c r="L1165" s="80">
        <f>'Support_&amp;_Incentives'!C1169</f>
        <v>37.005042824040963</v>
      </c>
    </row>
    <row r="1166" spans="1:12" x14ac:dyDescent="0.25">
      <c r="A1166" s="75">
        <v>51177020203</v>
      </c>
      <c r="B1166" s="76">
        <f>IF(ISNUMBER(MATCH(A1166,'OZ-eligible'!$B$10:$B$856,0)),1,0)</f>
        <v>0</v>
      </c>
      <c r="C1166" s="77" t="s">
        <v>1147</v>
      </c>
      <c r="D1166" s="78">
        <f t="array" ref="D1166">SUMPRODUCT($E$7:$E$13, TRANSPOSE(F1166:L1166))</f>
        <v>40.143859133703792</v>
      </c>
      <c r="E1166" s="79">
        <f t="shared" si="18"/>
        <v>1304</v>
      </c>
      <c r="F1166" s="80">
        <f>Financial_Capital!C1168</f>
        <v>30.368916629038079</v>
      </c>
      <c r="G1166" s="80">
        <f>Human_Capital!C1168</f>
        <v>39.842345657943696</v>
      </c>
      <c r="H1166" s="80">
        <f>Industrial_Base!C1168</f>
        <v>40.964203644872811</v>
      </c>
      <c r="I1166" s="80">
        <f>Physical_Infrastructure!C1167</f>
        <v>53.280872530678067</v>
      </c>
      <c r="J1166" s="80">
        <f>Quality_of_Life!C1169</f>
        <v>41.4052096122997</v>
      </c>
      <c r="K1166" s="80">
        <f>'Research_&amp;_Development'!C1167</f>
        <v>38.14042303705326</v>
      </c>
      <c r="L1166" s="80">
        <f>'Support_&amp;_Incentives'!C1170</f>
        <v>37.005042824040963</v>
      </c>
    </row>
    <row r="1167" spans="1:12" x14ac:dyDescent="0.25">
      <c r="A1167" s="75">
        <v>51177020204</v>
      </c>
      <c r="B1167" s="76">
        <f>IF(ISNUMBER(MATCH(A1167,'OZ-eligible'!$B$10:$B$856,0)),1,0)</f>
        <v>0</v>
      </c>
      <c r="C1167" s="77" t="s">
        <v>1148</v>
      </c>
      <c r="D1167" s="78">
        <f t="array" ref="D1167">SUMPRODUCT($E$7:$E$13, TRANSPOSE(F1167:L1167))</f>
        <v>42.465297602364487</v>
      </c>
      <c r="E1167" s="79">
        <f t="shared" si="18"/>
        <v>1155</v>
      </c>
      <c r="F1167" s="80">
        <f>Financial_Capital!C1169</f>
        <v>30.368916629038079</v>
      </c>
      <c r="G1167" s="80">
        <f>Human_Capital!C1169</f>
        <v>48.69348950546506</v>
      </c>
      <c r="H1167" s="80">
        <f>Industrial_Base!C1169</f>
        <v>40.964203644872811</v>
      </c>
      <c r="I1167" s="80">
        <f>Physical_Infrastructure!C1168</f>
        <v>56.285605118056786</v>
      </c>
      <c r="J1167" s="80">
        <f>Quality_of_Life!C1170</f>
        <v>45.799402458024453</v>
      </c>
      <c r="K1167" s="80">
        <f>'Research_&amp;_Development'!C1168</f>
        <v>38.14042303705326</v>
      </c>
      <c r="L1167" s="80">
        <f>'Support_&amp;_Incentives'!C1171</f>
        <v>37.005042824040963</v>
      </c>
    </row>
    <row r="1168" spans="1:12" x14ac:dyDescent="0.25">
      <c r="A1168" s="75">
        <v>51177020205</v>
      </c>
      <c r="B1168" s="76">
        <f>IF(ISNUMBER(MATCH(A1168,'OZ-eligible'!$B$10:$B$856,0)),1,0)</f>
        <v>0</v>
      </c>
      <c r="C1168" s="77" t="s">
        <v>1149</v>
      </c>
      <c r="D1168" s="78">
        <f t="array" ref="D1168">SUMPRODUCT($E$7:$E$13, TRANSPOSE(F1168:L1168))</f>
        <v>43.437279613488663</v>
      </c>
      <c r="E1168" s="79">
        <f t="shared" si="18"/>
        <v>1091</v>
      </c>
      <c r="F1168" s="80">
        <f>Financial_Capital!C1170</f>
        <v>30.368916629038079</v>
      </c>
      <c r="G1168" s="80">
        <f>Human_Capital!C1170</f>
        <v>61.976291963349254</v>
      </c>
      <c r="H1168" s="80">
        <f>Industrial_Base!C1170</f>
        <v>40.964203644872811</v>
      </c>
      <c r="I1168" s="80">
        <f>Physical_Infrastructure!C1169</f>
        <v>54.263366040346099</v>
      </c>
      <c r="J1168" s="80">
        <f>Quality_of_Life!C1171</f>
        <v>41.339060465468265</v>
      </c>
      <c r="K1168" s="80">
        <f>'Research_&amp;_Development'!C1169</f>
        <v>38.144075727305179</v>
      </c>
      <c r="L1168" s="80">
        <f>'Support_&amp;_Incentives'!C1172</f>
        <v>37.005042824040963</v>
      </c>
    </row>
    <row r="1169" spans="1:12" x14ac:dyDescent="0.25">
      <c r="A1169" s="75">
        <v>51177020304</v>
      </c>
      <c r="B1169" s="76">
        <f>IF(ISNUMBER(MATCH(A1169,'OZ-eligible'!$B$10:$B$856,0)),1,0)</f>
        <v>1</v>
      </c>
      <c r="C1169" s="77" t="s">
        <v>1150</v>
      </c>
      <c r="D1169" s="78">
        <f t="array" ref="D1169">SUMPRODUCT($E$7:$E$13, TRANSPOSE(F1169:L1169))</f>
        <v>41.952334113267312</v>
      </c>
      <c r="E1169" s="79">
        <f t="shared" si="18"/>
        <v>1196</v>
      </c>
      <c r="F1169" s="80">
        <f>Financial_Capital!C1171</f>
        <v>30.368916629038079</v>
      </c>
      <c r="G1169" s="80">
        <f>Human_Capital!C1171</f>
        <v>49.240219043487606</v>
      </c>
      <c r="H1169" s="80">
        <f>Industrial_Base!C1171</f>
        <v>40.964203644872811</v>
      </c>
      <c r="I1169" s="80">
        <f>Physical_Infrastructure!C1170</f>
        <v>53.960516864708772</v>
      </c>
      <c r="J1169" s="80">
        <f>Quality_of_Life!C1172</f>
        <v>43.954150733609872</v>
      </c>
      <c r="K1169" s="80">
        <f>'Research_&amp;_Development'!C1170</f>
        <v>38.173289053113116</v>
      </c>
      <c r="L1169" s="80">
        <f>'Support_&amp;_Incentives'!C1173</f>
        <v>37.005042824040963</v>
      </c>
    </row>
    <row r="1170" spans="1:12" x14ac:dyDescent="0.25">
      <c r="A1170" s="75">
        <v>51177020305</v>
      </c>
      <c r="B1170" s="76">
        <f>IF(ISNUMBER(MATCH(A1170,'OZ-eligible'!$B$10:$B$856,0)),1,0)</f>
        <v>1</v>
      </c>
      <c r="C1170" s="77" t="s">
        <v>1151</v>
      </c>
      <c r="D1170" s="78">
        <f t="array" ref="D1170">SUMPRODUCT($E$7:$E$13, TRANSPOSE(F1170:L1170))</f>
        <v>41.458795615698996</v>
      </c>
      <c r="E1170" s="79">
        <f t="shared" si="18"/>
        <v>1220</v>
      </c>
      <c r="F1170" s="80">
        <f>Financial_Capital!C1172</f>
        <v>30.368916629038079</v>
      </c>
      <c r="G1170" s="80">
        <f>Human_Capital!C1172</f>
        <v>49.628906852938727</v>
      </c>
      <c r="H1170" s="80">
        <f>Industrial_Base!C1172</f>
        <v>40.964203644872811</v>
      </c>
      <c r="I1170" s="80">
        <f>Physical_Infrastructure!C1171</f>
        <v>48.145625677777979</v>
      </c>
      <c r="J1170" s="80">
        <f>Quality_of_Life!C1173</f>
        <v>45.925584628111338</v>
      </c>
      <c r="K1170" s="80">
        <f>'Research_&amp;_Development'!C1171</f>
        <v>38.173289053113116</v>
      </c>
      <c r="L1170" s="80">
        <f>'Support_&amp;_Incentives'!C1174</f>
        <v>37.005042824040963</v>
      </c>
    </row>
    <row r="1171" spans="1:12" x14ac:dyDescent="0.25">
      <c r="A1171" s="75">
        <v>51177020306</v>
      </c>
      <c r="B1171" s="76">
        <f>IF(ISNUMBER(MATCH(A1171,'OZ-eligible'!$B$10:$B$856,0)),1,0)</f>
        <v>0</v>
      </c>
      <c r="C1171" s="77" t="s">
        <v>1152</v>
      </c>
      <c r="D1171" s="78">
        <f t="array" ref="D1171">SUMPRODUCT($E$7:$E$13, TRANSPOSE(F1171:L1171))</f>
        <v>41.906440076171279</v>
      </c>
      <c r="E1171" s="79">
        <f t="shared" ref="E1171:E1234" si="19">RANK(D1171,$D$19:$D$1925)</f>
        <v>1198</v>
      </c>
      <c r="F1171" s="80">
        <f>Financial_Capital!C1173</f>
        <v>30.368916629038079</v>
      </c>
      <c r="G1171" s="80">
        <f>Human_Capital!C1173</f>
        <v>48.211726594638264</v>
      </c>
      <c r="H1171" s="80">
        <f>Industrial_Base!C1173</f>
        <v>40.964203644872811</v>
      </c>
      <c r="I1171" s="80">
        <f>Physical_Infrastructure!C1172</f>
        <v>51.51463442963162</v>
      </c>
      <c r="J1171" s="80">
        <f>Quality_of_Life!C1174</f>
        <v>47.099966313219653</v>
      </c>
      <c r="K1171" s="80">
        <f>'Research_&amp;_Development'!C1172</f>
        <v>38.180590097757566</v>
      </c>
      <c r="L1171" s="80">
        <f>'Support_&amp;_Incentives'!C1175</f>
        <v>37.005042824040963</v>
      </c>
    </row>
    <row r="1172" spans="1:12" x14ac:dyDescent="0.25">
      <c r="A1172" s="75">
        <v>51177020307</v>
      </c>
      <c r="B1172" s="76">
        <f>IF(ISNUMBER(MATCH(A1172,'OZ-eligible'!$B$10:$B$856,0)),1,0)</f>
        <v>1</v>
      </c>
      <c r="C1172" s="77" t="s">
        <v>1153</v>
      </c>
      <c r="D1172" s="78">
        <f t="array" ref="D1172">SUMPRODUCT($E$7:$E$13, TRANSPOSE(F1172:L1172))</f>
        <v>40.313918809356053</v>
      </c>
      <c r="E1172" s="79">
        <f t="shared" si="19"/>
        <v>1289</v>
      </c>
      <c r="F1172" s="80">
        <f>Financial_Capital!C1174</f>
        <v>30.368916629038079</v>
      </c>
      <c r="G1172" s="80">
        <f>Human_Capital!C1174</f>
        <v>43.40498405506402</v>
      </c>
      <c r="H1172" s="80">
        <f>Industrial_Base!C1174</f>
        <v>40.964203644872811</v>
      </c>
      <c r="I1172" s="80">
        <f>Physical_Infrastructure!C1173</f>
        <v>46.082550058226971</v>
      </c>
      <c r="J1172" s="80">
        <f>Quality_of_Life!C1175</f>
        <v>46.169246746067351</v>
      </c>
      <c r="K1172" s="80">
        <f>'Research_&amp;_Development'!C1173</f>
        <v>38.202487708182218</v>
      </c>
      <c r="L1172" s="80">
        <f>'Support_&amp;_Incentives'!C1176</f>
        <v>37.005042824040963</v>
      </c>
    </row>
    <row r="1173" spans="1:12" x14ac:dyDescent="0.25">
      <c r="A1173" s="75">
        <v>51177020308</v>
      </c>
      <c r="B1173" s="76">
        <f>IF(ISNUMBER(MATCH(A1173,'OZ-eligible'!$B$10:$B$856,0)),1,0)</f>
        <v>0</v>
      </c>
      <c r="C1173" s="77" t="s">
        <v>1154</v>
      </c>
      <c r="D1173" s="78">
        <f t="array" ref="D1173">SUMPRODUCT($E$7:$E$13, TRANSPOSE(F1173:L1173))</f>
        <v>40.600094269693997</v>
      </c>
      <c r="E1173" s="79">
        <f t="shared" si="19"/>
        <v>1274</v>
      </c>
      <c r="F1173" s="80">
        <f>Financial_Capital!C1175</f>
        <v>30.368916629038079</v>
      </c>
      <c r="G1173" s="80">
        <f>Human_Capital!C1175</f>
        <v>42.87964354819529</v>
      </c>
      <c r="H1173" s="80">
        <f>Industrial_Base!C1175</f>
        <v>40.964203644872811</v>
      </c>
      <c r="I1173" s="80">
        <f>Physical_Infrastructure!C1174</f>
        <v>45.899051993980919</v>
      </c>
      <c r="J1173" s="80">
        <f>Quality_of_Life!C1176</f>
        <v>48.866719757482052</v>
      </c>
      <c r="K1173" s="80">
        <f>'Research_&amp;_Development'!C1174</f>
        <v>38.217081490247914</v>
      </c>
      <c r="L1173" s="80">
        <f>'Support_&amp;_Incentives'!C1177</f>
        <v>37.005042824040963</v>
      </c>
    </row>
    <row r="1174" spans="1:12" x14ac:dyDescent="0.25">
      <c r="A1174" s="75">
        <v>51177020309</v>
      </c>
      <c r="B1174" s="76">
        <f>IF(ISNUMBER(MATCH(A1174,'OZ-eligible'!$B$10:$B$856,0)),1,0)</f>
        <v>0</v>
      </c>
      <c r="C1174" s="77" t="s">
        <v>1155</v>
      </c>
      <c r="D1174" s="78">
        <f t="array" ref="D1174">SUMPRODUCT($E$7:$E$13, TRANSPOSE(F1174:L1174))</f>
        <v>42.56066920201139</v>
      </c>
      <c r="E1174" s="79">
        <f t="shared" si="19"/>
        <v>1150</v>
      </c>
      <c r="F1174" s="80">
        <f>Financial_Capital!C1176</f>
        <v>30.368916629038079</v>
      </c>
      <c r="G1174" s="80">
        <f>Human_Capital!C1176</f>
        <v>59.771670532313955</v>
      </c>
      <c r="H1174" s="80">
        <f>Industrial_Base!C1176</f>
        <v>40.964203644872811</v>
      </c>
      <c r="I1174" s="80">
        <f>Physical_Infrastructure!C1175</f>
        <v>45.803757171555006</v>
      </c>
      <c r="J1174" s="80">
        <f>Quality_of_Life!C1177</f>
        <v>45.786716625026912</v>
      </c>
      <c r="K1174" s="80">
        <f>'Research_&amp;_Development'!C1175</f>
        <v>38.224376987232041</v>
      </c>
      <c r="L1174" s="80">
        <f>'Support_&amp;_Incentives'!C1178</f>
        <v>37.005042824040963</v>
      </c>
    </row>
    <row r="1175" spans="1:12" x14ac:dyDescent="0.25">
      <c r="A1175" s="75">
        <v>51177020310</v>
      </c>
      <c r="B1175" s="76">
        <f>IF(ISNUMBER(MATCH(A1175,'OZ-eligible'!$B$10:$B$856,0)),1,0)</f>
        <v>0</v>
      </c>
      <c r="C1175" s="77" t="s">
        <v>1156</v>
      </c>
      <c r="D1175" s="78">
        <f t="array" ref="D1175">SUMPRODUCT($E$7:$E$13, TRANSPOSE(F1175:L1175))</f>
        <v>42.541941667642178</v>
      </c>
      <c r="E1175" s="79">
        <f t="shared" si="19"/>
        <v>1151</v>
      </c>
      <c r="F1175" s="80">
        <f>Financial_Capital!C1177</f>
        <v>30.368916629038079</v>
      </c>
      <c r="G1175" s="80">
        <f>Human_Capital!C1177</f>
        <v>53.563954017566857</v>
      </c>
      <c r="H1175" s="80">
        <f>Industrial_Base!C1177</f>
        <v>40.964203644872811</v>
      </c>
      <c r="I1175" s="80">
        <f>Physical_Infrastructure!C1176</f>
        <v>55.153134364198806</v>
      </c>
      <c r="J1175" s="80">
        <f>Quality_of_Life!C1178</f>
        <v>42.506668641851419</v>
      </c>
      <c r="K1175" s="80">
        <f>'Research_&amp;_Development'!C1176</f>
        <v>38.231671551926368</v>
      </c>
      <c r="L1175" s="80">
        <f>'Support_&amp;_Incentives'!C1179</f>
        <v>37.005042824040963</v>
      </c>
    </row>
    <row r="1176" spans="1:12" x14ac:dyDescent="0.25">
      <c r="A1176" s="75">
        <v>51177020311</v>
      </c>
      <c r="B1176" s="76">
        <f>IF(ISNUMBER(MATCH(A1176,'OZ-eligible'!$B$10:$B$856,0)),1,0)</f>
        <v>1</v>
      </c>
      <c r="C1176" s="77" t="s">
        <v>1157</v>
      </c>
      <c r="D1176" s="78">
        <f t="array" ref="D1176">SUMPRODUCT($E$7:$E$13, TRANSPOSE(F1176:L1176))</f>
        <v>35.350472740217803</v>
      </c>
      <c r="E1176" s="79">
        <f t="shared" si="19"/>
        <v>1544</v>
      </c>
      <c r="F1176" s="80">
        <f>Financial_Capital!C1178</f>
        <v>27.791960706487266</v>
      </c>
      <c r="G1176" s="80">
        <f>Human_Capital!C1178</f>
        <v>47.91484607518251</v>
      </c>
      <c r="H1176" s="80">
        <f>Industrial_Base!C1178</f>
        <v>40.964203644872811</v>
      </c>
      <c r="I1176" s="80">
        <f>Physical_Infrastructure!C1177</f>
        <v>38.63547693999282</v>
      </c>
      <c r="J1176" s="80">
        <f>Quality_of_Life!C1179</f>
        <v>29.008222594104051</v>
      </c>
      <c r="K1176" s="80">
        <f>'Research_&amp;_Development'!C1177</f>
        <v>38.235318483979853</v>
      </c>
      <c r="L1176" s="80">
        <f>'Support_&amp;_Incentives'!C1180</f>
        <v>24.903280736905355</v>
      </c>
    </row>
    <row r="1177" spans="1:12" x14ac:dyDescent="0.25">
      <c r="A1177" s="75">
        <v>51177020403</v>
      </c>
      <c r="B1177" s="76">
        <f>IF(ISNUMBER(MATCH(A1177,'OZ-eligible'!$B$10:$B$856,0)),1,0)</f>
        <v>1</v>
      </c>
      <c r="C1177" s="77" t="s">
        <v>1158</v>
      </c>
      <c r="D1177" s="78">
        <f t="array" ref="D1177">SUMPRODUCT($E$7:$E$13, TRANSPOSE(F1177:L1177))</f>
        <v>35.935692753410201</v>
      </c>
      <c r="E1177" s="79">
        <f t="shared" si="19"/>
        <v>1502</v>
      </c>
      <c r="F1177" s="80">
        <f>Financial_Capital!C1179</f>
        <v>27.791960706487266</v>
      </c>
      <c r="G1177" s="80">
        <f>Human_Capital!C1179</f>
        <v>38.227192159477724</v>
      </c>
      <c r="H1177" s="80">
        <f>Industrial_Base!C1179</f>
        <v>40.964203644872811</v>
      </c>
      <c r="I1177" s="80">
        <f>Physical_Infrastructure!C1178</f>
        <v>35.480874342659831</v>
      </c>
      <c r="J1177" s="80">
        <f>Quality_of_Life!C1180</f>
        <v>32.783745647358032</v>
      </c>
      <c r="K1177" s="80">
        <f>'Research_&amp;_Development'!C1178</f>
        <v>38.238965182139005</v>
      </c>
      <c r="L1177" s="80">
        <f>'Support_&amp;_Incentives'!C1181</f>
        <v>38.062907590876755</v>
      </c>
    </row>
    <row r="1178" spans="1:12" x14ac:dyDescent="0.25">
      <c r="A1178" s="75">
        <v>51177020404</v>
      </c>
      <c r="B1178" s="76">
        <f>IF(ISNUMBER(MATCH(A1178,'OZ-eligible'!$B$10:$B$856,0)),1,0)</f>
        <v>1</v>
      </c>
      <c r="C1178" s="77" t="s">
        <v>1159</v>
      </c>
      <c r="D1178" s="78">
        <f t="array" ref="D1178">SUMPRODUCT($E$7:$E$13, TRANSPOSE(F1178:L1178))</f>
        <v>35.087817002005814</v>
      </c>
      <c r="E1178" s="79">
        <f t="shared" si="19"/>
        <v>1556</v>
      </c>
      <c r="F1178" s="80">
        <f>Financial_Capital!C1180</f>
        <v>27.791960706487266</v>
      </c>
      <c r="G1178" s="80">
        <f>Human_Capital!C1180</f>
        <v>39.960625417221792</v>
      </c>
      <c r="H1178" s="80">
        <f>Industrial_Base!C1180</f>
        <v>40.964203644872811</v>
      </c>
      <c r="I1178" s="80">
        <f>Physical_Infrastructure!C1179</f>
        <v>35.07830845071669</v>
      </c>
      <c r="J1178" s="80">
        <f>Quality_of_Life!C1181</f>
        <v>25.510455328186488</v>
      </c>
      <c r="K1178" s="80">
        <f>'Research_&amp;_Development'!C1179</f>
        <v>38.246257875678921</v>
      </c>
      <c r="L1178" s="80">
        <f>'Support_&amp;_Incentives'!C1182</f>
        <v>38.062907590876755</v>
      </c>
    </row>
    <row r="1179" spans="1:12" x14ac:dyDescent="0.25">
      <c r="A1179" s="75">
        <v>51177020405</v>
      </c>
      <c r="B1179" s="76">
        <f>IF(ISNUMBER(MATCH(A1179,'OZ-eligible'!$B$10:$B$856,0)),1,0)</f>
        <v>1</v>
      </c>
      <c r="C1179" s="77" t="s">
        <v>1160</v>
      </c>
      <c r="D1179" s="78">
        <f t="array" ref="D1179">SUMPRODUCT($E$7:$E$13, TRANSPOSE(F1179:L1179))</f>
        <v>34.025978315478525</v>
      </c>
      <c r="E1179" s="79">
        <f t="shared" si="19"/>
        <v>1642</v>
      </c>
      <c r="F1179" s="80">
        <f>Financial_Capital!C1181</f>
        <v>27.791960706487266</v>
      </c>
      <c r="G1179" s="80">
        <f>Human_Capital!C1181</f>
        <v>46.395005315261741</v>
      </c>
      <c r="H1179" s="80">
        <f>Industrial_Base!C1181</f>
        <v>40.964203644872811</v>
      </c>
      <c r="I1179" s="80">
        <f>Physical_Infrastructure!C1180</f>
        <v>33.580933268094142</v>
      </c>
      <c r="J1179" s="80">
        <f>Quality_of_Life!C1182</f>
        <v>26.292914906372424</v>
      </c>
      <c r="K1179" s="80">
        <f>'Research_&amp;_Development'!C1180</f>
        <v>38.253549630355977</v>
      </c>
      <c r="L1179" s="80">
        <f>'Support_&amp;_Incentives'!C1183</f>
        <v>24.903280736905355</v>
      </c>
    </row>
    <row r="1180" spans="1:12" x14ac:dyDescent="0.25">
      <c r="A1180" s="75">
        <v>51177020406</v>
      </c>
      <c r="B1180" s="76">
        <f>IF(ISNUMBER(MATCH(A1180,'OZ-eligible'!$B$10:$B$856,0)),1,0)</f>
        <v>1</v>
      </c>
      <c r="C1180" s="77" t="s">
        <v>1161</v>
      </c>
      <c r="D1180" s="78">
        <f t="array" ref="D1180">SUMPRODUCT($E$7:$E$13, TRANSPOSE(F1180:L1180))</f>
        <v>34.725622780710879</v>
      </c>
      <c r="E1180" s="79">
        <f t="shared" si="19"/>
        <v>1593</v>
      </c>
      <c r="F1180" s="80">
        <f>Financial_Capital!C1182</f>
        <v>27.791960706487266</v>
      </c>
      <c r="G1180" s="80">
        <f>Human_Capital!C1182</f>
        <v>44.768414896155392</v>
      </c>
      <c r="H1180" s="80">
        <f>Industrial_Base!C1182</f>
        <v>40.964203644872811</v>
      </c>
      <c r="I1180" s="80">
        <f>Physical_Infrastructure!C1181</f>
        <v>34.682165528325996</v>
      </c>
      <c r="J1180" s="80">
        <f>Quality_of_Life!C1183</f>
        <v>31.701203637864076</v>
      </c>
      <c r="K1180" s="80">
        <f>'Research_&amp;_Development'!C1181</f>
        <v>38.268130314365301</v>
      </c>
      <c r="L1180" s="80">
        <f>'Support_&amp;_Incentives'!C1184</f>
        <v>24.903280736905355</v>
      </c>
    </row>
    <row r="1181" spans="1:12" x14ac:dyDescent="0.25">
      <c r="A1181" s="75">
        <v>51177020407</v>
      </c>
      <c r="B1181" s="76">
        <f>IF(ISNUMBER(MATCH(A1181,'OZ-eligible'!$B$10:$B$856,0)),1,0)</f>
        <v>0</v>
      </c>
      <c r="C1181" s="77" t="s">
        <v>1162</v>
      </c>
      <c r="D1181" s="78">
        <f t="array" ref="D1181">SUMPRODUCT($E$7:$E$13, TRANSPOSE(F1181:L1181))</f>
        <v>34.095312489139971</v>
      </c>
      <c r="E1181" s="79">
        <f t="shared" si="19"/>
        <v>1635</v>
      </c>
      <c r="F1181" s="80">
        <f>Financial_Capital!C1183</f>
        <v>27.791960706487266</v>
      </c>
      <c r="G1181" s="80">
        <f>Human_Capital!C1183</f>
        <v>41.242468834070131</v>
      </c>
      <c r="H1181" s="80">
        <f>Industrial_Base!C1183</f>
        <v>40.964203644872811</v>
      </c>
      <c r="I1181" s="80">
        <f>Physical_Infrastructure!C1182</f>
        <v>33.779836473518863</v>
      </c>
      <c r="J1181" s="80">
        <f>Quality_of_Life!C1184</f>
        <v>31.71001778880375</v>
      </c>
      <c r="K1181" s="80">
        <f>'Research_&amp;_Development'!C1182</f>
        <v>38.275419239321664</v>
      </c>
      <c r="L1181" s="80">
        <f>'Support_&amp;_Incentives'!C1185</f>
        <v>24.903280736905355</v>
      </c>
    </row>
    <row r="1182" spans="1:12" x14ac:dyDescent="0.25">
      <c r="A1182" s="75">
        <v>51177020408</v>
      </c>
      <c r="B1182" s="76">
        <f>IF(ISNUMBER(MATCH(A1182,'OZ-eligible'!$B$10:$B$856,0)),1,0)</f>
        <v>1</v>
      </c>
      <c r="C1182" s="77" t="s">
        <v>1163</v>
      </c>
      <c r="D1182" s="78">
        <f t="array" ref="D1182">SUMPRODUCT($E$7:$E$13, TRANSPOSE(F1182:L1182))</f>
        <v>35.518677798505919</v>
      </c>
      <c r="E1182" s="79">
        <f t="shared" si="19"/>
        <v>1532</v>
      </c>
      <c r="F1182" s="80">
        <f>Financial_Capital!C1184</f>
        <v>27.791960706487266</v>
      </c>
      <c r="G1182" s="80">
        <f>Human_Capital!C1184</f>
        <v>46.924722854155448</v>
      </c>
      <c r="H1182" s="80">
        <f>Industrial_Base!C1184</f>
        <v>40.964203644872811</v>
      </c>
      <c r="I1182" s="80">
        <f>Physical_Infrastructure!C1183</f>
        <v>34.822658633393189</v>
      </c>
      <c r="J1182" s="80">
        <f>Quality_of_Life!C1185</f>
        <v>34.948498774405714</v>
      </c>
      <c r="K1182" s="80">
        <f>'Research_&amp;_Development'!C1183</f>
        <v>38.275419239321664</v>
      </c>
      <c r="L1182" s="80">
        <f>'Support_&amp;_Incentives'!C1186</f>
        <v>24.903280736905355</v>
      </c>
    </row>
    <row r="1183" spans="1:12" x14ac:dyDescent="0.25">
      <c r="A1183" s="75">
        <v>51179010103</v>
      </c>
      <c r="B1183" s="76">
        <f>IF(ISNUMBER(MATCH(A1183,'OZ-eligible'!$B$10:$B$856,0)),1,0)</f>
        <v>0</v>
      </c>
      <c r="C1183" s="77" t="s">
        <v>1164</v>
      </c>
      <c r="D1183" s="78">
        <f t="array" ref="D1183">SUMPRODUCT($E$7:$E$13, TRANSPOSE(F1183:L1183))</f>
        <v>41.140322426225808</v>
      </c>
      <c r="E1183" s="79">
        <f t="shared" si="19"/>
        <v>1236</v>
      </c>
      <c r="F1183" s="80">
        <f>Financial_Capital!C1185</f>
        <v>27.106289786577513</v>
      </c>
      <c r="G1183" s="80">
        <f>Human_Capital!C1185</f>
        <v>50.072358590795744</v>
      </c>
      <c r="H1183" s="80">
        <f>Industrial_Base!C1185</f>
        <v>42.950876457903924</v>
      </c>
      <c r="I1183" s="80">
        <f>Physical_Infrastructure!C1184</f>
        <v>45.059031000403223</v>
      </c>
      <c r="J1183" s="80">
        <f>Quality_of_Life!C1186</f>
        <v>38.615076048893258</v>
      </c>
      <c r="K1183" s="80">
        <f>'Research_&amp;_Development'!C1184</f>
        <v>59.275344362101698</v>
      </c>
      <c r="L1183" s="80">
        <f>'Support_&amp;_Incentives'!C1187</f>
        <v>24.903280736905355</v>
      </c>
    </row>
    <row r="1184" spans="1:12" x14ac:dyDescent="0.25">
      <c r="A1184" s="75">
        <v>51179010105</v>
      </c>
      <c r="B1184" s="76">
        <f>IF(ISNUMBER(MATCH(A1184,'OZ-eligible'!$B$10:$B$856,0)),1,0)</f>
        <v>0</v>
      </c>
      <c r="C1184" s="77" t="s">
        <v>1165</v>
      </c>
      <c r="D1184" s="78">
        <f t="array" ref="D1184">SUMPRODUCT($E$7:$E$13, TRANSPOSE(F1184:L1184))</f>
        <v>43.932227206080185</v>
      </c>
      <c r="E1184" s="79">
        <f t="shared" si="19"/>
        <v>1062</v>
      </c>
      <c r="F1184" s="80">
        <f>Financial_Capital!C1186</f>
        <v>29.683245709128322</v>
      </c>
      <c r="G1184" s="80">
        <f>Human_Capital!C1186</f>
        <v>48.390903917376527</v>
      </c>
      <c r="H1184" s="80">
        <f>Industrial_Base!C1186</f>
        <v>42.950876457903924</v>
      </c>
      <c r="I1184" s="80">
        <f>Physical_Infrastructure!C1185</f>
        <v>44.542134091050272</v>
      </c>
      <c r="J1184" s="80">
        <f>Quality_of_Life!C1187</f>
        <v>45.674399448327385</v>
      </c>
      <c r="K1184" s="80">
        <f>'Research_&amp;_Development'!C1185</f>
        <v>59.278987994733967</v>
      </c>
      <c r="L1184" s="80">
        <f>'Support_&amp;_Incentives'!C1188</f>
        <v>37.005042824040963</v>
      </c>
    </row>
    <row r="1185" spans="1:12" x14ac:dyDescent="0.25">
      <c r="A1185" s="75">
        <v>51179010106</v>
      </c>
      <c r="B1185" s="76">
        <f>IF(ISNUMBER(MATCH(A1185,'OZ-eligible'!$B$10:$B$856,0)),1,0)</f>
        <v>0</v>
      </c>
      <c r="C1185" s="77" t="s">
        <v>1166</v>
      </c>
      <c r="D1185" s="78">
        <f t="array" ref="D1185">SUMPRODUCT($E$7:$E$13, TRANSPOSE(F1185:L1185))</f>
        <v>45.447970868256384</v>
      </c>
      <c r="E1185" s="79">
        <f t="shared" si="19"/>
        <v>984</v>
      </c>
      <c r="F1185" s="80">
        <f>Financial_Capital!C1187</f>
        <v>29.683245709128322</v>
      </c>
      <c r="G1185" s="80">
        <f>Human_Capital!C1187</f>
        <v>52.182633217045456</v>
      </c>
      <c r="H1185" s="80">
        <f>Industrial_Base!C1187</f>
        <v>42.950876457903924</v>
      </c>
      <c r="I1185" s="80">
        <f>Physical_Infrastructure!C1186</f>
        <v>53.61761438295521</v>
      </c>
      <c r="J1185" s="80">
        <f>Quality_of_Life!C1188</f>
        <v>46.210787507137098</v>
      </c>
      <c r="K1185" s="80">
        <f>'Research_&amp;_Development'!C1186</f>
        <v>56.485595979583714</v>
      </c>
      <c r="L1185" s="80">
        <f>'Support_&amp;_Incentives'!C1189</f>
        <v>37.005042824040963</v>
      </c>
    </row>
    <row r="1186" spans="1:12" x14ac:dyDescent="0.25">
      <c r="A1186" s="75">
        <v>51179010107</v>
      </c>
      <c r="B1186" s="76">
        <f>IF(ISNUMBER(MATCH(A1186,'OZ-eligible'!$B$10:$B$856,0)),1,0)</f>
        <v>0</v>
      </c>
      <c r="C1186" s="77" t="s">
        <v>1167</v>
      </c>
      <c r="D1186" s="78">
        <f t="array" ref="D1186">SUMPRODUCT($E$7:$E$13, TRANSPOSE(F1186:L1186))</f>
        <v>40.822066496142945</v>
      </c>
      <c r="E1186" s="79">
        <f t="shared" si="19"/>
        <v>1254</v>
      </c>
      <c r="F1186" s="80">
        <f>Financial_Capital!C1188</f>
        <v>27.106289786577513</v>
      </c>
      <c r="G1186" s="80">
        <f>Human_Capital!C1188</f>
        <v>49.486221699864636</v>
      </c>
      <c r="H1186" s="80">
        <f>Industrial_Base!C1188</f>
        <v>42.950876457903924</v>
      </c>
      <c r="I1186" s="80">
        <f>Physical_Infrastructure!C1187</f>
        <v>43.753896666922145</v>
      </c>
      <c r="J1186" s="80">
        <f>Quality_of_Life!C1189</f>
        <v>38.263982659628027</v>
      </c>
      <c r="K1186" s="80">
        <f>'Research_&amp;_Development'!C1187</f>
        <v>59.289917465199004</v>
      </c>
      <c r="L1186" s="80">
        <f>'Support_&amp;_Incentives'!C1190</f>
        <v>24.903280736905355</v>
      </c>
    </row>
    <row r="1187" spans="1:12" x14ac:dyDescent="0.25">
      <c r="A1187" s="75">
        <v>51179010108</v>
      </c>
      <c r="B1187" s="76">
        <f>IF(ISNUMBER(MATCH(A1187,'OZ-eligible'!$B$10:$B$856,0)),1,0)</f>
        <v>0</v>
      </c>
      <c r="C1187" s="77" t="s">
        <v>1168</v>
      </c>
      <c r="D1187" s="78">
        <f t="array" ref="D1187">SUMPRODUCT($E$7:$E$13, TRANSPOSE(F1187:L1187))</f>
        <v>41.335281207318857</v>
      </c>
      <c r="E1187" s="79">
        <f t="shared" si="19"/>
        <v>1225</v>
      </c>
      <c r="F1187" s="80">
        <f>Financial_Capital!C1189</f>
        <v>27.106289786577513</v>
      </c>
      <c r="G1187" s="80">
        <f>Human_Capital!C1189</f>
        <v>51.756116166009576</v>
      </c>
      <c r="H1187" s="80">
        <f>Industrial_Base!C1189</f>
        <v>42.950876457903924</v>
      </c>
      <c r="I1187" s="80">
        <f>Physical_Infrastructure!C1188</f>
        <v>44.791542397028664</v>
      </c>
      <c r="J1187" s="80">
        <f>Quality_of_Life!C1190</f>
        <v>38.548945441608012</v>
      </c>
      <c r="K1187" s="80">
        <f>'Research_&amp;_Development'!C1188</f>
        <v>59.289917465199004</v>
      </c>
      <c r="L1187" s="80">
        <f>'Support_&amp;_Incentives'!C1191</f>
        <v>24.903280736905355</v>
      </c>
    </row>
    <row r="1188" spans="1:12" x14ac:dyDescent="0.25">
      <c r="A1188" s="75">
        <v>51179010201</v>
      </c>
      <c r="B1188" s="76">
        <f>IF(ISNUMBER(MATCH(A1188,'OZ-eligible'!$B$10:$B$856,0)),1,0)</f>
        <v>1</v>
      </c>
      <c r="C1188" s="77" t="s">
        <v>1169</v>
      </c>
      <c r="D1188" s="78">
        <f t="array" ref="D1188">SUMPRODUCT($E$7:$E$13, TRANSPOSE(F1188:L1188))</f>
        <v>46.289287277388361</v>
      </c>
      <c r="E1188" s="79">
        <f t="shared" si="19"/>
        <v>942</v>
      </c>
      <c r="F1188" s="80">
        <f>Financial_Capital!C1190</f>
        <v>27.106289786577513</v>
      </c>
      <c r="G1188" s="80">
        <f>Human_Capital!C1190</f>
        <v>72.014310661864059</v>
      </c>
      <c r="H1188" s="80">
        <f>Industrial_Base!C1190</f>
        <v>42.950876457903924</v>
      </c>
      <c r="I1188" s="80">
        <f>Physical_Infrastructure!C1189</f>
        <v>43.83830124906568</v>
      </c>
      <c r="J1188" s="80">
        <f>Quality_of_Life!C1191</f>
        <v>40.762407730231629</v>
      </c>
      <c r="K1188" s="80">
        <f>'Research_&amp;_Development'!C1189</f>
        <v>59.289917465199004</v>
      </c>
      <c r="L1188" s="80">
        <f>'Support_&amp;_Incentives'!C1192</f>
        <v>38.062907590876755</v>
      </c>
    </row>
    <row r="1189" spans="1:12" x14ac:dyDescent="0.25">
      <c r="A1189" s="75">
        <v>51179010202</v>
      </c>
      <c r="B1189" s="76">
        <f>IF(ISNUMBER(MATCH(A1189,'OZ-eligible'!$B$10:$B$856,0)),1,0)</f>
        <v>0</v>
      </c>
      <c r="C1189" s="77" t="s">
        <v>1170</v>
      </c>
      <c r="D1189" s="78">
        <f t="array" ref="D1189">SUMPRODUCT($E$7:$E$13, TRANSPOSE(F1189:L1189))</f>
        <v>38.505755231341858</v>
      </c>
      <c r="E1189" s="79">
        <f t="shared" si="19"/>
        <v>1391</v>
      </c>
      <c r="F1189" s="80">
        <f>Financial_Capital!C1191</f>
        <v>27.106289786577513</v>
      </c>
      <c r="G1189" s="80">
        <f>Human_Capital!C1191</f>
        <v>38.934402364248896</v>
      </c>
      <c r="H1189" s="80">
        <f>Industrial_Base!C1191</f>
        <v>42.950876457903924</v>
      </c>
      <c r="I1189" s="80">
        <f>Physical_Infrastructure!C1190</f>
        <v>43.211285455654419</v>
      </c>
      <c r="J1189" s="80">
        <f>Quality_of_Life!C1192</f>
        <v>35.937627082862228</v>
      </c>
      <c r="K1189" s="80">
        <f>'Research_&amp;_Development'!C1190</f>
        <v>56.49652473524074</v>
      </c>
      <c r="L1189" s="80">
        <f>'Support_&amp;_Incentives'!C1193</f>
        <v>24.903280736905355</v>
      </c>
    </row>
    <row r="1190" spans="1:12" x14ac:dyDescent="0.25">
      <c r="A1190" s="75">
        <v>51179010204</v>
      </c>
      <c r="B1190" s="76">
        <f>IF(ISNUMBER(MATCH(A1190,'OZ-eligible'!$B$10:$B$856,0)),1,0)</f>
        <v>0</v>
      </c>
      <c r="C1190" s="77" t="s">
        <v>1171</v>
      </c>
      <c r="D1190" s="78">
        <f t="array" ref="D1190">SUMPRODUCT($E$7:$E$13, TRANSPOSE(F1190:L1190))</f>
        <v>44.719199293937493</v>
      </c>
      <c r="E1190" s="79">
        <f t="shared" si="19"/>
        <v>1025</v>
      </c>
      <c r="F1190" s="80">
        <f>Financial_Capital!C1192</f>
        <v>29.683245709128322</v>
      </c>
      <c r="G1190" s="80">
        <f>Human_Capital!C1192</f>
        <v>59.284509004382926</v>
      </c>
      <c r="H1190" s="80">
        <f>Industrial_Base!C1192</f>
        <v>42.950876457903924</v>
      </c>
      <c r="I1190" s="80">
        <f>Physical_Infrastructure!C1191</f>
        <v>47.103780080364388</v>
      </c>
      <c r="J1190" s="80">
        <f>Quality_of_Life!C1193</f>
        <v>40.506773805215452</v>
      </c>
      <c r="K1190" s="80">
        <f>'Research_&amp;_Development'!C1191</f>
        <v>56.50016717652651</v>
      </c>
      <c r="L1190" s="80">
        <f>'Support_&amp;_Incentives'!C1194</f>
        <v>37.005042824040963</v>
      </c>
    </row>
    <row r="1191" spans="1:12" x14ac:dyDescent="0.25">
      <c r="A1191" s="75">
        <v>51179010205</v>
      </c>
      <c r="B1191" s="76">
        <f>IF(ISNUMBER(MATCH(A1191,'OZ-eligible'!$B$10:$B$856,0)),1,0)</f>
        <v>0</v>
      </c>
      <c r="C1191" s="77" t="s">
        <v>1172</v>
      </c>
      <c r="D1191" s="78">
        <f t="array" ref="D1191">SUMPRODUCT($E$7:$E$13, TRANSPOSE(F1191:L1191))</f>
        <v>42.092403721203205</v>
      </c>
      <c r="E1191" s="79">
        <f t="shared" si="19"/>
        <v>1182</v>
      </c>
      <c r="F1191" s="80">
        <f>Financial_Capital!C1193</f>
        <v>27.106289786577513</v>
      </c>
      <c r="G1191" s="80">
        <f>Human_Capital!C1193</f>
        <v>55.321419105148337</v>
      </c>
      <c r="H1191" s="80">
        <f>Industrial_Base!C1193</f>
        <v>42.950876457903924</v>
      </c>
      <c r="I1191" s="80">
        <f>Physical_Infrastructure!C1192</f>
        <v>48.306567205867736</v>
      </c>
      <c r="J1191" s="80">
        <f>Quality_of_Life!C1194</f>
        <v>39.525454399609707</v>
      </c>
      <c r="K1191" s="80">
        <f>'Research_&amp;_Development'!C1192</f>
        <v>56.532938356409936</v>
      </c>
      <c r="L1191" s="80">
        <f>'Support_&amp;_Incentives'!C1195</f>
        <v>24.903280736905355</v>
      </c>
    </row>
    <row r="1192" spans="1:12" x14ac:dyDescent="0.25">
      <c r="A1192" s="75">
        <v>51179010206</v>
      </c>
      <c r="B1192" s="76">
        <f>IF(ISNUMBER(MATCH(A1192,'OZ-eligible'!$B$10:$B$856,0)),1,0)</f>
        <v>0</v>
      </c>
      <c r="C1192" s="77" t="s">
        <v>1173</v>
      </c>
      <c r="D1192" s="78">
        <f t="array" ref="D1192">SUMPRODUCT($E$7:$E$13, TRANSPOSE(F1192:L1192))</f>
        <v>42.073830126818606</v>
      </c>
      <c r="E1192" s="79">
        <f t="shared" si="19"/>
        <v>1185</v>
      </c>
      <c r="F1192" s="80">
        <f>Financial_Capital!C1194</f>
        <v>27.106289786577513</v>
      </c>
      <c r="G1192" s="80">
        <f>Human_Capital!C1194</f>
        <v>50.177438024168652</v>
      </c>
      <c r="H1192" s="80">
        <f>Industrial_Base!C1194</f>
        <v>42.950876457903924</v>
      </c>
      <c r="I1192" s="80">
        <f>Physical_Infrastructure!C1193</f>
        <v>51.892636831345975</v>
      </c>
      <c r="J1192" s="80">
        <f>Quality_of_Life!C1195</f>
        <v>38.152675246224142</v>
      </c>
      <c r="K1192" s="80">
        <f>'Research_&amp;_Development'!C1193</f>
        <v>59.333613804604731</v>
      </c>
      <c r="L1192" s="80">
        <f>'Support_&amp;_Incentives'!C1196</f>
        <v>24.903280736905355</v>
      </c>
    </row>
    <row r="1193" spans="1:12" x14ac:dyDescent="0.25">
      <c r="A1193" s="75">
        <v>51179010207</v>
      </c>
      <c r="B1193" s="76">
        <f>IF(ISNUMBER(MATCH(A1193,'OZ-eligible'!$B$10:$B$856,0)),1,0)</f>
        <v>1</v>
      </c>
      <c r="C1193" s="77" t="s">
        <v>1174</v>
      </c>
      <c r="D1193" s="78">
        <f t="array" ref="D1193">SUMPRODUCT($E$7:$E$13, TRANSPOSE(F1193:L1193))</f>
        <v>41.12271181263025</v>
      </c>
      <c r="E1193" s="79">
        <f t="shared" si="19"/>
        <v>1237</v>
      </c>
      <c r="F1193" s="80">
        <f>Financial_Capital!C1195</f>
        <v>27.106289786577513</v>
      </c>
      <c r="G1193" s="80">
        <f>Human_Capital!C1195</f>
        <v>46.417288225082345</v>
      </c>
      <c r="H1193" s="80">
        <f>Industrial_Base!C1195</f>
        <v>42.950876457903924</v>
      </c>
      <c r="I1193" s="80">
        <f>Physical_Infrastructure!C1194</f>
        <v>47.922311742889931</v>
      </c>
      <c r="J1193" s="80">
        <f>Quality_of_Life!C1196</f>
        <v>39.214403272011872</v>
      </c>
      <c r="K1193" s="80">
        <f>'Research_&amp;_Development'!C1194</f>
        <v>59.344532467040885</v>
      </c>
      <c r="L1193" s="80">
        <f>'Support_&amp;_Incentives'!C1197</f>
        <v>24.903280736905355</v>
      </c>
    </row>
    <row r="1194" spans="1:12" x14ac:dyDescent="0.25">
      <c r="A1194" s="75">
        <v>51179010210</v>
      </c>
      <c r="B1194" s="76">
        <f>IF(ISNUMBER(MATCH(A1194,'OZ-eligible'!$B$10:$B$856,0)),1,0)</f>
        <v>0</v>
      </c>
      <c r="C1194" s="77" t="s">
        <v>1175</v>
      </c>
      <c r="D1194" s="78">
        <f t="array" ref="D1194">SUMPRODUCT($E$7:$E$13, TRANSPOSE(F1194:L1194))</f>
        <v>43.671498295072681</v>
      </c>
      <c r="E1194" s="79">
        <f t="shared" si="19"/>
        <v>1074</v>
      </c>
      <c r="F1194" s="80">
        <f>Financial_Capital!C1196</f>
        <v>29.683245709128322</v>
      </c>
      <c r="G1194" s="80">
        <f>Human_Capital!C1196</f>
        <v>46.464285535449974</v>
      </c>
      <c r="H1194" s="80">
        <f>Industrial_Base!C1196</f>
        <v>42.950876457903924</v>
      </c>
      <c r="I1194" s="80">
        <f>Physical_Infrastructure!C1195</f>
        <v>44.871298905602117</v>
      </c>
      <c r="J1194" s="80">
        <f>Quality_of_Life!C1197</f>
        <v>45.363013251844606</v>
      </c>
      <c r="K1194" s="80">
        <f>'Research_&amp;_Development'!C1195</f>
        <v>59.362725381538873</v>
      </c>
      <c r="L1194" s="80">
        <f>'Support_&amp;_Incentives'!C1198</f>
        <v>37.005042824040963</v>
      </c>
    </row>
    <row r="1195" spans="1:12" x14ac:dyDescent="0.25">
      <c r="A1195" s="75">
        <v>51179010211</v>
      </c>
      <c r="B1195" s="76">
        <f>IF(ISNUMBER(MATCH(A1195,'OZ-eligible'!$B$10:$B$856,0)),1,0)</f>
        <v>0</v>
      </c>
      <c r="C1195" s="77" t="s">
        <v>1176</v>
      </c>
      <c r="D1195" s="78">
        <f t="array" ref="D1195">SUMPRODUCT($E$7:$E$13, TRANSPOSE(F1195:L1195))</f>
        <v>40.550392138426496</v>
      </c>
      <c r="E1195" s="79">
        <f t="shared" si="19"/>
        <v>1276</v>
      </c>
      <c r="F1195" s="80">
        <f>Financial_Capital!C1197</f>
        <v>27.106289786577513</v>
      </c>
      <c r="G1195" s="80">
        <f>Human_Capital!C1197</f>
        <v>43.495193704395511</v>
      </c>
      <c r="H1195" s="80">
        <f>Industrial_Base!C1197</f>
        <v>42.950876457903924</v>
      </c>
      <c r="I1195" s="80">
        <f>Physical_Infrastructure!C1196</f>
        <v>45.930432459000272</v>
      </c>
      <c r="J1195" s="80">
        <f>Quality_of_Life!C1198</f>
        <v>40.08575962791118</v>
      </c>
      <c r="K1195" s="80">
        <f>'Research_&amp;_Development'!C1196</f>
        <v>59.380912196291767</v>
      </c>
      <c r="L1195" s="80">
        <f>'Support_&amp;_Incentives'!C1199</f>
        <v>24.903280736905355</v>
      </c>
    </row>
    <row r="1196" spans="1:12" x14ac:dyDescent="0.25">
      <c r="A1196" s="75">
        <v>51179010212</v>
      </c>
      <c r="B1196" s="76">
        <f>IF(ISNUMBER(MATCH(A1196,'OZ-eligible'!$B$10:$B$856,0)),1,0)</f>
        <v>0</v>
      </c>
      <c r="C1196" s="77" t="s">
        <v>1177</v>
      </c>
      <c r="D1196" s="78">
        <f t="array" ref="D1196">SUMPRODUCT($E$7:$E$13, TRANSPOSE(F1196:L1196))</f>
        <v>42.078527309215552</v>
      </c>
      <c r="E1196" s="79">
        <f t="shared" si="19"/>
        <v>1183</v>
      </c>
      <c r="F1196" s="80">
        <f>Financial_Capital!C1198</f>
        <v>27.106289786577513</v>
      </c>
      <c r="G1196" s="80">
        <f>Human_Capital!C1198</f>
        <v>53.005953294194931</v>
      </c>
      <c r="H1196" s="80">
        <f>Industrial_Base!C1198</f>
        <v>42.950876457903924</v>
      </c>
      <c r="I1196" s="80">
        <f>Physical_Infrastructure!C1197</f>
        <v>45.223408482440036</v>
      </c>
      <c r="J1196" s="80">
        <f>Quality_of_Life!C1199</f>
        <v>41.975333582203199</v>
      </c>
      <c r="K1196" s="80">
        <f>'Research_&amp;_Development'!C1197</f>
        <v>59.384548824283918</v>
      </c>
      <c r="L1196" s="80">
        <f>'Support_&amp;_Incentives'!C1200</f>
        <v>24.903280736905355</v>
      </c>
    </row>
    <row r="1197" spans="1:12" x14ac:dyDescent="0.25">
      <c r="A1197" s="75">
        <v>51179010213</v>
      </c>
      <c r="B1197" s="76">
        <f>IF(ISNUMBER(MATCH(A1197,'OZ-eligible'!$B$10:$B$856,0)),1,0)</f>
        <v>0</v>
      </c>
      <c r="C1197" s="77" t="s">
        <v>1178</v>
      </c>
      <c r="D1197" s="78">
        <f t="array" ref="D1197">SUMPRODUCT($E$7:$E$13, TRANSPOSE(F1197:L1197))</f>
        <v>41.655216193130919</v>
      </c>
      <c r="E1197" s="79">
        <f t="shared" si="19"/>
        <v>1214</v>
      </c>
      <c r="F1197" s="80">
        <f>Financial_Capital!C1199</f>
        <v>27.106289786577513</v>
      </c>
      <c r="G1197" s="80">
        <f>Human_Capital!C1199</f>
        <v>47.87314927050825</v>
      </c>
      <c r="H1197" s="80">
        <f>Industrial_Base!C1199</f>
        <v>42.950876457903924</v>
      </c>
      <c r="I1197" s="80">
        <f>Physical_Infrastructure!C1198</f>
        <v>44.415017658618943</v>
      </c>
      <c r="J1197" s="80">
        <f>Quality_of_Life!C1200</f>
        <v>44.942442207946556</v>
      </c>
      <c r="K1197" s="80">
        <f>'Research_&amp;_Development'!C1198</f>
        <v>59.39545723345595</v>
      </c>
      <c r="L1197" s="80">
        <f>'Support_&amp;_Incentives'!C1201</f>
        <v>24.903280736905355</v>
      </c>
    </row>
    <row r="1198" spans="1:12" x14ac:dyDescent="0.25">
      <c r="A1198" s="75">
        <v>51179010214</v>
      </c>
      <c r="B1198" s="76">
        <f>IF(ISNUMBER(MATCH(A1198,'OZ-eligible'!$B$10:$B$856,0)),1,0)</f>
        <v>0</v>
      </c>
      <c r="C1198" s="77" t="s">
        <v>1179</v>
      </c>
      <c r="D1198" s="78">
        <f t="array" ref="D1198">SUMPRODUCT($E$7:$E$13, TRANSPOSE(F1198:L1198))</f>
        <v>40.747862058678685</v>
      </c>
      <c r="E1198" s="79">
        <f t="shared" si="19"/>
        <v>1260</v>
      </c>
      <c r="F1198" s="80">
        <f>Financial_Capital!C1200</f>
        <v>27.106289786577513</v>
      </c>
      <c r="G1198" s="80">
        <f>Human_Capital!C1200</f>
        <v>47.249992996139255</v>
      </c>
      <c r="H1198" s="80">
        <f>Industrial_Base!C1200</f>
        <v>42.950876457903924</v>
      </c>
      <c r="I1198" s="80">
        <f>Physical_Infrastructure!C1199</f>
        <v>44.206821590691156</v>
      </c>
      <c r="J1198" s="80">
        <f>Quality_of_Life!C1201</f>
        <v>42.219351019136951</v>
      </c>
      <c r="K1198" s="80">
        <f>'Research_&amp;_Development'!C1199</f>
        <v>56.598421823396677</v>
      </c>
      <c r="L1198" s="80">
        <f>'Support_&amp;_Incentives'!C1202</f>
        <v>24.903280736905355</v>
      </c>
    </row>
    <row r="1199" spans="1:12" x14ac:dyDescent="0.25">
      <c r="A1199" s="75">
        <v>51179010301</v>
      </c>
      <c r="B1199" s="76">
        <f>IF(ISNUMBER(MATCH(A1199,'OZ-eligible'!$B$10:$B$856,0)),1,0)</f>
        <v>0</v>
      </c>
      <c r="C1199" s="77" t="s">
        <v>1180</v>
      </c>
      <c r="D1199" s="78">
        <f t="array" ref="D1199">SUMPRODUCT($E$7:$E$13, TRANSPOSE(F1199:L1199))</f>
        <v>39.574521091163739</v>
      </c>
      <c r="E1199" s="79">
        <f t="shared" si="19"/>
        <v>1332</v>
      </c>
      <c r="F1199" s="80">
        <f>Financial_Capital!C1201</f>
        <v>27.106289786577513</v>
      </c>
      <c r="G1199" s="80">
        <f>Human_Capital!C1201</f>
        <v>44.862971441511107</v>
      </c>
      <c r="H1199" s="80">
        <f>Industrial_Base!C1201</f>
        <v>42.950876457903924</v>
      </c>
      <c r="I1199" s="80">
        <f>Physical_Infrastructure!C1200</f>
        <v>43.3430699912115</v>
      </c>
      <c r="J1199" s="80">
        <f>Quality_of_Life!C1202</f>
        <v>37.23856165098114</v>
      </c>
      <c r="K1199" s="80">
        <f>'Research_&amp;_Development'!C1200</f>
        <v>56.61659757305565</v>
      </c>
      <c r="L1199" s="80">
        <f>'Support_&amp;_Incentives'!C1203</f>
        <v>24.903280736905355</v>
      </c>
    </row>
    <row r="1200" spans="1:12" x14ac:dyDescent="0.25">
      <c r="A1200" s="75">
        <v>51179010303</v>
      </c>
      <c r="B1200" s="76">
        <f>IF(ISNUMBER(MATCH(A1200,'OZ-eligible'!$B$10:$B$856,0)),1,0)</f>
        <v>0</v>
      </c>
      <c r="C1200" s="77" t="s">
        <v>1181</v>
      </c>
      <c r="D1200" s="78">
        <f t="array" ref="D1200">SUMPRODUCT($E$7:$E$13, TRANSPOSE(F1200:L1200))</f>
        <v>45.4923124500706</v>
      </c>
      <c r="E1200" s="79">
        <f t="shared" si="19"/>
        <v>981</v>
      </c>
      <c r="F1200" s="80">
        <f>Financial_Capital!C1202</f>
        <v>29.683245709128322</v>
      </c>
      <c r="G1200" s="80">
        <f>Human_Capital!C1202</f>
        <v>47.874735872612796</v>
      </c>
      <c r="H1200" s="80">
        <f>Industrial_Base!C1202</f>
        <v>42.950876457903924</v>
      </c>
      <c r="I1200" s="80">
        <f>Physical_Infrastructure!C1201</f>
        <v>59.791343798405308</v>
      </c>
      <c r="J1200" s="80">
        <f>Quality_of_Life!C1203</f>
        <v>44.52434491534725</v>
      </c>
      <c r="K1200" s="80">
        <f>'Research_&amp;_Development'!C1201</f>
        <v>56.61659757305565</v>
      </c>
      <c r="L1200" s="80">
        <f>'Support_&amp;_Incentives'!C1204</f>
        <v>37.005042824040963</v>
      </c>
    </row>
    <row r="1201" spans="1:12" x14ac:dyDescent="0.25">
      <c r="A1201" s="75">
        <v>51179010304</v>
      </c>
      <c r="B1201" s="76">
        <f>IF(ISNUMBER(MATCH(A1201,'OZ-eligible'!$B$10:$B$856,0)),1,0)</f>
        <v>1</v>
      </c>
      <c r="C1201" s="77" t="s">
        <v>1182</v>
      </c>
      <c r="D1201" s="78">
        <f t="array" ref="D1201">SUMPRODUCT($E$7:$E$13, TRANSPOSE(F1201:L1201))</f>
        <v>47.323566443122999</v>
      </c>
      <c r="E1201" s="79">
        <f t="shared" si="19"/>
        <v>899</v>
      </c>
      <c r="F1201" s="80">
        <f>Financial_Capital!C1203</f>
        <v>29.683245709128322</v>
      </c>
      <c r="G1201" s="80">
        <f>Human_Capital!C1203</f>
        <v>51.203722879878462</v>
      </c>
      <c r="H1201" s="80">
        <f>Industrial_Base!C1203</f>
        <v>42.950876457903924</v>
      </c>
      <c r="I1201" s="80">
        <f>Physical_Infrastructure!C1202</f>
        <v>55.185343040667291</v>
      </c>
      <c r="J1201" s="80">
        <f>Quality_of_Life!C1204</f>
        <v>45.442340208296251</v>
      </c>
      <c r="K1201" s="80">
        <f>'Research_&amp;_Development'!C1202</f>
        <v>56.634767127974413</v>
      </c>
      <c r="L1201" s="80">
        <f>'Support_&amp;_Incentives'!C1205</f>
        <v>50.164669678012366</v>
      </c>
    </row>
    <row r="1202" spans="1:12" x14ac:dyDescent="0.25">
      <c r="A1202" s="75">
        <v>51179010305</v>
      </c>
      <c r="B1202" s="76">
        <f>IF(ISNUMBER(MATCH(A1202,'OZ-eligible'!$B$10:$B$856,0)),1,0)</f>
        <v>0</v>
      </c>
      <c r="C1202" s="77" t="s">
        <v>1183</v>
      </c>
      <c r="D1202" s="78">
        <f t="array" ref="D1202">SUMPRODUCT($E$7:$E$13, TRANSPOSE(F1202:L1202))</f>
        <v>44.497270750300252</v>
      </c>
      <c r="E1202" s="79">
        <f t="shared" si="19"/>
        <v>1037</v>
      </c>
      <c r="F1202" s="80">
        <f>Financial_Capital!C1204</f>
        <v>29.683245709128322</v>
      </c>
      <c r="G1202" s="80">
        <f>Human_Capital!C1204</f>
        <v>48.560752524219367</v>
      </c>
      <c r="H1202" s="80">
        <f>Industrial_Base!C1204</f>
        <v>42.950876457903924</v>
      </c>
      <c r="I1202" s="80">
        <f>Physical_Infrastructure!C1203</f>
        <v>56.307288062965917</v>
      </c>
      <c r="J1202" s="80">
        <f>Quality_of_Life!C1205</f>
        <v>40.328023800479585</v>
      </c>
      <c r="K1202" s="80">
        <f>'Research_&amp;_Development'!C1203</f>
        <v>56.645665873363733</v>
      </c>
      <c r="L1202" s="80">
        <f>'Support_&amp;_Incentives'!C1206</f>
        <v>37.005042824040963</v>
      </c>
    </row>
    <row r="1203" spans="1:12" x14ac:dyDescent="0.25">
      <c r="A1203" s="75">
        <v>51179010403</v>
      </c>
      <c r="B1203" s="76">
        <f>IF(ISNUMBER(MATCH(A1203,'OZ-eligible'!$B$10:$B$856,0)),1,0)</f>
        <v>0</v>
      </c>
      <c r="C1203" s="77" t="s">
        <v>1184</v>
      </c>
      <c r="D1203" s="78">
        <f t="array" ref="D1203">SUMPRODUCT($E$7:$E$13, TRANSPOSE(F1203:L1203))</f>
        <v>45.665083245725995</v>
      </c>
      <c r="E1203" s="79">
        <f t="shared" si="19"/>
        <v>975</v>
      </c>
      <c r="F1203" s="80">
        <f>Financial_Capital!C1205</f>
        <v>29.683245709128322</v>
      </c>
      <c r="G1203" s="80">
        <f>Human_Capital!C1205</f>
        <v>54.063545863805189</v>
      </c>
      <c r="H1203" s="80">
        <f>Industrial_Base!C1205</f>
        <v>42.950876457903924</v>
      </c>
      <c r="I1203" s="80">
        <f>Physical_Infrastructure!C1204</f>
        <v>51.982027635380526</v>
      </c>
      <c r="J1203" s="80">
        <f>Quality_of_Life!C1206</f>
        <v>47.321545940880725</v>
      </c>
      <c r="K1203" s="80">
        <f>'Research_&amp;_Development'!C1204</f>
        <v>56.649298288942354</v>
      </c>
      <c r="L1203" s="80">
        <f>'Support_&amp;_Incentives'!C1207</f>
        <v>37.005042824040963</v>
      </c>
    </row>
    <row r="1204" spans="1:12" x14ac:dyDescent="0.25">
      <c r="A1204" s="75">
        <v>51179010404</v>
      </c>
      <c r="B1204" s="76">
        <f>IF(ISNUMBER(MATCH(A1204,'OZ-eligible'!$B$10:$B$856,0)),1,0)</f>
        <v>0</v>
      </c>
      <c r="C1204" s="77" t="s">
        <v>1185</v>
      </c>
      <c r="D1204" s="78">
        <f t="array" ref="D1204">SUMPRODUCT($E$7:$E$13, TRANSPOSE(F1204:L1204))</f>
        <v>43.681035924446945</v>
      </c>
      <c r="E1204" s="79">
        <f t="shared" si="19"/>
        <v>1073</v>
      </c>
      <c r="F1204" s="80">
        <f>Financial_Capital!C1206</f>
        <v>29.683245709128322</v>
      </c>
      <c r="G1204" s="80">
        <f>Human_Capital!C1206</f>
        <v>41.533955256432812</v>
      </c>
      <c r="H1204" s="80">
        <f>Industrial_Base!C1206</f>
        <v>42.950876457903924</v>
      </c>
      <c r="I1204" s="80">
        <f>Physical_Infrastructure!C1205</f>
        <v>52.443389912540475</v>
      </c>
      <c r="J1204" s="80">
        <f>Quality_of_Life!C1207</f>
        <v>45.476023134572955</v>
      </c>
      <c r="K1204" s="80">
        <f>'Research_&amp;_Development'!C1205</f>
        <v>56.674718176509174</v>
      </c>
      <c r="L1204" s="80">
        <f>'Support_&amp;_Incentives'!C1208</f>
        <v>37.005042824040963</v>
      </c>
    </row>
    <row r="1205" spans="1:12" x14ac:dyDescent="0.25">
      <c r="A1205" s="75">
        <v>51179010405</v>
      </c>
      <c r="B1205" s="76">
        <f>IF(ISNUMBER(MATCH(A1205,'OZ-eligible'!$B$10:$B$856,0)),1,0)</f>
        <v>0</v>
      </c>
      <c r="C1205" s="77" t="s">
        <v>1186</v>
      </c>
      <c r="D1205" s="78">
        <f t="array" ref="D1205">SUMPRODUCT($E$7:$E$13, TRANSPOSE(F1205:L1205))</f>
        <v>43.202751732245218</v>
      </c>
      <c r="E1205" s="79">
        <f t="shared" si="19"/>
        <v>1106</v>
      </c>
      <c r="F1205" s="80">
        <f>Financial_Capital!C1207</f>
        <v>29.683245709128322</v>
      </c>
      <c r="G1205" s="80">
        <f>Human_Capital!C1207</f>
        <v>41.895391549267323</v>
      </c>
      <c r="H1205" s="80">
        <f>Industrial_Base!C1207</f>
        <v>42.950876457903924</v>
      </c>
      <c r="I1205" s="80">
        <f>Physical_Infrastructure!C1206</f>
        <v>51.888865409948636</v>
      </c>
      <c r="J1205" s="80">
        <f>Quality_of_Life!C1208</f>
        <v>42.32112199891823</v>
      </c>
      <c r="K1205" s="80">
        <f>'Research_&amp;_Development'!C1206</f>
        <v>56.674718176509174</v>
      </c>
      <c r="L1205" s="80">
        <f>'Support_&amp;_Incentives'!C1209</f>
        <v>37.005042824040963</v>
      </c>
    </row>
    <row r="1206" spans="1:12" x14ac:dyDescent="0.25">
      <c r="A1206" s="75">
        <v>51179010406</v>
      </c>
      <c r="B1206" s="76">
        <f>IF(ISNUMBER(MATCH(A1206,'OZ-eligible'!$B$10:$B$856,0)),1,0)</f>
        <v>0</v>
      </c>
      <c r="C1206" s="77" t="s">
        <v>1187</v>
      </c>
      <c r="D1206" s="78">
        <f t="array" ref="D1206">SUMPRODUCT($E$7:$E$13, TRANSPOSE(F1206:L1206))</f>
        <v>44.35294274779362</v>
      </c>
      <c r="E1206" s="79">
        <f t="shared" si="19"/>
        <v>1047</v>
      </c>
      <c r="F1206" s="80">
        <f>Financial_Capital!C1208</f>
        <v>29.683245709128322</v>
      </c>
      <c r="G1206" s="80">
        <f>Human_Capital!C1208</f>
        <v>49.248559468168608</v>
      </c>
      <c r="H1206" s="80">
        <f>Industrial_Base!C1208</f>
        <v>42.950876457903924</v>
      </c>
      <c r="I1206" s="80">
        <f>Physical_Infrastructure!C1207</f>
        <v>57.279884620605444</v>
      </c>
      <c r="J1206" s="80">
        <f>Quality_of_Life!C1209</f>
        <v>37.613751868821964</v>
      </c>
      <c r="K1206" s="80">
        <f>'Research_&amp;_Development'!C1207</f>
        <v>56.689238285886134</v>
      </c>
      <c r="L1206" s="80">
        <f>'Support_&amp;_Incentives'!C1210</f>
        <v>37.005042824040963</v>
      </c>
    </row>
    <row r="1207" spans="1:12" x14ac:dyDescent="0.25">
      <c r="A1207" s="75">
        <v>51179010502</v>
      </c>
      <c r="B1207" s="76">
        <f>IF(ISNUMBER(MATCH(A1207,'OZ-eligible'!$B$10:$B$856,0)),1,0)</f>
        <v>0</v>
      </c>
      <c r="C1207" s="77" t="s">
        <v>1188</v>
      </c>
      <c r="D1207" s="78">
        <f t="array" ref="D1207">SUMPRODUCT($E$7:$E$13, TRANSPOSE(F1207:L1207))</f>
        <v>44.927414339028175</v>
      </c>
      <c r="E1207" s="79">
        <f t="shared" si="19"/>
        <v>1014</v>
      </c>
      <c r="F1207" s="80">
        <f>Financial_Capital!C1209</f>
        <v>29.683245709128322</v>
      </c>
      <c r="G1207" s="80">
        <f>Human_Capital!C1209</f>
        <v>49.68316540524188</v>
      </c>
      <c r="H1207" s="80">
        <f>Industrial_Base!C1209</f>
        <v>42.950876457903924</v>
      </c>
      <c r="I1207" s="80">
        <f>Physical_Infrastructure!C1208</f>
        <v>51.827183492806746</v>
      </c>
      <c r="J1207" s="80">
        <f>Quality_of_Life!C1210</f>
        <v>46.635003760452598</v>
      </c>
      <c r="K1207" s="80">
        <f>'Research_&amp;_Development'!C1208</f>
        <v>56.707382723622864</v>
      </c>
      <c r="L1207" s="80">
        <f>'Support_&amp;_Incentives'!C1211</f>
        <v>37.005042824040963</v>
      </c>
    </row>
    <row r="1208" spans="1:12" x14ac:dyDescent="0.25">
      <c r="A1208" s="75">
        <v>51179010503</v>
      </c>
      <c r="B1208" s="76">
        <f>IF(ISNUMBER(MATCH(A1208,'OZ-eligible'!$B$10:$B$856,0)),1,0)</f>
        <v>0</v>
      </c>
      <c r="C1208" s="77" t="s">
        <v>1189</v>
      </c>
      <c r="D1208" s="78">
        <f t="array" ref="D1208">SUMPRODUCT($E$7:$E$13, TRANSPOSE(F1208:L1208))</f>
        <v>44.497892935837697</v>
      </c>
      <c r="E1208" s="79">
        <f t="shared" si="19"/>
        <v>1036</v>
      </c>
      <c r="F1208" s="80">
        <f>Financial_Capital!C1210</f>
        <v>29.683245709128322</v>
      </c>
      <c r="G1208" s="80">
        <f>Human_Capital!C1210</f>
        <v>59.896414986264404</v>
      </c>
      <c r="H1208" s="80">
        <f>Industrial_Base!C1210</f>
        <v>42.950876457903924</v>
      </c>
      <c r="I1208" s="80">
        <f>Physical_Infrastructure!C1209</f>
        <v>50.515385283620404</v>
      </c>
      <c r="J1208" s="80">
        <f>Quality_of_Life!C1211</f>
        <v>34.716018956045602</v>
      </c>
      <c r="K1208" s="80">
        <f>'Research_&amp;_Development'!C1209</f>
        <v>56.718266333860292</v>
      </c>
      <c r="L1208" s="80">
        <f>'Support_&amp;_Incentives'!C1212</f>
        <v>37.005042824040963</v>
      </c>
    </row>
    <row r="1209" spans="1:12" x14ac:dyDescent="0.25">
      <c r="A1209" s="75">
        <v>51179010504</v>
      </c>
      <c r="B1209" s="76">
        <f>IF(ISNUMBER(MATCH(A1209,'OZ-eligible'!$B$10:$B$856,0)),1,0)</f>
        <v>1</v>
      </c>
      <c r="C1209" s="77" t="s">
        <v>1190</v>
      </c>
      <c r="D1209" s="78">
        <f t="array" ref="D1209">SUMPRODUCT($E$7:$E$13, TRANSPOSE(F1209:L1209))</f>
        <v>42.95546129675607</v>
      </c>
      <c r="E1209" s="79">
        <f t="shared" si="19"/>
        <v>1125</v>
      </c>
      <c r="F1209" s="80">
        <f>Financial_Capital!C1211</f>
        <v>29.683245709128322</v>
      </c>
      <c r="G1209" s="80">
        <f>Human_Capital!C1211</f>
        <v>64.03526585514193</v>
      </c>
      <c r="H1209" s="80">
        <f>Industrial_Base!C1211</f>
        <v>42.950876457903924</v>
      </c>
      <c r="I1209" s="80">
        <f>Physical_Infrastructure!C1210</f>
        <v>51.25042636394339</v>
      </c>
      <c r="J1209" s="80">
        <f>Quality_of_Life!C1212</f>
        <v>37.237079908924805</v>
      </c>
      <c r="K1209" s="80">
        <f>'Research_&amp;_Development'!C1210</f>
        <v>38.526291958209143</v>
      </c>
      <c r="L1209" s="80">
        <f>'Support_&amp;_Incentives'!C1213</f>
        <v>37.005042824040963</v>
      </c>
    </row>
    <row r="1210" spans="1:12" x14ac:dyDescent="0.25">
      <c r="A1210" s="75">
        <v>51181860100</v>
      </c>
      <c r="B1210" s="76">
        <f>IF(ISNUMBER(MATCH(A1210,'OZ-eligible'!$B$10:$B$856,0)),1,0)</f>
        <v>1</v>
      </c>
      <c r="C1210" s="77" t="s">
        <v>1191</v>
      </c>
      <c r="D1210" s="78">
        <f t="array" ref="D1210">SUMPRODUCT($E$7:$E$13, TRANSPOSE(F1210:L1210))</f>
        <v>40.442476128483342</v>
      </c>
      <c r="E1210" s="79">
        <f t="shared" si="19"/>
        <v>1283</v>
      </c>
      <c r="F1210" s="80">
        <f>Financial_Capital!C1212</f>
        <v>25.112885077505361</v>
      </c>
      <c r="G1210" s="80">
        <f>Human_Capital!C1212</f>
        <v>40.060839085363853</v>
      </c>
      <c r="H1210" s="80">
        <f>Industrial_Base!C1212</f>
        <v>45.142283422370504</v>
      </c>
      <c r="I1210" s="80">
        <f>Physical_Infrastructure!C1211</f>
        <v>49.002026640711364</v>
      </c>
      <c r="J1210" s="80">
        <f>Quality_of_Life!C1213</f>
        <v>34.598015890796155</v>
      </c>
      <c r="K1210" s="80">
        <f>'Research_&amp;_Development'!C1211</f>
        <v>38.544424917095448</v>
      </c>
      <c r="L1210" s="80">
        <f>'Support_&amp;_Incentives'!C1214</f>
        <v>50.636857865540755</v>
      </c>
    </row>
    <row r="1211" spans="1:12" x14ac:dyDescent="0.25">
      <c r="A1211" s="75">
        <v>51181860200</v>
      </c>
      <c r="B1211" s="76">
        <f>IF(ISNUMBER(MATCH(A1211,'OZ-eligible'!$B$10:$B$856,0)),1,0)</f>
        <v>0</v>
      </c>
      <c r="C1211" s="77" t="s">
        <v>1192</v>
      </c>
      <c r="D1211" s="78">
        <f t="array" ref="D1211">SUMPRODUCT($E$7:$E$13, TRANSPOSE(F1211:L1211))</f>
        <v>37.463547204599813</v>
      </c>
      <c r="E1211" s="79">
        <f t="shared" si="19"/>
        <v>1434</v>
      </c>
      <c r="F1211" s="80">
        <f>Financial_Capital!C1213</f>
        <v>25.112885077505361</v>
      </c>
      <c r="G1211" s="80">
        <f>Human_Capital!C1213</f>
        <v>37.017026028291212</v>
      </c>
      <c r="H1211" s="80">
        <f>Industrial_Base!C1213</f>
        <v>45.142283422370504</v>
      </c>
      <c r="I1211" s="80">
        <f>Physical_Infrastructure!C1212</f>
        <v>41.524658071474256</v>
      </c>
      <c r="J1211" s="80">
        <f>Quality_of_Life!C1214</f>
        <v>36.361205750411244</v>
      </c>
      <c r="K1211" s="80">
        <f>'Research_&amp;_Development'!C1212</f>
        <v>38.55167630374099</v>
      </c>
      <c r="L1211" s="80">
        <f>'Support_&amp;_Incentives'!C1215</f>
        <v>38.53509577840515</v>
      </c>
    </row>
    <row r="1212" spans="1:12" x14ac:dyDescent="0.25">
      <c r="A1212" s="75">
        <v>51183870100</v>
      </c>
      <c r="B1212" s="76">
        <f>IF(ISNUMBER(MATCH(A1212,'OZ-eligible'!$B$10:$B$856,0)),1,0)</f>
        <v>1</v>
      </c>
      <c r="C1212" s="77" t="s">
        <v>1193</v>
      </c>
      <c r="D1212" s="78">
        <f t="array" ref="D1212">SUMPRODUCT($E$7:$E$13, TRANSPOSE(F1212:L1212))</f>
        <v>35.89859295111404</v>
      </c>
      <c r="E1212" s="79">
        <f t="shared" si="19"/>
        <v>1505</v>
      </c>
      <c r="F1212" s="80">
        <f>Financial_Capital!C1214</f>
        <v>25.455931122306517</v>
      </c>
      <c r="G1212" s="80">
        <f>Human_Capital!C1214</f>
        <v>34.805890825404958</v>
      </c>
      <c r="H1212" s="80">
        <f>Industrial_Base!C1214</f>
        <v>28.162042693866134</v>
      </c>
      <c r="I1212" s="80">
        <f>Physical_Infrastructure!C1213</f>
        <v>31.841748608178914</v>
      </c>
      <c r="J1212" s="80">
        <f>Quality_of_Life!C1215</f>
        <v>27.988565523512442</v>
      </c>
      <c r="K1212" s="80">
        <f>'Research_&amp;_Development'!C1213</f>
        <v>38.566175984782006</v>
      </c>
      <c r="L1212" s="80">
        <f>'Support_&amp;_Incentives'!C1216</f>
        <v>64.469795899747325</v>
      </c>
    </row>
    <row r="1213" spans="1:12" x14ac:dyDescent="0.25">
      <c r="A1213" s="75">
        <v>51183870201</v>
      </c>
      <c r="B1213" s="76">
        <f>IF(ISNUMBER(MATCH(A1213,'OZ-eligible'!$B$10:$B$856,0)),1,0)</f>
        <v>0</v>
      </c>
      <c r="C1213" s="77" t="s">
        <v>1194</v>
      </c>
      <c r="D1213" s="78">
        <f t="array" ref="D1213">SUMPRODUCT($E$7:$E$13, TRANSPOSE(F1213:L1213))</f>
        <v>37.324162823790019</v>
      </c>
      <c r="E1213" s="79">
        <f t="shared" si="19"/>
        <v>1441</v>
      </c>
      <c r="F1213" s="80">
        <f>Financial_Capital!C1215</f>
        <v>25.455931122306517</v>
      </c>
      <c r="G1213" s="80">
        <f>Human_Capital!C1215</f>
        <v>49.900294663295</v>
      </c>
      <c r="H1213" s="80">
        <f>Industrial_Base!C1215</f>
        <v>28.162042693866134</v>
      </c>
      <c r="I1213" s="80">
        <f>Physical_Infrastructure!C1214</f>
        <v>32.439607660221263</v>
      </c>
      <c r="J1213" s="80">
        <f>Quality_of_Life!C1216</f>
        <v>35.431294321809773</v>
      </c>
      <c r="K1213" s="80">
        <f>'Research_&amp;_Development'!C1214</f>
        <v>38.569800259255551</v>
      </c>
      <c r="L1213" s="80">
        <f>'Support_&amp;_Incentives'!C1217</f>
        <v>51.310169045775929</v>
      </c>
    </row>
    <row r="1214" spans="1:12" x14ac:dyDescent="0.25">
      <c r="A1214" s="75">
        <v>51183870202</v>
      </c>
      <c r="B1214" s="76">
        <f>IF(ISNUMBER(MATCH(A1214,'OZ-eligible'!$B$10:$B$856,0)),1,0)</f>
        <v>0</v>
      </c>
      <c r="C1214" s="77" t="s">
        <v>1195</v>
      </c>
      <c r="D1214" s="78">
        <f t="array" ref="D1214">SUMPRODUCT($E$7:$E$13, TRANSPOSE(F1214:L1214))</f>
        <v>40.410688115971354</v>
      </c>
      <c r="E1214" s="79">
        <f t="shared" si="19"/>
        <v>1285</v>
      </c>
      <c r="F1214" s="80">
        <f>Financial_Capital!C1216</f>
        <v>25.455931122306517</v>
      </c>
      <c r="G1214" s="80">
        <f>Human_Capital!C1216</f>
        <v>54.593323460160782</v>
      </c>
      <c r="H1214" s="80">
        <f>Industrial_Base!C1216</f>
        <v>28.162042693866134</v>
      </c>
      <c r="I1214" s="80">
        <f>Physical_Infrastructure!C1215</f>
        <v>33.458392577952438</v>
      </c>
      <c r="J1214" s="80">
        <f>Quality_of_Life!C1217</f>
        <v>38.151036291822201</v>
      </c>
      <c r="K1214" s="80">
        <f>'Research_&amp;_Development'!C1215</f>
        <v>38.584294765944151</v>
      </c>
      <c r="L1214" s="80">
        <f>'Support_&amp;_Incentives'!C1218</f>
        <v>64.469795899747325</v>
      </c>
    </row>
    <row r="1215" spans="1:12" x14ac:dyDescent="0.25">
      <c r="A1215" s="75">
        <v>51183870300</v>
      </c>
      <c r="B1215" s="76">
        <f>IF(ISNUMBER(MATCH(A1215,'OZ-eligible'!$B$10:$B$856,0)),1,0)</f>
        <v>1</v>
      </c>
      <c r="C1215" s="77" t="s">
        <v>1196</v>
      </c>
      <c r="D1215" s="78">
        <f t="array" ref="D1215">SUMPRODUCT($E$7:$E$13, TRANSPOSE(F1215:L1215))</f>
        <v>37.914055517384774</v>
      </c>
      <c r="E1215" s="79">
        <f t="shared" si="19"/>
        <v>1416</v>
      </c>
      <c r="F1215" s="80">
        <f>Financial_Capital!C1217</f>
        <v>25.455931122306517</v>
      </c>
      <c r="G1215" s="80">
        <f>Human_Capital!C1217</f>
        <v>41.284040000131704</v>
      </c>
      <c r="H1215" s="80">
        <f>Industrial_Base!C1217</f>
        <v>28.162042693866134</v>
      </c>
      <c r="I1215" s="80">
        <f>Physical_Infrastructure!C1216</f>
        <v>42.076883311662158</v>
      </c>
      <c r="J1215" s="80">
        <f>Quality_of_Life!C1218</f>
        <v>25.365400828035447</v>
      </c>
      <c r="K1215" s="80">
        <f>'Research_&amp;_Development'!C1216</f>
        <v>38.584294765944151</v>
      </c>
      <c r="L1215" s="80">
        <f>'Support_&amp;_Incentives'!C1219</f>
        <v>64.469795899747325</v>
      </c>
    </row>
    <row r="1216" spans="1:12" x14ac:dyDescent="0.25">
      <c r="A1216" s="75">
        <v>51183870400</v>
      </c>
      <c r="B1216" s="76">
        <f>IF(ISNUMBER(MATCH(A1216,'OZ-eligible'!$B$10:$B$856,0)),1,0)</f>
        <v>1</v>
      </c>
      <c r="C1216" s="77" t="s">
        <v>1197</v>
      </c>
      <c r="D1216" s="78">
        <f t="array" ref="D1216">SUMPRODUCT($E$7:$E$13, TRANSPOSE(F1216:L1216))</f>
        <v>38.31719244841112</v>
      </c>
      <c r="E1216" s="79">
        <f t="shared" si="19"/>
        <v>1400</v>
      </c>
      <c r="F1216" s="80">
        <f>Financial_Capital!C1218</f>
        <v>25.455931122306517</v>
      </c>
      <c r="G1216" s="80">
        <f>Human_Capital!C1218</f>
        <v>41.015222641939843</v>
      </c>
      <c r="H1216" s="80">
        <f>Industrial_Base!C1218</f>
        <v>28.162042693866134</v>
      </c>
      <c r="I1216" s="80">
        <f>Physical_Infrastructure!C1217</f>
        <v>41.836836559729974</v>
      </c>
      <c r="J1216" s="80">
        <f>Quality_of_Life!C1219</f>
        <v>28.678111172326766</v>
      </c>
      <c r="K1216" s="80">
        <f>'Research_&amp;_Development'!C1217</f>
        <v>38.602407048961297</v>
      </c>
      <c r="L1216" s="80">
        <f>'Support_&amp;_Incentives'!C1220</f>
        <v>64.469795899747325</v>
      </c>
    </row>
    <row r="1217" spans="1:12" x14ac:dyDescent="0.25">
      <c r="A1217" s="75">
        <v>51185020100</v>
      </c>
      <c r="B1217" s="76">
        <f>IF(ISNUMBER(MATCH(A1217,'OZ-eligible'!$B$10:$B$856,0)),1,0)</f>
        <v>1</v>
      </c>
      <c r="C1217" s="77" t="s">
        <v>1198</v>
      </c>
      <c r="D1217" s="78">
        <f t="array" ref="D1217">SUMPRODUCT($E$7:$E$13, TRANSPOSE(F1217:L1217))</f>
        <v>35.468850132767429</v>
      </c>
      <c r="E1217" s="79">
        <f t="shared" si="19"/>
        <v>1535</v>
      </c>
      <c r="F1217" s="80">
        <f>Financial_Capital!C1219</f>
        <v>28.397331339400324</v>
      </c>
      <c r="G1217" s="80">
        <f>Human_Capital!C1219</f>
        <v>52.351293115888467</v>
      </c>
      <c r="H1217" s="80">
        <f>Industrial_Base!C1219</f>
        <v>30.778342745256424</v>
      </c>
      <c r="I1217" s="80">
        <f>Physical_Infrastructure!C1218</f>
        <v>13.778322409406206</v>
      </c>
      <c r="J1217" s="80">
        <f>Quality_of_Life!C1220</f>
        <v>33.053220987930757</v>
      </c>
      <c r="K1217" s="80">
        <f>'Research_&amp;_Development'!C1218</f>
        <v>38.613271285713878</v>
      </c>
      <c r="L1217" s="80">
        <f>'Support_&amp;_Incentives'!C1221</f>
        <v>51.310169045775929</v>
      </c>
    </row>
    <row r="1218" spans="1:12" x14ac:dyDescent="0.25">
      <c r="A1218" s="75">
        <v>51185020200</v>
      </c>
      <c r="B1218" s="76">
        <f>IF(ISNUMBER(MATCH(A1218,'OZ-eligible'!$B$10:$B$856,0)),1,0)</f>
        <v>1</v>
      </c>
      <c r="C1218" s="77" t="s">
        <v>1199</v>
      </c>
      <c r="D1218" s="78">
        <f t="array" ref="D1218">SUMPRODUCT($E$7:$E$13, TRANSPOSE(F1218:L1218))</f>
        <v>34.004935602167173</v>
      </c>
      <c r="E1218" s="79">
        <f t="shared" si="19"/>
        <v>1643</v>
      </c>
      <c r="F1218" s="80">
        <f>Financial_Capital!C1220</f>
        <v>28.397331339400324</v>
      </c>
      <c r="G1218" s="80">
        <f>Human_Capital!C1220</f>
        <v>44.003225620766344</v>
      </c>
      <c r="H1218" s="80">
        <f>Industrial_Base!C1220</f>
        <v>30.778342745256424</v>
      </c>
      <c r="I1218" s="80">
        <f>Physical_Infrastructure!C1219</f>
        <v>17.986483361991542</v>
      </c>
      <c r="J1218" s="80">
        <f>Quality_of_Life!C1221</f>
        <v>26.934863938150102</v>
      </c>
      <c r="K1218" s="80">
        <f>'Research_&amp;_Development'!C1219</f>
        <v>38.624133163829526</v>
      </c>
      <c r="L1218" s="80">
        <f>'Support_&amp;_Incentives'!C1222</f>
        <v>51.310169045775929</v>
      </c>
    </row>
    <row r="1219" spans="1:12" x14ac:dyDescent="0.25">
      <c r="A1219" s="75">
        <v>51185020300</v>
      </c>
      <c r="B1219" s="76">
        <f>IF(ISNUMBER(MATCH(A1219,'OZ-eligible'!$B$10:$B$856,0)),1,0)</f>
        <v>1</v>
      </c>
      <c r="C1219" s="77" t="s">
        <v>1200</v>
      </c>
      <c r="D1219" s="78">
        <f t="array" ref="D1219">SUMPRODUCT($E$7:$E$13, TRANSPOSE(F1219:L1219))</f>
        <v>33.863399898085959</v>
      </c>
      <c r="E1219" s="79">
        <f t="shared" si="19"/>
        <v>1654</v>
      </c>
      <c r="F1219" s="80">
        <f>Financial_Capital!C1221</f>
        <v>28.397331339400324</v>
      </c>
      <c r="G1219" s="80">
        <f>Human_Capital!C1221</f>
        <v>35.03515366765906</v>
      </c>
      <c r="H1219" s="80">
        <f>Industrial_Base!C1221</f>
        <v>30.778342745256424</v>
      </c>
      <c r="I1219" s="80">
        <f>Physical_Infrastructure!C1220</f>
        <v>13.666313648611281</v>
      </c>
      <c r="J1219" s="80">
        <f>Quality_of_Life!C1222</f>
        <v>26.051012170692275</v>
      </c>
      <c r="K1219" s="80">
        <f>'Research_&amp;_Development'!C1220</f>
        <v>38.645849815235053</v>
      </c>
      <c r="L1219" s="80">
        <f>'Support_&amp;_Incentives'!C1223</f>
        <v>64.469795899747325</v>
      </c>
    </row>
    <row r="1220" spans="1:12" x14ac:dyDescent="0.25">
      <c r="A1220" s="75">
        <v>51185020400</v>
      </c>
      <c r="B1220" s="76">
        <f>IF(ISNUMBER(MATCH(A1220,'OZ-eligible'!$B$10:$B$856,0)),1,0)</f>
        <v>1</v>
      </c>
      <c r="C1220" s="77" t="s">
        <v>1201</v>
      </c>
      <c r="D1220" s="78">
        <f t="array" ref="D1220">SUMPRODUCT($E$7:$E$13, TRANSPOSE(F1220:L1220))</f>
        <v>34.038110472344641</v>
      </c>
      <c r="E1220" s="79">
        <f t="shared" si="19"/>
        <v>1641</v>
      </c>
      <c r="F1220" s="80">
        <f>Financial_Capital!C1222</f>
        <v>28.397331339400324</v>
      </c>
      <c r="G1220" s="80">
        <f>Human_Capital!C1222</f>
        <v>36.641005325845057</v>
      </c>
      <c r="H1220" s="80">
        <f>Industrial_Base!C1222</f>
        <v>30.778342745256424</v>
      </c>
      <c r="I1220" s="80">
        <f>Physical_Infrastructure!C1221</f>
        <v>24.305795076336469</v>
      </c>
      <c r="J1220" s="80">
        <f>Quality_of_Life!C1223</f>
        <v>25.292698859295861</v>
      </c>
      <c r="K1220" s="80">
        <f>'Research_&amp;_Development'!C1221</f>
        <v>38.649468333018817</v>
      </c>
      <c r="L1220" s="80">
        <f>'Support_&amp;_Incentives'!C1224</f>
        <v>54.202131627259554</v>
      </c>
    </row>
    <row r="1221" spans="1:12" x14ac:dyDescent="0.25">
      <c r="A1221" s="75">
        <v>51185020500</v>
      </c>
      <c r="B1221" s="76">
        <f>IF(ISNUMBER(MATCH(A1221,'OZ-eligible'!$B$10:$B$856,0)),1,0)</f>
        <v>1</v>
      </c>
      <c r="C1221" s="77" t="s">
        <v>1202</v>
      </c>
      <c r="D1221" s="78">
        <f t="array" ref="D1221">SUMPRODUCT($E$7:$E$13, TRANSPOSE(F1221:L1221))</f>
        <v>35.905803243004371</v>
      </c>
      <c r="E1221" s="79">
        <f t="shared" si="19"/>
        <v>1504</v>
      </c>
      <c r="F1221" s="80">
        <f>Financial_Capital!C1223</f>
        <v>28.397331339400324</v>
      </c>
      <c r="G1221" s="80">
        <f>Human_Capital!C1223</f>
        <v>26.156250879123419</v>
      </c>
      <c r="H1221" s="80">
        <f>Industrial_Base!C1223</f>
        <v>30.778342745256424</v>
      </c>
      <c r="I1221" s="80">
        <f>Physical_Infrastructure!C1222</f>
        <v>23.199073261367278</v>
      </c>
      <c r="J1221" s="80">
        <f>Quality_of_Life!C1224</f>
        <v>27.574126734982645</v>
      </c>
      <c r="K1221" s="80">
        <f>'Research_&amp;_Development'!C1222</f>
        <v>38.663939754017569</v>
      </c>
      <c r="L1221" s="80">
        <f>'Support_&amp;_Incentives'!C1225</f>
        <v>76.571557986882922</v>
      </c>
    </row>
    <row r="1222" spans="1:12" x14ac:dyDescent="0.25">
      <c r="A1222" s="75">
        <v>51185020600</v>
      </c>
      <c r="B1222" s="76">
        <f>IF(ISNUMBER(MATCH(A1222,'OZ-eligible'!$B$10:$B$856,0)),1,0)</f>
        <v>1</v>
      </c>
      <c r="C1222" s="77" t="s">
        <v>1203</v>
      </c>
      <c r="D1222" s="78">
        <f t="array" ref="D1222">SUMPRODUCT($E$7:$E$13, TRANSPOSE(F1222:L1222))</f>
        <v>34.340097174798558</v>
      </c>
      <c r="E1222" s="79">
        <f t="shared" si="19"/>
        <v>1615</v>
      </c>
      <c r="F1222" s="80">
        <f>Financial_Capital!C1224</f>
        <v>28.397331339400324</v>
      </c>
      <c r="G1222" s="80">
        <f>Human_Capital!C1224</f>
        <v>31.182385549211109</v>
      </c>
      <c r="H1222" s="80">
        <f>Industrial_Base!C1224</f>
        <v>30.778342745256424</v>
      </c>
      <c r="I1222" s="80">
        <f>Physical_Infrastructure!C1223</f>
        <v>15.016879996525502</v>
      </c>
      <c r="J1222" s="80">
        <f>Quality_of_Life!C1225</f>
        <v>32.922635589589518</v>
      </c>
      <c r="K1222" s="80">
        <f>'Research_&amp;_Development'!C1223</f>
        <v>38.671173870695483</v>
      </c>
      <c r="L1222" s="80">
        <f>'Support_&amp;_Incentives'!C1226</f>
        <v>63.411931132911533</v>
      </c>
    </row>
    <row r="1223" spans="1:12" x14ac:dyDescent="0.25">
      <c r="A1223" s="75">
        <v>51185020700</v>
      </c>
      <c r="B1223" s="76">
        <f>IF(ISNUMBER(MATCH(A1223,'OZ-eligible'!$B$10:$B$856,0)),1,0)</f>
        <v>0</v>
      </c>
      <c r="C1223" s="77" t="s">
        <v>1204</v>
      </c>
      <c r="D1223" s="78">
        <f t="array" ref="D1223">SUMPRODUCT($E$7:$E$13, TRANSPOSE(F1223:L1223))</f>
        <v>32.766374491619011</v>
      </c>
      <c r="E1223" s="79">
        <f t="shared" si="19"/>
        <v>1742</v>
      </c>
      <c r="F1223" s="80">
        <f>Financial_Capital!C1225</f>
        <v>28.397331339400324</v>
      </c>
      <c r="G1223" s="80">
        <f>Human_Capital!C1225</f>
        <v>41.900712672301921</v>
      </c>
      <c r="H1223" s="80">
        <f>Industrial_Base!C1225</f>
        <v>30.778342745256424</v>
      </c>
      <c r="I1223" s="80">
        <f>Physical_Infrastructure!C1224</f>
        <v>13.671782223483666</v>
      </c>
      <c r="J1223" s="80">
        <f>Quality_of_Life!C1226</f>
        <v>24.624260367685963</v>
      </c>
      <c r="K1223" s="80">
        <f>'Research_&amp;_Development'!C1224</f>
        <v>38.682023047428856</v>
      </c>
      <c r="L1223" s="80">
        <f>'Support_&amp;_Incentives'!C1227</f>
        <v>51.310169045775929</v>
      </c>
    </row>
    <row r="1224" spans="1:12" x14ac:dyDescent="0.25">
      <c r="A1224" s="75">
        <v>51185020800</v>
      </c>
      <c r="B1224" s="76">
        <f>IF(ISNUMBER(MATCH(A1224,'OZ-eligible'!$B$10:$B$856,0)),1,0)</f>
        <v>1</v>
      </c>
      <c r="C1224" s="77" t="s">
        <v>1205</v>
      </c>
      <c r="D1224" s="78">
        <f t="array" ref="D1224">SUMPRODUCT($E$7:$E$13, TRANSPOSE(F1224:L1224))</f>
        <v>32.97708833312992</v>
      </c>
      <c r="E1224" s="79">
        <f t="shared" si="19"/>
        <v>1726</v>
      </c>
      <c r="F1224" s="80">
        <f>Financial_Capital!C1226</f>
        <v>28.397331339400324</v>
      </c>
      <c r="G1224" s="80">
        <f>Human_Capital!C1226</f>
        <v>38.632622877973162</v>
      </c>
      <c r="H1224" s="80">
        <f>Industrial_Base!C1226</f>
        <v>30.778342745256424</v>
      </c>
      <c r="I1224" s="80">
        <f>Physical_Infrastructure!C1225</f>
        <v>13.868038749115758</v>
      </c>
      <c r="J1224" s="80">
        <f>Quality_of_Life!C1227</f>
        <v>29.160243754568484</v>
      </c>
      <c r="K1224" s="80">
        <f>'Research_&amp;_Development'!C1225</f>
        <v>38.692869819819357</v>
      </c>
      <c r="L1224" s="80">
        <f>'Support_&amp;_Incentives'!C1228</f>
        <v>51.310169045775929</v>
      </c>
    </row>
    <row r="1225" spans="1:12" x14ac:dyDescent="0.25">
      <c r="A1225" s="75">
        <v>51185020900</v>
      </c>
      <c r="B1225" s="76">
        <f>IF(ISNUMBER(MATCH(A1225,'OZ-eligible'!$B$10:$B$856,0)),1,0)</f>
        <v>1</v>
      </c>
      <c r="C1225" s="77" t="s">
        <v>1206</v>
      </c>
      <c r="D1225" s="78">
        <f t="array" ref="D1225">SUMPRODUCT($E$7:$E$13, TRANSPOSE(F1225:L1225))</f>
        <v>37.238822533219839</v>
      </c>
      <c r="E1225" s="79">
        <f t="shared" si="19"/>
        <v>1442</v>
      </c>
      <c r="F1225" s="80">
        <f>Financial_Capital!C1227</f>
        <v>28.397331339400324</v>
      </c>
      <c r="G1225" s="80">
        <f>Human_Capital!C1227</f>
        <v>33.715216193129216</v>
      </c>
      <c r="H1225" s="80">
        <f>Industrial_Base!C1227</f>
        <v>30.778342745256424</v>
      </c>
      <c r="I1225" s="80">
        <f>Physical_Infrastructure!C1226</f>
        <v>23.171078837913207</v>
      </c>
      <c r="J1225" s="80">
        <f>Quality_of_Life!C1228</f>
        <v>29.341745754883352</v>
      </c>
      <c r="K1225" s="80">
        <f>'Research_&amp;_Development'!C1226</f>
        <v>38.696484875073459</v>
      </c>
      <c r="L1225" s="80">
        <f>'Support_&amp;_Incentives'!C1229</f>
        <v>76.571557986882922</v>
      </c>
    </row>
    <row r="1226" spans="1:12" x14ac:dyDescent="0.25">
      <c r="A1226" s="75">
        <v>51185021000</v>
      </c>
      <c r="B1226" s="76">
        <f>IF(ISNUMBER(MATCH(A1226,'OZ-eligible'!$B$10:$B$856,0)),1,0)</f>
        <v>1</v>
      </c>
      <c r="C1226" s="77" t="s">
        <v>1207</v>
      </c>
      <c r="D1226" s="78">
        <f t="array" ref="D1226">SUMPRODUCT($E$7:$E$13, TRANSPOSE(F1226:L1226))</f>
        <v>37.033240278332315</v>
      </c>
      <c r="E1226" s="79">
        <f t="shared" si="19"/>
        <v>1452</v>
      </c>
      <c r="F1226" s="80">
        <f>Financial_Capital!C1228</f>
        <v>28.397331339400324</v>
      </c>
      <c r="G1226" s="80">
        <f>Human_Capital!C1228</f>
        <v>42.781993361150043</v>
      </c>
      <c r="H1226" s="80">
        <f>Industrial_Base!C1228</f>
        <v>30.778342745256424</v>
      </c>
      <c r="I1226" s="80">
        <f>Physical_Infrastructure!C1227</f>
        <v>27.072889375340402</v>
      </c>
      <c r="J1226" s="80">
        <f>Quality_of_Life!C1229</f>
        <v>28.053961272207147</v>
      </c>
      <c r="K1226" s="80">
        <f>'Research_&amp;_Development'!C1227</f>
        <v>38.736232722060336</v>
      </c>
      <c r="L1226" s="80">
        <f>'Support_&amp;_Incentives'!C1230</f>
        <v>63.411931132911533</v>
      </c>
    </row>
    <row r="1227" spans="1:12" x14ac:dyDescent="0.25">
      <c r="A1227" s="75">
        <v>51185021100</v>
      </c>
      <c r="B1227" s="76">
        <f>IF(ISNUMBER(MATCH(A1227,'OZ-eligible'!$B$10:$B$856,0)),1,0)</f>
        <v>0</v>
      </c>
      <c r="C1227" s="77" t="s">
        <v>1208</v>
      </c>
      <c r="D1227" s="78">
        <f t="array" ref="D1227">SUMPRODUCT($E$7:$E$13, TRANSPOSE(F1227:L1227))</f>
        <v>33.35091096500723</v>
      </c>
      <c r="E1227" s="79">
        <f t="shared" si="19"/>
        <v>1695</v>
      </c>
      <c r="F1227" s="80">
        <f>Financial_Capital!C1229</f>
        <v>28.397331339400324</v>
      </c>
      <c r="G1227" s="80">
        <f>Human_Capital!C1229</f>
        <v>42.422270218643156</v>
      </c>
      <c r="H1227" s="80">
        <f>Industrial_Base!C1229</f>
        <v>30.778342745256424</v>
      </c>
      <c r="I1227" s="80">
        <f>Physical_Infrastructure!C1228</f>
        <v>16.415088716921346</v>
      </c>
      <c r="J1227" s="80">
        <f>Quality_of_Life!C1230</f>
        <v>25.389718600206756</v>
      </c>
      <c r="K1227" s="80">
        <f>'Research_&amp;_Development'!C1228</f>
        <v>38.743456088846706</v>
      </c>
      <c r="L1227" s="80">
        <f>'Support_&amp;_Incentives'!C1231</f>
        <v>51.310169045775929</v>
      </c>
    </row>
    <row r="1228" spans="1:12" x14ac:dyDescent="0.25">
      <c r="A1228" s="75">
        <v>51187020100</v>
      </c>
      <c r="B1228" s="76">
        <f>IF(ISNUMBER(MATCH(A1228,'OZ-eligible'!$B$10:$B$856,0)),1,0)</f>
        <v>0</v>
      </c>
      <c r="C1228" s="77" t="s">
        <v>1209</v>
      </c>
      <c r="D1228" s="78">
        <f t="array" ref="D1228">SUMPRODUCT($E$7:$E$13, TRANSPOSE(F1228:L1228))</f>
        <v>35.532113571302148</v>
      </c>
      <c r="E1228" s="79">
        <f t="shared" si="19"/>
        <v>1531</v>
      </c>
      <c r="F1228" s="80">
        <f>Financial_Capital!C1230</f>
        <v>26.351903079114074</v>
      </c>
      <c r="G1228" s="80">
        <f>Human_Capital!C1230</f>
        <v>45.985893348070597</v>
      </c>
      <c r="H1228" s="80">
        <f>Industrial_Base!C1230</f>
        <v>30.956952438662995</v>
      </c>
      <c r="I1228" s="80">
        <f>Physical_Infrastructure!C1229</f>
        <v>38.56954369872971</v>
      </c>
      <c r="J1228" s="80">
        <f>Quality_of_Life!C1231</f>
        <v>43.202932596825995</v>
      </c>
      <c r="K1228" s="80">
        <f>'Research_&amp;_Development'!C1229</f>
        <v>38.754289100806297</v>
      </c>
      <c r="L1228" s="80">
        <f>'Support_&amp;_Incentives'!C1232</f>
        <v>24.903280736905355</v>
      </c>
    </row>
    <row r="1229" spans="1:12" x14ac:dyDescent="0.25">
      <c r="A1229" s="75">
        <v>51187020200</v>
      </c>
      <c r="B1229" s="76">
        <f>IF(ISNUMBER(MATCH(A1229,'OZ-eligible'!$B$10:$B$856,0)),1,0)</f>
        <v>0</v>
      </c>
      <c r="C1229" s="77" t="s">
        <v>1210</v>
      </c>
      <c r="D1229" s="78">
        <f t="array" ref="D1229">SUMPRODUCT($E$7:$E$13, TRANSPOSE(F1229:L1229))</f>
        <v>35.352962985697197</v>
      </c>
      <c r="E1229" s="79">
        <f t="shared" si="19"/>
        <v>1542</v>
      </c>
      <c r="F1229" s="80">
        <f>Financial_Capital!C1231</f>
        <v>26.351903079114074</v>
      </c>
      <c r="G1229" s="80">
        <f>Human_Capital!C1231</f>
        <v>42.875343059115444</v>
      </c>
      <c r="H1229" s="80">
        <f>Industrial_Base!C1231</f>
        <v>30.956952438662995</v>
      </c>
      <c r="I1229" s="80">
        <f>Physical_Infrastructure!C1230</f>
        <v>38.711732265206663</v>
      </c>
      <c r="J1229" s="80">
        <f>Quality_of_Life!C1232</f>
        <v>35.700220068355804</v>
      </c>
      <c r="K1229" s="80">
        <f>'Research_&amp;_Development'!C1230</f>
        <v>38.761509746868057</v>
      </c>
      <c r="L1229" s="80">
        <f>'Support_&amp;_Incentives'!C1233</f>
        <v>34.113080242557338</v>
      </c>
    </row>
    <row r="1230" spans="1:12" x14ac:dyDescent="0.25">
      <c r="A1230" s="75">
        <v>51187020300</v>
      </c>
      <c r="B1230" s="76">
        <f>IF(ISNUMBER(MATCH(A1230,'OZ-eligible'!$B$10:$B$856,0)),1,0)</f>
        <v>1</v>
      </c>
      <c r="C1230" s="77" t="s">
        <v>1211</v>
      </c>
      <c r="D1230" s="78">
        <f t="array" ref="D1230">SUMPRODUCT($E$7:$E$13, TRANSPOSE(F1230:L1230))</f>
        <v>34.532354587883269</v>
      </c>
      <c r="E1230" s="79">
        <f t="shared" si="19"/>
        <v>1601</v>
      </c>
      <c r="F1230" s="80">
        <f>Financial_Capital!C1232</f>
        <v>26.351903079114074</v>
      </c>
      <c r="G1230" s="80">
        <f>Human_Capital!C1232</f>
        <v>39.304824170117769</v>
      </c>
      <c r="H1230" s="80">
        <f>Industrial_Base!C1232</f>
        <v>30.956952438662995</v>
      </c>
      <c r="I1230" s="80">
        <f>Physical_Infrastructure!C1231</f>
        <v>37.528507806011</v>
      </c>
      <c r="J1230" s="80">
        <f>Quality_of_Life!C1233</f>
        <v>34.684440984107241</v>
      </c>
      <c r="K1230" s="80">
        <f>'Research_&amp;_Development'!C1231</f>
        <v>38.786773394612482</v>
      </c>
      <c r="L1230" s="80">
        <f>'Support_&amp;_Incentives'!C1234</f>
        <v>34.113080242557338</v>
      </c>
    </row>
    <row r="1231" spans="1:12" x14ac:dyDescent="0.25">
      <c r="A1231" s="75">
        <v>51187020400</v>
      </c>
      <c r="B1231" s="76">
        <f>IF(ISNUMBER(MATCH(A1231,'OZ-eligible'!$B$10:$B$856,0)),1,0)</f>
        <v>1</v>
      </c>
      <c r="C1231" s="77" t="s">
        <v>1212</v>
      </c>
      <c r="D1231" s="78">
        <f t="array" ref="D1231">SUMPRODUCT($E$7:$E$13, TRANSPOSE(F1231:L1231))</f>
        <v>34.5988424907273</v>
      </c>
      <c r="E1231" s="79">
        <f t="shared" si="19"/>
        <v>1597</v>
      </c>
      <c r="F1231" s="80">
        <f>Financial_Capital!C1233</f>
        <v>26.351903079114074</v>
      </c>
      <c r="G1231" s="80">
        <f>Human_Capital!C1233</f>
        <v>39.807394542089838</v>
      </c>
      <c r="H1231" s="80">
        <f>Industrial_Base!C1233</f>
        <v>30.956952438662995</v>
      </c>
      <c r="I1231" s="80">
        <f>Physical_Infrastructure!C1232</f>
        <v>38.451166566255623</v>
      </c>
      <c r="J1231" s="80">
        <f>Quality_of_Life!C1234</f>
        <v>33.717411456469137</v>
      </c>
      <c r="K1231" s="80">
        <f>'Research_&amp;_Development'!C1232</f>
        <v>38.79398910994211</v>
      </c>
      <c r="L1231" s="80">
        <f>'Support_&amp;_Incentives'!C1235</f>
        <v>34.113080242557338</v>
      </c>
    </row>
    <row r="1232" spans="1:12" x14ac:dyDescent="0.25">
      <c r="A1232" s="75">
        <v>51187020500</v>
      </c>
      <c r="B1232" s="76">
        <f>IF(ISNUMBER(MATCH(A1232,'OZ-eligible'!$B$10:$B$856,0)),1,0)</f>
        <v>1</v>
      </c>
      <c r="C1232" s="77" t="s">
        <v>1213</v>
      </c>
      <c r="D1232" s="78">
        <f t="array" ref="D1232">SUMPRODUCT($E$7:$E$13, TRANSPOSE(F1232:L1232))</f>
        <v>36.039608260730553</v>
      </c>
      <c r="E1232" s="79">
        <f t="shared" si="19"/>
        <v>1494</v>
      </c>
      <c r="F1232" s="80">
        <f>Financial_Capital!C1234</f>
        <v>26.351903079114074</v>
      </c>
      <c r="G1232" s="80">
        <f>Human_Capital!C1234</f>
        <v>42.925212224319502</v>
      </c>
      <c r="H1232" s="80">
        <f>Industrial_Base!C1234</f>
        <v>30.956952438662995</v>
      </c>
      <c r="I1232" s="80">
        <f>Physical_Infrastructure!C1233</f>
        <v>38.73870933277896</v>
      </c>
      <c r="J1232" s="80">
        <f>Quality_of_Life!C1235</f>
        <v>40.397411397738885</v>
      </c>
      <c r="K1232" s="80">
        <f>'Research_&amp;_Development'!C1233</f>
        <v>38.79398910994211</v>
      </c>
      <c r="L1232" s="80">
        <f>'Support_&amp;_Incentives'!C1236</f>
        <v>34.113080242557338</v>
      </c>
    </row>
    <row r="1233" spans="1:12" x14ac:dyDescent="0.25">
      <c r="A1233" s="75">
        <v>51187020601</v>
      </c>
      <c r="B1233" s="76">
        <f>IF(ISNUMBER(MATCH(A1233,'OZ-eligible'!$B$10:$B$856,0)),1,0)</f>
        <v>1</v>
      </c>
      <c r="C1233" s="77" t="s">
        <v>1214</v>
      </c>
      <c r="D1233" s="78">
        <f t="array" ref="D1233">SUMPRODUCT($E$7:$E$13, TRANSPOSE(F1233:L1233))</f>
        <v>36.697420448923474</v>
      </c>
      <c r="E1233" s="79">
        <f t="shared" si="19"/>
        <v>1471</v>
      </c>
      <c r="F1233" s="80">
        <f>Financial_Capital!C1235</f>
        <v>26.351903079114074</v>
      </c>
      <c r="G1233" s="80">
        <f>Human_Capital!C1235</f>
        <v>48.076375863518635</v>
      </c>
      <c r="H1233" s="80">
        <f>Industrial_Base!C1235</f>
        <v>30.956952438662995</v>
      </c>
      <c r="I1233" s="80">
        <f>Physical_Infrastructure!C1234</f>
        <v>39.068392693397882</v>
      </c>
      <c r="J1233" s="80">
        <f>Quality_of_Life!C1236</f>
        <v>39.503215250848882</v>
      </c>
      <c r="K1233" s="80">
        <f>'Research_&amp;_Development'!C1234</f>
        <v>38.812023574364531</v>
      </c>
      <c r="L1233" s="80">
        <f>'Support_&amp;_Incentives'!C1237</f>
        <v>34.113080242557338</v>
      </c>
    </row>
    <row r="1234" spans="1:12" x14ac:dyDescent="0.25">
      <c r="A1234" s="75">
        <v>51187020602</v>
      </c>
      <c r="B1234" s="76">
        <f>IF(ISNUMBER(MATCH(A1234,'OZ-eligible'!$B$10:$B$856,0)),1,0)</f>
        <v>1</v>
      </c>
      <c r="C1234" s="77" t="s">
        <v>1215</v>
      </c>
      <c r="D1234" s="78">
        <f t="array" ref="D1234">SUMPRODUCT($E$7:$E$13, TRANSPOSE(F1234:L1234))</f>
        <v>35.045397692953031</v>
      </c>
      <c r="E1234" s="79">
        <f t="shared" si="19"/>
        <v>1561</v>
      </c>
      <c r="F1234" s="80">
        <f>Financial_Capital!C1236</f>
        <v>26.351903079114074</v>
      </c>
      <c r="G1234" s="80">
        <f>Human_Capital!C1236</f>
        <v>51.179402705851999</v>
      </c>
      <c r="H1234" s="80">
        <f>Industrial_Base!C1236</f>
        <v>30.956952438662995</v>
      </c>
      <c r="I1234" s="80">
        <f>Physical_Infrastructure!C1235</f>
        <v>38.211672087839148</v>
      </c>
      <c r="J1234" s="80">
        <f>Quality_of_Life!C1237</f>
        <v>34.862897803164891</v>
      </c>
      <c r="K1234" s="80">
        <f>'Research_&amp;_Development'!C1235</f>
        <v>38.85167499913279</v>
      </c>
      <c r="L1234" s="80">
        <f>'Support_&amp;_Incentives'!C1238</f>
        <v>24.903280736905355</v>
      </c>
    </row>
    <row r="1235" spans="1:12" x14ac:dyDescent="0.25">
      <c r="A1235" s="75">
        <v>51187020700</v>
      </c>
      <c r="B1235" s="76">
        <f>IF(ISNUMBER(MATCH(A1235,'OZ-eligible'!$B$10:$B$856,0)),1,0)</f>
        <v>1</v>
      </c>
      <c r="C1235" s="77" t="s">
        <v>1216</v>
      </c>
      <c r="D1235" s="78">
        <f t="array" ref="D1235">SUMPRODUCT($E$7:$E$13, TRANSPOSE(F1235:L1235))</f>
        <v>33.193352266853751</v>
      </c>
      <c r="E1235" s="79">
        <f t="shared" ref="E1235:E1298" si="20">RANK(D1235,$D$19:$D$1925)</f>
        <v>1708</v>
      </c>
      <c r="F1235" s="80">
        <f>Financial_Capital!C1237</f>
        <v>26.351903079114074</v>
      </c>
      <c r="G1235" s="80">
        <f>Human_Capital!C1237</f>
        <v>38.873243753430003</v>
      </c>
      <c r="H1235" s="80">
        <f>Industrial_Base!C1237</f>
        <v>30.956952438662995</v>
      </c>
      <c r="I1235" s="80">
        <f>Physical_Infrastructure!C1236</f>
        <v>36.829228748821983</v>
      </c>
      <c r="J1235" s="80">
        <f>Quality_of_Life!C1238</f>
        <v>35.561966980595699</v>
      </c>
      <c r="K1235" s="80">
        <f>'Research_&amp;_Development'!C1236</f>
        <v>38.876890130446185</v>
      </c>
      <c r="L1235" s="80">
        <f>'Support_&amp;_Incentives'!C1239</f>
        <v>24.903280736905355</v>
      </c>
    </row>
    <row r="1236" spans="1:12" x14ac:dyDescent="0.25">
      <c r="A1236" s="75">
        <v>51191010100</v>
      </c>
      <c r="B1236" s="76">
        <f>IF(ISNUMBER(MATCH(A1236,'OZ-eligible'!$B$10:$B$856,0)),1,0)</f>
        <v>1</v>
      </c>
      <c r="C1236" s="77" t="s">
        <v>1217</v>
      </c>
      <c r="D1236" s="78">
        <f t="array" ref="D1236">SUMPRODUCT($E$7:$E$13, TRANSPOSE(F1236:L1236))</f>
        <v>40.891253343298928</v>
      </c>
      <c r="E1236" s="79">
        <f t="shared" si="20"/>
        <v>1251</v>
      </c>
      <c r="F1236" s="80">
        <f>Financial_Capital!C1238</f>
        <v>35.942456482126651</v>
      </c>
      <c r="G1236" s="80">
        <f>Human_Capital!C1238</f>
        <v>47.251836795893411</v>
      </c>
      <c r="H1236" s="80">
        <f>Industrial_Base!C1238</f>
        <v>36.266960937969941</v>
      </c>
      <c r="I1236" s="80">
        <f>Physical_Infrastructure!C1237</f>
        <v>33.799595461681371</v>
      </c>
      <c r="J1236" s="80">
        <f>Quality_of_Life!C1239</f>
        <v>30.638713664108284</v>
      </c>
      <c r="K1236" s="80">
        <f>'Research_&amp;_Development'!C1237</f>
        <v>38.927278928401314</v>
      </c>
      <c r="L1236" s="80">
        <f>'Support_&amp;_Incentives'!C1240</f>
        <v>63.411931132911533</v>
      </c>
    </row>
    <row r="1237" spans="1:12" x14ac:dyDescent="0.25">
      <c r="A1237" s="75">
        <v>51191010200</v>
      </c>
      <c r="B1237" s="76">
        <f>IF(ISNUMBER(MATCH(A1237,'OZ-eligible'!$B$10:$B$856,0)),1,0)</f>
        <v>1</v>
      </c>
      <c r="C1237" s="77" t="s">
        <v>1218</v>
      </c>
      <c r="D1237" s="78">
        <f t="array" ref="D1237">SUMPRODUCT($E$7:$E$13, TRANSPOSE(F1237:L1237))</f>
        <v>35.716660633376605</v>
      </c>
      <c r="E1237" s="79">
        <f t="shared" si="20"/>
        <v>1518</v>
      </c>
      <c r="F1237" s="80">
        <f>Financial_Capital!C1239</f>
        <v>27.692612880914325</v>
      </c>
      <c r="G1237" s="80">
        <f>Human_Capital!C1239</f>
        <v>46.215477449348207</v>
      </c>
      <c r="H1237" s="80">
        <f>Industrial_Base!C1239</f>
        <v>36.266960937969941</v>
      </c>
      <c r="I1237" s="80">
        <f>Physical_Infrastructure!C1238</f>
        <v>21.6298261536956</v>
      </c>
      <c r="J1237" s="80">
        <f>Quality_of_Life!C1240</f>
        <v>27.970701967681293</v>
      </c>
      <c r="K1237" s="80">
        <f>'Research_&amp;_Development'!C1238</f>
        <v>38.93087599825094</v>
      </c>
      <c r="L1237" s="80">
        <f>'Support_&amp;_Incentives'!C1241</f>
        <v>51.310169045775929</v>
      </c>
    </row>
    <row r="1238" spans="1:12" x14ac:dyDescent="0.25">
      <c r="A1238" s="75">
        <v>51191010300</v>
      </c>
      <c r="B1238" s="76">
        <f>IF(ISNUMBER(MATCH(A1238,'OZ-eligible'!$B$10:$B$856,0)),1,0)</f>
        <v>1</v>
      </c>
      <c r="C1238" s="77" t="s">
        <v>1219</v>
      </c>
      <c r="D1238" s="78">
        <f t="array" ref="D1238">SUMPRODUCT($E$7:$E$13, TRANSPOSE(F1238:L1238))</f>
        <v>38.285837532344061</v>
      </c>
      <c r="E1238" s="79">
        <f t="shared" si="20"/>
        <v>1404</v>
      </c>
      <c r="F1238" s="80">
        <f>Financial_Capital!C1240</f>
        <v>35.942456482126651</v>
      </c>
      <c r="G1238" s="80">
        <f>Human_Capital!C1240</f>
        <v>37.53755532976524</v>
      </c>
      <c r="H1238" s="80">
        <f>Industrial_Base!C1240</f>
        <v>36.266960937969941</v>
      </c>
      <c r="I1238" s="80">
        <f>Physical_Infrastructure!C1239</f>
        <v>23.346351501936343</v>
      </c>
      <c r="J1238" s="80">
        <f>Quality_of_Life!C1241</f>
        <v>32.55753806021297</v>
      </c>
      <c r="K1238" s="80">
        <f>'Research_&amp;_Development'!C1239</f>
        <v>38.93806928148576</v>
      </c>
      <c r="L1238" s="80">
        <f>'Support_&amp;_Incentives'!C1242</f>
        <v>63.411931132911533</v>
      </c>
    </row>
    <row r="1239" spans="1:12" x14ac:dyDescent="0.25">
      <c r="A1239" s="75">
        <v>51191010401</v>
      </c>
      <c r="B1239" s="76">
        <f>IF(ISNUMBER(MATCH(A1239,'OZ-eligible'!$B$10:$B$856,0)),1,0)</f>
        <v>0</v>
      </c>
      <c r="C1239" s="77" t="s">
        <v>1220</v>
      </c>
      <c r="D1239" s="78">
        <f t="array" ref="D1239">SUMPRODUCT($E$7:$E$13, TRANSPOSE(F1239:L1239))</f>
        <v>40.48361233186921</v>
      </c>
      <c r="E1239" s="79">
        <f t="shared" si="20"/>
        <v>1280</v>
      </c>
      <c r="F1239" s="80">
        <f>Financial_Capital!C1241</f>
        <v>35.942456482126651</v>
      </c>
      <c r="G1239" s="80">
        <f>Human_Capital!C1241</f>
        <v>55.815902380288556</v>
      </c>
      <c r="H1239" s="80">
        <f>Industrial_Base!C1241</f>
        <v>36.266960937969941</v>
      </c>
      <c r="I1239" s="80">
        <f>Physical_Infrastructure!C1240</f>
        <v>23.404809178336272</v>
      </c>
      <c r="J1239" s="80">
        <f>Quality_of_Life!C1242</f>
        <v>29.601560717105023</v>
      </c>
      <c r="K1239" s="80">
        <f>'Research_&amp;_Development'!C1240</f>
        <v>38.94166549434653</v>
      </c>
      <c r="L1239" s="80">
        <f>'Support_&amp;_Incentives'!C1243</f>
        <v>63.411931132911533</v>
      </c>
    </row>
    <row r="1240" spans="1:12" x14ac:dyDescent="0.25">
      <c r="A1240" s="75">
        <v>51191010402</v>
      </c>
      <c r="B1240" s="76">
        <f>IF(ISNUMBER(MATCH(A1240,'OZ-eligible'!$B$10:$B$856,0)),1,0)</f>
        <v>0</v>
      </c>
      <c r="C1240" s="77" t="s">
        <v>1221</v>
      </c>
      <c r="D1240" s="78">
        <f t="array" ref="D1240">SUMPRODUCT($E$7:$E$13, TRANSPOSE(F1240:L1240))</f>
        <v>38.452808527420402</v>
      </c>
      <c r="E1240" s="79">
        <f t="shared" si="20"/>
        <v>1392</v>
      </c>
      <c r="F1240" s="80">
        <f>Financial_Capital!C1242</f>
        <v>35.942456482126651</v>
      </c>
      <c r="G1240" s="80">
        <f>Human_Capital!C1242</f>
        <v>38.86942189146923</v>
      </c>
      <c r="H1240" s="80">
        <f>Industrial_Base!C1242</f>
        <v>36.266960937969941</v>
      </c>
      <c r="I1240" s="80">
        <f>Physical_Infrastructure!C1241</f>
        <v>23.401508938323911</v>
      </c>
      <c r="J1240" s="80">
        <f>Quality_of_Life!C1243</f>
        <v>32.324927894384494</v>
      </c>
      <c r="K1240" s="80">
        <f>'Research_&amp;_Development'!C1241</f>
        <v>38.952452414757026</v>
      </c>
      <c r="L1240" s="80">
        <f>'Support_&amp;_Incentives'!C1244</f>
        <v>63.411931132911533</v>
      </c>
    </row>
    <row r="1241" spans="1:12" x14ac:dyDescent="0.25">
      <c r="A1241" s="75">
        <v>51191010501</v>
      </c>
      <c r="B1241" s="76">
        <f>IF(ISNUMBER(MATCH(A1241,'OZ-eligible'!$B$10:$B$856,0)),1,0)</f>
        <v>0</v>
      </c>
      <c r="C1241" s="77" t="s">
        <v>1222</v>
      </c>
      <c r="D1241" s="78">
        <f t="array" ref="D1241">SUMPRODUCT($E$7:$E$13, TRANSPOSE(F1241:L1241))</f>
        <v>40.298061250970491</v>
      </c>
      <c r="E1241" s="79">
        <f t="shared" si="20"/>
        <v>1291</v>
      </c>
      <c r="F1241" s="80">
        <f>Financial_Capital!C1243</f>
        <v>35.942456482126651</v>
      </c>
      <c r="G1241" s="80">
        <f>Human_Capital!C1243</f>
        <v>54.262024860798121</v>
      </c>
      <c r="H1241" s="80">
        <f>Industrial_Base!C1243</f>
        <v>36.266960937969941</v>
      </c>
      <c r="I1241" s="80">
        <f>Physical_Infrastructure!C1242</f>
        <v>23.424726837993322</v>
      </c>
      <c r="J1241" s="80">
        <f>Quality_of_Life!C1244</f>
        <v>29.815091752585033</v>
      </c>
      <c r="K1241" s="80">
        <f>'Research_&amp;_Development'!C1242</f>
        <v>38.963236752408854</v>
      </c>
      <c r="L1241" s="80">
        <f>'Support_&amp;_Incentives'!C1245</f>
        <v>63.411931132911533</v>
      </c>
    </row>
    <row r="1242" spans="1:12" x14ac:dyDescent="0.25">
      <c r="A1242" s="75">
        <v>51191010502</v>
      </c>
      <c r="B1242" s="76">
        <f>IF(ISNUMBER(MATCH(A1242,'OZ-eligible'!$B$10:$B$856,0)),1,0)</f>
        <v>1</v>
      </c>
      <c r="C1242" s="77" t="s">
        <v>1223</v>
      </c>
      <c r="D1242" s="78">
        <f t="array" ref="D1242">SUMPRODUCT($E$7:$E$13, TRANSPOSE(F1242:L1242))</f>
        <v>42.17731433035808</v>
      </c>
      <c r="E1242" s="79">
        <f t="shared" si="20"/>
        <v>1174</v>
      </c>
      <c r="F1242" s="80">
        <f>Financial_Capital!C1244</f>
        <v>35.942456482126651</v>
      </c>
      <c r="G1242" s="80">
        <f>Human_Capital!C1244</f>
        <v>56.258094179917649</v>
      </c>
      <c r="H1242" s="80">
        <f>Industrial_Base!C1244</f>
        <v>36.266960937969941</v>
      </c>
      <c r="I1242" s="80">
        <f>Physical_Infrastructure!C1243</f>
        <v>23.443338323868083</v>
      </c>
      <c r="J1242" s="80">
        <f>Quality_of_Life!C1245</f>
        <v>27.788367529254547</v>
      </c>
      <c r="K1242" s="80">
        <f>'Research_&amp;_Development'!C1243</f>
        <v>38.970424872486781</v>
      </c>
      <c r="L1242" s="80">
        <f>'Support_&amp;_Incentives'!C1246</f>
        <v>76.571557986882922</v>
      </c>
    </row>
    <row r="1243" spans="1:12" x14ac:dyDescent="0.25">
      <c r="A1243" s="75">
        <v>51191010601</v>
      </c>
      <c r="B1243" s="76">
        <f>IF(ISNUMBER(MATCH(A1243,'OZ-eligible'!$B$10:$B$856,0)),1,0)</f>
        <v>0</v>
      </c>
      <c r="C1243" s="77" t="s">
        <v>1224</v>
      </c>
      <c r="D1243" s="78">
        <f t="array" ref="D1243">SUMPRODUCT($E$7:$E$13, TRANSPOSE(F1243:L1243))</f>
        <v>41.116890608934071</v>
      </c>
      <c r="E1243" s="79">
        <f t="shared" si="20"/>
        <v>1239</v>
      </c>
      <c r="F1243" s="80">
        <f>Financial_Capital!C1245</f>
        <v>44.370868619276422</v>
      </c>
      <c r="G1243" s="80">
        <f>Human_Capital!C1245</f>
        <v>47.700536996225054</v>
      </c>
      <c r="H1243" s="80">
        <f>Industrial_Base!C1245</f>
        <v>36.266960937969941</v>
      </c>
      <c r="I1243" s="80">
        <f>Physical_Infrastructure!C1244</f>
        <v>26.241466313378368</v>
      </c>
      <c r="J1243" s="80">
        <f>Quality_of_Life!C1246</f>
        <v>30.848858423339745</v>
      </c>
      <c r="K1243" s="80">
        <f>'Research_&amp;_Development'!C1244</f>
        <v>38.977611839437493</v>
      </c>
      <c r="L1243" s="80">
        <f>'Support_&amp;_Incentives'!C1247</f>
        <v>63.411931132911533</v>
      </c>
    </row>
    <row r="1244" spans="1:12" x14ac:dyDescent="0.25">
      <c r="A1244" s="75">
        <v>51191010602</v>
      </c>
      <c r="B1244" s="76">
        <f>IF(ISNUMBER(MATCH(A1244,'OZ-eligible'!$B$10:$B$856,0)),1,0)</f>
        <v>1</v>
      </c>
      <c r="C1244" s="77" t="s">
        <v>1225</v>
      </c>
      <c r="D1244" s="78">
        <f t="array" ref="D1244">SUMPRODUCT($E$7:$E$13, TRANSPOSE(F1244:L1244))</f>
        <v>40.003417387751796</v>
      </c>
      <c r="E1244" s="79">
        <f t="shared" si="20"/>
        <v>1314</v>
      </c>
      <c r="F1244" s="80">
        <f>Financial_Capital!C1246</f>
        <v>35.942456482126651</v>
      </c>
      <c r="G1244" s="80">
        <f>Human_Capital!C1246</f>
        <v>57.424784672644165</v>
      </c>
      <c r="H1244" s="80">
        <f>Industrial_Base!C1246</f>
        <v>36.266960937969941</v>
      </c>
      <c r="I1244" s="80">
        <f>Physical_Infrastructure!C1245</f>
        <v>15.335180157581014</v>
      </c>
      <c r="J1244" s="80">
        <f>Quality_of_Life!C1247</f>
        <v>32.664996491591808</v>
      </c>
      <c r="K1244" s="80">
        <f>'Research_&amp;_Development'!C1245</f>
        <v>38.977611839437493</v>
      </c>
      <c r="L1244" s="80">
        <f>'Support_&amp;_Incentives'!C1248</f>
        <v>63.411931132911533</v>
      </c>
    </row>
    <row r="1245" spans="1:12" x14ac:dyDescent="0.25">
      <c r="A1245" s="75">
        <v>51191010700</v>
      </c>
      <c r="B1245" s="76">
        <f>IF(ISNUMBER(MATCH(A1245,'OZ-eligible'!$B$10:$B$856,0)),1,0)</f>
        <v>1</v>
      </c>
      <c r="C1245" s="77" t="s">
        <v>1226</v>
      </c>
      <c r="D1245" s="78">
        <f t="array" ref="D1245">SUMPRODUCT($E$7:$E$13, TRANSPOSE(F1245:L1245))</f>
        <v>33.345233526650873</v>
      </c>
      <c r="E1245" s="79">
        <f t="shared" si="20"/>
        <v>1696</v>
      </c>
      <c r="F1245" s="80">
        <f>Financial_Capital!C1247</f>
        <v>27.692612880914325</v>
      </c>
      <c r="G1245" s="80">
        <f>Human_Capital!C1247</f>
        <v>39.347225005993252</v>
      </c>
      <c r="H1245" s="80">
        <f>Industrial_Base!C1247</f>
        <v>36.266960937969941</v>
      </c>
      <c r="I1245" s="80">
        <f>Physical_Infrastructure!C1246</f>
        <v>13.918616956396919</v>
      </c>
      <c r="J1245" s="80">
        <f>Quality_of_Life!C1248</f>
        <v>25.892659736331414</v>
      </c>
      <c r="K1245" s="80">
        <f>'Research_&amp;_Development'!C1246</f>
        <v>38.98839012317432</v>
      </c>
      <c r="L1245" s="80">
        <f>'Support_&amp;_Incentives'!C1249</f>
        <v>51.310169045775929</v>
      </c>
    </row>
    <row r="1246" spans="1:12" x14ac:dyDescent="0.25">
      <c r="A1246" s="75">
        <v>51191010800</v>
      </c>
      <c r="B1246" s="76">
        <f>IF(ISNUMBER(MATCH(A1246,'OZ-eligible'!$B$10:$B$856,0)),1,0)</f>
        <v>1</v>
      </c>
      <c r="C1246" s="77" t="s">
        <v>1227</v>
      </c>
      <c r="D1246" s="78">
        <f t="array" ref="D1246">SUMPRODUCT($E$7:$E$13, TRANSPOSE(F1246:L1246))</f>
        <v>35.753281650491104</v>
      </c>
      <c r="E1246" s="79">
        <f t="shared" si="20"/>
        <v>1514</v>
      </c>
      <c r="F1246" s="80">
        <f>Financial_Capital!C1248</f>
        <v>35.942456482126651</v>
      </c>
      <c r="G1246" s="80">
        <f>Human_Capital!C1248</f>
        <v>42.137511670626651</v>
      </c>
      <c r="H1246" s="80">
        <f>Industrial_Base!C1248</f>
        <v>36.266960937969941</v>
      </c>
      <c r="I1246" s="80">
        <f>Physical_Infrastructure!C1247</f>
        <v>13.801268548608258</v>
      </c>
      <c r="J1246" s="80">
        <f>Quality_of_Life!C1249</f>
        <v>31.822622562739507</v>
      </c>
      <c r="K1246" s="80">
        <f>'Research_&amp;_Development'!C1247</f>
        <v>38.991982305590788</v>
      </c>
      <c r="L1246" s="80">
        <f>'Support_&amp;_Incentives'!C1250</f>
        <v>51.310169045775929</v>
      </c>
    </row>
    <row r="1247" spans="1:12" x14ac:dyDescent="0.25">
      <c r="A1247" s="75">
        <v>51191010900</v>
      </c>
      <c r="B1247" s="76">
        <f>IF(ISNUMBER(MATCH(A1247,'OZ-eligible'!$B$10:$B$856,0)),1,0)</f>
        <v>1</v>
      </c>
      <c r="C1247" s="77" t="s">
        <v>1228</v>
      </c>
      <c r="D1247" s="78">
        <f t="array" ref="D1247">SUMPRODUCT($E$7:$E$13, TRANSPOSE(F1247:L1247))</f>
        <v>39.208038380109265</v>
      </c>
      <c r="E1247" s="79">
        <f t="shared" si="20"/>
        <v>1350</v>
      </c>
      <c r="F1247" s="80">
        <f>Financial_Capital!C1249</f>
        <v>44.370868619276422</v>
      </c>
      <c r="G1247" s="80">
        <f>Human_Capital!C1249</f>
        <v>46.422868750960021</v>
      </c>
      <c r="H1247" s="80">
        <f>Industrial_Base!C1249</f>
        <v>36.266960937969941</v>
      </c>
      <c r="I1247" s="80">
        <f>Physical_Infrastructure!C1248</f>
        <v>18.281356409416325</v>
      </c>
      <c r="J1247" s="80">
        <f>Quality_of_Life!C1250</f>
        <v>26.710300504639847</v>
      </c>
      <c r="K1247" s="80">
        <f>'Research_&amp;_Development'!C1248</f>
        <v>38.991982305590788</v>
      </c>
      <c r="L1247" s="80">
        <f>'Support_&amp;_Incentives'!C1251</f>
        <v>63.411931132911533</v>
      </c>
    </row>
    <row r="1248" spans="1:12" x14ac:dyDescent="0.25">
      <c r="A1248" s="75">
        <v>51191011000</v>
      </c>
      <c r="B1248" s="76">
        <f>IF(ISNUMBER(MATCH(A1248,'OZ-eligible'!$B$10:$B$856,0)),1,0)</f>
        <v>0</v>
      </c>
      <c r="C1248" s="77" t="s">
        <v>1229</v>
      </c>
      <c r="D1248" s="78">
        <f t="array" ref="D1248">SUMPRODUCT($E$7:$E$13, TRANSPOSE(F1248:L1248))</f>
        <v>40.259488660444916</v>
      </c>
      <c r="E1248" s="79">
        <f t="shared" si="20"/>
        <v>1296</v>
      </c>
      <c r="F1248" s="80">
        <f>Financial_Capital!C1250</f>
        <v>44.370868619276422</v>
      </c>
      <c r="G1248" s="80">
        <f>Human_Capital!C1250</f>
        <v>45.439382676234153</v>
      </c>
      <c r="H1248" s="80">
        <f>Industrial_Base!C1250</f>
        <v>36.266960937969941</v>
      </c>
      <c r="I1248" s="80">
        <f>Physical_Infrastructure!C1249</f>
        <v>23.323809008449555</v>
      </c>
      <c r="J1248" s="80">
        <f>Quality_of_Life!C1251</f>
        <v>30.011485942682032</v>
      </c>
      <c r="K1248" s="80">
        <f>'Research_&amp;_Development'!C1249</f>
        <v>38.991982305590788</v>
      </c>
      <c r="L1248" s="80">
        <f>'Support_&amp;_Incentives'!C1252</f>
        <v>63.411931132911533</v>
      </c>
    </row>
    <row r="1249" spans="1:12" x14ac:dyDescent="0.25">
      <c r="A1249" s="75">
        <v>51193010100</v>
      </c>
      <c r="B1249" s="76">
        <f>IF(ISNUMBER(MATCH(A1249,'OZ-eligible'!$B$10:$B$856,0)),1,0)</f>
        <v>1</v>
      </c>
      <c r="C1249" s="77" t="s">
        <v>1230</v>
      </c>
      <c r="D1249" s="78">
        <f t="array" ref="D1249">SUMPRODUCT($E$7:$E$13, TRANSPOSE(F1249:L1249))</f>
        <v>33.660491221063374</v>
      </c>
      <c r="E1249" s="79">
        <f t="shared" si="20"/>
        <v>1677</v>
      </c>
      <c r="F1249" s="80">
        <f>Financial_Capital!C1251</f>
        <v>25.630791346002574</v>
      </c>
      <c r="G1249" s="80">
        <f>Human_Capital!C1251</f>
        <v>34.974101178922211</v>
      </c>
      <c r="H1249" s="80">
        <f>Industrial_Base!C1251</f>
        <v>28.732871073576963</v>
      </c>
      <c r="I1249" s="80">
        <f>Physical_Infrastructure!C1250</f>
        <v>32.290202503368249</v>
      </c>
      <c r="J1249" s="80">
        <f>Quality_of_Life!C1252</f>
        <v>27.255002963359196</v>
      </c>
      <c r="K1249" s="80">
        <f>'Research_&amp;_Development'!C1250</f>
        <v>38.995574198157328</v>
      </c>
      <c r="L1249" s="80">
        <f>'Support_&amp;_Incentives'!C1253</f>
        <v>47.744895284057129</v>
      </c>
    </row>
    <row r="1250" spans="1:12" x14ac:dyDescent="0.25">
      <c r="A1250" s="75">
        <v>51193010200</v>
      </c>
      <c r="B1250" s="76">
        <f>IF(ISNUMBER(MATCH(A1250,'OZ-eligible'!$B$10:$B$856,0)),1,0)</f>
        <v>0</v>
      </c>
      <c r="C1250" s="77" t="s">
        <v>1231</v>
      </c>
      <c r="D1250" s="78">
        <f t="array" ref="D1250">SUMPRODUCT($E$7:$E$13, TRANSPOSE(F1250:L1250))</f>
        <v>33.91489334145178</v>
      </c>
      <c r="E1250" s="79">
        <f t="shared" si="20"/>
        <v>1647</v>
      </c>
      <c r="F1250" s="80">
        <f>Financial_Capital!C1252</f>
        <v>25.630791346002574</v>
      </c>
      <c r="G1250" s="80">
        <f>Human_Capital!C1252</f>
        <v>41.556227735490189</v>
      </c>
      <c r="H1250" s="80">
        <f>Industrial_Base!C1252</f>
        <v>28.732871073576963</v>
      </c>
      <c r="I1250" s="80">
        <f>Physical_Infrastructure!C1251</f>
        <v>35.879899540324274</v>
      </c>
      <c r="J1250" s="80">
        <f>Quality_of_Life!C1253</f>
        <v>28.066610803667118</v>
      </c>
      <c r="K1250" s="80">
        <f>'Research_&amp;_Development'!C1251</f>
        <v>39.002757112696187</v>
      </c>
      <c r="L1250" s="80">
        <f>'Support_&amp;_Incentives'!C1254</f>
        <v>38.53509577840515</v>
      </c>
    </row>
    <row r="1251" spans="1:12" x14ac:dyDescent="0.25">
      <c r="A1251" s="75">
        <v>51193010300</v>
      </c>
      <c r="B1251" s="76">
        <f>IF(ISNUMBER(MATCH(A1251,'OZ-eligible'!$B$10:$B$856,0)),1,0)</f>
        <v>1</v>
      </c>
      <c r="C1251" s="77" t="s">
        <v>1232</v>
      </c>
      <c r="D1251" s="78">
        <f t="array" ref="D1251">SUMPRODUCT($E$7:$E$13, TRANSPOSE(F1251:L1251))</f>
        <v>33.075941714705657</v>
      </c>
      <c r="E1251" s="79">
        <f t="shared" si="20"/>
        <v>1717</v>
      </c>
      <c r="F1251" s="80">
        <f>Financial_Capital!C1253</f>
        <v>25.630791346002574</v>
      </c>
      <c r="G1251" s="80">
        <f>Human_Capital!C1253</f>
        <v>36.645994231828105</v>
      </c>
      <c r="H1251" s="80">
        <f>Industrial_Base!C1253</f>
        <v>28.732871073576963</v>
      </c>
      <c r="I1251" s="80">
        <f>Physical_Infrastructure!C1252</f>
        <v>33.710524744744916</v>
      </c>
      <c r="J1251" s="80">
        <f>Quality_of_Life!C1254</f>
        <v>29.252015955609934</v>
      </c>
      <c r="K1251" s="80">
        <f>'Research_&amp;_Development'!C1252</f>
        <v>39.024298872771958</v>
      </c>
      <c r="L1251" s="80">
        <f>'Support_&amp;_Incentives'!C1255</f>
        <v>38.53509577840515</v>
      </c>
    </row>
    <row r="1252" spans="1:12" x14ac:dyDescent="0.25">
      <c r="A1252" s="75">
        <v>51193010400</v>
      </c>
      <c r="B1252" s="76">
        <f>IF(ISNUMBER(MATCH(A1252,'OZ-eligible'!$B$10:$B$856,0)),1,0)</f>
        <v>0</v>
      </c>
      <c r="C1252" s="77" t="s">
        <v>1233</v>
      </c>
      <c r="D1252" s="78">
        <f t="array" ref="D1252">SUMPRODUCT($E$7:$E$13, TRANSPOSE(F1252:L1252))</f>
        <v>36.558568073163507</v>
      </c>
      <c r="E1252" s="79">
        <f t="shared" si="20"/>
        <v>1479</v>
      </c>
      <c r="F1252" s="80">
        <f>Financial_Capital!C1254</f>
        <v>25.630791346002574</v>
      </c>
      <c r="G1252" s="80">
        <f>Human_Capital!C1254</f>
        <v>57.400455136771846</v>
      </c>
      <c r="H1252" s="80">
        <f>Industrial_Base!C1254</f>
        <v>28.732871073576963</v>
      </c>
      <c r="I1252" s="80">
        <f>Physical_Infrastructure!C1253</f>
        <v>33.87746180810305</v>
      </c>
      <c r="J1252" s="80">
        <f>Quality_of_Life!C1255</f>
        <v>29.901200147563756</v>
      </c>
      <c r="K1252" s="80">
        <f>'Research_&amp;_Development'!C1253</f>
        <v>41.832101221721203</v>
      </c>
      <c r="L1252" s="80">
        <f>'Support_&amp;_Incentives'!C1256</f>
        <v>38.53509577840515</v>
      </c>
    </row>
    <row r="1253" spans="1:12" x14ac:dyDescent="0.25">
      <c r="A1253" s="75">
        <v>51195930700</v>
      </c>
      <c r="B1253" s="76">
        <f>IF(ISNUMBER(MATCH(A1253,'OZ-eligible'!$B$10:$B$856,0)),1,0)</f>
        <v>1</v>
      </c>
      <c r="C1253" s="77" t="s">
        <v>1234</v>
      </c>
      <c r="D1253" s="78">
        <f t="array" ref="D1253">SUMPRODUCT($E$7:$E$13, TRANSPOSE(F1253:L1253))</f>
        <v>32.915884376393961</v>
      </c>
      <c r="E1253" s="79">
        <f t="shared" si="20"/>
        <v>1733</v>
      </c>
      <c r="F1253" s="80">
        <f>Financial_Capital!C1255</f>
        <v>26.537459017348546</v>
      </c>
      <c r="G1253" s="80">
        <f>Human_Capital!C1255</f>
        <v>37.235895665952476</v>
      </c>
      <c r="H1253" s="80">
        <f>Industrial_Base!C1255</f>
        <v>25.67461986041393</v>
      </c>
      <c r="I1253" s="80">
        <f>Physical_Infrastructure!C1254</f>
        <v>21.616638801010961</v>
      </c>
      <c r="J1253" s="80">
        <f>Quality_of_Life!C1256</f>
        <v>28.983403397491447</v>
      </c>
      <c r="K1253" s="80">
        <f>'Research_&amp;_Development'!C1254</f>
        <v>39.053004846764495</v>
      </c>
      <c r="L1253" s="80">
        <f>'Support_&amp;_Incentives'!C1257</f>
        <v>51.310169045775929</v>
      </c>
    </row>
    <row r="1254" spans="1:12" x14ac:dyDescent="0.25">
      <c r="A1254" s="75">
        <v>51195930800</v>
      </c>
      <c r="B1254" s="76">
        <f>IF(ISNUMBER(MATCH(A1254,'OZ-eligible'!$B$10:$B$856,0)),1,0)</f>
        <v>1</v>
      </c>
      <c r="C1254" s="77" t="s">
        <v>1235</v>
      </c>
      <c r="D1254" s="78">
        <f t="array" ref="D1254">SUMPRODUCT($E$7:$E$13, TRANSPOSE(F1254:L1254))</f>
        <v>31.42657155123548</v>
      </c>
      <c r="E1254" s="79">
        <f t="shared" si="20"/>
        <v>1812</v>
      </c>
      <c r="F1254" s="80">
        <f>Financial_Capital!C1256</f>
        <v>26.537459017348546</v>
      </c>
      <c r="G1254" s="80">
        <f>Human_Capital!C1256</f>
        <v>33.15247033775286</v>
      </c>
      <c r="H1254" s="80">
        <f>Industrial_Base!C1256</f>
        <v>25.67461986041393</v>
      </c>
      <c r="I1254" s="80">
        <f>Physical_Infrastructure!C1255</f>
        <v>13.414662524662189</v>
      </c>
      <c r="J1254" s="80">
        <f>Quality_of_Life!C1257</f>
        <v>30.822098097894447</v>
      </c>
      <c r="K1254" s="80">
        <f>'Research_&amp;_Development'!C1255</f>
        <v>39.074521974800462</v>
      </c>
      <c r="L1254" s="80">
        <f>'Support_&amp;_Incentives'!C1258</f>
        <v>51.310169045775929</v>
      </c>
    </row>
    <row r="1255" spans="1:12" x14ac:dyDescent="0.25">
      <c r="A1255" s="75">
        <v>51195930900</v>
      </c>
      <c r="B1255" s="76">
        <f>IF(ISNUMBER(MATCH(A1255,'OZ-eligible'!$B$10:$B$856,0)),1,0)</f>
        <v>1</v>
      </c>
      <c r="C1255" s="77" t="s">
        <v>1236</v>
      </c>
      <c r="D1255" s="78">
        <f t="array" ref="D1255">SUMPRODUCT($E$7:$E$13, TRANSPOSE(F1255:L1255))</f>
        <v>33.236960730962366</v>
      </c>
      <c r="E1255" s="79">
        <f t="shared" si="20"/>
        <v>1706</v>
      </c>
      <c r="F1255" s="80">
        <f>Financial_Capital!C1257</f>
        <v>26.537459017348546</v>
      </c>
      <c r="G1255" s="80">
        <f>Human_Capital!C1257</f>
        <v>35.217367759590012</v>
      </c>
      <c r="H1255" s="80">
        <f>Industrial_Base!C1257</f>
        <v>25.67461986041393</v>
      </c>
      <c r="I1255" s="80">
        <f>Physical_Infrastructure!C1256</f>
        <v>21.635425925126523</v>
      </c>
      <c r="J1255" s="80">
        <f>Quality_of_Life!C1258</f>
        <v>30.313613798111643</v>
      </c>
      <c r="K1255" s="80">
        <f>'Research_&amp;_Development'!C1256</f>
        <v>39.07810712888633</v>
      </c>
      <c r="L1255" s="80">
        <f>'Support_&amp;_Incentives'!C1259</f>
        <v>54.202131627259554</v>
      </c>
    </row>
    <row r="1256" spans="1:12" x14ac:dyDescent="0.25">
      <c r="A1256" s="75">
        <v>51195931000</v>
      </c>
      <c r="B1256" s="76">
        <f>IF(ISNUMBER(MATCH(A1256,'OZ-eligible'!$B$10:$B$856,0)),1,0)</f>
        <v>1</v>
      </c>
      <c r="C1256" s="77" t="s">
        <v>1237</v>
      </c>
      <c r="D1256" s="78">
        <f t="array" ref="D1256">SUMPRODUCT($E$7:$E$13, TRANSPOSE(F1256:L1256))</f>
        <v>35.132880870020472</v>
      </c>
      <c r="E1256" s="79">
        <f t="shared" si="20"/>
        <v>1553</v>
      </c>
      <c r="F1256" s="80">
        <f>Financial_Capital!C1258</f>
        <v>26.537459017348546</v>
      </c>
      <c r="G1256" s="80">
        <f>Human_Capital!C1258</f>
        <v>34.225995452269004</v>
      </c>
      <c r="H1256" s="80">
        <f>Industrial_Base!C1258</f>
        <v>25.67461986041393</v>
      </c>
      <c r="I1256" s="80">
        <f>Physical_Infrastructure!C1257</f>
        <v>21.626018118297267</v>
      </c>
      <c r="J1256" s="80">
        <f>Quality_of_Life!C1259</f>
        <v>35.365281695385796</v>
      </c>
      <c r="K1256" s="80">
        <f>'Research_&amp;_Development'!C1257</f>
        <v>39.088860813517215</v>
      </c>
      <c r="L1256" s="80">
        <f>'Support_&amp;_Incentives'!C1260</f>
        <v>63.411931132911533</v>
      </c>
    </row>
    <row r="1257" spans="1:12" x14ac:dyDescent="0.25">
      <c r="A1257" s="75">
        <v>51195931100</v>
      </c>
      <c r="B1257" s="76">
        <f>IF(ISNUMBER(MATCH(A1257,'OZ-eligible'!$B$10:$B$856,0)),1,0)</f>
        <v>1</v>
      </c>
      <c r="C1257" s="77" t="s">
        <v>1238</v>
      </c>
      <c r="D1257" s="78">
        <f t="array" ref="D1257">SUMPRODUCT($E$7:$E$13, TRANSPOSE(F1257:L1257))</f>
        <v>34.495830225649648</v>
      </c>
      <c r="E1257" s="79">
        <f t="shared" si="20"/>
        <v>1604</v>
      </c>
      <c r="F1257" s="80">
        <f>Financial_Capital!C1259</f>
        <v>26.537459017348546</v>
      </c>
      <c r="G1257" s="80">
        <f>Human_Capital!C1259</f>
        <v>32.557991673170577</v>
      </c>
      <c r="H1257" s="80">
        <f>Industrial_Base!C1259</f>
        <v>25.67461986041393</v>
      </c>
      <c r="I1257" s="80">
        <f>Physical_Infrastructure!C1258</f>
        <v>13.422203172370873</v>
      </c>
      <c r="J1257" s="80">
        <f>Quality_of_Life!C1260</f>
        <v>27.607368043099903</v>
      </c>
      <c r="K1257" s="80">
        <f>'Research_&amp;_Development'!C1258</f>
        <v>39.099611826260805</v>
      </c>
      <c r="L1257" s="80">
        <f>'Support_&amp;_Incentives'!C1261</f>
        <v>76.571557986882922</v>
      </c>
    </row>
    <row r="1258" spans="1:12" x14ac:dyDescent="0.25">
      <c r="A1258" s="75">
        <v>51195931200</v>
      </c>
      <c r="B1258" s="76">
        <f>IF(ISNUMBER(MATCH(A1258,'OZ-eligible'!$B$10:$B$856,0)),1,0)</f>
        <v>1</v>
      </c>
      <c r="C1258" s="77" t="s">
        <v>1239</v>
      </c>
      <c r="D1258" s="78">
        <f t="array" ref="D1258">SUMPRODUCT($E$7:$E$13, TRANSPOSE(F1258:L1258))</f>
        <v>35.718571556742077</v>
      </c>
      <c r="E1258" s="79">
        <f t="shared" si="20"/>
        <v>1517</v>
      </c>
      <c r="F1258" s="80">
        <f>Financial_Capital!C1260</f>
        <v>26.537459017348546</v>
      </c>
      <c r="G1258" s="80">
        <f>Human_Capital!C1260</f>
        <v>38.623877598293348</v>
      </c>
      <c r="H1258" s="80">
        <f>Industrial_Base!C1260</f>
        <v>25.67461986041393</v>
      </c>
      <c r="I1258" s="80">
        <f>Physical_Infrastructure!C1259</f>
        <v>13.427961888651179</v>
      </c>
      <c r="J1258" s="80">
        <f>Quality_of_Life!C1261</f>
        <v>26.50366687245538</v>
      </c>
      <c r="K1258" s="80">
        <f>'Research_&amp;_Development'!C1259</f>
        <v>39.110360160118169</v>
      </c>
      <c r="L1258" s="80">
        <f>'Support_&amp;_Incentives'!C1262</f>
        <v>80.152055499914027</v>
      </c>
    </row>
    <row r="1259" spans="1:12" x14ac:dyDescent="0.25">
      <c r="A1259" s="75">
        <v>51195931300</v>
      </c>
      <c r="B1259" s="76">
        <f>IF(ISNUMBER(MATCH(A1259,'OZ-eligible'!$B$10:$B$856,0)),1,0)</f>
        <v>1</v>
      </c>
      <c r="C1259" s="77" t="s">
        <v>1240</v>
      </c>
      <c r="D1259" s="78">
        <f t="array" ref="D1259">SUMPRODUCT($E$7:$E$13, TRANSPOSE(F1259:L1259))</f>
        <v>34.915801198897931</v>
      </c>
      <c r="E1259" s="79">
        <f t="shared" si="20"/>
        <v>1575</v>
      </c>
      <c r="F1259" s="80">
        <f>Financial_Capital!C1261</f>
        <v>26.537459017348546</v>
      </c>
      <c r="G1259" s="80">
        <f>Human_Capital!C1261</f>
        <v>36.261218964676324</v>
      </c>
      <c r="H1259" s="80">
        <f>Industrial_Base!C1261</f>
        <v>25.67461986041393</v>
      </c>
      <c r="I1259" s="80">
        <f>Physical_Infrastructure!C1260</f>
        <v>13.548294326659008</v>
      </c>
      <c r="J1259" s="80">
        <f>Quality_of_Life!C1262</f>
        <v>26.699934012005578</v>
      </c>
      <c r="K1259" s="80">
        <f>'Research_&amp;_Development'!C1260</f>
        <v>39.117524224299224</v>
      </c>
      <c r="L1259" s="80">
        <f>'Support_&amp;_Incentives'!C1263</f>
        <v>76.571557986882922</v>
      </c>
    </row>
    <row r="1260" spans="1:12" x14ac:dyDescent="0.25">
      <c r="A1260" s="75">
        <v>51195931400</v>
      </c>
      <c r="B1260" s="76">
        <f>IF(ISNUMBER(MATCH(A1260,'OZ-eligible'!$B$10:$B$856,0)),1,0)</f>
        <v>0</v>
      </c>
      <c r="C1260" s="77" t="s">
        <v>1241</v>
      </c>
      <c r="D1260" s="78">
        <f t="array" ref="D1260">SUMPRODUCT($E$7:$E$13, TRANSPOSE(F1260:L1260))</f>
        <v>34.900048083864505</v>
      </c>
      <c r="E1260" s="79">
        <f t="shared" si="20"/>
        <v>1577</v>
      </c>
      <c r="F1260" s="80">
        <f>Financial_Capital!C1262</f>
        <v>26.537459017348546</v>
      </c>
      <c r="G1260" s="80">
        <f>Human_Capital!C1262</f>
        <v>49.104994166217935</v>
      </c>
      <c r="H1260" s="80">
        <f>Industrial_Base!C1262</f>
        <v>25.67461986041393</v>
      </c>
      <c r="I1260" s="80">
        <f>Physical_Infrastructure!C1261</f>
        <v>21.65167432411965</v>
      </c>
      <c r="J1260" s="80">
        <f>Quality_of_Life!C1263</f>
        <v>28.008351783595941</v>
      </c>
      <c r="K1260" s="80">
        <f>'Research_&amp;_Development'!C1261</f>
        <v>39.121105808095969</v>
      </c>
      <c r="L1260" s="80">
        <f>'Support_&amp;_Incentives'!C1264</f>
        <v>54.202131627259554</v>
      </c>
    </row>
    <row r="1261" spans="1:12" x14ac:dyDescent="0.25">
      <c r="A1261" s="75">
        <v>51195931500</v>
      </c>
      <c r="B1261" s="76">
        <f>IF(ISNUMBER(MATCH(A1261,'OZ-eligible'!$B$10:$B$856,0)),1,0)</f>
        <v>1</v>
      </c>
      <c r="C1261" s="77" t="s">
        <v>1242</v>
      </c>
      <c r="D1261" s="78">
        <f t="array" ref="D1261">SUMPRODUCT($E$7:$E$13, TRANSPOSE(F1261:L1261))</f>
        <v>35.40895431344363</v>
      </c>
      <c r="E1261" s="79">
        <f t="shared" si="20"/>
        <v>1540</v>
      </c>
      <c r="F1261" s="80">
        <f>Financial_Capital!C1263</f>
        <v>26.537459017348546</v>
      </c>
      <c r="G1261" s="80">
        <f>Human_Capital!C1263</f>
        <v>39.006550540606796</v>
      </c>
      <c r="H1261" s="80">
        <f>Industrial_Base!C1263</f>
        <v>25.67461986041393</v>
      </c>
      <c r="I1261" s="80">
        <f>Physical_Infrastructure!C1262</f>
        <v>21.652764232625223</v>
      </c>
      <c r="J1261" s="80">
        <f>Quality_of_Life!C1264</f>
        <v>28.465466660339963</v>
      </c>
      <c r="K1261" s="80">
        <f>'Research_&amp;_Development'!C1262</f>
        <v>39.164061401540003</v>
      </c>
      <c r="L1261" s="80">
        <f>'Support_&amp;_Incentives'!C1265</f>
        <v>67.36175848123095</v>
      </c>
    </row>
    <row r="1262" spans="1:12" x14ac:dyDescent="0.25">
      <c r="A1262" s="75">
        <v>51195931600</v>
      </c>
      <c r="B1262" s="76">
        <f>IF(ISNUMBER(MATCH(A1262,'OZ-eligible'!$B$10:$B$856,0)),1,0)</f>
        <v>1</v>
      </c>
      <c r="C1262" s="77" t="s">
        <v>1243</v>
      </c>
      <c r="D1262" s="78">
        <f t="array" ref="D1262">SUMPRODUCT($E$7:$E$13, TRANSPOSE(F1262:L1262))</f>
        <v>35.782529766937152</v>
      </c>
      <c r="E1262" s="79">
        <f t="shared" si="20"/>
        <v>1509</v>
      </c>
      <c r="F1262" s="80">
        <f>Financial_Capital!C1264</f>
        <v>26.537459017348546</v>
      </c>
      <c r="G1262" s="80">
        <f>Human_Capital!C1264</f>
        <v>41.077442460504052</v>
      </c>
      <c r="H1262" s="80">
        <f>Industrial_Base!C1264</f>
        <v>25.67461986041393</v>
      </c>
      <c r="I1262" s="80">
        <f>Physical_Infrastructure!C1263</f>
        <v>21.646427174135347</v>
      </c>
      <c r="J1262" s="80">
        <f>Quality_of_Life!C1265</f>
        <v>31.900747509550637</v>
      </c>
      <c r="K1262" s="80">
        <f>'Research_&amp;_Development'!C1263</f>
        <v>39.171216446860264</v>
      </c>
      <c r="L1262" s="80">
        <f>'Support_&amp;_Incentives'!C1266</f>
        <v>64.469795899747325</v>
      </c>
    </row>
    <row r="1263" spans="1:12" x14ac:dyDescent="0.25">
      <c r="A1263" s="75">
        <v>51195931700</v>
      </c>
      <c r="B1263" s="76">
        <f>IF(ISNUMBER(MATCH(A1263,'OZ-eligible'!$B$10:$B$856,0)),1,0)</f>
        <v>1</v>
      </c>
      <c r="C1263" s="77" t="s">
        <v>1244</v>
      </c>
      <c r="D1263" s="78">
        <f t="array" ref="D1263">SUMPRODUCT($E$7:$E$13, TRANSPOSE(F1263:L1263))</f>
        <v>34.487347998365564</v>
      </c>
      <c r="E1263" s="79">
        <f t="shared" si="20"/>
        <v>1605</v>
      </c>
      <c r="F1263" s="80">
        <f>Financial_Capital!C1265</f>
        <v>26.537459017348546</v>
      </c>
      <c r="G1263" s="80">
        <f>Human_Capital!C1265</f>
        <v>36.798028009684288</v>
      </c>
      <c r="H1263" s="80">
        <f>Industrial_Base!C1265</f>
        <v>25.67461986041393</v>
      </c>
      <c r="I1263" s="80">
        <f>Physical_Infrastructure!C1264</f>
        <v>21.656060436377853</v>
      </c>
      <c r="J1263" s="80">
        <f>Quality_of_Life!C1266</f>
        <v>27.104256318126794</v>
      </c>
      <c r="K1263" s="80">
        <f>'Research_&amp;_Development'!C1264</f>
        <v>39.171216446860264</v>
      </c>
      <c r="L1263" s="80">
        <f>'Support_&amp;_Incentives'!C1267</f>
        <v>64.469795899747325</v>
      </c>
    </row>
    <row r="1264" spans="1:12" x14ac:dyDescent="0.25">
      <c r="A1264" s="75">
        <v>51197050100</v>
      </c>
      <c r="B1264" s="76">
        <f>IF(ISNUMBER(MATCH(A1264,'OZ-eligible'!$B$10:$B$856,0)),1,0)</f>
        <v>1</v>
      </c>
      <c r="C1264" s="77" t="s">
        <v>1245</v>
      </c>
      <c r="D1264" s="78">
        <f t="array" ref="D1264">SUMPRODUCT($E$7:$E$13, TRANSPOSE(F1264:L1264))</f>
        <v>33.762534270462297</v>
      </c>
      <c r="E1264" s="79">
        <f t="shared" si="20"/>
        <v>1664</v>
      </c>
      <c r="F1264" s="80">
        <f>Financial_Capital!C1266</f>
        <v>26.537459017348546</v>
      </c>
      <c r="G1264" s="80">
        <f>Human_Capital!C1266</f>
        <v>34.905483286518695</v>
      </c>
      <c r="H1264" s="80">
        <f>Industrial_Base!C1266</f>
        <v>33.320232003922733</v>
      </c>
      <c r="I1264" s="80">
        <f>Physical_Infrastructure!C1265</f>
        <v>24.278479852190998</v>
      </c>
      <c r="J1264" s="80">
        <f>Quality_of_Life!C1267</f>
        <v>26.807546406588905</v>
      </c>
      <c r="K1264" s="80">
        <f>'Research_&amp;_Development'!C1265</f>
        <v>39.17837028089027</v>
      </c>
      <c r="L1264" s="80">
        <f>'Support_&amp;_Incentives'!C1268</f>
        <v>51.310169045775929</v>
      </c>
    </row>
    <row r="1265" spans="1:12" x14ac:dyDescent="0.25">
      <c r="A1265" s="75">
        <v>51197050200</v>
      </c>
      <c r="B1265" s="76">
        <f>IF(ISNUMBER(MATCH(A1265,'OZ-eligible'!$B$10:$B$856,0)),1,0)</f>
        <v>1</v>
      </c>
      <c r="C1265" s="77" t="s">
        <v>1246</v>
      </c>
      <c r="D1265" s="78">
        <f t="array" ref="D1265">SUMPRODUCT($E$7:$E$13, TRANSPOSE(F1265:L1265))</f>
        <v>35.364897259977603</v>
      </c>
      <c r="E1265" s="79">
        <f t="shared" si="20"/>
        <v>1541</v>
      </c>
      <c r="F1265" s="80">
        <f>Financial_Capital!C1267</f>
        <v>26.537459017348546</v>
      </c>
      <c r="G1265" s="80">
        <f>Human_Capital!C1267</f>
        <v>44.203997439761878</v>
      </c>
      <c r="H1265" s="80">
        <f>Industrial_Base!C1267</f>
        <v>33.320232003922733</v>
      </c>
      <c r="I1265" s="80">
        <f>Physical_Infrastructure!C1266</f>
        <v>27.472249242208392</v>
      </c>
      <c r="J1265" s="80">
        <f>Quality_of_Life!C1268</f>
        <v>25.524651169257019</v>
      </c>
      <c r="K1265" s="80">
        <f>'Research_&amp;_Development'!C1266</f>
        <v>39.185522901568731</v>
      </c>
      <c r="L1265" s="80">
        <f>'Support_&amp;_Incentives'!C1269</f>
        <v>51.310169045775929</v>
      </c>
    </row>
    <row r="1266" spans="1:12" x14ac:dyDescent="0.25">
      <c r="A1266" s="75">
        <v>51197050301</v>
      </c>
      <c r="B1266" s="76">
        <f>IF(ISNUMBER(MATCH(A1266,'OZ-eligible'!$B$10:$B$856,0)),1,0)</f>
        <v>1</v>
      </c>
      <c r="C1266" s="77" t="s">
        <v>1247</v>
      </c>
      <c r="D1266" s="78">
        <f t="array" ref="D1266">SUMPRODUCT($E$7:$E$13, TRANSPOSE(F1266:L1266))</f>
        <v>34.529984348995931</v>
      </c>
      <c r="E1266" s="79">
        <f t="shared" si="20"/>
        <v>1602</v>
      </c>
      <c r="F1266" s="80">
        <f>Financial_Capital!C1268</f>
        <v>26.537459017348546</v>
      </c>
      <c r="G1266" s="80">
        <f>Human_Capital!C1268</f>
        <v>37.345327060133513</v>
      </c>
      <c r="H1266" s="80">
        <f>Industrial_Base!C1268</f>
        <v>33.320232003922733</v>
      </c>
      <c r="I1266" s="80">
        <f>Physical_Infrastructure!C1267</f>
        <v>24.878186863960892</v>
      </c>
      <c r="J1266" s="80">
        <f>Quality_of_Life!C1269</f>
        <v>29.115117320495191</v>
      </c>
      <c r="K1266" s="80">
        <f>'Research_&amp;_Development'!C1267</f>
        <v>39.203399131334741</v>
      </c>
      <c r="L1266" s="80">
        <f>'Support_&amp;_Incentives'!C1270</f>
        <v>51.310169045775929</v>
      </c>
    </row>
    <row r="1267" spans="1:12" x14ac:dyDescent="0.25">
      <c r="A1267" s="75">
        <v>51197050302</v>
      </c>
      <c r="B1267" s="76">
        <f>IF(ISNUMBER(MATCH(A1267,'OZ-eligible'!$B$10:$B$856,0)),1,0)</f>
        <v>1</v>
      </c>
      <c r="C1267" s="77" t="s">
        <v>1248</v>
      </c>
      <c r="D1267" s="78">
        <f t="array" ref="D1267">SUMPRODUCT($E$7:$E$13, TRANSPOSE(F1267:L1267))</f>
        <v>35.049175574422662</v>
      </c>
      <c r="E1267" s="79">
        <f t="shared" si="20"/>
        <v>1560</v>
      </c>
      <c r="F1267" s="80">
        <f>Financial_Capital!C1269</f>
        <v>26.537459017348546</v>
      </c>
      <c r="G1267" s="80">
        <f>Human_Capital!C1269</f>
        <v>40.621020708455561</v>
      </c>
      <c r="H1267" s="80">
        <f>Industrial_Base!C1269</f>
        <v>33.320232003922733</v>
      </c>
      <c r="I1267" s="80">
        <f>Physical_Infrastructure!C1268</f>
        <v>22.474824288237439</v>
      </c>
      <c r="J1267" s="80">
        <f>Quality_of_Life!C1270</f>
        <v>31.877124825883719</v>
      </c>
      <c r="K1267" s="80">
        <f>'Research_&amp;_Development'!C1268</f>
        <v>39.203399131334741</v>
      </c>
      <c r="L1267" s="80">
        <f>'Support_&amp;_Incentives'!C1271</f>
        <v>51.310169045775929</v>
      </c>
    </row>
    <row r="1268" spans="1:12" x14ac:dyDescent="0.25">
      <c r="A1268" s="75">
        <v>51197050401</v>
      </c>
      <c r="B1268" s="76">
        <f>IF(ISNUMBER(MATCH(A1268,'OZ-eligible'!$B$10:$B$856,0)),1,0)</f>
        <v>1</v>
      </c>
      <c r="C1268" s="77" t="s">
        <v>1249</v>
      </c>
      <c r="D1268" s="78">
        <f t="array" ref="D1268">SUMPRODUCT($E$7:$E$13, TRANSPOSE(F1268:L1268))</f>
        <v>32.346141891481849</v>
      </c>
      <c r="E1268" s="79">
        <f t="shared" si="20"/>
        <v>1767</v>
      </c>
      <c r="F1268" s="80">
        <f>Financial_Capital!C1270</f>
        <v>26.537459017348546</v>
      </c>
      <c r="G1268" s="80">
        <f>Human_Capital!C1270</f>
        <v>36.150414367772512</v>
      </c>
      <c r="H1268" s="80">
        <f>Industrial_Base!C1270</f>
        <v>33.320232003922733</v>
      </c>
      <c r="I1268" s="80">
        <f>Physical_Infrastructure!C1269</f>
        <v>14.542739999580725</v>
      </c>
      <c r="J1268" s="80">
        <f>Quality_of_Life!C1271</f>
        <v>25.355005343073827</v>
      </c>
      <c r="K1268" s="80">
        <f>'Research_&amp;_Development'!C1269</f>
        <v>39.206973462898709</v>
      </c>
      <c r="L1268" s="80">
        <f>'Support_&amp;_Incentives'!C1272</f>
        <v>51.310169045775929</v>
      </c>
    </row>
    <row r="1269" spans="1:12" x14ac:dyDescent="0.25">
      <c r="A1269" s="75">
        <v>51197050402</v>
      </c>
      <c r="B1269" s="76">
        <f>IF(ISNUMBER(MATCH(A1269,'OZ-eligible'!$B$10:$B$856,0)),1,0)</f>
        <v>1</v>
      </c>
      <c r="C1269" s="77" t="s">
        <v>1250</v>
      </c>
      <c r="D1269" s="78">
        <f t="array" ref="D1269">SUMPRODUCT($E$7:$E$13, TRANSPOSE(F1269:L1269))</f>
        <v>34.989716074932034</v>
      </c>
      <c r="E1269" s="79">
        <f t="shared" si="20"/>
        <v>1569</v>
      </c>
      <c r="F1269" s="80">
        <f>Financial_Capital!C1271</f>
        <v>26.537459017348546</v>
      </c>
      <c r="G1269" s="80">
        <f>Human_Capital!C1271</f>
        <v>37.470639654976246</v>
      </c>
      <c r="H1269" s="80">
        <f>Industrial_Base!C1271</f>
        <v>33.320232003922733</v>
      </c>
      <c r="I1269" s="80">
        <f>Physical_Infrastructure!C1270</f>
        <v>24.556250083357039</v>
      </c>
      <c r="J1269" s="80">
        <f>Quality_of_Life!C1272</f>
        <v>32.519141509563248</v>
      </c>
      <c r="K1269" s="80">
        <f>'Research_&amp;_Development'!C1270</f>
        <v>39.214121209580476</v>
      </c>
      <c r="L1269" s="80">
        <f>'Support_&amp;_Incentives'!C1273</f>
        <v>51.310169045775929</v>
      </c>
    </row>
    <row r="1270" spans="1:12" x14ac:dyDescent="0.25">
      <c r="A1270" s="75">
        <v>51199050203</v>
      </c>
      <c r="B1270" s="76">
        <f>IF(ISNUMBER(MATCH(A1270,'OZ-eligible'!$B$10:$B$856,0)),1,0)</f>
        <v>0</v>
      </c>
      <c r="C1270" s="77" t="s">
        <v>1251</v>
      </c>
      <c r="D1270" s="78">
        <f t="array" ref="D1270">SUMPRODUCT($E$7:$E$13, TRANSPOSE(F1270:L1270))</f>
        <v>51.573572658536413</v>
      </c>
      <c r="E1270" s="79">
        <f t="shared" si="20"/>
        <v>734</v>
      </c>
      <c r="F1270" s="80">
        <f>Financial_Capital!C1272</f>
        <v>34.418272406058428</v>
      </c>
      <c r="G1270" s="80">
        <f>Human_Capital!C1272</f>
        <v>56.434610407825112</v>
      </c>
      <c r="H1270" s="80">
        <f>Industrial_Base!C1272</f>
        <v>31.409040122106596</v>
      </c>
      <c r="I1270" s="80">
        <f>Physical_Infrastructure!C1271</f>
        <v>58.759854786518886</v>
      </c>
      <c r="J1270" s="80">
        <f>Quality_of_Life!C1273</f>
        <v>63.649735653843777</v>
      </c>
      <c r="K1270" s="80">
        <f>'Research_&amp;_Development'!C1271</f>
        <v>69.273184428966857</v>
      </c>
      <c r="L1270" s="80">
        <f>'Support_&amp;_Incentives'!C1274</f>
        <v>47.070310804435238</v>
      </c>
    </row>
    <row r="1271" spans="1:12" x14ac:dyDescent="0.25">
      <c r="A1271" s="75">
        <v>51199050204</v>
      </c>
      <c r="B1271" s="76">
        <f>IF(ISNUMBER(MATCH(A1271,'OZ-eligible'!$B$10:$B$856,0)),1,0)</f>
        <v>1</v>
      </c>
      <c r="C1271" s="77" t="s">
        <v>1252</v>
      </c>
      <c r="D1271" s="78">
        <f t="array" ref="D1271">SUMPRODUCT($E$7:$E$13, TRANSPOSE(F1271:L1271))</f>
        <v>52.235633386148542</v>
      </c>
      <c r="E1271" s="79">
        <f t="shared" si="20"/>
        <v>699</v>
      </c>
      <c r="F1271" s="80">
        <f>Financial_Capital!C1273</f>
        <v>34.418272406058428</v>
      </c>
      <c r="G1271" s="80">
        <f>Human_Capital!C1273</f>
        <v>61.881066265233017</v>
      </c>
      <c r="H1271" s="80">
        <f>Industrial_Base!C1273</f>
        <v>31.409040122106596</v>
      </c>
      <c r="I1271" s="80">
        <f>Physical_Infrastructure!C1272</f>
        <v>58.501701678156337</v>
      </c>
      <c r="J1271" s="80">
        <f>Quality_of_Life!C1274</f>
        <v>63.081567403907016</v>
      </c>
      <c r="K1271" s="80">
        <f>'Research_&amp;_Development'!C1272</f>
        <v>69.287475023143145</v>
      </c>
      <c r="L1271" s="80">
        <f>'Support_&amp;_Incentives'!C1275</f>
        <v>47.070310804435238</v>
      </c>
    </row>
    <row r="1272" spans="1:12" x14ac:dyDescent="0.25">
      <c r="A1272" s="75">
        <v>51199050205</v>
      </c>
      <c r="B1272" s="76">
        <f>IF(ISNUMBER(MATCH(A1272,'OZ-eligible'!$B$10:$B$856,0)),1,0)</f>
        <v>0</v>
      </c>
      <c r="C1272" s="77" t="s">
        <v>1253</v>
      </c>
      <c r="D1272" s="78">
        <f t="array" ref="D1272">SUMPRODUCT($E$7:$E$13, TRANSPOSE(F1272:L1272))</f>
        <v>48.092006468222785</v>
      </c>
      <c r="E1272" s="79">
        <f t="shared" si="20"/>
        <v>872</v>
      </c>
      <c r="F1272" s="80">
        <f>Financial_Capital!C1274</f>
        <v>34.418272406058428</v>
      </c>
      <c r="G1272" s="80">
        <f>Human_Capital!C1274</f>
        <v>59.266035370169632</v>
      </c>
      <c r="H1272" s="80">
        <f>Industrial_Base!C1274</f>
        <v>31.409040122106596</v>
      </c>
      <c r="I1272" s="80">
        <f>Physical_Infrastructure!C1273</f>
        <v>58.523242969781784</v>
      </c>
      <c r="J1272" s="80">
        <f>Quality_of_Life!C1275</f>
        <v>54.843843646921691</v>
      </c>
      <c r="K1272" s="80">
        <f>'Research_&amp;_Development'!C1273</f>
        <v>51.113299958086095</v>
      </c>
      <c r="L1272" s="80">
        <f>'Support_&amp;_Incentives'!C1276</f>
        <v>47.070310804435238</v>
      </c>
    </row>
    <row r="1273" spans="1:12" x14ac:dyDescent="0.25">
      <c r="A1273" s="75">
        <v>51199050206</v>
      </c>
      <c r="B1273" s="76">
        <f>IF(ISNUMBER(MATCH(A1273,'OZ-eligible'!$B$10:$B$856,0)),1,0)</f>
        <v>0</v>
      </c>
      <c r="C1273" s="77" t="s">
        <v>1254</v>
      </c>
      <c r="D1273" s="78">
        <f t="array" ref="D1273">SUMPRODUCT($E$7:$E$13, TRANSPOSE(F1273:L1273))</f>
        <v>51.338595877224925</v>
      </c>
      <c r="E1273" s="79">
        <f t="shared" si="20"/>
        <v>743</v>
      </c>
      <c r="F1273" s="80">
        <f>Financial_Capital!C1275</f>
        <v>34.418272406058428</v>
      </c>
      <c r="G1273" s="80">
        <f>Human_Capital!C1275</f>
        <v>58.384743186647967</v>
      </c>
      <c r="H1273" s="80">
        <f>Industrial_Base!C1275</f>
        <v>31.409040122106596</v>
      </c>
      <c r="I1273" s="80">
        <f>Physical_Infrastructure!C1274</f>
        <v>58.368685034694693</v>
      </c>
      <c r="J1273" s="80">
        <f>Quality_of_Life!C1276</f>
        <v>60.403078136847242</v>
      </c>
      <c r="K1273" s="80">
        <f>'Research_&amp;_Development'!C1274</f>
        <v>69.316041449784336</v>
      </c>
      <c r="L1273" s="80">
        <f>'Support_&amp;_Incentives'!C1277</f>
        <v>47.070310804435238</v>
      </c>
    </row>
    <row r="1274" spans="1:12" x14ac:dyDescent="0.25">
      <c r="A1274" s="75">
        <v>51199050303</v>
      </c>
      <c r="B1274" s="76">
        <f>IF(ISNUMBER(MATCH(A1274,'OZ-eligible'!$B$10:$B$856,0)),1,0)</f>
        <v>0</v>
      </c>
      <c r="C1274" s="77" t="s">
        <v>1255</v>
      </c>
      <c r="D1274" s="78">
        <f t="array" ref="D1274">SUMPRODUCT($E$7:$E$13, TRANSPOSE(F1274:L1274))</f>
        <v>44.434198299416124</v>
      </c>
      <c r="E1274" s="79">
        <f t="shared" si="20"/>
        <v>1043</v>
      </c>
      <c r="F1274" s="80">
        <f>Financial_Capital!C1276</f>
        <v>34.418272406058428</v>
      </c>
      <c r="G1274" s="80">
        <f>Human_Capital!C1276</f>
        <v>47.629853008386547</v>
      </c>
      <c r="H1274" s="80">
        <f>Industrial_Base!C1276</f>
        <v>31.409040122106596</v>
      </c>
      <c r="I1274" s="80">
        <f>Physical_Infrastructure!C1275</f>
        <v>52.315361328396044</v>
      </c>
      <c r="J1274" s="80">
        <f>Quality_of_Life!C1277</f>
        <v>49.976790022827878</v>
      </c>
      <c r="K1274" s="80">
        <f>'Research_&amp;_Development'!C1275</f>
        <v>51.120439714405272</v>
      </c>
      <c r="L1274" s="80">
        <f>'Support_&amp;_Incentives'!C1278</f>
        <v>44.169631493732126</v>
      </c>
    </row>
    <row r="1275" spans="1:12" x14ac:dyDescent="0.25">
      <c r="A1275" s="75">
        <v>51199050304</v>
      </c>
      <c r="B1275" s="76">
        <f>IF(ISNUMBER(MATCH(A1275,'OZ-eligible'!$B$10:$B$856,0)),1,0)</f>
        <v>0</v>
      </c>
      <c r="C1275" s="77" t="s">
        <v>1256</v>
      </c>
      <c r="D1275" s="78">
        <f t="array" ref="D1275">SUMPRODUCT($E$7:$E$13, TRANSPOSE(F1275:L1275))</f>
        <v>43.893269953116793</v>
      </c>
      <c r="E1275" s="79">
        <f t="shared" si="20"/>
        <v>1063</v>
      </c>
      <c r="F1275" s="80">
        <f>Financial_Capital!C1277</f>
        <v>34.418272406058428</v>
      </c>
      <c r="G1275" s="80">
        <f>Human_Capital!C1277</f>
        <v>46.524190360157768</v>
      </c>
      <c r="H1275" s="80">
        <f>Industrial_Base!C1277</f>
        <v>31.409040122106596</v>
      </c>
      <c r="I1275" s="80">
        <f>Physical_Infrastructure!C1276</f>
        <v>52.073436308371662</v>
      </c>
      <c r="J1275" s="80">
        <f>Quality_of_Life!C1278</f>
        <v>47.537879266985669</v>
      </c>
      <c r="K1275" s="80">
        <f>'Research_&amp;_Development'!C1276</f>
        <v>51.120439714405272</v>
      </c>
      <c r="L1275" s="80">
        <f>'Support_&amp;_Incentives'!C1279</f>
        <v>44.169631493732126</v>
      </c>
    </row>
    <row r="1276" spans="1:12" x14ac:dyDescent="0.25">
      <c r="A1276" s="75">
        <v>51199050305</v>
      </c>
      <c r="B1276" s="76">
        <f>IF(ISNUMBER(MATCH(A1276,'OZ-eligible'!$B$10:$B$856,0)),1,0)</f>
        <v>0</v>
      </c>
      <c r="C1276" s="77" t="s">
        <v>1257</v>
      </c>
      <c r="D1276" s="78">
        <f t="array" ref="D1276">SUMPRODUCT($E$7:$E$13, TRANSPOSE(F1276:L1276))</f>
        <v>44.949535435141854</v>
      </c>
      <c r="E1276" s="79">
        <f t="shared" si="20"/>
        <v>1012</v>
      </c>
      <c r="F1276" s="80">
        <f>Financial_Capital!C1278</f>
        <v>34.418272406058428</v>
      </c>
      <c r="G1276" s="80">
        <f>Human_Capital!C1278</f>
        <v>52.32196222988614</v>
      </c>
      <c r="H1276" s="80">
        <f>Industrial_Base!C1278</f>
        <v>31.409040122106596</v>
      </c>
      <c r="I1276" s="80">
        <f>Physical_Infrastructure!C1277</f>
        <v>53.428876570821721</v>
      </c>
      <c r="J1276" s="80">
        <f>Quality_of_Life!C1279</f>
        <v>47.74284532294682</v>
      </c>
      <c r="K1276" s="80">
        <f>'Research_&amp;_Development'!C1277</f>
        <v>51.156119900441105</v>
      </c>
      <c r="L1276" s="80">
        <f>'Support_&amp;_Incentives'!C1280</f>
        <v>44.169631493732126</v>
      </c>
    </row>
    <row r="1277" spans="1:12" x14ac:dyDescent="0.25">
      <c r="A1277" s="75">
        <v>51199050306</v>
      </c>
      <c r="B1277" s="76">
        <f>IF(ISNUMBER(MATCH(A1277,'OZ-eligible'!$B$10:$B$856,0)),1,0)</f>
        <v>0</v>
      </c>
      <c r="C1277" s="77" t="s">
        <v>1258</v>
      </c>
      <c r="D1277" s="78">
        <f t="array" ref="D1277">SUMPRODUCT($E$7:$E$13, TRANSPOSE(F1277:L1277))</f>
        <v>45.224712854936321</v>
      </c>
      <c r="E1277" s="79">
        <f t="shared" si="20"/>
        <v>1000</v>
      </c>
      <c r="F1277" s="80">
        <f>Financial_Capital!C1279</f>
        <v>34.418272406058428</v>
      </c>
      <c r="G1277" s="80">
        <f>Human_Capital!C1279</f>
        <v>52.377575254311381</v>
      </c>
      <c r="H1277" s="80">
        <f>Industrial_Base!C1279</f>
        <v>31.409040122106596</v>
      </c>
      <c r="I1277" s="80">
        <f>Physical_Infrastructure!C1278</f>
        <v>51.788882411056512</v>
      </c>
      <c r="J1277" s="80">
        <f>Quality_of_Life!C1280</f>
        <v>51.249902088930014</v>
      </c>
      <c r="K1277" s="80">
        <f>'Research_&amp;_Development'!C1278</f>
        <v>51.159686208359162</v>
      </c>
      <c r="L1277" s="80">
        <f>'Support_&amp;_Incentives'!C1281</f>
        <v>44.169631493732126</v>
      </c>
    </row>
    <row r="1278" spans="1:12" x14ac:dyDescent="0.25">
      <c r="A1278" s="75">
        <v>51199050401</v>
      </c>
      <c r="B1278" s="76">
        <f>IF(ISNUMBER(MATCH(A1278,'OZ-eligible'!$B$10:$B$856,0)),1,0)</f>
        <v>0</v>
      </c>
      <c r="C1278" s="77" t="s">
        <v>1259</v>
      </c>
      <c r="D1278" s="78">
        <f t="array" ref="D1278">SUMPRODUCT($E$7:$E$13, TRANSPOSE(F1278:L1278))</f>
        <v>42.888934444638615</v>
      </c>
      <c r="E1278" s="79">
        <f t="shared" si="20"/>
        <v>1130</v>
      </c>
      <c r="F1278" s="80">
        <f>Financial_Capital!C1280</f>
        <v>34.418272406058428</v>
      </c>
      <c r="G1278" s="80">
        <f>Human_Capital!C1280</f>
        <v>51.38427705274033</v>
      </c>
      <c r="H1278" s="80">
        <f>Industrial_Base!C1280</f>
        <v>31.409040122106596</v>
      </c>
      <c r="I1278" s="80">
        <f>Physical_Infrastructure!C1279</f>
        <v>59.953132331876844</v>
      </c>
      <c r="J1278" s="80">
        <f>Quality_of_Life!C1281</f>
        <v>36.927603952846646</v>
      </c>
      <c r="K1278" s="80">
        <f>'Research_&amp;_Development'!C1279</f>
        <v>51.170383258761291</v>
      </c>
      <c r="L1278" s="80">
        <f>'Support_&amp;_Incentives'!C1282</f>
        <v>34.959831988080147</v>
      </c>
    </row>
    <row r="1279" spans="1:12" x14ac:dyDescent="0.25">
      <c r="A1279" s="75">
        <v>51199050402</v>
      </c>
      <c r="B1279" s="76">
        <f>IF(ISNUMBER(MATCH(A1279,'OZ-eligible'!$B$10:$B$856,0)),1,0)</f>
        <v>0</v>
      </c>
      <c r="C1279" s="77" t="s">
        <v>1260</v>
      </c>
      <c r="D1279" s="78">
        <f t="array" ref="D1279">SUMPRODUCT($E$7:$E$13, TRANSPOSE(F1279:L1279))</f>
        <v>44.655869684032595</v>
      </c>
      <c r="E1279" s="79">
        <f t="shared" si="20"/>
        <v>1030</v>
      </c>
      <c r="F1279" s="80">
        <f>Financial_Capital!C1281</f>
        <v>34.418272406058428</v>
      </c>
      <c r="G1279" s="80">
        <f>Human_Capital!C1281</f>
        <v>57.879619774985699</v>
      </c>
      <c r="H1279" s="80">
        <f>Industrial_Base!C1281</f>
        <v>31.409040122106596</v>
      </c>
      <c r="I1279" s="80">
        <f>Physical_Infrastructure!C1280</f>
        <v>52.794173443035007</v>
      </c>
      <c r="J1279" s="80">
        <f>Quality_of_Life!C1282</f>
        <v>40.739273054530742</v>
      </c>
      <c r="K1279" s="80">
        <f>'Research_&amp;_Development'!C1280</f>
        <v>51.18107749377954</v>
      </c>
      <c r="L1279" s="80">
        <f>'Support_&amp;_Incentives'!C1283</f>
        <v>44.169631493732126</v>
      </c>
    </row>
    <row r="1280" spans="1:12" x14ac:dyDescent="0.25">
      <c r="A1280" s="75">
        <v>51199050500</v>
      </c>
      <c r="B1280" s="76">
        <f>IF(ISNUMBER(MATCH(A1280,'OZ-eligible'!$B$10:$B$856,0)),1,0)</f>
        <v>1</v>
      </c>
      <c r="C1280" s="77" t="s">
        <v>1261</v>
      </c>
      <c r="D1280" s="78">
        <f t="array" ref="D1280">SUMPRODUCT($E$7:$E$13, TRANSPOSE(F1280:L1280))</f>
        <v>40.414499720464178</v>
      </c>
      <c r="E1280" s="79">
        <f t="shared" si="20"/>
        <v>1284</v>
      </c>
      <c r="F1280" s="80">
        <f>Financial_Capital!C1282</f>
        <v>34.418272406058428</v>
      </c>
      <c r="G1280" s="80">
        <f>Human_Capital!C1282</f>
        <v>59.439122486017666</v>
      </c>
      <c r="H1280" s="80">
        <f>Industrial_Base!C1282</f>
        <v>31.409040122106596</v>
      </c>
      <c r="I1280" s="80">
        <f>Physical_Infrastructure!C1281</f>
        <v>51.138873194027369</v>
      </c>
      <c r="J1280" s="80">
        <f>Quality_of_Life!C1283</f>
        <v>33.563328853673056</v>
      </c>
      <c r="K1280" s="80">
        <f>'Research_&amp;_Development'!C1281</f>
        <v>45.137617662977185</v>
      </c>
      <c r="L1280" s="80">
        <f>'Support_&amp;_Incentives'!C1284</f>
        <v>27.795243318388984</v>
      </c>
    </row>
    <row r="1281" spans="1:12" x14ac:dyDescent="0.25">
      <c r="A1281" s="75">
        <v>51199050900</v>
      </c>
      <c r="B1281" s="76">
        <f>IF(ISNUMBER(MATCH(A1281,'OZ-eligible'!$B$10:$B$856,0)),1,0)</f>
        <v>1</v>
      </c>
      <c r="C1281" s="77" t="s">
        <v>1262</v>
      </c>
      <c r="D1281" s="78">
        <f t="array" ref="D1281">SUMPRODUCT($E$7:$E$13, TRANSPOSE(F1281:L1281))</f>
        <v>40.138628802014637</v>
      </c>
      <c r="E1281" s="79">
        <f t="shared" si="20"/>
        <v>1306</v>
      </c>
      <c r="F1281" s="80">
        <f>Financial_Capital!C1283</f>
        <v>26.168428804846101</v>
      </c>
      <c r="G1281" s="80">
        <f>Human_Capital!C1283</f>
        <v>54.564528092253269</v>
      </c>
      <c r="H1281" s="80">
        <f>Industrial_Base!C1283</f>
        <v>31.409040122106596</v>
      </c>
      <c r="I1281" s="80">
        <f>Physical_Infrastructure!C1282</f>
        <v>52.224620790930118</v>
      </c>
      <c r="J1281" s="80">
        <f>Quality_of_Life!C1284</f>
        <v>37.46982473273691</v>
      </c>
      <c r="K1281" s="80">
        <f>'Research_&amp;_Development'!C1282</f>
        <v>42.128916247188542</v>
      </c>
      <c r="L1281" s="80">
        <f>'Support_&amp;_Incentives'!C1285</f>
        <v>37.005042824040963</v>
      </c>
    </row>
    <row r="1282" spans="1:12" x14ac:dyDescent="0.25">
      <c r="A1282" s="75">
        <v>51199051000</v>
      </c>
      <c r="B1282" s="76">
        <f>IF(ISNUMBER(MATCH(A1282,'OZ-eligible'!$B$10:$B$856,0)),1,0)</f>
        <v>0</v>
      </c>
      <c r="C1282" s="77" t="s">
        <v>1263</v>
      </c>
      <c r="D1282" s="78">
        <f t="array" ref="D1282">SUMPRODUCT($E$7:$E$13, TRANSPOSE(F1282:L1282))</f>
        <v>39.772590271344932</v>
      </c>
      <c r="E1282" s="79">
        <f t="shared" si="20"/>
        <v>1323</v>
      </c>
      <c r="F1282" s="80">
        <f>Financial_Capital!C1284</f>
        <v>26.168428804846101</v>
      </c>
      <c r="G1282" s="80">
        <f>Human_Capital!C1284</f>
        <v>51.964891853098678</v>
      </c>
      <c r="H1282" s="80">
        <f>Industrial_Base!C1284</f>
        <v>31.409040122106596</v>
      </c>
      <c r="I1282" s="80">
        <f>Physical_Infrastructure!C1283</f>
        <v>59.108213992452129</v>
      </c>
      <c r="J1282" s="80">
        <f>Quality_of_Life!C1285</f>
        <v>33.395697850068728</v>
      </c>
      <c r="K1282" s="80">
        <f>'Research_&amp;_Development'!C1283</f>
        <v>39.356816452801361</v>
      </c>
      <c r="L1282" s="80">
        <f>'Support_&amp;_Incentives'!C1286</f>
        <v>37.005042824040963</v>
      </c>
    </row>
    <row r="1283" spans="1:12" x14ac:dyDescent="0.25">
      <c r="A1283" s="75">
        <v>51199051100</v>
      </c>
      <c r="B1283" s="76">
        <f>IF(ISNUMBER(MATCH(A1283,'OZ-eligible'!$B$10:$B$856,0)),1,0)</f>
        <v>0</v>
      </c>
      <c r="C1283" s="77" t="s">
        <v>1264</v>
      </c>
      <c r="D1283" s="78">
        <f t="array" ref="D1283">SUMPRODUCT($E$7:$E$13, TRANSPOSE(F1283:L1283))</f>
        <v>41.215887176174931</v>
      </c>
      <c r="E1283" s="79">
        <f t="shared" si="20"/>
        <v>1231</v>
      </c>
      <c r="F1283" s="80">
        <f>Financial_Capital!C1285</f>
        <v>26.168428804846101</v>
      </c>
      <c r="G1283" s="80">
        <f>Human_Capital!C1285</f>
        <v>49.947770263647726</v>
      </c>
      <c r="H1283" s="80">
        <f>Industrial_Base!C1285</f>
        <v>31.409040122106596</v>
      </c>
      <c r="I1283" s="80">
        <f>Physical_Infrastructure!C1284</f>
        <v>57.680912852162201</v>
      </c>
      <c r="J1283" s="80">
        <f>Quality_of_Life!C1286</f>
        <v>44.146163503560309</v>
      </c>
      <c r="K1283" s="80">
        <f>'Research_&amp;_Development'!C1284</f>
        <v>42.153851862860634</v>
      </c>
      <c r="L1283" s="80">
        <f>'Support_&amp;_Incentives'!C1287</f>
        <v>37.005042824040963</v>
      </c>
    </row>
    <row r="1284" spans="1:12" x14ac:dyDescent="0.25">
      <c r="A1284" s="75">
        <v>51199990100</v>
      </c>
      <c r="B1284" s="76">
        <f>IF(ISNUMBER(MATCH(A1284,'OZ-eligible'!$B$10:$B$856,0)),1,0)</f>
        <v>0</v>
      </c>
      <c r="C1284" s="77" t="s">
        <v>1265</v>
      </c>
      <c r="D1284" s="78">
        <f t="array" ref="D1284">SUMPRODUCT($E$7:$E$13, TRANSPOSE(F1284:L1284))</f>
        <v>30.797593996108777</v>
      </c>
      <c r="E1284" s="79">
        <f t="shared" si="20"/>
        <v>1840</v>
      </c>
      <c r="F1284" s="80">
        <f>Financial_Capital!C1286</f>
        <v>26.168428804846101</v>
      </c>
      <c r="G1284" s="80">
        <f>Human_Capital!C1286</f>
        <v>8.7647310275602273</v>
      </c>
      <c r="H1284" s="80">
        <f>Industrial_Base!C1286</f>
        <v>31.409040122106596</v>
      </c>
      <c r="I1284" s="80">
        <f>Physical_Infrastructure!C1285</f>
        <v>52.868212734477886</v>
      </c>
      <c r="J1284" s="80">
        <f>Quality_of_Life!C1287</f>
        <v>32.105526473791464</v>
      </c>
      <c r="K1284" s="80">
        <f>'Research_&amp;_Development'!C1285</f>
        <v>39.363938073073818</v>
      </c>
      <c r="L1284" s="80">
        <f>'Support_&amp;_Incentives'!C1288</f>
        <v>24.903280736905355</v>
      </c>
    </row>
    <row r="1285" spans="1:12" x14ac:dyDescent="0.25">
      <c r="A1285" s="75">
        <v>51510200102</v>
      </c>
      <c r="B1285" s="76">
        <f>IF(ISNUMBER(MATCH(A1285,'OZ-eligible'!$B$10:$B$856,0)),1,0)</f>
        <v>1</v>
      </c>
      <c r="C1285" s="77" t="s">
        <v>1266</v>
      </c>
      <c r="D1285" s="78">
        <f t="array" ref="D1285">SUMPRODUCT($E$7:$E$13, TRANSPOSE(F1285:L1285))</f>
        <v>62.211932180413669</v>
      </c>
      <c r="E1285" s="79">
        <f t="shared" si="20"/>
        <v>240</v>
      </c>
      <c r="F1285" s="80">
        <f>Financial_Capital!C1287</f>
        <v>76.719282035953796</v>
      </c>
      <c r="G1285" s="80">
        <f>Human_Capital!C1287</f>
        <v>56.763251423208601</v>
      </c>
      <c r="H1285" s="80">
        <f>Industrial_Base!C1287</f>
        <v>53.275509914622091</v>
      </c>
      <c r="I1285" s="80">
        <f>Physical_Infrastructure!C1286</f>
        <v>70.853341512519222</v>
      </c>
      <c r="J1285" s="80">
        <f>Quality_of_Life!C1288</f>
        <v>57.94362125898617</v>
      </c>
      <c r="K1285" s="80">
        <f>'Research_&amp;_Development'!C1286</f>
        <v>63.015349509695852</v>
      </c>
      <c r="L1285" s="80">
        <f>'Support_&amp;_Incentives'!C1289</f>
        <v>56.913169607909936</v>
      </c>
    </row>
    <row r="1286" spans="1:12" x14ac:dyDescent="0.25">
      <c r="A1286" s="75">
        <v>51510200103</v>
      </c>
      <c r="B1286" s="76">
        <f>IF(ISNUMBER(MATCH(A1286,'OZ-eligible'!$B$10:$B$856,0)),1,0)</f>
        <v>1</v>
      </c>
      <c r="C1286" s="77" t="s">
        <v>1267</v>
      </c>
      <c r="D1286" s="78">
        <f t="array" ref="D1286">SUMPRODUCT($E$7:$E$13, TRANSPOSE(F1286:L1286))</f>
        <v>63.806408026750205</v>
      </c>
      <c r="E1286" s="79">
        <f t="shared" si="20"/>
        <v>142</v>
      </c>
      <c r="F1286" s="80">
        <f>Financial_Capital!C1288</f>
        <v>76.719282035953796</v>
      </c>
      <c r="G1286" s="80">
        <f>Human_Capital!C1288</f>
        <v>50.17727570933279</v>
      </c>
      <c r="H1286" s="80">
        <f>Industrial_Base!C1288</f>
        <v>55.857876105492593</v>
      </c>
      <c r="I1286" s="80">
        <f>Physical_Infrastructure!C1287</f>
        <v>70.846479422753106</v>
      </c>
      <c r="J1286" s="80">
        <f>Quality_of_Life!C1289</f>
        <v>59.952240746186831</v>
      </c>
      <c r="K1286" s="80">
        <f>'Research_&amp;_Development'!C1287</f>
        <v>63.018905705650994</v>
      </c>
      <c r="L1286" s="80">
        <f>'Support_&amp;_Incentives'!C1290</f>
        <v>70.072796461881339</v>
      </c>
    </row>
    <row r="1287" spans="1:12" x14ac:dyDescent="0.25">
      <c r="A1287" s="75">
        <v>51510200104</v>
      </c>
      <c r="B1287" s="76">
        <f>IF(ISNUMBER(MATCH(A1287,'OZ-eligible'!$B$10:$B$856,0)),1,0)</f>
        <v>1</v>
      </c>
      <c r="C1287" s="77" t="s">
        <v>1268</v>
      </c>
      <c r="D1287" s="78">
        <f t="array" ref="D1287">SUMPRODUCT($E$7:$E$13, TRANSPOSE(F1287:L1287))</f>
        <v>63.967286365128494</v>
      </c>
      <c r="E1287" s="79">
        <f t="shared" si="20"/>
        <v>134</v>
      </c>
      <c r="F1287" s="80">
        <f>Financial_Capital!C1289</f>
        <v>76.719282035953796</v>
      </c>
      <c r="G1287" s="80">
        <f>Human_Capital!C1289</f>
        <v>59.920095906475723</v>
      </c>
      <c r="H1287" s="80">
        <f>Industrial_Base!C1289</f>
        <v>53.275509914622091</v>
      </c>
      <c r="I1287" s="80">
        <f>Physical_Infrastructure!C1288</f>
        <v>79.446740220704385</v>
      </c>
      <c r="J1287" s="80">
        <f>Quality_of_Life!C1290</f>
        <v>58.47374528881155</v>
      </c>
      <c r="K1287" s="80">
        <f>'Research_&amp;_Development'!C1288</f>
        <v>63.02246158142205</v>
      </c>
      <c r="L1287" s="80">
        <f>'Support_&amp;_Incentives'!C1291</f>
        <v>56.913169607909936</v>
      </c>
    </row>
    <row r="1288" spans="1:12" x14ac:dyDescent="0.25">
      <c r="A1288" s="75">
        <v>51510200105</v>
      </c>
      <c r="B1288" s="76">
        <f>IF(ISNUMBER(MATCH(A1288,'OZ-eligible'!$B$10:$B$856,0)),1,0)</f>
        <v>1</v>
      </c>
      <c r="C1288" s="77" t="s">
        <v>1269</v>
      </c>
      <c r="D1288" s="78">
        <f t="array" ref="D1288">SUMPRODUCT($E$7:$E$13, TRANSPOSE(F1288:L1288))</f>
        <v>63.905283712027988</v>
      </c>
      <c r="E1288" s="79">
        <f t="shared" si="20"/>
        <v>138</v>
      </c>
      <c r="F1288" s="80">
        <f>Financial_Capital!C1290</f>
        <v>76.719282035953796</v>
      </c>
      <c r="G1288" s="80">
        <f>Human_Capital!C1290</f>
        <v>55.826670797091509</v>
      </c>
      <c r="H1288" s="80">
        <f>Industrial_Base!C1290</f>
        <v>57.518874082318547</v>
      </c>
      <c r="I1288" s="80">
        <f>Physical_Infrastructure!C1289</f>
        <v>70.799679681559013</v>
      </c>
      <c r="J1288" s="80">
        <f>Quality_of_Life!C1291</f>
        <v>59.256297663853836</v>
      </c>
      <c r="K1288" s="80">
        <f>'Research_&amp;_Development'!C1289</f>
        <v>63.026017136756224</v>
      </c>
      <c r="L1288" s="80">
        <f>'Support_&amp;_Incentives'!C1292</f>
        <v>64.19016458666303</v>
      </c>
    </row>
    <row r="1289" spans="1:12" x14ac:dyDescent="0.25">
      <c r="A1289" s="75">
        <v>51510200106</v>
      </c>
      <c r="B1289" s="76">
        <f>IF(ISNUMBER(MATCH(A1289,'OZ-eligible'!$B$10:$B$856,0)),1,0)</f>
        <v>1</v>
      </c>
      <c r="C1289" s="77" t="s">
        <v>1270</v>
      </c>
      <c r="D1289" s="78">
        <f t="array" ref="D1289">SUMPRODUCT($E$7:$E$13, TRANSPOSE(F1289:L1289))</f>
        <v>60.554332143017362</v>
      </c>
      <c r="E1289" s="79">
        <f t="shared" si="20"/>
        <v>321</v>
      </c>
      <c r="F1289" s="80">
        <f>Financial_Capital!C1291</f>
        <v>76.719282035953796</v>
      </c>
      <c r="G1289" s="80">
        <f>Human_Capital!C1291</f>
        <v>50.299850733393455</v>
      </c>
      <c r="H1289" s="80">
        <f>Industrial_Base!C1291</f>
        <v>57.518874082318547</v>
      </c>
      <c r="I1289" s="80">
        <f>Physical_Infrastructure!C1290</f>
        <v>70.634759879637386</v>
      </c>
      <c r="J1289" s="80">
        <f>Quality_of_Life!C1292</f>
        <v>54.651003400370548</v>
      </c>
      <c r="K1289" s="80">
        <f>'Research_&amp;_Development'!C1290</f>
        <v>63.026017136756224</v>
      </c>
      <c r="L1289" s="80">
        <f>'Support_&amp;_Incentives'!C1293</f>
        <v>51.030537732691641</v>
      </c>
    </row>
    <row r="1290" spans="1:12" x14ac:dyDescent="0.25">
      <c r="A1290" s="75">
        <v>51510200107</v>
      </c>
      <c r="B1290" s="76">
        <f>IF(ISNUMBER(MATCH(A1290,'OZ-eligible'!$B$10:$B$856,0)),1,0)</f>
        <v>0</v>
      </c>
      <c r="C1290" s="77" t="s">
        <v>1271</v>
      </c>
      <c r="D1290" s="78">
        <f t="array" ref="D1290">SUMPRODUCT($E$7:$E$13, TRANSPOSE(F1290:L1290))</f>
        <v>61.701995711952719</v>
      </c>
      <c r="E1290" s="79">
        <f t="shared" si="20"/>
        <v>269</v>
      </c>
      <c r="F1290" s="80">
        <f>Financial_Capital!C1292</f>
        <v>76.719282035953796</v>
      </c>
      <c r="G1290" s="80">
        <f>Human_Capital!C1292</f>
        <v>60.76402567868174</v>
      </c>
      <c r="H1290" s="80">
        <f>Industrial_Base!C1292</f>
        <v>57.518874082318547</v>
      </c>
      <c r="I1290" s="80">
        <f>Physical_Infrastructure!C1291</f>
        <v>64.747676065794721</v>
      </c>
      <c r="J1290" s="80">
        <f>Quality_of_Life!C1293</f>
        <v>58.100447103125688</v>
      </c>
      <c r="K1290" s="80">
        <f>'Research_&amp;_Development'!C1291</f>
        <v>63.033127285102964</v>
      </c>
      <c r="L1290" s="80">
        <f>'Support_&amp;_Incentives'!C1294</f>
        <v>51.030537732691641</v>
      </c>
    </row>
    <row r="1291" spans="1:12" x14ac:dyDescent="0.25">
      <c r="A1291" s="75">
        <v>51510200201</v>
      </c>
      <c r="B1291" s="76">
        <f>IF(ISNUMBER(MATCH(A1291,'OZ-eligible'!$B$10:$B$856,0)),1,0)</f>
        <v>0</v>
      </c>
      <c r="C1291" s="77" t="s">
        <v>1272</v>
      </c>
      <c r="D1291" s="78">
        <f t="array" ref="D1291">SUMPRODUCT($E$7:$E$13, TRANSPOSE(F1291:L1291))</f>
        <v>62.691356867932335</v>
      </c>
      <c r="E1291" s="79">
        <f t="shared" si="20"/>
        <v>212</v>
      </c>
      <c r="F1291" s="80">
        <f>Financial_Capital!C1293</f>
        <v>76.464302888913736</v>
      </c>
      <c r="G1291" s="80">
        <f>Human_Capital!C1293</f>
        <v>71.457121985130513</v>
      </c>
      <c r="H1291" s="80">
        <f>Industrial_Base!C1293</f>
        <v>57.518874082318547</v>
      </c>
      <c r="I1291" s="80">
        <f>Physical_Infrastructure!C1292</f>
        <v>64.435455894656187</v>
      </c>
      <c r="J1291" s="80">
        <f>Quality_of_Life!C1294</f>
        <v>54.885861766378071</v>
      </c>
      <c r="K1291" s="80">
        <f>'Research_&amp;_Development'!C1292</f>
        <v>63.047343725437734</v>
      </c>
      <c r="L1291" s="80">
        <f>'Support_&amp;_Incentives'!C1295</f>
        <v>51.030537732691641</v>
      </c>
    </row>
    <row r="1292" spans="1:12" x14ac:dyDescent="0.25">
      <c r="A1292" s="75">
        <v>51510200202</v>
      </c>
      <c r="B1292" s="76">
        <f>IF(ISNUMBER(MATCH(A1292,'OZ-eligible'!$B$10:$B$856,0)),1,0)</f>
        <v>0</v>
      </c>
      <c r="C1292" s="77" t="s">
        <v>1273</v>
      </c>
      <c r="D1292" s="78">
        <f t="array" ref="D1292">SUMPRODUCT($E$7:$E$13, TRANSPOSE(F1292:L1292))</f>
        <v>58.997035163111896</v>
      </c>
      <c r="E1292" s="79">
        <f t="shared" si="20"/>
        <v>384</v>
      </c>
      <c r="F1292" s="80">
        <f>Financial_Capital!C1294</f>
        <v>76.464302888913736</v>
      </c>
      <c r="G1292" s="80">
        <f>Human_Capital!C1294</f>
        <v>54.84054141710746</v>
      </c>
      <c r="H1292" s="80">
        <f>Industrial_Base!C1294</f>
        <v>53.275509914622091</v>
      </c>
      <c r="I1292" s="80">
        <f>Physical_Infrastructure!C1293</f>
        <v>63.787039912613324</v>
      </c>
      <c r="J1292" s="80">
        <f>Quality_of_Life!C1295</f>
        <v>50.50310012276131</v>
      </c>
      <c r="K1292" s="80">
        <f>'Research_&amp;_Development'!C1293</f>
        <v>63.078214153073731</v>
      </c>
      <c r="L1292" s="80">
        <f>'Support_&amp;_Incentives'!C1296</f>
        <v>51.030537732691641</v>
      </c>
    </row>
    <row r="1293" spans="1:12" x14ac:dyDescent="0.25">
      <c r="A1293" s="75">
        <v>51510200301</v>
      </c>
      <c r="B1293" s="76">
        <f>IF(ISNUMBER(MATCH(A1293,'OZ-eligible'!$B$10:$B$856,0)),1,0)</f>
        <v>1</v>
      </c>
      <c r="C1293" s="77" t="s">
        <v>1274</v>
      </c>
      <c r="D1293" s="78">
        <f t="array" ref="D1293">SUMPRODUCT($E$7:$E$13, TRANSPOSE(F1293:L1293))</f>
        <v>60.665657373935446</v>
      </c>
      <c r="E1293" s="79">
        <f t="shared" si="20"/>
        <v>312</v>
      </c>
      <c r="F1293" s="80">
        <f>Financial_Capital!C1295</f>
        <v>76.719282035953796</v>
      </c>
      <c r="G1293" s="80">
        <f>Human_Capital!C1295</f>
        <v>55.731658646561485</v>
      </c>
      <c r="H1293" s="80">
        <f>Industrial_Base!C1295</f>
        <v>53.275509914622091</v>
      </c>
      <c r="I1293" s="80">
        <f>Physical_Infrastructure!C1294</f>
        <v>64.529458240925763</v>
      </c>
      <c r="J1293" s="80">
        <f>Quality_of_Life!C1296</f>
        <v>60.30094496535019</v>
      </c>
      <c r="K1293" s="80">
        <f>'Research_&amp;_Development'!C1294</f>
        <v>63.072210081443217</v>
      </c>
      <c r="L1293" s="80">
        <f>'Support_&amp;_Incentives'!C1297</f>
        <v>51.030537732691641</v>
      </c>
    </row>
    <row r="1294" spans="1:12" x14ac:dyDescent="0.25">
      <c r="A1294" s="75">
        <v>51510200302</v>
      </c>
      <c r="B1294" s="76">
        <f>IF(ISNUMBER(MATCH(A1294,'OZ-eligible'!$B$10:$B$856,0)),1,0)</f>
        <v>0</v>
      </c>
      <c r="C1294" s="77" t="s">
        <v>1275</v>
      </c>
      <c r="D1294" s="78">
        <f t="array" ref="D1294">SUMPRODUCT($E$7:$E$13, TRANSPOSE(F1294:L1294))</f>
        <v>62.076977349107715</v>
      </c>
      <c r="E1294" s="79">
        <f t="shared" si="20"/>
        <v>245</v>
      </c>
      <c r="F1294" s="80">
        <f>Financial_Capital!C1296</f>
        <v>76.719282035953796</v>
      </c>
      <c r="G1294" s="80">
        <f>Human_Capital!C1296</f>
        <v>71.587963454878945</v>
      </c>
      <c r="H1294" s="80">
        <f>Industrial_Base!C1296</f>
        <v>53.275509914622091</v>
      </c>
      <c r="I1294" s="80">
        <f>Physical_Infrastructure!C1295</f>
        <v>64.256408602280587</v>
      </c>
      <c r="J1294" s="80">
        <f>Quality_of_Life!C1297</f>
        <v>54.558957433042799</v>
      </c>
      <c r="K1294" s="80">
        <f>'Research_&amp;_Development'!C1295</f>
        <v>63.110182270284106</v>
      </c>
      <c r="L1294" s="80">
        <f>'Support_&amp;_Incentives'!C1298</f>
        <v>51.030537732691641</v>
      </c>
    </row>
    <row r="1295" spans="1:12" x14ac:dyDescent="0.25">
      <c r="A1295" s="75">
        <v>51510200303</v>
      </c>
      <c r="B1295" s="76">
        <f>IF(ISNUMBER(MATCH(A1295,'OZ-eligible'!$B$10:$B$856,0)),1,0)</f>
        <v>1</v>
      </c>
      <c r="C1295" s="77" t="s">
        <v>1276</v>
      </c>
      <c r="D1295" s="78">
        <f t="array" ref="D1295">SUMPRODUCT($E$7:$E$13, TRANSPOSE(F1295:L1295))</f>
        <v>63.123495566433597</v>
      </c>
      <c r="E1295" s="79">
        <f t="shared" si="20"/>
        <v>181</v>
      </c>
      <c r="F1295" s="80">
        <f>Financial_Capital!C1297</f>
        <v>76.719282035953796</v>
      </c>
      <c r="G1295" s="80">
        <f>Human_Capital!C1297</f>
        <v>64.363254612341322</v>
      </c>
      <c r="H1295" s="80">
        <f>Industrial_Base!C1297</f>
        <v>53.275509914622091</v>
      </c>
      <c r="I1295" s="80">
        <f>Physical_Infrastructure!C1296</f>
        <v>70.887359805832148</v>
      </c>
      <c r="J1295" s="80">
        <f>Quality_of_Life!C1298</f>
        <v>56.577961997740772</v>
      </c>
      <c r="K1295" s="80">
        <f>'Research_&amp;_Development'!C1296</f>
        <v>63.127930990635143</v>
      </c>
      <c r="L1295" s="80">
        <f>'Support_&amp;_Incentives'!C1299</f>
        <v>56.913169607909936</v>
      </c>
    </row>
    <row r="1296" spans="1:12" x14ac:dyDescent="0.25">
      <c r="A1296" s="75">
        <v>51510200403</v>
      </c>
      <c r="B1296" s="76">
        <f>IF(ISNUMBER(MATCH(A1296,'OZ-eligible'!$B$10:$B$856,0)),1,0)</f>
        <v>0</v>
      </c>
      <c r="C1296" s="77" t="s">
        <v>1277</v>
      </c>
      <c r="D1296" s="78">
        <f t="array" ref="D1296">SUMPRODUCT($E$7:$E$13, TRANSPOSE(F1296:L1296))</f>
        <v>60.610374410108591</v>
      </c>
      <c r="E1296" s="79">
        <f t="shared" si="20"/>
        <v>318</v>
      </c>
      <c r="F1296" s="80">
        <f>Financial_Capital!C1298</f>
        <v>76.464302888913736</v>
      </c>
      <c r="G1296" s="80">
        <f>Human_Capital!C1298</f>
        <v>65.221762610702811</v>
      </c>
      <c r="H1296" s="80">
        <f>Industrial_Base!C1298</f>
        <v>42.129546430304842</v>
      </c>
      <c r="I1296" s="80">
        <f>Physical_Infrastructure!C1297</f>
        <v>65.344164089862232</v>
      </c>
      <c r="J1296" s="80">
        <f>Quality_of_Life!C1299</f>
        <v>60.97105344061886</v>
      </c>
      <c r="K1296" s="80">
        <f>'Research_&amp;_Development'!C1297</f>
        <v>63.111253677666049</v>
      </c>
      <c r="L1296" s="80">
        <f>'Support_&amp;_Incentives'!C1300</f>
        <v>51.030537732691641</v>
      </c>
    </row>
    <row r="1297" spans="1:12" x14ac:dyDescent="0.25">
      <c r="A1297" s="75">
        <v>51510200404</v>
      </c>
      <c r="B1297" s="76">
        <f>IF(ISNUMBER(MATCH(A1297,'OZ-eligible'!$B$10:$B$856,0)),1,0)</f>
        <v>0</v>
      </c>
      <c r="C1297" s="77" t="s">
        <v>1278</v>
      </c>
      <c r="D1297" s="78">
        <f t="array" ref="D1297">SUMPRODUCT($E$7:$E$13, TRANSPOSE(F1297:L1297))</f>
        <v>61.513302939266595</v>
      </c>
      <c r="E1297" s="79">
        <f t="shared" si="20"/>
        <v>279</v>
      </c>
      <c r="F1297" s="80">
        <f>Financial_Capital!C1299</f>
        <v>76.464302888913736</v>
      </c>
      <c r="G1297" s="80">
        <f>Human_Capital!C1299</f>
        <v>64.405046375336539</v>
      </c>
      <c r="H1297" s="80">
        <f>Industrial_Base!C1299</f>
        <v>49.840958429365998</v>
      </c>
      <c r="I1297" s="80">
        <f>Physical_Infrastructure!C1298</f>
        <v>64.139186915677499</v>
      </c>
      <c r="J1297" s="80">
        <f>Quality_of_Life!C1300</f>
        <v>61.563869529641593</v>
      </c>
      <c r="K1297" s="80">
        <f>'Research_&amp;_Development'!C1298</f>
        <v>63.149218703239207</v>
      </c>
      <c r="L1297" s="80">
        <f>'Support_&amp;_Incentives'!C1301</f>
        <v>51.030537732691641</v>
      </c>
    </row>
    <row r="1298" spans="1:12" x14ac:dyDescent="0.25">
      <c r="A1298" s="75">
        <v>51510200405</v>
      </c>
      <c r="B1298" s="76">
        <f>IF(ISNUMBER(MATCH(A1298,'OZ-eligible'!$B$10:$B$856,0)),1,0)</f>
        <v>1</v>
      </c>
      <c r="C1298" s="77" t="s">
        <v>1279</v>
      </c>
      <c r="D1298" s="78">
        <f t="array" ref="D1298">SUMPRODUCT($E$7:$E$13, TRANSPOSE(F1298:L1298))</f>
        <v>62.527714689640852</v>
      </c>
      <c r="E1298" s="79">
        <f t="shared" si="20"/>
        <v>224</v>
      </c>
      <c r="F1298" s="80">
        <f>Financial_Capital!C1300</f>
        <v>76.719282035953796</v>
      </c>
      <c r="G1298" s="80">
        <f>Human_Capital!C1300</f>
        <v>58.049619544077274</v>
      </c>
      <c r="H1298" s="80">
        <f>Industrial_Base!C1300</f>
        <v>42.129546430304842</v>
      </c>
      <c r="I1298" s="80">
        <f>Physical_Infrastructure!C1299</f>
        <v>76.743388635978107</v>
      </c>
      <c r="J1298" s="80">
        <f>Quality_of_Life!C1301</f>
        <v>63.982684581026049</v>
      </c>
      <c r="K1298" s="80">
        <f>'Research_&amp;_Development'!C1299</f>
        <v>63.156311992235992</v>
      </c>
      <c r="L1298" s="80">
        <f>'Support_&amp;_Incentives'!C1302</f>
        <v>56.913169607909936</v>
      </c>
    </row>
    <row r="1299" spans="1:12" x14ac:dyDescent="0.25">
      <c r="A1299" s="75">
        <v>51510200406</v>
      </c>
      <c r="B1299" s="76">
        <f>IF(ISNUMBER(MATCH(A1299,'OZ-eligible'!$B$10:$B$856,0)),1,0)</f>
        <v>1</v>
      </c>
      <c r="C1299" s="77" t="s">
        <v>1280</v>
      </c>
      <c r="D1299" s="78">
        <f t="array" ref="D1299">SUMPRODUCT($E$7:$E$13, TRANSPOSE(F1299:L1299))</f>
        <v>62.922857698362925</v>
      </c>
      <c r="E1299" s="79">
        <f t="shared" ref="E1299:E1362" si="21">RANK(D1299,$D$19:$D$1925)</f>
        <v>197</v>
      </c>
      <c r="F1299" s="80">
        <f>Financial_Capital!C1301</f>
        <v>76.719282035953796</v>
      </c>
      <c r="G1299" s="80">
        <f>Human_Capital!C1301</f>
        <v>55.828224703749903</v>
      </c>
      <c r="H1299" s="80">
        <f>Industrial_Base!C1301</f>
        <v>49.840958429365998</v>
      </c>
      <c r="I1299" s="80">
        <f>Physical_Infrastructure!C1300</f>
        <v>70.92302439821357</v>
      </c>
      <c r="J1299" s="80">
        <f>Quality_of_Life!C1302</f>
        <v>67.075486568092359</v>
      </c>
      <c r="K1299" s="80">
        <f>'Research_&amp;_Development'!C1300</f>
        <v>63.159858145254923</v>
      </c>
      <c r="L1299" s="80">
        <f>'Support_&amp;_Incentives'!C1303</f>
        <v>56.913169607909936</v>
      </c>
    </row>
    <row r="1300" spans="1:12" x14ac:dyDescent="0.25">
      <c r="A1300" s="75">
        <v>51510200407</v>
      </c>
      <c r="B1300" s="76">
        <f>IF(ISNUMBER(MATCH(A1300,'OZ-eligible'!$B$10:$B$856,0)),1,0)</f>
        <v>1</v>
      </c>
      <c r="C1300" s="77" t="s">
        <v>1281</v>
      </c>
      <c r="D1300" s="78">
        <f t="array" ref="D1300">SUMPRODUCT($E$7:$E$13, TRANSPOSE(F1300:L1300))</f>
        <v>61.439580064188831</v>
      </c>
      <c r="E1300" s="79">
        <f t="shared" si="21"/>
        <v>284</v>
      </c>
      <c r="F1300" s="80">
        <f>Financial_Capital!C1302</f>
        <v>76.719282035953796</v>
      </c>
      <c r="G1300" s="80">
        <f>Human_Capital!C1302</f>
        <v>54.83788655421985</v>
      </c>
      <c r="H1300" s="80">
        <f>Industrial_Base!C1302</f>
        <v>42.129546430304842</v>
      </c>
      <c r="I1300" s="80">
        <f>Physical_Infrastructure!C1301</f>
        <v>70.902653543230258</v>
      </c>
      <c r="J1300" s="80">
        <f>Quality_of_Life!C1303</f>
        <v>65.396938292169551</v>
      </c>
      <c r="K1300" s="80">
        <f>'Research_&amp;_Development'!C1301</f>
        <v>63.177583985533644</v>
      </c>
      <c r="L1300" s="80">
        <f>'Support_&amp;_Incentives'!C1304</f>
        <v>56.913169607909936</v>
      </c>
    </row>
    <row r="1301" spans="1:12" x14ac:dyDescent="0.25">
      <c r="A1301" s="75">
        <v>51510200500</v>
      </c>
      <c r="B1301" s="76">
        <f>IF(ISNUMBER(MATCH(A1301,'OZ-eligible'!$B$10:$B$856,0)),1,0)</f>
        <v>1</v>
      </c>
      <c r="C1301" s="77" t="s">
        <v>1282</v>
      </c>
      <c r="D1301" s="78">
        <f t="array" ref="D1301">SUMPRODUCT($E$7:$E$13, TRANSPOSE(F1301:L1301))</f>
        <v>59.433295523765395</v>
      </c>
      <c r="E1301" s="79">
        <f t="shared" si="21"/>
        <v>364</v>
      </c>
      <c r="F1301" s="80">
        <f>Financial_Capital!C1303</f>
        <v>76.464302888913736</v>
      </c>
      <c r="G1301" s="80">
        <f>Human_Capital!C1303</f>
        <v>49.281642638619687</v>
      </c>
      <c r="H1301" s="80">
        <f>Industrial_Base!C1303</f>
        <v>53.275509914622091</v>
      </c>
      <c r="I1301" s="80">
        <f>Physical_Infrastructure!C1302</f>
        <v>64.209636286821635</v>
      </c>
      <c r="J1301" s="80">
        <f>Quality_of_Life!C1304</f>
        <v>58.590311037815368</v>
      </c>
      <c r="K1301" s="80">
        <f>'Research_&amp;_Development'!C1302</f>
        <v>63.181128166873627</v>
      </c>
      <c r="L1301" s="80">
        <f>'Support_&amp;_Incentives'!C1305</f>
        <v>51.030537732691641</v>
      </c>
    </row>
    <row r="1302" spans="1:12" x14ac:dyDescent="0.25">
      <c r="A1302" s="75">
        <v>51510200600</v>
      </c>
      <c r="B1302" s="76">
        <f>IF(ISNUMBER(MATCH(A1302,'OZ-eligible'!$B$10:$B$856,0)),1,0)</f>
        <v>0</v>
      </c>
      <c r="C1302" s="77" t="s">
        <v>1283</v>
      </c>
      <c r="D1302" s="78">
        <f t="array" ref="D1302">SUMPRODUCT($E$7:$E$13, TRANSPOSE(F1302:L1302))</f>
        <v>57.982722585636992</v>
      </c>
      <c r="E1302" s="79">
        <f t="shared" si="21"/>
        <v>423</v>
      </c>
      <c r="F1302" s="80">
        <f>Financial_Capital!C1304</f>
        <v>75.297911553239715</v>
      </c>
      <c r="G1302" s="80">
        <f>Human_Capital!C1304</f>
        <v>54.97526418135854</v>
      </c>
      <c r="H1302" s="80">
        <f>Industrial_Base!C1304</f>
        <v>45.933181555292272</v>
      </c>
      <c r="I1302" s="80">
        <f>Physical_Infrastructure!C1303</f>
        <v>65.220120550574634</v>
      </c>
      <c r="J1302" s="80">
        <f>Quality_of_Life!C1305</f>
        <v>50.264697413101914</v>
      </c>
      <c r="K1302" s="80">
        <f>'Research_&amp;_Development'!C1303</f>
        <v>63.15734511320025</v>
      </c>
      <c r="L1302" s="80">
        <f>'Support_&amp;_Incentives'!C1306</f>
        <v>51.030537732691641</v>
      </c>
    </row>
    <row r="1303" spans="1:12" x14ac:dyDescent="0.25">
      <c r="A1303" s="75">
        <v>51510200701</v>
      </c>
      <c r="B1303" s="76">
        <f>IF(ISNUMBER(MATCH(A1303,'OZ-eligible'!$B$10:$B$856,0)),1,0)</f>
        <v>0</v>
      </c>
      <c r="C1303" s="77" t="s">
        <v>1284</v>
      </c>
      <c r="D1303" s="78">
        <f t="array" ref="D1303">SUMPRODUCT($E$7:$E$13, TRANSPOSE(F1303:L1303))</f>
        <v>60.145322806388414</v>
      </c>
      <c r="E1303" s="79">
        <f t="shared" si="21"/>
        <v>341</v>
      </c>
      <c r="F1303" s="80">
        <f>Financial_Capital!C1305</f>
        <v>75.297911553239715</v>
      </c>
      <c r="G1303" s="80">
        <f>Human_Capital!C1305</f>
        <v>69.077400427876043</v>
      </c>
      <c r="H1303" s="80">
        <f>Industrial_Base!C1305</f>
        <v>42.129546430304842</v>
      </c>
      <c r="I1303" s="80">
        <f>Physical_Infrastructure!C1304</f>
        <v>62.512447783703081</v>
      </c>
      <c r="J1303" s="80">
        <f>Quality_of_Life!C1306</f>
        <v>59.025068638937981</v>
      </c>
      <c r="K1303" s="80">
        <f>'Research_&amp;_Development'!C1304</f>
        <v>61.944347077965638</v>
      </c>
      <c r="L1303" s="80">
        <f>'Support_&amp;_Incentives'!C1307</f>
        <v>51.030537732691641</v>
      </c>
    </row>
    <row r="1304" spans="1:12" x14ac:dyDescent="0.25">
      <c r="A1304" s="75">
        <v>51510200702</v>
      </c>
      <c r="B1304" s="76">
        <f>IF(ISNUMBER(MATCH(A1304,'OZ-eligible'!$B$10:$B$856,0)),1,0)</f>
        <v>0</v>
      </c>
      <c r="C1304" s="77" t="s">
        <v>1285</v>
      </c>
      <c r="D1304" s="78">
        <f t="array" ref="D1304">SUMPRODUCT($E$7:$E$13, TRANSPOSE(F1304:L1304))</f>
        <v>59.970794364285304</v>
      </c>
      <c r="E1304" s="79">
        <f t="shared" si="21"/>
        <v>348</v>
      </c>
      <c r="F1304" s="80">
        <f>Financial_Capital!C1306</f>
        <v>75.297911553239715</v>
      </c>
      <c r="G1304" s="80">
        <f>Human_Capital!C1306</f>
        <v>71.294609212284541</v>
      </c>
      <c r="H1304" s="80">
        <f>Industrial_Base!C1306</f>
        <v>42.129546430304842</v>
      </c>
      <c r="I1304" s="80">
        <f>Physical_Infrastructure!C1305</f>
        <v>62.417552927327719</v>
      </c>
      <c r="J1304" s="80">
        <f>Quality_of_Life!C1307</f>
        <v>55.670432990816877</v>
      </c>
      <c r="K1304" s="80">
        <f>'Research_&amp;_Development'!C1305</f>
        <v>61.954969703331813</v>
      </c>
      <c r="L1304" s="80">
        <f>'Support_&amp;_Incentives'!C1308</f>
        <v>51.030537732691641</v>
      </c>
    </row>
    <row r="1305" spans="1:12" x14ac:dyDescent="0.25">
      <c r="A1305" s="75">
        <v>51510200703</v>
      </c>
      <c r="B1305" s="76">
        <f>IF(ISNUMBER(MATCH(A1305,'OZ-eligible'!$B$10:$B$856,0)),1,0)</f>
        <v>0</v>
      </c>
      <c r="C1305" s="77" t="s">
        <v>1286</v>
      </c>
      <c r="D1305" s="78">
        <f t="array" ref="D1305">SUMPRODUCT($E$7:$E$13, TRANSPOSE(F1305:L1305))</f>
        <v>57.387092187526754</v>
      </c>
      <c r="E1305" s="79">
        <f t="shared" si="21"/>
        <v>442</v>
      </c>
      <c r="F1305" s="80">
        <f>Financial_Capital!C1307</f>
        <v>75.297911553239715</v>
      </c>
      <c r="G1305" s="80">
        <f>Human_Capital!C1307</f>
        <v>62.723322305521911</v>
      </c>
      <c r="H1305" s="80">
        <f>Industrial_Base!C1307</f>
        <v>42.129546430304842</v>
      </c>
      <c r="I1305" s="80">
        <f>Physical_Infrastructure!C1306</f>
        <v>62.364139351606539</v>
      </c>
      <c r="J1305" s="80">
        <f>Quality_of_Life!C1308</f>
        <v>46.198598600745129</v>
      </c>
      <c r="K1305" s="80">
        <f>'Research_&amp;_Development'!C1306</f>
        <v>61.965589338577573</v>
      </c>
      <c r="L1305" s="80">
        <f>'Support_&amp;_Incentives'!C1309</f>
        <v>51.030537732691641</v>
      </c>
    </row>
    <row r="1306" spans="1:12" x14ac:dyDescent="0.25">
      <c r="A1306" s="75">
        <v>51510200801</v>
      </c>
      <c r="B1306" s="76">
        <f>IF(ISNUMBER(MATCH(A1306,'OZ-eligible'!$B$10:$B$856,0)),1,0)</f>
        <v>0</v>
      </c>
      <c r="C1306" s="77" t="s">
        <v>1287</v>
      </c>
      <c r="D1306" s="78">
        <f t="array" ref="D1306">SUMPRODUCT($E$7:$E$13, TRANSPOSE(F1306:L1306))</f>
        <v>56.424707989761359</v>
      </c>
      <c r="E1306" s="79">
        <f t="shared" si="21"/>
        <v>485</v>
      </c>
      <c r="F1306" s="80">
        <f>Financial_Capital!C1308</f>
        <v>75.297911553239715</v>
      </c>
      <c r="G1306" s="80">
        <f>Human_Capital!C1308</f>
        <v>46.36877135801717</v>
      </c>
      <c r="H1306" s="80">
        <f>Industrial_Base!C1308</f>
        <v>49.840958429365998</v>
      </c>
      <c r="I1306" s="80">
        <f>Physical_Infrastructure!C1307</f>
        <v>62.38647824641096</v>
      </c>
      <c r="J1306" s="80">
        <f>Quality_of_Life!C1309</f>
        <v>46.894933497318696</v>
      </c>
      <c r="K1306" s="80">
        <f>'Research_&amp;_Development'!C1307</f>
        <v>63.153365111285368</v>
      </c>
      <c r="L1306" s="80">
        <f>'Support_&amp;_Incentives'!C1310</f>
        <v>51.030537732691641</v>
      </c>
    </row>
    <row r="1307" spans="1:12" x14ac:dyDescent="0.25">
      <c r="A1307" s="75">
        <v>51510200802</v>
      </c>
      <c r="B1307" s="76">
        <f>IF(ISNUMBER(MATCH(A1307,'OZ-eligible'!$B$10:$B$856,0)),1,0)</f>
        <v>0</v>
      </c>
      <c r="C1307" s="77" t="s">
        <v>1288</v>
      </c>
      <c r="D1307" s="78">
        <f t="array" ref="D1307">SUMPRODUCT($E$7:$E$13, TRANSPOSE(F1307:L1307))</f>
        <v>56.774361262242174</v>
      </c>
      <c r="E1307" s="79">
        <f t="shared" si="21"/>
        <v>466</v>
      </c>
      <c r="F1307" s="80">
        <f>Financial_Capital!C1309</f>
        <v>75.297911553239715</v>
      </c>
      <c r="G1307" s="80">
        <f>Human_Capital!C1309</f>
        <v>56.504605642225158</v>
      </c>
      <c r="H1307" s="80">
        <f>Industrial_Base!C1309</f>
        <v>42.129546430304842</v>
      </c>
      <c r="I1307" s="80">
        <f>Physical_Infrastructure!C1308</f>
        <v>62.357606371056605</v>
      </c>
      <c r="J1307" s="80">
        <f>Quality_of_Life!C1310</f>
        <v>48.109964284716028</v>
      </c>
      <c r="K1307" s="80">
        <f>'Research_&amp;_Development'!C1308</f>
        <v>61.990356821461248</v>
      </c>
      <c r="L1307" s="80">
        <f>'Support_&amp;_Incentives'!C1311</f>
        <v>51.030537732691641</v>
      </c>
    </row>
    <row r="1308" spans="1:12" x14ac:dyDescent="0.25">
      <c r="A1308" s="75">
        <v>51510200900</v>
      </c>
      <c r="B1308" s="76">
        <f>IF(ISNUMBER(MATCH(A1308,'OZ-eligible'!$B$10:$B$856,0)),1,0)</f>
        <v>0</v>
      </c>
      <c r="C1308" s="77" t="s">
        <v>1289</v>
      </c>
      <c r="D1308" s="78">
        <f t="array" ref="D1308">SUMPRODUCT($E$7:$E$13, TRANSPOSE(F1308:L1308))</f>
        <v>59.724526560515287</v>
      </c>
      <c r="E1308" s="79">
        <f t="shared" si="21"/>
        <v>353</v>
      </c>
      <c r="F1308" s="80">
        <f>Financial_Capital!C1310</f>
        <v>76.464302888913736</v>
      </c>
      <c r="G1308" s="80">
        <f>Human_Capital!C1310</f>
        <v>56.373452908922744</v>
      </c>
      <c r="H1308" s="80">
        <f>Industrial_Base!C1310</f>
        <v>57.518874082318547</v>
      </c>
      <c r="I1308" s="80">
        <f>Physical_Infrastructure!C1309</f>
        <v>63.203204476294935</v>
      </c>
      <c r="J1308" s="80">
        <f>Quality_of_Life!C1311</f>
        <v>50.25316790868419</v>
      </c>
      <c r="K1308" s="80">
        <f>'Research_&amp;_Development'!C1309</f>
        <v>63.228145925781263</v>
      </c>
      <c r="L1308" s="80">
        <f>'Support_&amp;_Incentives'!C1312</f>
        <v>51.030537732691641</v>
      </c>
    </row>
    <row r="1309" spans="1:12" x14ac:dyDescent="0.25">
      <c r="A1309" s="75">
        <v>51510201000</v>
      </c>
      <c r="B1309" s="76">
        <f>IF(ISNUMBER(MATCH(A1309,'OZ-eligible'!$B$10:$B$856,0)),1,0)</f>
        <v>0</v>
      </c>
      <c r="C1309" s="77" t="s">
        <v>1290</v>
      </c>
      <c r="D1309" s="78">
        <f t="array" ref="D1309">SUMPRODUCT($E$7:$E$13, TRANSPOSE(F1309:L1309))</f>
        <v>62.425627120792413</v>
      </c>
      <c r="E1309" s="79">
        <f t="shared" si="21"/>
        <v>227</v>
      </c>
      <c r="F1309" s="80">
        <f>Financial_Capital!C1311</f>
        <v>76.464302888913736</v>
      </c>
      <c r="G1309" s="80">
        <f>Human_Capital!C1311</f>
        <v>63.306810116399923</v>
      </c>
      <c r="H1309" s="80">
        <f>Industrial_Base!C1311</f>
        <v>57.518874082318547</v>
      </c>
      <c r="I1309" s="80">
        <f>Physical_Infrastructure!C1310</f>
        <v>64.355318409100448</v>
      </c>
      <c r="J1309" s="80">
        <f>Quality_of_Life!C1312</f>
        <v>61.061256542829057</v>
      </c>
      <c r="K1309" s="80">
        <f>'Research_&amp;_Development'!C1310</f>
        <v>63.242290073293567</v>
      </c>
      <c r="L1309" s="80">
        <f>'Support_&amp;_Incentives'!C1313</f>
        <v>51.030537732691641</v>
      </c>
    </row>
    <row r="1310" spans="1:12" x14ac:dyDescent="0.25">
      <c r="A1310" s="75">
        <v>51510201100</v>
      </c>
      <c r="B1310" s="76">
        <f>IF(ISNUMBER(MATCH(A1310,'OZ-eligible'!$B$10:$B$856,0)),1,0)</f>
        <v>0</v>
      </c>
      <c r="C1310" s="77" t="s">
        <v>1291</v>
      </c>
      <c r="D1310" s="78">
        <f t="array" ref="D1310">SUMPRODUCT($E$7:$E$13, TRANSPOSE(F1310:L1310))</f>
        <v>59.9729150844542</v>
      </c>
      <c r="E1310" s="79">
        <f t="shared" si="21"/>
        <v>347</v>
      </c>
      <c r="F1310" s="80">
        <f>Financial_Capital!C1312</f>
        <v>76.464302888913736</v>
      </c>
      <c r="G1310" s="80">
        <f>Human_Capital!C1312</f>
        <v>60.767795361440555</v>
      </c>
      <c r="H1310" s="80">
        <f>Industrial_Base!C1312</f>
        <v>57.518874082318547</v>
      </c>
      <c r="I1310" s="80">
        <f>Physical_Infrastructure!C1311</f>
        <v>63.960494267227929</v>
      </c>
      <c r="J1310" s="80">
        <f>Quality_of_Life!C1313</f>
        <v>50.399597758094359</v>
      </c>
      <c r="K1310" s="80">
        <f>'Research_&amp;_Development'!C1311</f>
        <v>63.252894657152773</v>
      </c>
      <c r="L1310" s="80">
        <f>'Support_&amp;_Incentives'!C1314</f>
        <v>47.446446576031569</v>
      </c>
    </row>
    <row r="1311" spans="1:12" x14ac:dyDescent="0.25">
      <c r="A1311" s="75">
        <v>51510201202</v>
      </c>
      <c r="B1311" s="76">
        <f>IF(ISNUMBER(MATCH(A1311,'OZ-eligible'!$B$10:$B$856,0)),1,0)</f>
        <v>0</v>
      </c>
      <c r="C1311" s="77" t="s">
        <v>1292</v>
      </c>
      <c r="D1311" s="78">
        <f t="array" ref="D1311">SUMPRODUCT($E$7:$E$13, TRANSPOSE(F1311:L1311))</f>
        <v>60.664598314754869</v>
      </c>
      <c r="E1311" s="79">
        <f t="shared" si="21"/>
        <v>313</v>
      </c>
      <c r="F1311" s="80">
        <f>Financial_Capital!C1313</f>
        <v>76.359883394216865</v>
      </c>
      <c r="G1311" s="80">
        <f>Human_Capital!C1313</f>
        <v>65.815254533919585</v>
      </c>
      <c r="H1311" s="80">
        <f>Industrial_Base!C1313</f>
        <v>57.518874082318547</v>
      </c>
      <c r="I1311" s="80">
        <f>Physical_Infrastructure!C1312</f>
        <v>62.189893378984628</v>
      </c>
      <c r="J1311" s="80">
        <f>Quality_of_Life!C1314</f>
        <v>52.111905319150992</v>
      </c>
      <c r="K1311" s="80">
        <f>'Research_&amp;_Development'!C1312</f>
        <v>63.209930918661982</v>
      </c>
      <c r="L1311" s="80">
        <f>'Support_&amp;_Incentives'!C1315</f>
        <v>47.446446576031569</v>
      </c>
    </row>
    <row r="1312" spans="1:12" x14ac:dyDescent="0.25">
      <c r="A1312" s="75">
        <v>51510201203</v>
      </c>
      <c r="B1312" s="76">
        <f>IF(ISNUMBER(MATCH(A1312,'OZ-eligible'!$B$10:$B$856,0)),1,0)</f>
        <v>1</v>
      </c>
      <c r="C1312" s="77" t="s">
        <v>1293</v>
      </c>
      <c r="D1312" s="78">
        <f t="array" ref="D1312">SUMPRODUCT($E$7:$E$13, TRANSPOSE(F1312:L1312))</f>
        <v>59.464266047337702</v>
      </c>
      <c r="E1312" s="79">
        <f t="shared" si="21"/>
        <v>362</v>
      </c>
      <c r="F1312" s="80">
        <f>Financial_Capital!C1314</f>
        <v>76.464302888913736</v>
      </c>
      <c r="G1312" s="80">
        <f>Human_Capital!C1314</f>
        <v>48.27422291874943</v>
      </c>
      <c r="H1312" s="80">
        <f>Industrial_Base!C1314</f>
        <v>57.518874082318547</v>
      </c>
      <c r="I1312" s="80">
        <f>Physical_Infrastructure!C1313</f>
        <v>63.078776920550666</v>
      </c>
      <c r="J1312" s="80">
        <f>Quality_of_Life!C1315</f>
        <v>46.987625717553541</v>
      </c>
      <c r="K1312" s="80">
        <f>'Research_&amp;_Development'!C1313</f>
        <v>63.319986373275071</v>
      </c>
      <c r="L1312" s="80">
        <f>'Support_&amp;_Incentives'!C1316</f>
        <v>60.606073430002965</v>
      </c>
    </row>
    <row r="1313" spans="1:12" x14ac:dyDescent="0.25">
      <c r="A1313" s="75">
        <v>51510201204</v>
      </c>
      <c r="B1313" s="76">
        <f>IF(ISNUMBER(MATCH(A1313,'OZ-eligible'!$B$10:$B$856,0)),1,0)</f>
        <v>0</v>
      </c>
      <c r="C1313" s="77" t="s">
        <v>1294</v>
      </c>
      <c r="D1313" s="78">
        <f t="array" ref="D1313">SUMPRODUCT($E$7:$E$13, TRANSPOSE(F1313:L1313))</f>
        <v>57.77705779232079</v>
      </c>
      <c r="E1313" s="79">
        <f t="shared" si="21"/>
        <v>429</v>
      </c>
      <c r="F1313" s="80">
        <f>Financial_Capital!C1315</f>
        <v>76.359883394216865</v>
      </c>
      <c r="G1313" s="80">
        <f>Human_Capital!C1315</f>
        <v>46.630725327656009</v>
      </c>
      <c r="H1313" s="80">
        <f>Industrial_Base!C1315</f>
        <v>57.518874082318547</v>
      </c>
      <c r="I1313" s="80">
        <f>Physical_Infrastructure!C1314</f>
        <v>62.09252893932377</v>
      </c>
      <c r="J1313" s="80">
        <f>Quality_of_Life!C1316</f>
        <v>52.291103158914297</v>
      </c>
      <c r="K1313" s="80">
        <f>'Research_&amp;_Development'!C1314</f>
        <v>62.099843067784548</v>
      </c>
      <c r="L1313" s="80">
        <f>'Support_&amp;_Incentives'!C1317</f>
        <v>47.446446576031569</v>
      </c>
    </row>
    <row r="1314" spans="1:12" x14ac:dyDescent="0.25">
      <c r="A1314" s="75">
        <v>51510201300</v>
      </c>
      <c r="B1314" s="76">
        <f>IF(ISNUMBER(MATCH(A1314,'OZ-eligible'!$B$10:$B$856,0)),1,0)</f>
        <v>0</v>
      </c>
      <c r="C1314" s="77" t="s">
        <v>1295</v>
      </c>
      <c r="D1314" s="78">
        <f t="array" ref="D1314">SUMPRODUCT($E$7:$E$13, TRANSPOSE(F1314:L1314))</f>
        <v>59.365169244036672</v>
      </c>
      <c r="E1314" s="79">
        <f t="shared" si="21"/>
        <v>367</v>
      </c>
      <c r="F1314" s="80">
        <f>Financial_Capital!C1316</f>
        <v>75.297911553239715</v>
      </c>
      <c r="G1314" s="80">
        <f>Human_Capital!C1316</f>
        <v>61.811440727532535</v>
      </c>
      <c r="H1314" s="80">
        <f>Industrial_Base!C1316</f>
        <v>55.857876105492593</v>
      </c>
      <c r="I1314" s="80">
        <f>Physical_Infrastructure!C1315</f>
        <v>62.235900377558146</v>
      </c>
      <c r="J1314" s="80">
        <f>Quality_of_Life!C1317</f>
        <v>51.590267935893664</v>
      </c>
      <c r="K1314" s="80">
        <f>'Research_&amp;_Development'!C1315</f>
        <v>61.316341432508523</v>
      </c>
      <c r="L1314" s="80">
        <f>'Support_&amp;_Incentives'!C1318</f>
        <v>47.446446576031569</v>
      </c>
    </row>
    <row r="1315" spans="1:12" x14ac:dyDescent="0.25">
      <c r="A1315" s="75">
        <v>51510201400</v>
      </c>
      <c r="B1315" s="76">
        <f>IF(ISNUMBER(MATCH(A1315,'OZ-eligible'!$B$10:$B$856,0)),1,0)</f>
        <v>0</v>
      </c>
      <c r="C1315" s="77" t="s">
        <v>1296</v>
      </c>
      <c r="D1315" s="78">
        <f t="array" ref="D1315">SUMPRODUCT($E$7:$E$13, TRANSPOSE(F1315:L1315))</f>
        <v>59.835366162076873</v>
      </c>
      <c r="E1315" s="79">
        <f t="shared" si="21"/>
        <v>352</v>
      </c>
      <c r="F1315" s="80">
        <f>Financial_Capital!C1317</f>
        <v>75.297911553239715</v>
      </c>
      <c r="G1315" s="80">
        <f>Human_Capital!C1317</f>
        <v>62.820482592174251</v>
      </c>
      <c r="H1315" s="80">
        <f>Industrial_Base!C1317</f>
        <v>53.275509914622091</v>
      </c>
      <c r="I1315" s="80">
        <f>Physical_Infrastructure!C1316</f>
        <v>62.148839483004075</v>
      </c>
      <c r="J1315" s="80">
        <f>Quality_of_Life!C1318</f>
        <v>52.954415079335774</v>
      </c>
      <c r="K1315" s="80">
        <f>'Research_&amp;_Development'!C1316</f>
        <v>61.31986677947063</v>
      </c>
      <c r="L1315" s="80">
        <f>'Support_&amp;_Incentives'!C1319</f>
        <v>51.030537732691641</v>
      </c>
    </row>
    <row r="1316" spans="1:12" x14ac:dyDescent="0.25">
      <c r="A1316" s="75">
        <v>51510201500</v>
      </c>
      <c r="B1316" s="76">
        <f>IF(ISNUMBER(MATCH(A1316,'OZ-eligible'!$B$10:$B$856,0)),1,0)</f>
        <v>0</v>
      </c>
      <c r="C1316" s="77" t="s">
        <v>1297</v>
      </c>
      <c r="D1316" s="78">
        <f t="array" ref="D1316">SUMPRODUCT($E$7:$E$13, TRANSPOSE(F1316:L1316))</f>
        <v>56.764136534052227</v>
      </c>
      <c r="E1316" s="79">
        <f t="shared" si="21"/>
        <v>468</v>
      </c>
      <c r="F1316" s="80">
        <f>Financial_Capital!C1318</f>
        <v>75.297911553239715</v>
      </c>
      <c r="G1316" s="80">
        <f>Human_Capital!C1318</f>
        <v>51.258765462737443</v>
      </c>
      <c r="H1316" s="80">
        <f>Industrial_Base!C1318</f>
        <v>42.129546430304842</v>
      </c>
      <c r="I1316" s="80">
        <f>Physical_Infrastructure!C1317</f>
        <v>62.383741411844952</v>
      </c>
      <c r="J1316" s="80">
        <f>Quality_of_Life!C1319</f>
        <v>53.925061364489352</v>
      </c>
      <c r="K1316" s="80">
        <f>'Research_&amp;_Development'!C1317</f>
        <v>61.323391783057701</v>
      </c>
      <c r="L1316" s="80">
        <f>'Support_&amp;_Incentives'!C1320</f>
        <v>51.030537732691641</v>
      </c>
    </row>
    <row r="1317" spans="1:12" x14ac:dyDescent="0.25">
      <c r="A1317" s="75">
        <v>51510201600</v>
      </c>
      <c r="B1317" s="76">
        <f>IF(ISNUMBER(MATCH(A1317,'OZ-eligible'!$B$10:$B$856,0)),1,0)</f>
        <v>0</v>
      </c>
      <c r="C1317" s="77" t="s">
        <v>1298</v>
      </c>
      <c r="D1317" s="78">
        <f t="array" ref="D1317">SUMPRODUCT($E$7:$E$13, TRANSPOSE(F1317:L1317))</f>
        <v>59.088405467499946</v>
      </c>
      <c r="E1317" s="79">
        <f t="shared" si="21"/>
        <v>381</v>
      </c>
      <c r="F1317" s="80">
        <f>Financial_Capital!C1319</f>
        <v>75.297911553239715</v>
      </c>
      <c r="G1317" s="80">
        <f>Human_Capital!C1319</f>
        <v>70.787173339327992</v>
      </c>
      <c r="H1317" s="80">
        <f>Industrial_Base!C1319</f>
        <v>42.129546430304842</v>
      </c>
      <c r="I1317" s="80">
        <f>Physical_Infrastructure!C1318</f>
        <v>62.41019077997035</v>
      </c>
      <c r="J1317" s="80">
        <f>Quality_of_Life!C1320</f>
        <v>50.633037677841287</v>
      </c>
      <c r="K1317" s="80">
        <f>'Research_&amp;_Development'!C1318</f>
        <v>61.330440759123768</v>
      </c>
      <c r="L1317" s="80">
        <f>'Support_&amp;_Incentives'!C1321</f>
        <v>51.030537732691641</v>
      </c>
    </row>
    <row r="1318" spans="1:12" x14ac:dyDescent="0.25">
      <c r="A1318" s="75">
        <v>51510201801</v>
      </c>
      <c r="B1318" s="76">
        <f>IF(ISNUMBER(MATCH(A1318,'OZ-eligible'!$B$10:$B$856,0)),1,0)</f>
        <v>0</v>
      </c>
      <c r="C1318" s="77" t="s">
        <v>1299</v>
      </c>
      <c r="D1318" s="78">
        <f t="array" ref="D1318">SUMPRODUCT($E$7:$E$13, TRANSPOSE(F1318:L1318))</f>
        <v>57.446300460677996</v>
      </c>
      <c r="E1318" s="79">
        <f t="shared" si="21"/>
        <v>440</v>
      </c>
      <c r="F1318" s="80">
        <f>Financial_Capital!C1320</f>
        <v>75.297911553239715</v>
      </c>
      <c r="G1318" s="80">
        <f>Human_Capital!C1320</f>
        <v>69.616506403822456</v>
      </c>
      <c r="H1318" s="80">
        <f>Industrial_Base!C1320</f>
        <v>42.129546430304842</v>
      </c>
      <c r="I1318" s="80">
        <f>Physical_Infrastructure!C1319</f>
        <v>63.797387262876299</v>
      </c>
      <c r="J1318" s="80">
        <f>Quality_of_Life!C1321</f>
        <v>42.505864239347346</v>
      </c>
      <c r="K1318" s="80">
        <f>'Research_&amp;_Development'!C1319</f>
        <v>61.330440759123768</v>
      </c>
      <c r="L1318" s="80">
        <f>'Support_&amp;_Incentives'!C1322</f>
        <v>47.446446576031569</v>
      </c>
    </row>
    <row r="1319" spans="1:12" x14ac:dyDescent="0.25">
      <c r="A1319" s="75">
        <v>51510201802</v>
      </c>
      <c r="B1319" s="76">
        <f>IF(ISNUMBER(MATCH(A1319,'OZ-eligible'!$B$10:$B$856,0)),1,0)</f>
        <v>0</v>
      </c>
      <c r="C1319" s="77" t="s">
        <v>1300</v>
      </c>
      <c r="D1319" s="78">
        <f t="array" ref="D1319">SUMPRODUCT($E$7:$E$13, TRANSPOSE(F1319:L1319))</f>
        <v>54.525510627844056</v>
      </c>
      <c r="E1319" s="79">
        <f t="shared" si="21"/>
        <v>562</v>
      </c>
      <c r="F1319" s="80">
        <f>Financial_Capital!C1321</f>
        <v>75.297911553239715</v>
      </c>
      <c r="G1319" s="80">
        <f>Human_Capital!C1321</f>
        <v>52.249920049482284</v>
      </c>
      <c r="H1319" s="80">
        <f>Industrial_Base!C1321</f>
        <v>42.129546430304842</v>
      </c>
      <c r="I1319" s="80">
        <f>Physical_Infrastructure!C1320</f>
        <v>62.756241113213015</v>
      </c>
      <c r="J1319" s="80">
        <f>Quality_of_Life!C1322</f>
        <v>40.453974092689656</v>
      </c>
      <c r="K1319" s="80">
        <f>'Research_&amp;_Development'!C1320</f>
        <v>61.34453457994735</v>
      </c>
      <c r="L1319" s="80">
        <f>'Support_&amp;_Incentives'!C1323</f>
        <v>47.446446576031569</v>
      </c>
    </row>
    <row r="1320" spans="1:12" x14ac:dyDescent="0.25">
      <c r="A1320" s="75">
        <v>51510201900</v>
      </c>
      <c r="B1320" s="76">
        <f>IF(ISNUMBER(MATCH(A1320,'OZ-eligible'!$B$10:$B$856,0)),1,0)</f>
        <v>0</v>
      </c>
      <c r="C1320" s="77" t="s">
        <v>1301</v>
      </c>
      <c r="D1320" s="78">
        <f t="array" ref="D1320">SUMPRODUCT($E$7:$E$13, TRANSPOSE(F1320:L1320))</f>
        <v>58.389288720406441</v>
      </c>
      <c r="E1320" s="79">
        <f t="shared" si="21"/>
        <v>408</v>
      </c>
      <c r="F1320" s="80">
        <f>Financial_Capital!C1322</f>
        <v>75.297911553239715</v>
      </c>
      <c r="G1320" s="80">
        <f>Human_Capital!C1322</f>
        <v>72.369978313077439</v>
      </c>
      <c r="H1320" s="80">
        <f>Industrial_Base!C1322</f>
        <v>42.129546430304842</v>
      </c>
      <c r="I1320" s="80">
        <f>Physical_Infrastructure!C1321</f>
        <v>62.581613462493955</v>
      </c>
      <c r="J1320" s="80">
        <f>Quality_of_Life!C1323</f>
        <v>43.159209727551371</v>
      </c>
      <c r="K1320" s="80">
        <f>'Research_&amp;_Development'!C1321</f>
        <v>62.156223823486172</v>
      </c>
      <c r="L1320" s="80">
        <f>'Support_&amp;_Incentives'!C1324</f>
        <v>51.030537732691641</v>
      </c>
    </row>
    <row r="1321" spans="1:12" x14ac:dyDescent="0.25">
      <c r="A1321" s="75">
        <v>51510202001</v>
      </c>
      <c r="B1321" s="76">
        <f>IF(ISNUMBER(MATCH(A1321,'OZ-eligible'!$B$10:$B$856,0)),1,0)</f>
        <v>0</v>
      </c>
      <c r="C1321" s="77" t="s">
        <v>1302</v>
      </c>
      <c r="D1321" s="78">
        <f t="array" ref="D1321">SUMPRODUCT($E$7:$E$13, TRANSPOSE(F1321:L1321))</f>
        <v>57.045314253535807</v>
      </c>
      <c r="E1321" s="79">
        <f t="shared" si="21"/>
        <v>451</v>
      </c>
      <c r="F1321" s="80">
        <f>Financial_Capital!C1323</f>
        <v>75.297911553239715</v>
      </c>
      <c r="G1321" s="80">
        <f>Human_Capital!C1323</f>
        <v>59.176358280725573</v>
      </c>
      <c r="H1321" s="80">
        <f>Industrial_Base!C1323</f>
        <v>42.129546430304842</v>
      </c>
      <c r="I1321" s="80">
        <f>Physical_Infrastructure!C1322</f>
        <v>62.332231337065551</v>
      </c>
      <c r="J1321" s="80">
        <f>Quality_of_Life!C1324</f>
        <v>47.194390617237225</v>
      </c>
      <c r="K1321" s="80">
        <f>'Research_&amp;_Development'!C1322</f>
        <v>62.156223823486172</v>
      </c>
      <c r="L1321" s="80">
        <f>'Support_&amp;_Incentives'!C1325</f>
        <v>51.030537732691641</v>
      </c>
    </row>
    <row r="1322" spans="1:12" x14ac:dyDescent="0.25">
      <c r="A1322" s="75">
        <v>51510202002</v>
      </c>
      <c r="B1322" s="76">
        <f>IF(ISNUMBER(MATCH(A1322,'OZ-eligible'!$B$10:$B$856,0)),1,0)</f>
        <v>0</v>
      </c>
      <c r="C1322" s="77" t="s">
        <v>1303</v>
      </c>
      <c r="D1322" s="78">
        <f t="array" ref="D1322">SUMPRODUCT($E$7:$E$13, TRANSPOSE(F1322:L1322))</f>
        <v>56.909435706343899</v>
      </c>
      <c r="E1322" s="79">
        <f t="shared" si="21"/>
        <v>457</v>
      </c>
      <c r="F1322" s="80">
        <f>Financial_Capital!C1324</f>
        <v>75.297911553239715</v>
      </c>
      <c r="G1322" s="80">
        <f>Human_Capital!C1324</f>
        <v>66.207463929240163</v>
      </c>
      <c r="H1322" s="80">
        <f>Industrial_Base!C1324</f>
        <v>42.129546430304842</v>
      </c>
      <c r="I1322" s="80">
        <f>Physical_Infrastructure!C1323</f>
        <v>62.364896274691787</v>
      </c>
      <c r="J1322" s="80">
        <f>Quality_of_Life!C1325</f>
        <v>39.175949336813012</v>
      </c>
      <c r="K1322" s="80">
        <f>'Research_&amp;_Development'!C1323</f>
        <v>62.159744687426141</v>
      </c>
      <c r="L1322" s="80">
        <f>'Support_&amp;_Incentives'!C1326</f>
        <v>51.030537732691641</v>
      </c>
    </row>
    <row r="1323" spans="1:12" x14ac:dyDescent="0.25">
      <c r="A1323" s="75">
        <v>51520020100</v>
      </c>
      <c r="B1323" s="76">
        <f>IF(ISNUMBER(MATCH(A1323,'OZ-eligible'!$B$10:$B$856,0)),1,0)</f>
        <v>1</v>
      </c>
      <c r="C1323" s="77" t="s">
        <v>1304</v>
      </c>
      <c r="D1323" s="78">
        <f t="array" ref="D1323">SUMPRODUCT($E$7:$E$13, TRANSPOSE(F1323:L1323))</f>
        <v>36.952330066652323</v>
      </c>
      <c r="E1323" s="79">
        <f t="shared" si="21"/>
        <v>1454</v>
      </c>
      <c r="F1323" s="80">
        <f>Financial_Capital!C1325</f>
        <v>26.914686641382737</v>
      </c>
      <c r="G1323" s="80">
        <f>Human_Capital!C1325</f>
        <v>55.89474022990855</v>
      </c>
      <c r="H1323" s="80">
        <f>Industrial_Base!C1325</f>
        <v>33.074243658959951</v>
      </c>
      <c r="I1323" s="80">
        <f>Physical_Infrastructure!C1324</f>
        <v>32.066215892046088</v>
      </c>
      <c r="J1323" s="80">
        <f>Quality_of_Life!C1326</f>
        <v>32.378403228996113</v>
      </c>
      <c r="K1323" s="80">
        <f>'Research_&amp;_Development'!C1324</f>
        <v>39.80292503686767</v>
      </c>
      <c r="L1323" s="80">
        <f>'Support_&amp;_Incentives'!C1327</f>
        <v>38.53509577840515</v>
      </c>
    </row>
    <row r="1324" spans="1:12" x14ac:dyDescent="0.25">
      <c r="A1324" s="75">
        <v>51520020200</v>
      </c>
      <c r="B1324" s="76">
        <f>IF(ISNUMBER(MATCH(A1324,'OZ-eligible'!$B$10:$B$856,0)),1,0)</f>
        <v>1</v>
      </c>
      <c r="C1324" s="77" t="s">
        <v>1305</v>
      </c>
      <c r="D1324" s="78">
        <f t="array" ref="D1324">SUMPRODUCT($E$7:$E$13, TRANSPOSE(F1324:L1324))</f>
        <v>39.23043932760509</v>
      </c>
      <c r="E1324" s="79">
        <f t="shared" si="21"/>
        <v>1348</v>
      </c>
      <c r="F1324" s="80">
        <f>Financial_Capital!C1326</f>
        <v>26.914686641382737</v>
      </c>
      <c r="G1324" s="80">
        <f>Human_Capital!C1326</f>
        <v>58.601034476846159</v>
      </c>
      <c r="H1324" s="80">
        <f>Industrial_Base!C1326</f>
        <v>33.074243658959951</v>
      </c>
      <c r="I1324" s="80">
        <f>Physical_Infrastructure!C1325</f>
        <v>38.544852474668041</v>
      </c>
      <c r="J1324" s="80">
        <f>Quality_of_Life!C1327</f>
        <v>25.973572462571934</v>
      </c>
      <c r="K1324" s="80">
        <f>'Research_&amp;_Development'!C1325</f>
        <v>39.809962946430311</v>
      </c>
      <c r="L1324" s="80">
        <f>'Support_&amp;_Incentives'!C1328</f>
        <v>51.694722632376553</v>
      </c>
    </row>
    <row r="1325" spans="1:12" x14ac:dyDescent="0.25">
      <c r="A1325" s="75">
        <v>51520020300</v>
      </c>
      <c r="B1325" s="76">
        <f>IF(ISNUMBER(MATCH(A1325,'OZ-eligible'!$B$10:$B$856,0)),1,0)</f>
        <v>1</v>
      </c>
      <c r="C1325" s="77" t="s">
        <v>1306</v>
      </c>
      <c r="D1325" s="78">
        <f t="array" ref="D1325">SUMPRODUCT($E$7:$E$13, TRANSPOSE(F1325:L1325))</f>
        <v>37.670109396501907</v>
      </c>
      <c r="E1325" s="79">
        <f t="shared" si="21"/>
        <v>1429</v>
      </c>
      <c r="F1325" s="80">
        <f>Financial_Capital!C1327</f>
        <v>26.914686641382737</v>
      </c>
      <c r="G1325" s="80">
        <f>Human_Capital!C1327</f>
        <v>48.932360890156033</v>
      </c>
      <c r="H1325" s="80">
        <f>Industrial_Base!C1327</f>
        <v>33.074243658959951</v>
      </c>
      <c r="I1325" s="80">
        <f>Physical_Infrastructure!C1326</f>
        <v>34.77934097130057</v>
      </c>
      <c r="J1325" s="80">
        <f>Quality_of_Life!C1328</f>
        <v>28.474893781406028</v>
      </c>
      <c r="K1325" s="80">
        <f>'Research_&amp;_Development'!C1326</f>
        <v>39.820517199931516</v>
      </c>
      <c r="L1325" s="80">
        <f>'Support_&amp;_Incentives'!C1329</f>
        <v>51.694722632376553</v>
      </c>
    </row>
    <row r="1326" spans="1:12" x14ac:dyDescent="0.25">
      <c r="A1326" s="75">
        <v>51520020400</v>
      </c>
      <c r="B1326" s="76">
        <f>IF(ISNUMBER(MATCH(A1326,'OZ-eligible'!$B$10:$B$856,0)),1,0)</f>
        <v>1</v>
      </c>
      <c r="C1326" s="77" t="s">
        <v>1307</v>
      </c>
      <c r="D1326" s="78">
        <f t="array" ref="D1326">SUMPRODUCT($E$7:$E$13, TRANSPOSE(F1326:L1326))</f>
        <v>39.756036898811743</v>
      </c>
      <c r="E1326" s="79">
        <f t="shared" si="21"/>
        <v>1324</v>
      </c>
      <c r="F1326" s="80">
        <f>Financial_Capital!C1328</f>
        <v>26.914686641382737</v>
      </c>
      <c r="G1326" s="80">
        <f>Human_Capital!C1328</f>
        <v>52.01532581455529</v>
      </c>
      <c r="H1326" s="80">
        <f>Industrial_Base!C1328</f>
        <v>33.074243658959951</v>
      </c>
      <c r="I1326" s="80">
        <f>Physical_Infrastructure!C1327</f>
        <v>40.758093538803102</v>
      </c>
      <c r="J1326" s="80">
        <f>Quality_of_Life!C1329</f>
        <v>35.065499146918647</v>
      </c>
      <c r="K1326" s="80">
        <f>'Research_&amp;_Development'!C1327</f>
        <v>39.827551625521714</v>
      </c>
      <c r="L1326" s="80">
        <f>'Support_&amp;_Incentives'!C1330</f>
        <v>50.636857865540755</v>
      </c>
    </row>
    <row r="1327" spans="1:12" x14ac:dyDescent="0.25">
      <c r="A1327" s="75">
        <v>51530930600</v>
      </c>
      <c r="B1327" s="76">
        <f>IF(ISNUMBER(MATCH(A1327,'OZ-eligible'!$B$10:$B$856,0)),1,0)</f>
        <v>1</v>
      </c>
      <c r="C1327" s="77" t="s">
        <v>1308</v>
      </c>
      <c r="D1327" s="78">
        <f t="array" ref="D1327">SUMPRODUCT($E$7:$E$13, TRANSPOSE(F1327:L1327))</f>
        <v>35.961915637174506</v>
      </c>
      <c r="E1327" s="79">
        <f t="shared" si="21"/>
        <v>1500</v>
      </c>
      <c r="F1327" s="80">
        <f>Financial_Capital!C1329</f>
        <v>25.112885077505361</v>
      </c>
      <c r="G1327" s="80">
        <f>Human_Capital!C1329</f>
        <v>50.781527099116218</v>
      </c>
      <c r="H1327" s="80">
        <f>Industrial_Base!C1329</f>
        <v>30.462818055307434</v>
      </c>
      <c r="I1327" s="80">
        <f>Physical_Infrastructure!C1328</f>
        <v>32.18905539495924</v>
      </c>
      <c r="J1327" s="80">
        <f>Quality_of_Life!C1330</f>
        <v>34.810411771194147</v>
      </c>
      <c r="K1327" s="80">
        <f>'Research_&amp;_Development'!C1328</f>
        <v>39.841616283734041</v>
      </c>
      <c r="L1327" s="80">
        <f>'Support_&amp;_Incentives'!C1331</f>
        <v>38.53509577840515</v>
      </c>
    </row>
    <row r="1328" spans="1:12" x14ac:dyDescent="0.25">
      <c r="A1328" s="75">
        <v>51540000201</v>
      </c>
      <c r="B1328" s="76">
        <f>IF(ISNUMBER(MATCH(A1328,'OZ-eligible'!$B$10:$B$856,0)),1,0)</f>
        <v>1</v>
      </c>
      <c r="C1328" s="77" t="s">
        <v>1309</v>
      </c>
      <c r="D1328" s="78">
        <f t="array" ref="D1328">SUMPRODUCT($E$7:$E$13, TRANSPOSE(F1328:L1328))</f>
        <v>54.92382413471465</v>
      </c>
      <c r="E1328" s="79">
        <f t="shared" si="21"/>
        <v>541</v>
      </c>
      <c r="F1328" s="80">
        <f>Financial_Capital!C1330</f>
        <v>42.398603106190066</v>
      </c>
      <c r="G1328" s="80">
        <f>Human_Capital!C1330</f>
        <v>78.551861362169234</v>
      </c>
      <c r="H1328" s="80">
        <f>Industrial_Base!C1330</f>
        <v>35.548012670411566</v>
      </c>
      <c r="I1328" s="80">
        <f>Physical_Infrastructure!C1329</f>
        <v>54.619602303746227</v>
      </c>
      <c r="J1328" s="80">
        <f>Quality_of_Life!C1331</f>
        <v>49.265203278154033</v>
      </c>
      <c r="K1328" s="80">
        <f>'Research_&amp;_Development'!C1329</f>
        <v>63.853548563924804</v>
      </c>
      <c r="L1328" s="80">
        <f>'Support_&amp;_Incentives'!C1332</f>
        <v>60.229937658406641</v>
      </c>
    </row>
    <row r="1329" spans="1:12" x14ac:dyDescent="0.25">
      <c r="A1329" s="75">
        <v>51540000202</v>
      </c>
      <c r="B1329" s="76">
        <f>IF(ISNUMBER(MATCH(A1329,'OZ-eligible'!$B$10:$B$856,0)),1,0)</f>
        <v>1</v>
      </c>
      <c r="C1329" s="77" t="s">
        <v>1310</v>
      </c>
      <c r="D1329" s="78">
        <f t="array" ref="D1329">SUMPRODUCT($E$7:$E$13, TRANSPOSE(F1329:L1329))</f>
        <v>51.661886023276594</v>
      </c>
      <c r="E1329" s="79">
        <f t="shared" si="21"/>
        <v>728</v>
      </c>
      <c r="F1329" s="80">
        <f>Financial_Capital!C1331</f>
        <v>42.398603106190066</v>
      </c>
      <c r="G1329" s="80">
        <f>Human_Capital!C1331</f>
        <v>56.312626389525711</v>
      </c>
      <c r="H1329" s="80">
        <f>Industrial_Base!C1331</f>
        <v>35.548012670411566</v>
      </c>
      <c r="I1329" s="80">
        <f>Physical_Infrastructure!C1330</f>
        <v>54.329303963153293</v>
      </c>
      <c r="J1329" s="80">
        <f>Quality_of_Life!C1332</f>
        <v>48.957655222911441</v>
      </c>
      <c r="K1329" s="80">
        <f>'Research_&amp;_Development'!C1330</f>
        <v>63.857063152337481</v>
      </c>
      <c r="L1329" s="80">
        <f>'Support_&amp;_Incentives'!C1333</f>
        <v>60.229937658406641</v>
      </c>
    </row>
    <row r="1330" spans="1:12" x14ac:dyDescent="0.25">
      <c r="A1330" s="75">
        <v>51540000302</v>
      </c>
      <c r="B1330" s="76">
        <f>IF(ISNUMBER(MATCH(A1330,'OZ-eligible'!$B$10:$B$856,0)),1,0)</f>
        <v>0</v>
      </c>
      <c r="C1330" s="77" t="s">
        <v>1311</v>
      </c>
      <c r="D1330" s="78">
        <f t="array" ref="D1330">SUMPRODUCT($E$7:$E$13, TRANSPOSE(F1330:L1330))</f>
        <v>51.181722171832504</v>
      </c>
      <c r="E1330" s="79">
        <f t="shared" si="21"/>
        <v>748</v>
      </c>
      <c r="F1330" s="80">
        <f>Financial_Capital!C1332</f>
        <v>42.398603106190066</v>
      </c>
      <c r="G1330" s="80">
        <f>Human_Capital!C1332</f>
        <v>60.407784230426252</v>
      </c>
      <c r="H1330" s="80">
        <f>Industrial_Base!C1332</f>
        <v>35.548012670411566</v>
      </c>
      <c r="I1330" s="80">
        <f>Physical_Infrastructure!C1331</f>
        <v>54.776203533621313</v>
      </c>
      <c r="J1330" s="80">
        <f>Quality_of_Life!C1333</f>
        <v>54.210563467949797</v>
      </c>
      <c r="K1330" s="80">
        <f>'Research_&amp;_Development'!C1331</f>
        <v>63.86057738979332</v>
      </c>
      <c r="L1330" s="80">
        <f>'Support_&amp;_Incentives'!C1334</f>
        <v>47.070310804435238</v>
      </c>
    </row>
    <row r="1331" spans="1:12" x14ac:dyDescent="0.25">
      <c r="A1331" s="75">
        <v>51540000401</v>
      </c>
      <c r="B1331" s="76">
        <f>IF(ISNUMBER(MATCH(A1331,'OZ-eligible'!$B$10:$B$856,0)),1,0)</f>
        <v>1</v>
      </c>
      <c r="C1331" s="77" t="s">
        <v>1312</v>
      </c>
      <c r="D1331" s="78">
        <f t="array" ref="D1331">SUMPRODUCT($E$7:$E$13, TRANSPOSE(F1331:L1331))</f>
        <v>51.647582755880912</v>
      </c>
      <c r="E1331" s="79">
        <f t="shared" si="21"/>
        <v>729</v>
      </c>
      <c r="F1331" s="80">
        <f>Financial_Capital!C1333</f>
        <v>42.398603106190066</v>
      </c>
      <c r="G1331" s="80">
        <f>Human_Capital!C1333</f>
        <v>55.357948835666186</v>
      </c>
      <c r="H1331" s="80">
        <f>Industrial_Base!C1333</f>
        <v>35.548012670411566</v>
      </c>
      <c r="I1331" s="80">
        <f>Physical_Infrastructure!C1332</f>
        <v>54.463582362520306</v>
      </c>
      <c r="J1331" s="80">
        <f>Quality_of_Life!C1334</f>
        <v>49.670903381922628</v>
      </c>
      <c r="K1331" s="80">
        <f>'Research_&amp;_Development'!C1332</f>
        <v>63.864091276049017</v>
      </c>
      <c r="L1331" s="80">
        <f>'Support_&amp;_Incentives'!C1335</f>
        <v>60.229937658406641</v>
      </c>
    </row>
    <row r="1332" spans="1:12" x14ac:dyDescent="0.25">
      <c r="A1332" s="75">
        <v>51540000402</v>
      </c>
      <c r="B1332" s="76">
        <f>IF(ISNUMBER(MATCH(A1332,'OZ-eligible'!$B$10:$B$856,0)),1,0)</f>
        <v>1</v>
      </c>
      <c r="C1332" s="77" t="s">
        <v>1313</v>
      </c>
      <c r="D1332" s="78">
        <f t="array" ref="D1332">SUMPRODUCT($E$7:$E$13, TRANSPOSE(F1332:L1332))</f>
        <v>51.863821131525853</v>
      </c>
      <c r="E1332" s="79">
        <f t="shared" si="21"/>
        <v>719</v>
      </c>
      <c r="F1332" s="80">
        <f>Financial_Capital!C1334</f>
        <v>42.398603106190066</v>
      </c>
      <c r="G1332" s="80">
        <f>Human_Capital!C1334</f>
        <v>68.425073530515917</v>
      </c>
      <c r="H1332" s="80">
        <f>Industrial_Base!C1334</f>
        <v>35.548012670411566</v>
      </c>
      <c r="I1332" s="80">
        <f>Physical_Infrastructure!C1333</f>
        <v>54.947838429420223</v>
      </c>
      <c r="J1332" s="80">
        <f>Quality_of_Life!C1335</f>
        <v>50.782278554524552</v>
      </c>
      <c r="K1332" s="80">
        <f>'Research_&amp;_Development'!C1333</f>
        <v>63.874630825183424</v>
      </c>
      <c r="L1332" s="80">
        <f>'Support_&amp;_Incentives'!C1336</f>
        <v>47.070310804435238</v>
      </c>
    </row>
    <row r="1333" spans="1:12" x14ac:dyDescent="0.25">
      <c r="A1333" s="75">
        <v>51540000501</v>
      </c>
      <c r="B1333" s="76">
        <f>IF(ISNUMBER(MATCH(A1333,'OZ-eligible'!$B$10:$B$856,0)),1,0)</f>
        <v>1</v>
      </c>
      <c r="C1333" s="77" t="s">
        <v>1314</v>
      </c>
      <c r="D1333" s="78">
        <f t="array" ref="D1333">SUMPRODUCT($E$7:$E$13, TRANSPOSE(F1333:L1333))</f>
        <v>48.213088158211583</v>
      </c>
      <c r="E1333" s="79">
        <f t="shared" si="21"/>
        <v>861</v>
      </c>
      <c r="F1333" s="80">
        <f>Financial_Capital!C1335</f>
        <v>42.398603106190066</v>
      </c>
      <c r="G1333" s="80">
        <f>Human_Capital!C1335</f>
        <v>45.361522423124939</v>
      </c>
      <c r="H1333" s="80">
        <f>Industrial_Base!C1335</f>
        <v>35.548012670411566</v>
      </c>
      <c r="I1333" s="80">
        <f>Physical_Infrastructure!C1334</f>
        <v>54.282365347165261</v>
      </c>
      <c r="J1333" s="80">
        <f>Quality_of_Life!C1336</f>
        <v>48.952659451946914</v>
      </c>
      <c r="K1333" s="80">
        <f>'Research_&amp;_Development'!C1334</f>
        <v>63.878143304207121</v>
      </c>
      <c r="L1333" s="80">
        <f>'Support_&amp;_Incentives'!C1337</f>
        <v>47.070310804435238</v>
      </c>
    </row>
    <row r="1334" spans="1:12" x14ac:dyDescent="0.25">
      <c r="A1334" s="75">
        <v>51540000502</v>
      </c>
      <c r="B1334" s="76">
        <f>IF(ISNUMBER(MATCH(A1334,'OZ-eligible'!$B$10:$B$856,0)),1,0)</f>
        <v>0</v>
      </c>
      <c r="C1334" s="77" t="s">
        <v>1315</v>
      </c>
      <c r="D1334" s="78">
        <f t="array" ref="D1334">SUMPRODUCT($E$7:$E$13, TRANSPOSE(F1334:L1334))</f>
        <v>50.760075848130242</v>
      </c>
      <c r="E1334" s="79">
        <f t="shared" si="21"/>
        <v>775</v>
      </c>
      <c r="F1334" s="80">
        <f>Financial_Capital!C1336</f>
        <v>42.398603106190066</v>
      </c>
      <c r="G1334" s="80">
        <f>Human_Capital!C1336</f>
        <v>73.184343484469849</v>
      </c>
      <c r="H1334" s="80">
        <f>Industrial_Base!C1336</f>
        <v>35.548012670411566</v>
      </c>
      <c r="I1334" s="80">
        <f>Physical_Infrastructure!C1335</f>
        <v>54.406571552599303</v>
      </c>
      <c r="J1334" s="80">
        <f>Quality_of_Life!C1337</f>
        <v>57.019612428370536</v>
      </c>
      <c r="K1334" s="80">
        <f>'Research_&amp;_Development'!C1335</f>
        <v>45.693076890435172</v>
      </c>
      <c r="L1334" s="80">
        <f>'Support_&amp;_Incentives'!C1338</f>
        <v>47.070310804435238</v>
      </c>
    </row>
    <row r="1335" spans="1:12" x14ac:dyDescent="0.25">
      <c r="A1335" s="75">
        <v>51540000600</v>
      </c>
      <c r="B1335" s="76">
        <f>IF(ISNUMBER(MATCH(A1335,'OZ-eligible'!$B$10:$B$856,0)),1,0)</f>
        <v>1</v>
      </c>
      <c r="C1335" s="77" t="s">
        <v>1316</v>
      </c>
      <c r="D1335" s="78">
        <f t="array" ref="D1335">SUMPRODUCT($E$7:$E$13, TRANSPOSE(F1335:L1335))</f>
        <v>54.714711665316607</v>
      </c>
      <c r="E1335" s="79">
        <f t="shared" si="21"/>
        <v>554</v>
      </c>
      <c r="F1335" s="80">
        <f>Financial_Capital!C1337</f>
        <v>42.398603106190066</v>
      </c>
      <c r="G1335" s="80">
        <f>Human_Capital!C1337</f>
        <v>77.361577193424623</v>
      </c>
      <c r="H1335" s="80">
        <f>Industrial_Base!C1337</f>
        <v>35.548012670411566</v>
      </c>
      <c r="I1335" s="80">
        <f>Physical_Infrastructure!C1336</f>
        <v>54.408665787870284</v>
      </c>
      <c r="J1335" s="80">
        <f>Quality_of_Life!C1338</f>
        <v>49.15697447178448</v>
      </c>
      <c r="K1335" s="80">
        <f>'Research_&amp;_Development'!C1336</f>
        <v>63.899210769128644</v>
      </c>
      <c r="L1335" s="80">
        <f>'Support_&amp;_Incentives'!C1339</f>
        <v>60.229937658406641</v>
      </c>
    </row>
    <row r="1336" spans="1:12" x14ac:dyDescent="0.25">
      <c r="A1336" s="75">
        <v>51540000700</v>
      </c>
      <c r="B1336" s="76">
        <f>IF(ISNUMBER(MATCH(A1336,'OZ-eligible'!$B$10:$B$856,0)),1,0)</f>
        <v>1</v>
      </c>
      <c r="C1336" s="77" t="s">
        <v>1317</v>
      </c>
      <c r="D1336" s="78">
        <f t="array" ref="D1336">SUMPRODUCT($E$7:$E$13, TRANSPOSE(F1336:L1336))</f>
        <v>54.123191150011337</v>
      </c>
      <c r="E1336" s="79">
        <f t="shared" si="21"/>
        <v>589</v>
      </c>
      <c r="F1336" s="80">
        <f>Financial_Capital!C1338</f>
        <v>42.398603106190066</v>
      </c>
      <c r="G1336" s="80">
        <f>Human_Capital!C1338</f>
        <v>73.672186781067182</v>
      </c>
      <c r="H1336" s="80">
        <f>Industrial_Base!C1338</f>
        <v>35.548012670411566</v>
      </c>
      <c r="I1336" s="80">
        <f>Physical_Infrastructure!C1337</f>
        <v>54.390977603055632</v>
      </c>
      <c r="J1336" s="80">
        <f>Quality_of_Life!C1339</f>
        <v>48.719899454800668</v>
      </c>
      <c r="K1336" s="80">
        <f>'Research_&amp;_Development'!C1337</f>
        <v>63.902720776147646</v>
      </c>
      <c r="L1336" s="80">
        <f>'Support_&amp;_Incentives'!C1340</f>
        <v>60.229937658406641</v>
      </c>
    </row>
    <row r="1337" spans="1:12" x14ac:dyDescent="0.25">
      <c r="A1337" s="75">
        <v>51540000800</v>
      </c>
      <c r="B1337" s="76">
        <f>IF(ISNUMBER(MATCH(A1337,'OZ-eligible'!$B$10:$B$856,0)),1,0)</f>
        <v>0</v>
      </c>
      <c r="C1337" s="77" t="s">
        <v>1318</v>
      </c>
      <c r="D1337" s="78">
        <f t="array" ref="D1337">SUMPRODUCT($E$7:$E$13, TRANSPOSE(F1337:L1337))</f>
        <v>51.459303405497096</v>
      </c>
      <c r="E1337" s="79">
        <f t="shared" si="21"/>
        <v>735</v>
      </c>
      <c r="F1337" s="80">
        <f>Financial_Capital!C1339</f>
        <v>42.398603106190066</v>
      </c>
      <c r="G1337" s="80">
        <f>Human_Capital!C1339</f>
        <v>64.52870895961648</v>
      </c>
      <c r="H1337" s="80">
        <f>Industrial_Base!C1339</f>
        <v>35.548012670411566</v>
      </c>
      <c r="I1337" s="80">
        <f>Physical_Infrastructure!C1338</f>
        <v>54.858910344241011</v>
      </c>
      <c r="J1337" s="80">
        <f>Quality_of_Life!C1340</f>
        <v>51.907857177437691</v>
      </c>
      <c r="K1337" s="80">
        <f>'Research_&amp;_Development'!C1338</f>
        <v>63.902720776147646</v>
      </c>
      <c r="L1337" s="80">
        <f>'Support_&amp;_Incentives'!C1341</f>
        <v>47.070310804435238</v>
      </c>
    </row>
    <row r="1338" spans="1:12" x14ac:dyDescent="0.25">
      <c r="A1338" s="75">
        <v>51540000900</v>
      </c>
      <c r="B1338" s="76">
        <f>IF(ISNUMBER(MATCH(A1338,'OZ-eligible'!$B$10:$B$856,0)),1,0)</f>
        <v>0</v>
      </c>
      <c r="C1338" s="77" t="s">
        <v>1319</v>
      </c>
      <c r="D1338" s="78">
        <f t="array" ref="D1338">SUMPRODUCT($E$7:$E$13, TRANSPOSE(F1338:L1338))</f>
        <v>52.543010013948859</v>
      </c>
      <c r="E1338" s="79">
        <f t="shared" si="21"/>
        <v>682</v>
      </c>
      <c r="F1338" s="80">
        <f>Financial_Capital!C1340</f>
        <v>42.398603106190066</v>
      </c>
      <c r="G1338" s="80">
        <f>Human_Capital!C1340</f>
        <v>62.377048083230441</v>
      </c>
      <c r="H1338" s="80">
        <f>Industrial_Base!C1340</f>
        <v>35.548012670411566</v>
      </c>
      <c r="I1338" s="80">
        <f>Physical_Infrastructure!C1339</f>
        <v>54.649418291233587</v>
      </c>
      <c r="J1338" s="80">
        <f>Quality_of_Life!C1341</f>
        <v>61.84793741453835</v>
      </c>
      <c r="K1338" s="80">
        <f>'Research_&amp;_Development'!C1339</f>
        <v>63.909739727602783</v>
      </c>
      <c r="L1338" s="80">
        <f>'Support_&amp;_Incentives'!C1342</f>
        <v>47.070310804435238</v>
      </c>
    </row>
    <row r="1339" spans="1:12" x14ac:dyDescent="0.25">
      <c r="A1339" s="75">
        <v>51540001000</v>
      </c>
      <c r="B1339" s="76">
        <f>IF(ISNUMBER(MATCH(A1339,'OZ-eligible'!$B$10:$B$856,0)),1,0)</f>
        <v>0</v>
      </c>
      <c r="C1339" s="77" t="s">
        <v>1320</v>
      </c>
      <c r="D1339" s="78">
        <f t="array" ref="D1339">SUMPRODUCT($E$7:$E$13, TRANSPOSE(F1339:L1339))</f>
        <v>50.785118763902013</v>
      </c>
      <c r="E1339" s="79">
        <f t="shared" si="21"/>
        <v>772</v>
      </c>
      <c r="F1339" s="80">
        <f>Financial_Capital!C1341</f>
        <v>42.398603106190066</v>
      </c>
      <c r="G1339" s="80">
        <f>Human_Capital!C1341</f>
        <v>61.873707210242486</v>
      </c>
      <c r="H1339" s="80">
        <f>Industrial_Base!C1341</f>
        <v>35.548012670411566</v>
      </c>
      <c r="I1339" s="80">
        <f>Physical_Infrastructure!C1340</f>
        <v>54.757279073065888</v>
      </c>
      <c r="J1339" s="80">
        <f>Quality_of_Life!C1342</f>
        <v>49.924145109567704</v>
      </c>
      <c r="K1339" s="80">
        <f>'Research_&amp;_Development'!C1340</f>
        <v>63.923773373401133</v>
      </c>
      <c r="L1339" s="80">
        <f>'Support_&amp;_Incentives'!C1343</f>
        <v>47.070310804435238</v>
      </c>
    </row>
    <row r="1340" spans="1:12" x14ac:dyDescent="0.25">
      <c r="A1340" s="75">
        <v>51550020001</v>
      </c>
      <c r="B1340" s="76">
        <f>IF(ISNUMBER(MATCH(A1340,'OZ-eligible'!$B$10:$B$856,0)),1,0)</f>
        <v>0</v>
      </c>
      <c r="C1340" s="77" t="s">
        <v>1321</v>
      </c>
      <c r="D1340" s="78">
        <f t="array" ref="D1340">SUMPRODUCT($E$7:$E$13, TRANSPOSE(F1340:L1340))</f>
        <v>53.538523793730214</v>
      </c>
      <c r="E1340" s="79">
        <f t="shared" si="21"/>
        <v>628</v>
      </c>
      <c r="F1340" s="80">
        <f>Financial_Capital!C1342</f>
        <v>30.189699881296441</v>
      </c>
      <c r="G1340" s="80">
        <f>Human_Capital!C1342</f>
        <v>42.029255418273443</v>
      </c>
      <c r="H1340" s="80">
        <f>Industrial_Base!C1342</f>
        <v>60.180258609629</v>
      </c>
      <c r="I1340" s="80">
        <f>Physical_Infrastructure!C1341</f>
        <v>51.457868042369995</v>
      </c>
      <c r="J1340" s="80">
        <f>Quality_of_Life!C1343</f>
        <v>86.880684997915594</v>
      </c>
      <c r="K1340" s="80">
        <f>'Research_&amp;_Development'!C1341</f>
        <v>67.026856782586094</v>
      </c>
      <c r="L1340" s="80">
        <f>'Support_&amp;_Incentives'!C1344</f>
        <v>37.005042824040963</v>
      </c>
    </row>
    <row r="1341" spans="1:12" x14ac:dyDescent="0.25">
      <c r="A1341" s="75">
        <v>51550020002</v>
      </c>
      <c r="B1341" s="76">
        <f>IF(ISNUMBER(MATCH(A1341,'OZ-eligible'!$B$10:$B$856,0)),1,0)</f>
        <v>1</v>
      </c>
      <c r="C1341" s="77" t="s">
        <v>1322</v>
      </c>
      <c r="D1341" s="78">
        <f t="array" ref="D1341">SUMPRODUCT($E$7:$E$13, TRANSPOSE(F1341:L1341))</f>
        <v>53.826812371308762</v>
      </c>
      <c r="E1341" s="79">
        <f t="shared" si="21"/>
        <v>601</v>
      </c>
      <c r="F1341" s="80">
        <f>Financial_Capital!C1343</f>
        <v>30.189699881296441</v>
      </c>
      <c r="G1341" s="80">
        <f>Human_Capital!C1343</f>
        <v>43.196823502312114</v>
      </c>
      <c r="H1341" s="80">
        <f>Industrial_Base!C1343</f>
        <v>60.180258609629</v>
      </c>
      <c r="I1341" s="80">
        <f>Physical_Infrastructure!C1342</f>
        <v>61.781240760757527</v>
      </c>
      <c r="J1341" s="80">
        <f>Quality_of_Life!C1344</f>
        <v>77.397251302251078</v>
      </c>
      <c r="K1341" s="80">
        <f>'Research_&amp;_Development'!C1342</f>
        <v>67.037369718874288</v>
      </c>
      <c r="L1341" s="80">
        <f>'Support_&amp;_Incentives'!C1345</f>
        <v>37.005042824040963</v>
      </c>
    </row>
    <row r="1342" spans="1:12" x14ac:dyDescent="0.25">
      <c r="A1342" s="75">
        <v>51550020003</v>
      </c>
      <c r="B1342" s="76">
        <f>IF(ISNUMBER(MATCH(A1342,'OZ-eligible'!$B$10:$B$856,0)),1,0)</f>
        <v>1</v>
      </c>
      <c r="C1342" s="77" t="s">
        <v>1323</v>
      </c>
      <c r="D1342" s="78">
        <f t="array" ref="D1342">SUMPRODUCT($E$7:$E$13, TRANSPOSE(F1342:L1342))</f>
        <v>53.268369115119754</v>
      </c>
      <c r="E1342" s="79">
        <f t="shared" si="21"/>
        <v>645</v>
      </c>
      <c r="F1342" s="80">
        <f>Financial_Capital!C1344</f>
        <v>30.189699881296441</v>
      </c>
      <c r="G1342" s="80">
        <f>Human_Capital!C1344</f>
        <v>45.337521392836372</v>
      </c>
      <c r="H1342" s="80">
        <f>Industrial_Base!C1344</f>
        <v>60.180258609629</v>
      </c>
      <c r="I1342" s="80">
        <f>Physical_Infrastructure!C1343</f>
        <v>51.537802799799373</v>
      </c>
      <c r="J1342" s="80">
        <f>Quality_of_Life!C1345</f>
        <v>84.641404143869778</v>
      </c>
      <c r="K1342" s="80">
        <f>'Research_&amp;_Development'!C1343</f>
        <v>63.986854154366355</v>
      </c>
      <c r="L1342" s="80">
        <f>'Support_&amp;_Incentives'!C1346</f>
        <v>37.005042824040963</v>
      </c>
    </row>
    <row r="1343" spans="1:12" x14ac:dyDescent="0.25">
      <c r="A1343" s="75">
        <v>51550020100</v>
      </c>
      <c r="B1343" s="76">
        <f>IF(ISNUMBER(MATCH(A1343,'OZ-eligible'!$B$10:$B$856,0)),1,0)</f>
        <v>1</v>
      </c>
      <c r="C1343" s="77" t="s">
        <v>1324</v>
      </c>
      <c r="D1343" s="78">
        <f t="array" ref="D1343">SUMPRODUCT($E$7:$E$13, TRANSPOSE(F1343:L1343))</f>
        <v>53.511537786074904</v>
      </c>
      <c r="E1343" s="79">
        <f t="shared" si="21"/>
        <v>630</v>
      </c>
      <c r="F1343" s="80">
        <f>Financial_Capital!C1345</f>
        <v>30.189699881296441</v>
      </c>
      <c r="G1343" s="80">
        <f>Human_Capital!C1345</f>
        <v>39.19103091158658</v>
      </c>
      <c r="H1343" s="80">
        <f>Industrial_Base!C1345</f>
        <v>60.180258609629</v>
      </c>
      <c r="I1343" s="80">
        <f>Physical_Infrastructure!C1344</f>
        <v>51.262072517604324</v>
      </c>
      <c r="J1343" s="80">
        <f>Quality_of_Life!C1346</f>
        <v>76.520643385429423</v>
      </c>
      <c r="K1343" s="80">
        <f>'Research_&amp;_Development'!C1344</f>
        <v>67.072389518966276</v>
      </c>
      <c r="L1343" s="80">
        <f>'Support_&amp;_Incentives'!C1347</f>
        <v>50.164669678012366</v>
      </c>
    </row>
    <row r="1344" spans="1:12" x14ac:dyDescent="0.25">
      <c r="A1344" s="75">
        <v>51550020200</v>
      </c>
      <c r="B1344" s="76">
        <f>IF(ISNUMBER(MATCH(A1344,'OZ-eligible'!$B$10:$B$856,0)),1,0)</f>
        <v>1</v>
      </c>
      <c r="C1344" s="77" t="s">
        <v>1325</v>
      </c>
      <c r="D1344" s="78">
        <f t="array" ref="D1344">SUMPRODUCT($E$7:$E$13, TRANSPOSE(F1344:L1344))</f>
        <v>54.68873582855494</v>
      </c>
      <c r="E1344" s="79">
        <f t="shared" si="21"/>
        <v>557</v>
      </c>
      <c r="F1344" s="80">
        <f>Financial_Capital!C1346</f>
        <v>30.189699881296441</v>
      </c>
      <c r="G1344" s="80">
        <f>Human_Capital!C1346</f>
        <v>41.051968835126132</v>
      </c>
      <c r="H1344" s="80">
        <f>Industrial_Base!C1346</f>
        <v>60.180258609629</v>
      </c>
      <c r="I1344" s="80">
        <f>Physical_Infrastructure!C1345</f>
        <v>51.942073577493019</v>
      </c>
      <c r="J1344" s="80">
        <f>Quality_of_Life!C1347</f>
        <v>72.666665652456203</v>
      </c>
      <c r="K1344" s="80">
        <f>'Research_&amp;_Development'!C1345</f>
        <v>73.045317052840318</v>
      </c>
      <c r="L1344" s="80">
        <f>'Support_&amp;_Incentives'!C1348</f>
        <v>53.745167191043457</v>
      </c>
    </row>
    <row r="1345" spans="1:12" x14ac:dyDescent="0.25">
      <c r="A1345" s="75">
        <v>51550020300</v>
      </c>
      <c r="B1345" s="76">
        <f>IF(ISNUMBER(MATCH(A1345,'OZ-eligible'!$B$10:$B$856,0)),1,0)</f>
        <v>1</v>
      </c>
      <c r="C1345" s="77" t="s">
        <v>1326</v>
      </c>
      <c r="D1345" s="78">
        <f t="array" ref="D1345">SUMPRODUCT($E$7:$E$13, TRANSPOSE(F1345:L1345))</f>
        <v>55.957614699992405</v>
      </c>
      <c r="E1345" s="79">
        <f t="shared" si="21"/>
        <v>504</v>
      </c>
      <c r="F1345" s="80">
        <f>Financial_Capital!C1347</f>
        <v>30.189699881296441</v>
      </c>
      <c r="G1345" s="80">
        <f>Human_Capital!C1347</f>
        <v>40.427882501616978</v>
      </c>
      <c r="H1345" s="80">
        <f>Industrial_Base!C1347</f>
        <v>60.180258609629</v>
      </c>
      <c r="I1345" s="80">
        <f>Physical_Infrastructure!C1346</f>
        <v>58.775206505786016</v>
      </c>
      <c r="J1345" s="80">
        <f>Quality_of_Life!C1348</f>
        <v>75.301295021823179</v>
      </c>
      <c r="K1345" s="80">
        <f>'Research_&amp;_Development'!C1346</f>
        <v>73.083793188751798</v>
      </c>
      <c r="L1345" s="80">
        <f>'Support_&amp;_Incentives'!C1349</f>
        <v>53.745167191043457</v>
      </c>
    </row>
    <row r="1346" spans="1:12" x14ac:dyDescent="0.25">
      <c r="A1346" s="75">
        <v>51550020400</v>
      </c>
      <c r="B1346" s="76">
        <f>IF(ISNUMBER(MATCH(A1346,'OZ-eligible'!$B$10:$B$856,0)),1,0)</f>
        <v>1</v>
      </c>
      <c r="C1346" s="77" t="s">
        <v>1327</v>
      </c>
      <c r="D1346" s="78">
        <f t="array" ref="D1346">SUMPRODUCT($E$7:$E$13, TRANSPOSE(F1346:L1346))</f>
        <v>54.736978710975997</v>
      </c>
      <c r="E1346" s="79">
        <f t="shared" si="21"/>
        <v>553</v>
      </c>
      <c r="F1346" s="80">
        <f>Financial_Capital!C1348</f>
        <v>30.189699881296441</v>
      </c>
      <c r="G1346" s="80">
        <f>Human_Capital!C1348</f>
        <v>38.727497224314007</v>
      </c>
      <c r="H1346" s="80">
        <f>Industrial_Base!C1348</f>
        <v>60.180258609629</v>
      </c>
      <c r="I1346" s="80">
        <f>Physical_Infrastructure!C1347</f>
        <v>57.794215518022767</v>
      </c>
      <c r="J1346" s="80">
        <f>Quality_of_Life!C1349</f>
        <v>82.594350563430652</v>
      </c>
      <c r="K1346" s="80">
        <f>'Research_&amp;_Development'!C1347</f>
        <v>73.087288843067057</v>
      </c>
      <c r="L1346" s="80">
        <f>'Support_&amp;_Incentives'!C1350</f>
        <v>40.585540337072061</v>
      </c>
    </row>
    <row r="1347" spans="1:12" x14ac:dyDescent="0.25">
      <c r="A1347" s="75">
        <v>51550020500</v>
      </c>
      <c r="B1347" s="76">
        <f>IF(ISNUMBER(MATCH(A1347,'OZ-eligible'!$B$10:$B$856,0)),1,0)</f>
        <v>1</v>
      </c>
      <c r="C1347" s="77" t="s">
        <v>1328</v>
      </c>
      <c r="D1347" s="78">
        <f t="array" ref="D1347">SUMPRODUCT($E$7:$E$13, TRANSPOSE(F1347:L1347))</f>
        <v>54.103650220818835</v>
      </c>
      <c r="E1347" s="79">
        <f t="shared" si="21"/>
        <v>590</v>
      </c>
      <c r="F1347" s="80">
        <f>Financial_Capital!C1349</f>
        <v>30.189699881296441</v>
      </c>
      <c r="G1347" s="80">
        <f>Human_Capital!C1349</f>
        <v>33.986666204604106</v>
      </c>
      <c r="H1347" s="80">
        <f>Industrial_Base!C1349</f>
        <v>60.180258609629</v>
      </c>
      <c r="I1347" s="80">
        <f>Physical_Infrastructure!C1348</f>
        <v>59.713288374133739</v>
      </c>
      <c r="J1347" s="80">
        <f>Quality_of_Life!C1350</f>
        <v>70.898215642169944</v>
      </c>
      <c r="K1347" s="80">
        <f>'Research_&amp;_Development'!C1348</f>
        <v>70.012255642855109</v>
      </c>
      <c r="L1347" s="80">
        <f>'Support_&amp;_Incentives'!C1351</f>
        <v>53.745167191043457</v>
      </c>
    </row>
    <row r="1348" spans="1:12" x14ac:dyDescent="0.25">
      <c r="A1348" s="75">
        <v>51550020600</v>
      </c>
      <c r="B1348" s="76">
        <f>IF(ISNUMBER(MATCH(A1348,'OZ-eligible'!$B$10:$B$856,0)),1,0)</f>
        <v>0</v>
      </c>
      <c r="C1348" s="77" t="s">
        <v>1329</v>
      </c>
      <c r="D1348" s="78">
        <f t="array" ref="D1348">SUMPRODUCT($E$7:$E$13, TRANSPOSE(F1348:L1348))</f>
        <v>53.864587345017078</v>
      </c>
      <c r="E1348" s="79">
        <f t="shared" si="21"/>
        <v>600</v>
      </c>
      <c r="F1348" s="80">
        <f>Financial_Capital!C1350</f>
        <v>30.189699881296441</v>
      </c>
      <c r="G1348" s="80">
        <f>Human_Capital!C1350</f>
        <v>37.02778963214503</v>
      </c>
      <c r="H1348" s="80">
        <f>Industrial_Base!C1350</f>
        <v>60.180258609629</v>
      </c>
      <c r="I1348" s="80">
        <f>Physical_Infrastructure!C1349</f>
        <v>58.109228200706077</v>
      </c>
      <c r="J1348" s="80">
        <f>Quality_of_Life!C1351</f>
        <v>80.947339111415857</v>
      </c>
      <c r="K1348" s="80">
        <f>'Research_&amp;_Development'!C1349</f>
        <v>70.012255642855109</v>
      </c>
      <c r="L1348" s="80">
        <f>'Support_&amp;_Incentives'!C1352</f>
        <v>40.585540337072061</v>
      </c>
    </row>
    <row r="1349" spans="1:12" x14ac:dyDescent="0.25">
      <c r="A1349" s="75">
        <v>51550020700</v>
      </c>
      <c r="B1349" s="76">
        <f>IF(ISNUMBER(MATCH(A1349,'OZ-eligible'!$B$10:$B$856,0)),1,0)</f>
        <v>1</v>
      </c>
      <c r="C1349" s="77" t="s">
        <v>1330</v>
      </c>
      <c r="D1349" s="78">
        <f t="array" ref="D1349">SUMPRODUCT($E$7:$E$13, TRANSPOSE(F1349:L1349))</f>
        <v>56.054446629236288</v>
      </c>
      <c r="E1349" s="79">
        <f t="shared" si="21"/>
        <v>497</v>
      </c>
      <c r="F1349" s="80">
        <f>Financial_Capital!C1351</f>
        <v>30.189699881296441</v>
      </c>
      <c r="G1349" s="80">
        <f>Human_Capital!C1351</f>
        <v>56.325016777754264</v>
      </c>
      <c r="H1349" s="80">
        <f>Industrial_Base!C1351</f>
        <v>60.180258609629</v>
      </c>
      <c r="I1349" s="80">
        <f>Physical_Infrastructure!C1350</f>
        <v>56.531105668262335</v>
      </c>
      <c r="J1349" s="80">
        <f>Quality_of_Life!C1352</f>
        <v>74.940557463018266</v>
      </c>
      <c r="K1349" s="80">
        <f>'Research_&amp;_Development'!C1350</f>
        <v>64.04981832668139</v>
      </c>
      <c r="L1349" s="80">
        <f>'Support_&amp;_Incentives'!C1353</f>
        <v>50.164669678012366</v>
      </c>
    </row>
    <row r="1350" spans="1:12" x14ac:dyDescent="0.25">
      <c r="A1350" s="75">
        <v>51550020804</v>
      </c>
      <c r="B1350" s="76">
        <f>IF(ISNUMBER(MATCH(A1350,'OZ-eligible'!$B$10:$B$856,0)),1,0)</f>
        <v>0</v>
      </c>
      <c r="C1350" s="77" t="s">
        <v>1331</v>
      </c>
      <c r="D1350" s="78">
        <f t="array" ref="D1350">SUMPRODUCT($E$7:$E$13, TRANSPOSE(F1350:L1350))</f>
        <v>48.197916929555944</v>
      </c>
      <c r="E1350" s="79">
        <f t="shared" si="21"/>
        <v>864</v>
      </c>
      <c r="F1350" s="80">
        <f>Financial_Capital!C1352</f>
        <v>31.448584855991861</v>
      </c>
      <c r="G1350" s="80">
        <f>Human_Capital!C1352</f>
        <v>52.622302761435911</v>
      </c>
      <c r="H1350" s="80">
        <f>Industrial_Base!C1352</f>
        <v>56.272481735555267</v>
      </c>
      <c r="I1350" s="80">
        <f>Physical_Infrastructure!C1351</f>
        <v>55.320031993557215</v>
      </c>
      <c r="J1350" s="80">
        <f>Quality_of_Life!C1353</f>
        <v>64.766985232521861</v>
      </c>
      <c r="K1350" s="80">
        <f>'Research_&amp;_Development'!C1351</f>
        <v>42.84195168527215</v>
      </c>
      <c r="L1350" s="80">
        <f>'Support_&amp;_Incentives'!C1354</f>
        <v>34.113080242557338</v>
      </c>
    </row>
    <row r="1351" spans="1:12" x14ac:dyDescent="0.25">
      <c r="A1351" s="75">
        <v>51550020805</v>
      </c>
      <c r="B1351" s="76">
        <f>IF(ISNUMBER(MATCH(A1351,'OZ-eligible'!$B$10:$B$856,0)),1,0)</f>
        <v>0</v>
      </c>
      <c r="C1351" s="77" t="s">
        <v>1332</v>
      </c>
      <c r="D1351" s="78">
        <f t="array" ref="D1351">SUMPRODUCT($E$7:$E$13, TRANSPOSE(F1351:L1351))</f>
        <v>54.264416629953175</v>
      </c>
      <c r="E1351" s="79">
        <f t="shared" si="21"/>
        <v>576</v>
      </c>
      <c r="F1351" s="80">
        <f>Financial_Capital!C1353</f>
        <v>31.448584855991861</v>
      </c>
      <c r="G1351" s="80">
        <f>Human_Capital!C1353</f>
        <v>49.195864098173828</v>
      </c>
      <c r="H1351" s="80">
        <f>Industrial_Base!C1353</f>
        <v>56.272481735555267</v>
      </c>
      <c r="I1351" s="80">
        <f>Physical_Infrastructure!C1352</f>
        <v>66.059266893790394</v>
      </c>
      <c r="J1351" s="80">
        <f>Quality_of_Life!C1354</f>
        <v>78.81465341654669</v>
      </c>
      <c r="K1351" s="80">
        <f>'Research_&amp;_Development'!C1352</f>
        <v>61.055022585573319</v>
      </c>
      <c r="L1351" s="80">
        <f>'Support_&amp;_Incentives'!C1355</f>
        <v>37.005042824040963</v>
      </c>
    </row>
    <row r="1352" spans="1:12" x14ac:dyDescent="0.25">
      <c r="A1352" s="75">
        <v>51550020806</v>
      </c>
      <c r="B1352" s="76">
        <f>IF(ISNUMBER(MATCH(A1352,'OZ-eligible'!$B$10:$B$856,0)),1,0)</f>
        <v>0</v>
      </c>
      <c r="C1352" s="77" t="s">
        <v>1333</v>
      </c>
      <c r="D1352" s="78">
        <f t="array" ref="D1352">SUMPRODUCT($E$7:$E$13, TRANSPOSE(F1352:L1352))</f>
        <v>54.124945876088887</v>
      </c>
      <c r="E1352" s="79">
        <f t="shared" si="21"/>
        <v>588</v>
      </c>
      <c r="F1352" s="80">
        <f>Financial_Capital!C1354</f>
        <v>31.448584855991861</v>
      </c>
      <c r="G1352" s="80">
        <f>Human_Capital!C1354</f>
        <v>54.480627632886176</v>
      </c>
      <c r="H1352" s="80">
        <f>Industrial_Base!C1354</f>
        <v>56.272481735555267</v>
      </c>
      <c r="I1352" s="80">
        <f>Physical_Infrastructure!C1353</f>
        <v>59.005134154942454</v>
      </c>
      <c r="J1352" s="80">
        <f>Quality_of_Life!C1355</f>
        <v>79.600742233876218</v>
      </c>
      <c r="K1352" s="80">
        <f>'Research_&amp;_Development'!C1353</f>
        <v>61.062007695329278</v>
      </c>
      <c r="L1352" s="80">
        <f>'Support_&amp;_Incentives'!C1356</f>
        <v>37.005042824040963</v>
      </c>
    </row>
    <row r="1353" spans="1:12" x14ac:dyDescent="0.25">
      <c r="A1353" s="75">
        <v>51550020807</v>
      </c>
      <c r="B1353" s="76">
        <f>IF(ISNUMBER(MATCH(A1353,'OZ-eligible'!$B$10:$B$856,0)),1,0)</f>
        <v>0</v>
      </c>
      <c r="C1353" s="77" t="s">
        <v>1334</v>
      </c>
      <c r="D1353" s="78">
        <f t="array" ref="D1353">SUMPRODUCT($E$7:$E$13, TRANSPOSE(F1353:L1353))</f>
        <v>53.343984044464953</v>
      </c>
      <c r="E1353" s="79">
        <f t="shared" si="21"/>
        <v>642</v>
      </c>
      <c r="F1353" s="80">
        <f>Financial_Capital!C1355</f>
        <v>31.448584855991861</v>
      </c>
      <c r="G1353" s="80">
        <f>Human_Capital!C1355</f>
        <v>52.471632533387762</v>
      </c>
      <c r="H1353" s="80">
        <f>Industrial_Base!C1355</f>
        <v>56.272481735555267</v>
      </c>
      <c r="I1353" s="80">
        <f>Physical_Infrastructure!C1354</f>
        <v>55.767129392114335</v>
      </c>
      <c r="J1353" s="80">
        <f>Quality_of_Life!C1356</f>
        <v>79.377517268670999</v>
      </c>
      <c r="K1353" s="80">
        <f>'Research_&amp;_Development'!C1354</f>
        <v>61.065499701493501</v>
      </c>
      <c r="L1353" s="80">
        <f>'Support_&amp;_Incentives'!C1357</f>
        <v>37.005042824040963</v>
      </c>
    </row>
    <row r="1354" spans="1:12" x14ac:dyDescent="0.25">
      <c r="A1354" s="75">
        <v>51550020808</v>
      </c>
      <c r="B1354" s="76">
        <f>IF(ISNUMBER(MATCH(A1354,'OZ-eligible'!$B$10:$B$856,0)),1,0)</f>
        <v>0</v>
      </c>
      <c r="C1354" s="77" t="s">
        <v>1335</v>
      </c>
      <c r="D1354" s="78">
        <f t="array" ref="D1354">SUMPRODUCT($E$7:$E$13, TRANSPOSE(F1354:L1354))</f>
        <v>52.50281481175351</v>
      </c>
      <c r="E1354" s="79">
        <f t="shared" si="21"/>
        <v>685</v>
      </c>
      <c r="F1354" s="80">
        <f>Financial_Capital!C1356</f>
        <v>30.189699881296441</v>
      </c>
      <c r="G1354" s="80">
        <f>Human_Capital!C1356</f>
        <v>33.355626444515586</v>
      </c>
      <c r="H1354" s="80">
        <f>Industrial_Base!C1356</f>
        <v>60.180258609629</v>
      </c>
      <c r="I1354" s="80">
        <f>Physical_Infrastructure!C1355</f>
        <v>60.031167488605689</v>
      </c>
      <c r="J1354" s="80">
        <f>Quality_of_Life!C1357</f>
        <v>82.655710048397623</v>
      </c>
      <c r="K1354" s="80">
        <f>'Research_&amp;_Development'!C1355</f>
        <v>64.10219838578935</v>
      </c>
      <c r="L1354" s="80">
        <f>'Support_&amp;_Incentives'!C1358</f>
        <v>37.005042824040963</v>
      </c>
    </row>
    <row r="1355" spans="1:12" x14ac:dyDescent="0.25">
      <c r="A1355" s="75">
        <v>51550020809</v>
      </c>
      <c r="B1355" s="76">
        <f>IF(ISNUMBER(MATCH(A1355,'OZ-eligible'!$B$10:$B$856,0)),1,0)</f>
        <v>0</v>
      </c>
      <c r="C1355" s="77" t="s">
        <v>1336</v>
      </c>
      <c r="D1355" s="78">
        <f t="array" ref="D1355">SUMPRODUCT($E$7:$E$13, TRANSPOSE(F1355:L1355))</f>
        <v>53.776339813124835</v>
      </c>
      <c r="E1355" s="79">
        <f t="shared" si="21"/>
        <v>606</v>
      </c>
      <c r="F1355" s="80">
        <f>Financial_Capital!C1357</f>
        <v>31.448584855991861</v>
      </c>
      <c r="G1355" s="80">
        <f>Human_Capital!C1357</f>
        <v>42.424916188373935</v>
      </c>
      <c r="H1355" s="80">
        <f>Industrial_Base!C1357</f>
        <v>60.180258609629</v>
      </c>
      <c r="I1355" s="80">
        <f>Physical_Infrastructure!C1356</f>
        <v>60.325691977696252</v>
      </c>
      <c r="J1355" s="80">
        <f>Quality_of_Life!C1358</f>
        <v>80.926756952638783</v>
      </c>
      <c r="K1355" s="80">
        <f>'Research_&amp;_Development'!C1356</f>
        <v>64.123127283503123</v>
      </c>
      <c r="L1355" s="80">
        <f>'Support_&amp;_Incentives'!C1359</f>
        <v>37.005042824040963</v>
      </c>
    </row>
    <row r="1356" spans="1:12" x14ac:dyDescent="0.25">
      <c r="A1356" s="75">
        <v>51550020903</v>
      </c>
      <c r="B1356" s="76">
        <f>IF(ISNUMBER(MATCH(A1356,'OZ-eligible'!$B$10:$B$856,0)),1,0)</f>
        <v>0</v>
      </c>
      <c r="C1356" s="77" t="s">
        <v>1337</v>
      </c>
      <c r="D1356" s="78">
        <f t="array" ref="D1356">SUMPRODUCT($E$7:$E$13, TRANSPOSE(F1356:L1356))</f>
        <v>50.532006365221527</v>
      </c>
      <c r="E1356" s="79">
        <f t="shared" si="21"/>
        <v>784</v>
      </c>
      <c r="F1356" s="80">
        <f>Financial_Capital!C1358</f>
        <v>30.189699881296441</v>
      </c>
      <c r="G1356" s="80">
        <f>Human_Capital!C1358</f>
        <v>40.958221436789216</v>
      </c>
      <c r="H1356" s="80">
        <f>Industrial_Base!C1358</f>
        <v>56.272481735555267</v>
      </c>
      <c r="I1356" s="80">
        <f>Physical_Infrastructure!C1357</f>
        <v>56.506277247747732</v>
      </c>
      <c r="J1356" s="80">
        <f>Quality_of_Life!C1359</f>
        <v>71.670999586011632</v>
      </c>
      <c r="K1356" s="80">
        <f>'Research_&amp;_Development'!C1357</f>
        <v>61.121321845109513</v>
      </c>
      <c r="L1356" s="80">
        <f>'Support_&amp;_Incentives'!C1360</f>
        <v>37.005042824040963</v>
      </c>
    </row>
    <row r="1357" spans="1:12" x14ac:dyDescent="0.25">
      <c r="A1357" s="75">
        <v>51550020904</v>
      </c>
      <c r="B1357" s="76">
        <f>IF(ISNUMBER(MATCH(A1357,'OZ-eligible'!$B$10:$B$856,0)),1,0)</f>
        <v>0</v>
      </c>
      <c r="C1357" s="77" t="s">
        <v>1338</v>
      </c>
      <c r="D1357" s="78">
        <f t="array" ref="D1357">SUMPRODUCT($E$7:$E$13, TRANSPOSE(F1357:L1357))</f>
        <v>49.918407821030101</v>
      </c>
      <c r="E1357" s="79">
        <f t="shared" si="21"/>
        <v>810</v>
      </c>
      <c r="F1357" s="80">
        <f>Financial_Capital!C1359</f>
        <v>30.189699881296441</v>
      </c>
      <c r="G1357" s="80">
        <f>Human_Capital!C1359</f>
        <v>44.329678531718415</v>
      </c>
      <c r="H1357" s="80">
        <f>Industrial_Base!C1359</f>
        <v>56.272481735555267</v>
      </c>
      <c r="I1357" s="80">
        <f>Physical_Infrastructure!C1358</f>
        <v>55.707746397406638</v>
      </c>
      <c r="J1357" s="80">
        <f>Quality_of_Life!C1360</f>
        <v>64.771525130823903</v>
      </c>
      <c r="K1357" s="80">
        <f>'Research_&amp;_Development'!C1358</f>
        <v>61.152680246369123</v>
      </c>
      <c r="L1357" s="80">
        <f>'Support_&amp;_Incentives'!C1361</f>
        <v>37.005042824040963</v>
      </c>
    </row>
    <row r="1358" spans="1:12" x14ac:dyDescent="0.25">
      <c r="A1358" s="75">
        <v>51550020905</v>
      </c>
      <c r="B1358" s="76">
        <f>IF(ISNUMBER(MATCH(A1358,'OZ-eligible'!$B$10:$B$856,0)),1,0)</f>
        <v>1</v>
      </c>
      <c r="C1358" s="77" t="s">
        <v>1339</v>
      </c>
      <c r="D1358" s="78">
        <f t="array" ref="D1358">SUMPRODUCT($E$7:$E$13, TRANSPOSE(F1358:L1358))</f>
        <v>52.783624576469876</v>
      </c>
      <c r="E1358" s="79">
        <f t="shared" si="21"/>
        <v>667</v>
      </c>
      <c r="F1358" s="80">
        <f>Financial_Capital!C1360</f>
        <v>30.189699881296441</v>
      </c>
      <c r="G1358" s="80">
        <f>Human_Capital!C1360</f>
        <v>54.953176942427916</v>
      </c>
      <c r="H1358" s="80">
        <f>Industrial_Base!C1360</f>
        <v>56.272481735555267</v>
      </c>
      <c r="I1358" s="80">
        <f>Physical_Infrastructure!C1359</f>
        <v>56.783962570066919</v>
      </c>
      <c r="J1358" s="80">
        <f>Quality_of_Life!C1361</f>
        <v>73.124845425855625</v>
      </c>
      <c r="K1358" s="80">
        <f>'Research_&amp;_Development'!C1359</f>
        <v>61.156162656046014</v>
      </c>
      <c r="L1358" s="80">
        <f>'Support_&amp;_Incentives'!C1362</f>
        <v>37.005042824040963</v>
      </c>
    </row>
    <row r="1359" spans="1:12" x14ac:dyDescent="0.25">
      <c r="A1359" s="75">
        <v>51550020906</v>
      </c>
      <c r="B1359" s="76">
        <f>IF(ISNUMBER(MATCH(A1359,'OZ-eligible'!$B$10:$B$856,0)),1,0)</f>
        <v>1</v>
      </c>
      <c r="C1359" s="77" t="s">
        <v>1340</v>
      </c>
      <c r="D1359" s="78">
        <f t="array" ref="D1359">SUMPRODUCT($E$7:$E$13, TRANSPOSE(F1359:L1359))</f>
        <v>53.388932602644218</v>
      </c>
      <c r="E1359" s="79">
        <f t="shared" si="21"/>
        <v>641</v>
      </c>
      <c r="F1359" s="80">
        <f>Financial_Capital!C1361</f>
        <v>30.189699881296441</v>
      </c>
      <c r="G1359" s="80">
        <f>Human_Capital!C1361</f>
        <v>60.406065060123126</v>
      </c>
      <c r="H1359" s="80">
        <f>Industrial_Base!C1361</f>
        <v>56.272481735555267</v>
      </c>
      <c r="I1359" s="80">
        <f>Physical_Infrastructure!C1360</f>
        <v>56.935547654241475</v>
      </c>
      <c r="J1359" s="80">
        <f>Quality_of_Life!C1362</f>
        <v>71.747083412872698</v>
      </c>
      <c r="K1359" s="80">
        <f>'Research_&amp;_Development'!C1360</f>
        <v>61.166607650379625</v>
      </c>
      <c r="L1359" s="80">
        <f>'Support_&amp;_Incentives'!C1363</f>
        <v>37.005042824040963</v>
      </c>
    </row>
    <row r="1360" spans="1:12" x14ac:dyDescent="0.25">
      <c r="A1360" s="75">
        <v>51550021004</v>
      </c>
      <c r="B1360" s="76">
        <f>IF(ISNUMBER(MATCH(A1360,'OZ-eligible'!$B$10:$B$856,0)),1,0)</f>
        <v>0</v>
      </c>
      <c r="C1360" s="77" t="s">
        <v>1341</v>
      </c>
      <c r="D1360" s="78">
        <f t="array" ref="D1360">SUMPRODUCT($E$7:$E$13, TRANSPOSE(F1360:L1360))</f>
        <v>39.000598072590265</v>
      </c>
      <c r="E1360" s="79">
        <f t="shared" si="21"/>
        <v>1359</v>
      </c>
      <c r="F1360" s="80">
        <f>Financial_Capital!C1362</f>
        <v>30.189699881296441</v>
      </c>
      <c r="G1360" s="80">
        <f>Human_Capital!C1362</f>
        <v>44.880280852442347</v>
      </c>
      <c r="H1360" s="80">
        <f>Industrial_Base!C1362</f>
        <v>52.468846610567844</v>
      </c>
      <c r="I1360" s="80">
        <f>Physical_Infrastructure!C1361</f>
        <v>47.894535575008945</v>
      </c>
      <c r="J1360" s="80">
        <f>Quality_of_Life!C1363</f>
        <v>32.486610882020365</v>
      </c>
      <c r="K1360" s="80">
        <f>'Research_&amp;_Development'!C1361</f>
        <v>40.180931969890572</v>
      </c>
      <c r="L1360" s="80">
        <f>'Support_&amp;_Incentives'!C1364</f>
        <v>24.903280736905355</v>
      </c>
    </row>
    <row r="1361" spans="1:12" x14ac:dyDescent="0.25">
      <c r="A1361" s="75">
        <v>51550021005</v>
      </c>
      <c r="B1361" s="76">
        <f>IF(ISNUMBER(MATCH(A1361,'OZ-eligible'!$B$10:$B$856,0)),1,0)</f>
        <v>0</v>
      </c>
      <c r="C1361" s="77" t="s">
        <v>1342</v>
      </c>
      <c r="D1361" s="78">
        <f t="array" ref="D1361">SUMPRODUCT($E$7:$E$13, TRANSPOSE(F1361:L1361))</f>
        <v>44.659863735885807</v>
      </c>
      <c r="E1361" s="79">
        <f t="shared" si="21"/>
        <v>1029</v>
      </c>
      <c r="F1361" s="80">
        <f>Financial_Capital!C1363</f>
        <v>30.189699881296441</v>
      </c>
      <c r="G1361" s="80">
        <f>Human_Capital!C1363</f>
        <v>48.565069581424197</v>
      </c>
      <c r="H1361" s="80">
        <f>Industrial_Base!C1363</f>
        <v>56.272481735555267</v>
      </c>
      <c r="I1361" s="80">
        <f>Physical_Infrastructure!C1362</f>
        <v>49.427859901842247</v>
      </c>
      <c r="J1361" s="80">
        <f>Quality_of_Life!C1364</f>
        <v>51.06940725618982</v>
      </c>
      <c r="K1361" s="80">
        <f>'Research_&amp;_Development'!C1362</f>
        <v>42.981447552335325</v>
      </c>
      <c r="L1361" s="80">
        <f>'Support_&amp;_Incentives'!C1365</f>
        <v>34.113080242557338</v>
      </c>
    </row>
    <row r="1362" spans="1:12" x14ac:dyDescent="0.25">
      <c r="A1362" s="75">
        <v>51550021006</v>
      </c>
      <c r="B1362" s="76">
        <f>IF(ISNUMBER(MATCH(A1362,'OZ-eligible'!$B$10:$B$856,0)),1,0)</f>
        <v>0</v>
      </c>
      <c r="C1362" s="77" t="s">
        <v>1343</v>
      </c>
      <c r="D1362" s="78">
        <f t="array" ref="D1362">SUMPRODUCT($E$7:$E$13, TRANSPOSE(F1362:L1362))</f>
        <v>39.220998118150526</v>
      </c>
      <c r="E1362" s="79">
        <f t="shared" si="21"/>
        <v>1349</v>
      </c>
      <c r="F1362" s="80">
        <f>Financial_Capital!C1364</f>
        <v>30.189699881296441</v>
      </c>
      <c r="G1362" s="80">
        <f>Human_Capital!C1364</f>
        <v>42.82350153081137</v>
      </c>
      <c r="H1362" s="80">
        <f>Industrial_Base!C1364</f>
        <v>52.468846610567844</v>
      </c>
      <c r="I1362" s="80">
        <f>Physical_Infrastructure!C1363</f>
        <v>49.660811664154458</v>
      </c>
      <c r="J1362" s="80">
        <f>Quality_of_Life!C1365</f>
        <v>34.312954462363599</v>
      </c>
      <c r="K1362" s="80">
        <f>'Research_&amp;_Development'!C1363</f>
        <v>40.187891940954607</v>
      </c>
      <c r="L1362" s="80">
        <f>'Support_&amp;_Incentives'!C1366</f>
        <v>24.903280736905355</v>
      </c>
    </row>
    <row r="1363" spans="1:12" x14ac:dyDescent="0.25">
      <c r="A1363" s="75">
        <v>51550021009</v>
      </c>
      <c r="B1363" s="76">
        <f>IF(ISNUMBER(MATCH(A1363,'OZ-eligible'!$B$10:$B$856,0)),1,0)</f>
        <v>0</v>
      </c>
      <c r="C1363" s="77" t="s">
        <v>1344</v>
      </c>
      <c r="D1363" s="78">
        <f t="array" ref="D1363">SUMPRODUCT($E$7:$E$13, TRANSPOSE(F1363:L1363))</f>
        <v>40.059921283178426</v>
      </c>
      <c r="E1363" s="79">
        <f t="shared" ref="E1363:E1426" si="22">RANK(D1363,$D$19:$D$1925)</f>
        <v>1309</v>
      </c>
      <c r="F1363" s="80">
        <f>Financial_Capital!C1365</f>
        <v>30.189699881296441</v>
      </c>
      <c r="G1363" s="80">
        <f>Human_Capital!C1365</f>
        <v>47.421095056692707</v>
      </c>
      <c r="H1363" s="80">
        <f>Industrial_Base!C1365</f>
        <v>52.468846610567844</v>
      </c>
      <c r="I1363" s="80">
        <f>Physical_Infrastructure!C1364</f>
        <v>47.457330956148006</v>
      </c>
      <c r="J1363" s="80">
        <f>Quality_of_Life!C1366</f>
        <v>37.773910420133973</v>
      </c>
      <c r="K1363" s="80">
        <f>'Research_&amp;_Development'!C1364</f>
        <v>40.205285320504665</v>
      </c>
      <c r="L1363" s="80">
        <f>'Support_&amp;_Incentives'!C1367</f>
        <v>24.903280736905355</v>
      </c>
    </row>
    <row r="1364" spans="1:12" x14ac:dyDescent="0.25">
      <c r="A1364" s="75">
        <v>51550021010</v>
      </c>
      <c r="B1364" s="76">
        <f>IF(ISNUMBER(MATCH(A1364,'OZ-eligible'!$B$10:$B$856,0)),1,0)</f>
        <v>0</v>
      </c>
      <c r="C1364" s="77" t="s">
        <v>1345</v>
      </c>
      <c r="D1364" s="78">
        <f t="array" ref="D1364">SUMPRODUCT($E$7:$E$13, TRANSPOSE(F1364:L1364))</f>
        <v>41.67828667183548</v>
      </c>
      <c r="E1364" s="79">
        <f t="shared" si="22"/>
        <v>1212</v>
      </c>
      <c r="F1364" s="80">
        <f>Financial_Capital!C1366</f>
        <v>30.189699881296441</v>
      </c>
      <c r="G1364" s="80">
        <f>Human_Capital!C1366</f>
        <v>36.331330955389475</v>
      </c>
      <c r="H1364" s="80">
        <f>Industrial_Base!C1366</f>
        <v>56.272481735555267</v>
      </c>
      <c r="I1364" s="80">
        <f>Physical_Infrastructure!C1365</f>
        <v>47.582507232839546</v>
      </c>
      <c r="J1364" s="80">
        <f>Quality_of_Life!C1367</f>
        <v>44.246154396457548</v>
      </c>
      <c r="K1364" s="80">
        <f>'Research_&amp;_Development'!C1365</f>
        <v>43.012752258752755</v>
      </c>
      <c r="L1364" s="80">
        <f>'Support_&amp;_Incentives'!C1368</f>
        <v>34.113080242557338</v>
      </c>
    </row>
    <row r="1365" spans="1:12" x14ac:dyDescent="0.25">
      <c r="A1365" s="75">
        <v>51550021011</v>
      </c>
      <c r="B1365" s="76">
        <f>IF(ISNUMBER(MATCH(A1365,'OZ-eligible'!$B$10:$B$856,0)),1,0)</f>
        <v>0</v>
      </c>
      <c r="C1365" s="77" t="s">
        <v>1346</v>
      </c>
      <c r="D1365" s="78">
        <f t="array" ref="D1365">SUMPRODUCT($E$7:$E$13, TRANSPOSE(F1365:L1365))</f>
        <v>40.658472328270562</v>
      </c>
      <c r="E1365" s="79">
        <f t="shared" si="22"/>
        <v>1271</v>
      </c>
      <c r="F1365" s="80">
        <f>Financial_Capital!C1367</f>
        <v>30.189699881296441</v>
      </c>
      <c r="G1365" s="80">
        <f>Human_Capital!C1367</f>
        <v>47.800536324407204</v>
      </c>
      <c r="H1365" s="80">
        <f>Industrial_Base!C1367</f>
        <v>52.468846610567844</v>
      </c>
      <c r="I1365" s="80">
        <f>Physical_Infrastructure!C1366</f>
        <v>47.452458264942578</v>
      </c>
      <c r="J1365" s="80">
        <f>Quality_of_Life!C1368</f>
        <v>41.55791472826553</v>
      </c>
      <c r="K1365" s="80">
        <f>'Research_&amp;_Development'!C1366</f>
        <v>40.236569751509023</v>
      </c>
      <c r="L1365" s="80">
        <f>'Support_&amp;_Incentives'!C1369</f>
        <v>24.903280736905355</v>
      </c>
    </row>
    <row r="1366" spans="1:12" x14ac:dyDescent="0.25">
      <c r="A1366" s="75">
        <v>51550021012</v>
      </c>
      <c r="B1366" s="76">
        <f>IF(ISNUMBER(MATCH(A1366,'OZ-eligible'!$B$10:$B$856,0)),1,0)</f>
        <v>0</v>
      </c>
      <c r="C1366" s="77" t="s">
        <v>1347</v>
      </c>
      <c r="D1366" s="78">
        <f t="array" ref="D1366">SUMPRODUCT($E$7:$E$13, TRANSPOSE(F1366:L1366))</f>
        <v>39.686337160560669</v>
      </c>
      <c r="E1366" s="79">
        <f t="shared" si="22"/>
        <v>1326</v>
      </c>
      <c r="F1366" s="80">
        <f>Financial_Capital!C1368</f>
        <v>31.448584855991861</v>
      </c>
      <c r="G1366" s="80">
        <f>Human_Capital!C1368</f>
        <v>36.653767035806617</v>
      </c>
      <c r="H1366" s="80">
        <f>Industrial_Base!C1368</f>
        <v>52.468846610567844</v>
      </c>
      <c r="I1366" s="80">
        <f>Physical_Infrastructure!C1367</f>
        <v>47.605823317650412</v>
      </c>
      <c r="J1366" s="80">
        <f>Quality_of_Life!C1369</f>
        <v>44.480539863230995</v>
      </c>
      <c r="K1366" s="80">
        <f>'Research_&amp;_Development'!C1367</f>
        <v>40.24351770377163</v>
      </c>
      <c r="L1366" s="80">
        <f>'Support_&amp;_Incentives'!C1370</f>
        <v>24.903280736905355</v>
      </c>
    </row>
    <row r="1367" spans="1:12" x14ac:dyDescent="0.25">
      <c r="A1367" s="75">
        <v>51550021013</v>
      </c>
      <c r="B1367" s="76">
        <f>IF(ISNUMBER(MATCH(A1367,'OZ-eligible'!$B$10:$B$856,0)),1,0)</f>
        <v>0</v>
      </c>
      <c r="C1367" s="77" t="s">
        <v>1348</v>
      </c>
      <c r="D1367" s="78">
        <f t="array" ref="D1367">SUMPRODUCT($E$7:$E$13, TRANSPOSE(F1367:L1367))</f>
        <v>42.038775643783154</v>
      </c>
      <c r="E1367" s="79">
        <f t="shared" si="22"/>
        <v>1188</v>
      </c>
      <c r="F1367" s="80">
        <f>Financial_Capital!C1369</f>
        <v>31.448584855991861</v>
      </c>
      <c r="G1367" s="80">
        <f>Human_Capital!C1369</f>
        <v>50.361372897571258</v>
      </c>
      <c r="H1367" s="80">
        <f>Industrial_Base!C1369</f>
        <v>52.468846610567844</v>
      </c>
      <c r="I1367" s="80">
        <f>Physical_Infrastructure!C1368</f>
        <v>47.471015914574949</v>
      </c>
      <c r="J1367" s="80">
        <f>Quality_of_Life!C1370</f>
        <v>47.360919416830285</v>
      </c>
      <c r="K1367" s="80">
        <f>'Research_&amp;_Development'!C1368</f>
        <v>40.257409074040567</v>
      </c>
      <c r="L1367" s="80">
        <f>'Support_&amp;_Incentives'!C1371</f>
        <v>24.903280736905355</v>
      </c>
    </row>
    <row r="1368" spans="1:12" x14ac:dyDescent="0.25">
      <c r="A1368" s="75">
        <v>51550021101</v>
      </c>
      <c r="B1368" s="76">
        <f>IF(ISNUMBER(MATCH(A1368,'OZ-eligible'!$B$10:$B$856,0)),1,0)</f>
        <v>0</v>
      </c>
      <c r="C1368" s="77" t="s">
        <v>1349</v>
      </c>
      <c r="D1368" s="78">
        <f t="array" ref="D1368">SUMPRODUCT($E$7:$E$13, TRANSPOSE(F1368:L1368))</f>
        <v>43.091756365646361</v>
      </c>
      <c r="E1368" s="79">
        <f t="shared" si="22"/>
        <v>1118</v>
      </c>
      <c r="F1368" s="80">
        <f>Financial_Capital!C1370</f>
        <v>31.448584855991861</v>
      </c>
      <c r="G1368" s="80">
        <f>Human_Capital!C1370</f>
        <v>42.373404934291997</v>
      </c>
      <c r="H1368" s="80">
        <f>Industrial_Base!C1370</f>
        <v>56.272481735555267</v>
      </c>
      <c r="I1368" s="80">
        <f>Physical_Infrastructure!C1369</f>
        <v>48.644612173736846</v>
      </c>
      <c r="J1368" s="80">
        <f>Quality_of_Life!C1371</f>
        <v>57.735577634739016</v>
      </c>
      <c r="K1368" s="80">
        <f>'Research_&amp;_Development'!C1369</f>
        <v>40.264352488304212</v>
      </c>
      <c r="L1368" s="80">
        <f>'Support_&amp;_Incentives'!C1372</f>
        <v>24.903280736905355</v>
      </c>
    </row>
    <row r="1369" spans="1:12" x14ac:dyDescent="0.25">
      <c r="A1369" s="75">
        <v>51550021102</v>
      </c>
      <c r="B1369" s="76">
        <f>IF(ISNUMBER(MATCH(A1369,'OZ-eligible'!$B$10:$B$856,0)),1,0)</f>
        <v>0</v>
      </c>
      <c r="C1369" s="77" t="s">
        <v>1350</v>
      </c>
      <c r="D1369" s="78">
        <f t="array" ref="D1369">SUMPRODUCT($E$7:$E$13, TRANSPOSE(F1369:L1369))</f>
        <v>38.82318473431642</v>
      </c>
      <c r="E1369" s="79">
        <f t="shared" si="22"/>
        <v>1373</v>
      </c>
      <c r="F1369" s="80">
        <f>Financial_Capital!C1371</f>
        <v>31.448584855991861</v>
      </c>
      <c r="G1369" s="80">
        <f>Human_Capital!C1371</f>
        <v>51.426944737885755</v>
      </c>
      <c r="H1369" s="80">
        <f>Industrial_Base!C1371</f>
        <v>52.468846610567844</v>
      </c>
      <c r="I1369" s="80">
        <f>Physical_Infrastructure!C1370</f>
        <v>38.569092596106636</v>
      </c>
      <c r="J1369" s="80">
        <f>Quality_of_Life!C1372</f>
        <v>32.677719975857237</v>
      </c>
      <c r="K1369" s="80">
        <f>'Research_&amp;_Development'!C1370</f>
        <v>40.267823626900281</v>
      </c>
      <c r="L1369" s="80">
        <f>'Support_&amp;_Incentives'!C1373</f>
        <v>24.903280736905355</v>
      </c>
    </row>
    <row r="1370" spans="1:12" x14ac:dyDescent="0.25">
      <c r="A1370" s="75">
        <v>51550021200</v>
      </c>
      <c r="B1370" s="76">
        <f>IF(ISNUMBER(MATCH(A1370,'OZ-eligible'!$B$10:$B$856,0)),1,0)</f>
        <v>0</v>
      </c>
      <c r="C1370" s="77" t="s">
        <v>1351</v>
      </c>
      <c r="D1370" s="78">
        <f t="array" ref="D1370">SUMPRODUCT($E$7:$E$13, TRANSPOSE(F1370:L1370))</f>
        <v>38.699257763399856</v>
      </c>
      <c r="E1370" s="79">
        <f t="shared" si="22"/>
        <v>1381</v>
      </c>
      <c r="F1370" s="80">
        <f>Financial_Capital!C1372</f>
        <v>30.189699881296441</v>
      </c>
      <c r="G1370" s="80">
        <f>Human_Capital!C1372</f>
        <v>54.192569655516721</v>
      </c>
      <c r="H1370" s="80">
        <f>Industrial_Base!C1372</f>
        <v>52.468846610567844</v>
      </c>
      <c r="I1370" s="80">
        <f>Physical_Infrastructure!C1371</f>
        <v>40.112104533611856</v>
      </c>
      <c r="J1370" s="80">
        <f>Quality_of_Life!C1373</f>
        <v>28.743129300716461</v>
      </c>
      <c r="K1370" s="80">
        <f>'Research_&amp;_Development'!C1371</f>
        <v>40.285173625184356</v>
      </c>
      <c r="L1370" s="80">
        <f>'Support_&amp;_Incentives'!C1374</f>
        <v>24.903280736905355</v>
      </c>
    </row>
    <row r="1371" spans="1:12" x14ac:dyDescent="0.25">
      <c r="A1371" s="75">
        <v>51550021301</v>
      </c>
      <c r="B1371" s="76">
        <f>IF(ISNUMBER(MATCH(A1371,'OZ-eligible'!$B$10:$B$856,0)),1,0)</f>
        <v>0</v>
      </c>
      <c r="C1371" s="77" t="s">
        <v>1352</v>
      </c>
      <c r="D1371" s="78">
        <f t="array" ref="D1371">SUMPRODUCT($E$7:$E$13, TRANSPOSE(F1371:L1371))</f>
        <v>43.109748549064214</v>
      </c>
      <c r="E1371" s="79">
        <f t="shared" si="22"/>
        <v>1115</v>
      </c>
      <c r="F1371" s="80">
        <f>Financial_Capital!C1373</f>
        <v>30.189699881296441</v>
      </c>
      <c r="G1371" s="80">
        <f>Human_Capital!C1373</f>
        <v>43.464143137094645</v>
      </c>
      <c r="H1371" s="80">
        <f>Industrial_Base!C1373</f>
        <v>52.468846610567844</v>
      </c>
      <c r="I1371" s="80">
        <f>Physical_Infrastructure!C1372</f>
        <v>68.686170305086009</v>
      </c>
      <c r="J1371" s="80">
        <f>Quality_of_Life!C1374</f>
        <v>32.561126041662909</v>
      </c>
      <c r="K1371" s="80">
        <f>'Research_&amp;_Development'!C1372</f>
        <v>40.285173625184356</v>
      </c>
      <c r="L1371" s="80">
        <f>'Support_&amp;_Incentives'!C1375</f>
        <v>34.113080242557338</v>
      </c>
    </row>
    <row r="1372" spans="1:12" x14ac:dyDescent="0.25">
      <c r="A1372" s="75">
        <v>51550021302</v>
      </c>
      <c r="B1372" s="76">
        <f>IF(ISNUMBER(MATCH(A1372,'OZ-eligible'!$B$10:$B$856,0)),1,0)</f>
        <v>0</v>
      </c>
      <c r="C1372" s="77" t="s">
        <v>1353</v>
      </c>
      <c r="D1372" s="78">
        <f t="array" ref="D1372">SUMPRODUCT($E$7:$E$13, TRANSPOSE(F1372:L1372))</f>
        <v>45.784021093519996</v>
      </c>
      <c r="E1372" s="79">
        <f t="shared" si="22"/>
        <v>969</v>
      </c>
      <c r="F1372" s="80">
        <f>Financial_Capital!C1374</f>
        <v>30.189699881296441</v>
      </c>
      <c r="G1372" s="80">
        <f>Human_Capital!C1374</f>
        <v>46.274803180326217</v>
      </c>
      <c r="H1372" s="80">
        <f>Industrial_Base!C1374</f>
        <v>52.468846610567844</v>
      </c>
      <c r="I1372" s="80">
        <f>Physical_Infrastructure!C1373</f>
        <v>55.960802664434979</v>
      </c>
      <c r="J1372" s="80">
        <f>Quality_of_Life!C1375</f>
        <v>58.388300605396523</v>
      </c>
      <c r="K1372" s="80">
        <f>'Research_&amp;_Development'!C1373</f>
        <v>43.092614470060639</v>
      </c>
      <c r="L1372" s="80">
        <f>'Support_&amp;_Incentives'!C1376</f>
        <v>34.113080242557338</v>
      </c>
    </row>
    <row r="1373" spans="1:12" x14ac:dyDescent="0.25">
      <c r="A1373" s="75">
        <v>51550021401</v>
      </c>
      <c r="B1373" s="76">
        <f>IF(ISNUMBER(MATCH(A1373,'OZ-eligible'!$B$10:$B$856,0)),1,0)</f>
        <v>0</v>
      </c>
      <c r="C1373" s="77" t="s">
        <v>1354</v>
      </c>
      <c r="D1373" s="78">
        <f t="array" ref="D1373">SUMPRODUCT($E$7:$E$13, TRANSPOSE(F1373:L1373))</f>
        <v>50.547287210766449</v>
      </c>
      <c r="E1373" s="79">
        <f t="shared" si="22"/>
        <v>783</v>
      </c>
      <c r="F1373" s="80">
        <f>Financial_Capital!C1375</f>
        <v>30.189699881296441</v>
      </c>
      <c r="G1373" s="80">
        <f>Human_Capital!C1375</f>
        <v>39.420248686244705</v>
      </c>
      <c r="H1373" s="80">
        <f>Industrial_Base!C1375</f>
        <v>52.468846610567844</v>
      </c>
      <c r="I1373" s="80">
        <f>Physical_Infrastructure!C1374</f>
        <v>57.142743802489754</v>
      </c>
      <c r="J1373" s="80">
        <f>Quality_of_Life!C1376</f>
        <v>66.762819702729203</v>
      </c>
      <c r="K1373" s="80">
        <f>'Research_&amp;_Development'!C1374</f>
        <v>67.261111454965118</v>
      </c>
      <c r="L1373" s="80">
        <f>'Support_&amp;_Incentives'!C1377</f>
        <v>40.585540337072061</v>
      </c>
    </row>
    <row r="1374" spans="1:12" x14ac:dyDescent="0.25">
      <c r="A1374" s="75">
        <v>51550021402</v>
      </c>
      <c r="B1374" s="76">
        <f>IF(ISNUMBER(MATCH(A1374,'OZ-eligible'!$B$10:$B$856,0)),1,0)</f>
        <v>0</v>
      </c>
      <c r="C1374" s="77" t="s">
        <v>1355</v>
      </c>
      <c r="D1374" s="78">
        <f t="array" ref="D1374">SUMPRODUCT($E$7:$E$13, TRANSPOSE(F1374:L1374))</f>
        <v>50.550735114057126</v>
      </c>
      <c r="E1374" s="79">
        <f t="shared" si="22"/>
        <v>782</v>
      </c>
      <c r="F1374" s="80">
        <f>Financial_Capital!C1376</f>
        <v>30.189699881296441</v>
      </c>
      <c r="G1374" s="80">
        <f>Human_Capital!C1376</f>
        <v>37.660928325476903</v>
      </c>
      <c r="H1374" s="80">
        <f>Industrial_Base!C1376</f>
        <v>56.272481735555267</v>
      </c>
      <c r="I1374" s="80">
        <f>Physical_Infrastructure!C1375</f>
        <v>55.982889675511409</v>
      </c>
      <c r="J1374" s="80">
        <f>Quality_of_Life!C1377</f>
        <v>65.888627340452985</v>
      </c>
      <c r="K1374" s="80">
        <f>'Research_&amp;_Development'!C1375</f>
        <v>67.274978503034845</v>
      </c>
      <c r="L1374" s="80">
        <f>'Support_&amp;_Incentives'!C1378</f>
        <v>40.585540337072061</v>
      </c>
    </row>
    <row r="1375" spans="1:12" x14ac:dyDescent="0.25">
      <c r="A1375" s="75">
        <v>51550021403</v>
      </c>
      <c r="B1375" s="76">
        <f>IF(ISNUMBER(MATCH(A1375,'OZ-eligible'!$B$10:$B$856,0)),1,0)</f>
        <v>1</v>
      </c>
      <c r="C1375" s="77" t="s">
        <v>1356</v>
      </c>
      <c r="D1375" s="78">
        <f t="array" ref="D1375">SUMPRODUCT($E$7:$E$13, TRANSPOSE(F1375:L1375))</f>
        <v>53.03029856912314</v>
      </c>
      <c r="E1375" s="79">
        <f t="shared" si="22"/>
        <v>658</v>
      </c>
      <c r="F1375" s="80">
        <f>Financial_Capital!C1377</f>
        <v>30.189699881296441</v>
      </c>
      <c r="G1375" s="80">
        <f>Human_Capital!C1377</f>
        <v>45.312578120448755</v>
      </c>
      <c r="H1375" s="80">
        <f>Industrial_Base!C1377</f>
        <v>56.272481735555267</v>
      </c>
      <c r="I1375" s="80">
        <f>Physical_Infrastructure!C1376</f>
        <v>56.076931128657662</v>
      </c>
      <c r="J1375" s="80">
        <f>Quality_of_Life!C1378</f>
        <v>75.437554483763705</v>
      </c>
      <c r="K1375" s="80">
        <f>'Research_&amp;_Development'!C1376</f>
        <v>67.337304297068059</v>
      </c>
      <c r="L1375" s="80">
        <f>'Support_&amp;_Incentives'!C1379</f>
        <v>40.585540337072061</v>
      </c>
    </row>
    <row r="1376" spans="1:12" x14ac:dyDescent="0.25">
      <c r="A1376" s="75">
        <v>51550021404</v>
      </c>
      <c r="B1376" s="76">
        <f>IF(ISNUMBER(MATCH(A1376,'OZ-eligible'!$B$10:$B$856,0)),1,0)</f>
        <v>1</v>
      </c>
      <c r="C1376" s="77" t="s">
        <v>1357</v>
      </c>
      <c r="D1376" s="78">
        <f t="array" ref="D1376">SUMPRODUCT($E$7:$E$13, TRANSPOSE(F1376:L1376))</f>
        <v>51.060270572894368</v>
      </c>
      <c r="E1376" s="79">
        <f t="shared" si="22"/>
        <v>753</v>
      </c>
      <c r="F1376" s="80">
        <f>Financial_Capital!C1378</f>
        <v>30.189699881296441</v>
      </c>
      <c r="G1376" s="80">
        <f>Human_Capital!C1378</f>
        <v>38.148271847454922</v>
      </c>
      <c r="H1376" s="80">
        <f>Industrial_Base!C1378</f>
        <v>52.468846610567844</v>
      </c>
      <c r="I1376" s="80">
        <f>Physical_Infrastructure!C1377</f>
        <v>65.631601491901236</v>
      </c>
      <c r="J1376" s="80">
        <f>Quality_of_Life!C1379</f>
        <v>63.05717066039535</v>
      </c>
      <c r="K1376" s="80">
        <f>'Research_&amp;_Development'!C1377</f>
        <v>67.340763181572697</v>
      </c>
      <c r="L1376" s="80">
        <f>'Support_&amp;_Incentives'!C1380</f>
        <v>40.585540337072061</v>
      </c>
    </row>
    <row r="1377" spans="1:12" x14ac:dyDescent="0.25">
      <c r="A1377" s="75">
        <v>51550021501</v>
      </c>
      <c r="B1377" s="76">
        <f>IF(ISNUMBER(MATCH(A1377,'OZ-eligible'!$B$10:$B$856,0)),1,0)</f>
        <v>0</v>
      </c>
      <c r="C1377" s="77" t="s">
        <v>1358</v>
      </c>
      <c r="D1377" s="78">
        <f t="array" ref="D1377">SUMPRODUCT($E$7:$E$13, TRANSPOSE(F1377:L1377))</f>
        <v>50.269376227036034</v>
      </c>
      <c r="E1377" s="79">
        <f t="shared" si="22"/>
        <v>796</v>
      </c>
      <c r="F1377" s="80">
        <f>Financial_Capital!C1379</f>
        <v>30.189699881296441</v>
      </c>
      <c r="G1377" s="80">
        <f>Human_Capital!C1379</f>
        <v>50.734764669370435</v>
      </c>
      <c r="H1377" s="80">
        <f>Industrial_Base!C1379</f>
        <v>52.468846610567844</v>
      </c>
      <c r="I1377" s="80">
        <f>Physical_Infrastructure!C1378</f>
        <v>51.244680081491708</v>
      </c>
      <c r="J1377" s="80">
        <f>Quality_of_Life!C1380</f>
        <v>52.432775455714093</v>
      </c>
      <c r="K1377" s="80">
        <f>'Research_&amp;_Development'!C1378</f>
        <v>67.368420314780181</v>
      </c>
      <c r="L1377" s="80">
        <f>'Support_&amp;_Incentives'!C1381</f>
        <v>47.446446576031569</v>
      </c>
    </row>
    <row r="1378" spans="1:12" x14ac:dyDescent="0.25">
      <c r="A1378" s="75">
        <v>51550021502</v>
      </c>
      <c r="B1378" s="76">
        <f>IF(ISNUMBER(MATCH(A1378,'OZ-eligible'!$B$10:$B$856,0)),1,0)</f>
        <v>0</v>
      </c>
      <c r="C1378" s="77" t="s">
        <v>1359</v>
      </c>
      <c r="D1378" s="78">
        <f t="array" ref="D1378">SUMPRODUCT($E$7:$E$13, TRANSPOSE(F1378:L1378))</f>
        <v>52.508193746765606</v>
      </c>
      <c r="E1378" s="79">
        <f t="shared" si="22"/>
        <v>684</v>
      </c>
      <c r="F1378" s="80">
        <f>Financial_Capital!C1380</f>
        <v>30.189699881296441</v>
      </c>
      <c r="G1378" s="80">
        <f>Human_Capital!C1380</f>
        <v>54.98400029993914</v>
      </c>
      <c r="H1378" s="80">
        <f>Industrial_Base!C1380</f>
        <v>52.468846610567844</v>
      </c>
      <c r="I1378" s="80">
        <f>Physical_Infrastructure!C1379</f>
        <v>51.772606229214844</v>
      </c>
      <c r="J1378" s="80">
        <f>Quality_of_Life!C1381</f>
        <v>63.588431096456993</v>
      </c>
      <c r="K1378" s="80">
        <f>'Research_&amp;_Development'!C1379</f>
        <v>70.384140616151882</v>
      </c>
      <c r="L1378" s="80">
        <f>'Support_&amp;_Incentives'!C1382</f>
        <v>44.169631493732126</v>
      </c>
    </row>
    <row r="1379" spans="1:12" x14ac:dyDescent="0.25">
      <c r="A1379" s="75">
        <v>51550021601</v>
      </c>
      <c r="B1379" s="76">
        <f>IF(ISNUMBER(MATCH(A1379,'OZ-eligible'!$B$10:$B$856,0)),1,0)</f>
        <v>0</v>
      </c>
      <c r="C1379" s="77" t="s">
        <v>1360</v>
      </c>
      <c r="D1379" s="78">
        <f t="array" ref="D1379">SUMPRODUCT($E$7:$E$13, TRANSPOSE(F1379:L1379))</f>
        <v>51.627949860716548</v>
      </c>
      <c r="E1379" s="79">
        <f t="shared" si="22"/>
        <v>732</v>
      </c>
      <c r="F1379" s="80">
        <f>Financial_Capital!C1381</f>
        <v>30.189699881296441</v>
      </c>
      <c r="G1379" s="80">
        <f>Human_Capital!C1381</f>
        <v>50.526992020202911</v>
      </c>
      <c r="H1379" s="80">
        <f>Industrial_Base!C1381</f>
        <v>52.468846610567844</v>
      </c>
      <c r="I1379" s="80">
        <f>Physical_Infrastructure!C1380</f>
        <v>50.833837824903618</v>
      </c>
      <c r="J1379" s="80">
        <f>Quality_of_Life!C1382</f>
        <v>59.47088931401813</v>
      </c>
      <c r="K1379" s="80">
        <f>'Research_&amp;_Development'!C1380</f>
        <v>73.735751880294742</v>
      </c>
      <c r="L1379" s="80">
        <f>'Support_&amp;_Incentives'!C1383</f>
        <v>44.169631493732126</v>
      </c>
    </row>
    <row r="1380" spans="1:12" x14ac:dyDescent="0.25">
      <c r="A1380" s="75">
        <v>51550021602</v>
      </c>
      <c r="B1380" s="76">
        <f>IF(ISNUMBER(MATCH(A1380,'OZ-eligible'!$B$10:$B$856,0)),1,0)</f>
        <v>1</v>
      </c>
      <c r="C1380" s="77" t="s">
        <v>1361</v>
      </c>
      <c r="D1380" s="78">
        <f t="array" ref="D1380">SUMPRODUCT($E$7:$E$13, TRANSPOSE(F1380:L1380))</f>
        <v>52.591268750585897</v>
      </c>
      <c r="E1380" s="79">
        <f t="shared" si="22"/>
        <v>678</v>
      </c>
      <c r="F1380" s="80">
        <f>Financial_Capital!C1382</f>
        <v>30.189699881296441</v>
      </c>
      <c r="G1380" s="80">
        <f>Human_Capital!C1382</f>
        <v>46.876613916846942</v>
      </c>
      <c r="H1380" s="80">
        <f>Industrial_Base!C1382</f>
        <v>52.468846610567844</v>
      </c>
      <c r="I1380" s="80">
        <f>Physical_Infrastructure!C1381</f>
        <v>58.209605832002104</v>
      </c>
      <c r="J1380" s="80">
        <f>Quality_of_Life!C1383</f>
        <v>62.48527702192122</v>
      </c>
      <c r="K1380" s="80">
        <f>'Research_&amp;_Development'!C1381</f>
        <v>73.739206497734614</v>
      </c>
      <c r="L1380" s="80">
        <f>'Support_&amp;_Incentives'!C1384</f>
        <v>44.169631493732126</v>
      </c>
    </row>
    <row r="1381" spans="1:12" x14ac:dyDescent="0.25">
      <c r="A1381" s="75">
        <v>51570830100</v>
      </c>
      <c r="B1381" s="76">
        <f>IF(ISNUMBER(MATCH(A1381,'OZ-eligible'!$B$10:$B$856,0)),1,0)</f>
        <v>0</v>
      </c>
      <c r="C1381" s="77" t="s">
        <v>1362</v>
      </c>
      <c r="D1381" s="78">
        <f t="array" ref="D1381">SUMPRODUCT($E$7:$E$13, TRANSPOSE(F1381:L1381))</f>
        <v>43.505824784991638</v>
      </c>
      <c r="E1381" s="79">
        <f t="shared" si="22"/>
        <v>1087</v>
      </c>
      <c r="F1381" s="80">
        <f>Financial_Capital!C1383</f>
        <v>34.327325434609619</v>
      </c>
      <c r="G1381" s="80">
        <f>Human_Capital!C1383</f>
        <v>56.172775537228631</v>
      </c>
      <c r="H1381" s="80">
        <f>Industrial_Base!C1383</f>
        <v>28.669058104903989</v>
      </c>
      <c r="I1381" s="80">
        <f>Physical_Infrastructure!C1382</f>
        <v>51.032780874225828</v>
      </c>
      <c r="J1381" s="80">
        <f>Quality_of_Life!C1384</f>
        <v>41.572005932167528</v>
      </c>
      <c r="K1381" s="80">
        <f>'Research_&amp;_Development'!C1382</f>
        <v>58.653747369248549</v>
      </c>
      <c r="L1381" s="80">
        <f>'Support_&amp;_Incentives'!C1385</f>
        <v>34.113080242557338</v>
      </c>
    </row>
    <row r="1382" spans="1:12" x14ac:dyDescent="0.25">
      <c r="A1382" s="75">
        <v>51570830200</v>
      </c>
      <c r="B1382" s="76">
        <f>IF(ISNUMBER(MATCH(A1382,'OZ-eligible'!$B$10:$B$856,0)),1,0)</f>
        <v>1</v>
      </c>
      <c r="C1382" s="77" t="s">
        <v>1363</v>
      </c>
      <c r="D1382" s="78">
        <f t="array" ref="D1382">SUMPRODUCT($E$7:$E$13, TRANSPOSE(F1382:L1382))</f>
        <v>42.043715794850314</v>
      </c>
      <c r="E1382" s="79">
        <f t="shared" si="22"/>
        <v>1187</v>
      </c>
      <c r="F1382" s="80">
        <f>Financial_Capital!C1384</f>
        <v>34.327325434609619</v>
      </c>
      <c r="G1382" s="80">
        <f>Human_Capital!C1384</f>
        <v>45.757739989541527</v>
      </c>
      <c r="H1382" s="80">
        <f>Industrial_Base!C1384</f>
        <v>28.669058104903989</v>
      </c>
      <c r="I1382" s="80">
        <f>Physical_Infrastructure!C1383</f>
        <v>50.493696213393633</v>
      </c>
      <c r="J1382" s="80">
        <f>Quality_of_Life!C1385</f>
        <v>42.274119441215376</v>
      </c>
      <c r="K1382" s="80">
        <f>'Research_&amp;_Development'!C1383</f>
        <v>58.670991137730738</v>
      </c>
      <c r="L1382" s="80">
        <f>'Support_&amp;_Incentives'!C1386</f>
        <v>34.113080242557338</v>
      </c>
    </row>
    <row r="1383" spans="1:12" x14ac:dyDescent="0.25">
      <c r="A1383" s="75">
        <v>51570830300</v>
      </c>
      <c r="B1383" s="76">
        <f>IF(ISNUMBER(MATCH(A1383,'OZ-eligible'!$B$10:$B$856,0)),1,0)</f>
        <v>0</v>
      </c>
      <c r="C1383" s="77" t="s">
        <v>1364</v>
      </c>
      <c r="D1383" s="78">
        <f t="array" ref="D1383">SUMPRODUCT($E$7:$E$13, TRANSPOSE(F1383:L1383))</f>
        <v>42.360335327601611</v>
      </c>
      <c r="E1383" s="79">
        <f t="shared" si="22"/>
        <v>1162</v>
      </c>
      <c r="F1383" s="80">
        <f>Financial_Capital!C1385</f>
        <v>34.327325434609619</v>
      </c>
      <c r="G1383" s="80">
        <f>Human_Capital!C1385</f>
        <v>43.928050729726905</v>
      </c>
      <c r="H1383" s="80">
        <f>Industrial_Base!C1385</f>
        <v>28.669058104903989</v>
      </c>
      <c r="I1383" s="80">
        <f>Physical_Infrastructure!C1384</f>
        <v>51.862626076070747</v>
      </c>
      <c r="J1383" s="80">
        <f>Quality_of_Life!C1386</f>
        <v>42.059252986128364</v>
      </c>
      <c r="K1383" s="80">
        <f>'Research_&amp;_Development'!C1384</f>
        <v>58.670991137730738</v>
      </c>
      <c r="L1383" s="80">
        <f>'Support_&amp;_Incentives'!C1387</f>
        <v>37.005042824040963</v>
      </c>
    </row>
    <row r="1384" spans="1:12" x14ac:dyDescent="0.25">
      <c r="A1384" s="75">
        <v>51570830400</v>
      </c>
      <c r="B1384" s="76">
        <f>IF(ISNUMBER(MATCH(A1384,'OZ-eligible'!$B$10:$B$856,0)),1,0)</f>
        <v>1</v>
      </c>
      <c r="C1384" s="77" t="s">
        <v>1365</v>
      </c>
      <c r="D1384" s="78">
        <f t="array" ref="D1384">SUMPRODUCT($E$7:$E$13, TRANSPOSE(F1384:L1384))</f>
        <v>43.182820467604643</v>
      </c>
      <c r="E1384" s="79">
        <f t="shared" si="22"/>
        <v>1108</v>
      </c>
      <c r="F1384" s="80">
        <f>Financial_Capital!C1386</f>
        <v>34.327325434609619</v>
      </c>
      <c r="G1384" s="80">
        <f>Human_Capital!C1386</f>
        <v>55.553519061396628</v>
      </c>
      <c r="H1384" s="80">
        <f>Industrial_Base!C1386</f>
        <v>28.669058104903989</v>
      </c>
      <c r="I1384" s="80">
        <f>Physical_Infrastructure!C1385</f>
        <v>50.259787551702502</v>
      </c>
      <c r="J1384" s="80">
        <f>Quality_of_Life!C1387</f>
        <v>40.679086983662643</v>
      </c>
      <c r="K1384" s="80">
        <f>'Research_&amp;_Development'!C1385</f>
        <v>58.677885894399807</v>
      </c>
      <c r="L1384" s="80">
        <f>'Support_&amp;_Incentives'!C1388</f>
        <v>34.113080242557338</v>
      </c>
    </row>
    <row r="1385" spans="1:12" x14ac:dyDescent="0.25">
      <c r="A1385" s="75">
        <v>51570830500</v>
      </c>
      <c r="B1385" s="76">
        <f>IF(ISNUMBER(MATCH(A1385,'OZ-eligible'!$B$10:$B$856,0)),1,0)</f>
        <v>1</v>
      </c>
      <c r="C1385" s="77" t="s">
        <v>1366</v>
      </c>
      <c r="D1385" s="78">
        <f t="array" ref="D1385">SUMPRODUCT($E$7:$E$13, TRANSPOSE(F1385:L1385))</f>
        <v>42.620398151561972</v>
      </c>
      <c r="E1385" s="79">
        <f t="shared" si="22"/>
        <v>1145</v>
      </c>
      <c r="F1385" s="80">
        <f>Financial_Capital!C1387</f>
        <v>34.327325434609619</v>
      </c>
      <c r="G1385" s="80">
        <f>Human_Capital!C1387</f>
        <v>49.900155704182026</v>
      </c>
      <c r="H1385" s="80">
        <f>Industrial_Base!C1387</f>
        <v>28.669058104903989</v>
      </c>
      <c r="I1385" s="80">
        <f>Physical_Infrastructure!C1386</f>
        <v>50.684891965930959</v>
      </c>
      <c r="J1385" s="80">
        <f>Quality_of_Life!C1388</f>
        <v>41.9118480402608</v>
      </c>
      <c r="K1385" s="80">
        <f>'Research_&amp;_Development'!C1386</f>
        <v>58.736427568489042</v>
      </c>
      <c r="L1385" s="80">
        <f>'Support_&amp;_Incentives'!C1389</f>
        <v>34.113080242557338</v>
      </c>
    </row>
    <row r="1386" spans="1:12" x14ac:dyDescent="0.25">
      <c r="A1386" s="75">
        <v>51580060100</v>
      </c>
      <c r="B1386" s="76">
        <f>IF(ISNUMBER(MATCH(A1386,'OZ-eligible'!$B$10:$B$856,0)),1,0)</f>
        <v>1</v>
      </c>
      <c r="C1386" s="77" t="s">
        <v>1367</v>
      </c>
      <c r="D1386" s="78">
        <f t="array" ref="D1386">SUMPRODUCT($E$7:$E$13, TRANSPOSE(F1386:L1386))</f>
        <v>32.959857964370961</v>
      </c>
      <c r="E1386" s="79">
        <f t="shared" si="22"/>
        <v>1728</v>
      </c>
      <c r="F1386" s="80">
        <f>Financial_Capital!C1388</f>
        <v>26.714816097001933</v>
      </c>
      <c r="G1386" s="80">
        <f>Human_Capital!C1388</f>
        <v>54.253806171143736</v>
      </c>
      <c r="H1386" s="80">
        <f>Industrial_Base!C1388</f>
        <v>22.92089659563154</v>
      </c>
      <c r="I1386" s="80">
        <f>Physical_Infrastructure!C1387</f>
        <v>20.594412274395538</v>
      </c>
      <c r="J1386" s="80">
        <f>Quality_of_Life!C1389</f>
        <v>27.159153000908876</v>
      </c>
      <c r="K1386" s="80">
        <f>'Research_&amp;_Development'!C1387</f>
        <v>40.540825833109977</v>
      </c>
      <c r="L1386" s="80">
        <f>'Support_&amp;_Incentives'!C1390</f>
        <v>38.53509577840515</v>
      </c>
    </row>
    <row r="1387" spans="1:12" x14ac:dyDescent="0.25">
      <c r="A1387" s="75">
        <v>51580060200</v>
      </c>
      <c r="B1387" s="76">
        <f>IF(ISNUMBER(MATCH(A1387,'OZ-eligible'!$B$10:$B$856,0)),1,0)</f>
        <v>1</v>
      </c>
      <c r="C1387" s="77" t="s">
        <v>1368</v>
      </c>
      <c r="D1387" s="78">
        <f t="array" ref="D1387">SUMPRODUCT($E$7:$E$13, TRANSPOSE(F1387:L1387))</f>
        <v>32.576769904667835</v>
      </c>
      <c r="E1387" s="79">
        <f t="shared" si="22"/>
        <v>1753</v>
      </c>
      <c r="F1387" s="80">
        <f>Financial_Capital!C1389</f>
        <v>26.714816097001933</v>
      </c>
      <c r="G1387" s="80">
        <f>Human_Capital!C1389</f>
        <v>43.44587767388068</v>
      </c>
      <c r="H1387" s="80">
        <f>Industrial_Base!C1389</f>
        <v>22.92089659563154</v>
      </c>
      <c r="I1387" s="80">
        <f>Physical_Infrastructure!C1388</f>
        <v>29.946824169933745</v>
      </c>
      <c r="J1387" s="80">
        <f>Quality_of_Life!C1390</f>
        <v>25.926173460067009</v>
      </c>
      <c r="K1387" s="80">
        <f>'Research_&amp;_Development'!C1388</f>
        <v>40.547705557754817</v>
      </c>
      <c r="L1387" s="80">
        <f>'Support_&amp;_Incentives'!C1391</f>
        <v>38.53509577840515</v>
      </c>
    </row>
    <row r="1388" spans="1:12" x14ac:dyDescent="0.25">
      <c r="A1388" s="75">
        <v>51590000100</v>
      </c>
      <c r="B1388" s="76">
        <f>IF(ISNUMBER(MATCH(A1388,'OZ-eligible'!$B$10:$B$856,0)),1,0)</f>
        <v>1</v>
      </c>
      <c r="C1388" s="77" t="s">
        <v>1369</v>
      </c>
      <c r="D1388" s="78">
        <f t="array" ref="D1388">SUMPRODUCT($E$7:$E$13, TRANSPOSE(F1388:L1388))</f>
        <v>39.144477436430208</v>
      </c>
      <c r="E1388" s="79">
        <f t="shared" si="22"/>
        <v>1353</v>
      </c>
      <c r="F1388" s="80">
        <f>Financial_Capital!C1390</f>
        <v>35.942456482126651</v>
      </c>
      <c r="G1388" s="80">
        <f>Human_Capital!C1390</f>
        <v>37.781279906940398</v>
      </c>
      <c r="H1388" s="80">
        <f>Industrial_Base!C1390</f>
        <v>21.69248169366427</v>
      </c>
      <c r="I1388" s="80">
        <f>Physical_Infrastructure!C1389</f>
        <v>27.456858056895008</v>
      </c>
      <c r="J1388" s="80">
        <f>Quality_of_Life!C1391</f>
        <v>38.132923915726806</v>
      </c>
      <c r="K1388" s="80">
        <f>'Research_&amp;_Development'!C1389</f>
        <v>58.787986621086503</v>
      </c>
      <c r="L1388" s="80">
        <f>'Support_&amp;_Incentives'!C1392</f>
        <v>54.217355378571845</v>
      </c>
    </row>
    <row r="1389" spans="1:12" x14ac:dyDescent="0.25">
      <c r="A1389" s="75">
        <v>51590000200</v>
      </c>
      <c r="B1389" s="76">
        <f>IF(ISNUMBER(MATCH(A1389,'OZ-eligible'!$B$10:$B$856,0)),1,0)</f>
        <v>1</v>
      </c>
      <c r="C1389" s="77" t="s">
        <v>1370</v>
      </c>
      <c r="D1389" s="78">
        <f t="array" ref="D1389">SUMPRODUCT($E$7:$E$13, TRANSPOSE(F1389:L1389))</f>
        <v>38.549784692203914</v>
      </c>
      <c r="E1389" s="79">
        <f t="shared" si="22"/>
        <v>1388</v>
      </c>
      <c r="F1389" s="80">
        <f>Financial_Capital!C1391</f>
        <v>35.942456482126651</v>
      </c>
      <c r="G1389" s="80">
        <f>Human_Capital!C1391</f>
        <v>28.970450022427116</v>
      </c>
      <c r="H1389" s="80">
        <f>Industrial_Base!C1391</f>
        <v>21.69248169366427</v>
      </c>
      <c r="I1389" s="80">
        <f>Physical_Infrastructure!C1390</f>
        <v>35.627283188923066</v>
      </c>
      <c r="J1389" s="80">
        <f>Quality_of_Life!C1392</f>
        <v>34.593313115099598</v>
      </c>
      <c r="K1389" s="80">
        <f>'Research_&amp;_Development'!C1390</f>
        <v>58.805152964614869</v>
      </c>
      <c r="L1389" s="80">
        <f>'Support_&amp;_Incentives'!C1393</f>
        <v>54.217355378571845</v>
      </c>
    </row>
    <row r="1390" spans="1:12" x14ac:dyDescent="0.25">
      <c r="A1390" s="75">
        <v>51590000300</v>
      </c>
      <c r="B1390" s="76">
        <f>IF(ISNUMBER(MATCH(A1390,'OZ-eligible'!$B$10:$B$856,0)),1,0)</f>
        <v>1</v>
      </c>
      <c r="C1390" s="77" t="s">
        <v>1371</v>
      </c>
      <c r="D1390" s="78">
        <f t="array" ref="D1390">SUMPRODUCT($E$7:$E$13, TRANSPOSE(F1390:L1390))</f>
        <v>40.036905342760079</v>
      </c>
      <c r="E1390" s="79">
        <f t="shared" si="22"/>
        <v>1311</v>
      </c>
      <c r="F1390" s="80">
        <f>Financial_Capital!C1392</f>
        <v>35.942456482126651</v>
      </c>
      <c r="G1390" s="80">
        <f>Human_Capital!C1392</f>
        <v>33.595736921014449</v>
      </c>
      <c r="H1390" s="80">
        <f>Industrial_Base!C1392</f>
        <v>21.69248169366427</v>
      </c>
      <c r="I1390" s="80">
        <f>Physical_Infrastructure!C1391</f>
        <v>27.377356196098091</v>
      </c>
      <c r="J1390" s="80">
        <f>Quality_of_Life!C1393</f>
        <v>35.358545502608692</v>
      </c>
      <c r="K1390" s="80">
        <f>'Research_&amp;_Development'!C1391</f>
        <v>58.914778371265122</v>
      </c>
      <c r="L1390" s="80">
        <f>'Support_&amp;_Incentives'!C1394</f>
        <v>67.376982232543256</v>
      </c>
    </row>
    <row r="1391" spans="1:12" x14ac:dyDescent="0.25">
      <c r="A1391" s="75">
        <v>51590000400</v>
      </c>
      <c r="B1391" s="76">
        <f>IF(ISNUMBER(MATCH(A1391,'OZ-eligible'!$B$10:$B$856,0)),1,0)</f>
        <v>1</v>
      </c>
      <c r="C1391" s="77" t="s">
        <v>1372</v>
      </c>
      <c r="D1391" s="78">
        <f t="array" ref="D1391">SUMPRODUCT($E$7:$E$13, TRANSPOSE(F1391:L1391))</f>
        <v>39.492142720127234</v>
      </c>
      <c r="E1391" s="79">
        <f t="shared" si="22"/>
        <v>1334</v>
      </c>
      <c r="F1391" s="80">
        <f>Financial_Capital!C1393</f>
        <v>35.942456482126651</v>
      </c>
      <c r="G1391" s="80">
        <f>Human_Capital!C1393</f>
        <v>32.878848614145454</v>
      </c>
      <c r="H1391" s="80">
        <f>Industrial_Base!C1393</f>
        <v>21.69248169366427</v>
      </c>
      <c r="I1391" s="80">
        <f>Physical_Infrastructure!C1392</f>
        <v>27.405612043194086</v>
      </c>
      <c r="J1391" s="80">
        <f>Quality_of_Life!C1394</f>
        <v>32.230420523359456</v>
      </c>
      <c r="K1391" s="80">
        <f>'Research_&amp;_Development'!C1392</f>
        <v>58.918197451857438</v>
      </c>
      <c r="L1391" s="80">
        <f>'Support_&amp;_Incentives'!C1395</f>
        <v>67.376982232543256</v>
      </c>
    </row>
    <row r="1392" spans="1:12" x14ac:dyDescent="0.25">
      <c r="A1392" s="75">
        <v>51590000500</v>
      </c>
      <c r="B1392" s="76">
        <f>IF(ISNUMBER(MATCH(A1392,'OZ-eligible'!$B$10:$B$856,0)),1,0)</f>
        <v>1</v>
      </c>
      <c r="C1392" s="77" t="s">
        <v>1373</v>
      </c>
      <c r="D1392" s="78">
        <f t="array" ref="D1392">SUMPRODUCT($E$7:$E$13, TRANSPOSE(F1392:L1392))</f>
        <v>42.567252656853583</v>
      </c>
      <c r="E1392" s="79">
        <f t="shared" si="22"/>
        <v>1149</v>
      </c>
      <c r="F1392" s="80">
        <f>Financial_Capital!C1394</f>
        <v>35.942456482126651</v>
      </c>
      <c r="G1392" s="80">
        <f>Human_Capital!C1394</f>
        <v>46.049184077085798</v>
      </c>
      <c r="H1392" s="80">
        <f>Industrial_Base!C1394</f>
        <v>21.69248169366427</v>
      </c>
      <c r="I1392" s="80">
        <f>Physical_Infrastructure!C1393</f>
        <v>38.008047710732136</v>
      </c>
      <c r="J1392" s="80">
        <f>Quality_of_Life!C1395</f>
        <v>29.973164165432909</v>
      </c>
      <c r="K1392" s="80">
        <f>'Research_&amp;_Development'!C1393</f>
        <v>58.928452236390072</v>
      </c>
      <c r="L1392" s="80">
        <f>'Support_&amp;_Incentives'!C1396</f>
        <v>67.376982232543256</v>
      </c>
    </row>
    <row r="1393" spans="1:12" x14ac:dyDescent="0.25">
      <c r="A1393" s="75">
        <v>51590000600</v>
      </c>
      <c r="B1393" s="76">
        <f>IF(ISNUMBER(MATCH(A1393,'OZ-eligible'!$B$10:$B$856,0)),1,0)</f>
        <v>1</v>
      </c>
      <c r="C1393" s="77" t="s">
        <v>1374</v>
      </c>
      <c r="D1393" s="78">
        <f t="array" ref="D1393">SUMPRODUCT($E$7:$E$13, TRANSPOSE(F1393:L1393))</f>
        <v>40.17043535018081</v>
      </c>
      <c r="E1393" s="79">
        <f t="shared" si="22"/>
        <v>1303</v>
      </c>
      <c r="F1393" s="80">
        <f>Financial_Capital!C1395</f>
        <v>35.942456482126651</v>
      </c>
      <c r="G1393" s="80">
        <f>Human_Capital!C1395</f>
        <v>39.98452434193959</v>
      </c>
      <c r="H1393" s="80">
        <f>Industrial_Base!C1395</f>
        <v>21.69248169366427</v>
      </c>
      <c r="I1393" s="80">
        <f>Physical_Infrastructure!C1394</f>
        <v>27.39403741222047</v>
      </c>
      <c r="J1393" s="80">
        <f>Quality_of_Life!C1396</f>
        <v>29.857029948935594</v>
      </c>
      <c r="K1393" s="80">
        <f>'Research_&amp;_Development'!C1394</f>
        <v>58.945535339835828</v>
      </c>
      <c r="L1393" s="80">
        <f>'Support_&amp;_Incentives'!C1397</f>
        <v>67.376982232543256</v>
      </c>
    </row>
    <row r="1394" spans="1:12" x14ac:dyDescent="0.25">
      <c r="A1394" s="75">
        <v>51590000700</v>
      </c>
      <c r="B1394" s="76">
        <f>IF(ISNUMBER(MATCH(A1394,'OZ-eligible'!$B$10:$B$856,0)),1,0)</f>
        <v>0</v>
      </c>
      <c r="C1394" s="77" t="s">
        <v>1375</v>
      </c>
      <c r="D1394" s="78">
        <f t="array" ref="D1394">SUMPRODUCT($E$7:$E$13, TRANSPOSE(F1394:L1394))</f>
        <v>42.238398379620094</v>
      </c>
      <c r="E1394" s="79">
        <f t="shared" si="22"/>
        <v>1172</v>
      </c>
      <c r="F1394" s="80">
        <f>Financial_Capital!C1396</f>
        <v>35.942456482126651</v>
      </c>
      <c r="G1394" s="80">
        <f>Human_Capital!C1396</f>
        <v>60.880398907451692</v>
      </c>
      <c r="H1394" s="80">
        <f>Industrial_Base!C1396</f>
        <v>21.69248169366427</v>
      </c>
      <c r="I1394" s="80">
        <f>Physical_Infrastructure!C1395</f>
        <v>32.997515142903779</v>
      </c>
      <c r="J1394" s="80">
        <f>Quality_of_Life!C1397</f>
        <v>30.962322048480328</v>
      </c>
      <c r="K1394" s="80">
        <f>'Research_&amp;_Development'!C1395</f>
        <v>58.976259004142108</v>
      </c>
      <c r="L1394" s="80">
        <f>'Support_&amp;_Incentives'!C1398</f>
        <v>54.217355378571845</v>
      </c>
    </row>
    <row r="1395" spans="1:12" x14ac:dyDescent="0.25">
      <c r="A1395" s="75">
        <v>51590000800</v>
      </c>
      <c r="B1395" s="76">
        <f>IF(ISNUMBER(MATCH(A1395,'OZ-eligible'!$B$10:$B$856,0)),1,0)</f>
        <v>1</v>
      </c>
      <c r="C1395" s="77" t="s">
        <v>1376</v>
      </c>
      <c r="D1395" s="78">
        <f t="array" ref="D1395">SUMPRODUCT($E$7:$E$13, TRANSPOSE(F1395:L1395))</f>
        <v>38.961676343115329</v>
      </c>
      <c r="E1395" s="79">
        <f t="shared" si="22"/>
        <v>1362</v>
      </c>
      <c r="F1395" s="80">
        <f>Financial_Capital!C1397</f>
        <v>35.942456482126651</v>
      </c>
      <c r="G1395" s="80">
        <f>Human_Capital!C1397</f>
        <v>45.435807351741808</v>
      </c>
      <c r="H1395" s="80">
        <f>Industrial_Base!C1397</f>
        <v>21.69248169366427</v>
      </c>
      <c r="I1395" s="80">
        <f>Physical_Infrastructure!C1396</f>
        <v>27.021582874080281</v>
      </c>
      <c r="J1395" s="80">
        <f>Quality_of_Life!C1398</f>
        <v>29.43214738791745</v>
      </c>
      <c r="K1395" s="80">
        <f>'Research_&amp;_Development'!C1396</f>
        <v>58.989903233705007</v>
      </c>
      <c r="L1395" s="80">
        <f>'Support_&amp;_Incentives'!C1399</f>
        <v>54.217355378571845</v>
      </c>
    </row>
    <row r="1396" spans="1:12" x14ac:dyDescent="0.25">
      <c r="A1396" s="75">
        <v>51590000900</v>
      </c>
      <c r="B1396" s="76">
        <f>IF(ISNUMBER(MATCH(A1396,'OZ-eligible'!$B$10:$B$856,0)),1,0)</f>
        <v>1</v>
      </c>
      <c r="C1396" s="77" t="s">
        <v>1377</v>
      </c>
      <c r="D1396" s="78">
        <f t="array" ref="D1396">SUMPRODUCT($E$7:$E$13, TRANSPOSE(F1396:L1396))</f>
        <v>40.706556980252401</v>
      </c>
      <c r="E1396" s="79">
        <f t="shared" si="22"/>
        <v>1264</v>
      </c>
      <c r="F1396" s="80">
        <f>Financial_Capital!C1398</f>
        <v>35.942456482126651</v>
      </c>
      <c r="G1396" s="80">
        <f>Human_Capital!C1398</f>
        <v>39.146939382061859</v>
      </c>
      <c r="H1396" s="80">
        <f>Industrial_Base!C1398</f>
        <v>21.69248169366427</v>
      </c>
      <c r="I1396" s="80">
        <f>Physical_Infrastructure!C1397</f>
        <v>27.167016700027315</v>
      </c>
      <c r="J1396" s="80">
        <f>Quality_of_Life!C1399</f>
        <v>34.623299506159924</v>
      </c>
      <c r="K1396" s="80">
        <f>'Research_&amp;_Development'!C1397</f>
        <v>58.996722865183557</v>
      </c>
      <c r="L1396" s="80">
        <f>'Support_&amp;_Incentives'!C1400</f>
        <v>67.376982232543256</v>
      </c>
    </row>
    <row r="1397" spans="1:12" x14ac:dyDescent="0.25">
      <c r="A1397" s="75">
        <v>51590001000</v>
      </c>
      <c r="B1397" s="76">
        <f>IF(ISNUMBER(MATCH(A1397,'OZ-eligible'!$B$10:$B$856,0)),1,0)</f>
        <v>1</v>
      </c>
      <c r="C1397" s="77" t="s">
        <v>1378</v>
      </c>
      <c r="D1397" s="78">
        <f t="array" ref="D1397">SUMPRODUCT($E$7:$E$13, TRANSPOSE(F1397:L1397))</f>
        <v>40.769253515140093</v>
      </c>
      <c r="E1397" s="79">
        <f t="shared" si="22"/>
        <v>1257</v>
      </c>
      <c r="F1397" s="80">
        <f>Financial_Capital!C1399</f>
        <v>35.942456482126651</v>
      </c>
      <c r="G1397" s="80">
        <f>Human_Capital!C1399</f>
        <v>43.452175656111308</v>
      </c>
      <c r="H1397" s="80">
        <f>Industrial_Base!C1399</f>
        <v>21.69248169366427</v>
      </c>
      <c r="I1397" s="80">
        <f>Physical_Infrastructure!C1398</f>
        <v>28.132360948582935</v>
      </c>
      <c r="J1397" s="80">
        <f>Quality_of_Life!C1400</f>
        <v>29.784776754170242</v>
      </c>
      <c r="K1397" s="80">
        <f>'Research_&amp;_Development'!C1398</f>
        <v>59.003540838782037</v>
      </c>
      <c r="L1397" s="80">
        <f>'Support_&amp;_Incentives'!C1401</f>
        <v>67.376982232543256</v>
      </c>
    </row>
    <row r="1398" spans="1:12" x14ac:dyDescent="0.25">
      <c r="A1398" s="75">
        <v>51590001100</v>
      </c>
      <c r="B1398" s="76">
        <f>IF(ISNUMBER(MATCH(A1398,'OZ-eligible'!$B$10:$B$856,0)),1,0)</f>
        <v>1</v>
      </c>
      <c r="C1398" s="77" t="s">
        <v>1379</v>
      </c>
      <c r="D1398" s="78">
        <f t="array" ref="D1398">SUMPRODUCT($E$7:$E$13, TRANSPOSE(F1398:L1398))</f>
        <v>41.818620306539593</v>
      </c>
      <c r="E1398" s="79">
        <f t="shared" si="22"/>
        <v>1202</v>
      </c>
      <c r="F1398" s="80">
        <f>Financial_Capital!C1400</f>
        <v>35.942456482126651</v>
      </c>
      <c r="G1398" s="80">
        <f>Human_Capital!C1400</f>
        <v>46.178583903939554</v>
      </c>
      <c r="H1398" s="80">
        <f>Industrial_Base!C1400</f>
        <v>21.69248169366427</v>
      </c>
      <c r="I1398" s="80">
        <f>Physical_Infrastructure!C1399</f>
        <v>32.059581748151118</v>
      </c>
      <c r="J1398" s="80">
        <f>Quality_of_Life!C1401</f>
        <v>30.476715246570262</v>
      </c>
      <c r="K1398" s="80">
        <f>'Research_&amp;_Development'!C1399</f>
        <v>59.003540838782037</v>
      </c>
      <c r="L1398" s="80">
        <f>'Support_&amp;_Incentives'!C1402</f>
        <v>67.376982232543256</v>
      </c>
    </row>
    <row r="1399" spans="1:12" x14ac:dyDescent="0.25">
      <c r="A1399" s="75">
        <v>51590001200</v>
      </c>
      <c r="B1399" s="76">
        <f>IF(ISNUMBER(MATCH(A1399,'OZ-eligible'!$B$10:$B$856,0)),1,0)</f>
        <v>1</v>
      </c>
      <c r="C1399" s="77" t="s">
        <v>1380</v>
      </c>
      <c r="D1399" s="78">
        <f t="array" ref="D1399">SUMPRODUCT($E$7:$E$13, TRANSPOSE(F1399:L1399))</f>
        <v>40.735492451531712</v>
      </c>
      <c r="E1399" s="79">
        <f t="shared" si="22"/>
        <v>1261</v>
      </c>
      <c r="F1399" s="80">
        <f>Financial_Capital!C1401</f>
        <v>35.942456482126651</v>
      </c>
      <c r="G1399" s="80">
        <f>Human_Capital!C1401</f>
        <v>33.803861774872445</v>
      </c>
      <c r="H1399" s="80">
        <f>Industrial_Base!C1401</f>
        <v>21.69248169366427</v>
      </c>
      <c r="I1399" s="80">
        <f>Physical_Infrastructure!C1400</f>
        <v>37.927058525483929</v>
      </c>
      <c r="J1399" s="80">
        <f>Quality_of_Life!C1402</f>
        <v>29.391841765219311</v>
      </c>
      <c r="K1399" s="80">
        <f>'Research_&amp;_Development'!C1400</f>
        <v>59.013764686812124</v>
      </c>
      <c r="L1399" s="80">
        <f>'Support_&amp;_Incentives'!C1403</f>
        <v>67.376982232543256</v>
      </c>
    </row>
    <row r="1400" spans="1:12" x14ac:dyDescent="0.25">
      <c r="A1400" s="75">
        <v>51590001301</v>
      </c>
      <c r="B1400" s="76">
        <f>IF(ISNUMBER(MATCH(A1400,'OZ-eligible'!$B$10:$B$856,0)),1,0)</f>
        <v>1</v>
      </c>
      <c r="C1400" s="77" t="s">
        <v>1381</v>
      </c>
      <c r="D1400" s="78">
        <f t="array" ref="D1400">SUMPRODUCT($E$7:$E$13, TRANSPOSE(F1400:L1400))</f>
        <v>39.14827605068222</v>
      </c>
      <c r="E1400" s="79">
        <f t="shared" si="22"/>
        <v>1352</v>
      </c>
      <c r="F1400" s="80">
        <f>Financial_Capital!C1402</f>
        <v>27.692612880914325</v>
      </c>
      <c r="G1400" s="80">
        <f>Human_Capital!C1402</f>
        <v>34.271020045073925</v>
      </c>
      <c r="H1400" s="80">
        <f>Industrial_Base!C1402</f>
        <v>21.69248169366427</v>
      </c>
      <c r="I1400" s="80">
        <f>Physical_Infrastructure!C1401</f>
        <v>38.38426195786036</v>
      </c>
      <c r="J1400" s="80">
        <f>Quality_of_Life!C1403</f>
        <v>38.76302859337757</v>
      </c>
      <c r="K1400" s="80">
        <f>'Research_&amp;_Development'!C1401</f>
        <v>59.017171805313254</v>
      </c>
      <c r="L1400" s="80">
        <f>'Support_&amp;_Incentives'!C1404</f>
        <v>54.217355378571845</v>
      </c>
    </row>
    <row r="1401" spans="1:12" x14ac:dyDescent="0.25">
      <c r="A1401" s="75">
        <v>51590001302</v>
      </c>
      <c r="B1401" s="76">
        <f>IF(ISNUMBER(MATCH(A1401,'OZ-eligible'!$B$10:$B$856,0)),1,0)</f>
        <v>1</v>
      </c>
      <c r="C1401" s="77" t="s">
        <v>1382</v>
      </c>
      <c r="D1401" s="78">
        <f t="array" ref="D1401">SUMPRODUCT($E$7:$E$13, TRANSPOSE(F1401:L1401))</f>
        <v>39.320547762501462</v>
      </c>
      <c r="E1401" s="79">
        <f t="shared" si="22"/>
        <v>1339</v>
      </c>
      <c r="F1401" s="80">
        <f>Financial_Capital!C1403</f>
        <v>35.942456482126651</v>
      </c>
      <c r="G1401" s="80">
        <f>Human_Capital!C1403</f>
        <v>33.805035361658781</v>
      </c>
      <c r="H1401" s="80">
        <f>Industrial_Base!C1403</f>
        <v>21.69248169366427</v>
      </c>
      <c r="I1401" s="80">
        <f>Physical_Infrastructure!C1402</f>
        <v>27.758744367356151</v>
      </c>
      <c r="J1401" s="80">
        <f>Quality_of_Life!C1404</f>
        <v>29.647555692133288</v>
      </c>
      <c r="K1401" s="80">
        <f>'Research_&amp;_Development'!C1402</f>
        <v>59.020578508027882</v>
      </c>
      <c r="L1401" s="80">
        <f>'Support_&amp;_Incentives'!C1405</f>
        <v>67.376982232543256</v>
      </c>
    </row>
    <row r="1402" spans="1:12" x14ac:dyDescent="0.25">
      <c r="A1402" s="75">
        <v>51590001400</v>
      </c>
      <c r="B1402" s="76">
        <f>IF(ISNUMBER(MATCH(A1402,'OZ-eligible'!$B$10:$B$856,0)),1,0)</f>
        <v>1</v>
      </c>
      <c r="C1402" s="77" t="s">
        <v>1383</v>
      </c>
      <c r="D1402" s="78">
        <f t="array" ref="D1402">SUMPRODUCT($E$7:$E$13, TRANSPOSE(F1402:L1402))</f>
        <v>38.950134037920947</v>
      </c>
      <c r="E1402" s="79">
        <f t="shared" si="22"/>
        <v>1363</v>
      </c>
      <c r="F1402" s="80">
        <f>Financial_Capital!C1404</f>
        <v>35.942456482126651</v>
      </c>
      <c r="G1402" s="80">
        <f>Human_Capital!C1404</f>
        <v>40.581416759791779</v>
      </c>
      <c r="H1402" s="80">
        <f>Industrial_Base!C1404</f>
        <v>21.69248169366427</v>
      </c>
      <c r="I1402" s="80">
        <f>Physical_Infrastructure!C1403</f>
        <v>26.740560273452367</v>
      </c>
      <c r="J1402" s="80">
        <f>Quality_of_Life!C1405</f>
        <v>34.442466521198625</v>
      </c>
      <c r="K1402" s="80">
        <f>'Research_&amp;_Development'!C1403</f>
        <v>59.034201156641089</v>
      </c>
      <c r="L1402" s="80">
        <f>'Support_&amp;_Incentives'!C1406</f>
        <v>54.217355378571845</v>
      </c>
    </row>
    <row r="1403" spans="1:12" x14ac:dyDescent="0.25">
      <c r="A1403" s="75">
        <v>51590980100</v>
      </c>
      <c r="B1403" s="76">
        <f>IF(ISNUMBER(MATCH(A1403,'OZ-eligible'!$B$10:$B$856,0)),1,0)</f>
        <v>0</v>
      </c>
      <c r="C1403" s="77" t="s">
        <v>1384</v>
      </c>
      <c r="D1403" s="78">
        <f t="array" ref="D1403">SUMPRODUCT($E$7:$E$13, TRANSPOSE(F1403:L1403))</f>
        <v>36.552036454549949</v>
      </c>
      <c r="E1403" s="79">
        <f t="shared" si="22"/>
        <v>1481</v>
      </c>
      <c r="F1403" s="80">
        <f>Financial_Capital!C1405</f>
        <v>27.692612880914325</v>
      </c>
      <c r="G1403" s="80">
        <f>Human_Capital!C1405</f>
        <v>8.7647310275602273</v>
      </c>
      <c r="H1403" s="80">
        <f>Industrial_Base!C1405</f>
        <v>21.69248169366427</v>
      </c>
      <c r="I1403" s="80">
        <f>Physical_Infrastructure!C1404</f>
        <v>27.83060386915524</v>
      </c>
      <c r="J1403" s="80">
        <f>Quality_of_Life!C1406</f>
        <v>43.469237700873535</v>
      </c>
      <c r="K1403" s="80">
        <f>'Research_&amp;_Development'!C1404</f>
        <v>59.037605777138801</v>
      </c>
      <c r="L1403" s="80">
        <f>'Support_&amp;_Incentives'!C1407</f>
        <v>67.376982232543256</v>
      </c>
    </row>
    <row r="1404" spans="1:12" x14ac:dyDescent="0.25">
      <c r="A1404" s="75">
        <v>51595890100</v>
      </c>
      <c r="B1404" s="76">
        <f>IF(ISNUMBER(MATCH(A1404,'OZ-eligible'!$B$10:$B$856,0)),1,0)</f>
        <v>1</v>
      </c>
      <c r="C1404" s="77" t="s">
        <v>1385</v>
      </c>
      <c r="D1404" s="78">
        <f t="array" ref="D1404">SUMPRODUCT($E$7:$E$13, TRANSPOSE(F1404:L1404))</f>
        <v>38.775897113164703</v>
      </c>
      <c r="E1404" s="79">
        <f t="shared" si="22"/>
        <v>1377</v>
      </c>
      <c r="F1404" s="80">
        <f>Financial_Capital!C1406</f>
        <v>25.369331086988076</v>
      </c>
      <c r="G1404" s="80">
        <f>Human_Capital!C1406</f>
        <v>49.336541936869551</v>
      </c>
      <c r="H1404" s="80">
        <f>Industrial_Base!C1406</f>
        <v>33.034353208022196</v>
      </c>
      <c r="I1404" s="80">
        <f>Physical_Infrastructure!C1405</f>
        <v>45.283052671259661</v>
      </c>
      <c r="J1404" s="80">
        <f>Quality_of_Life!C1407</f>
        <v>25.861062856855799</v>
      </c>
      <c r="K1404" s="80">
        <f>'Research_&amp;_Development'!C1405</f>
        <v>40.85221539978113</v>
      </c>
      <c r="L1404" s="80">
        <f>'Support_&amp;_Incentives'!C1408</f>
        <v>51.694722632376553</v>
      </c>
    </row>
    <row r="1405" spans="1:12" x14ac:dyDescent="0.25">
      <c r="A1405" s="75">
        <v>51595890200</v>
      </c>
      <c r="B1405" s="76">
        <f>IF(ISNUMBER(MATCH(A1405,'OZ-eligible'!$B$10:$B$856,0)),1,0)</f>
        <v>1</v>
      </c>
      <c r="C1405" s="77" t="s">
        <v>1386</v>
      </c>
      <c r="D1405" s="78">
        <f t="array" ref="D1405">SUMPRODUCT($E$7:$E$13, TRANSPOSE(F1405:L1405))</f>
        <v>38.188831798630375</v>
      </c>
      <c r="E1405" s="79">
        <f t="shared" si="22"/>
        <v>1408</v>
      </c>
      <c r="F1405" s="80">
        <f>Financial_Capital!C1407</f>
        <v>25.369331086988076</v>
      </c>
      <c r="G1405" s="80">
        <f>Human_Capital!C1407</f>
        <v>51.138991674830287</v>
      </c>
      <c r="H1405" s="80">
        <f>Industrial_Base!C1407</f>
        <v>33.034353208022196</v>
      </c>
      <c r="I1405" s="80">
        <f>Physical_Infrastructure!C1406</f>
        <v>39.698898866971817</v>
      </c>
      <c r="J1405" s="80">
        <f>Quality_of_Life!C1408</f>
        <v>25.529906770654183</v>
      </c>
      <c r="K1405" s="80">
        <f>'Research_&amp;_Development'!C1406</f>
        <v>40.855618350569571</v>
      </c>
      <c r="L1405" s="80">
        <f>'Support_&amp;_Incentives'!C1409</f>
        <v>51.694722632376553</v>
      </c>
    </row>
    <row r="1406" spans="1:12" x14ac:dyDescent="0.25">
      <c r="A1406" s="75">
        <v>51600300100</v>
      </c>
      <c r="B1406" s="76">
        <f>IF(ISNUMBER(MATCH(A1406,'OZ-eligible'!$B$10:$B$856,0)),1,0)</f>
        <v>0</v>
      </c>
      <c r="C1406" s="77" t="s">
        <v>1387</v>
      </c>
      <c r="D1406" s="78">
        <f t="array" ref="D1406">SUMPRODUCT($E$7:$E$13, TRANSPOSE(F1406:L1406))</f>
        <v>57.254052626243357</v>
      </c>
      <c r="E1406" s="79">
        <f t="shared" si="22"/>
        <v>445</v>
      </c>
      <c r="F1406" s="80">
        <f>Financial_Capital!C1408</f>
        <v>67.50300057425072</v>
      </c>
      <c r="G1406" s="80">
        <f>Human_Capital!C1408</f>
        <v>56.979693576736359</v>
      </c>
      <c r="H1406" s="80">
        <f>Industrial_Base!C1408</f>
        <v>39.456309067886004</v>
      </c>
      <c r="I1406" s="80">
        <f>Physical_Infrastructure!C1407</f>
        <v>69.218240444135262</v>
      </c>
      <c r="J1406" s="80">
        <f>Quality_of_Life!C1409</f>
        <v>52.537316289547931</v>
      </c>
      <c r="K1406" s="80">
        <f>'Research_&amp;_Development'!C1407</f>
        <v>57.821134060283555</v>
      </c>
      <c r="L1406" s="80">
        <f>'Support_&amp;_Incentives'!C1410</f>
        <v>57.262674370863671</v>
      </c>
    </row>
    <row r="1407" spans="1:12" x14ac:dyDescent="0.25">
      <c r="A1407" s="75">
        <v>51600300200</v>
      </c>
      <c r="B1407" s="76">
        <f>IF(ISNUMBER(MATCH(A1407,'OZ-eligible'!$B$10:$B$856,0)),1,0)</f>
        <v>0</v>
      </c>
      <c r="C1407" s="77" t="s">
        <v>1388</v>
      </c>
      <c r="D1407" s="78">
        <f t="array" ref="D1407">SUMPRODUCT($E$7:$E$13, TRANSPOSE(F1407:L1407))</f>
        <v>60.988812986676912</v>
      </c>
      <c r="E1407" s="79">
        <f t="shared" si="22"/>
        <v>300</v>
      </c>
      <c r="F1407" s="80">
        <f>Financial_Capital!C1409</f>
        <v>67.50300057425072</v>
      </c>
      <c r="G1407" s="80">
        <f>Human_Capital!C1409</f>
        <v>66.517901352158276</v>
      </c>
      <c r="H1407" s="80">
        <f>Industrial_Base!C1409</f>
        <v>50.60227255220326</v>
      </c>
      <c r="I1407" s="80">
        <f>Physical_Infrastructure!C1408</f>
        <v>61.356745613580777</v>
      </c>
      <c r="J1407" s="80">
        <f>Quality_of_Life!C1410</f>
        <v>60.438970833637377</v>
      </c>
      <c r="K1407" s="80">
        <f>'Research_&amp;_Development'!C1408</f>
        <v>63.240125610044288</v>
      </c>
      <c r="L1407" s="80">
        <f>'Support_&amp;_Incentives'!C1411</f>
        <v>57.262674370863671</v>
      </c>
    </row>
    <row r="1408" spans="1:12" x14ac:dyDescent="0.25">
      <c r="A1408" s="75">
        <v>51600300300</v>
      </c>
      <c r="B1408" s="76">
        <f>IF(ISNUMBER(MATCH(A1408,'OZ-eligible'!$B$10:$B$856,0)),1,0)</f>
        <v>0</v>
      </c>
      <c r="C1408" s="77" t="s">
        <v>1389</v>
      </c>
      <c r="D1408" s="78">
        <f t="array" ref="D1408">SUMPRODUCT($E$7:$E$13, TRANSPOSE(F1408:L1408))</f>
        <v>61.949448188475586</v>
      </c>
      <c r="E1408" s="79">
        <f t="shared" si="22"/>
        <v>255</v>
      </c>
      <c r="F1408" s="80">
        <f>Financial_Capital!C1410</f>
        <v>67.50300057425072</v>
      </c>
      <c r="G1408" s="80">
        <f>Human_Capital!C1410</f>
        <v>70.370541687345607</v>
      </c>
      <c r="H1408" s="80">
        <f>Industrial_Base!C1410</f>
        <v>50.60227255220326</v>
      </c>
      <c r="I1408" s="80">
        <f>Physical_Infrastructure!C1409</f>
        <v>61.365239073604712</v>
      </c>
      <c r="J1408" s="80">
        <f>Quality_of_Life!C1411</f>
        <v>63.138798267118069</v>
      </c>
      <c r="K1408" s="80">
        <f>'Research_&amp;_Development'!C1409</f>
        <v>63.833006118432905</v>
      </c>
      <c r="L1408" s="80">
        <f>'Support_&amp;_Incentives'!C1412</f>
        <v>56.83327904637386</v>
      </c>
    </row>
    <row r="1409" spans="1:12" x14ac:dyDescent="0.25">
      <c r="A1409" s="75">
        <v>51600300400</v>
      </c>
      <c r="B1409" s="76">
        <f>IF(ISNUMBER(MATCH(A1409,'OZ-eligible'!$B$10:$B$856,0)),1,0)</f>
        <v>0</v>
      </c>
      <c r="C1409" s="77" t="s">
        <v>1390</v>
      </c>
      <c r="D1409" s="78">
        <f t="array" ref="D1409">SUMPRODUCT($E$7:$E$13, TRANSPOSE(F1409:L1409))</f>
        <v>55.959350879287975</v>
      </c>
      <c r="E1409" s="79">
        <f t="shared" si="22"/>
        <v>503</v>
      </c>
      <c r="F1409" s="80">
        <f>Financial_Capital!C1411</f>
        <v>67.50300057425072</v>
      </c>
      <c r="G1409" s="80">
        <f>Human_Capital!C1411</f>
        <v>58.246196467848733</v>
      </c>
      <c r="H1409" s="80">
        <f>Industrial_Base!C1411</f>
        <v>39.456309067886004</v>
      </c>
      <c r="I1409" s="80">
        <f>Physical_Infrastructure!C1410</f>
        <v>61.03431443236024</v>
      </c>
      <c r="J1409" s="80">
        <f>Quality_of_Life!C1412</f>
        <v>50.208717112647967</v>
      </c>
      <c r="K1409" s="80">
        <f>'Research_&amp;_Development'!C1410</f>
        <v>58.004244129158522</v>
      </c>
      <c r="L1409" s="80">
        <f>'Support_&amp;_Incentives'!C1413</f>
        <v>57.262674370863671</v>
      </c>
    </row>
    <row r="1410" spans="1:12" x14ac:dyDescent="0.25">
      <c r="A1410" s="75">
        <v>51600300500</v>
      </c>
      <c r="B1410" s="76">
        <f>IF(ISNUMBER(MATCH(A1410,'OZ-eligible'!$B$10:$B$856,0)),1,0)</f>
        <v>0</v>
      </c>
      <c r="C1410" s="77" t="s">
        <v>1391</v>
      </c>
      <c r="D1410" s="78">
        <f t="array" ref="D1410">SUMPRODUCT($E$7:$E$13, TRANSPOSE(F1410:L1410))</f>
        <v>58.8957383762719</v>
      </c>
      <c r="E1410" s="79">
        <f t="shared" si="22"/>
        <v>388</v>
      </c>
      <c r="F1410" s="80">
        <f>Financial_Capital!C1412</f>
        <v>67.131233551906575</v>
      </c>
      <c r="G1410" s="80">
        <f>Human_Capital!C1412</f>
        <v>56.866728479739265</v>
      </c>
      <c r="H1410" s="80">
        <f>Industrial_Base!C1412</f>
        <v>50.60227255220326</v>
      </c>
      <c r="I1410" s="80">
        <f>Physical_Infrastructure!C1411</f>
        <v>61.014023595661179</v>
      </c>
      <c r="J1410" s="80">
        <f>Quality_of_Life!C1413</f>
        <v>58.318091110595553</v>
      </c>
      <c r="K1410" s="80">
        <f>'Research_&amp;_Development'!C1411</f>
        <v>61.504540297423638</v>
      </c>
      <c r="L1410" s="80">
        <f>'Support_&amp;_Incentives'!C1414</f>
        <v>56.83327904637386</v>
      </c>
    </row>
    <row r="1411" spans="1:12" x14ac:dyDescent="0.25">
      <c r="A1411" s="75">
        <v>51610500100</v>
      </c>
      <c r="B1411" s="76">
        <f>IF(ISNUMBER(MATCH(A1411,'OZ-eligible'!$B$10:$B$856,0)),1,0)</f>
        <v>0</v>
      </c>
      <c r="C1411" s="77" t="s">
        <v>1392</v>
      </c>
      <c r="D1411" s="78">
        <f t="array" ref="D1411">SUMPRODUCT($E$7:$E$13, TRANSPOSE(F1411:L1411))</f>
        <v>63.663570022938394</v>
      </c>
      <c r="E1411" s="79">
        <f t="shared" si="22"/>
        <v>148</v>
      </c>
      <c r="F1411" s="80">
        <f>Financial_Capital!C1413</f>
        <v>73.816546147939874</v>
      </c>
      <c r="G1411" s="80">
        <f>Human_Capital!C1413</f>
        <v>60.797642767826119</v>
      </c>
      <c r="H1411" s="80">
        <f>Industrial_Base!C1413</f>
        <v>63.019753317143255</v>
      </c>
      <c r="I1411" s="80">
        <f>Physical_Infrastructure!C1412</f>
        <v>70.504827531001524</v>
      </c>
      <c r="J1411" s="80">
        <f>Quality_of_Life!C1414</f>
        <v>56.102385838089297</v>
      </c>
      <c r="K1411" s="80">
        <f>'Research_&amp;_Development'!C1412</f>
        <v>64.490664950658754</v>
      </c>
      <c r="L1411" s="80">
        <f>'Support_&amp;_Incentives'!C1415</f>
        <v>56.913169607909936</v>
      </c>
    </row>
    <row r="1412" spans="1:12" x14ac:dyDescent="0.25">
      <c r="A1412" s="75">
        <v>51610500200</v>
      </c>
      <c r="B1412" s="76">
        <f>IF(ISNUMBER(MATCH(A1412,'OZ-eligible'!$B$10:$B$856,0)),1,0)</f>
        <v>0</v>
      </c>
      <c r="C1412" s="77" t="s">
        <v>1393</v>
      </c>
      <c r="D1412" s="78">
        <f t="array" ref="D1412">SUMPRODUCT($E$7:$E$13, TRANSPOSE(F1412:L1412))</f>
        <v>63.242538639354358</v>
      </c>
      <c r="E1412" s="79">
        <f t="shared" si="22"/>
        <v>175</v>
      </c>
      <c r="F1412" s="80">
        <f>Financial_Capital!C1414</f>
        <v>73.816546147939874</v>
      </c>
      <c r="G1412" s="80">
        <f>Human_Capital!C1414</f>
        <v>53.365925951874893</v>
      </c>
      <c r="H1412" s="80">
        <f>Industrial_Base!C1414</f>
        <v>63.019753317143255</v>
      </c>
      <c r="I1412" s="80">
        <f>Physical_Infrastructure!C1413</f>
        <v>70.534113433045192</v>
      </c>
      <c r="J1412" s="80">
        <f>Quality_of_Life!C1415</f>
        <v>60.434588870908811</v>
      </c>
      <c r="K1412" s="80">
        <f>'Research_&amp;_Development'!C1413</f>
        <v>64.613673146658556</v>
      </c>
      <c r="L1412" s="80">
        <f>'Support_&amp;_Incentives'!C1416</f>
        <v>56.913169607909936</v>
      </c>
    </row>
    <row r="1413" spans="1:12" x14ac:dyDescent="0.25">
      <c r="A1413" s="75">
        <v>51610500300</v>
      </c>
      <c r="B1413" s="76">
        <f>IF(ISNUMBER(MATCH(A1413,'OZ-eligible'!$B$10:$B$856,0)),1,0)</f>
        <v>0</v>
      </c>
      <c r="C1413" s="77" t="s">
        <v>1394</v>
      </c>
      <c r="D1413" s="78">
        <f t="array" ref="D1413">SUMPRODUCT($E$7:$E$13, TRANSPOSE(F1413:L1413))</f>
        <v>64.568306724616718</v>
      </c>
      <c r="E1413" s="79">
        <f t="shared" si="22"/>
        <v>109</v>
      </c>
      <c r="F1413" s="80">
        <f>Financial_Capital!C1415</f>
        <v>71.46127979177686</v>
      </c>
      <c r="G1413" s="80">
        <f>Human_Capital!C1415</f>
        <v>72.645304180149608</v>
      </c>
      <c r="H1413" s="80">
        <f>Industrial_Base!C1415</f>
        <v>63.019753317143255</v>
      </c>
      <c r="I1413" s="80">
        <f>Physical_Infrastructure!C1414</f>
        <v>70.384465140260133</v>
      </c>
      <c r="J1413" s="80">
        <f>Quality_of_Life!C1416</f>
        <v>54.814887106238253</v>
      </c>
      <c r="K1413" s="80">
        <f>'Research_&amp;_Development'!C1414</f>
        <v>64.63729442479432</v>
      </c>
      <c r="L1413" s="80">
        <f>'Support_&amp;_Incentives'!C1417</f>
        <v>55.015163111954678</v>
      </c>
    </row>
    <row r="1414" spans="1:12" x14ac:dyDescent="0.25">
      <c r="A1414" s="75">
        <v>51620090100</v>
      </c>
      <c r="B1414" s="76">
        <f>IF(ISNUMBER(MATCH(A1414,'OZ-eligible'!$B$10:$B$856,0)),1,0)</f>
        <v>0</v>
      </c>
      <c r="C1414" s="77" t="s">
        <v>1395</v>
      </c>
      <c r="D1414" s="78">
        <f t="array" ref="D1414">SUMPRODUCT($E$7:$E$13, TRANSPOSE(F1414:L1414))</f>
        <v>35.106613655419721</v>
      </c>
      <c r="E1414" s="79">
        <f t="shared" si="22"/>
        <v>1554</v>
      </c>
      <c r="F1414" s="80">
        <f>Financial_Capital!C1416</f>
        <v>25.369331086988076</v>
      </c>
      <c r="G1414" s="80">
        <f>Human_Capital!C1416</f>
        <v>42.052211240520265</v>
      </c>
      <c r="H1414" s="80">
        <f>Industrial_Base!C1416</f>
        <v>25.055833007483141</v>
      </c>
      <c r="I1414" s="80">
        <f>Physical_Infrastructure!C1415</f>
        <v>40.9757921982821</v>
      </c>
      <c r="J1414" s="80">
        <f>Quality_of_Life!C1417</f>
        <v>29.769923092256658</v>
      </c>
      <c r="K1414" s="80">
        <f>'Research_&amp;_Development'!C1415</f>
        <v>41.096146602519106</v>
      </c>
      <c r="L1414" s="80">
        <f>'Support_&amp;_Incentives'!C1418</f>
        <v>41.427058359888775</v>
      </c>
    </row>
    <row r="1415" spans="1:12" x14ac:dyDescent="0.25">
      <c r="A1415" s="75">
        <v>51620090200</v>
      </c>
      <c r="B1415" s="76">
        <f>IF(ISNUMBER(MATCH(A1415,'OZ-eligible'!$B$10:$B$856,0)),1,0)</f>
        <v>1</v>
      </c>
      <c r="C1415" s="77" t="s">
        <v>1396</v>
      </c>
      <c r="D1415" s="78">
        <f t="array" ref="D1415">SUMPRODUCT($E$7:$E$13, TRANSPOSE(F1415:L1415))</f>
        <v>36.188044021571471</v>
      </c>
      <c r="E1415" s="79">
        <f t="shared" si="22"/>
        <v>1488</v>
      </c>
      <c r="F1415" s="80">
        <f>Financial_Capital!C1417</f>
        <v>25.369331086988076</v>
      </c>
      <c r="G1415" s="80">
        <f>Human_Capital!C1417</f>
        <v>36.697120638543225</v>
      </c>
      <c r="H1415" s="80">
        <f>Industrial_Base!C1417</f>
        <v>25.055833007483141</v>
      </c>
      <c r="I1415" s="80">
        <f>Physical_Infrastructure!C1416</f>
        <v>41.322673163374574</v>
      </c>
      <c r="J1415" s="80">
        <f>Quality_of_Life!C1418</f>
        <v>29.188518438232059</v>
      </c>
      <c r="K1415" s="80">
        <f>'Research_&amp;_Development'!C1416</f>
        <v>41.096146602519106</v>
      </c>
      <c r="L1415" s="80">
        <f>'Support_&amp;_Incentives'!C1419</f>
        <v>54.586685213860179</v>
      </c>
    </row>
    <row r="1416" spans="1:12" x14ac:dyDescent="0.25">
      <c r="A1416" s="75">
        <v>51630000100</v>
      </c>
      <c r="B1416" s="76">
        <f>IF(ISNUMBER(MATCH(A1416,'OZ-eligible'!$B$10:$B$856,0)),1,0)</f>
        <v>0</v>
      </c>
      <c r="C1416" s="77" t="s">
        <v>1397</v>
      </c>
      <c r="D1416" s="78">
        <f t="array" ref="D1416">SUMPRODUCT($E$7:$E$13, TRANSPOSE(F1416:L1416))</f>
        <v>49.590273864039744</v>
      </c>
      <c r="E1416" s="79">
        <f t="shared" si="22"/>
        <v>820</v>
      </c>
      <c r="F1416" s="80">
        <f>Financial_Capital!C1418</f>
        <v>30.468715632436378</v>
      </c>
      <c r="G1416" s="80">
        <f>Human_Capital!C1418</f>
        <v>69.04172116725114</v>
      </c>
      <c r="H1416" s="80">
        <f>Industrial_Base!C1418</f>
        <v>34.171036921252075</v>
      </c>
      <c r="I1416" s="80">
        <f>Physical_Infrastructure!C1417</f>
        <v>53.063919615301515</v>
      </c>
      <c r="J1416" s="80">
        <f>Quality_of_Life!C1419</f>
        <v>37.29491834992541</v>
      </c>
      <c r="K1416" s="80">
        <f>'Research_&amp;_Development'!C1417</f>
        <v>59.295120642599578</v>
      </c>
      <c r="L1416" s="80">
        <f>'Support_&amp;_Incentives'!C1420</f>
        <v>63.796484719512158</v>
      </c>
    </row>
    <row r="1417" spans="1:12" x14ac:dyDescent="0.25">
      <c r="A1417" s="75">
        <v>51630000200</v>
      </c>
      <c r="B1417" s="76">
        <f>IF(ISNUMBER(MATCH(A1417,'OZ-eligible'!$B$10:$B$856,0)),1,0)</f>
        <v>1</v>
      </c>
      <c r="C1417" s="77" t="s">
        <v>1398</v>
      </c>
      <c r="D1417" s="78">
        <f t="array" ref="D1417">SUMPRODUCT($E$7:$E$13, TRANSPOSE(F1417:L1417))</f>
        <v>48.835392465620899</v>
      </c>
      <c r="E1417" s="79">
        <f t="shared" si="22"/>
        <v>844</v>
      </c>
      <c r="F1417" s="80">
        <f>Financial_Capital!C1419</f>
        <v>30.468715632436378</v>
      </c>
      <c r="G1417" s="80">
        <f>Human_Capital!C1419</f>
        <v>62.291616038505964</v>
      </c>
      <c r="H1417" s="80">
        <f>Industrial_Base!C1419</f>
        <v>34.171036921252075</v>
      </c>
      <c r="I1417" s="80">
        <f>Physical_Infrastructure!C1418</f>
        <v>54.07988406393217</v>
      </c>
      <c r="J1417" s="80">
        <f>Quality_of_Life!C1420</f>
        <v>37.731404358817962</v>
      </c>
      <c r="K1417" s="80">
        <f>'Research_&amp;_Development'!C1418</f>
        <v>59.308605524889643</v>
      </c>
      <c r="L1417" s="80">
        <f>'Support_&amp;_Incentives'!C1421</f>
        <v>63.796484719512158</v>
      </c>
    </row>
    <row r="1418" spans="1:12" x14ac:dyDescent="0.25">
      <c r="A1418" s="75">
        <v>51630000301</v>
      </c>
      <c r="B1418" s="76">
        <f>IF(ISNUMBER(MATCH(A1418,'OZ-eligible'!$B$10:$B$856,0)),1,0)</f>
        <v>1</v>
      </c>
      <c r="C1418" s="77" t="s">
        <v>1399</v>
      </c>
      <c r="D1418" s="78">
        <f t="array" ref="D1418">SUMPRODUCT($E$7:$E$13, TRANSPOSE(F1418:L1418))</f>
        <v>45.882770991912594</v>
      </c>
      <c r="E1418" s="79">
        <f t="shared" si="22"/>
        <v>965</v>
      </c>
      <c r="F1418" s="80">
        <f>Financial_Capital!C1420</f>
        <v>30.468715632436378</v>
      </c>
      <c r="G1418" s="80">
        <f>Human_Capital!C1420</f>
        <v>35.793783752650214</v>
      </c>
      <c r="H1418" s="80">
        <f>Industrial_Base!C1420</f>
        <v>34.171036921252075</v>
      </c>
      <c r="I1418" s="80">
        <f>Physical_Infrastructure!C1419</f>
        <v>52.43683293965784</v>
      </c>
      <c r="J1418" s="80">
        <f>Quality_of_Life!C1421</f>
        <v>45.187091123121007</v>
      </c>
      <c r="K1418" s="80">
        <f>'Research_&amp;_Development'!C1419</f>
        <v>59.325451854758505</v>
      </c>
      <c r="L1418" s="80">
        <f>'Support_&amp;_Incentives'!C1422</f>
        <v>63.796484719512158</v>
      </c>
    </row>
    <row r="1419" spans="1:12" x14ac:dyDescent="0.25">
      <c r="A1419" s="75">
        <v>51630000302</v>
      </c>
      <c r="B1419" s="76">
        <f>IF(ISNUMBER(MATCH(A1419,'OZ-eligible'!$B$10:$B$856,0)),1,0)</f>
        <v>1</v>
      </c>
      <c r="C1419" s="77" t="s">
        <v>1400</v>
      </c>
      <c r="D1419" s="78">
        <f t="array" ref="D1419">SUMPRODUCT($E$7:$E$13, TRANSPOSE(F1419:L1419))</f>
        <v>46.653719580153499</v>
      </c>
      <c r="E1419" s="79">
        <f t="shared" si="22"/>
        <v>923</v>
      </c>
      <c r="F1419" s="80">
        <f>Financial_Capital!C1421</f>
        <v>30.468715632436378</v>
      </c>
      <c r="G1419" s="80">
        <f>Human_Capital!C1421</f>
        <v>60.024446115171884</v>
      </c>
      <c r="H1419" s="80">
        <f>Industrial_Base!C1421</f>
        <v>34.171036921252075</v>
      </c>
      <c r="I1419" s="80">
        <f>Physical_Infrastructure!C1420</f>
        <v>55.645944030062672</v>
      </c>
      <c r="J1419" s="80">
        <f>Quality_of_Life!C1422</f>
        <v>41.336191562460471</v>
      </c>
      <c r="K1419" s="80">
        <f>'Research_&amp;_Development'!C1420</f>
        <v>41.133218080178878</v>
      </c>
      <c r="L1419" s="80">
        <f>'Support_&amp;_Incentives'!C1423</f>
        <v>63.796484719512158</v>
      </c>
    </row>
    <row r="1420" spans="1:12" x14ac:dyDescent="0.25">
      <c r="A1420" s="75">
        <v>51630000400</v>
      </c>
      <c r="B1420" s="76">
        <f>IF(ISNUMBER(MATCH(A1420,'OZ-eligible'!$B$10:$B$856,0)),1,0)</f>
        <v>1</v>
      </c>
      <c r="C1420" s="77" t="s">
        <v>1401</v>
      </c>
      <c r="D1420" s="78">
        <f t="array" ref="D1420">SUMPRODUCT($E$7:$E$13, TRANSPOSE(F1420:L1420))</f>
        <v>49.247099835389697</v>
      </c>
      <c r="E1420" s="79">
        <f t="shared" si="22"/>
        <v>831</v>
      </c>
      <c r="F1420" s="80">
        <f>Financial_Capital!C1422</f>
        <v>30.468715632436378</v>
      </c>
      <c r="G1420" s="80">
        <f>Human_Capital!C1422</f>
        <v>65.610208467622741</v>
      </c>
      <c r="H1420" s="80">
        <f>Industrial_Base!C1422</f>
        <v>34.171036921252075</v>
      </c>
      <c r="I1420" s="80">
        <f>Physical_Infrastructure!C1421</f>
        <v>52.373306461674105</v>
      </c>
      <c r="J1420" s="80">
        <f>Quality_of_Life!C1423</f>
        <v>38.974392214932514</v>
      </c>
      <c r="K1420" s="80">
        <f>'Research_&amp;_Development'!C1421</f>
        <v>59.335554430297947</v>
      </c>
      <c r="L1420" s="80">
        <f>'Support_&amp;_Incentives'!C1424</f>
        <v>63.796484719512158</v>
      </c>
    </row>
    <row r="1421" spans="1:12" x14ac:dyDescent="0.25">
      <c r="A1421" s="75">
        <v>51630000500</v>
      </c>
      <c r="B1421" s="76">
        <f>IF(ISNUMBER(MATCH(A1421,'OZ-eligible'!$B$10:$B$856,0)),1,0)</f>
        <v>1</v>
      </c>
      <c r="C1421" s="77" t="s">
        <v>1402</v>
      </c>
      <c r="D1421" s="78">
        <f t="array" ref="D1421">SUMPRODUCT($E$7:$E$13, TRANSPOSE(F1421:L1421))</f>
        <v>50.937813761905311</v>
      </c>
      <c r="E1421" s="79">
        <f t="shared" si="22"/>
        <v>762</v>
      </c>
      <c r="F1421" s="80">
        <f>Financial_Capital!C1423</f>
        <v>30.468715632436378</v>
      </c>
      <c r="G1421" s="80">
        <f>Human_Capital!C1423</f>
        <v>72.152543587411586</v>
      </c>
      <c r="H1421" s="80">
        <f>Industrial_Base!C1423</f>
        <v>34.171036921252075</v>
      </c>
      <c r="I1421" s="80">
        <f>Physical_Infrastructure!C1422</f>
        <v>55.934517193515703</v>
      </c>
      <c r="J1421" s="80">
        <f>Quality_of_Life!C1424</f>
        <v>40.705843848911336</v>
      </c>
      <c r="K1421" s="80">
        <f>'Research_&amp;_Development'!C1422</f>
        <v>59.335554430297947</v>
      </c>
      <c r="L1421" s="80">
        <f>'Support_&amp;_Incentives'!C1425</f>
        <v>63.796484719512158</v>
      </c>
    </row>
    <row r="1422" spans="1:12" x14ac:dyDescent="0.25">
      <c r="A1422" s="75">
        <v>51640070101</v>
      </c>
      <c r="B1422" s="76">
        <f>IF(ISNUMBER(MATCH(A1422,'OZ-eligible'!$B$10:$B$856,0)),1,0)</f>
        <v>1</v>
      </c>
      <c r="C1422" s="77" t="s">
        <v>1403</v>
      </c>
      <c r="D1422" s="78">
        <f t="array" ref="D1422">SUMPRODUCT($E$7:$E$13, TRANSPOSE(F1422:L1422))</f>
        <v>36.642113369210605</v>
      </c>
      <c r="E1422" s="79">
        <f t="shared" si="22"/>
        <v>1472</v>
      </c>
      <c r="F1422" s="80">
        <f>Financial_Capital!C1424</f>
        <v>25.719045550979743</v>
      </c>
      <c r="G1422" s="80">
        <f>Human_Capital!C1424</f>
        <v>45.199819513672686</v>
      </c>
      <c r="H1422" s="80">
        <f>Industrial_Base!C1424</f>
        <v>24.263143483544535</v>
      </c>
      <c r="I1422" s="80">
        <f>Physical_Infrastructure!C1423</f>
        <v>32.865757579210289</v>
      </c>
      <c r="J1422" s="80">
        <f>Quality_of_Life!C1425</f>
        <v>26.395819753260191</v>
      </c>
      <c r="K1422" s="80">
        <f>'Research_&amp;_Development'!C1423</f>
        <v>41.14668556577827</v>
      </c>
      <c r="L1422" s="80">
        <f>'Support_&amp;_Incentives'!C1426</f>
        <v>60.904522138028533</v>
      </c>
    </row>
    <row r="1423" spans="1:12" x14ac:dyDescent="0.25">
      <c r="A1423" s="75">
        <v>51640070102</v>
      </c>
      <c r="B1423" s="76">
        <f>IF(ISNUMBER(MATCH(A1423,'OZ-eligible'!$B$10:$B$856,0)),1,0)</f>
        <v>1</v>
      </c>
      <c r="C1423" s="77" t="s">
        <v>1404</v>
      </c>
      <c r="D1423" s="78">
        <f t="array" ref="D1423">SUMPRODUCT($E$7:$E$13, TRANSPOSE(F1423:L1423))</f>
        <v>33.767144216525082</v>
      </c>
      <c r="E1423" s="79">
        <f t="shared" si="22"/>
        <v>1662</v>
      </c>
      <c r="F1423" s="80">
        <f>Financial_Capital!C1425</f>
        <v>25.719045550979743</v>
      </c>
      <c r="G1423" s="80">
        <f>Human_Capital!C1425</f>
        <v>36.231621879415179</v>
      </c>
      <c r="H1423" s="80">
        <f>Industrial_Base!C1425</f>
        <v>24.263143483544535</v>
      </c>
      <c r="I1423" s="80">
        <f>Physical_Infrastructure!C1424</f>
        <v>22.549085737632218</v>
      </c>
      <c r="J1423" s="80">
        <f>Quality_of_Life!C1426</f>
        <v>25.518905617489153</v>
      </c>
      <c r="K1423" s="80">
        <f>'Research_&amp;_Development'!C1424</f>
        <v>41.183685108586239</v>
      </c>
      <c r="L1423" s="80">
        <f>'Support_&amp;_Incentives'!C1427</f>
        <v>60.904522138028533</v>
      </c>
    </row>
    <row r="1424" spans="1:12" x14ac:dyDescent="0.25">
      <c r="A1424" s="75">
        <v>51650010103</v>
      </c>
      <c r="B1424" s="76">
        <f>IF(ISNUMBER(MATCH(A1424,'OZ-eligible'!$B$10:$B$856,0)),1,0)</f>
        <v>0</v>
      </c>
      <c r="C1424" s="77" t="s">
        <v>1405</v>
      </c>
      <c r="D1424" s="78">
        <f t="array" ref="D1424">SUMPRODUCT($E$7:$E$13, TRANSPOSE(F1424:L1424))</f>
        <v>49.636801537540279</v>
      </c>
      <c r="E1424" s="79">
        <f t="shared" si="22"/>
        <v>815</v>
      </c>
      <c r="F1424" s="80">
        <f>Financial_Capital!C1426</f>
        <v>35.549681143255228</v>
      </c>
      <c r="G1424" s="80">
        <f>Human_Capital!C1426</f>
        <v>36.817526951144757</v>
      </c>
      <c r="H1424" s="80">
        <f>Industrial_Base!C1426</f>
        <v>38.93064864201812</v>
      </c>
      <c r="I1424" s="80">
        <f>Physical_Infrastructure!C1425</f>
        <v>49.483562648006632</v>
      </c>
      <c r="J1424" s="80">
        <f>Quality_of_Life!C1427</f>
        <v>52.82344289010193</v>
      </c>
      <c r="K1424" s="80">
        <f>'Research_&amp;_Development'!C1425</f>
        <v>71.252616146365</v>
      </c>
      <c r="L1424" s="80">
        <f>'Support_&amp;_Incentives'!C1428</f>
        <v>62.600132341890287</v>
      </c>
    </row>
    <row r="1425" spans="1:12" x14ac:dyDescent="0.25">
      <c r="A1425" s="75">
        <v>51650010104</v>
      </c>
      <c r="B1425" s="76">
        <f>IF(ISNUMBER(MATCH(A1425,'OZ-eligible'!$B$10:$B$856,0)),1,0)</f>
        <v>1</v>
      </c>
      <c r="C1425" s="77" t="s">
        <v>1406</v>
      </c>
      <c r="D1425" s="78">
        <f t="array" ref="D1425">SUMPRODUCT($E$7:$E$13, TRANSPOSE(F1425:L1425))</f>
        <v>50.50675144899644</v>
      </c>
      <c r="E1425" s="79">
        <f t="shared" si="22"/>
        <v>786</v>
      </c>
      <c r="F1425" s="80">
        <f>Financial_Capital!C1427</f>
        <v>35.549681143255228</v>
      </c>
      <c r="G1425" s="80">
        <f>Human_Capital!C1427</f>
        <v>44.163321372598411</v>
      </c>
      <c r="H1425" s="80">
        <f>Industrial_Base!C1427</f>
        <v>38.93064864201812</v>
      </c>
      <c r="I1425" s="80">
        <f>Physical_Infrastructure!C1426</f>
        <v>50.935730737186674</v>
      </c>
      <c r="J1425" s="80">
        <f>Quality_of_Life!C1428</f>
        <v>51.942685468655782</v>
      </c>
      <c r="K1425" s="80">
        <f>'Research_&amp;_Development'!C1426</f>
        <v>71.32306693332589</v>
      </c>
      <c r="L1425" s="80">
        <f>'Support_&amp;_Incentives'!C1429</f>
        <v>60.702125845935029</v>
      </c>
    </row>
    <row r="1426" spans="1:12" x14ac:dyDescent="0.25">
      <c r="A1426" s="75">
        <v>51650010200</v>
      </c>
      <c r="B1426" s="76">
        <f>IF(ISNUMBER(MATCH(A1426,'OZ-eligible'!$B$10:$B$856,0)),1,0)</f>
        <v>0</v>
      </c>
      <c r="C1426" s="77" t="s">
        <v>1407</v>
      </c>
      <c r="D1426" s="78">
        <f t="array" ref="D1426">SUMPRODUCT($E$7:$E$13, TRANSPOSE(F1426:L1426))</f>
        <v>53.397292522156086</v>
      </c>
      <c r="E1426" s="79">
        <f t="shared" si="22"/>
        <v>638</v>
      </c>
      <c r="F1426" s="80">
        <f>Financial_Capital!C1428</f>
        <v>35.549681143255228</v>
      </c>
      <c r="G1426" s="80">
        <f>Human_Capital!C1428</f>
        <v>45.146495605628843</v>
      </c>
      <c r="H1426" s="80">
        <f>Industrial_Base!C1428</f>
        <v>38.93064864201812</v>
      </c>
      <c r="I1426" s="80">
        <f>Physical_Infrastructure!C1427</f>
        <v>59.505654603053159</v>
      </c>
      <c r="J1426" s="80">
        <f>Quality_of_Life!C1429</f>
        <v>63.694223519566478</v>
      </c>
      <c r="K1426" s="80">
        <f>'Research_&amp;_Development'!C1427</f>
        <v>68.354211799680513</v>
      </c>
      <c r="L1426" s="80">
        <f>'Support_&amp;_Incentives'!C1430</f>
        <v>62.600132341890287</v>
      </c>
    </row>
    <row r="1427" spans="1:12" x14ac:dyDescent="0.25">
      <c r="A1427" s="75">
        <v>51650010304</v>
      </c>
      <c r="B1427" s="76">
        <f>IF(ISNUMBER(MATCH(A1427,'OZ-eligible'!$B$10:$B$856,0)),1,0)</f>
        <v>0</v>
      </c>
      <c r="C1427" s="77" t="s">
        <v>1408</v>
      </c>
      <c r="D1427" s="78">
        <f t="array" ref="D1427">SUMPRODUCT($E$7:$E$13, TRANSPOSE(F1427:L1427))</f>
        <v>54.202879422401239</v>
      </c>
      <c r="E1427" s="79">
        <f t="shared" ref="E1427:E1490" si="23">RANK(D1427,$D$19:$D$1925)</f>
        <v>582</v>
      </c>
      <c r="F1427" s="80">
        <f>Financial_Capital!C1429</f>
        <v>35.549681143255228</v>
      </c>
      <c r="G1427" s="80">
        <f>Human_Capital!C1429</f>
        <v>40.736042187456668</v>
      </c>
      <c r="H1427" s="80">
        <f>Industrial_Base!C1429</f>
        <v>38.93064864201812</v>
      </c>
      <c r="I1427" s="80">
        <f>Physical_Infrastructure!C1428</f>
        <v>68.96940766200666</v>
      </c>
      <c r="J1427" s="80">
        <f>Quality_of_Life!C1430</f>
        <v>64.236529347213946</v>
      </c>
      <c r="K1427" s="80">
        <f>'Research_&amp;_Development'!C1428</f>
        <v>68.397714632967791</v>
      </c>
      <c r="L1427" s="80">
        <f>'Support_&amp;_Incentives'!C1431</f>
        <v>62.600132341890287</v>
      </c>
    </row>
    <row r="1428" spans="1:12" x14ac:dyDescent="0.25">
      <c r="A1428" s="75">
        <v>51650010306</v>
      </c>
      <c r="B1428" s="76">
        <f>IF(ISNUMBER(MATCH(A1428,'OZ-eligible'!$B$10:$B$856,0)),1,0)</f>
        <v>0</v>
      </c>
      <c r="C1428" s="77" t="s">
        <v>1409</v>
      </c>
      <c r="D1428" s="78">
        <f t="array" ref="D1428">SUMPRODUCT($E$7:$E$13, TRANSPOSE(F1428:L1428))</f>
        <v>54.36315811831026</v>
      </c>
      <c r="E1428" s="79">
        <f t="shared" si="23"/>
        <v>573</v>
      </c>
      <c r="F1428" s="80">
        <f>Financial_Capital!C1430</f>
        <v>35.549681143255228</v>
      </c>
      <c r="G1428" s="80">
        <f>Human_Capital!C1430</f>
        <v>52.301935170174332</v>
      </c>
      <c r="H1428" s="80">
        <f>Industrial_Base!C1430</f>
        <v>38.93064864201812</v>
      </c>
      <c r="I1428" s="80">
        <f>Physical_Infrastructure!C1429</f>
        <v>58.633072825296281</v>
      </c>
      <c r="J1428" s="80">
        <f>Quality_of_Life!C1431</f>
        <v>58.404038670188058</v>
      </c>
      <c r="K1428" s="80">
        <f>'Research_&amp;_Development'!C1429</f>
        <v>74.122598035349526</v>
      </c>
      <c r="L1428" s="80">
        <f>'Support_&amp;_Incentives'!C1432</f>
        <v>62.600132341890287</v>
      </c>
    </row>
    <row r="1429" spans="1:12" x14ac:dyDescent="0.25">
      <c r="A1429" s="75">
        <v>51650010307</v>
      </c>
      <c r="B1429" s="76">
        <f>IF(ISNUMBER(MATCH(A1429,'OZ-eligible'!$B$10:$B$856,0)),1,0)</f>
        <v>0</v>
      </c>
      <c r="C1429" s="77" t="s">
        <v>1410</v>
      </c>
      <c r="D1429" s="78">
        <f t="array" ref="D1429">SUMPRODUCT($E$7:$E$13, TRANSPOSE(F1429:L1429))</f>
        <v>53.043271605472754</v>
      </c>
      <c r="E1429" s="79">
        <f t="shared" si="23"/>
        <v>656</v>
      </c>
      <c r="F1429" s="80">
        <f>Financial_Capital!C1431</f>
        <v>35.549681143255228</v>
      </c>
      <c r="G1429" s="80">
        <f>Human_Capital!C1431</f>
        <v>39.06350167892441</v>
      </c>
      <c r="H1429" s="80">
        <f>Industrial_Base!C1431</f>
        <v>42.73428376700555</v>
      </c>
      <c r="I1429" s="80">
        <f>Physical_Infrastructure!C1430</f>
        <v>58.661866175627878</v>
      </c>
      <c r="J1429" s="80">
        <f>Quality_of_Life!C1432</f>
        <v>64.242283295881236</v>
      </c>
      <c r="K1429" s="80">
        <f>'Research_&amp;_Development'!C1430</f>
        <v>68.451152835724713</v>
      </c>
      <c r="L1429" s="80">
        <f>'Support_&amp;_Incentives'!C1433</f>
        <v>62.600132341890287</v>
      </c>
    </row>
    <row r="1430" spans="1:12" x14ac:dyDescent="0.25">
      <c r="A1430" s="75">
        <v>51650010309</v>
      </c>
      <c r="B1430" s="76">
        <f>IF(ISNUMBER(MATCH(A1430,'OZ-eligible'!$B$10:$B$856,0)),1,0)</f>
        <v>1</v>
      </c>
      <c r="C1430" s="77" t="s">
        <v>1411</v>
      </c>
      <c r="D1430" s="78">
        <f t="array" ref="D1430">SUMPRODUCT($E$7:$E$13, TRANSPOSE(F1430:L1430))</f>
        <v>54.133763686034371</v>
      </c>
      <c r="E1430" s="79">
        <f t="shared" si="23"/>
        <v>586</v>
      </c>
      <c r="F1430" s="80">
        <f>Financial_Capital!C1432</f>
        <v>35.549681143255228</v>
      </c>
      <c r="G1430" s="80">
        <f>Human_Capital!C1432</f>
        <v>41.252211224670731</v>
      </c>
      <c r="H1430" s="80">
        <f>Industrial_Base!C1432</f>
        <v>42.73428376700555</v>
      </c>
      <c r="I1430" s="80">
        <f>Physical_Infrastructure!C1431</f>
        <v>66.169023877316533</v>
      </c>
      <c r="J1430" s="80">
        <f>Quality_of_Life!C1433</f>
        <v>59.200969990029755</v>
      </c>
      <c r="K1430" s="80">
        <f>'Research_&amp;_Development'!C1431</f>
        <v>71.430043458072518</v>
      </c>
      <c r="L1430" s="80">
        <f>'Support_&amp;_Incentives'!C1434</f>
        <v>62.600132341890287</v>
      </c>
    </row>
    <row r="1431" spans="1:12" x14ac:dyDescent="0.25">
      <c r="A1431" s="75">
        <v>51650010310</v>
      </c>
      <c r="B1431" s="76">
        <f>IF(ISNUMBER(MATCH(A1431,'OZ-eligible'!$B$10:$B$856,0)),1,0)</f>
        <v>0</v>
      </c>
      <c r="C1431" s="77" t="s">
        <v>1412</v>
      </c>
      <c r="D1431" s="78">
        <f t="array" ref="D1431">SUMPRODUCT($E$7:$E$13, TRANSPOSE(F1431:L1431))</f>
        <v>54.147201667277436</v>
      </c>
      <c r="E1431" s="79">
        <f t="shared" si="23"/>
        <v>584</v>
      </c>
      <c r="F1431" s="80">
        <f>Financial_Capital!C1433</f>
        <v>35.549681143255228</v>
      </c>
      <c r="G1431" s="80">
        <f>Human_Capital!C1433</f>
        <v>45.047118982089792</v>
      </c>
      <c r="H1431" s="80">
        <f>Industrial_Base!C1433</f>
        <v>42.73428376700555</v>
      </c>
      <c r="I1431" s="80">
        <f>Physical_Infrastructure!C1432</f>
        <v>59.184251867946521</v>
      </c>
      <c r="J1431" s="80">
        <f>Quality_of_Life!C1434</f>
        <v>62.458227789975595</v>
      </c>
      <c r="K1431" s="80">
        <f>'Research_&amp;_Development'!C1432</f>
        <v>71.456715778779071</v>
      </c>
      <c r="L1431" s="80">
        <f>'Support_&amp;_Incentives'!C1435</f>
        <v>62.600132341890287</v>
      </c>
    </row>
    <row r="1432" spans="1:12" x14ac:dyDescent="0.25">
      <c r="A1432" s="75">
        <v>51650010311</v>
      </c>
      <c r="B1432" s="76">
        <f>IF(ISNUMBER(MATCH(A1432,'OZ-eligible'!$B$10:$B$856,0)),1,0)</f>
        <v>0</v>
      </c>
      <c r="C1432" s="77" t="s">
        <v>1413</v>
      </c>
      <c r="D1432" s="78">
        <f t="array" ref="D1432">SUMPRODUCT($E$7:$E$13, TRANSPOSE(F1432:L1432))</f>
        <v>55.323934225386097</v>
      </c>
      <c r="E1432" s="79">
        <f t="shared" si="23"/>
        <v>520</v>
      </c>
      <c r="F1432" s="80">
        <f>Financial_Capital!C1434</f>
        <v>35.549681143255228</v>
      </c>
      <c r="G1432" s="80">
        <f>Human_Capital!C1434</f>
        <v>50.740416713827912</v>
      </c>
      <c r="H1432" s="80">
        <f>Industrial_Base!C1434</f>
        <v>42.73428376700555</v>
      </c>
      <c r="I1432" s="80">
        <f>Physical_Infrastructure!C1433</f>
        <v>61.096000996087355</v>
      </c>
      <c r="J1432" s="80">
        <f>Quality_of_Life!C1435</f>
        <v>63.066994286547832</v>
      </c>
      <c r="K1432" s="80">
        <f>'Research_&amp;_Development'!C1433</f>
        <v>71.480030329088578</v>
      </c>
      <c r="L1432" s="80">
        <f>'Support_&amp;_Incentives'!C1436</f>
        <v>62.600132341890287</v>
      </c>
    </row>
    <row r="1433" spans="1:12" x14ac:dyDescent="0.25">
      <c r="A1433" s="75">
        <v>51650010312</v>
      </c>
      <c r="B1433" s="76">
        <f>IF(ISNUMBER(MATCH(A1433,'OZ-eligible'!$B$10:$B$856,0)),1,0)</f>
        <v>0</v>
      </c>
      <c r="C1433" s="77" t="s">
        <v>1414</v>
      </c>
      <c r="D1433" s="78">
        <f t="array" ref="D1433">SUMPRODUCT($E$7:$E$13, TRANSPOSE(F1433:L1433))</f>
        <v>54.209837762362113</v>
      </c>
      <c r="E1433" s="79">
        <f t="shared" si="23"/>
        <v>580</v>
      </c>
      <c r="F1433" s="80">
        <f>Financial_Capital!C1435</f>
        <v>35.549681143255228</v>
      </c>
      <c r="G1433" s="80">
        <f>Human_Capital!C1435</f>
        <v>42.71733873521358</v>
      </c>
      <c r="H1433" s="80">
        <f>Industrial_Base!C1435</f>
        <v>42.73428376700555</v>
      </c>
      <c r="I1433" s="80">
        <f>Physical_Infrastructure!C1434</f>
        <v>58.773459002591686</v>
      </c>
      <c r="J1433" s="80">
        <f>Quality_of_Life!C1436</f>
        <v>65.610610179788225</v>
      </c>
      <c r="K1433" s="80">
        <f>'Research_&amp;_Development'!C1434</f>
        <v>71.483359166790223</v>
      </c>
      <c r="L1433" s="80">
        <f>'Support_&amp;_Incentives'!C1437</f>
        <v>62.600132341890287</v>
      </c>
    </row>
    <row r="1434" spans="1:12" x14ac:dyDescent="0.25">
      <c r="A1434" s="75">
        <v>51650010313</v>
      </c>
      <c r="B1434" s="76">
        <f>IF(ISNUMBER(MATCH(A1434,'OZ-eligible'!$B$10:$B$856,0)),1,0)</f>
        <v>1</v>
      </c>
      <c r="C1434" s="77" t="s">
        <v>1415</v>
      </c>
      <c r="D1434" s="78">
        <f t="array" ref="D1434">SUMPRODUCT($E$7:$E$13, TRANSPOSE(F1434:L1434))</f>
        <v>56.275173532746251</v>
      </c>
      <c r="E1434" s="79">
        <f t="shared" si="23"/>
        <v>488</v>
      </c>
      <c r="F1434" s="80">
        <f>Financial_Capital!C1436</f>
        <v>35.549681143255228</v>
      </c>
      <c r="G1434" s="80">
        <f>Human_Capital!C1436</f>
        <v>51.422274605411147</v>
      </c>
      <c r="H1434" s="80">
        <f>Industrial_Base!C1436</f>
        <v>42.73428376700555</v>
      </c>
      <c r="I1434" s="80">
        <f>Physical_Infrastructure!C1435</f>
        <v>68.872152391765411</v>
      </c>
      <c r="J1434" s="80">
        <f>Quality_of_Life!C1437</f>
        <v>58.528398930078424</v>
      </c>
      <c r="K1434" s="80">
        <f>'Research_&amp;_Development'!C1435</f>
        <v>74.219291549817711</v>
      </c>
      <c r="L1434" s="80">
        <f>'Support_&amp;_Incentives'!C1438</f>
        <v>62.600132341890287</v>
      </c>
    </row>
    <row r="1435" spans="1:12" x14ac:dyDescent="0.25">
      <c r="A1435" s="75">
        <v>51650010314</v>
      </c>
      <c r="B1435" s="76">
        <f>IF(ISNUMBER(MATCH(A1435,'OZ-eligible'!$B$10:$B$856,0)),1,0)</f>
        <v>1</v>
      </c>
      <c r="C1435" s="77" t="s">
        <v>1416</v>
      </c>
      <c r="D1435" s="78">
        <f t="array" ref="D1435">SUMPRODUCT($E$7:$E$13, TRANSPOSE(F1435:L1435))</f>
        <v>53.766620950088878</v>
      </c>
      <c r="E1435" s="79">
        <f t="shared" si="23"/>
        <v>609</v>
      </c>
      <c r="F1435" s="80">
        <f>Financial_Capital!C1437</f>
        <v>35.549681143255228</v>
      </c>
      <c r="G1435" s="80">
        <f>Human_Capital!C1437</f>
        <v>50.757032516450323</v>
      </c>
      <c r="H1435" s="80">
        <f>Industrial_Base!C1437</f>
        <v>38.93064864201812</v>
      </c>
      <c r="I1435" s="80">
        <f>Physical_Infrastructure!C1436</f>
        <v>64.355843862202548</v>
      </c>
      <c r="J1435" s="80">
        <f>Quality_of_Life!C1438</f>
        <v>52.669685486390975</v>
      </c>
      <c r="K1435" s="80">
        <f>'Research_&amp;_Development'!C1436</f>
        <v>71.503322658414675</v>
      </c>
      <c r="L1435" s="80">
        <f>'Support_&amp;_Incentives'!C1439</f>
        <v>62.600132341890287</v>
      </c>
    </row>
    <row r="1436" spans="1:12" x14ac:dyDescent="0.25">
      <c r="A1436" s="75">
        <v>51650010400</v>
      </c>
      <c r="B1436" s="76">
        <f>IF(ISNUMBER(MATCH(A1436,'OZ-eligible'!$B$10:$B$856,0)),1,0)</f>
        <v>1</v>
      </c>
      <c r="C1436" s="77" t="s">
        <v>1417</v>
      </c>
      <c r="D1436" s="78">
        <f t="array" ref="D1436">SUMPRODUCT($E$7:$E$13, TRANSPOSE(F1436:L1436))</f>
        <v>53.493801431814582</v>
      </c>
      <c r="E1436" s="79">
        <f t="shared" si="23"/>
        <v>633</v>
      </c>
      <c r="F1436" s="80">
        <f>Financial_Capital!C1438</f>
        <v>35.549681143255228</v>
      </c>
      <c r="G1436" s="80">
        <f>Human_Capital!C1438</f>
        <v>37.005368456628744</v>
      </c>
      <c r="H1436" s="80">
        <f>Industrial_Base!C1438</f>
        <v>42.73428376700555</v>
      </c>
      <c r="I1436" s="80">
        <f>Physical_Infrastructure!C1437</f>
        <v>64.886107312020087</v>
      </c>
      <c r="J1436" s="80">
        <f>Quality_of_Life!C1439</f>
        <v>57.35880584598025</v>
      </c>
      <c r="K1436" s="80">
        <f>'Research_&amp;_Development'!C1437</f>
        <v>74.322231155921941</v>
      </c>
      <c r="L1436" s="80">
        <f>'Support_&amp;_Incentives'!C1440</f>
        <v>62.600132341890287</v>
      </c>
    </row>
    <row r="1437" spans="1:12" x14ac:dyDescent="0.25">
      <c r="A1437" s="75">
        <v>51650010501</v>
      </c>
      <c r="B1437" s="76">
        <f>IF(ISNUMBER(MATCH(A1437,'OZ-eligible'!$B$10:$B$856,0)),1,0)</f>
        <v>1</v>
      </c>
      <c r="C1437" s="77" t="s">
        <v>1418</v>
      </c>
      <c r="D1437" s="78">
        <f t="array" ref="D1437">SUMPRODUCT($E$7:$E$13, TRANSPOSE(F1437:L1437))</f>
        <v>57.036408908811758</v>
      </c>
      <c r="E1437" s="79">
        <f t="shared" si="23"/>
        <v>452</v>
      </c>
      <c r="F1437" s="80">
        <f>Financial_Capital!C1439</f>
        <v>35.549681143255228</v>
      </c>
      <c r="G1437" s="80">
        <f>Human_Capital!C1439</f>
        <v>43.916587205240027</v>
      </c>
      <c r="H1437" s="80">
        <f>Industrial_Base!C1439</f>
        <v>42.73428376700555</v>
      </c>
      <c r="I1437" s="80">
        <f>Physical_Infrastructure!C1438</f>
        <v>67.913706514623271</v>
      </c>
      <c r="J1437" s="80">
        <f>Quality_of_Life!C1440</f>
        <v>59.045362945235098</v>
      </c>
      <c r="K1437" s="80">
        <f>'Research_&amp;_Development'!C1438</f>
        <v>74.335481590461455</v>
      </c>
      <c r="L1437" s="80">
        <f>'Support_&amp;_Incentives'!C1441</f>
        <v>75.75975919586169</v>
      </c>
    </row>
    <row r="1438" spans="1:12" x14ac:dyDescent="0.25">
      <c r="A1438" s="75">
        <v>51650010502</v>
      </c>
      <c r="B1438" s="76">
        <f>IF(ISNUMBER(MATCH(A1438,'OZ-eligible'!$B$10:$B$856,0)),1,0)</f>
        <v>1</v>
      </c>
      <c r="C1438" s="77" t="s">
        <v>1419</v>
      </c>
      <c r="D1438" s="78">
        <f t="array" ref="D1438">SUMPRODUCT($E$7:$E$13, TRANSPOSE(F1438:L1438))</f>
        <v>56.252379133521337</v>
      </c>
      <c r="E1438" s="79">
        <f t="shared" si="23"/>
        <v>490</v>
      </c>
      <c r="F1438" s="80">
        <f>Financial_Capital!C1440</f>
        <v>35.549681143255228</v>
      </c>
      <c r="G1438" s="80">
        <f>Human_Capital!C1440</f>
        <v>49.01986026303446</v>
      </c>
      <c r="H1438" s="80">
        <f>Industrial_Base!C1440</f>
        <v>42.73428376700555</v>
      </c>
      <c r="I1438" s="80">
        <f>Physical_Infrastructure!C1439</f>
        <v>62.200167575155682</v>
      </c>
      <c r="J1438" s="80">
        <f>Quality_of_Life!C1441</f>
        <v>54.164108943473067</v>
      </c>
      <c r="K1438" s="80">
        <f>'Research_&amp;_Development'!C1439</f>
        <v>74.338793046863714</v>
      </c>
      <c r="L1438" s="80">
        <f>'Support_&amp;_Incentives'!C1442</f>
        <v>75.75975919586169</v>
      </c>
    </row>
    <row r="1439" spans="1:12" x14ac:dyDescent="0.25">
      <c r="A1439" s="75">
        <v>51650010601</v>
      </c>
      <c r="B1439" s="76">
        <f>IF(ISNUMBER(MATCH(A1439,'OZ-eligible'!$B$10:$B$856,0)),1,0)</f>
        <v>1</v>
      </c>
      <c r="C1439" s="77" t="s">
        <v>1420</v>
      </c>
      <c r="D1439" s="78">
        <f t="array" ref="D1439">SUMPRODUCT($E$7:$E$13, TRANSPOSE(F1439:L1439))</f>
        <v>55.035230876203705</v>
      </c>
      <c r="E1439" s="79">
        <f t="shared" si="23"/>
        <v>535</v>
      </c>
      <c r="F1439" s="80">
        <f>Financial_Capital!C1441</f>
        <v>35.549681143255228</v>
      </c>
      <c r="G1439" s="80">
        <f>Human_Capital!C1441</f>
        <v>47.611639297298197</v>
      </c>
      <c r="H1439" s="80">
        <f>Industrial_Base!C1441</f>
        <v>38.93064864201812</v>
      </c>
      <c r="I1439" s="80">
        <f>Physical_Infrastructure!C1440</f>
        <v>56.209867722449466</v>
      </c>
      <c r="J1439" s="80">
        <f>Quality_of_Life!C1442</f>
        <v>56.839605556941187</v>
      </c>
      <c r="K1439" s="80">
        <f>'Research_&amp;_Development'!C1440</f>
        <v>74.345414575602078</v>
      </c>
      <c r="L1439" s="80">
        <f>'Support_&amp;_Incentives'!C1443</f>
        <v>75.75975919586169</v>
      </c>
    </row>
    <row r="1440" spans="1:12" x14ac:dyDescent="0.25">
      <c r="A1440" s="75">
        <v>51650010602</v>
      </c>
      <c r="B1440" s="76">
        <f>IF(ISNUMBER(MATCH(A1440,'OZ-eligible'!$B$10:$B$856,0)),1,0)</f>
        <v>1</v>
      </c>
      <c r="C1440" s="77" t="s">
        <v>1421</v>
      </c>
      <c r="D1440" s="78">
        <f t="array" ref="D1440">SUMPRODUCT($E$7:$E$13, TRANSPOSE(F1440:L1440))</f>
        <v>51.82670474126536</v>
      </c>
      <c r="E1440" s="79">
        <f t="shared" si="23"/>
        <v>721</v>
      </c>
      <c r="F1440" s="80">
        <f>Financial_Capital!C1442</f>
        <v>35.549681143255228</v>
      </c>
      <c r="G1440" s="80">
        <f>Human_Capital!C1442</f>
        <v>33.142660793506963</v>
      </c>
      <c r="H1440" s="80">
        <f>Industrial_Base!C1442</f>
        <v>38.93064864201812</v>
      </c>
      <c r="I1440" s="80">
        <f>Physical_Infrastructure!C1441</f>
        <v>52.327439918397687</v>
      </c>
      <c r="J1440" s="80">
        <f>Quality_of_Life!C1443</f>
        <v>52.724709238218246</v>
      </c>
      <c r="K1440" s="80">
        <f>'Research_&amp;_Development'!C1441</f>
        <v>74.352034257599598</v>
      </c>
      <c r="L1440" s="80">
        <f>'Support_&amp;_Incentives'!C1444</f>
        <v>75.75975919586169</v>
      </c>
    </row>
    <row r="1441" spans="1:12" x14ac:dyDescent="0.25">
      <c r="A1441" s="75">
        <v>51650010701</v>
      </c>
      <c r="B1441" s="76">
        <f>IF(ISNUMBER(MATCH(A1441,'OZ-eligible'!$B$10:$B$856,0)),1,0)</f>
        <v>1</v>
      </c>
      <c r="C1441" s="77" t="s">
        <v>1422</v>
      </c>
      <c r="D1441" s="78">
        <f t="array" ref="D1441">SUMPRODUCT($E$7:$E$13, TRANSPOSE(F1441:L1441))</f>
        <v>55.426561175139696</v>
      </c>
      <c r="E1441" s="79">
        <f t="shared" si="23"/>
        <v>517</v>
      </c>
      <c r="F1441" s="80">
        <f>Financial_Capital!C1443</f>
        <v>35.549681143255228</v>
      </c>
      <c r="G1441" s="80">
        <f>Human_Capital!C1443</f>
        <v>50.56468728690659</v>
      </c>
      <c r="H1441" s="80">
        <f>Industrial_Base!C1443</f>
        <v>38.93064864201812</v>
      </c>
      <c r="I1441" s="80">
        <f>Physical_Infrastructure!C1442</f>
        <v>63.820164641343915</v>
      </c>
      <c r="J1441" s="80">
        <f>Quality_of_Life!C1444</f>
        <v>48.999027002095431</v>
      </c>
      <c r="K1441" s="80">
        <f>'Research_&amp;_Development'!C1442</f>
        <v>74.36196031449694</v>
      </c>
      <c r="L1441" s="80">
        <f>'Support_&amp;_Incentives'!C1445</f>
        <v>75.75975919586169</v>
      </c>
    </row>
    <row r="1442" spans="1:12" x14ac:dyDescent="0.25">
      <c r="A1442" s="75">
        <v>51650010702</v>
      </c>
      <c r="B1442" s="76">
        <f>IF(ISNUMBER(MATCH(A1442,'OZ-eligible'!$B$10:$B$856,0)),1,0)</f>
        <v>1</v>
      </c>
      <c r="C1442" s="77" t="s">
        <v>1423</v>
      </c>
      <c r="D1442" s="78">
        <f t="array" ref="D1442">SUMPRODUCT($E$7:$E$13, TRANSPOSE(F1442:L1442))</f>
        <v>51.037135281064522</v>
      </c>
      <c r="E1442" s="79">
        <f t="shared" si="23"/>
        <v>755</v>
      </c>
      <c r="F1442" s="80">
        <f>Financial_Capital!C1444</f>
        <v>35.549681143255228</v>
      </c>
      <c r="G1442" s="80">
        <f>Human_Capital!C1444</f>
        <v>38.599632940543067</v>
      </c>
      <c r="H1442" s="80">
        <f>Industrial_Base!C1444</f>
        <v>38.93064864201812</v>
      </c>
      <c r="I1442" s="80">
        <f>Physical_Infrastructure!C1443</f>
        <v>50.405314082372577</v>
      </c>
      <c r="J1442" s="80">
        <f>Quality_of_Life!C1445</f>
        <v>56.799349238689082</v>
      </c>
      <c r="K1442" s="80">
        <f>'Research_&amp;_Development'!C1443</f>
        <v>74.375188578683321</v>
      </c>
      <c r="L1442" s="80">
        <f>'Support_&amp;_Incentives'!C1446</f>
        <v>62.600132341890287</v>
      </c>
    </row>
    <row r="1443" spans="1:12" x14ac:dyDescent="0.25">
      <c r="A1443" s="75">
        <v>51650010703</v>
      </c>
      <c r="B1443" s="76">
        <f>IF(ISNUMBER(MATCH(A1443,'OZ-eligible'!$B$10:$B$856,0)),1,0)</f>
        <v>0</v>
      </c>
      <c r="C1443" s="77" t="s">
        <v>1424</v>
      </c>
      <c r="D1443" s="78">
        <f t="array" ref="D1443">SUMPRODUCT($E$7:$E$13, TRANSPOSE(F1443:L1443))</f>
        <v>52.088378203499786</v>
      </c>
      <c r="E1443" s="79">
        <f t="shared" si="23"/>
        <v>709</v>
      </c>
      <c r="F1443" s="80">
        <f>Financial_Capital!C1445</f>
        <v>35.549681143255228</v>
      </c>
      <c r="G1443" s="80">
        <f>Human_Capital!C1445</f>
        <v>40.430513349186626</v>
      </c>
      <c r="H1443" s="80">
        <f>Industrial_Base!C1445</f>
        <v>38.93064864201812</v>
      </c>
      <c r="I1443" s="80">
        <f>Physical_Infrastructure!C1444</f>
        <v>57.172130856365534</v>
      </c>
      <c r="J1443" s="80">
        <f>Quality_of_Life!C1446</f>
        <v>55.550436180616551</v>
      </c>
      <c r="K1443" s="80">
        <f>'Research_&amp;_Development'!C1444</f>
        <v>74.385104911166195</v>
      </c>
      <c r="L1443" s="80">
        <f>'Support_&amp;_Incentives'!C1447</f>
        <v>62.600132341890287</v>
      </c>
    </row>
    <row r="1444" spans="1:12" x14ac:dyDescent="0.25">
      <c r="A1444" s="75">
        <v>51650010800</v>
      </c>
      <c r="B1444" s="76">
        <f>IF(ISNUMBER(MATCH(A1444,'OZ-eligible'!$B$10:$B$856,0)),1,0)</f>
        <v>0</v>
      </c>
      <c r="C1444" s="77" t="s">
        <v>1425</v>
      </c>
      <c r="D1444" s="78">
        <f t="array" ref="D1444">SUMPRODUCT($E$7:$E$13, TRANSPOSE(F1444:L1444))</f>
        <v>52.1366099405938</v>
      </c>
      <c r="E1444" s="79">
        <f t="shared" si="23"/>
        <v>705</v>
      </c>
      <c r="F1444" s="80">
        <f>Financial_Capital!C1446</f>
        <v>35.549681143255228</v>
      </c>
      <c r="G1444" s="80">
        <f>Human_Capital!C1446</f>
        <v>50.551529309681328</v>
      </c>
      <c r="H1444" s="80">
        <f>Industrial_Base!C1446</f>
        <v>38.93064864201812</v>
      </c>
      <c r="I1444" s="80">
        <f>Physical_Infrastructure!C1445</f>
        <v>50.049108950939456</v>
      </c>
      <c r="J1444" s="80">
        <f>Quality_of_Life!C1447</f>
        <v>52.88015212919013</v>
      </c>
      <c r="K1444" s="80">
        <f>'Research_&amp;_Development'!C1445</f>
        <v>74.395017067182067</v>
      </c>
      <c r="L1444" s="80">
        <f>'Support_&amp;_Incentives'!C1448</f>
        <v>62.600132341890287</v>
      </c>
    </row>
    <row r="1445" spans="1:12" x14ac:dyDescent="0.25">
      <c r="A1445" s="75">
        <v>51650010900</v>
      </c>
      <c r="B1445" s="76">
        <f>IF(ISNUMBER(MATCH(A1445,'OZ-eligible'!$B$10:$B$856,0)),1,0)</f>
        <v>1</v>
      </c>
      <c r="C1445" s="77" t="s">
        <v>1426</v>
      </c>
      <c r="D1445" s="78">
        <f t="array" ref="D1445">SUMPRODUCT($E$7:$E$13, TRANSPOSE(F1445:L1445))</f>
        <v>50.953709243004717</v>
      </c>
      <c r="E1445" s="79">
        <f t="shared" si="23"/>
        <v>761</v>
      </c>
      <c r="F1445" s="80">
        <f>Financial_Capital!C1447</f>
        <v>35.549681143255228</v>
      </c>
      <c r="G1445" s="80">
        <f>Human_Capital!C1447</f>
        <v>28.770645547514292</v>
      </c>
      <c r="H1445" s="80">
        <f>Industrial_Base!C1447</f>
        <v>38.93064864201812</v>
      </c>
      <c r="I1445" s="80">
        <f>Physical_Infrastructure!C1446</f>
        <v>50.662962788644904</v>
      </c>
      <c r="J1445" s="80">
        <f>Quality_of_Life!C1448</f>
        <v>57.221323179285832</v>
      </c>
      <c r="K1445" s="80">
        <f>'Research_&amp;_Development'!C1446</f>
        <v>71.678950700408222</v>
      </c>
      <c r="L1445" s="80">
        <f>'Support_&amp;_Incentives'!C1449</f>
        <v>73.861752699906432</v>
      </c>
    </row>
    <row r="1446" spans="1:12" x14ac:dyDescent="0.25">
      <c r="A1446" s="75">
        <v>51650011000</v>
      </c>
      <c r="B1446" s="76">
        <f>IF(ISNUMBER(MATCH(A1446,'OZ-eligible'!$B$10:$B$856,0)),1,0)</f>
        <v>1</v>
      </c>
      <c r="C1446" s="77" t="s">
        <v>1427</v>
      </c>
      <c r="D1446" s="78">
        <f t="array" ref="D1446">SUMPRODUCT($E$7:$E$13, TRANSPOSE(F1446:L1446))</f>
        <v>48.632044232567623</v>
      </c>
      <c r="E1446" s="79">
        <f t="shared" si="23"/>
        <v>849</v>
      </c>
      <c r="F1446" s="80">
        <f>Financial_Capital!C1448</f>
        <v>27.299837542042901</v>
      </c>
      <c r="G1446" s="80">
        <f>Human_Capital!C1448</f>
        <v>45.086354957128513</v>
      </c>
      <c r="H1446" s="80">
        <f>Industrial_Base!C1448</f>
        <v>38.93064864201812</v>
      </c>
      <c r="I1446" s="80">
        <f>Physical_Infrastructure!C1447</f>
        <v>50.145605353748905</v>
      </c>
      <c r="J1446" s="80">
        <f>Quality_of_Life!C1449</f>
        <v>46.557687534393786</v>
      </c>
      <c r="K1446" s="80">
        <f>'Research_&amp;_Development'!C1447</f>
        <v>71.702049752706102</v>
      </c>
      <c r="L1446" s="80">
        <f>'Support_&amp;_Incentives'!C1450</f>
        <v>60.702125845935029</v>
      </c>
    </row>
    <row r="1447" spans="1:12" x14ac:dyDescent="0.25">
      <c r="A1447" s="75">
        <v>51650011100</v>
      </c>
      <c r="B1447" s="76">
        <f>IF(ISNUMBER(MATCH(A1447,'OZ-eligible'!$B$10:$B$856,0)),1,0)</f>
        <v>0</v>
      </c>
      <c r="C1447" s="77" t="s">
        <v>1428</v>
      </c>
      <c r="D1447" s="78">
        <f t="array" ref="D1447">SUMPRODUCT($E$7:$E$13, TRANSPOSE(F1447:L1447))</f>
        <v>58.204136849034057</v>
      </c>
      <c r="E1447" s="79">
        <f t="shared" si="23"/>
        <v>416</v>
      </c>
      <c r="F1447" s="80">
        <f>Financial_Capital!C1449</f>
        <v>27.299837542042901</v>
      </c>
      <c r="G1447" s="80">
        <f>Human_Capital!C1449</f>
        <v>67.663974679614384</v>
      </c>
      <c r="H1447" s="80">
        <f>Industrial_Base!C1449</f>
        <v>38.93064864201812</v>
      </c>
      <c r="I1447" s="80">
        <f>Physical_Infrastructure!C1448</f>
        <v>67.648342622904465</v>
      </c>
      <c r="J1447" s="80">
        <f>Quality_of_Life!C1450</f>
        <v>65.584879665742093</v>
      </c>
      <c r="K1447" s="80">
        <f>'Research_&amp;_Development'!C1448</f>
        <v>77.701142449026165</v>
      </c>
      <c r="L1447" s="80">
        <f>'Support_&amp;_Incentives'!C1451</f>
        <v>62.600132341890287</v>
      </c>
    </row>
    <row r="1448" spans="1:12" x14ac:dyDescent="0.25">
      <c r="A1448" s="75">
        <v>51650011200</v>
      </c>
      <c r="B1448" s="76">
        <f>IF(ISNUMBER(MATCH(A1448,'OZ-eligible'!$B$10:$B$856,0)),1,0)</f>
        <v>1</v>
      </c>
      <c r="C1448" s="77" t="s">
        <v>1429</v>
      </c>
      <c r="D1448" s="78">
        <f t="array" ref="D1448">SUMPRODUCT($E$7:$E$13, TRANSPOSE(F1448:L1448))</f>
        <v>50.134426499119662</v>
      </c>
      <c r="E1448" s="79">
        <f t="shared" si="23"/>
        <v>804</v>
      </c>
      <c r="F1448" s="80">
        <f>Financial_Capital!C1450</f>
        <v>27.299837542042901</v>
      </c>
      <c r="G1448" s="80">
        <f>Human_Capital!C1450</f>
        <v>46.69713646130355</v>
      </c>
      <c r="H1448" s="80">
        <f>Industrial_Base!C1450</f>
        <v>38.93064864201812</v>
      </c>
      <c r="I1448" s="80">
        <f>Physical_Infrastructure!C1449</f>
        <v>49.906173877775686</v>
      </c>
      <c r="J1448" s="80">
        <f>Quality_of_Life!C1451</f>
        <v>55.666761099669095</v>
      </c>
      <c r="K1448" s="80">
        <f>'Research_&amp;_Development'!C1449</f>
        <v>71.738302025093276</v>
      </c>
      <c r="L1448" s="80">
        <f>'Support_&amp;_Incentives'!C1452</f>
        <v>60.702125845935029</v>
      </c>
    </row>
    <row r="1449" spans="1:12" x14ac:dyDescent="0.25">
      <c r="A1449" s="75">
        <v>51650011300</v>
      </c>
      <c r="B1449" s="76">
        <f>IF(ISNUMBER(MATCH(A1449,'OZ-eligible'!$B$10:$B$856,0)),1,0)</f>
        <v>1</v>
      </c>
      <c r="C1449" s="77" t="s">
        <v>1430</v>
      </c>
      <c r="D1449" s="78">
        <f t="array" ref="D1449">SUMPRODUCT($E$7:$E$13, TRANSPOSE(F1449:L1449))</f>
        <v>53.91042753744194</v>
      </c>
      <c r="E1449" s="79">
        <f t="shared" si="23"/>
        <v>595</v>
      </c>
      <c r="F1449" s="80">
        <f>Financial_Capital!C1451</f>
        <v>35.549681143255228</v>
      </c>
      <c r="G1449" s="80">
        <f>Human_Capital!C1451</f>
        <v>52.436899160220349</v>
      </c>
      <c r="H1449" s="80">
        <f>Industrial_Base!C1451</f>
        <v>38.93064864201812</v>
      </c>
      <c r="I1449" s="80">
        <f>Physical_Infrastructure!C1450</f>
        <v>50.669891495975072</v>
      </c>
      <c r="J1449" s="80">
        <f>Quality_of_Life!C1452</f>
        <v>59.474717568899209</v>
      </c>
      <c r="K1449" s="80">
        <f>'Research_&amp;_Development'!C1450</f>
        <v>77.711022409835351</v>
      </c>
      <c r="L1449" s="80">
        <f>'Support_&amp;_Incentives'!C1453</f>
        <v>62.600132341890287</v>
      </c>
    </row>
    <row r="1450" spans="1:12" x14ac:dyDescent="0.25">
      <c r="A1450" s="75">
        <v>51650011400</v>
      </c>
      <c r="B1450" s="76">
        <f>IF(ISNUMBER(MATCH(A1450,'OZ-eligible'!$B$10:$B$856,0)),1,0)</f>
        <v>1</v>
      </c>
      <c r="C1450" s="77" t="s">
        <v>1431</v>
      </c>
      <c r="D1450" s="78">
        <f t="array" ref="D1450">SUMPRODUCT($E$7:$E$13, TRANSPOSE(F1450:L1450))</f>
        <v>54.701776962321851</v>
      </c>
      <c r="E1450" s="79">
        <f t="shared" si="23"/>
        <v>556</v>
      </c>
      <c r="F1450" s="80">
        <f>Financial_Capital!C1452</f>
        <v>35.549681143255228</v>
      </c>
      <c r="G1450" s="80">
        <f>Human_Capital!C1452</f>
        <v>48.275613056505151</v>
      </c>
      <c r="H1450" s="80">
        <f>Industrial_Base!C1452</f>
        <v>38.93064864201812</v>
      </c>
      <c r="I1450" s="80">
        <f>Physical_Infrastructure!C1451</f>
        <v>50.125547051462988</v>
      </c>
      <c r="J1450" s="80">
        <f>Quality_of_Life!C1453</f>
        <v>56.560167237314488</v>
      </c>
      <c r="K1450" s="80">
        <f>'Research_&amp;_Development'!C1451</f>
        <v>77.711022409835351</v>
      </c>
      <c r="L1450" s="80">
        <f>'Support_&amp;_Incentives'!C1454</f>
        <v>75.75975919586169</v>
      </c>
    </row>
    <row r="1451" spans="1:12" x14ac:dyDescent="0.25">
      <c r="A1451" s="75">
        <v>51650011500</v>
      </c>
      <c r="B1451" s="76">
        <f>IF(ISNUMBER(MATCH(A1451,'OZ-eligible'!$B$10:$B$856,0)),1,0)</f>
        <v>0</v>
      </c>
      <c r="C1451" s="77" t="s">
        <v>1432</v>
      </c>
      <c r="D1451" s="78">
        <f t="array" ref="D1451">SUMPRODUCT($E$7:$E$13, TRANSPOSE(F1451:L1451))</f>
        <v>54.855970865268034</v>
      </c>
      <c r="E1451" s="79">
        <f t="shared" si="23"/>
        <v>548</v>
      </c>
      <c r="F1451" s="80">
        <f>Financial_Capital!C1453</f>
        <v>35.549681143255228</v>
      </c>
      <c r="G1451" s="80">
        <f>Human_Capital!C1453</f>
        <v>48.715923881649104</v>
      </c>
      <c r="H1451" s="80">
        <f>Industrial_Base!C1453</f>
        <v>42.73428376700555</v>
      </c>
      <c r="I1451" s="80">
        <f>Physical_Infrastructure!C1452</f>
        <v>50.492214399372969</v>
      </c>
      <c r="J1451" s="80">
        <f>Quality_of_Life!C1454</f>
        <v>61.703351789040113</v>
      </c>
      <c r="K1451" s="80">
        <f>'Research_&amp;_Development'!C1452</f>
        <v>80.762757903149321</v>
      </c>
      <c r="L1451" s="80">
        <f>'Support_&amp;_Incentives'!C1455</f>
        <v>64.03358317340394</v>
      </c>
    </row>
    <row r="1452" spans="1:12" x14ac:dyDescent="0.25">
      <c r="A1452" s="75">
        <v>51650011600</v>
      </c>
      <c r="B1452" s="76">
        <f>IF(ISNUMBER(MATCH(A1452,'OZ-eligible'!$B$10:$B$856,0)),1,0)</f>
        <v>1</v>
      </c>
      <c r="C1452" s="77" t="s">
        <v>1433</v>
      </c>
      <c r="D1452" s="78">
        <f t="array" ref="D1452">SUMPRODUCT($E$7:$E$13, TRANSPOSE(F1452:L1452))</f>
        <v>53.467504362007659</v>
      </c>
      <c r="E1452" s="79">
        <f t="shared" si="23"/>
        <v>634</v>
      </c>
      <c r="F1452" s="80">
        <f>Financial_Capital!C1454</f>
        <v>35.549681143255228</v>
      </c>
      <c r="G1452" s="80">
        <f>Human_Capital!C1454</f>
        <v>39.129664451574747</v>
      </c>
      <c r="H1452" s="80">
        <f>Industrial_Base!C1454</f>
        <v>42.73428376700555</v>
      </c>
      <c r="I1452" s="80">
        <f>Physical_Infrastructure!C1453</f>
        <v>50.516097083549887</v>
      </c>
      <c r="J1452" s="80">
        <f>Quality_of_Life!C1455</f>
        <v>62.248981394030039</v>
      </c>
      <c r="K1452" s="80">
        <f>'Research_&amp;_Development'!C1453</f>
        <v>80.489634845724069</v>
      </c>
      <c r="L1452" s="80">
        <f>'Support_&amp;_Incentives'!C1456</f>
        <v>63.604187848914137</v>
      </c>
    </row>
    <row r="1453" spans="1:12" x14ac:dyDescent="0.25">
      <c r="A1453" s="75">
        <v>51650011800</v>
      </c>
      <c r="B1453" s="76">
        <f>IF(ISNUMBER(MATCH(A1453,'OZ-eligible'!$B$10:$B$856,0)),1,0)</f>
        <v>1</v>
      </c>
      <c r="C1453" s="77" t="s">
        <v>1434</v>
      </c>
      <c r="D1453" s="78">
        <f t="array" ref="D1453">SUMPRODUCT($E$7:$E$13, TRANSPOSE(F1453:L1453))</f>
        <v>54.682933873284284</v>
      </c>
      <c r="E1453" s="79">
        <f t="shared" si="23"/>
        <v>558</v>
      </c>
      <c r="F1453" s="80">
        <f>Financial_Capital!C1455</f>
        <v>35.549681143255228</v>
      </c>
      <c r="G1453" s="80">
        <f>Human_Capital!C1455</f>
        <v>46.533272204214477</v>
      </c>
      <c r="H1453" s="80">
        <f>Industrial_Base!C1455</f>
        <v>42.73428376700555</v>
      </c>
      <c r="I1453" s="80">
        <f>Physical_Infrastructure!C1454</f>
        <v>50.113093113262124</v>
      </c>
      <c r="J1453" s="80">
        <f>Quality_of_Life!C1456</f>
        <v>63.703875810846654</v>
      </c>
      <c r="K1453" s="80">
        <f>'Research_&amp;_Development'!C1454</f>
        <v>80.542143225491813</v>
      </c>
      <c r="L1453" s="80">
        <f>'Support_&amp;_Incentives'!C1457</f>
        <v>63.604187848914137</v>
      </c>
    </row>
    <row r="1454" spans="1:12" x14ac:dyDescent="0.25">
      <c r="A1454" s="75">
        <v>51650011900</v>
      </c>
      <c r="B1454" s="76">
        <f>IF(ISNUMBER(MATCH(A1454,'OZ-eligible'!$B$10:$B$856,0)),1,0)</f>
        <v>1</v>
      </c>
      <c r="C1454" s="77" t="s">
        <v>1435</v>
      </c>
      <c r="D1454" s="78">
        <f t="array" ref="D1454">SUMPRODUCT($E$7:$E$13, TRANSPOSE(F1454:L1454))</f>
        <v>53.610202289451621</v>
      </c>
      <c r="E1454" s="79">
        <f t="shared" si="23"/>
        <v>622</v>
      </c>
      <c r="F1454" s="80">
        <f>Financial_Capital!C1456</f>
        <v>35.549681143255228</v>
      </c>
      <c r="G1454" s="80">
        <f>Human_Capital!C1456</f>
        <v>30.308562737296565</v>
      </c>
      <c r="H1454" s="80">
        <f>Industrial_Base!C1456</f>
        <v>42.73428376700555</v>
      </c>
      <c r="I1454" s="80">
        <f>Physical_Infrastructure!C1455</f>
        <v>50.210910718526847</v>
      </c>
      <c r="J1454" s="80">
        <f>Quality_of_Life!C1457</f>
        <v>58.456223606222075</v>
      </c>
      <c r="K1454" s="80">
        <f>'Research_&amp;_Development'!C1455</f>
        <v>80.818544026479742</v>
      </c>
      <c r="L1454" s="80">
        <f>'Support_&amp;_Incentives'!C1458</f>
        <v>77.193210027375358</v>
      </c>
    </row>
    <row r="1455" spans="1:12" x14ac:dyDescent="0.25">
      <c r="A1455" s="75">
        <v>51650012000</v>
      </c>
      <c r="B1455" s="76">
        <f>IF(ISNUMBER(MATCH(A1455,'OZ-eligible'!$B$10:$B$856,0)),1,0)</f>
        <v>1</v>
      </c>
      <c r="C1455" s="77" t="s">
        <v>1436</v>
      </c>
      <c r="D1455" s="78">
        <f t="array" ref="D1455">SUMPRODUCT($E$7:$E$13, TRANSPOSE(F1455:L1455))</f>
        <v>55.44270803777745</v>
      </c>
      <c r="E1455" s="79">
        <f t="shared" si="23"/>
        <v>516</v>
      </c>
      <c r="F1455" s="80">
        <f>Financial_Capital!C1457</f>
        <v>35.549681143255228</v>
      </c>
      <c r="G1455" s="80">
        <f>Human_Capital!C1457</f>
        <v>33.706145285375129</v>
      </c>
      <c r="H1455" s="80">
        <f>Industrial_Base!C1457</f>
        <v>42.73428376700555</v>
      </c>
      <c r="I1455" s="80">
        <f>Physical_Infrastructure!C1456</f>
        <v>50.151759752516554</v>
      </c>
      <c r="J1455" s="80">
        <f>Quality_of_Life!C1458</f>
        <v>67.919127440187879</v>
      </c>
      <c r="K1455" s="80">
        <f>'Research_&amp;_Development'!C1456</f>
        <v>80.84474884872651</v>
      </c>
      <c r="L1455" s="80">
        <f>'Support_&amp;_Incentives'!C1459</f>
        <v>77.193210027375358</v>
      </c>
    </row>
    <row r="1456" spans="1:12" x14ac:dyDescent="0.25">
      <c r="A1456" s="75">
        <v>51650012100</v>
      </c>
      <c r="B1456" s="76">
        <f>IF(ISNUMBER(MATCH(A1456,'OZ-eligible'!$B$10:$B$856,0)),1,0)</f>
        <v>0</v>
      </c>
      <c r="C1456" s="77" t="s">
        <v>1437</v>
      </c>
      <c r="D1456" s="78">
        <f t="array" ref="D1456">SUMPRODUCT($E$7:$E$13, TRANSPOSE(F1456:L1456))</f>
        <v>45.076397557299835</v>
      </c>
      <c r="E1456" s="79">
        <f t="shared" si="23"/>
        <v>1007</v>
      </c>
      <c r="F1456" s="80">
        <f>Financial_Capital!C1458</f>
        <v>27.299837542042901</v>
      </c>
      <c r="G1456" s="80">
        <f>Human_Capital!C1458</f>
        <v>41.114771678466113</v>
      </c>
      <c r="H1456" s="80">
        <f>Industrial_Base!C1458</f>
        <v>38.93064864201812</v>
      </c>
      <c r="I1456" s="80">
        <f>Physical_Infrastructure!C1457</f>
        <v>49.119833010611373</v>
      </c>
      <c r="J1456" s="80">
        <f>Quality_of_Life!C1459</f>
        <v>50.53376648831388</v>
      </c>
      <c r="K1456" s="80">
        <f>'Research_&amp;_Development'!C1457</f>
        <v>50.734479004414538</v>
      </c>
      <c r="L1456" s="80">
        <f>'Support_&amp;_Incentives'!C1460</f>
        <v>57.801446535231918</v>
      </c>
    </row>
    <row r="1457" spans="1:12" x14ac:dyDescent="0.25">
      <c r="A1457" s="75">
        <v>51650990100</v>
      </c>
      <c r="B1457" s="76">
        <f>IF(ISNUMBER(MATCH(A1457,'OZ-eligible'!$B$10:$B$856,0)),1,0)</f>
        <v>0</v>
      </c>
      <c r="C1457" s="77" t="s">
        <v>1438</v>
      </c>
      <c r="D1457" s="78">
        <f t="array" ref="D1457">SUMPRODUCT($E$7:$E$13, TRANSPOSE(F1457:L1457))</f>
        <v>38.298527774450342</v>
      </c>
      <c r="E1457" s="79">
        <f t="shared" si="23"/>
        <v>1401</v>
      </c>
      <c r="F1457" s="80">
        <f>Financial_Capital!C1459</f>
        <v>27.299837542042901</v>
      </c>
      <c r="G1457" s="80">
        <f>Human_Capital!C1459</f>
        <v>8.7647310275602273</v>
      </c>
      <c r="H1457" s="80">
        <f>Industrial_Base!C1459</f>
        <v>38.93064864201812</v>
      </c>
      <c r="I1457" s="80">
        <f>Physical_Infrastructure!C1458</f>
        <v>59.050121818580841</v>
      </c>
      <c r="J1457" s="80">
        <f>Quality_of_Life!C1460</f>
        <v>41.866479414178201</v>
      </c>
      <c r="K1457" s="80">
        <f>'Research_&amp;_Development'!C1458</f>
        <v>50.75081761688336</v>
      </c>
      <c r="L1457" s="80">
        <f>'Support_&amp;_Incentives'!C1461</f>
        <v>41.427058359888775</v>
      </c>
    </row>
    <row r="1458" spans="1:12" x14ac:dyDescent="0.25">
      <c r="A1458" s="75">
        <v>51660000101</v>
      </c>
      <c r="B1458" s="76">
        <f>IF(ISNUMBER(MATCH(A1458,'OZ-eligible'!$B$10:$B$856,0)),1,0)</f>
        <v>1</v>
      </c>
      <c r="C1458" s="77" t="s">
        <v>1439</v>
      </c>
      <c r="D1458" s="78">
        <f t="array" ref="D1458">SUMPRODUCT($E$7:$E$13, TRANSPOSE(F1458:L1458))</f>
        <v>42.159680033368865</v>
      </c>
      <c r="E1458" s="79">
        <f t="shared" si="23"/>
        <v>1175</v>
      </c>
      <c r="F1458" s="80">
        <f>Financial_Capital!C1460</f>
        <v>27.992004522009729</v>
      </c>
      <c r="G1458" s="80">
        <f>Human_Capital!C1460</f>
        <v>59.61815589977035</v>
      </c>
      <c r="H1458" s="80">
        <f>Industrial_Base!C1460</f>
        <v>33.893465959244288</v>
      </c>
      <c r="I1458" s="80">
        <f>Physical_Infrastructure!C1459</f>
        <v>37.143028659960635</v>
      </c>
      <c r="J1458" s="80">
        <f>Quality_of_Life!C1461</f>
        <v>43.902528922218714</v>
      </c>
      <c r="K1458" s="80">
        <f>'Research_&amp;_Development'!C1459</f>
        <v>41.931718404837625</v>
      </c>
      <c r="L1458" s="80">
        <f>'Support_&amp;_Incentives'!C1462</f>
        <v>50.636857865540755</v>
      </c>
    </row>
    <row r="1459" spans="1:12" x14ac:dyDescent="0.25">
      <c r="A1459" s="75">
        <v>51660000102</v>
      </c>
      <c r="B1459" s="76">
        <f>IF(ISNUMBER(MATCH(A1459,'OZ-eligible'!$B$10:$B$856,0)),1,0)</f>
        <v>1</v>
      </c>
      <c r="C1459" s="77" t="s">
        <v>1440</v>
      </c>
      <c r="D1459" s="78">
        <f t="array" ref="D1459">SUMPRODUCT($E$7:$E$13, TRANSPOSE(F1459:L1459))</f>
        <v>42.445768491651705</v>
      </c>
      <c r="E1459" s="79">
        <f t="shared" si="23"/>
        <v>1157</v>
      </c>
      <c r="F1459" s="80">
        <f>Financial_Capital!C1461</f>
        <v>27.992004522009729</v>
      </c>
      <c r="G1459" s="80">
        <f>Human_Capital!C1461</f>
        <v>61.241517829596255</v>
      </c>
      <c r="H1459" s="80">
        <f>Industrial_Base!C1461</f>
        <v>33.893465959244288</v>
      </c>
      <c r="I1459" s="80">
        <f>Physical_Infrastructure!C1460</f>
        <v>37.660596269750627</v>
      </c>
      <c r="J1459" s="80">
        <f>Quality_of_Life!C1462</f>
        <v>43.725170722930329</v>
      </c>
      <c r="K1459" s="80">
        <f>'Research_&amp;_Development'!C1460</f>
        <v>41.97076627249001</v>
      </c>
      <c r="L1459" s="80">
        <f>'Support_&amp;_Incentives'!C1463</f>
        <v>50.636857865540755</v>
      </c>
    </row>
    <row r="1460" spans="1:12" x14ac:dyDescent="0.25">
      <c r="A1460" s="75">
        <v>51660000203</v>
      </c>
      <c r="B1460" s="76">
        <f>IF(ISNUMBER(MATCH(A1460,'OZ-eligible'!$B$10:$B$856,0)),1,0)</f>
        <v>1</v>
      </c>
      <c r="C1460" s="77" t="s">
        <v>1441</v>
      </c>
      <c r="D1460" s="78">
        <f t="array" ref="D1460">SUMPRODUCT($E$7:$E$13, TRANSPOSE(F1460:L1460))</f>
        <v>46.070704590460522</v>
      </c>
      <c r="E1460" s="79">
        <f t="shared" si="23"/>
        <v>953</v>
      </c>
      <c r="F1460" s="80">
        <f>Financial_Capital!C1462</f>
        <v>27.992004522009729</v>
      </c>
      <c r="G1460" s="80">
        <f>Human_Capital!C1462</f>
        <v>65.60685326356851</v>
      </c>
      <c r="H1460" s="80">
        <f>Industrial_Base!C1462</f>
        <v>33.893465959244288</v>
      </c>
      <c r="I1460" s="80">
        <f>Physical_Infrastructure!C1461</f>
        <v>45.859489822810922</v>
      </c>
      <c r="J1460" s="80">
        <f>Quality_of_Life!C1463</f>
        <v>43.353121923745235</v>
      </c>
      <c r="K1460" s="80">
        <f>'Research_&amp;_Development'!C1461</f>
        <v>41.993511922332871</v>
      </c>
      <c r="L1460" s="80">
        <f>'Support_&amp;_Incentives'!C1464</f>
        <v>63.796484719512158</v>
      </c>
    </row>
    <row r="1461" spans="1:12" x14ac:dyDescent="0.25">
      <c r="A1461" s="75">
        <v>51660000204</v>
      </c>
      <c r="B1461" s="76">
        <f>IF(ISNUMBER(MATCH(A1461,'OZ-eligible'!$B$10:$B$856,0)),1,0)</f>
        <v>1</v>
      </c>
      <c r="C1461" s="77" t="s">
        <v>1442</v>
      </c>
      <c r="D1461" s="78">
        <f t="array" ref="D1461">SUMPRODUCT($E$7:$E$13, TRANSPOSE(F1461:L1461))</f>
        <v>45.611564282670244</v>
      </c>
      <c r="E1461" s="79">
        <f t="shared" si="23"/>
        <v>980</v>
      </c>
      <c r="F1461" s="80">
        <f>Financial_Capital!C1463</f>
        <v>27.992004522009729</v>
      </c>
      <c r="G1461" s="80">
        <f>Human_Capital!C1463</f>
        <v>76.488152667533683</v>
      </c>
      <c r="H1461" s="80">
        <f>Industrial_Base!C1463</f>
        <v>33.893465959244288</v>
      </c>
      <c r="I1461" s="80">
        <f>Physical_Infrastructure!C1462</f>
        <v>38.210816495548166</v>
      </c>
      <c r="J1461" s="80">
        <f>Quality_of_Life!C1464</f>
        <v>36.906513692510842</v>
      </c>
      <c r="K1461" s="80">
        <f>'Research_&amp;_Development'!C1462</f>
        <v>41.993511922332871</v>
      </c>
      <c r="L1461" s="80">
        <f>'Support_&amp;_Incentives'!C1465</f>
        <v>63.796484719512158</v>
      </c>
    </row>
    <row r="1462" spans="1:12" x14ac:dyDescent="0.25">
      <c r="A1462" s="75">
        <v>51660000205</v>
      </c>
      <c r="B1462" s="76">
        <f>IF(ISNUMBER(MATCH(A1462,'OZ-eligible'!$B$10:$B$856,0)),1,0)</f>
        <v>1</v>
      </c>
      <c r="C1462" s="77" t="s">
        <v>1443</v>
      </c>
      <c r="D1462" s="78">
        <f t="array" ref="D1462">SUMPRODUCT($E$7:$E$13, TRANSPOSE(F1462:L1462))</f>
        <v>44.353963916167096</v>
      </c>
      <c r="E1462" s="79">
        <f t="shared" si="23"/>
        <v>1046</v>
      </c>
      <c r="F1462" s="80">
        <f>Financial_Capital!C1464</f>
        <v>27.992004522009729</v>
      </c>
      <c r="G1462" s="80">
        <f>Human_Capital!C1464</f>
        <v>67.442576501623208</v>
      </c>
      <c r="H1462" s="80">
        <f>Industrial_Base!C1464</f>
        <v>33.893465959244288</v>
      </c>
      <c r="I1462" s="80">
        <f>Physical_Infrastructure!C1463</f>
        <v>37.485016985412862</v>
      </c>
      <c r="J1462" s="80">
        <f>Quality_of_Life!C1465</f>
        <v>37.871439370647053</v>
      </c>
      <c r="K1462" s="80">
        <f>'Research_&amp;_Development'!C1463</f>
        <v>41.996759354720432</v>
      </c>
      <c r="L1462" s="80">
        <f>'Support_&amp;_Incentives'!C1466</f>
        <v>63.796484719512158</v>
      </c>
    </row>
    <row r="1463" spans="1:12" x14ac:dyDescent="0.25">
      <c r="A1463" s="75">
        <v>51660000206</v>
      </c>
      <c r="B1463" s="76">
        <f>IF(ISNUMBER(MATCH(A1463,'OZ-eligible'!$B$10:$B$856,0)),1,0)</f>
        <v>0</v>
      </c>
      <c r="C1463" s="77" t="s">
        <v>1444</v>
      </c>
      <c r="D1463" s="78">
        <f t="array" ref="D1463">SUMPRODUCT($E$7:$E$13, TRANSPOSE(F1463:L1463))</f>
        <v>42.706575948313812</v>
      </c>
      <c r="E1463" s="79">
        <f t="shared" si="23"/>
        <v>1140</v>
      </c>
      <c r="F1463" s="80">
        <f>Financial_Capital!C1465</f>
        <v>27.992004522009729</v>
      </c>
      <c r="G1463" s="80">
        <f>Human_Capital!C1465</f>
        <v>56.994441151199368</v>
      </c>
      <c r="H1463" s="80">
        <f>Industrial_Base!C1465</f>
        <v>33.893465959244288</v>
      </c>
      <c r="I1463" s="80">
        <f>Physical_Infrastructure!C1464</f>
        <v>37.063412946694712</v>
      </c>
      <c r="J1463" s="80">
        <f>Quality_of_Life!C1466</f>
        <v>50.349615479864561</v>
      </c>
      <c r="K1463" s="80">
        <f>'Research_&amp;_Development'!C1464</f>
        <v>42.016233713643267</v>
      </c>
      <c r="L1463" s="80">
        <f>'Support_&amp;_Incentives'!C1467</f>
        <v>50.636857865540755</v>
      </c>
    </row>
    <row r="1464" spans="1:12" x14ac:dyDescent="0.25">
      <c r="A1464" s="75">
        <v>51660000207</v>
      </c>
      <c r="B1464" s="76">
        <f>IF(ISNUMBER(MATCH(A1464,'OZ-eligible'!$B$10:$B$856,0)),1,0)</f>
        <v>1</v>
      </c>
      <c r="C1464" s="77" t="s">
        <v>1445</v>
      </c>
      <c r="D1464" s="78">
        <f t="array" ref="D1464">SUMPRODUCT($E$7:$E$13, TRANSPOSE(F1464:L1464))</f>
        <v>42.966552568731657</v>
      </c>
      <c r="E1464" s="79">
        <f t="shared" si="23"/>
        <v>1124</v>
      </c>
      <c r="F1464" s="80">
        <f>Financial_Capital!C1466</f>
        <v>27.992004522009729</v>
      </c>
      <c r="G1464" s="80">
        <f>Human_Capital!C1466</f>
        <v>58.602742261195615</v>
      </c>
      <c r="H1464" s="80">
        <f>Industrial_Base!C1466</f>
        <v>33.893465959244288</v>
      </c>
      <c r="I1464" s="80">
        <f>Physical_Infrastructure!C1465</f>
        <v>37.014953255440631</v>
      </c>
      <c r="J1464" s="80">
        <f>Quality_of_Life!C1467</f>
        <v>37.443496000714205</v>
      </c>
      <c r="K1464" s="80">
        <f>'Research_&amp;_Development'!C1465</f>
        <v>42.022721263005003</v>
      </c>
      <c r="L1464" s="80">
        <f>'Support_&amp;_Incentives'!C1468</f>
        <v>63.796484719512158</v>
      </c>
    </row>
    <row r="1465" spans="1:12" x14ac:dyDescent="0.25">
      <c r="A1465" s="75">
        <v>51660000301</v>
      </c>
      <c r="B1465" s="76">
        <f>IF(ISNUMBER(MATCH(A1465,'OZ-eligible'!$B$10:$B$856,0)),1,0)</f>
        <v>0</v>
      </c>
      <c r="C1465" s="77" t="s">
        <v>1446</v>
      </c>
      <c r="D1465" s="78">
        <f t="array" ref="D1465">SUMPRODUCT($E$7:$E$13, TRANSPOSE(F1465:L1465))</f>
        <v>43.029897111644431</v>
      </c>
      <c r="E1465" s="79">
        <f t="shared" si="23"/>
        <v>1122</v>
      </c>
      <c r="F1465" s="80">
        <f>Financial_Capital!C1467</f>
        <v>27.992004522009729</v>
      </c>
      <c r="G1465" s="80">
        <f>Human_Capital!C1467</f>
        <v>67.971375996080113</v>
      </c>
      <c r="H1465" s="80">
        <f>Industrial_Base!C1467</f>
        <v>33.893465959244288</v>
      </c>
      <c r="I1465" s="80">
        <f>Physical_Infrastructure!C1466</f>
        <v>36.830035328400044</v>
      </c>
      <c r="J1465" s="80">
        <f>Quality_of_Life!C1468</f>
        <v>41.833649080133831</v>
      </c>
      <c r="K1465" s="80">
        <f>'Research_&amp;_Development'!C1466</f>
        <v>42.051891030102325</v>
      </c>
      <c r="L1465" s="80">
        <f>'Support_&amp;_Incentives'!C1469</f>
        <v>50.636857865540755</v>
      </c>
    </row>
    <row r="1466" spans="1:12" x14ac:dyDescent="0.25">
      <c r="A1466" s="75">
        <v>51660000302</v>
      </c>
      <c r="B1466" s="76">
        <f>IF(ISNUMBER(MATCH(A1466,'OZ-eligible'!$B$10:$B$856,0)),1,0)</f>
        <v>1</v>
      </c>
      <c r="C1466" s="77" t="s">
        <v>1447</v>
      </c>
      <c r="D1466" s="78">
        <f t="array" ref="D1466">SUMPRODUCT($E$7:$E$13, TRANSPOSE(F1466:L1466))</f>
        <v>42.251635085085184</v>
      </c>
      <c r="E1466" s="79">
        <f t="shared" si="23"/>
        <v>1170</v>
      </c>
      <c r="F1466" s="80">
        <f>Financial_Capital!C1468</f>
        <v>27.992004522009729</v>
      </c>
      <c r="G1466" s="80">
        <f>Human_Capital!C1468</f>
        <v>63.5132888700454</v>
      </c>
      <c r="H1466" s="80">
        <f>Industrial_Base!C1468</f>
        <v>33.893465959244288</v>
      </c>
      <c r="I1466" s="80">
        <f>Physical_Infrastructure!C1467</f>
        <v>37.26512091343082</v>
      </c>
      <c r="J1466" s="80">
        <f>Quality_of_Life!C1469</f>
        <v>40.376452158443328</v>
      </c>
      <c r="K1466" s="80">
        <f>'Research_&amp;_Development'!C1467</f>
        <v>42.084255306882021</v>
      </c>
      <c r="L1466" s="80">
        <f>'Support_&amp;_Incentives'!C1470</f>
        <v>50.636857865540755</v>
      </c>
    </row>
    <row r="1467" spans="1:12" x14ac:dyDescent="0.25">
      <c r="A1467" s="75">
        <v>51660000401</v>
      </c>
      <c r="B1467" s="76">
        <f>IF(ISNUMBER(MATCH(A1467,'OZ-eligible'!$B$10:$B$856,0)),1,0)</f>
        <v>1</v>
      </c>
      <c r="C1467" s="77" t="s">
        <v>1448</v>
      </c>
      <c r="D1467" s="78">
        <f t="array" ref="D1467">SUMPRODUCT($E$7:$E$13, TRANSPOSE(F1467:L1467))</f>
        <v>43.534501265000785</v>
      </c>
      <c r="E1467" s="79">
        <f t="shared" si="23"/>
        <v>1085</v>
      </c>
      <c r="F1467" s="80">
        <f>Financial_Capital!C1469</f>
        <v>27.992004522009729</v>
      </c>
      <c r="G1467" s="80">
        <f>Human_Capital!C1469</f>
        <v>72.647840025865165</v>
      </c>
      <c r="H1467" s="80">
        <f>Industrial_Base!C1469</f>
        <v>33.893465959244288</v>
      </c>
      <c r="I1467" s="80">
        <f>Physical_Infrastructure!C1468</f>
        <v>37.273318372095758</v>
      </c>
      <c r="J1467" s="80">
        <f>Quality_of_Life!C1470</f>
        <v>40.210533078844428</v>
      </c>
      <c r="K1467" s="80">
        <f>'Research_&amp;_Development'!C1468</f>
        <v>42.087489031405383</v>
      </c>
      <c r="L1467" s="80">
        <f>'Support_&amp;_Incentives'!C1471</f>
        <v>50.636857865540755</v>
      </c>
    </row>
    <row r="1468" spans="1:12" x14ac:dyDescent="0.25">
      <c r="A1468" s="75">
        <v>51660000402</v>
      </c>
      <c r="B1468" s="76">
        <f>IF(ISNUMBER(MATCH(A1468,'OZ-eligible'!$B$10:$B$856,0)),1,0)</f>
        <v>1</v>
      </c>
      <c r="C1468" s="77" t="s">
        <v>1449</v>
      </c>
      <c r="D1468" s="78">
        <f t="array" ref="D1468">SUMPRODUCT($E$7:$E$13, TRANSPOSE(F1468:L1468))</f>
        <v>43.481192964465102</v>
      </c>
      <c r="E1468" s="79">
        <f t="shared" si="23"/>
        <v>1088</v>
      </c>
      <c r="F1468" s="80">
        <f>Financial_Capital!C1470</f>
        <v>27.992004522009729</v>
      </c>
      <c r="G1468" s="80">
        <f>Human_Capital!C1470</f>
        <v>57.952703221712234</v>
      </c>
      <c r="H1468" s="80">
        <f>Industrial_Base!C1470</f>
        <v>33.893465959244288</v>
      </c>
      <c r="I1468" s="80">
        <f>Physical_Infrastructure!C1469</f>
        <v>36.637442508658538</v>
      </c>
      <c r="J1468" s="80">
        <f>Quality_of_Life!C1471</f>
        <v>41.982908727242375</v>
      </c>
      <c r="K1468" s="80">
        <f>'Research_&amp;_Development'!C1469</f>
        <v>42.113341092876432</v>
      </c>
      <c r="L1468" s="80">
        <f>'Support_&amp;_Incentives'!C1472</f>
        <v>63.796484719512158</v>
      </c>
    </row>
    <row r="1469" spans="1:12" x14ac:dyDescent="0.25">
      <c r="A1469" s="75">
        <v>51670820100</v>
      </c>
      <c r="B1469" s="76">
        <f>IF(ISNUMBER(MATCH(A1469,'OZ-eligible'!$B$10:$B$856,0)),1,0)</f>
        <v>1</v>
      </c>
      <c r="C1469" s="77" t="s">
        <v>1450</v>
      </c>
      <c r="D1469" s="78">
        <f t="array" ref="D1469">SUMPRODUCT($E$7:$E$13, TRANSPOSE(F1469:L1469))</f>
        <v>46.167363396453268</v>
      </c>
      <c r="E1469" s="79">
        <f t="shared" si="23"/>
        <v>950</v>
      </c>
      <c r="F1469" s="80">
        <f>Financial_Capital!C1471</f>
        <v>33.619174688200403</v>
      </c>
      <c r="G1469" s="80">
        <f>Human_Capital!C1471</f>
        <v>44.910227670252404</v>
      </c>
      <c r="H1469" s="80">
        <f>Industrial_Base!C1471</f>
        <v>45.912736287743584</v>
      </c>
      <c r="I1469" s="80">
        <f>Physical_Infrastructure!C1470</f>
        <v>42.836850437937429</v>
      </c>
      <c r="J1469" s="80">
        <f>Quality_of_Life!C1472</f>
        <v>34.656495084671754</v>
      </c>
      <c r="K1469" s="80">
        <f>'Research_&amp;_Development'!C1470</f>
        <v>60.331537468338766</v>
      </c>
      <c r="L1469" s="80">
        <f>'Support_&amp;_Incentives'!C1473</f>
        <v>60.904522138028533</v>
      </c>
    </row>
    <row r="1470" spans="1:12" x14ac:dyDescent="0.25">
      <c r="A1470" s="75">
        <v>51670820300</v>
      </c>
      <c r="B1470" s="76">
        <f>IF(ISNUMBER(MATCH(A1470,'OZ-eligible'!$B$10:$B$856,0)),1,0)</f>
        <v>1</v>
      </c>
      <c r="C1470" s="77" t="s">
        <v>1451</v>
      </c>
      <c r="D1470" s="78">
        <f t="array" ref="D1470">SUMPRODUCT($E$7:$E$13, TRANSPOSE(F1470:L1470))</f>
        <v>47.802422739083518</v>
      </c>
      <c r="E1470" s="79">
        <f t="shared" si="23"/>
        <v>884</v>
      </c>
      <c r="F1470" s="80">
        <f>Financial_Capital!C1472</f>
        <v>33.619174688200403</v>
      </c>
      <c r="G1470" s="80">
        <f>Human_Capital!C1472</f>
        <v>48.83831631821846</v>
      </c>
      <c r="H1470" s="80">
        <f>Industrial_Base!C1472</f>
        <v>45.912736287743584</v>
      </c>
      <c r="I1470" s="80">
        <f>Physical_Infrastructure!C1471</f>
        <v>50.125850053458677</v>
      </c>
      <c r="J1470" s="80">
        <f>Quality_of_Life!C1473</f>
        <v>34.881596392091367</v>
      </c>
      <c r="K1470" s="80">
        <f>'Research_&amp;_Development'!C1471</f>
        <v>60.334763295843636</v>
      </c>
      <c r="L1470" s="80">
        <f>'Support_&amp;_Incentives'!C1474</f>
        <v>60.904522138028533</v>
      </c>
    </row>
    <row r="1471" spans="1:12" x14ac:dyDescent="0.25">
      <c r="A1471" s="75">
        <v>51670820400</v>
      </c>
      <c r="B1471" s="76">
        <f>IF(ISNUMBER(MATCH(A1471,'OZ-eligible'!$B$10:$B$856,0)),1,0)</f>
        <v>1</v>
      </c>
      <c r="C1471" s="77" t="s">
        <v>1452</v>
      </c>
      <c r="D1471" s="78">
        <f t="array" ref="D1471">SUMPRODUCT($E$7:$E$13, TRANSPOSE(F1471:L1471))</f>
        <v>46.154198087041088</v>
      </c>
      <c r="E1471" s="79">
        <f t="shared" si="23"/>
        <v>952</v>
      </c>
      <c r="F1471" s="80">
        <f>Financial_Capital!C1473</f>
        <v>33.619174688200403</v>
      </c>
      <c r="G1471" s="80">
        <f>Human_Capital!C1473</f>
        <v>48.966250738075303</v>
      </c>
      <c r="H1471" s="80">
        <f>Industrial_Base!C1473</f>
        <v>45.912736287743584</v>
      </c>
      <c r="I1471" s="80">
        <f>Physical_Infrastructure!C1472</f>
        <v>43.928897263994585</v>
      </c>
      <c r="J1471" s="80">
        <f>Quality_of_Life!C1474</f>
        <v>39.674256300342655</v>
      </c>
      <c r="K1471" s="80">
        <f>'Research_&amp;_Development'!C1472</f>
        <v>60.341213465390375</v>
      </c>
      <c r="L1471" s="80">
        <f>'Support_&amp;_Incentives'!C1475</f>
        <v>50.636857865540755</v>
      </c>
    </row>
    <row r="1472" spans="1:12" x14ac:dyDescent="0.25">
      <c r="A1472" s="75">
        <v>51670820500</v>
      </c>
      <c r="B1472" s="76">
        <f>IF(ISNUMBER(MATCH(A1472,'OZ-eligible'!$B$10:$B$856,0)),1,0)</f>
        <v>1</v>
      </c>
      <c r="C1472" s="77" t="s">
        <v>1453</v>
      </c>
      <c r="D1472" s="78">
        <f t="array" ref="D1472">SUMPRODUCT($E$7:$E$13, TRANSPOSE(F1472:L1472))</f>
        <v>43.535017382668862</v>
      </c>
      <c r="E1472" s="79">
        <f t="shared" si="23"/>
        <v>1084</v>
      </c>
      <c r="F1472" s="80">
        <f>Financial_Capital!C1474</f>
        <v>33.619174688200403</v>
      </c>
      <c r="G1472" s="80">
        <f>Human_Capital!C1474</f>
        <v>38.215852031822642</v>
      </c>
      <c r="H1472" s="80">
        <f>Industrial_Base!C1474</f>
        <v>45.912736287743584</v>
      </c>
      <c r="I1472" s="80">
        <f>Physical_Infrastructure!C1473</f>
        <v>42.590558353996528</v>
      </c>
      <c r="J1472" s="80">
        <f>Quality_of_Life!C1475</f>
        <v>36.317467225788334</v>
      </c>
      <c r="K1472" s="80">
        <f>'Research_&amp;_Development'!C1473</f>
        <v>60.344437807073412</v>
      </c>
      <c r="L1472" s="80">
        <f>'Support_&amp;_Incentives'!C1476</f>
        <v>47.744895284057129</v>
      </c>
    </row>
    <row r="1473" spans="1:12" x14ac:dyDescent="0.25">
      <c r="A1473" s="75">
        <v>51670820600</v>
      </c>
      <c r="B1473" s="76">
        <f>IF(ISNUMBER(MATCH(A1473,'OZ-eligible'!$B$10:$B$856,0)),1,0)</f>
        <v>1</v>
      </c>
      <c r="C1473" s="77" t="s">
        <v>1454</v>
      </c>
      <c r="D1473" s="78">
        <f t="array" ref="D1473">SUMPRODUCT($E$7:$E$13, TRANSPOSE(F1473:L1473))</f>
        <v>46.358121377563208</v>
      </c>
      <c r="E1473" s="79">
        <f t="shared" si="23"/>
        <v>938</v>
      </c>
      <c r="F1473" s="80">
        <f>Financial_Capital!C1475</f>
        <v>33.619174688200403</v>
      </c>
      <c r="G1473" s="80">
        <f>Human_Capital!C1475</f>
        <v>43.551020288860819</v>
      </c>
      <c r="H1473" s="80">
        <f>Industrial_Base!C1475</f>
        <v>45.912736287743584</v>
      </c>
      <c r="I1473" s="80">
        <f>Physical_Infrastructure!C1474</f>
        <v>42.814326290741498</v>
      </c>
      <c r="J1473" s="80">
        <f>Quality_of_Life!C1476</f>
        <v>37.321978752601076</v>
      </c>
      <c r="K1473" s="80">
        <f>'Research_&amp;_Development'!C1474</f>
        <v>60.38309119676655</v>
      </c>
      <c r="L1473" s="80">
        <f>'Support_&amp;_Incentives'!C1477</f>
        <v>60.904522138028533</v>
      </c>
    </row>
    <row r="1474" spans="1:12" x14ac:dyDescent="0.25">
      <c r="A1474" s="75">
        <v>51670820700</v>
      </c>
      <c r="B1474" s="76">
        <f>IF(ISNUMBER(MATCH(A1474,'OZ-eligible'!$B$10:$B$856,0)),1,0)</f>
        <v>1</v>
      </c>
      <c r="C1474" s="77" t="s">
        <v>1455</v>
      </c>
      <c r="D1474" s="78">
        <f t="array" ref="D1474">SUMPRODUCT($E$7:$E$13, TRANSPOSE(F1474:L1474))</f>
        <v>46.058162126572626</v>
      </c>
      <c r="E1474" s="79">
        <f t="shared" si="23"/>
        <v>954</v>
      </c>
      <c r="F1474" s="80">
        <f>Financial_Capital!C1476</f>
        <v>33.619174688200403</v>
      </c>
      <c r="G1474" s="80">
        <f>Human_Capital!C1476</f>
        <v>40.485325162412174</v>
      </c>
      <c r="H1474" s="80">
        <f>Industrial_Base!C1476</f>
        <v>45.912736287743584</v>
      </c>
      <c r="I1474" s="80">
        <f>Physical_Infrastructure!C1475</f>
        <v>42.274324203270083</v>
      </c>
      <c r="J1474" s="80">
        <f>Quality_of_Life!C1477</f>
        <v>38.802232086096893</v>
      </c>
      <c r="K1474" s="80">
        <f>'Research_&amp;_Development'!C1475</f>
        <v>60.408820320256687</v>
      </c>
      <c r="L1474" s="80">
        <f>'Support_&amp;_Incentives'!C1478</f>
        <v>60.904522138028533</v>
      </c>
    </row>
    <row r="1475" spans="1:12" x14ac:dyDescent="0.25">
      <c r="A1475" s="75">
        <v>51670980100</v>
      </c>
      <c r="B1475" s="76">
        <f>IF(ISNUMBER(MATCH(A1475,'OZ-eligible'!$B$10:$B$856,0)),1,0)</f>
        <v>0</v>
      </c>
      <c r="C1475" s="77" t="s">
        <v>1456</v>
      </c>
      <c r="D1475" s="78">
        <f t="array" ref="D1475">SUMPRODUCT($E$7:$E$13, TRANSPOSE(F1475:L1475))</f>
        <v>40.685470711893643</v>
      </c>
      <c r="E1475" s="79">
        <f t="shared" si="23"/>
        <v>1266</v>
      </c>
      <c r="F1475" s="80">
        <f>Financial_Capital!C1477</f>
        <v>33.619174688200403</v>
      </c>
      <c r="G1475" s="80">
        <f>Human_Capital!C1477</f>
        <v>8.7647310275602273</v>
      </c>
      <c r="H1475" s="80">
        <f>Industrial_Base!C1477</f>
        <v>45.912736287743584</v>
      </c>
      <c r="I1475" s="80">
        <f>Physical_Infrastructure!C1476</f>
        <v>42.412648980290427</v>
      </c>
      <c r="J1475" s="80">
        <f>Quality_of_Life!C1478</f>
        <v>45.922435808414555</v>
      </c>
      <c r="K1475" s="80">
        <f>'Research_&amp;_Development'!C1476</f>
        <v>60.421672906989194</v>
      </c>
      <c r="L1475" s="80">
        <f>'Support_&amp;_Incentives'!C1479</f>
        <v>47.744895284057129</v>
      </c>
    </row>
    <row r="1476" spans="1:12" x14ac:dyDescent="0.25">
      <c r="A1476" s="75">
        <v>51678930500</v>
      </c>
      <c r="B1476" s="76">
        <f>IF(ISNUMBER(MATCH(A1476,'OZ-eligible'!$B$10:$B$856,0)),1,0)</f>
        <v>1</v>
      </c>
      <c r="C1476" s="77" t="s">
        <v>1457</v>
      </c>
      <c r="D1476" s="78">
        <f t="array" ref="D1476">SUMPRODUCT($E$7:$E$13, TRANSPOSE(F1476:L1476))</f>
        <v>37.859018229130413</v>
      </c>
      <c r="E1476" s="79">
        <f t="shared" si="23"/>
        <v>1420</v>
      </c>
      <c r="F1476" s="80">
        <f>Financial_Capital!C1478</f>
        <v>25.455931122306517</v>
      </c>
      <c r="G1476" s="80">
        <f>Human_Capital!C1478</f>
        <v>68.01401997953019</v>
      </c>
      <c r="H1476" s="80">
        <f>Industrial_Base!C1478</f>
        <v>22.582349948416041</v>
      </c>
      <c r="I1476" s="80">
        <f>Physical_Infrastructure!C1477</f>
        <v>23.307230861390664</v>
      </c>
      <c r="J1476" s="80">
        <f>Quality_of_Life!C1479</f>
        <v>31.700705439332854</v>
      </c>
      <c r="K1476" s="80">
        <f>'Research_&amp;_Development'!C1477</f>
        <v>42.258167620560101</v>
      </c>
      <c r="L1476" s="80">
        <f>'Support_&amp;_Incentives'!C1480</f>
        <v>51.694722632376553</v>
      </c>
    </row>
    <row r="1477" spans="1:12" x14ac:dyDescent="0.25">
      <c r="A1477" s="75">
        <v>51680000100</v>
      </c>
      <c r="B1477" s="76">
        <f>IF(ISNUMBER(MATCH(A1477,'OZ-eligible'!$B$10:$B$856,0)),1,0)</f>
        <v>0</v>
      </c>
      <c r="C1477" s="77" t="s">
        <v>1458</v>
      </c>
      <c r="D1477" s="78">
        <f t="array" ref="D1477">SUMPRODUCT($E$7:$E$13, TRANSPOSE(F1477:L1477))</f>
        <v>43.657971680677022</v>
      </c>
      <c r="E1477" s="79">
        <f t="shared" si="23"/>
        <v>1076</v>
      </c>
      <c r="F1477" s="80">
        <f>Financial_Capital!C1479</f>
        <v>28.295358773075655</v>
      </c>
      <c r="G1477" s="80">
        <f>Human_Capital!C1479</f>
        <v>63.342069701141313</v>
      </c>
      <c r="H1477" s="80">
        <f>Industrial_Base!C1479</f>
        <v>34.432055897948331</v>
      </c>
      <c r="I1477" s="80">
        <f>Physical_Infrastructure!C1478</f>
        <v>47.791247452903512</v>
      </c>
      <c r="J1477" s="80">
        <f>Quality_of_Life!C1480</f>
        <v>38.830810652800409</v>
      </c>
      <c r="K1477" s="80">
        <f>'Research_&amp;_Development'!C1478</f>
        <v>42.277401421329216</v>
      </c>
      <c r="L1477" s="80">
        <f>'Support_&amp;_Incentives'!C1481</f>
        <v>50.636857865540755</v>
      </c>
    </row>
    <row r="1478" spans="1:12" x14ac:dyDescent="0.25">
      <c r="A1478" s="75">
        <v>51680000201</v>
      </c>
      <c r="B1478" s="76">
        <f>IF(ISNUMBER(MATCH(A1478,'OZ-eligible'!$B$10:$B$856,0)),1,0)</f>
        <v>0</v>
      </c>
      <c r="C1478" s="77" t="s">
        <v>1459</v>
      </c>
      <c r="D1478" s="78">
        <f t="array" ref="D1478">SUMPRODUCT($E$7:$E$13, TRANSPOSE(F1478:L1478))</f>
        <v>43.826898562399165</v>
      </c>
      <c r="E1478" s="79">
        <f t="shared" si="23"/>
        <v>1064</v>
      </c>
      <c r="F1478" s="80">
        <f>Financial_Capital!C1480</f>
        <v>28.295358773075655</v>
      </c>
      <c r="G1478" s="80">
        <f>Human_Capital!C1480</f>
        <v>61.389767837679585</v>
      </c>
      <c r="H1478" s="80">
        <f>Industrial_Base!C1480</f>
        <v>34.432055897948331</v>
      </c>
      <c r="I1478" s="80">
        <f>Physical_Infrastructure!C1479</f>
        <v>48.377058770465773</v>
      </c>
      <c r="J1478" s="80">
        <f>Quality_of_Life!C1481</f>
        <v>41.344574433764514</v>
      </c>
      <c r="K1478" s="80">
        <f>'Research_&amp;_Development'!C1479</f>
        <v>42.312616358319552</v>
      </c>
      <c r="L1478" s="80">
        <f>'Support_&amp;_Incentives'!C1482</f>
        <v>50.636857865540755</v>
      </c>
    </row>
    <row r="1479" spans="1:12" x14ac:dyDescent="0.25">
      <c r="A1479" s="75">
        <v>51680000202</v>
      </c>
      <c r="B1479" s="76">
        <f>IF(ISNUMBER(MATCH(A1479,'OZ-eligible'!$B$10:$B$856,0)),1,0)</f>
        <v>1</v>
      </c>
      <c r="C1479" s="77" t="s">
        <v>1460</v>
      </c>
      <c r="D1479" s="78">
        <f t="array" ref="D1479">SUMPRODUCT($E$7:$E$13, TRANSPOSE(F1479:L1479))</f>
        <v>41.971508914874647</v>
      </c>
      <c r="E1479" s="79">
        <f t="shared" si="23"/>
        <v>1194</v>
      </c>
      <c r="F1479" s="80">
        <f>Financial_Capital!C1481</f>
        <v>28.295358773075655</v>
      </c>
      <c r="G1479" s="80">
        <f>Human_Capital!C1481</f>
        <v>47.50739561003661</v>
      </c>
      <c r="H1479" s="80">
        <f>Industrial_Base!C1481</f>
        <v>34.432055897948331</v>
      </c>
      <c r="I1479" s="80">
        <f>Physical_Infrastructure!C1480</f>
        <v>50.047790076589052</v>
      </c>
      <c r="J1479" s="80">
        <f>Quality_of_Life!C1482</f>
        <v>40.504617261546969</v>
      </c>
      <c r="K1479" s="80">
        <f>'Research_&amp;_Development'!C1480</f>
        <v>42.376486919385179</v>
      </c>
      <c r="L1479" s="80">
        <f>'Support_&amp;_Incentives'!C1483</f>
        <v>50.636857865540755</v>
      </c>
    </row>
    <row r="1480" spans="1:12" x14ac:dyDescent="0.25">
      <c r="A1480" s="75">
        <v>51680000203</v>
      </c>
      <c r="B1480" s="76">
        <f>IF(ISNUMBER(MATCH(A1480,'OZ-eligible'!$B$10:$B$856,0)),1,0)</f>
        <v>1</v>
      </c>
      <c r="C1480" s="77" t="s">
        <v>1461</v>
      </c>
      <c r="D1480" s="78">
        <f t="array" ref="D1480">SUMPRODUCT($E$7:$E$13, TRANSPOSE(F1480:L1480))</f>
        <v>42.156853192584762</v>
      </c>
      <c r="E1480" s="79">
        <f t="shared" si="23"/>
        <v>1176</v>
      </c>
      <c r="F1480" s="80">
        <f>Financial_Capital!C1482</f>
        <v>28.295358773075655</v>
      </c>
      <c r="G1480" s="80">
        <f>Human_Capital!C1482</f>
        <v>37.951165940818257</v>
      </c>
      <c r="H1480" s="80">
        <f>Industrial_Base!C1482</f>
        <v>34.432055897948331</v>
      </c>
      <c r="I1480" s="80">
        <f>Physical_Infrastructure!C1481</f>
        <v>48.229193329060998</v>
      </c>
      <c r="J1480" s="80">
        <f>Quality_of_Life!C1483</f>
        <v>40.01085086737654</v>
      </c>
      <c r="K1480" s="80">
        <f>'Research_&amp;_Development'!C1481</f>
        <v>42.382862820301412</v>
      </c>
      <c r="L1480" s="80">
        <f>'Support_&amp;_Incentives'!C1484</f>
        <v>63.796484719512158</v>
      </c>
    </row>
    <row r="1481" spans="1:12" x14ac:dyDescent="0.25">
      <c r="A1481" s="75">
        <v>51680000300</v>
      </c>
      <c r="B1481" s="76">
        <f>IF(ISNUMBER(MATCH(A1481,'OZ-eligible'!$B$10:$B$856,0)),1,0)</f>
        <v>1</v>
      </c>
      <c r="C1481" s="77" t="s">
        <v>1462</v>
      </c>
      <c r="D1481" s="78">
        <f t="array" ref="D1481">SUMPRODUCT($E$7:$E$13, TRANSPOSE(F1481:L1481))</f>
        <v>43.23866090559914</v>
      </c>
      <c r="E1481" s="79">
        <f t="shared" si="23"/>
        <v>1104</v>
      </c>
      <c r="F1481" s="80">
        <f>Financial_Capital!C1483</f>
        <v>28.295358773075655</v>
      </c>
      <c r="G1481" s="80">
        <f>Human_Capital!C1483</f>
        <v>43.558370593745607</v>
      </c>
      <c r="H1481" s="80">
        <f>Industrial_Base!C1483</f>
        <v>34.432055897948331</v>
      </c>
      <c r="I1481" s="80">
        <f>Physical_Infrastructure!C1482</f>
        <v>51.064821836156128</v>
      </c>
      <c r="J1481" s="80">
        <f>Quality_of_Life!C1484</f>
        <v>39.137484510555858</v>
      </c>
      <c r="K1481" s="80">
        <f>'Research_&amp;_Development'!C1482</f>
        <v>42.386050008200257</v>
      </c>
      <c r="L1481" s="80">
        <f>'Support_&amp;_Incentives'!C1485</f>
        <v>63.796484719512158</v>
      </c>
    </row>
    <row r="1482" spans="1:12" x14ac:dyDescent="0.25">
      <c r="A1482" s="75">
        <v>51680000400</v>
      </c>
      <c r="B1482" s="76">
        <f>IF(ISNUMBER(MATCH(A1482,'OZ-eligible'!$B$10:$B$856,0)),1,0)</f>
        <v>1</v>
      </c>
      <c r="C1482" s="77" t="s">
        <v>1463</v>
      </c>
      <c r="D1482" s="78">
        <f t="array" ref="D1482">SUMPRODUCT($E$7:$E$13, TRANSPOSE(F1482:L1482))</f>
        <v>43.781433574358815</v>
      </c>
      <c r="E1482" s="79">
        <f t="shared" si="23"/>
        <v>1068</v>
      </c>
      <c r="F1482" s="80">
        <f>Financial_Capital!C1484</f>
        <v>28.295358773075655</v>
      </c>
      <c r="G1482" s="80">
        <f>Human_Capital!C1484</f>
        <v>45.06430925946691</v>
      </c>
      <c r="H1482" s="80">
        <f>Industrial_Base!C1484</f>
        <v>34.432055897948331</v>
      </c>
      <c r="I1482" s="80">
        <f>Physical_Infrastructure!C1483</f>
        <v>50.290028069205391</v>
      </c>
      <c r="J1482" s="80">
        <f>Quality_of_Life!C1485</f>
        <v>42.193004629232775</v>
      </c>
      <c r="K1482" s="80">
        <f>'Research_&amp;_Development'!C1483</f>
        <v>42.398793672070539</v>
      </c>
      <c r="L1482" s="80">
        <f>'Support_&amp;_Incentives'!C1486</f>
        <v>63.796484719512158</v>
      </c>
    </row>
    <row r="1483" spans="1:12" x14ac:dyDescent="0.25">
      <c r="A1483" s="75">
        <v>51680000500</v>
      </c>
      <c r="B1483" s="76">
        <f>IF(ISNUMBER(MATCH(A1483,'OZ-eligible'!$B$10:$B$856,0)),1,0)</f>
        <v>1</v>
      </c>
      <c r="C1483" s="77" t="s">
        <v>1464</v>
      </c>
      <c r="D1483" s="78">
        <f t="array" ref="D1483">SUMPRODUCT($E$7:$E$13, TRANSPOSE(F1483:L1483))</f>
        <v>47.068533540131526</v>
      </c>
      <c r="E1483" s="79">
        <f t="shared" si="23"/>
        <v>905</v>
      </c>
      <c r="F1483" s="80">
        <f>Financial_Capital!C1485</f>
        <v>28.295358773075655</v>
      </c>
      <c r="G1483" s="80">
        <f>Human_Capital!C1485</f>
        <v>65.316487200680285</v>
      </c>
      <c r="H1483" s="80">
        <f>Industrial_Base!C1485</f>
        <v>34.432055897948331</v>
      </c>
      <c r="I1483" s="80">
        <f>Physical_Infrastructure!C1484</f>
        <v>57.717976221218038</v>
      </c>
      <c r="J1483" s="80">
        <f>Quality_of_Life!C1486</f>
        <v>37.51620951951017</v>
      </c>
      <c r="K1483" s="80">
        <f>'Research_&amp;_Development'!C1484</f>
        <v>42.405162448976057</v>
      </c>
      <c r="L1483" s="80">
        <f>'Support_&amp;_Incentives'!C1487</f>
        <v>63.796484719512158</v>
      </c>
    </row>
    <row r="1484" spans="1:12" x14ac:dyDescent="0.25">
      <c r="A1484" s="75">
        <v>51680000600</v>
      </c>
      <c r="B1484" s="76">
        <f>IF(ISNUMBER(MATCH(A1484,'OZ-eligible'!$B$10:$B$856,0)),1,0)</f>
        <v>1</v>
      </c>
      <c r="C1484" s="77" t="s">
        <v>1465</v>
      </c>
      <c r="D1484" s="78">
        <f t="array" ref="D1484">SUMPRODUCT($E$7:$E$13, TRANSPOSE(F1484:L1484))</f>
        <v>43.064522600004267</v>
      </c>
      <c r="E1484" s="79">
        <f t="shared" si="23"/>
        <v>1120</v>
      </c>
      <c r="F1484" s="80">
        <f>Financial_Capital!C1486</f>
        <v>28.295358773075655</v>
      </c>
      <c r="G1484" s="80">
        <f>Human_Capital!C1486</f>
        <v>42.498867756202486</v>
      </c>
      <c r="H1484" s="80">
        <f>Industrial_Base!C1486</f>
        <v>34.432055897948331</v>
      </c>
      <c r="I1484" s="80">
        <f>Physical_Infrastructure!C1485</f>
        <v>51.9431578446559</v>
      </c>
      <c r="J1484" s="80">
        <f>Quality_of_Life!C1487</f>
        <v>38.061476665447294</v>
      </c>
      <c r="K1484" s="80">
        <f>'Research_&amp;_Development'!C1485</f>
        <v>42.424256543188093</v>
      </c>
      <c r="L1484" s="80">
        <f>'Support_&amp;_Incentives'!C1488</f>
        <v>63.796484719512158</v>
      </c>
    </row>
    <row r="1485" spans="1:12" x14ac:dyDescent="0.25">
      <c r="A1485" s="75">
        <v>51680000700</v>
      </c>
      <c r="B1485" s="76">
        <f>IF(ISNUMBER(MATCH(A1485,'OZ-eligible'!$B$10:$B$856,0)),1,0)</f>
        <v>1</v>
      </c>
      <c r="C1485" s="77" t="s">
        <v>1466</v>
      </c>
      <c r="D1485" s="78">
        <f t="array" ref="D1485">SUMPRODUCT($E$7:$E$13, TRANSPOSE(F1485:L1485))</f>
        <v>43.796325543807711</v>
      </c>
      <c r="E1485" s="79">
        <f t="shared" si="23"/>
        <v>1066</v>
      </c>
      <c r="F1485" s="80">
        <f>Financial_Capital!C1487</f>
        <v>28.295358773075655</v>
      </c>
      <c r="G1485" s="80">
        <f>Human_Capital!C1487</f>
        <v>48.430538582656922</v>
      </c>
      <c r="H1485" s="80">
        <f>Industrial_Base!C1487</f>
        <v>34.432055897948331</v>
      </c>
      <c r="I1485" s="80">
        <f>Physical_Infrastructure!C1486</f>
        <v>48.701861322516223</v>
      </c>
      <c r="J1485" s="80">
        <f>Quality_of_Life!C1488</f>
        <v>40.484182812113445</v>
      </c>
      <c r="K1485" s="80">
        <f>'Research_&amp;_Development'!C1486</f>
        <v>42.433796698831273</v>
      </c>
      <c r="L1485" s="80">
        <f>'Support_&amp;_Incentives'!C1489</f>
        <v>63.796484719512158</v>
      </c>
    </row>
    <row r="1486" spans="1:12" x14ac:dyDescent="0.25">
      <c r="A1486" s="75">
        <v>51680000801</v>
      </c>
      <c r="B1486" s="76">
        <f>IF(ISNUMBER(MATCH(A1486,'OZ-eligible'!$B$10:$B$856,0)),1,0)</f>
        <v>1</v>
      </c>
      <c r="C1486" s="77" t="s">
        <v>1467</v>
      </c>
      <c r="D1486" s="78">
        <f t="array" ref="D1486">SUMPRODUCT($E$7:$E$13, TRANSPOSE(F1486:L1486))</f>
        <v>47.916583715596381</v>
      </c>
      <c r="E1486" s="79">
        <f t="shared" si="23"/>
        <v>878</v>
      </c>
      <c r="F1486" s="80">
        <f>Financial_Capital!C1488</f>
        <v>28.295358773075655</v>
      </c>
      <c r="G1486" s="80">
        <f>Human_Capital!C1488</f>
        <v>68.37261175329985</v>
      </c>
      <c r="H1486" s="80">
        <f>Industrial_Base!C1488</f>
        <v>34.432055897948331</v>
      </c>
      <c r="I1486" s="80">
        <f>Physical_Infrastructure!C1487</f>
        <v>51.508444420246576</v>
      </c>
      <c r="J1486" s="80">
        <f>Quality_of_Life!C1489</f>
        <v>46.574154716470311</v>
      </c>
      <c r="K1486" s="80">
        <f>'Research_&amp;_Development'!C1487</f>
        <v>42.436975728621817</v>
      </c>
      <c r="L1486" s="80">
        <f>'Support_&amp;_Incentives'!C1490</f>
        <v>63.796484719512158</v>
      </c>
    </row>
    <row r="1487" spans="1:12" x14ac:dyDescent="0.25">
      <c r="A1487" s="75">
        <v>51680000802</v>
      </c>
      <c r="B1487" s="76">
        <f>IF(ISNUMBER(MATCH(A1487,'OZ-eligible'!$B$10:$B$856,0)),1,0)</f>
        <v>1</v>
      </c>
      <c r="C1487" s="77" t="s">
        <v>1468</v>
      </c>
      <c r="D1487" s="78">
        <f t="array" ref="D1487">SUMPRODUCT($E$7:$E$13, TRANSPOSE(F1487:L1487))</f>
        <v>44.824299962435852</v>
      </c>
      <c r="E1487" s="79">
        <f t="shared" si="23"/>
        <v>1017</v>
      </c>
      <c r="F1487" s="80">
        <f>Financial_Capital!C1489</f>
        <v>28.295358773075655</v>
      </c>
      <c r="G1487" s="80">
        <f>Human_Capital!C1489</f>
        <v>64.437417353526428</v>
      </c>
      <c r="H1487" s="80">
        <f>Industrial_Base!C1489</f>
        <v>34.432055897948331</v>
      </c>
      <c r="I1487" s="80">
        <f>Physical_Infrastructure!C1488</f>
        <v>48.171707328289521</v>
      </c>
      <c r="J1487" s="80">
        <f>Quality_of_Life!C1490</f>
        <v>45.337487908183782</v>
      </c>
      <c r="K1487" s="80">
        <f>'Research_&amp;_Development'!C1488</f>
        <v>42.459214610486526</v>
      </c>
      <c r="L1487" s="80">
        <f>'Support_&amp;_Incentives'!C1491</f>
        <v>50.636857865540755</v>
      </c>
    </row>
    <row r="1488" spans="1:12" x14ac:dyDescent="0.25">
      <c r="A1488" s="75">
        <v>51680000900</v>
      </c>
      <c r="B1488" s="76">
        <f>IF(ISNUMBER(MATCH(A1488,'OZ-eligible'!$B$10:$B$856,0)),1,0)</f>
        <v>1</v>
      </c>
      <c r="C1488" s="77" t="s">
        <v>1469</v>
      </c>
      <c r="D1488" s="78">
        <f t="array" ref="D1488">SUMPRODUCT($E$7:$E$13, TRANSPOSE(F1488:L1488))</f>
        <v>46.48378652504821</v>
      </c>
      <c r="E1488" s="79">
        <f t="shared" si="23"/>
        <v>929</v>
      </c>
      <c r="F1488" s="80">
        <f>Financial_Capital!C1490</f>
        <v>28.295358773075655</v>
      </c>
      <c r="G1488" s="80">
        <f>Human_Capital!C1490</f>
        <v>55.086605680094394</v>
      </c>
      <c r="H1488" s="80">
        <f>Industrial_Base!C1490</f>
        <v>34.432055897948331</v>
      </c>
      <c r="I1488" s="80">
        <f>Physical_Infrastructure!C1489</f>
        <v>56.880054752177401</v>
      </c>
      <c r="J1488" s="80">
        <f>Quality_of_Life!C1491</f>
        <v>44.427207976975318</v>
      </c>
      <c r="K1488" s="80">
        <f>'Research_&amp;_Development'!C1489</f>
        <v>42.468737875554233</v>
      </c>
      <c r="L1488" s="80">
        <f>'Support_&amp;_Incentives'!C1492</f>
        <v>63.796484719512158</v>
      </c>
    </row>
    <row r="1489" spans="1:12" x14ac:dyDescent="0.25">
      <c r="A1489" s="75">
        <v>51680001000</v>
      </c>
      <c r="B1489" s="76">
        <f>IF(ISNUMBER(MATCH(A1489,'OZ-eligible'!$B$10:$B$856,0)),1,0)</f>
        <v>1</v>
      </c>
      <c r="C1489" s="77" t="s">
        <v>1470</v>
      </c>
      <c r="D1489" s="78">
        <f t="array" ref="D1489">SUMPRODUCT($E$7:$E$13, TRANSPOSE(F1489:L1489))</f>
        <v>42.885599092147828</v>
      </c>
      <c r="E1489" s="79">
        <f t="shared" si="23"/>
        <v>1131</v>
      </c>
      <c r="F1489" s="80">
        <f>Financial_Capital!C1491</f>
        <v>28.295358773075655</v>
      </c>
      <c r="G1489" s="80">
        <f>Human_Capital!C1491</f>
        <v>47.182158329962363</v>
      </c>
      <c r="H1489" s="80">
        <f>Industrial_Base!C1491</f>
        <v>34.432055897948331</v>
      </c>
      <c r="I1489" s="80">
        <f>Physical_Infrastructure!C1490</f>
        <v>50.403797050817793</v>
      </c>
      <c r="J1489" s="80">
        <f>Quality_of_Life!C1492</f>
        <v>46.720021248027756</v>
      </c>
      <c r="K1489" s="80">
        <f>'Research_&amp;_Development'!C1490</f>
        <v>42.528944479662158</v>
      </c>
      <c r="L1489" s="80">
        <f>'Support_&amp;_Incentives'!C1493</f>
        <v>50.636857865540755</v>
      </c>
    </row>
    <row r="1490" spans="1:12" x14ac:dyDescent="0.25">
      <c r="A1490" s="75">
        <v>51680001100</v>
      </c>
      <c r="B1490" s="76">
        <f>IF(ISNUMBER(MATCH(A1490,'OZ-eligible'!$B$10:$B$856,0)),1,0)</f>
        <v>1</v>
      </c>
      <c r="C1490" s="77" t="s">
        <v>1471</v>
      </c>
      <c r="D1490" s="78">
        <f t="array" ref="D1490">SUMPRODUCT($E$7:$E$13, TRANSPOSE(F1490:L1490))</f>
        <v>43.324488875215103</v>
      </c>
      <c r="E1490" s="79">
        <f t="shared" si="23"/>
        <v>1100</v>
      </c>
      <c r="F1490" s="80">
        <f>Financial_Capital!C1492</f>
        <v>28.295358773075655</v>
      </c>
      <c r="G1490" s="80">
        <f>Human_Capital!C1492</f>
        <v>38.780175418226278</v>
      </c>
      <c r="H1490" s="80">
        <f>Industrial_Base!C1492</f>
        <v>34.432055897948331</v>
      </c>
      <c r="I1490" s="80">
        <f>Physical_Infrastructure!C1491</f>
        <v>49.359421748084827</v>
      </c>
      <c r="J1490" s="80">
        <f>Quality_of_Life!C1493</f>
        <v>46.072654373045921</v>
      </c>
      <c r="K1490" s="80">
        <f>'Research_&amp;_Development'!C1491</f>
        <v>42.535271196612584</v>
      </c>
      <c r="L1490" s="80">
        <f>'Support_&amp;_Incentives'!C1494</f>
        <v>63.796484719512158</v>
      </c>
    </row>
    <row r="1491" spans="1:12" x14ac:dyDescent="0.25">
      <c r="A1491" s="75">
        <v>51680001400</v>
      </c>
      <c r="B1491" s="76">
        <f>IF(ISNUMBER(MATCH(A1491,'OZ-eligible'!$B$10:$B$856,0)),1,0)</f>
        <v>1</v>
      </c>
      <c r="C1491" s="77" t="s">
        <v>1472</v>
      </c>
      <c r="D1491" s="78">
        <f t="array" ref="D1491">SUMPRODUCT($E$7:$E$13, TRANSPOSE(F1491:L1491))</f>
        <v>44.903331654708069</v>
      </c>
      <c r="E1491" s="79">
        <f t="shared" ref="E1491:E1554" si="24">RANK(D1491,$D$19:$D$1925)</f>
        <v>1015</v>
      </c>
      <c r="F1491" s="80">
        <f>Financial_Capital!C1493</f>
        <v>28.295358773075655</v>
      </c>
      <c r="G1491" s="80">
        <f>Human_Capital!C1493</f>
        <v>60.990108813933304</v>
      </c>
      <c r="H1491" s="80">
        <f>Industrial_Base!C1493</f>
        <v>34.432055897948331</v>
      </c>
      <c r="I1491" s="80">
        <f>Physical_Infrastructure!C1492</f>
        <v>55.720587543646296</v>
      </c>
      <c r="J1491" s="80">
        <f>Quality_of_Life!C1494</f>
        <v>41.678321516592717</v>
      </c>
      <c r="K1491" s="80">
        <f>'Research_&amp;_Development'!C1492</f>
        <v>42.570031172219473</v>
      </c>
      <c r="L1491" s="80">
        <f>'Support_&amp;_Incentives'!C1495</f>
        <v>50.636857865540755</v>
      </c>
    </row>
    <row r="1492" spans="1:12" x14ac:dyDescent="0.25">
      <c r="A1492" s="75">
        <v>51680001600</v>
      </c>
      <c r="B1492" s="76">
        <f>IF(ISNUMBER(MATCH(A1492,'OZ-eligible'!$B$10:$B$856,0)),1,0)</f>
        <v>1</v>
      </c>
      <c r="C1492" s="77" t="s">
        <v>1473</v>
      </c>
      <c r="D1492" s="78">
        <f t="array" ref="D1492">SUMPRODUCT($E$7:$E$13, TRANSPOSE(F1492:L1492))</f>
        <v>45.309135895424177</v>
      </c>
      <c r="E1492" s="79">
        <f t="shared" si="24"/>
        <v>994</v>
      </c>
      <c r="F1492" s="80">
        <f>Financial_Capital!C1494</f>
        <v>28.295358773075655</v>
      </c>
      <c r="G1492" s="80">
        <f>Human_Capital!C1494</f>
        <v>56.319649272544254</v>
      </c>
      <c r="H1492" s="80">
        <f>Industrial_Base!C1494</f>
        <v>34.432055897948331</v>
      </c>
      <c r="I1492" s="80">
        <f>Physical_Infrastructure!C1493</f>
        <v>52.246343264582677</v>
      </c>
      <c r="J1492" s="80">
        <f>Quality_of_Life!C1495</f>
        <v>39.478787568085473</v>
      </c>
      <c r="K1492" s="80">
        <f>'Research_&amp;_Development'!C1493</f>
        <v>42.595271772220734</v>
      </c>
      <c r="L1492" s="80">
        <f>'Support_&amp;_Incentives'!C1496</f>
        <v>63.796484719512158</v>
      </c>
    </row>
    <row r="1493" spans="1:12" x14ac:dyDescent="0.25">
      <c r="A1493" s="75">
        <v>51680001700</v>
      </c>
      <c r="B1493" s="76">
        <f>IF(ISNUMBER(MATCH(A1493,'OZ-eligible'!$B$10:$B$856,0)),1,0)</f>
        <v>0</v>
      </c>
      <c r="C1493" s="77" t="s">
        <v>1474</v>
      </c>
      <c r="D1493" s="78">
        <f t="array" ref="D1493">SUMPRODUCT($E$7:$E$13, TRANSPOSE(F1493:L1493))</f>
        <v>44.406642132297321</v>
      </c>
      <c r="E1493" s="79">
        <f t="shared" si="24"/>
        <v>1044</v>
      </c>
      <c r="F1493" s="80">
        <f>Financial_Capital!C1495</f>
        <v>28.295358773075655</v>
      </c>
      <c r="G1493" s="80">
        <f>Human_Capital!C1495</f>
        <v>59.783702413270191</v>
      </c>
      <c r="H1493" s="80">
        <f>Industrial_Base!C1495</f>
        <v>34.432055897948331</v>
      </c>
      <c r="I1493" s="80">
        <f>Physical_Infrastructure!C1494</f>
        <v>48.977329830824779</v>
      </c>
      <c r="J1493" s="80">
        <f>Quality_of_Life!C1496</f>
        <v>46.116461718232721</v>
      </c>
      <c r="K1493" s="80">
        <f>'Research_&amp;_Development'!C1494</f>
        <v>42.604728427188874</v>
      </c>
      <c r="L1493" s="80">
        <f>'Support_&amp;_Incentives'!C1497</f>
        <v>50.636857865540755</v>
      </c>
    </row>
    <row r="1494" spans="1:12" x14ac:dyDescent="0.25">
      <c r="A1494" s="75">
        <v>51680001800</v>
      </c>
      <c r="B1494" s="76">
        <f>IF(ISNUMBER(MATCH(A1494,'OZ-eligible'!$B$10:$B$856,0)),1,0)</f>
        <v>0</v>
      </c>
      <c r="C1494" s="77" t="s">
        <v>1475</v>
      </c>
      <c r="D1494" s="78">
        <f t="array" ref="D1494">SUMPRODUCT($E$7:$E$13, TRANSPOSE(F1494:L1494))</f>
        <v>43.949879237456209</v>
      </c>
      <c r="E1494" s="79">
        <f t="shared" si="24"/>
        <v>1061</v>
      </c>
      <c r="F1494" s="80">
        <f>Financial_Capital!C1496</f>
        <v>28.295358773075655</v>
      </c>
      <c r="G1494" s="80">
        <f>Human_Capital!C1496</f>
        <v>54.229811216061137</v>
      </c>
      <c r="H1494" s="80">
        <f>Industrial_Base!C1496</f>
        <v>34.432055897948331</v>
      </c>
      <c r="I1494" s="80">
        <f>Physical_Infrastructure!C1495</f>
        <v>52.451930066200191</v>
      </c>
      <c r="J1494" s="80">
        <f>Quality_of_Life!C1497</f>
        <v>44.995261237960754</v>
      </c>
      <c r="K1494" s="80">
        <f>'Research_&amp;_Development'!C1495</f>
        <v>42.60787960540668</v>
      </c>
      <c r="L1494" s="80">
        <f>'Support_&amp;_Incentives'!C1498</f>
        <v>50.636857865540755</v>
      </c>
    </row>
    <row r="1495" spans="1:12" x14ac:dyDescent="0.25">
      <c r="A1495" s="75">
        <v>51680001900</v>
      </c>
      <c r="B1495" s="76">
        <f>IF(ISNUMBER(MATCH(A1495,'OZ-eligible'!$B$10:$B$856,0)),1,0)</f>
        <v>1</v>
      </c>
      <c r="C1495" s="77" t="s">
        <v>1476</v>
      </c>
      <c r="D1495" s="78">
        <f t="array" ref="D1495">SUMPRODUCT($E$7:$E$13, TRANSPOSE(F1495:L1495))</f>
        <v>42.279658147052835</v>
      </c>
      <c r="E1495" s="79">
        <f t="shared" si="24"/>
        <v>1168</v>
      </c>
      <c r="F1495" s="80">
        <f>Financial_Capital!C1497</f>
        <v>28.295358773075655</v>
      </c>
      <c r="G1495" s="80">
        <f>Human_Capital!C1497</f>
        <v>36.79038703769514</v>
      </c>
      <c r="H1495" s="80">
        <f>Industrial_Base!C1497</f>
        <v>34.432055897948331</v>
      </c>
      <c r="I1495" s="80">
        <f>Physical_Infrastructure!C1496</f>
        <v>52.217637382700495</v>
      </c>
      <c r="J1495" s="80">
        <f>Quality_of_Life!C1498</f>
        <v>37.676541595879641</v>
      </c>
      <c r="K1495" s="80">
        <f>'Research_&amp;_Development'!C1496</f>
        <v>42.749141622558454</v>
      </c>
      <c r="L1495" s="80">
        <f>'Support_&amp;_Incentives'!C1499</f>
        <v>63.796484719512158</v>
      </c>
    </row>
    <row r="1496" spans="1:12" x14ac:dyDescent="0.25">
      <c r="A1496" s="75">
        <v>51683910100</v>
      </c>
      <c r="B1496" s="76">
        <f>IF(ISNUMBER(MATCH(A1496,'OZ-eligible'!$B$10:$B$856,0)),1,0)</f>
        <v>0</v>
      </c>
      <c r="C1496" s="77" t="s">
        <v>1477</v>
      </c>
      <c r="D1496" s="78">
        <f t="array" ref="D1496">SUMPRODUCT($E$7:$E$13, TRANSPOSE(F1496:L1496))</f>
        <v>45.478493528319568</v>
      </c>
      <c r="E1496" s="79">
        <f t="shared" si="24"/>
        <v>982</v>
      </c>
      <c r="F1496" s="80">
        <f>Financial_Capital!C1498</f>
        <v>36.518971390384991</v>
      </c>
      <c r="G1496" s="80">
        <f>Human_Capital!C1498</f>
        <v>44.210772468092955</v>
      </c>
      <c r="H1496" s="80">
        <f>Industrial_Base!C1498</f>
        <v>53.378325586846572</v>
      </c>
      <c r="I1496" s="80">
        <f>Physical_Infrastructure!C1497</f>
        <v>50.466801377909981</v>
      </c>
      <c r="J1496" s="80">
        <f>Quality_of_Life!C1499</f>
        <v>47.889069738893028</v>
      </c>
      <c r="K1496" s="80">
        <f>'Research_&amp;_Development'!C1497</f>
        <v>60.982233399204098</v>
      </c>
      <c r="L1496" s="80">
        <f>'Support_&amp;_Incentives'!C1500</f>
        <v>24.903280736905355</v>
      </c>
    </row>
    <row r="1497" spans="1:12" x14ac:dyDescent="0.25">
      <c r="A1497" s="75">
        <v>51683910201</v>
      </c>
      <c r="B1497" s="76">
        <f>IF(ISNUMBER(MATCH(A1497,'OZ-eligible'!$B$10:$B$856,0)),1,0)</f>
        <v>1</v>
      </c>
      <c r="C1497" s="77" t="s">
        <v>1478</v>
      </c>
      <c r="D1497" s="78">
        <f t="array" ref="D1497">SUMPRODUCT($E$7:$E$13, TRANSPOSE(F1497:L1497))</f>
        <v>46.60392800069031</v>
      </c>
      <c r="E1497" s="79">
        <f t="shared" si="24"/>
        <v>925</v>
      </c>
      <c r="F1497" s="80">
        <f>Financial_Capital!C1499</f>
        <v>36.518971390384991</v>
      </c>
      <c r="G1497" s="80">
        <f>Human_Capital!C1499</f>
        <v>48.723832654953696</v>
      </c>
      <c r="H1497" s="80">
        <f>Industrial_Base!C1499</f>
        <v>53.378325586846572</v>
      </c>
      <c r="I1497" s="80">
        <f>Physical_Infrastructure!C1498</f>
        <v>52.02144509131702</v>
      </c>
      <c r="J1497" s="80">
        <f>Quality_of_Life!C1500</f>
        <v>49.696286412951935</v>
      </c>
      <c r="K1497" s="80">
        <f>'Research_&amp;_Development'!C1498</f>
        <v>60.985354131472626</v>
      </c>
      <c r="L1497" s="80">
        <f>'Support_&amp;_Incentives'!C1501</f>
        <v>24.903280736905355</v>
      </c>
    </row>
    <row r="1498" spans="1:12" x14ac:dyDescent="0.25">
      <c r="A1498" s="75">
        <v>51683910202</v>
      </c>
      <c r="B1498" s="76">
        <f>IF(ISNUMBER(MATCH(A1498,'OZ-eligible'!$B$10:$B$856,0)),1,0)</f>
        <v>1</v>
      </c>
      <c r="C1498" s="77" t="s">
        <v>1479</v>
      </c>
      <c r="D1498" s="78">
        <f t="array" ref="D1498">SUMPRODUCT($E$7:$E$13, TRANSPOSE(F1498:L1498))</f>
        <v>46.861795498769673</v>
      </c>
      <c r="E1498" s="79">
        <f t="shared" si="24"/>
        <v>912</v>
      </c>
      <c r="F1498" s="80">
        <f>Financial_Capital!C1500</f>
        <v>36.518971390384991</v>
      </c>
      <c r="G1498" s="80">
        <f>Human_Capital!C1500</f>
        <v>39.797024960330454</v>
      </c>
      <c r="H1498" s="80">
        <f>Industrial_Base!C1500</f>
        <v>53.378325586846572</v>
      </c>
      <c r="I1498" s="80">
        <f>Physical_Infrastructure!C1499</f>
        <v>51.754165981714799</v>
      </c>
      <c r="J1498" s="80">
        <f>Quality_of_Life!C1501</f>
        <v>60.679849990038861</v>
      </c>
      <c r="K1498" s="80">
        <f>'Research_&amp;_Development'!C1499</f>
        <v>61.000949845166694</v>
      </c>
      <c r="L1498" s="80">
        <f>'Support_&amp;_Incentives'!C1502</f>
        <v>24.903280736905355</v>
      </c>
    </row>
    <row r="1499" spans="1:12" x14ac:dyDescent="0.25">
      <c r="A1499" s="75">
        <v>51683910301</v>
      </c>
      <c r="B1499" s="76">
        <f>IF(ISNUMBER(MATCH(A1499,'OZ-eligible'!$B$10:$B$856,0)),1,0)</f>
        <v>1</v>
      </c>
      <c r="C1499" s="77" t="s">
        <v>1480</v>
      </c>
      <c r="D1499" s="78">
        <f t="array" ref="D1499">SUMPRODUCT($E$7:$E$13, TRANSPOSE(F1499:L1499))</f>
        <v>46.927494573268781</v>
      </c>
      <c r="E1499" s="79">
        <f t="shared" si="24"/>
        <v>910</v>
      </c>
      <c r="F1499" s="80">
        <f>Financial_Capital!C1501</f>
        <v>36.518971390384991</v>
      </c>
      <c r="G1499" s="80">
        <f>Human_Capital!C1501</f>
        <v>53.180577943553686</v>
      </c>
      <c r="H1499" s="80">
        <f>Industrial_Base!C1501</f>
        <v>53.378325586846572</v>
      </c>
      <c r="I1499" s="80">
        <f>Physical_Infrastructure!C1500</f>
        <v>53.088306114019815</v>
      </c>
      <c r="J1499" s="80">
        <f>Quality_of_Life!C1502</f>
        <v>46.412699331557363</v>
      </c>
      <c r="K1499" s="80">
        <f>'Research_&amp;_Development'!C1500</f>
        <v>61.01030090961374</v>
      </c>
      <c r="L1499" s="80">
        <f>'Support_&amp;_Incentives'!C1503</f>
        <v>24.903280736905355</v>
      </c>
    </row>
    <row r="1500" spans="1:12" x14ac:dyDescent="0.25">
      <c r="A1500" s="75">
        <v>51683910302</v>
      </c>
      <c r="B1500" s="76">
        <f>IF(ISNUMBER(MATCH(A1500,'OZ-eligible'!$B$10:$B$856,0)),1,0)</f>
        <v>1</v>
      </c>
      <c r="C1500" s="77" t="s">
        <v>1481</v>
      </c>
      <c r="D1500" s="78">
        <f t="array" ref="D1500">SUMPRODUCT($E$7:$E$13, TRANSPOSE(F1500:L1500))</f>
        <v>43.795468911718181</v>
      </c>
      <c r="E1500" s="79">
        <f t="shared" si="24"/>
        <v>1067</v>
      </c>
      <c r="F1500" s="80">
        <f>Financial_Capital!C1502</f>
        <v>27.010242814477245</v>
      </c>
      <c r="G1500" s="80">
        <f>Human_Capital!C1502</f>
        <v>39.909869099166812</v>
      </c>
      <c r="H1500" s="80">
        <f>Industrial_Base!C1502</f>
        <v>53.378325586846572</v>
      </c>
      <c r="I1500" s="80">
        <f>Physical_Infrastructure!C1501</f>
        <v>50.672331588908243</v>
      </c>
      <c r="J1500" s="80">
        <f>Quality_of_Life!C1503</f>
        <v>49.67458535965801</v>
      </c>
      <c r="K1500" s="80">
        <f>'Research_&amp;_Development'!C1501</f>
        <v>61.019647196065058</v>
      </c>
      <c r="L1500" s="80">
        <f>'Support_&amp;_Incentives'!C1504</f>
        <v>24.903280736905355</v>
      </c>
    </row>
    <row r="1501" spans="1:12" x14ac:dyDescent="0.25">
      <c r="A1501" s="75">
        <v>51683910401</v>
      </c>
      <c r="B1501" s="76">
        <f>IF(ISNUMBER(MATCH(A1501,'OZ-eligible'!$B$10:$B$856,0)),1,0)</f>
        <v>1</v>
      </c>
      <c r="C1501" s="77" t="s">
        <v>1482</v>
      </c>
      <c r="D1501" s="78">
        <f t="array" ref="D1501">SUMPRODUCT($E$7:$E$13, TRANSPOSE(F1501:L1501))</f>
        <v>46.587899070610625</v>
      </c>
      <c r="E1501" s="79">
        <f t="shared" si="24"/>
        <v>926</v>
      </c>
      <c r="F1501" s="80">
        <f>Financial_Capital!C1503</f>
        <v>28.269127789172664</v>
      </c>
      <c r="G1501" s="80">
        <f>Human_Capital!C1503</f>
        <v>42.618199934614104</v>
      </c>
      <c r="H1501" s="80">
        <f>Industrial_Base!C1503</f>
        <v>53.378325586846572</v>
      </c>
      <c r="I1501" s="80">
        <f>Physical_Infrastructure!C1502</f>
        <v>51.018540906036478</v>
      </c>
      <c r="J1501" s="80">
        <f>Quality_of_Life!C1504</f>
        <v>51.732977975798988</v>
      </c>
      <c r="K1501" s="80">
        <f>'Research_&amp;_Development'!C1502</f>
        <v>61.035213710928851</v>
      </c>
      <c r="L1501" s="80">
        <f>'Support_&amp;_Incentives'!C1505</f>
        <v>38.062907590876755</v>
      </c>
    </row>
    <row r="1502" spans="1:12" x14ac:dyDescent="0.25">
      <c r="A1502" s="75">
        <v>51683910402</v>
      </c>
      <c r="B1502" s="76">
        <f>IF(ISNUMBER(MATCH(A1502,'OZ-eligible'!$B$10:$B$856,0)),1,0)</f>
        <v>0</v>
      </c>
      <c r="C1502" s="77" t="s">
        <v>1483</v>
      </c>
      <c r="D1502" s="78">
        <f t="array" ref="D1502">SUMPRODUCT($E$7:$E$13, TRANSPOSE(F1502:L1502))</f>
        <v>45.299394970639597</v>
      </c>
      <c r="E1502" s="79">
        <f t="shared" si="24"/>
        <v>996</v>
      </c>
      <c r="F1502" s="80">
        <f>Financial_Capital!C1504</f>
        <v>27.010242814477245</v>
      </c>
      <c r="G1502" s="80">
        <f>Human_Capital!C1504</f>
        <v>47.854827838701141</v>
      </c>
      <c r="H1502" s="80">
        <f>Industrial_Base!C1504</f>
        <v>53.378325586846572</v>
      </c>
      <c r="I1502" s="80">
        <f>Physical_Infrastructure!C1503</f>
        <v>50.69588494614495</v>
      </c>
      <c r="J1502" s="80">
        <f>Quality_of_Life!C1505</f>
        <v>52.174473754834629</v>
      </c>
      <c r="K1502" s="80">
        <f>'Research_&amp;_Development'!C1503</f>
        <v>61.078729116567352</v>
      </c>
      <c r="L1502" s="80">
        <f>'Support_&amp;_Incentives'!C1506</f>
        <v>24.903280736905355</v>
      </c>
    </row>
    <row r="1503" spans="1:12" x14ac:dyDescent="0.25">
      <c r="A1503" s="75">
        <v>51685920100</v>
      </c>
      <c r="B1503" s="76">
        <f>IF(ISNUMBER(MATCH(A1503,'OZ-eligible'!$B$10:$B$856,0)),1,0)</f>
        <v>1</v>
      </c>
      <c r="C1503" s="77" t="s">
        <v>1484</v>
      </c>
      <c r="D1503" s="78">
        <f t="array" ref="D1503">SUMPRODUCT($E$7:$E$13, TRANSPOSE(F1503:L1503))</f>
        <v>51.885651926556328</v>
      </c>
      <c r="E1503" s="79">
        <f t="shared" si="24"/>
        <v>718</v>
      </c>
      <c r="F1503" s="80">
        <f>Financial_Capital!C1505</f>
        <v>34.537258482718954</v>
      </c>
      <c r="G1503" s="80">
        <f>Human_Capital!C1505</f>
        <v>49.649734734598411</v>
      </c>
      <c r="H1503" s="80">
        <f>Industrial_Base!C1505</f>
        <v>48.529275824298999</v>
      </c>
      <c r="I1503" s="80">
        <f>Physical_Infrastructure!C1504</f>
        <v>53.604670131880461</v>
      </c>
      <c r="J1503" s="80">
        <f>Quality_of_Life!C1506</f>
        <v>62.048520057228927</v>
      </c>
      <c r="K1503" s="80">
        <f>'Research_&amp;_Development'!C1504</f>
        <v>61.084937064125064</v>
      </c>
      <c r="L1503" s="80">
        <f>'Support_&amp;_Incentives'!C1507</f>
        <v>53.745167191043457</v>
      </c>
    </row>
    <row r="1504" spans="1:12" x14ac:dyDescent="0.25">
      <c r="A1504" s="75">
        <v>51685920200</v>
      </c>
      <c r="B1504" s="76">
        <f>IF(ISNUMBER(MATCH(A1504,'OZ-eligible'!$B$10:$B$856,0)),1,0)</f>
        <v>0</v>
      </c>
      <c r="C1504" s="77" t="s">
        <v>1485</v>
      </c>
      <c r="D1504" s="78">
        <f t="array" ref="D1504">SUMPRODUCT($E$7:$E$13, TRANSPOSE(F1504:L1504))</f>
        <v>51.038705193876261</v>
      </c>
      <c r="E1504" s="79">
        <f t="shared" si="24"/>
        <v>754</v>
      </c>
      <c r="F1504" s="80">
        <f>Financial_Capital!C1506</f>
        <v>34.537258482718954</v>
      </c>
      <c r="G1504" s="80">
        <f>Human_Capital!C1506</f>
        <v>62.042144029513921</v>
      </c>
      <c r="H1504" s="80">
        <f>Industrial_Base!C1506</f>
        <v>48.529275824298999</v>
      </c>
      <c r="I1504" s="80">
        <f>Physical_Infrastructure!C1505</f>
        <v>56.524015666383185</v>
      </c>
      <c r="J1504" s="80">
        <f>Quality_of_Life!C1507</f>
        <v>53.958457041646113</v>
      </c>
      <c r="K1504" s="80">
        <f>'Research_&amp;_Development'!C1505</f>
        <v>61.094244975500608</v>
      </c>
      <c r="L1504" s="80">
        <f>'Support_&amp;_Incentives'!C1508</f>
        <v>40.585540337072061</v>
      </c>
    </row>
    <row r="1505" spans="1:12" x14ac:dyDescent="0.25">
      <c r="A1505" s="75">
        <v>51690000100</v>
      </c>
      <c r="B1505" s="76">
        <f>IF(ISNUMBER(MATCH(A1505,'OZ-eligible'!$B$10:$B$856,0)),1,0)</f>
        <v>1</v>
      </c>
      <c r="C1505" s="77" t="s">
        <v>1486</v>
      </c>
      <c r="D1505" s="78">
        <f t="array" ref="D1505">SUMPRODUCT($E$7:$E$13, TRANSPOSE(F1505:L1505))</f>
        <v>34.314756811277483</v>
      </c>
      <c r="E1505" s="79">
        <f t="shared" si="24"/>
        <v>1617</v>
      </c>
      <c r="F1505" s="80">
        <f>Financial_Capital!C1507</f>
        <v>25.897186435447189</v>
      </c>
      <c r="G1505" s="80">
        <f>Human_Capital!C1507</f>
        <v>41.957044261704667</v>
      </c>
      <c r="H1505" s="80">
        <f>Industrial_Base!C1507</f>
        <v>22.846148277081817</v>
      </c>
      <c r="I1505" s="80">
        <f>Physical_Infrastructure!C1506</f>
        <v>20.821180927229122</v>
      </c>
      <c r="J1505" s="80">
        <f>Quality_of_Life!C1508</f>
        <v>35.133833615024955</v>
      </c>
      <c r="K1505" s="80">
        <f>'Research_&amp;_Development'!C1506</f>
        <v>42.911046296913895</v>
      </c>
      <c r="L1505" s="80">
        <f>'Support_&amp;_Incentives'!C1509</f>
        <v>50.636857865540755</v>
      </c>
    </row>
    <row r="1506" spans="1:12" x14ac:dyDescent="0.25">
      <c r="A1506" s="75">
        <v>51690000200</v>
      </c>
      <c r="B1506" s="76">
        <f>IF(ISNUMBER(MATCH(A1506,'OZ-eligible'!$B$10:$B$856,0)),1,0)</f>
        <v>1</v>
      </c>
      <c r="C1506" s="77" t="s">
        <v>1487</v>
      </c>
      <c r="D1506" s="78">
        <f t="array" ref="D1506">SUMPRODUCT($E$7:$E$13, TRANSPOSE(F1506:L1506))</f>
        <v>36.579813031369419</v>
      </c>
      <c r="E1506" s="79">
        <f t="shared" si="24"/>
        <v>1477</v>
      </c>
      <c r="F1506" s="80">
        <f>Financial_Capital!C1508</f>
        <v>25.897186435447189</v>
      </c>
      <c r="G1506" s="80">
        <f>Human_Capital!C1508</f>
        <v>32.068275707889576</v>
      </c>
      <c r="H1506" s="80">
        <f>Industrial_Base!C1508</f>
        <v>22.846148277081817</v>
      </c>
      <c r="I1506" s="80">
        <f>Physical_Infrastructure!C1507</f>
        <v>35.97874533962532</v>
      </c>
      <c r="J1506" s="80">
        <f>Quality_of_Life!C1509</f>
        <v>32.532928917713726</v>
      </c>
      <c r="K1506" s="80">
        <f>'Research_&amp;_Development'!C1507</f>
        <v>42.938921822316161</v>
      </c>
      <c r="L1506" s="80">
        <f>'Support_&amp;_Incentives'!C1510</f>
        <v>63.796484719512158</v>
      </c>
    </row>
    <row r="1507" spans="1:12" x14ac:dyDescent="0.25">
      <c r="A1507" s="75">
        <v>51690000300</v>
      </c>
      <c r="B1507" s="76">
        <f>IF(ISNUMBER(MATCH(A1507,'OZ-eligible'!$B$10:$B$856,0)),1,0)</f>
        <v>1</v>
      </c>
      <c r="C1507" s="77" t="s">
        <v>1488</v>
      </c>
      <c r="D1507" s="78">
        <f t="array" ref="D1507">SUMPRODUCT($E$7:$E$13, TRANSPOSE(F1507:L1507))</f>
        <v>38.888361651411735</v>
      </c>
      <c r="E1507" s="79">
        <f t="shared" si="24"/>
        <v>1365</v>
      </c>
      <c r="F1507" s="80">
        <f>Financial_Capital!C1509</f>
        <v>25.897186435447189</v>
      </c>
      <c r="G1507" s="80">
        <f>Human_Capital!C1509</f>
        <v>49.525318391161733</v>
      </c>
      <c r="H1507" s="80">
        <f>Industrial_Base!C1509</f>
        <v>22.846148277081817</v>
      </c>
      <c r="I1507" s="80">
        <f>Physical_Infrastructure!C1508</f>
        <v>32.078512505521985</v>
      </c>
      <c r="J1507" s="80">
        <f>Quality_of_Life!C1510</f>
        <v>35.117399885891288</v>
      </c>
      <c r="K1507" s="80">
        <f>'Research_&amp;_Development'!C1508</f>
        <v>42.957481345266018</v>
      </c>
      <c r="L1507" s="80">
        <f>'Support_&amp;_Incentives'!C1511</f>
        <v>63.796484719512158</v>
      </c>
    </row>
    <row r="1508" spans="1:12" x14ac:dyDescent="0.25">
      <c r="A1508" s="75">
        <v>51690000400</v>
      </c>
      <c r="B1508" s="76">
        <f>IF(ISNUMBER(MATCH(A1508,'OZ-eligible'!$B$10:$B$856,0)),1,0)</f>
        <v>1</v>
      </c>
      <c r="C1508" s="77" t="s">
        <v>1489</v>
      </c>
      <c r="D1508" s="78">
        <f t="array" ref="D1508">SUMPRODUCT($E$7:$E$13, TRANSPOSE(F1508:L1508))</f>
        <v>37.567437572558454</v>
      </c>
      <c r="E1508" s="79">
        <f t="shared" si="24"/>
        <v>1431</v>
      </c>
      <c r="F1508" s="80">
        <f>Financial_Capital!C1510</f>
        <v>25.897186435447189</v>
      </c>
      <c r="G1508" s="80">
        <f>Human_Capital!C1510</f>
        <v>46.099980558650287</v>
      </c>
      <c r="H1508" s="80">
        <f>Industrial_Base!C1510</f>
        <v>22.846148277081817</v>
      </c>
      <c r="I1508" s="80">
        <f>Physical_Infrastructure!C1509</f>
        <v>25.502161401239889</v>
      </c>
      <c r="J1508" s="80">
        <f>Quality_of_Life!C1511</f>
        <v>35.854080114514247</v>
      </c>
      <c r="K1508" s="80">
        <f>'Research_&amp;_Development'!C1509</f>
        <v>42.976021501463627</v>
      </c>
      <c r="L1508" s="80">
        <f>'Support_&amp;_Incentives'!C1512</f>
        <v>63.796484719512158</v>
      </c>
    </row>
    <row r="1509" spans="1:12" x14ac:dyDescent="0.25">
      <c r="A1509" s="75">
        <v>51690000500</v>
      </c>
      <c r="B1509" s="76">
        <f>IF(ISNUMBER(MATCH(A1509,'OZ-eligible'!$B$10:$B$856,0)),1,0)</f>
        <v>0</v>
      </c>
      <c r="C1509" s="77" t="s">
        <v>1490</v>
      </c>
      <c r="D1509" s="78">
        <f t="array" ref="D1509">SUMPRODUCT($E$7:$E$13, TRANSPOSE(F1509:L1509))</f>
        <v>35.765367052853634</v>
      </c>
      <c r="E1509" s="79">
        <f t="shared" si="24"/>
        <v>1512</v>
      </c>
      <c r="F1509" s="80">
        <f>Financial_Capital!C1511</f>
        <v>25.897186435447189</v>
      </c>
      <c r="G1509" s="80">
        <f>Human_Capital!C1511</f>
        <v>45.845238342815684</v>
      </c>
      <c r="H1509" s="80">
        <f>Industrial_Base!C1511</f>
        <v>22.846148277081817</v>
      </c>
      <c r="I1509" s="80">
        <f>Physical_Infrastructure!C1510</f>
        <v>27.473897015708697</v>
      </c>
      <c r="J1509" s="80">
        <f>Quality_of_Life!C1512</f>
        <v>34.666784619328389</v>
      </c>
      <c r="K1509" s="80">
        <f>'Research_&amp;_Development'!C1510</f>
        <v>42.991456814052945</v>
      </c>
      <c r="L1509" s="80">
        <f>'Support_&amp;_Incentives'!C1513</f>
        <v>50.636857865540755</v>
      </c>
    </row>
    <row r="1510" spans="1:12" x14ac:dyDescent="0.25">
      <c r="A1510" s="75">
        <v>51700030100</v>
      </c>
      <c r="B1510" s="76">
        <f>IF(ISNUMBER(MATCH(A1510,'OZ-eligible'!$B$10:$B$856,0)),1,0)</f>
        <v>1</v>
      </c>
      <c r="C1510" s="77" t="s">
        <v>1491</v>
      </c>
      <c r="D1510" s="78">
        <f t="array" ref="D1510">SUMPRODUCT($E$7:$E$13, TRANSPOSE(F1510:L1510))</f>
        <v>60.563379836221607</v>
      </c>
      <c r="E1510" s="79">
        <f t="shared" si="24"/>
        <v>320</v>
      </c>
      <c r="F1510" s="80">
        <f>Financial_Capital!C1512</f>
        <v>36.545202374287982</v>
      </c>
      <c r="G1510" s="80">
        <f>Human_Capital!C1512</f>
        <v>55.270331940127591</v>
      </c>
      <c r="H1510" s="80">
        <f>Industrial_Base!C1512</f>
        <v>56.587576272901948</v>
      </c>
      <c r="I1510" s="80">
        <f>Physical_Infrastructure!C1511</f>
        <v>55.472343313323158</v>
      </c>
      <c r="J1510" s="80">
        <f>Quality_of_Life!C1513</f>
        <v>63.999471218404103</v>
      </c>
      <c r="K1510" s="80">
        <f>'Research_&amp;_Development'!C1511</f>
        <v>79.30491903162094</v>
      </c>
      <c r="L1510" s="80">
        <f>'Support_&amp;_Incentives'!C1514</f>
        <v>76.76381470288554</v>
      </c>
    </row>
    <row r="1511" spans="1:12" x14ac:dyDescent="0.25">
      <c r="A1511" s="75">
        <v>51700030300</v>
      </c>
      <c r="B1511" s="76">
        <f>IF(ISNUMBER(MATCH(A1511,'OZ-eligible'!$B$10:$B$856,0)),1,0)</f>
        <v>1</v>
      </c>
      <c r="C1511" s="77" t="s">
        <v>1492</v>
      </c>
      <c r="D1511" s="78">
        <f t="array" ref="D1511">SUMPRODUCT($E$7:$E$13, TRANSPOSE(F1511:L1511))</f>
        <v>57.083801152842732</v>
      </c>
      <c r="E1511" s="79">
        <f t="shared" si="24"/>
        <v>450</v>
      </c>
      <c r="F1511" s="80">
        <f>Financial_Capital!C1513</f>
        <v>36.545202374287982</v>
      </c>
      <c r="G1511" s="80">
        <f>Human_Capital!C1513</f>
        <v>33.413552249444635</v>
      </c>
      <c r="H1511" s="80">
        <f>Industrial_Base!C1513</f>
        <v>56.587576272901948</v>
      </c>
      <c r="I1511" s="80">
        <f>Physical_Infrastructure!C1512</f>
        <v>49.771597228519362</v>
      </c>
      <c r="J1511" s="80">
        <f>Quality_of_Life!C1514</f>
        <v>64.001241349639429</v>
      </c>
      <c r="K1511" s="80">
        <f>'Research_&amp;_Development'!C1512</f>
        <v>82.074228567730444</v>
      </c>
      <c r="L1511" s="80">
        <f>'Support_&amp;_Incentives'!C1515</f>
        <v>77.193210027375358</v>
      </c>
    </row>
    <row r="1512" spans="1:12" x14ac:dyDescent="0.25">
      <c r="A1512" s="75">
        <v>51700030400</v>
      </c>
      <c r="B1512" s="76">
        <f>IF(ISNUMBER(MATCH(A1512,'OZ-eligible'!$B$10:$B$856,0)),1,0)</f>
        <v>1</v>
      </c>
      <c r="C1512" s="77" t="s">
        <v>1493</v>
      </c>
      <c r="D1512" s="78">
        <f t="array" ref="D1512">SUMPRODUCT($E$7:$E$13, TRANSPOSE(F1512:L1512))</f>
        <v>57.496993642742282</v>
      </c>
      <c r="E1512" s="79">
        <f t="shared" si="24"/>
        <v>436</v>
      </c>
      <c r="F1512" s="80">
        <f>Financial_Capital!C1514</f>
        <v>36.545202374287982</v>
      </c>
      <c r="G1512" s="80">
        <f>Human_Capital!C1514</f>
        <v>38.687589090318909</v>
      </c>
      <c r="H1512" s="80">
        <f>Industrial_Base!C1514</f>
        <v>56.587576272901948</v>
      </c>
      <c r="I1512" s="80">
        <f>Physical_Infrastructure!C1513</f>
        <v>52.131396757874526</v>
      </c>
      <c r="J1512" s="80">
        <f>Quality_of_Life!C1515</f>
        <v>59.241306315534651</v>
      </c>
      <c r="K1512" s="80">
        <f>'Research_&amp;_Development'!C1513</f>
        <v>82.092674660902588</v>
      </c>
      <c r="L1512" s="80">
        <f>'Support_&amp;_Incentives'!C1516</f>
        <v>77.193210027375358</v>
      </c>
    </row>
    <row r="1513" spans="1:12" x14ac:dyDescent="0.25">
      <c r="A1513" s="75">
        <v>51700030500</v>
      </c>
      <c r="B1513" s="76">
        <f>IF(ISNUMBER(MATCH(A1513,'OZ-eligible'!$B$10:$B$856,0)),1,0)</f>
        <v>1</v>
      </c>
      <c r="C1513" s="77" t="s">
        <v>1494</v>
      </c>
      <c r="D1513" s="78">
        <f t="array" ref="D1513">SUMPRODUCT($E$7:$E$13, TRANSPOSE(F1513:L1513))</f>
        <v>57.964742104986499</v>
      </c>
      <c r="E1513" s="79">
        <f t="shared" si="24"/>
        <v>426</v>
      </c>
      <c r="F1513" s="80">
        <f>Financial_Capital!C1515</f>
        <v>36.545202374287982</v>
      </c>
      <c r="G1513" s="80">
        <f>Human_Capital!C1515</f>
        <v>39.704485276382378</v>
      </c>
      <c r="H1513" s="80">
        <f>Industrial_Base!C1515</f>
        <v>56.587576272901948</v>
      </c>
      <c r="I1513" s="80">
        <f>Physical_Infrastructure!C1514</f>
        <v>50.199789677373111</v>
      </c>
      <c r="J1513" s="80">
        <f>Quality_of_Life!C1516</f>
        <v>63.42718399713295</v>
      </c>
      <c r="K1513" s="80">
        <f>'Research_&amp;_Development'!C1514</f>
        <v>82.095747109451764</v>
      </c>
      <c r="L1513" s="80">
        <f>'Support_&amp;_Incentives'!C1517</f>
        <v>77.193210027375358</v>
      </c>
    </row>
    <row r="1514" spans="1:12" x14ac:dyDescent="0.25">
      <c r="A1514" s="75">
        <v>51700030600</v>
      </c>
      <c r="B1514" s="76">
        <f>IF(ISNUMBER(MATCH(A1514,'OZ-eligible'!$B$10:$B$856,0)),1,0)</f>
        <v>1</v>
      </c>
      <c r="C1514" s="77" t="s">
        <v>1495</v>
      </c>
      <c r="D1514" s="78">
        <f t="array" ref="D1514">SUMPRODUCT($E$7:$E$13, TRANSPOSE(F1514:L1514))</f>
        <v>58.355496285562069</v>
      </c>
      <c r="E1514" s="79">
        <f t="shared" si="24"/>
        <v>412</v>
      </c>
      <c r="F1514" s="80">
        <f>Financial_Capital!C1516</f>
        <v>36.545202374287982</v>
      </c>
      <c r="G1514" s="80">
        <f>Human_Capital!C1516</f>
        <v>36.933090557518298</v>
      </c>
      <c r="H1514" s="80">
        <f>Industrial_Base!C1516</f>
        <v>56.587576272901948</v>
      </c>
      <c r="I1514" s="80">
        <f>Physical_Infrastructure!C1515</f>
        <v>50.298107434654277</v>
      </c>
      <c r="J1514" s="80">
        <f>Quality_of_Life!C1517</f>
        <v>68.832468317535458</v>
      </c>
      <c r="K1514" s="80">
        <f>'Research_&amp;_Development'!C1515</f>
        <v>82.09881901466116</v>
      </c>
      <c r="L1514" s="80">
        <f>'Support_&amp;_Incentives'!C1518</f>
        <v>77.193210027375358</v>
      </c>
    </row>
    <row r="1515" spans="1:12" x14ac:dyDescent="0.25">
      <c r="A1515" s="75">
        <v>51700030800</v>
      </c>
      <c r="B1515" s="76">
        <f>IF(ISNUMBER(MATCH(A1515,'OZ-eligible'!$B$10:$B$856,0)),1,0)</f>
        <v>1</v>
      </c>
      <c r="C1515" s="77" t="s">
        <v>1496</v>
      </c>
      <c r="D1515" s="78">
        <f t="array" ref="D1515">SUMPRODUCT($E$7:$E$13, TRANSPOSE(F1515:L1515))</f>
        <v>56.819752423505911</v>
      </c>
      <c r="E1515" s="79">
        <f t="shared" si="24"/>
        <v>462</v>
      </c>
      <c r="F1515" s="80">
        <f>Financial_Capital!C1517</f>
        <v>36.545202374287982</v>
      </c>
      <c r="G1515" s="80">
        <f>Human_Capital!C1517</f>
        <v>34.504076182085448</v>
      </c>
      <c r="H1515" s="80">
        <f>Industrial_Base!C1517</f>
        <v>56.587576272901948</v>
      </c>
      <c r="I1515" s="80">
        <f>Physical_Infrastructure!C1516</f>
        <v>52.793343217931529</v>
      </c>
      <c r="J1515" s="80">
        <f>Quality_of_Life!C1518</f>
        <v>58.684803202355518</v>
      </c>
      <c r="K1515" s="80">
        <f>'Research_&amp;_Development'!C1516</f>
        <v>81.859451012093444</v>
      </c>
      <c r="L1515" s="80">
        <f>'Support_&amp;_Incentives'!C1519</f>
        <v>76.76381470288554</v>
      </c>
    </row>
    <row r="1516" spans="1:12" x14ac:dyDescent="0.25">
      <c r="A1516" s="75">
        <v>51700030900</v>
      </c>
      <c r="B1516" s="76">
        <f>IF(ISNUMBER(MATCH(A1516,'OZ-eligible'!$B$10:$B$856,0)),1,0)</f>
        <v>1</v>
      </c>
      <c r="C1516" s="77" t="s">
        <v>1497</v>
      </c>
      <c r="D1516" s="78">
        <f t="array" ref="D1516">SUMPRODUCT($E$7:$E$13, TRANSPOSE(F1516:L1516))</f>
        <v>59.167660012541589</v>
      </c>
      <c r="E1516" s="79">
        <f t="shared" si="24"/>
        <v>375</v>
      </c>
      <c r="F1516" s="80">
        <f>Financial_Capital!C1518</f>
        <v>36.545202374287982</v>
      </c>
      <c r="G1516" s="80">
        <f>Human_Capital!C1518</f>
        <v>42.233260040574805</v>
      </c>
      <c r="H1516" s="80">
        <f>Industrial_Base!C1518</f>
        <v>56.587576272901948</v>
      </c>
      <c r="I1516" s="80">
        <f>Physical_Infrastructure!C1517</f>
        <v>58.205486071577134</v>
      </c>
      <c r="J1516" s="80">
        <f>Quality_of_Life!C1519</f>
        <v>61.954321899020826</v>
      </c>
      <c r="K1516" s="80">
        <f>'Research_&amp;_Development'!C1517</f>
        <v>81.883958726542858</v>
      </c>
      <c r="L1516" s="80">
        <f>'Support_&amp;_Incentives'!C1520</f>
        <v>76.76381470288554</v>
      </c>
    </row>
    <row r="1517" spans="1:12" x14ac:dyDescent="0.25">
      <c r="A1517" s="75">
        <v>51700031100</v>
      </c>
      <c r="B1517" s="76">
        <f>IF(ISNUMBER(MATCH(A1517,'OZ-eligible'!$B$10:$B$856,0)),1,0)</f>
        <v>1</v>
      </c>
      <c r="C1517" s="77" t="s">
        <v>1498</v>
      </c>
      <c r="D1517" s="78">
        <f t="array" ref="D1517">SUMPRODUCT($E$7:$E$13, TRANSPOSE(F1517:L1517))</f>
        <v>59.891224012619169</v>
      </c>
      <c r="E1517" s="79">
        <f t="shared" si="24"/>
        <v>351</v>
      </c>
      <c r="F1517" s="80">
        <f>Financial_Capital!C1519</f>
        <v>36.545202374287982</v>
      </c>
      <c r="G1517" s="80">
        <f>Human_Capital!C1519</f>
        <v>62.044973305731034</v>
      </c>
      <c r="H1517" s="80">
        <f>Industrial_Base!C1519</f>
        <v>56.587576272901948</v>
      </c>
      <c r="I1517" s="80">
        <f>Physical_Infrastructure!C1518</f>
        <v>62.14087181721915</v>
      </c>
      <c r="J1517" s="80">
        <f>Quality_of_Life!C1520</f>
        <v>56.401212271942981</v>
      </c>
      <c r="K1517" s="80">
        <f>'Research_&amp;_Development'!C1518</f>
        <v>81.914544197336994</v>
      </c>
      <c r="L1517" s="80">
        <f>'Support_&amp;_Incentives'!C1521</f>
        <v>63.604187848914137</v>
      </c>
    </row>
    <row r="1518" spans="1:12" x14ac:dyDescent="0.25">
      <c r="A1518" s="75">
        <v>51700031200</v>
      </c>
      <c r="B1518" s="76">
        <f>IF(ISNUMBER(MATCH(A1518,'OZ-eligible'!$B$10:$B$856,0)),1,0)</f>
        <v>1</v>
      </c>
      <c r="C1518" s="77" t="s">
        <v>1499</v>
      </c>
      <c r="D1518" s="78">
        <f t="array" ref="D1518">SUMPRODUCT($E$7:$E$13, TRANSPOSE(F1518:L1518))</f>
        <v>59.4865753974141</v>
      </c>
      <c r="E1518" s="79">
        <f t="shared" si="24"/>
        <v>361</v>
      </c>
      <c r="F1518" s="80">
        <f>Financial_Capital!C1520</f>
        <v>36.545202374287982</v>
      </c>
      <c r="G1518" s="80">
        <f>Human_Capital!C1520</f>
        <v>45.908742161001705</v>
      </c>
      <c r="H1518" s="80">
        <f>Industrial_Base!C1520</f>
        <v>56.587576272901948</v>
      </c>
      <c r="I1518" s="80">
        <f>Physical_Infrastructure!C1519</f>
        <v>63.232764988989203</v>
      </c>
      <c r="J1518" s="80">
        <f>Quality_of_Life!C1521</f>
        <v>55.419802332224627</v>
      </c>
      <c r="K1518" s="80">
        <f>'Research_&amp;_Development'!C1519</f>
        <v>81.948124949607717</v>
      </c>
      <c r="L1518" s="80">
        <f>'Support_&amp;_Incentives'!C1522</f>
        <v>76.76381470288554</v>
      </c>
    </row>
    <row r="1519" spans="1:12" x14ac:dyDescent="0.25">
      <c r="A1519" s="75">
        <v>51700031300</v>
      </c>
      <c r="B1519" s="76">
        <f>IF(ISNUMBER(MATCH(A1519,'OZ-eligible'!$B$10:$B$856,0)),1,0)</f>
        <v>1</v>
      </c>
      <c r="C1519" s="77" t="s">
        <v>1500</v>
      </c>
      <c r="D1519" s="78">
        <f t="array" ref="D1519">SUMPRODUCT($E$7:$E$13, TRANSPOSE(F1519:L1519))</f>
        <v>55.040266380092412</v>
      </c>
      <c r="E1519" s="79">
        <f t="shared" si="24"/>
        <v>532</v>
      </c>
      <c r="F1519" s="80">
        <f>Financial_Capital!C1521</f>
        <v>36.545202374287982</v>
      </c>
      <c r="G1519" s="80">
        <f>Human_Capital!C1521</f>
        <v>36.178371165848972</v>
      </c>
      <c r="H1519" s="80">
        <f>Industrial_Base!C1521</f>
        <v>56.587576272901948</v>
      </c>
      <c r="I1519" s="80">
        <f>Physical_Infrastructure!C1520</f>
        <v>58.500968086693746</v>
      </c>
      <c r="J1519" s="80">
        <f>Quality_of_Life!C1522</f>
        <v>58.869582025939252</v>
      </c>
      <c r="K1519" s="80">
        <f>'Research_&amp;_Development'!C1520</f>
        <v>76.000032393084723</v>
      </c>
      <c r="L1519" s="80">
        <f>'Support_&amp;_Incentives'!C1523</f>
        <v>62.600132341890287</v>
      </c>
    </row>
    <row r="1520" spans="1:12" x14ac:dyDescent="0.25">
      <c r="A1520" s="75">
        <v>51700031400</v>
      </c>
      <c r="B1520" s="76">
        <f>IF(ISNUMBER(MATCH(A1520,'OZ-eligible'!$B$10:$B$856,0)),1,0)</f>
        <v>1</v>
      </c>
      <c r="C1520" s="77" t="s">
        <v>1501</v>
      </c>
      <c r="D1520" s="78">
        <f t="array" ref="D1520">SUMPRODUCT($E$7:$E$13, TRANSPOSE(F1520:L1520))</f>
        <v>54.032250387343581</v>
      </c>
      <c r="E1520" s="79">
        <f t="shared" si="24"/>
        <v>592</v>
      </c>
      <c r="F1520" s="80">
        <f>Financial_Capital!C1522</f>
        <v>36.545202374287982</v>
      </c>
      <c r="G1520" s="80">
        <f>Human_Capital!C1522</f>
        <v>33.33604579545937</v>
      </c>
      <c r="H1520" s="80">
        <f>Industrial_Base!C1522</f>
        <v>56.587576272901948</v>
      </c>
      <c r="I1520" s="80">
        <f>Physical_Infrastructure!C1521</f>
        <v>58.924241970997912</v>
      </c>
      <c r="J1520" s="80">
        <f>Quality_of_Life!C1523</f>
        <v>59.894763170626582</v>
      </c>
      <c r="K1520" s="80">
        <f>'Research_&amp;_Development'!C1521</f>
        <v>70.337790785240969</v>
      </c>
      <c r="L1520" s="80">
        <f>'Support_&amp;_Incentives'!C1524</f>
        <v>62.600132341890287</v>
      </c>
    </row>
    <row r="1521" spans="1:12" x14ac:dyDescent="0.25">
      <c r="A1521" s="75">
        <v>51700031500</v>
      </c>
      <c r="B1521" s="76">
        <f>IF(ISNUMBER(MATCH(A1521,'OZ-eligible'!$B$10:$B$856,0)),1,0)</f>
        <v>0</v>
      </c>
      <c r="C1521" s="77" t="s">
        <v>1502</v>
      </c>
      <c r="D1521" s="78">
        <f t="array" ref="D1521">SUMPRODUCT($E$7:$E$13, TRANSPOSE(F1521:L1521))</f>
        <v>56.692076239086177</v>
      </c>
      <c r="E1521" s="79">
        <f t="shared" si="24"/>
        <v>472</v>
      </c>
      <c r="F1521" s="80">
        <f>Financial_Capital!C1523</f>
        <v>36.545202374287982</v>
      </c>
      <c r="G1521" s="80">
        <f>Human_Capital!C1523</f>
        <v>56.06788980296929</v>
      </c>
      <c r="H1521" s="80">
        <f>Industrial_Base!C1523</f>
        <v>56.587576272901948</v>
      </c>
      <c r="I1521" s="80">
        <f>Physical_Infrastructure!C1522</f>
        <v>58.316692372240631</v>
      </c>
      <c r="J1521" s="80">
        <f>Quality_of_Life!C1524</f>
        <v>53.401546745472416</v>
      </c>
      <c r="K1521" s="80">
        <f>'Research_&amp;_Development'!C1522</f>
        <v>73.325493763840683</v>
      </c>
      <c r="L1521" s="80">
        <f>'Support_&amp;_Incentives'!C1525</f>
        <v>62.600132341890287</v>
      </c>
    </row>
    <row r="1522" spans="1:12" x14ac:dyDescent="0.25">
      <c r="A1522" s="75">
        <v>51700031601</v>
      </c>
      <c r="B1522" s="76">
        <f>IF(ISNUMBER(MATCH(A1522,'OZ-eligible'!$B$10:$B$856,0)),1,0)</f>
        <v>0</v>
      </c>
      <c r="C1522" s="77" t="s">
        <v>1503</v>
      </c>
      <c r="D1522" s="78">
        <f t="array" ref="D1522">SUMPRODUCT($E$7:$E$13, TRANSPOSE(F1522:L1522))</f>
        <v>56.160252664136095</v>
      </c>
      <c r="E1522" s="79">
        <f t="shared" si="24"/>
        <v>492</v>
      </c>
      <c r="F1522" s="80">
        <f>Financial_Capital!C1524</f>
        <v>36.545202374287982</v>
      </c>
      <c r="G1522" s="80">
        <f>Human_Capital!C1524</f>
        <v>46.605373264355748</v>
      </c>
      <c r="H1522" s="80">
        <f>Industrial_Base!C1524</f>
        <v>52.783941147914518</v>
      </c>
      <c r="I1522" s="80">
        <f>Physical_Infrastructure!C1523</f>
        <v>58.625966019011493</v>
      </c>
      <c r="J1522" s="80">
        <f>Quality_of_Life!C1525</f>
        <v>62.626554222589093</v>
      </c>
      <c r="K1522" s="80">
        <f>'Research_&amp;_Development'!C1523</f>
        <v>73.334599278903539</v>
      </c>
      <c r="L1522" s="80">
        <f>'Support_&amp;_Incentives'!C1526</f>
        <v>62.600132341890287</v>
      </c>
    </row>
    <row r="1523" spans="1:12" x14ac:dyDescent="0.25">
      <c r="A1523" s="75">
        <v>51700031602</v>
      </c>
      <c r="B1523" s="76">
        <f>IF(ISNUMBER(MATCH(A1523,'OZ-eligible'!$B$10:$B$856,0)),1,0)</f>
        <v>0</v>
      </c>
      <c r="C1523" s="77" t="s">
        <v>1504</v>
      </c>
      <c r="D1523" s="78">
        <f t="array" ref="D1523">SUMPRODUCT($E$7:$E$13, TRANSPOSE(F1523:L1523))</f>
        <v>55.364988902146663</v>
      </c>
      <c r="E1523" s="79">
        <f t="shared" si="24"/>
        <v>519</v>
      </c>
      <c r="F1523" s="80">
        <f>Financial_Capital!C1525</f>
        <v>36.545202374287982</v>
      </c>
      <c r="G1523" s="80">
        <f>Human_Capital!C1525</f>
        <v>40.194458497055422</v>
      </c>
      <c r="H1523" s="80">
        <f>Industrial_Base!C1525</f>
        <v>52.783941147914518</v>
      </c>
      <c r="I1523" s="80">
        <f>Physical_Infrastructure!C1524</f>
        <v>58.775070444714039</v>
      </c>
      <c r="J1523" s="80">
        <f>Quality_of_Life!C1526</f>
        <v>63.318484164853857</v>
      </c>
      <c r="K1523" s="80">
        <f>'Research_&amp;_Development'!C1524</f>
        <v>73.337633344310518</v>
      </c>
      <c r="L1523" s="80">
        <f>'Support_&amp;_Incentives'!C1527</f>
        <v>62.600132341890287</v>
      </c>
    </row>
    <row r="1524" spans="1:12" x14ac:dyDescent="0.25">
      <c r="A1524" s="75">
        <v>51700031701</v>
      </c>
      <c r="B1524" s="76">
        <f>IF(ISNUMBER(MATCH(A1524,'OZ-eligible'!$B$10:$B$856,0)),1,0)</f>
        <v>1</v>
      </c>
      <c r="C1524" s="77" t="s">
        <v>1505</v>
      </c>
      <c r="D1524" s="78">
        <f t="array" ref="D1524">SUMPRODUCT($E$7:$E$13, TRANSPOSE(F1524:L1524))</f>
        <v>55.100046122395455</v>
      </c>
      <c r="E1524" s="79">
        <f t="shared" si="24"/>
        <v>530</v>
      </c>
      <c r="F1524" s="80">
        <f>Financial_Capital!C1526</f>
        <v>36.545202374287982</v>
      </c>
      <c r="G1524" s="80">
        <f>Human_Capital!C1526</f>
        <v>57.861516472929083</v>
      </c>
      <c r="H1524" s="80">
        <f>Industrial_Base!C1526</f>
        <v>52.783941147914518</v>
      </c>
      <c r="I1524" s="80">
        <f>Physical_Infrastructure!C1525</f>
        <v>58.217079653312823</v>
      </c>
      <c r="J1524" s="80">
        <f>Quality_of_Life!C1527</f>
        <v>49.123193133167604</v>
      </c>
      <c r="K1524" s="80">
        <f>'Research_&amp;_Development'!C1525</f>
        <v>73.367943539924255</v>
      </c>
      <c r="L1524" s="80">
        <f>'Support_&amp;_Incentives'!C1528</f>
        <v>57.801446535231918</v>
      </c>
    </row>
    <row r="1525" spans="1:12" x14ac:dyDescent="0.25">
      <c r="A1525" s="75">
        <v>51700031702</v>
      </c>
      <c r="B1525" s="76">
        <f>IF(ISNUMBER(MATCH(A1525,'OZ-eligible'!$B$10:$B$856,0)),1,0)</f>
        <v>1</v>
      </c>
      <c r="C1525" s="77" t="s">
        <v>1506</v>
      </c>
      <c r="D1525" s="78">
        <f t="array" ref="D1525">SUMPRODUCT($E$7:$E$13, TRANSPOSE(F1525:L1525))</f>
        <v>54.448084755499515</v>
      </c>
      <c r="E1525" s="79">
        <f t="shared" si="24"/>
        <v>567</v>
      </c>
      <c r="F1525" s="80">
        <f>Financial_Capital!C1527</f>
        <v>36.545202374287982</v>
      </c>
      <c r="G1525" s="80">
        <f>Human_Capital!C1527</f>
        <v>42.443300929485581</v>
      </c>
      <c r="H1525" s="80">
        <f>Industrial_Base!C1527</f>
        <v>52.783941147914518</v>
      </c>
      <c r="I1525" s="80">
        <f>Physical_Infrastructure!C1526</f>
        <v>58.473776474756043</v>
      </c>
      <c r="J1525" s="80">
        <f>Quality_of_Life!C1528</f>
        <v>59.654495325859038</v>
      </c>
      <c r="K1525" s="80">
        <f>'Research_&amp;_Development'!C1526</f>
        <v>73.434430500961525</v>
      </c>
      <c r="L1525" s="80">
        <f>'Support_&amp;_Incentives'!C1529</f>
        <v>57.801446535231918</v>
      </c>
    </row>
    <row r="1526" spans="1:12" x14ac:dyDescent="0.25">
      <c r="A1526" s="75">
        <v>51700031800</v>
      </c>
      <c r="B1526" s="76">
        <f>IF(ISNUMBER(MATCH(A1526,'OZ-eligible'!$B$10:$B$856,0)),1,0)</f>
        <v>0</v>
      </c>
      <c r="C1526" s="77" t="s">
        <v>1507</v>
      </c>
      <c r="D1526" s="78">
        <f t="array" ref="D1526">SUMPRODUCT($E$7:$E$13, TRANSPOSE(F1526:L1526))</f>
        <v>52.688321252471638</v>
      </c>
      <c r="E1526" s="79">
        <f t="shared" si="24"/>
        <v>670</v>
      </c>
      <c r="F1526" s="80">
        <f>Financial_Capital!C1528</f>
        <v>36.545202374287982</v>
      </c>
      <c r="G1526" s="80">
        <f>Human_Capital!C1528</f>
        <v>51.875241839749449</v>
      </c>
      <c r="H1526" s="80">
        <f>Industrial_Base!C1528</f>
        <v>52.783941147914518</v>
      </c>
      <c r="I1526" s="80">
        <f>Physical_Infrastructure!C1527</f>
        <v>51.65469311890233</v>
      </c>
      <c r="J1526" s="80">
        <f>Quality_of_Life!C1529</f>
        <v>44.678115925049525</v>
      </c>
      <c r="K1526" s="80">
        <f>'Research_&amp;_Development'!C1527</f>
        <v>73.479607826165761</v>
      </c>
      <c r="L1526" s="80">
        <f>'Support_&amp;_Incentives'!C1530</f>
        <v>57.801446535231918</v>
      </c>
    </row>
    <row r="1527" spans="1:12" x14ac:dyDescent="0.25">
      <c r="A1527" s="75">
        <v>51700031901</v>
      </c>
      <c r="B1527" s="76">
        <f>IF(ISNUMBER(MATCH(A1527,'OZ-eligible'!$B$10:$B$856,0)),1,0)</f>
        <v>0</v>
      </c>
      <c r="C1527" s="77" t="s">
        <v>1508</v>
      </c>
      <c r="D1527" s="78">
        <f t="array" ref="D1527">SUMPRODUCT($E$7:$E$13, TRANSPOSE(F1527:L1527))</f>
        <v>53.205034240656587</v>
      </c>
      <c r="E1527" s="79">
        <f t="shared" si="24"/>
        <v>648</v>
      </c>
      <c r="F1527" s="80">
        <f>Financial_Capital!C1529</f>
        <v>36.545202374287982</v>
      </c>
      <c r="G1527" s="80">
        <f>Human_Capital!C1529</f>
        <v>43.516132245076818</v>
      </c>
      <c r="H1527" s="80">
        <f>Industrial_Base!C1529</f>
        <v>52.783941147914518</v>
      </c>
      <c r="I1527" s="80">
        <f>Physical_Infrastructure!C1528</f>
        <v>52.018162972667128</v>
      </c>
      <c r="J1527" s="80">
        <f>Quality_of_Life!C1530</f>
        <v>56.242696276947186</v>
      </c>
      <c r="K1527" s="80">
        <f>'Research_&amp;_Development'!C1528</f>
        <v>73.527658132470549</v>
      </c>
      <c r="L1527" s="80">
        <f>'Support_&amp;_Incentives'!C1531</f>
        <v>57.801446535231918</v>
      </c>
    </row>
    <row r="1528" spans="1:12" x14ac:dyDescent="0.25">
      <c r="A1528" s="75">
        <v>51700031902</v>
      </c>
      <c r="B1528" s="76">
        <f>IF(ISNUMBER(MATCH(A1528,'OZ-eligible'!$B$10:$B$856,0)),1,0)</f>
        <v>0</v>
      </c>
      <c r="C1528" s="77" t="s">
        <v>1509</v>
      </c>
      <c r="D1528" s="78">
        <f t="array" ref="D1528">SUMPRODUCT($E$7:$E$13, TRANSPOSE(F1528:L1528))</f>
        <v>50.955383027298069</v>
      </c>
      <c r="E1528" s="79">
        <f t="shared" si="24"/>
        <v>760</v>
      </c>
      <c r="F1528" s="80">
        <f>Financial_Capital!C1530</f>
        <v>36.545202374287982</v>
      </c>
      <c r="G1528" s="80">
        <f>Human_Capital!C1530</f>
        <v>38.117624117323977</v>
      </c>
      <c r="H1528" s="80">
        <f>Industrial_Base!C1530</f>
        <v>52.783941147914518</v>
      </c>
      <c r="I1528" s="80">
        <f>Physical_Infrastructure!C1529</f>
        <v>52.141284352810935</v>
      </c>
      <c r="J1528" s="80">
        <f>Quality_of_Life!C1531</f>
        <v>45.767526157659198</v>
      </c>
      <c r="K1528" s="80">
        <f>'Research_&amp;_Development'!C1529</f>
        <v>73.530656505857934</v>
      </c>
      <c r="L1528" s="80">
        <f>'Support_&amp;_Incentives'!C1532</f>
        <v>57.801446535231918</v>
      </c>
    </row>
    <row r="1529" spans="1:12" x14ac:dyDescent="0.25">
      <c r="A1529" s="75">
        <v>51700032001</v>
      </c>
      <c r="B1529" s="76">
        <f>IF(ISNUMBER(MATCH(A1529,'OZ-eligible'!$B$10:$B$856,0)),1,0)</f>
        <v>0</v>
      </c>
      <c r="C1529" s="77" t="s">
        <v>1510</v>
      </c>
      <c r="D1529" s="78">
        <f t="array" ref="D1529">SUMPRODUCT($E$7:$E$13, TRANSPOSE(F1529:L1529))</f>
        <v>50.139975052348213</v>
      </c>
      <c r="E1529" s="79">
        <f t="shared" si="24"/>
        <v>803</v>
      </c>
      <c r="F1529" s="80">
        <f>Financial_Capital!C1531</f>
        <v>36.545202374287982</v>
      </c>
      <c r="G1529" s="80">
        <f>Human_Capital!C1531</f>
        <v>49.889715704074646</v>
      </c>
      <c r="H1529" s="80">
        <f>Industrial_Base!C1531</f>
        <v>52.783941147914518</v>
      </c>
      <c r="I1529" s="80">
        <f>Physical_Infrastructure!C1530</f>
        <v>52.143824981867276</v>
      </c>
      <c r="J1529" s="80">
        <f>Quality_of_Life!C1532</f>
        <v>49.444206534066005</v>
      </c>
      <c r="K1529" s="80">
        <f>'Research_&amp;_Development'!C1530</f>
        <v>52.371488088995136</v>
      </c>
      <c r="L1529" s="80">
        <f>'Support_&amp;_Incentives'!C1533</f>
        <v>57.801446535231918</v>
      </c>
    </row>
    <row r="1530" spans="1:12" x14ac:dyDescent="0.25">
      <c r="A1530" s="75">
        <v>51700032002</v>
      </c>
      <c r="B1530" s="76">
        <f>IF(ISNUMBER(MATCH(A1530,'OZ-eligible'!$B$10:$B$856,0)),1,0)</f>
        <v>0</v>
      </c>
      <c r="C1530" s="77" t="s">
        <v>1511</v>
      </c>
      <c r="D1530" s="78">
        <f t="array" ref="D1530">SUMPRODUCT($E$7:$E$13, TRANSPOSE(F1530:L1530))</f>
        <v>52.435218546565451</v>
      </c>
      <c r="E1530" s="79">
        <f t="shared" si="24"/>
        <v>694</v>
      </c>
      <c r="F1530" s="80">
        <f>Financial_Capital!C1532</f>
        <v>36.545202374287982</v>
      </c>
      <c r="G1530" s="80">
        <f>Human_Capital!C1532</f>
        <v>37.558663729946687</v>
      </c>
      <c r="H1530" s="80">
        <f>Industrial_Base!C1532</f>
        <v>52.783941147914518</v>
      </c>
      <c r="I1530" s="80">
        <f>Physical_Infrastructure!C1531</f>
        <v>52.349504028111831</v>
      </c>
      <c r="J1530" s="80">
        <f>Quality_of_Life!C1533</f>
        <v>56.453148762787208</v>
      </c>
      <c r="K1530" s="80">
        <f>'Research_&amp;_Development'!C1531</f>
        <v>73.554623247677995</v>
      </c>
      <c r="L1530" s="80">
        <f>'Support_&amp;_Incentives'!C1534</f>
        <v>57.801446535231918</v>
      </c>
    </row>
    <row r="1531" spans="1:12" x14ac:dyDescent="0.25">
      <c r="A1531" s="75">
        <v>51700032005</v>
      </c>
      <c r="B1531" s="76">
        <f>IF(ISNUMBER(MATCH(A1531,'OZ-eligible'!$B$10:$B$856,0)),1,0)</f>
        <v>0</v>
      </c>
      <c r="C1531" s="77" t="s">
        <v>1512</v>
      </c>
      <c r="D1531" s="78">
        <f t="array" ref="D1531">SUMPRODUCT($E$7:$E$13, TRANSPOSE(F1531:L1531))</f>
        <v>49.351803840861102</v>
      </c>
      <c r="E1531" s="79">
        <f t="shared" si="24"/>
        <v>826</v>
      </c>
      <c r="F1531" s="80">
        <f>Financial_Capital!C1533</f>
        <v>36.545202374287982</v>
      </c>
      <c r="G1531" s="80">
        <f>Human_Capital!C1533</f>
        <v>38.042224697441128</v>
      </c>
      <c r="H1531" s="80">
        <f>Industrial_Base!C1533</f>
        <v>52.783941147914518</v>
      </c>
      <c r="I1531" s="80">
        <f>Physical_Infrastructure!C1532</f>
        <v>52.369008122793922</v>
      </c>
      <c r="J1531" s="80">
        <f>Quality_of_Life!C1534</f>
        <v>52.531874756884321</v>
      </c>
      <c r="K1531" s="80">
        <f>'Research_&amp;_Development'!C1532</f>
        <v>55.38892925147389</v>
      </c>
      <c r="L1531" s="80">
        <f>'Support_&amp;_Incentives'!C1535</f>
        <v>57.801446535231918</v>
      </c>
    </row>
    <row r="1532" spans="1:12" x14ac:dyDescent="0.25">
      <c r="A1532" s="75">
        <v>51700032006</v>
      </c>
      <c r="B1532" s="76">
        <f>IF(ISNUMBER(MATCH(A1532,'OZ-eligible'!$B$10:$B$856,0)),1,0)</f>
        <v>1</v>
      </c>
      <c r="C1532" s="77" t="s">
        <v>1513</v>
      </c>
      <c r="D1532" s="78">
        <f t="array" ref="D1532">SUMPRODUCT($E$7:$E$13, TRANSPOSE(F1532:L1532))</f>
        <v>52.707273157587579</v>
      </c>
      <c r="E1532" s="79">
        <f t="shared" si="24"/>
        <v>669</v>
      </c>
      <c r="F1532" s="80">
        <f>Financial_Capital!C1534</f>
        <v>36.545202374287982</v>
      </c>
      <c r="G1532" s="80">
        <f>Human_Capital!C1534</f>
        <v>54.67341639824464</v>
      </c>
      <c r="H1532" s="80">
        <f>Industrial_Base!C1534</f>
        <v>52.783941147914518</v>
      </c>
      <c r="I1532" s="80">
        <f>Physical_Infrastructure!C1533</f>
        <v>52.463578802384447</v>
      </c>
      <c r="J1532" s="80">
        <f>Quality_of_Life!C1535</f>
        <v>46.12879596064743</v>
      </c>
      <c r="K1532" s="80">
        <f>'Research_&amp;_Development'!C1533</f>
        <v>55.394904030430716</v>
      </c>
      <c r="L1532" s="80">
        <f>'Support_&amp;_Incentives'!C1536</f>
        <v>70.961073389203321</v>
      </c>
    </row>
    <row r="1533" spans="1:12" x14ac:dyDescent="0.25">
      <c r="A1533" s="75">
        <v>51700032007</v>
      </c>
      <c r="B1533" s="76">
        <f>IF(ISNUMBER(MATCH(A1533,'OZ-eligible'!$B$10:$B$856,0)),1,0)</f>
        <v>0</v>
      </c>
      <c r="C1533" s="77" t="s">
        <v>1514</v>
      </c>
      <c r="D1533" s="78">
        <f t="array" ref="D1533">SUMPRODUCT($E$7:$E$13, TRANSPOSE(F1533:L1533))</f>
        <v>50.188112422086782</v>
      </c>
      <c r="E1533" s="79">
        <f t="shared" si="24"/>
        <v>801</v>
      </c>
      <c r="F1533" s="80">
        <f>Financial_Capital!C1535</f>
        <v>36.545202374287982</v>
      </c>
      <c r="G1533" s="80">
        <f>Human_Capital!C1535</f>
        <v>41.972580690284786</v>
      </c>
      <c r="H1533" s="80">
        <f>Industrial_Base!C1535</f>
        <v>52.783941147914518</v>
      </c>
      <c r="I1533" s="80">
        <f>Physical_Infrastructure!C1534</f>
        <v>52.42753224055069</v>
      </c>
      <c r="J1533" s="80">
        <f>Quality_of_Life!C1536</f>
        <v>54.385207415672888</v>
      </c>
      <c r="K1533" s="80">
        <f>'Research_&amp;_Development'!C1534</f>
        <v>55.400876550664719</v>
      </c>
      <c r="L1533" s="80">
        <f>'Support_&amp;_Incentives'!C1537</f>
        <v>57.801446535231918</v>
      </c>
    </row>
    <row r="1534" spans="1:12" x14ac:dyDescent="0.25">
      <c r="A1534" s="75">
        <v>51700032113</v>
      </c>
      <c r="B1534" s="76">
        <f>IF(ISNUMBER(MATCH(A1534,'OZ-eligible'!$B$10:$B$856,0)),1,0)</f>
        <v>1</v>
      </c>
      <c r="C1534" s="77" t="s">
        <v>1515</v>
      </c>
      <c r="D1534" s="78">
        <f t="array" ref="D1534">SUMPRODUCT($E$7:$E$13, TRANSPOSE(F1534:L1534))</f>
        <v>52.482071276478202</v>
      </c>
      <c r="E1534" s="79">
        <f t="shared" si="24"/>
        <v>688</v>
      </c>
      <c r="F1534" s="80">
        <f>Financial_Capital!C1536</f>
        <v>36.545202374287982</v>
      </c>
      <c r="G1534" s="80">
        <f>Human_Capital!C1536</f>
        <v>55.345285654478474</v>
      </c>
      <c r="H1534" s="80">
        <f>Industrial_Base!C1536</f>
        <v>52.783941147914518</v>
      </c>
      <c r="I1534" s="80">
        <f>Physical_Infrastructure!C1535</f>
        <v>55.969416847155046</v>
      </c>
      <c r="J1534" s="80">
        <f>Quality_of_Life!C1537</f>
        <v>53.486585515162574</v>
      </c>
      <c r="K1534" s="80">
        <f>'Research_&amp;_Development'!C1535</f>
        <v>55.4426208611169</v>
      </c>
      <c r="L1534" s="80">
        <f>'Support_&amp;_Incentives'!C1538</f>
        <v>57.801446535231918</v>
      </c>
    </row>
    <row r="1535" spans="1:12" x14ac:dyDescent="0.25">
      <c r="A1535" s="75">
        <v>51700032114</v>
      </c>
      <c r="B1535" s="76">
        <f>IF(ISNUMBER(MATCH(A1535,'OZ-eligible'!$B$10:$B$856,0)),1,0)</f>
        <v>0</v>
      </c>
      <c r="C1535" s="77" t="s">
        <v>1516</v>
      </c>
      <c r="D1535" s="78">
        <f t="array" ref="D1535">SUMPRODUCT($E$7:$E$13, TRANSPOSE(F1535:L1535))</f>
        <v>53.77555303993465</v>
      </c>
      <c r="E1535" s="79">
        <f t="shared" si="24"/>
        <v>607</v>
      </c>
      <c r="F1535" s="80">
        <f>Financial_Capital!C1537</f>
        <v>36.545202374287982</v>
      </c>
      <c r="G1535" s="80">
        <f>Human_Capital!C1537</f>
        <v>46.432662584823603</v>
      </c>
      <c r="H1535" s="80">
        <f>Industrial_Base!C1537</f>
        <v>52.783941147914518</v>
      </c>
      <c r="I1535" s="80">
        <f>Physical_Infrastructure!C1536</f>
        <v>52.74658272576518</v>
      </c>
      <c r="J1535" s="80">
        <f>Quality_of_Life!C1538</f>
        <v>56.471882545593736</v>
      </c>
      <c r="K1535" s="80">
        <f>'Research_&amp;_Development'!C1536</f>
        <v>73.647153365925618</v>
      </c>
      <c r="L1535" s="80">
        <f>'Support_&amp;_Incentives'!C1539</f>
        <v>57.801446535231918</v>
      </c>
    </row>
    <row r="1536" spans="1:12" x14ac:dyDescent="0.25">
      <c r="A1536" s="75">
        <v>51700032117</v>
      </c>
      <c r="B1536" s="76">
        <f>IF(ISNUMBER(MATCH(A1536,'OZ-eligible'!$B$10:$B$856,0)),1,0)</f>
        <v>1</v>
      </c>
      <c r="C1536" s="77" t="s">
        <v>1517</v>
      </c>
      <c r="D1536" s="78">
        <f t="array" ref="D1536">SUMPRODUCT($E$7:$E$13, TRANSPOSE(F1536:L1536))</f>
        <v>53.194512653817874</v>
      </c>
      <c r="E1536" s="79">
        <f t="shared" si="24"/>
        <v>649</v>
      </c>
      <c r="F1536" s="80">
        <f>Financial_Capital!C1538</f>
        <v>36.545202374287982</v>
      </c>
      <c r="G1536" s="80">
        <f>Human_Capital!C1538</f>
        <v>34.918085511786025</v>
      </c>
      <c r="H1536" s="80">
        <f>Industrial_Base!C1538</f>
        <v>52.783941147914518</v>
      </c>
      <c r="I1536" s="80">
        <f>Physical_Infrastructure!C1537</f>
        <v>58.967077300268663</v>
      </c>
      <c r="J1536" s="80">
        <f>Quality_of_Life!C1539</f>
        <v>54.79205201974343</v>
      </c>
      <c r="K1536" s="80">
        <f>'Research_&amp;_Development'!C1537</f>
        <v>73.653104376789457</v>
      </c>
      <c r="L1536" s="80">
        <f>'Support_&amp;_Incentives'!C1540</f>
        <v>60.702125845935029</v>
      </c>
    </row>
    <row r="1537" spans="1:12" x14ac:dyDescent="0.25">
      <c r="A1537" s="75">
        <v>51700032123</v>
      </c>
      <c r="B1537" s="76">
        <f>IF(ISNUMBER(MATCH(A1537,'OZ-eligible'!$B$10:$B$856,0)),1,0)</f>
        <v>1</v>
      </c>
      <c r="C1537" s="77" t="s">
        <v>1518</v>
      </c>
      <c r="D1537" s="78">
        <f t="array" ref="D1537">SUMPRODUCT($E$7:$E$13, TRANSPOSE(F1537:L1537))</f>
        <v>48.919697283242591</v>
      </c>
      <c r="E1537" s="79">
        <f t="shared" si="24"/>
        <v>840</v>
      </c>
      <c r="F1537" s="80">
        <f>Financial_Capital!C1539</f>
        <v>36.545202374287982</v>
      </c>
      <c r="G1537" s="80">
        <f>Human_Capital!C1539</f>
        <v>56.793501665220617</v>
      </c>
      <c r="H1537" s="80">
        <f>Industrial_Base!C1539</f>
        <v>52.783941147914518</v>
      </c>
      <c r="I1537" s="80">
        <f>Physical_Infrastructure!C1538</f>
        <v>56.196093160489333</v>
      </c>
      <c r="J1537" s="80">
        <f>Quality_of_Life!C1540</f>
        <v>42.111658456498709</v>
      </c>
      <c r="K1537" s="80">
        <f>'Research_&amp;_Development'!C1538</f>
        <v>49.41583714870707</v>
      </c>
      <c r="L1537" s="80">
        <f>'Support_&amp;_Incentives'!C1541</f>
        <v>48.591647029579939</v>
      </c>
    </row>
    <row r="1538" spans="1:12" x14ac:dyDescent="0.25">
      <c r="A1538" s="75">
        <v>51700032124</v>
      </c>
      <c r="B1538" s="76">
        <f>IF(ISNUMBER(MATCH(A1538,'OZ-eligible'!$B$10:$B$856,0)),1,0)</f>
        <v>1</v>
      </c>
      <c r="C1538" s="77" t="s">
        <v>1519</v>
      </c>
      <c r="D1538" s="78">
        <f t="array" ref="D1538">SUMPRODUCT($E$7:$E$13, TRANSPOSE(F1538:L1538))</f>
        <v>50.347958083088713</v>
      </c>
      <c r="E1538" s="79">
        <f t="shared" si="24"/>
        <v>792</v>
      </c>
      <c r="F1538" s="80">
        <f>Financial_Capital!C1540</f>
        <v>36.545202374287982</v>
      </c>
      <c r="G1538" s="80">
        <f>Human_Capital!C1540</f>
        <v>54.841841613768153</v>
      </c>
      <c r="H1538" s="80">
        <f>Industrial_Base!C1540</f>
        <v>52.783941147914518</v>
      </c>
      <c r="I1538" s="80">
        <f>Physical_Infrastructure!C1539</f>
        <v>52.951821355553108</v>
      </c>
      <c r="J1538" s="80">
        <f>Quality_of_Life!C1541</f>
        <v>45.014637870814127</v>
      </c>
      <c r="K1538" s="80">
        <f>'Research_&amp;_Development'!C1539</f>
        <v>52.496815684051214</v>
      </c>
      <c r="L1538" s="80">
        <f>'Support_&amp;_Incentives'!C1542</f>
        <v>57.801446535231918</v>
      </c>
    </row>
    <row r="1539" spans="1:12" x14ac:dyDescent="0.25">
      <c r="A1539" s="75">
        <v>51700032126</v>
      </c>
      <c r="B1539" s="76">
        <f>IF(ISNUMBER(MATCH(A1539,'OZ-eligible'!$B$10:$B$856,0)),1,0)</f>
        <v>1</v>
      </c>
      <c r="C1539" s="77" t="s">
        <v>1520</v>
      </c>
      <c r="D1539" s="78">
        <f t="array" ref="D1539">SUMPRODUCT($E$7:$E$13, TRANSPOSE(F1539:L1539))</f>
        <v>53.811968612666938</v>
      </c>
      <c r="E1539" s="79">
        <f t="shared" si="24"/>
        <v>604</v>
      </c>
      <c r="F1539" s="80">
        <f>Financial_Capital!C1541</f>
        <v>36.545202374287982</v>
      </c>
      <c r="G1539" s="80">
        <f>Human_Capital!C1541</f>
        <v>50.253059173962278</v>
      </c>
      <c r="H1539" s="80">
        <f>Industrial_Base!C1541</f>
        <v>52.783941147914518</v>
      </c>
      <c r="I1539" s="80">
        <f>Physical_Infrastructure!C1540</f>
        <v>54.571078149160719</v>
      </c>
      <c r="J1539" s="80">
        <f>Quality_of_Life!C1542</f>
        <v>51.046227540281521</v>
      </c>
      <c r="K1539" s="80">
        <f>'Research_&amp;_Development'!C1540</f>
        <v>73.682825367829594</v>
      </c>
      <c r="L1539" s="80">
        <f>'Support_&amp;_Incentives'!C1543</f>
        <v>57.801446535231918</v>
      </c>
    </row>
    <row r="1540" spans="1:12" x14ac:dyDescent="0.25">
      <c r="A1540" s="75">
        <v>51700032127</v>
      </c>
      <c r="B1540" s="76">
        <f>IF(ISNUMBER(MATCH(A1540,'OZ-eligible'!$B$10:$B$856,0)),1,0)</f>
        <v>1</v>
      </c>
      <c r="C1540" s="77" t="s">
        <v>1521</v>
      </c>
      <c r="D1540" s="78">
        <f t="array" ref="D1540">SUMPRODUCT($E$7:$E$13, TRANSPOSE(F1540:L1540))</f>
        <v>54.909812931206595</v>
      </c>
      <c r="E1540" s="79">
        <f t="shared" si="24"/>
        <v>543</v>
      </c>
      <c r="F1540" s="80">
        <f>Financial_Capital!C1542</f>
        <v>36.545202374287982</v>
      </c>
      <c r="G1540" s="80">
        <f>Human_Capital!C1542</f>
        <v>45.56156619161078</v>
      </c>
      <c r="H1540" s="80">
        <f>Industrial_Base!C1542</f>
        <v>52.783941147914518</v>
      </c>
      <c r="I1540" s="80">
        <f>Physical_Infrastructure!C1541</f>
        <v>59.115022796645491</v>
      </c>
      <c r="J1540" s="80">
        <f>Quality_of_Life!C1543</f>
        <v>58.860880797431946</v>
      </c>
      <c r="K1540" s="80">
        <f>'Research_&amp;_Development'!C1541</f>
        <v>73.700630675323538</v>
      </c>
      <c r="L1540" s="80">
        <f>'Support_&amp;_Incentives'!C1544</f>
        <v>57.801446535231918</v>
      </c>
    </row>
    <row r="1541" spans="1:12" x14ac:dyDescent="0.25">
      <c r="A1541" s="75">
        <v>51700032128</v>
      </c>
      <c r="B1541" s="76">
        <f>IF(ISNUMBER(MATCH(A1541,'OZ-eligible'!$B$10:$B$856,0)),1,0)</f>
        <v>1</v>
      </c>
      <c r="C1541" s="77" t="s">
        <v>1522</v>
      </c>
      <c r="D1541" s="78">
        <f t="array" ref="D1541">SUMPRODUCT($E$7:$E$13, TRANSPOSE(F1541:L1541))</f>
        <v>57.587546880865212</v>
      </c>
      <c r="E1541" s="79">
        <f t="shared" si="24"/>
        <v>433</v>
      </c>
      <c r="F1541" s="80">
        <f>Financial_Capital!C1543</f>
        <v>36.545202374287982</v>
      </c>
      <c r="G1541" s="80">
        <f>Human_Capital!C1543</f>
        <v>54.156646442419643</v>
      </c>
      <c r="H1541" s="80">
        <f>Industrial_Base!C1543</f>
        <v>52.783941147914518</v>
      </c>
      <c r="I1541" s="80">
        <f>Physical_Infrastructure!C1542</f>
        <v>69.338253553300831</v>
      </c>
      <c r="J1541" s="80">
        <f>Quality_of_Life!C1544</f>
        <v>55.883062567815884</v>
      </c>
      <c r="K1541" s="80">
        <f>'Research_&amp;_Development'!C1542</f>
        <v>73.703596234382644</v>
      </c>
      <c r="L1541" s="80">
        <f>'Support_&amp;_Incentives'!C1545</f>
        <v>60.702125845935029</v>
      </c>
    </row>
    <row r="1542" spans="1:12" x14ac:dyDescent="0.25">
      <c r="A1542" s="75">
        <v>51700032129</v>
      </c>
      <c r="B1542" s="76">
        <f>IF(ISNUMBER(MATCH(A1542,'OZ-eligible'!$B$10:$B$856,0)),1,0)</f>
        <v>1</v>
      </c>
      <c r="C1542" s="77" t="s">
        <v>1523</v>
      </c>
      <c r="D1542" s="78">
        <f t="array" ref="D1542">SUMPRODUCT($E$7:$E$13, TRANSPOSE(F1542:L1542))</f>
        <v>55.82971903373619</v>
      </c>
      <c r="E1542" s="79">
        <f t="shared" si="24"/>
        <v>506</v>
      </c>
      <c r="F1542" s="80">
        <f>Financial_Capital!C1544</f>
        <v>36.545202374287982</v>
      </c>
      <c r="G1542" s="80">
        <f>Human_Capital!C1544</f>
        <v>47.463044387141061</v>
      </c>
      <c r="H1542" s="80">
        <f>Industrial_Base!C1544</f>
        <v>52.783941147914518</v>
      </c>
      <c r="I1542" s="80">
        <f>Physical_Infrastructure!C1543</f>
        <v>59.227435107815047</v>
      </c>
      <c r="J1542" s="80">
        <f>Quality_of_Life!C1545</f>
        <v>60.376758729281264</v>
      </c>
      <c r="K1542" s="80">
        <f>'Research_&amp;_Development'!C1543</f>
        <v>73.709525643778449</v>
      </c>
      <c r="L1542" s="80">
        <f>'Support_&amp;_Incentives'!C1546</f>
        <v>60.702125845935029</v>
      </c>
    </row>
    <row r="1543" spans="1:12" x14ac:dyDescent="0.25">
      <c r="A1543" s="75">
        <v>51700032130</v>
      </c>
      <c r="B1543" s="76">
        <f>IF(ISNUMBER(MATCH(A1543,'OZ-eligible'!$B$10:$B$856,0)),1,0)</f>
        <v>0</v>
      </c>
      <c r="C1543" s="77" t="s">
        <v>1524</v>
      </c>
      <c r="D1543" s="78">
        <f t="array" ref="D1543">SUMPRODUCT($E$7:$E$13, TRANSPOSE(F1543:L1543))</f>
        <v>52.652473708613734</v>
      </c>
      <c r="E1543" s="79">
        <f t="shared" si="24"/>
        <v>672</v>
      </c>
      <c r="F1543" s="80">
        <f>Financial_Capital!C1545</f>
        <v>36.545202374287982</v>
      </c>
      <c r="G1543" s="80">
        <f>Human_Capital!C1545</f>
        <v>56.132290938748611</v>
      </c>
      <c r="H1543" s="80">
        <f>Industrial_Base!C1545</f>
        <v>52.783941147914518</v>
      </c>
      <c r="I1543" s="80">
        <f>Physical_Infrastructure!C1544</f>
        <v>52.745244937650298</v>
      </c>
      <c r="J1543" s="80">
        <f>Quality_of_Life!C1546</f>
        <v>57.030452567967323</v>
      </c>
      <c r="K1543" s="80">
        <f>'Research_&amp;_Development'!C1544</f>
        <v>55.52873745849547</v>
      </c>
      <c r="L1543" s="80">
        <f>'Support_&amp;_Incentives'!C1547</f>
        <v>57.801446535231918</v>
      </c>
    </row>
    <row r="1544" spans="1:12" x14ac:dyDescent="0.25">
      <c r="A1544" s="75">
        <v>51700032131</v>
      </c>
      <c r="B1544" s="76">
        <f>IF(ISNUMBER(MATCH(A1544,'OZ-eligible'!$B$10:$B$856,0)),1,0)</f>
        <v>0</v>
      </c>
      <c r="C1544" s="77" t="s">
        <v>1525</v>
      </c>
      <c r="D1544" s="78">
        <f t="array" ref="D1544">SUMPRODUCT($E$7:$E$13, TRANSPOSE(F1544:L1544))</f>
        <v>50.256161725763782</v>
      </c>
      <c r="E1544" s="79">
        <f t="shared" si="24"/>
        <v>797</v>
      </c>
      <c r="F1544" s="80">
        <f>Financial_Capital!C1546</f>
        <v>36.545202374287982</v>
      </c>
      <c r="G1544" s="80">
        <f>Human_Capital!C1546</f>
        <v>40.953977616523261</v>
      </c>
      <c r="H1544" s="80">
        <f>Industrial_Base!C1546</f>
        <v>52.783941147914518</v>
      </c>
      <c r="I1544" s="80">
        <f>Physical_Infrastructure!C1545</f>
        <v>52.65666040031433</v>
      </c>
      <c r="J1544" s="80">
        <f>Quality_of_Life!C1547</f>
        <v>55.493582243524386</v>
      </c>
      <c r="K1544" s="80">
        <f>'Research_&amp;_Development'!C1545</f>
        <v>55.558321762550072</v>
      </c>
      <c r="L1544" s="80">
        <f>'Support_&amp;_Incentives'!C1548</f>
        <v>57.801446535231918</v>
      </c>
    </row>
    <row r="1545" spans="1:12" x14ac:dyDescent="0.25">
      <c r="A1545" s="75">
        <v>51700032132</v>
      </c>
      <c r="B1545" s="76">
        <f>IF(ISNUMBER(MATCH(A1545,'OZ-eligible'!$B$10:$B$856,0)),1,0)</f>
        <v>1</v>
      </c>
      <c r="C1545" s="77" t="s">
        <v>1526</v>
      </c>
      <c r="D1545" s="78">
        <f t="array" ref="D1545">SUMPRODUCT($E$7:$E$13, TRANSPOSE(F1545:L1545))</f>
        <v>50.581624919123989</v>
      </c>
      <c r="E1545" s="79">
        <f t="shared" si="24"/>
        <v>780</v>
      </c>
      <c r="F1545" s="80">
        <f>Financial_Capital!C1547</f>
        <v>36.545202374287982</v>
      </c>
      <c r="G1545" s="80">
        <f>Human_Capital!C1547</f>
        <v>45.418462207433578</v>
      </c>
      <c r="H1545" s="80">
        <f>Industrial_Base!C1547</f>
        <v>52.783941147914518</v>
      </c>
      <c r="I1545" s="80">
        <f>Physical_Infrastructure!C1546</f>
        <v>53.169359320299932</v>
      </c>
      <c r="J1545" s="80">
        <f>Quality_of_Life!C1548</f>
        <v>52.788731081167739</v>
      </c>
      <c r="K1545" s="80">
        <f>'Research_&amp;_Development'!C1546</f>
        <v>55.564231767532277</v>
      </c>
      <c r="L1545" s="80">
        <f>'Support_&amp;_Incentives'!C1549</f>
        <v>57.801446535231918</v>
      </c>
    </row>
    <row r="1546" spans="1:12" x14ac:dyDescent="0.25">
      <c r="A1546" s="75">
        <v>51700032211</v>
      </c>
      <c r="B1546" s="76">
        <f>IF(ISNUMBER(MATCH(A1546,'OZ-eligible'!$B$10:$B$856,0)),1,0)</f>
        <v>0</v>
      </c>
      <c r="C1546" s="77" t="s">
        <v>1527</v>
      </c>
      <c r="D1546" s="78">
        <f t="array" ref="D1546">SUMPRODUCT($E$7:$E$13, TRANSPOSE(F1546:L1546))</f>
        <v>48.305311895368199</v>
      </c>
      <c r="E1546" s="79">
        <f t="shared" si="24"/>
        <v>857</v>
      </c>
      <c r="F1546" s="80">
        <f>Financial_Capital!C1548</f>
        <v>36.545202374287982</v>
      </c>
      <c r="G1546" s="80">
        <f>Human_Capital!C1548</f>
        <v>39.165834882241448</v>
      </c>
      <c r="H1546" s="80">
        <f>Industrial_Base!C1548</f>
        <v>52.783941147914518</v>
      </c>
      <c r="I1546" s="80">
        <f>Physical_Infrastructure!C1547</f>
        <v>52.324298798967078</v>
      </c>
      <c r="J1546" s="80">
        <f>Quality_of_Life!C1549</f>
        <v>49.996907797318762</v>
      </c>
      <c r="K1546" s="80">
        <f>'Research_&amp;_Development'!C1547</f>
        <v>49.519551731615699</v>
      </c>
      <c r="L1546" s="80">
        <f>'Support_&amp;_Incentives'!C1550</f>
        <v>57.801446535231918</v>
      </c>
    </row>
    <row r="1547" spans="1:12" x14ac:dyDescent="0.25">
      <c r="A1547" s="75">
        <v>51700032212</v>
      </c>
      <c r="B1547" s="76">
        <f>IF(ISNUMBER(MATCH(A1547,'OZ-eligible'!$B$10:$B$856,0)),1,0)</f>
        <v>1</v>
      </c>
      <c r="C1547" s="77" t="s">
        <v>1528</v>
      </c>
      <c r="D1547" s="78">
        <f t="array" ref="D1547">SUMPRODUCT($E$7:$E$13, TRANSPOSE(F1547:L1547))</f>
        <v>48.979386291434984</v>
      </c>
      <c r="E1547" s="79">
        <f t="shared" si="24"/>
        <v>837</v>
      </c>
      <c r="F1547" s="80">
        <f>Financial_Capital!C1549</f>
        <v>36.545202374287982</v>
      </c>
      <c r="G1547" s="80">
        <f>Human_Capital!C1549</f>
        <v>28.615102115989028</v>
      </c>
      <c r="H1547" s="80">
        <f>Industrial_Base!C1549</f>
        <v>52.783941147914518</v>
      </c>
      <c r="I1547" s="80">
        <f>Physical_Infrastructure!C1548</f>
        <v>52.572380496350483</v>
      </c>
      <c r="J1547" s="80">
        <f>Quality_of_Life!C1550</f>
        <v>45.790155614534363</v>
      </c>
      <c r="K1547" s="80">
        <f>'Research_&amp;_Development'!C1548</f>
        <v>55.587848901765206</v>
      </c>
      <c r="L1547" s="80">
        <f>'Support_&amp;_Incentives'!C1551</f>
        <v>70.961073389203321</v>
      </c>
    </row>
    <row r="1548" spans="1:12" x14ac:dyDescent="0.25">
      <c r="A1548" s="75">
        <v>51700032223</v>
      </c>
      <c r="B1548" s="76">
        <f>IF(ISNUMBER(MATCH(A1548,'OZ-eligible'!$B$10:$B$856,0)),1,0)</f>
        <v>1</v>
      </c>
      <c r="C1548" s="77" t="s">
        <v>1529</v>
      </c>
      <c r="D1548" s="78">
        <f t="array" ref="D1548">SUMPRODUCT($E$7:$E$13, TRANSPOSE(F1548:L1548))</f>
        <v>47.746355473939758</v>
      </c>
      <c r="E1548" s="79">
        <f t="shared" si="24"/>
        <v>886</v>
      </c>
      <c r="F1548" s="80">
        <f>Financial_Capital!C1550</f>
        <v>36.545202374287982</v>
      </c>
      <c r="G1548" s="80">
        <f>Human_Capital!C1550</f>
        <v>49.74350143688541</v>
      </c>
      <c r="H1548" s="80">
        <f>Industrial_Base!C1550</f>
        <v>52.783941147914518</v>
      </c>
      <c r="I1548" s="80">
        <f>Physical_Infrastructure!C1549</f>
        <v>57.764038032680091</v>
      </c>
      <c r="J1548" s="80">
        <f>Quality_of_Life!C1551</f>
        <v>46.420536252359859</v>
      </c>
      <c r="K1548" s="80">
        <f>'Research_&amp;_Development'!C1549</f>
        <v>49.540210713561684</v>
      </c>
      <c r="L1548" s="80">
        <f>'Support_&amp;_Incentives'!C1552</f>
        <v>41.427058359888775</v>
      </c>
    </row>
    <row r="1549" spans="1:12" x14ac:dyDescent="0.25">
      <c r="A1549" s="75">
        <v>51700032224</v>
      </c>
      <c r="B1549" s="76">
        <f>IF(ISNUMBER(MATCH(A1549,'OZ-eligible'!$B$10:$B$856,0)),1,0)</f>
        <v>1</v>
      </c>
      <c r="C1549" s="77" t="s">
        <v>1530</v>
      </c>
      <c r="D1549" s="78">
        <f t="array" ref="D1549">SUMPRODUCT($E$7:$E$13, TRANSPOSE(F1549:L1549))</f>
        <v>48.480152072487584</v>
      </c>
      <c r="E1549" s="79">
        <f t="shared" si="24"/>
        <v>853</v>
      </c>
      <c r="F1549" s="80">
        <f>Financial_Capital!C1551</f>
        <v>36.545202374287982</v>
      </c>
      <c r="G1549" s="80">
        <f>Human_Capital!C1551</f>
        <v>43.943099989399499</v>
      </c>
      <c r="H1549" s="80">
        <f>Industrial_Base!C1551</f>
        <v>52.783941147914518</v>
      </c>
      <c r="I1549" s="80">
        <f>Physical_Infrastructure!C1550</f>
        <v>52.640161754152402</v>
      </c>
      <c r="J1549" s="80">
        <f>Quality_of_Life!C1552</f>
        <v>46.065768301944686</v>
      </c>
      <c r="K1549" s="80">
        <f>'Research_&amp;_Development'!C1550</f>
        <v>49.581444404482085</v>
      </c>
      <c r="L1549" s="80">
        <f>'Support_&amp;_Incentives'!C1553</f>
        <v>57.801446535231918</v>
      </c>
    </row>
    <row r="1550" spans="1:12" x14ac:dyDescent="0.25">
      <c r="A1550" s="75">
        <v>51700032225</v>
      </c>
      <c r="B1550" s="76">
        <f>IF(ISNUMBER(MATCH(A1550,'OZ-eligible'!$B$10:$B$856,0)),1,0)</f>
        <v>1</v>
      </c>
      <c r="C1550" s="77" t="s">
        <v>1531</v>
      </c>
      <c r="D1550" s="78">
        <f t="array" ref="D1550">SUMPRODUCT($E$7:$E$13, TRANSPOSE(F1550:L1550))</f>
        <v>51.42089742498429</v>
      </c>
      <c r="E1550" s="79">
        <f t="shared" si="24"/>
        <v>737</v>
      </c>
      <c r="F1550" s="80">
        <f>Financial_Capital!C1552</f>
        <v>36.545202374287982</v>
      </c>
      <c r="G1550" s="80">
        <f>Human_Capital!C1552</f>
        <v>46.7630972401547</v>
      </c>
      <c r="H1550" s="80">
        <f>Industrial_Base!C1552</f>
        <v>52.783941147914518</v>
      </c>
      <c r="I1550" s="80">
        <f>Physical_Infrastructure!C1551</f>
        <v>52.773528100985445</v>
      </c>
      <c r="J1550" s="80">
        <f>Quality_of_Life!C1553</f>
        <v>47.462962117650051</v>
      </c>
      <c r="K1550" s="80">
        <f>'Research_&amp;_Development'!C1551</f>
        <v>52.656477604694032</v>
      </c>
      <c r="L1550" s="80">
        <f>'Support_&amp;_Incentives'!C1554</f>
        <v>70.961073389203321</v>
      </c>
    </row>
    <row r="1551" spans="1:12" x14ac:dyDescent="0.25">
      <c r="A1551" s="75">
        <v>51700032226</v>
      </c>
      <c r="B1551" s="76">
        <f>IF(ISNUMBER(MATCH(A1551,'OZ-eligible'!$B$10:$B$856,0)),1,0)</f>
        <v>1</v>
      </c>
      <c r="C1551" s="77" t="s">
        <v>1532</v>
      </c>
      <c r="D1551" s="78">
        <f t="array" ref="D1551">SUMPRODUCT($E$7:$E$13, TRANSPOSE(F1551:L1551))</f>
        <v>45.456685883999597</v>
      </c>
      <c r="E1551" s="79">
        <f t="shared" si="24"/>
        <v>983</v>
      </c>
      <c r="F1551" s="80">
        <f>Financial_Capital!C1553</f>
        <v>36.545202374287982</v>
      </c>
      <c r="G1551" s="80">
        <f>Human_Capital!C1553</f>
        <v>41.799017992519339</v>
      </c>
      <c r="H1551" s="80">
        <f>Industrial_Base!C1553</f>
        <v>52.783941147914518</v>
      </c>
      <c r="I1551" s="80">
        <f>Physical_Infrastructure!C1552</f>
        <v>51.490714313316474</v>
      </c>
      <c r="J1551" s="80">
        <f>Quality_of_Life!C1554</f>
        <v>44.566481638283996</v>
      </c>
      <c r="K1551" s="80">
        <f>'Research_&amp;_Development'!C1552</f>
        <v>49.584385361786083</v>
      </c>
      <c r="L1551" s="80">
        <f>'Support_&amp;_Incentives'!C1555</f>
        <v>41.427058359888775</v>
      </c>
    </row>
    <row r="1552" spans="1:12" x14ac:dyDescent="0.25">
      <c r="A1552" s="75">
        <v>51700032300</v>
      </c>
      <c r="B1552" s="76">
        <f>IF(ISNUMBER(MATCH(A1552,'OZ-eligible'!$B$10:$B$856,0)),1,0)</f>
        <v>1</v>
      </c>
      <c r="C1552" s="77" t="s">
        <v>1533</v>
      </c>
      <c r="D1552" s="78">
        <f t="array" ref="D1552">SUMPRODUCT($E$7:$E$13, TRANSPOSE(F1552:L1552))</f>
        <v>46.175465749005376</v>
      </c>
      <c r="E1552" s="79">
        <f t="shared" si="24"/>
        <v>947</v>
      </c>
      <c r="F1552" s="80">
        <f>Financial_Capital!C1554</f>
        <v>36.545202374287982</v>
      </c>
      <c r="G1552" s="80">
        <f>Human_Capital!C1554</f>
        <v>47.292271289232076</v>
      </c>
      <c r="H1552" s="80">
        <f>Industrial_Base!C1554</f>
        <v>52.783941147914518</v>
      </c>
      <c r="I1552" s="80">
        <f>Physical_Infrastructure!C1553</f>
        <v>50.625987903356723</v>
      </c>
      <c r="J1552" s="80">
        <f>Quality_of_Life!C1555</f>
        <v>44.966473424090672</v>
      </c>
      <c r="K1552" s="80">
        <f>'Research_&amp;_Development'!C1553</f>
        <v>49.587325744266941</v>
      </c>
      <c r="L1552" s="80">
        <f>'Support_&amp;_Incentives'!C1556</f>
        <v>41.427058359888775</v>
      </c>
    </row>
    <row r="1553" spans="1:12" x14ac:dyDescent="0.25">
      <c r="A1553" s="75">
        <v>51700032400</v>
      </c>
      <c r="B1553" s="76">
        <f>IF(ISNUMBER(MATCH(A1553,'OZ-eligible'!$B$10:$B$856,0)),1,0)</f>
        <v>1</v>
      </c>
      <c r="C1553" s="77" t="s">
        <v>1534</v>
      </c>
      <c r="D1553" s="78">
        <f t="array" ref="D1553">SUMPRODUCT($E$7:$E$13, TRANSPOSE(F1553:L1553))</f>
        <v>46.0438384730057</v>
      </c>
      <c r="E1553" s="79">
        <f t="shared" si="24"/>
        <v>956</v>
      </c>
      <c r="F1553" s="80">
        <f>Financial_Capital!C1555</f>
        <v>36.545202374287982</v>
      </c>
      <c r="G1553" s="80">
        <f>Human_Capital!C1555</f>
        <v>32.999555568308892</v>
      </c>
      <c r="H1553" s="80">
        <f>Industrial_Base!C1555</f>
        <v>52.783941147914518</v>
      </c>
      <c r="I1553" s="80">
        <f>Physical_Infrastructure!C1554</f>
        <v>66.727842527207031</v>
      </c>
      <c r="J1553" s="80">
        <f>Quality_of_Life!C1556</f>
        <v>42.23006454915545</v>
      </c>
      <c r="K1553" s="80">
        <f>'Research_&amp;_Development'!C1554</f>
        <v>49.593204784277269</v>
      </c>
      <c r="L1553" s="80">
        <f>'Support_&amp;_Incentives'!C1557</f>
        <v>41.427058359888775</v>
      </c>
    </row>
    <row r="1554" spans="1:12" x14ac:dyDescent="0.25">
      <c r="A1554" s="75">
        <v>51710000100</v>
      </c>
      <c r="B1554" s="76">
        <f>IF(ISNUMBER(MATCH(A1554,'OZ-eligible'!$B$10:$B$856,0)),1,0)</f>
        <v>1</v>
      </c>
      <c r="C1554" s="77" t="s">
        <v>1535</v>
      </c>
      <c r="D1554" s="78">
        <f t="array" ref="D1554">SUMPRODUCT($E$7:$E$13, TRANSPOSE(F1554:L1554))</f>
        <v>53.870469286736707</v>
      </c>
      <c r="E1554" s="79">
        <f t="shared" si="24"/>
        <v>599</v>
      </c>
      <c r="F1554" s="80">
        <f>Financial_Capital!C1556</f>
        <v>31.287508350523154</v>
      </c>
      <c r="G1554" s="80">
        <f>Human_Capital!C1556</f>
        <v>60.741141698445915</v>
      </c>
      <c r="H1554" s="80">
        <f>Industrial_Base!C1556</f>
        <v>37.034369766141971</v>
      </c>
      <c r="I1554" s="80">
        <f>Physical_Infrastructure!C1555</f>
        <v>52.538045633969745</v>
      </c>
      <c r="J1554" s="80">
        <f>Quality_of_Life!C1557</f>
        <v>66.823994645687208</v>
      </c>
      <c r="K1554" s="80">
        <f>'Research_&amp;_Development'!C1555</f>
        <v>70.866778377157033</v>
      </c>
      <c r="L1554" s="80">
        <f>'Support_&amp;_Incentives'!C1558</f>
        <v>57.801446535231918</v>
      </c>
    </row>
    <row r="1555" spans="1:12" x14ac:dyDescent="0.25">
      <c r="A1555" s="75">
        <v>51710000201</v>
      </c>
      <c r="B1555" s="76">
        <f>IF(ISNUMBER(MATCH(A1555,'OZ-eligible'!$B$10:$B$856,0)),1,0)</f>
        <v>1</v>
      </c>
      <c r="C1555" s="77" t="s">
        <v>1536</v>
      </c>
      <c r="D1555" s="78">
        <f t="array" ref="D1555">SUMPRODUCT($E$7:$E$13, TRANSPOSE(F1555:L1555))</f>
        <v>53.649927442169968</v>
      </c>
      <c r="E1555" s="79">
        <f t="shared" ref="E1555:E1618" si="25">RANK(D1555,$D$19:$D$1925)</f>
        <v>617</v>
      </c>
      <c r="F1555" s="80">
        <f>Financial_Capital!C1557</f>
        <v>31.287508350523154</v>
      </c>
      <c r="G1555" s="80">
        <f>Human_Capital!C1557</f>
        <v>53.3287761348342</v>
      </c>
      <c r="H1555" s="80">
        <f>Industrial_Base!C1557</f>
        <v>37.034369766141971</v>
      </c>
      <c r="I1555" s="80">
        <f>Physical_Infrastructure!C1556</f>
        <v>59.035664429245365</v>
      </c>
      <c r="J1555" s="80">
        <f>Quality_of_Life!C1558</f>
        <v>66.192010420071909</v>
      </c>
      <c r="K1555" s="80">
        <f>'Research_&amp;_Development'!C1556</f>
        <v>70.869716459141273</v>
      </c>
      <c r="L1555" s="80">
        <f>'Support_&amp;_Incentives'!C1559</f>
        <v>57.801446535231918</v>
      </c>
    </row>
    <row r="1556" spans="1:12" x14ac:dyDescent="0.25">
      <c r="A1556" s="75">
        <v>51710000202</v>
      </c>
      <c r="B1556" s="76">
        <f>IF(ISNUMBER(MATCH(A1556,'OZ-eligible'!$B$10:$B$856,0)),1,0)</f>
        <v>1</v>
      </c>
      <c r="C1556" s="77" t="s">
        <v>1537</v>
      </c>
      <c r="D1556" s="78">
        <f t="array" ref="D1556">SUMPRODUCT($E$7:$E$13, TRANSPOSE(F1556:L1556))</f>
        <v>53.27459593776306</v>
      </c>
      <c r="E1556" s="79">
        <f t="shared" si="25"/>
        <v>644</v>
      </c>
      <c r="F1556" s="80">
        <f>Financial_Capital!C1558</f>
        <v>31.287508350523154</v>
      </c>
      <c r="G1556" s="80">
        <f>Human_Capital!C1558</f>
        <v>53.321736143254334</v>
      </c>
      <c r="H1556" s="80">
        <f>Industrial_Base!C1558</f>
        <v>37.034369766141971</v>
      </c>
      <c r="I1556" s="80">
        <f>Physical_Infrastructure!C1557</f>
        <v>58.778484974889928</v>
      </c>
      <c r="J1556" s="80">
        <f>Quality_of_Life!C1559</f>
        <v>63.828909335158826</v>
      </c>
      <c r="K1556" s="80">
        <f>'Research_&amp;_Development'!C1557</f>
        <v>70.869716459141273</v>
      </c>
      <c r="L1556" s="80">
        <f>'Support_&amp;_Incentives'!C1560</f>
        <v>57.801446535231918</v>
      </c>
    </row>
    <row r="1557" spans="1:12" x14ac:dyDescent="0.25">
      <c r="A1557" s="75">
        <v>51710000300</v>
      </c>
      <c r="B1557" s="76">
        <f>IF(ISNUMBER(MATCH(A1557,'OZ-eligible'!$B$10:$B$856,0)),1,0)</f>
        <v>1</v>
      </c>
      <c r="C1557" s="77" t="s">
        <v>1538</v>
      </c>
      <c r="D1557" s="78">
        <f t="array" ref="D1557">SUMPRODUCT($E$7:$E$13, TRANSPOSE(F1557:L1557))</f>
        <v>53.393435210931045</v>
      </c>
      <c r="E1557" s="79">
        <f t="shared" si="25"/>
        <v>639</v>
      </c>
      <c r="F1557" s="80">
        <f>Financial_Capital!C1559</f>
        <v>31.287508350523154</v>
      </c>
      <c r="G1557" s="80">
        <f>Human_Capital!C1559</f>
        <v>54.853497822215459</v>
      </c>
      <c r="H1557" s="80">
        <f>Industrial_Base!C1559</f>
        <v>37.034369766141971</v>
      </c>
      <c r="I1557" s="80">
        <f>Physical_Infrastructure!C1558</f>
        <v>59.247673282092407</v>
      </c>
      <c r="J1557" s="80">
        <f>Quality_of_Life!C1560</f>
        <v>62.656896754611566</v>
      </c>
      <c r="K1557" s="80">
        <f>'Research_&amp;_Development'!C1558</f>
        <v>70.872653965700877</v>
      </c>
      <c r="L1557" s="80">
        <f>'Support_&amp;_Incentives'!C1561</f>
        <v>57.801446535231918</v>
      </c>
    </row>
    <row r="1558" spans="1:12" x14ac:dyDescent="0.25">
      <c r="A1558" s="75">
        <v>51710000400</v>
      </c>
      <c r="B1558" s="76">
        <f>IF(ISNUMBER(MATCH(A1558,'OZ-eligible'!$B$10:$B$856,0)),1,0)</f>
        <v>1</v>
      </c>
      <c r="C1558" s="77" t="s">
        <v>1539</v>
      </c>
      <c r="D1558" s="78">
        <f t="array" ref="D1558">SUMPRODUCT($E$7:$E$13, TRANSPOSE(F1558:L1558))</f>
        <v>56.42866328094405</v>
      </c>
      <c r="E1558" s="79">
        <f t="shared" si="25"/>
        <v>484</v>
      </c>
      <c r="F1558" s="80">
        <f>Financial_Capital!C1560</f>
        <v>31.287508350523154</v>
      </c>
      <c r="G1558" s="80">
        <f>Human_Capital!C1560</f>
        <v>53.124500374024677</v>
      </c>
      <c r="H1558" s="80">
        <f>Industrial_Base!C1560</f>
        <v>37.034369766141971</v>
      </c>
      <c r="I1558" s="80">
        <f>Physical_Infrastructure!C1559</f>
        <v>59.59093020450657</v>
      </c>
      <c r="J1558" s="80">
        <f>Quality_of_Life!C1561</f>
        <v>63.58026700804465</v>
      </c>
      <c r="K1558" s="80">
        <f>'Research_&amp;_Development'!C1559</f>
        <v>82.820035178472779</v>
      </c>
      <c r="L1558" s="80">
        <f>'Support_&amp;_Incentives'!C1562</f>
        <v>67.563032084894544</v>
      </c>
    </row>
    <row r="1559" spans="1:12" x14ac:dyDescent="0.25">
      <c r="A1559" s="75">
        <v>51710000500</v>
      </c>
      <c r="B1559" s="76">
        <f>IF(ISNUMBER(MATCH(A1559,'OZ-eligible'!$B$10:$B$856,0)),1,0)</f>
        <v>1</v>
      </c>
      <c r="C1559" s="77" t="s">
        <v>1540</v>
      </c>
      <c r="D1559" s="78">
        <f t="array" ref="D1559">SUMPRODUCT($E$7:$E$13, TRANSPOSE(F1559:L1559))</f>
        <v>52.489746324104914</v>
      </c>
      <c r="E1559" s="79">
        <f t="shared" si="25"/>
        <v>687</v>
      </c>
      <c r="F1559" s="80">
        <f>Financial_Capital!C1561</f>
        <v>31.287508350523154</v>
      </c>
      <c r="G1559" s="80">
        <f>Human_Capital!C1561</f>
        <v>44.398389936568734</v>
      </c>
      <c r="H1559" s="80">
        <f>Industrial_Base!C1561</f>
        <v>37.034369766141971</v>
      </c>
      <c r="I1559" s="80">
        <f>Physical_Infrastructure!C1560</f>
        <v>59.160105773720566</v>
      </c>
      <c r="J1559" s="80">
        <f>Quality_of_Life!C1562</f>
        <v>60.889643510268968</v>
      </c>
      <c r="K1559" s="80">
        <f>'Research_&amp;_Development'!C1560</f>
        <v>76.856760396279086</v>
      </c>
      <c r="L1559" s="80">
        <f>'Support_&amp;_Incentives'!C1563</f>
        <v>57.801446535231918</v>
      </c>
    </row>
    <row r="1560" spans="1:12" x14ac:dyDescent="0.25">
      <c r="A1560" s="75">
        <v>51710000600</v>
      </c>
      <c r="B1560" s="76">
        <f>IF(ISNUMBER(MATCH(A1560,'OZ-eligible'!$B$10:$B$856,0)),1,0)</f>
        <v>1</v>
      </c>
      <c r="C1560" s="77" t="s">
        <v>1541</v>
      </c>
      <c r="D1560" s="78">
        <f t="array" ref="D1560">SUMPRODUCT($E$7:$E$13, TRANSPOSE(F1560:L1560))</f>
        <v>53.887613758980635</v>
      </c>
      <c r="E1560" s="79">
        <f t="shared" si="25"/>
        <v>596</v>
      </c>
      <c r="F1560" s="80">
        <f>Financial_Capital!C1562</f>
        <v>31.287508350523154</v>
      </c>
      <c r="G1560" s="80">
        <f>Human_Capital!C1562</f>
        <v>51.667897781325856</v>
      </c>
      <c r="H1560" s="80">
        <f>Industrial_Base!C1562</f>
        <v>37.034369766141971</v>
      </c>
      <c r="I1560" s="80">
        <f>Physical_Infrastructure!C1561</f>
        <v>59.182813291197562</v>
      </c>
      <c r="J1560" s="80">
        <f>Quality_of_Life!C1563</f>
        <v>69.351927725508347</v>
      </c>
      <c r="K1560" s="80">
        <f>'Research_&amp;_Development'!C1561</f>
        <v>70.887332862935665</v>
      </c>
      <c r="L1560" s="80">
        <f>'Support_&amp;_Incentives'!C1564</f>
        <v>57.801446535231918</v>
      </c>
    </row>
    <row r="1561" spans="1:12" x14ac:dyDescent="0.25">
      <c r="A1561" s="75">
        <v>51710000700</v>
      </c>
      <c r="B1561" s="76">
        <f>IF(ISNUMBER(MATCH(A1561,'OZ-eligible'!$B$10:$B$856,0)),1,0)</f>
        <v>0</v>
      </c>
      <c r="C1561" s="77" t="s">
        <v>1542</v>
      </c>
      <c r="D1561" s="78">
        <f t="array" ref="D1561">SUMPRODUCT($E$7:$E$13, TRANSPOSE(F1561:L1561))</f>
        <v>52.611027329931439</v>
      </c>
      <c r="E1561" s="79">
        <f t="shared" si="25"/>
        <v>676</v>
      </c>
      <c r="F1561" s="80">
        <f>Financial_Capital!C1563</f>
        <v>31.287508350523154</v>
      </c>
      <c r="G1561" s="80">
        <f>Human_Capital!C1563</f>
        <v>36.417965087101734</v>
      </c>
      <c r="H1561" s="80">
        <f>Industrial_Base!C1563</f>
        <v>37.034369766141971</v>
      </c>
      <c r="I1561" s="80">
        <f>Physical_Infrastructure!C1562</f>
        <v>59.169837974559137</v>
      </c>
      <c r="J1561" s="80">
        <f>Quality_of_Life!C1564</f>
        <v>75.675796681529448</v>
      </c>
      <c r="K1561" s="80">
        <f>'Research_&amp;_Development'!C1562</f>
        <v>70.890266914432715</v>
      </c>
      <c r="L1561" s="80">
        <f>'Support_&amp;_Incentives'!C1565</f>
        <v>57.801446535231918</v>
      </c>
    </row>
    <row r="1562" spans="1:12" x14ac:dyDescent="0.25">
      <c r="A1562" s="75">
        <v>51710000800</v>
      </c>
      <c r="B1562" s="76">
        <f>IF(ISNUMBER(MATCH(A1562,'OZ-eligible'!$B$10:$B$856,0)),1,0)</f>
        <v>1</v>
      </c>
      <c r="C1562" s="77" t="s">
        <v>1543</v>
      </c>
      <c r="D1562" s="78">
        <f t="array" ref="D1562">SUMPRODUCT($E$7:$E$13, TRANSPOSE(F1562:L1562))</f>
        <v>55.499389425199247</v>
      </c>
      <c r="E1562" s="79">
        <f t="shared" si="25"/>
        <v>515</v>
      </c>
      <c r="F1562" s="80">
        <f>Financial_Capital!C1564</f>
        <v>31.287508350523154</v>
      </c>
      <c r="G1562" s="80">
        <f>Human_Capital!C1564</f>
        <v>51.935966968998002</v>
      </c>
      <c r="H1562" s="80">
        <f>Industrial_Base!C1564</f>
        <v>37.034369766141971</v>
      </c>
      <c r="I1562" s="80">
        <f>Physical_Infrastructure!C1563</f>
        <v>59.180066245391842</v>
      </c>
      <c r="J1562" s="80">
        <f>Quality_of_Life!C1565</f>
        <v>71.21993781896812</v>
      </c>
      <c r="K1562" s="80">
        <f>'Research_&amp;_Development'!C1563</f>
        <v>77.135750980436598</v>
      </c>
      <c r="L1562" s="80">
        <f>'Support_&amp;_Incentives'!C1566</f>
        <v>60.702125845935029</v>
      </c>
    </row>
    <row r="1563" spans="1:12" x14ac:dyDescent="0.25">
      <c r="A1563" s="75">
        <v>51710000901</v>
      </c>
      <c r="B1563" s="76">
        <f>IF(ISNUMBER(MATCH(A1563,'OZ-eligible'!$B$10:$B$856,0)),1,0)</f>
        <v>1</v>
      </c>
      <c r="C1563" s="77" t="s">
        <v>1544</v>
      </c>
      <c r="D1563" s="78">
        <f t="array" ref="D1563">SUMPRODUCT($E$7:$E$13, TRANSPOSE(F1563:L1563))</f>
        <v>56.818319181085513</v>
      </c>
      <c r="E1563" s="79">
        <f t="shared" si="25"/>
        <v>464</v>
      </c>
      <c r="F1563" s="80">
        <f>Financial_Capital!C1565</f>
        <v>31.287508350523154</v>
      </c>
      <c r="G1563" s="80">
        <f>Human_Capital!C1565</f>
        <v>44.428648515826978</v>
      </c>
      <c r="H1563" s="80">
        <f>Industrial_Base!C1565</f>
        <v>37.034369766141971</v>
      </c>
      <c r="I1563" s="80">
        <f>Physical_Infrastructure!C1564</f>
        <v>58.797991305452165</v>
      </c>
      <c r="J1563" s="80">
        <f>Quality_of_Life!C1566</f>
        <v>75.176347428102815</v>
      </c>
      <c r="K1563" s="80">
        <f>'Research_&amp;_Development'!C1564</f>
        <v>77.141616201645064</v>
      </c>
      <c r="L1563" s="80">
        <f>'Support_&amp;_Incentives'!C1567</f>
        <v>73.861752699906432</v>
      </c>
    </row>
    <row r="1564" spans="1:12" x14ac:dyDescent="0.25">
      <c r="A1564" s="75">
        <v>51710000902</v>
      </c>
      <c r="B1564" s="76">
        <f>IF(ISNUMBER(MATCH(A1564,'OZ-eligible'!$B$10:$B$856,0)),1,0)</f>
        <v>1</v>
      </c>
      <c r="C1564" s="77" t="s">
        <v>1545</v>
      </c>
      <c r="D1564" s="78">
        <f t="array" ref="D1564">SUMPRODUCT($E$7:$E$13, TRANSPOSE(F1564:L1564))</f>
        <v>55.194537575396105</v>
      </c>
      <c r="E1564" s="79">
        <f t="shared" si="25"/>
        <v>527</v>
      </c>
      <c r="F1564" s="80">
        <f>Financial_Capital!C1566</f>
        <v>31.287508350523154</v>
      </c>
      <c r="G1564" s="80">
        <f>Human_Capital!C1566</f>
        <v>49.494831792679378</v>
      </c>
      <c r="H1564" s="80">
        <f>Industrial_Base!C1566</f>
        <v>37.034369766141971</v>
      </c>
      <c r="I1564" s="80">
        <f>Physical_Infrastructure!C1565</f>
        <v>58.737840730439238</v>
      </c>
      <c r="J1564" s="80">
        <f>Quality_of_Life!C1567</f>
        <v>71.934178850472733</v>
      </c>
      <c r="K1564" s="80">
        <f>'Research_&amp;_Development'!C1565</f>
        <v>77.17090769158122</v>
      </c>
      <c r="L1564" s="80">
        <f>'Support_&amp;_Incentives'!C1568</f>
        <v>60.702125845935029</v>
      </c>
    </row>
    <row r="1565" spans="1:12" x14ac:dyDescent="0.25">
      <c r="A1565" s="75">
        <v>51710001100</v>
      </c>
      <c r="B1565" s="76">
        <f>IF(ISNUMBER(MATCH(A1565,'OZ-eligible'!$B$10:$B$856,0)),1,0)</f>
        <v>1</v>
      </c>
      <c r="C1565" s="77" t="s">
        <v>1546</v>
      </c>
      <c r="D1565" s="78">
        <f t="array" ref="D1565">SUMPRODUCT($E$7:$E$13, TRANSPOSE(F1565:L1565))</f>
        <v>53.880242890447057</v>
      </c>
      <c r="E1565" s="79">
        <f t="shared" si="25"/>
        <v>597</v>
      </c>
      <c r="F1565" s="80">
        <f>Financial_Capital!C1567</f>
        <v>31.287508350523154</v>
      </c>
      <c r="G1565" s="80">
        <f>Human_Capital!C1567</f>
        <v>49.946375894940601</v>
      </c>
      <c r="H1565" s="80">
        <f>Industrial_Base!C1567</f>
        <v>37.034369766141971</v>
      </c>
      <c r="I1565" s="80">
        <f>Physical_Infrastructure!C1566</f>
        <v>58.461813344436351</v>
      </c>
      <c r="J1565" s="80">
        <f>Quality_of_Life!C1568</f>
        <v>62.546898915434873</v>
      </c>
      <c r="K1565" s="80">
        <f>'Research_&amp;_Development'!C1566</f>
        <v>77.182608115717429</v>
      </c>
      <c r="L1565" s="80">
        <f>'Support_&amp;_Incentives'!C1569</f>
        <v>60.702125845935029</v>
      </c>
    </row>
    <row r="1566" spans="1:12" x14ac:dyDescent="0.25">
      <c r="A1566" s="75">
        <v>51710001200</v>
      </c>
      <c r="B1566" s="76">
        <f>IF(ISNUMBER(MATCH(A1566,'OZ-eligible'!$B$10:$B$856,0)),1,0)</f>
        <v>0</v>
      </c>
      <c r="C1566" s="77" t="s">
        <v>1547</v>
      </c>
      <c r="D1566" s="78">
        <f t="array" ref="D1566">SUMPRODUCT($E$7:$E$13, TRANSPOSE(F1566:L1566))</f>
        <v>57.490211793792042</v>
      </c>
      <c r="E1566" s="79">
        <f t="shared" si="25"/>
        <v>437</v>
      </c>
      <c r="F1566" s="80">
        <f>Financial_Capital!C1568</f>
        <v>31.287508350523154</v>
      </c>
      <c r="G1566" s="80">
        <f>Human_Capital!C1568</f>
        <v>68.805571917331918</v>
      </c>
      <c r="H1566" s="80">
        <f>Industrial_Base!C1568</f>
        <v>40.838004891129394</v>
      </c>
      <c r="I1566" s="80">
        <f>Physical_Infrastructure!C1567</f>
        <v>58.719954718072685</v>
      </c>
      <c r="J1566" s="80">
        <f>Quality_of_Life!C1569</f>
        <v>64.892785057186543</v>
      </c>
      <c r="K1566" s="80">
        <f>'Research_&amp;_Development'!C1567</f>
        <v>77.185531776365593</v>
      </c>
      <c r="L1566" s="80">
        <f>'Support_&amp;_Incentives'!C1570</f>
        <v>60.702125845935029</v>
      </c>
    </row>
    <row r="1567" spans="1:12" x14ac:dyDescent="0.25">
      <c r="A1567" s="75">
        <v>51710001300</v>
      </c>
      <c r="B1567" s="76">
        <f>IF(ISNUMBER(MATCH(A1567,'OZ-eligible'!$B$10:$B$856,0)),1,0)</f>
        <v>1</v>
      </c>
      <c r="C1567" s="77" t="s">
        <v>1548</v>
      </c>
      <c r="D1567" s="78">
        <f t="array" ref="D1567">SUMPRODUCT($E$7:$E$13, TRANSPOSE(F1567:L1567))</f>
        <v>58.098199259191723</v>
      </c>
      <c r="E1567" s="79">
        <f t="shared" si="25"/>
        <v>419</v>
      </c>
      <c r="F1567" s="80">
        <f>Financial_Capital!C1569</f>
        <v>31.287508350523154</v>
      </c>
      <c r="G1567" s="80">
        <f>Human_Capital!C1569</f>
        <v>55.87617094601714</v>
      </c>
      <c r="H1567" s="80">
        <f>Industrial_Base!C1569</f>
        <v>37.034369766141971</v>
      </c>
      <c r="I1567" s="80">
        <f>Physical_Infrastructure!C1568</f>
        <v>58.996192008138287</v>
      </c>
      <c r="J1567" s="80">
        <f>Quality_of_Life!C1570</f>
        <v>72.445869267249506</v>
      </c>
      <c r="K1567" s="80">
        <f>'Research_&amp;_Development'!C1568</f>
        <v>77.185531776365593</v>
      </c>
      <c r="L1567" s="80">
        <f>'Support_&amp;_Incentives'!C1571</f>
        <v>73.861752699906432</v>
      </c>
    </row>
    <row r="1568" spans="1:12" x14ac:dyDescent="0.25">
      <c r="A1568" s="75">
        <v>51710001400</v>
      </c>
      <c r="B1568" s="76">
        <f>IF(ISNUMBER(MATCH(A1568,'OZ-eligible'!$B$10:$B$856,0)),1,0)</f>
        <v>0</v>
      </c>
      <c r="C1568" s="77" t="s">
        <v>1549</v>
      </c>
      <c r="D1568" s="78">
        <f t="array" ref="D1568">SUMPRODUCT($E$7:$E$13, TRANSPOSE(F1568:L1568))</f>
        <v>53.565300425526615</v>
      </c>
      <c r="E1568" s="79">
        <f t="shared" si="25"/>
        <v>626</v>
      </c>
      <c r="F1568" s="80">
        <f>Financial_Capital!C1570</f>
        <v>31.287508350523154</v>
      </c>
      <c r="G1568" s="80">
        <f>Human_Capital!C1570</f>
        <v>44.243777684164037</v>
      </c>
      <c r="H1568" s="80">
        <f>Industrial_Base!C1570</f>
        <v>40.838004891129394</v>
      </c>
      <c r="I1568" s="80">
        <f>Physical_Infrastructure!C1569</f>
        <v>52.694088068675406</v>
      </c>
      <c r="J1568" s="80">
        <f>Quality_of_Life!C1571</f>
        <v>68.276266337059695</v>
      </c>
      <c r="K1568" s="80">
        <f>'Research_&amp;_Development'!C1569</f>
        <v>76.915331801199585</v>
      </c>
      <c r="L1568" s="80">
        <f>'Support_&amp;_Incentives'!C1572</f>
        <v>60.702125845935029</v>
      </c>
    </row>
    <row r="1569" spans="1:12" x14ac:dyDescent="0.25">
      <c r="A1569" s="75">
        <v>51710001500</v>
      </c>
      <c r="B1569" s="76">
        <f>IF(ISNUMBER(MATCH(A1569,'OZ-eligible'!$B$10:$B$856,0)),1,0)</f>
        <v>1</v>
      </c>
      <c r="C1569" s="77" t="s">
        <v>1550</v>
      </c>
      <c r="D1569" s="78">
        <f t="array" ref="D1569">SUMPRODUCT($E$7:$E$13, TRANSPOSE(F1569:L1569))</f>
        <v>56.480986306854582</v>
      </c>
      <c r="E1569" s="79">
        <f t="shared" si="25"/>
        <v>483</v>
      </c>
      <c r="F1569" s="80">
        <f>Financial_Capital!C1571</f>
        <v>31.287508350523154</v>
      </c>
      <c r="G1569" s="80">
        <f>Human_Capital!C1571</f>
        <v>53.074351909795048</v>
      </c>
      <c r="H1569" s="80">
        <f>Industrial_Base!C1571</f>
        <v>40.838004891129394</v>
      </c>
      <c r="I1569" s="80">
        <f>Physical_Infrastructure!C1570</f>
        <v>58.945849897422548</v>
      </c>
      <c r="J1569" s="80">
        <f>Quality_of_Life!C1572</f>
        <v>73.3160016631834</v>
      </c>
      <c r="K1569" s="80">
        <f>'Research_&amp;_Development'!C1570</f>
        <v>77.203061589993496</v>
      </c>
      <c r="L1569" s="80">
        <f>'Support_&amp;_Incentives'!C1573</f>
        <v>60.702125845935029</v>
      </c>
    </row>
    <row r="1570" spans="1:12" x14ac:dyDescent="0.25">
      <c r="A1570" s="75">
        <v>51710001600</v>
      </c>
      <c r="B1570" s="76">
        <f>IF(ISNUMBER(MATCH(A1570,'OZ-eligible'!$B$10:$B$856,0)),1,0)</f>
        <v>1</v>
      </c>
      <c r="C1570" s="77" t="s">
        <v>1551</v>
      </c>
      <c r="D1570" s="78">
        <f t="array" ref="D1570">SUMPRODUCT($E$7:$E$13, TRANSPOSE(F1570:L1570))</f>
        <v>53.826021611928041</v>
      </c>
      <c r="E1570" s="79">
        <f t="shared" si="25"/>
        <v>602</v>
      </c>
      <c r="F1570" s="80">
        <f>Financial_Capital!C1572</f>
        <v>31.287508350523154</v>
      </c>
      <c r="G1570" s="80">
        <f>Human_Capital!C1572</f>
        <v>42.258843350816143</v>
      </c>
      <c r="H1570" s="80">
        <f>Industrial_Base!C1572</f>
        <v>40.838004891129394</v>
      </c>
      <c r="I1570" s="80">
        <f>Physical_Infrastructure!C1571</f>
        <v>58.812619794086473</v>
      </c>
      <c r="J1570" s="80">
        <f>Quality_of_Life!C1573</f>
        <v>65.633343279109951</v>
      </c>
      <c r="K1570" s="80">
        <f>'Research_&amp;_Development'!C1571</f>
        <v>77.24970577189616</v>
      </c>
      <c r="L1570" s="80">
        <f>'Support_&amp;_Incentives'!C1574</f>
        <v>60.702125845935029</v>
      </c>
    </row>
    <row r="1571" spans="1:12" x14ac:dyDescent="0.25">
      <c r="A1571" s="75">
        <v>51710001700</v>
      </c>
      <c r="B1571" s="76">
        <f>IF(ISNUMBER(MATCH(A1571,'OZ-eligible'!$B$10:$B$856,0)),1,0)</f>
        <v>1</v>
      </c>
      <c r="C1571" s="77" t="s">
        <v>1552</v>
      </c>
      <c r="D1571" s="78">
        <f t="array" ref="D1571">SUMPRODUCT($E$7:$E$13, TRANSPOSE(F1571:L1571))</f>
        <v>54.306431141699022</v>
      </c>
      <c r="E1571" s="79">
        <f t="shared" si="25"/>
        <v>575</v>
      </c>
      <c r="F1571" s="80">
        <f>Financial_Capital!C1573</f>
        <v>31.287508350523154</v>
      </c>
      <c r="G1571" s="80">
        <f>Human_Capital!C1573</f>
        <v>44.31313951600788</v>
      </c>
      <c r="H1571" s="80">
        <f>Industrial_Base!C1573</f>
        <v>40.838004891129394</v>
      </c>
      <c r="I1571" s="80">
        <f>Physical_Infrastructure!C1572</f>
        <v>58.731336903847613</v>
      </c>
      <c r="J1571" s="80">
        <f>Quality_of_Life!C1574</f>
        <v>67.023196712553997</v>
      </c>
      <c r="K1571" s="80">
        <f>'Research_&amp;_Development'!C1572</f>
        <v>77.24970577189616</v>
      </c>
      <c r="L1571" s="80">
        <f>'Support_&amp;_Incentives'!C1575</f>
        <v>60.702125845935029</v>
      </c>
    </row>
    <row r="1572" spans="1:12" x14ac:dyDescent="0.25">
      <c r="A1572" s="75">
        <v>51710002000</v>
      </c>
      <c r="B1572" s="76">
        <f>IF(ISNUMBER(MATCH(A1572,'OZ-eligible'!$B$10:$B$856,0)),1,0)</f>
        <v>0</v>
      </c>
      <c r="C1572" s="77" t="s">
        <v>1553</v>
      </c>
      <c r="D1572" s="78">
        <f t="array" ref="D1572">SUMPRODUCT($E$7:$E$13, TRANSPOSE(F1572:L1572))</f>
        <v>54.809241649664472</v>
      </c>
      <c r="E1572" s="79">
        <f t="shared" si="25"/>
        <v>550</v>
      </c>
      <c r="F1572" s="80">
        <f>Financial_Capital!C1574</f>
        <v>31.287508350523154</v>
      </c>
      <c r="G1572" s="80">
        <f>Human_Capital!C1574</f>
        <v>43.236482172038457</v>
      </c>
      <c r="H1572" s="80">
        <f>Industrial_Base!C1574</f>
        <v>40.838004891129394</v>
      </c>
      <c r="I1572" s="80">
        <f>Physical_Infrastructure!C1573</f>
        <v>60.993135377118023</v>
      </c>
      <c r="J1572" s="80">
        <f>Quality_of_Life!C1575</f>
        <v>69.627941868151325</v>
      </c>
      <c r="K1572" s="80">
        <f>'Research_&amp;_Development'!C1573</f>
        <v>76.979493042755962</v>
      </c>
      <c r="L1572" s="80">
        <f>'Support_&amp;_Incentives'!C1576</f>
        <v>60.702125845935029</v>
      </c>
    </row>
    <row r="1573" spans="1:12" x14ac:dyDescent="0.25">
      <c r="A1573" s="75">
        <v>51710002100</v>
      </c>
      <c r="B1573" s="76">
        <f>IF(ISNUMBER(MATCH(A1573,'OZ-eligible'!$B$10:$B$856,0)),1,0)</f>
        <v>0</v>
      </c>
      <c r="C1573" s="77" t="s">
        <v>1554</v>
      </c>
      <c r="D1573" s="78">
        <f t="array" ref="D1573">SUMPRODUCT($E$7:$E$13, TRANSPOSE(F1573:L1573))</f>
        <v>54.845053753292355</v>
      </c>
      <c r="E1573" s="79">
        <f t="shared" si="25"/>
        <v>549</v>
      </c>
      <c r="F1573" s="80">
        <f>Financial_Capital!C1575</f>
        <v>31.287508350523154</v>
      </c>
      <c r="G1573" s="80">
        <f>Human_Capital!C1575</f>
        <v>51.607144782077334</v>
      </c>
      <c r="H1573" s="80">
        <f>Industrial_Base!C1575</f>
        <v>40.838004891129394</v>
      </c>
      <c r="I1573" s="80">
        <f>Physical_Infrastructure!C1574</f>
        <v>52.629085376066215</v>
      </c>
      <c r="J1573" s="80">
        <f>Quality_of_Life!C1576</f>
        <v>69.857471061211882</v>
      </c>
      <c r="K1573" s="80">
        <f>'Research_&amp;_Development'!C1574</f>
        <v>76.994035966103496</v>
      </c>
      <c r="L1573" s="80">
        <f>'Support_&amp;_Incentives'!C1577</f>
        <v>60.702125845935029</v>
      </c>
    </row>
    <row r="1574" spans="1:12" x14ac:dyDescent="0.25">
      <c r="A1574" s="75">
        <v>51710002200</v>
      </c>
      <c r="B1574" s="76">
        <f>IF(ISNUMBER(MATCH(A1574,'OZ-eligible'!$B$10:$B$856,0)),1,0)</f>
        <v>0</v>
      </c>
      <c r="C1574" s="77" t="s">
        <v>1555</v>
      </c>
      <c r="D1574" s="78">
        <f t="array" ref="D1574">SUMPRODUCT($E$7:$E$13, TRANSPOSE(F1574:L1574))</f>
        <v>54.479432610862276</v>
      </c>
      <c r="E1574" s="79">
        <f t="shared" si="25"/>
        <v>565</v>
      </c>
      <c r="F1574" s="80">
        <f>Financial_Capital!C1576</f>
        <v>31.287508350523154</v>
      </c>
      <c r="G1574" s="80">
        <f>Human_Capital!C1576</f>
        <v>47.934535455841406</v>
      </c>
      <c r="H1574" s="80">
        <f>Industrial_Base!C1576</f>
        <v>40.838004891129394</v>
      </c>
      <c r="I1574" s="80">
        <f>Physical_Infrastructure!C1575</f>
        <v>52.586822013286486</v>
      </c>
      <c r="J1574" s="80">
        <f>Quality_of_Life!C1577</f>
        <v>71.001371883079671</v>
      </c>
      <c r="K1574" s="80">
        <f>'Research_&amp;_Development'!C1575</f>
        <v>77.005659836240852</v>
      </c>
      <c r="L1574" s="80">
        <f>'Support_&amp;_Incentives'!C1578</f>
        <v>60.702125845935029</v>
      </c>
    </row>
    <row r="1575" spans="1:12" x14ac:dyDescent="0.25">
      <c r="A1575" s="75">
        <v>51710002300</v>
      </c>
      <c r="B1575" s="76">
        <f>IF(ISNUMBER(MATCH(A1575,'OZ-eligible'!$B$10:$B$856,0)),1,0)</f>
        <v>0</v>
      </c>
      <c r="C1575" s="77" t="s">
        <v>1556</v>
      </c>
      <c r="D1575" s="78">
        <f t="array" ref="D1575">SUMPRODUCT($E$7:$E$13, TRANSPOSE(F1575:L1575))</f>
        <v>56.7550348892402</v>
      </c>
      <c r="E1575" s="79">
        <f t="shared" si="25"/>
        <v>469</v>
      </c>
      <c r="F1575" s="80">
        <f>Financial_Capital!C1577</f>
        <v>31.287508350523154</v>
      </c>
      <c r="G1575" s="80">
        <f>Human_Capital!C1577</f>
        <v>58.937816020603847</v>
      </c>
      <c r="H1575" s="80">
        <f>Industrial_Base!C1577</f>
        <v>40.838004891129394</v>
      </c>
      <c r="I1575" s="80">
        <f>Physical_Infrastructure!C1576</f>
        <v>58.497621561238034</v>
      </c>
      <c r="J1575" s="80">
        <f>Quality_of_Life!C1578</f>
        <v>69.740480148963883</v>
      </c>
      <c r="K1575" s="80">
        <f>'Research_&amp;_Development'!C1576</f>
        <v>77.281687406288086</v>
      </c>
      <c r="L1575" s="80">
        <f>'Support_&amp;_Incentives'!C1579</f>
        <v>60.702125845935029</v>
      </c>
    </row>
    <row r="1576" spans="1:12" x14ac:dyDescent="0.25">
      <c r="A1576" s="75">
        <v>51710002400</v>
      </c>
      <c r="B1576" s="76">
        <f>IF(ISNUMBER(MATCH(A1576,'OZ-eligible'!$B$10:$B$856,0)),1,0)</f>
        <v>0</v>
      </c>
      <c r="C1576" s="77" t="s">
        <v>1557</v>
      </c>
      <c r="D1576" s="78">
        <f t="array" ref="D1576">SUMPRODUCT($E$7:$E$13, TRANSPOSE(F1576:L1576))</f>
        <v>56.49953107060017</v>
      </c>
      <c r="E1576" s="79">
        <f t="shared" si="25"/>
        <v>481</v>
      </c>
      <c r="F1576" s="80">
        <f>Financial_Capital!C1578</f>
        <v>31.287508350523154</v>
      </c>
      <c r="G1576" s="80">
        <f>Human_Capital!C1578</f>
        <v>55.688553339060725</v>
      </c>
      <c r="H1576" s="80">
        <f>Industrial_Base!C1578</f>
        <v>40.838004891129394</v>
      </c>
      <c r="I1576" s="80">
        <f>Physical_Infrastructure!C1577</f>
        <v>58.272358531915046</v>
      </c>
      <c r="J1576" s="80">
        <f>Quality_of_Life!C1579</f>
        <v>71.423575198919735</v>
      </c>
      <c r="K1576" s="80">
        <f>'Research_&amp;_Development'!C1577</f>
        <v>77.284591336718108</v>
      </c>
      <c r="L1576" s="80">
        <f>'Support_&amp;_Incentives'!C1580</f>
        <v>60.702125845935029</v>
      </c>
    </row>
    <row r="1577" spans="1:12" x14ac:dyDescent="0.25">
      <c r="A1577" s="75">
        <v>51710002500</v>
      </c>
      <c r="B1577" s="76">
        <f>IF(ISNUMBER(MATCH(A1577,'OZ-eligible'!$B$10:$B$856,0)),1,0)</f>
        <v>1</v>
      </c>
      <c r="C1577" s="77" t="s">
        <v>1558</v>
      </c>
      <c r="D1577" s="78">
        <f t="array" ref="D1577">SUMPRODUCT($E$7:$E$13, TRANSPOSE(F1577:L1577))</f>
        <v>56.905897233407579</v>
      </c>
      <c r="E1577" s="79">
        <f t="shared" si="25"/>
        <v>458</v>
      </c>
      <c r="F1577" s="80">
        <f>Financial_Capital!C1579</f>
        <v>31.287508350523154</v>
      </c>
      <c r="G1577" s="80">
        <f>Human_Capital!C1579</f>
        <v>51.714884905352761</v>
      </c>
      <c r="H1577" s="80">
        <f>Industrial_Base!C1579</f>
        <v>40.838004891129394</v>
      </c>
      <c r="I1577" s="80">
        <f>Physical_Infrastructure!C1578</f>
        <v>51.937868538388415</v>
      </c>
      <c r="J1577" s="80">
        <f>Quality_of_Life!C1580</f>
        <v>71.407961614828537</v>
      </c>
      <c r="K1577" s="80">
        <f>'Research_&amp;_Development'!C1578</f>
        <v>77.293299633724374</v>
      </c>
      <c r="L1577" s="80">
        <f>'Support_&amp;_Incentives'!C1581</f>
        <v>73.861752699906432</v>
      </c>
    </row>
    <row r="1578" spans="1:12" x14ac:dyDescent="0.25">
      <c r="A1578" s="75">
        <v>51710002600</v>
      </c>
      <c r="B1578" s="76">
        <f>IF(ISNUMBER(MATCH(A1578,'OZ-eligible'!$B$10:$B$856,0)),1,0)</f>
        <v>1</v>
      </c>
      <c r="C1578" s="77" t="s">
        <v>1559</v>
      </c>
      <c r="D1578" s="78">
        <f t="array" ref="D1578">SUMPRODUCT($E$7:$E$13, TRANSPOSE(F1578:L1578))</f>
        <v>58.454470188124262</v>
      </c>
      <c r="E1578" s="79">
        <f t="shared" si="25"/>
        <v>404</v>
      </c>
      <c r="F1578" s="80">
        <f>Financial_Capital!C1580</f>
        <v>31.287508350523154</v>
      </c>
      <c r="G1578" s="80">
        <f>Human_Capital!C1580</f>
        <v>63.241142780341512</v>
      </c>
      <c r="H1578" s="80">
        <f>Industrial_Base!C1580</f>
        <v>40.838004891129394</v>
      </c>
      <c r="I1578" s="80">
        <f>Physical_Infrastructure!C1579</f>
        <v>53.444547535033237</v>
      </c>
      <c r="J1578" s="80">
        <f>Quality_of_Life!C1581</f>
        <v>69.191838945473251</v>
      </c>
      <c r="K1578" s="80">
        <f>'Research_&amp;_Development'!C1579</f>
        <v>77.316496114462893</v>
      </c>
      <c r="L1578" s="80">
        <f>'Support_&amp;_Incentives'!C1582</f>
        <v>73.861752699906432</v>
      </c>
    </row>
    <row r="1579" spans="1:12" x14ac:dyDescent="0.25">
      <c r="A1579" s="75">
        <v>51710002700</v>
      </c>
      <c r="B1579" s="76">
        <f>IF(ISNUMBER(MATCH(A1579,'OZ-eligible'!$B$10:$B$856,0)),1,0)</f>
        <v>1</v>
      </c>
      <c r="C1579" s="77" t="s">
        <v>1560</v>
      </c>
      <c r="D1579" s="78">
        <f t="array" ref="D1579">SUMPRODUCT($E$7:$E$13, TRANSPOSE(F1579:L1579))</f>
        <v>55.562905934573564</v>
      </c>
      <c r="E1579" s="79">
        <f t="shared" si="25"/>
        <v>513</v>
      </c>
      <c r="F1579" s="80">
        <f>Financial_Capital!C1581</f>
        <v>31.287508350523154</v>
      </c>
      <c r="G1579" s="80">
        <f>Human_Capital!C1581</f>
        <v>39.176857787909725</v>
      </c>
      <c r="H1579" s="80">
        <f>Industrial_Base!C1581</f>
        <v>40.838004891129394</v>
      </c>
      <c r="I1579" s="80">
        <f>Physical_Infrastructure!C1580</f>
        <v>53.230971922536625</v>
      </c>
      <c r="J1579" s="80">
        <f>Quality_of_Life!C1582</f>
        <v>73.501872832971983</v>
      </c>
      <c r="K1579" s="80">
        <f>'Research_&amp;_Development'!C1580</f>
        <v>77.043373057037655</v>
      </c>
      <c r="L1579" s="80">
        <f>'Support_&amp;_Incentives'!C1583</f>
        <v>73.861752699906432</v>
      </c>
    </row>
    <row r="1580" spans="1:12" x14ac:dyDescent="0.25">
      <c r="A1580" s="75">
        <v>51710002800</v>
      </c>
      <c r="B1580" s="76">
        <f>IF(ISNUMBER(MATCH(A1580,'OZ-eligible'!$B$10:$B$856,0)),1,0)</f>
        <v>0</v>
      </c>
      <c r="C1580" s="77" t="s">
        <v>1561</v>
      </c>
      <c r="D1580" s="78">
        <f t="array" ref="D1580">SUMPRODUCT($E$7:$E$13, TRANSPOSE(F1580:L1580))</f>
        <v>57.416797731988488</v>
      </c>
      <c r="E1580" s="79">
        <f t="shared" si="25"/>
        <v>441</v>
      </c>
      <c r="F1580" s="80">
        <f>Financial_Capital!C1582</f>
        <v>31.287508350523154</v>
      </c>
      <c r="G1580" s="80">
        <f>Human_Capital!C1582</f>
        <v>65.483726996637472</v>
      </c>
      <c r="H1580" s="80">
        <f>Industrial_Base!C1582</f>
        <v>40.838004891129394</v>
      </c>
      <c r="I1580" s="80">
        <f>Physical_Infrastructure!C1581</f>
        <v>52.082304360515884</v>
      </c>
      <c r="J1580" s="80">
        <f>Quality_of_Life!C1583</f>
        <v>74.477643686817615</v>
      </c>
      <c r="K1580" s="80">
        <f>'Research_&amp;_Development'!C1581</f>
        <v>77.046269992360891</v>
      </c>
      <c r="L1580" s="80">
        <f>'Support_&amp;_Incentives'!C1584</f>
        <v>60.702125845935029</v>
      </c>
    </row>
    <row r="1581" spans="1:12" x14ac:dyDescent="0.25">
      <c r="A1581" s="75">
        <v>51710002900</v>
      </c>
      <c r="B1581" s="76">
        <f>IF(ISNUMBER(MATCH(A1581,'OZ-eligible'!$B$10:$B$856,0)),1,0)</f>
        <v>1</v>
      </c>
      <c r="C1581" s="77" t="s">
        <v>1562</v>
      </c>
      <c r="D1581" s="78">
        <f t="array" ref="D1581">SUMPRODUCT($E$7:$E$13, TRANSPOSE(F1581:L1581))</f>
        <v>54.621943971440245</v>
      </c>
      <c r="E1581" s="79">
        <f t="shared" si="25"/>
        <v>559</v>
      </c>
      <c r="F1581" s="80">
        <f>Financial_Capital!C1583</f>
        <v>31.287508350523154</v>
      </c>
      <c r="G1581" s="80">
        <f>Human_Capital!C1583</f>
        <v>37.796336970246934</v>
      </c>
      <c r="H1581" s="80">
        <f>Industrial_Base!C1583</f>
        <v>40.838004891129394</v>
      </c>
      <c r="I1581" s="80">
        <f>Physical_Infrastructure!C1582</f>
        <v>52.102420133295027</v>
      </c>
      <c r="J1581" s="80">
        <f>Quality_of_Life!C1584</f>
        <v>72.316201953755439</v>
      </c>
      <c r="K1581" s="80">
        <f>'Research_&amp;_Development'!C1582</f>
        <v>77.052062111928421</v>
      </c>
      <c r="L1581" s="80">
        <f>'Support_&amp;_Incentives'!C1585</f>
        <v>70.961073389203321</v>
      </c>
    </row>
    <row r="1582" spans="1:12" x14ac:dyDescent="0.25">
      <c r="A1582" s="75">
        <v>51710003000</v>
      </c>
      <c r="B1582" s="76">
        <f>IF(ISNUMBER(MATCH(A1582,'OZ-eligible'!$B$10:$B$856,0)),1,0)</f>
        <v>1</v>
      </c>
      <c r="C1582" s="77" t="s">
        <v>1563</v>
      </c>
      <c r="D1582" s="78">
        <f t="array" ref="D1582">SUMPRODUCT($E$7:$E$13, TRANSPOSE(F1582:L1582))</f>
        <v>53.617736763842153</v>
      </c>
      <c r="E1582" s="79">
        <f t="shared" si="25"/>
        <v>620</v>
      </c>
      <c r="F1582" s="80">
        <f>Financial_Capital!C1584</f>
        <v>31.287508350523154</v>
      </c>
      <c r="G1582" s="80">
        <f>Human_Capital!C1584</f>
        <v>42.778739707094843</v>
      </c>
      <c r="H1582" s="80">
        <f>Industrial_Base!C1584</f>
        <v>40.838004891129394</v>
      </c>
      <c r="I1582" s="80">
        <f>Physical_Infrastructure!C1583</f>
        <v>52.416055876677987</v>
      </c>
      <c r="J1582" s="80">
        <f>Quality_of_Life!C1585</f>
        <v>73.141656074330641</v>
      </c>
      <c r="K1582" s="80">
        <f>'Research_&amp;_Development'!C1583</f>
        <v>77.060745911907134</v>
      </c>
      <c r="L1582" s="80">
        <f>'Support_&amp;_Incentives'!C1586</f>
        <v>57.801446535231918</v>
      </c>
    </row>
    <row r="1583" spans="1:12" x14ac:dyDescent="0.25">
      <c r="A1583" s="75">
        <v>51710003100</v>
      </c>
      <c r="B1583" s="76">
        <f>IF(ISNUMBER(MATCH(A1583,'OZ-eligible'!$B$10:$B$856,0)),1,0)</f>
        <v>1</v>
      </c>
      <c r="C1583" s="77" t="s">
        <v>1564</v>
      </c>
      <c r="D1583" s="78">
        <f t="array" ref="D1583">SUMPRODUCT($E$7:$E$13, TRANSPOSE(F1583:L1583))</f>
        <v>53.439295519007743</v>
      </c>
      <c r="E1583" s="79">
        <f t="shared" si="25"/>
        <v>636</v>
      </c>
      <c r="F1583" s="80">
        <f>Financial_Capital!C1585</f>
        <v>31.287508350523154</v>
      </c>
      <c r="G1583" s="80">
        <f>Human_Capital!C1585</f>
        <v>41.890951801947288</v>
      </c>
      <c r="H1583" s="80">
        <f>Industrial_Base!C1585</f>
        <v>40.838004891129394</v>
      </c>
      <c r="I1583" s="80">
        <f>Physical_Infrastructure!C1584</f>
        <v>52.650213661340899</v>
      </c>
      <c r="J1583" s="80">
        <f>Quality_of_Life!C1586</f>
        <v>72.543304049260101</v>
      </c>
      <c r="K1583" s="80">
        <f>'Research_&amp;_Development'!C1584</f>
        <v>77.063639343621446</v>
      </c>
      <c r="L1583" s="80">
        <f>'Support_&amp;_Incentives'!C1587</f>
        <v>57.801446535231918</v>
      </c>
    </row>
    <row r="1584" spans="1:12" x14ac:dyDescent="0.25">
      <c r="A1584" s="75">
        <v>51710003200</v>
      </c>
      <c r="B1584" s="76">
        <f>IF(ISNUMBER(MATCH(A1584,'OZ-eligible'!$B$10:$B$856,0)),1,0)</f>
        <v>1</v>
      </c>
      <c r="C1584" s="77" t="s">
        <v>1565</v>
      </c>
      <c r="D1584" s="78">
        <f t="array" ref="D1584">SUMPRODUCT($E$7:$E$13, TRANSPOSE(F1584:L1584))</f>
        <v>54.973917730618673</v>
      </c>
      <c r="E1584" s="79">
        <f t="shared" si="25"/>
        <v>539</v>
      </c>
      <c r="F1584" s="80">
        <f>Financial_Capital!C1586</f>
        <v>31.287508350523154</v>
      </c>
      <c r="G1584" s="80">
        <f>Human_Capital!C1586</f>
        <v>36.198662759295118</v>
      </c>
      <c r="H1584" s="80">
        <f>Industrial_Base!C1586</f>
        <v>40.838004891129394</v>
      </c>
      <c r="I1584" s="80">
        <f>Physical_Infrastructure!C1585</f>
        <v>52.388940392410689</v>
      </c>
      <c r="J1584" s="80">
        <f>Quality_of_Life!C1587</f>
        <v>76.076702140758044</v>
      </c>
      <c r="K1584" s="80">
        <f>'Research_&amp;_Development'!C1585</f>
        <v>77.066532191011007</v>
      </c>
      <c r="L1584" s="80">
        <f>'Support_&amp;_Incentives'!C1588</f>
        <v>70.961073389203321</v>
      </c>
    </row>
    <row r="1585" spans="1:12" x14ac:dyDescent="0.25">
      <c r="A1585" s="75">
        <v>51710003300</v>
      </c>
      <c r="B1585" s="76">
        <f>IF(ISNUMBER(MATCH(A1585,'OZ-eligible'!$B$10:$B$856,0)),1,0)</f>
        <v>1</v>
      </c>
      <c r="C1585" s="77" t="s">
        <v>1566</v>
      </c>
      <c r="D1585" s="78">
        <f t="array" ref="D1585">SUMPRODUCT($E$7:$E$13, TRANSPOSE(F1585:L1585))</f>
        <v>52.617153401431956</v>
      </c>
      <c r="E1585" s="79">
        <f t="shared" si="25"/>
        <v>675</v>
      </c>
      <c r="F1585" s="80">
        <f>Financial_Capital!C1587</f>
        <v>31.287508350523154</v>
      </c>
      <c r="G1585" s="80">
        <f>Human_Capital!C1587</f>
        <v>38.670747093739905</v>
      </c>
      <c r="H1585" s="80">
        <f>Industrial_Base!C1587</f>
        <v>40.838004891129394</v>
      </c>
      <c r="I1585" s="80">
        <f>Physical_Infrastructure!C1586</f>
        <v>52.258742505832515</v>
      </c>
      <c r="J1585" s="80">
        <f>Quality_of_Life!C1588</f>
        <v>70.368195930908172</v>
      </c>
      <c r="K1585" s="80">
        <f>'Research_&amp;_Development'!C1586</f>
        <v>77.095428502658677</v>
      </c>
      <c r="L1585" s="80">
        <f>'Support_&amp;_Incentives'!C1589</f>
        <v>57.801446535231918</v>
      </c>
    </row>
    <row r="1586" spans="1:12" x14ac:dyDescent="0.25">
      <c r="A1586" s="75">
        <v>51710003400</v>
      </c>
      <c r="B1586" s="76">
        <f>IF(ISNUMBER(MATCH(A1586,'OZ-eligible'!$B$10:$B$856,0)),1,0)</f>
        <v>1</v>
      </c>
      <c r="C1586" s="77" t="s">
        <v>1567</v>
      </c>
      <c r="D1586" s="78">
        <f t="array" ref="D1586">SUMPRODUCT($E$7:$E$13, TRANSPOSE(F1586:L1586))</f>
        <v>54.870114333357677</v>
      </c>
      <c r="E1586" s="79">
        <f t="shared" si="25"/>
        <v>546</v>
      </c>
      <c r="F1586" s="80">
        <f>Financial_Capital!C1588</f>
        <v>31.287508350523154</v>
      </c>
      <c r="G1586" s="80">
        <f>Human_Capital!C1588</f>
        <v>35.170057162592272</v>
      </c>
      <c r="H1586" s="80">
        <f>Industrial_Base!C1588</f>
        <v>40.838004891129394</v>
      </c>
      <c r="I1586" s="80">
        <f>Physical_Infrastructure!C1587</f>
        <v>52.212598640417838</v>
      </c>
      <c r="J1586" s="80">
        <f>Quality_of_Life!C1589</f>
        <v>76.52035715761032</v>
      </c>
      <c r="K1586" s="80">
        <f>'Research_&amp;_Development'!C1587</f>
        <v>77.101200742027459</v>
      </c>
      <c r="L1586" s="80">
        <f>'Support_&amp;_Incentives'!C1590</f>
        <v>70.961073389203321</v>
      </c>
    </row>
    <row r="1587" spans="1:12" x14ac:dyDescent="0.25">
      <c r="A1587" s="75">
        <v>51710003501</v>
      </c>
      <c r="B1587" s="76">
        <f>IF(ISNUMBER(MATCH(A1587,'OZ-eligible'!$B$10:$B$856,0)),1,0)</f>
        <v>1</v>
      </c>
      <c r="C1587" s="77" t="s">
        <v>1568</v>
      </c>
      <c r="D1587" s="78">
        <f t="array" ref="D1587">SUMPRODUCT($E$7:$E$13, TRANSPOSE(F1587:L1587))</f>
        <v>54.867453064208263</v>
      </c>
      <c r="E1587" s="79">
        <f t="shared" si="25"/>
        <v>547</v>
      </c>
      <c r="F1587" s="80">
        <f>Financial_Capital!C1589</f>
        <v>31.287508350523154</v>
      </c>
      <c r="G1587" s="80">
        <f>Human_Capital!C1589</f>
        <v>40.953495086997087</v>
      </c>
      <c r="H1587" s="80">
        <f>Industrial_Base!C1589</f>
        <v>40.838004891129394</v>
      </c>
      <c r="I1587" s="80">
        <f>Physical_Infrastructure!C1588</f>
        <v>52.114883394424751</v>
      </c>
      <c r="J1587" s="80">
        <f>Quality_of_Life!C1590</f>
        <v>70.81312035405368</v>
      </c>
      <c r="K1587" s="80">
        <f>'Research_&amp;_Development'!C1588</f>
        <v>77.10408598312651</v>
      </c>
      <c r="L1587" s="80">
        <f>'Support_&amp;_Incentives'!C1591</f>
        <v>70.961073389203321</v>
      </c>
    </row>
    <row r="1588" spans="1:12" x14ac:dyDescent="0.25">
      <c r="A1588" s="75">
        <v>51710003600</v>
      </c>
      <c r="B1588" s="76">
        <f>IF(ISNUMBER(MATCH(A1588,'OZ-eligible'!$B$10:$B$856,0)),1,0)</f>
        <v>1</v>
      </c>
      <c r="C1588" s="77" t="s">
        <v>1569</v>
      </c>
      <c r="D1588" s="78">
        <f t="array" ref="D1588">SUMPRODUCT($E$7:$E$13, TRANSPOSE(F1588:L1588))</f>
        <v>57.718202906271706</v>
      </c>
      <c r="E1588" s="79">
        <f t="shared" si="25"/>
        <v>431</v>
      </c>
      <c r="F1588" s="80">
        <f>Financial_Capital!C1590</f>
        <v>31.287508350523154</v>
      </c>
      <c r="G1588" s="80">
        <f>Human_Capital!C1590</f>
        <v>71.400715040015115</v>
      </c>
      <c r="H1588" s="80">
        <f>Industrial_Base!C1590</f>
        <v>40.838004891129394</v>
      </c>
      <c r="I1588" s="80">
        <f>Physical_Infrastructure!C1589</f>
        <v>52.01061844700402</v>
      </c>
      <c r="J1588" s="80">
        <f>Quality_of_Life!C1591</f>
        <v>73.585041096871862</v>
      </c>
      <c r="K1588" s="80">
        <f>'Research_&amp;_Development'!C1589</f>
        <v>77.10408598312651</v>
      </c>
      <c r="L1588" s="80">
        <f>'Support_&amp;_Incentives'!C1592</f>
        <v>57.801446535231918</v>
      </c>
    </row>
    <row r="1589" spans="1:12" x14ac:dyDescent="0.25">
      <c r="A1589" s="75">
        <v>51710003700</v>
      </c>
      <c r="B1589" s="76">
        <f>IF(ISNUMBER(MATCH(A1589,'OZ-eligible'!$B$10:$B$856,0)),1,0)</f>
        <v>1</v>
      </c>
      <c r="C1589" s="77" t="s">
        <v>1570</v>
      </c>
      <c r="D1589" s="78">
        <f t="array" ref="D1589">SUMPRODUCT($E$7:$E$13, TRANSPOSE(F1589:L1589))</f>
        <v>56.652819805685652</v>
      </c>
      <c r="E1589" s="79">
        <f t="shared" si="25"/>
        <v>475</v>
      </c>
      <c r="F1589" s="80">
        <f>Financial_Capital!C1591</f>
        <v>31.287508350523154</v>
      </c>
      <c r="G1589" s="80">
        <f>Human_Capital!C1591</f>
        <v>67.568103485812543</v>
      </c>
      <c r="H1589" s="80">
        <f>Industrial_Base!C1591</f>
        <v>40.838004891129394</v>
      </c>
      <c r="I1589" s="80">
        <f>Physical_Infrastructure!C1590</f>
        <v>51.813484086457322</v>
      </c>
      <c r="J1589" s="80">
        <f>Quality_of_Life!C1592</f>
        <v>70.151336583039395</v>
      </c>
      <c r="K1589" s="80">
        <f>'Research_&amp;_Development'!C1590</f>
        <v>77.109854707605848</v>
      </c>
      <c r="L1589" s="80">
        <f>'Support_&amp;_Incentives'!C1593</f>
        <v>57.801446535231918</v>
      </c>
    </row>
    <row r="1590" spans="1:12" x14ac:dyDescent="0.25">
      <c r="A1590" s="75">
        <v>51710003800</v>
      </c>
      <c r="B1590" s="76">
        <f>IF(ISNUMBER(MATCH(A1590,'OZ-eligible'!$B$10:$B$856,0)),1,0)</f>
        <v>0</v>
      </c>
      <c r="C1590" s="77" t="s">
        <v>1571</v>
      </c>
      <c r="D1590" s="78">
        <f t="array" ref="D1590">SUMPRODUCT($E$7:$E$13, TRANSPOSE(F1590:L1590))</f>
        <v>55.986276221091387</v>
      </c>
      <c r="E1590" s="79">
        <f t="shared" si="25"/>
        <v>502</v>
      </c>
      <c r="F1590" s="80">
        <f>Financial_Capital!C1592</f>
        <v>31.287508350523154</v>
      </c>
      <c r="G1590" s="80">
        <f>Human_Capital!C1592</f>
        <v>54.052903905387886</v>
      </c>
      <c r="H1590" s="80">
        <f>Industrial_Base!C1592</f>
        <v>40.838004891129394</v>
      </c>
      <c r="I1590" s="80">
        <f>Physical_Infrastructure!C1591</f>
        <v>58.469392093831331</v>
      </c>
      <c r="J1590" s="80">
        <f>Quality_of_Life!C1593</f>
        <v>72.341939580768752</v>
      </c>
      <c r="K1590" s="80">
        <f>'Research_&amp;_Development'!C1591</f>
        <v>77.112738190767288</v>
      </c>
      <c r="L1590" s="80">
        <f>'Support_&amp;_Incentives'!C1594</f>
        <v>57.801446535231918</v>
      </c>
    </row>
    <row r="1591" spans="1:12" x14ac:dyDescent="0.25">
      <c r="A1591" s="75">
        <v>51710004001</v>
      </c>
      <c r="B1591" s="76">
        <f>IF(ISNUMBER(MATCH(A1591,'OZ-eligible'!$B$10:$B$856,0)),1,0)</f>
        <v>1</v>
      </c>
      <c r="C1591" s="77" t="s">
        <v>1572</v>
      </c>
      <c r="D1591" s="78">
        <f t="array" ref="D1591">SUMPRODUCT($E$7:$E$13, TRANSPOSE(F1591:L1591))</f>
        <v>56.31495055137448</v>
      </c>
      <c r="E1591" s="79">
        <f t="shared" si="25"/>
        <v>486</v>
      </c>
      <c r="F1591" s="80">
        <f>Financial_Capital!C1593</f>
        <v>31.287508350523154</v>
      </c>
      <c r="G1591" s="80">
        <f>Human_Capital!C1593</f>
        <v>56.742020916891732</v>
      </c>
      <c r="H1591" s="80">
        <f>Industrial_Base!C1593</f>
        <v>40.838004891129394</v>
      </c>
      <c r="I1591" s="80">
        <f>Physical_Infrastructure!C1592</f>
        <v>51.996378525001006</v>
      </c>
      <c r="J1591" s="80">
        <f>Quality_of_Life!C1594</f>
        <v>78.420791242456801</v>
      </c>
      <c r="K1591" s="80">
        <f>'Research_&amp;_Development'!C1592</f>
        <v>77.118503398387318</v>
      </c>
      <c r="L1591" s="80">
        <f>'Support_&amp;_Incentives'!C1595</f>
        <v>57.801446535231918</v>
      </c>
    </row>
    <row r="1592" spans="1:12" x14ac:dyDescent="0.25">
      <c r="A1592" s="75">
        <v>51710004002</v>
      </c>
      <c r="B1592" s="76">
        <f>IF(ISNUMBER(MATCH(A1592,'OZ-eligible'!$B$10:$B$856,0)),1,0)</f>
        <v>0</v>
      </c>
      <c r="C1592" s="77" t="s">
        <v>1573</v>
      </c>
      <c r="D1592" s="78">
        <f t="array" ref="D1592">SUMPRODUCT($E$7:$E$13, TRANSPOSE(F1592:L1592))</f>
        <v>57.241634348400645</v>
      </c>
      <c r="E1592" s="79">
        <f t="shared" si="25"/>
        <v>446</v>
      </c>
      <c r="F1592" s="80">
        <f>Financial_Capital!C1594</f>
        <v>31.287508350523154</v>
      </c>
      <c r="G1592" s="80">
        <f>Human_Capital!C1594</f>
        <v>68.108376334236112</v>
      </c>
      <c r="H1592" s="80">
        <f>Industrial_Base!C1594</f>
        <v>40.838004891129394</v>
      </c>
      <c r="I1592" s="80">
        <f>Physical_Infrastructure!C1593</f>
        <v>58.303311227943134</v>
      </c>
      <c r="J1592" s="80">
        <f>Quality_of_Life!C1595</f>
        <v>67.231407977113093</v>
      </c>
      <c r="K1592" s="80">
        <f>'Research_&amp;_Development'!C1593</f>
        <v>77.121385122627743</v>
      </c>
      <c r="L1592" s="80">
        <f>'Support_&amp;_Incentives'!C1596</f>
        <v>57.801446535231918</v>
      </c>
    </row>
    <row r="1593" spans="1:12" x14ac:dyDescent="0.25">
      <c r="A1593" s="75">
        <v>51710004100</v>
      </c>
      <c r="B1593" s="76">
        <f>IF(ISNUMBER(MATCH(A1593,'OZ-eligible'!$B$10:$B$856,0)),1,0)</f>
        <v>1</v>
      </c>
      <c r="C1593" s="77" t="s">
        <v>1574</v>
      </c>
      <c r="D1593" s="78">
        <f t="array" ref="D1593">SUMPRODUCT($E$7:$E$13, TRANSPOSE(F1593:L1593))</f>
        <v>53.753301622649516</v>
      </c>
      <c r="E1593" s="79">
        <f t="shared" si="25"/>
        <v>611</v>
      </c>
      <c r="F1593" s="80">
        <f>Financial_Capital!C1595</f>
        <v>31.287508350523154</v>
      </c>
      <c r="G1593" s="80">
        <f>Human_Capital!C1595</f>
        <v>32.451267967091184</v>
      </c>
      <c r="H1593" s="80">
        <f>Industrial_Base!C1595</f>
        <v>40.838004891129394</v>
      </c>
      <c r="I1593" s="80">
        <f>Physical_Infrastructure!C1594</f>
        <v>51.898170848459536</v>
      </c>
      <c r="J1593" s="80">
        <f>Quality_of_Life!C1596</f>
        <v>71.701300968359291</v>
      </c>
      <c r="K1593" s="80">
        <f>'Research_&amp;_Development'!C1594</f>
        <v>77.135784943780749</v>
      </c>
      <c r="L1593" s="80">
        <f>'Support_&amp;_Incentives'!C1597</f>
        <v>70.961073389203321</v>
      </c>
    </row>
    <row r="1594" spans="1:12" x14ac:dyDescent="0.25">
      <c r="A1594" s="75">
        <v>51710004200</v>
      </c>
      <c r="B1594" s="76">
        <f>IF(ISNUMBER(MATCH(A1594,'OZ-eligible'!$B$10:$B$856,0)),1,0)</f>
        <v>1</v>
      </c>
      <c r="C1594" s="77" t="s">
        <v>1575</v>
      </c>
      <c r="D1594" s="78">
        <f t="array" ref="D1594">SUMPRODUCT($E$7:$E$13, TRANSPOSE(F1594:L1594))</f>
        <v>52.913953523283212</v>
      </c>
      <c r="E1594" s="79">
        <f t="shared" si="25"/>
        <v>662</v>
      </c>
      <c r="F1594" s="80">
        <f>Financial_Capital!C1596</f>
        <v>31.287508350523154</v>
      </c>
      <c r="G1594" s="80">
        <f>Human_Capital!C1596</f>
        <v>26.036393568188039</v>
      </c>
      <c r="H1594" s="80">
        <f>Industrial_Base!C1596</f>
        <v>40.838004891129394</v>
      </c>
      <c r="I1594" s="80">
        <f>Physical_Infrastructure!C1595</f>
        <v>53.858482514642404</v>
      </c>
      <c r="J1594" s="80">
        <f>Quality_of_Life!C1597</f>
        <v>70.257417824805884</v>
      </c>
      <c r="K1594" s="80">
        <f>'Research_&amp;_Development'!C1595</f>
        <v>77.158794124490299</v>
      </c>
      <c r="L1594" s="80">
        <f>'Support_&amp;_Incentives'!C1598</f>
        <v>70.961073389203321</v>
      </c>
    </row>
    <row r="1595" spans="1:12" x14ac:dyDescent="0.25">
      <c r="A1595" s="75">
        <v>51710004300</v>
      </c>
      <c r="B1595" s="76">
        <f>IF(ISNUMBER(MATCH(A1595,'OZ-eligible'!$B$10:$B$856,0)),1,0)</f>
        <v>1</v>
      </c>
      <c r="C1595" s="77" t="s">
        <v>1576</v>
      </c>
      <c r="D1595" s="78">
        <f t="array" ref="D1595">SUMPRODUCT($E$7:$E$13, TRANSPOSE(F1595:L1595))</f>
        <v>53.571637306535976</v>
      </c>
      <c r="E1595" s="79">
        <f t="shared" si="25"/>
        <v>625</v>
      </c>
      <c r="F1595" s="80">
        <f>Financial_Capital!C1597</f>
        <v>31.287508350523154</v>
      </c>
      <c r="G1595" s="80">
        <f>Human_Capital!C1597</f>
        <v>31.238997684150419</v>
      </c>
      <c r="H1595" s="80">
        <f>Industrial_Base!C1597</f>
        <v>40.838004891129394</v>
      </c>
      <c r="I1595" s="80">
        <f>Physical_Infrastructure!C1596</f>
        <v>51.955214022513523</v>
      </c>
      <c r="J1595" s="80">
        <f>Quality_of_Life!C1598</f>
        <v>71.547507050033687</v>
      </c>
      <c r="K1595" s="80">
        <f>'Research_&amp;_Development'!C1596</f>
        <v>77.173155758198362</v>
      </c>
      <c r="L1595" s="80">
        <f>'Support_&amp;_Incentives'!C1599</f>
        <v>70.961073389203321</v>
      </c>
    </row>
    <row r="1596" spans="1:12" x14ac:dyDescent="0.25">
      <c r="A1596" s="75">
        <v>51710004400</v>
      </c>
      <c r="B1596" s="76">
        <f>IF(ISNUMBER(MATCH(A1596,'OZ-eligible'!$B$10:$B$856,0)),1,0)</f>
        <v>1</v>
      </c>
      <c r="C1596" s="77" t="s">
        <v>1577</v>
      </c>
      <c r="D1596" s="78">
        <f t="array" ref="D1596">SUMPRODUCT($E$7:$E$13, TRANSPOSE(F1596:L1596))</f>
        <v>54.426837424530369</v>
      </c>
      <c r="E1596" s="79">
        <f t="shared" si="25"/>
        <v>568</v>
      </c>
      <c r="F1596" s="80">
        <f>Financial_Capital!C1598</f>
        <v>31.287508350523154</v>
      </c>
      <c r="G1596" s="80">
        <f>Human_Capital!C1598</f>
        <v>31.627144232145096</v>
      </c>
      <c r="H1596" s="80">
        <f>Industrial_Base!C1598</f>
        <v>40.838004891129394</v>
      </c>
      <c r="I1596" s="80">
        <f>Physical_Infrastructure!C1597</f>
        <v>52.077417204149832</v>
      </c>
      <c r="J1596" s="80">
        <f>Quality_of_Life!C1599</f>
        <v>76.997744287970534</v>
      </c>
      <c r="K1596" s="80">
        <f>'Research_&amp;_Development'!C1597</f>
        <v>77.198969616591256</v>
      </c>
      <c r="L1596" s="80">
        <f>'Support_&amp;_Incentives'!C1600</f>
        <v>70.961073389203321</v>
      </c>
    </row>
    <row r="1597" spans="1:12" x14ac:dyDescent="0.25">
      <c r="A1597" s="75">
        <v>51710004500</v>
      </c>
      <c r="B1597" s="76">
        <f>IF(ISNUMBER(MATCH(A1597,'OZ-eligible'!$B$10:$B$856,0)),1,0)</f>
        <v>1</v>
      </c>
      <c r="C1597" s="77" t="s">
        <v>1578</v>
      </c>
      <c r="D1597" s="78">
        <f t="array" ref="D1597">SUMPRODUCT($E$7:$E$13, TRANSPOSE(F1597:L1597))</f>
        <v>50.413443775316701</v>
      </c>
      <c r="E1597" s="79">
        <f t="shared" si="25"/>
        <v>788</v>
      </c>
      <c r="F1597" s="80">
        <f>Financial_Capital!C1599</f>
        <v>31.287508350523154</v>
      </c>
      <c r="G1597" s="80">
        <f>Human_Capital!C1599</f>
        <v>25.660858111997197</v>
      </c>
      <c r="H1597" s="80">
        <f>Industrial_Base!C1599</f>
        <v>40.838004891129394</v>
      </c>
      <c r="I1597" s="80">
        <f>Physical_Infrastructure!C1598</f>
        <v>51.927508470989061</v>
      </c>
      <c r="J1597" s="80">
        <f>Quality_of_Life!C1600</f>
        <v>71.752444101844134</v>
      </c>
      <c r="K1597" s="80">
        <f>'Research_&amp;_Development'!C1598</f>
        <v>77.210427122162116</v>
      </c>
      <c r="L1597" s="80">
        <f>'Support_&amp;_Incentives'!C1601</f>
        <v>54.217355378571845</v>
      </c>
    </row>
    <row r="1598" spans="1:12" x14ac:dyDescent="0.25">
      <c r="A1598" s="75">
        <v>51710004600</v>
      </c>
      <c r="B1598" s="76">
        <f>IF(ISNUMBER(MATCH(A1598,'OZ-eligible'!$B$10:$B$856,0)),1,0)</f>
        <v>1</v>
      </c>
      <c r="C1598" s="77" t="s">
        <v>1579</v>
      </c>
      <c r="D1598" s="78">
        <f t="array" ref="D1598">SUMPRODUCT($E$7:$E$13, TRANSPOSE(F1598:L1598))</f>
        <v>52.558159571453523</v>
      </c>
      <c r="E1598" s="79">
        <f t="shared" si="25"/>
        <v>679</v>
      </c>
      <c r="F1598" s="80">
        <f>Financial_Capital!C1600</f>
        <v>31.287508350523154</v>
      </c>
      <c r="G1598" s="80">
        <f>Human_Capital!C1600</f>
        <v>29.502284369986473</v>
      </c>
      <c r="H1598" s="80">
        <f>Industrial_Base!C1600</f>
        <v>40.838004891129394</v>
      </c>
      <c r="I1598" s="80">
        <f>Physical_Infrastructure!C1599</f>
        <v>51.844968253422081</v>
      </c>
      <c r="J1598" s="80">
        <f>Quality_of_Life!C1601</f>
        <v>69.818339320277005</v>
      </c>
      <c r="K1598" s="80">
        <f>'Research_&amp;_Development'!C1599</f>
        <v>77.239029582293284</v>
      </c>
      <c r="L1598" s="80">
        <f>'Support_&amp;_Incentives'!C1602</f>
        <v>67.376982232543256</v>
      </c>
    </row>
    <row r="1599" spans="1:12" x14ac:dyDescent="0.25">
      <c r="A1599" s="75">
        <v>51710004700</v>
      </c>
      <c r="B1599" s="76">
        <f>IF(ISNUMBER(MATCH(A1599,'OZ-eligible'!$B$10:$B$856,0)),1,0)</f>
        <v>1</v>
      </c>
      <c r="C1599" s="77" t="s">
        <v>1580</v>
      </c>
      <c r="D1599" s="78">
        <f t="array" ref="D1599">SUMPRODUCT($E$7:$E$13, TRANSPOSE(F1599:L1599))</f>
        <v>57.789548296051969</v>
      </c>
      <c r="E1599" s="79">
        <f t="shared" si="25"/>
        <v>428</v>
      </c>
      <c r="F1599" s="80">
        <f>Financial_Capital!C1601</f>
        <v>31.287508350523154</v>
      </c>
      <c r="G1599" s="80">
        <f>Human_Capital!C1601</f>
        <v>60.100519114599848</v>
      </c>
      <c r="H1599" s="80">
        <f>Industrial_Base!C1601</f>
        <v>40.838004891129394</v>
      </c>
      <c r="I1599" s="80">
        <f>Physical_Infrastructure!C1600</f>
        <v>51.903060615748338</v>
      </c>
      <c r="J1599" s="80">
        <f>Quality_of_Life!C1602</f>
        <v>72.191928724196487</v>
      </c>
      <c r="K1599" s="80">
        <f>'Research_&amp;_Development'!C1600</f>
        <v>77.244742986963217</v>
      </c>
      <c r="L1599" s="80">
        <f>'Support_&amp;_Incentives'!C1603</f>
        <v>70.961073389203321</v>
      </c>
    </row>
    <row r="1600" spans="1:12" x14ac:dyDescent="0.25">
      <c r="A1600" s="75">
        <v>51710004800</v>
      </c>
      <c r="B1600" s="76">
        <f>IF(ISNUMBER(MATCH(A1600,'OZ-eligible'!$B$10:$B$856,0)),1,0)</f>
        <v>1</v>
      </c>
      <c r="C1600" s="77" t="s">
        <v>1581</v>
      </c>
      <c r="D1600" s="78">
        <f t="array" ref="D1600">SUMPRODUCT($E$7:$E$13, TRANSPOSE(F1600:L1600))</f>
        <v>53.877863790547437</v>
      </c>
      <c r="E1600" s="79">
        <f t="shared" si="25"/>
        <v>598</v>
      </c>
      <c r="F1600" s="80">
        <f>Financial_Capital!C1602</f>
        <v>31.287508350523154</v>
      </c>
      <c r="G1600" s="80">
        <f>Human_Capital!C1602</f>
        <v>33.623949796469553</v>
      </c>
      <c r="H1600" s="80">
        <f>Industrial_Base!C1602</f>
        <v>40.838004891129394</v>
      </c>
      <c r="I1600" s="80">
        <f>Physical_Infrastructure!C1601</f>
        <v>51.72432848929293</v>
      </c>
      <c r="J1600" s="80">
        <f>Quality_of_Life!C1603</f>
        <v>71.44546033898628</v>
      </c>
      <c r="K1600" s="80">
        <f>'Research_&amp;_Development'!C1601</f>
        <v>77.264721278227455</v>
      </c>
      <c r="L1600" s="80">
        <f>'Support_&amp;_Incentives'!C1604</f>
        <v>70.961073389203321</v>
      </c>
    </row>
    <row r="1601" spans="1:12" x14ac:dyDescent="0.25">
      <c r="A1601" s="75">
        <v>51710004900</v>
      </c>
      <c r="B1601" s="76">
        <f>IF(ISNUMBER(MATCH(A1601,'OZ-eligible'!$B$10:$B$856,0)),1,0)</f>
        <v>0</v>
      </c>
      <c r="C1601" s="77" t="s">
        <v>1582</v>
      </c>
      <c r="D1601" s="78">
        <f t="array" ref="D1601">SUMPRODUCT($E$7:$E$13, TRANSPOSE(F1601:L1601))</f>
        <v>58.694733222220329</v>
      </c>
      <c r="E1601" s="79">
        <f t="shared" si="25"/>
        <v>396</v>
      </c>
      <c r="F1601" s="80">
        <f>Financial_Capital!C1603</f>
        <v>31.287508350523154</v>
      </c>
      <c r="G1601" s="80">
        <f>Human_Capital!C1603</f>
        <v>65.105709544434262</v>
      </c>
      <c r="H1601" s="80">
        <f>Industrial_Base!C1603</f>
        <v>40.838004891129394</v>
      </c>
      <c r="I1601" s="80">
        <f>Physical_Infrastructure!C1602</f>
        <v>68.120919079472415</v>
      </c>
      <c r="J1601" s="80">
        <f>Quality_of_Life!C1604</f>
        <v>70.430570421128778</v>
      </c>
      <c r="K1601" s="80">
        <f>'Research_&amp;_Development'!C1602</f>
        <v>77.278973733622394</v>
      </c>
      <c r="L1601" s="80">
        <f>'Support_&amp;_Incentives'!C1605</f>
        <v>57.801446535231918</v>
      </c>
    </row>
    <row r="1602" spans="1:12" x14ac:dyDescent="0.25">
      <c r="A1602" s="75">
        <v>51710005000</v>
      </c>
      <c r="B1602" s="76">
        <f>IF(ISNUMBER(MATCH(A1602,'OZ-eligible'!$B$10:$B$856,0)),1,0)</f>
        <v>1</v>
      </c>
      <c r="C1602" s="77" t="s">
        <v>1583</v>
      </c>
      <c r="D1602" s="78">
        <f t="array" ref="D1602">SUMPRODUCT($E$7:$E$13, TRANSPOSE(F1602:L1602))</f>
        <v>56.85056129084051</v>
      </c>
      <c r="E1602" s="79">
        <f t="shared" si="25"/>
        <v>460</v>
      </c>
      <c r="F1602" s="80">
        <f>Financial_Capital!C1604</f>
        <v>31.287508350523154</v>
      </c>
      <c r="G1602" s="80">
        <f>Human_Capital!C1604</f>
        <v>43.531709836535569</v>
      </c>
      <c r="H1602" s="80">
        <f>Industrial_Base!C1604</f>
        <v>44.745781765203127</v>
      </c>
      <c r="I1602" s="80">
        <f>Physical_Infrastructure!C1603</f>
        <v>58.144032690941508</v>
      </c>
      <c r="J1602" s="80">
        <f>Quality_of_Life!C1605</f>
        <v>71.990611622909142</v>
      </c>
      <c r="K1602" s="80">
        <f>'Research_&amp;_Development'!C1603</f>
        <v>77.293211380567726</v>
      </c>
      <c r="L1602" s="80">
        <f>'Support_&amp;_Incentives'!C1606</f>
        <v>70.961073389203321</v>
      </c>
    </row>
    <row r="1603" spans="1:12" x14ac:dyDescent="0.25">
      <c r="A1603" s="75">
        <v>51710005100</v>
      </c>
      <c r="B1603" s="76">
        <f>IF(ISNUMBER(MATCH(A1603,'OZ-eligible'!$B$10:$B$856,0)),1,0)</f>
        <v>1</v>
      </c>
      <c r="C1603" s="77" t="s">
        <v>1584</v>
      </c>
      <c r="D1603" s="78">
        <f t="array" ref="D1603">SUMPRODUCT($E$7:$E$13, TRANSPOSE(F1603:L1603))</f>
        <v>54.499005917466988</v>
      </c>
      <c r="E1603" s="79">
        <f t="shared" si="25"/>
        <v>563</v>
      </c>
      <c r="F1603" s="80">
        <f>Financial_Capital!C1605</f>
        <v>31.287508350523154</v>
      </c>
      <c r="G1603" s="80">
        <f>Human_Capital!C1605</f>
        <v>37.785458583959574</v>
      </c>
      <c r="H1603" s="80">
        <f>Industrial_Base!C1605</f>
        <v>44.745781765203127</v>
      </c>
      <c r="I1603" s="80">
        <f>Physical_Infrastructure!C1604</f>
        <v>51.673780433017768</v>
      </c>
      <c r="J1603" s="80">
        <f>Quality_of_Life!C1606</f>
        <v>71.316095850738691</v>
      </c>
      <c r="K1603" s="80">
        <f>'Research_&amp;_Development'!C1604</f>
        <v>77.307434206283361</v>
      </c>
      <c r="L1603" s="80">
        <f>'Support_&amp;_Incentives'!C1607</f>
        <v>67.376982232543256</v>
      </c>
    </row>
    <row r="1604" spans="1:12" x14ac:dyDescent="0.25">
      <c r="A1604" s="75">
        <v>51710005500</v>
      </c>
      <c r="B1604" s="76">
        <f>IF(ISNUMBER(MATCH(A1604,'OZ-eligible'!$B$10:$B$856,0)),1,0)</f>
        <v>1</v>
      </c>
      <c r="C1604" s="77" t="s">
        <v>1585</v>
      </c>
      <c r="D1604" s="78">
        <f t="array" ref="D1604">SUMPRODUCT($E$7:$E$13, TRANSPOSE(F1604:L1604))</f>
        <v>56.495211660049577</v>
      </c>
      <c r="E1604" s="79">
        <f t="shared" si="25"/>
        <v>482</v>
      </c>
      <c r="F1604" s="80">
        <f>Financial_Capital!C1606</f>
        <v>31.287508350523154</v>
      </c>
      <c r="G1604" s="80">
        <f>Human_Capital!C1606</f>
        <v>43.596048968988562</v>
      </c>
      <c r="H1604" s="80">
        <f>Industrial_Base!C1606</f>
        <v>37.034369766141971</v>
      </c>
      <c r="I1604" s="80">
        <f>Physical_Infrastructure!C1605</f>
        <v>58.851623729544549</v>
      </c>
      <c r="J1604" s="80">
        <f>Quality_of_Life!C1607</f>
        <v>73.527743898959031</v>
      </c>
      <c r="K1604" s="80">
        <f>'Research_&amp;_Development'!C1605</f>
        <v>77.307434206283361</v>
      </c>
      <c r="L1604" s="80">
        <f>'Support_&amp;_Incentives'!C1608</f>
        <v>73.861752699906432</v>
      </c>
    </row>
    <row r="1605" spans="1:12" x14ac:dyDescent="0.25">
      <c r="A1605" s="75">
        <v>51710005601</v>
      </c>
      <c r="B1605" s="76">
        <f>IF(ISNUMBER(MATCH(A1605,'OZ-eligible'!$B$10:$B$856,0)),1,0)</f>
        <v>0</v>
      </c>
      <c r="C1605" s="77" t="s">
        <v>1586</v>
      </c>
      <c r="D1605" s="78">
        <f t="array" ref="D1605">SUMPRODUCT($E$7:$E$13, TRANSPOSE(F1605:L1605))</f>
        <v>51.718844506749733</v>
      </c>
      <c r="E1605" s="79">
        <f t="shared" si="25"/>
        <v>724</v>
      </c>
      <c r="F1605" s="80">
        <f>Financial_Capital!C1607</f>
        <v>31.287508350523154</v>
      </c>
      <c r="G1605" s="80">
        <f>Human_Capital!C1607</f>
        <v>35.729697109582197</v>
      </c>
      <c r="H1605" s="80">
        <f>Industrial_Base!C1607</f>
        <v>37.034369766141971</v>
      </c>
      <c r="I1605" s="80">
        <f>Physical_Infrastructure!C1606</f>
        <v>52.502269048768667</v>
      </c>
      <c r="J1605" s="80">
        <f>Quality_of_Life!C1608</f>
        <v>76.307376080733562</v>
      </c>
      <c r="K1605" s="80">
        <f>'Research_&amp;_Development'!C1606</f>
        <v>71.369244656266602</v>
      </c>
      <c r="L1605" s="80">
        <f>'Support_&amp;_Incentives'!C1609</f>
        <v>57.801446535231918</v>
      </c>
    </row>
    <row r="1606" spans="1:12" x14ac:dyDescent="0.25">
      <c r="A1606" s="75">
        <v>51710005602</v>
      </c>
      <c r="B1606" s="76">
        <f>IF(ISNUMBER(MATCH(A1606,'OZ-eligible'!$B$10:$B$856,0)),1,0)</f>
        <v>1</v>
      </c>
      <c r="C1606" s="77" t="s">
        <v>1587</v>
      </c>
      <c r="D1606" s="78">
        <f t="array" ref="D1606">SUMPRODUCT($E$7:$E$13, TRANSPOSE(F1606:L1606))</f>
        <v>51.975441421006209</v>
      </c>
      <c r="E1606" s="79">
        <f t="shared" si="25"/>
        <v>713</v>
      </c>
      <c r="F1606" s="80">
        <f>Financial_Capital!C1608</f>
        <v>31.287508350523154</v>
      </c>
      <c r="G1606" s="80">
        <f>Human_Capital!C1608</f>
        <v>39.722476373022445</v>
      </c>
      <c r="H1606" s="80">
        <f>Industrial_Base!C1608</f>
        <v>37.034369766141971</v>
      </c>
      <c r="I1606" s="80">
        <f>Physical_Infrastructure!C1607</f>
        <v>52.659964400954038</v>
      </c>
      <c r="J1606" s="80">
        <f>Quality_of_Life!C1609</f>
        <v>73.941738425182578</v>
      </c>
      <c r="K1606" s="80">
        <f>'Research_&amp;_Development'!C1607</f>
        <v>71.380586095987383</v>
      </c>
      <c r="L1606" s="80">
        <f>'Support_&amp;_Incentives'!C1610</f>
        <v>57.801446535231918</v>
      </c>
    </row>
    <row r="1607" spans="1:12" x14ac:dyDescent="0.25">
      <c r="A1607" s="75">
        <v>51710005701</v>
      </c>
      <c r="B1607" s="76">
        <f>IF(ISNUMBER(MATCH(A1607,'OZ-eligible'!$B$10:$B$856,0)),1,0)</f>
        <v>1</v>
      </c>
      <c r="C1607" s="77" t="s">
        <v>1588</v>
      </c>
      <c r="D1607" s="78">
        <f t="array" ref="D1607">SUMPRODUCT($E$7:$E$13, TRANSPOSE(F1607:L1607))</f>
        <v>56.019007726032378</v>
      </c>
      <c r="E1607" s="79">
        <f t="shared" si="25"/>
        <v>500</v>
      </c>
      <c r="F1607" s="80">
        <f>Financial_Capital!C1609</f>
        <v>31.287508350523154</v>
      </c>
      <c r="G1607" s="80">
        <f>Human_Capital!C1609</f>
        <v>44.514723281241636</v>
      </c>
      <c r="H1607" s="80">
        <f>Industrial_Base!C1609</f>
        <v>40.838004891129394</v>
      </c>
      <c r="I1607" s="80">
        <f>Physical_Infrastructure!C1608</f>
        <v>55.693507330911814</v>
      </c>
      <c r="J1607" s="80">
        <f>Quality_of_Life!C1610</f>
        <v>68.576211977307452</v>
      </c>
      <c r="K1607" s="80">
        <f>'Research_&amp;_Development'!C1608</f>
        <v>77.36134555120681</v>
      </c>
      <c r="L1607" s="80">
        <f>'Support_&amp;_Incentives'!C1611</f>
        <v>73.861752699906432</v>
      </c>
    </row>
    <row r="1608" spans="1:12" x14ac:dyDescent="0.25">
      <c r="A1608" s="75">
        <v>51710005702</v>
      </c>
      <c r="B1608" s="76">
        <f>IF(ISNUMBER(MATCH(A1608,'OZ-eligible'!$B$10:$B$856,0)),1,0)</f>
        <v>1</v>
      </c>
      <c r="C1608" s="77" t="s">
        <v>1589</v>
      </c>
      <c r="D1608" s="78">
        <f t="array" ref="D1608">SUMPRODUCT($E$7:$E$13, TRANSPOSE(F1608:L1608))</f>
        <v>52.557444605128246</v>
      </c>
      <c r="E1608" s="79">
        <f t="shared" si="25"/>
        <v>680</v>
      </c>
      <c r="F1608" s="80">
        <f>Financial_Capital!C1610</f>
        <v>31.287508350523154</v>
      </c>
      <c r="G1608" s="80">
        <f>Human_Capital!C1610</f>
        <v>33.540368270462565</v>
      </c>
      <c r="H1608" s="80">
        <f>Industrial_Base!C1610</f>
        <v>40.838004891129394</v>
      </c>
      <c r="I1608" s="80">
        <f>Physical_Infrastructure!C1609</f>
        <v>52.781805789511594</v>
      </c>
      <c r="J1608" s="80">
        <f>Quality_of_Life!C1611</f>
        <v>71.371145595281789</v>
      </c>
      <c r="K1608" s="80">
        <f>'Research_&amp;_Development'!C1609</f>
        <v>77.381153493054256</v>
      </c>
      <c r="L1608" s="80">
        <f>'Support_&amp;_Incentives'!C1612</f>
        <v>60.702125845935029</v>
      </c>
    </row>
    <row r="1609" spans="1:12" x14ac:dyDescent="0.25">
      <c r="A1609" s="75">
        <v>51710005800</v>
      </c>
      <c r="B1609" s="76">
        <f>IF(ISNUMBER(MATCH(A1609,'OZ-eligible'!$B$10:$B$856,0)),1,0)</f>
        <v>1</v>
      </c>
      <c r="C1609" s="77" t="s">
        <v>1590</v>
      </c>
      <c r="D1609" s="78">
        <f t="array" ref="D1609">SUMPRODUCT($E$7:$E$13, TRANSPOSE(F1609:L1609))</f>
        <v>53.10101514387496</v>
      </c>
      <c r="E1609" s="79">
        <f t="shared" si="25"/>
        <v>653</v>
      </c>
      <c r="F1609" s="80">
        <f>Financial_Capital!C1611</f>
        <v>31.287508350523154</v>
      </c>
      <c r="G1609" s="80">
        <f>Human_Capital!C1611</f>
        <v>36.184046557736636</v>
      </c>
      <c r="H1609" s="80">
        <f>Industrial_Base!C1611</f>
        <v>37.034369766141971</v>
      </c>
      <c r="I1609" s="80">
        <f>Physical_Infrastructure!C1610</f>
        <v>52.718976819506487</v>
      </c>
      <c r="J1609" s="80">
        <f>Quality_of_Life!C1612</f>
        <v>72.098099449219134</v>
      </c>
      <c r="K1609" s="80">
        <f>'Research_&amp;_Development'!C1610</f>
        <v>71.423031674794032</v>
      </c>
      <c r="L1609" s="80">
        <f>'Support_&amp;_Incentives'!C1613</f>
        <v>70.961073389203321</v>
      </c>
    </row>
    <row r="1610" spans="1:12" x14ac:dyDescent="0.25">
      <c r="A1610" s="75">
        <v>51710005901</v>
      </c>
      <c r="B1610" s="76">
        <f>IF(ISNUMBER(MATCH(A1610,'OZ-eligible'!$B$10:$B$856,0)),1,0)</f>
        <v>1</v>
      </c>
      <c r="C1610" s="77" t="s">
        <v>1591</v>
      </c>
      <c r="D1610" s="78">
        <f t="array" ref="D1610">SUMPRODUCT($E$7:$E$13, TRANSPOSE(F1610:L1610))</f>
        <v>53.058904435995949</v>
      </c>
      <c r="E1610" s="79">
        <f t="shared" si="25"/>
        <v>655</v>
      </c>
      <c r="F1610" s="80">
        <f>Financial_Capital!C1612</f>
        <v>31.287508350523154</v>
      </c>
      <c r="G1610" s="80">
        <f>Human_Capital!C1612</f>
        <v>40.414832525212063</v>
      </c>
      <c r="H1610" s="80">
        <f>Industrial_Base!C1612</f>
        <v>40.838004891129394</v>
      </c>
      <c r="I1610" s="80">
        <f>Physical_Infrastructure!C1611</f>
        <v>52.687588796692033</v>
      </c>
      <c r="J1610" s="80">
        <f>Quality_of_Life!C1613</f>
        <v>76.92324063305891</v>
      </c>
      <c r="K1610" s="80">
        <f>'Research_&amp;_Development'!C1611</f>
        <v>71.459709320124162</v>
      </c>
      <c r="L1610" s="80">
        <f>'Support_&amp;_Incentives'!C1614</f>
        <v>57.801446535231918</v>
      </c>
    </row>
    <row r="1611" spans="1:12" x14ac:dyDescent="0.25">
      <c r="A1611" s="75">
        <v>51710005902</v>
      </c>
      <c r="B1611" s="76">
        <f>IF(ISNUMBER(MATCH(A1611,'OZ-eligible'!$B$10:$B$856,0)),1,0)</f>
        <v>1</v>
      </c>
      <c r="C1611" s="77" t="s">
        <v>1592</v>
      </c>
      <c r="D1611" s="78">
        <f t="array" ref="D1611">SUMPRODUCT($E$7:$E$13, TRANSPOSE(F1611:L1611))</f>
        <v>53.030367672086676</v>
      </c>
      <c r="E1611" s="79">
        <f t="shared" si="25"/>
        <v>657</v>
      </c>
      <c r="F1611" s="80">
        <f>Financial_Capital!C1613</f>
        <v>31.287508350523154</v>
      </c>
      <c r="G1611" s="80">
        <f>Human_Capital!C1613</f>
        <v>40.032367658652781</v>
      </c>
      <c r="H1611" s="80">
        <f>Industrial_Base!C1613</f>
        <v>40.838004891129394</v>
      </c>
      <c r="I1611" s="80">
        <f>Physical_Infrastructure!C1612</f>
        <v>53.218743932165168</v>
      </c>
      <c r="J1611" s="80">
        <f>Quality_of_Life!C1614</f>
        <v>80.153250417607026</v>
      </c>
      <c r="K1611" s="80">
        <f>'Research_&amp;_Development'!C1612</f>
        <v>71.465343075957378</v>
      </c>
      <c r="L1611" s="80">
        <f>'Support_&amp;_Incentives'!C1615</f>
        <v>54.217355378571845</v>
      </c>
    </row>
    <row r="1612" spans="1:12" x14ac:dyDescent="0.25">
      <c r="A1612" s="75">
        <v>51710005903</v>
      </c>
      <c r="B1612" s="76">
        <f>IF(ISNUMBER(MATCH(A1612,'OZ-eligible'!$B$10:$B$856,0)),1,0)</f>
        <v>0</v>
      </c>
      <c r="C1612" s="77" t="s">
        <v>1593</v>
      </c>
      <c r="D1612" s="78">
        <f t="array" ref="D1612">SUMPRODUCT($E$7:$E$13, TRANSPOSE(F1612:L1612))</f>
        <v>53.557272153696672</v>
      </c>
      <c r="E1612" s="79">
        <f t="shared" si="25"/>
        <v>627</v>
      </c>
      <c r="F1612" s="80">
        <f>Financial_Capital!C1614</f>
        <v>31.287508350523154</v>
      </c>
      <c r="G1612" s="80">
        <f>Human_Capital!C1614</f>
        <v>35.993222887562709</v>
      </c>
      <c r="H1612" s="80">
        <f>Industrial_Base!C1614</f>
        <v>40.838004891129394</v>
      </c>
      <c r="I1612" s="80">
        <f>Physical_Infrastructure!C1613</f>
        <v>62.649887337628812</v>
      </c>
      <c r="J1612" s="80">
        <f>Quality_of_Life!C1615</f>
        <v>82.021634517548108</v>
      </c>
      <c r="K1612" s="80">
        <f>'Research_&amp;_Development'!C1613</f>
        <v>71.473789225943833</v>
      </c>
      <c r="L1612" s="80">
        <f>'Support_&amp;_Incentives'!C1616</f>
        <v>50.636857865540755</v>
      </c>
    </row>
    <row r="1613" spans="1:12" x14ac:dyDescent="0.25">
      <c r="A1613" s="75">
        <v>51710006000</v>
      </c>
      <c r="B1613" s="76">
        <f>IF(ISNUMBER(MATCH(A1613,'OZ-eligible'!$B$10:$B$856,0)),1,0)</f>
        <v>1</v>
      </c>
      <c r="C1613" s="77" t="s">
        <v>1594</v>
      </c>
      <c r="D1613" s="78">
        <f t="array" ref="D1613">SUMPRODUCT($E$7:$E$13, TRANSPOSE(F1613:L1613))</f>
        <v>53.715461220793941</v>
      </c>
      <c r="E1613" s="79">
        <f t="shared" si="25"/>
        <v>614</v>
      </c>
      <c r="F1613" s="80">
        <f>Financial_Capital!C1615</f>
        <v>31.287508350523154</v>
      </c>
      <c r="G1613" s="80">
        <f>Human_Capital!C1615</f>
        <v>41.308464560452627</v>
      </c>
      <c r="H1613" s="80">
        <f>Industrial_Base!C1615</f>
        <v>40.838004891129394</v>
      </c>
      <c r="I1613" s="80">
        <f>Physical_Infrastructure!C1614</f>
        <v>52.569469013808131</v>
      </c>
      <c r="J1613" s="80">
        <f>Quality_of_Life!C1616</f>
        <v>74.760118435125122</v>
      </c>
      <c r="K1613" s="80">
        <f>'Research_&amp;_Development'!C1614</f>
        <v>77.443216759287253</v>
      </c>
      <c r="L1613" s="80">
        <f>'Support_&amp;_Incentives'!C1617</f>
        <v>57.801446535231918</v>
      </c>
    </row>
    <row r="1614" spans="1:12" x14ac:dyDescent="0.25">
      <c r="A1614" s="75">
        <v>51710006100</v>
      </c>
      <c r="B1614" s="76">
        <f>IF(ISNUMBER(MATCH(A1614,'OZ-eligible'!$B$10:$B$856,0)),1,0)</f>
        <v>1</v>
      </c>
      <c r="C1614" s="77" t="s">
        <v>1595</v>
      </c>
      <c r="D1614" s="78">
        <f t="array" ref="D1614">SUMPRODUCT($E$7:$E$13, TRANSPOSE(F1614:L1614))</f>
        <v>52.387741540322615</v>
      </c>
      <c r="E1614" s="79">
        <f t="shared" si="25"/>
        <v>695</v>
      </c>
      <c r="F1614" s="80">
        <f>Financial_Capital!C1616</f>
        <v>31.287508350523154</v>
      </c>
      <c r="G1614" s="80">
        <f>Human_Capital!C1616</f>
        <v>35.592971226054601</v>
      </c>
      <c r="H1614" s="80">
        <f>Industrial_Base!C1616</f>
        <v>40.838004891129394</v>
      </c>
      <c r="I1614" s="80">
        <f>Physical_Infrastructure!C1615</f>
        <v>53.546302857156562</v>
      </c>
      <c r="J1614" s="80">
        <f>Quality_of_Life!C1617</f>
        <v>70.151372986899375</v>
      </c>
      <c r="K1614" s="80">
        <f>'Research_&amp;_Development'!C1615</f>
        <v>77.496583935263345</v>
      </c>
      <c r="L1614" s="80">
        <f>'Support_&amp;_Incentives'!C1618</f>
        <v>57.801446535231918</v>
      </c>
    </row>
    <row r="1615" spans="1:12" x14ac:dyDescent="0.25">
      <c r="A1615" s="75">
        <v>51710006200</v>
      </c>
      <c r="B1615" s="76">
        <f>IF(ISNUMBER(MATCH(A1615,'OZ-eligible'!$B$10:$B$856,0)),1,0)</f>
        <v>1</v>
      </c>
      <c r="C1615" s="77" t="s">
        <v>1596</v>
      </c>
      <c r="D1615" s="78">
        <f t="array" ref="D1615">SUMPRODUCT($E$7:$E$13, TRANSPOSE(F1615:L1615))</f>
        <v>53.743740319548195</v>
      </c>
      <c r="E1615" s="79">
        <f t="shared" si="25"/>
        <v>612</v>
      </c>
      <c r="F1615" s="80">
        <f>Financial_Capital!C1617</f>
        <v>31.287508350523154</v>
      </c>
      <c r="G1615" s="80">
        <f>Human_Capital!C1617</f>
        <v>44.907007936725194</v>
      </c>
      <c r="H1615" s="80">
        <f>Industrial_Base!C1617</f>
        <v>40.838004891129394</v>
      </c>
      <c r="I1615" s="80">
        <f>Physical_Infrastructure!C1616</f>
        <v>56.667906742225135</v>
      </c>
      <c r="J1615" s="80">
        <f>Quality_of_Life!C1618</f>
        <v>80.294174017018634</v>
      </c>
      <c r="K1615" s="80">
        <f>'Research_&amp;_Development'!C1616</f>
        <v>71.574722433675134</v>
      </c>
      <c r="L1615" s="80">
        <f>'Support_&amp;_Incentives'!C1619</f>
        <v>50.636857865540755</v>
      </c>
    </row>
    <row r="1616" spans="1:12" x14ac:dyDescent="0.25">
      <c r="A1616" s="75">
        <v>51710006400</v>
      </c>
      <c r="B1616" s="76">
        <f>IF(ISNUMBER(MATCH(A1616,'OZ-eligible'!$B$10:$B$856,0)),1,0)</f>
        <v>1</v>
      </c>
      <c r="C1616" s="77" t="s">
        <v>1597</v>
      </c>
      <c r="D1616" s="78">
        <f t="array" ref="D1616">SUMPRODUCT($E$7:$E$13, TRANSPOSE(F1616:L1616))</f>
        <v>52.81080530833168</v>
      </c>
      <c r="E1616" s="79">
        <f t="shared" si="25"/>
        <v>665</v>
      </c>
      <c r="F1616" s="80">
        <f>Financial_Capital!C1618</f>
        <v>31.287508350523154</v>
      </c>
      <c r="G1616" s="80">
        <f>Human_Capital!C1618</f>
        <v>47.493174028735154</v>
      </c>
      <c r="H1616" s="80">
        <f>Industrial_Base!C1618</f>
        <v>40.838004891129394</v>
      </c>
      <c r="I1616" s="80">
        <f>Physical_Infrastructure!C1617</f>
        <v>52.128713344107595</v>
      </c>
      <c r="J1616" s="80">
        <f>Quality_of_Life!C1619</f>
        <v>75.70269929567047</v>
      </c>
      <c r="K1616" s="80">
        <f>'Research_&amp;_Development'!C1617</f>
        <v>71.588679382615283</v>
      </c>
      <c r="L1616" s="80">
        <f>'Support_&amp;_Incentives'!C1620</f>
        <v>50.636857865540755</v>
      </c>
    </row>
    <row r="1617" spans="1:12" x14ac:dyDescent="0.25">
      <c r="A1617" s="75">
        <v>51710006501</v>
      </c>
      <c r="B1617" s="76">
        <f>IF(ISNUMBER(MATCH(A1617,'OZ-eligible'!$B$10:$B$856,0)),1,0)</f>
        <v>1</v>
      </c>
      <c r="C1617" s="77" t="s">
        <v>1598</v>
      </c>
      <c r="D1617" s="78">
        <f t="array" ref="D1617">SUMPRODUCT($E$7:$E$13, TRANSPOSE(F1617:L1617))</f>
        <v>53.494991238357031</v>
      </c>
      <c r="E1617" s="79">
        <f t="shared" si="25"/>
        <v>632</v>
      </c>
      <c r="F1617" s="80">
        <f>Financial_Capital!C1619</f>
        <v>31.287508350523154</v>
      </c>
      <c r="G1617" s="80">
        <f>Human_Capital!C1619</f>
        <v>47.824083357205176</v>
      </c>
      <c r="H1617" s="80">
        <f>Industrial_Base!C1619</f>
        <v>37.034369766141971</v>
      </c>
      <c r="I1617" s="80">
        <f>Physical_Infrastructure!C1618</f>
        <v>52.545082084933782</v>
      </c>
      <c r="J1617" s="80">
        <f>Quality_of_Life!C1620</f>
        <v>63.187924724062889</v>
      </c>
      <c r="K1617" s="80">
        <f>'Research_&amp;_Development'!C1618</f>
        <v>71.624896996428888</v>
      </c>
      <c r="L1617" s="80">
        <f>'Support_&amp;_Incentives'!C1621</f>
        <v>70.961073389203321</v>
      </c>
    </row>
    <row r="1618" spans="1:12" x14ac:dyDescent="0.25">
      <c r="A1618" s="75">
        <v>51710006502</v>
      </c>
      <c r="B1618" s="76">
        <f>IF(ISNUMBER(MATCH(A1618,'OZ-eligible'!$B$10:$B$856,0)),1,0)</f>
        <v>1</v>
      </c>
      <c r="C1618" s="77" t="s">
        <v>1599</v>
      </c>
      <c r="D1618" s="78">
        <f t="array" ref="D1618">SUMPRODUCT($E$7:$E$13, TRANSPOSE(F1618:L1618))</f>
        <v>52.203420938788923</v>
      </c>
      <c r="E1618" s="79">
        <f t="shared" si="25"/>
        <v>702</v>
      </c>
      <c r="F1618" s="80">
        <f>Financial_Capital!C1620</f>
        <v>31.287508350523154</v>
      </c>
      <c r="G1618" s="80">
        <f>Human_Capital!C1620</f>
        <v>55.330537157093744</v>
      </c>
      <c r="H1618" s="80">
        <f>Industrial_Base!C1620</f>
        <v>37.034369766141971</v>
      </c>
      <c r="I1618" s="80">
        <f>Physical_Infrastructure!C1619</f>
        <v>52.233765755339405</v>
      </c>
      <c r="J1618" s="80">
        <f>Quality_of_Life!C1621</f>
        <v>63.69273141630476</v>
      </c>
      <c r="K1618" s="80">
        <f>'Research_&amp;_Development'!C1619</f>
        <v>71.627678747547591</v>
      </c>
      <c r="L1618" s="80">
        <f>'Support_&amp;_Incentives'!C1622</f>
        <v>54.217355378571845</v>
      </c>
    </row>
    <row r="1619" spans="1:12" x14ac:dyDescent="0.25">
      <c r="A1619" s="75">
        <v>51710006601</v>
      </c>
      <c r="B1619" s="76">
        <f>IF(ISNUMBER(MATCH(A1619,'OZ-eligible'!$B$10:$B$856,0)),1,0)</f>
        <v>0</v>
      </c>
      <c r="C1619" s="77" t="s">
        <v>1600</v>
      </c>
      <c r="D1619" s="78">
        <f t="array" ref="D1619">SUMPRODUCT($E$7:$E$13, TRANSPOSE(F1619:L1619))</f>
        <v>53.998772707723383</v>
      </c>
      <c r="E1619" s="79">
        <f t="shared" ref="E1619:E1682" si="26">RANK(D1619,$D$19:$D$1925)</f>
        <v>593</v>
      </c>
      <c r="F1619" s="80">
        <f>Financial_Capital!C1621</f>
        <v>31.287508350523154</v>
      </c>
      <c r="G1619" s="80">
        <f>Human_Capital!C1621</f>
        <v>51.687658306460598</v>
      </c>
      <c r="H1619" s="80">
        <f>Industrial_Base!C1621</f>
        <v>37.034369766141971</v>
      </c>
      <c r="I1619" s="80">
        <f>Physical_Infrastructure!C1620</f>
        <v>52.127914014364819</v>
      </c>
      <c r="J1619" s="80">
        <f>Quality_of_Life!C1622</f>
        <v>76.399824627935331</v>
      </c>
      <c r="K1619" s="80">
        <f>'Research_&amp;_Development'!C1620</f>
        <v>71.652687353405895</v>
      </c>
      <c r="L1619" s="80">
        <f>'Support_&amp;_Incentives'!C1623</f>
        <v>57.801446535231918</v>
      </c>
    </row>
    <row r="1620" spans="1:12" x14ac:dyDescent="0.25">
      <c r="A1620" s="75">
        <v>51710006602</v>
      </c>
      <c r="B1620" s="76">
        <f>IF(ISNUMBER(MATCH(A1620,'OZ-eligible'!$B$10:$B$856,0)),1,0)</f>
        <v>0</v>
      </c>
      <c r="C1620" s="77" t="s">
        <v>1601</v>
      </c>
      <c r="D1620" s="78">
        <f t="array" ref="D1620">SUMPRODUCT($E$7:$E$13, TRANSPOSE(F1620:L1620))</f>
        <v>50.933008513457239</v>
      </c>
      <c r="E1620" s="79">
        <f t="shared" si="26"/>
        <v>763</v>
      </c>
      <c r="F1620" s="80">
        <f>Financial_Capital!C1622</f>
        <v>31.287508350523154</v>
      </c>
      <c r="G1620" s="80">
        <f>Human_Capital!C1622</f>
        <v>40.173471308614893</v>
      </c>
      <c r="H1620" s="80">
        <f>Industrial_Base!C1622</f>
        <v>37.034369766141971</v>
      </c>
      <c r="I1620" s="80">
        <f>Physical_Infrastructure!C1621</f>
        <v>52.022005111468353</v>
      </c>
      <c r="J1620" s="80">
        <f>Quality_of_Life!C1623</f>
        <v>66.551245835483556</v>
      </c>
      <c r="K1620" s="80">
        <f>'Research_&amp;_Development'!C1621</f>
        <v>71.661012686736797</v>
      </c>
      <c r="L1620" s="80">
        <f>'Support_&amp;_Incentives'!C1624</f>
        <v>57.801446535231918</v>
      </c>
    </row>
    <row r="1621" spans="1:12" x14ac:dyDescent="0.25">
      <c r="A1621" s="75">
        <v>51710006603</v>
      </c>
      <c r="B1621" s="76">
        <f>IF(ISNUMBER(MATCH(A1621,'OZ-eligible'!$B$10:$B$856,0)),1,0)</f>
        <v>1</v>
      </c>
      <c r="C1621" s="77" t="s">
        <v>1602</v>
      </c>
      <c r="D1621" s="78">
        <f t="array" ref="D1621">SUMPRODUCT($E$7:$E$13, TRANSPOSE(F1621:L1621))</f>
        <v>52.278405058848541</v>
      </c>
      <c r="E1621" s="79">
        <f t="shared" si="26"/>
        <v>698</v>
      </c>
      <c r="F1621" s="80">
        <f>Financial_Capital!C1623</f>
        <v>31.287508350523154</v>
      </c>
      <c r="G1621" s="80">
        <f>Human_Capital!C1623</f>
        <v>43.406045966830675</v>
      </c>
      <c r="H1621" s="80">
        <f>Industrial_Base!C1623</f>
        <v>37.034369766141971</v>
      </c>
      <c r="I1621" s="80">
        <f>Physical_Infrastructure!C1622</f>
        <v>51.888391120407263</v>
      </c>
      <c r="J1621" s="80">
        <f>Quality_of_Life!C1624</f>
        <v>72.858969001604251</v>
      </c>
      <c r="K1621" s="80">
        <f>'Research_&amp;_Development'!C1622</f>
        <v>71.672104671200543</v>
      </c>
      <c r="L1621" s="80">
        <f>'Support_&amp;_Incentives'!C1625</f>
        <v>57.801446535231918</v>
      </c>
    </row>
    <row r="1622" spans="1:12" x14ac:dyDescent="0.25">
      <c r="A1622" s="75">
        <v>51710006604</v>
      </c>
      <c r="B1622" s="76">
        <f>IF(ISNUMBER(MATCH(A1622,'OZ-eligible'!$B$10:$B$856,0)),1,0)</f>
        <v>1</v>
      </c>
      <c r="C1622" s="77" t="s">
        <v>1603</v>
      </c>
      <c r="D1622" s="78">
        <f t="array" ref="D1622">SUMPRODUCT($E$7:$E$13, TRANSPOSE(F1622:L1622))</f>
        <v>51.452929577905536</v>
      </c>
      <c r="E1622" s="79">
        <f t="shared" si="26"/>
        <v>736</v>
      </c>
      <c r="F1622" s="80">
        <f>Financial_Capital!C1624</f>
        <v>31.287508350523154</v>
      </c>
      <c r="G1622" s="80">
        <f>Human_Capital!C1624</f>
        <v>45.172306867104091</v>
      </c>
      <c r="H1622" s="80">
        <f>Industrial_Base!C1624</f>
        <v>37.034369766141971</v>
      </c>
      <c r="I1622" s="80">
        <f>Physical_Infrastructure!C1623</f>
        <v>51.973139973170582</v>
      </c>
      <c r="J1622" s="80">
        <f>Quality_of_Life!C1625</f>
        <v>68.810950553807317</v>
      </c>
      <c r="K1622" s="80">
        <f>'Research_&amp;_Development'!C1623</f>
        <v>71.674876156019749</v>
      </c>
      <c r="L1622" s="80">
        <f>'Support_&amp;_Incentives'!C1626</f>
        <v>54.217355378571845</v>
      </c>
    </row>
    <row r="1623" spans="1:12" x14ac:dyDescent="0.25">
      <c r="A1623" s="75">
        <v>51710006605</v>
      </c>
      <c r="B1623" s="76">
        <f>IF(ISNUMBER(MATCH(A1623,'OZ-eligible'!$B$10:$B$856,0)),1,0)</f>
        <v>0</v>
      </c>
      <c r="C1623" s="77" t="s">
        <v>1604</v>
      </c>
      <c r="D1623" s="78">
        <f t="array" ref="D1623">SUMPRODUCT($E$7:$E$13, TRANSPOSE(F1623:L1623))</f>
        <v>52.349482312487247</v>
      </c>
      <c r="E1623" s="79">
        <f t="shared" si="26"/>
        <v>696</v>
      </c>
      <c r="F1623" s="80">
        <f>Financial_Capital!C1625</f>
        <v>31.287508350523154</v>
      </c>
      <c r="G1623" s="80">
        <f>Human_Capital!C1625</f>
        <v>41.35304724266657</v>
      </c>
      <c r="H1623" s="80">
        <f>Industrial_Base!C1625</f>
        <v>37.034369766141971</v>
      </c>
      <c r="I1623" s="80">
        <f>Physical_Infrastructure!C1624</f>
        <v>58.090295512981726</v>
      </c>
      <c r="J1623" s="80">
        <f>Quality_of_Life!C1626</f>
        <v>72.733621185585875</v>
      </c>
      <c r="K1623" s="80">
        <f>'Research_&amp;_Development'!C1624</f>
        <v>71.730178750939615</v>
      </c>
      <c r="L1623" s="80">
        <f>'Support_&amp;_Incentives'!C1627</f>
        <v>54.217355378571845</v>
      </c>
    </row>
    <row r="1624" spans="1:12" x14ac:dyDescent="0.25">
      <c r="A1624" s="75">
        <v>51710006606</v>
      </c>
      <c r="B1624" s="76">
        <f>IF(ISNUMBER(MATCH(A1624,'OZ-eligible'!$B$10:$B$856,0)),1,0)</f>
        <v>1</v>
      </c>
      <c r="C1624" s="77" t="s">
        <v>1605</v>
      </c>
      <c r="D1624" s="78">
        <f t="array" ref="D1624">SUMPRODUCT($E$7:$E$13, TRANSPOSE(F1624:L1624))</f>
        <v>52.312301578086675</v>
      </c>
      <c r="E1624" s="79">
        <f t="shared" si="26"/>
        <v>697</v>
      </c>
      <c r="F1624" s="80">
        <f>Financial_Capital!C1626</f>
        <v>31.287508350523154</v>
      </c>
      <c r="G1624" s="80">
        <f>Human_Capital!C1626</f>
        <v>46.871152068112359</v>
      </c>
      <c r="H1624" s="80">
        <f>Industrial_Base!C1626</f>
        <v>37.034369766141971</v>
      </c>
      <c r="I1624" s="80">
        <f>Physical_Infrastructure!C1625</f>
        <v>52.318417135878413</v>
      </c>
      <c r="J1624" s="80">
        <f>Quality_of_Life!C1627</f>
        <v>69.104470910581412</v>
      </c>
      <c r="K1624" s="80">
        <f>'Research_&amp;_Development'!C1625</f>
        <v>71.76874628013752</v>
      </c>
      <c r="L1624" s="80">
        <f>'Support_&amp;_Incentives'!C1628</f>
        <v>57.801446535231918</v>
      </c>
    </row>
    <row r="1625" spans="1:12" x14ac:dyDescent="0.25">
      <c r="A1625" s="75">
        <v>51710006607</v>
      </c>
      <c r="B1625" s="76">
        <f>IF(ISNUMBER(MATCH(A1625,'OZ-eligible'!$B$10:$B$856,0)),1,0)</f>
        <v>0</v>
      </c>
      <c r="C1625" s="77" t="s">
        <v>1606</v>
      </c>
      <c r="D1625" s="78">
        <f t="array" ref="D1625">SUMPRODUCT($E$7:$E$13, TRANSPOSE(F1625:L1625))</f>
        <v>53.647258575030186</v>
      </c>
      <c r="E1625" s="79">
        <f t="shared" si="26"/>
        <v>618</v>
      </c>
      <c r="F1625" s="80">
        <f>Financial_Capital!C1627</f>
        <v>31.287508350523154</v>
      </c>
      <c r="G1625" s="80">
        <f>Human_Capital!C1627</f>
        <v>51.702439693116382</v>
      </c>
      <c r="H1625" s="80">
        <f>Industrial_Base!C1627</f>
        <v>37.034369766141971</v>
      </c>
      <c r="I1625" s="80">
        <f>Physical_Infrastructure!C1626</f>
        <v>52.401956339665858</v>
      </c>
      <c r="J1625" s="80">
        <f>Quality_of_Life!C1628</f>
        <v>77.041656656684538</v>
      </c>
      <c r="K1625" s="80">
        <f>'Research_&amp;_Development'!C1626</f>
        <v>71.84552384050761</v>
      </c>
      <c r="L1625" s="80">
        <f>'Support_&amp;_Incentives'!C1629</f>
        <v>54.217355378571845</v>
      </c>
    </row>
    <row r="1626" spans="1:12" x14ac:dyDescent="0.25">
      <c r="A1626" s="75">
        <v>51710006800</v>
      </c>
      <c r="B1626" s="76">
        <f>IF(ISNUMBER(MATCH(A1626,'OZ-eligible'!$B$10:$B$856,0)),1,0)</f>
        <v>1</v>
      </c>
      <c r="C1626" s="77" t="s">
        <v>1607</v>
      </c>
      <c r="D1626" s="78">
        <f t="array" ref="D1626">SUMPRODUCT($E$7:$E$13, TRANSPOSE(F1626:L1626))</f>
        <v>52.446063991688973</v>
      </c>
      <c r="E1626" s="79">
        <f t="shared" si="26"/>
        <v>693</v>
      </c>
      <c r="F1626" s="80">
        <f>Financial_Capital!C1628</f>
        <v>31.287508350523154</v>
      </c>
      <c r="G1626" s="80">
        <f>Human_Capital!C1628</f>
        <v>45.66491244247505</v>
      </c>
      <c r="H1626" s="80">
        <f>Industrial_Base!C1628</f>
        <v>37.034369766141971</v>
      </c>
      <c r="I1626" s="80">
        <f>Physical_Infrastructure!C1627</f>
        <v>51.844379219946646</v>
      </c>
      <c r="J1626" s="80">
        <f>Quality_of_Life!C1629</f>
        <v>78.748906585216446</v>
      </c>
      <c r="K1626" s="80">
        <f>'Research_&amp;_Development'!C1627</f>
        <v>71.905513711978813</v>
      </c>
      <c r="L1626" s="80">
        <f>'Support_&amp;_Incentives'!C1630</f>
        <v>50.636857865540755</v>
      </c>
    </row>
    <row r="1627" spans="1:12" x14ac:dyDescent="0.25">
      <c r="A1627" s="75">
        <v>51710006901</v>
      </c>
      <c r="B1627" s="76">
        <f>IF(ISNUMBER(MATCH(A1627,'OZ-eligible'!$B$10:$B$856,0)),1,0)</f>
        <v>1</v>
      </c>
      <c r="C1627" s="77" t="s">
        <v>1608</v>
      </c>
      <c r="D1627" s="78">
        <f t="array" ref="D1627">SUMPRODUCT($E$7:$E$13, TRANSPOSE(F1627:L1627))</f>
        <v>53.912623650445276</v>
      </c>
      <c r="E1627" s="79">
        <f t="shared" si="26"/>
        <v>594</v>
      </c>
      <c r="F1627" s="80">
        <f>Financial_Capital!C1629</f>
        <v>31.287508350523154</v>
      </c>
      <c r="G1627" s="80">
        <f>Human_Capital!C1629</f>
        <v>39.952708099899603</v>
      </c>
      <c r="H1627" s="80">
        <f>Industrial_Base!C1629</f>
        <v>40.838004891129394</v>
      </c>
      <c r="I1627" s="80">
        <f>Physical_Infrastructure!C1628</f>
        <v>60.401203981796705</v>
      </c>
      <c r="J1627" s="80">
        <f>Quality_of_Life!C1630</f>
        <v>82.35025912115691</v>
      </c>
      <c r="K1627" s="80">
        <f>'Research_&amp;_Development'!C1628</f>
        <v>71.921823243070463</v>
      </c>
      <c r="L1627" s="80">
        <f>'Support_&amp;_Incentives'!C1631</f>
        <v>50.636857865540755</v>
      </c>
    </row>
    <row r="1628" spans="1:12" x14ac:dyDescent="0.25">
      <c r="A1628" s="75">
        <v>51710006902</v>
      </c>
      <c r="B1628" s="76">
        <f>IF(ISNUMBER(MATCH(A1628,'OZ-eligible'!$B$10:$B$856,0)),1,0)</f>
        <v>1</v>
      </c>
      <c r="C1628" s="77" t="s">
        <v>1609</v>
      </c>
      <c r="D1628" s="78">
        <f t="array" ref="D1628">SUMPRODUCT($E$7:$E$13, TRANSPOSE(F1628:L1628))</f>
        <v>53.812296792206055</v>
      </c>
      <c r="E1628" s="79">
        <f t="shared" si="26"/>
        <v>603</v>
      </c>
      <c r="F1628" s="80">
        <f>Financial_Capital!C1630</f>
        <v>32.546393325218574</v>
      </c>
      <c r="G1628" s="80">
        <f>Human_Capital!C1630</f>
        <v>48.409180017059157</v>
      </c>
      <c r="H1628" s="80">
        <f>Industrial_Base!C1630</f>
        <v>40.838004891129394</v>
      </c>
      <c r="I1628" s="80">
        <f>Physical_Infrastructure!C1629</f>
        <v>52.056238635059273</v>
      </c>
      <c r="J1628" s="80">
        <f>Quality_of_Life!C1631</f>
        <v>80.258579634269068</v>
      </c>
      <c r="K1628" s="80">
        <f>'Research_&amp;_Development'!C1629</f>
        <v>71.940823177166209</v>
      </c>
      <c r="L1628" s="80">
        <f>'Support_&amp;_Incentives'!C1632</f>
        <v>50.636857865540755</v>
      </c>
    </row>
    <row r="1629" spans="1:12" x14ac:dyDescent="0.25">
      <c r="A1629" s="75">
        <v>51710007001</v>
      </c>
      <c r="B1629" s="76">
        <f>IF(ISNUMBER(MATCH(A1629,'OZ-eligible'!$B$10:$B$856,0)),1,0)</f>
        <v>1</v>
      </c>
      <c r="C1629" s="77" t="s">
        <v>1610</v>
      </c>
      <c r="D1629" s="78">
        <f t="array" ref="D1629">SUMPRODUCT($E$7:$E$13, TRANSPOSE(F1629:L1629))</f>
        <v>55.200483523210785</v>
      </c>
      <c r="E1629" s="79">
        <f t="shared" si="26"/>
        <v>525</v>
      </c>
      <c r="F1629" s="80">
        <f>Financial_Capital!C1631</f>
        <v>31.287508350523154</v>
      </c>
      <c r="G1629" s="80">
        <f>Human_Capital!C1631</f>
        <v>53.950237683122729</v>
      </c>
      <c r="H1629" s="80">
        <f>Industrial_Base!C1631</f>
        <v>40.838004891129394</v>
      </c>
      <c r="I1629" s="80">
        <f>Physical_Infrastructure!C1630</f>
        <v>53.260804320230378</v>
      </c>
      <c r="J1629" s="80">
        <f>Quality_of_Life!C1632</f>
        <v>84.459351997661258</v>
      </c>
      <c r="K1629" s="80">
        <f>'Research_&amp;_Development'!C1630</f>
        <v>71.970619554267842</v>
      </c>
      <c r="L1629" s="80">
        <f>'Support_&amp;_Incentives'!C1633</f>
        <v>50.636857865540755</v>
      </c>
    </row>
    <row r="1630" spans="1:12" x14ac:dyDescent="0.25">
      <c r="A1630" s="75">
        <v>51710007002</v>
      </c>
      <c r="B1630" s="76">
        <f>IF(ISNUMBER(MATCH(A1630,'OZ-eligible'!$B$10:$B$856,0)),1,0)</f>
        <v>1</v>
      </c>
      <c r="C1630" s="77" t="s">
        <v>1611</v>
      </c>
      <c r="D1630" s="78">
        <f t="array" ref="D1630">SUMPRODUCT($E$7:$E$13, TRANSPOSE(F1630:L1630))</f>
        <v>50.500268086425592</v>
      </c>
      <c r="E1630" s="79">
        <f t="shared" si="26"/>
        <v>787</v>
      </c>
      <c r="F1630" s="80">
        <f>Financial_Capital!C1632</f>
        <v>31.287508350523154</v>
      </c>
      <c r="G1630" s="80">
        <f>Human_Capital!C1632</f>
        <v>33.225351064608617</v>
      </c>
      <c r="H1630" s="80">
        <f>Industrial_Base!C1632</f>
        <v>40.838004891129394</v>
      </c>
      <c r="I1630" s="80">
        <f>Physical_Infrastructure!C1631</f>
        <v>52.809855168686354</v>
      </c>
      <c r="J1630" s="80">
        <f>Quality_of_Life!C1633</f>
        <v>72.722863063185486</v>
      </c>
      <c r="K1630" s="80">
        <f>'Research_&amp;_Development'!C1631</f>
        <v>71.981436201305428</v>
      </c>
      <c r="L1630" s="80">
        <f>'Support_&amp;_Incentives'!C1634</f>
        <v>50.636857865540755</v>
      </c>
    </row>
    <row r="1631" spans="1:12" x14ac:dyDescent="0.25">
      <c r="A1631" s="75">
        <v>51710980100</v>
      </c>
      <c r="B1631" s="76">
        <f>IF(ISNUMBER(MATCH(A1631,'OZ-eligible'!$B$10:$B$856,0)),1,0)</f>
        <v>1</v>
      </c>
      <c r="C1631" s="77" t="s">
        <v>1612</v>
      </c>
      <c r="D1631" s="78">
        <f t="array" ref="D1631">SUMPRODUCT($E$7:$E$13, TRANSPOSE(F1631:L1631))</f>
        <v>50.851470694862293</v>
      </c>
      <c r="E1631" s="79">
        <f t="shared" si="26"/>
        <v>768</v>
      </c>
      <c r="F1631" s="80">
        <f>Financial_Capital!C1633</f>
        <v>31.287508350523154</v>
      </c>
      <c r="G1631" s="80">
        <f>Human_Capital!C1633</f>
        <v>8.7647310275602273</v>
      </c>
      <c r="H1631" s="80">
        <f>Industrial_Base!C1633</f>
        <v>40.838004891129394</v>
      </c>
      <c r="I1631" s="80">
        <f>Physical_Infrastructure!C1632</f>
        <v>55.994912943907288</v>
      </c>
      <c r="J1631" s="80">
        <f>Quality_of_Life!C1634</f>
        <v>80.127421185138928</v>
      </c>
      <c r="K1631" s="80">
        <f>'Research_&amp;_Development'!C1632</f>
        <v>78.245590619842091</v>
      </c>
      <c r="L1631" s="80">
        <f>'Support_&amp;_Incentives'!C1635</f>
        <v>60.702125845935029</v>
      </c>
    </row>
    <row r="1632" spans="1:12" x14ac:dyDescent="0.25">
      <c r="A1632" s="75">
        <v>51710980200</v>
      </c>
      <c r="B1632" s="76">
        <f>IF(ISNUMBER(MATCH(A1632,'OZ-eligible'!$B$10:$B$856,0)),1,0)</f>
        <v>1</v>
      </c>
      <c r="C1632" s="77" t="s">
        <v>1613</v>
      </c>
      <c r="D1632" s="78">
        <f t="array" ref="D1632">SUMPRODUCT($E$7:$E$13, TRANSPOSE(F1632:L1632))</f>
        <v>50.220940015633452</v>
      </c>
      <c r="E1632" s="79">
        <f t="shared" si="26"/>
        <v>800</v>
      </c>
      <c r="F1632" s="80">
        <f>Financial_Capital!C1634</f>
        <v>31.287508350523154</v>
      </c>
      <c r="G1632" s="80">
        <f>Human_Capital!C1634</f>
        <v>8.7647310275602273</v>
      </c>
      <c r="H1632" s="80">
        <f>Industrial_Base!C1634</f>
        <v>40.838004891129394</v>
      </c>
      <c r="I1632" s="80">
        <f>Physical_Infrastructure!C1633</f>
        <v>62.407276839661051</v>
      </c>
      <c r="J1632" s="80">
        <f>Quality_of_Life!C1635</f>
        <v>85.601069805706459</v>
      </c>
      <c r="K1632" s="80">
        <f>'Research_&amp;_Development'!C1633</f>
        <v>72.011131329313173</v>
      </c>
      <c r="L1632" s="80">
        <f>'Support_&amp;_Incentives'!C1636</f>
        <v>50.636857865540755</v>
      </c>
    </row>
    <row r="1633" spans="1:12" x14ac:dyDescent="0.25">
      <c r="A1633" s="75">
        <v>51710980300</v>
      </c>
      <c r="B1633" s="76">
        <f>IF(ISNUMBER(MATCH(A1633,'OZ-eligible'!$B$10:$B$856,0)),1,0)</f>
        <v>0</v>
      </c>
      <c r="C1633" s="77" t="s">
        <v>1614</v>
      </c>
      <c r="D1633" s="78">
        <f t="array" ref="D1633">SUMPRODUCT($E$7:$E$13, TRANSPOSE(F1633:L1633))</f>
        <v>47.979331350243804</v>
      </c>
      <c r="E1633" s="79">
        <f t="shared" si="26"/>
        <v>874</v>
      </c>
      <c r="F1633" s="80">
        <f>Financial_Capital!C1635</f>
        <v>31.287508350523154</v>
      </c>
      <c r="G1633" s="80">
        <f>Human_Capital!C1635</f>
        <v>8.7647310275602273</v>
      </c>
      <c r="H1633" s="80">
        <f>Industrial_Base!C1635</f>
        <v>37.034369766141971</v>
      </c>
      <c r="I1633" s="80">
        <f>Physical_Infrastructure!C1634</f>
        <v>52.026912112927505</v>
      </c>
      <c r="J1633" s="80">
        <f>Quality_of_Life!C1636</f>
        <v>84.083029204084454</v>
      </c>
      <c r="K1633" s="80">
        <f>'Research_&amp;_Development'!C1634</f>
        <v>72.021911124928593</v>
      </c>
      <c r="L1633" s="80">
        <f>'Support_&amp;_Incentives'!C1637</f>
        <v>50.636857865540755</v>
      </c>
    </row>
    <row r="1634" spans="1:12" x14ac:dyDescent="0.25">
      <c r="A1634" s="75">
        <v>51710990000</v>
      </c>
      <c r="B1634" s="76">
        <f>IF(ISNUMBER(MATCH(A1634,'OZ-eligible'!$B$10:$B$856,0)),1,0)</f>
        <v>0</v>
      </c>
      <c r="C1634" s="77" t="s">
        <v>1615</v>
      </c>
      <c r="D1634" s="78">
        <f t="array" ref="D1634">SUMPRODUCT($E$7:$E$13, TRANSPOSE(F1634:L1634))</f>
        <v>45.363280022332916</v>
      </c>
      <c r="E1634" s="79">
        <f t="shared" si="26"/>
        <v>990</v>
      </c>
      <c r="F1634" s="80">
        <f>Financial_Capital!C1636</f>
        <v>31.287508350523154</v>
      </c>
      <c r="G1634" s="80">
        <f>Human_Capital!C1636</f>
        <v>8.7647310275602273</v>
      </c>
      <c r="H1634" s="80">
        <f>Industrial_Base!C1636</f>
        <v>37.034369766141971</v>
      </c>
      <c r="I1634" s="80">
        <f>Physical_Infrastructure!C1635</f>
        <v>57.465725037518652</v>
      </c>
      <c r="J1634" s="80">
        <f>Quality_of_Life!C1637</f>
        <v>65.446714811531564</v>
      </c>
      <c r="K1634" s="80">
        <f>'Research_&amp;_Development'!C1635</f>
        <v>68.952264133474955</v>
      </c>
      <c r="L1634" s="80">
        <f>'Support_&amp;_Incentives'!C1638</f>
        <v>48.591647029579939</v>
      </c>
    </row>
    <row r="1635" spans="1:12" x14ac:dyDescent="0.25">
      <c r="A1635" s="75">
        <v>51720960100</v>
      </c>
      <c r="B1635" s="76">
        <f>IF(ISNUMBER(MATCH(A1635,'OZ-eligible'!$B$10:$B$856,0)),1,0)</f>
        <v>1</v>
      </c>
      <c r="C1635" s="77" t="s">
        <v>1616</v>
      </c>
      <c r="D1635" s="78">
        <f t="array" ref="D1635">SUMPRODUCT($E$7:$E$13, TRANSPOSE(F1635:L1635))</f>
        <v>34.815560187599147</v>
      </c>
      <c r="E1635" s="79">
        <f t="shared" si="26"/>
        <v>1584</v>
      </c>
      <c r="F1635" s="80">
        <f>Financial_Capital!C1637</f>
        <v>25.455931122306517</v>
      </c>
      <c r="G1635" s="80">
        <f>Human_Capital!C1637</f>
        <v>46.608380884993295</v>
      </c>
      <c r="H1635" s="80">
        <f>Industrial_Base!C1637</f>
        <v>24.835485093086255</v>
      </c>
      <c r="I1635" s="80">
        <f>Physical_Infrastructure!C1636</f>
        <v>22.025788250118271</v>
      </c>
      <c r="J1635" s="80">
        <f>Quality_of_Life!C1638</f>
        <v>29.193732266528713</v>
      </c>
      <c r="K1635" s="80">
        <f>'Research_&amp;_Development'!C1636</f>
        <v>44.952745830620209</v>
      </c>
      <c r="L1635" s="80">
        <f>'Support_&amp;_Incentives'!C1639</f>
        <v>50.636857865540755</v>
      </c>
    </row>
    <row r="1636" spans="1:12" x14ac:dyDescent="0.25">
      <c r="A1636" s="75">
        <v>51730810100</v>
      </c>
      <c r="B1636" s="76">
        <f>IF(ISNUMBER(MATCH(A1636,'OZ-eligible'!$B$10:$B$856,0)),1,0)</f>
        <v>1</v>
      </c>
      <c r="C1636" s="77" t="s">
        <v>1617</v>
      </c>
      <c r="D1636" s="78">
        <f t="array" ref="D1636">SUMPRODUCT($E$7:$E$13, TRANSPOSE(F1636:L1636))</f>
        <v>43.293050530396819</v>
      </c>
      <c r="E1636" s="79">
        <f t="shared" si="26"/>
        <v>1102</v>
      </c>
      <c r="F1636" s="80">
        <f>Financial_Capital!C1638</f>
        <v>34.057688596245626</v>
      </c>
      <c r="G1636" s="80">
        <f>Human_Capital!C1638</f>
        <v>32.856723242789265</v>
      </c>
      <c r="H1636" s="80">
        <f>Industrial_Base!C1638</f>
        <v>26.055865688023033</v>
      </c>
      <c r="I1636" s="80">
        <f>Physical_Infrastructure!C1637</f>
        <v>52.406449673774645</v>
      </c>
      <c r="J1636" s="80">
        <f>Quality_of_Life!C1639</f>
        <v>33.610996693447348</v>
      </c>
      <c r="K1636" s="80">
        <f>'Research_&amp;_Development'!C1637</f>
        <v>63.159107680469283</v>
      </c>
      <c r="L1636" s="80">
        <f>'Support_&amp;_Incentives'!C1640</f>
        <v>60.904522138028533</v>
      </c>
    </row>
    <row r="1637" spans="1:12" x14ac:dyDescent="0.25">
      <c r="A1637" s="75">
        <v>51730810300</v>
      </c>
      <c r="B1637" s="76">
        <f>IF(ISNUMBER(MATCH(A1637,'OZ-eligible'!$B$10:$B$856,0)),1,0)</f>
        <v>1</v>
      </c>
      <c r="C1637" s="77" t="s">
        <v>1618</v>
      </c>
      <c r="D1637" s="78">
        <f t="array" ref="D1637">SUMPRODUCT($E$7:$E$13, TRANSPOSE(F1637:L1637))</f>
        <v>44.330787589657781</v>
      </c>
      <c r="E1637" s="79">
        <f t="shared" si="26"/>
        <v>1048</v>
      </c>
      <c r="F1637" s="80">
        <f>Financial_Capital!C1639</f>
        <v>34.057688596245626</v>
      </c>
      <c r="G1637" s="80">
        <f>Human_Capital!C1639</f>
        <v>39.597348804566863</v>
      </c>
      <c r="H1637" s="80">
        <f>Industrial_Base!C1639</f>
        <v>26.055865688023033</v>
      </c>
      <c r="I1637" s="80">
        <f>Physical_Infrastructure!C1638</f>
        <v>47.199035473819649</v>
      </c>
      <c r="J1637" s="80">
        <f>Quality_of_Life!C1640</f>
        <v>39.315087553282368</v>
      </c>
      <c r="K1637" s="80">
        <f>'Research_&amp;_Development'!C1638</f>
        <v>63.185964873638433</v>
      </c>
      <c r="L1637" s="80">
        <f>'Support_&amp;_Incentives'!C1641</f>
        <v>60.904522138028533</v>
      </c>
    </row>
    <row r="1638" spans="1:12" x14ac:dyDescent="0.25">
      <c r="A1638" s="75">
        <v>51730810400</v>
      </c>
      <c r="B1638" s="76">
        <f>IF(ISNUMBER(MATCH(A1638,'OZ-eligible'!$B$10:$B$856,0)),1,0)</f>
        <v>1</v>
      </c>
      <c r="C1638" s="77" t="s">
        <v>1619</v>
      </c>
      <c r="D1638" s="78">
        <f t="array" ref="D1638">SUMPRODUCT($E$7:$E$13, TRANSPOSE(F1638:L1638))</f>
        <v>45.635692648489922</v>
      </c>
      <c r="E1638" s="79">
        <f t="shared" si="26"/>
        <v>977</v>
      </c>
      <c r="F1638" s="80">
        <f>Financial_Capital!C1640</f>
        <v>34.057688596245626</v>
      </c>
      <c r="G1638" s="80">
        <f>Human_Capital!C1640</f>
        <v>50.91868528483473</v>
      </c>
      <c r="H1638" s="80">
        <f>Industrial_Base!C1640</f>
        <v>26.055865688023033</v>
      </c>
      <c r="I1638" s="80">
        <f>Physical_Infrastructure!C1639</f>
        <v>45.829037810176935</v>
      </c>
      <c r="J1638" s="80">
        <f>Quality_of_Life!C1641</f>
        <v>38.465936859355082</v>
      </c>
      <c r="K1638" s="80">
        <f>'Research_&amp;_Development'!C1639</f>
        <v>63.218112162765479</v>
      </c>
      <c r="L1638" s="80">
        <f>'Support_&amp;_Incentives'!C1642</f>
        <v>60.904522138028533</v>
      </c>
    </row>
    <row r="1639" spans="1:12" x14ac:dyDescent="0.25">
      <c r="A1639" s="75">
        <v>51730810500</v>
      </c>
      <c r="B1639" s="76">
        <f>IF(ISNUMBER(MATCH(A1639,'OZ-eligible'!$B$10:$B$856,0)),1,0)</f>
        <v>1</v>
      </c>
      <c r="C1639" s="77" t="s">
        <v>1620</v>
      </c>
      <c r="D1639" s="78">
        <f t="array" ref="D1639">SUMPRODUCT($E$7:$E$13, TRANSPOSE(F1639:L1639))</f>
        <v>44.938438303514538</v>
      </c>
      <c r="E1639" s="79">
        <f t="shared" si="26"/>
        <v>1013</v>
      </c>
      <c r="F1639" s="80">
        <f>Financial_Capital!C1641</f>
        <v>34.057688596245626</v>
      </c>
      <c r="G1639" s="80">
        <f>Human_Capital!C1641</f>
        <v>42.736743970153576</v>
      </c>
      <c r="H1639" s="80">
        <f>Industrial_Base!C1641</f>
        <v>26.055865688023033</v>
      </c>
      <c r="I1639" s="80">
        <f>Physical_Infrastructure!C1640</f>
        <v>52.036545715784051</v>
      </c>
      <c r="J1639" s="80">
        <f>Quality_of_Life!C1642</f>
        <v>35.511535554864686</v>
      </c>
      <c r="K1639" s="80">
        <f>'Research_&amp;_Development'!C1640</f>
        <v>63.266166461502273</v>
      </c>
      <c r="L1639" s="80">
        <f>'Support_&amp;_Incentives'!C1643</f>
        <v>60.904522138028533</v>
      </c>
    </row>
    <row r="1640" spans="1:12" x14ac:dyDescent="0.25">
      <c r="A1640" s="75">
        <v>51730810600</v>
      </c>
      <c r="B1640" s="76">
        <f>IF(ISNUMBER(MATCH(A1640,'OZ-eligible'!$B$10:$B$856,0)),1,0)</f>
        <v>1</v>
      </c>
      <c r="C1640" s="77" t="s">
        <v>1621</v>
      </c>
      <c r="D1640" s="78">
        <f t="array" ref="D1640">SUMPRODUCT($E$7:$E$13, TRANSPOSE(F1640:L1640))</f>
        <v>43.299182807476356</v>
      </c>
      <c r="E1640" s="79">
        <f t="shared" si="26"/>
        <v>1101</v>
      </c>
      <c r="F1640" s="80">
        <f>Financial_Capital!C1642</f>
        <v>34.057688596245626</v>
      </c>
      <c r="G1640" s="80">
        <f>Human_Capital!C1642</f>
        <v>40.840113713087845</v>
      </c>
      <c r="H1640" s="80">
        <f>Industrial_Base!C1642</f>
        <v>26.055865688023033</v>
      </c>
      <c r="I1640" s="80">
        <f>Physical_Infrastructure!C1641</f>
        <v>41.836803684933741</v>
      </c>
      <c r="J1640" s="80">
        <f>Quality_of_Life!C1643</f>
        <v>36.090572593133714</v>
      </c>
      <c r="K1640" s="80">
        <f>'Research_&amp;_Development'!C1641</f>
        <v>63.308713238882014</v>
      </c>
      <c r="L1640" s="80">
        <f>'Support_&amp;_Incentives'!C1644</f>
        <v>60.904522138028533</v>
      </c>
    </row>
    <row r="1641" spans="1:12" x14ac:dyDescent="0.25">
      <c r="A1641" s="75">
        <v>51730810700</v>
      </c>
      <c r="B1641" s="76">
        <f>IF(ISNUMBER(MATCH(A1641,'OZ-eligible'!$B$10:$B$856,0)),1,0)</f>
        <v>1</v>
      </c>
      <c r="C1641" s="77" t="s">
        <v>1622</v>
      </c>
      <c r="D1641" s="78">
        <f t="array" ref="D1641">SUMPRODUCT($E$7:$E$13, TRANSPOSE(F1641:L1641))</f>
        <v>42.389251169923732</v>
      </c>
      <c r="E1641" s="79">
        <f t="shared" si="26"/>
        <v>1161</v>
      </c>
      <c r="F1641" s="80">
        <f>Financial_Capital!C1643</f>
        <v>34.057688596245626</v>
      </c>
      <c r="G1641" s="80">
        <f>Human_Capital!C1643</f>
        <v>37.039795227180846</v>
      </c>
      <c r="H1641" s="80">
        <f>Industrial_Base!C1643</f>
        <v>26.055865688023033</v>
      </c>
      <c r="I1641" s="80">
        <f>Physical_Infrastructure!C1642</f>
        <v>42.133980029151175</v>
      </c>
      <c r="J1641" s="80">
        <f>Quality_of_Life!C1644</f>
        <v>33.160670466607762</v>
      </c>
      <c r="K1641" s="80">
        <f>'Research_&amp;_Development'!C1642</f>
        <v>63.372236044229176</v>
      </c>
      <c r="L1641" s="80">
        <f>'Support_&amp;_Incentives'!C1645</f>
        <v>60.904522138028533</v>
      </c>
    </row>
    <row r="1642" spans="1:12" x14ac:dyDescent="0.25">
      <c r="A1642" s="75">
        <v>51730810900</v>
      </c>
      <c r="B1642" s="76">
        <f>IF(ISNUMBER(MATCH(A1642,'OZ-eligible'!$B$10:$B$856,0)),1,0)</f>
        <v>1</v>
      </c>
      <c r="C1642" s="77" t="s">
        <v>1623</v>
      </c>
      <c r="D1642" s="78">
        <f t="array" ref="D1642">SUMPRODUCT($E$7:$E$13, TRANSPOSE(F1642:L1642))</f>
        <v>41.326846353982752</v>
      </c>
      <c r="E1642" s="79">
        <f t="shared" si="26"/>
        <v>1226</v>
      </c>
      <c r="F1642" s="80">
        <f>Financial_Capital!C1644</f>
        <v>34.057688596245626</v>
      </c>
      <c r="G1642" s="80">
        <f>Human_Capital!C1644</f>
        <v>37.453583308118326</v>
      </c>
      <c r="H1642" s="80">
        <f>Industrial_Base!C1644</f>
        <v>26.055865688023033</v>
      </c>
      <c r="I1642" s="80">
        <f>Physical_Infrastructure!C1643</f>
        <v>42.102801945188233</v>
      </c>
      <c r="J1642" s="80">
        <f>Quality_of_Life!C1645</f>
        <v>38.471858458081293</v>
      </c>
      <c r="K1642" s="80">
        <f>'Research_&amp;_Development'!C1643</f>
        <v>63.401231198165604</v>
      </c>
      <c r="L1642" s="80">
        <f>'Support_&amp;_Incentives'!C1646</f>
        <v>47.744895284057129</v>
      </c>
    </row>
    <row r="1643" spans="1:12" x14ac:dyDescent="0.25">
      <c r="A1643" s="75">
        <v>51730811000</v>
      </c>
      <c r="B1643" s="76">
        <f>IF(ISNUMBER(MATCH(A1643,'OZ-eligible'!$B$10:$B$856,0)),1,0)</f>
        <v>1</v>
      </c>
      <c r="C1643" s="77" t="s">
        <v>1624</v>
      </c>
      <c r="D1643" s="78">
        <f t="array" ref="D1643">SUMPRODUCT($E$7:$E$13, TRANSPOSE(F1643:L1643))</f>
        <v>43.247440067008284</v>
      </c>
      <c r="E1643" s="79">
        <f t="shared" si="26"/>
        <v>1103</v>
      </c>
      <c r="F1643" s="80">
        <f>Financial_Capital!C1645</f>
        <v>34.057688596245626</v>
      </c>
      <c r="G1643" s="80">
        <f>Human_Capital!C1645</f>
        <v>54.902634019908021</v>
      </c>
      <c r="H1643" s="80">
        <f>Industrial_Base!C1645</f>
        <v>26.055865688023033</v>
      </c>
      <c r="I1643" s="80">
        <f>Physical_Infrastructure!C1644</f>
        <v>42.496147303253053</v>
      </c>
      <c r="J1643" s="80">
        <f>Quality_of_Life!C1646</f>
        <v>34.063093329570592</v>
      </c>
      <c r="K1643" s="80">
        <f>'Research_&amp;_Development'!C1644</f>
        <v>63.411756248000522</v>
      </c>
      <c r="L1643" s="80">
        <f>'Support_&amp;_Incentives'!C1647</f>
        <v>47.744895284057129</v>
      </c>
    </row>
    <row r="1644" spans="1:12" x14ac:dyDescent="0.25">
      <c r="A1644" s="75">
        <v>51730811100</v>
      </c>
      <c r="B1644" s="76">
        <f>IF(ISNUMBER(MATCH(A1644,'OZ-eligible'!$B$10:$B$856,0)),1,0)</f>
        <v>1</v>
      </c>
      <c r="C1644" s="77" t="s">
        <v>1625</v>
      </c>
      <c r="D1644" s="78">
        <f t="array" ref="D1644">SUMPRODUCT($E$7:$E$13, TRANSPOSE(F1644:L1644))</f>
        <v>43.643612439904473</v>
      </c>
      <c r="E1644" s="79">
        <f t="shared" si="26"/>
        <v>1078</v>
      </c>
      <c r="F1644" s="80">
        <f>Financial_Capital!C1646</f>
        <v>34.057688596245626</v>
      </c>
      <c r="G1644" s="80">
        <f>Human_Capital!C1646</f>
        <v>54.713497267491171</v>
      </c>
      <c r="H1644" s="80">
        <f>Industrial_Base!C1646</f>
        <v>26.055865688023033</v>
      </c>
      <c r="I1644" s="80">
        <f>Physical_Infrastructure!C1645</f>
        <v>41.66203680200087</v>
      </c>
      <c r="J1644" s="80">
        <f>Quality_of_Life!C1647</f>
        <v>37.833278104025069</v>
      </c>
      <c r="K1644" s="80">
        <f>'Research_&amp;_Development'!C1645</f>
        <v>63.438025337488419</v>
      </c>
      <c r="L1644" s="80">
        <f>'Support_&amp;_Incentives'!C1648</f>
        <v>47.744895284057129</v>
      </c>
    </row>
    <row r="1645" spans="1:12" x14ac:dyDescent="0.25">
      <c r="A1645" s="75">
        <v>51730811200</v>
      </c>
      <c r="B1645" s="76">
        <f>IF(ISNUMBER(MATCH(A1645,'OZ-eligible'!$B$10:$B$856,0)),1,0)</f>
        <v>1</v>
      </c>
      <c r="C1645" s="77" t="s">
        <v>1626</v>
      </c>
      <c r="D1645" s="78">
        <f t="array" ref="D1645">SUMPRODUCT($E$7:$E$13, TRANSPOSE(F1645:L1645))</f>
        <v>43.180951901850108</v>
      </c>
      <c r="E1645" s="79">
        <f t="shared" si="26"/>
        <v>1109</v>
      </c>
      <c r="F1645" s="80">
        <f>Financial_Capital!C1647</f>
        <v>34.057688596245626</v>
      </c>
      <c r="G1645" s="80">
        <f>Human_Capital!C1647</f>
        <v>52.875329142631458</v>
      </c>
      <c r="H1645" s="80">
        <f>Industrial_Base!C1647</f>
        <v>26.055865688023033</v>
      </c>
      <c r="I1645" s="80">
        <f>Physical_Infrastructure!C1646</f>
        <v>44.203274022559739</v>
      </c>
      <c r="J1645" s="80">
        <f>Quality_of_Life!C1648</f>
        <v>33.883716649450598</v>
      </c>
      <c r="K1645" s="80">
        <f>'Research_&amp;_Development'!C1646</f>
        <v>63.44589392998315</v>
      </c>
      <c r="L1645" s="80">
        <f>'Support_&amp;_Incentives'!C1649</f>
        <v>47.744895284057129</v>
      </c>
    </row>
    <row r="1646" spans="1:12" x14ac:dyDescent="0.25">
      <c r="A1646" s="75">
        <v>51730811300</v>
      </c>
      <c r="B1646" s="76">
        <f>IF(ISNUMBER(MATCH(A1646,'OZ-eligible'!$B$10:$B$856,0)),1,0)</f>
        <v>1</v>
      </c>
      <c r="C1646" s="77" t="s">
        <v>1627</v>
      </c>
      <c r="D1646" s="78">
        <f t="array" ref="D1646">SUMPRODUCT($E$7:$E$13, TRANSPOSE(F1646:L1646))</f>
        <v>46.428052349264398</v>
      </c>
      <c r="E1646" s="79">
        <f t="shared" si="26"/>
        <v>933</v>
      </c>
      <c r="F1646" s="80">
        <f>Financial_Capital!C1648</f>
        <v>34.057688596245626</v>
      </c>
      <c r="G1646" s="80">
        <f>Human_Capital!C1648</f>
        <v>51.432825761917513</v>
      </c>
      <c r="H1646" s="80">
        <f>Industrial_Base!C1648</f>
        <v>26.055865688023033</v>
      </c>
      <c r="I1646" s="80">
        <f>Physical_Infrastructure!C1647</f>
        <v>55.914958725650692</v>
      </c>
      <c r="J1646" s="80">
        <f>Quality_of_Life!C1649</f>
        <v>33.179368989550873</v>
      </c>
      <c r="K1646" s="80">
        <f>'Research_&amp;_Development'!C1647</f>
        <v>63.45113654543453</v>
      </c>
      <c r="L1646" s="80">
        <f>'Support_&amp;_Incentives'!C1650</f>
        <v>60.904522138028533</v>
      </c>
    </row>
    <row r="1647" spans="1:12" x14ac:dyDescent="0.25">
      <c r="A1647" s="75">
        <v>51735340100</v>
      </c>
      <c r="B1647" s="76">
        <f>IF(ISNUMBER(MATCH(A1647,'OZ-eligible'!$B$10:$B$856,0)),1,0)</f>
        <v>0</v>
      </c>
      <c r="C1647" s="77" t="s">
        <v>1628</v>
      </c>
      <c r="D1647" s="78">
        <f t="array" ref="D1647">SUMPRODUCT($E$7:$E$13, TRANSPOSE(F1647:L1647))</f>
        <v>44.884802513702063</v>
      </c>
      <c r="E1647" s="79">
        <f t="shared" si="26"/>
        <v>1016</v>
      </c>
      <c r="F1647" s="80">
        <f>Financial_Capital!C1649</f>
        <v>33.362728678717687</v>
      </c>
      <c r="G1647" s="80">
        <f>Human_Capital!C1649</f>
        <v>47.116541373179189</v>
      </c>
      <c r="H1647" s="80">
        <f>Industrial_Base!C1649</f>
        <v>22.095882634454533</v>
      </c>
      <c r="I1647" s="80">
        <f>Physical_Infrastructure!C1648</f>
        <v>58.102196876904898</v>
      </c>
      <c r="J1647" s="80">
        <f>Quality_of_Life!C1650</f>
        <v>52.303468528183288</v>
      </c>
      <c r="K1647" s="80">
        <f>'Research_&amp;_Development'!C1648</f>
        <v>54.142488700039621</v>
      </c>
      <c r="L1647" s="80">
        <f>'Support_&amp;_Incentives'!C1651</f>
        <v>47.070310804435238</v>
      </c>
    </row>
    <row r="1648" spans="1:12" x14ac:dyDescent="0.25">
      <c r="A1648" s="75">
        <v>51735340200</v>
      </c>
      <c r="B1648" s="76">
        <f>IF(ISNUMBER(MATCH(A1648,'OZ-eligible'!$B$10:$B$856,0)),1,0)</f>
        <v>0</v>
      </c>
      <c r="C1648" s="77" t="s">
        <v>1629</v>
      </c>
      <c r="D1648" s="78">
        <f t="array" ref="D1648">SUMPRODUCT($E$7:$E$13, TRANSPOSE(F1648:L1648))</f>
        <v>45.762489090701038</v>
      </c>
      <c r="E1648" s="79">
        <f t="shared" si="26"/>
        <v>971</v>
      </c>
      <c r="F1648" s="80">
        <f>Financial_Capital!C1650</f>
        <v>33.362728678717687</v>
      </c>
      <c r="G1648" s="80">
        <f>Human_Capital!C1650</f>
        <v>55.714251160814868</v>
      </c>
      <c r="H1648" s="80">
        <f>Industrial_Base!C1650</f>
        <v>22.095882634454533</v>
      </c>
      <c r="I1648" s="80">
        <f>Physical_Infrastructure!C1649</f>
        <v>58.096094918201082</v>
      </c>
      <c r="J1648" s="80">
        <f>Quality_of_Life!C1651</f>
        <v>49.845191471854761</v>
      </c>
      <c r="K1648" s="80">
        <f>'Research_&amp;_Development'!C1649</f>
        <v>54.152963966429127</v>
      </c>
      <c r="L1648" s="80">
        <f>'Support_&amp;_Incentives'!C1652</f>
        <v>47.070310804435238</v>
      </c>
    </row>
    <row r="1649" spans="1:12" x14ac:dyDescent="0.25">
      <c r="A1649" s="75">
        <v>51735340300</v>
      </c>
      <c r="B1649" s="76">
        <f>IF(ISNUMBER(MATCH(A1649,'OZ-eligible'!$B$10:$B$856,0)),1,0)</f>
        <v>0</v>
      </c>
      <c r="C1649" s="77" t="s">
        <v>1630</v>
      </c>
      <c r="D1649" s="78">
        <f t="array" ref="D1649">SUMPRODUCT($E$7:$E$13, TRANSPOSE(F1649:L1649))</f>
        <v>44.687335282536303</v>
      </c>
      <c r="E1649" s="79">
        <f t="shared" si="26"/>
        <v>1027</v>
      </c>
      <c r="F1649" s="80">
        <f>Financial_Capital!C1651</f>
        <v>33.362728678717687</v>
      </c>
      <c r="G1649" s="80">
        <f>Human_Capital!C1651</f>
        <v>49.42653249770445</v>
      </c>
      <c r="H1649" s="80">
        <f>Industrial_Base!C1651</f>
        <v>22.095882634454533</v>
      </c>
      <c r="I1649" s="80">
        <f>Physical_Infrastructure!C1650</f>
        <v>57.314044902932352</v>
      </c>
      <c r="J1649" s="80">
        <f>Quality_of_Life!C1652</f>
        <v>49.378418194879572</v>
      </c>
      <c r="K1649" s="80">
        <f>'Research_&amp;_Development'!C1650</f>
        <v>54.163429264630309</v>
      </c>
      <c r="L1649" s="80">
        <f>'Support_&amp;_Incentives'!C1653</f>
        <v>47.070310804435238</v>
      </c>
    </row>
    <row r="1650" spans="1:12" x14ac:dyDescent="0.25">
      <c r="A1650" s="75">
        <v>51735990100</v>
      </c>
      <c r="B1650" s="76">
        <f>IF(ISNUMBER(MATCH(A1650,'OZ-eligible'!$B$10:$B$856,0)),1,0)</f>
        <v>0</v>
      </c>
      <c r="C1650" s="77" t="s">
        <v>1631</v>
      </c>
      <c r="D1650" s="78">
        <f t="array" ref="D1650">SUMPRODUCT($E$7:$E$13, TRANSPOSE(F1650:L1650))</f>
        <v>31.994082118778945</v>
      </c>
      <c r="E1650" s="79">
        <f t="shared" si="26"/>
        <v>1792</v>
      </c>
      <c r="F1650" s="80">
        <f>Financial_Capital!C1652</f>
        <v>25.112885077505361</v>
      </c>
      <c r="G1650" s="80">
        <f>Human_Capital!C1652</f>
        <v>8.7647310275602273</v>
      </c>
      <c r="H1650" s="80">
        <f>Industrial_Base!C1652</f>
        <v>22.095882634454533</v>
      </c>
      <c r="I1650" s="80">
        <f>Physical_Infrastructure!C1651</f>
        <v>59.050121818580841</v>
      </c>
      <c r="J1650" s="80">
        <f>Quality_of_Life!C1653</f>
        <v>32.917157861990248</v>
      </c>
      <c r="K1650" s="80">
        <f>'Research_&amp;_Development'!C1651</f>
        <v>51.114515674456065</v>
      </c>
      <c r="L1650" s="80">
        <f>'Support_&amp;_Incentives'!C1654</f>
        <v>24.903280736905355</v>
      </c>
    </row>
    <row r="1651" spans="1:12" x14ac:dyDescent="0.25">
      <c r="A1651" s="75">
        <v>51740210200</v>
      </c>
      <c r="B1651" s="76">
        <f>IF(ISNUMBER(MATCH(A1651,'OZ-eligible'!$B$10:$B$856,0)),1,0)</f>
        <v>1</v>
      </c>
      <c r="C1651" s="77" t="s">
        <v>1632</v>
      </c>
      <c r="D1651" s="78">
        <f t="array" ref="D1651">SUMPRODUCT($E$7:$E$13, TRANSPOSE(F1651:L1651))</f>
        <v>55.066923723040432</v>
      </c>
      <c r="E1651" s="79">
        <f t="shared" si="26"/>
        <v>531</v>
      </c>
      <c r="F1651" s="80">
        <f>Financial_Capital!C1653</f>
        <v>26.259903800844583</v>
      </c>
      <c r="G1651" s="80">
        <f>Human_Capital!C1653</f>
        <v>60.83897225598664</v>
      </c>
      <c r="H1651" s="80">
        <f>Industrial_Base!C1653</f>
        <v>29.932016220518459</v>
      </c>
      <c r="I1651" s="80">
        <f>Physical_Infrastructure!C1652</f>
        <v>56.469718880201228</v>
      </c>
      <c r="J1651" s="80">
        <f>Quality_of_Life!C1654</f>
        <v>75.79879381001318</v>
      </c>
      <c r="K1651" s="80">
        <f>'Research_&amp;_Development'!C1652</f>
        <v>78.367614558487006</v>
      </c>
      <c r="L1651" s="80">
        <f>'Support_&amp;_Incentives'!C1655</f>
        <v>57.801446535231918</v>
      </c>
    </row>
    <row r="1652" spans="1:12" x14ac:dyDescent="0.25">
      <c r="A1652" s="75">
        <v>51740210300</v>
      </c>
      <c r="B1652" s="76">
        <f>IF(ISNUMBER(MATCH(A1652,'OZ-eligible'!$B$10:$B$856,0)),1,0)</f>
        <v>0</v>
      </c>
      <c r="C1652" s="77" t="s">
        <v>1633</v>
      </c>
      <c r="D1652" s="78">
        <f t="array" ref="D1652">SUMPRODUCT($E$7:$E$13, TRANSPOSE(F1652:L1652))</f>
        <v>52.200949047924489</v>
      </c>
      <c r="E1652" s="79">
        <f t="shared" si="26"/>
        <v>703</v>
      </c>
      <c r="F1652" s="80">
        <f>Financial_Capital!C1654</f>
        <v>26.259903800844583</v>
      </c>
      <c r="G1652" s="80">
        <f>Human_Capital!C1654</f>
        <v>42.120881260765451</v>
      </c>
      <c r="H1652" s="80">
        <f>Industrial_Base!C1654</f>
        <v>29.932016220518459</v>
      </c>
      <c r="I1652" s="80">
        <f>Physical_Infrastructure!C1653</f>
        <v>56.439985088183469</v>
      </c>
      <c r="J1652" s="80">
        <f>Quality_of_Life!C1655</f>
        <v>74.482190460534383</v>
      </c>
      <c r="K1652" s="80">
        <f>'Research_&amp;_Development'!C1653</f>
        <v>78.370219969393176</v>
      </c>
      <c r="L1652" s="80">
        <f>'Support_&amp;_Incentives'!C1656</f>
        <v>57.801446535231918</v>
      </c>
    </row>
    <row r="1653" spans="1:12" x14ac:dyDescent="0.25">
      <c r="A1653" s="75">
        <v>51740210400</v>
      </c>
      <c r="B1653" s="76">
        <f>IF(ISNUMBER(MATCH(A1653,'OZ-eligible'!$B$10:$B$856,0)),1,0)</f>
        <v>0</v>
      </c>
      <c r="C1653" s="77" t="s">
        <v>1634</v>
      </c>
      <c r="D1653" s="78">
        <f t="array" ref="D1653">SUMPRODUCT($E$7:$E$13, TRANSPOSE(F1653:L1653))</f>
        <v>50.705028886815199</v>
      </c>
      <c r="E1653" s="79">
        <f t="shared" si="26"/>
        <v>778</v>
      </c>
      <c r="F1653" s="80">
        <f>Financial_Capital!C1655</f>
        <v>26.259903800844583</v>
      </c>
      <c r="G1653" s="80">
        <f>Human_Capital!C1655</f>
        <v>35.524494220406453</v>
      </c>
      <c r="H1653" s="80">
        <f>Industrial_Base!C1655</f>
        <v>29.932016220518459</v>
      </c>
      <c r="I1653" s="80">
        <f>Physical_Infrastructure!C1654</f>
        <v>56.830226009465356</v>
      </c>
      <c r="J1653" s="80">
        <f>Quality_of_Life!C1656</f>
        <v>70.214290665110951</v>
      </c>
      <c r="K1653" s="80">
        <f>'Research_&amp;_Development'!C1654</f>
        <v>78.372824756128679</v>
      </c>
      <c r="L1653" s="80">
        <f>'Support_&amp;_Incentives'!C1657</f>
        <v>57.801446535231918</v>
      </c>
    </row>
    <row r="1654" spans="1:12" x14ac:dyDescent="0.25">
      <c r="A1654" s="75">
        <v>51740210500</v>
      </c>
      <c r="B1654" s="76">
        <f>IF(ISNUMBER(MATCH(A1654,'OZ-eligible'!$B$10:$B$856,0)),1,0)</f>
        <v>1</v>
      </c>
      <c r="C1654" s="77" t="s">
        <v>1635</v>
      </c>
      <c r="D1654" s="78">
        <f t="array" ref="D1654">SUMPRODUCT($E$7:$E$13, TRANSPOSE(F1654:L1654))</f>
        <v>52.465669671822099</v>
      </c>
      <c r="E1654" s="79">
        <f t="shared" si="26"/>
        <v>690</v>
      </c>
      <c r="F1654" s="80">
        <f>Financial_Capital!C1656</f>
        <v>26.259903800844583</v>
      </c>
      <c r="G1654" s="80">
        <f>Human_Capital!C1656</f>
        <v>34.586364092685209</v>
      </c>
      <c r="H1654" s="80">
        <f>Industrial_Base!C1656</f>
        <v>29.932016220518459</v>
      </c>
      <c r="I1654" s="80">
        <f>Physical_Infrastructure!C1655</f>
        <v>56.735284461011389</v>
      </c>
      <c r="J1654" s="80">
        <f>Quality_of_Life!C1657</f>
        <v>70.38101224739529</v>
      </c>
      <c r="K1654" s="80">
        <f>'Research_&amp;_Development'!C1655</f>
        <v>78.404033491096413</v>
      </c>
      <c r="L1654" s="80">
        <f>'Support_&amp;_Incentives'!C1658</f>
        <v>70.961073389203321</v>
      </c>
    </row>
    <row r="1655" spans="1:12" x14ac:dyDescent="0.25">
      <c r="A1655" s="75">
        <v>51740210600</v>
      </c>
      <c r="B1655" s="76">
        <f>IF(ISNUMBER(MATCH(A1655,'OZ-eligible'!$B$10:$B$856,0)),1,0)</f>
        <v>1</v>
      </c>
      <c r="C1655" s="77" t="s">
        <v>1636</v>
      </c>
      <c r="D1655" s="78">
        <f t="array" ref="D1655">SUMPRODUCT($E$7:$E$13, TRANSPOSE(F1655:L1655))</f>
        <v>54.889439284070356</v>
      </c>
      <c r="E1655" s="79">
        <f t="shared" si="26"/>
        <v>545</v>
      </c>
      <c r="F1655" s="80">
        <f>Financial_Capital!C1657</f>
        <v>26.259903800844583</v>
      </c>
      <c r="G1655" s="80">
        <f>Human_Capital!C1657</f>
        <v>55.991599679519716</v>
      </c>
      <c r="H1655" s="80">
        <f>Industrial_Base!C1657</f>
        <v>29.932016220518459</v>
      </c>
      <c r="I1655" s="80">
        <f>Physical_Infrastructure!C1656</f>
        <v>56.71530816643444</v>
      </c>
      <c r="J1655" s="80">
        <f>Quality_of_Life!C1658</f>
        <v>79.116574385015909</v>
      </c>
      <c r="K1655" s="80">
        <f>'Research_&amp;_Development'!C1656</f>
        <v>78.409226200927463</v>
      </c>
      <c r="L1655" s="80">
        <f>'Support_&amp;_Incentives'!C1659</f>
        <v>57.801446535231918</v>
      </c>
    </row>
    <row r="1656" spans="1:12" x14ac:dyDescent="0.25">
      <c r="A1656" s="75">
        <v>51740210900</v>
      </c>
      <c r="B1656" s="76">
        <f>IF(ISNUMBER(MATCH(A1656,'OZ-eligible'!$B$10:$B$856,0)),1,0)</f>
        <v>0</v>
      </c>
      <c r="C1656" s="77" t="s">
        <v>1637</v>
      </c>
      <c r="D1656" s="78">
        <f t="array" ref="D1656">SUMPRODUCT($E$7:$E$13, TRANSPOSE(F1656:L1656))</f>
        <v>56.042701866855445</v>
      </c>
      <c r="E1656" s="79">
        <f t="shared" si="26"/>
        <v>498</v>
      </c>
      <c r="F1656" s="80">
        <f>Financial_Capital!C1658</f>
        <v>26.259903800844583</v>
      </c>
      <c r="G1656" s="80">
        <f>Human_Capital!C1658</f>
        <v>70.163034170787455</v>
      </c>
      <c r="H1656" s="80">
        <f>Industrial_Base!C1658</f>
        <v>29.932016220518459</v>
      </c>
      <c r="I1656" s="80">
        <f>Physical_Infrastructure!C1657</f>
        <v>58.050642329807857</v>
      </c>
      <c r="J1656" s="80">
        <f>Quality_of_Life!C1659</f>
        <v>71.667080682379833</v>
      </c>
      <c r="K1656" s="80">
        <f>'Research_&amp;_Development'!C1657</f>
        <v>78.424789328418001</v>
      </c>
      <c r="L1656" s="80">
        <f>'Support_&amp;_Incentives'!C1660</f>
        <v>57.801446535231918</v>
      </c>
    </row>
    <row r="1657" spans="1:12" x14ac:dyDescent="0.25">
      <c r="A1657" s="75">
        <v>51740211100</v>
      </c>
      <c r="B1657" s="76">
        <f>IF(ISNUMBER(MATCH(A1657,'OZ-eligible'!$B$10:$B$856,0)),1,0)</f>
        <v>1</v>
      </c>
      <c r="C1657" s="77" t="s">
        <v>1638</v>
      </c>
      <c r="D1657" s="78">
        <f t="array" ref="D1657">SUMPRODUCT($E$7:$E$13, TRANSPOSE(F1657:L1657))</f>
        <v>52.54609743420432</v>
      </c>
      <c r="E1657" s="79">
        <f t="shared" si="26"/>
        <v>681</v>
      </c>
      <c r="F1657" s="80">
        <f>Financial_Capital!C1659</f>
        <v>26.259903800844583</v>
      </c>
      <c r="G1657" s="80">
        <f>Human_Capital!C1659</f>
        <v>35.059469946052474</v>
      </c>
      <c r="H1657" s="80">
        <f>Industrial_Base!C1659</f>
        <v>29.932016220518459</v>
      </c>
      <c r="I1657" s="80">
        <f>Physical_Infrastructure!C1658</f>
        <v>57.366649637233586</v>
      </c>
      <c r="J1657" s="80">
        <f>Quality_of_Life!C1660</f>
        <v>69.818779717159828</v>
      </c>
      <c r="K1657" s="80">
        <f>'Research_&amp;_Development'!C1658</f>
        <v>78.424789328418001</v>
      </c>
      <c r="L1657" s="80">
        <f>'Support_&amp;_Incentives'!C1661</f>
        <v>70.961073389203321</v>
      </c>
    </row>
    <row r="1658" spans="1:12" x14ac:dyDescent="0.25">
      <c r="A1658" s="75">
        <v>51740211400</v>
      </c>
      <c r="B1658" s="76">
        <f>IF(ISNUMBER(MATCH(A1658,'OZ-eligible'!$B$10:$B$856,0)),1,0)</f>
        <v>1</v>
      </c>
      <c r="C1658" s="77" t="s">
        <v>1639</v>
      </c>
      <c r="D1658" s="78">
        <f t="array" ref="D1658">SUMPRODUCT($E$7:$E$13, TRANSPOSE(F1658:L1658))</f>
        <v>52.49891370443774</v>
      </c>
      <c r="E1658" s="79">
        <f t="shared" si="26"/>
        <v>686</v>
      </c>
      <c r="F1658" s="80">
        <f>Financial_Capital!C1660</f>
        <v>26.259903800844583</v>
      </c>
      <c r="G1658" s="80">
        <f>Human_Capital!C1660</f>
        <v>35.831420920651894</v>
      </c>
      <c r="H1658" s="80">
        <f>Industrial_Base!C1660</f>
        <v>29.932016220518459</v>
      </c>
      <c r="I1658" s="80">
        <f>Physical_Infrastructure!C1659</f>
        <v>56.499926326201361</v>
      </c>
      <c r="J1658" s="80">
        <f>Quality_of_Life!C1661</f>
        <v>69.570313868631445</v>
      </c>
      <c r="K1658" s="80">
        <f>'Research_&amp;_Development'!C1659</f>
        <v>78.437741405013114</v>
      </c>
      <c r="L1658" s="80">
        <f>'Support_&amp;_Incentives'!C1662</f>
        <v>70.961073389203321</v>
      </c>
    </row>
    <row r="1659" spans="1:12" x14ac:dyDescent="0.25">
      <c r="A1659" s="75">
        <v>51740211500</v>
      </c>
      <c r="B1659" s="76">
        <f>IF(ISNUMBER(MATCH(A1659,'OZ-eligible'!$B$10:$B$856,0)),1,0)</f>
        <v>1</v>
      </c>
      <c r="C1659" s="77" t="s">
        <v>1640</v>
      </c>
      <c r="D1659" s="78">
        <f t="array" ref="D1659">SUMPRODUCT($E$7:$E$13, TRANSPOSE(F1659:L1659))</f>
        <v>53.72581622063268</v>
      </c>
      <c r="E1659" s="79">
        <f t="shared" si="26"/>
        <v>613</v>
      </c>
      <c r="F1659" s="80">
        <f>Financial_Capital!C1661</f>
        <v>26.259903800844583</v>
      </c>
      <c r="G1659" s="80">
        <f>Human_Capital!C1661</f>
        <v>41.726640756121085</v>
      </c>
      <c r="H1659" s="80">
        <f>Industrial_Base!C1661</f>
        <v>29.932016220518459</v>
      </c>
      <c r="I1659" s="80">
        <f>Physical_Infrastructure!C1660</f>
        <v>56.477818319012073</v>
      </c>
      <c r="J1659" s="80">
        <f>Quality_of_Life!C1662</f>
        <v>72.277755914643407</v>
      </c>
      <c r="K1659" s="80">
        <f>'Research_&amp;_Development'!C1660</f>
        <v>78.445505144085871</v>
      </c>
      <c r="L1659" s="80">
        <f>'Support_&amp;_Incentives'!C1663</f>
        <v>70.961073389203321</v>
      </c>
    </row>
    <row r="1660" spans="1:12" x14ac:dyDescent="0.25">
      <c r="A1660" s="75">
        <v>51740211600</v>
      </c>
      <c r="B1660" s="76">
        <f>IF(ISNUMBER(MATCH(A1660,'OZ-eligible'!$B$10:$B$856,0)),1,0)</f>
        <v>1</v>
      </c>
      <c r="C1660" s="77" t="s">
        <v>1641</v>
      </c>
      <c r="D1660" s="78">
        <f t="array" ref="D1660">SUMPRODUCT($E$7:$E$13, TRANSPOSE(F1660:L1660))</f>
        <v>52.736480256495867</v>
      </c>
      <c r="E1660" s="79">
        <f t="shared" si="26"/>
        <v>668</v>
      </c>
      <c r="F1660" s="80">
        <f>Financial_Capital!C1662</f>
        <v>26.259903800844583</v>
      </c>
      <c r="G1660" s="80">
        <f>Human_Capital!C1662</f>
        <v>37.048089907067897</v>
      </c>
      <c r="H1660" s="80">
        <f>Industrial_Base!C1662</f>
        <v>29.932016220518459</v>
      </c>
      <c r="I1660" s="80">
        <f>Physical_Infrastructure!C1661</f>
        <v>63.524728024265919</v>
      </c>
      <c r="J1660" s="80">
        <f>Quality_of_Life!C1663</f>
        <v>76.141085501902595</v>
      </c>
      <c r="K1660" s="80">
        <f>'Research_&amp;_Development'!C1661</f>
        <v>78.44809180563972</v>
      </c>
      <c r="L1660" s="80">
        <f>'Support_&amp;_Incentives'!C1664</f>
        <v>57.801446535231918</v>
      </c>
    </row>
    <row r="1661" spans="1:12" x14ac:dyDescent="0.25">
      <c r="A1661" s="75">
        <v>51740211700</v>
      </c>
      <c r="B1661" s="76">
        <f>IF(ISNUMBER(MATCH(A1661,'OZ-eligible'!$B$10:$B$856,0)),1,0)</f>
        <v>1</v>
      </c>
      <c r="C1661" s="77" t="s">
        <v>1642</v>
      </c>
      <c r="D1661" s="78">
        <f t="array" ref="D1661">SUMPRODUCT($E$7:$E$13, TRANSPOSE(F1661:L1661))</f>
        <v>54.764606650772102</v>
      </c>
      <c r="E1661" s="79">
        <f t="shared" si="26"/>
        <v>552</v>
      </c>
      <c r="F1661" s="80">
        <f>Financial_Capital!C1663</f>
        <v>26.259903800844583</v>
      </c>
      <c r="G1661" s="80">
        <f>Human_Capital!C1663</f>
        <v>45.6277172249019</v>
      </c>
      <c r="H1661" s="80">
        <f>Industrial_Base!C1663</f>
        <v>29.932016220518459</v>
      </c>
      <c r="I1661" s="80">
        <f>Physical_Infrastructure!C1662</f>
        <v>56.495636491247026</v>
      </c>
      <c r="J1661" s="80">
        <f>Quality_of_Life!C1664</f>
        <v>75.614883703713346</v>
      </c>
      <c r="K1661" s="80">
        <f>'Research_&amp;_Development'!C1662</f>
        <v>78.461015724976079</v>
      </c>
      <c r="L1661" s="80">
        <f>'Support_&amp;_Incentives'!C1665</f>
        <v>70.961073389203321</v>
      </c>
    </row>
    <row r="1662" spans="1:12" x14ac:dyDescent="0.25">
      <c r="A1662" s="75">
        <v>51740211800</v>
      </c>
      <c r="B1662" s="76">
        <f>IF(ISNUMBER(MATCH(A1662,'OZ-eligible'!$B$10:$B$856,0)),1,0)</f>
        <v>1</v>
      </c>
      <c r="C1662" s="77" t="s">
        <v>1643</v>
      </c>
      <c r="D1662" s="78">
        <f t="array" ref="D1662">SUMPRODUCT($E$7:$E$13, TRANSPOSE(F1662:L1662))</f>
        <v>52.807989202932468</v>
      </c>
      <c r="E1662" s="79">
        <f t="shared" si="26"/>
        <v>666</v>
      </c>
      <c r="F1662" s="80">
        <f>Financial_Capital!C1664</f>
        <v>26.259903800844583</v>
      </c>
      <c r="G1662" s="80">
        <f>Human_Capital!C1664</f>
        <v>39.368600446852277</v>
      </c>
      <c r="H1662" s="80">
        <f>Industrial_Base!C1664</f>
        <v>29.932016220518459</v>
      </c>
      <c r="I1662" s="80">
        <f>Physical_Infrastructure!C1663</f>
        <v>56.468098972429161</v>
      </c>
      <c r="J1662" s="80">
        <f>Quality_of_Life!C1665</f>
        <v>68.169112182481967</v>
      </c>
      <c r="K1662" s="80">
        <f>'Research_&amp;_Development'!C1663</f>
        <v>78.497119408197534</v>
      </c>
      <c r="L1662" s="80">
        <f>'Support_&amp;_Incentives'!C1666</f>
        <v>70.961073389203321</v>
      </c>
    </row>
    <row r="1663" spans="1:12" x14ac:dyDescent="0.25">
      <c r="A1663" s="75">
        <v>51740211900</v>
      </c>
      <c r="B1663" s="76">
        <f>IF(ISNUMBER(MATCH(A1663,'OZ-eligible'!$B$10:$B$856,0)),1,0)</f>
        <v>1</v>
      </c>
      <c r="C1663" s="77" t="s">
        <v>1644</v>
      </c>
      <c r="D1663" s="78">
        <f t="array" ref="D1663">SUMPRODUCT($E$7:$E$13, TRANSPOSE(F1663:L1663))</f>
        <v>50.581568834301258</v>
      </c>
      <c r="E1663" s="79">
        <f t="shared" si="26"/>
        <v>781</v>
      </c>
      <c r="F1663" s="80">
        <f>Financial_Capital!C1665</f>
        <v>26.259903800844583</v>
      </c>
      <c r="G1663" s="80">
        <f>Human_Capital!C1665</f>
        <v>36.752393195035026</v>
      </c>
      <c r="H1663" s="80">
        <f>Industrial_Base!C1665</f>
        <v>29.932016220518459</v>
      </c>
      <c r="I1663" s="80">
        <f>Physical_Infrastructure!C1664</f>
        <v>56.320076769688114</v>
      </c>
      <c r="J1663" s="80">
        <f>Quality_of_Life!C1666</f>
        <v>68.474611065438708</v>
      </c>
      <c r="K1663" s="80">
        <f>'Research_&amp;_Development'!C1664</f>
        <v>78.53053425335203</v>
      </c>
      <c r="L1663" s="80">
        <f>'Support_&amp;_Incentives'!C1667</f>
        <v>57.801446535231918</v>
      </c>
    </row>
    <row r="1664" spans="1:12" x14ac:dyDescent="0.25">
      <c r="A1664" s="75">
        <v>51740212000</v>
      </c>
      <c r="B1664" s="76">
        <f>IF(ISNUMBER(MATCH(A1664,'OZ-eligible'!$B$10:$B$856,0)),1,0)</f>
        <v>1</v>
      </c>
      <c r="C1664" s="77" t="s">
        <v>1645</v>
      </c>
      <c r="D1664" s="78">
        <f t="array" ref="D1664">SUMPRODUCT($E$7:$E$13, TRANSPOSE(F1664:L1664))</f>
        <v>54.9146508277124</v>
      </c>
      <c r="E1664" s="79">
        <f t="shared" si="26"/>
        <v>542</v>
      </c>
      <c r="F1664" s="80">
        <f>Financial_Capital!C1666</f>
        <v>26.259903800844583</v>
      </c>
      <c r="G1664" s="80">
        <f>Human_Capital!C1666</f>
        <v>41.478344474877197</v>
      </c>
      <c r="H1664" s="80">
        <f>Industrial_Base!C1666</f>
        <v>29.932016220518459</v>
      </c>
      <c r="I1664" s="80">
        <f>Physical_Infrastructure!C1665</f>
        <v>56.462666627624728</v>
      </c>
      <c r="J1664" s="80">
        <f>Quality_of_Life!C1667</f>
        <v>80.770320964889919</v>
      </c>
      <c r="K1664" s="80">
        <f>'Research_&amp;_Development'!C1665</f>
        <v>78.538230316028589</v>
      </c>
      <c r="L1664" s="80">
        <f>'Support_&amp;_Incentives'!C1668</f>
        <v>70.961073389203321</v>
      </c>
    </row>
    <row r="1665" spans="1:12" x14ac:dyDescent="0.25">
      <c r="A1665" s="75">
        <v>51740212100</v>
      </c>
      <c r="B1665" s="76">
        <f>IF(ISNUMBER(MATCH(A1665,'OZ-eligible'!$B$10:$B$856,0)),1,0)</f>
        <v>1</v>
      </c>
      <c r="C1665" s="77" t="s">
        <v>1646</v>
      </c>
      <c r="D1665" s="78">
        <f t="array" ref="D1665">SUMPRODUCT($E$7:$E$13, TRANSPOSE(F1665:L1665))</f>
        <v>52.224804263949977</v>
      </c>
      <c r="E1665" s="79">
        <f t="shared" si="26"/>
        <v>700</v>
      </c>
      <c r="F1665" s="80">
        <f>Financial_Capital!C1667</f>
        <v>26.259903800844583</v>
      </c>
      <c r="G1665" s="80">
        <f>Human_Capital!C1667</f>
        <v>27.350347020154977</v>
      </c>
      <c r="H1665" s="80">
        <f>Industrial_Base!C1667</f>
        <v>29.932016220518459</v>
      </c>
      <c r="I1665" s="80">
        <f>Physical_Infrastructure!C1666</f>
        <v>58.324239797094123</v>
      </c>
      <c r="J1665" s="80">
        <f>Quality_of_Life!C1668</f>
        <v>74.200128889766361</v>
      </c>
      <c r="K1665" s="80">
        <f>'Research_&amp;_Development'!C1666</f>
        <v>78.545920730068033</v>
      </c>
      <c r="L1665" s="80">
        <f>'Support_&amp;_Incentives'!C1669</f>
        <v>70.961073389203321</v>
      </c>
    </row>
    <row r="1666" spans="1:12" x14ac:dyDescent="0.25">
      <c r="A1666" s="75">
        <v>51740212300</v>
      </c>
      <c r="B1666" s="76">
        <f>IF(ISNUMBER(MATCH(A1666,'OZ-eligible'!$B$10:$B$856,0)),1,0)</f>
        <v>1</v>
      </c>
      <c r="C1666" s="77" t="s">
        <v>1647</v>
      </c>
      <c r="D1666" s="78">
        <f t="array" ref="D1666">SUMPRODUCT($E$7:$E$13, TRANSPOSE(F1666:L1666))</f>
        <v>54.240925332545629</v>
      </c>
      <c r="E1666" s="79">
        <f t="shared" si="26"/>
        <v>578</v>
      </c>
      <c r="F1666" s="80">
        <f>Financial_Capital!C1668</f>
        <v>26.259903800844583</v>
      </c>
      <c r="G1666" s="80">
        <f>Human_Capital!C1668</f>
        <v>43.616285985133096</v>
      </c>
      <c r="H1666" s="80">
        <f>Industrial_Base!C1668</f>
        <v>33.839793094592181</v>
      </c>
      <c r="I1666" s="80">
        <f>Physical_Infrastructure!C1667</f>
        <v>56.614319111239951</v>
      </c>
      <c r="J1666" s="80">
        <f>Quality_of_Life!C1669</f>
        <v>73.425587609328758</v>
      </c>
      <c r="K1666" s="80">
        <f>'Research_&amp;_Development'!C1667</f>
        <v>78.553605494137571</v>
      </c>
      <c r="L1666" s="80">
        <f>'Support_&amp;_Incentives'!C1670</f>
        <v>67.376982232543256</v>
      </c>
    </row>
    <row r="1667" spans="1:12" x14ac:dyDescent="0.25">
      <c r="A1667" s="75">
        <v>51740212400</v>
      </c>
      <c r="B1667" s="76">
        <f>IF(ISNUMBER(MATCH(A1667,'OZ-eligible'!$B$10:$B$856,0)),1,0)</f>
        <v>1</v>
      </c>
      <c r="C1667" s="77" t="s">
        <v>1648</v>
      </c>
      <c r="D1667" s="78">
        <f t="array" ref="D1667">SUMPRODUCT($E$7:$E$13, TRANSPOSE(F1667:L1667))</f>
        <v>53.773207530893522</v>
      </c>
      <c r="E1667" s="79">
        <f t="shared" si="26"/>
        <v>608</v>
      </c>
      <c r="F1667" s="80">
        <f>Financial_Capital!C1669</f>
        <v>26.259903800844583</v>
      </c>
      <c r="G1667" s="80">
        <f>Human_Capital!C1669</f>
        <v>42.991527651669415</v>
      </c>
      <c r="H1667" s="80">
        <f>Industrial_Base!C1669</f>
        <v>29.932016220518459</v>
      </c>
      <c r="I1667" s="80">
        <f>Physical_Infrastructure!C1668</f>
        <v>56.787807284655706</v>
      </c>
      <c r="J1667" s="80">
        <f>Quality_of_Life!C1670</f>
        <v>74.490144959813691</v>
      </c>
      <c r="K1667" s="80">
        <f>'Research_&amp;_Development'!C1668</f>
        <v>78.574070566209556</v>
      </c>
      <c r="L1667" s="80">
        <f>'Support_&amp;_Incentives'!C1671</f>
        <v>67.376982232543256</v>
      </c>
    </row>
    <row r="1668" spans="1:12" x14ac:dyDescent="0.25">
      <c r="A1668" s="75">
        <v>51740212500</v>
      </c>
      <c r="B1668" s="76">
        <f>IF(ISNUMBER(MATCH(A1668,'OZ-eligible'!$B$10:$B$856,0)),1,0)</f>
        <v>1</v>
      </c>
      <c r="C1668" s="77" t="s">
        <v>1649</v>
      </c>
      <c r="D1668" s="78">
        <f t="array" ref="D1668">SUMPRODUCT($E$7:$E$13, TRANSPOSE(F1668:L1668))</f>
        <v>50.355463937752553</v>
      </c>
      <c r="E1668" s="79">
        <f t="shared" si="26"/>
        <v>791</v>
      </c>
      <c r="F1668" s="80">
        <f>Financial_Capital!C1670</f>
        <v>26.259903800844583</v>
      </c>
      <c r="G1668" s="80">
        <f>Human_Capital!C1670</f>
        <v>38.139692183219019</v>
      </c>
      <c r="H1668" s="80">
        <f>Industrial_Base!C1670</f>
        <v>29.932016220518459</v>
      </c>
      <c r="I1668" s="80">
        <f>Physical_Infrastructure!C1669</f>
        <v>56.925591820956939</v>
      </c>
      <c r="J1668" s="80">
        <f>Quality_of_Life!C1671</f>
        <v>71.501880542580423</v>
      </c>
      <c r="K1668" s="80">
        <f>'Research_&amp;_Development'!C1669</f>
        <v>75.511807617576594</v>
      </c>
      <c r="L1668" s="80">
        <f>'Support_&amp;_Incentives'!C1672</f>
        <v>54.217355378571845</v>
      </c>
    </row>
    <row r="1669" spans="1:12" x14ac:dyDescent="0.25">
      <c r="A1669" s="75">
        <v>51740212600</v>
      </c>
      <c r="B1669" s="76">
        <f>IF(ISNUMBER(MATCH(A1669,'OZ-eligible'!$B$10:$B$856,0)),1,0)</f>
        <v>1</v>
      </c>
      <c r="C1669" s="77" t="s">
        <v>1650</v>
      </c>
      <c r="D1669" s="78">
        <f t="array" ref="D1669">SUMPRODUCT($E$7:$E$13, TRANSPOSE(F1669:L1669))</f>
        <v>52.212148292583471</v>
      </c>
      <c r="E1669" s="79">
        <f t="shared" si="26"/>
        <v>701</v>
      </c>
      <c r="F1669" s="80">
        <f>Financial_Capital!C1671</f>
        <v>26.259903800844583</v>
      </c>
      <c r="G1669" s="80">
        <f>Human_Capital!C1671</f>
        <v>41.816719497323696</v>
      </c>
      <c r="H1669" s="80">
        <f>Industrial_Base!C1671</f>
        <v>29.932016220518459</v>
      </c>
      <c r="I1669" s="80">
        <f>Physical_Infrastructure!C1670</f>
        <v>56.995280937434359</v>
      </c>
      <c r="J1669" s="80">
        <f>Quality_of_Life!C1672</f>
        <v>77.648882162568086</v>
      </c>
      <c r="K1669" s="80">
        <f>'Research_&amp;_Development'!C1670</f>
        <v>78.614880050823274</v>
      </c>
      <c r="L1669" s="80">
        <f>'Support_&amp;_Incentives'!C1673</f>
        <v>54.217355378571845</v>
      </c>
    </row>
    <row r="1670" spans="1:12" x14ac:dyDescent="0.25">
      <c r="A1670" s="75">
        <v>51740212701</v>
      </c>
      <c r="B1670" s="76">
        <f>IF(ISNUMBER(MATCH(A1670,'OZ-eligible'!$B$10:$B$856,0)),1,0)</f>
        <v>0</v>
      </c>
      <c r="C1670" s="77" t="s">
        <v>1651</v>
      </c>
      <c r="D1670" s="78">
        <f t="array" ref="D1670">SUMPRODUCT($E$7:$E$13, TRANSPOSE(F1670:L1670))</f>
        <v>51.115248168413025</v>
      </c>
      <c r="E1670" s="79">
        <f t="shared" si="26"/>
        <v>750</v>
      </c>
      <c r="F1670" s="80">
        <f>Financial_Capital!C1672</f>
        <v>26.259903800844583</v>
      </c>
      <c r="G1670" s="80">
        <f>Human_Capital!C1672</f>
        <v>46.52052275104073</v>
      </c>
      <c r="H1670" s="80">
        <f>Industrial_Base!C1672</f>
        <v>26.128381095531029</v>
      </c>
      <c r="I1670" s="80">
        <f>Physical_Infrastructure!C1671</f>
        <v>61.125865233051442</v>
      </c>
      <c r="J1670" s="80">
        <f>Quality_of_Life!C1673</f>
        <v>68.007228213385631</v>
      </c>
      <c r="K1670" s="80">
        <f>'Research_&amp;_Development'!C1671</f>
        <v>75.547480706465933</v>
      </c>
      <c r="L1670" s="80">
        <f>'Support_&amp;_Incentives'!C1674</f>
        <v>54.217355378571845</v>
      </c>
    </row>
    <row r="1671" spans="1:12" x14ac:dyDescent="0.25">
      <c r="A1671" s="75">
        <v>51740212702</v>
      </c>
      <c r="B1671" s="76">
        <f>IF(ISNUMBER(MATCH(A1671,'OZ-eligible'!$B$10:$B$856,0)),1,0)</f>
        <v>1</v>
      </c>
      <c r="C1671" s="77" t="s">
        <v>1652</v>
      </c>
      <c r="D1671" s="78">
        <f t="array" ref="D1671">SUMPRODUCT($E$7:$E$13, TRANSPOSE(F1671:L1671))</f>
        <v>51.088056664818971</v>
      </c>
      <c r="E1671" s="79">
        <f t="shared" si="26"/>
        <v>751</v>
      </c>
      <c r="F1671" s="80">
        <f>Financial_Capital!C1673</f>
        <v>26.259903800844583</v>
      </c>
      <c r="G1671" s="80">
        <f>Human_Capital!C1673</f>
        <v>45.313882254728775</v>
      </c>
      <c r="H1671" s="80">
        <f>Industrial_Base!C1673</f>
        <v>26.128381095531029</v>
      </c>
      <c r="I1671" s="80">
        <f>Physical_Infrastructure!C1672</f>
        <v>56.476198444631173</v>
      </c>
      <c r="J1671" s="80">
        <f>Quality_of_Life!C1674</f>
        <v>73.624978772576355</v>
      </c>
      <c r="K1671" s="80">
        <f>'Research_&amp;_Development'!C1672</f>
        <v>75.595696906849071</v>
      </c>
      <c r="L1671" s="80">
        <f>'Support_&amp;_Incentives'!C1675</f>
        <v>54.217355378571845</v>
      </c>
    </row>
    <row r="1672" spans="1:12" x14ac:dyDescent="0.25">
      <c r="A1672" s="75">
        <v>51740212801</v>
      </c>
      <c r="B1672" s="76">
        <f>IF(ISNUMBER(MATCH(A1672,'OZ-eligible'!$B$10:$B$856,0)),1,0)</f>
        <v>1</v>
      </c>
      <c r="C1672" s="77" t="s">
        <v>1653</v>
      </c>
      <c r="D1672" s="78">
        <f t="array" ref="D1672">SUMPRODUCT($E$7:$E$13, TRANSPOSE(F1672:L1672))</f>
        <v>50.923711356272896</v>
      </c>
      <c r="E1672" s="79">
        <f t="shared" si="26"/>
        <v>765</v>
      </c>
      <c r="F1672" s="80">
        <f>Financial_Capital!C1674</f>
        <v>26.259903800844583</v>
      </c>
      <c r="G1672" s="80">
        <f>Human_Capital!C1674</f>
        <v>46.321393610368197</v>
      </c>
      <c r="H1672" s="80">
        <f>Industrial_Base!C1674</f>
        <v>26.128381095531029</v>
      </c>
      <c r="I1672" s="80">
        <f>Physical_Infrastructure!C1673</f>
        <v>59.930448340100924</v>
      </c>
      <c r="J1672" s="80">
        <f>Quality_of_Life!C1675</f>
        <v>61.351144607873962</v>
      </c>
      <c r="K1672" s="80">
        <f>'Research_&amp;_Development'!C1673</f>
        <v>78.673261503959623</v>
      </c>
      <c r="L1672" s="80">
        <f>'Support_&amp;_Incentives'!C1676</f>
        <v>57.801446535231918</v>
      </c>
    </row>
    <row r="1673" spans="1:12" x14ac:dyDescent="0.25">
      <c r="A1673" s="75">
        <v>51740212802</v>
      </c>
      <c r="B1673" s="76">
        <f>IF(ISNUMBER(MATCH(A1673,'OZ-eligible'!$B$10:$B$856,0)),1,0)</f>
        <v>0</v>
      </c>
      <c r="C1673" s="77" t="s">
        <v>1654</v>
      </c>
      <c r="D1673" s="78">
        <f t="array" ref="D1673">SUMPRODUCT($E$7:$E$13, TRANSPOSE(F1673:L1673))</f>
        <v>48.453008457431473</v>
      </c>
      <c r="E1673" s="79">
        <f t="shared" si="26"/>
        <v>855</v>
      </c>
      <c r="F1673" s="80">
        <f>Financial_Capital!C1675</f>
        <v>26.259903800844583</v>
      </c>
      <c r="G1673" s="80">
        <f>Human_Capital!C1675</f>
        <v>39.176596828756736</v>
      </c>
      <c r="H1673" s="80">
        <f>Industrial_Base!C1675</f>
        <v>26.128381095531029</v>
      </c>
      <c r="I1673" s="80">
        <f>Physical_Infrastructure!C1674</f>
        <v>51.398348002802457</v>
      </c>
      <c r="J1673" s="80">
        <f>Quality_of_Life!C1676</f>
        <v>62.790452501914011</v>
      </c>
      <c r="K1673" s="80">
        <f>'Research_&amp;_Development'!C1674</f>
        <v>75.615930436939578</v>
      </c>
      <c r="L1673" s="80">
        <f>'Support_&amp;_Incentives'!C1677</f>
        <v>57.801446535231918</v>
      </c>
    </row>
    <row r="1674" spans="1:12" x14ac:dyDescent="0.25">
      <c r="A1674" s="75">
        <v>51740212900</v>
      </c>
      <c r="B1674" s="76">
        <f>IF(ISNUMBER(MATCH(A1674,'OZ-eligible'!$B$10:$B$856,0)),1,0)</f>
        <v>0</v>
      </c>
      <c r="C1674" s="77" t="s">
        <v>1655</v>
      </c>
      <c r="D1674" s="78">
        <f t="array" ref="D1674">SUMPRODUCT($E$7:$E$13, TRANSPOSE(F1674:L1674))</f>
        <v>51.704729226024241</v>
      </c>
      <c r="E1674" s="79">
        <f t="shared" si="26"/>
        <v>725</v>
      </c>
      <c r="F1674" s="80">
        <f>Financial_Capital!C1676</f>
        <v>26.259903800844583</v>
      </c>
      <c r="G1674" s="80">
        <f>Human_Capital!C1676</f>
        <v>47.446977980239936</v>
      </c>
      <c r="H1674" s="80">
        <f>Industrial_Base!C1676</f>
        <v>29.932016220518459</v>
      </c>
      <c r="I1674" s="80">
        <f>Physical_Infrastructure!C1675</f>
        <v>50.319643701218709</v>
      </c>
      <c r="J1674" s="80">
        <f>Quality_of_Life!C1677</f>
        <v>71.479626352041663</v>
      </c>
      <c r="K1674" s="80">
        <f>'Research_&amp;_Development'!C1675</f>
        <v>78.693489992074419</v>
      </c>
      <c r="L1674" s="80">
        <f>'Support_&amp;_Incentives'!C1678</f>
        <v>57.801446535231918</v>
      </c>
    </row>
    <row r="1675" spans="1:12" x14ac:dyDescent="0.25">
      <c r="A1675" s="75">
        <v>51740213001</v>
      </c>
      <c r="B1675" s="76">
        <f>IF(ISNUMBER(MATCH(A1675,'OZ-eligible'!$B$10:$B$856,0)),1,0)</f>
        <v>0</v>
      </c>
      <c r="C1675" s="77" t="s">
        <v>1656</v>
      </c>
      <c r="D1675" s="78">
        <f t="array" ref="D1675">SUMPRODUCT($E$7:$E$13, TRANSPOSE(F1675:L1675))</f>
        <v>53.68795664653647</v>
      </c>
      <c r="E1675" s="79">
        <f t="shared" si="26"/>
        <v>615</v>
      </c>
      <c r="F1675" s="80">
        <f>Financial_Capital!C1677</f>
        <v>26.259903800844583</v>
      </c>
      <c r="G1675" s="80">
        <f>Human_Capital!C1677</f>
        <v>51.784741008074924</v>
      </c>
      <c r="H1675" s="80">
        <f>Industrial_Base!C1677</f>
        <v>26.128381095531029</v>
      </c>
      <c r="I1675" s="80">
        <f>Physical_Infrastructure!C1676</f>
        <v>62.940923776669237</v>
      </c>
      <c r="J1675" s="80">
        <f>Quality_of_Life!C1678</f>
        <v>69.015341119465461</v>
      </c>
      <c r="K1675" s="80">
        <f>'Research_&amp;_Development'!C1676</f>
        <v>78.984279879235075</v>
      </c>
      <c r="L1675" s="80">
        <f>'Support_&amp;_Incentives'!C1679</f>
        <v>60.702125845935029</v>
      </c>
    </row>
    <row r="1676" spans="1:12" x14ac:dyDescent="0.25">
      <c r="A1676" s="75">
        <v>51740213002</v>
      </c>
      <c r="B1676" s="76">
        <f>IF(ISNUMBER(MATCH(A1676,'OZ-eligible'!$B$10:$B$856,0)),1,0)</f>
        <v>0</v>
      </c>
      <c r="C1676" s="77" t="s">
        <v>1657</v>
      </c>
      <c r="D1676" s="78">
        <f t="array" ref="D1676">SUMPRODUCT($E$7:$E$13, TRANSPOSE(F1676:L1676))</f>
        <v>52.530469817242555</v>
      </c>
      <c r="E1676" s="79">
        <f t="shared" si="26"/>
        <v>683</v>
      </c>
      <c r="F1676" s="80">
        <f>Financial_Capital!C1678</f>
        <v>26.259903800844583</v>
      </c>
      <c r="G1676" s="80">
        <f>Human_Capital!C1678</f>
        <v>55.813818477739659</v>
      </c>
      <c r="H1676" s="80">
        <f>Industrial_Base!C1678</f>
        <v>26.128381095531029</v>
      </c>
      <c r="I1676" s="80">
        <f>Physical_Infrastructure!C1677</f>
        <v>56.873914767310367</v>
      </c>
      <c r="J1676" s="80">
        <f>Quality_of_Life!C1679</f>
        <v>65.843982126562764</v>
      </c>
      <c r="K1676" s="80">
        <f>'Research_&amp;_Development'!C1677</f>
        <v>78.991841917477558</v>
      </c>
      <c r="L1676" s="80">
        <f>'Support_&amp;_Incentives'!C1680</f>
        <v>57.801446535231918</v>
      </c>
    </row>
    <row r="1677" spans="1:12" x14ac:dyDescent="0.25">
      <c r="A1677" s="75">
        <v>51740213101</v>
      </c>
      <c r="B1677" s="76">
        <f>IF(ISNUMBER(MATCH(A1677,'OZ-eligible'!$B$10:$B$856,0)),1,0)</f>
        <v>1</v>
      </c>
      <c r="C1677" s="77" t="s">
        <v>1658</v>
      </c>
      <c r="D1677" s="78">
        <f t="array" ref="D1677">SUMPRODUCT($E$7:$E$13, TRANSPOSE(F1677:L1677))</f>
        <v>49.860161639601728</v>
      </c>
      <c r="E1677" s="79">
        <f t="shared" si="26"/>
        <v>811</v>
      </c>
      <c r="F1677" s="80">
        <f>Financial_Capital!C1679</f>
        <v>26.259903800844583</v>
      </c>
      <c r="G1677" s="80">
        <f>Human_Capital!C1679</f>
        <v>43.382871525858683</v>
      </c>
      <c r="H1677" s="80">
        <f>Industrial_Base!C1679</f>
        <v>26.128381095531029</v>
      </c>
      <c r="I1677" s="80">
        <f>Physical_Infrastructure!C1678</f>
        <v>57.007660464210865</v>
      </c>
      <c r="J1677" s="80">
        <f>Quality_of_Life!C1680</f>
        <v>59.441469777579393</v>
      </c>
      <c r="K1677" s="80">
        <f>'Research_&amp;_Development'!C1678</f>
        <v>78.999398277955606</v>
      </c>
      <c r="L1677" s="80">
        <f>'Support_&amp;_Incentives'!C1681</f>
        <v>57.801446535231918</v>
      </c>
    </row>
    <row r="1678" spans="1:12" x14ac:dyDescent="0.25">
      <c r="A1678" s="75">
        <v>51740213103</v>
      </c>
      <c r="B1678" s="76">
        <f>IF(ISNUMBER(MATCH(A1678,'OZ-eligible'!$B$10:$B$856,0)),1,0)</f>
        <v>0</v>
      </c>
      <c r="C1678" s="77" t="s">
        <v>1659</v>
      </c>
      <c r="D1678" s="78">
        <f t="array" ref="D1678">SUMPRODUCT($E$7:$E$13, TRANSPOSE(F1678:L1678))</f>
        <v>51.678039783705465</v>
      </c>
      <c r="E1678" s="79">
        <f t="shared" si="26"/>
        <v>726</v>
      </c>
      <c r="F1678" s="80">
        <f>Financial_Capital!C1680</f>
        <v>26.259903800844583</v>
      </c>
      <c r="G1678" s="80">
        <f>Human_Capital!C1680</f>
        <v>43.24433163542222</v>
      </c>
      <c r="H1678" s="80">
        <f>Industrial_Base!C1680</f>
        <v>26.128381095531029</v>
      </c>
      <c r="I1678" s="80">
        <f>Physical_Infrastructure!C1679</f>
        <v>63.298919411707011</v>
      </c>
      <c r="J1678" s="80">
        <f>Quality_of_Life!C1681</f>
        <v>65.996288307933909</v>
      </c>
      <c r="K1678" s="80">
        <f>'Research_&amp;_Development'!C1679</f>
        <v>79.017007699267623</v>
      </c>
      <c r="L1678" s="80">
        <f>'Support_&amp;_Incentives'!C1682</f>
        <v>57.801446535231918</v>
      </c>
    </row>
    <row r="1679" spans="1:12" x14ac:dyDescent="0.25">
      <c r="A1679" s="75">
        <v>51740213104</v>
      </c>
      <c r="B1679" s="76">
        <f>IF(ISNUMBER(MATCH(A1679,'OZ-eligible'!$B$10:$B$856,0)),1,0)</f>
        <v>1</v>
      </c>
      <c r="C1679" s="77" t="s">
        <v>1660</v>
      </c>
      <c r="D1679" s="78">
        <f t="array" ref="D1679">SUMPRODUCT($E$7:$E$13, TRANSPOSE(F1679:L1679))</f>
        <v>49.294647549490534</v>
      </c>
      <c r="E1679" s="79">
        <f t="shared" si="26"/>
        <v>829</v>
      </c>
      <c r="F1679" s="80">
        <f>Financial_Capital!C1681</f>
        <v>26.259903800844583</v>
      </c>
      <c r="G1679" s="80">
        <f>Human_Capital!C1681</f>
        <v>38.349694910411884</v>
      </c>
      <c r="H1679" s="80">
        <f>Industrial_Base!C1681</f>
        <v>26.128381095531029</v>
      </c>
      <c r="I1679" s="80">
        <f>Physical_Infrastructure!C1680</f>
        <v>57.100353094297233</v>
      </c>
      <c r="J1679" s="80">
        <f>Quality_of_Life!C1682</f>
        <v>60.398208284292167</v>
      </c>
      <c r="K1679" s="80">
        <f>'Research_&amp;_Development'!C1680</f>
        <v>79.024545125824943</v>
      </c>
      <c r="L1679" s="80">
        <f>'Support_&amp;_Incentives'!C1683</f>
        <v>57.801446535231918</v>
      </c>
    </row>
    <row r="1680" spans="1:12" x14ac:dyDescent="0.25">
      <c r="A1680" s="75">
        <v>51740213200</v>
      </c>
      <c r="B1680" s="76">
        <f>IF(ISNUMBER(MATCH(A1680,'OZ-eligible'!$B$10:$B$856,0)),1,0)</f>
        <v>1</v>
      </c>
      <c r="C1680" s="77" t="s">
        <v>1661</v>
      </c>
      <c r="D1680" s="78">
        <f t="array" ref="D1680">SUMPRODUCT($E$7:$E$13, TRANSPOSE(F1680:L1680))</f>
        <v>56.770460572934951</v>
      </c>
      <c r="E1680" s="79">
        <f t="shared" si="26"/>
        <v>467</v>
      </c>
      <c r="F1680" s="80">
        <f>Financial_Capital!C1682</f>
        <v>26.259903800844583</v>
      </c>
      <c r="G1680" s="80">
        <f>Human_Capital!C1682</f>
        <v>54.579719698578749</v>
      </c>
      <c r="H1680" s="80">
        <f>Industrial_Base!C1682</f>
        <v>29.932016220518459</v>
      </c>
      <c r="I1680" s="80">
        <f>Physical_Infrastructure!C1681</f>
        <v>57.955040492949351</v>
      </c>
      <c r="J1680" s="80">
        <f>Quality_of_Life!C1683</f>
        <v>78.94902654591958</v>
      </c>
      <c r="K1680" s="80">
        <f>'Research_&amp;_Development'!C1681</f>
        <v>78.756443862530631</v>
      </c>
      <c r="L1680" s="80">
        <f>'Support_&amp;_Incentives'!C1684</f>
        <v>70.961073389203321</v>
      </c>
    </row>
    <row r="1681" spans="1:12" x14ac:dyDescent="0.25">
      <c r="A1681" s="75">
        <v>51740980100</v>
      </c>
      <c r="B1681" s="76">
        <f>IF(ISNUMBER(MATCH(A1681,'OZ-eligible'!$B$10:$B$856,0)),1,0)</f>
        <v>1</v>
      </c>
      <c r="C1681" s="77" t="s">
        <v>1662</v>
      </c>
      <c r="D1681" s="78">
        <f t="array" ref="D1681">SUMPRODUCT($E$7:$E$13, TRANSPOSE(F1681:L1681))</f>
        <v>56.742849655639979</v>
      </c>
      <c r="E1681" s="79">
        <f t="shared" si="26"/>
        <v>470</v>
      </c>
      <c r="F1681" s="80">
        <f>Financial_Capital!C1683</f>
        <v>26.259903800844583</v>
      </c>
      <c r="G1681" s="80">
        <f>Human_Capital!C1683</f>
        <v>62.967263616945282</v>
      </c>
      <c r="H1681" s="80">
        <f>Industrial_Base!C1683</f>
        <v>33.839793094592181</v>
      </c>
      <c r="I1681" s="80">
        <f>Physical_Infrastructure!C1682</f>
        <v>55.888837516782104</v>
      </c>
      <c r="J1681" s="80">
        <f>Quality_of_Life!C1684</f>
        <v>85.252793933310414</v>
      </c>
      <c r="K1681" s="80">
        <f>'Research_&amp;_Development'!C1682</f>
        <v>78.774000248433452</v>
      </c>
      <c r="L1681" s="80">
        <f>'Support_&amp;_Incentives'!C1685</f>
        <v>54.217355378571845</v>
      </c>
    </row>
    <row r="1682" spans="1:12" x14ac:dyDescent="0.25">
      <c r="A1682" s="75">
        <v>51750010101</v>
      </c>
      <c r="B1682" s="76">
        <f>IF(ISNUMBER(MATCH(A1682,'OZ-eligible'!$B$10:$B$856,0)),1,0)</f>
        <v>1</v>
      </c>
      <c r="C1682" s="77" t="s">
        <v>1663</v>
      </c>
      <c r="D1682" s="78">
        <f t="array" ref="D1682">SUMPRODUCT($E$7:$E$13, TRANSPOSE(F1682:L1682))</f>
        <v>49.692629222767422</v>
      </c>
      <c r="E1682" s="79">
        <f t="shared" si="26"/>
        <v>814</v>
      </c>
      <c r="F1682" s="80">
        <f>Financial_Capital!C1684</f>
        <v>44.798297183378843</v>
      </c>
      <c r="G1682" s="80">
        <f>Human_Capital!C1684</f>
        <v>60.222903933739168</v>
      </c>
      <c r="H1682" s="80">
        <f>Industrial_Base!C1684</f>
        <v>34.339105766397999</v>
      </c>
      <c r="I1682" s="80">
        <f>Physical_Infrastructure!C1683</f>
        <v>32.629520570189626</v>
      </c>
      <c r="J1682" s="80">
        <f>Quality_of_Life!C1685</f>
        <v>40.944741938859458</v>
      </c>
      <c r="K1682" s="80">
        <f>'Research_&amp;_Development'!C1683</f>
        <v>63.952761777603548</v>
      </c>
      <c r="L1682" s="80">
        <f>'Support_&amp;_Incentives'!C1686</f>
        <v>70.961073389203321</v>
      </c>
    </row>
    <row r="1683" spans="1:12" x14ac:dyDescent="0.25">
      <c r="A1683" s="75">
        <v>51750010102</v>
      </c>
      <c r="B1683" s="76">
        <f>IF(ISNUMBER(MATCH(A1683,'OZ-eligible'!$B$10:$B$856,0)),1,0)</f>
        <v>1</v>
      </c>
      <c r="C1683" s="77" t="s">
        <v>1664</v>
      </c>
      <c r="D1683" s="78">
        <f t="array" ref="D1683">SUMPRODUCT($E$7:$E$13, TRANSPOSE(F1683:L1683))</f>
        <v>50.927784613959133</v>
      </c>
      <c r="E1683" s="79">
        <f t="shared" ref="E1683:E1746" si="27">RANK(D1683,$D$19:$D$1925)</f>
        <v>764</v>
      </c>
      <c r="F1683" s="80">
        <f>Financial_Capital!C1685</f>
        <v>44.798297183378843</v>
      </c>
      <c r="G1683" s="80">
        <f>Human_Capital!C1685</f>
        <v>69.915748335173475</v>
      </c>
      <c r="H1683" s="80">
        <f>Industrial_Base!C1685</f>
        <v>34.339105766397999</v>
      </c>
      <c r="I1683" s="80">
        <f>Physical_Infrastructure!C1684</f>
        <v>31.83077435876401</v>
      </c>
      <c r="J1683" s="80">
        <f>Quality_of_Life!C1686</f>
        <v>40.689241447716327</v>
      </c>
      <c r="K1683" s="80">
        <f>'Research_&amp;_Development'!C1684</f>
        <v>63.960251817079985</v>
      </c>
      <c r="L1683" s="80">
        <f>'Support_&amp;_Incentives'!C1687</f>
        <v>70.961073389203321</v>
      </c>
    </row>
    <row r="1684" spans="1:12" x14ac:dyDescent="0.25">
      <c r="A1684" s="75">
        <v>51750010200</v>
      </c>
      <c r="B1684" s="76">
        <f>IF(ISNUMBER(MATCH(A1684,'OZ-eligible'!$B$10:$B$856,0)),1,0)</f>
        <v>1</v>
      </c>
      <c r="C1684" s="77" t="s">
        <v>1665</v>
      </c>
      <c r="D1684" s="78">
        <f t="array" ref="D1684">SUMPRODUCT($E$7:$E$13, TRANSPOSE(F1684:L1684))</f>
        <v>41.818106191439966</v>
      </c>
      <c r="E1684" s="79">
        <f t="shared" si="27"/>
        <v>1203</v>
      </c>
      <c r="F1684" s="80">
        <f>Financial_Capital!C1686</f>
        <v>44.798297183378843</v>
      </c>
      <c r="G1684" s="80">
        <f>Human_Capital!C1686</f>
        <v>49.96267111141259</v>
      </c>
      <c r="H1684" s="80">
        <f>Industrial_Base!C1686</f>
        <v>34.339105766397999</v>
      </c>
      <c r="I1684" s="80">
        <f>Physical_Infrastructure!C1685</f>
        <v>35.234598009523083</v>
      </c>
      <c r="J1684" s="80">
        <f>Quality_of_Life!C1687</f>
        <v>31.973108697892897</v>
      </c>
      <c r="K1684" s="80">
        <f>'Research_&amp;_Development'!C1685</f>
        <v>45.782104705933634</v>
      </c>
      <c r="L1684" s="80">
        <f>'Support_&amp;_Incentives'!C1688</f>
        <v>50.636857865540755</v>
      </c>
    </row>
    <row r="1685" spans="1:12" x14ac:dyDescent="0.25">
      <c r="A1685" s="75">
        <v>51760010200</v>
      </c>
      <c r="B1685" s="76">
        <f>IF(ISNUMBER(MATCH(A1685,'OZ-eligible'!$B$10:$B$856,0)),1,0)</f>
        <v>0</v>
      </c>
      <c r="C1685" s="77" t="s">
        <v>1666</v>
      </c>
      <c r="D1685" s="78">
        <f t="array" ref="D1685">SUMPRODUCT($E$7:$E$13, TRANSPOSE(F1685:L1685))</f>
        <v>63.376290303417065</v>
      </c>
      <c r="E1685" s="79">
        <f t="shared" si="27"/>
        <v>168</v>
      </c>
      <c r="F1685" s="80">
        <f>Financial_Capital!C1687</f>
        <v>65.914730321542208</v>
      </c>
      <c r="G1685" s="80">
        <f>Human_Capital!C1687</f>
        <v>52.529276451517298</v>
      </c>
      <c r="H1685" s="80">
        <f>Industrial_Base!C1687</f>
        <v>52.506591295067153</v>
      </c>
      <c r="I1685" s="80">
        <f>Physical_Infrastructure!C1686</f>
        <v>69.629233358069271</v>
      </c>
      <c r="J1685" s="80">
        <f>Quality_of_Life!C1688</f>
        <v>76.456451730777047</v>
      </c>
      <c r="K1685" s="80">
        <f>'Research_&amp;_Development'!C1686</f>
        <v>63.99761662505626</v>
      </c>
      <c r="L1685" s="80">
        <f>'Support_&amp;_Incentives'!C1689</f>
        <v>62.600132341890287</v>
      </c>
    </row>
    <row r="1686" spans="1:12" x14ac:dyDescent="0.25">
      <c r="A1686" s="75">
        <v>51760010300</v>
      </c>
      <c r="B1686" s="76">
        <f>IF(ISNUMBER(MATCH(A1686,'OZ-eligible'!$B$10:$B$856,0)),1,0)</f>
        <v>1</v>
      </c>
      <c r="C1686" s="77" t="s">
        <v>1667</v>
      </c>
      <c r="D1686" s="78">
        <f t="array" ref="D1686">SUMPRODUCT($E$7:$E$13, TRANSPOSE(F1686:L1686))</f>
        <v>64.663844454243005</v>
      </c>
      <c r="E1686" s="79">
        <f t="shared" si="27"/>
        <v>105</v>
      </c>
      <c r="F1686" s="80">
        <f>Financial_Capital!C1688</f>
        <v>65.914730321542208</v>
      </c>
      <c r="G1686" s="80">
        <f>Human_Capital!C1688</f>
        <v>49.580286679847475</v>
      </c>
      <c r="H1686" s="80">
        <f>Industrial_Base!C1688</f>
        <v>52.506591295067153</v>
      </c>
      <c r="I1686" s="80">
        <f>Physical_Infrastructure!C1687</f>
        <v>69.518477903493121</v>
      </c>
      <c r="J1686" s="80">
        <f>Quality_of_Life!C1689</f>
        <v>75.359509255780551</v>
      </c>
      <c r="K1686" s="80">
        <f>'Research_&amp;_Development'!C1687</f>
        <v>64.007556528108822</v>
      </c>
      <c r="L1686" s="80">
        <f>'Support_&amp;_Incentives'!C1690</f>
        <v>75.75975919586169</v>
      </c>
    </row>
    <row r="1687" spans="1:12" x14ac:dyDescent="0.25">
      <c r="A1687" s="75">
        <v>51760010401</v>
      </c>
      <c r="B1687" s="76">
        <f>IF(ISNUMBER(MATCH(A1687,'OZ-eligible'!$B$10:$B$856,0)),1,0)</f>
        <v>0</v>
      </c>
      <c r="C1687" s="77" t="s">
        <v>1668</v>
      </c>
      <c r="D1687" s="78">
        <f t="array" ref="D1687">SUMPRODUCT($E$7:$E$13, TRANSPOSE(F1687:L1687))</f>
        <v>64.525898843673403</v>
      </c>
      <c r="E1687" s="79">
        <f t="shared" si="27"/>
        <v>110</v>
      </c>
      <c r="F1687" s="80">
        <f>Financial_Capital!C1689</f>
        <v>65.914730321542208</v>
      </c>
      <c r="G1687" s="80">
        <f>Human_Capital!C1689</f>
        <v>63.225926904327402</v>
      </c>
      <c r="H1687" s="80">
        <f>Industrial_Base!C1689</f>
        <v>52.506591295067153</v>
      </c>
      <c r="I1687" s="80">
        <f>Physical_Infrastructure!C1688</f>
        <v>69.72321800727498</v>
      </c>
      <c r="J1687" s="80">
        <f>Quality_of_Life!C1690</f>
        <v>73.683287090430582</v>
      </c>
      <c r="K1687" s="80">
        <f>'Research_&amp;_Development'!C1688</f>
        <v>64.027405945181243</v>
      </c>
      <c r="L1687" s="80">
        <f>'Support_&amp;_Incentives'!C1691</f>
        <v>62.600132341890287</v>
      </c>
    </row>
    <row r="1688" spans="1:12" x14ac:dyDescent="0.25">
      <c r="A1688" s="75">
        <v>51760010402</v>
      </c>
      <c r="B1688" s="76">
        <f>IF(ISNUMBER(MATCH(A1688,'OZ-eligible'!$B$10:$B$856,0)),1,0)</f>
        <v>0</v>
      </c>
      <c r="C1688" s="77" t="s">
        <v>1669</v>
      </c>
      <c r="D1688" s="78">
        <f t="array" ref="D1688">SUMPRODUCT($E$7:$E$13, TRANSPOSE(F1688:L1688))</f>
        <v>63.072553084781475</v>
      </c>
      <c r="E1688" s="79">
        <f t="shared" si="27"/>
        <v>189</v>
      </c>
      <c r="F1688" s="80">
        <f>Financial_Capital!C1690</f>
        <v>65.914730321542208</v>
      </c>
      <c r="G1688" s="80">
        <f>Human_Capital!C1690</f>
        <v>55.959282622502151</v>
      </c>
      <c r="H1688" s="80">
        <f>Industrial_Base!C1690</f>
        <v>52.076406345801786</v>
      </c>
      <c r="I1688" s="80">
        <f>Physical_Infrastructure!C1689</f>
        <v>69.819598031784253</v>
      </c>
      <c r="J1688" s="80">
        <f>Quality_of_Life!C1691</f>
        <v>71.107837657289309</v>
      </c>
      <c r="K1688" s="80">
        <f>'Research_&amp;_Development'!C1689</f>
        <v>64.02988427266034</v>
      </c>
      <c r="L1688" s="80">
        <f>'Support_&amp;_Incentives'!C1692</f>
        <v>62.600132341890287</v>
      </c>
    </row>
    <row r="1689" spans="1:12" x14ac:dyDescent="0.25">
      <c r="A1689" s="75">
        <v>51760010500</v>
      </c>
      <c r="B1689" s="76">
        <f>IF(ISNUMBER(MATCH(A1689,'OZ-eligible'!$B$10:$B$856,0)),1,0)</f>
        <v>0</v>
      </c>
      <c r="C1689" s="77" t="s">
        <v>1670</v>
      </c>
      <c r="D1689" s="78">
        <f t="array" ref="D1689">SUMPRODUCT($E$7:$E$13, TRANSPOSE(F1689:L1689))</f>
        <v>60.638479707298316</v>
      </c>
      <c r="E1689" s="79">
        <f t="shared" si="27"/>
        <v>316</v>
      </c>
      <c r="F1689" s="80">
        <f>Financial_Capital!C1691</f>
        <v>65.914730321542208</v>
      </c>
      <c r="G1689" s="80">
        <f>Human_Capital!C1691</f>
        <v>37.366516897857728</v>
      </c>
      <c r="H1689" s="80">
        <f>Industrial_Base!C1691</f>
        <v>52.076406345801786</v>
      </c>
      <c r="I1689" s="80">
        <f>Physical_Infrastructure!C1690</f>
        <v>68.434634465820608</v>
      </c>
      <c r="J1689" s="80">
        <f>Quality_of_Life!C1692</f>
        <v>74.034671169387622</v>
      </c>
      <c r="K1689" s="80">
        <f>'Research_&amp;_Development'!C1690</f>
        <v>64.042266408787981</v>
      </c>
      <c r="L1689" s="80">
        <f>'Support_&amp;_Incentives'!C1693</f>
        <v>62.600132341890287</v>
      </c>
    </row>
    <row r="1690" spans="1:12" x14ac:dyDescent="0.25">
      <c r="A1690" s="75">
        <v>51760010600</v>
      </c>
      <c r="B1690" s="76">
        <f>IF(ISNUMBER(MATCH(A1690,'OZ-eligible'!$B$10:$B$856,0)),1,0)</f>
        <v>1</v>
      </c>
      <c r="C1690" s="77" t="s">
        <v>1671</v>
      </c>
      <c r="D1690" s="78">
        <f t="array" ref="D1690">SUMPRODUCT($E$7:$E$13, TRANSPOSE(F1690:L1690))</f>
        <v>60.145652450993992</v>
      </c>
      <c r="E1690" s="79">
        <f t="shared" si="27"/>
        <v>340</v>
      </c>
      <c r="F1690" s="80">
        <f>Financial_Capital!C1692</f>
        <v>65.914730321542208</v>
      </c>
      <c r="G1690" s="80">
        <f>Human_Capital!C1692</f>
        <v>37.917810552766589</v>
      </c>
      <c r="H1690" s="80">
        <f>Industrial_Base!C1692</f>
        <v>51.16246639916119</v>
      </c>
      <c r="I1690" s="80">
        <f>Physical_Infrastructure!C1691</f>
        <v>68.634179093358327</v>
      </c>
      <c r="J1690" s="80">
        <f>Quality_of_Life!C1693</f>
        <v>70.733144383374906</v>
      </c>
      <c r="K1690" s="80">
        <f>'Research_&amp;_Development'!C1691</f>
        <v>64.05710406486449</v>
      </c>
      <c r="L1690" s="80">
        <f>'Support_&amp;_Incentives'!C1694</f>
        <v>62.600132341890287</v>
      </c>
    </row>
    <row r="1691" spans="1:12" x14ac:dyDescent="0.25">
      <c r="A1691" s="75">
        <v>51760010700</v>
      </c>
      <c r="B1691" s="76">
        <f>IF(ISNUMBER(MATCH(A1691,'OZ-eligible'!$B$10:$B$856,0)),1,0)</f>
        <v>1</v>
      </c>
      <c r="C1691" s="77" t="s">
        <v>1672</v>
      </c>
      <c r="D1691" s="78">
        <f t="array" ref="D1691">SUMPRODUCT($E$7:$E$13, TRANSPOSE(F1691:L1691))</f>
        <v>61.161303414224705</v>
      </c>
      <c r="E1691" s="79">
        <f t="shared" si="27"/>
        <v>293</v>
      </c>
      <c r="F1691" s="80">
        <f>Financial_Capital!C1693</f>
        <v>65.914730321542208</v>
      </c>
      <c r="G1691" s="80">
        <f>Human_Capital!C1693</f>
        <v>34.859924126996937</v>
      </c>
      <c r="H1691" s="80">
        <f>Industrial_Base!C1693</f>
        <v>46.919102231464748</v>
      </c>
      <c r="I1691" s="80">
        <f>Physical_Infrastructure!C1692</f>
        <v>67.059456835344648</v>
      </c>
      <c r="J1691" s="80">
        <f>Quality_of_Life!C1694</f>
        <v>73.536833419308323</v>
      </c>
      <c r="K1691" s="80">
        <f>'Research_&amp;_Development'!C1692</f>
        <v>64.079317769054398</v>
      </c>
      <c r="L1691" s="80">
        <f>'Support_&amp;_Incentives'!C1695</f>
        <v>75.75975919586169</v>
      </c>
    </row>
    <row r="1692" spans="1:12" x14ac:dyDescent="0.25">
      <c r="A1692" s="75">
        <v>51760010800</v>
      </c>
      <c r="B1692" s="76">
        <f>IF(ISNUMBER(MATCH(A1692,'OZ-eligible'!$B$10:$B$856,0)),1,0)</f>
        <v>1</v>
      </c>
      <c r="C1692" s="77" t="s">
        <v>1673</v>
      </c>
      <c r="D1692" s="78">
        <f t="array" ref="D1692">SUMPRODUCT($E$7:$E$13, TRANSPOSE(F1692:L1692))</f>
        <v>61.189067163779264</v>
      </c>
      <c r="E1692" s="79">
        <f t="shared" si="27"/>
        <v>291</v>
      </c>
      <c r="F1692" s="80">
        <f>Financial_Capital!C1694</f>
        <v>65.914730321542208</v>
      </c>
      <c r="G1692" s="80">
        <f>Human_Capital!C1694</f>
        <v>34.103432338090329</v>
      </c>
      <c r="H1692" s="80">
        <f>Industrial_Base!C1694</f>
        <v>49.50146842233525</v>
      </c>
      <c r="I1692" s="80">
        <f>Physical_Infrastructure!C1693</f>
        <v>67.157706870170244</v>
      </c>
      <c r="J1692" s="80">
        <f>Quality_of_Life!C1695</f>
        <v>71.787352828406142</v>
      </c>
      <c r="K1692" s="80">
        <f>'Research_&amp;_Development'!C1693</f>
        <v>64.099020170048988</v>
      </c>
      <c r="L1692" s="80">
        <f>'Support_&amp;_Incentives'!C1696</f>
        <v>75.75975919586169</v>
      </c>
    </row>
    <row r="1693" spans="1:12" x14ac:dyDescent="0.25">
      <c r="A1693" s="75">
        <v>51760010900</v>
      </c>
      <c r="B1693" s="76">
        <f>IF(ISNUMBER(MATCH(A1693,'OZ-eligible'!$B$10:$B$856,0)),1,0)</f>
        <v>1</v>
      </c>
      <c r="C1693" s="77" t="s">
        <v>1674</v>
      </c>
      <c r="D1693" s="78">
        <f t="array" ref="D1693">SUMPRODUCT($E$7:$E$13, TRANSPOSE(F1693:L1693))</f>
        <v>61.750043226542758</v>
      </c>
      <c r="E1693" s="79">
        <f t="shared" si="27"/>
        <v>266</v>
      </c>
      <c r="F1693" s="80">
        <f>Financial_Capital!C1695</f>
        <v>65.914730321542208</v>
      </c>
      <c r="G1693" s="80">
        <f>Human_Capital!C1695</f>
        <v>36.724078265387128</v>
      </c>
      <c r="H1693" s="80">
        <f>Industrial_Base!C1695</f>
        <v>46.919102231464748</v>
      </c>
      <c r="I1693" s="80">
        <f>Physical_Infrastructure!C1694</f>
        <v>67.281887737675859</v>
      </c>
      <c r="J1693" s="80">
        <f>Quality_of_Life!C1696</f>
        <v>75.529607986848802</v>
      </c>
      <c r="K1693" s="80">
        <f>'Research_&amp;_Development'!C1694</f>
        <v>64.121136847018875</v>
      </c>
      <c r="L1693" s="80">
        <f>'Support_&amp;_Incentives'!C1697</f>
        <v>75.75975919586169</v>
      </c>
    </row>
    <row r="1694" spans="1:12" x14ac:dyDescent="0.25">
      <c r="A1694" s="75">
        <v>51760011000</v>
      </c>
      <c r="B1694" s="76">
        <f>IF(ISNUMBER(MATCH(A1694,'OZ-eligible'!$B$10:$B$856,0)),1,0)</f>
        <v>1</v>
      </c>
      <c r="C1694" s="77" t="s">
        <v>1675</v>
      </c>
      <c r="D1694" s="78">
        <f t="array" ref="D1694">SUMPRODUCT($E$7:$E$13, TRANSPOSE(F1694:L1694))</f>
        <v>62.178043625353908</v>
      </c>
      <c r="E1694" s="79">
        <f t="shared" si="27"/>
        <v>241</v>
      </c>
      <c r="F1694" s="80">
        <f>Financial_Capital!C1696</f>
        <v>65.914730321542208</v>
      </c>
      <c r="G1694" s="80">
        <f>Human_Capital!C1696</f>
        <v>43.306681726659008</v>
      </c>
      <c r="H1694" s="80">
        <f>Industrial_Base!C1696</f>
        <v>46.919102231464748</v>
      </c>
      <c r="I1694" s="80">
        <f>Physical_Infrastructure!C1695</f>
        <v>67.270881150202925</v>
      </c>
      <c r="J1694" s="80">
        <f>Quality_of_Life!C1697</f>
        <v>71.954013904727944</v>
      </c>
      <c r="K1694" s="80">
        <f>'Research_&amp;_Development'!C1695</f>
        <v>64.121136847018875</v>
      </c>
      <c r="L1694" s="80">
        <f>'Support_&amp;_Incentives'!C1698</f>
        <v>75.75975919586169</v>
      </c>
    </row>
    <row r="1695" spans="1:12" x14ac:dyDescent="0.25">
      <c r="A1695" s="75">
        <v>51760011100</v>
      </c>
      <c r="B1695" s="76">
        <f>IF(ISNUMBER(MATCH(A1695,'OZ-eligible'!$B$10:$B$856,0)),1,0)</f>
        <v>1</v>
      </c>
      <c r="C1695" s="77" t="s">
        <v>1676</v>
      </c>
      <c r="D1695" s="78">
        <f t="array" ref="D1695">SUMPRODUCT($E$7:$E$13, TRANSPOSE(F1695:L1695))</f>
        <v>65.620005921772403</v>
      </c>
      <c r="E1695" s="79">
        <f t="shared" si="27"/>
        <v>71</v>
      </c>
      <c r="F1695" s="80">
        <f>Financial_Capital!C1697</f>
        <v>65.914730321542208</v>
      </c>
      <c r="G1695" s="80">
        <f>Human_Capital!C1697</f>
        <v>65.758636706466064</v>
      </c>
      <c r="H1695" s="80">
        <f>Industrial_Base!C1697</f>
        <v>51.16246639916119</v>
      </c>
      <c r="I1695" s="80">
        <f>Physical_Infrastructure!C1696</f>
        <v>61.021282284528496</v>
      </c>
      <c r="J1695" s="80">
        <f>Quality_of_Life!C1698</f>
        <v>75.59221656112507</v>
      </c>
      <c r="K1695" s="80">
        <f>'Research_&amp;_Development'!C1696</f>
        <v>64.130949983722161</v>
      </c>
      <c r="L1695" s="80">
        <f>'Support_&amp;_Incentives'!C1699</f>
        <v>75.75975919586169</v>
      </c>
    </row>
    <row r="1696" spans="1:12" x14ac:dyDescent="0.25">
      <c r="A1696" s="75">
        <v>51760020100</v>
      </c>
      <c r="B1696" s="76">
        <f>IF(ISNUMBER(MATCH(A1696,'OZ-eligible'!$B$10:$B$856,0)),1,0)</f>
        <v>1</v>
      </c>
      <c r="C1696" s="77" t="s">
        <v>1677</v>
      </c>
      <c r="D1696" s="78">
        <f t="array" ref="D1696">SUMPRODUCT($E$7:$E$13, TRANSPOSE(F1696:L1696))</f>
        <v>59.138568407122669</v>
      </c>
      <c r="E1696" s="79">
        <f t="shared" si="27"/>
        <v>378</v>
      </c>
      <c r="F1696" s="80">
        <f>Financial_Capital!C1698</f>
        <v>65.914730321542208</v>
      </c>
      <c r="G1696" s="80">
        <f>Human_Capital!C1698</f>
        <v>30.957783955492161</v>
      </c>
      <c r="H1696" s="80">
        <f>Industrial_Base!C1698</f>
        <v>46.919102231464748</v>
      </c>
      <c r="I1696" s="80">
        <f>Physical_Infrastructure!C1697</f>
        <v>61.164432486393387</v>
      </c>
      <c r="J1696" s="80">
        <f>Quality_of_Life!C1699</f>
        <v>69.106072122906312</v>
      </c>
      <c r="K1696" s="80">
        <f>'Research_&amp;_Development'!C1697</f>
        <v>64.148098536198233</v>
      </c>
      <c r="L1696" s="80">
        <f>'Support_&amp;_Incentives'!C1700</f>
        <v>75.75975919586169</v>
      </c>
    </row>
    <row r="1697" spans="1:12" x14ac:dyDescent="0.25">
      <c r="A1697" s="75">
        <v>51760020200</v>
      </c>
      <c r="B1697" s="76">
        <f>IF(ISNUMBER(MATCH(A1697,'OZ-eligible'!$B$10:$B$856,0)),1,0)</f>
        <v>1</v>
      </c>
      <c r="C1697" s="77" t="s">
        <v>1678</v>
      </c>
      <c r="D1697" s="78">
        <f t="array" ref="D1697">SUMPRODUCT($E$7:$E$13, TRANSPOSE(F1697:L1697))</f>
        <v>60.491597833046391</v>
      </c>
      <c r="E1697" s="79">
        <f t="shared" si="27"/>
        <v>325</v>
      </c>
      <c r="F1697" s="80">
        <f>Financial_Capital!C1699</f>
        <v>65.914730321542208</v>
      </c>
      <c r="G1697" s="80">
        <f>Human_Capital!C1699</f>
        <v>38.235206727977499</v>
      </c>
      <c r="H1697" s="80">
        <f>Industrial_Base!C1699</f>
        <v>46.919102231464748</v>
      </c>
      <c r="I1697" s="80">
        <f>Physical_Infrastructure!C1698</f>
        <v>62.514352621705527</v>
      </c>
      <c r="J1697" s="80">
        <f>Quality_of_Life!C1700</f>
        <v>68.918994822930074</v>
      </c>
      <c r="K1697" s="80">
        <f>'Research_&amp;_Development'!C1698</f>
        <v>64.17498340281918</v>
      </c>
      <c r="L1697" s="80">
        <f>'Support_&amp;_Incentives'!C1701</f>
        <v>76.76381470288554</v>
      </c>
    </row>
    <row r="1698" spans="1:12" x14ac:dyDescent="0.25">
      <c r="A1698" s="75">
        <v>51760020300</v>
      </c>
      <c r="B1698" s="76">
        <f>IF(ISNUMBER(MATCH(A1698,'OZ-eligible'!$B$10:$B$856,0)),1,0)</f>
        <v>1</v>
      </c>
      <c r="C1698" s="77" t="s">
        <v>1679</v>
      </c>
      <c r="D1698" s="78">
        <f t="array" ref="D1698">SUMPRODUCT($E$7:$E$13, TRANSPOSE(F1698:L1698))</f>
        <v>60.513579432663079</v>
      </c>
      <c r="E1698" s="79">
        <f t="shared" si="27"/>
        <v>323</v>
      </c>
      <c r="F1698" s="80">
        <f>Financial_Capital!C1700</f>
        <v>64.500501340576221</v>
      </c>
      <c r="G1698" s="80">
        <f>Human_Capital!C1700</f>
        <v>37.474224376879391</v>
      </c>
      <c r="H1698" s="80">
        <f>Industrial_Base!C1700</f>
        <v>46.919102231464748</v>
      </c>
      <c r="I1698" s="80">
        <f>Physical_Infrastructure!C1699</f>
        <v>62.445397552737688</v>
      </c>
      <c r="J1698" s="80">
        <f>Quality_of_Life!C1701</f>
        <v>71.307275160543256</v>
      </c>
      <c r="K1698" s="80">
        <f>'Research_&amp;_Development'!C1699</f>
        <v>64.18474066355472</v>
      </c>
      <c r="L1698" s="80">
        <f>'Support_&amp;_Incentives'!C1702</f>
        <v>76.76381470288554</v>
      </c>
    </row>
    <row r="1699" spans="1:12" x14ac:dyDescent="0.25">
      <c r="A1699" s="75">
        <v>51760020400</v>
      </c>
      <c r="B1699" s="76">
        <f>IF(ISNUMBER(MATCH(A1699,'OZ-eligible'!$B$10:$B$856,0)),1,0)</f>
        <v>1</v>
      </c>
      <c r="C1699" s="77" t="s">
        <v>1680</v>
      </c>
      <c r="D1699" s="78">
        <f t="array" ref="D1699">SUMPRODUCT($E$7:$E$13, TRANSPOSE(F1699:L1699))</f>
        <v>60.449298328759063</v>
      </c>
      <c r="E1699" s="79">
        <f t="shared" si="27"/>
        <v>327</v>
      </c>
      <c r="F1699" s="80">
        <f>Financial_Capital!C1701</f>
        <v>65.914730321542208</v>
      </c>
      <c r="G1699" s="80">
        <f>Human_Capital!C1701</f>
        <v>37.669838624652925</v>
      </c>
      <c r="H1699" s="80">
        <f>Industrial_Base!C1701</f>
        <v>46.919102231464748</v>
      </c>
      <c r="I1699" s="80">
        <f>Physical_Infrastructure!C1700</f>
        <v>62.473643239876253</v>
      </c>
      <c r="J1699" s="80">
        <f>Quality_of_Life!C1702</f>
        <v>69.209471421782609</v>
      </c>
      <c r="K1699" s="80">
        <f>'Research_&amp;_Development'!C1700</f>
        <v>64.194487759109208</v>
      </c>
      <c r="L1699" s="80">
        <f>'Support_&amp;_Incentives'!C1703</f>
        <v>76.76381470288554</v>
      </c>
    </row>
    <row r="1700" spans="1:12" x14ac:dyDescent="0.25">
      <c r="A1700" s="75">
        <v>51760020500</v>
      </c>
      <c r="B1700" s="76">
        <f>IF(ISNUMBER(MATCH(A1700,'OZ-eligible'!$B$10:$B$856,0)),1,0)</f>
        <v>1</v>
      </c>
      <c r="C1700" s="77" t="s">
        <v>1681</v>
      </c>
      <c r="D1700" s="78">
        <f t="array" ref="D1700">SUMPRODUCT($E$7:$E$13, TRANSPOSE(F1700:L1700))</f>
        <v>64.20854850389307</v>
      </c>
      <c r="E1700" s="79">
        <f t="shared" si="27"/>
        <v>119</v>
      </c>
      <c r="F1700" s="80">
        <f>Financial_Capital!C1702</f>
        <v>64.500501340576221</v>
      </c>
      <c r="G1700" s="80">
        <f>Human_Capital!C1702</f>
        <v>62.731806402613351</v>
      </c>
      <c r="H1700" s="80">
        <f>Industrial_Base!C1702</f>
        <v>46.919102231464748</v>
      </c>
      <c r="I1700" s="80">
        <f>Physical_Infrastructure!C1701</f>
        <v>63.262914730463301</v>
      </c>
      <c r="J1700" s="80">
        <f>Quality_of_Life!C1703</f>
        <v>71.024104133612454</v>
      </c>
      <c r="K1700" s="80">
        <f>'Research_&amp;_Development'!C1701</f>
        <v>64.257595985635888</v>
      </c>
      <c r="L1700" s="80">
        <f>'Support_&amp;_Incentives'!C1704</f>
        <v>76.76381470288554</v>
      </c>
    </row>
    <row r="1701" spans="1:12" x14ac:dyDescent="0.25">
      <c r="A1701" s="75">
        <v>51760020600</v>
      </c>
      <c r="B1701" s="76">
        <f>IF(ISNUMBER(MATCH(A1701,'OZ-eligible'!$B$10:$B$856,0)),1,0)</f>
        <v>0</v>
      </c>
      <c r="C1701" s="77" t="s">
        <v>1682</v>
      </c>
      <c r="D1701" s="78">
        <f t="array" ref="D1701">SUMPRODUCT($E$7:$E$13, TRANSPOSE(F1701:L1701))</f>
        <v>60.802897772535594</v>
      </c>
      <c r="E1701" s="79">
        <f t="shared" si="27"/>
        <v>306</v>
      </c>
      <c r="F1701" s="80">
        <f>Financial_Capital!C1703</f>
        <v>64.500501340576221</v>
      </c>
      <c r="G1701" s="80">
        <f>Human_Capital!C1703</f>
        <v>48.08503102408423</v>
      </c>
      <c r="H1701" s="80">
        <f>Industrial_Base!C1703</f>
        <v>46.919102231464748</v>
      </c>
      <c r="I1701" s="80">
        <f>Physical_Infrastructure!C1702</f>
        <v>62.369713872178906</v>
      </c>
      <c r="J1701" s="80">
        <f>Quality_of_Life!C1704</f>
        <v>75.881733449981425</v>
      </c>
      <c r="K1701" s="80">
        <f>'Research_&amp;_Development'!C1702</f>
        <v>64.260014640549514</v>
      </c>
      <c r="L1701" s="80">
        <f>'Support_&amp;_Incentives'!C1705</f>
        <v>63.604187848914137</v>
      </c>
    </row>
    <row r="1702" spans="1:12" x14ac:dyDescent="0.25">
      <c r="A1702" s="75">
        <v>51760020700</v>
      </c>
      <c r="B1702" s="76">
        <f>IF(ISNUMBER(MATCH(A1702,'OZ-eligible'!$B$10:$B$856,0)),1,0)</f>
        <v>1</v>
      </c>
      <c r="C1702" s="77" t="s">
        <v>1683</v>
      </c>
      <c r="D1702" s="78">
        <f t="array" ref="D1702">SUMPRODUCT($E$7:$E$13, TRANSPOSE(F1702:L1702))</f>
        <v>60.515241912201851</v>
      </c>
      <c r="E1702" s="79">
        <f t="shared" si="27"/>
        <v>322</v>
      </c>
      <c r="F1702" s="80">
        <f>Financial_Capital!C1704</f>
        <v>64.500501340576221</v>
      </c>
      <c r="G1702" s="80">
        <f>Human_Capital!C1704</f>
        <v>35.47236400371294</v>
      </c>
      <c r="H1702" s="80">
        <f>Industrial_Base!C1704</f>
        <v>46.919102231464748</v>
      </c>
      <c r="I1702" s="80">
        <f>Physical_Infrastructure!C1703</f>
        <v>62.398500762228736</v>
      </c>
      <c r="J1702" s="80">
        <f>Quality_of_Life!C1705</f>
        <v>73.246562151800546</v>
      </c>
      <c r="K1702" s="80">
        <f>'Research_&amp;_Development'!C1703</f>
        <v>64.305848192744264</v>
      </c>
      <c r="L1702" s="80">
        <f>'Support_&amp;_Incentives'!C1706</f>
        <v>76.76381470288554</v>
      </c>
    </row>
    <row r="1703" spans="1:12" x14ac:dyDescent="0.25">
      <c r="A1703" s="75">
        <v>51760020800</v>
      </c>
      <c r="B1703" s="76">
        <f>IF(ISNUMBER(MATCH(A1703,'OZ-eligible'!$B$10:$B$856,0)),1,0)</f>
        <v>0</v>
      </c>
      <c r="C1703" s="77" t="s">
        <v>1684</v>
      </c>
      <c r="D1703" s="78">
        <f t="array" ref="D1703">SUMPRODUCT($E$7:$E$13, TRANSPOSE(F1703:L1703))</f>
        <v>62.640152816349421</v>
      </c>
      <c r="E1703" s="79">
        <f t="shared" si="27"/>
        <v>218</v>
      </c>
      <c r="F1703" s="80">
        <f>Financial_Capital!C1705</f>
        <v>64.500501340576221</v>
      </c>
      <c r="G1703" s="80">
        <f>Human_Capital!C1705</f>
        <v>59.201551305138963</v>
      </c>
      <c r="H1703" s="80">
        <f>Industrial_Base!C1705</f>
        <v>46.919102231464748</v>
      </c>
      <c r="I1703" s="80">
        <f>Physical_Infrastructure!C1704</f>
        <v>69.962543411379656</v>
      </c>
      <c r="J1703" s="80">
        <f>Quality_of_Life!C1706</f>
        <v>69.975312110838175</v>
      </c>
      <c r="K1703" s="80">
        <f>'Research_&amp;_Development'!C1704</f>
        <v>64.317871466134051</v>
      </c>
      <c r="L1703" s="80">
        <f>'Support_&amp;_Incentives'!C1707</f>
        <v>63.604187848914137</v>
      </c>
    </row>
    <row r="1704" spans="1:12" x14ac:dyDescent="0.25">
      <c r="A1704" s="75">
        <v>51760020900</v>
      </c>
      <c r="B1704" s="76">
        <f>IF(ISNUMBER(MATCH(A1704,'OZ-eligible'!$B$10:$B$856,0)),1,0)</f>
        <v>1</v>
      </c>
      <c r="C1704" s="77" t="s">
        <v>1685</v>
      </c>
      <c r="D1704" s="78">
        <f t="array" ref="D1704">SUMPRODUCT($E$7:$E$13, TRANSPOSE(F1704:L1704))</f>
        <v>60.240754441003716</v>
      </c>
      <c r="E1704" s="79">
        <f t="shared" si="27"/>
        <v>335</v>
      </c>
      <c r="F1704" s="80">
        <f>Financial_Capital!C1706</f>
        <v>63.856891280340029</v>
      </c>
      <c r="G1704" s="80">
        <f>Human_Capital!C1706</f>
        <v>38.575775337950382</v>
      </c>
      <c r="H1704" s="80">
        <f>Industrial_Base!C1706</f>
        <v>46.919102231464748</v>
      </c>
      <c r="I1704" s="80">
        <f>Physical_Infrastructure!C1705</f>
        <v>62.03153576856208</v>
      </c>
      <c r="J1704" s="80">
        <f>Quality_of_Life!C1707</f>
        <v>69.184315991794776</v>
      </c>
      <c r="K1704" s="80">
        <f>'Research_&amp;_Development'!C1705</f>
        <v>64.353845774028457</v>
      </c>
      <c r="L1704" s="80">
        <f>'Support_&amp;_Incentives'!C1708</f>
        <v>76.76381470288554</v>
      </c>
    </row>
    <row r="1705" spans="1:12" x14ac:dyDescent="0.25">
      <c r="A1705" s="75">
        <v>51760021000</v>
      </c>
      <c r="B1705" s="76">
        <f>IF(ISNUMBER(MATCH(A1705,'OZ-eligible'!$B$10:$B$856,0)),1,0)</f>
        <v>1</v>
      </c>
      <c r="C1705" s="77" t="s">
        <v>1686</v>
      </c>
      <c r="D1705" s="78">
        <f t="array" ref="D1705">SUMPRODUCT($E$7:$E$13, TRANSPOSE(F1705:L1705))</f>
        <v>60.195308493150094</v>
      </c>
      <c r="E1705" s="79">
        <f t="shared" si="27"/>
        <v>339</v>
      </c>
      <c r="F1705" s="80">
        <f>Financial_Capital!C1707</f>
        <v>63.856891280340029</v>
      </c>
      <c r="G1705" s="80">
        <f>Human_Capital!C1707</f>
        <v>38.586639800044857</v>
      </c>
      <c r="H1705" s="80">
        <f>Industrial_Base!C1707</f>
        <v>46.919102231464748</v>
      </c>
      <c r="I1705" s="80">
        <f>Physical_Infrastructure!C1706</f>
        <v>62.020639874098833</v>
      </c>
      <c r="J1705" s="80">
        <f>Quality_of_Life!C1708</f>
        <v>68.856656843213017</v>
      </c>
      <c r="K1705" s="80">
        <f>'Research_&amp;_Development'!C1706</f>
        <v>64.363414720003647</v>
      </c>
      <c r="L1705" s="80">
        <f>'Support_&amp;_Incentives'!C1709</f>
        <v>76.76381470288554</v>
      </c>
    </row>
    <row r="1706" spans="1:12" x14ac:dyDescent="0.25">
      <c r="A1706" s="75">
        <v>51760021100</v>
      </c>
      <c r="B1706" s="76">
        <f>IF(ISNUMBER(MATCH(A1706,'OZ-eligible'!$B$10:$B$856,0)),1,0)</f>
        <v>1</v>
      </c>
      <c r="C1706" s="77" t="s">
        <v>1687</v>
      </c>
      <c r="D1706" s="78">
        <f t="array" ref="D1706">SUMPRODUCT($E$7:$E$13, TRANSPOSE(F1706:L1706))</f>
        <v>61.942060299758637</v>
      </c>
      <c r="E1706" s="79">
        <f t="shared" si="27"/>
        <v>256</v>
      </c>
      <c r="F1706" s="80">
        <f>Financial_Capital!C1708</f>
        <v>63.856891280340029</v>
      </c>
      <c r="G1706" s="80">
        <f>Human_Capital!C1708</f>
        <v>40.518820206821445</v>
      </c>
      <c r="H1706" s="80">
        <f>Industrial_Base!C1708</f>
        <v>46.919102231464748</v>
      </c>
      <c r="I1706" s="80">
        <f>Physical_Infrastructure!C1707</f>
        <v>68.173362932634902</v>
      </c>
      <c r="J1706" s="80">
        <f>Quality_of_Life!C1709</f>
        <v>72.994235373515551</v>
      </c>
      <c r="K1706" s="80">
        <f>'Research_&amp;_Development'!C1707</f>
        <v>64.368195370648294</v>
      </c>
      <c r="L1706" s="80">
        <f>'Support_&amp;_Incentives'!C1710</f>
        <v>76.76381470288554</v>
      </c>
    </row>
    <row r="1707" spans="1:12" x14ac:dyDescent="0.25">
      <c r="A1707" s="75">
        <v>51760021200</v>
      </c>
      <c r="B1707" s="76">
        <f>IF(ISNUMBER(MATCH(A1707,'OZ-eligible'!$B$10:$B$856,0)),1,0)</f>
        <v>1</v>
      </c>
      <c r="C1707" s="77" t="s">
        <v>1688</v>
      </c>
      <c r="D1707" s="78">
        <f t="array" ref="D1707">SUMPRODUCT($E$7:$E$13, TRANSPOSE(F1707:L1707))</f>
        <v>60.816409567398253</v>
      </c>
      <c r="E1707" s="79">
        <f t="shared" si="27"/>
        <v>304</v>
      </c>
      <c r="F1707" s="80">
        <f>Financial_Capital!C1709</f>
        <v>63.856891280340029</v>
      </c>
      <c r="G1707" s="80">
        <f>Human_Capital!C1709</f>
        <v>33.773831569552925</v>
      </c>
      <c r="H1707" s="80">
        <f>Industrial_Base!C1709</f>
        <v>46.919102231464748</v>
      </c>
      <c r="I1707" s="80">
        <f>Physical_Infrastructure!C1708</f>
        <v>68.065734525191843</v>
      </c>
      <c r="J1707" s="80">
        <f>Quality_of_Life!C1710</f>
        <v>71.962519189497485</v>
      </c>
      <c r="K1707" s="80">
        <f>'Research_&amp;_Development'!C1708</f>
        <v>64.372973472855222</v>
      </c>
      <c r="L1707" s="80">
        <f>'Support_&amp;_Incentives'!C1711</f>
        <v>76.76381470288554</v>
      </c>
    </row>
    <row r="1708" spans="1:12" x14ac:dyDescent="0.25">
      <c r="A1708" s="75">
        <v>51760030100</v>
      </c>
      <c r="B1708" s="76">
        <f>IF(ISNUMBER(MATCH(A1708,'OZ-eligible'!$B$10:$B$856,0)),1,0)</f>
        <v>1</v>
      </c>
      <c r="C1708" s="77" t="s">
        <v>1689</v>
      </c>
      <c r="D1708" s="78">
        <f t="array" ref="D1708">SUMPRODUCT($E$7:$E$13, TRANSPOSE(F1708:L1708))</f>
        <v>60.669505885466883</v>
      </c>
      <c r="E1708" s="79">
        <f t="shared" si="27"/>
        <v>311</v>
      </c>
      <c r="F1708" s="80">
        <f>Financial_Capital!C1710</f>
        <v>65.914730321542208</v>
      </c>
      <c r="G1708" s="80">
        <f>Human_Capital!C1710</f>
        <v>38.343796280543614</v>
      </c>
      <c r="H1708" s="80">
        <f>Industrial_Base!C1710</f>
        <v>46.919102231464748</v>
      </c>
      <c r="I1708" s="80">
        <f>Physical_Infrastructure!C1709</f>
        <v>62.554153753255378</v>
      </c>
      <c r="J1708" s="80">
        <f>Quality_of_Life!C1711</f>
        <v>69.81797043572152</v>
      </c>
      <c r="K1708" s="80">
        <f>'Research_&amp;_Development'!C1709</f>
        <v>64.372973472855222</v>
      </c>
      <c r="L1708" s="80">
        <f>'Support_&amp;_Incentives'!C1712</f>
        <v>76.76381470288554</v>
      </c>
    </row>
    <row r="1709" spans="1:12" x14ac:dyDescent="0.25">
      <c r="A1709" s="75">
        <v>51760030200</v>
      </c>
      <c r="B1709" s="76">
        <f>IF(ISNUMBER(MATCH(A1709,'OZ-eligible'!$B$10:$B$856,0)),1,0)</f>
        <v>1</v>
      </c>
      <c r="C1709" s="77" t="s">
        <v>1690</v>
      </c>
      <c r="D1709" s="78">
        <f t="array" ref="D1709">SUMPRODUCT($E$7:$E$13, TRANSPOSE(F1709:L1709))</f>
        <v>63.72629350098682</v>
      </c>
      <c r="E1709" s="79">
        <f t="shared" si="27"/>
        <v>145</v>
      </c>
      <c r="F1709" s="80">
        <f>Financial_Capital!C1711</f>
        <v>65.914730321542208</v>
      </c>
      <c r="G1709" s="80">
        <f>Human_Capital!C1711</f>
        <v>56.014198139625854</v>
      </c>
      <c r="H1709" s="80">
        <f>Industrial_Base!C1711</f>
        <v>46.919102231464748</v>
      </c>
      <c r="I1709" s="80">
        <f>Physical_Infrastructure!C1710</f>
        <v>65.134247873376196</v>
      </c>
      <c r="J1709" s="80">
        <f>Quality_of_Life!C1712</f>
        <v>70.957825390506116</v>
      </c>
      <c r="K1709" s="80">
        <f>'Research_&amp;_Development'!C1710</f>
        <v>64.380135847507091</v>
      </c>
      <c r="L1709" s="80">
        <f>'Support_&amp;_Incentives'!C1713</f>
        <v>76.76381470288554</v>
      </c>
    </row>
    <row r="1710" spans="1:12" x14ac:dyDescent="0.25">
      <c r="A1710" s="75">
        <v>51760030500</v>
      </c>
      <c r="B1710" s="76">
        <f>IF(ISNUMBER(MATCH(A1710,'OZ-eligible'!$B$10:$B$856,0)),1,0)</f>
        <v>1</v>
      </c>
      <c r="C1710" s="77" t="s">
        <v>1691</v>
      </c>
      <c r="D1710" s="78">
        <f t="array" ref="D1710">SUMPRODUCT($E$7:$E$13, TRANSPOSE(F1710:L1710))</f>
        <v>65.153855710164933</v>
      </c>
      <c r="E1710" s="79">
        <f t="shared" si="27"/>
        <v>85</v>
      </c>
      <c r="F1710" s="80">
        <f>Financial_Capital!C1712</f>
        <v>65.914730321542208</v>
      </c>
      <c r="G1710" s="80">
        <f>Human_Capital!C1712</f>
        <v>59.18766941933913</v>
      </c>
      <c r="H1710" s="80">
        <f>Industrial_Base!C1712</f>
        <v>46.919102231464748</v>
      </c>
      <c r="I1710" s="80">
        <f>Physical_Infrastructure!C1711</f>
        <v>72.918863530527702</v>
      </c>
      <c r="J1710" s="80">
        <f>Quality_of_Life!C1713</f>
        <v>69.966460946124556</v>
      </c>
      <c r="K1710" s="80">
        <f>'Research_&amp;_Development'!C1711</f>
        <v>64.406348819270676</v>
      </c>
      <c r="L1710" s="80">
        <f>'Support_&amp;_Incentives'!C1714</f>
        <v>76.76381470288554</v>
      </c>
    </row>
    <row r="1711" spans="1:12" x14ac:dyDescent="0.25">
      <c r="A1711" s="75">
        <v>51760040200</v>
      </c>
      <c r="B1711" s="76">
        <f>IF(ISNUMBER(MATCH(A1711,'OZ-eligible'!$B$10:$B$856,0)),1,0)</f>
        <v>1</v>
      </c>
      <c r="C1711" s="77" t="s">
        <v>1692</v>
      </c>
      <c r="D1711" s="78">
        <f t="array" ref="D1711">SUMPRODUCT($E$7:$E$13, TRANSPOSE(F1711:L1711))</f>
        <v>67.133805703568726</v>
      </c>
      <c r="E1711" s="79">
        <f t="shared" si="27"/>
        <v>39</v>
      </c>
      <c r="F1711" s="80">
        <f>Financial_Capital!C1713</f>
        <v>65.914730321542208</v>
      </c>
      <c r="G1711" s="80">
        <f>Human_Capital!C1713</f>
        <v>60.591005279352473</v>
      </c>
      <c r="H1711" s="80">
        <f>Industrial_Base!C1713</f>
        <v>52.076406345801786</v>
      </c>
      <c r="I1711" s="80">
        <f>Physical_Infrastructure!C1712</f>
        <v>73.223467157908701</v>
      </c>
      <c r="J1711" s="80">
        <f>Quality_of_Life!C1714</f>
        <v>77.9554099364519</v>
      </c>
      <c r="K1711" s="80">
        <f>'Research_&amp;_Development'!C1712</f>
        <v>64.415861688062279</v>
      </c>
      <c r="L1711" s="80">
        <f>'Support_&amp;_Incentives'!C1715</f>
        <v>75.75975919586169</v>
      </c>
    </row>
    <row r="1712" spans="1:12" x14ac:dyDescent="0.25">
      <c r="A1712" s="75">
        <v>51760040300</v>
      </c>
      <c r="B1712" s="76">
        <f>IF(ISNUMBER(MATCH(A1712,'OZ-eligible'!$B$10:$B$856,0)),1,0)</f>
        <v>1</v>
      </c>
      <c r="C1712" s="77" t="s">
        <v>1693</v>
      </c>
      <c r="D1712" s="78">
        <f t="array" ref="D1712">SUMPRODUCT($E$7:$E$13, TRANSPOSE(F1712:L1712))</f>
        <v>64.49205910098263</v>
      </c>
      <c r="E1712" s="79">
        <f t="shared" si="27"/>
        <v>111</v>
      </c>
      <c r="F1712" s="80">
        <f>Financial_Capital!C1714</f>
        <v>65.914730321542208</v>
      </c>
      <c r="G1712" s="80">
        <f>Human_Capital!C1714</f>
        <v>64.95866425497907</v>
      </c>
      <c r="H1712" s="80">
        <f>Industrial_Base!C1714</f>
        <v>46.919102231464748</v>
      </c>
      <c r="I1712" s="80">
        <f>Physical_Infrastructure!C1713</f>
        <v>62.294158862880451</v>
      </c>
      <c r="J1712" s="80">
        <f>Quality_of_Life!C1715</f>
        <v>70.175705021515185</v>
      </c>
      <c r="K1712" s="80">
        <f>'Research_&amp;_Development'!C1713</f>
        <v>64.418238311611162</v>
      </c>
      <c r="L1712" s="80">
        <f>'Support_&amp;_Incentives'!C1716</f>
        <v>76.76381470288554</v>
      </c>
    </row>
    <row r="1713" spans="1:12" x14ac:dyDescent="0.25">
      <c r="A1713" s="75">
        <v>51760040400</v>
      </c>
      <c r="B1713" s="76">
        <f>IF(ISNUMBER(MATCH(A1713,'OZ-eligible'!$B$10:$B$856,0)),1,0)</f>
        <v>1</v>
      </c>
      <c r="C1713" s="77" t="s">
        <v>1694</v>
      </c>
      <c r="D1713" s="78">
        <f t="array" ref="D1713">SUMPRODUCT($E$7:$E$13, TRANSPOSE(F1713:L1713))</f>
        <v>65.298280038362279</v>
      </c>
      <c r="E1713" s="79">
        <f t="shared" si="27"/>
        <v>80</v>
      </c>
      <c r="F1713" s="80">
        <f>Financial_Capital!C1715</f>
        <v>65.914730321542208</v>
      </c>
      <c r="G1713" s="80">
        <f>Human_Capital!C1715</f>
        <v>66.118928744278662</v>
      </c>
      <c r="H1713" s="80">
        <f>Industrial_Base!C1715</f>
        <v>51.16246639916119</v>
      </c>
      <c r="I1713" s="80">
        <f>Physical_Infrastructure!C1714</f>
        <v>62.18586292129946</v>
      </c>
      <c r="J1713" s="80">
        <f>Quality_of_Life!C1716</f>
        <v>70.521542881703169</v>
      </c>
      <c r="K1713" s="80">
        <f>'Research_&amp;_Development'!C1714</f>
        <v>64.42061429766575</v>
      </c>
      <c r="L1713" s="80">
        <f>'Support_&amp;_Incentives'!C1717</f>
        <v>76.76381470288554</v>
      </c>
    </row>
    <row r="1714" spans="1:12" x14ac:dyDescent="0.25">
      <c r="A1714" s="75">
        <v>51760040500</v>
      </c>
      <c r="B1714" s="76">
        <f>IF(ISNUMBER(MATCH(A1714,'OZ-eligible'!$B$10:$B$856,0)),1,0)</f>
        <v>0</v>
      </c>
      <c r="C1714" s="77" t="s">
        <v>1695</v>
      </c>
      <c r="D1714" s="78">
        <f t="array" ref="D1714">SUMPRODUCT($E$7:$E$13, TRANSPOSE(F1714:L1714))</f>
        <v>63.096305245517556</v>
      </c>
      <c r="E1714" s="79">
        <f t="shared" si="27"/>
        <v>186</v>
      </c>
      <c r="F1714" s="80">
        <f>Financial_Capital!C1716</f>
        <v>65.914730321542208</v>
      </c>
      <c r="G1714" s="80">
        <f>Human_Capital!C1716</f>
        <v>61.662044057883051</v>
      </c>
      <c r="H1714" s="80">
        <f>Industrial_Base!C1716</f>
        <v>52.076406345801786</v>
      </c>
      <c r="I1714" s="80">
        <f>Physical_Infrastructure!C1715</f>
        <v>63.355015710640451</v>
      </c>
      <c r="J1714" s="80">
        <f>Quality_of_Life!C1717</f>
        <v>71.614363844135681</v>
      </c>
      <c r="K1714" s="80">
        <f>'Research_&amp;_Development'!C1715</f>
        <v>64.451444096729446</v>
      </c>
      <c r="L1714" s="80">
        <f>'Support_&amp;_Incentives'!C1718</f>
        <v>62.600132341890287</v>
      </c>
    </row>
    <row r="1715" spans="1:12" x14ac:dyDescent="0.25">
      <c r="A1715" s="75">
        <v>51760040600</v>
      </c>
      <c r="B1715" s="76">
        <f>IF(ISNUMBER(MATCH(A1715,'OZ-eligible'!$B$10:$B$856,0)),1,0)</f>
        <v>1</v>
      </c>
      <c r="C1715" s="77" t="s">
        <v>1696</v>
      </c>
      <c r="D1715" s="78">
        <f t="array" ref="D1715">SUMPRODUCT($E$7:$E$13, TRANSPOSE(F1715:L1715))</f>
        <v>67.637622083516291</v>
      </c>
      <c r="E1715" s="79">
        <f t="shared" si="27"/>
        <v>29</v>
      </c>
      <c r="F1715" s="80">
        <f>Financial_Capital!C1717</f>
        <v>65.914730321542208</v>
      </c>
      <c r="G1715" s="80">
        <f>Human_Capital!C1717</f>
        <v>73.61255695555235</v>
      </c>
      <c r="H1715" s="80">
        <f>Industrial_Base!C1717</f>
        <v>52.076406345801786</v>
      </c>
      <c r="I1715" s="80">
        <f>Physical_Infrastructure!C1716</f>
        <v>63.399631640636919</v>
      </c>
      <c r="J1715" s="80">
        <f>Quality_of_Life!C1718</f>
        <v>78.239361617474415</v>
      </c>
      <c r="K1715" s="80">
        <f>'Research_&amp;_Development'!C1716</f>
        <v>64.460908507744705</v>
      </c>
      <c r="L1715" s="80">
        <f>'Support_&amp;_Incentives'!C1719</f>
        <v>75.75975919586169</v>
      </c>
    </row>
    <row r="1716" spans="1:12" x14ac:dyDescent="0.25">
      <c r="A1716" s="75">
        <v>51760040700</v>
      </c>
      <c r="B1716" s="76">
        <f>IF(ISNUMBER(MATCH(A1716,'OZ-eligible'!$B$10:$B$856,0)),1,0)</f>
        <v>0</v>
      </c>
      <c r="C1716" s="77" t="s">
        <v>1697</v>
      </c>
      <c r="D1716" s="78">
        <f t="array" ref="D1716">SUMPRODUCT($E$7:$E$13, TRANSPOSE(F1716:L1716))</f>
        <v>63.276973242584234</v>
      </c>
      <c r="E1716" s="79">
        <f t="shared" si="27"/>
        <v>173</v>
      </c>
      <c r="F1716" s="80">
        <f>Financial_Capital!C1718</f>
        <v>65.914730321542208</v>
      </c>
      <c r="G1716" s="80">
        <f>Human_Capital!C1718</f>
        <v>57.675475353662748</v>
      </c>
      <c r="H1716" s="80">
        <f>Industrial_Base!C1718</f>
        <v>52.506591295067153</v>
      </c>
      <c r="I1716" s="80">
        <f>Physical_Infrastructure!C1717</f>
        <v>63.686148064084364</v>
      </c>
      <c r="J1716" s="80">
        <f>Quality_of_Life!C1719</f>
        <v>76.090098435251235</v>
      </c>
      <c r="K1716" s="80">
        <f>'Research_&amp;_Development'!C1717</f>
        <v>64.465636886591668</v>
      </c>
      <c r="L1716" s="80">
        <f>'Support_&amp;_Incentives'!C1720</f>
        <v>62.600132341890287</v>
      </c>
    </row>
    <row r="1717" spans="1:12" x14ac:dyDescent="0.25">
      <c r="A1717" s="75">
        <v>51760040800</v>
      </c>
      <c r="B1717" s="76">
        <f>IF(ISNUMBER(MATCH(A1717,'OZ-eligible'!$B$10:$B$856,0)),1,0)</f>
        <v>0</v>
      </c>
      <c r="C1717" s="77" t="s">
        <v>1698</v>
      </c>
      <c r="D1717" s="78">
        <f t="array" ref="D1717">SUMPRODUCT($E$7:$E$13, TRANSPOSE(F1717:L1717))</f>
        <v>64.367008079282414</v>
      </c>
      <c r="E1717" s="79">
        <f t="shared" si="27"/>
        <v>116</v>
      </c>
      <c r="F1717" s="80">
        <f>Financial_Capital!C1719</f>
        <v>65.914730321542208</v>
      </c>
      <c r="G1717" s="80">
        <f>Human_Capital!C1719</f>
        <v>66.921110637178685</v>
      </c>
      <c r="H1717" s="80">
        <f>Industrial_Base!C1719</f>
        <v>52.506591295067153</v>
      </c>
      <c r="I1717" s="80">
        <f>Physical_Infrastructure!C1718</f>
        <v>63.495071753752356</v>
      </c>
      <c r="J1717" s="80">
        <f>Quality_of_Life!C1720</f>
        <v>74.663420086249701</v>
      </c>
      <c r="K1717" s="80">
        <f>'Research_&amp;_Development'!C1718</f>
        <v>64.468000119296448</v>
      </c>
      <c r="L1717" s="80">
        <f>'Support_&amp;_Incentives'!C1721</f>
        <v>62.600132341890287</v>
      </c>
    </row>
    <row r="1718" spans="1:12" x14ac:dyDescent="0.25">
      <c r="A1718" s="75">
        <v>51760040900</v>
      </c>
      <c r="B1718" s="76">
        <f>IF(ISNUMBER(MATCH(A1718,'OZ-eligible'!$B$10:$B$856,0)),1,0)</f>
        <v>0</v>
      </c>
      <c r="C1718" s="77" t="s">
        <v>1699</v>
      </c>
      <c r="D1718" s="78">
        <f t="array" ref="D1718">SUMPRODUCT($E$7:$E$13, TRANSPOSE(F1718:L1718))</f>
        <v>64.984661686810227</v>
      </c>
      <c r="E1718" s="79">
        <f t="shared" si="27"/>
        <v>94</v>
      </c>
      <c r="F1718" s="80">
        <f>Financial_Capital!C1720</f>
        <v>65.914730321542208</v>
      </c>
      <c r="G1718" s="80">
        <f>Human_Capital!C1720</f>
        <v>70.535317593858068</v>
      </c>
      <c r="H1718" s="80">
        <f>Industrial_Base!C1720</f>
        <v>52.506591295067153</v>
      </c>
      <c r="I1718" s="80">
        <f>Physical_Infrastructure!C1719</f>
        <v>63.417786363239173</v>
      </c>
      <c r="J1718" s="80">
        <f>Quality_of_Life!C1721</f>
        <v>75.447711177906044</v>
      </c>
      <c r="K1718" s="80">
        <f>'Research_&amp;_Development'!C1719</f>
        <v>64.470362714168672</v>
      </c>
      <c r="L1718" s="80">
        <f>'Support_&amp;_Incentives'!C1722</f>
        <v>62.600132341890287</v>
      </c>
    </row>
    <row r="1719" spans="1:12" x14ac:dyDescent="0.25">
      <c r="A1719" s="75">
        <v>51760041000</v>
      </c>
      <c r="B1719" s="76">
        <f>IF(ISNUMBER(MATCH(A1719,'OZ-eligible'!$B$10:$B$856,0)),1,0)</f>
        <v>0</v>
      </c>
      <c r="C1719" s="77" t="s">
        <v>1700</v>
      </c>
      <c r="D1719" s="78">
        <f t="array" ref="D1719">SUMPRODUCT($E$7:$E$13, TRANSPOSE(F1719:L1719))</f>
        <v>61.904150665124057</v>
      </c>
      <c r="E1719" s="79">
        <f t="shared" si="27"/>
        <v>260</v>
      </c>
      <c r="F1719" s="80">
        <f>Financial_Capital!C1721</f>
        <v>65.914730321542208</v>
      </c>
      <c r="G1719" s="80">
        <f>Human_Capital!C1721</f>
        <v>53.50434583206173</v>
      </c>
      <c r="H1719" s="80">
        <f>Industrial_Base!C1721</f>
        <v>51.16246639916119</v>
      </c>
      <c r="I1719" s="80">
        <f>Physical_Infrastructure!C1720</f>
        <v>63.265521715890664</v>
      </c>
      <c r="J1719" s="80">
        <f>Quality_of_Life!C1722</f>
        <v>72.409133374128999</v>
      </c>
      <c r="K1719" s="80">
        <f>'Research_&amp;_Development'!C1720</f>
        <v>64.472724671193362</v>
      </c>
      <c r="L1719" s="80">
        <f>'Support_&amp;_Incentives'!C1723</f>
        <v>62.600132341890287</v>
      </c>
    </row>
    <row r="1720" spans="1:12" x14ac:dyDescent="0.25">
      <c r="A1720" s="75">
        <v>51760041100</v>
      </c>
      <c r="B1720" s="76">
        <f>IF(ISNUMBER(MATCH(A1720,'OZ-eligible'!$B$10:$B$856,0)),1,0)</f>
        <v>1</v>
      </c>
      <c r="C1720" s="77" t="s">
        <v>1701</v>
      </c>
      <c r="D1720" s="78">
        <f t="array" ref="D1720">SUMPRODUCT($E$7:$E$13, TRANSPOSE(F1720:L1720))</f>
        <v>65.568713675459747</v>
      </c>
      <c r="E1720" s="79">
        <f t="shared" si="27"/>
        <v>73</v>
      </c>
      <c r="F1720" s="80">
        <f>Financial_Capital!C1722</f>
        <v>65.914730321542208</v>
      </c>
      <c r="G1720" s="80">
        <f>Human_Capital!C1722</f>
        <v>66.259384119657426</v>
      </c>
      <c r="H1720" s="80">
        <f>Industrial_Base!C1722</f>
        <v>51.16246639916119</v>
      </c>
      <c r="I1720" s="80">
        <f>Physical_Infrastructure!C1721</f>
        <v>62.343902731328697</v>
      </c>
      <c r="J1720" s="80">
        <f>Quality_of_Life!C1723</f>
        <v>72.045100090522396</v>
      </c>
      <c r="K1720" s="80">
        <f>'Research_&amp;_Development'!C1721</f>
        <v>64.491597363120803</v>
      </c>
      <c r="L1720" s="80">
        <f>'Support_&amp;_Incentives'!C1724</f>
        <v>76.76381470288554</v>
      </c>
    </row>
    <row r="1721" spans="1:12" x14ac:dyDescent="0.25">
      <c r="A1721" s="75">
        <v>51760041200</v>
      </c>
      <c r="B1721" s="76">
        <f>IF(ISNUMBER(MATCH(A1721,'OZ-eligible'!$B$10:$B$856,0)),1,0)</f>
        <v>1</v>
      </c>
      <c r="C1721" s="77" t="s">
        <v>1702</v>
      </c>
      <c r="D1721" s="78">
        <f t="array" ref="D1721">SUMPRODUCT($E$7:$E$13, TRANSPOSE(F1721:L1721))</f>
        <v>65.111549494963853</v>
      </c>
      <c r="E1721" s="79">
        <f t="shared" si="27"/>
        <v>86</v>
      </c>
      <c r="F1721" s="80">
        <f>Financial_Capital!C1723</f>
        <v>65.914730321542208</v>
      </c>
      <c r="G1721" s="80">
        <f>Human_Capital!C1723</f>
        <v>62.155105225883432</v>
      </c>
      <c r="H1721" s="80">
        <f>Industrial_Base!C1723</f>
        <v>46.919102231464748</v>
      </c>
      <c r="I1721" s="80">
        <f>Physical_Infrastructure!C1722</f>
        <v>68.438678055600633</v>
      </c>
      <c r="J1721" s="80">
        <f>Quality_of_Life!C1724</f>
        <v>71.067237526797243</v>
      </c>
      <c r="K1721" s="80">
        <f>'Research_&amp;_Development'!C1722</f>
        <v>64.52217840057321</v>
      </c>
      <c r="L1721" s="80">
        <f>'Support_&amp;_Incentives'!C1725</f>
        <v>76.76381470288554</v>
      </c>
    </row>
    <row r="1722" spans="1:12" x14ac:dyDescent="0.25">
      <c r="A1722" s="75">
        <v>51760041300</v>
      </c>
      <c r="B1722" s="76">
        <f>IF(ISNUMBER(MATCH(A1722,'OZ-eligible'!$B$10:$B$856,0)),1,0)</f>
        <v>1</v>
      </c>
      <c r="C1722" s="77" t="s">
        <v>1703</v>
      </c>
      <c r="D1722" s="78">
        <f t="array" ref="D1722">SUMPRODUCT($E$7:$E$13, TRANSPOSE(F1722:L1722))</f>
        <v>62.339518807940671</v>
      </c>
      <c r="E1722" s="79">
        <f t="shared" si="27"/>
        <v>233</v>
      </c>
      <c r="F1722" s="80">
        <f>Financial_Capital!C1724</f>
        <v>65.914730321542208</v>
      </c>
      <c r="G1722" s="80">
        <f>Human_Capital!C1724</f>
        <v>41.038316865150797</v>
      </c>
      <c r="H1722" s="80">
        <f>Industrial_Base!C1724</f>
        <v>46.919102231464748</v>
      </c>
      <c r="I1722" s="80">
        <f>Physical_Infrastructure!C1723</f>
        <v>67.836409090824986</v>
      </c>
      <c r="J1722" s="80">
        <f>Quality_of_Life!C1725</f>
        <v>73.365657999321158</v>
      </c>
      <c r="K1722" s="80">
        <f>'Research_&amp;_Development'!C1723</f>
        <v>64.538600444395257</v>
      </c>
      <c r="L1722" s="80">
        <f>'Support_&amp;_Incentives'!C1726</f>
        <v>76.76381470288554</v>
      </c>
    </row>
    <row r="1723" spans="1:12" x14ac:dyDescent="0.25">
      <c r="A1723" s="75">
        <v>51760041400</v>
      </c>
      <c r="B1723" s="76">
        <f>IF(ISNUMBER(MATCH(A1723,'OZ-eligible'!$B$10:$B$856,0)),1,0)</f>
        <v>1</v>
      </c>
      <c r="C1723" s="77" t="s">
        <v>1704</v>
      </c>
      <c r="D1723" s="78">
        <f t="array" ref="D1723">SUMPRODUCT($E$7:$E$13, TRANSPOSE(F1723:L1723))</f>
        <v>65.529441644714183</v>
      </c>
      <c r="E1723" s="79">
        <f t="shared" si="27"/>
        <v>74</v>
      </c>
      <c r="F1723" s="80">
        <f>Financial_Capital!C1725</f>
        <v>65.914730321542208</v>
      </c>
      <c r="G1723" s="80">
        <f>Human_Capital!C1725</f>
        <v>54.645615506676734</v>
      </c>
      <c r="H1723" s="80">
        <f>Industrial_Base!C1725</f>
        <v>51.16246639916119</v>
      </c>
      <c r="I1723" s="80">
        <f>Physical_Infrastructure!C1724</f>
        <v>68.537634026785042</v>
      </c>
      <c r="J1723" s="80">
        <f>Quality_of_Life!C1726</f>
        <v>77.138543842971131</v>
      </c>
      <c r="K1723" s="80">
        <f>'Research_&amp;_Development'!C1724</f>
        <v>64.543286712977476</v>
      </c>
      <c r="L1723" s="80">
        <f>'Support_&amp;_Incentives'!C1727</f>
        <v>76.76381470288554</v>
      </c>
    </row>
    <row r="1724" spans="1:12" x14ac:dyDescent="0.25">
      <c r="A1724" s="75">
        <v>51760041600</v>
      </c>
      <c r="B1724" s="76">
        <f>IF(ISNUMBER(MATCH(A1724,'OZ-eligible'!$B$10:$B$856,0)),1,0)</f>
        <v>0</v>
      </c>
      <c r="C1724" s="77" t="s">
        <v>1705</v>
      </c>
      <c r="D1724" s="78">
        <f t="array" ref="D1724">SUMPRODUCT($E$7:$E$13, TRANSPOSE(F1724:L1724))</f>
        <v>63.398874771132583</v>
      </c>
      <c r="E1724" s="79">
        <f t="shared" si="27"/>
        <v>166</v>
      </c>
      <c r="F1724" s="80">
        <f>Financial_Capital!C1726</f>
        <v>65.914730321542208</v>
      </c>
      <c r="G1724" s="80">
        <f>Human_Capital!C1726</f>
        <v>53.374966974886497</v>
      </c>
      <c r="H1724" s="80">
        <f>Industrial_Base!C1726</f>
        <v>52.076406345801786</v>
      </c>
      <c r="I1724" s="80">
        <f>Physical_Infrastructure!C1725</f>
        <v>68.40875025687285</v>
      </c>
      <c r="J1724" s="80">
        <f>Quality_of_Life!C1727</f>
        <v>75.865111221386769</v>
      </c>
      <c r="K1724" s="80">
        <f>'Research_&amp;_Development'!C1725</f>
        <v>64.547970428523868</v>
      </c>
      <c r="L1724" s="80">
        <f>'Support_&amp;_Incentives'!C1728</f>
        <v>63.604187848914137</v>
      </c>
    </row>
    <row r="1725" spans="1:12" x14ac:dyDescent="0.25">
      <c r="A1725" s="75">
        <v>51760050100</v>
      </c>
      <c r="B1725" s="76">
        <f>IF(ISNUMBER(MATCH(A1725,'OZ-eligible'!$B$10:$B$856,0)),1,0)</f>
        <v>0</v>
      </c>
      <c r="C1725" s="77" t="s">
        <v>1706</v>
      </c>
      <c r="D1725" s="78">
        <f t="array" ref="D1725">SUMPRODUCT($E$7:$E$13, TRANSPOSE(F1725:L1725))</f>
        <v>64.994222478973825</v>
      </c>
      <c r="E1725" s="79">
        <f t="shared" si="27"/>
        <v>93</v>
      </c>
      <c r="F1725" s="80">
        <f>Financial_Capital!C1727</f>
        <v>65.914730321542208</v>
      </c>
      <c r="G1725" s="80">
        <f>Human_Capital!C1727</f>
        <v>66.771899232762195</v>
      </c>
      <c r="H1725" s="80">
        <f>Industrial_Base!C1727</f>
        <v>52.506591295067153</v>
      </c>
      <c r="I1725" s="80">
        <f>Physical_Infrastructure!C1726</f>
        <v>69.675511804760276</v>
      </c>
      <c r="J1725" s="80">
        <f>Quality_of_Life!C1728</f>
        <v>72.933362156653516</v>
      </c>
      <c r="K1725" s="80">
        <f>'Research_&amp;_Development'!C1726</f>
        <v>64.557330200141223</v>
      </c>
      <c r="L1725" s="80">
        <f>'Support_&amp;_Incentives'!C1729</f>
        <v>62.600132341890287</v>
      </c>
    </row>
    <row r="1726" spans="1:12" x14ac:dyDescent="0.25">
      <c r="A1726" s="75">
        <v>51760050200</v>
      </c>
      <c r="B1726" s="76">
        <f>IF(ISNUMBER(MATCH(A1726,'OZ-eligible'!$B$10:$B$856,0)),1,0)</f>
        <v>0</v>
      </c>
      <c r="C1726" s="77" t="s">
        <v>1707</v>
      </c>
      <c r="D1726" s="78">
        <f t="array" ref="D1726">SUMPRODUCT($E$7:$E$13, TRANSPOSE(F1726:L1726))</f>
        <v>64.476956495929088</v>
      </c>
      <c r="E1726" s="79">
        <f t="shared" si="27"/>
        <v>112</v>
      </c>
      <c r="F1726" s="80">
        <f>Financial_Capital!C1728</f>
        <v>65.914730321542208</v>
      </c>
      <c r="G1726" s="80">
        <f>Human_Capital!C1728</f>
        <v>58.150878418259403</v>
      </c>
      <c r="H1726" s="80">
        <f>Industrial_Base!C1728</f>
        <v>52.506591295067153</v>
      </c>
      <c r="I1726" s="80">
        <f>Physical_Infrastructure!C1727</f>
        <v>69.532278018455258</v>
      </c>
      <c r="J1726" s="80">
        <f>Quality_of_Life!C1729</f>
        <v>78.067405317761057</v>
      </c>
      <c r="K1726" s="80">
        <f>'Research_&amp;_Development'!C1727</f>
        <v>64.566679758528295</v>
      </c>
      <c r="L1726" s="80">
        <f>'Support_&amp;_Incentives'!C1730</f>
        <v>62.600132341890287</v>
      </c>
    </row>
    <row r="1727" spans="1:12" x14ac:dyDescent="0.25">
      <c r="A1727" s="75">
        <v>51760050300</v>
      </c>
      <c r="B1727" s="76">
        <f>IF(ISNUMBER(MATCH(A1727,'OZ-eligible'!$B$10:$B$856,0)),1,0)</f>
        <v>0</v>
      </c>
      <c r="C1727" s="77" t="s">
        <v>1708</v>
      </c>
      <c r="D1727" s="78">
        <f t="array" ref="D1727">SUMPRODUCT($E$7:$E$13, TRANSPOSE(F1727:L1727))</f>
        <v>63.990703404574454</v>
      </c>
      <c r="E1727" s="79">
        <f t="shared" si="27"/>
        <v>130</v>
      </c>
      <c r="F1727" s="80">
        <f>Financial_Capital!C1729</f>
        <v>65.914730321542208</v>
      </c>
      <c r="G1727" s="80">
        <f>Human_Capital!C1729</f>
        <v>66.659847168249755</v>
      </c>
      <c r="H1727" s="80">
        <f>Industrial_Base!C1729</f>
        <v>52.506591295067153</v>
      </c>
      <c r="I1727" s="80">
        <f>Physical_Infrastructure!C1728</f>
        <v>63.375897639943652</v>
      </c>
      <c r="J1727" s="80">
        <f>Quality_of_Life!C1730</f>
        <v>72.301705962335575</v>
      </c>
      <c r="K1727" s="80">
        <f>'Research_&amp;_Development'!C1728</f>
        <v>64.576019102992603</v>
      </c>
      <c r="L1727" s="80">
        <f>'Support_&amp;_Incentives'!C1731</f>
        <v>62.600132341890287</v>
      </c>
    </row>
    <row r="1728" spans="1:12" x14ac:dyDescent="0.25">
      <c r="A1728" s="75">
        <v>51760050400</v>
      </c>
      <c r="B1728" s="76">
        <f>IF(ISNUMBER(MATCH(A1728,'OZ-eligible'!$B$10:$B$856,0)),1,0)</f>
        <v>0</v>
      </c>
      <c r="C1728" s="77" t="s">
        <v>1709</v>
      </c>
      <c r="D1728" s="78">
        <f t="array" ref="D1728">SUMPRODUCT($E$7:$E$13, TRANSPOSE(F1728:L1728))</f>
        <v>59.898016383926858</v>
      </c>
      <c r="E1728" s="79">
        <f t="shared" si="27"/>
        <v>350</v>
      </c>
      <c r="F1728" s="80">
        <f>Financial_Capital!C1730</f>
        <v>65.914730321542208</v>
      </c>
      <c r="G1728" s="80">
        <f>Human_Capital!C1730</f>
        <v>45.763233926383982</v>
      </c>
      <c r="H1728" s="80">
        <f>Industrial_Base!C1730</f>
        <v>52.506591295067153</v>
      </c>
      <c r="I1728" s="80">
        <f>Physical_Infrastructure!C1729</f>
        <v>54.79963710038831</v>
      </c>
      <c r="J1728" s="80">
        <f>Quality_of_Life!C1731</f>
        <v>73.118772794163533</v>
      </c>
      <c r="K1728" s="80">
        <f>'Research_&amp;_Development'!C1729</f>
        <v>64.583016908052556</v>
      </c>
      <c r="L1728" s="80">
        <f>'Support_&amp;_Incentives'!C1732</f>
        <v>62.600132341890287</v>
      </c>
    </row>
    <row r="1729" spans="1:12" x14ac:dyDescent="0.25">
      <c r="A1729" s="75">
        <v>51760050500</v>
      </c>
      <c r="B1729" s="76">
        <f>IF(ISNUMBER(MATCH(A1729,'OZ-eligible'!$B$10:$B$856,0)),1,0)</f>
        <v>0</v>
      </c>
      <c r="C1729" s="77" t="s">
        <v>1710</v>
      </c>
      <c r="D1729" s="78">
        <f t="array" ref="D1729">SUMPRODUCT($E$7:$E$13, TRANSPOSE(F1729:L1729))</f>
        <v>62.215720755057717</v>
      </c>
      <c r="E1729" s="79">
        <f t="shared" si="27"/>
        <v>239</v>
      </c>
      <c r="F1729" s="80">
        <f>Financial_Capital!C1731</f>
        <v>65.914730321542208</v>
      </c>
      <c r="G1729" s="80">
        <f>Human_Capital!C1731</f>
        <v>67.540998159360711</v>
      </c>
      <c r="H1729" s="80">
        <f>Industrial_Base!C1731</f>
        <v>49.50146842233525</v>
      </c>
      <c r="I1729" s="80">
        <f>Physical_Infrastructure!C1730</f>
        <v>54.444356079216817</v>
      </c>
      <c r="J1729" s="80">
        <f>Quality_of_Life!C1732</f>
        <v>70.92068104182637</v>
      </c>
      <c r="K1729" s="80">
        <f>'Research_&amp;_Development'!C1730</f>
        <v>64.587678919232431</v>
      </c>
      <c r="L1729" s="80">
        <f>'Support_&amp;_Incentives'!C1733</f>
        <v>62.600132341890287</v>
      </c>
    </row>
    <row r="1730" spans="1:12" x14ac:dyDescent="0.25">
      <c r="A1730" s="75">
        <v>51760050600</v>
      </c>
      <c r="B1730" s="76">
        <f>IF(ISNUMBER(MATCH(A1730,'OZ-eligible'!$B$10:$B$856,0)),1,0)</f>
        <v>0</v>
      </c>
      <c r="C1730" s="77" t="s">
        <v>1711</v>
      </c>
      <c r="D1730" s="78">
        <f t="array" ref="D1730">SUMPRODUCT($E$7:$E$13, TRANSPOSE(F1730:L1730))</f>
        <v>61.828750636143923</v>
      </c>
      <c r="E1730" s="79">
        <f t="shared" si="27"/>
        <v>264</v>
      </c>
      <c r="F1730" s="80">
        <f>Financial_Capital!C1732</f>
        <v>65.914730321542208</v>
      </c>
      <c r="G1730" s="80">
        <f>Human_Capital!C1732</f>
        <v>44.890585708942069</v>
      </c>
      <c r="H1730" s="80">
        <f>Industrial_Base!C1732</f>
        <v>52.506591295067153</v>
      </c>
      <c r="I1730" s="80">
        <f>Physical_Infrastructure!C1731</f>
        <v>69.226460567064834</v>
      </c>
      <c r="J1730" s="80">
        <f>Quality_of_Life!C1733</f>
        <v>73.049479889795009</v>
      </c>
      <c r="K1730" s="80">
        <f>'Research_&amp;_Development'!C1731</f>
        <v>64.613274328705899</v>
      </c>
      <c r="L1730" s="80">
        <f>'Support_&amp;_Incentives'!C1734</f>
        <v>62.600132341890287</v>
      </c>
    </row>
    <row r="1731" spans="1:12" x14ac:dyDescent="0.25">
      <c r="A1731" s="75">
        <v>51760060200</v>
      </c>
      <c r="B1731" s="76">
        <f>IF(ISNUMBER(MATCH(A1731,'OZ-eligible'!$B$10:$B$856,0)),1,0)</f>
        <v>1</v>
      </c>
      <c r="C1731" s="77" t="s">
        <v>1712</v>
      </c>
      <c r="D1731" s="78">
        <f t="array" ref="D1731">SUMPRODUCT($E$7:$E$13, TRANSPOSE(F1731:L1731))</f>
        <v>63.883143217544685</v>
      </c>
      <c r="E1731" s="79">
        <f t="shared" si="27"/>
        <v>140</v>
      </c>
      <c r="F1731" s="80">
        <f>Financial_Capital!C1733</f>
        <v>64.500501340576221</v>
      </c>
      <c r="G1731" s="80">
        <f>Human_Capital!C1733</f>
        <v>54.121182658127118</v>
      </c>
      <c r="H1731" s="80">
        <f>Industrial_Base!C1733</f>
        <v>46.919102231464748</v>
      </c>
      <c r="I1731" s="80">
        <f>Physical_Infrastructure!C1732</f>
        <v>68.18406401377473</v>
      </c>
      <c r="J1731" s="80">
        <f>Quality_of_Life!C1734</f>
        <v>72.070774981882906</v>
      </c>
      <c r="K1731" s="80">
        <f>'Research_&amp;_Development'!C1732</f>
        <v>64.622562594101566</v>
      </c>
      <c r="L1731" s="80">
        <f>'Support_&amp;_Incentives'!C1735</f>
        <v>76.76381470288554</v>
      </c>
    </row>
    <row r="1732" spans="1:12" x14ac:dyDescent="0.25">
      <c r="A1732" s="75">
        <v>51760060400</v>
      </c>
      <c r="B1732" s="76">
        <f>IF(ISNUMBER(MATCH(A1732,'OZ-eligible'!$B$10:$B$856,0)),1,0)</f>
        <v>1</v>
      </c>
      <c r="C1732" s="77" t="s">
        <v>1713</v>
      </c>
      <c r="D1732" s="78">
        <f t="array" ref="D1732">SUMPRODUCT($E$7:$E$13, TRANSPOSE(F1732:L1732))</f>
        <v>62.816700855501225</v>
      </c>
      <c r="E1732" s="79">
        <f t="shared" si="27"/>
        <v>204</v>
      </c>
      <c r="F1732" s="80">
        <f>Financial_Capital!C1734</f>
        <v>64.500501340576221</v>
      </c>
      <c r="G1732" s="80">
        <f>Human_Capital!C1734</f>
        <v>49.22721667045333</v>
      </c>
      <c r="H1732" s="80">
        <f>Industrial_Base!C1734</f>
        <v>46.919102231464748</v>
      </c>
      <c r="I1732" s="80">
        <f>Physical_Infrastructure!C1733</f>
        <v>67.783759310077798</v>
      </c>
      <c r="J1732" s="80">
        <f>Quality_of_Life!C1735</f>
        <v>69.881403261221152</v>
      </c>
      <c r="K1732" s="80">
        <f>'Research_&amp;_Development'!C1733</f>
        <v>64.641108471829767</v>
      </c>
      <c r="L1732" s="80">
        <f>'Support_&amp;_Incentives'!C1736</f>
        <v>76.76381470288554</v>
      </c>
    </row>
    <row r="1733" spans="1:12" x14ac:dyDescent="0.25">
      <c r="A1733" s="75">
        <v>51760060500</v>
      </c>
      <c r="B1733" s="76">
        <f>IF(ISNUMBER(MATCH(A1733,'OZ-eligible'!$B$10:$B$856,0)),1,0)</f>
        <v>1</v>
      </c>
      <c r="C1733" s="77" t="s">
        <v>1714</v>
      </c>
      <c r="D1733" s="78">
        <f t="array" ref="D1733">SUMPRODUCT($E$7:$E$13, TRANSPOSE(F1733:L1733))</f>
        <v>63.310296480033841</v>
      </c>
      <c r="E1733" s="79">
        <f t="shared" si="27"/>
        <v>171</v>
      </c>
      <c r="F1733" s="80">
        <f>Financial_Capital!C1735</f>
        <v>64.500501340576221</v>
      </c>
      <c r="G1733" s="80">
        <f>Human_Capital!C1735</f>
        <v>49.643963004981551</v>
      </c>
      <c r="H1733" s="80">
        <f>Industrial_Base!C1735</f>
        <v>46.919102231464748</v>
      </c>
      <c r="I1733" s="80">
        <f>Physical_Infrastructure!C1734</f>
        <v>67.857906591847936</v>
      </c>
      <c r="J1733" s="80">
        <f>Quality_of_Life!C1736</f>
        <v>72.838734850131573</v>
      </c>
      <c r="K1733" s="80">
        <f>'Research_&amp;_Development'!C1734</f>
        <v>64.648052638349341</v>
      </c>
      <c r="L1733" s="80">
        <f>'Support_&amp;_Incentives'!C1737</f>
        <v>76.76381470288554</v>
      </c>
    </row>
    <row r="1734" spans="1:12" x14ac:dyDescent="0.25">
      <c r="A1734" s="75">
        <v>51760060600</v>
      </c>
      <c r="B1734" s="76">
        <f>IF(ISNUMBER(MATCH(A1734,'OZ-eligible'!$B$10:$B$856,0)),1,0)</f>
        <v>0</v>
      </c>
      <c r="C1734" s="77" t="s">
        <v>1715</v>
      </c>
      <c r="D1734" s="78">
        <f t="array" ref="D1734">SUMPRODUCT($E$7:$E$13, TRANSPOSE(F1734:L1734))</f>
        <v>62.650473567939684</v>
      </c>
      <c r="E1734" s="79">
        <f t="shared" si="27"/>
        <v>216</v>
      </c>
      <c r="F1734" s="80">
        <f>Financial_Capital!C1736</f>
        <v>65.914730321542208</v>
      </c>
      <c r="G1734" s="80">
        <f>Human_Capital!C1736</f>
        <v>51.832642250280919</v>
      </c>
      <c r="H1734" s="80">
        <f>Industrial_Base!C1736</f>
        <v>49.50146842233525</v>
      </c>
      <c r="I1734" s="80">
        <f>Physical_Infrastructure!C1735</f>
        <v>68.118180363308767</v>
      </c>
      <c r="J1734" s="80">
        <f>Quality_of_Life!C1737</f>
        <v>74.927114712430338</v>
      </c>
      <c r="K1734" s="80">
        <f>'Research_&amp;_Development'!C1735</f>
        <v>64.654991056766221</v>
      </c>
      <c r="L1734" s="80">
        <f>'Support_&amp;_Incentives'!C1738</f>
        <v>63.604187848914137</v>
      </c>
    </row>
    <row r="1735" spans="1:12" x14ac:dyDescent="0.25">
      <c r="A1735" s="75">
        <v>51760060700</v>
      </c>
      <c r="B1735" s="76">
        <f>IF(ISNUMBER(MATCH(A1735,'OZ-eligible'!$B$10:$B$856,0)),1,0)</f>
        <v>1</v>
      </c>
      <c r="C1735" s="77" t="s">
        <v>1716</v>
      </c>
      <c r="D1735" s="78">
        <f t="array" ref="D1735">SUMPRODUCT($E$7:$E$13, TRANSPOSE(F1735:L1735))</f>
        <v>63.123025191023942</v>
      </c>
      <c r="E1735" s="79">
        <f t="shared" si="27"/>
        <v>182</v>
      </c>
      <c r="F1735" s="80">
        <f>Financial_Capital!C1737</f>
        <v>64.500501340576221</v>
      </c>
      <c r="G1735" s="80">
        <f>Human_Capital!C1737</f>
        <v>38.121045582329565</v>
      </c>
      <c r="H1735" s="80">
        <f>Industrial_Base!C1737</f>
        <v>46.919102231464748</v>
      </c>
      <c r="I1735" s="80">
        <f>Physical_Infrastructure!C1736</f>
        <v>78.545243509887086</v>
      </c>
      <c r="J1735" s="80">
        <f>Quality_of_Life!C1738</f>
        <v>72.344926656622164</v>
      </c>
      <c r="K1735" s="80">
        <f>'Research_&amp;_Development'!C1736</f>
        <v>64.666542313402346</v>
      </c>
      <c r="L1735" s="80">
        <f>'Support_&amp;_Incentives'!C1739</f>
        <v>76.76381470288554</v>
      </c>
    </row>
    <row r="1736" spans="1:12" x14ac:dyDescent="0.25">
      <c r="A1736" s="75">
        <v>51760060800</v>
      </c>
      <c r="B1736" s="76">
        <f>IF(ISNUMBER(MATCH(A1736,'OZ-eligible'!$B$10:$B$856,0)),1,0)</f>
        <v>1</v>
      </c>
      <c r="C1736" s="77" t="s">
        <v>1717</v>
      </c>
      <c r="D1736" s="78">
        <f t="array" ref="D1736">SUMPRODUCT($E$7:$E$13, TRANSPOSE(F1736:L1736))</f>
        <v>63.111640108813162</v>
      </c>
      <c r="E1736" s="79">
        <f t="shared" si="27"/>
        <v>185</v>
      </c>
      <c r="F1736" s="80">
        <f>Financial_Capital!C1738</f>
        <v>63.856891280340029</v>
      </c>
      <c r="G1736" s="80">
        <f>Human_Capital!C1738</f>
        <v>46.755459599733875</v>
      </c>
      <c r="H1736" s="80">
        <f>Industrial_Base!C1738</f>
        <v>46.919102231464748</v>
      </c>
      <c r="I1736" s="80">
        <f>Physical_Infrastructure!C1737</f>
        <v>73.310732765294304</v>
      </c>
      <c r="J1736" s="80">
        <f>Quality_of_Life!C1739</f>
        <v>69.50893786857128</v>
      </c>
      <c r="K1736" s="80">
        <f>'Research_&amp;_Development'!C1737</f>
        <v>64.666542313402346</v>
      </c>
      <c r="L1736" s="80">
        <f>'Support_&amp;_Incentives'!C1740</f>
        <v>76.76381470288554</v>
      </c>
    </row>
    <row r="1737" spans="1:12" x14ac:dyDescent="0.25">
      <c r="A1737" s="75">
        <v>51760060900</v>
      </c>
      <c r="B1737" s="76">
        <f>IF(ISNUMBER(MATCH(A1737,'OZ-eligible'!$B$10:$B$856,0)),1,0)</f>
        <v>1</v>
      </c>
      <c r="C1737" s="77" t="s">
        <v>1718</v>
      </c>
      <c r="D1737" s="78">
        <f t="array" ref="D1737">SUMPRODUCT($E$7:$E$13, TRANSPOSE(F1737:L1737))</f>
        <v>61.609923360094839</v>
      </c>
      <c r="E1737" s="79">
        <f t="shared" si="27"/>
        <v>273</v>
      </c>
      <c r="F1737" s="80">
        <f>Financial_Capital!C1739</f>
        <v>63.856891280340029</v>
      </c>
      <c r="G1737" s="80">
        <f>Human_Capital!C1739</f>
        <v>46.501403220605326</v>
      </c>
      <c r="H1737" s="80">
        <f>Industrial_Base!C1739</f>
        <v>39.576773872134922</v>
      </c>
      <c r="I1737" s="80">
        <f>Physical_Infrastructure!C1738</f>
        <v>78.075445998833473</v>
      </c>
      <c r="J1737" s="80">
        <f>Quality_of_Life!C1740</f>
        <v>61.817056844089244</v>
      </c>
      <c r="K1737" s="80">
        <f>'Research_&amp;_Development'!C1738</f>
        <v>64.678077601775328</v>
      </c>
      <c r="L1737" s="80">
        <f>'Support_&amp;_Incentives'!C1741</f>
        <v>76.76381470288554</v>
      </c>
    </row>
    <row r="1738" spans="1:12" x14ac:dyDescent="0.25">
      <c r="A1738" s="75">
        <v>51760061000</v>
      </c>
      <c r="B1738" s="76">
        <f>IF(ISNUMBER(MATCH(A1738,'OZ-eligible'!$B$10:$B$856,0)),1,0)</f>
        <v>1</v>
      </c>
      <c r="C1738" s="77" t="s">
        <v>1719</v>
      </c>
      <c r="D1738" s="78">
        <f t="array" ref="D1738">SUMPRODUCT($E$7:$E$13, TRANSPOSE(F1738:L1738))</f>
        <v>65.623410780504145</v>
      </c>
      <c r="E1738" s="79">
        <f t="shared" si="27"/>
        <v>70</v>
      </c>
      <c r="F1738" s="80">
        <f>Financial_Capital!C1740</f>
        <v>64.500501340576221</v>
      </c>
      <c r="G1738" s="80">
        <f>Human_Capital!C1740</f>
        <v>62.69041098307828</v>
      </c>
      <c r="H1738" s="80">
        <f>Industrial_Base!C1740</f>
        <v>46.919102231464748</v>
      </c>
      <c r="I1738" s="80">
        <f>Physical_Infrastructure!C1739</f>
        <v>68.430193396432486</v>
      </c>
      <c r="J1738" s="80">
        <f>Quality_of_Life!C1741</f>
        <v>75.36795394041097</v>
      </c>
      <c r="K1738" s="80">
        <f>'Research_&amp;_Development'!C1739</f>
        <v>64.691898868680823</v>
      </c>
      <c r="L1738" s="80">
        <f>'Support_&amp;_Incentives'!C1742</f>
        <v>76.76381470288554</v>
      </c>
    </row>
    <row r="1739" spans="1:12" x14ac:dyDescent="0.25">
      <c r="A1739" s="75">
        <v>51760070100</v>
      </c>
      <c r="B1739" s="76">
        <f>IF(ISNUMBER(MATCH(A1739,'OZ-eligible'!$B$10:$B$856,0)),1,0)</f>
        <v>0</v>
      </c>
      <c r="C1739" s="77" t="s">
        <v>1720</v>
      </c>
      <c r="D1739" s="78">
        <f t="array" ref="D1739">SUMPRODUCT($E$7:$E$13, TRANSPOSE(F1739:L1739))</f>
        <v>62.738386963740112</v>
      </c>
      <c r="E1739" s="79">
        <f t="shared" si="27"/>
        <v>209</v>
      </c>
      <c r="F1739" s="80">
        <f>Financial_Capital!C1741</f>
        <v>65.914730321542208</v>
      </c>
      <c r="G1739" s="80">
        <f>Human_Capital!C1741</f>
        <v>62.502252122007263</v>
      </c>
      <c r="H1739" s="80">
        <f>Industrial_Base!C1741</f>
        <v>49.50146842233525</v>
      </c>
      <c r="I1739" s="80">
        <f>Physical_Infrastructure!C1740</f>
        <v>62.617657352245551</v>
      </c>
      <c r="J1739" s="80">
        <f>Quality_of_Life!C1742</f>
        <v>71.340569317479364</v>
      </c>
      <c r="K1739" s="80">
        <f>'Research_&amp;_Development'!C1740</f>
        <v>64.691898868680823</v>
      </c>
      <c r="L1739" s="80">
        <f>'Support_&amp;_Incentives'!C1743</f>
        <v>62.600132341890287</v>
      </c>
    </row>
    <row r="1740" spans="1:12" x14ac:dyDescent="0.25">
      <c r="A1740" s="75">
        <v>51760070300</v>
      </c>
      <c r="B1740" s="76">
        <f>IF(ISNUMBER(MATCH(A1740,'OZ-eligible'!$B$10:$B$856,0)),1,0)</f>
        <v>0</v>
      </c>
      <c r="C1740" s="77" t="s">
        <v>1721</v>
      </c>
      <c r="D1740" s="78">
        <f t="array" ref="D1740">SUMPRODUCT($E$7:$E$13, TRANSPOSE(F1740:L1740))</f>
        <v>60.108551303184356</v>
      </c>
      <c r="E1740" s="79">
        <f t="shared" si="27"/>
        <v>343</v>
      </c>
      <c r="F1740" s="80">
        <f>Financial_Capital!C1742</f>
        <v>65.914730321542208</v>
      </c>
      <c r="G1740" s="80">
        <f>Human_Capital!C1742</f>
        <v>38.214650894205498</v>
      </c>
      <c r="H1740" s="80">
        <f>Industrial_Base!C1742</f>
        <v>51.16246639916119</v>
      </c>
      <c r="I1740" s="80">
        <f>Physical_Infrastructure!C1741</f>
        <v>62.887731860429646</v>
      </c>
      <c r="J1740" s="80">
        <f>Quality_of_Life!C1743</f>
        <v>75.269855853038536</v>
      </c>
      <c r="K1740" s="80">
        <f>'Research_&amp;_Development'!C1741</f>
        <v>64.710291452023156</v>
      </c>
      <c r="L1740" s="80">
        <f>'Support_&amp;_Incentives'!C1744</f>
        <v>62.600132341890287</v>
      </c>
    </row>
    <row r="1741" spans="1:12" x14ac:dyDescent="0.25">
      <c r="A1741" s="75">
        <v>51760070400</v>
      </c>
      <c r="B1741" s="76">
        <f>IF(ISNUMBER(MATCH(A1741,'OZ-eligible'!$B$10:$B$856,0)),1,0)</f>
        <v>0</v>
      </c>
      <c r="C1741" s="77" t="s">
        <v>1722</v>
      </c>
      <c r="D1741" s="78">
        <f t="array" ref="D1741">SUMPRODUCT($E$7:$E$13, TRANSPOSE(F1741:L1741))</f>
        <v>61.884184426376798</v>
      </c>
      <c r="E1741" s="79">
        <f t="shared" si="27"/>
        <v>263</v>
      </c>
      <c r="F1741" s="80">
        <f>Financial_Capital!C1743</f>
        <v>65.914730321542208</v>
      </c>
      <c r="G1741" s="80">
        <f>Human_Capital!C1743</f>
        <v>48.465100842352392</v>
      </c>
      <c r="H1741" s="80">
        <f>Industrial_Base!C1743</f>
        <v>52.506591295067153</v>
      </c>
      <c r="I1741" s="80">
        <f>Physical_Infrastructure!C1742</f>
        <v>62.96304671977164</v>
      </c>
      <c r="J1741" s="80">
        <f>Quality_of_Life!C1744</f>
        <v>76.024806254359191</v>
      </c>
      <c r="K1741" s="80">
        <f>'Research_&amp;_Development'!C1742</f>
        <v>64.714883209654715</v>
      </c>
      <c r="L1741" s="80">
        <f>'Support_&amp;_Incentives'!C1745</f>
        <v>62.600132341890287</v>
      </c>
    </row>
    <row r="1742" spans="1:12" x14ac:dyDescent="0.25">
      <c r="A1742" s="75">
        <v>51760070601</v>
      </c>
      <c r="B1742" s="76">
        <f>IF(ISNUMBER(MATCH(A1742,'OZ-eligible'!$B$10:$B$856,0)),1,0)</f>
        <v>1</v>
      </c>
      <c r="C1742" s="77" t="s">
        <v>1723</v>
      </c>
      <c r="D1742" s="78">
        <f t="array" ref="D1742">SUMPRODUCT($E$7:$E$13, TRANSPOSE(F1742:L1742))</f>
        <v>61.081287243434815</v>
      </c>
      <c r="E1742" s="79">
        <f t="shared" si="27"/>
        <v>295</v>
      </c>
      <c r="F1742" s="80">
        <f>Financial_Capital!C1744</f>
        <v>64.500501340576221</v>
      </c>
      <c r="G1742" s="80">
        <f>Human_Capital!C1744</f>
        <v>31.872293095121019</v>
      </c>
      <c r="H1742" s="80">
        <f>Industrial_Base!C1744</f>
        <v>49.50146842233525</v>
      </c>
      <c r="I1742" s="80">
        <f>Physical_Infrastructure!C1743</f>
        <v>68.994814726639049</v>
      </c>
      <c r="J1742" s="80">
        <f>Quality_of_Life!C1745</f>
        <v>71.21435236167531</v>
      </c>
      <c r="K1742" s="80">
        <f>'Research_&amp;_Development'!C1743</f>
        <v>64.721766054811326</v>
      </c>
      <c r="L1742" s="80">
        <f>'Support_&amp;_Incentives'!C1746</f>
        <v>76.76381470288554</v>
      </c>
    </row>
    <row r="1743" spans="1:12" x14ac:dyDescent="0.25">
      <c r="A1743" s="75">
        <v>51760070602</v>
      </c>
      <c r="B1743" s="76">
        <f>IF(ISNUMBER(MATCH(A1743,'OZ-eligible'!$B$10:$B$856,0)),1,0)</f>
        <v>1</v>
      </c>
      <c r="C1743" s="77" t="s">
        <v>1724</v>
      </c>
      <c r="D1743" s="78">
        <f t="array" ref="D1743">SUMPRODUCT($E$7:$E$13, TRANSPOSE(F1743:L1743))</f>
        <v>59.582312462898088</v>
      </c>
      <c r="E1743" s="79">
        <f t="shared" si="27"/>
        <v>358</v>
      </c>
      <c r="F1743" s="80">
        <f>Financial_Capital!C1745</f>
        <v>64.500501340576221</v>
      </c>
      <c r="G1743" s="80">
        <f>Human_Capital!C1745</f>
        <v>32.469801533964329</v>
      </c>
      <c r="H1743" s="80">
        <f>Industrial_Base!C1745</f>
        <v>46.919102231464748</v>
      </c>
      <c r="I1743" s="80">
        <f>Physical_Infrastructure!C1744</f>
        <v>67.455036981806359</v>
      </c>
      <c r="J1743" s="80">
        <f>Quality_of_Life!C1746</f>
        <v>77.403498244723664</v>
      </c>
      <c r="K1743" s="80">
        <f>'Research_&amp;_Development'!C1744</f>
        <v>64.724059058837156</v>
      </c>
      <c r="L1743" s="80">
        <f>'Support_&amp;_Incentives'!C1747</f>
        <v>63.604187848914137</v>
      </c>
    </row>
    <row r="1744" spans="1:12" x14ac:dyDescent="0.25">
      <c r="A1744" s="75">
        <v>51760070700</v>
      </c>
      <c r="B1744" s="76">
        <f>IF(ISNUMBER(MATCH(A1744,'OZ-eligible'!$B$10:$B$856,0)),1,0)</f>
        <v>1</v>
      </c>
      <c r="C1744" s="77" t="s">
        <v>1725</v>
      </c>
      <c r="D1744" s="78">
        <f t="array" ref="D1744">SUMPRODUCT($E$7:$E$13, TRANSPOSE(F1744:L1744))</f>
        <v>60.99023774103545</v>
      </c>
      <c r="E1744" s="79">
        <f t="shared" si="27"/>
        <v>299</v>
      </c>
      <c r="F1744" s="80">
        <f>Financial_Capital!C1746</f>
        <v>64.500501340576221</v>
      </c>
      <c r="G1744" s="80">
        <f>Human_Capital!C1746</f>
        <v>43.074056167606102</v>
      </c>
      <c r="H1744" s="80">
        <f>Industrial_Base!C1746</f>
        <v>49.50146842233525</v>
      </c>
      <c r="I1744" s="80">
        <f>Physical_Infrastructure!C1745</f>
        <v>67.7980525899344</v>
      </c>
      <c r="J1744" s="80">
        <f>Quality_of_Life!C1747</f>
        <v>73.724754667554848</v>
      </c>
      <c r="K1744" s="80">
        <f>'Research_&amp;_Development'!C1745</f>
        <v>64.728643150327201</v>
      </c>
      <c r="L1744" s="80">
        <f>'Support_&amp;_Incentives'!C1748</f>
        <v>63.604187848914137</v>
      </c>
    </row>
    <row r="1745" spans="1:12" x14ac:dyDescent="0.25">
      <c r="A1745" s="75">
        <v>51760070801</v>
      </c>
      <c r="B1745" s="76">
        <f>IF(ISNUMBER(MATCH(A1745,'OZ-eligible'!$B$10:$B$856,0)),1,0)</f>
        <v>1</v>
      </c>
      <c r="C1745" s="77" t="s">
        <v>1726</v>
      </c>
      <c r="D1745" s="78">
        <f t="array" ref="D1745">SUMPRODUCT($E$7:$E$13, TRANSPOSE(F1745:L1745))</f>
        <v>62.818928580719138</v>
      </c>
      <c r="E1745" s="79">
        <f t="shared" si="27"/>
        <v>203</v>
      </c>
      <c r="F1745" s="80">
        <f>Financial_Capital!C1747</f>
        <v>63.856891280340029</v>
      </c>
      <c r="G1745" s="80">
        <f>Human_Capital!C1747</f>
        <v>54.207156996672794</v>
      </c>
      <c r="H1745" s="80">
        <f>Industrial_Base!C1747</f>
        <v>39.576773872134922</v>
      </c>
      <c r="I1745" s="80">
        <f>Physical_Infrastructure!C1746</f>
        <v>67.706429289557946</v>
      </c>
      <c r="J1745" s="80">
        <f>Quality_of_Life!C1748</f>
        <v>72.89279077311555</v>
      </c>
      <c r="K1745" s="80">
        <f>'Research_&amp;_Development'!C1746</f>
        <v>64.728643150327201</v>
      </c>
      <c r="L1745" s="80">
        <f>'Support_&amp;_Incentives'!C1749</f>
        <v>76.76381470288554</v>
      </c>
    </row>
    <row r="1746" spans="1:12" x14ac:dyDescent="0.25">
      <c r="A1746" s="75">
        <v>51760070802</v>
      </c>
      <c r="B1746" s="76">
        <f>IF(ISNUMBER(MATCH(A1746,'OZ-eligible'!$B$10:$B$856,0)),1,0)</f>
        <v>1</v>
      </c>
      <c r="C1746" s="77" t="s">
        <v>1727</v>
      </c>
      <c r="D1746" s="78">
        <f t="array" ref="D1746">SUMPRODUCT($E$7:$E$13, TRANSPOSE(F1746:L1746))</f>
        <v>58.383304555488166</v>
      </c>
      <c r="E1746" s="79">
        <f t="shared" si="27"/>
        <v>409</v>
      </c>
      <c r="F1746" s="80">
        <f>Financial_Capital!C1748</f>
        <v>63.856891280340029</v>
      </c>
      <c r="G1746" s="80">
        <f>Human_Capital!C1748</f>
        <v>41.208568276484243</v>
      </c>
      <c r="H1746" s="80">
        <f>Industrial_Base!C1748</f>
        <v>43.484550746208654</v>
      </c>
      <c r="I1746" s="80">
        <f>Physical_Infrastructure!C1747</f>
        <v>67.630578467598937</v>
      </c>
      <c r="J1746" s="80">
        <f>Quality_of_Life!C1749</f>
        <v>64.165130582492537</v>
      </c>
      <c r="K1746" s="80">
        <f>'Research_&amp;_Development'!C1747</f>
        <v>64.733224686378634</v>
      </c>
      <c r="L1746" s="80">
        <f>'Support_&amp;_Incentives'!C1750</f>
        <v>63.604187848914137</v>
      </c>
    </row>
    <row r="1747" spans="1:12" x14ac:dyDescent="0.25">
      <c r="A1747" s="75">
        <v>51760070900</v>
      </c>
      <c r="B1747" s="76">
        <f>IF(ISNUMBER(MATCH(A1747,'OZ-eligible'!$B$10:$B$856,0)),1,0)</f>
        <v>1</v>
      </c>
      <c r="C1747" s="77" t="s">
        <v>1728</v>
      </c>
      <c r="D1747" s="78">
        <f t="array" ref="D1747">SUMPRODUCT($E$7:$E$13, TRANSPOSE(F1747:L1747))</f>
        <v>62.737979825731372</v>
      </c>
      <c r="E1747" s="79">
        <f t="shared" ref="E1747:E1810" si="28">RANK(D1747,$D$19:$D$1925)</f>
        <v>210</v>
      </c>
      <c r="F1747" s="80">
        <f>Financial_Capital!C1749</f>
        <v>63.856891280340029</v>
      </c>
      <c r="G1747" s="80">
        <f>Human_Capital!C1749</f>
        <v>42.709788469857145</v>
      </c>
      <c r="H1747" s="80">
        <f>Industrial_Base!C1749</f>
        <v>46.919102231464748</v>
      </c>
      <c r="I1747" s="80">
        <f>Physical_Infrastructure!C1748</f>
        <v>77.902115015941149</v>
      </c>
      <c r="J1747" s="80">
        <f>Quality_of_Life!C1750</f>
        <v>66.26262180393482</v>
      </c>
      <c r="K1747" s="80">
        <f>'Research_&amp;_Development'!C1748</f>
        <v>64.751525275696167</v>
      </c>
      <c r="L1747" s="80">
        <f>'Support_&amp;_Incentives'!C1751</f>
        <v>76.76381470288554</v>
      </c>
    </row>
    <row r="1748" spans="1:12" x14ac:dyDescent="0.25">
      <c r="A1748" s="75">
        <v>51760071001</v>
      </c>
      <c r="B1748" s="76">
        <f>IF(ISNUMBER(MATCH(A1748,'OZ-eligible'!$B$10:$B$856,0)),1,0)</f>
        <v>1</v>
      </c>
      <c r="C1748" s="77" t="s">
        <v>1729</v>
      </c>
      <c r="D1748" s="78">
        <f t="array" ref="D1748">SUMPRODUCT($E$7:$E$13, TRANSPOSE(F1748:L1748))</f>
        <v>65.162041715761006</v>
      </c>
      <c r="E1748" s="79">
        <f t="shared" si="28"/>
        <v>84</v>
      </c>
      <c r="F1748" s="80">
        <f>Financial_Capital!C1750</f>
        <v>64.500501340576221</v>
      </c>
      <c r="G1748" s="80">
        <f>Human_Capital!C1750</f>
        <v>65.926925373567897</v>
      </c>
      <c r="H1748" s="80">
        <f>Industrial_Base!C1750</f>
        <v>49.50146842233525</v>
      </c>
      <c r="I1748" s="80">
        <f>Physical_Infrastructure!C1749</f>
        <v>61.444639456017114</v>
      </c>
      <c r="J1748" s="80">
        <f>Quality_of_Life!C1751</f>
        <v>73.229437965176231</v>
      </c>
      <c r="K1748" s="80">
        <f>'Research_&amp;_Development'!C1749</f>
        <v>64.767504749768847</v>
      </c>
      <c r="L1748" s="80">
        <f>'Support_&amp;_Incentives'!C1752</f>
        <v>76.76381470288554</v>
      </c>
    </row>
    <row r="1749" spans="1:12" x14ac:dyDescent="0.25">
      <c r="A1749" s="75">
        <v>51760071002</v>
      </c>
      <c r="B1749" s="76">
        <f>IF(ISNUMBER(MATCH(A1749,'OZ-eligible'!$B$10:$B$856,0)),1,0)</f>
        <v>1</v>
      </c>
      <c r="C1749" s="77" t="s">
        <v>1730</v>
      </c>
      <c r="D1749" s="78">
        <f t="array" ref="D1749">SUMPRODUCT($E$7:$E$13, TRANSPOSE(F1749:L1749))</f>
        <v>61.990338734262195</v>
      </c>
      <c r="E1749" s="79">
        <f t="shared" si="28"/>
        <v>249</v>
      </c>
      <c r="F1749" s="80">
        <f>Financial_Capital!C1751</f>
        <v>64.500501340576221</v>
      </c>
      <c r="G1749" s="80">
        <f>Human_Capital!C1751</f>
        <v>35.497181793052413</v>
      </c>
      <c r="H1749" s="80">
        <f>Industrial_Base!C1751</f>
        <v>49.50146842233525</v>
      </c>
      <c r="I1749" s="80">
        <f>Physical_Infrastructure!C1750</f>
        <v>67.876407572938405</v>
      </c>
      <c r="J1749" s="80">
        <f>Quality_of_Life!C1752</f>
        <v>75.016375486051629</v>
      </c>
      <c r="K1749" s="80">
        <f>'Research_&amp;_Development'!C1750</f>
        <v>64.776621821995889</v>
      </c>
      <c r="L1749" s="80">
        <f>'Support_&amp;_Incentives'!C1753</f>
        <v>76.76381470288554</v>
      </c>
    </row>
    <row r="1750" spans="1:12" x14ac:dyDescent="0.25">
      <c r="A1750" s="75">
        <v>51760071100</v>
      </c>
      <c r="B1750" s="76">
        <f>IF(ISNUMBER(MATCH(A1750,'OZ-eligible'!$B$10:$B$856,0)),1,0)</f>
        <v>1</v>
      </c>
      <c r="C1750" s="77" t="s">
        <v>1731</v>
      </c>
      <c r="D1750" s="78">
        <f t="array" ref="D1750">SUMPRODUCT($E$7:$E$13, TRANSPOSE(F1750:L1750))</f>
        <v>63.646571493609656</v>
      </c>
      <c r="E1750" s="79">
        <f t="shared" si="28"/>
        <v>150</v>
      </c>
      <c r="F1750" s="80">
        <f>Financial_Capital!C1752</f>
        <v>65.914730321542208</v>
      </c>
      <c r="G1750" s="80">
        <f>Human_Capital!C1752</f>
        <v>54.59899079586026</v>
      </c>
      <c r="H1750" s="80">
        <f>Industrial_Base!C1752</f>
        <v>49.50146842233525</v>
      </c>
      <c r="I1750" s="80">
        <f>Physical_Infrastructure!C1751</f>
        <v>69.300428277574341</v>
      </c>
      <c r="J1750" s="80">
        <f>Quality_of_Life!C1753</f>
        <v>77.827295296256551</v>
      </c>
      <c r="K1750" s="80">
        <f>'Research_&amp;_Development'!C1751</f>
        <v>64.778899492784888</v>
      </c>
      <c r="L1750" s="80">
        <f>'Support_&amp;_Incentives'!C1754</f>
        <v>63.604187848914137</v>
      </c>
    </row>
    <row r="1751" spans="1:12" x14ac:dyDescent="0.25">
      <c r="A1751" s="75">
        <v>51770000100</v>
      </c>
      <c r="B1751" s="76">
        <f>IF(ISNUMBER(MATCH(A1751,'OZ-eligible'!$B$10:$B$856,0)),1,0)</f>
        <v>1</v>
      </c>
      <c r="C1751" s="77" t="s">
        <v>1732</v>
      </c>
      <c r="D1751" s="78">
        <f t="array" ref="D1751">SUMPRODUCT($E$7:$E$13, TRANSPOSE(F1751:L1751))</f>
        <v>43.711959997244705</v>
      </c>
      <c r="E1751" s="79">
        <f t="shared" si="28"/>
        <v>1072</v>
      </c>
      <c r="F1751" s="80">
        <f>Financial_Capital!C1753</f>
        <v>51.561798702635691</v>
      </c>
      <c r="G1751" s="80">
        <f>Human_Capital!C1753</f>
        <v>41.164116868687302</v>
      </c>
      <c r="H1751" s="80">
        <f>Industrial_Base!C1753</f>
        <v>30.571368503070168</v>
      </c>
      <c r="I1751" s="80">
        <f>Physical_Infrastructure!C1752</f>
        <v>36.2774646135247</v>
      </c>
      <c r="J1751" s="80">
        <f>Quality_of_Life!C1754</f>
        <v>47.51243813260492</v>
      </c>
      <c r="K1751" s="80">
        <f>'Research_&amp;_Development'!C1752</f>
        <v>64.783452917632843</v>
      </c>
      <c r="L1751" s="80">
        <f>'Support_&amp;_Incentives'!C1755</f>
        <v>34.113080242557338</v>
      </c>
    </row>
    <row r="1752" spans="1:12" x14ac:dyDescent="0.25">
      <c r="A1752" s="75">
        <v>51770000300</v>
      </c>
      <c r="B1752" s="76">
        <f>IF(ISNUMBER(MATCH(A1752,'OZ-eligible'!$B$10:$B$856,0)),1,0)</f>
        <v>1</v>
      </c>
      <c r="C1752" s="77" t="s">
        <v>1733</v>
      </c>
      <c r="D1752" s="78">
        <f t="array" ref="D1752">SUMPRODUCT($E$7:$E$13, TRANSPOSE(F1752:L1752))</f>
        <v>45.05435998600435</v>
      </c>
      <c r="E1752" s="79">
        <f t="shared" si="28"/>
        <v>1008</v>
      </c>
      <c r="F1752" s="80">
        <f>Financial_Capital!C1754</f>
        <v>51.561798702635691</v>
      </c>
      <c r="G1752" s="80">
        <f>Human_Capital!C1754</f>
        <v>41.457604486492308</v>
      </c>
      <c r="H1752" s="80">
        <f>Industrial_Base!C1754</f>
        <v>30.571368503070168</v>
      </c>
      <c r="I1752" s="80">
        <f>Physical_Infrastructure!C1753</f>
        <v>41.457095977099563</v>
      </c>
      <c r="J1752" s="80">
        <f>Quality_of_Life!C1755</f>
        <v>51.431568203341534</v>
      </c>
      <c r="K1752" s="80">
        <f>'Research_&amp;_Development'!C1753</f>
        <v>64.788003786833855</v>
      </c>
      <c r="L1752" s="80">
        <f>'Support_&amp;_Incentives'!C1756</f>
        <v>34.113080242557338</v>
      </c>
    </row>
    <row r="1753" spans="1:12" x14ac:dyDescent="0.25">
      <c r="A1753" s="75">
        <v>51770000400</v>
      </c>
      <c r="B1753" s="76">
        <f>IF(ISNUMBER(MATCH(A1753,'OZ-eligible'!$B$10:$B$856,0)),1,0)</f>
        <v>1</v>
      </c>
      <c r="C1753" s="77" t="s">
        <v>1734</v>
      </c>
      <c r="D1753" s="78">
        <f t="array" ref="D1753">SUMPRODUCT($E$7:$E$13, TRANSPOSE(F1753:L1753))</f>
        <v>44.230303796786984</v>
      </c>
      <c r="E1753" s="79">
        <f t="shared" si="28"/>
        <v>1050</v>
      </c>
      <c r="F1753" s="80">
        <f>Financial_Capital!C1755</f>
        <v>51.561798702635691</v>
      </c>
      <c r="G1753" s="80">
        <f>Human_Capital!C1755</f>
        <v>40.385323055115059</v>
      </c>
      <c r="H1753" s="80">
        <f>Industrial_Base!C1755</f>
        <v>30.571368503070168</v>
      </c>
      <c r="I1753" s="80">
        <f>Physical_Infrastructure!C1754</f>
        <v>35.619339067327523</v>
      </c>
      <c r="J1753" s="80">
        <f>Quality_of_Life!C1756</f>
        <v>52.573213219969254</v>
      </c>
      <c r="K1753" s="80">
        <f>'Research_&amp;_Development'!C1754</f>
        <v>64.788003786833855</v>
      </c>
      <c r="L1753" s="80">
        <f>'Support_&amp;_Incentives'!C1757</f>
        <v>34.113080242557338</v>
      </c>
    </row>
    <row r="1754" spans="1:12" x14ac:dyDescent="0.25">
      <c r="A1754" s="75">
        <v>51770000500</v>
      </c>
      <c r="B1754" s="76">
        <f>IF(ISNUMBER(MATCH(A1754,'OZ-eligible'!$B$10:$B$856,0)),1,0)</f>
        <v>1</v>
      </c>
      <c r="C1754" s="77" t="s">
        <v>1735</v>
      </c>
      <c r="D1754" s="78">
        <f t="array" ref="D1754">SUMPRODUCT($E$7:$E$13, TRANSPOSE(F1754:L1754))</f>
        <v>42.665020681446336</v>
      </c>
      <c r="E1754" s="79">
        <f t="shared" si="28"/>
        <v>1143</v>
      </c>
      <c r="F1754" s="80">
        <f>Financial_Capital!C1756</f>
        <v>51.561798702635691</v>
      </c>
      <c r="G1754" s="80">
        <f>Human_Capital!C1756</f>
        <v>31.656934977773165</v>
      </c>
      <c r="H1754" s="80">
        <f>Industrial_Base!C1756</f>
        <v>30.571368503070168</v>
      </c>
      <c r="I1754" s="80">
        <f>Physical_Infrastructure!C1755</f>
        <v>36.762411087732787</v>
      </c>
      <c r="J1754" s="80">
        <f>Quality_of_Life!C1757</f>
        <v>49.196999155974034</v>
      </c>
      <c r="K1754" s="80">
        <f>'Research_&amp;_Development'!C1755</f>
        <v>64.792552100381158</v>
      </c>
      <c r="L1754" s="80">
        <f>'Support_&amp;_Incentives'!C1758</f>
        <v>34.113080242557338</v>
      </c>
    </row>
    <row r="1755" spans="1:12" x14ac:dyDescent="0.25">
      <c r="A1755" s="75">
        <v>51770000601</v>
      </c>
      <c r="B1755" s="76">
        <f>IF(ISNUMBER(MATCH(A1755,'OZ-eligible'!$B$10:$B$856,0)),1,0)</f>
        <v>1</v>
      </c>
      <c r="C1755" s="77" t="s">
        <v>1736</v>
      </c>
      <c r="D1755" s="78">
        <f t="array" ref="D1755">SUMPRODUCT($E$7:$E$13, TRANSPOSE(F1755:L1755))</f>
        <v>44.66732857869949</v>
      </c>
      <c r="E1755" s="79">
        <f t="shared" si="28"/>
        <v>1028</v>
      </c>
      <c r="F1755" s="80">
        <f>Financial_Capital!C1757</f>
        <v>51.561798702635691</v>
      </c>
      <c r="G1755" s="80">
        <f>Human_Capital!C1757</f>
        <v>37.12280711597991</v>
      </c>
      <c r="H1755" s="80">
        <f>Industrial_Base!C1757</f>
        <v>30.571368503070168</v>
      </c>
      <c r="I1755" s="80">
        <f>Physical_Infrastructure!C1756</f>
        <v>45.175034137180546</v>
      </c>
      <c r="J1755" s="80">
        <f>Quality_of_Life!C1758</f>
        <v>49.334659249091651</v>
      </c>
      <c r="K1755" s="80">
        <f>'Research_&amp;_Development'!C1756</f>
        <v>64.792552100381158</v>
      </c>
      <c r="L1755" s="80">
        <f>'Support_&amp;_Incentives'!C1759</f>
        <v>34.113080242557338</v>
      </c>
    </row>
    <row r="1756" spans="1:12" x14ac:dyDescent="0.25">
      <c r="A1756" s="75">
        <v>51770000602</v>
      </c>
      <c r="B1756" s="76">
        <f>IF(ISNUMBER(MATCH(A1756,'OZ-eligible'!$B$10:$B$856,0)),1,0)</f>
        <v>1</v>
      </c>
      <c r="C1756" s="77" t="s">
        <v>1737</v>
      </c>
      <c r="D1756" s="78">
        <f t="array" ref="D1756">SUMPRODUCT($E$7:$E$13, TRANSPOSE(F1756:L1756))</f>
        <v>46.056996117935128</v>
      </c>
      <c r="E1756" s="79">
        <f t="shared" si="28"/>
        <v>955</v>
      </c>
      <c r="F1756" s="80">
        <f>Financial_Capital!C1758</f>
        <v>51.561798702635691</v>
      </c>
      <c r="G1756" s="80">
        <f>Human_Capital!C1758</f>
        <v>53.004376546880366</v>
      </c>
      <c r="H1756" s="80">
        <f>Industrial_Base!C1758</f>
        <v>30.571368503070168</v>
      </c>
      <c r="I1756" s="80">
        <f>Physical_Infrastructure!C1757</f>
        <v>41.040179705887496</v>
      </c>
      <c r="J1756" s="80">
        <f>Quality_of_Life!C1759</f>
        <v>47.313343825731891</v>
      </c>
      <c r="K1756" s="80">
        <f>'Research_&amp;_Development'!C1757</f>
        <v>64.794825298782968</v>
      </c>
      <c r="L1756" s="80">
        <f>'Support_&amp;_Incentives'!C1760</f>
        <v>34.113080242557338</v>
      </c>
    </row>
    <row r="1757" spans="1:12" x14ac:dyDescent="0.25">
      <c r="A1757" s="75">
        <v>51770000900</v>
      </c>
      <c r="B1757" s="76">
        <f>IF(ISNUMBER(MATCH(A1757,'OZ-eligible'!$B$10:$B$856,0)),1,0)</f>
        <v>1</v>
      </c>
      <c r="C1757" s="77" t="s">
        <v>1738</v>
      </c>
      <c r="D1757" s="78">
        <f t="array" ref="D1757">SUMPRODUCT($E$7:$E$13, TRANSPOSE(F1757:L1757))</f>
        <v>45.422454009210682</v>
      </c>
      <c r="E1757" s="79">
        <f t="shared" si="28"/>
        <v>986</v>
      </c>
      <c r="F1757" s="80">
        <f>Financial_Capital!C1759</f>
        <v>51.561798702635691</v>
      </c>
      <c r="G1757" s="80">
        <f>Human_Capital!C1759</f>
        <v>39.755064535981532</v>
      </c>
      <c r="H1757" s="80">
        <f>Industrial_Base!C1759</f>
        <v>30.571368503070168</v>
      </c>
      <c r="I1757" s="80">
        <f>Physical_Infrastructure!C1758</f>
        <v>39.144876945457277</v>
      </c>
      <c r="J1757" s="80">
        <f>Quality_of_Life!C1760</f>
        <v>44.856536982018397</v>
      </c>
      <c r="K1757" s="80">
        <f>'Research_&amp;_Development'!C1758</f>
        <v>64.794825298782968</v>
      </c>
      <c r="L1757" s="80">
        <f>'Support_&amp;_Incentives'!C1761</f>
        <v>47.272707096528741</v>
      </c>
    </row>
    <row r="1758" spans="1:12" x14ac:dyDescent="0.25">
      <c r="A1758" s="75">
        <v>51770001000</v>
      </c>
      <c r="B1758" s="76">
        <f>IF(ISNUMBER(MATCH(A1758,'OZ-eligible'!$B$10:$B$856,0)),1,0)</f>
        <v>1</v>
      </c>
      <c r="C1758" s="77" t="s">
        <v>1739</v>
      </c>
      <c r="D1758" s="78">
        <f t="array" ref="D1758">SUMPRODUCT($E$7:$E$13, TRANSPOSE(F1758:L1758))</f>
        <v>46.57904964041893</v>
      </c>
      <c r="E1758" s="79">
        <f t="shared" si="28"/>
        <v>927</v>
      </c>
      <c r="F1758" s="80">
        <f>Financial_Capital!C1760</f>
        <v>51.561798702635691</v>
      </c>
      <c r="G1758" s="80">
        <f>Human_Capital!C1760</f>
        <v>46.595747937312709</v>
      </c>
      <c r="H1758" s="80">
        <f>Industrial_Base!C1760</f>
        <v>30.571368503070168</v>
      </c>
      <c r="I1758" s="80">
        <f>Physical_Infrastructure!C1759</f>
        <v>38.658399933693154</v>
      </c>
      <c r="J1758" s="80">
        <f>Quality_of_Life!C1761</f>
        <v>46.591684249196526</v>
      </c>
      <c r="K1758" s="80">
        <f>'Research_&amp;_Development'!C1759</f>
        <v>64.801641060495541</v>
      </c>
      <c r="L1758" s="80">
        <f>'Support_&amp;_Incentives'!C1762</f>
        <v>47.272707096528741</v>
      </c>
    </row>
    <row r="1759" spans="1:12" x14ac:dyDescent="0.25">
      <c r="A1759" s="75">
        <v>51770001100</v>
      </c>
      <c r="B1759" s="76">
        <f>IF(ISNUMBER(MATCH(A1759,'OZ-eligible'!$B$10:$B$856,0)),1,0)</f>
        <v>0</v>
      </c>
      <c r="C1759" s="77" t="s">
        <v>1740</v>
      </c>
      <c r="D1759" s="78">
        <f t="array" ref="D1759">SUMPRODUCT($E$7:$E$13, TRANSPOSE(F1759:L1759))</f>
        <v>48.829630224681445</v>
      </c>
      <c r="E1759" s="79">
        <f t="shared" si="28"/>
        <v>845</v>
      </c>
      <c r="F1759" s="80">
        <f>Financial_Capital!C1761</f>
        <v>51.561798702635691</v>
      </c>
      <c r="G1759" s="80">
        <f>Human_Capital!C1761</f>
        <v>73.099622812571056</v>
      </c>
      <c r="H1759" s="80">
        <f>Industrial_Base!C1761</f>
        <v>30.571368503070168</v>
      </c>
      <c r="I1759" s="80">
        <f>Physical_Infrastructure!C1760</f>
        <v>45.022032827286019</v>
      </c>
      <c r="J1759" s="80">
        <f>Quality_of_Life!C1762</f>
        <v>42.635596781415408</v>
      </c>
      <c r="K1759" s="80">
        <f>'Research_&amp;_Development'!C1760</f>
        <v>64.803911703234462</v>
      </c>
      <c r="L1759" s="80">
        <f>'Support_&amp;_Incentives'!C1763</f>
        <v>34.113080242557338</v>
      </c>
    </row>
    <row r="1760" spans="1:12" x14ac:dyDescent="0.25">
      <c r="A1760" s="75">
        <v>51770001200</v>
      </c>
      <c r="B1760" s="76">
        <f>IF(ISNUMBER(MATCH(A1760,'OZ-eligible'!$B$10:$B$856,0)),1,0)</f>
        <v>1</v>
      </c>
      <c r="C1760" s="77" t="s">
        <v>1741</v>
      </c>
      <c r="D1760" s="78">
        <f t="array" ref="D1760">SUMPRODUCT($E$7:$E$13, TRANSPOSE(F1760:L1760))</f>
        <v>47.485564104477007</v>
      </c>
      <c r="E1760" s="79">
        <f t="shared" si="28"/>
        <v>893</v>
      </c>
      <c r="F1760" s="80">
        <f>Financial_Capital!C1762</f>
        <v>51.561798702635691</v>
      </c>
      <c r="G1760" s="80">
        <f>Human_Capital!C1762</f>
        <v>60.680561023552883</v>
      </c>
      <c r="H1760" s="80">
        <f>Industrial_Base!C1762</f>
        <v>30.571368503070168</v>
      </c>
      <c r="I1760" s="80">
        <f>Physical_Infrastructure!C1761</f>
        <v>34.612730757793123</v>
      </c>
      <c r="J1760" s="80">
        <f>Quality_of_Life!C1763</f>
        <v>42.882260505326556</v>
      </c>
      <c r="K1760" s="80">
        <f>'Research_&amp;_Development'!C1761</f>
        <v>64.817522142431869</v>
      </c>
      <c r="L1760" s="80">
        <f>'Support_&amp;_Incentives'!C1764</f>
        <v>47.272707096528741</v>
      </c>
    </row>
    <row r="1761" spans="1:12" x14ac:dyDescent="0.25">
      <c r="A1761" s="75">
        <v>51770001800</v>
      </c>
      <c r="B1761" s="76">
        <f>IF(ISNUMBER(MATCH(A1761,'OZ-eligible'!$B$10:$B$856,0)),1,0)</f>
        <v>0</v>
      </c>
      <c r="C1761" s="77" t="s">
        <v>1742</v>
      </c>
      <c r="D1761" s="78">
        <f t="array" ref="D1761">SUMPRODUCT($E$7:$E$13, TRANSPOSE(F1761:L1761))</f>
        <v>45.403965922894216</v>
      </c>
      <c r="E1761" s="79">
        <f t="shared" si="28"/>
        <v>988</v>
      </c>
      <c r="F1761" s="80">
        <f>Financial_Capital!C1763</f>
        <v>51.561798702635691</v>
      </c>
      <c r="G1761" s="80">
        <f>Human_Capital!C1763</f>
        <v>56.064289139108418</v>
      </c>
      <c r="H1761" s="80">
        <f>Industrial_Base!C1763</f>
        <v>30.571368503070168</v>
      </c>
      <c r="I1761" s="80">
        <f>Physical_Infrastructure!C1762</f>
        <v>34.150132888144277</v>
      </c>
      <c r="J1761" s="80">
        <f>Quality_of_Life!C1764</f>
        <v>46.547303671982384</v>
      </c>
      <c r="K1761" s="80">
        <f>'Research_&amp;_Development'!C1762</f>
        <v>64.819788312761233</v>
      </c>
      <c r="L1761" s="80">
        <f>'Support_&amp;_Incentives'!C1765</f>
        <v>34.113080242557338</v>
      </c>
    </row>
    <row r="1762" spans="1:12" x14ac:dyDescent="0.25">
      <c r="A1762" s="75">
        <v>51770001900</v>
      </c>
      <c r="B1762" s="76">
        <f>IF(ISNUMBER(MATCH(A1762,'OZ-eligible'!$B$10:$B$856,0)),1,0)</f>
        <v>1</v>
      </c>
      <c r="C1762" s="77" t="s">
        <v>1743</v>
      </c>
      <c r="D1762" s="78">
        <f t="array" ref="D1762">SUMPRODUCT($E$7:$E$13, TRANSPOSE(F1762:L1762))</f>
        <v>43.569096912501855</v>
      </c>
      <c r="E1762" s="79">
        <f t="shared" si="28"/>
        <v>1083</v>
      </c>
      <c r="F1762" s="80">
        <f>Financial_Capital!C1764</f>
        <v>51.561798702635691</v>
      </c>
      <c r="G1762" s="80">
        <f>Human_Capital!C1764</f>
        <v>39.843039013542992</v>
      </c>
      <c r="H1762" s="80">
        <f>Industrial_Base!C1764</f>
        <v>30.571368503070168</v>
      </c>
      <c r="I1762" s="80">
        <f>Physical_Infrastructure!C1763</f>
        <v>35.032000575690006</v>
      </c>
      <c r="J1762" s="80">
        <f>Quality_of_Life!C1765</f>
        <v>49.038072613338073</v>
      </c>
      <c r="K1762" s="80">
        <f>'Research_&amp;_Development'!C1763</f>
        <v>64.824318736678734</v>
      </c>
      <c r="L1762" s="80">
        <f>'Support_&amp;_Incentives'!C1766</f>
        <v>34.113080242557338</v>
      </c>
    </row>
    <row r="1763" spans="1:12" x14ac:dyDescent="0.25">
      <c r="A1763" s="75">
        <v>51770002100</v>
      </c>
      <c r="B1763" s="76">
        <f>IF(ISNUMBER(MATCH(A1763,'OZ-eligible'!$B$10:$B$856,0)),1,0)</f>
        <v>0</v>
      </c>
      <c r="C1763" s="77" t="s">
        <v>1744</v>
      </c>
      <c r="D1763" s="78">
        <f t="array" ref="D1763">SUMPRODUCT($E$7:$E$13, TRANSPOSE(F1763:L1763))</f>
        <v>43.388966639361705</v>
      </c>
      <c r="E1763" s="79">
        <f t="shared" si="28"/>
        <v>1096</v>
      </c>
      <c r="F1763" s="80">
        <f>Financial_Capital!C1765</f>
        <v>51.561798702635691</v>
      </c>
      <c r="G1763" s="80">
        <f>Human_Capital!C1765</f>
        <v>49.549062065430881</v>
      </c>
      <c r="H1763" s="80">
        <f>Industrial_Base!C1765</f>
        <v>26.767733378082742</v>
      </c>
      <c r="I1763" s="80">
        <f>Physical_Infrastructure!C1764</f>
        <v>34.242514107200513</v>
      </c>
      <c r="J1763" s="80">
        <f>Quality_of_Life!C1766</f>
        <v>42.664259242946066</v>
      </c>
      <c r="K1763" s="80">
        <f>'Research_&amp;_Development'!C1764</f>
        <v>64.824318736678734</v>
      </c>
      <c r="L1763" s="80">
        <f>'Support_&amp;_Incentives'!C1767</f>
        <v>34.113080242557338</v>
      </c>
    </row>
    <row r="1764" spans="1:12" x14ac:dyDescent="0.25">
      <c r="A1764" s="75">
        <v>51770002200</v>
      </c>
      <c r="B1764" s="76">
        <f>IF(ISNUMBER(MATCH(A1764,'OZ-eligible'!$B$10:$B$856,0)),1,0)</f>
        <v>1</v>
      </c>
      <c r="C1764" s="77" t="s">
        <v>1745</v>
      </c>
      <c r="D1764" s="78">
        <f t="array" ref="D1764">SUMPRODUCT($E$7:$E$13, TRANSPOSE(F1764:L1764))</f>
        <v>44.448333113070426</v>
      </c>
      <c r="E1764" s="79">
        <f t="shared" si="28"/>
        <v>1041</v>
      </c>
      <c r="F1764" s="80">
        <f>Financial_Capital!C1766</f>
        <v>51.561798702635691</v>
      </c>
      <c r="G1764" s="80">
        <f>Human_Capital!C1766</f>
        <v>43.027311522607313</v>
      </c>
      <c r="H1764" s="80">
        <f>Industrial_Base!C1766</f>
        <v>30.571368503070168</v>
      </c>
      <c r="I1764" s="80">
        <f>Physical_Infrastructure!C1765</f>
        <v>34.559508108780349</v>
      </c>
      <c r="J1764" s="80">
        <f>Quality_of_Life!C1767</f>
        <v>52.458332190140574</v>
      </c>
      <c r="K1764" s="80">
        <f>'Research_&amp;_Development'!C1765</f>
        <v>64.846932521701547</v>
      </c>
      <c r="L1764" s="80">
        <f>'Support_&amp;_Incentives'!C1768</f>
        <v>34.113080242557338</v>
      </c>
    </row>
    <row r="1765" spans="1:12" x14ac:dyDescent="0.25">
      <c r="A1765" s="75">
        <v>51770002300</v>
      </c>
      <c r="B1765" s="76">
        <f>IF(ISNUMBER(MATCH(A1765,'OZ-eligible'!$B$10:$B$856,0)),1,0)</f>
        <v>1</v>
      </c>
      <c r="C1765" s="77" t="s">
        <v>1746</v>
      </c>
      <c r="D1765" s="78">
        <f t="array" ref="D1765">SUMPRODUCT($E$7:$E$13, TRANSPOSE(F1765:L1765))</f>
        <v>48.1441966612066</v>
      </c>
      <c r="E1765" s="79">
        <f t="shared" si="28"/>
        <v>869</v>
      </c>
      <c r="F1765" s="80">
        <f>Financial_Capital!C1767</f>
        <v>51.561798702635691</v>
      </c>
      <c r="G1765" s="80">
        <f>Human_Capital!C1767</f>
        <v>51.301108042804735</v>
      </c>
      <c r="H1765" s="80">
        <f>Industrial_Base!C1767</f>
        <v>30.571368503070168</v>
      </c>
      <c r="I1765" s="80">
        <f>Physical_Infrastructure!C1766</f>
        <v>40.076125466455153</v>
      </c>
      <c r="J1765" s="80">
        <f>Quality_of_Life!C1768</f>
        <v>51.377078430717383</v>
      </c>
      <c r="K1765" s="80">
        <f>'Research_&amp;_Development'!C1766</f>
        <v>64.849190386234298</v>
      </c>
      <c r="L1765" s="80">
        <f>'Support_&amp;_Incentives'!C1769</f>
        <v>47.272707096528741</v>
      </c>
    </row>
    <row r="1766" spans="1:12" x14ac:dyDescent="0.25">
      <c r="A1766" s="75">
        <v>51770002400</v>
      </c>
      <c r="B1766" s="76">
        <f>IF(ISNUMBER(MATCH(A1766,'OZ-eligible'!$B$10:$B$856,0)),1,0)</f>
        <v>1</v>
      </c>
      <c r="C1766" s="77" t="s">
        <v>1747</v>
      </c>
      <c r="D1766" s="78">
        <f t="array" ref="D1766">SUMPRODUCT($E$7:$E$13, TRANSPOSE(F1766:L1766))</f>
        <v>44.458032252134807</v>
      </c>
      <c r="E1766" s="79">
        <f t="shared" si="28"/>
        <v>1038</v>
      </c>
      <c r="F1766" s="80">
        <f>Financial_Capital!C1768</f>
        <v>51.561798702635691</v>
      </c>
      <c r="G1766" s="80">
        <f>Human_Capital!C1768</f>
        <v>34.553435348266213</v>
      </c>
      <c r="H1766" s="80">
        <f>Industrial_Base!C1768</f>
        <v>30.571368503070168</v>
      </c>
      <c r="I1766" s="80">
        <f>Physical_Infrastructure!C1767</f>
        <v>34.708214185118898</v>
      </c>
      <c r="J1766" s="80">
        <f>Quality_of_Life!C1769</f>
        <v>47.680486473905212</v>
      </c>
      <c r="K1766" s="80">
        <f>'Research_&amp;_Development'!C1767</f>
        <v>64.85821545541873</v>
      </c>
      <c r="L1766" s="80">
        <f>'Support_&amp;_Incentives'!C1770</f>
        <v>47.272707096528741</v>
      </c>
    </row>
    <row r="1767" spans="1:12" x14ac:dyDescent="0.25">
      <c r="A1767" s="75">
        <v>51770002500</v>
      </c>
      <c r="B1767" s="76">
        <f>IF(ISNUMBER(MATCH(A1767,'OZ-eligible'!$B$10:$B$856,0)),1,0)</f>
        <v>1</v>
      </c>
      <c r="C1767" s="77" t="s">
        <v>1748</v>
      </c>
      <c r="D1767" s="78">
        <f t="array" ref="D1767">SUMPRODUCT($E$7:$E$13, TRANSPOSE(F1767:L1767))</f>
        <v>44.585323088895144</v>
      </c>
      <c r="E1767" s="79">
        <f t="shared" si="28"/>
        <v>1034</v>
      </c>
      <c r="F1767" s="80">
        <f>Financial_Capital!C1769</f>
        <v>51.561798702635691</v>
      </c>
      <c r="G1767" s="80">
        <f>Human_Capital!C1769</f>
        <v>36.739283274988715</v>
      </c>
      <c r="H1767" s="80">
        <f>Industrial_Base!C1769</f>
        <v>30.571368503070168</v>
      </c>
      <c r="I1767" s="80">
        <f>Physical_Infrastructure!C1768</f>
        <v>37.927840279610791</v>
      </c>
      <c r="J1767" s="80">
        <f>Quality_of_Life!C1770</f>
        <v>43.154781348490992</v>
      </c>
      <c r="K1767" s="80">
        <f>'Research_&amp;_Development'!C1768</f>
        <v>64.869482416940883</v>
      </c>
      <c r="L1767" s="80">
        <f>'Support_&amp;_Incentives'!C1771</f>
        <v>47.272707096528741</v>
      </c>
    </row>
    <row r="1768" spans="1:12" x14ac:dyDescent="0.25">
      <c r="A1768" s="75">
        <v>51770002600</v>
      </c>
      <c r="B1768" s="76">
        <f>IF(ISNUMBER(MATCH(A1768,'OZ-eligible'!$B$10:$B$856,0)),1,0)</f>
        <v>1</v>
      </c>
      <c r="C1768" s="77" t="s">
        <v>1749</v>
      </c>
      <c r="D1768" s="78">
        <f t="array" ref="D1768">SUMPRODUCT($E$7:$E$13, TRANSPOSE(F1768:L1768))</f>
        <v>46.518370154152592</v>
      </c>
      <c r="E1768" s="79">
        <f t="shared" si="28"/>
        <v>928</v>
      </c>
      <c r="F1768" s="80">
        <f>Financial_Capital!C1770</f>
        <v>51.561798702635691</v>
      </c>
      <c r="G1768" s="80">
        <f>Human_Capital!C1770</f>
        <v>54.138401010722504</v>
      </c>
      <c r="H1768" s="80">
        <f>Industrial_Base!C1770</f>
        <v>30.571368503070168</v>
      </c>
      <c r="I1768" s="80">
        <f>Physical_Infrastructure!C1769</f>
        <v>34.521317761248106</v>
      </c>
      <c r="J1768" s="80">
        <f>Quality_of_Life!C1771</f>
        <v>42.68226459826554</v>
      </c>
      <c r="K1768" s="80">
        <f>'Research_&amp;_Development'!C1769</f>
        <v>64.880733406597386</v>
      </c>
      <c r="L1768" s="80">
        <f>'Support_&amp;_Incentives'!C1772</f>
        <v>47.272707096528741</v>
      </c>
    </row>
    <row r="1769" spans="1:12" x14ac:dyDescent="0.25">
      <c r="A1769" s="75">
        <v>51770002700</v>
      </c>
      <c r="B1769" s="76">
        <f>IF(ISNUMBER(MATCH(A1769,'OZ-eligible'!$B$10:$B$856,0)),1,0)</f>
        <v>1</v>
      </c>
      <c r="C1769" s="77" t="s">
        <v>1750</v>
      </c>
      <c r="D1769" s="78">
        <f t="array" ref="D1769">SUMPRODUCT($E$7:$E$13, TRANSPOSE(F1769:L1769))</f>
        <v>46.154586256406638</v>
      </c>
      <c r="E1769" s="79">
        <f t="shared" si="28"/>
        <v>951</v>
      </c>
      <c r="F1769" s="80">
        <f>Financial_Capital!C1771</f>
        <v>51.561798702635691</v>
      </c>
      <c r="G1769" s="80">
        <f>Human_Capital!C1771</f>
        <v>40.449053405180244</v>
      </c>
      <c r="H1769" s="80">
        <f>Industrial_Base!C1771</f>
        <v>30.571368503070168</v>
      </c>
      <c r="I1769" s="80">
        <f>Physical_Infrastructure!C1770</f>
        <v>36.997239446244748</v>
      </c>
      <c r="J1769" s="80">
        <f>Quality_of_Life!C1772</f>
        <v>51.346954953248655</v>
      </c>
      <c r="K1769" s="80">
        <f>'Research_&amp;_Development'!C1770</f>
        <v>64.882981687938212</v>
      </c>
      <c r="L1769" s="80">
        <f>'Support_&amp;_Incentives'!C1773</f>
        <v>47.272707096528741</v>
      </c>
    </row>
    <row r="1770" spans="1:12" x14ac:dyDescent="0.25">
      <c r="A1770" s="75">
        <v>51770002800</v>
      </c>
      <c r="B1770" s="76">
        <f>IF(ISNUMBER(MATCH(A1770,'OZ-eligible'!$B$10:$B$856,0)),1,0)</f>
        <v>1</v>
      </c>
      <c r="C1770" s="77" t="s">
        <v>1751</v>
      </c>
      <c r="D1770" s="78">
        <f t="array" ref="D1770">SUMPRODUCT($E$7:$E$13, TRANSPOSE(F1770:L1770))</f>
        <v>44.559602776166066</v>
      </c>
      <c r="E1770" s="79">
        <f t="shared" si="28"/>
        <v>1035</v>
      </c>
      <c r="F1770" s="80">
        <f>Financial_Capital!C1772</f>
        <v>51.561798702635691</v>
      </c>
      <c r="G1770" s="80">
        <f>Human_Capital!C1772</f>
        <v>38.36592104796199</v>
      </c>
      <c r="H1770" s="80">
        <f>Industrial_Base!C1772</f>
        <v>26.767733378082742</v>
      </c>
      <c r="I1770" s="80">
        <f>Physical_Infrastructure!C1771</f>
        <v>34.013903801870399</v>
      </c>
      <c r="J1770" s="80">
        <f>Quality_of_Life!C1773</f>
        <v>49.052173718144722</v>
      </c>
      <c r="K1770" s="80">
        <f>'Research_&amp;_Development'!C1771</f>
        <v>64.882981687938212</v>
      </c>
      <c r="L1770" s="80">
        <f>'Support_&amp;_Incentives'!C1774</f>
        <v>47.272707096528741</v>
      </c>
    </row>
    <row r="1771" spans="1:12" x14ac:dyDescent="0.25">
      <c r="A1771" s="75">
        <v>51770002900</v>
      </c>
      <c r="B1771" s="76">
        <f>IF(ISNUMBER(MATCH(A1771,'OZ-eligible'!$B$10:$B$856,0)),1,0)</f>
        <v>0</v>
      </c>
      <c r="C1771" s="77" t="s">
        <v>1752</v>
      </c>
      <c r="D1771" s="78">
        <f t="array" ref="D1771">SUMPRODUCT($E$7:$E$13, TRANSPOSE(F1771:L1771))</f>
        <v>45.140573087985636</v>
      </c>
      <c r="E1771" s="79">
        <f t="shared" si="28"/>
        <v>1004</v>
      </c>
      <c r="F1771" s="80">
        <f>Financial_Capital!C1773</f>
        <v>51.561798702635691</v>
      </c>
      <c r="G1771" s="80">
        <f>Human_Capital!C1773</f>
        <v>58.690396869143996</v>
      </c>
      <c r="H1771" s="80">
        <f>Industrial_Base!C1773</f>
        <v>26.767733378082742</v>
      </c>
      <c r="I1771" s="80">
        <f>Physical_Infrastructure!C1772</f>
        <v>36.440311185157363</v>
      </c>
      <c r="J1771" s="80">
        <f>Quality_of_Life!C1774</f>
        <v>43.520968539481579</v>
      </c>
      <c r="K1771" s="80">
        <f>'Research_&amp;_Development'!C1772</f>
        <v>64.889722698840757</v>
      </c>
      <c r="L1771" s="80">
        <f>'Support_&amp;_Incentives'!C1775</f>
        <v>34.113080242557338</v>
      </c>
    </row>
    <row r="1772" spans="1:12" x14ac:dyDescent="0.25">
      <c r="A1772" s="75">
        <v>51770003000</v>
      </c>
      <c r="B1772" s="76">
        <f>IF(ISNUMBER(MATCH(A1772,'OZ-eligible'!$B$10:$B$856,0)),1,0)</f>
        <v>0</v>
      </c>
      <c r="C1772" s="77" t="s">
        <v>1753</v>
      </c>
      <c r="D1772" s="78">
        <f t="array" ref="D1772">SUMPRODUCT($E$7:$E$13, TRANSPOSE(F1772:L1772))</f>
        <v>44.444168510871236</v>
      </c>
      <c r="E1772" s="79">
        <f t="shared" si="28"/>
        <v>1042</v>
      </c>
      <c r="F1772" s="80">
        <f>Financial_Capital!C1774</f>
        <v>51.561798702635691</v>
      </c>
      <c r="G1772" s="80">
        <f>Human_Capital!C1774</f>
        <v>51.852822193330077</v>
      </c>
      <c r="H1772" s="80">
        <f>Industrial_Base!C1774</f>
        <v>26.767733378082742</v>
      </c>
      <c r="I1772" s="80">
        <f>Physical_Infrastructure!C1773</f>
        <v>36.861407797000346</v>
      </c>
      <c r="J1772" s="80">
        <f>Quality_of_Life!C1775</f>
        <v>45.051392322323018</v>
      </c>
      <c r="K1772" s="80">
        <f>'Research_&amp;_Development'!C1773</f>
        <v>64.900944940169467</v>
      </c>
      <c r="L1772" s="80">
        <f>'Support_&amp;_Incentives'!C1776</f>
        <v>34.113080242557338</v>
      </c>
    </row>
    <row r="1773" spans="1:12" x14ac:dyDescent="0.25">
      <c r="A1773" s="75">
        <v>51770003100</v>
      </c>
      <c r="B1773" s="76">
        <f>IF(ISNUMBER(MATCH(A1773,'OZ-eligible'!$B$10:$B$856,0)),1,0)</f>
        <v>1</v>
      </c>
      <c r="C1773" s="77" t="s">
        <v>1754</v>
      </c>
      <c r="D1773" s="78">
        <f t="array" ref="D1773">SUMPRODUCT($E$7:$E$13, TRANSPOSE(F1773:L1773))</f>
        <v>44.596603858950395</v>
      </c>
      <c r="E1773" s="79">
        <f t="shared" si="28"/>
        <v>1033</v>
      </c>
      <c r="F1773" s="80">
        <f>Financial_Capital!C1775</f>
        <v>51.561798702635691</v>
      </c>
      <c r="G1773" s="80">
        <f>Human_Capital!C1775</f>
        <v>44.094907125725463</v>
      </c>
      <c r="H1773" s="80">
        <f>Industrial_Base!C1775</f>
        <v>30.571368503070168</v>
      </c>
      <c r="I1773" s="80">
        <f>Physical_Infrastructure!C1774</f>
        <v>34.055546997304582</v>
      </c>
      <c r="J1773" s="80">
        <f>Quality_of_Life!C1776</f>
        <v>52.878580501190051</v>
      </c>
      <c r="K1773" s="80">
        <f>'Research_&amp;_Development'!C1774</f>
        <v>64.900944940169467</v>
      </c>
      <c r="L1773" s="80">
        <f>'Support_&amp;_Incentives'!C1777</f>
        <v>34.113080242557338</v>
      </c>
    </row>
    <row r="1774" spans="1:12" x14ac:dyDescent="0.25">
      <c r="A1774" s="75">
        <v>51775010100</v>
      </c>
      <c r="B1774" s="76">
        <f>IF(ISNUMBER(MATCH(A1774,'OZ-eligible'!$B$10:$B$856,0)),1,0)</f>
        <v>1</v>
      </c>
      <c r="C1774" s="77" t="s">
        <v>1755</v>
      </c>
      <c r="D1774" s="78">
        <f t="array" ref="D1774">SUMPRODUCT($E$7:$E$13, TRANSPOSE(F1774:L1774))</f>
        <v>46.216701349988895</v>
      </c>
      <c r="E1774" s="79">
        <f t="shared" si="28"/>
        <v>946</v>
      </c>
      <c r="F1774" s="80">
        <f>Financial_Capital!C1776</f>
        <v>48.580549241108038</v>
      </c>
      <c r="G1774" s="80">
        <f>Human_Capital!C1776</f>
        <v>55.343863679101077</v>
      </c>
      <c r="H1774" s="80">
        <f>Industrial_Base!C1776</f>
        <v>34.642039946836874</v>
      </c>
      <c r="I1774" s="80">
        <f>Physical_Infrastructure!C1775</f>
        <v>41.768146762449639</v>
      </c>
      <c r="J1774" s="80">
        <f>Quality_of_Life!C1777</f>
        <v>44.166042105924568</v>
      </c>
      <c r="K1774" s="80">
        <f>'Research_&amp;_Development'!C1775</f>
        <v>64.90318747194479</v>
      </c>
      <c r="L1774" s="80">
        <f>'Support_&amp;_Incentives'!C1778</f>
        <v>34.113080242557338</v>
      </c>
    </row>
    <row r="1775" spans="1:12" x14ac:dyDescent="0.25">
      <c r="A1775" s="75">
        <v>51775010200</v>
      </c>
      <c r="B1775" s="76">
        <f>IF(ISNUMBER(MATCH(A1775,'OZ-eligible'!$B$10:$B$856,0)),1,0)</f>
        <v>0</v>
      </c>
      <c r="C1775" s="77" t="s">
        <v>1756</v>
      </c>
      <c r="D1775" s="78">
        <f t="array" ref="D1775">SUMPRODUCT($E$7:$E$13, TRANSPOSE(F1775:L1775))</f>
        <v>44.775915671258261</v>
      </c>
      <c r="E1775" s="79">
        <f t="shared" si="28"/>
        <v>1020</v>
      </c>
      <c r="F1775" s="80">
        <f>Financial_Capital!C1777</f>
        <v>48.580549241108038</v>
      </c>
      <c r="G1775" s="80">
        <f>Human_Capital!C1777</f>
        <v>59.529584818745889</v>
      </c>
      <c r="H1775" s="80">
        <f>Industrial_Base!C1777</f>
        <v>30.838404821849444</v>
      </c>
      <c r="I1775" s="80">
        <f>Physical_Infrastructure!C1776</f>
        <v>34.233351565852473</v>
      </c>
      <c r="J1775" s="80">
        <f>Quality_of_Life!C1778</f>
        <v>41.228768389655521</v>
      </c>
      <c r="K1775" s="80">
        <f>'Research_&amp;_Development'!C1776</f>
        <v>64.907670619039109</v>
      </c>
      <c r="L1775" s="80">
        <f>'Support_&amp;_Incentives'!C1779</f>
        <v>34.113080242557338</v>
      </c>
    </row>
    <row r="1776" spans="1:12" x14ac:dyDescent="0.25">
      <c r="A1776" s="75">
        <v>51775010300</v>
      </c>
      <c r="B1776" s="76">
        <f>IF(ISNUMBER(MATCH(A1776,'OZ-eligible'!$B$10:$B$856,0)),1,0)</f>
        <v>1</v>
      </c>
      <c r="C1776" s="77" t="s">
        <v>1757</v>
      </c>
      <c r="D1776" s="78">
        <f t="array" ref="D1776">SUMPRODUCT($E$7:$E$13, TRANSPOSE(F1776:L1776))</f>
        <v>47.185100455344518</v>
      </c>
      <c r="E1776" s="79">
        <f t="shared" si="28"/>
        <v>902</v>
      </c>
      <c r="F1776" s="80">
        <f>Financial_Capital!C1778</f>
        <v>48.580549241108038</v>
      </c>
      <c r="G1776" s="80">
        <f>Human_Capital!C1778</f>
        <v>56.465124534004374</v>
      </c>
      <c r="H1776" s="80">
        <f>Industrial_Base!C1778</f>
        <v>30.838404821849444</v>
      </c>
      <c r="I1776" s="80">
        <f>Physical_Infrastructure!C1777</f>
        <v>44.984955614780766</v>
      </c>
      <c r="J1776" s="80">
        <f>Quality_of_Life!C1779</f>
        <v>50.396959485581412</v>
      </c>
      <c r="K1776" s="80">
        <f>'Research_&amp;_Development'!C1777</f>
        <v>64.916629247530267</v>
      </c>
      <c r="L1776" s="80">
        <f>'Support_&amp;_Incentives'!C1780</f>
        <v>34.113080242557338</v>
      </c>
    </row>
    <row r="1777" spans="1:12" x14ac:dyDescent="0.25">
      <c r="A1777" s="75">
        <v>51775010501</v>
      </c>
      <c r="B1777" s="76">
        <f>IF(ISNUMBER(MATCH(A1777,'OZ-eligible'!$B$10:$B$856,0)),1,0)</f>
        <v>0</v>
      </c>
      <c r="C1777" s="77" t="s">
        <v>1758</v>
      </c>
      <c r="D1777" s="78">
        <f t="array" ref="D1777">SUMPRODUCT($E$7:$E$13, TRANSPOSE(F1777:L1777))</f>
        <v>45.426516906810313</v>
      </c>
      <c r="E1777" s="79">
        <f t="shared" si="28"/>
        <v>985</v>
      </c>
      <c r="F1777" s="80">
        <f>Financial_Capital!C1779</f>
        <v>48.580549241108038</v>
      </c>
      <c r="G1777" s="80">
        <f>Human_Capital!C1779</f>
        <v>53.995450482793331</v>
      </c>
      <c r="H1777" s="80">
        <f>Industrial_Base!C1779</f>
        <v>30.838404821849444</v>
      </c>
      <c r="I1777" s="80">
        <f>Physical_Infrastructure!C1778</f>
        <v>40.800175616703903</v>
      </c>
      <c r="J1777" s="80">
        <f>Quality_of_Life!C1780</f>
        <v>44.73909063499962</v>
      </c>
      <c r="K1777" s="80">
        <f>'Research_&amp;_Development'!C1778</f>
        <v>64.918867307660548</v>
      </c>
      <c r="L1777" s="80">
        <f>'Support_&amp;_Incentives'!C1781</f>
        <v>34.113080242557338</v>
      </c>
    </row>
    <row r="1778" spans="1:12" x14ac:dyDescent="0.25">
      <c r="A1778" s="75">
        <v>51775010502</v>
      </c>
      <c r="B1778" s="76">
        <f>IF(ISNUMBER(MATCH(A1778,'OZ-eligible'!$B$10:$B$856,0)),1,0)</f>
        <v>0</v>
      </c>
      <c r="C1778" s="77" t="s">
        <v>1759</v>
      </c>
      <c r="D1778" s="78">
        <f t="array" ref="D1778">SUMPRODUCT($E$7:$E$13, TRANSPOSE(F1778:L1778))</f>
        <v>42.268475601736348</v>
      </c>
      <c r="E1778" s="79">
        <f t="shared" si="28"/>
        <v>1169</v>
      </c>
      <c r="F1778" s="80">
        <f>Financial_Capital!C1780</f>
        <v>48.580549241108038</v>
      </c>
      <c r="G1778" s="80">
        <f>Human_Capital!C1780</f>
        <v>41.724022070206871</v>
      </c>
      <c r="H1778" s="80">
        <f>Industrial_Base!C1780</f>
        <v>30.838404821849444</v>
      </c>
      <c r="I1778" s="80">
        <f>Physical_Infrastructure!C1779</f>
        <v>26.201227834452943</v>
      </c>
      <c r="J1778" s="80">
        <f>Quality_of_Life!C1781</f>
        <v>49.498703490414847</v>
      </c>
      <c r="K1778" s="80">
        <f>'Research_&amp;_Development'!C1779</f>
        <v>64.923341511564985</v>
      </c>
      <c r="L1778" s="80">
        <f>'Support_&amp;_Incentives'!C1782</f>
        <v>34.113080242557338</v>
      </c>
    </row>
    <row r="1779" spans="1:12" x14ac:dyDescent="0.25">
      <c r="A1779" s="75">
        <v>51790000100</v>
      </c>
      <c r="B1779" s="76">
        <f>IF(ISNUMBER(MATCH(A1779,'OZ-eligible'!$B$10:$B$856,0)),1,0)</f>
        <v>0</v>
      </c>
      <c r="C1779" s="77" t="s">
        <v>1760</v>
      </c>
      <c r="D1779" s="78">
        <f t="array" ref="D1779">SUMPRODUCT($E$7:$E$13, TRANSPOSE(F1779:L1779))</f>
        <v>37.899568891924034</v>
      </c>
      <c r="E1779" s="79">
        <f t="shared" si="28"/>
        <v>1418</v>
      </c>
      <c r="F1779" s="80">
        <f>Financial_Capital!C1781</f>
        <v>34.509747402056909</v>
      </c>
      <c r="G1779" s="80">
        <f>Human_Capital!C1781</f>
        <v>66.652009650725859</v>
      </c>
      <c r="H1779" s="80">
        <f>Industrial_Base!C1781</f>
        <v>27.133508196077575</v>
      </c>
      <c r="I1779" s="80">
        <f>Physical_Infrastructure!C1780</f>
        <v>35.430156632598916</v>
      </c>
      <c r="J1779" s="80">
        <f>Quality_of_Life!C1782</f>
        <v>29.93830370513319</v>
      </c>
      <c r="K1779" s="80">
        <f>'Research_&amp;_Development'!C1780</f>
        <v>46.729975919970471</v>
      </c>
      <c r="L1779" s="80">
        <f>'Support_&amp;_Incentives'!C1783</f>
        <v>24.903280736905355</v>
      </c>
    </row>
    <row r="1780" spans="1:12" x14ac:dyDescent="0.25">
      <c r="A1780" s="75">
        <v>51790000200</v>
      </c>
      <c r="B1780" s="76">
        <f>IF(ISNUMBER(MATCH(A1780,'OZ-eligible'!$B$10:$B$856,0)),1,0)</f>
        <v>1</v>
      </c>
      <c r="C1780" s="77" t="s">
        <v>1761</v>
      </c>
      <c r="D1780" s="78">
        <f t="array" ref="D1780">SUMPRODUCT($E$7:$E$13, TRANSPOSE(F1780:L1780))</f>
        <v>38.754776370663414</v>
      </c>
      <c r="E1780" s="79">
        <f t="shared" si="28"/>
        <v>1378</v>
      </c>
      <c r="F1780" s="80">
        <f>Financial_Capital!C1782</f>
        <v>34.509747402056909</v>
      </c>
      <c r="G1780" s="80">
        <f>Human_Capital!C1782</f>
        <v>55.473619059957947</v>
      </c>
      <c r="H1780" s="80">
        <f>Industrial_Base!C1782</f>
        <v>27.133508196077575</v>
      </c>
      <c r="I1780" s="80">
        <f>Physical_Infrastructure!C1781</f>
        <v>41.23370109176404</v>
      </c>
      <c r="J1780" s="80">
        <f>Quality_of_Life!C1783</f>
        <v>28.135504962679764</v>
      </c>
      <c r="K1780" s="80">
        <f>'Research_&amp;_Development'!C1781</f>
        <v>46.734446291230903</v>
      </c>
      <c r="L1780" s="80">
        <f>'Support_&amp;_Incentives'!C1784</f>
        <v>38.062907590876755</v>
      </c>
    </row>
    <row r="1781" spans="1:12" x14ac:dyDescent="0.25">
      <c r="A1781" s="75">
        <v>51790000300</v>
      </c>
      <c r="B1781" s="76">
        <f>IF(ISNUMBER(MATCH(A1781,'OZ-eligible'!$B$10:$B$856,0)),1,0)</f>
        <v>0</v>
      </c>
      <c r="C1781" s="77" t="s">
        <v>1762</v>
      </c>
      <c r="D1781" s="78">
        <f t="array" ref="D1781">SUMPRODUCT($E$7:$E$13, TRANSPOSE(F1781:L1781))</f>
        <v>35.039439138440763</v>
      </c>
      <c r="E1781" s="79">
        <f t="shared" si="28"/>
        <v>1562</v>
      </c>
      <c r="F1781" s="80">
        <f>Financial_Capital!C1783</f>
        <v>26.259903800844583</v>
      </c>
      <c r="G1781" s="80">
        <f>Human_Capital!C1783</f>
        <v>50.570107341315364</v>
      </c>
      <c r="H1781" s="80">
        <f>Industrial_Base!C1783</f>
        <v>27.133508196077575</v>
      </c>
      <c r="I1781" s="80">
        <f>Physical_Infrastructure!C1782</f>
        <v>34.850856489878005</v>
      </c>
      <c r="J1781" s="80">
        <f>Quality_of_Life!C1784</f>
        <v>34.812806362888992</v>
      </c>
      <c r="K1781" s="80">
        <f>'Research_&amp;_Development'!C1782</f>
        <v>46.745611041175451</v>
      </c>
      <c r="L1781" s="80">
        <f>'Support_&amp;_Incentives'!C1785</f>
        <v>24.903280736905355</v>
      </c>
    </row>
    <row r="1782" spans="1:12" x14ac:dyDescent="0.25">
      <c r="A1782" s="75">
        <v>51790000400</v>
      </c>
      <c r="B1782" s="76">
        <f>IF(ISNUMBER(MATCH(A1782,'OZ-eligible'!$B$10:$B$856,0)),1,0)</f>
        <v>0</v>
      </c>
      <c r="C1782" s="77" t="s">
        <v>1763</v>
      </c>
      <c r="D1782" s="78">
        <f t="array" ref="D1782">SUMPRODUCT($E$7:$E$13, TRANSPOSE(F1782:L1782))</f>
        <v>35.974613626220808</v>
      </c>
      <c r="E1782" s="79">
        <f t="shared" si="28"/>
        <v>1498</v>
      </c>
      <c r="F1782" s="80">
        <f>Financial_Capital!C1784</f>
        <v>34.509747402056909</v>
      </c>
      <c r="G1782" s="80">
        <f>Human_Capital!C1784</f>
        <v>51.786863767117012</v>
      </c>
      <c r="H1782" s="80">
        <f>Industrial_Base!C1784</f>
        <v>27.133508196077575</v>
      </c>
      <c r="I1782" s="80">
        <f>Physical_Infrastructure!C1783</f>
        <v>34.981838801662782</v>
      </c>
      <c r="J1782" s="80">
        <f>Quality_of_Life!C1785</f>
        <v>31.761445438550574</v>
      </c>
      <c r="K1782" s="80">
        <f>'Research_&amp;_Development'!C1783</f>
        <v>46.745611041175451</v>
      </c>
      <c r="L1782" s="80">
        <f>'Support_&amp;_Incentives'!C1786</f>
        <v>24.903280736905355</v>
      </c>
    </row>
    <row r="1783" spans="1:12" x14ac:dyDescent="0.25">
      <c r="A1783" s="75">
        <v>51790000500</v>
      </c>
      <c r="B1783" s="76">
        <f>IF(ISNUMBER(MATCH(A1783,'OZ-eligible'!$B$10:$B$856,0)),1,0)</f>
        <v>0</v>
      </c>
      <c r="C1783" s="77" t="s">
        <v>1764</v>
      </c>
      <c r="D1783" s="78">
        <f t="array" ref="D1783">SUMPRODUCT($E$7:$E$13, TRANSPOSE(F1783:L1783))</f>
        <v>37.67811520568349</v>
      </c>
      <c r="E1783" s="79">
        <f t="shared" si="28"/>
        <v>1428</v>
      </c>
      <c r="F1783" s="80">
        <f>Financial_Capital!C1785</f>
        <v>34.509747402056909</v>
      </c>
      <c r="G1783" s="80">
        <f>Human_Capital!C1785</f>
        <v>61.973675449760449</v>
      </c>
      <c r="H1783" s="80">
        <f>Industrial_Base!C1785</f>
        <v>27.133508196077575</v>
      </c>
      <c r="I1783" s="80">
        <f>Physical_Infrastructure!C1784</f>
        <v>36.877602706302952</v>
      </c>
      <c r="J1783" s="80">
        <f>Quality_of_Life!C1786</f>
        <v>31.598919478688035</v>
      </c>
      <c r="K1783" s="80">
        <f>'Research_&amp;_Development'!C1784</f>
        <v>46.750072469993206</v>
      </c>
      <c r="L1783" s="80">
        <f>'Support_&amp;_Incentives'!C1787</f>
        <v>24.903280736905355</v>
      </c>
    </row>
    <row r="1784" spans="1:12" x14ac:dyDescent="0.25">
      <c r="A1784" s="75">
        <v>51790000600</v>
      </c>
      <c r="B1784" s="76">
        <f>IF(ISNUMBER(MATCH(A1784,'OZ-eligible'!$B$10:$B$856,0)),1,0)</f>
        <v>1</v>
      </c>
      <c r="C1784" s="77" t="s">
        <v>1765</v>
      </c>
      <c r="D1784" s="78">
        <f t="array" ref="D1784">SUMPRODUCT($E$7:$E$13, TRANSPOSE(F1784:L1784))</f>
        <v>38.332369280091505</v>
      </c>
      <c r="E1784" s="79">
        <f t="shared" si="28"/>
        <v>1399</v>
      </c>
      <c r="F1784" s="80">
        <f>Financial_Capital!C1786</f>
        <v>34.509747402056909</v>
      </c>
      <c r="G1784" s="80">
        <f>Human_Capital!C1786</f>
        <v>65.391716108167699</v>
      </c>
      <c r="H1784" s="80">
        <f>Industrial_Base!C1786</f>
        <v>27.133508196077575</v>
      </c>
      <c r="I1784" s="80">
        <f>Physical_Infrastructure!C1785</f>
        <v>34.402346760006822</v>
      </c>
      <c r="J1784" s="80">
        <f>Quality_of_Life!C1787</f>
        <v>35.231454413490539</v>
      </c>
      <c r="K1784" s="80">
        <f>'Research_&amp;_Development'!C1785</f>
        <v>46.75453134393566</v>
      </c>
      <c r="L1784" s="80">
        <f>'Support_&amp;_Incentives'!C1788</f>
        <v>24.903280736905355</v>
      </c>
    </row>
    <row r="1785" spans="1:12" x14ac:dyDescent="0.25">
      <c r="A1785" s="75">
        <v>51800065100</v>
      </c>
      <c r="B1785" s="76">
        <f>IF(ISNUMBER(MATCH(A1785,'OZ-eligible'!$B$10:$B$856,0)),1,0)</f>
        <v>1</v>
      </c>
      <c r="C1785" s="77" t="s">
        <v>1766</v>
      </c>
      <c r="D1785" s="78">
        <f t="array" ref="D1785">SUMPRODUCT($E$7:$E$13, TRANSPOSE(F1785:L1785))</f>
        <v>42.044259063383087</v>
      </c>
      <c r="E1785" s="79">
        <f t="shared" si="28"/>
        <v>1186</v>
      </c>
      <c r="F1785" s="80">
        <f>Financial_Capital!C1787</f>
        <v>27.299837542042901</v>
      </c>
      <c r="G1785" s="80">
        <f>Human_Capital!C1787</f>
        <v>32.643919016356058</v>
      </c>
      <c r="H1785" s="80">
        <f>Industrial_Base!C1787</f>
        <v>41.156571851691076</v>
      </c>
      <c r="I1785" s="80">
        <f>Physical_Infrastructure!C1786</f>
        <v>56.807976241080851</v>
      </c>
      <c r="J1785" s="80">
        <f>Quality_of_Life!C1788</f>
        <v>28.740226831637671</v>
      </c>
      <c r="K1785" s="80">
        <f>'Research_&amp;_Development'!C1786</f>
        <v>46.75675982284455</v>
      </c>
      <c r="L1785" s="80">
        <f>'Support_&amp;_Incentives'!C1789</f>
        <v>60.904522138028533</v>
      </c>
    </row>
    <row r="1786" spans="1:12" x14ac:dyDescent="0.25">
      <c r="A1786" s="75">
        <v>51800065200</v>
      </c>
      <c r="B1786" s="76">
        <f>IF(ISNUMBER(MATCH(A1786,'OZ-eligible'!$B$10:$B$856,0)),1,0)</f>
        <v>1</v>
      </c>
      <c r="C1786" s="77" t="s">
        <v>1767</v>
      </c>
      <c r="D1786" s="78">
        <f t="array" ref="D1786">SUMPRODUCT($E$7:$E$13, TRANSPOSE(F1786:L1786))</f>
        <v>39.755123026487844</v>
      </c>
      <c r="E1786" s="79">
        <f t="shared" si="28"/>
        <v>1325</v>
      </c>
      <c r="F1786" s="80">
        <f>Financial_Capital!C1788</f>
        <v>27.299837542042901</v>
      </c>
      <c r="G1786" s="80">
        <f>Human_Capital!C1788</f>
        <v>43.401511382644877</v>
      </c>
      <c r="H1786" s="80">
        <f>Industrial_Base!C1788</f>
        <v>41.156571851691076</v>
      </c>
      <c r="I1786" s="80">
        <f>Physical_Infrastructure!C1787</f>
        <v>46.491002167233205</v>
      </c>
      <c r="J1786" s="80">
        <f>Quality_of_Life!C1789</f>
        <v>25.428601530345198</v>
      </c>
      <c r="K1786" s="80">
        <f>'Research_&amp;_Development'!C1787</f>
        <v>46.763441427400487</v>
      </c>
      <c r="L1786" s="80">
        <f>'Support_&amp;_Incentives'!C1790</f>
        <v>47.744895284057129</v>
      </c>
    </row>
    <row r="1787" spans="1:12" x14ac:dyDescent="0.25">
      <c r="A1787" s="75">
        <v>51800065300</v>
      </c>
      <c r="B1787" s="76">
        <f>IF(ISNUMBER(MATCH(A1787,'OZ-eligible'!$B$10:$B$856,0)),1,0)</f>
        <v>1</v>
      </c>
      <c r="C1787" s="77" t="s">
        <v>1768</v>
      </c>
      <c r="D1787" s="78">
        <f t="array" ref="D1787">SUMPRODUCT($E$7:$E$13, TRANSPOSE(F1787:L1787))</f>
        <v>41.338301651618345</v>
      </c>
      <c r="E1787" s="79">
        <f t="shared" si="28"/>
        <v>1224</v>
      </c>
      <c r="F1787" s="80">
        <f>Financial_Capital!C1789</f>
        <v>27.299837542042901</v>
      </c>
      <c r="G1787" s="80">
        <f>Human_Capital!C1789</f>
        <v>34.733362064833194</v>
      </c>
      <c r="H1787" s="80">
        <f>Industrial_Base!C1789</f>
        <v>41.156571851691076</v>
      </c>
      <c r="I1787" s="80">
        <f>Physical_Infrastructure!C1788</f>
        <v>49.053774670308343</v>
      </c>
      <c r="J1787" s="80">
        <f>Quality_of_Life!C1790</f>
        <v>29.452150657394618</v>
      </c>
      <c r="K1787" s="80">
        <f>'Research_&amp;_Development'!C1788</f>
        <v>46.767892637029746</v>
      </c>
      <c r="L1787" s="80">
        <f>'Support_&amp;_Incentives'!C1791</f>
        <v>60.904522138028533</v>
      </c>
    </row>
    <row r="1788" spans="1:12" x14ac:dyDescent="0.25">
      <c r="A1788" s="75">
        <v>51800065400</v>
      </c>
      <c r="B1788" s="76">
        <f>IF(ISNUMBER(MATCH(A1788,'OZ-eligible'!$B$10:$B$856,0)),1,0)</f>
        <v>1</v>
      </c>
      <c r="C1788" s="77" t="s">
        <v>1769</v>
      </c>
      <c r="D1788" s="78">
        <f t="array" ref="D1788">SUMPRODUCT($E$7:$E$13, TRANSPOSE(F1788:L1788))</f>
        <v>43.525731337388571</v>
      </c>
      <c r="E1788" s="79">
        <f t="shared" si="28"/>
        <v>1086</v>
      </c>
      <c r="F1788" s="80">
        <f>Financial_Capital!C1790</f>
        <v>27.299837542042901</v>
      </c>
      <c r="G1788" s="80">
        <f>Human_Capital!C1790</f>
        <v>45.099258465214135</v>
      </c>
      <c r="H1788" s="80">
        <f>Industrial_Base!C1790</f>
        <v>41.156571851691076</v>
      </c>
      <c r="I1788" s="80">
        <f>Physical_Infrastructure!C1789</f>
        <v>51.928834735855119</v>
      </c>
      <c r="J1788" s="80">
        <f>Quality_of_Life!C1791</f>
        <v>31.52097734504548</v>
      </c>
      <c r="K1788" s="80">
        <f>'Research_&amp;_Development'!C1789</f>
        <v>46.770117283842751</v>
      </c>
      <c r="L1788" s="80">
        <f>'Support_&amp;_Incentives'!C1792</f>
        <v>60.904522138028533</v>
      </c>
    </row>
    <row r="1789" spans="1:12" x14ac:dyDescent="0.25">
      <c r="A1789" s="75">
        <v>51800065500</v>
      </c>
      <c r="B1789" s="76">
        <f>IF(ISNUMBER(MATCH(A1789,'OZ-eligible'!$B$10:$B$856,0)),1,0)</f>
        <v>1</v>
      </c>
      <c r="C1789" s="77" t="s">
        <v>1770</v>
      </c>
      <c r="D1789" s="78">
        <f t="array" ref="D1789">SUMPRODUCT($E$7:$E$13, TRANSPOSE(F1789:L1789))</f>
        <v>40.979718178298576</v>
      </c>
      <c r="E1789" s="79">
        <f t="shared" si="28"/>
        <v>1244</v>
      </c>
      <c r="F1789" s="80">
        <f>Financial_Capital!C1791</f>
        <v>27.299837542042901</v>
      </c>
      <c r="G1789" s="80">
        <f>Human_Capital!C1791</f>
        <v>34.195800669864859</v>
      </c>
      <c r="H1789" s="80">
        <f>Industrial_Base!C1791</f>
        <v>41.156571851691076</v>
      </c>
      <c r="I1789" s="80">
        <f>Physical_Infrastructure!C1790</f>
        <v>46.328804422435162</v>
      </c>
      <c r="J1789" s="80">
        <f>Quality_of_Life!C1792</f>
        <v>30.195703231666446</v>
      </c>
      <c r="K1789" s="80">
        <f>'Research_&amp;_Development'!C1790</f>
        <v>46.776787392361058</v>
      </c>
      <c r="L1789" s="80">
        <f>'Support_&amp;_Incentives'!C1793</f>
        <v>60.904522138028533</v>
      </c>
    </row>
    <row r="1790" spans="1:12" x14ac:dyDescent="0.25">
      <c r="A1790" s="75">
        <v>51800075101</v>
      </c>
      <c r="B1790" s="76">
        <f>IF(ISNUMBER(MATCH(A1790,'OZ-eligible'!$B$10:$B$856,0)),1,0)</f>
        <v>0</v>
      </c>
      <c r="C1790" s="77" t="s">
        <v>1771</v>
      </c>
      <c r="D1790" s="78">
        <f t="array" ref="D1790">SUMPRODUCT($E$7:$E$13, TRANSPOSE(F1790:L1790))</f>
        <v>52.003673587299538</v>
      </c>
      <c r="E1790" s="79">
        <f t="shared" si="28"/>
        <v>712</v>
      </c>
      <c r="F1790" s="80">
        <f>Financial_Capital!C1792</f>
        <v>27.299837542042901</v>
      </c>
      <c r="G1790" s="80">
        <f>Human_Capital!C1792</f>
        <v>38.575449741552617</v>
      </c>
      <c r="H1790" s="80">
        <f>Industrial_Base!C1792</f>
        <v>41.156571851691076</v>
      </c>
      <c r="I1790" s="80">
        <f>Physical_Infrastructure!C1791</f>
        <v>57.729217886981537</v>
      </c>
      <c r="J1790" s="80">
        <f>Quality_of_Life!C1793</f>
        <v>61.363918318786524</v>
      </c>
      <c r="K1790" s="80">
        <f>'Research_&amp;_Development'!C1791</f>
        <v>80.099273234810198</v>
      </c>
      <c r="L1790" s="80">
        <f>'Support_&amp;_Incentives'!C1794</f>
        <v>57.801446535231918</v>
      </c>
    </row>
    <row r="1791" spans="1:12" x14ac:dyDescent="0.25">
      <c r="A1791" s="75">
        <v>51800075102</v>
      </c>
      <c r="B1791" s="76">
        <f>IF(ISNUMBER(MATCH(A1791,'OZ-eligible'!$B$10:$B$856,0)),1,0)</f>
        <v>0</v>
      </c>
      <c r="C1791" s="77" t="s">
        <v>1772</v>
      </c>
      <c r="D1791" s="78">
        <f t="array" ref="D1791">SUMPRODUCT($E$7:$E$13, TRANSPOSE(F1791:L1791))</f>
        <v>53.073310728336232</v>
      </c>
      <c r="E1791" s="79">
        <f t="shared" si="28"/>
        <v>654</v>
      </c>
      <c r="F1791" s="80">
        <f>Financial_Capital!C1793</f>
        <v>27.299837542042901</v>
      </c>
      <c r="G1791" s="80">
        <f>Human_Capital!C1793</f>
        <v>50.692190021479782</v>
      </c>
      <c r="H1791" s="80">
        <f>Industrial_Base!C1793</f>
        <v>41.156571851691076</v>
      </c>
      <c r="I1791" s="80">
        <f>Physical_Infrastructure!C1792</f>
        <v>65.802489202154391</v>
      </c>
      <c r="J1791" s="80">
        <f>Quality_of_Life!C1794</f>
        <v>48.659144618719822</v>
      </c>
      <c r="K1791" s="80">
        <f>'Research_&amp;_Development'!C1792</f>
        <v>80.101495327033803</v>
      </c>
      <c r="L1791" s="80">
        <f>'Support_&amp;_Incentives'!C1795</f>
        <v>57.801446535231918</v>
      </c>
    </row>
    <row r="1792" spans="1:12" x14ac:dyDescent="0.25">
      <c r="A1792" s="75">
        <v>51800075201</v>
      </c>
      <c r="B1792" s="76">
        <f>IF(ISNUMBER(MATCH(A1792,'OZ-eligible'!$B$10:$B$856,0)),1,0)</f>
        <v>0</v>
      </c>
      <c r="C1792" s="77" t="s">
        <v>1773</v>
      </c>
      <c r="D1792" s="78">
        <f t="array" ref="D1792">SUMPRODUCT($E$7:$E$13, TRANSPOSE(F1792:L1792))</f>
        <v>48.213105708454798</v>
      </c>
      <c r="E1792" s="79">
        <f t="shared" si="28"/>
        <v>860</v>
      </c>
      <c r="F1792" s="80">
        <f>Financial_Capital!C1794</f>
        <v>27.299837542042901</v>
      </c>
      <c r="G1792" s="80">
        <f>Human_Capital!C1794</f>
        <v>54.431906409989693</v>
      </c>
      <c r="H1792" s="80">
        <f>Industrial_Base!C1794</f>
        <v>41.156571851691076</v>
      </c>
      <c r="I1792" s="80">
        <f>Physical_Infrastructure!C1793</f>
        <v>55.439472937287185</v>
      </c>
      <c r="J1792" s="80">
        <f>Quality_of_Life!C1795</f>
        <v>37.580833145729997</v>
      </c>
      <c r="K1792" s="80">
        <f>'Research_&amp;_Development'!C1793</f>
        <v>70.946260206902011</v>
      </c>
      <c r="L1792" s="80">
        <f>'Support_&amp;_Incentives'!C1796</f>
        <v>50.636857865540755</v>
      </c>
    </row>
    <row r="1793" spans="1:12" x14ac:dyDescent="0.25">
      <c r="A1793" s="75">
        <v>51800075202</v>
      </c>
      <c r="B1793" s="76">
        <f>IF(ISNUMBER(MATCH(A1793,'OZ-eligible'!$B$10:$B$856,0)),1,0)</f>
        <v>0</v>
      </c>
      <c r="C1793" s="77" t="s">
        <v>1774</v>
      </c>
      <c r="D1793" s="78">
        <f t="array" ref="D1793">SUMPRODUCT($E$7:$E$13, TRANSPOSE(F1793:L1793))</f>
        <v>46.787276180892384</v>
      </c>
      <c r="E1793" s="79">
        <f t="shared" si="28"/>
        <v>919</v>
      </c>
      <c r="F1793" s="80">
        <f>Financial_Capital!C1795</f>
        <v>27.299837542042901</v>
      </c>
      <c r="G1793" s="80">
        <f>Human_Capital!C1795</f>
        <v>36.840673893639732</v>
      </c>
      <c r="H1793" s="80">
        <f>Industrial_Base!C1795</f>
        <v>41.156571851691076</v>
      </c>
      <c r="I1793" s="80">
        <f>Physical_Infrastructure!C1794</f>
        <v>55.467656907008362</v>
      </c>
      <c r="J1793" s="80">
        <f>Quality_of_Life!C1796</f>
        <v>41.575916957302269</v>
      </c>
      <c r="K1793" s="80">
        <f>'Research_&amp;_Development'!C1794</f>
        <v>70.952920735990531</v>
      </c>
      <c r="L1793" s="80">
        <f>'Support_&amp;_Incentives'!C1797</f>
        <v>54.217355378571845</v>
      </c>
    </row>
    <row r="1794" spans="1:12" x14ac:dyDescent="0.25">
      <c r="A1794" s="75">
        <v>51800075203</v>
      </c>
      <c r="B1794" s="76">
        <f>IF(ISNUMBER(MATCH(A1794,'OZ-eligible'!$B$10:$B$856,0)),1,0)</f>
        <v>0</v>
      </c>
      <c r="C1794" s="77" t="s">
        <v>1775</v>
      </c>
      <c r="D1794" s="78">
        <f t="array" ref="D1794">SUMPRODUCT($E$7:$E$13, TRANSPOSE(F1794:L1794))</f>
        <v>50.295359953384974</v>
      </c>
      <c r="E1794" s="79">
        <f t="shared" si="28"/>
        <v>794</v>
      </c>
      <c r="F1794" s="80">
        <f>Financial_Capital!C1796</f>
        <v>27.299837542042901</v>
      </c>
      <c r="G1794" s="80">
        <f>Human_Capital!C1796</f>
        <v>47.2147928154493</v>
      </c>
      <c r="H1794" s="80">
        <f>Industrial_Base!C1796</f>
        <v>41.156571851691076</v>
      </c>
      <c r="I1794" s="80">
        <f>Physical_Infrastructure!C1795</f>
        <v>57.20425972848733</v>
      </c>
      <c r="J1794" s="80">
        <f>Quality_of_Life!C1797</f>
        <v>56.575112603812293</v>
      </c>
      <c r="K1794" s="80">
        <f>'Research_&amp;_Development'!C1795</f>
        <v>74.025298102631979</v>
      </c>
      <c r="L1794" s="80">
        <f>'Support_&amp;_Incentives'!C1798</f>
        <v>48.591647029579939</v>
      </c>
    </row>
    <row r="1795" spans="1:12" x14ac:dyDescent="0.25">
      <c r="A1795" s="75">
        <v>51800075204</v>
      </c>
      <c r="B1795" s="76">
        <f>IF(ISNUMBER(MATCH(A1795,'OZ-eligible'!$B$10:$B$856,0)),1,0)</f>
        <v>1</v>
      </c>
      <c r="C1795" s="77" t="s">
        <v>1776</v>
      </c>
      <c r="D1795" s="78">
        <f t="array" ref="D1795">SUMPRODUCT($E$7:$E$13, TRANSPOSE(F1795:L1795))</f>
        <v>51.66678184440692</v>
      </c>
      <c r="E1795" s="79">
        <f t="shared" si="28"/>
        <v>727</v>
      </c>
      <c r="F1795" s="80">
        <f>Financial_Capital!C1797</f>
        <v>27.299837542042901</v>
      </c>
      <c r="G1795" s="80">
        <f>Human_Capital!C1797</f>
        <v>43.843577116805207</v>
      </c>
      <c r="H1795" s="80">
        <f>Industrial_Base!C1797</f>
        <v>41.156571851691076</v>
      </c>
      <c r="I1795" s="80">
        <f>Physical_Infrastructure!C1796</f>
        <v>57.575141801577047</v>
      </c>
      <c r="J1795" s="80">
        <f>Quality_of_Life!C1798</f>
        <v>56.951116794270945</v>
      </c>
      <c r="K1795" s="80">
        <f>'Research_&amp;_Development'!C1796</f>
        <v>77.039781269229366</v>
      </c>
      <c r="L1795" s="80">
        <f>'Support_&amp;_Incentives'!C1799</f>
        <v>57.801446535231918</v>
      </c>
    </row>
    <row r="1796" spans="1:12" x14ac:dyDescent="0.25">
      <c r="A1796" s="75">
        <v>51800075301</v>
      </c>
      <c r="B1796" s="76">
        <f>IF(ISNUMBER(MATCH(A1796,'OZ-eligible'!$B$10:$B$856,0)),1,0)</f>
        <v>0</v>
      </c>
      <c r="C1796" s="77" t="s">
        <v>1777</v>
      </c>
      <c r="D1796" s="78">
        <f t="array" ref="D1796">SUMPRODUCT($E$7:$E$13, TRANSPOSE(F1796:L1796))</f>
        <v>45.277623722160129</v>
      </c>
      <c r="E1796" s="79">
        <f t="shared" si="28"/>
        <v>997</v>
      </c>
      <c r="F1796" s="80">
        <f>Financial_Capital!C1798</f>
        <v>27.299837542042901</v>
      </c>
      <c r="G1796" s="80">
        <f>Human_Capital!C1798</f>
        <v>39.726278784813964</v>
      </c>
      <c r="H1796" s="80">
        <f>Industrial_Base!C1798</f>
        <v>41.156571851691076</v>
      </c>
      <c r="I1796" s="80">
        <f>Physical_Infrastructure!C1797</f>
        <v>55.673387265977134</v>
      </c>
      <c r="J1796" s="80">
        <f>Quality_of_Life!C1799</f>
        <v>31.308641920473963</v>
      </c>
      <c r="K1796" s="80">
        <f>'Research_&amp;_Development'!C1797</f>
        <v>76.771092817202074</v>
      </c>
      <c r="L1796" s="80">
        <f>'Support_&amp;_Incentives'!C1800</f>
        <v>45.007555872919866</v>
      </c>
    </row>
    <row r="1797" spans="1:12" x14ac:dyDescent="0.25">
      <c r="A1797" s="75">
        <v>51800075302</v>
      </c>
      <c r="B1797" s="76">
        <f>IF(ISNUMBER(MATCH(A1797,'OZ-eligible'!$B$10:$B$856,0)),1,0)</f>
        <v>0</v>
      </c>
      <c r="C1797" s="77" t="s">
        <v>1778</v>
      </c>
      <c r="D1797" s="78">
        <f t="array" ref="D1797">SUMPRODUCT($E$7:$E$13, TRANSPOSE(F1797:L1797))</f>
        <v>44.147253970996488</v>
      </c>
      <c r="E1797" s="79">
        <f t="shared" si="28"/>
        <v>1052</v>
      </c>
      <c r="F1797" s="80">
        <f>Financial_Capital!C1799</f>
        <v>27.299837542042901</v>
      </c>
      <c r="G1797" s="80">
        <f>Human_Capital!C1799</f>
        <v>48.685648936384155</v>
      </c>
      <c r="H1797" s="80">
        <f>Industrial_Base!C1799</f>
        <v>41.156571851691076</v>
      </c>
      <c r="I1797" s="80">
        <f>Physical_Infrastructure!C1798</f>
        <v>48.535670602462176</v>
      </c>
      <c r="J1797" s="80">
        <f>Quality_of_Life!C1800</f>
        <v>27.717178912204801</v>
      </c>
      <c r="K1797" s="80">
        <f>'Research_&amp;_Development'!C1798</f>
        <v>64.9990120866496</v>
      </c>
      <c r="L1797" s="80">
        <f>'Support_&amp;_Incentives'!C1801</f>
        <v>50.636857865540755</v>
      </c>
    </row>
    <row r="1798" spans="1:12" x14ac:dyDescent="0.25">
      <c r="A1798" s="75">
        <v>51800075401</v>
      </c>
      <c r="B1798" s="76">
        <f>IF(ISNUMBER(MATCH(A1798,'OZ-eligible'!$B$10:$B$856,0)),1,0)</f>
        <v>0</v>
      </c>
      <c r="C1798" s="77" t="s">
        <v>1779</v>
      </c>
      <c r="D1798" s="78">
        <f t="array" ref="D1798">SUMPRODUCT($E$7:$E$13, TRANSPOSE(F1798:L1798))</f>
        <v>42.495170241820773</v>
      </c>
      <c r="E1798" s="79">
        <f t="shared" si="28"/>
        <v>1153</v>
      </c>
      <c r="F1798" s="80">
        <f>Financial_Capital!C1800</f>
        <v>27.299837542042901</v>
      </c>
      <c r="G1798" s="80">
        <f>Human_Capital!C1800</f>
        <v>52.918831367032887</v>
      </c>
      <c r="H1798" s="80">
        <f>Industrial_Base!C1800</f>
        <v>41.156571851691076</v>
      </c>
      <c r="I1798" s="80">
        <f>Physical_Infrastructure!C1799</f>
        <v>47.009759189204757</v>
      </c>
      <c r="J1798" s="80">
        <f>Quality_of_Life!C1801</f>
        <v>34.526244735420676</v>
      </c>
      <c r="K1798" s="80">
        <f>'Research_&amp;_Development'!C1799</f>
        <v>46.810051723295999</v>
      </c>
      <c r="L1798" s="80">
        <f>'Support_&amp;_Incentives'!C1802</f>
        <v>47.744895284057129</v>
      </c>
    </row>
    <row r="1799" spans="1:12" x14ac:dyDescent="0.25">
      <c r="A1799" s="75">
        <v>51800075402</v>
      </c>
      <c r="B1799" s="76">
        <f>IF(ISNUMBER(MATCH(A1799,'OZ-eligible'!$B$10:$B$856,0)),1,0)</f>
        <v>0</v>
      </c>
      <c r="C1799" s="77" t="s">
        <v>1780</v>
      </c>
      <c r="D1799" s="78">
        <f t="array" ref="D1799">SUMPRODUCT($E$7:$E$13, TRANSPOSE(F1799:L1799))</f>
        <v>42.587399920932469</v>
      </c>
      <c r="E1799" s="79">
        <f t="shared" si="28"/>
        <v>1147</v>
      </c>
      <c r="F1799" s="80">
        <f>Financial_Capital!C1801</f>
        <v>27.299837542042901</v>
      </c>
      <c r="G1799" s="80">
        <f>Human_Capital!C1801</f>
        <v>47.966794251632464</v>
      </c>
      <c r="H1799" s="80">
        <f>Industrial_Base!C1801</f>
        <v>41.156571851691076</v>
      </c>
      <c r="I1799" s="80">
        <f>Physical_Infrastructure!C1800</f>
        <v>49.152446247729046</v>
      </c>
      <c r="J1799" s="80">
        <f>Quality_of_Life!C1802</f>
        <v>37.978990032441516</v>
      </c>
      <c r="K1799" s="80">
        <f>'Research_&amp;_Development'!C1800</f>
        <v>46.812264236933153</v>
      </c>
      <c r="L1799" s="80">
        <f>'Support_&amp;_Incentives'!C1803</f>
        <v>47.744895284057129</v>
      </c>
    </row>
    <row r="1800" spans="1:12" x14ac:dyDescent="0.25">
      <c r="A1800" s="75">
        <v>51800075403</v>
      </c>
      <c r="B1800" s="76">
        <f>IF(ISNUMBER(MATCH(A1800,'OZ-eligible'!$B$10:$B$856,0)),1,0)</f>
        <v>0</v>
      </c>
      <c r="C1800" s="77" t="s">
        <v>1781</v>
      </c>
      <c r="D1800" s="78">
        <f t="array" ref="D1800">SUMPRODUCT($E$7:$E$13, TRANSPOSE(F1800:L1800))</f>
        <v>42.016125899989063</v>
      </c>
      <c r="E1800" s="79">
        <f t="shared" si="28"/>
        <v>1189</v>
      </c>
      <c r="F1800" s="80">
        <f>Financial_Capital!C1802</f>
        <v>27.299837542042901</v>
      </c>
      <c r="G1800" s="80">
        <f>Human_Capital!C1802</f>
        <v>39.442371108643805</v>
      </c>
      <c r="H1800" s="80">
        <f>Industrial_Base!C1802</f>
        <v>41.156571851691076</v>
      </c>
      <c r="I1800" s="80">
        <f>Physical_Infrastructure!C1801</f>
        <v>56.511615320488374</v>
      </c>
      <c r="J1800" s="80">
        <f>Quality_of_Life!C1803</f>
        <v>35.14532595606704</v>
      </c>
      <c r="K1800" s="80">
        <f>'Research_&amp;_Development'!C1801</f>
        <v>46.812264236933153</v>
      </c>
      <c r="L1800" s="80">
        <f>'Support_&amp;_Incentives'!C1804</f>
        <v>47.744895284057129</v>
      </c>
    </row>
    <row r="1801" spans="1:12" x14ac:dyDescent="0.25">
      <c r="A1801" s="75">
        <v>51800075404</v>
      </c>
      <c r="B1801" s="76">
        <f>IF(ISNUMBER(MATCH(A1801,'OZ-eligible'!$B$10:$B$856,0)),1,0)</f>
        <v>0</v>
      </c>
      <c r="C1801" s="77" t="s">
        <v>1782</v>
      </c>
      <c r="D1801" s="78">
        <f t="array" ref="D1801">SUMPRODUCT($E$7:$E$13, TRANSPOSE(F1801:L1801))</f>
        <v>42.328775166022474</v>
      </c>
      <c r="E1801" s="79">
        <f t="shared" si="28"/>
        <v>1164</v>
      </c>
      <c r="F1801" s="80">
        <f>Financial_Capital!C1803</f>
        <v>27.299837542042901</v>
      </c>
      <c r="G1801" s="80">
        <f>Human_Capital!C1803</f>
        <v>49.13127932028781</v>
      </c>
      <c r="H1801" s="80">
        <f>Industrial_Base!C1803</f>
        <v>41.156571851691076</v>
      </c>
      <c r="I1801" s="80">
        <f>Physical_Infrastructure!C1802</f>
        <v>50.923891741121487</v>
      </c>
      <c r="J1801" s="80">
        <f>Quality_of_Life!C1804</f>
        <v>33.223842516424448</v>
      </c>
      <c r="K1801" s="80">
        <f>'Research_&amp;_Development'!C1802</f>
        <v>46.821107906532497</v>
      </c>
      <c r="L1801" s="80">
        <f>'Support_&amp;_Incentives'!C1805</f>
        <v>47.744895284057129</v>
      </c>
    </row>
    <row r="1802" spans="1:12" x14ac:dyDescent="0.25">
      <c r="A1802" s="75">
        <v>51800075405</v>
      </c>
      <c r="B1802" s="76">
        <f>IF(ISNUMBER(MATCH(A1802,'OZ-eligible'!$B$10:$B$856,0)),1,0)</f>
        <v>0</v>
      </c>
      <c r="C1802" s="77" t="s">
        <v>1783</v>
      </c>
      <c r="D1802" s="78">
        <f t="array" ref="D1802">SUMPRODUCT($E$7:$E$13, TRANSPOSE(F1802:L1802))</f>
        <v>38.998132449810171</v>
      </c>
      <c r="E1802" s="79">
        <f t="shared" si="28"/>
        <v>1360</v>
      </c>
      <c r="F1802" s="80">
        <f>Financial_Capital!C1804</f>
        <v>27.299837542042901</v>
      </c>
      <c r="G1802" s="80">
        <f>Human_Capital!C1804</f>
        <v>35.236103285517494</v>
      </c>
      <c r="H1802" s="80">
        <f>Industrial_Base!C1804</f>
        <v>41.156571851691076</v>
      </c>
      <c r="I1802" s="80">
        <f>Physical_Infrastructure!C1803</f>
        <v>40.596895941757708</v>
      </c>
      <c r="J1802" s="80">
        <f>Quality_of_Life!C1805</f>
        <v>34.131515337072408</v>
      </c>
      <c r="K1802" s="80">
        <f>'Research_&amp;_Development'!C1803</f>
        <v>46.821107906532497</v>
      </c>
      <c r="L1802" s="80">
        <f>'Support_&amp;_Incentives'!C1806</f>
        <v>47.744895284057129</v>
      </c>
    </row>
    <row r="1803" spans="1:12" x14ac:dyDescent="0.25">
      <c r="A1803" s="75">
        <v>51800075501</v>
      </c>
      <c r="B1803" s="76">
        <f>IF(ISNUMBER(MATCH(A1803,'OZ-eligible'!$B$10:$B$856,0)),1,0)</f>
        <v>1</v>
      </c>
      <c r="C1803" s="77" t="s">
        <v>1784</v>
      </c>
      <c r="D1803" s="78">
        <f t="array" ref="D1803">SUMPRODUCT($E$7:$E$13, TRANSPOSE(F1803:L1803))</f>
        <v>40.965918704485965</v>
      </c>
      <c r="E1803" s="79">
        <f t="shared" si="28"/>
        <v>1247</v>
      </c>
      <c r="F1803" s="80">
        <f>Financial_Capital!C1805</f>
        <v>27.299837542042901</v>
      </c>
      <c r="G1803" s="80">
        <f>Human_Capital!C1805</f>
        <v>37.565020048139331</v>
      </c>
      <c r="H1803" s="80">
        <f>Industrial_Base!C1805</f>
        <v>41.156571851691076</v>
      </c>
      <c r="I1803" s="80">
        <f>Physical_Infrastructure!C1804</f>
        <v>55.147394916336879</v>
      </c>
      <c r="J1803" s="80">
        <f>Quality_of_Life!C1806</f>
        <v>31.017769928473811</v>
      </c>
      <c r="K1803" s="80">
        <f>'Research_&amp;_Development'!C1804</f>
        <v>46.829941360660641</v>
      </c>
      <c r="L1803" s="80">
        <f>'Support_&amp;_Incentives'!C1807</f>
        <v>47.744895284057129</v>
      </c>
    </row>
    <row r="1804" spans="1:12" x14ac:dyDescent="0.25">
      <c r="A1804" s="75">
        <v>51800075502</v>
      </c>
      <c r="B1804" s="76">
        <f>IF(ISNUMBER(MATCH(A1804,'OZ-eligible'!$B$10:$B$856,0)),1,0)</f>
        <v>0</v>
      </c>
      <c r="C1804" s="77" t="s">
        <v>1785</v>
      </c>
      <c r="D1804" s="78">
        <f t="array" ref="D1804">SUMPRODUCT($E$7:$E$13, TRANSPOSE(F1804:L1804))</f>
        <v>47.374178955691107</v>
      </c>
      <c r="E1804" s="79">
        <f t="shared" si="28"/>
        <v>894</v>
      </c>
      <c r="F1804" s="80">
        <f>Financial_Capital!C1806</f>
        <v>27.299837542042901</v>
      </c>
      <c r="G1804" s="80">
        <f>Human_Capital!C1806</f>
        <v>49.389731156172232</v>
      </c>
      <c r="H1804" s="80">
        <f>Industrial_Base!C1806</f>
        <v>41.156571851691076</v>
      </c>
      <c r="I1804" s="80">
        <f>Physical_Infrastructure!C1805</f>
        <v>62.788134588448436</v>
      </c>
      <c r="J1804" s="80">
        <f>Quality_of_Life!C1807</f>
        <v>35.318163693448376</v>
      </c>
      <c r="K1804" s="80">
        <f>'Research_&amp;_Development'!C1805</f>
        <v>65.029955992493996</v>
      </c>
      <c r="L1804" s="80">
        <f>'Support_&amp;_Incentives'!C1808</f>
        <v>50.636857865540755</v>
      </c>
    </row>
    <row r="1805" spans="1:12" x14ac:dyDescent="0.25">
      <c r="A1805" s="75">
        <v>51800075601</v>
      </c>
      <c r="B1805" s="76">
        <f>IF(ISNUMBER(MATCH(A1805,'OZ-eligible'!$B$10:$B$856,0)),1,0)</f>
        <v>1</v>
      </c>
      <c r="C1805" s="77" t="s">
        <v>1786</v>
      </c>
      <c r="D1805" s="78">
        <f t="array" ref="D1805">SUMPRODUCT($E$7:$E$13, TRANSPOSE(F1805:L1805))</f>
        <v>40.842876994999877</v>
      </c>
      <c r="E1805" s="79">
        <f t="shared" si="28"/>
        <v>1252</v>
      </c>
      <c r="F1805" s="80">
        <f>Financial_Capital!C1807</f>
        <v>27.299837542042901</v>
      </c>
      <c r="G1805" s="80">
        <f>Human_Capital!C1807</f>
        <v>47.009637878922426</v>
      </c>
      <c r="H1805" s="80">
        <f>Industrial_Base!C1807</f>
        <v>41.156571851691076</v>
      </c>
      <c r="I1805" s="80">
        <f>Physical_Infrastructure!C1806</f>
        <v>48.096150553674974</v>
      </c>
      <c r="J1805" s="80">
        <f>Quality_of_Life!C1808</f>
        <v>27.756486106886495</v>
      </c>
      <c r="K1805" s="80">
        <f>'Research_&amp;_Development'!C1806</f>
        <v>46.836559747724152</v>
      </c>
      <c r="L1805" s="80">
        <f>'Support_&amp;_Incentives'!C1809</f>
        <v>47.744895284057129</v>
      </c>
    </row>
    <row r="1806" spans="1:12" x14ac:dyDescent="0.25">
      <c r="A1806" s="75">
        <v>51800075602</v>
      </c>
      <c r="B1806" s="76">
        <f>IF(ISNUMBER(MATCH(A1806,'OZ-eligible'!$B$10:$B$856,0)),1,0)</f>
        <v>0</v>
      </c>
      <c r="C1806" s="77" t="s">
        <v>1787</v>
      </c>
      <c r="D1806" s="78">
        <f t="array" ref="D1806">SUMPRODUCT($E$7:$E$13, TRANSPOSE(F1806:L1806))</f>
        <v>37.384584723366693</v>
      </c>
      <c r="E1806" s="79">
        <f t="shared" si="28"/>
        <v>1439</v>
      </c>
      <c r="F1806" s="80">
        <f>Financial_Capital!C1808</f>
        <v>27.299837542042901</v>
      </c>
      <c r="G1806" s="80">
        <f>Human_Capital!C1808</f>
        <v>29.750482585408498</v>
      </c>
      <c r="H1806" s="80">
        <f>Industrial_Base!C1808</f>
        <v>41.156571851691076</v>
      </c>
      <c r="I1806" s="80">
        <f>Physical_Infrastructure!C1807</f>
        <v>38.393443734857016</v>
      </c>
      <c r="J1806" s="80">
        <f>Quality_of_Life!C1809</f>
        <v>30.51030231778612</v>
      </c>
      <c r="K1806" s="80">
        <f>'Research_&amp;_Development'!C1807</f>
        <v>46.836559747724152</v>
      </c>
      <c r="L1806" s="80">
        <f>'Support_&amp;_Incentives'!C1810</f>
        <v>47.744895284057129</v>
      </c>
    </row>
    <row r="1807" spans="1:12" x14ac:dyDescent="0.25">
      <c r="A1807" s="75">
        <v>51800075701</v>
      </c>
      <c r="B1807" s="76">
        <f>IF(ISNUMBER(MATCH(A1807,'OZ-eligible'!$B$10:$B$856,0)),1,0)</f>
        <v>0</v>
      </c>
      <c r="C1807" s="77" t="s">
        <v>1788</v>
      </c>
      <c r="D1807" s="78">
        <f t="array" ref="D1807">SUMPRODUCT($E$7:$E$13, TRANSPOSE(F1807:L1807))</f>
        <v>41.67334147959145</v>
      </c>
      <c r="E1807" s="79">
        <f t="shared" si="28"/>
        <v>1213</v>
      </c>
      <c r="F1807" s="80">
        <f>Financial_Capital!C1809</f>
        <v>27.299837542042901</v>
      </c>
      <c r="G1807" s="80">
        <f>Human_Capital!C1809</f>
        <v>44.049915301775727</v>
      </c>
      <c r="H1807" s="80">
        <f>Industrial_Base!C1809</f>
        <v>41.156571851691076</v>
      </c>
      <c r="I1807" s="80">
        <f>Physical_Infrastructure!C1808</f>
        <v>56.744154312927151</v>
      </c>
      <c r="J1807" s="80">
        <f>Quality_of_Life!C1810</f>
        <v>27.881456316922037</v>
      </c>
      <c r="K1807" s="80">
        <f>'Research_&amp;_Development'!C1808</f>
        <v>46.836559747724152</v>
      </c>
      <c r="L1807" s="80">
        <f>'Support_&amp;_Incentives'!C1811</f>
        <v>47.744895284057129</v>
      </c>
    </row>
    <row r="1808" spans="1:12" x14ac:dyDescent="0.25">
      <c r="A1808" s="75">
        <v>51800075702</v>
      </c>
      <c r="B1808" s="76">
        <f>IF(ISNUMBER(MATCH(A1808,'OZ-eligible'!$B$10:$B$856,0)),1,0)</f>
        <v>0</v>
      </c>
      <c r="C1808" s="77" t="s">
        <v>1789</v>
      </c>
      <c r="D1808" s="78">
        <f t="array" ref="D1808">SUMPRODUCT($E$7:$E$13, TRANSPOSE(F1808:L1808))</f>
        <v>40.975229936342032</v>
      </c>
      <c r="E1808" s="79">
        <f t="shared" si="28"/>
        <v>1245</v>
      </c>
      <c r="F1808" s="80">
        <f>Financial_Capital!C1810</f>
        <v>27.299837542042901</v>
      </c>
      <c r="G1808" s="80">
        <f>Human_Capital!C1810</f>
        <v>38.343874474604114</v>
      </c>
      <c r="H1808" s="80">
        <f>Industrial_Base!C1810</f>
        <v>41.156571851691076</v>
      </c>
      <c r="I1808" s="80">
        <f>Physical_Infrastructure!C1809</f>
        <v>50.481104349456956</v>
      </c>
      <c r="J1808" s="80">
        <f>Quality_of_Life!C1811</f>
        <v>34.959357238784861</v>
      </c>
      <c r="K1808" s="80">
        <f>'Research_&amp;_Development'!C1809</f>
        <v>46.8409688137572</v>
      </c>
      <c r="L1808" s="80">
        <f>'Support_&amp;_Incentives'!C1812</f>
        <v>47.744895284057129</v>
      </c>
    </row>
    <row r="1809" spans="1:12" x14ac:dyDescent="0.25">
      <c r="A1809" s="75">
        <v>51800075703</v>
      </c>
      <c r="B1809" s="76">
        <f>IF(ISNUMBER(MATCH(A1809,'OZ-eligible'!$B$10:$B$856,0)),1,0)</f>
        <v>0</v>
      </c>
      <c r="C1809" s="77" t="s">
        <v>1790</v>
      </c>
      <c r="D1809" s="78">
        <f t="array" ref="D1809">SUMPRODUCT($E$7:$E$13, TRANSPOSE(F1809:L1809))</f>
        <v>38.637017722519062</v>
      </c>
      <c r="E1809" s="79">
        <f t="shared" si="28"/>
        <v>1385</v>
      </c>
      <c r="F1809" s="80">
        <f>Financial_Capital!C1811</f>
        <v>27.299837542042901</v>
      </c>
      <c r="G1809" s="80">
        <f>Human_Capital!C1811</f>
        <v>34.972252009551291</v>
      </c>
      <c r="H1809" s="80">
        <f>Industrial_Base!C1811</f>
        <v>41.156571851691076</v>
      </c>
      <c r="I1809" s="80">
        <f>Physical_Infrastructure!C1810</f>
        <v>39.512082528368651</v>
      </c>
      <c r="J1809" s="80">
        <f>Quality_of_Life!C1812</f>
        <v>32.930312452720898</v>
      </c>
      <c r="K1809" s="80">
        <f>'Research_&amp;_Development'!C1810</f>
        <v>46.843172389201499</v>
      </c>
      <c r="L1809" s="80">
        <f>'Support_&amp;_Incentives'!C1813</f>
        <v>47.744895284057129</v>
      </c>
    </row>
    <row r="1810" spans="1:12" x14ac:dyDescent="0.25">
      <c r="A1810" s="75">
        <v>51800075801</v>
      </c>
      <c r="B1810" s="76">
        <f>IF(ISNUMBER(MATCH(A1810,'OZ-eligible'!$B$10:$B$856,0)),1,0)</f>
        <v>0</v>
      </c>
      <c r="C1810" s="77" t="s">
        <v>1791</v>
      </c>
      <c r="D1810" s="78">
        <f t="array" ref="D1810">SUMPRODUCT($E$7:$E$13, TRANSPOSE(F1810:L1810))</f>
        <v>38.691596184978437</v>
      </c>
      <c r="E1810" s="79">
        <f t="shared" si="28"/>
        <v>1382</v>
      </c>
      <c r="F1810" s="80">
        <f>Financial_Capital!C1812</f>
        <v>27.299837542042901</v>
      </c>
      <c r="G1810" s="80">
        <f>Human_Capital!C1812</f>
        <v>36.635622929669211</v>
      </c>
      <c r="H1810" s="80">
        <f>Industrial_Base!C1812</f>
        <v>41.156571851691076</v>
      </c>
      <c r="I1810" s="80">
        <f>Physical_Infrastructure!C1811</f>
        <v>38.934368204077288</v>
      </c>
      <c r="J1810" s="80">
        <f>Quality_of_Life!C1813</f>
        <v>32.226705094109967</v>
      </c>
      <c r="K1810" s="80">
        <f>'Research_&amp;_Development'!C1811</f>
        <v>46.843172389201499</v>
      </c>
      <c r="L1810" s="80">
        <f>'Support_&amp;_Incentives'!C1814</f>
        <v>47.744895284057129</v>
      </c>
    </row>
    <row r="1811" spans="1:12" x14ac:dyDescent="0.25">
      <c r="A1811" s="75">
        <v>51800075802</v>
      </c>
      <c r="B1811" s="76">
        <f>IF(ISNUMBER(MATCH(A1811,'OZ-eligible'!$B$10:$B$856,0)),1,0)</f>
        <v>0</v>
      </c>
      <c r="C1811" s="77" t="s">
        <v>1792</v>
      </c>
      <c r="D1811" s="78">
        <f t="array" ref="D1811">SUMPRODUCT($E$7:$E$13, TRANSPOSE(F1811:L1811))</f>
        <v>36.483307497956233</v>
      </c>
      <c r="E1811" s="79">
        <f t="shared" ref="E1811:E1874" si="29">RANK(D1811,$D$19:$D$1925)</f>
        <v>1482</v>
      </c>
      <c r="F1811" s="80">
        <f>Financial_Capital!C1813</f>
        <v>27.299837542042901</v>
      </c>
      <c r="G1811" s="80">
        <f>Human_Capital!C1813</f>
        <v>32.373827691907792</v>
      </c>
      <c r="H1811" s="80">
        <f>Industrial_Base!C1813</f>
        <v>41.156571851691076</v>
      </c>
      <c r="I1811" s="80">
        <f>Physical_Infrastructure!C1812</f>
        <v>40.79476946969077</v>
      </c>
      <c r="J1811" s="80">
        <f>Quality_of_Life!C1814</f>
        <v>25.483509945474822</v>
      </c>
      <c r="K1811" s="80">
        <f>'Research_&amp;_Development'!C1812</f>
        <v>46.847577624997534</v>
      </c>
      <c r="L1811" s="80">
        <f>'Support_&amp;_Incentives'!C1815</f>
        <v>41.427058359888775</v>
      </c>
    </row>
    <row r="1812" spans="1:12" x14ac:dyDescent="0.25">
      <c r="A1812" s="75">
        <v>51800075803</v>
      </c>
      <c r="B1812" s="76">
        <f>IF(ISNUMBER(MATCH(A1812,'OZ-eligible'!$B$10:$B$856,0)),1,0)</f>
        <v>0</v>
      </c>
      <c r="C1812" s="77" t="s">
        <v>1793</v>
      </c>
      <c r="D1812" s="78">
        <f t="array" ref="D1812">SUMPRODUCT($E$7:$E$13, TRANSPOSE(F1812:L1812))</f>
        <v>38.685940620845763</v>
      </c>
      <c r="E1812" s="79">
        <f t="shared" si="29"/>
        <v>1383</v>
      </c>
      <c r="F1812" s="80">
        <f>Financial_Capital!C1814</f>
        <v>27.299837542042901</v>
      </c>
      <c r="G1812" s="80">
        <f>Human_Capital!C1814</f>
        <v>42.169224248310954</v>
      </c>
      <c r="H1812" s="80">
        <f>Industrial_Base!C1814</f>
        <v>41.156571851691076</v>
      </c>
      <c r="I1812" s="80">
        <f>Physical_Infrastructure!C1813</f>
        <v>40.905681678721621</v>
      </c>
      <c r="J1812" s="80">
        <f>Quality_of_Life!C1815</f>
        <v>30.993431379894698</v>
      </c>
      <c r="K1812" s="80">
        <f>'Research_&amp;_Development'!C1813</f>
        <v>46.849779285370332</v>
      </c>
      <c r="L1812" s="80">
        <f>'Support_&amp;_Incentives'!C1816</f>
        <v>41.427058359888775</v>
      </c>
    </row>
    <row r="1813" spans="1:12" x14ac:dyDescent="0.25">
      <c r="A1813" s="75">
        <v>51810040000</v>
      </c>
      <c r="B1813" s="76">
        <f>IF(ISNUMBER(MATCH(A1813,'OZ-eligible'!$B$10:$B$856,0)),1,0)</f>
        <v>1</v>
      </c>
      <c r="C1813" s="77" t="s">
        <v>1794</v>
      </c>
      <c r="D1813" s="78">
        <f t="array" ref="D1813">SUMPRODUCT($E$7:$E$13, TRANSPOSE(F1813:L1813))</f>
        <v>50.75491333434784</v>
      </c>
      <c r="E1813" s="79">
        <f t="shared" si="29"/>
        <v>776</v>
      </c>
      <c r="F1813" s="80">
        <f>Financial_Capital!C1815</f>
        <v>36.623186362408269</v>
      </c>
      <c r="G1813" s="80">
        <f>Human_Capital!C1815</f>
        <v>47.296401223024247</v>
      </c>
      <c r="H1813" s="80">
        <f>Industrial_Base!C1815</f>
        <v>31.21068102089135</v>
      </c>
      <c r="I1813" s="80">
        <f>Physical_Infrastructure!C1814</f>
        <v>51.791173703909948</v>
      </c>
      <c r="J1813" s="80">
        <f>Quality_of_Life!C1816</f>
        <v>77.428193669109319</v>
      </c>
      <c r="K1813" s="80">
        <f>'Research_&amp;_Development'!C1814</f>
        <v>73.929714537050785</v>
      </c>
      <c r="L1813" s="80">
        <f>'Support_&amp;_Incentives'!C1817</f>
        <v>37.005042824040963</v>
      </c>
    </row>
    <row r="1814" spans="1:12" x14ac:dyDescent="0.25">
      <c r="A1814" s="75">
        <v>51810040200</v>
      </c>
      <c r="B1814" s="76">
        <f>IF(ISNUMBER(MATCH(A1814,'OZ-eligible'!$B$10:$B$856,0)),1,0)</f>
        <v>1</v>
      </c>
      <c r="C1814" s="77" t="s">
        <v>1795</v>
      </c>
      <c r="D1814" s="78">
        <f t="array" ref="D1814">SUMPRODUCT($E$7:$E$13, TRANSPOSE(F1814:L1814))</f>
        <v>52.908862939765569</v>
      </c>
      <c r="E1814" s="79">
        <f t="shared" si="29"/>
        <v>663</v>
      </c>
      <c r="F1814" s="80">
        <f>Financial_Capital!C1816</f>
        <v>36.623186362408269</v>
      </c>
      <c r="G1814" s="80">
        <f>Human_Capital!C1816</f>
        <v>47.072830517159801</v>
      </c>
      <c r="H1814" s="80">
        <f>Industrial_Base!C1816</f>
        <v>31.21068102089135</v>
      </c>
      <c r="I1814" s="80">
        <f>Physical_Infrastructure!C1815</f>
        <v>62.577504399207214</v>
      </c>
      <c r="J1814" s="80">
        <f>Quality_of_Life!C1817</f>
        <v>81.940879895563796</v>
      </c>
      <c r="K1814" s="80">
        <f>'Research_&amp;_Development'!C1815</f>
        <v>73.931915559087656</v>
      </c>
      <c r="L1814" s="80">
        <f>'Support_&amp;_Incentives'!C1818</f>
        <v>37.005042824040963</v>
      </c>
    </row>
    <row r="1815" spans="1:12" x14ac:dyDescent="0.25">
      <c r="A1815" s="75">
        <v>51810040402</v>
      </c>
      <c r="B1815" s="76">
        <f>IF(ISNUMBER(MATCH(A1815,'OZ-eligible'!$B$10:$B$856,0)),1,0)</f>
        <v>1</v>
      </c>
      <c r="C1815" s="77" t="s">
        <v>1796</v>
      </c>
      <c r="D1815" s="78">
        <f t="array" ref="D1815">SUMPRODUCT($E$7:$E$13, TRANSPOSE(F1815:L1815))</f>
        <v>50.831426774911044</v>
      </c>
      <c r="E1815" s="79">
        <f t="shared" si="29"/>
        <v>770</v>
      </c>
      <c r="F1815" s="80">
        <f>Financial_Capital!C1817</f>
        <v>37.882071337103682</v>
      </c>
      <c r="G1815" s="80">
        <f>Human_Capital!C1817</f>
        <v>44.56921878543217</v>
      </c>
      <c r="H1815" s="80">
        <f>Industrial_Base!C1817</f>
        <v>31.21068102089135</v>
      </c>
      <c r="I1815" s="80">
        <f>Physical_Infrastructure!C1816</f>
        <v>51.967200536430418</v>
      </c>
      <c r="J1815" s="80">
        <f>Quality_of_Life!C1818</f>
        <v>79.25165697767946</v>
      </c>
      <c r="K1815" s="80">
        <f>'Research_&amp;_Development'!C1816</f>
        <v>73.934115942799338</v>
      </c>
      <c r="L1815" s="80">
        <f>'Support_&amp;_Incentives'!C1819</f>
        <v>37.005042824040963</v>
      </c>
    </row>
    <row r="1816" spans="1:12" x14ac:dyDescent="0.25">
      <c r="A1816" s="75">
        <v>51810040403</v>
      </c>
      <c r="B1816" s="76">
        <f>IF(ISNUMBER(MATCH(A1816,'OZ-eligible'!$B$10:$B$856,0)),1,0)</f>
        <v>1</v>
      </c>
      <c r="C1816" s="77" t="s">
        <v>1797</v>
      </c>
      <c r="D1816" s="78">
        <f t="array" ref="D1816">SUMPRODUCT($E$7:$E$13, TRANSPOSE(F1816:L1816))</f>
        <v>50.73521960970082</v>
      </c>
      <c r="E1816" s="79">
        <f t="shared" si="29"/>
        <v>777</v>
      </c>
      <c r="F1816" s="80">
        <f>Financial_Capital!C1818</f>
        <v>36.623186362408269</v>
      </c>
      <c r="G1816" s="80">
        <f>Human_Capital!C1818</f>
        <v>50.787263492197866</v>
      </c>
      <c r="H1816" s="80">
        <f>Industrial_Base!C1818</f>
        <v>31.21068102089135</v>
      </c>
      <c r="I1816" s="80">
        <f>Physical_Infrastructure!C1817</f>
        <v>54.497347773424977</v>
      </c>
      <c r="J1816" s="80">
        <f>Quality_of_Life!C1819</f>
        <v>71.088899852143015</v>
      </c>
      <c r="K1816" s="80">
        <f>'Research_&amp;_Development'!C1817</f>
        <v>73.934115942799338</v>
      </c>
      <c r="L1816" s="80">
        <f>'Support_&amp;_Incentives'!C1820</f>
        <v>37.005042824040963</v>
      </c>
    </row>
    <row r="1817" spans="1:12" x14ac:dyDescent="0.25">
      <c r="A1817" s="75">
        <v>51810040404</v>
      </c>
      <c r="B1817" s="76">
        <f>IF(ISNUMBER(MATCH(A1817,'OZ-eligible'!$B$10:$B$856,0)),1,0)</f>
        <v>0</v>
      </c>
      <c r="C1817" s="77" t="s">
        <v>1798</v>
      </c>
      <c r="D1817" s="78">
        <f t="array" ref="D1817">SUMPRODUCT($E$7:$E$13, TRANSPOSE(F1817:L1817))</f>
        <v>51.759237748771646</v>
      </c>
      <c r="E1817" s="79">
        <f t="shared" si="29"/>
        <v>722</v>
      </c>
      <c r="F1817" s="80">
        <f>Financial_Capital!C1819</f>
        <v>36.623186362408269</v>
      </c>
      <c r="G1817" s="80">
        <f>Human_Capital!C1819</f>
        <v>52.292418959218672</v>
      </c>
      <c r="H1817" s="80">
        <f>Industrial_Base!C1819</f>
        <v>31.21068102089135</v>
      </c>
      <c r="I1817" s="80">
        <f>Physical_Infrastructure!C1818</f>
        <v>52.206660569287457</v>
      </c>
      <c r="J1817" s="80">
        <f>Quality_of_Life!C1820</f>
        <v>79.040358817358083</v>
      </c>
      <c r="K1817" s="80">
        <f>'Research_&amp;_Development'!C1818</f>
        <v>73.936315688196729</v>
      </c>
      <c r="L1817" s="80">
        <f>'Support_&amp;_Incentives'!C1821</f>
        <v>37.005042824040963</v>
      </c>
    </row>
    <row r="1818" spans="1:12" x14ac:dyDescent="0.25">
      <c r="A1818" s="75">
        <v>51810040600</v>
      </c>
      <c r="B1818" s="76">
        <f>IF(ISNUMBER(MATCH(A1818,'OZ-eligible'!$B$10:$B$856,0)),1,0)</f>
        <v>1</v>
      </c>
      <c r="C1818" s="77" t="s">
        <v>1799</v>
      </c>
      <c r="D1818" s="78">
        <f t="array" ref="D1818">SUMPRODUCT($E$7:$E$13, TRANSPOSE(F1818:L1818))</f>
        <v>51.954902031578193</v>
      </c>
      <c r="E1818" s="79">
        <f t="shared" si="29"/>
        <v>714</v>
      </c>
      <c r="F1818" s="80">
        <f>Financial_Capital!C1820</f>
        <v>37.882071337103682</v>
      </c>
      <c r="G1818" s="80">
        <f>Human_Capital!C1820</f>
        <v>37.469195649017124</v>
      </c>
      <c r="H1818" s="80">
        <f>Industrial_Base!C1820</f>
        <v>31.21068102089135</v>
      </c>
      <c r="I1818" s="80">
        <f>Physical_Infrastructure!C1819</f>
        <v>54.35306244374955</v>
      </c>
      <c r="J1818" s="80">
        <f>Quality_of_Life!C1821</f>
        <v>81.743351604288506</v>
      </c>
      <c r="K1818" s="80">
        <f>'Research_&amp;_Development'!C1819</f>
        <v>70.861282487984781</v>
      </c>
      <c r="L1818" s="80">
        <f>'Support_&amp;_Incentives'!C1822</f>
        <v>50.164669678012366</v>
      </c>
    </row>
    <row r="1819" spans="1:12" x14ac:dyDescent="0.25">
      <c r="A1819" s="75">
        <v>51810040801</v>
      </c>
      <c r="B1819" s="76">
        <f>IF(ISNUMBER(MATCH(A1819,'OZ-eligible'!$B$10:$B$856,0)),1,0)</f>
        <v>1</v>
      </c>
      <c r="C1819" s="77" t="s">
        <v>1800</v>
      </c>
      <c r="D1819" s="78">
        <f t="array" ref="D1819">SUMPRODUCT($E$7:$E$13, TRANSPOSE(F1819:L1819))</f>
        <v>50.509756677083871</v>
      </c>
      <c r="E1819" s="79">
        <f t="shared" si="29"/>
        <v>785</v>
      </c>
      <c r="F1819" s="80">
        <f>Financial_Capital!C1821</f>
        <v>37.882071337103682</v>
      </c>
      <c r="G1819" s="80">
        <f>Human_Capital!C1821</f>
        <v>42.852372787504478</v>
      </c>
      <c r="H1819" s="80">
        <f>Industrial_Base!C1821</f>
        <v>31.21068102089135</v>
      </c>
      <c r="I1819" s="80">
        <f>Physical_Infrastructure!C1820</f>
        <v>53.406200078231187</v>
      </c>
      <c r="J1819" s="80">
        <f>Quality_of_Life!C1822</f>
        <v>83.362911109860875</v>
      </c>
      <c r="K1819" s="80">
        <f>'Research_&amp;_Development'!C1820</f>
        <v>67.849017581954598</v>
      </c>
      <c r="L1819" s="80">
        <f>'Support_&amp;_Incentives'!C1823</f>
        <v>37.005042824040963</v>
      </c>
    </row>
    <row r="1820" spans="1:12" x14ac:dyDescent="0.25">
      <c r="A1820" s="75">
        <v>51810040802</v>
      </c>
      <c r="B1820" s="76">
        <f>IF(ISNUMBER(MATCH(A1820,'OZ-eligible'!$B$10:$B$856,0)),1,0)</f>
        <v>0</v>
      </c>
      <c r="C1820" s="77" t="s">
        <v>1801</v>
      </c>
      <c r="D1820" s="78">
        <f t="array" ref="D1820">SUMPRODUCT($E$7:$E$13, TRANSPOSE(F1820:L1820))</f>
        <v>51.363469016385181</v>
      </c>
      <c r="E1820" s="79">
        <f t="shared" si="29"/>
        <v>742</v>
      </c>
      <c r="F1820" s="80">
        <f>Financial_Capital!C1822</f>
        <v>37.882071337103682</v>
      </c>
      <c r="G1820" s="80">
        <f>Human_Capital!C1822</f>
        <v>45.635298667035883</v>
      </c>
      <c r="H1820" s="80">
        <f>Industrial_Base!C1822</f>
        <v>31.21068102089135</v>
      </c>
      <c r="I1820" s="80">
        <f>Physical_Infrastructure!C1821</f>
        <v>53.538282419773708</v>
      </c>
      <c r="J1820" s="80">
        <f>Quality_of_Life!C1823</f>
        <v>83.396244011950728</v>
      </c>
      <c r="K1820" s="80">
        <f>'Research_&amp;_Development'!C1821</f>
        <v>70.876662833899957</v>
      </c>
      <c r="L1820" s="80">
        <f>'Support_&amp;_Incentives'!C1824</f>
        <v>37.005042824040963</v>
      </c>
    </row>
    <row r="1821" spans="1:12" x14ac:dyDescent="0.25">
      <c r="A1821" s="75">
        <v>51810041002</v>
      </c>
      <c r="B1821" s="76">
        <f>IF(ISNUMBER(MATCH(A1821,'OZ-eligible'!$B$10:$B$856,0)),1,0)</f>
        <v>1</v>
      </c>
      <c r="C1821" s="77" t="s">
        <v>1802</v>
      </c>
      <c r="D1821" s="78">
        <f t="array" ref="D1821">SUMPRODUCT($E$7:$E$13, TRANSPOSE(F1821:L1821))</f>
        <v>49.338740673784251</v>
      </c>
      <c r="E1821" s="79">
        <f t="shared" si="29"/>
        <v>827</v>
      </c>
      <c r="F1821" s="80">
        <f>Financial_Capital!C1823</f>
        <v>37.882071337103682</v>
      </c>
      <c r="G1821" s="80">
        <f>Human_Capital!C1823</f>
        <v>36.230254333492461</v>
      </c>
      <c r="H1821" s="80">
        <f>Industrial_Base!C1823</f>
        <v>31.21068102089135</v>
      </c>
      <c r="I1821" s="80">
        <f>Physical_Infrastructure!C1822</f>
        <v>54.303671574105344</v>
      </c>
      <c r="J1821" s="80">
        <f>Quality_of_Life!C1824</f>
        <v>80.875065698986234</v>
      </c>
      <c r="K1821" s="80">
        <f>'Research_&amp;_Development'!C1822</f>
        <v>67.864397927869788</v>
      </c>
      <c r="L1821" s="80">
        <f>'Support_&amp;_Incentives'!C1825</f>
        <v>37.005042824040963</v>
      </c>
    </row>
    <row r="1822" spans="1:12" x14ac:dyDescent="0.25">
      <c r="A1822" s="75">
        <v>51810041003</v>
      </c>
      <c r="B1822" s="76">
        <f>IF(ISNUMBER(MATCH(A1822,'OZ-eligible'!$B$10:$B$856,0)),1,0)</f>
        <v>1</v>
      </c>
      <c r="C1822" s="77" t="s">
        <v>1803</v>
      </c>
      <c r="D1822" s="78">
        <f t="array" ref="D1822">SUMPRODUCT($E$7:$E$13, TRANSPOSE(F1822:L1822))</f>
        <v>52.168204804602738</v>
      </c>
      <c r="E1822" s="79">
        <f t="shared" si="29"/>
        <v>704</v>
      </c>
      <c r="F1822" s="80">
        <f>Financial_Capital!C1824</f>
        <v>37.882071337103682</v>
      </c>
      <c r="G1822" s="80">
        <f>Human_Capital!C1824</f>
        <v>52.487351435021694</v>
      </c>
      <c r="H1822" s="80">
        <f>Industrial_Base!C1824</f>
        <v>31.21068102089135</v>
      </c>
      <c r="I1822" s="80">
        <f>Physical_Infrastructure!C1823</f>
        <v>53.635609079794875</v>
      </c>
      <c r="J1822" s="80">
        <f>Quality_of_Life!C1825</f>
        <v>85.090085368210751</v>
      </c>
      <c r="K1822" s="80">
        <f>'Research_&amp;_Development'!C1823</f>
        <v>67.866592567155919</v>
      </c>
      <c r="L1822" s="80">
        <f>'Support_&amp;_Incentives'!C1826</f>
        <v>37.005042824040963</v>
      </c>
    </row>
    <row r="1823" spans="1:12" x14ac:dyDescent="0.25">
      <c r="A1823" s="75">
        <v>51810041004</v>
      </c>
      <c r="B1823" s="76">
        <f>IF(ISNUMBER(MATCH(A1823,'OZ-eligible'!$B$10:$B$856,0)),1,0)</f>
        <v>1</v>
      </c>
      <c r="C1823" s="77" t="s">
        <v>1804</v>
      </c>
      <c r="D1823" s="78">
        <f t="array" ref="D1823">SUMPRODUCT($E$7:$E$13, TRANSPOSE(F1823:L1823))</f>
        <v>51.380353963385282</v>
      </c>
      <c r="E1823" s="79">
        <f t="shared" si="29"/>
        <v>739</v>
      </c>
      <c r="F1823" s="80">
        <f>Financial_Capital!C1825</f>
        <v>37.882071337103682</v>
      </c>
      <c r="G1823" s="80">
        <f>Human_Capital!C1825</f>
        <v>46.416655607788229</v>
      </c>
      <c r="H1823" s="80">
        <f>Industrial_Base!C1825</f>
        <v>31.21068102089135</v>
      </c>
      <c r="I1823" s="80">
        <f>Physical_Infrastructure!C1824</f>
        <v>54.416466569578205</v>
      </c>
      <c r="J1823" s="80">
        <f>Quality_of_Life!C1826</f>
        <v>84.864967817138648</v>
      </c>
      <c r="K1823" s="80">
        <f>'Research_&amp;_Development'!C1824</f>
        <v>67.866592567155919</v>
      </c>
      <c r="L1823" s="80">
        <f>'Support_&amp;_Incentives'!C1827</f>
        <v>37.005042824040963</v>
      </c>
    </row>
    <row r="1824" spans="1:12" x14ac:dyDescent="0.25">
      <c r="A1824" s="75">
        <v>51810041200</v>
      </c>
      <c r="B1824" s="76">
        <f>IF(ISNUMBER(MATCH(A1824,'OZ-eligible'!$B$10:$B$856,0)),1,0)</f>
        <v>0</v>
      </c>
      <c r="C1824" s="77" t="s">
        <v>1805</v>
      </c>
      <c r="D1824" s="78">
        <f t="array" ref="D1824">SUMPRODUCT($E$7:$E$13, TRANSPOSE(F1824:L1824))</f>
        <v>51.926425387123601</v>
      </c>
      <c r="E1824" s="79">
        <f t="shared" si="29"/>
        <v>716</v>
      </c>
      <c r="F1824" s="80">
        <f>Financial_Capital!C1826</f>
        <v>36.623186362408269</v>
      </c>
      <c r="G1824" s="80">
        <f>Human_Capital!C1826</f>
        <v>49.461898380808165</v>
      </c>
      <c r="H1824" s="80">
        <f>Industrial_Base!C1826</f>
        <v>31.21068102089135</v>
      </c>
      <c r="I1824" s="80">
        <f>Physical_Infrastructure!C1825</f>
        <v>54.508232923769341</v>
      </c>
      <c r="J1824" s="80">
        <f>Quality_of_Life!C1827</f>
        <v>80.722045524549145</v>
      </c>
      <c r="K1824" s="80">
        <f>'Research_&amp;_Development'!C1825</f>
        <v>73.953890673398035</v>
      </c>
      <c r="L1824" s="80">
        <f>'Support_&amp;_Incentives'!C1828</f>
        <v>37.005042824040963</v>
      </c>
    </row>
    <row r="1825" spans="1:12" x14ac:dyDescent="0.25">
      <c r="A1825" s="75">
        <v>51810041400</v>
      </c>
      <c r="B1825" s="76">
        <f>IF(ISNUMBER(MATCH(A1825,'OZ-eligible'!$B$10:$B$856,0)),1,0)</f>
        <v>0</v>
      </c>
      <c r="C1825" s="77" t="s">
        <v>1806</v>
      </c>
      <c r="D1825" s="78">
        <f t="array" ref="D1825">SUMPRODUCT($E$7:$E$13, TRANSPOSE(F1825:L1825))</f>
        <v>44.392215126534502</v>
      </c>
      <c r="E1825" s="79">
        <f t="shared" si="29"/>
        <v>1045</v>
      </c>
      <c r="F1825" s="80">
        <f>Financial_Capital!C1827</f>
        <v>36.623186362408269</v>
      </c>
      <c r="G1825" s="80">
        <f>Human_Capital!C1827</f>
        <v>53.896646387262102</v>
      </c>
      <c r="H1825" s="80">
        <f>Industrial_Base!C1827</f>
        <v>31.21068102089135</v>
      </c>
      <c r="I1825" s="80">
        <f>Physical_Infrastructure!C1826</f>
        <v>51.803353165771931</v>
      </c>
      <c r="J1825" s="80">
        <f>Quality_of_Life!C1828</f>
        <v>65.427822702151303</v>
      </c>
      <c r="K1825" s="80">
        <f>'Research_&amp;_Development'!C1826</f>
        <v>46.880535510351201</v>
      </c>
      <c r="L1825" s="80">
        <f>'Support_&amp;_Incentives'!C1829</f>
        <v>24.903280736905355</v>
      </c>
    </row>
    <row r="1826" spans="1:12" x14ac:dyDescent="0.25">
      <c r="A1826" s="75">
        <v>51810041600</v>
      </c>
      <c r="B1826" s="76">
        <f>IF(ISNUMBER(MATCH(A1826,'OZ-eligible'!$B$10:$B$856,0)),1,0)</f>
        <v>0</v>
      </c>
      <c r="C1826" s="77" t="s">
        <v>1807</v>
      </c>
      <c r="D1826" s="78">
        <f t="array" ref="D1826">SUMPRODUCT($E$7:$E$13, TRANSPOSE(F1826:L1826))</f>
        <v>44.644290349666136</v>
      </c>
      <c r="E1826" s="79">
        <f t="shared" si="29"/>
        <v>1031</v>
      </c>
      <c r="F1826" s="80">
        <f>Financial_Capital!C1828</f>
        <v>37.882071337103682</v>
      </c>
      <c r="G1826" s="80">
        <f>Human_Capital!C1828</f>
        <v>40.122147338037216</v>
      </c>
      <c r="H1826" s="80">
        <f>Industrial_Base!C1828</f>
        <v>31.21068102089135</v>
      </c>
      <c r="I1826" s="80">
        <f>Physical_Infrastructure!C1827</f>
        <v>53.128884448001742</v>
      </c>
      <c r="J1826" s="80">
        <f>Quality_of_Life!C1829</f>
        <v>69.168249015865612</v>
      </c>
      <c r="K1826" s="80">
        <f>'Research_&amp;_Development'!C1827</f>
        <v>46.884919045206018</v>
      </c>
      <c r="L1826" s="80">
        <f>'Support_&amp;_Incentives'!C1830</f>
        <v>34.113080242557338</v>
      </c>
    </row>
    <row r="1827" spans="1:12" x14ac:dyDescent="0.25">
      <c r="A1827" s="75">
        <v>51810041801</v>
      </c>
      <c r="B1827" s="76">
        <f>IF(ISNUMBER(MATCH(A1827,'OZ-eligible'!$B$10:$B$856,0)),1,0)</f>
        <v>0</v>
      </c>
      <c r="C1827" s="77" t="s">
        <v>1808</v>
      </c>
      <c r="D1827" s="78">
        <f t="array" ref="D1827">SUMPRODUCT($E$7:$E$13, TRANSPOSE(F1827:L1827))</f>
        <v>48.454129710356789</v>
      </c>
      <c r="E1827" s="79">
        <f t="shared" si="29"/>
        <v>854</v>
      </c>
      <c r="F1827" s="80">
        <f>Financial_Capital!C1829</f>
        <v>36.623186362408269</v>
      </c>
      <c r="G1827" s="80">
        <f>Human_Capital!C1829</f>
        <v>43.994978253996074</v>
      </c>
      <c r="H1827" s="80">
        <f>Industrial_Base!C1829</f>
        <v>31.21068102089135</v>
      </c>
      <c r="I1827" s="80">
        <f>Physical_Infrastructure!C1828</f>
        <v>53.394971736258839</v>
      </c>
      <c r="J1827" s="80">
        <f>Quality_of_Life!C1830</f>
        <v>69.068110602010094</v>
      </c>
      <c r="K1827" s="80">
        <f>'Research_&amp;_Development'!C1828</f>
        <v>67.88193717289198</v>
      </c>
      <c r="L1827" s="80">
        <f>'Support_&amp;_Incentives'!C1831</f>
        <v>37.005042824040963</v>
      </c>
    </row>
    <row r="1828" spans="1:12" x14ac:dyDescent="0.25">
      <c r="A1828" s="75">
        <v>51810041802</v>
      </c>
      <c r="B1828" s="76">
        <f>IF(ISNUMBER(MATCH(A1828,'OZ-eligible'!$B$10:$B$856,0)),1,0)</f>
        <v>0</v>
      </c>
      <c r="C1828" s="77" t="s">
        <v>1809</v>
      </c>
      <c r="D1828" s="78">
        <f t="array" ref="D1828">SUMPRODUCT($E$7:$E$13, TRANSPOSE(F1828:L1828))</f>
        <v>41.988883181414018</v>
      </c>
      <c r="E1828" s="79">
        <f t="shared" si="29"/>
        <v>1192</v>
      </c>
      <c r="F1828" s="80">
        <f>Financial_Capital!C1830</f>
        <v>36.623186362408269</v>
      </c>
      <c r="G1828" s="80">
        <f>Human_Capital!C1830</f>
        <v>44.883900030971461</v>
      </c>
      <c r="H1828" s="80">
        <f>Industrial_Base!C1830</f>
        <v>31.21068102089135</v>
      </c>
      <c r="I1828" s="80">
        <f>Physical_Infrastructure!C1829</f>
        <v>51.368134237256527</v>
      </c>
      <c r="J1828" s="80">
        <f>Quality_of_Life!C1831</f>
        <v>58.04369985401155</v>
      </c>
      <c r="K1828" s="80">
        <f>'Research_&amp;_Development'!C1829</f>
        <v>46.88930002745365</v>
      </c>
      <c r="L1828" s="80">
        <f>'Support_&amp;_Incentives'!C1832</f>
        <v>24.903280736905355</v>
      </c>
    </row>
    <row r="1829" spans="1:12" x14ac:dyDescent="0.25">
      <c r="A1829" s="75">
        <v>51810042000</v>
      </c>
      <c r="B1829" s="76">
        <f>IF(ISNUMBER(MATCH(A1829,'OZ-eligible'!$B$10:$B$856,0)),1,0)</f>
        <v>0</v>
      </c>
      <c r="C1829" s="77" t="s">
        <v>1810</v>
      </c>
      <c r="D1829" s="78">
        <f t="array" ref="D1829">SUMPRODUCT($E$7:$E$13, TRANSPOSE(F1829:L1829))</f>
        <v>42.634283319436591</v>
      </c>
      <c r="E1829" s="79">
        <f t="shared" si="29"/>
        <v>1144</v>
      </c>
      <c r="F1829" s="80">
        <f>Financial_Capital!C1831</f>
        <v>37.882071337103682</v>
      </c>
      <c r="G1829" s="80">
        <f>Human_Capital!C1831</f>
        <v>46.781664342264669</v>
      </c>
      <c r="H1829" s="80">
        <f>Industrial_Base!C1831</f>
        <v>31.21068102089135</v>
      </c>
      <c r="I1829" s="80">
        <f>Physical_Infrastructure!C1830</f>
        <v>51.045679251482724</v>
      </c>
      <c r="J1829" s="80">
        <f>Quality_of_Life!C1832</f>
        <v>59.720739832504613</v>
      </c>
      <c r="K1829" s="80">
        <f>'Research_&amp;_Development'!C1830</f>
        <v>46.895866714903818</v>
      </c>
      <c r="L1829" s="80">
        <f>'Support_&amp;_Incentives'!C1833</f>
        <v>24.903280736905355</v>
      </c>
    </row>
    <row r="1830" spans="1:12" x14ac:dyDescent="0.25">
      <c r="A1830" s="75">
        <v>51810042201</v>
      </c>
      <c r="B1830" s="76">
        <f>IF(ISNUMBER(MATCH(A1830,'OZ-eligible'!$B$10:$B$856,0)),1,0)</f>
        <v>0</v>
      </c>
      <c r="C1830" s="77" t="s">
        <v>1811</v>
      </c>
      <c r="D1830" s="78">
        <f t="array" ref="D1830">SUMPRODUCT($E$7:$E$13, TRANSPOSE(F1830:L1830))</f>
        <v>43.078396437567662</v>
      </c>
      <c r="E1830" s="79">
        <f t="shared" si="29"/>
        <v>1119</v>
      </c>
      <c r="F1830" s="80">
        <f>Financial_Capital!C1832</f>
        <v>37.882071337103682</v>
      </c>
      <c r="G1830" s="80">
        <f>Human_Capital!C1832</f>
        <v>45.336869476436149</v>
      </c>
      <c r="H1830" s="80">
        <f>Industrial_Base!C1832</f>
        <v>31.21068102089135</v>
      </c>
      <c r="I1830" s="80">
        <f>Physical_Infrastructure!C1831</f>
        <v>51.111936534273269</v>
      </c>
      <c r="J1830" s="80">
        <f>Quality_of_Life!C1833</f>
        <v>64.205881622838533</v>
      </c>
      <c r="K1830" s="80">
        <f>'Research_&amp;_Development'!C1831</f>
        <v>46.898054334525291</v>
      </c>
      <c r="L1830" s="80">
        <f>'Support_&amp;_Incentives'!C1834</f>
        <v>24.903280736905355</v>
      </c>
    </row>
    <row r="1831" spans="1:12" x14ac:dyDescent="0.25">
      <c r="A1831" s="75">
        <v>51810042202</v>
      </c>
      <c r="B1831" s="76">
        <f>IF(ISNUMBER(MATCH(A1831,'OZ-eligible'!$B$10:$B$856,0)),1,0)</f>
        <v>0</v>
      </c>
      <c r="C1831" s="77" t="s">
        <v>1812</v>
      </c>
      <c r="D1831" s="78">
        <f t="array" ref="D1831">SUMPRODUCT($E$7:$E$13, TRANSPOSE(F1831:L1831))</f>
        <v>41.867920034006339</v>
      </c>
      <c r="E1831" s="79">
        <f t="shared" si="29"/>
        <v>1200</v>
      </c>
      <c r="F1831" s="80">
        <f>Financial_Capital!C1833</f>
        <v>37.882071337103682</v>
      </c>
      <c r="G1831" s="80">
        <f>Human_Capital!C1833</f>
        <v>38.407263211029779</v>
      </c>
      <c r="H1831" s="80">
        <f>Industrial_Base!C1833</f>
        <v>31.21068102089135</v>
      </c>
      <c r="I1831" s="80">
        <f>Physical_Infrastructure!C1832</f>
        <v>51.246393268061055</v>
      </c>
      <c r="J1831" s="80">
        <f>Quality_of_Life!C1834</f>
        <v>62.521137299069636</v>
      </c>
      <c r="K1831" s="80">
        <f>'Research_&amp;_Development'!C1832</f>
        <v>46.904613364983504</v>
      </c>
      <c r="L1831" s="80">
        <f>'Support_&amp;_Incentives'!C1835</f>
        <v>24.903280736905355</v>
      </c>
    </row>
    <row r="1832" spans="1:12" x14ac:dyDescent="0.25">
      <c r="A1832" s="75">
        <v>51810042400</v>
      </c>
      <c r="B1832" s="76">
        <f>IF(ISNUMBER(MATCH(A1832,'OZ-eligible'!$B$10:$B$856,0)),1,0)</f>
        <v>0</v>
      </c>
      <c r="C1832" s="77" t="s">
        <v>1813</v>
      </c>
      <c r="D1832" s="78">
        <f t="array" ref="D1832">SUMPRODUCT($E$7:$E$13, TRANSPOSE(F1832:L1832))</f>
        <v>44.455776108686877</v>
      </c>
      <c r="E1832" s="79">
        <f t="shared" si="29"/>
        <v>1039</v>
      </c>
      <c r="F1832" s="80">
        <f>Financial_Capital!C1834</f>
        <v>37.882071337103682</v>
      </c>
      <c r="G1832" s="80">
        <f>Human_Capital!C1834</f>
        <v>52.772913128078301</v>
      </c>
      <c r="H1832" s="80">
        <f>Industrial_Base!C1834</f>
        <v>31.21068102089135</v>
      </c>
      <c r="I1832" s="80">
        <f>Physical_Infrastructure!C1833</f>
        <v>51.479076193369742</v>
      </c>
      <c r="J1832" s="80">
        <f>Quality_of_Life!C1835</f>
        <v>66.035611912082146</v>
      </c>
      <c r="K1832" s="80">
        <f>'Research_&amp;_Development'!C1833</f>
        <v>46.90679843237757</v>
      </c>
      <c r="L1832" s="80">
        <f>'Support_&amp;_Incentives'!C1836</f>
        <v>24.903280736905355</v>
      </c>
    </row>
    <row r="1833" spans="1:12" x14ac:dyDescent="0.25">
      <c r="A1833" s="75">
        <v>51810042600</v>
      </c>
      <c r="B1833" s="76">
        <f>IF(ISNUMBER(MATCH(A1833,'OZ-eligible'!$B$10:$B$856,0)),1,0)</f>
        <v>1</v>
      </c>
      <c r="C1833" s="77" t="s">
        <v>1814</v>
      </c>
      <c r="D1833" s="78">
        <f t="array" ref="D1833">SUMPRODUCT($E$7:$E$13, TRANSPOSE(F1833:L1833))</f>
        <v>43.170865630641636</v>
      </c>
      <c r="E1833" s="79">
        <f t="shared" si="29"/>
        <v>1111</v>
      </c>
      <c r="F1833" s="80">
        <f>Financial_Capital!C1835</f>
        <v>37.882071337103682</v>
      </c>
      <c r="G1833" s="80">
        <f>Human_Capital!C1835</f>
        <v>53.17543623709507</v>
      </c>
      <c r="H1833" s="80">
        <f>Industrial_Base!C1835</f>
        <v>31.21068102089135</v>
      </c>
      <c r="I1833" s="80">
        <f>Physical_Infrastructure!C1834</f>
        <v>51.666912926128916</v>
      </c>
      <c r="J1833" s="80">
        <f>Quality_of_Life!C1836</f>
        <v>56.444327349898344</v>
      </c>
      <c r="K1833" s="80">
        <f>'Research_&amp;_Development'!C1834</f>
        <v>46.913349806468773</v>
      </c>
      <c r="L1833" s="80">
        <f>'Support_&amp;_Incentives'!C1837</f>
        <v>24.903280736905355</v>
      </c>
    </row>
    <row r="1834" spans="1:12" x14ac:dyDescent="0.25">
      <c r="A1834" s="75">
        <v>51810042801</v>
      </c>
      <c r="B1834" s="76">
        <f>IF(ISNUMBER(MATCH(A1834,'OZ-eligible'!$B$10:$B$856,0)),1,0)</f>
        <v>0</v>
      </c>
      <c r="C1834" s="77" t="s">
        <v>1815</v>
      </c>
      <c r="D1834" s="78">
        <f t="array" ref="D1834">SUMPRODUCT($E$7:$E$13, TRANSPOSE(F1834:L1834))</f>
        <v>43.569880776852706</v>
      </c>
      <c r="E1834" s="79">
        <f t="shared" si="29"/>
        <v>1082</v>
      </c>
      <c r="F1834" s="80">
        <f>Financial_Capital!C1836</f>
        <v>37.882071337103682</v>
      </c>
      <c r="G1834" s="80">
        <f>Human_Capital!C1836</f>
        <v>40.237913442214953</v>
      </c>
      <c r="H1834" s="80">
        <f>Industrial_Base!C1836</f>
        <v>31.21068102089135</v>
      </c>
      <c r="I1834" s="80">
        <f>Physical_Infrastructure!C1835</f>
        <v>51.627537910763607</v>
      </c>
      <c r="J1834" s="80">
        <f>Quality_of_Life!C1837</f>
        <v>72.214331183621269</v>
      </c>
      <c r="K1834" s="80">
        <f>'Research_&amp;_Development'!C1835</f>
        <v>46.913349806468773</v>
      </c>
      <c r="L1834" s="80">
        <f>'Support_&amp;_Incentives'!C1838</f>
        <v>24.903280736905355</v>
      </c>
    </row>
    <row r="1835" spans="1:12" x14ac:dyDescent="0.25">
      <c r="A1835" s="75">
        <v>51810042802</v>
      </c>
      <c r="B1835" s="76">
        <f>IF(ISNUMBER(MATCH(A1835,'OZ-eligible'!$B$10:$B$856,0)),1,0)</f>
        <v>1</v>
      </c>
      <c r="C1835" s="77" t="s">
        <v>1816</v>
      </c>
      <c r="D1835" s="78">
        <f t="array" ref="D1835">SUMPRODUCT($E$7:$E$13, TRANSPOSE(F1835:L1835))</f>
        <v>43.629637112816582</v>
      </c>
      <c r="E1835" s="79">
        <f t="shared" si="29"/>
        <v>1079</v>
      </c>
      <c r="F1835" s="80">
        <f>Financial_Capital!C1837</f>
        <v>37.882071337103682</v>
      </c>
      <c r="G1835" s="80">
        <f>Human_Capital!C1837</f>
        <v>46.979722321792316</v>
      </c>
      <c r="H1835" s="80">
        <f>Industrial_Base!C1837</f>
        <v>31.21068102089135</v>
      </c>
      <c r="I1835" s="80">
        <f>Physical_Infrastructure!C1836</f>
        <v>51.769159812585265</v>
      </c>
      <c r="J1835" s="80">
        <f>Quality_of_Life!C1838</f>
        <v>65.7426491217321</v>
      </c>
      <c r="K1835" s="80">
        <f>'Research_&amp;_Development'!C1836</f>
        <v>46.919895438706071</v>
      </c>
      <c r="L1835" s="80">
        <f>'Support_&amp;_Incentives'!C1839</f>
        <v>24.903280736905355</v>
      </c>
    </row>
    <row r="1836" spans="1:12" x14ac:dyDescent="0.25">
      <c r="A1836" s="75">
        <v>51810043002</v>
      </c>
      <c r="B1836" s="76">
        <f>IF(ISNUMBER(MATCH(A1836,'OZ-eligible'!$B$10:$B$856,0)),1,0)</f>
        <v>0</v>
      </c>
      <c r="C1836" s="77" t="s">
        <v>1817</v>
      </c>
      <c r="D1836" s="78">
        <f t="array" ref="D1836">SUMPRODUCT($E$7:$E$13, TRANSPOSE(F1836:L1836))</f>
        <v>42.599904783600174</v>
      </c>
      <c r="E1836" s="79">
        <f t="shared" si="29"/>
        <v>1146</v>
      </c>
      <c r="F1836" s="80">
        <f>Financial_Capital!C1838</f>
        <v>37.882071337103682</v>
      </c>
      <c r="G1836" s="80">
        <f>Human_Capital!C1838</f>
        <v>57.824106976083229</v>
      </c>
      <c r="H1836" s="80">
        <f>Industrial_Base!C1838</f>
        <v>31.21068102089135</v>
      </c>
      <c r="I1836" s="80">
        <f>Physical_Infrastructure!C1837</f>
        <v>50.626266731752978</v>
      </c>
      <c r="J1836" s="80">
        <f>Quality_of_Life!C1839</f>
        <v>48.833031243758597</v>
      </c>
      <c r="K1836" s="80">
        <f>'Research_&amp;_Development'!C1837</f>
        <v>46.919895438706071</v>
      </c>
      <c r="L1836" s="80">
        <f>'Support_&amp;_Incentives'!C1840</f>
        <v>24.903280736905355</v>
      </c>
    </row>
    <row r="1837" spans="1:12" x14ac:dyDescent="0.25">
      <c r="A1837" s="75">
        <v>51810043003</v>
      </c>
      <c r="B1837" s="76">
        <f>IF(ISNUMBER(MATCH(A1837,'OZ-eligible'!$B$10:$B$856,0)),1,0)</f>
        <v>0</v>
      </c>
      <c r="C1837" s="77" t="s">
        <v>1818</v>
      </c>
      <c r="D1837" s="78">
        <f t="array" ref="D1837">SUMPRODUCT($E$7:$E$13, TRANSPOSE(F1837:L1837))</f>
        <v>43.406612956434806</v>
      </c>
      <c r="E1837" s="79">
        <f t="shared" si="29"/>
        <v>1095</v>
      </c>
      <c r="F1837" s="80">
        <f>Financial_Capital!C1839</f>
        <v>36.623186362408269</v>
      </c>
      <c r="G1837" s="80">
        <f>Human_Capital!C1839</f>
        <v>58.106609351574136</v>
      </c>
      <c r="H1837" s="80">
        <f>Industrial_Base!C1839</f>
        <v>31.21068102089135</v>
      </c>
      <c r="I1837" s="80">
        <f>Physical_Infrastructure!C1838</f>
        <v>51.128256459990801</v>
      </c>
      <c r="J1837" s="80">
        <f>Quality_of_Life!C1840</f>
        <v>54.954381324567706</v>
      </c>
      <c r="K1837" s="80">
        <f>'Research_&amp;_Development'!C1838</f>
        <v>46.919895438706071</v>
      </c>
      <c r="L1837" s="80">
        <f>'Support_&amp;_Incentives'!C1841</f>
        <v>24.903280736905355</v>
      </c>
    </row>
    <row r="1838" spans="1:12" x14ac:dyDescent="0.25">
      <c r="A1838" s="75">
        <v>51810043004</v>
      </c>
      <c r="B1838" s="76">
        <f>IF(ISNUMBER(MATCH(A1838,'OZ-eligible'!$B$10:$B$856,0)),1,0)</f>
        <v>0</v>
      </c>
      <c r="C1838" s="77" t="s">
        <v>1819</v>
      </c>
      <c r="D1838" s="78">
        <f t="array" ref="D1838">SUMPRODUCT($E$7:$E$13, TRANSPOSE(F1838:L1838))</f>
        <v>42.213405894236956</v>
      </c>
      <c r="E1838" s="79">
        <f t="shared" si="29"/>
        <v>1173</v>
      </c>
      <c r="F1838" s="80">
        <f>Financial_Capital!C1840</f>
        <v>36.623186362408269</v>
      </c>
      <c r="G1838" s="80">
        <f>Human_Capital!C1840</f>
        <v>53.190074826407461</v>
      </c>
      <c r="H1838" s="80">
        <f>Industrial_Base!C1840</f>
        <v>31.21068102089135</v>
      </c>
      <c r="I1838" s="80">
        <f>Physical_Infrastructure!C1839</f>
        <v>50.70717772756273</v>
      </c>
      <c r="J1838" s="80">
        <f>Quality_of_Life!C1841</f>
        <v>51.935184581689136</v>
      </c>
      <c r="K1838" s="80">
        <f>'Research_&amp;_Development'!C1839</f>
        <v>46.92425600379444</v>
      </c>
      <c r="L1838" s="80">
        <f>'Support_&amp;_Incentives'!C1842</f>
        <v>24.903280736905355</v>
      </c>
    </row>
    <row r="1839" spans="1:12" x14ac:dyDescent="0.25">
      <c r="A1839" s="75">
        <v>51810043200</v>
      </c>
      <c r="B1839" s="76">
        <f>IF(ISNUMBER(MATCH(A1839,'OZ-eligible'!$B$10:$B$856,0)),1,0)</f>
        <v>1</v>
      </c>
      <c r="C1839" s="77" t="s">
        <v>1820</v>
      </c>
      <c r="D1839" s="78">
        <f t="array" ref="D1839">SUMPRODUCT($E$7:$E$13, TRANSPOSE(F1839:L1839))</f>
        <v>39.94639776146122</v>
      </c>
      <c r="E1839" s="79">
        <f t="shared" si="29"/>
        <v>1316</v>
      </c>
      <c r="F1839" s="80">
        <f>Financial_Capital!C1841</f>
        <v>36.623186362408269</v>
      </c>
      <c r="G1839" s="80">
        <f>Human_Capital!C1841</f>
        <v>46.927205390639742</v>
      </c>
      <c r="H1839" s="80">
        <f>Industrial_Base!C1841</f>
        <v>31.21068102089135</v>
      </c>
      <c r="I1839" s="80">
        <f>Physical_Infrastructure!C1840</f>
        <v>42.181785027516071</v>
      </c>
      <c r="J1839" s="80">
        <f>Quality_of_Life!C1842</f>
        <v>50.854389788073391</v>
      </c>
      <c r="K1839" s="80">
        <f>'Research_&amp;_Development'!C1840</f>
        <v>46.92425600379444</v>
      </c>
      <c r="L1839" s="80">
        <f>'Support_&amp;_Incentives'!C1843</f>
        <v>24.903280736905355</v>
      </c>
    </row>
    <row r="1840" spans="1:12" x14ac:dyDescent="0.25">
      <c r="A1840" s="75">
        <v>51810043400</v>
      </c>
      <c r="B1840" s="76">
        <f>IF(ISNUMBER(MATCH(A1840,'OZ-eligible'!$B$10:$B$856,0)),1,0)</f>
        <v>0</v>
      </c>
      <c r="C1840" s="77" t="s">
        <v>1821</v>
      </c>
      <c r="D1840" s="78">
        <f t="array" ref="D1840">SUMPRODUCT($E$7:$E$13, TRANSPOSE(F1840:L1840))</f>
        <v>39.00353629821803</v>
      </c>
      <c r="E1840" s="79">
        <f t="shared" si="29"/>
        <v>1358</v>
      </c>
      <c r="F1840" s="80">
        <f>Financial_Capital!C1842</f>
        <v>36.623186362408269</v>
      </c>
      <c r="G1840" s="80">
        <f>Human_Capital!C1842</f>
        <v>57.589643792787641</v>
      </c>
      <c r="H1840" s="80">
        <f>Industrial_Base!C1842</f>
        <v>31.21068102089135</v>
      </c>
      <c r="I1840" s="80">
        <f>Physical_Infrastructure!C1841</f>
        <v>42.217683294754693</v>
      </c>
      <c r="J1840" s="80">
        <f>Quality_of_Life!C1843</f>
        <v>33.556022875984475</v>
      </c>
      <c r="K1840" s="80">
        <f>'Research_&amp;_Development'!C1841</f>
        <v>46.92425600379444</v>
      </c>
      <c r="L1840" s="80">
        <f>'Support_&amp;_Incentives'!C1844</f>
        <v>24.903280736905355</v>
      </c>
    </row>
    <row r="1841" spans="1:12" x14ac:dyDescent="0.25">
      <c r="A1841" s="75">
        <v>51810043600</v>
      </c>
      <c r="B1841" s="76">
        <f>IF(ISNUMBER(MATCH(A1841,'OZ-eligible'!$B$10:$B$856,0)),1,0)</f>
        <v>0</v>
      </c>
      <c r="C1841" s="77" t="s">
        <v>1822</v>
      </c>
      <c r="D1841" s="78">
        <f t="array" ref="D1841">SUMPRODUCT($E$7:$E$13, TRANSPOSE(F1841:L1841))</f>
        <v>39.603834288548398</v>
      </c>
      <c r="E1841" s="79">
        <f t="shared" si="29"/>
        <v>1330</v>
      </c>
      <c r="F1841" s="80">
        <f>Financial_Capital!C1843</f>
        <v>37.882071337103682</v>
      </c>
      <c r="G1841" s="80">
        <f>Human_Capital!C1843</f>
        <v>57.257933637867076</v>
      </c>
      <c r="H1841" s="80">
        <f>Industrial_Base!C1843</f>
        <v>31.21068102089135</v>
      </c>
      <c r="I1841" s="80">
        <f>Physical_Infrastructure!C1842</f>
        <v>42.269901138887896</v>
      </c>
      <c r="J1841" s="80">
        <f>Quality_of_Life!C1844</f>
        <v>36.778716144389016</v>
      </c>
      <c r="K1841" s="80">
        <f>'Research_&amp;_Development'!C1842</f>
        <v>46.92425600379444</v>
      </c>
      <c r="L1841" s="80">
        <f>'Support_&amp;_Incentives'!C1845</f>
        <v>24.903280736905355</v>
      </c>
    </row>
    <row r="1842" spans="1:12" x14ac:dyDescent="0.25">
      <c r="A1842" s="75">
        <v>51810043800</v>
      </c>
      <c r="B1842" s="76">
        <f>IF(ISNUMBER(MATCH(A1842,'OZ-eligible'!$B$10:$B$856,0)),1,0)</f>
        <v>0</v>
      </c>
      <c r="C1842" s="77" t="s">
        <v>1823</v>
      </c>
      <c r="D1842" s="78">
        <f t="array" ref="D1842">SUMPRODUCT($E$7:$E$13, TRANSPOSE(F1842:L1842))</f>
        <v>38.350104156070927</v>
      </c>
      <c r="E1842" s="79">
        <f t="shared" si="29"/>
        <v>1397</v>
      </c>
      <c r="F1842" s="80">
        <f>Financial_Capital!C1844</f>
        <v>37.882071337103682</v>
      </c>
      <c r="G1842" s="80">
        <f>Human_Capital!C1844</f>
        <v>48.439679912945294</v>
      </c>
      <c r="H1842" s="80">
        <f>Industrial_Base!C1844</f>
        <v>31.21068102089135</v>
      </c>
      <c r="I1842" s="80">
        <f>Physical_Infrastructure!C1843</f>
        <v>42.535569680799213</v>
      </c>
      <c r="J1842" s="80">
        <f>Quality_of_Life!C1845</f>
        <v>36.555190400057178</v>
      </c>
      <c r="K1842" s="80">
        <f>'Research_&amp;_Development'!C1843</f>
        <v>46.92425600379444</v>
      </c>
      <c r="L1842" s="80">
        <f>'Support_&amp;_Incentives'!C1846</f>
        <v>24.903280736905355</v>
      </c>
    </row>
    <row r="1843" spans="1:12" x14ac:dyDescent="0.25">
      <c r="A1843" s="75">
        <v>51810044001</v>
      </c>
      <c r="B1843" s="76">
        <f>IF(ISNUMBER(MATCH(A1843,'OZ-eligible'!$B$10:$B$856,0)),1,0)</f>
        <v>1</v>
      </c>
      <c r="C1843" s="77" t="s">
        <v>1824</v>
      </c>
      <c r="D1843" s="78">
        <f t="array" ref="D1843">SUMPRODUCT($E$7:$E$13, TRANSPOSE(F1843:L1843))</f>
        <v>40.229735779641651</v>
      </c>
      <c r="E1843" s="79">
        <f t="shared" si="29"/>
        <v>1297</v>
      </c>
      <c r="F1843" s="80">
        <f>Financial_Capital!C1845</f>
        <v>37.882071337103682</v>
      </c>
      <c r="G1843" s="80">
        <f>Human_Capital!C1845</f>
        <v>49.384583980521661</v>
      </c>
      <c r="H1843" s="80">
        <f>Industrial_Base!C1845</f>
        <v>31.21068102089135</v>
      </c>
      <c r="I1843" s="80">
        <f>Physical_Infrastructure!C1844</f>
        <v>43.596900840658122</v>
      </c>
      <c r="J1843" s="80">
        <f>Quality_of_Life!C1846</f>
        <v>47.702018524187885</v>
      </c>
      <c r="K1843" s="80">
        <f>'Research_&amp;_Development'!C1844</f>
        <v>46.928614017223524</v>
      </c>
      <c r="L1843" s="80">
        <f>'Support_&amp;_Incentives'!C1847</f>
        <v>24.903280736905355</v>
      </c>
    </row>
    <row r="1844" spans="1:12" x14ac:dyDescent="0.25">
      <c r="A1844" s="75">
        <v>51810044003</v>
      </c>
      <c r="B1844" s="76">
        <f>IF(ISNUMBER(MATCH(A1844,'OZ-eligible'!$B$10:$B$856,0)),1,0)</f>
        <v>0</v>
      </c>
      <c r="C1844" s="77" t="s">
        <v>1825</v>
      </c>
      <c r="D1844" s="78">
        <f t="array" ref="D1844">SUMPRODUCT($E$7:$E$13, TRANSPOSE(F1844:L1844))</f>
        <v>39.051666252050403</v>
      </c>
      <c r="E1844" s="79">
        <f t="shared" si="29"/>
        <v>1355</v>
      </c>
      <c r="F1844" s="80">
        <f>Financial_Capital!C1846</f>
        <v>37.882071337103682</v>
      </c>
      <c r="G1844" s="80">
        <f>Human_Capital!C1846</f>
        <v>52.86005937405784</v>
      </c>
      <c r="H1844" s="80">
        <f>Industrial_Base!C1846</f>
        <v>31.21068102089135</v>
      </c>
      <c r="I1844" s="80">
        <f>Physical_Infrastructure!C1845</f>
        <v>41.224959506551642</v>
      </c>
      <c r="J1844" s="80">
        <f>Quality_of_Life!C1847</f>
        <v>38.351997771619452</v>
      </c>
      <c r="K1844" s="80">
        <f>'Research_&amp;_Development'!C1845</f>
        <v>46.928614017223524</v>
      </c>
      <c r="L1844" s="80">
        <f>'Support_&amp;_Incentives'!C1848</f>
        <v>24.903280736905355</v>
      </c>
    </row>
    <row r="1845" spans="1:12" x14ac:dyDescent="0.25">
      <c r="A1845" s="75">
        <v>51810044004</v>
      </c>
      <c r="B1845" s="76">
        <f>IF(ISNUMBER(MATCH(A1845,'OZ-eligible'!$B$10:$B$856,0)),1,0)</f>
        <v>0</v>
      </c>
      <c r="C1845" s="77" t="s">
        <v>1826</v>
      </c>
      <c r="D1845" s="78">
        <f t="array" ref="D1845">SUMPRODUCT($E$7:$E$13, TRANSPOSE(F1845:L1845))</f>
        <v>42.926515513841359</v>
      </c>
      <c r="E1845" s="79">
        <f t="shared" si="29"/>
        <v>1127</v>
      </c>
      <c r="F1845" s="80">
        <f>Financial_Capital!C1847</f>
        <v>37.882071337103682</v>
      </c>
      <c r="G1845" s="80">
        <f>Human_Capital!C1847</f>
        <v>64.539274945091208</v>
      </c>
      <c r="H1845" s="80">
        <f>Industrial_Base!C1847</f>
        <v>31.21068102089135</v>
      </c>
      <c r="I1845" s="80">
        <f>Physical_Infrastructure!C1846</f>
        <v>44.111415671468983</v>
      </c>
      <c r="J1845" s="80">
        <f>Quality_of_Life!C1848</f>
        <v>37.748465964356463</v>
      </c>
      <c r="K1845" s="80">
        <f>'Research_&amp;_Development'!C1846</f>
        <v>46.930792067101109</v>
      </c>
      <c r="L1845" s="80">
        <f>'Support_&amp;_Incentives'!C1849</f>
        <v>38.062907590876755</v>
      </c>
    </row>
    <row r="1846" spans="1:12" x14ac:dyDescent="0.25">
      <c r="A1846" s="75">
        <v>51810044200</v>
      </c>
      <c r="B1846" s="76">
        <f>IF(ISNUMBER(MATCH(A1846,'OZ-eligible'!$B$10:$B$856,0)),1,0)</f>
        <v>1</v>
      </c>
      <c r="C1846" s="77" t="s">
        <v>1827</v>
      </c>
      <c r="D1846" s="78">
        <f t="array" ref="D1846">SUMPRODUCT($E$7:$E$13, TRANSPOSE(F1846:L1846))</f>
        <v>40.286461017945925</v>
      </c>
      <c r="E1846" s="79">
        <f t="shared" si="29"/>
        <v>1292</v>
      </c>
      <c r="F1846" s="80">
        <f>Financial_Capital!C1848</f>
        <v>37.882071337103682</v>
      </c>
      <c r="G1846" s="80">
        <f>Human_Capital!C1848</f>
        <v>41.957916504228578</v>
      </c>
      <c r="H1846" s="80">
        <f>Industrial_Base!C1848</f>
        <v>31.21068102089135</v>
      </c>
      <c r="I1846" s="80">
        <f>Physical_Infrastructure!C1847</f>
        <v>42.564596312089087</v>
      </c>
      <c r="J1846" s="80">
        <f>Quality_of_Life!C1849</f>
        <v>43.391908107178274</v>
      </c>
      <c r="K1846" s="80">
        <f>'Research_&amp;_Development'!C1847</f>
        <v>46.935146253253777</v>
      </c>
      <c r="L1846" s="80">
        <f>'Support_&amp;_Incentives'!C1850</f>
        <v>38.062907590876755</v>
      </c>
    </row>
    <row r="1847" spans="1:12" x14ac:dyDescent="0.25">
      <c r="A1847" s="75">
        <v>51810044401</v>
      </c>
      <c r="B1847" s="76">
        <f>IF(ISNUMBER(MATCH(A1847,'OZ-eligible'!$B$10:$B$856,0)),1,0)</f>
        <v>0</v>
      </c>
      <c r="C1847" s="77" t="s">
        <v>1828</v>
      </c>
      <c r="D1847" s="78">
        <f t="array" ref="D1847">SUMPRODUCT($E$7:$E$13, TRANSPOSE(F1847:L1847))</f>
        <v>42.124145112008556</v>
      </c>
      <c r="E1847" s="79">
        <f t="shared" si="29"/>
        <v>1180</v>
      </c>
      <c r="F1847" s="80">
        <f>Financial_Capital!C1849</f>
        <v>37.882071337103682</v>
      </c>
      <c r="G1847" s="80">
        <f>Human_Capital!C1849</f>
        <v>49.861675414224436</v>
      </c>
      <c r="H1847" s="80">
        <f>Industrial_Base!C1849</f>
        <v>31.21068102089135</v>
      </c>
      <c r="I1847" s="80">
        <f>Physical_Infrastructure!C1848</f>
        <v>50.919352273848396</v>
      </c>
      <c r="J1847" s="80">
        <f>Quality_of_Life!C1850</f>
        <v>53.152457113053913</v>
      </c>
      <c r="K1847" s="80">
        <f>'Research_&amp;_Development'!C1848</f>
        <v>46.93949788803279</v>
      </c>
      <c r="L1847" s="80">
        <f>'Support_&amp;_Incentives'!C1851</f>
        <v>24.903280736905355</v>
      </c>
    </row>
    <row r="1848" spans="1:12" x14ac:dyDescent="0.25">
      <c r="A1848" s="75">
        <v>51810044402</v>
      </c>
      <c r="B1848" s="76">
        <f>IF(ISNUMBER(MATCH(A1848,'OZ-eligible'!$B$10:$B$856,0)),1,0)</f>
        <v>0</v>
      </c>
      <c r="C1848" s="77" t="s">
        <v>1829</v>
      </c>
      <c r="D1848" s="78">
        <f t="array" ref="D1848">SUMPRODUCT($E$7:$E$13, TRANSPOSE(F1848:L1848))</f>
        <v>39.336246455767679</v>
      </c>
      <c r="E1848" s="79">
        <f t="shared" si="29"/>
        <v>1337</v>
      </c>
      <c r="F1848" s="80">
        <f>Financial_Capital!C1850</f>
        <v>37.882071337103682</v>
      </c>
      <c r="G1848" s="80">
        <f>Human_Capital!C1850</f>
        <v>40.330755817041798</v>
      </c>
      <c r="H1848" s="80">
        <f>Industrial_Base!C1850</f>
        <v>31.21068102089135</v>
      </c>
      <c r="I1848" s="80">
        <f>Physical_Infrastructure!C1849</f>
        <v>43.111115717961212</v>
      </c>
      <c r="J1848" s="80">
        <f>Quality_of_Life!C1851</f>
        <v>50.971973588915262</v>
      </c>
      <c r="K1848" s="80">
        <f>'Research_&amp;_Development'!C1849</f>
        <v>46.943846971555111</v>
      </c>
      <c r="L1848" s="80">
        <f>'Support_&amp;_Incentives'!C1852</f>
        <v>24.903280736905355</v>
      </c>
    </row>
    <row r="1849" spans="1:12" x14ac:dyDescent="0.25">
      <c r="A1849" s="75">
        <v>51810044600</v>
      </c>
      <c r="B1849" s="76">
        <f>IF(ISNUMBER(MATCH(A1849,'OZ-eligible'!$B$10:$B$856,0)),1,0)</f>
        <v>0</v>
      </c>
      <c r="C1849" s="77" t="s">
        <v>1830</v>
      </c>
      <c r="D1849" s="78">
        <f t="array" ref="D1849">SUMPRODUCT($E$7:$E$13, TRANSPOSE(F1849:L1849))</f>
        <v>39.034380103881489</v>
      </c>
      <c r="E1849" s="79">
        <f t="shared" si="29"/>
        <v>1356</v>
      </c>
      <c r="F1849" s="80">
        <f>Financial_Capital!C1851</f>
        <v>37.882071337103682</v>
      </c>
      <c r="G1849" s="80">
        <f>Human_Capital!C1851</f>
        <v>45.662646710299519</v>
      </c>
      <c r="H1849" s="80">
        <f>Industrial_Base!C1851</f>
        <v>31.21068102089135</v>
      </c>
      <c r="I1849" s="80">
        <f>Physical_Infrastructure!C1850</f>
        <v>42.900452184691389</v>
      </c>
      <c r="J1849" s="80">
        <f>Quality_of_Life!C1852</f>
        <v>43.737681765724069</v>
      </c>
      <c r="K1849" s="80">
        <f>'Research_&amp;_Development'!C1850</f>
        <v>46.943846971555111</v>
      </c>
      <c r="L1849" s="80">
        <f>'Support_&amp;_Incentives'!C1853</f>
        <v>24.903280736905355</v>
      </c>
    </row>
    <row r="1850" spans="1:12" x14ac:dyDescent="0.25">
      <c r="A1850" s="75">
        <v>51810044805</v>
      </c>
      <c r="B1850" s="76">
        <f>IF(ISNUMBER(MATCH(A1850,'OZ-eligible'!$B$10:$B$856,0)),1,0)</f>
        <v>1</v>
      </c>
      <c r="C1850" s="77" t="s">
        <v>1831</v>
      </c>
      <c r="D1850" s="78">
        <f t="array" ref="D1850">SUMPRODUCT($E$7:$E$13, TRANSPOSE(F1850:L1850))</f>
        <v>42.811733050511698</v>
      </c>
      <c r="E1850" s="79">
        <f t="shared" si="29"/>
        <v>1134</v>
      </c>
      <c r="F1850" s="80">
        <f>Financial_Capital!C1852</f>
        <v>37.882071337103682</v>
      </c>
      <c r="G1850" s="80">
        <f>Human_Capital!C1852</f>
        <v>57.431703807811772</v>
      </c>
      <c r="H1850" s="80">
        <f>Industrial_Base!C1852</f>
        <v>31.21068102089135</v>
      </c>
      <c r="I1850" s="80">
        <f>Physical_Infrastructure!C1851</f>
        <v>43.143021013993724</v>
      </c>
      <c r="J1850" s="80">
        <f>Quality_of_Life!C1853</f>
        <v>58.165352880244086</v>
      </c>
      <c r="K1850" s="80">
        <f>'Research_&amp;_Development'!C1851</f>
        <v>46.946020556631993</v>
      </c>
      <c r="L1850" s="80">
        <f>'Support_&amp;_Incentives'!C1854</f>
        <v>24.903280736905355</v>
      </c>
    </row>
    <row r="1851" spans="1:12" x14ac:dyDescent="0.25">
      <c r="A1851" s="75">
        <v>51810044806</v>
      </c>
      <c r="B1851" s="76">
        <f>IF(ISNUMBER(MATCH(A1851,'OZ-eligible'!$B$10:$B$856,0)),1,0)</f>
        <v>1</v>
      </c>
      <c r="C1851" s="77" t="s">
        <v>1832</v>
      </c>
      <c r="D1851" s="78">
        <f t="array" ref="D1851">SUMPRODUCT($E$7:$E$13, TRANSPOSE(F1851:L1851))</f>
        <v>41.533340021973778</v>
      </c>
      <c r="E1851" s="79">
        <f t="shared" si="29"/>
        <v>1218</v>
      </c>
      <c r="F1851" s="80">
        <f>Financial_Capital!C1853</f>
        <v>37.882071337103682</v>
      </c>
      <c r="G1851" s="80">
        <f>Human_Capital!C1853</f>
        <v>38.140247033304121</v>
      </c>
      <c r="H1851" s="80">
        <f>Industrial_Base!C1853</f>
        <v>31.21068102089135</v>
      </c>
      <c r="I1851" s="80">
        <f>Physical_Infrastructure!C1852</f>
        <v>43.987903723370046</v>
      </c>
      <c r="J1851" s="80">
        <f>Quality_of_Life!C1854</f>
        <v>54.501375944331244</v>
      </c>
      <c r="K1851" s="80">
        <f>'Research_&amp;_Development'!C1852</f>
        <v>46.948193503939258</v>
      </c>
      <c r="L1851" s="80">
        <f>'Support_&amp;_Incentives'!C1855</f>
        <v>38.062907590876755</v>
      </c>
    </row>
    <row r="1852" spans="1:12" x14ac:dyDescent="0.25">
      <c r="A1852" s="75">
        <v>51810044807</v>
      </c>
      <c r="B1852" s="76">
        <f>IF(ISNUMBER(MATCH(A1852,'OZ-eligible'!$B$10:$B$856,0)),1,0)</f>
        <v>1</v>
      </c>
      <c r="C1852" s="77" t="s">
        <v>1833</v>
      </c>
      <c r="D1852" s="78">
        <f t="array" ref="D1852">SUMPRODUCT($E$7:$E$13, TRANSPOSE(F1852:L1852))</f>
        <v>41.726193508958268</v>
      </c>
      <c r="E1852" s="79">
        <f t="shared" si="29"/>
        <v>1208</v>
      </c>
      <c r="F1852" s="80">
        <f>Financial_Capital!C1854</f>
        <v>37.882071337103682</v>
      </c>
      <c r="G1852" s="80">
        <f>Human_Capital!C1854</f>
        <v>50.242668968952671</v>
      </c>
      <c r="H1852" s="80">
        <f>Industrial_Base!C1854</f>
        <v>31.21068102089135</v>
      </c>
      <c r="I1852" s="80">
        <f>Physical_Infrastructure!C1853</f>
        <v>43.296383478321715</v>
      </c>
      <c r="J1852" s="80">
        <f>Quality_of_Life!C1855</f>
        <v>57.595731535227863</v>
      </c>
      <c r="K1852" s="80">
        <f>'Research_&amp;_Development'!C1853</f>
        <v>46.952537485305285</v>
      </c>
      <c r="L1852" s="80">
        <f>'Support_&amp;_Incentives'!C1856</f>
        <v>24.903280736905355</v>
      </c>
    </row>
    <row r="1853" spans="1:12" x14ac:dyDescent="0.25">
      <c r="A1853" s="75">
        <v>51810044808</v>
      </c>
      <c r="B1853" s="76">
        <f>IF(ISNUMBER(MATCH(A1853,'OZ-eligible'!$B$10:$B$856,0)),1,0)</f>
        <v>1</v>
      </c>
      <c r="C1853" s="77" t="s">
        <v>1834</v>
      </c>
      <c r="D1853" s="78">
        <f t="array" ref="D1853">SUMPRODUCT($E$7:$E$13, TRANSPOSE(F1853:L1853))</f>
        <v>41.678397817965326</v>
      </c>
      <c r="E1853" s="79">
        <f t="shared" si="29"/>
        <v>1211</v>
      </c>
      <c r="F1853" s="80">
        <f>Financial_Capital!C1855</f>
        <v>37.882071337103682</v>
      </c>
      <c r="G1853" s="80">
        <f>Human_Capital!C1855</f>
        <v>43.882395145128697</v>
      </c>
      <c r="H1853" s="80">
        <f>Industrial_Base!C1855</f>
        <v>31.21068102089135</v>
      </c>
      <c r="I1853" s="80">
        <f>Physical_Infrastructure!C1854</f>
        <v>51.187006718216423</v>
      </c>
      <c r="J1853" s="80">
        <f>Quality_of_Life!C1856</f>
        <v>55.730812282206514</v>
      </c>
      <c r="K1853" s="80">
        <f>'Research_&amp;_Development'!C1854</f>
        <v>46.952537485305285</v>
      </c>
      <c r="L1853" s="80">
        <f>'Support_&amp;_Incentives'!C1857</f>
        <v>24.903280736905355</v>
      </c>
    </row>
    <row r="1854" spans="1:12" x14ac:dyDescent="0.25">
      <c r="A1854" s="75">
        <v>51810045000</v>
      </c>
      <c r="B1854" s="76">
        <f>IF(ISNUMBER(MATCH(A1854,'OZ-eligible'!$B$10:$B$856,0)),1,0)</f>
        <v>0</v>
      </c>
      <c r="C1854" s="77" t="s">
        <v>1835</v>
      </c>
      <c r="D1854" s="78">
        <f t="array" ref="D1854">SUMPRODUCT($E$7:$E$13, TRANSPOSE(F1854:L1854))</f>
        <v>44.74707298708995</v>
      </c>
      <c r="E1854" s="79">
        <f t="shared" si="29"/>
        <v>1022</v>
      </c>
      <c r="F1854" s="80">
        <f>Financial_Capital!C1856</f>
        <v>37.882071337103682</v>
      </c>
      <c r="G1854" s="80">
        <f>Human_Capital!C1856</f>
        <v>68.116892726050423</v>
      </c>
      <c r="H1854" s="80">
        <f>Industrial_Base!C1856</f>
        <v>31.21068102089135</v>
      </c>
      <c r="I1854" s="80">
        <f>Physical_Infrastructure!C1855</f>
        <v>42.105097855384237</v>
      </c>
      <c r="J1854" s="80">
        <f>Quality_of_Life!C1857</f>
        <v>62.05243855883289</v>
      </c>
      <c r="K1854" s="80">
        <f>'Research_&amp;_Development'!C1855</f>
        <v>46.959048674461783</v>
      </c>
      <c r="L1854" s="80">
        <f>'Support_&amp;_Incentives'!C1858</f>
        <v>24.903280736905355</v>
      </c>
    </row>
    <row r="1855" spans="1:12" x14ac:dyDescent="0.25">
      <c r="A1855" s="75">
        <v>51810045200</v>
      </c>
      <c r="B1855" s="76">
        <f>IF(ISNUMBER(MATCH(A1855,'OZ-eligible'!$B$10:$B$856,0)),1,0)</f>
        <v>1</v>
      </c>
      <c r="C1855" s="77" t="s">
        <v>1836</v>
      </c>
      <c r="D1855" s="78">
        <f t="array" ref="D1855">SUMPRODUCT($E$7:$E$13, TRANSPOSE(F1855:L1855))</f>
        <v>40.895615736582378</v>
      </c>
      <c r="E1855" s="79">
        <f t="shared" si="29"/>
        <v>1250</v>
      </c>
      <c r="F1855" s="80">
        <f>Financial_Capital!C1857</f>
        <v>37.882071337103682</v>
      </c>
      <c r="G1855" s="80">
        <f>Human_Capital!C1857</f>
        <v>61.705371114264025</v>
      </c>
      <c r="H1855" s="80">
        <f>Industrial_Base!C1857</f>
        <v>31.21068102089135</v>
      </c>
      <c r="I1855" s="80">
        <f>Physical_Infrastructure!C1856</f>
        <v>40.246470312353466</v>
      </c>
      <c r="J1855" s="80">
        <f>Quality_of_Life!C1858</f>
        <v>43.362386960096984</v>
      </c>
      <c r="K1855" s="80">
        <f>'Research_&amp;_Development'!C1856</f>
        <v>46.959048674461783</v>
      </c>
      <c r="L1855" s="80">
        <f>'Support_&amp;_Incentives'!C1859</f>
        <v>24.903280736905355</v>
      </c>
    </row>
    <row r="1856" spans="1:12" x14ac:dyDescent="0.25">
      <c r="A1856" s="75">
        <v>51810045405</v>
      </c>
      <c r="B1856" s="76">
        <f>IF(ISNUMBER(MATCH(A1856,'OZ-eligible'!$B$10:$B$856,0)),1,0)</f>
        <v>1</v>
      </c>
      <c r="C1856" s="77" t="s">
        <v>1837</v>
      </c>
      <c r="D1856" s="78">
        <f t="array" ref="D1856">SUMPRODUCT($E$7:$E$13, TRANSPOSE(F1856:L1856))</f>
        <v>42.077286813856212</v>
      </c>
      <c r="E1856" s="79">
        <f t="shared" si="29"/>
        <v>1184</v>
      </c>
      <c r="F1856" s="80">
        <f>Financial_Capital!C1858</f>
        <v>37.882071337103682</v>
      </c>
      <c r="G1856" s="80">
        <f>Human_Capital!C1858</f>
        <v>30.541881518972076</v>
      </c>
      <c r="H1856" s="80">
        <f>Industrial_Base!C1858</f>
        <v>31.21068102089135</v>
      </c>
      <c r="I1856" s="80">
        <f>Physical_Infrastructure!C1857</f>
        <v>50.986929525179761</v>
      </c>
      <c r="J1856" s="80">
        <f>Quality_of_Life!C1859</f>
        <v>72.054945762470354</v>
      </c>
      <c r="K1856" s="80">
        <f>'Research_&amp;_Development'!C1857</f>
        <v>46.961217795470944</v>
      </c>
      <c r="L1856" s="80">
        <f>'Support_&amp;_Incentives'!C1860</f>
        <v>24.903280736905355</v>
      </c>
    </row>
    <row r="1857" spans="1:12" x14ac:dyDescent="0.25">
      <c r="A1857" s="75">
        <v>51810045406</v>
      </c>
      <c r="B1857" s="76">
        <f>IF(ISNUMBER(MATCH(A1857,'OZ-eligible'!$B$10:$B$856,0)),1,0)</f>
        <v>0</v>
      </c>
      <c r="C1857" s="77" t="s">
        <v>1838</v>
      </c>
      <c r="D1857" s="78">
        <f t="array" ref="D1857">SUMPRODUCT($E$7:$E$13, TRANSPOSE(F1857:L1857))</f>
        <v>41.315859549324578</v>
      </c>
      <c r="E1857" s="79">
        <f t="shared" si="29"/>
        <v>1227</v>
      </c>
      <c r="F1857" s="80">
        <f>Financial_Capital!C1859</f>
        <v>37.882071337103682</v>
      </c>
      <c r="G1857" s="80">
        <f>Human_Capital!C1859</f>
        <v>40.973808974684871</v>
      </c>
      <c r="H1857" s="80">
        <f>Industrial_Base!C1859</f>
        <v>31.21068102089135</v>
      </c>
      <c r="I1857" s="80">
        <f>Physical_Infrastructure!C1858</f>
        <v>42.952808213373054</v>
      </c>
      <c r="J1857" s="80">
        <f>Quality_of_Life!C1860</f>
        <v>64.324980283495847</v>
      </c>
      <c r="K1857" s="80">
        <f>'Research_&amp;_Development'!C1858</f>
        <v>46.963386278817907</v>
      </c>
      <c r="L1857" s="80">
        <f>'Support_&amp;_Incentives'!C1861</f>
        <v>24.903280736905355</v>
      </c>
    </row>
    <row r="1858" spans="1:12" x14ac:dyDescent="0.25">
      <c r="A1858" s="75">
        <v>51810045407</v>
      </c>
      <c r="B1858" s="76">
        <f>IF(ISNUMBER(MATCH(A1858,'OZ-eligible'!$B$10:$B$856,0)),1,0)</f>
        <v>1</v>
      </c>
      <c r="C1858" s="77" t="s">
        <v>1839</v>
      </c>
      <c r="D1858" s="78">
        <f t="array" ref="D1858">SUMPRODUCT($E$7:$E$13, TRANSPOSE(F1858:L1858))</f>
        <v>42.921644142834367</v>
      </c>
      <c r="E1858" s="79">
        <f t="shared" si="29"/>
        <v>1129</v>
      </c>
      <c r="F1858" s="80">
        <f>Financial_Capital!C1860</f>
        <v>37.882071337103682</v>
      </c>
      <c r="G1858" s="80">
        <f>Human_Capital!C1860</f>
        <v>41.018321172243141</v>
      </c>
      <c r="H1858" s="80">
        <f>Industrial_Base!C1860</f>
        <v>31.21068102089135</v>
      </c>
      <c r="I1858" s="80">
        <f>Physical_Infrastructure!C1859</f>
        <v>53.415879406143233</v>
      </c>
      <c r="J1858" s="80">
        <f>Quality_of_Life!C1861</f>
        <v>65.055721202035443</v>
      </c>
      <c r="K1858" s="80">
        <f>'Research_&amp;_Development'!C1859</f>
        <v>46.96555412451842</v>
      </c>
      <c r="L1858" s="80">
        <f>'Support_&amp;_Incentives'!C1862</f>
        <v>24.903280736905355</v>
      </c>
    </row>
    <row r="1859" spans="1:12" x14ac:dyDescent="0.25">
      <c r="A1859" s="75">
        <v>51810045408</v>
      </c>
      <c r="B1859" s="76">
        <f>IF(ISNUMBER(MATCH(A1859,'OZ-eligible'!$B$10:$B$856,0)),1,0)</f>
        <v>1</v>
      </c>
      <c r="C1859" s="77" t="s">
        <v>1840</v>
      </c>
      <c r="D1859" s="78">
        <f t="array" ref="D1859">SUMPRODUCT($E$7:$E$13, TRANSPOSE(F1859:L1859))</f>
        <v>38.207091218913227</v>
      </c>
      <c r="E1859" s="79">
        <f t="shared" si="29"/>
        <v>1407</v>
      </c>
      <c r="F1859" s="80">
        <f>Financial_Capital!C1861</f>
        <v>37.882071337103682</v>
      </c>
      <c r="G1859" s="80">
        <f>Human_Capital!C1861</f>
        <v>31.630517808305374</v>
      </c>
      <c r="H1859" s="80">
        <f>Industrial_Base!C1861</f>
        <v>31.21068102089135</v>
      </c>
      <c r="I1859" s="80">
        <f>Physical_Infrastructure!C1860</f>
        <v>42.167180045141002</v>
      </c>
      <c r="J1859" s="80">
        <f>Quality_of_Life!C1862</f>
        <v>52.68818625145758</v>
      </c>
      <c r="K1859" s="80">
        <f>'Research_&amp;_Development'!C1860</f>
        <v>46.96772133258829</v>
      </c>
      <c r="L1859" s="80">
        <f>'Support_&amp;_Incentives'!C1863</f>
        <v>24.903280736905355</v>
      </c>
    </row>
    <row r="1860" spans="1:12" x14ac:dyDescent="0.25">
      <c r="A1860" s="75">
        <v>51810045412</v>
      </c>
      <c r="B1860" s="76">
        <f>IF(ISNUMBER(MATCH(A1860,'OZ-eligible'!$B$10:$B$856,0)),1,0)</f>
        <v>0</v>
      </c>
      <c r="C1860" s="77" t="s">
        <v>1841</v>
      </c>
      <c r="D1860" s="78">
        <f t="array" ref="D1860">SUMPRODUCT($E$7:$E$13, TRANSPOSE(F1860:L1860))</f>
        <v>38.651774636061155</v>
      </c>
      <c r="E1860" s="79">
        <f t="shared" si="29"/>
        <v>1384</v>
      </c>
      <c r="F1860" s="80">
        <f>Financial_Capital!C1862</f>
        <v>37.882071337103682</v>
      </c>
      <c r="G1860" s="80">
        <f>Human_Capital!C1862</f>
        <v>52.88053106021006</v>
      </c>
      <c r="H1860" s="80">
        <f>Industrial_Base!C1862</f>
        <v>31.21068102089135</v>
      </c>
      <c r="I1860" s="80">
        <f>Physical_Infrastructure!C1861</f>
        <v>39.168879260327387</v>
      </c>
      <c r="J1860" s="80">
        <f>Quality_of_Life!C1863</f>
        <v>37.544925201090336</v>
      </c>
      <c r="K1860" s="80">
        <f>'Research_&amp;_Development'!C1861</f>
        <v>46.972053835899942</v>
      </c>
      <c r="L1860" s="80">
        <f>'Support_&amp;_Incentives'!C1864</f>
        <v>24.903280736905355</v>
      </c>
    </row>
    <row r="1861" spans="1:12" x14ac:dyDescent="0.25">
      <c r="A1861" s="75">
        <v>51810045414</v>
      </c>
      <c r="B1861" s="76">
        <f>IF(ISNUMBER(MATCH(A1861,'OZ-eligible'!$B$10:$B$856,0)),1,0)</f>
        <v>1</v>
      </c>
      <c r="C1861" s="77" t="s">
        <v>1842</v>
      </c>
      <c r="D1861" s="78">
        <f t="array" ref="D1861">SUMPRODUCT($E$7:$E$13, TRANSPOSE(F1861:L1861))</f>
        <v>43.412276567037544</v>
      </c>
      <c r="E1861" s="79">
        <f t="shared" si="29"/>
        <v>1094</v>
      </c>
      <c r="F1861" s="80">
        <f>Financial_Capital!C1863</f>
        <v>37.882071337103682</v>
      </c>
      <c r="G1861" s="80">
        <f>Human_Capital!C1863</f>
        <v>45.901047326528577</v>
      </c>
      <c r="H1861" s="80">
        <f>Industrial_Base!C1863</f>
        <v>31.21068102089135</v>
      </c>
      <c r="I1861" s="80">
        <f>Physical_Infrastructure!C1862</f>
        <v>51.378742179001627</v>
      </c>
      <c r="J1861" s="80">
        <f>Quality_of_Life!C1864</f>
        <v>65.633729579950824</v>
      </c>
      <c r="K1861" s="80">
        <f>'Research_&amp;_Development'!C1862</f>
        <v>46.976383788881392</v>
      </c>
      <c r="L1861" s="80">
        <f>'Support_&amp;_Incentives'!C1865</f>
        <v>24.903280736905355</v>
      </c>
    </row>
    <row r="1862" spans="1:12" x14ac:dyDescent="0.25">
      <c r="A1862" s="75">
        <v>51810045415</v>
      </c>
      <c r="B1862" s="76">
        <f>IF(ISNUMBER(MATCH(A1862,'OZ-eligible'!$B$10:$B$856,0)),1,0)</f>
        <v>0</v>
      </c>
      <c r="C1862" s="77" t="s">
        <v>1843</v>
      </c>
      <c r="D1862" s="78">
        <f t="array" ref="D1862">SUMPRODUCT($E$7:$E$13, TRANSPOSE(F1862:L1862))</f>
        <v>43.091766853921712</v>
      </c>
      <c r="E1862" s="79">
        <f t="shared" si="29"/>
        <v>1117</v>
      </c>
      <c r="F1862" s="80">
        <f>Financial_Capital!C1864</f>
        <v>37.882071337103682</v>
      </c>
      <c r="G1862" s="80">
        <f>Human_Capital!C1864</f>
        <v>43.481014719924879</v>
      </c>
      <c r="H1862" s="80">
        <f>Industrial_Base!C1864</f>
        <v>31.21068102089135</v>
      </c>
      <c r="I1862" s="80">
        <f>Physical_Infrastructure!C1863</f>
        <v>51.222908363926315</v>
      </c>
      <c r="J1862" s="80">
        <f>Quality_of_Life!C1865</f>
        <v>65.96602800981907</v>
      </c>
      <c r="K1862" s="80">
        <f>'Research_&amp;_Development'!C1863</f>
        <v>46.976383788881392</v>
      </c>
      <c r="L1862" s="80">
        <f>'Support_&amp;_Incentives'!C1866</f>
        <v>24.903280736905355</v>
      </c>
    </row>
    <row r="1863" spans="1:12" x14ac:dyDescent="0.25">
      <c r="A1863" s="75">
        <v>51810045417</v>
      </c>
      <c r="B1863" s="76">
        <f>IF(ISNUMBER(MATCH(A1863,'OZ-eligible'!$B$10:$B$856,0)),1,0)</f>
        <v>0</v>
      </c>
      <c r="C1863" s="77" t="s">
        <v>1844</v>
      </c>
      <c r="D1863" s="78">
        <f t="array" ref="D1863">SUMPRODUCT($E$7:$E$13, TRANSPOSE(F1863:L1863))</f>
        <v>40.26825165043546</v>
      </c>
      <c r="E1863" s="79">
        <f t="shared" si="29"/>
        <v>1294</v>
      </c>
      <c r="F1863" s="80">
        <f>Financial_Capital!C1865</f>
        <v>37.882071337103682</v>
      </c>
      <c r="G1863" s="80">
        <f>Human_Capital!C1865</f>
        <v>41.456638575925226</v>
      </c>
      <c r="H1863" s="80">
        <f>Industrial_Base!C1865</f>
        <v>31.21068102089135</v>
      </c>
      <c r="I1863" s="80">
        <f>Physical_Infrastructure!C1864</f>
        <v>43.424242503934536</v>
      </c>
      <c r="J1863" s="80">
        <f>Quality_of_Life!C1866</f>
        <v>56.022299569249235</v>
      </c>
      <c r="K1863" s="80">
        <f>'Research_&amp;_Development'!C1864</f>
        <v>46.978547809038893</v>
      </c>
      <c r="L1863" s="80">
        <f>'Support_&amp;_Incentives'!C1867</f>
        <v>24.903280736905355</v>
      </c>
    </row>
    <row r="1864" spans="1:12" x14ac:dyDescent="0.25">
      <c r="A1864" s="75">
        <v>51810045420</v>
      </c>
      <c r="B1864" s="76">
        <f>IF(ISNUMBER(MATCH(A1864,'OZ-eligible'!$B$10:$B$856,0)),1,0)</f>
        <v>0</v>
      </c>
      <c r="C1864" s="77" t="s">
        <v>1845</v>
      </c>
      <c r="D1864" s="78">
        <f t="array" ref="D1864">SUMPRODUCT($E$7:$E$13, TRANSPOSE(F1864:L1864))</f>
        <v>38.015664925363119</v>
      </c>
      <c r="E1864" s="79">
        <f t="shared" si="29"/>
        <v>1415</v>
      </c>
      <c r="F1864" s="80">
        <f>Financial_Capital!C1866</f>
        <v>37.882071337103682</v>
      </c>
      <c r="G1864" s="80">
        <f>Human_Capital!C1866</f>
        <v>40.436914098656779</v>
      </c>
      <c r="H1864" s="80">
        <f>Industrial_Base!C1866</f>
        <v>31.21068102089135</v>
      </c>
      <c r="I1864" s="80">
        <f>Physical_Infrastructure!C1865</f>
        <v>40.067044266676746</v>
      </c>
      <c r="J1864" s="80">
        <f>Quality_of_Life!C1867</f>
        <v>44.631115208269051</v>
      </c>
      <c r="K1864" s="80">
        <f>'Research_&amp;_Development'!C1865</f>
        <v>46.978547809038893</v>
      </c>
      <c r="L1864" s="80">
        <f>'Support_&amp;_Incentives'!C1868</f>
        <v>24.903280736905355</v>
      </c>
    </row>
    <row r="1865" spans="1:12" x14ac:dyDescent="0.25">
      <c r="A1865" s="75">
        <v>51810045421</v>
      </c>
      <c r="B1865" s="76">
        <f>IF(ISNUMBER(MATCH(A1865,'OZ-eligible'!$B$10:$B$856,0)),1,0)</f>
        <v>0</v>
      </c>
      <c r="C1865" s="77" t="s">
        <v>1846</v>
      </c>
      <c r="D1865" s="78">
        <f t="array" ref="D1865">SUMPRODUCT($E$7:$E$13, TRANSPOSE(F1865:L1865))</f>
        <v>40.210707887504178</v>
      </c>
      <c r="E1865" s="79">
        <f t="shared" si="29"/>
        <v>1298</v>
      </c>
      <c r="F1865" s="80">
        <f>Financial_Capital!C1867</f>
        <v>37.882071337103682</v>
      </c>
      <c r="G1865" s="80">
        <f>Human_Capital!C1867</f>
        <v>38.438916935586079</v>
      </c>
      <c r="H1865" s="80">
        <f>Industrial_Base!C1867</f>
        <v>31.21068102089135</v>
      </c>
      <c r="I1865" s="80">
        <f>Physical_Infrastructure!C1866</f>
        <v>42.173626512758787</v>
      </c>
      <c r="J1865" s="80">
        <f>Quality_of_Life!C1868</f>
        <v>59.885667477621318</v>
      </c>
      <c r="K1865" s="80">
        <f>'Research_&amp;_Development'!C1866</f>
        <v>46.980711191662742</v>
      </c>
      <c r="L1865" s="80">
        <f>'Support_&amp;_Incentives'!C1869</f>
        <v>24.903280736905355</v>
      </c>
    </row>
    <row r="1866" spans="1:12" x14ac:dyDescent="0.25">
      <c r="A1866" s="75">
        <v>51810045422</v>
      </c>
      <c r="B1866" s="76">
        <f>IF(ISNUMBER(MATCH(A1866,'OZ-eligible'!$B$10:$B$856,0)),1,0)</f>
        <v>0</v>
      </c>
      <c r="C1866" s="77" t="s">
        <v>1847</v>
      </c>
      <c r="D1866" s="78">
        <f t="array" ref="D1866">SUMPRODUCT($E$7:$E$13, TRANSPOSE(F1866:L1866))</f>
        <v>40.807101202618711</v>
      </c>
      <c r="E1866" s="79">
        <f t="shared" si="29"/>
        <v>1256</v>
      </c>
      <c r="F1866" s="80">
        <f>Financial_Capital!C1868</f>
        <v>37.882071337103682</v>
      </c>
      <c r="G1866" s="80">
        <f>Human_Capital!C1868</f>
        <v>38.060944349628528</v>
      </c>
      <c r="H1866" s="80">
        <f>Industrial_Base!C1868</f>
        <v>31.21068102089135</v>
      </c>
      <c r="I1866" s="80">
        <f>Physical_Infrastructure!C1867</f>
        <v>42.862099015153596</v>
      </c>
      <c r="J1866" s="80">
        <f>Quality_of_Life!C1869</f>
        <v>63.747758021879022</v>
      </c>
      <c r="K1866" s="80">
        <f>'Research_&amp;_Development'!C1867</f>
        <v>46.982873936769458</v>
      </c>
      <c r="L1866" s="80">
        <f>'Support_&amp;_Incentives'!C1870</f>
        <v>24.903280736905355</v>
      </c>
    </row>
    <row r="1867" spans="1:12" x14ac:dyDescent="0.25">
      <c r="A1867" s="75">
        <v>51810045423</v>
      </c>
      <c r="B1867" s="76">
        <f>IF(ISNUMBER(MATCH(A1867,'OZ-eligible'!$B$10:$B$856,0)),1,0)</f>
        <v>0</v>
      </c>
      <c r="C1867" s="77" t="s">
        <v>1848</v>
      </c>
      <c r="D1867" s="78">
        <f t="array" ref="D1867">SUMPRODUCT($E$7:$E$13, TRANSPOSE(F1867:L1867))</f>
        <v>39.268648977229766</v>
      </c>
      <c r="E1867" s="79">
        <f t="shared" si="29"/>
        <v>1345</v>
      </c>
      <c r="F1867" s="80">
        <f>Financial_Capital!C1869</f>
        <v>37.882071337103682</v>
      </c>
      <c r="G1867" s="80">
        <f>Human_Capital!C1869</f>
        <v>44.099624922791037</v>
      </c>
      <c r="H1867" s="80">
        <f>Industrial_Base!C1869</f>
        <v>31.21068102089135</v>
      </c>
      <c r="I1867" s="80">
        <f>Physical_Infrastructure!C1868</f>
        <v>40.446388826548642</v>
      </c>
      <c r="J1867" s="80">
        <f>Quality_of_Life!C1870</f>
        <v>49.353459951992704</v>
      </c>
      <c r="K1867" s="80">
        <f>'Research_&amp;_Development'!C1868</f>
        <v>46.985036044375626</v>
      </c>
      <c r="L1867" s="80">
        <f>'Support_&amp;_Incentives'!C1871</f>
        <v>24.903280736905355</v>
      </c>
    </row>
    <row r="1868" spans="1:12" x14ac:dyDescent="0.25">
      <c r="A1868" s="75">
        <v>51810045424</v>
      </c>
      <c r="B1868" s="76">
        <f>IF(ISNUMBER(MATCH(A1868,'OZ-eligible'!$B$10:$B$856,0)),1,0)</f>
        <v>0</v>
      </c>
      <c r="C1868" s="77" t="s">
        <v>1849</v>
      </c>
      <c r="D1868" s="78">
        <f t="array" ref="D1868">SUMPRODUCT($E$7:$E$13, TRANSPOSE(F1868:L1868))</f>
        <v>38.9065274065144</v>
      </c>
      <c r="E1868" s="79">
        <f t="shared" si="29"/>
        <v>1364</v>
      </c>
      <c r="F1868" s="80">
        <f>Financial_Capital!C1870</f>
        <v>37.882071337103682</v>
      </c>
      <c r="G1868" s="80">
        <f>Human_Capital!C1870</f>
        <v>47.471882252268522</v>
      </c>
      <c r="H1868" s="80">
        <f>Industrial_Base!C1870</f>
        <v>31.21068102089135</v>
      </c>
      <c r="I1868" s="80">
        <f>Physical_Infrastructure!C1869</f>
        <v>39.686566651400653</v>
      </c>
      <c r="J1868" s="80">
        <f>Quality_of_Life!C1871</f>
        <v>44.20617380265562</v>
      </c>
      <c r="K1868" s="80">
        <f>'Research_&amp;_Development'!C1869</f>
        <v>46.985036044375626</v>
      </c>
      <c r="L1868" s="80">
        <f>'Support_&amp;_Incentives'!C1872</f>
        <v>24.903280736905355</v>
      </c>
    </row>
    <row r="1869" spans="1:12" x14ac:dyDescent="0.25">
      <c r="A1869" s="75">
        <v>51810045425</v>
      </c>
      <c r="B1869" s="76">
        <f>IF(ISNUMBER(MATCH(A1869,'OZ-eligible'!$B$10:$B$856,0)),1,0)</f>
        <v>0</v>
      </c>
      <c r="C1869" s="77" t="s">
        <v>1850</v>
      </c>
      <c r="D1869" s="78">
        <f t="array" ref="D1869">SUMPRODUCT($E$7:$E$13, TRANSPOSE(F1869:L1869))</f>
        <v>39.181615722014733</v>
      </c>
      <c r="E1869" s="79">
        <f t="shared" si="29"/>
        <v>1351</v>
      </c>
      <c r="F1869" s="80">
        <f>Financial_Capital!C1871</f>
        <v>37.882071337103682</v>
      </c>
      <c r="G1869" s="80">
        <f>Human_Capital!C1871</f>
        <v>42.229857989044717</v>
      </c>
      <c r="H1869" s="80">
        <f>Industrial_Base!C1871</f>
        <v>31.21068102089135</v>
      </c>
      <c r="I1869" s="80">
        <f>Physical_Infrastructure!C1870</f>
        <v>45.331446727124636</v>
      </c>
      <c r="J1869" s="80">
        <f>Quality_of_Life!C1872</f>
        <v>45.726774728535474</v>
      </c>
      <c r="K1869" s="80">
        <f>'Research_&amp;_Development'!C1870</f>
        <v>46.987197514497936</v>
      </c>
      <c r="L1869" s="80">
        <f>'Support_&amp;_Incentives'!C1873</f>
        <v>24.903280736905355</v>
      </c>
    </row>
    <row r="1870" spans="1:12" x14ac:dyDescent="0.25">
      <c r="A1870" s="75">
        <v>51810045426</v>
      </c>
      <c r="B1870" s="76">
        <f>IF(ISNUMBER(MATCH(A1870,'OZ-eligible'!$B$10:$B$856,0)),1,0)</f>
        <v>0</v>
      </c>
      <c r="C1870" s="77" t="s">
        <v>1851</v>
      </c>
      <c r="D1870" s="78">
        <f t="array" ref="D1870">SUMPRODUCT($E$7:$E$13, TRANSPOSE(F1870:L1870))</f>
        <v>38.378751743471</v>
      </c>
      <c r="E1870" s="79">
        <f t="shared" si="29"/>
        <v>1394</v>
      </c>
      <c r="F1870" s="80">
        <f>Financial_Capital!C1872</f>
        <v>37.882071337103682</v>
      </c>
      <c r="G1870" s="80">
        <f>Human_Capital!C1872</f>
        <v>41.943259479213033</v>
      </c>
      <c r="H1870" s="80">
        <f>Industrial_Base!C1872</f>
        <v>31.21068102089135</v>
      </c>
      <c r="I1870" s="80">
        <f>Physical_Infrastructure!C1871</f>
        <v>40.47412587524186</v>
      </c>
      <c r="J1870" s="80">
        <f>Quality_of_Life!C1873</f>
        <v>45.246325212583464</v>
      </c>
      <c r="K1870" s="80">
        <f>'Research_&amp;_Development'!C1871</f>
        <v>46.991518542358271</v>
      </c>
      <c r="L1870" s="80">
        <f>'Support_&amp;_Incentives'!C1874</f>
        <v>24.903280736905355</v>
      </c>
    </row>
    <row r="1871" spans="1:12" x14ac:dyDescent="0.25">
      <c r="A1871" s="75">
        <v>51810045427</v>
      </c>
      <c r="B1871" s="76">
        <f>IF(ISNUMBER(MATCH(A1871,'OZ-eligible'!$B$10:$B$856,0)),1,0)</f>
        <v>0</v>
      </c>
      <c r="C1871" s="77" t="s">
        <v>1852</v>
      </c>
      <c r="D1871" s="78">
        <f t="array" ref="D1871">SUMPRODUCT($E$7:$E$13, TRANSPOSE(F1871:L1871))</f>
        <v>37.582194108212242</v>
      </c>
      <c r="E1871" s="79">
        <f t="shared" si="29"/>
        <v>1430</v>
      </c>
      <c r="F1871" s="80">
        <f>Financial_Capital!C1873</f>
        <v>37.882071337103682</v>
      </c>
      <c r="G1871" s="80">
        <f>Human_Capital!C1873</f>
        <v>34.521338210036163</v>
      </c>
      <c r="H1871" s="80">
        <f>Industrial_Base!C1873</f>
        <v>31.21068102089135</v>
      </c>
      <c r="I1871" s="80">
        <f>Physical_Infrastructure!C1872</f>
        <v>40.397443362975466</v>
      </c>
      <c r="J1871" s="80">
        <f>Quality_of_Life!C1874</f>
        <v>47.16902554721544</v>
      </c>
      <c r="K1871" s="80">
        <f>'Research_&amp;_Development'!C1872</f>
        <v>46.991518542358271</v>
      </c>
      <c r="L1871" s="80">
        <f>'Support_&amp;_Incentives'!C1875</f>
        <v>24.903280736905355</v>
      </c>
    </row>
    <row r="1872" spans="1:12" x14ac:dyDescent="0.25">
      <c r="A1872" s="75">
        <v>51810045428</v>
      </c>
      <c r="B1872" s="76">
        <f>IF(ISNUMBER(MATCH(A1872,'OZ-eligible'!$B$10:$B$856,0)),1,0)</f>
        <v>0</v>
      </c>
      <c r="C1872" s="77" t="s">
        <v>1853</v>
      </c>
      <c r="D1872" s="78">
        <f t="array" ref="D1872">SUMPRODUCT($E$7:$E$13, TRANSPOSE(F1872:L1872))</f>
        <v>39.311286088447055</v>
      </c>
      <c r="E1872" s="79">
        <f t="shared" si="29"/>
        <v>1340</v>
      </c>
      <c r="F1872" s="80">
        <f>Financial_Capital!C1874</f>
        <v>37.882071337103682</v>
      </c>
      <c r="G1872" s="80">
        <f>Human_Capital!C1874</f>
        <v>50.586174877050787</v>
      </c>
      <c r="H1872" s="80">
        <f>Industrial_Base!C1874</f>
        <v>31.21068102089135</v>
      </c>
      <c r="I1872" s="80">
        <f>Physical_Infrastructure!C1873</f>
        <v>40.7319534364551</v>
      </c>
      <c r="J1872" s="80">
        <f>Quality_of_Life!C1875</f>
        <v>42.871163110593017</v>
      </c>
      <c r="K1872" s="80">
        <f>'Research_&amp;_Development'!C1873</f>
        <v>46.993678100130154</v>
      </c>
      <c r="L1872" s="80">
        <f>'Support_&amp;_Incentives'!C1876</f>
        <v>24.903280736905355</v>
      </c>
    </row>
    <row r="1873" spans="1:12" x14ac:dyDescent="0.25">
      <c r="A1873" s="75">
        <v>51810045601</v>
      </c>
      <c r="B1873" s="76">
        <f>IF(ISNUMBER(MATCH(A1873,'OZ-eligible'!$B$10:$B$856,0)),1,0)</f>
        <v>0</v>
      </c>
      <c r="C1873" s="77" t="s">
        <v>1854</v>
      </c>
      <c r="D1873" s="78">
        <f t="array" ref="D1873">SUMPRODUCT($E$7:$E$13, TRANSPOSE(F1873:L1873))</f>
        <v>44.746960448603552</v>
      </c>
      <c r="E1873" s="79">
        <f t="shared" si="29"/>
        <v>1023</v>
      </c>
      <c r="F1873" s="80">
        <f>Financial_Capital!C1875</f>
        <v>37.882071337103682</v>
      </c>
      <c r="G1873" s="80">
        <f>Human_Capital!C1875</f>
        <v>36.208906986944243</v>
      </c>
      <c r="H1873" s="80">
        <f>Industrial_Base!C1875</f>
        <v>31.21068102089135</v>
      </c>
      <c r="I1873" s="80">
        <f>Physical_Infrastructure!C1874</f>
        <v>53.128884448001742</v>
      </c>
      <c r="J1873" s="80">
        <f>Quality_of_Life!C1876</f>
        <v>73.689262084240625</v>
      </c>
      <c r="K1873" s="80">
        <f>'Research_&amp;_Development'!C1874</f>
        <v>46.995837020485922</v>
      </c>
      <c r="L1873" s="80">
        <f>'Support_&amp;_Incentives'!C1877</f>
        <v>34.113080242557338</v>
      </c>
    </row>
    <row r="1874" spans="1:12" x14ac:dyDescent="0.25">
      <c r="A1874" s="75">
        <v>51810045603</v>
      </c>
      <c r="B1874" s="76">
        <f>IF(ISNUMBER(MATCH(A1874,'OZ-eligible'!$B$10:$B$856,0)),1,0)</f>
        <v>0</v>
      </c>
      <c r="C1874" s="77" t="s">
        <v>1855</v>
      </c>
      <c r="D1874" s="78">
        <f t="array" ref="D1874">SUMPRODUCT($E$7:$E$13, TRANSPOSE(F1874:L1874))</f>
        <v>50.01505674504044</v>
      </c>
      <c r="E1874" s="79">
        <f t="shared" si="29"/>
        <v>808</v>
      </c>
      <c r="F1874" s="80">
        <f>Financial_Capital!C1876</f>
        <v>37.882071337103682</v>
      </c>
      <c r="G1874" s="80">
        <f>Human_Capital!C1876</f>
        <v>57.595723666754495</v>
      </c>
      <c r="H1874" s="80">
        <f>Industrial_Base!C1876</f>
        <v>31.21068102089135</v>
      </c>
      <c r="I1874" s="80">
        <f>Physical_Infrastructure!C1875</f>
        <v>61.270232268855054</v>
      </c>
      <c r="J1874" s="80">
        <f>Quality_of_Life!C1877</f>
        <v>78.2385779656191</v>
      </c>
      <c r="K1874" s="80">
        <f>'Research_&amp;_Development'!C1875</f>
        <v>49.79503071350203</v>
      </c>
      <c r="L1874" s="80">
        <f>'Support_&amp;_Incentives'!C1878</f>
        <v>34.113080242557338</v>
      </c>
    </row>
    <row r="1875" spans="1:12" x14ac:dyDescent="0.25">
      <c r="A1875" s="75">
        <v>51810045604</v>
      </c>
      <c r="B1875" s="76">
        <f>IF(ISNUMBER(MATCH(A1875,'OZ-eligible'!$B$10:$B$856,0)),1,0)</f>
        <v>1</v>
      </c>
      <c r="C1875" s="77" t="s">
        <v>1856</v>
      </c>
      <c r="D1875" s="78">
        <f t="array" ref="D1875">SUMPRODUCT($E$7:$E$13, TRANSPOSE(F1875:L1875))</f>
        <v>45.933421687149689</v>
      </c>
      <c r="E1875" s="79">
        <f t="shared" ref="E1875:E1938" si="30">RANK(D1875,$D$19:$D$1925)</f>
        <v>961</v>
      </c>
      <c r="F1875" s="80">
        <f>Financial_Capital!C1877</f>
        <v>37.882071337103682</v>
      </c>
      <c r="G1875" s="80">
        <f>Human_Capital!C1877</f>
        <v>41.828351970783459</v>
      </c>
      <c r="H1875" s="80">
        <f>Industrial_Base!C1877</f>
        <v>31.21068102089135</v>
      </c>
      <c r="I1875" s="80">
        <f>Physical_Infrastructure!C1876</f>
        <v>56.637714520777472</v>
      </c>
      <c r="J1875" s="80">
        <f>Quality_of_Life!C1878</f>
        <v>72.861899768916615</v>
      </c>
      <c r="K1875" s="80">
        <f>'Research_&amp;_Development'!C1876</f>
        <v>47.000152949017895</v>
      </c>
      <c r="L1875" s="80">
        <f>'Support_&amp;_Incentives'!C1879</f>
        <v>34.113080242557338</v>
      </c>
    </row>
    <row r="1876" spans="1:12" x14ac:dyDescent="0.25">
      <c r="A1876" s="75">
        <v>51810045801</v>
      </c>
      <c r="B1876" s="76">
        <f>IF(ISNUMBER(MATCH(A1876,'OZ-eligible'!$B$10:$B$856,0)),1,0)</f>
        <v>0</v>
      </c>
      <c r="C1876" s="77" t="s">
        <v>1857</v>
      </c>
      <c r="D1876" s="78">
        <f t="array" ref="D1876">SUMPRODUCT($E$7:$E$13, TRANSPOSE(F1876:L1876))</f>
        <v>46.905783384552528</v>
      </c>
      <c r="E1876" s="79">
        <f t="shared" si="30"/>
        <v>911</v>
      </c>
      <c r="F1876" s="80">
        <f>Financial_Capital!C1878</f>
        <v>37.882071337103682</v>
      </c>
      <c r="G1876" s="80">
        <f>Human_Capital!C1878</f>
        <v>47.902523830937838</v>
      </c>
      <c r="H1876" s="80">
        <f>Industrial_Base!C1878</f>
        <v>31.21068102089135</v>
      </c>
      <c r="I1876" s="80">
        <f>Physical_Infrastructure!C1877</f>
        <v>58.524503118081</v>
      </c>
      <c r="J1876" s="80">
        <f>Quality_of_Life!C1879</f>
        <v>71.707471193278579</v>
      </c>
      <c r="K1876" s="80">
        <f>'Research_&amp;_Development'!C1877</f>
        <v>47.000152949017895</v>
      </c>
      <c r="L1876" s="80">
        <f>'Support_&amp;_Incentives'!C1880</f>
        <v>34.113080242557338</v>
      </c>
    </row>
    <row r="1877" spans="1:12" x14ac:dyDescent="0.25">
      <c r="A1877" s="75">
        <v>51810045803</v>
      </c>
      <c r="B1877" s="76">
        <f>IF(ISNUMBER(MATCH(A1877,'OZ-eligible'!$B$10:$B$856,0)),1,0)</f>
        <v>0</v>
      </c>
      <c r="C1877" s="77" t="s">
        <v>1858</v>
      </c>
      <c r="D1877" s="78">
        <f t="array" ref="D1877">SUMPRODUCT($E$7:$E$13, TRANSPOSE(F1877:L1877))</f>
        <v>47.620697952969358</v>
      </c>
      <c r="E1877" s="79">
        <f t="shared" si="30"/>
        <v>890</v>
      </c>
      <c r="F1877" s="80">
        <f>Financial_Capital!C1879</f>
        <v>37.882071337103682</v>
      </c>
      <c r="G1877" s="80">
        <f>Human_Capital!C1879</f>
        <v>48.857177925800833</v>
      </c>
      <c r="H1877" s="80">
        <f>Industrial_Base!C1879</f>
        <v>31.21068102089135</v>
      </c>
      <c r="I1877" s="80">
        <f>Physical_Infrastructure!C1878</f>
        <v>53.349116312239531</v>
      </c>
      <c r="J1877" s="80">
        <f>Quality_of_Life!C1880</f>
        <v>78.133413464904748</v>
      </c>
      <c r="K1877" s="80">
        <f>'Research_&amp;_Development'!C1878</f>
        <v>49.799345367288026</v>
      </c>
      <c r="L1877" s="80">
        <f>'Support_&amp;_Incentives'!C1881</f>
        <v>34.113080242557338</v>
      </c>
    </row>
    <row r="1878" spans="1:12" x14ac:dyDescent="0.25">
      <c r="A1878" s="75">
        <v>51810045805</v>
      </c>
      <c r="B1878" s="76">
        <f>IF(ISNUMBER(MATCH(A1878,'OZ-eligible'!$B$10:$B$856,0)),1,0)</f>
        <v>0</v>
      </c>
      <c r="C1878" s="77" t="s">
        <v>1859</v>
      </c>
      <c r="D1878" s="78">
        <f t="array" ref="D1878">SUMPRODUCT($E$7:$E$13, TRANSPOSE(F1878:L1878))</f>
        <v>42.745888397052248</v>
      </c>
      <c r="E1878" s="79">
        <f t="shared" si="30"/>
        <v>1138</v>
      </c>
      <c r="F1878" s="80">
        <f>Financial_Capital!C1880</f>
        <v>37.882071337103682</v>
      </c>
      <c r="G1878" s="80">
        <f>Human_Capital!C1880</f>
        <v>32.407681585182416</v>
      </c>
      <c r="H1878" s="80">
        <f>Industrial_Base!C1880</f>
        <v>31.21068102089135</v>
      </c>
      <c r="I1878" s="80">
        <f>Physical_Infrastructure!C1879</f>
        <v>51.417081301345362</v>
      </c>
      <c r="J1878" s="80">
        <f>Quality_of_Life!C1881</f>
        <v>74.398112840708805</v>
      </c>
      <c r="K1878" s="80">
        <f>'Research_&amp;_Development'!C1879</f>
        <v>47.002309957228746</v>
      </c>
      <c r="L1878" s="80">
        <f>'Support_&amp;_Incentives'!C1882</f>
        <v>24.903280736905355</v>
      </c>
    </row>
    <row r="1879" spans="1:12" x14ac:dyDescent="0.25">
      <c r="A1879" s="75">
        <v>51810045806</v>
      </c>
      <c r="B1879" s="76">
        <f>IF(ISNUMBER(MATCH(A1879,'OZ-eligible'!$B$10:$B$856,0)),1,0)</f>
        <v>1</v>
      </c>
      <c r="C1879" s="77" t="s">
        <v>1860</v>
      </c>
      <c r="D1879" s="78">
        <f t="array" ref="D1879">SUMPRODUCT($E$7:$E$13, TRANSPOSE(F1879:L1879))</f>
        <v>43.41657186028241</v>
      </c>
      <c r="E1879" s="79">
        <f t="shared" si="30"/>
        <v>1093</v>
      </c>
      <c r="F1879" s="80">
        <f>Financial_Capital!C1881</f>
        <v>37.882071337103682</v>
      </c>
      <c r="G1879" s="80">
        <f>Human_Capital!C1881</f>
        <v>41.24733514806406</v>
      </c>
      <c r="H1879" s="80">
        <f>Industrial_Base!C1881</f>
        <v>31.21068102089135</v>
      </c>
      <c r="I1879" s="80">
        <f>Physical_Infrastructure!C1880</f>
        <v>51.309393882086624</v>
      </c>
      <c r="J1879" s="80">
        <f>Quality_of_Life!C1882</f>
        <v>70.356618835298377</v>
      </c>
      <c r="K1879" s="80">
        <f>'Research_&amp;_Development'!C1880</f>
        <v>47.006622061627453</v>
      </c>
      <c r="L1879" s="80">
        <f>'Support_&amp;_Incentives'!C1883</f>
        <v>24.903280736905355</v>
      </c>
    </row>
    <row r="1880" spans="1:12" x14ac:dyDescent="0.25">
      <c r="A1880" s="75">
        <v>51810045807</v>
      </c>
      <c r="B1880" s="76">
        <f>IF(ISNUMBER(MATCH(A1880,'OZ-eligible'!$B$10:$B$856,0)),1,0)</f>
        <v>1</v>
      </c>
      <c r="C1880" s="77" t="s">
        <v>1861</v>
      </c>
      <c r="D1880" s="78">
        <f t="array" ref="D1880">SUMPRODUCT($E$7:$E$13, TRANSPOSE(F1880:L1880))</f>
        <v>47.262632162462296</v>
      </c>
      <c r="E1880" s="79">
        <f t="shared" si="30"/>
        <v>900</v>
      </c>
      <c r="F1880" s="80">
        <f>Financial_Capital!C1882</f>
        <v>37.882071337103682</v>
      </c>
      <c r="G1880" s="80">
        <f>Human_Capital!C1882</f>
        <v>54.499221214710957</v>
      </c>
      <c r="H1880" s="80">
        <f>Industrial_Base!C1882</f>
        <v>31.21068102089135</v>
      </c>
      <c r="I1880" s="80">
        <f>Physical_Infrastructure!C1881</f>
        <v>53.250231461762105</v>
      </c>
      <c r="J1880" s="80">
        <f>Quality_of_Life!C1883</f>
        <v>72.872208243430947</v>
      </c>
      <c r="K1880" s="80">
        <f>'Research_&amp;_Development'!C1881</f>
        <v>47.0109316167797</v>
      </c>
      <c r="L1880" s="80">
        <f>'Support_&amp;_Incentives'!C1884</f>
        <v>34.113080242557338</v>
      </c>
    </row>
    <row r="1881" spans="1:12" x14ac:dyDescent="0.25">
      <c r="A1881" s="75">
        <v>51810045808</v>
      </c>
      <c r="B1881" s="76">
        <f>IF(ISNUMBER(MATCH(A1881,'OZ-eligible'!$B$10:$B$856,0)),1,0)</f>
        <v>0</v>
      </c>
      <c r="C1881" s="77" t="s">
        <v>1862</v>
      </c>
      <c r="D1881" s="78">
        <f t="array" ref="D1881">SUMPRODUCT($E$7:$E$13, TRANSPOSE(F1881:L1881))</f>
        <v>43.962614119895498</v>
      </c>
      <c r="E1881" s="79">
        <f t="shared" si="30"/>
        <v>1059</v>
      </c>
      <c r="F1881" s="80">
        <f>Financial_Capital!C1883</f>
        <v>37.882071337103682</v>
      </c>
      <c r="G1881" s="80">
        <f>Human_Capital!C1883</f>
        <v>33.945289478529759</v>
      </c>
      <c r="H1881" s="80">
        <f>Industrial_Base!C1883</f>
        <v>31.21068102089135</v>
      </c>
      <c r="I1881" s="80">
        <f>Physical_Infrastructure!C1882</f>
        <v>51.179491733984726</v>
      </c>
      <c r="J1881" s="80">
        <f>Quality_of_Life!C1884</f>
        <v>72.394599587768809</v>
      </c>
      <c r="K1881" s="80">
        <f>'Research_&amp;_Development'!C1882</f>
        <v>47.013085438432839</v>
      </c>
      <c r="L1881" s="80">
        <f>'Support_&amp;_Incentives'!C1885</f>
        <v>34.113080242557338</v>
      </c>
    </row>
    <row r="1882" spans="1:12" x14ac:dyDescent="0.25">
      <c r="A1882" s="75">
        <v>51810045809</v>
      </c>
      <c r="B1882" s="76">
        <f>IF(ISNUMBER(MATCH(A1882,'OZ-eligible'!$B$10:$B$856,0)),1,0)</f>
        <v>0</v>
      </c>
      <c r="C1882" s="77" t="s">
        <v>1863</v>
      </c>
      <c r="D1882" s="78">
        <f t="array" ref="D1882">SUMPRODUCT($E$7:$E$13, TRANSPOSE(F1882:L1882))</f>
        <v>42.342919753001013</v>
      </c>
      <c r="E1882" s="79">
        <f t="shared" si="30"/>
        <v>1163</v>
      </c>
      <c r="F1882" s="80">
        <f>Financial_Capital!C1884</f>
        <v>37.882071337103682</v>
      </c>
      <c r="G1882" s="80">
        <f>Human_Capital!C1884</f>
        <v>34.503440658232279</v>
      </c>
      <c r="H1882" s="80">
        <f>Industrial_Base!C1884</f>
        <v>31.21068102089135</v>
      </c>
      <c r="I1882" s="80">
        <f>Physical_Infrastructure!C1883</f>
        <v>51.469078925641952</v>
      </c>
      <c r="J1882" s="80">
        <f>Quality_of_Life!C1885</f>
        <v>69.416646969404596</v>
      </c>
      <c r="K1882" s="80">
        <f>'Research_&amp;_Development'!C1883</f>
        <v>47.01523862282788</v>
      </c>
      <c r="L1882" s="80">
        <f>'Support_&amp;_Incentives'!C1886</f>
        <v>24.903280736905355</v>
      </c>
    </row>
    <row r="1883" spans="1:12" x14ac:dyDescent="0.25">
      <c r="A1883" s="75">
        <v>51810045810</v>
      </c>
      <c r="B1883" s="76">
        <f>IF(ISNUMBER(MATCH(A1883,'OZ-eligible'!$B$10:$B$856,0)),1,0)</f>
        <v>1</v>
      </c>
      <c r="C1883" s="77" t="s">
        <v>1864</v>
      </c>
      <c r="D1883" s="78">
        <f t="array" ref="D1883">SUMPRODUCT($E$7:$E$13, TRANSPOSE(F1883:L1883))</f>
        <v>42.725742102033536</v>
      </c>
      <c r="E1883" s="79">
        <f t="shared" si="30"/>
        <v>1139</v>
      </c>
      <c r="F1883" s="80">
        <f>Financial_Capital!C1885</f>
        <v>37.882071337103682</v>
      </c>
      <c r="G1883" s="80">
        <f>Human_Capital!C1885</f>
        <v>31.905426135178626</v>
      </c>
      <c r="H1883" s="80">
        <f>Industrial_Base!C1885</f>
        <v>31.21068102089135</v>
      </c>
      <c r="I1883" s="80">
        <f>Physical_Infrastructure!C1884</f>
        <v>51.105408519056937</v>
      </c>
      <c r="J1883" s="80">
        <f>Quality_of_Life!C1886</f>
        <v>61.896308941144603</v>
      </c>
      <c r="K1883" s="80">
        <f>'Research_&amp;_Development'!C1884</f>
        <v>47.017391169982844</v>
      </c>
      <c r="L1883" s="80">
        <f>'Support_&amp;_Incentives'!C1887</f>
        <v>38.062907590876755</v>
      </c>
    </row>
    <row r="1884" spans="1:12" x14ac:dyDescent="0.25">
      <c r="A1884" s="75">
        <v>51810046002</v>
      </c>
      <c r="B1884" s="76">
        <f>IF(ISNUMBER(MATCH(A1884,'OZ-eligible'!$B$10:$B$856,0)),1,0)</f>
        <v>0</v>
      </c>
      <c r="C1884" s="77" t="s">
        <v>1865</v>
      </c>
      <c r="D1884" s="78">
        <f t="array" ref="D1884">SUMPRODUCT($E$7:$E$13, TRANSPOSE(F1884:L1884))</f>
        <v>51.322251851528378</v>
      </c>
      <c r="E1884" s="79">
        <f t="shared" si="30"/>
        <v>745</v>
      </c>
      <c r="F1884" s="80">
        <f>Financial_Capital!C1886</f>
        <v>37.882071337103682</v>
      </c>
      <c r="G1884" s="80">
        <f>Human_Capital!C1886</f>
        <v>45.753100251018168</v>
      </c>
      <c r="H1884" s="80">
        <f>Industrial_Base!C1886</f>
        <v>35.01431614587878</v>
      </c>
      <c r="I1884" s="80">
        <f>Physical_Infrastructure!C1885</f>
        <v>51.650345443228062</v>
      </c>
      <c r="J1884" s="80">
        <f>Quality_of_Life!C1887</f>
        <v>83.94085864400779</v>
      </c>
      <c r="K1884" s="80">
        <f>'Research_&amp;_Development'!C1885</f>
        <v>68.010028315421181</v>
      </c>
      <c r="L1884" s="80">
        <f>'Support_&amp;_Incentives'!C1888</f>
        <v>37.005042824040963</v>
      </c>
    </row>
    <row r="1885" spans="1:12" x14ac:dyDescent="0.25">
      <c r="A1885" s="75">
        <v>51810046005</v>
      </c>
      <c r="B1885" s="76">
        <f>IF(ISNUMBER(MATCH(A1885,'OZ-eligible'!$B$10:$B$856,0)),1,0)</f>
        <v>1</v>
      </c>
      <c r="C1885" s="77" t="s">
        <v>1866</v>
      </c>
      <c r="D1885" s="78">
        <f t="array" ref="D1885">SUMPRODUCT($E$7:$E$13, TRANSPOSE(F1885:L1885))</f>
        <v>52.461821273507724</v>
      </c>
      <c r="E1885" s="79">
        <f t="shared" si="30"/>
        <v>691</v>
      </c>
      <c r="F1885" s="80">
        <f>Financial_Capital!C1887</f>
        <v>37.882071337103682</v>
      </c>
      <c r="G1885" s="80">
        <f>Human_Capital!C1887</f>
        <v>52.961697961669294</v>
      </c>
      <c r="H1885" s="80">
        <f>Industrial_Base!C1887</f>
        <v>31.21068102089135</v>
      </c>
      <c r="I1885" s="80">
        <f>Physical_Infrastructure!C1886</f>
        <v>54.100738848323772</v>
      </c>
      <c r="J1885" s="80">
        <f>Quality_of_Life!C1888</f>
        <v>86.060336697170783</v>
      </c>
      <c r="K1885" s="80">
        <f>'Research_&amp;_Development'!C1886</f>
        <v>68.012180225354228</v>
      </c>
      <c r="L1885" s="80">
        <f>'Support_&amp;_Incentives'!C1889</f>
        <v>37.005042824040963</v>
      </c>
    </row>
    <row r="1886" spans="1:12" x14ac:dyDescent="0.25">
      <c r="A1886" s="75">
        <v>51810046006</v>
      </c>
      <c r="B1886" s="76">
        <f>IF(ISNUMBER(MATCH(A1886,'OZ-eligible'!$B$10:$B$856,0)),1,0)</f>
        <v>0</v>
      </c>
      <c r="C1886" s="77" t="s">
        <v>1867</v>
      </c>
      <c r="D1886" s="78">
        <f t="array" ref="D1886">SUMPRODUCT($E$7:$E$13, TRANSPOSE(F1886:L1886))</f>
        <v>50.057170304448526</v>
      </c>
      <c r="E1886" s="79">
        <f t="shared" si="30"/>
        <v>807</v>
      </c>
      <c r="F1886" s="80">
        <f>Financial_Capital!C1888</f>
        <v>37.882071337103682</v>
      </c>
      <c r="G1886" s="80">
        <f>Human_Capital!C1888</f>
        <v>39.069629749449774</v>
      </c>
      <c r="H1886" s="80">
        <f>Industrial_Base!C1888</f>
        <v>31.21068102089135</v>
      </c>
      <c r="I1886" s="80">
        <f>Physical_Infrastructure!C1887</f>
        <v>53.247982117176186</v>
      </c>
      <c r="J1886" s="80">
        <f>Quality_of_Life!C1889</f>
        <v>83.970453584394264</v>
      </c>
      <c r="K1886" s="80">
        <f>'Research_&amp;_Development'!C1887</f>
        <v>68.014331498083521</v>
      </c>
      <c r="L1886" s="80">
        <f>'Support_&amp;_Incentives'!C1890</f>
        <v>37.005042824040963</v>
      </c>
    </row>
    <row r="1887" spans="1:12" x14ac:dyDescent="0.25">
      <c r="A1887" s="75">
        <v>51810046009</v>
      </c>
      <c r="B1887" s="76">
        <f>IF(ISNUMBER(MATCH(A1887,'OZ-eligible'!$B$10:$B$856,0)),1,0)</f>
        <v>0</v>
      </c>
      <c r="C1887" s="77" t="s">
        <v>1868</v>
      </c>
      <c r="D1887" s="78">
        <f t="array" ref="D1887">SUMPRODUCT($E$7:$E$13, TRANSPOSE(F1887:L1887))</f>
        <v>50.91128405286689</v>
      </c>
      <c r="E1887" s="79">
        <f t="shared" si="30"/>
        <v>766</v>
      </c>
      <c r="F1887" s="80">
        <f>Financial_Capital!C1889</f>
        <v>37.882071337103682</v>
      </c>
      <c r="G1887" s="80">
        <f>Human_Capital!C1889</f>
        <v>37.581697151484853</v>
      </c>
      <c r="H1887" s="80">
        <f>Industrial_Base!C1889</f>
        <v>31.21068102089135</v>
      </c>
      <c r="I1887" s="80">
        <f>Physical_Infrastructure!C1888</f>
        <v>55.911159086028697</v>
      </c>
      <c r="J1887" s="80">
        <f>Quality_of_Life!C1890</f>
        <v>85.757439912484102</v>
      </c>
      <c r="K1887" s="80">
        <f>'Research_&amp;_Development'!C1888</f>
        <v>71.030897038034595</v>
      </c>
      <c r="L1887" s="80">
        <f>'Support_&amp;_Incentives'!C1891</f>
        <v>37.005042824040963</v>
      </c>
    </row>
    <row r="1888" spans="1:12" x14ac:dyDescent="0.25">
      <c r="A1888" s="75">
        <v>51810046010</v>
      </c>
      <c r="B1888" s="76">
        <f>IF(ISNUMBER(MATCH(A1888,'OZ-eligible'!$B$10:$B$856,0)),1,0)</f>
        <v>0</v>
      </c>
      <c r="C1888" s="77" t="s">
        <v>1869</v>
      </c>
      <c r="D1888" s="78">
        <f t="array" ref="D1888">SUMPRODUCT($E$7:$E$13, TRANSPOSE(F1888:L1888))</f>
        <v>50.357845718264805</v>
      </c>
      <c r="E1888" s="79">
        <f t="shared" si="30"/>
        <v>790</v>
      </c>
      <c r="F1888" s="80">
        <f>Financial_Capital!C1890</f>
        <v>37.882071337103682</v>
      </c>
      <c r="G1888" s="80">
        <f>Human_Capital!C1890</f>
        <v>39.501100065984708</v>
      </c>
      <c r="H1888" s="80">
        <f>Industrial_Base!C1890</f>
        <v>31.21068102089135</v>
      </c>
      <c r="I1888" s="80">
        <f>Physical_Infrastructure!C1889</f>
        <v>51.922652521193861</v>
      </c>
      <c r="J1888" s="80">
        <f>Quality_of_Life!C1891</f>
        <v>83.950325859375994</v>
      </c>
      <c r="K1888" s="80">
        <f>'Research_&amp;_Development'!C1889</f>
        <v>71.0330463992631</v>
      </c>
      <c r="L1888" s="80">
        <f>'Support_&amp;_Incentives'!C1892</f>
        <v>37.005042824040963</v>
      </c>
    </row>
    <row r="1889" spans="1:12" x14ac:dyDescent="0.25">
      <c r="A1889" s="75">
        <v>51810046011</v>
      </c>
      <c r="B1889" s="76">
        <f>IF(ISNUMBER(MATCH(A1889,'OZ-eligible'!$B$10:$B$856,0)),1,0)</f>
        <v>0</v>
      </c>
      <c r="C1889" s="77" t="s">
        <v>1870</v>
      </c>
      <c r="D1889" s="78">
        <f t="array" ref="D1889">SUMPRODUCT($E$7:$E$13, TRANSPOSE(F1889:L1889))</f>
        <v>48.206903328674073</v>
      </c>
      <c r="E1889" s="79">
        <f t="shared" si="30"/>
        <v>862</v>
      </c>
      <c r="F1889" s="80">
        <f>Financial_Capital!C1891</f>
        <v>37.882071337103682</v>
      </c>
      <c r="G1889" s="80">
        <f>Human_Capital!C1891</f>
        <v>54.742664241538151</v>
      </c>
      <c r="H1889" s="80">
        <f>Industrial_Base!C1891</f>
        <v>31.21068102089135</v>
      </c>
      <c r="I1889" s="80">
        <f>Physical_Infrastructure!C1890</f>
        <v>53.23774869445414</v>
      </c>
      <c r="J1889" s="80">
        <f>Quality_of_Life!C1892</f>
        <v>76.430453745338639</v>
      </c>
      <c r="K1889" s="80">
        <f>'Research_&amp;_Development'!C1890</f>
        <v>49.8316240188352</v>
      </c>
      <c r="L1889" s="80">
        <f>'Support_&amp;_Incentives'!C1893</f>
        <v>34.113080242557338</v>
      </c>
    </row>
    <row r="1890" spans="1:12" x14ac:dyDescent="0.25">
      <c r="A1890" s="75">
        <v>51810046012</v>
      </c>
      <c r="B1890" s="76">
        <f>IF(ISNUMBER(MATCH(A1890,'OZ-eligible'!$B$10:$B$856,0)),1,0)</f>
        <v>0</v>
      </c>
      <c r="C1890" s="77" t="s">
        <v>1871</v>
      </c>
      <c r="D1890" s="78">
        <f t="array" ref="D1890">SUMPRODUCT($E$7:$E$13, TRANSPOSE(F1890:L1890))</f>
        <v>46.852140567063771</v>
      </c>
      <c r="E1890" s="79">
        <f t="shared" si="30"/>
        <v>914</v>
      </c>
      <c r="F1890" s="80">
        <f>Financial_Capital!C1892</f>
        <v>37.882071337103682</v>
      </c>
      <c r="G1890" s="80">
        <f>Human_Capital!C1892</f>
        <v>49.808654231902281</v>
      </c>
      <c r="H1890" s="80">
        <f>Industrial_Base!C1892</f>
        <v>31.21068102089135</v>
      </c>
      <c r="I1890" s="80">
        <f>Physical_Infrastructure!C1891</f>
        <v>52.98365957724333</v>
      </c>
      <c r="J1890" s="80">
        <f>Quality_of_Life!C1893</f>
        <v>74.930102138150716</v>
      </c>
      <c r="K1890" s="80">
        <f>'Research_&amp;_Development'!C1891</f>
        <v>47.036735421597641</v>
      </c>
      <c r="L1890" s="80">
        <f>'Support_&amp;_Incentives'!C1894</f>
        <v>34.113080242557338</v>
      </c>
    </row>
    <row r="1891" spans="1:12" x14ac:dyDescent="0.25">
      <c r="A1891" s="75">
        <v>51810046013</v>
      </c>
      <c r="B1891" s="76">
        <f>IF(ISNUMBER(MATCH(A1891,'OZ-eligible'!$B$10:$B$856,0)),1,0)</f>
        <v>1</v>
      </c>
      <c r="C1891" s="77" t="s">
        <v>1872</v>
      </c>
      <c r="D1891" s="78">
        <f t="array" ref="D1891">SUMPRODUCT($E$7:$E$13, TRANSPOSE(F1891:L1891))</f>
        <v>42.936050450944066</v>
      </c>
      <c r="E1891" s="79">
        <f t="shared" si="30"/>
        <v>1126</v>
      </c>
      <c r="F1891" s="80">
        <f>Financial_Capital!C1893</f>
        <v>37.882071337103682</v>
      </c>
      <c r="G1891" s="80">
        <f>Human_Capital!C1893</f>
        <v>37.858979822677242</v>
      </c>
      <c r="H1891" s="80">
        <f>Industrial_Base!C1893</f>
        <v>31.21068102089135</v>
      </c>
      <c r="I1891" s="80">
        <f>Physical_Infrastructure!C1892</f>
        <v>50.999325289877433</v>
      </c>
      <c r="J1891" s="80">
        <f>Quality_of_Life!C1894</f>
        <v>70.65913335178854</v>
      </c>
      <c r="K1891" s="80">
        <f>'Research_&amp;_Development'!C1892</f>
        <v>47.038881597364899</v>
      </c>
      <c r="L1891" s="80">
        <f>'Support_&amp;_Incentives'!C1895</f>
        <v>24.903280736905355</v>
      </c>
    </row>
    <row r="1892" spans="1:12" x14ac:dyDescent="0.25">
      <c r="A1892" s="75">
        <v>51810046014</v>
      </c>
      <c r="B1892" s="76">
        <f>IF(ISNUMBER(MATCH(A1892,'OZ-eligible'!$B$10:$B$856,0)),1,0)</f>
        <v>0</v>
      </c>
      <c r="C1892" s="77" t="s">
        <v>1873</v>
      </c>
      <c r="D1892" s="78">
        <f t="array" ref="D1892">SUMPRODUCT($E$7:$E$13, TRANSPOSE(F1892:L1892))</f>
        <v>44.00010321481377</v>
      </c>
      <c r="E1892" s="79">
        <f t="shared" si="30"/>
        <v>1057</v>
      </c>
      <c r="F1892" s="80">
        <f>Financial_Capital!C1894</f>
        <v>37.882071337103682</v>
      </c>
      <c r="G1892" s="80">
        <f>Human_Capital!C1894</f>
        <v>41.139585310153201</v>
      </c>
      <c r="H1892" s="80">
        <f>Industrial_Base!C1894</f>
        <v>31.21068102089135</v>
      </c>
      <c r="I1892" s="80">
        <f>Physical_Infrastructure!C1893</f>
        <v>51.097248465429132</v>
      </c>
      <c r="J1892" s="80">
        <f>Quality_of_Life!C1895</f>
        <v>74.728974035848793</v>
      </c>
      <c r="K1892" s="80">
        <f>'Research_&amp;_Development'!C1893</f>
        <v>47.038881597364899</v>
      </c>
      <c r="L1892" s="80">
        <f>'Support_&amp;_Incentives'!C1896</f>
        <v>24.903280736905355</v>
      </c>
    </row>
    <row r="1893" spans="1:12" x14ac:dyDescent="0.25">
      <c r="A1893" s="75">
        <v>51810046015</v>
      </c>
      <c r="B1893" s="76">
        <f>IF(ISNUMBER(MATCH(A1893,'OZ-eligible'!$B$10:$B$856,0)),1,0)</f>
        <v>0</v>
      </c>
      <c r="C1893" s="77" t="s">
        <v>1874</v>
      </c>
      <c r="D1893" s="78">
        <f t="array" ref="D1893">SUMPRODUCT($E$7:$E$13, TRANSPOSE(F1893:L1893))</f>
        <v>40.666973413419605</v>
      </c>
      <c r="E1893" s="79">
        <f t="shared" si="30"/>
        <v>1269</v>
      </c>
      <c r="F1893" s="80">
        <f>Financial_Capital!C1895</f>
        <v>37.882071337103682</v>
      </c>
      <c r="G1893" s="80">
        <f>Human_Capital!C1895</f>
        <v>31.448012660729805</v>
      </c>
      <c r="H1893" s="80">
        <f>Industrial_Base!C1895</f>
        <v>31.21068102089135</v>
      </c>
      <c r="I1893" s="80">
        <f>Physical_Infrastructure!C1894</f>
        <v>41.95500785129817</v>
      </c>
      <c r="J1893" s="80">
        <f>Quality_of_Life!C1896</f>
        <v>70.228733150912149</v>
      </c>
      <c r="K1893" s="80">
        <f>'Research_&amp;_Development'!C1894</f>
        <v>47.04102713609678</v>
      </c>
      <c r="L1893" s="80">
        <f>'Support_&amp;_Incentives'!C1897</f>
        <v>24.903280736905355</v>
      </c>
    </row>
    <row r="1894" spans="1:12" x14ac:dyDescent="0.25">
      <c r="A1894" s="75">
        <v>51810046016</v>
      </c>
      <c r="B1894" s="76">
        <f>IF(ISNUMBER(MATCH(A1894,'OZ-eligible'!$B$10:$B$856,0)),1,0)</f>
        <v>0</v>
      </c>
      <c r="C1894" s="77" t="s">
        <v>1875</v>
      </c>
      <c r="D1894" s="78">
        <f t="array" ref="D1894">SUMPRODUCT($E$7:$E$13, TRANSPOSE(F1894:L1894))</f>
        <v>41.940072016838378</v>
      </c>
      <c r="E1894" s="79">
        <f t="shared" si="30"/>
        <v>1197</v>
      </c>
      <c r="F1894" s="80">
        <f>Financial_Capital!C1896</f>
        <v>37.882071337103682</v>
      </c>
      <c r="G1894" s="80">
        <f>Human_Capital!C1896</f>
        <v>42.650581998609297</v>
      </c>
      <c r="H1894" s="80">
        <f>Industrial_Base!C1896</f>
        <v>31.21068102089135</v>
      </c>
      <c r="I1894" s="80">
        <f>Physical_Infrastructure!C1895</f>
        <v>40.970235590385712</v>
      </c>
      <c r="J1894" s="80">
        <f>Quality_of_Life!C1897</f>
        <v>68.920481396160795</v>
      </c>
      <c r="K1894" s="80">
        <f>'Research_&amp;_Development'!C1895</f>
        <v>47.043172037812468</v>
      </c>
      <c r="L1894" s="80">
        <f>'Support_&amp;_Incentives'!C1898</f>
        <v>24.903280736905355</v>
      </c>
    </row>
    <row r="1895" spans="1:12" x14ac:dyDescent="0.25">
      <c r="A1895" s="75">
        <v>51810046204</v>
      </c>
      <c r="B1895" s="76">
        <f>IF(ISNUMBER(MATCH(A1895,'OZ-eligible'!$B$10:$B$856,0)),1,0)</f>
        <v>0</v>
      </c>
      <c r="C1895" s="77" t="s">
        <v>1876</v>
      </c>
      <c r="D1895" s="78">
        <f t="array" ref="D1895">SUMPRODUCT($E$7:$E$13, TRANSPOSE(F1895:L1895))</f>
        <v>50.255915122315642</v>
      </c>
      <c r="E1895" s="79">
        <f t="shared" si="30"/>
        <v>798</v>
      </c>
      <c r="F1895" s="80">
        <f>Financial_Capital!C1897</f>
        <v>37.882071337103682</v>
      </c>
      <c r="G1895" s="80">
        <f>Human_Capital!C1897</f>
        <v>35.464860285320604</v>
      </c>
      <c r="H1895" s="80">
        <f>Industrial_Base!C1897</f>
        <v>38.922093019952506</v>
      </c>
      <c r="I1895" s="80">
        <f>Physical_Infrastructure!C1896</f>
        <v>51.652873382455624</v>
      </c>
      <c r="J1895" s="80">
        <f>Quality_of_Life!C1898</f>
        <v>79.816390918055163</v>
      </c>
      <c r="K1895" s="80">
        <f>'Research_&amp;_Development'!C1896</f>
        <v>71.048074089280988</v>
      </c>
      <c r="L1895" s="80">
        <f>'Support_&amp;_Incentives'!C1899</f>
        <v>37.005042824040963</v>
      </c>
    </row>
    <row r="1896" spans="1:12" x14ac:dyDescent="0.25">
      <c r="A1896" s="75">
        <v>51810046206</v>
      </c>
      <c r="B1896" s="76">
        <f>IF(ISNUMBER(MATCH(A1896,'OZ-eligible'!$B$10:$B$856,0)),1,0)</f>
        <v>0</v>
      </c>
      <c r="C1896" s="77" t="s">
        <v>1877</v>
      </c>
      <c r="D1896" s="78">
        <f t="array" ref="D1896">SUMPRODUCT($E$7:$E$13, TRANSPOSE(F1896:L1896))</f>
        <v>50.983851109821508</v>
      </c>
      <c r="E1896" s="79">
        <f t="shared" si="30"/>
        <v>757</v>
      </c>
      <c r="F1896" s="80">
        <f>Financial_Capital!C1898</f>
        <v>37.882071337103682</v>
      </c>
      <c r="G1896" s="80">
        <f>Human_Capital!C1898</f>
        <v>41.059960523631013</v>
      </c>
      <c r="H1896" s="80">
        <f>Industrial_Base!C1898</f>
        <v>35.01431614587878</v>
      </c>
      <c r="I1896" s="80">
        <f>Physical_Infrastructure!C1897</f>
        <v>51.661761470294586</v>
      </c>
      <c r="J1896" s="80">
        <f>Quality_of_Life!C1899</f>
        <v>86.225852019831962</v>
      </c>
      <c r="K1896" s="80">
        <f>'Research_&amp;_Development'!C1897</f>
        <v>68.037953447969585</v>
      </c>
      <c r="L1896" s="80">
        <f>'Support_&amp;_Incentives'!C1900</f>
        <v>37.005042824040963</v>
      </c>
    </row>
    <row r="1897" spans="1:12" x14ac:dyDescent="0.25">
      <c r="A1897" s="75">
        <v>51810046207</v>
      </c>
      <c r="B1897" s="76">
        <f>IF(ISNUMBER(MATCH(A1897,'OZ-eligible'!$B$10:$B$856,0)),1,0)</f>
        <v>0</v>
      </c>
      <c r="C1897" s="77" t="s">
        <v>1878</v>
      </c>
      <c r="D1897" s="78">
        <f t="array" ref="D1897">SUMPRODUCT($E$7:$E$13, TRANSPOSE(F1897:L1897))</f>
        <v>51.738237265773947</v>
      </c>
      <c r="E1897" s="79">
        <f t="shared" si="30"/>
        <v>723</v>
      </c>
      <c r="F1897" s="80">
        <f>Financial_Capital!C1899</f>
        <v>37.882071337103682</v>
      </c>
      <c r="G1897" s="80">
        <f>Human_Capital!C1899</f>
        <v>52.408551932052589</v>
      </c>
      <c r="H1897" s="80">
        <f>Industrial_Base!C1899</f>
        <v>35.01431614587878</v>
      </c>
      <c r="I1897" s="80">
        <f>Physical_Infrastructure!C1898</f>
        <v>51.73677432891656</v>
      </c>
      <c r="J1897" s="80">
        <f>Quality_of_Life!C1900</f>
        <v>80.082950844455468</v>
      </c>
      <c r="K1897" s="80">
        <f>'Research_&amp;_Development'!C1898</f>
        <v>68.037953447969585</v>
      </c>
      <c r="L1897" s="80">
        <f>'Support_&amp;_Incentives'!C1901</f>
        <v>37.005042824040963</v>
      </c>
    </row>
    <row r="1898" spans="1:12" x14ac:dyDescent="0.25">
      <c r="A1898" s="75">
        <v>51810046211</v>
      </c>
      <c r="B1898" s="76">
        <f>IF(ISNUMBER(MATCH(A1898,'OZ-eligible'!$B$10:$B$856,0)),1,0)</f>
        <v>0</v>
      </c>
      <c r="C1898" s="77" t="s">
        <v>1879</v>
      </c>
      <c r="D1898" s="78">
        <f t="array" ref="D1898">SUMPRODUCT($E$7:$E$13, TRANSPOSE(F1898:L1898))</f>
        <v>50.768665789675268</v>
      </c>
      <c r="E1898" s="79">
        <f t="shared" si="30"/>
        <v>773</v>
      </c>
      <c r="F1898" s="80">
        <f>Financial_Capital!C1900</f>
        <v>37.882071337103682</v>
      </c>
      <c r="G1898" s="80">
        <f>Human_Capital!C1900</f>
        <v>44.195272302528394</v>
      </c>
      <c r="H1898" s="80">
        <f>Industrial_Base!C1900</f>
        <v>35.01431614587878</v>
      </c>
      <c r="I1898" s="80">
        <f>Physical_Infrastructure!C1899</f>
        <v>51.597133178427129</v>
      </c>
      <c r="J1898" s="80">
        <f>Quality_of_Life!C1901</f>
        <v>81.646727664037172</v>
      </c>
      <c r="K1898" s="80">
        <f>'Research_&amp;_Development'!C1899</f>
        <v>68.040097075710804</v>
      </c>
      <c r="L1898" s="80">
        <f>'Support_&amp;_Incentives'!C1902</f>
        <v>37.005042824040963</v>
      </c>
    </row>
    <row r="1899" spans="1:12" x14ac:dyDescent="0.25">
      <c r="A1899" s="75">
        <v>51810046212</v>
      </c>
      <c r="B1899" s="76">
        <f>IF(ISNUMBER(MATCH(A1899,'OZ-eligible'!$B$10:$B$856,0)),1,0)</f>
        <v>0</v>
      </c>
      <c r="C1899" s="77" t="s">
        <v>1880</v>
      </c>
      <c r="D1899" s="78">
        <f t="array" ref="D1899">SUMPRODUCT($E$7:$E$13, TRANSPOSE(F1899:L1899))</f>
        <v>46.976284934743276</v>
      </c>
      <c r="E1899" s="79">
        <f t="shared" si="30"/>
        <v>908</v>
      </c>
      <c r="F1899" s="80">
        <f>Financial_Capital!C1901</f>
        <v>37.882071337103682</v>
      </c>
      <c r="G1899" s="80">
        <f>Human_Capital!C1901</f>
        <v>47.870797807571407</v>
      </c>
      <c r="H1899" s="80">
        <f>Industrial_Base!C1901</f>
        <v>31.21068102089135</v>
      </c>
      <c r="I1899" s="80">
        <f>Physical_Infrastructure!C1900</f>
        <v>53.078303099773684</v>
      </c>
      <c r="J1899" s="80">
        <f>Quality_of_Life!C1902</f>
        <v>74.830280350345973</v>
      </c>
      <c r="K1899" s="80">
        <f>'Research_&amp;_Development'!C1900</f>
        <v>49.848780684959507</v>
      </c>
      <c r="L1899" s="80">
        <f>'Support_&amp;_Incentives'!C1903</f>
        <v>34.113080242557338</v>
      </c>
    </row>
    <row r="1900" spans="1:12" x14ac:dyDescent="0.25">
      <c r="A1900" s="75">
        <v>51810046213</v>
      </c>
      <c r="B1900" s="76">
        <f>IF(ISNUMBER(MATCH(A1900,'OZ-eligible'!$B$10:$B$856,0)),1,0)</f>
        <v>1</v>
      </c>
      <c r="C1900" s="77" t="s">
        <v>1881</v>
      </c>
      <c r="D1900" s="78">
        <f t="array" ref="D1900">SUMPRODUCT($E$7:$E$13, TRANSPOSE(F1900:L1900))</f>
        <v>44.985670716804186</v>
      </c>
      <c r="E1900" s="79">
        <f t="shared" si="30"/>
        <v>1010</v>
      </c>
      <c r="F1900" s="80">
        <f>Financial_Capital!C1902</f>
        <v>37.882071337103682</v>
      </c>
      <c r="G1900" s="80">
        <f>Human_Capital!C1902</f>
        <v>37.151742940644063</v>
      </c>
      <c r="H1900" s="80">
        <f>Industrial_Base!C1902</f>
        <v>35.01431614587878</v>
      </c>
      <c r="I1900" s="80">
        <f>Physical_Infrastructure!C1901</f>
        <v>51.452973758936579</v>
      </c>
      <c r="J1900" s="80">
        <f>Quality_of_Life!C1903</f>
        <v>69.434588190623558</v>
      </c>
      <c r="K1900" s="80">
        <f>'Research_&amp;_Development'!C1901</f>
        <v>49.850922401885271</v>
      </c>
      <c r="L1900" s="80">
        <f>'Support_&amp;_Incentives'!C1904</f>
        <v>34.113080242557338</v>
      </c>
    </row>
    <row r="1901" spans="1:12" x14ac:dyDescent="0.25">
      <c r="A1901" s="75">
        <v>51810046214</v>
      </c>
      <c r="B1901" s="76">
        <f>IF(ISNUMBER(MATCH(A1901,'OZ-eligible'!$B$10:$B$856,0)),1,0)</f>
        <v>0</v>
      </c>
      <c r="C1901" s="77" t="s">
        <v>1882</v>
      </c>
      <c r="D1901" s="78">
        <f t="array" ref="D1901">SUMPRODUCT($E$7:$E$13, TRANSPOSE(F1901:L1901))</f>
        <v>46.811241217011343</v>
      </c>
      <c r="E1901" s="79">
        <f t="shared" si="30"/>
        <v>917</v>
      </c>
      <c r="F1901" s="80">
        <f>Financial_Capital!C1903</f>
        <v>37.882071337103682</v>
      </c>
      <c r="G1901" s="80">
        <f>Human_Capital!C1903</f>
        <v>45.622726540947276</v>
      </c>
      <c r="H1901" s="80">
        <f>Industrial_Base!C1903</f>
        <v>31.21068102089135</v>
      </c>
      <c r="I1901" s="80">
        <f>Physical_Infrastructure!C1902</f>
        <v>52.872688282168099</v>
      </c>
      <c r="J1901" s="80">
        <f>Quality_of_Life!C1904</f>
        <v>76.126518693526378</v>
      </c>
      <c r="K1901" s="80">
        <f>'Research_&amp;_Development'!C1902</f>
        <v>49.850922401885271</v>
      </c>
      <c r="L1901" s="80">
        <f>'Support_&amp;_Incentives'!C1905</f>
        <v>34.113080242557338</v>
      </c>
    </row>
    <row r="1902" spans="1:12" x14ac:dyDescent="0.25">
      <c r="A1902" s="75">
        <v>51810046216</v>
      </c>
      <c r="B1902" s="76">
        <f>IF(ISNUMBER(MATCH(A1902,'OZ-eligible'!$B$10:$B$856,0)),1,0)</f>
        <v>0</v>
      </c>
      <c r="C1902" s="77" t="s">
        <v>1883</v>
      </c>
      <c r="D1902" s="78">
        <f t="array" ref="D1902">SUMPRODUCT($E$7:$E$13, TRANSPOSE(F1902:L1902))</f>
        <v>45.303147788625324</v>
      </c>
      <c r="E1902" s="79">
        <f t="shared" si="30"/>
        <v>995</v>
      </c>
      <c r="F1902" s="80">
        <f>Financial_Capital!C1904</f>
        <v>37.882071337103682</v>
      </c>
      <c r="G1902" s="80">
        <f>Human_Capital!C1904</f>
        <v>47.538950636517768</v>
      </c>
      <c r="H1902" s="80">
        <f>Industrial_Base!C1904</f>
        <v>31.21068102089135</v>
      </c>
      <c r="I1902" s="80">
        <f>Physical_Infrastructure!C1903</f>
        <v>51.007485704577746</v>
      </c>
      <c r="J1902" s="80">
        <f>Quality_of_Life!C1905</f>
        <v>68.31373750687672</v>
      </c>
      <c r="K1902" s="80">
        <f>'Research_&amp;_Development'!C1903</f>
        <v>47.056028071852637</v>
      </c>
      <c r="L1902" s="80">
        <f>'Support_&amp;_Incentives'!C1906</f>
        <v>34.113080242557338</v>
      </c>
    </row>
    <row r="1903" spans="1:12" x14ac:dyDescent="0.25">
      <c r="A1903" s="75">
        <v>51810046217</v>
      </c>
      <c r="B1903" s="76">
        <f>IF(ISNUMBER(MATCH(A1903,'OZ-eligible'!$B$10:$B$856,0)),1,0)</f>
        <v>0</v>
      </c>
      <c r="C1903" s="77" t="s">
        <v>1884</v>
      </c>
      <c r="D1903" s="78">
        <f t="array" ref="D1903">SUMPRODUCT($E$7:$E$13, TRANSPOSE(F1903:L1903))</f>
        <v>46.76538509046545</v>
      </c>
      <c r="E1903" s="79">
        <f t="shared" si="30"/>
        <v>920</v>
      </c>
      <c r="F1903" s="80">
        <f>Financial_Capital!C1905</f>
        <v>37.882071337103682</v>
      </c>
      <c r="G1903" s="80">
        <f>Human_Capital!C1905</f>
        <v>46.632592012445933</v>
      </c>
      <c r="H1903" s="80">
        <f>Industrial_Base!C1905</f>
        <v>35.01431614587878</v>
      </c>
      <c r="I1903" s="80">
        <f>Physical_Infrastructure!C1904</f>
        <v>51.066239933217986</v>
      </c>
      <c r="J1903" s="80">
        <f>Quality_of_Life!C1906</f>
        <v>72.794192036995099</v>
      </c>
      <c r="K1903" s="80">
        <f>'Research_&amp;_Development'!C1904</f>
        <v>49.8552039250593</v>
      </c>
      <c r="L1903" s="80">
        <f>'Support_&amp;_Incentives'!C1907</f>
        <v>34.113080242557338</v>
      </c>
    </row>
    <row r="1904" spans="1:12" x14ac:dyDescent="0.25">
      <c r="A1904" s="75">
        <v>51810046219</v>
      </c>
      <c r="B1904" s="76">
        <f>IF(ISNUMBER(MATCH(A1904,'OZ-eligible'!$B$10:$B$856,0)),1,0)</f>
        <v>0</v>
      </c>
      <c r="C1904" s="77" t="s">
        <v>1885</v>
      </c>
      <c r="D1904" s="78">
        <f t="array" ref="D1904">SUMPRODUCT($E$7:$E$13, TRANSPOSE(F1904:L1904))</f>
        <v>51.39042218742226</v>
      </c>
      <c r="E1904" s="79">
        <f t="shared" si="30"/>
        <v>738</v>
      </c>
      <c r="F1904" s="80">
        <f>Financial_Capital!C1906</f>
        <v>37.882071337103682</v>
      </c>
      <c r="G1904" s="80">
        <f>Human_Capital!C1906</f>
        <v>50.736874331158589</v>
      </c>
      <c r="H1904" s="80">
        <f>Industrial_Base!C1906</f>
        <v>35.01431614587878</v>
      </c>
      <c r="I1904" s="80">
        <f>Physical_Infrastructure!C1905</f>
        <v>51.276758701919228</v>
      </c>
      <c r="J1904" s="80">
        <f>Quality_of_Life!C1907</f>
        <v>79.764946505128208</v>
      </c>
      <c r="K1904" s="80">
        <f>'Research_&amp;_Development'!C1905</f>
        <v>68.052945466726413</v>
      </c>
      <c r="L1904" s="80">
        <f>'Support_&amp;_Incentives'!C1908</f>
        <v>37.005042824040963</v>
      </c>
    </row>
    <row r="1905" spans="1:12" x14ac:dyDescent="0.25">
      <c r="A1905" s="75">
        <v>51810046220</v>
      </c>
      <c r="B1905" s="76">
        <f>IF(ISNUMBER(MATCH(A1905,'OZ-eligible'!$B$10:$B$856,0)),1,0)</f>
        <v>1</v>
      </c>
      <c r="C1905" s="77" t="s">
        <v>1886</v>
      </c>
      <c r="D1905" s="78">
        <f t="array" ref="D1905">SUMPRODUCT($E$7:$E$13, TRANSPOSE(F1905:L1905))</f>
        <v>51.32982100641631</v>
      </c>
      <c r="E1905" s="79">
        <f t="shared" si="30"/>
        <v>744</v>
      </c>
      <c r="F1905" s="80">
        <f>Financial_Capital!C1907</f>
        <v>37.882071337103682</v>
      </c>
      <c r="G1905" s="80">
        <f>Human_Capital!C1907</f>
        <v>48.161894662128141</v>
      </c>
      <c r="H1905" s="80">
        <f>Industrial_Base!C1907</f>
        <v>38.922093019952506</v>
      </c>
      <c r="I1905" s="80">
        <f>Physical_Infrastructure!C1906</f>
        <v>52.012649920620873</v>
      </c>
      <c r="J1905" s="80">
        <f>Quality_of_Life!C1908</f>
        <v>74.253369310402405</v>
      </c>
      <c r="K1905" s="80">
        <f>'Research_&amp;_Development'!C1906</f>
        <v>71.071625970665679</v>
      </c>
      <c r="L1905" s="80">
        <f>'Support_&amp;_Incentives'!C1909</f>
        <v>37.005042824040963</v>
      </c>
    </row>
    <row r="1906" spans="1:12" x14ac:dyDescent="0.25">
      <c r="A1906" s="75">
        <v>51810046221</v>
      </c>
      <c r="B1906" s="76">
        <f>IF(ISNUMBER(MATCH(A1906,'OZ-eligible'!$B$10:$B$856,0)),1,0)</f>
        <v>1</v>
      </c>
      <c r="C1906" s="77" t="s">
        <v>1887</v>
      </c>
      <c r="D1906" s="78">
        <f t="array" ref="D1906">SUMPRODUCT($E$7:$E$13, TRANSPOSE(F1906:L1906))</f>
        <v>51.215691219744521</v>
      </c>
      <c r="E1906" s="79">
        <f t="shared" si="30"/>
        <v>747</v>
      </c>
      <c r="F1906" s="80">
        <f>Financial_Capital!C1908</f>
        <v>37.882071337103682</v>
      </c>
      <c r="G1906" s="80">
        <f>Human_Capital!C1908</f>
        <v>42.615894109870936</v>
      </c>
      <c r="H1906" s="80">
        <f>Industrial_Base!C1908</f>
        <v>35.01431614587878</v>
      </c>
      <c r="I1906" s="80">
        <f>Physical_Infrastructure!C1907</f>
        <v>51.81829575253073</v>
      </c>
      <c r="J1906" s="80">
        <f>Quality_of_Life!C1909</f>
        <v>83.100455139068799</v>
      </c>
      <c r="K1906" s="80">
        <f>'Research_&amp;_Development'!C1907</f>
        <v>71.073763229717756</v>
      </c>
      <c r="L1906" s="80">
        <f>'Support_&amp;_Incentives'!C1910</f>
        <v>37.005042824040963</v>
      </c>
    </row>
    <row r="1907" spans="1:12" x14ac:dyDescent="0.25">
      <c r="A1907" s="75">
        <v>51810046222</v>
      </c>
      <c r="B1907" s="76">
        <f>IF(ISNUMBER(MATCH(A1907,'OZ-eligible'!$B$10:$B$856,0)),1,0)</f>
        <v>0</v>
      </c>
      <c r="C1907" s="77" t="s">
        <v>1888</v>
      </c>
      <c r="D1907" s="78">
        <f t="array" ref="D1907">SUMPRODUCT($E$7:$E$13, TRANSPOSE(F1907:L1907))</f>
        <v>50.081531849721827</v>
      </c>
      <c r="E1907" s="79">
        <f t="shared" si="30"/>
        <v>806</v>
      </c>
      <c r="F1907" s="80">
        <f>Financial_Capital!C1909</f>
        <v>37.882071337103682</v>
      </c>
      <c r="G1907" s="80">
        <f>Human_Capital!C1909</f>
        <v>40.023165195647934</v>
      </c>
      <c r="H1907" s="80">
        <f>Industrial_Base!C1909</f>
        <v>35.01431614587878</v>
      </c>
      <c r="I1907" s="80">
        <f>Physical_Infrastructure!C1908</f>
        <v>55.926343982054121</v>
      </c>
      <c r="J1907" s="80">
        <f>Quality_of_Life!C1910</f>
        <v>76.658285139639815</v>
      </c>
      <c r="K1907" s="80">
        <f>'Research_&amp;_Development'!C1908</f>
        <v>68.061498323687573</v>
      </c>
      <c r="L1907" s="80">
        <f>'Support_&amp;_Incentives'!C1911</f>
        <v>37.005042824040963</v>
      </c>
    </row>
    <row r="1908" spans="1:12" x14ac:dyDescent="0.25">
      <c r="A1908" s="75">
        <v>51810046223</v>
      </c>
      <c r="B1908" s="76">
        <f>IF(ISNUMBER(MATCH(A1908,'OZ-eligible'!$B$10:$B$856,0)),1,0)</f>
        <v>0</v>
      </c>
      <c r="C1908" s="77" t="s">
        <v>1889</v>
      </c>
      <c r="D1908" s="78">
        <f t="array" ref="D1908">SUMPRODUCT($E$7:$E$13, TRANSPOSE(F1908:L1908))</f>
        <v>52.130846862791145</v>
      </c>
      <c r="E1908" s="79">
        <f t="shared" si="30"/>
        <v>706</v>
      </c>
      <c r="F1908" s="80">
        <f>Financial_Capital!C1910</f>
        <v>37.882071337103682</v>
      </c>
      <c r="G1908" s="80">
        <f>Human_Capital!C1910</f>
        <v>50.309275493174148</v>
      </c>
      <c r="H1908" s="80">
        <f>Industrial_Base!C1910</f>
        <v>35.01431614587878</v>
      </c>
      <c r="I1908" s="80">
        <f>Physical_Infrastructure!C1909</f>
        <v>51.646058283152243</v>
      </c>
      <c r="J1908" s="80">
        <f>Quality_of_Life!C1911</f>
        <v>84.997665632500684</v>
      </c>
      <c r="K1908" s="80">
        <f>'Research_&amp;_Development'!C1909</f>
        <v>68.061498323687573</v>
      </c>
      <c r="L1908" s="80">
        <f>'Support_&amp;_Incentives'!C1912</f>
        <v>37.005042824040963</v>
      </c>
    </row>
    <row r="1909" spans="1:12" x14ac:dyDescent="0.25">
      <c r="A1909" s="75">
        <v>51810046224</v>
      </c>
      <c r="B1909" s="76">
        <f>IF(ISNUMBER(MATCH(A1909,'OZ-eligible'!$B$10:$B$856,0)),1,0)</f>
        <v>0</v>
      </c>
      <c r="C1909" s="77" t="s">
        <v>1890</v>
      </c>
      <c r="D1909" s="78">
        <f t="array" ref="D1909">SUMPRODUCT($E$7:$E$13, TRANSPOSE(F1909:L1909))</f>
        <v>45.233884936860164</v>
      </c>
      <c r="E1909" s="79">
        <f t="shared" si="30"/>
        <v>999</v>
      </c>
      <c r="F1909" s="80">
        <f>Financial_Capital!C1911</f>
        <v>37.882071337103682</v>
      </c>
      <c r="G1909" s="80">
        <f>Human_Capital!C1911</f>
        <v>34.793832046361473</v>
      </c>
      <c r="H1909" s="80">
        <f>Industrial_Base!C1911</f>
        <v>35.01431614587878</v>
      </c>
      <c r="I1909" s="80">
        <f>Physical_Infrastructure!C1910</f>
        <v>51.219644622385538</v>
      </c>
      <c r="J1909" s="80">
        <f>Quality_of_Life!C1912</f>
        <v>73.744080967575741</v>
      </c>
      <c r="K1909" s="80">
        <f>'Research_&amp;_Development'!C1910</f>
        <v>49.870169196158614</v>
      </c>
      <c r="L1909" s="80">
        <f>'Support_&amp;_Incentives'!C1913</f>
        <v>34.113080242557338</v>
      </c>
    </row>
    <row r="1910" spans="1:12" x14ac:dyDescent="0.25">
      <c r="A1910" s="75">
        <v>51810046225</v>
      </c>
      <c r="B1910" s="76">
        <f>IF(ISNUMBER(MATCH(A1910,'OZ-eligible'!$B$10:$B$856,0)),1,0)</f>
        <v>0</v>
      </c>
      <c r="C1910" s="77" t="s">
        <v>1891</v>
      </c>
      <c r="D1910" s="78">
        <f t="array" ref="D1910">SUMPRODUCT($E$7:$E$13, TRANSPOSE(F1910:L1910))</f>
        <v>46.36655539339565</v>
      </c>
      <c r="E1910" s="79">
        <f t="shared" si="30"/>
        <v>937</v>
      </c>
      <c r="F1910" s="80">
        <f>Financial_Capital!C1912</f>
        <v>37.882071337103682</v>
      </c>
      <c r="G1910" s="80">
        <f>Human_Capital!C1912</f>
        <v>47.506492441390577</v>
      </c>
      <c r="H1910" s="80">
        <f>Industrial_Base!C1912</f>
        <v>31.21068102089135</v>
      </c>
      <c r="I1910" s="80">
        <f>Physical_Infrastructure!C1911</f>
        <v>52.735596060904115</v>
      </c>
      <c r="J1910" s="80">
        <f>Quality_of_Life!C1913</f>
        <v>74.04056280384134</v>
      </c>
      <c r="K1910" s="80">
        <f>'Research_&amp;_Development'!C1911</f>
        <v>47.077403847081207</v>
      </c>
      <c r="L1910" s="80">
        <f>'Support_&amp;_Incentives'!C1914</f>
        <v>34.113080242557338</v>
      </c>
    </row>
    <row r="1911" spans="1:12" x14ac:dyDescent="0.25">
      <c r="A1911" s="75">
        <v>51810046400</v>
      </c>
      <c r="B1911" s="76">
        <f>IF(ISNUMBER(MATCH(A1911,'OZ-eligible'!$B$10:$B$856,0)),1,0)</f>
        <v>0</v>
      </c>
      <c r="C1911" s="77" t="s">
        <v>1892</v>
      </c>
      <c r="D1911" s="78">
        <f t="array" ref="D1911">SUMPRODUCT($E$7:$E$13, TRANSPOSE(F1911:L1911))</f>
        <v>32.837233304468384</v>
      </c>
      <c r="E1911" s="79">
        <f t="shared" si="30"/>
        <v>1739</v>
      </c>
      <c r="F1911" s="80">
        <f>Financial_Capital!C1913</f>
        <v>36.623186362408269</v>
      </c>
      <c r="G1911" s="80">
        <f>Human_Capital!C1913</f>
        <v>36.396681841783497</v>
      </c>
      <c r="H1911" s="80">
        <f>Industrial_Base!C1913</f>
        <v>31.21068102089135</v>
      </c>
      <c r="I1911" s="80">
        <f>Physical_Infrastructure!C1912</f>
        <v>29.219580151109035</v>
      </c>
      <c r="J1911" s="80">
        <f>Quality_of_Life!C1914</f>
        <v>24.425551656820389</v>
      </c>
      <c r="K1911" s="80">
        <f>'Research_&amp;_Development'!C1912</f>
        <v>47.081671361360847</v>
      </c>
      <c r="L1911" s="80">
        <f>'Support_&amp;_Incentives'!C1915</f>
        <v>24.903280736905355</v>
      </c>
    </row>
    <row r="1912" spans="1:12" x14ac:dyDescent="0.25">
      <c r="A1912" s="75">
        <v>51810990100</v>
      </c>
      <c r="B1912" s="76">
        <f>IF(ISNUMBER(MATCH(A1912,'OZ-eligible'!$B$10:$B$856,0)),1,0)</f>
        <v>0</v>
      </c>
      <c r="C1912" s="77" t="s">
        <v>1893</v>
      </c>
      <c r="D1912" s="78">
        <f t="array" ref="D1912">SUMPRODUCT($E$7:$E$13, TRANSPOSE(F1912:L1912))</f>
        <v>34.804349072959532</v>
      </c>
      <c r="E1912" s="79">
        <f t="shared" si="30"/>
        <v>1586</v>
      </c>
      <c r="F1912" s="80">
        <f>Financial_Capital!C1914</f>
        <v>37.882071337103682</v>
      </c>
      <c r="G1912" s="80">
        <f>Human_Capital!C1914</f>
        <v>8.7647310275602273</v>
      </c>
      <c r="H1912" s="80">
        <f>Industrial_Base!C1914</f>
        <v>31.21068102089135</v>
      </c>
      <c r="I1912" s="80">
        <f>Physical_Infrastructure!C1913</f>
        <v>42.77746827760074</v>
      </c>
      <c r="J1912" s="80">
        <f>Quality_of_Life!C1915</f>
        <v>51.008406947115787</v>
      </c>
      <c r="K1912" s="80">
        <f>'Research_&amp;_Development'!C1913</f>
        <v>47.083804163539618</v>
      </c>
      <c r="L1912" s="80">
        <f>'Support_&amp;_Incentives'!C1916</f>
        <v>24.903280736905355</v>
      </c>
    </row>
    <row r="1913" spans="1:12" x14ac:dyDescent="0.25">
      <c r="A1913" s="75">
        <v>51820003100</v>
      </c>
      <c r="B1913" s="76">
        <f>IF(ISNUMBER(MATCH(A1913,'OZ-eligible'!$B$10:$B$856,0)),1,0)</f>
        <v>1</v>
      </c>
      <c r="C1913" s="77" t="s">
        <v>1894</v>
      </c>
      <c r="D1913" s="78">
        <f t="array" ref="D1913">SUMPRODUCT($E$7:$E$13, TRANSPOSE(F1913:L1913))</f>
        <v>44.097671965009532</v>
      </c>
      <c r="E1913" s="79">
        <f t="shared" si="30"/>
        <v>1053</v>
      </c>
      <c r="F1913" s="80">
        <f>Financial_Capital!C1915</f>
        <v>34.23691013047155</v>
      </c>
      <c r="G1913" s="80">
        <f>Human_Capital!C1915</f>
        <v>66.760103495906151</v>
      </c>
      <c r="H1913" s="80">
        <f>Industrial_Base!C1915</f>
        <v>35.528441100868399</v>
      </c>
      <c r="I1913" s="80">
        <f>Physical_Infrastructure!C1914</f>
        <v>41.500745040480993</v>
      </c>
      <c r="J1913" s="80">
        <f>Quality_of_Life!C1916</f>
        <v>45.506528538382504</v>
      </c>
      <c r="K1913" s="80">
        <f>'Research_&amp;_Development'!C1914</f>
        <v>47.088067858080429</v>
      </c>
      <c r="L1913" s="80">
        <f>'Support_&amp;_Incentives'!C1917</f>
        <v>38.062907590876755</v>
      </c>
    </row>
    <row r="1914" spans="1:12" x14ac:dyDescent="0.25">
      <c r="A1914" s="75">
        <v>51820003200</v>
      </c>
      <c r="B1914" s="76">
        <f>IF(ISNUMBER(MATCH(A1914,'OZ-eligible'!$B$10:$B$856,0)),1,0)</f>
        <v>1</v>
      </c>
      <c r="C1914" s="77" t="s">
        <v>1895</v>
      </c>
      <c r="D1914" s="78">
        <f t="array" ref="D1914">SUMPRODUCT($E$7:$E$13, TRANSPOSE(F1914:L1914))</f>
        <v>40.202012775802565</v>
      </c>
      <c r="E1914" s="79">
        <f t="shared" si="30"/>
        <v>1300</v>
      </c>
      <c r="F1914" s="80">
        <f>Financial_Capital!C1916</f>
        <v>34.23691013047155</v>
      </c>
      <c r="G1914" s="80">
        <f>Human_Capital!C1916</f>
        <v>38.865730580834281</v>
      </c>
      <c r="H1914" s="80">
        <f>Industrial_Base!C1916</f>
        <v>35.528441100868399</v>
      </c>
      <c r="I1914" s="80">
        <f>Physical_Infrastructure!C1915</f>
        <v>45.985749273359183</v>
      </c>
      <c r="J1914" s="80">
        <f>Quality_of_Life!C1917</f>
        <v>41.646282896127353</v>
      </c>
      <c r="K1914" s="80">
        <f>'Research_&amp;_Development'!C1915</f>
        <v>47.088067858080429</v>
      </c>
      <c r="L1914" s="80">
        <f>'Support_&amp;_Incentives'!C1918</f>
        <v>38.062907590876755</v>
      </c>
    </row>
    <row r="1915" spans="1:12" x14ac:dyDescent="0.25">
      <c r="A1915" s="75">
        <v>51820003300</v>
      </c>
      <c r="B1915" s="76">
        <f>IF(ISNUMBER(MATCH(A1915,'OZ-eligible'!$B$10:$B$856,0)),1,0)</f>
        <v>1</v>
      </c>
      <c r="C1915" s="77" t="s">
        <v>1896</v>
      </c>
      <c r="D1915" s="78">
        <f t="array" ref="D1915">SUMPRODUCT($E$7:$E$13, TRANSPOSE(F1915:L1915))</f>
        <v>39.574914356613185</v>
      </c>
      <c r="E1915" s="79">
        <f t="shared" si="30"/>
        <v>1331</v>
      </c>
      <c r="F1915" s="80">
        <f>Financial_Capital!C1917</f>
        <v>34.23691013047155</v>
      </c>
      <c r="G1915" s="80">
        <f>Human_Capital!C1917</f>
        <v>45.950202583061618</v>
      </c>
      <c r="H1915" s="80">
        <f>Industrial_Base!C1917</f>
        <v>35.528441100868399</v>
      </c>
      <c r="I1915" s="80">
        <f>Physical_Infrastructure!C1916</f>
        <v>37.022507109133755</v>
      </c>
      <c r="J1915" s="80">
        <f>Quality_of_Life!C1918</f>
        <v>39.126844373388863</v>
      </c>
      <c r="K1915" s="80">
        <f>'Research_&amp;_Development'!C1916</f>
        <v>47.096587608491348</v>
      </c>
      <c r="L1915" s="80">
        <f>'Support_&amp;_Incentives'!C1919</f>
        <v>38.062907590876755</v>
      </c>
    </row>
    <row r="1916" spans="1:12" x14ac:dyDescent="0.25">
      <c r="A1916" s="75">
        <v>51820003400</v>
      </c>
      <c r="B1916" s="76">
        <f>IF(ISNUMBER(MATCH(A1916,'OZ-eligible'!$B$10:$B$856,0)),1,0)</f>
        <v>0</v>
      </c>
      <c r="C1916" s="77" t="s">
        <v>1897</v>
      </c>
      <c r="D1916" s="78">
        <f t="array" ref="D1916">SUMPRODUCT($E$7:$E$13, TRANSPOSE(F1916:L1916))</f>
        <v>38.81222937539102</v>
      </c>
      <c r="E1916" s="79">
        <f t="shared" si="30"/>
        <v>1374</v>
      </c>
      <c r="F1916" s="80">
        <f>Financial_Capital!C1918</f>
        <v>34.23691013047155</v>
      </c>
      <c r="G1916" s="80">
        <f>Human_Capital!C1918</f>
        <v>44.31114305978187</v>
      </c>
      <c r="H1916" s="80">
        <f>Industrial_Base!C1918</f>
        <v>35.528441100868399</v>
      </c>
      <c r="I1916" s="80">
        <f>Physical_Infrastructure!C1917</f>
        <v>45.43467898516942</v>
      </c>
      <c r="J1916" s="80">
        <f>Quality_of_Life!C1919</f>
        <v>40.174564006049238</v>
      </c>
      <c r="K1916" s="80">
        <f>'Research_&amp;_Development'!C1917</f>
        <v>47.096587608491348</v>
      </c>
      <c r="L1916" s="80">
        <f>'Support_&amp;_Incentives'!C1920</f>
        <v>24.903280736905355</v>
      </c>
    </row>
    <row r="1917" spans="1:12" x14ac:dyDescent="0.25">
      <c r="A1917" s="75">
        <v>51820003500</v>
      </c>
      <c r="B1917" s="76">
        <f>IF(ISNUMBER(MATCH(A1917,'OZ-eligible'!$B$10:$B$856,0)),1,0)</f>
        <v>0</v>
      </c>
      <c r="C1917" s="77" t="s">
        <v>1898</v>
      </c>
      <c r="D1917" s="78">
        <f t="array" ref="D1917">SUMPRODUCT($E$7:$E$13, TRANSPOSE(F1917:L1917))</f>
        <v>40.758624915030587</v>
      </c>
      <c r="E1917" s="79">
        <f t="shared" si="30"/>
        <v>1259</v>
      </c>
      <c r="F1917" s="80">
        <f>Financial_Capital!C1919</f>
        <v>34.23691013047155</v>
      </c>
      <c r="G1917" s="80">
        <f>Human_Capital!C1919</f>
        <v>65.306201900715621</v>
      </c>
      <c r="H1917" s="80">
        <f>Industrial_Base!C1919</f>
        <v>35.528441100868399</v>
      </c>
      <c r="I1917" s="80">
        <f>Physical_Infrastructure!C1918</f>
        <v>36.419039176165299</v>
      </c>
      <c r="J1917" s="80">
        <f>Quality_of_Life!C1920</f>
        <v>41.817785405258242</v>
      </c>
      <c r="K1917" s="80">
        <f>'Research_&amp;_Development'!C1918</f>
        <v>47.09871595482965</v>
      </c>
      <c r="L1917" s="80">
        <f>'Support_&amp;_Incentives'!C1921</f>
        <v>24.903280736905355</v>
      </c>
    </row>
    <row r="1918" spans="1:12" x14ac:dyDescent="0.25">
      <c r="A1918" s="75">
        <v>51830370100</v>
      </c>
      <c r="B1918" s="76">
        <f>IF(ISNUMBER(MATCH(A1918,'OZ-eligible'!$B$10:$B$856,0)),1,0)</f>
        <v>1</v>
      </c>
      <c r="C1918" s="77" t="s">
        <v>1899</v>
      </c>
      <c r="D1918" s="78">
        <f t="array" ref="D1918">SUMPRODUCT($E$7:$E$13, TRANSPOSE(F1918:L1918))</f>
        <v>47.692125227513543</v>
      </c>
      <c r="E1918" s="79">
        <f t="shared" si="30"/>
        <v>889</v>
      </c>
      <c r="F1918" s="80">
        <f>Financial_Capital!C1920</f>
        <v>26.077481833397293</v>
      </c>
      <c r="G1918" s="80">
        <f>Human_Capital!C1920</f>
        <v>72.220371110941954</v>
      </c>
      <c r="H1918" s="80">
        <f>Industrial_Base!C1920</f>
        <v>50.014455925666141</v>
      </c>
      <c r="I1918" s="80">
        <f>Physical_Infrastructure!C1919</f>
        <v>53.166762583764111</v>
      </c>
      <c r="J1918" s="80">
        <f>Quality_of_Life!C1921</f>
        <v>31.822563723202585</v>
      </c>
      <c r="K1918" s="80">
        <f>'Research_&amp;_Development'!C1919</f>
        <v>49.906383550082012</v>
      </c>
      <c r="L1918" s="80">
        <f>'Support_&amp;_Incentives'!C1922</f>
        <v>50.636857865540755</v>
      </c>
    </row>
    <row r="1919" spans="1:12" x14ac:dyDescent="0.25">
      <c r="A1919" s="75">
        <v>51830370200</v>
      </c>
      <c r="B1919" s="76">
        <f>IF(ISNUMBER(MATCH(A1919,'OZ-eligible'!$B$10:$B$856,0)),1,0)</f>
        <v>1</v>
      </c>
      <c r="C1919" s="77" t="s">
        <v>1900</v>
      </c>
      <c r="D1919" s="78">
        <f t="array" ref="D1919">SUMPRODUCT($E$7:$E$13, TRANSPOSE(F1919:L1919))</f>
        <v>49.415556244274178</v>
      </c>
      <c r="E1919" s="79">
        <f t="shared" si="30"/>
        <v>824</v>
      </c>
      <c r="F1919" s="80">
        <f>Financial_Capital!C1921</f>
        <v>26.077481833397293</v>
      </c>
      <c r="G1919" s="80">
        <f>Human_Capital!C1921</f>
        <v>68.008927720984502</v>
      </c>
      <c r="H1919" s="80">
        <f>Industrial_Base!C1921</f>
        <v>50.014455925666141</v>
      </c>
      <c r="I1919" s="80">
        <f>Physical_Infrastructure!C1920</f>
        <v>52.113475649308207</v>
      </c>
      <c r="J1919" s="80">
        <f>Quality_of_Life!C1922</f>
        <v>38.788719721028208</v>
      </c>
      <c r="K1919" s="80">
        <f>'Research_&amp;_Development'!C1920</f>
        <v>47.109348140022732</v>
      </c>
      <c r="L1919" s="80">
        <f>'Support_&amp;_Incentives'!C1923</f>
        <v>63.796484719512158</v>
      </c>
    </row>
    <row r="1920" spans="1:12" x14ac:dyDescent="0.25">
      <c r="A1920" s="75">
        <v>51830370300</v>
      </c>
      <c r="B1920" s="76">
        <f>IF(ISNUMBER(MATCH(A1920,'OZ-eligible'!$B$10:$B$856,0)),1,0)</f>
        <v>1</v>
      </c>
      <c r="C1920" s="77" t="s">
        <v>1901</v>
      </c>
      <c r="D1920" s="78">
        <f t="array" ref="D1920">SUMPRODUCT($E$7:$E$13, TRANSPOSE(F1920:L1920))</f>
        <v>47.74989784183969</v>
      </c>
      <c r="E1920" s="79">
        <f t="shared" si="30"/>
        <v>885</v>
      </c>
      <c r="F1920" s="80">
        <f>Financial_Capital!C1922</f>
        <v>26.077481833397293</v>
      </c>
      <c r="G1920" s="80">
        <f>Human_Capital!C1922</f>
        <v>71.354972564488833</v>
      </c>
      <c r="H1920" s="80">
        <f>Industrial_Base!C1922</f>
        <v>50.014455925666141</v>
      </c>
      <c r="I1920" s="80">
        <f>Physical_Infrastructure!C1921</f>
        <v>51.712388790548083</v>
      </c>
      <c r="J1920" s="80">
        <f>Quality_of_Life!C1923</f>
        <v>37.33740809850238</v>
      </c>
      <c r="K1920" s="80">
        <f>'Research_&amp;_Development'!C1921</f>
        <v>47.115719814734362</v>
      </c>
      <c r="L1920" s="80">
        <f>'Support_&amp;_Incentives'!C1924</f>
        <v>50.636857865540755</v>
      </c>
    </row>
    <row r="1921" spans="1:12" x14ac:dyDescent="0.25">
      <c r="A1921" s="75">
        <v>51840000100</v>
      </c>
      <c r="B1921" s="76">
        <f>IF(ISNUMBER(MATCH(A1921,'OZ-eligible'!$B$10:$B$856,0)),1,0)</f>
        <v>1</v>
      </c>
      <c r="C1921" s="77" t="s">
        <v>1902</v>
      </c>
      <c r="D1921" s="78">
        <f t="array" ref="D1921">SUMPRODUCT($E$7:$E$13, TRANSPOSE(F1921:L1921))</f>
        <v>39.441528586031652</v>
      </c>
      <c r="E1921" s="79">
        <f t="shared" si="30"/>
        <v>1335</v>
      </c>
      <c r="F1921" s="80">
        <f>Financial_Capital!C1923</f>
        <v>27.397328794278671</v>
      </c>
      <c r="G1921" s="80">
        <f>Human_Capital!C1923</f>
        <v>43.593959600084858</v>
      </c>
      <c r="H1921" s="80">
        <f>Industrial_Base!C1923</f>
        <v>34.556063694784555</v>
      </c>
      <c r="I1921" s="80">
        <f>Physical_Infrastructure!C1922</f>
        <v>47.758269043398606</v>
      </c>
      <c r="J1921" s="80">
        <f>Quality_of_Life!C1924</f>
        <v>37.602206962385637</v>
      </c>
      <c r="K1921" s="80">
        <f>'Research_&amp;_Development'!C1922</f>
        <v>47.119964416412493</v>
      </c>
      <c r="L1921" s="80">
        <f>'Support_&amp;_Incentives'!C1925</f>
        <v>38.062907590876755</v>
      </c>
    </row>
    <row r="1922" spans="1:12" x14ac:dyDescent="0.25">
      <c r="A1922" s="75">
        <v>51840000201</v>
      </c>
      <c r="B1922" s="76">
        <f>IF(ISNUMBER(MATCH(A1922,'OZ-eligible'!$B$10:$B$856,0)),1,0)</f>
        <v>0</v>
      </c>
      <c r="C1922" s="77" t="s">
        <v>1903</v>
      </c>
      <c r="D1922" s="78">
        <f t="array" ref="D1922">SUMPRODUCT($E$7:$E$13, TRANSPOSE(F1922:L1922))</f>
        <v>37.687806638734457</v>
      </c>
      <c r="E1922" s="79">
        <f t="shared" si="30"/>
        <v>1427</v>
      </c>
      <c r="F1922" s="80">
        <f>Financial_Capital!C1924</f>
        <v>27.397328794278671</v>
      </c>
      <c r="G1922" s="80">
        <f>Human_Capital!C1924</f>
        <v>63.686929617175572</v>
      </c>
      <c r="H1922" s="80">
        <f>Industrial_Base!C1924</f>
        <v>34.556063694784555</v>
      </c>
      <c r="I1922" s="80">
        <f>Physical_Infrastructure!C1923</f>
        <v>36.624327637618869</v>
      </c>
      <c r="J1922" s="80">
        <f>Quality_of_Life!C1925</f>
        <v>29.520389443190233</v>
      </c>
      <c r="K1922" s="80">
        <f>'Research_&amp;_Development'!C1923</f>
        <v>47.126326547187958</v>
      </c>
      <c r="L1922" s="80">
        <f>'Support_&amp;_Incentives'!C1926</f>
        <v>24.903280736905355</v>
      </c>
    </row>
    <row r="1923" spans="1:12" x14ac:dyDescent="0.25">
      <c r="A1923" s="75">
        <v>51840000202</v>
      </c>
      <c r="B1923" s="76">
        <f>IF(ISNUMBER(MATCH(A1923,'OZ-eligible'!$B$10:$B$856,0)),1,0)</f>
        <v>0</v>
      </c>
      <c r="C1923" s="77" t="s">
        <v>1904</v>
      </c>
      <c r="D1923" s="78">
        <f t="array" ref="D1923">SUMPRODUCT($E$7:$E$13, TRANSPOSE(F1923:L1923))</f>
        <v>38.364449337267359</v>
      </c>
      <c r="E1923" s="79">
        <f t="shared" si="30"/>
        <v>1395</v>
      </c>
      <c r="F1923" s="80">
        <f>Financial_Capital!C1925</f>
        <v>27.397328794278671</v>
      </c>
      <c r="G1923" s="80">
        <f>Human_Capital!C1925</f>
        <v>64.928220937647026</v>
      </c>
      <c r="H1923" s="80">
        <f>Industrial_Base!C1925</f>
        <v>34.556063694784555</v>
      </c>
      <c r="I1923" s="80">
        <f>Physical_Infrastructure!C1924</f>
        <v>36.610715367733079</v>
      </c>
      <c r="J1923" s="80">
        <f>Quality_of_Life!C1926</f>
        <v>33.029209282334882</v>
      </c>
      <c r="K1923" s="80">
        <f>'Research_&amp;_Development'!C1924</f>
        <v>47.126326547187958</v>
      </c>
      <c r="L1923" s="80">
        <f>'Support_&amp;_Incentives'!C1927</f>
        <v>24.903280736905355</v>
      </c>
    </row>
    <row r="1924" spans="1:12" x14ac:dyDescent="0.25">
      <c r="A1924" s="75">
        <v>51840000301</v>
      </c>
      <c r="B1924" s="76">
        <f>IF(ISNUMBER(MATCH(A1924,'OZ-eligible'!$B$10:$B$856,0)),1,0)</f>
        <v>1</v>
      </c>
      <c r="C1924" s="77" t="s">
        <v>1905</v>
      </c>
      <c r="D1924" s="78">
        <f t="array" ref="D1924">SUMPRODUCT($E$7:$E$13, TRANSPOSE(F1924:L1924))</f>
        <v>37.893013256618701</v>
      </c>
      <c r="E1924" s="79">
        <f t="shared" si="30"/>
        <v>1419</v>
      </c>
      <c r="F1924" s="80">
        <f>Financial_Capital!C1926</f>
        <v>27.397328794278671</v>
      </c>
      <c r="G1924" s="80">
        <f>Human_Capital!C1926</f>
        <v>56.162767890427091</v>
      </c>
      <c r="H1924" s="80">
        <f>Industrial_Base!C1926</f>
        <v>34.556063694784555</v>
      </c>
      <c r="I1924" s="80">
        <f>Physical_Infrastructure!C1925</f>
        <v>37.237396961720997</v>
      </c>
      <c r="J1924" s="80">
        <f>Quality_of_Life!C1927</f>
        <v>37.8467624160429</v>
      </c>
      <c r="K1924" s="80">
        <f>'Research_&amp;_Development'!C1925</f>
        <v>47.147492302171365</v>
      </c>
      <c r="L1924" s="80">
        <f>'Support_&amp;_Incentives'!C1928</f>
        <v>24.903280736905355</v>
      </c>
    </row>
    <row r="1925" spans="1:12" x14ac:dyDescent="0.25">
      <c r="A1925" s="75">
        <v>51840000302</v>
      </c>
      <c r="B1925" s="76">
        <f>IF(ISNUMBER(MATCH(A1925,'OZ-eligible'!$B$10:$B$856,0)),1,0)</f>
        <v>0</v>
      </c>
      <c r="C1925" s="77" t="s">
        <v>1906</v>
      </c>
      <c r="D1925" s="78">
        <f t="array" ref="D1925">SUMPRODUCT($E$7:$E$13, TRANSPOSE(F1925:L1925))</f>
        <v>38.531274039445393</v>
      </c>
      <c r="E1925" s="79">
        <f t="shared" si="30"/>
        <v>1389</v>
      </c>
      <c r="F1925" s="80">
        <f>Financial_Capital!C1927</f>
        <v>27.397328794278671</v>
      </c>
      <c r="G1925" s="80">
        <f>Human_Capital!C1927</f>
        <v>48.180950379809836</v>
      </c>
      <c r="H1925" s="80">
        <f>Industrial_Base!C1927</f>
        <v>34.556063694784555</v>
      </c>
      <c r="I1925" s="80">
        <f>Physical_Infrastructure!C1926</f>
        <v>41.242634416599408</v>
      </c>
      <c r="J1925" s="80">
        <f>Quality_of_Life!C1928</f>
        <v>37.079255368460018</v>
      </c>
      <c r="K1925" s="80">
        <f>'Research_&amp;_Development'!C1926</f>
        <v>47.149605379627936</v>
      </c>
      <c r="L1925" s="80">
        <f>'Support_&amp;_Incentives'!C1929</f>
        <v>34.113080242557338</v>
      </c>
    </row>
  </sheetData>
  <sheetProtection sort="0" autoFilter="0"/>
  <conditionalFormatting sqref="F19:L1925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{33E95E7E-56CC-4954-8A6B-711A209CE473}</x14:id>
        </ext>
      </extLst>
    </cfRule>
  </conditionalFormatting>
  <hyperlinks>
    <hyperlink ref="C3" r:id="rId1"/>
  </hyperlinks>
  <pageMargins left="0.7" right="0.7" top="0.75" bottom="0.75" header="0.3" footer="0.3"/>
  <pageSetup orientation="portrait" r:id="rId2"/>
  <drawing r:id="rId3"/>
  <tableParts count="1">
    <tablePart r:id="rId4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3E95E7E-56CC-4954-8A6B-711A209CE4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F19:L1925</xm:sqref>
        </x14:conditionalFormatting>
      </x14:conditionalFormattings>
    </ext>
    <ext xmlns:x14="http://schemas.microsoft.com/office/spreadsheetml/2009/9/main" uri="{05C60535-1F16-4fd2-B633-F4F36F0B64E0}">
      <x14:sparklineGroups xmlns:xm="http://schemas.microsoft.com/office/excel/2006/main">
        <x14:sparklineGroup displayEmptyCellsAs="gap">
          <x14:colorSeries theme="4" tint="0.39997558519241921"/>
          <x14:colorNegative theme="0" tint="-0.499984740745262"/>
          <x14:colorAxis rgb="FF000000"/>
          <x14:colorMarkers theme="4" tint="0.79998168889431442"/>
          <x14:colorFirst theme="4" tint="-0.249977111117893"/>
          <x14:colorLast theme="4" tint="-0.249977111117893"/>
          <x14:colorHigh theme="4" tint="-0.499984740745262"/>
          <x14:colorLow theme="4" tint="-0.499984740745262"/>
          <x14:sparklines>
            <x14:sparkline>
              <xm:f>Index!F19:L19</xm:f>
              <xm:sqref>D19</xm:sqref>
            </x14:sparkline>
            <x14:sparkline>
              <xm:f>Index!F20:L20</xm:f>
              <xm:sqref>D20</xm:sqref>
            </x14:sparkline>
            <x14:sparkline>
              <xm:f>Index!F21:L21</xm:f>
              <xm:sqref>D21</xm:sqref>
            </x14:sparkline>
            <x14:sparkline>
              <xm:f>Index!F22:L22</xm:f>
              <xm:sqref>D22</xm:sqref>
            </x14:sparkline>
            <x14:sparkline>
              <xm:f>Index!F23:L23</xm:f>
              <xm:sqref>D23</xm:sqref>
            </x14:sparkline>
            <x14:sparkline>
              <xm:f>Index!F24:L24</xm:f>
              <xm:sqref>D24</xm:sqref>
            </x14:sparkline>
            <x14:sparkline>
              <xm:f>Index!F25:L25</xm:f>
              <xm:sqref>D25</xm:sqref>
            </x14:sparkline>
            <x14:sparkline>
              <xm:f>Index!F26:L26</xm:f>
              <xm:sqref>D26</xm:sqref>
            </x14:sparkline>
            <x14:sparkline>
              <xm:f>Index!F27:L27</xm:f>
              <xm:sqref>D27</xm:sqref>
            </x14:sparkline>
            <x14:sparkline>
              <xm:f>Index!F28:L28</xm:f>
              <xm:sqref>D28</xm:sqref>
            </x14:sparkline>
            <x14:sparkline>
              <xm:f>Index!F29:L29</xm:f>
              <xm:sqref>D29</xm:sqref>
            </x14:sparkline>
            <x14:sparkline>
              <xm:f>Index!F30:L30</xm:f>
              <xm:sqref>D30</xm:sqref>
            </x14:sparkline>
            <x14:sparkline>
              <xm:f>Index!F31:L31</xm:f>
              <xm:sqref>D31</xm:sqref>
            </x14:sparkline>
            <x14:sparkline>
              <xm:f>Index!F32:L32</xm:f>
              <xm:sqref>D32</xm:sqref>
            </x14:sparkline>
            <x14:sparkline>
              <xm:f>Index!F33:L33</xm:f>
              <xm:sqref>D33</xm:sqref>
            </x14:sparkline>
            <x14:sparkline>
              <xm:f>Index!F34:L34</xm:f>
              <xm:sqref>D34</xm:sqref>
            </x14:sparkline>
            <x14:sparkline>
              <xm:f>Index!F35:L35</xm:f>
              <xm:sqref>D35</xm:sqref>
            </x14:sparkline>
            <x14:sparkline>
              <xm:f>Index!F36:L36</xm:f>
              <xm:sqref>D36</xm:sqref>
            </x14:sparkline>
            <x14:sparkline>
              <xm:f>Index!F37:L37</xm:f>
              <xm:sqref>D37</xm:sqref>
            </x14:sparkline>
            <x14:sparkline>
              <xm:f>Index!F38:L38</xm:f>
              <xm:sqref>D38</xm:sqref>
            </x14:sparkline>
            <x14:sparkline>
              <xm:f>Index!F39:L39</xm:f>
              <xm:sqref>D39</xm:sqref>
            </x14:sparkline>
            <x14:sparkline>
              <xm:f>Index!F40:L40</xm:f>
              <xm:sqref>D40</xm:sqref>
            </x14:sparkline>
            <x14:sparkline>
              <xm:f>Index!F41:L41</xm:f>
              <xm:sqref>D41</xm:sqref>
            </x14:sparkline>
            <x14:sparkline>
              <xm:f>Index!F42:L42</xm:f>
              <xm:sqref>D42</xm:sqref>
            </x14:sparkline>
            <x14:sparkline>
              <xm:f>Index!F43:L43</xm:f>
              <xm:sqref>D43</xm:sqref>
            </x14:sparkline>
            <x14:sparkline>
              <xm:f>Index!F44:L44</xm:f>
              <xm:sqref>D44</xm:sqref>
            </x14:sparkline>
            <x14:sparkline>
              <xm:f>Index!F45:L45</xm:f>
              <xm:sqref>D45</xm:sqref>
            </x14:sparkline>
            <x14:sparkline>
              <xm:f>Index!F46:L46</xm:f>
              <xm:sqref>D46</xm:sqref>
            </x14:sparkline>
            <x14:sparkline>
              <xm:f>Index!F47:L47</xm:f>
              <xm:sqref>D47</xm:sqref>
            </x14:sparkline>
            <x14:sparkline>
              <xm:f>Index!F48:L48</xm:f>
              <xm:sqref>D48</xm:sqref>
            </x14:sparkline>
            <x14:sparkline>
              <xm:f>Index!F49:L49</xm:f>
              <xm:sqref>D49</xm:sqref>
            </x14:sparkline>
            <x14:sparkline>
              <xm:f>Index!F50:L50</xm:f>
              <xm:sqref>D50</xm:sqref>
            </x14:sparkline>
            <x14:sparkline>
              <xm:f>Index!F51:L51</xm:f>
              <xm:sqref>D51</xm:sqref>
            </x14:sparkline>
            <x14:sparkline>
              <xm:f>Index!F52:L52</xm:f>
              <xm:sqref>D52</xm:sqref>
            </x14:sparkline>
            <x14:sparkline>
              <xm:f>Index!F53:L53</xm:f>
              <xm:sqref>D53</xm:sqref>
            </x14:sparkline>
            <x14:sparkline>
              <xm:f>Index!F54:L54</xm:f>
              <xm:sqref>D54</xm:sqref>
            </x14:sparkline>
            <x14:sparkline>
              <xm:f>Index!F55:L55</xm:f>
              <xm:sqref>D55</xm:sqref>
            </x14:sparkline>
            <x14:sparkline>
              <xm:f>Index!F56:L56</xm:f>
              <xm:sqref>D56</xm:sqref>
            </x14:sparkline>
            <x14:sparkline>
              <xm:f>Index!F57:L57</xm:f>
              <xm:sqref>D57</xm:sqref>
            </x14:sparkline>
            <x14:sparkline>
              <xm:f>Index!F58:L58</xm:f>
              <xm:sqref>D58</xm:sqref>
            </x14:sparkline>
            <x14:sparkline>
              <xm:f>Index!F59:L59</xm:f>
              <xm:sqref>D59</xm:sqref>
            </x14:sparkline>
            <x14:sparkline>
              <xm:f>Index!F60:L60</xm:f>
              <xm:sqref>D60</xm:sqref>
            </x14:sparkline>
            <x14:sparkline>
              <xm:f>Index!F61:L61</xm:f>
              <xm:sqref>D61</xm:sqref>
            </x14:sparkline>
            <x14:sparkline>
              <xm:f>Index!F62:L62</xm:f>
              <xm:sqref>D62</xm:sqref>
            </x14:sparkline>
            <x14:sparkline>
              <xm:f>Index!F63:L63</xm:f>
              <xm:sqref>D63</xm:sqref>
            </x14:sparkline>
            <x14:sparkline>
              <xm:f>Index!F64:L64</xm:f>
              <xm:sqref>D64</xm:sqref>
            </x14:sparkline>
            <x14:sparkline>
              <xm:f>Index!F65:L65</xm:f>
              <xm:sqref>D65</xm:sqref>
            </x14:sparkline>
            <x14:sparkline>
              <xm:f>Index!F66:L66</xm:f>
              <xm:sqref>D66</xm:sqref>
            </x14:sparkline>
            <x14:sparkline>
              <xm:f>Index!F67:L67</xm:f>
              <xm:sqref>D67</xm:sqref>
            </x14:sparkline>
            <x14:sparkline>
              <xm:f>Index!F68:L68</xm:f>
              <xm:sqref>D68</xm:sqref>
            </x14:sparkline>
            <x14:sparkline>
              <xm:f>Index!F69:L69</xm:f>
              <xm:sqref>D69</xm:sqref>
            </x14:sparkline>
            <x14:sparkline>
              <xm:f>Index!F70:L70</xm:f>
              <xm:sqref>D70</xm:sqref>
            </x14:sparkline>
            <x14:sparkline>
              <xm:f>Index!F71:L71</xm:f>
              <xm:sqref>D71</xm:sqref>
            </x14:sparkline>
            <x14:sparkline>
              <xm:f>Index!F72:L72</xm:f>
              <xm:sqref>D72</xm:sqref>
            </x14:sparkline>
            <x14:sparkline>
              <xm:f>Index!F73:L73</xm:f>
              <xm:sqref>D73</xm:sqref>
            </x14:sparkline>
            <x14:sparkline>
              <xm:f>Index!F74:L74</xm:f>
              <xm:sqref>D74</xm:sqref>
            </x14:sparkline>
            <x14:sparkline>
              <xm:f>Index!F75:L75</xm:f>
              <xm:sqref>D75</xm:sqref>
            </x14:sparkline>
            <x14:sparkline>
              <xm:f>Index!F76:L76</xm:f>
              <xm:sqref>D76</xm:sqref>
            </x14:sparkline>
            <x14:sparkline>
              <xm:f>Index!F77:L77</xm:f>
              <xm:sqref>D77</xm:sqref>
            </x14:sparkline>
            <x14:sparkline>
              <xm:f>Index!F78:L78</xm:f>
              <xm:sqref>D78</xm:sqref>
            </x14:sparkline>
            <x14:sparkline>
              <xm:f>Index!F79:L79</xm:f>
              <xm:sqref>D79</xm:sqref>
            </x14:sparkline>
            <x14:sparkline>
              <xm:f>Index!F80:L80</xm:f>
              <xm:sqref>D80</xm:sqref>
            </x14:sparkline>
            <x14:sparkline>
              <xm:f>Index!F81:L81</xm:f>
              <xm:sqref>D81</xm:sqref>
            </x14:sparkline>
            <x14:sparkline>
              <xm:f>Index!F82:L82</xm:f>
              <xm:sqref>D82</xm:sqref>
            </x14:sparkline>
            <x14:sparkline>
              <xm:f>Index!F83:L83</xm:f>
              <xm:sqref>D83</xm:sqref>
            </x14:sparkline>
            <x14:sparkline>
              <xm:f>Index!F84:L84</xm:f>
              <xm:sqref>D84</xm:sqref>
            </x14:sparkline>
            <x14:sparkline>
              <xm:f>Index!F85:L85</xm:f>
              <xm:sqref>D85</xm:sqref>
            </x14:sparkline>
            <x14:sparkline>
              <xm:f>Index!F86:L86</xm:f>
              <xm:sqref>D86</xm:sqref>
            </x14:sparkline>
            <x14:sparkline>
              <xm:f>Index!F87:L87</xm:f>
              <xm:sqref>D87</xm:sqref>
            </x14:sparkline>
            <x14:sparkline>
              <xm:f>Index!F88:L88</xm:f>
              <xm:sqref>D88</xm:sqref>
            </x14:sparkline>
            <x14:sparkline>
              <xm:f>Index!F89:L89</xm:f>
              <xm:sqref>D89</xm:sqref>
            </x14:sparkline>
            <x14:sparkline>
              <xm:f>Index!F90:L90</xm:f>
              <xm:sqref>D90</xm:sqref>
            </x14:sparkline>
            <x14:sparkline>
              <xm:f>Index!F91:L91</xm:f>
              <xm:sqref>D91</xm:sqref>
            </x14:sparkline>
            <x14:sparkline>
              <xm:f>Index!F92:L92</xm:f>
              <xm:sqref>D92</xm:sqref>
            </x14:sparkline>
            <x14:sparkline>
              <xm:f>Index!F93:L93</xm:f>
              <xm:sqref>D93</xm:sqref>
            </x14:sparkline>
            <x14:sparkline>
              <xm:f>Index!F94:L94</xm:f>
              <xm:sqref>D94</xm:sqref>
            </x14:sparkline>
            <x14:sparkline>
              <xm:f>Index!F95:L95</xm:f>
              <xm:sqref>D95</xm:sqref>
            </x14:sparkline>
            <x14:sparkline>
              <xm:f>Index!F96:L96</xm:f>
              <xm:sqref>D96</xm:sqref>
            </x14:sparkline>
            <x14:sparkline>
              <xm:f>Index!F97:L97</xm:f>
              <xm:sqref>D97</xm:sqref>
            </x14:sparkline>
            <x14:sparkline>
              <xm:f>Index!F98:L98</xm:f>
              <xm:sqref>D98</xm:sqref>
            </x14:sparkline>
            <x14:sparkline>
              <xm:f>Index!F99:L99</xm:f>
              <xm:sqref>D99</xm:sqref>
            </x14:sparkline>
            <x14:sparkline>
              <xm:f>Index!F100:L100</xm:f>
              <xm:sqref>D100</xm:sqref>
            </x14:sparkline>
            <x14:sparkline>
              <xm:f>Index!F101:L101</xm:f>
              <xm:sqref>D101</xm:sqref>
            </x14:sparkline>
            <x14:sparkline>
              <xm:f>Index!F102:L102</xm:f>
              <xm:sqref>D102</xm:sqref>
            </x14:sparkline>
            <x14:sparkline>
              <xm:f>Index!F103:L103</xm:f>
              <xm:sqref>D103</xm:sqref>
            </x14:sparkline>
            <x14:sparkline>
              <xm:f>Index!F104:L104</xm:f>
              <xm:sqref>D104</xm:sqref>
            </x14:sparkline>
            <x14:sparkline>
              <xm:f>Index!F105:L105</xm:f>
              <xm:sqref>D105</xm:sqref>
            </x14:sparkline>
            <x14:sparkline>
              <xm:f>Index!F106:L106</xm:f>
              <xm:sqref>D106</xm:sqref>
            </x14:sparkline>
            <x14:sparkline>
              <xm:f>Index!F107:L107</xm:f>
              <xm:sqref>D107</xm:sqref>
            </x14:sparkline>
            <x14:sparkline>
              <xm:f>Index!F108:L108</xm:f>
              <xm:sqref>D108</xm:sqref>
            </x14:sparkline>
            <x14:sparkline>
              <xm:f>Index!F109:L109</xm:f>
              <xm:sqref>D109</xm:sqref>
            </x14:sparkline>
            <x14:sparkline>
              <xm:f>Index!F110:L110</xm:f>
              <xm:sqref>D110</xm:sqref>
            </x14:sparkline>
            <x14:sparkline>
              <xm:f>Index!F111:L111</xm:f>
              <xm:sqref>D111</xm:sqref>
            </x14:sparkline>
            <x14:sparkline>
              <xm:f>Index!F112:L112</xm:f>
              <xm:sqref>D112</xm:sqref>
            </x14:sparkline>
            <x14:sparkline>
              <xm:f>Index!F113:L113</xm:f>
              <xm:sqref>D113</xm:sqref>
            </x14:sparkline>
            <x14:sparkline>
              <xm:f>Index!F114:L114</xm:f>
              <xm:sqref>D114</xm:sqref>
            </x14:sparkline>
            <x14:sparkline>
              <xm:f>Index!F115:L115</xm:f>
              <xm:sqref>D115</xm:sqref>
            </x14:sparkline>
            <x14:sparkline>
              <xm:f>Index!F116:L116</xm:f>
              <xm:sqref>D116</xm:sqref>
            </x14:sparkline>
            <x14:sparkline>
              <xm:f>Index!F117:L117</xm:f>
              <xm:sqref>D117</xm:sqref>
            </x14:sparkline>
            <x14:sparkline>
              <xm:f>Index!F118:L118</xm:f>
              <xm:sqref>D118</xm:sqref>
            </x14:sparkline>
            <x14:sparkline>
              <xm:f>Index!F119:L119</xm:f>
              <xm:sqref>D119</xm:sqref>
            </x14:sparkline>
            <x14:sparkline>
              <xm:f>Index!F120:L120</xm:f>
              <xm:sqref>D120</xm:sqref>
            </x14:sparkline>
            <x14:sparkline>
              <xm:f>Index!F121:L121</xm:f>
              <xm:sqref>D121</xm:sqref>
            </x14:sparkline>
            <x14:sparkline>
              <xm:f>Index!F122:L122</xm:f>
              <xm:sqref>D122</xm:sqref>
            </x14:sparkline>
            <x14:sparkline>
              <xm:f>Index!F123:L123</xm:f>
              <xm:sqref>D123</xm:sqref>
            </x14:sparkline>
            <x14:sparkline>
              <xm:f>Index!F124:L124</xm:f>
              <xm:sqref>D124</xm:sqref>
            </x14:sparkline>
            <x14:sparkline>
              <xm:f>Index!F125:L125</xm:f>
              <xm:sqref>D125</xm:sqref>
            </x14:sparkline>
            <x14:sparkline>
              <xm:f>Index!F126:L126</xm:f>
              <xm:sqref>D126</xm:sqref>
            </x14:sparkline>
            <x14:sparkline>
              <xm:f>Index!F127:L127</xm:f>
              <xm:sqref>D127</xm:sqref>
            </x14:sparkline>
            <x14:sparkline>
              <xm:f>Index!F128:L128</xm:f>
              <xm:sqref>D128</xm:sqref>
            </x14:sparkline>
            <x14:sparkline>
              <xm:f>Index!F129:L129</xm:f>
              <xm:sqref>D129</xm:sqref>
            </x14:sparkline>
            <x14:sparkline>
              <xm:f>Index!F130:L130</xm:f>
              <xm:sqref>D130</xm:sqref>
            </x14:sparkline>
            <x14:sparkline>
              <xm:f>Index!F131:L131</xm:f>
              <xm:sqref>D131</xm:sqref>
            </x14:sparkline>
            <x14:sparkline>
              <xm:f>Index!F132:L132</xm:f>
              <xm:sqref>D132</xm:sqref>
            </x14:sparkline>
            <x14:sparkline>
              <xm:f>Index!F133:L133</xm:f>
              <xm:sqref>D133</xm:sqref>
            </x14:sparkline>
            <x14:sparkline>
              <xm:f>Index!F134:L134</xm:f>
              <xm:sqref>D134</xm:sqref>
            </x14:sparkline>
            <x14:sparkline>
              <xm:f>Index!F135:L135</xm:f>
              <xm:sqref>D135</xm:sqref>
            </x14:sparkline>
            <x14:sparkline>
              <xm:f>Index!F136:L136</xm:f>
              <xm:sqref>D136</xm:sqref>
            </x14:sparkline>
            <x14:sparkline>
              <xm:f>Index!F137:L137</xm:f>
              <xm:sqref>D137</xm:sqref>
            </x14:sparkline>
            <x14:sparkline>
              <xm:f>Index!F138:L138</xm:f>
              <xm:sqref>D138</xm:sqref>
            </x14:sparkline>
            <x14:sparkline>
              <xm:f>Index!F139:L139</xm:f>
              <xm:sqref>D139</xm:sqref>
            </x14:sparkline>
            <x14:sparkline>
              <xm:f>Index!F140:L140</xm:f>
              <xm:sqref>D140</xm:sqref>
            </x14:sparkline>
            <x14:sparkline>
              <xm:f>Index!F141:L141</xm:f>
              <xm:sqref>D141</xm:sqref>
            </x14:sparkline>
            <x14:sparkline>
              <xm:f>Index!F142:L142</xm:f>
              <xm:sqref>D142</xm:sqref>
            </x14:sparkline>
            <x14:sparkline>
              <xm:f>Index!F143:L143</xm:f>
              <xm:sqref>D143</xm:sqref>
            </x14:sparkline>
            <x14:sparkline>
              <xm:f>Index!F144:L144</xm:f>
              <xm:sqref>D144</xm:sqref>
            </x14:sparkline>
            <x14:sparkline>
              <xm:f>Index!F145:L145</xm:f>
              <xm:sqref>D145</xm:sqref>
            </x14:sparkline>
            <x14:sparkline>
              <xm:f>Index!F146:L146</xm:f>
              <xm:sqref>D146</xm:sqref>
            </x14:sparkline>
            <x14:sparkline>
              <xm:f>Index!F147:L147</xm:f>
              <xm:sqref>D147</xm:sqref>
            </x14:sparkline>
            <x14:sparkline>
              <xm:f>Index!F148:L148</xm:f>
              <xm:sqref>D148</xm:sqref>
            </x14:sparkline>
            <x14:sparkline>
              <xm:f>Index!F149:L149</xm:f>
              <xm:sqref>D149</xm:sqref>
            </x14:sparkline>
            <x14:sparkline>
              <xm:f>Index!F150:L150</xm:f>
              <xm:sqref>D150</xm:sqref>
            </x14:sparkline>
            <x14:sparkline>
              <xm:f>Index!F151:L151</xm:f>
              <xm:sqref>D151</xm:sqref>
            </x14:sparkline>
            <x14:sparkline>
              <xm:f>Index!F152:L152</xm:f>
              <xm:sqref>D152</xm:sqref>
            </x14:sparkline>
            <x14:sparkline>
              <xm:f>Index!F153:L153</xm:f>
              <xm:sqref>D153</xm:sqref>
            </x14:sparkline>
            <x14:sparkline>
              <xm:f>Index!F154:L154</xm:f>
              <xm:sqref>D154</xm:sqref>
            </x14:sparkline>
            <x14:sparkline>
              <xm:f>Index!F155:L155</xm:f>
              <xm:sqref>D155</xm:sqref>
            </x14:sparkline>
            <x14:sparkline>
              <xm:f>Index!F156:L156</xm:f>
              <xm:sqref>D156</xm:sqref>
            </x14:sparkline>
            <x14:sparkline>
              <xm:f>Index!F157:L157</xm:f>
              <xm:sqref>D157</xm:sqref>
            </x14:sparkline>
            <x14:sparkline>
              <xm:f>Index!F158:L158</xm:f>
              <xm:sqref>D158</xm:sqref>
            </x14:sparkline>
            <x14:sparkline>
              <xm:f>Index!F159:L159</xm:f>
              <xm:sqref>D159</xm:sqref>
            </x14:sparkline>
            <x14:sparkline>
              <xm:f>Index!F160:L160</xm:f>
              <xm:sqref>D160</xm:sqref>
            </x14:sparkline>
            <x14:sparkline>
              <xm:f>Index!F161:L161</xm:f>
              <xm:sqref>D161</xm:sqref>
            </x14:sparkline>
            <x14:sparkline>
              <xm:f>Index!F162:L162</xm:f>
              <xm:sqref>D162</xm:sqref>
            </x14:sparkline>
            <x14:sparkline>
              <xm:f>Index!F163:L163</xm:f>
              <xm:sqref>D163</xm:sqref>
            </x14:sparkline>
            <x14:sparkline>
              <xm:f>Index!F164:L164</xm:f>
              <xm:sqref>D164</xm:sqref>
            </x14:sparkline>
            <x14:sparkline>
              <xm:f>Index!F165:L165</xm:f>
              <xm:sqref>D165</xm:sqref>
            </x14:sparkline>
            <x14:sparkline>
              <xm:f>Index!F166:L166</xm:f>
              <xm:sqref>D166</xm:sqref>
            </x14:sparkline>
            <x14:sparkline>
              <xm:f>Index!F167:L167</xm:f>
              <xm:sqref>D167</xm:sqref>
            </x14:sparkline>
            <x14:sparkline>
              <xm:f>Index!F168:L168</xm:f>
              <xm:sqref>D168</xm:sqref>
            </x14:sparkline>
            <x14:sparkline>
              <xm:f>Index!F169:L169</xm:f>
              <xm:sqref>D169</xm:sqref>
            </x14:sparkline>
            <x14:sparkline>
              <xm:f>Index!F170:L170</xm:f>
              <xm:sqref>D170</xm:sqref>
            </x14:sparkline>
            <x14:sparkline>
              <xm:f>Index!F171:L171</xm:f>
              <xm:sqref>D171</xm:sqref>
            </x14:sparkline>
            <x14:sparkline>
              <xm:f>Index!F172:L172</xm:f>
              <xm:sqref>D172</xm:sqref>
            </x14:sparkline>
            <x14:sparkline>
              <xm:f>Index!F173:L173</xm:f>
              <xm:sqref>D173</xm:sqref>
            </x14:sparkline>
            <x14:sparkline>
              <xm:f>Index!F174:L174</xm:f>
              <xm:sqref>D174</xm:sqref>
            </x14:sparkline>
            <x14:sparkline>
              <xm:f>Index!F175:L175</xm:f>
              <xm:sqref>D175</xm:sqref>
            </x14:sparkline>
            <x14:sparkline>
              <xm:f>Index!F176:L176</xm:f>
              <xm:sqref>D176</xm:sqref>
            </x14:sparkline>
            <x14:sparkline>
              <xm:f>Index!F177:L177</xm:f>
              <xm:sqref>D177</xm:sqref>
            </x14:sparkline>
            <x14:sparkline>
              <xm:f>Index!F178:L178</xm:f>
              <xm:sqref>D178</xm:sqref>
            </x14:sparkline>
            <x14:sparkline>
              <xm:f>Index!F179:L179</xm:f>
              <xm:sqref>D179</xm:sqref>
            </x14:sparkline>
            <x14:sparkline>
              <xm:f>Index!F180:L180</xm:f>
              <xm:sqref>D180</xm:sqref>
            </x14:sparkline>
            <x14:sparkline>
              <xm:f>Index!F181:L181</xm:f>
              <xm:sqref>D181</xm:sqref>
            </x14:sparkline>
            <x14:sparkline>
              <xm:f>Index!F182:L182</xm:f>
              <xm:sqref>D182</xm:sqref>
            </x14:sparkline>
            <x14:sparkline>
              <xm:f>Index!F183:L183</xm:f>
              <xm:sqref>D183</xm:sqref>
            </x14:sparkline>
            <x14:sparkline>
              <xm:f>Index!F184:L184</xm:f>
              <xm:sqref>D184</xm:sqref>
            </x14:sparkline>
            <x14:sparkline>
              <xm:f>Index!F185:L185</xm:f>
              <xm:sqref>D185</xm:sqref>
            </x14:sparkline>
            <x14:sparkline>
              <xm:f>Index!F186:L186</xm:f>
              <xm:sqref>D186</xm:sqref>
            </x14:sparkline>
            <x14:sparkline>
              <xm:f>Index!F187:L187</xm:f>
              <xm:sqref>D187</xm:sqref>
            </x14:sparkline>
            <x14:sparkline>
              <xm:f>Index!F188:L188</xm:f>
              <xm:sqref>D188</xm:sqref>
            </x14:sparkline>
            <x14:sparkline>
              <xm:f>Index!F189:L189</xm:f>
              <xm:sqref>D189</xm:sqref>
            </x14:sparkline>
            <x14:sparkline>
              <xm:f>Index!F190:L190</xm:f>
              <xm:sqref>D190</xm:sqref>
            </x14:sparkline>
            <x14:sparkline>
              <xm:f>Index!F191:L191</xm:f>
              <xm:sqref>D191</xm:sqref>
            </x14:sparkline>
            <x14:sparkline>
              <xm:f>Index!F192:L192</xm:f>
              <xm:sqref>D192</xm:sqref>
            </x14:sparkline>
            <x14:sparkline>
              <xm:f>Index!F193:L193</xm:f>
              <xm:sqref>D193</xm:sqref>
            </x14:sparkline>
            <x14:sparkline>
              <xm:f>Index!F194:L194</xm:f>
              <xm:sqref>D194</xm:sqref>
            </x14:sparkline>
            <x14:sparkline>
              <xm:f>Index!F195:L195</xm:f>
              <xm:sqref>D195</xm:sqref>
            </x14:sparkline>
            <x14:sparkline>
              <xm:f>Index!F196:L196</xm:f>
              <xm:sqref>D196</xm:sqref>
            </x14:sparkline>
            <x14:sparkline>
              <xm:f>Index!F197:L197</xm:f>
              <xm:sqref>D197</xm:sqref>
            </x14:sparkline>
            <x14:sparkline>
              <xm:f>Index!F198:L198</xm:f>
              <xm:sqref>D198</xm:sqref>
            </x14:sparkline>
            <x14:sparkline>
              <xm:f>Index!F199:L199</xm:f>
              <xm:sqref>D199</xm:sqref>
            </x14:sparkline>
            <x14:sparkline>
              <xm:f>Index!F200:L200</xm:f>
              <xm:sqref>D200</xm:sqref>
            </x14:sparkline>
            <x14:sparkline>
              <xm:f>Index!F201:L201</xm:f>
              <xm:sqref>D201</xm:sqref>
            </x14:sparkline>
            <x14:sparkline>
              <xm:f>Index!F202:L202</xm:f>
              <xm:sqref>D202</xm:sqref>
            </x14:sparkline>
            <x14:sparkline>
              <xm:f>Index!F203:L203</xm:f>
              <xm:sqref>D203</xm:sqref>
            </x14:sparkline>
            <x14:sparkline>
              <xm:f>Index!F204:L204</xm:f>
              <xm:sqref>D204</xm:sqref>
            </x14:sparkline>
            <x14:sparkline>
              <xm:f>Index!F205:L205</xm:f>
              <xm:sqref>D205</xm:sqref>
            </x14:sparkline>
            <x14:sparkline>
              <xm:f>Index!F206:L206</xm:f>
              <xm:sqref>D206</xm:sqref>
            </x14:sparkline>
            <x14:sparkline>
              <xm:f>Index!F207:L207</xm:f>
              <xm:sqref>D207</xm:sqref>
            </x14:sparkline>
            <x14:sparkline>
              <xm:f>Index!F208:L208</xm:f>
              <xm:sqref>D208</xm:sqref>
            </x14:sparkline>
            <x14:sparkline>
              <xm:f>Index!F209:L209</xm:f>
              <xm:sqref>D209</xm:sqref>
            </x14:sparkline>
            <x14:sparkline>
              <xm:f>Index!F210:L210</xm:f>
              <xm:sqref>D210</xm:sqref>
            </x14:sparkline>
            <x14:sparkline>
              <xm:f>Index!F211:L211</xm:f>
              <xm:sqref>D211</xm:sqref>
            </x14:sparkline>
            <x14:sparkline>
              <xm:f>Index!F212:L212</xm:f>
              <xm:sqref>D212</xm:sqref>
            </x14:sparkline>
            <x14:sparkline>
              <xm:f>Index!F213:L213</xm:f>
              <xm:sqref>D213</xm:sqref>
            </x14:sparkline>
            <x14:sparkline>
              <xm:f>Index!F214:L214</xm:f>
              <xm:sqref>D214</xm:sqref>
            </x14:sparkline>
            <x14:sparkline>
              <xm:f>Index!F215:L215</xm:f>
              <xm:sqref>D215</xm:sqref>
            </x14:sparkline>
            <x14:sparkline>
              <xm:f>Index!F216:L216</xm:f>
              <xm:sqref>D216</xm:sqref>
            </x14:sparkline>
            <x14:sparkline>
              <xm:f>Index!F217:L217</xm:f>
              <xm:sqref>D217</xm:sqref>
            </x14:sparkline>
            <x14:sparkline>
              <xm:f>Index!F218:L218</xm:f>
              <xm:sqref>D218</xm:sqref>
            </x14:sparkline>
            <x14:sparkline>
              <xm:f>Index!F219:L219</xm:f>
              <xm:sqref>D219</xm:sqref>
            </x14:sparkline>
            <x14:sparkline>
              <xm:f>Index!F220:L220</xm:f>
              <xm:sqref>D220</xm:sqref>
            </x14:sparkline>
            <x14:sparkline>
              <xm:f>Index!F221:L221</xm:f>
              <xm:sqref>D221</xm:sqref>
            </x14:sparkline>
            <x14:sparkline>
              <xm:f>Index!F222:L222</xm:f>
              <xm:sqref>D222</xm:sqref>
            </x14:sparkline>
            <x14:sparkline>
              <xm:f>Index!F223:L223</xm:f>
              <xm:sqref>D223</xm:sqref>
            </x14:sparkline>
            <x14:sparkline>
              <xm:f>Index!F224:L224</xm:f>
              <xm:sqref>D224</xm:sqref>
            </x14:sparkline>
            <x14:sparkline>
              <xm:f>Index!F225:L225</xm:f>
              <xm:sqref>D225</xm:sqref>
            </x14:sparkline>
            <x14:sparkline>
              <xm:f>Index!F226:L226</xm:f>
              <xm:sqref>D226</xm:sqref>
            </x14:sparkline>
            <x14:sparkline>
              <xm:f>Index!F227:L227</xm:f>
              <xm:sqref>D227</xm:sqref>
            </x14:sparkline>
            <x14:sparkline>
              <xm:f>Index!F228:L228</xm:f>
              <xm:sqref>D228</xm:sqref>
            </x14:sparkline>
            <x14:sparkline>
              <xm:f>Index!F229:L229</xm:f>
              <xm:sqref>D229</xm:sqref>
            </x14:sparkline>
            <x14:sparkline>
              <xm:f>Index!F230:L230</xm:f>
              <xm:sqref>D230</xm:sqref>
            </x14:sparkline>
            <x14:sparkline>
              <xm:f>Index!F231:L231</xm:f>
              <xm:sqref>D231</xm:sqref>
            </x14:sparkline>
            <x14:sparkline>
              <xm:f>Index!F232:L232</xm:f>
              <xm:sqref>D232</xm:sqref>
            </x14:sparkline>
            <x14:sparkline>
              <xm:f>Index!F233:L233</xm:f>
              <xm:sqref>D233</xm:sqref>
            </x14:sparkline>
            <x14:sparkline>
              <xm:f>Index!F234:L234</xm:f>
              <xm:sqref>D234</xm:sqref>
            </x14:sparkline>
            <x14:sparkline>
              <xm:f>Index!F235:L235</xm:f>
              <xm:sqref>D235</xm:sqref>
            </x14:sparkline>
            <x14:sparkline>
              <xm:f>Index!F236:L236</xm:f>
              <xm:sqref>D236</xm:sqref>
            </x14:sparkline>
            <x14:sparkline>
              <xm:f>Index!F237:L237</xm:f>
              <xm:sqref>D237</xm:sqref>
            </x14:sparkline>
            <x14:sparkline>
              <xm:f>Index!F238:L238</xm:f>
              <xm:sqref>D238</xm:sqref>
            </x14:sparkline>
            <x14:sparkline>
              <xm:f>Index!F239:L239</xm:f>
              <xm:sqref>D239</xm:sqref>
            </x14:sparkline>
            <x14:sparkline>
              <xm:f>Index!F240:L240</xm:f>
              <xm:sqref>D240</xm:sqref>
            </x14:sparkline>
            <x14:sparkline>
              <xm:f>Index!F241:L241</xm:f>
              <xm:sqref>D241</xm:sqref>
            </x14:sparkline>
            <x14:sparkline>
              <xm:f>Index!F242:L242</xm:f>
              <xm:sqref>D242</xm:sqref>
            </x14:sparkline>
            <x14:sparkline>
              <xm:f>Index!F243:L243</xm:f>
              <xm:sqref>D243</xm:sqref>
            </x14:sparkline>
            <x14:sparkline>
              <xm:f>Index!F244:L244</xm:f>
              <xm:sqref>D244</xm:sqref>
            </x14:sparkline>
            <x14:sparkline>
              <xm:f>Index!F245:L245</xm:f>
              <xm:sqref>D245</xm:sqref>
            </x14:sparkline>
            <x14:sparkline>
              <xm:f>Index!F246:L246</xm:f>
              <xm:sqref>D246</xm:sqref>
            </x14:sparkline>
            <x14:sparkline>
              <xm:f>Index!F247:L247</xm:f>
              <xm:sqref>D247</xm:sqref>
            </x14:sparkline>
            <x14:sparkline>
              <xm:f>Index!F248:L248</xm:f>
              <xm:sqref>D248</xm:sqref>
            </x14:sparkline>
            <x14:sparkline>
              <xm:f>Index!F249:L249</xm:f>
              <xm:sqref>D249</xm:sqref>
            </x14:sparkline>
            <x14:sparkline>
              <xm:f>Index!F250:L250</xm:f>
              <xm:sqref>D250</xm:sqref>
            </x14:sparkline>
            <x14:sparkline>
              <xm:f>Index!F251:L251</xm:f>
              <xm:sqref>D251</xm:sqref>
            </x14:sparkline>
            <x14:sparkline>
              <xm:f>Index!F252:L252</xm:f>
              <xm:sqref>D252</xm:sqref>
            </x14:sparkline>
            <x14:sparkline>
              <xm:f>Index!F253:L253</xm:f>
              <xm:sqref>D253</xm:sqref>
            </x14:sparkline>
            <x14:sparkline>
              <xm:f>Index!F254:L254</xm:f>
              <xm:sqref>D254</xm:sqref>
            </x14:sparkline>
            <x14:sparkline>
              <xm:f>Index!F255:L255</xm:f>
              <xm:sqref>D255</xm:sqref>
            </x14:sparkline>
            <x14:sparkline>
              <xm:f>Index!F256:L256</xm:f>
              <xm:sqref>D256</xm:sqref>
            </x14:sparkline>
            <x14:sparkline>
              <xm:f>Index!F257:L257</xm:f>
              <xm:sqref>D257</xm:sqref>
            </x14:sparkline>
            <x14:sparkline>
              <xm:f>Index!F258:L258</xm:f>
              <xm:sqref>D258</xm:sqref>
            </x14:sparkline>
            <x14:sparkline>
              <xm:f>Index!F259:L259</xm:f>
              <xm:sqref>D259</xm:sqref>
            </x14:sparkline>
            <x14:sparkline>
              <xm:f>Index!F260:L260</xm:f>
              <xm:sqref>D260</xm:sqref>
            </x14:sparkline>
            <x14:sparkline>
              <xm:f>Index!F261:L261</xm:f>
              <xm:sqref>D261</xm:sqref>
            </x14:sparkline>
            <x14:sparkline>
              <xm:f>Index!F262:L262</xm:f>
              <xm:sqref>D262</xm:sqref>
            </x14:sparkline>
            <x14:sparkline>
              <xm:f>Index!F263:L263</xm:f>
              <xm:sqref>D263</xm:sqref>
            </x14:sparkline>
            <x14:sparkline>
              <xm:f>Index!F264:L264</xm:f>
              <xm:sqref>D264</xm:sqref>
            </x14:sparkline>
            <x14:sparkline>
              <xm:f>Index!F265:L265</xm:f>
              <xm:sqref>D265</xm:sqref>
            </x14:sparkline>
            <x14:sparkline>
              <xm:f>Index!F266:L266</xm:f>
              <xm:sqref>D266</xm:sqref>
            </x14:sparkline>
            <x14:sparkline>
              <xm:f>Index!F267:L267</xm:f>
              <xm:sqref>D267</xm:sqref>
            </x14:sparkline>
            <x14:sparkline>
              <xm:f>Index!F268:L268</xm:f>
              <xm:sqref>D268</xm:sqref>
            </x14:sparkline>
            <x14:sparkline>
              <xm:f>Index!F269:L269</xm:f>
              <xm:sqref>D269</xm:sqref>
            </x14:sparkline>
            <x14:sparkline>
              <xm:f>Index!F270:L270</xm:f>
              <xm:sqref>D270</xm:sqref>
            </x14:sparkline>
            <x14:sparkline>
              <xm:f>Index!F271:L271</xm:f>
              <xm:sqref>D271</xm:sqref>
            </x14:sparkline>
            <x14:sparkline>
              <xm:f>Index!F272:L272</xm:f>
              <xm:sqref>D272</xm:sqref>
            </x14:sparkline>
            <x14:sparkline>
              <xm:f>Index!F273:L273</xm:f>
              <xm:sqref>D273</xm:sqref>
            </x14:sparkline>
            <x14:sparkline>
              <xm:f>Index!F274:L274</xm:f>
              <xm:sqref>D274</xm:sqref>
            </x14:sparkline>
            <x14:sparkline>
              <xm:f>Index!F275:L275</xm:f>
              <xm:sqref>D275</xm:sqref>
            </x14:sparkline>
            <x14:sparkline>
              <xm:f>Index!F276:L276</xm:f>
              <xm:sqref>D276</xm:sqref>
            </x14:sparkline>
            <x14:sparkline>
              <xm:f>Index!F277:L277</xm:f>
              <xm:sqref>D277</xm:sqref>
            </x14:sparkline>
            <x14:sparkline>
              <xm:f>Index!F278:L278</xm:f>
              <xm:sqref>D278</xm:sqref>
            </x14:sparkline>
            <x14:sparkline>
              <xm:f>Index!F279:L279</xm:f>
              <xm:sqref>D279</xm:sqref>
            </x14:sparkline>
            <x14:sparkline>
              <xm:f>Index!F280:L280</xm:f>
              <xm:sqref>D280</xm:sqref>
            </x14:sparkline>
            <x14:sparkline>
              <xm:f>Index!F281:L281</xm:f>
              <xm:sqref>D281</xm:sqref>
            </x14:sparkline>
            <x14:sparkline>
              <xm:f>Index!F282:L282</xm:f>
              <xm:sqref>D282</xm:sqref>
            </x14:sparkline>
            <x14:sparkline>
              <xm:f>Index!F283:L283</xm:f>
              <xm:sqref>D283</xm:sqref>
            </x14:sparkline>
            <x14:sparkline>
              <xm:f>Index!F284:L284</xm:f>
              <xm:sqref>D284</xm:sqref>
            </x14:sparkline>
            <x14:sparkline>
              <xm:f>Index!F285:L285</xm:f>
              <xm:sqref>D285</xm:sqref>
            </x14:sparkline>
            <x14:sparkline>
              <xm:f>Index!F286:L286</xm:f>
              <xm:sqref>D286</xm:sqref>
            </x14:sparkline>
            <x14:sparkline>
              <xm:f>Index!F287:L287</xm:f>
              <xm:sqref>D287</xm:sqref>
            </x14:sparkline>
            <x14:sparkline>
              <xm:f>Index!F288:L288</xm:f>
              <xm:sqref>D288</xm:sqref>
            </x14:sparkline>
            <x14:sparkline>
              <xm:f>Index!F289:L289</xm:f>
              <xm:sqref>D289</xm:sqref>
            </x14:sparkline>
            <x14:sparkline>
              <xm:f>Index!F290:L290</xm:f>
              <xm:sqref>D290</xm:sqref>
            </x14:sparkline>
            <x14:sparkline>
              <xm:f>Index!F291:L291</xm:f>
              <xm:sqref>D291</xm:sqref>
            </x14:sparkline>
            <x14:sparkline>
              <xm:f>Index!F292:L292</xm:f>
              <xm:sqref>D292</xm:sqref>
            </x14:sparkline>
            <x14:sparkline>
              <xm:f>Index!F293:L293</xm:f>
              <xm:sqref>D293</xm:sqref>
            </x14:sparkline>
            <x14:sparkline>
              <xm:f>Index!F294:L294</xm:f>
              <xm:sqref>D294</xm:sqref>
            </x14:sparkline>
            <x14:sparkline>
              <xm:f>Index!F295:L295</xm:f>
              <xm:sqref>D295</xm:sqref>
            </x14:sparkline>
            <x14:sparkline>
              <xm:f>Index!F296:L296</xm:f>
              <xm:sqref>D296</xm:sqref>
            </x14:sparkline>
            <x14:sparkline>
              <xm:f>Index!F297:L297</xm:f>
              <xm:sqref>D297</xm:sqref>
            </x14:sparkline>
            <x14:sparkline>
              <xm:f>Index!F298:L298</xm:f>
              <xm:sqref>D298</xm:sqref>
            </x14:sparkline>
            <x14:sparkline>
              <xm:f>Index!F299:L299</xm:f>
              <xm:sqref>D299</xm:sqref>
            </x14:sparkline>
            <x14:sparkline>
              <xm:f>Index!F300:L300</xm:f>
              <xm:sqref>D300</xm:sqref>
            </x14:sparkline>
            <x14:sparkline>
              <xm:f>Index!F301:L301</xm:f>
              <xm:sqref>D301</xm:sqref>
            </x14:sparkline>
            <x14:sparkline>
              <xm:f>Index!F302:L302</xm:f>
              <xm:sqref>D302</xm:sqref>
            </x14:sparkline>
            <x14:sparkline>
              <xm:f>Index!F303:L303</xm:f>
              <xm:sqref>D303</xm:sqref>
            </x14:sparkline>
            <x14:sparkline>
              <xm:f>Index!F304:L304</xm:f>
              <xm:sqref>D304</xm:sqref>
            </x14:sparkline>
            <x14:sparkline>
              <xm:f>Index!F305:L305</xm:f>
              <xm:sqref>D305</xm:sqref>
            </x14:sparkline>
            <x14:sparkline>
              <xm:f>Index!F306:L306</xm:f>
              <xm:sqref>D306</xm:sqref>
            </x14:sparkline>
            <x14:sparkline>
              <xm:f>Index!F307:L307</xm:f>
              <xm:sqref>D307</xm:sqref>
            </x14:sparkline>
            <x14:sparkline>
              <xm:f>Index!F308:L308</xm:f>
              <xm:sqref>D308</xm:sqref>
            </x14:sparkline>
            <x14:sparkline>
              <xm:f>Index!F309:L309</xm:f>
              <xm:sqref>D309</xm:sqref>
            </x14:sparkline>
            <x14:sparkline>
              <xm:f>Index!F310:L310</xm:f>
              <xm:sqref>D310</xm:sqref>
            </x14:sparkline>
            <x14:sparkline>
              <xm:f>Index!F311:L311</xm:f>
              <xm:sqref>D311</xm:sqref>
            </x14:sparkline>
            <x14:sparkline>
              <xm:f>Index!F312:L312</xm:f>
              <xm:sqref>D312</xm:sqref>
            </x14:sparkline>
            <x14:sparkline>
              <xm:f>Index!F313:L313</xm:f>
              <xm:sqref>D313</xm:sqref>
            </x14:sparkline>
            <x14:sparkline>
              <xm:f>Index!F314:L314</xm:f>
              <xm:sqref>D314</xm:sqref>
            </x14:sparkline>
            <x14:sparkline>
              <xm:f>Index!F315:L315</xm:f>
              <xm:sqref>D315</xm:sqref>
            </x14:sparkline>
            <x14:sparkline>
              <xm:f>Index!F316:L316</xm:f>
              <xm:sqref>D316</xm:sqref>
            </x14:sparkline>
            <x14:sparkline>
              <xm:f>Index!F317:L317</xm:f>
              <xm:sqref>D317</xm:sqref>
            </x14:sparkline>
            <x14:sparkline>
              <xm:f>Index!F318:L318</xm:f>
              <xm:sqref>D318</xm:sqref>
            </x14:sparkline>
            <x14:sparkline>
              <xm:f>Index!F319:L319</xm:f>
              <xm:sqref>D319</xm:sqref>
            </x14:sparkline>
            <x14:sparkline>
              <xm:f>Index!F320:L320</xm:f>
              <xm:sqref>D320</xm:sqref>
            </x14:sparkline>
            <x14:sparkline>
              <xm:f>Index!F321:L321</xm:f>
              <xm:sqref>D321</xm:sqref>
            </x14:sparkline>
            <x14:sparkline>
              <xm:f>Index!F322:L322</xm:f>
              <xm:sqref>D322</xm:sqref>
            </x14:sparkline>
            <x14:sparkline>
              <xm:f>Index!F323:L323</xm:f>
              <xm:sqref>D323</xm:sqref>
            </x14:sparkline>
            <x14:sparkline>
              <xm:f>Index!F324:L324</xm:f>
              <xm:sqref>D324</xm:sqref>
            </x14:sparkline>
            <x14:sparkline>
              <xm:f>Index!F325:L325</xm:f>
              <xm:sqref>D325</xm:sqref>
            </x14:sparkline>
            <x14:sparkline>
              <xm:f>Index!F326:L326</xm:f>
              <xm:sqref>D326</xm:sqref>
            </x14:sparkline>
            <x14:sparkline>
              <xm:f>Index!F327:L327</xm:f>
              <xm:sqref>D327</xm:sqref>
            </x14:sparkline>
            <x14:sparkline>
              <xm:f>Index!F328:L328</xm:f>
              <xm:sqref>D328</xm:sqref>
            </x14:sparkline>
            <x14:sparkline>
              <xm:f>Index!F329:L329</xm:f>
              <xm:sqref>D329</xm:sqref>
            </x14:sparkline>
            <x14:sparkline>
              <xm:f>Index!F330:L330</xm:f>
              <xm:sqref>D330</xm:sqref>
            </x14:sparkline>
            <x14:sparkline>
              <xm:f>Index!F331:L331</xm:f>
              <xm:sqref>D331</xm:sqref>
            </x14:sparkline>
            <x14:sparkline>
              <xm:f>Index!F332:L332</xm:f>
              <xm:sqref>D332</xm:sqref>
            </x14:sparkline>
            <x14:sparkline>
              <xm:f>Index!F333:L333</xm:f>
              <xm:sqref>D333</xm:sqref>
            </x14:sparkline>
            <x14:sparkline>
              <xm:f>Index!F334:L334</xm:f>
              <xm:sqref>D334</xm:sqref>
            </x14:sparkline>
            <x14:sparkline>
              <xm:f>Index!F335:L335</xm:f>
              <xm:sqref>D335</xm:sqref>
            </x14:sparkline>
            <x14:sparkline>
              <xm:f>Index!F336:L336</xm:f>
              <xm:sqref>D336</xm:sqref>
            </x14:sparkline>
            <x14:sparkline>
              <xm:f>Index!F337:L337</xm:f>
              <xm:sqref>D337</xm:sqref>
            </x14:sparkline>
            <x14:sparkline>
              <xm:f>Index!F338:L338</xm:f>
              <xm:sqref>D338</xm:sqref>
            </x14:sparkline>
            <x14:sparkline>
              <xm:f>Index!F339:L339</xm:f>
              <xm:sqref>D339</xm:sqref>
            </x14:sparkline>
            <x14:sparkline>
              <xm:f>Index!F340:L340</xm:f>
              <xm:sqref>D340</xm:sqref>
            </x14:sparkline>
            <x14:sparkline>
              <xm:f>Index!F341:L341</xm:f>
              <xm:sqref>D341</xm:sqref>
            </x14:sparkline>
            <x14:sparkline>
              <xm:f>Index!F342:L342</xm:f>
              <xm:sqref>D342</xm:sqref>
            </x14:sparkline>
            <x14:sparkline>
              <xm:f>Index!F343:L343</xm:f>
              <xm:sqref>D343</xm:sqref>
            </x14:sparkline>
            <x14:sparkline>
              <xm:f>Index!F344:L344</xm:f>
              <xm:sqref>D344</xm:sqref>
            </x14:sparkline>
            <x14:sparkline>
              <xm:f>Index!F345:L345</xm:f>
              <xm:sqref>D345</xm:sqref>
            </x14:sparkline>
            <x14:sparkline>
              <xm:f>Index!F346:L346</xm:f>
              <xm:sqref>D346</xm:sqref>
            </x14:sparkline>
            <x14:sparkline>
              <xm:f>Index!F347:L347</xm:f>
              <xm:sqref>D347</xm:sqref>
            </x14:sparkline>
            <x14:sparkline>
              <xm:f>Index!F348:L348</xm:f>
              <xm:sqref>D348</xm:sqref>
            </x14:sparkline>
            <x14:sparkline>
              <xm:f>Index!F349:L349</xm:f>
              <xm:sqref>D349</xm:sqref>
            </x14:sparkline>
            <x14:sparkline>
              <xm:f>Index!F350:L350</xm:f>
              <xm:sqref>D350</xm:sqref>
            </x14:sparkline>
            <x14:sparkline>
              <xm:f>Index!F351:L351</xm:f>
              <xm:sqref>D351</xm:sqref>
            </x14:sparkline>
            <x14:sparkline>
              <xm:f>Index!F352:L352</xm:f>
              <xm:sqref>D352</xm:sqref>
            </x14:sparkline>
            <x14:sparkline>
              <xm:f>Index!F353:L353</xm:f>
              <xm:sqref>D353</xm:sqref>
            </x14:sparkline>
            <x14:sparkline>
              <xm:f>Index!F354:L354</xm:f>
              <xm:sqref>D354</xm:sqref>
            </x14:sparkline>
            <x14:sparkline>
              <xm:f>Index!F355:L355</xm:f>
              <xm:sqref>D355</xm:sqref>
            </x14:sparkline>
            <x14:sparkline>
              <xm:f>Index!F356:L356</xm:f>
              <xm:sqref>D356</xm:sqref>
            </x14:sparkline>
            <x14:sparkline>
              <xm:f>Index!F357:L357</xm:f>
              <xm:sqref>D357</xm:sqref>
            </x14:sparkline>
            <x14:sparkline>
              <xm:f>Index!F358:L358</xm:f>
              <xm:sqref>D358</xm:sqref>
            </x14:sparkline>
            <x14:sparkline>
              <xm:f>Index!F359:L359</xm:f>
              <xm:sqref>D359</xm:sqref>
            </x14:sparkline>
            <x14:sparkline>
              <xm:f>Index!F360:L360</xm:f>
              <xm:sqref>D360</xm:sqref>
            </x14:sparkline>
            <x14:sparkline>
              <xm:f>Index!F361:L361</xm:f>
              <xm:sqref>D361</xm:sqref>
            </x14:sparkline>
            <x14:sparkline>
              <xm:f>Index!F362:L362</xm:f>
              <xm:sqref>D362</xm:sqref>
            </x14:sparkline>
            <x14:sparkline>
              <xm:f>Index!F363:L363</xm:f>
              <xm:sqref>D363</xm:sqref>
            </x14:sparkline>
            <x14:sparkline>
              <xm:f>Index!F364:L364</xm:f>
              <xm:sqref>D364</xm:sqref>
            </x14:sparkline>
            <x14:sparkline>
              <xm:f>Index!F365:L365</xm:f>
              <xm:sqref>D365</xm:sqref>
            </x14:sparkline>
            <x14:sparkline>
              <xm:f>Index!F366:L366</xm:f>
              <xm:sqref>D366</xm:sqref>
            </x14:sparkline>
            <x14:sparkline>
              <xm:f>Index!F367:L367</xm:f>
              <xm:sqref>D367</xm:sqref>
            </x14:sparkline>
            <x14:sparkline>
              <xm:f>Index!F368:L368</xm:f>
              <xm:sqref>D368</xm:sqref>
            </x14:sparkline>
            <x14:sparkline>
              <xm:f>Index!F369:L369</xm:f>
              <xm:sqref>D369</xm:sqref>
            </x14:sparkline>
            <x14:sparkline>
              <xm:f>Index!F370:L370</xm:f>
              <xm:sqref>D370</xm:sqref>
            </x14:sparkline>
            <x14:sparkline>
              <xm:f>Index!F371:L371</xm:f>
              <xm:sqref>D371</xm:sqref>
            </x14:sparkline>
            <x14:sparkline>
              <xm:f>Index!F372:L372</xm:f>
              <xm:sqref>D372</xm:sqref>
            </x14:sparkline>
            <x14:sparkline>
              <xm:f>Index!F373:L373</xm:f>
              <xm:sqref>D373</xm:sqref>
            </x14:sparkline>
            <x14:sparkline>
              <xm:f>Index!F374:L374</xm:f>
              <xm:sqref>D374</xm:sqref>
            </x14:sparkline>
            <x14:sparkline>
              <xm:f>Index!F375:L375</xm:f>
              <xm:sqref>D375</xm:sqref>
            </x14:sparkline>
            <x14:sparkline>
              <xm:f>Index!F376:L376</xm:f>
              <xm:sqref>D376</xm:sqref>
            </x14:sparkline>
            <x14:sparkline>
              <xm:f>Index!F377:L377</xm:f>
              <xm:sqref>D377</xm:sqref>
            </x14:sparkline>
            <x14:sparkline>
              <xm:f>Index!F378:L378</xm:f>
              <xm:sqref>D378</xm:sqref>
            </x14:sparkline>
            <x14:sparkline>
              <xm:f>Index!F379:L379</xm:f>
              <xm:sqref>D379</xm:sqref>
            </x14:sparkline>
            <x14:sparkline>
              <xm:f>Index!F380:L380</xm:f>
              <xm:sqref>D380</xm:sqref>
            </x14:sparkline>
            <x14:sparkline>
              <xm:f>Index!F381:L381</xm:f>
              <xm:sqref>D381</xm:sqref>
            </x14:sparkline>
            <x14:sparkline>
              <xm:f>Index!F382:L382</xm:f>
              <xm:sqref>D382</xm:sqref>
            </x14:sparkline>
            <x14:sparkline>
              <xm:f>Index!F383:L383</xm:f>
              <xm:sqref>D383</xm:sqref>
            </x14:sparkline>
            <x14:sparkline>
              <xm:f>Index!F384:L384</xm:f>
              <xm:sqref>D384</xm:sqref>
            </x14:sparkline>
            <x14:sparkline>
              <xm:f>Index!F385:L385</xm:f>
              <xm:sqref>D385</xm:sqref>
            </x14:sparkline>
            <x14:sparkline>
              <xm:f>Index!F386:L386</xm:f>
              <xm:sqref>D386</xm:sqref>
            </x14:sparkline>
            <x14:sparkline>
              <xm:f>Index!F387:L387</xm:f>
              <xm:sqref>D387</xm:sqref>
            </x14:sparkline>
            <x14:sparkline>
              <xm:f>Index!F388:L388</xm:f>
              <xm:sqref>D388</xm:sqref>
            </x14:sparkline>
            <x14:sparkline>
              <xm:f>Index!F389:L389</xm:f>
              <xm:sqref>D389</xm:sqref>
            </x14:sparkline>
            <x14:sparkline>
              <xm:f>Index!F390:L390</xm:f>
              <xm:sqref>D390</xm:sqref>
            </x14:sparkline>
            <x14:sparkline>
              <xm:f>Index!F391:L391</xm:f>
              <xm:sqref>D391</xm:sqref>
            </x14:sparkline>
            <x14:sparkline>
              <xm:f>Index!F392:L392</xm:f>
              <xm:sqref>D392</xm:sqref>
            </x14:sparkline>
            <x14:sparkline>
              <xm:f>Index!F393:L393</xm:f>
              <xm:sqref>D393</xm:sqref>
            </x14:sparkline>
            <x14:sparkline>
              <xm:f>Index!F394:L394</xm:f>
              <xm:sqref>D394</xm:sqref>
            </x14:sparkline>
            <x14:sparkline>
              <xm:f>Index!F395:L395</xm:f>
              <xm:sqref>D395</xm:sqref>
            </x14:sparkline>
            <x14:sparkline>
              <xm:f>Index!F396:L396</xm:f>
              <xm:sqref>D396</xm:sqref>
            </x14:sparkline>
            <x14:sparkline>
              <xm:f>Index!F397:L397</xm:f>
              <xm:sqref>D397</xm:sqref>
            </x14:sparkline>
            <x14:sparkline>
              <xm:f>Index!F398:L398</xm:f>
              <xm:sqref>D398</xm:sqref>
            </x14:sparkline>
            <x14:sparkline>
              <xm:f>Index!F399:L399</xm:f>
              <xm:sqref>D399</xm:sqref>
            </x14:sparkline>
            <x14:sparkline>
              <xm:f>Index!F400:L400</xm:f>
              <xm:sqref>D400</xm:sqref>
            </x14:sparkline>
            <x14:sparkline>
              <xm:f>Index!F401:L401</xm:f>
              <xm:sqref>D401</xm:sqref>
            </x14:sparkline>
            <x14:sparkline>
              <xm:f>Index!F402:L402</xm:f>
              <xm:sqref>D402</xm:sqref>
            </x14:sparkline>
            <x14:sparkline>
              <xm:f>Index!F403:L403</xm:f>
              <xm:sqref>D403</xm:sqref>
            </x14:sparkline>
            <x14:sparkline>
              <xm:f>Index!F404:L404</xm:f>
              <xm:sqref>D404</xm:sqref>
            </x14:sparkline>
            <x14:sparkline>
              <xm:f>Index!F405:L405</xm:f>
              <xm:sqref>D405</xm:sqref>
            </x14:sparkline>
            <x14:sparkline>
              <xm:f>Index!F406:L406</xm:f>
              <xm:sqref>D406</xm:sqref>
            </x14:sparkline>
            <x14:sparkline>
              <xm:f>Index!F407:L407</xm:f>
              <xm:sqref>D407</xm:sqref>
            </x14:sparkline>
            <x14:sparkline>
              <xm:f>Index!F408:L408</xm:f>
              <xm:sqref>D408</xm:sqref>
            </x14:sparkline>
            <x14:sparkline>
              <xm:f>Index!F409:L409</xm:f>
              <xm:sqref>D409</xm:sqref>
            </x14:sparkline>
            <x14:sparkline>
              <xm:f>Index!F410:L410</xm:f>
              <xm:sqref>D410</xm:sqref>
            </x14:sparkline>
            <x14:sparkline>
              <xm:f>Index!F411:L411</xm:f>
              <xm:sqref>D411</xm:sqref>
            </x14:sparkline>
            <x14:sparkline>
              <xm:f>Index!F412:L412</xm:f>
              <xm:sqref>D412</xm:sqref>
            </x14:sparkline>
            <x14:sparkline>
              <xm:f>Index!F413:L413</xm:f>
              <xm:sqref>D413</xm:sqref>
            </x14:sparkline>
            <x14:sparkline>
              <xm:f>Index!F414:L414</xm:f>
              <xm:sqref>D414</xm:sqref>
            </x14:sparkline>
            <x14:sparkline>
              <xm:f>Index!F415:L415</xm:f>
              <xm:sqref>D415</xm:sqref>
            </x14:sparkline>
            <x14:sparkline>
              <xm:f>Index!F416:L416</xm:f>
              <xm:sqref>D416</xm:sqref>
            </x14:sparkline>
            <x14:sparkline>
              <xm:f>Index!F417:L417</xm:f>
              <xm:sqref>D417</xm:sqref>
            </x14:sparkline>
            <x14:sparkline>
              <xm:f>Index!F418:L418</xm:f>
              <xm:sqref>D418</xm:sqref>
            </x14:sparkline>
            <x14:sparkline>
              <xm:f>Index!F419:L419</xm:f>
              <xm:sqref>D419</xm:sqref>
            </x14:sparkline>
            <x14:sparkline>
              <xm:f>Index!F420:L420</xm:f>
              <xm:sqref>D420</xm:sqref>
            </x14:sparkline>
            <x14:sparkline>
              <xm:f>Index!F421:L421</xm:f>
              <xm:sqref>D421</xm:sqref>
            </x14:sparkline>
            <x14:sparkline>
              <xm:f>Index!F422:L422</xm:f>
              <xm:sqref>D422</xm:sqref>
            </x14:sparkline>
            <x14:sparkline>
              <xm:f>Index!F423:L423</xm:f>
              <xm:sqref>D423</xm:sqref>
            </x14:sparkline>
            <x14:sparkline>
              <xm:f>Index!F424:L424</xm:f>
              <xm:sqref>D424</xm:sqref>
            </x14:sparkline>
            <x14:sparkline>
              <xm:f>Index!F425:L425</xm:f>
              <xm:sqref>D425</xm:sqref>
            </x14:sparkline>
            <x14:sparkline>
              <xm:f>Index!F426:L426</xm:f>
              <xm:sqref>D426</xm:sqref>
            </x14:sparkline>
            <x14:sparkline>
              <xm:f>Index!F427:L427</xm:f>
              <xm:sqref>D427</xm:sqref>
            </x14:sparkline>
            <x14:sparkline>
              <xm:f>Index!F428:L428</xm:f>
              <xm:sqref>D428</xm:sqref>
            </x14:sparkline>
            <x14:sparkline>
              <xm:f>Index!F429:L429</xm:f>
              <xm:sqref>D429</xm:sqref>
            </x14:sparkline>
            <x14:sparkline>
              <xm:f>Index!F430:L430</xm:f>
              <xm:sqref>D430</xm:sqref>
            </x14:sparkline>
            <x14:sparkline>
              <xm:f>Index!F431:L431</xm:f>
              <xm:sqref>D431</xm:sqref>
            </x14:sparkline>
            <x14:sparkline>
              <xm:f>Index!F432:L432</xm:f>
              <xm:sqref>D432</xm:sqref>
            </x14:sparkline>
            <x14:sparkline>
              <xm:f>Index!F433:L433</xm:f>
              <xm:sqref>D433</xm:sqref>
            </x14:sparkline>
            <x14:sparkline>
              <xm:f>Index!F434:L434</xm:f>
              <xm:sqref>D434</xm:sqref>
            </x14:sparkline>
            <x14:sparkline>
              <xm:f>Index!F435:L435</xm:f>
              <xm:sqref>D435</xm:sqref>
            </x14:sparkline>
            <x14:sparkline>
              <xm:f>Index!F436:L436</xm:f>
              <xm:sqref>D436</xm:sqref>
            </x14:sparkline>
            <x14:sparkline>
              <xm:f>Index!F437:L437</xm:f>
              <xm:sqref>D437</xm:sqref>
            </x14:sparkline>
            <x14:sparkline>
              <xm:f>Index!F438:L438</xm:f>
              <xm:sqref>D438</xm:sqref>
            </x14:sparkline>
            <x14:sparkline>
              <xm:f>Index!F439:L439</xm:f>
              <xm:sqref>D439</xm:sqref>
            </x14:sparkline>
            <x14:sparkline>
              <xm:f>Index!F440:L440</xm:f>
              <xm:sqref>D440</xm:sqref>
            </x14:sparkline>
            <x14:sparkline>
              <xm:f>Index!F441:L441</xm:f>
              <xm:sqref>D441</xm:sqref>
            </x14:sparkline>
            <x14:sparkline>
              <xm:f>Index!F442:L442</xm:f>
              <xm:sqref>D442</xm:sqref>
            </x14:sparkline>
            <x14:sparkline>
              <xm:f>Index!F443:L443</xm:f>
              <xm:sqref>D443</xm:sqref>
            </x14:sparkline>
            <x14:sparkline>
              <xm:f>Index!F444:L444</xm:f>
              <xm:sqref>D444</xm:sqref>
            </x14:sparkline>
            <x14:sparkline>
              <xm:f>Index!F445:L445</xm:f>
              <xm:sqref>D445</xm:sqref>
            </x14:sparkline>
            <x14:sparkline>
              <xm:f>Index!F446:L446</xm:f>
              <xm:sqref>D446</xm:sqref>
            </x14:sparkline>
            <x14:sparkline>
              <xm:f>Index!F447:L447</xm:f>
              <xm:sqref>D447</xm:sqref>
            </x14:sparkline>
            <x14:sparkline>
              <xm:f>Index!F448:L448</xm:f>
              <xm:sqref>D448</xm:sqref>
            </x14:sparkline>
            <x14:sparkline>
              <xm:f>Index!F449:L449</xm:f>
              <xm:sqref>D449</xm:sqref>
            </x14:sparkline>
            <x14:sparkline>
              <xm:f>Index!F450:L450</xm:f>
              <xm:sqref>D450</xm:sqref>
            </x14:sparkline>
            <x14:sparkline>
              <xm:f>Index!F451:L451</xm:f>
              <xm:sqref>D451</xm:sqref>
            </x14:sparkline>
            <x14:sparkline>
              <xm:f>Index!F452:L452</xm:f>
              <xm:sqref>D452</xm:sqref>
            </x14:sparkline>
            <x14:sparkline>
              <xm:f>Index!F453:L453</xm:f>
              <xm:sqref>D453</xm:sqref>
            </x14:sparkline>
            <x14:sparkline>
              <xm:f>Index!F454:L454</xm:f>
              <xm:sqref>D454</xm:sqref>
            </x14:sparkline>
            <x14:sparkline>
              <xm:f>Index!F455:L455</xm:f>
              <xm:sqref>D455</xm:sqref>
            </x14:sparkline>
            <x14:sparkline>
              <xm:f>Index!F456:L456</xm:f>
              <xm:sqref>D456</xm:sqref>
            </x14:sparkline>
            <x14:sparkline>
              <xm:f>Index!F457:L457</xm:f>
              <xm:sqref>D457</xm:sqref>
            </x14:sparkline>
            <x14:sparkline>
              <xm:f>Index!F458:L458</xm:f>
              <xm:sqref>D458</xm:sqref>
            </x14:sparkline>
            <x14:sparkline>
              <xm:f>Index!F459:L459</xm:f>
              <xm:sqref>D459</xm:sqref>
            </x14:sparkline>
            <x14:sparkline>
              <xm:f>Index!F460:L460</xm:f>
              <xm:sqref>D460</xm:sqref>
            </x14:sparkline>
            <x14:sparkline>
              <xm:f>Index!F461:L461</xm:f>
              <xm:sqref>D461</xm:sqref>
            </x14:sparkline>
            <x14:sparkline>
              <xm:f>Index!F462:L462</xm:f>
              <xm:sqref>D462</xm:sqref>
            </x14:sparkline>
            <x14:sparkline>
              <xm:f>Index!F463:L463</xm:f>
              <xm:sqref>D463</xm:sqref>
            </x14:sparkline>
            <x14:sparkline>
              <xm:f>Index!F464:L464</xm:f>
              <xm:sqref>D464</xm:sqref>
            </x14:sparkline>
            <x14:sparkline>
              <xm:f>Index!F465:L465</xm:f>
              <xm:sqref>D465</xm:sqref>
            </x14:sparkline>
            <x14:sparkline>
              <xm:f>Index!F466:L466</xm:f>
              <xm:sqref>D466</xm:sqref>
            </x14:sparkline>
            <x14:sparkline>
              <xm:f>Index!F467:L467</xm:f>
              <xm:sqref>D467</xm:sqref>
            </x14:sparkline>
            <x14:sparkline>
              <xm:f>Index!F468:L468</xm:f>
              <xm:sqref>D468</xm:sqref>
            </x14:sparkline>
            <x14:sparkline>
              <xm:f>Index!F469:L469</xm:f>
              <xm:sqref>D469</xm:sqref>
            </x14:sparkline>
            <x14:sparkline>
              <xm:f>Index!F470:L470</xm:f>
              <xm:sqref>D470</xm:sqref>
            </x14:sparkline>
            <x14:sparkline>
              <xm:f>Index!F471:L471</xm:f>
              <xm:sqref>D471</xm:sqref>
            </x14:sparkline>
            <x14:sparkline>
              <xm:f>Index!F472:L472</xm:f>
              <xm:sqref>D472</xm:sqref>
            </x14:sparkline>
            <x14:sparkline>
              <xm:f>Index!F473:L473</xm:f>
              <xm:sqref>D473</xm:sqref>
            </x14:sparkline>
            <x14:sparkline>
              <xm:f>Index!F474:L474</xm:f>
              <xm:sqref>D474</xm:sqref>
            </x14:sparkline>
            <x14:sparkline>
              <xm:f>Index!F475:L475</xm:f>
              <xm:sqref>D475</xm:sqref>
            </x14:sparkline>
            <x14:sparkline>
              <xm:f>Index!F476:L476</xm:f>
              <xm:sqref>D476</xm:sqref>
            </x14:sparkline>
            <x14:sparkline>
              <xm:f>Index!F477:L477</xm:f>
              <xm:sqref>D477</xm:sqref>
            </x14:sparkline>
            <x14:sparkline>
              <xm:f>Index!F478:L478</xm:f>
              <xm:sqref>D478</xm:sqref>
            </x14:sparkline>
            <x14:sparkline>
              <xm:f>Index!F479:L479</xm:f>
              <xm:sqref>D479</xm:sqref>
            </x14:sparkline>
            <x14:sparkline>
              <xm:f>Index!F480:L480</xm:f>
              <xm:sqref>D480</xm:sqref>
            </x14:sparkline>
            <x14:sparkline>
              <xm:f>Index!F481:L481</xm:f>
              <xm:sqref>D481</xm:sqref>
            </x14:sparkline>
            <x14:sparkline>
              <xm:f>Index!F482:L482</xm:f>
              <xm:sqref>D482</xm:sqref>
            </x14:sparkline>
            <x14:sparkline>
              <xm:f>Index!F483:L483</xm:f>
              <xm:sqref>D483</xm:sqref>
            </x14:sparkline>
            <x14:sparkline>
              <xm:f>Index!F484:L484</xm:f>
              <xm:sqref>D484</xm:sqref>
            </x14:sparkline>
            <x14:sparkline>
              <xm:f>Index!F485:L485</xm:f>
              <xm:sqref>D485</xm:sqref>
            </x14:sparkline>
            <x14:sparkline>
              <xm:f>Index!F486:L486</xm:f>
              <xm:sqref>D486</xm:sqref>
            </x14:sparkline>
            <x14:sparkline>
              <xm:f>Index!F487:L487</xm:f>
              <xm:sqref>D487</xm:sqref>
            </x14:sparkline>
            <x14:sparkline>
              <xm:f>Index!F488:L488</xm:f>
              <xm:sqref>D488</xm:sqref>
            </x14:sparkline>
            <x14:sparkline>
              <xm:f>Index!F489:L489</xm:f>
              <xm:sqref>D489</xm:sqref>
            </x14:sparkline>
            <x14:sparkline>
              <xm:f>Index!F490:L490</xm:f>
              <xm:sqref>D490</xm:sqref>
            </x14:sparkline>
            <x14:sparkline>
              <xm:f>Index!F491:L491</xm:f>
              <xm:sqref>D491</xm:sqref>
            </x14:sparkline>
            <x14:sparkline>
              <xm:f>Index!F492:L492</xm:f>
              <xm:sqref>D492</xm:sqref>
            </x14:sparkline>
            <x14:sparkline>
              <xm:f>Index!F493:L493</xm:f>
              <xm:sqref>D493</xm:sqref>
            </x14:sparkline>
            <x14:sparkline>
              <xm:f>Index!F494:L494</xm:f>
              <xm:sqref>D494</xm:sqref>
            </x14:sparkline>
            <x14:sparkline>
              <xm:f>Index!F495:L495</xm:f>
              <xm:sqref>D495</xm:sqref>
            </x14:sparkline>
            <x14:sparkline>
              <xm:f>Index!F496:L496</xm:f>
              <xm:sqref>D496</xm:sqref>
            </x14:sparkline>
            <x14:sparkline>
              <xm:f>Index!F497:L497</xm:f>
              <xm:sqref>D497</xm:sqref>
            </x14:sparkline>
            <x14:sparkline>
              <xm:f>Index!F498:L498</xm:f>
              <xm:sqref>D498</xm:sqref>
            </x14:sparkline>
            <x14:sparkline>
              <xm:f>Index!F499:L499</xm:f>
              <xm:sqref>D499</xm:sqref>
            </x14:sparkline>
            <x14:sparkline>
              <xm:f>Index!F500:L500</xm:f>
              <xm:sqref>D500</xm:sqref>
            </x14:sparkline>
            <x14:sparkline>
              <xm:f>Index!F501:L501</xm:f>
              <xm:sqref>D501</xm:sqref>
            </x14:sparkline>
            <x14:sparkline>
              <xm:f>Index!F502:L502</xm:f>
              <xm:sqref>D502</xm:sqref>
            </x14:sparkline>
            <x14:sparkline>
              <xm:f>Index!F503:L503</xm:f>
              <xm:sqref>D503</xm:sqref>
            </x14:sparkline>
            <x14:sparkline>
              <xm:f>Index!F504:L504</xm:f>
              <xm:sqref>D504</xm:sqref>
            </x14:sparkline>
            <x14:sparkline>
              <xm:f>Index!F505:L505</xm:f>
              <xm:sqref>D505</xm:sqref>
            </x14:sparkline>
            <x14:sparkline>
              <xm:f>Index!F506:L506</xm:f>
              <xm:sqref>D506</xm:sqref>
            </x14:sparkline>
            <x14:sparkline>
              <xm:f>Index!F507:L507</xm:f>
              <xm:sqref>D507</xm:sqref>
            </x14:sparkline>
            <x14:sparkline>
              <xm:f>Index!F508:L508</xm:f>
              <xm:sqref>D508</xm:sqref>
            </x14:sparkline>
            <x14:sparkline>
              <xm:f>Index!F509:L509</xm:f>
              <xm:sqref>D509</xm:sqref>
            </x14:sparkline>
            <x14:sparkline>
              <xm:f>Index!F510:L510</xm:f>
              <xm:sqref>D510</xm:sqref>
            </x14:sparkline>
            <x14:sparkline>
              <xm:f>Index!F511:L511</xm:f>
              <xm:sqref>D511</xm:sqref>
            </x14:sparkline>
            <x14:sparkline>
              <xm:f>Index!F512:L512</xm:f>
              <xm:sqref>D512</xm:sqref>
            </x14:sparkline>
            <x14:sparkline>
              <xm:f>Index!F513:L513</xm:f>
              <xm:sqref>D513</xm:sqref>
            </x14:sparkline>
            <x14:sparkline>
              <xm:f>Index!F514:L514</xm:f>
              <xm:sqref>D514</xm:sqref>
            </x14:sparkline>
            <x14:sparkline>
              <xm:f>Index!F515:L515</xm:f>
              <xm:sqref>D515</xm:sqref>
            </x14:sparkline>
            <x14:sparkline>
              <xm:f>Index!F516:L516</xm:f>
              <xm:sqref>D516</xm:sqref>
            </x14:sparkline>
            <x14:sparkline>
              <xm:f>Index!F517:L517</xm:f>
              <xm:sqref>D517</xm:sqref>
            </x14:sparkline>
            <x14:sparkline>
              <xm:f>Index!F518:L518</xm:f>
              <xm:sqref>D518</xm:sqref>
            </x14:sparkline>
            <x14:sparkline>
              <xm:f>Index!F519:L519</xm:f>
              <xm:sqref>D519</xm:sqref>
            </x14:sparkline>
            <x14:sparkline>
              <xm:f>Index!F520:L520</xm:f>
              <xm:sqref>D520</xm:sqref>
            </x14:sparkline>
            <x14:sparkline>
              <xm:f>Index!F521:L521</xm:f>
              <xm:sqref>D521</xm:sqref>
            </x14:sparkline>
            <x14:sparkline>
              <xm:f>Index!F522:L522</xm:f>
              <xm:sqref>D522</xm:sqref>
            </x14:sparkline>
            <x14:sparkline>
              <xm:f>Index!F523:L523</xm:f>
              <xm:sqref>D523</xm:sqref>
            </x14:sparkline>
            <x14:sparkline>
              <xm:f>Index!F524:L524</xm:f>
              <xm:sqref>D524</xm:sqref>
            </x14:sparkline>
            <x14:sparkline>
              <xm:f>Index!F525:L525</xm:f>
              <xm:sqref>D525</xm:sqref>
            </x14:sparkline>
            <x14:sparkline>
              <xm:f>Index!F526:L526</xm:f>
              <xm:sqref>D526</xm:sqref>
            </x14:sparkline>
            <x14:sparkline>
              <xm:f>Index!F527:L527</xm:f>
              <xm:sqref>D527</xm:sqref>
            </x14:sparkline>
            <x14:sparkline>
              <xm:f>Index!F528:L528</xm:f>
              <xm:sqref>D528</xm:sqref>
            </x14:sparkline>
            <x14:sparkline>
              <xm:f>Index!F529:L529</xm:f>
              <xm:sqref>D529</xm:sqref>
            </x14:sparkline>
            <x14:sparkline>
              <xm:f>Index!F530:L530</xm:f>
              <xm:sqref>D530</xm:sqref>
            </x14:sparkline>
            <x14:sparkline>
              <xm:f>Index!F531:L531</xm:f>
              <xm:sqref>D531</xm:sqref>
            </x14:sparkline>
            <x14:sparkline>
              <xm:f>Index!F532:L532</xm:f>
              <xm:sqref>D532</xm:sqref>
            </x14:sparkline>
            <x14:sparkline>
              <xm:f>Index!F533:L533</xm:f>
              <xm:sqref>D533</xm:sqref>
            </x14:sparkline>
            <x14:sparkline>
              <xm:f>Index!F534:L534</xm:f>
              <xm:sqref>D534</xm:sqref>
            </x14:sparkline>
            <x14:sparkline>
              <xm:f>Index!F535:L535</xm:f>
              <xm:sqref>D535</xm:sqref>
            </x14:sparkline>
            <x14:sparkline>
              <xm:f>Index!F536:L536</xm:f>
              <xm:sqref>D536</xm:sqref>
            </x14:sparkline>
            <x14:sparkline>
              <xm:f>Index!F537:L537</xm:f>
              <xm:sqref>D537</xm:sqref>
            </x14:sparkline>
            <x14:sparkline>
              <xm:f>Index!F538:L538</xm:f>
              <xm:sqref>D538</xm:sqref>
            </x14:sparkline>
            <x14:sparkline>
              <xm:f>Index!F539:L539</xm:f>
              <xm:sqref>D539</xm:sqref>
            </x14:sparkline>
            <x14:sparkline>
              <xm:f>Index!F540:L540</xm:f>
              <xm:sqref>D540</xm:sqref>
            </x14:sparkline>
            <x14:sparkline>
              <xm:f>Index!F541:L541</xm:f>
              <xm:sqref>D541</xm:sqref>
            </x14:sparkline>
            <x14:sparkline>
              <xm:f>Index!F542:L542</xm:f>
              <xm:sqref>D542</xm:sqref>
            </x14:sparkline>
            <x14:sparkline>
              <xm:f>Index!F543:L543</xm:f>
              <xm:sqref>D543</xm:sqref>
            </x14:sparkline>
            <x14:sparkline>
              <xm:f>Index!F544:L544</xm:f>
              <xm:sqref>D544</xm:sqref>
            </x14:sparkline>
            <x14:sparkline>
              <xm:f>Index!F545:L545</xm:f>
              <xm:sqref>D545</xm:sqref>
            </x14:sparkline>
            <x14:sparkline>
              <xm:f>Index!F546:L546</xm:f>
              <xm:sqref>D546</xm:sqref>
            </x14:sparkline>
            <x14:sparkline>
              <xm:f>Index!F547:L547</xm:f>
              <xm:sqref>D547</xm:sqref>
            </x14:sparkline>
            <x14:sparkline>
              <xm:f>Index!F548:L548</xm:f>
              <xm:sqref>D548</xm:sqref>
            </x14:sparkline>
            <x14:sparkline>
              <xm:f>Index!F549:L549</xm:f>
              <xm:sqref>D549</xm:sqref>
            </x14:sparkline>
            <x14:sparkline>
              <xm:f>Index!F550:L550</xm:f>
              <xm:sqref>D550</xm:sqref>
            </x14:sparkline>
            <x14:sparkline>
              <xm:f>Index!F551:L551</xm:f>
              <xm:sqref>D551</xm:sqref>
            </x14:sparkline>
            <x14:sparkline>
              <xm:f>Index!F552:L552</xm:f>
              <xm:sqref>D552</xm:sqref>
            </x14:sparkline>
            <x14:sparkline>
              <xm:f>Index!F553:L553</xm:f>
              <xm:sqref>D553</xm:sqref>
            </x14:sparkline>
            <x14:sparkline>
              <xm:f>Index!F554:L554</xm:f>
              <xm:sqref>D554</xm:sqref>
            </x14:sparkline>
            <x14:sparkline>
              <xm:f>Index!F555:L555</xm:f>
              <xm:sqref>D555</xm:sqref>
            </x14:sparkline>
            <x14:sparkline>
              <xm:f>Index!F556:L556</xm:f>
              <xm:sqref>D556</xm:sqref>
            </x14:sparkline>
            <x14:sparkline>
              <xm:f>Index!F557:L557</xm:f>
              <xm:sqref>D557</xm:sqref>
            </x14:sparkline>
            <x14:sparkline>
              <xm:f>Index!F558:L558</xm:f>
              <xm:sqref>D558</xm:sqref>
            </x14:sparkline>
            <x14:sparkline>
              <xm:f>Index!F559:L559</xm:f>
              <xm:sqref>D559</xm:sqref>
            </x14:sparkline>
            <x14:sparkline>
              <xm:f>Index!F560:L560</xm:f>
              <xm:sqref>D560</xm:sqref>
            </x14:sparkline>
            <x14:sparkline>
              <xm:f>Index!F561:L561</xm:f>
              <xm:sqref>D561</xm:sqref>
            </x14:sparkline>
            <x14:sparkline>
              <xm:f>Index!F562:L562</xm:f>
              <xm:sqref>D562</xm:sqref>
            </x14:sparkline>
            <x14:sparkline>
              <xm:f>Index!F563:L563</xm:f>
              <xm:sqref>D563</xm:sqref>
            </x14:sparkline>
            <x14:sparkline>
              <xm:f>Index!F564:L564</xm:f>
              <xm:sqref>D564</xm:sqref>
            </x14:sparkline>
            <x14:sparkline>
              <xm:f>Index!F565:L565</xm:f>
              <xm:sqref>D565</xm:sqref>
            </x14:sparkline>
            <x14:sparkline>
              <xm:f>Index!F566:L566</xm:f>
              <xm:sqref>D566</xm:sqref>
            </x14:sparkline>
            <x14:sparkline>
              <xm:f>Index!F567:L567</xm:f>
              <xm:sqref>D567</xm:sqref>
            </x14:sparkline>
            <x14:sparkline>
              <xm:f>Index!F568:L568</xm:f>
              <xm:sqref>D568</xm:sqref>
            </x14:sparkline>
            <x14:sparkline>
              <xm:f>Index!F569:L569</xm:f>
              <xm:sqref>D569</xm:sqref>
            </x14:sparkline>
            <x14:sparkline>
              <xm:f>Index!F570:L570</xm:f>
              <xm:sqref>D570</xm:sqref>
            </x14:sparkline>
            <x14:sparkline>
              <xm:f>Index!F571:L571</xm:f>
              <xm:sqref>D571</xm:sqref>
            </x14:sparkline>
            <x14:sparkline>
              <xm:f>Index!F572:L572</xm:f>
              <xm:sqref>D572</xm:sqref>
            </x14:sparkline>
            <x14:sparkline>
              <xm:f>Index!F573:L573</xm:f>
              <xm:sqref>D573</xm:sqref>
            </x14:sparkline>
            <x14:sparkline>
              <xm:f>Index!F574:L574</xm:f>
              <xm:sqref>D574</xm:sqref>
            </x14:sparkline>
            <x14:sparkline>
              <xm:f>Index!F575:L575</xm:f>
              <xm:sqref>D575</xm:sqref>
            </x14:sparkline>
            <x14:sparkline>
              <xm:f>Index!F576:L576</xm:f>
              <xm:sqref>D576</xm:sqref>
            </x14:sparkline>
            <x14:sparkline>
              <xm:f>Index!F577:L577</xm:f>
              <xm:sqref>D577</xm:sqref>
            </x14:sparkline>
            <x14:sparkline>
              <xm:f>Index!F578:L578</xm:f>
              <xm:sqref>D578</xm:sqref>
            </x14:sparkline>
            <x14:sparkline>
              <xm:f>Index!F579:L579</xm:f>
              <xm:sqref>D579</xm:sqref>
            </x14:sparkline>
            <x14:sparkline>
              <xm:f>Index!F580:L580</xm:f>
              <xm:sqref>D580</xm:sqref>
            </x14:sparkline>
            <x14:sparkline>
              <xm:f>Index!F581:L581</xm:f>
              <xm:sqref>D581</xm:sqref>
            </x14:sparkline>
            <x14:sparkline>
              <xm:f>Index!F582:L582</xm:f>
              <xm:sqref>D582</xm:sqref>
            </x14:sparkline>
            <x14:sparkline>
              <xm:f>Index!F583:L583</xm:f>
              <xm:sqref>D583</xm:sqref>
            </x14:sparkline>
            <x14:sparkline>
              <xm:f>Index!F584:L584</xm:f>
              <xm:sqref>D584</xm:sqref>
            </x14:sparkline>
            <x14:sparkline>
              <xm:f>Index!F585:L585</xm:f>
              <xm:sqref>D585</xm:sqref>
            </x14:sparkline>
            <x14:sparkline>
              <xm:f>Index!F586:L586</xm:f>
              <xm:sqref>D586</xm:sqref>
            </x14:sparkline>
            <x14:sparkline>
              <xm:f>Index!F587:L587</xm:f>
              <xm:sqref>D587</xm:sqref>
            </x14:sparkline>
            <x14:sparkline>
              <xm:f>Index!F588:L588</xm:f>
              <xm:sqref>D588</xm:sqref>
            </x14:sparkline>
            <x14:sparkline>
              <xm:f>Index!F589:L589</xm:f>
              <xm:sqref>D589</xm:sqref>
            </x14:sparkline>
            <x14:sparkline>
              <xm:f>Index!F590:L590</xm:f>
              <xm:sqref>D590</xm:sqref>
            </x14:sparkline>
            <x14:sparkline>
              <xm:f>Index!F591:L591</xm:f>
              <xm:sqref>D591</xm:sqref>
            </x14:sparkline>
            <x14:sparkline>
              <xm:f>Index!F592:L592</xm:f>
              <xm:sqref>D592</xm:sqref>
            </x14:sparkline>
            <x14:sparkline>
              <xm:f>Index!F593:L593</xm:f>
              <xm:sqref>D593</xm:sqref>
            </x14:sparkline>
            <x14:sparkline>
              <xm:f>Index!F594:L594</xm:f>
              <xm:sqref>D594</xm:sqref>
            </x14:sparkline>
            <x14:sparkline>
              <xm:f>Index!F595:L595</xm:f>
              <xm:sqref>D595</xm:sqref>
            </x14:sparkline>
            <x14:sparkline>
              <xm:f>Index!F596:L596</xm:f>
              <xm:sqref>D596</xm:sqref>
            </x14:sparkline>
            <x14:sparkline>
              <xm:f>Index!F597:L597</xm:f>
              <xm:sqref>D597</xm:sqref>
            </x14:sparkline>
            <x14:sparkline>
              <xm:f>Index!F598:L598</xm:f>
              <xm:sqref>D598</xm:sqref>
            </x14:sparkline>
            <x14:sparkline>
              <xm:f>Index!F599:L599</xm:f>
              <xm:sqref>D599</xm:sqref>
            </x14:sparkline>
            <x14:sparkline>
              <xm:f>Index!F600:L600</xm:f>
              <xm:sqref>D600</xm:sqref>
            </x14:sparkline>
            <x14:sparkline>
              <xm:f>Index!F601:L601</xm:f>
              <xm:sqref>D601</xm:sqref>
            </x14:sparkline>
            <x14:sparkline>
              <xm:f>Index!F602:L602</xm:f>
              <xm:sqref>D602</xm:sqref>
            </x14:sparkline>
            <x14:sparkline>
              <xm:f>Index!F603:L603</xm:f>
              <xm:sqref>D603</xm:sqref>
            </x14:sparkline>
            <x14:sparkline>
              <xm:f>Index!F604:L604</xm:f>
              <xm:sqref>D604</xm:sqref>
            </x14:sparkline>
            <x14:sparkline>
              <xm:f>Index!F605:L605</xm:f>
              <xm:sqref>D605</xm:sqref>
            </x14:sparkline>
            <x14:sparkline>
              <xm:f>Index!F606:L606</xm:f>
              <xm:sqref>D606</xm:sqref>
            </x14:sparkline>
            <x14:sparkline>
              <xm:f>Index!F607:L607</xm:f>
              <xm:sqref>D607</xm:sqref>
            </x14:sparkline>
            <x14:sparkline>
              <xm:f>Index!F608:L608</xm:f>
              <xm:sqref>D608</xm:sqref>
            </x14:sparkline>
            <x14:sparkline>
              <xm:f>Index!F609:L609</xm:f>
              <xm:sqref>D609</xm:sqref>
            </x14:sparkline>
            <x14:sparkline>
              <xm:f>Index!F610:L610</xm:f>
              <xm:sqref>D610</xm:sqref>
            </x14:sparkline>
            <x14:sparkline>
              <xm:f>Index!F611:L611</xm:f>
              <xm:sqref>D611</xm:sqref>
            </x14:sparkline>
            <x14:sparkline>
              <xm:f>Index!F612:L612</xm:f>
              <xm:sqref>D612</xm:sqref>
            </x14:sparkline>
            <x14:sparkline>
              <xm:f>Index!F613:L613</xm:f>
              <xm:sqref>D613</xm:sqref>
            </x14:sparkline>
            <x14:sparkline>
              <xm:f>Index!F614:L614</xm:f>
              <xm:sqref>D614</xm:sqref>
            </x14:sparkline>
            <x14:sparkline>
              <xm:f>Index!F615:L615</xm:f>
              <xm:sqref>D615</xm:sqref>
            </x14:sparkline>
            <x14:sparkline>
              <xm:f>Index!F616:L616</xm:f>
              <xm:sqref>D616</xm:sqref>
            </x14:sparkline>
            <x14:sparkline>
              <xm:f>Index!F617:L617</xm:f>
              <xm:sqref>D617</xm:sqref>
            </x14:sparkline>
            <x14:sparkline>
              <xm:f>Index!F618:L618</xm:f>
              <xm:sqref>D618</xm:sqref>
            </x14:sparkline>
            <x14:sparkline>
              <xm:f>Index!F619:L619</xm:f>
              <xm:sqref>D619</xm:sqref>
            </x14:sparkline>
            <x14:sparkline>
              <xm:f>Index!F620:L620</xm:f>
              <xm:sqref>D620</xm:sqref>
            </x14:sparkline>
            <x14:sparkline>
              <xm:f>Index!F621:L621</xm:f>
              <xm:sqref>D621</xm:sqref>
            </x14:sparkline>
            <x14:sparkline>
              <xm:f>Index!F622:L622</xm:f>
              <xm:sqref>D622</xm:sqref>
            </x14:sparkline>
            <x14:sparkline>
              <xm:f>Index!F623:L623</xm:f>
              <xm:sqref>D623</xm:sqref>
            </x14:sparkline>
            <x14:sparkline>
              <xm:f>Index!F624:L624</xm:f>
              <xm:sqref>D624</xm:sqref>
            </x14:sparkline>
            <x14:sparkline>
              <xm:f>Index!F625:L625</xm:f>
              <xm:sqref>D625</xm:sqref>
            </x14:sparkline>
            <x14:sparkline>
              <xm:f>Index!F626:L626</xm:f>
              <xm:sqref>D626</xm:sqref>
            </x14:sparkline>
            <x14:sparkline>
              <xm:f>Index!F627:L627</xm:f>
              <xm:sqref>D627</xm:sqref>
            </x14:sparkline>
            <x14:sparkline>
              <xm:f>Index!F628:L628</xm:f>
              <xm:sqref>D628</xm:sqref>
            </x14:sparkline>
            <x14:sparkline>
              <xm:f>Index!F629:L629</xm:f>
              <xm:sqref>D629</xm:sqref>
            </x14:sparkline>
            <x14:sparkline>
              <xm:f>Index!F630:L630</xm:f>
              <xm:sqref>D630</xm:sqref>
            </x14:sparkline>
            <x14:sparkline>
              <xm:f>Index!F631:L631</xm:f>
              <xm:sqref>D631</xm:sqref>
            </x14:sparkline>
            <x14:sparkline>
              <xm:f>Index!F632:L632</xm:f>
              <xm:sqref>D632</xm:sqref>
            </x14:sparkline>
            <x14:sparkline>
              <xm:f>Index!F633:L633</xm:f>
              <xm:sqref>D633</xm:sqref>
            </x14:sparkline>
            <x14:sparkline>
              <xm:f>Index!F634:L634</xm:f>
              <xm:sqref>D634</xm:sqref>
            </x14:sparkline>
            <x14:sparkline>
              <xm:f>Index!F635:L635</xm:f>
              <xm:sqref>D635</xm:sqref>
            </x14:sparkline>
            <x14:sparkline>
              <xm:f>Index!F636:L636</xm:f>
              <xm:sqref>D636</xm:sqref>
            </x14:sparkline>
            <x14:sparkline>
              <xm:f>Index!F637:L637</xm:f>
              <xm:sqref>D637</xm:sqref>
            </x14:sparkline>
            <x14:sparkline>
              <xm:f>Index!F638:L638</xm:f>
              <xm:sqref>D638</xm:sqref>
            </x14:sparkline>
            <x14:sparkline>
              <xm:f>Index!F639:L639</xm:f>
              <xm:sqref>D639</xm:sqref>
            </x14:sparkline>
            <x14:sparkline>
              <xm:f>Index!F640:L640</xm:f>
              <xm:sqref>D640</xm:sqref>
            </x14:sparkline>
            <x14:sparkline>
              <xm:f>Index!F641:L641</xm:f>
              <xm:sqref>D641</xm:sqref>
            </x14:sparkline>
            <x14:sparkline>
              <xm:f>Index!F642:L642</xm:f>
              <xm:sqref>D642</xm:sqref>
            </x14:sparkline>
            <x14:sparkline>
              <xm:f>Index!F643:L643</xm:f>
              <xm:sqref>D643</xm:sqref>
            </x14:sparkline>
            <x14:sparkline>
              <xm:f>Index!F644:L644</xm:f>
              <xm:sqref>D644</xm:sqref>
            </x14:sparkline>
            <x14:sparkline>
              <xm:f>Index!F645:L645</xm:f>
              <xm:sqref>D645</xm:sqref>
            </x14:sparkline>
            <x14:sparkline>
              <xm:f>Index!F646:L646</xm:f>
              <xm:sqref>D646</xm:sqref>
            </x14:sparkline>
            <x14:sparkline>
              <xm:f>Index!F647:L647</xm:f>
              <xm:sqref>D647</xm:sqref>
            </x14:sparkline>
            <x14:sparkline>
              <xm:f>Index!F648:L648</xm:f>
              <xm:sqref>D648</xm:sqref>
            </x14:sparkline>
            <x14:sparkline>
              <xm:f>Index!F649:L649</xm:f>
              <xm:sqref>D649</xm:sqref>
            </x14:sparkline>
            <x14:sparkline>
              <xm:f>Index!F650:L650</xm:f>
              <xm:sqref>D650</xm:sqref>
            </x14:sparkline>
            <x14:sparkline>
              <xm:f>Index!F651:L651</xm:f>
              <xm:sqref>D651</xm:sqref>
            </x14:sparkline>
            <x14:sparkline>
              <xm:f>Index!F652:L652</xm:f>
              <xm:sqref>D652</xm:sqref>
            </x14:sparkline>
            <x14:sparkline>
              <xm:f>Index!F653:L653</xm:f>
              <xm:sqref>D653</xm:sqref>
            </x14:sparkline>
            <x14:sparkline>
              <xm:f>Index!F654:L654</xm:f>
              <xm:sqref>D654</xm:sqref>
            </x14:sparkline>
            <x14:sparkline>
              <xm:f>Index!F655:L655</xm:f>
              <xm:sqref>D655</xm:sqref>
            </x14:sparkline>
            <x14:sparkline>
              <xm:f>Index!F656:L656</xm:f>
              <xm:sqref>D656</xm:sqref>
            </x14:sparkline>
            <x14:sparkline>
              <xm:f>Index!F657:L657</xm:f>
              <xm:sqref>D657</xm:sqref>
            </x14:sparkline>
            <x14:sparkline>
              <xm:f>Index!F658:L658</xm:f>
              <xm:sqref>D658</xm:sqref>
            </x14:sparkline>
            <x14:sparkline>
              <xm:f>Index!F659:L659</xm:f>
              <xm:sqref>D659</xm:sqref>
            </x14:sparkline>
            <x14:sparkline>
              <xm:f>Index!F660:L660</xm:f>
              <xm:sqref>D660</xm:sqref>
            </x14:sparkline>
            <x14:sparkline>
              <xm:f>Index!F661:L661</xm:f>
              <xm:sqref>D661</xm:sqref>
            </x14:sparkline>
            <x14:sparkline>
              <xm:f>Index!F662:L662</xm:f>
              <xm:sqref>D662</xm:sqref>
            </x14:sparkline>
            <x14:sparkline>
              <xm:f>Index!F663:L663</xm:f>
              <xm:sqref>D663</xm:sqref>
            </x14:sparkline>
            <x14:sparkline>
              <xm:f>Index!F664:L664</xm:f>
              <xm:sqref>D664</xm:sqref>
            </x14:sparkline>
            <x14:sparkline>
              <xm:f>Index!F665:L665</xm:f>
              <xm:sqref>D665</xm:sqref>
            </x14:sparkline>
            <x14:sparkline>
              <xm:f>Index!F666:L666</xm:f>
              <xm:sqref>D666</xm:sqref>
            </x14:sparkline>
            <x14:sparkline>
              <xm:f>Index!F667:L667</xm:f>
              <xm:sqref>D667</xm:sqref>
            </x14:sparkline>
            <x14:sparkline>
              <xm:f>Index!F668:L668</xm:f>
              <xm:sqref>D668</xm:sqref>
            </x14:sparkline>
            <x14:sparkline>
              <xm:f>Index!F669:L669</xm:f>
              <xm:sqref>D669</xm:sqref>
            </x14:sparkline>
            <x14:sparkline>
              <xm:f>Index!F670:L670</xm:f>
              <xm:sqref>D670</xm:sqref>
            </x14:sparkline>
            <x14:sparkline>
              <xm:f>Index!F671:L671</xm:f>
              <xm:sqref>D671</xm:sqref>
            </x14:sparkline>
            <x14:sparkline>
              <xm:f>Index!F672:L672</xm:f>
              <xm:sqref>D672</xm:sqref>
            </x14:sparkline>
            <x14:sparkline>
              <xm:f>Index!F673:L673</xm:f>
              <xm:sqref>D673</xm:sqref>
            </x14:sparkline>
            <x14:sparkline>
              <xm:f>Index!F674:L674</xm:f>
              <xm:sqref>D674</xm:sqref>
            </x14:sparkline>
            <x14:sparkline>
              <xm:f>Index!F675:L675</xm:f>
              <xm:sqref>D675</xm:sqref>
            </x14:sparkline>
            <x14:sparkline>
              <xm:f>Index!F676:L676</xm:f>
              <xm:sqref>D676</xm:sqref>
            </x14:sparkline>
            <x14:sparkline>
              <xm:f>Index!F677:L677</xm:f>
              <xm:sqref>D677</xm:sqref>
            </x14:sparkline>
            <x14:sparkline>
              <xm:f>Index!F678:L678</xm:f>
              <xm:sqref>D678</xm:sqref>
            </x14:sparkline>
            <x14:sparkline>
              <xm:f>Index!F679:L679</xm:f>
              <xm:sqref>D679</xm:sqref>
            </x14:sparkline>
            <x14:sparkline>
              <xm:f>Index!F680:L680</xm:f>
              <xm:sqref>D680</xm:sqref>
            </x14:sparkline>
            <x14:sparkline>
              <xm:f>Index!F681:L681</xm:f>
              <xm:sqref>D681</xm:sqref>
            </x14:sparkline>
            <x14:sparkline>
              <xm:f>Index!F682:L682</xm:f>
              <xm:sqref>D682</xm:sqref>
            </x14:sparkline>
            <x14:sparkline>
              <xm:f>Index!F683:L683</xm:f>
              <xm:sqref>D683</xm:sqref>
            </x14:sparkline>
            <x14:sparkline>
              <xm:f>Index!F684:L684</xm:f>
              <xm:sqref>D684</xm:sqref>
            </x14:sparkline>
            <x14:sparkline>
              <xm:f>Index!F685:L685</xm:f>
              <xm:sqref>D685</xm:sqref>
            </x14:sparkline>
            <x14:sparkline>
              <xm:f>Index!F686:L686</xm:f>
              <xm:sqref>D686</xm:sqref>
            </x14:sparkline>
            <x14:sparkline>
              <xm:f>Index!F687:L687</xm:f>
              <xm:sqref>D687</xm:sqref>
            </x14:sparkline>
            <x14:sparkline>
              <xm:f>Index!F688:L688</xm:f>
              <xm:sqref>D688</xm:sqref>
            </x14:sparkline>
            <x14:sparkline>
              <xm:f>Index!F689:L689</xm:f>
              <xm:sqref>D689</xm:sqref>
            </x14:sparkline>
            <x14:sparkline>
              <xm:f>Index!F690:L690</xm:f>
              <xm:sqref>D690</xm:sqref>
            </x14:sparkline>
            <x14:sparkline>
              <xm:f>Index!F691:L691</xm:f>
              <xm:sqref>D691</xm:sqref>
            </x14:sparkline>
            <x14:sparkline>
              <xm:f>Index!F692:L692</xm:f>
              <xm:sqref>D692</xm:sqref>
            </x14:sparkline>
            <x14:sparkline>
              <xm:f>Index!F693:L693</xm:f>
              <xm:sqref>D693</xm:sqref>
            </x14:sparkline>
            <x14:sparkline>
              <xm:f>Index!F694:L694</xm:f>
              <xm:sqref>D694</xm:sqref>
            </x14:sparkline>
            <x14:sparkline>
              <xm:f>Index!F695:L695</xm:f>
              <xm:sqref>D695</xm:sqref>
            </x14:sparkline>
            <x14:sparkline>
              <xm:f>Index!F696:L696</xm:f>
              <xm:sqref>D696</xm:sqref>
            </x14:sparkline>
            <x14:sparkline>
              <xm:f>Index!F697:L697</xm:f>
              <xm:sqref>D697</xm:sqref>
            </x14:sparkline>
            <x14:sparkline>
              <xm:f>Index!F698:L698</xm:f>
              <xm:sqref>D698</xm:sqref>
            </x14:sparkline>
            <x14:sparkline>
              <xm:f>Index!F699:L699</xm:f>
              <xm:sqref>D699</xm:sqref>
            </x14:sparkline>
            <x14:sparkline>
              <xm:f>Index!F700:L700</xm:f>
              <xm:sqref>D700</xm:sqref>
            </x14:sparkline>
            <x14:sparkline>
              <xm:f>Index!F701:L701</xm:f>
              <xm:sqref>D701</xm:sqref>
            </x14:sparkline>
            <x14:sparkline>
              <xm:f>Index!F702:L702</xm:f>
              <xm:sqref>D702</xm:sqref>
            </x14:sparkline>
            <x14:sparkline>
              <xm:f>Index!F703:L703</xm:f>
              <xm:sqref>D703</xm:sqref>
            </x14:sparkline>
            <x14:sparkline>
              <xm:f>Index!F704:L704</xm:f>
              <xm:sqref>D704</xm:sqref>
            </x14:sparkline>
            <x14:sparkline>
              <xm:f>Index!F705:L705</xm:f>
              <xm:sqref>D705</xm:sqref>
            </x14:sparkline>
            <x14:sparkline>
              <xm:f>Index!F706:L706</xm:f>
              <xm:sqref>D706</xm:sqref>
            </x14:sparkline>
            <x14:sparkline>
              <xm:f>Index!F707:L707</xm:f>
              <xm:sqref>D707</xm:sqref>
            </x14:sparkline>
            <x14:sparkline>
              <xm:f>Index!F708:L708</xm:f>
              <xm:sqref>D708</xm:sqref>
            </x14:sparkline>
            <x14:sparkline>
              <xm:f>Index!F709:L709</xm:f>
              <xm:sqref>D709</xm:sqref>
            </x14:sparkline>
            <x14:sparkline>
              <xm:f>Index!F710:L710</xm:f>
              <xm:sqref>D710</xm:sqref>
            </x14:sparkline>
            <x14:sparkline>
              <xm:f>Index!F711:L711</xm:f>
              <xm:sqref>D711</xm:sqref>
            </x14:sparkline>
            <x14:sparkline>
              <xm:f>Index!F712:L712</xm:f>
              <xm:sqref>D712</xm:sqref>
            </x14:sparkline>
            <x14:sparkline>
              <xm:f>Index!F713:L713</xm:f>
              <xm:sqref>D713</xm:sqref>
            </x14:sparkline>
            <x14:sparkline>
              <xm:f>Index!F714:L714</xm:f>
              <xm:sqref>D714</xm:sqref>
            </x14:sparkline>
            <x14:sparkline>
              <xm:f>Index!F715:L715</xm:f>
              <xm:sqref>D715</xm:sqref>
            </x14:sparkline>
            <x14:sparkline>
              <xm:f>Index!F716:L716</xm:f>
              <xm:sqref>D716</xm:sqref>
            </x14:sparkline>
            <x14:sparkline>
              <xm:f>Index!F717:L717</xm:f>
              <xm:sqref>D717</xm:sqref>
            </x14:sparkline>
            <x14:sparkline>
              <xm:f>Index!F718:L718</xm:f>
              <xm:sqref>D718</xm:sqref>
            </x14:sparkline>
            <x14:sparkline>
              <xm:f>Index!F719:L719</xm:f>
              <xm:sqref>D719</xm:sqref>
            </x14:sparkline>
            <x14:sparkline>
              <xm:f>Index!F720:L720</xm:f>
              <xm:sqref>D720</xm:sqref>
            </x14:sparkline>
            <x14:sparkline>
              <xm:f>Index!F721:L721</xm:f>
              <xm:sqref>D721</xm:sqref>
            </x14:sparkline>
            <x14:sparkline>
              <xm:f>Index!F722:L722</xm:f>
              <xm:sqref>D722</xm:sqref>
            </x14:sparkline>
            <x14:sparkline>
              <xm:f>Index!F723:L723</xm:f>
              <xm:sqref>D723</xm:sqref>
            </x14:sparkline>
            <x14:sparkline>
              <xm:f>Index!F724:L724</xm:f>
              <xm:sqref>D724</xm:sqref>
            </x14:sparkline>
            <x14:sparkline>
              <xm:f>Index!F725:L725</xm:f>
              <xm:sqref>D725</xm:sqref>
            </x14:sparkline>
            <x14:sparkline>
              <xm:f>Index!F726:L726</xm:f>
              <xm:sqref>D726</xm:sqref>
            </x14:sparkline>
            <x14:sparkline>
              <xm:f>Index!F727:L727</xm:f>
              <xm:sqref>D727</xm:sqref>
            </x14:sparkline>
            <x14:sparkline>
              <xm:f>Index!F728:L728</xm:f>
              <xm:sqref>D728</xm:sqref>
            </x14:sparkline>
            <x14:sparkline>
              <xm:f>Index!F729:L729</xm:f>
              <xm:sqref>D729</xm:sqref>
            </x14:sparkline>
            <x14:sparkline>
              <xm:f>Index!F730:L730</xm:f>
              <xm:sqref>D730</xm:sqref>
            </x14:sparkline>
            <x14:sparkline>
              <xm:f>Index!F731:L731</xm:f>
              <xm:sqref>D731</xm:sqref>
            </x14:sparkline>
            <x14:sparkline>
              <xm:f>Index!F732:L732</xm:f>
              <xm:sqref>D732</xm:sqref>
            </x14:sparkline>
            <x14:sparkline>
              <xm:f>Index!F733:L733</xm:f>
              <xm:sqref>D733</xm:sqref>
            </x14:sparkline>
            <x14:sparkline>
              <xm:f>Index!F734:L734</xm:f>
              <xm:sqref>D734</xm:sqref>
            </x14:sparkline>
            <x14:sparkline>
              <xm:f>Index!F735:L735</xm:f>
              <xm:sqref>D735</xm:sqref>
            </x14:sparkline>
            <x14:sparkline>
              <xm:f>Index!F736:L736</xm:f>
              <xm:sqref>D736</xm:sqref>
            </x14:sparkline>
            <x14:sparkline>
              <xm:f>Index!F737:L737</xm:f>
              <xm:sqref>D737</xm:sqref>
            </x14:sparkline>
            <x14:sparkline>
              <xm:f>Index!F738:L738</xm:f>
              <xm:sqref>D738</xm:sqref>
            </x14:sparkline>
            <x14:sparkline>
              <xm:f>Index!F739:L739</xm:f>
              <xm:sqref>D739</xm:sqref>
            </x14:sparkline>
            <x14:sparkline>
              <xm:f>Index!F740:L740</xm:f>
              <xm:sqref>D740</xm:sqref>
            </x14:sparkline>
            <x14:sparkline>
              <xm:f>Index!F741:L741</xm:f>
              <xm:sqref>D741</xm:sqref>
            </x14:sparkline>
            <x14:sparkline>
              <xm:f>Index!F742:L742</xm:f>
              <xm:sqref>D742</xm:sqref>
            </x14:sparkline>
            <x14:sparkline>
              <xm:f>Index!F743:L743</xm:f>
              <xm:sqref>D743</xm:sqref>
            </x14:sparkline>
            <x14:sparkline>
              <xm:f>Index!F744:L744</xm:f>
              <xm:sqref>D744</xm:sqref>
            </x14:sparkline>
            <x14:sparkline>
              <xm:f>Index!F745:L745</xm:f>
              <xm:sqref>D745</xm:sqref>
            </x14:sparkline>
            <x14:sparkline>
              <xm:f>Index!F746:L746</xm:f>
              <xm:sqref>D746</xm:sqref>
            </x14:sparkline>
            <x14:sparkline>
              <xm:f>Index!F747:L747</xm:f>
              <xm:sqref>D747</xm:sqref>
            </x14:sparkline>
            <x14:sparkline>
              <xm:f>Index!F748:L748</xm:f>
              <xm:sqref>D748</xm:sqref>
            </x14:sparkline>
            <x14:sparkline>
              <xm:f>Index!F749:L749</xm:f>
              <xm:sqref>D749</xm:sqref>
            </x14:sparkline>
            <x14:sparkline>
              <xm:f>Index!F750:L750</xm:f>
              <xm:sqref>D750</xm:sqref>
            </x14:sparkline>
            <x14:sparkline>
              <xm:f>Index!F751:L751</xm:f>
              <xm:sqref>D751</xm:sqref>
            </x14:sparkline>
            <x14:sparkline>
              <xm:f>Index!F752:L752</xm:f>
              <xm:sqref>D752</xm:sqref>
            </x14:sparkline>
            <x14:sparkline>
              <xm:f>Index!F753:L753</xm:f>
              <xm:sqref>D753</xm:sqref>
            </x14:sparkline>
            <x14:sparkline>
              <xm:f>Index!F754:L754</xm:f>
              <xm:sqref>D754</xm:sqref>
            </x14:sparkline>
            <x14:sparkline>
              <xm:f>Index!F755:L755</xm:f>
              <xm:sqref>D755</xm:sqref>
            </x14:sparkline>
            <x14:sparkline>
              <xm:f>Index!F756:L756</xm:f>
              <xm:sqref>D756</xm:sqref>
            </x14:sparkline>
            <x14:sparkline>
              <xm:f>Index!F757:L757</xm:f>
              <xm:sqref>D757</xm:sqref>
            </x14:sparkline>
            <x14:sparkline>
              <xm:f>Index!F758:L758</xm:f>
              <xm:sqref>D758</xm:sqref>
            </x14:sparkline>
            <x14:sparkline>
              <xm:f>Index!F759:L759</xm:f>
              <xm:sqref>D759</xm:sqref>
            </x14:sparkline>
            <x14:sparkline>
              <xm:f>Index!F760:L760</xm:f>
              <xm:sqref>D760</xm:sqref>
            </x14:sparkline>
            <x14:sparkline>
              <xm:f>Index!F761:L761</xm:f>
              <xm:sqref>D761</xm:sqref>
            </x14:sparkline>
            <x14:sparkline>
              <xm:f>Index!F762:L762</xm:f>
              <xm:sqref>D762</xm:sqref>
            </x14:sparkline>
            <x14:sparkline>
              <xm:f>Index!F763:L763</xm:f>
              <xm:sqref>D763</xm:sqref>
            </x14:sparkline>
            <x14:sparkline>
              <xm:f>Index!F764:L764</xm:f>
              <xm:sqref>D764</xm:sqref>
            </x14:sparkline>
            <x14:sparkline>
              <xm:f>Index!F765:L765</xm:f>
              <xm:sqref>D765</xm:sqref>
            </x14:sparkline>
            <x14:sparkline>
              <xm:f>Index!F766:L766</xm:f>
              <xm:sqref>D766</xm:sqref>
            </x14:sparkline>
            <x14:sparkline>
              <xm:f>Index!F767:L767</xm:f>
              <xm:sqref>D767</xm:sqref>
            </x14:sparkline>
            <x14:sparkline>
              <xm:f>Index!F768:L768</xm:f>
              <xm:sqref>D768</xm:sqref>
            </x14:sparkline>
            <x14:sparkline>
              <xm:f>Index!F769:L769</xm:f>
              <xm:sqref>D769</xm:sqref>
            </x14:sparkline>
            <x14:sparkline>
              <xm:f>Index!F770:L770</xm:f>
              <xm:sqref>D770</xm:sqref>
            </x14:sparkline>
            <x14:sparkline>
              <xm:f>Index!F771:L771</xm:f>
              <xm:sqref>D771</xm:sqref>
            </x14:sparkline>
            <x14:sparkline>
              <xm:f>Index!F772:L772</xm:f>
              <xm:sqref>D772</xm:sqref>
            </x14:sparkline>
            <x14:sparkline>
              <xm:f>Index!F773:L773</xm:f>
              <xm:sqref>D773</xm:sqref>
            </x14:sparkline>
            <x14:sparkline>
              <xm:f>Index!F774:L774</xm:f>
              <xm:sqref>D774</xm:sqref>
            </x14:sparkline>
            <x14:sparkline>
              <xm:f>Index!F775:L775</xm:f>
              <xm:sqref>D775</xm:sqref>
            </x14:sparkline>
            <x14:sparkline>
              <xm:f>Index!F776:L776</xm:f>
              <xm:sqref>D776</xm:sqref>
            </x14:sparkline>
            <x14:sparkline>
              <xm:f>Index!F777:L777</xm:f>
              <xm:sqref>D777</xm:sqref>
            </x14:sparkline>
            <x14:sparkline>
              <xm:f>Index!F778:L778</xm:f>
              <xm:sqref>D778</xm:sqref>
            </x14:sparkline>
            <x14:sparkline>
              <xm:f>Index!F779:L779</xm:f>
              <xm:sqref>D779</xm:sqref>
            </x14:sparkline>
            <x14:sparkline>
              <xm:f>Index!F780:L780</xm:f>
              <xm:sqref>D780</xm:sqref>
            </x14:sparkline>
            <x14:sparkline>
              <xm:f>Index!F781:L781</xm:f>
              <xm:sqref>D781</xm:sqref>
            </x14:sparkline>
            <x14:sparkline>
              <xm:f>Index!F782:L782</xm:f>
              <xm:sqref>D782</xm:sqref>
            </x14:sparkline>
            <x14:sparkline>
              <xm:f>Index!F783:L783</xm:f>
              <xm:sqref>D783</xm:sqref>
            </x14:sparkline>
            <x14:sparkline>
              <xm:f>Index!F784:L784</xm:f>
              <xm:sqref>D784</xm:sqref>
            </x14:sparkline>
            <x14:sparkline>
              <xm:f>Index!F785:L785</xm:f>
              <xm:sqref>D785</xm:sqref>
            </x14:sparkline>
            <x14:sparkline>
              <xm:f>Index!F786:L786</xm:f>
              <xm:sqref>D786</xm:sqref>
            </x14:sparkline>
            <x14:sparkline>
              <xm:f>Index!F787:L787</xm:f>
              <xm:sqref>D787</xm:sqref>
            </x14:sparkline>
            <x14:sparkline>
              <xm:f>Index!F788:L788</xm:f>
              <xm:sqref>D788</xm:sqref>
            </x14:sparkline>
            <x14:sparkline>
              <xm:f>Index!F789:L789</xm:f>
              <xm:sqref>D789</xm:sqref>
            </x14:sparkline>
            <x14:sparkline>
              <xm:f>Index!F790:L790</xm:f>
              <xm:sqref>D790</xm:sqref>
            </x14:sparkline>
            <x14:sparkline>
              <xm:f>Index!F791:L791</xm:f>
              <xm:sqref>D791</xm:sqref>
            </x14:sparkline>
            <x14:sparkline>
              <xm:f>Index!F792:L792</xm:f>
              <xm:sqref>D792</xm:sqref>
            </x14:sparkline>
            <x14:sparkline>
              <xm:f>Index!F793:L793</xm:f>
              <xm:sqref>D793</xm:sqref>
            </x14:sparkline>
            <x14:sparkline>
              <xm:f>Index!F794:L794</xm:f>
              <xm:sqref>D794</xm:sqref>
            </x14:sparkline>
            <x14:sparkline>
              <xm:f>Index!F795:L795</xm:f>
              <xm:sqref>D795</xm:sqref>
            </x14:sparkline>
            <x14:sparkline>
              <xm:f>Index!F796:L796</xm:f>
              <xm:sqref>D796</xm:sqref>
            </x14:sparkline>
            <x14:sparkline>
              <xm:f>Index!F797:L797</xm:f>
              <xm:sqref>D797</xm:sqref>
            </x14:sparkline>
            <x14:sparkline>
              <xm:f>Index!F798:L798</xm:f>
              <xm:sqref>D798</xm:sqref>
            </x14:sparkline>
            <x14:sparkline>
              <xm:f>Index!F799:L799</xm:f>
              <xm:sqref>D799</xm:sqref>
            </x14:sparkline>
            <x14:sparkline>
              <xm:f>Index!F800:L800</xm:f>
              <xm:sqref>D800</xm:sqref>
            </x14:sparkline>
            <x14:sparkline>
              <xm:f>Index!F801:L801</xm:f>
              <xm:sqref>D801</xm:sqref>
            </x14:sparkline>
            <x14:sparkline>
              <xm:f>Index!F802:L802</xm:f>
              <xm:sqref>D802</xm:sqref>
            </x14:sparkline>
            <x14:sparkline>
              <xm:f>Index!F803:L803</xm:f>
              <xm:sqref>D803</xm:sqref>
            </x14:sparkline>
            <x14:sparkline>
              <xm:f>Index!F804:L804</xm:f>
              <xm:sqref>D804</xm:sqref>
            </x14:sparkline>
            <x14:sparkline>
              <xm:f>Index!F805:L805</xm:f>
              <xm:sqref>D805</xm:sqref>
            </x14:sparkline>
            <x14:sparkline>
              <xm:f>Index!F806:L806</xm:f>
              <xm:sqref>D806</xm:sqref>
            </x14:sparkline>
            <x14:sparkline>
              <xm:f>Index!F807:L807</xm:f>
              <xm:sqref>D807</xm:sqref>
            </x14:sparkline>
            <x14:sparkline>
              <xm:f>Index!F808:L808</xm:f>
              <xm:sqref>D808</xm:sqref>
            </x14:sparkline>
            <x14:sparkline>
              <xm:f>Index!F809:L809</xm:f>
              <xm:sqref>D809</xm:sqref>
            </x14:sparkline>
            <x14:sparkline>
              <xm:f>Index!F810:L810</xm:f>
              <xm:sqref>D810</xm:sqref>
            </x14:sparkline>
            <x14:sparkline>
              <xm:f>Index!F811:L811</xm:f>
              <xm:sqref>D811</xm:sqref>
            </x14:sparkline>
            <x14:sparkline>
              <xm:f>Index!F812:L812</xm:f>
              <xm:sqref>D812</xm:sqref>
            </x14:sparkline>
            <x14:sparkline>
              <xm:f>Index!F813:L813</xm:f>
              <xm:sqref>D813</xm:sqref>
            </x14:sparkline>
            <x14:sparkline>
              <xm:f>Index!F814:L814</xm:f>
              <xm:sqref>D814</xm:sqref>
            </x14:sparkline>
            <x14:sparkline>
              <xm:f>Index!F815:L815</xm:f>
              <xm:sqref>D815</xm:sqref>
            </x14:sparkline>
            <x14:sparkline>
              <xm:f>Index!F816:L816</xm:f>
              <xm:sqref>D816</xm:sqref>
            </x14:sparkline>
            <x14:sparkline>
              <xm:f>Index!F817:L817</xm:f>
              <xm:sqref>D817</xm:sqref>
            </x14:sparkline>
            <x14:sparkline>
              <xm:f>Index!F818:L818</xm:f>
              <xm:sqref>D818</xm:sqref>
            </x14:sparkline>
            <x14:sparkline>
              <xm:f>Index!F819:L819</xm:f>
              <xm:sqref>D819</xm:sqref>
            </x14:sparkline>
            <x14:sparkline>
              <xm:f>Index!F820:L820</xm:f>
              <xm:sqref>D820</xm:sqref>
            </x14:sparkline>
            <x14:sparkline>
              <xm:f>Index!F821:L821</xm:f>
              <xm:sqref>D821</xm:sqref>
            </x14:sparkline>
            <x14:sparkline>
              <xm:f>Index!F822:L822</xm:f>
              <xm:sqref>D822</xm:sqref>
            </x14:sparkline>
            <x14:sparkline>
              <xm:f>Index!F823:L823</xm:f>
              <xm:sqref>D823</xm:sqref>
            </x14:sparkline>
            <x14:sparkline>
              <xm:f>Index!F824:L824</xm:f>
              <xm:sqref>D824</xm:sqref>
            </x14:sparkline>
            <x14:sparkline>
              <xm:f>Index!F825:L825</xm:f>
              <xm:sqref>D825</xm:sqref>
            </x14:sparkline>
            <x14:sparkline>
              <xm:f>Index!F826:L826</xm:f>
              <xm:sqref>D826</xm:sqref>
            </x14:sparkline>
            <x14:sparkline>
              <xm:f>Index!F827:L827</xm:f>
              <xm:sqref>D827</xm:sqref>
            </x14:sparkline>
            <x14:sparkline>
              <xm:f>Index!F828:L828</xm:f>
              <xm:sqref>D828</xm:sqref>
            </x14:sparkline>
            <x14:sparkline>
              <xm:f>Index!F829:L829</xm:f>
              <xm:sqref>D829</xm:sqref>
            </x14:sparkline>
            <x14:sparkline>
              <xm:f>Index!F830:L830</xm:f>
              <xm:sqref>D830</xm:sqref>
            </x14:sparkline>
            <x14:sparkline>
              <xm:f>Index!F831:L831</xm:f>
              <xm:sqref>D831</xm:sqref>
            </x14:sparkline>
            <x14:sparkline>
              <xm:f>Index!F832:L832</xm:f>
              <xm:sqref>D832</xm:sqref>
            </x14:sparkline>
            <x14:sparkline>
              <xm:f>Index!F833:L833</xm:f>
              <xm:sqref>D833</xm:sqref>
            </x14:sparkline>
            <x14:sparkline>
              <xm:f>Index!F834:L834</xm:f>
              <xm:sqref>D834</xm:sqref>
            </x14:sparkline>
            <x14:sparkline>
              <xm:f>Index!F835:L835</xm:f>
              <xm:sqref>D835</xm:sqref>
            </x14:sparkline>
            <x14:sparkline>
              <xm:f>Index!F836:L836</xm:f>
              <xm:sqref>D836</xm:sqref>
            </x14:sparkline>
            <x14:sparkline>
              <xm:f>Index!F837:L837</xm:f>
              <xm:sqref>D837</xm:sqref>
            </x14:sparkline>
            <x14:sparkline>
              <xm:f>Index!F838:L838</xm:f>
              <xm:sqref>D838</xm:sqref>
            </x14:sparkline>
            <x14:sparkline>
              <xm:f>Index!F839:L839</xm:f>
              <xm:sqref>D839</xm:sqref>
            </x14:sparkline>
            <x14:sparkline>
              <xm:f>Index!F840:L840</xm:f>
              <xm:sqref>D840</xm:sqref>
            </x14:sparkline>
            <x14:sparkline>
              <xm:f>Index!F841:L841</xm:f>
              <xm:sqref>D841</xm:sqref>
            </x14:sparkline>
            <x14:sparkline>
              <xm:f>Index!F842:L842</xm:f>
              <xm:sqref>D842</xm:sqref>
            </x14:sparkline>
            <x14:sparkline>
              <xm:f>Index!F843:L843</xm:f>
              <xm:sqref>D843</xm:sqref>
            </x14:sparkline>
            <x14:sparkline>
              <xm:f>Index!F844:L844</xm:f>
              <xm:sqref>D844</xm:sqref>
            </x14:sparkline>
            <x14:sparkline>
              <xm:f>Index!F845:L845</xm:f>
              <xm:sqref>D845</xm:sqref>
            </x14:sparkline>
            <x14:sparkline>
              <xm:f>Index!F846:L846</xm:f>
              <xm:sqref>D846</xm:sqref>
            </x14:sparkline>
            <x14:sparkline>
              <xm:f>Index!F847:L847</xm:f>
              <xm:sqref>D847</xm:sqref>
            </x14:sparkline>
            <x14:sparkline>
              <xm:f>Index!F848:L848</xm:f>
              <xm:sqref>D848</xm:sqref>
            </x14:sparkline>
            <x14:sparkline>
              <xm:f>Index!F849:L849</xm:f>
              <xm:sqref>D849</xm:sqref>
            </x14:sparkline>
            <x14:sparkline>
              <xm:f>Index!F850:L850</xm:f>
              <xm:sqref>D850</xm:sqref>
            </x14:sparkline>
            <x14:sparkline>
              <xm:f>Index!F851:L851</xm:f>
              <xm:sqref>D851</xm:sqref>
            </x14:sparkline>
            <x14:sparkline>
              <xm:f>Index!F852:L852</xm:f>
              <xm:sqref>D852</xm:sqref>
            </x14:sparkline>
            <x14:sparkline>
              <xm:f>Index!F853:L853</xm:f>
              <xm:sqref>D853</xm:sqref>
            </x14:sparkline>
            <x14:sparkline>
              <xm:f>Index!F854:L854</xm:f>
              <xm:sqref>D854</xm:sqref>
            </x14:sparkline>
            <x14:sparkline>
              <xm:f>Index!F855:L855</xm:f>
              <xm:sqref>D855</xm:sqref>
            </x14:sparkline>
            <x14:sparkline>
              <xm:f>Index!F856:L856</xm:f>
              <xm:sqref>D856</xm:sqref>
            </x14:sparkline>
            <x14:sparkline>
              <xm:f>Index!F857:L857</xm:f>
              <xm:sqref>D857</xm:sqref>
            </x14:sparkline>
            <x14:sparkline>
              <xm:f>Index!F858:L858</xm:f>
              <xm:sqref>D858</xm:sqref>
            </x14:sparkline>
            <x14:sparkline>
              <xm:f>Index!F859:L859</xm:f>
              <xm:sqref>D859</xm:sqref>
            </x14:sparkline>
            <x14:sparkline>
              <xm:f>Index!F860:L860</xm:f>
              <xm:sqref>D860</xm:sqref>
            </x14:sparkline>
            <x14:sparkline>
              <xm:f>Index!F861:L861</xm:f>
              <xm:sqref>D861</xm:sqref>
            </x14:sparkline>
            <x14:sparkline>
              <xm:f>Index!F862:L862</xm:f>
              <xm:sqref>D862</xm:sqref>
            </x14:sparkline>
            <x14:sparkline>
              <xm:f>Index!F863:L863</xm:f>
              <xm:sqref>D863</xm:sqref>
            </x14:sparkline>
            <x14:sparkline>
              <xm:f>Index!F864:L864</xm:f>
              <xm:sqref>D864</xm:sqref>
            </x14:sparkline>
            <x14:sparkline>
              <xm:f>Index!F865:L865</xm:f>
              <xm:sqref>D865</xm:sqref>
            </x14:sparkline>
            <x14:sparkline>
              <xm:f>Index!F866:L866</xm:f>
              <xm:sqref>D866</xm:sqref>
            </x14:sparkline>
            <x14:sparkline>
              <xm:f>Index!F867:L867</xm:f>
              <xm:sqref>D867</xm:sqref>
            </x14:sparkline>
            <x14:sparkline>
              <xm:f>Index!F868:L868</xm:f>
              <xm:sqref>D868</xm:sqref>
            </x14:sparkline>
            <x14:sparkline>
              <xm:f>Index!F869:L869</xm:f>
              <xm:sqref>D869</xm:sqref>
            </x14:sparkline>
            <x14:sparkline>
              <xm:f>Index!F870:L870</xm:f>
              <xm:sqref>D870</xm:sqref>
            </x14:sparkline>
            <x14:sparkline>
              <xm:f>Index!F871:L871</xm:f>
              <xm:sqref>D871</xm:sqref>
            </x14:sparkline>
            <x14:sparkline>
              <xm:f>Index!F872:L872</xm:f>
              <xm:sqref>D872</xm:sqref>
            </x14:sparkline>
            <x14:sparkline>
              <xm:f>Index!F873:L873</xm:f>
              <xm:sqref>D873</xm:sqref>
            </x14:sparkline>
            <x14:sparkline>
              <xm:f>Index!F874:L874</xm:f>
              <xm:sqref>D874</xm:sqref>
            </x14:sparkline>
            <x14:sparkline>
              <xm:f>Index!F875:L875</xm:f>
              <xm:sqref>D875</xm:sqref>
            </x14:sparkline>
            <x14:sparkline>
              <xm:f>Index!F876:L876</xm:f>
              <xm:sqref>D876</xm:sqref>
            </x14:sparkline>
            <x14:sparkline>
              <xm:f>Index!F877:L877</xm:f>
              <xm:sqref>D877</xm:sqref>
            </x14:sparkline>
            <x14:sparkline>
              <xm:f>Index!F878:L878</xm:f>
              <xm:sqref>D878</xm:sqref>
            </x14:sparkline>
            <x14:sparkline>
              <xm:f>Index!F879:L879</xm:f>
              <xm:sqref>D879</xm:sqref>
            </x14:sparkline>
            <x14:sparkline>
              <xm:f>Index!F880:L880</xm:f>
              <xm:sqref>D880</xm:sqref>
            </x14:sparkline>
            <x14:sparkline>
              <xm:f>Index!F881:L881</xm:f>
              <xm:sqref>D881</xm:sqref>
            </x14:sparkline>
            <x14:sparkline>
              <xm:f>Index!F882:L882</xm:f>
              <xm:sqref>D882</xm:sqref>
            </x14:sparkline>
            <x14:sparkline>
              <xm:f>Index!F883:L883</xm:f>
              <xm:sqref>D883</xm:sqref>
            </x14:sparkline>
            <x14:sparkline>
              <xm:f>Index!F884:L884</xm:f>
              <xm:sqref>D884</xm:sqref>
            </x14:sparkline>
            <x14:sparkline>
              <xm:f>Index!F885:L885</xm:f>
              <xm:sqref>D885</xm:sqref>
            </x14:sparkline>
            <x14:sparkline>
              <xm:f>Index!F886:L886</xm:f>
              <xm:sqref>D886</xm:sqref>
            </x14:sparkline>
            <x14:sparkline>
              <xm:f>Index!F887:L887</xm:f>
              <xm:sqref>D887</xm:sqref>
            </x14:sparkline>
            <x14:sparkline>
              <xm:f>Index!F888:L888</xm:f>
              <xm:sqref>D888</xm:sqref>
            </x14:sparkline>
            <x14:sparkline>
              <xm:f>Index!F889:L889</xm:f>
              <xm:sqref>D889</xm:sqref>
            </x14:sparkline>
            <x14:sparkline>
              <xm:f>Index!F890:L890</xm:f>
              <xm:sqref>D890</xm:sqref>
            </x14:sparkline>
            <x14:sparkline>
              <xm:f>Index!F891:L891</xm:f>
              <xm:sqref>D891</xm:sqref>
            </x14:sparkline>
            <x14:sparkline>
              <xm:f>Index!F892:L892</xm:f>
              <xm:sqref>D892</xm:sqref>
            </x14:sparkline>
            <x14:sparkline>
              <xm:f>Index!F893:L893</xm:f>
              <xm:sqref>D893</xm:sqref>
            </x14:sparkline>
            <x14:sparkline>
              <xm:f>Index!F894:L894</xm:f>
              <xm:sqref>D894</xm:sqref>
            </x14:sparkline>
            <x14:sparkline>
              <xm:f>Index!F895:L895</xm:f>
              <xm:sqref>D895</xm:sqref>
            </x14:sparkline>
            <x14:sparkline>
              <xm:f>Index!F896:L896</xm:f>
              <xm:sqref>D896</xm:sqref>
            </x14:sparkline>
            <x14:sparkline>
              <xm:f>Index!F897:L897</xm:f>
              <xm:sqref>D897</xm:sqref>
            </x14:sparkline>
            <x14:sparkline>
              <xm:f>Index!F898:L898</xm:f>
              <xm:sqref>D898</xm:sqref>
            </x14:sparkline>
            <x14:sparkline>
              <xm:f>Index!F899:L899</xm:f>
              <xm:sqref>D899</xm:sqref>
            </x14:sparkline>
            <x14:sparkline>
              <xm:f>Index!F900:L900</xm:f>
              <xm:sqref>D900</xm:sqref>
            </x14:sparkline>
            <x14:sparkline>
              <xm:f>Index!F901:L901</xm:f>
              <xm:sqref>D901</xm:sqref>
            </x14:sparkline>
            <x14:sparkline>
              <xm:f>Index!F902:L902</xm:f>
              <xm:sqref>D902</xm:sqref>
            </x14:sparkline>
            <x14:sparkline>
              <xm:f>Index!F903:L903</xm:f>
              <xm:sqref>D903</xm:sqref>
            </x14:sparkline>
            <x14:sparkline>
              <xm:f>Index!F904:L904</xm:f>
              <xm:sqref>D904</xm:sqref>
            </x14:sparkline>
            <x14:sparkline>
              <xm:f>Index!F905:L905</xm:f>
              <xm:sqref>D905</xm:sqref>
            </x14:sparkline>
            <x14:sparkline>
              <xm:f>Index!F906:L906</xm:f>
              <xm:sqref>D906</xm:sqref>
            </x14:sparkline>
            <x14:sparkline>
              <xm:f>Index!F907:L907</xm:f>
              <xm:sqref>D907</xm:sqref>
            </x14:sparkline>
            <x14:sparkline>
              <xm:f>Index!F908:L908</xm:f>
              <xm:sqref>D908</xm:sqref>
            </x14:sparkline>
            <x14:sparkline>
              <xm:f>Index!F909:L909</xm:f>
              <xm:sqref>D909</xm:sqref>
            </x14:sparkline>
            <x14:sparkline>
              <xm:f>Index!F910:L910</xm:f>
              <xm:sqref>D910</xm:sqref>
            </x14:sparkline>
            <x14:sparkline>
              <xm:f>Index!F911:L911</xm:f>
              <xm:sqref>D911</xm:sqref>
            </x14:sparkline>
            <x14:sparkline>
              <xm:f>Index!F912:L912</xm:f>
              <xm:sqref>D912</xm:sqref>
            </x14:sparkline>
            <x14:sparkline>
              <xm:f>Index!F913:L913</xm:f>
              <xm:sqref>D913</xm:sqref>
            </x14:sparkline>
            <x14:sparkline>
              <xm:f>Index!F914:L914</xm:f>
              <xm:sqref>D914</xm:sqref>
            </x14:sparkline>
            <x14:sparkline>
              <xm:f>Index!F915:L915</xm:f>
              <xm:sqref>D915</xm:sqref>
            </x14:sparkline>
            <x14:sparkline>
              <xm:f>Index!F916:L916</xm:f>
              <xm:sqref>D916</xm:sqref>
            </x14:sparkline>
            <x14:sparkline>
              <xm:f>Index!F917:L917</xm:f>
              <xm:sqref>D917</xm:sqref>
            </x14:sparkline>
            <x14:sparkline>
              <xm:f>Index!F918:L918</xm:f>
              <xm:sqref>D918</xm:sqref>
            </x14:sparkline>
            <x14:sparkline>
              <xm:f>Index!F919:L919</xm:f>
              <xm:sqref>D919</xm:sqref>
            </x14:sparkline>
            <x14:sparkline>
              <xm:f>Index!F920:L920</xm:f>
              <xm:sqref>D920</xm:sqref>
            </x14:sparkline>
            <x14:sparkline>
              <xm:f>Index!F921:L921</xm:f>
              <xm:sqref>D921</xm:sqref>
            </x14:sparkline>
            <x14:sparkline>
              <xm:f>Index!F922:L922</xm:f>
              <xm:sqref>D922</xm:sqref>
            </x14:sparkline>
            <x14:sparkline>
              <xm:f>Index!F923:L923</xm:f>
              <xm:sqref>D923</xm:sqref>
            </x14:sparkline>
            <x14:sparkline>
              <xm:f>Index!F924:L924</xm:f>
              <xm:sqref>D924</xm:sqref>
            </x14:sparkline>
            <x14:sparkline>
              <xm:f>Index!F925:L925</xm:f>
              <xm:sqref>D925</xm:sqref>
            </x14:sparkline>
            <x14:sparkline>
              <xm:f>Index!F926:L926</xm:f>
              <xm:sqref>D926</xm:sqref>
            </x14:sparkline>
            <x14:sparkline>
              <xm:f>Index!F927:L927</xm:f>
              <xm:sqref>D927</xm:sqref>
            </x14:sparkline>
            <x14:sparkline>
              <xm:f>Index!F928:L928</xm:f>
              <xm:sqref>D928</xm:sqref>
            </x14:sparkline>
            <x14:sparkline>
              <xm:f>Index!F929:L929</xm:f>
              <xm:sqref>D929</xm:sqref>
            </x14:sparkline>
            <x14:sparkline>
              <xm:f>Index!F930:L930</xm:f>
              <xm:sqref>D930</xm:sqref>
            </x14:sparkline>
            <x14:sparkline>
              <xm:f>Index!F931:L931</xm:f>
              <xm:sqref>D931</xm:sqref>
            </x14:sparkline>
            <x14:sparkline>
              <xm:f>Index!F932:L932</xm:f>
              <xm:sqref>D932</xm:sqref>
            </x14:sparkline>
            <x14:sparkline>
              <xm:f>Index!F933:L933</xm:f>
              <xm:sqref>D933</xm:sqref>
            </x14:sparkline>
            <x14:sparkline>
              <xm:f>Index!F934:L934</xm:f>
              <xm:sqref>D934</xm:sqref>
            </x14:sparkline>
            <x14:sparkline>
              <xm:f>Index!F935:L935</xm:f>
              <xm:sqref>D935</xm:sqref>
            </x14:sparkline>
            <x14:sparkline>
              <xm:f>Index!F936:L936</xm:f>
              <xm:sqref>D936</xm:sqref>
            </x14:sparkline>
            <x14:sparkline>
              <xm:f>Index!F937:L937</xm:f>
              <xm:sqref>D937</xm:sqref>
            </x14:sparkline>
            <x14:sparkline>
              <xm:f>Index!F938:L938</xm:f>
              <xm:sqref>D938</xm:sqref>
            </x14:sparkline>
            <x14:sparkline>
              <xm:f>Index!F939:L939</xm:f>
              <xm:sqref>D939</xm:sqref>
            </x14:sparkline>
            <x14:sparkline>
              <xm:f>Index!F940:L940</xm:f>
              <xm:sqref>D940</xm:sqref>
            </x14:sparkline>
            <x14:sparkline>
              <xm:f>Index!F941:L941</xm:f>
              <xm:sqref>D941</xm:sqref>
            </x14:sparkline>
            <x14:sparkline>
              <xm:f>Index!F942:L942</xm:f>
              <xm:sqref>D942</xm:sqref>
            </x14:sparkline>
            <x14:sparkline>
              <xm:f>Index!F943:L943</xm:f>
              <xm:sqref>D943</xm:sqref>
            </x14:sparkline>
            <x14:sparkline>
              <xm:f>Index!F944:L944</xm:f>
              <xm:sqref>D944</xm:sqref>
            </x14:sparkline>
            <x14:sparkline>
              <xm:f>Index!F945:L945</xm:f>
              <xm:sqref>D945</xm:sqref>
            </x14:sparkline>
            <x14:sparkline>
              <xm:f>Index!F946:L946</xm:f>
              <xm:sqref>D946</xm:sqref>
            </x14:sparkline>
            <x14:sparkline>
              <xm:f>Index!F947:L947</xm:f>
              <xm:sqref>D947</xm:sqref>
            </x14:sparkline>
            <x14:sparkline>
              <xm:f>Index!F948:L948</xm:f>
              <xm:sqref>D948</xm:sqref>
            </x14:sparkline>
            <x14:sparkline>
              <xm:f>Index!F949:L949</xm:f>
              <xm:sqref>D949</xm:sqref>
            </x14:sparkline>
            <x14:sparkline>
              <xm:f>Index!F950:L950</xm:f>
              <xm:sqref>D950</xm:sqref>
            </x14:sparkline>
            <x14:sparkline>
              <xm:f>Index!F951:L951</xm:f>
              <xm:sqref>D951</xm:sqref>
            </x14:sparkline>
            <x14:sparkline>
              <xm:f>Index!F952:L952</xm:f>
              <xm:sqref>D952</xm:sqref>
            </x14:sparkline>
            <x14:sparkline>
              <xm:f>Index!F953:L953</xm:f>
              <xm:sqref>D953</xm:sqref>
            </x14:sparkline>
            <x14:sparkline>
              <xm:f>Index!F954:L954</xm:f>
              <xm:sqref>D954</xm:sqref>
            </x14:sparkline>
            <x14:sparkline>
              <xm:f>Index!F955:L955</xm:f>
              <xm:sqref>D955</xm:sqref>
            </x14:sparkline>
            <x14:sparkline>
              <xm:f>Index!F956:L956</xm:f>
              <xm:sqref>D956</xm:sqref>
            </x14:sparkline>
            <x14:sparkline>
              <xm:f>Index!F957:L957</xm:f>
              <xm:sqref>D957</xm:sqref>
            </x14:sparkline>
            <x14:sparkline>
              <xm:f>Index!F958:L958</xm:f>
              <xm:sqref>D958</xm:sqref>
            </x14:sparkline>
            <x14:sparkline>
              <xm:f>Index!F959:L959</xm:f>
              <xm:sqref>D959</xm:sqref>
            </x14:sparkline>
            <x14:sparkline>
              <xm:f>Index!F960:L960</xm:f>
              <xm:sqref>D960</xm:sqref>
            </x14:sparkline>
            <x14:sparkline>
              <xm:f>Index!F961:L961</xm:f>
              <xm:sqref>D961</xm:sqref>
            </x14:sparkline>
            <x14:sparkline>
              <xm:f>Index!F962:L962</xm:f>
              <xm:sqref>D962</xm:sqref>
            </x14:sparkline>
            <x14:sparkline>
              <xm:f>Index!F963:L963</xm:f>
              <xm:sqref>D963</xm:sqref>
            </x14:sparkline>
            <x14:sparkline>
              <xm:f>Index!F964:L964</xm:f>
              <xm:sqref>D964</xm:sqref>
            </x14:sparkline>
            <x14:sparkline>
              <xm:f>Index!F965:L965</xm:f>
              <xm:sqref>D965</xm:sqref>
            </x14:sparkline>
            <x14:sparkline>
              <xm:f>Index!F966:L966</xm:f>
              <xm:sqref>D966</xm:sqref>
            </x14:sparkline>
            <x14:sparkline>
              <xm:f>Index!F967:L967</xm:f>
              <xm:sqref>D967</xm:sqref>
            </x14:sparkline>
            <x14:sparkline>
              <xm:f>Index!F968:L968</xm:f>
              <xm:sqref>D968</xm:sqref>
            </x14:sparkline>
            <x14:sparkline>
              <xm:f>Index!F969:L969</xm:f>
              <xm:sqref>D969</xm:sqref>
            </x14:sparkline>
            <x14:sparkline>
              <xm:f>Index!F970:L970</xm:f>
              <xm:sqref>D970</xm:sqref>
            </x14:sparkline>
            <x14:sparkline>
              <xm:f>Index!F971:L971</xm:f>
              <xm:sqref>D971</xm:sqref>
            </x14:sparkline>
            <x14:sparkline>
              <xm:f>Index!F972:L972</xm:f>
              <xm:sqref>D972</xm:sqref>
            </x14:sparkline>
            <x14:sparkline>
              <xm:f>Index!F973:L973</xm:f>
              <xm:sqref>D973</xm:sqref>
            </x14:sparkline>
            <x14:sparkline>
              <xm:f>Index!F974:L974</xm:f>
              <xm:sqref>D974</xm:sqref>
            </x14:sparkline>
            <x14:sparkline>
              <xm:f>Index!F975:L975</xm:f>
              <xm:sqref>D975</xm:sqref>
            </x14:sparkline>
            <x14:sparkline>
              <xm:f>Index!F976:L976</xm:f>
              <xm:sqref>D976</xm:sqref>
            </x14:sparkline>
            <x14:sparkline>
              <xm:f>Index!F977:L977</xm:f>
              <xm:sqref>D977</xm:sqref>
            </x14:sparkline>
            <x14:sparkline>
              <xm:f>Index!F978:L978</xm:f>
              <xm:sqref>D978</xm:sqref>
            </x14:sparkline>
            <x14:sparkline>
              <xm:f>Index!F979:L979</xm:f>
              <xm:sqref>D979</xm:sqref>
            </x14:sparkline>
            <x14:sparkline>
              <xm:f>Index!F980:L980</xm:f>
              <xm:sqref>D980</xm:sqref>
            </x14:sparkline>
            <x14:sparkline>
              <xm:f>Index!F981:L981</xm:f>
              <xm:sqref>D981</xm:sqref>
            </x14:sparkline>
            <x14:sparkline>
              <xm:f>Index!F982:L982</xm:f>
              <xm:sqref>D982</xm:sqref>
            </x14:sparkline>
            <x14:sparkline>
              <xm:f>Index!F983:L983</xm:f>
              <xm:sqref>D983</xm:sqref>
            </x14:sparkline>
            <x14:sparkline>
              <xm:f>Index!F984:L984</xm:f>
              <xm:sqref>D984</xm:sqref>
            </x14:sparkline>
            <x14:sparkline>
              <xm:f>Index!F985:L985</xm:f>
              <xm:sqref>D985</xm:sqref>
            </x14:sparkline>
            <x14:sparkline>
              <xm:f>Index!F986:L986</xm:f>
              <xm:sqref>D986</xm:sqref>
            </x14:sparkline>
            <x14:sparkline>
              <xm:f>Index!F987:L987</xm:f>
              <xm:sqref>D987</xm:sqref>
            </x14:sparkline>
            <x14:sparkline>
              <xm:f>Index!F988:L988</xm:f>
              <xm:sqref>D988</xm:sqref>
            </x14:sparkline>
            <x14:sparkline>
              <xm:f>Index!F989:L989</xm:f>
              <xm:sqref>D989</xm:sqref>
            </x14:sparkline>
            <x14:sparkline>
              <xm:f>Index!F990:L990</xm:f>
              <xm:sqref>D990</xm:sqref>
            </x14:sparkline>
            <x14:sparkline>
              <xm:f>Index!F991:L991</xm:f>
              <xm:sqref>D991</xm:sqref>
            </x14:sparkline>
            <x14:sparkline>
              <xm:f>Index!F992:L992</xm:f>
              <xm:sqref>D992</xm:sqref>
            </x14:sparkline>
            <x14:sparkline>
              <xm:f>Index!F993:L993</xm:f>
              <xm:sqref>D993</xm:sqref>
            </x14:sparkline>
            <x14:sparkline>
              <xm:f>Index!F994:L994</xm:f>
              <xm:sqref>D994</xm:sqref>
            </x14:sparkline>
            <x14:sparkline>
              <xm:f>Index!F995:L995</xm:f>
              <xm:sqref>D995</xm:sqref>
            </x14:sparkline>
            <x14:sparkline>
              <xm:f>Index!F996:L996</xm:f>
              <xm:sqref>D996</xm:sqref>
            </x14:sparkline>
            <x14:sparkline>
              <xm:f>Index!F997:L997</xm:f>
              <xm:sqref>D997</xm:sqref>
            </x14:sparkline>
            <x14:sparkline>
              <xm:f>Index!F998:L998</xm:f>
              <xm:sqref>D998</xm:sqref>
            </x14:sparkline>
            <x14:sparkline>
              <xm:f>Index!F999:L999</xm:f>
              <xm:sqref>D999</xm:sqref>
            </x14:sparkline>
            <x14:sparkline>
              <xm:f>Index!F1000:L1000</xm:f>
              <xm:sqref>D1000</xm:sqref>
            </x14:sparkline>
            <x14:sparkline>
              <xm:f>Index!F1001:L1001</xm:f>
              <xm:sqref>D1001</xm:sqref>
            </x14:sparkline>
            <x14:sparkline>
              <xm:f>Index!F1002:L1002</xm:f>
              <xm:sqref>D1002</xm:sqref>
            </x14:sparkline>
            <x14:sparkline>
              <xm:f>Index!F1003:L1003</xm:f>
              <xm:sqref>D1003</xm:sqref>
            </x14:sparkline>
            <x14:sparkline>
              <xm:f>Index!F1004:L1004</xm:f>
              <xm:sqref>D1004</xm:sqref>
            </x14:sparkline>
            <x14:sparkline>
              <xm:f>Index!F1005:L1005</xm:f>
              <xm:sqref>D1005</xm:sqref>
            </x14:sparkline>
            <x14:sparkline>
              <xm:f>Index!F1006:L1006</xm:f>
              <xm:sqref>D1006</xm:sqref>
            </x14:sparkline>
            <x14:sparkline>
              <xm:f>Index!F1007:L1007</xm:f>
              <xm:sqref>D1007</xm:sqref>
            </x14:sparkline>
            <x14:sparkline>
              <xm:f>Index!F1008:L1008</xm:f>
              <xm:sqref>D1008</xm:sqref>
            </x14:sparkline>
            <x14:sparkline>
              <xm:f>Index!F1009:L1009</xm:f>
              <xm:sqref>D1009</xm:sqref>
            </x14:sparkline>
            <x14:sparkline>
              <xm:f>Index!F1010:L1010</xm:f>
              <xm:sqref>D1010</xm:sqref>
            </x14:sparkline>
            <x14:sparkline>
              <xm:f>Index!F1011:L1011</xm:f>
              <xm:sqref>D1011</xm:sqref>
            </x14:sparkline>
            <x14:sparkline>
              <xm:f>Index!F1012:L1012</xm:f>
              <xm:sqref>D1012</xm:sqref>
            </x14:sparkline>
            <x14:sparkline>
              <xm:f>Index!F1013:L1013</xm:f>
              <xm:sqref>D1013</xm:sqref>
            </x14:sparkline>
            <x14:sparkline>
              <xm:f>Index!F1014:L1014</xm:f>
              <xm:sqref>D1014</xm:sqref>
            </x14:sparkline>
            <x14:sparkline>
              <xm:f>Index!F1015:L1015</xm:f>
              <xm:sqref>D1015</xm:sqref>
            </x14:sparkline>
            <x14:sparkline>
              <xm:f>Index!F1016:L1016</xm:f>
              <xm:sqref>D1016</xm:sqref>
            </x14:sparkline>
            <x14:sparkline>
              <xm:f>Index!F1017:L1017</xm:f>
              <xm:sqref>D1017</xm:sqref>
            </x14:sparkline>
            <x14:sparkline>
              <xm:f>Index!F1018:L1018</xm:f>
              <xm:sqref>D1018</xm:sqref>
            </x14:sparkline>
            <x14:sparkline>
              <xm:f>Index!F1019:L1019</xm:f>
              <xm:sqref>D1019</xm:sqref>
            </x14:sparkline>
            <x14:sparkline>
              <xm:f>Index!F1020:L1020</xm:f>
              <xm:sqref>D1020</xm:sqref>
            </x14:sparkline>
            <x14:sparkline>
              <xm:f>Index!F1021:L1021</xm:f>
              <xm:sqref>D1021</xm:sqref>
            </x14:sparkline>
            <x14:sparkline>
              <xm:f>Index!F1022:L1022</xm:f>
              <xm:sqref>D1022</xm:sqref>
            </x14:sparkline>
            <x14:sparkline>
              <xm:f>Index!F1023:L1023</xm:f>
              <xm:sqref>D1023</xm:sqref>
            </x14:sparkline>
            <x14:sparkline>
              <xm:f>Index!F1024:L1024</xm:f>
              <xm:sqref>D1024</xm:sqref>
            </x14:sparkline>
            <x14:sparkline>
              <xm:f>Index!F1025:L1025</xm:f>
              <xm:sqref>D1025</xm:sqref>
            </x14:sparkline>
            <x14:sparkline>
              <xm:f>Index!F1026:L1026</xm:f>
              <xm:sqref>D1026</xm:sqref>
            </x14:sparkline>
            <x14:sparkline>
              <xm:f>Index!F1027:L1027</xm:f>
              <xm:sqref>D1027</xm:sqref>
            </x14:sparkline>
            <x14:sparkline>
              <xm:f>Index!F1028:L1028</xm:f>
              <xm:sqref>D1028</xm:sqref>
            </x14:sparkline>
            <x14:sparkline>
              <xm:f>Index!F1029:L1029</xm:f>
              <xm:sqref>D1029</xm:sqref>
            </x14:sparkline>
            <x14:sparkline>
              <xm:f>Index!F1030:L1030</xm:f>
              <xm:sqref>D1030</xm:sqref>
            </x14:sparkline>
            <x14:sparkline>
              <xm:f>Index!F1031:L1031</xm:f>
              <xm:sqref>D1031</xm:sqref>
            </x14:sparkline>
            <x14:sparkline>
              <xm:f>Index!F1032:L1032</xm:f>
              <xm:sqref>D1032</xm:sqref>
            </x14:sparkline>
            <x14:sparkline>
              <xm:f>Index!F1033:L1033</xm:f>
              <xm:sqref>D1033</xm:sqref>
            </x14:sparkline>
            <x14:sparkline>
              <xm:f>Index!F1034:L1034</xm:f>
              <xm:sqref>D1034</xm:sqref>
            </x14:sparkline>
            <x14:sparkline>
              <xm:f>Index!F1035:L1035</xm:f>
              <xm:sqref>D1035</xm:sqref>
            </x14:sparkline>
            <x14:sparkline>
              <xm:f>Index!F1036:L1036</xm:f>
              <xm:sqref>D1036</xm:sqref>
            </x14:sparkline>
            <x14:sparkline>
              <xm:f>Index!F1037:L1037</xm:f>
              <xm:sqref>D1037</xm:sqref>
            </x14:sparkline>
            <x14:sparkline>
              <xm:f>Index!F1038:L1038</xm:f>
              <xm:sqref>D1038</xm:sqref>
            </x14:sparkline>
            <x14:sparkline>
              <xm:f>Index!F1039:L1039</xm:f>
              <xm:sqref>D1039</xm:sqref>
            </x14:sparkline>
            <x14:sparkline>
              <xm:f>Index!F1040:L1040</xm:f>
              <xm:sqref>D1040</xm:sqref>
            </x14:sparkline>
            <x14:sparkline>
              <xm:f>Index!F1041:L1041</xm:f>
              <xm:sqref>D1041</xm:sqref>
            </x14:sparkline>
            <x14:sparkline>
              <xm:f>Index!F1042:L1042</xm:f>
              <xm:sqref>D1042</xm:sqref>
            </x14:sparkline>
            <x14:sparkline>
              <xm:f>Index!F1043:L1043</xm:f>
              <xm:sqref>D1043</xm:sqref>
            </x14:sparkline>
            <x14:sparkline>
              <xm:f>Index!F1044:L1044</xm:f>
              <xm:sqref>D1044</xm:sqref>
            </x14:sparkline>
            <x14:sparkline>
              <xm:f>Index!F1045:L1045</xm:f>
              <xm:sqref>D1045</xm:sqref>
            </x14:sparkline>
            <x14:sparkline>
              <xm:f>Index!F1046:L1046</xm:f>
              <xm:sqref>D1046</xm:sqref>
            </x14:sparkline>
            <x14:sparkline>
              <xm:f>Index!F1047:L1047</xm:f>
              <xm:sqref>D1047</xm:sqref>
            </x14:sparkline>
            <x14:sparkline>
              <xm:f>Index!F1048:L1048</xm:f>
              <xm:sqref>D1048</xm:sqref>
            </x14:sparkline>
            <x14:sparkline>
              <xm:f>Index!F1049:L1049</xm:f>
              <xm:sqref>D1049</xm:sqref>
            </x14:sparkline>
            <x14:sparkline>
              <xm:f>Index!F1050:L1050</xm:f>
              <xm:sqref>D1050</xm:sqref>
            </x14:sparkline>
            <x14:sparkline>
              <xm:f>Index!F1051:L1051</xm:f>
              <xm:sqref>D1051</xm:sqref>
            </x14:sparkline>
            <x14:sparkline>
              <xm:f>Index!F1052:L1052</xm:f>
              <xm:sqref>D1052</xm:sqref>
            </x14:sparkline>
            <x14:sparkline>
              <xm:f>Index!F1053:L1053</xm:f>
              <xm:sqref>D1053</xm:sqref>
            </x14:sparkline>
            <x14:sparkline>
              <xm:f>Index!F1054:L1054</xm:f>
              <xm:sqref>D1054</xm:sqref>
            </x14:sparkline>
            <x14:sparkline>
              <xm:f>Index!F1055:L1055</xm:f>
              <xm:sqref>D1055</xm:sqref>
            </x14:sparkline>
            <x14:sparkline>
              <xm:f>Index!F1056:L1056</xm:f>
              <xm:sqref>D1056</xm:sqref>
            </x14:sparkline>
            <x14:sparkline>
              <xm:f>Index!F1057:L1057</xm:f>
              <xm:sqref>D1057</xm:sqref>
            </x14:sparkline>
            <x14:sparkline>
              <xm:f>Index!F1058:L1058</xm:f>
              <xm:sqref>D1058</xm:sqref>
            </x14:sparkline>
            <x14:sparkline>
              <xm:f>Index!F1059:L1059</xm:f>
              <xm:sqref>D1059</xm:sqref>
            </x14:sparkline>
            <x14:sparkline>
              <xm:f>Index!F1060:L1060</xm:f>
              <xm:sqref>D1060</xm:sqref>
            </x14:sparkline>
            <x14:sparkline>
              <xm:f>Index!F1061:L1061</xm:f>
              <xm:sqref>D1061</xm:sqref>
            </x14:sparkline>
            <x14:sparkline>
              <xm:f>Index!F1062:L1062</xm:f>
              <xm:sqref>D1062</xm:sqref>
            </x14:sparkline>
            <x14:sparkline>
              <xm:f>Index!F1063:L1063</xm:f>
              <xm:sqref>D1063</xm:sqref>
            </x14:sparkline>
            <x14:sparkline>
              <xm:f>Index!F1064:L1064</xm:f>
              <xm:sqref>D1064</xm:sqref>
            </x14:sparkline>
            <x14:sparkline>
              <xm:f>Index!F1065:L1065</xm:f>
              <xm:sqref>D1065</xm:sqref>
            </x14:sparkline>
            <x14:sparkline>
              <xm:f>Index!F1066:L1066</xm:f>
              <xm:sqref>D1066</xm:sqref>
            </x14:sparkline>
            <x14:sparkline>
              <xm:f>Index!F1067:L1067</xm:f>
              <xm:sqref>D1067</xm:sqref>
            </x14:sparkline>
            <x14:sparkline>
              <xm:f>Index!F1068:L1068</xm:f>
              <xm:sqref>D1068</xm:sqref>
            </x14:sparkline>
            <x14:sparkline>
              <xm:f>Index!F1069:L1069</xm:f>
              <xm:sqref>D1069</xm:sqref>
            </x14:sparkline>
            <x14:sparkline>
              <xm:f>Index!F1070:L1070</xm:f>
              <xm:sqref>D1070</xm:sqref>
            </x14:sparkline>
            <x14:sparkline>
              <xm:f>Index!F1071:L1071</xm:f>
              <xm:sqref>D1071</xm:sqref>
            </x14:sparkline>
            <x14:sparkline>
              <xm:f>Index!F1072:L1072</xm:f>
              <xm:sqref>D1072</xm:sqref>
            </x14:sparkline>
            <x14:sparkline>
              <xm:f>Index!F1073:L1073</xm:f>
              <xm:sqref>D1073</xm:sqref>
            </x14:sparkline>
            <x14:sparkline>
              <xm:f>Index!F1074:L1074</xm:f>
              <xm:sqref>D1074</xm:sqref>
            </x14:sparkline>
            <x14:sparkline>
              <xm:f>Index!F1075:L1075</xm:f>
              <xm:sqref>D1075</xm:sqref>
            </x14:sparkline>
            <x14:sparkline>
              <xm:f>Index!F1076:L1076</xm:f>
              <xm:sqref>D1076</xm:sqref>
            </x14:sparkline>
            <x14:sparkline>
              <xm:f>Index!F1077:L1077</xm:f>
              <xm:sqref>D1077</xm:sqref>
            </x14:sparkline>
            <x14:sparkline>
              <xm:f>Index!F1078:L1078</xm:f>
              <xm:sqref>D1078</xm:sqref>
            </x14:sparkline>
            <x14:sparkline>
              <xm:f>Index!F1079:L1079</xm:f>
              <xm:sqref>D1079</xm:sqref>
            </x14:sparkline>
            <x14:sparkline>
              <xm:f>Index!F1080:L1080</xm:f>
              <xm:sqref>D1080</xm:sqref>
            </x14:sparkline>
            <x14:sparkline>
              <xm:f>Index!F1081:L1081</xm:f>
              <xm:sqref>D1081</xm:sqref>
            </x14:sparkline>
            <x14:sparkline>
              <xm:f>Index!F1082:L1082</xm:f>
              <xm:sqref>D1082</xm:sqref>
            </x14:sparkline>
            <x14:sparkline>
              <xm:f>Index!F1083:L1083</xm:f>
              <xm:sqref>D1083</xm:sqref>
            </x14:sparkline>
            <x14:sparkline>
              <xm:f>Index!F1084:L1084</xm:f>
              <xm:sqref>D1084</xm:sqref>
            </x14:sparkline>
            <x14:sparkline>
              <xm:f>Index!F1085:L1085</xm:f>
              <xm:sqref>D1085</xm:sqref>
            </x14:sparkline>
            <x14:sparkline>
              <xm:f>Index!F1086:L1086</xm:f>
              <xm:sqref>D1086</xm:sqref>
            </x14:sparkline>
            <x14:sparkline>
              <xm:f>Index!F1087:L1087</xm:f>
              <xm:sqref>D1087</xm:sqref>
            </x14:sparkline>
            <x14:sparkline>
              <xm:f>Index!F1088:L1088</xm:f>
              <xm:sqref>D1088</xm:sqref>
            </x14:sparkline>
            <x14:sparkline>
              <xm:f>Index!F1089:L1089</xm:f>
              <xm:sqref>D1089</xm:sqref>
            </x14:sparkline>
            <x14:sparkline>
              <xm:f>Index!F1090:L1090</xm:f>
              <xm:sqref>D1090</xm:sqref>
            </x14:sparkline>
            <x14:sparkline>
              <xm:f>Index!F1091:L1091</xm:f>
              <xm:sqref>D1091</xm:sqref>
            </x14:sparkline>
            <x14:sparkline>
              <xm:f>Index!F1092:L1092</xm:f>
              <xm:sqref>D1092</xm:sqref>
            </x14:sparkline>
            <x14:sparkline>
              <xm:f>Index!F1093:L1093</xm:f>
              <xm:sqref>D1093</xm:sqref>
            </x14:sparkline>
            <x14:sparkline>
              <xm:f>Index!F1094:L1094</xm:f>
              <xm:sqref>D1094</xm:sqref>
            </x14:sparkline>
            <x14:sparkline>
              <xm:f>Index!F1095:L1095</xm:f>
              <xm:sqref>D1095</xm:sqref>
            </x14:sparkline>
            <x14:sparkline>
              <xm:f>Index!F1096:L1096</xm:f>
              <xm:sqref>D1096</xm:sqref>
            </x14:sparkline>
            <x14:sparkline>
              <xm:f>Index!F1097:L1097</xm:f>
              <xm:sqref>D1097</xm:sqref>
            </x14:sparkline>
            <x14:sparkline>
              <xm:f>Index!F1098:L1098</xm:f>
              <xm:sqref>D1098</xm:sqref>
            </x14:sparkline>
            <x14:sparkline>
              <xm:f>Index!F1099:L1099</xm:f>
              <xm:sqref>D1099</xm:sqref>
            </x14:sparkline>
            <x14:sparkline>
              <xm:f>Index!F1100:L1100</xm:f>
              <xm:sqref>D1100</xm:sqref>
            </x14:sparkline>
            <x14:sparkline>
              <xm:f>Index!F1101:L1101</xm:f>
              <xm:sqref>D1101</xm:sqref>
            </x14:sparkline>
            <x14:sparkline>
              <xm:f>Index!F1102:L1102</xm:f>
              <xm:sqref>D1102</xm:sqref>
            </x14:sparkline>
            <x14:sparkline>
              <xm:f>Index!F1103:L1103</xm:f>
              <xm:sqref>D1103</xm:sqref>
            </x14:sparkline>
            <x14:sparkline>
              <xm:f>Index!F1104:L1104</xm:f>
              <xm:sqref>D1104</xm:sqref>
            </x14:sparkline>
            <x14:sparkline>
              <xm:f>Index!F1105:L1105</xm:f>
              <xm:sqref>D1105</xm:sqref>
            </x14:sparkline>
            <x14:sparkline>
              <xm:f>Index!F1106:L1106</xm:f>
              <xm:sqref>D1106</xm:sqref>
            </x14:sparkline>
            <x14:sparkline>
              <xm:f>Index!F1107:L1107</xm:f>
              <xm:sqref>D1107</xm:sqref>
            </x14:sparkline>
            <x14:sparkline>
              <xm:f>Index!F1108:L1108</xm:f>
              <xm:sqref>D1108</xm:sqref>
            </x14:sparkline>
            <x14:sparkline>
              <xm:f>Index!F1109:L1109</xm:f>
              <xm:sqref>D1109</xm:sqref>
            </x14:sparkline>
            <x14:sparkline>
              <xm:f>Index!F1110:L1110</xm:f>
              <xm:sqref>D1110</xm:sqref>
            </x14:sparkline>
            <x14:sparkline>
              <xm:f>Index!F1111:L1111</xm:f>
              <xm:sqref>D1111</xm:sqref>
            </x14:sparkline>
            <x14:sparkline>
              <xm:f>Index!F1112:L1112</xm:f>
              <xm:sqref>D1112</xm:sqref>
            </x14:sparkline>
            <x14:sparkline>
              <xm:f>Index!F1113:L1113</xm:f>
              <xm:sqref>D1113</xm:sqref>
            </x14:sparkline>
            <x14:sparkline>
              <xm:f>Index!F1114:L1114</xm:f>
              <xm:sqref>D1114</xm:sqref>
            </x14:sparkline>
            <x14:sparkline>
              <xm:f>Index!F1115:L1115</xm:f>
              <xm:sqref>D1115</xm:sqref>
            </x14:sparkline>
            <x14:sparkline>
              <xm:f>Index!F1116:L1116</xm:f>
              <xm:sqref>D1116</xm:sqref>
            </x14:sparkline>
            <x14:sparkline>
              <xm:f>Index!F1117:L1117</xm:f>
              <xm:sqref>D1117</xm:sqref>
            </x14:sparkline>
            <x14:sparkline>
              <xm:f>Index!F1118:L1118</xm:f>
              <xm:sqref>D1118</xm:sqref>
            </x14:sparkline>
            <x14:sparkline>
              <xm:f>Index!F1119:L1119</xm:f>
              <xm:sqref>D1119</xm:sqref>
            </x14:sparkline>
            <x14:sparkline>
              <xm:f>Index!F1120:L1120</xm:f>
              <xm:sqref>D1120</xm:sqref>
            </x14:sparkline>
            <x14:sparkline>
              <xm:f>Index!F1121:L1121</xm:f>
              <xm:sqref>D1121</xm:sqref>
            </x14:sparkline>
            <x14:sparkline>
              <xm:f>Index!F1122:L1122</xm:f>
              <xm:sqref>D1122</xm:sqref>
            </x14:sparkline>
            <x14:sparkline>
              <xm:f>Index!F1123:L1123</xm:f>
              <xm:sqref>D1123</xm:sqref>
            </x14:sparkline>
            <x14:sparkline>
              <xm:f>Index!F1124:L1124</xm:f>
              <xm:sqref>D1124</xm:sqref>
            </x14:sparkline>
            <x14:sparkline>
              <xm:f>Index!F1125:L1125</xm:f>
              <xm:sqref>D1125</xm:sqref>
            </x14:sparkline>
            <x14:sparkline>
              <xm:f>Index!F1126:L1126</xm:f>
              <xm:sqref>D1126</xm:sqref>
            </x14:sparkline>
            <x14:sparkline>
              <xm:f>Index!F1127:L1127</xm:f>
              <xm:sqref>D1127</xm:sqref>
            </x14:sparkline>
            <x14:sparkline>
              <xm:f>Index!F1128:L1128</xm:f>
              <xm:sqref>D1128</xm:sqref>
            </x14:sparkline>
            <x14:sparkline>
              <xm:f>Index!F1129:L1129</xm:f>
              <xm:sqref>D1129</xm:sqref>
            </x14:sparkline>
            <x14:sparkline>
              <xm:f>Index!F1130:L1130</xm:f>
              <xm:sqref>D1130</xm:sqref>
            </x14:sparkline>
            <x14:sparkline>
              <xm:f>Index!F1131:L1131</xm:f>
              <xm:sqref>D1131</xm:sqref>
            </x14:sparkline>
            <x14:sparkline>
              <xm:f>Index!F1132:L1132</xm:f>
              <xm:sqref>D1132</xm:sqref>
            </x14:sparkline>
            <x14:sparkline>
              <xm:f>Index!F1133:L1133</xm:f>
              <xm:sqref>D1133</xm:sqref>
            </x14:sparkline>
            <x14:sparkline>
              <xm:f>Index!F1134:L1134</xm:f>
              <xm:sqref>D1134</xm:sqref>
            </x14:sparkline>
            <x14:sparkline>
              <xm:f>Index!F1135:L1135</xm:f>
              <xm:sqref>D1135</xm:sqref>
            </x14:sparkline>
            <x14:sparkline>
              <xm:f>Index!F1136:L1136</xm:f>
              <xm:sqref>D1136</xm:sqref>
            </x14:sparkline>
            <x14:sparkline>
              <xm:f>Index!F1137:L1137</xm:f>
              <xm:sqref>D1137</xm:sqref>
            </x14:sparkline>
            <x14:sparkline>
              <xm:f>Index!F1138:L1138</xm:f>
              <xm:sqref>D1138</xm:sqref>
            </x14:sparkline>
            <x14:sparkline>
              <xm:f>Index!F1139:L1139</xm:f>
              <xm:sqref>D1139</xm:sqref>
            </x14:sparkline>
            <x14:sparkline>
              <xm:f>Index!F1140:L1140</xm:f>
              <xm:sqref>D1140</xm:sqref>
            </x14:sparkline>
            <x14:sparkline>
              <xm:f>Index!F1141:L1141</xm:f>
              <xm:sqref>D1141</xm:sqref>
            </x14:sparkline>
            <x14:sparkline>
              <xm:f>Index!F1142:L1142</xm:f>
              <xm:sqref>D1142</xm:sqref>
            </x14:sparkline>
            <x14:sparkline>
              <xm:f>Index!F1143:L1143</xm:f>
              <xm:sqref>D1143</xm:sqref>
            </x14:sparkline>
            <x14:sparkline>
              <xm:f>Index!F1144:L1144</xm:f>
              <xm:sqref>D1144</xm:sqref>
            </x14:sparkline>
            <x14:sparkline>
              <xm:f>Index!F1145:L1145</xm:f>
              <xm:sqref>D1145</xm:sqref>
            </x14:sparkline>
            <x14:sparkline>
              <xm:f>Index!F1146:L1146</xm:f>
              <xm:sqref>D1146</xm:sqref>
            </x14:sparkline>
            <x14:sparkline>
              <xm:f>Index!F1147:L1147</xm:f>
              <xm:sqref>D1147</xm:sqref>
            </x14:sparkline>
            <x14:sparkline>
              <xm:f>Index!F1148:L1148</xm:f>
              <xm:sqref>D1148</xm:sqref>
            </x14:sparkline>
            <x14:sparkline>
              <xm:f>Index!F1149:L1149</xm:f>
              <xm:sqref>D1149</xm:sqref>
            </x14:sparkline>
            <x14:sparkline>
              <xm:f>Index!F1150:L1150</xm:f>
              <xm:sqref>D1150</xm:sqref>
            </x14:sparkline>
            <x14:sparkline>
              <xm:f>Index!F1151:L1151</xm:f>
              <xm:sqref>D1151</xm:sqref>
            </x14:sparkline>
            <x14:sparkline>
              <xm:f>Index!F1152:L1152</xm:f>
              <xm:sqref>D1152</xm:sqref>
            </x14:sparkline>
            <x14:sparkline>
              <xm:f>Index!F1153:L1153</xm:f>
              <xm:sqref>D1153</xm:sqref>
            </x14:sparkline>
            <x14:sparkline>
              <xm:f>Index!F1154:L1154</xm:f>
              <xm:sqref>D1154</xm:sqref>
            </x14:sparkline>
            <x14:sparkline>
              <xm:f>Index!F1155:L1155</xm:f>
              <xm:sqref>D1155</xm:sqref>
            </x14:sparkline>
            <x14:sparkline>
              <xm:f>Index!F1156:L1156</xm:f>
              <xm:sqref>D1156</xm:sqref>
            </x14:sparkline>
            <x14:sparkline>
              <xm:f>Index!F1157:L1157</xm:f>
              <xm:sqref>D1157</xm:sqref>
            </x14:sparkline>
            <x14:sparkline>
              <xm:f>Index!F1158:L1158</xm:f>
              <xm:sqref>D1158</xm:sqref>
            </x14:sparkline>
            <x14:sparkline>
              <xm:f>Index!F1159:L1159</xm:f>
              <xm:sqref>D1159</xm:sqref>
            </x14:sparkline>
            <x14:sparkline>
              <xm:f>Index!F1160:L1160</xm:f>
              <xm:sqref>D1160</xm:sqref>
            </x14:sparkline>
            <x14:sparkline>
              <xm:f>Index!F1161:L1161</xm:f>
              <xm:sqref>D1161</xm:sqref>
            </x14:sparkline>
            <x14:sparkline>
              <xm:f>Index!F1162:L1162</xm:f>
              <xm:sqref>D1162</xm:sqref>
            </x14:sparkline>
            <x14:sparkline>
              <xm:f>Index!F1163:L1163</xm:f>
              <xm:sqref>D1163</xm:sqref>
            </x14:sparkline>
            <x14:sparkline>
              <xm:f>Index!F1164:L1164</xm:f>
              <xm:sqref>D1164</xm:sqref>
            </x14:sparkline>
            <x14:sparkline>
              <xm:f>Index!F1165:L1165</xm:f>
              <xm:sqref>D1165</xm:sqref>
            </x14:sparkline>
            <x14:sparkline>
              <xm:f>Index!F1166:L1166</xm:f>
              <xm:sqref>D1166</xm:sqref>
            </x14:sparkline>
            <x14:sparkline>
              <xm:f>Index!F1167:L1167</xm:f>
              <xm:sqref>D1167</xm:sqref>
            </x14:sparkline>
            <x14:sparkline>
              <xm:f>Index!F1168:L1168</xm:f>
              <xm:sqref>D1168</xm:sqref>
            </x14:sparkline>
            <x14:sparkline>
              <xm:f>Index!F1169:L1169</xm:f>
              <xm:sqref>D1169</xm:sqref>
            </x14:sparkline>
            <x14:sparkline>
              <xm:f>Index!F1170:L1170</xm:f>
              <xm:sqref>D1170</xm:sqref>
            </x14:sparkline>
            <x14:sparkline>
              <xm:f>Index!F1171:L1171</xm:f>
              <xm:sqref>D1171</xm:sqref>
            </x14:sparkline>
            <x14:sparkline>
              <xm:f>Index!F1172:L1172</xm:f>
              <xm:sqref>D1172</xm:sqref>
            </x14:sparkline>
            <x14:sparkline>
              <xm:f>Index!F1173:L1173</xm:f>
              <xm:sqref>D1173</xm:sqref>
            </x14:sparkline>
            <x14:sparkline>
              <xm:f>Index!F1174:L1174</xm:f>
              <xm:sqref>D1174</xm:sqref>
            </x14:sparkline>
            <x14:sparkline>
              <xm:f>Index!F1175:L1175</xm:f>
              <xm:sqref>D1175</xm:sqref>
            </x14:sparkline>
            <x14:sparkline>
              <xm:f>Index!F1176:L1176</xm:f>
              <xm:sqref>D1176</xm:sqref>
            </x14:sparkline>
            <x14:sparkline>
              <xm:f>Index!F1177:L1177</xm:f>
              <xm:sqref>D1177</xm:sqref>
            </x14:sparkline>
            <x14:sparkline>
              <xm:f>Index!F1178:L1178</xm:f>
              <xm:sqref>D1178</xm:sqref>
            </x14:sparkline>
            <x14:sparkline>
              <xm:f>Index!F1179:L1179</xm:f>
              <xm:sqref>D1179</xm:sqref>
            </x14:sparkline>
            <x14:sparkline>
              <xm:f>Index!F1180:L1180</xm:f>
              <xm:sqref>D1180</xm:sqref>
            </x14:sparkline>
            <x14:sparkline>
              <xm:f>Index!F1181:L1181</xm:f>
              <xm:sqref>D1181</xm:sqref>
            </x14:sparkline>
            <x14:sparkline>
              <xm:f>Index!F1182:L1182</xm:f>
              <xm:sqref>D1182</xm:sqref>
            </x14:sparkline>
            <x14:sparkline>
              <xm:f>Index!F1183:L1183</xm:f>
              <xm:sqref>D1183</xm:sqref>
            </x14:sparkline>
            <x14:sparkline>
              <xm:f>Index!F1184:L1184</xm:f>
              <xm:sqref>D1184</xm:sqref>
            </x14:sparkline>
            <x14:sparkline>
              <xm:f>Index!F1185:L1185</xm:f>
              <xm:sqref>D1185</xm:sqref>
            </x14:sparkline>
            <x14:sparkline>
              <xm:f>Index!F1186:L1186</xm:f>
              <xm:sqref>D1186</xm:sqref>
            </x14:sparkline>
            <x14:sparkline>
              <xm:f>Index!F1187:L1187</xm:f>
              <xm:sqref>D1187</xm:sqref>
            </x14:sparkline>
            <x14:sparkline>
              <xm:f>Index!F1188:L1188</xm:f>
              <xm:sqref>D1188</xm:sqref>
            </x14:sparkline>
            <x14:sparkline>
              <xm:f>Index!F1189:L1189</xm:f>
              <xm:sqref>D1189</xm:sqref>
            </x14:sparkline>
            <x14:sparkline>
              <xm:f>Index!F1190:L1190</xm:f>
              <xm:sqref>D1190</xm:sqref>
            </x14:sparkline>
            <x14:sparkline>
              <xm:f>Index!F1191:L1191</xm:f>
              <xm:sqref>D1191</xm:sqref>
            </x14:sparkline>
            <x14:sparkline>
              <xm:f>Index!F1192:L1192</xm:f>
              <xm:sqref>D1192</xm:sqref>
            </x14:sparkline>
            <x14:sparkline>
              <xm:f>Index!F1193:L1193</xm:f>
              <xm:sqref>D1193</xm:sqref>
            </x14:sparkline>
            <x14:sparkline>
              <xm:f>Index!F1194:L1194</xm:f>
              <xm:sqref>D1194</xm:sqref>
            </x14:sparkline>
            <x14:sparkline>
              <xm:f>Index!F1195:L1195</xm:f>
              <xm:sqref>D1195</xm:sqref>
            </x14:sparkline>
            <x14:sparkline>
              <xm:f>Index!F1196:L1196</xm:f>
              <xm:sqref>D1196</xm:sqref>
            </x14:sparkline>
            <x14:sparkline>
              <xm:f>Index!F1197:L1197</xm:f>
              <xm:sqref>D1197</xm:sqref>
            </x14:sparkline>
            <x14:sparkline>
              <xm:f>Index!F1198:L1198</xm:f>
              <xm:sqref>D1198</xm:sqref>
            </x14:sparkline>
            <x14:sparkline>
              <xm:f>Index!F1199:L1199</xm:f>
              <xm:sqref>D1199</xm:sqref>
            </x14:sparkline>
            <x14:sparkline>
              <xm:f>Index!F1200:L1200</xm:f>
              <xm:sqref>D1200</xm:sqref>
            </x14:sparkline>
            <x14:sparkline>
              <xm:f>Index!F1201:L1201</xm:f>
              <xm:sqref>D1201</xm:sqref>
            </x14:sparkline>
            <x14:sparkline>
              <xm:f>Index!F1202:L1202</xm:f>
              <xm:sqref>D1202</xm:sqref>
            </x14:sparkline>
            <x14:sparkline>
              <xm:f>Index!F1203:L1203</xm:f>
              <xm:sqref>D1203</xm:sqref>
            </x14:sparkline>
            <x14:sparkline>
              <xm:f>Index!F1204:L1204</xm:f>
              <xm:sqref>D1204</xm:sqref>
            </x14:sparkline>
            <x14:sparkline>
              <xm:f>Index!F1205:L1205</xm:f>
              <xm:sqref>D1205</xm:sqref>
            </x14:sparkline>
            <x14:sparkline>
              <xm:f>Index!F1206:L1206</xm:f>
              <xm:sqref>D1206</xm:sqref>
            </x14:sparkline>
            <x14:sparkline>
              <xm:f>Index!F1207:L1207</xm:f>
              <xm:sqref>D1207</xm:sqref>
            </x14:sparkline>
            <x14:sparkline>
              <xm:f>Index!F1208:L1208</xm:f>
              <xm:sqref>D1208</xm:sqref>
            </x14:sparkline>
            <x14:sparkline>
              <xm:f>Index!F1209:L1209</xm:f>
              <xm:sqref>D1209</xm:sqref>
            </x14:sparkline>
            <x14:sparkline>
              <xm:f>Index!F1210:L1210</xm:f>
              <xm:sqref>D1210</xm:sqref>
            </x14:sparkline>
            <x14:sparkline>
              <xm:f>Index!F1211:L1211</xm:f>
              <xm:sqref>D1211</xm:sqref>
            </x14:sparkline>
            <x14:sparkline>
              <xm:f>Index!F1212:L1212</xm:f>
              <xm:sqref>D1212</xm:sqref>
            </x14:sparkline>
            <x14:sparkline>
              <xm:f>Index!F1213:L1213</xm:f>
              <xm:sqref>D1213</xm:sqref>
            </x14:sparkline>
            <x14:sparkline>
              <xm:f>Index!F1214:L1214</xm:f>
              <xm:sqref>D1214</xm:sqref>
            </x14:sparkline>
            <x14:sparkline>
              <xm:f>Index!F1215:L1215</xm:f>
              <xm:sqref>D1215</xm:sqref>
            </x14:sparkline>
            <x14:sparkline>
              <xm:f>Index!F1216:L1216</xm:f>
              <xm:sqref>D1216</xm:sqref>
            </x14:sparkline>
            <x14:sparkline>
              <xm:f>Index!F1217:L1217</xm:f>
              <xm:sqref>D1217</xm:sqref>
            </x14:sparkline>
            <x14:sparkline>
              <xm:f>Index!F1218:L1218</xm:f>
              <xm:sqref>D1218</xm:sqref>
            </x14:sparkline>
            <x14:sparkline>
              <xm:f>Index!F1219:L1219</xm:f>
              <xm:sqref>D1219</xm:sqref>
            </x14:sparkline>
            <x14:sparkline>
              <xm:f>Index!F1220:L1220</xm:f>
              <xm:sqref>D1220</xm:sqref>
            </x14:sparkline>
            <x14:sparkline>
              <xm:f>Index!F1221:L1221</xm:f>
              <xm:sqref>D1221</xm:sqref>
            </x14:sparkline>
            <x14:sparkline>
              <xm:f>Index!F1222:L1222</xm:f>
              <xm:sqref>D1222</xm:sqref>
            </x14:sparkline>
            <x14:sparkline>
              <xm:f>Index!F1223:L1223</xm:f>
              <xm:sqref>D1223</xm:sqref>
            </x14:sparkline>
            <x14:sparkline>
              <xm:f>Index!F1224:L1224</xm:f>
              <xm:sqref>D1224</xm:sqref>
            </x14:sparkline>
            <x14:sparkline>
              <xm:f>Index!F1225:L1225</xm:f>
              <xm:sqref>D1225</xm:sqref>
            </x14:sparkline>
            <x14:sparkline>
              <xm:f>Index!F1226:L1226</xm:f>
              <xm:sqref>D1226</xm:sqref>
            </x14:sparkline>
            <x14:sparkline>
              <xm:f>Index!F1227:L1227</xm:f>
              <xm:sqref>D1227</xm:sqref>
            </x14:sparkline>
            <x14:sparkline>
              <xm:f>Index!F1228:L1228</xm:f>
              <xm:sqref>D1228</xm:sqref>
            </x14:sparkline>
            <x14:sparkline>
              <xm:f>Index!F1229:L1229</xm:f>
              <xm:sqref>D1229</xm:sqref>
            </x14:sparkline>
            <x14:sparkline>
              <xm:f>Index!F1230:L1230</xm:f>
              <xm:sqref>D1230</xm:sqref>
            </x14:sparkline>
            <x14:sparkline>
              <xm:f>Index!F1231:L1231</xm:f>
              <xm:sqref>D1231</xm:sqref>
            </x14:sparkline>
            <x14:sparkline>
              <xm:f>Index!F1232:L1232</xm:f>
              <xm:sqref>D1232</xm:sqref>
            </x14:sparkline>
            <x14:sparkline>
              <xm:f>Index!F1233:L1233</xm:f>
              <xm:sqref>D1233</xm:sqref>
            </x14:sparkline>
            <x14:sparkline>
              <xm:f>Index!F1234:L1234</xm:f>
              <xm:sqref>D1234</xm:sqref>
            </x14:sparkline>
            <x14:sparkline>
              <xm:f>Index!F1235:L1235</xm:f>
              <xm:sqref>D1235</xm:sqref>
            </x14:sparkline>
            <x14:sparkline>
              <xm:f>Index!F1236:L1236</xm:f>
              <xm:sqref>D1236</xm:sqref>
            </x14:sparkline>
            <x14:sparkline>
              <xm:f>Index!F1237:L1237</xm:f>
              <xm:sqref>D1237</xm:sqref>
            </x14:sparkline>
            <x14:sparkline>
              <xm:f>Index!F1238:L1238</xm:f>
              <xm:sqref>D1238</xm:sqref>
            </x14:sparkline>
            <x14:sparkline>
              <xm:f>Index!F1239:L1239</xm:f>
              <xm:sqref>D1239</xm:sqref>
            </x14:sparkline>
            <x14:sparkline>
              <xm:f>Index!F1240:L1240</xm:f>
              <xm:sqref>D1240</xm:sqref>
            </x14:sparkline>
            <x14:sparkline>
              <xm:f>Index!F1241:L1241</xm:f>
              <xm:sqref>D1241</xm:sqref>
            </x14:sparkline>
            <x14:sparkline>
              <xm:f>Index!F1242:L1242</xm:f>
              <xm:sqref>D1242</xm:sqref>
            </x14:sparkline>
            <x14:sparkline>
              <xm:f>Index!F1243:L1243</xm:f>
              <xm:sqref>D1243</xm:sqref>
            </x14:sparkline>
            <x14:sparkline>
              <xm:f>Index!F1244:L1244</xm:f>
              <xm:sqref>D1244</xm:sqref>
            </x14:sparkline>
            <x14:sparkline>
              <xm:f>Index!F1245:L1245</xm:f>
              <xm:sqref>D1245</xm:sqref>
            </x14:sparkline>
            <x14:sparkline>
              <xm:f>Index!F1246:L1246</xm:f>
              <xm:sqref>D1246</xm:sqref>
            </x14:sparkline>
            <x14:sparkline>
              <xm:f>Index!F1247:L1247</xm:f>
              <xm:sqref>D1247</xm:sqref>
            </x14:sparkline>
            <x14:sparkline>
              <xm:f>Index!F1248:L1248</xm:f>
              <xm:sqref>D1248</xm:sqref>
            </x14:sparkline>
            <x14:sparkline>
              <xm:f>Index!F1249:L1249</xm:f>
              <xm:sqref>D1249</xm:sqref>
            </x14:sparkline>
            <x14:sparkline>
              <xm:f>Index!F1250:L1250</xm:f>
              <xm:sqref>D1250</xm:sqref>
            </x14:sparkline>
            <x14:sparkline>
              <xm:f>Index!F1251:L1251</xm:f>
              <xm:sqref>D1251</xm:sqref>
            </x14:sparkline>
            <x14:sparkline>
              <xm:f>Index!F1252:L1252</xm:f>
              <xm:sqref>D1252</xm:sqref>
            </x14:sparkline>
            <x14:sparkline>
              <xm:f>Index!F1253:L1253</xm:f>
              <xm:sqref>D1253</xm:sqref>
            </x14:sparkline>
            <x14:sparkline>
              <xm:f>Index!F1254:L1254</xm:f>
              <xm:sqref>D1254</xm:sqref>
            </x14:sparkline>
            <x14:sparkline>
              <xm:f>Index!F1255:L1255</xm:f>
              <xm:sqref>D1255</xm:sqref>
            </x14:sparkline>
            <x14:sparkline>
              <xm:f>Index!F1256:L1256</xm:f>
              <xm:sqref>D1256</xm:sqref>
            </x14:sparkline>
            <x14:sparkline>
              <xm:f>Index!F1257:L1257</xm:f>
              <xm:sqref>D1257</xm:sqref>
            </x14:sparkline>
            <x14:sparkline>
              <xm:f>Index!F1258:L1258</xm:f>
              <xm:sqref>D1258</xm:sqref>
            </x14:sparkline>
            <x14:sparkline>
              <xm:f>Index!F1259:L1259</xm:f>
              <xm:sqref>D1259</xm:sqref>
            </x14:sparkline>
            <x14:sparkline>
              <xm:f>Index!F1260:L1260</xm:f>
              <xm:sqref>D1260</xm:sqref>
            </x14:sparkline>
            <x14:sparkline>
              <xm:f>Index!F1261:L1261</xm:f>
              <xm:sqref>D1261</xm:sqref>
            </x14:sparkline>
            <x14:sparkline>
              <xm:f>Index!F1262:L1262</xm:f>
              <xm:sqref>D1262</xm:sqref>
            </x14:sparkline>
            <x14:sparkline>
              <xm:f>Index!F1263:L1263</xm:f>
              <xm:sqref>D1263</xm:sqref>
            </x14:sparkline>
            <x14:sparkline>
              <xm:f>Index!F1264:L1264</xm:f>
              <xm:sqref>D1264</xm:sqref>
            </x14:sparkline>
            <x14:sparkline>
              <xm:f>Index!F1265:L1265</xm:f>
              <xm:sqref>D1265</xm:sqref>
            </x14:sparkline>
            <x14:sparkline>
              <xm:f>Index!F1266:L1266</xm:f>
              <xm:sqref>D1266</xm:sqref>
            </x14:sparkline>
            <x14:sparkline>
              <xm:f>Index!F1267:L1267</xm:f>
              <xm:sqref>D1267</xm:sqref>
            </x14:sparkline>
            <x14:sparkline>
              <xm:f>Index!F1268:L1268</xm:f>
              <xm:sqref>D1268</xm:sqref>
            </x14:sparkline>
            <x14:sparkline>
              <xm:f>Index!F1269:L1269</xm:f>
              <xm:sqref>D1269</xm:sqref>
            </x14:sparkline>
            <x14:sparkline>
              <xm:f>Index!F1270:L1270</xm:f>
              <xm:sqref>D1270</xm:sqref>
            </x14:sparkline>
            <x14:sparkline>
              <xm:f>Index!F1271:L1271</xm:f>
              <xm:sqref>D1271</xm:sqref>
            </x14:sparkline>
            <x14:sparkline>
              <xm:f>Index!F1272:L1272</xm:f>
              <xm:sqref>D1272</xm:sqref>
            </x14:sparkline>
            <x14:sparkline>
              <xm:f>Index!F1273:L1273</xm:f>
              <xm:sqref>D1273</xm:sqref>
            </x14:sparkline>
            <x14:sparkline>
              <xm:f>Index!F1274:L1274</xm:f>
              <xm:sqref>D1274</xm:sqref>
            </x14:sparkline>
            <x14:sparkline>
              <xm:f>Index!F1275:L1275</xm:f>
              <xm:sqref>D1275</xm:sqref>
            </x14:sparkline>
            <x14:sparkline>
              <xm:f>Index!F1276:L1276</xm:f>
              <xm:sqref>D1276</xm:sqref>
            </x14:sparkline>
            <x14:sparkline>
              <xm:f>Index!F1277:L1277</xm:f>
              <xm:sqref>D1277</xm:sqref>
            </x14:sparkline>
            <x14:sparkline>
              <xm:f>Index!F1278:L1278</xm:f>
              <xm:sqref>D1278</xm:sqref>
            </x14:sparkline>
            <x14:sparkline>
              <xm:f>Index!F1279:L1279</xm:f>
              <xm:sqref>D1279</xm:sqref>
            </x14:sparkline>
            <x14:sparkline>
              <xm:f>Index!F1280:L1280</xm:f>
              <xm:sqref>D1280</xm:sqref>
            </x14:sparkline>
            <x14:sparkline>
              <xm:f>Index!F1281:L1281</xm:f>
              <xm:sqref>D1281</xm:sqref>
            </x14:sparkline>
            <x14:sparkline>
              <xm:f>Index!F1282:L1282</xm:f>
              <xm:sqref>D1282</xm:sqref>
            </x14:sparkline>
            <x14:sparkline>
              <xm:f>Index!F1283:L1283</xm:f>
              <xm:sqref>D1283</xm:sqref>
            </x14:sparkline>
            <x14:sparkline>
              <xm:f>Index!F1284:L1284</xm:f>
              <xm:sqref>D1284</xm:sqref>
            </x14:sparkline>
            <x14:sparkline>
              <xm:f>Index!F1285:L1285</xm:f>
              <xm:sqref>D1285</xm:sqref>
            </x14:sparkline>
            <x14:sparkline>
              <xm:f>Index!F1286:L1286</xm:f>
              <xm:sqref>D1286</xm:sqref>
            </x14:sparkline>
            <x14:sparkline>
              <xm:f>Index!F1287:L1287</xm:f>
              <xm:sqref>D1287</xm:sqref>
            </x14:sparkline>
            <x14:sparkline>
              <xm:f>Index!F1288:L1288</xm:f>
              <xm:sqref>D1288</xm:sqref>
            </x14:sparkline>
            <x14:sparkline>
              <xm:f>Index!F1289:L1289</xm:f>
              <xm:sqref>D1289</xm:sqref>
            </x14:sparkline>
            <x14:sparkline>
              <xm:f>Index!F1290:L1290</xm:f>
              <xm:sqref>D1290</xm:sqref>
            </x14:sparkline>
            <x14:sparkline>
              <xm:f>Index!F1291:L1291</xm:f>
              <xm:sqref>D1291</xm:sqref>
            </x14:sparkline>
            <x14:sparkline>
              <xm:f>Index!F1292:L1292</xm:f>
              <xm:sqref>D1292</xm:sqref>
            </x14:sparkline>
            <x14:sparkline>
              <xm:f>Index!F1293:L1293</xm:f>
              <xm:sqref>D1293</xm:sqref>
            </x14:sparkline>
            <x14:sparkline>
              <xm:f>Index!F1294:L1294</xm:f>
              <xm:sqref>D1294</xm:sqref>
            </x14:sparkline>
            <x14:sparkline>
              <xm:f>Index!F1295:L1295</xm:f>
              <xm:sqref>D1295</xm:sqref>
            </x14:sparkline>
            <x14:sparkline>
              <xm:f>Index!F1296:L1296</xm:f>
              <xm:sqref>D1296</xm:sqref>
            </x14:sparkline>
            <x14:sparkline>
              <xm:f>Index!F1297:L1297</xm:f>
              <xm:sqref>D1297</xm:sqref>
            </x14:sparkline>
            <x14:sparkline>
              <xm:f>Index!F1298:L1298</xm:f>
              <xm:sqref>D1298</xm:sqref>
            </x14:sparkline>
            <x14:sparkline>
              <xm:f>Index!F1299:L1299</xm:f>
              <xm:sqref>D1299</xm:sqref>
            </x14:sparkline>
            <x14:sparkline>
              <xm:f>Index!F1300:L1300</xm:f>
              <xm:sqref>D1300</xm:sqref>
            </x14:sparkline>
            <x14:sparkline>
              <xm:f>Index!F1301:L1301</xm:f>
              <xm:sqref>D1301</xm:sqref>
            </x14:sparkline>
            <x14:sparkline>
              <xm:f>Index!F1302:L1302</xm:f>
              <xm:sqref>D1302</xm:sqref>
            </x14:sparkline>
            <x14:sparkline>
              <xm:f>Index!F1303:L1303</xm:f>
              <xm:sqref>D1303</xm:sqref>
            </x14:sparkline>
            <x14:sparkline>
              <xm:f>Index!F1304:L1304</xm:f>
              <xm:sqref>D1304</xm:sqref>
            </x14:sparkline>
            <x14:sparkline>
              <xm:f>Index!F1305:L1305</xm:f>
              <xm:sqref>D1305</xm:sqref>
            </x14:sparkline>
            <x14:sparkline>
              <xm:f>Index!F1306:L1306</xm:f>
              <xm:sqref>D1306</xm:sqref>
            </x14:sparkline>
            <x14:sparkline>
              <xm:f>Index!F1307:L1307</xm:f>
              <xm:sqref>D1307</xm:sqref>
            </x14:sparkline>
            <x14:sparkline>
              <xm:f>Index!F1308:L1308</xm:f>
              <xm:sqref>D1308</xm:sqref>
            </x14:sparkline>
            <x14:sparkline>
              <xm:f>Index!F1309:L1309</xm:f>
              <xm:sqref>D1309</xm:sqref>
            </x14:sparkline>
            <x14:sparkline>
              <xm:f>Index!F1310:L1310</xm:f>
              <xm:sqref>D1310</xm:sqref>
            </x14:sparkline>
            <x14:sparkline>
              <xm:f>Index!F1311:L1311</xm:f>
              <xm:sqref>D1311</xm:sqref>
            </x14:sparkline>
            <x14:sparkline>
              <xm:f>Index!F1312:L1312</xm:f>
              <xm:sqref>D1312</xm:sqref>
            </x14:sparkline>
            <x14:sparkline>
              <xm:f>Index!F1313:L1313</xm:f>
              <xm:sqref>D1313</xm:sqref>
            </x14:sparkline>
            <x14:sparkline>
              <xm:f>Index!F1314:L1314</xm:f>
              <xm:sqref>D1314</xm:sqref>
            </x14:sparkline>
            <x14:sparkline>
              <xm:f>Index!F1315:L1315</xm:f>
              <xm:sqref>D1315</xm:sqref>
            </x14:sparkline>
            <x14:sparkline>
              <xm:f>Index!F1316:L1316</xm:f>
              <xm:sqref>D1316</xm:sqref>
            </x14:sparkline>
            <x14:sparkline>
              <xm:f>Index!F1317:L1317</xm:f>
              <xm:sqref>D1317</xm:sqref>
            </x14:sparkline>
            <x14:sparkline>
              <xm:f>Index!F1318:L1318</xm:f>
              <xm:sqref>D1318</xm:sqref>
            </x14:sparkline>
            <x14:sparkline>
              <xm:f>Index!F1319:L1319</xm:f>
              <xm:sqref>D1319</xm:sqref>
            </x14:sparkline>
            <x14:sparkline>
              <xm:f>Index!F1320:L1320</xm:f>
              <xm:sqref>D1320</xm:sqref>
            </x14:sparkline>
            <x14:sparkline>
              <xm:f>Index!F1321:L1321</xm:f>
              <xm:sqref>D1321</xm:sqref>
            </x14:sparkline>
            <x14:sparkline>
              <xm:f>Index!F1322:L1322</xm:f>
              <xm:sqref>D1322</xm:sqref>
            </x14:sparkline>
            <x14:sparkline>
              <xm:f>Index!F1323:L1323</xm:f>
              <xm:sqref>D1323</xm:sqref>
            </x14:sparkline>
            <x14:sparkline>
              <xm:f>Index!F1324:L1324</xm:f>
              <xm:sqref>D1324</xm:sqref>
            </x14:sparkline>
            <x14:sparkline>
              <xm:f>Index!F1325:L1325</xm:f>
              <xm:sqref>D1325</xm:sqref>
            </x14:sparkline>
            <x14:sparkline>
              <xm:f>Index!F1326:L1326</xm:f>
              <xm:sqref>D1326</xm:sqref>
            </x14:sparkline>
            <x14:sparkline>
              <xm:f>Index!F1327:L1327</xm:f>
              <xm:sqref>D1327</xm:sqref>
            </x14:sparkline>
            <x14:sparkline>
              <xm:f>Index!F1328:L1328</xm:f>
              <xm:sqref>D1328</xm:sqref>
            </x14:sparkline>
            <x14:sparkline>
              <xm:f>Index!F1329:L1329</xm:f>
              <xm:sqref>D1329</xm:sqref>
            </x14:sparkline>
            <x14:sparkline>
              <xm:f>Index!F1330:L1330</xm:f>
              <xm:sqref>D1330</xm:sqref>
            </x14:sparkline>
            <x14:sparkline>
              <xm:f>Index!F1331:L1331</xm:f>
              <xm:sqref>D1331</xm:sqref>
            </x14:sparkline>
            <x14:sparkline>
              <xm:f>Index!F1332:L1332</xm:f>
              <xm:sqref>D1332</xm:sqref>
            </x14:sparkline>
            <x14:sparkline>
              <xm:f>Index!F1333:L1333</xm:f>
              <xm:sqref>D1333</xm:sqref>
            </x14:sparkline>
            <x14:sparkline>
              <xm:f>Index!F1334:L1334</xm:f>
              <xm:sqref>D1334</xm:sqref>
            </x14:sparkline>
            <x14:sparkline>
              <xm:f>Index!F1335:L1335</xm:f>
              <xm:sqref>D1335</xm:sqref>
            </x14:sparkline>
            <x14:sparkline>
              <xm:f>Index!F1336:L1336</xm:f>
              <xm:sqref>D1336</xm:sqref>
            </x14:sparkline>
            <x14:sparkline>
              <xm:f>Index!F1337:L1337</xm:f>
              <xm:sqref>D1337</xm:sqref>
            </x14:sparkline>
            <x14:sparkline>
              <xm:f>Index!F1338:L1338</xm:f>
              <xm:sqref>D1338</xm:sqref>
            </x14:sparkline>
            <x14:sparkline>
              <xm:f>Index!F1339:L1339</xm:f>
              <xm:sqref>D1339</xm:sqref>
            </x14:sparkline>
            <x14:sparkline>
              <xm:f>Index!F1340:L1340</xm:f>
              <xm:sqref>D1340</xm:sqref>
            </x14:sparkline>
            <x14:sparkline>
              <xm:f>Index!F1341:L1341</xm:f>
              <xm:sqref>D1341</xm:sqref>
            </x14:sparkline>
            <x14:sparkline>
              <xm:f>Index!F1342:L1342</xm:f>
              <xm:sqref>D1342</xm:sqref>
            </x14:sparkline>
            <x14:sparkline>
              <xm:f>Index!F1343:L1343</xm:f>
              <xm:sqref>D1343</xm:sqref>
            </x14:sparkline>
            <x14:sparkline>
              <xm:f>Index!F1344:L1344</xm:f>
              <xm:sqref>D1344</xm:sqref>
            </x14:sparkline>
            <x14:sparkline>
              <xm:f>Index!F1345:L1345</xm:f>
              <xm:sqref>D1345</xm:sqref>
            </x14:sparkline>
            <x14:sparkline>
              <xm:f>Index!F1346:L1346</xm:f>
              <xm:sqref>D1346</xm:sqref>
            </x14:sparkline>
            <x14:sparkline>
              <xm:f>Index!F1347:L1347</xm:f>
              <xm:sqref>D1347</xm:sqref>
            </x14:sparkline>
            <x14:sparkline>
              <xm:f>Index!F1348:L1348</xm:f>
              <xm:sqref>D1348</xm:sqref>
            </x14:sparkline>
            <x14:sparkline>
              <xm:f>Index!F1349:L1349</xm:f>
              <xm:sqref>D1349</xm:sqref>
            </x14:sparkline>
            <x14:sparkline>
              <xm:f>Index!F1350:L1350</xm:f>
              <xm:sqref>D1350</xm:sqref>
            </x14:sparkline>
            <x14:sparkline>
              <xm:f>Index!F1351:L1351</xm:f>
              <xm:sqref>D1351</xm:sqref>
            </x14:sparkline>
            <x14:sparkline>
              <xm:f>Index!F1352:L1352</xm:f>
              <xm:sqref>D1352</xm:sqref>
            </x14:sparkline>
            <x14:sparkline>
              <xm:f>Index!F1353:L1353</xm:f>
              <xm:sqref>D1353</xm:sqref>
            </x14:sparkline>
            <x14:sparkline>
              <xm:f>Index!F1354:L1354</xm:f>
              <xm:sqref>D1354</xm:sqref>
            </x14:sparkline>
            <x14:sparkline>
              <xm:f>Index!F1355:L1355</xm:f>
              <xm:sqref>D1355</xm:sqref>
            </x14:sparkline>
            <x14:sparkline>
              <xm:f>Index!F1356:L1356</xm:f>
              <xm:sqref>D1356</xm:sqref>
            </x14:sparkline>
            <x14:sparkline>
              <xm:f>Index!F1357:L1357</xm:f>
              <xm:sqref>D1357</xm:sqref>
            </x14:sparkline>
            <x14:sparkline>
              <xm:f>Index!F1358:L1358</xm:f>
              <xm:sqref>D1358</xm:sqref>
            </x14:sparkline>
            <x14:sparkline>
              <xm:f>Index!F1359:L1359</xm:f>
              <xm:sqref>D1359</xm:sqref>
            </x14:sparkline>
            <x14:sparkline>
              <xm:f>Index!F1360:L1360</xm:f>
              <xm:sqref>D1360</xm:sqref>
            </x14:sparkline>
            <x14:sparkline>
              <xm:f>Index!F1361:L1361</xm:f>
              <xm:sqref>D1361</xm:sqref>
            </x14:sparkline>
            <x14:sparkline>
              <xm:f>Index!F1362:L1362</xm:f>
              <xm:sqref>D1362</xm:sqref>
            </x14:sparkline>
            <x14:sparkline>
              <xm:f>Index!F1363:L1363</xm:f>
              <xm:sqref>D1363</xm:sqref>
            </x14:sparkline>
            <x14:sparkline>
              <xm:f>Index!F1364:L1364</xm:f>
              <xm:sqref>D1364</xm:sqref>
            </x14:sparkline>
            <x14:sparkline>
              <xm:f>Index!F1365:L1365</xm:f>
              <xm:sqref>D1365</xm:sqref>
            </x14:sparkline>
            <x14:sparkline>
              <xm:f>Index!F1366:L1366</xm:f>
              <xm:sqref>D1366</xm:sqref>
            </x14:sparkline>
            <x14:sparkline>
              <xm:f>Index!F1367:L1367</xm:f>
              <xm:sqref>D1367</xm:sqref>
            </x14:sparkline>
            <x14:sparkline>
              <xm:f>Index!F1368:L1368</xm:f>
              <xm:sqref>D1368</xm:sqref>
            </x14:sparkline>
            <x14:sparkline>
              <xm:f>Index!F1369:L1369</xm:f>
              <xm:sqref>D1369</xm:sqref>
            </x14:sparkline>
            <x14:sparkline>
              <xm:f>Index!F1370:L1370</xm:f>
              <xm:sqref>D1370</xm:sqref>
            </x14:sparkline>
            <x14:sparkline>
              <xm:f>Index!F1371:L1371</xm:f>
              <xm:sqref>D1371</xm:sqref>
            </x14:sparkline>
            <x14:sparkline>
              <xm:f>Index!F1372:L1372</xm:f>
              <xm:sqref>D1372</xm:sqref>
            </x14:sparkline>
            <x14:sparkline>
              <xm:f>Index!F1373:L1373</xm:f>
              <xm:sqref>D1373</xm:sqref>
            </x14:sparkline>
            <x14:sparkline>
              <xm:f>Index!F1374:L1374</xm:f>
              <xm:sqref>D1374</xm:sqref>
            </x14:sparkline>
            <x14:sparkline>
              <xm:f>Index!F1375:L1375</xm:f>
              <xm:sqref>D1375</xm:sqref>
            </x14:sparkline>
            <x14:sparkline>
              <xm:f>Index!F1376:L1376</xm:f>
              <xm:sqref>D1376</xm:sqref>
            </x14:sparkline>
            <x14:sparkline>
              <xm:f>Index!F1377:L1377</xm:f>
              <xm:sqref>D1377</xm:sqref>
            </x14:sparkline>
            <x14:sparkline>
              <xm:f>Index!F1378:L1378</xm:f>
              <xm:sqref>D1378</xm:sqref>
            </x14:sparkline>
            <x14:sparkline>
              <xm:f>Index!F1379:L1379</xm:f>
              <xm:sqref>D1379</xm:sqref>
            </x14:sparkline>
            <x14:sparkline>
              <xm:f>Index!F1380:L1380</xm:f>
              <xm:sqref>D1380</xm:sqref>
            </x14:sparkline>
            <x14:sparkline>
              <xm:f>Index!F1381:L1381</xm:f>
              <xm:sqref>D1381</xm:sqref>
            </x14:sparkline>
            <x14:sparkline>
              <xm:f>Index!F1382:L1382</xm:f>
              <xm:sqref>D1382</xm:sqref>
            </x14:sparkline>
            <x14:sparkline>
              <xm:f>Index!F1383:L1383</xm:f>
              <xm:sqref>D1383</xm:sqref>
            </x14:sparkline>
            <x14:sparkline>
              <xm:f>Index!F1384:L1384</xm:f>
              <xm:sqref>D1384</xm:sqref>
            </x14:sparkline>
            <x14:sparkline>
              <xm:f>Index!F1385:L1385</xm:f>
              <xm:sqref>D1385</xm:sqref>
            </x14:sparkline>
            <x14:sparkline>
              <xm:f>Index!F1386:L1386</xm:f>
              <xm:sqref>D1386</xm:sqref>
            </x14:sparkline>
            <x14:sparkline>
              <xm:f>Index!F1387:L1387</xm:f>
              <xm:sqref>D1387</xm:sqref>
            </x14:sparkline>
            <x14:sparkline>
              <xm:f>Index!F1388:L1388</xm:f>
              <xm:sqref>D1388</xm:sqref>
            </x14:sparkline>
            <x14:sparkline>
              <xm:f>Index!F1389:L1389</xm:f>
              <xm:sqref>D1389</xm:sqref>
            </x14:sparkline>
            <x14:sparkline>
              <xm:f>Index!F1390:L1390</xm:f>
              <xm:sqref>D1390</xm:sqref>
            </x14:sparkline>
            <x14:sparkline>
              <xm:f>Index!F1391:L1391</xm:f>
              <xm:sqref>D1391</xm:sqref>
            </x14:sparkline>
            <x14:sparkline>
              <xm:f>Index!F1392:L1392</xm:f>
              <xm:sqref>D1392</xm:sqref>
            </x14:sparkline>
            <x14:sparkline>
              <xm:f>Index!F1393:L1393</xm:f>
              <xm:sqref>D1393</xm:sqref>
            </x14:sparkline>
            <x14:sparkline>
              <xm:f>Index!F1394:L1394</xm:f>
              <xm:sqref>D1394</xm:sqref>
            </x14:sparkline>
            <x14:sparkline>
              <xm:f>Index!F1395:L1395</xm:f>
              <xm:sqref>D1395</xm:sqref>
            </x14:sparkline>
            <x14:sparkline>
              <xm:f>Index!F1396:L1396</xm:f>
              <xm:sqref>D1396</xm:sqref>
            </x14:sparkline>
            <x14:sparkline>
              <xm:f>Index!F1397:L1397</xm:f>
              <xm:sqref>D1397</xm:sqref>
            </x14:sparkline>
            <x14:sparkline>
              <xm:f>Index!F1398:L1398</xm:f>
              <xm:sqref>D1398</xm:sqref>
            </x14:sparkline>
            <x14:sparkline>
              <xm:f>Index!F1399:L1399</xm:f>
              <xm:sqref>D1399</xm:sqref>
            </x14:sparkline>
            <x14:sparkline>
              <xm:f>Index!F1400:L1400</xm:f>
              <xm:sqref>D1400</xm:sqref>
            </x14:sparkline>
            <x14:sparkline>
              <xm:f>Index!F1401:L1401</xm:f>
              <xm:sqref>D1401</xm:sqref>
            </x14:sparkline>
            <x14:sparkline>
              <xm:f>Index!F1402:L1402</xm:f>
              <xm:sqref>D1402</xm:sqref>
            </x14:sparkline>
            <x14:sparkline>
              <xm:f>Index!F1403:L1403</xm:f>
              <xm:sqref>D1403</xm:sqref>
            </x14:sparkline>
            <x14:sparkline>
              <xm:f>Index!F1404:L1404</xm:f>
              <xm:sqref>D1404</xm:sqref>
            </x14:sparkline>
            <x14:sparkline>
              <xm:f>Index!F1405:L1405</xm:f>
              <xm:sqref>D1405</xm:sqref>
            </x14:sparkline>
            <x14:sparkline>
              <xm:f>Index!F1406:L1406</xm:f>
              <xm:sqref>D1406</xm:sqref>
            </x14:sparkline>
            <x14:sparkline>
              <xm:f>Index!F1407:L1407</xm:f>
              <xm:sqref>D1407</xm:sqref>
            </x14:sparkline>
            <x14:sparkline>
              <xm:f>Index!F1408:L1408</xm:f>
              <xm:sqref>D1408</xm:sqref>
            </x14:sparkline>
            <x14:sparkline>
              <xm:f>Index!F1409:L1409</xm:f>
              <xm:sqref>D1409</xm:sqref>
            </x14:sparkline>
            <x14:sparkline>
              <xm:f>Index!F1410:L1410</xm:f>
              <xm:sqref>D1410</xm:sqref>
            </x14:sparkline>
            <x14:sparkline>
              <xm:f>Index!F1411:L1411</xm:f>
              <xm:sqref>D1411</xm:sqref>
            </x14:sparkline>
            <x14:sparkline>
              <xm:f>Index!F1412:L1412</xm:f>
              <xm:sqref>D1412</xm:sqref>
            </x14:sparkline>
            <x14:sparkline>
              <xm:f>Index!F1413:L1413</xm:f>
              <xm:sqref>D1413</xm:sqref>
            </x14:sparkline>
            <x14:sparkline>
              <xm:f>Index!F1414:L1414</xm:f>
              <xm:sqref>D1414</xm:sqref>
            </x14:sparkline>
            <x14:sparkline>
              <xm:f>Index!F1415:L1415</xm:f>
              <xm:sqref>D1415</xm:sqref>
            </x14:sparkline>
            <x14:sparkline>
              <xm:f>Index!F1416:L1416</xm:f>
              <xm:sqref>D1416</xm:sqref>
            </x14:sparkline>
            <x14:sparkline>
              <xm:f>Index!F1417:L1417</xm:f>
              <xm:sqref>D1417</xm:sqref>
            </x14:sparkline>
            <x14:sparkline>
              <xm:f>Index!F1418:L1418</xm:f>
              <xm:sqref>D1418</xm:sqref>
            </x14:sparkline>
            <x14:sparkline>
              <xm:f>Index!F1419:L1419</xm:f>
              <xm:sqref>D1419</xm:sqref>
            </x14:sparkline>
            <x14:sparkline>
              <xm:f>Index!F1420:L1420</xm:f>
              <xm:sqref>D1420</xm:sqref>
            </x14:sparkline>
            <x14:sparkline>
              <xm:f>Index!F1421:L1421</xm:f>
              <xm:sqref>D1421</xm:sqref>
            </x14:sparkline>
            <x14:sparkline>
              <xm:f>Index!F1422:L1422</xm:f>
              <xm:sqref>D1422</xm:sqref>
            </x14:sparkline>
            <x14:sparkline>
              <xm:f>Index!F1423:L1423</xm:f>
              <xm:sqref>D1423</xm:sqref>
            </x14:sparkline>
            <x14:sparkline>
              <xm:f>Index!F1424:L1424</xm:f>
              <xm:sqref>D1424</xm:sqref>
            </x14:sparkline>
            <x14:sparkline>
              <xm:f>Index!F1425:L1425</xm:f>
              <xm:sqref>D1425</xm:sqref>
            </x14:sparkline>
            <x14:sparkline>
              <xm:f>Index!F1426:L1426</xm:f>
              <xm:sqref>D1426</xm:sqref>
            </x14:sparkline>
            <x14:sparkline>
              <xm:f>Index!F1427:L1427</xm:f>
              <xm:sqref>D1427</xm:sqref>
            </x14:sparkline>
            <x14:sparkline>
              <xm:f>Index!F1428:L1428</xm:f>
              <xm:sqref>D1428</xm:sqref>
            </x14:sparkline>
            <x14:sparkline>
              <xm:f>Index!F1429:L1429</xm:f>
              <xm:sqref>D1429</xm:sqref>
            </x14:sparkline>
            <x14:sparkline>
              <xm:f>Index!F1430:L1430</xm:f>
              <xm:sqref>D1430</xm:sqref>
            </x14:sparkline>
            <x14:sparkline>
              <xm:f>Index!F1431:L1431</xm:f>
              <xm:sqref>D1431</xm:sqref>
            </x14:sparkline>
            <x14:sparkline>
              <xm:f>Index!F1432:L1432</xm:f>
              <xm:sqref>D1432</xm:sqref>
            </x14:sparkline>
            <x14:sparkline>
              <xm:f>Index!F1433:L1433</xm:f>
              <xm:sqref>D1433</xm:sqref>
            </x14:sparkline>
            <x14:sparkline>
              <xm:f>Index!F1434:L1434</xm:f>
              <xm:sqref>D1434</xm:sqref>
            </x14:sparkline>
            <x14:sparkline>
              <xm:f>Index!F1435:L1435</xm:f>
              <xm:sqref>D1435</xm:sqref>
            </x14:sparkline>
            <x14:sparkline>
              <xm:f>Index!F1436:L1436</xm:f>
              <xm:sqref>D1436</xm:sqref>
            </x14:sparkline>
            <x14:sparkline>
              <xm:f>Index!F1437:L1437</xm:f>
              <xm:sqref>D1437</xm:sqref>
            </x14:sparkline>
            <x14:sparkline>
              <xm:f>Index!F1438:L1438</xm:f>
              <xm:sqref>D1438</xm:sqref>
            </x14:sparkline>
            <x14:sparkline>
              <xm:f>Index!F1439:L1439</xm:f>
              <xm:sqref>D1439</xm:sqref>
            </x14:sparkline>
            <x14:sparkline>
              <xm:f>Index!F1440:L1440</xm:f>
              <xm:sqref>D1440</xm:sqref>
            </x14:sparkline>
            <x14:sparkline>
              <xm:f>Index!F1441:L1441</xm:f>
              <xm:sqref>D1441</xm:sqref>
            </x14:sparkline>
            <x14:sparkline>
              <xm:f>Index!F1442:L1442</xm:f>
              <xm:sqref>D1442</xm:sqref>
            </x14:sparkline>
            <x14:sparkline>
              <xm:f>Index!F1443:L1443</xm:f>
              <xm:sqref>D1443</xm:sqref>
            </x14:sparkline>
            <x14:sparkline>
              <xm:f>Index!F1444:L1444</xm:f>
              <xm:sqref>D1444</xm:sqref>
            </x14:sparkline>
            <x14:sparkline>
              <xm:f>Index!F1445:L1445</xm:f>
              <xm:sqref>D1445</xm:sqref>
            </x14:sparkline>
            <x14:sparkline>
              <xm:f>Index!F1446:L1446</xm:f>
              <xm:sqref>D1446</xm:sqref>
            </x14:sparkline>
            <x14:sparkline>
              <xm:f>Index!F1447:L1447</xm:f>
              <xm:sqref>D1447</xm:sqref>
            </x14:sparkline>
            <x14:sparkline>
              <xm:f>Index!F1448:L1448</xm:f>
              <xm:sqref>D1448</xm:sqref>
            </x14:sparkline>
            <x14:sparkline>
              <xm:f>Index!F1449:L1449</xm:f>
              <xm:sqref>D1449</xm:sqref>
            </x14:sparkline>
            <x14:sparkline>
              <xm:f>Index!F1450:L1450</xm:f>
              <xm:sqref>D1450</xm:sqref>
            </x14:sparkline>
            <x14:sparkline>
              <xm:f>Index!F1451:L1451</xm:f>
              <xm:sqref>D1451</xm:sqref>
            </x14:sparkline>
            <x14:sparkline>
              <xm:f>Index!F1452:L1452</xm:f>
              <xm:sqref>D1452</xm:sqref>
            </x14:sparkline>
            <x14:sparkline>
              <xm:f>Index!F1453:L1453</xm:f>
              <xm:sqref>D1453</xm:sqref>
            </x14:sparkline>
            <x14:sparkline>
              <xm:f>Index!F1454:L1454</xm:f>
              <xm:sqref>D1454</xm:sqref>
            </x14:sparkline>
            <x14:sparkline>
              <xm:f>Index!F1455:L1455</xm:f>
              <xm:sqref>D1455</xm:sqref>
            </x14:sparkline>
            <x14:sparkline>
              <xm:f>Index!F1456:L1456</xm:f>
              <xm:sqref>D1456</xm:sqref>
            </x14:sparkline>
            <x14:sparkline>
              <xm:f>Index!F1457:L1457</xm:f>
              <xm:sqref>D1457</xm:sqref>
            </x14:sparkline>
            <x14:sparkline>
              <xm:f>Index!F1458:L1458</xm:f>
              <xm:sqref>D1458</xm:sqref>
            </x14:sparkline>
            <x14:sparkline>
              <xm:f>Index!F1459:L1459</xm:f>
              <xm:sqref>D1459</xm:sqref>
            </x14:sparkline>
            <x14:sparkline>
              <xm:f>Index!F1460:L1460</xm:f>
              <xm:sqref>D1460</xm:sqref>
            </x14:sparkline>
            <x14:sparkline>
              <xm:f>Index!F1461:L1461</xm:f>
              <xm:sqref>D1461</xm:sqref>
            </x14:sparkline>
            <x14:sparkline>
              <xm:f>Index!F1462:L1462</xm:f>
              <xm:sqref>D1462</xm:sqref>
            </x14:sparkline>
            <x14:sparkline>
              <xm:f>Index!F1463:L1463</xm:f>
              <xm:sqref>D1463</xm:sqref>
            </x14:sparkline>
            <x14:sparkline>
              <xm:f>Index!F1464:L1464</xm:f>
              <xm:sqref>D1464</xm:sqref>
            </x14:sparkline>
            <x14:sparkline>
              <xm:f>Index!F1465:L1465</xm:f>
              <xm:sqref>D1465</xm:sqref>
            </x14:sparkline>
            <x14:sparkline>
              <xm:f>Index!F1466:L1466</xm:f>
              <xm:sqref>D1466</xm:sqref>
            </x14:sparkline>
            <x14:sparkline>
              <xm:f>Index!F1467:L1467</xm:f>
              <xm:sqref>D1467</xm:sqref>
            </x14:sparkline>
            <x14:sparkline>
              <xm:f>Index!F1468:L1468</xm:f>
              <xm:sqref>D1468</xm:sqref>
            </x14:sparkline>
            <x14:sparkline>
              <xm:f>Index!F1469:L1469</xm:f>
              <xm:sqref>D1469</xm:sqref>
            </x14:sparkline>
            <x14:sparkline>
              <xm:f>Index!F1470:L1470</xm:f>
              <xm:sqref>D1470</xm:sqref>
            </x14:sparkline>
            <x14:sparkline>
              <xm:f>Index!F1471:L1471</xm:f>
              <xm:sqref>D1471</xm:sqref>
            </x14:sparkline>
            <x14:sparkline>
              <xm:f>Index!F1472:L1472</xm:f>
              <xm:sqref>D1472</xm:sqref>
            </x14:sparkline>
            <x14:sparkline>
              <xm:f>Index!F1473:L1473</xm:f>
              <xm:sqref>D1473</xm:sqref>
            </x14:sparkline>
            <x14:sparkline>
              <xm:f>Index!F1474:L1474</xm:f>
              <xm:sqref>D1474</xm:sqref>
            </x14:sparkline>
            <x14:sparkline>
              <xm:f>Index!F1475:L1475</xm:f>
              <xm:sqref>D1475</xm:sqref>
            </x14:sparkline>
            <x14:sparkline>
              <xm:f>Index!F1476:L1476</xm:f>
              <xm:sqref>D1476</xm:sqref>
            </x14:sparkline>
            <x14:sparkline>
              <xm:f>Index!F1477:L1477</xm:f>
              <xm:sqref>D1477</xm:sqref>
            </x14:sparkline>
            <x14:sparkline>
              <xm:f>Index!F1478:L1478</xm:f>
              <xm:sqref>D1478</xm:sqref>
            </x14:sparkline>
            <x14:sparkline>
              <xm:f>Index!F1479:L1479</xm:f>
              <xm:sqref>D1479</xm:sqref>
            </x14:sparkline>
            <x14:sparkline>
              <xm:f>Index!F1480:L1480</xm:f>
              <xm:sqref>D1480</xm:sqref>
            </x14:sparkline>
            <x14:sparkline>
              <xm:f>Index!F1481:L1481</xm:f>
              <xm:sqref>D1481</xm:sqref>
            </x14:sparkline>
            <x14:sparkline>
              <xm:f>Index!F1482:L1482</xm:f>
              <xm:sqref>D1482</xm:sqref>
            </x14:sparkline>
            <x14:sparkline>
              <xm:f>Index!F1483:L1483</xm:f>
              <xm:sqref>D1483</xm:sqref>
            </x14:sparkline>
            <x14:sparkline>
              <xm:f>Index!F1484:L1484</xm:f>
              <xm:sqref>D1484</xm:sqref>
            </x14:sparkline>
            <x14:sparkline>
              <xm:f>Index!F1485:L1485</xm:f>
              <xm:sqref>D1485</xm:sqref>
            </x14:sparkline>
            <x14:sparkline>
              <xm:f>Index!F1486:L1486</xm:f>
              <xm:sqref>D1486</xm:sqref>
            </x14:sparkline>
            <x14:sparkline>
              <xm:f>Index!F1487:L1487</xm:f>
              <xm:sqref>D1487</xm:sqref>
            </x14:sparkline>
            <x14:sparkline>
              <xm:f>Index!F1488:L1488</xm:f>
              <xm:sqref>D1488</xm:sqref>
            </x14:sparkline>
            <x14:sparkline>
              <xm:f>Index!F1489:L1489</xm:f>
              <xm:sqref>D1489</xm:sqref>
            </x14:sparkline>
            <x14:sparkline>
              <xm:f>Index!F1490:L1490</xm:f>
              <xm:sqref>D1490</xm:sqref>
            </x14:sparkline>
            <x14:sparkline>
              <xm:f>Index!F1491:L1491</xm:f>
              <xm:sqref>D1491</xm:sqref>
            </x14:sparkline>
            <x14:sparkline>
              <xm:f>Index!F1492:L1492</xm:f>
              <xm:sqref>D1492</xm:sqref>
            </x14:sparkline>
            <x14:sparkline>
              <xm:f>Index!F1493:L1493</xm:f>
              <xm:sqref>D1493</xm:sqref>
            </x14:sparkline>
            <x14:sparkline>
              <xm:f>Index!F1494:L1494</xm:f>
              <xm:sqref>D1494</xm:sqref>
            </x14:sparkline>
            <x14:sparkline>
              <xm:f>Index!F1495:L1495</xm:f>
              <xm:sqref>D1495</xm:sqref>
            </x14:sparkline>
            <x14:sparkline>
              <xm:f>Index!F1496:L1496</xm:f>
              <xm:sqref>D1496</xm:sqref>
            </x14:sparkline>
            <x14:sparkline>
              <xm:f>Index!F1497:L1497</xm:f>
              <xm:sqref>D1497</xm:sqref>
            </x14:sparkline>
            <x14:sparkline>
              <xm:f>Index!F1498:L1498</xm:f>
              <xm:sqref>D1498</xm:sqref>
            </x14:sparkline>
            <x14:sparkline>
              <xm:f>Index!F1499:L1499</xm:f>
              <xm:sqref>D1499</xm:sqref>
            </x14:sparkline>
            <x14:sparkline>
              <xm:f>Index!F1500:L1500</xm:f>
              <xm:sqref>D1500</xm:sqref>
            </x14:sparkline>
            <x14:sparkline>
              <xm:f>Index!F1501:L1501</xm:f>
              <xm:sqref>D1501</xm:sqref>
            </x14:sparkline>
            <x14:sparkline>
              <xm:f>Index!F1502:L1502</xm:f>
              <xm:sqref>D1502</xm:sqref>
            </x14:sparkline>
            <x14:sparkline>
              <xm:f>Index!F1503:L1503</xm:f>
              <xm:sqref>D1503</xm:sqref>
            </x14:sparkline>
            <x14:sparkline>
              <xm:f>Index!F1504:L1504</xm:f>
              <xm:sqref>D1504</xm:sqref>
            </x14:sparkline>
            <x14:sparkline>
              <xm:f>Index!F1505:L1505</xm:f>
              <xm:sqref>D1505</xm:sqref>
            </x14:sparkline>
            <x14:sparkline>
              <xm:f>Index!F1506:L1506</xm:f>
              <xm:sqref>D1506</xm:sqref>
            </x14:sparkline>
            <x14:sparkline>
              <xm:f>Index!F1507:L1507</xm:f>
              <xm:sqref>D1507</xm:sqref>
            </x14:sparkline>
            <x14:sparkline>
              <xm:f>Index!F1508:L1508</xm:f>
              <xm:sqref>D1508</xm:sqref>
            </x14:sparkline>
            <x14:sparkline>
              <xm:f>Index!F1509:L1509</xm:f>
              <xm:sqref>D1509</xm:sqref>
            </x14:sparkline>
            <x14:sparkline>
              <xm:f>Index!F1510:L1510</xm:f>
              <xm:sqref>D1510</xm:sqref>
            </x14:sparkline>
            <x14:sparkline>
              <xm:f>Index!F1511:L1511</xm:f>
              <xm:sqref>D1511</xm:sqref>
            </x14:sparkline>
            <x14:sparkline>
              <xm:f>Index!F1512:L1512</xm:f>
              <xm:sqref>D1512</xm:sqref>
            </x14:sparkline>
            <x14:sparkline>
              <xm:f>Index!F1513:L1513</xm:f>
              <xm:sqref>D1513</xm:sqref>
            </x14:sparkline>
            <x14:sparkline>
              <xm:f>Index!F1514:L1514</xm:f>
              <xm:sqref>D1514</xm:sqref>
            </x14:sparkline>
            <x14:sparkline>
              <xm:f>Index!F1515:L1515</xm:f>
              <xm:sqref>D1515</xm:sqref>
            </x14:sparkline>
            <x14:sparkline>
              <xm:f>Index!F1516:L1516</xm:f>
              <xm:sqref>D1516</xm:sqref>
            </x14:sparkline>
            <x14:sparkline>
              <xm:f>Index!F1517:L1517</xm:f>
              <xm:sqref>D1517</xm:sqref>
            </x14:sparkline>
            <x14:sparkline>
              <xm:f>Index!F1518:L1518</xm:f>
              <xm:sqref>D1518</xm:sqref>
            </x14:sparkline>
            <x14:sparkline>
              <xm:f>Index!F1519:L1519</xm:f>
              <xm:sqref>D1519</xm:sqref>
            </x14:sparkline>
            <x14:sparkline>
              <xm:f>Index!F1520:L1520</xm:f>
              <xm:sqref>D1520</xm:sqref>
            </x14:sparkline>
            <x14:sparkline>
              <xm:f>Index!F1521:L1521</xm:f>
              <xm:sqref>D1521</xm:sqref>
            </x14:sparkline>
            <x14:sparkline>
              <xm:f>Index!F1522:L1522</xm:f>
              <xm:sqref>D1522</xm:sqref>
            </x14:sparkline>
            <x14:sparkline>
              <xm:f>Index!F1523:L1523</xm:f>
              <xm:sqref>D1523</xm:sqref>
            </x14:sparkline>
            <x14:sparkline>
              <xm:f>Index!F1524:L1524</xm:f>
              <xm:sqref>D1524</xm:sqref>
            </x14:sparkline>
            <x14:sparkline>
              <xm:f>Index!F1525:L1525</xm:f>
              <xm:sqref>D1525</xm:sqref>
            </x14:sparkline>
            <x14:sparkline>
              <xm:f>Index!F1526:L1526</xm:f>
              <xm:sqref>D1526</xm:sqref>
            </x14:sparkline>
            <x14:sparkline>
              <xm:f>Index!F1527:L1527</xm:f>
              <xm:sqref>D1527</xm:sqref>
            </x14:sparkline>
            <x14:sparkline>
              <xm:f>Index!F1528:L1528</xm:f>
              <xm:sqref>D1528</xm:sqref>
            </x14:sparkline>
            <x14:sparkline>
              <xm:f>Index!F1529:L1529</xm:f>
              <xm:sqref>D1529</xm:sqref>
            </x14:sparkline>
            <x14:sparkline>
              <xm:f>Index!F1530:L1530</xm:f>
              <xm:sqref>D1530</xm:sqref>
            </x14:sparkline>
            <x14:sparkline>
              <xm:f>Index!F1531:L1531</xm:f>
              <xm:sqref>D1531</xm:sqref>
            </x14:sparkline>
            <x14:sparkline>
              <xm:f>Index!F1532:L1532</xm:f>
              <xm:sqref>D1532</xm:sqref>
            </x14:sparkline>
            <x14:sparkline>
              <xm:f>Index!F1533:L1533</xm:f>
              <xm:sqref>D1533</xm:sqref>
            </x14:sparkline>
            <x14:sparkline>
              <xm:f>Index!F1534:L1534</xm:f>
              <xm:sqref>D1534</xm:sqref>
            </x14:sparkline>
            <x14:sparkline>
              <xm:f>Index!F1535:L1535</xm:f>
              <xm:sqref>D1535</xm:sqref>
            </x14:sparkline>
            <x14:sparkline>
              <xm:f>Index!F1536:L1536</xm:f>
              <xm:sqref>D1536</xm:sqref>
            </x14:sparkline>
            <x14:sparkline>
              <xm:f>Index!F1537:L1537</xm:f>
              <xm:sqref>D1537</xm:sqref>
            </x14:sparkline>
            <x14:sparkline>
              <xm:f>Index!F1538:L1538</xm:f>
              <xm:sqref>D1538</xm:sqref>
            </x14:sparkline>
            <x14:sparkline>
              <xm:f>Index!F1539:L1539</xm:f>
              <xm:sqref>D1539</xm:sqref>
            </x14:sparkline>
            <x14:sparkline>
              <xm:f>Index!F1540:L1540</xm:f>
              <xm:sqref>D1540</xm:sqref>
            </x14:sparkline>
            <x14:sparkline>
              <xm:f>Index!F1541:L1541</xm:f>
              <xm:sqref>D1541</xm:sqref>
            </x14:sparkline>
            <x14:sparkline>
              <xm:f>Index!F1542:L1542</xm:f>
              <xm:sqref>D1542</xm:sqref>
            </x14:sparkline>
            <x14:sparkline>
              <xm:f>Index!F1543:L1543</xm:f>
              <xm:sqref>D1543</xm:sqref>
            </x14:sparkline>
            <x14:sparkline>
              <xm:f>Index!F1544:L1544</xm:f>
              <xm:sqref>D1544</xm:sqref>
            </x14:sparkline>
            <x14:sparkline>
              <xm:f>Index!F1545:L1545</xm:f>
              <xm:sqref>D1545</xm:sqref>
            </x14:sparkline>
            <x14:sparkline>
              <xm:f>Index!F1546:L1546</xm:f>
              <xm:sqref>D1546</xm:sqref>
            </x14:sparkline>
            <x14:sparkline>
              <xm:f>Index!F1547:L1547</xm:f>
              <xm:sqref>D1547</xm:sqref>
            </x14:sparkline>
            <x14:sparkline>
              <xm:f>Index!F1548:L1548</xm:f>
              <xm:sqref>D1548</xm:sqref>
            </x14:sparkline>
            <x14:sparkline>
              <xm:f>Index!F1549:L1549</xm:f>
              <xm:sqref>D1549</xm:sqref>
            </x14:sparkline>
            <x14:sparkline>
              <xm:f>Index!F1550:L1550</xm:f>
              <xm:sqref>D1550</xm:sqref>
            </x14:sparkline>
            <x14:sparkline>
              <xm:f>Index!F1551:L1551</xm:f>
              <xm:sqref>D1551</xm:sqref>
            </x14:sparkline>
            <x14:sparkline>
              <xm:f>Index!F1552:L1552</xm:f>
              <xm:sqref>D1552</xm:sqref>
            </x14:sparkline>
            <x14:sparkline>
              <xm:f>Index!F1553:L1553</xm:f>
              <xm:sqref>D1553</xm:sqref>
            </x14:sparkline>
            <x14:sparkline>
              <xm:f>Index!F1554:L1554</xm:f>
              <xm:sqref>D1554</xm:sqref>
            </x14:sparkline>
            <x14:sparkline>
              <xm:f>Index!F1555:L1555</xm:f>
              <xm:sqref>D1555</xm:sqref>
            </x14:sparkline>
            <x14:sparkline>
              <xm:f>Index!F1556:L1556</xm:f>
              <xm:sqref>D1556</xm:sqref>
            </x14:sparkline>
            <x14:sparkline>
              <xm:f>Index!F1557:L1557</xm:f>
              <xm:sqref>D1557</xm:sqref>
            </x14:sparkline>
            <x14:sparkline>
              <xm:f>Index!F1558:L1558</xm:f>
              <xm:sqref>D1558</xm:sqref>
            </x14:sparkline>
            <x14:sparkline>
              <xm:f>Index!F1559:L1559</xm:f>
              <xm:sqref>D1559</xm:sqref>
            </x14:sparkline>
            <x14:sparkline>
              <xm:f>Index!F1560:L1560</xm:f>
              <xm:sqref>D1560</xm:sqref>
            </x14:sparkline>
            <x14:sparkline>
              <xm:f>Index!F1561:L1561</xm:f>
              <xm:sqref>D1561</xm:sqref>
            </x14:sparkline>
            <x14:sparkline>
              <xm:f>Index!F1562:L1562</xm:f>
              <xm:sqref>D1562</xm:sqref>
            </x14:sparkline>
            <x14:sparkline>
              <xm:f>Index!F1563:L1563</xm:f>
              <xm:sqref>D1563</xm:sqref>
            </x14:sparkline>
            <x14:sparkline>
              <xm:f>Index!F1564:L1564</xm:f>
              <xm:sqref>D1564</xm:sqref>
            </x14:sparkline>
            <x14:sparkline>
              <xm:f>Index!F1565:L1565</xm:f>
              <xm:sqref>D1565</xm:sqref>
            </x14:sparkline>
            <x14:sparkline>
              <xm:f>Index!F1566:L1566</xm:f>
              <xm:sqref>D1566</xm:sqref>
            </x14:sparkline>
            <x14:sparkline>
              <xm:f>Index!F1567:L1567</xm:f>
              <xm:sqref>D1567</xm:sqref>
            </x14:sparkline>
            <x14:sparkline>
              <xm:f>Index!F1568:L1568</xm:f>
              <xm:sqref>D1568</xm:sqref>
            </x14:sparkline>
            <x14:sparkline>
              <xm:f>Index!F1569:L1569</xm:f>
              <xm:sqref>D1569</xm:sqref>
            </x14:sparkline>
            <x14:sparkline>
              <xm:f>Index!F1570:L1570</xm:f>
              <xm:sqref>D1570</xm:sqref>
            </x14:sparkline>
            <x14:sparkline>
              <xm:f>Index!F1571:L1571</xm:f>
              <xm:sqref>D1571</xm:sqref>
            </x14:sparkline>
            <x14:sparkline>
              <xm:f>Index!F1572:L1572</xm:f>
              <xm:sqref>D1572</xm:sqref>
            </x14:sparkline>
            <x14:sparkline>
              <xm:f>Index!F1573:L1573</xm:f>
              <xm:sqref>D1573</xm:sqref>
            </x14:sparkline>
            <x14:sparkline>
              <xm:f>Index!F1574:L1574</xm:f>
              <xm:sqref>D1574</xm:sqref>
            </x14:sparkline>
            <x14:sparkline>
              <xm:f>Index!F1575:L1575</xm:f>
              <xm:sqref>D1575</xm:sqref>
            </x14:sparkline>
            <x14:sparkline>
              <xm:f>Index!F1576:L1576</xm:f>
              <xm:sqref>D1576</xm:sqref>
            </x14:sparkline>
            <x14:sparkline>
              <xm:f>Index!F1577:L1577</xm:f>
              <xm:sqref>D1577</xm:sqref>
            </x14:sparkline>
            <x14:sparkline>
              <xm:f>Index!F1578:L1578</xm:f>
              <xm:sqref>D1578</xm:sqref>
            </x14:sparkline>
            <x14:sparkline>
              <xm:f>Index!F1579:L1579</xm:f>
              <xm:sqref>D1579</xm:sqref>
            </x14:sparkline>
            <x14:sparkline>
              <xm:f>Index!F1580:L1580</xm:f>
              <xm:sqref>D1580</xm:sqref>
            </x14:sparkline>
            <x14:sparkline>
              <xm:f>Index!F1581:L1581</xm:f>
              <xm:sqref>D1581</xm:sqref>
            </x14:sparkline>
            <x14:sparkline>
              <xm:f>Index!F1582:L1582</xm:f>
              <xm:sqref>D1582</xm:sqref>
            </x14:sparkline>
            <x14:sparkline>
              <xm:f>Index!F1583:L1583</xm:f>
              <xm:sqref>D1583</xm:sqref>
            </x14:sparkline>
            <x14:sparkline>
              <xm:f>Index!F1584:L1584</xm:f>
              <xm:sqref>D1584</xm:sqref>
            </x14:sparkline>
            <x14:sparkline>
              <xm:f>Index!F1585:L1585</xm:f>
              <xm:sqref>D1585</xm:sqref>
            </x14:sparkline>
            <x14:sparkline>
              <xm:f>Index!F1586:L1586</xm:f>
              <xm:sqref>D1586</xm:sqref>
            </x14:sparkline>
            <x14:sparkline>
              <xm:f>Index!F1587:L1587</xm:f>
              <xm:sqref>D1587</xm:sqref>
            </x14:sparkline>
            <x14:sparkline>
              <xm:f>Index!F1588:L1588</xm:f>
              <xm:sqref>D1588</xm:sqref>
            </x14:sparkline>
            <x14:sparkline>
              <xm:f>Index!F1589:L1589</xm:f>
              <xm:sqref>D1589</xm:sqref>
            </x14:sparkline>
            <x14:sparkline>
              <xm:f>Index!F1590:L1590</xm:f>
              <xm:sqref>D1590</xm:sqref>
            </x14:sparkline>
            <x14:sparkline>
              <xm:f>Index!F1591:L1591</xm:f>
              <xm:sqref>D1591</xm:sqref>
            </x14:sparkline>
            <x14:sparkline>
              <xm:f>Index!F1592:L1592</xm:f>
              <xm:sqref>D1592</xm:sqref>
            </x14:sparkline>
            <x14:sparkline>
              <xm:f>Index!F1593:L1593</xm:f>
              <xm:sqref>D1593</xm:sqref>
            </x14:sparkline>
            <x14:sparkline>
              <xm:f>Index!F1594:L1594</xm:f>
              <xm:sqref>D1594</xm:sqref>
            </x14:sparkline>
            <x14:sparkline>
              <xm:f>Index!F1595:L1595</xm:f>
              <xm:sqref>D1595</xm:sqref>
            </x14:sparkline>
            <x14:sparkline>
              <xm:f>Index!F1596:L1596</xm:f>
              <xm:sqref>D1596</xm:sqref>
            </x14:sparkline>
            <x14:sparkline>
              <xm:f>Index!F1597:L1597</xm:f>
              <xm:sqref>D1597</xm:sqref>
            </x14:sparkline>
            <x14:sparkline>
              <xm:f>Index!F1598:L1598</xm:f>
              <xm:sqref>D1598</xm:sqref>
            </x14:sparkline>
            <x14:sparkline>
              <xm:f>Index!F1599:L1599</xm:f>
              <xm:sqref>D1599</xm:sqref>
            </x14:sparkline>
            <x14:sparkline>
              <xm:f>Index!F1600:L1600</xm:f>
              <xm:sqref>D1600</xm:sqref>
            </x14:sparkline>
            <x14:sparkline>
              <xm:f>Index!F1601:L1601</xm:f>
              <xm:sqref>D1601</xm:sqref>
            </x14:sparkline>
            <x14:sparkline>
              <xm:f>Index!F1602:L1602</xm:f>
              <xm:sqref>D1602</xm:sqref>
            </x14:sparkline>
            <x14:sparkline>
              <xm:f>Index!F1603:L1603</xm:f>
              <xm:sqref>D1603</xm:sqref>
            </x14:sparkline>
            <x14:sparkline>
              <xm:f>Index!F1604:L1604</xm:f>
              <xm:sqref>D1604</xm:sqref>
            </x14:sparkline>
            <x14:sparkline>
              <xm:f>Index!F1605:L1605</xm:f>
              <xm:sqref>D1605</xm:sqref>
            </x14:sparkline>
            <x14:sparkline>
              <xm:f>Index!F1606:L1606</xm:f>
              <xm:sqref>D1606</xm:sqref>
            </x14:sparkline>
            <x14:sparkline>
              <xm:f>Index!F1607:L1607</xm:f>
              <xm:sqref>D1607</xm:sqref>
            </x14:sparkline>
            <x14:sparkline>
              <xm:f>Index!F1608:L1608</xm:f>
              <xm:sqref>D1608</xm:sqref>
            </x14:sparkline>
            <x14:sparkline>
              <xm:f>Index!F1609:L1609</xm:f>
              <xm:sqref>D1609</xm:sqref>
            </x14:sparkline>
            <x14:sparkline>
              <xm:f>Index!F1610:L1610</xm:f>
              <xm:sqref>D1610</xm:sqref>
            </x14:sparkline>
            <x14:sparkline>
              <xm:f>Index!F1611:L1611</xm:f>
              <xm:sqref>D1611</xm:sqref>
            </x14:sparkline>
            <x14:sparkline>
              <xm:f>Index!F1612:L1612</xm:f>
              <xm:sqref>D1612</xm:sqref>
            </x14:sparkline>
            <x14:sparkline>
              <xm:f>Index!F1613:L1613</xm:f>
              <xm:sqref>D1613</xm:sqref>
            </x14:sparkline>
            <x14:sparkline>
              <xm:f>Index!F1614:L1614</xm:f>
              <xm:sqref>D1614</xm:sqref>
            </x14:sparkline>
            <x14:sparkline>
              <xm:f>Index!F1615:L1615</xm:f>
              <xm:sqref>D1615</xm:sqref>
            </x14:sparkline>
            <x14:sparkline>
              <xm:f>Index!F1616:L1616</xm:f>
              <xm:sqref>D1616</xm:sqref>
            </x14:sparkline>
            <x14:sparkline>
              <xm:f>Index!F1617:L1617</xm:f>
              <xm:sqref>D1617</xm:sqref>
            </x14:sparkline>
            <x14:sparkline>
              <xm:f>Index!F1618:L1618</xm:f>
              <xm:sqref>D1618</xm:sqref>
            </x14:sparkline>
            <x14:sparkline>
              <xm:f>Index!F1619:L1619</xm:f>
              <xm:sqref>D1619</xm:sqref>
            </x14:sparkline>
            <x14:sparkline>
              <xm:f>Index!F1620:L1620</xm:f>
              <xm:sqref>D1620</xm:sqref>
            </x14:sparkline>
            <x14:sparkline>
              <xm:f>Index!F1621:L1621</xm:f>
              <xm:sqref>D1621</xm:sqref>
            </x14:sparkline>
            <x14:sparkline>
              <xm:f>Index!F1622:L1622</xm:f>
              <xm:sqref>D1622</xm:sqref>
            </x14:sparkline>
            <x14:sparkline>
              <xm:f>Index!F1623:L1623</xm:f>
              <xm:sqref>D1623</xm:sqref>
            </x14:sparkline>
            <x14:sparkline>
              <xm:f>Index!F1624:L1624</xm:f>
              <xm:sqref>D1624</xm:sqref>
            </x14:sparkline>
            <x14:sparkline>
              <xm:f>Index!F1625:L1625</xm:f>
              <xm:sqref>D1625</xm:sqref>
            </x14:sparkline>
            <x14:sparkline>
              <xm:f>Index!F1626:L1626</xm:f>
              <xm:sqref>D1626</xm:sqref>
            </x14:sparkline>
            <x14:sparkline>
              <xm:f>Index!F1627:L1627</xm:f>
              <xm:sqref>D1627</xm:sqref>
            </x14:sparkline>
            <x14:sparkline>
              <xm:f>Index!F1628:L1628</xm:f>
              <xm:sqref>D1628</xm:sqref>
            </x14:sparkline>
            <x14:sparkline>
              <xm:f>Index!F1629:L1629</xm:f>
              <xm:sqref>D1629</xm:sqref>
            </x14:sparkline>
            <x14:sparkline>
              <xm:f>Index!F1630:L1630</xm:f>
              <xm:sqref>D1630</xm:sqref>
            </x14:sparkline>
            <x14:sparkline>
              <xm:f>Index!F1631:L1631</xm:f>
              <xm:sqref>D1631</xm:sqref>
            </x14:sparkline>
            <x14:sparkline>
              <xm:f>Index!F1632:L1632</xm:f>
              <xm:sqref>D1632</xm:sqref>
            </x14:sparkline>
            <x14:sparkline>
              <xm:f>Index!F1633:L1633</xm:f>
              <xm:sqref>D1633</xm:sqref>
            </x14:sparkline>
            <x14:sparkline>
              <xm:f>Index!F1634:L1634</xm:f>
              <xm:sqref>D1634</xm:sqref>
            </x14:sparkline>
            <x14:sparkline>
              <xm:f>Index!F1635:L1635</xm:f>
              <xm:sqref>D1635</xm:sqref>
            </x14:sparkline>
            <x14:sparkline>
              <xm:f>Index!F1636:L1636</xm:f>
              <xm:sqref>D1636</xm:sqref>
            </x14:sparkline>
            <x14:sparkline>
              <xm:f>Index!F1637:L1637</xm:f>
              <xm:sqref>D1637</xm:sqref>
            </x14:sparkline>
            <x14:sparkline>
              <xm:f>Index!F1638:L1638</xm:f>
              <xm:sqref>D1638</xm:sqref>
            </x14:sparkline>
            <x14:sparkline>
              <xm:f>Index!F1639:L1639</xm:f>
              <xm:sqref>D1639</xm:sqref>
            </x14:sparkline>
            <x14:sparkline>
              <xm:f>Index!F1640:L1640</xm:f>
              <xm:sqref>D1640</xm:sqref>
            </x14:sparkline>
            <x14:sparkline>
              <xm:f>Index!F1641:L1641</xm:f>
              <xm:sqref>D1641</xm:sqref>
            </x14:sparkline>
            <x14:sparkline>
              <xm:f>Index!F1642:L1642</xm:f>
              <xm:sqref>D1642</xm:sqref>
            </x14:sparkline>
            <x14:sparkline>
              <xm:f>Index!F1643:L1643</xm:f>
              <xm:sqref>D1643</xm:sqref>
            </x14:sparkline>
            <x14:sparkline>
              <xm:f>Index!F1644:L1644</xm:f>
              <xm:sqref>D1644</xm:sqref>
            </x14:sparkline>
            <x14:sparkline>
              <xm:f>Index!F1645:L1645</xm:f>
              <xm:sqref>D1645</xm:sqref>
            </x14:sparkline>
            <x14:sparkline>
              <xm:f>Index!F1646:L1646</xm:f>
              <xm:sqref>D1646</xm:sqref>
            </x14:sparkline>
            <x14:sparkline>
              <xm:f>Index!F1647:L1647</xm:f>
              <xm:sqref>D1647</xm:sqref>
            </x14:sparkline>
            <x14:sparkline>
              <xm:f>Index!F1648:L1648</xm:f>
              <xm:sqref>D1648</xm:sqref>
            </x14:sparkline>
            <x14:sparkline>
              <xm:f>Index!F1649:L1649</xm:f>
              <xm:sqref>D1649</xm:sqref>
            </x14:sparkline>
            <x14:sparkline>
              <xm:f>Index!F1650:L1650</xm:f>
              <xm:sqref>D1650</xm:sqref>
            </x14:sparkline>
            <x14:sparkline>
              <xm:f>Index!F1651:L1651</xm:f>
              <xm:sqref>D1651</xm:sqref>
            </x14:sparkline>
            <x14:sparkline>
              <xm:f>Index!F1652:L1652</xm:f>
              <xm:sqref>D1652</xm:sqref>
            </x14:sparkline>
            <x14:sparkline>
              <xm:f>Index!F1653:L1653</xm:f>
              <xm:sqref>D1653</xm:sqref>
            </x14:sparkline>
            <x14:sparkline>
              <xm:f>Index!F1654:L1654</xm:f>
              <xm:sqref>D1654</xm:sqref>
            </x14:sparkline>
            <x14:sparkline>
              <xm:f>Index!F1655:L1655</xm:f>
              <xm:sqref>D1655</xm:sqref>
            </x14:sparkline>
            <x14:sparkline>
              <xm:f>Index!F1656:L1656</xm:f>
              <xm:sqref>D1656</xm:sqref>
            </x14:sparkline>
            <x14:sparkline>
              <xm:f>Index!F1657:L1657</xm:f>
              <xm:sqref>D1657</xm:sqref>
            </x14:sparkline>
            <x14:sparkline>
              <xm:f>Index!F1658:L1658</xm:f>
              <xm:sqref>D1658</xm:sqref>
            </x14:sparkline>
            <x14:sparkline>
              <xm:f>Index!F1659:L1659</xm:f>
              <xm:sqref>D1659</xm:sqref>
            </x14:sparkline>
            <x14:sparkline>
              <xm:f>Index!F1660:L1660</xm:f>
              <xm:sqref>D1660</xm:sqref>
            </x14:sparkline>
            <x14:sparkline>
              <xm:f>Index!F1661:L1661</xm:f>
              <xm:sqref>D1661</xm:sqref>
            </x14:sparkline>
            <x14:sparkline>
              <xm:f>Index!F1662:L1662</xm:f>
              <xm:sqref>D1662</xm:sqref>
            </x14:sparkline>
            <x14:sparkline>
              <xm:f>Index!F1663:L1663</xm:f>
              <xm:sqref>D1663</xm:sqref>
            </x14:sparkline>
            <x14:sparkline>
              <xm:f>Index!F1664:L1664</xm:f>
              <xm:sqref>D1664</xm:sqref>
            </x14:sparkline>
            <x14:sparkline>
              <xm:f>Index!F1665:L1665</xm:f>
              <xm:sqref>D1665</xm:sqref>
            </x14:sparkline>
            <x14:sparkline>
              <xm:f>Index!F1666:L1666</xm:f>
              <xm:sqref>D1666</xm:sqref>
            </x14:sparkline>
            <x14:sparkline>
              <xm:f>Index!F1667:L1667</xm:f>
              <xm:sqref>D1667</xm:sqref>
            </x14:sparkline>
            <x14:sparkline>
              <xm:f>Index!F1668:L1668</xm:f>
              <xm:sqref>D1668</xm:sqref>
            </x14:sparkline>
            <x14:sparkline>
              <xm:f>Index!F1669:L1669</xm:f>
              <xm:sqref>D1669</xm:sqref>
            </x14:sparkline>
            <x14:sparkline>
              <xm:f>Index!F1670:L1670</xm:f>
              <xm:sqref>D1670</xm:sqref>
            </x14:sparkline>
            <x14:sparkline>
              <xm:f>Index!F1671:L1671</xm:f>
              <xm:sqref>D1671</xm:sqref>
            </x14:sparkline>
            <x14:sparkline>
              <xm:f>Index!F1672:L1672</xm:f>
              <xm:sqref>D1672</xm:sqref>
            </x14:sparkline>
            <x14:sparkline>
              <xm:f>Index!F1673:L1673</xm:f>
              <xm:sqref>D1673</xm:sqref>
            </x14:sparkline>
            <x14:sparkline>
              <xm:f>Index!F1674:L1674</xm:f>
              <xm:sqref>D1674</xm:sqref>
            </x14:sparkline>
            <x14:sparkline>
              <xm:f>Index!F1675:L1675</xm:f>
              <xm:sqref>D1675</xm:sqref>
            </x14:sparkline>
            <x14:sparkline>
              <xm:f>Index!F1676:L1676</xm:f>
              <xm:sqref>D1676</xm:sqref>
            </x14:sparkline>
            <x14:sparkline>
              <xm:f>Index!F1677:L1677</xm:f>
              <xm:sqref>D1677</xm:sqref>
            </x14:sparkline>
            <x14:sparkline>
              <xm:f>Index!F1678:L1678</xm:f>
              <xm:sqref>D1678</xm:sqref>
            </x14:sparkline>
            <x14:sparkline>
              <xm:f>Index!F1679:L1679</xm:f>
              <xm:sqref>D1679</xm:sqref>
            </x14:sparkline>
            <x14:sparkline>
              <xm:f>Index!F1680:L1680</xm:f>
              <xm:sqref>D1680</xm:sqref>
            </x14:sparkline>
            <x14:sparkline>
              <xm:f>Index!F1681:L1681</xm:f>
              <xm:sqref>D1681</xm:sqref>
            </x14:sparkline>
            <x14:sparkline>
              <xm:f>Index!F1682:L1682</xm:f>
              <xm:sqref>D1682</xm:sqref>
            </x14:sparkline>
            <x14:sparkline>
              <xm:f>Index!F1683:L1683</xm:f>
              <xm:sqref>D1683</xm:sqref>
            </x14:sparkline>
            <x14:sparkline>
              <xm:f>Index!F1684:L1684</xm:f>
              <xm:sqref>D1684</xm:sqref>
            </x14:sparkline>
            <x14:sparkline>
              <xm:f>Index!F1685:L1685</xm:f>
              <xm:sqref>D1685</xm:sqref>
            </x14:sparkline>
            <x14:sparkline>
              <xm:f>Index!F1686:L1686</xm:f>
              <xm:sqref>D1686</xm:sqref>
            </x14:sparkline>
            <x14:sparkline>
              <xm:f>Index!F1687:L1687</xm:f>
              <xm:sqref>D1687</xm:sqref>
            </x14:sparkline>
            <x14:sparkline>
              <xm:f>Index!F1688:L1688</xm:f>
              <xm:sqref>D1688</xm:sqref>
            </x14:sparkline>
            <x14:sparkline>
              <xm:f>Index!F1689:L1689</xm:f>
              <xm:sqref>D1689</xm:sqref>
            </x14:sparkline>
            <x14:sparkline>
              <xm:f>Index!F1690:L1690</xm:f>
              <xm:sqref>D1690</xm:sqref>
            </x14:sparkline>
            <x14:sparkline>
              <xm:f>Index!F1691:L1691</xm:f>
              <xm:sqref>D1691</xm:sqref>
            </x14:sparkline>
            <x14:sparkline>
              <xm:f>Index!F1692:L1692</xm:f>
              <xm:sqref>D1692</xm:sqref>
            </x14:sparkline>
            <x14:sparkline>
              <xm:f>Index!F1693:L1693</xm:f>
              <xm:sqref>D1693</xm:sqref>
            </x14:sparkline>
            <x14:sparkline>
              <xm:f>Index!F1694:L1694</xm:f>
              <xm:sqref>D1694</xm:sqref>
            </x14:sparkline>
            <x14:sparkline>
              <xm:f>Index!F1695:L1695</xm:f>
              <xm:sqref>D1695</xm:sqref>
            </x14:sparkline>
            <x14:sparkline>
              <xm:f>Index!F1696:L1696</xm:f>
              <xm:sqref>D1696</xm:sqref>
            </x14:sparkline>
            <x14:sparkline>
              <xm:f>Index!F1697:L1697</xm:f>
              <xm:sqref>D1697</xm:sqref>
            </x14:sparkline>
            <x14:sparkline>
              <xm:f>Index!F1698:L1698</xm:f>
              <xm:sqref>D1698</xm:sqref>
            </x14:sparkline>
            <x14:sparkline>
              <xm:f>Index!F1699:L1699</xm:f>
              <xm:sqref>D1699</xm:sqref>
            </x14:sparkline>
            <x14:sparkline>
              <xm:f>Index!F1700:L1700</xm:f>
              <xm:sqref>D1700</xm:sqref>
            </x14:sparkline>
            <x14:sparkline>
              <xm:f>Index!F1701:L1701</xm:f>
              <xm:sqref>D1701</xm:sqref>
            </x14:sparkline>
            <x14:sparkline>
              <xm:f>Index!F1702:L1702</xm:f>
              <xm:sqref>D1702</xm:sqref>
            </x14:sparkline>
            <x14:sparkline>
              <xm:f>Index!F1703:L1703</xm:f>
              <xm:sqref>D1703</xm:sqref>
            </x14:sparkline>
            <x14:sparkline>
              <xm:f>Index!F1704:L1704</xm:f>
              <xm:sqref>D1704</xm:sqref>
            </x14:sparkline>
            <x14:sparkline>
              <xm:f>Index!F1705:L1705</xm:f>
              <xm:sqref>D1705</xm:sqref>
            </x14:sparkline>
            <x14:sparkline>
              <xm:f>Index!F1706:L1706</xm:f>
              <xm:sqref>D1706</xm:sqref>
            </x14:sparkline>
            <x14:sparkline>
              <xm:f>Index!F1707:L1707</xm:f>
              <xm:sqref>D1707</xm:sqref>
            </x14:sparkline>
            <x14:sparkline>
              <xm:f>Index!F1708:L1708</xm:f>
              <xm:sqref>D1708</xm:sqref>
            </x14:sparkline>
            <x14:sparkline>
              <xm:f>Index!F1709:L1709</xm:f>
              <xm:sqref>D1709</xm:sqref>
            </x14:sparkline>
            <x14:sparkline>
              <xm:f>Index!F1710:L1710</xm:f>
              <xm:sqref>D1710</xm:sqref>
            </x14:sparkline>
            <x14:sparkline>
              <xm:f>Index!F1711:L1711</xm:f>
              <xm:sqref>D1711</xm:sqref>
            </x14:sparkline>
            <x14:sparkline>
              <xm:f>Index!F1712:L1712</xm:f>
              <xm:sqref>D1712</xm:sqref>
            </x14:sparkline>
            <x14:sparkline>
              <xm:f>Index!F1713:L1713</xm:f>
              <xm:sqref>D1713</xm:sqref>
            </x14:sparkline>
            <x14:sparkline>
              <xm:f>Index!F1714:L1714</xm:f>
              <xm:sqref>D1714</xm:sqref>
            </x14:sparkline>
            <x14:sparkline>
              <xm:f>Index!F1715:L1715</xm:f>
              <xm:sqref>D1715</xm:sqref>
            </x14:sparkline>
            <x14:sparkline>
              <xm:f>Index!F1716:L1716</xm:f>
              <xm:sqref>D1716</xm:sqref>
            </x14:sparkline>
            <x14:sparkline>
              <xm:f>Index!F1717:L1717</xm:f>
              <xm:sqref>D1717</xm:sqref>
            </x14:sparkline>
            <x14:sparkline>
              <xm:f>Index!F1718:L1718</xm:f>
              <xm:sqref>D1718</xm:sqref>
            </x14:sparkline>
            <x14:sparkline>
              <xm:f>Index!F1719:L1719</xm:f>
              <xm:sqref>D1719</xm:sqref>
            </x14:sparkline>
            <x14:sparkline>
              <xm:f>Index!F1720:L1720</xm:f>
              <xm:sqref>D1720</xm:sqref>
            </x14:sparkline>
            <x14:sparkline>
              <xm:f>Index!F1721:L1721</xm:f>
              <xm:sqref>D1721</xm:sqref>
            </x14:sparkline>
            <x14:sparkline>
              <xm:f>Index!F1722:L1722</xm:f>
              <xm:sqref>D1722</xm:sqref>
            </x14:sparkline>
            <x14:sparkline>
              <xm:f>Index!F1723:L1723</xm:f>
              <xm:sqref>D1723</xm:sqref>
            </x14:sparkline>
            <x14:sparkline>
              <xm:f>Index!F1724:L1724</xm:f>
              <xm:sqref>D1724</xm:sqref>
            </x14:sparkline>
            <x14:sparkline>
              <xm:f>Index!F1725:L1725</xm:f>
              <xm:sqref>D1725</xm:sqref>
            </x14:sparkline>
            <x14:sparkline>
              <xm:f>Index!F1726:L1726</xm:f>
              <xm:sqref>D1726</xm:sqref>
            </x14:sparkline>
            <x14:sparkline>
              <xm:f>Index!F1727:L1727</xm:f>
              <xm:sqref>D1727</xm:sqref>
            </x14:sparkline>
            <x14:sparkline>
              <xm:f>Index!F1728:L1728</xm:f>
              <xm:sqref>D1728</xm:sqref>
            </x14:sparkline>
            <x14:sparkline>
              <xm:f>Index!F1729:L1729</xm:f>
              <xm:sqref>D1729</xm:sqref>
            </x14:sparkline>
            <x14:sparkline>
              <xm:f>Index!F1730:L1730</xm:f>
              <xm:sqref>D1730</xm:sqref>
            </x14:sparkline>
            <x14:sparkline>
              <xm:f>Index!F1731:L1731</xm:f>
              <xm:sqref>D1731</xm:sqref>
            </x14:sparkline>
            <x14:sparkline>
              <xm:f>Index!F1732:L1732</xm:f>
              <xm:sqref>D1732</xm:sqref>
            </x14:sparkline>
            <x14:sparkline>
              <xm:f>Index!F1733:L1733</xm:f>
              <xm:sqref>D1733</xm:sqref>
            </x14:sparkline>
            <x14:sparkline>
              <xm:f>Index!F1734:L1734</xm:f>
              <xm:sqref>D1734</xm:sqref>
            </x14:sparkline>
            <x14:sparkline>
              <xm:f>Index!F1735:L1735</xm:f>
              <xm:sqref>D1735</xm:sqref>
            </x14:sparkline>
            <x14:sparkline>
              <xm:f>Index!F1736:L1736</xm:f>
              <xm:sqref>D1736</xm:sqref>
            </x14:sparkline>
            <x14:sparkline>
              <xm:f>Index!F1737:L1737</xm:f>
              <xm:sqref>D1737</xm:sqref>
            </x14:sparkline>
            <x14:sparkline>
              <xm:f>Index!F1738:L1738</xm:f>
              <xm:sqref>D1738</xm:sqref>
            </x14:sparkline>
            <x14:sparkline>
              <xm:f>Index!F1739:L1739</xm:f>
              <xm:sqref>D1739</xm:sqref>
            </x14:sparkline>
            <x14:sparkline>
              <xm:f>Index!F1740:L1740</xm:f>
              <xm:sqref>D1740</xm:sqref>
            </x14:sparkline>
            <x14:sparkline>
              <xm:f>Index!F1741:L1741</xm:f>
              <xm:sqref>D1741</xm:sqref>
            </x14:sparkline>
            <x14:sparkline>
              <xm:f>Index!F1742:L1742</xm:f>
              <xm:sqref>D1742</xm:sqref>
            </x14:sparkline>
            <x14:sparkline>
              <xm:f>Index!F1743:L1743</xm:f>
              <xm:sqref>D1743</xm:sqref>
            </x14:sparkline>
            <x14:sparkline>
              <xm:f>Index!F1744:L1744</xm:f>
              <xm:sqref>D1744</xm:sqref>
            </x14:sparkline>
            <x14:sparkline>
              <xm:f>Index!F1745:L1745</xm:f>
              <xm:sqref>D1745</xm:sqref>
            </x14:sparkline>
            <x14:sparkline>
              <xm:f>Index!F1746:L1746</xm:f>
              <xm:sqref>D1746</xm:sqref>
            </x14:sparkline>
            <x14:sparkline>
              <xm:f>Index!F1747:L1747</xm:f>
              <xm:sqref>D1747</xm:sqref>
            </x14:sparkline>
            <x14:sparkline>
              <xm:f>Index!F1748:L1748</xm:f>
              <xm:sqref>D1748</xm:sqref>
            </x14:sparkline>
            <x14:sparkline>
              <xm:f>Index!F1749:L1749</xm:f>
              <xm:sqref>D1749</xm:sqref>
            </x14:sparkline>
            <x14:sparkline>
              <xm:f>Index!F1750:L1750</xm:f>
              <xm:sqref>D1750</xm:sqref>
            </x14:sparkline>
            <x14:sparkline>
              <xm:f>Index!F1751:L1751</xm:f>
              <xm:sqref>D1751</xm:sqref>
            </x14:sparkline>
            <x14:sparkline>
              <xm:f>Index!F1752:L1752</xm:f>
              <xm:sqref>D1752</xm:sqref>
            </x14:sparkline>
            <x14:sparkline>
              <xm:f>Index!F1753:L1753</xm:f>
              <xm:sqref>D1753</xm:sqref>
            </x14:sparkline>
            <x14:sparkline>
              <xm:f>Index!F1754:L1754</xm:f>
              <xm:sqref>D1754</xm:sqref>
            </x14:sparkline>
            <x14:sparkline>
              <xm:f>Index!F1755:L1755</xm:f>
              <xm:sqref>D1755</xm:sqref>
            </x14:sparkline>
            <x14:sparkline>
              <xm:f>Index!F1756:L1756</xm:f>
              <xm:sqref>D1756</xm:sqref>
            </x14:sparkline>
            <x14:sparkline>
              <xm:f>Index!F1757:L1757</xm:f>
              <xm:sqref>D1757</xm:sqref>
            </x14:sparkline>
            <x14:sparkline>
              <xm:f>Index!F1758:L1758</xm:f>
              <xm:sqref>D1758</xm:sqref>
            </x14:sparkline>
            <x14:sparkline>
              <xm:f>Index!F1759:L1759</xm:f>
              <xm:sqref>D1759</xm:sqref>
            </x14:sparkline>
            <x14:sparkline>
              <xm:f>Index!F1760:L1760</xm:f>
              <xm:sqref>D1760</xm:sqref>
            </x14:sparkline>
            <x14:sparkline>
              <xm:f>Index!F1761:L1761</xm:f>
              <xm:sqref>D1761</xm:sqref>
            </x14:sparkline>
            <x14:sparkline>
              <xm:f>Index!F1762:L1762</xm:f>
              <xm:sqref>D1762</xm:sqref>
            </x14:sparkline>
            <x14:sparkline>
              <xm:f>Index!F1763:L1763</xm:f>
              <xm:sqref>D1763</xm:sqref>
            </x14:sparkline>
            <x14:sparkline>
              <xm:f>Index!F1764:L1764</xm:f>
              <xm:sqref>D1764</xm:sqref>
            </x14:sparkline>
            <x14:sparkline>
              <xm:f>Index!F1765:L1765</xm:f>
              <xm:sqref>D1765</xm:sqref>
            </x14:sparkline>
            <x14:sparkline>
              <xm:f>Index!F1766:L1766</xm:f>
              <xm:sqref>D1766</xm:sqref>
            </x14:sparkline>
            <x14:sparkline>
              <xm:f>Index!F1767:L1767</xm:f>
              <xm:sqref>D1767</xm:sqref>
            </x14:sparkline>
            <x14:sparkline>
              <xm:f>Index!F1768:L1768</xm:f>
              <xm:sqref>D1768</xm:sqref>
            </x14:sparkline>
            <x14:sparkline>
              <xm:f>Index!F1769:L1769</xm:f>
              <xm:sqref>D1769</xm:sqref>
            </x14:sparkline>
            <x14:sparkline>
              <xm:f>Index!F1770:L1770</xm:f>
              <xm:sqref>D1770</xm:sqref>
            </x14:sparkline>
            <x14:sparkline>
              <xm:f>Index!F1771:L1771</xm:f>
              <xm:sqref>D1771</xm:sqref>
            </x14:sparkline>
            <x14:sparkline>
              <xm:f>Index!F1772:L1772</xm:f>
              <xm:sqref>D1772</xm:sqref>
            </x14:sparkline>
            <x14:sparkline>
              <xm:f>Index!F1773:L1773</xm:f>
              <xm:sqref>D1773</xm:sqref>
            </x14:sparkline>
            <x14:sparkline>
              <xm:f>Index!F1774:L1774</xm:f>
              <xm:sqref>D1774</xm:sqref>
            </x14:sparkline>
            <x14:sparkline>
              <xm:f>Index!F1775:L1775</xm:f>
              <xm:sqref>D1775</xm:sqref>
            </x14:sparkline>
            <x14:sparkline>
              <xm:f>Index!F1776:L1776</xm:f>
              <xm:sqref>D1776</xm:sqref>
            </x14:sparkline>
            <x14:sparkline>
              <xm:f>Index!F1777:L1777</xm:f>
              <xm:sqref>D1777</xm:sqref>
            </x14:sparkline>
            <x14:sparkline>
              <xm:f>Index!F1778:L1778</xm:f>
              <xm:sqref>D1778</xm:sqref>
            </x14:sparkline>
            <x14:sparkline>
              <xm:f>Index!F1779:L1779</xm:f>
              <xm:sqref>D1779</xm:sqref>
            </x14:sparkline>
            <x14:sparkline>
              <xm:f>Index!F1780:L1780</xm:f>
              <xm:sqref>D1780</xm:sqref>
            </x14:sparkline>
            <x14:sparkline>
              <xm:f>Index!F1781:L1781</xm:f>
              <xm:sqref>D1781</xm:sqref>
            </x14:sparkline>
            <x14:sparkline>
              <xm:f>Index!F1782:L1782</xm:f>
              <xm:sqref>D1782</xm:sqref>
            </x14:sparkline>
            <x14:sparkline>
              <xm:f>Index!F1783:L1783</xm:f>
              <xm:sqref>D1783</xm:sqref>
            </x14:sparkline>
            <x14:sparkline>
              <xm:f>Index!F1784:L1784</xm:f>
              <xm:sqref>D1784</xm:sqref>
            </x14:sparkline>
            <x14:sparkline>
              <xm:f>Index!F1785:L1785</xm:f>
              <xm:sqref>D1785</xm:sqref>
            </x14:sparkline>
            <x14:sparkline>
              <xm:f>Index!F1786:L1786</xm:f>
              <xm:sqref>D1786</xm:sqref>
            </x14:sparkline>
            <x14:sparkline>
              <xm:f>Index!F1787:L1787</xm:f>
              <xm:sqref>D1787</xm:sqref>
            </x14:sparkline>
            <x14:sparkline>
              <xm:f>Index!F1788:L1788</xm:f>
              <xm:sqref>D1788</xm:sqref>
            </x14:sparkline>
            <x14:sparkline>
              <xm:f>Index!F1789:L1789</xm:f>
              <xm:sqref>D1789</xm:sqref>
            </x14:sparkline>
            <x14:sparkline>
              <xm:f>Index!F1790:L1790</xm:f>
              <xm:sqref>D1790</xm:sqref>
            </x14:sparkline>
            <x14:sparkline>
              <xm:f>Index!F1791:L1791</xm:f>
              <xm:sqref>D1791</xm:sqref>
            </x14:sparkline>
            <x14:sparkline>
              <xm:f>Index!F1792:L1792</xm:f>
              <xm:sqref>D1792</xm:sqref>
            </x14:sparkline>
            <x14:sparkline>
              <xm:f>Index!F1793:L1793</xm:f>
              <xm:sqref>D1793</xm:sqref>
            </x14:sparkline>
            <x14:sparkline>
              <xm:f>Index!F1794:L1794</xm:f>
              <xm:sqref>D1794</xm:sqref>
            </x14:sparkline>
            <x14:sparkline>
              <xm:f>Index!F1795:L1795</xm:f>
              <xm:sqref>D1795</xm:sqref>
            </x14:sparkline>
            <x14:sparkline>
              <xm:f>Index!F1796:L1796</xm:f>
              <xm:sqref>D1796</xm:sqref>
            </x14:sparkline>
            <x14:sparkline>
              <xm:f>Index!F1797:L1797</xm:f>
              <xm:sqref>D1797</xm:sqref>
            </x14:sparkline>
            <x14:sparkline>
              <xm:f>Index!F1798:L1798</xm:f>
              <xm:sqref>D1798</xm:sqref>
            </x14:sparkline>
            <x14:sparkline>
              <xm:f>Index!F1799:L1799</xm:f>
              <xm:sqref>D1799</xm:sqref>
            </x14:sparkline>
            <x14:sparkline>
              <xm:f>Index!F1800:L1800</xm:f>
              <xm:sqref>D1800</xm:sqref>
            </x14:sparkline>
            <x14:sparkline>
              <xm:f>Index!F1801:L1801</xm:f>
              <xm:sqref>D1801</xm:sqref>
            </x14:sparkline>
            <x14:sparkline>
              <xm:f>Index!F1802:L1802</xm:f>
              <xm:sqref>D1802</xm:sqref>
            </x14:sparkline>
            <x14:sparkline>
              <xm:f>Index!F1803:L1803</xm:f>
              <xm:sqref>D1803</xm:sqref>
            </x14:sparkline>
            <x14:sparkline>
              <xm:f>Index!F1804:L1804</xm:f>
              <xm:sqref>D1804</xm:sqref>
            </x14:sparkline>
            <x14:sparkline>
              <xm:f>Index!F1805:L1805</xm:f>
              <xm:sqref>D1805</xm:sqref>
            </x14:sparkline>
            <x14:sparkline>
              <xm:f>Index!F1806:L1806</xm:f>
              <xm:sqref>D1806</xm:sqref>
            </x14:sparkline>
            <x14:sparkline>
              <xm:f>Index!F1807:L1807</xm:f>
              <xm:sqref>D1807</xm:sqref>
            </x14:sparkline>
            <x14:sparkline>
              <xm:f>Index!F1808:L1808</xm:f>
              <xm:sqref>D1808</xm:sqref>
            </x14:sparkline>
            <x14:sparkline>
              <xm:f>Index!F1809:L1809</xm:f>
              <xm:sqref>D1809</xm:sqref>
            </x14:sparkline>
            <x14:sparkline>
              <xm:f>Index!F1810:L1810</xm:f>
              <xm:sqref>D1810</xm:sqref>
            </x14:sparkline>
            <x14:sparkline>
              <xm:f>Index!F1811:L1811</xm:f>
              <xm:sqref>D1811</xm:sqref>
            </x14:sparkline>
            <x14:sparkline>
              <xm:f>Index!F1812:L1812</xm:f>
              <xm:sqref>D1812</xm:sqref>
            </x14:sparkline>
            <x14:sparkline>
              <xm:f>Index!F1813:L1813</xm:f>
              <xm:sqref>D1813</xm:sqref>
            </x14:sparkline>
            <x14:sparkline>
              <xm:f>Index!F1814:L1814</xm:f>
              <xm:sqref>D1814</xm:sqref>
            </x14:sparkline>
            <x14:sparkline>
              <xm:f>Index!F1815:L1815</xm:f>
              <xm:sqref>D1815</xm:sqref>
            </x14:sparkline>
            <x14:sparkline>
              <xm:f>Index!F1816:L1816</xm:f>
              <xm:sqref>D1816</xm:sqref>
            </x14:sparkline>
            <x14:sparkline>
              <xm:f>Index!F1817:L1817</xm:f>
              <xm:sqref>D1817</xm:sqref>
            </x14:sparkline>
            <x14:sparkline>
              <xm:f>Index!F1818:L1818</xm:f>
              <xm:sqref>D1818</xm:sqref>
            </x14:sparkline>
            <x14:sparkline>
              <xm:f>Index!F1819:L1819</xm:f>
              <xm:sqref>D1819</xm:sqref>
            </x14:sparkline>
            <x14:sparkline>
              <xm:f>Index!F1820:L1820</xm:f>
              <xm:sqref>D1820</xm:sqref>
            </x14:sparkline>
            <x14:sparkline>
              <xm:f>Index!F1821:L1821</xm:f>
              <xm:sqref>D1821</xm:sqref>
            </x14:sparkline>
            <x14:sparkline>
              <xm:f>Index!F1822:L1822</xm:f>
              <xm:sqref>D1822</xm:sqref>
            </x14:sparkline>
            <x14:sparkline>
              <xm:f>Index!F1823:L1823</xm:f>
              <xm:sqref>D1823</xm:sqref>
            </x14:sparkline>
            <x14:sparkline>
              <xm:f>Index!F1824:L1824</xm:f>
              <xm:sqref>D1824</xm:sqref>
            </x14:sparkline>
            <x14:sparkline>
              <xm:f>Index!F1825:L1825</xm:f>
              <xm:sqref>D1825</xm:sqref>
            </x14:sparkline>
            <x14:sparkline>
              <xm:f>Index!F1826:L1826</xm:f>
              <xm:sqref>D1826</xm:sqref>
            </x14:sparkline>
            <x14:sparkline>
              <xm:f>Index!F1827:L1827</xm:f>
              <xm:sqref>D1827</xm:sqref>
            </x14:sparkline>
            <x14:sparkline>
              <xm:f>Index!F1828:L1828</xm:f>
              <xm:sqref>D1828</xm:sqref>
            </x14:sparkline>
            <x14:sparkline>
              <xm:f>Index!F1829:L1829</xm:f>
              <xm:sqref>D1829</xm:sqref>
            </x14:sparkline>
            <x14:sparkline>
              <xm:f>Index!F1830:L1830</xm:f>
              <xm:sqref>D1830</xm:sqref>
            </x14:sparkline>
            <x14:sparkline>
              <xm:f>Index!F1831:L1831</xm:f>
              <xm:sqref>D1831</xm:sqref>
            </x14:sparkline>
            <x14:sparkline>
              <xm:f>Index!F1832:L1832</xm:f>
              <xm:sqref>D1832</xm:sqref>
            </x14:sparkline>
            <x14:sparkline>
              <xm:f>Index!F1833:L1833</xm:f>
              <xm:sqref>D1833</xm:sqref>
            </x14:sparkline>
            <x14:sparkline>
              <xm:f>Index!F1834:L1834</xm:f>
              <xm:sqref>D1834</xm:sqref>
            </x14:sparkline>
            <x14:sparkline>
              <xm:f>Index!F1835:L1835</xm:f>
              <xm:sqref>D1835</xm:sqref>
            </x14:sparkline>
            <x14:sparkline>
              <xm:f>Index!F1836:L1836</xm:f>
              <xm:sqref>D1836</xm:sqref>
            </x14:sparkline>
            <x14:sparkline>
              <xm:f>Index!F1837:L1837</xm:f>
              <xm:sqref>D1837</xm:sqref>
            </x14:sparkline>
            <x14:sparkline>
              <xm:f>Index!F1838:L1838</xm:f>
              <xm:sqref>D1838</xm:sqref>
            </x14:sparkline>
            <x14:sparkline>
              <xm:f>Index!F1839:L1839</xm:f>
              <xm:sqref>D1839</xm:sqref>
            </x14:sparkline>
            <x14:sparkline>
              <xm:f>Index!F1840:L1840</xm:f>
              <xm:sqref>D1840</xm:sqref>
            </x14:sparkline>
            <x14:sparkline>
              <xm:f>Index!F1841:L1841</xm:f>
              <xm:sqref>D1841</xm:sqref>
            </x14:sparkline>
            <x14:sparkline>
              <xm:f>Index!F1842:L1842</xm:f>
              <xm:sqref>D1842</xm:sqref>
            </x14:sparkline>
            <x14:sparkline>
              <xm:f>Index!F1843:L1843</xm:f>
              <xm:sqref>D1843</xm:sqref>
            </x14:sparkline>
            <x14:sparkline>
              <xm:f>Index!F1844:L1844</xm:f>
              <xm:sqref>D1844</xm:sqref>
            </x14:sparkline>
            <x14:sparkline>
              <xm:f>Index!F1845:L1845</xm:f>
              <xm:sqref>D1845</xm:sqref>
            </x14:sparkline>
            <x14:sparkline>
              <xm:f>Index!F1846:L1846</xm:f>
              <xm:sqref>D1846</xm:sqref>
            </x14:sparkline>
            <x14:sparkline>
              <xm:f>Index!F1847:L1847</xm:f>
              <xm:sqref>D1847</xm:sqref>
            </x14:sparkline>
            <x14:sparkline>
              <xm:f>Index!F1848:L1848</xm:f>
              <xm:sqref>D1848</xm:sqref>
            </x14:sparkline>
            <x14:sparkline>
              <xm:f>Index!F1849:L1849</xm:f>
              <xm:sqref>D1849</xm:sqref>
            </x14:sparkline>
            <x14:sparkline>
              <xm:f>Index!F1850:L1850</xm:f>
              <xm:sqref>D1850</xm:sqref>
            </x14:sparkline>
            <x14:sparkline>
              <xm:f>Index!F1851:L1851</xm:f>
              <xm:sqref>D1851</xm:sqref>
            </x14:sparkline>
            <x14:sparkline>
              <xm:f>Index!F1852:L1852</xm:f>
              <xm:sqref>D1852</xm:sqref>
            </x14:sparkline>
            <x14:sparkline>
              <xm:f>Index!F1853:L1853</xm:f>
              <xm:sqref>D1853</xm:sqref>
            </x14:sparkline>
            <x14:sparkline>
              <xm:f>Index!F1854:L1854</xm:f>
              <xm:sqref>D1854</xm:sqref>
            </x14:sparkline>
            <x14:sparkline>
              <xm:f>Index!F1855:L1855</xm:f>
              <xm:sqref>D1855</xm:sqref>
            </x14:sparkline>
            <x14:sparkline>
              <xm:f>Index!F1856:L1856</xm:f>
              <xm:sqref>D1856</xm:sqref>
            </x14:sparkline>
            <x14:sparkline>
              <xm:f>Index!F1857:L1857</xm:f>
              <xm:sqref>D1857</xm:sqref>
            </x14:sparkline>
            <x14:sparkline>
              <xm:f>Index!F1858:L1858</xm:f>
              <xm:sqref>D1858</xm:sqref>
            </x14:sparkline>
            <x14:sparkline>
              <xm:f>Index!F1859:L1859</xm:f>
              <xm:sqref>D1859</xm:sqref>
            </x14:sparkline>
            <x14:sparkline>
              <xm:f>Index!F1860:L1860</xm:f>
              <xm:sqref>D1860</xm:sqref>
            </x14:sparkline>
            <x14:sparkline>
              <xm:f>Index!F1861:L1861</xm:f>
              <xm:sqref>D1861</xm:sqref>
            </x14:sparkline>
            <x14:sparkline>
              <xm:f>Index!F1862:L1862</xm:f>
              <xm:sqref>D1862</xm:sqref>
            </x14:sparkline>
            <x14:sparkline>
              <xm:f>Index!F1863:L1863</xm:f>
              <xm:sqref>D1863</xm:sqref>
            </x14:sparkline>
            <x14:sparkline>
              <xm:f>Index!F1864:L1864</xm:f>
              <xm:sqref>D1864</xm:sqref>
            </x14:sparkline>
            <x14:sparkline>
              <xm:f>Index!F1865:L1865</xm:f>
              <xm:sqref>D1865</xm:sqref>
            </x14:sparkline>
            <x14:sparkline>
              <xm:f>Index!F1866:L1866</xm:f>
              <xm:sqref>D1866</xm:sqref>
            </x14:sparkline>
            <x14:sparkline>
              <xm:f>Index!F1867:L1867</xm:f>
              <xm:sqref>D1867</xm:sqref>
            </x14:sparkline>
            <x14:sparkline>
              <xm:f>Index!F1868:L1868</xm:f>
              <xm:sqref>D1868</xm:sqref>
            </x14:sparkline>
            <x14:sparkline>
              <xm:f>Index!F1869:L1869</xm:f>
              <xm:sqref>D1869</xm:sqref>
            </x14:sparkline>
            <x14:sparkline>
              <xm:f>Index!F1870:L1870</xm:f>
              <xm:sqref>D1870</xm:sqref>
            </x14:sparkline>
            <x14:sparkline>
              <xm:f>Index!F1871:L1871</xm:f>
              <xm:sqref>D1871</xm:sqref>
            </x14:sparkline>
            <x14:sparkline>
              <xm:f>Index!F1872:L1872</xm:f>
              <xm:sqref>D1872</xm:sqref>
            </x14:sparkline>
            <x14:sparkline>
              <xm:f>Index!F1873:L1873</xm:f>
              <xm:sqref>D1873</xm:sqref>
            </x14:sparkline>
            <x14:sparkline>
              <xm:f>Index!F1874:L1874</xm:f>
              <xm:sqref>D1874</xm:sqref>
            </x14:sparkline>
            <x14:sparkline>
              <xm:f>Index!F1875:L1875</xm:f>
              <xm:sqref>D1875</xm:sqref>
            </x14:sparkline>
            <x14:sparkline>
              <xm:f>Index!F1876:L1876</xm:f>
              <xm:sqref>D1876</xm:sqref>
            </x14:sparkline>
            <x14:sparkline>
              <xm:f>Index!F1877:L1877</xm:f>
              <xm:sqref>D1877</xm:sqref>
            </x14:sparkline>
            <x14:sparkline>
              <xm:f>Index!F1878:L1878</xm:f>
              <xm:sqref>D1878</xm:sqref>
            </x14:sparkline>
            <x14:sparkline>
              <xm:f>Index!F1879:L1879</xm:f>
              <xm:sqref>D1879</xm:sqref>
            </x14:sparkline>
            <x14:sparkline>
              <xm:f>Index!F1880:L1880</xm:f>
              <xm:sqref>D1880</xm:sqref>
            </x14:sparkline>
            <x14:sparkline>
              <xm:f>Index!F1881:L1881</xm:f>
              <xm:sqref>D1881</xm:sqref>
            </x14:sparkline>
            <x14:sparkline>
              <xm:f>Index!F1882:L1882</xm:f>
              <xm:sqref>D1882</xm:sqref>
            </x14:sparkline>
            <x14:sparkline>
              <xm:f>Index!F1883:L1883</xm:f>
              <xm:sqref>D1883</xm:sqref>
            </x14:sparkline>
            <x14:sparkline>
              <xm:f>Index!F1884:L1884</xm:f>
              <xm:sqref>D1884</xm:sqref>
            </x14:sparkline>
            <x14:sparkline>
              <xm:f>Index!F1885:L1885</xm:f>
              <xm:sqref>D1885</xm:sqref>
            </x14:sparkline>
            <x14:sparkline>
              <xm:f>Index!F1886:L1886</xm:f>
              <xm:sqref>D1886</xm:sqref>
            </x14:sparkline>
            <x14:sparkline>
              <xm:f>Index!F1887:L1887</xm:f>
              <xm:sqref>D1887</xm:sqref>
            </x14:sparkline>
            <x14:sparkline>
              <xm:f>Index!F1888:L1888</xm:f>
              <xm:sqref>D1888</xm:sqref>
            </x14:sparkline>
            <x14:sparkline>
              <xm:f>Index!F1889:L1889</xm:f>
              <xm:sqref>D1889</xm:sqref>
            </x14:sparkline>
            <x14:sparkline>
              <xm:f>Index!F1890:L1890</xm:f>
              <xm:sqref>D1890</xm:sqref>
            </x14:sparkline>
            <x14:sparkline>
              <xm:f>Index!F1891:L1891</xm:f>
              <xm:sqref>D1891</xm:sqref>
            </x14:sparkline>
            <x14:sparkline>
              <xm:f>Index!F1892:L1892</xm:f>
              <xm:sqref>D1892</xm:sqref>
            </x14:sparkline>
            <x14:sparkline>
              <xm:f>Index!F1893:L1893</xm:f>
              <xm:sqref>D1893</xm:sqref>
            </x14:sparkline>
            <x14:sparkline>
              <xm:f>Index!F1894:L1894</xm:f>
              <xm:sqref>D1894</xm:sqref>
            </x14:sparkline>
            <x14:sparkline>
              <xm:f>Index!F1895:L1895</xm:f>
              <xm:sqref>D1895</xm:sqref>
            </x14:sparkline>
            <x14:sparkline>
              <xm:f>Index!F1896:L1896</xm:f>
              <xm:sqref>D1896</xm:sqref>
            </x14:sparkline>
            <x14:sparkline>
              <xm:f>Index!F1897:L1897</xm:f>
              <xm:sqref>D1897</xm:sqref>
            </x14:sparkline>
            <x14:sparkline>
              <xm:f>Index!F1898:L1898</xm:f>
              <xm:sqref>D1898</xm:sqref>
            </x14:sparkline>
            <x14:sparkline>
              <xm:f>Index!F1899:L1899</xm:f>
              <xm:sqref>D1899</xm:sqref>
            </x14:sparkline>
            <x14:sparkline>
              <xm:f>Index!F1900:L1900</xm:f>
              <xm:sqref>D1900</xm:sqref>
            </x14:sparkline>
            <x14:sparkline>
              <xm:f>Index!F1901:L1901</xm:f>
              <xm:sqref>D1901</xm:sqref>
            </x14:sparkline>
            <x14:sparkline>
              <xm:f>Index!F1902:L1902</xm:f>
              <xm:sqref>D1902</xm:sqref>
            </x14:sparkline>
            <x14:sparkline>
              <xm:f>Index!F1903:L1903</xm:f>
              <xm:sqref>D1903</xm:sqref>
            </x14:sparkline>
            <x14:sparkline>
              <xm:f>Index!F1904:L1904</xm:f>
              <xm:sqref>D1904</xm:sqref>
            </x14:sparkline>
            <x14:sparkline>
              <xm:f>Index!F1905:L1905</xm:f>
              <xm:sqref>D1905</xm:sqref>
            </x14:sparkline>
            <x14:sparkline>
              <xm:f>Index!F1906:L1906</xm:f>
              <xm:sqref>D1906</xm:sqref>
            </x14:sparkline>
            <x14:sparkline>
              <xm:f>Index!F1907:L1907</xm:f>
              <xm:sqref>D1907</xm:sqref>
            </x14:sparkline>
            <x14:sparkline>
              <xm:f>Index!F1908:L1908</xm:f>
              <xm:sqref>D1908</xm:sqref>
            </x14:sparkline>
            <x14:sparkline>
              <xm:f>Index!F1909:L1909</xm:f>
              <xm:sqref>D1909</xm:sqref>
            </x14:sparkline>
            <x14:sparkline>
              <xm:f>Index!F1910:L1910</xm:f>
              <xm:sqref>D1910</xm:sqref>
            </x14:sparkline>
            <x14:sparkline>
              <xm:f>Index!F1911:L1911</xm:f>
              <xm:sqref>D1911</xm:sqref>
            </x14:sparkline>
            <x14:sparkline>
              <xm:f>Index!F1912:L1912</xm:f>
              <xm:sqref>D1912</xm:sqref>
            </x14:sparkline>
            <x14:sparkline>
              <xm:f>Index!F1913:L1913</xm:f>
              <xm:sqref>D1913</xm:sqref>
            </x14:sparkline>
            <x14:sparkline>
              <xm:f>Index!F1914:L1914</xm:f>
              <xm:sqref>D1914</xm:sqref>
            </x14:sparkline>
            <x14:sparkline>
              <xm:f>Index!F1915:L1915</xm:f>
              <xm:sqref>D1915</xm:sqref>
            </x14:sparkline>
            <x14:sparkline>
              <xm:f>Index!F1916:L1916</xm:f>
              <xm:sqref>D1916</xm:sqref>
            </x14:sparkline>
            <x14:sparkline>
              <xm:f>Index!F1917:L1917</xm:f>
              <xm:sqref>D1917</xm:sqref>
            </x14:sparkline>
            <x14:sparkline>
              <xm:f>Index!F1918:L1918</xm:f>
              <xm:sqref>D1918</xm:sqref>
            </x14:sparkline>
            <x14:sparkline>
              <xm:f>Index!F1919:L1919</xm:f>
              <xm:sqref>D1919</xm:sqref>
            </x14:sparkline>
            <x14:sparkline>
              <xm:f>Index!F1920:L1920</xm:f>
              <xm:sqref>D1920</xm:sqref>
            </x14:sparkline>
            <x14:sparkline>
              <xm:f>Index!F1921:L1921</xm:f>
              <xm:sqref>D1921</xm:sqref>
            </x14:sparkline>
            <x14:sparkline>
              <xm:f>Index!F1922:L1922</xm:f>
              <xm:sqref>D1922</xm:sqref>
            </x14:sparkline>
            <x14:sparkline>
              <xm:f>Index!F1923:L1923</xm:f>
              <xm:sqref>D1923</xm:sqref>
            </x14:sparkline>
            <x14:sparkline>
              <xm:f>Index!F1924:L1924</xm:f>
              <xm:sqref>D1924</xm:sqref>
            </x14:sparkline>
            <x14:sparkline>
              <xm:f>Index!F1925:L1925</xm:f>
              <xm:sqref>D1925</xm:sqref>
            </x14:sparkline>
          </x14:sparklines>
        </x14:sparklineGroup>
      </x14:sparklineGroups>
    </ex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927"/>
  <sheetViews>
    <sheetView showGridLines="0" topLeftCell="A2" workbookViewId="0">
      <selection activeCell="A20" sqref="A20:O1927"/>
    </sheetView>
  </sheetViews>
  <sheetFormatPr defaultColWidth="8.85546875" defaultRowHeight="15" x14ac:dyDescent="0.25"/>
  <cols>
    <col min="1" max="1" width="21.7109375" customWidth="1"/>
    <col min="2" max="2" width="53.28515625" bestFit="1" customWidth="1"/>
    <col min="3" max="3" width="20.42578125" style="31" customWidth="1"/>
    <col min="5" max="5" width="13.140625" bestFit="1" customWidth="1"/>
    <col min="6" max="6" width="11" bestFit="1" customWidth="1"/>
    <col min="7" max="7" width="8.42578125" bestFit="1" customWidth="1"/>
    <col min="8" max="8" width="18.140625" customWidth="1"/>
    <col min="9" max="9" width="9.7109375" bestFit="1" customWidth="1"/>
    <col min="10" max="10" width="11" bestFit="1" customWidth="1"/>
    <col min="11" max="11" width="8.42578125" bestFit="1" customWidth="1"/>
    <col min="13" max="13" width="10.140625" bestFit="1" customWidth="1"/>
    <col min="14" max="14" width="11" bestFit="1" customWidth="1"/>
    <col min="15" max="15" width="8.42578125" bestFit="1" customWidth="1"/>
  </cols>
  <sheetData>
    <row r="1" spans="1:14" ht="24" thickBot="1" x14ac:dyDescent="0.4">
      <c r="A1" s="43" t="s">
        <v>1908</v>
      </c>
    </row>
    <row r="2" spans="1:14" ht="21" thickTop="1" thickBot="1" x14ac:dyDescent="0.35">
      <c r="A2" s="45" t="s">
        <v>1917</v>
      </c>
    </row>
    <row r="3" spans="1:14" ht="15.75" thickTop="1" x14ac:dyDescent="0.25"/>
    <row r="7" spans="1:14" ht="15.75" thickBot="1" x14ac:dyDescent="0.3"/>
    <row r="8" spans="1:14" ht="18" thickBot="1" x14ac:dyDescent="0.35">
      <c r="B8" s="1" t="s">
        <v>2012</v>
      </c>
      <c r="C8" s="32" t="s">
        <v>2011</v>
      </c>
      <c r="E8" s="54" t="s">
        <v>1958</v>
      </c>
      <c r="F8" s="54" t="s">
        <v>1964</v>
      </c>
      <c r="G8" s="54" t="s">
        <v>1957</v>
      </c>
      <c r="H8" s="54" t="s">
        <v>1991</v>
      </c>
    </row>
    <row r="9" spans="1:14" ht="15.75" thickTop="1" x14ac:dyDescent="0.25">
      <c r="B9" s="66" t="s">
        <v>1935</v>
      </c>
      <c r="C9" s="36">
        <v>1</v>
      </c>
      <c r="D9" s="13">
        <f>C9/SUM($C$9:$C$12)</f>
        <v>0.33333333333333331</v>
      </c>
      <c r="E9" s="52" t="s">
        <v>2003</v>
      </c>
      <c r="F9" s="65">
        <v>1</v>
      </c>
      <c r="G9" s="52" t="s">
        <v>2008</v>
      </c>
      <c r="H9" s="52" t="s">
        <v>2006</v>
      </c>
    </row>
    <row r="10" spans="1:14" x14ac:dyDescent="0.25">
      <c r="B10" s="66" t="s">
        <v>2017</v>
      </c>
      <c r="C10" s="36">
        <v>1</v>
      </c>
      <c r="D10" s="13">
        <f t="shared" ref="D10:D11" si="0">C10/SUM($C$9:$C$12)</f>
        <v>0.33333333333333331</v>
      </c>
      <c r="E10" s="52" t="s">
        <v>2005</v>
      </c>
      <c r="F10" s="65">
        <v>1</v>
      </c>
      <c r="G10" s="52" t="s">
        <v>1971</v>
      </c>
      <c r="H10" s="52"/>
    </row>
    <row r="11" spans="1:14" x14ac:dyDescent="0.25">
      <c r="B11" s="66" t="s">
        <v>1936</v>
      </c>
      <c r="C11" s="36">
        <v>1</v>
      </c>
      <c r="D11" s="13">
        <f t="shared" si="0"/>
        <v>0.33333333333333331</v>
      </c>
      <c r="E11" s="52" t="s">
        <v>2004</v>
      </c>
      <c r="F11" s="65">
        <v>1</v>
      </c>
      <c r="G11" s="52" t="s">
        <v>2007</v>
      </c>
      <c r="H11" s="52"/>
    </row>
    <row r="12" spans="1:14" x14ac:dyDescent="0.25">
      <c r="B12" s="66"/>
      <c r="C12" s="36"/>
    </row>
    <row r="13" spans="1:14" x14ac:dyDescent="0.25">
      <c r="B13" s="66"/>
      <c r="C13" s="36"/>
    </row>
    <row r="14" spans="1:14" x14ac:dyDescent="0.25">
      <c r="B14" s="66"/>
      <c r="C14" s="36"/>
      <c r="H14" s="22" t="s">
        <v>1931</v>
      </c>
      <c r="I14" s="10">
        <f>AVERAGE(E$21:E$1927)</f>
        <v>1.048767697954903</v>
      </c>
      <c r="J14" s="10">
        <f>AVERAGE(F$21:F$1927)</f>
        <v>92.23387519664395</v>
      </c>
      <c r="K14" s="10">
        <f>AVERAGE(G$21:G$1927)</f>
        <v>5.0529627687467222</v>
      </c>
    </row>
    <row r="15" spans="1:14" ht="15.75" thickBot="1" x14ac:dyDescent="0.3">
      <c r="B15" s="67"/>
      <c r="C15" s="37"/>
      <c r="H15" s="22" t="s">
        <v>1932</v>
      </c>
      <c r="I15" s="10">
        <f>_xlfn.STDEV.P(E$21:E$1927)</f>
        <v>1.4805972172089255</v>
      </c>
      <c r="J15" s="10">
        <f>_xlfn.STDEV.P(F$21:F$1927)</f>
        <v>116.24973950873216</v>
      </c>
      <c r="K15" s="10">
        <f>_xlfn.STDEV.P(G$21:G$1927)</f>
        <v>9.3879741760248674</v>
      </c>
    </row>
    <row r="16" spans="1:14" x14ac:dyDescent="0.25">
      <c r="M16" s="73"/>
      <c r="N16" s="68"/>
    </row>
    <row r="19" spans="1:15" ht="15.75" thickBot="1" x14ac:dyDescent="0.3">
      <c r="A19" s="2"/>
      <c r="B19" s="2"/>
      <c r="C19" s="33"/>
      <c r="E19" s="2" t="s">
        <v>2018</v>
      </c>
      <c r="F19" s="2"/>
      <c r="G19" s="2"/>
      <c r="I19" s="2" t="s">
        <v>1928</v>
      </c>
      <c r="J19" s="2"/>
      <c r="K19" s="2"/>
      <c r="M19" s="2" t="s">
        <v>1929</v>
      </c>
      <c r="N19" s="2"/>
      <c r="O19" s="2"/>
    </row>
    <row r="20" spans="1:15" ht="15.75" thickBot="1" x14ac:dyDescent="0.3">
      <c r="A20" s="3" t="s">
        <v>1923</v>
      </c>
      <c r="B20" s="3" t="s">
        <v>1924</v>
      </c>
      <c r="C20" s="83" t="s">
        <v>1930</v>
      </c>
      <c r="E20" s="44" t="s">
        <v>2003</v>
      </c>
      <c r="F20" s="44" t="s">
        <v>2005</v>
      </c>
      <c r="G20" s="44" t="s">
        <v>2004</v>
      </c>
      <c r="I20" s="44" t="s">
        <v>2003</v>
      </c>
      <c r="J20" s="44" t="s">
        <v>2005</v>
      </c>
      <c r="K20" s="44" t="s">
        <v>2004</v>
      </c>
      <c r="M20" s="44" t="s">
        <v>2003</v>
      </c>
      <c r="N20" s="44" t="s">
        <v>2005</v>
      </c>
      <c r="O20" s="44" t="s">
        <v>2004</v>
      </c>
    </row>
    <row r="21" spans="1:15" x14ac:dyDescent="0.25">
      <c r="A21" s="4">
        <v>51001090100</v>
      </c>
      <c r="B21" s="7" t="s">
        <v>0</v>
      </c>
      <c r="C21" s="40">
        <f t="array" ref="C21">SUMPRODUCT($D$9:$D$11, TRANSPOSE(M21:O21))</f>
        <v>25.987066529259224</v>
      </c>
      <c r="E21" s="9">
        <v>0</v>
      </c>
      <c r="F21" s="9">
        <v>12</v>
      </c>
      <c r="G21" s="9">
        <v>0</v>
      </c>
      <c r="I21" s="15">
        <f t="shared" ref="I21:I84" si="1">STANDARDIZE(E21,I$14, I$15)</f>
        <v>-0.70834098954470248</v>
      </c>
      <c r="J21" s="15">
        <f t="shared" ref="J21:J84" si="2">STANDARDIZE(F21,J$14, J$15)</f>
        <v>-0.69018541921650622</v>
      </c>
      <c r="K21" s="15">
        <f t="shared" ref="K21:K84" si="3">STANDARDIZE(G21,K$14, K$15)</f>
        <v>-0.53823782149412436</v>
      </c>
      <c r="M21" s="15">
        <f>_xlfn.NORM.S.DIST(I21,1)*100</f>
        <v>23.936676417835525</v>
      </c>
      <c r="N21" s="15">
        <f t="shared" ref="N21:O21" si="4">_xlfn.NORM.S.DIST(J21,1)*100</f>
        <v>24.503879573252995</v>
      </c>
      <c r="O21" s="15">
        <f t="shared" si="4"/>
        <v>29.520643596689165</v>
      </c>
    </row>
    <row r="22" spans="1:15" x14ac:dyDescent="0.25">
      <c r="A22" s="4">
        <v>51001090200</v>
      </c>
      <c r="B22" s="7" t="s">
        <v>1</v>
      </c>
      <c r="C22" s="40">
        <f t="array" ref="C22">SUMPRODUCT($D$9:$D$11, TRANSPOSE(M22:O22))</f>
        <v>25.987066529259224</v>
      </c>
      <c r="E22" s="9">
        <v>0</v>
      </c>
      <c r="F22" s="9">
        <v>12</v>
      </c>
      <c r="G22" s="9">
        <v>0</v>
      </c>
      <c r="I22" s="15">
        <f t="shared" si="1"/>
        <v>-0.70834098954470248</v>
      </c>
      <c r="J22" s="15">
        <f t="shared" si="2"/>
        <v>-0.69018541921650622</v>
      </c>
      <c r="K22" s="15">
        <f t="shared" si="3"/>
        <v>-0.53823782149412436</v>
      </c>
      <c r="M22" s="15">
        <f t="shared" ref="M22:M85" si="5">_xlfn.NORM.S.DIST(I22,1)*100</f>
        <v>23.936676417835525</v>
      </c>
      <c r="N22" s="15">
        <f t="shared" ref="N22:N85" si="6">_xlfn.NORM.S.DIST(J22,1)*100</f>
        <v>24.503879573252995</v>
      </c>
      <c r="O22" s="15">
        <f t="shared" ref="O22:O85" si="7">_xlfn.NORM.S.DIST(K22,1)*100</f>
        <v>29.520643596689165</v>
      </c>
    </row>
    <row r="23" spans="1:15" x14ac:dyDescent="0.25">
      <c r="A23" s="4">
        <v>51001090300</v>
      </c>
      <c r="B23" s="7" t="s">
        <v>2</v>
      </c>
      <c r="C23" s="40">
        <f t="array" ref="C23">SUMPRODUCT($D$9:$D$11, TRANSPOSE(M23:O23))</f>
        <v>25.987066529259224</v>
      </c>
      <c r="E23" s="9">
        <v>0</v>
      </c>
      <c r="F23" s="9">
        <v>12</v>
      </c>
      <c r="G23" s="9">
        <v>0</v>
      </c>
      <c r="I23" s="15">
        <f t="shared" si="1"/>
        <v>-0.70834098954470248</v>
      </c>
      <c r="J23" s="15">
        <f t="shared" si="2"/>
        <v>-0.69018541921650622</v>
      </c>
      <c r="K23" s="15">
        <f t="shared" si="3"/>
        <v>-0.53823782149412436</v>
      </c>
      <c r="M23" s="15">
        <f t="shared" si="5"/>
        <v>23.936676417835525</v>
      </c>
      <c r="N23" s="15">
        <f t="shared" si="6"/>
        <v>24.503879573252995</v>
      </c>
      <c r="O23" s="15">
        <f t="shared" si="7"/>
        <v>29.520643596689165</v>
      </c>
    </row>
    <row r="24" spans="1:15" x14ac:dyDescent="0.25">
      <c r="A24" s="4">
        <v>51001090400</v>
      </c>
      <c r="B24" s="7" t="s">
        <v>3</v>
      </c>
      <c r="C24" s="40">
        <f t="array" ref="C24">SUMPRODUCT($D$9:$D$11, TRANSPOSE(M24:O24))</f>
        <v>25.987066529259224</v>
      </c>
      <c r="E24" s="9">
        <v>0</v>
      </c>
      <c r="F24" s="9">
        <v>12</v>
      </c>
      <c r="G24" s="9">
        <v>0</v>
      </c>
      <c r="I24" s="15">
        <f t="shared" si="1"/>
        <v>-0.70834098954470248</v>
      </c>
      <c r="J24" s="15">
        <f t="shared" si="2"/>
        <v>-0.69018541921650622</v>
      </c>
      <c r="K24" s="15">
        <f t="shared" si="3"/>
        <v>-0.53823782149412436</v>
      </c>
      <c r="M24" s="15">
        <f t="shared" si="5"/>
        <v>23.936676417835525</v>
      </c>
      <c r="N24" s="15">
        <f t="shared" si="6"/>
        <v>24.503879573252995</v>
      </c>
      <c r="O24" s="15">
        <f t="shared" si="7"/>
        <v>29.520643596689165</v>
      </c>
    </row>
    <row r="25" spans="1:15" x14ac:dyDescent="0.25">
      <c r="A25" s="4">
        <v>51001090500</v>
      </c>
      <c r="B25" s="7" t="s">
        <v>4</v>
      </c>
      <c r="C25" s="40">
        <f t="array" ref="C25">SUMPRODUCT($D$9:$D$11, TRANSPOSE(M25:O25))</f>
        <v>25.987066529259224</v>
      </c>
      <c r="E25" s="9">
        <v>0</v>
      </c>
      <c r="F25" s="9">
        <v>12</v>
      </c>
      <c r="G25" s="9">
        <v>0</v>
      </c>
      <c r="I25" s="15">
        <f t="shared" si="1"/>
        <v>-0.70834098954470248</v>
      </c>
      <c r="J25" s="15">
        <f t="shared" si="2"/>
        <v>-0.69018541921650622</v>
      </c>
      <c r="K25" s="15">
        <f t="shared" si="3"/>
        <v>-0.53823782149412436</v>
      </c>
      <c r="M25" s="15">
        <f t="shared" si="5"/>
        <v>23.936676417835525</v>
      </c>
      <c r="N25" s="15">
        <f t="shared" si="6"/>
        <v>24.503879573252995</v>
      </c>
      <c r="O25" s="15">
        <f t="shared" si="7"/>
        <v>29.520643596689165</v>
      </c>
    </row>
    <row r="26" spans="1:15" x14ac:dyDescent="0.25">
      <c r="A26" s="4">
        <v>51001090600</v>
      </c>
      <c r="B26" s="7" t="s">
        <v>5</v>
      </c>
      <c r="C26" s="40">
        <f t="array" ref="C26">SUMPRODUCT($D$9:$D$11, TRANSPOSE(M26:O26))</f>
        <v>25.987066529259224</v>
      </c>
      <c r="E26" s="9">
        <v>0</v>
      </c>
      <c r="F26" s="9">
        <v>12</v>
      </c>
      <c r="G26" s="9">
        <v>0</v>
      </c>
      <c r="I26" s="15">
        <f t="shared" si="1"/>
        <v>-0.70834098954470248</v>
      </c>
      <c r="J26" s="15">
        <f t="shared" si="2"/>
        <v>-0.69018541921650622</v>
      </c>
      <c r="K26" s="15">
        <f t="shared" si="3"/>
        <v>-0.53823782149412436</v>
      </c>
      <c r="M26" s="15">
        <f t="shared" si="5"/>
        <v>23.936676417835525</v>
      </c>
      <c r="N26" s="15">
        <f t="shared" si="6"/>
        <v>24.503879573252995</v>
      </c>
      <c r="O26" s="15">
        <f t="shared" si="7"/>
        <v>29.520643596689165</v>
      </c>
    </row>
    <row r="27" spans="1:15" x14ac:dyDescent="0.25">
      <c r="A27" s="4">
        <v>51001090700</v>
      </c>
      <c r="B27" s="7" t="s">
        <v>6</v>
      </c>
      <c r="C27" s="40">
        <f t="array" ref="C27">SUMPRODUCT($D$9:$D$11, TRANSPOSE(M27:O27))</f>
        <v>25.987066529259224</v>
      </c>
      <c r="E27" s="9">
        <v>0</v>
      </c>
      <c r="F27" s="9">
        <v>12</v>
      </c>
      <c r="G27" s="9">
        <v>0</v>
      </c>
      <c r="I27" s="15">
        <f t="shared" si="1"/>
        <v>-0.70834098954470248</v>
      </c>
      <c r="J27" s="15">
        <f t="shared" si="2"/>
        <v>-0.69018541921650622</v>
      </c>
      <c r="K27" s="15">
        <f t="shared" si="3"/>
        <v>-0.53823782149412436</v>
      </c>
      <c r="M27" s="15">
        <f t="shared" si="5"/>
        <v>23.936676417835525</v>
      </c>
      <c r="N27" s="15">
        <f t="shared" si="6"/>
        <v>24.503879573252995</v>
      </c>
      <c r="O27" s="15">
        <f t="shared" si="7"/>
        <v>29.520643596689165</v>
      </c>
    </row>
    <row r="28" spans="1:15" x14ac:dyDescent="0.25">
      <c r="A28" s="4">
        <v>51001090800</v>
      </c>
      <c r="B28" s="7" t="s">
        <v>7</v>
      </c>
      <c r="C28" s="40">
        <f t="array" ref="C28">SUMPRODUCT($D$9:$D$11, TRANSPOSE(M28:O28))</f>
        <v>25.987066529259224</v>
      </c>
      <c r="E28" s="9">
        <v>0</v>
      </c>
      <c r="F28" s="9">
        <v>12</v>
      </c>
      <c r="G28" s="9">
        <v>0</v>
      </c>
      <c r="I28" s="15">
        <f t="shared" si="1"/>
        <v>-0.70834098954470248</v>
      </c>
      <c r="J28" s="15">
        <f t="shared" si="2"/>
        <v>-0.69018541921650622</v>
      </c>
      <c r="K28" s="15">
        <f t="shared" si="3"/>
        <v>-0.53823782149412436</v>
      </c>
      <c r="M28" s="15">
        <f t="shared" si="5"/>
        <v>23.936676417835525</v>
      </c>
      <c r="N28" s="15">
        <f t="shared" si="6"/>
        <v>24.503879573252995</v>
      </c>
      <c r="O28" s="15">
        <f t="shared" si="7"/>
        <v>29.520643596689165</v>
      </c>
    </row>
    <row r="29" spans="1:15" x14ac:dyDescent="0.25">
      <c r="A29" s="4">
        <v>51001980100</v>
      </c>
      <c r="B29" s="7" t="s">
        <v>8</v>
      </c>
      <c r="C29" s="40">
        <f t="array" ref="C29">SUMPRODUCT($D$9:$D$11, TRANSPOSE(M29:O29))</f>
        <v>25.987066529259224</v>
      </c>
      <c r="E29" s="9">
        <v>0</v>
      </c>
      <c r="F29" s="9">
        <v>12</v>
      </c>
      <c r="G29" s="9">
        <v>0</v>
      </c>
      <c r="I29" s="15">
        <f t="shared" si="1"/>
        <v>-0.70834098954470248</v>
      </c>
      <c r="J29" s="15">
        <f t="shared" si="2"/>
        <v>-0.69018541921650622</v>
      </c>
      <c r="K29" s="15">
        <f t="shared" si="3"/>
        <v>-0.53823782149412436</v>
      </c>
      <c r="M29" s="15">
        <f t="shared" si="5"/>
        <v>23.936676417835525</v>
      </c>
      <c r="N29" s="15">
        <f t="shared" si="6"/>
        <v>24.503879573252995</v>
      </c>
      <c r="O29" s="15">
        <f t="shared" si="7"/>
        <v>29.520643596689165</v>
      </c>
    </row>
    <row r="30" spans="1:15" x14ac:dyDescent="0.25">
      <c r="A30" s="4">
        <v>51001980200</v>
      </c>
      <c r="B30" s="7" t="s">
        <v>9</v>
      </c>
      <c r="C30" s="40">
        <f t="array" ref="C30">SUMPRODUCT($D$9:$D$11, TRANSPOSE(M30:O30))</f>
        <v>25.987066529259224</v>
      </c>
      <c r="E30" s="9">
        <v>0</v>
      </c>
      <c r="F30" s="9">
        <v>12</v>
      </c>
      <c r="G30" s="9">
        <v>0</v>
      </c>
      <c r="I30" s="15">
        <f t="shared" si="1"/>
        <v>-0.70834098954470248</v>
      </c>
      <c r="J30" s="15">
        <f t="shared" si="2"/>
        <v>-0.69018541921650622</v>
      </c>
      <c r="K30" s="15">
        <f t="shared" si="3"/>
        <v>-0.53823782149412436</v>
      </c>
      <c r="M30" s="15">
        <f t="shared" si="5"/>
        <v>23.936676417835525</v>
      </c>
      <c r="N30" s="15">
        <f t="shared" si="6"/>
        <v>24.503879573252995</v>
      </c>
      <c r="O30" s="15">
        <f t="shared" si="7"/>
        <v>29.520643596689165</v>
      </c>
    </row>
    <row r="31" spans="1:15" x14ac:dyDescent="0.25">
      <c r="A31" s="4">
        <v>51001990100</v>
      </c>
      <c r="B31" s="7" t="s">
        <v>10</v>
      </c>
      <c r="C31" s="40">
        <f t="array" ref="C31">SUMPRODUCT($D$9:$D$11, TRANSPOSE(M31:O31))</f>
        <v>25.987066529259224</v>
      </c>
      <c r="E31" s="9">
        <v>0</v>
      </c>
      <c r="F31" s="9">
        <v>12</v>
      </c>
      <c r="G31" s="9">
        <v>0</v>
      </c>
      <c r="I31" s="15">
        <f t="shared" si="1"/>
        <v>-0.70834098954470248</v>
      </c>
      <c r="J31" s="15">
        <f t="shared" si="2"/>
        <v>-0.69018541921650622</v>
      </c>
      <c r="K31" s="15">
        <f t="shared" si="3"/>
        <v>-0.53823782149412436</v>
      </c>
      <c r="M31" s="15">
        <f t="shared" si="5"/>
        <v>23.936676417835525</v>
      </c>
      <c r="N31" s="15">
        <f t="shared" si="6"/>
        <v>24.503879573252995</v>
      </c>
      <c r="O31" s="15">
        <f t="shared" si="7"/>
        <v>29.520643596689165</v>
      </c>
    </row>
    <row r="32" spans="1:15" x14ac:dyDescent="0.25">
      <c r="A32" s="4">
        <v>51001990200</v>
      </c>
      <c r="B32" s="7" t="s">
        <v>11</v>
      </c>
      <c r="C32" s="40">
        <f t="array" ref="C32">SUMPRODUCT($D$9:$D$11, TRANSPOSE(M32:O32))</f>
        <v>25.987066529259224</v>
      </c>
      <c r="E32" s="9">
        <v>0</v>
      </c>
      <c r="F32" s="9">
        <v>12</v>
      </c>
      <c r="G32" s="9">
        <v>0</v>
      </c>
      <c r="I32" s="15">
        <f t="shared" si="1"/>
        <v>-0.70834098954470248</v>
      </c>
      <c r="J32" s="15">
        <f t="shared" si="2"/>
        <v>-0.69018541921650622</v>
      </c>
      <c r="K32" s="15">
        <f t="shared" si="3"/>
        <v>-0.53823782149412436</v>
      </c>
      <c r="M32" s="15">
        <f t="shared" si="5"/>
        <v>23.936676417835525</v>
      </c>
      <c r="N32" s="15">
        <f t="shared" si="6"/>
        <v>24.503879573252995</v>
      </c>
      <c r="O32" s="15">
        <f t="shared" si="7"/>
        <v>29.520643596689165</v>
      </c>
    </row>
    <row r="33" spans="1:15" x14ac:dyDescent="0.25">
      <c r="A33" s="4">
        <v>51003010100</v>
      </c>
      <c r="B33" s="7" t="s">
        <v>12</v>
      </c>
      <c r="C33" s="40">
        <f t="array" ref="C33">SUMPRODUCT($D$9:$D$11, TRANSPOSE(M33:O33))</f>
        <v>28.397331339400324</v>
      </c>
      <c r="E33" s="9">
        <v>0</v>
      </c>
      <c r="F33" s="9">
        <v>37</v>
      </c>
      <c r="G33" s="9">
        <v>0</v>
      </c>
      <c r="I33" s="15">
        <f t="shared" si="1"/>
        <v>-0.70834098954470248</v>
      </c>
      <c r="J33" s="15">
        <f t="shared" si="2"/>
        <v>-0.47513117388529741</v>
      </c>
      <c r="K33" s="15">
        <f t="shared" si="3"/>
        <v>-0.53823782149412436</v>
      </c>
      <c r="M33" s="15">
        <f t="shared" si="5"/>
        <v>23.936676417835525</v>
      </c>
      <c r="N33" s="15">
        <f t="shared" si="6"/>
        <v>31.734674003676279</v>
      </c>
      <c r="O33" s="15">
        <f t="shared" si="7"/>
        <v>29.520643596689165</v>
      </c>
    </row>
    <row r="34" spans="1:15" x14ac:dyDescent="0.25">
      <c r="A34" s="4">
        <v>51003010201</v>
      </c>
      <c r="B34" s="7" t="s">
        <v>13</v>
      </c>
      <c r="C34" s="40">
        <f t="array" ref="C34">SUMPRODUCT($D$9:$D$11, TRANSPOSE(M34:O34))</f>
        <v>40.588615105382431</v>
      </c>
      <c r="E34" s="9">
        <v>1</v>
      </c>
      <c r="F34" s="9">
        <v>37</v>
      </c>
      <c r="G34" s="9">
        <v>3</v>
      </c>
      <c r="I34" s="15">
        <f t="shared" si="1"/>
        <v>-3.2937856013828662E-2</v>
      </c>
      <c r="J34" s="15">
        <f t="shared" si="2"/>
        <v>-0.47513117388529741</v>
      </c>
      <c r="K34" s="15">
        <f t="shared" si="3"/>
        <v>-0.21868006134801751</v>
      </c>
      <c r="M34" s="15">
        <f t="shared" si="5"/>
        <v>48.686207221472507</v>
      </c>
      <c r="N34" s="15">
        <f t="shared" si="6"/>
        <v>31.734674003676279</v>
      </c>
      <c r="O34" s="15">
        <f t="shared" si="7"/>
        <v>41.344964090998523</v>
      </c>
    </row>
    <row r="35" spans="1:15" x14ac:dyDescent="0.25">
      <c r="A35" s="4">
        <v>51003010202</v>
      </c>
      <c r="B35" s="7" t="s">
        <v>14</v>
      </c>
      <c r="C35" s="40">
        <f t="array" ref="C35">SUMPRODUCT($D$9:$D$11, TRANSPOSE(M35:O35))</f>
        <v>41.985225470798994</v>
      </c>
      <c r="E35" s="9">
        <v>1</v>
      </c>
      <c r="F35" s="9">
        <v>37</v>
      </c>
      <c r="G35" s="9">
        <v>4</v>
      </c>
      <c r="I35" s="15">
        <f t="shared" si="1"/>
        <v>-3.2937856013828662E-2</v>
      </c>
      <c r="J35" s="15">
        <f t="shared" si="2"/>
        <v>-0.47513117388529741</v>
      </c>
      <c r="K35" s="15">
        <f t="shared" si="3"/>
        <v>-0.11216080796598189</v>
      </c>
      <c r="M35" s="15">
        <f t="shared" si="5"/>
        <v>48.686207221472507</v>
      </c>
      <c r="N35" s="15">
        <f t="shared" si="6"/>
        <v>31.734674003676279</v>
      </c>
      <c r="O35" s="15">
        <f t="shared" si="7"/>
        <v>45.534795187248193</v>
      </c>
    </row>
    <row r="36" spans="1:15" x14ac:dyDescent="0.25">
      <c r="A36" s="4">
        <v>51003010300</v>
      </c>
      <c r="B36" s="7" t="s">
        <v>15</v>
      </c>
      <c r="C36" s="40">
        <f t="array" ref="C36">SUMPRODUCT($D$9:$D$11, TRANSPOSE(M36:O36))</f>
        <v>41.985225470798994</v>
      </c>
      <c r="E36" s="9">
        <v>1</v>
      </c>
      <c r="F36" s="9">
        <v>37</v>
      </c>
      <c r="G36" s="9">
        <v>4</v>
      </c>
      <c r="I36" s="15">
        <f t="shared" si="1"/>
        <v>-3.2937856013828662E-2</v>
      </c>
      <c r="J36" s="15">
        <f t="shared" si="2"/>
        <v>-0.47513117388529741</v>
      </c>
      <c r="K36" s="15">
        <f t="shared" si="3"/>
        <v>-0.11216080796598189</v>
      </c>
      <c r="M36" s="15">
        <f t="shared" si="5"/>
        <v>48.686207221472507</v>
      </c>
      <c r="N36" s="15">
        <f t="shared" si="6"/>
        <v>31.734674003676279</v>
      </c>
      <c r="O36" s="15">
        <f t="shared" si="7"/>
        <v>45.534795187248193</v>
      </c>
    </row>
    <row r="37" spans="1:15" x14ac:dyDescent="0.25">
      <c r="A37" s="4">
        <v>51003010401</v>
      </c>
      <c r="B37" s="7" t="s">
        <v>16</v>
      </c>
      <c r="C37" s="40">
        <f t="array" ref="C37">SUMPRODUCT($D$9:$D$11, TRANSPOSE(M37:O37))</f>
        <v>43.398605651311719</v>
      </c>
      <c r="E37" s="9">
        <v>1</v>
      </c>
      <c r="F37" s="9">
        <v>37</v>
      </c>
      <c r="G37" s="9">
        <v>5</v>
      </c>
      <c r="I37" s="15">
        <f t="shared" si="1"/>
        <v>-3.2937856013828662E-2</v>
      </c>
      <c r="J37" s="15">
        <f t="shared" si="2"/>
        <v>-0.47513117388529741</v>
      </c>
      <c r="K37" s="15">
        <f t="shared" si="3"/>
        <v>-5.6415545839462629E-3</v>
      </c>
      <c r="M37" s="15">
        <f t="shared" si="5"/>
        <v>48.686207221472507</v>
      </c>
      <c r="N37" s="15">
        <f t="shared" si="6"/>
        <v>31.734674003676279</v>
      </c>
      <c r="O37" s="15">
        <f t="shared" si="7"/>
        <v>49.774935728786375</v>
      </c>
    </row>
    <row r="38" spans="1:15" x14ac:dyDescent="0.25">
      <c r="A38" s="4">
        <v>51003010402</v>
      </c>
      <c r="B38" s="7" t="s">
        <v>17</v>
      </c>
      <c r="C38" s="40">
        <f t="array" ref="C38">SUMPRODUCT($D$9:$D$11, TRANSPOSE(M38:O38))</f>
        <v>43.398605651311719</v>
      </c>
      <c r="E38" s="9">
        <v>1</v>
      </c>
      <c r="F38" s="9">
        <v>37</v>
      </c>
      <c r="G38" s="9">
        <v>5</v>
      </c>
      <c r="I38" s="15">
        <f t="shared" si="1"/>
        <v>-3.2937856013828662E-2</v>
      </c>
      <c r="J38" s="15">
        <f t="shared" si="2"/>
        <v>-0.47513117388529741</v>
      </c>
      <c r="K38" s="15">
        <f t="shared" si="3"/>
        <v>-5.6415545839462629E-3</v>
      </c>
      <c r="M38" s="15">
        <f t="shared" si="5"/>
        <v>48.686207221472507</v>
      </c>
      <c r="N38" s="15">
        <f t="shared" si="6"/>
        <v>31.734674003676279</v>
      </c>
      <c r="O38" s="15">
        <f t="shared" si="7"/>
        <v>49.774935728786375</v>
      </c>
    </row>
    <row r="39" spans="1:15" x14ac:dyDescent="0.25">
      <c r="A39" s="4">
        <v>51003010500</v>
      </c>
      <c r="B39" s="7" t="s">
        <v>18</v>
      </c>
      <c r="C39" s="40">
        <f t="array" ref="C39">SUMPRODUCT($D$9:$D$11, TRANSPOSE(M39:O39))</f>
        <v>43.398605651311719</v>
      </c>
      <c r="E39" s="9">
        <v>1</v>
      </c>
      <c r="F39" s="9">
        <v>37</v>
      </c>
      <c r="G39" s="9">
        <v>5</v>
      </c>
      <c r="I39" s="15">
        <f t="shared" si="1"/>
        <v>-3.2937856013828662E-2</v>
      </c>
      <c r="J39" s="15">
        <f t="shared" si="2"/>
        <v>-0.47513117388529741</v>
      </c>
      <c r="K39" s="15">
        <f t="shared" si="3"/>
        <v>-5.6415545839462629E-3</v>
      </c>
      <c r="M39" s="15">
        <f t="shared" si="5"/>
        <v>48.686207221472507</v>
      </c>
      <c r="N39" s="15">
        <f t="shared" si="6"/>
        <v>31.734674003676279</v>
      </c>
      <c r="O39" s="15">
        <f t="shared" si="7"/>
        <v>49.774935728786375</v>
      </c>
    </row>
    <row r="40" spans="1:15" x14ac:dyDescent="0.25">
      <c r="A40" s="4">
        <v>51003010601</v>
      </c>
      <c r="B40" s="7" t="s">
        <v>19</v>
      </c>
      <c r="C40" s="40">
        <f t="array" ref="C40">SUMPRODUCT($D$9:$D$11, TRANSPOSE(M40:O40))</f>
        <v>43.398605651311719</v>
      </c>
      <c r="E40" s="9">
        <v>1</v>
      </c>
      <c r="F40" s="9">
        <v>37</v>
      </c>
      <c r="G40" s="9">
        <v>5</v>
      </c>
      <c r="I40" s="15">
        <f t="shared" si="1"/>
        <v>-3.2937856013828662E-2</v>
      </c>
      <c r="J40" s="15">
        <f t="shared" si="2"/>
        <v>-0.47513117388529741</v>
      </c>
      <c r="K40" s="15">
        <f t="shared" si="3"/>
        <v>-5.6415545839462629E-3</v>
      </c>
      <c r="M40" s="15">
        <f t="shared" si="5"/>
        <v>48.686207221472507</v>
      </c>
      <c r="N40" s="15">
        <f t="shared" si="6"/>
        <v>31.734674003676279</v>
      </c>
      <c r="O40" s="15">
        <f t="shared" si="7"/>
        <v>49.774935728786375</v>
      </c>
    </row>
    <row r="41" spans="1:15" x14ac:dyDescent="0.25">
      <c r="A41" s="4">
        <v>51003010602</v>
      </c>
      <c r="B41" s="7" t="s">
        <v>20</v>
      </c>
      <c r="C41" s="40">
        <f t="array" ref="C41">SUMPRODUCT($D$9:$D$11, TRANSPOSE(M41:O41))</f>
        <v>43.398605651311719</v>
      </c>
      <c r="E41" s="9">
        <v>1</v>
      </c>
      <c r="F41" s="9">
        <v>37</v>
      </c>
      <c r="G41" s="9">
        <v>5</v>
      </c>
      <c r="I41" s="15">
        <f t="shared" si="1"/>
        <v>-3.2937856013828662E-2</v>
      </c>
      <c r="J41" s="15">
        <f t="shared" si="2"/>
        <v>-0.47513117388529741</v>
      </c>
      <c r="K41" s="15">
        <f t="shared" si="3"/>
        <v>-5.6415545839462629E-3</v>
      </c>
      <c r="M41" s="15">
        <f t="shared" si="5"/>
        <v>48.686207221472507</v>
      </c>
      <c r="N41" s="15">
        <f t="shared" si="6"/>
        <v>31.734674003676279</v>
      </c>
      <c r="O41" s="15">
        <f t="shared" si="7"/>
        <v>49.774935728786375</v>
      </c>
    </row>
    <row r="42" spans="1:15" x14ac:dyDescent="0.25">
      <c r="A42" s="4">
        <v>51003010700</v>
      </c>
      <c r="B42" s="7" t="s">
        <v>21</v>
      </c>
      <c r="C42" s="40">
        <f t="array" ref="C42">SUMPRODUCT($D$9:$D$11, TRANSPOSE(M42:O42))</f>
        <v>43.398605651311719</v>
      </c>
      <c r="E42" s="9">
        <v>1</v>
      </c>
      <c r="F42" s="9">
        <v>37</v>
      </c>
      <c r="G42" s="9">
        <v>5</v>
      </c>
      <c r="I42" s="15">
        <f t="shared" si="1"/>
        <v>-3.2937856013828662E-2</v>
      </c>
      <c r="J42" s="15">
        <f t="shared" si="2"/>
        <v>-0.47513117388529741</v>
      </c>
      <c r="K42" s="15">
        <f t="shared" si="3"/>
        <v>-5.6415545839462629E-3</v>
      </c>
      <c r="M42" s="15">
        <f t="shared" si="5"/>
        <v>48.686207221472507</v>
      </c>
      <c r="N42" s="15">
        <f t="shared" si="6"/>
        <v>31.734674003676279</v>
      </c>
      <c r="O42" s="15">
        <f t="shared" si="7"/>
        <v>49.774935728786375</v>
      </c>
    </row>
    <row r="43" spans="1:15" x14ac:dyDescent="0.25">
      <c r="A43" s="4">
        <v>51003010800</v>
      </c>
      <c r="B43" s="7" t="s">
        <v>22</v>
      </c>
      <c r="C43" s="40">
        <f t="array" ref="C43">SUMPRODUCT($D$9:$D$11, TRANSPOSE(M43:O43))</f>
        <v>43.398605651311719</v>
      </c>
      <c r="E43" s="9">
        <v>1</v>
      </c>
      <c r="F43" s="9">
        <v>37</v>
      </c>
      <c r="G43" s="9">
        <v>5</v>
      </c>
      <c r="I43" s="15">
        <f t="shared" si="1"/>
        <v>-3.2937856013828662E-2</v>
      </c>
      <c r="J43" s="15">
        <f t="shared" si="2"/>
        <v>-0.47513117388529741</v>
      </c>
      <c r="K43" s="15">
        <f t="shared" si="3"/>
        <v>-5.6415545839462629E-3</v>
      </c>
      <c r="M43" s="15">
        <f t="shared" si="5"/>
        <v>48.686207221472507</v>
      </c>
      <c r="N43" s="15">
        <f t="shared" si="6"/>
        <v>31.734674003676279</v>
      </c>
      <c r="O43" s="15">
        <f t="shared" si="7"/>
        <v>49.774935728786375</v>
      </c>
    </row>
    <row r="44" spans="1:15" x14ac:dyDescent="0.25">
      <c r="A44" s="4">
        <v>51003010901</v>
      </c>
      <c r="B44" s="7" t="s">
        <v>23</v>
      </c>
      <c r="C44" s="40">
        <f t="array" ref="C44">SUMPRODUCT($D$9:$D$11, TRANSPOSE(M44:O44))</f>
        <v>43.398605651311719</v>
      </c>
      <c r="E44" s="9">
        <v>1</v>
      </c>
      <c r="F44" s="9">
        <v>37</v>
      </c>
      <c r="G44" s="9">
        <v>5</v>
      </c>
      <c r="I44" s="15">
        <f t="shared" si="1"/>
        <v>-3.2937856013828662E-2</v>
      </c>
      <c r="J44" s="15">
        <f t="shared" si="2"/>
        <v>-0.47513117388529741</v>
      </c>
      <c r="K44" s="15">
        <f t="shared" si="3"/>
        <v>-5.6415545839462629E-3</v>
      </c>
      <c r="M44" s="15">
        <f t="shared" si="5"/>
        <v>48.686207221472507</v>
      </c>
      <c r="N44" s="15">
        <f t="shared" si="6"/>
        <v>31.734674003676279</v>
      </c>
      <c r="O44" s="15">
        <f t="shared" si="7"/>
        <v>49.774935728786375</v>
      </c>
    </row>
    <row r="45" spans="1:15" x14ac:dyDescent="0.25">
      <c r="A45" s="4">
        <v>51003010902</v>
      </c>
      <c r="B45" s="7" t="s">
        <v>24</v>
      </c>
      <c r="C45" s="40">
        <f t="array" ref="C45">SUMPRODUCT($D$9:$D$11, TRANSPOSE(M45:O45))</f>
        <v>43.398605651311719</v>
      </c>
      <c r="E45" s="9">
        <v>1</v>
      </c>
      <c r="F45" s="9">
        <v>37</v>
      </c>
      <c r="G45" s="9">
        <v>5</v>
      </c>
      <c r="I45" s="15">
        <f t="shared" si="1"/>
        <v>-3.2937856013828662E-2</v>
      </c>
      <c r="J45" s="15">
        <f t="shared" si="2"/>
        <v>-0.47513117388529741</v>
      </c>
      <c r="K45" s="15">
        <f t="shared" si="3"/>
        <v>-5.6415545839462629E-3</v>
      </c>
      <c r="M45" s="15">
        <f t="shared" si="5"/>
        <v>48.686207221472507</v>
      </c>
      <c r="N45" s="15">
        <f t="shared" si="6"/>
        <v>31.734674003676279</v>
      </c>
      <c r="O45" s="15">
        <f t="shared" si="7"/>
        <v>49.774935728786375</v>
      </c>
    </row>
    <row r="46" spans="1:15" x14ac:dyDescent="0.25">
      <c r="A46" s="4">
        <v>51003010903</v>
      </c>
      <c r="B46" s="7" t="s">
        <v>25</v>
      </c>
      <c r="C46" s="40">
        <f t="array" ref="C46">SUMPRODUCT($D$9:$D$11, TRANSPOSE(M46:O46))</f>
        <v>43.398605651311719</v>
      </c>
      <c r="E46" s="9">
        <v>1</v>
      </c>
      <c r="F46" s="9">
        <v>37</v>
      </c>
      <c r="G46" s="9">
        <v>5</v>
      </c>
      <c r="I46" s="15">
        <f t="shared" si="1"/>
        <v>-3.2937856013828662E-2</v>
      </c>
      <c r="J46" s="15">
        <f t="shared" si="2"/>
        <v>-0.47513117388529741</v>
      </c>
      <c r="K46" s="15">
        <f t="shared" si="3"/>
        <v>-5.6415545839462629E-3</v>
      </c>
      <c r="M46" s="15">
        <f t="shared" si="5"/>
        <v>48.686207221472507</v>
      </c>
      <c r="N46" s="15">
        <f t="shared" si="6"/>
        <v>31.734674003676279</v>
      </c>
      <c r="O46" s="15">
        <f t="shared" si="7"/>
        <v>49.774935728786375</v>
      </c>
    </row>
    <row r="47" spans="1:15" x14ac:dyDescent="0.25">
      <c r="A47" s="4">
        <v>51003011000</v>
      </c>
      <c r="B47" s="7" t="s">
        <v>26</v>
      </c>
      <c r="C47" s="40">
        <f t="array" ref="C47">SUMPRODUCT($D$9:$D$11, TRANSPOSE(M47:O47))</f>
        <v>41.985225470798994</v>
      </c>
      <c r="E47" s="9">
        <v>1</v>
      </c>
      <c r="F47" s="9">
        <v>37</v>
      </c>
      <c r="G47" s="9">
        <v>4</v>
      </c>
      <c r="I47" s="15">
        <f t="shared" si="1"/>
        <v>-3.2937856013828662E-2</v>
      </c>
      <c r="J47" s="15">
        <f t="shared" si="2"/>
        <v>-0.47513117388529741</v>
      </c>
      <c r="K47" s="15">
        <f t="shared" si="3"/>
        <v>-0.11216080796598189</v>
      </c>
      <c r="M47" s="15">
        <f t="shared" si="5"/>
        <v>48.686207221472507</v>
      </c>
      <c r="N47" s="15">
        <f t="shared" si="6"/>
        <v>31.734674003676279</v>
      </c>
      <c r="O47" s="15">
        <f t="shared" si="7"/>
        <v>45.534795187248193</v>
      </c>
    </row>
    <row r="48" spans="1:15" x14ac:dyDescent="0.25">
      <c r="A48" s="4">
        <v>51003011100</v>
      </c>
      <c r="B48" s="7" t="s">
        <v>27</v>
      </c>
      <c r="C48" s="40">
        <f t="array" ref="C48">SUMPRODUCT($D$9:$D$11, TRANSPOSE(M48:O48))</f>
        <v>28.397331339400324</v>
      </c>
      <c r="E48" s="9">
        <v>0</v>
      </c>
      <c r="F48" s="9">
        <v>37</v>
      </c>
      <c r="G48" s="9">
        <v>0</v>
      </c>
      <c r="I48" s="15">
        <f t="shared" si="1"/>
        <v>-0.70834098954470248</v>
      </c>
      <c r="J48" s="15">
        <f t="shared" si="2"/>
        <v>-0.47513117388529741</v>
      </c>
      <c r="K48" s="15">
        <f t="shared" si="3"/>
        <v>-0.53823782149412436</v>
      </c>
      <c r="M48" s="15">
        <f t="shared" si="5"/>
        <v>23.936676417835525</v>
      </c>
      <c r="N48" s="15">
        <f t="shared" si="6"/>
        <v>31.734674003676279</v>
      </c>
      <c r="O48" s="15">
        <f t="shared" si="7"/>
        <v>29.520643596689165</v>
      </c>
    </row>
    <row r="49" spans="1:15" x14ac:dyDescent="0.25">
      <c r="A49" s="4">
        <v>51003011201</v>
      </c>
      <c r="B49" s="7" t="s">
        <v>28</v>
      </c>
      <c r="C49" s="40">
        <f t="array" ref="C49">SUMPRODUCT($D$9:$D$11, TRANSPOSE(M49:O49))</f>
        <v>28.397331339400324</v>
      </c>
      <c r="E49" s="9">
        <v>0</v>
      </c>
      <c r="F49" s="9">
        <v>37</v>
      </c>
      <c r="G49" s="9">
        <v>0</v>
      </c>
      <c r="I49" s="15">
        <f t="shared" si="1"/>
        <v>-0.70834098954470248</v>
      </c>
      <c r="J49" s="15">
        <f t="shared" si="2"/>
        <v>-0.47513117388529741</v>
      </c>
      <c r="K49" s="15">
        <f t="shared" si="3"/>
        <v>-0.53823782149412436</v>
      </c>
      <c r="M49" s="15">
        <f t="shared" si="5"/>
        <v>23.936676417835525</v>
      </c>
      <c r="N49" s="15">
        <f t="shared" si="6"/>
        <v>31.734674003676279</v>
      </c>
      <c r="O49" s="15">
        <f t="shared" si="7"/>
        <v>29.520643596689165</v>
      </c>
    </row>
    <row r="50" spans="1:15" x14ac:dyDescent="0.25">
      <c r="A50" s="4">
        <v>51003011202</v>
      </c>
      <c r="B50" s="7" t="s">
        <v>29</v>
      </c>
      <c r="C50" s="40">
        <f t="array" ref="C50">SUMPRODUCT($D$9:$D$11, TRANSPOSE(M50:O50))</f>
        <v>33.735381869586661</v>
      </c>
      <c r="E50" s="9">
        <v>0</v>
      </c>
      <c r="F50" s="9">
        <v>37</v>
      </c>
      <c r="G50" s="9">
        <v>4</v>
      </c>
      <c r="I50" s="15">
        <f t="shared" si="1"/>
        <v>-0.70834098954470248</v>
      </c>
      <c r="J50" s="15">
        <f t="shared" si="2"/>
        <v>-0.47513117388529741</v>
      </c>
      <c r="K50" s="15">
        <f t="shared" si="3"/>
        <v>-0.11216080796598189</v>
      </c>
      <c r="M50" s="15">
        <f t="shared" si="5"/>
        <v>23.936676417835525</v>
      </c>
      <c r="N50" s="15">
        <f t="shared" si="6"/>
        <v>31.734674003676279</v>
      </c>
      <c r="O50" s="15">
        <f t="shared" si="7"/>
        <v>45.534795187248193</v>
      </c>
    </row>
    <row r="51" spans="1:15" x14ac:dyDescent="0.25">
      <c r="A51" s="4">
        <v>51003011301</v>
      </c>
      <c r="B51" s="7" t="s">
        <v>30</v>
      </c>
      <c r="C51" s="40">
        <f t="array" ref="C51">SUMPRODUCT($D$9:$D$11, TRANSPOSE(M51:O51))</f>
        <v>35.148762050099393</v>
      </c>
      <c r="E51" s="9">
        <v>0</v>
      </c>
      <c r="F51" s="9">
        <v>37</v>
      </c>
      <c r="G51" s="9">
        <v>5</v>
      </c>
      <c r="I51" s="15">
        <f t="shared" si="1"/>
        <v>-0.70834098954470248</v>
      </c>
      <c r="J51" s="15">
        <f t="shared" si="2"/>
        <v>-0.47513117388529741</v>
      </c>
      <c r="K51" s="15">
        <f t="shared" si="3"/>
        <v>-5.6415545839462629E-3</v>
      </c>
      <c r="M51" s="15">
        <f t="shared" si="5"/>
        <v>23.936676417835525</v>
      </c>
      <c r="N51" s="15">
        <f t="shared" si="6"/>
        <v>31.734674003676279</v>
      </c>
      <c r="O51" s="15">
        <f t="shared" si="7"/>
        <v>49.774935728786375</v>
      </c>
    </row>
    <row r="52" spans="1:15" x14ac:dyDescent="0.25">
      <c r="A52" s="4">
        <v>51003011302</v>
      </c>
      <c r="B52" s="7" t="s">
        <v>31</v>
      </c>
      <c r="C52" s="40">
        <f t="array" ref="C52">SUMPRODUCT($D$9:$D$11, TRANSPOSE(M52:O52))</f>
        <v>43.398605651311719</v>
      </c>
      <c r="E52" s="9">
        <v>1</v>
      </c>
      <c r="F52" s="9">
        <v>37</v>
      </c>
      <c r="G52" s="9">
        <v>5</v>
      </c>
      <c r="I52" s="15">
        <f t="shared" si="1"/>
        <v>-3.2937856013828662E-2</v>
      </c>
      <c r="J52" s="15">
        <f t="shared" si="2"/>
        <v>-0.47513117388529741</v>
      </c>
      <c r="K52" s="15">
        <f t="shared" si="3"/>
        <v>-5.6415545839462629E-3</v>
      </c>
      <c r="M52" s="15">
        <f t="shared" si="5"/>
        <v>48.686207221472507</v>
      </c>
      <c r="N52" s="15">
        <f t="shared" si="6"/>
        <v>31.734674003676279</v>
      </c>
      <c r="O52" s="15">
        <f t="shared" si="7"/>
        <v>49.774935728786375</v>
      </c>
    </row>
    <row r="53" spans="1:15" x14ac:dyDescent="0.25">
      <c r="A53" s="4">
        <v>51003011303</v>
      </c>
      <c r="B53" s="7" t="s">
        <v>32</v>
      </c>
      <c r="C53" s="40">
        <f t="array" ref="C53">SUMPRODUCT($D$9:$D$11, TRANSPOSE(M53:O53))</f>
        <v>43.398605651311719</v>
      </c>
      <c r="E53" s="9">
        <v>1</v>
      </c>
      <c r="F53" s="9">
        <v>37</v>
      </c>
      <c r="G53" s="9">
        <v>5</v>
      </c>
      <c r="I53" s="15">
        <f t="shared" si="1"/>
        <v>-3.2937856013828662E-2</v>
      </c>
      <c r="J53" s="15">
        <f t="shared" si="2"/>
        <v>-0.47513117388529741</v>
      </c>
      <c r="K53" s="15">
        <f t="shared" si="3"/>
        <v>-5.6415545839462629E-3</v>
      </c>
      <c r="M53" s="15">
        <f t="shared" si="5"/>
        <v>48.686207221472507</v>
      </c>
      <c r="N53" s="15">
        <f t="shared" si="6"/>
        <v>31.734674003676279</v>
      </c>
      <c r="O53" s="15">
        <f t="shared" si="7"/>
        <v>49.774935728786375</v>
      </c>
    </row>
    <row r="54" spans="1:15" x14ac:dyDescent="0.25">
      <c r="A54" s="4">
        <v>51003011400</v>
      </c>
      <c r="B54" s="7" t="s">
        <v>33</v>
      </c>
      <c r="C54" s="40">
        <f t="array" ref="C54">SUMPRODUCT($D$9:$D$11, TRANSPOSE(M54:O54))</f>
        <v>28.397331339400324</v>
      </c>
      <c r="E54" s="9">
        <v>0</v>
      </c>
      <c r="F54" s="9">
        <v>37</v>
      </c>
      <c r="G54" s="9">
        <v>0</v>
      </c>
      <c r="I54" s="15">
        <f t="shared" si="1"/>
        <v>-0.70834098954470248</v>
      </c>
      <c r="J54" s="15">
        <f t="shared" si="2"/>
        <v>-0.47513117388529741</v>
      </c>
      <c r="K54" s="15">
        <f t="shared" si="3"/>
        <v>-0.53823782149412436</v>
      </c>
      <c r="M54" s="15">
        <f t="shared" si="5"/>
        <v>23.936676417835525</v>
      </c>
      <c r="N54" s="15">
        <f t="shared" si="6"/>
        <v>31.734674003676279</v>
      </c>
      <c r="O54" s="15">
        <f t="shared" si="7"/>
        <v>29.520643596689165</v>
      </c>
    </row>
    <row r="55" spans="1:15" x14ac:dyDescent="0.25">
      <c r="A55" s="4">
        <v>51005070100</v>
      </c>
      <c r="B55" s="7" t="s">
        <v>34</v>
      </c>
      <c r="C55" s="40">
        <f t="array" ref="C55">SUMPRODUCT($D$9:$D$11, TRANSPOSE(M55:O55))</f>
        <v>26.542173232181412</v>
      </c>
      <c r="E55" s="9">
        <v>0</v>
      </c>
      <c r="F55" s="9">
        <v>4</v>
      </c>
      <c r="G55" s="9">
        <v>1</v>
      </c>
      <c r="I55" s="15">
        <f t="shared" si="1"/>
        <v>-0.70834098954470248</v>
      </c>
      <c r="J55" s="15">
        <f t="shared" si="2"/>
        <v>-0.75900277772249303</v>
      </c>
      <c r="K55" s="15">
        <f t="shared" si="3"/>
        <v>-0.43171856811208875</v>
      </c>
      <c r="M55" s="15">
        <f t="shared" si="5"/>
        <v>23.936676417835525</v>
      </c>
      <c r="N55" s="15">
        <f t="shared" si="6"/>
        <v>22.392544757933301</v>
      </c>
      <c r="O55" s="15">
        <f t="shared" si="7"/>
        <v>33.297298520775421</v>
      </c>
    </row>
    <row r="56" spans="1:15" x14ac:dyDescent="0.25">
      <c r="A56" s="4">
        <v>51005080100</v>
      </c>
      <c r="B56" s="7" t="s">
        <v>35</v>
      </c>
      <c r="C56" s="40">
        <f t="array" ref="C56">SUMPRODUCT($D$9:$D$11, TRANSPOSE(M56:O56))</f>
        <v>26.542173232181412</v>
      </c>
      <c r="E56" s="9">
        <v>0</v>
      </c>
      <c r="F56" s="9">
        <v>4</v>
      </c>
      <c r="G56" s="9">
        <v>1</v>
      </c>
      <c r="I56" s="15">
        <f t="shared" si="1"/>
        <v>-0.70834098954470248</v>
      </c>
      <c r="J56" s="15">
        <f t="shared" si="2"/>
        <v>-0.75900277772249303</v>
      </c>
      <c r="K56" s="15">
        <f t="shared" si="3"/>
        <v>-0.43171856811208875</v>
      </c>
      <c r="M56" s="15">
        <f t="shared" si="5"/>
        <v>23.936676417835525</v>
      </c>
      <c r="N56" s="15">
        <f t="shared" si="6"/>
        <v>22.392544757933301</v>
      </c>
      <c r="O56" s="15">
        <f t="shared" si="7"/>
        <v>33.297298520775421</v>
      </c>
    </row>
    <row r="57" spans="1:15" x14ac:dyDescent="0.25">
      <c r="A57" s="4">
        <v>51005080201</v>
      </c>
      <c r="B57" s="7" t="s">
        <v>36</v>
      </c>
      <c r="C57" s="40">
        <f t="array" ref="C57">SUMPRODUCT($D$9:$D$11, TRANSPOSE(M57:O57))</f>
        <v>26.542173232181412</v>
      </c>
      <c r="E57" s="9">
        <v>0</v>
      </c>
      <c r="F57" s="9">
        <v>4</v>
      </c>
      <c r="G57" s="9">
        <v>1</v>
      </c>
      <c r="I57" s="15">
        <f t="shared" si="1"/>
        <v>-0.70834098954470248</v>
      </c>
      <c r="J57" s="15">
        <f t="shared" si="2"/>
        <v>-0.75900277772249303</v>
      </c>
      <c r="K57" s="15">
        <f t="shared" si="3"/>
        <v>-0.43171856811208875</v>
      </c>
      <c r="M57" s="15">
        <f t="shared" si="5"/>
        <v>23.936676417835525</v>
      </c>
      <c r="N57" s="15">
        <f t="shared" si="6"/>
        <v>22.392544757933301</v>
      </c>
      <c r="O57" s="15">
        <f t="shared" si="7"/>
        <v>33.297298520775421</v>
      </c>
    </row>
    <row r="58" spans="1:15" x14ac:dyDescent="0.25">
      <c r="A58" s="4">
        <v>51005080202</v>
      </c>
      <c r="B58" s="7" t="s">
        <v>37</v>
      </c>
      <c r="C58" s="40">
        <f t="array" ref="C58">SUMPRODUCT($D$9:$D$11, TRANSPOSE(M58:O58))</f>
        <v>25.283288257485996</v>
      </c>
      <c r="E58" s="9">
        <v>0</v>
      </c>
      <c r="F58" s="9">
        <v>4</v>
      </c>
      <c r="G58" s="9">
        <v>0</v>
      </c>
      <c r="I58" s="15">
        <f t="shared" si="1"/>
        <v>-0.70834098954470248</v>
      </c>
      <c r="J58" s="15">
        <f t="shared" si="2"/>
        <v>-0.75900277772249303</v>
      </c>
      <c r="K58" s="15">
        <f t="shared" si="3"/>
        <v>-0.53823782149412436</v>
      </c>
      <c r="M58" s="15">
        <f t="shared" si="5"/>
        <v>23.936676417835525</v>
      </c>
      <c r="N58" s="15">
        <f t="shared" si="6"/>
        <v>22.392544757933301</v>
      </c>
      <c r="O58" s="15">
        <f t="shared" si="7"/>
        <v>29.520643596689165</v>
      </c>
    </row>
    <row r="59" spans="1:15" x14ac:dyDescent="0.25">
      <c r="A59" s="4">
        <v>51005080301</v>
      </c>
      <c r="B59" s="7" t="s">
        <v>38</v>
      </c>
      <c r="C59" s="40">
        <f t="array" ref="C59">SUMPRODUCT($D$9:$D$11, TRANSPOSE(M59:O59))</f>
        <v>25.283288257485996</v>
      </c>
      <c r="E59" s="9">
        <v>0</v>
      </c>
      <c r="F59" s="9">
        <v>4</v>
      </c>
      <c r="G59" s="9">
        <v>0</v>
      </c>
      <c r="I59" s="15">
        <f t="shared" si="1"/>
        <v>-0.70834098954470248</v>
      </c>
      <c r="J59" s="15">
        <f t="shared" si="2"/>
        <v>-0.75900277772249303</v>
      </c>
      <c r="K59" s="15">
        <f t="shared" si="3"/>
        <v>-0.53823782149412436</v>
      </c>
      <c r="M59" s="15">
        <f t="shared" si="5"/>
        <v>23.936676417835525</v>
      </c>
      <c r="N59" s="15">
        <f t="shared" si="6"/>
        <v>22.392544757933301</v>
      </c>
      <c r="O59" s="15">
        <f t="shared" si="7"/>
        <v>29.520643596689165</v>
      </c>
    </row>
    <row r="60" spans="1:15" x14ac:dyDescent="0.25">
      <c r="A60" s="4">
        <v>51005080302</v>
      </c>
      <c r="B60" s="7" t="s">
        <v>39</v>
      </c>
      <c r="C60" s="40">
        <f t="array" ref="C60">SUMPRODUCT($D$9:$D$11, TRANSPOSE(M60:O60))</f>
        <v>25.283288257485996</v>
      </c>
      <c r="E60" s="9">
        <v>0</v>
      </c>
      <c r="F60" s="9">
        <v>4</v>
      </c>
      <c r="G60" s="9">
        <v>0</v>
      </c>
      <c r="I60" s="15">
        <f t="shared" si="1"/>
        <v>-0.70834098954470248</v>
      </c>
      <c r="J60" s="15">
        <f t="shared" si="2"/>
        <v>-0.75900277772249303</v>
      </c>
      <c r="K60" s="15">
        <f t="shared" si="3"/>
        <v>-0.53823782149412436</v>
      </c>
      <c r="M60" s="15">
        <f t="shared" si="5"/>
        <v>23.936676417835525</v>
      </c>
      <c r="N60" s="15">
        <f t="shared" si="6"/>
        <v>22.392544757933301</v>
      </c>
      <c r="O60" s="15">
        <f t="shared" si="7"/>
        <v>29.520643596689165</v>
      </c>
    </row>
    <row r="61" spans="1:15" x14ac:dyDescent="0.25">
      <c r="A61" s="4">
        <v>51007930100</v>
      </c>
      <c r="B61" s="7" t="s">
        <v>40</v>
      </c>
      <c r="C61" s="40">
        <f t="array" ref="C61">SUMPRODUCT($D$9:$D$11, TRANSPOSE(M61:O61))</f>
        <v>25.197805374301485</v>
      </c>
      <c r="E61" s="9">
        <v>0</v>
      </c>
      <c r="F61" s="9">
        <v>3</v>
      </c>
      <c r="G61" s="9">
        <v>0</v>
      </c>
      <c r="I61" s="15">
        <f t="shared" si="1"/>
        <v>-0.70834098954470248</v>
      </c>
      <c r="J61" s="15">
        <f t="shared" si="2"/>
        <v>-0.76760494753574138</v>
      </c>
      <c r="K61" s="15">
        <f t="shared" si="3"/>
        <v>-0.53823782149412436</v>
      </c>
      <c r="M61" s="15">
        <f t="shared" si="5"/>
        <v>23.936676417835525</v>
      </c>
      <c r="N61" s="15">
        <f t="shared" si="6"/>
        <v>22.136096108379768</v>
      </c>
      <c r="O61" s="15">
        <f t="shared" si="7"/>
        <v>29.520643596689165</v>
      </c>
    </row>
    <row r="62" spans="1:15" x14ac:dyDescent="0.25">
      <c r="A62" s="4">
        <v>51007930200</v>
      </c>
      <c r="B62" s="7" t="s">
        <v>41</v>
      </c>
      <c r="C62" s="40">
        <f t="array" ref="C62">SUMPRODUCT($D$9:$D$11, TRANSPOSE(M62:O62))</f>
        <v>25.197805374301485</v>
      </c>
      <c r="E62" s="9">
        <v>0</v>
      </c>
      <c r="F62" s="9">
        <v>3</v>
      </c>
      <c r="G62" s="9">
        <v>0</v>
      </c>
      <c r="I62" s="15">
        <f t="shared" si="1"/>
        <v>-0.70834098954470248</v>
      </c>
      <c r="J62" s="15">
        <f t="shared" si="2"/>
        <v>-0.76760494753574138</v>
      </c>
      <c r="K62" s="15">
        <f t="shared" si="3"/>
        <v>-0.53823782149412436</v>
      </c>
      <c r="M62" s="15">
        <f t="shared" si="5"/>
        <v>23.936676417835525</v>
      </c>
      <c r="N62" s="15">
        <f t="shared" si="6"/>
        <v>22.136096108379768</v>
      </c>
      <c r="O62" s="15">
        <f t="shared" si="7"/>
        <v>29.520643596689165</v>
      </c>
    </row>
    <row r="63" spans="1:15" x14ac:dyDescent="0.25">
      <c r="A63" s="4">
        <v>51009010100</v>
      </c>
      <c r="B63" s="7" t="s">
        <v>42</v>
      </c>
      <c r="C63" s="40">
        <f t="array" ref="C63">SUMPRODUCT($D$9:$D$11, TRANSPOSE(M63:O63))</f>
        <v>25.987066529259224</v>
      </c>
      <c r="E63" s="9">
        <v>0</v>
      </c>
      <c r="F63" s="9">
        <v>12</v>
      </c>
      <c r="G63" s="9">
        <v>0</v>
      </c>
      <c r="I63" s="15">
        <f t="shared" si="1"/>
        <v>-0.70834098954470248</v>
      </c>
      <c r="J63" s="15">
        <f t="shared" si="2"/>
        <v>-0.69018541921650622</v>
      </c>
      <c r="K63" s="15">
        <f t="shared" si="3"/>
        <v>-0.53823782149412436</v>
      </c>
      <c r="M63" s="15">
        <f t="shared" si="5"/>
        <v>23.936676417835525</v>
      </c>
      <c r="N63" s="15">
        <f t="shared" si="6"/>
        <v>24.503879573252995</v>
      </c>
      <c r="O63" s="15">
        <f t="shared" si="7"/>
        <v>29.520643596689165</v>
      </c>
    </row>
    <row r="64" spans="1:15" x14ac:dyDescent="0.25">
      <c r="A64" s="4">
        <v>51009010200</v>
      </c>
      <c r="B64" s="7" t="s">
        <v>43</v>
      </c>
      <c r="C64" s="40">
        <f t="array" ref="C64">SUMPRODUCT($D$9:$D$11, TRANSPOSE(M64:O64))</f>
        <v>25.987066529259224</v>
      </c>
      <c r="E64" s="9">
        <v>0</v>
      </c>
      <c r="F64" s="9">
        <v>12</v>
      </c>
      <c r="G64" s="9">
        <v>0</v>
      </c>
      <c r="I64" s="15">
        <f t="shared" si="1"/>
        <v>-0.70834098954470248</v>
      </c>
      <c r="J64" s="15">
        <f t="shared" si="2"/>
        <v>-0.69018541921650622</v>
      </c>
      <c r="K64" s="15">
        <f t="shared" si="3"/>
        <v>-0.53823782149412436</v>
      </c>
      <c r="M64" s="15">
        <f t="shared" si="5"/>
        <v>23.936676417835525</v>
      </c>
      <c r="N64" s="15">
        <f t="shared" si="6"/>
        <v>24.503879573252995</v>
      </c>
      <c r="O64" s="15">
        <f t="shared" si="7"/>
        <v>29.520643596689165</v>
      </c>
    </row>
    <row r="65" spans="1:15" x14ac:dyDescent="0.25">
      <c r="A65" s="4">
        <v>51009010300</v>
      </c>
      <c r="B65" s="7" t="s">
        <v>44</v>
      </c>
      <c r="C65" s="40">
        <f t="array" ref="C65">SUMPRODUCT($D$9:$D$11, TRANSPOSE(M65:O65))</f>
        <v>25.987066529259224</v>
      </c>
      <c r="E65" s="9">
        <v>0</v>
      </c>
      <c r="F65" s="9">
        <v>12</v>
      </c>
      <c r="G65" s="9">
        <v>0</v>
      </c>
      <c r="I65" s="15">
        <f t="shared" si="1"/>
        <v>-0.70834098954470248</v>
      </c>
      <c r="J65" s="15">
        <f t="shared" si="2"/>
        <v>-0.69018541921650622</v>
      </c>
      <c r="K65" s="15">
        <f t="shared" si="3"/>
        <v>-0.53823782149412436</v>
      </c>
      <c r="M65" s="15">
        <f t="shared" si="5"/>
        <v>23.936676417835525</v>
      </c>
      <c r="N65" s="15">
        <f t="shared" si="6"/>
        <v>24.503879573252995</v>
      </c>
      <c r="O65" s="15">
        <f t="shared" si="7"/>
        <v>29.520643596689165</v>
      </c>
    </row>
    <row r="66" spans="1:15" x14ac:dyDescent="0.25">
      <c r="A66" s="4">
        <v>51009010401</v>
      </c>
      <c r="B66" s="7" t="s">
        <v>45</v>
      </c>
      <c r="C66" s="40">
        <f t="array" ref="C66">SUMPRODUCT($D$9:$D$11, TRANSPOSE(M66:O66))</f>
        <v>25.987066529259224</v>
      </c>
      <c r="E66" s="9">
        <v>0</v>
      </c>
      <c r="F66" s="9">
        <v>12</v>
      </c>
      <c r="G66" s="9">
        <v>0</v>
      </c>
      <c r="I66" s="15">
        <f t="shared" si="1"/>
        <v>-0.70834098954470248</v>
      </c>
      <c r="J66" s="15">
        <f t="shared" si="2"/>
        <v>-0.69018541921650622</v>
      </c>
      <c r="K66" s="15">
        <f t="shared" si="3"/>
        <v>-0.53823782149412436</v>
      </c>
      <c r="M66" s="15">
        <f t="shared" si="5"/>
        <v>23.936676417835525</v>
      </c>
      <c r="N66" s="15">
        <f t="shared" si="6"/>
        <v>24.503879573252995</v>
      </c>
      <c r="O66" s="15">
        <f t="shared" si="7"/>
        <v>29.520643596689165</v>
      </c>
    </row>
    <row r="67" spans="1:15" x14ac:dyDescent="0.25">
      <c r="A67" s="4">
        <v>51009010402</v>
      </c>
      <c r="B67" s="7" t="s">
        <v>46</v>
      </c>
      <c r="C67" s="40">
        <f t="array" ref="C67">SUMPRODUCT($D$9:$D$11, TRANSPOSE(M67:O67))</f>
        <v>25.987066529259224</v>
      </c>
      <c r="E67" s="9">
        <v>0</v>
      </c>
      <c r="F67" s="9">
        <v>12</v>
      </c>
      <c r="G67" s="9">
        <v>0</v>
      </c>
      <c r="I67" s="15">
        <f t="shared" si="1"/>
        <v>-0.70834098954470248</v>
      </c>
      <c r="J67" s="15">
        <f t="shared" si="2"/>
        <v>-0.69018541921650622</v>
      </c>
      <c r="K67" s="15">
        <f t="shared" si="3"/>
        <v>-0.53823782149412436</v>
      </c>
      <c r="M67" s="15">
        <f t="shared" si="5"/>
        <v>23.936676417835525</v>
      </c>
      <c r="N67" s="15">
        <f t="shared" si="6"/>
        <v>24.503879573252995</v>
      </c>
      <c r="O67" s="15">
        <f t="shared" si="7"/>
        <v>29.520643596689165</v>
      </c>
    </row>
    <row r="68" spans="1:15" x14ac:dyDescent="0.25">
      <c r="A68" s="4">
        <v>51009010502</v>
      </c>
      <c r="B68" s="7" t="s">
        <v>47</v>
      </c>
      <c r="C68" s="40">
        <f t="array" ref="C68">SUMPRODUCT($D$9:$D$11, TRANSPOSE(M68:O68))</f>
        <v>25.987066529259224</v>
      </c>
      <c r="E68" s="9">
        <v>0</v>
      </c>
      <c r="F68" s="9">
        <v>12</v>
      </c>
      <c r="G68" s="9">
        <v>0</v>
      </c>
      <c r="I68" s="15">
        <f t="shared" si="1"/>
        <v>-0.70834098954470248</v>
      </c>
      <c r="J68" s="15">
        <f t="shared" si="2"/>
        <v>-0.69018541921650622</v>
      </c>
      <c r="K68" s="15">
        <f t="shared" si="3"/>
        <v>-0.53823782149412436</v>
      </c>
      <c r="M68" s="15">
        <f t="shared" si="5"/>
        <v>23.936676417835525</v>
      </c>
      <c r="N68" s="15">
        <f t="shared" si="6"/>
        <v>24.503879573252995</v>
      </c>
      <c r="O68" s="15">
        <f t="shared" si="7"/>
        <v>29.520643596689165</v>
      </c>
    </row>
    <row r="69" spans="1:15" x14ac:dyDescent="0.25">
      <c r="A69" s="4">
        <v>51009010503</v>
      </c>
      <c r="B69" s="7" t="s">
        <v>48</v>
      </c>
      <c r="C69" s="40">
        <f t="array" ref="C69">SUMPRODUCT($D$9:$D$11, TRANSPOSE(M69:O69))</f>
        <v>25.987066529259224</v>
      </c>
      <c r="E69" s="9">
        <v>0</v>
      </c>
      <c r="F69" s="9">
        <v>12</v>
      </c>
      <c r="G69" s="9">
        <v>0</v>
      </c>
      <c r="I69" s="15">
        <f t="shared" si="1"/>
        <v>-0.70834098954470248</v>
      </c>
      <c r="J69" s="15">
        <f t="shared" si="2"/>
        <v>-0.69018541921650622</v>
      </c>
      <c r="K69" s="15">
        <f t="shared" si="3"/>
        <v>-0.53823782149412436</v>
      </c>
      <c r="M69" s="15">
        <f t="shared" si="5"/>
        <v>23.936676417835525</v>
      </c>
      <c r="N69" s="15">
        <f t="shared" si="6"/>
        <v>24.503879573252995</v>
      </c>
      <c r="O69" s="15">
        <f t="shared" si="7"/>
        <v>29.520643596689165</v>
      </c>
    </row>
    <row r="70" spans="1:15" x14ac:dyDescent="0.25">
      <c r="A70" s="4">
        <v>51009010504</v>
      </c>
      <c r="B70" s="7" t="s">
        <v>49</v>
      </c>
      <c r="C70" s="40">
        <f t="array" ref="C70">SUMPRODUCT($D$9:$D$11, TRANSPOSE(M70:O70))</f>
        <v>25.987066529259224</v>
      </c>
      <c r="E70" s="9">
        <v>0</v>
      </c>
      <c r="F70" s="9">
        <v>12</v>
      </c>
      <c r="G70" s="9">
        <v>0</v>
      </c>
      <c r="I70" s="15">
        <f t="shared" si="1"/>
        <v>-0.70834098954470248</v>
      </c>
      <c r="J70" s="15">
        <f t="shared" si="2"/>
        <v>-0.69018541921650622</v>
      </c>
      <c r="K70" s="15">
        <f t="shared" si="3"/>
        <v>-0.53823782149412436</v>
      </c>
      <c r="M70" s="15">
        <f t="shared" si="5"/>
        <v>23.936676417835525</v>
      </c>
      <c r="N70" s="15">
        <f t="shared" si="6"/>
        <v>24.503879573252995</v>
      </c>
      <c r="O70" s="15">
        <f t="shared" si="7"/>
        <v>29.520643596689165</v>
      </c>
    </row>
    <row r="71" spans="1:15" x14ac:dyDescent="0.25">
      <c r="A71" s="4">
        <v>51009010600</v>
      </c>
      <c r="B71" s="7" t="s">
        <v>50</v>
      </c>
      <c r="C71" s="40">
        <f t="array" ref="C71">SUMPRODUCT($D$9:$D$11, TRANSPOSE(M71:O71))</f>
        <v>25.987066529259224</v>
      </c>
      <c r="E71" s="9">
        <v>0</v>
      </c>
      <c r="F71" s="9">
        <v>12</v>
      </c>
      <c r="G71" s="9">
        <v>0</v>
      </c>
      <c r="I71" s="15">
        <f t="shared" si="1"/>
        <v>-0.70834098954470248</v>
      </c>
      <c r="J71" s="15">
        <f t="shared" si="2"/>
        <v>-0.69018541921650622</v>
      </c>
      <c r="K71" s="15">
        <f t="shared" si="3"/>
        <v>-0.53823782149412436</v>
      </c>
      <c r="M71" s="15">
        <f t="shared" si="5"/>
        <v>23.936676417835525</v>
      </c>
      <c r="N71" s="15">
        <f t="shared" si="6"/>
        <v>24.503879573252995</v>
      </c>
      <c r="O71" s="15">
        <f t="shared" si="7"/>
        <v>29.520643596689165</v>
      </c>
    </row>
    <row r="72" spans="1:15" x14ac:dyDescent="0.25">
      <c r="A72" s="4">
        <v>51011040100</v>
      </c>
      <c r="B72" s="7" t="s">
        <v>51</v>
      </c>
      <c r="C72" s="40">
        <f t="array" ref="C72">SUMPRODUCT($D$9:$D$11, TRANSPOSE(M72:O72))</f>
        <v>25.283288257485996</v>
      </c>
      <c r="E72" s="9">
        <v>0</v>
      </c>
      <c r="F72" s="9">
        <v>4</v>
      </c>
      <c r="G72" s="9">
        <v>0</v>
      </c>
      <c r="I72" s="15">
        <f t="shared" si="1"/>
        <v>-0.70834098954470248</v>
      </c>
      <c r="J72" s="15">
        <f t="shared" si="2"/>
        <v>-0.75900277772249303</v>
      </c>
      <c r="K72" s="15">
        <f t="shared" si="3"/>
        <v>-0.53823782149412436</v>
      </c>
      <c r="M72" s="15">
        <f t="shared" si="5"/>
        <v>23.936676417835525</v>
      </c>
      <c r="N72" s="15">
        <f t="shared" si="6"/>
        <v>22.392544757933301</v>
      </c>
      <c r="O72" s="15">
        <f t="shared" si="7"/>
        <v>29.520643596689165</v>
      </c>
    </row>
    <row r="73" spans="1:15" x14ac:dyDescent="0.25">
      <c r="A73" s="4">
        <v>51011040200</v>
      </c>
      <c r="B73" s="7" t="s">
        <v>52</v>
      </c>
      <c r="C73" s="40">
        <f t="array" ref="C73">SUMPRODUCT($D$9:$D$11, TRANSPOSE(M73:O73))</f>
        <v>25.283288257485996</v>
      </c>
      <c r="E73" s="9">
        <v>0</v>
      </c>
      <c r="F73" s="9">
        <v>4</v>
      </c>
      <c r="G73" s="9">
        <v>0</v>
      </c>
      <c r="I73" s="15">
        <f t="shared" si="1"/>
        <v>-0.70834098954470248</v>
      </c>
      <c r="J73" s="15">
        <f t="shared" si="2"/>
        <v>-0.75900277772249303</v>
      </c>
      <c r="K73" s="15">
        <f t="shared" si="3"/>
        <v>-0.53823782149412436</v>
      </c>
      <c r="M73" s="15">
        <f t="shared" si="5"/>
        <v>23.936676417835525</v>
      </c>
      <c r="N73" s="15">
        <f t="shared" si="6"/>
        <v>22.392544757933301</v>
      </c>
      <c r="O73" s="15">
        <f t="shared" si="7"/>
        <v>29.520643596689165</v>
      </c>
    </row>
    <row r="74" spans="1:15" x14ac:dyDescent="0.25">
      <c r="A74" s="4">
        <v>51011040300</v>
      </c>
      <c r="B74" s="7" t="s">
        <v>53</v>
      </c>
      <c r="C74" s="40">
        <f t="array" ref="C74">SUMPRODUCT($D$9:$D$11, TRANSPOSE(M74:O74))</f>
        <v>25.283288257485996</v>
      </c>
      <c r="E74" s="9">
        <v>0</v>
      </c>
      <c r="F74" s="9">
        <v>4</v>
      </c>
      <c r="G74" s="9">
        <v>0</v>
      </c>
      <c r="I74" s="15">
        <f t="shared" si="1"/>
        <v>-0.70834098954470248</v>
      </c>
      <c r="J74" s="15">
        <f t="shared" si="2"/>
        <v>-0.75900277772249303</v>
      </c>
      <c r="K74" s="15">
        <f t="shared" si="3"/>
        <v>-0.53823782149412436</v>
      </c>
      <c r="M74" s="15">
        <f t="shared" si="5"/>
        <v>23.936676417835525</v>
      </c>
      <c r="N74" s="15">
        <f t="shared" si="6"/>
        <v>22.392544757933301</v>
      </c>
      <c r="O74" s="15">
        <f t="shared" si="7"/>
        <v>29.520643596689165</v>
      </c>
    </row>
    <row r="75" spans="1:15" x14ac:dyDescent="0.25">
      <c r="A75" s="4">
        <v>51013100100</v>
      </c>
      <c r="B75" s="7" t="s">
        <v>54</v>
      </c>
      <c r="C75" s="40">
        <f t="array" ref="C75">SUMPRODUCT($D$9:$D$11, TRANSPOSE(M75:O75))</f>
        <v>78.742325803475651</v>
      </c>
      <c r="E75" s="9">
        <v>3</v>
      </c>
      <c r="F75" s="9">
        <v>80</v>
      </c>
      <c r="G75" s="9">
        <v>32</v>
      </c>
      <c r="I75" s="15">
        <f t="shared" si="1"/>
        <v>1.3178684110479189</v>
      </c>
      <c r="J75" s="15">
        <f t="shared" si="2"/>
        <v>-0.10523787191561833</v>
      </c>
      <c r="K75" s="15">
        <f t="shared" si="3"/>
        <v>2.8703782867310155</v>
      </c>
      <c r="M75" s="15">
        <f t="shared" si="5"/>
        <v>90.622614903817421</v>
      </c>
      <c r="N75" s="15">
        <f t="shared" si="6"/>
        <v>45.809353005671596</v>
      </c>
      <c r="O75" s="15">
        <f t="shared" si="7"/>
        <v>99.795009500937937</v>
      </c>
    </row>
    <row r="76" spans="1:15" x14ac:dyDescent="0.25">
      <c r="A76" s="4">
        <v>51013100200</v>
      </c>
      <c r="B76" s="7" t="s">
        <v>55</v>
      </c>
      <c r="C76" s="40">
        <f t="array" ref="C76">SUMPRODUCT($D$9:$D$11, TRANSPOSE(M76:O76))</f>
        <v>78.742325803475651</v>
      </c>
      <c r="E76" s="9">
        <v>3</v>
      </c>
      <c r="F76" s="9">
        <v>80</v>
      </c>
      <c r="G76" s="9">
        <v>32</v>
      </c>
      <c r="I76" s="15">
        <f t="shared" si="1"/>
        <v>1.3178684110479189</v>
      </c>
      <c r="J76" s="15">
        <f t="shared" si="2"/>
        <v>-0.10523787191561833</v>
      </c>
      <c r="K76" s="15">
        <f t="shared" si="3"/>
        <v>2.8703782867310155</v>
      </c>
      <c r="M76" s="15">
        <f t="shared" si="5"/>
        <v>90.622614903817421</v>
      </c>
      <c r="N76" s="15">
        <f t="shared" si="6"/>
        <v>45.809353005671596</v>
      </c>
      <c r="O76" s="15">
        <f t="shared" si="7"/>
        <v>99.795009500937937</v>
      </c>
    </row>
    <row r="77" spans="1:15" x14ac:dyDescent="0.25">
      <c r="A77" s="4">
        <v>51013100300</v>
      </c>
      <c r="B77" s="7" t="s">
        <v>56</v>
      </c>
      <c r="C77" s="40">
        <f t="array" ref="C77">SUMPRODUCT($D$9:$D$11, TRANSPOSE(M77:O77))</f>
        <v>73.191935379843784</v>
      </c>
      <c r="E77" s="9">
        <v>2</v>
      </c>
      <c r="F77" s="9">
        <v>80</v>
      </c>
      <c r="G77" s="9">
        <v>32</v>
      </c>
      <c r="I77" s="15">
        <f t="shared" si="1"/>
        <v>0.64246527751704507</v>
      </c>
      <c r="J77" s="15">
        <f t="shared" si="2"/>
        <v>-0.10523787191561833</v>
      </c>
      <c r="K77" s="15">
        <f t="shared" si="3"/>
        <v>2.8703782867310155</v>
      </c>
      <c r="M77" s="15">
        <f t="shared" si="5"/>
        <v>73.971443632921805</v>
      </c>
      <c r="N77" s="15">
        <f t="shared" si="6"/>
        <v>45.809353005671596</v>
      </c>
      <c r="O77" s="15">
        <f t="shared" si="7"/>
        <v>99.795009500937937</v>
      </c>
    </row>
    <row r="78" spans="1:15" x14ac:dyDescent="0.25">
      <c r="A78" s="4">
        <v>51013100400</v>
      </c>
      <c r="B78" s="7" t="s">
        <v>57</v>
      </c>
      <c r="C78" s="40">
        <f t="array" ref="C78">SUMPRODUCT($D$9:$D$11, TRANSPOSE(M78:O78))</f>
        <v>73.191935379843784</v>
      </c>
      <c r="E78" s="9">
        <v>2</v>
      </c>
      <c r="F78" s="9">
        <v>80</v>
      </c>
      <c r="G78" s="9">
        <v>32</v>
      </c>
      <c r="I78" s="15">
        <f t="shared" si="1"/>
        <v>0.64246527751704507</v>
      </c>
      <c r="J78" s="15">
        <f t="shared" si="2"/>
        <v>-0.10523787191561833</v>
      </c>
      <c r="K78" s="15">
        <f t="shared" si="3"/>
        <v>2.8703782867310155</v>
      </c>
      <c r="M78" s="15">
        <f t="shared" si="5"/>
        <v>73.971443632921805</v>
      </c>
      <c r="N78" s="15">
        <f t="shared" si="6"/>
        <v>45.809353005671596</v>
      </c>
      <c r="O78" s="15">
        <f t="shared" si="7"/>
        <v>99.795009500937937</v>
      </c>
    </row>
    <row r="79" spans="1:15" x14ac:dyDescent="0.25">
      <c r="A79" s="4">
        <v>51013100500</v>
      </c>
      <c r="B79" s="7" t="s">
        <v>58</v>
      </c>
      <c r="C79" s="40">
        <f t="array" ref="C79">SUMPRODUCT($D$9:$D$11, TRANSPOSE(M79:O79))</f>
        <v>78.742325803475651</v>
      </c>
      <c r="E79" s="9">
        <v>3</v>
      </c>
      <c r="F79" s="9">
        <v>80</v>
      </c>
      <c r="G79" s="9">
        <v>32</v>
      </c>
      <c r="I79" s="15">
        <f t="shared" si="1"/>
        <v>1.3178684110479189</v>
      </c>
      <c r="J79" s="15">
        <f t="shared" si="2"/>
        <v>-0.10523787191561833</v>
      </c>
      <c r="K79" s="15">
        <f t="shared" si="3"/>
        <v>2.8703782867310155</v>
      </c>
      <c r="M79" s="15">
        <f t="shared" si="5"/>
        <v>90.622614903817421</v>
      </c>
      <c r="N79" s="15">
        <f t="shared" si="6"/>
        <v>45.809353005671596</v>
      </c>
      <c r="O79" s="15">
        <f t="shared" si="7"/>
        <v>99.795009500937937</v>
      </c>
    </row>
    <row r="80" spans="1:15" x14ac:dyDescent="0.25">
      <c r="A80" s="4">
        <v>51013100600</v>
      </c>
      <c r="B80" s="7" t="s">
        <v>59</v>
      </c>
      <c r="C80" s="40">
        <f t="array" ref="C80">SUMPRODUCT($D$9:$D$11, TRANSPOSE(M80:O80))</f>
        <v>78.742325803475651</v>
      </c>
      <c r="E80" s="9">
        <v>3</v>
      </c>
      <c r="F80" s="9">
        <v>80</v>
      </c>
      <c r="G80" s="9">
        <v>32</v>
      </c>
      <c r="I80" s="15">
        <f t="shared" si="1"/>
        <v>1.3178684110479189</v>
      </c>
      <c r="J80" s="15">
        <f t="shared" si="2"/>
        <v>-0.10523787191561833</v>
      </c>
      <c r="K80" s="15">
        <f t="shared" si="3"/>
        <v>2.8703782867310155</v>
      </c>
      <c r="M80" s="15">
        <f t="shared" si="5"/>
        <v>90.622614903817421</v>
      </c>
      <c r="N80" s="15">
        <f t="shared" si="6"/>
        <v>45.809353005671596</v>
      </c>
      <c r="O80" s="15">
        <f t="shared" si="7"/>
        <v>99.795009500937937</v>
      </c>
    </row>
    <row r="81" spans="1:15" x14ac:dyDescent="0.25">
      <c r="A81" s="4">
        <v>51013100700</v>
      </c>
      <c r="B81" s="7" t="s">
        <v>60</v>
      </c>
      <c r="C81" s="40">
        <f t="array" ref="C81">SUMPRODUCT($D$9:$D$11, TRANSPOSE(M81:O81))</f>
        <v>78.742325803475651</v>
      </c>
      <c r="E81" s="9">
        <v>3</v>
      </c>
      <c r="F81" s="9">
        <v>80</v>
      </c>
      <c r="G81" s="9">
        <v>32</v>
      </c>
      <c r="I81" s="15">
        <f t="shared" si="1"/>
        <v>1.3178684110479189</v>
      </c>
      <c r="J81" s="15">
        <f t="shared" si="2"/>
        <v>-0.10523787191561833</v>
      </c>
      <c r="K81" s="15">
        <f t="shared" si="3"/>
        <v>2.8703782867310155</v>
      </c>
      <c r="M81" s="15">
        <f t="shared" si="5"/>
        <v>90.622614903817421</v>
      </c>
      <c r="N81" s="15">
        <f t="shared" si="6"/>
        <v>45.809353005671596</v>
      </c>
      <c r="O81" s="15">
        <f t="shared" si="7"/>
        <v>99.795009500937937</v>
      </c>
    </row>
    <row r="82" spans="1:15" x14ac:dyDescent="0.25">
      <c r="A82" s="4">
        <v>51013100800</v>
      </c>
      <c r="B82" s="7" t="s">
        <v>61</v>
      </c>
      <c r="C82" s="40">
        <f t="array" ref="C82">SUMPRODUCT($D$9:$D$11, TRANSPOSE(M82:O82))</f>
        <v>78.742325803475651</v>
      </c>
      <c r="E82" s="9">
        <v>3</v>
      </c>
      <c r="F82" s="9">
        <v>80</v>
      </c>
      <c r="G82" s="9">
        <v>32</v>
      </c>
      <c r="I82" s="15">
        <f t="shared" si="1"/>
        <v>1.3178684110479189</v>
      </c>
      <c r="J82" s="15">
        <f t="shared" si="2"/>
        <v>-0.10523787191561833</v>
      </c>
      <c r="K82" s="15">
        <f t="shared" si="3"/>
        <v>2.8703782867310155</v>
      </c>
      <c r="M82" s="15">
        <f t="shared" si="5"/>
        <v>90.622614903817421</v>
      </c>
      <c r="N82" s="15">
        <f t="shared" si="6"/>
        <v>45.809353005671596</v>
      </c>
      <c r="O82" s="15">
        <f t="shared" si="7"/>
        <v>99.795009500937937</v>
      </c>
    </row>
    <row r="83" spans="1:15" x14ac:dyDescent="0.25">
      <c r="A83" s="4">
        <v>51013100900</v>
      </c>
      <c r="B83" s="7" t="s">
        <v>62</v>
      </c>
      <c r="C83" s="40">
        <f t="array" ref="C83">SUMPRODUCT($D$9:$D$11, TRANSPOSE(M83:O83))</f>
        <v>78.742325803475651</v>
      </c>
      <c r="E83" s="9">
        <v>3</v>
      </c>
      <c r="F83" s="9">
        <v>80</v>
      </c>
      <c r="G83" s="9">
        <v>32</v>
      </c>
      <c r="I83" s="15">
        <f t="shared" si="1"/>
        <v>1.3178684110479189</v>
      </c>
      <c r="J83" s="15">
        <f t="shared" si="2"/>
        <v>-0.10523787191561833</v>
      </c>
      <c r="K83" s="15">
        <f t="shared" si="3"/>
        <v>2.8703782867310155</v>
      </c>
      <c r="M83" s="15">
        <f t="shared" si="5"/>
        <v>90.622614903817421</v>
      </c>
      <c r="N83" s="15">
        <f t="shared" si="6"/>
        <v>45.809353005671596</v>
      </c>
      <c r="O83" s="15">
        <f t="shared" si="7"/>
        <v>99.795009500937937</v>
      </c>
    </row>
    <row r="84" spans="1:15" x14ac:dyDescent="0.25">
      <c r="A84" s="4">
        <v>51013101000</v>
      </c>
      <c r="B84" s="7" t="s">
        <v>63</v>
      </c>
      <c r="C84" s="40">
        <f t="array" ref="C84">SUMPRODUCT($D$9:$D$11, TRANSPOSE(M84:O84))</f>
        <v>78.742325803475651</v>
      </c>
      <c r="E84" s="9">
        <v>3</v>
      </c>
      <c r="F84" s="9">
        <v>80</v>
      </c>
      <c r="G84" s="9">
        <v>32</v>
      </c>
      <c r="I84" s="15">
        <f t="shared" si="1"/>
        <v>1.3178684110479189</v>
      </c>
      <c r="J84" s="15">
        <f t="shared" si="2"/>
        <v>-0.10523787191561833</v>
      </c>
      <c r="K84" s="15">
        <f t="shared" si="3"/>
        <v>2.8703782867310155</v>
      </c>
      <c r="M84" s="15">
        <f t="shared" si="5"/>
        <v>90.622614903817421</v>
      </c>
      <c r="N84" s="15">
        <f t="shared" si="6"/>
        <v>45.809353005671596</v>
      </c>
      <c r="O84" s="15">
        <f t="shared" si="7"/>
        <v>99.795009500937937</v>
      </c>
    </row>
    <row r="85" spans="1:15" x14ac:dyDescent="0.25">
      <c r="A85" s="4">
        <v>51013101100</v>
      </c>
      <c r="B85" s="7" t="s">
        <v>64</v>
      </c>
      <c r="C85" s="40">
        <f t="array" ref="C85">SUMPRODUCT($D$9:$D$11, TRANSPOSE(M85:O85))</f>
        <v>78.742325803475651</v>
      </c>
      <c r="E85" s="9">
        <v>3</v>
      </c>
      <c r="F85" s="9">
        <v>80</v>
      </c>
      <c r="G85" s="9">
        <v>32</v>
      </c>
      <c r="I85" s="15">
        <f t="shared" ref="I85:I148" si="8">STANDARDIZE(E85,I$14, I$15)</f>
        <v>1.3178684110479189</v>
      </c>
      <c r="J85" s="15">
        <f t="shared" ref="J85:J148" si="9">STANDARDIZE(F85,J$14, J$15)</f>
        <v>-0.10523787191561833</v>
      </c>
      <c r="K85" s="15">
        <f t="shared" ref="K85:K148" si="10">STANDARDIZE(G85,K$14, K$15)</f>
        <v>2.8703782867310155</v>
      </c>
      <c r="M85" s="15">
        <f t="shared" si="5"/>
        <v>90.622614903817421</v>
      </c>
      <c r="N85" s="15">
        <f t="shared" si="6"/>
        <v>45.809353005671596</v>
      </c>
      <c r="O85" s="15">
        <f t="shared" si="7"/>
        <v>99.795009500937937</v>
      </c>
    </row>
    <row r="86" spans="1:15" x14ac:dyDescent="0.25">
      <c r="A86" s="4">
        <v>51013101200</v>
      </c>
      <c r="B86" s="7" t="s">
        <v>65</v>
      </c>
      <c r="C86" s="40">
        <f t="array" ref="C86">SUMPRODUCT($D$9:$D$11, TRANSPOSE(M86:O86))</f>
        <v>78.742325803475651</v>
      </c>
      <c r="E86" s="9">
        <v>3</v>
      </c>
      <c r="F86" s="9">
        <v>80</v>
      </c>
      <c r="G86" s="9">
        <v>32</v>
      </c>
      <c r="I86" s="15">
        <f t="shared" si="8"/>
        <v>1.3178684110479189</v>
      </c>
      <c r="J86" s="15">
        <f t="shared" si="9"/>
        <v>-0.10523787191561833</v>
      </c>
      <c r="K86" s="15">
        <f t="shared" si="10"/>
        <v>2.8703782867310155</v>
      </c>
      <c r="M86" s="15">
        <f t="shared" ref="M86:M149" si="11">_xlfn.NORM.S.DIST(I86,1)*100</f>
        <v>90.622614903817421</v>
      </c>
      <c r="N86" s="15">
        <f t="shared" ref="N86:N149" si="12">_xlfn.NORM.S.DIST(J86,1)*100</f>
        <v>45.809353005671596</v>
      </c>
      <c r="O86" s="15">
        <f t="shared" ref="O86:O149" si="13">_xlfn.NORM.S.DIST(K86,1)*100</f>
        <v>99.795009500937937</v>
      </c>
    </row>
    <row r="87" spans="1:15" x14ac:dyDescent="0.25">
      <c r="A87" s="4">
        <v>51013101300</v>
      </c>
      <c r="B87" s="7" t="s">
        <v>66</v>
      </c>
      <c r="C87" s="40">
        <f t="array" ref="C87">SUMPRODUCT($D$9:$D$11, TRANSPOSE(M87:O87))</f>
        <v>78.742325803475651</v>
      </c>
      <c r="E87" s="9">
        <v>3</v>
      </c>
      <c r="F87" s="9">
        <v>80</v>
      </c>
      <c r="G87" s="9">
        <v>32</v>
      </c>
      <c r="I87" s="15">
        <f t="shared" si="8"/>
        <v>1.3178684110479189</v>
      </c>
      <c r="J87" s="15">
        <f t="shared" si="9"/>
        <v>-0.10523787191561833</v>
      </c>
      <c r="K87" s="15">
        <f t="shared" si="10"/>
        <v>2.8703782867310155</v>
      </c>
      <c r="M87" s="15">
        <f t="shared" si="11"/>
        <v>90.622614903817421</v>
      </c>
      <c r="N87" s="15">
        <f t="shared" si="12"/>
        <v>45.809353005671596</v>
      </c>
      <c r="O87" s="15">
        <f t="shared" si="13"/>
        <v>99.795009500937937</v>
      </c>
    </row>
    <row r="88" spans="1:15" x14ac:dyDescent="0.25">
      <c r="A88" s="4">
        <v>51013101401</v>
      </c>
      <c r="B88" s="7" t="s">
        <v>67</v>
      </c>
      <c r="C88" s="40">
        <f t="array" ref="C88">SUMPRODUCT($D$9:$D$11, TRANSPOSE(M88:O88))</f>
        <v>78.742325803475651</v>
      </c>
      <c r="E88" s="9">
        <v>3</v>
      </c>
      <c r="F88" s="9">
        <v>80</v>
      </c>
      <c r="G88" s="9">
        <v>32</v>
      </c>
      <c r="I88" s="15">
        <f t="shared" si="8"/>
        <v>1.3178684110479189</v>
      </c>
      <c r="J88" s="15">
        <f t="shared" si="9"/>
        <v>-0.10523787191561833</v>
      </c>
      <c r="K88" s="15">
        <f t="shared" si="10"/>
        <v>2.8703782867310155</v>
      </c>
      <c r="M88" s="15">
        <f t="shared" si="11"/>
        <v>90.622614903817421</v>
      </c>
      <c r="N88" s="15">
        <f t="shared" si="12"/>
        <v>45.809353005671596</v>
      </c>
      <c r="O88" s="15">
        <f t="shared" si="13"/>
        <v>99.795009500937937</v>
      </c>
    </row>
    <row r="89" spans="1:15" x14ac:dyDescent="0.25">
      <c r="A89" s="4">
        <v>51013101402</v>
      </c>
      <c r="B89" s="7" t="s">
        <v>68</v>
      </c>
      <c r="C89" s="40">
        <f t="array" ref="C89">SUMPRODUCT($D$9:$D$11, TRANSPOSE(M89:O89))</f>
        <v>78.742325803475651</v>
      </c>
      <c r="E89" s="9">
        <v>3</v>
      </c>
      <c r="F89" s="9">
        <v>80</v>
      </c>
      <c r="G89" s="9">
        <v>32</v>
      </c>
      <c r="I89" s="15">
        <f t="shared" si="8"/>
        <v>1.3178684110479189</v>
      </c>
      <c r="J89" s="15">
        <f t="shared" si="9"/>
        <v>-0.10523787191561833</v>
      </c>
      <c r="K89" s="15">
        <f t="shared" si="10"/>
        <v>2.8703782867310155</v>
      </c>
      <c r="M89" s="15">
        <f t="shared" si="11"/>
        <v>90.622614903817421</v>
      </c>
      <c r="N89" s="15">
        <f t="shared" si="12"/>
        <v>45.809353005671596</v>
      </c>
      <c r="O89" s="15">
        <f t="shared" si="13"/>
        <v>99.795009500937937</v>
      </c>
    </row>
    <row r="90" spans="1:15" x14ac:dyDescent="0.25">
      <c r="A90" s="4">
        <v>51013101403</v>
      </c>
      <c r="B90" s="7" t="s">
        <v>69</v>
      </c>
      <c r="C90" s="40">
        <f t="array" ref="C90">SUMPRODUCT($D$9:$D$11, TRANSPOSE(M90:O90))</f>
        <v>78.742325803475651</v>
      </c>
      <c r="E90" s="9">
        <v>3</v>
      </c>
      <c r="F90" s="9">
        <v>80</v>
      </c>
      <c r="G90" s="9">
        <v>32</v>
      </c>
      <c r="I90" s="15">
        <f t="shared" si="8"/>
        <v>1.3178684110479189</v>
      </c>
      <c r="J90" s="15">
        <f t="shared" si="9"/>
        <v>-0.10523787191561833</v>
      </c>
      <c r="K90" s="15">
        <f t="shared" si="10"/>
        <v>2.8703782867310155</v>
      </c>
      <c r="M90" s="15">
        <f t="shared" si="11"/>
        <v>90.622614903817421</v>
      </c>
      <c r="N90" s="15">
        <f t="shared" si="12"/>
        <v>45.809353005671596</v>
      </c>
      <c r="O90" s="15">
        <f t="shared" si="13"/>
        <v>99.795009500937937</v>
      </c>
    </row>
    <row r="91" spans="1:15" x14ac:dyDescent="0.25">
      <c r="A91" s="4">
        <v>51013101404</v>
      </c>
      <c r="B91" s="7" t="s">
        <v>70</v>
      </c>
      <c r="C91" s="40">
        <f t="array" ref="C91">SUMPRODUCT($D$9:$D$11, TRANSPOSE(M91:O91))</f>
        <v>78.742325803475651</v>
      </c>
      <c r="E91" s="9">
        <v>3</v>
      </c>
      <c r="F91" s="9">
        <v>80</v>
      </c>
      <c r="G91" s="9">
        <v>32</v>
      </c>
      <c r="I91" s="15">
        <f t="shared" si="8"/>
        <v>1.3178684110479189</v>
      </c>
      <c r="J91" s="15">
        <f t="shared" si="9"/>
        <v>-0.10523787191561833</v>
      </c>
      <c r="K91" s="15">
        <f t="shared" si="10"/>
        <v>2.8703782867310155</v>
      </c>
      <c r="M91" s="15">
        <f t="shared" si="11"/>
        <v>90.622614903817421</v>
      </c>
      <c r="N91" s="15">
        <f t="shared" si="12"/>
        <v>45.809353005671596</v>
      </c>
      <c r="O91" s="15">
        <f t="shared" si="13"/>
        <v>99.795009500937937</v>
      </c>
    </row>
    <row r="92" spans="1:15" x14ac:dyDescent="0.25">
      <c r="A92" s="4">
        <v>51013101500</v>
      </c>
      <c r="B92" s="7" t="s">
        <v>71</v>
      </c>
      <c r="C92" s="40">
        <f t="array" ref="C92">SUMPRODUCT($D$9:$D$11, TRANSPOSE(M92:O92))</f>
        <v>78.742325803475651</v>
      </c>
      <c r="E92" s="9">
        <v>3</v>
      </c>
      <c r="F92" s="9">
        <v>80</v>
      </c>
      <c r="G92" s="9">
        <v>32</v>
      </c>
      <c r="I92" s="15">
        <f t="shared" si="8"/>
        <v>1.3178684110479189</v>
      </c>
      <c r="J92" s="15">
        <f t="shared" si="9"/>
        <v>-0.10523787191561833</v>
      </c>
      <c r="K92" s="15">
        <f t="shared" si="10"/>
        <v>2.8703782867310155</v>
      </c>
      <c r="M92" s="15">
        <f t="shared" si="11"/>
        <v>90.622614903817421</v>
      </c>
      <c r="N92" s="15">
        <f t="shared" si="12"/>
        <v>45.809353005671596</v>
      </c>
      <c r="O92" s="15">
        <f t="shared" si="13"/>
        <v>99.795009500937937</v>
      </c>
    </row>
    <row r="93" spans="1:15" x14ac:dyDescent="0.25">
      <c r="A93" s="4">
        <v>51013101601</v>
      </c>
      <c r="B93" s="7" t="s">
        <v>72</v>
      </c>
      <c r="C93" s="40">
        <f t="array" ref="C93">SUMPRODUCT($D$9:$D$11, TRANSPOSE(M93:O93))</f>
        <v>73.191935379843784</v>
      </c>
      <c r="E93" s="9">
        <v>2</v>
      </c>
      <c r="F93" s="9">
        <v>80</v>
      </c>
      <c r="G93" s="9">
        <v>32</v>
      </c>
      <c r="I93" s="15">
        <f t="shared" si="8"/>
        <v>0.64246527751704507</v>
      </c>
      <c r="J93" s="15">
        <f t="shared" si="9"/>
        <v>-0.10523787191561833</v>
      </c>
      <c r="K93" s="15">
        <f t="shared" si="10"/>
        <v>2.8703782867310155</v>
      </c>
      <c r="M93" s="15">
        <f t="shared" si="11"/>
        <v>73.971443632921805</v>
      </c>
      <c r="N93" s="15">
        <f t="shared" si="12"/>
        <v>45.809353005671596</v>
      </c>
      <c r="O93" s="15">
        <f t="shared" si="13"/>
        <v>99.795009500937937</v>
      </c>
    </row>
    <row r="94" spans="1:15" x14ac:dyDescent="0.25">
      <c r="A94" s="4">
        <v>51013101602</v>
      </c>
      <c r="B94" s="7" t="s">
        <v>73</v>
      </c>
      <c r="C94" s="40">
        <f t="array" ref="C94">SUMPRODUCT($D$9:$D$11, TRANSPOSE(M94:O94))</f>
        <v>78.742325803475651</v>
      </c>
      <c r="E94" s="9">
        <v>3</v>
      </c>
      <c r="F94" s="9">
        <v>80</v>
      </c>
      <c r="G94" s="9">
        <v>32</v>
      </c>
      <c r="I94" s="15">
        <f t="shared" si="8"/>
        <v>1.3178684110479189</v>
      </c>
      <c r="J94" s="15">
        <f t="shared" si="9"/>
        <v>-0.10523787191561833</v>
      </c>
      <c r="K94" s="15">
        <f t="shared" si="10"/>
        <v>2.8703782867310155</v>
      </c>
      <c r="M94" s="15">
        <f t="shared" si="11"/>
        <v>90.622614903817421</v>
      </c>
      <c r="N94" s="15">
        <f t="shared" si="12"/>
        <v>45.809353005671596</v>
      </c>
      <c r="O94" s="15">
        <f t="shared" si="13"/>
        <v>99.795009500937937</v>
      </c>
    </row>
    <row r="95" spans="1:15" x14ac:dyDescent="0.25">
      <c r="A95" s="4">
        <v>51013101603</v>
      </c>
      <c r="B95" s="7" t="s">
        <v>74</v>
      </c>
      <c r="C95" s="40">
        <f t="array" ref="C95">SUMPRODUCT($D$9:$D$11, TRANSPOSE(M95:O95))</f>
        <v>72.936956232803709</v>
      </c>
      <c r="E95" s="9">
        <v>2</v>
      </c>
      <c r="F95" s="9">
        <v>80</v>
      </c>
      <c r="G95" s="9">
        <v>27</v>
      </c>
      <c r="I95" s="15">
        <f t="shared" si="8"/>
        <v>0.64246527751704507</v>
      </c>
      <c r="J95" s="15">
        <f t="shared" si="9"/>
        <v>-0.10523787191561833</v>
      </c>
      <c r="K95" s="15">
        <f t="shared" si="10"/>
        <v>2.3377820198208372</v>
      </c>
      <c r="M95" s="15">
        <f t="shared" si="11"/>
        <v>73.971443632921805</v>
      </c>
      <c r="N95" s="15">
        <f t="shared" si="12"/>
        <v>45.809353005671596</v>
      </c>
      <c r="O95" s="15">
        <f t="shared" si="13"/>
        <v>99.030072059817755</v>
      </c>
    </row>
    <row r="96" spans="1:15" x14ac:dyDescent="0.25">
      <c r="A96" s="4">
        <v>51013101701</v>
      </c>
      <c r="B96" s="7" t="s">
        <v>75</v>
      </c>
      <c r="C96" s="40">
        <f t="array" ref="C96">SUMPRODUCT($D$9:$D$11, TRANSPOSE(M96:O96))</f>
        <v>78.742325803475651</v>
      </c>
      <c r="E96" s="9">
        <v>3</v>
      </c>
      <c r="F96" s="9">
        <v>80</v>
      </c>
      <c r="G96" s="9">
        <v>32</v>
      </c>
      <c r="I96" s="15">
        <f t="shared" si="8"/>
        <v>1.3178684110479189</v>
      </c>
      <c r="J96" s="15">
        <f t="shared" si="9"/>
        <v>-0.10523787191561833</v>
      </c>
      <c r="K96" s="15">
        <f t="shared" si="10"/>
        <v>2.8703782867310155</v>
      </c>
      <c r="M96" s="15">
        <f t="shared" si="11"/>
        <v>90.622614903817421</v>
      </c>
      <c r="N96" s="15">
        <f t="shared" si="12"/>
        <v>45.809353005671596</v>
      </c>
      <c r="O96" s="15">
        <f t="shared" si="13"/>
        <v>99.795009500937937</v>
      </c>
    </row>
    <row r="97" spans="1:15" x14ac:dyDescent="0.25">
      <c r="A97" s="4">
        <v>51013101702</v>
      </c>
      <c r="B97" s="7" t="s">
        <v>76</v>
      </c>
      <c r="C97" s="40">
        <f t="array" ref="C97">SUMPRODUCT($D$9:$D$11, TRANSPOSE(M97:O97))</f>
        <v>78.487346656435591</v>
      </c>
      <c r="E97" s="9">
        <v>3</v>
      </c>
      <c r="F97" s="9">
        <v>80</v>
      </c>
      <c r="G97" s="9">
        <v>27</v>
      </c>
      <c r="I97" s="15">
        <f t="shared" si="8"/>
        <v>1.3178684110479189</v>
      </c>
      <c r="J97" s="15">
        <f t="shared" si="9"/>
        <v>-0.10523787191561833</v>
      </c>
      <c r="K97" s="15">
        <f t="shared" si="10"/>
        <v>2.3377820198208372</v>
      </c>
      <c r="M97" s="15">
        <f t="shared" si="11"/>
        <v>90.622614903817421</v>
      </c>
      <c r="N97" s="15">
        <f t="shared" si="12"/>
        <v>45.809353005671596</v>
      </c>
      <c r="O97" s="15">
        <f t="shared" si="13"/>
        <v>99.030072059817755</v>
      </c>
    </row>
    <row r="98" spans="1:15" x14ac:dyDescent="0.25">
      <c r="A98" s="4">
        <v>51013101703</v>
      </c>
      <c r="B98" s="7" t="s">
        <v>77</v>
      </c>
      <c r="C98" s="40">
        <f t="array" ref="C98">SUMPRODUCT($D$9:$D$11, TRANSPOSE(M98:O98))</f>
        <v>78.487346656435591</v>
      </c>
      <c r="E98" s="9">
        <v>3</v>
      </c>
      <c r="F98" s="9">
        <v>80</v>
      </c>
      <c r="G98" s="9">
        <v>27</v>
      </c>
      <c r="I98" s="15">
        <f t="shared" si="8"/>
        <v>1.3178684110479189</v>
      </c>
      <c r="J98" s="15">
        <f t="shared" si="9"/>
        <v>-0.10523787191561833</v>
      </c>
      <c r="K98" s="15">
        <f t="shared" si="10"/>
        <v>2.3377820198208372</v>
      </c>
      <c r="M98" s="15">
        <f t="shared" si="11"/>
        <v>90.622614903817421</v>
      </c>
      <c r="N98" s="15">
        <f t="shared" si="12"/>
        <v>45.809353005671596</v>
      </c>
      <c r="O98" s="15">
        <f t="shared" si="13"/>
        <v>99.030072059817755</v>
      </c>
    </row>
    <row r="99" spans="1:15" x14ac:dyDescent="0.25">
      <c r="A99" s="4">
        <v>51013101801</v>
      </c>
      <c r="B99" s="7" t="s">
        <v>78</v>
      </c>
      <c r="C99" s="40">
        <f t="array" ref="C99">SUMPRODUCT($D$9:$D$11, TRANSPOSE(M99:O99))</f>
        <v>78.742325803475651</v>
      </c>
      <c r="E99" s="9">
        <v>3</v>
      </c>
      <c r="F99" s="9">
        <v>80</v>
      </c>
      <c r="G99" s="9">
        <v>32</v>
      </c>
      <c r="I99" s="15">
        <f t="shared" si="8"/>
        <v>1.3178684110479189</v>
      </c>
      <c r="J99" s="15">
        <f t="shared" si="9"/>
        <v>-0.10523787191561833</v>
      </c>
      <c r="K99" s="15">
        <f t="shared" si="10"/>
        <v>2.8703782867310155</v>
      </c>
      <c r="M99" s="15">
        <f t="shared" si="11"/>
        <v>90.622614903817421</v>
      </c>
      <c r="N99" s="15">
        <f t="shared" si="12"/>
        <v>45.809353005671596</v>
      </c>
      <c r="O99" s="15">
        <f t="shared" si="13"/>
        <v>99.795009500937937</v>
      </c>
    </row>
    <row r="100" spans="1:15" x14ac:dyDescent="0.25">
      <c r="A100" s="4">
        <v>51013101802</v>
      </c>
      <c r="B100" s="7" t="s">
        <v>79</v>
      </c>
      <c r="C100" s="40">
        <f t="array" ref="C100">SUMPRODUCT($D$9:$D$11, TRANSPOSE(M100:O100))</f>
        <v>78.742325803475651</v>
      </c>
      <c r="E100" s="9">
        <v>3</v>
      </c>
      <c r="F100" s="9">
        <v>80</v>
      </c>
      <c r="G100" s="9">
        <v>32</v>
      </c>
      <c r="I100" s="15">
        <f t="shared" si="8"/>
        <v>1.3178684110479189</v>
      </c>
      <c r="J100" s="15">
        <f t="shared" si="9"/>
        <v>-0.10523787191561833</v>
      </c>
      <c r="K100" s="15">
        <f t="shared" si="10"/>
        <v>2.8703782867310155</v>
      </c>
      <c r="M100" s="15">
        <f t="shared" si="11"/>
        <v>90.622614903817421</v>
      </c>
      <c r="N100" s="15">
        <f t="shared" si="12"/>
        <v>45.809353005671596</v>
      </c>
      <c r="O100" s="15">
        <f t="shared" si="13"/>
        <v>99.795009500937937</v>
      </c>
    </row>
    <row r="101" spans="1:15" x14ac:dyDescent="0.25">
      <c r="A101" s="4">
        <v>51013101803</v>
      </c>
      <c r="B101" s="7" t="s">
        <v>80</v>
      </c>
      <c r="C101" s="40">
        <f t="array" ref="C101">SUMPRODUCT($D$9:$D$11, TRANSPOSE(M101:O101))</f>
        <v>78.742325803475651</v>
      </c>
      <c r="E101" s="9">
        <v>3</v>
      </c>
      <c r="F101" s="9">
        <v>80</v>
      </c>
      <c r="G101" s="9">
        <v>32</v>
      </c>
      <c r="I101" s="15">
        <f t="shared" si="8"/>
        <v>1.3178684110479189</v>
      </c>
      <c r="J101" s="15">
        <f t="shared" si="9"/>
        <v>-0.10523787191561833</v>
      </c>
      <c r="K101" s="15">
        <f t="shared" si="10"/>
        <v>2.8703782867310155</v>
      </c>
      <c r="M101" s="15">
        <f t="shared" si="11"/>
        <v>90.622614903817421</v>
      </c>
      <c r="N101" s="15">
        <f t="shared" si="12"/>
        <v>45.809353005671596</v>
      </c>
      <c r="O101" s="15">
        <f t="shared" si="13"/>
        <v>99.795009500937937</v>
      </c>
    </row>
    <row r="102" spans="1:15" x14ac:dyDescent="0.25">
      <c r="A102" s="4">
        <v>51013101900</v>
      </c>
      <c r="B102" s="7" t="s">
        <v>81</v>
      </c>
      <c r="C102" s="40">
        <f t="array" ref="C102">SUMPRODUCT($D$9:$D$11, TRANSPOSE(M102:O102))</f>
        <v>78.742325803475651</v>
      </c>
      <c r="E102" s="9">
        <v>3</v>
      </c>
      <c r="F102" s="9">
        <v>80</v>
      </c>
      <c r="G102" s="9">
        <v>32</v>
      </c>
      <c r="I102" s="15">
        <f t="shared" si="8"/>
        <v>1.3178684110479189</v>
      </c>
      <c r="J102" s="15">
        <f t="shared" si="9"/>
        <v>-0.10523787191561833</v>
      </c>
      <c r="K102" s="15">
        <f t="shared" si="10"/>
        <v>2.8703782867310155</v>
      </c>
      <c r="M102" s="15">
        <f t="shared" si="11"/>
        <v>90.622614903817421</v>
      </c>
      <c r="N102" s="15">
        <f t="shared" si="12"/>
        <v>45.809353005671596</v>
      </c>
      <c r="O102" s="15">
        <f t="shared" si="13"/>
        <v>99.795009500937937</v>
      </c>
    </row>
    <row r="103" spans="1:15" x14ac:dyDescent="0.25">
      <c r="A103" s="4">
        <v>51013102001</v>
      </c>
      <c r="B103" s="7" t="s">
        <v>82</v>
      </c>
      <c r="C103" s="40">
        <f t="array" ref="C103">SUMPRODUCT($D$9:$D$11, TRANSPOSE(M103:O103))</f>
        <v>78.742325803475651</v>
      </c>
      <c r="E103" s="9">
        <v>3</v>
      </c>
      <c r="F103" s="9">
        <v>80</v>
      </c>
      <c r="G103" s="9">
        <v>32</v>
      </c>
      <c r="I103" s="15">
        <f t="shared" si="8"/>
        <v>1.3178684110479189</v>
      </c>
      <c r="J103" s="15">
        <f t="shared" si="9"/>
        <v>-0.10523787191561833</v>
      </c>
      <c r="K103" s="15">
        <f t="shared" si="10"/>
        <v>2.8703782867310155</v>
      </c>
      <c r="M103" s="15">
        <f t="shared" si="11"/>
        <v>90.622614903817421</v>
      </c>
      <c r="N103" s="15">
        <f t="shared" si="12"/>
        <v>45.809353005671596</v>
      </c>
      <c r="O103" s="15">
        <f t="shared" si="13"/>
        <v>99.795009500937937</v>
      </c>
    </row>
    <row r="104" spans="1:15" x14ac:dyDescent="0.25">
      <c r="A104" s="4">
        <v>51013102002</v>
      </c>
      <c r="B104" s="7" t="s">
        <v>83</v>
      </c>
      <c r="C104" s="40">
        <f t="array" ref="C104">SUMPRODUCT($D$9:$D$11, TRANSPOSE(M104:O104))</f>
        <v>78.742325803475651</v>
      </c>
      <c r="E104" s="9">
        <v>3</v>
      </c>
      <c r="F104" s="9">
        <v>80</v>
      </c>
      <c r="G104" s="9">
        <v>32</v>
      </c>
      <c r="I104" s="15">
        <f t="shared" si="8"/>
        <v>1.3178684110479189</v>
      </c>
      <c r="J104" s="15">
        <f t="shared" si="9"/>
        <v>-0.10523787191561833</v>
      </c>
      <c r="K104" s="15">
        <f t="shared" si="10"/>
        <v>2.8703782867310155</v>
      </c>
      <c r="M104" s="15">
        <f t="shared" si="11"/>
        <v>90.622614903817421</v>
      </c>
      <c r="N104" s="15">
        <f t="shared" si="12"/>
        <v>45.809353005671596</v>
      </c>
      <c r="O104" s="15">
        <f t="shared" si="13"/>
        <v>99.795009500937937</v>
      </c>
    </row>
    <row r="105" spans="1:15" x14ac:dyDescent="0.25">
      <c r="A105" s="4">
        <v>51013102003</v>
      </c>
      <c r="B105" s="7" t="s">
        <v>84</v>
      </c>
      <c r="C105" s="40">
        <f t="array" ref="C105">SUMPRODUCT($D$9:$D$11, TRANSPOSE(M105:O105))</f>
        <v>78.742325803475651</v>
      </c>
      <c r="E105" s="9">
        <v>3</v>
      </c>
      <c r="F105" s="9">
        <v>80</v>
      </c>
      <c r="G105" s="9">
        <v>32</v>
      </c>
      <c r="I105" s="15">
        <f t="shared" si="8"/>
        <v>1.3178684110479189</v>
      </c>
      <c r="J105" s="15">
        <f t="shared" si="9"/>
        <v>-0.10523787191561833</v>
      </c>
      <c r="K105" s="15">
        <f t="shared" si="10"/>
        <v>2.8703782867310155</v>
      </c>
      <c r="M105" s="15">
        <f t="shared" si="11"/>
        <v>90.622614903817421</v>
      </c>
      <c r="N105" s="15">
        <f t="shared" si="12"/>
        <v>45.809353005671596</v>
      </c>
      <c r="O105" s="15">
        <f t="shared" si="13"/>
        <v>99.795009500937937</v>
      </c>
    </row>
    <row r="106" spans="1:15" x14ac:dyDescent="0.25">
      <c r="A106" s="4">
        <v>51013102100</v>
      </c>
      <c r="B106" s="7" t="s">
        <v>85</v>
      </c>
      <c r="C106" s="40">
        <f t="array" ref="C106">SUMPRODUCT($D$9:$D$11, TRANSPOSE(M106:O106))</f>
        <v>78.742325803475651</v>
      </c>
      <c r="E106" s="9">
        <v>3</v>
      </c>
      <c r="F106" s="9">
        <v>80</v>
      </c>
      <c r="G106" s="9">
        <v>32</v>
      </c>
      <c r="I106" s="15">
        <f t="shared" si="8"/>
        <v>1.3178684110479189</v>
      </c>
      <c r="J106" s="15">
        <f t="shared" si="9"/>
        <v>-0.10523787191561833</v>
      </c>
      <c r="K106" s="15">
        <f t="shared" si="10"/>
        <v>2.8703782867310155</v>
      </c>
      <c r="M106" s="15">
        <f t="shared" si="11"/>
        <v>90.622614903817421</v>
      </c>
      <c r="N106" s="15">
        <f t="shared" si="12"/>
        <v>45.809353005671596</v>
      </c>
      <c r="O106" s="15">
        <f t="shared" si="13"/>
        <v>99.795009500937937</v>
      </c>
    </row>
    <row r="107" spans="1:15" x14ac:dyDescent="0.25">
      <c r="A107" s="4">
        <v>51013102200</v>
      </c>
      <c r="B107" s="7" t="s">
        <v>86</v>
      </c>
      <c r="C107" s="40">
        <f t="array" ref="C107">SUMPRODUCT($D$9:$D$11, TRANSPOSE(M107:O107))</f>
        <v>78.742325803475651</v>
      </c>
      <c r="E107" s="9">
        <v>3</v>
      </c>
      <c r="F107" s="9">
        <v>80</v>
      </c>
      <c r="G107" s="9">
        <v>32</v>
      </c>
      <c r="I107" s="15">
        <f t="shared" si="8"/>
        <v>1.3178684110479189</v>
      </c>
      <c r="J107" s="15">
        <f t="shared" si="9"/>
        <v>-0.10523787191561833</v>
      </c>
      <c r="K107" s="15">
        <f t="shared" si="10"/>
        <v>2.8703782867310155</v>
      </c>
      <c r="M107" s="15">
        <f t="shared" si="11"/>
        <v>90.622614903817421</v>
      </c>
      <c r="N107" s="15">
        <f t="shared" si="12"/>
        <v>45.809353005671596</v>
      </c>
      <c r="O107" s="15">
        <f t="shared" si="13"/>
        <v>99.795009500937937</v>
      </c>
    </row>
    <row r="108" spans="1:15" x14ac:dyDescent="0.25">
      <c r="A108" s="4">
        <v>51013102301</v>
      </c>
      <c r="B108" s="7" t="s">
        <v>87</v>
      </c>
      <c r="C108" s="40">
        <f t="array" ref="C108">SUMPRODUCT($D$9:$D$11, TRANSPOSE(M108:O108))</f>
        <v>78.742325803475651</v>
      </c>
      <c r="E108" s="9">
        <v>3</v>
      </c>
      <c r="F108" s="9">
        <v>80</v>
      </c>
      <c r="G108" s="9">
        <v>32</v>
      </c>
      <c r="I108" s="15">
        <f t="shared" si="8"/>
        <v>1.3178684110479189</v>
      </c>
      <c r="J108" s="15">
        <f t="shared" si="9"/>
        <v>-0.10523787191561833</v>
      </c>
      <c r="K108" s="15">
        <f t="shared" si="10"/>
        <v>2.8703782867310155</v>
      </c>
      <c r="M108" s="15">
        <f t="shared" si="11"/>
        <v>90.622614903817421</v>
      </c>
      <c r="N108" s="15">
        <f t="shared" si="12"/>
        <v>45.809353005671596</v>
      </c>
      <c r="O108" s="15">
        <f t="shared" si="13"/>
        <v>99.795009500937937</v>
      </c>
    </row>
    <row r="109" spans="1:15" x14ac:dyDescent="0.25">
      <c r="A109" s="4">
        <v>51013102302</v>
      </c>
      <c r="B109" s="7" t="s">
        <v>88</v>
      </c>
      <c r="C109" s="40">
        <f t="array" ref="C109">SUMPRODUCT($D$9:$D$11, TRANSPOSE(M109:O109))</f>
        <v>78.742325803475651</v>
      </c>
      <c r="E109" s="9">
        <v>3</v>
      </c>
      <c r="F109" s="9">
        <v>80</v>
      </c>
      <c r="G109" s="9">
        <v>32</v>
      </c>
      <c r="I109" s="15">
        <f t="shared" si="8"/>
        <v>1.3178684110479189</v>
      </c>
      <c r="J109" s="15">
        <f t="shared" si="9"/>
        <v>-0.10523787191561833</v>
      </c>
      <c r="K109" s="15">
        <f t="shared" si="10"/>
        <v>2.8703782867310155</v>
      </c>
      <c r="M109" s="15">
        <f t="shared" si="11"/>
        <v>90.622614903817421</v>
      </c>
      <c r="N109" s="15">
        <f t="shared" si="12"/>
        <v>45.809353005671596</v>
      </c>
      <c r="O109" s="15">
        <f t="shared" si="13"/>
        <v>99.795009500937937</v>
      </c>
    </row>
    <row r="110" spans="1:15" x14ac:dyDescent="0.25">
      <c r="A110" s="4">
        <v>51013102400</v>
      </c>
      <c r="B110" s="7" t="s">
        <v>89</v>
      </c>
      <c r="C110" s="40">
        <f t="array" ref="C110">SUMPRODUCT($D$9:$D$11, TRANSPOSE(M110:O110))</f>
        <v>78.742325803475651</v>
      </c>
      <c r="E110" s="9">
        <v>3</v>
      </c>
      <c r="F110" s="9">
        <v>80</v>
      </c>
      <c r="G110" s="9">
        <v>32</v>
      </c>
      <c r="I110" s="15">
        <f t="shared" si="8"/>
        <v>1.3178684110479189</v>
      </c>
      <c r="J110" s="15">
        <f t="shared" si="9"/>
        <v>-0.10523787191561833</v>
      </c>
      <c r="K110" s="15">
        <f t="shared" si="10"/>
        <v>2.8703782867310155</v>
      </c>
      <c r="M110" s="15">
        <f t="shared" si="11"/>
        <v>90.622614903817421</v>
      </c>
      <c r="N110" s="15">
        <f t="shared" si="12"/>
        <v>45.809353005671596</v>
      </c>
      <c r="O110" s="15">
        <f t="shared" si="13"/>
        <v>99.795009500937937</v>
      </c>
    </row>
    <row r="111" spans="1:15" x14ac:dyDescent="0.25">
      <c r="A111" s="4">
        <v>51013102500</v>
      </c>
      <c r="B111" s="7" t="s">
        <v>90</v>
      </c>
      <c r="C111" s="40">
        <f t="array" ref="C111">SUMPRODUCT($D$9:$D$11, TRANSPOSE(M111:O111))</f>
        <v>78.487346656435591</v>
      </c>
      <c r="E111" s="9">
        <v>3</v>
      </c>
      <c r="F111" s="9">
        <v>80</v>
      </c>
      <c r="G111" s="9">
        <v>27</v>
      </c>
      <c r="I111" s="15">
        <f t="shared" si="8"/>
        <v>1.3178684110479189</v>
      </c>
      <c r="J111" s="15">
        <f t="shared" si="9"/>
        <v>-0.10523787191561833</v>
      </c>
      <c r="K111" s="15">
        <f t="shared" si="10"/>
        <v>2.3377820198208372</v>
      </c>
      <c r="M111" s="15">
        <f t="shared" si="11"/>
        <v>90.622614903817421</v>
      </c>
      <c r="N111" s="15">
        <f t="shared" si="12"/>
        <v>45.809353005671596</v>
      </c>
      <c r="O111" s="15">
        <f t="shared" si="13"/>
        <v>99.030072059817755</v>
      </c>
    </row>
    <row r="112" spans="1:15" x14ac:dyDescent="0.25">
      <c r="A112" s="4">
        <v>51013102600</v>
      </c>
      <c r="B112" s="7" t="s">
        <v>91</v>
      </c>
      <c r="C112" s="40">
        <f t="array" ref="C112">SUMPRODUCT($D$9:$D$11, TRANSPOSE(M112:O112))</f>
        <v>78.742325803475651</v>
      </c>
      <c r="E112" s="9">
        <v>3</v>
      </c>
      <c r="F112" s="9">
        <v>80</v>
      </c>
      <c r="G112" s="9">
        <v>32</v>
      </c>
      <c r="I112" s="15">
        <f t="shared" si="8"/>
        <v>1.3178684110479189</v>
      </c>
      <c r="J112" s="15">
        <f t="shared" si="9"/>
        <v>-0.10523787191561833</v>
      </c>
      <c r="K112" s="15">
        <f t="shared" si="10"/>
        <v>2.8703782867310155</v>
      </c>
      <c r="M112" s="15">
        <f t="shared" si="11"/>
        <v>90.622614903817421</v>
      </c>
      <c r="N112" s="15">
        <f t="shared" si="12"/>
        <v>45.809353005671596</v>
      </c>
      <c r="O112" s="15">
        <f t="shared" si="13"/>
        <v>99.795009500937937</v>
      </c>
    </row>
    <row r="113" spans="1:15" x14ac:dyDescent="0.25">
      <c r="A113" s="4">
        <v>51013102701</v>
      </c>
      <c r="B113" s="7" t="s">
        <v>92</v>
      </c>
      <c r="C113" s="40">
        <f t="array" ref="C113">SUMPRODUCT($D$9:$D$11, TRANSPOSE(M113:O113))</f>
        <v>78.742325803475651</v>
      </c>
      <c r="E113" s="9">
        <v>3</v>
      </c>
      <c r="F113" s="9">
        <v>80</v>
      </c>
      <c r="G113" s="9">
        <v>32</v>
      </c>
      <c r="I113" s="15">
        <f t="shared" si="8"/>
        <v>1.3178684110479189</v>
      </c>
      <c r="J113" s="15">
        <f t="shared" si="9"/>
        <v>-0.10523787191561833</v>
      </c>
      <c r="K113" s="15">
        <f t="shared" si="10"/>
        <v>2.8703782867310155</v>
      </c>
      <c r="M113" s="15">
        <f t="shared" si="11"/>
        <v>90.622614903817421</v>
      </c>
      <c r="N113" s="15">
        <f t="shared" si="12"/>
        <v>45.809353005671596</v>
      </c>
      <c r="O113" s="15">
        <f t="shared" si="13"/>
        <v>99.795009500937937</v>
      </c>
    </row>
    <row r="114" spans="1:15" x14ac:dyDescent="0.25">
      <c r="A114" s="4">
        <v>51013102702</v>
      </c>
      <c r="B114" s="7" t="s">
        <v>93</v>
      </c>
      <c r="C114" s="40">
        <f t="array" ref="C114">SUMPRODUCT($D$9:$D$11, TRANSPOSE(M114:O114))</f>
        <v>78.742325803475651</v>
      </c>
      <c r="E114" s="9">
        <v>3</v>
      </c>
      <c r="F114" s="9">
        <v>80</v>
      </c>
      <c r="G114" s="9">
        <v>32</v>
      </c>
      <c r="I114" s="15">
        <f t="shared" si="8"/>
        <v>1.3178684110479189</v>
      </c>
      <c r="J114" s="15">
        <f t="shared" si="9"/>
        <v>-0.10523787191561833</v>
      </c>
      <c r="K114" s="15">
        <f t="shared" si="10"/>
        <v>2.8703782867310155</v>
      </c>
      <c r="M114" s="15">
        <f t="shared" si="11"/>
        <v>90.622614903817421</v>
      </c>
      <c r="N114" s="15">
        <f t="shared" si="12"/>
        <v>45.809353005671596</v>
      </c>
      <c r="O114" s="15">
        <f t="shared" si="13"/>
        <v>99.795009500937937</v>
      </c>
    </row>
    <row r="115" spans="1:15" x14ac:dyDescent="0.25">
      <c r="A115" s="4">
        <v>51013102801</v>
      </c>
      <c r="B115" s="7" t="s">
        <v>94</v>
      </c>
      <c r="C115" s="40">
        <f t="array" ref="C115">SUMPRODUCT($D$9:$D$11, TRANSPOSE(M115:O115))</f>
        <v>78.742325803475651</v>
      </c>
      <c r="E115" s="9">
        <v>3</v>
      </c>
      <c r="F115" s="9">
        <v>80</v>
      </c>
      <c r="G115" s="9">
        <v>32</v>
      </c>
      <c r="I115" s="15">
        <f t="shared" si="8"/>
        <v>1.3178684110479189</v>
      </c>
      <c r="J115" s="15">
        <f t="shared" si="9"/>
        <v>-0.10523787191561833</v>
      </c>
      <c r="K115" s="15">
        <f t="shared" si="10"/>
        <v>2.8703782867310155</v>
      </c>
      <c r="M115" s="15">
        <f t="shared" si="11"/>
        <v>90.622614903817421</v>
      </c>
      <c r="N115" s="15">
        <f t="shared" si="12"/>
        <v>45.809353005671596</v>
      </c>
      <c r="O115" s="15">
        <f t="shared" si="13"/>
        <v>99.795009500937937</v>
      </c>
    </row>
    <row r="116" spans="1:15" x14ac:dyDescent="0.25">
      <c r="A116" s="4">
        <v>51013102802</v>
      </c>
      <c r="B116" s="7" t="s">
        <v>95</v>
      </c>
      <c r="C116" s="40">
        <f t="array" ref="C116">SUMPRODUCT($D$9:$D$11, TRANSPOSE(M116:O116))</f>
        <v>78.742325803475651</v>
      </c>
      <c r="E116" s="9">
        <v>3</v>
      </c>
      <c r="F116" s="9">
        <v>80</v>
      </c>
      <c r="G116" s="9">
        <v>32</v>
      </c>
      <c r="I116" s="15">
        <f t="shared" si="8"/>
        <v>1.3178684110479189</v>
      </c>
      <c r="J116" s="15">
        <f t="shared" si="9"/>
        <v>-0.10523787191561833</v>
      </c>
      <c r="K116" s="15">
        <f t="shared" si="10"/>
        <v>2.8703782867310155</v>
      </c>
      <c r="M116" s="15">
        <f t="shared" si="11"/>
        <v>90.622614903817421</v>
      </c>
      <c r="N116" s="15">
        <f t="shared" si="12"/>
        <v>45.809353005671596</v>
      </c>
      <c r="O116" s="15">
        <f t="shared" si="13"/>
        <v>99.795009500937937</v>
      </c>
    </row>
    <row r="117" spans="1:15" x14ac:dyDescent="0.25">
      <c r="A117" s="4">
        <v>51013102901</v>
      </c>
      <c r="B117" s="7" t="s">
        <v>96</v>
      </c>
      <c r="C117" s="40">
        <f t="array" ref="C117">SUMPRODUCT($D$9:$D$11, TRANSPOSE(M117:O117))</f>
        <v>78.742325803475651</v>
      </c>
      <c r="E117" s="9">
        <v>3</v>
      </c>
      <c r="F117" s="9">
        <v>80</v>
      </c>
      <c r="G117" s="9">
        <v>32</v>
      </c>
      <c r="I117" s="15">
        <f t="shared" si="8"/>
        <v>1.3178684110479189</v>
      </c>
      <c r="J117" s="15">
        <f t="shared" si="9"/>
        <v>-0.10523787191561833</v>
      </c>
      <c r="K117" s="15">
        <f t="shared" si="10"/>
        <v>2.8703782867310155</v>
      </c>
      <c r="M117" s="15">
        <f t="shared" si="11"/>
        <v>90.622614903817421</v>
      </c>
      <c r="N117" s="15">
        <f t="shared" si="12"/>
        <v>45.809353005671596</v>
      </c>
      <c r="O117" s="15">
        <f t="shared" si="13"/>
        <v>99.795009500937937</v>
      </c>
    </row>
    <row r="118" spans="1:15" x14ac:dyDescent="0.25">
      <c r="A118" s="4">
        <v>51013102902</v>
      </c>
      <c r="B118" s="7" t="s">
        <v>97</v>
      </c>
      <c r="C118" s="40">
        <f t="array" ref="C118">SUMPRODUCT($D$9:$D$11, TRANSPOSE(M118:O118))</f>
        <v>78.487346656435591</v>
      </c>
      <c r="E118" s="9">
        <v>3</v>
      </c>
      <c r="F118" s="9">
        <v>80</v>
      </c>
      <c r="G118" s="9">
        <v>27</v>
      </c>
      <c r="I118" s="15">
        <f t="shared" si="8"/>
        <v>1.3178684110479189</v>
      </c>
      <c r="J118" s="15">
        <f t="shared" si="9"/>
        <v>-0.10523787191561833</v>
      </c>
      <c r="K118" s="15">
        <f t="shared" si="10"/>
        <v>2.3377820198208372</v>
      </c>
      <c r="M118" s="15">
        <f t="shared" si="11"/>
        <v>90.622614903817421</v>
      </c>
      <c r="N118" s="15">
        <f t="shared" si="12"/>
        <v>45.809353005671596</v>
      </c>
      <c r="O118" s="15">
        <f t="shared" si="13"/>
        <v>99.030072059817755</v>
      </c>
    </row>
    <row r="119" spans="1:15" x14ac:dyDescent="0.25">
      <c r="A119" s="4">
        <v>51013103000</v>
      </c>
      <c r="B119" s="7" t="s">
        <v>98</v>
      </c>
      <c r="C119" s="40">
        <f t="array" ref="C119">SUMPRODUCT($D$9:$D$11, TRANSPOSE(M119:O119))</f>
        <v>78.487346656435591</v>
      </c>
      <c r="E119" s="9">
        <v>3</v>
      </c>
      <c r="F119" s="9">
        <v>80</v>
      </c>
      <c r="G119" s="9">
        <v>27</v>
      </c>
      <c r="I119" s="15">
        <f t="shared" si="8"/>
        <v>1.3178684110479189</v>
      </c>
      <c r="J119" s="15">
        <f t="shared" si="9"/>
        <v>-0.10523787191561833</v>
      </c>
      <c r="K119" s="15">
        <f t="shared" si="10"/>
        <v>2.3377820198208372</v>
      </c>
      <c r="M119" s="15">
        <f t="shared" si="11"/>
        <v>90.622614903817421</v>
      </c>
      <c r="N119" s="15">
        <f t="shared" si="12"/>
        <v>45.809353005671596</v>
      </c>
      <c r="O119" s="15">
        <f t="shared" si="13"/>
        <v>99.030072059817755</v>
      </c>
    </row>
    <row r="120" spans="1:15" x14ac:dyDescent="0.25">
      <c r="A120" s="4">
        <v>51013103100</v>
      </c>
      <c r="B120" s="7" t="s">
        <v>99</v>
      </c>
      <c r="C120" s="40">
        <f t="array" ref="C120">SUMPRODUCT($D$9:$D$11, TRANSPOSE(M120:O120))</f>
        <v>78.487346656435591</v>
      </c>
      <c r="E120" s="9">
        <v>3</v>
      </c>
      <c r="F120" s="9">
        <v>80</v>
      </c>
      <c r="G120" s="9">
        <v>27</v>
      </c>
      <c r="I120" s="15">
        <f t="shared" si="8"/>
        <v>1.3178684110479189</v>
      </c>
      <c r="J120" s="15">
        <f t="shared" si="9"/>
        <v>-0.10523787191561833</v>
      </c>
      <c r="K120" s="15">
        <f t="shared" si="10"/>
        <v>2.3377820198208372</v>
      </c>
      <c r="M120" s="15">
        <f t="shared" si="11"/>
        <v>90.622614903817421</v>
      </c>
      <c r="N120" s="15">
        <f t="shared" si="12"/>
        <v>45.809353005671596</v>
      </c>
      <c r="O120" s="15">
        <f t="shared" si="13"/>
        <v>99.030072059817755</v>
      </c>
    </row>
    <row r="121" spans="1:15" x14ac:dyDescent="0.25">
      <c r="A121" s="4">
        <v>51013103200</v>
      </c>
      <c r="B121" s="7" t="s">
        <v>100</v>
      </c>
      <c r="C121" s="40">
        <f t="array" ref="C121">SUMPRODUCT($D$9:$D$11, TRANSPOSE(M121:O121))</f>
        <v>78.487346656435591</v>
      </c>
      <c r="E121" s="9">
        <v>3</v>
      </c>
      <c r="F121" s="9">
        <v>80</v>
      </c>
      <c r="G121" s="9">
        <v>27</v>
      </c>
      <c r="I121" s="15">
        <f t="shared" si="8"/>
        <v>1.3178684110479189</v>
      </c>
      <c r="J121" s="15">
        <f t="shared" si="9"/>
        <v>-0.10523787191561833</v>
      </c>
      <c r="K121" s="15">
        <f t="shared" si="10"/>
        <v>2.3377820198208372</v>
      </c>
      <c r="M121" s="15">
        <f t="shared" si="11"/>
        <v>90.622614903817421</v>
      </c>
      <c r="N121" s="15">
        <f t="shared" si="12"/>
        <v>45.809353005671596</v>
      </c>
      <c r="O121" s="15">
        <f t="shared" si="13"/>
        <v>99.030072059817755</v>
      </c>
    </row>
    <row r="122" spans="1:15" x14ac:dyDescent="0.25">
      <c r="A122" s="4">
        <v>51013103300</v>
      </c>
      <c r="B122" s="7" t="s">
        <v>101</v>
      </c>
      <c r="C122" s="40">
        <f t="array" ref="C122">SUMPRODUCT($D$9:$D$11, TRANSPOSE(M122:O122))</f>
        <v>78.487346656435591</v>
      </c>
      <c r="E122" s="9">
        <v>3</v>
      </c>
      <c r="F122" s="9">
        <v>80</v>
      </c>
      <c r="G122" s="9">
        <v>27</v>
      </c>
      <c r="I122" s="15">
        <f t="shared" si="8"/>
        <v>1.3178684110479189</v>
      </c>
      <c r="J122" s="15">
        <f t="shared" si="9"/>
        <v>-0.10523787191561833</v>
      </c>
      <c r="K122" s="15">
        <f t="shared" si="10"/>
        <v>2.3377820198208372</v>
      </c>
      <c r="M122" s="15">
        <f t="shared" si="11"/>
        <v>90.622614903817421</v>
      </c>
      <c r="N122" s="15">
        <f t="shared" si="12"/>
        <v>45.809353005671596</v>
      </c>
      <c r="O122" s="15">
        <f t="shared" si="13"/>
        <v>99.030072059817755</v>
      </c>
    </row>
    <row r="123" spans="1:15" x14ac:dyDescent="0.25">
      <c r="A123" s="4">
        <v>51013103401</v>
      </c>
      <c r="B123" s="7" t="s">
        <v>102</v>
      </c>
      <c r="C123" s="40">
        <f t="array" ref="C123">SUMPRODUCT($D$9:$D$11, TRANSPOSE(M123:O123))</f>
        <v>78.487346656435591</v>
      </c>
      <c r="E123" s="9">
        <v>3</v>
      </c>
      <c r="F123" s="9">
        <v>80</v>
      </c>
      <c r="G123" s="9">
        <v>27</v>
      </c>
      <c r="I123" s="15">
        <f t="shared" si="8"/>
        <v>1.3178684110479189</v>
      </c>
      <c r="J123" s="15">
        <f t="shared" si="9"/>
        <v>-0.10523787191561833</v>
      </c>
      <c r="K123" s="15">
        <f t="shared" si="10"/>
        <v>2.3377820198208372</v>
      </c>
      <c r="M123" s="15">
        <f t="shared" si="11"/>
        <v>90.622614903817421</v>
      </c>
      <c r="N123" s="15">
        <f t="shared" si="12"/>
        <v>45.809353005671596</v>
      </c>
      <c r="O123" s="15">
        <f t="shared" si="13"/>
        <v>99.030072059817755</v>
      </c>
    </row>
    <row r="124" spans="1:15" x14ac:dyDescent="0.25">
      <c r="A124" s="4">
        <v>51013103402</v>
      </c>
      <c r="B124" s="7" t="s">
        <v>103</v>
      </c>
      <c r="C124" s="40">
        <f t="array" ref="C124">SUMPRODUCT($D$9:$D$11, TRANSPOSE(M124:O124))</f>
        <v>78.487346656435591</v>
      </c>
      <c r="E124" s="9">
        <v>3</v>
      </c>
      <c r="F124" s="9">
        <v>80</v>
      </c>
      <c r="G124" s="9">
        <v>27</v>
      </c>
      <c r="I124" s="15">
        <f t="shared" si="8"/>
        <v>1.3178684110479189</v>
      </c>
      <c r="J124" s="15">
        <f t="shared" si="9"/>
        <v>-0.10523787191561833</v>
      </c>
      <c r="K124" s="15">
        <f t="shared" si="10"/>
        <v>2.3377820198208372</v>
      </c>
      <c r="M124" s="15">
        <f t="shared" si="11"/>
        <v>90.622614903817421</v>
      </c>
      <c r="N124" s="15">
        <f t="shared" si="12"/>
        <v>45.809353005671596</v>
      </c>
      <c r="O124" s="15">
        <f t="shared" si="13"/>
        <v>99.030072059817755</v>
      </c>
    </row>
    <row r="125" spans="1:15" x14ac:dyDescent="0.25">
      <c r="A125" s="4">
        <v>51013103501</v>
      </c>
      <c r="B125" s="7" t="s">
        <v>104</v>
      </c>
      <c r="C125" s="40">
        <f t="array" ref="C125">SUMPRODUCT($D$9:$D$11, TRANSPOSE(M125:O125))</f>
        <v>78.487346656435591</v>
      </c>
      <c r="E125" s="9">
        <v>3</v>
      </c>
      <c r="F125" s="9">
        <v>80</v>
      </c>
      <c r="G125" s="9">
        <v>27</v>
      </c>
      <c r="I125" s="15">
        <f t="shared" si="8"/>
        <v>1.3178684110479189</v>
      </c>
      <c r="J125" s="15">
        <f t="shared" si="9"/>
        <v>-0.10523787191561833</v>
      </c>
      <c r="K125" s="15">
        <f t="shared" si="10"/>
        <v>2.3377820198208372</v>
      </c>
      <c r="M125" s="15">
        <f t="shared" si="11"/>
        <v>90.622614903817421</v>
      </c>
      <c r="N125" s="15">
        <f t="shared" si="12"/>
        <v>45.809353005671596</v>
      </c>
      <c r="O125" s="15">
        <f t="shared" si="13"/>
        <v>99.030072059817755</v>
      </c>
    </row>
    <row r="126" spans="1:15" x14ac:dyDescent="0.25">
      <c r="A126" s="4">
        <v>51013103502</v>
      </c>
      <c r="B126" s="7" t="s">
        <v>105</v>
      </c>
      <c r="C126" s="40">
        <f t="array" ref="C126">SUMPRODUCT($D$9:$D$11, TRANSPOSE(M126:O126))</f>
        <v>78.487346656435591</v>
      </c>
      <c r="E126" s="9">
        <v>3</v>
      </c>
      <c r="F126" s="9">
        <v>80</v>
      </c>
      <c r="G126" s="9">
        <v>27</v>
      </c>
      <c r="I126" s="15">
        <f t="shared" si="8"/>
        <v>1.3178684110479189</v>
      </c>
      <c r="J126" s="15">
        <f t="shared" si="9"/>
        <v>-0.10523787191561833</v>
      </c>
      <c r="K126" s="15">
        <f t="shared" si="10"/>
        <v>2.3377820198208372</v>
      </c>
      <c r="M126" s="15">
        <f t="shared" si="11"/>
        <v>90.622614903817421</v>
      </c>
      <c r="N126" s="15">
        <f t="shared" si="12"/>
        <v>45.809353005671596</v>
      </c>
      <c r="O126" s="15">
        <f t="shared" si="13"/>
        <v>99.030072059817755</v>
      </c>
    </row>
    <row r="127" spans="1:15" x14ac:dyDescent="0.25">
      <c r="A127" s="4">
        <v>51013103503</v>
      </c>
      <c r="B127" s="7" t="s">
        <v>106</v>
      </c>
      <c r="C127" s="40">
        <f t="array" ref="C127">SUMPRODUCT($D$9:$D$11, TRANSPOSE(M127:O127))</f>
        <v>78.487346656435591</v>
      </c>
      <c r="E127" s="9">
        <v>3</v>
      </c>
      <c r="F127" s="9">
        <v>80</v>
      </c>
      <c r="G127" s="9">
        <v>27</v>
      </c>
      <c r="I127" s="15">
        <f t="shared" si="8"/>
        <v>1.3178684110479189</v>
      </c>
      <c r="J127" s="15">
        <f t="shared" si="9"/>
        <v>-0.10523787191561833</v>
      </c>
      <c r="K127" s="15">
        <f t="shared" si="10"/>
        <v>2.3377820198208372</v>
      </c>
      <c r="M127" s="15">
        <f t="shared" si="11"/>
        <v>90.622614903817421</v>
      </c>
      <c r="N127" s="15">
        <f t="shared" si="12"/>
        <v>45.809353005671596</v>
      </c>
      <c r="O127" s="15">
        <f t="shared" si="13"/>
        <v>99.030072059817755</v>
      </c>
    </row>
    <row r="128" spans="1:15" x14ac:dyDescent="0.25">
      <c r="A128" s="4">
        <v>51013103601</v>
      </c>
      <c r="B128" s="7" t="s">
        <v>107</v>
      </c>
      <c r="C128" s="40">
        <f t="array" ref="C128">SUMPRODUCT($D$9:$D$11, TRANSPOSE(M128:O128))</f>
        <v>78.487346656435591</v>
      </c>
      <c r="E128" s="9">
        <v>3</v>
      </c>
      <c r="F128" s="9">
        <v>80</v>
      </c>
      <c r="G128" s="9">
        <v>27</v>
      </c>
      <c r="I128" s="15">
        <f t="shared" si="8"/>
        <v>1.3178684110479189</v>
      </c>
      <c r="J128" s="15">
        <f t="shared" si="9"/>
        <v>-0.10523787191561833</v>
      </c>
      <c r="K128" s="15">
        <f t="shared" si="10"/>
        <v>2.3377820198208372</v>
      </c>
      <c r="M128" s="15">
        <f t="shared" si="11"/>
        <v>90.622614903817421</v>
      </c>
      <c r="N128" s="15">
        <f t="shared" si="12"/>
        <v>45.809353005671596</v>
      </c>
      <c r="O128" s="15">
        <f t="shared" si="13"/>
        <v>99.030072059817755</v>
      </c>
    </row>
    <row r="129" spans="1:15" x14ac:dyDescent="0.25">
      <c r="A129" s="4">
        <v>51013103602</v>
      </c>
      <c r="B129" s="7" t="s">
        <v>108</v>
      </c>
      <c r="C129" s="40">
        <f t="array" ref="C129">SUMPRODUCT($D$9:$D$11, TRANSPOSE(M129:O129))</f>
        <v>78.487346656435591</v>
      </c>
      <c r="E129" s="9">
        <v>3</v>
      </c>
      <c r="F129" s="9">
        <v>80</v>
      </c>
      <c r="G129" s="9">
        <v>27</v>
      </c>
      <c r="I129" s="15">
        <f t="shared" si="8"/>
        <v>1.3178684110479189</v>
      </c>
      <c r="J129" s="15">
        <f t="shared" si="9"/>
        <v>-0.10523787191561833</v>
      </c>
      <c r="K129" s="15">
        <f t="shared" si="10"/>
        <v>2.3377820198208372</v>
      </c>
      <c r="M129" s="15">
        <f t="shared" si="11"/>
        <v>90.622614903817421</v>
      </c>
      <c r="N129" s="15">
        <f t="shared" si="12"/>
        <v>45.809353005671596</v>
      </c>
      <c r="O129" s="15">
        <f t="shared" si="13"/>
        <v>99.030072059817755</v>
      </c>
    </row>
    <row r="130" spans="1:15" x14ac:dyDescent="0.25">
      <c r="A130" s="4">
        <v>51013103700</v>
      </c>
      <c r="B130" s="7" t="s">
        <v>109</v>
      </c>
      <c r="C130" s="40">
        <f t="array" ref="C130">SUMPRODUCT($D$9:$D$11, TRANSPOSE(M130:O130))</f>
        <v>78.487346656435591</v>
      </c>
      <c r="E130" s="9">
        <v>3</v>
      </c>
      <c r="F130" s="9">
        <v>80</v>
      </c>
      <c r="G130" s="9">
        <v>27</v>
      </c>
      <c r="I130" s="15">
        <f t="shared" si="8"/>
        <v>1.3178684110479189</v>
      </c>
      <c r="J130" s="15">
        <f t="shared" si="9"/>
        <v>-0.10523787191561833</v>
      </c>
      <c r="K130" s="15">
        <f t="shared" si="10"/>
        <v>2.3377820198208372</v>
      </c>
      <c r="M130" s="15">
        <f t="shared" si="11"/>
        <v>90.622614903817421</v>
      </c>
      <c r="N130" s="15">
        <f t="shared" si="12"/>
        <v>45.809353005671596</v>
      </c>
      <c r="O130" s="15">
        <f t="shared" si="13"/>
        <v>99.030072059817755</v>
      </c>
    </row>
    <row r="131" spans="1:15" x14ac:dyDescent="0.25">
      <c r="A131" s="4">
        <v>51013103800</v>
      </c>
      <c r="B131" s="7" t="s">
        <v>110</v>
      </c>
      <c r="C131" s="40">
        <f t="array" ref="C131">SUMPRODUCT($D$9:$D$11, TRANSPOSE(M131:O131))</f>
        <v>78.487346656435591</v>
      </c>
      <c r="E131" s="9">
        <v>3</v>
      </c>
      <c r="F131" s="9">
        <v>80</v>
      </c>
      <c r="G131" s="9">
        <v>27</v>
      </c>
      <c r="I131" s="15">
        <f t="shared" si="8"/>
        <v>1.3178684110479189</v>
      </c>
      <c r="J131" s="15">
        <f t="shared" si="9"/>
        <v>-0.10523787191561833</v>
      </c>
      <c r="K131" s="15">
        <f t="shared" si="10"/>
        <v>2.3377820198208372</v>
      </c>
      <c r="M131" s="15">
        <f t="shared" si="11"/>
        <v>90.622614903817421</v>
      </c>
      <c r="N131" s="15">
        <f t="shared" si="12"/>
        <v>45.809353005671596</v>
      </c>
      <c r="O131" s="15">
        <f t="shared" si="13"/>
        <v>99.030072059817755</v>
      </c>
    </row>
    <row r="132" spans="1:15" x14ac:dyDescent="0.25">
      <c r="A132" s="4">
        <v>51013980100</v>
      </c>
      <c r="B132" s="7" t="s">
        <v>111</v>
      </c>
      <c r="C132" s="40">
        <f t="array" ref="C132">SUMPRODUCT($D$9:$D$11, TRANSPOSE(M132:O132))</f>
        <v>78.487346656435591</v>
      </c>
      <c r="E132" s="9">
        <v>3</v>
      </c>
      <c r="F132" s="9">
        <v>80</v>
      </c>
      <c r="G132" s="9">
        <v>27</v>
      </c>
      <c r="I132" s="15">
        <f t="shared" si="8"/>
        <v>1.3178684110479189</v>
      </c>
      <c r="J132" s="15">
        <f t="shared" si="9"/>
        <v>-0.10523787191561833</v>
      </c>
      <c r="K132" s="15">
        <f t="shared" si="10"/>
        <v>2.3377820198208372</v>
      </c>
      <c r="M132" s="15">
        <f t="shared" si="11"/>
        <v>90.622614903817421</v>
      </c>
      <c r="N132" s="15">
        <f t="shared" si="12"/>
        <v>45.809353005671596</v>
      </c>
      <c r="O132" s="15">
        <f t="shared" si="13"/>
        <v>99.030072059817755</v>
      </c>
    </row>
    <row r="133" spans="1:15" x14ac:dyDescent="0.25">
      <c r="A133" s="4">
        <v>51013980200</v>
      </c>
      <c r="B133" s="7" t="s">
        <v>112</v>
      </c>
      <c r="C133" s="40">
        <f t="array" ref="C133">SUMPRODUCT($D$9:$D$11, TRANSPOSE(M133:O133))</f>
        <v>78.382927161738721</v>
      </c>
      <c r="E133" s="9">
        <v>3</v>
      </c>
      <c r="F133" s="9">
        <v>80</v>
      </c>
      <c r="G133" s="9">
        <v>26</v>
      </c>
      <c r="I133" s="15">
        <f t="shared" si="8"/>
        <v>1.3178684110479189</v>
      </c>
      <c r="J133" s="15">
        <f t="shared" si="9"/>
        <v>-0.10523787191561833</v>
      </c>
      <c r="K133" s="15">
        <f t="shared" si="10"/>
        <v>2.2312627664388018</v>
      </c>
      <c r="M133" s="15">
        <f t="shared" si="11"/>
        <v>90.622614903817421</v>
      </c>
      <c r="N133" s="15">
        <f t="shared" si="12"/>
        <v>45.809353005671596</v>
      </c>
      <c r="O133" s="15">
        <f t="shared" si="13"/>
        <v>98.716813575727144</v>
      </c>
    </row>
    <row r="134" spans="1:15" x14ac:dyDescent="0.25">
      <c r="A134" s="4">
        <v>51015070100</v>
      </c>
      <c r="B134" s="7" t="s">
        <v>113</v>
      </c>
      <c r="C134" s="40">
        <f t="array" ref="C134">SUMPRODUCT($D$9:$D$11, TRANSPOSE(M134:O134))</f>
        <v>26.351903079114074</v>
      </c>
      <c r="E134" s="9">
        <v>0</v>
      </c>
      <c r="F134" s="9">
        <v>16</v>
      </c>
      <c r="G134" s="9">
        <v>0</v>
      </c>
      <c r="I134" s="15">
        <f t="shared" si="8"/>
        <v>-0.70834098954470248</v>
      </c>
      <c r="J134" s="15">
        <f t="shared" si="9"/>
        <v>-0.65577673996351282</v>
      </c>
      <c r="K134" s="15">
        <f t="shared" si="10"/>
        <v>-0.53823782149412436</v>
      </c>
      <c r="M134" s="15">
        <f t="shared" si="11"/>
        <v>23.936676417835525</v>
      </c>
      <c r="N134" s="15">
        <f t="shared" si="12"/>
        <v>25.598389222817531</v>
      </c>
      <c r="O134" s="15">
        <f t="shared" si="13"/>
        <v>29.520643596689165</v>
      </c>
    </row>
    <row r="135" spans="1:15" x14ac:dyDescent="0.25">
      <c r="A135" s="4">
        <v>51015070200</v>
      </c>
      <c r="B135" s="7" t="s">
        <v>114</v>
      </c>
      <c r="C135" s="40">
        <f t="array" ref="C135">SUMPRODUCT($D$9:$D$11, TRANSPOSE(M135:O135))</f>
        <v>26.351903079114074</v>
      </c>
      <c r="E135" s="9">
        <v>0</v>
      </c>
      <c r="F135" s="9">
        <v>16</v>
      </c>
      <c r="G135" s="9">
        <v>0</v>
      </c>
      <c r="I135" s="15">
        <f t="shared" si="8"/>
        <v>-0.70834098954470248</v>
      </c>
      <c r="J135" s="15">
        <f t="shared" si="9"/>
        <v>-0.65577673996351282</v>
      </c>
      <c r="K135" s="15">
        <f t="shared" si="10"/>
        <v>-0.53823782149412436</v>
      </c>
      <c r="M135" s="15">
        <f t="shared" si="11"/>
        <v>23.936676417835525</v>
      </c>
      <c r="N135" s="15">
        <f t="shared" si="12"/>
        <v>25.598389222817531</v>
      </c>
      <c r="O135" s="15">
        <f t="shared" si="13"/>
        <v>29.520643596689165</v>
      </c>
    </row>
    <row r="136" spans="1:15" x14ac:dyDescent="0.25">
      <c r="A136" s="4">
        <v>51015070300</v>
      </c>
      <c r="B136" s="7" t="s">
        <v>115</v>
      </c>
      <c r="C136" s="40">
        <f t="array" ref="C136">SUMPRODUCT($D$9:$D$11, TRANSPOSE(M136:O136))</f>
        <v>26.351903079114074</v>
      </c>
      <c r="E136" s="9">
        <v>0</v>
      </c>
      <c r="F136" s="9">
        <v>16</v>
      </c>
      <c r="G136" s="9">
        <v>0</v>
      </c>
      <c r="I136" s="15">
        <f t="shared" si="8"/>
        <v>-0.70834098954470248</v>
      </c>
      <c r="J136" s="15">
        <f t="shared" si="9"/>
        <v>-0.65577673996351282</v>
      </c>
      <c r="K136" s="15">
        <f t="shared" si="10"/>
        <v>-0.53823782149412436</v>
      </c>
      <c r="M136" s="15">
        <f t="shared" si="11"/>
        <v>23.936676417835525</v>
      </c>
      <c r="N136" s="15">
        <f t="shared" si="12"/>
        <v>25.598389222817531</v>
      </c>
      <c r="O136" s="15">
        <f t="shared" si="13"/>
        <v>29.520643596689165</v>
      </c>
    </row>
    <row r="137" spans="1:15" x14ac:dyDescent="0.25">
      <c r="A137" s="4">
        <v>51015070400</v>
      </c>
      <c r="B137" s="7" t="s">
        <v>116</v>
      </c>
      <c r="C137" s="40">
        <f t="array" ref="C137">SUMPRODUCT($D$9:$D$11, TRANSPOSE(M137:O137))</f>
        <v>34.6017466803264</v>
      </c>
      <c r="E137" s="9">
        <v>1</v>
      </c>
      <c r="F137" s="9">
        <v>16</v>
      </c>
      <c r="G137" s="9">
        <v>0</v>
      </c>
      <c r="I137" s="15">
        <f t="shared" si="8"/>
        <v>-3.2937856013828662E-2</v>
      </c>
      <c r="J137" s="15">
        <f t="shared" si="9"/>
        <v>-0.65577673996351282</v>
      </c>
      <c r="K137" s="15">
        <f t="shared" si="10"/>
        <v>-0.53823782149412436</v>
      </c>
      <c r="M137" s="15">
        <f t="shared" si="11"/>
        <v>48.686207221472507</v>
      </c>
      <c r="N137" s="15">
        <f t="shared" si="12"/>
        <v>25.598389222817531</v>
      </c>
      <c r="O137" s="15">
        <f t="shared" si="13"/>
        <v>29.520643596689165</v>
      </c>
    </row>
    <row r="138" spans="1:15" x14ac:dyDescent="0.25">
      <c r="A138" s="4">
        <v>51015070500</v>
      </c>
      <c r="B138" s="7" t="s">
        <v>117</v>
      </c>
      <c r="C138" s="40">
        <f t="array" ref="C138">SUMPRODUCT($D$9:$D$11, TRANSPOSE(M138:O138))</f>
        <v>34.6017466803264</v>
      </c>
      <c r="E138" s="9">
        <v>1</v>
      </c>
      <c r="F138" s="9">
        <v>16</v>
      </c>
      <c r="G138" s="9">
        <v>0</v>
      </c>
      <c r="I138" s="15">
        <f t="shared" si="8"/>
        <v>-3.2937856013828662E-2</v>
      </c>
      <c r="J138" s="15">
        <f t="shared" si="9"/>
        <v>-0.65577673996351282</v>
      </c>
      <c r="K138" s="15">
        <f t="shared" si="10"/>
        <v>-0.53823782149412436</v>
      </c>
      <c r="M138" s="15">
        <f t="shared" si="11"/>
        <v>48.686207221472507</v>
      </c>
      <c r="N138" s="15">
        <f t="shared" si="12"/>
        <v>25.598389222817531</v>
      </c>
      <c r="O138" s="15">
        <f t="shared" si="13"/>
        <v>29.520643596689165</v>
      </c>
    </row>
    <row r="139" spans="1:15" x14ac:dyDescent="0.25">
      <c r="A139" s="4">
        <v>51015070600</v>
      </c>
      <c r="B139" s="7" t="s">
        <v>118</v>
      </c>
      <c r="C139" s="40">
        <f t="array" ref="C139">SUMPRODUCT($D$9:$D$11, TRANSPOSE(M139:O139))</f>
        <v>34.6017466803264</v>
      </c>
      <c r="E139" s="9">
        <v>1</v>
      </c>
      <c r="F139" s="9">
        <v>16</v>
      </c>
      <c r="G139" s="9">
        <v>0</v>
      </c>
      <c r="I139" s="15">
        <f t="shared" si="8"/>
        <v>-3.2937856013828662E-2</v>
      </c>
      <c r="J139" s="15">
        <f t="shared" si="9"/>
        <v>-0.65577673996351282</v>
      </c>
      <c r="K139" s="15">
        <f t="shared" si="10"/>
        <v>-0.53823782149412436</v>
      </c>
      <c r="M139" s="15">
        <f t="shared" si="11"/>
        <v>48.686207221472507</v>
      </c>
      <c r="N139" s="15">
        <f t="shared" si="12"/>
        <v>25.598389222817531</v>
      </c>
      <c r="O139" s="15">
        <f t="shared" si="13"/>
        <v>29.520643596689165</v>
      </c>
    </row>
    <row r="140" spans="1:15" x14ac:dyDescent="0.25">
      <c r="A140" s="4">
        <v>51015070700</v>
      </c>
      <c r="B140" s="7" t="s">
        <v>119</v>
      </c>
      <c r="C140" s="40">
        <f t="array" ref="C140">SUMPRODUCT($D$9:$D$11, TRANSPOSE(M140:O140))</f>
        <v>34.6017466803264</v>
      </c>
      <c r="E140" s="9">
        <v>1</v>
      </c>
      <c r="F140" s="9">
        <v>16</v>
      </c>
      <c r="G140" s="9">
        <v>0</v>
      </c>
      <c r="I140" s="15">
        <f t="shared" si="8"/>
        <v>-3.2937856013828662E-2</v>
      </c>
      <c r="J140" s="15">
        <f t="shared" si="9"/>
        <v>-0.65577673996351282</v>
      </c>
      <c r="K140" s="15">
        <f t="shared" si="10"/>
        <v>-0.53823782149412436</v>
      </c>
      <c r="M140" s="15">
        <f t="shared" si="11"/>
        <v>48.686207221472507</v>
      </c>
      <c r="N140" s="15">
        <f t="shared" si="12"/>
        <v>25.598389222817531</v>
      </c>
      <c r="O140" s="15">
        <f t="shared" si="13"/>
        <v>29.520643596689165</v>
      </c>
    </row>
    <row r="141" spans="1:15" x14ac:dyDescent="0.25">
      <c r="A141" s="4">
        <v>51015070800</v>
      </c>
      <c r="B141" s="7" t="s">
        <v>120</v>
      </c>
      <c r="C141" s="40">
        <f t="array" ref="C141">SUMPRODUCT($D$9:$D$11, TRANSPOSE(M141:O141))</f>
        <v>26.351903079114074</v>
      </c>
      <c r="E141" s="9">
        <v>0</v>
      </c>
      <c r="F141" s="9">
        <v>16</v>
      </c>
      <c r="G141" s="9">
        <v>0</v>
      </c>
      <c r="I141" s="15">
        <f t="shared" si="8"/>
        <v>-0.70834098954470248</v>
      </c>
      <c r="J141" s="15">
        <f t="shared" si="9"/>
        <v>-0.65577673996351282</v>
      </c>
      <c r="K141" s="15">
        <f t="shared" si="10"/>
        <v>-0.53823782149412436</v>
      </c>
      <c r="M141" s="15">
        <f t="shared" si="11"/>
        <v>23.936676417835525</v>
      </c>
      <c r="N141" s="15">
        <f t="shared" si="12"/>
        <v>25.598389222817531</v>
      </c>
      <c r="O141" s="15">
        <f t="shared" si="13"/>
        <v>29.520643596689165</v>
      </c>
    </row>
    <row r="142" spans="1:15" x14ac:dyDescent="0.25">
      <c r="A142" s="4">
        <v>51015070900</v>
      </c>
      <c r="B142" s="7" t="s">
        <v>121</v>
      </c>
      <c r="C142" s="40">
        <f t="array" ref="C142">SUMPRODUCT($D$9:$D$11, TRANSPOSE(M142:O142))</f>
        <v>34.6017466803264</v>
      </c>
      <c r="E142" s="9">
        <v>1</v>
      </c>
      <c r="F142" s="9">
        <v>16</v>
      </c>
      <c r="G142" s="9">
        <v>0</v>
      </c>
      <c r="I142" s="15">
        <f t="shared" si="8"/>
        <v>-3.2937856013828662E-2</v>
      </c>
      <c r="J142" s="15">
        <f t="shared" si="9"/>
        <v>-0.65577673996351282</v>
      </c>
      <c r="K142" s="15">
        <f t="shared" si="10"/>
        <v>-0.53823782149412436</v>
      </c>
      <c r="M142" s="15">
        <f t="shared" si="11"/>
        <v>48.686207221472507</v>
      </c>
      <c r="N142" s="15">
        <f t="shared" si="12"/>
        <v>25.598389222817531</v>
      </c>
      <c r="O142" s="15">
        <f t="shared" si="13"/>
        <v>29.520643596689165</v>
      </c>
    </row>
    <row r="143" spans="1:15" x14ac:dyDescent="0.25">
      <c r="A143" s="4">
        <v>51015071000</v>
      </c>
      <c r="B143" s="7" t="s">
        <v>122</v>
      </c>
      <c r="C143" s="40">
        <f t="array" ref="C143">SUMPRODUCT($D$9:$D$11, TRANSPOSE(M143:O143))</f>
        <v>26.351903079114074</v>
      </c>
      <c r="E143" s="9">
        <v>0</v>
      </c>
      <c r="F143" s="9">
        <v>16</v>
      </c>
      <c r="G143" s="9">
        <v>0</v>
      </c>
      <c r="I143" s="15">
        <f t="shared" si="8"/>
        <v>-0.70834098954470248</v>
      </c>
      <c r="J143" s="15">
        <f t="shared" si="9"/>
        <v>-0.65577673996351282</v>
      </c>
      <c r="K143" s="15">
        <f t="shared" si="10"/>
        <v>-0.53823782149412436</v>
      </c>
      <c r="M143" s="15">
        <f t="shared" si="11"/>
        <v>23.936676417835525</v>
      </c>
      <c r="N143" s="15">
        <f t="shared" si="12"/>
        <v>25.598389222817531</v>
      </c>
      <c r="O143" s="15">
        <f t="shared" si="13"/>
        <v>29.520643596689165</v>
      </c>
    </row>
    <row r="144" spans="1:15" x14ac:dyDescent="0.25">
      <c r="A144" s="4">
        <v>51015071101</v>
      </c>
      <c r="B144" s="7" t="s">
        <v>123</v>
      </c>
      <c r="C144" s="40">
        <f t="array" ref="C144">SUMPRODUCT($D$9:$D$11, TRANSPOSE(M144:O144))</f>
        <v>34.6017466803264</v>
      </c>
      <c r="E144" s="9">
        <v>1</v>
      </c>
      <c r="F144" s="9">
        <v>16</v>
      </c>
      <c r="G144" s="9">
        <v>0</v>
      </c>
      <c r="I144" s="15">
        <f t="shared" si="8"/>
        <v>-3.2937856013828662E-2</v>
      </c>
      <c r="J144" s="15">
        <f t="shared" si="9"/>
        <v>-0.65577673996351282</v>
      </c>
      <c r="K144" s="15">
        <f t="shared" si="10"/>
        <v>-0.53823782149412436</v>
      </c>
      <c r="M144" s="15">
        <f t="shared" si="11"/>
        <v>48.686207221472507</v>
      </c>
      <c r="N144" s="15">
        <f t="shared" si="12"/>
        <v>25.598389222817531</v>
      </c>
      <c r="O144" s="15">
        <f t="shared" si="13"/>
        <v>29.520643596689165</v>
      </c>
    </row>
    <row r="145" spans="1:15" x14ac:dyDescent="0.25">
      <c r="A145" s="4">
        <v>51015071102</v>
      </c>
      <c r="B145" s="7" t="s">
        <v>124</v>
      </c>
      <c r="C145" s="40">
        <f t="array" ref="C145">SUMPRODUCT($D$9:$D$11, TRANSPOSE(M145:O145))</f>
        <v>34.6017466803264</v>
      </c>
      <c r="E145" s="9">
        <v>1</v>
      </c>
      <c r="F145" s="9">
        <v>16</v>
      </c>
      <c r="G145" s="9">
        <v>0</v>
      </c>
      <c r="I145" s="15">
        <f t="shared" si="8"/>
        <v>-3.2937856013828662E-2</v>
      </c>
      <c r="J145" s="15">
        <f t="shared" si="9"/>
        <v>-0.65577673996351282</v>
      </c>
      <c r="K145" s="15">
        <f t="shared" si="10"/>
        <v>-0.53823782149412436</v>
      </c>
      <c r="M145" s="15">
        <f t="shared" si="11"/>
        <v>48.686207221472507</v>
      </c>
      <c r="N145" s="15">
        <f t="shared" si="12"/>
        <v>25.598389222817531</v>
      </c>
      <c r="O145" s="15">
        <f t="shared" si="13"/>
        <v>29.520643596689165</v>
      </c>
    </row>
    <row r="146" spans="1:15" x14ac:dyDescent="0.25">
      <c r="A146" s="4">
        <v>51015071200</v>
      </c>
      <c r="B146" s="7" t="s">
        <v>125</v>
      </c>
      <c r="C146" s="40">
        <f t="array" ref="C146">SUMPRODUCT($D$9:$D$11, TRANSPOSE(M146:O146))</f>
        <v>34.6017466803264</v>
      </c>
      <c r="E146" s="9">
        <v>1</v>
      </c>
      <c r="F146" s="9">
        <v>16</v>
      </c>
      <c r="G146" s="9">
        <v>0</v>
      </c>
      <c r="I146" s="15">
        <f t="shared" si="8"/>
        <v>-3.2937856013828662E-2</v>
      </c>
      <c r="J146" s="15">
        <f t="shared" si="9"/>
        <v>-0.65577673996351282</v>
      </c>
      <c r="K146" s="15">
        <f t="shared" si="10"/>
        <v>-0.53823782149412436</v>
      </c>
      <c r="M146" s="15">
        <f t="shared" si="11"/>
        <v>48.686207221472507</v>
      </c>
      <c r="N146" s="15">
        <f t="shared" si="12"/>
        <v>25.598389222817531</v>
      </c>
      <c r="O146" s="15">
        <f t="shared" si="13"/>
        <v>29.520643596689165</v>
      </c>
    </row>
    <row r="147" spans="1:15" x14ac:dyDescent="0.25">
      <c r="A147" s="4">
        <v>51017920100</v>
      </c>
      <c r="B147" s="7" t="s">
        <v>126</v>
      </c>
      <c r="C147" s="40">
        <f t="array" ref="C147">SUMPRODUCT($D$9:$D$11, TRANSPOSE(M147:O147))</f>
        <v>25.283288257485996</v>
      </c>
      <c r="E147" s="9">
        <v>0</v>
      </c>
      <c r="F147" s="9">
        <v>4</v>
      </c>
      <c r="G147" s="9">
        <v>0</v>
      </c>
      <c r="I147" s="15">
        <f t="shared" si="8"/>
        <v>-0.70834098954470248</v>
      </c>
      <c r="J147" s="15">
        <f t="shared" si="9"/>
        <v>-0.75900277772249303</v>
      </c>
      <c r="K147" s="15">
        <f t="shared" si="10"/>
        <v>-0.53823782149412436</v>
      </c>
      <c r="M147" s="15">
        <f t="shared" si="11"/>
        <v>23.936676417835525</v>
      </c>
      <c r="N147" s="15">
        <f t="shared" si="12"/>
        <v>22.392544757933301</v>
      </c>
      <c r="O147" s="15">
        <f t="shared" si="13"/>
        <v>29.520643596689165</v>
      </c>
    </row>
    <row r="148" spans="1:15" x14ac:dyDescent="0.25">
      <c r="A148" s="4">
        <v>51019030101</v>
      </c>
      <c r="B148" s="7" t="s">
        <v>127</v>
      </c>
      <c r="C148" s="40">
        <f t="array" ref="C148">SUMPRODUCT($D$9:$D$11, TRANSPOSE(M148:O148))</f>
        <v>26.077481833397293</v>
      </c>
      <c r="E148" s="9">
        <v>0</v>
      </c>
      <c r="F148" s="9">
        <v>13</v>
      </c>
      <c r="G148" s="9">
        <v>0</v>
      </c>
      <c r="I148" s="15">
        <f t="shared" si="8"/>
        <v>-0.70834098954470248</v>
      </c>
      <c r="J148" s="15">
        <f t="shared" si="9"/>
        <v>-0.68158324940325787</v>
      </c>
      <c r="K148" s="15">
        <f t="shared" si="10"/>
        <v>-0.53823782149412436</v>
      </c>
      <c r="M148" s="15">
        <f t="shared" si="11"/>
        <v>23.936676417835525</v>
      </c>
      <c r="N148" s="15">
        <f t="shared" si="12"/>
        <v>24.7751254856672</v>
      </c>
      <c r="O148" s="15">
        <f t="shared" si="13"/>
        <v>29.520643596689165</v>
      </c>
    </row>
    <row r="149" spans="1:15" x14ac:dyDescent="0.25">
      <c r="A149" s="4">
        <v>51019030103</v>
      </c>
      <c r="B149" s="7" t="s">
        <v>128</v>
      </c>
      <c r="C149" s="40">
        <f t="array" ref="C149">SUMPRODUCT($D$9:$D$11, TRANSPOSE(M149:O149))</f>
        <v>26.077481833397293</v>
      </c>
      <c r="E149" s="9">
        <v>0</v>
      </c>
      <c r="F149" s="9">
        <v>13</v>
      </c>
      <c r="G149" s="9">
        <v>0</v>
      </c>
      <c r="I149" s="15">
        <f t="shared" ref="I149:I212" si="14">STANDARDIZE(E149,I$14, I$15)</f>
        <v>-0.70834098954470248</v>
      </c>
      <c r="J149" s="15">
        <f t="shared" ref="J149:J212" si="15">STANDARDIZE(F149,J$14, J$15)</f>
        <v>-0.68158324940325787</v>
      </c>
      <c r="K149" s="15">
        <f t="shared" ref="K149:K212" si="16">STANDARDIZE(G149,K$14, K$15)</f>
        <v>-0.53823782149412436</v>
      </c>
      <c r="M149" s="15">
        <f t="shared" si="11"/>
        <v>23.936676417835525</v>
      </c>
      <c r="N149" s="15">
        <f t="shared" si="12"/>
        <v>24.7751254856672</v>
      </c>
      <c r="O149" s="15">
        <f t="shared" si="13"/>
        <v>29.520643596689165</v>
      </c>
    </row>
    <row r="150" spans="1:15" x14ac:dyDescent="0.25">
      <c r="A150" s="4">
        <v>51019030104</v>
      </c>
      <c r="B150" s="7" t="s">
        <v>129</v>
      </c>
      <c r="C150" s="40">
        <f t="array" ref="C150">SUMPRODUCT($D$9:$D$11, TRANSPOSE(M150:O150))</f>
        <v>26.077481833397293</v>
      </c>
      <c r="E150" s="9">
        <v>0</v>
      </c>
      <c r="F150" s="9">
        <v>13</v>
      </c>
      <c r="G150" s="9">
        <v>0</v>
      </c>
      <c r="I150" s="15">
        <f t="shared" si="14"/>
        <v>-0.70834098954470248</v>
      </c>
      <c r="J150" s="15">
        <f t="shared" si="15"/>
        <v>-0.68158324940325787</v>
      </c>
      <c r="K150" s="15">
        <f t="shared" si="16"/>
        <v>-0.53823782149412436</v>
      </c>
      <c r="M150" s="15">
        <f t="shared" ref="M150:M213" si="17">_xlfn.NORM.S.DIST(I150,1)*100</f>
        <v>23.936676417835525</v>
      </c>
      <c r="N150" s="15">
        <f t="shared" ref="N150:N213" si="18">_xlfn.NORM.S.DIST(J150,1)*100</f>
        <v>24.7751254856672</v>
      </c>
      <c r="O150" s="15">
        <f t="shared" ref="O150:O213" si="19">_xlfn.NORM.S.DIST(K150,1)*100</f>
        <v>29.520643596689165</v>
      </c>
    </row>
    <row r="151" spans="1:15" x14ac:dyDescent="0.25">
      <c r="A151" s="4">
        <v>51019030201</v>
      </c>
      <c r="B151" s="7" t="s">
        <v>130</v>
      </c>
      <c r="C151" s="40">
        <f t="array" ref="C151">SUMPRODUCT($D$9:$D$11, TRANSPOSE(M151:O151))</f>
        <v>26.077481833397293</v>
      </c>
      <c r="E151" s="9">
        <v>0</v>
      </c>
      <c r="F151" s="9">
        <v>13</v>
      </c>
      <c r="G151" s="9">
        <v>0</v>
      </c>
      <c r="I151" s="15">
        <f t="shared" si="14"/>
        <v>-0.70834098954470248</v>
      </c>
      <c r="J151" s="15">
        <f t="shared" si="15"/>
        <v>-0.68158324940325787</v>
      </c>
      <c r="K151" s="15">
        <f t="shared" si="16"/>
        <v>-0.53823782149412436</v>
      </c>
      <c r="M151" s="15">
        <f t="shared" si="17"/>
        <v>23.936676417835525</v>
      </c>
      <c r="N151" s="15">
        <f t="shared" si="18"/>
        <v>24.7751254856672</v>
      </c>
      <c r="O151" s="15">
        <f t="shared" si="19"/>
        <v>29.520643596689165</v>
      </c>
    </row>
    <row r="152" spans="1:15" x14ac:dyDescent="0.25">
      <c r="A152" s="4">
        <v>51019030202</v>
      </c>
      <c r="B152" s="7" t="s">
        <v>131</v>
      </c>
      <c r="C152" s="40">
        <f t="array" ref="C152">SUMPRODUCT($D$9:$D$11, TRANSPOSE(M152:O152))</f>
        <v>26.077481833397293</v>
      </c>
      <c r="E152" s="9">
        <v>0</v>
      </c>
      <c r="F152" s="9">
        <v>13</v>
      </c>
      <c r="G152" s="9">
        <v>0</v>
      </c>
      <c r="I152" s="15">
        <f t="shared" si="14"/>
        <v>-0.70834098954470248</v>
      </c>
      <c r="J152" s="15">
        <f t="shared" si="15"/>
        <v>-0.68158324940325787</v>
      </c>
      <c r="K152" s="15">
        <f t="shared" si="16"/>
        <v>-0.53823782149412436</v>
      </c>
      <c r="M152" s="15">
        <f t="shared" si="17"/>
        <v>23.936676417835525</v>
      </c>
      <c r="N152" s="15">
        <f t="shared" si="18"/>
        <v>24.7751254856672</v>
      </c>
      <c r="O152" s="15">
        <f t="shared" si="19"/>
        <v>29.520643596689165</v>
      </c>
    </row>
    <row r="153" spans="1:15" x14ac:dyDescent="0.25">
      <c r="A153" s="4">
        <v>51019030300</v>
      </c>
      <c r="B153" s="7" t="s">
        <v>132</v>
      </c>
      <c r="C153" s="40">
        <f t="array" ref="C153">SUMPRODUCT($D$9:$D$11, TRANSPOSE(M153:O153))</f>
        <v>26.077481833397293</v>
      </c>
      <c r="E153" s="9">
        <v>0</v>
      </c>
      <c r="F153" s="9">
        <v>13</v>
      </c>
      <c r="G153" s="9">
        <v>0</v>
      </c>
      <c r="I153" s="15">
        <f t="shared" si="14"/>
        <v>-0.70834098954470248</v>
      </c>
      <c r="J153" s="15">
        <f t="shared" si="15"/>
        <v>-0.68158324940325787</v>
      </c>
      <c r="K153" s="15">
        <f t="shared" si="16"/>
        <v>-0.53823782149412436</v>
      </c>
      <c r="M153" s="15">
        <f t="shared" si="17"/>
        <v>23.936676417835525</v>
      </c>
      <c r="N153" s="15">
        <f t="shared" si="18"/>
        <v>24.7751254856672</v>
      </c>
      <c r="O153" s="15">
        <f t="shared" si="19"/>
        <v>29.520643596689165</v>
      </c>
    </row>
    <row r="154" spans="1:15" x14ac:dyDescent="0.25">
      <c r="A154" s="4">
        <v>51019030401</v>
      </c>
      <c r="B154" s="7" t="s">
        <v>133</v>
      </c>
      <c r="C154" s="40">
        <f t="array" ref="C154">SUMPRODUCT($D$9:$D$11, TRANSPOSE(M154:O154))</f>
        <v>26.077481833397293</v>
      </c>
      <c r="E154" s="9">
        <v>0</v>
      </c>
      <c r="F154" s="9">
        <v>13</v>
      </c>
      <c r="G154" s="9">
        <v>0</v>
      </c>
      <c r="I154" s="15">
        <f t="shared" si="14"/>
        <v>-0.70834098954470248</v>
      </c>
      <c r="J154" s="15">
        <f t="shared" si="15"/>
        <v>-0.68158324940325787</v>
      </c>
      <c r="K154" s="15">
        <f t="shared" si="16"/>
        <v>-0.53823782149412436</v>
      </c>
      <c r="M154" s="15">
        <f t="shared" si="17"/>
        <v>23.936676417835525</v>
      </c>
      <c r="N154" s="15">
        <f t="shared" si="18"/>
        <v>24.7751254856672</v>
      </c>
      <c r="O154" s="15">
        <f t="shared" si="19"/>
        <v>29.520643596689165</v>
      </c>
    </row>
    <row r="155" spans="1:15" x14ac:dyDescent="0.25">
      <c r="A155" s="4">
        <v>51019030402</v>
      </c>
      <c r="B155" s="7" t="s">
        <v>134</v>
      </c>
      <c r="C155" s="40">
        <f t="array" ref="C155">SUMPRODUCT($D$9:$D$11, TRANSPOSE(M155:O155))</f>
        <v>26.077481833397293</v>
      </c>
      <c r="E155" s="9">
        <v>0</v>
      </c>
      <c r="F155" s="9">
        <v>13</v>
      </c>
      <c r="G155" s="9">
        <v>0</v>
      </c>
      <c r="I155" s="15">
        <f t="shared" si="14"/>
        <v>-0.70834098954470248</v>
      </c>
      <c r="J155" s="15">
        <f t="shared" si="15"/>
        <v>-0.68158324940325787</v>
      </c>
      <c r="K155" s="15">
        <f t="shared" si="16"/>
        <v>-0.53823782149412436</v>
      </c>
      <c r="M155" s="15">
        <f t="shared" si="17"/>
        <v>23.936676417835525</v>
      </c>
      <c r="N155" s="15">
        <f t="shared" si="18"/>
        <v>24.7751254856672</v>
      </c>
      <c r="O155" s="15">
        <f t="shared" si="19"/>
        <v>29.520643596689165</v>
      </c>
    </row>
    <row r="156" spans="1:15" x14ac:dyDescent="0.25">
      <c r="A156" s="4">
        <v>51019030501</v>
      </c>
      <c r="B156" s="7" t="s">
        <v>135</v>
      </c>
      <c r="C156" s="40">
        <f t="array" ref="C156">SUMPRODUCT($D$9:$D$11, TRANSPOSE(M156:O156))</f>
        <v>26.077481833397293</v>
      </c>
      <c r="E156" s="9">
        <v>0</v>
      </c>
      <c r="F156" s="9">
        <v>13</v>
      </c>
      <c r="G156" s="9">
        <v>0</v>
      </c>
      <c r="I156" s="15">
        <f t="shared" si="14"/>
        <v>-0.70834098954470248</v>
      </c>
      <c r="J156" s="15">
        <f t="shared" si="15"/>
        <v>-0.68158324940325787</v>
      </c>
      <c r="K156" s="15">
        <f t="shared" si="16"/>
        <v>-0.53823782149412436</v>
      </c>
      <c r="M156" s="15">
        <f t="shared" si="17"/>
        <v>23.936676417835525</v>
      </c>
      <c r="N156" s="15">
        <f t="shared" si="18"/>
        <v>24.7751254856672</v>
      </c>
      <c r="O156" s="15">
        <f t="shared" si="19"/>
        <v>29.520643596689165</v>
      </c>
    </row>
    <row r="157" spans="1:15" x14ac:dyDescent="0.25">
      <c r="A157" s="4">
        <v>51019030503</v>
      </c>
      <c r="B157" s="7" t="s">
        <v>136</v>
      </c>
      <c r="C157" s="40">
        <f t="array" ref="C157">SUMPRODUCT($D$9:$D$11, TRANSPOSE(M157:O157))</f>
        <v>26.077481833397293</v>
      </c>
      <c r="E157" s="9">
        <v>0</v>
      </c>
      <c r="F157" s="9">
        <v>13</v>
      </c>
      <c r="G157" s="9">
        <v>0</v>
      </c>
      <c r="I157" s="15">
        <f t="shared" si="14"/>
        <v>-0.70834098954470248</v>
      </c>
      <c r="J157" s="15">
        <f t="shared" si="15"/>
        <v>-0.68158324940325787</v>
      </c>
      <c r="K157" s="15">
        <f t="shared" si="16"/>
        <v>-0.53823782149412436</v>
      </c>
      <c r="M157" s="15">
        <f t="shared" si="17"/>
        <v>23.936676417835525</v>
      </c>
      <c r="N157" s="15">
        <f t="shared" si="18"/>
        <v>24.7751254856672</v>
      </c>
      <c r="O157" s="15">
        <f t="shared" si="19"/>
        <v>29.520643596689165</v>
      </c>
    </row>
    <row r="158" spans="1:15" x14ac:dyDescent="0.25">
      <c r="A158" s="4">
        <v>51019030504</v>
      </c>
      <c r="B158" s="7" t="s">
        <v>137</v>
      </c>
      <c r="C158" s="40">
        <f t="array" ref="C158">SUMPRODUCT($D$9:$D$11, TRANSPOSE(M158:O158))</f>
        <v>26.077481833397293</v>
      </c>
      <c r="E158" s="9">
        <v>0</v>
      </c>
      <c r="F158" s="9">
        <v>13</v>
      </c>
      <c r="G158" s="9">
        <v>0</v>
      </c>
      <c r="I158" s="15">
        <f t="shared" si="14"/>
        <v>-0.70834098954470248</v>
      </c>
      <c r="J158" s="15">
        <f t="shared" si="15"/>
        <v>-0.68158324940325787</v>
      </c>
      <c r="K158" s="15">
        <f t="shared" si="16"/>
        <v>-0.53823782149412436</v>
      </c>
      <c r="M158" s="15">
        <f t="shared" si="17"/>
        <v>23.936676417835525</v>
      </c>
      <c r="N158" s="15">
        <f t="shared" si="18"/>
        <v>24.7751254856672</v>
      </c>
      <c r="O158" s="15">
        <f t="shared" si="19"/>
        <v>29.520643596689165</v>
      </c>
    </row>
    <row r="159" spans="1:15" x14ac:dyDescent="0.25">
      <c r="A159" s="4">
        <v>51019030601</v>
      </c>
      <c r="B159" s="7" t="s">
        <v>138</v>
      </c>
      <c r="C159" s="40">
        <f t="array" ref="C159">SUMPRODUCT($D$9:$D$11, TRANSPOSE(M159:O159))</f>
        <v>26.077481833397293</v>
      </c>
      <c r="E159" s="9">
        <v>0</v>
      </c>
      <c r="F159" s="9">
        <v>13</v>
      </c>
      <c r="G159" s="9">
        <v>0</v>
      </c>
      <c r="I159" s="15">
        <f t="shared" si="14"/>
        <v>-0.70834098954470248</v>
      </c>
      <c r="J159" s="15">
        <f t="shared" si="15"/>
        <v>-0.68158324940325787</v>
      </c>
      <c r="K159" s="15">
        <f t="shared" si="16"/>
        <v>-0.53823782149412436</v>
      </c>
      <c r="M159" s="15">
        <f t="shared" si="17"/>
        <v>23.936676417835525</v>
      </c>
      <c r="N159" s="15">
        <f t="shared" si="18"/>
        <v>24.7751254856672</v>
      </c>
      <c r="O159" s="15">
        <f t="shared" si="19"/>
        <v>29.520643596689165</v>
      </c>
    </row>
    <row r="160" spans="1:15" x14ac:dyDescent="0.25">
      <c r="A160" s="4">
        <v>51019030602</v>
      </c>
      <c r="B160" s="7" t="s">
        <v>139</v>
      </c>
      <c r="C160" s="40">
        <f t="array" ref="C160">SUMPRODUCT($D$9:$D$11, TRANSPOSE(M160:O160))</f>
        <v>48.306127995391265</v>
      </c>
      <c r="E160" s="9">
        <v>3</v>
      </c>
      <c r="F160" s="9">
        <v>13</v>
      </c>
      <c r="G160" s="9">
        <v>0</v>
      </c>
      <c r="I160" s="15">
        <f t="shared" si="14"/>
        <v>1.3178684110479189</v>
      </c>
      <c r="J160" s="15">
        <f t="shared" si="15"/>
        <v>-0.68158324940325787</v>
      </c>
      <c r="K160" s="15">
        <f t="shared" si="16"/>
        <v>-0.53823782149412436</v>
      </c>
      <c r="M160" s="15">
        <f t="shared" si="17"/>
        <v>90.622614903817421</v>
      </c>
      <c r="N160" s="15">
        <f t="shared" si="18"/>
        <v>24.7751254856672</v>
      </c>
      <c r="O160" s="15">
        <f t="shared" si="19"/>
        <v>29.520643596689165</v>
      </c>
    </row>
    <row r="161" spans="1:15" x14ac:dyDescent="0.25">
      <c r="A161" s="4">
        <v>51019030603</v>
      </c>
      <c r="B161" s="7" t="s">
        <v>140</v>
      </c>
      <c r="C161" s="40">
        <f t="array" ref="C161">SUMPRODUCT($D$9:$D$11, TRANSPOSE(M161:O161))</f>
        <v>48.306127995391265</v>
      </c>
      <c r="E161" s="9">
        <v>3</v>
      </c>
      <c r="F161" s="9">
        <v>13</v>
      </c>
      <c r="G161" s="9">
        <v>0</v>
      </c>
      <c r="I161" s="15">
        <f t="shared" si="14"/>
        <v>1.3178684110479189</v>
      </c>
      <c r="J161" s="15">
        <f t="shared" si="15"/>
        <v>-0.68158324940325787</v>
      </c>
      <c r="K161" s="15">
        <f t="shared" si="16"/>
        <v>-0.53823782149412436</v>
      </c>
      <c r="M161" s="15">
        <f t="shared" si="17"/>
        <v>90.622614903817421</v>
      </c>
      <c r="N161" s="15">
        <f t="shared" si="18"/>
        <v>24.7751254856672</v>
      </c>
      <c r="O161" s="15">
        <f t="shared" si="19"/>
        <v>29.520643596689165</v>
      </c>
    </row>
    <row r="162" spans="1:15" x14ac:dyDescent="0.25">
      <c r="A162" s="4">
        <v>51019030604</v>
      </c>
      <c r="B162" s="7" t="s">
        <v>141</v>
      </c>
      <c r="C162" s="40">
        <f t="array" ref="C162">SUMPRODUCT($D$9:$D$11, TRANSPOSE(M162:O162))</f>
        <v>26.077481833397293</v>
      </c>
      <c r="E162" s="9">
        <v>0</v>
      </c>
      <c r="F162" s="9">
        <v>13</v>
      </c>
      <c r="G162" s="9">
        <v>0</v>
      </c>
      <c r="I162" s="15">
        <f t="shared" si="14"/>
        <v>-0.70834098954470248</v>
      </c>
      <c r="J162" s="15">
        <f t="shared" si="15"/>
        <v>-0.68158324940325787</v>
      </c>
      <c r="K162" s="15">
        <f t="shared" si="16"/>
        <v>-0.53823782149412436</v>
      </c>
      <c r="M162" s="15">
        <f t="shared" si="17"/>
        <v>23.936676417835525</v>
      </c>
      <c r="N162" s="15">
        <f t="shared" si="18"/>
        <v>24.7751254856672</v>
      </c>
      <c r="O162" s="15">
        <f t="shared" si="19"/>
        <v>29.520643596689165</v>
      </c>
    </row>
    <row r="163" spans="1:15" x14ac:dyDescent="0.25">
      <c r="A163" s="4">
        <v>51019030605</v>
      </c>
      <c r="B163" s="7" t="s">
        <v>142</v>
      </c>
      <c r="C163" s="40">
        <f t="array" ref="C163">SUMPRODUCT($D$9:$D$11, TRANSPOSE(M163:O163))</f>
        <v>26.077481833397293</v>
      </c>
      <c r="E163" s="9">
        <v>0</v>
      </c>
      <c r="F163" s="9">
        <v>13</v>
      </c>
      <c r="G163" s="9">
        <v>0</v>
      </c>
      <c r="I163" s="15">
        <f t="shared" si="14"/>
        <v>-0.70834098954470248</v>
      </c>
      <c r="J163" s="15">
        <f t="shared" si="15"/>
        <v>-0.68158324940325787</v>
      </c>
      <c r="K163" s="15">
        <f t="shared" si="16"/>
        <v>-0.53823782149412436</v>
      </c>
      <c r="M163" s="15">
        <f t="shared" si="17"/>
        <v>23.936676417835525</v>
      </c>
      <c r="N163" s="15">
        <f t="shared" si="18"/>
        <v>24.7751254856672</v>
      </c>
      <c r="O163" s="15">
        <f t="shared" si="19"/>
        <v>29.520643596689165</v>
      </c>
    </row>
    <row r="164" spans="1:15" x14ac:dyDescent="0.25">
      <c r="A164" s="4">
        <v>51019050100</v>
      </c>
      <c r="B164" s="7" t="s">
        <v>143</v>
      </c>
      <c r="C164" s="40">
        <f t="array" ref="C164">SUMPRODUCT($D$9:$D$11, TRANSPOSE(M164:O164))</f>
        <v>26.077481833397293</v>
      </c>
      <c r="E164" s="9">
        <v>0</v>
      </c>
      <c r="F164" s="9">
        <v>13</v>
      </c>
      <c r="G164" s="9">
        <v>0</v>
      </c>
      <c r="I164" s="15">
        <f t="shared" si="14"/>
        <v>-0.70834098954470248</v>
      </c>
      <c r="J164" s="15">
        <f t="shared" si="15"/>
        <v>-0.68158324940325787</v>
      </c>
      <c r="K164" s="15">
        <f t="shared" si="16"/>
        <v>-0.53823782149412436</v>
      </c>
      <c r="M164" s="15">
        <f t="shared" si="17"/>
        <v>23.936676417835525</v>
      </c>
      <c r="N164" s="15">
        <f t="shared" si="18"/>
        <v>24.7751254856672</v>
      </c>
      <c r="O164" s="15">
        <f t="shared" si="19"/>
        <v>29.520643596689165</v>
      </c>
    </row>
    <row r="165" spans="1:15" x14ac:dyDescent="0.25">
      <c r="A165" s="4">
        <v>51021040100</v>
      </c>
      <c r="B165" s="7" t="s">
        <v>144</v>
      </c>
      <c r="C165" s="40">
        <f t="array" ref="C165">SUMPRODUCT($D$9:$D$11, TRANSPOSE(M165:O165))</f>
        <v>25.028529906811208</v>
      </c>
      <c r="E165" s="9">
        <v>0</v>
      </c>
      <c r="F165" s="9">
        <v>1</v>
      </c>
      <c r="G165" s="9">
        <v>0</v>
      </c>
      <c r="I165" s="15">
        <f t="shared" si="14"/>
        <v>-0.70834098954470248</v>
      </c>
      <c r="J165" s="15">
        <f t="shared" si="15"/>
        <v>-0.78480928716223808</v>
      </c>
      <c r="K165" s="15">
        <f t="shared" si="16"/>
        <v>-0.53823782149412436</v>
      </c>
      <c r="M165" s="15">
        <f t="shared" si="17"/>
        <v>23.936676417835525</v>
      </c>
      <c r="N165" s="15">
        <f t="shared" si="18"/>
        <v>21.628269705908941</v>
      </c>
      <c r="O165" s="15">
        <f t="shared" si="19"/>
        <v>29.520643596689165</v>
      </c>
    </row>
    <row r="166" spans="1:15" x14ac:dyDescent="0.25">
      <c r="A166" s="4">
        <v>51021040200</v>
      </c>
      <c r="B166" s="7" t="s">
        <v>145</v>
      </c>
      <c r="C166" s="40">
        <f t="array" ref="C166">SUMPRODUCT($D$9:$D$11, TRANSPOSE(M166:O166))</f>
        <v>25.028529906811208</v>
      </c>
      <c r="E166" s="9">
        <v>0</v>
      </c>
      <c r="F166" s="9">
        <v>1</v>
      </c>
      <c r="G166" s="9">
        <v>0</v>
      </c>
      <c r="I166" s="15">
        <f t="shared" si="14"/>
        <v>-0.70834098954470248</v>
      </c>
      <c r="J166" s="15">
        <f t="shared" si="15"/>
        <v>-0.78480928716223808</v>
      </c>
      <c r="K166" s="15">
        <f t="shared" si="16"/>
        <v>-0.53823782149412436</v>
      </c>
      <c r="M166" s="15">
        <f t="shared" si="17"/>
        <v>23.936676417835525</v>
      </c>
      <c r="N166" s="15">
        <f t="shared" si="18"/>
        <v>21.628269705908941</v>
      </c>
      <c r="O166" s="15">
        <f t="shared" si="19"/>
        <v>29.520643596689165</v>
      </c>
    </row>
    <row r="167" spans="1:15" x14ac:dyDescent="0.25">
      <c r="A167" s="4">
        <v>51023040100</v>
      </c>
      <c r="B167" s="7" t="s">
        <v>146</v>
      </c>
      <c r="C167" s="40">
        <f t="array" ref="C167">SUMPRODUCT($D$9:$D$11, TRANSPOSE(M167:O167))</f>
        <v>26.44442279811733</v>
      </c>
      <c r="E167" s="9">
        <v>0</v>
      </c>
      <c r="F167" s="9">
        <v>17</v>
      </c>
      <c r="G167" s="9">
        <v>0</v>
      </c>
      <c r="I167" s="15">
        <f t="shared" si="14"/>
        <v>-0.70834098954470248</v>
      </c>
      <c r="J167" s="15">
        <f t="shared" si="15"/>
        <v>-0.64717457015026447</v>
      </c>
      <c r="K167" s="15">
        <f t="shared" si="16"/>
        <v>-0.53823782149412436</v>
      </c>
      <c r="M167" s="15">
        <f t="shared" si="17"/>
        <v>23.936676417835525</v>
      </c>
      <c r="N167" s="15">
        <f t="shared" si="18"/>
        <v>25.875948379827307</v>
      </c>
      <c r="O167" s="15">
        <f t="shared" si="19"/>
        <v>29.520643596689165</v>
      </c>
    </row>
    <row r="168" spans="1:15" x14ac:dyDescent="0.25">
      <c r="A168" s="4">
        <v>51023040200</v>
      </c>
      <c r="B168" s="7" t="s">
        <v>147</v>
      </c>
      <c r="C168" s="40">
        <f t="array" ref="C168">SUMPRODUCT($D$9:$D$11, TRANSPOSE(M168:O168))</f>
        <v>26.44442279811733</v>
      </c>
      <c r="E168" s="9">
        <v>0</v>
      </c>
      <c r="F168" s="9">
        <v>17</v>
      </c>
      <c r="G168" s="9">
        <v>0</v>
      </c>
      <c r="I168" s="15">
        <f t="shared" si="14"/>
        <v>-0.70834098954470248</v>
      </c>
      <c r="J168" s="15">
        <f t="shared" si="15"/>
        <v>-0.64717457015026447</v>
      </c>
      <c r="K168" s="15">
        <f t="shared" si="16"/>
        <v>-0.53823782149412436</v>
      </c>
      <c r="M168" s="15">
        <f t="shared" si="17"/>
        <v>23.936676417835525</v>
      </c>
      <c r="N168" s="15">
        <f t="shared" si="18"/>
        <v>25.875948379827307</v>
      </c>
      <c r="O168" s="15">
        <f t="shared" si="19"/>
        <v>29.520643596689165</v>
      </c>
    </row>
    <row r="169" spans="1:15" x14ac:dyDescent="0.25">
      <c r="A169" s="4">
        <v>51023040301</v>
      </c>
      <c r="B169" s="7" t="s">
        <v>148</v>
      </c>
      <c r="C169" s="40">
        <f t="array" ref="C169">SUMPRODUCT($D$9:$D$11, TRANSPOSE(M169:O169))</f>
        <v>26.44442279811733</v>
      </c>
      <c r="E169" s="9">
        <v>0</v>
      </c>
      <c r="F169" s="9">
        <v>17</v>
      </c>
      <c r="G169" s="9">
        <v>0</v>
      </c>
      <c r="I169" s="15">
        <f t="shared" si="14"/>
        <v>-0.70834098954470248</v>
      </c>
      <c r="J169" s="15">
        <f t="shared" si="15"/>
        <v>-0.64717457015026447</v>
      </c>
      <c r="K169" s="15">
        <f t="shared" si="16"/>
        <v>-0.53823782149412436</v>
      </c>
      <c r="M169" s="15">
        <f t="shared" si="17"/>
        <v>23.936676417835525</v>
      </c>
      <c r="N169" s="15">
        <f t="shared" si="18"/>
        <v>25.875948379827307</v>
      </c>
      <c r="O169" s="15">
        <f t="shared" si="19"/>
        <v>29.520643596689165</v>
      </c>
    </row>
    <row r="170" spans="1:15" x14ac:dyDescent="0.25">
      <c r="A170" s="4">
        <v>51023040302</v>
      </c>
      <c r="B170" s="7" t="s">
        <v>149</v>
      </c>
      <c r="C170" s="40">
        <f t="array" ref="C170">SUMPRODUCT($D$9:$D$11, TRANSPOSE(M170:O170))</f>
        <v>34.694266399329656</v>
      </c>
      <c r="E170" s="9">
        <v>1</v>
      </c>
      <c r="F170" s="9">
        <v>17</v>
      </c>
      <c r="G170" s="9">
        <v>0</v>
      </c>
      <c r="I170" s="15">
        <f t="shared" si="14"/>
        <v>-3.2937856013828662E-2</v>
      </c>
      <c r="J170" s="15">
        <f t="shared" si="15"/>
        <v>-0.64717457015026447</v>
      </c>
      <c r="K170" s="15">
        <f t="shared" si="16"/>
        <v>-0.53823782149412436</v>
      </c>
      <c r="M170" s="15">
        <f t="shared" si="17"/>
        <v>48.686207221472507</v>
      </c>
      <c r="N170" s="15">
        <f t="shared" si="18"/>
        <v>25.875948379827307</v>
      </c>
      <c r="O170" s="15">
        <f t="shared" si="19"/>
        <v>29.520643596689165</v>
      </c>
    </row>
    <row r="171" spans="1:15" x14ac:dyDescent="0.25">
      <c r="A171" s="4">
        <v>51023040401</v>
      </c>
      <c r="B171" s="7" t="s">
        <v>150</v>
      </c>
      <c r="C171" s="40">
        <f t="array" ref="C171">SUMPRODUCT($D$9:$D$11, TRANSPOSE(M171:O171))</f>
        <v>34.694266399329656</v>
      </c>
      <c r="E171" s="9">
        <v>1</v>
      </c>
      <c r="F171" s="9">
        <v>17</v>
      </c>
      <c r="G171" s="9">
        <v>0</v>
      </c>
      <c r="I171" s="15">
        <f t="shared" si="14"/>
        <v>-3.2937856013828662E-2</v>
      </c>
      <c r="J171" s="15">
        <f t="shared" si="15"/>
        <v>-0.64717457015026447</v>
      </c>
      <c r="K171" s="15">
        <f t="shared" si="16"/>
        <v>-0.53823782149412436</v>
      </c>
      <c r="M171" s="15">
        <f t="shared" si="17"/>
        <v>48.686207221472507</v>
      </c>
      <c r="N171" s="15">
        <f t="shared" si="18"/>
        <v>25.875948379827307</v>
      </c>
      <c r="O171" s="15">
        <f t="shared" si="19"/>
        <v>29.520643596689165</v>
      </c>
    </row>
    <row r="172" spans="1:15" x14ac:dyDescent="0.25">
      <c r="A172" s="4">
        <v>51023040402</v>
      </c>
      <c r="B172" s="7" t="s">
        <v>151</v>
      </c>
      <c r="C172" s="40">
        <f t="array" ref="C172">SUMPRODUCT($D$9:$D$11, TRANSPOSE(M172:O172))</f>
        <v>48.673068960111294</v>
      </c>
      <c r="E172" s="9">
        <v>3</v>
      </c>
      <c r="F172" s="9">
        <v>17</v>
      </c>
      <c r="G172" s="9">
        <v>0</v>
      </c>
      <c r="I172" s="15">
        <f t="shared" si="14"/>
        <v>1.3178684110479189</v>
      </c>
      <c r="J172" s="15">
        <f t="shared" si="15"/>
        <v>-0.64717457015026447</v>
      </c>
      <c r="K172" s="15">
        <f t="shared" si="16"/>
        <v>-0.53823782149412436</v>
      </c>
      <c r="M172" s="15">
        <f t="shared" si="17"/>
        <v>90.622614903817421</v>
      </c>
      <c r="N172" s="15">
        <f t="shared" si="18"/>
        <v>25.875948379827307</v>
      </c>
      <c r="O172" s="15">
        <f t="shared" si="19"/>
        <v>29.520643596689165</v>
      </c>
    </row>
    <row r="173" spans="1:15" x14ac:dyDescent="0.25">
      <c r="A173" s="4">
        <v>51023040501</v>
      </c>
      <c r="B173" s="7" t="s">
        <v>152</v>
      </c>
      <c r="C173" s="40">
        <f t="array" ref="C173">SUMPRODUCT($D$9:$D$11, TRANSPOSE(M173:O173))</f>
        <v>48.673068960111294</v>
      </c>
      <c r="E173" s="9">
        <v>3</v>
      </c>
      <c r="F173" s="9">
        <v>17</v>
      </c>
      <c r="G173" s="9">
        <v>0</v>
      </c>
      <c r="I173" s="15">
        <f t="shared" si="14"/>
        <v>1.3178684110479189</v>
      </c>
      <c r="J173" s="15">
        <f t="shared" si="15"/>
        <v>-0.64717457015026447</v>
      </c>
      <c r="K173" s="15">
        <f t="shared" si="16"/>
        <v>-0.53823782149412436</v>
      </c>
      <c r="M173" s="15">
        <f t="shared" si="17"/>
        <v>90.622614903817421</v>
      </c>
      <c r="N173" s="15">
        <f t="shared" si="18"/>
        <v>25.875948379827307</v>
      </c>
      <c r="O173" s="15">
        <f t="shared" si="19"/>
        <v>29.520643596689165</v>
      </c>
    </row>
    <row r="174" spans="1:15" x14ac:dyDescent="0.25">
      <c r="A174" s="4">
        <v>51023040502</v>
      </c>
      <c r="B174" s="7" t="s">
        <v>153</v>
      </c>
      <c r="C174" s="40">
        <f t="array" ref="C174">SUMPRODUCT($D$9:$D$11, TRANSPOSE(M174:O174))</f>
        <v>48.673068960111294</v>
      </c>
      <c r="E174" s="9">
        <v>3</v>
      </c>
      <c r="F174" s="9">
        <v>17</v>
      </c>
      <c r="G174" s="9">
        <v>0</v>
      </c>
      <c r="I174" s="15">
        <f t="shared" si="14"/>
        <v>1.3178684110479189</v>
      </c>
      <c r="J174" s="15">
        <f t="shared" si="15"/>
        <v>-0.64717457015026447</v>
      </c>
      <c r="K174" s="15">
        <f t="shared" si="16"/>
        <v>-0.53823782149412436</v>
      </c>
      <c r="M174" s="15">
        <f t="shared" si="17"/>
        <v>90.622614903817421</v>
      </c>
      <c r="N174" s="15">
        <f t="shared" si="18"/>
        <v>25.875948379827307</v>
      </c>
      <c r="O174" s="15">
        <f t="shared" si="19"/>
        <v>29.520643596689165</v>
      </c>
    </row>
    <row r="175" spans="1:15" x14ac:dyDescent="0.25">
      <c r="A175" s="4">
        <v>51025930100</v>
      </c>
      <c r="B175" s="7" t="s">
        <v>154</v>
      </c>
      <c r="C175" s="40">
        <f t="array" ref="C175">SUMPRODUCT($D$9:$D$11, TRANSPOSE(M175:O175))</f>
        <v>25.369331086988076</v>
      </c>
      <c r="E175" s="9">
        <v>0</v>
      </c>
      <c r="F175" s="9">
        <v>5</v>
      </c>
      <c r="G175" s="9">
        <v>0</v>
      </c>
      <c r="I175" s="15">
        <f t="shared" si="14"/>
        <v>-0.70834098954470248</v>
      </c>
      <c r="J175" s="15">
        <f t="shared" si="15"/>
        <v>-0.75040060790924468</v>
      </c>
      <c r="K175" s="15">
        <f t="shared" si="16"/>
        <v>-0.53823782149412436</v>
      </c>
      <c r="M175" s="15">
        <f t="shared" si="17"/>
        <v>23.936676417835525</v>
      </c>
      <c r="N175" s="15">
        <f t="shared" si="18"/>
        <v>22.650673246439535</v>
      </c>
      <c r="O175" s="15">
        <f t="shared" si="19"/>
        <v>29.520643596689165</v>
      </c>
    </row>
    <row r="176" spans="1:15" x14ac:dyDescent="0.25">
      <c r="A176" s="4">
        <v>51025930201</v>
      </c>
      <c r="B176" s="7" t="s">
        <v>155</v>
      </c>
      <c r="C176" s="40">
        <f t="array" ref="C176">SUMPRODUCT($D$9:$D$11, TRANSPOSE(M176:O176))</f>
        <v>25.369331086988076</v>
      </c>
      <c r="E176" s="9">
        <v>0</v>
      </c>
      <c r="F176" s="9">
        <v>5</v>
      </c>
      <c r="G176" s="9">
        <v>0</v>
      </c>
      <c r="I176" s="15">
        <f t="shared" si="14"/>
        <v>-0.70834098954470248</v>
      </c>
      <c r="J176" s="15">
        <f t="shared" si="15"/>
        <v>-0.75040060790924468</v>
      </c>
      <c r="K176" s="15">
        <f t="shared" si="16"/>
        <v>-0.53823782149412436</v>
      </c>
      <c r="M176" s="15">
        <f t="shared" si="17"/>
        <v>23.936676417835525</v>
      </c>
      <c r="N176" s="15">
        <f t="shared" si="18"/>
        <v>22.650673246439535</v>
      </c>
      <c r="O176" s="15">
        <f t="shared" si="19"/>
        <v>29.520643596689165</v>
      </c>
    </row>
    <row r="177" spans="1:15" x14ac:dyDescent="0.25">
      <c r="A177" s="4">
        <v>51025930202</v>
      </c>
      <c r="B177" s="7" t="s">
        <v>156</v>
      </c>
      <c r="C177" s="40">
        <f t="array" ref="C177">SUMPRODUCT($D$9:$D$11, TRANSPOSE(M177:O177))</f>
        <v>25.369331086988076</v>
      </c>
      <c r="E177" s="9">
        <v>0</v>
      </c>
      <c r="F177" s="9">
        <v>5</v>
      </c>
      <c r="G177" s="9">
        <v>0</v>
      </c>
      <c r="I177" s="15">
        <f t="shared" si="14"/>
        <v>-0.70834098954470248</v>
      </c>
      <c r="J177" s="15">
        <f t="shared" si="15"/>
        <v>-0.75040060790924468</v>
      </c>
      <c r="K177" s="15">
        <f t="shared" si="16"/>
        <v>-0.53823782149412436</v>
      </c>
      <c r="M177" s="15">
        <f t="shared" si="17"/>
        <v>23.936676417835525</v>
      </c>
      <c r="N177" s="15">
        <f t="shared" si="18"/>
        <v>22.650673246439535</v>
      </c>
      <c r="O177" s="15">
        <f t="shared" si="19"/>
        <v>29.520643596689165</v>
      </c>
    </row>
    <row r="178" spans="1:15" x14ac:dyDescent="0.25">
      <c r="A178" s="4">
        <v>51025930203</v>
      </c>
      <c r="B178" s="7" t="s">
        <v>157</v>
      </c>
      <c r="C178" s="40">
        <f t="array" ref="C178">SUMPRODUCT($D$9:$D$11, TRANSPOSE(M178:O178))</f>
        <v>25.369331086988076</v>
      </c>
      <c r="E178" s="9">
        <v>0</v>
      </c>
      <c r="F178" s="9">
        <v>5</v>
      </c>
      <c r="G178" s="9">
        <v>0</v>
      </c>
      <c r="I178" s="15">
        <f t="shared" si="14"/>
        <v>-0.70834098954470248</v>
      </c>
      <c r="J178" s="15">
        <f t="shared" si="15"/>
        <v>-0.75040060790924468</v>
      </c>
      <c r="K178" s="15">
        <f t="shared" si="16"/>
        <v>-0.53823782149412436</v>
      </c>
      <c r="M178" s="15">
        <f t="shared" si="17"/>
        <v>23.936676417835525</v>
      </c>
      <c r="N178" s="15">
        <f t="shared" si="18"/>
        <v>22.650673246439535</v>
      </c>
      <c r="O178" s="15">
        <f t="shared" si="19"/>
        <v>29.520643596689165</v>
      </c>
    </row>
    <row r="179" spans="1:15" x14ac:dyDescent="0.25">
      <c r="A179" s="4">
        <v>51025930300</v>
      </c>
      <c r="B179" s="7" t="s">
        <v>158</v>
      </c>
      <c r="C179" s="40">
        <f t="array" ref="C179">SUMPRODUCT($D$9:$D$11, TRANSPOSE(M179:O179))</f>
        <v>25.369331086988076</v>
      </c>
      <c r="E179" s="9">
        <v>0</v>
      </c>
      <c r="F179" s="9">
        <v>5</v>
      </c>
      <c r="G179" s="9">
        <v>0</v>
      </c>
      <c r="I179" s="15">
        <f t="shared" si="14"/>
        <v>-0.70834098954470248</v>
      </c>
      <c r="J179" s="15">
        <f t="shared" si="15"/>
        <v>-0.75040060790924468</v>
      </c>
      <c r="K179" s="15">
        <f t="shared" si="16"/>
        <v>-0.53823782149412436</v>
      </c>
      <c r="M179" s="15">
        <f t="shared" si="17"/>
        <v>23.936676417835525</v>
      </c>
      <c r="N179" s="15">
        <f t="shared" si="18"/>
        <v>22.650673246439535</v>
      </c>
      <c r="O179" s="15">
        <f t="shared" si="19"/>
        <v>29.520643596689165</v>
      </c>
    </row>
    <row r="180" spans="1:15" x14ac:dyDescent="0.25">
      <c r="A180" s="4">
        <v>51027010100</v>
      </c>
      <c r="B180" s="7" t="s">
        <v>159</v>
      </c>
      <c r="C180" s="40">
        <f t="array" ref="C180">SUMPRODUCT($D$9:$D$11, TRANSPOSE(M180:O180))</f>
        <v>25.8078449950333</v>
      </c>
      <c r="E180" s="9">
        <v>0</v>
      </c>
      <c r="F180" s="9">
        <v>10</v>
      </c>
      <c r="G180" s="9">
        <v>0</v>
      </c>
      <c r="I180" s="15">
        <f t="shared" si="14"/>
        <v>-0.70834098954470248</v>
      </c>
      <c r="J180" s="15">
        <f t="shared" si="15"/>
        <v>-0.70738975884300292</v>
      </c>
      <c r="K180" s="15">
        <f t="shared" si="16"/>
        <v>-0.53823782149412436</v>
      </c>
      <c r="M180" s="15">
        <f t="shared" si="17"/>
        <v>23.936676417835525</v>
      </c>
      <c r="N180" s="15">
        <f t="shared" si="18"/>
        <v>23.966214970575212</v>
      </c>
      <c r="O180" s="15">
        <f t="shared" si="19"/>
        <v>29.520643596689165</v>
      </c>
    </row>
    <row r="181" spans="1:15" x14ac:dyDescent="0.25">
      <c r="A181" s="4">
        <v>51027010200</v>
      </c>
      <c r="B181" s="7" t="s">
        <v>160</v>
      </c>
      <c r="C181" s="40">
        <f t="array" ref="C181">SUMPRODUCT($D$9:$D$11, TRANSPOSE(M181:O181))</f>
        <v>25.8078449950333</v>
      </c>
      <c r="E181" s="9">
        <v>0</v>
      </c>
      <c r="F181" s="9">
        <v>10</v>
      </c>
      <c r="G181" s="9">
        <v>0</v>
      </c>
      <c r="I181" s="15">
        <f t="shared" si="14"/>
        <v>-0.70834098954470248</v>
      </c>
      <c r="J181" s="15">
        <f t="shared" si="15"/>
        <v>-0.70738975884300292</v>
      </c>
      <c r="K181" s="15">
        <f t="shared" si="16"/>
        <v>-0.53823782149412436</v>
      </c>
      <c r="M181" s="15">
        <f t="shared" si="17"/>
        <v>23.936676417835525</v>
      </c>
      <c r="N181" s="15">
        <f t="shared" si="18"/>
        <v>23.966214970575212</v>
      </c>
      <c r="O181" s="15">
        <f t="shared" si="19"/>
        <v>29.520643596689165</v>
      </c>
    </row>
    <row r="182" spans="1:15" x14ac:dyDescent="0.25">
      <c r="A182" s="4">
        <v>51027010300</v>
      </c>
      <c r="B182" s="7" t="s">
        <v>161</v>
      </c>
      <c r="C182" s="40">
        <f t="array" ref="C182">SUMPRODUCT($D$9:$D$11, TRANSPOSE(M182:O182))</f>
        <v>25.8078449950333</v>
      </c>
      <c r="E182" s="9">
        <v>0</v>
      </c>
      <c r="F182" s="9">
        <v>10</v>
      </c>
      <c r="G182" s="9">
        <v>0</v>
      </c>
      <c r="I182" s="15">
        <f t="shared" si="14"/>
        <v>-0.70834098954470248</v>
      </c>
      <c r="J182" s="15">
        <f t="shared" si="15"/>
        <v>-0.70738975884300292</v>
      </c>
      <c r="K182" s="15">
        <f t="shared" si="16"/>
        <v>-0.53823782149412436</v>
      </c>
      <c r="M182" s="15">
        <f t="shared" si="17"/>
        <v>23.936676417835525</v>
      </c>
      <c r="N182" s="15">
        <f t="shared" si="18"/>
        <v>23.966214970575212</v>
      </c>
      <c r="O182" s="15">
        <f t="shared" si="19"/>
        <v>29.520643596689165</v>
      </c>
    </row>
    <row r="183" spans="1:15" x14ac:dyDescent="0.25">
      <c r="A183" s="4">
        <v>51027010400</v>
      </c>
      <c r="B183" s="7" t="s">
        <v>162</v>
      </c>
      <c r="C183" s="40">
        <f t="array" ref="C183">SUMPRODUCT($D$9:$D$11, TRANSPOSE(M183:O183))</f>
        <v>25.8078449950333</v>
      </c>
      <c r="E183" s="9">
        <v>0</v>
      </c>
      <c r="F183" s="9">
        <v>10</v>
      </c>
      <c r="G183" s="9">
        <v>0</v>
      </c>
      <c r="I183" s="15">
        <f t="shared" si="14"/>
        <v>-0.70834098954470248</v>
      </c>
      <c r="J183" s="15">
        <f t="shared" si="15"/>
        <v>-0.70738975884300292</v>
      </c>
      <c r="K183" s="15">
        <f t="shared" si="16"/>
        <v>-0.53823782149412436</v>
      </c>
      <c r="M183" s="15">
        <f t="shared" si="17"/>
        <v>23.936676417835525</v>
      </c>
      <c r="N183" s="15">
        <f t="shared" si="18"/>
        <v>23.966214970575212</v>
      </c>
      <c r="O183" s="15">
        <f t="shared" si="19"/>
        <v>29.520643596689165</v>
      </c>
    </row>
    <row r="184" spans="1:15" x14ac:dyDescent="0.25">
      <c r="A184" s="4">
        <v>51027010500</v>
      </c>
      <c r="B184" s="7" t="s">
        <v>163</v>
      </c>
      <c r="C184" s="40">
        <f t="array" ref="C184">SUMPRODUCT($D$9:$D$11, TRANSPOSE(M184:O184))</f>
        <v>25.8078449950333</v>
      </c>
      <c r="E184" s="9">
        <v>0</v>
      </c>
      <c r="F184" s="9">
        <v>10</v>
      </c>
      <c r="G184" s="9">
        <v>0</v>
      </c>
      <c r="I184" s="15">
        <f t="shared" si="14"/>
        <v>-0.70834098954470248</v>
      </c>
      <c r="J184" s="15">
        <f t="shared" si="15"/>
        <v>-0.70738975884300292</v>
      </c>
      <c r="K184" s="15">
        <f t="shared" si="16"/>
        <v>-0.53823782149412436</v>
      </c>
      <c r="M184" s="15">
        <f t="shared" si="17"/>
        <v>23.936676417835525</v>
      </c>
      <c r="N184" s="15">
        <f t="shared" si="18"/>
        <v>23.966214970575212</v>
      </c>
      <c r="O184" s="15">
        <f t="shared" si="19"/>
        <v>29.520643596689165</v>
      </c>
    </row>
    <row r="185" spans="1:15" x14ac:dyDescent="0.25">
      <c r="A185" s="4">
        <v>51027010600</v>
      </c>
      <c r="B185" s="7" t="s">
        <v>164</v>
      </c>
      <c r="C185" s="40">
        <f t="array" ref="C185">SUMPRODUCT($D$9:$D$11, TRANSPOSE(M185:O185))</f>
        <v>25.8078449950333</v>
      </c>
      <c r="E185" s="9">
        <v>0</v>
      </c>
      <c r="F185" s="9">
        <v>10</v>
      </c>
      <c r="G185" s="9">
        <v>0</v>
      </c>
      <c r="I185" s="15">
        <f t="shared" si="14"/>
        <v>-0.70834098954470248</v>
      </c>
      <c r="J185" s="15">
        <f t="shared" si="15"/>
        <v>-0.70738975884300292</v>
      </c>
      <c r="K185" s="15">
        <f t="shared" si="16"/>
        <v>-0.53823782149412436</v>
      </c>
      <c r="M185" s="15">
        <f t="shared" si="17"/>
        <v>23.936676417835525</v>
      </c>
      <c r="N185" s="15">
        <f t="shared" si="18"/>
        <v>23.966214970575212</v>
      </c>
      <c r="O185" s="15">
        <f t="shared" si="19"/>
        <v>29.520643596689165</v>
      </c>
    </row>
    <row r="186" spans="1:15" x14ac:dyDescent="0.25">
      <c r="A186" s="4">
        <v>51027010700</v>
      </c>
      <c r="B186" s="7" t="s">
        <v>165</v>
      </c>
      <c r="C186" s="40">
        <f t="array" ref="C186">SUMPRODUCT($D$9:$D$11, TRANSPOSE(M186:O186))</f>
        <v>25.8078449950333</v>
      </c>
      <c r="E186" s="9">
        <v>0</v>
      </c>
      <c r="F186" s="9">
        <v>10</v>
      </c>
      <c r="G186" s="9">
        <v>0</v>
      </c>
      <c r="I186" s="15">
        <f t="shared" si="14"/>
        <v>-0.70834098954470248</v>
      </c>
      <c r="J186" s="15">
        <f t="shared" si="15"/>
        <v>-0.70738975884300292</v>
      </c>
      <c r="K186" s="15">
        <f t="shared" si="16"/>
        <v>-0.53823782149412436</v>
      </c>
      <c r="M186" s="15">
        <f t="shared" si="17"/>
        <v>23.936676417835525</v>
      </c>
      <c r="N186" s="15">
        <f t="shared" si="18"/>
        <v>23.966214970575212</v>
      </c>
      <c r="O186" s="15">
        <f t="shared" si="19"/>
        <v>29.520643596689165</v>
      </c>
    </row>
    <row r="187" spans="1:15" x14ac:dyDescent="0.25">
      <c r="A187" s="4">
        <v>51029930101</v>
      </c>
      <c r="B187" s="7" t="s">
        <v>166</v>
      </c>
      <c r="C187" s="40">
        <f t="array" ref="C187">SUMPRODUCT($D$9:$D$11, TRANSPOSE(M187:O187))</f>
        <v>25.197805374301485</v>
      </c>
      <c r="E187" s="9">
        <v>0</v>
      </c>
      <c r="F187" s="9">
        <v>3</v>
      </c>
      <c r="G187" s="9">
        <v>0</v>
      </c>
      <c r="I187" s="15">
        <f t="shared" si="14"/>
        <v>-0.70834098954470248</v>
      </c>
      <c r="J187" s="15">
        <f t="shared" si="15"/>
        <v>-0.76760494753574138</v>
      </c>
      <c r="K187" s="15">
        <f t="shared" si="16"/>
        <v>-0.53823782149412436</v>
      </c>
      <c r="M187" s="15">
        <f t="shared" si="17"/>
        <v>23.936676417835525</v>
      </c>
      <c r="N187" s="15">
        <f t="shared" si="18"/>
        <v>22.136096108379768</v>
      </c>
      <c r="O187" s="15">
        <f t="shared" si="19"/>
        <v>29.520643596689165</v>
      </c>
    </row>
    <row r="188" spans="1:15" x14ac:dyDescent="0.25">
      <c r="A188" s="4">
        <v>51029930102</v>
      </c>
      <c r="B188" s="7" t="s">
        <v>167</v>
      </c>
      <c r="C188" s="40">
        <f t="array" ref="C188">SUMPRODUCT($D$9:$D$11, TRANSPOSE(M188:O188))</f>
        <v>25.197805374301485</v>
      </c>
      <c r="E188" s="9">
        <v>0</v>
      </c>
      <c r="F188" s="9">
        <v>3</v>
      </c>
      <c r="G188" s="9">
        <v>0</v>
      </c>
      <c r="I188" s="15">
        <f t="shared" si="14"/>
        <v>-0.70834098954470248</v>
      </c>
      <c r="J188" s="15">
        <f t="shared" si="15"/>
        <v>-0.76760494753574138</v>
      </c>
      <c r="K188" s="15">
        <f t="shared" si="16"/>
        <v>-0.53823782149412436</v>
      </c>
      <c r="M188" s="15">
        <f t="shared" si="17"/>
        <v>23.936676417835525</v>
      </c>
      <c r="N188" s="15">
        <f t="shared" si="18"/>
        <v>22.136096108379768</v>
      </c>
      <c r="O188" s="15">
        <f t="shared" si="19"/>
        <v>29.520643596689165</v>
      </c>
    </row>
    <row r="189" spans="1:15" x14ac:dyDescent="0.25">
      <c r="A189" s="4">
        <v>51029930201</v>
      </c>
      <c r="B189" s="7" t="s">
        <v>168</v>
      </c>
      <c r="C189" s="40">
        <f t="array" ref="C189">SUMPRODUCT($D$9:$D$11, TRANSPOSE(M189:O189))</f>
        <v>25.197805374301485</v>
      </c>
      <c r="E189" s="9">
        <v>0</v>
      </c>
      <c r="F189" s="9">
        <v>3</v>
      </c>
      <c r="G189" s="9">
        <v>0</v>
      </c>
      <c r="I189" s="15">
        <f t="shared" si="14"/>
        <v>-0.70834098954470248</v>
      </c>
      <c r="J189" s="15">
        <f t="shared" si="15"/>
        <v>-0.76760494753574138</v>
      </c>
      <c r="K189" s="15">
        <f t="shared" si="16"/>
        <v>-0.53823782149412436</v>
      </c>
      <c r="M189" s="15">
        <f t="shared" si="17"/>
        <v>23.936676417835525</v>
      </c>
      <c r="N189" s="15">
        <f t="shared" si="18"/>
        <v>22.136096108379768</v>
      </c>
      <c r="O189" s="15">
        <f t="shared" si="19"/>
        <v>29.520643596689165</v>
      </c>
    </row>
    <row r="190" spans="1:15" x14ac:dyDescent="0.25">
      <c r="A190" s="4">
        <v>51029930202</v>
      </c>
      <c r="B190" s="7" t="s">
        <v>169</v>
      </c>
      <c r="C190" s="40">
        <f t="array" ref="C190">SUMPRODUCT($D$9:$D$11, TRANSPOSE(M190:O190))</f>
        <v>25.197805374301485</v>
      </c>
      <c r="E190" s="9">
        <v>0</v>
      </c>
      <c r="F190" s="9">
        <v>3</v>
      </c>
      <c r="G190" s="9">
        <v>0</v>
      </c>
      <c r="I190" s="15">
        <f t="shared" si="14"/>
        <v>-0.70834098954470248</v>
      </c>
      <c r="J190" s="15">
        <f t="shared" si="15"/>
        <v>-0.76760494753574138</v>
      </c>
      <c r="K190" s="15">
        <f t="shared" si="16"/>
        <v>-0.53823782149412436</v>
      </c>
      <c r="M190" s="15">
        <f t="shared" si="17"/>
        <v>23.936676417835525</v>
      </c>
      <c r="N190" s="15">
        <f t="shared" si="18"/>
        <v>22.136096108379768</v>
      </c>
      <c r="O190" s="15">
        <f t="shared" si="19"/>
        <v>29.520643596689165</v>
      </c>
    </row>
    <row r="191" spans="1:15" x14ac:dyDescent="0.25">
      <c r="A191" s="4">
        <v>51031020101</v>
      </c>
      <c r="B191" s="7" t="s">
        <v>170</v>
      </c>
      <c r="C191" s="40">
        <f t="array" ref="C191">SUMPRODUCT($D$9:$D$11, TRANSPOSE(M191:O191))</f>
        <v>27.010242814477245</v>
      </c>
      <c r="E191" s="9">
        <v>0</v>
      </c>
      <c r="F191" s="9">
        <v>23</v>
      </c>
      <c r="G191" s="9">
        <v>0</v>
      </c>
      <c r="I191" s="15">
        <f t="shared" si="14"/>
        <v>-0.70834098954470248</v>
      </c>
      <c r="J191" s="15">
        <f t="shared" si="15"/>
        <v>-0.59556155127077437</v>
      </c>
      <c r="K191" s="15">
        <f t="shared" si="16"/>
        <v>-0.53823782149412436</v>
      </c>
      <c r="M191" s="15">
        <f t="shared" si="17"/>
        <v>23.936676417835525</v>
      </c>
      <c r="N191" s="15">
        <f t="shared" si="18"/>
        <v>27.573408428907054</v>
      </c>
      <c r="O191" s="15">
        <f t="shared" si="19"/>
        <v>29.520643596689165</v>
      </c>
    </row>
    <row r="192" spans="1:15" x14ac:dyDescent="0.25">
      <c r="A192" s="4">
        <v>51031020102</v>
      </c>
      <c r="B192" s="7" t="s">
        <v>171</v>
      </c>
      <c r="C192" s="40">
        <f t="array" ref="C192">SUMPRODUCT($D$9:$D$11, TRANSPOSE(M192:O192))</f>
        <v>27.010242814477245</v>
      </c>
      <c r="E192" s="9">
        <v>0</v>
      </c>
      <c r="F192" s="9">
        <v>23</v>
      </c>
      <c r="G192" s="9">
        <v>0</v>
      </c>
      <c r="I192" s="15">
        <f t="shared" si="14"/>
        <v>-0.70834098954470248</v>
      </c>
      <c r="J192" s="15">
        <f t="shared" si="15"/>
        <v>-0.59556155127077437</v>
      </c>
      <c r="K192" s="15">
        <f t="shared" si="16"/>
        <v>-0.53823782149412436</v>
      </c>
      <c r="M192" s="15">
        <f t="shared" si="17"/>
        <v>23.936676417835525</v>
      </c>
      <c r="N192" s="15">
        <f t="shared" si="18"/>
        <v>27.573408428907054</v>
      </c>
      <c r="O192" s="15">
        <f t="shared" si="19"/>
        <v>29.520643596689165</v>
      </c>
    </row>
    <row r="193" spans="1:15" x14ac:dyDescent="0.25">
      <c r="A193" s="4">
        <v>51031020200</v>
      </c>
      <c r="B193" s="7" t="s">
        <v>172</v>
      </c>
      <c r="C193" s="40">
        <f t="array" ref="C193">SUMPRODUCT($D$9:$D$11, TRANSPOSE(M193:O193))</f>
        <v>27.010242814477245</v>
      </c>
      <c r="E193" s="9">
        <v>0</v>
      </c>
      <c r="F193" s="9">
        <v>23</v>
      </c>
      <c r="G193" s="9">
        <v>0</v>
      </c>
      <c r="I193" s="15">
        <f t="shared" si="14"/>
        <v>-0.70834098954470248</v>
      </c>
      <c r="J193" s="15">
        <f t="shared" si="15"/>
        <v>-0.59556155127077437</v>
      </c>
      <c r="K193" s="15">
        <f t="shared" si="16"/>
        <v>-0.53823782149412436</v>
      </c>
      <c r="M193" s="15">
        <f t="shared" si="17"/>
        <v>23.936676417835525</v>
      </c>
      <c r="N193" s="15">
        <f t="shared" si="18"/>
        <v>27.573408428907054</v>
      </c>
      <c r="O193" s="15">
        <f t="shared" si="19"/>
        <v>29.520643596689165</v>
      </c>
    </row>
    <row r="194" spans="1:15" x14ac:dyDescent="0.25">
      <c r="A194" s="4">
        <v>51031020300</v>
      </c>
      <c r="B194" s="7" t="s">
        <v>173</v>
      </c>
      <c r="C194" s="40">
        <f t="array" ref="C194">SUMPRODUCT($D$9:$D$11, TRANSPOSE(M194:O194))</f>
        <v>27.010242814477245</v>
      </c>
      <c r="E194" s="9">
        <v>0</v>
      </c>
      <c r="F194" s="9">
        <v>23</v>
      </c>
      <c r="G194" s="9">
        <v>0</v>
      </c>
      <c r="I194" s="15">
        <f t="shared" si="14"/>
        <v>-0.70834098954470248</v>
      </c>
      <c r="J194" s="15">
        <f t="shared" si="15"/>
        <v>-0.59556155127077437</v>
      </c>
      <c r="K194" s="15">
        <f t="shared" si="16"/>
        <v>-0.53823782149412436</v>
      </c>
      <c r="M194" s="15">
        <f t="shared" si="17"/>
        <v>23.936676417835525</v>
      </c>
      <c r="N194" s="15">
        <f t="shared" si="18"/>
        <v>27.573408428907054</v>
      </c>
      <c r="O194" s="15">
        <f t="shared" si="19"/>
        <v>29.520643596689165</v>
      </c>
    </row>
    <row r="195" spans="1:15" x14ac:dyDescent="0.25">
      <c r="A195" s="4">
        <v>51031020401</v>
      </c>
      <c r="B195" s="7" t="s">
        <v>174</v>
      </c>
      <c r="C195" s="40">
        <f t="array" ref="C195">SUMPRODUCT($D$9:$D$11, TRANSPOSE(M195:O195))</f>
        <v>27.010242814477245</v>
      </c>
      <c r="E195" s="9">
        <v>0</v>
      </c>
      <c r="F195" s="9">
        <v>23</v>
      </c>
      <c r="G195" s="9">
        <v>0</v>
      </c>
      <c r="I195" s="15">
        <f t="shared" si="14"/>
        <v>-0.70834098954470248</v>
      </c>
      <c r="J195" s="15">
        <f t="shared" si="15"/>
        <v>-0.59556155127077437</v>
      </c>
      <c r="K195" s="15">
        <f t="shared" si="16"/>
        <v>-0.53823782149412436</v>
      </c>
      <c r="M195" s="15">
        <f t="shared" si="17"/>
        <v>23.936676417835525</v>
      </c>
      <c r="N195" s="15">
        <f t="shared" si="18"/>
        <v>27.573408428907054</v>
      </c>
      <c r="O195" s="15">
        <f t="shared" si="19"/>
        <v>29.520643596689165</v>
      </c>
    </row>
    <row r="196" spans="1:15" x14ac:dyDescent="0.25">
      <c r="A196" s="4">
        <v>51031020402</v>
      </c>
      <c r="B196" s="7" t="s">
        <v>175</v>
      </c>
      <c r="C196" s="40">
        <f t="array" ref="C196">SUMPRODUCT($D$9:$D$11, TRANSPOSE(M196:O196))</f>
        <v>27.010242814477245</v>
      </c>
      <c r="E196" s="9">
        <v>0</v>
      </c>
      <c r="F196" s="9">
        <v>23</v>
      </c>
      <c r="G196" s="9">
        <v>0</v>
      </c>
      <c r="I196" s="15">
        <f t="shared" si="14"/>
        <v>-0.70834098954470248</v>
      </c>
      <c r="J196" s="15">
        <f t="shared" si="15"/>
        <v>-0.59556155127077437</v>
      </c>
      <c r="K196" s="15">
        <f t="shared" si="16"/>
        <v>-0.53823782149412436</v>
      </c>
      <c r="M196" s="15">
        <f t="shared" si="17"/>
        <v>23.936676417835525</v>
      </c>
      <c r="N196" s="15">
        <f t="shared" si="18"/>
        <v>27.573408428907054</v>
      </c>
      <c r="O196" s="15">
        <f t="shared" si="19"/>
        <v>29.520643596689165</v>
      </c>
    </row>
    <row r="197" spans="1:15" x14ac:dyDescent="0.25">
      <c r="A197" s="4">
        <v>51031020403</v>
      </c>
      <c r="B197" s="7" t="s">
        <v>176</v>
      </c>
      <c r="C197" s="40">
        <f t="array" ref="C197">SUMPRODUCT($D$9:$D$11, TRANSPOSE(M197:O197))</f>
        <v>27.010242814477245</v>
      </c>
      <c r="E197" s="9">
        <v>0</v>
      </c>
      <c r="F197" s="9">
        <v>23</v>
      </c>
      <c r="G197" s="9">
        <v>0</v>
      </c>
      <c r="I197" s="15">
        <f t="shared" si="14"/>
        <v>-0.70834098954470248</v>
      </c>
      <c r="J197" s="15">
        <f t="shared" si="15"/>
        <v>-0.59556155127077437</v>
      </c>
      <c r="K197" s="15">
        <f t="shared" si="16"/>
        <v>-0.53823782149412436</v>
      </c>
      <c r="M197" s="15">
        <f t="shared" si="17"/>
        <v>23.936676417835525</v>
      </c>
      <c r="N197" s="15">
        <f t="shared" si="18"/>
        <v>27.573408428907054</v>
      </c>
      <c r="O197" s="15">
        <f t="shared" si="19"/>
        <v>29.520643596689165</v>
      </c>
    </row>
    <row r="198" spans="1:15" x14ac:dyDescent="0.25">
      <c r="A198" s="4">
        <v>51031020500</v>
      </c>
      <c r="B198" s="7" t="s">
        <v>177</v>
      </c>
      <c r="C198" s="40">
        <f t="array" ref="C198">SUMPRODUCT($D$9:$D$11, TRANSPOSE(M198:O198))</f>
        <v>27.010242814477245</v>
      </c>
      <c r="E198" s="9">
        <v>0</v>
      </c>
      <c r="F198" s="9">
        <v>23</v>
      </c>
      <c r="G198" s="9">
        <v>0</v>
      </c>
      <c r="I198" s="15">
        <f t="shared" si="14"/>
        <v>-0.70834098954470248</v>
      </c>
      <c r="J198" s="15">
        <f t="shared" si="15"/>
        <v>-0.59556155127077437</v>
      </c>
      <c r="K198" s="15">
        <f t="shared" si="16"/>
        <v>-0.53823782149412436</v>
      </c>
      <c r="M198" s="15">
        <f t="shared" si="17"/>
        <v>23.936676417835525</v>
      </c>
      <c r="N198" s="15">
        <f t="shared" si="18"/>
        <v>27.573408428907054</v>
      </c>
      <c r="O198" s="15">
        <f t="shared" si="19"/>
        <v>29.520643596689165</v>
      </c>
    </row>
    <row r="199" spans="1:15" x14ac:dyDescent="0.25">
      <c r="A199" s="4">
        <v>51031020600</v>
      </c>
      <c r="B199" s="7" t="s">
        <v>178</v>
      </c>
      <c r="C199" s="40">
        <f t="array" ref="C199">SUMPRODUCT($D$9:$D$11, TRANSPOSE(M199:O199))</f>
        <v>27.010242814477245</v>
      </c>
      <c r="E199" s="9">
        <v>0</v>
      </c>
      <c r="F199" s="9">
        <v>23</v>
      </c>
      <c r="G199" s="9">
        <v>0</v>
      </c>
      <c r="I199" s="15">
        <f t="shared" si="14"/>
        <v>-0.70834098954470248</v>
      </c>
      <c r="J199" s="15">
        <f t="shared" si="15"/>
        <v>-0.59556155127077437</v>
      </c>
      <c r="K199" s="15">
        <f t="shared" si="16"/>
        <v>-0.53823782149412436</v>
      </c>
      <c r="M199" s="15">
        <f t="shared" si="17"/>
        <v>23.936676417835525</v>
      </c>
      <c r="N199" s="15">
        <f t="shared" si="18"/>
        <v>27.573408428907054</v>
      </c>
      <c r="O199" s="15">
        <f t="shared" si="19"/>
        <v>29.520643596689165</v>
      </c>
    </row>
    <row r="200" spans="1:15" x14ac:dyDescent="0.25">
      <c r="A200" s="4">
        <v>51031020700</v>
      </c>
      <c r="B200" s="7" t="s">
        <v>179</v>
      </c>
      <c r="C200" s="40">
        <f t="array" ref="C200">SUMPRODUCT($D$9:$D$11, TRANSPOSE(M200:O200))</f>
        <v>27.010242814477245</v>
      </c>
      <c r="E200" s="9">
        <v>0</v>
      </c>
      <c r="F200" s="9">
        <v>23</v>
      </c>
      <c r="G200" s="9">
        <v>0</v>
      </c>
      <c r="I200" s="15">
        <f t="shared" si="14"/>
        <v>-0.70834098954470248</v>
      </c>
      <c r="J200" s="15">
        <f t="shared" si="15"/>
        <v>-0.59556155127077437</v>
      </c>
      <c r="K200" s="15">
        <f t="shared" si="16"/>
        <v>-0.53823782149412436</v>
      </c>
      <c r="M200" s="15">
        <f t="shared" si="17"/>
        <v>23.936676417835525</v>
      </c>
      <c r="N200" s="15">
        <f t="shared" si="18"/>
        <v>27.573408428907054</v>
      </c>
      <c r="O200" s="15">
        <f t="shared" si="19"/>
        <v>29.520643596689165</v>
      </c>
    </row>
    <row r="201" spans="1:15" x14ac:dyDescent="0.25">
      <c r="A201" s="4">
        <v>51031020800</v>
      </c>
      <c r="B201" s="7" t="s">
        <v>180</v>
      </c>
      <c r="C201" s="40">
        <f t="array" ref="C201">SUMPRODUCT($D$9:$D$11, TRANSPOSE(M201:O201))</f>
        <v>27.010242814477245</v>
      </c>
      <c r="E201" s="9">
        <v>0</v>
      </c>
      <c r="F201" s="9">
        <v>23</v>
      </c>
      <c r="G201" s="9">
        <v>0</v>
      </c>
      <c r="I201" s="15">
        <f t="shared" si="14"/>
        <v>-0.70834098954470248</v>
      </c>
      <c r="J201" s="15">
        <f t="shared" si="15"/>
        <v>-0.59556155127077437</v>
      </c>
      <c r="K201" s="15">
        <f t="shared" si="16"/>
        <v>-0.53823782149412436</v>
      </c>
      <c r="M201" s="15">
        <f t="shared" si="17"/>
        <v>23.936676417835525</v>
      </c>
      <c r="N201" s="15">
        <f t="shared" si="18"/>
        <v>27.573408428907054</v>
      </c>
      <c r="O201" s="15">
        <f t="shared" si="19"/>
        <v>29.520643596689165</v>
      </c>
    </row>
    <row r="202" spans="1:15" x14ac:dyDescent="0.25">
      <c r="A202" s="4">
        <v>51031020900</v>
      </c>
      <c r="B202" s="7" t="s">
        <v>181</v>
      </c>
      <c r="C202" s="40">
        <f t="array" ref="C202">SUMPRODUCT($D$9:$D$11, TRANSPOSE(M202:O202))</f>
        <v>27.010242814477245</v>
      </c>
      <c r="E202" s="9">
        <v>0</v>
      </c>
      <c r="F202" s="9">
        <v>23</v>
      </c>
      <c r="G202" s="9">
        <v>0</v>
      </c>
      <c r="I202" s="15">
        <f t="shared" si="14"/>
        <v>-0.70834098954470248</v>
      </c>
      <c r="J202" s="15">
        <f t="shared" si="15"/>
        <v>-0.59556155127077437</v>
      </c>
      <c r="K202" s="15">
        <f t="shared" si="16"/>
        <v>-0.53823782149412436</v>
      </c>
      <c r="M202" s="15">
        <f t="shared" si="17"/>
        <v>23.936676417835525</v>
      </c>
      <c r="N202" s="15">
        <f t="shared" si="18"/>
        <v>27.573408428907054</v>
      </c>
      <c r="O202" s="15">
        <f t="shared" si="19"/>
        <v>29.520643596689165</v>
      </c>
    </row>
    <row r="203" spans="1:15" x14ac:dyDescent="0.25">
      <c r="A203" s="4">
        <v>51033030100</v>
      </c>
      <c r="B203" s="7" t="s">
        <v>182</v>
      </c>
      <c r="C203" s="40">
        <f t="array" ref="C203">SUMPRODUCT($D$9:$D$11, TRANSPOSE(M203:O203))</f>
        <v>25.283288257485996</v>
      </c>
      <c r="E203" s="9">
        <v>0</v>
      </c>
      <c r="F203" s="9">
        <v>4</v>
      </c>
      <c r="G203" s="9">
        <v>0</v>
      </c>
      <c r="I203" s="15">
        <f t="shared" si="14"/>
        <v>-0.70834098954470248</v>
      </c>
      <c r="J203" s="15">
        <f t="shared" si="15"/>
        <v>-0.75900277772249303</v>
      </c>
      <c r="K203" s="15">
        <f t="shared" si="16"/>
        <v>-0.53823782149412436</v>
      </c>
      <c r="M203" s="15">
        <f t="shared" si="17"/>
        <v>23.936676417835525</v>
      </c>
      <c r="N203" s="15">
        <f t="shared" si="18"/>
        <v>22.392544757933301</v>
      </c>
      <c r="O203" s="15">
        <f t="shared" si="19"/>
        <v>29.520643596689165</v>
      </c>
    </row>
    <row r="204" spans="1:15" x14ac:dyDescent="0.25">
      <c r="A204" s="4">
        <v>51033030201</v>
      </c>
      <c r="B204" s="7" t="s">
        <v>183</v>
      </c>
      <c r="C204" s="40">
        <f t="array" ref="C204">SUMPRODUCT($D$9:$D$11, TRANSPOSE(M204:O204))</f>
        <v>25.283288257485996</v>
      </c>
      <c r="E204" s="9">
        <v>0</v>
      </c>
      <c r="F204" s="9">
        <v>4</v>
      </c>
      <c r="G204" s="9">
        <v>0</v>
      </c>
      <c r="I204" s="15">
        <f t="shared" si="14"/>
        <v>-0.70834098954470248</v>
      </c>
      <c r="J204" s="15">
        <f t="shared" si="15"/>
        <v>-0.75900277772249303</v>
      </c>
      <c r="K204" s="15">
        <f t="shared" si="16"/>
        <v>-0.53823782149412436</v>
      </c>
      <c r="M204" s="15">
        <f t="shared" si="17"/>
        <v>23.936676417835525</v>
      </c>
      <c r="N204" s="15">
        <f t="shared" si="18"/>
        <v>22.392544757933301</v>
      </c>
      <c r="O204" s="15">
        <f t="shared" si="19"/>
        <v>29.520643596689165</v>
      </c>
    </row>
    <row r="205" spans="1:15" x14ac:dyDescent="0.25">
      <c r="A205" s="4">
        <v>51033030202</v>
      </c>
      <c r="B205" s="7" t="s">
        <v>184</v>
      </c>
      <c r="C205" s="40">
        <f t="array" ref="C205">SUMPRODUCT($D$9:$D$11, TRANSPOSE(M205:O205))</f>
        <v>25.283288257485996</v>
      </c>
      <c r="E205" s="9">
        <v>0</v>
      </c>
      <c r="F205" s="9">
        <v>4</v>
      </c>
      <c r="G205" s="9">
        <v>0</v>
      </c>
      <c r="I205" s="15">
        <f t="shared" si="14"/>
        <v>-0.70834098954470248</v>
      </c>
      <c r="J205" s="15">
        <f t="shared" si="15"/>
        <v>-0.75900277772249303</v>
      </c>
      <c r="K205" s="15">
        <f t="shared" si="16"/>
        <v>-0.53823782149412436</v>
      </c>
      <c r="M205" s="15">
        <f t="shared" si="17"/>
        <v>23.936676417835525</v>
      </c>
      <c r="N205" s="15">
        <f t="shared" si="18"/>
        <v>22.392544757933301</v>
      </c>
      <c r="O205" s="15">
        <f t="shared" si="19"/>
        <v>29.520643596689165</v>
      </c>
    </row>
    <row r="206" spans="1:15" x14ac:dyDescent="0.25">
      <c r="A206" s="4">
        <v>51033030300</v>
      </c>
      <c r="B206" s="7" t="s">
        <v>185</v>
      </c>
      <c r="C206" s="40">
        <f t="array" ref="C206">SUMPRODUCT($D$9:$D$11, TRANSPOSE(M206:O206))</f>
        <v>25.283288257485996</v>
      </c>
      <c r="E206" s="9">
        <v>0</v>
      </c>
      <c r="F206" s="9">
        <v>4</v>
      </c>
      <c r="G206" s="9">
        <v>0</v>
      </c>
      <c r="I206" s="15">
        <f t="shared" si="14"/>
        <v>-0.70834098954470248</v>
      </c>
      <c r="J206" s="15">
        <f t="shared" si="15"/>
        <v>-0.75900277772249303</v>
      </c>
      <c r="K206" s="15">
        <f t="shared" si="16"/>
        <v>-0.53823782149412436</v>
      </c>
      <c r="M206" s="15">
        <f t="shared" si="17"/>
        <v>23.936676417835525</v>
      </c>
      <c r="N206" s="15">
        <f t="shared" si="18"/>
        <v>22.392544757933301</v>
      </c>
      <c r="O206" s="15">
        <f t="shared" si="19"/>
        <v>29.520643596689165</v>
      </c>
    </row>
    <row r="207" spans="1:15" x14ac:dyDescent="0.25">
      <c r="A207" s="4">
        <v>51033030400</v>
      </c>
      <c r="B207" s="7" t="s">
        <v>186</v>
      </c>
      <c r="C207" s="40">
        <f t="array" ref="C207">SUMPRODUCT($D$9:$D$11, TRANSPOSE(M207:O207))</f>
        <v>25.283288257485996</v>
      </c>
      <c r="E207" s="9">
        <v>0</v>
      </c>
      <c r="F207" s="9">
        <v>4</v>
      </c>
      <c r="G207" s="9">
        <v>0</v>
      </c>
      <c r="I207" s="15">
        <f t="shared" si="14"/>
        <v>-0.70834098954470248</v>
      </c>
      <c r="J207" s="15">
        <f t="shared" si="15"/>
        <v>-0.75900277772249303</v>
      </c>
      <c r="K207" s="15">
        <f t="shared" si="16"/>
        <v>-0.53823782149412436</v>
      </c>
      <c r="M207" s="15">
        <f t="shared" si="17"/>
        <v>23.936676417835525</v>
      </c>
      <c r="N207" s="15">
        <f t="shared" si="18"/>
        <v>22.392544757933301</v>
      </c>
      <c r="O207" s="15">
        <f t="shared" si="19"/>
        <v>29.520643596689165</v>
      </c>
    </row>
    <row r="208" spans="1:15" x14ac:dyDescent="0.25">
      <c r="A208" s="4">
        <v>51033030500</v>
      </c>
      <c r="B208" s="7" t="s">
        <v>187</v>
      </c>
      <c r="C208" s="40">
        <f t="array" ref="C208">SUMPRODUCT($D$9:$D$11, TRANSPOSE(M208:O208))</f>
        <v>25.283288257485996</v>
      </c>
      <c r="E208" s="9">
        <v>0</v>
      </c>
      <c r="F208" s="9">
        <v>4</v>
      </c>
      <c r="G208" s="9">
        <v>0</v>
      </c>
      <c r="I208" s="15">
        <f t="shared" si="14"/>
        <v>-0.70834098954470248</v>
      </c>
      <c r="J208" s="15">
        <f t="shared" si="15"/>
        <v>-0.75900277772249303</v>
      </c>
      <c r="K208" s="15">
        <f t="shared" si="16"/>
        <v>-0.53823782149412436</v>
      </c>
      <c r="M208" s="15">
        <f t="shared" si="17"/>
        <v>23.936676417835525</v>
      </c>
      <c r="N208" s="15">
        <f t="shared" si="18"/>
        <v>22.392544757933301</v>
      </c>
      <c r="O208" s="15">
        <f t="shared" si="19"/>
        <v>29.520643596689165</v>
      </c>
    </row>
    <row r="209" spans="1:15" x14ac:dyDescent="0.25">
      <c r="A209" s="4">
        <v>51033030600</v>
      </c>
      <c r="B209" s="7" t="s">
        <v>188</v>
      </c>
      <c r="C209" s="40">
        <f t="array" ref="C209">SUMPRODUCT($D$9:$D$11, TRANSPOSE(M209:O209))</f>
        <v>25.283288257485996</v>
      </c>
      <c r="E209" s="9">
        <v>0</v>
      </c>
      <c r="F209" s="9">
        <v>4</v>
      </c>
      <c r="G209" s="9">
        <v>0</v>
      </c>
      <c r="I209" s="15">
        <f t="shared" si="14"/>
        <v>-0.70834098954470248</v>
      </c>
      <c r="J209" s="15">
        <f t="shared" si="15"/>
        <v>-0.75900277772249303</v>
      </c>
      <c r="K209" s="15">
        <f t="shared" si="16"/>
        <v>-0.53823782149412436</v>
      </c>
      <c r="M209" s="15">
        <f t="shared" si="17"/>
        <v>23.936676417835525</v>
      </c>
      <c r="N209" s="15">
        <f t="shared" si="18"/>
        <v>22.392544757933301</v>
      </c>
      <c r="O209" s="15">
        <f t="shared" si="19"/>
        <v>29.520643596689165</v>
      </c>
    </row>
    <row r="210" spans="1:15" x14ac:dyDescent="0.25">
      <c r="A210" s="4">
        <v>51035080100</v>
      </c>
      <c r="B210" s="7" t="s">
        <v>189</v>
      </c>
      <c r="C210" s="40">
        <f t="array" ref="C210">SUMPRODUCT($D$9:$D$11, TRANSPOSE(M210:O210))</f>
        <v>25.543085522465944</v>
      </c>
      <c r="E210" s="9">
        <v>0</v>
      </c>
      <c r="F210" s="9">
        <v>7</v>
      </c>
      <c r="G210" s="9">
        <v>0</v>
      </c>
      <c r="I210" s="15">
        <f t="shared" si="14"/>
        <v>-0.70834098954470248</v>
      </c>
      <c r="J210" s="15">
        <f t="shared" si="15"/>
        <v>-0.73319626828274798</v>
      </c>
      <c r="K210" s="15">
        <f t="shared" si="16"/>
        <v>-0.53823782149412436</v>
      </c>
      <c r="M210" s="15">
        <f t="shared" si="17"/>
        <v>23.936676417835525</v>
      </c>
      <c r="N210" s="15">
        <f t="shared" si="18"/>
        <v>23.171936552873138</v>
      </c>
      <c r="O210" s="15">
        <f t="shared" si="19"/>
        <v>29.520643596689165</v>
      </c>
    </row>
    <row r="211" spans="1:15" x14ac:dyDescent="0.25">
      <c r="A211" s="4">
        <v>51035080200</v>
      </c>
      <c r="B211" s="7" t="s">
        <v>190</v>
      </c>
      <c r="C211" s="40">
        <f t="array" ref="C211">SUMPRODUCT($D$9:$D$11, TRANSPOSE(M211:O211))</f>
        <v>25.543085522465944</v>
      </c>
      <c r="E211" s="9">
        <v>0</v>
      </c>
      <c r="F211" s="9">
        <v>7</v>
      </c>
      <c r="G211" s="9">
        <v>0</v>
      </c>
      <c r="I211" s="15">
        <f t="shared" si="14"/>
        <v>-0.70834098954470248</v>
      </c>
      <c r="J211" s="15">
        <f t="shared" si="15"/>
        <v>-0.73319626828274798</v>
      </c>
      <c r="K211" s="15">
        <f t="shared" si="16"/>
        <v>-0.53823782149412436</v>
      </c>
      <c r="M211" s="15">
        <f t="shared" si="17"/>
        <v>23.936676417835525</v>
      </c>
      <c r="N211" s="15">
        <f t="shared" si="18"/>
        <v>23.171936552873138</v>
      </c>
      <c r="O211" s="15">
        <f t="shared" si="19"/>
        <v>29.520643596689165</v>
      </c>
    </row>
    <row r="212" spans="1:15" x14ac:dyDescent="0.25">
      <c r="A212" s="4">
        <v>51035080300</v>
      </c>
      <c r="B212" s="7" t="s">
        <v>191</v>
      </c>
      <c r="C212" s="40">
        <f t="array" ref="C212">SUMPRODUCT($D$9:$D$11, TRANSPOSE(M212:O212))</f>
        <v>25.543085522465944</v>
      </c>
      <c r="E212" s="9">
        <v>0</v>
      </c>
      <c r="F212" s="9">
        <v>7</v>
      </c>
      <c r="G212" s="9">
        <v>0</v>
      </c>
      <c r="I212" s="15">
        <f t="shared" si="14"/>
        <v>-0.70834098954470248</v>
      </c>
      <c r="J212" s="15">
        <f t="shared" si="15"/>
        <v>-0.73319626828274798</v>
      </c>
      <c r="K212" s="15">
        <f t="shared" si="16"/>
        <v>-0.53823782149412436</v>
      </c>
      <c r="M212" s="15">
        <f t="shared" si="17"/>
        <v>23.936676417835525</v>
      </c>
      <c r="N212" s="15">
        <f t="shared" si="18"/>
        <v>23.171936552873138</v>
      </c>
      <c r="O212" s="15">
        <f t="shared" si="19"/>
        <v>29.520643596689165</v>
      </c>
    </row>
    <row r="213" spans="1:15" x14ac:dyDescent="0.25">
      <c r="A213" s="4">
        <v>51035080400</v>
      </c>
      <c r="B213" s="7" t="s">
        <v>192</v>
      </c>
      <c r="C213" s="40">
        <f t="array" ref="C213">SUMPRODUCT($D$9:$D$11, TRANSPOSE(M213:O213))</f>
        <v>25.543085522465944</v>
      </c>
      <c r="E213" s="9">
        <v>0</v>
      </c>
      <c r="F213" s="9">
        <v>7</v>
      </c>
      <c r="G213" s="9">
        <v>0</v>
      </c>
      <c r="I213" s="15">
        <f t="shared" ref="I213:I276" si="20">STANDARDIZE(E213,I$14, I$15)</f>
        <v>-0.70834098954470248</v>
      </c>
      <c r="J213" s="15">
        <f t="shared" ref="J213:J276" si="21">STANDARDIZE(F213,J$14, J$15)</f>
        <v>-0.73319626828274798</v>
      </c>
      <c r="K213" s="15">
        <f t="shared" ref="K213:K276" si="22">STANDARDIZE(G213,K$14, K$15)</f>
        <v>-0.53823782149412436</v>
      </c>
      <c r="M213" s="15">
        <f t="shared" si="17"/>
        <v>23.936676417835525</v>
      </c>
      <c r="N213" s="15">
        <f t="shared" si="18"/>
        <v>23.171936552873138</v>
      </c>
      <c r="O213" s="15">
        <f t="shared" si="19"/>
        <v>29.520643596689165</v>
      </c>
    </row>
    <row r="214" spans="1:15" x14ac:dyDescent="0.25">
      <c r="A214" s="4">
        <v>51035080500</v>
      </c>
      <c r="B214" s="7" t="s">
        <v>193</v>
      </c>
      <c r="C214" s="40">
        <f t="array" ref="C214">SUMPRODUCT($D$9:$D$11, TRANSPOSE(M214:O214))</f>
        <v>25.543085522465944</v>
      </c>
      <c r="E214" s="9">
        <v>0</v>
      </c>
      <c r="F214" s="9">
        <v>7</v>
      </c>
      <c r="G214" s="9">
        <v>0</v>
      </c>
      <c r="I214" s="15">
        <f t="shared" si="20"/>
        <v>-0.70834098954470248</v>
      </c>
      <c r="J214" s="15">
        <f t="shared" si="21"/>
        <v>-0.73319626828274798</v>
      </c>
      <c r="K214" s="15">
        <f t="shared" si="22"/>
        <v>-0.53823782149412436</v>
      </c>
      <c r="M214" s="15">
        <f t="shared" ref="M214:M277" si="23">_xlfn.NORM.S.DIST(I214,1)*100</f>
        <v>23.936676417835525</v>
      </c>
      <c r="N214" s="15">
        <f t="shared" ref="N214:N277" si="24">_xlfn.NORM.S.DIST(J214,1)*100</f>
        <v>23.171936552873138</v>
      </c>
      <c r="O214" s="15">
        <f t="shared" ref="O214:O277" si="25">_xlfn.NORM.S.DIST(K214,1)*100</f>
        <v>29.520643596689165</v>
      </c>
    </row>
    <row r="215" spans="1:15" x14ac:dyDescent="0.25">
      <c r="A215" s="4">
        <v>51035080601</v>
      </c>
      <c r="B215" s="7" t="s">
        <v>194</v>
      </c>
      <c r="C215" s="40">
        <f t="array" ref="C215">SUMPRODUCT($D$9:$D$11, TRANSPOSE(M215:O215))</f>
        <v>25.543085522465944</v>
      </c>
      <c r="E215" s="9">
        <v>0</v>
      </c>
      <c r="F215" s="9">
        <v>7</v>
      </c>
      <c r="G215" s="9">
        <v>0</v>
      </c>
      <c r="I215" s="15">
        <f t="shared" si="20"/>
        <v>-0.70834098954470248</v>
      </c>
      <c r="J215" s="15">
        <f t="shared" si="21"/>
        <v>-0.73319626828274798</v>
      </c>
      <c r="K215" s="15">
        <f t="shared" si="22"/>
        <v>-0.53823782149412436</v>
      </c>
      <c r="M215" s="15">
        <f t="shared" si="23"/>
        <v>23.936676417835525</v>
      </c>
      <c r="N215" s="15">
        <f t="shared" si="24"/>
        <v>23.171936552873138</v>
      </c>
      <c r="O215" s="15">
        <f t="shared" si="25"/>
        <v>29.520643596689165</v>
      </c>
    </row>
    <row r="216" spans="1:15" x14ac:dyDescent="0.25">
      <c r="A216" s="4">
        <v>51035080602</v>
      </c>
      <c r="B216" s="7" t="s">
        <v>195</v>
      </c>
      <c r="C216" s="40">
        <f t="array" ref="C216">SUMPRODUCT($D$9:$D$11, TRANSPOSE(M216:O216))</f>
        <v>25.543085522465944</v>
      </c>
      <c r="E216" s="9">
        <v>0</v>
      </c>
      <c r="F216" s="9">
        <v>7</v>
      </c>
      <c r="G216" s="9">
        <v>0</v>
      </c>
      <c r="I216" s="15">
        <f t="shared" si="20"/>
        <v>-0.70834098954470248</v>
      </c>
      <c r="J216" s="15">
        <f t="shared" si="21"/>
        <v>-0.73319626828274798</v>
      </c>
      <c r="K216" s="15">
        <f t="shared" si="22"/>
        <v>-0.53823782149412436</v>
      </c>
      <c r="M216" s="15">
        <f t="shared" si="23"/>
        <v>23.936676417835525</v>
      </c>
      <c r="N216" s="15">
        <f t="shared" si="24"/>
        <v>23.171936552873138</v>
      </c>
      <c r="O216" s="15">
        <f t="shared" si="25"/>
        <v>29.520643596689165</v>
      </c>
    </row>
    <row r="217" spans="1:15" x14ac:dyDescent="0.25">
      <c r="A217" s="4">
        <v>51036600100</v>
      </c>
      <c r="B217" s="7" t="s">
        <v>196</v>
      </c>
      <c r="C217" s="40">
        <f t="array" ref="C217">SUMPRODUCT($D$9:$D$11, TRANSPOSE(M217:O217))</f>
        <v>25.112885077505361</v>
      </c>
      <c r="E217" s="9">
        <v>0</v>
      </c>
      <c r="F217" s="9">
        <v>2</v>
      </c>
      <c r="G217" s="9">
        <v>0</v>
      </c>
      <c r="I217" s="15">
        <f t="shared" si="20"/>
        <v>-0.70834098954470248</v>
      </c>
      <c r="J217" s="15">
        <f t="shared" si="21"/>
        <v>-0.77620711734898973</v>
      </c>
      <c r="K217" s="15">
        <f t="shared" si="22"/>
        <v>-0.53823782149412436</v>
      </c>
      <c r="M217" s="15">
        <f t="shared" si="23"/>
        <v>23.936676417835525</v>
      </c>
      <c r="N217" s="15">
        <f t="shared" si="24"/>
        <v>21.881335217991399</v>
      </c>
      <c r="O217" s="15">
        <f t="shared" si="25"/>
        <v>29.520643596689165</v>
      </c>
    </row>
    <row r="218" spans="1:15" x14ac:dyDescent="0.25">
      <c r="A218" s="4">
        <v>51036600200</v>
      </c>
      <c r="B218" s="7" t="s">
        <v>197</v>
      </c>
      <c r="C218" s="40">
        <f t="array" ref="C218">SUMPRODUCT($D$9:$D$11, TRANSPOSE(M218:O218))</f>
        <v>25.112885077505361</v>
      </c>
      <c r="E218" s="9">
        <v>0</v>
      </c>
      <c r="F218" s="9">
        <v>2</v>
      </c>
      <c r="G218" s="9">
        <v>0</v>
      </c>
      <c r="I218" s="15">
        <f t="shared" si="20"/>
        <v>-0.70834098954470248</v>
      </c>
      <c r="J218" s="15">
        <f t="shared" si="21"/>
        <v>-0.77620711734898973</v>
      </c>
      <c r="K218" s="15">
        <f t="shared" si="22"/>
        <v>-0.53823782149412436</v>
      </c>
      <c r="M218" s="15">
        <f t="shared" si="23"/>
        <v>23.936676417835525</v>
      </c>
      <c r="N218" s="15">
        <f t="shared" si="24"/>
        <v>21.881335217991399</v>
      </c>
      <c r="O218" s="15">
        <f t="shared" si="25"/>
        <v>29.520643596689165</v>
      </c>
    </row>
    <row r="219" spans="1:15" x14ac:dyDescent="0.25">
      <c r="A219" s="4">
        <v>51036600300</v>
      </c>
      <c r="B219" s="7" t="s">
        <v>198</v>
      </c>
      <c r="C219" s="40">
        <f t="array" ref="C219">SUMPRODUCT($D$9:$D$11, TRANSPOSE(M219:O219))</f>
        <v>25.112885077505361</v>
      </c>
      <c r="E219" s="9">
        <v>0</v>
      </c>
      <c r="F219" s="9">
        <v>2</v>
      </c>
      <c r="G219" s="9">
        <v>0</v>
      </c>
      <c r="I219" s="15">
        <f t="shared" si="20"/>
        <v>-0.70834098954470248</v>
      </c>
      <c r="J219" s="15">
        <f t="shared" si="21"/>
        <v>-0.77620711734898973</v>
      </c>
      <c r="K219" s="15">
        <f t="shared" si="22"/>
        <v>-0.53823782149412436</v>
      </c>
      <c r="M219" s="15">
        <f t="shared" si="23"/>
        <v>23.936676417835525</v>
      </c>
      <c r="N219" s="15">
        <f t="shared" si="24"/>
        <v>21.881335217991399</v>
      </c>
      <c r="O219" s="15">
        <f t="shared" si="25"/>
        <v>29.520643596689165</v>
      </c>
    </row>
    <row r="220" spans="1:15" x14ac:dyDescent="0.25">
      <c r="A220" s="4">
        <v>51037930100</v>
      </c>
      <c r="B220" s="7" t="s">
        <v>199</v>
      </c>
      <c r="C220" s="40">
        <f t="array" ref="C220">SUMPRODUCT($D$9:$D$11, TRANSPOSE(M220:O220))</f>
        <v>25.455931122306517</v>
      </c>
      <c r="E220" s="9">
        <v>0</v>
      </c>
      <c r="F220" s="9">
        <v>6</v>
      </c>
      <c r="G220" s="9">
        <v>0</v>
      </c>
      <c r="I220" s="15">
        <f t="shared" si="20"/>
        <v>-0.70834098954470248</v>
      </c>
      <c r="J220" s="15">
        <f t="shared" si="21"/>
        <v>-0.74179843809599633</v>
      </c>
      <c r="K220" s="15">
        <f t="shared" si="22"/>
        <v>-0.53823782149412436</v>
      </c>
      <c r="M220" s="15">
        <f t="shared" si="23"/>
        <v>23.936676417835525</v>
      </c>
      <c r="N220" s="15">
        <f t="shared" si="24"/>
        <v>22.91047335239486</v>
      </c>
      <c r="O220" s="15">
        <f t="shared" si="25"/>
        <v>29.520643596689165</v>
      </c>
    </row>
    <row r="221" spans="1:15" x14ac:dyDescent="0.25">
      <c r="A221" s="4">
        <v>51037930200</v>
      </c>
      <c r="B221" s="7" t="s">
        <v>200</v>
      </c>
      <c r="C221" s="40">
        <f t="array" ref="C221">SUMPRODUCT($D$9:$D$11, TRANSPOSE(M221:O221))</f>
        <v>25.455931122306517</v>
      </c>
      <c r="E221" s="9">
        <v>0</v>
      </c>
      <c r="F221" s="9">
        <v>6</v>
      </c>
      <c r="G221" s="9">
        <v>0</v>
      </c>
      <c r="I221" s="15">
        <f t="shared" si="20"/>
        <v>-0.70834098954470248</v>
      </c>
      <c r="J221" s="15">
        <f t="shared" si="21"/>
        <v>-0.74179843809599633</v>
      </c>
      <c r="K221" s="15">
        <f t="shared" si="22"/>
        <v>-0.53823782149412436</v>
      </c>
      <c r="M221" s="15">
        <f t="shared" si="23"/>
        <v>23.936676417835525</v>
      </c>
      <c r="N221" s="15">
        <f t="shared" si="24"/>
        <v>22.91047335239486</v>
      </c>
      <c r="O221" s="15">
        <f t="shared" si="25"/>
        <v>29.520643596689165</v>
      </c>
    </row>
    <row r="222" spans="1:15" x14ac:dyDescent="0.25">
      <c r="A222" s="4">
        <v>51037930300</v>
      </c>
      <c r="B222" s="7" t="s">
        <v>201</v>
      </c>
      <c r="C222" s="40">
        <f t="array" ref="C222">SUMPRODUCT($D$9:$D$11, TRANSPOSE(M222:O222))</f>
        <v>25.455931122306517</v>
      </c>
      <c r="E222" s="9">
        <v>0</v>
      </c>
      <c r="F222" s="9">
        <v>6</v>
      </c>
      <c r="G222" s="9">
        <v>0</v>
      </c>
      <c r="I222" s="15">
        <f t="shared" si="20"/>
        <v>-0.70834098954470248</v>
      </c>
      <c r="J222" s="15">
        <f t="shared" si="21"/>
        <v>-0.74179843809599633</v>
      </c>
      <c r="K222" s="15">
        <f t="shared" si="22"/>
        <v>-0.53823782149412436</v>
      </c>
      <c r="M222" s="15">
        <f t="shared" si="23"/>
        <v>23.936676417835525</v>
      </c>
      <c r="N222" s="15">
        <f t="shared" si="24"/>
        <v>22.91047335239486</v>
      </c>
      <c r="O222" s="15">
        <f t="shared" si="25"/>
        <v>29.520643596689165</v>
      </c>
    </row>
    <row r="223" spans="1:15" x14ac:dyDescent="0.25">
      <c r="A223" s="4">
        <v>51041100106</v>
      </c>
      <c r="B223" s="7" t="s">
        <v>202</v>
      </c>
      <c r="C223" s="40">
        <f t="array" ref="C223">SUMPRODUCT($D$9:$D$11, TRANSPOSE(M223:O223))</f>
        <v>67.124056585207086</v>
      </c>
      <c r="E223" s="9">
        <v>5</v>
      </c>
      <c r="F223" s="9">
        <v>98</v>
      </c>
      <c r="G223" s="9">
        <v>5</v>
      </c>
      <c r="I223" s="15">
        <f t="shared" si="20"/>
        <v>2.6686746781096664</v>
      </c>
      <c r="J223" s="15">
        <f t="shared" si="21"/>
        <v>4.9601184722851993E-2</v>
      </c>
      <c r="K223" s="15">
        <f t="shared" si="22"/>
        <v>-5.6415545839462629E-3</v>
      </c>
      <c r="M223" s="15">
        <f t="shared" si="23"/>
        <v>99.61924415301506</v>
      </c>
      <c r="N223" s="15">
        <f t="shared" si="24"/>
        <v>51.977989873819809</v>
      </c>
      <c r="O223" s="15">
        <f t="shared" si="25"/>
        <v>49.774935728786375</v>
      </c>
    </row>
    <row r="224" spans="1:15" x14ac:dyDescent="0.25">
      <c r="A224" s="4">
        <v>51041100107</v>
      </c>
      <c r="B224" s="7" t="s">
        <v>203</v>
      </c>
      <c r="C224" s="40">
        <f t="array" ref="C224">SUMPRODUCT($D$9:$D$11, TRANSPOSE(M224:O224))</f>
        <v>67.124056585207086</v>
      </c>
      <c r="E224" s="9">
        <v>5</v>
      </c>
      <c r="F224" s="9">
        <v>98</v>
      </c>
      <c r="G224" s="9">
        <v>5</v>
      </c>
      <c r="I224" s="15">
        <f t="shared" si="20"/>
        <v>2.6686746781096664</v>
      </c>
      <c r="J224" s="15">
        <f t="shared" si="21"/>
        <v>4.9601184722851993E-2</v>
      </c>
      <c r="K224" s="15">
        <f t="shared" si="22"/>
        <v>-5.6415545839462629E-3</v>
      </c>
      <c r="M224" s="15">
        <f t="shared" si="23"/>
        <v>99.61924415301506</v>
      </c>
      <c r="N224" s="15">
        <f t="shared" si="24"/>
        <v>51.977989873819809</v>
      </c>
      <c r="O224" s="15">
        <f t="shared" si="25"/>
        <v>49.774935728786375</v>
      </c>
    </row>
    <row r="225" spans="1:15" x14ac:dyDescent="0.25">
      <c r="A225" s="4">
        <v>51041100205</v>
      </c>
      <c r="B225" s="7" t="s">
        <v>204</v>
      </c>
      <c r="C225" s="40">
        <f t="array" ref="C225">SUMPRODUCT($D$9:$D$11, TRANSPOSE(M225:O225))</f>
        <v>66.480446524970887</v>
      </c>
      <c r="E225" s="9">
        <v>4</v>
      </c>
      <c r="F225" s="9">
        <v>98</v>
      </c>
      <c r="G225" s="9">
        <v>5</v>
      </c>
      <c r="I225" s="15">
        <f t="shared" si="20"/>
        <v>1.9932715445787927</v>
      </c>
      <c r="J225" s="15">
        <f t="shared" si="21"/>
        <v>4.9601184722851993E-2</v>
      </c>
      <c r="K225" s="15">
        <f t="shared" si="22"/>
        <v>-5.6415545839462629E-3</v>
      </c>
      <c r="M225" s="15">
        <f t="shared" si="23"/>
        <v>97.688413972306478</v>
      </c>
      <c r="N225" s="15">
        <f t="shared" si="24"/>
        <v>51.977989873819809</v>
      </c>
      <c r="O225" s="15">
        <f t="shared" si="25"/>
        <v>49.774935728786375</v>
      </c>
    </row>
    <row r="226" spans="1:15" x14ac:dyDescent="0.25">
      <c r="A226" s="4">
        <v>51041100206</v>
      </c>
      <c r="B226" s="7" t="s">
        <v>205</v>
      </c>
      <c r="C226" s="40">
        <f t="array" ref="C226">SUMPRODUCT($D$9:$D$11, TRANSPOSE(M226:O226))</f>
        <v>64.125180168807873</v>
      </c>
      <c r="E226" s="9">
        <v>3</v>
      </c>
      <c r="F226" s="9">
        <v>98</v>
      </c>
      <c r="G226" s="9">
        <v>5</v>
      </c>
      <c r="I226" s="15">
        <f t="shared" si="20"/>
        <v>1.3178684110479189</v>
      </c>
      <c r="J226" s="15">
        <f t="shared" si="21"/>
        <v>4.9601184722851993E-2</v>
      </c>
      <c r="K226" s="15">
        <f t="shared" si="22"/>
        <v>-5.6415545839462629E-3</v>
      </c>
      <c r="M226" s="15">
        <f t="shared" si="23"/>
        <v>90.622614903817421</v>
      </c>
      <c r="N226" s="15">
        <f t="shared" si="24"/>
        <v>51.977989873819809</v>
      </c>
      <c r="O226" s="15">
        <f t="shared" si="25"/>
        <v>49.774935728786375</v>
      </c>
    </row>
    <row r="227" spans="1:15" x14ac:dyDescent="0.25">
      <c r="A227" s="4">
        <v>51041100208</v>
      </c>
      <c r="B227" s="7" t="s">
        <v>206</v>
      </c>
      <c r="C227" s="40">
        <f t="array" ref="C227">SUMPRODUCT($D$9:$D$11, TRANSPOSE(M227:O227))</f>
        <v>64.125180168807873</v>
      </c>
      <c r="E227" s="9">
        <v>3</v>
      </c>
      <c r="F227" s="9">
        <v>98</v>
      </c>
      <c r="G227" s="9">
        <v>5</v>
      </c>
      <c r="I227" s="15">
        <f t="shared" si="20"/>
        <v>1.3178684110479189</v>
      </c>
      <c r="J227" s="15">
        <f t="shared" si="21"/>
        <v>4.9601184722851993E-2</v>
      </c>
      <c r="K227" s="15">
        <f t="shared" si="22"/>
        <v>-5.6415545839462629E-3</v>
      </c>
      <c r="M227" s="15">
        <f t="shared" si="23"/>
        <v>90.622614903817421</v>
      </c>
      <c r="N227" s="15">
        <f t="shared" si="24"/>
        <v>51.977989873819809</v>
      </c>
      <c r="O227" s="15">
        <f t="shared" si="25"/>
        <v>49.774935728786375</v>
      </c>
    </row>
    <row r="228" spans="1:15" x14ac:dyDescent="0.25">
      <c r="A228" s="4">
        <v>51041100209</v>
      </c>
      <c r="B228" s="7" t="s">
        <v>207</v>
      </c>
      <c r="C228" s="40">
        <f t="array" ref="C228">SUMPRODUCT($D$9:$D$11, TRANSPOSE(M228:O228))</f>
        <v>66.480446524970887</v>
      </c>
      <c r="E228" s="9">
        <v>4</v>
      </c>
      <c r="F228" s="9">
        <v>98</v>
      </c>
      <c r="G228" s="9">
        <v>5</v>
      </c>
      <c r="I228" s="15">
        <f t="shared" si="20"/>
        <v>1.9932715445787927</v>
      </c>
      <c r="J228" s="15">
        <f t="shared" si="21"/>
        <v>4.9601184722851993E-2</v>
      </c>
      <c r="K228" s="15">
        <f t="shared" si="22"/>
        <v>-5.6415545839462629E-3</v>
      </c>
      <c r="M228" s="15">
        <f t="shared" si="23"/>
        <v>97.688413972306478</v>
      </c>
      <c r="N228" s="15">
        <f t="shared" si="24"/>
        <v>51.977989873819809</v>
      </c>
      <c r="O228" s="15">
        <f t="shared" si="25"/>
        <v>49.774935728786375</v>
      </c>
    </row>
    <row r="229" spans="1:15" x14ac:dyDescent="0.25">
      <c r="A229" s="4">
        <v>51041100210</v>
      </c>
      <c r="B229" s="7" t="s">
        <v>208</v>
      </c>
      <c r="C229" s="40">
        <f t="array" ref="C229">SUMPRODUCT($D$9:$D$11, TRANSPOSE(M229:O229))</f>
        <v>67.124056585207086</v>
      </c>
      <c r="E229" s="9">
        <v>5</v>
      </c>
      <c r="F229" s="9">
        <v>98</v>
      </c>
      <c r="G229" s="9">
        <v>5</v>
      </c>
      <c r="I229" s="15">
        <f t="shared" si="20"/>
        <v>2.6686746781096664</v>
      </c>
      <c r="J229" s="15">
        <f t="shared" si="21"/>
        <v>4.9601184722851993E-2</v>
      </c>
      <c r="K229" s="15">
        <f t="shared" si="22"/>
        <v>-5.6415545839462629E-3</v>
      </c>
      <c r="M229" s="15">
        <f t="shared" si="23"/>
        <v>99.61924415301506</v>
      </c>
      <c r="N229" s="15">
        <f t="shared" si="24"/>
        <v>51.977989873819809</v>
      </c>
      <c r="O229" s="15">
        <f t="shared" si="25"/>
        <v>49.774935728786375</v>
      </c>
    </row>
    <row r="230" spans="1:15" x14ac:dyDescent="0.25">
      <c r="A230" s="4">
        <v>51041100300</v>
      </c>
      <c r="B230" s="7" t="s">
        <v>209</v>
      </c>
      <c r="C230" s="40">
        <f t="array" ref="C230">SUMPRODUCT($D$9:$D$11, TRANSPOSE(M230:O230))</f>
        <v>66.480446524970887</v>
      </c>
      <c r="E230" s="9">
        <v>4</v>
      </c>
      <c r="F230" s="9">
        <v>98</v>
      </c>
      <c r="G230" s="9">
        <v>5</v>
      </c>
      <c r="I230" s="15">
        <f t="shared" si="20"/>
        <v>1.9932715445787927</v>
      </c>
      <c r="J230" s="15">
        <f t="shared" si="21"/>
        <v>4.9601184722851993E-2</v>
      </c>
      <c r="K230" s="15">
        <f t="shared" si="22"/>
        <v>-5.6415545839462629E-3</v>
      </c>
      <c r="M230" s="15">
        <f t="shared" si="23"/>
        <v>97.688413972306478</v>
      </c>
      <c r="N230" s="15">
        <f t="shared" si="24"/>
        <v>51.977989873819809</v>
      </c>
      <c r="O230" s="15">
        <f t="shared" si="25"/>
        <v>49.774935728786375</v>
      </c>
    </row>
    <row r="231" spans="1:15" x14ac:dyDescent="0.25">
      <c r="A231" s="4">
        <v>51041100403</v>
      </c>
      <c r="B231" s="7" t="s">
        <v>210</v>
      </c>
      <c r="C231" s="40">
        <f t="array" ref="C231">SUMPRODUCT($D$9:$D$11, TRANSPOSE(M231:O231))</f>
        <v>43.394946897327159</v>
      </c>
      <c r="E231" s="9">
        <v>1</v>
      </c>
      <c r="F231" s="9">
        <v>98</v>
      </c>
      <c r="G231" s="9">
        <v>0</v>
      </c>
      <c r="I231" s="15">
        <f t="shared" si="20"/>
        <v>-3.2937856013828662E-2</v>
      </c>
      <c r="J231" s="15">
        <f t="shared" si="21"/>
        <v>4.9601184722851993E-2</v>
      </c>
      <c r="K231" s="15">
        <f t="shared" si="22"/>
        <v>-0.53823782149412436</v>
      </c>
      <c r="M231" s="15">
        <f t="shared" si="23"/>
        <v>48.686207221472507</v>
      </c>
      <c r="N231" s="15">
        <f t="shared" si="24"/>
        <v>51.977989873819809</v>
      </c>
      <c r="O231" s="15">
        <f t="shared" si="25"/>
        <v>29.520643596689165</v>
      </c>
    </row>
    <row r="232" spans="1:15" x14ac:dyDescent="0.25">
      <c r="A232" s="4">
        <v>51041100404</v>
      </c>
      <c r="B232" s="7" t="s">
        <v>211</v>
      </c>
      <c r="C232" s="40">
        <f t="array" ref="C232">SUMPRODUCT($D$9:$D$11, TRANSPOSE(M232:O232))</f>
        <v>64.125180168807873</v>
      </c>
      <c r="E232" s="9">
        <v>3</v>
      </c>
      <c r="F232" s="9">
        <v>98</v>
      </c>
      <c r="G232" s="9">
        <v>5</v>
      </c>
      <c r="I232" s="15">
        <f t="shared" si="20"/>
        <v>1.3178684110479189</v>
      </c>
      <c r="J232" s="15">
        <f t="shared" si="21"/>
        <v>4.9601184722851993E-2</v>
      </c>
      <c r="K232" s="15">
        <f t="shared" si="22"/>
        <v>-5.6415545839462629E-3</v>
      </c>
      <c r="M232" s="15">
        <f t="shared" si="23"/>
        <v>90.622614903817421</v>
      </c>
      <c r="N232" s="15">
        <f t="shared" si="24"/>
        <v>51.977989873819809</v>
      </c>
      <c r="O232" s="15">
        <f t="shared" si="25"/>
        <v>49.774935728786375</v>
      </c>
    </row>
    <row r="233" spans="1:15" x14ac:dyDescent="0.25">
      <c r="A233" s="4">
        <v>51041100405</v>
      </c>
      <c r="B233" s="7" t="s">
        <v>212</v>
      </c>
      <c r="C233" s="40">
        <f t="array" ref="C233">SUMPRODUCT($D$9:$D$11, TRANSPOSE(M233:O233))</f>
        <v>64.125180168807873</v>
      </c>
      <c r="E233" s="9">
        <v>3</v>
      </c>
      <c r="F233" s="9">
        <v>98</v>
      </c>
      <c r="G233" s="9">
        <v>5</v>
      </c>
      <c r="I233" s="15">
        <f t="shared" si="20"/>
        <v>1.3178684110479189</v>
      </c>
      <c r="J233" s="15">
        <f t="shared" si="21"/>
        <v>4.9601184722851993E-2</v>
      </c>
      <c r="K233" s="15">
        <f t="shared" si="22"/>
        <v>-5.6415545839462629E-3</v>
      </c>
      <c r="M233" s="15">
        <f t="shared" si="23"/>
        <v>90.622614903817421</v>
      </c>
      <c r="N233" s="15">
        <f t="shared" si="24"/>
        <v>51.977989873819809</v>
      </c>
      <c r="O233" s="15">
        <f t="shared" si="25"/>
        <v>49.774935728786375</v>
      </c>
    </row>
    <row r="234" spans="1:15" x14ac:dyDescent="0.25">
      <c r="A234" s="4">
        <v>51041100406</v>
      </c>
      <c r="B234" s="7" t="s">
        <v>213</v>
      </c>
      <c r="C234" s="40">
        <f t="array" ref="C234">SUMPRODUCT($D$9:$D$11, TRANSPOSE(M234:O234))</f>
        <v>64.125180168807873</v>
      </c>
      <c r="E234" s="9">
        <v>3</v>
      </c>
      <c r="F234" s="9">
        <v>98</v>
      </c>
      <c r="G234" s="9">
        <v>5</v>
      </c>
      <c r="I234" s="15">
        <f t="shared" si="20"/>
        <v>1.3178684110479189</v>
      </c>
      <c r="J234" s="15">
        <f t="shared" si="21"/>
        <v>4.9601184722851993E-2</v>
      </c>
      <c r="K234" s="15">
        <f t="shared" si="22"/>
        <v>-5.6415545839462629E-3</v>
      </c>
      <c r="M234" s="15">
        <f t="shared" si="23"/>
        <v>90.622614903817421</v>
      </c>
      <c r="N234" s="15">
        <f t="shared" si="24"/>
        <v>51.977989873819809</v>
      </c>
      <c r="O234" s="15">
        <f t="shared" si="25"/>
        <v>49.774935728786375</v>
      </c>
    </row>
    <row r="235" spans="1:15" x14ac:dyDescent="0.25">
      <c r="A235" s="4">
        <v>51041100407</v>
      </c>
      <c r="B235" s="7" t="s">
        <v>214</v>
      </c>
      <c r="C235" s="40">
        <f t="array" ref="C235">SUMPRODUCT($D$9:$D$11, TRANSPOSE(M235:O235))</f>
        <v>43.394946897327159</v>
      </c>
      <c r="E235" s="9">
        <v>1</v>
      </c>
      <c r="F235" s="9">
        <v>98</v>
      </c>
      <c r="G235" s="9">
        <v>0</v>
      </c>
      <c r="I235" s="15">
        <f t="shared" si="20"/>
        <v>-3.2937856013828662E-2</v>
      </c>
      <c r="J235" s="15">
        <f t="shared" si="21"/>
        <v>4.9601184722851993E-2</v>
      </c>
      <c r="K235" s="15">
        <f t="shared" si="22"/>
        <v>-0.53823782149412436</v>
      </c>
      <c r="M235" s="15">
        <f t="shared" si="23"/>
        <v>48.686207221472507</v>
      </c>
      <c r="N235" s="15">
        <f t="shared" si="24"/>
        <v>51.977989873819809</v>
      </c>
      <c r="O235" s="15">
        <f t="shared" si="25"/>
        <v>29.520643596689165</v>
      </c>
    </row>
    <row r="236" spans="1:15" x14ac:dyDescent="0.25">
      <c r="A236" s="4">
        <v>51041100409</v>
      </c>
      <c r="B236" s="7" t="s">
        <v>215</v>
      </c>
      <c r="C236" s="40">
        <f t="array" ref="C236">SUMPRODUCT($D$9:$D$11, TRANSPOSE(M236:O236))</f>
        <v>43.394946897327159</v>
      </c>
      <c r="E236" s="9">
        <v>1</v>
      </c>
      <c r="F236" s="9">
        <v>98</v>
      </c>
      <c r="G236" s="9">
        <v>0</v>
      </c>
      <c r="I236" s="15">
        <f t="shared" si="20"/>
        <v>-3.2937856013828662E-2</v>
      </c>
      <c r="J236" s="15">
        <f t="shared" si="21"/>
        <v>4.9601184722851993E-2</v>
      </c>
      <c r="K236" s="15">
        <f t="shared" si="22"/>
        <v>-0.53823782149412436</v>
      </c>
      <c r="M236" s="15">
        <f t="shared" si="23"/>
        <v>48.686207221472507</v>
      </c>
      <c r="N236" s="15">
        <f t="shared" si="24"/>
        <v>51.977989873819809</v>
      </c>
      <c r="O236" s="15">
        <f t="shared" si="25"/>
        <v>29.520643596689165</v>
      </c>
    </row>
    <row r="237" spans="1:15" x14ac:dyDescent="0.25">
      <c r="A237" s="4">
        <v>51041100410</v>
      </c>
      <c r="B237" s="7" t="s">
        <v>216</v>
      </c>
      <c r="C237" s="40">
        <f t="array" ref="C237">SUMPRODUCT($D$9:$D$11, TRANSPOSE(M237:O237))</f>
        <v>43.394946897327159</v>
      </c>
      <c r="E237" s="9">
        <v>1</v>
      </c>
      <c r="F237" s="9">
        <v>98</v>
      </c>
      <c r="G237" s="9">
        <v>0</v>
      </c>
      <c r="I237" s="15">
        <f t="shared" si="20"/>
        <v>-3.2937856013828662E-2</v>
      </c>
      <c r="J237" s="15">
        <f t="shared" si="21"/>
        <v>4.9601184722851993E-2</v>
      </c>
      <c r="K237" s="15">
        <f t="shared" si="22"/>
        <v>-0.53823782149412436</v>
      </c>
      <c r="M237" s="15">
        <f t="shared" si="23"/>
        <v>48.686207221472507</v>
      </c>
      <c r="N237" s="15">
        <f t="shared" si="24"/>
        <v>51.977989873819809</v>
      </c>
      <c r="O237" s="15">
        <f t="shared" si="25"/>
        <v>29.520643596689165</v>
      </c>
    </row>
    <row r="238" spans="1:15" x14ac:dyDescent="0.25">
      <c r="A238" s="4">
        <v>51041100505</v>
      </c>
      <c r="B238" s="7" t="s">
        <v>217</v>
      </c>
      <c r="C238" s="40">
        <f t="array" ref="C238">SUMPRODUCT($D$9:$D$11, TRANSPOSE(M238:O238))</f>
        <v>43.394946897327159</v>
      </c>
      <c r="E238" s="9">
        <v>1</v>
      </c>
      <c r="F238" s="9">
        <v>98</v>
      </c>
      <c r="G238" s="9">
        <v>0</v>
      </c>
      <c r="I238" s="15">
        <f t="shared" si="20"/>
        <v>-3.2937856013828662E-2</v>
      </c>
      <c r="J238" s="15">
        <f t="shared" si="21"/>
        <v>4.9601184722851993E-2</v>
      </c>
      <c r="K238" s="15">
        <f t="shared" si="22"/>
        <v>-0.53823782149412436</v>
      </c>
      <c r="M238" s="15">
        <f t="shared" si="23"/>
        <v>48.686207221472507</v>
      </c>
      <c r="N238" s="15">
        <f t="shared" si="24"/>
        <v>51.977989873819809</v>
      </c>
      <c r="O238" s="15">
        <f t="shared" si="25"/>
        <v>29.520643596689165</v>
      </c>
    </row>
    <row r="239" spans="1:15" x14ac:dyDescent="0.25">
      <c r="A239" s="4">
        <v>51041100506</v>
      </c>
      <c r="B239" s="7" t="s">
        <v>218</v>
      </c>
      <c r="C239" s="40">
        <f t="array" ref="C239">SUMPRODUCT($D$9:$D$11, TRANSPOSE(M239:O239))</f>
        <v>43.394946897327159</v>
      </c>
      <c r="E239" s="9">
        <v>1</v>
      </c>
      <c r="F239" s="9">
        <v>98</v>
      </c>
      <c r="G239" s="9">
        <v>0</v>
      </c>
      <c r="I239" s="15">
        <f t="shared" si="20"/>
        <v>-3.2937856013828662E-2</v>
      </c>
      <c r="J239" s="15">
        <f t="shared" si="21"/>
        <v>4.9601184722851993E-2</v>
      </c>
      <c r="K239" s="15">
        <f t="shared" si="22"/>
        <v>-0.53823782149412436</v>
      </c>
      <c r="M239" s="15">
        <f t="shared" si="23"/>
        <v>48.686207221472507</v>
      </c>
      <c r="N239" s="15">
        <f t="shared" si="24"/>
        <v>51.977989873819809</v>
      </c>
      <c r="O239" s="15">
        <f t="shared" si="25"/>
        <v>29.520643596689165</v>
      </c>
    </row>
    <row r="240" spans="1:15" x14ac:dyDescent="0.25">
      <c r="A240" s="4">
        <v>51041100507</v>
      </c>
      <c r="B240" s="7" t="s">
        <v>219</v>
      </c>
      <c r="C240" s="40">
        <f t="array" ref="C240">SUMPRODUCT($D$9:$D$11, TRANSPOSE(M240:O240))</f>
        <v>43.394946897327159</v>
      </c>
      <c r="E240" s="9">
        <v>1</v>
      </c>
      <c r="F240" s="9">
        <v>98</v>
      </c>
      <c r="G240" s="9">
        <v>0</v>
      </c>
      <c r="I240" s="15">
        <f t="shared" si="20"/>
        <v>-3.2937856013828662E-2</v>
      </c>
      <c r="J240" s="15">
        <f t="shared" si="21"/>
        <v>4.9601184722851993E-2</v>
      </c>
      <c r="K240" s="15">
        <f t="shared" si="22"/>
        <v>-0.53823782149412436</v>
      </c>
      <c r="M240" s="15">
        <f t="shared" si="23"/>
        <v>48.686207221472507</v>
      </c>
      <c r="N240" s="15">
        <f t="shared" si="24"/>
        <v>51.977989873819809</v>
      </c>
      <c r="O240" s="15">
        <f t="shared" si="25"/>
        <v>29.520643596689165</v>
      </c>
    </row>
    <row r="241" spans="1:15" x14ac:dyDescent="0.25">
      <c r="A241" s="4">
        <v>51041100508</v>
      </c>
      <c r="B241" s="7" t="s">
        <v>220</v>
      </c>
      <c r="C241" s="40">
        <f t="array" ref="C241">SUMPRODUCT($D$9:$D$11, TRANSPOSE(M241:O241))</f>
        <v>43.394946897327159</v>
      </c>
      <c r="E241" s="9">
        <v>1</v>
      </c>
      <c r="F241" s="9">
        <v>98</v>
      </c>
      <c r="G241" s="9">
        <v>0</v>
      </c>
      <c r="I241" s="15">
        <f t="shared" si="20"/>
        <v>-3.2937856013828662E-2</v>
      </c>
      <c r="J241" s="15">
        <f t="shared" si="21"/>
        <v>4.9601184722851993E-2</v>
      </c>
      <c r="K241" s="15">
        <f t="shared" si="22"/>
        <v>-0.53823782149412436</v>
      </c>
      <c r="M241" s="15">
        <f t="shared" si="23"/>
        <v>48.686207221472507</v>
      </c>
      <c r="N241" s="15">
        <f t="shared" si="24"/>
        <v>51.977989873819809</v>
      </c>
      <c r="O241" s="15">
        <f t="shared" si="25"/>
        <v>29.520643596689165</v>
      </c>
    </row>
    <row r="242" spans="1:15" x14ac:dyDescent="0.25">
      <c r="A242" s="4">
        <v>51041100509</v>
      </c>
      <c r="B242" s="7" t="s">
        <v>221</v>
      </c>
      <c r="C242" s="40">
        <f t="array" ref="C242">SUMPRODUCT($D$9:$D$11, TRANSPOSE(M242:O242))</f>
        <v>43.394946897327159</v>
      </c>
      <c r="E242" s="9">
        <v>1</v>
      </c>
      <c r="F242" s="9">
        <v>98</v>
      </c>
      <c r="G242" s="9">
        <v>0</v>
      </c>
      <c r="I242" s="15">
        <f t="shared" si="20"/>
        <v>-3.2937856013828662E-2</v>
      </c>
      <c r="J242" s="15">
        <f t="shared" si="21"/>
        <v>4.9601184722851993E-2</v>
      </c>
      <c r="K242" s="15">
        <f t="shared" si="22"/>
        <v>-0.53823782149412436</v>
      </c>
      <c r="M242" s="15">
        <f t="shared" si="23"/>
        <v>48.686207221472507</v>
      </c>
      <c r="N242" s="15">
        <f t="shared" si="24"/>
        <v>51.977989873819809</v>
      </c>
      <c r="O242" s="15">
        <f t="shared" si="25"/>
        <v>29.520643596689165</v>
      </c>
    </row>
    <row r="243" spans="1:15" x14ac:dyDescent="0.25">
      <c r="A243" s="4">
        <v>51041100510</v>
      </c>
      <c r="B243" s="7" t="s">
        <v>222</v>
      </c>
      <c r="C243" s="40">
        <f t="array" ref="C243">SUMPRODUCT($D$9:$D$11, TRANSPOSE(M243:O243))</f>
        <v>43.394946897327159</v>
      </c>
      <c r="E243" s="9">
        <v>1</v>
      </c>
      <c r="F243" s="9">
        <v>98</v>
      </c>
      <c r="G243" s="9">
        <v>0</v>
      </c>
      <c r="I243" s="15">
        <f t="shared" si="20"/>
        <v>-3.2937856013828662E-2</v>
      </c>
      <c r="J243" s="15">
        <f t="shared" si="21"/>
        <v>4.9601184722851993E-2</v>
      </c>
      <c r="K243" s="15">
        <f t="shared" si="22"/>
        <v>-0.53823782149412436</v>
      </c>
      <c r="M243" s="15">
        <f t="shared" si="23"/>
        <v>48.686207221472507</v>
      </c>
      <c r="N243" s="15">
        <f t="shared" si="24"/>
        <v>51.977989873819809</v>
      </c>
      <c r="O243" s="15">
        <f t="shared" si="25"/>
        <v>29.520643596689165</v>
      </c>
    </row>
    <row r="244" spans="1:15" x14ac:dyDescent="0.25">
      <c r="A244" s="4">
        <v>51041100600</v>
      </c>
      <c r="B244" s="7" t="s">
        <v>223</v>
      </c>
      <c r="C244" s="40">
        <f t="array" ref="C244">SUMPRODUCT($D$9:$D$11, TRANSPOSE(M244:O244))</f>
        <v>43.394946897327159</v>
      </c>
      <c r="E244" s="9">
        <v>1</v>
      </c>
      <c r="F244" s="9">
        <v>98</v>
      </c>
      <c r="G244" s="9">
        <v>0</v>
      </c>
      <c r="I244" s="15">
        <f t="shared" si="20"/>
        <v>-3.2937856013828662E-2</v>
      </c>
      <c r="J244" s="15">
        <f t="shared" si="21"/>
        <v>4.9601184722851993E-2</v>
      </c>
      <c r="K244" s="15">
        <f t="shared" si="22"/>
        <v>-0.53823782149412436</v>
      </c>
      <c r="M244" s="15">
        <f t="shared" si="23"/>
        <v>48.686207221472507</v>
      </c>
      <c r="N244" s="15">
        <f t="shared" si="24"/>
        <v>51.977989873819809</v>
      </c>
      <c r="O244" s="15">
        <f t="shared" si="25"/>
        <v>29.520643596689165</v>
      </c>
    </row>
    <row r="245" spans="1:15" x14ac:dyDescent="0.25">
      <c r="A245" s="4">
        <v>51041100701</v>
      </c>
      <c r="B245" s="7" t="s">
        <v>224</v>
      </c>
      <c r="C245" s="40">
        <f t="array" ref="C245">SUMPRODUCT($D$9:$D$11, TRANSPOSE(M245:O245))</f>
        <v>43.394946897327159</v>
      </c>
      <c r="E245" s="9">
        <v>1</v>
      </c>
      <c r="F245" s="9">
        <v>98</v>
      </c>
      <c r="G245" s="9">
        <v>0</v>
      </c>
      <c r="I245" s="15">
        <f t="shared" si="20"/>
        <v>-3.2937856013828662E-2</v>
      </c>
      <c r="J245" s="15">
        <f t="shared" si="21"/>
        <v>4.9601184722851993E-2</v>
      </c>
      <c r="K245" s="15">
        <f t="shared" si="22"/>
        <v>-0.53823782149412436</v>
      </c>
      <c r="M245" s="15">
        <f t="shared" si="23"/>
        <v>48.686207221472507</v>
      </c>
      <c r="N245" s="15">
        <f t="shared" si="24"/>
        <v>51.977989873819809</v>
      </c>
      <c r="O245" s="15">
        <f t="shared" si="25"/>
        <v>29.520643596689165</v>
      </c>
    </row>
    <row r="246" spans="1:15" x14ac:dyDescent="0.25">
      <c r="A246" s="4">
        <v>51041100702</v>
      </c>
      <c r="B246" s="7" t="s">
        <v>225</v>
      </c>
      <c r="C246" s="40">
        <f t="array" ref="C246">SUMPRODUCT($D$9:$D$11, TRANSPOSE(M246:O246))</f>
        <v>43.394946897327159</v>
      </c>
      <c r="E246" s="9">
        <v>1</v>
      </c>
      <c r="F246" s="9">
        <v>98</v>
      </c>
      <c r="G246" s="9">
        <v>0</v>
      </c>
      <c r="I246" s="15">
        <f t="shared" si="20"/>
        <v>-3.2937856013828662E-2</v>
      </c>
      <c r="J246" s="15">
        <f t="shared" si="21"/>
        <v>4.9601184722851993E-2</v>
      </c>
      <c r="K246" s="15">
        <f t="shared" si="22"/>
        <v>-0.53823782149412436</v>
      </c>
      <c r="M246" s="15">
        <f t="shared" si="23"/>
        <v>48.686207221472507</v>
      </c>
      <c r="N246" s="15">
        <f t="shared" si="24"/>
        <v>51.977989873819809</v>
      </c>
      <c r="O246" s="15">
        <f t="shared" si="25"/>
        <v>29.520643596689165</v>
      </c>
    </row>
    <row r="247" spans="1:15" x14ac:dyDescent="0.25">
      <c r="A247" s="4">
        <v>51041100703</v>
      </c>
      <c r="B247" s="7" t="s">
        <v>226</v>
      </c>
      <c r="C247" s="40">
        <f t="array" ref="C247">SUMPRODUCT($D$9:$D$11, TRANSPOSE(M247:O247))</f>
        <v>43.394946897327159</v>
      </c>
      <c r="E247" s="9">
        <v>1</v>
      </c>
      <c r="F247" s="9">
        <v>98</v>
      </c>
      <c r="G247" s="9">
        <v>0</v>
      </c>
      <c r="I247" s="15">
        <f t="shared" si="20"/>
        <v>-3.2937856013828662E-2</v>
      </c>
      <c r="J247" s="15">
        <f t="shared" si="21"/>
        <v>4.9601184722851993E-2</v>
      </c>
      <c r="K247" s="15">
        <f t="shared" si="22"/>
        <v>-0.53823782149412436</v>
      </c>
      <c r="M247" s="15">
        <f t="shared" si="23"/>
        <v>48.686207221472507</v>
      </c>
      <c r="N247" s="15">
        <f t="shared" si="24"/>
        <v>51.977989873819809</v>
      </c>
      <c r="O247" s="15">
        <f t="shared" si="25"/>
        <v>29.520643596689165</v>
      </c>
    </row>
    <row r="248" spans="1:15" x14ac:dyDescent="0.25">
      <c r="A248" s="4">
        <v>51041100804</v>
      </c>
      <c r="B248" s="7" t="s">
        <v>227</v>
      </c>
      <c r="C248" s="40">
        <f t="array" ref="C248">SUMPRODUCT($D$9:$D$11, TRANSPOSE(M248:O248))</f>
        <v>66.480446524970887</v>
      </c>
      <c r="E248" s="9">
        <v>4</v>
      </c>
      <c r="F248" s="9">
        <v>98</v>
      </c>
      <c r="G248" s="9">
        <v>5</v>
      </c>
      <c r="I248" s="15">
        <f t="shared" si="20"/>
        <v>1.9932715445787927</v>
      </c>
      <c r="J248" s="15">
        <f t="shared" si="21"/>
        <v>4.9601184722851993E-2</v>
      </c>
      <c r="K248" s="15">
        <f t="shared" si="22"/>
        <v>-5.6415545839462629E-3</v>
      </c>
      <c r="M248" s="15">
        <f t="shared" si="23"/>
        <v>97.688413972306478</v>
      </c>
      <c r="N248" s="15">
        <f t="shared" si="24"/>
        <v>51.977989873819809</v>
      </c>
      <c r="O248" s="15">
        <f t="shared" si="25"/>
        <v>49.774935728786375</v>
      </c>
    </row>
    <row r="249" spans="1:15" x14ac:dyDescent="0.25">
      <c r="A249" s="4">
        <v>51041100805</v>
      </c>
      <c r="B249" s="7" t="s">
        <v>228</v>
      </c>
      <c r="C249" s="40">
        <f t="array" ref="C249">SUMPRODUCT($D$9:$D$11, TRANSPOSE(M249:O249))</f>
        <v>64.125180168807873</v>
      </c>
      <c r="E249" s="9">
        <v>3</v>
      </c>
      <c r="F249" s="9">
        <v>98</v>
      </c>
      <c r="G249" s="9">
        <v>5</v>
      </c>
      <c r="I249" s="15">
        <f t="shared" si="20"/>
        <v>1.3178684110479189</v>
      </c>
      <c r="J249" s="15">
        <f t="shared" si="21"/>
        <v>4.9601184722851993E-2</v>
      </c>
      <c r="K249" s="15">
        <f t="shared" si="22"/>
        <v>-5.6415545839462629E-3</v>
      </c>
      <c r="M249" s="15">
        <f t="shared" si="23"/>
        <v>90.622614903817421</v>
      </c>
      <c r="N249" s="15">
        <f t="shared" si="24"/>
        <v>51.977989873819809</v>
      </c>
      <c r="O249" s="15">
        <f t="shared" si="25"/>
        <v>49.774935728786375</v>
      </c>
    </row>
    <row r="250" spans="1:15" x14ac:dyDescent="0.25">
      <c r="A250" s="4">
        <v>51041100806</v>
      </c>
      <c r="B250" s="7" t="s">
        <v>229</v>
      </c>
      <c r="C250" s="40">
        <f t="array" ref="C250">SUMPRODUCT($D$9:$D$11, TRANSPOSE(M250:O250))</f>
        <v>64.125180168807873</v>
      </c>
      <c r="E250" s="9">
        <v>3</v>
      </c>
      <c r="F250" s="9">
        <v>98</v>
      </c>
      <c r="G250" s="9">
        <v>5</v>
      </c>
      <c r="I250" s="15">
        <f t="shared" si="20"/>
        <v>1.3178684110479189</v>
      </c>
      <c r="J250" s="15">
        <f t="shared" si="21"/>
        <v>4.9601184722851993E-2</v>
      </c>
      <c r="K250" s="15">
        <f t="shared" si="22"/>
        <v>-5.6415545839462629E-3</v>
      </c>
      <c r="M250" s="15">
        <f t="shared" si="23"/>
        <v>90.622614903817421</v>
      </c>
      <c r="N250" s="15">
        <f t="shared" si="24"/>
        <v>51.977989873819809</v>
      </c>
      <c r="O250" s="15">
        <f t="shared" si="25"/>
        <v>49.774935728786375</v>
      </c>
    </row>
    <row r="251" spans="1:15" x14ac:dyDescent="0.25">
      <c r="A251" s="4">
        <v>51041100807</v>
      </c>
      <c r="B251" s="7" t="s">
        <v>230</v>
      </c>
      <c r="C251" s="40">
        <f t="array" ref="C251">SUMPRODUCT($D$9:$D$11, TRANSPOSE(M251:O251))</f>
        <v>64.125180168807873</v>
      </c>
      <c r="E251" s="9">
        <v>3</v>
      </c>
      <c r="F251" s="9">
        <v>98</v>
      </c>
      <c r="G251" s="9">
        <v>5</v>
      </c>
      <c r="I251" s="15">
        <f t="shared" si="20"/>
        <v>1.3178684110479189</v>
      </c>
      <c r="J251" s="15">
        <f t="shared" si="21"/>
        <v>4.9601184722851993E-2</v>
      </c>
      <c r="K251" s="15">
        <f t="shared" si="22"/>
        <v>-5.6415545839462629E-3</v>
      </c>
      <c r="M251" s="15">
        <f t="shared" si="23"/>
        <v>90.622614903817421</v>
      </c>
      <c r="N251" s="15">
        <f t="shared" si="24"/>
        <v>51.977989873819809</v>
      </c>
      <c r="O251" s="15">
        <f t="shared" si="25"/>
        <v>49.774935728786375</v>
      </c>
    </row>
    <row r="252" spans="1:15" x14ac:dyDescent="0.25">
      <c r="A252" s="4">
        <v>51041100812</v>
      </c>
      <c r="B252" s="7" t="s">
        <v>231</v>
      </c>
      <c r="C252" s="40">
        <f t="array" ref="C252">SUMPRODUCT($D$9:$D$11, TRANSPOSE(M252:O252))</f>
        <v>43.394946897327159</v>
      </c>
      <c r="E252" s="9">
        <v>1</v>
      </c>
      <c r="F252" s="9">
        <v>98</v>
      </c>
      <c r="G252" s="9">
        <v>0</v>
      </c>
      <c r="I252" s="15">
        <f t="shared" si="20"/>
        <v>-3.2937856013828662E-2</v>
      </c>
      <c r="J252" s="15">
        <f t="shared" si="21"/>
        <v>4.9601184722851993E-2</v>
      </c>
      <c r="K252" s="15">
        <f t="shared" si="22"/>
        <v>-0.53823782149412436</v>
      </c>
      <c r="M252" s="15">
        <f t="shared" si="23"/>
        <v>48.686207221472507</v>
      </c>
      <c r="N252" s="15">
        <f t="shared" si="24"/>
        <v>51.977989873819809</v>
      </c>
      <c r="O252" s="15">
        <f t="shared" si="25"/>
        <v>29.520643596689165</v>
      </c>
    </row>
    <row r="253" spans="1:15" x14ac:dyDescent="0.25">
      <c r="A253" s="4">
        <v>51041100814</v>
      </c>
      <c r="B253" s="7" t="s">
        <v>232</v>
      </c>
      <c r="C253" s="40">
        <f t="array" ref="C253">SUMPRODUCT($D$9:$D$11, TRANSPOSE(M253:O253))</f>
        <v>43.394946897327159</v>
      </c>
      <c r="E253" s="9">
        <v>1</v>
      </c>
      <c r="F253" s="9">
        <v>98</v>
      </c>
      <c r="G253" s="9">
        <v>0</v>
      </c>
      <c r="I253" s="15">
        <f t="shared" si="20"/>
        <v>-3.2937856013828662E-2</v>
      </c>
      <c r="J253" s="15">
        <f t="shared" si="21"/>
        <v>4.9601184722851993E-2</v>
      </c>
      <c r="K253" s="15">
        <f t="shared" si="22"/>
        <v>-0.53823782149412436</v>
      </c>
      <c r="M253" s="15">
        <f t="shared" si="23"/>
        <v>48.686207221472507</v>
      </c>
      <c r="N253" s="15">
        <f t="shared" si="24"/>
        <v>51.977989873819809</v>
      </c>
      <c r="O253" s="15">
        <f t="shared" si="25"/>
        <v>29.520643596689165</v>
      </c>
    </row>
    <row r="254" spans="1:15" x14ac:dyDescent="0.25">
      <c r="A254" s="4">
        <v>51041100815</v>
      </c>
      <c r="B254" s="7" t="s">
        <v>233</v>
      </c>
      <c r="C254" s="40">
        <f t="array" ref="C254">SUMPRODUCT($D$9:$D$11, TRANSPOSE(M254:O254))</f>
        <v>50.146377608026228</v>
      </c>
      <c r="E254" s="9">
        <v>1</v>
      </c>
      <c r="F254" s="9">
        <v>98</v>
      </c>
      <c r="G254" s="9">
        <v>5</v>
      </c>
      <c r="I254" s="15">
        <f t="shared" si="20"/>
        <v>-3.2937856013828662E-2</v>
      </c>
      <c r="J254" s="15">
        <f t="shared" si="21"/>
        <v>4.9601184722851993E-2</v>
      </c>
      <c r="K254" s="15">
        <f t="shared" si="22"/>
        <v>-5.6415545839462629E-3</v>
      </c>
      <c r="M254" s="15">
        <f t="shared" si="23"/>
        <v>48.686207221472507</v>
      </c>
      <c r="N254" s="15">
        <f t="shared" si="24"/>
        <v>51.977989873819809</v>
      </c>
      <c r="O254" s="15">
        <f t="shared" si="25"/>
        <v>49.774935728786375</v>
      </c>
    </row>
    <row r="255" spans="1:15" x14ac:dyDescent="0.25">
      <c r="A255" s="4">
        <v>51041100816</v>
      </c>
      <c r="B255" s="7" t="s">
        <v>234</v>
      </c>
      <c r="C255" s="40">
        <f t="array" ref="C255">SUMPRODUCT($D$9:$D$11, TRANSPOSE(M255:O255))</f>
        <v>43.394946897327159</v>
      </c>
      <c r="E255" s="9">
        <v>1</v>
      </c>
      <c r="F255" s="9">
        <v>98</v>
      </c>
      <c r="G255" s="9">
        <v>0</v>
      </c>
      <c r="I255" s="15">
        <f t="shared" si="20"/>
        <v>-3.2937856013828662E-2</v>
      </c>
      <c r="J255" s="15">
        <f t="shared" si="21"/>
        <v>4.9601184722851993E-2</v>
      </c>
      <c r="K255" s="15">
        <f t="shared" si="22"/>
        <v>-0.53823782149412436</v>
      </c>
      <c r="M255" s="15">
        <f t="shared" si="23"/>
        <v>48.686207221472507</v>
      </c>
      <c r="N255" s="15">
        <f t="shared" si="24"/>
        <v>51.977989873819809</v>
      </c>
      <c r="O255" s="15">
        <f t="shared" si="25"/>
        <v>29.520643596689165</v>
      </c>
    </row>
    <row r="256" spans="1:15" x14ac:dyDescent="0.25">
      <c r="A256" s="4">
        <v>51041100817</v>
      </c>
      <c r="B256" s="7" t="s">
        <v>235</v>
      </c>
      <c r="C256" s="40">
        <f t="array" ref="C256">SUMPRODUCT($D$9:$D$11, TRANSPOSE(M256:O256))</f>
        <v>43.394946897327159</v>
      </c>
      <c r="E256" s="9">
        <v>1</v>
      </c>
      <c r="F256" s="9">
        <v>98</v>
      </c>
      <c r="G256" s="9">
        <v>0</v>
      </c>
      <c r="I256" s="15">
        <f t="shared" si="20"/>
        <v>-3.2937856013828662E-2</v>
      </c>
      <c r="J256" s="15">
        <f t="shared" si="21"/>
        <v>4.9601184722851993E-2</v>
      </c>
      <c r="K256" s="15">
        <f t="shared" si="22"/>
        <v>-0.53823782149412436</v>
      </c>
      <c r="M256" s="15">
        <f t="shared" si="23"/>
        <v>48.686207221472507</v>
      </c>
      <c r="N256" s="15">
        <f t="shared" si="24"/>
        <v>51.977989873819809</v>
      </c>
      <c r="O256" s="15">
        <f t="shared" si="25"/>
        <v>29.520643596689165</v>
      </c>
    </row>
    <row r="257" spans="1:15" x14ac:dyDescent="0.25">
      <c r="A257" s="4">
        <v>51041100818</v>
      </c>
      <c r="B257" s="7" t="s">
        <v>236</v>
      </c>
      <c r="C257" s="40">
        <f t="array" ref="C257">SUMPRODUCT($D$9:$D$11, TRANSPOSE(M257:O257))</f>
        <v>64.125180168807873</v>
      </c>
      <c r="E257" s="9">
        <v>3</v>
      </c>
      <c r="F257" s="9">
        <v>98</v>
      </c>
      <c r="G257" s="9">
        <v>5</v>
      </c>
      <c r="I257" s="15">
        <f t="shared" si="20"/>
        <v>1.3178684110479189</v>
      </c>
      <c r="J257" s="15">
        <f t="shared" si="21"/>
        <v>4.9601184722851993E-2</v>
      </c>
      <c r="K257" s="15">
        <f t="shared" si="22"/>
        <v>-5.6415545839462629E-3</v>
      </c>
      <c r="M257" s="15">
        <f t="shared" si="23"/>
        <v>90.622614903817421</v>
      </c>
      <c r="N257" s="15">
        <f t="shared" si="24"/>
        <v>51.977989873819809</v>
      </c>
      <c r="O257" s="15">
        <f t="shared" si="25"/>
        <v>49.774935728786375</v>
      </c>
    </row>
    <row r="258" spans="1:15" x14ac:dyDescent="0.25">
      <c r="A258" s="4">
        <v>51041100819</v>
      </c>
      <c r="B258" s="7" t="s">
        <v>237</v>
      </c>
      <c r="C258" s="40">
        <f t="array" ref="C258">SUMPRODUCT($D$9:$D$11, TRANSPOSE(M258:O258))</f>
        <v>64.125180168807873</v>
      </c>
      <c r="E258" s="9">
        <v>3</v>
      </c>
      <c r="F258" s="9">
        <v>98</v>
      </c>
      <c r="G258" s="9">
        <v>5</v>
      </c>
      <c r="I258" s="15">
        <f t="shared" si="20"/>
        <v>1.3178684110479189</v>
      </c>
      <c r="J258" s="15">
        <f t="shared" si="21"/>
        <v>4.9601184722851993E-2</v>
      </c>
      <c r="K258" s="15">
        <f t="shared" si="22"/>
        <v>-5.6415545839462629E-3</v>
      </c>
      <c r="M258" s="15">
        <f t="shared" si="23"/>
        <v>90.622614903817421</v>
      </c>
      <c r="N258" s="15">
        <f t="shared" si="24"/>
        <v>51.977989873819809</v>
      </c>
      <c r="O258" s="15">
        <f t="shared" si="25"/>
        <v>49.774935728786375</v>
      </c>
    </row>
    <row r="259" spans="1:15" x14ac:dyDescent="0.25">
      <c r="A259" s="4">
        <v>51041100820</v>
      </c>
      <c r="B259" s="7" t="s">
        <v>238</v>
      </c>
      <c r="C259" s="40">
        <f t="array" ref="C259">SUMPRODUCT($D$9:$D$11, TRANSPOSE(M259:O259))</f>
        <v>43.394946897327159</v>
      </c>
      <c r="E259" s="9">
        <v>1</v>
      </c>
      <c r="F259" s="9">
        <v>98</v>
      </c>
      <c r="G259" s="9">
        <v>0</v>
      </c>
      <c r="I259" s="15">
        <f t="shared" si="20"/>
        <v>-3.2937856013828662E-2</v>
      </c>
      <c r="J259" s="15">
        <f t="shared" si="21"/>
        <v>4.9601184722851993E-2</v>
      </c>
      <c r="K259" s="15">
        <f t="shared" si="22"/>
        <v>-0.53823782149412436</v>
      </c>
      <c r="M259" s="15">
        <f t="shared" si="23"/>
        <v>48.686207221472507</v>
      </c>
      <c r="N259" s="15">
        <f t="shared" si="24"/>
        <v>51.977989873819809</v>
      </c>
      <c r="O259" s="15">
        <f t="shared" si="25"/>
        <v>29.520643596689165</v>
      </c>
    </row>
    <row r="260" spans="1:15" x14ac:dyDescent="0.25">
      <c r="A260" s="4">
        <v>51041100821</v>
      </c>
      <c r="B260" s="7" t="s">
        <v>239</v>
      </c>
      <c r="C260" s="40">
        <f t="array" ref="C260">SUMPRODUCT($D$9:$D$11, TRANSPOSE(M260:O260))</f>
        <v>35.145103296114833</v>
      </c>
      <c r="E260" s="9">
        <v>0</v>
      </c>
      <c r="F260" s="9">
        <v>98</v>
      </c>
      <c r="G260" s="9">
        <v>0</v>
      </c>
      <c r="I260" s="15">
        <f t="shared" si="20"/>
        <v>-0.70834098954470248</v>
      </c>
      <c r="J260" s="15">
        <f t="shared" si="21"/>
        <v>4.9601184722851993E-2</v>
      </c>
      <c r="K260" s="15">
        <f t="shared" si="22"/>
        <v>-0.53823782149412436</v>
      </c>
      <c r="M260" s="15">
        <f t="shared" si="23"/>
        <v>23.936676417835525</v>
      </c>
      <c r="N260" s="15">
        <f t="shared" si="24"/>
        <v>51.977989873819809</v>
      </c>
      <c r="O260" s="15">
        <f t="shared" si="25"/>
        <v>29.520643596689165</v>
      </c>
    </row>
    <row r="261" spans="1:15" x14ac:dyDescent="0.25">
      <c r="A261" s="4">
        <v>51041100822</v>
      </c>
      <c r="B261" s="7" t="s">
        <v>240</v>
      </c>
      <c r="C261" s="40">
        <f t="array" ref="C261">SUMPRODUCT($D$9:$D$11, TRANSPOSE(M261:O261))</f>
        <v>43.394946897327159</v>
      </c>
      <c r="E261" s="9">
        <v>1</v>
      </c>
      <c r="F261" s="9">
        <v>98</v>
      </c>
      <c r="G261" s="9">
        <v>0</v>
      </c>
      <c r="I261" s="15">
        <f t="shared" si="20"/>
        <v>-3.2937856013828662E-2</v>
      </c>
      <c r="J261" s="15">
        <f t="shared" si="21"/>
        <v>4.9601184722851993E-2</v>
      </c>
      <c r="K261" s="15">
        <f t="shared" si="22"/>
        <v>-0.53823782149412436</v>
      </c>
      <c r="M261" s="15">
        <f t="shared" si="23"/>
        <v>48.686207221472507</v>
      </c>
      <c r="N261" s="15">
        <f t="shared" si="24"/>
        <v>51.977989873819809</v>
      </c>
      <c r="O261" s="15">
        <f t="shared" si="25"/>
        <v>29.520643596689165</v>
      </c>
    </row>
    <row r="262" spans="1:15" x14ac:dyDescent="0.25">
      <c r="A262" s="4">
        <v>51041100823</v>
      </c>
      <c r="B262" s="7" t="s">
        <v>241</v>
      </c>
      <c r="C262" s="40">
        <f t="array" ref="C262">SUMPRODUCT($D$9:$D$11, TRANSPOSE(M262:O262))</f>
        <v>43.394946897327159</v>
      </c>
      <c r="E262" s="9">
        <v>1</v>
      </c>
      <c r="F262" s="9">
        <v>98</v>
      </c>
      <c r="G262" s="9">
        <v>0</v>
      </c>
      <c r="I262" s="15">
        <f t="shared" si="20"/>
        <v>-3.2937856013828662E-2</v>
      </c>
      <c r="J262" s="15">
        <f t="shared" si="21"/>
        <v>4.9601184722851993E-2</v>
      </c>
      <c r="K262" s="15">
        <f t="shared" si="22"/>
        <v>-0.53823782149412436</v>
      </c>
      <c r="M262" s="15">
        <f t="shared" si="23"/>
        <v>48.686207221472507</v>
      </c>
      <c r="N262" s="15">
        <f t="shared" si="24"/>
        <v>51.977989873819809</v>
      </c>
      <c r="O262" s="15">
        <f t="shared" si="25"/>
        <v>29.520643596689165</v>
      </c>
    </row>
    <row r="263" spans="1:15" x14ac:dyDescent="0.25">
      <c r="A263" s="4">
        <v>51041100902</v>
      </c>
      <c r="B263" s="7" t="s">
        <v>242</v>
      </c>
      <c r="C263" s="40">
        <f t="array" ref="C263">SUMPRODUCT($D$9:$D$11, TRANSPOSE(M263:O263))</f>
        <v>68.538285566173059</v>
      </c>
      <c r="E263" s="9">
        <v>5</v>
      </c>
      <c r="F263" s="9">
        <v>98</v>
      </c>
      <c r="G263" s="9">
        <v>6</v>
      </c>
      <c r="I263" s="15">
        <f t="shared" si="20"/>
        <v>2.6686746781096664</v>
      </c>
      <c r="J263" s="15">
        <f t="shared" si="21"/>
        <v>4.9601184722851993E-2</v>
      </c>
      <c r="K263" s="15">
        <f t="shared" si="22"/>
        <v>0.10087769879808936</v>
      </c>
      <c r="M263" s="15">
        <f t="shared" si="23"/>
        <v>99.61924415301506</v>
      </c>
      <c r="N263" s="15">
        <f t="shared" si="24"/>
        <v>51.977989873819809</v>
      </c>
      <c r="O263" s="15">
        <f t="shared" si="25"/>
        <v>54.017622671684315</v>
      </c>
    </row>
    <row r="264" spans="1:15" x14ac:dyDescent="0.25">
      <c r="A264" s="4">
        <v>51041100907</v>
      </c>
      <c r="B264" s="7" t="s">
        <v>243</v>
      </c>
      <c r="C264" s="40">
        <f t="array" ref="C264">SUMPRODUCT($D$9:$D$11, TRANSPOSE(M264:O264))</f>
        <v>67.124056585207086</v>
      </c>
      <c r="E264" s="9">
        <v>5</v>
      </c>
      <c r="F264" s="9">
        <v>98</v>
      </c>
      <c r="G264" s="9">
        <v>5</v>
      </c>
      <c r="I264" s="15">
        <f t="shared" si="20"/>
        <v>2.6686746781096664</v>
      </c>
      <c r="J264" s="15">
        <f t="shared" si="21"/>
        <v>4.9601184722851993E-2</v>
      </c>
      <c r="K264" s="15">
        <f t="shared" si="22"/>
        <v>-5.6415545839462629E-3</v>
      </c>
      <c r="M264" s="15">
        <f t="shared" si="23"/>
        <v>99.61924415301506</v>
      </c>
      <c r="N264" s="15">
        <f t="shared" si="24"/>
        <v>51.977989873819809</v>
      </c>
      <c r="O264" s="15">
        <f t="shared" si="25"/>
        <v>49.774935728786375</v>
      </c>
    </row>
    <row r="265" spans="1:15" x14ac:dyDescent="0.25">
      <c r="A265" s="4">
        <v>51041100910</v>
      </c>
      <c r="B265" s="7" t="s">
        <v>244</v>
      </c>
      <c r="C265" s="40">
        <f t="array" ref="C265">SUMPRODUCT($D$9:$D$11, TRANSPOSE(M265:O265))</f>
        <v>64.125180168807873</v>
      </c>
      <c r="E265" s="9">
        <v>3</v>
      </c>
      <c r="F265" s="9">
        <v>98</v>
      </c>
      <c r="G265" s="9">
        <v>5</v>
      </c>
      <c r="I265" s="15">
        <f t="shared" si="20"/>
        <v>1.3178684110479189</v>
      </c>
      <c r="J265" s="15">
        <f t="shared" si="21"/>
        <v>4.9601184722851993E-2</v>
      </c>
      <c r="K265" s="15">
        <f t="shared" si="22"/>
        <v>-5.6415545839462629E-3</v>
      </c>
      <c r="M265" s="15">
        <f t="shared" si="23"/>
        <v>90.622614903817421</v>
      </c>
      <c r="N265" s="15">
        <f t="shared" si="24"/>
        <v>51.977989873819809</v>
      </c>
      <c r="O265" s="15">
        <f t="shared" si="25"/>
        <v>49.774935728786375</v>
      </c>
    </row>
    <row r="266" spans="1:15" x14ac:dyDescent="0.25">
      <c r="A266" s="4">
        <v>51041100912</v>
      </c>
      <c r="B266" s="7" t="s">
        <v>245</v>
      </c>
      <c r="C266" s="40">
        <f t="array" ref="C266">SUMPRODUCT($D$9:$D$11, TRANSPOSE(M266:O266))</f>
        <v>43.394946897327159</v>
      </c>
      <c r="E266" s="9">
        <v>1</v>
      </c>
      <c r="F266" s="9">
        <v>98</v>
      </c>
      <c r="G266" s="9">
        <v>0</v>
      </c>
      <c r="I266" s="15">
        <f t="shared" si="20"/>
        <v>-3.2937856013828662E-2</v>
      </c>
      <c r="J266" s="15">
        <f t="shared" si="21"/>
        <v>4.9601184722851993E-2</v>
      </c>
      <c r="K266" s="15">
        <f t="shared" si="22"/>
        <v>-0.53823782149412436</v>
      </c>
      <c r="M266" s="15">
        <f t="shared" si="23"/>
        <v>48.686207221472507</v>
      </c>
      <c r="N266" s="15">
        <f t="shared" si="24"/>
        <v>51.977989873819809</v>
      </c>
      <c r="O266" s="15">
        <f t="shared" si="25"/>
        <v>29.520643596689165</v>
      </c>
    </row>
    <row r="267" spans="1:15" x14ac:dyDescent="0.25">
      <c r="A267" s="4">
        <v>51041100915</v>
      </c>
      <c r="B267" s="7" t="s">
        <v>246</v>
      </c>
      <c r="C267" s="40">
        <f t="array" ref="C267">SUMPRODUCT($D$9:$D$11, TRANSPOSE(M267:O267))</f>
        <v>51.823359034476923</v>
      </c>
      <c r="E267" s="9">
        <v>2</v>
      </c>
      <c r="F267" s="9">
        <v>98</v>
      </c>
      <c r="G267" s="9">
        <v>0</v>
      </c>
      <c r="I267" s="15">
        <f t="shared" si="20"/>
        <v>0.64246527751704507</v>
      </c>
      <c r="J267" s="15">
        <f t="shared" si="21"/>
        <v>4.9601184722851993E-2</v>
      </c>
      <c r="K267" s="15">
        <f t="shared" si="22"/>
        <v>-0.53823782149412436</v>
      </c>
      <c r="M267" s="15">
        <f t="shared" si="23"/>
        <v>73.971443632921805</v>
      </c>
      <c r="N267" s="15">
        <f t="shared" si="24"/>
        <v>51.977989873819809</v>
      </c>
      <c r="O267" s="15">
        <f t="shared" si="25"/>
        <v>29.520643596689165</v>
      </c>
    </row>
    <row r="268" spans="1:15" x14ac:dyDescent="0.25">
      <c r="A268" s="4">
        <v>51041100919</v>
      </c>
      <c r="B268" s="7" t="s">
        <v>247</v>
      </c>
      <c r="C268" s="40">
        <f t="array" ref="C268">SUMPRODUCT($D$9:$D$11, TRANSPOSE(M268:O268))</f>
        <v>43.394946897327159</v>
      </c>
      <c r="E268" s="9">
        <v>1</v>
      </c>
      <c r="F268" s="9">
        <v>98</v>
      </c>
      <c r="G268" s="9">
        <v>0</v>
      </c>
      <c r="I268" s="15">
        <f t="shared" si="20"/>
        <v>-3.2937856013828662E-2</v>
      </c>
      <c r="J268" s="15">
        <f t="shared" si="21"/>
        <v>4.9601184722851993E-2</v>
      </c>
      <c r="K268" s="15">
        <f t="shared" si="22"/>
        <v>-0.53823782149412436</v>
      </c>
      <c r="M268" s="15">
        <f t="shared" si="23"/>
        <v>48.686207221472507</v>
      </c>
      <c r="N268" s="15">
        <f t="shared" si="24"/>
        <v>51.977989873819809</v>
      </c>
      <c r="O268" s="15">
        <f t="shared" si="25"/>
        <v>29.520643596689165</v>
      </c>
    </row>
    <row r="269" spans="1:15" x14ac:dyDescent="0.25">
      <c r="A269" s="4">
        <v>51041100920</v>
      </c>
      <c r="B269" s="7" t="s">
        <v>248</v>
      </c>
      <c r="C269" s="40">
        <f t="array" ref="C269">SUMPRODUCT($D$9:$D$11, TRANSPOSE(M269:O269))</f>
        <v>66.480446524970887</v>
      </c>
      <c r="E269" s="9">
        <v>4</v>
      </c>
      <c r="F269" s="9">
        <v>98</v>
      </c>
      <c r="G269" s="9">
        <v>5</v>
      </c>
      <c r="I269" s="15">
        <f t="shared" si="20"/>
        <v>1.9932715445787927</v>
      </c>
      <c r="J269" s="15">
        <f t="shared" si="21"/>
        <v>4.9601184722851993E-2</v>
      </c>
      <c r="K269" s="15">
        <f t="shared" si="22"/>
        <v>-5.6415545839462629E-3</v>
      </c>
      <c r="M269" s="15">
        <f t="shared" si="23"/>
        <v>97.688413972306478</v>
      </c>
      <c r="N269" s="15">
        <f t="shared" si="24"/>
        <v>51.977989873819809</v>
      </c>
      <c r="O269" s="15">
        <f t="shared" si="25"/>
        <v>49.774935728786375</v>
      </c>
    </row>
    <row r="270" spans="1:15" x14ac:dyDescent="0.25">
      <c r="A270" s="4">
        <v>51041100921</v>
      </c>
      <c r="B270" s="7" t="s">
        <v>249</v>
      </c>
      <c r="C270" s="40">
        <f t="array" ref="C270">SUMPRODUCT($D$9:$D$11, TRANSPOSE(M270:O270))</f>
        <v>67.124056585207086</v>
      </c>
      <c r="E270" s="9">
        <v>5</v>
      </c>
      <c r="F270" s="9">
        <v>98</v>
      </c>
      <c r="G270" s="9">
        <v>5</v>
      </c>
      <c r="I270" s="15">
        <f t="shared" si="20"/>
        <v>2.6686746781096664</v>
      </c>
      <c r="J270" s="15">
        <f t="shared" si="21"/>
        <v>4.9601184722851993E-2</v>
      </c>
      <c r="K270" s="15">
        <f t="shared" si="22"/>
        <v>-5.6415545839462629E-3</v>
      </c>
      <c r="M270" s="15">
        <f t="shared" si="23"/>
        <v>99.61924415301506</v>
      </c>
      <c r="N270" s="15">
        <f t="shared" si="24"/>
        <v>51.977989873819809</v>
      </c>
      <c r="O270" s="15">
        <f t="shared" si="25"/>
        <v>49.774935728786375</v>
      </c>
    </row>
    <row r="271" spans="1:15" x14ac:dyDescent="0.25">
      <c r="A271" s="4">
        <v>51041100922</v>
      </c>
      <c r="B271" s="7" t="s">
        <v>250</v>
      </c>
      <c r="C271" s="40">
        <f t="array" ref="C271">SUMPRODUCT($D$9:$D$11, TRANSPOSE(M271:O271))</f>
        <v>66.480446524970887</v>
      </c>
      <c r="E271" s="9">
        <v>4</v>
      </c>
      <c r="F271" s="9">
        <v>98</v>
      </c>
      <c r="G271" s="9">
        <v>5</v>
      </c>
      <c r="I271" s="15">
        <f t="shared" si="20"/>
        <v>1.9932715445787927</v>
      </c>
      <c r="J271" s="15">
        <f t="shared" si="21"/>
        <v>4.9601184722851993E-2</v>
      </c>
      <c r="K271" s="15">
        <f t="shared" si="22"/>
        <v>-5.6415545839462629E-3</v>
      </c>
      <c r="M271" s="15">
        <f t="shared" si="23"/>
        <v>97.688413972306478</v>
      </c>
      <c r="N271" s="15">
        <f t="shared" si="24"/>
        <v>51.977989873819809</v>
      </c>
      <c r="O271" s="15">
        <f t="shared" si="25"/>
        <v>49.774935728786375</v>
      </c>
    </row>
    <row r="272" spans="1:15" x14ac:dyDescent="0.25">
      <c r="A272" s="4">
        <v>51041100923</v>
      </c>
      <c r="B272" s="7" t="s">
        <v>251</v>
      </c>
      <c r="C272" s="40">
        <f t="array" ref="C272">SUMPRODUCT($D$9:$D$11, TRANSPOSE(M272:O272))</f>
        <v>66.480446524970887</v>
      </c>
      <c r="E272" s="9">
        <v>4</v>
      </c>
      <c r="F272" s="9">
        <v>98</v>
      </c>
      <c r="G272" s="9">
        <v>5</v>
      </c>
      <c r="I272" s="15">
        <f t="shared" si="20"/>
        <v>1.9932715445787927</v>
      </c>
      <c r="J272" s="15">
        <f t="shared" si="21"/>
        <v>4.9601184722851993E-2</v>
      </c>
      <c r="K272" s="15">
        <f t="shared" si="22"/>
        <v>-5.6415545839462629E-3</v>
      </c>
      <c r="M272" s="15">
        <f t="shared" si="23"/>
        <v>97.688413972306478</v>
      </c>
      <c r="N272" s="15">
        <f t="shared" si="24"/>
        <v>51.977989873819809</v>
      </c>
      <c r="O272" s="15">
        <f t="shared" si="25"/>
        <v>49.774935728786375</v>
      </c>
    </row>
    <row r="273" spans="1:15" x14ac:dyDescent="0.25">
      <c r="A273" s="4">
        <v>51041100924</v>
      </c>
      <c r="B273" s="7" t="s">
        <v>252</v>
      </c>
      <c r="C273" s="40">
        <f t="array" ref="C273">SUMPRODUCT($D$9:$D$11, TRANSPOSE(M273:O273))</f>
        <v>43.394946897327159</v>
      </c>
      <c r="E273" s="9">
        <v>1</v>
      </c>
      <c r="F273" s="9">
        <v>98</v>
      </c>
      <c r="G273" s="9">
        <v>0</v>
      </c>
      <c r="I273" s="15">
        <f t="shared" si="20"/>
        <v>-3.2937856013828662E-2</v>
      </c>
      <c r="J273" s="15">
        <f t="shared" si="21"/>
        <v>4.9601184722851993E-2</v>
      </c>
      <c r="K273" s="15">
        <f t="shared" si="22"/>
        <v>-0.53823782149412436</v>
      </c>
      <c r="M273" s="15">
        <f t="shared" si="23"/>
        <v>48.686207221472507</v>
      </c>
      <c r="N273" s="15">
        <f t="shared" si="24"/>
        <v>51.977989873819809</v>
      </c>
      <c r="O273" s="15">
        <f t="shared" si="25"/>
        <v>29.520643596689165</v>
      </c>
    </row>
    <row r="274" spans="1:15" x14ac:dyDescent="0.25">
      <c r="A274" s="4">
        <v>51041100926</v>
      </c>
      <c r="B274" s="7" t="s">
        <v>253</v>
      </c>
      <c r="C274" s="40">
        <f t="array" ref="C274">SUMPRODUCT($D$9:$D$11, TRANSPOSE(M274:O274))</f>
        <v>59.729015814271818</v>
      </c>
      <c r="E274" s="9">
        <v>4</v>
      </c>
      <c r="F274" s="9">
        <v>98</v>
      </c>
      <c r="G274" s="9">
        <v>0</v>
      </c>
      <c r="I274" s="15">
        <f t="shared" si="20"/>
        <v>1.9932715445787927</v>
      </c>
      <c r="J274" s="15">
        <f t="shared" si="21"/>
        <v>4.9601184722851993E-2</v>
      </c>
      <c r="K274" s="15">
        <f t="shared" si="22"/>
        <v>-0.53823782149412436</v>
      </c>
      <c r="M274" s="15">
        <f t="shared" si="23"/>
        <v>97.688413972306478</v>
      </c>
      <c r="N274" s="15">
        <f t="shared" si="24"/>
        <v>51.977989873819809</v>
      </c>
      <c r="O274" s="15">
        <f t="shared" si="25"/>
        <v>29.520643596689165</v>
      </c>
    </row>
    <row r="275" spans="1:15" x14ac:dyDescent="0.25">
      <c r="A275" s="4">
        <v>51041100927</v>
      </c>
      <c r="B275" s="7" t="s">
        <v>254</v>
      </c>
      <c r="C275" s="40">
        <f t="array" ref="C275">SUMPRODUCT($D$9:$D$11, TRANSPOSE(M275:O275))</f>
        <v>35.145103296114833</v>
      </c>
      <c r="E275" s="9">
        <v>0</v>
      </c>
      <c r="F275" s="9">
        <v>98</v>
      </c>
      <c r="G275" s="9">
        <v>0</v>
      </c>
      <c r="I275" s="15">
        <f t="shared" si="20"/>
        <v>-0.70834098954470248</v>
      </c>
      <c r="J275" s="15">
        <f t="shared" si="21"/>
        <v>4.9601184722851993E-2</v>
      </c>
      <c r="K275" s="15">
        <f t="shared" si="22"/>
        <v>-0.53823782149412436</v>
      </c>
      <c r="M275" s="15">
        <f t="shared" si="23"/>
        <v>23.936676417835525</v>
      </c>
      <c r="N275" s="15">
        <f t="shared" si="24"/>
        <v>51.977989873819809</v>
      </c>
      <c r="O275" s="15">
        <f t="shared" si="25"/>
        <v>29.520643596689165</v>
      </c>
    </row>
    <row r="276" spans="1:15" x14ac:dyDescent="0.25">
      <c r="A276" s="4">
        <v>51041100928</v>
      </c>
      <c r="B276" s="7" t="s">
        <v>255</v>
      </c>
      <c r="C276" s="40">
        <f t="array" ref="C276">SUMPRODUCT($D$9:$D$11, TRANSPOSE(M276:O276))</f>
        <v>43.394946897327159</v>
      </c>
      <c r="E276" s="9">
        <v>1</v>
      </c>
      <c r="F276" s="9">
        <v>98</v>
      </c>
      <c r="G276" s="9">
        <v>0</v>
      </c>
      <c r="I276" s="15">
        <f t="shared" si="20"/>
        <v>-3.2937856013828662E-2</v>
      </c>
      <c r="J276" s="15">
        <f t="shared" si="21"/>
        <v>4.9601184722851993E-2</v>
      </c>
      <c r="K276" s="15">
        <f t="shared" si="22"/>
        <v>-0.53823782149412436</v>
      </c>
      <c r="M276" s="15">
        <f t="shared" si="23"/>
        <v>48.686207221472507</v>
      </c>
      <c r="N276" s="15">
        <f t="shared" si="24"/>
        <v>51.977989873819809</v>
      </c>
      <c r="O276" s="15">
        <f t="shared" si="25"/>
        <v>29.520643596689165</v>
      </c>
    </row>
    <row r="277" spans="1:15" x14ac:dyDescent="0.25">
      <c r="A277" s="4">
        <v>51041100929</v>
      </c>
      <c r="B277" s="7" t="s">
        <v>256</v>
      </c>
      <c r="C277" s="40">
        <f t="array" ref="C277">SUMPRODUCT($D$9:$D$11, TRANSPOSE(M277:O277))</f>
        <v>43.394946897327159</v>
      </c>
      <c r="E277" s="9">
        <v>1</v>
      </c>
      <c r="F277" s="9">
        <v>98</v>
      </c>
      <c r="G277" s="9">
        <v>0</v>
      </c>
      <c r="I277" s="15">
        <f t="shared" ref="I277:I340" si="26">STANDARDIZE(E277,I$14, I$15)</f>
        <v>-3.2937856013828662E-2</v>
      </c>
      <c r="J277" s="15">
        <f t="shared" ref="J277:J340" si="27">STANDARDIZE(F277,J$14, J$15)</f>
        <v>4.9601184722851993E-2</v>
      </c>
      <c r="K277" s="15">
        <f t="shared" ref="K277:K340" si="28">STANDARDIZE(G277,K$14, K$15)</f>
        <v>-0.53823782149412436</v>
      </c>
      <c r="M277" s="15">
        <f t="shared" si="23"/>
        <v>48.686207221472507</v>
      </c>
      <c r="N277" s="15">
        <f t="shared" si="24"/>
        <v>51.977989873819809</v>
      </c>
      <c r="O277" s="15">
        <f t="shared" si="25"/>
        <v>29.520643596689165</v>
      </c>
    </row>
    <row r="278" spans="1:15" x14ac:dyDescent="0.25">
      <c r="A278" s="4">
        <v>51041100930</v>
      </c>
      <c r="B278" s="7" t="s">
        <v>257</v>
      </c>
      <c r="C278" s="40">
        <f t="array" ref="C278">SUMPRODUCT($D$9:$D$11, TRANSPOSE(M278:O278))</f>
        <v>43.394946897327159</v>
      </c>
      <c r="E278" s="9">
        <v>1</v>
      </c>
      <c r="F278" s="9">
        <v>98</v>
      </c>
      <c r="G278" s="9">
        <v>0</v>
      </c>
      <c r="I278" s="15">
        <f t="shared" si="26"/>
        <v>-3.2937856013828662E-2</v>
      </c>
      <c r="J278" s="15">
        <f t="shared" si="27"/>
        <v>4.9601184722851993E-2</v>
      </c>
      <c r="K278" s="15">
        <f t="shared" si="28"/>
        <v>-0.53823782149412436</v>
      </c>
      <c r="M278" s="15">
        <f t="shared" ref="M278:M341" si="29">_xlfn.NORM.S.DIST(I278,1)*100</f>
        <v>48.686207221472507</v>
      </c>
      <c r="N278" s="15">
        <f t="shared" ref="N278:N341" si="30">_xlfn.NORM.S.DIST(J278,1)*100</f>
        <v>51.977989873819809</v>
      </c>
      <c r="O278" s="15">
        <f t="shared" ref="O278:O341" si="31">_xlfn.NORM.S.DIST(K278,1)*100</f>
        <v>29.520643596689165</v>
      </c>
    </row>
    <row r="279" spans="1:15" x14ac:dyDescent="0.25">
      <c r="A279" s="4">
        <v>51041100931</v>
      </c>
      <c r="B279" s="7" t="s">
        <v>258</v>
      </c>
      <c r="C279" s="40">
        <f t="array" ref="C279">SUMPRODUCT($D$9:$D$11, TRANSPOSE(M279:O279))</f>
        <v>57.373749458108797</v>
      </c>
      <c r="E279" s="9">
        <v>3</v>
      </c>
      <c r="F279" s="9">
        <v>98</v>
      </c>
      <c r="G279" s="9">
        <v>0</v>
      </c>
      <c r="I279" s="15">
        <f t="shared" si="26"/>
        <v>1.3178684110479189</v>
      </c>
      <c r="J279" s="15">
        <f t="shared" si="27"/>
        <v>4.9601184722851993E-2</v>
      </c>
      <c r="K279" s="15">
        <f t="shared" si="28"/>
        <v>-0.53823782149412436</v>
      </c>
      <c r="M279" s="15">
        <f t="shared" si="29"/>
        <v>90.622614903817421</v>
      </c>
      <c r="N279" s="15">
        <f t="shared" si="30"/>
        <v>51.977989873819809</v>
      </c>
      <c r="O279" s="15">
        <f t="shared" si="31"/>
        <v>29.520643596689165</v>
      </c>
    </row>
    <row r="280" spans="1:15" x14ac:dyDescent="0.25">
      <c r="A280" s="4">
        <v>51041100932</v>
      </c>
      <c r="B280" s="7" t="s">
        <v>259</v>
      </c>
      <c r="C280" s="40">
        <f t="array" ref="C280">SUMPRODUCT($D$9:$D$11, TRANSPOSE(M280:O280))</f>
        <v>43.394946897327159</v>
      </c>
      <c r="E280" s="9">
        <v>1</v>
      </c>
      <c r="F280" s="9">
        <v>98</v>
      </c>
      <c r="G280" s="9">
        <v>0</v>
      </c>
      <c r="I280" s="15">
        <f t="shared" si="26"/>
        <v>-3.2937856013828662E-2</v>
      </c>
      <c r="J280" s="15">
        <f t="shared" si="27"/>
        <v>4.9601184722851993E-2</v>
      </c>
      <c r="K280" s="15">
        <f t="shared" si="28"/>
        <v>-0.53823782149412436</v>
      </c>
      <c r="M280" s="15">
        <f t="shared" si="29"/>
        <v>48.686207221472507</v>
      </c>
      <c r="N280" s="15">
        <f t="shared" si="30"/>
        <v>51.977989873819809</v>
      </c>
      <c r="O280" s="15">
        <f t="shared" si="31"/>
        <v>29.520643596689165</v>
      </c>
    </row>
    <row r="281" spans="1:15" x14ac:dyDescent="0.25">
      <c r="A281" s="4">
        <v>51041100933</v>
      </c>
      <c r="B281" s="7" t="s">
        <v>260</v>
      </c>
      <c r="C281" s="40">
        <f t="array" ref="C281">SUMPRODUCT($D$9:$D$11, TRANSPOSE(M281:O281))</f>
        <v>43.394946897327159</v>
      </c>
      <c r="E281" s="9">
        <v>1</v>
      </c>
      <c r="F281" s="9">
        <v>98</v>
      </c>
      <c r="G281" s="9">
        <v>0</v>
      </c>
      <c r="I281" s="15">
        <f t="shared" si="26"/>
        <v>-3.2937856013828662E-2</v>
      </c>
      <c r="J281" s="15">
        <f t="shared" si="27"/>
        <v>4.9601184722851993E-2</v>
      </c>
      <c r="K281" s="15">
        <f t="shared" si="28"/>
        <v>-0.53823782149412436</v>
      </c>
      <c r="M281" s="15">
        <f t="shared" si="29"/>
        <v>48.686207221472507</v>
      </c>
      <c r="N281" s="15">
        <f t="shared" si="30"/>
        <v>51.977989873819809</v>
      </c>
      <c r="O281" s="15">
        <f t="shared" si="31"/>
        <v>29.520643596689165</v>
      </c>
    </row>
    <row r="282" spans="1:15" x14ac:dyDescent="0.25">
      <c r="A282" s="4">
        <v>51041100934</v>
      </c>
      <c r="B282" s="7" t="s">
        <v>261</v>
      </c>
      <c r="C282" s="40">
        <f t="array" ref="C282">SUMPRODUCT($D$9:$D$11, TRANSPOSE(M282:O282))</f>
        <v>43.394946897327159</v>
      </c>
      <c r="E282" s="9">
        <v>1</v>
      </c>
      <c r="F282" s="9">
        <v>98</v>
      </c>
      <c r="G282" s="9">
        <v>0</v>
      </c>
      <c r="I282" s="15">
        <f t="shared" si="26"/>
        <v>-3.2937856013828662E-2</v>
      </c>
      <c r="J282" s="15">
        <f t="shared" si="27"/>
        <v>4.9601184722851993E-2</v>
      </c>
      <c r="K282" s="15">
        <f t="shared" si="28"/>
        <v>-0.53823782149412436</v>
      </c>
      <c r="M282" s="15">
        <f t="shared" si="29"/>
        <v>48.686207221472507</v>
      </c>
      <c r="N282" s="15">
        <f t="shared" si="30"/>
        <v>51.977989873819809</v>
      </c>
      <c r="O282" s="15">
        <f t="shared" si="31"/>
        <v>29.520643596689165</v>
      </c>
    </row>
    <row r="283" spans="1:15" x14ac:dyDescent="0.25">
      <c r="A283" s="4">
        <v>51041100935</v>
      </c>
      <c r="B283" s="7" t="s">
        <v>262</v>
      </c>
      <c r="C283" s="40">
        <f t="array" ref="C283">SUMPRODUCT($D$9:$D$11, TRANSPOSE(M283:O283))</f>
        <v>51.823359034476923</v>
      </c>
      <c r="E283" s="9">
        <v>2</v>
      </c>
      <c r="F283" s="9">
        <v>98</v>
      </c>
      <c r="G283" s="9">
        <v>0</v>
      </c>
      <c r="I283" s="15">
        <f t="shared" si="26"/>
        <v>0.64246527751704507</v>
      </c>
      <c r="J283" s="15">
        <f t="shared" si="27"/>
        <v>4.9601184722851993E-2</v>
      </c>
      <c r="K283" s="15">
        <f t="shared" si="28"/>
        <v>-0.53823782149412436</v>
      </c>
      <c r="M283" s="15">
        <f t="shared" si="29"/>
        <v>73.971443632921805</v>
      </c>
      <c r="N283" s="15">
        <f t="shared" si="30"/>
        <v>51.977989873819809</v>
      </c>
      <c r="O283" s="15">
        <f t="shared" si="31"/>
        <v>29.520643596689165</v>
      </c>
    </row>
    <row r="284" spans="1:15" x14ac:dyDescent="0.25">
      <c r="A284" s="4">
        <v>51041100936</v>
      </c>
      <c r="B284" s="7" t="s">
        <v>263</v>
      </c>
      <c r="C284" s="40">
        <f t="array" ref="C284">SUMPRODUCT($D$9:$D$11, TRANSPOSE(M284:O284))</f>
        <v>57.373749458108797</v>
      </c>
      <c r="E284" s="9">
        <v>3</v>
      </c>
      <c r="F284" s="9">
        <v>98</v>
      </c>
      <c r="G284" s="9">
        <v>0</v>
      </c>
      <c r="I284" s="15">
        <f t="shared" si="26"/>
        <v>1.3178684110479189</v>
      </c>
      <c r="J284" s="15">
        <f t="shared" si="27"/>
        <v>4.9601184722851993E-2</v>
      </c>
      <c r="K284" s="15">
        <f t="shared" si="28"/>
        <v>-0.53823782149412436</v>
      </c>
      <c r="M284" s="15">
        <f t="shared" si="29"/>
        <v>90.622614903817421</v>
      </c>
      <c r="N284" s="15">
        <f t="shared" si="30"/>
        <v>51.977989873819809</v>
      </c>
      <c r="O284" s="15">
        <f t="shared" si="31"/>
        <v>29.520643596689165</v>
      </c>
    </row>
    <row r="285" spans="1:15" x14ac:dyDescent="0.25">
      <c r="A285" s="4">
        <v>51041101003</v>
      </c>
      <c r="B285" s="7" t="s">
        <v>264</v>
      </c>
      <c r="C285" s="40">
        <f t="array" ref="C285">SUMPRODUCT($D$9:$D$11, TRANSPOSE(M285:O285))</f>
        <v>35.145103296114833</v>
      </c>
      <c r="E285" s="9">
        <v>0</v>
      </c>
      <c r="F285" s="9">
        <v>98</v>
      </c>
      <c r="G285" s="9">
        <v>0</v>
      </c>
      <c r="I285" s="15">
        <f t="shared" si="26"/>
        <v>-0.70834098954470248</v>
      </c>
      <c r="J285" s="15">
        <f t="shared" si="27"/>
        <v>4.9601184722851993E-2</v>
      </c>
      <c r="K285" s="15">
        <f t="shared" si="28"/>
        <v>-0.53823782149412436</v>
      </c>
      <c r="M285" s="15">
        <f t="shared" si="29"/>
        <v>23.936676417835525</v>
      </c>
      <c r="N285" s="15">
        <f t="shared" si="30"/>
        <v>51.977989873819809</v>
      </c>
      <c r="O285" s="15">
        <f t="shared" si="31"/>
        <v>29.520643596689165</v>
      </c>
    </row>
    <row r="286" spans="1:15" x14ac:dyDescent="0.25">
      <c r="A286" s="4">
        <v>51041101004</v>
      </c>
      <c r="B286" s="7" t="s">
        <v>265</v>
      </c>
      <c r="C286" s="40">
        <f t="array" ref="C286">SUMPRODUCT($D$9:$D$11, TRANSPOSE(M286:O286))</f>
        <v>35.145103296114833</v>
      </c>
      <c r="E286" s="9">
        <v>0</v>
      </c>
      <c r="F286" s="9">
        <v>98</v>
      </c>
      <c r="G286" s="9">
        <v>0</v>
      </c>
      <c r="I286" s="15">
        <f t="shared" si="26"/>
        <v>-0.70834098954470248</v>
      </c>
      <c r="J286" s="15">
        <f t="shared" si="27"/>
        <v>4.9601184722851993E-2</v>
      </c>
      <c r="K286" s="15">
        <f t="shared" si="28"/>
        <v>-0.53823782149412436</v>
      </c>
      <c r="M286" s="15">
        <f t="shared" si="29"/>
        <v>23.936676417835525</v>
      </c>
      <c r="N286" s="15">
        <f t="shared" si="30"/>
        <v>51.977989873819809</v>
      </c>
      <c r="O286" s="15">
        <f t="shared" si="31"/>
        <v>29.520643596689165</v>
      </c>
    </row>
    <row r="287" spans="1:15" x14ac:dyDescent="0.25">
      <c r="A287" s="4">
        <v>51041101007</v>
      </c>
      <c r="B287" s="7" t="s">
        <v>266</v>
      </c>
      <c r="C287" s="40">
        <f t="array" ref="C287">SUMPRODUCT($D$9:$D$11, TRANSPOSE(M287:O287))</f>
        <v>35.145103296114833</v>
      </c>
      <c r="E287" s="9">
        <v>0</v>
      </c>
      <c r="F287" s="9">
        <v>98</v>
      </c>
      <c r="G287" s="9">
        <v>0</v>
      </c>
      <c r="I287" s="15">
        <f t="shared" si="26"/>
        <v>-0.70834098954470248</v>
      </c>
      <c r="J287" s="15">
        <f t="shared" si="27"/>
        <v>4.9601184722851993E-2</v>
      </c>
      <c r="K287" s="15">
        <f t="shared" si="28"/>
        <v>-0.53823782149412436</v>
      </c>
      <c r="M287" s="15">
        <f t="shared" si="29"/>
        <v>23.936676417835525</v>
      </c>
      <c r="N287" s="15">
        <f t="shared" si="30"/>
        <v>51.977989873819809</v>
      </c>
      <c r="O287" s="15">
        <f t="shared" si="31"/>
        <v>29.520643596689165</v>
      </c>
    </row>
    <row r="288" spans="1:15" x14ac:dyDescent="0.25">
      <c r="A288" s="4">
        <v>51041101008</v>
      </c>
      <c r="B288" s="7" t="s">
        <v>267</v>
      </c>
      <c r="C288" s="40">
        <f t="array" ref="C288">SUMPRODUCT($D$9:$D$11, TRANSPOSE(M288:O288))</f>
        <v>35.145103296114833</v>
      </c>
      <c r="E288" s="9">
        <v>0</v>
      </c>
      <c r="F288" s="9">
        <v>98</v>
      </c>
      <c r="G288" s="9">
        <v>0</v>
      </c>
      <c r="I288" s="15">
        <f t="shared" si="26"/>
        <v>-0.70834098954470248</v>
      </c>
      <c r="J288" s="15">
        <f t="shared" si="27"/>
        <v>4.9601184722851993E-2</v>
      </c>
      <c r="K288" s="15">
        <f t="shared" si="28"/>
        <v>-0.53823782149412436</v>
      </c>
      <c r="M288" s="15">
        <f t="shared" si="29"/>
        <v>23.936676417835525</v>
      </c>
      <c r="N288" s="15">
        <f t="shared" si="30"/>
        <v>51.977989873819809</v>
      </c>
      <c r="O288" s="15">
        <f t="shared" si="31"/>
        <v>29.520643596689165</v>
      </c>
    </row>
    <row r="289" spans="1:15" x14ac:dyDescent="0.25">
      <c r="A289" s="4">
        <v>51041101009</v>
      </c>
      <c r="B289" s="7" t="s">
        <v>268</v>
      </c>
      <c r="C289" s="40">
        <f t="array" ref="C289">SUMPRODUCT($D$9:$D$11, TRANSPOSE(M289:O289))</f>
        <v>35.145103296114833</v>
      </c>
      <c r="E289" s="9">
        <v>0</v>
      </c>
      <c r="F289" s="9">
        <v>98</v>
      </c>
      <c r="G289" s="9">
        <v>0</v>
      </c>
      <c r="I289" s="15">
        <f t="shared" si="26"/>
        <v>-0.70834098954470248</v>
      </c>
      <c r="J289" s="15">
        <f t="shared" si="27"/>
        <v>4.9601184722851993E-2</v>
      </c>
      <c r="K289" s="15">
        <f t="shared" si="28"/>
        <v>-0.53823782149412436</v>
      </c>
      <c r="M289" s="15">
        <f t="shared" si="29"/>
        <v>23.936676417835525</v>
      </c>
      <c r="N289" s="15">
        <f t="shared" si="30"/>
        <v>51.977989873819809</v>
      </c>
      <c r="O289" s="15">
        <f t="shared" si="31"/>
        <v>29.520643596689165</v>
      </c>
    </row>
    <row r="290" spans="1:15" x14ac:dyDescent="0.25">
      <c r="A290" s="4">
        <v>51041101010</v>
      </c>
      <c r="B290" s="7" t="s">
        <v>269</v>
      </c>
      <c r="C290" s="40">
        <f t="array" ref="C290">SUMPRODUCT($D$9:$D$11, TRANSPOSE(M290:O290))</f>
        <v>35.145103296114833</v>
      </c>
      <c r="E290" s="9">
        <v>0</v>
      </c>
      <c r="F290" s="9">
        <v>98</v>
      </c>
      <c r="G290" s="9">
        <v>0</v>
      </c>
      <c r="I290" s="15">
        <f t="shared" si="26"/>
        <v>-0.70834098954470248</v>
      </c>
      <c r="J290" s="15">
        <f t="shared" si="27"/>
        <v>4.9601184722851993E-2</v>
      </c>
      <c r="K290" s="15">
        <f t="shared" si="28"/>
        <v>-0.53823782149412436</v>
      </c>
      <c r="M290" s="15">
        <f t="shared" si="29"/>
        <v>23.936676417835525</v>
      </c>
      <c r="N290" s="15">
        <f t="shared" si="30"/>
        <v>51.977989873819809</v>
      </c>
      <c r="O290" s="15">
        <f t="shared" si="31"/>
        <v>29.520643596689165</v>
      </c>
    </row>
    <row r="291" spans="1:15" x14ac:dyDescent="0.25">
      <c r="A291" s="4">
        <v>51041101011</v>
      </c>
      <c r="B291" s="7" t="s">
        <v>270</v>
      </c>
      <c r="C291" s="40">
        <f t="array" ref="C291">SUMPRODUCT($D$9:$D$11, TRANSPOSE(M291:O291))</f>
        <v>35.145103296114833</v>
      </c>
      <c r="E291" s="9">
        <v>0</v>
      </c>
      <c r="F291" s="9">
        <v>98</v>
      </c>
      <c r="G291" s="9">
        <v>0</v>
      </c>
      <c r="I291" s="15">
        <f t="shared" si="26"/>
        <v>-0.70834098954470248</v>
      </c>
      <c r="J291" s="15">
        <f t="shared" si="27"/>
        <v>4.9601184722851993E-2</v>
      </c>
      <c r="K291" s="15">
        <f t="shared" si="28"/>
        <v>-0.53823782149412436</v>
      </c>
      <c r="M291" s="15">
        <f t="shared" si="29"/>
        <v>23.936676417835525</v>
      </c>
      <c r="N291" s="15">
        <f t="shared" si="30"/>
        <v>51.977989873819809</v>
      </c>
      <c r="O291" s="15">
        <f t="shared" si="31"/>
        <v>29.520643596689165</v>
      </c>
    </row>
    <row r="292" spans="1:15" x14ac:dyDescent="0.25">
      <c r="A292" s="4">
        <v>51041101012</v>
      </c>
      <c r="B292" s="7" t="s">
        <v>271</v>
      </c>
      <c r="C292" s="40">
        <f t="array" ref="C292">SUMPRODUCT($D$9:$D$11, TRANSPOSE(M292:O292))</f>
        <v>43.394946897327159</v>
      </c>
      <c r="E292" s="9">
        <v>1</v>
      </c>
      <c r="F292" s="9">
        <v>98</v>
      </c>
      <c r="G292" s="9">
        <v>0</v>
      </c>
      <c r="I292" s="15">
        <f t="shared" si="26"/>
        <v>-3.2937856013828662E-2</v>
      </c>
      <c r="J292" s="15">
        <f t="shared" si="27"/>
        <v>4.9601184722851993E-2</v>
      </c>
      <c r="K292" s="15">
        <f t="shared" si="28"/>
        <v>-0.53823782149412436</v>
      </c>
      <c r="M292" s="15">
        <f t="shared" si="29"/>
        <v>48.686207221472507</v>
      </c>
      <c r="N292" s="15">
        <f t="shared" si="30"/>
        <v>51.977989873819809</v>
      </c>
      <c r="O292" s="15">
        <f t="shared" si="31"/>
        <v>29.520643596689165</v>
      </c>
    </row>
    <row r="293" spans="1:15" x14ac:dyDescent="0.25">
      <c r="A293" s="4">
        <v>51041101013</v>
      </c>
      <c r="B293" s="7" t="s">
        <v>272</v>
      </c>
      <c r="C293" s="40">
        <f t="array" ref="C293">SUMPRODUCT($D$9:$D$11, TRANSPOSE(M293:O293))</f>
        <v>43.394946897327159</v>
      </c>
      <c r="E293" s="9">
        <v>1</v>
      </c>
      <c r="F293" s="9">
        <v>98</v>
      </c>
      <c r="G293" s="9">
        <v>0</v>
      </c>
      <c r="I293" s="15">
        <f t="shared" si="26"/>
        <v>-3.2937856013828662E-2</v>
      </c>
      <c r="J293" s="15">
        <f t="shared" si="27"/>
        <v>4.9601184722851993E-2</v>
      </c>
      <c r="K293" s="15">
        <f t="shared" si="28"/>
        <v>-0.53823782149412436</v>
      </c>
      <c r="M293" s="15">
        <f t="shared" si="29"/>
        <v>48.686207221472507</v>
      </c>
      <c r="N293" s="15">
        <f t="shared" si="30"/>
        <v>51.977989873819809</v>
      </c>
      <c r="O293" s="15">
        <f t="shared" si="31"/>
        <v>29.520643596689165</v>
      </c>
    </row>
    <row r="294" spans="1:15" x14ac:dyDescent="0.25">
      <c r="A294" s="4">
        <v>51043010100</v>
      </c>
      <c r="B294" s="7" t="s">
        <v>273</v>
      </c>
      <c r="C294" s="40">
        <f t="array" ref="C294">SUMPRODUCT($D$9:$D$11, TRANSPOSE(M294:O294))</f>
        <v>25.283288257485996</v>
      </c>
      <c r="E294" s="9">
        <v>0</v>
      </c>
      <c r="F294" s="9">
        <v>4</v>
      </c>
      <c r="G294" s="9">
        <v>0</v>
      </c>
      <c r="I294" s="15">
        <f t="shared" si="26"/>
        <v>-0.70834098954470248</v>
      </c>
      <c r="J294" s="15">
        <f t="shared" si="27"/>
        <v>-0.75900277772249303</v>
      </c>
      <c r="K294" s="15">
        <f t="shared" si="28"/>
        <v>-0.53823782149412436</v>
      </c>
      <c r="M294" s="15">
        <f t="shared" si="29"/>
        <v>23.936676417835525</v>
      </c>
      <c r="N294" s="15">
        <f t="shared" si="30"/>
        <v>22.392544757933301</v>
      </c>
      <c r="O294" s="15">
        <f t="shared" si="31"/>
        <v>29.520643596689165</v>
      </c>
    </row>
    <row r="295" spans="1:15" x14ac:dyDescent="0.25">
      <c r="A295" s="4">
        <v>51043010200</v>
      </c>
      <c r="B295" s="7" t="s">
        <v>274</v>
      </c>
      <c r="C295" s="40">
        <f t="array" ref="C295">SUMPRODUCT($D$9:$D$11, TRANSPOSE(M295:O295))</f>
        <v>25.283288257485996</v>
      </c>
      <c r="E295" s="9">
        <v>0</v>
      </c>
      <c r="F295" s="9">
        <v>4</v>
      </c>
      <c r="G295" s="9">
        <v>0</v>
      </c>
      <c r="I295" s="15">
        <f t="shared" si="26"/>
        <v>-0.70834098954470248</v>
      </c>
      <c r="J295" s="15">
        <f t="shared" si="27"/>
        <v>-0.75900277772249303</v>
      </c>
      <c r="K295" s="15">
        <f t="shared" si="28"/>
        <v>-0.53823782149412436</v>
      </c>
      <c r="M295" s="15">
        <f t="shared" si="29"/>
        <v>23.936676417835525</v>
      </c>
      <c r="N295" s="15">
        <f t="shared" si="30"/>
        <v>22.392544757933301</v>
      </c>
      <c r="O295" s="15">
        <f t="shared" si="31"/>
        <v>29.520643596689165</v>
      </c>
    </row>
    <row r="296" spans="1:15" x14ac:dyDescent="0.25">
      <c r="A296" s="4">
        <v>51043010300</v>
      </c>
      <c r="B296" s="7" t="s">
        <v>275</v>
      </c>
      <c r="C296" s="40">
        <f t="array" ref="C296">SUMPRODUCT($D$9:$D$11, TRANSPOSE(M296:O296))</f>
        <v>25.283288257485996</v>
      </c>
      <c r="E296" s="9">
        <v>0</v>
      </c>
      <c r="F296" s="9">
        <v>4</v>
      </c>
      <c r="G296" s="9">
        <v>0</v>
      </c>
      <c r="I296" s="15">
        <f t="shared" si="26"/>
        <v>-0.70834098954470248</v>
      </c>
      <c r="J296" s="15">
        <f t="shared" si="27"/>
        <v>-0.75900277772249303</v>
      </c>
      <c r="K296" s="15">
        <f t="shared" si="28"/>
        <v>-0.53823782149412436</v>
      </c>
      <c r="M296" s="15">
        <f t="shared" si="29"/>
        <v>23.936676417835525</v>
      </c>
      <c r="N296" s="15">
        <f t="shared" si="30"/>
        <v>22.392544757933301</v>
      </c>
      <c r="O296" s="15">
        <f t="shared" si="31"/>
        <v>29.520643596689165</v>
      </c>
    </row>
    <row r="297" spans="1:15" x14ac:dyDescent="0.25">
      <c r="A297" s="4">
        <v>51045050100</v>
      </c>
      <c r="B297" s="7" t="s">
        <v>276</v>
      </c>
      <c r="C297" s="40">
        <f t="array" ref="C297">SUMPRODUCT($D$9:$D$11, TRANSPOSE(M297:O297))</f>
        <v>25.112885077505361</v>
      </c>
      <c r="E297" s="9">
        <v>0</v>
      </c>
      <c r="F297" s="9">
        <v>2</v>
      </c>
      <c r="G297" s="9">
        <v>0</v>
      </c>
      <c r="I297" s="15">
        <f t="shared" si="26"/>
        <v>-0.70834098954470248</v>
      </c>
      <c r="J297" s="15">
        <f t="shared" si="27"/>
        <v>-0.77620711734898973</v>
      </c>
      <c r="K297" s="15">
        <f t="shared" si="28"/>
        <v>-0.53823782149412436</v>
      </c>
      <c r="M297" s="15">
        <f t="shared" si="29"/>
        <v>23.936676417835525</v>
      </c>
      <c r="N297" s="15">
        <f t="shared" si="30"/>
        <v>21.881335217991399</v>
      </c>
      <c r="O297" s="15">
        <f t="shared" si="31"/>
        <v>29.520643596689165</v>
      </c>
    </row>
    <row r="298" spans="1:15" x14ac:dyDescent="0.25">
      <c r="A298" s="4">
        <v>51047930101</v>
      </c>
      <c r="B298" s="7" t="s">
        <v>277</v>
      </c>
      <c r="C298" s="40">
        <f t="array" ref="C298">SUMPRODUCT($D$9:$D$11, TRANSPOSE(M298:O298))</f>
        <v>26.259903800844583</v>
      </c>
      <c r="E298" s="9">
        <v>0</v>
      </c>
      <c r="F298" s="9">
        <v>15</v>
      </c>
      <c r="G298" s="9">
        <v>0</v>
      </c>
      <c r="I298" s="15">
        <f t="shared" si="26"/>
        <v>-0.70834098954470248</v>
      </c>
      <c r="J298" s="15">
        <f t="shared" si="27"/>
        <v>-0.66437890977676117</v>
      </c>
      <c r="K298" s="15">
        <f t="shared" si="28"/>
        <v>-0.53823782149412436</v>
      </c>
      <c r="M298" s="15">
        <f t="shared" si="29"/>
        <v>23.936676417835525</v>
      </c>
      <c r="N298" s="15">
        <f t="shared" si="30"/>
        <v>25.32239138800907</v>
      </c>
      <c r="O298" s="15">
        <f t="shared" si="31"/>
        <v>29.520643596689165</v>
      </c>
    </row>
    <row r="299" spans="1:15" x14ac:dyDescent="0.25">
      <c r="A299" s="4">
        <v>51047930102</v>
      </c>
      <c r="B299" s="7" t="s">
        <v>278</v>
      </c>
      <c r="C299" s="40">
        <f t="array" ref="C299">SUMPRODUCT($D$9:$D$11, TRANSPOSE(M299:O299))</f>
        <v>26.259903800844583</v>
      </c>
      <c r="E299" s="9">
        <v>0</v>
      </c>
      <c r="F299" s="9">
        <v>15</v>
      </c>
      <c r="G299" s="9">
        <v>0</v>
      </c>
      <c r="I299" s="15">
        <f t="shared" si="26"/>
        <v>-0.70834098954470248</v>
      </c>
      <c r="J299" s="15">
        <f t="shared" si="27"/>
        <v>-0.66437890977676117</v>
      </c>
      <c r="K299" s="15">
        <f t="shared" si="28"/>
        <v>-0.53823782149412436</v>
      </c>
      <c r="M299" s="15">
        <f t="shared" si="29"/>
        <v>23.936676417835525</v>
      </c>
      <c r="N299" s="15">
        <f t="shared" si="30"/>
        <v>25.32239138800907</v>
      </c>
      <c r="O299" s="15">
        <f t="shared" si="31"/>
        <v>29.520643596689165</v>
      </c>
    </row>
    <row r="300" spans="1:15" x14ac:dyDescent="0.25">
      <c r="A300" s="4">
        <v>51047930201</v>
      </c>
      <c r="B300" s="7" t="s">
        <v>279</v>
      </c>
      <c r="C300" s="40">
        <f t="array" ref="C300">SUMPRODUCT($D$9:$D$11, TRANSPOSE(M300:O300))</f>
        <v>26.259903800844583</v>
      </c>
      <c r="E300" s="9">
        <v>0</v>
      </c>
      <c r="F300" s="9">
        <v>15</v>
      </c>
      <c r="G300" s="9">
        <v>0</v>
      </c>
      <c r="I300" s="15">
        <f t="shared" si="26"/>
        <v>-0.70834098954470248</v>
      </c>
      <c r="J300" s="15">
        <f t="shared" si="27"/>
        <v>-0.66437890977676117</v>
      </c>
      <c r="K300" s="15">
        <f t="shared" si="28"/>
        <v>-0.53823782149412436</v>
      </c>
      <c r="M300" s="15">
        <f t="shared" si="29"/>
        <v>23.936676417835525</v>
      </c>
      <c r="N300" s="15">
        <f t="shared" si="30"/>
        <v>25.32239138800907</v>
      </c>
      <c r="O300" s="15">
        <f t="shared" si="31"/>
        <v>29.520643596689165</v>
      </c>
    </row>
    <row r="301" spans="1:15" x14ac:dyDescent="0.25">
      <c r="A301" s="4">
        <v>51047930202</v>
      </c>
      <c r="B301" s="7" t="s">
        <v>280</v>
      </c>
      <c r="C301" s="40">
        <f t="array" ref="C301">SUMPRODUCT($D$9:$D$11, TRANSPOSE(M301:O301))</f>
        <v>26.259903800844583</v>
      </c>
      <c r="E301" s="9">
        <v>0</v>
      </c>
      <c r="F301" s="9">
        <v>15</v>
      </c>
      <c r="G301" s="9">
        <v>0</v>
      </c>
      <c r="I301" s="15">
        <f t="shared" si="26"/>
        <v>-0.70834098954470248</v>
      </c>
      <c r="J301" s="15">
        <f t="shared" si="27"/>
        <v>-0.66437890977676117</v>
      </c>
      <c r="K301" s="15">
        <f t="shared" si="28"/>
        <v>-0.53823782149412436</v>
      </c>
      <c r="M301" s="15">
        <f t="shared" si="29"/>
        <v>23.936676417835525</v>
      </c>
      <c r="N301" s="15">
        <f t="shared" si="30"/>
        <v>25.32239138800907</v>
      </c>
      <c r="O301" s="15">
        <f t="shared" si="31"/>
        <v>29.520643596689165</v>
      </c>
    </row>
    <row r="302" spans="1:15" x14ac:dyDescent="0.25">
      <c r="A302" s="4">
        <v>51047930300</v>
      </c>
      <c r="B302" s="7" t="s">
        <v>281</v>
      </c>
      <c r="C302" s="40">
        <f t="array" ref="C302">SUMPRODUCT($D$9:$D$11, TRANSPOSE(M302:O302))</f>
        <v>26.259903800844583</v>
      </c>
      <c r="E302" s="9">
        <v>0</v>
      </c>
      <c r="F302" s="9">
        <v>15</v>
      </c>
      <c r="G302" s="9">
        <v>0</v>
      </c>
      <c r="I302" s="15">
        <f t="shared" si="26"/>
        <v>-0.70834098954470248</v>
      </c>
      <c r="J302" s="15">
        <f t="shared" si="27"/>
        <v>-0.66437890977676117</v>
      </c>
      <c r="K302" s="15">
        <f t="shared" si="28"/>
        <v>-0.53823782149412436</v>
      </c>
      <c r="M302" s="15">
        <f t="shared" si="29"/>
        <v>23.936676417835525</v>
      </c>
      <c r="N302" s="15">
        <f t="shared" si="30"/>
        <v>25.32239138800907</v>
      </c>
      <c r="O302" s="15">
        <f t="shared" si="31"/>
        <v>29.520643596689165</v>
      </c>
    </row>
    <row r="303" spans="1:15" x14ac:dyDescent="0.25">
      <c r="A303" s="4">
        <v>51047930400</v>
      </c>
      <c r="B303" s="7" t="s">
        <v>282</v>
      </c>
      <c r="C303" s="40">
        <f t="array" ref="C303">SUMPRODUCT($D$9:$D$11, TRANSPOSE(M303:O303))</f>
        <v>26.259903800844583</v>
      </c>
      <c r="E303" s="9">
        <v>0</v>
      </c>
      <c r="F303" s="9">
        <v>15</v>
      </c>
      <c r="G303" s="9">
        <v>0</v>
      </c>
      <c r="I303" s="15">
        <f t="shared" si="26"/>
        <v>-0.70834098954470248</v>
      </c>
      <c r="J303" s="15">
        <f t="shared" si="27"/>
        <v>-0.66437890977676117</v>
      </c>
      <c r="K303" s="15">
        <f t="shared" si="28"/>
        <v>-0.53823782149412436</v>
      </c>
      <c r="M303" s="15">
        <f t="shared" si="29"/>
        <v>23.936676417835525</v>
      </c>
      <c r="N303" s="15">
        <f t="shared" si="30"/>
        <v>25.32239138800907</v>
      </c>
      <c r="O303" s="15">
        <f t="shared" si="31"/>
        <v>29.520643596689165</v>
      </c>
    </row>
    <row r="304" spans="1:15" x14ac:dyDescent="0.25">
      <c r="A304" s="4">
        <v>51047930501</v>
      </c>
      <c r="B304" s="7" t="s">
        <v>283</v>
      </c>
      <c r="C304" s="40">
        <f t="array" ref="C304">SUMPRODUCT($D$9:$D$11, TRANSPOSE(M304:O304))</f>
        <v>26.259903800844583</v>
      </c>
      <c r="E304" s="9">
        <v>0</v>
      </c>
      <c r="F304" s="9">
        <v>15</v>
      </c>
      <c r="G304" s="9">
        <v>0</v>
      </c>
      <c r="I304" s="15">
        <f t="shared" si="26"/>
        <v>-0.70834098954470248</v>
      </c>
      <c r="J304" s="15">
        <f t="shared" si="27"/>
        <v>-0.66437890977676117</v>
      </c>
      <c r="K304" s="15">
        <f t="shared" si="28"/>
        <v>-0.53823782149412436</v>
      </c>
      <c r="M304" s="15">
        <f t="shared" si="29"/>
        <v>23.936676417835525</v>
      </c>
      <c r="N304" s="15">
        <f t="shared" si="30"/>
        <v>25.32239138800907</v>
      </c>
      <c r="O304" s="15">
        <f t="shared" si="31"/>
        <v>29.520643596689165</v>
      </c>
    </row>
    <row r="305" spans="1:15" x14ac:dyDescent="0.25">
      <c r="A305" s="4">
        <v>51047930502</v>
      </c>
      <c r="B305" s="7" t="s">
        <v>284</v>
      </c>
      <c r="C305" s="40">
        <f t="array" ref="C305">SUMPRODUCT($D$9:$D$11, TRANSPOSE(M305:O305))</f>
        <v>26.259903800844583</v>
      </c>
      <c r="E305" s="9">
        <v>0</v>
      </c>
      <c r="F305" s="9">
        <v>15</v>
      </c>
      <c r="G305" s="9">
        <v>0</v>
      </c>
      <c r="I305" s="15">
        <f t="shared" si="26"/>
        <v>-0.70834098954470248</v>
      </c>
      <c r="J305" s="15">
        <f t="shared" si="27"/>
        <v>-0.66437890977676117</v>
      </c>
      <c r="K305" s="15">
        <f t="shared" si="28"/>
        <v>-0.53823782149412436</v>
      </c>
      <c r="M305" s="15">
        <f t="shared" si="29"/>
        <v>23.936676417835525</v>
      </c>
      <c r="N305" s="15">
        <f t="shared" si="30"/>
        <v>25.32239138800907</v>
      </c>
      <c r="O305" s="15">
        <f t="shared" si="31"/>
        <v>29.520643596689165</v>
      </c>
    </row>
    <row r="306" spans="1:15" x14ac:dyDescent="0.25">
      <c r="A306" s="4">
        <v>51049930100</v>
      </c>
      <c r="B306" s="7" t="s">
        <v>285</v>
      </c>
      <c r="C306" s="40">
        <f t="array" ref="C306">SUMPRODUCT($D$9:$D$11, TRANSPOSE(M306:O306))</f>
        <v>25.197805374301485</v>
      </c>
      <c r="E306" s="9">
        <v>0</v>
      </c>
      <c r="F306" s="9">
        <v>3</v>
      </c>
      <c r="G306" s="9">
        <v>0</v>
      </c>
      <c r="I306" s="15">
        <f t="shared" si="26"/>
        <v>-0.70834098954470248</v>
      </c>
      <c r="J306" s="15">
        <f t="shared" si="27"/>
        <v>-0.76760494753574138</v>
      </c>
      <c r="K306" s="15">
        <f t="shared" si="28"/>
        <v>-0.53823782149412436</v>
      </c>
      <c r="M306" s="15">
        <f t="shared" si="29"/>
        <v>23.936676417835525</v>
      </c>
      <c r="N306" s="15">
        <f t="shared" si="30"/>
        <v>22.136096108379768</v>
      </c>
      <c r="O306" s="15">
        <f t="shared" si="31"/>
        <v>29.520643596689165</v>
      </c>
    </row>
    <row r="307" spans="1:15" x14ac:dyDescent="0.25">
      <c r="A307" s="4">
        <v>51049930200</v>
      </c>
      <c r="B307" s="7" t="s">
        <v>286</v>
      </c>
      <c r="C307" s="40">
        <f t="array" ref="C307">SUMPRODUCT($D$9:$D$11, TRANSPOSE(M307:O307))</f>
        <v>25.197805374301485</v>
      </c>
      <c r="E307" s="9">
        <v>0</v>
      </c>
      <c r="F307" s="9">
        <v>3</v>
      </c>
      <c r="G307" s="9">
        <v>0</v>
      </c>
      <c r="I307" s="15">
        <f t="shared" si="26"/>
        <v>-0.70834098954470248</v>
      </c>
      <c r="J307" s="15">
        <f t="shared" si="27"/>
        <v>-0.76760494753574138</v>
      </c>
      <c r="K307" s="15">
        <f t="shared" si="28"/>
        <v>-0.53823782149412436</v>
      </c>
      <c r="M307" s="15">
        <f t="shared" si="29"/>
        <v>23.936676417835525</v>
      </c>
      <c r="N307" s="15">
        <f t="shared" si="30"/>
        <v>22.136096108379768</v>
      </c>
      <c r="O307" s="15">
        <f t="shared" si="31"/>
        <v>29.520643596689165</v>
      </c>
    </row>
    <row r="308" spans="1:15" x14ac:dyDescent="0.25">
      <c r="A308" s="4">
        <v>51051040100</v>
      </c>
      <c r="B308" s="7" t="s">
        <v>287</v>
      </c>
      <c r="C308" s="40">
        <f t="array" ref="C308">SUMPRODUCT($D$9:$D$11, TRANSPOSE(M308:O308))</f>
        <v>25.630791346002574</v>
      </c>
      <c r="E308" s="9">
        <v>0</v>
      </c>
      <c r="F308" s="9">
        <v>8</v>
      </c>
      <c r="G308" s="9">
        <v>0</v>
      </c>
      <c r="I308" s="15">
        <f t="shared" si="26"/>
        <v>-0.70834098954470248</v>
      </c>
      <c r="J308" s="15">
        <f t="shared" si="27"/>
        <v>-0.72459409846949963</v>
      </c>
      <c r="K308" s="15">
        <f t="shared" si="28"/>
        <v>-0.53823782149412436</v>
      </c>
      <c r="M308" s="15">
        <f t="shared" si="29"/>
        <v>23.936676417835525</v>
      </c>
      <c r="N308" s="15">
        <f t="shared" si="30"/>
        <v>23.435054023483044</v>
      </c>
      <c r="O308" s="15">
        <f t="shared" si="31"/>
        <v>29.520643596689165</v>
      </c>
    </row>
    <row r="309" spans="1:15" x14ac:dyDescent="0.25">
      <c r="A309" s="4">
        <v>51051040200</v>
      </c>
      <c r="B309" s="7" t="s">
        <v>288</v>
      </c>
      <c r="C309" s="40">
        <f t="array" ref="C309">SUMPRODUCT($D$9:$D$11, TRANSPOSE(M309:O309))</f>
        <v>25.630791346002574</v>
      </c>
      <c r="E309" s="9">
        <v>0</v>
      </c>
      <c r="F309" s="9">
        <v>8</v>
      </c>
      <c r="G309" s="9">
        <v>0</v>
      </c>
      <c r="I309" s="15">
        <f t="shared" si="26"/>
        <v>-0.70834098954470248</v>
      </c>
      <c r="J309" s="15">
        <f t="shared" si="27"/>
        <v>-0.72459409846949963</v>
      </c>
      <c r="K309" s="15">
        <f t="shared" si="28"/>
        <v>-0.53823782149412436</v>
      </c>
      <c r="M309" s="15">
        <f t="shared" si="29"/>
        <v>23.936676417835525</v>
      </c>
      <c r="N309" s="15">
        <f t="shared" si="30"/>
        <v>23.435054023483044</v>
      </c>
      <c r="O309" s="15">
        <f t="shared" si="31"/>
        <v>29.520643596689165</v>
      </c>
    </row>
    <row r="310" spans="1:15" x14ac:dyDescent="0.25">
      <c r="A310" s="4">
        <v>51051040300</v>
      </c>
      <c r="B310" s="7" t="s">
        <v>289</v>
      </c>
      <c r="C310" s="40">
        <f t="array" ref="C310">SUMPRODUCT($D$9:$D$11, TRANSPOSE(M310:O310))</f>
        <v>25.630791346002574</v>
      </c>
      <c r="E310" s="9">
        <v>0</v>
      </c>
      <c r="F310" s="9">
        <v>8</v>
      </c>
      <c r="G310" s="9">
        <v>0</v>
      </c>
      <c r="I310" s="15">
        <f t="shared" si="26"/>
        <v>-0.70834098954470248</v>
      </c>
      <c r="J310" s="15">
        <f t="shared" si="27"/>
        <v>-0.72459409846949963</v>
      </c>
      <c r="K310" s="15">
        <f t="shared" si="28"/>
        <v>-0.53823782149412436</v>
      </c>
      <c r="M310" s="15">
        <f t="shared" si="29"/>
        <v>23.936676417835525</v>
      </c>
      <c r="N310" s="15">
        <f t="shared" si="30"/>
        <v>23.435054023483044</v>
      </c>
      <c r="O310" s="15">
        <f t="shared" si="31"/>
        <v>29.520643596689165</v>
      </c>
    </row>
    <row r="311" spans="1:15" x14ac:dyDescent="0.25">
      <c r="A311" s="4">
        <v>51051040400</v>
      </c>
      <c r="B311" s="7" t="s">
        <v>290</v>
      </c>
      <c r="C311" s="40">
        <f t="array" ref="C311">SUMPRODUCT($D$9:$D$11, TRANSPOSE(M311:O311))</f>
        <v>25.630791346002574</v>
      </c>
      <c r="E311" s="9">
        <v>0</v>
      </c>
      <c r="F311" s="9">
        <v>8</v>
      </c>
      <c r="G311" s="9">
        <v>0</v>
      </c>
      <c r="I311" s="15">
        <f t="shared" si="26"/>
        <v>-0.70834098954470248</v>
      </c>
      <c r="J311" s="15">
        <f t="shared" si="27"/>
        <v>-0.72459409846949963</v>
      </c>
      <c r="K311" s="15">
        <f t="shared" si="28"/>
        <v>-0.53823782149412436</v>
      </c>
      <c r="M311" s="15">
        <f t="shared" si="29"/>
        <v>23.936676417835525</v>
      </c>
      <c r="N311" s="15">
        <f t="shared" si="30"/>
        <v>23.435054023483044</v>
      </c>
      <c r="O311" s="15">
        <f t="shared" si="31"/>
        <v>29.520643596689165</v>
      </c>
    </row>
    <row r="312" spans="1:15" x14ac:dyDescent="0.25">
      <c r="A312" s="4">
        <v>51053840100</v>
      </c>
      <c r="B312" s="7" t="s">
        <v>291</v>
      </c>
      <c r="C312" s="40">
        <f t="array" ref="C312">SUMPRODUCT($D$9:$D$11, TRANSPOSE(M312:O312))</f>
        <v>25.630791346002574</v>
      </c>
      <c r="E312" s="9">
        <v>0</v>
      </c>
      <c r="F312" s="9">
        <v>8</v>
      </c>
      <c r="G312" s="9">
        <v>0</v>
      </c>
      <c r="I312" s="15">
        <f t="shared" si="26"/>
        <v>-0.70834098954470248</v>
      </c>
      <c r="J312" s="15">
        <f t="shared" si="27"/>
        <v>-0.72459409846949963</v>
      </c>
      <c r="K312" s="15">
        <f t="shared" si="28"/>
        <v>-0.53823782149412436</v>
      </c>
      <c r="M312" s="15">
        <f t="shared" si="29"/>
        <v>23.936676417835525</v>
      </c>
      <c r="N312" s="15">
        <f t="shared" si="30"/>
        <v>23.435054023483044</v>
      </c>
      <c r="O312" s="15">
        <f t="shared" si="31"/>
        <v>29.520643596689165</v>
      </c>
    </row>
    <row r="313" spans="1:15" x14ac:dyDescent="0.25">
      <c r="A313" s="4">
        <v>51053840200</v>
      </c>
      <c r="B313" s="7" t="s">
        <v>292</v>
      </c>
      <c r="C313" s="40">
        <f t="array" ref="C313">SUMPRODUCT($D$9:$D$11, TRANSPOSE(M313:O313))</f>
        <v>25.630791346002574</v>
      </c>
      <c r="E313" s="9">
        <v>0</v>
      </c>
      <c r="F313" s="9">
        <v>8</v>
      </c>
      <c r="G313" s="9">
        <v>0</v>
      </c>
      <c r="I313" s="15">
        <f t="shared" si="26"/>
        <v>-0.70834098954470248</v>
      </c>
      <c r="J313" s="15">
        <f t="shared" si="27"/>
        <v>-0.72459409846949963</v>
      </c>
      <c r="K313" s="15">
        <f t="shared" si="28"/>
        <v>-0.53823782149412436</v>
      </c>
      <c r="M313" s="15">
        <f t="shared" si="29"/>
        <v>23.936676417835525</v>
      </c>
      <c r="N313" s="15">
        <f t="shared" si="30"/>
        <v>23.435054023483044</v>
      </c>
      <c r="O313" s="15">
        <f t="shared" si="31"/>
        <v>29.520643596689165</v>
      </c>
    </row>
    <row r="314" spans="1:15" x14ac:dyDescent="0.25">
      <c r="A314" s="4">
        <v>51053840300</v>
      </c>
      <c r="B314" s="7" t="s">
        <v>293</v>
      </c>
      <c r="C314" s="40">
        <f t="array" ref="C314">SUMPRODUCT($D$9:$D$11, TRANSPOSE(M314:O314))</f>
        <v>33.880634947214901</v>
      </c>
      <c r="E314" s="9">
        <v>1</v>
      </c>
      <c r="F314" s="9">
        <v>8</v>
      </c>
      <c r="G314" s="9">
        <v>0</v>
      </c>
      <c r="I314" s="15">
        <f t="shared" si="26"/>
        <v>-3.2937856013828662E-2</v>
      </c>
      <c r="J314" s="15">
        <f t="shared" si="27"/>
        <v>-0.72459409846949963</v>
      </c>
      <c r="K314" s="15">
        <f t="shared" si="28"/>
        <v>-0.53823782149412436</v>
      </c>
      <c r="M314" s="15">
        <f t="shared" si="29"/>
        <v>48.686207221472507</v>
      </c>
      <c r="N314" s="15">
        <f t="shared" si="30"/>
        <v>23.435054023483044</v>
      </c>
      <c r="O314" s="15">
        <f t="shared" si="31"/>
        <v>29.520643596689165</v>
      </c>
    </row>
    <row r="315" spans="1:15" x14ac:dyDescent="0.25">
      <c r="A315" s="4">
        <v>51053840400</v>
      </c>
      <c r="B315" s="7" t="s">
        <v>294</v>
      </c>
      <c r="C315" s="40">
        <f t="array" ref="C315">SUMPRODUCT($D$9:$D$11, TRANSPOSE(M315:O315))</f>
        <v>33.880634947214901</v>
      </c>
      <c r="E315" s="9">
        <v>1</v>
      </c>
      <c r="F315" s="9">
        <v>8</v>
      </c>
      <c r="G315" s="9">
        <v>0</v>
      </c>
      <c r="I315" s="15">
        <f t="shared" si="26"/>
        <v>-3.2937856013828662E-2</v>
      </c>
      <c r="J315" s="15">
        <f t="shared" si="27"/>
        <v>-0.72459409846949963</v>
      </c>
      <c r="K315" s="15">
        <f t="shared" si="28"/>
        <v>-0.53823782149412436</v>
      </c>
      <c r="M315" s="15">
        <f t="shared" si="29"/>
        <v>48.686207221472507</v>
      </c>
      <c r="N315" s="15">
        <f t="shared" si="30"/>
        <v>23.435054023483044</v>
      </c>
      <c r="O315" s="15">
        <f t="shared" si="31"/>
        <v>29.520643596689165</v>
      </c>
    </row>
    <row r="316" spans="1:15" x14ac:dyDescent="0.25">
      <c r="A316" s="4">
        <v>51053840500</v>
      </c>
      <c r="B316" s="7" t="s">
        <v>295</v>
      </c>
      <c r="C316" s="40">
        <f t="array" ref="C316">SUMPRODUCT($D$9:$D$11, TRANSPOSE(M316:O316))</f>
        <v>33.880634947214901</v>
      </c>
      <c r="E316" s="9">
        <v>1</v>
      </c>
      <c r="F316" s="9">
        <v>8</v>
      </c>
      <c r="G316" s="9">
        <v>0</v>
      </c>
      <c r="I316" s="15">
        <f t="shared" si="26"/>
        <v>-3.2937856013828662E-2</v>
      </c>
      <c r="J316" s="15">
        <f t="shared" si="27"/>
        <v>-0.72459409846949963</v>
      </c>
      <c r="K316" s="15">
        <f t="shared" si="28"/>
        <v>-0.53823782149412436</v>
      </c>
      <c r="M316" s="15">
        <f t="shared" si="29"/>
        <v>48.686207221472507</v>
      </c>
      <c r="N316" s="15">
        <f t="shared" si="30"/>
        <v>23.435054023483044</v>
      </c>
      <c r="O316" s="15">
        <f t="shared" si="31"/>
        <v>29.520643596689165</v>
      </c>
    </row>
    <row r="317" spans="1:15" x14ac:dyDescent="0.25">
      <c r="A317" s="4">
        <v>51053840600</v>
      </c>
      <c r="B317" s="7" t="s">
        <v>296</v>
      </c>
      <c r="C317" s="40">
        <f t="array" ref="C317">SUMPRODUCT($D$9:$D$11, TRANSPOSE(M317:O317))</f>
        <v>25.630791346002574</v>
      </c>
      <c r="E317" s="9">
        <v>0</v>
      </c>
      <c r="F317" s="9">
        <v>8</v>
      </c>
      <c r="G317" s="9">
        <v>0</v>
      </c>
      <c r="I317" s="15">
        <f t="shared" si="26"/>
        <v>-0.70834098954470248</v>
      </c>
      <c r="J317" s="15">
        <f t="shared" si="27"/>
        <v>-0.72459409846949963</v>
      </c>
      <c r="K317" s="15">
        <f t="shared" si="28"/>
        <v>-0.53823782149412436</v>
      </c>
      <c r="M317" s="15">
        <f t="shared" si="29"/>
        <v>23.936676417835525</v>
      </c>
      <c r="N317" s="15">
        <f t="shared" si="30"/>
        <v>23.435054023483044</v>
      </c>
      <c r="O317" s="15">
        <f t="shared" si="31"/>
        <v>29.520643596689165</v>
      </c>
    </row>
    <row r="318" spans="1:15" x14ac:dyDescent="0.25">
      <c r="A318" s="4">
        <v>51053980100</v>
      </c>
      <c r="B318" s="7" t="s">
        <v>297</v>
      </c>
      <c r="C318" s="40">
        <f t="array" ref="C318">SUMPRODUCT($D$9:$D$11, TRANSPOSE(M318:O318))</f>
        <v>25.630791346002574</v>
      </c>
      <c r="E318" s="9">
        <v>0</v>
      </c>
      <c r="F318" s="9">
        <v>8</v>
      </c>
      <c r="G318" s="9">
        <v>0</v>
      </c>
      <c r="I318" s="15">
        <f t="shared" si="26"/>
        <v>-0.70834098954470248</v>
      </c>
      <c r="J318" s="15">
        <f t="shared" si="27"/>
        <v>-0.72459409846949963</v>
      </c>
      <c r="K318" s="15">
        <f t="shared" si="28"/>
        <v>-0.53823782149412436</v>
      </c>
      <c r="M318" s="15">
        <f t="shared" si="29"/>
        <v>23.936676417835525</v>
      </c>
      <c r="N318" s="15">
        <f t="shared" si="30"/>
        <v>23.435054023483044</v>
      </c>
      <c r="O318" s="15">
        <f t="shared" si="31"/>
        <v>29.520643596689165</v>
      </c>
    </row>
    <row r="319" spans="1:15" x14ac:dyDescent="0.25">
      <c r="A319" s="4">
        <v>51057950600</v>
      </c>
      <c r="B319" s="7" t="s">
        <v>298</v>
      </c>
      <c r="C319" s="40">
        <f t="array" ref="C319">SUMPRODUCT($D$9:$D$11, TRANSPOSE(M319:O319))</f>
        <v>25.455931122306517</v>
      </c>
      <c r="E319" s="9">
        <v>0</v>
      </c>
      <c r="F319" s="9">
        <v>6</v>
      </c>
      <c r="G319" s="9">
        <v>0</v>
      </c>
      <c r="I319" s="15">
        <f t="shared" si="26"/>
        <v>-0.70834098954470248</v>
      </c>
      <c r="J319" s="15">
        <f t="shared" si="27"/>
        <v>-0.74179843809599633</v>
      </c>
      <c r="K319" s="15">
        <f t="shared" si="28"/>
        <v>-0.53823782149412436</v>
      </c>
      <c r="M319" s="15">
        <f t="shared" si="29"/>
        <v>23.936676417835525</v>
      </c>
      <c r="N319" s="15">
        <f t="shared" si="30"/>
        <v>22.91047335239486</v>
      </c>
      <c r="O319" s="15">
        <f t="shared" si="31"/>
        <v>29.520643596689165</v>
      </c>
    </row>
    <row r="320" spans="1:15" x14ac:dyDescent="0.25">
      <c r="A320" s="4">
        <v>51057950700</v>
      </c>
      <c r="B320" s="7" t="s">
        <v>299</v>
      </c>
      <c r="C320" s="40">
        <f t="array" ref="C320">SUMPRODUCT($D$9:$D$11, TRANSPOSE(M320:O320))</f>
        <v>25.455931122306517</v>
      </c>
      <c r="E320" s="9">
        <v>0</v>
      </c>
      <c r="F320" s="9">
        <v>6</v>
      </c>
      <c r="G320" s="9">
        <v>0</v>
      </c>
      <c r="I320" s="15">
        <f t="shared" si="26"/>
        <v>-0.70834098954470248</v>
      </c>
      <c r="J320" s="15">
        <f t="shared" si="27"/>
        <v>-0.74179843809599633</v>
      </c>
      <c r="K320" s="15">
        <f t="shared" si="28"/>
        <v>-0.53823782149412436</v>
      </c>
      <c r="M320" s="15">
        <f t="shared" si="29"/>
        <v>23.936676417835525</v>
      </c>
      <c r="N320" s="15">
        <f t="shared" si="30"/>
        <v>22.91047335239486</v>
      </c>
      <c r="O320" s="15">
        <f t="shared" si="31"/>
        <v>29.520643596689165</v>
      </c>
    </row>
    <row r="321" spans="1:15" x14ac:dyDescent="0.25">
      <c r="A321" s="4">
        <v>51057950800</v>
      </c>
      <c r="B321" s="7" t="s">
        <v>300</v>
      </c>
      <c r="C321" s="40">
        <f t="array" ref="C321">SUMPRODUCT($D$9:$D$11, TRANSPOSE(M321:O321))</f>
        <v>25.455931122306517</v>
      </c>
      <c r="E321" s="9">
        <v>0</v>
      </c>
      <c r="F321" s="9">
        <v>6</v>
      </c>
      <c r="G321" s="9">
        <v>0</v>
      </c>
      <c r="I321" s="15">
        <f t="shared" si="26"/>
        <v>-0.70834098954470248</v>
      </c>
      <c r="J321" s="15">
        <f t="shared" si="27"/>
        <v>-0.74179843809599633</v>
      </c>
      <c r="K321" s="15">
        <f t="shared" si="28"/>
        <v>-0.53823782149412436</v>
      </c>
      <c r="M321" s="15">
        <f t="shared" si="29"/>
        <v>23.936676417835525</v>
      </c>
      <c r="N321" s="15">
        <f t="shared" si="30"/>
        <v>22.91047335239486</v>
      </c>
      <c r="O321" s="15">
        <f t="shared" si="31"/>
        <v>29.520643596689165</v>
      </c>
    </row>
    <row r="322" spans="1:15" x14ac:dyDescent="0.25">
      <c r="A322" s="4">
        <v>51059415100</v>
      </c>
      <c r="B322" s="7" t="s">
        <v>301</v>
      </c>
      <c r="C322" s="40">
        <f t="array" ref="C322">SUMPRODUCT($D$9:$D$11, TRANSPOSE(M322:O322))</f>
        <v>95.116137918258914</v>
      </c>
      <c r="E322" s="9">
        <v>3</v>
      </c>
      <c r="F322" s="9">
        <v>372</v>
      </c>
      <c r="G322" s="9">
        <v>21</v>
      </c>
      <c r="I322" s="15">
        <f t="shared" si="26"/>
        <v>1.3178684110479189</v>
      </c>
      <c r="J322" s="15">
        <f t="shared" si="27"/>
        <v>2.4065957135529001</v>
      </c>
      <c r="K322" s="15">
        <f t="shared" si="28"/>
        <v>1.6986664995286238</v>
      </c>
      <c r="M322" s="15">
        <f t="shared" si="29"/>
        <v>90.622614903817421</v>
      </c>
      <c r="N322" s="15">
        <f t="shared" si="30"/>
        <v>99.194900798163658</v>
      </c>
      <c r="O322" s="15">
        <f t="shared" si="31"/>
        <v>95.530898052795692</v>
      </c>
    </row>
    <row r="323" spans="1:15" x14ac:dyDescent="0.25">
      <c r="A323" s="4">
        <v>51059415200</v>
      </c>
      <c r="B323" s="7" t="s">
        <v>302</v>
      </c>
      <c r="C323" s="40">
        <f t="array" ref="C323">SUMPRODUCT($D$9:$D$11, TRANSPOSE(M323:O323))</f>
        <v>93.21977604338737</v>
      </c>
      <c r="E323" s="9">
        <v>3</v>
      </c>
      <c r="F323" s="9">
        <v>372</v>
      </c>
      <c r="G323" s="9">
        <v>17</v>
      </c>
      <c r="I323" s="15">
        <f t="shared" si="26"/>
        <v>1.3178684110479189</v>
      </c>
      <c r="J323" s="15">
        <f t="shared" si="27"/>
        <v>2.4065957135529001</v>
      </c>
      <c r="K323" s="15">
        <f t="shared" si="28"/>
        <v>1.2725894860004814</v>
      </c>
      <c r="M323" s="15">
        <f t="shared" si="29"/>
        <v>90.622614903817421</v>
      </c>
      <c r="N323" s="15">
        <f t="shared" si="30"/>
        <v>99.194900798163658</v>
      </c>
      <c r="O323" s="15">
        <f t="shared" si="31"/>
        <v>89.841812428181029</v>
      </c>
    </row>
    <row r="324" spans="1:15" x14ac:dyDescent="0.25">
      <c r="A324" s="4">
        <v>51059415300</v>
      </c>
      <c r="B324" s="7" t="s">
        <v>303</v>
      </c>
      <c r="C324" s="40">
        <f t="array" ref="C324">SUMPRODUCT($D$9:$D$11, TRANSPOSE(M324:O324))</f>
        <v>95.116137918258914</v>
      </c>
      <c r="E324" s="9">
        <v>3</v>
      </c>
      <c r="F324" s="9">
        <v>372</v>
      </c>
      <c r="G324" s="9">
        <v>21</v>
      </c>
      <c r="I324" s="15">
        <f t="shared" si="26"/>
        <v>1.3178684110479189</v>
      </c>
      <c r="J324" s="15">
        <f t="shared" si="27"/>
        <v>2.4065957135529001</v>
      </c>
      <c r="K324" s="15">
        <f t="shared" si="28"/>
        <v>1.6986664995286238</v>
      </c>
      <c r="M324" s="15">
        <f t="shared" si="29"/>
        <v>90.622614903817421</v>
      </c>
      <c r="N324" s="15">
        <f t="shared" si="30"/>
        <v>99.194900798163658</v>
      </c>
      <c r="O324" s="15">
        <f t="shared" si="31"/>
        <v>95.530898052795692</v>
      </c>
    </row>
    <row r="325" spans="1:15" x14ac:dyDescent="0.25">
      <c r="A325" s="4">
        <v>51059415401</v>
      </c>
      <c r="B325" s="7" t="s">
        <v>304</v>
      </c>
      <c r="C325" s="40">
        <f t="array" ref="C325">SUMPRODUCT($D$9:$D$11, TRANSPOSE(M325:O325))</f>
        <v>93.21977604338737</v>
      </c>
      <c r="E325" s="9">
        <v>3</v>
      </c>
      <c r="F325" s="9">
        <v>372</v>
      </c>
      <c r="G325" s="9">
        <v>17</v>
      </c>
      <c r="I325" s="15">
        <f t="shared" si="26"/>
        <v>1.3178684110479189</v>
      </c>
      <c r="J325" s="15">
        <f t="shared" si="27"/>
        <v>2.4065957135529001</v>
      </c>
      <c r="K325" s="15">
        <f t="shared" si="28"/>
        <v>1.2725894860004814</v>
      </c>
      <c r="M325" s="15">
        <f t="shared" si="29"/>
        <v>90.622614903817421</v>
      </c>
      <c r="N325" s="15">
        <f t="shared" si="30"/>
        <v>99.194900798163658</v>
      </c>
      <c r="O325" s="15">
        <f t="shared" si="31"/>
        <v>89.841812428181029</v>
      </c>
    </row>
    <row r="326" spans="1:15" x14ac:dyDescent="0.25">
      <c r="A326" s="4">
        <v>51059415402</v>
      </c>
      <c r="B326" s="7" t="s">
        <v>305</v>
      </c>
      <c r="C326" s="40">
        <f t="array" ref="C326">SUMPRODUCT($D$9:$D$11, TRANSPOSE(M326:O326))</f>
        <v>93.21977604338737</v>
      </c>
      <c r="E326" s="9">
        <v>3</v>
      </c>
      <c r="F326" s="9">
        <v>372</v>
      </c>
      <c r="G326" s="9">
        <v>17</v>
      </c>
      <c r="I326" s="15">
        <f t="shared" si="26"/>
        <v>1.3178684110479189</v>
      </c>
      <c r="J326" s="15">
        <f t="shared" si="27"/>
        <v>2.4065957135529001</v>
      </c>
      <c r="K326" s="15">
        <f t="shared" si="28"/>
        <v>1.2725894860004814</v>
      </c>
      <c r="M326" s="15">
        <f t="shared" si="29"/>
        <v>90.622614903817421</v>
      </c>
      <c r="N326" s="15">
        <f t="shared" si="30"/>
        <v>99.194900798163658</v>
      </c>
      <c r="O326" s="15">
        <f t="shared" si="31"/>
        <v>89.841812428181029</v>
      </c>
    </row>
    <row r="327" spans="1:15" x14ac:dyDescent="0.25">
      <c r="A327" s="4">
        <v>51059415500</v>
      </c>
      <c r="B327" s="7" t="s">
        <v>306</v>
      </c>
      <c r="C327" s="40">
        <f t="array" ref="C327">SUMPRODUCT($D$9:$D$11, TRANSPOSE(M327:O327))</f>
        <v>86.635421263594878</v>
      </c>
      <c r="E327" s="9">
        <v>3</v>
      </c>
      <c r="F327" s="9">
        <v>372</v>
      </c>
      <c r="G327" s="9">
        <v>10</v>
      </c>
      <c r="I327" s="15">
        <f t="shared" si="26"/>
        <v>1.3178684110479189</v>
      </c>
      <c r="J327" s="15">
        <f t="shared" si="27"/>
        <v>2.4065957135529001</v>
      </c>
      <c r="K327" s="15">
        <f t="shared" si="28"/>
        <v>0.52695471232623192</v>
      </c>
      <c r="M327" s="15">
        <f t="shared" si="29"/>
        <v>90.622614903817421</v>
      </c>
      <c r="N327" s="15">
        <f t="shared" si="30"/>
        <v>99.194900798163658</v>
      </c>
      <c r="O327" s="15">
        <f t="shared" si="31"/>
        <v>70.08874808880357</v>
      </c>
    </row>
    <row r="328" spans="1:15" x14ac:dyDescent="0.25">
      <c r="A328" s="4">
        <v>51059415600</v>
      </c>
      <c r="B328" s="7" t="s">
        <v>307</v>
      </c>
      <c r="C328" s="40">
        <f t="array" ref="C328">SUMPRODUCT($D$9:$D$11, TRANSPOSE(M328:O328))</f>
        <v>93.21977604338737</v>
      </c>
      <c r="E328" s="9">
        <v>3</v>
      </c>
      <c r="F328" s="9">
        <v>372</v>
      </c>
      <c r="G328" s="9">
        <v>17</v>
      </c>
      <c r="I328" s="15">
        <f t="shared" si="26"/>
        <v>1.3178684110479189</v>
      </c>
      <c r="J328" s="15">
        <f t="shared" si="27"/>
        <v>2.4065957135529001</v>
      </c>
      <c r="K328" s="15">
        <f t="shared" si="28"/>
        <v>1.2725894860004814</v>
      </c>
      <c r="M328" s="15">
        <f t="shared" si="29"/>
        <v>90.622614903817421</v>
      </c>
      <c r="N328" s="15">
        <f t="shared" si="30"/>
        <v>99.194900798163658</v>
      </c>
      <c r="O328" s="15">
        <f t="shared" si="31"/>
        <v>89.841812428181029</v>
      </c>
    </row>
    <row r="329" spans="1:15" x14ac:dyDescent="0.25">
      <c r="A329" s="4">
        <v>51059415700</v>
      </c>
      <c r="B329" s="7" t="s">
        <v>308</v>
      </c>
      <c r="C329" s="40">
        <f t="array" ref="C329">SUMPRODUCT($D$9:$D$11, TRANSPOSE(M329:O329))</f>
        <v>86.635421263594878</v>
      </c>
      <c r="E329" s="9">
        <v>3</v>
      </c>
      <c r="F329" s="9">
        <v>372</v>
      </c>
      <c r="G329" s="9">
        <v>10</v>
      </c>
      <c r="I329" s="15">
        <f t="shared" si="26"/>
        <v>1.3178684110479189</v>
      </c>
      <c r="J329" s="15">
        <f t="shared" si="27"/>
        <v>2.4065957135529001</v>
      </c>
      <c r="K329" s="15">
        <f t="shared" si="28"/>
        <v>0.52695471232623192</v>
      </c>
      <c r="M329" s="15">
        <f t="shared" si="29"/>
        <v>90.622614903817421</v>
      </c>
      <c r="N329" s="15">
        <f t="shared" si="30"/>
        <v>99.194900798163658</v>
      </c>
      <c r="O329" s="15">
        <f t="shared" si="31"/>
        <v>70.08874808880357</v>
      </c>
    </row>
    <row r="330" spans="1:15" x14ac:dyDescent="0.25">
      <c r="A330" s="4">
        <v>51059415800</v>
      </c>
      <c r="B330" s="7" t="s">
        <v>309</v>
      </c>
      <c r="C330" s="40">
        <f t="array" ref="C330">SUMPRODUCT($D$9:$D$11, TRANSPOSE(M330:O330))</f>
        <v>86.635421263594878</v>
      </c>
      <c r="E330" s="9">
        <v>3</v>
      </c>
      <c r="F330" s="9">
        <v>372</v>
      </c>
      <c r="G330" s="9">
        <v>10</v>
      </c>
      <c r="I330" s="15">
        <f t="shared" si="26"/>
        <v>1.3178684110479189</v>
      </c>
      <c r="J330" s="15">
        <f t="shared" si="27"/>
        <v>2.4065957135529001</v>
      </c>
      <c r="K330" s="15">
        <f t="shared" si="28"/>
        <v>0.52695471232623192</v>
      </c>
      <c r="M330" s="15">
        <f t="shared" si="29"/>
        <v>90.622614903817421</v>
      </c>
      <c r="N330" s="15">
        <f t="shared" si="30"/>
        <v>99.194900798163658</v>
      </c>
      <c r="O330" s="15">
        <f t="shared" si="31"/>
        <v>70.08874808880357</v>
      </c>
    </row>
    <row r="331" spans="1:15" x14ac:dyDescent="0.25">
      <c r="A331" s="4">
        <v>51059415900</v>
      </c>
      <c r="B331" s="7" t="s">
        <v>310</v>
      </c>
      <c r="C331" s="40">
        <f t="array" ref="C331">SUMPRODUCT($D$9:$D$11, TRANSPOSE(M331:O331))</f>
        <v>86.635421263594878</v>
      </c>
      <c r="E331" s="9">
        <v>3</v>
      </c>
      <c r="F331" s="9">
        <v>372</v>
      </c>
      <c r="G331" s="9">
        <v>10</v>
      </c>
      <c r="I331" s="15">
        <f t="shared" si="26"/>
        <v>1.3178684110479189</v>
      </c>
      <c r="J331" s="15">
        <f t="shared" si="27"/>
        <v>2.4065957135529001</v>
      </c>
      <c r="K331" s="15">
        <f t="shared" si="28"/>
        <v>0.52695471232623192</v>
      </c>
      <c r="M331" s="15">
        <f t="shared" si="29"/>
        <v>90.622614903817421</v>
      </c>
      <c r="N331" s="15">
        <f t="shared" si="30"/>
        <v>99.194900798163658</v>
      </c>
      <c r="O331" s="15">
        <f t="shared" si="31"/>
        <v>70.08874808880357</v>
      </c>
    </row>
    <row r="332" spans="1:15" x14ac:dyDescent="0.25">
      <c r="A332" s="4">
        <v>51059416000</v>
      </c>
      <c r="B332" s="7" t="s">
        <v>311</v>
      </c>
      <c r="C332" s="40">
        <f t="array" ref="C332">SUMPRODUCT($D$9:$D$11, TRANSPOSE(M332:O332))</f>
        <v>86.635421263594878</v>
      </c>
      <c r="E332" s="9">
        <v>3</v>
      </c>
      <c r="F332" s="9">
        <v>372</v>
      </c>
      <c r="G332" s="9">
        <v>10</v>
      </c>
      <c r="I332" s="15">
        <f t="shared" si="26"/>
        <v>1.3178684110479189</v>
      </c>
      <c r="J332" s="15">
        <f t="shared" si="27"/>
        <v>2.4065957135529001</v>
      </c>
      <c r="K332" s="15">
        <f t="shared" si="28"/>
        <v>0.52695471232623192</v>
      </c>
      <c r="M332" s="15">
        <f t="shared" si="29"/>
        <v>90.622614903817421</v>
      </c>
      <c r="N332" s="15">
        <f t="shared" si="30"/>
        <v>99.194900798163658</v>
      </c>
      <c r="O332" s="15">
        <f t="shared" si="31"/>
        <v>70.08874808880357</v>
      </c>
    </row>
    <row r="333" spans="1:15" x14ac:dyDescent="0.25">
      <c r="A333" s="4">
        <v>51059416100</v>
      </c>
      <c r="B333" s="7" t="s">
        <v>312</v>
      </c>
      <c r="C333" s="40">
        <f t="array" ref="C333">SUMPRODUCT($D$9:$D$11, TRANSPOSE(M333:O333))</f>
        <v>81.085030839962997</v>
      </c>
      <c r="E333" s="9">
        <v>2</v>
      </c>
      <c r="F333" s="9">
        <v>372</v>
      </c>
      <c r="G333" s="9">
        <v>10</v>
      </c>
      <c r="I333" s="15">
        <f t="shared" si="26"/>
        <v>0.64246527751704507</v>
      </c>
      <c r="J333" s="15">
        <f t="shared" si="27"/>
        <v>2.4065957135529001</v>
      </c>
      <c r="K333" s="15">
        <f t="shared" si="28"/>
        <v>0.52695471232623192</v>
      </c>
      <c r="M333" s="15">
        <f t="shared" si="29"/>
        <v>73.971443632921805</v>
      </c>
      <c r="N333" s="15">
        <f t="shared" si="30"/>
        <v>99.194900798163658</v>
      </c>
      <c r="O333" s="15">
        <f t="shared" si="31"/>
        <v>70.08874808880357</v>
      </c>
    </row>
    <row r="334" spans="1:15" x14ac:dyDescent="0.25">
      <c r="A334" s="4">
        <v>51059416200</v>
      </c>
      <c r="B334" s="7" t="s">
        <v>313</v>
      </c>
      <c r="C334" s="40">
        <f t="array" ref="C334">SUMPRODUCT($D$9:$D$11, TRANSPOSE(M334:O334))</f>
        <v>59.133917205441776</v>
      </c>
      <c r="E334" s="9">
        <v>1</v>
      </c>
      <c r="F334" s="9">
        <v>372</v>
      </c>
      <c r="G334" s="9">
        <v>0</v>
      </c>
      <c r="I334" s="15">
        <f t="shared" si="26"/>
        <v>-3.2937856013828662E-2</v>
      </c>
      <c r="J334" s="15">
        <f t="shared" si="27"/>
        <v>2.4065957135529001</v>
      </c>
      <c r="K334" s="15">
        <f t="shared" si="28"/>
        <v>-0.53823782149412436</v>
      </c>
      <c r="M334" s="15">
        <f t="shared" si="29"/>
        <v>48.686207221472507</v>
      </c>
      <c r="N334" s="15">
        <f t="shared" si="30"/>
        <v>99.194900798163658</v>
      </c>
      <c r="O334" s="15">
        <f t="shared" si="31"/>
        <v>29.520643596689165</v>
      </c>
    </row>
    <row r="335" spans="1:15" x14ac:dyDescent="0.25">
      <c r="A335" s="4">
        <v>51059416300</v>
      </c>
      <c r="B335" s="7" t="s">
        <v>314</v>
      </c>
      <c r="C335" s="40">
        <f t="array" ref="C335">SUMPRODUCT($D$9:$D$11, TRANSPOSE(M335:O335))</f>
        <v>50.884073604229449</v>
      </c>
      <c r="E335" s="9">
        <v>0</v>
      </c>
      <c r="F335" s="9">
        <v>372</v>
      </c>
      <c r="G335" s="9">
        <v>0</v>
      </c>
      <c r="I335" s="15">
        <f t="shared" si="26"/>
        <v>-0.70834098954470248</v>
      </c>
      <c r="J335" s="15">
        <f t="shared" si="27"/>
        <v>2.4065957135529001</v>
      </c>
      <c r="K335" s="15">
        <f t="shared" si="28"/>
        <v>-0.53823782149412436</v>
      </c>
      <c r="M335" s="15">
        <f t="shared" si="29"/>
        <v>23.936676417835525</v>
      </c>
      <c r="N335" s="15">
        <f t="shared" si="30"/>
        <v>99.194900798163658</v>
      </c>
      <c r="O335" s="15">
        <f t="shared" si="31"/>
        <v>29.520643596689165</v>
      </c>
    </row>
    <row r="336" spans="1:15" x14ac:dyDescent="0.25">
      <c r="A336" s="4">
        <v>51059420100</v>
      </c>
      <c r="B336" s="7" t="s">
        <v>315</v>
      </c>
      <c r="C336" s="40">
        <f t="array" ref="C336">SUMPRODUCT($D$9:$D$11, TRANSPOSE(M336:O336))</f>
        <v>96.28252925393295</v>
      </c>
      <c r="E336" s="9">
        <v>3</v>
      </c>
      <c r="F336" s="9">
        <v>372</v>
      </c>
      <c r="G336" s="9">
        <v>27</v>
      </c>
      <c r="I336" s="15">
        <f t="shared" si="26"/>
        <v>1.3178684110479189</v>
      </c>
      <c r="J336" s="15">
        <f t="shared" si="27"/>
        <v>2.4065957135529001</v>
      </c>
      <c r="K336" s="15">
        <f t="shared" si="28"/>
        <v>2.3377820198208372</v>
      </c>
      <c r="M336" s="15">
        <f t="shared" si="29"/>
        <v>90.622614903817421</v>
      </c>
      <c r="N336" s="15">
        <f t="shared" si="30"/>
        <v>99.194900798163658</v>
      </c>
      <c r="O336" s="15">
        <f t="shared" si="31"/>
        <v>99.030072059817755</v>
      </c>
    </row>
    <row r="337" spans="1:15" x14ac:dyDescent="0.25">
      <c r="A337" s="4">
        <v>51059420201</v>
      </c>
      <c r="B337" s="7" t="s">
        <v>316</v>
      </c>
      <c r="C337" s="40">
        <f t="array" ref="C337">SUMPRODUCT($D$9:$D$11, TRANSPOSE(M337:O337))</f>
        <v>96.28252925393295</v>
      </c>
      <c r="E337" s="9">
        <v>3</v>
      </c>
      <c r="F337" s="9">
        <v>372</v>
      </c>
      <c r="G337" s="9">
        <v>27</v>
      </c>
      <c r="I337" s="15">
        <f t="shared" si="26"/>
        <v>1.3178684110479189</v>
      </c>
      <c r="J337" s="15">
        <f t="shared" si="27"/>
        <v>2.4065957135529001</v>
      </c>
      <c r="K337" s="15">
        <f t="shared" si="28"/>
        <v>2.3377820198208372</v>
      </c>
      <c r="M337" s="15">
        <f t="shared" si="29"/>
        <v>90.622614903817421</v>
      </c>
      <c r="N337" s="15">
        <f t="shared" si="30"/>
        <v>99.194900798163658</v>
      </c>
      <c r="O337" s="15">
        <f t="shared" si="31"/>
        <v>99.030072059817755</v>
      </c>
    </row>
    <row r="338" spans="1:15" x14ac:dyDescent="0.25">
      <c r="A338" s="4">
        <v>51059420202</v>
      </c>
      <c r="B338" s="7" t="s">
        <v>317</v>
      </c>
      <c r="C338" s="40">
        <f t="array" ref="C338">SUMPRODUCT($D$9:$D$11, TRANSPOSE(M338:O338))</f>
        <v>96.28252925393295</v>
      </c>
      <c r="E338" s="9">
        <v>3</v>
      </c>
      <c r="F338" s="9">
        <v>372</v>
      </c>
      <c r="G338" s="9">
        <v>27</v>
      </c>
      <c r="I338" s="15">
        <f t="shared" si="26"/>
        <v>1.3178684110479189</v>
      </c>
      <c r="J338" s="15">
        <f t="shared" si="27"/>
        <v>2.4065957135529001</v>
      </c>
      <c r="K338" s="15">
        <f t="shared" si="28"/>
        <v>2.3377820198208372</v>
      </c>
      <c r="M338" s="15">
        <f t="shared" si="29"/>
        <v>90.622614903817421</v>
      </c>
      <c r="N338" s="15">
        <f t="shared" si="30"/>
        <v>99.194900798163658</v>
      </c>
      <c r="O338" s="15">
        <f t="shared" si="31"/>
        <v>99.030072059817755</v>
      </c>
    </row>
    <row r="339" spans="1:15" x14ac:dyDescent="0.25">
      <c r="A339" s="4">
        <v>51059420203</v>
      </c>
      <c r="B339" s="7" t="s">
        <v>318</v>
      </c>
      <c r="C339" s="40">
        <f t="array" ref="C339">SUMPRODUCT($D$9:$D$11, TRANSPOSE(M339:O339))</f>
        <v>95.116137918258914</v>
      </c>
      <c r="E339" s="9">
        <v>3</v>
      </c>
      <c r="F339" s="9">
        <v>372</v>
      </c>
      <c r="G339" s="9">
        <v>21</v>
      </c>
      <c r="I339" s="15">
        <f t="shared" si="26"/>
        <v>1.3178684110479189</v>
      </c>
      <c r="J339" s="15">
        <f t="shared" si="27"/>
        <v>2.4065957135529001</v>
      </c>
      <c r="K339" s="15">
        <f t="shared" si="28"/>
        <v>1.6986664995286238</v>
      </c>
      <c r="M339" s="15">
        <f t="shared" si="29"/>
        <v>90.622614903817421</v>
      </c>
      <c r="N339" s="15">
        <f t="shared" si="30"/>
        <v>99.194900798163658</v>
      </c>
      <c r="O339" s="15">
        <f t="shared" si="31"/>
        <v>95.530898052795692</v>
      </c>
    </row>
    <row r="340" spans="1:15" x14ac:dyDescent="0.25">
      <c r="A340" s="4">
        <v>51059420300</v>
      </c>
      <c r="B340" s="7" t="s">
        <v>319</v>
      </c>
      <c r="C340" s="40">
        <f t="array" ref="C340">SUMPRODUCT($D$9:$D$11, TRANSPOSE(M340:O340))</f>
        <v>95.116137918258914</v>
      </c>
      <c r="E340" s="9">
        <v>3</v>
      </c>
      <c r="F340" s="9">
        <v>372</v>
      </c>
      <c r="G340" s="9">
        <v>21</v>
      </c>
      <c r="I340" s="15">
        <f t="shared" si="26"/>
        <v>1.3178684110479189</v>
      </c>
      <c r="J340" s="15">
        <f t="shared" si="27"/>
        <v>2.4065957135529001</v>
      </c>
      <c r="K340" s="15">
        <f t="shared" si="28"/>
        <v>1.6986664995286238</v>
      </c>
      <c r="M340" s="15">
        <f t="shared" si="29"/>
        <v>90.622614903817421</v>
      </c>
      <c r="N340" s="15">
        <f t="shared" si="30"/>
        <v>99.194900798163658</v>
      </c>
      <c r="O340" s="15">
        <f t="shared" si="31"/>
        <v>95.530898052795692</v>
      </c>
    </row>
    <row r="341" spans="1:15" x14ac:dyDescent="0.25">
      <c r="A341" s="4">
        <v>51059420400</v>
      </c>
      <c r="B341" s="7" t="s">
        <v>320</v>
      </c>
      <c r="C341" s="40">
        <f t="array" ref="C341">SUMPRODUCT($D$9:$D$11, TRANSPOSE(M341:O341))</f>
        <v>95.116137918258914</v>
      </c>
      <c r="E341" s="9">
        <v>3</v>
      </c>
      <c r="F341" s="9">
        <v>372</v>
      </c>
      <c r="G341" s="9">
        <v>21</v>
      </c>
      <c r="I341" s="15">
        <f t="shared" ref="I341:I404" si="32">STANDARDIZE(E341,I$14, I$15)</f>
        <v>1.3178684110479189</v>
      </c>
      <c r="J341" s="15">
        <f t="shared" ref="J341:J404" si="33">STANDARDIZE(F341,J$14, J$15)</f>
        <v>2.4065957135529001</v>
      </c>
      <c r="K341" s="15">
        <f t="shared" ref="K341:K404" si="34">STANDARDIZE(G341,K$14, K$15)</f>
        <v>1.6986664995286238</v>
      </c>
      <c r="M341" s="15">
        <f t="shared" si="29"/>
        <v>90.622614903817421</v>
      </c>
      <c r="N341" s="15">
        <f t="shared" si="30"/>
        <v>99.194900798163658</v>
      </c>
      <c r="O341" s="15">
        <f t="shared" si="31"/>
        <v>95.530898052795692</v>
      </c>
    </row>
    <row r="342" spans="1:15" x14ac:dyDescent="0.25">
      <c r="A342" s="4">
        <v>51059420501</v>
      </c>
      <c r="B342" s="7" t="s">
        <v>321</v>
      </c>
      <c r="C342" s="40">
        <f t="array" ref="C342">SUMPRODUCT($D$9:$D$11, TRANSPOSE(M342:O342))</f>
        <v>95.116137918258914</v>
      </c>
      <c r="E342" s="9">
        <v>3</v>
      </c>
      <c r="F342" s="9">
        <v>372</v>
      </c>
      <c r="G342" s="9">
        <v>21</v>
      </c>
      <c r="I342" s="15">
        <f t="shared" si="32"/>
        <v>1.3178684110479189</v>
      </c>
      <c r="J342" s="15">
        <f t="shared" si="33"/>
        <v>2.4065957135529001</v>
      </c>
      <c r="K342" s="15">
        <f t="shared" si="34"/>
        <v>1.6986664995286238</v>
      </c>
      <c r="M342" s="15">
        <f t="shared" ref="M342:M405" si="35">_xlfn.NORM.S.DIST(I342,1)*100</f>
        <v>90.622614903817421</v>
      </c>
      <c r="N342" s="15">
        <f t="shared" ref="N342:N405" si="36">_xlfn.NORM.S.DIST(J342,1)*100</f>
        <v>99.194900798163658</v>
      </c>
      <c r="O342" s="15">
        <f t="shared" ref="O342:O405" si="37">_xlfn.NORM.S.DIST(K342,1)*100</f>
        <v>95.530898052795692</v>
      </c>
    </row>
    <row r="343" spans="1:15" x14ac:dyDescent="0.25">
      <c r="A343" s="4">
        <v>51059420502</v>
      </c>
      <c r="B343" s="7" t="s">
        <v>322</v>
      </c>
      <c r="C343" s="40">
        <f t="array" ref="C343">SUMPRODUCT($D$9:$D$11, TRANSPOSE(M343:O343))</f>
        <v>95.116137918258914</v>
      </c>
      <c r="E343" s="9">
        <v>3</v>
      </c>
      <c r="F343" s="9">
        <v>372</v>
      </c>
      <c r="G343" s="9">
        <v>21</v>
      </c>
      <c r="I343" s="15">
        <f t="shared" si="32"/>
        <v>1.3178684110479189</v>
      </c>
      <c r="J343" s="15">
        <f t="shared" si="33"/>
        <v>2.4065957135529001</v>
      </c>
      <c r="K343" s="15">
        <f t="shared" si="34"/>
        <v>1.6986664995286238</v>
      </c>
      <c r="M343" s="15">
        <f t="shared" si="35"/>
        <v>90.622614903817421</v>
      </c>
      <c r="N343" s="15">
        <f t="shared" si="36"/>
        <v>99.194900798163658</v>
      </c>
      <c r="O343" s="15">
        <f t="shared" si="37"/>
        <v>95.530898052795692</v>
      </c>
    </row>
    <row r="344" spans="1:15" x14ac:dyDescent="0.25">
      <c r="A344" s="4">
        <v>51059420503</v>
      </c>
      <c r="B344" s="7" t="s">
        <v>323</v>
      </c>
      <c r="C344" s="40">
        <f t="array" ref="C344">SUMPRODUCT($D$9:$D$11, TRANSPOSE(M344:O344))</f>
        <v>95.116137918258914</v>
      </c>
      <c r="E344" s="9">
        <v>3</v>
      </c>
      <c r="F344" s="9">
        <v>372</v>
      </c>
      <c r="G344" s="9">
        <v>21</v>
      </c>
      <c r="I344" s="15">
        <f t="shared" si="32"/>
        <v>1.3178684110479189</v>
      </c>
      <c r="J344" s="15">
        <f t="shared" si="33"/>
        <v>2.4065957135529001</v>
      </c>
      <c r="K344" s="15">
        <f t="shared" si="34"/>
        <v>1.6986664995286238</v>
      </c>
      <c r="M344" s="15">
        <f t="shared" si="35"/>
        <v>90.622614903817421</v>
      </c>
      <c r="N344" s="15">
        <f t="shared" si="36"/>
        <v>99.194900798163658</v>
      </c>
      <c r="O344" s="15">
        <f t="shared" si="37"/>
        <v>95.530898052795692</v>
      </c>
    </row>
    <row r="345" spans="1:15" x14ac:dyDescent="0.25">
      <c r="A345" s="4">
        <v>51059420600</v>
      </c>
      <c r="B345" s="7" t="s">
        <v>324</v>
      </c>
      <c r="C345" s="40">
        <f t="array" ref="C345">SUMPRODUCT($D$9:$D$11, TRANSPOSE(M345:O345))</f>
        <v>95.116137918258914</v>
      </c>
      <c r="E345" s="9">
        <v>3</v>
      </c>
      <c r="F345" s="9">
        <v>372</v>
      </c>
      <c r="G345" s="9">
        <v>21</v>
      </c>
      <c r="I345" s="15">
        <f t="shared" si="32"/>
        <v>1.3178684110479189</v>
      </c>
      <c r="J345" s="15">
        <f t="shared" si="33"/>
        <v>2.4065957135529001</v>
      </c>
      <c r="K345" s="15">
        <f t="shared" si="34"/>
        <v>1.6986664995286238</v>
      </c>
      <c r="M345" s="15">
        <f t="shared" si="35"/>
        <v>90.622614903817421</v>
      </c>
      <c r="N345" s="15">
        <f t="shared" si="36"/>
        <v>99.194900798163658</v>
      </c>
      <c r="O345" s="15">
        <f t="shared" si="37"/>
        <v>95.530898052795692</v>
      </c>
    </row>
    <row r="346" spans="1:15" x14ac:dyDescent="0.25">
      <c r="A346" s="4">
        <v>51059420700</v>
      </c>
      <c r="B346" s="7" t="s">
        <v>325</v>
      </c>
      <c r="C346" s="40">
        <f t="array" ref="C346">SUMPRODUCT($D$9:$D$11, TRANSPOSE(M346:O346))</f>
        <v>95.116137918258914</v>
      </c>
      <c r="E346" s="9">
        <v>3</v>
      </c>
      <c r="F346" s="9">
        <v>372</v>
      </c>
      <c r="G346" s="9">
        <v>21</v>
      </c>
      <c r="I346" s="15">
        <f t="shared" si="32"/>
        <v>1.3178684110479189</v>
      </c>
      <c r="J346" s="15">
        <f t="shared" si="33"/>
        <v>2.4065957135529001</v>
      </c>
      <c r="K346" s="15">
        <f t="shared" si="34"/>
        <v>1.6986664995286238</v>
      </c>
      <c r="M346" s="15">
        <f t="shared" si="35"/>
        <v>90.622614903817421</v>
      </c>
      <c r="N346" s="15">
        <f t="shared" si="36"/>
        <v>99.194900798163658</v>
      </c>
      <c r="O346" s="15">
        <f t="shared" si="37"/>
        <v>95.530898052795692</v>
      </c>
    </row>
    <row r="347" spans="1:15" x14ac:dyDescent="0.25">
      <c r="A347" s="4">
        <v>51059420800</v>
      </c>
      <c r="B347" s="7" t="s">
        <v>326</v>
      </c>
      <c r="C347" s="40">
        <f t="array" ref="C347">SUMPRODUCT($D$9:$D$11, TRANSPOSE(M347:O347))</f>
        <v>95.116137918258914</v>
      </c>
      <c r="E347" s="9">
        <v>3</v>
      </c>
      <c r="F347" s="9">
        <v>372</v>
      </c>
      <c r="G347" s="9">
        <v>21</v>
      </c>
      <c r="I347" s="15">
        <f t="shared" si="32"/>
        <v>1.3178684110479189</v>
      </c>
      <c r="J347" s="15">
        <f t="shared" si="33"/>
        <v>2.4065957135529001</v>
      </c>
      <c r="K347" s="15">
        <f t="shared" si="34"/>
        <v>1.6986664995286238</v>
      </c>
      <c r="M347" s="15">
        <f t="shared" si="35"/>
        <v>90.622614903817421</v>
      </c>
      <c r="N347" s="15">
        <f t="shared" si="36"/>
        <v>99.194900798163658</v>
      </c>
      <c r="O347" s="15">
        <f t="shared" si="37"/>
        <v>95.530898052795692</v>
      </c>
    </row>
    <row r="348" spans="1:15" x14ac:dyDescent="0.25">
      <c r="A348" s="4">
        <v>51059421001</v>
      </c>
      <c r="B348" s="7" t="s">
        <v>327</v>
      </c>
      <c r="C348" s="40">
        <f t="array" ref="C348">SUMPRODUCT($D$9:$D$11, TRANSPOSE(M348:O348))</f>
        <v>95.116137918258914</v>
      </c>
      <c r="E348" s="9">
        <v>3</v>
      </c>
      <c r="F348" s="9">
        <v>372</v>
      </c>
      <c r="G348" s="9">
        <v>21</v>
      </c>
      <c r="I348" s="15">
        <f t="shared" si="32"/>
        <v>1.3178684110479189</v>
      </c>
      <c r="J348" s="15">
        <f t="shared" si="33"/>
        <v>2.4065957135529001</v>
      </c>
      <c r="K348" s="15">
        <f t="shared" si="34"/>
        <v>1.6986664995286238</v>
      </c>
      <c r="M348" s="15">
        <f t="shared" si="35"/>
        <v>90.622614903817421</v>
      </c>
      <c r="N348" s="15">
        <f t="shared" si="36"/>
        <v>99.194900798163658</v>
      </c>
      <c r="O348" s="15">
        <f t="shared" si="37"/>
        <v>95.530898052795692</v>
      </c>
    </row>
    <row r="349" spans="1:15" x14ac:dyDescent="0.25">
      <c r="A349" s="4">
        <v>51059421002</v>
      </c>
      <c r="B349" s="7" t="s">
        <v>328</v>
      </c>
      <c r="C349" s="40">
        <f t="array" ref="C349">SUMPRODUCT($D$9:$D$11, TRANSPOSE(M349:O349))</f>
        <v>90.929605293749503</v>
      </c>
      <c r="E349" s="9">
        <v>3</v>
      </c>
      <c r="F349" s="9">
        <v>372</v>
      </c>
      <c r="G349" s="9">
        <v>14</v>
      </c>
      <c r="I349" s="15">
        <f t="shared" si="32"/>
        <v>1.3178684110479189</v>
      </c>
      <c r="J349" s="15">
        <f t="shared" si="33"/>
        <v>2.4065957135529001</v>
      </c>
      <c r="K349" s="15">
        <f t="shared" si="34"/>
        <v>0.95303172585437435</v>
      </c>
      <c r="M349" s="15">
        <f t="shared" si="35"/>
        <v>90.622614903817421</v>
      </c>
      <c r="N349" s="15">
        <f t="shared" si="36"/>
        <v>99.194900798163658</v>
      </c>
      <c r="O349" s="15">
        <f t="shared" si="37"/>
        <v>82.971300179267445</v>
      </c>
    </row>
    <row r="350" spans="1:15" x14ac:dyDescent="0.25">
      <c r="A350" s="4">
        <v>51059421101</v>
      </c>
      <c r="B350" s="7" t="s">
        <v>329</v>
      </c>
      <c r="C350" s="40">
        <f t="array" ref="C350">SUMPRODUCT($D$9:$D$11, TRANSPOSE(M350:O350))</f>
        <v>90.929605293749503</v>
      </c>
      <c r="E350" s="9">
        <v>3</v>
      </c>
      <c r="F350" s="9">
        <v>372</v>
      </c>
      <c r="G350" s="9">
        <v>14</v>
      </c>
      <c r="I350" s="15">
        <f t="shared" si="32"/>
        <v>1.3178684110479189</v>
      </c>
      <c r="J350" s="15">
        <f t="shared" si="33"/>
        <v>2.4065957135529001</v>
      </c>
      <c r="K350" s="15">
        <f t="shared" si="34"/>
        <v>0.95303172585437435</v>
      </c>
      <c r="M350" s="15">
        <f t="shared" si="35"/>
        <v>90.622614903817421</v>
      </c>
      <c r="N350" s="15">
        <f t="shared" si="36"/>
        <v>99.194900798163658</v>
      </c>
      <c r="O350" s="15">
        <f t="shared" si="37"/>
        <v>82.971300179267445</v>
      </c>
    </row>
    <row r="351" spans="1:15" x14ac:dyDescent="0.25">
      <c r="A351" s="4">
        <v>51059421102</v>
      </c>
      <c r="B351" s="7" t="s">
        <v>330</v>
      </c>
      <c r="C351" s="40">
        <f t="array" ref="C351">SUMPRODUCT($D$9:$D$11, TRANSPOSE(M351:O351))</f>
        <v>90.929605293749503</v>
      </c>
      <c r="E351" s="9">
        <v>3</v>
      </c>
      <c r="F351" s="9">
        <v>372</v>
      </c>
      <c r="G351" s="9">
        <v>14</v>
      </c>
      <c r="I351" s="15">
        <f t="shared" si="32"/>
        <v>1.3178684110479189</v>
      </c>
      <c r="J351" s="15">
        <f t="shared" si="33"/>
        <v>2.4065957135529001</v>
      </c>
      <c r="K351" s="15">
        <f t="shared" si="34"/>
        <v>0.95303172585437435</v>
      </c>
      <c r="M351" s="15">
        <f t="shared" si="35"/>
        <v>90.622614903817421</v>
      </c>
      <c r="N351" s="15">
        <f t="shared" si="36"/>
        <v>99.194900798163658</v>
      </c>
      <c r="O351" s="15">
        <f t="shared" si="37"/>
        <v>82.971300179267445</v>
      </c>
    </row>
    <row r="352" spans="1:15" x14ac:dyDescent="0.25">
      <c r="A352" s="4">
        <v>51059421103</v>
      </c>
      <c r="B352" s="7" t="s">
        <v>331</v>
      </c>
      <c r="C352" s="40">
        <f t="array" ref="C352">SUMPRODUCT($D$9:$D$11, TRANSPOSE(M352:O352))</f>
        <v>81.085030839962997</v>
      </c>
      <c r="E352" s="9">
        <v>2</v>
      </c>
      <c r="F352" s="9">
        <v>372</v>
      </c>
      <c r="G352" s="9">
        <v>10</v>
      </c>
      <c r="I352" s="15">
        <f t="shared" si="32"/>
        <v>0.64246527751704507</v>
      </c>
      <c r="J352" s="15">
        <f t="shared" si="33"/>
        <v>2.4065957135529001</v>
      </c>
      <c r="K352" s="15">
        <f t="shared" si="34"/>
        <v>0.52695471232623192</v>
      </c>
      <c r="M352" s="15">
        <f t="shared" si="35"/>
        <v>73.971443632921805</v>
      </c>
      <c r="N352" s="15">
        <f t="shared" si="36"/>
        <v>99.194900798163658</v>
      </c>
      <c r="O352" s="15">
        <f t="shared" si="37"/>
        <v>70.08874808880357</v>
      </c>
    </row>
    <row r="353" spans="1:15" x14ac:dyDescent="0.25">
      <c r="A353" s="4">
        <v>51059421200</v>
      </c>
      <c r="B353" s="7" t="s">
        <v>332</v>
      </c>
      <c r="C353" s="40">
        <f t="array" ref="C353">SUMPRODUCT($D$9:$D$11, TRANSPOSE(M353:O353))</f>
        <v>90.929605293749503</v>
      </c>
      <c r="E353" s="9">
        <v>3</v>
      </c>
      <c r="F353" s="9">
        <v>372</v>
      </c>
      <c r="G353" s="9">
        <v>14</v>
      </c>
      <c r="I353" s="15">
        <f t="shared" si="32"/>
        <v>1.3178684110479189</v>
      </c>
      <c r="J353" s="15">
        <f t="shared" si="33"/>
        <v>2.4065957135529001</v>
      </c>
      <c r="K353" s="15">
        <f t="shared" si="34"/>
        <v>0.95303172585437435</v>
      </c>
      <c r="M353" s="15">
        <f t="shared" si="35"/>
        <v>90.622614903817421</v>
      </c>
      <c r="N353" s="15">
        <f t="shared" si="36"/>
        <v>99.194900798163658</v>
      </c>
      <c r="O353" s="15">
        <f t="shared" si="37"/>
        <v>82.971300179267445</v>
      </c>
    </row>
    <row r="354" spans="1:15" x14ac:dyDescent="0.25">
      <c r="A354" s="4">
        <v>51059421300</v>
      </c>
      <c r="B354" s="7" t="s">
        <v>333</v>
      </c>
      <c r="C354" s="40">
        <f t="array" ref="C354">SUMPRODUCT($D$9:$D$11, TRANSPOSE(M354:O354))</f>
        <v>95.116137918258914</v>
      </c>
      <c r="E354" s="9">
        <v>3</v>
      </c>
      <c r="F354" s="9">
        <v>372</v>
      </c>
      <c r="G354" s="9">
        <v>21</v>
      </c>
      <c r="I354" s="15">
        <f t="shared" si="32"/>
        <v>1.3178684110479189</v>
      </c>
      <c r="J354" s="15">
        <f t="shared" si="33"/>
        <v>2.4065957135529001</v>
      </c>
      <c r="K354" s="15">
        <f t="shared" si="34"/>
        <v>1.6986664995286238</v>
      </c>
      <c r="M354" s="15">
        <f t="shared" si="35"/>
        <v>90.622614903817421</v>
      </c>
      <c r="N354" s="15">
        <f t="shared" si="36"/>
        <v>99.194900798163658</v>
      </c>
      <c r="O354" s="15">
        <f t="shared" si="37"/>
        <v>95.530898052795692</v>
      </c>
    </row>
    <row r="355" spans="1:15" x14ac:dyDescent="0.25">
      <c r="A355" s="4">
        <v>51059421400</v>
      </c>
      <c r="B355" s="7" t="s">
        <v>334</v>
      </c>
      <c r="C355" s="40">
        <f t="array" ref="C355">SUMPRODUCT($D$9:$D$11, TRANSPOSE(M355:O355))</f>
        <v>95.116137918258914</v>
      </c>
      <c r="E355" s="9">
        <v>3</v>
      </c>
      <c r="F355" s="9">
        <v>372</v>
      </c>
      <c r="G355" s="9">
        <v>21</v>
      </c>
      <c r="I355" s="15">
        <f t="shared" si="32"/>
        <v>1.3178684110479189</v>
      </c>
      <c r="J355" s="15">
        <f t="shared" si="33"/>
        <v>2.4065957135529001</v>
      </c>
      <c r="K355" s="15">
        <f t="shared" si="34"/>
        <v>1.6986664995286238</v>
      </c>
      <c r="M355" s="15">
        <f t="shared" si="35"/>
        <v>90.622614903817421</v>
      </c>
      <c r="N355" s="15">
        <f t="shared" si="36"/>
        <v>99.194900798163658</v>
      </c>
      <c r="O355" s="15">
        <f t="shared" si="37"/>
        <v>95.530898052795692</v>
      </c>
    </row>
    <row r="356" spans="1:15" x14ac:dyDescent="0.25">
      <c r="A356" s="4">
        <v>51059421500</v>
      </c>
      <c r="B356" s="7" t="s">
        <v>335</v>
      </c>
      <c r="C356" s="40">
        <f t="array" ref="C356">SUMPRODUCT($D$9:$D$11, TRANSPOSE(M356:O356))</f>
        <v>93.21977604338737</v>
      </c>
      <c r="E356" s="9">
        <v>3</v>
      </c>
      <c r="F356" s="9">
        <v>372</v>
      </c>
      <c r="G356" s="9">
        <v>17</v>
      </c>
      <c r="I356" s="15">
        <f t="shared" si="32"/>
        <v>1.3178684110479189</v>
      </c>
      <c r="J356" s="15">
        <f t="shared" si="33"/>
        <v>2.4065957135529001</v>
      </c>
      <c r="K356" s="15">
        <f t="shared" si="34"/>
        <v>1.2725894860004814</v>
      </c>
      <c r="M356" s="15">
        <f t="shared" si="35"/>
        <v>90.622614903817421</v>
      </c>
      <c r="N356" s="15">
        <f t="shared" si="36"/>
        <v>99.194900798163658</v>
      </c>
      <c r="O356" s="15">
        <f t="shared" si="37"/>
        <v>89.841812428181029</v>
      </c>
    </row>
    <row r="357" spans="1:15" x14ac:dyDescent="0.25">
      <c r="A357" s="4">
        <v>51059421600</v>
      </c>
      <c r="B357" s="7" t="s">
        <v>336</v>
      </c>
      <c r="C357" s="40">
        <f t="array" ref="C357">SUMPRODUCT($D$9:$D$11, TRANSPOSE(M357:O357))</f>
        <v>86.635421263594878</v>
      </c>
      <c r="E357" s="9">
        <v>3</v>
      </c>
      <c r="F357" s="9">
        <v>372</v>
      </c>
      <c r="G357" s="9">
        <v>10</v>
      </c>
      <c r="I357" s="15">
        <f t="shared" si="32"/>
        <v>1.3178684110479189</v>
      </c>
      <c r="J357" s="15">
        <f t="shared" si="33"/>
        <v>2.4065957135529001</v>
      </c>
      <c r="K357" s="15">
        <f t="shared" si="34"/>
        <v>0.52695471232623192</v>
      </c>
      <c r="M357" s="15">
        <f t="shared" si="35"/>
        <v>90.622614903817421</v>
      </c>
      <c r="N357" s="15">
        <f t="shared" si="36"/>
        <v>99.194900798163658</v>
      </c>
      <c r="O357" s="15">
        <f t="shared" si="37"/>
        <v>70.08874808880357</v>
      </c>
    </row>
    <row r="358" spans="1:15" x14ac:dyDescent="0.25">
      <c r="A358" s="4">
        <v>51059421701</v>
      </c>
      <c r="B358" s="7" t="s">
        <v>337</v>
      </c>
      <c r="C358" s="40">
        <f t="array" ref="C358">SUMPRODUCT($D$9:$D$11, TRANSPOSE(M358:O358))</f>
        <v>86.635421263594878</v>
      </c>
      <c r="E358" s="9">
        <v>3</v>
      </c>
      <c r="F358" s="9">
        <v>372</v>
      </c>
      <c r="G358" s="9">
        <v>10</v>
      </c>
      <c r="I358" s="15">
        <f t="shared" si="32"/>
        <v>1.3178684110479189</v>
      </c>
      <c r="J358" s="15">
        <f t="shared" si="33"/>
        <v>2.4065957135529001</v>
      </c>
      <c r="K358" s="15">
        <f t="shared" si="34"/>
        <v>0.52695471232623192</v>
      </c>
      <c r="M358" s="15">
        <f t="shared" si="35"/>
        <v>90.622614903817421</v>
      </c>
      <c r="N358" s="15">
        <f t="shared" si="36"/>
        <v>99.194900798163658</v>
      </c>
      <c r="O358" s="15">
        <f t="shared" si="37"/>
        <v>70.08874808880357</v>
      </c>
    </row>
    <row r="359" spans="1:15" x14ac:dyDescent="0.25">
      <c r="A359" s="4">
        <v>51059421702</v>
      </c>
      <c r="B359" s="7" t="s">
        <v>338</v>
      </c>
      <c r="C359" s="40">
        <f t="array" ref="C359">SUMPRODUCT($D$9:$D$11, TRANSPOSE(M359:O359))</f>
        <v>86.635421263594878</v>
      </c>
      <c r="E359" s="9">
        <v>3</v>
      </c>
      <c r="F359" s="9">
        <v>372</v>
      </c>
      <c r="G359" s="9">
        <v>10</v>
      </c>
      <c r="I359" s="15">
        <f t="shared" si="32"/>
        <v>1.3178684110479189</v>
      </c>
      <c r="J359" s="15">
        <f t="shared" si="33"/>
        <v>2.4065957135529001</v>
      </c>
      <c r="K359" s="15">
        <f t="shared" si="34"/>
        <v>0.52695471232623192</v>
      </c>
      <c r="M359" s="15">
        <f t="shared" si="35"/>
        <v>90.622614903817421</v>
      </c>
      <c r="N359" s="15">
        <f t="shared" si="36"/>
        <v>99.194900798163658</v>
      </c>
      <c r="O359" s="15">
        <f t="shared" si="37"/>
        <v>70.08874808880357</v>
      </c>
    </row>
    <row r="360" spans="1:15" x14ac:dyDescent="0.25">
      <c r="A360" s="4">
        <v>51059421800</v>
      </c>
      <c r="B360" s="7" t="s">
        <v>339</v>
      </c>
      <c r="C360" s="40">
        <f t="array" ref="C360">SUMPRODUCT($D$9:$D$11, TRANSPOSE(M360:O360))</f>
        <v>81.085030839962997</v>
      </c>
      <c r="E360" s="9">
        <v>2</v>
      </c>
      <c r="F360" s="9">
        <v>372</v>
      </c>
      <c r="G360" s="9">
        <v>10</v>
      </c>
      <c r="I360" s="15">
        <f t="shared" si="32"/>
        <v>0.64246527751704507</v>
      </c>
      <c r="J360" s="15">
        <f t="shared" si="33"/>
        <v>2.4065957135529001</v>
      </c>
      <c r="K360" s="15">
        <f t="shared" si="34"/>
        <v>0.52695471232623192</v>
      </c>
      <c r="M360" s="15">
        <f t="shared" si="35"/>
        <v>73.971443632921805</v>
      </c>
      <c r="N360" s="15">
        <f t="shared" si="36"/>
        <v>99.194900798163658</v>
      </c>
      <c r="O360" s="15">
        <f t="shared" si="37"/>
        <v>70.08874808880357</v>
      </c>
    </row>
    <row r="361" spans="1:15" x14ac:dyDescent="0.25">
      <c r="A361" s="4">
        <v>51059421900</v>
      </c>
      <c r="B361" s="7" t="s">
        <v>340</v>
      </c>
      <c r="C361" s="40">
        <f t="array" ref="C361">SUMPRODUCT($D$9:$D$11, TRANSPOSE(M361:O361))</f>
        <v>81.085030839962997</v>
      </c>
      <c r="E361" s="9">
        <v>2</v>
      </c>
      <c r="F361" s="9">
        <v>372</v>
      </c>
      <c r="G361" s="9">
        <v>10</v>
      </c>
      <c r="I361" s="15">
        <f t="shared" si="32"/>
        <v>0.64246527751704507</v>
      </c>
      <c r="J361" s="15">
        <f t="shared" si="33"/>
        <v>2.4065957135529001</v>
      </c>
      <c r="K361" s="15">
        <f t="shared" si="34"/>
        <v>0.52695471232623192</v>
      </c>
      <c r="M361" s="15">
        <f t="shared" si="35"/>
        <v>73.971443632921805</v>
      </c>
      <c r="N361" s="15">
        <f t="shared" si="36"/>
        <v>99.194900798163658</v>
      </c>
      <c r="O361" s="15">
        <f t="shared" si="37"/>
        <v>70.08874808880357</v>
      </c>
    </row>
    <row r="362" spans="1:15" x14ac:dyDescent="0.25">
      <c r="A362" s="4">
        <v>51059422000</v>
      </c>
      <c r="B362" s="7" t="s">
        <v>341</v>
      </c>
      <c r="C362" s="40">
        <f t="array" ref="C362">SUMPRODUCT($D$9:$D$11, TRANSPOSE(M362:O362))</f>
        <v>81.085030839962997</v>
      </c>
      <c r="E362" s="9">
        <v>2</v>
      </c>
      <c r="F362" s="9">
        <v>372</v>
      </c>
      <c r="G362" s="9">
        <v>10</v>
      </c>
      <c r="I362" s="15">
        <f t="shared" si="32"/>
        <v>0.64246527751704507</v>
      </c>
      <c r="J362" s="15">
        <f t="shared" si="33"/>
        <v>2.4065957135529001</v>
      </c>
      <c r="K362" s="15">
        <f t="shared" si="34"/>
        <v>0.52695471232623192</v>
      </c>
      <c r="M362" s="15">
        <f t="shared" si="35"/>
        <v>73.971443632921805</v>
      </c>
      <c r="N362" s="15">
        <f t="shared" si="36"/>
        <v>99.194900798163658</v>
      </c>
      <c r="O362" s="15">
        <f t="shared" si="37"/>
        <v>70.08874808880357</v>
      </c>
    </row>
    <row r="363" spans="1:15" x14ac:dyDescent="0.25">
      <c r="A363" s="4">
        <v>51059422101</v>
      </c>
      <c r="B363" s="7" t="s">
        <v>342</v>
      </c>
      <c r="C363" s="40">
        <f t="array" ref="C363">SUMPRODUCT($D$9:$D$11, TRANSPOSE(M363:O363))</f>
        <v>59.133917205441776</v>
      </c>
      <c r="E363" s="9">
        <v>1</v>
      </c>
      <c r="F363" s="9">
        <v>372</v>
      </c>
      <c r="G363" s="9">
        <v>0</v>
      </c>
      <c r="I363" s="15">
        <f t="shared" si="32"/>
        <v>-3.2937856013828662E-2</v>
      </c>
      <c r="J363" s="15">
        <f t="shared" si="33"/>
        <v>2.4065957135529001</v>
      </c>
      <c r="K363" s="15">
        <f t="shared" si="34"/>
        <v>-0.53823782149412436</v>
      </c>
      <c r="M363" s="15">
        <f t="shared" si="35"/>
        <v>48.686207221472507</v>
      </c>
      <c r="N363" s="15">
        <f t="shared" si="36"/>
        <v>99.194900798163658</v>
      </c>
      <c r="O363" s="15">
        <f t="shared" si="37"/>
        <v>29.520643596689165</v>
      </c>
    </row>
    <row r="364" spans="1:15" x14ac:dyDescent="0.25">
      <c r="A364" s="4">
        <v>51059422102</v>
      </c>
      <c r="B364" s="7" t="s">
        <v>343</v>
      </c>
      <c r="C364" s="40">
        <f t="array" ref="C364">SUMPRODUCT($D$9:$D$11, TRANSPOSE(M364:O364))</f>
        <v>59.133917205441776</v>
      </c>
      <c r="E364" s="9">
        <v>1</v>
      </c>
      <c r="F364" s="9">
        <v>372</v>
      </c>
      <c r="G364" s="9">
        <v>0</v>
      </c>
      <c r="I364" s="15">
        <f t="shared" si="32"/>
        <v>-3.2937856013828662E-2</v>
      </c>
      <c r="J364" s="15">
        <f t="shared" si="33"/>
        <v>2.4065957135529001</v>
      </c>
      <c r="K364" s="15">
        <f t="shared" si="34"/>
        <v>-0.53823782149412436</v>
      </c>
      <c r="M364" s="15">
        <f t="shared" si="35"/>
        <v>48.686207221472507</v>
      </c>
      <c r="N364" s="15">
        <f t="shared" si="36"/>
        <v>99.194900798163658</v>
      </c>
      <c r="O364" s="15">
        <f t="shared" si="37"/>
        <v>29.520643596689165</v>
      </c>
    </row>
    <row r="365" spans="1:15" x14ac:dyDescent="0.25">
      <c r="A365" s="4">
        <v>51059422201</v>
      </c>
      <c r="B365" s="7" t="s">
        <v>344</v>
      </c>
      <c r="C365" s="40">
        <f t="array" ref="C365">SUMPRODUCT($D$9:$D$11, TRANSPOSE(M365:O365))</f>
        <v>59.133917205441776</v>
      </c>
      <c r="E365" s="9">
        <v>1</v>
      </c>
      <c r="F365" s="9">
        <v>372</v>
      </c>
      <c r="G365" s="9">
        <v>0</v>
      </c>
      <c r="I365" s="15">
        <f t="shared" si="32"/>
        <v>-3.2937856013828662E-2</v>
      </c>
      <c r="J365" s="15">
        <f t="shared" si="33"/>
        <v>2.4065957135529001</v>
      </c>
      <c r="K365" s="15">
        <f t="shared" si="34"/>
        <v>-0.53823782149412436</v>
      </c>
      <c r="M365" s="15">
        <f t="shared" si="35"/>
        <v>48.686207221472507</v>
      </c>
      <c r="N365" s="15">
        <f t="shared" si="36"/>
        <v>99.194900798163658</v>
      </c>
      <c r="O365" s="15">
        <f t="shared" si="37"/>
        <v>29.520643596689165</v>
      </c>
    </row>
    <row r="366" spans="1:15" x14ac:dyDescent="0.25">
      <c r="A366" s="4">
        <v>51059422202</v>
      </c>
      <c r="B366" s="7" t="s">
        <v>345</v>
      </c>
      <c r="C366" s="40">
        <f t="array" ref="C366">SUMPRODUCT($D$9:$D$11, TRANSPOSE(M366:O366))</f>
        <v>59.133917205441776</v>
      </c>
      <c r="E366" s="9">
        <v>1</v>
      </c>
      <c r="F366" s="9">
        <v>372</v>
      </c>
      <c r="G366" s="9">
        <v>0</v>
      </c>
      <c r="I366" s="15">
        <f t="shared" si="32"/>
        <v>-3.2937856013828662E-2</v>
      </c>
      <c r="J366" s="15">
        <f t="shared" si="33"/>
        <v>2.4065957135529001</v>
      </c>
      <c r="K366" s="15">
        <f t="shared" si="34"/>
        <v>-0.53823782149412436</v>
      </c>
      <c r="M366" s="15">
        <f t="shared" si="35"/>
        <v>48.686207221472507</v>
      </c>
      <c r="N366" s="15">
        <f t="shared" si="36"/>
        <v>99.194900798163658</v>
      </c>
      <c r="O366" s="15">
        <f t="shared" si="37"/>
        <v>29.520643596689165</v>
      </c>
    </row>
    <row r="367" spans="1:15" x14ac:dyDescent="0.25">
      <c r="A367" s="4">
        <v>51059422301</v>
      </c>
      <c r="B367" s="7" t="s">
        <v>346</v>
      </c>
      <c r="C367" s="40">
        <f t="array" ref="C367">SUMPRODUCT($D$9:$D$11, TRANSPOSE(M367:O367))</f>
        <v>95.116137918258914</v>
      </c>
      <c r="E367" s="9">
        <v>3</v>
      </c>
      <c r="F367" s="9">
        <v>372</v>
      </c>
      <c r="G367" s="9">
        <v>21</v>
      </c>
      <c r="I367" s="15">
        <f t="shared" si="32"/>
        <v>1.3178684110479189</v>
      </c>
      <c r="J367" s="15">
        <f t="shared" si="33"/>
        <v>2.4065957135529001</v>
      </c>
      <c r="K367" s="15">
        <f t="shared" si="34"/>
        <v>1.6986664995286238</v>
      </c>
      <c r="M367" s="15">
        <f t="shared" si="35"/>
        <v>90.622614903817421</v>
      </c>
      <c r="N367" s="15">
        <f t="shared" si="36"/>
        <v>99.194900798163658</v>
      </c>
      <c r="O367" s="15">
        <f t="shared" si="37"/>
        <v>95.530898052795692</v>
      </c>
    </row>
    <row r="368" spans="1:15" x14ac:dyDescent="0.25">
      <c r="A368" s="4">
        <v>51059422302</v>
      </c>
      <c r="B368" s="7" t="s">
        <v>347</v>
      </c>
      <c r="C368" s="40">
        <f t="array" ref="C368">SUMPRODUCT($D$9:$D$11, TRANSPOSE(M368:O368))</f>
        <v>95.116137918258914</v>
      </c>
      <c r="E368" s="9">
        <v>3</v>
      </c>
      <c r="F368" s="9">
        <v>372</v>
      </c>
      <c r="G368" s="9">
        <v>21</v>
      </c>
      <c r="I368" s="15">
        <f t="shared" si="32"/>
        <v>1.3178684110479189</v>
      </c>
      <c r="J368" s="15">
        <f t="shared" si="33"/>
        <v>2.4065957135529001</v>
      </c>
      <c r="K368" s="15">
        <f t="shared" si="34"/>
        <v>1.6986664995286238</v>
      </c>
      <c r="M368" s="15">
        <f t="shared" si="35"/>
        <v>90.622614903817421</v>
      </c>
      <c r="N368" s="15">
        <f t="shared" si="36"/>
        <v>99.194900798163658</v>
      </c>
      <c r="O368" s="15">
        <f t="shared" si="37"/>
        <v>95.530898052795692</v>
      </c>
    </row>
    <row r="369" spans="1:15" x14ac:dyDescent="0.25">
      <c r="A369" s="4">
        <v>51059422401</v>
      </c>
      <c r="B369" s="7" t="s">
        <v>348</v>
      </c>
      <c r="C369" s="40">
        <f t="array" ref="C369">SUMPRODUCT($D$9:$D$11, TRANSPOSE(M369:O369))</f>
        <v>95.116137918258914</v>
      </c>
      <c r="E369" s="9">
        <v>3</v>
      </c>
      <c r="F369" s="9">
        <v>372</v>
      </c>
      <c r="G369" s="9">
        <v>21</v>
      </c>
      <c r="I369" s="15">
        <f t="shared" si="32"/>
        <v>1.3178684110479189</v>
      </c>
      <c r="J369" s="15">
        <f t="shared" si="33"/>
        <v>2.4065957135529001</v>
      </c>
      <c r="K369" s="15">
        <f t="shared" si="34"/>
        <v>1.6986664995286238</v>
      </c>
      <c r="M369" s="15">
        <f t="shared" si="35"/>
        <v>90.622614903817421</v>
      </c>
      <c r="N369" s="15">
        <f t="shared" si="36"/>
        <v>99.194900798163658</v>
      </c>
      <c r="O369" s="15">
        <f t="shared" si="37"/>
        <v>95.530898052795692</v>
      </c>
    </row>
    <row r="370" spans="1:15" x14ac:dyDescent="0.25">
      <c r="A370" s="4">
        <v>51059422402</v>
      </c>
      <c r="B370" s="7" t="s">
        <v>349</v>
      </c>
      <c r="C370" s="40">
        <f t="array" ref="C370">SUMPRODUCT($D$9:$D$11, TRANSPOSE(M370:O370))</f>
        <v>95.116137918258914</v>
      </c>
      <c r="E370" s="9">
        <v>3</v>
      </c>
      <c r="F370" s="9">
        <v>372</v>
      </c>
      <c r="G370" s="9">
        <v>21</v>
      </c>
      <c r="I370" s="15">
        <f t="shared" si="32"/>
        <v>1.3178684110479189</v>
      </c>
      <c r="J370" s="15">
        <f t="shared" si="33"/>
        <v>2.4065957135529001</v>
      </c>
      <c r="K370" s="15">
        <f t="shared" si="34"/>
        <v>1.6986664995286238</v>
      </c>
      <c r="M370" s="15">
        <f t="shared" si="35"/>
        <v>90.622614903817421</v>
      </c>
      <c r="N370" s="15">
        <f t="shared" si="36"/>
        <v>99.194900798163658</v>
      </c>
      <c r="O370" s="15">
        <f t="shared" si="37"/>
        <v>95.530898052795692</v>
      </c>
    </row>
    <row r="371" spans="1:15" x14ac:dyDescent="0.25">
      <c r="A371" s="4">
        <v>51059422403</v>
      </c>
      <c r="B371" s="7" t="s">
        <v>350</v>
      </c>
      <c r="C371" s="40">
        <f t="array" ref="C371">SUMPRODUCT($D$9:$D$11, TRANSPOSE(M371:O371))</f>
        <v>95.116137918258914</v>
      </c>
      <c r="E371" s="9">
        <v>3</v>
      </c>
      <c r="F371" s="9">
        <v>372</v>
      </c>
      <c r="G371" s="9">
        <v>21</v>
      </c>
      <c r="I371" s="15">
        <f t="shared" si="32"/>
        <v>1.3178684110479189</v>
      </c>
      <c r="J371" s="15">
        <f t="shared" si="33"/>
        <v>2.4065957135529001</v>
      </c>
      <c r="K371" s="15">
        <f t="shared" si="34"/>
        <v>1.6986664995286238</v>
      </c>
      <c r="M371" s="15">
        <f t="shared" si="35"/>
        <v>90.622614903817421</v>
      </c>
      <c r="N371" s="15">
        <f t="shared" si="36"/>
        <v>99.194900798163658</v>
      </c>
      <c r="O371" s="15">
        <f t="shared" si="37"/>
        <v>95.530898052795692</v>
      </c>
    </row>
    <row r="372" spans="1:15" x14ac:dyDescent="0.25">
      <c r="A372" s="4">
        <v>51059430101</v>
      </c>
      <c r="B372" s="7" t="s">
        <v>351</v>
      </c>
      <c r="C372" s="40">
        <f t="array" ref="C372">SUMPRODUCT($D$9:$D$11, TRANSPOSE(M372:O372))</f>
        <v>82.281711864969367</v>
      </c>
      <c r="E372" s="9">
        <v>2</v>
      </c>
      <c r="F372" s="9">
        <v>372</v>
      </c>
      <c r="G372" s="9">
        <v>11</v>
      </c>
      <c r="I372" s="15">
        <f t="shared" si="32"/>
        <v>0.64246527751704507</v>
      </c>
      <c r="J372" s="15">
        <f t="shared" si="33"/>
        <v>2.4065957135529001</v>
      </c>
      <c r="K372" s="15">
        <f t="shared" si="34"/>
        <v>0.63347396570826753</v>
      </c>
      <c r="M372" s="15">
        <f t="shared" si="35"/>
        <v>73.971443632921805</v>
      </c>
      <c r="N372" s="15">
        <f t="shared" si="36"/>
        <v>99.194900798163658</v>
      </c>
      <c r="O372" s="15">
        <f t="shared" si="37"/>
        <v>73.678791163822652</v>
      </c>
    </row>
    <row r="373" spans="1:15" x14ac:dyDescent="0.25">
      <c r="A373" s="4">
        <v>51059430102</v>
      </c>
      <c r="B373" s="7" t="s">
        <v>352</v>
      </c>
      <c r="C373" s="40">
        <f t="array" ref="C373">SUMPRODUCT($D$9:$D$11, TRANSPOSE(M373:O373))</f>
        <v>82.281711864969367</v>
      </c>
      <c r="E373" s="9">
        <v>2</v>
      </c>
      <c r="F373" s="9">
        <v>372</v>
      </c>
      <c r="G373" s="9">
        <v>11</v>
      </c>
      <c r="I373" s="15">
        <f t="shared" si="32"/>
        <v>0.64246527751704507</v>
      </c>
      <c r="J373" s="15">
        <f t="shared" si="33"/>
        <v>2.4065957135529001</v>
      </c>
      <c r="K373" s="15">
        <f t="shared" si="34"/>
        <v>0.63347396570826753</v>
      </c>
      <c r="M373" s="15">
        <f t="shared" si="35"/>
        <v>73.971443632921805</v>
      </c>
      <c r="N373" s="15">
        <f t="shared" si="36"/>
        <v>99.194900798163658</v>
      </c>
      <c r="O373" s="15">
        <f t="shared" si="37"/>
        <v>73.678791163822652</v>
      </c>
    </row>
    <row r="374" spans="1:15" x14ac:dyDescent="0.25">
      <c r="A374" s="4">
        <v>51059430201</v>
      </c>
      <c r="B374" s="7" t="s">
        <v>353</v>
      </c>
      <c r="C374" s="40">
        <f t="array" ref="C374">SUMPRODUCT($D$9:$D$11, TRANSPOSE(M374:O374))</f>
        <v>82.281711864969367</v>
      </c>
      <c r="E374" s="9">
        <v>2</v>
      </c>
      <c r="F374" s="9">
        <v>372</v>
      </c>
      <c r="G374" s="9">
        <v>11</v>
      </c>
      <c r="I374" s="15">
        <f t="shared" si="32"/>
        <v>0.64246527751704507</v>
      </c>
      <c r="J374" s="15">
        <f t="shared" si="33"/>
        <v>2.4065957135529001</v>
      </c>
      <c r="K374" s="15">
        <f t="shared" si="34"/>
        <v>0.63347396570826753</v>
      </c>
      <c r="M374" s="15">
        <f t="shared" si="35"/>
        <v>73.971443632921805</v>
      </c>
      <c r="N374" s="15">
        <f t="shared" si="36"/>
        <v>99.194900798163658</v>
      </c>
      <c r="O374" s="15">
        <f t="shared" si="37"/>
        <v>73.678791163822652</v>
      </c>
    </row>
    <row r="375" spans="1:15" x14ac:dyDescent="0.25">
      <c r="A375" s="4">
        <v>51059430202</v>
      </c>
      <c r="B375" s="7" t="s">
        <v>354</v>
      </c>
      <c r="C375" s="40">
        <f t="array" ref="C375">SUMPRODUCT($D$9:$D$11, TRANSPOSE(M375:O375))</f>
        <v>86.995680630771176</v>
      </c>
      <c r="E375" s="9">
        <v>2</v>
      </c>
      <c r="F375" s="9">
        <v>372</v>
      </c>
      <c r="G375" s="9">
        <v>16</v>
      </c>
      <c r="I375" s="15">
        <f t="shared" si="32"/>
        <v>0.64246527751704507</v>
      </c>
      <c r="J375" s="15">
        <f t="shared" si="33"/>
        <v>2.4065957135529001</v>
      </c>
      <c r="K375" s="15">
        <f t="shared" si="34"/>
        <v>1.1660702326184456</v>
      </c>
      <c r="M375" s="15">
        <f t="shared" si="35"/>
        <v>73.971443632921805</v>
      </c>
      <c r="N375" s="15">
        <f t="shared" si="36"/>
        <v>99.194900798163658</v>
      </c>
      <c r="O375" s="15">
        <f t="shared" si="37"/>
        <v>87.820697461228107</v>
      </c>
    </row>
    <row r="376" spans="1:15" x14ac:dyDescent="0.25">
      <c r="A376" s="4">
        <v>51059430203</v>
      </c>
      <c r="B376" s="7" t="s">
        <v>355</v>
      </c>
      <c r="C376" s="40">
        <f t="array" ref="C376">SUMPRODUCT($D$9:$D$11, TRANSPOSE(M376:O376))</f>
        <v>82.281711864969367</v>
      </c>
      <c r="E376" s="9">
        <v>2</v>
      </c>
      <c r="F376" s="9">
        <v>372</v>
      </c>
      <c r="G376" s="9">
        <v>11</v>
      </c>
      <c r="I376" s="15">
        <f t="shared" si="32"/>
        <v>0.64246527751704507</v>
      </c>
      <c r="J376" s="15">
        <f t="shared" si="33"/>
        <v>2.4065957135529001</v>
      </c>
      <c r="K376" s="15">
        <f t="shared" si="34"/>
        <v>0.63347396570826753</v>
      </c>
      <c r="M376" s="15">
        <f t="shared" si="35"/>
        <v>73.971443632921805</v>
      </c>
      <c r="N376" s="15">
        <f t="shared" si="36"/>
        <v>99.194900798163658</v>
      </c>
      <c r="O376" s="15">
        <f t="shared" si="37"/>
        <v>73.678791163822652</v>
      </c>
    </row>
    <row r="377" spans="1:15" x14ac:dyDescent="0.25">
      <c r="A377" s="4">
        <v>51059430400</v>
      </c>
      <c r="B377" s="7" t="s">
        <v>356</v>
      </c>
      <c r="C377" s="40">
        <f t="array" ref="C377">SUMPRODUCT($D$9:$D$11, TRANSPOSE(M377:O377))</f>
        <v>89.871354483441635</v>
      </c>
      <c r="E377" s="9">
        <v>2</v>
      </c>
      <c r="F377" s="9">
        <v>372</v>
      </c>
      <c r="G377" s="9">
        <v>22</v>
      </c>
      <c r="I377" s="15">
        <f t="shared" si="32"/>
        <v>0.64246527751704507</v>
      </c>
      <c r="J377" s="15">
        <f t="shared" si="33"/>
        <v>2.4065957135529001</v>
      </c>
      <c r="K377" s="15">
        <f t="shared" si="34"/>
        <v>1.8051857529106592</v>
      </c>
      <c r="M377" s="15">
        <f t="shared" si="35"/>
        <v>73.971443632921805</v>
      </c>
      <c r="N377" s="15">
        <f t="shared" si="36"/>
        <v>99.194900798163658</v>
      </c>
      <c r="O377" s="15">
        <f t="shared" si="37"/>
        <v>96.447719019239457</v>
      </c>
    </row>
    <row r="378" spans="1:15" x14ac:dyDescent="0.25">
      <c r="A378" s="4">
        <v>51059430500</v>
      </c>
      <c r="B378" s="7" t="s">
        <v>357</v>
      </c>
      <c r="C378" s="40">
        <f t="array" ref="C378">SUMPRODUCT($D$9:$D$11, TRANSPOSE(M378:O378))</f>
        <v>98.892774757136024</v>
      </c>
      <c r="E378" s="9">
        <v>4</v>
      </c>
      <c r="F378" s="9">
        <v>372</v>
      </c>
      <c r="G378" s="9">
        <v>32</v>
      </c>
      <c r="I378" s="15">
        <f t="shared" si="32"/>
        <v>1.9932715445787927</v>
      </c>
      <c r="J378" s="15">
        <f t="shared" si="33"/>
        <v>2.4065957135529001</v>
      </c>
      <c r="K378" s="15">
        <f t="shared" si="34"/>
        <v>2.8703782867310155</v>
      </c>
      <c r="M378" s="15">
        <f t="shared" si="35"/>
        <v>97.688413972306478</v>
      </c>
      <c r="N378" s="15">
        <f t="shared" si="36"/>
        <v>99.194900798163658</v>
      </c>
      <c r="O378" s="15">
        <f t="shared" si="37"/>
        <v>99.795009500937937</v>
      </c>
    </row>
    <row r="379" spans="1:15" x14ac:dyDescent="0.25">
      <c r="A379" s="4">
        <v>51059430600</v>
      </c>
      <c r="B379" s="7" t="s">
        <v>358</v>
      </c>
      <c r="C379" s="40">
        <f t="array" ref="C379">SUMPRODUCT($D$9:$D$11, TRANSPOSE(M379:O379))</f>
        <v>98.637795610095964</v>
      </c>
      <c r="E379" s="9">
        <v>4</v>
      </c>
      <c r="F379" s="9">
        <v>372</v>
      </c>
      <c r="G379" s="9">
        <v>27</v>
      </c>
      <c r="I379" s="15">
        <f t="shared" si="32"/>
        <v>1.9932715445787927</v>
      </c>
      <c r="J379" s="15">
        <f t="shared" si="33"/>
        <v>2.4065957135529001</v>
      </c>
      <c r="K379" s="15">
        <f t="shared" si="34"/>
        <v>2.3377820198208372</v>
      </c>
      <c r="M379" s="15">
        <f t="shared" si="35"/>
        <v>97.688413972306478</v>
      </c>
      <c r="N379" s="15">
        <f t="shared" si="36"/>
        <v>99.194900798163658</v>
      </c>
      <c r="O379" s="15">
        <f t="shared" si="37"/>
        <v>99.030072059817755</v>
      </c>
    </row>
    <row r="380" spans="1:15" x14ac:dyDescent="0.25">
      <c r="A380" s="4">
        <v>51059430700</v>
      </c>
      <c r="B380" s="7" t="s">
        <v>359</v>
      </c>
      <c r="C380" s="40">
        <f t="array" ref="C380">SUMPRODUCT($D$9:$D$11, TRANSPOSE(M380:O380))</f>
        <v>98.637795610095964</v>
      </c>
      <c r="E380" s="9">
        <v>4</v>
      </c>
      <c r="F380" s="9">
        <v>372</v>
      </c>
      <c r="G380" s="9">
        <v>27</v>
      </c>
      <c r="I380" s="15">
        <f t="shared" si="32"/>
        <v>1.9932715445787927</v>
      </c>
      <c r="J380" s="15">
        <f t="shared" si="33"/>
        <v>2.4065957135529001</v>
      </c>
      <c r="K380" s="15">
        <f t="shared" si="34"/>
        <v>2.3377820198208372</v>
      </c>
      <c r="M380" s="15">
        <f t="shared" si="35"/>
        <v>97.688413972306478</v>
      </c>
      <c r="N380" s="15">
        <f t="shared" si="36"/>
        <v>99.194900798163658</v>
      </c>
      <c r="O380" s="15">
        <f t="shared" si="37"/>
        <v>99.030072059817755</v>
      </c>
    </row>
    <row r="381" spans="1:15" x14ac:dyDescent="0.25">
      <c r="A381" s="4">
        <v>51059430801</v>
      </c>
      <c r="B381" s="7" t="s">
        <v>360</v>
      </c>
      <c r="C381" s="40">
        <f t="array" ref="C381">SUMPRODUCT($D$9:$D$11, TRANSPOSE(M381:O381))</f>
        <v>94.749978178096953</v>
      </c>
      <c r="E381" s="9">
        <v>3</v>
      </c>
      <c r="F381" s="9">
        <v>372</v>
      </c>
      <c r="G381" s="9">
        <v>20</v>
      </c>
      <c r="I381" s="15">
        <f t="shared" si="32"/>
        <v>1.3178684110479189</v>
      </c>
      <c r="J381" s="15">
        <f t="shared" si="33"/>
        <v>2.4065957135529001</v>
      </c>
      <c r="K381" s="15">
        <f t="shared" si="34"/>
        <v>1.5921472461465882</v>
      </c>
      <c r="M381" s="15">
        <f t="shared" si="35"/>
        <v>90.622614903817421</v>
      </c>
      <c r="N381" s="15">
        <f t="shared" si="36"/>
        <v>99.194900798163658</v>
      </c>
      <c r="O381" s="15">
        <f t="shared" si="37"/>
        <v>94.432418832309779</v>
      </c>
    </row>
    <row r="382" spans="1:15" x14ac:dyDescent="0.25">
      <c r="A382" s="4">
        <v>51059430802</v>
      </c>
      <c r="B382" s="7" t="s">
        <v>361</v>
      </c>
      <c r="C382" s="40">
        <f t="array" ref="C382">SUMPRODUCT($D$9:$D$11, TRANSPOSE(M382:O382))</f>
        <v>94.749978178096953</v>
      </c>
      <c r="E382" s="9">
        <v>3</v>
      </c>
      <c r="F382" s="9">
        <v>372</v>
      </c>
      <c r="G382" s="9">
        <v>20</v>
      </c>
      <c r="I382" s="15">
        <f t="shared" si="32"/>
        <v>1.3178684110479189</v>
      </c>
      <c r="J382" s="15">
        <f t="shared" si="33"/>
        <v>2.4065957135529001</v>
      </c>
      <c r="K382" s="15">
        <f t="shared" si="34"/>
        <v>1.5921472461465882</v>
      </c>
      <c r="M382" s="15">
        <f t="shared" si="35"/>
        <v>90.622614903817421</v>
      </c>
      <c r="N382" s="15">
        <f t="shared" si="36"/>
        <v>99.194900798163658</v>
      </c>
      <c r="O382" s="15">
        <f t="shared" si="37"/>
        <v>94.432418832309779</v>
      </c>
    </row>
    <row r="383" spans="1:15" x14ac:dyDescent="0.25">
      <c r="A383" s="4">
        <v>51059430901</v>
      </c>
      <c r="B383" s="7" t="s">
        <v>362</v>
      </c>
      <c r="C383" s="40">
        <f t="array" ref="C383">SUMPRODUCT($D$9:$D$11, TRANSPOSE(M383:O383))</f>
        <v>81.085030839962997</v>
      </c>
      <c r="E383" s="9">
        <v>2</v>
      </c>
      <c r="F383" s="9">
        <v>372</v>
      </c>
      <c r="G383" s="9">
        <v>10</v>
      </c>
      <c r="I383" s="15">
        <f t="shared" si="32"/>
        <v>0.64246527751704507</v>
      </c>
      <c r="J383" s="15">
        <f t="shared" si="33"/>
        <v>2.4065957135529001</v>
      </c>
      <c r="K383" s="15">
        <f t="shared" si="34"/>
        <v>0.52695471232623192</v>
      </c>
      <c r="M383" s="15">
        <f t="shared" si="35"/>
        <v>73.971443632921805</v>
      </c>
      <c r="N383" s="15">
        <f t="shared" si="36"/>
        <v>99.194900798163658</v>
      </c>
      <c r="O383" s="15">
        <f t="shared" si="37"/>
        <v>70.08874808880357</v>
      </c>
    </row>
    <row r="384" spans="1:15" x14ac:dyDescent="0.25">
      <c r="A384" s="4">
        <v>51059430902</v>
      </c>
      <c r="B384" s="7" t="s">
        <v>363</v>
      </c>
      <c r="C384" s="40">
        <f t="array" ref="C384">SUMPRODUCT($D$9:$D$11, TRANSPOSE(M384:O384))</f>
        <v>81.085030839962997</v>
      </c>
      <c r="E384" s="9">
        <v>2</v>
      </c>
      <c r="F384" s="9">
        <v>372</v>
      </c>
      <c r="G384" s="9">
        <v>10</v>
      </c>
      <c r="I384" s="15">
        <f t="shared" si="32"/>
        <v>0.64246527751704507</v>
      </c>
      <c r="J384" s="15">
        <f t="shared" si="33"/>
        <v>2.4065957135529001</v>
      </c>
      <c r="K384" s="15">
        <f t="shared" si="34"/>
        <v>0.52695471232623192</v>
      </c>
      <c r="M384" s="15">
        <f t="shared" si="35"/>
        <v>73.971443632921805</v>
      </c>
      <c r="N384" s="15">
        <f t="shared" si="36"/>
        <v>99.194900798163658</v>
      </c>
      <c r="O384" s="15">
        <f t="shared" si="37"/>
        <v>70.08874808880357</v>
      </c>
    </row>
    <row r="385" spans="1:15" x14ac:dyDescent="0.25">
      <c r="A385" s="4">
        <v>51059431001</v>
      </c>
      <c r="B385" s="7" t="s">
        <v>364</v>
      </c>
      <c r="C385" s="40">
        <f t="array" ref="C385">SUMPRODUCT($D$9:$D$11, TRANSPOSE(M385:O385))</f>
        <v>79.819325327035415</v>
      </c>
      <c r="E385" s="9">
        <v>2</v>
      </c>
      <c r="F385" s="9">
        <v>372</v>
      </c>
      <c r="G385" s="9">
        <v>9</v>
      </c>
      <c r="I385" s="15">
        <f t="shared" si="32"/>
        <v>0.64246527751704507</v>
      </c>
      <c r="J385" s="15">
        <f t="shared" si="33"/>
        <v>2.4065957135529001</v>
      </c>
      <c r="K385" s="15">
        <f t="shared" si="34"/>
        <v>0.42043545894419626</v>
      </c>
      <c r="M385" s="15">
        <f t="shared" si="35"/>
        <v>73.971443632921805</v>
      </c>
      <c r="N385" s="15">
        <f t="shared" si="36"/>
        <v>99.194900798163658</v>
      </c>
      <c r="O385" s="15">
        <f t="shared" si="37"/>
        <v>66.291631550020824</v>
      </c>
    </row>
    <row r="386" spans="1:15" x14ac:dyDescent="0.25">
      <c r="A386" s="4">
        <v>51059431002</v>
      </c>
      <c r="B386" s="7" t="s">
        <v>365</v>
      </c>
      <c r="C386" s="40">
        <f t="array" ref="C386">SUMPRODUCT($D$9:$D$11, TRANSPOSE(M386:O386))</f>
        <v>79.819325327035415</v>
      </c>
      <c r="E386" s="9">
        <v>2</v>
      </c>
      <c r="F386" s="9">
        <v>372</v>
      </c>
      <c r="G386" s="9">
        <v>9</v>
      </c>
      <c r="I386" s="15">
        <f t="shared" si="32"/>
        <v>0.64246527751704507</v>
      </c>
      <c r="J386" s="15">
        <f t="shared" si="33"/>
        <v>2.4065957135529001</v>
      </c>
      <c r="K386" s="15">
        <f t="shared" si="34"/>
        <v>0.42043545894419626</v>
      </c>
      <c r="M386" s="15">
        <f t="shared" si="35"/>
        <v>73.971443632921805</v>
      </c>
      <c r="N386" s="15">
        <f t="shared" si="36"/>
        <v>99.194900798163658</v>
      </c>
      <c r="O386" s="15">
        <f t="shared" si="37"/>
        <v>66.291631550020824</v>
      </c>
    </row>
    <row r="387" spans="1:15" x14ac:dyDescent="0.25">
      <c r="A387" s="4">
        <v>51059431300</v>
      </c>
      <c r="B387" s="7" t="s">
        <v>366</v>
      </c>
      <c r="C387" s="40">
        <f t="array" ref="C387">SUMPRODUCT($D$9:$D$11, TRANSPOSE(M387:O387))</f>
        <v>79.819325327035415</v>
      </c>
      <c r="E387" s="9">
        <v>2</v>
      </c>
      <c r="F387" s="9">
        <v>372</v>
      </c>
      <c r="G387" s="9">
        <v>9</v>
      </c>
      <c r="I387" s="15">
        <f t="shared" si="32"/>
        <v>0.64246527751704507</v>
      </c>
      <c r="J387" s="15">
        <f t="shared" si="33"/>
        <v>2.4065957135529001</v>
      </c>
      <c r="K387" s="15">
        <f t="shared" si="34"/>
        <v>0.42043545894419626</v>
      </c>
      <c r="M387" s="15">
        <f t="shared" si="35"/>
        <v>73.971443632921805</v>
      </c>
      <c r="N387" s="15">
        <f t="shared" si="36"/>
        <v>99.194900798163658</v>
      </c>
      <c r="O387" s="15">
        <f t="shared" si="37"/>
        <v>66.291631550020824</v>
      </c>
    </row>
    <row r="388" spans="1:15" x14ac:dyDescent="0.25">
      <c r="A388" s="4">
        <v>51059431400</v>
      </c>
      <c r="B388" s="7" t="s">
        <v>367</v>
      </c>
      <c r="C388" s="40">
        <f t="array" ref="C388">SUMPRODUCT($D$9:$D$11, TRANSPOSE(M388:O388))</f>
        <v>79.819325327035415</v>
      </c>
      <c r="E388" s="9">
        <v>2</v>
      </c>
      <c r="F388" s="9">
        <v>372</v>
      </c>
      <c r="G388" s="9">
        <v>9</v>
      </c>
      <c r="I388" s="15">
        <f t="shared" si="32"/>
        <v>0.64246527751704507</v>
      </c>
      <c r="J388" s="15">
        <f t="shared" si="33"/>
        <v>2.4065957135529001</v>
      </c>
      <c r="K388" s="15">
        <f t="shared" si="34"/>
        <v>0.42043545894419626</v>
      </c>
      <c r="M388" s="15">
        <f t="shared" si="35"/>
        <v>73.971443632921805</v>
      </c>
      <c r="N388" s="15">
        <f t="shared" si="36"/>
        <v>99.194900798163658</v>
      </c>
      <c r="O388" s="15">
        <f t="shared" si="37"/>
        <v>66.291631550020824</v>
      </c>
    </row>
    <row r="389" spans="1:15" x14ac:dyDescent="0.25">
      <c r="A389" s="4">
        <v>51059431500</v>
      </c>
      <c r="B389" s="7" t="s">
        <v>368</v>
      </c>
      <c r="C389" s="40">
        <f t="array" ref="C389">SUMPRODUCT($D$9:$D$11, TRANSPOSE(M389:O389))</f>
        <v>94.316212791653712</v>
      </c>
      <c r="E389" s="9">
        <v>3</v>
      </c>
      <c r="F389" s="9">
        <v>372</v>
      </c>
      <c r="G389" s="9">
        <v>19</v>
      </c>
      <c r="I389" s="15">
        <f t="shared" si="32"/>
        <v>1.3178684110479189</v>
      </c>
      <c r="J389" s="15">
        <f t="shared" si="33"/>
        <v>2.4065957135529001</v>
      </c>
      <c r="K389" s="15">
        <f t="shared" si="34"/>
        <v>1.4856279927645526</v>
      </c>
      <c r="M389" s="15">
        <f t="shared" si="35"/>
        <v>90.622614903817421</v>
      </c>
      <c r="N389" s="15">
        <f t="shared" si="36"/>
        <v>99.194900798163658</v>
      </c>
      <c r="O389" s="15">
        <f t="shared" si="37"/>
        <v>93.131122672980055</v>
      </c>
    </row>
    <row r="390" spans="1:15" x14ac:dyDescent="0.25">
      <c r="A390" s="4">
        <v>51059431600</v>
      </c>
      <c r="B390" s="7" t="s">
        <v>369</v>
      </c>
      <c r="C390" s="40">
        <f t="array" ref="C390">SUMPRODUCT($D$9:$D$11, TRANSPOSE(M390:O390))</f>
        <v>94.316212791653712</v>
      </c>
      <c r="E390" s="9">
        <v>3</v>
      </c>
      <c r="F390" s="9">
        <v>372</v>
      </c>
      <c r="G390" s="9">
        <v>19</v>
      </c>
      <c r="I390" s="15">
        <f t="shared" si="32"/>
        <v>1.3178684110479189</v>
      </c>
      <c r="J390" s="15">
        <f t="shared" si="33"/>
        <v>2.4065957135529001</v>
      </c>
      <c r="K390" s="15">
        <f t="shared" si="34"/>
        <v>1.4856279927645526</v>
      </c>
      <c r="M390" s="15">
        <f t="shared" si="35"/>
        <v>90.622614903817421</v>
      </c>
      <c r="N390" s="15">
        <f t="shared" si="36"/>
        <v>99.194900798163658</v>
      </c>
      <c r="O390" s="15">
        <f t="shared" si="37"/>
        <v>93.131122672980055</v>
      </c>
    </row>
    <row r="391" spans="1:15" x14ac:dyDescent="0.25">
      <c r="A391" s="4">
        <v>51059431801</v>
      </c>
      <c r="B391" s="7" t="s">
        <v>370</v>
      </c>
      <c r="C391" s="40">
        <f t="array" ref="C391">SUMPRODUCT($D$9:$D$11, TRANSPOSE(M391:O391))</f>
        <v>81.085030839962997</v>
      </c>
      <c r="E391" s="9">
        <v>2</v>
      </c>
      <c r="F391" s="9">
        <v>372</v>
      </c>
      <c r="G391" s="9">
        <v>10</v>
      </c>
      <c r="I391" s="15">
        <f t="shared" si="32"/>
        <v>0.64246527751704507</v>
      </c>
      <c r="J391" s="15">
        <f t="shared" si="33"/>
        <v>2.4065957135529001</v>
      </c>
      <c r="K391" s="15">
        <f t="shared" si="34"/>
        <v>0.52695471232623192</v>
      </c>
      <c r="M391" s="15">
        <f t="shared" si="35"/>
        <v>73.971443632921805</v>
      </c>
      <c r="N391" s="15">
        <f t="shared" si="36"/>
        <v>99.194900798163658</v>
      </c>
      <c r="O391" s="15">
        <f t="shared" si="37"/>
        <v>70.08874808880357</v>
      </c>
    </row>
    <row r="392" spans="1:15" x14ac:dyDescent="0.25">
      <c r="A392" s="4">
        <v>51059431802</v>
      </c>
      <c r="B392" s="7" t="s">
        <v>371</v>
      </c>
      <c r="C392" s="40">
        <f t="array" ref="C392">SUMPRODUCT($D$9:$D$11, TRANSPOSE(M392:O392))</f>
        <v>81.085030839962997</v>
      </c>
      <c r="E392" s="9">
        <v>2</v>
      </c>
      <c r="F392" s="9">
        <v>372</v>
      </c>
      <c r="G392" s="9">
        <v>10</v>
      </c>
      <c r="I392" s="15">
        <f t="shared" si="32"/>
        <v>0.64246527751704507</v>
      </c>
      <c r="J392" s="15">
        <f t="shared" si="33"/>
        <v>2.4065957135529001</v>
      </c>
      <c r="K392" s="15">
        <f t="shared" si="34"/>
        <v>0.52695471232623192</v>
      </c>
      <c r="M392" s="15">
        <f t="shared" si="35"/>
        <v>73.971443632921805</v>
      </c>
      <c r="N392" s="15">
        <f t="shared" si="36"/>
        <v>99.194900798163658</v>
      </c>
      <c r="O392" s="15">
        <f t="shared" si="37"/>
        <v>70.08874808880357</v>
      </c>
    </row>
    <row r="393" spans="1:15" x14ac:dyDescent="0.25">
      <c r="A393" s="4">
        <v>51059431900</v>
      </c>
      <c r="B393" s="7" t="s">
        <v>372</v>
      </c>
      <c r="C393" s="40">
        <f t="array" ref="C393">SUMPRODUCT($D$9:$D$11, TRANSPOSE(M393:O393))</f>
        <v>81.085030839962997</v>
      </c>
      <c r="E393" s="9">
        <v>2</v>
      </c>
      <c r="F393" s="9">
        <v>372</v>
      </c>
      <c r="G393" s="9">
        <v>10</v>
      </c>
      <c r="I393" s="15">
        <f t="shared" si="32"/>
        <v>0.64246527751704507</v>
      </c>
      <c r="J393" s="15">
        <f t="shared" si="33"/>
        <v>2.4065957135529001</v>
      </c>
      <c r="K393" s="15">
        <f t="shared" si="34"/>
        <v>0.52695471232623192</v>
      </c>
      <c r="M393" s="15">
        <f t="shared" si="35"/>
        <v>73.971443632921805</v>
      </c>
      <c r="N393" s="15">
        <f t="shared" si="36"/>
        <v>99.194900798163658</v>
      </c>
      <c r="O393" s="15">
        <f t="shared" si="37"/>
        <v>70.08874808880357</v>
      </c>
    </row>
    <row r="394" spans="1:15" x14ac:dyDescent="0.25">
      <c r="A394" s="4">
        <v>51059432000</v>
      </c>
      <c r="B394" s="7" t="s">
        <v>373</v>
      </c>
      <c r="C394" s="40">
        <f t="array" ref="C394">SUMPRODUCT($D$9:$D$11, TRANSPOSE(M394:O394))</f>
        <v>75.727989034256581</v>
      </c>
      <c r="E394" s="9">
        <v>2</v>
      </c>
      <c r="F394" s="9">
        <v>372</v>
      </c>
      <c r="G394" s="9">
        <v>6</v>
      </c>
      <c r="I394" s="15">
        <f t="shared" si="32"/>
        <v>0.64246527751704507</v>
      </c>
      <c r="J394" s="15">
        <f t="shared" si="33"/>
        <v>2.4065957135529001</v>
      </c>
      <c r="K394" s="15">
        <f t="shared" si="34"/>
        <v>0.10087769879808936</v>
      </c>
      <c r="M394" s="15">
        <f t="shared" si="35"/>
        <v>73.971443632921805</v>
      </c>
      <c r="N394" s="15">
        <f t="shared" si="36"/>
        <v>99.194900798163658</v>
      </c>
      <c r="O394" s="15">
        <f t="shared" si="37"/>
        <v>54.017622671684315</v>
      </c>
    </row>
    <row r="395" spans="1:15" x14ac:dyDescent="0.25">
      <c r="A395" s="4">
        <v>51059432100</v>
      </c>
      <c r="B395" s="7" t="s">
        <v>374</v>
      </c>
      <c r="C395" s="40">
        <f t="array" ref="C395">SUMPRODUCT($D$9:$D$11, TRANSPOSE(M395:O395))</f>
        <v>81.085030839962997</v>
      </c>
      <c r="E395" s="9">
        <v>2</v>
      </c>
      <c r="F395" s="9">
        <v>372</v>
      </c>
      <c r="G395" s="9">
        <v>10</v>
      </c>
      <c r="I395" s="15">
        <f t="shared" si="32"/>
        <v>0.64246527751704507</v>
      </c>
      <c r="J395" s="15">
        <f t="shared" si="33"/>
        <v>2.4065957135529001</v>
      </c>
      <c r="K395" s="15">
        <f t="shared" si="34"/>
        <v>0.52695471232623192</v>
      </c>
      <c r="M395" s="15">
        <f t="shared" si="35"/>
        <v>73.971443632921805</v>
      </c>
      <c r="N395" s="15">
        <f t="shared" si="36"/>
        <v>99.194900798163658</v>
      </c>
      <c r="O395" s="15">
        <f t="shared" si="37"/>
        <v>70.08874808880357</v>
      </c>
    </row>
    <row r="396" spans="1:15" x14ac:dyDescent="0.25">
      <c r="A396" s="4">
        <v>51059432201</v>
      </c>
      <c r="B396" s="7" t="s">
        <v>375</v>
      </c>
      <c r="C396" s="40">
        <f t="array" ref="C396">SUMPRODUCT($D$9:$D$11, TRANSPOSE(M396:O396))</f>
        <v>81.085030839962997</v>
      </c>
      <c r="E396" s="9">
        <v>2</v>
      </c>
      <c r="F396" s="9">
        <v>372</v>
      </c>
      <c r="G396" s="9">
        <v>10</v>
      </c>
      <c r="I396" s="15">
        <f t="shared" si="32"/>
        <v>0.64246527751704507</v>
      </c>
      <c r="J396" s="15">
        <f t="shared" si="33"/>
        <v>2.4065957135529001</v>
      </c>
      <c r="K396" s="15">
        <f t="shared" si="34"/>
        <v>0.52695471232623192</v>
      </c>
      <c r="M396" s="15">
        <f t="shared" si="35"/>
        <v>73.971443632921805</v>
      </c>
      <c r="N396" s="15">
        <f t="shared" si="36"/>
        <v>99.194900798163658</v>
      </c>
      <c r="O396" s="15">
        <f t="shared" si="37"/>
        <v>70.08874808880357</v>
      </c>
    </row>
    <row r="397" spans="1:15" x14ac:dyDescent="0.25">
      <c r="A397" s="4">
        <v>51059432202</v>
      </c>
      <c r="B397" s="7" t="s">
        <v>376</v>
      </c>
      <c r="C397" s="40">
        <f t="array" ref="C397">SUMPRODUCT($D$9:$D$11, TRANSPOSE(M397:O397))</f>
        <v>81.085030839962997</v>
      </c>
      <c r="E397" s="9">
        <v>2</v>
      </c>
      <c r="F397" s="9">
        <v>372</v>
      </c>
      <c r="G397" s="9">
        <v>10</v>
      </c>
      <c r="I397" s="15">
        <f t="shared" si="32"/>
        <v>0.64246527751704507</v>
      </c>
      <c r="J397" s="15">
        <f t="shared" si="33"/>
        <v>2.4065957135529001</v>
      </c>
      <c r="K397" s="15">
        <f t="shared" si="34"/>
        <v>0.52695471232623192</v>
      </c>
      <c r="M397" s="15">
        <f t="shared" si="35"/>
        <v>73.971443632921805</v>
      </c>
      <c r="N397" s="15">
        <f t="shared" si="36"/>
        <v>99.194900798163658</v>
      </c>
      <c r="O397" s="15">
        <f t="shared" si="37"/>
        <v>70.08874808880357</v>
      </c>
    </row>
    <row r="398" spans="1:15" x14ac:dyDescent="0.25">
      <c r="A398" s="4">
        <v>51059432300</v>
      </c>
      <c r="B398" s="7" t="s">
        <v>377</v>
      </c>
      <c r="C398" s="40">
        <f t="array" ref="C398">SUMPRODUCT($D$9:$D$11, TRANSPOSE(M398:O398))</f>
        <v>79.819325327035415</v>
      </c>
      <c r="E398" s="9">
        <v>2</v>
      </c>
      <c r="F398" s="9">
        <v>372</v>
      </c>
      <c r="G398" s="9">
        <v>9</v>
      </c>
      <c r="I398" s="15">
        <f t="shared" si="32"/>
        <v>0.64246527751704507</v>
      </c>
      <c r="J398" s="15">
        <f t="shared" si="33"/>
        <v>2.4065957135529001</v>
      </c>
      <c r="K398" s="15">
        <f t="shared" si="34"/>
        <v>0.42043545894419626</v>
      </c>
      <c r="M398" s="15">
        <f t="shared" si="35"/>
        <v>73.971443632921805</v>
      </c>
      <c r="N398" s="15">
        <f t="shared" si="36"/>
        <v>99.194900798163658</v>
      </c>
      <c r="O398" s="15">
        <f t="shared" si="37"/>
        <v>66.291631550020824</v>
      </c>
    </row>
    <row r="399" spans="1:15" x14ac:dyDescent="0.25">
      <c r="A399" s="4">
        <v>51059432401</v>
      </c>
      <c r="B399" s="7" t="s">
        <v>378</v>
      </c>
      <c r="C399" s="40">
        <f t="array" ref="C399">SUMPRODUCT($D$9:$D$11, TRANSPOSE(M399:O399))</f>
        <v>79.819325327035415</v>
      </c>
      <c r="E399" s="9">
        <v>2</v>
      </c>
      <c r="F399" s="9">
        <v>372</v>
      </c>
      <c r="G399" s="9">
        <v>9</v>
      </c>
      <c r="I399" s="15">
        <f t="shared" si="32"/>
        <v>0.64246527751704507</v>
      </c>
      <c r="J399" s="15">
        <f t="shared" si="33"/>
        <v>2.4065957135529001</v>
      </c>
      <c r="K399" s="15">
        <f t="shared" si="34"/>
        <v>0.42043545894419626</v>
      </c>
      <c r="M399" s="15">
        <f t="shared" si="35"/>
        <v>73.971443632921805</v>
      </c>
      <c r="N399" s="15">
        <f t="shared" si="36"/>
        <v>99.194900798163658</v>
      </c>
      <c r="O399" s="15">
        <f t="shared" si="37"/>
        <v>66.291631550020824</v>
      </c>
    </row>
    <row r="400" spans="1:15" x14ac:dyDescent="0.25">
      <c r="A400" s="4">
        <v>51059432402</v>
      </c>
      <c r="B400" s="7" t="s">
        <v>379</v>
      </c>
      <c r="C400" s="40">
        <f t="array" ref="C400">SUMPRODUCT($D$9:$D$11, TRANSPOSE(M400:O400))</f>
        <v>79.819325327035415</v>
      </c>
      <c r="E400" s="9">
        <v>2</v>
      </c>
      <c r="F400" s="9">
        <v>372</v>
      </c>
      <c r="G400" s="9">
        <v>9</v>
      </c>
      <c r="I400" s="15">
        <f t="shared" si="32"/>
        <v>0.64246527751704507</v>
      </c>
      <c r="J400" s="15">
        <f t="shared" si="33"/>
        <v>2.4065957135529001</v>
      </c>
      <c r="K400" s="15">
        <f t="shared" si="34"/>
        <v>0.42043545894419626</v>
      </c>
      <c r="M400" s="15">
        <f t="shared" si="35"/>
        <v>73.971443632921805</v>
      </c>
      <c r="N400" s="15">
        <f t="shared" si="36"/>
        <v>99.194900798163658</v>
      </c>
      <c r="O400" s="15">
        <f t="shared" si="37"/>
        <v>66.291631550020824</v>
      </c>
    </row>
    <row r="401" spans="1:15" x14ac:dyDescent="0.25">
      <c r="A401" s="4">
        <v>51059432500</v>
      </c>
      <c r="B401" s="7" t="s">
        <v>380</v>
      </c>
      <c r="C401" s="40">
        <f t="array" ref="C401">SUMPRODUCT($D$9:$D$11, TRANSPOSE(M401:O401))</f>
        <v>72.900379872777876</v>
      </c>
      <c r="E401" s="9">
        <v>2</v>
      </c>
      <c r="F401" s="9">
        <v>372</v>
      </c>
      <c r="G401" s="9">
        <v>4</v>
      </c>
      <c r="I401" s="15">
        <f t="shared" si="32"/>
        <v>0.64246527751704507</v>
      </c>
      <c r="J401" s="15">
        <f t="shared" si="33"/>
        <v>2.4065957135529001</v>
      </c>
      <c r="K401" s="15">
        <f t="shared" si="34"/>
        <v>-0.11216080796598189</v>
      </c>
      <c r="M401" s="15">
        <f t="shared" si="35"/>
        <v>73.971443632921805</v>
      </c>
      <c r="N401" s="15">
        <f t="shared" si="36"/>
        <v>99.194900798163658</v>
      </c>
      <c r="O401" s="15">
        <f t="shared" si="37"/>
        <v>45.534795187248193</v>
      </c>
    </row>
    <row r="402" spans="1:15" x14ac:dyDescent="0.25">
      <c r="A402" s="4">
        <v>51059432600</v>
      </c>
      <c r="B402" s="7" t="s">
        <v>381</v>
      </c>
      <c r="C402" s="40">
        <f t="array" ref="C402">SUMPRODUCT($D$9:$D$11, TRANSPOSE(M402:O402))</f>
        <v>72.900379872777876</v>
      </c>
      <c r="E402" s="9">
        <v>2</v>
      </c>
      <c r="F402" s="9">
        <v>372</v>
      </c>
      <c r="G402" s="9">
        <v>4</v>
      </c>
      <c r="I402" s="15">
        <f t="shared" si="32"/>
        <v>0.64246527751704507</v>
      </c>
      <c r="J402" s="15">
        <f t="shared" si="33"/>
        <v>2.4065957135529001</v>
      </c>
      <c r="K402" s="15">
        <f t="shared" si="34"/>
        <v>-0.11216080796598189</v>
      </c>
      <c r="M402" s="15">
        <f t="shared" si="35"/>
        <v>73.971443632921805</v>
      </c>
      <c r="N402" s="15">
        <f t="shared" si="36"/>
        <v>99.194900798163658</v>
      </c>
      <c r="O402" s="15">
        <f t="shared" si="37"/>
        <v>45.534795187248193</v>
      </c>
    </row>
    <row r="403" spans="1:15" x14ac:dyDescent="0.25">
      <c r="A403" s="4">
        <v>51059432701</v>
      </c>
      <c r="B403" s="7" t="s">
        <v>382</v>
      </c>
      <c r="C403" s="40">
        <f t="array" ref="C403">SUMPRODUCT($D$9:$D$11, TRANSPOSE(M403:O403))</f>
        <v>72.900379872777876</v>
      </c>
      <c r="E403" s="9">
        <v>2</v>
      </c>
      <c r="F403" s="9">
        <v>372</v>
      </c>
      <c r="G403" s="9">
        <v>4</v>
      </c>
      <c r="I403" s="15">
        <f t="shared" si="32"/>
        <v>0.64246527751704507</v>
      </c>
      <c r="J403" s="15">
        <f t="shared" si="33"/>
        <v>2.4065957135529001</v>
      </c>
      <c r="K403" s="15">
        <f t="shared" si="34"/>
        <v>-0.11216080796598189</v>
      </c>
      <c r="M403" s="15">
        <f t="shared" si="35"/>
        <v>73.971443632921805</v>
      </c>
      <c r="N403" s="15">
        <f t="shared" si="36"/>
        <v>99.194900798163658</v>
      </c>
      <c r="O403" s="15">
        <f t="shared" si="37"/>
        <v>45.534795187248193</v>
      </c>
    </row>
    <row r="404" spans="1:15" x14ac:dyDescent="0.25">
      <c r="A404" s="4">
        <v>51059432702</v>
      </c>
      <c r="B404" s="7" t="s">
        <v>383</v>
      </c>
      <c r="C404" s="40">
        <f t="array" ref="C404">SUMPRODUCT($D$9:$D$11, TRANSPOSE(M404:O404))</f>
        <v>59.133917205441776</v>
      </c>
      <c r="E404" s="9">
        <v>1</v>
      </c>
      <c r="F404" s="9">
        <v>372</v>
      </c>
      <c r="G404" s="9">
        <v>0</v>
      </c>
      <c r="I404" s="15">
        <f t="shared" si="32"/>
        <v>-3.2937856013828662E-2</v>
      </c>
      <c r="J404" s="15">
        <f t="shared" si="33"/>
        <v>2.4065957135529001</v>
      </c>
      <c r="K404" s="15">
        <f t="shared" si="34"/>
        <v>-0.53823782149412436</v>
      </c>
      <c r="M404" s="15">
        <f t="shared" si="35"/>
        <v>48.686207221472507</v>
      </c>
      <c r="N404" s="15">
        <f t="shared" si="36"/>
        <v>99.194900798163658</v>
      </c>
      <c r="O404" s="15">
        <f t="shared" si="37"/>
        <v>29.520643596689165</v>
      </c>
    </row>
    <row r="405" spans="1:15" x14ac:dyDescent="0.25">
      <c r="A405" s="4">
        <v>51059432800</v>
      </c>
      <c r="B405" s="7" t="s">
        <v>384</v>
      </c>
      <c r="C405" s="40">
        <f t="array" ref="C405">SUMPRODUCT($D$9:$D$11, TRANSPOSE(M405:O405))</f>
        <v>81.085030839962997</v>
      </c>
      <c r="E405" s="9">
        <v>2</v>
      </c>
      <c r="F405" s="9">
        <v>372</v>
      </c>
      <c r="G405" s="9">
        <v>10</v>
      </c>
      <c r="I405" s="15">
        <f t="shared" ref="I405:I468" si="38">STANDARDIZE(E405,I$14, I$15)</f>
        <v>0.64246527751704507</v>
      </c>
      <c r="J405" s="15">
        <f t="shared" ref="J405:J468" si="39">STANDARDIZE(F405,J$14, J$15)</f>
        <v>2.4065957135529001</v>
      </c>
      <c r="K405" s="15">
        <f t="shared" ref="K405:K468" si="40">STANDARDIZE(G405,K$14, K$15)</f>
        <v>0.52695471232623192</v>
      </c>
      <c r="M405" s="15">
        <f t="shared" si="35"/>
        <v>73.971443632921805</v>
      </c>
      <c r="N405" s="15">
        <f t="shared" si="36"/>
        <v>99.194900798163658</v>
      </c>
      <c r="O405" s="15">
        <f t="shared" si="37"/>
        <v>70.08874808880357</v>
      </c>
    </row>
    <row r="406" spans="1:15" x14ac:dyDescent="0.25">
      <c r="A406" s="4">
        <v>51059440100</v>
      </c>
      <c r="B406" s="7" t="s">
        <v>385</v>
      </c>
      <c r="C406" s="40">
        <f t="array" ref="C406">SUMPRODUCT($D$9:$D$11, TRANSPOSE(M406:O406))</f>
        <v>90.876332056758628</v>
      </c>
      <c r="E406" s="9">
        <v>2</v>
      </c>
      <c r="F406" s="9">
        <v>372</v>
      </c>
      <c r="G406" s="9">
        <v>29</v>
      </c>
      <c r="I406" s="15">
        <f t="shared" si="38"/>
        <v>0.64246527751704507</v>
      </c>
      <c r="J406" s="15">
        <f t="shared" si="39"/>
        <v>2.4065957135529001</v>
      </c>
      <c r="K406" s="15">
        <f t="shared" si="40"/>
        <v>2.5508205265849084</v>
      </c>
      <c r="M406" s="15">
        <f t="shared" ref="M406:M469" si="41">_xlfn.NORM.S.DIST(I406,1)*100</f>
        <v>73.971443632921805</v>
      </c>
      <c r="N406" s="15">
        <f t="shared" ref="N406:N469" si="42">_xlfn.NORM.S.DIST(J406,1)*100</f>
        <v>99.194900798163658</v>
      </c>
      <c r="O406" s="15">
        <f t="shared" ref="O406:O469" si="43">_xlfn.NORM.S.DIST(K406,1)*100</f>
        <v>99.462651739190463</v>
      </c>
    </row>
    <row r="407" spans="1:15" x14ac:dyDescent="0.25">
      <c r="A407" s="4">
        <v>51059440201</v>
      </c>
      <c r="B407" s="7" t="s">
        <v>386</v>
      </c>
      <c r="C407" s="40">
        <f t="array" ref="C407">SUMPRODUCT($D$9:$D$11, TRANSPOSE(M407:O407))</f>
        <v>96.426722480390509</v>
      </c>
      <c r="E407" s="9">
        <v>3</v>
      </c>
      <c r="F407" s="9">
        <v>372</v>
      </c>
      <c r="G407" s="9">
        <v>29</v>
      </c>
      <c r="I407" s="15">
        <f t="shared" si="38"/>
        <v>1.3178684110479189</v>
      </c>
      <c r="J407" s="15">
        <f t="shared" si="39"/>
        <v>2.4065957135529001</v>
      </c>
      <c r="K407" s="15">
        <f t="shared" si="40"/>
        <v>2.5508205265849084</v>
      </c>
      <c r="M407" s="15">
        <f t="shared" si="41"/>
        <v>90.622614903817421</v>
      </c>
      <c r="N407" s="15">
        <f t="shared" si="42"/>
        <v>99.194900798163658</v>
      </c>
      <c r="O407" s="15">
        <f t="shared" si="43"/>
        <v>99.462651739190463</v>
      </c>
    </row>
    <row r="408" spans="1:15" x14ac:dyDescent="0.25">
      <c r="A408" s="4">
        <v>51059440202</v>
      </c>
      <c r="B408" s="7" t="s">
        <v>387</v>
      </c>
      <c r="C408" s="40">
        <f t="array" ref="C408">SUMPRODUCT($D$9:$D$11, TRANSPOSE(M408:O408))</f>
        <v>90.876332056758628</v>
      </c>
      <c r="E408" s="9">
        <v>2</v>
      </c>
      <c r="F408" s="9">
        <v>372</v>
      </c>
      <c r="G408" s="9">
        <v>29</v>
      </c>
      <c r="I408" s="15">
        <f t="shared" si="38"/>
        <v>0.64246527751704507</v>
      </c>
      <c r="J408" s="15">
        <f t="shared" si="39"/>
        <v>2.4065957135529001</v>
      </c>
      <c r="K408" s="15">
        <f t="shared" si="40"/>
        <v>2.5508205265849084</v>
      </c>
      <c r="M408" s="15">
        <f t="shared" si="41"/>
        <v>73.971443632921805</v>
      </c>
      <c r="N408" s="15">
        <f t="shared" si="42"/>
        <v>99.194900798163658</v>
      </c>
      <c r="O408" s="15">
        <f t="shared" si="43"/>
        <v>99.462651739190463</v>
      </c>
    </row>
    <row r="409" spans="1:15" x14ac:dyDescent="0.25">
      <c r="A409" s="4">
        <v>51059440300</v>
      </c>
      <c r="B409" s="7" t="s">
        <v>388</v>
      </c>
      <c r="C409" s="40">
        <f t="array" ref="C409">SUMPRODUCT($D$9:$D$11, TRANSPOSE(M409:O409))</f>
        <v>95.421744907073503</v>
      </c>
      <c r="E409" s="9">
        <v>3</v>
      </c>
      <c r="F409" s="9">
        <v>372</v>
      </c>
      <c r="G409" s="9">
        <v>22</v>
      </c>
      <c r="I409" s="15">
        <f t="shared" si="38"/>
        <v>1.3178684110479189</v>
      </c>
      <c r="J409" s="15">
        <f t="shared" si="39"/>
        <v>2.4065957135529001</v>
      </c>
      <c r="K409" s="15">
        <f t="shared" si="40"/>
        <v>1.8051857529106592</v>
      </c>
      <c r="M409" s="15">
        <f t="shared" si="41"/>
        <v>90.622614903817421</v>
      </c>
      <c r="N409" s="15">
        <f t="shared" si="42"/>
        <v>99.194900798163658</v>
      </c>
      <c r="O409" s="15">
        <f t="shared" si="43"/>
        <v>96.447719019239457</v>
      </c>
    </row>
    <row r="410" spans="1:15" x14ac:dyDescent="0.25">
      <c r="A410" s="4">
        <v>51059440501</v>
      </c>
      <c r="B410" s="7" t="s">
        <v>389</v>
      </c>
      <c r="C410" s="40">
        <f t="array" ref="C410">SUMPRODUCT($D$9:$D$11, TRANSPOSE(M410:O410))</f>
        <v>90.123547446250456</v>
      </c>
      <c r="E410" s="9">
        <v>2</v>
      </c>
      <c r="F410" s="9">
        <v>372</v>
      </c>
      <c r="G410" s="9">
        <v>23</v>
      </c>
      <c r="I410" s="15">
        <f t="shared" si="38"/>
        <v>0.64246527751704507</v>
      </c>
      <c r="J410" s="15">
        <f t="shared" si="39"/>
        <v>2.4065957135529001</v>
      </c>
      <c r="K410" s="15">
        <f t="shared" si="40"/>
        <v>1.9117050062926948</v>
      </c>
      <c r="M410" s="15">
        <f t="shared" si="41"/>
        <v>73.971443632921805</v>
      </c>
      <c r="N410" s="15">
        <f t="shared" si="42"/>
        <v>99.194900798163658</v>
      </c>
      <c r="O410" s="15">
        <f t="shared" si="43"/>
        <v>97.204297907665904</v>
      </c>
    </row>
    <row r="411" spans="1:15" x14ac:dyDescent="0.25">
      <c r="A411" s="4">
        <v>51059440502</v>
      </c>
      <c r="B411" s="7" t="s">
        <v>390</v>
      </c>
      <c r="C411" s="40">
        <f t="array" ref="C411">SUMPRODUCT($D$9:$D$11, TRANSPOSE(M411:O411))</f>
        <v>90.123547446250456</v>
      </c>
      <c r="E411" s="9">
        <v>2</v>
      </c>
      <c r="F411" s="9">
        <v>372</v>
      </c>
      <c r="G411" s="9">
        <v>23</v>
      </c>
      <c r="I411" s="15">
        <f t="shared" si="38"/>
        <v>0.64246527751704507</v>
      </c>
      <c r="J411" s="15">
        <f t="shared" si="39"/>
        <v>2.4065957135529001</v>
      </c>
      <c r="K411" s="15">
        <f t="shared" si="40"/>
        <v>1.9117050062926948</v>
      </c>
      <c r="M411" s="15">
        <f t="shared" si="41"/>
        <v>73.971443632921805</v>
      </c>
      <c r="N411" s="15">
        <f t="shared" si="42"/>
        <v>99.194900798163658</v>
      </c>
      <c r="O411" s="15">
        <f t="shared" si="43"/>
        <v>97.204297907665904</v>
      </c>
    </row>
    <row r="412" spans="1:15" x14ac:dyDescent="0.25">
      <c r="A412" s="4">
        <v>51059440600</v>
      </c>
      <c r="B412" s="7" t="s">
        <v>391</v>
      </c>
      <c r="C412" s="40">
        <f t="array" ref="C412">SUMPRODUCT($D$9:$D$11, TRANSPOSE(M412:O412))</f>
        <v>89.199587754465071</v>
      </c>
      <c r="E412" s="9">
        <v>2</v>
      </c>
      <c r="F412" s="9">
        <v>372</v>
      </c>
      <c r="G412" s="9">
        <v>20</v>
      </c>
      <c r="I412" s="15">
        <f t="shared" si="38"/>
        <v>0.64246527751704507</v>
      </c>
      <c r="J412" s="15">
        <f t="shared" si="39"/>
        <v>2.4065957135529001</v>
      </c>
      <c r="K412" s="15">
        <f t="shared" si="40"/>
        <v>1.5921472461465882</v>
      </c>
      <c r="M412" s="15">
        <f t="shared" si="41"/>
        <v>73.971443632921805</v>
      </c>
      <c r="N412" s="15">
        <f t="shared" si="42"/>
        <v>99.194900798163658</v>
      </c>
      <c r="O412" s="15">
        <f t="shared" si="43"/>
        <v>94.432418832309779</v>
      </c>
    </row>
    <row r="413" spans="1:15" x14ac:dyDescent="0.25">
      <c r="A413" s="4">
        <v>51059440701</v>
      </c>
      <c r="B413" s="7" t="s">
        <v>392</v>
      </c>
      <c r="C413" s="40">
        <f t="array" ref="C413">SUMPRODUCT($D$9:$D$11, TRANSPOSE(M413:O413))</f>
        <v>86.232966058380597</v>
      </c>
      <c r="E413" s="9">
        <v>2</v>
      </c>
      <c r="F413" s="9">
        <v>372</v>
      </c>
      <c r="G413" s="9">
        <v>15</v>
      </c>
      <c r="I413" s="15">
        <f t="shared" si="38"/>
        <v>0.64246527751704507</v>
      </c>
      <c r="J413" s="15">
        <f t="shared" si="39"/>
        <v>2.4065957135529001</v>
      </c>
      <c r="K413" s="15">
        <f t="shared" si="40"/>
        <v>1.05955097923641</v>
      </c>
      <c r="M413" s="15">
        <f t="shared" si="41"/>
        <v>73.971443632921805</v>
      </c>
      <c r="N413" s="15">
        <f t="shared" si="42"/>
        <v>99.194900798163658</v>
      </c>
      <c r="O413" s="15">
        <f t="shared" si="43"/>
        <v>85.532553744056344</v>
      </c>
    </row>
    <row r="414" spans="1:15" x14ac:dyDescent="0.25">
      <c r="A414" s="4">
        <v>51059440702</v>
      </c>
      <c r="B414" s="7" t="s">
        <v>393</v>
      </c>
      <c r="C414" s="40">
        <f t="array" ref="C414">SUMPRODUCT($D$9:$D$11, TRANSPOSE(M414:O414))</f>
        <v>89.871354483441635</v>
      </c>
      <c r="E414" s="9">
        <v>2</v>
      </c>
      <c r="F414" s="9">
        <v>372</v>
      </c>
      <c r="G414" s="9">
        <v>22</v>
      </c>
      <c r="I414" s="15">
        <f t="shared" si="38"/>
        <v>0.64246527751704507</v>
      </c>
      <c r="J414" s="15">
        <f t="shared" si="39"/>
        <v>2.4065957135529001</v>
      </c>
      <c r="K414" s="15">
        <f t="shared" si="40"/>
        <v>1.8051857529106592</v>
      </c>
      <c r="M414" s="15">
        <f t="shared" si="41"/>
        <v>73.971443632921805</v>
      </c>
      <c r="N414" s="15">
        <f t="shared" si="42"/>
        <v>99.194900798163658</v>
      </c>
      <c r="O414" s="15">
        <f t="shared" si="43"/>
        <v>96.447719019239457</v>
      </c>
    </row>
    <row r="415" spans="1:15" x14ac:dyDescent="0.25">
      <c r="A415" s="4">
        <v>51059440800</v>
      </c>
      <c r="B415" s="7" t="s">
        <v>394</v>
      </c>
      <c r="C415" s="40">
        <f t="array" ref="C415">SUMPRODUCT($D$9:$D$11, TRANSPOSE(M415:O415))</f>
        <v>89.871354483441635</v>
      </c>
      <c r="E415" s="9">
        <v>2</v>
      </c>
      <c r="F415" s="9">
        <v>372</v>
      </c>
      <c r="G415" s="9">
        <v>22</v>
      </c>
      <c r="I415" s="15">
        <f t="shared" si="38"/>
        <v>0.64246527751704507</v>
      </c>
      <c r="J415" s="15">
        <f t="shared" si="39"/>
        <v>2.4065957135529001</v>
      </c>
      <c r="K415" s="15">
        <f t="shared" si="40"/>
        <v>1.8051857529106592</v>
      </c>
      <c r="M415" s="15">
        <f t="shared" si="41"/>
        <v>73.971443632921805</v>
      </c>
      <c r="N415" s="15">
        <f t="shared" si="42"/>
        <v>99.194900798163658</v>
      </c>
      <c r="O415" s="15">
        <f t="shared" si="43"/>
        <v>96.447719019239457</v>
      </c>
    </row>
    <row r="416" spans="1:15" x14ac:dyDescent="0.25">
      <c r="A416" s="4">
        <v>51059450100</v>
      </c>
      <c r="B416" s="7" t="s">
        <v>395</v>
      </c>
      <c r="C416" s="40">
        <f t="array" ref="C416">SUMPRODUCT($D$9:$D$11, TRANSPOSE(M416:O416))</f>
        <v>98.781988836553523</v>
      </c>
      <c r="E416" s="9">
        <v>4</v>
      </c>
      <c r="F416" s="9">
        <v>372</v>
      </c>
      <c r="G416" s="9">
        <v>29</v>
      </c>
      <c r="I416" s="15">
        <f t="shared" si="38"/>
        <v>1.9932715445787927</v>
      </c>
      <c r="J416" s="15">
        <f t="shared" si="39"/>
        <v>2.4065957135529001</v>
      </c>
      <c r="K416" s="15">
        <f t="shared" si="40"/>
        <v>2.5508205265849084</v>
      </c>
      <c r="M416" s="15">
        <f t="shared" si="41"/>
        <v>97.688413972306478</v>
      </c>
      <c r="N416" s="15">
        <f t="shared" si="42"/>
        <v>99.194900798163658</v>
      </c>
      <c r="O416" s="15">
        <f t="shared" si="43"/>
        <v>99.462651739190463</v>
      </c>
    </row>
    <row r="417" spans="1:15" x14ac:dyDescent="0.25">
      <c r="A417" s="4">
        <v>51059450200</v>
      </c>
      <c r="B417" s="7" t="s">
        <v>396</v>
      </c>
      <c r="C417" s="40">
        <f t="array" ref="C417">SUMPRODUCT($D$9:$D$11, TRANSPOSE(M417:O417))</f>
        <v>98.892774757136024</v>
      </c>
      <c r="E417" s="9">
        <v>4</v>
      </c>
      <c r="F417" s="9">
        <v>372</v>
      </c>
      <c r="G417" s="9">
        <v>32</v>
      </c>
      <c r="I417" s="15">
        <f t="shared" si="38"/>
        <v>1.9932715445787927</v>
      </c>
      <c r="J417" s="15">
        <f t="shared" si="39"/>
        <v>2.4065957135529001</v>
      </c>
      <c r="K417" s="15">
        <f t="shared" si="40"/>
        <v>2.8703782867310155</v>
      </c>
      <c r="M417" s="15">
        <f t="shared" si="41"/>
        <v>97.688413972306478</v>
      </c>
      <c r="N417" s="15">
        <f t="shared" si="42"/>
        <v>99.194900798163658</v>
      </c>
      <c r="O417" s="15">
        <f t="shared" si="43"/>
        <v>99.795009500937937</v>
      </c>
    </row>
    <row r="418" spans="1:15" x14ac:dyDescent="0.25">
      <c r="A418" s="4">
        <v>51059450300</v>
      </c>
      <c r="B418" s="7" t="s">
        <v>397</v>
      </c>
      <c r="C418" s="40">
        <f t="array" ref="C418">SUMPRODUCT($D$9:$D$11, TRANSPOSE(M418:O418))</f>
        <v>98.892774757136024</v>
      </c>
      <c r="E418" s="9">
        <v>4</v>
      </c>
      <c r="F418" s="9">
        <v>372</v>
      </c>
      <c r="G418" s="9">
        <v>32</v>
      </c>
      <c r="I418" s="15">
        <f t="shared" si="38"/>
        <v>1.9932715445787927</v>
      </c>
      <c r="J418" s="15">
        <f t="shared" si="39"/>
        <v>2.4065957135529001</v>
      </c>
      <c r="K418" s="15">
        <f t="shared" si="40"/>
        <v>2.8703782867310155</v>
      </c>
      <c r="M418" s="15">
        <f t="shared" si="41"/>
        <v>97.688413972306478</v>
      </c>
      <c r="N418" s="15">
        <f t="shared" si="42"/>
        <v>99.194900798163658</v>
      </c>
      <c r="O418" s="15">
        <f t="shared" si="43"/>
        <v>99.795009500937937</v>
      </c>
    </row>
    <row r="419" spans="1:15" x14ac:dyDescent="0.25">
      <c r="A419" s="4">
        <v>51059450400</v>
      </c>
      <c r="B419" s="7" t="s">
        <v>398</v>
      </c>
      <c r="C419" s="40">
        <f t="array" ref="C419">SUMPRODUCT($D$9:$D$11, TRANSPOSE(M419:O419))</f>
        <v>98.892774757136024</v>
      </c>
      <c r="E419" s="9">
        <v>4</v>
      </c>
      <c r="F419" s="9">
        <v>372</v>
      </c>
      <c r="G419" s="9">
        <v>32</v>
      </c>
      <c r="I419" s="15">
        <f t="shared" si="38"/>
        <v>1.9932715445787927</v>
      </c>
      <c r="J419" s="15">
        <f t="shared" si="39"/>
        <v>2.4065957135529001</v>
      </c>
      <c r="K419" s="15">
        <f t="shared" si="40"/>
        <v>2.8703782867310155</v>
      </c>
      <c r="M419" s="15">
        <f t="shared" si="41"/>
        <v>97.688413972306478</v>
      </c>
      <c r="N419" s="15">
        <f t="shared" si="42"/>
        <v>99.194900798163658</v>
      </c>
      <c r="O419" s="15">
        <f t="shared" si="43"/>
        <v>99.795009500937937</v>
      </c>
    </row>
    <row r="420" spans="1:15" x14ac:dyDescent="0.25">
      <c r="A420" s="4">
        <v>51059450500</v>
      </c>
      <c r="B420" s="7" t="s">
        <v>399</v>
      </c>
      <c r="C420" s="40">
        <f t="array" ref="C420">SUMPRODUCT($D$9:$D$11, TRANSPOSE(M420:O420))</f>
        <v>98.892774757136024</v>
      </c>
      <c r="E420" s="9">
        <v>4</v>
      </c>
      <c r="F420" s="9">
        <v>372</v>
      </c>
      <c r="G420" s="9">
        <v>32</v>
      </c>
      <c r="I420" s="15">
        <f t="shared" si="38"/>
        <v>1.9932715445787927</v>
      </c>
      <c r="J420" s="15">
        <f t="shared" si="39"/>
        <v>2.4065957135529001</v>
      </c>
      <c r="K420" s="15">
        <f t="shared" si="40"/>
        <v>2.8703782867310155</v>
      </c>
      <c r="M420" s="15">
        <f t="shared" si="41"/>
        <v>97.688413972306478</v>
      </c>
      <c r="N420" s="15">
        <f t="shared" si="42"/>
        <v>99.194900798163658</v>
      </c>
      <c r="O420" s="15">
        <f t="shared" si="43"/>
        <v>99.795009500937937</v>
      </c>
    </row>
    <row r="421" spans="1:15" x14ac:dyDescent="0.25">
      <c r="A421" s="4">
        <v>51059450601</v>
      </c>
      <c r="B421" s="7" t="s">
        <v>400</v>
      </c>
      <c r="C421" s="40">
        <f t="array" ref="C421">SUMPRODUCT($D$9:$D$11, TRANSPOSE(M421:O421))</f>
        <v>98.892774757136024</v>
      </c>
      <c r="E421" s="9">
        <v>4</v>
      </c>
      <c r="F421" s="9">
        <v>372</v>
      </c>
      <c r="G421" s="9">
        <v>32</v>
      </c>
      <c r="I421" s="15">
        <f t="shared" si="38"/>
        <v>1.9932715445787927</v>
      </c>
      <c r="J421" s="15">
        <f t="shared" si="39"/>
        <v>2.4065957135529001</v>
      </c>
      <c r="K421" s="15">
        <f t="shared" si="40"/>
        <v>2.8703782867310155</v>
      </c>
      <c r="M421" s="15">
        <f t="shared" si="41"/>
        <v>97.688413972306478</v>
      </c>
      <c r="N421" s="15">
        <f t="shared" si="42"/>
        <v>99.194900798163658</v>
      </c>
      <c r="O421" s="15">
        <f t="shared" si="43"/>
        <v>99.795009500937937</v>
      </c>
    </row>
    <row r="422" spans="1:15" x14ac:dyDescent="0.25">
      <c r="A422" s="4">
        <v>51059450602</v>
      </c>
      <c r="B422" s="7" t="s">
        <v>401</v>
      </c>
      <c r="C422" s="40">
        <f t="array" ref="C422">SUMPRODUCT($D$9:$D$11, TRANSPOSE(M422:O422))</f>
        <v>98.892774757136024</v>
      </c>
      <c r="E422" s="9">
        <v>4</v>
      </c>
      <c r="F422" s="9">
        <v>372</v>
      </c>
      <c r="G422" s="9">
        <v>32</v>
      </c>
      <c r="I422" s="15">
        <f t="shared" si="38"/>
        <v>1.9932715445787927</v>
      </c>
      <c r="J422" s="15">
        <f t="shared" si="39"/>
        <v>2.4065957135529001</v>
      </c>
      <c r="K422" s="15">
        <f t="shared" si="40"/>
        <v>2.8703782867310155</v>
      </c>
      <c r="M422" s="15">
        <f t="shared" si="41"/>
        <v>97.688413972306478</v>
      </c>
      <c r="N422" s="15">
        <f t="shared" si="42"/>
        <v>99.194900798163658</v>
      </c>
      <c r="O422" s="15">
        <f t="shared" si="43"/>
        <v>99.795009500937937</v>
      </c>
    </row>
    <row r="423" spans="1:15" x14ac:dyDescent="0.25">
      <c r="A423" s="4">
        <v>51059450701</v>
      </c>
      <c r="B423" s="7" t="s">
        <v>402</v>
      </c>
      <c r="C423" s="40">
        <f t="array" ref="C423">SUMPRODUCT($D$9:$D$11, TRANSPOSE(M423:O423))</f>
        <v>98.892774757136024</v>
      </c>
      <c r="E423" s="9">
        <v>4</v>
      </c>
      <c r="F423" s="9">
        <v>372</v>
      </c>
      <c r="G423" s="9">
        <v>32</v>
      </c>
      <c r="I423" s="15">
        <f t="shared" si="38"/>
        <v>1.9932715445787927</v>
      </c>
      <c r="J423" s="15">
        <f t="shared" si="39"/>
        <v>2.4065957135529001</v>
      </c>
      <c r="K423" s="15">
        <f t="shared" si="40"/>
        <v>2.8703782867310155</v>
      </c>
      <c r="M423" s="15">
        <f t="shared" si="41"/>
        <v>97.688413972306478</v>
      </c>
      <c r="N423" s="15">
        <f t="shared" si="42"/>
        <v>99.194900798163658</v>
      </c>
      <c r="O423" s="15">
        <f t="shared" si="43"/>
        <v>99.795009500937937</v>
      </c>
    </row>
    <row r="424" spans="1:15" x14ac:dyDescent="0.25">
      <c r="A424" s="4">
        <v>51059450702</v>
      </c>
      <c r="B424" s="7" t="s">
        <v>403</v>
      </c>
      <c r="C424" s="40">
        <f t="array" ref="C424">SUMPRODUCT($D$9:$D$11, TRANSPOSE(M424:O424))</f>
        <v>98.892774757136024</v>
      </c>
      <c r="E424" s="9">
        <v>4</v>
      </c>
      <c r="F424" s="9">
        <v>372</v>
      </c>
      <c r="G424" s="9">
        <v>32</v>
      </c>
      <c r="I424" s="15">
        <f t="shared" si="38"/>
        <v>1.9932715445787927</v>
      </c>
      <c r="J424" s="15">
        <f t="shared" si="39"/>
        <v>2.4065957135529001</v>
      </c>
      <c r="K424" s="15">
        <f t="shared" si="40"/>
        <v>2.8703782867310155</v>
      </c>
      <c r="M424" s="15">
        <f t="shared" si="41"/>
        <v>97.688413972306478</v>
      </c>
      <c r="N424" s="15">
        <f t="shared" si="42"/>
        <v>99.194900798163658</v>
      </c>
      <c r="O424" s="15">
        <f t="shared" si="43"/>
        <v>99.795009500937937</v>
      </c>
    </row>
    <row r="425" spans="1:15" x14ac:dyDescent="0.25">
      <c r="A425" s="4">
        <v>51059450800</v>
      </c>
      <c r="B425" s="7" t="s">
        <v>404</v>
      </c>
      <c r="C425" s="40">
        <f t="array" ref="C425">SUMPRODUCT($D$9:$D$11, TRANSPOSE(M425:O425))</f>
        <v>98.892774757136024</v>
      </c>
      <c r="E425" s="9">
        <v>4</v>
      </c>
      <c r="F425" s="9">
        <v>372</v>
      </c>
      <c r="G425" s="9">
        <v>32</v>
      </c>
      <c r="I425" s="15">
        <f t="shared" si="38"/>
        <v>1.9932715445787927</v>
      </c>
      <c r="J425" s="15">
        <f t="shared" si="39"/>
        <v>2.4065957135529001</v>
      </c>
      <c r="K425" s="15">
        <f t="shared" si="40"/>
        <v>2.8703782867310155</v>
      </c>
      <c r="M425" s="15">
        <f t="shared" si="41"/>
        <v>97.688413972306478</v>
      </c>
      <c r="N425" s="15">
        <f t="shared" si="42"/>
        <v>99.194900798163658</v>
      </c>
      <c r="O425" s="15">
        <f t="shared" si="43"/>
        <v>99.795009500937937</v>
      </c>
    </row>
    <row r="426" spans="1:15" x14ac:dyDescent="0.25">
      <c r="A426" s="4">
        <v>51059450900</v>
      </c>
      <c r="B426" s="7" t="s">
        <v>405</v>
      </c>
      <c r="C426" s="40">
        <f t="array" ref="C426">SUMPRODUCT($D$9:$D$11, TRANSPOSE(M426:O426))</f>
        <v>98.892774757136024</v>
      </c>
      <c r="E426" s="9">
        <v>4</v>
      </c>
      <c r="F426" s="9">
        <v>372</v>
      </c>
      <c r="G426" s="9">
        <v>32</v>
      </c>
      <c r="I426" s="15">
        <f t="shared" si="38"/>
        <v>1.9932715445787927</v>
      </c>
      <c r="J426" s="15">
        <f t="shared" si="39"/>
        <v>2.4065957135529001</v>
      </c>
      <c r="K426" s="15">
        <f t="shared" si="40"/>
        <v>2.8703782867310155</v>
      </c>
      <c r="M426" s="15">
        <f t="shared" si="41"/>
        <v>97.688413972306478</v>
      </c>
      <c r="N426" s="15">
        <f t="shared" si="42"/>
        <v>99.194900798163658</v>
      </c>
      <c r="O426" s="15">
        <f t="shared" si="43"/>
        <v>99.795009500937937</v>
      </c>
    </row>
    <row r="427" spans="1:15" x14ac:dyDescent="0.25">
      <c r="A427" s="4">
        <v>51059451000</v>
      </c>
      <c r="B427" s="7" t="s">
        <v>406</v>
      </c>
      <c r="C427" s="40">
        <f t="array" ref="C427">SUMPRODUCT($D$9:$D$11, TRANSPOSE(M427:O427))</f>
        <v>98.892774757136024</v>
      </c>
      <c r="E427" s="9">
        <v>4</v>
      </c>
      <c r="F427" s="9">
        <v>372</v>
      </c>
      <c r="G427" s="9">
        <v>32</v>
      </c>
      <c r="I427" s="15">
        <f t="shared" si="38"/>
        <v>1.9932715445787927</v>
      </c>
      <c r="J427" s="15">
        <f t="shared" si="39"/>
        <v>2.4065957135529001</v>
      </c>
      <c r="K427" s="15">
        <f t="shared" si="40"/>
        <v>2.8703782867310155</v>
      </c>
      <c r="M427" s="15">
        <f t="shared" si="41"/>
        <v>97.688413972306478</v>
      </c>
      <c r="N427" s="15">
        <f t="shared" si="42"/>
        <v>99.194900798163658</v>
      </c>
      <c r="O427" s="15">
        <f t="shared" si="43"/>
        <v>99.795009500937937</v>
      </c>
    </row>
    <row r="428" spans="1:15" x14ac:dyDescent="0.25">
      <c r="A428" s="4">
        <v>51059451100</v>
      </c>
      <c r="B428" s="7" t="s">
        <v>407</v>
      </c>
      <c r="C428" s="40">
        <f t="array" ref="C428">SUMPRODUCT($D$9:$D$11, TRANSPOSE(M428:O428))</f>
        <v>96.537508400972996</v>
      </c>
      <c r="E428" s="9">
        <v>3</v>
      </c>
      <c r="F428" s="9">
        <v>372</v>
      </c>
      <c r="G428" s="9">
        <v>32</v>
      </c>
      <c r="I428" s="15">
        <f t="shared" si="38"/>
        <v>1.3178684110479189</v>
      </c>
      <c r="J428" s="15">
        <f t="shared" si="39"/>
        <v>2.4065957135529001</v>
      </c>
      <c r="K428" s="15">
        <f t="shared" si="40"/>
        <v>2.8703782867310155</v>
      </c>
      <c r="M428" s="15">
        <f t="shared" si="41"/>
        <v>90.622614903817421</v>
      </c>
      <c r="N428" s="15">
        <f t="shared" si="42"/>
        <v>99.194900798163658</v>
      </c>
      <c r="O428" s="15">
        <f t="shared" si="43"/>
        <v>99.795009500937937</v>
      </c>
    </row>
    <row r="429" spans="1:15" x14ac:dyDescent="0.25">
      <c r="A429" s="4">
        <v>51059451200</v>
      </c>
      <c r="B429" s="7" t="s">
        <v>408</v>
      </c>
      <c r="C429" s="40">
        <f t="array" ref="C429">SUMPRODUCT($D$9:$D$11, TRANSPOSE(M429:O429))</f>
        <v>96.537508400972996</v>
      </c>
      <c r="E429" s="9">
        <v>3</v>
      </c>
      <c r="F429" s="9">
        <v>372</v>
      </c>
      <c r="G429" s="9">
        <v>32</v>
      </c>
      <c r="I429" s="15">
        <f t="shared" si="38"/>
        <v>1.3178684110479189</v>
      </c>
      <c r="J429" s="15">
        <f t="shared" si="39"/>
        <v>2.4065957135529001</v>
      </c>
      <c r="K429" s="15">
        <f t="shared" si="40"/>
        <v>2.8703782867310155</v>
      </c>
      <c r="M429" s="15">
        <f t="shared" si="41"/>
        <v>90.622614903817421</v>
      </c>
      <c r="N429" s="15">
        <f t="shared" si="42"/>
        <v>99.194900798163658</v>
      </c>
      <c r="O429" s="15">
        <f t="shared" si="43"/>
        <v>99.795009500937937</v>
      </c>
    </row>
    <row r="430" spans="1:15" x14ac:dyDescent="0.25">
      <c r="A430" s="4">
        <v>51059451300</v>
      </c>
      <c r="B430" s="7" t="s">
        <v>409</v>
      </c>
      <c r="C430" s="40">
        <f t="array" ref="C430">SUMPRODUCT($D$9:$D$11, TRANSPOSE(M430:O430))</f>
        <v>96.537508400972996</v>
      </c>
      <c r="E430" s="9">
        <v>3</v>
      </c>
      <c r="F430" s="9">
        <v>372</v>
      </c>
      <c r="G430" s="9">
        <v>32</v>
      </c>
      <c r="I430" s="15">
        <f t="shared" si="38"/>
        <v>1.3178684110479189</v>
      </c>
      <c r="J430" s="15">
        <f t="shared" si="39"/>
        <v>2.4065957135529001</v>
      </c>
      <c r="K430" s="15">
        <f t="shared" si="40"/>
        <v>2.8703782867310155</v>
      </c>
      <c r="M430" s="15">
        <f t="shared" si="41"/>
        <v>90.622614903817421</v>
      </c>
      <c r="N430" s="15">
        <f t="shared" si="42"/>
        <v>99.194900798163658</v>
      </c>
      <c r="O430" s="15">
        <f t="shared" si="43"/>
        <v>99.795009500937937</v>
      </c>
    </row>
    <row r="431" spans="1:15" x14ac:dyDescent="0.25">
      <c r="A431" s="4">
        <v>51059451400</v>
      </c>
      <c r="B431" s="7" t="s">
        <v>410</v>
      </c>
      <c r="C431" s="40">
        <f t="array" ref="C431">SUMPRODUCT($D$9:$D$11, TRANSPOSE(M431:O431))</f>
        <v>96.537508400972996</v>
      </c>
      <c r="E431" s="9">
        <v>3</v>
      </c>
      <c r="F431" s="9">
        <v>372</v>
      </c>
      <c r="G431" s="9">
        <v>32</v>
      </c>
      <c r="I431" s="15">
        <f t="shared" si="38"/>
        <v>1.3178684110479189</v>
      </c>
      <c r="J431" s="15">
        <f t="shared" si="39"/>
        <v>2.4065957135529001</v>
      </c>
      <c r="K431" s="15">
        <f t="shared" si="40"/>
        <v>2.8703782867310155</v>
      </c>
      <c r="M431" s="15">
        <f t="shared" si="41"/>
        <v>90.622614903817421</v>
      </c>
      <c r="N431" s="15">
        <f t="shared" si="42"/>
        <v>99.194900798163658</v>
      </c>
      <c r="O431" s="15">
        <f t="shared" si="43"/>
        <v>99.795009500937937</v>
      </c>
    </row>
    <row r="432" spans="1:15" x14ac:dyDescent="0.25">
      <c r="A432" s="4">
        <v>51059451501</v>
      </c>
      <c r="B432" s="7" t="s">
        <v>411</v>
      </c>
      <c r="C432" s="40">
        <f t="array" ref="C432">SUMPRODUCT($D$9:$D$11, TRANSPOSE(M432:O432))</f>
        <v>96.537508400972996</v>
      </c>
      <c r="E432" s="9">
        <v>3</v>
      </c>
      <c r="F432" s="9">
        <v>372</v>
      </c>
      <c r="G432" s="9">
        <v>32</v>
      </c>
      <c r="I432" s="15">
        <f t="shared" si="38"/>
        <v>1.3178684110479189</v>
      </c>
      <c r="J432" s="15">
        <f t="shared" si="39"/>
        <v>2.4065957135529001</v>
      </c>
      <c r="K432" s="15">
        <f t="shared" si="40"/>
        <v>2.8703782867310155</v>
      </c>
      <c r="M432" s="15">
        <f t="shared" si="41"/>
        <v>90.622614903817421</v>
      </c>
      <c r="N432" s="15">
        <f t="shared" si="42"/>
        <v>99.194900798163658</v>
      </c>
      <c r="O432" s="15">
        <f t="shared" si="43"/>
        <v>99.795009500937937</v>
      </c>
    </row>
    <row r="433" spans="1:15" x14ac:dyDescent="0.25">
      <c r="A433" s="4">
        <v>51059451502</v>
      </c>
      <c r="B433" s="7" t="s">
        <v>412</v>
      </c>
      <c r="C433" s="40">
        <f t="array" ref="C433">SUMPRODUCT($D$9:$D$11, TRANSPOSE(M433:O433))</f>
        <v>96.537508400972996</v>
      </c>
      <c r="E433" s="9">
        <v>3</v>
      </c>
      <c r="F433" s="9">
        <v>372</v>
      </c>
      <c r="G433" s="9">
        <v>32</v>
      </c>
      <c r="I433" s="15">
        <f t="shared" si="38"/>
        <v>1.3178684110479189</v>
      </c>
      <c r="J433" s="15">
        <f t="shared" si="39"/>
        <v>2.4065957135529001</v>
      </c>
      <c r="K433" s="15">
        <f t="shared" si="40"/>
        <v>2.8703782867310155</v>
      </c>
      <c r="M433" s="15">
        <f t="shared" si="41"/>
        <v>90.622614903817421</v>
      </c>
      <c r="N433" s="15">
        <f t="shared" si="42"/>
        <v>99.194900798163658</v>
      </c>
      <c r="O433" s="15">
        <f t="shared" si="43"/>
        <v>99.795009500937937</v>
      </c>
    </row>
    <row r="434" spans="1:15" x14ac:dyDescent="0.25">
      <c r="A434" s="4">
        <v>51059451601</v>
      </c>
      <c r="B434" s="7" t="s">
        <v>413</v>
      </c>
      <c r="C434" s="40">
        <f t="array" ref="C434">SUMPRODUCT($D$9:$D$11, TRANSPOSE(M434:O434))</f>
        <v>96.537508400972996</v>
      </c>
      <c r="E434" s="9">
        <v>3</v>
      </c>
      <c r="F434" s="9">
        <v>372</v>
      </c>
      <c r="G434" s="9">
        <v>32</v>
      </c>
      <c r="I434" s="15">
        <f t="shared" si="38"/>
        <v>1.3178684110479189</v>
      </c>
      <c r="J434" s="15">
        <f t="shared" si="39"/>
        <v>2.4065957135529001</v>
      </c>
      <c r="K434" s="15">
        <f t="shared" si="40"/>
        <v>2.8703782867310155</v>
      </c>
      <c r="M434" s="15">
        <f t="shared" si="41"/>
        <v>90.622614903817421</v>
      </c>
      <c r="N434" s="15">
        <f t="shared" si="42"/>
        <v>99.194900798163658</v>
      </c>
      <c r="O434" s="15">
        <f t="shared" si="43"/>
        <v>99.795009500937937</v>
      </c>
    </row>
    <row r="435" spans="1:15" x14ac:dyDescent="0.25">
      <c r="A435" s="4">
        <v>51059451602</v>
      </c>
      <c r="B435" s="7" t="s">
        <v>414</v>
      </c>
      <c r="C435" s="40">
        <f t="array" ref="C435">SUMPRODUCT($D$9:$D$11, TRANSPOSE(M435:O435))</f>
        <v>96.537508400972996</v>
      </c>
      <c r="E435" s="9">
        <v>3</v>
      </c>
      <c r="F435" s="9">
        <v>372</v>
      </c>
      <c r="G435" s="9">
        <v>32</v>
      </c>
      <c r="I435" s="15">
        <f t="shared" si="38"/>
        <v>1.3178684110479189</v>
      </c>
      <c r="J435" s="15">
        <f t="shared" si="39"/>
        <v>2.4065957135529001</v>
      </c>
      <c r="K435" s="15">
        <f t="shared" si="40"/>
        <v>2.8703782867310155</v>
      </c>
      <c r="M435" s="15">
        <f t="shared" si="41"/>
        <v>90.622614903817421</v>
      </c>
      <c r="N435" s="15">
        <f t="shared" si="42"/>
        <v>99.194900798163658</v>
      </c>
      <c r="O435" s="15">
        <f t="shared" si="43"/>
        <v>99.795009500937937</v>
      </c>
    </row>
    <row r="436" spans="1:15" x14ac:dyDescent="0.25">
      <c r="A436" s="4">
        <v>51059451800</v>
      </c>
      <c r="B436" s="7" t="s">
        <v>415</v>
      </c>
      <c r="C436" s="40">
        <f t="array" ref="C436">SUMPRODUCT($D$9:$D$11, TRANSPOSE(M436:O436))</f>
        <v>96.537508400972996</v>
      </c>
      <c r="E436" s="9">
        <v>3</v>
      </c>
      <c r="F436" s="9">
        <v>372</v>
      </c>
      <c r="G436" s="9">
        <v>32</v>
      </c>
      <c r="I436" s="15">
        <f t="shared" si="38"/>
        <v>1.3178684110479189</v>
      </c>
      <c r="J436" s="15">
        <f t="shared" si="39"/>
        <v>2.4065957135529001</v>
      </c>
      <c r="K436" s="15">
        <f t="shared" si="40"/>
        <v>2.8703782867310155</v>
      </c>
      <c r="M436" s="15">
        <f t="shared" si="41"/>
        <v>90.622614903817421</v>
      </c>
      <c r="N436" s="15">
        <f t="shared" si="42"/>
        <v>99.194900798163658</v>
      </c>
      <c r="O436" s="15">
        <f t="shared" si="43"/>
        <v>99.795009500937937</v>
      </c>
    </row>
    <row r="437" spans="1:15" x14ac:dyDescent="0.25">
      <c r="A437" s="4">
        <v>51059451900</v>
      </c>
      <c r="B437" s="7" t="s">
        <v>416</v>
      </c>
      <c r="C437" s="40">
        <f t="array" ref="C437">SUMPRODUCT($D$9:$D$11, TRANSPOSE(M437:O437))</f>
        <v>96.537508400972996</v>
      </c>
      <c r="E437" s="9">
        <v>3</v>
      </c>
      <c r="F437" s="9">
        <v>372</v>
      </c>
      <c r="G437" s="9">
        <v>32</v>
      </c>
      <c r="I437" s="15">
        <f t="shared" si="38"/>
        <v>1.3178684110479189</v>
      </c>
      <c r="J437" s="15">
        <f t="shared" si="39"/>
        <v>2.4065957135529001</v>
      </c>
      <c r="K437" s="15">
        <f t="shared" si="40"/>
        <v>2.8703782867310155</v>
      </c>
      <c r="M437" s="15">
        <f t="shared" si="41"/>
        <v>90.622614903817421</v>
      </c>
      <c r="N437" s="15">
        <f t="shared" si="42"/>
        <v>99.194900798163658</v>
      </c>
      <c r="O437" s="15">
        <f t="shared" si="43"/>
        <v>99.795009500937937</v>
      </c>
    </row>
    <row r="438" spans="1:15" x14ac:dyDescent="0.25">
      <c r="A438" s="4">
        <v>51059452000</v>
      </c>
      <c r="B438" s="7" t="s">
        <v>417</v>
      </c>
      <c r="C438" s="40">
        <f t="array" ref="C438">SUMPRODUCT($D$9:$D$11, TRANSPOSE(M438:O438))</f>
        <v>98.892774757136024</v>
      </c>
      <c r="E438" s="9">
        <v>4</v>
      </c>
      <c r="F438" s="9">
        <v>372</v>
      </c>
      <c r="G438" s="9">
        <v>32</v>
      </c>
      <c r="I438" s="15">
        <f t="shared" si="38"/>
        <v>1.9932715445787927</v>
      </c>
      <c r="J438" s="15">
        <f t="shared" si="39"/>
        <v>2.4065957135529001</v>
      </c>
      <c r="K438" s="15">
        <f t="shared" si="40"/>
        <v>2.8703782867310155</v>
      </c>
      <c r="M438" s="15">
        <f t="shared" si="41"/>
        <v>97.688413972306478</v>
      </c>
      <c r="N438" s="15">
        <f t="shared" si="42"/>
        <v>99.194900798163658</v>
      </c>
      <c r="O438" s="15">
        <f t="shared" si="43"/>
        <v>99.795009500937937</v>
      </c>
    </row>
    <row r="439" spans="1:15" x14ac:dyDescent="0.25">
      <c r="A439" s="4">
        <v>51059452101</v>
      </c>
      <c r="B439" s="7" t="s">
        <v>418</v>
      </c>
      <c r="C439" s="40">
        <f t="array" ref="C439">SUMPRODUCT($D$9:$D$11, TRANSPOSE(M439:O439))</f>
        <v>98.892774757136024</v>
      </c>
      <c r="E439" s="9">
        <v>4</v>
      </c>
      <c r="F439" s="9">
        <v>372</v>
      </c>
      <c r="G439" s="9">
        <v>32</v>
      </c>
      <c r="I439" s="15">
        <f t="shared" si="38"/>
        <v>1.9932715445787927</v>
      </c>
      <c r="J439" s="15">
        <f t="shared" si="39"/>
        <v>2.4065957135529001</v>
      </c>
      <c r="K439" s="15">
        <f t="shared" si="40"/>
        <v>2.8703782867310155</v>
      </c>
      <c r="M439" s="15">
        <f t="shared" si="41"/>
        <v>97.688413972306478</v>
      </c>
      <c r="N439" s="15">
        <f t="shared" si="42"/>
        <v>99.194900798163658</v>
      </c>
      <c r="O439" s="15">
        <f t="shared" si="43"/>
        <v>99.795009500937937</v>
      </c>
    </row>
    <row r="440" spans="1:15" x14ac:dyDescent="0.25">
      <c r="A440" s="4">
        <v>51059452102</v>
      </c>
      <c r="B440" s="7" t="s">
        <v>419</v>
      </c>
      <c r="C440" s="40">
        <f t="array" ref="C440">SUMPRODUCT($D$9:$D$11, TRANSPOSE(M440:O440))</f>
        <v>98.892774757136024</v>
      </c>
      <c r="E440" s="9">
        <v>4</v>
      </c>
      <c r="F440" s="9">
        <v>372</v>
      </c>
      <c r="G440" s="9">
        <v>32</v>
      </c>
      <c r="I440" s="15">
        <f t="shared" si="38"/>
        <v>1.9932715445787927</v>
      </c>
      <c r="J440" s="15">
        <f t="shared" si="39"/>
        <v>2.4065957135529001</v>
      </c>
      <c r="K440" s="15">
        <f t="shared" si="40"/>
        <v>2.8703782867310155</v>
      </c>
      <c r="M440" s="15">
        <f t="shared" si="41"/>
        <v>97.688413972306478</v>
      </c>
      <c r="N440" s="15">
        <f t="shared" si="42"/>
        <v>99.194900798163658</v>
      </c>
      <c r="O440" s="15">
        <f t="shared" si="43"/>
        <v>99.795009500937937</v>
      </c>
    </row>
    <row r="441" spans="1:15" x14ac:dyDescent="0.25">
      <c r="A441" s="4">
        <v>51059452200</v>
      </c>
      <c r="B441" s="7" t="s">
        <v>420</v>
      </c>
      <c r="C441" s="40">
        <f t="array" ref="C441">SUMPRODUCT($D$9:$D$11, TRANSPOSE(M441:O441))</f>
        <v>98.892774757136024</v>
      </c>
      <c r="E441" s="9">
        <v>4</v>
      </c>
      <c r="F441" s="9">
        <v>372</v>
      </c>
      <c r="G441" s="9">
        <v>32</v>
      </c>
      <c r="I441" s="15">
        <f t="shared" si="38"/>
        <v>1.9932715445787927</v>
      </c>
      <c r="J441" s="15">
        <f t="shared" si="39"/>
        <v>2.4065957135529001</v>
      </c>
      <c r="K441" s="15">
        <f t="shared" si="40"/>
        <v>2.8703782867310155</v>
      </c>
      <c r="M441" s="15">
        <f t="shared" si="41"/>
        <v>97.688413972306478</v>
      </c>
      <c r="N441" s="15">
        <f t="shared" si="42"/>
        <v>99.194900798163658</v>
      </c>
      <c r="O441" s="15">
        <f t="shared" si="43"/>
        <v>99.795009500937937</v>
      </c>
    </row>
    <row r="442" spans="1:15" x14ac:dyDescent="0.25">
      <c r="A442" s="4">
        <v>51059452301</v>
      </c>
      <c r="B442" s="7" t="s">
        <v>421</v>
      </c>
      <c r="C442" s="40">
        <f t="array" ref="C442">SUMPRODUCT($D$9:$D$11, TRANSPOSE(M442:O442))</f>
        <v>98.892774757136024</v>
      </c>
      <c r="E442" s="9">
        <v>4</v>
      </c>
      <c r="F442" s="9">
        <v>372</v>
      </c>
      <c r="G442" s="9">
        <v>32</v>
      </c>
      <c r="I442" s="15">
        <f t="shared" si="38"/>
        <v>1.9932715445787927</v>
      </c>
      <c r="J442" s="15">
        <f t="shared" si="39"/>
        <v>2.4065957135529001</v>
      </c>
      <c r="K442" s="15">
        <f t="shared" si="40"/>
        <v>2.8703782867310155</v>
      </c>
      <c r="M442" s="15">
        <f t="shared" si="41"/>
        <v>97.688413972306478</v>
      </c>
      <c r="N442" s="15">
        <f t="shared" si="42"/>
        <v>99.194900798163658</v>
      </c>
      <c r="O442" s="15">
        <f t="shared" si="43"/>
        <v>99.795009500937937</v>
      </c>
    </row>
    <row r="443" spans="1:15" x14ac:dyDescent="0.25">
      <c r="A443" s="4">
        <v>51059452302</v>
      </c>
      <c r="B443" s="7" t="s">
        <v>422</v>
      </c>
      <c r="C443" s="40">
        <f t="array" ref="C443">SUMPRODUCT($D$9:$D$11, TRANSPOSE(M443:O443))</f>
        <v>98.892774757136024</v>
      </c>
      <c r="E443" s="9">
        <v>4</v>
      </c>
      <c r="F443" s="9">
        <v>372</v>
      </c>
      <c r="G443" s="9">
        <v>32</v>
      </c>
      <c r="I443" s="15">
        <f t="shared" si="38"/>
        <v>1.9932715445787927</v>
      </c>
      <c r="J443" s="15">
        <f t="shared" si="39"/>
        <v>2.4065957135529001</v>
      </c>
      <c r="K443" s="15">
        <f t="shared" si="40"/>
        <v>2.8703782867310155</v>
      </c>
      <c r="M443" s="15">
        <f t="shared" si="41"/>
        <v>97.688413972306478</v>
      </c>
      <c r="N443" s="15">
        <f t="shared" si="42"/>
        <v>99.194900798163658</v>
      </c>
      <c r="O443" s="15">
        <f t="shared" si="43"/>
        <v>99.795009500937937</v>
      </c>
    </row>
    <row r="444" spans="1:15" x14ac:dyDescent="0.25">
      <c r="A444" s="4">
        <v>51059452400</v>
      </c>
      <c r="B444" s="7" t="s">
        <v>423</v>
      </c>
      <c r="C444" s="40">
        <f t="array" ref="C444">SUMPRODUCT($D$9:$D$11, TRANSPOSE(M444:O444))</f>
        <v>98.892774757136024</v>
      </c>
      <c r="E444" s="9">
        <v>4</v>
      </c>
      <c r="F444" s="9">
        <v>372</v>
      </c>
      <c r="G444" s="9">
        <v>32</v>
      </c>
      <c r="I444" s="15">
        <f t="shared" si="38"/>
        <v>1.9932715445787927</v>
      </c>
      <c r="J444" s="15">
        <f t="shared" si="39"/>
        <v>2.4065957135529001</v>
      </c>
      <c r="K444" s="15">
        <f t="shared" si="40"/>
        <v>2.8703782867310155</v>
      </c>
      <c r="M444" s="15">
        <f t="shared" si="41"/>
        <v>97.688413972306478</v>
      </c>
      <c r="N444" s="15">
        <f t="shared" si="42"/>
        <v>99.194900798163658</v>
      </c>
      <c r="O444" s="15">
        <f t="shared" si="43"/>
        <v>99.795009500937937</v>
      </c>
    </row>
    <row r="445" spans="1:15" x14ac:dyDescent="0.25">
      <c r="A445" s="4">
        <v>51059452501</v>
      </c>
      <c r="B445" s="7" t="s">
        <v>424</v>
      </c>
      <c r="C445" s="40">
        <f t="array" ref="C445">SUMPRODUCT($D$9:$D$11, TRANSPOSE(M445:O445))</f>
        <v>96.537508400972996</v>
      </c>
      <c r="E445" s="9">
        <v>3</v>
      </c>
      <c r="F445" s="9">
        <v>372</v>
      </c>
      <c r="G445" s="9">
        <v>32</v>
      </c>
      <c r="I445" s="15">
        <f t="shared" si="38"/>
        <v>1.3178684110479189</v>
      </c>
      <c r="J445" s="15">
        <f t="shared" si="39"/>
        <v>2.4065957135529001</v>
      </c>
      <c r="K445" s="15">
        <f t="shared" si="40"/>
        <v>2.8703782867310155</v>
      </c>
      <c r="M445" s="15">
        <f t="shared" si="41"/>
        <v>90.622614903817421</v>
      </c>
      <c r="N445" s="15">
        <f t="shared" si="42"/>
        <v>99.194900798163658</v>
      </c>
      <c r="O445" s="15">
        <f t="shared" si="43"/>
        <v>99.795009500937937</v>
      </c>
    </row>
    <row r="446" spans="1:15" x14ac:dyDescent="0.25">
      <c r="A446" s="4">
        <v>51059452502</v>
      </c>
      <c r="B446" s="7" t="s">
        <v>425</v>
      </c>
      <c r="C446" s="40">
        <f t="array" ref="C446">SUMPRODUCT($D$9:$D$11, TRANSPOSE(M446:O446))</f>
        <v>96.537508400972996</v>
      </c>
      <c r="E446" s="9">
        <v>3</v>
      </c>
      <c r="F446" s="9">
        <v>372</v>
      </c>
      <c r="G446" s="9">
        <v>32</v>
      </c>
      <c r="I446" s="15">
        <f t="shared" si="38"/>
        <v>1.3178684110479189</v>
      </c>
      <c r="J446" s="15">
        <f t="shared" si="39"/>
        <v>2.4065957135529001</v>
      </c>
      <c r="K446" s="15">
        <f t="shared" si="40"/>
        <v>2.8703782867310155</v>
      </c>
      <c r="M446" s="15">
        <f t="shared" si="41"/>
        <v>90.622614903817421</v>
      </c>
      <c r="N446" s="15">
        <f t="shared" si="42"/>
        <v>99.194900798163658</v>
      </c>
      <c r="O446" s="15">
        <f t="shared" si="43"/>
        <v>99.795009500937937</v>
      </c>
    </row>
    <row r="447" spans="1:15" x14ac:dyDescent="0.25">
      <c r="A447" s="4">
        <v>51059452600</v>
      </c>
      <c r="B447" s="7" t="s">
        <v>426</v>
      </c>
      <c r="C447" s="40">
        <f t="array" ref="C447">SUMPRODUCT($D$9:$D$11, TRANSPOSE(M447:O447))</f>
        <v>96.537508400972996</v>
      </c>
      <c r="E447" s="9">
        <v>3</v>
      </c>
      <c r="F447" s="9">
        <v>372</v>
      </c>
      <c r="G447" s="9">
        <v>32</v>
      </c>
      <c r="I447" s="15">
        <f t="shared" si="38"/>
        <v>1.3178684110479189</v>
      </c>
      <c r="J447" s="15">
        <f t="shared" si="39"/>
        <v>2.4065957135529001</v>
      </c>
      <c r="K447" s="15">
        <f t="shared" si="40"/>
        <v>2.8703782867310155</v>
      </c>
      <c r="M447" s="15">
        <f t="shared" si="41"/>
        <v>90.622614903817421</v>
      </c>
      <c r="N447" s="15">
        <f t="shared" si="42"/>
        <v>99.194900798163658</v>
      </c>
      <c r="O447" s="15">
        <f t="shared" si="43"/>
        <v>99.795009500937937</v>
      </c>
    </row>
    <row r="448" spans="1:15" x14ac:dyDescent="0.25">
      <c r="A448" s="4">
        <v>51059452700</v>
      </c>
      <c r="B448" s="7" t="s">
        <v>427</v>
      </c>
      <c r="C448" s="40">
        <f t="array" ref="C448">SUMPRODUCT($D$9:$D$11, TRANSPOSE(M448:O448))</f>
        <v>96.537508400972996</v>
      </c>
      <c r="E448" s="9">
        <v>3</v>
      </c>
      <c r="F448" s="9">
        <v>372</v>
      </c>
      <c r="G448" s="9">
        <v>32</v>
      </c>
      <c r="I448" s="15">
        <f t="shared" si="38"/>
        <v>1.3178684110479189</v>
      </c>
      <c r="J448" s="15">
        <f t="shared" si="39"/>
        <v>2.4065957135529001</v>
      </c>
      <c r="K448" s="15">
        <f t="shared" si="40"/>
        <v>2.8703782867310155</v>
      </c>
      <c r="M448" s="15">
        <f t="shared" si="41"/>
        <v>90.622614903817421</v>
      </c>
      <c r="N448" s="15">
        <f t="shared" si="42"/>
        <v>99.194900798163658</v>
      </c>
      <c r="O448" s="15">
        <f t="shared" si="43"/>
        <v>99.795009500937937</v>
      </c>
    </row>
    <row r="449" spans="1:15" x14ac:dyDescent="0.25">
      <c r="A449" s="4">
        <v>51059452801</v>
      </c>
      <c r="B449" s="7" t="s">
        <v>428</v>
      </c>
      <c r="C449" s="40">
        <f t="array" ref="C449">SUMPRODUCT($D$9:$D$11, TRANSPOSE(M449:O449))</f>
        <v>96.537508400972996</v>
      </c>
      <c r="E449" s="9">
        <v>3</v>
      </c>
      <c r="F449" s="9">
        <v>372</v>
      </c>
      <c r="G449" s="9">
        <v>32</v>
      </c>
      <c r="I449" s="15">
        <f t="shared" si="38"/>
        <v>1.3178684110479189</v>
      </c>
      <c r="J449" s="15">
        <f t="shared" si="39"/>
        <v>2.4065957135529001</v>
      </c>
      <c r="K449" s="15">
        <f t="shared" si="40"/>
        <v>2.8703782867310155</v>
      </c>
      <c r="M449" s="15">
        <f t="shared" si="41"/>
        <v>90.622614903817421</v>
      </c>
      <c r="N449" s="15">
        <f t="shared" si="42"/>
        <v>99.194900798163658</v>
      </c>
      <c r="O449" s="15">
        <f t="shared" si="43"/>
        <v>99.795009500937937</v>
      </c>
    </row>
    <row r="450" spans="1:15" x14ac:dyDescent="0.25">
      <c r="A450" s="4">
        <v>51059452802</v>
      </c>
      <c r="B450" s="7" t="s">
        <v>429</v>
      </c>
      <c r="C450" s="40">
        <f t="array" ref="C450">SUMPRODUCT($D$9:$D$11, TRANSPOSE(M450:O450))</f>
        <v>96.537508400972996</v>
      </c>
      <c r="E450" s="9">
        <v>3</v>
      </c>
      <c r="F450" s="9">
        <v>372</v>
      </c>
      <c r="G450" s="9">
        <v>32</v>
      </c>
      <c r="I450" s="15">
        <f t="shared" si="38"/>
        <v>1.3178684110479189</v>
      </c>
      <c r="J450" s="15">
        <f t="shared" si="39"/>
        <v>2.4065957135529001</v>
      </c>
      <c r="K450" s="15">
        <f t="shared" si="40"/>
        <v>2.8703782867310155</v>
      </c>
      <c r="M450" s="15">
        <f t="shared" si="41"/>
        <v>90.622614903817421</v>
      </c>
      <c r="N450" s="15">
        <f t="shared" si="42"/>
        <v>99.194900798163658</v>
      </c>
      <c r="O450" s="15">
        <f t="shared" si="43"/>
        <v>99.795009500937937</v>
      </c>
    </row>
    <row r="451" spans="1:15" x14ac:dyDescent="0.25">
      <c r="A451" s="4">
        <v>51059460100</v>
      </c>
      <c r="B451" s="7" t="s">
        <v>430</v>
      </c>
      <c r="C451" s="40">
        <f t="array" ref="C451">SUMPRODUCT($D$9:$D$11, TRANSPOSE(M451:O451))</f>
        <v>82.066902331444837</v>
      </c>
      <c r="E451" s="9">
        <v>1</v>
      </c>
      <c r="F451" s="9">
        <v>372</v>
      </c>
      <c r="G451" s="9">
        <v>25</v>
      </c>
      <c r="I451" s="15">
        <f t="shared" si="38"/>
        <v>-3.2937856013828662E-2</v>
      </c>
      <c r="J451" s="15">
        <f t="shared" si="39"/>
        <v>2.4065957135529001</v>
      </c>
      <c r="K451" s="15">
        <f t="shared" si="40"/>
        <v>2.124743513056766</v>
      </c>
      <c r="M451" s="15">
        <f t="shared" si="41"/>
        <v>48.686207221472507</v>
      </c>
      <c r="N451" s="15">
        <f t="shared" si="42"/>
        <v>99.194900798163658</v>
      </c>
      <c r="O451" s="15">
        <f t="shared" si="43"/>
        <v>98.319598974698366</v>
      </c>
    </row>
    <row r="452" spans="1:15" x14ac:dyDescent="0.25">
      <c r="A452" s="4">
        <v>51059460200</v>
      </c>
      <c r="B452" s="7" t="s">
        <v>431</v>
      </c>
      <c r="C452" s="40">
        <f t="array" ref="C452">SUMPRODUCT($D$9:$D$11, TRANSPOSE(M452:O452))</f>
        <v>82.066902331444837</v>
      </c>
      <c r="E452" s="9">
        <v>1</v>
      </c>
      <c r="F452" s="9">
        <v>372</v>
      </c>
      <c r="G452" s="9">
        <v>25</v>
      </c>
      <c r="I452" s="15">
        <f t="shared" si="38"/>
        <v>-3.2937856013828662E-2</v>
      </c>
      <c r="J452" s="15">
        <f t="shared" si="39"/>
        <v>2.4065957135529001</v>
      </c>
      <c r="K452" s="15">
        <f t="shared" si="40"/>
        <v>2.124743513056766</v>
      </c>
      <c r="M452" s="15">
        <f t="shared" si="41"/>
        <v>48.686207221472507</v>
      </c>
      <c r="N452" s="15">
        <f t="shared" si="42"/>
        <v>99.194900798163658</v>
      </c>
      <c r="O452" s="15">
        <f t="shared" si="43"/>
        <v>98.319598974698366</v>
      </c>
    </row>
    <row r="453" spans="1:15" x14ac:dyDescent="0.25">
      <c r="A453" s="4">
        <v>51059460300</v>
      </c>
      <c r="B453" s="7" t="s">
        <v>432</v>
      </c>
      <c r="C453" s="40">
        <f t="array" ref="C453">SUMPRODUCT($D$9:$D$11, TRANSPOSE(M453:O453))</f>
        <v>82.066902331444837</v>
      </c>
      <c r="E453" s="9">
        <v>1</v>
      </c>
      <c r="F453" s="9">
        <v>372</v>
      </c>
      <c r="G453" s="9">
        <v>25</v>
      </c>
      <c r="I453" s="15">
        <f t="shared" si="38"/>
        <v>-3.2937856013828662E-2</v>
      </c>
      <c r="J453" s="15">
        <f t="shared" si="39"/>
        <v>2.4065957135529001</v>
      </c>
      <c r="K453" s="15">
        <f t="shared" si="40"/>
        <v>2.124743513056766</v>
      </c>
      <c r="M453" s="15">
        <f t="shared" si="41"/>
        <v>48.686207221472507</v>
      </c>
      <c r="N453" s="15">
        <f t="shared" si="42"/>
        <v>99.194900798163658</v>
      </c>
      <c r="O453" s="15">
        <f t="shared" si="43"/>
        <v>98.319598974698366</v>
      </c>
    </row>
    <row r="454" spans="1:15" x14ac:dyDescent="0.25">
      <c r="A454" s="4">
        <v>51059460400</v>
      </c>
      <c r="B454" s="7" t="s">
        <v>433</v>
      </c>
      <c r="C454" s="40">
        <f t="array" ref="C454">SUMPRODUCT($D$9:$D$11, TRANSPOSE(M454:O454))</f>
        <v>82.531832321251599</v>
      </c>
      <c r="E454" s="9">
        <v>1</v>
      </c>
      <c r="F454" s="9">
        <v>372</v>
      </c>
      <c r="G454" s="9">
        <v>31</v>
      </c>
      <c r="I454" s="15">
        <f t="shared" si="38"/>
        <v>-3.2937856013828662E-2</v>
      </c>
      <c r="J454" s="15">
        <f t="shared" si="39"/>
        <v>2.4065957135529001</v>
      </c>
      <c r="K454" s="15">
        <f t="shared" si="40"/>
        <v>2.7638590333489801</v>
      </c>
      <c r="M454" s="15">
        <f t="shared" si="41"/>
        <v>48.686207221472507</v>
      </c>
      <c r="N454" s="15">
        <f t="shared" si="42"/>
        <v>99.194900798163658</v>
      </c>
      <c r="O454" s="15">
        <f t="shared" si="43"/>
        <v>99.714388944118653</v>
      </c>
    </row>
    <row r="455" spans="1:15" x14ac:dyDescent="0.25">
      <c r="A455" s="4">
        <v>51059460501</v>
      </c>
      <c r="B455" s="7" t="s">
        <v>434</v>
      </c>
      <c r="C455" s="40">
        <f t="array" ref="C455">SUMPRODUCT($D$9:$D$11, TRANSPOSE(M455:O455))</f>
        <v>90.960244458401363</v>
      </c>
      <c r="E455" s="9">
        <v>2</v>
      </c>
      <c r="F455" s="9">
        <v>372</v>
      </c>
      <c r="G455" s="9">
        <v>31</v>
      </c>
      <c r="I455" s="15">
        <f t="shared" si="38"/>
        <v>0.64246527751704507</v>
      </c>
      <c r="J455" s="15">
        <f t="shared" si="39"/>
        <v>2.4065957135529001</v>
      </c>
      <c r="K455" s="15">
        <f t="shared" si="40"/>
        <v>2.7638590333489801</v>
      </c>
      <c r="M455" s="15">
        <f t="shared" si="41"/>
        <v>73.971443632921805</v>
      </c>
      <c r="N455" s="15">
        <f t="shared" si="42"/>
        <v>99.194900798163658</v>
      </c>
      <c r="O455" s="15">
        <f t="shared" si="43"/>
        <v>99.714388944118653</v>
      </c>
    </row>
    <row r="456" spans="1:15" x14ac:dyDescent="0.25">
      <c r="A456" s="4">
        <v>51059460502</v>
      </c>
      <c r="B456" s="7" t="s">
        <v>435</v>
      </c>
      <c r="C456" s="40">
        <f t="array" ref="C456">SUMPRODUCT($D$9:$D$11, TRANSPOSE(M456:O456))</f>
        <v>90.960244458401363</v>
      </c>
      <c r="E456" s="9">
        <v>2</v>
      </c>
      <c r="F456" s="9">
        <v>372</v>
      </c>
      <c r="G456" s="9">
        <v>31</v>
      </c>
      <c r="I456" s="15">
        <f t="shared" si="38"/>
        <v>0.64246527751704507</v>
      </c>
      <c r="J456" s="15">
        <f t="shared" si="39"/>
        <v>2.4065957135529001</v>
      </c>
      <c r="K456" s="15">
        <f t="shared" si="40"/>
        <v>2.7638590333489801</v>
      </c>
      <c r="M456" s="15">
        <f t="shared" si="41"/>
        <v>73.971443632921805</v>
      </c>
      <c r="N456" s="15">
        <f t="shared" si="42"/>
        <v>99.194900798163658</v>
      </c>
      <c r="O456" s="15">
        <f t="shared" si="43"/>
        <v>99.714388944118653</v>
      </c>
    </row>
    <row r="457" spans="1:15" x14ac:dyDescent="0.25">
      <c r="A457" s="4">
        <v>51059460600</v>
      </c>
      <c r="B457" s="7" t="s">
        <v>436</v>
      </c>
      <c r="C457" s="40">
        <f t="array" ref="C457">SUMPRODUCT($D$9:$D$11, TRANSPOSE(M457:O457))</f>
        <v>90.960244458401363</v>
      </c>
      <c r="E457" s="9">
        <v>2</v>
      </c>
      <c r="F457" s="9">
        <v>372</v>
      </c>
      <c r="G457" s="9">
        <v>31</v>
      </c>
      <c r="I457" s="15">
        <f t="shared" si="38"/>
        <v>0.64246527751704507</v>
      </c>
      <c r="J457" s="15">
        <f t="shared" si="39"/>
        <v>2.4065957135529001</v>
      </c>
      <c r="K457" s="15">
        <f t="shared" si="40"/>
        <v>2.7638590333489801</v>
      </c>
      <c r="M457" s="15">
        <f t="shared" si="41"/>
        <v>73.971443632921805</v>
      </c>
      <c r="N457" s="15">
        <f t="shared" si="42"/>
        <v>99.194900798163658</v>
      </c>
      <c r="O457" s="15">
        <f t="shared" si="43"/>
        <v>99.714388944118653</v>
      </c>
    </row>
    <row r="458" spans="1:15" x14ac:dyDescent="0.25">
      <c r="A458" s="4">
        <v>51059460701</v>
      </c>
      <c r="B458" s="7" t="s">
        <v>437</v>
      </c>
      <c r="C458" s="40">
        <f t="array" ref="C458">SUMPRODUCT($D$9:$D$11, TRANSPOSE(M458:O458))</f>
        <v>90.960244458401363</v>
      </c>
      <c r="E458" s="9">
        <v>2</v>
      </c>
      <c r="F458" s="9">
        <v>372</v>
      </c>
      <c r="G458" s="9">
        <v>31</v>
      </c>
      <c r="I458" s="15">
        <f t="shared" si="38"/>
        <v>0.64246527751704507</v>
      </c>
      <c r="J458" s="15">
        <f t="shared" si="39"/>
        <v>2.4065957135529001</v>
      </c>
      <c r="K458" s="15">
        <f t="shared" si="40"/>
        <v>2.7638590333489801</v>
      </c>
      <c r="M458" s="15">
        <f t="shared" si="41"/>
        <v>73.971443632921805</v>
      </c>
      <c r="N458" s="15">
        <f t="shared" si="42"/>
        <v>99.194900798163658</v>
      </c>
      <c r="O458" s="15">
        <f t="shared" si="43"/>
        <v>99.714388944118653</v>
      </c>
    </row>
    <row r="459" spans="1:15" x14ac:dyDescent="0.25">
      <c r="A459" s="4">
        <v>51059460702</v>
      </c>
      <c r="B459" s="7" t="s">
        <v>438</v>
      </c>
      <c r="C459" s="40">
        <f t="array" ref="C459">SUMPRODUCT($D$9:$D$11, TRANSPOSE(M459:O459))</f>
        <v>90.987117977341128</v>
      </c>
      <c r="E459" s="9">
        <v>2</v>
      </c>
      <c r="F459" s="9">
        <v>372</v>
      </c>
      <c r="G459" s="9">
        <v>32</v>
      </c>
      <c r="I459" s="15">
        <f t="shared" si="38"/>
        <v>0.64246527751704507</v>
      </c>
      <c r="J459" s="15">
        <f t="shared" si="39"/>
        <v>2.4065957135529001</v>
      </c>
      <c r="K459" s="15">
        <f t="shared" si="40"/>
        <v>2.8703782867310155</v>
      </c>
      <c r="M459" s="15">
        <f t="shared" si="41"/>
        <v>73.971443632921805</v>
      </c>
      <c r="N459" s="15">
        <f t="shared" si="42"/>
        <v>99.194900798163658</v>
      </c>
      <c r="O459" s="15">
        <f t="shared" si="43"/>
        <v>99.795009500937937</v>
      </c>
    </row>
    <row r="460" spans="1:15" x14ac:dyDescent="0.25">
      <c r="A460" s="4">
        <v>51059460800</v>
      </c>
      <c r="B460" s="7" t="s">
        <v>439</v>
      </c>
      <c r="C460" s="40">
        <f t="array" ref="C460">SUMPRODUCT($D$9:$D$11, TRANSPOSE(M460:O460))</f>
        <v>90.960244458401363</v>
      </c>
      <c r="E460" s="9">
        <v>2</v>
      </c>
      <c r="F460" s="9">
        <v>372</v>
      </c>
      <c r="G460" s="9">
        <v>31</v>
      </c>
      <c r="I460" s="15">
        <f t="shared" si="38"/>
        <v>0.64246527751704507</v>
      </c>
      <c r="J460" s="15">
        <f t="shared" si="39"/>
        <v>2.4065957135529001</v>
      </c>
      <c r="K460" s="15">
        <f t="shared" si="40"/>
        <v>2.7638590333489801</v>
      </c>
      <c r="M460" s="15">
        <f t="shared" si="41"/>
        <v>73.971443632921805</v>
      </c>
      <c r="N460" s="15">
        <f t="shared" si="42"/>
        <v>99.194900798163658</v>
      </c>
      <c r="O460" s="15">
        <f t="shared" si="43"/>
        <v>99.714388944118653</v>
      </c>
    </row>
    <row r="461" spans="1:15" x14ac:dyDescent="0.25">
      <c r="A461" s="4">
        <v>51059460900</v>
      </c>
      <c r="B461" s="7" t="s">
        <v>440</v>
      </c>
      <c r="C461" s="40">
        <f t="array" ref="C461">SUMPRODUCT($D$9:$D$11, TRANSPOSE(M461:O461))</f>
        <v>82.558705840191365</v>
      </c>
      <c r="E461" s="9">
        <v>1</v>
      </c>
      <c r="F461" s="9">
        <v>372</v>
      </c>
      <c r="G461" s="9">
        <v>32</v>
      </c>
      <c r="I461" s="15">
        <f t="shared" si="38"/>
        <v>-3.2937856013828662E-2</v>
      </c>
      <c r="J461" s="15">
        <f t="shared" si="39"/>
        <v>2.4065957135529001</v>
      </c>
      <c r="K461" s="15">
        <f t="shared" si="40"/>
        <v>2.8703782867310155</v>
      </c>
      <c r="M461" s="15">
        <f t="shared" si="41"/>
        <v>48.686207221472507</v>
      </c>
      <c r="N461" s="15">
        <f t="shared" si="42"/>
        <v>99.194900798163658</v>
      </c>
      <c r="O461" s="15">
        <f t="shared" si="43"/>
        <v>99.795009500937937</v>
      </c>
    </row>
    <row r="462" spans="1:15" x14ac:dyDescent="0.25">
      <c r="A462" s="4">
        <v>51059461000</v>
      </c>
      <c r="B462" s="7" t="s">
        <v>441</v>
      </c>
      <c r="C462" s="40">
        <f t="array" ref="C462">SUMPRODUCT($D$9:$D$11, TRANSPOSE(M462:O462))</f>
        <v>82.066902331444837</v>
      </c>
      <c r="E462" s="9">
        <v>1</v>
      </c>
      <c r="F462" s="9">
        <v>372</v>
      </c>
      <c r="G462" s="9">
        <v>25</v>
      </c>
      <c r="I462" s="15">
        <f t="shared" si="38"/>
        <v>-3.2937856013828662E-2</v>
      </c>
      <c r="J462" s="15">
        <f t="shared" si="39"/>
        <v>2.4065957135529001</v>
      </c>
      <c r="K462" s="15">
        <f t="shared" si="40"/>
        <v>2.124743513056766</v>
      </c>
      <c r="M462" s="15">
        <f t="shared" si="41"/>
        <v>48.686207221472507</v>
      </c>
      <c r="N462" s="15">
        <f t="shared" si="42"/>
        <v>99.194900798163658</v>
      </c>
      <c r="O462" s="15">
        <f t="shared" si="43"/>
        <v>98.319598974698366</v>
      </c>
    </row>
    <row r="463" spans="1:15" x14ac:dyDescent="0.25">
      <c r="A463" s="4">
        <v>51059461100</v>
      </c>
      <c r="B463" s="7" t="s">
        <v>442</v>
      </c>
      <c r="C463" s="40">
        <f t="array" ref="C463">SUMPRODUCT($D$9:$D$11, TRANSPOSE(M463:O463))</f>
        <v>82.066902331444837</v>
      </c>
      <c r="E463" s="9">
        <v>1</v>
      </c>
      <c r="F463" s="9">
        <v>372</v>
      </c>
      <c r="G463" s="9">
        <v>25</v>
      </c>
      <c r="I463" s="15">
        <f t="shared" si="38"/>
        <v>-3.2937856013828662E-2</v>
      </c>
      <c r="J463" s="15">
        <f t="shared" si="39"/>
        <v>2.4065957135529001</v>
      </c>
      <c r="K463" s="15">
        <f t="shared" si="40"/>
        <v>2.124743513056766</v>
      </c>
      <c r="M463" s="15">
        <f t="shared" si="41"/>
        <v>48.686207221472507</v>
      </c>
      <c r="N463" s="15">
        <f t="shared" si="42"/>
        <v>99.194900798163658</v>
      </c>
      <c r="O463" s="15">
        <f t="shared" si="43"/>
        <v>98.319598974698366</v>
      </c>
    </row>
    <row r="464" spans="1:15" x14ac:dyDescent="0.25">
      <c r="A464" s="4">
        <v>51059461201</v>
      </c>
      <c r="B464" s="7" t="s">
        <v>443</v>
      </c>
      <c r="C464" s="40">
        <f t="array" ref="C464">SUMPRODUCT($D$9:$D$11, TRANSPOSE(M464:O464))</f>
        <v>82.066902331444837</v>
      </c>
      <c r="E464" s="9">
        <v>1</v>
      </c>
      <c r="F464" s="9">
        <v>372</v>
      </c>
      <c r="G464" s="9">
        <v>25</v>
      </c>
      <c r="I464" s="15">
        <f t="shared" si="38"/>
        <v>-3.2937856013828662E-2</v>
      </c>
      <c r="J464" s="15">
        <f t="shared" si="39"/>
        <v>2.4065957135529001</v>
      </c>
      <c r="K464" s="15">
        <f t="shared" si="40"/>
        <v>2.124743513056766</v>
      </c>
      <c r="M464" s="15">
        <f t="shared" si="41"/>
        <v>48.686207221472507</v>
      </c>
      <c r="N464" s="15">
        <f t="shared" si="42"/>
        <v>99.194900798163658</v>
      </c>
      <c r="O464" s="15">
        <f t="shared" si="43"/>
        <v>98.319598974698366</v>
      </c>
    </row>
    <row r="465" spans="1:15" x14ac:dyDescent="0.25">
      <c r="A465" s="4">
        <v>51059461202</v>
      </c>
      <c r="B465" s="7" t="s">
        <v>444</v>
      </c>
      <c r="C465" s="40">
        <f t="array" ref="C465">SUMPRODUCT($D$9:$D$11, TRANSPOSE(M465:O465))</f>
        <v>82.066902331444837</v>
      </c>
      <c r="E465" s="9">
        <v>1</v>
      </c>
      <c r="F465" s="9">
        <v>372</v>
      </c>
      <c r="G465" s="9">
        <v>25</v>
      </c>
      <c r="I465" s="15">
        <f t="shared" si="38"/>
        <v>-3.2937856013828662E-2</v>
      </c>
      <c r="J465" s="15">
        <f t="shared" si="39"/>
        <v>2.4065957135529001</v>
      </c>
      <c r="K465" s="15">
        <f t="shared" si="40"/>
        <v>2.124743513056766</v>
      </c>
      <c r="M465" s="15">
        <f t="shared" si="41"/>
        <v>48.686207221472507</v>
      </c>
      <c r="N465" s="15">
        <f t="shared" si="42"/>
        <v>99.194900798163658</v>
      </c>
      <c r="O465" s="15">
        <f t="shared" si="43"/>
        <v>98.319598974698366</v>
      </c>
    </row>
    <row r="466" spans="1:15" x14ac:dyDescent="0.25">
      <c r="A466" s="4">
        <v>51059461500</v>
      </c>
      <c r="B466" s="7" t="s">
        <v>445</v>
      </c>
      <c r="C466" s="40">
        <f t="array" ref="C466">SUMPRODUCT($D$9:$D$11, TRANSPOSE(M466:O466))</f>
        <v>90.4953144685946</v>
      </c>
      <c r="E466" s="9">
        <v>2</v>
      </c>
      <c r="F466" s="9">
        <v>372</v>
      </c>
      <c r="G466" s="9">
        <v>25</v>
      </c>
      <c r="I466" s="15">
        <f t="shared" si="38"/>
        <v>0.64246527751704507</v>
      </c>
      <c r="J466" s="15">
        <f t="shared" si="39"/>
        <v>2.4065957135529001</v>
      </c>
      <c r="K466" s="15">
        <f t="shared" si="40"/>
        <v>2.124743513056766</v>
      </c>
      <c r="M466" s="15">
        <f t="shared" si="41"/>
        <v>73.971443632921805</v>
      </c>
      <c r="N466" s="15">
        <f t="shared" si="42"/>
        <v>99.194900798163658</v>
      </c>
      <c r="O466" s="15">
        <f t="shared" si="43"/>
        <v>98.319598974698366</v>
      </c>
    </row>
    <row r="467" spans="1:15" x14ac:dyDescent="0.25">
      <c r="A467" s="4">
        <v>51059461601</v>
      </c>
      <c r="B467" s="7" t="s">
        <v>446</v>
      </c>
      <c r="C467" s="40">
        <f t="array" ref="C467">SUMPRODUCT($D$9:$D$11, TRANSPOSE(M467:O467))</f>
        <v>90.987117977341128</v>
      </c>
      <c r="E467" s="9">
        <v>2</v>
      </c>
      <c r="F467" s="9">
        <v>372</v>
      </c>
      <c r="G467" s="9">
        <v>32</v>
      </c>
      <c r="I467" s="15">
        <f t="shared" si="38"/>
        <v>0.64246527751704507</v>
      </c>
      <c r="J467" s="15">
        <f t="shared" si="39"/>
        <v>2.4065957135529001</v>
      </c>
      <c r="K467" s="15">
        <f t="shared" si="40"/>
        <v>2.8703782867310155</v>
      </c>
      <c r="M467" s="15">
        <f t="shared" si="41"/>
        <v>73.971443632921805</v>
      </c>
      <c r="N467" s="15">
        <f t="shared" si="42"/>
        <v>99.194900798163658</v>
      </c>
      <c r="O467" s="15">
        <f t="shared" si="43"/>
        <v>99.795009500937937</v>
      </c>
    </row>
    <row r="468" spans="1:15" x14ac:dyDescent="0.25">
      <c r="A468" s="4">
        <v>51059461602</v>
      </c>
      <c r="B468" s="7" t="s">
        <v>447</v>
      </c>
      <c r="C468" s="40">
        <f t="array" ref="C468">SUMPRODUCT($D$9:$D$11, TRANSPOSE(M468:O468))</f>
        <v>96.426722480390509</v>
      </c>
      <c r="E468" s="9">
        <v>3</v>
      </c>
      <c r="F468" s="9">
        <v>372</v>
      </c>
      <c r="G468" s="9">
        <v>29</v>
      </c>
      <c r="I468" s="15">
        <f t="shared" si="38"/>
        <v>1.3178684110479189</v>
      </c>
      <c r="J468" s="15">
        <f t="shared" si="39"/>
        <v>2.4065957135529001</v>
      </c>
      <c r="K468" s="15">
        <f t="shared" si="40"/>
        <v>2.5508205265849084</v>
      </c>
      <c r="M468" s="15">
        <f t="shared" si="41"/>
        <v>90.622614903817421</v>
      </c>
      <c r="N468" s="15">
        <f t="shared" si="42"/>
        <v>99.194900798163658</v>
      </c>
      <c r="O468" s="15">
        <f t="shared" si="43"/>
        <v>99.462651739190463</v>
      </c>
    </row>
    <row r="469" spans="1:15" x14ac:dyDescent="0.25">
      <c r="A469" s="4">
        <v>51059461700</v>
      </c>
      <c r="B469" s="7" t="s">
        <v>448</v>
      </c>
      <c r="C469" s="40">
        <f t="array" ref="C469">SUMPRODUCT($D$9:$D$11, TRANSPOSE(M469:O469))</f>
        <v>90.960244458401363</v>
      </c>
      <c r="E469" s="9">
        <v>2</v>
      </c>
      <c r="F469" s="9">
        <v>372</v>
      </c>
      <c r="G469" s="9">
        <v>31</v>
      </c>
      <c r="I469" s="15">
        <f t="shared" ref="I469:I532" si="44">STANDARDIZE(E469,I$14, I$15)</f>
        <v>0.64246527751704507</v>
      </c>
      <c r="J469" s="15">
        <f t="shared" ref="J469:J532" si="45">STANDARDIZE(F469,J$14, J$15)</f>
        <v>2.4065957135529001</v>
      </c>
      <c r="K469" s="15">
        <f t="shared" ref="K469:K532" si="46">STANDARDIZE(G469,K$14, K$15)</f>
        <v>2.7638590333489801</v>
      </c>
      <c r="M469" s="15">
        <f t="shared" si="41"/>
        <v>73.971443632921805</v>
      </c>
      <c r="N469" s="15">
        <f t="shared" si="42"/>
        <v>99.194900798163658</v>
      </c>
      <c r="O469" s="15">
        <f t="shared" si="43"/>
        <v>99.714388944118653</v>
      </c>
    </row>
    <row r="470" spans="1:15" x14ac:dyDescent="0.25">
      <c r="A470" s="4">
        <v>51059461801</v>
      </c>
      <c r="B470" s="7" t="s">
        <v>449</v>
      </c>
      <c r="C470" s="40">
        <f t="array" ref="C470">SUMPRODUCT($D$9:$D$11, TRANSPOSE(M470:O470))</f>
        <v>90.4953144685946</v>
      </c>
      <c r="E470" s="9">
        <v>2</v>
      </c>
      <c r="F470" s="9">
        <v>372</v>
      </c>
      <c r="G470" s="9">
        <v>25</v>
      </c>
      <c r="I470" s="15">
        <f t="shared" si="44"/>
        <v>0.64246527751704507</v>
      </c>
      <c r="J470" s="15">
        <f t="shared" si="45"/>
        <v>2.4065957135529001</v>
      </c>
      <c r="K470" s="15">
        <f t="shared" si="46"/>
        <v>2.124743513056766</v>
      </c>
      <c r="M470" s="15">
        <f t="shared" ref="M470:M533" si="47">_xlfn.NORM.S.DIST(I470,1)*100</f>
        <v>73.971443632921805</v>
      </c>
      <c r="N470" s="15">
        <f t="shared" ref="N470:N533" si="48">_xlfn.NORM.S.DIST(J470,1)*100</f>
        <v>99.194900798163658</v>
      </c>
      <c r="O470" s="15">
        <f t="shared" ref="O470:O533" si="49">_xlfn.NORM.S.DIST(K470,1)*100</f>
        <v>98.319598974698366</v>
      </c>
    </row>
    <row r="471" spans="1:15" x14ac:dyDescent="0.25">
      <c r="A471" s="4">
        <v>51059461802</v>
      </c>
      <c r="B471" s="7" t="s">
        <v>450</v>
      </c>
      <c r="C471" s="40">
        <f t="array" ref="C471">SUMPRODUCT($D$9:$D$11, TRANSPOSE(M471:O471))</f>
        <v>90.4953144685946</v>
      </c>
      <c r="E471" s="9">
        <v>2</v>
      </c>
      <c r="F471" s="9">
        <v>372</v>
      </c>
      <c r="G471" s="9">
        <v>25</v>
      </c>
      <c r="I471" s="15">
        <f t="shared" si="44"/>
        <v>0.64246527751704507</v>
      </c>
      <c r="J471" s="15">
        <f t="shared" si="45"/>
        <v>2.4065957135529001</v>
      </c>
      <c r="K471" s="15">
        <f t="shared" si="46"/>
        <v>2.124743513056766</v>
      </c>
      <c r="M471" s="15">
        <f t="shared" si="47"/>
        <v>73.971443632921805</v>
      </c>
      <c r="N471" s="15">
        <f t="shared" si="48"/>
        <v>99.194900798163658</v>
      </c>
      <c r="O471" s="15">
        <f t="shared" si="49"/>
        <v>98.319598974698366</v>
      </c>
    </row>
    <row r="472" spans="1:15" x14ac:dyDescent="0.25">
      <c r="A472" s="4">
        <v>51059461901</v>
      </c>
      <c r="B472" s="7" t="s">
        <v>451</v>
      </c>
      <c r="C472" s="40">
        <f t="array" ref="C472">SUMPRODUCT($D$9:$D$11, TRANSPOSE(M472:O472))</f>
        <v>90.4953144685946</v>
      </c>
      <c r="E472" s="9">
        <v>2</v>
      </c>
      <c r="F472" s="9">
        <v>372</v>
      </c>
      <c r="G472" s="9">
        <v>25</v>
      </c>
      <c r="I472" s="15">
        <f t="shared" si="44"/>
        <v>0.64246527751704507</v>
      </c>
      <c r="J472" s="15">
        <f t="shared" si="45"/>
        <v>2.4065957135529001</v>
      </c>
      <c r="K472" s="15">
        <f t="shared" si="46"/>
        <v>2.124743513056766</v>
      </c>
      <c r="M472" s="15">
        <f t="shared" si="47"/>
        <v>73.971443632921805</v>
      </c>
      <c r="N472" s="15">
        <f t="shared" si="48"/>
        <v>99.194900798163658</v>
      </c>
      <c r="O472" s="15">
        <f t="shared" si="49"/>
        <v>98.319598974698366</v>
      </c>
    </row>
    <row r="473" spans="1:15" x14ac:dyDescent="0.25">
      <c r="A473" s="4">
        <v>51059461902</v>
      </c>
      <c r="B473" s="7" t="s">
        <v>452</v>
      </c>
      <c r="C473" s="40">
        <f t="array" ref="C473">SUMPRODUCT($D$9:$D$11, TRANSPOSE(M473:O473))</f>
        <v>90.4953144685946</v>
      </c>
      <c r="E473" s="9">
        <v>2</v>
      </c>
      <c r="F473" s="9">
        <v>372</v>
      </c>
      <c r="G473" s="9">
        <v>25</v>
      </c>
      <c r="I473" s="15">
        <f t="shared" si="44"/>
        <v>0.64246527751704507</v>
      </c>
      <c r="J473" s="15">
        <f t="shared" si="45"/>
        <v>2.4065957135529001</v>
      </c>
      <c r="K473" s="15">
        <f t="shared" si="46"/>
        <v>2.124743513056766</v>
      </c>
      <c r="M473" s="15">
        <f t="shared" si="47"/>
        <v>73.971443632921805</v>
      </c>
      <c r="N473" s="15">
        <f t="shared" si="48"/>
        <v>99.194900798163658</v>
      </c>
      <c r="O473" s="15">
        <f t="shared" si="49"/>
        <v>98.319598974698366</v>
      </c>
    </row>
    <row r="474" spans="1:15" x14ac:dyDescent="0.25">
      <c r="A474" s="4">
        <v>51059470100</v>
      </c>
      <c r="B474" s="7" t="s">
        <v>453</v>
      </c>
      <c r="C474" s="40">
        <f t="array" ref="C474">SUMPRODUCT($D$9:$D$11, TRANSPOSE(M474:O474))</f>
        <v>81.442942346291872</v>
      </c>
      <c r="E474" s="9">
        <v>1</v>
      </c>
      <c r="F474" s="9">
        <v>372</v>
      </c>
      <c r="G474" s="9">
        <v>22</v>
      </c>
      <c r="I474" s="15">
        <f t="shared" si="44"/>
        <v>-3.2937856013828662E-2</v>
      </c>
      <c r="J474" s="15">
        <f t="shared" si="45"/>
        <v>2.4065957135529001</v>
      </c>
      <c r="K474" s="15">
        <f t="shared" si="46"/>
        <v>1.8051857529106592</v>
      </c>
      <c r="M474" s="15">
        <f t="shared" si="47"/>
        <v>48.686207221472507</v>
      </c>
      <c r="N474" s="15">
        <f t="shared" si="48"/>
        <v>99.194900798163658</v>
      </c>
      <c r="O474" s="15">
        <f t="shared" si="49"/>
        <v>96.447719019239457</v>
      </c>
    </row>
    <row r="475" spans="1:15" x14ac:dyDescent="0.25">
      <c r="A475" s="4">
        <v>51059470300</v>
      </c>
      <c r="B475" s="7" t="s">
        <v>454</v>
      </c>
      <c r="C475" s="40">
        <f t="array" ref="C475">SUMPRODUCT($D$9:$D$11, TRANSPOSE(M475:O475))</f>
        <v>90.987117977341128</v>
      </c>
      <c r="E475" s="9">
        <v>2</v>
      </c>
      <c r="F475" s="9">
        <v>372</v>
      </c>
      <c r="G475" s="9">
        <v>32</v>
      </c>
      <c r="I475" s="15">
        <f t="shared" si="44"/>
        <v>0.64246527751704507</v>
      </c>
      <c r="J475" s="15">
        <f t="shared" si="45"/>
        <v>2.4065957135529001</v>
      </c>
      <c r="K475" s="15">
        <f t="shared" si="46"/>
        <v>2.8703782867310155</v>
      </c>
      <c r="M475" s="15">
        <f t="shared" si="47"/>
        <v>73.971443632921805</v>
      </c>
      <c r="N475" s="15">
        <f t="shared" si="48"/>
        <v>99.194900798163658</v>
      </c>
      <c r="O475" s="15">
        <f t="shared" si="49"/>
        <v>99.795009500937937</v>
      </c>
    </row>
    <row r="476" spans="1:15" x14ac:dyDescent="0.25">
      <c r="A476" s="4">
        <v>51059470400</v>
      </c>
      <c r="B476" s="7" t="s">
        <v>455</v>
      </c>
      <c r="C476" s="40">
        <f t="array" ref="C476">SUMPRODUCT($D$9:$D$11, TRANSPOSE(M476:O476))</f>
        <v>81.442942346291872</v>
      </c>
      <c r="E476" s="9">
        <v>1</v>
      </c>
      <c r="F476" s="9">
        <v>372</v>
      </c>
      <c r="G476" s="9">
        <v>22</v>
      </c>
      <c r="I476" s="15">
        <f t="shared" si="44"/>
        <v>-3.2937856013828662E-2</v>
      </c>
      <c r="J476" s="15">
        <f t="shared" si="45"/>
        <v>2.4065957135529001</v>
      </c>
      <c r="K476" s="15">
        <f t="shared" si="46"/>
        <v>1.8051857529106592</v>
      </c>
      <c r="M476" s="15">
        <f t="shared" si="47"/>
        <v>48.686207221472507</v>
      </c>
      <c r="N476" s="15">
        <f t="shared" si="48"/>
        <v>99.194900798163658</v>
      </c>
      <c r="O476" s="15">
        <f t="shared" si="49"/>
        <v>96.447719019239457</v>
      </c>
    </row>
    <row r="477" spans="1:15" x14ac:dyDescent="0.25">
      <c r="A477" s="4">
        <v>51059470500</v>
      </c>
      <c r="B477" s="7" t="s">
        <v>456</v>
      </c>
      <c r="C477" s="40">
        <f t="array" ref="C477">SUMPRODUCT($D$9:$D$11, TRANSPOSE(M477:O477))</f>
        <v>82.447919919608864</v>
      </c>
      <c r="E477" s="9">
        <v>1</v>
      </c>
      <c r="F477" s="9">
        <v>372</v>
      </c>
      <c r="G477" s="9">
        <v>29</v>
      </c>
      <c r="I477" s="15">
        <f t="shared" si="44"/>
        <v>-3.2937856013828662E-2</v>
      </c>
      <c r="J477" s="15">
        <f t="shared" si="45"/>
        <v>2.4065957135529001</v>
      </c>
      <c r="K477" s="15">
        <f t="shared" si="46"/>
        <v>2.5508205265849084</v>
      </c>
      <c r="M477" s="15">
        <f t="shared" si="47"/>
        <v>48.686207221472507</v>
      </c>
      <c r="N477" s="15">
        <f t="shared" si="48"/>
        <v>99.194900798163658</v>
      </c>
      <c r="O477" s="15">
        <f t="shared" si="49"/>
        <v>99.462651739190463</v>
      </c>
    </row>
    <row r="478" spans="1:15" x14ac:dyDescent="0.25">
      <c r="A478" s="4">
        <v>51059470600</v>
      </c>
      <c r="B478" s="7" t="s">
        <v>457</v>
      </c>
      <c r="C478" s="40">
        <f t="array" ref="C478">SUMPRODUCT($D$9:$D$11, TRANSPOSE(M478:O478))</f>
        <v>82.447919919608864</v>
      </c>
      <c r="E478" s="9">
        <v>1</v>
      </c>
      <c r="F478" s="9">
        <v>372</v>
      </c>
      <c r="G478" s="9">
        <v>29</v>
      </c>
      <c r="I478" s="15">
        <f t="shared" si="44"/>
        <v>-3.2937856013828662E-2</v>
      </c>
      <c r="J478" s="15">
        <f t="shared" si="45"/>
        <v>2.4065957135529001</v>
      </c>
      <c r="K478" s="15">
        <f t="shared" si="46"/>
        <v>2.5508205265849084</v>
      </c>
      <c r="M478" s="15">
        <f t="shared" si="47"/>
        <v>48.686207221472507</v>
      </c>
      <c r="N478" s="15">
        <f t="shared" si="48"/>
        <v>99.194900798163658</v>
      </c>
      <c r="O478" s="15">
        <f t="shared" si="49"/>
        <v>99.462651739190463</v>
      </c>
    </row>
    <row r="479" spans="1:15" x14ac:dyDescent="0.25">
      <c r="A479" s="4">
        <v>51059470700</v>
      </c>
      <c r="B479" s="7" t="s">
        <v>458</v>
      </c>
      <c r="C479" s="40">
        <f t="array" ref="C479">SUMPRODUCT($D$9:$D$11, TRANSPOSE(M479:O479))</f>
        <v>81.442942346291872</v>
      </c>
      <c r="E479" s="9">
        <v>1</v>
      </c>
      <c r="F479" s="9">
        <v>372</v>
      </c>
      <c r="G479" s="9">
        <v>22</v>
      </c>
      <c r="I479" s="15">
        <f t="shared" si="44"/>
        <v>-3.2937856013828662E-2</v>
      </c>
      <c r="J479" s="15">
        <f t="shared" si="45"/>
        <v>2.4065957135529001</v>
      </c>
      <c r="K479" s="15">
        <f t="shared" si="46"/>
        <v>1.8051857529106592</v>
      </c>
      <c r="M479" s="15">
        <f t="shared" si="47"/>
        <v>48.686207221472507</v>
      </c>
      <c r="N479" s="15">
        <f t="shared" si="48"/>
        <v>99.194900798163658</v>
      </c>
      <c r="O479" s="15">
        <f t="shared" si="49"/>
        <v>96.447719019239457</v>
      </c>
    </row>
    <row r="480" spans="1:15" x14ac:dyDescent="0.25">
      <c r="A480" s="4">
        <v>51059470800</v>
      </c>
      <c r="B480" s="7" t="s">
        <v>459</v>
      </c>
      <c r="C480" s="40">
        <f t="array" ref="C480">SUMPRODUCT($D$9:$D$11, TRANSPOSE(M480:O480))</f>
        <v>82.447919919608864</v>
      </c>
      <c r="E480" s="9">
        <v>1</v>
      </c>
      <c r="F480" s="9">
        <v>372</v>
      </c>
      <c r="G480" s="9">
        <v>29</v>
      </c>
      <c r="I480" s="15">
        <f t="shared" si="44"/>
        <v>-3.2937856013828662E-2</v>
      </c>
      <c r="J480" s="15">
        <f t="shared" si="45"/>
        <v>2.4065957135529001</v>
      </c>
      <c r="K480" s="15">
        <f t="shared" si="46"/>
        <v>2.5508205265849084</v>
      </c>
      <c r="M480" s="15">
        <f t="shared" si="47"/>
        <v>48.686207221472507</v>
      </c>
      <c r="N480" s="15">
        <f t="shared" si="48"/>
        <v>99.194900798163658</v>
      </c>
      <c r="O480" s="15">
        <f t="shared" si="49"/>
        <v>99.462651739190463</v>
      </c>
    </row>
    <row r="481" spans="1:15" x14ac:dyDescent="0.25">
      <c r="A481" s="4">
        <v>51059470900</v>
      </c>
      <c r="B481" s="7" t="s">
        <v>460</v>
      </c>
      <c r="C481" s="40">
        <f t="array" ref="C481">SUMPRODUCT($D$9:$D$11, TRANSPOSE(M481:O481))</f>
        <v>96.537508400972996</v>
      </c>
      <c r="E481" s="9">
        <v>3</v>
      </c>
      <c r="F481" s="9">
        <v>372</v>
      </c>
      <c r="G481" s="9">
        <v>32</v>
      </c>
      <c r="I481" s="15">
        <f t="shared" si="44"/>
        <v>1.3178684110479189</v>
      </c>
      <c r="J481" s="15">
        <f t="shared" si="45"/>
        <v>2.4065957135529001</v>
      </c>
      <c r="K481" s="15">
        <f t="shared" si="46"/>
        <v>2.8703782867310155</v>
      </c>
      <c r="M481" s="15">
        <f t="shared" si="47"/>
        <v>90.622614903817421</v>
      </c>
      <c r="N481" s="15">
        <f t="shared" si="48"/>
        <v>99.194900798163658</v>
      </c>
      <c r="O481" s="15">
        <f t="shared" si="49"/>
        <v>99.795009500937937</v>
      </c>
    </row>
    <row r="482" spans="1:15" x14ac:dyDescent="0.25">
      <c r="A482" s="4">
        <v>51059471000</v>
      </c>
      <c r="B482" s="7" t="s">
        <v>461</v>
      </c>
      <c r="C482" s="40">
        <f t="array" ref="C482">SUMPRODUCT($D$9:$D$11, TRANSPOSE(M482:O482))</f>
        <v>98.781988836553523</v>
      </c>
      <c r="E482" s="9">
        <v>4</v>
      </c>
      <c r="F482" s="9">
        <v>372</v>
      </c>
      <c r="G482" s="9">
        <v>29</v>
      </c>
      <c r="I482" s="15">
        <f t="shared" si="44"/>
        <v>1.9932715445787927</v>
      </c>
      <c r="J482" s="15">
        <f t="shared" si="45"/>
        <v>2.4065957135529001</v>
      </c>
      <c r="K482" s="15">
        <f t="shared" si="46"/>
        <v>2.5508205265849084</v>
      </c>
      <c r="M482" s="15">
        <f t="shared" si="47"/>
        <v>97.688413972306478</v>
      </c>
      <c r="N482" s="15">
        <f t="shared" si="48"/>
        <v>99.194900798163658</v>
      </c>
      <c r="O482" s="15">
        <f t="shared" si="49"/>
        <v>99.462651739190463</v>
      </c>
    </row>
    <row r="483" spans="1:15" x14ac:dyDescent="0.25">
      <c r="A483" s="4">
        <v>51059471100</v>
      </c>
      <c r="B483" s="7" t="s">
        <v>462</v>
      </c>
      <c r="C483" s="40">
        <f t="array" ref="C483">SUMPRODUCT($D$9:$D$11, TRANSPOSE(M483:O483))</f>
        <v>96.426722480390509</v>
      </c>
      <c r="E483" s="9">
        <v>3</v>
      </c>
      <c r="F483" s="9">
        <v>372</v>
      </c>
      <c r="G483" s="9">
        <v>29</v>
      </c>
      <c r="I483" s="15">
        <f t="shared" si="44"/>
        <v>1.3178684110479189</v>
      </c>
      <c r="J483" s="15">
        <f t="shared" si="45"/>
        <v>2.4065957135529001</v>
      </c>
      <c r="K483" s="15">
        <f t="shared" si="46"/>
        <v>2.5508205265849084</v>
      </c>
      <c r="M483" s="15">
        <f t="shared" si="47"/>
        <v>90.622614903817421</v>
      </c>
      <c r="N483" s="15">
        <f t="shared" si="48"/>
        <v>99.194900798163658</v>
      </c>
      <c r="O483" s="15">
        <f t="shared" si="49"/>
        <v>99.462651739190463</v>
      </c>
    </row>
    <row r="484" spans="1:15" x14ac:dyDescent="0.25">
      <c r="A484" s="4">
        <v>51059471201</v>
      </c>
      <c r="B484" s="7" t="s">
        <v>463</v>
      </c>
      <c r="C484" s="40">
        <f t="array" ref="C484">SUMPRODUCT($D$9:$D$11, TRANSPOSE(M484:O484))</f>
        <v>96.51063488203323</v>
      </c>
      <c r="E484" s="9">
        <v>3</v>
      </c>
      <c r="F484" s="9">
        <v>372</v>
      </c>
      <c r="G484" s="9">
        <v>31</v>
      </c>
      <c r="I484" s="15">
        <f t="shared" si="44"/>
        <v>1.3178684110479189</v>
      </c>
      <c r="J484" s="15">
        <f t="shared" si="45"/>
        <v>2.4065957135529001</v>
      </c>
      <c r="K484" s="15">
        <f t="shared" si="46"/>
        <v>2.7638590333489801</v>
      </c>
      <c r="M484" s="15">
        <f t="shared" si="47"/>
        <v>90.622614903817421</v>
      </c>
      <c r="N484" s="15">
        <f t="shared" si="48"/>
        <v>99.194900798163658</v>
      </c>
      <c r="O484" s="15">
        <f t="shared" si="49"/>
        <v>99.714388944118653</v>
      </c>
    </row>
    <row r="485" spans="1:15" x14ac:dyDescent="0.25">
      <c r="A485" s="4">
        <v>51059471202</v>
      </c>
      <c r="B485" s="7" t="s">
        <v>464</v>
      </c>
      <c r="C485" s="40">
        <f t="array" ref="C485">SUMPRODUCT($D$9:$D$11, TRANSPOSE(M485:O485))</f>
        <v>90.876332056758628</v>
      </c>
      <c r="E485" s="9">
        <v>2</v>
      </c>
      <c r="F485" s="9">
        <v>372</v>
      </c>
      <c r="G485" s="9">
        <v>29</v>
      </c>
      <c r="I485" s="15">
        <f t="shared" si="44"/>
        <v>0.64246527751704507</v>
      </c>
      <c r="J485" s="15">
        <f t="shared" si="45"/>
        <v>2.4065957135529001</v>
      </c>
      <c r="K485" s="15">
        <f t="shared" si="46"/>
        <v>2.5508205265849084</v>
      </c>
      <c r="M485" s="15">
        <f t="shared" si="47"/>
        <v>73.971443632921805</v>
      </c>
      <c r="N485" s="15">
        <f t="shared" si="48"/>
        <v>99.194900798163658</v>
      </c>
      <c r="O485" s="15">
        <f t="shared" si="49"/>
        <v>99.462651739190463</v>
      </c>
    </row>
    <row r="486" spans="1:15" x14ac:dyDescent="0.25">
      <c r="A486" s="4">
        <v>51059471301</v>
      </c>
      <c r="B486" s="7" t="s">
        <v>465</v>
      </c>
      <c r="C486" s="40">
        <f t="array" ref="C486">SUMPRODUCT($D$9:$D$11, TRANSPOSE(M486:O486))</f>
        <v>96.426722480390509</v>
      </c>
      <c r="E486" s="9">
        <v>3</v>
      </c>
      <c r="F486" s="9">
        <v>372</v>
      </c>
      <c r="G486" s="9">
        <v>29</v>
      </c>
      <c r="I486" s="15">
        <f t="shared" si="44"/>
        <v>1.3178684110479189</v>
      </c>
      <c r="J486" s="15">
        <f t="shared" si="45"/>
        <v>2.4065957135529001</v>
      </c>
      <c r="K486" s="15">
        <f t="shared" si="46"/>
        <v>2.5508205265849084</v>
      </c>
      <c r="M486" s="15">
        <f t="shared" si="47"/>
        <v>90.622614903817421</v>
      </c>
      <c r="N486" s="15">
        <f t="shared" si="48"/>
        <v>99.194900798163658</v>
      </c>
      <c r="O486" s="15">
        <f t="shared" si="49"/>
        <v>99.462651739190463</v>
      </c>
    </row>
    <row r="487" spans="1:15" x14ac:dyDescent="0.25">
      <c r="A487" s="4">
        <v>51059471303</v>
      </c>
      <c r="B487" s="7" t="s">
        <v>466</v>
      </c>
      <c r="C487" s="40">
        <f t="array" ref="C487">SUMPRODUCT($D$9:$D$11, TRANSPOSE(M487:O487))</f>
        <v>96.426722480390509</v>
      </c>
      <c r="E487" s="9">
        <v>3</v>
      </c>
      <c r="F487" s="9">
        <v>372</v>
      </c>
      <c r="G487" s="9">
        <v>29</v>
      </c>
      <c r="I487" s="15">
        <f t="shared" si="44"/>
        <v>1.3178684110479189</v>
      </c>
      <c r="J487" s="15">
        <f t="shared" si="45"/>
        <v>2.4065957135529001</v>
      </c>
      <c r="K487" s="15">
        <f t="shared" si="46"/>
        <v>2.5508205265849084</v>
      </c>
      <c r="M487" s="15">
        <f t="shared" si="47"/>
        <v>90.622614903817421</v>
      </c>
      <c r="N487" s="15">
        <f t="shared" si="48"/>
        <v>99.194900798163658</v>
      </c>
      <c r="O487" s="15">
        <f t="shared" si="49"/>
        <v>99.462651739190463</v>
      </c>
    </row>
    <row r="488" spans="1:15" x14ac:dyDescent="0.25">
      <c r="A488" s="4">
        <v>51059471304</v>
      </c>
      <c r="B488" s="7" t="s">
        <v>467</v>
      </c>
      <c r="C488" s="40">
        <f t="array" ref="C488">SUMPRODUCT($D$9:$D$11, TRANSPOSE(M488:O488))</f>
        <v>96.426722480390509</v>
      </c>
      <c r="E488" s="9">
        <v>3</v>
      </c>
      <c r="F488" s="9">
        <v>372</v>
      </c>
      <c r="G488" s="9">
        <v>29</v>
      </c>
      <c r="I488" s="15">
        <f t="shared" si="44"/>
        <v>1.3178684110479189</v>
      </c>
      <c r="J488" s="15">
        <f t="shared" si="45"/>
        <v>2.4065957135529001</v>
      </c>
      <c r="K488" s="15">
        <f t="shared" si="46"/>
        <v>2.5508205265849084</v>
      </c>
      <c r="M488" s="15">
        <f t="shared" si="47"/>
        <v>90.622614903817421</v>
      </c>
      <c r="N488" s="15">
        <f t="shared" si="48"/>
        <v>99.194900798163658</v>
      </c>
      <c r="O488" s="15">
        <f t="shared" si="49"/>
        <v>99.462651739190463</v>
      </c>
    </row>
    <row r="489" spans="1:15" x14ac:dyDescent="0.25">
      <c r="A489" s="4">
        <v>51059471401</v>
      </c>
      <c r="B489" s="7" t="s">
        <v>468</v>
      </c>
      <c r="C489" s="40">
        <f t="array" ref="C489">SUMPRODUCT($D$9:$D$11, TRANSPOSE(M489:O489))</f>
        <v>98.956118668694003</v>
      </c>
      <c r="E489" s="9">
        <v>4</v>
      </c>
      <c r="F489" s="9">
        <v>372</v>
      </c>
      <c r="G489" s="9">
        <v>39</v>
      </c>
      <c r="I489" s="15">
        <f t="shared" si="44"/>
        <v>1.9932715445787927</v>
      </c>
      <c r="J489" s="15">
        <f t="shared" si="45"/>
        <v>2.4065957135529001</v>
      </c>
      <c r="K489" s="15">
        <f t="shared" si="46"/>
        <v>3.6160130604052649</v>
      </c>
      <c r="M489" s="15">
        <f t="shared" si="47"/>
        <v>97.688413972306478</v>
      </c>
      <c r="N489" s="15">
        <f t="shared" si="48"/>
        <v>99.194900798163658</v>
      </c>
      <c r="O489" s="15">
        <f t="shared" si="49"/>
        <v>99.985041235611888</v>
      </c>
    </row>
    <row r="490" spans="1:15" x14ac:dyDescent="0.25">
      <c r="A490" s="4">
        <v>51059471402</v>
      </c>
      <c r="B490" s="7" t="s">
        <v>469</v>
      </c>
      <c r="C490" s="40">
        <f t="array" ref="C490">SUMPRODUCT($D$9:$D$11, TRANSPOSE(M490:O490))</f>
        <v>98.781988836553523</v>
      </c>
      <c r="E490" s="9">
        <v>4</v>
      </c>
      <c r="F490" s="9">
        <v>372</v>
      </c>
      <c r="G490" s="9">
        <v>29</v>
      </c>
      <c r="I490" s="15">
        <f t="shared" si="44"/>
        <v>1.9932715445787927</v>
      </c>
      <c r="J490" s="15">
        <f t="shared" si="45"/>
        <v>2.4065957135529001</v>
      </c>
      <c r="K490" s="15">
        <f t="shared" si="46"/>
        <v>2.5508205265849084</v>
      </c>
      <c r="M490" s="15">
        <f t="shared" si="47"/>
        <v>97.688413972306478</v>
      </c>
      <c r="N490" s="15">
        <f t="shared" si="48"/>
        <v>99.194900798163658</v>
      </c>
      <c r="O490" s="15">
        <f t="shared" si="49"/>
        <v>99.462651739190463</v>
      </c>
    </row>
    <row r="491" spans="1:15" x14ac:dyDescent="0.25">
      <c r="A491" s="4">
        <v>51059480100</v>
      </c>
      <c r="B491" s="7" t="s">
        <v>470</v>
      </c>
      <c r="C491" s="40">
        <f t="array" ref="C491">SUMPRODUCT($D$9:$D$11, TRANSPOSE(M491:O491))</f>
        <v>73.651060560809043</v>
      </c>
      <c r="E491" s="9">
        <v>0</v>
      </c>
      <c r="F491" s="9">
        <v>372</v>
      </c>
      <c r="G491" s="9">
        <v>24</v>
      </c>
      <c r="I491" s="15">
        <f t="shared" si="44"/>
        <v>-0.70834098954470248</v>
      </c>
      <c r="J491" s="15">
        <f t="shared" si="45"/>
        <v>2.4065957135529001</v>
      </c>
      <c r="K491" s="15">
        <f t="shared" si="46"/>
        <v>2.0182242596747306</v>
      </c>
      <c r="M491" s="15">
        <f t="shared" si="47"/>
        <v>23.936676417835525</v>
      </c>
      <c r="N491" s="15">
        <f t="shared" si="48"/>
        <v>99.194900798163658</v>
      </c>
      <c r="O491" s="15">
        <f t="shared" si="49"/>
        <v>97.821604466427985</v>
      </c>
    </row>
    <row r="492" spans="1:15" x14ac:dyDescent="0.25">
      <c r="A492" s="4">
        <v>51059480201</v>
      </c>
      <c r="B492" s="7" t="s">
        <v>471</v>
      </c>
      <c r="C492" s="40">
        <f t="array" ref="C492">SUMPRODUCT($D$9:$D$11, TRANSPOSE(M492:O492))</f>
        <v>82.531832321251599</v>
      </c>
      <c r="E492" s="9">
        <v>1</v>
      </c>
      <c r="F492" s="9">
        <v>372</v>
      </c>
      <c r="G492" s="9">
        <v>31</v>
      </c>
      <c r="I492" s="15">
        <f t="shared" si="44"/>
        <v>-3.2937856013828662E-2</v>
      </c>
      <c r="J492" s="15">
        <f t="shared" si="45"/>
        <v>2.4065957135529001</v>
      </c>
      <c r="K492" s="15">
        <f t="shared" si="46"/>
        <v>2.7638590333489801</v>
      </c>
      <c r="M492" s="15">
        <f t="shared" si="47"/>
        <v>48.686207221472507</v>
      </c>
      <c r="N492" s="15">
        <f t="shared" si="48"/>
        <v>99.194900798163658</v>
      </c>
      <c r="O492" s="15">
        <f t="shared" si="49"/>
        <v>99.714388944118653</v>
      </c>
    </row>
    <row r="493" spans="1:15" x14ac:dyDescent="0.25">
      <c r="A493" s="4">
        <v>51059480202</v>
      </c>
      <c r="B493" s="7" t="s">
        <v>472</v>
      </c>
      <c r="C493" s="40">
        <f t="array" ref="C493">SUMPRODUCT($D$9:$D$11, TRANSPOSE(M493:O493))</f>
        <v>82.531832321251599</v>
      </c>
      <c r="E493" s="9">
        <v>1</v>
      </c>
      <c r="F493" s="9">
        <v>372</v>
      </c>
      <c r="G493" s="9">
        <v>31</v>
      </c>
      <c r="I493" s="15">
        <f t="shared" si="44"/>
        <v>-3.2937856013828662E-2</v>
      </c>
      <c r="J493" s="15">
        <f t="shared" si="45"/>
        <v>2.4065957135529001</v>
      </c>
      <c r="K493" s="15">
        <f t="shared" si="46"/>
        <v>2.7638590333489801</v>
      </c>
      <c r="M493" s="15">
        <f t="shared" si="47"/>
        <v>48.686207221472507</v>
      </c>
      <c r="N493" s="15">
        <f t="shared" si="48"/>
        <v>99.194900798163658</v>
      </c>
      <c r="O493" s="15">
        <f t="shared" si="49"/>
        <v>99.714388944118653</v>
      </c>
    </row>
    <row r="494" spans="1:15" x14ac:dyDescent="0.25">
      <c r="A494" s="4">
        <v>51059480203</v>
      </c>
      <c r="B494" s="7" t="s">
        <v>473</v>
      </c>
      <c r="C494" s="40">
        <f t="array" ref="C494">SUMPRODUCT($D$9:$D$11, TRANSPOSE(M494:O494))</f>
        <v>82.531832321251599</v>
      </c>
      <c r="E494" s="9">
        <v>1</v>
      </c>
      <c r="F494" s="9">
        <v>372</v>
      </c>
      <c r="G494" s="9">
        <v>31</v>
      </c>
      <c r="I494" s="15">
        <f t="shared" si="44"/>
        <v>-3.2937856013828662E-2</v>
      </c>
      <c r="J494" s="15">
        <f t="shared" si="45"/>
        <v>2.4065957135529001</v>
      </c>
      <c r="K494" s="15">
        <f t="shared" si="46"/>
        <v>2.7638590333489801</v>
      </c>
      <c r="M494" s="15">
        <f t="shared" si="47"/>
        <v>48.686207221472507</v>
      </c>
      <c r="N494" s="15">
        <f t="shared" si="48"/>
        <v>99.194900798163658</v>
      </c>
      <c r="O494" s="15">
        <f t="shared" si="49"/>
        <v>99.714388944118653</v>
      </c>
    </row>
    <row r="495" spans="1:15" x14ac:dyDescent="0.25">
      <c r="A495" s="4">
        <v>51059480300</v>
      </c>
      <c r="B495" s="7" t="s">
        <v>474</v>
      </c>
      <c r="C495" s="40">
        <f t="array" ref="C495">SUMPRODUCT($D$9:$D$11, TRANSPOSE(M495:O495))</f>
        <v>81.900904162021376</v>
      </c>
      <c r="E495" s="9">
        <v>1</v>
      </c>
      <c r="F495" s="9">
        <v>372</v>
      </c>
      <c r="G495" s="9">
        <v>24</v>
      </c>
      <c r="I495" s="15">
        <f t="shared" si="44"/>
        <v>-3.2937856013828662E-2</v>
      </c>
      <c r="J495" s="15">
        <f t="shared" si="45"/>
        <v>2.4065957135529001</v>
      </c>
      <c r="K495" s="15">
        <f t="shared" si="46"/>
        <v>2.0182242596747306</v>
      </c>
      <c r="M495" s="15">
        <f t="shared" si="47"/>
        <v>48.686207221472507</v>
      </c>
      <c r="N495" s="15">
        <f t="shared" si="48"/>
        <v>99.194900798163658</v>
      </c>
      <c r="O495" s="15">
        <f t="shared" si="49"/>
        <v>97.821604466427985</v>
      </c>
    </row>
    <row r="496" spans="1:15" x14ac:dyDescent="0.25">
      <c r="A496" s="4">
        <v>51059480401</v>
      </c>
      <c r="B496" s="7" t="s">
        <v>475</v>
      </c>
      <c r="C496" s="40">
        <f t="array" ref="C496">SUMPRODUCT($D$9:$D$11, TRANSPOSE(M496:O496))</f>
        <v>80.771175617315308</v>
      </c>
      <c r="E496" s="9">
        <v>1</v>
      </c>
      <c r="F496" s="9">
        <v>372</v>
      </c>
      <c r="G496" s="9">
        <v>20</v>
      </c>
      <c r="I496" s="15">
        <f t="shared" si="44"/>
        <v>-3.2937856013828662E-2</v>
      </c>
      <c r="J496" s="15">
        <f t="shared" si="45"/>
        <v>2.4065957135529001</v>
      </c>
      <c r="K496" s="15">
        <f t="shared" si="46"/>
        <v>1.5921472461465882</v>
      </c>
      <c r="M496" s="15">
        <f t="shared" si="47"/>
        <v>48.686207221472507</v>
      </c>
      <c r="N496" s="15">
        <f t="shared" si="48"/>
        <v>99.194900798163658</v>
      </c>
      <c r="O496" s="15">
        <f t="shared" si="49"/>
        <v>94.432418832309779</v>
      </c>
    </row>
    <row r="497" spans="1:15" x14ac:dyDescent="0.25">
      <c r="A497" s="4">
        <v>51059480402</v>
      </c>
      <c r="B497" s="7" t="s">
        <v>476</v>
      </c>
      <c r="C497" s="40">
        <f t="array" ref="C497">SUMPRODUCT($D$9:$D$11, TRANSPOSE(M497:O497))</f>
        <v>72.521332016102988</v>
      </c>
      <c r="E497" s="9">
        <v>0</v>
      </c>
      <c r="F497" s="9">
        <v>372</v>
      </c>
      <c r="G497" s="9">
        <v>20</v>
      </c>
      <c r="I497" s="15">
        <f t="shared" si="44"/>
        <v>-0.70834098954470248</v>
      </c>
      <c r="J497" s="15">
        <f t="shared" si="45"/>
        <v>2.4065957135529001</v>
      </c>
      <c r="K497" s="15">
        <f t="shared" si="46"/>
        <v>1.5921472461465882</v>
      </c>
      <c r="M497" s="15">
        <f t="shared" si="47"/>
        <v>23.936676417835525</v>
      </c>
      <c r="N497" s="15">
        <f t="shared" si="48"/>
        <v>99.194900798163658</v>
      </c>
      <c r="O497" s="15">
        <f t="shared" si="49"/>
        <v>94.432418832309779</v>
      </c>
    </row>
    <row r="498" spans="1:15" x14ac:dyDescent="0.25">
      <c r="A498" s="4">
        <v>51059480501</v>
      </c>
      <c r="B498" s="7" t="s">
        <v>477</v>
      </c>
      <c r="C498" s="40">
        <f t="array" ref="C498">SUMPRODUCT($D$9:$D$11, TRANSPOSE(M498:O498))</f>
        <v>70.317424892409093</v>
      </c>
      <c r="E498" s="9">
        <v>0</v>
      </c>
      <c r="F498" s="9">
        <v>372</v>
      </c>
      <c r="G498" s="9">
        <v>16</v>
      </c>
      <c r="I498" s="15">
        <f t="shared" si="44"/>
        <v>-0.70834098954470248</v>
      </c>
      <c r="J498" s="15">
        <f t="shared" si="45"/>
        <v>2.4065957135529001</v>
      </c>
      <c r="K498" s="15">
        <f t="shared" si="46"/>
        <v>1.1660702326184456</v>
      </c>
      <c r="M498" s="15">
        <f t="shared" si="47"/>
        <v>23.936676417835525</v>
      </c>
      <c r="N498" s="15">
        <f t="shared" si="48"/>
        <v>99.194900798163658</v>
      </c>
      <c r="O498" s="15">
        <f t="shared" si="49"/>
        <v>87.820697461228107</v>
      </c>
    </row>
    <row r="499" spans="1:15" x14ac:dyDescent="0.25">
      <c r="A499" s="4">
        <v>51059480502</v>
      </c>
      <c r="B499" s="7" t="s">
        <v>478</v>
      </c>
      <c r="C499" s="40">
        <f t="array" ref="C499">SUMPRODUCT($D$9:$D$11, TRANSPOSE(M499:O499))</f>
        <v>77.804553921230834</v>
      </c>
      <c r="E499" s="9">
        <v>1</v>
      </c>
      <c r="F499" s="9">
        <v>372</v>
      </c>
      <c r="G499" s="9">
        <v>15</v>
      </c>
      <c r="I499" s="15">
        <f t="shared" si="44"/>
        <v>-3.2937856013828662E-2</v>
      </c>
      <c r="J499" s="15">
        <f t="shared" si="45"/>
        <v>2.4065957135529001</v>
      </c>
      <c r="K499" s="15">
        <f t="shared" si="46"/>
        <v>1.05955097923641</v>
      </c>
      <c r="M499" s="15">
        <f t="shared" si="47"/>
        <v>48.686207221472507</v>
      </c>
      <c r="N499" s="15">
        <f t="shared" si="48"/>
        <v>99.194900798163658</v>
      </c>
      <c r="O499" s="15">
        <f t="shared" si="49"/>
        <v>85.532553744056344</v>
      </c>
    </row>
    <row r="500" spans="1:15" x14ac:dyDescent="0.25">
      <c r="A500" s="4">
        <v>51059480503</v>
      </c>
      <c r="B500" s="7" t="s">
        <v>479</v>
      </c>
      <c r="C500" s="40">
        <f t="array" ref="C500">SUMPRODUCT($D$9:$D$11, TRANSPOSE(M500:O500))</f>
        <v>78.567268493621413</v>
      </c>
      <c r="E500" s="9">
        <v>1</v>
      </c>
      <c r="F500" s="9">
        <v>372</v>
      </c>
      <c r="G500" s="9">
        <v>16</v>
      </c>
      <c r="I500" s="15">
        <f t="shared" si="44"/>
        <v>-3.2937856013828662E-2</v>
      </c>
      <c r="J500" s="15">
        <f t="shared" si="45"/>
        <v>2.4065957135529001</v>
      </c>
      <c r="K500" s="15">
        <f t="shared" si="46"/>
        <v>1.1660702326184456</v>
      </c>
      <c r="M500" s="15">
        <f t="shared" si="47"/>
        <v>48.686207221472507</v>
      </c>
      <c r="N500" s="15">
        <f t="shared" si="48"/>
        <v>99.194900798163658</v>
      </c>
      <c r="O500" s="15">
        <f t="shared" si="49"/>
        <v>87.820697461228107</v>
      </c>
    </row>
    <row r="501" spans="1:15" x14ac:dyDescent="0.25">
      <c r="A501" s="4">
        <v>51059480504</v>
      </c>
      <c r="B501" s="7" t="s">
        <v>480</v>
      </c>
      <c r="C501" s="40">
        <f t="array" ref="C501">SUMPRODUCT($D$9:$D$11, TRANSPOSE(M501:O501))</f>
        <v>81.137335357477284</v>
      </c>
      <c r="E501" s="9">
        <v>1</v>
      </c>
      <c r="F501" s="9">
        <v>372</v>
      </c>
      <c r="G501" s="9">
        <v>21</v>
      </c>
      <c r="I501" s="15">
        <f t="shared" si="44"/>
        <v>-3.2937856013828662E-2</v>
      </c>
      <c r="J501" s="15">
        <f t="shared" si="45"/>
        <v>2.4065957135529001</v>
      </c>
      <c r="K501" s="15">
        <f t="shared" si="46"/>
        <v>1.6986664995286238</v>
      </c>
      <c r="M501" s="15">
        <f t="shared" si="47"/>
        <v>48.686207221472507</v>
      </c>
      <c r="N501" s="15">
        <f t="shared" si="48"/>
        <v>99.194900798163658</v>
      </c>
      <c r="O501" s="15">
        <f t="shared" si="49"/>
        <v>95.530898052795692</v>
      </c>
    </row>
    <row r="502" spans="1:15" x14ac:dyDescent="0.25">
      <c r="A502" s="4">
        <v>51059480505</v>
      </c>
      <c r="B502" s="7" t="s">
        <v>481</v>
      </c>
      <c r="C502" s="40">
        <f t="array" ref="C502">SUMPRODUCT($D$9:$D$11, TRANSPOSE(M502:O502))</f>
        <v>81.137335357477284</v>
      </c>
      <c r="E502" s="9">
        <v>1</v>
      </c>
      <c r="F502" s="9">
        <v>372</v>
      </c>
      <c r="G502" s="9">
        <v>21</v>
      </c>
      <c r="I502" s="15">
        <f t="shared" si="44"/>
        <v>-3.2937856013828662E-2</v>
      </c>
      <c r="J502" s="15">
        <f t="shared" si="45"/>
        <v>2.4065957135529001</v>
      </c>
      <c r="K502" s="15">
        <f t="shared" si="46"/>
        <v>1.6986664995286238</v>
      </c>
      <c r="M502" s="15">
        <f t="shared" si="47"/>
        <v>48.686207221472507</v>
      </c>
      <c r="N502" s="15">
        <f t="shared" si="48"/>
        <v>99.194900798163658</v>
      </c>
      <c r="O502" s="15">
        <f t="shared" si="49"/>
        <v>95.530898052795692</v>
      </c>
    </row>
    <row r="503" spans="1:15" x14ac:dyDescent="0.25">
      <c r="A503" s="4">
        <v>51059480801</v>
      </c>
      <c r="B503" s="7" t="s">
        <v>482</v>
      </c>
      <c r="C503" s="40">
        <f t="array" ref="C503">SUMPRODUCT($D$9:$D$11, TRANSPOSE(M503:O503))</f>
        <v>77.804553921230834</v>
      </c>
      <c r="E503" s="9">
        <v>1</v>
      </c>
      <c r="F503" s="9">
        <v>372</v>
      </c>
      <c r="G503" s="9">
        <v>15</v>
      </c>
      <c r="I503" s="15">
        <f t="shared" si="44"/>
        <v>-3.2937856013828662E-2</v>
      </c>
      <c r="J503" s="15">
        <f t="shared" si="45"/>
        <v>2.4065957135529001</v>
      </c>
      <c r="K503" s="15">
        <f t="shared" si="46"/>
        <v>1.05955097923641</v>
      </c>
      <c r="M503" s="15">
        <f t="shared" si="47"/>
        <v>48.686207221472507</v>
      </c>
      <c r="N503" s="15">
        <f t="shared" si="48"/>
        <v>99.194900798163658</v>
      </c>
      <c r="O503" s="15">
        <f t="shared" si="49"/>
        <v>85.532553744056344</v>
      </c>
    </row>
    <row r="504" spans="1:15" x14ac:dyDescent="0.25">
      <c r="A504" s="4">
        <v>51059480802</v>
      </c>
      <c r="B504" s="7" t="s">
        <v>483</v>
      </c>
      <c r="C504" s="40">
        <f t="array" ref="C504">SUMPRODUCT($D$9:$D$11, TRANSPOSE(M504:O504))</f>
        <v>78.567268493621413</v>
      </c>
      <c r="E504" s="9">
        <v>1</v>
      </c>
      <c r="F504" s="9">
        <v>372</v>
      </c>
      <c r="G504" s="9">
        <v>16</v>
      </c>
      <c r="I504" s="15">
        <f t="shared" si="44"/>
        <v>-3.2937856013828662E-2</v>
      </c>
      <c r="J504" s="15">
        <f t="shared" si="45"/>
        <v>2.4065957135529001</v>
      </c>
      <c r="K504" s="15">
        <f t="shared" si="46"/>
        <v>1.1660702326184456</v>
      </c>
      <c r="M504" s="15">
        <f t="shared" si="47"/>
        <v>48.686207221472507</v>
      </c>
      <c r="N504" s="15">
        <f t="shared" si="48"/>
        <v>99.194900798163658</v>
      </c>
      <c r="O504" s="15">
        <f t="shared" si="49"/>
        <v>87.820697461228107</v>
      </c>
    </row>
    <row r="505" spans="1:15" x14ac:dyDescent="0.25">
      <c r="A505" s="4">
        <v>51059480901</v>
      </c>
      <c r="B505" s="7" t="s">
        <v>484</v>
      </c>
      <c r="C505" s="40">
        <f t="array" ref="C505">SUMPRODUCT($D$9:$D$11, TRANSPOSE(M505:O505))</f>
        <v>77.804553921230834</v>
      </c>
      <c r="E505" s="9">
        <v>1</v>
      </c>
      <c r="F505" s="9">
        <v>372</v>
      </c>
      <c r="G505" s="9">
        <v>15</v>
      </c>
      <c r="I505" s="15">
        <f t="shared" si="44"/>
        <v>-3.2937856013828662E-2</v>
      </c>
      <c r="J505" s="15">
        <f t="shared" si="45"/>
        <v>2.4065957135529001</v>
      </c>
      <c r="K505" s="15">
        <f t="shared" si="46"/>
        <v>1.05955097923641</v>
      </c>
      <c r="M505" s="15">
        <f t="shared" si="47"/>
        <v>48.686207221472507</v>
      </c>
      <c r="N505" s="15">
        <f t="shared" si="48"/>
        <v>99.194900798163658</v>
      </c>
      <c r="O505" s="15">
        <f t="shared" si="49"/>
        <v>85.532553744056344</v>
      </c>
    </row>
    <row r="506" spans="1:15" x14ac:dyDescent="0.25">
      <c r="A506" s="4">
        <v>51059480902</v>
      </c>
      <c r="B506" s="7" t="s">
        <v>485</v>
      </c>
      <c r="C506" s="40">
        <f t="array" ref="C506">SUMPRODUCT($D$9:$D$11, TRANSPOSE(M506:O506))</f>
        <v>78.567268493621413</v>
      </c>
      <c r="E506" s="9">
        <v>1</v>
      </c>
      <c r="F506" s="9">
        <v>372</v>
      </c>
      <c r="G506" s="9">
        <v>16</v>
      </c>
      <c r="I506" s="15">
        <f t="shared" si="44"/>
        <v>-3.2937856013828662E-2</v>
      </c>
      <c r="J506" s="15">
        <f t="shared" si="45"/>
        <v>2.4065957135529001</v>
      </c>
      <c r="K506" s="15">
        <f t="shared" si="46"/>
        <v>1.1660702326184456</v>
      </c>
      <c r="M506" s="15">
        <f t="shared" si="47"/>
        <v>48.686207221472507</v>
      </c>
      <c r="N506" s="15">
        <f t="shared" si="48"/>
        <v>99.194900798163658</v>
      </c>
      <c r="O506" s="15">
        <f t="shared" si="49"/>
        <v>87.820697461228107</v>
      </c>
    </row>
    <row r="507" spans="1:15" x14ac:dyDescent="0.25">
      <c r="A507" s="4">
        <v>51059480903</v>
      </c>
      <c r="B507" s="7" t="s">
        <v>486</v>
      </c>
      <c r="C507" s="40">
        <f t="array" ref="C507">SUMPRODUCT($D$9:$D$11, TRANSPOSE(M507:O507))</f>
        <v>77.804553921230834</v>
      </c>
      <c r="E507" s="9">
        <v>1</v>
      </c>
      <c r="F507" s="9">
        <v>372</v>
      </c>
      <c r="G507" s="9">
        <v>15</v>
      </c>
      <c r="I507" s="15">
        <f t="shared" si="44"/>
        <v>-3.2937856013828662E-2</v>
      </c>
      <c r="J507" s="15">
        <f t="shared" si="45"/>
        <v>2.4065957135529001</v>
      </c>
      <c r="K507" s="15">
        <f t="shared" si="46"/>
        <v>1.05955097923641</v>
      </c>
      <c r="M507" s="15">
        <f t="shared" si="47"/>
        <v>48.686207221472507</v>
      </c>
      <c r="N507" s="15">
        <f t="shared" si="48"/>
        <v>99.194900798163658</v>
      </c>
      <c r="O507" s="15">
        <f t="shared" si="49"/>
        <v>85.532553744056344</v>
      </c>
    </row>
    <row r="508" spans="1:15" x14ac:dyDescent="0.25">
      <c r="A508" s="4">
        <v>51059481000</v>
      </c>
      <c r="B508" s="7" t="s">
        <v>487</v>
      </c>
      <c r="C508" s="40">
        <f t="array" ref="C508">SUMPRODUCT($D$9:$D$11, TRANSPOSE(M508:O508))</f>
        <v>77.804553921230834</v>
      </c>
      <c r="E508" s="9">
        <v>1</v>
      </c>
      <c r="F508" s="9">
        <v>372</v>
      </c>
      <c r="G508" s="9">
        <v>15</v>
      </c>
      <c r="I508" s="15">
        <f t="shared" si="44"/>
        <v>-3.2937856013828662E-2</v>
      </c>
      <c r="J508" s="15">
        <f t="shared" si="45"/>
        <v>2.4065957135529001</v>
      </c>
      <c r="K508" s="15">
        <f t="shared" si="46"/>
        <v>1.05955097923641</v>
      </c>
      <c r="M508" s="15">
        <f t="shared" si="47"/>
        <v>48.686207221472507</v>
      </c>
      <c r="N508" s="15">
        <f t="shared" si="48"/>
        <v>99.194900798163658</v>
      </c>
      <c r="O508" s="15">
        <f t="shared" si="49"/>
        <v>85.532553744056344</v>
      </c>
    </row>
    <row r="509" spans="1:15" x14ac:dyDescent="0.25">
      <c r="A509" s="4">
        <v>51059481101</v>
      </c>
      <c r="B509" s="7" t="s">
        <v>488</v>
      </c>
      <c r="C509" s="40">
        <f t="array" ref="C509">SUMPRODUCT($D$9:$D$11, TRANSPOSE(M509:O509))</f>
        <v>77.804553921230834</v>
      </c>
      <c r="E509" s="9">
        <v>1</v>
      </c>
      <c r="F509" s="9">
        <v>372</v>
      </c>
      <c r="G509" s="9">
        <v>15</v>
      </c>
      <c r="I509" s="15">
        <f t="shared" si="44"/>
        <v>-3.2937856013828662E-2</v>
      </c>
      <c r="J509" s="15">
        <f t="shared" si="45"/>
        <v>2.4065957135529001</v>
      </c>
      <c r="K509" s="15">
        <f t="shared" si="46"/>
        <v>1.05955097923641</v>
      </c>
      <c r="M509" s="15">
        <f t="shared" si="47"/>
        <v>48.686207221472507</v>
      </c>
      <c r="N509" s="15">
        <f t="shared" si="48"/>
        <v>99.194900798163658</v>
      </c>
      <c r="O509" s="15">
        <f t="shared" si="49"/>
        <v>85.532553744056344</v>
      </c>
    </row>
    <row r="510" spans="1:15" x14ac:dyDescent="0.25">
      <c r="A510" s="4">
        <v>51059481102</v>
      </c>
      <c r="B510" s="7" t="s">
        <v>489</v>
      </c>
      <c r="C510" s="40">
        <f t="array" ref="C510">SUMPRODUCT($D$9:$D$11, TRANSPOSE(M510:O510))</f>
        <v>77.804553921230834</v>
      </c>
      <c r="E510" s="9">
        <v>1</v>
      </c>
      <c r="F510" s="9">
        <v>372</v>
      </c>
      <c r="G510" s="9">
        <v>15</v>
      </c>
      <c r="I510" s="15">
        <f t="shared" si="44"/>
        <v>-3.2937856013828662E-2</v>
      </c>
      <c r="J510" s="15">
        <f t="shared" si="45"/>
        <v>2.4065957135529001</v>
      </c>
      <c r="K510" s="15">
        <f t="shared" si="46"/>
        <v>1.05955097923641</v>
      </c>
      <c r="M510" s="15">
        <f t="shared" si="47"/>
        <v>48.686207221472507</v>
      </c>
      <c r="N510" s="15">
        <f t="shared" si="48"/>
        <v>99.194900798163658</v>
      </c>
      <c r="O510" s="15">
        <f t="shared" si="49"/>
        <v>85.532553744056344</v>
      </c>
    </row>
    <row r="511" spans="1:15" x14ac:dyDescent="0.25">
      <c r="A511" s="4">
        <v>51059481103</v>
      </c>
      <c r="B511" s="7" t="s">
        <v>490</v>
      </c>
      <c r="C511" s="40">
        <f t="array" ref="C511">SUMPRODUCT($D$9:$D$11, TRANSPOSE(M511:O511))</f>
        <v>77.804553921230834</v>
      </c>
      <c r="E511" s="9">
        <v>1</v>
      </c>
      <c r="F511" s="9">
        <v>372</v>
      </c>
      <c r="G511" s="9">
        <v>15</v>
      </c>
      <c r="I511" s="15">
        <f t="shared" si="44"/>
        <v>-3.2937856013828662E-2</v>
      </c>
      <c r="J511" s="15">
        <f t="shared" si="45"/>
        <v>2.4065957135529001</v>
      </c>
      <c r="K511" s="15">
        <f t="shared" si="46"/>
        <v>1.05955097923641</v>
      </c>
      <c r="M511" s="15">
        <f t="shared" si="47"/>
        <v>48.686207221472507</v>
      </c>
      <c r="N511" s="15">
        <f t="shared" si="48"/>
        <v>99.194900798163658</v>
      </c>
      <c r="O511" s="15">
        <f t="shared" si="49"/>
        <v>85.532553744056344</v>
      </c>
    </row>
    <row r="512" spans="1:15" x14ac:dyDescent="0.25">
      <c r="A512" s="4">
        <v>51059481104</v>
      </c>
      <c r="B512" s="7" t="s">
        <v>491</v>
      </c>
      <c r="C512" s="40">
        <f t="array" ref="C512">SUMPRODUCT($D$9:$D$11, TRANSPOSE(M512:O512))</f>
        <v>77.804553921230834</v>
      </c>
      <c r="E512" s="9">
        <v>1</v>
      </c>
      <c r="F512" s="9">
        <v>372</v>
      </c>
      <c r="G512" s="9">
        <v>15</v>
      </c>
      <c r="I512" s="15">
        <f t="shared" si="44"/>
        <v>-3.2937856013828662E-2</v>
      </c>
      <c r="J512" s="15">
        <f t="shared" si="45"/>
        <v>2.4065957135529001</v>
      </c>
      <c r="K512" s="15">
        <f t="shared" si="46"/>
        <v>1.05955097923641</v>
      </c>
      <c r="M512" s="15">
        <f t="shared" si="47"/>
        <v>48.686207221472507</v>
      </c>
      <c r="N512" s="15">
        <f t="shared" si="48"/>
        <v>99.194900798163658</v>
      </c>
      <c r="O512" s="15">
        <f t="shared" si="49"/>
        <v>85.532553744056344</v>
      </c>
    </row>
    <row r="513" spans="1:15" x14ac:dyDescent="0.25">
      <c r="A513" s="4">
        <v>51059481105</v>
      </c>
      <c r="B513" s="7" t="s">
        <v>492</v>
      </c>
      <c r="C513" s="40">
        <f t="array" ref="C513">SUMPRODUCT($D$9:$D$11, TRANSPOSE(M513:O513))</f>
        <v>77.804553921230834</v>
      </c>
      <c r="E513" s="9">
        <v>1</v>
      </c>
      <c r="F513" s="9">
        <v>372</v>
      </c>
      <c r="G513" s="9">
        <v>15</v>
      </c>
      <c r="I513" s="15">
        <f t="shared" si="44"/>
        <v>-3.2937856013828662E-2</v>
      </c>
      <c r="J513" s="15">
        <f t="shared" si="45"/>
        <v>2.4065957135529001</v>
      </c>
      <c r="K513" s="15">
        <f t="shared" si="46"/>
        <v>1.05955097923641</v>
      </c>
      <c r="M513" s="15">
        <f t="shared" si="47"/>
        <v>48.686207221472507</v>
      </c>
      <c r="N513" s="15">
        <f t="shared" si="48"/>
        <v>99.194900798163658</v>
      </c>
      <c r="O513" s="15">
        <f t="shared" si="49"/>
        <v>85.532553744056344</v>
      </c>
    </row>
    <row r="514" spans="1:15" x14ac:dyDescent="0.25">
      <c r="A514" s="4">
        <v>51059481106</v>
      </c>
      <c r="B514" s="7" t="s">
        <v>493</v>
      </c>
      <c r="C514" s="40">
        <f t="array" ref="C514">SUMPRODUCT($D$9:$D$11, TRANSPOSE(M514:O514))</f>
        <v>78.567268493621413</v>
      </c>
      <c r="E514" s="9">
        <v>1</v>
      </c>
      <c r="F514" s="9">
        <v>372</v>
      </c>
      <c r="G514" s="9">
        <v>16</v>
      </c>
      <c r="I514" s="15">
        <f t="shared" si="44"/>
        <v>-3.2937856013828662E-2</v>
      </c>
      <c r="J514" s="15">
        <f t="shared" si="45"/>
        <v>2.4065957135529001</v>
      </c>
      <c r="K514" s="15">
        <f t="shared" si="46"/>
        <v>1.1660702326184456</v>
      </c>
      <c r="M514" s="15">
        <f t="shared" si="47"/>
        <v>48.686207221472507</v>
      </c>
      <c r="N514" s="15">
        <f t="shared" si="48"/>
        <v>99.194900798163658</v>
      </c>
      <c r="O514" s="15">
        <f t="shared" si="49"/>
        <v>87.820697461228107</v>
      </c>
    </row>
    <row r="515" spans="1:15" x14ac:dyDescent="0.25">
      <c r="A515" s="4">
        <v>51059481201</v>
      </c>
      <c r="B515" s="7" t="s">
        <v>494</v>
      </c>
      <c r="C515" s="40">
        <f t="array" ref="C515">SUMPRODUCT($D$9:$D$11, TRANSPOSE(M515:O515))</f>
        <v>78.567268493621413</v>
      </c>
      <c r="E515" s="9">
        <v>1</v>
      </c>
      <c r="F515" s="9">
        <v>372</v>
      </c>
      <c r="G515" s="9">
        <v>16</v>
      </c>
      <c r="I515" s="15">
        <f t="shared" si="44"/>
        <v>-3.2937856013828662E-2</v>
      </c>
      <c r="J515" s="15">
        <f t="shared" si="45"/>
        <v>2.4065957135529001</v>
      </c>
      <c r="K515" s="15">
        <f t="shared" si="46"/>
        <v>1.1660702326184456</v>
      </c>
      <c r="M515" s="15">
        <f t="shared" si="47"/>
        <v>48.686207221472507</v>
      </c>
      <c r="N515" s="15">
        <f t="shared" si="48"/>
        <v>99.194900798163658</v>
      </c>
      <c r="O515" s="15">
        <f t="shared" si="49"/>
        <v>87.820697461228107</v>
      </c>
    </row>
    <row r="516" spans="1:15" x14ac:dyDescent="0.25">
      <c r="A516" s="4">
        <v>51059481202</v>
      </c>
      <c r="B516" s="7" t="s">
        <v>495</v>
      </c>
      <c r="C516" s="40">
        <f t="array" ref="C516">SUMPRODUCT($D$9:$D$11, TRANSPOSE(M516:O516))</f>
        <v>78.567268493621413</v>
      </c>
      <c r="E516" s="9">
        <v>1</v>
      </c>
      <c r="F516" s="9">
        <v>372</v>
      </c>
      <c r="G516" s="9">
        <v>16</v>
      </c>
      <c r="I516" s="15">
        <f t="shared" si="44"/>
        <v>-3.2937856013828662E-2</v>
      </c>
      <c r="J516" s="15">
        <f t="shared" si="45"/>
        <v>2.4065957135529001</v>
      </c>
      <c r="K516" s="15">
        <f t="shared" si="46"/>
        <v>1.1660702326184456</v>
      </c>
      <c r="M516" s="15">
        <f t="shared" si="47"/>
        <v>48.686207221472507</v>
      </c>
      <c r="N516" s="15">
        <f t="shared" si="48"/>
        <v>99.194900798163658</v>
      </c>
      <c r="O516" s="15">
        <f t="shared" si="49"/>
        <v>87.820697461228107</v>
      </c>
    </row>
    <row r="517" spans="1:15" x14ac:dyDescent="0.25">
      <c r="A517" s="4">
        <v>51059481400</v>
      </c>
      <c r="B517" s="7" t="s">
        <v>496</v>
      </c>
      <c r="C517" s="40">
        <f t="array" ref="C517">SUMPRODUCT($D$9:$D$11, TRANSPOSE(M517:O517))</f>
        <v>82.066902331444837</v>
      </c>
      <c r="E517" s="9">
        <v>1</v>
      </c>
      <c r="F517" s="9">
        <v>372</v>
      </c>
      <c r="G517" s="9">
        <v>25</v>
      </c>
      <c r="I517" s="15">
        <f t="shared" si="44"/>
        <v>-3.2937856013828662E-2</v>
      </c>
      <c r="J517" s="15">
        <f t="shared" si="45"/>
        <v>2.4065957135529001</v>
      </c>
      <c r="K517" s="15">
        <f t="shared" si="46"/>
        <v>2.124743513056766</v>
      </c>
      <c r="M517" s="15">
        <f t="shared" si="47"/>
        <v>48.686207221472507</v>
      </c>
      <c r="N517" s="15">
        <f t="shared" si="48"/>
        <v>99.194900798163658</v>
      </c>
      <c r="O517" s="15">
        <f t="shared" si="49"/>
        <v>98.319598974698366</v>
      </c>
    </row>
    <row r="518" spans="1:15" x14ac:dyDescent="0.25">
      <c r="A518" s="4">
        <v>51059481500</v>
      </c>
      <c r="B518" s="7" t="s">
        <v>497</v>
      </c>
      <c r="C518" s="40">
        <f t="array" ref="C518">SUMPRODUCT($D$9:$D$11, TRANSPOSE(M518:O518))</f>
        <v>82.066902331444837</v>
      </c>
      <c r="E518" s="9">
        <v>1</v>
      </c>
      <c r="F518" s="9">
        <v>372</v>
      </c>
      <c r="G518" s="9">
        <v>25</v>
      </c>
      <c r="I518" s="15">
        <f t="shared" si="44"/>
        <v>-3.2937856013828662E-2</v>
      </c>
      <c r="J518" s="15">
        <f t="shared" si="45"/>
        <v>2.4065957135529001</v>
      </c>
      <c r="K518" s="15">
        <f t="shared" si="46"/>
        <v>2.124743513056766</v>
      </c>
      <c r="M518" s="15">
        <f t="shared" si="47"/>
        <v>48.686207221472507</v>
      </c>
      <c r="N518" s="15">
        <f t="shared" si="48"/>
        <v>99.194900798163658</v>
      </c>
      <c r="O518" s="15">
        <f t="shared" si="49"/>
        <v>98.319598974698366</v>
      </c>
    </row>
    <row r="519" spans="1:15" x14ac:dyDescent="0.25">
      <c r="A519" s="4">
        <v>51059481600</v>
      </c>
      <c r="B519" s="7" t="s">
        <v>498</v>
      </c>
      <c r="C519" s="40">
        <f t="array" ref="C519">SUMPRODUCT($D$9:$D$11, TRANSPOSE(M519:O519))</f>
        <v>82.066902331444837</v>
      </c>
      <c r="E519" s="9">
        <v>1</v>
      </c>
      <c r="F519" s="9">
        <v>372</v>
      </c>
      <c r="G519" s="9">
        <v>25</v>
      </c>
      <c r="I519" s="15">
        <f t="shared" si="44"/>
        <v>-3.2937856013828662E-2</v>
      </c>
      <c r="J519" s="15">
        <f t="shared" si="45"/>
        <v>2.4065957135529001</v>
      </c>
      <c r="K519" s="15">
        <f t="shared" si="46"/>
        <v>2.124743513056766</v>
      </c>
      <c r="M519" s="15">
        <f t="shared" si="47"/>
        <v>48.686207221472507</v>
      </c>
      <c r="N519" s="15">
        <f t="shared" si="48"/>
        <v>99.194900798163658</v>
      </c>
      <c r="O519" s="15">
        <f t="shared" si="49"/>
        <v>98.319598974698366</v>
      </c>
    </row>
    <row r="520" spans="1:15" x14ac:dyDescent="0.25">
      <c r="A520" s="4">
        <v>51059481701</v>
      </c>
      <c r="B520" s="7" t="s">
        <v>499</v>
      </c>
      <c r="C520" s="40">
        <f t="array" ref="C520">SUMPRODUCT($D$9:$D$11, TRANSPOSE(M520:O520))</f>
        <v>78.567268493621413</v>
      </c>
      <c r="E520" s="9">
        <v>1</v>
      </c>
      <c r="F520" s="9">
        <v>372</v>
      </c>
      <c r="G520" s="9">
        <v>16</v>
      </c>
      <c r="I520" s="15">
        <f t="shared" si="44"/>
        <v>-3.2937856013828662E-2</v>
      </c>
      <c r="J520" s="15">
        <f t="shared" si="45"/>
        <v>2.4065957135529001</v>
      </c>
      <c r="K520" s="15">
        <f t="shared" si="46"/>
        <v>1.1660702326184456</v>
      </c>
      <c r="M520" s="15">
        <f t="shared" si="47"/>
        <v>48.686207221472507</v>
      </c>
      <c r="N520" s="15">
        <f t="shared" si="48"/>
        <v>99.194900798163658</v>
      </c>
      <c r="O520" s="15">
        <f t="shared" si="49"/>
        <v>87.820697461228107</v>
      </c>
    </row>
    <row r="521" spans="1:15" x14ac:dyDescent="0.25">
      <c r="A521" s="4">
        <v>51059481702</v>
      </c>
      <c r="B521" s="7" t="s">
        <v>500</v>
      </c>
      <c r="C521" s="40">
        <f t="array" ref="C521">SUMPRODUCT($D$9:$D$11, TRANSPOSE(M521:O521))</f>
        <v>80.771175617315308</v>
      </c>
      <c r="E521" s="9">
        <v>1</v>
      </c>
      <c r="F521" s="9">
        <v>372</v>
      </c>
      <c r="G521" s="9">
        <v>20</v>
      </c>
      <c r="I521" s="15">
        <f t="shared" si="44"/>
        <v>-3.2937856013828662E-2</v>
      </c>
      <c r="J521" s="15">
        <f t="shared" si="45"/>
        <v>2.4065957135529001</v>
      </c>
      <c r="K521" s="15">
        <f t="shared" si="46"/>
        <v>1.5921472461465882</v>
      </c>
      <c r="M521" s="15">
        <f t="shared" si="47"/>
        <v>48.686207221472507</v>
      </c>
      <c r="N521" s="15">
        <f t="shared" si="48"/>
        <v>99.194900798163658</v>
      </c>
      <c r="O521" s="15">
        <f t="shared" si="49"/>
        <v>94.432418832309779</v>
      </c>
    </row>
    <row r="522" spans="1:15" x14ac:dyDescent="0.25">
      <c r="A522" s="4">
        <v>51059481900</v>
      </c>
      <c r="B522" s="7" t="s">
        <v>501</v>
      </c>
      <c r="C522" s="40">
        <f t="array" ref="C522">SUMPRODUCT($D$9:$D$11, TRANSPOSE(M522:O522))</f>
        <v>82.066902331444837</v>
      </c>
      <c r="E522" s="9">
        <v>1</v>
      </c>
      <c r="F522" s="9">
        <v>372</v>
      </c>
      <c r="G522" s="9">
        <v>25</v>
      </c>
      <c r="I522" s="15">
        <f t="shared" si="44"/>
        <v>-3.2937856013828662E-2</v>
      </c>
      <c r="J522" s="15">
        <f t="shared" si="45"/>
        <v>2.4065957135529001</v>
      </c>
      <c r="K522" s="15">
        <f t="shared" si="46"/>
        <v>2.124743513056766</v>
      </c>
      <c r="M522" s="15">
        <f t="shared" si="47"/>
        <v>48.686207221472507</v>
      </c>
      <c r="N522" s="15">
        <f t="shared" si="48"/>
        <v>99.194900798163658</v>
      </c>
      <c r="O522" s="15">
        <f t="shared" si="49"/>
        <v>98.319598974698366</v>
      </c>
    </row>
    <row r="523" spans="1:15" x14ac:dyDescent="0.25">
      <c r="A523" s="4">
        <v>51059482001</v>
      </c>
      <c r="B523" s="7" t="s">
        <v>502</v>
      </c>
      <c r="C523" s="40">
        <f t="array" ref="C523">SUMPRODUCT($D$9:$D$11, TRANSPOSE(M523:O523))</f>
        <v>81.137335357477284</v>
      </c>
      <c r="E523" s="9">
        <v>1</v>
      </c>
      <c r="F523" s="9">
        <v>372</v>
      </c>
      <c r="G523" s="9">
        <v>21</v>
      </c>
      <c r="I523" s="15">
        <f t="shared" si="44"/>
        <v>-3.2937856013828662E-2</v>
      </c>
      <c r="J523" s="15">
        <f t="shared" si="45"/>
        <v>2.4065957135529001</v>
      </c>
      <c r="K523" s="15">
        <f t="shared" si="46"/>
        <v>1.6986664995286238</v>
      </c>
      <c r="M523" s="15">
        <f t="shared" si="47"/>
        <v>48.686207221472507</v>
      </c>
      <c r="N523" s="15">
        <f t="shared" si="48"/>
        <v>99.194900798163658</v>
      </c>
      <c r="O523" s="15">
        <f t="shared" si="49"/>
        <v>95.530898052795692</v>
      </c>
    </row>
    <row r="524" spans="1:15" x14ac:dyDescent="0.25">
      <c r="A524" s="4">
        <v>51059482002</v>
      </c>
      <c r="B524" s="7" t="s">
        <v>503</v>
      </c>
      <c r="C524" s="40">
        <f t="array" ref="C524">SUMPRODUCT($D$9:$D$11, TRANSPOSE(M524:O524))</f>
        <v>81.137335357477284</v>
      </c>
      <c r="E524" s="9">
        <v>1</v>
      </c>
      <c r="F524" s="9">
        <v>372</v>
      </c>
      <c r="G524" s="9">
        <v>21</v>
      </c>
      <c r="I524" s="15">
        <f t="shared" si="44"/>
        <v>-3.2937856013828662E-2</v>
      </c>
      <c r="J524" s="15">
        <f t="shared" si="45"/>
        <v>2.4065957135529001</v>
      </c>
      <c r="K524" s="15">
        <f t="shared" si="46"/>
        <v>1.6986664995286238</v>
      </c>
      <c r="M524" s="15">
        <f t="shared" si="47"/>
        <v>48.686207221472507</v>
      </c>
      <c r="N524" s="15">
        <f t="shared" si="48"/>
        <v>99.194900798163658</v>
      </c>
      <c r="O524" s="15">
        <f t="shared" si="49"/>
        <v>95.530898052795692</v>
      </c>
    </row>
    <row r="525" spans="1:15" x14ac:dyDescent="0.25">
      <c r="A525" s="4">
        <v>51059482100</v>
      </c>
      <c r="B525" s="7" t="s">
        <v>504</v>
      </c>
      <c r="C525" s="40">
        <f t="array" ref="C525">SUMPRODUCT($D$9:$D$11, TRANSPOSE(M525:O525))</f>
        <v>81.137335357477284</v>
      </c>
      <c r="E525" s="9">
        <v>1</v>
      </c>
      <c r="F525" s="9">
        <v>372</v>
      </c>
      <c r="G525" s="9">
        <v>21</v>
      </c>
      <c r="I525" s="15">
        <f t="shared" si="44"/>
        <v>-3.2937856013828662E-2</v>
      </c>
      <c r="J525" s="15">
        <f t="shared" si="45"/>
        <v>2.4065957135529001</v>
      </c>
      <c r="K525" s="15">
        <f t="shared" si="46"/>
        <v>1.6986664995286238</v>
      </c>
      <c r="M525" s="15">
        <f t="shared" si="47"/>
        <v>48.686207221472507</v>
      </c>
      <c r="N525" s="15">
        <f t="shared" si="48"/>
        <v>99.194900798163658</v>
      </c>
      <c r="O525" s="15">
        <f t="shared" si="49"/>
        <v>95.530898052795692</v>
      </c>
    </row>
    <row r="526" spans="1:15" x14ac:dyDescent="0.25">
      <c r="A526" s="4">
        <v>51059482201</v>
      </c>
      <c r="B526" s="7" t="s">
        <v>505</v>
      </c>
      <c r="C526" s="40">
        <f t="array" ref="C526">SUMPRODUCT($D$9:$D$11, TRANSPOSE(M526:O526))</f>
        <v>81.137335357477284</v>
      </c>
      <c r="E526" s="9">
        <v>1</v>
      </c>
      <c r="F526" s="9">
        <v>372</v>
      </c>
      <c r="G526" s="9">
        <v>21</v>
      </c>
      <c r="I526" s="15">
        <f t="shared" si="44"/>
        <v>-3.2937856013828662E-2</v>
      </c>
      <c r="J526" s="15">
        <f t="shared" si="45"/>
        <v>2.4065957135529001</v>
      </c>
      <c r="K526" s="15">
        <f t="shared" si="46"/>
        <v>1.6986664995286238</v>
      </c>
      <c r="M526" s="15">
        <f t="shared" si="47"/>
        <v>48.686207221472507</v>
      </c>
      <c r="N526" s="15">
        <f t="shared" si="48"/>
        <v>99.194900798163658</v>
      </c>
      <c r="O526" s="15">
        <f t="shared" si="49"/>
        <v>95.530898052795692</v>
      </c>
    </row>
    <row r="527" spans="1:15" x14ac:dyDescent="0.25">
      <c r="A527" s="4">
        <v>51059482202</v>
      </c>
      <c r="B527" s="7" t="s">
        <v>506</v>
      </c>
      <c r="C527" s="40">
        <f t="array" ref="C527">SUMPRODUCT($D$9:$D$11, TRANSPOSE(M527:O527))</f>
        <v>81.137335357477284</v>
      </c>
      <c r="E527" s="9">
        <v>1</v>
      </c>
      <c r="F527" s="9">
        <v>372</v>
      </c>
      <c r="G527" s="9">
        <v>21</v>
      </c>
      <c r="I527" s="15">
        <f t="shared" si="44"/>
        <v>-3.2937856013828662E-2</v>
      </c>
      <c r="J527" s="15">
        <f t="shared" si="45"/>
        <v>2.4065957135529001</v>
      </c>
      <c r="K527" s="15">
        <f t="shared" si="46"/>
        <v>1.6986664995286238</v>
      </c>
      <c r="M527" s="15">
        <f t="shared" si="47"/>
        <v>48.686207221472507</v>
      </c>
      <c r="N527" s="15">
        <f t="shared" si="48"/>
        <v>99.194900798163658</v>
      </c>
      <c r="O527" s="15">
        <f t="shared" si="49"/>
        <v>95.530898052795692</v>
      </c>
    </row>
    <row r="528" spans="1:15" x14ac:dyDescent="0.25">
      <c r="A528" s="4">
        <v>51059482203</v>
      </c>
      <c r="B528" s="7" t="s">
        <v>507</v>
      </c>
      <c r="C528" s="40">
        <f t="array" ref="C528">SUMPRODUCT($D$9:$D$11, TRANSPOSE(M528:O528))</f>
        <v>81.137335357477284</v>
      </c>
      <c r="E528" s="9">
        <v>1</v>
      </c>
      <c r="F528" s="9">
        <v>372</v>
      </c>
      <c r="G528" s="9">
        <v>21</v>
      </c>
      <c r="I528" s="15">
        <f t="shared" si="44"/>
        <v>-3.2937856013828662E-2</v>
      </c>
      <c r="J528" s="15">
        <f t="shared" si="45"/>
        <v>2.4065957135529001</v>
      </c>
      <c r="K528" s="15">
        <f t="shared" si="46"/>
        <v>1.6986664995286238</v>
      </c>
      <c r="M528" s="15">
        <f t="shared" si="47"/>
        <v>48.686207221472507</v>
      </c>
      <c r="N528" s="15">
        <f t="shared" si="48"/>
        <v>99.194900798163658</v>
      </c>
      <c r="O528" s="15">
        <f t="shared" si="49"/>
        <v>95.530898052795692</v>
      </c>
    </row>
    <row r="529" spans="1:15" x14ac:dyDescent="0.25">
      <c r="A529" s="4">
        <v>51059482301</v>
      </c>
      <c r="B529" s="7" t="s">
        <v>508</v>
      </c>
      <c r="C529" s="40">
        <f t="array" ref="C529">SUMPRODUCT($D$9:$D$11, TRANSPOSE(M529:O529))</f>
        <v>82.066902331444837</v>
      </c>
      <c r="E529" s="9">
        <v>1</v>
      </c>
      <c r="F529" s="9">
        <v>372</v>
      </c>
      <c r="G529" s="9">
        <v>25</v>
      </c>
      <c r="I529" s="15">
        <f t="shared" si="44"/>
        <v>-3.2937856013828662E-2</v>
      </c>
      <c r="J529" s="15">
        <f t="shared" si="45"/>
        <v>2.4065957135529001</v>
      </c>
      <c r="K529" s="15">
        <f t="shared" si="46"/>
        <v>2.124743513056766</v>
      </c>
      <c r="M529" s="15">
        <f t="shared" si="47"/>
        <v>48.686207221472507</v>
      </c>
      <c r="N529" s="15">
        <f t="shared" si="48"/>
        <v>99.194900798163658</v>
      </c>
      <c r="O529" s="15">
        <f t="shared" si="49"/>
        <v>98.319598974698366</v>
      </c>
    </row>
    <row r="530" spans="1:15" x14ac:dyDescent="0.25">
      <c r="A530" s="4">
        <v>51059482302</v>
      </c>
      <c r="B530" s="7" t="s">
        <v>509</v>
      </c>
      <c r="C530" s="40">
        <f t="array" ref="C530">SUMPRODUCT($D$9:$D$11, TRANSPOSE(M530:O530))</f>
        <v>81.137335357477284</v>
      </c>
      <c r="E530" s="9">
        <v>1</v>
      </c>
      <c r="F530" s="9">
        <v>372</v>
      </c>
      <c r="G530" s="9">
        <v>21</v>
      </c>
      <c r="I530" s="15">
        <f t="shared" si="44"/>
        <v>-3.2937856013828662E-2</v>
      </c>
      <c r="J530" s="15">
        <f t="shared" si="45"/>
        <v>2.4065957135529001</v>
      </c>
      <c r="K530" s="15">
        <f t="shared" si="46"/>
        <v>1.6986664995286238</v>
      </c>
      <c r="M530" s="15">
        <f t="shared" si="47"/>
        <v>48.686207221472507</v>
      </c>
      <c r="N530" s="15">
        <f t="shared" si="48"/>
        <v>99.194900798163658</v>
      </c>
      <c r="O530" s="15">
        <f t="shared" si="49"/>
        <v>95.530898052795692</v>
      </c>
    </row>
    <row r="531" spans="1:15" x14ac:dyDescent="0.25">
      <c r="A531" s="4">
        <v>51059482303</v>
      </c>
      <c r="B531" s="7" t="s">
        <v>510</v>
      </c>
      <c r="C531" s="40">
        <f t="array" ref="C531">SUMPRODUCT($D$9:$D$11, TRANSPOSE(M531:O531))</f>
        <v>82.066902331444837</v>
      </c>
      <c r="E531" s="9">
        <v>1</v>
      </c>
      <c r="F531" s="9">
        <v>372</v>
      </c>
      <c r="G531" s="9">
        <v>25</v>
      </c>
      <c r="I531" s="15">
        <f t="shared" si="44"/>
        <v>-3.2937856013828662E-2</v>
      </c>
      <c r="J531" s="15">
        <f t="shared" si="45"/>
        <v>2.4065957135529001</v>
      </c>
      <c r="K531" s="15">
        <f t="shared" si="46"/>
        <v>2.124743513056766</v>
      </c>
      <c r="M531" s="15">
        <f t="shared" si="47"/>
        <v>48.686207221472507</v>
      </c>
      <c r="N531" s="15">
        <f t="shared" si="48"/>
        <v>99.194900798163658</v>
      </c>
      <c r="O531" s="15">
        <f t="shared" si="49"/>
        <v>98.319598974698366</v>
      </c>
    </row>
    <row r="532" spans="1:15" x14ac:dyDescent="0.25">
      <c r="A532" s="4">
        <v>51059482400</v>
      </c>
      <c r="B532" s="7" t="s">
        <v>511</v>
      </c>
      <c r="C532" s="40">
        <f t="array" ref="C532">SUMPRODUCT($D$9:$D$11, TRANSPOSE(M532:O532))</f>
        <v>82.066902331444837</v>
      </c>
      <c r="E532" s="9">
        <v>1</v>
      </c>
      <c r="F532" s="9">
        <v>372</v>
      </c>
      <c r="G532" s="9">
        <v>25</v>
      </c>
      <c r="I532" s="15">
        <f t="shared" si="44"/>
        <v>-3.2937856013828662E-2</v>
      </c>
      <c r="J532" s="15">
        <f t="shared" si="45"/>
        <v>2.4065957135529001</v>
      </c>
      <c r="K532" s="15">
        <f t="shared" si="46"/>
        <v>2.124743513056766</v>
      </c>
      <c r="M532" s="15">
        <f t="shared" si="47"/>
        <v>48.686207221472507</v>
      </c>
      <c r="N532" s="15">
        <f t="shared" si="48"/>
        <v>99.194900798163658</v>
      </c>
      <c r="O532" s="15">
        <f t="shared" si="49"/>
        <v>98.319598974698366</v>
      </c>
    </row>
    <row r="533" spans="1:15" x14ac:dyDescent="0.25">
      <c r="A533" s="4">
        <v>51059482501</v>
      </c>
      <c r="B533" s="7" t="s">
        <v>512</v>
      </c>
      <c r="C533" s="40">
        <f t="array" ref="C533">SUMPRODUCT($D$9:$D$11, TRANSPOSE(M533:O533))</f>
        <v>77.804553921230834</v>
      </c>
      <c r="E533" s="9">
        <v>1</v>
      </c>
      <c r="F533" s="9">
        <v>372</v>
      </c>
      <c r="G533" s="9">
        <v>15</v>
      </c>
      <c r="I533" s="15">
        <f t="shared" ref="I533:I596" si="50">STANDARDIZE(E533,I$14, I$15)</f>
        <v>-3.2937856013828662E-2</v>
      </c>
      <c r="J533" s="15">
        <f t="shared" ref="J533:J596" si="51">STANDARDIZE(F533,J$14, J$15)</f>
        <v>2.4065957135529001</v>
      </c>
      <c r="K533" s="15">
        <f t="shared" ref="K533:K596" si="52">STANDARDIZE(G533,K$14, K$15)</f>
        <v>1.05955097923641</v>
      </c>
      <c r="M533" s="15">
        <f t="shared" si="47"/>
        <v>48.686207221472507</v>
      </c>
      <c r="N533" s="15">
        <f t="shared" si="48"/>
        <v>99.194900798163658</v>
      </c>
      <c r="O533" s="15">
        <f t="shared" si="49"/>
        <v>85.532553744056344</v>
      </c>
    </row>
    <row r="534" spans="1:15" x14ac:dyDescent="0.25">
      <c r="A534" s="4">
        <v>51059482502</v>
      </c>
      <c r="B534" s="7" t="s">
        <v>513</v>
      </c>
      <c r="C534" s="40">
        <f t="array" ref="C534">SUMPRODUCT($D$9:$D$11, TRANSPOSE(M534:O534))</f>
        <v>77.804553921230834</v>
      </c>
      <c r="E534" s="9">
        <v>1</v>
      </c>
      <c r="F534" s="9">
        <v>372</v>
      </c>
      <c r="G534" s="9">
        <v>15</v>
      </c>
      <c r="I534" s="15">
        <f t="shared" si="50"/>
        <v>-3.2937856013828662E-2</v>
      </c>
      <c r="J534" s="15">
        <f t="shared" si="51"/>
        <v>2.4065957135529001</v>
      </c>
      <c r="K534" s="15">
        <f t="shared" si="52"/>
        <v>1.05955097923641</v>
      </c>
      <c r="M534" s="15">
        <f t="shared" ref="M534:M597" si="53">_xlfn.NORM.S.DIST(I534,1)*100</f>
        <v>48.686207221472507</v>
      </c>
      <c r="N534" s="15">
        <f t="shared" ref="N534:N597" si="54">_xlfn.NORM.S.DIST(J534,1)*100</f>
        <v>99.194900798163658</v>
      </c>
      <c r="O534" s="15">
        <f t="shared" ref="O534:O597" si="55">_xlfn.NORM.S.DIST(K534,1)*100</f>
        <v>85.532553744056344</v>
      </c>
    </row>
    <row r="535" spans="1:15" x14ac:dyDescent="0.25">
      <c r="A535" s="4">
        <v>51059482503</v>
      </c>
      <c r="B535" s="7" t="s">
        <v>514</v>
      </c>
      <c r="C535" s="40">
        <f t="array" ref="C535">SUMPRODUCT($D$9:$D$11, TRANSPOSE(M535:O535))</f>
        <v>77.804553921230834</v>
      </c>
      <c r="E535" s="9">
        <v>1</v>
      </c>
      <c r="F535" s="9">
        <v>372</v>
      </c>
      <c r="G535" s="9">
        <v>15</v>
      </c>
      <c r="I535" s="15">
        <f t="shared" si="50"/>
        <v>-3.2937856013828662E-2</v>
      </c>
      <c r="J535" s="15">
        <f t="shared" si="51"/>
        <v>2.4065957135529001</v>
      </c>
      <c r="K535" s="15">
        <f t="shared" si="52"/>
        <v>1.05955097923641</v>
      </c>
      <c r="M535" s="15">
        <f t="shared" si="53"/>
        <v>48.686207221472507</v>
      </c>
      <c r="N535" s="15">
        <f t="shared" si="54"/>
        <v>99.194900798163658</v>
      </c>
      <c r="O535" s="15">
        <f t="shared" si="55"/>
        <v>85.532553744056344</v>
      </c>
    </row>
    <row r="536" spans="1:15" x14ac:dyDescent="0.25">
      <c r="A536" s="4">
        <v>51059482504</v>
      </c>
      <c r="B536" s="7" t="s">
        <v>515</v>
      </c>
      <c r="C536" s="40">
        <f t="array" ref="C536">SUMPRODUCT($D$9:$D$11, TRANSPOSE(M536:O536))</f>
        <v>77.804553921230834</v>
      </c>
      <c r="E536" s="9">
        <v>1</v>
      </c>
      <c r="F536" s="9">
        <v>372</v>
      </c>
      <c r="G536" s="9">
        <v>15</v>
      </c>
      <c r="I536" s="15">
        <f t="shared" si="50"/>
        <v>-3.2937856013828662E-2</v>
      </c>
      <c r="J536" s="15">
        <f t="shared" si="51"/>
        <v>2.4065957135529001</v>
      </c>
      <c r="K536" s="15">
        <f t="shared" si="52"/>
        <v>1.05955097923641</v>
      </c>
      <c r="M536" s="15">
        <f t="shared" si="53"/>
        <v>48.686207221472507</v>
      </c>
      <c r="N536" s="15">
        <f t="shared" si="54"/>
        <v>99.194900798163658</v>
      </c>
      <c r="O536" s="15">
        <f t="shared" si="55"/>
        <v>85.532553744056344</v>
      </c>
    </row>
    <row r="537" spans="1:15" x14ac:dyDescent="0.25">
      <c r="A537" s="4">
        <v>51059482601</v>
      </c>
      <c r="B537" s="7" t="s">
        <v>516</v>
      </c>
      <c r="C537" s="40">
        <f t="array" ref="C537">SUMPRODUCT($D$9:$D$11, TRANSPOSE(M537:O537))</f>
        <v>77.804553921230834</v>
      </c>
      <c r="E537" s="9">
        <v>1</v>
      </c>
      <c r="F537" s="9">
        <v>372</v>
      </c>
      <c r="G537" s="9">
        <v>15</v>
      </c>
      <c r="I537" s="15">
        <f t="shared" si="50"/>
        <v>-3.2937856013828662E-2</v>
      </c>
      <c r="J537" s="15">
        <f t="shared" si="51"/>
        <v>2.4065957135529001</v>
      </c>
      <c r="K537" s="15">
        <f t="shared" si="52"/>
        <v>1.05955097923641</v>
      </c>
      <c r="M537" s="15">
        <f t="shared" si="53"/>
        <v>48.686207221472507</v>
      </c>
      <c r="N537" s="15">
        <f t="shared" si="54"/>
        <v>99.194900798163658</v>
      </c>
      <c r="O537" s="15">
        <f t="shared" si="55"/>
        <v>85.532553744056344</v>
      </c>
    </row>
    <row r="538" spans="1:15" x14ac:dyDescent="0.25">
      <c r="A538" s="4">
        <v>51059482602</v>
      </c>
      <c r="B538" s="7" t="s">
        <v>517</v>
      </c>
      <c r="C538" s="40">
        <f t="array" ref="C538">SUMPRODUCT($D$9:$D$11, TRANSPOSE(M538:O538))</f>
        <v>78.567268493621413</v>
      </c>
      <c r="E538" s="9">
        <v>1</v>
      </c>
      <c r="F538" s="9">
        <v>372</v>
      </c>
      <c r="G538" s="9">
        <v>16</v>
      </c>
      <c r="I538" s="15">
        <f t="shared" si="50"/>
        <v>-3.2937856013828662E-2</v>
      </c>
      <c r="J538" s="15">
        <f t="shared" si="51"/>
        <v>2.4065957135529001</v>
      </c>
      <c r="K538" s="15">
        <f t="shared" si="52"/>
        <v>1.1660702326184456</v>
      </c>
      <c r="M538" s="15">
        <f t="shared" si="53"/>
        <v>48.686207221472507</v>
      </c>
      <c r="N538" s="15">
        <f t="shared" si="54"/>
        <v>99.194900798163658</v>
      </c>
      <c r="O538" s="15">
        <f t="shared" si="55"/>
        <v>87.820697461228107</v>
      </c>
    </row>
    <row r="539" spans="1:15" x14ac:dyDescent="0.25">
      <c r="A539" s="4">
        <v>51059490101</v>
      </c>
      <c r="B539" s="7" t="s">
        <v>518</v>
      </c>
      <c r="C539" s="40">
        <f t="array" ref="C539">SUMPRODUCT($D$9:$D$11, TRANSPOSE(M539:O539))</f>
        <v>77.804553921230834</v>
      </c>
      <c r="E539" s="9">
        <v>1</v>
      </c>
      <c r="F539" s="9">
        <v>372</v>
      </c>
      <c r="G539" s="9">
        <v>15</v>
      </c>
      <c r="I539" s="15">
        <f t="shared" si="50"/>
        <v>-3.2937856013828662E-2</v>
      </c>
      <c r="J539" s="15">
        <f t="shared" si="51"/>
        <v>2.4065957135529001</v>
      </c>
      <c r="K539" s="15">
        <f t="shared" si="52"/>
        <v>1.05955097923641</v>
      </c>
      <c r="M539" s="15">
        <f t="shared" si="53"/>
        <v>48.686207221472507</v>
      </c>
      <c r="N539" s="15">
        <f t="shared" si="54"/>
        <v>99.194900798163658</v>
      </c>
      <c r="O539" s="15">
        <f t="shared" si="55"/>
        <v>85.532553744056344</v>
      </c>
    </row>
    <row r="540" spans="1:15" x14ac:dyDescent="0.25">
      <c r="A540" s="4">
        <v>51059490103</v>
      </c>
      <c r="B540" s="7" t="s">
        <v>519</v>
      </c>
      <c r="C540" s="40">
        <f t="array" ref="C540">SUMPRODUCT($D$9:$D$11, TRANSPOSE(M540:O540))</f>
        <v>72.656618702813233</v>
      </c>
      <c r="E540" s="9">
        <v>1</v>
      </c>
      <c r="F540" s="9">
        <v>372</v>
      </c>
      <c r="G540" s="9">
        <v>10</v>
      </c>
      <c r="I540" s="15">
        <f t="shared" si="50"/>
        <v>-3.2937856013828662E-2</v>
      </c>
      <c r="J540" s="15">
        <f t="shared" si="51"/>
        <v>2.4065957135529001</v>
      </c>
      <c r="K540" s="15">
        <f t="shared" si="52"/>
        <v>0.52695471232623192</v>
      </c>
      <c r="M540" s="15">
        <f t="shared" si="53"/>
        <v>48.686207221472507</v>
      </c>
      <c r="N540" s="15">
        <f t="shared" si="54"/>
        <v>99.194900798163658</v>
      </c>
      <c r="O540" s="15">
        <f t="shared" si="55"/>
        <v>70.08874808880357</v>
      </c>
    </row>
    <row r="541" spans="1:15" x14ac:dyDescent="0.25">
      <c r="A541" s="4">
        <v>51059490501</v>
      </c>
      <c r="B541" s="7" t="s">
        <v>520</v>
      </c>
      <c r="C541" s="40">
        <f t="array" ref="C541">SUMPRODUCT($D$9:$D$11, TRANSPOSE(M541:O541))</f>
        <v>77.804553921230834</v>
      </c>
      <c r="E541" s="9">
        <v>1</v>
      </c>
      <c r="F541" s="9">
        <v>372</v>
      </c>
      <c r="G541" s="9">
        <v>15</v>
      </c>
      <c r="I541" s="15">
        <f t="shared" si="50"/>
        <v>-3.2937856013828662E-2</v>
      </c>
      <c r="J541" s="15">
        <f t="shared" si="51"/>
        <v>2.4065957135529001</v>
      </c>
      <c r="K541" s="15">
        <f t="shared" si="52"/>
        <v>1.05955097923641</v>
      </c>
      <c r="M541" s="15">
        <f t="shared" si="53"/>
        <v>48.686207221472507</v>
      </c>
      <c r="N541" s="15">
        <f t="shared" si="54"/>
        <v>99.194900798163658</v>
      </c>
      <c r="O541" s="15">
        <f t="shared" si="55"/>
        <v>85.532553744056344</v>
      </c>
    </row>
    <row r="542" spans="1:15" x14ac:dyDescent="0.25">
      <c r="A542" s="4">
        <v>51059490502</v>
      </c>
      <c r="B542" s="7" t="s">
        <v>521</v>
      </c>
      <c r="C542" s="40">
        <f t="array" ref="C542">SUMPRODUCT($D$9:$D$11, TRANSPOSE(M542:O542))</f>
        <v>77.804553921230834</v>
      </c>
      <c r="E542" s="9">
        <v>1</v>
      </c>
      <c r="F542" s="9">
        <v>372</v>
      </c>
      <c r="G542" s="9">
        <v>15</v>
      </c>
      <c r="I542" s="15">
        <f t="shared" si="50"/>
        <v>-3.2937856013828662E-2</v>
      </c>
      <c r="J542" s="15">
        <f t="shared" si="51"/>
        <v>2.4065957135529001</v>
      </c>
      <c r="K542" s="15">
        <f t="shared" si="52"/>
        <v>1.05955097923641</v>
      </c>
      <c r="M542" s="15">
        <f t="shared" si="53"/>
        <v>48.686207221472507</v>
      </c>
      <c r="N542" s="15">
        <f t="shared" si="54"/>
        <v>99.194900798163658</v>
      </c>
      <c r="O542" s="15">
        <f t="shared" si="55"/>
        <v>85.532553744056344</v>
      </c>
    </row>
    <row r="543" spans="1:15" x14ac:dyDescent="0.25">
      <c r="A543" s="4">
        <v>51059491000</v>
      </c>
      <c r="B543" s="7" t="s">
        <v>522</v>
      </c>
      <c r="C543" s="40">
        <f t="array" ref="C543">SUMPRODUCT($D$9:$D$11, TRANSPOSE(M543:O543))</f>
        <v>60.392802180137195</v>
      </c>
      <c r="E543" s="9">
        <v>1</v>
      </c>
      <c r="F543" s="9">
        <v>372</v>
      </c>
      <c r="G543" s="9">
        <v>1</v>
      </c>
      <c r="I543" s="15">
        <f t="shared" si="50"/>
        <v>-3.2937856013828662E-2</v>
      </c>
      <c r="J543" s="15">
        <f t="shared" si="51"/>
        <v>2.4065957135529001</v>
      </c>
      <c r="K543" s="15">
        <f t="shared" si="52"/>
        <v>-0.43171856811208875</v>
      </c>
      <c r="M543" s="15">
        <f t="shared" si="53"/>
        <v>48.686207221472507</v>
      </c>
      <c r="N543" s="15">
        <f t="shared" si="54"/>
        <v>99.194900798163658</v>
      </c>
      <c r="O543" s="15">
        <f t="shared" si="55"/>
        <v>33.297298520775421</v>
      </c>
    </row>
    <row r="544" spans="1:15" x14ac:dyDescent="0.25">
      <c r="A544" s="4">
        <v>51059491101</v>
      </c>
      <c r="B544" s="7" t="s">
        <v>523</v>
      </c>
      <c r="C544" s="40">
        <f t="array" ref="C544">SUMPRODUCT($D$9:$D$11, TRANSPOSE(M544:O544))</f>
        <v>72.656618702813233</v>
      </c>
      <c r="E544" s="9">
        <v>1</v>
      </c>
      <c r="F544" s="9">
        <v>372</v>
      </c>
      <c r="G544" s="9">
        <v>10</v>
      </c>
      <c r="I544" s="15">
        <f t="shared" si="50"/>
        <v>-3.2937856013828662E-2</v>
      </c>
      <c r="J544" s="15">
        <f t="shared" si="51"/>
        <v>2.4065957135529001</v>
      </c>
      <c r="K544" s="15">
        <f t="shared" si="52"/>
        <v>0.52695471232623192</v>
      </c>
      <c r="M544" s="15">
        <f t="shared" si="53"/>
        <v>48.686207221472507</v>
      </c>
      <c r="N544" s="15">
        <f t="shared" si="54"/>
        <v>99.194900798163658</v>
      </c>
      <c r="O544" s="15">
        <f t="shared" si="55"/>
        <v>70.08874808880357</v>
      </c>
    </row>
    <row r="545" spans="1:15" x14ac:dyDescent="0.25">
      <c r="A545" s="4">
        <v>51059491102</v>
      </c>
      <c r="B545" s="7" t="s">
        <v>524</v>
      </c>
      <c r="C545" s="40">
        <f t="array" ref="C545">SUMPRODUCT($D$9:$D$11, TRANSPOSE(M545:O545))</f>
        <v>72.656618702813233</v>
      </c>
      <c r="E545" s="9">
        <v>1</v>
      </c>
      <c r="F545" s="9">
        <v>372</v>
      </c>
      <c r="G545" s="9">
        <v>10</v>
      </c>
      <c r="I545" s="15">
        <f t="shared" si="50"/>
        <v>-3.2937856013828662E-2</v>
      </c>
      <c r="J545" s="15">
        <f t="shared" si="51"/>
        <v>2.4065957135529001</v>
      </c>
      <c r="K545" s="15">
        <f t="shared" si="52"/>
        <v>0.52695471232623192</v>
      </c>
      <c r="M545" s="15">
        <f t="shared" si="53"/>
        <v>48.686207221472507</v>
      </c>
      <c r="N545" s="15">
        <f t="shared" si="54"/>
        <v>99.194900798163658</v>
      </c>
      <c r="O545" s="15">
        <f t="shared" si="55"/>
        <v>70.08874808880357</v>
      </c>
    </row>
    <row r="546" spans="1:15" x14ac:dyDescent="0.25">
      <c r="A546" s="4">
        <v>51059491103</v>
      </c>
      <c r="B546" s="7" t="s">
        <v>525</v>
      </c>
      <c r="C546" s="40">
        <f t="array" ref="C546">SUMPRODUCT($D$9:$D$11, TRANSPOSE(M546:O546))</f>
        <v>63.075357370211563</v>
      </c>
      <c r="E546" s="9">
        <v>1</v>
      </c>
      <c r="F546" s="9">
        <v>372</v>
      </c>
      <c r="G546" s="9">
        <v>3</v>
      </c>
      <c r="I546" s="15">
        <f t="shared" si="50"/>
        <v>-3.2937856013828662E-2</v>
      </c>
      <c r="J546" s="15">
        <f t="shared" si="51"/>
        <v>2.4065957135529001</v>
      </c>
      <c r="K546" s="15">
        <f t="shared" si="52"/>
        <v>-0.21868006134801751</v>
      </c>
      <c r="M546" s="15">
        <f t="shared" si="53"/>
        <v>48.686207221472507</v>
      </c>
      <c r="N546" s="15">
        <f t="shared" si="54"/>
        <v>99.194900798163658</v>
      </c>
      <c r="O546" s="15">
        <f t="shared" si="55"/>
        <v>41.344964090998523</v>
      </c>
    </row>
    <row r="547" spans="1:15" x14ac:dyDescent="0.25">
      <c r="A547" s="4">
        <v>51059491201</v>
      </c>
      <c r="B547" s="7" t="s">
        <v>526</v>
      </c>
      <c r="C547" s="40">
        <f t="array" ref="C547">SUMPRODUCT($D$9:$D$11, TRANSPOSE(M547:O547))</f>
        <v>72.656618702813233</v>
      </c>
      <c r="E547" s="9">
        <v>1</v>
      </c>
      <c r="F547" s="9">
        <v>372</v>
      </c>
      <c r="G547" s="9">
        <v>10</v>
      </c>
      <c r="I547" s="15">
        <f t="shared" si="50"/>
        <v>-3.2937856013828662E-2</v>
      </c>
      <c r="J547" s="15">
        <f t="shared" si="51"/>
        <v>2.4065957135529001</v>
      </c>
      <c r="K547" s="15">
        <f t="shared" si="52"/>
        <v>0.52695471232623192</v>
      </c>
      <c r="M547" s="15">
        <f t="shared" si="53"/>
        <v>48.686207221472507</v>
      </c>
      <c r="N547" s="15">
        <f t="shared" si="54"/>
        <v>99.194900798163658</v>
      </c>
      <c r="O547" s="15">
        <f t="shared" si="55"/>
        <v>70.08874808880357</v>
      </c>
    </row>
    <row r="548" spans="1:15" x14ac:dyDescent="0.25">
      <c r="A548" s="4">
        <v>51059491202</v>
      </c>
      <c r="B548" s="7" t="s">
        <v>527</v>
      </c>
      <c r="C548" s="40">
        <f t="array" ref="C548">SUMPRODUCT($D$9:$D$11, TRANSPOSE(M548:O548))</f>
        <v>72.656618702813233</v>
      </c>
      <c r="E548" s="9">
        <v>1</v>
      </c>
      <c r="F548" s="9">
        <v>372</v>
      </c>
      <c r="G548" s="9">
        <v>10</v>
      </c>
      <c r="I548" s="15">
        <f t="shared" si="50"/>
        <v>-3.2937856013828662E-2</v>
      </c>
      <c r="J548" s="15">
        <f t="shared" si="51"/>
        <v>2.4065957135529001</v>
      </c>
      <c r="K548" s="15">
        <f t="shared" si="52"/>
        <v>0.52695471232623192</v>
      </c>
      <c r="M548" s="15">
        <f t="shared" si="53"/>
        <v>48.686207221472507</v>
      </c>
      <c r="N548" s="15">
        <f t="shared" si="54"/>
        <v>99.194900798163658</v>
      </c>
      <c r="O548" s="15">
        <f t="shared" si="55"/>
        <v>70.08874808880357</v>
      </c>
    </row>
    <row r="549" spans="1:15" x14ac:dyDescent="0.25">
      <c r="A549" s="4">
        <v>51059491301</v>
      </c>
      <c r="B549" s="7" t="s">
        <v>528</v>
      </c>
      <c r="C549" s="40">
        <f t="array" ref="C549">SUMPRODUCT($D$9:$D$11, TRANSPOSE(M549:O549))</f>
        <v>60.392802180137195</v>
      </c>
      <c r="E549" s="9">
        <v>1</v>
      </c>
      <c r="F549" s="9">
        <v>372</v>
      </c>
      <c r="G549" s="9">
        <v>1</v>
      </c>
      <c r="I549" s="15">
        <f t="shared" si="50"/>
        <v>-3.2937856013828662E-2</v>
      </c>
      <c r="J549" s="15">
        <f t="shared" si="51"/>
        <v>2.4065957135529001</v>
      </c>
      <c r="K549" s="15">
        <f t="shared" si="52"/>
        <v>-0.43171856811208875</v>
      </c>
      <c r="M549" s="15">
        <f t="shared" si="53"/>
        <v>48.686207221472507</v>
      </c>
      <c r="N549" s="15">
        <f t="shared" si="54"/>
        <v>99.194900798163658</v>
      </c>
      <c r="O549" s="15">
        <f t="shared" si="55"/>
        <v>33.297298520775421</v>
      </c>
    </row>
    <row r="550" spans="1:15" x14ac:dyDescent="0.25">
      <c r="A550" s="4">
        <v>51059491302</v>
      </c>
      <c r="B550" s="7" t="s">
        <v>529</v>
      </c>
      <c r="C550" s="40">
        <f t="array" ref="C550">SUMPRODUCT($D$9:$D$11, TRANSPOSE(M550:O550))</f>
        <v>60.392802180137195</v>
      </c>
      <c r="E550" s="9">
        <v>1</v>
      </c>
      <c r="F550" s="9">
        <v>372</v>
      </c>
      <c r="G550" s="9">
        <v>1</v>
      </c>
      <c r="I550" s="15">
        <f t="shared" si="50"/>
        <v>-3.2937856013828662E-2</v>
      </c>
      <c r="J550" s="15">
        <f t="shared" si="51"/>
        <v>2.4065957135529001</v>
      </c>
      <c r="K550" s="15">
        <f t="shared" si="52"/>
        <v>-0.43171856811208875</v>
      </c>
      <c r="M550" s="15">
        <f t="shared" si="53"/>
        <v>48.686207221472507</v>
      </c>
      <c r="N550" s="15">
        <f t="shared" si="54"/>
        <v>99.194900798163658</v>
      </c>
      <c r="O550" s="15">
        <f t="shared" si="55"/>
        <v>33.297298520775421</v>
      </c>
    </row>
    <row r="551" spans="1:15" x14ac:dyDescent="0.25">
      <c r="A551" s="4">
        <v>51059491303</v>
      </c>
      <c r="B551" s="7" t="s">
        <v>530</v>
      </c>
      <c r="C551" s="40">
        <f t="array" ref="C551">SUMPRODUCT($D$9:$D$11, TRANSPOSE(M551:O551))</f>
        <v>72.656618702813233</v>
      </c>
      <c r="E551" s="9">
        <v>1</v>
      </c>
      <c r="F551" s="9">
        <v>372</v>
      </c>
      <c r="G551" s="9">
        <v>10</v>
      </c>
      <c r="I551" s="15">
        <f t="shared" si="50"/>
        <v>-3.2937856013828662E-2</v>
      </c>
      <c r="J551" s="15">
        <f t="shared" si="51"/>
        <v>2.4065957135529001</v>
      </c>
      <c r="K551" s="15">
        <f t="shared" si="52"/>
        <v>0.52695471232623192</v>
      </c>
      <c r="M551" s="15">
        <f t="shared" si="53"/>
        <v>48.686207221472507</v>
      </c>
      <c r="N551" s="15">
        <f t="shared" si="54"/>
        <v>99.194900798163658</v>
      </c>
      <c r="O551" s="15">
        <f t="shared" si="55"/>
        <v>70.08874808880357</v>
      </c>
    </row>
    <row r="552" spans="1:15" x14ac:dyDescent="0.25">
      <c r="A552" s="4">
        <v>51059491401</v>
      </c>
      <c r="B552" s="7" t="s">
        <v>531</v>
      </c>
      <c r="C552" s="40">
        <f t="array" ref="C552">SUMPRODUCT($D$9:$D$11, TRANSPOSE(M552:O552))</f>
        <v>72.656618702813233</v>
      </c>
      <c r="E552" s="9">
        <v>1</v>
      </c>
      <c r="F552" s="9">
        <v>372</v>
      </c>
      <c r="G552" s="9">
        <v>10</v>
      </c>
      <c r="I552" s="15">
        <f t="shared" si="50"/>
        <v>-3.2937856013828662E-2</v>
      </c>
      <c r="J552" s="15">
        <f t="shared" si="51"/>
        <v>2.4065957135529001</v>
      </c>
      <c r="K552" s="15">
        <f t="shared" si="52"/>
        <v>0.52695471232623192</v>
      </c>
      <c r="M552" s="15">
        <f t="shared" si="53"/>
        <v>48.686207221472507</v>
      </c>
      <c r="N552" s="15">
        <f t="shared" si="54"/>
        <v>99.194900798163658</v>
      </c>
      <c r="O552" s="15">
        <f t="shared" si="55"/>
        <v>70.08874808880357</v>
      </c>
    </row>
    <row r="553" spans="1:15" x14ac:dyDescent="0.25">
      <c r="A553" s="4">
        <v>51059491402</v>
      </c>
      <c r="B553" s="7" t="s">
        <v>532</v>
      </c>
      <c r="C553" s="40">
        <f t="array" ref="C553">SUMPRODUCT($D$9:$D$11, TRANSPOSE(M553:O553))</f>
        <v>60.392802180137195</v>
      </c>
      <c r="E553" s="9">
        <v>1</v>
      </c>
      <c r="F553" s="9">
        <v>372</v>
      </c>
      <c r="G553" s="9">
        <v>1</v>
      </c>
      <c r="I553" s="15">
        <f t="shared" si="50"/>
        <v>-3.2937856013828662E-2</v>
      </c>
      <c r="J553" s="15">
        <f t="shared" si="51"/>
        <v>2.4065957135529001</v>
      </c>
      <c r="K553" s="15">
        <f t="shared" si="52"/>
        <v>-0.43171856811208875</v>
      </c>
      <c r="M553" s="15">
        <f t="shared" si="53"/>
        <v>48.686207221472507</v>
      </c>
      <c r="N553" s="15">
        <f t="shared" si="54"/>
        <v>99.194900798163658</v>
      </c>
      <c r="O553" s="15">
        <f t="shared" si="55"/>
        <v>33.297298520775421</v>
      </c>
    </row>
    <row r="554" spans="1:15" x14ac:dyDescent="0.25">
      <c r="A554" s="4">
        <v>51059491403</v>
      </c>
      <c r="B554" s="7" t="s">
        <v>533</v>
      </c>
      <c r="C554" s="40">
        <f t="array" ref="C554">SUMPRODUCT($D$9:$D$11, TRANSPOSE(M554:O554))</f>
        <v>60.392802180137195</v>
      </c>
      <c r="E554" s="9">
        <v>1</v>
      </c>
      <c r="F554" s="9">
        <v>372</v>
      </c>
      <c r="G554" s="9">
        <v>1</v>
      </c>
      <c r="I554" s="15">
        <f t="shared" si="50"/>
        <v>-3.2937856013828662E-2</v>
      </c>
      <c r="J554" s="15">
        <f t="shared" si="51"/>
        <v>2.4065957135529001</v>
      </c>
      <c r="K554" s="15">
        <f t="shared" si="52"/>
        <v>-0.43171856811208875</v>
      </c>
      <c r="M554" s="15">
        <f t="shared" si="53"/>
        <v>48.686207221472507</v>
      </c>
      <c r="N554" s="15">
        <f t="shared" si="54"/>
        <v>99.194900798163658</v>
      </c>
      <c r="O554" s="15">
        <f t="shared" si="55"/>
        <v>33.297298520775421</v>
      </c>
    </row>
    <row r="555" spans="1:15" x14ac:dyDescent="0.25">
      <c r="A555" s="4">
        <v>51059491404</v>
      </c>
      <c r="B555" s="7" t="s">
        <v>534</v>
      </c>
      <c r="C555" s="40">
        <f t="array" ref="C555">SUMPRODUCT($D$9:$D$11, TRANSPOSE(M555:O555))</f>
        <v>60.392802180137195</v>
      </c>
      <c r="E555" s="9">
        <v>1</v>
      </c>
      <c r="F555" s="9">
        <v>372</v>
      </c>
      <c r="G555" s="9">
        <v>1</v>
      </c>
      <c r="I555" s="15">
        <f t="shared" si="50"/>
        <v>-3.2937856013828662E-2</v>
      </c>
      <c r="J555" s="15">
        <f t="shared" si="51"/>
        <v>2.4065957135529001</v>
      </c>
      <c r="K555" s="15">
        <f t="shared" si="52"/>
        <v>-0.43171856811208875</v>
      </c>
      <c r="M555" s="15">
        <f t="shared" si="53"/>
        <v>48.686207221472507</v>
      </c>
      <c r="N555" s="15">
        <f t="shared" si="54"/>
        <v>99.194900798163658</v>
      </c>
      <c r="O555" s="15">
        <f t="shared" si="55"/>
        <v>33.297298520775421</v>
      </c>
    </row>
    <row r="556" spans="1:15" x14ac:dyDescent="0.25">
      <c r="A556" s="4">
        <v>51059491405</v>
      </c>
      <c r="B556" s="7" t="s">
        <v>535</v>
      </c>
      <c r="C556" s="40">
        <f t="array" ref="C556">SUMPRODUCT($D$9:$D$11, TRANSPOSE(M556:O556))</f>
        <v>60.392802180137195</v>
      </c>
      <c r="E556" s="9">
        <v>1</v>
      </c>
      <c r="F556" s="9">
        <v>372</v>
      </c>
      <c r="G556" s="9">
        <v>1</v>
      </c>
      <c r="I556" s="15">
        <f t="shared" si="50"/>
        <v>-3.2937856013828662E-2</v>
      </c>
      <c r="J556" s="15">
        <f t="shared" si="51"/>
        <v>2.4065957135529001</v>
      </c>
      <c r="K556" s="15">
        <f t="shared" si="52"/>
        <v>-0.43171856811208875</v>
      </c>
      <c r="M556" s="15">
        <f t="shared" si="53"/>
        <v>48.686207221472507</v>
      </c>
      <c r="N556" s="15">
        <f t="shared" si="54"/>
        <v>99.194900798163658</v>
      </c>
      <c r="O556" s="15">
        <f t="shared" si="55"/>
        <v>33.297298520775421</v>
      </c>
    </row>
    <row r="557" spans="1:15" x14ac:dyDescent="0.25">
      <c r="A557" s="4">
        <v>51059491501</v>
      </c>
      <c r="B557" s="7" t="s">
        <v>536</v>
      </c>
      <c r="C557" s="40">
        <f t="array" ref="C557">SUMPRODUCT($D$9:$D$11, TRANSPOSE(M557:O557))</f>
        <v>77.804553921230834</v>
      </c>
      <c r="E557" s="9">
        <v>1</v>
      </c>
      <c r="F557" s="9">
        <v>372</v>
      </c>
      <c r="G557" s="9">
        <v>15</v>
      </c>
      <c r="I557" s="15">
        <f t="shared" si="50"/>
        <v>-3.2937856013828662E-2</v>
      </c>
      <c r="J557" s="15">
        <f t="shared" si="51"/>
        <v>2.4065957135529001</v>
      </c>
      <c r="K557" s="15">
        <f t="shared" si="52"/>
        <v>1.05955097923641</v>
      </c>
      <c r="M557" s="15">
        <f t="shared" si="53"/>
        <v>48.686207221472507</v>
      </c>
      <c r="N557" s="15">
        <f t="shared" si="54"/>
        <v>99.194900798163658</v>
      </c>
      <c r="O557" s="15">
        <f t="shared" si="55"/>
        <v>85.532553744056344</v>
      </c>
    </row>
    <row r="558" spans="1:15" x14ac:dyDescent="0.25">
      <c r="A558" s="4">
        <v>51059491502</v>
      </c>
      <c r="B558" s="7" t="s">
        <v>537</v>
      </c>
      <c r="C558" s="40">
        <f t="array" ref="C558">SUMPRODUCT($D$9:$D$11, TRANSPOSE(M558:O558))</f>
        <v>77.804553921230834</v>
      </c>
      <c r="E558" s="9">
        <v>1</v>
      </c>
      <c r="F558" s="9">
        <v>372</v>
      </c>
      <c r="G558" s="9">
        <v>15</v>
      </c>
      <c r="I558" s="15">
        <f t="shared" si="50"/>
        <v>-3.2937856013828662E-2</v>
      </c>
      <c r="J558" s="15">
        <f t="shared" si="51"/>
        <v>2.4065957135529001</v>
      </c>
      <c r="K558" s="15">
        <f t="shared" si="52"/>
        <v>1.05955097923641</v>
      </c>
      <c r="M558" s="15">
        <f t="shared" si="53"/>
        <v>48.686207221472507</v>
      </c>
      <c r="N558" s="15">
        <f t="shared" si="54"/>
        <v>99.194900798163658</v>
      </c>
      <c r="O558" s="15">
        <f t="shared" si="55"/>
        <v>85.532553744056344</v>
      </c>
    </row>
    <row r="559" spans="1:15" x14ac:dyDescent="0.25">
      <c r="A559" s="4">
        <v>51059491601</v>
      </c>
      <c r="B559" s="7" t="s">
        <v>538</v>
      </c>
      <c r="C559" s="40">
        <f t="array" ref="C559">SUMPRODUCT($D$9:$D$11, TRANSPOSE(M559:O559))</f>
        <v>77.804553921230834</v>
      </c>
      <c r="E559" s="9">
        <v>1</v>
      </c>
      <c r="F559" s="9">
        <v>372</v>
      </c>
      <c r="G559" s="9">
        <v>15</v>
      </c>
      <c r="I559" s="15">
        <f t="shared" si="50"/>
        <v>-3.2937856013828662E-2</v>
      </c>
      <c r="J559" s="15">
        <f t="shared" si="51"/>
        <v>2.4065957135529001</v>
      </c>
      <c r="K559" s="15">
        <f t="shared" si="52"/>
        <v>1.05955097923641</v>
      </c>
      <c r="M559" s="15">
        <f t="shared" si="53"/>
        <v>48.686207221472507</v>
      </c>
      <c r="N559" s="15">
        <f t="shared" si="54"/>
        <v>99.194900798163658</v>
      </c>
      <c r="O559" s="15">
        <f t="shared" si="55"/>
        <v>85.532553744056344</v>
      </c>
    </row>
    <row r="560" spans="1:15" x14ac:dyDescent="0.25">
      <c r="A560" s="4">
        <v>51059491602</v>
      </c>
      <c r="B560" s="7" t="s">
        <v>539</v>
      </c>
      <c r="C560" s="40">
        <f t="array" ref="C560">SUMPRODUCT($D$9:$D$11, TRANSPOSE(M560:O560))</f>
        <v>77.804553921230834</v>
      </c>
      <c r="E560" s="9">
        <v>1</v>
      </c>
      <c r="F560" s="9">
        <v>372</v>
      </c>
      <c r="G560" s="9">
        <v>15</v>
      </c>
      <c r="I560" s="15">
        <f t="shared" si="50"/>
        <v>-3.2937856013828662E-2</v>
      </c>
      <c r="J560" s="15">
        <f t="shared" si="51"/>
        <v>2.4065957135529001</v>
      </c>
      <c r="K560" s="15">
        <f t="shared" si="52"/>
        <v>1.05955097923641</v>
      </c>
      <c r="M560" s="15">
        <f t="shared" si="53"/>
        <v>48.686207221472507</v>
      </c>
      <c r="N560" s="15">
        <f t="shared" si="54"/>
        <v>99.194900798163658</v>
      </c>
      <c r="O560" s="15">
        <f t="shared" si="55"/>
        <v>85.532553744056344</v>
      </c>
    </row>
    <row r="561" spans="1:15" x14ac:dyDescent="0.25">
      <c r="A561" s="4">
        <v>51059491701</v>
      </c>
      <c r="B561" s="7" t="s">
        <v>540</v>
      </c>
      <c r="C561" s="40">
        <f t="array" ref="C561">SUMPRODUCT($D$9:$D$11, TRANSPOSE(M561:O561))</f>
        <v>78.567268493621413</v>
      </c>
      <c r="E561" s="9">
        <v>1</v>
      </c>
      <c r="F561" s="9">
        <v>372</v>
      </c>
      <c r="G561" s="9">
        <v>16</v>
      </c>
      <c r="I561" s="15">
        <f t="shared" si="50"/>
        <v>-3.2937856013828662E-2</v>
      </c>
      <c r="J561" s="15">
        <f t="shared" si="51"/>
        <v>2.4065957135529001</v>
      </c>
      <c r="K561" s="15">
        <f t="shared" si="52"/>
        <v>1.1660702326184456</v>
      </c>
      <c r="M561" s="15">
        <f t="shared" si="53"/>
        <v>48.686207221472507</v>
      </c>
      <c r="N561" s="15">
        <f t="shared" si="54"/>
        <v>99.194900798163658</v>
      </c>
      <c r="O561" s="15">
        <f t="shared" si="55"/>
        <v>87.820697461228107</v>
      </c>
    </row>
    <row r="562" spans="1:15" x14ac:dyDescent="0.25">
      <c r="A562" s="4">
        <v>51059491702</v>
      </c>
      <c r="B562" s="7" t="s">
        <v>541</v>
      </c>
      <c r="C562" s="40">
        <f t="array" ref="C562">SUMPRODUCT($D$9:$D$11, TRANSPOSE(M562:O562))</f>
        <v>78.567268493621413</v>
      </c>
      <c r="E562" s="9">
        <v>1</v>
      </c>
      <c r="F562" s="9">
        <v>372</v>
      </c>
      <c r="G562" s="9">
        <v>16</v>
      </c>
      <c r="I562" s="15">
        <f t="shared" si="50"/>
        <v>-3.2937856013828662E-2</v>
      </c>
      <c r="J562" s="15">
        <f t="shared" si="51"/>
        <v>2.4065957135529001</v>
      </c>
      <c r="K562" s="15">
        <f t="shared" si="52"/>
        <v>1.1660702326184456</v>
      </c>
      <c r="M562" s="15">
        <f t="shared" si="53"/>
        <v>48.686207221472507</v>
      </c>
      <c r="N562" s="15">
        <f t="shared" si="54"/>
        <v>99.194900798163658</v>
      </c>
      <c r="O562" s="15">
        <f t="shared" si="55"/>
        <v>87.820697461228107</v>
      </c>
    </row>
    <row r="563" spans="1:15" x14ac:dyDescent="0.25">
      <c r="A563" s="4">
        <v>51059491703</v>
      </c>
      <c r="B563" s="7" t="s">
        <v>542</v>
      </c>
      <c r="C563" s="40">
        <f t="array" ref="C563">SUMPRODUCT($D$9:$D$11, TRANSPOSE(M563:O563))</f>
        <v>78.567268493621413</v>
      </c>
      <c r="E563" s="9">
        <v>1</v>
      </c>
      <c r="F563" s="9">
        <v>372</v>
      </c>
      <c r="G563" s="9">
        <v>16</v>
      </c>
      <c r="I563" s="15">
        <f t="shared" si="50"/>
        <v>-3.2937856013828662E-2</v>
      </c>
      <c r="J563" s="15">
        <f t="shared" si="51"/>
        <v>2.4065957135529001</v>
      </c>
      <c r="K563" s="15">
        <f t="shared" si="52"/>
        <v>1.1660702326184456</v>
      </c>
      <c r="M563" s="15">
        <f t="shared" si="53"/>
        <v>48.686207221472507</v>
      </c>
      <c r="N563" s="15">
        <f t="shared" si="54"/>
        <v>99.194900798163658</v>
      </c>
      <c r="O563" s="15">
        <f t="shared" si="55"/>
        <v>87.820697461228107</v>
      </c>
    </row>
    <row r="564" spans="1:15" x14ac:dyDescent="0.25">
      <c r="A564" s="4">
        <v>51059491704</v>
      </c>
      <c r="B564" s="7" t="s">
        <v>543</v>
      </c>
      <c r="C564" s="40">
        <f t="array" ref="C564">SUMPRODUCT($D$9:$D$11, TRANSPOSE(M564:O564))</f>
        <v>78.567268493621413</v>
      </c>
      <c r="E564" s="9">
        <v>1</v>
      </c>
      <c r="F564" s="9">
        <v>372</v>
      </c>
      <c r="G564" s="9">
        <v>16</v>
      </c>
      <c r="I564" s="15">
        <f t="shared" si="50"/>
        <v>-3.2937856013828662E-2</v>
      </c>
      <c r="J564" s="15">
        <f t="shared" si="51"/>
        <v>2.4065957135529001</v>
      </c>
      <c r="K564" s="15">
        <f t="shared" si="52"/>
        <v>1.1660702326184456</v>
      </c>
      <c r="M564" s="15">
        <f t="shared" si="53"/>
        <v>48.686207221472507</v>
      </c>
      <c r="N564" s="15">
        <f t="shared" si="54"/>
        <v>99.194900798163658</v>
      </c>
      <c r="O564" s="15">
        <f t="shared" si="55"/>
        <v>87.820697461228107</v>
      </c>
    </row>
    <row r="565" spans="1:15" x14ac:dyDescent="0.25">
      <c r="A565" s="4">
        <v>51059491705</v>
      </c>
      <c r="B565" s="7" t="s">
        <v>544</v>
      </c>
      <c r="C565" s="40">
        <f t="array" ref="C565">SUMPRODUCT($D$9:$D$11, TRANSPOSE(M565:O565))</f>
        <v>77.804553921230834</v>
      </c>
      <c r="E565" s="9">
        <v>1</v>
      </c>
      <c r="F565" s="9">
        <v>372</v>
      </c>
      <c r="G565" s="9">
        <v>15</v>
      </c>
      <c r="I565" s="15">
        <f t="shared" si="50"/>
        <v>-3.2937856013828662E-2</v>
      </c>
      <c r="J565" s="15">
        <f t="shared" si="51"/>
        <v>2.4065957135529001</v>
      </c>
      <c r="K565" s="15">
        <f t="shared" si="52"/>
        <v>1.05955097923641</v>
      </c>
      <c r="M565" s="15">
        <f t="shared" si="53"/>
        <v>48.686207221472507</v>
      </c>
      <c r="N565" s="15">
        <f t="shared" si="54"/>
        <v>99.194900798163658</v>
      </c>
      <c r="O565" s="15">
        <f t="shared" si="55"/>
        <v>85.532553744056344</v>
      </c>
    </row>
    <row r="566" spans="1:15" x14ac:dyDescent="0.25">
      <c r="A566" s="4">
        <v>51059491801</v>
      </c>
      <c r="B566" s="7" t="s">
        <v>545</v>
      </c>
      <c r="C566" s="40">
        <f t="array" ref="C566">SUMPRODUCT($D$9:$D$11, TRANSPOSE(M566:O566))</f>
        <v>77.804553921230834</v>
      </c>
      <c r="E566" s="9">
        <v>1</v>
      </c>
      <c r="F566" s="9">
        <v>372</v>
      </c>
      <c r="G566" s="9">
        <v>15</v>
      </c>
      <c r="I566" s="15">
        <f t="shared" si="50"/>
        <v>-3.2937856013828662E-2</v>
      </c>
      <c r="J566" s="15">
        <f t="shared" si="51"/>
        <v>2.4065957135529001</v>
      </c>
      <c r="K566" s="15">
        <f t="shared" si="52"/>
        <v>1.05955097923641</v>
      </c>
      <c r="M566" s="15">
        <f t="shared" si="53"/>
        <v>48.686207221472507</v>
      </c>
      <c r="N566" s="15">
        <f t="shared" si="54"/>
        <v>99.194900798163658</v>
      </c>
      <c r="O566" s="15">
        <f t="shared" si="55"/>
        <v>85.532553744056344</v>
      </c>
    </row>
    <row r="567" spans="1:15" x14ac:dyDescent="0.25">
      <c r="A567" s="4">
        <v>51059491802</v>
      </c>
      <c r="B567" s="7" t="s">
        <v>546</v>
      </c>
      <c r="C567" s="40">
        <f t="array" ref="C567">SUMPRODUCT($D$9:$D$11, TRANSPOSE(M567:O567))</f>
        <v>77.804553921230834</v>
      </c>
      <c r="E567" s="9">
        <v>1</v>
      </c>
      <c r="F567" s="9">
        <v>372</v>
      </c>
      <c r="G567" s="9">
        <v>15</v>
      </c>
      <c r="I567" s="15">
        <f t="shared" si="50"/>
        <v>-3.2937856013828662E-2</v>
      </c>
      <c r="J567" s="15">
        <f t="shared" si="51"/>
        <v>2.4065957135529001</v>
      </c>
      <c r="K567" s="15">
        <f t="shared" si="52"/>
        <v>1.05955097923641</v>
      </c>
      <c r="M567" s="15">
        <f t="shared" si="53"/>
        <v>48.686207221472507</v>
      </c>
      <c r="N567" s="15">
        <f t="shared" si="54"/>
        <v>99.194900798163658</v>
      </c>
      <c r="O567" s="15">
        <f t="shared" si="55"/>
        <v>85.532553744056344</v>
      </c>
    </row>
    <row r="568" spans="1:15" x14ac:dyDescent="0.25">
      <c r="A568" s="4">
        <v>51059491803</v>
      </c>
      <c r="B568" s="7" t="s">
        <v>547</v>
      </c>
      <c r="C568" s="40">
        <f t="array" ref="C568">SUMPRODUCT($D$9:$D$11, TRANSPOSE(M568:O568))</f>
        <v>77.804553921230834</v>
      </c>
      <c r="E568" s="9">
        <v>1</v>
      </c>
      <c r="F568" s="9">
        <v>372</v>
      </c>
      <c r="G568" s="9">
        <v>15</v>
      </c>
      <c r="I568" s="15">
        <f t="shared" si="50"/>
        <v>-3.2937856013828662E-2</v>
      </c>
      <c r="J568" s="15">
        <f t="shared" si="51"/>
        <v>2.4065957135529001</v>
      </c>
      <c r="K568" s="15">
        <f t="shared" si="52"/>
        <v>1.05955097923641</v>
      </c>
      <c r="M568" s="15">
        <f t="shared" si="53"/>
        <v>48.686207221472507</v>
      </c>
      <c r="N568" s="15">
        <f t="shared" si="54"/>
        <v>99.194900798163658</v>
      </c>
      <c r="O568" s="15">
        <f t="shared" si="55"/>
        <v>85.532553744056344</v>
      </c>
    </row>
    <row r="569" spans="1:15" x14ac:dyDescent="0.25">
      <c r="A569" s="4">
        <v>51059492000</v>
      </c>
      <c r="B569" s="7" t="s">
        <v>548</v>
      </c>
      <c r="C569" s="40">
        <f t="array" ref="C569">SUMPRODUCT($D$9:$D$11, TRANSPOSE(M569:O569))</f>
        <v>75.727989034256581</v>
      </c>
      <c r="E569" s="9">
        <v>2</v>
      </c>
      <c r="F569" s="9">
        <v>372</v>
      </c>
      <c r="G569" s="9">
        <v>6</v>
      </c>
      <c r="I569" s="15">
        <f t="shared" si="50"/>
        <v>0.64246527751704507</v>
      </c>
      <c r="J569" s="15">
        <f t="shared" si="51"/>
        <v>2.4065957135529001</v>
      </c>
      <c r="K569" s="15">
        <f t="shared" si="52"/>
        <v>0.10087769879808936</v>
      </c>
      <c r="M569" s="15">
        <f t="shared" si="53"/>
        <v>73.971443632921805</v>
      </c>
      <c r="N569" s="15">
        <f t="shared" si="54"/>
        <v>99.194900798163658</v>
      </c>
      <c r="O569" s="15">
        <f t="shared" si="55"/>
        <v>54.017622671684315</v>
      </c>
    </row>
    <row r="570" spans="1:15" x14ac:dyDescent="0.25">
      <c r="A570" s="4">
        <v>51059492100</v>
      </c>
      <c r="B570" s="7" t="s">
        <v>549</v>
      </c>
      <c r="C570" s="40">
        <f t="array" ref="C570">SUMPRODUCT($D$9:$D$11, TRANSPOSE(M570:O570))</f>
        <v>67.562329342591539</v>
      </c>
      <c r="E570" s="9">
        <v>2</v>
      </c>
      <c r="F570" s="9">
        <v>372</v>
      </c>
      <c r="G570" s="9">
        <v>0</v>
      </c>
      <c r="I570" s="15">
        <f t="shared" si="50"/>
        <v>0.64246527751704507</v>
      </c>
      <c r="J570" s="15">
        <f t="shared" si="51"/>
        <v>2.4065957135529001</v>
      </c>
      <c r="K570" s="15">
        <f t="shared" si="52"/>
        <v>-0.53823782149412436</v>
      </c>
      <c r="M570" s="15">
        <f t="shared" si="53"/>
        <v>73.971443632921805</v>
      </c>
      <c r="N570" s="15">
        <f t="shared" si="54"/>
        <v>99.194900798163658</v>
      </c>
      <c r="O570" s="15">
        <f t="shared" si="55"/>
        <v>29.520643596689165</v>
      </c>
    </row>
    <row r="571" spans="1:15" x14ac:dyDescent="0.25">
      <c r="A571" s="4">
        <v>51059492201</v>
      </c>
      <c r="B571" s="7" t="s">
        <v>550</v>
      </c>
      <c r="C571" s="40">
        <f t="array" ref="C571">SUMPRODUCT($D$9:$D$11, TRANSPOSE(M571:O571))</f>
        <v>67.562329342591539</v>
      </c>
      <c r="E571" s="9">
        <v>2</v>
      </c>
      <c r="F571" s="9">
        <v>372</v>
      </c>
      <c r="G571" s="9">
        <v>0</v>
      </c>
      <c r="I571" s="15">
        <f t="shared" si="50"/>
        <v>0.64246527751704507</v>
      </c>
      <c r="J571" s="15">
        <f t="shared" si="51"/>
        <v>2.4065957135529001</v>
      </c>
      <c r="K571" s="15">
        <f t="shared" si="52"/>
        <v>-0.53823782149412436</v>
      </c>
      <c r="M571" s="15">
        <f t="shared" si="53"/>
        <v>73.971443632921805</v>
      </c>
      <c r="N571" s="15">
        <f t="shared" si="54"/>
        <v>99.194900798163658</v>
      </c>
      <c r="O571" s="15">
        <f t="shared" si="55"/>
        <v>29.520643596689165</v>
      </c>
    </row>
    <row r="572" spans="1:15" x14ac:dyDescent="0.25">
      <c r="A572" s="4">
        <v>51059492202</v>
      </c>
      <c r="B572" s="7" t="s">
        <v>551</v>
      </c>
      <c r="C572" s="40">
        <f t="array" ref="C572">SUMPRODUCT($D$9:$D$11, TRANSPOSE(M572:O572))</f>
        <v>67.562329342591539</v>
      </c>
      <c r="E572" s="9">
        <v>2</v>
      </c>
      <c r="F572" s="9">
        <v>372</v>
      </c>
      <c r="G572" s="9">
        <v>0</v>
      </c>
      <c r="I572" s="15">
        <f t="shared" si="50"/>
        <v>0.64246527751704507</v>
      </c>
      <c r="J572" s="15">
        <f t="shared" si="51"/>
        <v>2.4065957135529001</v>
      </c>
      <c r="K572" s="15">
        <f t="shared" si="52"/>
        <v>-0.53823782149412436</v>
      </c>
      <c r="M572" s="15">
        <f t="shared" si="53"/>
        <v>73.971443632921805</v>
      </c>
      <c r="N572" s="15">
        <f t="shared" si="54"/>
        <v>99.194900798163658</v>
      </c>
      <c r="O572" s="15">
        <f t="shared" si="55"/>
        <v>29.520643596689165</v>
      </c>
    </row>
    <row r="573" spans="1:15" x14ac:dyDescent="0.25">
      <c r="A573" s="4">
        <v>51059492203</v>
      </c>
      <c r="B573" s="7" t="s">
        <v>552</v>
      </c>
      <c r="C573" s="40">
        <f t="array" ref="C573">SUMPRODUCT($D$9:$D$11, TRANSPOSE(M573:O573))</f>
        <v>59.133917205441776</v>
      </c>
      <c r="E573" s="9">
        <v>1</v>
      </c>
      <c r="F573" s="9">
        <v>372</v>
      </c>
      <c r="G573" s="9">
        <v>0</v>
      </c>
      <c r="I573" s="15">
        <f t="shared" si="50"/>
        <v>-3.2937856013828662E-2</v>
      </c>
      <c r="J573" s="15">
        <f t="shared" si="51"/>
        <v>2.4065957135529001</v>
      </c>
      <c r="K573" s="15">
        <f t="shared" si="52"/>
        <v>-0.53823782149412436</v>
      </c>
      <c r="M573" s="15">
        <f t="shared" si="53"/>
        <v>48.686207221472507</v>
      </c>
      <c r="N573" s="15">
        <f t="shared" si="54"/>
        <v>99.194900798163658</v>
      </c>
      <c r="O573" s="15">
        <f t="shared" si="55"/>
        <v>29.520643596689165</v>
      </c>
    </row>
    <row r="574" spans="1:15" x14ac:dyDescent="0.25">
      <c r="A574" s="4">
        <v>51059492300</v>
      </c>
      <c r="B574" s="7" t="s">
        <v>553</v>
      </c>
      <c r="C574" s="40">
        <f t="array" ref="C574">SUMPRODUCT($D$9:$D$11, TRANSPOSE(M574:O574))</f>
        <v>59.133917205441776</v>
      </c>
      <c r="E574" s="9">
        <v>1</v>
      </c>
      <c r="F574" s="9">
        <v>372</v>
      </c>
      <c r="G574" s="9">
        <v>0</v>
      </c>
      <c r="I574" s="15">
        <f t="shared" si="50"/>
        <v>-3.2937856013828662E-2</v>
      </c>
      <c r="J574" s="15">
        <f t="shared" si="51"/>
        <v>2.4065957135529001</v>
      </c>
      <c r="K574" s="15">
        <f t="shared" si="52"/>
        <v>-0.53823782149412436</v>
      </c>
      <c r="M574" s="15">
        <f t="shared" si="53"/>
        <v>48.686207221472507</v>
      </c>
      <c r="N574" s="15">
        <f t="shared" si="54"/>
        <v>99.194900798163658</v>
      </c>
      <c r="O574" s="15">
        <f t="shared" si="55"/>
        <v>29.520643596689165</v>
      </c>
    </row>
    <row r="575" spans="1:15" x14ac:dyDescent="0.25">
      <c r="A575" s="4">
        <v>51059492400</v>
      </c>
      <c r="B575" s="7" t="s">
        <v>554</v>
      </c>
      <c r="C575" s="40">
        <f t="array" ref="C575">SUMPRODUCT($D$9:$D$11, TRANSPOSE(M575:O575))</f>
        <v>59.133917205441776</v>
      </c>
      <c r="E575" s="9">
        <v>1</v>
      </c>
      <c r="F575" s="9">
        <v>372</v>
      </c>
      <c r="G575" s="9">
        <v>0</v>
      </c>
      <c r="I575" s="15">
        <f t="shared" si="50"/>
        <v>-3.2937856013828662E-2</v>
      </c>
      <c r="J575" s="15">
        <f t="shared" si="51"/>
        <v>2.4065957135529001</v>
      </c>
      <c r="K575" s="15">
        <f t="shared" si="52"/>
        <v>-0.53823782149412436</v>
      </c>
      <c r="M575" s="15">
        <f t="shared" si="53"/>
        <v>48.686207221472507</v>
      </c>
      <c r="N575" s="15">
        <f t="shared" si="54"/>
        <v>99.194900798163658</v>
      </c>
      <c r="O575" s="15">
        <f t="shared" si="55"/>
        <v>29.520643596689165</v>
      </c>
    </row>
    <row r="576" spans="1:15" x14ac:dyDescent="0.25">
      <c r="A576" s="4">
        <v>51059492500</v>
      </c>
      <c r="B576" s="7" t="s">
        <v>555</v>
      </c>
      <c r="C576" s="40">
        <f t="array" ref="C576">SUMPRODUCT($D$9:$D$11, TRANSPOSE(M576:O576))</f>
        <v>60.392802180137195</v>
      </c>
      <c r="E576" s="9">
        <v>1</v>
      </c>
      <c r="F576" s="9">
        <v>372</v>
      </c>
      <c r="G576" s="9">
        <v>1</v>
      </c>
      <c r="I576" s="15">
        <f t="shared" si="50"/>
        <v>-3.2937856013828662E-2</v>
      </c>
      <c r="J576" s="15">
        <f t="shared" si="51"/>
        <v>2.4065957135529001</v>
      </c>
      <c r="K576" s="15">
        <f t="shared" si="52"/>
        <v>-0.43171856811208875</v>
      </c>
      <c r="M576" s="15">
        <f t="shared" si="53"/>
        <v>48.686207221472507</v>
      </c>
      <c r="N576" s="15">
        <f t="shared" si="54"/>
        <v>99.194900798163658</v>
      </c>
      <c r="O576" s="15">
        <f t="shared" si="55"/>
        <v>33.297298520775421</v>
      </c>
    </row>
    <row r="577" spans="1:15" x14ac:dyDescent="0.25">
      <c r="A577" s="4">
        <v>51059980100</v>
      </c>
      <c r="B577" s="7" t="s">
        <v>556</v>
      </c>
      <c r="C577" s="40">
        <f t="array" ref="C577">SUMPRODUCT($D$9:$D$11, TRANSPOSE(M577:O577))</f>
        <v>85.379214870117636</v>
      </c>
      <c r="E577" s="9">
        <v>2</v>
      </c>
      <c r="F577" s="9">
        <v>372</v>
      </c>
      <c r="G577" s="9">
        <v>14</v>
      </c>
      <c r="I577" s="15">
        <f t="shared" si="50"/>
        <v>0.64246527751704507</v>
      </c>
      <c r="J577" s="15">
        <f t="shared" si="51"/>
        <v>2.4065957135529001</v>
      </c>
      <c r="K577" s="15">
        <f t="shared" si="52"/>
        <v>0.95303172585437435</v>
      </c>
      <c r="M577" s="15">
        <f t="shared" si="53"/>
        <v>73.971443632921805</v>
      </c>
      <c r="N577" s="15">
        <f t="shared" si="54"/>
        <v>99.194900798163658</v>
      </c>
      <c r="O577" s="15">
        <f t="shared" si="55"/>
        <v>82.971300179267445</v>
      </c>
    </row>
    <row r="578" spans="1:15" x14ac:dyDescent="0.25">
      <c r="A578" s="4">
        <v>51059980200</v>
      </c>
      <c r="B578" s="7" t="s">
        <v>557</v>
      </c>
      <c r="C578" s="40">
        <f t="array" ref="C578">SUMPRODUCT($D$9:$D$11, TRANSPOSE(M578:O578))</f>
        <v>77.804553921230834</v>
      </c>
      <c r="E578" s="9">
        <v>1</v>
      </c>
      <c r="F578" s="9">
        <v>372</v>
      </c>
      <c r="G578" s="9">
        <v>15</v>
      </c>
      <c r="I578" s="15">
        <f t="shared" si="50"/>
        <v>-3.2937856013828662E-2</v>
      </c>
      <c r="J578" s="15">
        <f t="shared" si="51"/>
        <v>2.4065957135529001</v>
      </c>
      <c r="K578" s="15">
        <f t="shared" si="52"/>
        <v>1.05955097923641</v>
      </c>
      <c r="M578" s="15">
        <f t="shared" si="53"/>
        <v>48.686207221472507</v>
      </c>
      <c r="N578" s="15">
        <f t="shared" si="54"/>
        <v>99.194900798163658</v>
      </c>
      <c r="O578" s="15">
        <f t="shared" si="55"/>
        <v>85.532553744056344</v>
      </c>
    </row>
    <row r="579" spans="1:15" x14ac:dyDescent="0.25">
      <c r="A579" s="4">
        <v>51059980300</v>
      </c>
      <c r="B579" s="7" t="s">
        <v>558</v>
      </c>
      <c r="C579" s="40">
        <f t="array" ref="C579">SUMPRODUCT($D$9:$D$11, TRANSPOSE(M579:O579))</f>
        <v>81.442942346291872</v>
      </c>
      <c r="E579" s="9">
        <v>1</v>
      </c>
      <c r="F579" s="9">
        <v>372</v>
      </c>
      <c r="G579" s="9">
        <v>22</v>
      </c>
      <c r="I579" s="15">
        <f t="shared" si="50"/>
        <v>-3.2937856013828662E-2</v>
      </c>
      <c r="J579" s="15">
        <f t="shared" si="51"/>
        <v>2.4065957135529001</v>
      </c>
      <c r="K579" s="15">
        <f t="shared" si="52"/>
        <v>1.8051857529106592</v>
      </c>
      <c r="M579" s="15">
        <f t="shared" si="53"/>
        <v>48.686207221472507</v>
      </c>
      <c r="N579" s="15">
        <f t="shared" si="54"/>
        <v>99.194900798163658</v>
      </c>
      <c r="O579" s="15">
        <f t="shared" si="55"/>
        <v>96.447719019239457</v>
      </c>
    </row>
    <row r="580" spans="1:15" x14ac:dyDescent="0.25">
      <c r="A580" s="4">
        <v>51061930100</v>
      </c>
      <c r="B580" s="7" t="s">
        <v>559</v>
      </c>
      <c r="C580" s="40">
        <f t="array" ref="C580">SUMPRODUCT($D$9:$D$11, TRANSPOSE(M580:O580))</f>
        <v>27.791960706487266</v>
      </c>
      <c r="E580" s="9">
        <v>0</v>
      </c>
      <c r="F580" s="9">
        <v>31</v>
      </c>
      <c r="G580" s="9">
        <v>0</v>
      </c>
      <c r="I580" s="15">
        <f t="shared" si="50"/>
        <v>-0.70834098954470248</v>
      </c>
      <c r="J580" s="15">
        <f t="shared" si="51"/>
        <v>-0.52674419276478757</v>
      </c>
      <c r="K580" s="15">
        <f t="shared" si="52"/>
        <v>-0.53823782149412436</v>
      </c>
      <c r="M580" s="15">
        <f t="shared" si="53"/>
        <v>23.936676417835525</v>
      </c>
      <c r="N580" s="15">
        <f t="shared" si="54"/>
        <v>29.91856210493712</v>
      </c>
      <c r="O580" s="15">
        <f t="shared" si="55"/>
        <v>29.520643596689165</v>
      </c>
    </row>
    <row r="581" spans="1:15" x14ac:dyDescent="0.25">
      <c r="A581" s="4">
        <v>51061930203</v>
      </c>
      <c r="B581" s="7" t="s">
        <v>560</v>
      </c>
      <c r="C581" s="40">
        <f t="array" ref="C581">SUMPRODUCT($D$9:$D$11, TRANSPOSE(M581:O581))</f>
        <v>27.791960706487266</v>
      </c>
      <c r="E581" s="9">
        <v>0</v>
      </c>
      <c r="F581" s="9">
        <v>31</v>
      </c>
      <c r="G581" s="9">
        <v>0</v>
      </c>
      <c r="I581" s="15">
        <f t="shared" si="50"/>
        <v>-0.70834098954470248</v>
      </c>
      <c r="J581" s="15">
        <f t="shared" si="51"/>
        <v>-0.52674419276478757</v>
      </c>
      <c r="K581" s="15">
        <f t="shared" si="52"/>
        <v>-0.53823782149412436</v>
      </c>
      <c r="M581" s="15">
        <f t="shared" si="53"/>
        <v>23.936676417835525</v>
      </c>
      <c r="N581" s="15">
        <f t="shared" si="54"/>
        <v>29.91856210493712</v>
      </c>
      <c r="O581" s="15">
        <f t="shared" si="55"/>
        <v>29.520643596689165</v>
      </c>
    </row>
    <row r="582" spans="1:15" x14ac:dyDescent="0.25">
      <c r="A582" s="4">
        <v>51061930204</v>
      </c>
      <c r="B582" s="7" t="s">
        <v>561</v>
      </c>
      <c r="C582" s="40">
        <f t="array" ref="C582">SUMPRODUCT($D$9:$D$11, TRANSPOSE(M582:O582))</f>
        <v>27.791960706487266</v>
      </c>
      <c r="E582" s="9">
        <v>0</v>
      </c>
      <c r="F582" s="9">
        <v>31</v>
      </c>
      <c r="G582" s="9">
        <v>0</v>
      </c>
      <c r="I582" s="15">
        <f t="shared" si="50"/>
        <v>-0.70834098954470248</v>
      </c>
      <c r="J582" s="15">
        <f t="shared" si="51"/>
        <v>-0.52674419276478757</v>
      </c>
      <c r="K582" s="15">
        <f t="shared" si="52"/>
        <v>-0.53823782149412436</v>
      </c>
      <c r="M582" s="15">
        <f t="shared" si="53"/>
        <v>23.936676417835525</v>
      </c>
      <c r="N582" s="15">
        <f t="shared" si="54"/>
        <v>29.91856210493712</v>
      </c>
      <c r="O582" s="15">
        <f t="shared" si="55"/>
        <v>29.520643596689165</v>
      </c>
    </row>
    <row r="583" spans="1:15" x14ac:dyDescent="0.25">
      <c r="A583" s="4">
        <v>51061930205</v>
      </c>
      <c r="B583" s="7" t="s">
        <v>562</v>
      </c>
      <c r="C583" s="40">
        <f t="array" ref="C583">SUMPRODUCT($D$9:$D$11, TRANSPOSE(M583:O583))</f>
        <v>27.791960706487266</v>
      </c>
      <c r="E583" s="9">
        <v>0</v>
      </c>
      <c r="F583" s="9">
        <v>31</v>
      </c>
      <c r="G583" s="9">
        <v>0</v>
      </c>
      <c r="I583" s="15">
        <f t="shared" si="50"/>
        <v>-0.70834098954470248</v>
      </c>
      <c r="J583" s="15">
        <f t="shared" si="51"/>
        <v>-0.52674419276478757</v>
      </c>
      <c r="K583" s="15">
        <f t="shared" si="52"/>
        <v>-0.53823782149412436</v>
      </c>
      <c r="M583" s="15">
        <f t="shared" si="53"/>
        <v>23.936676417835525</v>
      </c>
      <c r="N583" s="15">
        <f t="shared" si="54"/>
        <v>29.91856210493712</v>
      </c>
      <c r="O583" s="15">
        <f t="shared" si="55"/>
        <v>29.520643596689165</v>
      </c>
    </row>
    <row r="584" spans="1:15" x14ac:dyDescent="0.25">
      <c r="A584" s="4">
        <v>51061930206</v>
      </c>
      <c r="B584" s="7" t="s">
        <v>563</v>
      </c>
      <c r="C584" s="40">
        <f t="array" ref="C584">SUMPRODUCT($D$9:$D$11, TRANSPOSE(M584:O584))</f>
        <v>27.791960706487266</v>
      </c>
      <c r="E584" s="9">
        <v>0</v>
      </c>
      <c r="F584" s="9">
        <v>31</v>
      </c>
      <c r="G584" s="9">
        <v>0</v>
      </c>
      <c r="I584" s="15">
        <f t="shared" si="50"/>
        <v>-0.70834098954470248</v>
      </c>
      <c r="J584" s="15">
        <f t="shared" si="51"/>
        <v>-0.52674419276478757</v>
      </c>
      <c r="K584" s="15">
        <f t="shared" si="52"/>
        <v>-0.53823782149412436</v>
      </c>
      <c r="M584" s="15">
        <f t="shared" si="53"/>
        <v>23.936676417835525</v>
      </c>
      <c r="N584" s="15">
        <f t="shared" si="54"/>
        <v>29.91856210493712</v>
      </c>
      <c r="O584" s="15">
        <f t="shared" si="55"/>
        <v>29.520643596689165</v>
      </c>
    </row>
    <row r="585" spans="1:15" x14ac:dyDescent="0.25">
      <c r="A585" s="4">
        <v>51061930207</v>
      </c>
      <c r="B585" s="7" t="s">
        <v>564</v>
      </c>
      <c r="C585" s="40">
        <f t="array" ref="C585">SUMPRODUCT($D$9:$D$11, TRANSPOSE(M585:O585))</f>
        <v>27.791960706487266</v>
      </c>
      <c r="E585" s="9">
        <v>0</v>
      </c>
      <c r="F585" s="9">
        <v>31</v>
      </c>
      <c r="G585" s="9">
        <v>0</v>
      </c>
      <c r="I585" s="15">
        <f t="shared" si="50"/>
        <v>-0.70834098954470248</v>
      </c>
      <c r="J585" s="15">
        <f t="shared" si="51"/>
        <v>-0.52674419276478757</v>
      </c>
      <c r="K585" s="15">
        <f t="shared" si="52"/>
        <v>-0.53823782149412436</v>
      </c>
      <c r="M585" s="15">
        <f t="shared" si="53"/>
        <v>23.936676417835525</v>
      </c>
      <c r="N585" s="15">
        <f t="shared" si="54"/>
        <v>29.91856210493712</v>
      </c>
      <c r="O585" s="15">
        <f t="shared" si="55"/>
        <v>29.520643596689165</v>
      </c>
    </row>
    <row r="586" spans="1:15" x14ac:dyDescent="0.25">
      <c r="A586" s="4">
        <v>51061930302</v>
      </c>
      <c r="B586" s="7" t="s">
        <v>565</v>
      </c>
      <c r="C586" s="40">
        <f t="array" ref="C586">SUMPRODUCT($D$9:$D$11, TRANSPOSE(M586:O586))</f>
        <v>27.791960706487266</v>
      </c>
      <c r="E586" s="9">
        <v>0</v>
      </c>
      <c r="F586" s="9">
        <v>31</v>
      </c>
      <c r="G586" s="9">
        <v>0</v>
      </c>
      <c r="I586" s="15">
        <f t="shared" si="50"/>
        <v>-0.70834098954470248</v>
      </c>
      <c r="J586" s="15">
        <f t="shared" si="51"/>
        <v>-0.52674419276478757</v>
      </c>
      <c r="K586" s="15">
        <f t="shared" si="52"/>
        <v>-0.53823782149412436</v>
      </c>
      <c r="M586" s="15">
        <f t="shared" si="53"/>
        <v>23.936676417835525</v>
      </c>
      <c r="N586" s="15">
        <f t="shared" si="54"/>
        <v>29.91856210493712</v>
      </c>
      <c r="O586" s="15">
        <f t="shared" si="55"/>
        <v>29.520643596689165</v>
      </c>
    </row>
    <row r="587" spans="1:15" x14ac:dyDescent="0.25">
      <c r="A587" s="4">
        <v>51061930303</v>
      </c>
      <c r="B587" s="7" t="s">
        <v>566</v>
      </c>
      <c r="C587" s="40">
        <f t="array" ref="C587">SUMPRODUCT($D$9:$D$11, TRANSPOSE(M587:O587))</f>
        <v>27.791960706487266</v>
      </c>
      <c r="E587" s="9">
        <v>0</v>
      </c>
      <c r="F587" s="9">
        <v>31</v>
      </c>
      <c r="G587" s="9">
        <v>0</v>
      </c>
      <c r="I587" s="15">
        <f t="shared" si="50"/>
        <v>-0.70834098954470248</v>
      </c>
      <c r="J587" s="15">
        <f t="shared" si="51"/>
        <v>-0.52674419276478757</v>
      </c>
      <c r="K587" s="15">
        <f t="shared" si="52"/>
        <v>-0.53823782149412436</v>
      </c>
      <c r="M587" s="15">
        <f t="shared" si="53"/>
        <v>23.936676417835525</v>
      </c>
      <c r="N587" s="15">
        <f t="shared" si="54"/>
        <v>29.91856210493712</v>
      </c>
      <c r="O587" s="15">
        <f t="shared" si="55"/>
        <v>29.520643596689165</v>
      </c>
    </row>
    <row r="588" spans="1:15" x14ac:dyDescent="0.25">
      <c r="A588" s="4">
        <v>51061930304</v>
      </c>
      <c r="B588" s="7" t="s">
        <v>567</v>
      </c>
      <c r="C588" s="40">
        <f t="array" ref="C588">SUMPRODUCT($D$9:$D$11, TRANSPOSE(M588:O588))</f>
        <v>27.791960706487266</v>
      </c>
      <c r="E588" s="9">
        <v>0</v>
      </c>
      <c r="F588" s="9">
        <v>31</v>
      </c>
      <c r="G588" s="9">
        <v>0</v>
      </c>
      <c r="I588" s="15">
        <f t="shared" si="50"/>
        <v>-0.70834098954470248</v>
      </c>
      <c r="J588" s="15">
        <f t="shared" si="51"/>
        <v>-0.52674419276478757</v>
      </c>
      <c r="K588" s="15">
        <f t="shared" si="52"/>
        <v>-0.53823782149412436</v>
      </c>
      <c r="M588" s="15">
        <f t="shared" si="53"/>
        <v>23.936676417835525</v>
      </c>
      <c r="N588" s="15">
        <f t="shared" si="54"/>
        <v>29.91856210493712</v>
      </c>
      <c r="O588" s="15">
        <f t="shared" si="55"/>
        <v>29.520643596689165</v>
      </c>
    </row>
    <row r="589" spans="1:15" x14ac:dyDescent="0.25">
      <c r="A589" s="4">
        <v>51061930401</v>
      </c>
      <c r="B589" s="7" t="s">
        <v>568</v>
      </c>
      <c r="C589" s="40">
        <f t="array" ref="C589">SUMPRODUCT($D$9:$D$11, TRANSPOSE(M589:O589))</f>
        <v>27.791960706487266</v>
      </c>
      <c r="E589" s="9">
        <v>0</v>
      </c>
      <c r="F589" s="9">
        <v>31</v>
      </c>
      <c r="G589" s="9">
        <v>0</v>
      </c>
      <c r="I589" s="15">
        <f t="shared" si="50"/>
        <v>-0.70834098954470248</v>
      </c>
      <c r="J589" s="15">
        <f t="shared" si="51"/>
        <v>-0.52674419276478757</v>
      </c>
      <c r="K589" s="15">
        <f t="shared" si="52"/>
        <v>-0.53823782149412436</v>
      </c>
      <c r="M589" s="15">
        <f t="shared" si="53"/>
        <v>23.936676417835525</v>
      </c>
      <c r="N589" s="15">
        <f t="shared" si="54"/>
        <v>29.91856210493712</v>
      </c>
      <c r="O589" s="15">
        <f t="shared" si="55"/>
        <v>29.520643596689165</v>
      </c>
    </row>
    <row r="590" spans="1:15" x14ac:dyDescent="0.25">
      <c r="A590" s="4">
        <v>51061930402</v>
      </c>
      <c r="B590" s="7" t="s">
        <v>569</v>
      </c>
      <c r="C590" s="40">
        <f t="array" ref="C590">SUMPRODUCT($D$9:$D$11, TRANSPOSE(M590:O590))</f>
        <v>27.791960706487266</v>
      </c>
      <c r="E590" s="9">
        <v>0</v>
      </c>
      <c r="F590" s="9">
        <v>31</v>
      </c>
      <c r="G590" s="9">
        <v>0</v>
      </c>
      <c r="I590" s="15">
        <f t="shared" si="50"/>
        <v>-0.70834098954470248</v>
      </c>
      <c r="J590" s="15">
        <f t="shared" si="51"/>
        <v>-0.52674419276478757</v>
      </c>
      <c r="K590" s="15">
        <f t="shared" si="52"/>
        <v>-0.53823782149412436</v>
      </c>
      <c r="M590" s="15">
        <f t="shared" si="53"/>
        <v>23.936676417835525</v>
      </c>
      <c r="N590" s="15">
        <f t="shared" si="54"/>
        <v>29.91856210493712</v>
      </c>
      <c r="O590" s="15">
        <f t="shared" si="55"/>
        <v>29.520643596689165</v>
      </c>
    </row>
    <row r="591" spans="1:15" x14ac:dyDescent="0.25">
      <c r="A591" s="4">
        <v>51061930403</v>
      </c>
      <c r="B591" s="7" t="s">
        <v>570</v>
      </c>
      <c r="C591" s="40">
        <f t="array" ref="C591">SUMPRODUCT($D$9:$D$11, TRANSPOSE(M591:O591))</f>
        <v>27.791960706487266</v>
      </c>
      <c r="E591" s="9">
        <v>0</v>
      </c>
      <c r="F591" s="9">
        <v>31</v>
      </c>
      <c r="G591" s="9">
        <v>0</v>
      </c>
      <c r="I591" s="15">
        <f t="shared" si="50"/>
        <v>-0.70834098954470248</v>
      </c>
      <c r="J591" s="15">
        <f t="shared" si="51"/>
        <v>-0.52674419276478757</v>
      </c>
      <c r="K591" s="15">
        <f t="shared" si="52"/>
        <v>-0.53823782149412436</v>
      </c>
      <c r="M591" s="15">
        <f t="shared" si="53"/>
        <v>23.936676417835525</v>
      </c>
      <c r="N591" s="15">
        <f t="shared" si="54"/>
        <v>29.91856210493712</v>
      </c>
      <c r="O591" s="15">
        <f t="shared" si="55"/>
        <v>29.520643596689165</v>
      </c>
    </row>
    <row r="592" spans="1:15" x14ac:dyDescent="0.25">
      <c r="A592" s="4">
        <v>51061930703</v>
      </c>
      <c r="B592" s="7" t="s">
        <v>571</v>
      </c>
      <c r="C592" s="40">
        <f t="array" ref="C592">SUMPRODUCT($D$9:$D$11, TRANSPOSE(M592:O592))</f>
        <v>27.791960706487266</v>
      </c>
      <c r="E592" s="9">
        <v>0</v>
      </c>
      <c r="F592" s="9">
        <v>31</v>
      </c>
      <c r="G592" s="9">
        <v>0</v>
      </c>
      <c r="I592" s="15">
        <f t="shared" si="50"/>
        <v>-0.70834098954470248</v>
      </c>
      <c r="J592" s="15">
        <f t="shared" si="51"/>
        <v>-0.52674419276478757</v>
      </c>
      <c r="K592" s="15">
        <f t="shared" si="52"/>
        <v>-0.53823782149412436</v>
      </c>
      <c r="M592" s="15">
        <f t="shared" si="53"/>
        <v>23.936676417835525</v>
      </c>
      <c r="N592" s="15">
        <f t="shared" si="54"/>
        <v>29.91856210493712</v>
      </c>
      <c r="O592" s="15">
        <f t="shared" si="55"/>
        <v>29.520643596689165</v>
      </c>
    </row>
    <row r="593" spans="1:15" x14ac:dyDescent="0.25">
      <c r="A593" s="4">
        <v>51061930704</v>
      </c>
      <c r="B593" s="7" t="s">
        <v>572</v>
      </c>
      <c r="C593" s="40">
        <f t="array" ref="C593">SUMPRODUCT($D$9:$D$11, TRANSPOSE(M593:O593))</f>
        <v>27.791960706487266</v>
      </c>
      <c r="E593" s="9">
        <v>0</v>
      </c>
      <c r="F593" s="9">
        <v>31</v>
      </c>
      <c r="G593" s="9">
        <v>0</v>
      </c>
      <c r="I593" s="15">
        <f t="shared" si="50"/>
        <v>-0.70834098954470248</v>
      </c>
      <c r="J593" s="15">
        <f t="shared" si="51"/>
        <v>-0.52674419276478757</v>
      </c>
      <c r="K593" s="15">
        <f t="shared" si="52"/>
        <v>-0.53823782149412436</v>
      </c>
      <c r="M593" s="15">
        <f t="shared" si="53"/>
        <v>23.936676417835525</v>
      </c>
      <c r="N593" s="15">
        <f t="shared" si="54"/>
        <v>29.91856210493712</v>
      </c>
      <c r="O593" s="15">
        <f t="shared" si="55"/>
        <v>29.520643596689165</v>
      </c>
    </row>
    <row r="594" spans="1:15" x14ac:dyDescent="0.25">
      <c r="A594" s="4">
        <v>51061930705</v>
      </c>
      <c r="B594" s="7" t="s">
        <v>573</v>
      </c>
      <c r="C594" s="40">
        <f t="array" ref="C594">SUMPRODUCT($D$9:$D$11, TRANSPOSE(M594:O594))</f>
        <v>27.791960706487266</v>
      </c>
      <c r="E594" s="9">
        <v>0</v>
      </c>
      <c r="F594" s="9">
        <v>31</v>
      </c>
      <c r="G594" s="9">
        <v>0</v>
      </c>
      <c r="I594" s="15">
        <f t="shared" si="50"/>
        <v>-0.70834098954470248</v>
      </c>
      <c r="J594" s="15">
        <f t="shared" si="51"/>
        <v>-0.52674419276478757</v>
      </c>
      <c r="K594" s="15">
        <f t="shared" si="52"/>
        <v>-0.53823782149412436</v>
      </c>
      <c r="M594" s="15">
        <f t="shared" si="53"/>
        <v>23.936676417835525</v>
      </c>
      <c r="N594" s="15">
        <f t="shared" si="54"/>
        <v>29.91856210493712</v>
      </c>
      <c r="O594" s="15">
        <f t="shared" si="55"/>
        <v>29.520643596689165</v>
      </c>
    </row>
    <row r="595" spans="1:15" x14ac:dyDescent="0.25">
      <c r="A595" s="4">
        <v>51061930706</v>
      </c>
      <c r="B595" s="7" t="s">
        <v>574</v>
      </c>
      <c r="C595" s="40">
        <f t="array" ref="C595">SUMPRODUCT($D$9:$D$11, TRANSPOSE(M595:O595))</f>
        <v>27.791960706487266</v>
      </c>
      <c r="E595" s="9">
        <v>0</v>
      </c>
      <c r="F595" s="9">
        <v>31</v>
      </c>
      <c r="G595" s="9">
        <v>0</v>
      </c>
      <c r="I595" s="15">
        <f t="shared" si="50"/>
        <v>-0.70834098954470248</v>
      </c>
      <c r="J595" s="15">
        <f t="shared" si="51"/>
        <v>-0.52674419276478757</v>
      </c>
      <c r="K595" s="15">
        <f t="shared" si="52"/>
        <v>-0.53823782149412436</v>
      </c>
      <c r="M595" s="15">
        <f t="shared" si="53"/>
        <v>23.936676417835525</v>
      </c>
      <c r="N595" s="15">
        <f t="shared" si="54"/>
        <v>29.91856210493712</v>
      </c>
      <c r="O595" s="15">
        <f t="shared" si="55"/>
        <v>29.520643596689165</v>
      </c>
    </row>
    <row r="596" spans="1:15" x14ac:dyDescent="0.25">
      <c r="A596" s="4">
        <v>51061930707</v>
      </c>
      <c r="B596" s="7" t="s">
        <v>575</v>
      </c>
      <c r="C596" s="40">
        <f t="array" ref="C596">SUMPRODUCT($D$9:$D$11, TRANSPOSE(M596:O596))</f>
        <v>27.791960706487266</v>
      </c>
      <c r="E596" s="9">
        <v>0</v>
      </c>
      <c r="F596" s="9">
        <v>31</v>
      </c>
      <c r="G596" s="9">
        <v>0</v>
      </c>
      <c r="I596" s="15">
        <f t="shared" si="50"/>
        <v>-0.70834098954470248</v>
      </c>
      <c r="J596" s="15">
        <f t="shared" si="51"/>
        <v>-0.52674419276478757</v>
      </c>
      <c r="K596" s="15">
        <f t="shared" si="52"/>
        <v>-0.53823782149412436</v>
      </c>
      <c r="M596" s="15">
        <f t="shared" si="53"/>
        <v>23.936676417835525</v>
      </c>
      <c r="N596" s="15">
        <f t="shared" si="54"/>
        <v>29.91856210493712</v>
      </c>
      <c r="O596" s="15">
        <f t="shared" si="55"/>
        <v>29.520643596689165</v>
      </c>
    </row>
    <row r="597" spans="1:15" x14ac:dyDescent="0.25">
      <c r="A597" s="4">
        <v>51063920101</v>
      </c>
      <c r="B597" s="7" t="s">
        <v>576</v>
      </c>
      <c r="C597" s="40">
        <f t="array" ref="C597">SUMPRODUCT($D$9:$D$11, TRANSPOSE(M597:O597))</f>
        <v>25.283288257485996</v>
      </c>
      <c r="E597" s="9">
        <v>0</v>
      </c>
      <c r="F597" s="9">
        <v>4</v>
      </c>
      <c r="G597" s="9">
        <v>0</v>
      </c>
      <c r="I597" s="15">
        <f t="shared" ref="I597:I660" si="56">STANDARDIZE(E597,I$14, I$15)</f>
        <v>-0.70834098954470248</v>
      </c>
      <c r="J597" s="15">
        <f t="shared" ref="J597:J660" si="57">STANDARDIZE(F597,J$14, J$15)</f>
        <v>-0.75900277772249303</v>
      </c>
      <c r="K597" s="15">
        <f t="shared" ref="K597:K660" si="58">STANDARDIZE(G597,K$14, K$15)</f>
        <v>-0.53823782149412436</v>
      </c>
      <c r="M597" s="15">
        <f t="shared" si="53"/>
        <v>23.936676417835525</v>
      </c>
      <c r="N597" s="15">
        <f t="shared" si="54"/>
        <v>22.392544757933301</v>
      </c>
      <c r="O597" s="15">
        <f t="shared" si="55"/>
        <v>29.520643596689165</v>
      </c>
    </row>
    <row r="598" spans="1:15" x14ac:dyDescent="0.25">
      <c r="A598" s="4">
        <v>51063920102</v>
      </c>
      <c r="B598" s="7" t="s">
        <v>577</v>
      </c>
      <c r="C598" s="40">
        <f t="array" ref="C598">SUMPRODUCT($D$9:$D$11, TRANSPOSE(M598:O598))</f>
        <v>25.283288257485996</v>
      </c>
      <c r="E598" s="9">
        <v>0</v>
      </c>
      <c r="F598" s="9">
        <v>4</v>
      </c>
      <c r="G598" s="9">
        <v>0</v>
      </c>
      <c r="I598" s="15">
        <f t="shared" si="56"/>
        <v>-0.70834098954470248</v>
      </c>
      <c r="J598" s="15">
        <f t="shared" si="57"/>
        <v>-0.75900277772249303</v>
      </c>
      <c r="K598" s="15">
        <f t="shared" si="58"/>
        <v>-0.53823782149412436</v>
      </c>
      <c r="M598" s="15">
        <f t="shared" ref="M598:M661" si="59">_xlfn.NORM.S.DIST(I598,1)*100</f>
        <v>23.936676417835525</v>
      </c>
      <c r="N598" s="15">
        <f t="shared" ref="N598:N661" si="60">_xlfn.NORM.S.DIST(J598,1)*100</f>
        <v>22.392544757933301</v>
      </c>
      <c r="O598" s="15">
        <f t="shared" ref="O598:O661" si="61">_xlfn.NORM.S.DIST(K598,1)*100</f>
        <v>29.520643596689165</v>
      </c>
    </row>
    <row r="599" spans="1:15" x14ac:dyDescent="0.25">
      <c r="A599" s="4">
        <v>51063920200</v>
      </c>
      <c r="B599" s="7" t="s">
        <v>578</v>
      </c>
      <c r="C599" s="40">
        <f t="array" ref="C599">SUMPRODUCT($D$9:$D$11, TRANSPOSE(M599:O599))</f>
        <v>25.283288257485996</v>
      </c>
      <c r="E599" s="9">
        <v>0</v>
      </c>
      <c r="F599" s="9">
        <v>4</v>
      </c>
      <c r="G599" s="9">
        <v>0</v>
      </c>
      <c r="I599" s="15">
        <f t="shared" si="56"/>
        <v>-0.70834098954470248</v>
      </c>
      <c r="J599" s="15">
        <f t="shared" si="57"/>
        <v>-0.75900277772249303</v>
      </c>
      <c r="K599" s="15">
        <f t="shared" si="58"/>
        <v>-0.53823782149412436</v>
      </c>
      <c r="M599" s="15">
        <f t="shared" si="59"/>
        <v>23.936676417835525</v>
      </c>
      <c r="N599" s="15">
        <f t="shared" si="60"/>
        <v>22.392544757933301</v>
      </c>
      <c r="O599" s="15">
        <f t="shared" si="61"/>
        <v>29.520643596689165</v>
      </c>
    </row>
    <row r="600" spans="1:15" x14ac:dyDescent="0.25">
      <c r="A600" s="4">
        <v>51065020101</v>
      </c>
      <c r="B600" s="7" t="s">
        <v>579</v>
      </c>
      <c r="C600" s="40">
        <f t="array" ref="C600">SUMPRODUCT($D$9:$D$11, TRANSPOSE(M600:O600))</f>
        <v>26.628216061683492</v>
      </c>
      <c r="E600" s="9">
        <v>0</v>
      </c>
      <c r="F600" s="9">
        <v>5</v>
      </c>
      <c r="G600" s="9">
        <v>1</v>
      </c>
      <c r="I600" s="15">
        <f t="shared" si="56"/>
        <v>-0.70834098954470248</v>
      </c>
      <c r="J600" s="15">
        <f t="shared" si="57"/>
        <v>-0.75040060790924468</v>
      </c>
      <c r="K600" s="15">
        <f t="shared" si="58"/>
        <v>-0.43171856811208875</v>
      </c>
      <c r="M600" s="15">
        <f t="shared" si="59"/>
        <v>23.936676417835525</v>
      </c>
      <c r="N600" s="15">
        <f t="shared" si="60"/>
        <v>22.650673246439535</v>
      </c>
      <c r="O600" s="15">
        <f t="shared" si="61"/>
        <v>33.297298520775421</v>
      </c>
    </row>
    <row r="601" spans="1:15" x14ac:dyDescent="0.25">
      <c r="A601" s="4">
        <v>51065020102</v>
      </c>
      <c r="B601" s="7" t="s">
        <v>580</v>
      </c>
      <c r="C601" s="40">
        <f t="array" ref="C601">SUMPRODUCT($D$9:$D$11, TRANSPOSE(M601:O601))</f>
        <v>26.628216061683492</v>
      </c>
      <c r="E601" s="9">
        <v>0</v>
      </c>
      <c r="F601" s="9">
        <v>5</v>
      </c>
      <c r="G601" s="9">
        <v>1</v>
      </c>
      <c r="I601" s="15">
        <f t="shared" si="56"/>
        <v>-0.70834098954470248</v>
      </c>
      <c r="J601" s="15">
        <f t="shared" si="57"/>
        <v>-0.75040060790924468</v>
      </c>
      <c r="K601" s="15">
        <f t="shared" si="58"/>
        <v>-0.43171856811208875</v>
      </c>
      <c r="M601" s="15">
        <f t="shared" si="59"/>
        <v>23.936676417835525</v>
      </c>
      <c r="N601" s="15">
        <f t="shared" si="60"/>
        <v>22.650673246439535</v>
      </c>
      <c r="O601" s="15">
        <f t="shared" si="61"/>
        <v>33.297298520775421</v>
      </c>
    </row>
    <row r="602" spans="1:15" x14ac:dyDescent="0.25">
      <c r="A602" s="4">
        <v>51065020200</v>
      </c>
      <c r="B602" s="7" t="s">
        <v>581</v>
      </c>
      <c r="C602" s="40">
        <f t="array" ref="C602">SUMPRODUCT($D$9:$D$11, TRANSPOSE(M602:O602))</f>
        <v>25.369331086988076</v>
      </c>
      <c r="E602" s="9">
        <v>0</v>
      </c>
      <c r="F602" s="9">
        <v>5</v>
      </c>
      <c r="G602" s="9">
        <v>0</v>
      </c>
      <c r="I602" s="15">
        <f t="shared" si="56"/>
        <v>-0.70834098954470248</v>
      </c>
      <c r="J602" s="15">
        <f t="shared" si="57"/>
        <v>-0.75040060790924468</v>
      </c>
      <c r="K602" s="15">
        <f t="shared" si="58"/>
        <v>-0.53823782149412436</v>
      </c>
      <c r="M602" s="15">
        <f t="shared" si="59"/>
        <v>23.936676417835525</v>
      </c>
      <c r="N602" s="15">
        <f t="shared" si="60"/>
        <v>22.650673246439535</v>
      </c>
      <c r="O602" s="15">
        <f t="shared" si="61"/>
        <v>29.520643596689165</v>
      </c>
    </row>
    <row r="603" spans="1:15" x14ac:dyDescent="0.25">
      <c r="A603" s="4">
        <v>51065020300</v>
      </c>
      <c r="B603" s="7" t="s">
        <v>582</v>
      </c>
      <c r="C603" s="40">
        <f t="array" ref="C603">SUMPRODUCT($D$9:$D$11, TRANSPOSE(M603:O603))</f>
        <v>25.369331086988076</v>
      </c>
      <c r="E603" s="9">
        <v>0</v>
      </c>
      <c r="F603" s="9">
        <v>5</v>
      </c>
      <c r="G603" s="9">
        <v>0</v>
      </c>
      <c r="I603" s="15">
        <f t="shared" si="56"/>
        <v>-0.70834098954470248</v>
      </c>
      <c r="J603" s="15">
        <f t="shared" si="57"/>
        <v>-0.75040060790924468</v>
      </c>
      <c r="K603" s="15">
        <f t="shared" si="58"/>
        <v>-0.53823782149412436</v>
      </c>
      <c r="M603" s="15">
        <f t="shared" si="59"/>
        <v>23.936676417835525</v>
      </c>
      <c r="N603" s="15">
        <f t="shared" si="60"/>
        <v>22.650673246439535</v>
      </c>
      <c r="O603" s="15">
        <f t="shared" si="61"/>
        <v>29.520643596689165</v>
      </c>
    </row>
    <row r="604" spans="1:15" x14ac:dyDescent="0.25">
      <c r="A604" s="4">
        <v>51067020101</v>
      </c>
      <c r="B604" s="7" t="s">
        <v>583</v>
      </c>
      <c r="C604" s="40">
        <f t="array" ref="C604">SUMPRODUCT($D$9:$D$11, TRANSPOSE(M604:O604))</f>
        <v>26.631007697654333</v>
      </c>
      <c r="E604" s="9">
        <v>0</v>
      </c>
      <c r="F604" s="9">
        <v>19</v>
      </c>
      <c r="G604" s="9">
        <v>0</v>
      </c>
      <c r="I604" s="15">
        <f t="shared" si="56"/>
        <v>-0.70834098954470248</v>
      </c>
      <c r="J604" s="15">
        <f t="shared" si="57"/>
        <v>-0.62997023052376777</v>
      </c>
      <c r="K604" s="15">
        <f t="shared" si="58"/>
        <v>-0.53823782149412436</v>
      </c>
      <c r="M604" s="15">
        <f t="shared" si="59"/>
        <v>23.936676417835525</v>
      </c>
      <c r="N604" s="15">
        <f t="shared" si="60"/>
        <v>26.435703078438312</v>
      </c>
      <c r="O604" s="15">
        <f t="shared" si="61"/>
        <v>29.520643596689165</v>
      </c>
    </row>
    <row r="605" spans="1:15" x14ac:dyDescent="0.25">
      <c r="A605" s="4">
        <v>51067020102</v>
      </c>
      <c r="B605" s="7" t="s">
        <v>584</v>
      </c>
      <c r="C605" s="40">
        <f t="array" ref="C605">SUMPRODUCT($D$9:$D$11, TRANSPOSE(M605:O605))</f>
        <v>26.631007697654333</v>
      </c>
      <c r="E605" s="9">
        <v>0</v>
      </c>
      <c r="F605" s="9">
        <v>19</v>
      </c>
      <c r="G605" s="9">
        <v>0</v>
      </c>
      <c r="I605" s="15">
        <f t="shared" si="56"/>
        <v>-0.70834098954470248</v>
      </c>
      <c r="J605" s="15">
        <f t="shared" si="57"/>
        <v>-0.62997023052376777</v>
      </c>
      <c r="K605" s="15">
        <f t="shared" si="58"/>
        <v>-0.53823782149412436</v>
      </c>
      <c r="M605" s="15">
        <f t="shared" si="59"/>
        <v>23.936676417835525</v>
      </c>
      <c r="N605" s="15">
        <f t="shared" si="60"/>
        <v>26.435703078438312</v>
      </c>
      <c r="O605" s="15">
        <f t="shared" si="61"/>
        <v>29.520643596689165</v>
      </c>
    </row>
    <row r="606" spans="1:15" x14ac:dyDescent="0.25">
      <c r="A606" s="4">
        <v>51067020200</v>
      </c>
      <c r="B606" s="7" t="s">
        <v>585</v>
      </c>
      <c r="C606" s="40">
        <f t="array" ref="C606">SUMPRODUCT($D$9:$D$11, TRANSPOSE(M606:O606))</f>
        <v>26.631007697654333</v>
      </c>
      <c r="E606" s="9">
        <v>0</v>
      </c>
      <c r="F606" s="9">
        <v>19</v>
      </c>
      <c r="G606" s="9">
        <v>0</v>
      </c>
      <c r="I606" s="15">
        <f t="shared" si="56"/>
        <v>-0.70834098954470248</v>
      </c>
      <c r="J606" s="15">
        <f t="shared" si="57"/>
        <v>-0.62997023052376777</v>
      </c>
      <c r="K606" s="15">
        <f t="shared" si="58"/>
        <v>-0.53823782149412436</v>
      </c>
      <c r="M606" s="15">
        <f t="shared" si="59"/>
        <v>23.936676417835525</v>
      </c>
      <c r="N606" s="15">
        <f t="shared" si="60"/>
        <v>26.435703078438312</v>
      </c>
      <c r="O606" s="15">
        <f t="shared" si="61"/>
        <v>29.520643596689165</v>
      </c>
    </row>
    <row r="607" spans="1:15" x14ac:dyDescent="0.25">
      <c r="A607" s="4">
        <v>51067020300</v>
      </c>
      <c r="B607" s="7" t="s">
        <v>586</v>
      </c>
      <c r="C607" s="40">
        <f t="array" ref="C607">SUMPRODUCT($D$9:$D$11, TRANSPOSE(M607:O607))</f>
        <v>26.631007697654333</v>
      </c>
      <c r="E607" s="9">
        <v>0</v>
      </c>
      <c r="F607" s="9">
        <v>19</v>
      </c>
      <c r="G607" s="9">
        <v>0</v>
      </c>
      <c r="I607" s="15">
        <f t="shared" si="56"/>
        <v>-0.70834098954470248</v>
      </c>
      <c r="J607" s="15">
        <f t="shared" si="57"/>
        <v>-0.62997023052376777</v>
      </c>
      <c r="K607" s="15">
        <f t="shared" si="58"/>
        <v>-0.53823782149412436</v>
      </c>
      <c r="M607" s="15">
        <f t="shared" si="59"/>
        <v>23.936676417835525</v>
      </c>
      <c r="N607" s="15">
        <f t="shared" si="60"/>
        <v>26.435703078438312</v>
      </c>
      <c r="O607" s="15">
        <f t="shared" si="61"/>
        <v>29.520643596689165</v>
      </c>
    </row>
    <row r="608" spans="1:15" x14ac:dyDescent="0.25">
      <c r="A608" s="4">
        <v>51067020400</v>
      </c>
      <c r="B608" s="7" t="s">
        <v>587</v>
      </c>
      <c r="C608" s="40">
        <f t="array" ref="C608">SUMPRODUCT($D$9:$D$11, TRANSPOSE(M608:O608))</f>
        <v>26.631007697654333</v>
      </c>
      <c r="E608" s="9">
        <v>0</v>
      </c>
      <c r="F608" s="9">
        <v>19</v>
      </c>
      <c r="G608" s="9">
        <v>0</v>
      </c>
      <c r="I608" s="15">
        <f t="shared" si="56"/>
        <v>-0.70834098954470248</v>
      </c>
      <c r="J608" s="15">
        <f t="shared" si="57"/>
        <v>-0.62997023052376777</v>
      </c>
      <c r="K608" s="15">
        <f t="shared" si="58"/>
        <v>-0.53823782149412436</v>
      </c>
      <c r="M608" s="15">
        <f t="shared" si="59"/>
        <v>23.936676417835525</v>
      </c>
      <c r="N608" s="15">
        <f t="shared" si="60"/>
        <v>26.435703078438312</v>
      </c>
      <c r="O608" s="15">
        <f t="shared" si="61"/>
        <v>29.520643596689165</v>
      </c>
    </row>
    <row r="609" spans="1:15" x14ac:dyDescent="0.25">
      <c r="A609" s="4">
        <v>51067020500</v>
      </c>
      <c r="B609" s="7" t="s">
        <v>588</v>
      </c>
      <c r="C609" s="40">
        <f t="array" ref="C609">SUMPRODUCT($D$9:$D$11, TRANSPOSE(M609:O609))</f>
        <v>26.631007697654333</v>
      </c>
      <c r="E609" s="9">
        <v>0</v>
      </c>
      <c r="F609" s="9">
        <v>19</v>
      </c>
      <c r="G609" s="9">
        <v>0</v>
      </c>
      <c r="I609" s="15">
        <f t="shared" si="56"/>
        <v>-0.70834098954470248</v>
      </c>
      <c r="J609" s="15">
        <f t="shared" si="57"/>
        <v>-0.62997023052376777</v>
      </c>
      <c r="K609" s="15">
        <f t="shared" si="58"/>
        <v>-0.53823782149412436</v>
      </c>
      <c r="M609" s="15">
        <f t="shared" si="59"/>
        <v>23.936676417835525</v>
      </c>
      <c r="N609" s="15">
        <f t="shared" si="60"/>
        <v>26.435703078438312</v>
      </c>
      <c r="O609" s="15">
        <f t="shared" si="61"/>
        <v>29.520643596689165</v>
      </c>
    </row>
    <row r="610" spans="1:15" x14ac:dyDescent="0.25">
      <c r="A610" s="4">
        <v>51067020600</v>
      </c>
      <c r="B610" s="7" t="s">
        <v>589</v>
      </c>
      <c r="C610" s="40">
        <f t="array" ref="C610">SUMPRODUCT($D$9:$D$11, TRANSPOSE(M610:O610))</f>
        <v>26.631007697654333</v>
      </c>
      <c r="E610" s="9">
        <v>0</v>
      </c>
      <c r="F610" s="9">
        <v>19</v>
      </c>
      <c r="G610" s="9">
        <v>0</v>
      </c>
      <c r="I610" s="15">
        <f t="shared" si="56"/>
        <v>-0.70834098954470248</v>
      </c>
      <c r="J610" s="15">
        <f t="shared" si="57"/>
        <v>-0.62997023052376777</v>
      </c>
      <c r="K610" s="15">
        <f t="shared" si="58"/>
        <v>-0.53823782149412436</v>
      </c>
      <c r="M610" s="15">
        <f t="shared" si="59"/>
        <v>23.936676417835525</v>
      </c>
      <c r="N610" s="15">
        <f t="shared" si="60"/>
        <v>26.435703078438312</v>
      </c>
      <c r="O610" s="15">
        <f t="shared" si="61"/>
        <v>29.520643596689165</v>
      </c>
    </row>
    <row r="611" spans="1:15" x14ac:dyDescent="0.25">
      <c r="A611" s="4">
        <v>51067020700</v>
      </c>
      <c r="B611" s="7" t="s">
        <v>590</v>
      </c>
      <c r="C611" s="40">
        <f t="array" ref="C611">SUMPRODUCT($D$9:$D$11, TRANSPOSE(M611:O611))</f>
        <v>26.631007697654333</v>
      </c>
      <c r="E611" s="9">
        <v>0</v>
      </c>
      <c r="F611" s="9">
        <v>19</v>
      </c>
      <c r="G611" s="9">
        <v>0</v>
      </c>
      <c r="I611" s="15">
        <f t="shared" si="56"/>
        <v>-0.70834098954470248</v>
      </c>
      <c r="J611" s="15">
        <f t="shared" si="57"/>
        <v>-0.62997023052376777</v>
      </c>
      <c r="K611" s="15">
        <f t="shared" si="58"/>
        <v>-0.53823782149412436</v>
      </c>
      <c r="M611" s="15">
        <f t="shared" si="59"/>
        <v>23.936676417835525</v>
      </c>
      <c r="N611" s="15">
        <f t="shared" si="60"/>
        <v>26.435703078438312</v>
      </c>
      <c r="O611" s="15">
        <f t="shared" si="61"/>
        <v>29.520643596689165</v>
      </c>
    </row>
    <row r="612" spans="1:15" x14ac:dyDescent="0.25">
      <c r="A612" s="4">
        <v>51067020800</v>
      </c>
      <c r="B612" s="7" t="s">
        <v>591</v>
      </c>
      <c r="C612" s="40">
        <f t="array" ref="C612">SUMPRODUCT($D$9:$D$11, TRANSPOSE(M612:O612))</f>
        <v>26.631007697654333</v>
      </c>
      <c r="E612" s="9">
        <v>0</v>
      </c>
      <c r="F612" s="9">
        <v>19</v>
      </c>
      <c r="G612" s="9">
        <v>0</v>
      </c>
      <c r="I612" s="15">
        <f t="shared" si="56"/>
        <v>-0.70834098954470248</v>
      </c>
      <c r="J612" s="15">
        <f t="shared" si="57"/>
        <v>-0.62997023052376777</v>
      </c>
      <c r="K612" s="15">
        <f t="shared" si="58"/>
        <v>-0.53823782149412436</v>
      </c>
      <c r="M612" s="15">
        <f t="shared" si="59"/>
        <v>23.936676417835525</v>
      </c>
      <c r="N612" s="15">
        <f t="shared" si="60"/>
        <v>26.435703078438312</v>
      </c>
      <c r="O612" s="15">
        <f t="shared" si="61"/>
        <v>29.520643596689165</v>
      </c>
    </row>
    <row r="613" spans="1:15" x14ac:dyDescent="0.25">
      <c r="A613" s="4">
        <v>51067020900</v>
      </c>
      <c r="B613" s="7" t="s">
        <v>592</v>
      </c>
      <c r="C613" s="40">
        <f t="array" ref="C613">SUMPRODUCT($D$9:$D$11, TRANSPOSE(M613:O613))</f>
        <v>26.631007697654333</v>
      </c>
      <c r="E613" s="9">
        <v>0</v>
      </c>
      <c r="F613" s="9">
        <v>19</v>
      </c>
      <c r="G613" s="9">
        <v>0</v>
      </c>
      <c r="I613" s="15">
        <f t="shared" si="56"/>
        <v>-0.70834098954470248</v>
      </c>
      <c r="J613" s="15">
        <f t="shared" si="57"/>
        <v>-0.62997023052376777</v>
      </c>
      <c r="K613" s="15">
        <f t="shared" si="58"/>
        <v>-0.53823782149412436</v>
      </c>
      <c r="M613" s="15">
        <f t="shared" si="59"/>
        <v>23.936676417835525</v>
      </c>
      <c r="N613" s="15">
        <f t="shared" si="60"/>
        <v>26.435703078438312</v>
      </c>
      <c r="O613" s="15">
        <f t="shared" si="61"/>
        <v>29.520643596689165</v>
      </c>
    </row>
    <row r="614" spans="1:15" x14ac:dyDescent="0.25">
      <c r="A614" s="4">
        <v>51069050100</v>
      </c>
      <c r="B614" s="7" t="s">
        <v>593</v>
      </c>
      <c r="C614" s="40">
        <f t="array" ref="C614">SUMPRODUCT($D$9:$D$11, TRANSPOSE(M614:O614))</f>
        <v>27.299837542042901</v>
      </c>
      <c r="E614" s="9">
        <v>0</v>
      </c>
      <c r="F614" s="9">
        <v>26</v>
      </c>
      <c r="G614" s="9">
        <v>0</v>
      </c>
      <c r="I614" s="15">
        <f t="shared" si="56"/>
        <v>-0.70834098954470248</v>
      </c>
      <c r="J614" s="15">
        <f t="shared" si="57"/>
        <v>-0.56975504183102932</v>
      </c>
      <c r="K614" s="15">
        <f t="shared" si="58"/>
        <v>-0.53823782149412436</v>
      </c>
      <c r="M614" s="15">
        <f t="shared" si="59"/>
        <v>23.936676417835525</v>
      </c>
      <c r="N614" s="15">
        <f t="shared" si="60"/>
        <v>28.442192611604021</v>
      </c>
      <c r="O614" s="15">
        <f t="shared" si="61"/>
        <v>29.520643596689165</v>
      </c>
    </row>
    <row r="615" spans="1:15" x14ac:dyDescent="0.25">
      <c r="A615" s="4">
        <v>51069050200</v>
      </c>
      <c r="B615" s="7" t="s">
        <v>594</v>
      </c>
      <c r="C615" s="40">
        <f t="array" ref="C615">SUMPRODUCT($D$9:$D$11, TRANSPOSE(M615:O615))</f>
        <v>27.299837542042901</v>
      </c>
      <c r="E615" s="9">
        <v>0</v>
      </c>
      <c r="F615" s="9">
        <v>26</v>
      </c>
      <c r="G615" s="9">
        <v>0</v>
      </c>
      <c r="I615" s="15">
        <f t="shared" si="56"/>
        <v>-0.70834098954470248</v>
      </c>
      <c r="J615" s="15">
        <f t="shared" si="57"/>
        <v>-0.56975504183102932</v>
      </c>
      <c r="K615" s="15">
        <f t="shared" si="58"/>
        <v>-0.53823782149412436</v>
      </c>
      <c r="M615" s="15">
        <f t="shared" si="59"/>
        <v>23.936676417835525</v>
      </c>
      <c r="N615" s="15">
        <f t="shared" si="60"/>
        <v>28.442192611604021</v>
      </c>
      <c r="O615" s="15">
        <f t="shared" si="61"/>
        <v>29.520643596689165</v>
      </c>
    </row>
    <row r="616" spans="1:15" x14ac:dyDescent="0.25">
      <c r="A616" s="4">
        <v>51069050300</v>
      </c>
      <c r="B616" s="7" t="s">
        <v>595</v>
      </c>
      <c r="C616" s="40">
        <f t="array" ref="C616">SUMPRODUCT($D$9:$D$11, TRANSPOSE(M616:O616))</f>
        <v>27.299837542042901</v>
      </c>
      <c r="E616" s="9">
        <v>0</v>
      </c>
      <c r="F616" s="9">
        <v>26</v>
      </c>
      <c r="G616" s="9">
        <v>0</v>
      </c>
      <c r="I616" s="15">
        <f t="shared" si="56"/>
        <v>-0.70834098954470248</v>
      </c>
      <c r="J616" s="15">
        <f t="shared" si="57"/>
        <v>-0.56975504183102932</v>
      </c>
      <c r="K616" s="15">
        <f t="shared" si="58"/>
        <v>-0.53823782149412436</v>
      </c>
      <c r="M616" s="15">
        <f t="shared" si="59"/>
        <v>23.936676417835525</v>
      </c>
      <c r="N616" s="15">
        <f t="shared" si="60"/>
        <v>28.442192611604021</v>
      </c>
      <c r="O616" s="15">
        <f t="shared" si="61"/>
        <v>29.520643596689165</v>
      </c>
    </row>
    <row r="617" spans="1:15" x14ac:dyDescent="0.25">
      <c r="A617" s="4">
        <v>51069050400</v>
      </c>
      <c r="B617" s="7" t="s">
        <v>596</v>
      </c>
      <c r="C617" s="40">
        <f t="array" ref="C617">SUMPRODUCT($D$9:$D$11, TRANSPOSE(M617:O617))</f>
        <v>27.299837542042901</v>
      </c>
      <c r="E617" s="9">
        <v>0</v>
      </c>
      <c r="F617" s="9">
        <v>26</v>
      </c>
      <c r="G617" s="9">
        <v>0</v>
      </c>
      <c r="I617" s="15">
        <f t="shared" si="56"/>
        <v>-0.70834098954470248</v>
      </c>
      <c r="J617" s="15">
        <f t="shared" si="57"/>
        <v>-0.56975504183102932</v>
      </c>
      <c r="K617" s="15">
        <f t="shared" si="58"/>
        <v>-0.53823782149412436</v>
      </c>
      <c r="M617" s="15">
        <f t="shared" si="59"/>
        <v>23.936676417835525</v>
      </c>
      <c r="N617" s="15">
        <f t="shared" si="60"/>
        <v>28.442192611604021</v>
      </c>
      <c r="O617" s="15">
        <f t="shared" si="61"/>
        <v>29.520643596689165</v>
      </c>
    </row>
    <row r="618" spans="1:15" x14ac:dyDescent="0.25">
      <c r="A618" s="4">
        <v>51069050500</v>
      </c>
      <c r="B618" s="7" t="s">
        <v>597</v>
      </c>
      <c r="C618" s="40">
        <f t="array" ref="C618">SUMPRODUCT($D$9:$D$11, TRANSPOSE(M618:O618))</f>
        <v>27.299837542042901</v>
      </c>
      <c r="E618" s="9">
        <v>0</v>
      </c>
      <c r="F618" s="9">
        <v>26</v>
      </c>
      <c r="G618" s="9">
        <v>0</v>
      </c>
      <c r="I618" s="15">
        <f t="shared" si="56"/>
        <v>-0.70834098954470248</v>
      </c>
      <c r="J618" s="15">
        <f t="shared" si="57"/>
        <v>-0.56975504183102932</v>
      </c>
      <c r="K618" s="15">
        <f t="shared" si="58"/>
        <v>-0.53823782149412436</v>
      </c>
      <c r="M618" s="15">
        <f t="shared" si="59"/>
        <v>23.936676417835525</v>
      </c>
      <c r="N618" s="15">
        <f t="shared" si="60"/>
        <v>28.442192611604021</v>
      </c>
      <c r="O618" s="15">
        <f t="shared" si="61"/>
        <v>29.520643596689165</v>
      </c>
    </row>
    <row r="619" spans="1:15" x14ac:dyDescent="0.25">
      <c r="A619" s="4">
        <v>51069050600</v>
      </c>
      <c r="B619" s="7" t="s">
        <v>598</v>
      </c>
      <c r="C619" s="40">
        <f t="array" ref="C619">SUMPRODUCT($D$9:$D$11, TRANSPOSE(M619:O619))</f>
        <v>27.299837542042901</v>
      </c>
      <c r="E619" s="9">
        <v>0</v>
      </c>
      <c r="F619" s="9">
        <v>26</v>
      </c>
      <c r="G619" s="9">
        <v>0</v>
      </c>
      <c r="I619" s="15">
        <f t="shared" si="56"/>
        <v>-0.70834098954470248</v>
      </c>
      <c r="J619" s="15">
        <f t="shared" si="57"/>
        <v>-0.56975504183102932</v>
      </c>
      <c r="K619" s="15">
        <f t="shared" si="58"/>
        <v>-0.53823782149412436</v>
      </c>
      <c r="M619" s="15">
        <f t="shared" si="59"/>
        <v>23.936676417835525</v>
      </c>
      <c r="N619" s="15">
        <f t="shared" si="60"/>
        <v>28.442192611604021</v>
      </c>
      <c r="O619" s="15">
        <f t="shared" si="61"/>
        <v>29.520643596689165</v>
      </c>
    </row>
    <row r="620" spans="1:15" x14ac:dyDescent="0.25">
      <c r="A620" s="4">
        <v>51069050700</v>
      </c>
      <c r="B620" s="7" t="s">
        <v>599</v>
      </c>
      <c r="C620" s="40">
        <f t="array" ref="C620">SUMPRODUCT($D$9:$D$11, TRANSPOSE(M620:O620))</f>
        <v>27.299837542042901</v>
      </c>
      <c r="E620" s="9">
        <v>0</v>
      </c>
      <c r="F620" s="9">
        <v>26</v>
      </c>
      <c r="G620" s="9">
        <v>0</v>
      </c>
      <c r="I620" s="15">
        <f t="shared" si="56"/>
        <v>-0.70834098954470248</v>
      </c>
      <c r="J620" s="15">
        <f t="shared" si="57"/>
        <v>-0.56975504183102932</v>
      </c>
      <c r="K620" s="15">
        <f t="shared" si="58"/>
        <v>-0.53823782149412436</v>
      </c>
      <c r="M620" s="15">
        <f t="shared" si="59"/>
        <v>23.936676417835525</v>
      </c>
      <c r="N620" s="15">
        <f t="shared" si="60"/>
        <v>28.442192611604021</v>
      </c>
      <c r="O620" s="15">
        <f t="shared" si="61"/>
        <v>29.520643596689165</v>
      </c>
    </row>
    <row r="621" spans="1:15" x14ac:dyDescent="0.25">
      <c r="A621" s="4">
        <v>51069050801</v>
      </c>
      <c r="B621" s="7" t="s">
        <v>600</v>
      </c>
      <c r="C621" s="40">
        <f t="array" ref="C621">SUMPRODUCT($D$9:$D$11, TRANSPOSE(M621:O621))</f>
        <v>27.299837542042901</v>
      </c>
      <c r="E621" s="9">
        <v>0</v>
      </c>
      <c r="F621" s="9">
        <v>26</v>
      </c>
      <c r="G621" s="9">
        <v>0</v>
      </c>
      <c r="I621" s="15">
        <f t="shared" si="56"/>
        <v>-0.70834098954470248</v>
      </c>
      <c r="J621" s="15">
        <f t="shared" si="57"/>
        <v>-0.56975504183102932</v>
      </c>
      <c r="K621" s="15">
        <f t="shared" si="58"/>
        <v>-0.53823782149412436</v>
      </c>
      <c r="M621" s="15">
        <f t="shared" si="59"/>
        <v>23.936676417835525</v>
      </c>
      <c r="N621" s="15">
        <f t="shared" si="60"/>
        <v>28.442192611604021</v>
      </c>
      <c r="O621" s="15">
        <f t="shared" si="61"/>
        <v>29.520643596689165</v>
      </c>
    </row>
    <row r="622" spans="1:15" x14ac:dyDescent="0.25">
      <c r="A622" s="4">
        <v>51069050802</v>
      </c>
      <c r="B622" s="7" t="s">
        <v>601</v>
      </c>
      <c r="C622" s="40">
        <f t="array" ref="C622">SUMPRODUCT($D$9:$D$11, TRANSPOSE(M622:O622))</f>
        <v>27.299837542042901</v>
      </c>
      <c r="E622" s="9">
        <v>0</v>
      </c>
      <c r="F622" s="9">
        <v>26</v>
      </c>
      <c r="G622" s="9">
        <v>0</v>
      </c>
      <c r="I622" s="15">
        <f t="shared" si="56"/>
        <v>-0.70834098954470248</v>
      </c>
      <c r="J622" s="15">
        <f t="shared" si="57"/>
        <v>-0.56975504183102932</v>
      </c>
      <c r="K622" s="15">
        <f t="shared" si="58"/>
        <v>-0.53823782149412436</v>
      </c>
      <c r="M622" s="15">
        <f t="shared" si="59"/>
        <v>23.936676417835525</v>
      </c>
      <c r="N622" s="15">
        <f t="shared" si="60"/>
        <v>28.442192611604021</v>
      </c>
      <c r="O622" s="15">
        <f t="shared" si="61"/>
        <v>29.520643596689165</v>
      </c>
    </row>
    <row r="623" spans="1:15" x14ac:dyDescent="0.25">
      <c r="A623" s="4">
        <v>51069050803</v>
      </c>
      <c r="B623" s="7" t="s">
        <v>602</v>
      </c>
      <c r="C623" s="40">
        <f t="array" ref="C623">SUMPRODUCT($D$9:$D$11, TRANSPOSE(M623:O623))</f>
        <v>27.299837542042901</v>
      </c>
      <c r="E623" s="9">
        <v>0</v>
      </c>
      <c r="F623" s="9">
        <v>26</v>
      </c>
      <c r="G623" s="9">
        <v>0</v>
      </c>
      <c r="I623" s="15">
        <f t="shared" si="56"/>
        <v>-0.70834098954470248</v>
      </c>
      <c r="J623" s="15">
        <f t="shared" si="57"/>
        <v>-0.56975504183102932</v>
      </c>
      <c r="K623" s="15">
        <f t="shared" si="58"/>
        <v>-0.53823782149412436</v>
      </c>
      <c r="M623" s="15">
        <f t="shared" si="59"/>
        <v>23.936676417835525</v>
      </c>
      <c r="N623" s="15">
        <f t="shared" si="60"/>
        <v>28.442192611604021</v>
      </c>
      <c r="O623" s="15">
        <f t="shared" si="61"/>
        <v>29.520643596689165</v>
      </c>
    </row>
    <row r="624" spans="1:15" x14ac:dyDescent="0.25">
      <c r="A624" s="4">
        <v>51069050900</v>
      </c>
      <c r="B624" s="7" t="s">
        <v>603</v>
      </c>
      <c r="C624" s="40">
        <f t="array" ref="C624">SUMPRODUCT($D$9:$D$11, TRANSPOSE(M624:O624))</f>
        <v>27.299837542042901</v>
      </c>
      <c r="E624" s="9">
        <v>0</v>
      </c>
      <c r="F624" s="9">
        <v>26</v>
      </c>
      <c r="G624" s="9">
        <v>0</v>
      </c>
      <c r="I624" s="15">
        <f t="shared" si="56"/>
        <v>-0.70834098954470248</v>
      </c>
      <c r="J624" s="15">
        <f t="shared" si="57"/>
        <v>-0.56975504183102932</v>
      </c>
      <c r="K624" s="15">
        <f t="shared" si="58"/>
        <v>-0.53823782149412436</v>
      </c>
      <c r="M624" s="15">
        <f t="shared" si="59"/>
        <v>23.936676417835525</v>
      </c>
      <c r="N624" s="15">
        <f t="shared" si="60"/>
        <v>28.442192611604021</v>
      </c>
      <c r="O624" s="15">
        <f t="shared" si="61"/>
        <v>29.520643596689165</v>
      </c>
    </row>
    <row r="625" spans="1:15" x14ac:dyDescent="0.25">
      <c r="A625" s="4">
        <v>51069051000</v>
      </c>
      <c r="B625" s="7" t="s">
        <v>604</v>
      </c>
      <c r="C625" s="40">
        <f t="array" ref="C625">SUMPRODUCT($D$9:$D$11, TRANSPOSE(M625:O625))</f>
        <v>27.299837542042901</v>
      </c>
      <c r="E625" s="9">
        <v>0</v>
      </c>
      <c r="F625" s="9">
        <v>26</v>
      </c>
      <c r="G625" s="9">
        <v>0</v>
      </c>
      <c r="I625" s="15">
        <f t="shared" si="56"/>
        <v>-0.70834098954470248</v>
      </c>
      <c r="J625" s="15">
        <f t="shared" si="57"/>
        <v>-0.56975504183102932</v>
      </c>
      <c r="K625" s="15">
        <f t="shared" si="58"/>
        <v>-0.53823782149412436</v>
      </c>
      <c r="M625" s="15">
        <f t="shared" si="59"/>
        <v>23.936676417835525</v>
      </c>
      <c r="N625" s="15">
        <f t="shared" si="60"/>
        <v>28.442192611604021</v>
      </c>
      <c r="O625" s="15">
        <f t="shared" si="61"/>
        <v>29.520643596689165</v>
      </c>
    </row>
    <row r="626" spans="1:15" x14ac:dyDescent="0.25">
      <c r="A626" s="4">
        <v>51069051101</v>
      </c>
      <c r="B626" s="7" t="s">
        <v>605</v>
      </c>
      <c r="C626" s="40">
        <f t="array" ref="C626">SUMPRODUCT($D$9:$D$11, TRANSPOSE(M626:O626))</f>
        <v>27.299837542042901</v>
      </c>
      <c r="E626" s="9">
        <v>0</v>
      </c>
      <c r="F626" s="9">
        <v>26</v>
      </c>
      <c r="G626" s="9">
        <v>0</v>
      </c>
      <c r="I626" s="15">
        <f t="shared" si="56"/>
        <v>-0.70834098954470248</v>
      </c>
      <c r="J626" s="15">
        <f t="shared" si="57"/>
        <v>-0.56975504183102932</v>
      </c>
      <c r="K626" s="15">
        <f t="shared" si="58"/>
        <v>-0.53823782149412436</v>
      </c>
      <c r="M626" s="15">
        <f t="shared" si="59"/>
        <v>23.936676417835525</v>
      </c>
      <c r="N626" s="15">
        <f t="shared" si="60"/>
        <v>28.442192611604021</v>
      </c>
      <c r="O626" s="15">
        <f t="shared" si="61"/>
        <v>29.520643596689165</v>
      </c>
    </row>
    <row r="627" spans="1:15" x14ac:dyDescent="0.25">
      <c r="A627" s="4">
        <v>51069051102</v>
      </c>
      <c r="B627" s="7" t="s">
        <v>606</v>
      </c>
      <c r="C627" s="40">
        <f t="array" ref="C627">SUMPRODUCT($D$9:$D$11, TRANSPOSE(M627:O627))</f>
        <v>27.299837542042901</v>
      </c>
      <c r="E627" s="9">
        <v>0</v>
      </c>
      <c r="F627" s="9">
        <v>26</v>
      </c>
      <c r="G627" s="9">
        <v>0</v>
      </c>
      <c r="I627" s="15">
        <f t="shared" si="56"/>
        <v>-0.70834098954470248</v>
      </c>
      <c r="J627" s="15">
        <f t="shared" si="57"/>
        <v>-0.56975504183102932</v>
      </c>
      <c r="K627" s="15">
        <f t="shared" si="58"/>
        <v>-0.53823782149412436</v>
      </c>
      <c r="M627" s="15">
        <f t="shared" si="59"/>
        <v>23.936676417835525</v>
      </c>
      <c r="N627" s="15">
        <f t="shared" si="60"/>
        <v>28.442192611604021</v>
      </c>
      <c r="O627" s="15">
        <f t="shared" si="61"/>
        <v>29.520643596689165</v>
      </c>
    </row>
    <row r="628" spans="1:15" x14ac:dyDescent="0.25">
      <c r="A628" s="4">
        <v>51071930100</v>
      </c>
      <c r="B628" s="7" t="s">
        <v>607</v>
      </c>
      <c r="C628" s="40">
        <f t="array" ref="C628">SUMPRODUCT($D$9:$D$11, TRANSPOSE(M628:O628))</f>
        <v>25.630791346002574</v>
      </c>
      <c r="E628" s="9">
        <v>0</v>
      </c>
      <c r="F628" s="9">
        <v>8</v>
      </c>
      <c r="G628" s="9">
        <v>0</v>
      </c>
      <c r="I628" s="15">
        <f t="shared" si="56"/>
        <v>-0.70834098954470248</v>
      </c>
      <c r="J628" s="15">
        <f t="shared" si="57"/>
        <v>-0.72459409846949963</v>
      </c>
      <c r="K628" s="15">
        <f t="shared" si="58"/>
        <v>-0.53823782149412436</v>
      </c>
      <c r="M628" s="15">
        <f t="shared" si="59"/>
        <v>23.936676417835525</v>
      </c>
      <c r="N628" s="15">
        <f t="shared" si="60"/>
        <v>23.435054023483044</v>
      </c>
      <c r="O628" s="15">
        <f t="shared" si="61"/>
        <v>29.520643596689165</v>
      </c>
    </row>
    <row r="629" spans="1:15" x14ac:dyDescent="0.25">
      <c r="A629" s="4">
        <v>51071930200</v>
      </c>
      <c r="B629" s="7" t="s">
        <v>608</v>
      </c>
      <c r="C629" s="40">
        <f t="array" ref="C629">SUMPRODUCT($D$9:$D$11, TRANSPOSE(M629:O629))</f>
        <v>25.630791346002574</v>
      </c>
      <c r="E629" s="9">
        <v>0</v>
      </c>
      <c r="F629" s="9">
        <v>8</v>
      </c>
      <c r="G629" s="9">
        <v>0</v>
      </c>
      <c r="I629" s="15">
        <f t="shared" si="56"/>
        <v>-0.70834098954470248</v>
      </c>
      <c r="J629" s="15">
        <f t="shared" si="57"/>
        <v>-0.72459409846949963</v>
      </c>
      <c r="K629" s="15">
        <f t="shared" si="58"/>
        <v>-0.53823782149412436</v>
      </c>
      <c r="M629" s="15">
        <f t="shared" si="59"/>
        <v>23.936676417835525</v>
      </c>
      <c r="N629" s="15">
        <f t="shared" si="60"/>
        <v>23.435054023483044</v>
      </c>
      <c r="O629" s="15">
        <f t="shared" si="61"/>
        <v>29.520643596689165</v>
      </c>
    </row>
    <row r="630" spans="1:15" x14ac:dyDescent="0.25">
      <c r="A630" s="4">
        <v>51071930300</v>
      </c>
      <c r="B630" s="7" t="s">
        <v>609</v>
      </c>
      <c r="C630" s="40">
        <f t="array" ref="C630">SUMPRODUCT($D$9:$D$11, TRANSPOSE(M630:O630))</f>
        <v>25.630791346002574</v>
      </c>
      <c r="E630" s="9">
        <v>0</v>
      </c>
      <c r="F630" s="9">
        <v>8</v>
      </c>
      <c r="G630" s="9">
        <v>0</v>
      </c>
      <c r="I630" s="15">
        <f t="shared" si="56"/>
        <v>-0.70834098954470248</v>
      </c>
      <c r="J630" s="15">
        <f t="shared" si="57"/>
        <v>-0.72459409846949963</v>
      </c>
      <c r="K630" s="15">
        <f t="shared" si="58"/>
        <v>-0.53823782149412436</v>
      </c>
      <c r="M630" s="15">
        <f t="shared" si="59"/>
        <v>23.936676417835525</v>
      </c>
      <c r="N630" s="15">
        <f t="shared" si="60"/>
        <v>23.435054023483044</v>
      </c>
      <c r="O630" s="15">
        <f t="shared" si="61"/>
        <v>29.520643596689165</v>
      </c>
    </row>
    <row r="631" spans="1:15" x14ac:dyDescent="0.25">
      <c r="A631" s="4">
        <v>51071930400</v>
      </c>
      <c r="B631" s="7" t="s">
        <v>610</v>
      </c>
      <c r="C631" s="40">
        <f t="array" ref="C631">SUMPRODUCT($D$9:$D$11, TRANSPOSE(M631:O631))</f>
        <v>25.630791346002574</v>
      </c>
      <c r="E631" s="9">
        <v>0</v>
      </c>
      <c r="F631" s="9">
        <v>8</v>
      </c>
      <c r="G631" s="9">
        <v>0</v>
      </c>
      <c r="I631" s="15">
        <f t="shared" si="56"/>
        <v>-0.70834098954470248</v>
      </c>
      <c r="J631" s="15">
        <f t="shared" si="57"/>
        <v>-0.72459409846949963</v>
      </c>
      <c r="K631" s="15">
        <f t="shared" si="58"/>
        <v>-0.53823782149412436</v>
      </c>
      <c r="M631" s="15">
        <f t="shared" si="59"/>
        <v>23.936676417835525</v>
      </c>
      <c r="N631" s="15">
        <f t="shared" si="60"/>
        <v>23.435054023483044</v>
      </c>
      <c r="O631" s="15">
        <f t="shared" si="61"/>
        <v>29.520643596689165</v>
      </c>
    </row>
    <row r="632" spans="1:15" x14ac:dyDescent="0.25">
      <c r="A632" s="4">
        <v>51073100100</v>
      </c>
      <c r="B632" s="7" t="s">
        <v>611</v>
      </c>
      <c r="C632" s="40">
        <f t="array" ref="C632">SUMPRODUCT($D$9:$D$11, TRANSPOSE(M632:O632))</f>
        <v>26.168428804846101</v>
      </c>
      <c r="E632" s="9">
        <v>0</v>
      </c>
      <c r="F632" s="9">
        <v>14</v>
      </c>
      <c r="G632" s="9">
        <v>0</v>
      </c>
      <c r="I632" s="15">
        <f t="shared" si="56"/>
        <v>-0.70834098954470248</v>
      </c>
      <c r="J632" s="15">
        <f t="shared" si="57"/>
        <v>-0.67298107959000952</v>
      </c>
      <c r="K632" s="15">
        <f t="shared" si="58"/>
        <v>-0.53823782149412436</v>
      </c>
      <c r="M632" s="15">
        <f t="shared" si="59"/>
        <v>23.936676417835525</v>
      </c>
      <c r="N632" s="15">
        <f t="shared" si="60"/>
        <v>25.047966400013621</v>
      </c>
      <c r="O632" s="15">
        <f t="shared" si="61"/>
        <v>29.520643596689165</v>
      </c>
    </row>
    <row r="633" spans="1:15" x14ac:dyDescent="0.25">
      <c r="A633" s="4">
        <v>51073100201</v>
      </c>
      <c r="B633" s="7" t="s">
        <v>612</v>
      </c>
      <c r="C633" s="40">
        <f t="array" ref="C633">SUMPRODUCT($D$9:$D$11, TRANSPOSE(M633:O633))</f>
        <v>26.168428804846101</v>
      </c>
      <c r="E633" s="9">
        <v>0</v>
      </c>
      <c r="F633" s="9">
        <v>14</v>
      </c>
      <c r="G633" s="9">
        <v>0</v>
      </c>
      <c r="I633" s="15">
        <f t="shared" si="56"/>
        <v>-0.70834098954470248</v>
      </c>
      <c r="J633" s="15">
        <f t="shared" si="57"/>
        <v>-0.67298107959000952</v>
      </c>
      <c r="K633" s="15">
        <f t="shared" si="58"/>
        <v>-0.53823782149412436</v>
      </c>
      <c r="M633" s="15">
        <f t="shared" si="59"/>
        <v>23.936676417835525</v>
      </c>
      <c r="N633" s="15">
        <f t="shared" si="60"/>
        <v>25.047966400013621</v>
      </c>
      <c r="O633" s="15">
        <f t="shared" si="61"/>
        <v>29.520643596689165</v>
      </c>
    </row>
    <row r="634" spans="1:15" x14ac:dyDescent="0.25">
      <c r="A634" s="4">
        <v>51073100202</v>
      </c>
      <c r="B634" s="7" t="s">
        <v>613</v>
      </c>
      <c r="C634" s="40">
        <f t="array" ref="C634">SUMPRODUCT($D$9:$D$11, TRANSPOSE(M634:O634))</f>
        <v>26.168428804846101</v>
      </c>
      <c r="E634" s="9">
        <v>0</v>
      </c>
      <c r="F634" s="9">
        <v>14</v>
      </c>
      <c r="G634" s="9">
        <v>0</v>
      </c>
      <c r="I634" s="15">
        <f t="shared" si="56"/>
        <v>-0.70834098954470248</v>
      </c>
      <c r="J634" s="15">
        <f t="shared" si="57"/>
        <v>-0.67298107959000952</v>
      </c>
      <c r="K634" s="15">
        <f t="shared" si="58"/>
        <v>-0.53823782149412436</v>
      </c>
      <c r="M634" s="15">
        <f t="shared" si="59"/>
        <v>23.936676417835525</v>
      </c>
      <c r="N634" s="15">
        <f t="shared" si="60"/>
        <v>25.047966400013621</v>
      </c>
      <c r="O634" s="15">
        <f t="shared" si="61"/>
        <v>29.520643596689165</v>
      </c>
    </row>
    <row r="635" spans="1:15" x14ac:dyDescent="0.25">
      <c r="A635" s="4">
        <v>51073100203</v>
      </c>
      <c r="B635" s="7" t="s">
        <v>614</v>
      </c>
      <c r="C635" s="40">
        <f t="array" ref="C635">SUMPRODUCT($D$9:$D$11, TRANSPOSE(M635:O635))</f>
        <v>26.168428804846101</v>
      </c>
      <c r="E635" s="9">
        <v>0</v>
      </c>
      <c r="F635" s="9">
        <v>14</v>
      </c>
      <c r="G635" s="9">
        <v>0</v>
      </c>
      <c r="I635" s="15">
        <f t="shared" si="56"/>
        <v>-0.70834098954470248</v>
      </c>
      <c r="J635" s="15">
        <f t="shared" si="57"/>
        <v>-0.67298107959000952</v>
      </c>
      <c r="K635" s="15">
        <f t="shared" si="58"/>
        <v>-0.53823782149412436</v>
      </c>
      <c r="M635" s="15">
        <f t="shared" si="59"/>
        <v>23.936676417835525</v>
      </c>
      <c r="N635" s="15">
        <f t="shared" si="60"/>
        <v>25.047966400013621</v>
      </c>
      <c r="O635" s="15">
        <f t="shared" si="61"/>
        <v>29.520643596689165</v>
      </c>
    </row>
    <row r="636" spans="1:15" x14ac:dyDescent="0.25">
      <c r="A636" s="4">
        <v>51073100301</v>
      </c>
      <c r="B636" s="7" t="s">
        <v>615</v>
      </c>
      <c r="C636" s="40">
        <f t="array" ref="C636">SUMPRODUCT($D$9:$D$11, TRANSPOSE(M636:O636))</f>
        <v>26.168428804846101</v>
      </c>
      <c r="E636" s="9">
        <v>0</v>
      </c>
      <c r="F636" s="9">
        <v>14</v>
      </c>
      <c r="G636" s="9">
        <v>0</v>
      </c>
      <c r="I636" s="15">
        <f t="shared" si="56"/>
        <v>-0.70834098954470248</v>
      </c>
      <c r="J636" s="15">
        <f t="shared" si="57"/>
        <v>-0.67298107959000952</v>
      </c>
      <c r="K636" s="15">
        <f t="shared" si="58"/>
        <v>-0.53823782149412436</v>
      </c>
      <c r="M636" s="15">
        <f t="shared" si="59"/>
        <v>23.936676417835525</v>
      </c>
      <c r="N636" s="15">
        <f t="shared" si="60"/>
        <v>25.047966400013621</v>
      </c>
      <c r="O636" s="15">
        <f t="shared" si="61"/>
        <v>29.520643596689165</v>
      </c>
    </row>
    <row r="637" spans="1:15" x14ac:dyDescent="0.25">
      <c r="A637" s="4">
        <v>51073100302</v>
      </c>
      <c r="B637" s="7" t="s">
        <v>616</v>
      </c>
      <c r="C637" s="40">
        <f t="array" ref="C637">SUMPRODUCT($D$9:$D$11, TRANSPOSE(M637:O637))</f>
        <v>26.168428804846101</v>
      </c>
      <c r="E637" s="9">
        <v>0</v>
      </c>
      <c r="F637" s="9">
        <v>14</v>
      </c>
      <c r="G637" s="9">
        <v>0</v>
      </c>
      <c r="I637" s="15">
        <f t="shared" si="56"/>
        <v>-0.70834098954470248</v>
      </c>
      <c r="J637" s="15">
        <f t="shared" si="57"/>
        <v>-0.67298107959000952</v>
      </c>
      <c r="K637" s="15">
        <f t="shared" si="58"/>
        <v>-0.53823782149412436</v>
      </c>
      <c r="M637" s="15">
        <f t="shared" si="59"/>
        <v>23.936676417835525</v>
      </c>
      <c r="N637" s="15">
        <f t="shared" si="60"/>
        <v>25.047966400013621</v>
      </c>
      <c r="O637" s="15">
        <f t="shared" si="61"/>
        <v>29.520643596689165</v>
      </c>
    </row>
    <row r="638" spans="1:15" x14ac:dyDescent="0.25">
      <c r="A638" s="4">
        <v>51073100400</v>
      </c>
      <c r="B638" s="7" t="s">
        <v>617</v>
      </c>
      <c r="C638" s="40">
        <f t="array" ref="C638">SUMPRODUCT($D$9:$D$11, TRANSPOSE(M638:O638))</f>
        <v>26.168428804846101</v>
      </c>
      <c r="E638" s="9">
        <v>0</v>
      </c>
      <c r="F638" s="9">
        <v>14</v>
      </c>
      <c r="G638" s="9">
        <v>0</v>
      </c>
      <c r="I638" s="15">
        <f t="shared" si="56"/>
        <v>-0.70834098954470248</v>
      </c>
      <c r="J638" s="15">
        <f t="shared" si="57"/>
        <v>-0.67298107959000952</v>
      </c>
      <c r="K638" s="15">
        <f t="shared" si="58"/>
        <v>-0.53823782149412436</v>
      </c>
      <c r="M638" s="15">
        <f t="shared" si="59"/>
        <v>23.936676417835525</v>
      </c>
      <c r="N638" s="15">
        <f t="shared" si="60"/>
        <v>25.047966400013621</v>
      </c>
      <c r="O638" s="15">
        <f t="shared" si="61"/>
        <v>29.520643596689165</v>
      </c>
    </row>
    <row r="639" spans="1:15" x14ac:dyDescent="0.25">
      <c r="A639" s="4">
        <v>51073100500</v>
      </c>
      <c r="B639" s="7" t="s">
        <v>618</v>
      </c>
      <c r="C639" s="40">
        <f t="array" ref="C639">SUMPRODUCT($D$9:$D$11, TRANSPOSE(M639:O639))</f>
        <v>26.168428804846101</v>
      </c>
      <c r="E639" s="9">
        <v>0</v>
      </c>
      <c r="F639" s="9">
        <v>14</v>
      </c>
      <c r="G639" s="9">
        <v>0</v>
      </c>
      <c r="I639" s="15">
        <f t="shared" si="56"/>
        <v>-0.70834098954470248</v>
      </c>
      <c r="J639" s="15">
        <f t="shared" si="57"/>
        <v>-0.67298107959000952</v>
      </c>
      <c r="K639" s="15">
        <f t="shared" si="58"/>
        <v>-0.53823782149412436</v>
      </c>
      <c r="M639" s="15">
        <f t="shared" si="59"/>
        <v>23.936676417835525</v>
      </c>
      <c r="N639" s="15">
        <f t="shared" si="60"/>
        <v>25.047966400013621</v>
      </c>
      <c r="O639" s="15">
        <f t="shared" si="61"/>
        <v>29.520643596689165</v>
      </c>
    </row>
    <row r="640" spans="1:15" x14ac:dyDescent="0.25">
      <c r="A640" s="4">
        <v>51075400100</v>
      </c>
      <c r="B640" s="7" t="s">
        <v>619</v>
      </c>
      <c r="C640" s="40">
        <f t="array" ref="C640">SUMPRODUCT($D$9:$D$11, TRANSPOSE(M640:O640))</f>
        <v>33.705774723518843</v>
      </c>
      <c r="E640" s="9">
        <v>1</v>
      </c>
      <c r="F640" s="9">
        <v>6</v>
      </c>
      <c r="G640" s="9">
        <v>0</v>
      </c>
      <c r="I640" s="15">
        <f t="shared" si="56"/>
        <v>-3.2937856013828662E-2</v>
      </c>
      <c r="J640" s="15">
        <f t="shared" si="57"/>
        <v>-0.74179843809599633</v>
      </c>
      <c r="K640" s="15">
        <f t="shared" si="58"/>
        <v>-0.53823782149412436</v>
      </c>
      <c r="M640" s="15">
        <f t="shared" si="59"/>
        <v>48.686207221472507</v>
      </c>
      <c r="N640" s="15">
        <f t="shared" si="60"/>
        <v>22.91047335239486</v>
      </c>
      <c r="O640" s="15">
        <f t="shared" si="61"/>
        <v>29.520643596689165</v>
      </c>
    </row>
    <row r="641" spans="1:15" x14ac:dyDescent="0.25">
      <c r="A641" s="4">
        <v>51075400200</v>
      </c>
      <c r="B641" s="7" t="s">
        <v>620</v>
      </c>
      <c r="C641" s="40">
        <f t="array" ref="C641">SUMPRODUCT($D$9:$D$11, TRANSPOSE(M641:O641))</f>
        <v>25.455931122306517</v>
      </c>
      <c r="E641" s="9">
        <v>0</v>
      </c>
      <c r="F641" s="9">
        <v>6</v>
      </c>
      <c r="G641" s="9">
        <v>0</v>
      </c>
      <c r="I641" s="15">
        <f t="shared" si="56"/>
        <v>-0.70834098954470248</v>
      </c>
      <c r="J641" s="15">
        <f t="shared" si="57"/>
        <v>-0.74179843809599633</v>
      </c>
      <c r="K641" s="15">
        <f t="shared" si="58"/>
        <v>-0.53823782149412436</v>
      </c>
      <c r="M641" s="15">
        <f t="shared" si="59"/>
        <v>23.936676417835525</v>
      </c>
      <c r="N641" s="15">
        <f t="shared" si="60"/>
        <v>22.91047335239486</v>
      </c>
      <c r="O641" s="15">
        <f t="shared" si="61"/>
        <v>29.520643596689165</v>
      </c>
    </row>
    <row r="642" spans="1:15" x14ac:dyDescent="0.25">
      <c r="A642" s="4">
        <v>51075400300</v>
      </c>
      <c r="B642" s="7" t="s">
        <v>621</v>
      </c>
      <c r="C642" s="40">
        <f t="array" ref="C642">SUMPRODUCT($D$9:$D$11, TRANSPOSE(M642:O642))</f>
        <v>25.455931122306517</v>
      </c>
      <c r="E642" s="9">
        <v>0</v>
      </c>
      <c r="F642" s="9">
        <v>6</v>
      </c>
      <c r="G642" s="9">
        <v>0</v>
      </c>
      <c r="I642" s="15">
        <f t="shared" si="56"/>
        <v>-0.70834098954470248</v>
      </c>
      <c r="J642" s="15">
        <f t="shared" si="57"/>
        <v>-0.74179843809599633</v>
      </c>
      <c r="K642" s="15">
        <f t="shared" si="58"/>
        <v>-0.53823782149412436</v>
      </c>
      <c r="M642" s="15">
        <f t="shared" si="59"/>
        <v>23.936676417835525</v>
      </c>
      <c r="N642" s="15">
        <f t="shared" si="60"/>
        <v>22.91047335239486</v>
      </c>
      <c r="O642" s="15">
        <f t="shared" si="61"/>
        <v>29.520643596689165</v>
      </c>
    </row>
    <row r="643" spans="1:15" x14ac:dyDescent="0.25">
      <c r="A643" s="4">
        <v>51075400400</v>
      </c>
      <c r="B643" s="7" t="s">
        <v>622</v>
      </c>
      <c r="C643" s="40">
        <f t="array" ref="C643">SUMPRODUCT($D$9:$D$11, TRANSPOSE(M643:O643))</f>
        <v>25.455931122306517</v>
      </c>
      <c r="E643" s="9">
        <v>0</v>
      </c>
      <c r="F643" s="9">
        <v>6</v>
      </c>
      <c r="G643" s="9">
        <v>0</v>
      </c>
      <c r="I643" s="15">
        <f t="shared" si="56"/>
        <v>-0.70834098954470248</v>
      </c>
      <c r="J643" s="15">
        <f t="shared" si="57"/>
        <v>-0.74179843809599633</v>
      </c>
      <c r="K643" s="15">
        <f t="shared" si="58"/>
        <v>-0.53823782149412436</v>
      </c>
      <c r="M643" s="15">
        <f t="shared" si="59"/>
        <v>23.936676417835525</v>
      </c>
      <c r="N643" s="15">
        <f t="shared" si="60"/>
        <v>22.91047335239486</v>
      </c>
      <c r="O643" s="15">
        <f t="shared" si="61"/>
        <v>29.520643596689165</v>
      </c>
    </row>
    <row r="644" spans="1:15" x14ac:dyDescent="0.25">
      <c r="A644" s="4">
        <v>51075400500</v>
      </c>
      <c r="B644" s="7" t="s">
        <v>623</v>
      </c>
      <c r="C644" s="40">
        <f t="array" ref="C644">SUMPRODUCT($D$9:$D$11, TRANSPOSE(M644:O644))</f>
        <v>25.455931122306517</v>
      </c>
      <c r="E644" s="9">
        <v>0</v>
      </c>
      <c r="F644" s="9">
        <v>6</v>
      </c>
      <c r="G644" s="9">
        <v>0</v>
      </c>
      <c r="I644" s="15">
        <f t="shared" si="56"/>
        <v>-0.70834098954470248</v>
      </c>
      <c r="J644" s="15">
        <f t="shared" si="57"/>
        <v>-0.74179843809599633</v>
      </c>
      <c r="K644" s="15">
        <f t="shared" si="58"/>
        <v>-0.53823782149412436</v>
      </c>
      <c r="M644" s="15">
        <f t="shared" si="59"/>
        <v>23.936676417835525</v>
      </c>
      <c r="N644" s="15">
        <f t="shared" si="60"/>
        <v>22.91047335239486</v>
      </c>
      <c r="O644" s="15">
        <f t="shared" si="61"/>
        <v>29.520643596689165</v>
      </c>
    </row>
    <row r="645" spans="1:15" x14ac:dyDescent="0.25">
      <c r="A645" s="4">
        <v>51077060101</v>
      </c>
      <c r="B645" s="7" t="s">
        <v>624</v>
      </c>
      <c r="C645" s="40">
        <f t="array" ref="C645">SUMPRODUCT($D$9:$D$11, TRANSPOSE(M645:O645))</f>
        <v>25.543085522465944</v>
      </c>
      <c r="E645" s="9">
        <v>0</v>
      </c>
      <c r="F645" s="9">
        <v>7</v>
      </c>
      <c r="G645" s="9">
        <v>0</v>
      </c>
      <c r="I645" s="15">
        <f t="shared" si="56"/>
        <v>-0.70834098954470248</v>
      </c>
      <c r="J645" s="15">
        <f t="shared" si="57"/>
        <v>-0.73319626828274798</v>
      </c>
      <c r="K645" s="15">
        <f t="shared" si="58"/>
        <v>-0.53823782149412436</v>
      </c>
      <c r="M645" s="15">
        <f t="shared" si="59"/>
        <v>23.936676417835525</v>
      </c>
      <c r="N645" s="15">
        <f t="shared" si="60"/>
        <v>23.171936552873138</v>
      </c>
      <c r="O645" s="15">
        <f t="shared" si="61"/>
        <v>29.520643596689165</v>
      </c>
    </row>
    <row r="646" spans="1:15" x14ac:dyDescent="0.25">
      <c r="A646" s="4">
        <v>51077060102</v>
      </c>
      <c r="B646" s="7" t="s">
        <v>625</v>
      </c>
      <c r="C646" s="40">
        <f t="array" ref="C646">SUMPRODUCT($D$9:$D$11, TRANSPOSE(M646:O646))</f>
        <v>25.543085522465944</v>
      </c>
      <c r="E646" s="9">
        <v>0</v>
      </c>
      <c r="F646" s="9">
        <v>7</v>
      </c>
      <c r="G646" s="9">
        <v>0</v>
      </c>
      <c r="I646" s="15">
        <f t="shared" si="56"/>
        <v>-0.70834098954470248</v>
      </c>
      <c r="J646" s="15">
        <f t="shared" si="57"/>
        <v>-0.73319626828274798</v>
      </c>
      <c r="K646" s="15">
        <f t="shared" si="58"/>
        <v>-0.53823782149412436</v>
      </c>
      <c r="M646" s="15">
        <f t="shared" si="59"/>
        <v>23.936676417835525</v>
      </c>
      <c r="N646" s="15">
        <f t="shared" si="60"/>
        <v>23.171936552873138</v>
      </c>
      <c r="O646" s="15">
        <f t="shared" si="61"/>
        <v>29.520643596689165</v>
      </c>
    </row>
    <row r="647" spans="1:15" x14ac:dyDescent="0.25">
      <c r="A647" s="4">
        <v>51077060201</v>
      </c>
      <c r="B647" s="7" t="s">
        <v>626</v>
      </c>
      <c r="C647" s="40">
        <f t="array" ref="C647">SUMPRODUCT($D$9:$D$11, TRANSPOSE(M647:O647))</f>
        <v>25.543085522465944</v>
      </c>
      <c r="E647" s="9">
        <v>0</v>
      </c>
      <c r="F647" s="9">
        <v>7</v>
      </c>
      <c r="G647" s="9">
        <v>0</v>
      </c>
      <c r="I647" s="15">
        <f t="shared" si="56"/>
        <v>-0.70834098954470248</v>
      </c>
      <c r="J647" s="15">
        <f t="shared" si="57"/>
        <v>-0.73319626828274798</v>
      </c>
      <c r="K647" s="15">
        <f t="shared" si="58"/>
        <v>-0.53823782149412436</v>
      </c>
      <c r="M647" s="15">
        <f t="shared" si="59"/>
        <v>23.936676417835525</v>
      </c>
      <c r="N647" s="15">
        <f t="shared" si="60"/>
        <v>23.171936552873138</v>
      </c>
      <c r="O647" s="15">
        <f t="shared" si="61"/>
        <v>29.520643596689165</v>
      </c>
    </row>
    <row r="648" spans="1:15" x14ac:dyDescent="0.25">
      <c r="A648" s="4">
        <v>51077060202</v>
      </c>
      <c r="B648" s="7" t="s">
        <v>627</v>
      </c>
      <c r="C648" s="40">
        <f t="array" ref="C648">SUMPRODUCT($D$9:$D$11, TRANSPOSE(M648:O648))</f>
        <v>25.543085522465944</v>
      </c>
      <c r="E648" s="9">
        <v>0</v>
      </c>
      <c r="F648" s="9">
        <v>7</v>
      </c>
      <c r="G648" s="9">
        <v>0</v>
      </c>
      <c r="I648" s="15">
        <f t="shared" si="56"/>
        <v>-0.70834098954470248</v>
      </c>
      <c r="J648" s="15">
        <f t="shared" si="57"/>
        <v>-0.73319626828274798</v>
      </c>
      <c r="K648" s="15">
        <f t="shared" si="58"/>
        <v>-0.53823782149412436</v>
      </c>
      <c r="M648" s="15">
        <f t="shared" si="59"/>
        <v>23.936676417835525</v>
      </c>
      <c r="N648" s="15">
        <f t="shared" si="60"/>
        <v>23.171936552873138</v>
      </c>
      <c r="O648" s="15">
        <f t="shared" si="61"/>
        <v>29.520643596689165</v>
      </c>
    </row>
    <row r="649" spans="1:15" x14ac:dyDescent="0.25">
      <c r="A649" s="4">
        <v>51077060300</v>
      </c>
      <c r="B649" s="7" t="s">
        <v>628</v>
      </c>
      <c r="C649" s="40">
        <f t="array" ref="C649">SUMPRODUCT($D$9:$D$11, TRANSPOSE(M649:O649))</f>
        <v>25.543085522465944</v>
      </c>
      <c r="E649" s="9">
        <v>0</v>
      </c>
      <c r="F649" s="9">
        <v>7</v>
      </c>
      <c r="G649" s="9">
        <v>0</v>
      </c>
      <c r="I649" s="15">
        <f t="shared" si="56"/>
        <v>-0.70834098954470248</v>
      </c>
      <c r="J649" s="15">
        <f t="shared" si="57"/>
        <v>-0.73319626828274798</v>
      </c>
      <c r="K649" s="15">
        <f t="shared" si="58"/>
        <v>-0.53823782149412436</v>
      </c>
      <c r="M649" s="15">
        <f t="shared" si="59"/>
        <v>23.936676417835525</v>
      </c>
      <c r="N649" s="15">
        <f t="shared" si="60"/>
        <v>23.171936552873138</v>
      </c>
      <c r="O649" s="15">
        <f t="shared" si="61"/>
        <v>29.520643596689165</v>
      </c>
    </row>
    <row r="650" spans="1:15" x14ac:dyDescent="0.25">
      <c r="A650" s="4">
        <v>51079030101</v>
      </c>
      <c r="B650" s="7" t="s">
        <v>629</v>
      </c>
      <c r="C650" s="40">
        <f t="array" ref="C650">SUMPRODUCT($D$9:$D$11, TRANSPOSE(M650:O650))</f>
        <v>25.283288257485996</v>
      </c>
      <c r="E650" s="9">
        <v>0</v>
      </c>
      <c r="F650" s="9">
        <v>4</v>
      </c>
      <c r="G650" s="9">
        <v>0</v>
      </c>
      <c r="I650" s="15">
        <f t="shared" si="56"/>
        <v>-0.70834098954470248</v>
      </c>
      <c r="J650" s="15">
        <f t="shared" si="57"/>
        <v>-0.75900277772249303</v>
      </c>
      <c r="K650" s="15">
        <f t="shared" si="58"/>
        <v>-0.53823782149412436</v>
      </c>
      <c r="M650" s="15">
        <f t="shared" si="59"/>
        <v>23.936676417835525</v>
      </c>
      <c r="N650" s="15">
        <f t="shared" si="60"/>
        <v>22.392544757933301</v>
      </c>
      <c r="O650" s="15">
        <f t="shared" si="61"/>
        <v>29.520643596689165</v>
      </c>
    </row>
    <row r="651" spans="1:15" x14ac:dyDescent="0.25">
      <c r="A651" s="4">
        <v>51079030102</v>
      </c>
      <c r="B651" s="7" t="s">
        <v>630</v>
      </c>
      <c r="C651" s="40">
        <f t="array" ref="C651">SUMPRODUCT($D$9:$D$11, TRANSPOSE(M651:O651))</f>
        <v>25.283288257485996</v>
      </c>
      <c r="E651" s="9">
        <v>0</v>
      </c>
      <c r="F651" s="9">
        <v>4</v>
      </c>
      <c r="G651" s="9">
        <v>0</v>
      </c>
      <c r="I651" s="15">
        <f t="shared" si="56"/>
        <v>-0.70834098954470248</v>
      </c>
      <c r="J651" s="15">
        <f t="shared" si="57"/>
        <v>-0.75900277772249303</v>
      </c>
      <c r="K651" s="15">
        <f t="shared" si="58"/>
        <v>-0.53823782149412436</v>
      </c>
      <c r="M651" s="15">
        <f t="shared" si="59"/>
        <v>23.936676417835525</v>
      </c>
      <c r="N651" s="15">
        <f t="shared" si="60"/>
        <v>22.392544757933301</v>
      </c>
      <c r="O651" s="15">
        <f t="shared" si="61"/>
        <v>29.520643596689165</v>
      </c>
    </row>
    <row r="652" spans="1:15" x14ac:dyDescent="0.25">
      <c r="A652" s="4">
        <v>51079030200</v>
      </c>
      <c r="B652" s="7" t="s">
        <v>631</v>
      </c>
      <c r="C652" s="40">
        <f t="array" ref="C652">SUMPRODUCT($D$9:$D$11, TRANSPOSE(M652:O652))</f>
        <v>25.283288257485996</v>
      </c>
      <c r="E652" s="9">
        <v>0</v>
      </c>
      <c r="F652" s="9">
        <v>4</v>
      </c>
      <c r="G652" s="9">
        <v>0</v>
      </c>
      <c r="I652" s="15">
        <f t="shared" si="56"/>
        <v>-0.70834098954470248</v>
      </c>
      <c r="J652" s="15">
        <f t="shared" si="57"/>
        <v>-0.75900277772249303</v>
      </c>
      <c r="K652" s="15">
        <f t="shared" si="58"/>
        <v>-0.53823782149412436</v>
      </c>
      <c r="M652" s="15">
        <f t="shared" si="59"/>
        <v>23.936676417835525</v>
      </c>
      <c r="N652" s="15">
        <f t="shared" si="60"/>
        <v>22.392544757933301</v>
      </c>
      <c r="O652" s="15">
        <f t="shared" si="61"/>
        <v>29.520643596689165</v>
      </c>
    </row>
    <row r="653" spans="1:15" x14ac:dyDescent="0.25">
      <c r="A653" s="4">
        <v>51081880101</v>
      </c>
      <c r="B653" s="7" t="s">
        <v>632</v>
      </c>
      <c r="C653" s="40">
        <f t="array" ref="C653">SUMPRODUCT($D$9:$D$11, TRANSPOSE(M653:O653))</f>
        <v>25.112885077505361</v>
      </c>
      <c r="E653" s="9">
        <v>0</v>
      </c>
      <c r="F653" s="9">
        <v>2</v>
      </c>
      <c r="G653" s="9">
        <v>0</v>
      </c>
      <c r="I653" s="15">
        <f t="shared" si="56"/>
        <v>-0.70834098954470248</v>
      </c>
      <c r="J653" s="15">
        <f t="shared" si="57"/>
        <v>-0.77620711734898973</v>
      </c>
      <c r="K653" s="15">
        <f t="shared" si="58"/>
        <v>-0.53823782149412436</v>
      </c>
      <c r="M653" s="15">
        <f t="shared" si="59"/>
        <v>23.936676417835525</v>
      </c>
      <c r="N653" s="15">
        <f t="shared" si="60"/>
        <v>21.881335217991399</v>
      </c>
      <c r="O653" s="15">
        <f t="shared" si="61"/>
        <v>29.520643596689165</v>
      </c>
    </row>
    <row r="654" spans="1:15" x14ac:dyDescent="0.25">
      <c r="A654" s="4">
        <v>51081880102</v>
      </c>
      <c r="B654" s="7" t="s">
        <v>633</v>
      </c>
      <c r="C654" s="40">
        <f t="array" ref="C654">SUMPRODUCT($D$9:$D$11, TRANSPOSE(M654:O654))</f>
        <v>25.112885077505361</v>
      </c>
      <c r="E654" s="9">
        <v>0</v>
      </c>
      <c r="F654" s="9">
        <v>2</v>
      </c>
      <c r="G654" s="9">
        <v>0</v>
      </c>
      <c r="I654" s="15">
        <f t="shared" si="56"/>
        <v>-0.70834098954470248</v>
      </c>
      <c r="J654" s="15">
        <f t="shared" si="57"/>
        <v>-0.77620711734898973</v>
      </c>
      <c r="K654" s="15">
        <f t="shared" si="58"/>
        <v>-0.53823782149412436</v>
      </c>
      <c r="M654" s="15">
        <f t="shared" si="59"/>
        <v>23.936676417835525</v>
      </c>
      <c r="N654" s="15">
        <f t="shared" si="60"/>
        <v>21.881335217991399</v>
      </c>
      <c r="O654" s="15">
        <f t="shared" si="61"/>
        <v>29.520643596689165</v>
      </c>
    </row>
    <row r="655" spans="1:15" x14ac:dyDescent="0.25">
      <c r="A655" s="4">
        <v>51081880200</v>
      </c>
      <c r="B655" s="7" t="s">
        <v>634</v>
      </c>
      <c r="C655" s="40">
        <f t="array" ref="C655">SUMPRODUCT($D$9:$D$11, TRANSPOSE(M655:O655))</f>
        <v>25.112885077505361</v>
      </c>
      <c r="E655" s="9">
        <v>0</v>
      </c>
      <c r="F655" s="9">
        <v>2</v>
      </c>
      <c r="G655" s="9">
        <v>0</v>
      </c>
      <c r="I655" s="15">
        <f t="shared" si="56"/>
        <v>-0.70834098954470248</v>
      </c>
      <c r="J655" s="15">
        <f t="shared" si="57"/>
        <v>-0.77620711734898973</v>
      </c>
      <c r="K655" s="15">
        <f t="shared" si="58"/>
        <v>-0.53823782149412436</v>
      </c>
      <c r="M655" s="15">
        <f t="shared" si="59"/>
        <v>23.936676417835525</v>
      </c>
      <c r="N655" s="15">
        <f t="shared" si="60"/>
        <v>21.881335217991399</v>
      </c>
      <c r="O655" s="15">
        <f t="shared" si="61"/>
        <v>29.520643596689165</v>
      </c>
    </row>
    <row r="656" spans="1:15" x14ac:dyDescent="0.25">
      <c r="A656" s="4">
        <v>51083930100</v>
      </c>
      <c r="B656" s="7" t="s">
        <v>635</v>
      </c>
      <c r="C656" s="40">
        <f t="array" ref="C656">SUMPRODUCT($D$9:$D$11, TRANSPOSE(M656:O656))</f>
        <v>25.719045550979743</v>
      </c>
      <c r="E656" s="9">
        <v>0</v>
      </c>
      <c r="F656" s="9">
        <v>9</v>
      </c>
      <c r="G656" s="9">
        <v>0</v>
      </c>
      <c r="I656" s="15">
        <f t="shared" si="56"/>
        <v>-0.70834098954470248</v>
      </c>
      <c r="J656" s="15">
        <f t="shared" si="57"/>
        <v>-0.71599192865625128</v>
      </c>
      <c r="K656" s="15">
        <f t="shared" si="58"/>
        <v>-0.53823782149412436</v>
      </c>
      <c r="M656" s="15">
        <f t="shared" si="59"/>
        <v>23.936676417835525</v>
      </c>
      <c r="N656" s="15">
        <f t="shared" si="60"/>
        <v>23.699816638414536</v>
      </c>
      <c r="O656" s="15">
        <f t="shared" si="61"/>
        <v>29.520643596689165</v>
      </c>
    </row>
    <row r="657" spans="1:15" x14ac:dyDescent="0.25">
      <c r="A657" s="4">
        <v>51083930201</v>
      </c>
      <c r="B657" s="7" t="s">
        <v>636</v>
      </c>
      <c r="C657" s="40">
        <f t="array" ref="C657">SUMPRODUCT($D$9:$D$11, TRANSPOSE(M657:O657))</f>
        <v>25.719045550979743</v>
      </c>
      <c r="E657" s="9">
        <v>0</v>
      </c>
      <c r="F657" s="9">
        <v>9</v>
      </c>
      <c r="G657" s="9">
        <v>0</v>
      </c>
      <c r="I657" s="15">
        <f t="shared" si="56"/>
        <v>-0.70834098954470248</v>
      </c>
      <c r="J657" s="15">
        <f t="shared" si="57"/>
        <v>-0.71599192865625128</v>
      </c>
      <c r="K657" s="15">
        <f t="shared" si="58"/>
        <v>-0.53823782149412436</v>
      </c>
      <c r="M657" s="15">
        <f t="shared" si="59"/>
        <v>23.936676417835525</v>
      </c>
      <c r="N657" s="15">
        <f t="shared" si="60"/>
        <v>23.699816638414536</v>
      </c>
      <c r="O657" s="15">
        <f t="shared" si="61"/>
        <v>29.520643596689165</v>
      </c>
    </row>
    <row r="658" spans="1:15" x14ac:dyDescent="0.25">
      <c r="A658" s="4">
        <v>51083930202</v>
      </c>
      <c r="B658" s="7" t="s">
        <v>637</v>
      </c>
      <c r="C658" s="40">
        <f t="array" ref="C658">SUMPRODUCT($D$9:$D$11, TRANSPOSE(M658:O658))</f>
        <v>25.719045550979743</v>
      </c>
      <c r="E658" s="9">
        <v>0</v>
      </c>
      <c r="F658" s="9">
        <v>9</v>
      </c>
      <c r="G658" s="9">
        <v>0</v>
      </c>
      <c r="I658" s="15">
        <f t="shared" si="56"/>
        <v>-0.70834098954470248</v>
      </c>
      <c r="J658" s="15">
        <f t="shared" si="57"/>
        <v>-0.71599192865625128</v>
      </c>
      <c r="K658" s="15">
        <f t="shared" si="58"/>
        <v>-0.53823782149412436</v>
      </c>
      <c r="M658" s="15">
        <f t="shared" si="59"/>
        <v>23.936676417835525</v>
      </c>
      <c r="N658" s="15">
        <f t="shared" si="60"/>
        <v>23.699816638414536</v>
      </c>
      <c r="O658" s="15">
        <f t="shared" si="61"/>
        <v>29.520643596689165</v>
      </c>
    </row>
    <row r="659" spans="1:15" x14ac:dyDescent="0.25">
      <c r="A659" s="4">
        <v>51083930301</v>
      </c>
      <c r="B659" s="7" t="s">
        <v>638</v>
      </c>
      <c r="C659" s="40">
        <f t="array" ref="C659">SUMPRODUCT($D$9:$D$11, TRANSPOSE(M659:O659))</f>
        <v>25.719045550979743</v>
      </c>
      <c r="E659" s="9">
        <v>0</v>
      </c>
      <c r="F659" s="9">
        <v>9</v>
      </c>
      <c r="G659" s="9">
        <v>0</v>
      </c>
      <c r="I659" s="15">
        <f t="shared" si="56"/>
        <v>-0.70834098954470248</v>
      </c>
      <c r="J659" s="15">
        <f t="shared" si="57"/>
        <v>-0.71599192865625128</v>
      </c>
      <c r="K659" s="15">
        <f t="shared" si="58"/>
        <v>-0.53823782149412436</v>
      </c>
      <c r="M659" s="15">
        <f t="shared" si="59"/>
        <v>23.936676417835525</v>
      </c>
      <c r="N659" s="15">
        <f t="shared" si="60"/>
        <v>23.699816638414536</v>
      </c>
      <c r="O659" s="15">
        <f t="shared" si="61"/>
        <v>29.520643596689165</v>
      </c>
    </row>
    <row r="660" spans="1:15" x14ac:dyDescent="0.25">
      <c r="A660" s="4">
        <v>51083930302</v>
      </c>
      <c r="B660" s="7" t="s">
        <v>639</v>
      </c>
      <c r="C660" s="40">
        <f t="array" ref="C660">SUMPRODUCT($D$9:$D$11, TRANSPOSE(M660:O660))</f>
        <v>33.96888915219207</v>
      </c>
      <c r="E660" s="9">
        <v>1</v>
      </c>
      <c r="F660" s="9">
        <v>9</v>
      </c>
      <c r="G660" s="9">
        <v>0</v>
      </c>
      <c r="I660" s="15">
        <f t="shared" si="56"/>
        <v>-3.2937856013828662E-2</v>
      </c>
      <c r="J660" s="15">
        <f t="shared" si="57"/>
        <v>-0.71599192865625128</v>
      </c>
      <c r="K660" s="15">
        <f t="shared" si="58"/>
        <v>-0.53823782149412436</v>
      </c>
      <c r="M660" s="15">
        <f t="shared" si="59"/>
        <v>48.686207221472507</v>
      </c>
      <c r="N660" s="15">
        <f t="shared" si="60"/>
        <v>23.699816638414536</v>
      </c>
      <c r="O660" s="15">
        <f t="shared" si="61"/>
        <v>29.520643596689165</v>
      </c>
    </row>
    <row r="661" spans="1:15" x14ac:dyDescent="0.25">
      <c r="A661" s="4">
        <v>51083930400</v>
      </c>
      <c r="B661" s="7" t="s">
        <v>640</v>
      </c>
      <c r="C661" s="40">
        <f t="array" ref="C661">SUMPRODUCT($D$9:$D$11, TRANSPOSE(M661:O661))</f>
        <v>33.96888915219207</v>
      </c>
      <c r="E661" s="9">
        <v>1</v>
      </c>
      <c r="F661" s="9">
        <v>9</v>
      </c>
      <c r="G661" s="9">
        <v>0</v>
      </c>
      <c r="I661" s="15">
        <f t="shared" ref="I661:I724" si="62">STANDARDIZE(E661,I$14, I$15)</f>
        <v>-3.2937856013828662E-2</v>
      </c>
      <c r="J661" s="15">
        <f t="shared" ref="J661:J724" si="63">STANDARDIZE(F661,J$14, J$15)</f>
        <v>-0.71599192865625128</v>
      </c>
      <c r="K661" s="15">
        <f t="shared" ref="K661:K724" si="64">STANDARDIZE(G661,K$14, K$15)</f>
        <v>-0.53823782149412436</v>
      </c>
      <c r="M661" s="15">
        <f t="shared" si="59"/>
        <v>48.686207221472507</v>
      </c>
      <c r="N661" s="15">
        <f t="shared" si="60"/>
        <v>23.699816638414536</v>
      </c>
      <c r="O661" s="15">
        <f t="shared" si="61"/>
        <v>29.520643596689165</v>
      </c>
    </row>
    <row r="662" spans="1:15" x14ac:dyDescent="0.25">
      <c r="A662" s="4">
        <v>51083930500</v>
      </c>
      <c r="B662" s="7" t="s">
        <v>641</v>
      </c>
      <c r="C662" s="40">
        <f t="array" ref="C662">SUMPRODUCT($D$9:$D$11, TRANSPOSE(M662:O662))</f>
        <v>33.96888915219207</v>
      </c>
      <c r="E662" s="9">
        <v>1</v>
      </c>
      <c r="F662" s="9">
        <v>9</v>
      </c>
      <c r="G662" s="9">
        <v>0</v>
      </c>
      <c r="I662" s="15">
        <f t="shared" si="62"/>
        <v>-3.2937856013828662E-2</v>
      </c>
      <c r="J662" s="15">
        <f t="shared" si="63"/>
        <v>-0.71599192865625128</v>
      </c>
      <c r="K662" s="15">
        <f t="shared" si="64"/>
        <v>-0.53823782149412436</v>
      </c>
      <c r="M662" s="15">
        <f t="shared" ref="M662:M725" si="65">_xlfn.NORM.S.DIST(I662,1)*100</f>
        <v>48.686207221472507</v>
      </c>
      <c r="N662" s="15">
        <f t="shared" ref="N662:N725" si="66">_xlfn.NORM.S.DIST(J662,1)*100</f>
        <v>23.699816638414536</v>
      </c>
      <c r="O662" s="15">
        <f t="shared" ref="O662:O725" si="67">_xlfn.NORM.S.DIST(K662,1)*100</f>
        <v>29.520643596689165</v>
      </c>
    </row>
    <row r="663" spans="1:15" x14ac:dyDescent="0.25">
      <c r="A663" s="4">
        <v>51083930600</v>
      </c>
      <c r="B663" s="7" t="s">
        <v>642</v>
      </c>
      <c r="C663" s="40">
        <f t="array" ref="C663">SUMPRODUCT($D$9:$D$11, TRANSPOSE(M663:O663))</f>
        <v>33.96888915219207</v>
      </c>
      <c r="E663" s="9">
        <v>1</v>
      </c>
      <c r="F663" s="9">
        <v>9</v>
      </c>
      <c r="G663" s="9">
        <v>0</v>
      </c>
      <c r="I663" s="15">
        <f t="shared" si="62"/>
        <v>-3.2937856013828662E-2</v>
      </c>
      <c r="J663" s="15">
        <f t="shared" si="63"/>
        <v>-0.71599192865625128</v>
      </c>
      <c r="K663" s="15">
        <f t="shared" si="64"/>
        <v>-0.53823782149412436</v>
      </c>
      <c r="M663" s="15">
        <f t="shared" si="65"/>
        <v>48.686207221472507</v>
      </c>
      <c r="N663" s="15">
        <f t="shared" si="66"/>
        <v>23.699816638414536</v>
      </c>
      <c r="O663" s="15">
        <f t="shared" si="67"/>
        <v>29.520643596689165</v>
      </c>
    </row>
    <row r="664" spans="1:15" x14ac:dyDescent="0.25">
      <c r="A664" s="4">
        <v>51083930800</v>
      </c>
      <c r="B664" s="7" t="s">
        <v>643</v>
      </c>
      <c r="C664" s="40">
        <f t="array" ref="C664">SUMPRODUCT($D$9:$D$11, TRANSPOSE(M664:O664))</f>
        <v>33.96888915219207</v>
      </c>
      <c r="E664" s="9">
        <v>1</v>
      </c>
      <c r="F664" s="9">
        <v>9</v>
      </c>
      <c r="G664" s="9">
        <v>0</v>
      </c>
      <c r="I664" s="15">
        <f t="shared" si="62"/>
        <v>-3.2937856013828662E-2</v>
      </c>
      <c r="J664" s="15">
        <f t="shared" si="63"/>
        <v>-0.71599192865625128</v>
      </c>
      <c r="K664" s="15">
        <f t="shared" si="64"/>
        <v>-0.53823782149412436</v>
      </c>
      <c r="M664" s="15">
        <f t="shared" si="65"/>
        <v>48.686207221472507</v>
      </c>
      <c r="N664" s="15">
        <f t="shared" si="66"/>
        <v>23.699816638414536</v>
      </c>
      <c r="O664" s="15">
        <f t="shared" si="67"/>
        <v>29.520643596689165</v>
      </c>
    </row>
    <row r="665" spans="1:15" x14ac:dyDescent="0.25">
      <c r="A665" s="4">
        <v>51085320100</v>
      </c>
      <c r="B665" s="7" t="s">
        <v>644</v>
      </c>
      <c r="C665" s="40">
        <f t="array" ref="C665">SUMPRODUCT($D$9:$D$11, TRANSPOSE(M665:O665))</f>
        <v>28.397331339400324</v>
      </c>
      <c r="E665" s="9">
        <v>0</v>
      </c>
      <c r="F665" s="9">
        <v>37</v>
      </c>
      <c r="G665" s="9">
        <v>0</v>
      </c>
      <c r="I665" s="15">
        <f t="shared" si="62"/>
        <v>-0.70834098954470248</v>
      </c>
      <c r="J665" s="15">
        <f t="shared" si="63"/>
        <v>-0.47513117388529741</v>
      </c>
      <c r="K665" s="15">
        <f t="shared" si="64"/>
        <v>-0.53823782149412436</v>
      </c>
      <c r="M665" s="15">
        <f t="shared" si="65"/>
        <v>23.936676417835525</v>
      </c>
      <c r="N665" s="15">
        <f t="shared" si="66"/>
        <v>31.734674003676279</v>
      </c>
      <c r="O665" s="15">
        <f t="shared" si="67"/>
        <v>29.520643596689165</v>
      </c>
    </row>
    <row r="666" spans="1:15" x14ac:dyDescent="0.25">
      <c r="A666" s="4">
        <v>51085320200</v>
      </c>
      <c r="B666" s="7" t="s">
        <v>645</v>
      </c>
      <c r="C666" s="40">
        <f t="array" ref="C666">SUMPRODUCT($D$9:$D$11, TRANSPOSE(M666:O666))</f>
        <v>28.397331339400324</v>
      </c>
      <c r="E666" s="9">
        <v>0</v>
      </c>
      <c r="F666" s="9">
        <v>37</v>
      </c>
      <c r="G666" s="9">
        <v>0</v>
      </c>
      <c r="I666" s="15">
        <f t="shared" si="62"/>
        <v>-0.70834098954470248</v>
      </c>
      <c r="J666" s="15">
        <f t="shared" si="63"/>
        <v>-0.47513117388529741</v>
      </c>
      <c r="K666" s="15">
        <f t="shared" si="64"/>
        <v>-0.53823782149412436</v>
      </c>
      <c r="M666" s="15">
        <f t="shared" si="65"/>
        <v>23.936676417835525</v>
      </c>
      <c r="N666" s="15">
        <f t="shared" si="66"/>
        <v>31.734674003676279</v>
      </c>
      <c r="O666" s="15">
        <f t="shared" si="67"/>
        <v>29.520643596689165</v>
      </c>
    </row>
    <row r="667" spans="1:15" x14ac:dyDescent="0.25">
      <c r="A667" s="4">
        <v>51085320300</v>
      </c>
      <c r="B667" s="7" t="s">
        <v>646</v>
      </c>
      <c r="C667" s="40">
        <f t="array" ref="C667">SUMPRODUCT($D$9:$D$11, TRANSPOSE(M667:O667))</f>
        <v>28.397331339400324</v>
      </c>
      <c r="E667" s="9">
        <v>0</v>
      </c>
      <c r="F667" s="9">
        <v>37</v>
      </c>
      <c r="G667" s="9">
        <v>0</v>
      </c>
      <c r="I667" s="15">
        <f t="shared" si="62"/>
        <v>-0.70834098954470248</v>
      </c>
      <c r="J667" s="15">
        <f t="shared" si="63"/>
        <v>-0.47513117388529741</v>
      </c>
      <c r="K667" s="15">
        <f t="shared" si="64"/>
        <v>-0.53823782149412436</v>
      </c>
      <c r="M667" s="15">
        <f t="shared" si="65"/>
        <v>23.936676417835525</v>
      </c>
      <c r="N667" s="15">
        <f t="shared" si="66"/>
        <v>31.734674003676279</v>
      </c>
      <c r="O667" s="15">
        <f t="shared" si="67"/>
        <v>29.520643596689165</v>
      </c>
    </row>
    <row r="668" spans="1:15" x14ac:dyDescent="0.25">
      <c r="A668" s="4">
        <v>51085320400</v>
      </c>
      <c r="B668" s="7" t="s">
        <v>647</v>
      </c>
      <c r="C668" s="40">
        <f t="array" ref="C668">SUMPRODUCT($D$9:$D$11, TRANSPOSE(M668:O668))</f>
        <v>37.906059915308063</v>
      </c>
      <c r="E668" s="9">
        <v>1</v>
      </c>
      <c r="F668" s="9">
        <v>37</v>
      </c>
      <c r="G668" s="9">
        <v>1</v>
      </c>
      <c r="I668" s="15">
        <f t="shared" si="62"/>
        <v>-3.2937856013828662E-2</v>
      </c>
      <c r="J668" s="15">
        <f t="shared" si="63"/>
        <v>-0.47513117388529741</v>
      </c>
      <c r="K668" s="15">
        <f t="shared" si="64"/>
        <v>-0.43171856811208875</v>
      </c>
      <c r="M668" s="15">
        <f t="shared" si="65"/>
        <v>48.686207221472507</v>
      </c>
      <c r="N668" s="15">
        <f t="shared" si="66"/>
        <v>31.734674003676279</v>
      </c>
      <c r="O668" s="15">
        <f t="shared" si="67"/>
        <v>33.297298520775421</v>
      </c>
    </row>
    <row r="669" spans="1:15" x14ac:dyDescent="0.25">
      <c r="A669" s="4">
        <v>51085320500</v>
      </c>
      <c r="B669" s="7" t="s">
        <v>648</v>
      </c>
      <c r="C669" s="40">
        <f t="array" ref="C669">SUMPRODUCT($D$9:$D$11, TRANSPOSE(M669:O669))</f>
        <v>37.906059915308063</v>
      </c>
      <c r="E669" s="9">
        <v>1</v>
      </c>
      <c r="F669" s="9">
        <v>37</v>
      </c>
      <c r="G669" s="9">
        <v>1</v>
      </c>
      <c r="I669" s="15">
        <f t="shared" si="62"/>
        <v>-3.2937856013828662E-2</v>
      </c>
      <c r="J669" s="15">
        <f t="shared" si="63"/>
        <v>-0.47513117388529741</v>
      </c>
      <c r="K669" s="15">
        <f t="shared" si="64"/>
        <v>-0.43171856811208875</v>
      </c>
      <c r="M669" s="15">
        <f t="shared" si="65"/>
        <v>48.686207221472507</v>
      </c>
      <c r="N669" s="15">
        <f t="shared" si="66"/>
        <v>31.734674003676279</v>
      </c>
      <c r="O669" s="15">
        <f t="shared" si="67"/>
        <v>33.297298520775421</v>
      </c>
    </row>
    <row r="670" spans="1:15" x14ac:dyDescent="0.25">
      <c r="A670" s="4">
        <v>51085320601</v>
      </c>
      <c r="B670" s="7" t="s">
        <v>649</v>
      </c>
      <c r="C670" s="40">
        <f t="array" ref="C670">SUMPRODUCT($D$9:$D$11, TRANSPOSE(M670:O670))</f>
        <v>29.65621631409574</v>
      </c>
      <c r="E670" s="9">
        <v>0</v>
      </c>
      <c r="F670" s="9">
        <v>37</v>
      </c>
      <c r="G670" s="9">
        <v>1</v>
      </c>
      <c r="I670" s="15">
        <f t="shared" si="62"/>
        <v>-0.70834098954470248</v>
      </c>
      <c r="J670" s="15">
        <f t="shared" si="63"/>
        <v>-0.47513117388529741</v>
      </c>
      <c r="K670" s="15">
        <f t="shared" si="64"/>
        <v>-0.43171856811208875</v>
      </c>
      <c r="M670" s="15">
        <f t="shared" si="65"/>
        <v>23.936676417835525</v>
      </c>
      <c r="N670" s="15">
        <f t="shared" si="66"/>
        <v>31.734674003676279</v>
      </c>
      <c r="O670" s="15">
        <f t="shared" si="67"/>
        <v>33.297298520775421</v>
      </c>
    </row>
    <row r="671" spans="1:15" x14ac:dyDescent="0.25">
      <c r="A671" s="4">
        <v>51085320602</v>
      </c>
      <c r="B671" s="7" t="s">
        <v>650</v>
      </c>
      <c r="C671" s="40">
        <f t="array" ref="C671">SUMPRODUCT($D$9:$D$11, TRANSPOSE(M671:O671))</f>
        <v>37.906059915308063</v>
      </c>
      <c r="E671" s="9">
        <v>1</v>
      </c>
      <c r="F671" s="9">
        <v>37</v>
      </c>
      <c r="G671" s="9">
        <v>1</v>
      </c>
      <c r="I671" s="15">
        <f t="shared" si="62"/>
        <v>-3.2937856013828662E-2</v>
      </c>
      <c r="J671" s="15">
        <f t="shared" si="63"/>
        <v>-0.47513117388529741</v>
      </c>
      <c r="K671" s="15">
        <f t="shared" si="64"/>
        <v>-0.43171856811208875</v>
      </c>
      <c r="M671" s="15">
        <f t="shared" si="65"/>
        <v>48.686207221472507</v>
      </c>
      <c r="N671" s="15">
        <f t="shared" si="66"/>
        <v>31.734674003676279</v>
      </c>
      <c r="O671" s="15">
        <f t="shared" si="67"/>
        <v>33.297298520775421</v>
      </c>
    </row>
    <row r="672" spans="1:15" x14ac:dyDescent="0.25">
      <c r="A672" s="4">
        <v>51085320701</v>
      </c>
      <c r="B672" s="7" t="s">
        <v>651</v>
      </c>
      <c r="C672" s="40">
        <f t="array" ref="C672">SUMPRODUCT($D$9:$D$11, TRANSPOSE(M672:O672))</f>
        <v>29.65621631409574</v>
      </c>
      <c r="E672" s="9">
        <v>0</v>
      </c>
      <c r="F672" s="9">
        <v>37</v>
      </c>
      <c r="G672" s="9">
        <v>1</v>
      </c>
      <c r="I672" s="15">
        <f t="shared" si="62"/>
        <v>-0.70834098954470248</v>
      </c>
      <c r="J672" s="15">
        <f t="shared" si="63"/>
        <v>-0.47513117388529741</v>
      </c>
      <c r="K672" s="15">
        <f t="shared" si="64"/>
        <v>-0.43171856811208875</v>
      </c>
      <c r="M672" s="15">
        <f t="shared" si="65"/>
        <v>23.936676417835525</v>
      </c>
      <c r="N672" s="15">
        <f t="shared" si="66"/>
        <v>31.734674003676279</v>
      </c>
      <c r="O672" s="15">
        <f t="shared" si="67"/>
        <v>33.297298520775421</v>
      </c>
    </row>
    <row r="673" spans="1:15" x14ac:dyDescent="0.25">
      <c r="A673" s="4">
        <v>51085320702</v>
      </c>
      <c r="B673" s="7" t="s">
        <v>652</v>
      </c>
      <c r="C673" s="40">
        <f t="array" ref="C673">SUMPRODUCT($D$9:$D$11, TRANSPOSE(M673:O673))</f>
        <v>29.65621631409574</v>
      </c>
      <c r="E673" s="9">
        <v>0</v>
      </c>
      <c r="F673" s="9">
        <v>37</v>
      </c>
      <c r="G673" s="9">
        <v>1</v>
      </c>
      <c r="I673" s="15">
        <f t="shared" si="62"/>
        <v>-0.70834098954470248</v>
      </c>
      <c r="J673" s="15">
        <f t="shared" si="63"/>
        <v>-0.47513117388529741</v>
      </c>
      <c r="K673" s="15">
        <f t="shared" si="64"/>
        <v>-0.43171856811208875</v>
      </c>
      <c r="M673" s="15">
        <f t="shared" si="65"/>
        <v>23.936676417835525</v>
      </c>
      <c r="N673" s="15">
        <f t="shared" si="66"/>
        <v>31.734674003676279</v>
      </c>
      <c r="O673" s="15">
        <f t="shared" si="67"/>
        <v>33.297298520775421</v>
      </c>
    </row>
    <row r="674" spans="1:15" x14ac:dyDescent="0.25">
      <c r="A674" s="4">
        <v>51085320801</v>
      </c>
      <c r="B674" s="7" t="s">
        <v>653</v>
      </c>
      <c r="C674" s="40">
        <f t="array" ref="C674">SUMPRODUCT($D$9:$D$11, TRANSPOSE(M674:O674))</f>
        <v>46.334472052457826</v>
      </c>
      <c r="E674" s="9">
        <v>2</v>
      </c>
      <c r="F674" s="9">
        <v>37</v>
      </c>
      <c r="G674" s="9">
        <v>1</v>
      </c>
      <c r="I674" s="15">
        <f t="shared" si="62"/>
        <v>0.64246527751704507</v>
      </c>
      <c r="J674" s="15">
        <f t="shared" si="63"/>
        <v>-0.47513117388529741</v>
      </c>
      <c r="K674" s="15">
        <f t="shared" si="64"/>
        <v>-0.43171856811208875</v>
      </c>
      <c r="M674" s="15">
        <f t="shared" si="65"/>
        <v>73.971443632921805</v>
      </c>
      <c r="N674" s="15">
        <f t="shared" si="66"/>
        <v>31.734674003676279</v>
      </c>
      <c r="O674" s="15">
        <f t="shared" si="67"/>
        <v>33.297298520775421</v>
      </c>
    </row>
    <row r="675" spans="1:15" x14ac:dyDescent="0.25">
      <c r="A675" s="4">
        <v>51085320803</v>
      </c>
      <c r="B675" s="7" t="s">
        <v>654</v>
      </c>
      <c r="C675" s="40">
        <f t="array" ref="C675">SUMPRODUCT($D$9:$D$11, TRANSPOSE(M675:O675))</f>
        <v>61.146903549222358</v>
      </c>
      <c r="E675" s="9">
        <v>4</v>
      </c>
      <c r="F675" s="9">
        <v>37</v>
      </c>
      <c r="G675" s="9">
        <v>6</v>
      </c>
      <c r="I675" s="15">
        <f t="shared" si="62"/>
        <v>1.9932715445787927</v>
      </c>
      <c r="J675" s="15">
        <f t="shared" si="63"/>
        <v>-0.47513117388529741</v>
      </c>
      <c r="K675" s="15">
        <f t="shared" si="64"/>
        <v>0.10087769879808936</v>
      </c>
      <c r="M675" s="15">
        <f t="shared" si="65"/>
        <v>97.688413972306478</v>
      </c>
      <c r="N675" s="15">
        <f t="shared" si="66"/>
        <v>31.734674003676279</v>
      </c>
      <c r="O675" s="15">
        <f t="shared" si="67"/>
        <v>54.017622671684315</v>
      </c>
    </row>
    <row r="676" spans="1:15" x14ac:dyDescent="0.25">
      <c r="A676" s="4">
        <v>51085320804</v>
      </c>
      <c r="B676" s="7" t="s">
        <v>655</v>
      </c>
      <c r="C676" s="40">
        <f t="array" ref="C676">SUMPRODUCT($D$9:$D$11, TRANSPOSE(M676:O676))</f>
        <v>61.146903549222358</v>
      </c>
      <c r="E676" s="9">
        <v>4</v>
      </c>
      <c r="F676" s="9">
        <v>37</v>
      </c>
      <c r="G676" s="9">
        <v>6</v>
      </c>
      <c r="I676" s="15">
        <f t="shared" si="62"/>
        <v>1.9932715445787927</v>
      </c>
      <c r="J676" s="15">
        <f t="shared" si="63"/>
        <v>-0.47513117388529741</v>
      </c>
      <c r="K676" s="15">
        <f t="shared" si="64"/>
        <v>0.10087769879808936</v>
      </c>
      <c r="M676" s="15">
        <f t="shared" si="65"/>
        <v>97.688413972306478</v>
      </c>
      <c r="N676" s="15">
        <f t="shared" si="66"/>
        <v>31.734674003676279</v>
      </c>
      <c r="O676" s="15">
        <f t="shared" si="67"/>
        <v>54.017622671684315</v>
      </c>
    </row>
    <row r="677" spans="1:15" x14ac:dyDescent="0.25">
      <c r="A677" s="4">
        <v>51085320805</v>
      </c>
      <c r="B677" s="7" t="s">
        <v>656</v>
      </c>
      <c r="C677" s="40">
        <f t="array" ref="C677">SUMPRODUCT($D$9:$D$11, TRANSPOSE(M677:O677))</f>
        <v>61.146903549222358</v>
      </c>
      <c r="E677" s="9">
        <v>4</v>
      </c>
      <c r="F677" s="9">
        <v>37</v>
      </c>
      <c r="G677" s="9">
        <v>6</v>
      </c>
      <c r="I677" s="15">
        <f t="shared" si="62"/>
        <v>1.9932715445787927</v>
      </c>
      <c r="J677" s="15">
        <f t="shared" si="63"/>
        <v>-0.47513117388529741</v>
      </c>
      <c r="K677" s="15">
        <f t="shared" si="64"/>
        <v>0.10087769879808936</v>
      </c>
      <c r="M677" s="15">
        <f t="shared" si="65"/>
        <v>97.688413972306478</v>
      </c>
      <c r="N677" s="15">
        <f t="shared" si="66"/>
        <v>31.734674003676279</v>
      </c>
      <c r="O677" s="15">
        <f t="shared" si="67"/>
        <v>54.017622671684315</v>
      </c>
    </row>
    <row r="678" spans="1:15" x14ac:dyDescent="0.25">
      <c r="A678" s="4">
        <v>51085320900</v>
      </c>
      <c r="B678" s="7" t="s">
        <v>657</v>
      </c>
      <c r="C678" s="40">
        <f t="array" ref="C678">SUMPRODUCT($D$9:$D$11, TRANSPOSE(M678:O678))</f>
        <v>61.146903549222358</v>
      </c>
      <c r="E678" s="9">
        <v>4</v>
      </c>
      <c r="F678" s="9">
        <v>37</v>
      </c>
      <c r="G678" s="9">
        <v>6</v>
      </c>
      <c r="I678" s="15">
        <f t="shared" si="62"/>
        <v>1.9932715445787927</v>
      </c>
      <c r="J678" s="15">
        <f t="shared" si="63"/>
        <v>-0.47513117388529741</v>
      </c>
      <c r="K678" s="15">
        <f t="shared" si="64"/>
        <v>0.10087769879808936</v>
      </c>
      <c r="M678" s="15">
        <f t="shared" si="65"/>
        <v>97.688413972306478</v>
      </c>
      <c r="N678" s="15">
        <f t="shared" si="66"/>
        <v>31.734674003676279</v>
      </c>
      <c r="O678" s="15">
        <f t="shared" si="67"/>
        <v>54.017622671684315</v>
      </c>
    </row>
    <row r="679" spans="1:15" x14ac:dyDescent="0.25">
      <c r="A679" s="4">
        <v>51085321001</v>
      </c>
      <c r="B679" s="7" t="s">
        <v>658</v>
      </c>
      <c r="C679" s="40">
        <f t="array" ref="C679">SUMPRODUCT($D$9:$D$11, TRANSPOSE(M679:O679))</f>
        <v>61.146903549222358</v>
      </c>
      <c r="E679" s="9">
        <v>4</v>
      </c>
      <c r="F679" s="9">
        <v>37</v>
      </c>
      <c r="G679" s="9">
        <v>6</v>
      </c>
      <c r="I679" s="15">
        <f t="shared" si="62"/>
        <v>1.9932715445787927</v>
      </c>
      <c r="J679" s="15">
        <f t="shared" si="63"/>
        <v>-0.47513117388529741</v>
      </c>
      <c r="K679" s="15">
        <f t="shared" si="64"/>
        <v>0.10087769879808936</v>
      </c>
      <c r="M679" s="15">
        <f t="shared" si="65"/>
        <v>97.688413972306478</v>
      </c>
      <c r="N679" s="15">
        <f t="shared" si="66"/>
        <v>31.734674003676279</v>
      </c>
      <c r="O679" s="15">
        <f t="shared" si="67"/>
        <v>54.017622671684315</v>
      </c>
    </row>
    <row r="680" spans="1:15" x14ac:dyDescent="0.25">
      <c r="A680" s="4">
        <v>51085321002</v>
      </c>
      <c r="B680" s="7" t="s">
        <v>659</v>
      </c>
      <c r="C680" s="40">
        <f t="array" ref="C680">SUMPRODUCT($D$9:$D$11, TRANSPOSE(M680:O680))</f>
        <v>43.398605651311719</v>
      </c>
      <c r="E680" s="9">
        <v>1</v>
      </c>
      <c r="F680" s="9">
        <v>37</v>
      </c>
      <c r="G680" s="9">
        <v>5</v>
      </c>
      <c r="I680" s="15">
        <f t="shared" si="62"/>
        <v>-3.2937856013828662E-2</v>
      </c>
      <c r="J680" s="15">
        <f t="shared" si="63"/>
        <v>-0.47513117388529741</v>
      </c>
      <c r="K680" s="15">
        <f t="shared" si="64"/>
        <v>-5.6415545839462629E-3</v>
      </c>
      <c r="M680" s="15">
        <f t="shared" si="65"/>
        <v>48.686207221472507</v>
      </c>
      <c r="N680" s="15">
        <f t="shared" si="66"/>
        <v>31.734674003676279</v>
      </c>
      <c r="O680" s="15">
        <f t="shared" si="67"/>
        <v>49.774935728786375</v>
      </c>
    </row>
    <row r="681" spans="1:15" x14ac:dyDescent="0.25">
      <c r="A681" s="4">
        <v>51085321100</v>
      </c>
      <c r="B681" s="7" t="s">
        <v>660</v>
      </c>
      <c r="C681" s="40">
        <f t="array" ref="C681">SUMPRODUCT($D$9:$D$11, TRANSPOSE(M681:O681))</f>
        <v>61.146903549222358</v>
      </c>
      <c r="E681" s="9">
        <v>4</v>
      </c>
      <c r="F681" s="9">
        <v>37</v>
      </c>
      <c r="G681" s="9">
        <v>6</v>
      </c>
      <c r="I681" s="15">
        <f t="shared" si="62"/>
        <v>1.9932715445787927</v>
      </c>
      <c r="J681" s="15">
        <f t="shared" si="63"/>
        <v>-0.47513117388529741</v>
      </c>
      <c r="K681" s="15">
        <f t="shared" si="64"/>
        <v>0.10087769879808936</v>
      </c>
      <c r="M681" s="15">
        <f t="shared" si="65"/>
        <v>97.688413972306478</v>
      </c>
      <c r="N681" s="15">
        <f t="shared" si="66"/>
        <v>31.734674003676279</v>
      </c>
      <c r="O681" s="15">
        <f t="shared" si="67"/>
        <v>54.017622671684315</v>
      </c>
    </row>
    <row r="682" spans="1:15" x14ac:dyDescent="0.25">
      <c r="A682" s="4">
        <v>51085321201</v>
      </c>
      <c r="B682" s="7" t="s">
        <v>661</v>
      </c>
      <c r="C682" s="40">
        <f t="array" ref="C682">SUMPRODUCT($D$9:$D$11, TRANSPOSE(M682:O682))</f>
        <v>57.377408212093357</v>
      </c>
      <c r="E682" s="9">
        <v>3</v>
      </c>
      <c r="F682" s="9">
        <v>37</v>
      </c>
      <c r="G682" s="9">
        <v>5</v>
      </c>
      <c r="I682" s="15">
        <f t="shared" si="62"/>
        <v>1.3178684110479189</v>
      </c>
      <c r="J682" s="15">
        <f t="shared" si="63"/>
        <v>-0.47513117388529741</v>
      </c>
      <c r="K682" s="15">
        <f t="shared" si="64"/>
        <v>-5.6415545839462629E-3</v>
      </c>
      <c r="M682" s="15">
        <f t="shared" si="65"/>
        <v>90.622614903817421</v>
      </c>
      <c r="N682" s="15">
        <f t="shared" si="66"/>
        <v>31.734674003676279</v>
      </c>
      <c r="O682" s="15">
        <f t="shared" si="67"/>
        <v>49.774935728786375</v>
      </c>
    </row>
    <row r="683" spans="1:15" x14ac:dyDescent="0.25">
      <c r="A683" s="4">
        <v>51085321202</v>
      </c>
      <c r="B683" s="7" t="s">
        <v>662</v>
      </c>
      <c r="C683" s="40">
        <f t="array" ref="C683">SUMPRODUCT($D$9:$D$11, TRANSPOSE(M683:O683))</f>
        <v>57.377408212093357</v>
      </c>
      <c r="E683" s="9">
        <v>3</v>
      </c>
      <c r="F683" s="9">
        <v>37</v>
      </c>
      <c r="G683" s="9">
        <v>5</v>
      </c>
      <c r="I683" s="15">
        <f t="shared" si="62"/>
        <v>1.3178684110479189</v>
      </c>
      <c r="J683" s="15">
        <f t="shared" si="63"/>
        <v>-0.47513117388529741</v>
      </c>
      <c r="K683" s="15">
        <f t="shared" si="64"/>
        <v>-5.6415545839462629E-3</v>
      </c>
      <c r="M683" s="15">
        <f t="shared" si="65"/>
        <v>90.622614903817421</v>
      </c>
      <c r="N683" s="15">
        <f t="shared" si="66"/>
        <v>31.734674003676279</v>
      </c>
      <c r="O683" s="15">
        <f t="shared" si="67"/>
        <v>49.774935728786375</v>
      </c>
    </row>
    <row r="684" spans="1:15" x14ac:dyDescent="0.25">
      <c r="A684" s="4">
        <v>51085321300</v>
      </c>
      <c r="B684" s="7" t="s">
        <v>663</v>
      </c>
      <c r="C684" s="40">
        <f t="array" ref="C684">SUMPRODUCT($D$9:$D$11, TRANSPOSE(M684:O684))</f>
        <v>57.377408212093357</v>
      </c>
      <c r="E684" s="9">
        <v>3</v>
      </c>
      <c r="F684" s="9">
        <v>37</v>
      </c>
      <c r="G684" s="9">
        <v>5</v>
      </c>
      <c r="I684" s="15">
        <f t="shared" si="62"/>
        <v>1.3178684110479189</v>
      </c>
      <c r="J684" s="15">
        <f t="shared" si="63"/>
        <v>-0.47513117388529741</v>
      </c>
      <c r="K684" s="15">
        <f t="shared" si="64"/>
        <v>-5.6415545839462629E-3</v>
      </c>
      <c r="M684" s="15">
        <f t="shared" si="65"/>
        <v>90.622614903817421</v>
      </c>
      <c r="N684" s="15">
        <f t="shared" si="66"/>
        <v>31.734674003676279</v>
      </c>
      <c r="O684" s="15">
        <f t="shared" si="67"/>
        <v>49.774935728786375</v>
      </c>
    </row>
    <row r="685" spans="1:15" x14ac:dyDescent="0.25">
      <c r="A685" s="4">
        <v>51085321401</v>
      </c>
      <c r="B685" s="7" t="s">
        <v>664</v>
      </c>
      <c r="C685" s="40">
        <f t="array" ref="C685">SUMPRODUCT($D$9:$D$11, TRANSPOSE(M685:O685))</f>
        <v>28.397331339400324</v>
      </c>
      <c r="E685" s="9">
        <v>0</v>
      </c>
      <c r="F685" s="9">
        <v>37</v>
      </c>
      <c r="G685" s="9">
        <v>0</v>
      </c>
      <c r="I685" s="15">
        <f t="shared" si="62"/>
        <v>-0.70834098954470248</v>
      </c>
      <c r="J685" s="15">
        <f t="shared" si="63"/>
        <v>-0.47513117388529741</v>
      </c>
      <c r="K685" s="15">
        <f t="shared" si="64"/>
        <v>-0.53823782149412436</v>
      </c>
      <c r="M685" s="15">
        <f t="shared" si="65"/>
        <v>23.936676417835525</v>
      </c>
      <c r="N685" s="15">
        <f t="shared" si="66"/>
        <v>31.734674003676279</v>
      </c>
      <c r="O685" s="15">
        <f t="shared" si="67"/>
        <v>29.520643596689165</v>
      </c>
    </row>
    <row r="686" spans="1:15" x14ac:dyDescent="0.25">
      <c r="A686" s="4">
        <v>51085321402</v>
      </c>
      <c r="B686" s="7" t="s">
        <v>665</v>
      </c>
      <c r="C686" s="40">
        <f t="array" ref="C686">SUMPRODUCT($D$9:$D$11, TRANSPOSE(M686:O686))</f>
        <v>36.647174940612651</v>
      </c>
      <c r="E686" s="9">
        <v>1</v>
      </c>
      <c r="F686" s="9">
        <v>37</v>
      </c>
      <c r="G686" s="9">
        <v>0</v>
      </c>
      <c r="I686" s="15">
        <f t="shared" si="62"/>
        <v>-3.2937856013828662E-2</v>
      </c>
      <c r="J686" s="15">
        <f t="shared" si="63"/>
        <v>-0.47513117388529741</v>
      </c>
      <c r="K686" s="15">
        <f t="shared" si="64"/>
        <v>-0.53823782149412436</v>
      </c>
      <c r="M686" s="15">
        <f t="shared" si="65"/>
        <v>48.686207221472507</v>
      </c>
      <c r="N686" s="15">
        <f t="shared" si="66"/>
        <v>31.734674003676279</v>
      </c>
      <c r="O686" s="15">
        <f t="shared" si="67"/>
        <v>29.520643596689165</v>
      </c>
    </row>
    <row r="687" spans="1:15" x14ac:dyDescent="0.25">
      <c r="A687" s="4">
        <v>51085321403</v>
      </c>
      <c r="B687" s="7" t="s">
        <v>666</v>
      </c>
      <c r="C687" s="40">
        <f t="array" ref="C687">SUMPRODUCT($D$9:$D$11, TRANSPOSE(M687:O687))</f>
        <v>28.397331339400324</v>
      </c>
      <c r="E687" s="9">
        <v>0</v>
      </c>
      <c r="F687" s="9">
        <v>37</v>
      </c>
      <c r="G687" s="9">
        <v>0</v>
      </c>
      <c r="I687" s="15">
        <f t="shared" si="62"/>
        <v>-0.70834098954470248</v>
      </c>
      <c r="J687" s="15">
        <f t="shared" si="63"/>
        <v>-0.47513117388529741</v>
      </c>
      <c r="K687" s="15">
        <f t="shared" si="64"/>
        <v>-0.53823782149412436</v>
      </c>
      <c r="M687" s="15">
        <f t="shared" si="65"/>
        <v>23.936676417835525</v>
      </c>
      <c r="N687" s="15">
        <f t="shared" si="66"/>
        <v>31.734674003676279</v>
      </c>
      <c r="O687" s="15">
        <f t="shared" si="67"/>
        <v>29.520643596689165</v>
      </c>
    </row>
    <row r="688" spans="1:15" x14ac:dyDescent="0.25">
      <c r="A688" s="4">
        <v>51087200104</v>
      </c>
      <c r="B688" s="7" t="s">
        <v>667</v>
      </c>
      <c r="C688" s="40">
        <f t="array" ref="C688">SUMPRODUCT($D$9:$D$11, TRANSPOSE(M688:O688))</f>
        <v>72.448445837089579</v>
      </c>
      <c r="E688" s="9">
        <v>5</v>
      </c>
      <c r="F688" s="9">
        <v>133</v>
      </c>
      <c r="G688" s="9">
        <v>6</v>
      </c>
      <c r="I688" s="15">
        <f t="shared" si="62"/>
        <v>2.6686746781096664</v>
      </c>
      <c r="J688" s="15">
        <f t="shared" si="63"/>
        <v>0.35067712818654428</v>
      </c>
      <c r="K688" s="15">
        <f t="shared" si="64"/>
        <v>0.10087769879808936</v>
      </c>
      <c r="M688" s="15">
        <f t="shared" si="65"/>
        <v>99.61924415301506</v>
      </c>
      <c r="N688" s="15">
        <f t="shared" si="66"/>
        <v>63.70847068656937</v>
      </c>
      <c r="O688" s="15">
        <f t="shared" si="67"/>
        <v>54.017622671684315</v>
      </c>
    </row>
    <row r="689" spans="1:15" x14ac:dyDescent="0.25">
      <c r="A689" s="4">
        <v>51087200105</v>
      </c>
      <c r="B689" s="7" t="s">
        <v>668</v>
      </c>
      <c r="C689" s="40">
        <f t="array" ref="C689">SUMPRODUCT($D$9:$D$11, TRANSPOSE(M689:O689))</f>
        <v>72.448445837089579</v>
      </c>
      <c r="E689" s="9">
        <v>5</v>
      </c>
      <c r="F689" s="9">
        <v>133</v>
      </c>
      <c r="G689" s="9">
        <v>6</v>
      </c>
      <c r="I689" s="15">
        <f t="shared" si="62"/>
        <v>2.6686746781096664</v>
      </c>
      <c r="J689" s="15">
        <f t="shared" si="63"/>
        <v>0.35067712818654428</v>
      </c>
      <c r="K689" s="15">
        <f t="shared" si="64"/>
        <v>0.10087769879808936</v>
      </c>
      <c r="M689" s="15">
        <f t="shared" si="65"/>
        <v>99.61924415301506</v>
      </c>
      <c r="N689" s="15">
        <f t="shared" si="66"/>
        <v>63.70847068656937</v>
      </c>
      <c r="O689" s="15">
        <f t="shared" si="67"/>
        <v>54.017622671684315</v>
      </c>
    </row>
    <row r="690" spans="1:15" x14ac:dyDescent="0.25">
      <c r="A690" s="4">
        <v>51087200106</v>
      </c>
      <c r="B690" s="7" t="s">
        <v>669</v>
      </c>
      <c r="C690" s="40">
        <f t="array" ref="C690">SUMPRODUCT($D$9:$D$11, TRANSPOSE(M690:O690))</f>
        <v>72.448445837089579</v>
      </c>
      <c r="E690" s="9">
        <v>5</v>
      </c>
      <c r="F690" s="9">
        <v>133</v>
      </c>
      <c r="G690" s="9">
        <v>6</v>
      </c>
      <c r="I690" s="15">
        <f t="shared" si="62"/>
        <v>2.6686746781096664</v>
      </c>
      <c r="J690" s="15">
        <f t="shared" si="63"/>
        <v>0.35067712818654428</v>
      </c>
      <c r="K690" s="15">
        <f t="shared" si="64"/>
        <v>0.10087769879808936</v>
      </c>
      <c r="M690" s="15">
        <f t="shared" si="65"/>
        <v>99.61924415301506</v>
      </c>
      <c r="N690" s="15">
        <f t="shared" si="66"/>
        <v>63.70847068656937</v>
      </c>
      <c r="O690" s="15">
        <f t="shared" si="67"/>
        <v>54.017622671684315</v>
      </c>
    </row>
    <row r="691" spans="1:15" x14ac:dyDescent="0.25">
      <c r="A691" s="4">
        <v>51087200107</v>
      </c>
      <c r="B691" s="7" t="s">
        <v>670</v>
      </c>
      <c r="C691" s="40">
        <f t="array" ref="C691">SUMPRODUCT($D$9:$D$11, TRANSPOSE(M691:O691))</f>
        <v>72.448445837089579</v>
      </c>
      <c r="E691" s="9">
        <v>5</v>
      </c>
      <c r="F691" s="9">
        <v>133</v>
      </c>
      <c r="G691" s="9">
        <v>6</v>
      </c>
      <c r="I691" s="15">
        <f t="shared" si="62"/>
        <v>2.6686746781096664</v>
      </c>
      <c r="J691" s="15">
        <f t="shared" si="63"/>
        <v>0.35067712818654428</v>
      </c>
      <c r="K691" s="15">
        <f t="shared" si="64"/>
        <v>0.10087769879808936</v>
      </c>
      <c r="M691" s="15">
        <f t="shared" si="65"/>
        <v>99.61924415301506</v>
      </c>
      <c r="N691" s="15">
        <f t="shared" si="66"/>
        <v>63.70847068656937</v>
      </c>
      <c r="O691" s="15">
        <f t="shared" si="67"/>
        <v>54.017622671684315</v>
      </c>
    </row>
    <row r="692" spans="1:15" x14ac:dyDescent="0.25">
      <c r="A692" s="4">
        <v>51087200108</v>
      </c>
      <c r="B692" s="7" t="s">
        <v>671</v>
      </c>
      <c r="C692" s="40">
        <f t="array" ref="C692">SUMPRODUCT($D$9:$D$11, TRANSPOSE(M692:O692))</f>
        <v>72.448445837089579</v>
      </c>
      <c r="E692" s="9">
        <v>5</v>
      </c>
      <c r="F692" s="9">
        <v>133</v>
      </c>
      <c r="G692" s="9">
        <v>6</v>
      </c>
      <c r="I692" s="15">
        <f t="shared" si="62"/>
        <v>2.6686746781096664</v>
      </c>
      <c r="J692" s="15">
        <f t="shared" si="63"/>
        <v>0.35067712818654428</v>
      </c>
      <c r="K692" s="15">
        <f t="shared" si="64"/>
        <v>0.10087769879808936</v>
      </c>
      <c r="M692" s="15">
        <f t="shared" si="65"/>
        <v>99.61924415301506</v>
      </c>
      <c r="N692" s="15">
        <f t="shared" si="66"/>
        <v>63.70847068656937</v>
      </c>
      <c r="O692" s="15">
        <f t="shared" si="67"/>
        <v>54.017622671684315</v>
      </c>
    </row>
    <row r="693" spans="1:15" x14ac:dyDescent="0.25">
      <c r="A693" s="4">
        <v>51087200109</v>
      </c>
      <c r="B693" s="7" t="s">
        <v>672</v>
      </c>
      <c r="C693" s="40">
        <f t="array" ref="C693">SUMPRODUCT($D$9:$D$11, TRANSPOSE(M693:O693))</f>
        <v>72.448445837089579</v>
      </c>
      <c r="E693" s="9">
        <v>5</v>
      </c>
      <c r="F693" s="9">
        <v>133</v>
      </c>
      <c r="G693" s="9">
        <v>6</v>
      </c>
      <c r="I693" s="15">
        <f t="shared" si="62"/>
        <v>2.6686746781096664</v>
      </c>
      <c r="J693" s="15">
        <f t="shared" si="63"/>
        <v>0.35067712818654428</v>
      </c>
      <c r="K693" s="15">
        <f t="shared" si="64"/>
        <v>0.10087769879808936</v>
      </c>
      <c r="M693" s="15">
        <f t="shared" si="65"/>
        <v>99.61924415301506</v>
      </c>
      <c r="N693" s="15">
        <f t="shared" si="66"/>
        <v>63.70847068656937</v>
      </c>
      <c r="O693" s="15">
        <f t="shared" si="67"/>
        <v>54.017622671684315</v>
      </c>
    </row>
    <row r="694" spans="1:15" x14ac:dyDescent="0.25">
      <c r="A694" s="4">
        <v>51087200112</v>
      </c>
      <c r="B694" s="7" t="s">
        <v>673</v>
      </c>
      <c r="C694" s="40">
        <f t="array" ref="C694">SUMPRODUCT($D$9:$D$11, TRANSPOSE(M694:O694))</f>
        <v>64.898061059883759</v>
      </c>
      <c r="E694" s="9">
        <v>4</v>
      </c>
      <c r="F694" s="9">
        <v>133</v>
      </c>
      <c r="G694" s="9">
        <v>1</v>
      </c>
      <c r="I694" s="15">
        <f t="shared" si="62"/>
        <v>1.9932715445787927</v>
      </c>
      <c r="J694" s="15">
        <f t="shared" si="63"/>
        <v>0.35067712818654428</v>
      </c>
      <c r="K694" s="15">
        <f t="shared" si="64"/>
        <v>-0.43171856811208875</v>
      </c>
      <c r="M694" s="15">
        <f t="shared" si="65"/>
        <v>97.688413972306478</v>
      </c>
      <c r="N694" s="15">
        <f t="shared" si="66"/>
        <v>63.70847068656937</v>
      </c>
      <c r="O694" s="15">
        <f t="shared" si="67"/>
        <v>33.297298520775421</v>
      </c>
    </row>
    <row r="695" spans="1:15" x14ac:dyDescent="0.25">
      <c r="A695" s="4">
        <v>51087200116</v>
      </c>
      <c r="B695" s="7" t="s">
        <v>674</v>
      </c>
      <c r="C695" s="40">
        <f t="array" ref="C695">SUMPRODUCT($D$9:$D$11, TRANSPOSE(M695:O695))</f>
        <v>65.541671120119943</v>
      </c>
      <c r="E695" s="9">
        <v>5</v>
      </c>
      <c r="F695" s="9">
        <v>133</v>
      </c>
      <c r="G695" s="9">
        <v>1</v>
      </c>
      <c r="I695" s="15">
        <f t="shared" si="62"/>
        <v>2.6686746781096664</v>
      </c>
      <c r="J695" s="15">
        <f t="shared" si="63"/>
        <v>0.35067712818654428</v>
      </c>
      <c r="K695" s="15">
        <f t="shared" si="64"/>
        <v>-0.43171856811208875</v>
      </c>
      <c r="M695" s="15">
        <f t="shared" si="65"/>
        <v>99.61924415301506</v>
      </c>
      <c r="N695" s="15">
        <f t="shared" si="66"/>
        <v>63.70847068656937</v>
      </c>
      <c r="O695" s="15">
        <f t="shared" si="67"/>
        <v>33.297298520775421</v>
      </c>
    </row>
    <row r="696" spans="1:15" x14ac:dyDescent="0.25">
      <c r="A696" s="4">
        <v>51087200119</v>
      </c>
      <c r="B696" s="7" t="s">
        <v>675</v>
      </c>
      <c r="C696" s="40">
        <f t="array" ref="C696">SUMPRODUCT($D$9:$D$11, TRANSPOSE(M696:O696))</f>
        <v>64.898061059883759</v>
      </c>
      <c r="E696" s="9">
        <v>4</v>
      </c>
      <c r="F696" s="9">
        <v>133</v>
      </c>
      <c r="G696" s="9">
        <v>1</v>
      </c>
      <c r="I696" s="15">
        <f t="shared" si="62"/>
        <v>1.9932715445787927</v>
      </c>
      <c r="J696" s="15">
        <f t="shared" si="63"/>
        <v>0.35067712818654428</v>
      </c>
      <c r="K696" s="15">
        <f t="shared" si="64"/>
        <v>-0.43171856811208875</v>
      </c>
      <c r="M696" s="15">
        <f t="shared" si="65"/>
        <v>97.688413972306478</v>
      </c>
      <c r="N696" s="15">
        <f t="shared" si="66"/>
        <v>63.70847068656937</v>
      </c>
      <c r="O696" s="15">
        <f t="shared" si="67"/>
        <v>33.297298520775421</v>
      </c>
    </row>
    <row r="697" spans="1:15" x14ac:dyDescent="0.25">
      <c r="A697" s="4">
        <v>51087200120</v>
      </c>
      <c r="B697" s="7" t="s">
        <v>676</v>
      </c>
      <c r="C697" s="40">
        <f t="array" ref="C697">SUMPRODUCT($D$9:$D$11, TRANSPOSE(M697:O697))</f>
        <v>48.563992142939099</v>
      </c>
      <c r="E697" s="9">
        <v>1</v>
      </c>
      <c r="F697" s="9">
        <v>133</v>
      </c>
      <c r="G697" s="9">
        <v>1</v>
      </c>
      <c r="I697" s="15">
        <f t="shared" si="62"/>
        <v>-3.2937856013828662E-2</v>
      </c>
      <c r="J697" s="15">
        <f t="shared" si="63"/>
        <v>0.35067712818654428</v>
      </c>
      <c r="K697" s="15">
        <f t="shared" si="64"/>
        <v>-0.43171856811208875</v>
      </c>
      <c r="M697" s="15">
        <f t="shared" si="65"/>
        <v>48.686207221472507</v>
      </c>
      <c r="N697" s="15">
        <f t="shared" si="66"/>
        <v>63.70847068656937</v>
      </c>
      <c r="O697" s="15">
        <f t="shared" si="67"/>
        <v>33.297298520775421</v>
      </c>
    </row>
    <row r="698" spans="1:15" x14ac:dyDescent="0.25">
      <c r="A698" s="4">
        <v>51087200121</v>
      </c>
      <c r="B698" s="7" t="s">
        <v>677</v>
      </c>
      <c r="C698" s="40">
        <f t="array" ref="C698">SUMPRODUCT($D$9:$D$11, TRANSPOSE(M698:O698))</f>
        <v>48.563992142939099</v>
      </c>
      <c r="E698" s="9">
        <v>1</v>
      </c>
      <c r="F698" s="9">
        <v>133</v>
      </c>
      <c r="G698" s="9">
        <v>1</v>
      </c>
      <c r="I698" s="15">
        <f t="shared" si="62"/>
        <v>-3.2937856013828662E-2</v>
      </c>
      <c r="J698" s="15">
        <f t="shared" si="63"/>
        <v>0.35067712818654428</v>
      </c>
      <c r="K698" s="15">
        <f t="shared" si="64"/>
        <v>-0.43171856811208875</v>
      </c>
      <c r="M698" s="15">
        <f t="shared" si="65"/>
        <v>48.686207221472507</v>
      </c>
      <c r="N698" s="15">
        <f t="shared" si="66"/>
        <v>63.70847068656937</v>
      </c>
      <c r="O698" s="15">
        <f t="shared" si="67"/>
        <v>33.297298520775421</v>
      </c>
    </row>
    <row r="699" spans="1:15" x14ac:dyDescent="0.25">
      <c r="A699" s="4">
        <v>51087200122</v>
      </c>
      <c r="B699" s="7" t="s">
        <v>678</v>
      </c>
      <c r="C699" s="40">
        <f t="array" ref="C699">SUMPRODUCT($D$9:$D$11, TRANSPOSE(M699:O699))</f>
        <v>56.992404280088863</v>
      </c>
      <c r="E699" s="9">
        <v>2</v>
      </c>
      <c r="F699" s="9">
        <v>133</v>
      </c>
      <c r="G699" s="9">
        <v>1</v>
      </c>
      <c r="I699" s="15">
        <f t="shared" si="62"/>
        <v>0.64246527751704507</v>
      </c>
      <c r="J699" s="15">
        <f t="shared" si="63"/>
        <v>0.35067712818654428</v>
      </c>
      <c r="K699" s="15">
        <f t="shared" si="64"/>
        <v>-0.43171856811208875</v>
      </c>
      <c r="M699" s="15">
        <f t="shared" si="65"/>
        <v>73.971443632921805</v>
      </c>
      <c r="N699" s="15">
        <f t="shared" si="66"/>
        <v>63.70847068656937</v>
      </c>
      <c r="O699" s="15">
        <f t="shared" si="67"/>
        <v>33.297298520775421</v>
      </c>
    </row>
    <row r="700" spans="1:15" x14ac:dyDescent="0.25">
      <c r="A700" s="4">
        <v>51087200123</v>
      </c>
      <c r="B700" s="7" t="s">
        <v>679</v>
      </c>
      <c r="C700" s="40">
        <f t="array" ref="C700">SUMPRODUCT($D$9:$D$11, TRANSPOSE(M700:O700))</f>
        <v>56.992404280088863</v>
      </c>
      <c r="E700" s="9">
        <v>2</v>
      </c>
      <c r="F700" s="9">
        <v>133</v>
      </c>
      <c r="G700" s="9">
        <v>1</v>
      </c>
      <c r="I700" s="15">
        <f t="shared" si="62"/>
        <v>0.64246527751704507</v>
      </c>
      <c r="J700" s="15">
        <f t="shared" si="63"/>
        <v>0.35067712818654428</v>
      </c>
      <c r="K700" s="15">
        <f t="shared" si="64"/>
        <v>-0.43171856811208875</v>
      </c>
      <c r="M700" s="15">
        <f t="shared" si="65"/>
        <v>73.971443632921805</v>
      </c>
      <c r="N700" s="15">
        <f t="shared" si="66"/>
        <v>63.70847068656937</v>
      </c>
      <c r="O700" s="15">
        <f t="shared" si="67"/>
        <v>33.297298520775421</v>
      </c>
    </row>
    <row r="701" spans="1:15" x14ac:dyDescent="0.25">
      <c r="A701" s="4">
        <v>51087200124</v>
      </c>
      <c r="B701" s="7" t="s">
        <v>680</v>
      </c>
      <c r="C701" s="40">
        <f t="array" ref="C701">SUMPRODUCT($D$9:$D$11, TRANSPOSE(M701:O701))</f>
        <v>56.992404280088863</v>
      </c>
      <c r="E701" s="9">
        <v>2</v>
      </c>
      <c r="F701" s="9">
        <v>133</v>
      </c>
      <c r="G701" s="9">
        <v>1</v>
      </c>
      <c r="I701" s="15">
        <f t="shared" si="62"/>
        <v>0.64246527751704507</v>
      </c>
      <c r="J701" s="15">
        <f t="shared" si="63"/>
        <v>0.35067712818654428</v>
      </c>
      <c r="K701" s="15">
        <f t="shared" si="64"/>
        <v>-0.43171856811208875</v>
      </c>
      <c r="M701" s="15">
        <f t="shared" si="65"/>
        <v>73.971443632921805</v>
      </c>
      <c r="N701" s="15">
        <f t="shared" si="66"/>
        <v>63.70847068656937</v>
      </c>
      <c r="O701" s="15">
        <f t="shared" si="67"/>
        <v>33.297298520775421</v>
      </c>
    </row>
    <row r="702" spans="1:15" x14ac:dyDescent="0.25">
      <c r="A702" s="4">
        <v>51087200125</v>
      </c>
      <c r="B702" s="7" t="s">
        <v>681</v>
      </c>
      <c r="C702" s="40">
        <f t="array" ref="C702">SUMPRODUCT($D$9:$D$11, TRANSPOSE(M702:O702))</f>
        <v>72.448445837089579</v>
      </c>
      <c r="E702" s="9">
        <v>5</v>
      </c>
      <c r="F702" s="9">
        <v>133</v>
      </c>
      <c r="G702" s="9">
        <v>6</v>
      </c>
      <c r="I702" s="15">
        <f t="shared" si="62"/>
        <v>2.6686746781096664</v>
      </c>
      <c r="J702" s="15">
        <f t="shared" si="63"/>
        <v>0.35067712818654428</v>
      </c>
      <c r="K702" s="15">
        <f t="shared" si="64"/>
        <v>0.10087769879808936</v>
      </c>
      <c r="M702" s="15">
        <f t="shared" si="65"/>
        <v>99.61924415301506</v>
      </c>
      <c r="N702" s="15">
        <f t="shared" si="66"/>
        <v>63.70847068656937</v>
      </c>
      <c r="O702" s="15">
        <f t="shared" si="67"/>
        <v>54.017622671684315</v>
      </c>
    </row>
    <row r="703" spans="1:15" x14ac:dyDescent="0.25">
      <c r="A703" s="4">
        <v>51087200126</v>
      </c>
      <c r="B703" s="7" t="s">
        <v>682</v>
      </c>
      <c r="C703" s="40">
        <f t="array" ref="C703">SUMPRODUCT($D$9:$D$11, TRANSPOSE(M703:O703))</f>
        <v>72.448445837089579</v>
      </c>
      <c r="E703" s="9">
        <v>5</v>
      </c>
      <c r="F703" s="9">
        <v>133</v>
      </c>
      <c r="G703" s="9">
        <v>6</v>
      </c>
      <c r="I703" s="15">
        <f t="shared" si="62"/>
        <v>2.6686746781096664</v>
      </c>
      <c r="J703" s="15">
        <f t="shared" si="63"/>
        <v>0.35067712818654428</v>
      </c>
      <c r="K703" s="15">
        <f t="shared" si="64"/>
        <v>0.10087769879808936</v>
      </c>
      <c r="M703" s="15">
        <f t="shared" si="65"/>
        <v>99.61924415301506</v>
      </c>
      <c r="N703" s="15">
        <f t="shared" si="66"/>
        <v>63.70847068656937</v>
      </c>
      <c r="O703" s="15">
        <f t="shared" si="67"/>
        <v>54.017622671684315</v>
      </c>
    </row>
    <row r="704" spans="1:15" x14ac:dyDescent="0.25">
      <c r="A704" s="4">
        <v>51087200127</v>
      </c>
      <c r="B704" s="7" t="s">
        <v>683</v>
      </c>
      <c r="C704" s="40">
        <f t="array" ref="C704">SUMPRODUCT($D$9:$D$11, TRANSPOSE(M704:O704))</f>
        <v>65.541671120119943</v>
      </c>
      <c r="E704" s="9">
        <v>5</v>
      </c>
      <c r="F704" s="9">
        <v>133</v>
      </c>
      <c r="G704" s="9">
        <v>1</v>
      </c>
      <c r="I704" s="15">
        <f t="shared" si="62"/>
        <v>2.6686746781096664</v>
      </c>
      <c r="J704" s="15">
        <f t="shared" si="63"/>
        <v>0.35067712818654428</v>
      </c>
      <c r="K704" s="15">
        <f t="shared" si="64"/>
        <v>-0.43171856811208875</v>
      </c>
      <c r="M704" s="15">
        <f t="shared" si="65"/>
        <v>99.61924415301506</v>
      </c>
      <c r="N704" s="15">
        <f t="shared" si="66"/>
        <v>63.70847068656937</v>
      </c>
      <c r="O704" s="15">
        <f t="shared" si="67"/>
        <v>33.297298520775421</v>
      </c>
    </row>
    <row r="705" spans="1:15" x14ac:dyDescent="0.25">
      <c r="A705" s="4">
        <v>51087200128</v>
      </c>
      <c r="B705" s="7" t="s">
        <v>684</v>
      </c>
      <c r="C705" s="40">
        <f t="array" ref="C705">SUMPRODUCT($D$9:$D$11, TRANSPOSE(M705:O705))</f>
        <v>48.563992142939099</v>
      </c>
      <c r="E705" s="9">
        <v>1</v>
      </c>
      <c r="F705" s="9">
        <v>133</v>
      </c>
      <c r="G705" s="9">
        <v>1</v>
      </c>
      <c r="I705" s="15">
        <f t="shared" si="62"/>
        <v>-3.2937856013828662E-2</v>
      </c>
      <c r="J705" s="15">
        <f t="shared" si="63"/>
        <v>0.35067712818654428</v>
      </c>
      <c r="K705" s="15">
        <f t="shared" si="64"/>
        <v>-0.43171856811208875</v>
      </c>
      <c r="M705" s="15">
        <f t="shared" si="65"/>
        <v>48.686207221472507</v>
      </c>
      <c r="N705" s="15">
        <f t="shared" si="66"/>
        <v>63.70847068656937</v>
      </c>
      <c r="O705" s="15">
        <f t="shared" si="67"/>
        <v>33.297298520775421</v>
      </c>
    </row>
    <row r="706" spans="1:15" x14ac:dyDescent="0.25">
      <c r="A706" s="4">
        <v>51087200129</v>
      </c>
      <c r="B706" s="7" t="s">
        <v>685</v>
      </c>
      <c r="C706" s="40">
        <f t="array" ref="C706">SUMPRODUCT($D$9:$D$11, TRANSPOSE(M706:O706))</f>
        <v>48.563992142939099</v>
      </c>
      <c r="E706" s="9">
        <v>1</v>
      </c>
      <c r="F706" s="9">
        <v>133</v>
      </c>
      <c r="G706" s="9">
        <v>1</v>
      </c>
      <c r="I706" s="15">
        <f t="shared" si="62"/>
        <v>-3.2937856013828662E-2</v>
      </c>
      <c r="J706" s="15">
        <f t="shared" si="63"/>
        <v>0.35067712818654428</v>
      </c>
      <c r="K706" s="15">
        <f t="shared" si="64"/>
        <v>-0.43171856811208875</v>
      </c>
      <c r="M706" s="15">
        <f t="shared" si="65"/>
        <v>48.686207221472507</v>
      </c>
      <c r="N706" s="15">
        <f t="shared" si="66"/>
        <v>63.70847068656937</v>
      </c>
      <c r="O706" s="15">
        <f t="shared" si="67"/>
        <v>33.297298520775421</v>
      </c>
    </row>
    <row r="707" spans="1:15" x14ac:dyDescent="0.25">
      <c r="A707" s="4">
        <v>51087200130</v>
      </c>
      <c r="B707" s="7" t="s">
        <v>686</v>
      </c>
      <c r="C707" s="40">
        <f t="array" ref="C707">SUMPRODUCT($D$9:$D$11, TRANSPOSE(M707:O707))</f>
        <v>48.563992142939099</v>
      </c>
      <c r="E707" s="9">
        <v>1</v>
      </c>
      <c r="F707" s="9">
        <v>133</v>
      </c>
      <c r="G707" s="9">
        <v>1</v>
      </c>
      <c r="I707" s="15">
        <f t="shared" si="62"/>
        <v>-3.2937856013828662E-2</v>
      </c>
      <c r="J707" s="15">
        <f t="shared" si="63"/>
        <v>0.35067712818654428</v>
      </c>
      <c r="K707" s="15">
        <f t="shared" si="64"/>
        <v>-0.43171856811208875</v>
      </c>
      <c r="M707" s="15">
        <f t="shared" si="65"/>
        <v>48.686207221472507</v>
      </c>
      <c r="N707" s="15">
        <f t="shared" si="66"/>
        <v>63.70847068656937</v>
      </c>
      <c r="O707" s="15">
        <f t="shared" si="67"/>
        <v>33.297298520775421</v>
      </c>
    </row>
    <row r="708" spans="1:15" x14ac:dyDescent="0.25">
      <c r="A708" s="4">
        <v>51087200201</v>
      </c>
      <c r="B708" s="7" t="s">
        <v>687</v>
      </c>
      <c r="C708" s="40">
        <f t="array" ref="C708">SUMPRODUCT($D$9:$D$11, TRANSPOSE(M708:O708))</f>
        <v>72.448445837089579</v>
      </c>
      <c r="E708" s="9">
        <v>5</v>
      </c>
      <c r="F708" s="9">
        <v>133</v>
      </c>
      <c r="G708" s="9">
        <v>6</v>
      </c>
      <c r="I708" s="15">
        <f t="shared" si="62"/>
        <v>2.6686746781096664</v>
      </c>
      <c r="J708" s="15">
        <f t="shared" si="63"/>
        <v>0.35067712818654428</v>
      </c>
      <c r="K708" s="15">
        <f t="shared" si="64"/>
        <v>0.10087769879808936</v>
      </c>
      <c r="M708" s="15">
        <f t="shared" si="65"/>
        <v>99.61924415301506</v>
      </c>
      <c r="N708" s="15">
        <f t="shared" si="66"/>
        <v>63.70847068656937</v>
      </c>
      <c r="O708" s="15">
        <f t="shared" si="67"/>
        <v>54.017622671684315</v>
      </c>
    </row>
    <row r="709" spans="1:15" x14ac:dyDescent="0.25">
      <c r="A709" s="4">
        <v>51087200202</v>
      </c>
      <c r="B709" s="7" t="s">
        <v>688</v>
      </c>
      <c r="C709" s="40">
        <f t="array" ref="C709">SUMPRODUCT($D$9:$D$11, TRANSPOSE(M709:O709))</f>
        <v>72.448445837089579</v>
      </c>
      <c r="E709" s="9">
        <v>5</v>
      </c>
      <c r="F709" s="9">
        <v>133</v>
      </c>
      <c r="G709" s="9">
        <v>6</v>
      </c>
      <c r="I709" s="15">
        <f t="shared" si="62"/>
        <v>2.6686746781096664</v>
      </c>
      <c r="J709" s="15">
        <f t="shared" si="63"/>
        <v>0.35067712818654428</v>
      </c>
      <c r="K709" s="15">
        <f t="shared" si="64"/>
        <v>0.10087769879808936</v>
      </c>
      <c r="M709" s="15">
        <f t="shared" si="65"/>
        <v>99.61924415301506</v>
      </c>
      <c r="N709" s="15">
        <f t="shared" si="66"/>
        <v>63.70847068656937</v>
      </c>
      <c r="O709" s="15">
        <f t="shared" si="67"/>
        <v>54.017622671684315</v>
      </c>
    </row>
    <row r="710" spans="1:15" x14ac:dyDescent="0.25">
      <c r="A710" s="4">
        <v>51087200301</v>
      </c>
      <c r="B710" s="7" t="s">
        <v>689</v>
      </c>
      <c r="C710" s="40">
        <f t="array" ref="C710">SUMPRODUCT($D$9:$D$11, TRANSPOSE(M710:O710))</f>
        <v>72.448445837089579</v>
      </c>
      <c r="E710" s="9">
        <v>5</v>
      </c>
      <c r="F710" s="9">
        <v>133</v>
      </c>
      <c r="G710" s="9">
        <v>6</v>
      </c>
      <c r="I710" s="15">
        <f t="shared" si="62"/>
        <v>2.6686746781096664</v>
      </c>
      <c r="J710" s="15">
        <f t="shared" si="63"/>
        <v>0.35067712818654428</v>
      </c>
      <c r="K710" s="15">
        <f t="shared" si="64"/>
        <v>0.10087769879808936</v>
      </c>
      <c r="M710" s="15">
        <f t="shared" si="65"/>
        <v>99.61924415301506</v>
      </c>
      <c r="N710" s="15">
        <f t="shared" si="66"/>
        <v>63.70847068656937</v>
      </c>
      <c r="O710" s="15">
        <f t="shared" si="67"/>
        <v>54.017622671684315</v>
      </c>
    </row>
    <row r="711" spans="1:15" x14ac:dyDescent="0.25">
      <c r="A711" s="4">
        <v>51087200302</v>
      </c>
      <c r="B711" s="7" t="s">
        <v>690</v>
      </c>
      <c r="C711" s="40">
        <f t="array" ref="C711">SUMPRODUCT($D$9:$D$11, TRANSPOSE(M711:O711))</f>
        <v>72.448445837089579</v>
      </c>
      <c r="E711" s="9">
        <v>5</v>
      </c>
      <c r="F711" s="9">
        <v>133</v>
      </c>
      <c r="G711" s="9">
        <v>6</v>
      </c>
      <c r="I711" s="15">
        <f t="shared" si="62"/>
        <v>2.6686746781096664</v>
      </c>
      <c r="J711" s="15">
        <f t="shared" si="63"/>
        <v>0.35067712818654428</v>
      </c>
      <c r="K711" s="15">
        <f t="shared" si="64"/>
        <v>0.10087769879808936</v>
      </c>
      <c r="M711" s="15">
        <f t="shared" si="65"/>
        <v>99.61924415301506</v>
      </c>
      <c r="N711" s="15">
        <f t="shared" si="66"/>
        <v>63.70847068656937</v>
      </c>
      <c r="O711" s="15">
        <f t="shared" si="67"/>
        <v>54.017622671684315</v>
      </c>
    </row>
    <row r="712" spans="1:15" x14ac:dyDescent="0.25">
      <c r="A712" s="4">
        <v>51087200303</v>
      </c>
      <c r="B712" s="7" t="s">
        <v>691</v>
      </c>
      <c r="C712" s="40">
        <f t="array" ref="C712">SUMPRODUCT($D$9:$D$11, TRANSPOSE(M712:O712))</f>
        <v>72.448445837089579</v>
      </c>
      <c r="E712" s="9">
        <v>5</v>
      </c>
      <c r="F712" s="9">
        <v>133</v>
      </c>
      <c r="G712" s="9">
        <v>6</v>
      </c>
      <c r="I712" s="15">
        <f t="shared" si="62"/>
        <v>2.6686746781096664</v>
      </c>
      <c r="J712" s="15">
        <f t="shared" si="63"/>
        <v>0.35067712818654428</v>
      </c>
      <c r="K712" s="15">
        <f t="shared" si="64"/>
        <v>0.10087769879808936</v>
      </c>
      <c r="M712" s="15">
        <f t="shared" si="65"/>
        <v>99.61924415301506</v>
      </c>
      <c r="N712" s="15">
        <f t="shared" si="66"/>
        <v>63.70847068656937</v>
      </c>
      <c r="O712" s="15">
        <f t="shared" si="67"/>
        <v>54.017622671684315</v>
      </c>
    </row>
    <row r="713" spans="1:15" x14ac:dyDescent="0.25">
      <c r="A713" s="4">
        <v>51087200305</v>
      </c>
      <c r="B713" s="7" t="s">
        <v>692</v>
      </c>
      <c r="C713" s="40">
        <f t="array" ref="C713">SUMPRODUCT($D$9:$D$11, TRANSPOSE(M713:O713))</f>
        <v>72.448445837089579</v>
      </c>
      <c r="E713" s="9">
        <v>5</v>
      </c>
      <c r="F713" s="9">
        <v>133</v>
      </c>
      <c r="G713" s="9">
        <v>6</v>
      </c>
      <c r="I713" s="15">
        <f t="shared" si="62"/>
        <v>2.6686746781096664</v>
      </c>
      <c r="J713" s="15">
        <f t="shared" si="63"/>
        <v>0.35067712818654428</v>
      </c>
      <c r="K713" s="15">
        <f t="shared" si="64"/>
        <v>0.10087769879808936</v>
      </c>
      <c r="M713" s="15">
        <f t="shared" si="65"/>
        <v>99.61924415301506</v>
      </c>
      <c r="N713" s="15">
        <f t="shared" si="66"/>
        <v>63.70847068656937</v>
      </c>
      <c r="O713" s="15">
        <f t="shared" si="67"/>
        <v>54.017622671684315</v>
      </c>
    </row>
    <row r="714" spans="1:15" x14ac:dyDescent="0.25">
      <c r="A714" s="4">
        <v>51087200404</v>
      </c>
      <c r="B714" s="7" t="s">
        <v>693</v>
      </c>
      <c r="C714" s="40">
        <f t="array" ref="C714">SUMPRODUCT($D$9:$D$11, TRANSPOSE(M714:O714))</f>
        <v>72.448445837089579</v>
      </c>
      <c r="E714" s="9">
        <v>5</v>
      </c>
      <c r="F714" s="9">
        <v>133</v>
      </c>
      <c r="G714" s="9">
        <v>6</v>
      </c>
      <c r="I714" s="15">
        <f t="shared" si="62"/>
        <v>2.6686746781096664</v>
      </c>
      <c r="J714" s="15">
        <f t="shared" si="63"/>
        <v>0.35067712818654428</v>
      </c>
      <c r="K714" s="15">
        <f t="shared" si="64"/>
        <v>0.10087769879808936</v>
      </c>
      <c r="M714" s="15">
        <f t="shared" si="65"/>
        <v>99.61924415301506</v>
      </c>
      <c r="N714" s="15">
        <f t="shared" si="66"/>
        <v>63.70847068656937</v>
      </c>
      <c r="O714" s="15">
        <f t="shared" si="67"/>
        <v>54.017622671684315</v>
      </c>
    </row>
    <row r="715" spans="1:15" x14ac:dyDescent="0.25">
      <c r="A715" s="4">
        <v>51087200406</v>
      </c>
      <c r="B715" s="7" t="s">
        <v>694</v>
      </c>
      <c r="C715" s="40">
        <f t="array" ref="C715">SUMPRODUCT($D$9:$D$11, TRANSPOSE(M715:O715))</f>
        <v>64.898061059883759</v>
      </c>
      <c r="E715" s="9">
        <v>4</v>
      </c>
      <c r="F715" s="9">
        <v>133</v>
      </c>
      <c r="G715" s="9">
        <v>1</v>
      </c>
      <c r="I715" s="15">
        <f t="shared" si="62"/>
        <v>1.9932715445787927</v>
      </c>
      <c r="J715" s="15">
        <f t="shared" si="63"/>
        <v>0.35067712818654428</v>
      </c>
      <c r="K715" s="15">
        <f t="shared" si="64"/>
        <v>-0.43171856811208875</v>
      </c>
      <c r="M715" s="15">
        <f t="shared" si="65"/>
        <v>97.688413972306478</v>
      </c>
      <c r="N715" s="15">
        <f t="shared" si="66"/>
        <v>63.70847068656937</v>
      </c>
      <c r="O715" s="15">
        <f t="shared" si="67"/>
        <v>33.297298520775421</v>
      </c>
    </row>
    <row r="716" spans="1:15" x14ac:dyDescent="0.25">
      <c r="A716" s="4">
        <v>51087200407</v>
      </c>
      <c r="B716" s="7" t="s">
        <v>695</v>
      </c>
      <c r="C716" s="40">
        <f t="array" ref="C716">SUMPRODUCT($D$9:$D$11, TRANSPOSE(M716:O716))</f>
        <v>72.448445837089579</v>
      </c>
      <c r="E716" s="9">
        <v>5</v>
      </c>
      <c r="F716" s="9">
        <v>133</v>
      </c>
      <c r="G716" s="9">
        <v>6</v>
      </c>
      <c r="I716" s="15">
        <f t="shared" si="62"/>
        <v>2.6686746781096664</v>
      </c>
      <c r="J716" s="15">
        <f t="shared" si="63"/>
        <v>0.35067712818654428</v>
      </c>
      <c r="K716" s="15">
        <f t="shared" si="64"/>
        <v>0.10087769879808936</v>
      </c>
      <c r="M716" s="15">
        <f t="shared" si="65"/>
        <v>99.61924415301506</v>
      </c>
      <c r="N716" s="15">
        <f t="shared" si="66"/>
        <v>63.70847068656937</v>
      </c>
      <c r="O716" s="15">
        <f t="shared" si="67"/>
        <v>54.017622671684315</v>
      </c>
    </row>
    <row r="717" spans="1:15" x14ac:dyDescent="0.25">
      <c r="A717" s="4">
        <v>51087200409</v>
      </c>
      <c r="B717" s="7" t="s">
        <v>696</v>
      </c>
      <c r="C717" s="40">
        <f t="array" ref="C717">SUMPRODUCT($D$9:$D$11, TRANSPOSE(M717:O717))</f>
        <v>72.448445837089579</v>
      </c>
      <c r="E717" s="9">
        <v>5</v>
      </c>
      <c r="F717" s="9">
        <v>133</v>
      </c>
      <c r="G717" s="9">
        <v>6</v>
      </c>
      <c r="I717" s="15">
        <f t="shared" si="62"/>
        <v>2.6686746781096664</v>
      </c>
      <c r="J717" s="15">
        <f t="shared" si="63"/>
        <v>0.35067712818654428</v>
      </c>
      <c r="K717" s="15">
        <f t="shared" si="64"/>
        <v>0.10087769879808936</v>
      </c>
      <c r="M717" s="15">
        <f t="shared" si="65"/>
        <v>99.61924415301506</v>
      </c>
      <c r="N717" s="15">
        <f t="shared" si="66"/>
        <v>63.70847068656937</v>
      </c>
      <c r="O717" s="15">
        <f t="shared" si="67"/>
        <v>54.017622671684315</v>
      </c>
    </row>
    <row r="718" spans="1:15" x14ac:dyDescent="0.25">
      <c r="A718" s="4">
        <v>51087200410</v>
      </c>
      <c r="B718" s="7" t="s">
        <v>697</v>
      </c>
      <c r="C718" s="40">
        <f t="array" ref="C718">SUMPRODUCT($D$9:$D$11, TRANSPOSE(M718:O718))</f>
        <v>72.448445837089579</v>
      </c>
      <c r="E718" s="9">
        <v>5</v>
      </c>
      <c r="F718" s="9">
        <v>133</v>
      </c>
      <c r="G718" s="9">
        <v>6</v>
      </c>
      <c r="I718" s="15">
        <f t="shared" si="62"/>
        <v>2.6686746781096664</v>
      </c>
      <c r="J718" s="15">
        <f t="shared" si="63"/>
        <v>0.35067712818654428</v>
      </c>
      <c r="K718" s="15">
        <f t="shared" si="64"/>
        <v>0.10087769879808936</v>
      </c>
      <c r="M718" s="15">
        <f t="shared" si="65"/>
        <v>99.61924415301506</v>
      </c>
      <c r="N718" s="15">
        <f t="shared" si="66"/>
        <v>63.70847068656937</v>
      </c>
      <c r="O718" s="15">
        <f t="shared" si="67"/>
        <v>54.017622671684315</v>
      </c>
    </row>
    <row r="719" spans="1:15" x14ac:dyDescent="0.25">
      <c r="A719" s="4">
        <v>51087200411</v>
      </c>
      <c r="B719" s="7" t="s">
        <v>698</v>
      </c>
      <c r="C719" s="40">
        <f t="array" ref="C719">SUMPRODUCT($D$9:$D$11, TRANSPOSE(M719:O719))</f>
        <v>72.448445837089579</v>
      </c>
      <c r="E719" s="9">
        <v>5</v>
      </c>
      <c r="F719" s="9">
        <v>133</v>
      </c>
      <c r="G719" s="9">
        <v>6</v>
      </c>
      <c r="I719" s="15">
        <f t="shared" si="62"/>
        <v>2.6686746781096664</v>
      </c>
      <c r="J719" s="15">
        <f t="shared" si="63"/>
        <v>0.35067712818654428</v>
      </c>
      <c r="K719" s="15">
        <f t="shared" si="64"/>
        <v>0.10087769879808936</v>
      </c>
      <c r="M719" s="15">
        <f t="shared" si="65"/>
        <v>99.61924415301506</v>
      </c>
      <c r="N719" s="15">
        <f t="shared" si="66"/>
        <v>63.70847068656937</v>
      </c>
      <c r="O719" s="15">
        <f t="shared" si="67"/>
        <v>54.017622671684315</v>
      </c>
    </row>
    <row r="720" spans="1:15" x14ac:dyDescent="0.25">
      <c r="A720" s="4">
        <v>51087200412</v>
      </c>
      <c r="B720" s="7" t="s">
        <v>699</v>
      </c>
      <c r="C720" s="40">
        <f t="array" ref="C720">SUMPRODUCT($D$9:$D$11, TRANSPOSE(M720:O720))</f>
        <v>72.448445837089579</v>
      </c>
      <c r="E720" s="9">
        <v>5</v>
      </c>
      <c r="F720" s="9">
        <v>133</v>
      </c>
      <c r="G720" s="9">
        <v>6</v>
      </c>
      <c r="I720" s="15">
        <f t="shared" si="62"/>
        <v>2.6686746781096664</v>
      </c>
      <c r="J720" s="15">
        <f t="shared" si="63"/>
        <v>0.35067712818654428</v>
      </c>
      <c r="K720" s="15">
        <f t="shared" si="64"/>
        <v>0.10087769879808936</v>
      </c>
      <c r="M720" s="15">
        <f t="shared" si="65"/>
        <v>99.61924415301506</v>
      </c>
      <c r="N720" s="15">
        <f t="shared" si="66"/>
        <v>63.70847068656937</v>
      </c>
      <c r="O720" s="15">
        <f t="shared" si="67"/>
        <v>54.017622671684315</v>
      </c>
    </row>
    <row r="721" spans="1:15" x14ac:dyDescent="0.25">
      <c r="A721" s="4">
        <v>51087200413</v>
      </c>
      <c r="B721" s="7" t="s">
        <v>700</v>
      </c>
      <c r="C721" s="40">
        <f t="array" ref="C721">SUMPRODUCT($D$9:$D$11, TRANSPOSE(M721:O721))</f>
        <v>71.804835776853395</v>
      </c>
      <c r="E721" s="9">
        <v>4</v>
      </c>
      <c r="F721" s="9">
        <v>133</v>
      </c>
      <c r="G721" s="9">
        <v>6</v>
      </c>
      <c r="I721" s="15">
        <f t="shared" si="62"/>
        <v>1.9932715445787927</v>
      </c>
      <c r="J721" s="15">
        <f t="shared" si="63"/>
        <v>0.35067712818654428</v>
      </c>
      <c r="K721" s="15">
        <f t="shared" si="64"/>
        <v>0.10087769879808936</v>
      </c>
      <c r="M721" s="15">
        <f t="shared" si="65"/>
        <v>97.688413972306478</v>
      </c>
      <c r="N721" s="15">
        <f t="shared" si="66"/>
        <v>63.70847068656937</v>
      </c>
      <c r="O721" s="15">
        <f t="shared" si="67"/>
        <v>54.017622671684315</v>
      </c>
    </row>
    <row r="722" spans="1:15" x14ac:dyDescent="0.25">
      <c r="A722" s="4">
        <v>51087200414</v>
      </c>
      <c r="B722" s="7" t="s">
        <v>701</v>
      </c>
      <c r="C722" s="40">
        <f t="array" ref="C722">SUMPRODUCT($D$9:$D$11, TRANSPOSE(M722:O722))</f>
        <v>64.898061059883759</v>
      </c>
      <c r="E722" s="9">
        <v>4</v>
      </c>
      <c r="F722" s="9">
        <v>133</v>
      </c>
      <c r="G722" s="9">
        <v>1</v>
      </c>
      <c r="I722" s="15">
        <f t="shared" si="62"/>
        <v>1.9932715445787927</v>
      </c>
      <c r="J722" s="15">
        <f t="shared" si="63"/>
        <v>0.35067712818654428</v>
      </c>
      <c r="K722" s="15">
        <f t="shared" si="64"/>
        <v>-0.43171856811208875</v>
      </c>
      <c r="M722" s="15">
        <f t="shared" si="65"/>
        <v>97.688413972306478</v>
      </c>
      <c r="N722" s="15">
        <f t="shared" si="66"/>
        <v>63.70847068656937</v>
      </c>
      <c r="O722" s="15">
        <f t="shared" si="67"/>
        <v>33.297298520775421</v>
      </c>
    </row>
    <row r="723" spans="1:15" x14ac:dyDescent="0.25">
      <c r="A723" s="4">
        <v>51087200501</v>
      </c>
      <c r="B723" s="7" t="s">
        <v>702</v>
      </c>
      <c r="C723" s="40">
        <f t="array" ref="C723">SUMPRODUCT($D$9:$D$11, TRANSPOSE(M723:O723))</f>
        <v>72.448445837089579</v>
      </c>
      <c r="E723" s="9">
        <v>5</v>
      </c>
      <c r="F723" s="9">
        <v>133</v>
      </c>
      <c r="G723" s="9">
        <v>6</v>
      </c>
      <c r="I723" s="15">
        <f t="shared" si="62"/>
        <v>2.6686746781096664</v>
      </c>
      <c r="J723" s="15">
        <f t="shared" si="63"/>
        <v>0.35067712818654428</v>
      </c>
      <c r="K723" s="15">
        <f t="shared" si="64"/>
        <v>0.10087769879808936</v>
      </c>
      <c r="M723" s="15">
        <f t="shared" si="65"/>
        <v>99.61924415301506</v>
      </c>
      <c r="N723" s="15">
        <f t="shared" si="66"/>
        <v>63.70847068656937</v>
      </c>
      <c r="O723" s="15">
        <f t="shared" si="67"/>
        <v>54.017622671684315</v>
      </c>
    </row>
    <row r="724" spans="1:15" x14ac:dyDescent="0.25">
      <c r="A724" s="4">
        <v>51087200502</v>
      </c>
      <c r="B724" s="7" t="s">
        <v>703</v>
      </c>
      <c r="C724" s="40">
        <f t="array" ref="C724">SUMPRODUCT($D$9:$D$11, TRANSPOSE(M724:O724))</f>
        <v>72.448445837089579</v>
      </c>
      <c r="E724" s="9">
        <v>5</v>
      </c>
      <c r="F724" s="9">
        <v>133</v>
      </c>
      <c r="G724" s="9">
        <v>6</v>
      </c>
      <c r="I724" s="15">
        <f t="shared" si="62"/>
        <v>2.6686746781096664</v>
      </c>
      <c r="J724" s="15">
        <f t="shared" si="63"/>
        <v>0.35067712818654428</v>
      </c>
      <c r="K724" s="15">
        <f t="shared" si="64"/>
        <v>0.10087769879808936</v>
      </c>
      <c r="M724" s="15">
        <f t="shared" si="65"/>
        <v>99.61924415301506</v>
      </c>
      <c r="N724" s="15">
        <f t="shared" si="66"/>
        <v>63.70847068656937</v>
      </c>
      <c r="O724" s="15">
        <f t="shared" si="67"/>
        <v>54.017622671684315</v>
      </c>
    </row>
    <row r="725" spans="1:15" x14ac:dyDescent="0.25">
      <c r="A725" s="4">
        <v>51087200503</v>
      </c>
      <c r="B725" s="7" t="s">
        <v>704</v>
      </c>
      <c r="C725" s="40">
        <f t="array" ref="C725">SUMPRODUCT($D$9:$D$11, TRANSPOSE(M725:O725))</f>
        <v>72.448445837089579</v>
      </c>
      <c r="E725" s="9">
        <v>5</v>
      </c>
      <c r="F725" s="9">
        <v>133</v>
      </c>
      <c r="G725" s="9">
        <v>6</v>
      </c>
      <c r="I725" s="15">
        <f t="shared" ref="I725:I788" si="68">STANDARDIZE(E725,I$14, I$15)</f>
        <v>2.6686746781096664</v>
      </c>
      <c r="J725" s="15">
        <f t="shared" ref="J725:J788" si="69">STANDARDIZE(F725,J$14, J$15)</f>
        <v>0.35067712818654428</v>
      </c>
      <c r="K725" s="15">
        <f t="shared" ref="K725:K788" si="70">STANDARDIZE(G725,K$14, K$15)</f>
        <v>0.10087769879808936</v>
      </c>
      <c r="M725" s="15">
        <f t="shared" si="65"/>
        <v>99.61924415301506</v>
      </c>
      <c r="N725" s="15">
        <f t="shared" si="66"/>
        <v>63.70847068656937</v>
      </c>
      <c r="O725" s="15">
        <f t="shared" si="67"/>
        <v>54.017622671684315</v>
      </c>
    </row>
    <row r="726" spans="1:15" x14ac:dyDescent="0.25">
      <c r="A726" s="4">
        <v>51087200600</v>
      </c>
      <c r="B726" s="7" t="s">
        <v>705</v>
      </c>
      <c r="C726" s="40">
        <f t="array" ref="C726">SUMPRODUCT($D$9:$D$11, TRANSPOSE(M726:O726))</f>
        <v>72.448445837089579</v>
      </c>
      <c r="E726" s="9">
        <v>5</v>
      </c>
      <c r="F726" s="9">
        <v>133</v>
      </c>
      <c r="G726" s="9">
        <v>6</v>
      </c>
      <c r="I726" s="15">
        <f t="shared" si="68"/>
        <v>2.6686746781096664</v>
      </c>
      <c r="J726" s="15">
        <f t="shared" si="69"/>
        <v>0.35067712818654428</v>
      </c>
      <c r="K726" s="15">
        <f t="shared" si="70"/>
        <v>0.10087769879808936</v>
      </c>
      <c r="M726" s="15">
        <f t="shared" ref="M726:M789" si="71">_xlfn.NORM.S.DIST(I726,1)*100</f>
        <v>99.61924415301506</v>
      </c>
      <c r="N726" s="15">
        <f t="shared" ref="N726:N789" si="72">_xlfn.NORM.S.DIST(J726,1)*100</f>
        <v>63.70847068656937</v>
      </c>
      <c r="O726" s="15">
        <f t="shared" ref="O726:O789" si="73">_xlfn.NORM.S.DIST(K726,1)*100</f>
        <v>54.017622671684315</v>
      </c>
    </row>
    <row r="727" spans="1:15" x14ac:dyDescent="0.25">
      <c r="A727" s="4">
        <v>51087200700</v>
      </c>
      <c r="B727" s="7" t="s">
        <v>706</v>
      </c>
      <c r="C727" s="40">
        <f t="array" ref="C727">SUMPRODUCT($D$9:$D$11, TRANSPOSE(M727:O727))</f>
        <v>72.448445837089579</v>
      </c>
      <c r="E727" s="9">
        <v>5</v>
      </c>
      <c r="F727" s="9">
        <v>133</v>
      </c>
      <c r="G727" s="9">
        <v>6</v>
      </c>
      <c r="I727" s="15">
        <f t="shared" si="68"/>
        <v>2.6686746781096664</v>
      </c>
      <c r="J727" s="15">
        <f t="shared" si="69"/>
        <v>0.35067712818654428</v>
      </c>
      <c r="K727" s="15">
        <f t="shared" si="70"/>
        <v>0.10087769879808936</v>
      </c>
      <c r="M727" s="15">
        <f t="shared" si="71"/>
        <v>99.61924415301506</v>
      </c>
      <c r="N727" s="15">
        <f t="shared" si="72"/>
        <v>63.70847068656937</v>
      </c>
      <c r="O727" s="15">
        <f t="shared" si="73"/>
        <v>54.017622671684315</v>
      </c>
    </row>
    <row r="728" spans="1:15" x14ac:dyDescent="0.25">
      <c r="A728" s="4">
        <v>51087200801</v>
      </c>
      <c r="B728" s="7" t="s">
        <v>707</v>
      </c>
      <c r="C728" s="40">
        <f t="array" ref="C728">SUMPRODUCT($D$9:$D$11, TRANSPOSE(M728:O728))</f>
        <v>72.448445837089579</v>
      </c>
      <c r="E728" s="9">
        <v>5</v>
      </c>
      <c r="F728" s="9">
        <v>133</v>
      </c>
      <c r="G728" s="9">
        <v>6</v>
      </c>
      <c r="I728" s="15">
        <f t="shared" si="68"/>
        <v>2.6686746781096664</v>
      </c>
      <c r="J728" s="15">
        <f t="shared" si="69"/>
        <v>0.35067712818654428</v>
      </c>
      <c r="K728" s="15">
        <f t="shared" si="70"/>
        <v>0.10087769879808936</v>
      </c>
      <c r="M728" s="15">
        <f t="shared" si="71"/>
        <v>99.61924415301506</v>
      </c>
      <c r="N728" s="15">
        <f t="shared" si="72"/>
        <v>63.70847068656937</v>
      </c>
      <c r="O728" s="15">
        <f t="shared" si="73"/>
        <v>54.017622671684315</v>
      </c>
    </row>
    <row r="729" spans="1:15" x14ac:dyDescent="0.25">
      <c r="A729" s="4">
        <v>51087200802</v>
      </c>
      <c r="B729" s="7" t="s">
        <v>708</v>
      </c>
      <c r="C729" s="40">
        <f t="array" ref="C729">SUMPRODUCT($D$9:$D$11, TRANSPOSE(M729:O729))</f>
        <v>72.448445837089579</v>
      </c>
      <c r="E729" s="9">
        <v>5</v>
      </c>
      <c r="F729" s="9">
        <v>133</v>
      </c>
      <c r="G729" s="9">
        <v>6</v>
      </c>
      <c r="I729" s="15">
        <f t="shared" si="68"/>
        <v>2.6686746781096664</v>
      </c>
      <c r="J729" s="15">
        <f t="shared" si="69"/>
        <v>0.35067712818654428</v>
      </c>
      <c r="K729" s="15">
        <f t="shared" si="70"/>
        <v>0.10087769879808936</v>
      </c>
      <c r="M729" s="15">
        <f t="shared" si="71"/>
        <v>99.61924415301506</v>
      </c>
      <c r="N729" s="15">
        <f t="shared" si="72"/>
        <v>63.70847068656937</v>
      </c>
      <c r="O729" s="15">
        <f t="shared" si="73"/>
        <v>54.017622671684315</v>
      </c>
    </row>
    <row r="730" spans="1:15" x14ac:dyDescent="0.25">
      <c r="A730" s="4">
        <v>51087200804</v>
      </c>
      <c r="B730" s="7" t="s">
        <v>709</v>
      </c>
      <c r="C730" s="40">
        <f t="array" ref="C730">SUMPRODUCT($D$9:$D$11, TRANSPOSE(M730:O730))</f>
        <v>72.448445837089579</v>
      </c>
      <c r="E730" s="9">
        <v>5</v>
      </c>
      <c r="F730" s="9">
        <v>133</v>
      </c>
      <c r="G730" s="9">
        <v>6</v>
      </c>
      <c r="I730" s="15">
        <f t="shared" si="68"/>
        <v>2.6686746781096664</v>
      </c>
      <c r="J730" s="15">
        <f t="shared" si="69"/>
        <v>0.35067712818654428</v>
      </c>
      <c r="K730" s="15">
        <f t="shared" si="70"/>
        <v>0.10087769879808936</v>
      </c>
      <c r="M730" s="15">
        <f t="shared" si="71"/>
        <v>99.61924415301506</v>
      </c>
      <c r="N730" s="15">
        <f t="shared" si="72"/>
        <v>63.70847068656937</v>
      </c>
      <c r="O730" s="15">
        <f t="shared" si="73"/>
        <v>54.017622671684315</v>
      </c>
    </row>
    <row r="731" spans="1:15" x14ac:dyDescent="0.25">
      <c r="A731" s="4">
        <v>51087200805</v>
      </c>
      <c r="B731" s="7" t="s">
        <v>710</v>
      </c>
      <c r="C731" s="40">
        <f t="array" ref="C731">SUMPRODUCT($D$9:$D$11, TRANSPOSE(M731:O731))</f>
        <v>72.448445837089579</v>
      </c>
      <c r="E731" s="9">
        <v>5</v>
      </c>
      <c r="F731" s="9">
        <v>133</v>
      </c>
      <c r="G731" s="9">
        <v>6</v>
      </c>
      <c r="I731" s="15">
        <f t="shared" si="68"/>
        <v>2.6686746781096664</v>
      </c>
      <c r="J731" s="15">
        <f t="shared" si="69"/>
        <v>0.35067712818654428</v>
      </c>
      <c r="K731" s="15">
        <f t="shared" si="70"/>
        <v>0.10087769879808936</v>
      </c>
      <c r="M731" s="15">
        <f t="shared" si="71"/>
        <v>99.61924415301506</v>
      </c>
      <c r="N731" s="15">
        <f t="shared" si="72"/>
        <v>63.70847068656937</v>
      </c>
      <c r="O731" s="15">
        <f t="shared" si="73"/>
        <v>54.017622671684315</v>
      </c>
    </row>
    <row r="732" spans="1:15" x14ac:dyDescent="0.25">
      <c r="A732" s="4">
        <v>51087200903</v>
      </c>
      <c r="B732" s="7" t="s">
        <v>711</v>
      </c>
      <c r="C732" s="40">
        <f t="array" ref="C732">SUMPRODUCT($D$9:$D$11, TRANSPOSE(M732:O732))</f>
        <v>71.804835776853395</v>
      </c>
      <c r="E732" s="9">
        <v>4</v>
      </c>
      <c r="F732" s="9">
        <v>133</v>
      </c>
      <c r="G732" s="9">
        <v>6</v>
      </c>
      <c r="I732" s="15">
        <f t="shared" si="68"/>
        <v>1.9932715445787927</v>
      </c>
      <c r="J732" s="15">
        <f t="shared" si="69"/>
        <v>0.35067712818654428</v>
      </c>
      <c r="K732" s="15">
        <f t="shared" si="70"/>
        <v>0.10087769879808936</v>
      </c>
      <c r="M732" s="15">
        <f t="shared" si="71"/>
        <v>97.688413972306478</v>
      </c>
      <c r="N732" s="15">
        <f t="shared" si="72"/>
        <v>63.70847068656937</v>
      </c>
      <c r="O732" s="15">
        <f t="shared" si="73"/>
        <v>54.017622671684315</v>
      </c>
    </row>
    <row r="733" spans="1:15" x14ac:dyDescent="0.25">
      <c r="A733" s="4">
        <v>51087200904</v>
      </c>
      <c r="B733" s="7" t="s">
        <v>712</v>
      </c>
      <c r="C733" s="40">
        <f t="array" ref="C733">SUMPRODUCT($D$9:$D$11, TRANSPOSE(M733:O733))</f>
        <v>71.804835776853395</v>
      </c>
      <c r="E733" s="9">
        <v>4</v>
      </c>
      <c r="F733" s="9">
        <v>133</v>
      </c>
      <c r="G733" s="9">
        <v>6</v>
      </c>
      <c r="I733" s="15">
        <f t="shared" si="68"/>
        <v>1.9932715445787927</v>
      </c>
      <c r="J733" s="15">
        <f t="shared" si="69"/>
        <v>0.35067712818654428</v>
      </c>
      <c r="K733" s="15">
        <f t="shared" si="70"/>
        <v>0.10087769879808936</v>
      </c>
      <c r="M733" s="15">
        <f t="shared" si="71"/>
        <v>97.688413972306478</v>
      </c>
      <c r="N733" s="15">
        <f t="shared" si="72"/>
        <v>63.70847068656937</v>
      </c>
      <c r="O733" s="15">
        <f t="shared" si="73"/>
        <v>54.017622671684315</v>
      </c>
    </row>
    <row r="734" spans="1:15" x14ac:dyDescent="0.25">
      <c r="A734" s="4">
        <v>51087200905</v>
      </c>
      <c r="B734" s="7" t="s">
        <v>713</v>
      </c>
      <c r="C734" s="40">
        <f t="array" ref="C734">SUMPRODUCT($D$9:$D$11, TRANSPOSE(M734:O734))</f>
        <v>72.448445837089579</v>
      </c>
      <c r="E734" s="9">
        <v>5</v>
      </c>
      <c r="F734" s="9">
        <v>133</v>
      </c>
      <c r="G734" s="9">
        <v>6</v>
      </c>
      <c r="I734" s="15">
        <f t="shared" si="68"/>
        <v>2.6686746781096664</v>
      </c>
      <c r="J734" s="15">
        <f t="shared" si="69"/>
        <v>0.35067712818654428</v>
      </c>
      <c r="K734" s="15">
        <f t="shared" si="70"/>
        <v>0.10087769879808936</v>
      </c>
      <c r="M734" s="15">
        <f t="shared" si="71"/>
        <v>99.61924415301506</v>
      </c>
      <c r="N734" s="15">
        <f t="shared" si="72"/>
        <v>63.70847068656937</v>
      </c>
      <c r="O734" s="15">
        <f t="shared" si="73"/>
        <v>54.017622671684315</v>
      </c>
    </row>
    <row r="735" spans="1:15" x14ac:dyDescent="0.25">
      <c r="A735" s="4">
        <v>51087200906</v>
      </c>
      <c r="B735" s="7" t="s">
        <v>714</v>
      </c>
      <c r="C735" s="40">
        <f t="array" ref="C735">SUMPRODUCT($D$9:$D$11, TRANSPOSE(M735:O735))</f>
        <v>71.804835776853395</v>
      </c>
      <c r="E735" s="9">
        <v>4</v>
      </c>
      <c r="F735" s="9">
        <v>133</v>
      </c>
      <c r="G735" s="9">
        <v>6</v>
      </c>
      <c r="I735" s="15">
        <f t="shared" si="68"/>
        <v>1.9932715445787927</v>
      </c>
      <c r="J735" s="15">
        <f t="shared" si="69"/>
        <v>0.35067712818654428</v>
      </c>
      <c r="K735" s="15">
        <f t="shared" si="70"/>
        <v>0.10087769879808936</v>
      </c>
      <c r="M735" s="15">
        <f t="shared" si="71"/>
        <v>97.688413972306478</v>
      </c>
      <c r="N735" s="15">
        <f t="shared" si="72"/>
        <v>63.70847068656937</v>
      </c>
      <c r="O735" s="15">
        <f t="shared" si="73"/>
        <v>54.017622671684315</v>
      </c>
    </row>
    <row r="736" spans="1:15" x14ac:dyDescent="0.25">
      <c r="A736" s="4">
        <v>51087201001</v>
      </c>
      <c r="B736" s="7" t="s">
        <v>715</v>
      </c>
      <c r="C736" s="40">
        <f t="array" ref="C736">SUMPRODUCT($D$9:$D$11, TRANSPOSE(M736:O736))</f>
        <v>72.448445837089579</v>
      </c>
      <c r="E736" s="9">
        <v>5</v>
      </c>
      <c r="F736" s="9">
        <v>133</v>
      </c>
      <c r="G736" s="9">
        <v>6</v>
      </c>
      <c r="I736" s="15">
        <f t="shared" si="68"/>
        <v>2.6686746781096664</v>
      </c>
      <c r="J736" s="15">
        <f t="shared" si="69"/>
        <v>0.35067712818654428</v>
      </c>
      <c r="K736" s="15">
        <f t="shared" si="70"/>
        <v>0.10087769879808936</v>
      </c>
      <c r="M736" s="15">
        <f t="shared" si="71"/>
        <v>99.61924415301506</v>
      </c>
      <c r="N736" s="15">
        <f t="shared" si="72"/>
        <v>63.70847068656937</v>
      </c>
      <c r="O736" s="15">
        <f t="shared" si="73"/>
        <v>54.017622671684315</v>
      </c>
    </row>
    <row r="737" spans="1:15" x14ac:dyDescent="0.25">
      <c r="A737" s="4">
        <v>51087201002</v>
      </c>
      <c r="B737" s="7" t="s">
        <v>716</v>
      </c>
      <c r="C737" s="40">
        <f t="array" ref="C737">SUMPRODUCT($D$9:$D$11, TRANSPOSE(M737:O737))</f>
        <v>72.448445837089579</v>
      </c>
      <c r="E737" s="9">
        <v>5</v>
      </c>
      <c r="F737" s="9">
        <v>133</v>
      </c>
      <c r="G737" s="9">
        <v>6</v>
      </c>
      <c r="I737" s="15">
        <f t="shared" si="68"/>
        <v>2.6686746781096664</v>
      </c>
      <c r="J737" s="15">
        <f t="shared" si="69"/>
        <v>0.35067712818654428</v>
      </c>
      <c r="K737" s="15">
        <f t="shared" si="70"/>
        <v>0.10087769879808936</v>
      </c>
      <c r="M737" s="15">
        <f t="shared" si="71"/>
        <v>99.61924415301506</v>
      </c>
      <c r="N737" s="15">
        <f t="shared" si="72"/>
        <v>63.70847068656937</v>
      </c>
      <c r="O737" s="15">
        <f t="shared" si="73"/>
        <v>54.017622671684315</v>
      </c>
    </row>
    <row r="738" spans="1:15" x14ac:dyDescent="0.25">
      <c r="A738" s="4">
        <v>51087201003</v>
      </c>
      <c r="B738" s="7" t="s">
        <v>717</v>
      </c>
      <c r="C738" s="40">
        <f t="array" ref="C738">SUMPRODUCT($D$9:$D$11, TRANSPOSE(M738:O738))</f>
        <v>72.448445837089579</v>
      </c>
      <c r="E738" s="9">
        <v>5</v>
      </c>
      <c r="F738" s="9">
        <v>133</v>
      </c>
      <c r="G738" s="9">
        <v>6</v>
      </c>
      <c r="I738" s="15">
        <f t="shared" si="68"/>
        <v>2.6686746781096664</v>
      </c>
      <c r="J738" s="15">
        <f t="shared" si="69"/>
        <v>0.35067712818654428</v>
      </c>
      <c r="K738" s="15">
        <f t="shared" si="70"/>
        <v>0.10087769879808936</v>
      </c>
      <c r="M738" s="15">
        <f t="shared" si="71"/>
        <v>99.61924415301506</v>
      </c>
      <c r="N738" s="15">
        <f t="shared" si="72"/>
        <v>63.70847068656937</v>
      </c>
      <c r="O738" s="15">
        <f t="shared" si="73"/>
        <v>54.017622671684315</v>
      </c>
    </row>
    <row r="739" spans="1:15" x14ac:dyDescent="0.25">
      <c r="A739" s="4">
        <v>51087201101</v>
      </c>
      <c r="B739" s="7" t="s">
        <v>718</v>
      </c>
      <c r="C739" s="40">
        <f t="array" ref="C739">SUMPRODUCT($D$9:$D$11, TRANSPOSE(M739:O739))</f>
        <v>70.390606795887408</v>
      </c>
      <c r="E739" s="9">
        <v>4</v>
      </c>
      <c r="F739" s="9">
        <v>133</v>
      </c>
      <c r="G739" s="9">
        <v>5</v>
      </c>
      <c r="I739" s="15">
        <f t="shared" si="68"/>
        <v>1.9932715445787927</v>
      </c>
      <c r="J739" s="15">
        <f t="shared" si="69"/>
        <v>0.35067712818654428</v>
      </c>
      <c r="K739" s="15">
        <f t="shared" si="70"/>
        <v>-5.6415545839462629E-3</v>
      </c>
      <c r="M739" s="15">
        <f t="shared" si="71"/>
        <v>97.688413972306478</v>
      </c>
      <c r="N739" s="15">
        <f t="shared" si="72"/>
        <v>63.70847068656937</v>
      </c>
      <c r="O739" s="15">
        <f t="shared" si="73"/>
        <v>49.774935728786375</v>
      </c>
    </row>
    <row r="740" spans="1:15" x14ac:dyDescent="0.25">
      <c r="A740" s="4">
        <v>51087201102</v>
      </c>
      <c r="B740" s="7" t="s">
        <v>719</v>
      </c>
      <c r="C740" s="40">
        <f t="array" ref="C740">SUMPRODUCT($D$9:$D$11, TRANSPOSE(M740:O740))</f>
        <v>70.390606795887408</v>
      </c>
      <c r="E740" s="9">
        <v>4</v>
      </c>
      <c r="F740" s="9">
        <v>133</v>
      </c>
      <c r="G740" s="9">
        <v>5</v>
      </c>
      <c r="I740" s="15">
        <f t="shared" si="68"/>
        <v>1.9932715445787927</v>
      </c>
      <c r="J740" s="15">
        <f t="shared" si="69"/>
        <v>0.35067712818654428</v>
      </c>
      <c r="K740" s="15">
        <f t="shared" si="70"/>
        <v>-5.6415545839462629E-3</v>
      </c>
      <c r="M740" s="15">
        <f t="shared" si="71"/>
        <v>97.688413972306478</v>
      </c>
      <c r="N740" s="15">
        <f t="shared" si="72"/>
        <v>63.70847068656937</v>
      </c>
      <c r="O740" s="15">
        <f t="shared" si="73"/>
        <v>49.774935728786375</v>
      </c>
    </row>
    <row r="741" spans="1:15" x14ac:dyDescent="0.25">
      <c r="A741" s="4">
        <v>51087201201</v>
      </c>
      <c r="B741" s="7" t="s">
        <v>720</v>
      </c>
      <c r="C741" s="40">
        <f t="array" ref="C741">SUMPRODUCT($D$9:$D$11, TRANSPOSE(M741:O741))</f>
        <v>68.035340439724393</v>
      </c>
      <c r="E741" s="9">
        <v>3</v>
      </c>
      <c r="F741" s="9">
        <v>133</v>
      </c>
      <c r="G741" s="9">
        <v>5</v>
      </c>
      <c r="I741" s="15">
        <f t="shared" si="68"/>
        <v>1.3178684110479189</v>
      </c>
      <c r="J741" s="15">
        <f t="shared" si="69"/>
        <v>0.35067712818654428</v>
      </c>
      <c r="K741" s="15">
        <f t="shared" si="70"/>
        <v>-5.6415545839462629E-3</v>
      </c>
      <c r="M741" s="15">
        <f t="shared" si="71"/>
        <v>90.622614903817421</v>
      </c>
      <c r="N741" s="15">
        <f t="shared" si="72"/>
        <v>63.70847068656937</v>
      </c>
      <c r="O741" s="15">
        <f t="shared" si="73"/>
        <v>49.774935728786375</v>
      </c>
    </row>
    <row r="742" spans="1:15" x14ac:dyDescent="0.25">
      <c r="A742" s="4">
        <v>51087201202</v>
      </c>
      <c r="B742" s="7" t="s">
        <v>721</v>
      </c>
      <c r="C742" s="40">
        <f t="array" ref="C742">SUMPRODUCT($D$9:$D$11, TRANSPOSE(M742:O742))</f>
        <v>68.035340439724393</v>
      </c>
      <c r="E742" s="9">
        <v>3</v>
      </c>
      <c r="F742" s="9">
        <v>133</v>
      </c>
      <c r="G742" s="9">
        <v>5</v>
      </c>
      <c r="I742" s="15">
        <f t="shared" si="68"/>
        <v>1.3178684110479189</v>
      </c>
      <c r="J742" s="15">
        <f t="shared" si="69"/>
        <v>0.35067712818654428</v>
      </c>
      <c r="K742" s="15">
        <f t="shared" si="70"/>
        <v>-5.6415545839462629E-3</v>
      </c>
      <c r="M742" s="15">
        <f t="shared" si="71"/>
        <v>90.622614903817421</v>
      </c>
      <c r="N742" s="15">
        <f t="shared" si="72"/>
        <v>63.70847068656937</v>
      </c>
      <c r="O742" s="15">
        <f t="shared" si="73"/>
        <v>49.774935728786375</v>
      </c>
    </row>
    <row r="743" spans="1:15" x14ac:dyDescent="0.25">
      <c r="A743" s="4">
        <v>51087201401</v>
      </c>
      <c r="B743" s="7" t="s">
        <v>722</v>
      </c>
      <c r="C743" s="40">
        <f t="array" ref="C743">SUMPRODUCT($D$9:$D$11, TRANSPOSE(M743:O743))</f>
        <v>70.390606795887408</v>
      </c>
      <c r="E743" s="9">
        <v>4</v>
      </c>
      <c r="F743" s="9">
        <v>133</v>
      </c>
      <c r="G743" s="9">
        <v>5</v>
      </c>
      <c r="I743" s="15">
        <f t="shared" si="68"/>
        <v>1.9932715445787927</v>
      </c>
      <c r="J743" s="15">
        <f t="shared" si="69"/>
        <v>0.35067712818654428</v>
      </c>
      <c r="K743" s="15">
        <f t="shared" si="70"/>
        <v>-5.6415545839462629E-3</v>
      </c>
      <c r="M743" s="15">
        <f t="shared" si="71"/>
        <v>97.688413972306478</v>
      </c>
      <c r="N743" s="15">
        <f t="shared" si="72"/>
        <v>63.70847068656937</v>
      </c>
      <c r="O743" s="15">
        <f t="shared" si="73"/>
        <v>49.774935728786375</v>
      </c>
    </row>
    <row r="744" spans="1:15" x14ac:dyDescent="0.25">
      <c r="A744" s="4">
        <v>51087201403</v>
      </c>
      <c r="B744" s="7" t="s">
        <v>723</v>
      </c>
      <c r="C744" s="40">
        <f t="array" ref="C744">SUMPRODUCT($D$9:$D$11, TRANSPOSE(M744:O744))</f>
        <v>54.056537878942748</v>
      </c>
      <c r="E744" s="9">
        <v>1</v>
      </c>
      <c r="F744" s="9">
        <v>133</v>
      </c>
      <c r="G744" s="9">
        <v>5</v>
      </c>
      <c r="I744" s="15">
        <f t="shared" si="68"/>
        <v>-3.2937856013828662E-2</v>
      </c>
      <c r="J744" s="15">
        <f t="shared" si="69"/>
        <v>0.35067712818654428</v>
      </c>
      <c r="K744" s="15">
        <f t="shared" si="70"/>
        <v>-5.6415545839462629E-3</v>
      </c>
      <c r="M744" s="15">
        <f t="shared" si="71"/>
        <v>48.686207221472507</v>
      </c>
      <c r="N744" s="15">
        <f t="shared" si="72"/>
        <v>63.70847068656937</v>
      </c>
      <c r="O744" s="15">
        <f t="shared" si="73"/>
        <v>49.774935728786375</v>
      </c>
    </row>
    <row r="745" spans="1:15" x14ac:dyDescent="0.25">
      <c r="A745" s="4">
        <v>51087201404</v>
      </c>
      <c r="B745" s="7" t="s">
        <v>724</v>
      </c>
      <c r="C745" s="40">
        <f t="array" ref="C745">SUMPRODUCT($D$9:$D$11, TRANSPOSE(M745:O745))</f>
        <v>39.055263567031353</v>
      </c>
      <c r="E745" s="9">
        <v>0</v>
      </c>
      <c r="F745" s="9">
        <v>133</v>
      </c>
      <c r="G745" s="9">
        <v>0</v>
      </c>
      <c r="I745" s="15">
        <f t="shared" si="68"/>
        <v>-0.70834098954470248</v>
      </c>
      <c r="J745" s="15">
        <f t="shared" si="69"/>
        <v>0.35067712818654428</v>
      </c>
      <c r="K745" s="15">
        <f t="shared" si="70"/>
        <v>-0.53823782149412436</v>
      </c>
      <c r="M745" s="15">
        <f t="shared" si="71"/>
        <v>23.936676417835525</v>
      </c>
      <c r="N745" s="15">
        <f t="shared" si="72"/>
        <v>63.70847068656937</v>
      </c>
      <c r="O745" s="15">
        <f t="shared" si="73"/>
        <v>29.520643596689165</v>
      </c>
    </row>
    <row r="746" spans="1:15" x14ac:dyDescent="0.25">
      <c r="A746" s="4">
        <v>51087201501</v>
      </c>
      <c r="B746" s="7" t="s">
        <v>725</v>
      </c>
      <c r="C746" s="40">
        <f t="array" ref="C746">SUMPRODUCT($D$9:$D$11, TRANSPOSE(M746:O746))</f>
        <v>70.390606795887408</v>
      </c>
      <c r="E746" s="9">
        <v>4</v>
      </c>
      <c r="F746" s="9">
        <v>133</v>
      </c>
      <c r="G746" s="9">
        <v>5</v>
      </c>
      <c r="I746" s="15">
        <f t="shared" si="68"/>
        <v>1.9932715445787927</v>
      </c>
      <c r="J746" s="15">
        <f t="shared" si="69"/>
        <v>0.35067712818654428</v>
      </c>
      <c r="K746" s="15">
        <f t="shared" si="70"/>
        <v>-5.6415545839462629E-3</v>
      </c>
      <c r="M746" s="15">
        <f t="shared" si="71"/>
        <v>97.688413972306478</v>
      </c>
      <c r="N746" s="15">
        <f t="shared" si="72"/>
        <v>63.70847068656937</v>
      </c>
      <c r="O746" s="15">
        <f t="shared" si="73"/>
        <v>49.774935728786375</v>
      </c>
    </row>
    <row r="747" spans="1:15" x14ac:dyDescent="0.25">
      <c r="A747" s="4">
        <v>51087201502</v>
      </c>
      <c r="B747" s="7" t="s">
        <v>726</v>
      </c>
      <c r="C747" s="40">
        <f t="array" ref="C747">SUMPRODUCT($D$9:$D$11, TRANSPOSE(M747:O747))</f>
        <v>62.484950016092512</v>
      </c>
      <c r="E747" s="9">
        <v>2</v>
      </c>
      <c r="F747" s="9">
        <v>133</v>
      </c>
      <c r="G747" s="9">
        <v>5</v>
      </c>
      <c r="I747" s="15">
        <f t="shared" si="68"/>
        <v>0.64246527751704507</v>
      </c>
      <c r="J747" s="15">
        <f t="shared" si="69"/>
        <v>0.35067712818654428</v>
      </c>
      <c r="K747" s="15">
        <f t="shared" si="70"/>
        <v>-5.6415545839462629E-3</v>
      </c>
      <c r="M747" s="15">
        <f t="shared" si="71"/>
        <v>73.971443632921805</v>
      </c>
      <c r="N747" s="15">
        <f t="shared" si="72"/>
        <v>63.70847068656937</v>
      </c>
      <c r="O747" s="15">
        <f t="shared" si="73"/>
        <v>49.774935728786375</v>
      </c>
    </row>
    <row r="748" spans="1:15" x14ac:dyDescent="0.25">
      <c r="A748" s="4">
        <v>51087201601</v>
      </c>
      <c r="B748" s="7" t="s">
        <v>727</v>
      </c>
      <c r="C748" s="40">
        <f t="array" ref="C748">SUMPRODUCT($D$9:$D$11, TRANSPOSE(M748:O748))</f>
        <v>39.055263567031353</v>
      </c>
      <c r="E748" s="9">
        <v>0</v>
      </c>
      <c r="F748" s="9">
        <v>133</v>
      </c>
      <c r="G748" s="9">
        <v>0</v>
      </c>
      <c r="I748" s="15">
        <f t="shared" si="68"/>
        <v>-0.70834098954470248</v>
      </c>
      <c r="J748" s="15">
        <f t="shared" si="69"/>
        <v>0.35067712818654428</v>
      </c>
      <c r="K748" s="15">
        <f t="shared" si="70"/>
        <v>-0.53823782149412436</v>
      </c>
      <c r="M748" s="15">
        <f t="shared" si="71"/>
        <v>23.936676417835525</v>
      </c>
      <c r="N748" s="15">
        <f t="shared" si="72"/>
        <v>63.70847068656937</v>
      </c>
      <c r="O748" s="15">
        <f t="shared" si="73"/>
        <v>29.520643596689165</v>
      </c>
    </row>
    <row r="749" spans="1:15" x14ac:dyDescent="0.25">
      <c r="A749" s="4">
        <v>51087201602</v>
      </c>
      <c r="B749" s="7" t="s">
        <v>728</v>
      </c>
      <c r="C749" s="40">
        <f t="array" ref="C749">SUMPRODUCT($D$9:$D$11, TRANSPOSE(M749:O749))</f>
        <v>68.035340439724393</v>
      </c>
      <c r="E749" s="9">
        <v>3</v>
      </c>
      <c r="F749" s="9">
        <v>133</v>
      </c>
      <c r="G749" s="9">
        <v>5</v>
      </c>
      <c r="I749" s="15">
        <f t="shared" si="68"/>
        <v>1.3178684110479189</v>
      </c>
      <c r="J749" s="15">
        <f t="shared" si="69"/>
        <v>0.35067712818654428</v>
      </c>
      <c r="K749" s="15">
        <f t="shared" si="70"/>
        <v>-5.6415545839462629E-3</v>
      </c>
      <c r="M749" s="15">
        <f t="shared" si="71"/>
        <v>90.622614903817421</v>
      </c>
      <c r="N749" s="15">
        <f t="shared" si="72"/>
        <v>63.70847068656937</v>
      </c>
      <c r="O749" s="15">
        <f t="shared" si="73"/>
        <v>49.774935728786375</v>
      </c>
    </row>
    <row r="750" spans="1:15" x14ac:dyDescent="0.25">
      <c r="A750" s="4">
        <v>51087201701</v>
      </c>
      <c r="B750" s="7" t="s">
        <v>729</v>
      </c>
      <c r="C750" s="40">
        <f t="array" ref="C750">SUMPRODUCT($D$9:$D$11, TRANSPOSE(M750:O750))</f>
        <v>68.035340439724393</v>
      </c>
      <c r="E750" s="9">
        <v>3</v>
      </c>
      <c r="F750" s="9">
        <v>133</v>
      </c>
      <c r="G750" s="9">
        <v>5</v>
      </c>
      <c r="I750" s="15">
        <f t="shared" si="68"/>
        <v>1.3178684110479189</v>
      </c>
      <c r="J750" s="15">
        <f t="shared" si="69"/>
        <v>0.35067712818654428</v>
      </c>
      <c r="K750" s="15">
        <f t="shared" si="70"/>
        <v>-5.6415545839462629E-3</v>
      </c>
      <c r="M750" s="15">
        <f t="shared" si="71"/>
        <v>90.622614903817421</v>
      </c>
      <c r="N750" s="15">
        <f t="shared" si="72"/>
        <v>63.70847068656937</v>
      </c>
      <c r="O750" s="15">
        <f t="shared" si="73"/>
        <v>49.774935728786375</v>
      </c>
    </row>
    <row r="751" spans="1:15" x14ac:dyDescent="0.25">
      <c r="A751" s="4">
        <v>51087980100</v>
      </c>
      <c r="B751" s="7" t="s">
        <v>730</v>
      </c>
      <c r="C751" s="40">
        <f t="array" ref="C751">SUMPRODUCT($D$9:$D$11, TRANSPOSE(M751:O751))</f>
        <v>68.035340439724393</v>
      </c>
      <c r="E751" s="9">
        <v>3</v>
      </c>
      <c r="F751" s="9">
        <v>133</v>
      </c>
      <c r="G751" s="9">
        <v>5</v>
      </c>
      <c r="I751" s="15">
        <f t="shared" si="68"/>
        <v>1.3178684110479189</v>
      </c>
      <c r="J751" s="15">
        <f t="shared" si="69"/>
        <v>0.35067712818654428</v>
      </c>
      <c r="K751" s="15">
        <f t="shared" si="70"/>
        <v>-5.6415545839462629E-3</v>
      </c>
      <c r="M751" s="15">
        <f t="shared" si="71"/>
        <v>90.622614903817421</v>
      </c>
      <c r="N751" s="15">
        <f t="shared" si="72"/>
        <v>63.70847068656937</v>
      </c>
      <c r="O751" s="15">
        <f t="shared" si="73"/>
        <v>49.774935728786375</v>
      </c>
    </row>
    <row r="752" spans="1:15" x14ac:dyDescent="0.25">
      <c r="A752" s="4">
        <v>51089010100</v>
      </c>
      <c r="B752" s="7" t="s">
        <v>731</v>
      </c>
      <c r="C752" s="40">
        <f t="array" ref="C752">SUMPRODUCT($D$9:$D$11, TRANSPOSE(M752:O752))</f>
        <v>26.537459017348546</v>
      </c>
      <c r="E752" s="9">
        <v>0</v>
      </c>
      <c r="F752" s="9">
        <v>18</v>
      </c>
      <c r="G752" s="9">
        <v>0</v>
      </c>
      <c r="I752" s="15">
        <f t="shared" si="68"/>
        <v>-0.70834098954470248</v>
      </c>
      <c r="J752" s="15">
        <f t="shared" si="69"/>
        <v>-0.63857240033701612</v>
      </c>
      <c r="K752" s="15">
        <f t="shared" si="70"/>
        <v>-0.53823782149412436</v>
      </c>
      <c r="M752" s="15">
        <f t="shared" si="71"/>
        <v>23.936676417835525</v>
      </c>
      <c r="N752" s="15">
        <f t="shared" si="72"/>
        <v>26.155057037520958</v>
      </c>
      <c r="O752" s="15">
        <f t="shared" si="73"/>
        <v>29.520643596689165</v>
      </c>
    </row>
    <row r="753" spans="1:15" x14ac:dyDescent="0.25">
      <c r="A753" s="4">
        <v>51089010200</v>
      </c>
      <c r="B753" s="7" t="s">
        <v>732</v>
      </c>
      <c r="C753" s="40">
        <f t="array" ref="C753">SUMPRODUCT($D$9:$D$11, TRANSPOSE(M753:O753))</f>
        <v>26.537459017348546</v>
      </c>
      <c r="E753" s="9">
        <v>0</v>
      </c>
      <c r="F753" s="9">
        <v>18</v>
      </c>
      <c r="G753" s="9">
        <v>0</v>
      </c>
      <c r="I753" s="15">
        <f t="shared" si="68"/>
        <v>-0.70834098954470248</v>
      </c>
      <c r="J753" s="15">
        <f t="shared" si="69"/>
        <v>-0.63857240033701612</v>
      </c>
      <c r="K753" s="15">
        <f t="shared" si="70"/>
        <v>-0.53823782149412436</v>
      </c>
      <c r="M753" s="15">
        <f t="shared" si="71"/>
        <v>23.936676417835525</v>
      </c>
      <c r="N753" s="15">
        <f t="shared" si="72"/>
        <v>26.155057037520958</v>
      </c>
      <c r="O753" s="15">
        <f t="shared" si="73"/>
        <v>29.520643596689165</v>
      </c>
    </row>
    <row r="754" spans="1:15" x14ac:dyDescent="0.25">
      <c r="A754" s="4">
        <v>51089010300</v>
      </c>
      <c r="B754" s="7" t="s">
        <v>733</v>
      </c>
      <c r="C754" s="40">
        <f t="array" ref="C754">SUMPRODUCT($D$9:$D$11, TRANSPOSE(M754:O754))</f>
        <v>26.537459017348546</v>
      </c>
      <c r="E754" s="9">
        <v>0</v>
      </c>
      <c r="F754" s="9">
        <v>18</v>
      </c>
      <c r="G754" s="9">
        <v>0</v>
      </c>
      <c r="I754" s="15">
        <f t="shared" si="68"/>
        <v>-0.70834098954470248</v>
      </c>
      <c r="J754" s="15">
        <f t="shared" si="69"/>
        <v>-0.63857240033701612</v>
      </c>
      <c r="K754" s="15">
        <f t="shared" si="70"/>
        <v>-0.53823782149412436</v>
      </c>
      <c r="M754" s="15">
        <f t="shared" si="71"/>
        <v>23.936676417835525</v>
      </c>
      <c r="N754" s="15">
        <f t="shared" si="72"/>
        <v>26.155057037520958</v>
      </c>
      <c r="O754" s="15">
        <f t="shared" si="73"/>
        <v>29.520643596689165</v>
      </c>
    </row>
    <row r="755" spans="1:15" x14ac:dyDescent="0.25">
      <c r="A755" s="4">
        <v>51089010400</v>
      </c>
      <c r="B755" s="7" t="s">
        <v>734</v>
      </c>
      <c r="C755" s="40">
        <f t="array" ref="C755">SUMPRODUCT($D$9:$D$11, TRANSPOSE(M755:O755))</f>
        <v>26.537459017348546</v>
      </c>
      <c r="E755" s="9">
        <v>0</v>
      </c>
      <c r="F755" s="9">
        <v>18</v>
      </c>
      <c r="G755" s="9">
        <v>0</v>
      </c>
      <c r="I755" s="15">
        <f t="shared" si="68"/>
        <v>-0.70834098954470248</v>
      </c>
      <c r="J755" s="15">
        <f t="shared" si="69"/>
        <v>-0.63857240033701612</v>
      </c>
      <c r="K755" s="15">
        <f t="shared" si="70"/>
        <v>-0.53823782149412436</v>
      </c>
      <c r="M755" s="15">
        <f t="shared" si="71"/>
        <v>23.936676417835525</v>
      </c>
      <c r="N755" s="15">
        <f t="shared" si="72"/>
        <v>26.155057037520958</v>
      </c>
      <c r="O755" s="15">
        <f t="shared" si="73"/>
        <v>29.520643596689165</v>
      </c>
    </row>
    <row r="756" spans="1:15" x14ac:dyDescent="0.25">
      <c r="A756" s="4">
        <v>51089010500</v>
      </c>
      <c r="B756" s="7" t="s">
        <v>735</v>
      </c>
      <c r="C756" s="40">
        <f t="array" ref="C756">SUMPRODUCT($D$9:$D$11, TRANSPOSE(M756:O756))</f>
        <v>26.537459017348546</v>
      </c>
      <c r="E756" s="9">
        <v>0</v>
      </c>
      <c r="F756" s="9">
        <v>18</v>
      </c>
      <c r="G756" s="9">
        <v>0</v>
      </c>
      <c r="I756" s="15">
        <f t="shared" si="68"/>
        <v>-0.70834098954470248</v>
      </c>
      <c r="J756" s="15">
        <f t="shared" si="69"/>
        <v>-0.63857240033701612</v>
      </c>
      <c r="K756" s="15">
        <f t="shared" si="70"/>
        <v>-0.53823782149412436</v>
      </c>
      <c r="M756" s="15">
        <f t="shared" si="71"/>
        <v>23.936676417835525</v>
      </c>
      <c r="N756" s="15">
        <f t="shared" si="72"/>
        <v>26.155057037520958</v>
      </c>
      <c r="O756" s="15">
        <f t="shared" si="73"/>
        <v>29.520643596689165</v>
      </c>
    </row>
    <row r="757" spans="1:15" x14ac:dyDescent="0.25">
      <c r="A757" s="4">
        <v>51089010601</v>
      </c>
      <c r="B757" s="7" t="s">
        <v>736</v>
      </c>
      <c r="C757" s="40">
        <f t="array" ref="C757">SUMPRODUCT($D$9:$D$11, TRANSPOSE(M757:O757))</f>
        <v>26.537459017348546</v>
      </c>
      <c r="E757" s="9">
        <v>0</v>
      </c>
      <c r="F757" s="9">
        <v>18</v>
      </c>
      <c r="G757" s="9">
        <v>0</v>
      </c>
      <c r="I757" s="15">
        <f t="shared" si="68"/>
        <v>-0.70834098954470248</v>
      </c>
      <c r="J757" s="15">
        <f t="shared" si="69"/>
        <v>-0.63857240033701612</v>
      </c>
      <c r="K757" s="15">
        <f t="shared" si="70"/>
        <v>-0.53823782149412436</v>
      </c>
      <c r="M757" s="15">
        <f t="shared" si="71"/>
        <v>23.936676417835525</v>
      </c>
      <c r="N757" s="15">
        <f t="shared" si="72"/>
        <v>26.155057037520958</v>
      </c>
      <c r="O757" s="15">
        <f t="shared" si="73"/>
        <v>29.520643596689165</v>
      </c>
    </row>
    <row r="758" spans="1:15" x14ac:dyDescent="0.25">
      <c r="A758" s="4">
        <v>51089010602</v>
      </c>
      <c r="B758" s="7" t="s">
        <v>737</v>
      </c>
      <c r="C758" s="40">
        <f t="array" ref="C758">SUMPRODUCT($D$9:$D$11, TRANSPOSE(M758:O758))</f>
        <v>26.537459017348546</v>
      </c>
      <c r="E758" s="9">
        <v>0</v>
      </c>
      <c r="F758" s="9">
        <v>18</v>
      </c>
      <c r="G758" s="9">
        <v>0</v>
      </c>
      <c r="I758" s="15">
        <f t="shared" si="68"/>
        <v>-0.70834098954470248</v>
      </c>
      <c r="J758" s="15">
        <f t="shared" si="69"/>
        <v>-0.63857240033701612</v>
      </c>
      <c r="K758" s="15">
        <f t="shared" si="70"/>
        <v>-0.53823782149412436</v>
      </c>
      <c r="M758" s="15">
        <f t="shared" si="71"/>
        <v>23.936676417835525</v>
      </c>
      <c r="N758" s="15">
        <f t="shared" si="72"/>
        <v>26.155057037520958</v>
      </c>
      <c r="O758" s="15">
        <f t="shared" si="73"/>
        <v>29.520643596689165</v>
      </c>
    </row>
    <row r="759" spans="1:15" x14ac:dyDescent="0.25">
      <c r="A759" s="4">
        <v>51089010700</v>
      </c>
      <c r="B759" s="7" t="s">
        <v>738</v>
      </c>
      <c r="C759" s="40">
        <f t="array" ref="C759">SUMPRODUCT($D$9:$D$11, TRANSPOSE(M759:O759))</f>
        <v>26.537459017348546</v>
      </c>
      <c r="E759" s="9">
        <v>0</v>
      </c>
      <c r="F759" s="9">
        <v>18</v>
      </c>
      <c r="G759" s="9">
        <v>0</v>
      </c>
      <c r="I759" s="15">
        <f t="shared" si="68"/>
        <v>-0.70834098954470248</v>
      </c>
      <c r="J759" s="15">
        <f t="shared" si="69"/>
        <v>-0.63857240033701612</v>
      </c>
      <c r="K759" s="15">
        <f t="shared" si="70"/>
        <v>-0.53823782149412436</v>
      </c>
      <c r="M759" s="15">
        <f t="shared" si="71"/>
        <v>23.936676417835525</v>
      </c>
      <c r="N759" s="15">
        <f t="shared" si="72"/>
        <v>26.155057037520958</v>
      </c>
      <c r="O759" s="15">
        <f t="shared" si="73"/>
        <v>29.520643596689165</v>
      </c>
    </row>
    <row r="760" spans="1:15" x14ac:dyDescent="0.25">
      <c r="A760" s="4">
        <v>51089010800</v>
      </c>
      <c r="B760" s="7" t="s">
        <v>739</v>
      </c>
      <c r="C760" s="40">
        <f t="array" ref="C760">SUMPRODUCT($D$9:$D$11, TRANSPOSE(M760:O760))</f>
        <v>26.537459017348546</v>
      </c>
      <c r="E760" s="9">
        <v>0</v>
      </c>
      <c r="F760" s="9">
        <v>18</v>
      </c>
      <c r="G760" s="9">
        <v>0</v>
      </c>
      <c r="I760" s="15">
        <f t="shared" si="68"/>
        <v>-0.70834098954470248</v>
      </c>
      <c r="J760" s="15">
        <f t="shared" si="69"/>
        <v>-0.63857240033701612</v>
      </c>
      <c r="K760" s="15">
        <f t="shared" si="70"/>
        <v>-0.53823782149412436</v>
      </c>
      <c r="M760" s="15">
        <f t="shared" si="71"/>
        <v>23.936676417835525</v>
      </c>
      <c r="N760" s="15">
        <f t="shared" si="72"/>
        <v>26.155057037520958</v>
      </c>
      <c r="O760" s="15">
        <f t="shared" si="73"/>
        <v>29.520643596689165</v>
      </c>
    </row>
    <row r="761" spans="1:15" x14ac:dyDescent="0.25">
      <c r="A761" s="4">
        <v>51089010900</v>
      </c>
      <c r="B761" s="7" t="s">
        <v>740</v>
      </c>
      <c r="C761" s="40">
        <f t="array" ref="C761">SUMPRODUCT($D$9:$D$11, TRANSPOSE(M761:O761))</f>
        <v>26.537459017348546</v>
      </c>
      <c r="E761" s="9">
        <v>0</v>
      </c>
      <c r="F761" s="9">
        <v>18</v>
      </c>
      <c r="G761" s="9">
        <v>0</v>
      </c>
      <c r="I761" s="15">
        <f t="shared" si="68"/>
        <v>-0.70834098954470248</v>
      </c>
      <c r="J761" s="15">
        <f t="shared" si="69"/>
        <v>-0.63857240033701612</v>
      </c>
      <c r="K761" s="15">
        <f t="shared" si="70"/>
        <v>-0.53823782149412436</v>
      </c>
      <c r="M761" s="15">
        <f t="shared" si="71"/>
        <v>23.936676417835525</v>
      </c>
      <c r="N761" s="15">
        <f t="shared" si="72"/>
        <v>26.155057037520958</v>
      </c>
      <c r="O761" s="15">
        <f t="shared" si="73"/>
        <v>29.520643596689165</v>
      </c>
    </row>
    <row r="762" spans="1:15" x14ac:dyDescent="0.25">
      <c r="A762" s="4">
        <v>51089011000</v>
      </c>
      <c r="B762" s="7" t="s">
        <v>741</v>
      </c>
      <c r="C762" s="40">
        <f t="array" ref="C762">SUMPRODUCT($D$9:$D$11, TRANSPOSE(M762:O762))</f>
        <v>26.537459017348546</v>
      </c>
      <c r="E762" s="9">
        <v>0</v>
      </c>
      <c r="F762" s="9">
        <v>18</v>
      </c>
      <c r="G762" s="9">
        <v>0</v>
      </c>
      <c r="I762" s="15">
        <f t="shared" si="68"/>
        <v>-0.70834098954470248</v>
      </c>
      <c r="J762" s="15">
        <f t="shared" si="69"/>
        <v>-0.63857240033701612</v>
      </c>
      <c r="K762" s="15">
        <f t="shared" si="70"/>
        <v>-0.53823782149412436</v>
      </c>
      <c r="M762" s="15">
        <f t="shared" si="71"/>
        <v>23.936676417835525</v>
      </c>
      <c r="N762" s="15">
        <f t="shared" si="72"/>
        <v>26.155057037520958</v>
      </c>
      <c r="O762" s="15">
        <f t="shared" si="73"/>
        <v>29.520643596689165</v>
      </c>
    </row>
    <row r="763" spans="1:15" x14ac:dyDescent="0.25">
      <c r="A763" s="4">
        <v>51089011100</v>
      </c>
      <c r="B763" s="7" t="s">
        <v>742</v>
      </c>
      <c r="C763" s="40">
        <f t="array" ref="C763">SUMPRODUCT($D$9:$D$11, TRANSPOSE(M763:O763))</f>
        <v>26.537459017348546</v>
      </c>
      <c r="E763" s="9">
        <v>0</v>
      </c>
      <c r="F763" s="9">
        <v>18</v>
      </c>
      <c r="G763" s="9">
        <v>0</v>
      </c>
      <c r="I763" s="15">
        <f t="shared" si="68"/>
        <v>-0.70834098954470248</v>
      </c>
      <c r="J763" s="15">
        <f t="shared" si="69"/>
        <v>-0.63857240033701612</v>
      </c>
      <c r="K763" s="15">
        <f t="shared" si="70"/>
        <v>-0.53823782149412436</v>
      </c>
      <c r="M763" s="15">
        <f t="shared" si="71"/>
        <v>23.936676417835525</v>
      </c>
      <c r="N763" s="15">
        <f t="shared" si="72"/>
        <v>26.155057037520958</v>
      </c>
      <c r="O763" s="15">
        <f t="shared" si="73"/>
        <v>29.520643596689165</v>
      </c>
    </row>
    <row r="764" spans="1:15" x14ac:dyDescent="0.25">
      <c r="A764" s="4">
        <v>51089011200</v>
      </c>
      <c r="B764" s="7" t="s">
        <v>743</v>
      </c>
      <c r="C764" s="40">
        <f t="array" ref="C764">SUMPRODUCT($D$9:$D$11, TRANSPOSE(M764:O764))</f>
        <v>26.537459017348546</v>
      </c>
      <c r="E764" s="9">
        <v>0</v>
      </c>
      <c r="F764" s="9">
        <v>18</v>
      </c>
      <c r="G764" s="9">
        <v>0</v>
      </c>
      <c r="I764" s="15">
        <f t="shared" si="68"/>
        <v>-0.70834098954470248</v>
      </c>
      <c r="J764" s="15">
        <f t="shared" si="69"/>
        <v>-0.63857240033701612</v>
      </c>
      <c r="K764" s="15">
        <f t="shared" si="70"/>
        <v>-0.53823782149412436</v>
      </c>
      <c r="M764" s="15">
        <f t="shared" si="71"/>
        <v>23.936676417835525</v>
      </c>
      <c r="N764" s="15">
        <f t="shared" si="72"/>
        <v>26.155057037520958</v>
      </c>
      <c r="O764" s="15">
        <f t="shared" si="73"/>
        <v>29.520643596689165</v>
      </c>
    </row>
    <row r="765" spans="1:15" x14ac:dyDescent="0.25">
      <c r="A765" s="4">
        <v>51089011300</v>
      </c>
      <c r="B765" s="7" t="s">
        <v>744</v>
      </c>
      <c r="C765" s="40">
        <f t="array" ref="C765">SUMPRODUCT($D$9:$D$11, TRANSPOSE(M765:O765))</f>
        <v>26.537459017348546</v>
      </c>
      <c r="E765" s="9">
        <v>0</v>
      </c>
      <c r="F765" s="9">
        <v>18</v>
      </c>
      <c r="G765" s="9">
        <v>0</v>
      </c>
      <c r="I765" s="15">
        <f t="shared" si="68"/>
        <v>-0.70834098954470248</v>
      </c>
      <c r="J765" s="15">
        <f t="shared" si="69"/>
        <v>-0.63857240033701612</v>
      </c>
      <c r="K765" s="15">
        <f t="shared" si="70"/>
        <v>-0.53823782149412436</v>
      </c>
      <c r="M765" s="15">
        <f t="shared" si="71"/>
        <v>23.936676417835525</v>
      </c>
      <c r="N765" s="15">
        <f t="shared" si="72"/>
        <v>26.155057037520958</v>
      </c>
      <c r="O765" s="15">
        <f t="shared" si="73"/>
        <v>29.520643596689165</v>
      </c>
    </row>
    <row r="766" spans="1:15" x14ac:dyDescent="0.25">
      <c r="A766" s="4">
        <v>51091970100</v>
      </c>
      <c r="B766" s="7" t="s">
        <v>745</v>
      </c>
      <c r="C766" s="40">
        <f t="array" ref="C766">SUMPRODUCT($D$9:$D$11, TRANSPOSE(M766:O766))</f>
        <v>25.112885077505361</v>
      </c>
      <c r="E766" s="9">
        <v>0</v>
      </c>
      <c r="F766" s="9">
        <v>2</v>
      </c>
      <c r="G766" s="9">
        <v>0</v>
      </c>
      <c r="I766" s="15">
        <f t="shared" si="68"/>
        <v>-0.70834098954470248</v>
      </c>
      <c r="J766" s="15">
        <f t="shared" si="69"/>
        <v>-0.77620711734898973</v>
      </c>
      <c r="K766" s="15">
        <f t="shared" si="70"/>
        <v>-0.53823782149412436</v>
      </c>
      <c r="M766" s="15">
        <f t="shared" si="71"/>
        <v>23.936676417835525</v>
      </c>
      <c r="N766" s="15">
        <f t="shared" si="72"/>
        <v>21.881335217991399</v>
      </c>
      <c r="O766" s="15">
        <f t="shared" si="73"/>
        <v>29.520643596689165</v>
      </c>
    </row>
    <row r="767" spans="1:15" x14ac:dyDescent="0.25">
      <c r="A767" s="4">
        <v>51093280101</v>
      </c>
      <c r="B767" s="7" t="s">
        <v>746</v>
      </c>
      <c r="C767" s="40">
        <f t="array" ref="C767">SUMPRODUCT($D$9:$D$11, TRANSPOSE(M767:O767))</f>
        <v>25.719045550979743</v>
      </c>
      <c r="E767" s="9">
        <v>0</v>
      </c>
      <c r="F767" s="9">
        <v>9</v>
      </c>
      <c r="G767" s="9">
        <v>0</v>
      </c>
      <c r="I767" s="15">
        <f t="shared" si="68"/>
        <v>-0.70834098954470248</v>
      </c>
      <c r="J767" s="15">
        <f t="shared" si="69"/>
        <v>-0.71599192865625128</v>
      </c>
      <c r="K767" s="15">
        <f t="shared" si="70"/>
        <v>-0.53823782149412436</v>
      </c>
      <c r="M767" s="15">
        <f t="shared" si="71"/>
        <v>23.936676417835525</v>
      </c>
      <c r="N767" s="15">
        <f t="shared" si="72"/>
        <v>23.699816638414536</v>
      </c>
      <c r="O767" s="15">
        <f t="shared" si="73"/>
        <v>29.520643596689165</v>
      </c>
    </row>
    <row r="768" spans="1:15" x14ac:dyDescent="0.25">
      <c r="A768" s="4">
        <v>51093280103</v>
      </c>
      <c r="B768" s="7" t="s">
        <v>747</v>
      </c>
      <c r="C768" s="40">
        <f t="array" ref="C768">SUMPRODUCT($D$9:$D$11, TRANSPOSE(M768:O768))</f>
        <v>33.96888915219207</v>
      </c>
      <c r="E768" s="9">
        <v>1</v>
      </c>
      <c r="F768" s="9">
        <v>9</v>
      </c>
      <c r="G768" s="9">
        <v>0</v>
      </c>
      <c r="I768" s="15">
        <f t="shared" si="68"/>
        <v>-3.2937856013828662E-2</v>
      </c>
      <c r="J768" s="15">
        <f t="shared" si="69"/>
        <v>-0.71599192865625128</v>
      </c>
      <c r="K768" s="15">
        <f t="shared" si="70"/>
        <v>-0.53823782149412436</v>
      </c>
      <c r="M768" s="15">
        <f t="shared" si="71"/>
        <v>48.686207221472507</v>
      </c>
      <c r="N768" s="15">
        <f t="shared" si="72"/>
        <v>23.699816638414536</v>
      </c>
      <c r="O768" s="15">
        <f t="shared" si="73"/>
        <v>29.520643596689165</v>
      </c>
    </row>
    <row r="769" spans="1:15" x14ac:dyDescent="0.25">
      <c r="A769" s="4">
        <v>51093280104</v>
      </c>
      <c r="B769" s="7" t="s">
        <v>748</v>
      </c>
      <c r="C769" s="40">
        <f t="array" ref="C769">SUMPRODUCT($D$9:$D$11, TRANSPOSE(M769:O769))</f>
        <v>33.96888915219207</v>
      </c>
      <c r="E769" s="9">
        <v>1</v>
      </c>
      <c r="F769" s="9">
        <v>9</v>
      </c>
      <c r="G769" s="9">
        <v>0</v>
      </c>
      <c r="I769" s="15">
        <f t="shared" si="68"/>
        <v>-3.2937856013828662E-2</v>
      </c>
      <c r="J769" s="15">
        <f t="shared" si="69"/>
        <v>-0.71599192865625128</v>
      </c>
      <c r="K769" s="15">
        <f t="shared" si="70"/>
        <v>-0.53823782149412436</v>
      </c>
      <c r="M769" s="15">
        <f t="shared" si="71"/>
        <v>48.686207221472507</v>
      </c>
      <c r="N769" s="15">
        <f t="shared" si="72"/>
        <v>23.699816638414536</v>
      </c>
      <c r="O769" s="15">
        <f t="shared" si="73"/>
        <v>29.520643596689165</v>
      </c>
    </row>
    <row r="770" spans="1:15" x14ac:dyDescent="0.25">
      <c r="A770" s="4">
        <v>51093280105</v>
      </c>
      <c r="B770" s="7" t="s">
        <v>749</v>
      </c>
      <c r="C770" s="40">
        <f t="array" ref="C770">SUMPRODUCT($D$9:$D$11, TRANSPOSE(M770:O770))</f>
        <v>25.719045550979743</v>
      </c>
      <c r="E770" s="9">
        <v>0</v>
      </c>
      <c r="F770" s="9">
        <v>9</v>
      </c>
      <c r="G770" s="9">
        <v>0</v>
      </c>
      <c r="I770" s="15">
        <f t="shared" si="68"/>
        <v>-0.70834098954470248</v>
      </c>
      <c r="J770" s="15">
        <f t="shared" si="69"/>
        <v>-0.71599192865625128</v>
      </c>
      <c r="K770" s="15">
        <f t="shared" si="70"/>
        <v>-0.53823782149412436</v>
      </c>
      <c r="M770" s="15">
        <f t="shared" si="71"/>
        <v>23.936676417835525</v>
      </c>
      <c r="N770" s="15">
        <f t="shared" si="72"/>
        <v>23.699816638414536</v>
      </c>
      <c r="O770" s="15">
        <f t="shared" si="73"/>
        <v>29.520643596689165</v>
      </c>
    </row>
    <row r="771" spans="1:15" x14ac:dyDescent="0.25">
      <c r="A771" s="4">
        <v>51093280106</v>
      </c>
      <c r="B771" s="7" t="s">
        <v>750</v>
      </c>
      <c r="C771" s="40">
        <f t="array" ref="C771">SUMPRODUCT($D$9:$D$11, TRANSPOSE(M771:O771))</f>
        <v>25.719045550979743</v>
      </c>
      <c r="E771" s="9">
        <v>0</v>
      </c>
      <c r="F771" s="9">
        <v>9</v>
      </c>
      <c r="G771" s="9">
        <v>0</v>
      </c>
      <c r="I771" s="15">
        <f t="shared" si="68"/>
        <v>-0.70834098954470248</v>
      </c>
      <c r="J771" s="15">
        <f t="shared" si="69"/>
        <v>-0.71599192865625128</v>
      </c>
      <c r="K771" s="15">
        <f t="shared" si="70"/>
        <v>-0.53823782149412436</v>
      </c>
      <c r="M771" s="15">
        <f t="shared" si="71"/>
        <v>23.936676417835525</v>
      </c>
      <c r="N771" s="15">
        <f t="shared" si="72"/>
        <v>23.699816638414536</v>
      </c>
      <c r="O771" s="15">
        <f t="shared" si="73"/>
        <v>29.520643596689165</v>
      </c>
    </row>
    <row r="772" spans="1:15" x14ac:dyDescent="0.25">
      <c r="A772" s="4">
        <v>51093280200</v>
      </c>
      <c r="B772" s="7" t="s">
        <v>751</v>
      </c>
      <c r="C772" s="40">
        <f t="array" ref="C772">SUMPRODUCT($D$9:$D$11, TRANSPOSE(M772:O772))</f>
        <v>25.719045550979743</v>
      </c>
      <c r="E772" s="9">
        <v>0</v>
      </c>
      <c r="F772" s="9">
        <v>9</v>
      </c>
      <c r="G772" s="9">
        <v>0</v>
      </c>
      <c r="I772" s="15">
        <f t="shared" si="68"/>
        <v>-0.70834098954470248</v>
      </c>
      <c r="J772" s="15">
        <f t="shared" si="69"/>
        <v>-0.71599192865625128</v>
      </c>
      <c r="K772" s="15">
        <f t="shared" si="70"/>
        <v>-0.53823782149412436</v>
      </c>
      <c r="M772" s="15">
        <f t="shared" si="71"/>
        <v>23.936676417835525</v>
      </c>
      <c r="N772" s="15">
        <f t="shared" si="72"/>
        <v>23.699816638414536</v>
      </c>
      <c r="O772" s="15">
        <f t="shared" si="73"/>
        <v>29.520643596689165</v>
      </c>
    </row>
    <row r="773" spans="1:15" x14ac:dyDescent="0.25">
      <c r="A773" s="4">
        <v>51093280300</v>
      </c>
      <c r="B773" s="7" t="s">
        <v>752</v>
      </c>
      <c r="C773" s="40">
        <f t="array" ref="C773">SUMPRODUCT($D$9:$D$11, TRANSPOSE(M773:O773))</f>
        <v>25.719045550979743</v>
      </c>
      <c r="E773" s="9">
        <v>0</v>
      </c>
      <c r="F773" s="9">
        <v>9</v>
      </c>
      <c r="G773" s="9">
        <v>0</v>
      </c>
      <c r="I773" s="15">
        <f t="shared" si="68"/>
        <v>-0.70834098954470248</v>
      </c>
      <c r="J773" s="15">
        <f t="shared" si="69"/>
        <v>-0.71599192865625128</v>
      </c>
      <c r="K773" s="15">
        <f t="shared" si="70"/>
        <v>-0.53823782149412436</v>
      </c>
      <c r="M773" s="15">
        <f t="shared" si="71"/>
        <v>23.936676417835525</v>
      </c>
      <c r="N773" s="15">
        <f t="shared" si="72"/>
        <v>23.699816638414536</v>
      </c>
      <c r="O773" s="15">
        <f t="shared" si="73"/>
        <v>29.520643596689165</v>
      </c>
    </row>
    <row r="774" spans="1:15" x14ac:dyDescent="0.25">
      <c r="A774" s="4">
        <v>51093280400</v>
      </c>
      <c r="B774" s="7" t="s">
        <v>753</v>
      </c>
      <c r="C774" s="40">
        <f t="array" ref="C774">SUMPRODUCT($D$9:$D$11, TRANSPOSE(M774:O774))</f>
        <v>25.719045550979743</v>
      </c>
      <c r="E774" s="9">
        <v>0</v>
      </c>
      <c r="F774" s="9">
        <v>9</v>
      </c>
      <c r="G774" s="9">
        <v>0</v>
      </c>
      <c r="I774" s="15">
        <f t="shared" si="68"/>
        <v>-0.70834098954470248</v>
      </c>
      <c r="J774" s="15">
        <f t="shared" si="69"/>
        <v>-0.71599192865625128</v>
      </c>
      <c r="K774" s="15">
        <f t="shared" si="70"/>
        <v>-0.53823782149412436</v>
      </c>
      <c r="M774" s="15">
        <f t="shared" si="71"/>
        <v>23.936676417835525</v>
      </c>
      <c r="N774" s="15">
        <f t="shared" si="72"/>
        <v>23.699816638414536</v>
      </c>
      <c r="O774" s="15">
        <f t="shared" si="73"/>
        <v>29.520643596689165</v>
      </c>
    </row>
    <row r="775" spans="1:15" x14ac:dyDescent="0.25">
      <c r="A775" s="4">
        <v>51095080101</v>
      </c>
      <c r="B775" s="7" t="s">
        <v>754</v>
      </c>
      <c r="C775" s="40">
        <f t="array" ref="C775">SUMPRODUCT($D$9:$D$11, TRANSPOSE(M775:O775))</f>
        <v>27.397328794278671</v>
      </c>
      <c r="E775" s="9">
        <v>0</v>
      </c>
      <c r="F775" s="9">
        <v>27</v>
      </c>
      <c r="G775" s="9">
        <v>0</v>
      </c>
      <c r="I775" s="15">
        <f t="shared" si="68"/>
        <v>-0.70834098954470248</v>
      </c>
      <c r="J775" s="15">
        <f t="shared" si="69"/>
        <v>-0.56115287201778097</v>
      </c>
      <c r="K775" s="15">
        <f t="shared" si="70"/>
        <v>-0.53823782149412436</v>
      </c>
      <c r="M775" s="15">
        <f t="shared" si="71"/>
        <v>23.936676417835525</v>
      </c>
      <c r="N775" s="15">
        <f t="shared" si="72"/>
        <v>28.734666368311331</v>
      </c>
      <c r="O775" s="15">
        <f t="shared" si="73"/>
        <v>29.520643596689165</v>
      </c>
    </row>
    <row r="776" spans="1:15" x14ac:dyDescent="0.25">
      <c r="A776" s="4">
        <v>51095080102</v>
      </c>
      <c r="B776" s="7" t="s">
        <v>755</v>
      </c>
      <c r="C776" s="40">
        <f t="array" ref="C776">SUMPRODUCT($D$9:$D$11, TRANSPOSE(M776:O776))</f>
        <v>27.397328794278671</v>
      </c>
      <c r="E776" s="9">
        <v>0</v>
      </c>
      <c r="F776" s="9">
        <v>27</v>
      </c>
      <c r="G776" s="9">
        <v>0</v>
      </c>
      <c r="I776" s="15">
        <f t="shared" si="68"/>
        <v>-0.70834098954470248</v>
      </c>
      <c r="J776" s="15">
        <f t="shared" si="69"/>
        <v>-0.56115287201778097</v>
      </c>
      <c r="K776" s="15">
        <f t="shared" si="70"/>
        <v>-0.53823782149412436</v>
      </c>
      <c r="M776" s="15">
        <f t="shared" si="71"/>
        <v>23.936676417835525</v>
      </c>
      <c r="N776" s="15">
        <f t="shared" si="72"/>
        <v>28.734666368311331</v>
      </c>
      <c r="O776" s="15">
        <f t="shared" si="73"/>
        <v>29.520643596689165</v>
      </c>
    </row>
    <row r="777" spans="1:15" x14ac:dyDescent="0.25">
      <c r="A777" s="4">
        <v>51095080202</v>
      </c>
      <c r="B777" s="7" t="s">
        <v>756</v>
      </c>
      <c r="C777" s="40">
        <f t="array" ref="C777">SUMPRODUCT($D$9:$D$11, TRANSPOSE(M777:O777))</f>
        <v>27.397328794278671</v>
      </c>
      <c r="E777" s="9">
        <v>0</v>
      </c>
      <c r="F777" s="9">
        <v>27</v>
      </c>
      <c r="G777" s="9">
        <v>0</v>
      </c>
      <c r="I777" s="15">
        <f t="shared" si="68"/>
        <v>-0.70834098954470248</v>
      </c>
      <c r="J777" s="15">
        <f t="shared" si="69"/>
        <v>-0.56115287201778097</v>
      </c>
      <c r="K777" s="15">
        <f t="shared" si="70"/>
        <v>-0.53823782149412436</v>
      </c>
      <c r="M777" s="15">
        <f t="shared" si="71"/>
        <v>23.936676417835525</v>
      </c>
      <c r="N777" s="15">
        <f t="shared" si="72"/>
        <v>28.734666368311331</v>
      </c>
      <c r="O777" s="15">
        <f t="shared" si="73"/>
        <v>29.520643596689165</v>
      </c>
    </row>
    <row r="778" spans="1:15" x14ac:dyDescent="0.25">
      <c r="A778" s="4">
        <v>51095080203</v>
      </c>
      <c r="B778" s="7" t="s">
        <v>757</v>
      </c>
      <c r="C778" s="40">
        <f t="array" ref="C778">SUMPRODUCT($D$9:$D$11, TRANSPOSE(M778:O778))</f>
        <v>27.397328794278671</v>
      </c>
      <c r="E778" s="9">
        <v>0</v>
      </c>
      <c r="F778" s="9">
        <v>27</v>
      </c>
      <c r="G778" s="9">
        <v>0</v>
      </c>
      <c r="I778" s="15">
        <f t="shared" si="68"/>
        <v>-0.70834098954470248</v>
      </c>
      <c r="J778" s="15">
        <f t="shared" si="69"/>
        <v>-0.56115287201778097</v>
      </c>
      <c r="K778" s="15">
        <f t="shared" si="70"/>
        <v>-0.53823782149412436</v>
      </c>
      <c r="M778" s="15">
        <f t="shared" si="71"/>
        <v>23.936676417835525</v>
      </c>
      <c r="N778" s="15">
        <f t="shared" si="72"/>
        <v>28.734666368311331</v>
      </c>
      <c r="O778" s="15">
        <f t="shared" si="73"/>
        <v>29.520643596689165</v>
      </c>
    </row>
    <row r="779" spans="1:15" x14ac:dyDescent="0.25">
      <c r="A779" s="4">
        <v>51095080205</v>
      </c>
      <c r="B779" s="7" t="s">
        <v>758</v>
      </c>
      <c r="C779" s="40">
        <f t="array" ref="C779">SUMPRODUCT($D$9:$D$11, TRANSPOSE(M779:O779))</f>
        <v>27.397328794278671</v>
      </c>
      <c r="E779" s="9">
        <v>0</v>
      </c>
      <c r="F779" s="9">
        <v>27</v>
      </c>
      <c r="G779" s="9">
        <v>0</v>
      </c>
      <c r="I779" s="15">
        <f t="shared" si="68"/>
        <v>-0.70834098954470248</v>
      </c>
      <c r="J779" s="15">
        <f t="shared" si="69"/>
        <v>-0.56115287201778097</v>
      </c>
      <c r="K779" s="15">
        <f t="shared" si="70"/>
        <v>-0.53823782149412436</v>
      </c>
      <c r="M779" s="15">
        <f t="shared" si="71"/>
        <v>23.936676417835525</v>
      </c>
      <c r="N779" s="15">
        <f t="shared" si="72"/>
        <v>28.734666368311331</v>
      </c>
      <c r="O779" s="15">
        <f t="shared" si="73"/>
        <v>29.520643596689165</v>
      </c>
    </row>
    <row r="780" spans="1:15" x14ac:dyDescent="0.25">
      <c r="A780" s="4">
        <v>51095080206</v>
      </c>
      <c r="B780" s="7" t="s">
        <v>759</v>
      </c>
      <c r="C780" s="40">
        <f t="array" ref="C780">SUMPRODUCT($D$9:$D$11, TRANSPOSE(M780:O780))</f>
        <v>27.397328794278671</v>
      </c>
      <c r="E780" s="9">
        <v>0</v>
      </c>
      <c r="F780" s="9">
        <v>27</v>
      </c>
      <c r="G780" s="9">
        <v>0</v>
      </c>
      <c r="I780" s="15">
        <f t="shared" si="68"/>
        <v>-0.70834098954470248</v>
      </c>
      <c r="J780" s="15">
        <f t="shared" si="69"/>
        <v>-0.56115287201778097</v>
      </c>
      <c r="K780" s="15">
        <f t="shared" si="70"/>
        <v>-0.53823782149412436</v>
      </c>
      <c r="M780" s="15">
        <f t="shared" si="71"/>
        <v>23.936676417835525</v>
      </c>
      <c r="N780" s="15">
        <f t="shared" si="72"/>
        <v>28.734666368311331</v>
      </c>
      <c r="O780" s="15">
        <f t="shared" si="73"/>
        <v>29.520643596689165</v>
      </c>
    </row>
    <row r="781" spans="1:15" x14ac:dyDescent="0.25">
      <c r="A781" s="4">
        <v>51095080301</v>
      </c>
      <c r="B781" s="7" t="s">
        <v>760</v>
      </c>
      <c r="C781" s="40">
        <f t="array" ref="C781">SUMPRODUCT($D$9:$D$11, TRANSPOSE(M781:O781))</f>
        <v>27.397328794278671</v>
      </c>
      <c r="E781" s="9">
        <v>0</v>
      </c>
      <c r="F781" s="9">
        <v>27</v>
      </c>
      <c r="G781" s="9">
        <v>0</v>
      </c>
      <c r="I781" s="15">
        <f t="shared" si="68"/>
        <v>-0.70834098954470248</v>
      </c>
      <c r="J781" s="15">
        <f t="shared" si="69"/>
        <v>-0.56115287201778097</v>
      </c>
      <c r="K781" s="15">
        <f t="shared" si="70"/>
        <v>-0.53823782149412436</v>
      </c>
      <c r="M781" s="15">
        <f t="shared" si="71"/>
        <v>23.936676417835525</v>
      </c>
      <c r="N781" s="15">
        <f t="shared" si="72"/>
        <v>28.734666368311331</v>
      </c>
      <c r="O781" s="15">
        <f t="shared" si="73"/>
        <v>29.520643596689165</v>
      </c>
    </row>
    <row r="782" spans="1:15" x14ac:dyDescent="0.25">
      <c r="A782" s="4">
        <v>51095080303</v>
      </c>
      <c r="B782" s="7" t="s">
        <v>761</v>
      </c>
      <c r="C782" s="40">
        <f t="array" ref="C782">SUMPRODUCT($D$9:$D$11, TRANSPOSE(M782:O782))</f>
        <v>27.397328794278671</v>
      </c>
      <c r="E782" s="9">
        <v>0</v>
      </c>
      <c r="F782" s="9">
        <v>27</v>
      </c>
      <c r="G782" s="9">
        <v>0</v>
      </c>
      <c r="I782" s="15">
        <f t="shared" si="68"/>
        <v>-0.70834098954470248</v>
      </c>
      <c r="J782" s="15">
        <f t="shared" si="69"/>
        <v>-0.56115287201778097</v>
      </c>
      <c r="K782" s="15">
        <f t="shared" si="70"/>
        <v>-0.53823782149412436</v>
      </c>
      <c r="M782" s="15">
        <f t="shared" si="71"/>
        <v>23.936676417835525</v>
      </c>
      <c r="N782" s="15">
        <f t="shared" si="72"/>
        <v>28.734666368311331</v>
      </c>
      <c r="O782" s="15">
        <f t="shared" si="73"/>
        <v>29.520643596689165</v>
      </c>
    </row>
    <row r="783" spans="1:15" x14ac:dyDescent="0.25">
      <c r="A783" s="4">
        <v>51095080304</v>
      </c>
      <c r="B783" s="7" t="s">
        <v>762</v>
      </c>
      <c r="C783" s="40">
        <f t="array" ref="C783">SUMPRODUCT($D$9:$D$11, TRANSPOSE(M783:O783))</f>
        <v>27.397328794278671</v>
      </c>
      <c r="E783" s="9">
        <v>0</v>
      </c>
      <c r="F783" s="9">
        <v>27</v>
      </c>
      <c r="G783" s="9">
        <v>0</v>
      </c>
      <c r="I783" s="15">
        <f t="shared" si="68"/>
        <v>-0.70834098954470248</v>
      </c>
      <c r="J783" s="15">
        <f t="shared" si="69"/>
        <v>-0.56115287201778097</v>
      </c>
      <c r="K783" s="15">
        <f t="shared" si="70"/>
        <v>-0.53823782149412436</v>
      </c>
      <c r="M783" s="15">
        <f t="shared" si="71"/>
        <v>23.936676417835525</v>
      </c>
      <c r="N783" s="15">
        <f t="shared" si="72"/>
        <v>28.734666368311331</v>
      </c>
      <c r="O783" s="15">
        <f t="shared" si="73"/>
        <v>29.520643596689165</v>
      </c>
    </row>
    <row r="784" spans="1:15" x14ac:dyDescent="0.25">
      <c r="A784" s="4">
        <v>51095080401</v>
      </c>
      <c r="B784" s="7" t="s">
        <v>763</v>
      </c>
      <c r="C784" s="40">
        <f t="array" ref="C784">SUMPRODUCT($D$9:$D$11, TRANSPOSE(M784:O784))</f>
        <v>27.397328794278671</v>
      </c>
      <c r="E784" s="9">
        <v>0</v>
      </c>
      <c r="F784" s="9">
        <v>27</v>
      </c>
      <c r="G784" s="9">
        <v>0</v>
      </c>
      <c r="I784" s="15">
        <f t="shared" si="68"/>
        <v>-0.70834098954470248</v>
      </c>
      <c r="J784" s="15">
        <f t="shared" si="69"/>
        <v>-0.56115287201778097</v>
      </c>
      <c r="K784" s="15">
        <f t="shared" si="70"/>
        <v>-0.53823782149412436</v>
      </c>
      <c r="M784" s="15">
        <f t="shared" si="71"/>
        <v>23.936676417835525</v>
      </c>
      <c r="N784" s="15">
        <f t="shared" si="72"/>
        <v>28.734666368311331</v>
      </c>
      <c r="O784" s="15">
        <f t="shared" si="73"/>
        <v>29.520643596689165</v>
      </c>
    </row>
    <row r="785" spans="1:15" x14ac:dyDescent="0.25">
      <c r="A785" s="4">
        <v>51095080402</v>
      </c>
      <c r="B785" s="7" t="s">
        <v>764</v>
      </c>
      <c r="C785" s="40">
        <f t="array" ref="C785">SUMPRODUCT($D$9:$D$11, TRANSPOSE(M785:O785))</f>
        <v>27.397328794278671</v>
      </c>
      <c r="E785" s="9">
        <v>0</v>
      </c>
      <c r="F785" s="9">
        <v>27</v>
      </c>
      <c r="G785" s="9">
        <v>0</v>
      </c>
      <c r="I785" s="15">
        <f t="shared" si="68"/>
        <v>-0.70834098954470248</v>
      </c>
      <c r="J785" s="15">
        <f t="shared" si="69"/>
        <v>-0.56115287201778097</v>
      </c>
      <c r="K785" s="15">
        <f t="shared" si="70"/>
        <v>-0.53823782149412436</v>
      </c>
      <c r="M785" s="15">
        <f t="shared" si="71"/>
        <v>23.936676417835525</v>
      </c>
      <c r="N785" s="15">
        <f t="shared" si="72"/>
        <v>28.734666368311331</v>
      </c>
      <c r="O785" s="15">
        <f t="shared" si="73"/>
        <v>29.520643596689165</v>
      </c>
    </row>
    <row r="786" spans="1:15" x14ac:dyDescent="0.25">
      <c r="A786" s="4">
        <v>51097950400</v>
      </c>
      <c r="B786" s="7" t="s">
        <v>765</v>
      </c>
      <c r="C786" s="40">
        <f t="array" ref="C786">SUMPRODUCT($D$9:$D$11, TRANSPOSE(M786:O786))</f>
        <v>25.028529906811208</v>
      </c>
      <c r="E786" s="9">
        <v>0</v>
      </c>
      <c r="F786" s="9">
        <v>1</v>
      </c>
      <c r="G786" s="9">
        <v>0</v>
      </c>
      <c r="I786" s="15">
        <f t="shared" si="68"/>
        <v>-0.70834098954470248</v>
      </c>
      <c r="J786" s="15">
        <f t="shared" si="69"/>
        <v>-0.78480928716223808</v>
      </c>
      <c r="K786" s="15">
        <f t="shared" si="70"/>
        <v>-0.53823782149412436</v>
      </c>
      <c r="M786" s="15">
        <f t="shared" si="71"/>
        <v>23.936676417835525</v>
      </c>
      <c r="N786" s="15">
        <f t="shared" si="72"/>
        <v>21.628269705908941</v>
      </c>
      <c r="O786" s="15">
        <f t="shared" si="73"/>
        <v>29.520643596689165</v>
      </c>
    </row>
    <row r="787" spans="1:15" x14ac:dyDescent="0.25">
      <c r="A787" s="4">
        <v>51097950500</v>
      </c>
      <c r="B787" s="7" t="s">
        <v>766</v>
      </c>
      <c r="C787" s="40">
        <f t="array" ref="C787">SUMPRODUCT($D$9:$D$11, TRANSPOSE(M787:O787))</f>
        <v>25.028529906811208</v>
      </c>
      <c r="E787" s="9">
        <v>0</v>
      </c>
      <c r="F787" s="9">
        <v>1</v>
      </c>
      <c r="G787" s="9">
        <v>0</v>
      </c>
      <c r="I787" s="15">
        <f t="shared" si="68"/>
        <v>-0.70834098954470248</v>
      </c>
      <c r="J787" s="15">
        <f t="shared" si="69"/>
        <v>-0.78480928716223808</v>
      </c>
      <c r="K787" s="15">
        <f t="shared" si="70"/>
        <v>-0.53823782149412436</v>
      </c>
      <c r="M787" s="15">
        <f t="shared" si="71"/>
        <v>23.936676417835525</v>
      </c>
      <c r="N787" s="15">
        <f t="shared" si="72"/>
        <v>21.628269705908941</v>
      </c>
      <c r="O787" s="15">
        <f t="shared" si="73"/>
        <v>29.520643596689165</v>
      </c>
    </row>
    <row r="788" spans="1:15" x14ac:dyDescent="0.25">
      <c r="A788" s="4">
        <v>51099040100</v>
      </c>
      <c r="B788" s="7" t="s">
        <v>767</v>
      </c>
      <c r="C788" s="40">
        <f t="array" ref="C788">SUMPRODUCT($D$9:$D$11, TRANSPOSE(M788:O788))</f>
        <v>25.455931122306517</v>
      </c>
      <c r="E788" s="9">
        <v>0</v>
      </c>
      <c r="F788" s="9">
        <v>6</v>
      </c>
      <c r="G788" s="9">
        <v>0</v>
      </c>
      <c r="I788" s="15">
        <f t="shared" si="68"/>
        <v>-0.70834098954470248</v>
      </c>
      <c r="J788" s="15">
        <f t="shared" si="69"/>
        <v>-0.74179843809599633</v>
      </c>
      <c r="K788" s="15">
        <f t="shared" si="70"/>
        <v>-0.53823782149412436</v>
      </c>
      <c r="M788" s="15">
        <f t="shared" si="71"/>
        <v>23.936676417835525</v>
      </c>
      <c r="N788" s="15">
        <f t="shared" si="72"/>
        <v>22.91047335239486</v>
      </c>
      <c r="O788" s="15">
        <f t="shared" si="73"/>
        <v>29.520643596689165</v>
      </c>
    </row>
    <row r="789" spans="1:15" x14ac:dyDescent="0.25">
      <c r="A789" s="4">
        <v>51099040200</v>
      </c>
      <c r="B789" s="7" t="s">
        <v>768</v>
      </c>
      <c r="C789" s="40">
        <f t="array" ref="C789">SUMPRODUCT($D$9:$D$11, TRANSPOSE(M789:O789))</f>
        <v>25.455931122306517</v>
      </c>
      <c r="E789" s="9">
        <v>0</v>
      </c>
      <c r="F789" s="9">
        <v>6</v>
      </c>
      <c r="G789" s="9">
        <v>0</v>
      </c>
      <c r="I789" s="15">
        <f t="shared" ref="I789:I852" si="74">STANDARDIZE(E789,I$14, I$15)</f>
        <v>-0.70834098954470248</v>
      </c>
      <c r="J789" s="15">
        <f t="shared" ref="J789:J852" si="75">STANDARDIZE(F789,J$14, J$15)</f>
        <v>-0.74179843809599633</v>
      </c>
      <c r="K789" s="15">
        <f t="shared" ref="K789:K852" si="76">STANDARDIZE(G789,K$14, K$15)</f>
        <v>-0.53823782149412436</v>
      </c>
      <c r="M789" s="15">
        <f t="shared" si="71"/>
        <v>23.936676417835525</v>
      </c>
      <c r="N789" s="15">
        <f t="shared" si="72"/>
        <v>22.91047335239486</v>
      </c>
      <c r="O789" s="15">
        <f t="shared" si="73"/>
        <v>29.520643596689165</v>
      </c>
    </row>
    <row r="790" spans="1:15" x14ac:dyDescent="0.25">
      <c r="A790" s="4">
        <v>51099040300</v>
      </c>
      <c r="B790" s="7" t="s">
        <v>769</v>
      </c>
      <c r="C790" s="40">
        <f t="array" ref="C790">SUMPRODUCT($D$9:$D$11, TRANSPOSE(M790:O790))</f>
        <v>25.455931122306517</v>
      </c>
      <c r="E790" s="9">
        <v>0</v>
      </c>
      <c r="F790" s="9">
        <v>6</v>
      </c>
      <c r="G790" s="9">
        <v>0</v>
      </c>
      <c r="I790" s="15">
        <f t="shared" si="74"/>
        <v>-0.70834098954470248</v>
      </c>
      <c r="J790" s="15">
        <f t="shared" si="75"/>
        <v>-0.74179843809599633</v>
      </c>
      <c r="K790" s="15">
        <f t="shared" si="76"/>
        <v>-0.53823782149412436</v>
      </c>
      <c r="M790" s="15">
        <f t="shared" ref="M790:M853" si="77">_xlfn.NORM.S.DIST(I790,1)*100</f>
        <v>23.936676417835525</v>
      </c>
      <c r="N790" s="15">
        <f t="shared" ref="N790:N853" si="78">_xlfn.NORM.S.DIST(J790,1)*100</f>
        <v>22.91047335239486</v>
      </c>
      <c r="O790" s="15">
        <f t="shared" ref="O790:O853" si="79">_xlfn.NORM.S.DIST(K790,1)*100</f>
        <v>29.520643596689165</v>
      </c>
    </row>
    <row r="791" spans="1:15" x14ac:dyDescent="0.25">
      <c r="A791" s="4">
        <v>51099040400</v>
      </c>
      <c r="B791" s="7" t="s">
        <v>770</v>
      </c>
      <c r="C791" s="40">
        <f t="array" ref="C791">SUMPRODUCT($D$9:$D$11, TRANSPOSE(M791:O791))</f>
        <v>25.455931122306517</v>
      </c>
      <c r="E791" s="9">
        <v>0</v>
      </c>
      <c r="F791" s="9">
        <v>6</v>
      </c>
      <c r="G791" s="9">
        <v>0</v>
      </c>
      <c r="I791" s="15">
        <f t="shared" si="74"/>
        <v>-0.70834098954470248</v>
      </c>
      <c r="J791" s="15">
        <f t="shared" si="75"/>
        <v>-0.74179843809599633</v>
      </c>
      <c r="K791" s="15">
        <f t="shared" si="76"/>
        <v>-0.53823782149412436</v>
      </c>
      <c r="M791" s="15">
        <f t="shared" si="77"/>
        <v>23.936676417835525</v>
      </c>
      <c r="N791" s="15">
        <f t="shared" si="78"/>
        <v>22.91047335239486</v>
      </c>
      <c r="O791" s="15">
        <f t="shared" si="79"/>
        <v>29.520643596689165</v>
      </c>
    </row>
    <row r="792" spans="1:15" x14ac:dyDescent="0.25">
      <c r="A792" s="4">
        <v>51099040500</v>
      </c>
      <c r="B792" s="7" t="s">
        <v>771</v>
      </c>
      <c r="C792" s="40">
        <f t="array" ref="C792">SUMPRODUCT($D$9:$D$11, TRANSPOSE(M792:O792))</f>
        <v>25.455931122306517</v>
      </c>
      <c r="E792" s="9">
        <v>0</v>
      </c>
      <c r="F792" s="9">
        <v>6</v>
      </c>
      <c r="G792" s="9">
        <v>0</v>
      </c>
      <c r="I792" s="15">
        <f t="shared" si="74"/>
        <v>-0.70834098954470248</v>
      </c>
      <c r="J792" s="15">
        <f t="shared" si="75"/>
        <v>-0.74179843809599633</v>
      </c>
      <c r="K792" s="15">
        <f t="shared" si="76"/>
        <v>-0.53823782149412436</v>
      </c>
      <c r="M792" s="15">
        <f t="shared" si="77"/>
        <v>23.936676417835525</v>
      </c>
      <c r="N792" s="15">
        <f t="shared" si="78"/>
        <v>22.91047335239486</v>
      </c>
      <c r="O792" s="15">
        <f t="shared" si="79"/>
        <v>29.520643596689165</v>
      </c>
    </row>
    <row r="793" spans="1:15" x14ac:dyDescent="0.25">
      <c r="A793" s="4">
        <v>51101950101</v>
      </c>
      <c r="B793" s="7" t="s">
        <v>772</v>
      </c>
      <c r="C793" s="40">
        <f t="array" ref="C793">SUMPRODUCT($D$9:$D$11, TRANSPOSE(M793:O793))</f>
        <v>25.455931122306517</v>
      </c>
      <c r="E793" s="9">
        <v>0</v>
      </c>
      <c r="F793" s="9">
        <v>6</v>
      </c>
      <c r="G793" s="9">
        <v>0</v>
      </c>
      <c r="I793" s="15">
        <f t="shared" si="74"/>
        <v>-0.70834098954470248</v>
      </c>
      <c r="J793" s="15">
        <f t="shared" si="75"/>
        <v>-0.74179843809599633</v>
      </c>
      <c r="K793" s="15">
        <f t="shared" si="76"/>
        <v>-0.53823782149412436</v>
      </c>
      <c r="M793" s="15">
        <f t="shared" si="77"/>
        <v>23.936676417835525</v>
      </c>
      <c r="N793" s="15">
        <f t="shared" si="78"/>
        <v>22.91047335239486</v>
      </c>
      <c r="O793" s="15">
        <f t="shared" si="79"/>
        <v>29.520643596689165</v>
      </c>
    </row>
    <row r="794" spans="1:15" x14ac:dyDescent="0.25">
      <c r="A794" s="4">
        <v>51101950102</v>
      </c>
      <c r="B794" s="7" t="s">
        <v>773</v>
      </c>
      <c r="C794" s="40">
        <f t="array" ref="C794">SUMPRODUCT($D$9:$D$11, TRANSPOSE(M794:O794))</f>
        <v>25.455931122306517</v>
      </c>
      <c r="E794" s="9">
        <v>0</v>
      </c>
      <c r="F794" s="9">
        <v>6</v>
      </c>
      <c r="G794" s="9">
        <v>0</v>
      </c>
      <c r="I794" s="15">
        <f t="shared" si="74"/>
        <v>-0.70834098954470248</v>
      </c>
      <c r="J794" s="15">
        <f t="shared" si="75"/>
        <v>-0.74179843809599633</v>
      </c>
      <c r="K794" s="15">
        <f t="shared" si="76"/>
        <v>-0.53823782149412436</v>
      </c>
      <c r="M794" s="15">
        <f t="shared" si="77"/>
        <v>23.936676417835525</v>
      </c>
      <c r="N794" s="15">
        <f t="shared" si="78"/>
        <v>22.91047335239486</v>
      </c>
      <c r="O794" s="15">
        <f t="shared" si="79"/>
        <v>29.520643596689165</v>
      </c>
    </row>
    <row r="795" spans="1:15" x14ac:dyDescent="0.25">
      <c r="A795" s="4">
        <v>51101950200</v>
      </c>
      <c r="B795" s="7" t="s">
        <v>774</v>
      </c>
      <c r="C795" s="40">
        <f t="array" ref="C795">SUMPRODUCT($D$9:$D$11, TRANSPOSE(M795:O795))</f>
        <v>25.455931122306517</v>
      </c>
      <c r="E795" s="9">
        <v>0</v>
      </c>
      <c r="F795" s="9">
        <v>6</v>
      </c>
      <c r="G795" s="9">
        <v>0</v>
      </c>
      <c r="I795" s="15">
        <f t="shared" si="74"/>
        <v>-0.70834098954470248</v>
      </c>
      <c r="J795" s="15">
        <f t="shared" si="75"/>
        <v>-0.74179843809599633</v>
      </c>
      <c r="K795" s="15">
        <f t="shared" si="76"/>
        <v>-0.53823782149412436</v>
      </c>
      <c r="M795" s="15">
        <f t="shared" si="77"/>
        <v>23.936676417835525</v>
      </c>
      <c r="N795" s="15">
        <f t="shared" si="78"/>
        <v>22.91047335239486</v>
      </c>
      <c r="O795" s="15">
        <f t="shared" si="79"/>
        <v>29.520643596689165</v>
      </c>
    </row>
    <row r="796" spans="1:15" x14ac:dyDescent="0.25">
      <c r="A796" s="4">
        <v>51101950300</v>
      </c>
      <c r="B796" s="7" t="s">
        <v>775</v>
      </c>
      <c r="C796" s="40">
        <f t="array" ref="C796">SUMPRODUCT($D$9:$D$11, TRANSPOSE(M796:O796))</f>
        <v>25.455931122306517</v>
      </c>
      <c r="E796" s="9">
        <v>0</v>
      </c>
      <c r="F796" s="9">
        <v>6</v>
      </c>
      <c r="G796" s="9">
        <v>0</v>
      </c>
      <c r="I796" s="15">
        <f t="shared" si="74"/>
        <v>-0.70834098954470248</v>
      </c>
      <c r="J796" s="15">
        <f t="shared" si="75"/>
        <v>-0.74179843809599633</v>
      </c>
      <c r="K796" s="15">
        <f t="shared" si="76"/>
        <v>-0.53823782149412436</v>
      </c>
      <c r="M796" s="15">
        <f t="shared" si="77"/>
        <v>23.936676417835525</v>
      </c>
      <c r="N796" s="15">
        <f t="shared" si="78"/>
        <v>22.91047335239486</v>
      </c>
      <c r="O796" s="15">
        <f t="shared" si="79"/>
        <v>29.520643596689165</v>
      </c>
    </row>
    <row r="797" spans="1:15" x14ac:dyDescent="0.25">
      <c r="A797" s="4">
        <v>51103030100</v>
      </c>
      <c r="B797" s="7" t="s">
        <v>776</v>
      </c>
      <c r="C797" s="40">
        <f t="array" ref="C797">SUMPRODUCT($D$9:$D$11, TRANSPOSE(M797:O797))</f>
        <v>26.077481833397293</v>
      </c>
      <c r="E797" s="9">
        <v>0</v>
      </c>
      <c r="F797" s="9">
        <v>13</v>
      </c>
      <c r="G797" s="9">
        <v>0</v>
      </c>
      <c r="I797" s="15">
        <f t="shared" si="74"/>
        <v>-0.70834098954470248</v>
      </c>
      <c r="J797" s="15">
        <f t="shared" si="75"/>
        <v>-0.68158324940325787</v>
      </c>
      <c r="K797" s="15">
        <f t="shared" si="76"/>
        <v>-0.53823782149412436</v>
      </c>
      <c r="M797" s="15">
        <f t="shared" si="77"/>
        <v>23.936676417835525</v>
      </c>
      <c r="N797" s="15">
        <f t="shared" si="78"/>
        <v>24.7751254856672</v>
      </c>
      <c r="O797" s="15">
        <f t="shared" si="79"/>
        <v>29.520643596689165</v>
      </c>
    </row>
    <row r="798" spans="1:15" x14ac:dyDescent="0.25">
      <c r="A798" s="4">
        <v>51103030200</v>
      </c>
      <c r="B798" s="7" t="s">
        <v>777</v>
      </c>
      <c r="C798" s="40">
        <f t="array" ref="C798">SUMPRODUCT($D$9:$D$11, TRANSPOSE(M798:O798))</f>
        <v>26.077481833397293</v>
      </c>
      <c r="E798" s="9">
        <v>0</v>
      </c>
      <c r="F798" s="9">
        <v>13</v>
      </c>
      <c r="G798" s="9">
        <v>0</v>
      </c>
      <c r="I798" s="15">
        <f t="shared" si="74"/>
        <v>-0.70834098954470248</v>
      </c>
      <c r="J798" s="15">
        <f t="shared" si="75"/>
        <v>-0.68158324940325787</v>
      </c>
      <c r="K798" s="15">
        <f t="shared" si="76"/>
        <v>-0.53823782149412436</v>
      </c>
      <c r="M798" s="15">
        <f t="shared" si="77"/>
        <v>23.936676417835525</v>
      </c>
      <c r="N798" s="15">
        <f t="shared" si="78"/>
        <v>24.7751254856672</v>
      </c>
      <c r="O798" s="15">
        <f t="shared" si="79"/>
        <v>29.520643596689165</v>
      </c>
    </row>
    <row r="799" spans="1:15" x14ac:dyDescent="0.25">
      <c r="A799" s="4">
        <v>51103030300</v>
      </c>
      <c r="B799" s="7" t="s">
        <v>778</v>
      </c>
      <c r="C799" s="40">
        <f t="array" ref="C799">SUMPRODUCT($D$9:$D$11, TRANSPOSE(M799:O799))</f>
        <v>26.077481833397293</v>
      </c>
      <c r="E799" s="9">
        <v>0</v>
      </c>
      <c r="F799" s="9">
        <v>13</v>
      </c>
      <c r="G799" s="9">
        <v>0</v>
      </c>
      <c r="I799" s="15">
        <f t="shared" si="74"/>
        <v>-0.70834098954470248</v>
      </c>
      <c r="J799" s="15">
        <f t="shared" si="75"/>
        <v>-0.68158324940325787</v>
      </c>
      <c r="K799" s="15">
        <f t="shared" si="76"/>
        <v>-0.53823782149412436</v>
      </c>
      <c r="M799" s="15">
        <f t="shared" si="77"/>
        <v>23.936676417835525</v>
      </c>
      <c r="N799" s="15">
        <f t="shared" si="78"/>
        <v>24.7751254856672</v>
      </c>
      <c r="O799" s="15">
        <f t="shared" si="79"/>
        <v>29.520643596689165</v>
      </c>
    </row>
    <row r="800" spans="1:15" x14ac:dyDescent="0.25">
      <c r="A800" s="4">
        <v>51103990100</v>
      </c>
      <c r="B800" s="7" t="s">
        <v>779</v>
      </c>
      <c r="C800" s="40">
        <f t="array" ref="C800">SUMPRODUCT($D$9:$D$11, TRANSPOSE(M800:O800))</f>
        <v>26.077481833397293</v>
      </c>
      <c r="E800" s="9">
        <v>0</v>
      </c>
      <c r="F800" s="9">
        <v>13</v>
      </c>
      <c r="G800" s="9">
        <v>0</v>
      </c>
      <c r="I800" s="15">
        <f t="shared" si="74"/>
        <v>-0.70834098954470248</v>
      </c>
      <c r="J800" s="15">
        <f t="shared" si="75"/>
        <v>-0.68158324940325787</v>
      </c>
      <c r="K800" s="15">
        <f t="shared" si="76"/>
        <v>-0.53823782149412436</v>
      </c>
      <c r="M800" s="15">
        <f t="shared" si="77"/>
        <v>23.936676417835525</v>
      </c>
      <c r="N800" s="15">
        <f t="shared" si="78"/>
        <v>24.7751254856672</v>
      </c>
      <c r="O800" s="15">
        <f t="shared" si="79"/>
        <v>29.520643596689165</v>
      </c>
    </row>
    <row r="801" spans="1:15" x14ac:dyDescent="0.25">
      <c r="A801" s="4">
        <v>51105950100</v>
      </c>
      <c r="B801" s="7" t="s">
        <v>780</v>
      </c>
      <c r="C801" s="40">
        <f t="array" ref="C801">SUMPRODUCT($D$9:$D$11, TRANSPOSE(M801:O801))</f>
        <v>25.8078449950333</v>
      </c>
      <c r="E801" s="9">
        <v>0</v>
      </c>
      <c r="F801" s="9">
        <v>10</v>
      </c>
      <c r="G801" s="9">
        <v>0</v>
      </c>
      <c r="I801" s="15">
        <f t="shared" si="74"/>
        <v>-0.70834098954470248</v>
      </c>
      <c r="J801" s="15">
        <f t="shared" si="75"/>
        <v>-0.70738975884300292</v>
      </c>
      <c r="K801" s="15">
        <f t="shared" si="76"/>
        <v>-0.53823782149412436</v>
      </c>
      <c r="M801" s="15">
        <f t="shared" si="77"/>
        <v>23.936676417835525</v>
      </c>
      <c r="N801" s="15">
        <f t="shared" si="78"/>
        <v>23.966214970575212</v>
      </c>
      <c r="O801" s="15">
        <f t="shared" si="79"/>
        <v>29.520643596689165</v>
      </c>
    </row>
    <row r="802" spans="1:15" x14ac:dyDescent="0.25">
      <c r="A802" s="4">
        <v>51105950200</v>
      </c>
      <c r="B802" s="7" t="s">
        <v>781</v>
      </c>
      <c r="C802" s="40">
        <f t="array" ref="C802">SUMPRODUCT($D$9:$D$11, TRANSPOSE(M802:O802))</f>
        <v>25.8078449950333</v>
      </c>
      <c r="E802" s="9">
        <v>0</v>
      </c>
      <c r="F802" s="9">
        <v>10</v>
      </c>
      <c r="G802" s="9">
        <v>0</v>
      </c>
      <c r="I802" s="15">
        <f t="shared" si="74"/>
        <v>-0.70834098954470248</v>
      </c>
      <c r="J802" s="15">
        <f t="shared" si="75"/>
        <v>-0.70738975884300292</v>
      </c>
      <c r="K802" s="15">
        <f t="shared" si="76"/>
        <v>-0.53823782149412436</v>
      </c>
      <c r="M802" s="15">
        <f t="shared" si="77"/>
        <v>23.936676417835525</v>
      </c>
      <c r="N802" s="15">
        <f t="shared" si="78"/>
        <v>23.966214970575212</v>
      </c>
      <c r="O802" s="15">
        <f t="shared" si="79"/>
        <v>29.520643596689165</v>
      </c>
    </row>
    <row r="803" spans="1:15" x14ac:dyDescent="0.25">
      <c r="A803" s="4">
        <v>51105950300</v>
      </c>
      <c r="B803" s="7" t="s">
        <v>782</v>
      </c>
      <c r="C803" s="40">
        <f t="array" ref="C803">SUMPRODUCT($D$9:$D$11, TRANSPOSE(M803:O803))</f>
        <v>25.8078449950333</v>
      </c>
      <c r="E803" s="9">
        <v>0</v>
      </c>
      <c r="F803" s="9">
        <v>10</v>
      </c>
      <c r="G803" s="9">
        <v>0</v>
      </c>
      <c r="I803" s="15">
        <f t="shared" si="74"/>
        <v>-0.70834098954470248</v>
      </c>
      <c r="J803" s="15">
        <f t="shared" si="75"/>
        <v>-0.70738975884300292</v>
      </c>
      <c r="K803" s="15">
        <f t="shared" si="76"/>
        <v>-0.53823782149412436</v>
      </c>
      <c r="M803" s="15">
        <f t="shared" si="77"/>
        <v>23.936676417835525</v>
      </c>
      <c r="N803" s="15">
        <f t="shared" si="78"/>
        <v>23.966214970575212</v>
      </c>
      <c r="O803" s="15">
        <f t="shared" si="79"/>
        <v>29.520643596689165</v>
      </c>
    </row>
    <row r="804" spans="1:15" x14ac:dyDescent="0.25">
      <c r="A804" s="4">
        <v>51105950400</v>
      </c>
      <c r="B804" s="7" t="s">
        <v>783</v>
      </c>
      <c r="C804" s="40">
        <f t="array" ref="C804">SUMPRODUCT($D$9:$D$11, TRANSPOSE(M804:O804))</f>
        <v>25.8078449950333</v>
      </c>
      <c r="E804" s="9">
        <v>0</v>
      </c>
      <c r="F804" s="9">
        <v>10</v>
      </c>
      <c r="G804" s="9">
        <v>0</v>
      </c>
      <c r="I804" s="15">
        <f t="shared" si="74"/>
        <v>-0.70834098954470248</v>
      </c>
      <c r="J804" s="15">
        <f t="shared" si="75"/>
        <v>-0.70738975884300292</v>
      </c>
      <c r="K804" s="15">
        <f t="shared" si="76"/>
        <v>-0.53823782149412436</v>
      </c>
      <c r="M804" s="15">
        <f t="shared" si="77"/>
        <v>23.936676417835525</v>
      </c>
      <c r="N804" s="15">
        <f t="shared" si="78"/>
        <v>23.966214970575212</v>
      </c>
      <c r="O804" s="15">
        <f t="shared" si="79"/>
        <v>29.520643596689165</v>
      </c>
    </row>
    <row r="805" spans="1:15" x14ac:dyDescent="0.25">
      <c r="A805" s="4">
        <v>51105950500</v>
      </c>
      <c r="B805" s="7" t="s">
        <v>784</v>
      </c>
      <c r="C805" s="40">
        <f t="array" ref="C805">SUMPRODUCT($D$9:$D$11, TRANSPOSE(M805:O805))</f>
        <v>25.8078449950333</v>
      </c>
      <c r="E805" s="9">
        <v>0</v>
      </c>
      <c r="F805" s="9">
        <v>10</v>
      </c>
      <c r="G805" s="9">
        <v>0</v>
      </c>
      <c r="I805" s="15">
        <f t="shared" si="74"/>
        <v>-0.70834098954470248</v>
      </c>
      <c r="J805" s="15">
        <f t="shared" si="75"/>
        <v>-0.70738975884300292</v>
      </c>
      <c r="K805" s="15">
        <f t="shared" si="76"/>
        <v>-0.53823782149412436</v>
      </c>
      <c r="M805" s="15">
        <f t="shared" si="77"/>
        <v>23.936676417835525</v>
      </c>
      <c r="N805" s="15">
        <f t="shared" si="78"/>
        <v>23.966214970575212</v>
      </c>
      <c r="O805" s="15">
        <f t="shared" si="79"/>
        <v>29.520643596689165</v>
      </c>
    </row>
    <row r="806" spans="1:15" x14ac:dyDescent="0.25">
      <c r="A806" s="4">
        <v>51105950600</v>
      </c>
      <c r="B806" s="7" t="s">
        <v>785</v>
      </c>
      <c r="C806" s="40">
        <f t="array" ref="C806">SUMPRODUCT($D$9:$D$11, TRANSPOSE(M806:O806))</f>
        <v>25.8078449950333</v>
      </c>
      <c r="E806" s="9">
        <v>0</v>
      </c>
      <c r="F806" s="9">
        <v>10</v>
      </c>
      <c r="G806" s="9">
        <v>0</v>
      </c>
      <c r="I806" s="15">
        <f t="shared" si="74"/>
        <v>-0.70834098954470248</v>
      </c>
      <c r="J806" s="15">
        <f t="shared" si="75"/>
        <v>-0.70738975884300292</v>
      </c>
      <c r="K806" s="15">
        <f t="shared" si="76"/>
        <v>-0.53823782149412436</v>
      </c>
      <c r="M806" s="15">
        <f t="shared" si="77"/>
        <v>23.936676417835525</v>
      </c>
      <c r="N806" s="15">
        <f t="shared" si="78"/>
        <v>23.966214970575212</v>
      </c>
      <c r="O806" s="15">
        <f t="shared" si="79"/>
        <v>29.520643596689165</v>
      </c>
    </row>
    <row r="807" spans="1:15" x14ac:dyDescent="0.25">
      <c r="A807" s="4">
        <v>51107610101</v>
      </c>
      <c r="B807" s="7" t="s">
        <v>786</v>
      </c>
      <c r="C807" s="40">
        <f t="array" ref="C807">SUMPRODUCT($D$9:$D$11, TRANSPOSE(M807:O807))</f>
        <v>35.487601045084418</v>
      </c>
      <c r="E807" s="9">
        <v>0</v>
      </c>
      <c r="F807" s="9">
        <v>101</v>
      </c>
      <c r="G807" s="9">
        <v>0</v>
      </c>
      <c r="I807" s="15">
        <f t="shared" si="74"/>
        <v>-0.70834098954470248</v>
      </c>
      <c r="J807" s="15">
        <f t="shared" si="75"/>
        <v>7.5407694162597044E-2</v>
      </c>
      <c r="K807" s="15">
        <f t="shared" si="76"/>
        <v>-0.53823782149412436</v>
      </c>
      <c r="M807" s="15">
        <f t="shared" si="77"/>
        <v>23.936676417835525</v>
      </c>
      <c r="N807" s="15">
        <f t="shared" si="78"/>
        <v>53.005483120728577</v>
      </c>
      <c r="O807" s="15">
        <f t="shared" si="79"/>
        <v>29.520643596689165</v>
      </c>
    </row>
    <row r="808" spans="1:15" x14ac:dyDescent="0.25">
      <c r="A808" s="4">
        <v>51107610102</v>
      </c>
      <c r="B808" s="7" t="s">
        <v>787</v>
      </c>
      <c r="C808" s="40">
        <f t="array" ref="C808">SUMPRODUCT($D$9:$D$11, TRANSPOSE(M808:O808))</f>
        <v>35.487601045084418</v>
      </c>
      <c r="E808" s="9">
        <v>0</v>
      </c>
      <c r="F808" s="9">
        <v>101</v>
      </c>
      <c r="G808" s="9">
        <v>0</v>
      </c>
      <c r="I808" s="15">
        <f t="shared" si="74"/>
        <v>-0.70834098954470248</v>
      </c>
      <c r="J808" s="15">
        <f t="shared" si="75"/>
        <v>7.5407694162597044E-2</v>
      </c>
      <c r="K808" s="15">
        <f t="shared" si="76"/>
        <v>-0.53823782149412436</v>
      </c>
      <c r="M808" s="15">
        <f t="shared" si="77"/>
        <v>23.936676417835525</v>
      </c>
      <c r="N808" s="15">
        <f t="shared" si="78"/>
        <v>53.005483120728577</v>
      </c>
      <c r="O808" s="15">
        <f t="shared" si="79"/>
        <v>29.520643596689165</v>
      </c>
    </row>
    <row r="809" spans="1:15" x14ac:dyDescent="0.25">
      <c r="A809" s="4">
        <v>51107610201</v>
      </c>
      <c r="B809" s="7" t="s">
        <v>788</v>
      </c>
      <c r="C809" s="40">
        <f t="array" ref="C809">SUMPRODUCT($D$9:$D$11, TRANSPOSE(M809:O809))</f>
        <v>38.064556967635227</v>
      </c>
      <c r="E809" s="9">
        <v>0</v>
      </c>
      <c r="F809" s="9">
        <v>101</v>
      </c>
      <c r="G809" s="9">
        <v>2</v>
      </c>
      <c r="I809" s="15">
        <f t="shared" si="74"/>
        <v>-0.70834098954470248</v>
      </c>
      <c r="J809" s="15">
        <f t="shared" si="75"/>
        <v>7.5407694162597044E-2</v>
      </c>
      <c r="K809" s="15">
        <f t="shared" si="76"/>
        <v>-0.32519931473005315</v>
      </c>
      <c r="M809" s="15">
        <f t="shared" si="77"/>
        <v>23.936676417835525</v>
      </c>
      <c r="N809" s="15">
        <f t="shared" si="78"/>
        <v>53.005483120728577</v>
      </c>
      <c r="O809" s="15">
        <f t="shared" si="79"/>
        <v>37.251511364341596</v>
      </c>
    </row>
    <row r="810" spans="1:15" x14ac:dyDescent="0.25">
      <c r="A810" s="4">
        <v>51107610202</v>
      </c>
      <c r="B810" s="7" t="s">
        <v>789</v>
      </c>
      <c r="C810" s="40">
        <f t="array" ref="C810">SUMPRODUCT($D$9:$D$11, TRANSPOSE(M810:O810))</f>
        <v>35.487601045084418</v>
      </c>
      <c r="E810" s="9">
        <v>0</v>
      </c>
      <c r="F810" s="9">
        <v>101</v>
      </c>
      <c r="G810" s="9">
        <v>0</v>
      </c>
      <c r="I810" s="15">
        <f t="shared" si="74"/>
        <v>-0.70834098954470248</v>
      </c>
      <c r="J810" s="15">
        <f t="shared" si="75"/>
        <v>7.5407694162597044E-2</v>
      </c>
      <c r="K810" s="15">
        <f t="shared" si="76"/>
        <v>-0.53823782149412436</v>
      </c>
      <c r="M810" s="15">
        <f t="shared" si="77"/>
        <v>23.936676417835525</v>
      </c>
      <c r="N810" s="15">
        <f t="shared" si="78"/>
        <v>53.005483120728577</v>
      </c>
      <c r="O810" s="15">
        <f t="shared" si="79"/>
        <v>29.520643596689165</v>
      </c>
    </row>
    <row r="811" spans="1:15" x14ac:dyDescent="0.25">
      <c r="A811" s="4">
        <v>51107610300</v>
      </c>
      <c r="B811" s="7" t="s">
        <v>790</v>
      </c>
      <c r="C811" s="40">
        <f t="array" ref="C811">SUMPRODUCT($D$9:$D$11, TRANSPOSE(M811:O811))</f>
        <v>38.064556967635227</v>
      </c>
      <c r="E811" s="9">
        <v>0</v>
      </c>
      <c r="F811" s="9">
        <v>101</v>
      </c>
      <c r="G811" s="9">
        <v>2</v>
      </c>
      <c r="I811" s="15">
        <f t="shared" si="74"/>
        <v>-0.70834098954470248</v>
      </c>
      <c r="J811" s="15">
        <f t="shared" si="75"/>
        <v>7.5407694162597044E-2</v>
      </c>
      <c r="K811" s="15">
        <f t="shared" si="76"/>
        <v>-0.32519931473005315</v>
      </c>
      <c r="M811" s="15">
        <f t="shared" si="77"/>
        <v>23.936676417835525</v>
      </c>
      <c r="N811" s="15">
        <f t="shared" si="78"/>
        <v>53.005483120728577</v>
      </c>
      <c r="O811" s="15">
        <f t="shared" si="79"/>
        <v>37.251511364341596</v>
      </c>
    </row>
    <row r="812" spans="1:15" x14ac:dyDescent="0.25">
      <c r="A812" s="4">
        <v>51107610400</v>
      </c>
      <c r="B812" s="7" t="s">
        <v>791</v>
      </c>
      <c r="C812" s="40">
        <f t="array" ref="C812">SUMPRODUCT($D$9:$D$11, TRANSPOSE(M812:O812))</f>
        <v>38.064556967635227</v>
      </c>
      <c r="E812" s="9">
        <v>0</v>
      </c>
      <c r="F812" s="9">
        <v>101</v>
      </c>
      <c r="G812" s="9">
        <v>2</v>
      </c>
      <c r="I812" s="15">
        <f t="shared" si="74"/>
        <v>-0.70834098954470248</v>
      </c>
      <c r="J812" s="15">
        <f t="shared" si="75"/>
        <v>7.5407694162597044E-2</v>
      </c>
      <c r="K812" s="15">
        <f t="shared" si="76"/>
        <v>-0.32519931473005315</v>
      </c>
      <c r="M812" s="15">
        <f t="shared" si="77"/>
        <v>23.936676417835525</v>
      </c>
      <c r="N812" s="15">
        <f t="shared" si="78"/>
        <v>53.005483120728577</v>
      </c>
      <c r="O812" s="15">
        <f t="shared" si="79"/>
        <v>37.251511364341596</v>
      </c>
    </row>
    <row r="813" spans="1:15" x14ac:dyDescent="0.25">
      <c r="A813" s="4">
        <v>51107610503</v>
      </c>
      <c r="B813" s="7" t="s">
        <v>792</v>
      </c>
      <c r="C813" s="40">
        <f t="array" ref="C813">SUMPRODUCT($D$9:$D$11, TRANSPOSE(M813:O813))</f>
        <v>38.064556967635227</v>
      </c>
      <c r="E813" s="9">
        <v>0</v>
      </c>
      <c r="F813" s="9">
        <v>101</v>
      </c>
      <c r="G813" s="9">
        <v>2</v>
      </c>
      <c r="I813" s="15">
        <f t="shared" si="74"/>
        <v>-0.70834098954470248</v>
      </c>
      <c r="J813" s="15">
        <f t="shared" si="75"/>
        <v>7.5407694162597044E-2</v>
      </c>
      <c r="K813" s="15">
        <f t="shared" si="76"/>
        <v>-0.32519931473005315</v>
      </c>
      <c r="M813" s="15">
        <f t="shared" si="77"/>
        <v>23.936676417835525</v>
      </c>
      <c r="N813" s="15">
        <f t="shared" si="78"/>
        <v>53.005483120728577</v>
      </c>
      <c r="O813" s="15">
        <f t="shared" si="79"/>
        <v>37.251511364341596</v>
      </c>
    </row>
    <row r="814" spans="1:15" x14ac:dyDescent="0.25">
      <c r="A814" s="4">
        <v>51107610504</v>
      </c>
      <c r="B814" s="7" t="s">
        <v>793</v>
      </c>
      <c r="C814" s="40">
        <f t="array" ref="C814">SUMPRODUCT($D$9:$D$11, TRANSPOSE(M814:O814))</f>
        <v>38.064556967635227</v>
      </c>
      <c r="E814" s="9">
        <v>0</v>
      </c>
      <c r="F814" s="9">
        <v>101</v>
      </c>
      <c r="G814" s="9">
        <v>2</v>
      </c>
      <c r="I814" s="15">
        <f t="shared" si="74"/>
        <v>-0.70834098954470248</v>
      </c>
      <c r="J814" s="15">
        <f t="shared" si="75"/>
        <v>7.5407694162597044E-2</v>
      </c>
      <c r="K814" s="15">
        <f t="shared" si="76"/>
        <v>-0.32519931473005315</v>
      </c>
      <c r="M814" s="15">
        <f t="shared" si="77"/>
        <v>23.936676417835525</v>
      </c>
      <c r="N814" s="15">
        <f t="shared" si="78"/>
        <v>53.005483120728577</v>
      </c>
      <c r="O814" s="15">
        <f t="shared" si="79"/>
        <v>37.251511364341596</v>
      </c>
    </row>
    <row r="815" spans="1:15" x14ac:dyDescent="0.25">
      <c r="A815" s="4">
        <v>51107610505</v>
      </c>
      <c r="B815" s="7" t="s">
        <v>794</v>
      </c>
      <c r="C815" s="40">
        <f t="array" ref="C815">SUMPRODUCT($D$9:$D$11, TRANSPOSE(M815:O815))</f>
        <v>38.064556967635227</v>
      </c>
      <c r="E815" s="9">
        <v>0</v>
      </c>
      <c r="F815" s="9">
        <v>101</v>
      </c>
      <c r="G815" s="9">
        <v>2</v>
      </c>
      <c r="I815" s="15">
        <f t="shared" si="74"/>
        <v>-0.70834098954470248</v>
      </c>
      <c r="J815" s="15">
        <f t="shared" si="75"/>
        <v>7.5407694162597044E-2</v>
      </c>
      <c r="K815" s="15">
        <f t="shared" si="76"/>
        <v>-0.32519931473005315</v>
      </c>
      <c r="M815" s="15">
        <f t="shared" si="77"/>
        <v>23.936676417835525</v>
      </c>
      <c r="N815" s="15">
        <f t="shared" si="78"/>
        <v>53.005483120728577</v>
      </c>
      <c r="O815" s="15">
        <f t="shared" si="79"/>
        <v>37.251511364341596</v>
      </c>
    </row>
    <row r="816" spans="1:15" x14ac:dyDescent="0.25">
      <c r="A816" s="4">
        <v>51107610506</v>
      </c>
      <c r="B816" s="7" t="s">
        <v>795</v>
      </c>
      <c r="C816" s="40">
        <f t="array" ref="C816">SUMPRODUCT($D$9:$D$11, TRANSPOSE(M816:O816))</f>
        <v>38.064556967635227</v>
      </c>
      <c r="E816" s="9">
        <v>0</v>
      </c>
      <c r="F816" s="9">
        <v>101</v>
      </c>
      <c r="G816" s="9">
        <v>2</v>
      </c>
      <c r="I816" s="15">
        <f t="shared" si="74"/>
        <v>-0.70834098954470248</v>
      </c>
      <c r="J816" s="15">
        <f t="shared" si="75"/>
        <v>7.5407694162597044E-2</v>
      </c>
      <c r="K816" s="15">
        <f t="shared" si="76"/>
        <v>-0.32519931473005315</v>
      </c>
      <c r="M816" s="15">
        <f t="shared" si="77"/>
        <v>23.936676417835525</v>
      </c>
      <c r="N816" s="15">
        <f t="shared" si="78"/>
        <v>53.005483120728577</v>
      </c>
      <c r="O816" s="15">
        <f t="shared" si="79"/>
        <v>37.251511364341596</v>
      </c>
    </row>
    <row r="817" spans="1:15" x14ac:dyDescent="0.25">
      <c r="A817" s="4">
        <v>51107610507</v>
      </c>
      <c r="B817" s="7" t="s">
        <v>796</v>
      </c>
      <c r="C817" s="40">
        <f t="array" ref="C817">SUMPRODUCT($D$9:$D$11, TRANSPOSE(M817:O817))</f>
        <v>38.064556967635227</v>
      </c>
      <c r="E817" s="9">
        <v>0</v>
      </c>
      <c r="F817" s="9">
        <v>101</v>
      </c>
      <c r="G817" s="9">
        <v>2</v>
      </c>
      <c r="I817" s="15">
        <f t="shared" si="74"/>
        <v>-0.70834098954470248</v>
      </c>
      <c r="J817" s="15">
        <f t="shared" si="75"/>
        <v>7.5407694162597044E-2</v>
      </c>
      <c r="K817" s="15">
        <f t="shared" si="76"/>
        <v>-0.32519931473005315</v>
      </c>
      <c r="M817" s="15">
        <f t="shared" si="77"/>
        <v>23.936676417835525</v>
      </c>
      <c r="N817" s="15">
        <f t="shared" si="78"/>
        <v>53.005483120728577</v>
      </c>
      <c r="O817" s="15">
        <f t="shared" si="79"/>
        <v>37.251511364341596</v>
      </c>
    </row>
    <row r="818" spans="1:15" x14ac:dyDescent="0.25">
      <c r="A818" s="4">
        <v>51107610601</v>
      </c>
      <c r="B818" s="7" t="s">
        <v>797</v>
      </c>
      <c r="C818" s="40">
        <f t="array" ref="C818">SUMPRODUCT($D$9:$D$11, TRANSPOSE(M818:O818))</f>
        <v>38.064556967635227</v>
      </c>
      <c r="E818" s="9">
        <v>0</v>
      </c>
      <c r="F818" s="9">
        <v>101</v>
      </c>
      <c r="G818" s="9">
        <v>2</v>
      </c>
      <c r="I818" s="15">
        <f t="shared" si="74"/>
        <v>-0.70834098954470248</v>
      </c>
      <c r="J818" s="15">
        <f t="shared" si="75"/>
        <v>7.5407694162597044E-2</v>
      </c>
      <c r="K818" s="15">
        <f t="shared" si="76"/>
        <v>-0.32519931473005315</v>
      </c>
      <c r="M818" s="15">
        <f t="shared" si="77"/>
        <v>23.936676417835525</v>
      </c>
      <c r="N818" s="15">
        <f t="shared" si="78"/>
        <v>53.005483120728577</v>
      </c>
      <c r="O818" s="15">
        <f t="shared" si="79"/>
        <v>37.251511364341596</v>
      </c>
    </row>
    <row r="819" spans="1:15" x14ac:dyDescent="0.25">
      <c r="A819" s="4">
        <v>51107610602</v>
      </c>
      <c r="B819" s="7" t="s">
        <v>798</v>
      </c>
      <c r="C819" s="40">
        <f t="array" ref="C819">SUMPRODUCT($D$9:$D$11, TRANSPOSE(M819:O819))</f>
        <v>38.064556967635227</v>
      </c>
      <c r="E819" s="9">
        <v>0</v>
      </c>
      <c r="F819" s="9">
        <v>101</v>
      </c>
      <c r="G819" s="9">
        <v>2</v>
      </c>
      <c r="I819" s="15">
        <f t="shared" si="74"/>
        <v>-0.70834098954470248</v>
      </c>
      <c r="J819" s="15">
        <f t="shared" si="75"/>
        <v>7.5407694162597044E-2</v>
      </c>
      <c r="K819" s="15">
        <f t="shared" si="76"/>
        <v>-0.32519931473005315</v>
      </c>
      <c r="M819" s="15">
        <f t="shared" si="77"/>
        <v>23.936676417835525</v>
      </c>
      <c r="N819" s="15">
        <f t="shared" si="78"/>
        <v>53.005483120728577</v>
      </c>
      <c r="O819" s="15">
        <f t="shared" si="79"/>
        <v>37.251511364341596</v>
      </c>
    </row>
    <row r="820" spans="1:15" x14ac:dyDescent="0.25">
      <c r="A820" s="4">
        <v>51107610603</v>
      </c>
      <c r="B820" s="7" t="s">
        <v>799</v>
      </c>
      <c r="C820" s="40">
        <f t="array" ref="C820">SUMPRODUCT($D$9:$D$11, TRANSPOSE(M820:O820))</f>
        <v>38.064556967635227</v>
      </c>
      <c r="E820" s="9">
        <v>0</v>
      </c>
      <c r="F820" s="9">
        <v>101</v>
      </c>
      <c r="G820" s="9">
        <v>2</v>
      </c>
      <c r="I820" s="15">
        <f t="shared" si="74"/>
        <v>-0.70834098954470248</v>
      </c>
      <c r="J820" s="15">
        <f t="shared" si="75"/>
        <v>7.5407694162597044E-2</v>
      </c>
      <c r="K820" s="15">
        <f t="shared" si="76"/>
        <v>-0.32519931473005315</v>
      </c>
      <c r="M820" s="15">
        <f t="shared" si="77"/>
        <v>23.936676417835525</v>
      </c>
      <c r="N820" s="15">
        <f t="shared" si="78"/>
        <v>53.005483120728577</v>
      </c>
      <c r="O820" s="15">
        <f t="shared" si="79"/>
        <v>37.251511364341596</v>
      </c>
    </row>
    <row r="821" spans="1:15" x14ac:dyDescent="0.25">
      <c r="A821" s="4">
        <v>51107610604</v>
      </c>
      <c r="B821" s="7" t="s">
        <v>800</v>
      </c>
      <c r="C821" s="40">
        <f t="array" ref="C821">SUMPRODUCT($D$9:$D$11, TRANSPOSE(M821:O821))</f>
        <v>38.064556967635227</v>
      </c>
      <c r="E821" s="9">
        <v>0</v>
      </c>
      <c r="F821" s="9">
        <v>101</v>
      </c>
      <c r="G821" s="9">
        <v>2</v>
      </c>
      <c r="I821" s="15">
        <f t="shared" si="74"/>
        <v>-0.70834098954470248</v>
      </c>
      <c r="J821" s="15">
        <f t="shared" si="75"/>
        <v>7.5407694162597044E-2</v>
      </c>
      <c r="K821" s="15">
        <f t="shared" si="76"/>
        <v>-0.32519931473005315</v>
      </c>
      <c r="M821" s="15">
        <f t="shared" si="77"/>
        <v>23.936676417835525</v>
      </c>
      <c r="N821" s="15">
        <f t="shared" si="78"/>
        <v>53.005483120728577</v>
      </c>
      <c r="O821" s="15">
        <f t="shared" si="79"/>
        <v>37.251511364341596</v>
      </c>
    </row>
    <row r="822" spans="1:15" x14ac:dyDescent="0.25">
      <c r="A822" s="4">
        <v>51107610701</v>
      </c>
      <c r="B822" s="7" t="s">
        <v>801</v>
      </c>
      <c r="C822" s="40">
        <f t="array" ref="C822">SUMPRODUCT($D$9:$D$11, TRANSPOSE(M822:O822))</f>
        <v>38.064556967635227</v>
      </c>
      <c r="E822" s="9">
        <v>0</v>
      </c>
      <c r="F822" s="9">
        <v>101</v>
      </c>
      <c r="G822" s="9">
        <v>2</v>
      </c>
      <c r="I822" s="15">
        <f t="shared" si="74"/>
        <v>-0.70834098954470248</v>
      </c>
      <c r="J822" s="15">
        <f t="shared" si="75"/>
        <v>7.5407694162597044E-2</v>
      </c>
      <c r="K822" s="15">
        <f t="shared" si="76"/>
        <v>-0.32519931473005315</v>
      </c>
      <c r="M822" s="15">
        <f t="shared" si="77"/>
        <v>23.936676417835525</v>
      </c>
      <c r="N822" s="15">
        <f t="shared" si="78"/>
        <v>53.005483120728577</v>
      </c>
      <c r="O822" s="15">
        <f t="shared" si="79"/>
        <v>37.251511364341596</v>
      </c>
    </row>
    <row r="823" spans="1:15" x14ac:dyDescent="0.25">
      <c r="A823" s="4">
        <v>51107610702</v>
      </c>
      <c r="B823" s="7" t="s">
        <v>802</v>
      </c>
      <c r="C823" s="40">
        <f t="array" ref="C823">SUMPRODUCT($D$9:$D$11, TRANSPOSE(M823:O823))</f>
        <v>38.064556967635227</v>
      </c>
      <c r="E823" s="9">
        <v>0</v>
      </c>
      <c r="F823" s="9">
        <v>101</v>
      </c>
      <c r="G823" s="9">
        <v>2</v>
      </c>
      <c r="I823" s="15">
        <f t="shared" si="74"/>
        <v>-0.70834098954470248</v>
      </c>
      <c r="J823" s="15">
        <f t="shared" si="75"/>
        <v>7.5407694162597044E-2</v>
      </c>
      <c r="K823" s="15">
        <f t="shared" si="76"/>
        <v>-0.32519931473005315</v>
      </c>
      <c r="M823" s="15">
        <f t="shared" si="77"/>
        <v>23.936676417835525</v>
      </c>
      <c r="N823" s="15">
        <f t="shared" si="78"/>
        <v>53.005483120728577</v>
      </c>
      <c r="O823" s="15">
        <f t="shared" si="79"/>
        <v>37.251511364341596</v>
      </c>
    </row>
    <row r="824" spans="1:15" x14ac:dyDescent="0.25">
      <c r="A824" s="4">
        <v>51107610703</v>
      </c>
      <c r="B824" s="7" t="s">
        <v>803</v>
      </c>
      <c r="C824" s="40">
        <f t="array" ref="C824">SUMPRODUCT($D$9:$D$11, TRANSPOSE(M824:O824))</f>
        <v>38.064556967635227</v>
      </c>
      <c r="E824" s="9">
        <v>0</v>
      </c>
      <c r="F824" s="9">
        <v>101</v>
      </c>
      <c r="G824" s="9">
        <v>2</v>
      </c>
      <c r="I824" s="15">
        <f t="shared" si="74"/>
        <v>-0.70834098954470248</v>
      </c>
      <c r="J824" s="15">
        <f t="shared" si="75"/>
        <v>7.5407694162597044E-2</v>
      </c>
      <c r="K824" s="15">
        <f t="shared" si="76"/>
        <v>-0.32519931473005315</v>
      </c>
      <c r="M824" s="15">
        <f t="shared" si="77"/>
        <v>23.936676417835525</v>
      </c>
      <c r="N824" s="15">
        <f t="shared" si="78"/>
        <v>53.005483120728577</v>
      </c>
      <c r="O824" s="15">
        <f t="shared" si="79"/>
        <v>37.251511364341596</v>
      </c>
    </row>
    <row r="825" spans="1:15" x14ac:dyDescent="0.25">
      <c r="A825" s="4">
        <v>51107610800</v>
      </c>
      <c r="B825" s="7" t="s">
        <v>804</v>
      </c>
      <c r="C825" s="40">
        <f t="array" ref="C825">SUMPRODUCT($D$9:$D$11, TRANSPOSE(M825:O825))</f>
        <v>35.487601045084418</v>
      </c>
      <c r="E825" s="9">
        <v>0</v>
      </c>
      <c r="F825" s="9">
        <v>101</v>
      </c>
      <c r="G825" s="9">
        <v>0</v>
      </c>
      <c r="I825" s="15">
        <f t="shared" si="74"/>
        <v>-0.70834098954470248</v>
      </c>
      <c r="J825" s="15">
        <f t="shared" si="75"/>
        <v>7.5407694162597044E-2</v>
      </c>
      <c r="K825" s="15">
        <f t="shared" si="76"/>
        <v>-0.53823782149412436</v>
      </c>
      <c r="M825" s="15">
        <f t="shared" si="77"/>
        <v>23.936676417835525</v>
      </c>
      <c r="N825" s="15">
        <f t="shared" si="78"/>
        <v>53.005483120728577</v>
      </c>
      <c r="O825" s="15">
        <f t="shared" si="79"/>
        <v>29.520643596689165</v>
      </c>
    </row>
    <row r="826" spans="1:15" x14ac:dyDescent="0.25">
      <c r="A826" s="4">
        <v>51107610900</v>
      </c>
      <c r="B826" s="7" t="s">
        <v>805</v>
      </c>
      <c r="C826" s="40">
        <f t="array" ref="C826">SUMPRODUCT($D$9:$D$11, TRANSPOSE(M826:O826))</f>
        <v>35.487601045084418</v>
      </c>
      <c r="E826" s="9">
        <v>0</v>
      </c>
      <c r="F826" s="9">
        <v>101</v>
      </c>
      <c r="G826" s="9">
        <v>0</v>
      </c>
      <c r="I826" s="15">
        <f t="shared" si="74"/>
        <v>-0.70834098954470248</v>
      </c>
      <c r="J826" s="15">
        <f t="shared" si="75"/>
        <v>7.5407694162597044E-2</v>
      </c>
      <c r="K826" s="15">
        <f t="shared" si="76"/>
        <v>-0.53823782149412436</v>
      </c>
      <c r="M826" s="15">
        <f t="shared" si="77"/>
        <v>23.936676417835525</v>
      </c>
      <c r="N826" s="15">
        <f t="shared" si="78"/>
        <v>53.005483120728577</v>
      </c>
      <c r="O826" s="15">
        <f t="shared" si="79"/>
        <v>29.520643596689165</v>
      </c>
    </row>
    <row r="827" spans="1:15" x14ac:dyDescent="0.25">
      <c r="A827" s="4">
        <v>51107611002</v>
      </c>
      <c r="B827" s="7" t="s">
        <v>806</v>
      </c>
      <c r="C827" s="40">
        <f t="array" ref="C827">SUMPRODUCT($D$9:$D$11, TRANSPOSE(M827:O827))</f>
        <v>50.206983567462245</v>
      </c>
      <c r="E827" s="9">
        <v>0</v>
      </c>
      <c r="F827" s="9">
        <v>101</v>
      </c>
      <c r="G827" s="9">
        <v>11</v>
      </c>
      <c r="I827" s="15">
        <f t="shared" si="74"/>
        <v>-0.70834098954470248</v>
      </c>
      <c r="J827" s="15">
        <f t="shared" si="75"/>
        <v>7.5407694162597044E-2</v>
      </c>
      <c r="K827" s="15">
        <f t="shared" si="76"/>
        <v>0.63347396570826753</v>
      </c>
      <c r="M827" s="15">
        <f t="shared" si="77"/>
        <v>23.936676417835525</v>
      </c>
      <c r="N827" s="15">
        <f t="shared" si="78"/>
        <v>53.005483120728577</v>
      </c>
      <c r="O827" s="15">
        <f t="shared" si="79"/>
        <v>73.678791163822652</v>
      </c>
    </row>
    <row r="828" spans="1:15" x14ac:dyDescent="0.25">
      <c r="A828" s="4">
        <v>51107611004</v>
      </c>
      <c r="B828" s="7" t="s">
        <v>807</v>
      </c>
      <c r="C828" s="40">
        <f t="array" ref="C828">SUMPRODUCT($D$9:$D$11, TRANSPOSE(M828:O828))</f>
        <v>40.825651575270761</v>
      </c>
      <c r="E828" s="9">
        <v>0</v>
      </c>
      <c r="F828" s="9">
        <v>101</v>
      </c>
      <c r="G828" s="9">
        <v>4</v>
      </c>
      <c r="I828" s="15">
        <f t="shared" si="74"/>
        <v>-0.70834098954470248</v>
      </c>
      <c r="J828" s="15">
        <f t="shared" si="75"/>
        <v>7.5407694162597044E-2</v>
      </c>
      <c r="K828" s="15">
        <f t="shared" si="76"/>
        <v>-0.11216080796598189</v>
      </c>
      <c r="M828" s="15">
        <f t="shared" si="77"/>
        <v>23.936676417835525</v>
      </c>
      <c r="N828" s="15">
        <f t="shared" si="78"/>
        <v>53.005483120728577</v>
      </c>
      <c r="O828" s="15">
        <f t="shared" si="79"/>
        <v>45.534795187248193</v>
      </c>
    </row>
    <row r="829" spans="1:15" x14ac:dyDescent="0.25">
      <c r="A829" s="4">
        <v>51107611005</v>
      </c>
      <c r="B829" s="7" t="s">
        <v>808</v>
      </c>
      <c r="C829" s="40">
        <f t="array" ref="C829">SUMPRODUCT($D$9:$D$11, TRANSPOSE(M829:O829))</f>
        <v>50.206983567462245</v>
      </c>
      <c r="E829" s="9">
        <v>0</v>
      </c>
      <c r="F829" s="9">
        <v>101</v>
      </c>
      <c r="G829" s="9">
        <v>11</v>
      </c>
      <c r="I829" s="15">
        <f t="shared" si="74"/>
        <v>-0.70834098954470248</v>
      </c>
      <c r="J829" s="15">
        <f t="shared" si="75"/>
        <v>7.5407694162597044E-2</v>
      </c>
      <c r="K829" s="15">
        <f t="shared" si="76"/>
        <v>0.63347396570826753</v>
      </c>
      <c r="M829" s="15">
        <f t="shared" si="77"/>
        <v>23.936676417835525</v>
      </c>
      <c r="N829" s="15">
        <f t="shared" si="78"/>
        <v>53.005483120728577</v>
      </c>
      <c r="O829" s="15">
        <f t="shared" si="79"/>
        <v>73.678791163822652</v>
      </c>
    </row>
    <row r="830" spans="1:15" x14ac:dyDescent="0.25">
      <c r="A830" s="4">
        <v>51107611006</v>
      </c>
      <c r="B830" s="7" t="s">
        <v>809</v>
      </c>
      <c r="C830" s="40">
        <f t="array" ref="C830">SUMPRODUCT($D$9:$D$11, TRANSPOSE(M830:O830))</f>
        <v>51.325651365345088</v>
      </c>
      <c r="E830" s="9">
        <v>0</v>
      </c>
      <c r="F830" s="9">
        <v>101</v>
      </c>
      <c r="G830" s="9">
        <v>12</v>
      </c>
      <c r="I830" s="15">
        <f t="shared" si="74"/>
        <v>-0.70834098954470248</v>
      </c>
      <c r="J830" s="15">
        <f t="shared" si="75"/>
        <v>7.5407694162597044E-2</v>
      </c>
      <c r="K830" s="15">
        <f t="shared" si="76"/>
        <v>0.73999321909030313</v>
      </c>
      <c r="M830" s="15">
        <f t="shared" si="77"/>
        <v>23.936676417835525</v>
      </c>
      <c r="N830" s="15">
        <f t="shared" si="78"/>
        <v>53.005483120728577</v>
      </c>
      <c r="O830" s="15">
        <f t="shared" si="79"/>
        <v>77.034794557471173</v>
      </c>
    </row>
    <row r="831" spans="1:15" x14ac:dyDescent="0.25">
      <c r="A831" s="4">
        <v>51107611009</v>
      </c>
      <c r="B831" s="7" t="s">
        <v>810</v>
      </c>
      <c r="C831" s="40">
        <f t="array" ref="C831">SUMPRODUCT($D$9:$D$11, TRANSPOSE(M831:O831))</f>
        <v>40.825651575270761</v>
      </c>
      <c r="E831" s="9">
        <v>0</v>
      </c>
      <c r="F831" s="9">
        <v>101</v>
      </c>
      <c r="G831" s="9">
        <v>4</v>
      </c>
      <c r="I831" s="15">
        <f t="shared" si="74"/>
        <v>-0.70834098954470248</v>
      </c>
      <c r="J831" s="15">
        <f t="shared" si="75"/>
        <v>7.5407694162597044E-2</v>
      </c>
      <c r="K831" s="15">
        <f t="shared" si="76"/>
        <v>-0.11216080796598189</v>
      </c>
      <c r="M831" s="15">
        <f t="shared" si="77"/>
        <v>23.936676417835525</v>
      </c>
      <c r="N831" s="15">
        <f t="shared" si="78"/>
        <v>53.005483120728577</v>
      </c>
      <c r="O831" s="15">
        <f t="shared" si="79"/>
        <v>45.534795187248193</v>
      </c>
    </row>
    <row r="832" spans="1:15" x14ac:dyDescent="0.25">
      <c r="A832" s="4">
        <v>51107611010</v>
      </c>
      <c r="B832" s="7" t="s">
        <v>811</v>
      </c>
      <c r="C832" s="40">
        <f t="array" ref="C832">SUMPRODUCT($D$9:$D$11, TRANSPOSE(M832:O832))</f>
        <v>40.825651575270761</v>
      </c>
      <c r="E832" s="9">
        <v>0</v>
      </c>
      <c r="F832" s="9">
        <v>101</v>
      </c>
      <c r="G832" s="9">
        <v>4</v>
      </c>
      <c r="I832" s="15">
        <f t="shared" si="74"/>
        <v>-0.70834098954470248</v>
      </c>
      <c r="J832" s="15">
        <f t="shared" si="75"/>
        <v>7.5407694162597044E-2</v>
      </c>
      <c r="K832" s="15">
        <f t="shared" si="76"/>
        <v>-0.11216080796598189</v>
      </c>
      <c r="M832" s="15">
        <f t="shared" si="77"/>
        <v>23.936676417835525</v>
      </c>
      <c r="N832" s="15">
        <f t="shared" si="78"/>
        <v>53.005483120728577</v>
      </c>
      <c r="O832" s="15">
        <f t="shared" si="79"/>
        <v>45.534795187248193</v>
      </c>
    </row>
    <row r="833" spans="1:15" x14ac:dyDescent="0.25">
      <c r="A833" s="4">
        <v>51107611011</v>
      </c>
      <c r="B833" s="7" t="s">
        <v>812</v>
      </c>
      <c r="C833" s="40">
        <f t="array" ref="C833">SUMPRODUCT($D$9:$D$11, TRANSPOSE(M833:O833))</f>
        <v>40.825651575270761</v>
      </c>
      <c r="E833" s="9">
        <v>0</v>
      </c>
      <c r="F833" s="9">
        <v>101</v>
      </c>
      <c r="G833" s="9">
        <v>4</v>
      </c>
      <c r="I833" s="15">
        <f t="shared" si="74"/>
        <v>-0.70834098954470248</v>
      </c>
      <c r="J833" s="15">
        <f t="shared" si="75"/>
        <v>7.5407694162597044E-2</v>
      </c>
      <c r="K833" s="15">
        <f t="shared" si="76"/>
        <v>-0.11216080796598189</v>
      </c>
      <c r="M833" s="15">
        <f t="shared" si="77"/>
        <v>23.936676417835525</v>
      </c>
      <c r="N833" s="15">
        <f t="shared" si="78"/>
        <v>53.005483120728577</v>
      </c>
      <c r="O833" s="15">
        <f t="shared" si="79"/>
        <v>45.534795187248193</v>
      </c>
    </row>
    <row r="834" spans="1:15" x14ac:dyDescent="0.25">
      <c r="A834" s="4">
        <v>51107611012</v>
      </c>
      <c r="B834" s="7" t="s">
        <v>813</v>
      </c>
      <c r="C834" s="40">
        <f t="array" ref="C834">SUMPRODUCT($D$9:$D$11, TRANSPOSE(M834:O834))</f>
        <v>40.825651575270761</v>
      </c>
      <c r="E834" s="9">
        <v>0</v>
      </c>
      <c r="F834" s="9">
        <v>101</v>
      </c>
      <c r="G834" s="9">
        <v>4</v>
      </c>
      <c r="I834" s="15">
        <f t="shared" si="74"/>
        <v>-0.70834098954470248</v>
      </c>
      <c r="J834" s="15">
        <f t="shared" si="75"/>
        <v>7.5407694162597044E-2</v>
      </c>
      <c r="K834" s="15">
        <f t="shared" si="76"/>
        <v>-0.11216080796598189</v>
      </c>
      <c r="M834" s="15">
        <f t="shared" si="77"/>
        <v>23.936676417835525</v>
      </c>
      <c r="N834" s="15">
        <f t="shared" si="78"/>
        <v>53.005483120728577</v>
      </c>
      <c r="O834" s="15">
        <f t="shared" si="79"/>
        <v>45.534795187248193</v>
      </c>
    </row>
    <row r="835" spans="1:15" x14ac:dyDescent="0.25">
      <c r="A835" s="4">
        <v>51107611013</v>
      </c>
      <c r="B835" s="7" t="s">
        <v>814</v>
      </c>
      <c r="C835" s="40">
        <f t="array" ref="C835">SUMPRODUCT($D$9:$D$11, TRANSPOSE(M835:O835))</f>
        <v>50.206983567462245</v>
      </c>
      <c r="E835" s="9">
        <v>0</v>
      </c>
      <c r="F835" s="9">
        <v>101</v>
      </c>
      <c r="G835" s="9">
        <v>11</v>
      </c>
      <c r="I835" s="15">
        <f t="shared" si="74"/>
        <v>-0.70834098954470248</v>
      </c>
      <c r="J835" s="15">
        <f t="shared" si="75"/>
        <v>7.5407694162597044E-2</v>
      </c>
      <c r="K835" s="15">
        <f t="shared" si="76"/>
        <v>0.63347396570826753</v>
      </c>
      <c r="M835" s="15">
        <f t="shared" si="77"/>
        <v>23.936676417835525</v>
      </c>
      <c r="N835" s="15">
        <f t="shared" si="78"/>
        <v>53.005483120728577</v>
      </c>
      <c r="O835" s="15">
        <f t="shared" si="79"/>
        <v>73.678791163822652</v>
      </c>
    </row>
    <row r="836" spans="1:15" x14ac:dyDescent="0.25">
      <c r="A836" s="4">
        <v>51107611014</v>
      </c>
      <c r="B836" s="7" t="s">
        <v>815</v>
      </c>
      <c r="C836" s="40">
        <f t="array" ref="C836">SUMPRODUCT($D$9:$D$11, TRANSPOSE(M836:O836))</f>
        <v>50.206983567462245</v>
      </c>
      <c r="E836" s="9">
        <v>0</v>
      </c>
      <c r="F836" s="9">
        <v>101</v>
      </c>
      <c r="G836" s="9">
        <v>11</v>
      </c>
      <c r="I836" s="15">
        <f t="shared" si="74"/>
        <v>-0.70834098954470248</v>
      </c>
      <c r="J836" s="15">
        <f t="shared" si="75"/>
        <v>7.5407694162597044E-2</v>
      </c>
      <c r="K836" s="15">
        <f t="shared" si="76"/>
        <v>0.63347396570826753</v>
      </c>
      <c r="M836" s="15">
        <f t="shared" si="77"/>
        <v>23.936676417835525</v>
      </c>
      <c r="N836" s="15">
        <f t="shared" si="78"/>
        <v>53.005483120728577</v>
      </c>
      <c r="O836" s="15">
        <f t="shared" si="79"/>
        <v>73.678791163822652</v>
      </c>
    </row>
    <row r="837" spans="1:15" x14ac:dyDescent="0.25">
      <c r="A837" s="4">
        <v>51107611015</v>
      </c>
      <c r="B837" s="7" t="s">
        <v>816</v>
      </c>
      <c r="C837" s="40">
        <f t="array" ref="C837">SUMPRODUCT($D$9:$D$11, TRANSPOSE(M837:O837))</f>
        <v>50.206983567462245</v>
      </c>
      <c r="E837" s="9">
        <v>0</v>
      </c>
      <c r="F837" s="9">
        <v>101</v>
      </c>
      <c r="G837" s="9">
        <v>11</v>
      </c>
      <c r="I837" s="15">
        <f t="shared" si="74"/>
        <v>-0.70834098954470248</v>
      </c>
      <c r="J837" s="15">
        <f t="shared" si="75"/>
        <v>7.5407694162597044E-2</v>
      </c>
      <c r="K837" s="15">
        <f t="shared" si="76"/>
        <v>0.63347396570826753</v>
      </c>
      <c r="M837" s="15">
        <f t="shared" si="77"/>
        <v>23.936676417835525</v>
      </c>
      <c r="N837" s="15">
        <f t="shared" si="78"/>
        <v>53.005483120728577</v>
      </c>
      <c r="O837" s="15">
        <f t="shared" si="79"/>
        <v>73.678791163822652</v>
      </c>
    </row>
    <row r="838" spans="1:15" x14ac:dyDescent="0.25">
      <c r="A838" s="4">
        <v>51107611016</v>
      </c>
      <c r="B838" s="7" t="s">
        <v>817</v>
      </c>
      <c r="C838" s="40">
        <f t="array" ref="C838">SUMPRODUCT($D$9:$D$11, TRANSPOSE(M838:O838))</f>
        <v>50.206983567462245</v>
      </c>
      <c r="E838" s="9">
        <v>0</v>
      </c>
      <c r="F838" s="9">
        <v>101</v>
      </c>
      <c r="G838" s="9">
        <v>11</v>
      </c>
      <c r="I838" s="15">
        <f t="shared" si="74"/>
        <v>-0.70834098954470248</v>
      </c>
      <c r="J838" s="15">
        <f t="shared" si="75"/>
        <v>7.5407694162597044E-2</v>
      </c>
      <c r="K838" s="15">
        <f t="shared" si="76"/>
        <v>0.63347396570826753</v>
      </c>
      <c r="M838" s="15">
        <f t="shared" si="77"/>
        <v>23.936676417835525</v>
      </c>
      <c r="N838" s="15">
        <f t="shared" si="78"/>
        <v>53.005483120728577</v>
      </c>
      <c r="O838" s="15">
        <f t="shared" si="79"/>
        <v>73.678791163822652</v>
      </c>
    </row>
    <row r="839" spans="1:15" x14ac:dyDescent="0.25">
      <c r="A839" s="4">
        <v>51107611017</v>
      </c>
      <c r="B839" s="7" t="s">
        <v>818</v>
      </c>
      <c r="C839" s="40">
        <f t="array" ref="C839">SUMPRODUCT($D$9:$D$11, TRANSPOSE(M839:O839))</f>
        <v>50.206983567462245</v>
      </c>
      <c r="E839" s="9">
        <v>0</v>
      </c>
      <c r="F839" s="9">
        <v>101</v>
      </c>
      <c r="G839" s="9">
        <v>11</v>
      </c>
      <c r="I839" s="15">
        <f t="shared" si="74"/>
        <v>-0.70834098954470248</v>
      </c>
      <c r="J839" s="15">
        <f t="shared" si="75"/>
        <v>7.5407694162597044E-2</v>
      </c>
      <c r="K839" s="15">
        <f t="shared" si="76"/>
        <v>0.63347396570826753</v>
      </c>
      <c r="M839" s="15">
        <f t="shared" si="77"/>
        <v>23.936676417835525</v>
      </c>
      <c r="N839" s="15">
        <f t="shared" si="78"/>
        <v>53.005483120728577</v>
      </c>
      <c r="O839" s="15">
        <f t="shared" si="79"/>
        <v>73.678791163822652</v>
      </c>
    </row>
    <row r="840" spans="1:15" x14ac:dyDescent="0.25">
      <c r="A840" s="4">
        <v>51107611018</v>
      </c>
      <c r="B840" s="7" t="s">
        <v>819</v>
      </c>
      <c r="C840" s="40">
        <f t="array" ref="C840">SUMPRODUCT($D$9:$D$11, TRANSPOSE(M840:O840))</f>
        <v>50.206983567462245</v>
      </c>
      <c r="E840" s="9">
        <v>0</v>
      </c>
      <c r="F840" s="9">
        <v>101</v>
      </c>
      <c r="G840" s="9">
        <v>11</v>
      </c>
      <c r="I840" s="15">
        <f t="shared" si="74"/>
        <v>-0.70834098954470248</v>
      </c>
      <c r="J840" s="15">
        <f t="shared" si="75"/>
        <v>7.5407694162597044E-2</v>
      </c>
      <c r="K840" s="15">
        <f t="shared" si="76"/>
        <v>0.63347396570826753</v>
      </c>
      <c r="M840" s="15">
        <f t="shared" si="77"/>
        <v>23.936676417835525</v>
      </c>
      <c r="N840" s="15">
        <f t="shared" si="78"/>
        <v>53.005483120728577</v>
      </c>
      <c r="O840" s="15">
        <f t="shared" si="79"/>
        <v>73.678791163822652</v>
      </c>
    </row>
    <row r="841" spans="1:15" x14ac:dyDescent="0.25">
      <c r="A841" s="4">
        <v>51107611019</v>
      </c>
      <c r="B841" s="7" t="s">
        <v>820</v>
      </c>
      <c r="C841" s="40">
        <f t="array" ref="C841">SUMPRODUCT($D$9:$D$11, TRANSPOSE(M841:O841))</f>
        <v>50.206983567462245</v>
      </c>
      <c r="E841" s="9">
        <v>0</v>
      </c>
      <c r="F841" s="9">
        <v>101</v>
      </c>
      <c r="G841" s="9">
        <v>11</v>
      </c>
      <c r="I841" s="15">
        <f t="shared" si="74"/>
        <v>-0.70834098954470248</v>
      </c>
      <c r="J841" s="15">
        <f t="shared" si="75"/>
        <v>7.5407694162597044E-2</v>
      </c>
      <c r="K841" s="15">
        <f t="shared" si="76"/>
        <v>0.63347396570826753</v>
      </c>
      <c r="M841" s="15">
        <f t="shared" si="77"/>
        <v>23.936676417835525</v>
      </c>
      <c r="N841" s="15">
        <f t="shared" si="78"/>
        <v>53.005483120728577</v>
      </c>
      <c r="O841" s="15">
        <f t="shared" si="79"/>
        <v>73.678791163822652</v>
      </c>
    </row>
    <row r="842" spans="1:15" x14ac:dyDescent="0.25">
      <c r="A842" s="4">
        <v>51107611020</v>
      </c>
      <c r="B842" s="7" t="s">
        <v>821</v>
      </c>
      <c r="C842" s="40">
        <f t="array" ref="C842">SUMPRODUCT($D$9:$D$11, TRANSPOSE(M842:O842))</f>
        <v>51.325651365345088</v>
      </c>
      <c r="E842" s="9">
        <v>0</v>
      </c>
      <c r="F842" s="9">
        <v>101</v>
      </c>
      <c r="G842" s="9">
        <v>12</v>
      </c>
      <c r="I842" s="15">
        <f t="shared" si="74"/>
        <v>-0.70834098954470248</v>
      </c>
      <c r="J842" s="15">
        <f t="shared" si="75"/>
        <v>7.5407694162597044E-2</v>
      </c>
      <c r="K842" s="15">
        <f t="shared" si="76"/>
        <v>0.73999321909030313</v>
      </c>
      <c r="M842" s="15">
        <f t="shared" si="77"/>
        <v>23.936676417835525</v>
      </c>
      <c r="N842" s="15">
        <f t="shared" si="78"/>
        <v>53.005483120728577</v>
      </c>
      <c r="O842" s="15">
        <f t="shared" si="79"/>
        <v>77.034794557471173</v>
      </c>
    </row>
    <row r="843" spans="1:15" x14ac:dyDescent="0.25">
      <c r="A843" s="4">
        <v>51107611021</v>
      </c>
      <c r="B843" s="7" t="s">
        <v>822</v>
      </c>
      <c r="C843" s="40">
        <f t="array" ref="C843">SUMPRODUCT($D$9:$D$11, TRANSPOSE(M843:O843))</f>
        <v>51.325651365345088</v>
      </c>
      <c r="E843" s="9">
        <v>0</v>
      </c>
      <c r="F843" s="9">
        <v>101</v>
      </c>
      <c r="G843" s="9">
        <v>12</v>
      </c>
      <c r="I843" s="15">
        <f t="shared" si="74"/>
        <v>-0.70834098954470248</v>
      </c>
      <c r="J843" s="15">
        <f t="shared" si="75"/>
        <v>7.5407694162597044E-2</v>
      </c>
      <c r="K843" s="15">
        <f t="shared" si="76"/>
        <v>0.73999321909030313</v>
      </c>
      <c r="M843" s="15">
        <f t="shared" si="77"/>
        <v>23.936676417835525</v>
      </c>
      <c r="N843" s="15">
        <f t="shared" si="78"/>
        <v>53.005483120728577</v>
      </c>
      <c r="O843" s="15">
        <f t="shared" si="79"/>
        <v>77.034794557471173</v>
      </c>
    </row>
    <row r="844" spans="1:15" x14ac:dyDescent="0.25">
      <c r="A844" s="4">
        <v>51107611022</v>
      </c>
      <c r="B844" s="7" t="s">
        <v>823</v>
      </c>
      <c r="C844" s="40">
        <f t="array" ref="C844">SUMPRODUCT($D$9:$D$11, TRANSPOSE(M844:O844))</f>
        <v>51.325651365345088</v>
      </c>
      <c r="E844" s="9">
        <v>0</v>
      </c>
      <c r="F844" s="9">
        <v>101</v>
      </c>
      <c r="G844" s="9">
        <v>12</v>
      </c>
      <c r="I844" s="15">
        <f t="shared" si="74"/>
        <v>-0.70834098954470248</v>
      </c>
      <c r="J844" s="15">
        <f t="shared" si="75"/>
        <v>7.5407694162597044E-2</v>
      </c>
      <c r="K844" s="15">
        <f t="shared" si="76"/>
        <v>0.73999321909030313</v>
      </c>
      <c r="M844" s="15">
        <f t="shared" si="77"/>
        <v>23.936676417835525</v>
      </c>
      <c r="N844" s="15">
        <f t="shared" si="78"/>
        <v>53.005483120728577</v>
      </c>
      <c r="O844" s="15">
        <f t="shared" si="79"/>
        <v>77.034794557471173</v>
      </c>
    </row>
    <row r="845" spans="1:15" x14ac:dyDescent="0.25">
      <c r="A845" s="4">
        <v>51107611023</v>
      </c>
      <c r="B845" s="7" t="s">
        <v>824</v>
      </c>
      <c r="C845" s="40">
        <f t="array" ref="C845">SUMPRODUCT($D$9:$D$11, TRANSPOSE(M845:O845))</f>
        <v>50.206983567462245</v>
      </c>
      <c r="E845" s="9">
        <v>0</v>
      </c>
      <c r="F845" s="9">
        <v>101</v>
      </c>
      <c r="G845" s="9">
        <v>11</v>
      </c>
      <c r="I845" s="15">
        <f t="shared" si="74"/>
        <v>-0.70834098954470248</v>
      </c>
      <c r="J845" s="15">
        <f t="shared" si="75"/>
        <v>7.5407694162597044E-2</v>
      </c>
      <c r="K845" s="15">
        <f t="shared" si="76"/>
        <v>0.63347396570826753</v>
      </c>
      <c r="M845" s="15">
        <f t="shared" si="77"/>
        <v>23.936676417835525</v>
      </c>
      <c r="N845" s="15">
        <f t="shared" si="78"/>
        <v>53.005483120728577</v>
      </c>
      <c r="O845" s="15">
        <f t="shared" si="79"/>
        <v>73.678791163822652</v>
      </c>
    </row>
    <row r="846" spans="1:15" x14ac:dyDescent="0.25">
      <c r="A846" s="4">
        <v>51107611024</v>
      </c>
      <c r="B846" s="7" t="s">
        <v>825</v>
      </c>
      <c r="C846" s="40">
        <f t="array" ref="C846">SUMPRODUCT($D$9:$D$11, TRANSPOSE(M846:O846))</f>
        <v>38.064556967635227</v>
      </c>
      <c r="E846" s="9">
        <v>0</v>
      </c>
      <c r="F846" s="9">
        <v>101</v>
      </c>
      <c r="G846" s="9">
        <v>2</v>
      </c>
      <c r="I846" s="15">
        <f t="shared" si="74"/>
        <v>-0.70834098954470248</v>
      </c>
      <c r="J846" s="15">
        <f t="shared" si="75"/>
        <v>7.5407694162597044E-2</v>
      </c>
      <c r="K846" s="15">
        <f t="shared" si="76"/>
        <v>-0.32519931473005315</v>
      </c>
      <c r="M846" s="15">
        <f t="shared" si="77"/>
        <v>23.936676417835525</v>
      </c>
      <c r="N846" s="15">
        <f t="shared" si="78"/>
        <v>53.005483120728577</v>
      </c>
      <c r="O846" s="15">
        <f t="shared" si="79"/>
        <v>37.251511364341596</v>
      </c>
    </row>
    <row r="847" spans="1:15" x14ac:dyDescent="0.25">
      <c r="A847" s="4">
        <v>51107611025</v>
      </c>
      <c r="B847" s="7" t="s">
        <v>826</v>
      </c>
      <c r="C847" s="40">
        <f t="array" ref="C847">SUMPRODUCT($D$9:$D$11, TRANSPOSE(M847:O847))</f>
        <v>51.325651365345088</v>
      </c>
      <c r="E847" s="9">
        <v>0</v>
      </c>
      <c r="F847" s="9">
        <v>101</v>
      </c>
      <c r="G847" s="9">
        <v>12</v>
      </c>
      <c r="I847" s="15">
        <f t="shared" si="74"/>
        <v>-0.70834098954470248</v>
      </c>
      <c r="J847" s="15">
        <f t="shared" si="75"/>
        <v>7.5407694162597044E-2</v>
      </c>
      <c r="K847" s="15">
        <f t="shared" si="76"/>
        <v>0.73999321909030313</v>
      </c>
      <c r="M847" s="15">
        <f t="shared" si="77"/>
        <v>23.936676417835525</v>
      </c>
      <c r="N847" s="15">
        <f t="shared" si="78"/>
        <v>53.005483120728577</v>
      </c>
      <c r="O847" s="15">
        <f t="shared" si="79"/>
        <v>77.034794557471173</v>
      </c>
    </row>
    <row r="848" spans="1:15" x14ac:dyDescent="0.25">
      <c r="A848" s="4">
        <v>51107611101</v>
      </c>
      <c r="B848" s="7" t="s">
        <v>827</v>
      </c>
      <c r="C848" s="40">
        <f t="array" ref="C848">SUMPRODUCT($D$9:$D$11, TRANSPOSE(M848:O848))</f>
        <v>50.206983567462245</v>
      </c>
      <c r="E848" s="9">
        <v>0</v>
      </c>
      <c r="F848" s="9">
        <v>101</v>
      </c>
      <c r="G848" s="9">
        <v>11</v>
      </c>
      <c r="I848" s="15">
        <f t="shared" si="74"/>
        <v>-0.70834098954470248</v>
      </c>
      <c r="J848" s="15">
        <f t="shared" si="75"/>
        <v>7.5407694162597044E-2</v>
      </c>
      <c r="K848" s="15">
        <f t="shared" si="76"/>
        <v>0.63347396570826753</v>
      </c>
      <c r="M848" s="15">
        <f t="shared" si="77"/>
        <v>23.936676417835525</v>
      </c>
      <c r="N848" s="15">
        <f t="shared" si="78"/>
        <v>53.005483120728577</v>
      </c>
      <c r="O848" s="15">
        <f t="shared" si="79"/>
        <v>73.678791163822652</v>
      </c>
    </row>
    <row r="849" spans="1:15" x14ac:dyDescent="0.25">
      <c r="A849" s="4">
        <v>51107611102</v>
      </c>
      <c r="B849" s="7" t="s">
        <v>828</v>
      </c>
      <c r="C849" s="40">
        <f t="array" ref="C849">SUMPRODUCT($D$9:$D$11, TRANSPOSE(M849:O849))</f>
        <v>50.206983567462245</v>
      </c>
      <c r="E849" s="9">
        <v>0</v>
      </c>
      <c r="F849" s="9">
        <v>101</v>
      </c>
      <c r="G849" s="9">
        <v>11</v>
      </c>
      <c r="I849" s="15">
        <f t="shared" si="74"/>
        <v>-0.70834098954470248</v>
      </c>
      <c r="J849" s="15">
        <f t="shared" si="75"/>
        <v>7.5407694162597044E-2</v>
      </c>
      <c r="K849" s="15">
        <f t="shared" si="76"/>
        <v>0.63347396570826753</v>
      </c>
      <c r="M849" s="15">
        <f t="shared" si="77"/>
        <v>23.936676417835525</v>
      </c>
      <c r="N849" s="15">
        <f t="shared" si="78"/>
        <v>53.005483120728577</v>
      </c>
      <c r="O849" s="15">
        <f t="shared" si="79"/>
        <v>73.678791163822652</v>
      </c>
    </row>
    <row r="850" spans="1:15" x14ac:dyDescent="0.25">
      <c r="A850" s="4">
        <v>51107611202</v>
      </c>
      <c r="B850" s="7" t="s">
        <v>829</v>
      </c>
      <c r="C850" s="40">
        <f t="array" ref="C850">SUMPRODUCT($D$9:$D$11, TRANSPOSE(M850:O850))</f>
        <v>47.744597029528308</v>
      </c>
      <c r="E850" s="9">
        <v>0</v>
      </c>
      <c r="F850" s="9">
        <v>101</v>
      </c>
      <c r="G850" s="9">
        <v>9</v>
      </c>
      <c r="I850" s="15">
        <f t="shared" si="74"/>
        <v>-0.70834098954470248</v>
      </c>
      <c r="J850" s="15">
        <f t="shared" si="75"/>
        <v>7.5407694162597044E-2</v>
      </c>
      <c r="K850" s="15">
        <f t="shared" si="76"/>
        <v>0.42043545894419626</v>
      </c>
      <c r="M850" s="15">
        <f t="shared" si="77"/>
        <v>23.936676417835525</v>
      </c>
      <c r="N850" s="15">
        <f t="shared" si="78"/>
        <v>53.005483120728577</v>
      </c>
      <c r="O850" s="15">
        <f t="shared" si="79"/>
        <v>66.291631550020824</v>
      </c>
    </row>
    <row r="851" spans="1:15" x14ac:dyDescent="0.25">
      <c r="A851" s="4">
        <v>51107611204</v>
      </c>
      <c r="B851" s="7" t="s">
        <v>830</v>
      </c>
      <c r="C851" s="40">
        <f t="array" ref="C851">SUMPRODUCT($D$9:$D$11, TRANSPOSE(M851:O851))</f>
        <v>47.744597029528308</v>
      </c>
      <c r="E851" s="9">
        <v>0</v>
      </c>
      <c r="F851" s="9">
        <v>101</v>
      </c>
      <c r="G851" s="9">
        <v>9</v>
      </c>
      <c r="I851" s="15">
        <f t="shared" si="74"/>
        <v>-0.70834098954470248</v>
      </c>
      <c r="J851" s="15">
        <f t="shared" si="75"/>
        <v>7.5407694162597044E-2</v>
      </c>
      <c r="K851" s="15">
        <f t="shared" si="76"/>
        <v>0.42043545894419626</v>
      </c>
      <c r="M851" s="15">
        <f t="shared" si="77"/>
        <v>23.936676417835525</v>
      </c>
      <c r="N851" s="15">
        <f t="shared" si="78"/>
        <v>53.005483120728577</v>
      </c>
      <c r="O851" s="15">
        <f t="shared" si="79"/>
        <v>66.291631550020824</v>
      </c>
    </row>
    <row r="852" spans="1:15" x14ac:dyDescent="0.25">
      <c r="A852" s="4">
        <v>51107611205</v>
      </c>
      <c r="B852" s="7" t="s">
        <v>831</v>
      </c>
      <c r="C852" s="40">
        <f t="array" ref="C852">SUMPRODUCT($D$9:$D$11, TRANSPOSE(M852:O852))</f>
        <v>47.744597029528308</v>
      </c>
      <c r="E852" s="9">
        <v>0</v>
      </c>
      <c r="F852" s="9">
        <v>101</v>
      </c>
      <c r="G852" s="9">
        <v>9</v>
      </c>
      <c r="I852" s="15">
        <f t="shared" si="74"/>
        <v>-0.70834098954470248</v>
      </c>
      <c r="J852" s="15">
        <f t="shared" si="75"/>
        <v>7.5407694162597044E-2</v>
      </c>
      <c r="K852" s="15">
        <f t="shared" si="76"/>
        <v>0.42043545894419626</v>
      </c>
      <c r="M852" s="15">
        <f t="shared" si="77"/>
        <v>23.936676417835525</v>
      </c>
      <c r="N852" s="15">
        <f t="shared" si="78"/>
        <v>53.005483120728577</v>
      </c>
      <c r="O852" s="15">
        <f t="shared" si="79"/>
        <v>66.291631550020824</v>
      </c>
    </row>
    <row r="853" spans="1:15" x14ac:dyDescent="0.25">
      <c r="A853" s="4">
        <v>51107611206</v>
      </c>
      <c r="B853" s="7" t="s">
        <v>832</v>
      </c>
      <c r="C853" s="40">
        <f t="array" ref="C853">SUMPRODUCT($D$9:$D$11, TRANSPOSE(M853:O853))</f>
        <v>47.744597029528308</v>
      </c>
      <c r="E853" s="9">
        <v>0</v>
      </c>
      <c r="F853" s="9">
        <v>101</v>
      </c>
      <c r="G853" s="9">
        <v>9</v>
      </c>
      <c r="I853" s="15">
        <f t="shared" ref="I853:I916" si="80">STANDARDIZE(E853,I$14, I$15)</f>
        <v>-0.70834098954470248</v>
      </c>
      <c r="J853" s="15">
        <f t="shared" ref="J853:J916" si="81">STANDARDIZE(F853,J$14, J$15)</f>
        <v>7.5407694162597044E-2</v>
      </c>
      <c r="K853" s="15">
        <f t="shared" ref="K853:K916" si="82">STANDARDIZE(G853,K$14, K$15)</f>
        <v>0.42043545894419626</v>
      </c>
      <c r="M853" s="15">
        <f t="shared" si="77"/>
        <v>23.936676417835525</v>
      </c>
      <c r="N853" s="15">
        <f t="shared" si="78"/>
        <v>53.005483120728577</v>
      </c>
      <c r="O853" s="15">
        <f t="shared" si="79"/>
        <v>66.291631550020824</v>
      </c>
    </row>
    <row r="854" spans="1:15" x14ac:dyDescent="0.25">
      <c r="A854" s="4">
        <v>51107611207</v>
      </c>
      <c r="B854" s="7" t="s">
        <v>833</v>
      </c>
      <c r="C854" s="40">
        <f t="array" ref="C854">SUMPRODUCT($D$9:$D$11, TRANSPOSE(M854:O854))</f>
        <v>47.744597029528308</v>
      </c>
      <c r="E854" s="9">
        <v>0</v>
      </c>
      <c r="F854" s="9">
        <v>101</v>
      </c>
      <c r="G854" s="9">
        <v>9</v>
      </c>
      <c r="I854" s="15">
        <f t="shared" si="80"/>
        <v>-0.70834098954470248</v>
      </c>
      <c r="J854" s="15">
        <f t="shared" si="81"/>
        <v>7.5407694162597044E-2</v>
      </c>
      <c r="K854" s="15">
        <f t="shared" si="82"/>
        <v>0.42043545894419626</v>
      </c>
      <c r="M854" s="15">
        <f t="shared" ref="M854:M917" si="83">_xlfn.NORM.S.DIST(I854,1)*100</f>
        <v>23.936676417835525</v>
      </c>
      <c r="N854" s="15">
        <f t="shared" ref="N854:N917" si="84">_xlfn.NORM.S.DIST(J854,1)*100</f>
        <v>53.005483120728577</v>
      </c>
      <c r="O854" s="15">
        <f t="shared" ref="O854:O917" si="85">_xlfn.NORM.S.DIST(K854,1)*100</f>
        <v>66.291631550020824</v>
      </c>
    </row>
    <row r="855" spans="1:15" x14ac:dyDescent="0.25">
      <c r="A855" s="4">
        <v>51107611208</v>
      </c>
      <c r="B855" s="7" t="s">
        <v>834</v>
      </c>
      <c r="C855" s="40">
        <f t="array" ref="C855">SUMPRODUCT($D$9:$D$11, TRANSPOSE(M855:O855))</f>
        <v>47.744597029528308</v>
      </c>
      <c r="E855" s="9">
        <v>0</v>
      </c>
      <c r="F855" s="9">
        <v>101</v>
      </c>
      <c r="G855" s="9">
        <v>9</v>
      </c>
      <c r="I855" s="15">
        <f t="shared" si="80"/>
        <v>-0.70834098954470248</v>
      </c>
      <c r="J855" s="15">
        <f t="shared" si="81"/>
        <v>7.5407694162597044E-2</v>
      </c>
      <c r="K855" s="15">
        <f t="shared" si="82"/>
        <v>0.42043545894419626</v>
      </c>
      <c r="M855" s="15">
        <f t="shared" si="83"/>
        <v>23.936676417835525</v>
      </c>
      <c r="N855" s="15">
        <f t="shared" si="84"/>
        <v>53.005483120728577</v>
      </c>
      <c r="O855" s="15">
        <f t="shared" si="85"/>
        <v>66.291631550020824</v>
      </c>
    </row>
    <row r="856" spans="1:15" x14ac:dyDescent="0.25">
      <c r="A856" s="4">
        <v>51107611209</v>
      </c>
      <c r="B856" s="7" t="s">
        <v>835</v>
      </c>
      <c r="C856" s="40">
        <f t="array" ref="C856">SUMPRODUCT($D$9:$D$11, TRANSPOSE(M856:O856))</f>
        <v>47.744597029528308</v>
      </c>
      <c r="E856" s="9">
        <v>0</v>
      </c>
      <c r="F856" s="9">
        <v>101</v>
      </c>
      <c r="G856" s="9">
        <v>9</v>
      </c>
      <c r="I856" s="15">
        <f t="shared" si="80"/>
        <v>-0.70834098954470248</v>
      </c>
      <c r="J856" s="15">
        <f t="shared" si="81"/>
        <v>7.5407694162597044E-2</v>
      </c>
      <c r="K856" s="15">
        <f t="shared" si="82"/>
        <v>0.42043545894419626</v>
      </c>
      <c r="M856" s="15">
        <f t="shared" si="83"/>
        <v>23.936676417835525</v>
      </c>
      <c r="N856" s="15">
        <f t="shared" si="84"/>
        <v>53.005483120728577</v>
      </c>
      <c r="O856" s="15">
        <f t="shared" si="85"/>
        <v>66.291631550020824</v>
      </c>
    </row>
    <row r="857" spans="1:15" x14ac:dyDescent="0.25">
      <c r="A857" s="4">
        <v>51107611300</v>
      </c>
      <c r="B857" s="7" t="s">
        <v>836</v>
      </c>
      <c r="C857" s="40">
        <f t="array" ref="C857">SUMPRODUCT($D$9:$D$11, TRANSPOSE(M857:O857))</f>
        <v>49.010302542455889</v>
      </c>
      <c r="E857" s="9">
        <v>0</v>
      </c>
      <c r="F857" s="9">
        <v>101</v>
      </c>
      <c r="G857" s="9">
        <v>10</v>
      </c>
      <c r="I857" s="15">
        <f t="shared" si="80"/>
        <v>-0.70834098954470248</v>
      </c>
      <c r="J857" s="15">
        <f t="shared" si="81"/>
        <v>7.5407694162597044E-2</v>
      </c>
      <c r="K857" s="15">
        <f t="shared" si="82"/>
        <v>0.52695471232623192</v>
      </c>
      <c r="M857" s="15">
        <f t="shared" si="83"/>
        <v>23.936676417835525</v>
      </c>
      <c r="N857" s="15">
        <f t="shared" si="84"/>
        <v>53.005483120728577</v>
      </c>
      <c r="O857" s="15">
        <f t="shared" si="85"/>
        <v>70.08874808880357</v>
      </c>
    </row>
    <row r="858" spans="1:15" x14ac:dyDescent="0.25">
      <c r="A858" s="4">
        <v>51107611400</v>
      </c>
      <c r="B858" s="7" t="s">
        <v>837</v>
      </c>
      <c r="C858" s="40">
        <f t="array" ref="C858">SUMPRODUCT($D$9:$D$11, TRANSPOSE(M858:O858))</f>
        <v>54.158237760873476</v>
      </c>
      <c r="E858" s="9">
        <v>0</v>
      </c>
      <c r="F858" s="9">
        <v>101</v>
      </c>
      <c r="G858" s="9">
        <v>15</v>
      </c>
      <c r="I858" s="15">
        <f t="shared" si="80"/>
        <v>-0.70834098954470248</v>
      </c>
      <c r="J858" s="15">
        <f t="shared" si="81"/>
        <v>7.5407694162597044E-2</v>
      </c>
      <c r="K858" s="15">
        <f t="shared" si="82"/>
        <v>1.05955097923641</v>
      </c>
      <c r="M858" s="15">
        <f t="shared" si="83"/>
        <v>23.936676417835525</v>
      </c>
      <c r="N858" s="15">
        <f t="shared" si="84"/>
        <v>53.005483120728577</v>
      </c>
      <c r="O858" s="15">
        <f t="shared" si="85"/>
        <v>85.532553744056344</v>
      </c>
    </row>
    <row r="859" spans="1:15" x14ac:dyDescent="0.25">
      <c r="A859" s="4">
        <v>51107611501</v>
      </c>
      <c r="B859" s="7" t="s">
        <v>838</v>
      </c>
      <c r="C859" s="40">
        <f t="array" ref="C859">SUMPRODUCT($D$9:$D$11, TRANSPOSE(M859:O859))</f>
        <v>47.744597029528308</v>
      </c>
      <c r="E859" s="9">
        <v>0</v>
      </c>
      <c r="F859" s="9">
        <v>101</v>
      </c>
      <c r="G859" s="9">
        <v>9</v>
      </c>
      <c r="I859" s="15">
        <f t="shared" si="80"/>
        <v>-0.70834098954470248</v>
      </c>
      <c r="J859" s="15">
        <f t="shared" si="81"/>
        <v>7.5407694162597044E-2</v>
      </c>
      <c r="K859" s="15">
        <f t="shared" si="82"/>
        <v>0.42043545894419626</v>
      </c>
      <c r="M859" s="15">
        <f t="shared" si="83"/>
        <v>23.936676417835525</v>
      </c>
      <c r="N859" s="15">
        <f t="shared" si="84"/>
        <v>53.005483120728577</v>
      </c>
      <c r="O859" s="15">
        <f t="shared" si="85"/>
        <v>66.291631550020824</v>
      </c>
    </row>
    <row r="860" spans="1:15" x14ac:dyDescent="0.25">
      <c r="A860" s="4">
        <v>51107611502</v>
      </c>
      <c r="B860" s="7" t="s">
        <v>839</v>
      </c>
      <c r="C860" s="40">
        <f t="array" ref="C860">SUMPRODUCT($D$9:$D$11, TRANSPOSE(M860:O860))</f>
        <v>49.010302542455889</v>
      </c>
      <c r="E860" s="9">
        <v>0</v>
      </c>
      <c r="F860" s="9">
        <v>101</v>
      </c>
      <c r="G860" s="9">
        <v>10</v>
      </c>
      <c r="I860" s="15">
        <f t="shared" si="80"/>
        <v>-0.70834098954470248</v>
      </c>
      <c r="J860" s="15">
        <f t="shared" si="81"/>
        <v>7.5407694162597044E-2</v>
      </c>
      <c r="K860" s="15">
        <f t="shared" si="82"/>
        <v>0.52695471232623192</v>
      </c>
      <c r="M860" s="15">
        <f t="shared" si="83"/>
        <v>23.936676417835525</v>
      </c>
      <c r="N860" s="15">
        <f t="shared" si="84"/>
        <v>53.005483120728577</v>
      </c>
      <c r="O860" s="15">
        <f t="shared" si="85"/>
        <v>70.08874808880357</v>
      </c>
    </row>
    <row r="861" spans="1:15" x14ac:dyDescent="0.25">
      <c r="A861" s="4">
        <v>51107611601</v>
      </c>
      <c r="B861" s="7" t="s">
        <v>840</v>
      </c>
      <c r="C861" s="40">
        <f t="array" ref="C861">SUMPRODUCT($D$9:$D$11, TRANSPOSE(M861:O861))</f>
        <v>49.010302542455889</v>
      </c>
      <c r="E861" s="9">
        <v>0</v>
      </c>
      <c r="F861" s="9">
        <v>101</v>
      </c>
      <c r="G861" s="9">
        <v>10</v>
      </c>
      <c r="I861" s="15">
        <f t="shared" si="80"/>
        <v>-0.70834098954470248</v>
      </c>
      <c r="J861" s="15">
        <f t="shared" si="81"/>
        <v>7.5407694162597044E-2</v>
      </c>
      <c r="K861" s="15">
        <f t="shared" si="82"/>
        <v>0.52695471232623192</v>
      </c>
      <c r="M861" s="15">
        <f t="shared" si="83"/>
        <v>23.936676417835525</v>
      </c>
      <c r="N861" s="15">
        <f t="shared" si="84"/>
        <v>53.005483120728577</v>
      </c>
      <c r="O861" s="15">
        <f t="shared" si="85"/>
        <v>70.08874808880357</v>
      </c>
    </row>
    <row r="862" spans="1:15" x14ac:dyDescent="0.25">
      <c r="A862" s="4">
        <v>51107611602</v>
      </c>
      <c r="B862" s="7" t="s">
        <v>841</v>
      </c>
      <c r="C862" s="40">
        <f t="array" ref="C862">SUMPRODUCT($D$9:$D$11, TRANSPOSE(M862:O862))</f>
        <v>49.010302542455889</v>
      </c>
      <c r="E862" s="9">
        <v>0</v>
      </c>
      <c r="F862" s="9">
        <v>101</v>
      </c>
      <c r="G862" s="9">
        <v>10</v>
      </c>
      <c r="I862" s="15">
        <f t="shared" si="80"/>
        <v>-0.70834098954470248</v>
      </c>
      <c r="J862" s="15">
        <f t="shared" si="81"/>
        <v>7.5407694162597044E-2</v>
      </c>
      <c r="K862" s="15">
        <f t="shared" si="82"/>
        <v>0.52695471232623192</v>
      </c>
      <c r="M862" s="15">
        <f t="shared" si="83"/>
        <v>23.936676417835525</v>
      </c>
      <c r="N862" s="15">
        <f t="shared" si="84"/>
        <v>53.005483120728577</v>
      </c>
      <c r="O862" s="15">
        <f t="shared" si="85"/>
        <v>70.08874808880357</v>
      </c>
    </row>
    <row r="863" spans="1:15" x14ac:dyDescent="0.25">
      <c r="A863" s="4">
        <v>51107611700</v>
      </c>
      <c r="B863" s="7" t="s">
        <v>842</v>
      </c>
      <c r="C863" s="40">
        <f t="array" ref="C863">SUMPRODUCT($D$9:$D$11, TRANSPOSE(M863:O863))</f>
        <v>62.408081362085809</v>
      </c>
      <c r="E863" s="9">
        <v>1</v>
      </c>
      <c r="F863" s="9">
        <v>101</v>
      </c>
      <c r="G863" s="9">
        <v>15</v>
      </c>
      <c r="I863" s="15">
        <f t="shared" si="80"/>
        <v>-3.2937856013828662E-2</v>
      </c>
      <c r="J863" s="15">
        <f t="shared" si="81"/>
        <v>7.5407694162597044E-2</v>
      </c>
      <c r="K863" s="15">
        <f t="shared" si="82"/>
        <v>1.05955097923641</v>
      </c>
      <c r="M863" s="15">
        <f t="shared" si="83"/>
        <v>48.686207221472507</v>
      </c>
      <c r="N863" s="15">
        <f t="shared" si="84"/>
        <v>53.005483120728577</v>
      </c>
      <c r="O863" s="15">
        <f t="shared" si="85"/>
        <v>85.532553744056344</v>
      </c>
    </row>
    <row r="864" spans="1:15" x14ac:dyDescent="0.25">
      <c r="A864" s="4">
        <v>51107611801</v>
      </c>
      <c r="B864" s="7" t="s">
        <v>843</v>
      </c>
      <c r="C864" s="40">
        <f t="array" ref="C864">SUMPRODUCT($D$9:$D$11, TRANSPOSE(M864:O864))</f>
        <v>49.010302542455889</v>
      </c>
      <c r="E864" s="9">
        <v>0</v>
      </c>
      <c r="F864" s="9">
        <v>101</v>
      </c>
      <c r="G864" s="9">
        <v>10</v>
      </c>
      <c r="I864" s="15">
        <f t="shared" si="80"/>
        <v>-0.70834098954470248</v>
      </c>
      <c r="J864" s="15">
        <f t="shared" si="81"/>
        <v>7.5407694162597044E-2</v>
      </c>
      <c r="K864" s="15">
        <f t="shared" si="82"/>
        <v>0.52695471232623192</v>
      </c>
      <c r="M864" s="15">
        <f t="shared" si="83"/>
        <v>23.936676417835525</v>
      </c>
      <c r="N864" s="15">
        <f t="shared" si="84"/>
        <v>53.005483120728577</v>
      </c>
      <c r="O864" s="15">
        <f t="shared" si="85"/>
        <v>70.08874808880357</v>
      </c>
    </row>
    <row r="865" spans="1:15" x14ac:dyDescent="0.25">
      <c r="A865" s="4">
        <v>51107611802</v>
      </c>
      <c r="B865" s="7" t="s">
        <v>844</v>
      </c>
      <c r="C865" s="40">
        <f t="array" ref="C865">SUMPRODUCT($D$9:$D$11, TRANSPOSE(M865:O865))</f>
        <v>49.010302542455889</v>
      </c>
      <c r="E865" s="9">
        <v>0</v>
      </c>
      <c r="F865" s="9">
        <v>101</v>
      </c>
      <c r="G865" s="9">
        <v>10</v>
      </c>
      <c r="I865" s="15">
        <f t="shared" si="80"/>
        <v>-0.70834098954470248</v>
      </c>
      <c r="J865" s="15">
        <f t="shared" si="81"/>
        <v>7.5407694162597044E-2</v>
      </c>
      <c r="K865" s="15">
        <f t="shared" si="82"/>
        <v>0.52695471232623192</v>
      </c>
      <c r="M865" s="15">
        <f t="shared" si="83"/>
        <v>23.936676417835525</v>
      </c>
      <c r="N865" s="15">
        <f t="shared" si="84"/>
        <v>53.005483120728577</v>
      </c>
      <c r="O865" s="15">
        <f t="shared" si="85"/>
        <v>70.08874808880357</v>
      </c>
    </row>
    <row r="866" spans="1:15" x14ac:dyDescent="0.25">
      <c r="A866" s="4">
        <v>51107611803</v>
      </c>
      <c r="B866" s="7" t="s">
        <v>845</v>
      </c>
      <c r="C866" s="40">
        <f t="array" ref="C866">SUMPRODUCT($D$9:$D$11, TRANSPOSE(M866:O866))</f>
        <v>57.260146143668216</v>
      </c>
      <c r="E866" s="9">
        <v>1</v>
      </c>
      <c r="F866" s="9">
        <v>101</v>
      </c>
      <c r="G866" s="9">
        <v>10</v>
      </c>
      <c r="I866" s="15">
        <f t="shared" si="80"/>
        <v>-3.2937856013828662E-2</v>
      </c>
      <c r="J866" s="15">
        <f t="shared" si="81"/>
        <v>7.5407694162597044E-2</v>
      </c>
      <c r="K866" s="15">
        <f t="shared" si="82"/>
        <v>0.52695471232623192</v>
      </c>
      <c r="M866" s="15">
        <f t="shared" si="83"/>
        <v>48.686207221472507</v>
      </c>
      <c r="N866" s="15">
        <f t="shared" si="84"/>
        <v>53.005483120728577</v>
      </c>
      <c r="O866" s="15">
        <f t="shared" si="85"/>
        <v>70.08874808880357</v>
      </c>
    </row>
    <row r="867" spans="1:15" x14ac:dyDescent="0.25">
      <c r="A867" s="4">
        <v>51107611804</v>
      </c>
      <c r="B867" s="7" t="s">
        <v>846</v>
      </c>
      <c r="C867" s="40">
        <f t="array" ref="C867">SUMPRODUCT($D$9:$D$11, TRANSPOSE(M867:O867))</f>
        <v>57.260146143668216</v>
      </c>
      <c r="E867" s="9">
        <v>1</v>
      </c>
      <c r="F867" s="9">
        <v>101</v>
      </c>
      <c r="G867" s="9">
        <v>10</v>
      </c>
      <c r="I867" s="15">
        <f t="shared" si="80"/>
        <v>-3.2937856013828662E-2</v>
      </c>
      <c r="J867" s="15">
        <f t="shared" si="81"/>
        <v>7.5407694162597044E-2</v>
      </c>
      <c r="K867" s="15">
        <f t="shared" si="82"/>
        <v>0.52695471232623192</v>
      </c>
      <c r="M867" s="15">
        <f t="shared" si="83"/>
        <v>48.686207221472507</v>
      </c>
      <c r="N867" s="15">
        <f t="shared" si="84"/>
        <v>53.005483120728577</v>
      </c>
      <c r="O867" s="15">
        <f t="shared" si="85"/>
        <v>70.08874808880357</v>
      </c>
    </row>
    <row r="868" spans="1:15" x14ac:dyDescent="0.25">
      <c r="A868" s="4">
        <v>51107611805</v>
      </c>
      <c r="B868" s="7" t="s">
        <v>847</v>
      </c>
      <c r="C868" s="40">
        <f t="array" ref="C868">SUMPRODUCT($D$9:$D$11, TRANSPOSE(M868:O868))</f>
        <v>57.260146143668216</v>
      </c>
      <c r="E868" s="9">
        <v>1</v>
      </c>
      <c r="F868" s="9">
        <v>101</v>
      </c>
      <c r="G868" s="9">
        <v>10</v>
      </c>
      <c r="I868" s="15">
        <f t="shared" si="80"/>
        <v>-3.2937856013828662E-2</v>
      </c>
      <c r="J868" s="15">
        <f t="shared" si="81"/>
        <v>7.5407694162597044E-2</v>
      </c>
      <c r="K868" s="15">
        <f t="shared" si="82"/>
        <v>0.52695471232623192</v>
      </c>
      <c r="M868" s="15">
        <f t="shared" si="83"/>
        <v>48.686207221472507</v>
      </c>
      <c r="N868" s="15">
        <f t="shared" si="84"/>
        <v>53.005483120728577</v>
      </c>
      <c r="O868" s="15">
        <f t="shared" si="85"/>
        <v>70.08874808880357</v>
      </c>
    </row>
    <row r="869" spans="1:15" x14ac:dyDescent="0.25">
      <c r="A869" s="4">
        <v>51107611806</v>
      </c>
      <c r="B869" s="7" t="s">
        <v>848</v>
      </c>
      <c r="C869" s="40">
        <f t="array" ref="C869">SUMPRODUCT($D$9:$D$11, TRANSPOSE(M869:O869))</f>
        <v>36.746486019779837</v>
      </c>
      <c r="E869" s="9">
        <v>0</v>
      </c>
      <c r="F869" s="9">
        <v>101</v>
      </c>
      <c r="G869" s="9">
        <v>1</v>
      </c>
      <c r="I869" s="15">
        <f t="shared" si="80"/>
        <v>-0.70834098954470248</v>
      </c>
      <c r="J869" s="15">
        <f t="shared" si="81"/>
        <v>7.5407694162597044E-2</v>
      </c>
      <c r="K869" s="15">
        <f t="shared" si="82"/>
        <v>-0.43171856811208875</v>
      </c>
      <c r="M869" s="15">
        <f t="shared" si="83"/>
        <v>23.936676417835525</v>
      </c>
      <c r="N869" s="15">
        <f t="shared" si="84"/>
        <v>53.005483120728577</v>
      </c>
      <c r="O869" s="15">
        <f t="shared" si="85"/>
        <v>33.297298520775421</v>
      </c>
    </row>
    <row r="870" spans="1:15" x14ac:dyDescent="0.25">
      <c r="A870" s="4">
        <v>51107611900</v>
      </c>
      <c r="B870" s="7" t="s">
        <v>849</v>
      </c>
      <c r="C870" s="40">
        <f t="array" ref="C870">SUMPRODUCT($D$9:$D$11, TRANSPOSE(M870:O870))</f>
        <v>49.010302542455889</v>
      </c>
      <c r="E870" s="9">
        <v>0</v>
      </c>
      <c r="F870" s="9">
        <v>101</v>
      </c>
      <c r="G870" s="9">
        <v>10</v>
      </c>
      <c r="I870" s="15">
        <f t="shared" si="80"/>
        <v>-0.70834098954470248</v>
      </c>
      <c r="J870" s="15">
        <f t="shared" si="81"/>
        <v>7.5407694162597044E-2</v>
      </c>
      <c r="K870" s="15">
        <f t="shared" si="82"/>
        <v>0.52695471232623192</v>
      </c>
      <c r="M870" s="15">
        <f t="shared" si="83"/>
        <v>23.936676417835525</v>
      </c>
      <c r="N870" s="15">
        <f t="shared" si="84"/>
        <v>53.005483120728577</v>
      </c>
      <c r="O870" s="15">
        <f t="shared" si="85"/>
        <v>70.08874808880357</v>
      </c>
    </row>
    <row r="871" spans="1:15" x14ac:dyDescent="0.25">
      <c r="A871" s="4">
        <v>51107980100</v>
      </c>
      <c r="B871" s="7" t="s">
        <v>850</v>
      </c>
      <c r="C871" s="40">
        <f t="array" ref="C871">SUMPRODUCT($D$9:$D$11, TRANSPOSE(M871:O871))</f>
        <v>57.260146143668216</v>
      </c>
      <c r="E871" s="9">
        <v>1</v>
      </c>
      <c r="F871" s="9">
        <v>101</v>
      </c>
      <c r="G871" s="9">
        <v>10</v>
      </c>
      <c r="I871" s="15">
        <f t="shared" si="80"/>
        <v>-3.2937856013828662E-2</v>
      </c>
      <c r="J871" s="15">
        <f t="shared" si="81"/>
        <v>7.5407694162597044E-2</v>
      </c>
      <c r="K871" s="15">
        <f t="shared" si="82"/>
        <v>0.52695471232623192</v>
      </c>
      <c r="M871" s="15">
        <f t="shared" si="83"/>
        <v>48.686207221472507</v>
      </c>
      <c r="N871" s="15">
        <f t="shared" si="84"/>
        <v>53.005483120728577</v>
      </c>
      <c r="O871" s="15">
        <f t="shared" si="85"/>
        <v>70.08874808880357</v>
      </c>
    </row>
    <row r="872" spans="1:15" x14ac:dyDescent="0.25">
      <c r="A872" s="4">
        <v>51109950100</v>
      </c>
      <c r="B872" s="7" t="s">
        <v>851</v>
      </c>
      <c r="C872" s="40">
        <f t="array" ref="C872">SUMPRODUCT($D$9:$D$11, TRANSPOSE(M872:O872))</f>
        <v>25.719045550979743</v>
      </c>
      <c r="E872" s="9">
        <v>0</v>
      </c>
      <c r="F872" s="9">
        <v>9</v>
      </c>
      <c r="G872" s="9">
        <v>0</v>
      </c>
      <c r="I872" s="15">
        <f t="shared" si="80"/>
        <v>-0.70834098954470248</v>
      </c>
      <c r="J872" s="15">
        <f t="shared" si="81"/>
        <v>-0.71599192865625128</v>
      </c>
      <c r="K872" s="15">
        <f t="shared" si="82"/>
        <v>-0.53823782149412436</v>
      </c>
      <c r="M872" s="15">
        <f t="shared" si="83"/>
        <v>23.936676417835525</v>
      </c>
      <c r="N872" s="15">
        <f t="shared" si="84"/>
        <v>23.699816638414536</v>
      </c>
      <c r="O872" s="15">
        <f t="shared" si="85"/>
        <v>29.520643596689165</v>
      </c>
    </row>
    <row r="873" spans="1:15" x14ac:dyDescent="0.25">
      <c r="A873" s="4">
        <v>51109950201</v>
      </c>
      <c r="B873" s="7" t="s">
        <v>852</v>
      </c>
      <c r="C873" s="40">
        <f t="array" ref="C873">SUMPRODUCT($D$9:$D$11, TRANSPOSE(M873:O873))</f>
        <v>25.719045550979743</v>
      </c>
      <c r="E873" s="9">
        <v>0</v>
      </c>
      <c r="F873" s="9">
        <v>9</v>
      </c>
      <c r="G873" s="9">
        <v>0</v>
      </c>
      <c r="I873" s="15">
        <f t="shared" si="80"/>
        <v>-0.70834098954470248</v>
      </c>
      <c r="J873" s="15">
        <f t="shared" si="81"/>
        <v>-0.71599192865625128</v>
      </c>
      <c r="K873" s="15">
        <f t="shared" si="82"/>
        <v>-0.53823782149412436</v>
      </c>
      <c r="M873" s="15">
        <f t="shared" si="83"/>
        <v>23.936676417835525</v>
      </c>
      <c r="N873" s="15">
        <f t="shared" si="84"/>
        <v>23.699816638414536</v>
      </c>
      <c r="O873" s="15">
        <f t="shared" si="85"/>
        <v>29.520643596689165</v>
      </c>
    </row>
    <row r="874" spans="1:15" x14ac:dyDescent="0.25">
      <c r="A874" s="4">
        <v>51109950202</v>
      </c>
      <c r="B874" s="7" t="s">
        <v>853</v>
      </c>
      <c r="C874" s="40">
        <f t="array" ref="C874">SUMPRODUCT($D$9:$D$11, TRANSPOSE(M874:O874))</f>
        <v>25.719045550979743</v>
      </c>
      <c r="E874" s="9">
        <v>0</v>
      </c>
      <c r="F874" s="9">
        <v>9</v>
      </c>
      <c r="G874" s="9">
        <v>0</v>
      </c>
      <c r="I874" s="15">
        <f t="shared" si="80"/>
        <v>-0.70834098954470248</v>
      </c>
      <c r="J874" s="15">
        <f t="shared" si="81"/>
        <v>-0.71599192865625128</v>
      </c>
      <c r="K874" s="15">
        <f t="shared" si="82"/>
        <v>-0.53823782149412436</v>
      </c>
      <c r="M874" s="15">
        <f t="shared" si="83"/>
        <v>23.936676417835525</v>
      </c>
      <c r="N874" s="15">
        <f t="shared" si="84"/>
        <v>23.699816638414536</v>
      </c>
      <c r="O874" s="15">
        <f t="shared" si="85"/>
        <v>29.520643596689165</v>
      </c>
    </row>
    <row r="875" spans="1:15" x14ac:dyDescent="0.25">
      <c r="A875" s="4">
        <v>51109950300</v>
      </c>
      <c r="B875" s="7" t="s">
        <v>854</v>
      </c>
      <c r="C875" s="40">
        <f t="array" ref="C875">SUMPRODUCT($D$9:$D$11, TRANSPOSE(M875:O875))</f>
        <v>25.719045550979743</v>
      </c>
      <c r="E875" s="9">
        <v>0</v>
      </c>
      <c r="F875" s="9">
        <v>9</v>
      </c>
      <c r="G875" s="9">
        <v>0</v>
      </c>
      <c r="I875" s="15">
        <f t="shared" si="80"/>
        <v>-0.70834098954470248</v>
      </c>
      <c r="J875" s="15">
        <f t="shared" si="81"/>
        <v>-0.71599192865625128</v>
      </c>
      <c r="K875" s="15">
        <f t="shared" si="82"/>
        <v>-0.53823782149412436</v>
      </c>
      <c r="M875" s="15">
        <f t="shared" si="83"/>
        <v>23.936676417835525</v>
      </c>
      <c r="N875" s="15">
        <f t="shared" si="84"/>
        <v>23.699816638414536</v>
      </c>
      <c r="O875" s="15">
        <f t="shared" si="85"/>
        <v>29.520643596689165</v>
      </c>
    </row>
    <row r="876" spans="1:15" x14ac:dyDescent="0.25">
      <c r="A876" s="4">
        <v>51109950400</v>
      </c>
      <c r="B876" s="7" t="s">
        <v>855</v>
      </c>
      <c r="C876" s="40">
        <f t="array" ref="C876">SUMPRODUCT($D$9:$D$11, TRANSPOSE(M876:O876))</f>
        <v>25.719045550979743</v>
      </c>
      <c r="E876" s="9">
        <v>0</v>
      </c>
      <c r="F876" s="9">
        <v>9</v>
      </c>
      <c r="G876" s="9">
        <v>0</v>
      </c>
      <c r="I876" s="15">
        <f t="shared" si="80"/>
        <v>-0.70834098954470248</v>
      </c>
      <c r="J876" s="15">
        <f t="shared" si="81"/>
        <v>-0.71599192865625128</v>
      </c>
      <c r="K876" s="15">
        <f t="shared" si="82"/>
        <v>-0.53823782149412436</v>
      </c>
      <c r="M876" s="15">
        <f t="shared" si="83"/>
        <v>23.936676417835525</v>
      </c>
      <c r="N876" s="15">
        <f t="shared" si="84"/>
        <v>23.699816638414536</v>
      </c>
      <c r="O876" s="15">
        <f t="shared" si="85"/>
        <v>29.520643596689165</v>
      </c>
    </row>
    <row r="877" spans="1:15" x14ac:dyDescent="0.25">
      <c r="A877" s="4">
        <v>51109950500</v>
      </c>
      <c r="B877" s="7" t="s">
        <v>856</v>
      </c>
      <c r="C877" s="40">
        <f t="array" ref="C877">SUMPRODUCT($D$9:$D$11, TRANSPOSE(M877:O877))</f>
        <v>25.719045550979743</v>
      </c>
      <c r="E877" s="9">
        <v>0</v>
      </c>
      <c r="F877" s="9">
        <v>9</v>
      </c>
      <c r="G877" s="9">
        <v>0</v>
      </c>
      <c r="I877" s="15">
        <f t="shared" si="80"/>
        <v>-0.70834098954470248</v>
      </c>
      <c r="J877" s="15">
        <f t="shared" si="81"/>
        <v>-0.71599192865625128</v>
      </c>
      <c r="K877" s="15">
        <f t="shared" si="82"/>
        <v>-0.53823782149412436</v>
      </c>
      <c r="M877" s="15">
        <f t="shared" si="83"/>
        <v>23.936676417835525</v>
      </c>
      <c r="N877" s="15">
        <f t="shared" si="84"/>
        <v>23.699816638414536</v>
      </c>
      <c r="O877" s="15">
        <f t="shared" si="85"/>
        <v>29.520643596689165</v>
      </c>
    </row>
    <row r="878" spans="1:15" x14ac:dyDescent="0.25">
      <c r="A878" s="4">
        <v>51111930100</v>
      </c>
      <c r="B878" s="7" t="s">
        <v>857</v>
      </c>
      <c r="C878" s="40">
        <f t="array" ref="C878">SUMPRODUCT($D$9:$D$11, TRANSPOSE(M878:O878))</f>
        <v>25.197805374301485</v>
      </c>
      <c r="E878" s="9">
        <v>0</v>
      </c>
      <c r="F878" s="9">
        <v>3</v>
      </c>
      <c r="G878" s="9">
        <v>0</v>
      </c>
      <c r="I878" s="15">
        <f t="shared" si="80"/>
        <v>-0.70834098954470248</v>
      </c>
      <c r="J878" s="15">
        <f t="shared" si="81"/>
        <v>-0.76760494753574138</v>
      </c>
      <c r="K878" s="15">
        <f t="shared" si="82"/>
        <v>-0.53823782149412436</v>
      </c>
      <c r="M878" s="15">
        <f t="shared" si="83"/>
        <v>23.936676417835525</v>
      </c>
      <c r="N878" s="15">
        <f t="shared" si="84"/>
        <v>22.136096108379768</v>
      </c>
      <c r="O878" s="15">
        <f t="shared" si="85"/>
        <v>29.520643596689165</v>
      </c>
    </row>
    <row r="879" spans="1:15" x14ac:dyDescent="0.25">
      <c r="A879" s="4">
        <v>51111930200</v>
      </c>
      <c r="B879" s="7" t="s">
        <v>858</v>
      </c>
      <c r="C879" s="40">
        <f t="array" ref="C879">SUMPRODUCT($D$9:$D$11, TRANSPOSE(M879:O879))</f>
        <v>25.197805374301485</v>
      </c>
      <c r="E879" s="9">
        <v>0</v>
      </c>
      <c r="F879" s="9">
        <v>3</v>
      </c>
      <c r="G879" s="9">
        <v>0</v>
      </c>
      <c r="I879" s="15">
        <f t="shared" si="80"/>
        <v>-0.70834098954470248</v>
      </c>
      <c r="J879" s="15">
        <f t="shared" si="81"/>
        <v>-0.76760494753574138</v>
      </c>
      <c r="K879" s="15">
        <f t="shared" si="82"/>
        <v>-0.53823782149412436</v>
      </c>
      <c r="M879" s="15">
        <f t="shared" si="83"/>
        <v>23.936676417835525</v>
      </c>
      <c r="N879" s="15">
        <f t="shared" si="84"/>
        <v>22.136096108379768</v>
      </c>
      <c r="O879" s="15">
        <f t="shared" si="85"/>
        <v>29.520643596689165</v>
      </c>
    </row>
    <row r="880" spans="1:15" x14ac:dyDescent="0.25">
      <c r="A880" s="4">
        <v>51111930300</v>
      </c>
      <c r="B880" s="7" t="s">
        <v>859</v>
      </c>
      <c r="C880" s="40">
        <f t="array" ref="C880">SUMPRODUCT($D$9:$D$11, TRANSPOSE(M880:O880))</f>
        <v>25.197805374301485</v>
      </c>
      <c r="E880" s="9">
        <v>0</v>
      </c>
      <c r="F880" s="9">
        <v>3</v>
      </c>
      <c r="G880" s="9">
        <v>0</v>
      </c>
      <c r="I880" s="15">
        <f t="shared" si="80"/>
        <v>-0.70834098954470248</v>
      </c>
      <c r="J880" s="15">
        <f t="shared" si="81"/>
        <v>-0.76760494753574138</v>
      </c>
      <c r="K880" s="15">
        <f t="shared" si="82"/>
        <v>-0.53823782149412436</v>
      </c>
      <c r="M880" s="15">
        <f t="shared" si="83"/>
        <v>23.936676417835525</v>
      </c>
      <c r="N880" s="15">
        <f t="shared" si="84"/>
        <v>22.136096108379768</v>
      </c>
      <c r="O880" s="15">
        <f t="shared" si="85"/>
        <v>29.520643596689165</v>
      </c>
    </row>
    <row r="881" spans="1:15" x14ac:dyDescent="0.25">
      <c r="A881" s="4">
        <v>51113930100</v>
      </c>
      <c r="B881" s="7" t="s">
        <v>860</v>
      </c>
      <c r="C881" s="40">
        <f t="array" ref="C881">SUMPRODUCT($D$9:$D$11, TRANSPOSE(M881:O881))</f>
        <v>25.112885077505361</v>
      </c>
      <c r="E881" s="9">
        <v>0</v>
      </c>
      <c r="F881" s="9">
        <v>2</v>
      </c>
      <c r="G881" s="9">
        <v>0</v>
      </c>
      <c r="I881" s="15">
        <f t="shared" si="80"/>
        <v>-0.70834098954470248</v>
      </c>
      <c r="J881" s="15">
        <f t="shared" si="81"/>
        <v>-0.77620711734898973</v>
      </c>
      <c r="K881" s="15">
        <f t="shared" si="82"/>
        <v>-0.53823782149412436</v>
      </c>
      <c r="M881" s="15">
        <f t="shared" si="83"/>
        <v>23.936676417835525</v>
      </c>
      <c r="N881" s="15">
        <f t="shared" si="84"/>
        <v>21.881335217991399</v>
      </c>
      <c r="O881" s="15">
        <f t="shared" si="85"/>
        <v>29.520643596689165</v>
      </c>
    </row>
    <row r="882" spans="1:15" x14ac:dyDescent="0.25">
      <c r="A882" s="4">
        <v>51113930200</v>
      </c>
      <c r="B882" s="7" t="s">
        <v>861</v>
      </c>
      <c r="C882" s="40">
        <f t="array" ref="C882">SUMPRODUCT($D$9:$D$11, TRANSPOSE(M882:O882))</f>
        <v>25.112885077505361</v>
      </c>
      <c r="E882" s="9">
        <v>0</v>
      </c>
      <c r="F882" s="9">
        <v>2</v>
      </c>
      <c r="G882" s="9">
        <v>0</v>
      </c>
      <c r="I882" s="15">
        <f t="shared" si="80"/>
        <v>-0.70834098954470248</v>
      </c>
      <c r="J882" s="15">
        <f t="shared" si="81"/>
        <v>-0.77620711734898973</v>
      </c>
      <c r="K882" s="15">
        <f t="shared" si="82"/>
        <v>-0.53823782149412436</v>
      </c>
      <c r="M882" s="15">
        <f t="shared" si="83"/>
        <v>23.936676417835525</v>
      </c>
      <c r="N882" s="15">
        <f t="shared" si="84"/>
        <v>21.881335217991399</v>
      </c>
      <c r="O882" s="15">
        <f t="shared" si="85"/>
        <v>29.520643596689165</v>
      </c>
    </row>
    <row r="883" spans="1:15" x14ac:dyDescent="0.25">
      <c r="A883" s="4">
        <v>51115951300</v>
      </c>
      <c r="B883" s="7" t="s">
        <v>862</v>
      </c>
      <c r="C883" s="40">
        <f t="array" ref="C883">SUMPRODUCT($D$9:$D$11, TRANSPOSE(M883:O883))</f>
        <v>25.112885077505361</v>
      </c>
      <c r="E883" s="9">
        <v>0</v>
      </c>
      <c r="F883" s="9">
        <v>2</v>
      </c>
      <c r="G883" s="9">
        <v>0</v>
      </c>
      <c r="I883" s="15">
        <f t="shared" si="80"/>
        <v>-0.70834098954470248</v>
      </c>
      <c r="J883" s="15">
        <f t="shared" si="81"/>
        <v>-0.77620711734898973</v>
      </c>
      <c r="K883" s="15">
        <f t="shared" si="82"/>
        <v>-0.53823782149412436</v>
      </c>
      <c r="M883" s="15">
        <f t="shared" si="83"/>
        <v>23.936676417835525</v>
      </c>
      <c r="N883" s="15">
        <f t="shared" si="84"/>
        <v>21.881335217991399</v>
      </c>
      <c r="O883" s="15">
        <f t="shared" si="85"/>
        <v>29.520643596689165</v>
      </c>
    </row>
    <row r="884" spans="1:15" x14ac:dyDescent="0.25">
      <c r="A884" s="4">
        <v>51115951400</v>
      </c>
      <c r="B884" s="7" t="s">
        <v>863</v>
      </c>
      <c r="C884" s="40">
        <f t="array" ref="C884">SUMPRODUCT($D$9:$D$11, TRANSPOSE(M884:O884))</f>
        <v>25.112885077505361</v>
      </c>
      <c r="E884" s="9">
        <v>0</v>
      </c>
      <c r="F884" s="9">
        <v>2</v>
      </c>
      <c r="G884" s="9">
        <v>0</v>
      </c>
      <c r="I884" s="15">
        <f t="shared" si="80"/>
        <v>-0.70834098954470248</v>
      </c>
      <c r="J884" s="15">
        <f t="shared" si="81"/>
        <v>-0.77620711734898973</v>
      </c>
      <c r="K884" s="15">
        <f t="shared" si="82"/>
        <v>-0.53823782149412436</v>
      </c>
      <c r="M884" s="15">
        <f t="shared" si="83"/>
        <v>23.936676417835525</v>
      </c>
      <c r="N884" s="15">
        <f t="shared" si="84"/>
        <v>21.881335217991399</v>
      </c>
      <c r="O884" s="15">
        <f t="shared" si="85"/>
        <v>29.520643596689165</v>
      </c>
    </row>
    <row r="885" spans="1:15" x14ac:dyDescent="0.25">
      <c r="A885" s="4">
        <v>51115990100</v>
      </c>
      <c r="B885" s="7" t="s">
        <v>864</v>
      </c>
      <c r="C885" s="40">
        <f t="array" ref="C885">SUMPRODUCT($D$9:$D$11, TRANSPOSE(M885:O885))</f>
        <v>25.112885077505361</v>
      </c>
      <c r="E885" s="9">
        <v>0</v>
      </c>
      <c r="F885" s="9">
        <v>2</v>
      </c>
      <c r="G885" s="9">
        <v>0</v>
      </c>
      <c r="I885" s="15">
        <f t="shared" si="80"/>
        <v>-0.70834098954470248</v>
      </c>
      <c r="J885" s="15">
        <f t="shared" si="81"/>
        <v>-0.77620711734898973</v>
      </c>
      <c r="K885" s="15">
        <f t="shared" si="82"/>
        <v>-0.53823782149412436</v>
      </c>
      <c r="M885" s="15">
        <f t="shared" si="83"/>
        <v>23.936676417835525</v>
      </c>
      <c r="N885" s="15">
        <f t="shared" si="84"/>
        <v>21.881335217991399</v>
      </c>
      <c r="O885" s="15">
        <f t="shared" si="85"/>
        <v>29.520643596689165</v>
      </c>
    </row>
    <row r="886" spans="1:15" x14ac:dyDescent="0.25">
      <c r="A886" s="4">
        <v>51117930101</v>
      </c>
      <c r="B886" s="7" t="s">
        <v>865</v>
      </c>
      <c r="C886" s="40">
        <f t="array" ref="C886">SUMPRODUCT($D$9:$D$11, TRANSPOSE(M886:O886))</f>
        <v>26.725064701585779</v>
      </c>
      <c r="E886" s="9">
        <v>0</v>
      </c>
      <c r="F886" s="9">
        <v>20</v>
      </c>
      <c r="G886" s="9">
        <v>0</v>
      </c>
      <c r="I886" s="15">
        <f t="shared" si="80"/>
        <v>-0.70834098954470248</v>
      </c>
      <c r="J886" s="15">
        <f t="shared" si="81"/>
        <v>-0.62136806071051942</v>
      </c>
      <c r="K886" s="15">
        <f t="shared" si="82"/>
        <v>-0.53823782149412436</v>
      </c>
      <c r="M886" s="15">
        <f t="shared" si="83"/>
        <v>23.936676417835525</v>
      </c>
      <c r="N886" s="15">
        <f t="shared" si="84"/>
        <v>26.717874090232652</v>
      </c>
      <c r="O886" s="15">
        <f t="shared" si="85"/>
        <v>29.520643596689165</v>
      </c>
    </row>
    <row r="887" spans="1:15" x14ac:dyDescent="0.25">
      <c r="A887" s="4">
        <v>51117930102</v>
      </c>
      <c r="B887" s="7" t="s">
        <v>866</v>
      </c>
      <c r="C887" s="40">
        <f t="array" ref="C887">SUMPRODUCT($D$9:$D$11, TRANSPOSE(M887:O887))</f>
        <v>26.725064701585779</v>
      </c>
      <c r="E887" s="9">
        <v>0</v>
      </c>
      <c r="F887" s="9">
        <v>20</v>
      </c>
      <c r="G887" s="9">
        <v>0</v>
      </c>
      <c r="I887" s="15">
        <f t="shared" si="80"/>
        <v>-0.70834098954470248</v>
      </c>
      <c r="J887" s="15">
        <f t="shared" si="81"/>
        <v>-0.62136806071051942</v>
      </c>
      <c r="K887" s="15">
        <f t="shared" si="82"/>
        <v>-0.53823782149412436</v>
      </c>
      <c r="M887" s="15">
        <f t="shared" si="83"/>
        <v>23.936676417835525</v>
      </c>
      <c r="N887" s="15">
        <f t="shared" si="84"/>
        <v>26.717874090232652</v>
      </c>
      <c r="O887" s="15">
        <f t="shared" si="85"/>
        <v>29.520643596689165</v>
      </c>
    </row>
    <row r="888" spans="1:15" x14ac:dyDescent="0.25">
      <c r="A888" s="4">
        <v>51117930200</v>
      </c>
      <c r="B888" s="7" t="s">
        <v>867</v>
      </c>
      <c r="C888" s="40">
        <f t="array" ref="C888">SUMPRODUCT($D$9:$D$11, TRANSPOSE(M888:O888))</f>
        <v>26.725064701585779</v>
      </c>
      <c r="E888" s="9">
        <v>0</v>
      </c>
      <c r="F888" s="9">
        <v>20</v>
      </c>
      <c r="G888" s="9">
        <v>0</v>
      </c>
      <c r="I888" s="15">
        <f t="shared" si="80"/>
        <v>-0.70834098954470248</v>
      </c>
      <c r="J888" s="15">
        <f t="shared" si="81"/>
        <v>-0.62136806071051942</v>
      </c>
      <c r="K888" s="15">
        <f t="shared" si="82"/>
        <v>-0.53823782149412436</v>
      </c>
      <c r="M888" s="15">
        <f t="shared" si="83"/>
        <v>23.936676417835525</v>
      </c>
      <c r="N888" s="15">
        <f t="shared" si="84"/>
        <v>26.717874090232652</v>
      </c>
      <c r="O888" s="15">
        <f t="shared" si="85"/>
        <v>29.520643596689165</v>
      </c>
    </row>
    <row r="889" spans="1:15" x14ac:dyDescent="0.25">
      <c r="A889" s="4">
        <v>51117930300</v>
      </c>
      <c r="B889" s="7" t="s">
        <v>868</v>
      </c>
      <c r="C889" s="40">
        <f t="array" ref="C889">SUMPRODUCT($D$9:$D$11, TRANSPOSE(M889:O889))</f>
        <v>26.725064701585779</v>
      </c>
      <c r="E889" s="9">
        <v>0</v>
      </c>
      <c r="F889" s="9">
        <v>20</v>
      </c>
      <c r="G889" s="9">
        <v>0</v>
      </c>
      <c r="I889" s="15">
        <f t="shared" si="80"/>
        <v>-0.70834098954470248</v>
      </c>
      <c r="J889" s="15">
        <f t="shared" si="81"/>
        <v>-0.62136806071051942</v>
      </c>
      <c r="K889" s="15">
        <f t="shared" si="82"/>
        <v>-0.53823782149412436</v>
      </c>
      <c r="M889" s="15">
        <f t="shared" si="83"/>
        <v>23.936676417835525</v>
      </c>
      <c r="N889" s="15">
        <f t="shared" si="84"/>
        <v>26.717874090232652</v>
      </c>
      <c r="O889" s="15">
        <f t="shared" si="85"/>
        <v>29.520643596689165</v>
      </c>
    </row>
    <row r="890" spans="1:15" x14ac:dyDescent="0.25">
      <c r="A890" s="4">
        <v>51117930400</v>
      </c>
      <c r="B890" s="7" t="s">
        <v>869</v>
      </c>
      <c r="C890" s="40">
        <f t="array" ref="C890">SUMPRODUCT($D$9:$D$11, TRANSPOSE(M890:O890))</f>
        <v>26.725064701585779</v>
      </c>
      <c r="E890" s="9">
        <v>0</v>
      </c>
      <c r="F890" s="9">
        <v>20</v>
      </c>
      <c r="G890" s="9">
        <v>0</v>
      </c>
      <c r="I890" s="15">
        <f t="shared" si="80"/>
        <v>-0.70834098954470248</v>
      </c>
      <c r="J890" s="15">
        <f t="shared" si="81"/>
        <v>-0.62136806071051942</v>
      </c>
      <c r="K890" s="15">
        <f t="shared" si="82"/>
        <v>-0.53823782149412436</v>
      </c>
      <c r="M890" s="15">
        <f t="shared" si="83"/>
        <v>23.936676417835525</v>
      </c>
      <c r="N890" s="15">
        <f t="shared" si="84"/>
        <v>26.717874090232652</v>
      </c>
      <c r="O890" s="15">
        <f t="shared" si="85"/>
        <v>29.520643596689165</v>
      </c>
    </row>
    <row r="891" spans="1:15" x14ac:dyDescent="0.25">
      <c r="A891" s="4">
        <v>51117930500</v>
      </c>
      <c r="B891" s="7" t="s">
        <v>870</v>
      </c>
      <c r="C891" s="40">
        <f t="array" ref="C891">SUMPRODUCT($D$9:$D$11, TRANSPOSE(M891:O891))</f>
        <v>26.725064701585779</v>
      </c>
      <c r="E891" s="9">
        <v>0</v>
      </c>
      <c r="F891" s="9">
        <v>20</v>
      </c>
      <c r="G891" s="9">
        <v>0</v>
      </c>
      <c r="I891" s="15">
        <f t="shared" si="80"/>
        <v>-0.70834098954470248</v>
      </c>
      <c r="J891" s="15">
        <f t="shared" si="81"/>
        <v>-0.62136806071051942</v>
      </c>
      <c r="K891" s="15">
        <f t="shared" si="82"/>
        <v>-0.53823782149412436</v>
      </c>
      <c r="M891" s="15">
        <f t="shared" si="83"/>
        <v>23.936676417835525</v>
      </c>
      <c r="N891" s="15">
        <f t="shared" si="84"/>
        <v>26.717874090232652</v>
      </c>
      <c r="O891" s="15">
        <f t="shared" si="85"/>
        <v>29.520643596689165</v>
      </c>
    </row>
    <row r="892" spans="1:15" x14ac:dyDescent="0.25">
      <c r="A892" s="4">
        <v>51117930600</v>
      </c>
      <c r="B892" s="7" t="s">
        <v>871</v>
      </c>
      <c r="C892" s="40">
        <f t="array" ref="C892">SUMPRODUCT($D$9:$D$11, TRANSPOSE(M892:O892))</f>
        <v>26.725064701585779</v>
      </c>
      <c r="E892" s="9">
        <v>0</v>
      </c>
      <c r="F892" s="9">
        <v>20</v>
      </c>
      <c r="G892" s="9">
        <v>0</v>
      </c>
      <c r="I892" s="15">
        <f t="shared" si="80"/>
        <v>-0.70834098954470248</v>
      </c>
      <c r="J892" s="15">
        <f t="shared" si="81"/>
        <v>-0.62136806071051942</v>
      </c>
      <c r="K892" s="15">
        <f t="shared" si="82"/>
        <v>-0.53823782149412436</v>
      </c>
      <c r="M892" s="15">
        <f t="shared" si="83"/>
        <v>23.936676417835525</v>
      </c>
      <c r="N892" s="15">
        <f t="shared" si="84"/>
        <v>26.717874090232652</v>
      </c>
      <c r="O892" s="15">
        <f t="shared" si="85"/>
        <v>29.520643596689165</v>
      </c>
    </row>
    <row r="893" spans="1:15" x14ac:dyDescent="0.25">
      <c r="A893" s="4">
        <v>51117930700</v>
      </c>
      <c r="B893" s="7" t="s">
        <v>872</v>
      </c>
      <c r="C893" s="40">
        <f t="array" ref="C893">SUMPRODUCT($D$9:$D$11, TRANSPOSE(M893:O893))</f>
        <v>26.725064701585779</v>
      </c>
      <c r="E893" s="9">
        <v>0</v>
      </c>
      <c r="F893" s="9">
        <v>20</v>
      </c>
      <c r="G893" s="9">
        <v>0</v>
      </c>
      <c r="I893" s="15">
        <f t="shared" si="80"/>
        <v>-0.70834098954470248</v>
      </c>
      <c r="J893" s="15">
        <f t="shared" si="81"/>
        <v>-0.62136806071051942</v>
      </c>
      <c r="K893" s="15">
        <f t="shared" si="82"/>
        <v>-0.53823782149412436</v>
      </c>
      <c r="M893" s="15">
        <f t="shared" si="83"/>
        <v>23.936676417835525</v>
      </c>
      <c r="N893" s="15">
        <f t="shared" si="84"/>
        <v>26.717874090232652</v>
      </c>
      <c r="O893" s="15">
        <f t="shared" si="85"/>
        <v>29.520643596689165</v>
      </c>
    </row>
    <row r="894" spans="1:15" x14ac:dyDescent="0.25">
      <c r="A894" s="4">
        <v>51117930800</v>
      </c>
      <c r="B894" s="7" t="s">
        <v>873</v>
      </c>
      <c r="C894" s="40">
        <f t="array" ref="C894">SUMPRODUCT($D$9:$D$11, TRANSPOSE(M894:O894))</f>
        <v>26.725064701585779</v>
      </c>
      <c r="E894" s="9">
        <v>0</v>
      </c>
      <c r="F894" s="9">
        <v>20</v>
      </c>
      <c r="G894" s="9">
        <v>0</v>
      </c>
      <c r="I894" s="15">
        <f t="shared" si="80"/>
        <v>-0.70834098954470248</v>
      </c>
      <c r="J894" s="15">
        <f t="shared" si="81"/>
        <v>-0.62136806071051942</v>
      </c>
      <c r="K894" s="15">
        <f t="shared" si="82"/>
        <v>-0.53823782149412436</v>
      </c>
      <c r="M894" s="15">
        <f t="shared" si="83"/>
        <v>23.936676417835525</v>
      </c>
      <c r="N894" s="15">
        <f t="shared" si="84"/>
        <v>26.717874090232652</v>
      </c>
      <c r="O894" s="15">
        <f t="shared" si="85"/>
        <v>29.520643596689165</v>
      </c>
    </row>
    <row r="895" spans="1:15" x14ac:dyDescent="0.25">
      <c r="A895" s="4">
        <v>51119950900</v>
      </c>
      <c r="B895" s="7" t="s">
        <v>874</v>
      </c>
      <c r="C895" s="40">
        <f t="array" ref="C895">SUMPRODUCT($D$9:$D$11, TRANSPOSE(M895:O895))</f>
        <v>25.630791346002574</v>
      </c>
      <c r="E895" s="9">
        <v>0</v>
      </c>
      <c r="F895" s="9">
        <v>8</v>
      </c>
      <c r="G895" s="9">
        <v>0</v>
      </c>
      <c r="I895" s="15">
        <f t="shared" si="80"/>
        <v>-0.70834098954470248</v>
      </c>
      <c r="J895" s="15">
        <f t="shared" si="81"/>
        <v>-0.72459409846949963</v>
      </c>
      <c r="K895" s="15">
        <f t="shared" si="82"/>
        <v>-0.53823782149412436</v>
      </c>
      <c r="M895" s="15">
        <f t="shared" si="83"/>
        <v>23.936676417835525</v>
      </c>
      <c r="N895" s="15">
        <f t="shared" si="84"/>
        <v>23.435054023483044</v>
      </c>
      <c r="O895" s="15">
        <f t="shared" si="85"/>
        <v>29.520643596689165</v>
      </c>
    </row>
    <row r="896" spans="1:15" x14ac:dyDescent="0.25">
      <c r="A896" s="4">
        <v>51119951000</v>
      </c>
      <c r="B896" s="7" t="s">
        <v>875</v>
      </c>
      <c r="C896" s="40">
        <f t="array" ref="C896">SUMPRODUCT($D$9:$D$11, TRANSPOSE(M896:O896))</f>
        <v>25.630791346002574</v>
      </c>
      <c r="E896" s="9">
        <v>0</v>
      </c>
      <c r="F896" s="9">
        <v>8</v>
      </c>
      <c r="G896" s="9">
        <v>0</v>
      </c>
      <c r="I896" s="15">
        <f t="shared" si="80"/>
        <v>-0.70834098954470248</v>
      </c>
      <c r="J896" s="15">
        <f t="shared" si="81"/>
        <v>-0.72459409846949963</v>
      </c>
      <c r="K896" s="15">
        <f t="shared" si="82"/>
        <v>-0.53823782149412436</v>
      </c>
      <c r="M896" s="15">
        <f t="shared" si="83"/>
        <v>23.936676417835525</v>
      </c>
      <c r="N896" s="15">
        <f t="shared" si="84"/>
        <v>23.435054023483044</v>
      </c>
      <c r="O896" s="15">
        <f t="shared" si="85"/>
        <v>29.520643596689165</v>
      </c>
    </row>
    <row r="897" spans="1:15" x14ac:dyDescent="0.25">
      <c r="A897" s="4">
        <v>51119951100</v>
      </c>
      <c r="B897" s="7" t="s">
        <v>876</v>
      </c>
      <c r="C897" s="40">
        <f t="array" ref="C897">SUMPRODUCT($D$9:$D$11, TRANSPOSE(M897:O897))</f>
        <v>25.630791346002574</v>
      </c>
      <c r="E897" s="9">
        <v>0</v>
      </c>
      <c r="F897" s="9">
        <v>8</v>
      </c>
      <c r="G897" s="9">
        <v>0</v>
      </c>
      <c r="I897" s="15">
        <f t="shared" si="80"/>
        <v>-0.70834098954470248</v>
      </c>
      <c r="J897" s="15">
        <f t="shared" si="81"/>
        <v>-0.72459409846949963</v>
      </c>
      <c r="K897" s="15">
        <f t="shared" si="82"/>
        <v>-0.53823782149412436</v>
      </c>
      <c r="M897" s="15">
        <f t="shared" si="83"/>
        <v>23.936676417835525</v>
      </c>
      <c r="N897" s="15">
        <f t="shared" si="84"/>
        <v>23.435054023483044</v>
      </c>
      <c r="O897" s="15">
        <f t="shared" si="85"/>
        <v>29.520643596689165</v>
      </c>
    </row>
    <row r="898" spans="1:15" x14ac:dyDescent="0.25">
      <c r="A898" s="4">
        <v>51119951200</v>
      </c>
      <c r="B898" s="7" t="s">
        <v>877</v>
      </c>
      <c r="C898" s="40">
        <f t="array" ref="C898">SUMPRODUCT($D$9:$D$11, TRANSPOSE(M898:O898))</f>
        <v>25.630791346002574</v>
      </c>
      <c r="E898" s="9">
        <v>0</v>
      </c>
      <c r="F898" s="9">
        <v>8</v>
      </c>
      <c r="G898" s="9">
        <v>0</v>
      </c>
      <c r="I898" s="15">
        <f t="shared" si="80"/>
        <v>-0.70834098954470248</v>
      </c>
      <c r="J898" s="15">
        <f t="shared" si="81"/>
        <v>-0.72459409846949963</v>
      </c>
      <c r="K898" s="15">
        <f t="shared" si="82"/>
        <v>-0.53823782149412436</v>
      </c>
      <c r="M898" s="15">
        <f t="shared" si="83"/>
        <v>23.936676417835525</v>
      </c>
      <c r="N898" s="15">
        <f t="shared" si="84"/>
        <v>23.435054023483044</v>
      </c>
      <c r="O898" s="15">
        <f t="shared" si="85"/>
        <v>29.520643596689165</v>
      </c>
    </row>
    <row r="899" spans="1:15" x14ac:dyDescent="0.25">
      <c r="A899" s="4">
        <v>51119990100</v>
      </c>
      <c r="B899" s="7" t="s">
        <v>878</v>
      </c>
      <c r="C899" s="40">
        <f t="array" ref="C899">SUMPRODUCT($D$9:$D$11, TRANSPOSE(M899:O899))</f>
        <v>25.630791346002574</v>
      </c>
      <c r="E899" s="9">
        <v>0</v>
      </c>
      <c r="F899" s="9">
        <v>8</v>
      </c>
      <c r="G899" s="9">
        <v>0</v>
      </c>
      <c r="I899" s="15">
        <f t="shared" si="80"/>
        <v>-0.70834098954470248</v>
      </c>
      <c r="J899" s="15">
        <f t="shared" si="81"/>
        <v>-0.72459409846949963</v>
      </c>
      <c r="K899" s="15">
        <f t="shared" si="82"/>
        <v>-0.53823782149412436</v>
      </c>
      <c r="M899" s="15">
        <f t="shared" si="83"/>
        <v>23.936676417835525</v>
      </c>
      <c r="N899" s="15">
        <f t="shared" si="84"/>
        <v>23.435054023483044</v>
      </c>
      <c r="O899" s="15">
        <f t="shared" si="85"/>
        <v>29.520643596689165</v>
      </c>
    </row>
    <row r="900" spans="1:15" x14ac:dyDescent="0.25">
      <c r="A900" s="4">
        <v>51121020100</v>
      </c>
      <c r="B900" s="7" t="s">
        <v>879</v>
      </c>
      <c r="C900" s="40">
        <f t="array" ref="C900">SUMPRODUCT($D$9:$D$11, TRANSPOSE(M900:O900))</f>
        <v>45.591595131700153</v>
      </c>
      <c r="E900" s="9">
        <v>2</v>
      </c>
      <c r="F900" s="9">
        <v>42</v>
      </c>
      <c r="G900" s="9">
        <v>0</v>
      </c>
      <c r="I900" s="15">
        <f t="shared" si="80"/>
        <v>0.64246527751704507</v>
      </c>
      <c r="J900" s="15">
        <f t="shared" si="81"/>
        <v>-0.43212032481905566</v>
      </c>
      <c r="K900" s="15">
        <f t="shared" si="82"/>
        <v>-0.53823782149412436</v>
      </c>
      <c r="M900" s="15">
        <f t="shared" si="83"/>
        <v>73.971443632921805</v>
      </c>
      <c r="N900" s="15">
        <f t="shared" si="84"/>
        <v>33.282698165489485</v>
      </c>
      <c r="O900" s="15">
        <f t="shared" si="85"/>
        <v>29.520643596689165</v>
      </c>
    </row>
    <row r="901" spans="1:15" x14ac:dyDescent="0.25">
      <c r="A901" s="4">
        <v>51121020201</v>
      </c>
      <c r="B901" s="7" t="s">
        <v>880</v>
      </c>
      <c r="C901" s="40">
        <f t="array" ref="C901">SUMPRODUCT($D$9:$D$11, TRANSPOSE(M901:O901))</f>
        <v>45.591595131700153</v>
      </c>
      <c r="E901" s="9">
        <v>2</v>
      </c>
      <c r="F901" s="9">
        <v>42</v>
      </c>
      <c r="G901" s="9">
        <v>0</v>
      </c>
      <c r="I901" s="15">
        <f t="shared" si="80"/>
        <v>0.64246527751704507</v>
      </c>
      <c r="J901" s="15">
        <f t="shared" si="81"/>
        <v>-0.43212032481905566</v>
      </c>
      <c r="K901" s="15">
        <f t="shared" si="82"/>
        <v>-0.53823782149412436</v>
      </c>
      <c r="M901" s="15">
        <f t="shared" si="83"/>
        <v>73.971443632921805</v>
      </c>
      <c r="N901" s="15">
        <f t="shared" si="84"/>
        <v>33.282698165489485</v>
      </c>
      <c r="O901" s="15">
        <f t="shared" si="85"/>
        <v>29.520643596689165</v>
      </c>
    </row>
    <row r="902" spans="1:15" x14ac:dyDescent="0.25">
      <c r="A902" s="4">
        <v>51121020202</v>
      </c>
      <c r="B902" s="7" t="s">
        <v>881</v>
      </c>
      <c r="C902" s="40">
        <f t="array" ref="C902">SUMPRODUCT($D$9:$D$11, TRANSPOSE(M902:O902))</f>
        <v>45.591595131700153</v>
      </c>
      <c r="E902" s="9">
        <v>2</v>
      </c>
      <c r="F902" s="9">
        <v>42</v>
      </c>
      <c r="G902" s="9">
        <v>0</v>
      </c>
      <c r="I902" s="15">
        <f t="shared" si="80"/>
        <v>0.64246527751704507</v>
      </c>
      <c r="J902" s="15">
        <f t="shared" si="81"/>
        <v>-0.43212032481905566</v>
      </c>
      <c r="K902" s="15">
        <f t="shared" si="82"/>
        <v>-0.53823782149412436</v>
      </c>
      <c r="M902" s="15">
        <f t="shared" si="83"/>
        <v>73.971443632921805</v>
      </c>
      <c r="N902" s="15">
        <f t="shared" si="84"/>
        <v>33.282698165489485</v>
      </c>
      <c r="O902" s="15">
        <f t="shared" si="85"/>
        <v>29.520643596689165</v>
      </c>
    </row>
    <row r="903" spans="1:15" x14ac:dyDescent="0.25">
      <c r="A903" s="4">
        <v>51121020300</v>
      </c>
      <c r="B903" s="7" t="s">
        <v>882</v>
      </c>
      <c r="C903" s="40">
        <f t="array" ref="C903">SUMPRODUCT($D$9:$D$11, TRANSPOSE(M903:O903))</f>
        <v>45.591595131700153</v>
      </c>
      <c r="E903" s="9">
        <v>2</v>
      </c>
      <c r="F903" s="9">
        <v>42</v>
      </c>
      <c r="G903" s="9">
        <v>0</v>
      </c>
      <c r="I903" s="15">
        <f t="shared" si="80"/>
        <v>0.64246527751704507</v>
      </c>
      <c r="J903" s="15">
        <f t="shared" si="81"/>
        <v>-0.43212032481905566</v>
      </c>
      <c r="K903" s="15">
        <f t="shared" si="82"/>
        <v>-0.53823782149412436</v>
      </c>
      <c r="M903" s="15">
        <f t="shared" si="83"/>
        <v>73.971443632921805</v>
      </c>
      <c r="N903" s="15">
        <f t="shared" si="84"/>
        <v>33.282698165489485</v>
      </c>
      <c r="O903" s="15">
        <f t="shared" si="85"/>
        <v>29.520643596689165</v>
      </c>
    </row>
    <row r="904" spans="1:15" x14ac:dyDescent="0.25">
      <c r="A904" s="4">
        <v>51121020400</v>
      </c>
      <c r="B904" s="7" t="s">
        <v>883</v>
      </c>
      <c r="C904" s="40">
        <f t="array" ref="C904">SUMPRODUCT($D$9:$D$11, TRANSPOSE(M904:O904))</f>
        <v>45.591595131700153</v>
      </c>
      <c r="E904" s="9">
        <v>2</v>
      </c>
      <c r="F904" s="9">
        <v>42</v>
      </c>
      <c r="G904" s="9">
        <v>0</v>
      </c>
      <c r="I904" s="15">
        <f t="shared" si="80"/>
        <v>0.64246527751704507</v>
      </c>
      <c r="J904" s="15">
        <f t="shared" si="81"/>
        <v>-0.43212032481905566</v>
      </c>
      <c r="K904" s="15">
        <f t="shared" si="82"/>
        <v>-0.53823782149412436</v>
      </c>
      <c r="M904" s="15">
        <f t="shared" si="83"/>
        <v>73.971443632921805</v>
      </c>
      <c r="N904" s="15">
        <f t="shared" si="84"/>
        <v>33.282698165489485</v>
      </c>
      <c r="O904" s="15">
        <f t="shared" si="85"/>
        <v>29.520643596689165</v>
      </c>
    </row>
    <row r="905" spans="1:15" x14ac:dyDescent="0.25">
      <c r="A905" s="4">
        <v>51121020500</v>
      </c>
      <c r="B905" s="7" t="s">
        <v>884</v>
      </c>
      <c r="C905" s="40">
        <f t="array" ref="C905">SUMPRODUCT($D$9:$D$11, TRANSPOSE(M905:O905))</f>
        <v>45.591595131700153</v>
      </c>
      <c r="E905" s="9">
        <v>2</v>
      </c>
      <c r="F905" s="9">
        <v>42</v>
      </c>
      <c r="G905" s="9">
        <v>0</v>
      </c>
      <c r="I905" s="15">
        <f t="shared" si="80"/>
        <v>0.64246527751704507</v>
      </c>
      <c r="J905" s="15">
        <f t="shared" si="81"/>
        <v>-0.43212032481905566</v>
      </c>
      <c r="K905" s="15">
        <f t="shared" si="82"/>
        <v>-0.53823782149412436</v>
      </c>
      <c r="M905" s="15">
        <f t="shared" si="83"/>
        <v>73.971443632921805</v>
      </c>
      <c r="N905" s="15">
        <f t="shared" si="84"/>
        <v>33.282698165489485</v>
      </c>
      <c r="O905" s="15">
        <f t="shared" si="85"/>
        <v>29.520643596689165</v>
      </c>
    </row>
    <row r="906" spans="1:15" x14ac:dyDescent="0.25">
      <c r="A906" s="4">
        <v>51121020600</v>
      </c>
      <c r="B906" s="7" t="s">
        <v>885</v>
      </c>
      <c r="C906" s="40">
        <f t="array" ref="C906">SUMPRODUCT($D$9:$D$11, TRANSPOSE(M906:O906))</f>
        <v>45.591595131700153</v>
      </c>
      <c r="E906" s="9">
        <v>2</v>
      </c>
      <c r="F906" s="9">
        <v>42</v>
      </c>
      <c r="G906" s="9">
        <v>0</v>
      </c>
      <c r="I906" s="15">
        <f t="shared" si="80"/>
        <v>0.64246527751704507</v>
      </c>
      <c r="J906" s="15">
        <f t="shared" si="81"/>
        <v>-0.43212032481905566</v>
      </c>
      <c r="K906" s="15">
        <f t="shared" si="82"/>
        <v>-0.53823782149412436</v>
      </c>
      <c r="M906" s="15">
        <f t="shared" si="83"/>
        <v>73.971443632921805</v>
      </c>
      <c r="N906" s="15">
        <f t="shared" si="84"/>
        <v>33.282698165489485</v>
      </c>
      <c r="O906" s="15">
        <f t="shared" si="85"/>
        <v>29.520643596689165</v>
      </c>
    </row>
    <row r="907" spans="1:15" x14ac:dyDescent="0.25">
      <c r="A907" s="4">
        <v>51121020700</v>
      </c>
      <c r="B907" s="7" t="s">
        <v>886</v>
      </c>
      <c r="C907" s="40">
        <f t="array" ref="C907">SUMPRODUCT($D$9:$D$11, TRANSPOSE(M907:O907))</f>
        <v>45.591595131700153</v>
      </c>
      <c r="E907" s="9">
        <v>2</v>
      </c>
      <c r="F907" s="9">
        <v>42</v>
      </c>
      <c r="G907" s="9">
        <v>0</v>
      </c>
      <c r="I907" s="15">
        <f t="shared" si="80"/>
        <v>0.64246527751704507</v>
      </c>
      <c r="J907" s="15">
        <f t="shared" si="81"/>
        <v>-0.43212032481905566</v>
      </c>
      <c r="K907" s="15">
        <f t="shared" si="82"/>
        <v>-0.53823782149412436</v>
      </c>
      <c r="M907" s="15">
        <f t="shared" si="83"/>
        <v>73.971443632921805</v>
      </c>
      <c r="N907" s="15">
        <f t="shared" si="84"/>
        <v>33.282698165489485</v>
      </c>
      <c r="O907" s="15">
        <f t="shared" si="85"/>
        <v>29.520643596689165</v>
      </c>
    </row>
    <row r="908" spans="1:15" x14ac:dyDescent="0.25">
      <c r="A908" s="4">
        <v>51121020800</v>
      </c>
      <c r="B908" s="7" t="s">
        <v>887</v>
      </c>
      <c r="C908" s="40">
        <f t="array" ref="C908">SUMPRODUCT($D$9:$D$11, TRANSPOSE(M908:O908))</f>
        <v>45.591595131700153</v>
      </c>
      <c r="E908" s="9">
        <v>2</v>
      </c>
      <c r="F908" s="9">
        <v>42</v>
      </c>
      <c r="G908" s="9">
        <v>0</v>
      </c>
      <c r="I908" s="15">
        <f t="shared" si="80"/>
        <v>0.64246527751704507</v>
      </c>
      <c r="J908" s="15">
        <f t="shared" si="81"/>
        <v>-0.43212032481905566</v>
      </c>
      <c r="K908" s="15">
        <f t="shared" si="82"/>
        <v>-0.53823782149412436</v>
      </c>
      <c r="M908" s="15">
        <f t="shared" si="83"/>
        <v>73.971443632921805</v>
      </c>
      <c r="N908" s="15">
        <f t="shared" si="84"/>
        <v>33.282698165489485</v>
      </c>
      <c r="O908" s="15">
        <f t="shared" si="85"/>
        <v>29.520643596689165</v>
      </c>
    </row>
    <row r="909" spans="1:15" x14ac:dyDescent="0.25">
      <c r="A909" s="4">
        <v>51121020900</v>
      </c>
      <c r="B909" s="7" t="s">
        <v>888</v>
      </c>
      <c r="C909" s="40">
        <f t="array" ref="C909">SUMPRODUCT($D$9:$D$11, TRANSPOSE(M909:O909))</f>
        <v>45.591595131700153</v>
      </c>
      <c r="E909" s="9">
        <v>2</v>
      </c>
      <c r="F909" s="9">
        <v>42</v>
      </c>
      <c r="G909" s="9">
        <v>0</v>
      </c>
      <c r="I909" s="15">
        <f t="shared" si="80"/>
        <v>0.64246527751704507</v>
      </c>
      <c r="J909" s="15">
        <f t="shared" si="81"/>
        <v>-0.43212032481905566</v>
      </c>
      <c r="K909" s="15">
        <f t="shared" si="82"/>
        <v>-0.53823782149412436</v>
      </c>
      <c r="M909" s="15">
        <f t="shared" si="83"/>
        <v>73.971443632921805</v>
      </c>
      <c r="N909" s="15">
        <f t="shared" si="84"/>
        <v>33.282698165489485</v>
      </c>
      <c r="O909" s="15">
        <f t="shared" si="85"/>
        <v>29.520643596689165</v>
      </c>
    </row>
    <row r="910" spans="1:15" x14ac:dyDescent="0.25">
      <c r="A910" s="4">
        <v>51121021000</v>
      </c>
      <c r="B910" s="7" t="s">
        <v>889</v>
      </c>
      <c r="C910" s="40">
        <f t="array" ref="C910">SUMPRODUCT($D$9:$D$11, TRANSPOSE(M910:O910))</f>
        <v>48.168551054250962</v>
      </c>
      <c r="E910" s="9">
        <v>2</v>
      </c>
      <c r="F910" s="9">
        <v>42</v>
      </c>
      <c r="G910" s="9">
        <v>2</v>
      </c>
      <c r="I910" s="15">
        <f t="shared" si="80"/>
        <v>0.64246527751704507</v>
      </c>
      <c r="J910" s="15">
        <f t="shared" si="81"/>
        <v>-0.43212032481905566</v>
      </c>
      <c r="K910" s="15">
        <f t="shared" si="82"/>
        <v>-0.32519931473005315</v>
      </c>
      <c r="M910" s="15">
        <f t="shared" si="83"/>
        <v>73.971443632921805</v>
      </c>
      <c r="N910" s="15">
        <f t="shared" si="84"/>
        <v>33.282698165489485</v>
      </c>
      <c r="O910" s="15">
        <f t="shared" si="85"/>
        <v>37.251511364341596</v>
      </c>
    </row>
    <row r="911" spans="1:15" x14ac:dyDescent="0.25">
      <c r="A911" s="4">
        <v>51121021100</v>
      </c>
      <c r="B911" s="7" t="s">
        <v>890</v>
      </c>
      <c r="C911" s="40">
        <f t="array" ref="C911">SUMPRODUCT($D$9:$D$11, TRANSPOSE(M911:O911))</f>
        <v>48.168551054250962</v>
      </c>
      <c r="E911" s="9">
        <v>2</v>
      </c>
      <c r="F911" s="9">
        <v>42</v>
      </c>
      <c r="G911" s="9">
        <v>2</v>
      </c>
      <c r="I911" s="15">
        <f t="shared" si="80"/>
        <v>0.64246527751704507</v>
      </c>
      <c r="J911" s="15">
        <f t="shared" si="81"/>
        <v>-0.43212032481905566</v>
      </c>
      <c r="K911" s="15">
        <f t="shared" si="82"/>
        <v>-0.32519931473005315</v>
      </c>
      <c r="M911" s="15">
        <f t="shared" si="83"/>
        <v>73.971443632921805</v>
      </c>
      <c r="N911" s="15">
        <f t="shared" si="84"/>
        <v>33.282698165489485</v>
      </c>
      <c r="O911" s="15">
        <f t="shared" si="85"/>
        <v>37.251511364341596</v>
      </c>
    </row>
    <row r="912" spans="1:15" x14ac:dyDescent="0.25">
      <c r="A912" s="4">
        <v>51121021200</v>
      </c>
      <c r="B912" s="7" t="s">
        <v>891</v>
      </c>
      <c r="C912" s="40">
        <f t="array" ref="C912">SUMPRODUCT($D$9:$D$11, TRANSPOSE(M912:O912))</f>
        <v>48.168551054250962</v>
      </c>
      <c r="E912" s="9">
        <v>2</v>
      </c>
      <c r="F912" s="9">
        <v>42</v>
      </c>
      <c r="G912" s="9">
        <v>2</v>
      </c>
      <c r="I912" s="15">
        <f t="shared" si="80"/>
        <v>0.64246527751704507</v>
      </c>
      <c r="J912" s="15">
        <f t="shared" si="81"/>
        <v>-0.43212032481905566</v>
      </c>
      <c r="K912" s="15">
        <f t="shared" si="82"/>
        <v>-0.32519931473005315</v>
      </c>
      <c r="M912" s="15">
        <f t="shared" si="83"/>
        <v>73.971443632921805</v>
      </c>
      <c r="N912" s="15">
        <f t="shared" si="84"/>
        <v>33.282698165489485</v>
      </c>
      <c r="O912" s="15">
        <f t="shared" si="85"/>
        <v>37.251511364341596</v>
      </c>
    </row>
    <row r="913" spans="1:15" x14ac:dyDescent="0.25">
      <c r="A913" s="4">
        <v>51121021300</v>
      </c>
      <c r="B913" s="7" t="s">
        <v>892</v>
      </c>
      <c r="C913" s="40">
        <f t="array" ref="C913">SUMPRODUCT($D$9:$D$11, TRANSPOSE(M913:O913))</f>
        <v>37.163182994550382</v>
      </c>
      <c r="E913" s="9">
        <v>1</v>
      </c>
      <c r="F913" s="9">
        <v>42</v>
      </c>
      <c r="G913" s="9">
        <v>0</v>
      </c>
      <c r="I913" s="15">
        <f t="shared" si="80"/>
        <v>-3.2937856013828662E-2</v>
      </c>
      <c r="J913" s="15">
        <f t="shared" si="81"/>
        <v>-0.43212032481905566</v>
      </c>
      <c r="K913" s="15">
        <f t="shared" si="82"/>
        <v>-0.53823782149412436</v>
      </c>
      <c r="M913" s="15">
        <f t="shared" si="83"/>
        <v>48.686207221472507</v>
      </c>
      <c r="N913" s="15">
        <f t="shared" si="84"/>
        <v>33.282698165489485</v>
      </c>
      <c r="O913" s="15">
        <f t="shared" si="85"/>
        <v>29.520643596689165</v>
      </c>
    </row>
    <row r="914" spans="1:15" x14ac:dyDescent="0.25">
      <c r="A914" s="4">
        <v>51121021400</v>
      </c>
      <c r="B914" s="7" t="s">
        <v>893</v>
      </c>
      <c r="C914" s="40">
        <f t="array" ref="C914">SUMPRODUCT($D$9:$D$11, TRANSPOSE(M914:O914))</f>
        <v>37.163182994550382</v>
      </c>
      <c r="E914" s="9">
        <v>1</v>
      </c>
      <c r="F914" s="9">
        <v>42</v>
      </c>
      <c r="G914" s="9">
        <v>0</v>
      </c>
      <c r="I914" s="15">
        <f t="shared" si="80"/>
        <v>-3.2937856013828662E-2</v>
      </c>
      <c r="J914" s="15">
        <f t="shared" si="81"/>
        <v>-0.43212032481905566</v>
      </c>
      <c r="K914" s="15">
        <f t="shared" si="82"/>
        <v>-0.53823782149412436</v>
      </c>
      <c r="M914" s="15">
        <f t="shared" si="83"/>
        <v>48.686207221472507</v>
      </c>
      <c r="N914" s="15">
        <f t="shared" si="84"/>
        <v>33.282698165489485</v>
      </c>
      <c r="O914" s="15">
        <f t="shared" si="85"/>
        <v>29.520643596689165</v>
      </c>
    </row>
    <row r="915" spans="1:15" x14ac:dyDescent="0.25">
      <c r="A915" s="4">
        <v>51121021500</v>
      </c>
      <c r="B915" s="7" t="s">
        <v>894</v>
      </c>
      <c r="C915" s="40">
        <f t="array" ref="C915">SUMPRODUCT($D$9:$D$11, TRANSPOSE(M915:O915))</f>
        <v>48.168551054250962</v>
      </c>
      <c r="E915" s="9">
        <v>2</v>
      </c>
      <c r="F915" s="9">
        <v>42</v>
      </c>
      <c r="G915" s="9">
        <v>2</v>
      </c>
      <c r="I915" s="15">
        <f t="shared" si="80"/>
        <v>0.64246527751704507</v>
      </c>
      <c r="J915" s="15">
        <f t="shared" si="81"/>
        <v>-0.43212032481905566</v>
      </c>
      <c r="K915" s="15">
        <f t="shared" si="82"/>
        <v>-0.32519931473005315</v>
      </c>
      <c r="M915" s="15">
        <f t="shared" si="83"/>
        <v>73.971443632921805</v>
      </c>
      <c r="N915" s="15">
        <f t="shared" si="84"/>
        <v>33.282698165489485</v>
      </c>
      <c r="O915" s="15">
        <f t="shared" si="85"/>
        <v>37.251511364341596</v>
      </c>
    </row>
    <row r="916" spans="1:15" x14ac:dyDescent="0.25">
      <c r="A916" s="4">
        <v>51125950100</v>
      </c>
      <c r="B916" s="7" t="s">
        <v>895</v>
      </c>
      <c r="C916" s="40">
        <f t="array" ref="C916">SUMPRODUCT($D$9:$D$11, TRANSPOSE(M916:O916))</f>
        <v>25.369331086988076</v>
      </c>
      <c r="E916" s="9">
        <v>0</v>
      </c>
      <c r="F916" s="9">
        <v>5</v>
      </c>
      <c r="G916" s="9">
        <v>0</v>
      </c>
      <c r="I916" s="15">
        <f t="shared" si="80"/>
        <v>-0.70834098954470248</v>
      </c>
      <c r="J916" s="15">
        <f t="shared" si="81"/>
        <v>-0.75040060790924468</v>
      </c>
      <c r="K916" s="15">
        <f t="shared" si="82"/>
        <v>-0.53823782149412436</v>
      </c>
      <c r="M916" s="15">
        <f t="shared" si="83"/>
        <v>23.936676417835525</v>
      </c>
      <c r="N916" s="15">
        <f t="shared" si="84"/>
        <v>22.650673246439535</v>
      </c>
      <c r="O916" s="15">
        <f t="shared" si="85"/>
        <v>29.520643596689165</v>
      </c>
    </row>
    <row r="917" spans="1:15" x14ac:dyDescent="0.25">
      <c r="A917" s="4">
        <v>51125950200</v>
      </c>
      <c r="B917" s="7" t="s">
        <v>896</v>
      </c>
      <c r="C917" s="40">
        <f t="array" ref="C917">SUMPRODUCT($D$9:$D$11, TRANSPOSE(M917:O917))</f>
        <v>25.369331086988076</v>
      </c>
      <c r="E917" s="9">
        <v>0</v>
      </c>
      <c r="F917" s="9">
        <v>5</v>
      </c>
      <c r="G917" s="9">
        <v>0</v>
      </c>
      <c r="I917" s="15">
        <f t="shared" ref="I917:I980" si="86">STANDARDIZE(E917,I$14, I$15)</f>
        <v>-0.70834098954470248</v>
      </c>
      <c r="J917" s="15">
        <f t="shared" ref="J917:J980" si="87">STANDARDIZE(F917,J$14, J$15)</f>
        <v>-0.75040060790924468</v>
      </c>
      <c r="K917" s="15">
        <f t="shared" ref="K917:K980" si="88">STANDARDIZE(G917,K$14, K$15)</f>
        <v>-0.53823782149412436</v>
      </c>
      <c r="M917" s="15">
        <f t="shared" si="83"/>
        <v>23.936676417835525</v>
      </c>
      <c r="N917" s="15">
        <f t="shared" si="84"/>
        <v>22.650673246439535</v>
      </c>
      <c r="O917" s="15">
        <f t="shared" si="85"/>
        <v>29.520643596689165</v>
      </c>
    </row>
    <row r="918" spans="1:15" x14ac:dyDescent="0.25">
      <c r="A918" s="4">
        <v>51125950300</v>
      </c>
      <c r="B918" s="7" t="s">
        <v>897</v>
      </c>
      <c r="C918" s="40">
        <f t="array" ref="C918">SUMPRODUCT($D$9:$D$11, TRANSPOSE(M918:O918))</f>
        <v>25.369331086988076</v>
      </c>
      <c r="E918" s="9">
        <v>0</v>
      </c>
      <c r="F918" s="9">
        <v>5</v>
      </c>
      <c r="G918" s="9">
        <v>0</v>
      </c>
      <c r="I918" s="15">
        <f t="shared" si="86"/>
        <v>-0.70834098954470248</v>
      </c>
      <c r="J918" s="15">
        <f t="shared" si="87"/>
        <v>-0.75040060790924468</v>
      </c>
      <c r="K918" s="15">
        <f t="shared" si="88"/>
        <v>-0.53823782149412436</v>
      </c>
      <c r="M918" s="15">
        <f t="shared" ref="M918:M981" si="89">_xlfn.NORM.S.DIST(I918,1)*100</f>
        <v>23.936676417835525</v>
      </c>
      <c r="N918" s="15">
        <f t="shared" ref="N918:N981" si="90">_xlfn.NORM.S.DIST(J918,1)*100</f>
        <v>22.650673246439535</v>
      </c>
      <c r="O918" s="15">
        <f t="shared" ref="O918:O981" si="91">_xlfn.NORM.S.DIST(K918,1)*100</f>
        <v>29.520643596689165</v>
      </c>
    </row>
    <row r="919" spans="1:15" x14ac:dyDescent="0.25">
      <c r="A919" s="4">
        <v>51127700100</v>
      </c>
      <c r="B919" s="7" t="s">
        <v>898</v>
      </c>
      <c r="C919" s="40">
        <f t="array" ref="C919">SUMPRODUCT($D$9:$D$11, TRANSPOSE(M919:O919))</f>
        <v>25.112885077505361</v>
      </c>
      <c r="E919" s="9">
        <v>0</v>
      </c>
      <c r="F919" s="9">
        <v>2</v>
      </c>
      <c r="G919" s="9">
        <v>0</v>
      </c>
      <c r="I919" s="15">
        <f t="shared" si="86"/>
        <v>-0.70834098954470248</v>
      </c>
      <c r="J919" s="15">
        <f t="shared" si="87"/>
        <v>-0.77620711734898973</v>
      </c>
      <c r="K919" s="15">
        <f t="shared" si="88"/>
        <v>-0.53823782149412436</v>
      </c>
      <c r="M919" s="15">
        <f t="shared" si="89"/>
        <v>23.936676417835525</v>
      </c>
      <c r="N919" s="15">
        <f t="shared" si="90"/>
        <v>21.881335217991399</v>
      </c>
      <c r="O919" s="15">
        <f t="shared" si="91"/>
        <v>29.520643596689165</v>
      </c>
    </row>
    <row r="920" spans="1:15" x14ac:dyDescent="0.25">
      <c r="A920" s="4">
        <v>51127700200</v>
      </c>
      <c r="B920" s="7" t="s">
        <v>899</v>
      </c>
      <c r="C920" s="40">
        <f t="array" ref="C920">SUMPRODUCT($D$9:$D$11, TRANSPOSE(M920:O920))</f>
        <v>25.112885077505361</v>
      </c>
      <c r="E920" s="9">
        <v>0</v>
      </c>
      <c r="F920" s="9">
        <v>2</v>
      </c>
      <c r="G920" s="9">
        <v>0</v>
      </c>
      <c r="I920" s="15">
        <f t="shared" si="86"/>
        <v>-0.70834098954470248</v>
      </c>
      <c r="J920" s="15">
        <f t="shared" si="87"/>
        <v>-0.77620711734898973</v>
      </c>
      <c r="K920" s="15">
        <f t="shared" si="88"/>
        <v>-0.53823782149412436</v>
      </c>
      <c r="M920" s="15">
        <f t="shared" si="89"/>
        <v>23.936676417835525</v>
      </c>
      <c r="N920" s="15">
        <f t="shared" si="90"/>
        <v>21.881335217991399</v>
      </c>
      <c r="O920" s="15">
        <f t="shared" si="91"/>
        <v>29.520643596689165</v>
      </c>
    </row>
    <row r="921" spans="1:15" x14ac:dyDescent="0.25">
      <c r="A921" s="4">
        <v>51127700300</v>
      </c>
      <c r="B921" s="7" t="s">
        <v>900</v>
      </c>
      <c r="C921" s="40">
        <f t="array" ref="C921">SUMPRODUCT($D$9:$D$11, TRANSPOSE(M921:O921))</f>
        <v>25.112885077505361</v>
      </c>
      <c r="E921" s="9">
        <v>0</v>
      </c>
      <c r="F921" s="9">
        <v>2</v>
      </c>
      <c r="G921" s="9">
        <v>0</v>
      </c>
      <c r="I921" s="15">
        <f t="shared" si="86"/>
        <v>-0.70834098954470248</v>
      </c>
      <c r="J921" s="15">
        <f t="shared" si="87"/>
        <v>-0.77620711734898973</v>
      </c>
      <c r="K921" s="15">
        <f t="shared" si="88"/>
        <v>-0.53823782149412436</v>
      </c>
      <c r="M921" s="15">
        <f t="shared" si="89"/>
        <v>23.936676417835525</v>
      </c>
      <c r="N921" s="15">
        <f t="shared" si="90"/>
        <v>21.881335217991399</v>
      </c>
      <c r="O921" s="15">
        <f t="shared" si="91"/>
        <v>29.520643596689165</v>
      </c>
    </row>
    <row r="922" spans="1:15" x14ac:dyDescent="0.25">
      <c r="A922" s="4">
        <v>51131930100</v>
      </c>
      <c r="B922" s="7" t="s">
        <v>901</v>
      </c>
      <c r="C922" s="40">
        <f t="array" ref="C922">SUMPRODUCT($D$9:$D$11, TRANSPOSE(M922:O922))</f>
        <v>25.455931122306517</v>
      </c>
      <c r="E922" s="9">
        <v>0</v>
      </c>
      <c r="F922" s="9">
        <v>6</v>
      </c>
      <c r="G922" s="9">
        <v>0</v>
      </c>
      <c r="I922" s="15">
        <f t="shared" si="86"/>
        <v>-0.70834098954470248</v>
      </c>
      <c r="J922" s="15">
        <f t="shared" si="87"/>
        <v>-0.74179843809599633</v>
      </c>
      <c r="K922" s="15">
        <f t="shared" si="88"/>
        <v>-0.53823782149412436</v>
      </c>
      <c r="M922" s="15">
        <f t="shared" si="89"/>
        <v>23.936676417835525</v>
      </c>
      <c r="N922" s="15">
        <f t="shared" si="90"/>
        <v>22.91047335239486</v>
      </c>
      <c r="O922" s="15">
        <f t="shared" si="91"/>
        <v>29.520643596689165</v>
      </c>
    </row>
    <row r="923" spans="1:15" x14ac:dyDescent="0.25">
      <c r="A923" s="4">
        <v>51131930200</v>
      </c>
      <c r="B923" s="7" t="s">
        <v>902</v>
      </c>
      <c r="C923" s="40">
        <f t="array" ref="C923">SUMPRODUCT($D$9:$D$11, TRANSPOSE(M923:O923))</f>
        <v>25.455931122306517</v>
      </c>
      <c r="E923" s="9">
        <v>0</v>
      </c>
      <c r="F923" s="9">
        <v>6</v>
      </c>
      <c r="G923" s="9">
        <v>0</v>
      </c>
      <c r="I923" s="15">
        <f t="shared" si="86"/>
        <v>-0.70834098954470248</v>
      </c>
      <c r="J923" s="15">
        <f t="shared" si="87"/>
        <v>-0.74179843809599633</v>
      </c>
      <c r="K923" s="15">
        <f t="shared" si="88"/>
        <v>-0.53823782149412436</v>
      </c>
      <c r="M923" s="15">
        <f t="shared" si="89"/>
        <v>23.936676417835525</v>
      </c>
      <c r="N923" s="15">
        <f t="shared" si="90"/>
        <v>22.91047335239486</v>
      </c>
      <c r="O923" s="15">
        <f t="shared" si="91"/>
        <v>29.520643596689165</v>
      </c>
    </row>
    <row r="924" spans="1:15" x14ac:dyDescent="0.25">
      <c r="A924" s="4">
        <v>51131930300</v>
      </c>
      <c r="B924" s="7" t="s">
        <v>903</v>
      </c>
      <c r="C924" s="40">
        <f t="array" ref="C924">SUMPRODUCT($D$9:$D$11, TRANSPOSE(M924:O924))</f>
        <v>25.455931122306517</v>
      </c>
      <c r="E924" s="9">
        <v>0</v>
      </c>
      <c r="F924" s="9">
        <v>6</v>
      </c>
      <c r="G924" s="9">
        <v>0</v>
      </c>
      <c r="I924" s="15">
        <f t="shared" si="86"/>
        <v>-0.70834098954470248</v>
      </c>
      <c r="J924" s="15">
        <f t="shared" si="87"/>
        <v>-0.74179843809599633</v>
      </c>
      <c r="K924" s="15">
        <f t="shared" si="88"/>
        <v>-0.53823782149412436</v>
      </c>
      <c r="M924" s="15">
        <f t="shared" si="89"/>
        <v>23.936676417835525</v>
      </c>
      <c r="N924" s="15">
        <f t="shared" si="90"/>
        <v>22.91047335239486</v>
      </c>
      <c r="O924" s="15">
        <f t="shared" si="91"/>
        <v>29.520643596689165</v>
      </c>
    </row>
    <row r="925" spans="1:15" x14ac:dyDescent="0.25">
      <c r="A925" s="4">
        <v>51131990100</v>
      </c>
      <c r="B925" s="7" t="s">
        <v>904</v>
      </c>
      <c r="C925" s="40">
        <f t="array" ref="C925">SUMPRODUCT($D$9:$D$11, TRANSPOSE(M925:O925))</f>
        <v>25.455931122306517</v>
      </c>
      <c r="E925" s="9">
        <v>0</v>
      </c>
      <c r="F925" s="9">
        <v>6</v>
      </c>
      <c r="G925" s="9">
        <v>0</v>
      </c>
      <c r="I925" s="15">
        <f t="shared" si="86"/>
        <v>-0.70834098954470248</v>
      </c>
      <c r="J925" s="15">
        <f t="shared" si="87"/>
        <v>-0.74179843809599633</v>
      </c>
      <c r="K925" s="15">
        <f t="shared" si="88"/>
        <v>-0.53823782149412436</v>
      </c>
      <c r="M925" s="15">
        <f t="shared" si="89"/>
        <v>23.936676417835525</v>
      </c>
      <c r="N925" s="15">
        <f t="shared" si="90"/>
        <v>22.91047335239486</v>
      </c>
      <c r="O925" s="15">
        <f t="shared" si="91"/>
        <v>29.520643596689165</v>
      </c>
    </row>
    <row r="926" spans="1:15" x14ac:dyDescent="0.25">
      <c r="A926" s="4">
        <v>51133020100</v>
      </c>
      <c r="B926" s="7" t="s">
        <v>905</v>
      </c>
      <c r="C926" s="40">
        <f t="array" ref="C926">SUMPRODUCT($D$9:$D$11, TRANSPOSE(M926:O926))</f>
        <v>25.630791346002574</v>
      </c>
      <c r="E926" s="9">
        <v>0</v>
      </c>
      <c r="F926" s="9">
        <v>8</v>
      </c>
      <c r="G926" s="9">
        <v>0</v>
      </c>
      <c r="I926" s="15">
        <f t="shared" si="86"/>
        <v>-0.70834098954470248</v>
      </c>
      <c r="J926" s="15">
        <f t="shared" si="87"/>
        <v>-0.72459409846949963</v>
      </c>
      <c r="K926" s="15">
        <f t="shared" si="88"/>
        <v>-0.53823782149412436</v>
      </c>
      <c r="M926" s="15">
        <f t="shared" si="89"/>
        <v>23.936676417835525</v>
      </c>
      <c r="N926" s="15">
        <f t="shared" si="90"/>
        <v>23.435054023483044</v>
      </c>
      <c r="O926" s="15">
        <f t="shared" si="91"/>
        <v>29.520643596689165</v>
      </c>
    </row>
    <row r="927" spans="1:15" x14ac:dyDescent="0.25">
      <c r="A927" s="4">
        <v>51133020200</v>
      </c>
      <c r="B927" s="7" t="s">
        <v>906</v>
      </c>
      <c r="C927" s="40">
        <f t="array" ref="C927">SUMPRODUCT($D$9:$D$11, TRANSPOSE(M927:O927))</f>
        <v>25.630791346002574</v>
      </c>
      <c r="E927" s="9">
        <v>0</v>
      </c>
      <c r="F927" s="9">
        <v>8</v>
      </c>
      <c r="G927" s="9">
        <v>0</v>
      </c>
      <c r="I927" s="15">
        <f t="shared" si="86"/>
        <v>-0.70834098954470248</v>
      </c>
      <c r="J927" s="15">
        <f t="shared" si="87"/>
        <v>-0.72459409846949963</v>
      </c>
      <c r="K927" s="15">
        <f t="shared" si="88"/>
        <v>-0.53823782149412436</v>
      </c>
      <c r="M927" s="15">
        <f t="shared" si="89"/>
        <v>23.936676417835525</v>
      </c>
      <c r="N927" s="15">
        <f t="shared" si="90"/>
        <v>23.435054023483044</v>
      </c>
      <c r="O927" s="15">
        <f t="shared" si="91"/>
        <v>29.520643596689165</v>
      </c>
    </row>
    <row r="928" spans="1:15" x14ac:dyDescent="0.25">
      <c r="A928" s="4">
        <v>51133020300</v>
      </c>
      <c r="B928" s="7" t="s">
        <v>907</v>
      </c>
      <c r="C928" s="40">
        <f t="array" ref="C928">SUMPRODUCT($D$9:$D$11, TRANSPOSE(M928:O928))</f>
        <v>25.630791346002574</v>
      </c>
      <c r="E928" s="9">
        <v>0</v>
      </c>
      <c r="F928" s="9">
        <v>8</v>
      </c>
      <c r="G928" s="9">
        <v>0</v>
      </c>
      <c r="I928" s="15">
        <f t="shared" si="86"/>
        <v>-0.70834098954470248</v>
      </c>
      <c r="J928" s="15">
        <f t="shared" si="87"/>
        <v>-0.72459409846949963</v>
      </c>
      <c r="K928" s="15">
        <f t="shared" si="88"/>
        <v>-0.53823782149412436</v>
      </c>
      <c r="M928" s="15">
        <f t="shared" si="89"/>
        <v>23.936676417835525</v>
      </c>
      <c r="N928" s="15">
        <f t="shared" si="90"/>
        <v>23.435054023483044</v>
      </c>
      <c r="O928" s="15">
        <f t="shared" si="91"/>
        <v>29.520643596689165</v>
      </c>
    </row>
    <row r="929" spans="1:15" x14ac:dyDescent="0.25">
      <c r="A929" s="4">
        <v>51133990100</v>
      </c>
      <c r="B929" s="7" t="s">
        <v>908</v>
      </c>
      <c r="C929" s="40">
        <f t="array" ref="C929">SUMPRODUCT($D$9:$D$11, TRANSPOSE(M929:O929))</f>
        <v>25.630791346002574</v>
      </c>
      <c r="E929" s="9">
        <v>0</v>
      </c>
      <c r="F929" s="9">
        <v>8</v>
      </c>
      <c r="G929" s="9">
        <v>0</v>
      </c>
      <c r="I929" s="15">
        <f t="shared" si="86"/>
        <v>-0.70834098954470248</v>
      </c>
      <c r="J929" s="15">
        <f t="shared" si="87"/>
        <v>-0.72459409846949963</v>
      </c>
      <c r="K929" s="15">
        <f t="shared" si="88"/>
        <v>-0.53823782149412436</v>
      </c>
      <c r="M929" s="15">
        <f t="shared" si="89"/>
        <v>23.936676417835525</v>
      </c>
      <c r="N929" s="15">
        <f t="shared" si="90"/>
        <v>23.435054023483044</v>
      </c>
      <c r="O929" s="15">
        <f t="shared" si="91"/>
        <v>29.520643596689165</v>
      </c>
    </row>
    <row r="930" spans="1:15" x14ac:dyDescent="0.25">
      <c r="A930" s="4">
        <v>51135000100</v>
      </c>
      <c r="B930" s="7" t="s">
        <v>909</v>
      </c>
      <c r="C930" s="40">
        <f t="array" ref="C930">SUMPRODUCT($D$9:$D$11, TRANSPOSE(M930:O930))</f>
        <v>25.719045550979743</v>
      </c>
      <c r="E930" s="9">
        <v>0</v>
      </c>
      <c r="F930" s="9">
        <v>9</v>
      </c>
      <c r="G930" s="9">
        <v>0</v>
      </c>
      <c r="I930" s="15">
        <f t="shared" si="86"/>
        <v>-0.70834098954470248</v>
      </c>
      <c r="J930" s="15">
        <f t="shared" si="87"/>
        <v>-0.71599192865625128</v>
      </c>
      <c r="K930" s="15">
        <f t="shared" si="88"/>
        <v>-0.53823782149412436</v>
      </c>
      <c r="M930" s="15">
        <f t="shared" si="89"/>
        <v>23.936676417835525</v>
      </c>
      <c r="N930" s="15">
        <f t="shared" si="90"/>
        <v>23.699816638414536</v>
      </c>
      <c r="O930" s="15">
        <f t="shared" si="91"/>
        <v>29.520643596689165</v>
      </c>
    </row>
    <row r="931" spans="1:15" x14ac:dyDescent="0.25">
      <c r="A931" s="4">
        <v>51135000200</v>
      </c>
      <c r="B931" s="7" t="s">
        <v>910</v>
      </c>
      <c r="C931" s="40">
        <f t="array" ref="C931">SUMPRODUCT($D$9:$D$11, TRANSPOSE(M931:O931))</f>
        <v>25.719045550979743</v>
      </c>
      <c r="E931" s="9">
        <v>0</v>
      </c>
      <c r="F931" s="9">
        <v>9</v>
      </c>
      <c r="G931" s="9">
        <v>0</v>
      </c>
      <c r="I931" s="15">
        <f t="shared" si="86"/>
        <v>-0.70834098954470248</v>
      </c>
      <c r="J931" s="15">
        <f t="shared" si="87"/>
        <v>-0.71599192865625128</v>
      </c>
      <c r="K931" s="15">
        <f t="shared" si="88"/>
        <v>-0.53823782149412436</v>
      </c>
      <c r="M931" s="15">
        <f t="shared" si="89"/>
        <v>23.936676417835525</v>
      </c>
      <c r="N931" s="15">
        <f t="shared" si="90"/>
        <v>23.699816638414536</v>
      </c>
      <c r="O931" s="15">
        <f t="shared" si="91"/>
        <v>29.520643596689165</v>
      </c>
    </row>
    <row r="932" spans="1:15" x14ac:dyDescent="0.25">
      <c r="A932" s="4">
        <v>51135000300</v>
      </c>
      <c r="B932" s="7" t="s">
        <v>911</v>
      </c>
      <c r="C932" s="40">
        <f t="array" ref="C932">SUMPRODUCT($D$9:$D$11, TRANSPOSE(M932:O932))</f>
        <v>25.719045550979743</v>
      </c>
      <c r="E932" s="9">
        <v>0</v>
      </c>
      <c r="F932" s="9">
        <v>9</v>
      </c>
      <c r="G932" s="9">
        <v>0</v>
      </c>
      <c r="I932" s="15">
        <f t="shared" si="86"/>
        <v>-0.70834098954470248</v>
      </c>
      <c r="J932" s="15">
        <f t="shared" si="87"/>
        <v>-0.71599192865625128</v>
      </c>
      <c r="K932" s="15">
        <f t="shared" si="88"/>
        <v>-0.53823782149412436</v>
      </c>
      <c r="M932" s="15">
        <f t="shared" si="89"/>
        <v>23.936676417835525</v>
      </c>
      <c r="N932" s="15">
        <f t="shared" si="90"/>
        <v>23.699816638414536</v>
      </c>
      <c r="O932" s="15">
        <f t="shared" si="91"/>
        <v>29.520643596689165</v>
      </c>
    </row>
    <row r="933" spans="1:15" x14ac:dyDescent="0.25">
      <c r="A933" s="4">
        <v>51135980100</v>
      </c>
      <c r="B933" s="7" t="s">
        <v>912</v>
      </c>
      <c r="C933" s="40">
        <f t="array" ref="C933">SUMPRODUCT($D$9:$D$11, TRANSPOSE(M933:O933))</f>
        <v>25.719045550979743</v>
      </c>
      <c r="E933" s="9">
        <v>0</v>
      </c>
      <c r="F933" s="9">
        <v>9</v>
      </c>
      <c r="G933" s="9">
        <v>0</v>
      </c>
      <c r="I933" s="15">
        <f t="shared" si="86"/>
        <v>-0.70834098954470248</v>
      </c>
      <c r="J933" s="15">
        <f t="shared" si="87"/>
        <v>-0.71599192865625128</v>
      </c>
      <c r="K933" s="15">
        <f t="shared" si="88"/>
        <v>-0.53823782149412436</v>
      </c>
      <c r="M933" s="15">
        <f t="shared" si="89"/>
        <v>23.936676417835525</v>
      </c>
      <c r="N933" s="15">
        <f t="shared" si="90"/>
        <v>23.699816638414536</v>
      </c>
      <c r="O933" s="15">
        <f t="shared" si="91"/>
        <v>29.520643596689165</v>
      </c>
    </row>
    <row r="934" spans="1:15" x14ac:dyDescent="0.25">
      <c r="A934" s="4">
        <v>51137110102</v>
      </c>
      <c r="B934" s="7" t="s">
        <v>913</v>
      </c>
      <c r="C934" s="40">
        <f t="array" ref="C934">SUMPRODUCT($D$9:$D$11, TRANSPOSE(M934:O934))</f>
        <v>25.719045550979743</v>
      </c>
      <c r="E934" s="9">
        <v>0</v>
      </c>
      <c r="F934" s="9">
        <v>9</v>
      </c>
      <c r="G934" s="9">
        <v>0</v>
      </c>
      <c r="I934" s="15">
        <f t="shared" si="86"/>
        <v>-0.70834098954470248</v>
      </c>
      <c r="J934" s="15">
        <f t="shared" si="87"/>
        <v>-0.71599192865625128</v>
      </c>
      <c r="K934" s="15">
        <f t="shared" si="88"/>
        <v>-0.53823782149412436</v>
      </c>
      <c r="M934" s="15">
        <f t="shared" si="89"/>
        <v>23.936676417835525</v>
      </c>
      <c r="N934" s="15">
        <f t="shared" si="90"/>
        <v>23.699816638414536</v>
      </c>
      <c r="O934" s="15">
        <f t="shared" si="91"/>
        <v>29.520643596689165</v>
      </c>
    </row>
    <row r="935" spans="1:15" x14ac:dyDescent="0.25">
      <c r="A935" s="4">
        <v>51137110103</v>
      </c>
      <c r="B935" s="7" t="s">
        <v>914</v>
      </c>
      <c r="C935" s="40">
        <f t="array" ref="C935">SUMPRODUCT($D$9:$D$11, TRANSPOSE(M935:O935))</f>
        <v>25.719045550979743</v>
      </c>
      <c r="E935" s="9">
        <v>0</v>
      </c>
      <c r="F935" s="9">
        <v>9</v>
      </c>
      <c r="G935" s="9">
        <v>0</v>
      </c>
      <c r="I935" s="15">
        <f t="shared" si="86"/>
        <v>-0.70834098954470248</v>
      </c>
      <c r="J935" s="15">
        <f t="shared" si="87"/>
        <v>-0.71599192865625128</v>
      </c>
      <c r="K935" s="15">
        <f t="shared" si="88"/>
        <v>-0.53823782149412436</v>
      </c>
      <c r="M935" s="15">
        <f t="shared" si="89"/>
        <v>23.936676417835525</v>
      </c>
      <c r="N935" s="15">
        <f t="shared" si="90"/>
        <v>23.699816638414536</v>
      </c>
      <c r="O935" s="15">
        <f t="shared" si="91"/>
        <v>29.520643596689165</v>
      </c>
    </row>
    <row r="936" spans="1:15" x14ac:dyDescent="0.25">
      <c r="A936" s="4">
        <v>51137110104</v>
      </c>
      <c r="B936" s="7" t="s">
        <v>915</v>
      </c>
      <c r="C936" s="40">
        <f t="array" ref="C936">SUMPRODUCT($D$9:$D$11, TRANSPOSE(M936:O936))</f>
        <v>25.719045550979743</v>
      </c>
      <c r="E936" s="9">
        <v>0</v>
      </c>
      <c r="F936" s="9">
        <v>9</v>
      </c>
      <c r="G936" s="9">
        <v>0</v>
      </c>
      <c r="I936" s="15">
        <f t="shared" si="86"/>
        <v>-0.70834098954470248</v>
      </c>
      <c r="J936" s="15">
        <f t="shared" si="87"/>
        <v>-0.71599192865625128</v>
      </c>
      <c r="K936" s="15">
        <f t="shared" si="88"/>
        <v>-0.53823782149412436</v>
      </c>
      <c r="M936" s="15">
        <f t="shared" si="89"/>
        <v>23.936676417835525</v>
      </c>
      <c r="N936" s="15">
        <f t="shared" si="90"/>
        <v>23.699816638414536</v>
      </c>
      <c r="O936" s="15">
        <f t="shared" si="91"/>
        <v>29.520643596689165</v>
      </c>
    </row>
    <row r="937" spans="1:15" x14ac:dyDescent="0.25">
      <c r="A937" s="4">
        <v>51137110200</v>
      </c>
      <c r="B937" s="7" t="s">
        <v>916</v>
      </c>
      <c r="C937" s="40">
        <f t="array" ref="C937">SUMPRODUCT($D$9:$D$11, TRANSPOSE(M937:O937))</f>
        <v>25.719045550979743</v>
      </c>
      <c r="E937" s="9">
        <v>0</v>
      </c>
      <c r="F937" s="9">
        <v>9</v>
      </c>
      <c r="G937" s="9">
        <v>0</v>
      </c>
      <c r="I937" s="15">
        <f t="shared" si="86"/>
        <v>-0.70834098954470248</v>
      </c>
      <c r="J937" s="15">
        <f t="shared" si="87"/>
        <v>-0.71599192865625128</v>
      </c>
      <c r="K937" s="15">
        <f t="shared" si="88"/>
        <v>-0.53823782149412436</v>
      </c>
      <c r="M937" s="15">
        <f t="shared" si="89"/>
        <v>23.936676417835525</v>
      </c>
      <c r="N937" s="15">
        <f t="shared" si="90"/>
        <v>23.699816638414536</v>
      </c>
      <c r="O937" s="15">
        <f t="shared" si="91"/>
        <v>29.520643596689165</v>
      </c>
    </row>
    <row r="938" spans="1:15" x14ac:dyDescent="0.25">
      <c r="A938" s="4">
        <v>51137110300</v>
      </c>
      <c r="B938" s="7" t="s">
        <v>917</v>
      </c>
      <c r="C938" s="40">
        <f t="array" ref="C938">SUMPRODUCT($D$9:$D$11, TRANSPOSE(M938:O938))</f>
        <v>25.719045550979743</v>
      </c>
      <c r="E938" s="9">
        <v>0</v>
      </c>
      <c r="F938" s="9">
        <v>9</v>
      </c>
      <c r="G938" s="9">
        <v>0</v>
      </c>
      <c r="I938" s="15">
        <f t="shared" si="86"/>
        <v>-0.70834098954470248</v>
      </c>
      <c r="J938" s="15">
        <f t="shared" si="87"/>
        <v>-0.71599192865625128</v>
      </c>
      <c r="K938" s="15">
        <f t="shared" si="88"/>
        <v>-0.53823782149412436</v>
      </c>
      <c r="M938" s="15">
        <f t="shared" si="89"/>
        <v>23.936676417835525</v>
      </c>
      <c r="N938" s="15">
        <f t="shared" si="90"/>
        <v>23.699816638414536</v>
      </c>
      <c r="O938" s="15">
        <f t="shared" si="91"/>
        <v>29.520643596689165</v>
      </c>
    </row>
    <row r="939" spans="1:15" x14ac:dyDescent="0.25">
      <c r="A939" s="4">
        <v>51139030100</v>
      </c>
      <c r="B939" s="7" t="s">
        <v>918</v>
      </c>
      <c r="C939" s="40">
        <f t="array" ref="C939">SUMPRODUCT($D$9:$D$11, TRANSPOSE(M939:O939))</f>
        <v>25.719045550979743</v>
      </c>
      <c r="E939" s="9">
        <v>0</v>
      </c>
      <c r="F939" s="9">
        <v>9</v>
      </c>
      <c r="G939" s="9">
        <v>0</v>
      </c>
      <c r="I939" s="15">
        <f t="shared" si="86"/>
        <v>-0.70834098954470248</v>
      </c>
      <c r="J939" s="15">
        <f t="shared" si="87"/>
        <v>-0.71599192865625128</v>
      </c>
      <c r="K939" s="15">
        <f t="shared" si="88"/>
        <v>-0.53823782149412436</v>
      </c>
      <c r="M939" s="15">
        <f t="shared" si="89"/>
        <v>23.936676417835525</v>
      </c>
      <c r="N939" s="15">
        <f t="shared" si="90"/>
        <v>23.699816638414536</v>
      </c>
      <c r="O939" s="15">
        <f t="shared" si="91"/>
        <v>29.520643596689165</v>
      </c>
    </row>
    <row r="940" spans="1:15" x14ac:dyDescent="0.25">
      <c r="A940" s="4">
        <v>51139030200</v>
      </c>
      <c r="B940" s="7" t="s">
        <v>919</v>
      </c>
      <c r="C940" s="40">
        <f t="array" ref="C940">SUMPRODUCT($D$9:$D$11, TRANSPOSE(M940:O940))</f>
        <v>25.719045550979743</v>
      </c>
      <c r="E940" s="9">
        <v>0</v>
      </c>
      <c r="F940" s="9">
        <v>9</v>
      </c>
      <c r="G940" s="9">
        <v>0</v>
      </c>
      <c r="I940" s="15">
        <f t="shared" si="86"/>
        <v>-0.70834098954470248</v>
      </c>
      <c r="J940" s="15">
        <f t="shared" si="87"/>
        <v>-0.71599192865625128</v>
      </c>
      <c r="K940" s="15">
        <f t="shared" si="88"/>
        <v>-0.53823782149412436</v>
      </c>
      <c r="M940" s="15">
        <f t="shared" si="89"/>
        <v>23.936676417835525</v>
      </c>
      <c r="N940" s="15">
        <f t="shared" si="90"/>
        <v>23.699816638414536</v>
      </c>
      <c r="O940" s="15">
        <f t="shared" si="91"/>
        <v>29.520643596689165</v>
      </c>
    </row>
    <row r="941" spans="1:15" x14ac:dyDescent="0.25">
      <c r="A941" s="4">
        <v>51139030300</v>
      </c>
      <c r="B941" s="7" t="s">
        <v>920</v>
      </c>
      <c r="C941" s="40">
        <f t="array" ref="C941">SUMPRODUCT($D$9:$D$11, TRANSPOSE(M941:O941))</f>
        <v>25.719045550979743</v>
      </c>
      <c r="E941" s="9">
        <v>0</v>
      </c>
      <c r="F941" s="9">
        <v>9</v>
      </c>
      <c r="G941" s="9">
        <v>0</v>
      </c>
      <c r="I941" s="15">
        <f t="shared" si="86"/>
        <v>-0.70834098954470248</v>
      </c>
      <c r="J941" s="15">
        <f t="shared" si="87"/>
        <v>-0.71599192865625128</v>
      </c>
      <c r="K941" s="15">
        <f t="shared" si="88"/>
        <v>-0.53823782149412436</v>
      </c>
      <c r="M941" s="15">
        <f t="shared" si="89"/>
        <v>23.936676417835525</v>
      </c>
      <c r="N941" s="15">
        <f t="shared" si="90"/>
        <v>23.699816638414536</v>
      </c>
      <c r="O941" s="15">
        <f t="shared" si="91"/>
        <v>29.520643596689165</v>
      </c>
    </row>
    <row r="942" spans="1:15" x14ac:dyDescent="0.25">
      <c r="A942" s="4">
        <v>51139030400</v>
      </c>
      <c r="B942" s="7" t="s">
        <v>921</v>
      </c>
      <c r="C942" s="40">
        <f t="array" ref="C942">SUMPRODUCT($D$9:$D$11, TRANSPOSE(M942:O942))</f>
        <v>25.719045550979743</v>
      </c>
      <c r="E942" s="9">
        <v>0</v>
      </c>
      <c r="F942" s="9">
        <v>9</v>
      </c>
      <c r="G942" s="9">
        <v>0</v>
      </c>
      <c r="I942" s="15">
        <f t="shared" si="86"/>
        <v>-0.70834098954470248</v>
      </c>
      <c r="J942" s="15">
        <f t="shared" si="87"/>
        <v>-0.71599192865625128</v>
      </c>
      <c r="K942" s="15">
        <f t="shared" si="88"/>
        <v>-0.53823782149412436</v>
      </c>
      <c r="M942" s="15">
        <f t="shared" si="89"/>
        <v>23.936676417835525</v>
      </c>
      <c r="N942" s="15">
        <f t="shared" si="90"/>
        <v>23.699816638414536</v>
      </c>
      <c r="O942" s="15">
        <f t="shared" si="91"/>
        <v>29.520643596689165</v>
      </c>
    </row>
    <row r="943" spans="1:15" x14ac:dyDescent="0.25">
      <c r="A943" s="4">
        <v>51139030500</v>
      </c>
      <c r="B943" s="7" t="s">
        <v>922</v>
      </c>
      <c r="C943" s="40">
        <f t="array" ref="C943">SUMPRODUCT($D$9:$D$11, TRANSPOSE(M943:O943))</f>
        <v>25.719045550979743</v>
      </c>
      <c r="E943" s="9">
        <v>0</v>
      </c>
      <c r="F943" s="9">
        <v>9</v>
      </c>
      <c r="G943" s="9">
        <v>0</v>
      </c>
      <c r="I943" s="15">
        <f t="shared" si="86"/>
        <v>-0.70834098954470248</v>
      </c>
      <c r="J943" s="15">
        <f t="shared" si="87"/>
        <v>-0.71599192865625128</v>
      </c>
      <c r="K943" s="15">
        <f t="shared" si="88"/>
        <v>-0.53823782149412436</v>
      </c>
      <c r="M943" s="15">
        <f t="shared" si="89"/>
        <v>23.936676417835525</v>
      </c>
      <c r="N943" s="15">
        <f t="shared" si="90"/>
        <v>23.699816638414536</v>
      </c>
      <c r="O943" s="15">
        <f t="shared" si="91"/>
        <v>29.520643596689165</v>
      </c>
    </row>
    <row r="944" spans="1:15" x14ac:dyDescent="0.25">
      <c r="A944" s="4">
        <v>51141030100</v>
      </c>
      <c r="B944" s="7" t="s">
        <v>923</v>
      </c>
      <c r="C944" s="40">
        <f t="array" ref="C944">SUMPRODUCT($D$9:$D$11, TRANSPOSE(M944:O944))</f>
        <v>25.630791346002574</v>
      </c>
      <c r="E944" s="9">
        <v>0</v>
      </c>
      <c r="F944" s="9">
        <v>8</v>
      </c>
      <c r="G944" s="9">
        <v>0</v>
      </c>
      <c r="I944" s="15">
        <f t="shared" si="86"/>
        <v>-0.70834098954470248</v>
      </c>
      <c r="J944" s="15">
        <f t="shared" si="87"/>
        <v>-0.72459409846949963</v>
      </c>
      <c r="K944" s="15">
        <f t="shared" si="88"/>
        <v>-0.53823782149412436</v>
      </c>
      <c r="M944" s="15">
        <f t="shared" si="89"/>
        <v>23.936676417835525</v>
      </c>
      <c r="N944" s="15">
        <f t="shared" si="90"/>
        <v>23.435054023483044</v>
      </c>
      <c r="O944" s="15">
        <f t="shared" si="91"/>
        <v>29.520643596689165</v>
      </c>
    </row>
    <row r="945" spans="1:15" x14ac:dyDescent="0.25">
      <c r="A945" s="4">
        <v>51141030200</v>
      </c>
      <c r="B945" s="7" t="s">
        <v>924</v>
      </c>
      <c r="C945" s="40">
        <f t="array" ref="C945">SUMPRODUCT($D$9:$D$11, TRANSPOSE(M945:O945))</f>
        <v>25.630791346002574</v>
      </c>
      <c r="E945" s="9">
        <v>0</v>
      </c>
      <c r="F945" s="9">
        <v>8</v>
      </c>
      <c r="G945" s="9">
        <v>0</v>
      </c>
      <c r="I945" s="15">
        <f t="shared" si="86"/>
        <v>-0.70834098954470248</v>
      </c>
      <c r="J945" s="15">
        <f t="shared" si="87"/>
        <v>-0.72459409846949963</v>
      </c>
      <c r="K945" s="15">
        <f t="shared" si="88"/>
        <v>-0.53823782149412436</v>
      </c>
      <c r="M945" s="15">
        <f t="shared" si="89"/>
        <v>23.936676417835525</v>
      </c>
      <c r="N945" s="15">
        <f t="shared" si="90"/>
        <v>23.435054023483044</v>
      </c>
      <c r="O945" s="15">
        <f t="shared" si="91"/>
        <v>29.520643596689165</v>
      </c>
    </row>
    <row r="946" spans="1:15" x14ac:dyDescent="0.25">
      <c r="A946" s="4">
        <v>51141030301</v>
      </c>
      <c r="B946" s="7" t="s">
        <v>925</v>
      </c>
      <c r="C946" s="40">
        <f t="array" ref="C946">SUMPRODUCT($D$9:$D$11, TRANSPOSE(M946:O946))</f>
        <v>25.630791346002574</v>
      </c>
      <c r="E946" s="9">
        <v>0</v>
      </c>
      <c r="F946" s="9">
        <v>8</v>
      </c>
      <c r="G946" s="9">
        <v>0</v>
      </c>
      <c r="I946" s="15">
        <f t="shared" si="86"/>
        <v>-0.70834098954470248</v>
      </c>
      <c r="J946" s="15">
        <f t="shared" si="87"/>
        <v>-0.72459409846949963</v>
      </c>
      <c r="K946" s="15">
        <f t="shared" si="88"/>
        <v>-0.53823782149412436</v>
      </c>
      <c r="M946" s="15">
        <f t="shared" si="89"/>
        <v>23.936676417835525</v>
      </c>
      <c r="N946" s="15">
        <f t="shared" si="90"/>
        <v>23.435054023483044</v>
      </c>
      <c r="O946" s="15">
        <f t="shared" si="91"/>
        <v>29.520643596689165</v>
      </c>
    </row>
    <row r="947" spans="1:15" x14ac:dyDescent="0.25">
      <c r="A947" s="4">
        <v>51141030302</v>
      </c>
      <c r="B947" s="7" t="s">
        <v>926</v>
      </c>
      <c r="C947" s="40">
        <f t="array" ref="C947">SUMPRODUCT($D$9:$D$11, TRANSPOSE(M947:O947))</f>
        <v>25.630791346002574</v>
      </c>
      <c r="E947" s="9">
        <v>0</v>
      </c>
      <c r="F947" s="9">
        <v>8</v>
      </c>
      <c r="G947" s="9">
        <v>0</v>
      </c>
      <c r="I947" s="15">
        <f t="shared" si="86"/>
        <v>-0.70834098954470248</v>
      </c>
      <c r="J947" s="15">
        <f t="shared" si="87"/>
        <v>-0.72459409846949963</v>
      </c>
      <c r="K947" s="15">
        <f t="shared" si="88"/>
        <v>-0.53823782149412436</v>
      </c>
      <c r="M947" s="15">
        <f t="shared" si="89"/>
        <v>23.936676417835525</v>
      </c>
      <c r="N947" s="15">
        <f t="shared" si="90"/>
        <v>23.435054023483044</v>
      </c>
      <c r="O947" s="15">
        <f t="shared" si="91"/>
        <v>29.520643596689165</v>
      </c>
    </row>
    <row r="948" spans="1:15" x14ac:dyDescent="0.25">
      <c r="A948" s="4">
        <v>51143010100</v>
      </c>
      <c r="B948" s="7" t="s">
        <v>927</v>
      </c>
      <c r="C948" s="40">
        <f t="array" ref="C948">SUMPRODUCT($D$9:$D$11, TRANSPOSE(M948:O948))</f>
        <v>25.987066529259224</v>
      </c>
      <c r="E948" s="9">
        <v>0</v>
      </c>
      <c r="F948" s="9">
        <v>12</v>
      </c>
      <c r="G948" s="9">
        <v>0</v>
      </c>
      <c r="I948" s="15">
        <f t="shared" si="86"/>
        <v>-0.70834098954470248</v>
      </c>
      <c r="J948" s="15">
        <f t="shared" si="87"/>
        <v>-0.69018541921650622</v>
      </c>
      <c r="K948" s="15">
        <f t="shared" si="88"/>
        <v>-0.53823782149412436</v>
      </c>
      <c r="M948" s="15">
        <f t="shared" si="89"/>
        <v>23.936676417835525</v>
      </c>
      <c r="N948" s="15">
        <f t="shared" si="90"/>
        <v>24.503879573252995</v>
      </c>
      <c r="O948" s="15">
        <f t="shared" si="91"/>
        <v>29.520643596689165</v>
      </c>
    </row>
    <row r="949" spans="1:15" x14ac:dyDescent="0.25">
      <c r="A949" s="4">
        <v>51143010200</v>
      </c>
      <c r="B949" s="7" t="s">
        <v>928</v>
      </c>
      <c r="C949" s="40">
        <f t="array" ref="C949">SUMPRODUCT($D$9:$D$11, TRANSPOSE(M949:O949))</f>
        <v>25.987066529259224</v>
      </c>
      <c r="E949" s="9">
        <v>0</v>
      </c>
      <c r="F949" s="9">
        <v>12</v>
      </c>
      <c r="G949" s="9">
        <v>0</v>
      </c>
      <c r="I949" s="15">
        <f t="shared" si="86"/>
        <v>-0.70834098954470248</v>
      </c>
      <c r="J949" s="15">
        <f t="shared" si="87"/>
        <v>-0.69018541921650622</v>
      </c>
      <c r="K949" s="15">
        <f t="shared" si="88"/>
        <v>-0.53823782149412436</v>
      </c>
      <c r="M949" s="15">
        <f t="shared" si="89"/>
        <v>23.936676417835525</v>
      </c>
      <c r="N949" s="15">
        <f t="shared" si="90"/>
        <v>24.503879573252995</v>
      </c>
      <c r="O949" s="15">
        <f t="shared" si="91"/>
        <v>29.520643596689165</v>
      </c>
    </row>
    <row r="950" spans="1:15" x14ac:dyDescent="0.25">
      <c r="A950" s="4">
        <v>51143010300</v>
      </c>
      <c r="B950" s="7" t="s">
        <v>929</v>
      </c>
      <c r="C950" s="40">
        <f t="array" ref="C950">SUMPRODUCT($D$9:$D$11, TRANSPOSE(M950:O950))</f>
        <v>25.987066529259224</v>
      </c>
      <c r="E950" s="9">
        <v>0</v>
      </c>
      <c r="F950" s="9">
        <v>12</v>
      </c>
      <c r="G950" s="9">
        <v>0</v>
      </c>
      <c r="I950" s="15">
        <f t="shared" si="86"/>
        <v>-0.70834098954470248</v>
      </c>
      <c r="J950" s="15">
        <f t="shared" si="87"/>
        <v>-0.69018541921650622</v>
      </c>
      <c r="K950" s="15">
        <f t="shared" si="88"/>
        <v>-0.53823782149412436</v>
      </c>
      <c r="M950" s="15">
        <f t="shared" si="89"/>
        <v>23.936676417835525</v>
      </c>
      <c r="N950" s="15">
        <f t="shared" si="90"/>
        <v>24.503879573252995</v>
      </c>
      <c r="O950" s="15">
        <f t="shared" si="91"/>
        <v>29.520643596689165</v>
      </c>
    </row>
    <row r="951" spans="1:15" x14ac:dyDescent="0.25">
      <c r="A951" s="4">
        <v>51143010400</v>
      </c>
      <c r="B951" s="7" t="s">
        <v>930</v>
      </c>
      <c r="C951" s="40">
        <f t="array" ref="C951">SUMPRODUCT($D$9:$D$11, TRANSPOSE(M951:O951))</f>
        <v>25.987066529259224</v>
      </c>
      <c r="E951" s="9">
        <v>0</v>
      </c>
      <c r="F951" s="9">
        <v>12</v>
      </c>
      <c r="G951" s="9">
        <v>0</v>
      </c>
      <c r="I951" s="15">
        <f t="shared" si="86"/>
        <v>-0.70834098954470248</v>
      </c>
      <c r="J951" s="15">
        <f t="shared" si="87"/>
        <v>-0.69018541921650622</v>
      </c>
      <c r="K951" s="15">
        <f t="shared" si="88"/>
        <v>-0.53823782149412436</v>
      </c>
      <c r="M951" s="15">
        <f t="shared" si="89"/>
        <v>23.936676417835525</v>
      </c>
      <c r="N951" s="15">
        <f t="shared" si="90"/>
        <v>24.503879573252995</v>
      </c>
      <c r="O951" s="15">
        <f t="shared" si="91"/>
        <v>29.520643596689165</v>
      </c>
    </row>
    <row r="952" spans="1:15" x14ac:dyDescent="0.25">
      <c r="A952" s="4">
        <v>51143010500</v>
      </c>
      <c r="B952" s="7" t="s">
        <v>931</v>
      </c>
      <c r="C952" s="40">
        <f t="array" ref="C952">SUMPRODUCT($D$9:$D$11, TRANSPOSE(M952:O952))</f>
        <v>25.987066529259224</v>
      </c>
      <c r="E952" s="9">
        <v>0</v>
      </c>
      <c r="F952" s="9">
        <v>12</v>
      </c>
      <c r="G952" s="9">
        <v>0</v>
      </c>
      <c r="I952" s="15">
        <f t="shared" si="86"/>
        <v>-0.70834098954470248</v>
      </c>
      <c r="J952" s="15">
        <f t="shared" si="87"/>
        <v>-0.69018541921650622</v>
      </c>
      <c r="K952" s="15">
        <f t="shared" si="88"/>
        <v>-0.53823782149412436</v>
      </c>
      <c r="M952" s="15">
        <f t="shared" si="89"/>
        <v>23.936676417835525</v>
      </c>
      <c r="N952" s="15">
        <f t="shared" si="90"/>
        <v>24.503879573252995</v>
      </c>
      <c r="O952" s="15">
        <f t="shared" si="91"/>
        <v>29.520643596689165</v>
      </c>
    </row>
    <row r="953" spans="1:15" x14ac:dyDescent="0.25">
      <c r="A953" s="4">
        <v>51143010600</v>
      </c>
      <c r="B953" s="7" t="s">
        <v>932</v>
      </c>
      <c r="C953" s="40">
        <f t="array" ref="C953">SUMPRODUCT($D$9:$D$11, TRANSPOSE(M953:O953))</f>
        <v>25.987066529259224</v>
      </c>
      <c r="E953" s="9">
        <v>0</v>
      </c>
      <c r="F953" s="9">
        <v>12</v>
      </c>
      <c r="G953" s="9">
        <v>0</v>
      </c>
      <c r="I953" s="15">
        <f t="shared" si="86"/>
        <v>-0.70834098954470248</v>
      </c>
      <c r="J953" s="15">
        <f t="shared" si="87"/>
        <v>-0.69018541921650622</v>
      </c>
      <c r="K953" s="15">
        <f t="shared" si="88"/>
        <v>-0.53823782149412436</v>
      </c>
      <c r="M953" s="15">
        <f t="shared" si="89"/>
        <v>23.936676417835525</v>
      </c>
      <c r="N953" s="15">
        <f t="shared" si="90"/>
        <v>24.503879573252995</v>
      </c>
      <c r="O953" s="15">
        <f t="shared" si="91"/>
        <v>29.520643596689165</v>
      </c>
    </row>
    <row r="954" spans="1:15" x14ac:dyDescent="0.25">
      <c r="A954" s="4">
        <v>51143010700</v>
      </c>
      <c r="B954" s="7" t="s">
        <v>933</v>
      </c>
      <c r="C954" s="40">
        <f t="array" ref="C954">SUMPRODUCT($D$9:$D$11, TRANSPOSE(M954:O954))</f>
        <v>25.987066529259224</v>
      </c>
      <c r="E954" s="9">
        <v>0</v>
      </c>
      <c r="F954" s="9">
        <v>12</v>
      </c>
      <c r="G954" s="9">
        <v>0</v>
      </c>
      <c r="I954" s="15">
        <f t="shared" si="86"/>
        <v>-0.70834098954470248</v>
      </c>
      <c r="J954" s="15">
        <f t="shared" si="87"/>
        <v>-0.69018541921650622</v>
      </c>
      <c r="K954" s="15">
        <f t="shared" si="88"/>
        <v>-0.53823782149412436</v>
      </c>
      <c r="M954" s="15">
        <f t="shared" si="89"/>
        <v>23.936676417835525</v>
      </c>
      <c r="N954" s="15">
        <f t="shared" si="90"/>
        <v>24.503879573252995</v>
      </c>
      <c r="O954" s="15">
        <f t="shared" si="91"/>
        <v>29.520643596689165</v>
      </c>
    </row>
    <row r="955" spans="1:15" x14ac:dyDescent="0.25">
      <c r="A955" s="4">
        <v>51143010801</v>
      </c>
      <c r="B955" s="7" t="s">
        <v>934</v>
      </c>
      <c r="C955" s="40">
        <f t="array" ref="C955">SUMPRODUCT($D$9:$D$11, TRANSPOSE(M955:O955))</f>
        <v>25.987066529259224</v>
      </c>
      <c r="E955" s="9">
        <v>0</v>
      </c>
      <c r="F955" s="9">
        <v>12</v>
      </c>
      <c r="G955" s="9">
        <v>0</v>
      </c>
      <c r="I955" s="15">
        <f t="shared" si="86"/>
        <v>-0.70834098954470248</v>
      </c>
      <c r="J955" s="15">
        <f t="shared" si="87"/>
        <v>-0.69018541921650622</v>
      </c>
      <c r="K955" s="15">
        <f t="shared" si="88"/>
        <v>-0.53823782149412436</v>
      </c>
      <c r="M955" s="15">
        <f t="shared" si="89"/>
        <v>23.936676417835525</v>
      </c>
      <c r="N955" s="15">
        <f t="shared" si="90"/>
        <v>24.503879573252995</v>
      </c>
      <c r="O955" s="15">
        <f t="shared" si="91"/>
        <v>29.520643596689165</v>
      </c>
    </row>
    <row r="956" spans="1:15" x14ac:dyDescent="0.25">
      <c r="A956" s="4">
        <v>51143010802</v>
      </c>
      <c r="B956" s="7" t="s">
        <v>935</v>
      </c>
      <c r="C956" s="40">
        <f t="array" ref="C956">SUMPRODUCT($D$9:$D$11, TRANSPOSE(M956:O956))</f>
        <v>25.987066529259224</v>
      </c>
      <c r="E956" s="9">
        <v>0</v>
      </c>
      <c r="F956" s="9">
        <v>12</v>
      </c>
      <c r="G956" s="9">
        <v>0</v>
      </c>
      <c r="I956" s="15">
        <f t="shared" si="86"/>
        <v>-0.70834098954470248</v>
      </c>
      <c r="J956" s="15">
        <f t="shared" si="87"/>
        <v>-0.69018541921650622</v>
      </c>
      <c r="K956" s="15">
        <f t="shared" si="88"/>
        <v>-0.53823782149412436</v>
      </c>
      <c r="M956" s="15">
        <f t="shared" si="89"/>
        <v>23.936676417835525</v>
      </c>
      <c r="N956" s="15">
        <f t="shared" si="90"/>
        <v>24.503879573252995</v>
      </c>
      <c r="O956" s="15">
        <f t="shared" si="91"/>
        <v>29.520643596689165</v>
      </c>
    </row>
    <row r="957" spans="1:15" x14ac:dyDescent="0.25">
      <c r="A957" s="4">
        <v>51143010900</v>
      </c>
      <c r="B957" s="7" t="s">
        <v>936</v>
      </c>
      <c r="C957" s="40">
        <f t="array" ref="C957">SUMPRODUCT($D$9:$D$11, TRANSPOSE(M957:O957))</f>
        <v>25.987066529259224</v>
      </c>
      <c r="E957" s="9">
        <v>0</v>
      </c>
      <c r="F957" s="9">
        <v>12</v>
      </c>
      <c r="G957" s="9">
        <v>0</v>
      </c>
      <c r="I957" s="15">
        <f t="shared" si="86"/>
        <v>-0.70834098954470248</v>
      </c>
      <c r="J957" s="15">
        <f t="shared" si="87"/>
        <v>-0.69018541921650622</v>
      </c>
      <c r="K957" s="15">
        <f t="shared" si="88"/>
        <v>-0.53823782149412436</v>
      </c>
      <c r="M957" s="15">
        <f t="shared" si="89"/>
        <v>23.936676417835525</v>
      </c>
      <c r="N957" s="15">
        <f t="shared" si="90"/>
        <v>24.503879573252995</v>
      </c>
      <c r="O957" s="15">
        <f t="shared" si="91"/>
        <v>29.520643596689165</v>
      </c>
    </row>
    <row r="958" spans="1:15" x14ac:dyDescent="0.25">
      <c r="A958" s="4">
        <v>51143011001</v>
      </c>
      <c r="B958" s="7" t="s">
        <v>937</v>
      </c>
      <c r="C958" s="40">
        <f t="array" ref="C958">SUMPRODUCT($D$9:$D$11, TRANSPOSE(M958:O958))</f>
        <v>34.23691013047155</v>
      </c>
      <c r="E958" s="9">
        <v>1</v>
      </c>
      <c r="F958" s="9">
        <v>12</v>
      </c>
      <c r="G958" s="9">
        <v>0</v>
      </c>
      <c r="I958" s="15">
        <f t="shared" si="86"/>
        <v>-3.2937856013828662E-2</v>
      </c>
      <c r="J958" s="15">
        <f t="shared" si="87"/>
        <v>-0.69018541921650622</v>
      </c>
      <c r="K958" s="15">
        <f t="shared" si="88"/>
        <v>-0.53823782149412436</v>
      </c>
      <c r="M958" s="15">
        <f t="shared" si="89"/>
        <v>48.686207221472507</v>
      </c>
      <c r="N958" s="15">
        <f t="shared" si="90"/>
        <v>24.503879573252995</v>
      </c>
      <c r="O958" s="15">
        <f t="shared" si="91"/>
        <v>29.520643596689165</v>
      </c>
    </row>
    <row r="959" spans="1:15" x14ac:dyDescent="0.25">
      <c r="A959" s="4">
        <v>51143011002</v>
      </c>
      <c r="B959" s="7" t="s">
        <v>938</v>
      </c>
      <c r="C959" s="40">
        <f t="array" ref="C959">SUMPRODUCT($D$9:$D$11, TRANSPOSE(M959:O959))</f>
        <v>34.23691013047155</v>
      </c>
      <c r="E959" s="9">
        <v>1</v>
      </c>
      <c r="F959" s="9">
        <v>12</v>
      </c>
      <c r="G959" s="9">
        <v>0</v>
      </c>
      <c r="I959" s="15">
        <f t="shared" si="86"/>
        <v>-3.2937856013828662E-2</v>
      </c>
      <c r="J959" s="15">
        <f t="shared" si="87"/>
        <v>-0.69018541921650622</v>
      </c>
      <c r="K959" s="15">
        <f t="shared" si="88"/>
        <v>-0.53823782149412436</v>
      </c>
      <c r="M959" s="15">
        <f t="shared" si="89"/>
        <v>48.686207221472507</v>
      </c>
      <c r="N959" s="15">
        <f t="shared" si="90"/>
        <v>24.503879573252995</v>
      </c>
      <c r="O959" s="15">
        <f t="shared" si="91"/>
        <v>29.520643596689165</v>
      </c>
    </row>
    <row r="960" spans="1:15" x14ac:dyDescent="0.25">
      <c r="A960" s="4">
        <v>51143011100</v>
      </c>
      <c r="B960" s="7" t="s">
        <v>939</v>
      </c>
      <c r="C960" s="40">
        <f t="array" ref="C960">SUMPRODUCT($D$9:$D$11, TRANSPOSE(M960:O960))</f>
        <v>34.23691013047155</v>
      </c>
      <c r="E960" s="9">
        <v>1</v>
      </c>
      <c r="F960" s="9">
        <v>12</v>
      </c>
      <c r="G960" s="9">
        <v>0</v>
      </c>
      <c r="I960" s="15">
        <f t="shared" si="86"/>
        <v>-3.2937856013828662E-2</v>
      </c>
      <c r="J960" s="15">
        <f t="shared" si="87"/>
        <v>-0.69018541921650622</v>
      </c>
      <c r="K960" s="15">
        <f t="shared" si="88"/>
        <v>-0.53823782149412436</v>
      </c>
      <c r="M960" s="15">
        <f t="shared" si="89"/>
        <v>48.686207221472507</v>
      </c>
      <c r="N960" s="15">
        <f t="shared" si="90"/>
        <v>24.503879573252995</v>
      </c>
      <c r="O960" s="15">
        <f t="shared" si="91"/>
        <v>29.520643596689165</v>
      </c>
    </row>
    <row r="961" spans="1:15" x14ac:dyDescent="0.25">
      <c r="A961" s="4">
        <v>51143011200</v>
      </c>
      <c r="B961" s="7" t="s">
        <v>940</v>
      </c>
      <c r="C961" s="40">
        <f t="array" ref="C961">SUMPRODUCT($D$9:$D$11, TRANSPOSE(M961:O961))</f>
        <v>34.23691013047155</v>
      </c>
      <c r="E961" s="9">
        <v>1</v>
      </c>
      <c r="F961" s="9">
        <v>12</v>
      </c>
      <c r="G961" s="9">
        <v>0</v>
      </c>
      <c r="I961" s="15">
        <f t="shared" si="86"/>
        <v>-3.2937856013828662E-2</v>
      </c>
      <c r="J961" s="15">
        <f t="shared" si="87"/>
        <v>-0.69018541921650622</v>
      </c>
      <c r="K961" s="15">
        <f t="shared" si="88"/>
        <v>-0.53823782149412436</v>
      </c>
      <c r="M961" s="15">
        <f t="shared" si="89"/>
        <v>48.686207221472507</v>
      </c>
      <c r="N961" s="15">
        <f t="shared" si="90"/>
        <v>24.503879573252995</v>
      </c>
      <c r="O961" s="15">
        <f t="shared" si="91"/>
        <v>29.520643596689165</v>
      </c>
    </row>
    <row r="962" spans="1:15" x14ac:dyDescent="0.25">
      <c r="A962" s="4">
        <v>51143011300</v>
      </c>
      <c r="B962" s="7" t="s">
        <v>941</v>
      </c>
      <c r="C962" s="40">
        <f t="array" ref="C962">SUMPRODUCT($D$9:$D$11, TRANSPOSE(M962:O962))</f>
        <v>34.23691013047155</v>
      </c>
      <c r="E962" s="9">
        <v>1</v>
      </c>
      <c r="F962" s="9">
        <v>12</v>
      </c>
      <c r="G962" s="9">
        <v>0</v>
      </c>
      <c r="I962" s="15">
        <f t="shared" si="86"/>
        <v>-3.2937856013828662E-2</v>
      </c>
      <c r="J962" s="15">
        <f t="shared" si="87"/>
        <v>-0.69018541921650622</v>
      </c>
      <c r="K962" s="15">
        <f t="shared" si="88"/>
        <v>-0.53823782149412436</v>
      </c>
      <c r="M962" s="15">
        <f t="shared" si="89"/>
        <v>48.686207221472507</v>
      </c>
      <c r="N962" s="15">
        <f t="shared" si="90"/>
        <v>24.503879573252995</v>
      </c>
      <c r="O962" s="15">
        <f t="shared" si="91"/>
        <v>29.520643596689165</v>
      </c>
    </row>
    <row r="963" spans="1:15" x14ac:dyDescent="0.25">
      <c r="A963" s="4">
        <v>51143011400</v>
      </c>
      <c r="B963" s="7" t="s">
        <v>942</v>
      </c>
      <c r="C963" s="40">
        <f t="array" ref="C963">SUMPRODUCT($D$9:$D$11, TRANSPOSE(M963:O963))</f>
        <v>25.987066529259224</v>
      </c>
      <c r="E963" s="9">
        <v>0</v>
      </c>
      <c r="F963" s="9">
        <v>12</v>
      </c>
      <c r="G963" s="9">
        <v>0</v>
      </c>
      <c r="I963" s="15">
        <f t="shared" si="86"/>
        <v>-0.70834098954470248</v>
      </c>
      <c r="J963" s="15">
        <f t="shared" si="87"/>
        <v>-0.69018541921650622</v>
      </c>
      <c r="K963" s="15">
        <f t="shared" si="88"/>
        <v>-0.53823782149412436</v>
      </c>
      <c r="M963" s="15">
        <f t="shared" si="89"/>
        <v>23.936676417835525</v>
      </c>
      <c r="N963" s="15">
        <f t="shared" si="90"/>
        <v>24.503879573252995</v>
      </c>
      <c r="O963" s="15">
        <f t="shared" si="91"/>
        <v>29.520643596689165</v>
      </c>
    </row>
    <row r="964" spans="1:15" x14ac:dyDescent="0.25">
      <c r="A964" s="4">
        <v>51145500101</v>
      </c>
      <c r="B964" s="7" t="s">
        <v>943</v>
      </c>
      <c r="C964" s="40">
        <f t="array" ref="C964">SUMPRODUCT($D$9:$D$11, TRANSPOSE(M964:O964))</f>
        <v>25.455931122306517</v>
      </c>
      <c r="E964" s="9">
        <v>0</v>
      </c>
      <c r="F964" s="9">
        <v>6</v>
      </c>
      <c r="G964" s="9">
        <v>0</v>
      </c>
      <c r="I964" s="15">
        <f t="shared" si="86"/>
        <v>-0.70834098954470248</v>
      </c>
      <c r="J964" s="15">
        <f t="shared" si="87"/>
        <v>-0.74179843809599633</v>
      </c>
      <c r="K964" s="15">
        <f t="shared" si="88"/>
        <v>-0.53823782149412436</v>
      </c>
      <c r="M964" s="15">
        <f t="shared" si="89"/>
        <v>23.936676417835525</v>
      </c>
      <c r="N964" s="15">
        <f t="shared" si="90"/>
        <v>22.91047335239486</v>
      </c>
      <c r="O964" s="15">
        <f t="shared" si="91"/>
        <v>29.520643596689165</v>
      </c>
    </row>
    <row r="965" spans="1:15" x14ac:dyDescent="0.25">
      <c r="A965" s="4">
        <v>51145500102</v>
      </c>
      <c r="B965" s="7" t="s">
        <v>944</v>
      </c>
      <c r="C965" s="40">
        <f t="array" ref="C965">SUMPRODUCT($D$9:$D$11, TRANSPOSE(M965:O965))</f>
        <v>25.455931122306517</v>
      </c>
      <c r="E965" s="9">
        <v>0</v>
      </c>
      <c r="F965" s="9">
        <v>6</v>
      </c>
      <c r="G965" s="9">
        <v>0</v>
      </c>
      <c r="I965" s="15">
        <f t="shared" si="86"/>
        <v>-0.70834098954470248</v>
      </c>
      <c r="J965" s="15">
        <f t="shared" si="87"/>
        <v>-0.74179843809599633</v>
      </c>
      <c r="K965" s="15">
        <f t="shared" si="88"/>
        <v>-0.53823782149412436</v>
      </c>
      <c r="M965" s="15">
        <f t="shared" si="89"/>
        <v>23.936676417835525</v>
      </c>
      <c r="N965" s="15">
        <f t="shared" si="90"/>
        <v>22.91047335239486</v>
      </c>
      <c r="O965" s="15">
        <f t="shared" si="91"/>
        <v>29.520643596689165</v>
      </c>
    </row>
    <row r="966" spans="1:15" x14ac:dyDescent="0.25">
      <c r="A966" s="4">
        <v>51145500200</v>
      </c>
      <c r="B966" s="7" t="s">
        <v>945</v>
      </c>
      <c r="C966" s="40">
        <f t="array" ref="C966">SUMPRODUCT($D$9:$D$11, TRANSPOSE(M966:O966))</f>
        <v>25.455931122306517</v>
      </c>
      <c r="E966" s="9">
        <v>0</v>
      </c>
      <c r="F966" s="9">
        <v>6</v>
      </c>
      <c r="G966" s="9">
        <v>0</v>
      </c>
      <c r="I966" s="15">
        <f t="shared" si="86"/>
        <v>-0.70834098954470248</v>
      </c>
      <c r="J966" s="15">
        <f t="shared" si="87"/>
        <v>-0.74179843809599633</v>
      </c>
      <c r="K966" s="15">
        <f t="shared" si="88"/>
        <v>-0.53823782149412436</v>
      </c>
      <c r="M966" s="15">
        <f t="shared" si="89"/>
        <v>23.936676417835525</v>
      </c>
      <c r="N966" s="15">
        <f t="shared" si="90"/>
        <v>22.91047335239486</v>
      </c>
      <c r="O966" s="15">
        <f t="shared" si="91"/>
        <v>29.520643596689165</v>
      </c>
    </row>
    <row r="967" spans="1:15" x14ac:dyDescent="0.25">
      <c r="A967" s="4">
        <v>51145500300</v>
      </c>
      <c r="B967" s="7" t="s">
        <v>946</v>
      </c>
      <c r="C967" s="40">
        <f t="array" ref="C967">SUMPRODUCT($D$9:$D$11, TRANSPOSE(M967:O967))</f>
        <v>25.455931122306517</v>
      </c>
      <c r="E967" s="9">
        <v>0</v>
      </c>
      <c r="F967" s="9">
        <v>6</v>
      </c>
      <c r="G967" s="9">
        <v>0</v>
      </c>
      <c r="I967" s="15">
        <f t="shared" si="86"/>
        <v>-0.70834098954470248</v>
      </c>
      <c r="J967" s="15">
        <f t="shared" si="87"/>
        <v>-0.74179843809599633</v>
      </c>
      <c r="K967" s="15">
        <f t="shared" si="88"/>
        <v>-0.53823782149412436</v>
      </c>
      <c r="M967" s="15">
        <f t="shared" si="89"/>
        <v>23.936676417835525</v>
      </c>
      <c r="N967" s="15">
        <f t="shared" si="90"/>
        <v>22.91047335239486</v>
      </c>
      <c r="O967" s="15">
        <f t="shared" si="91"/>
        <v>29.520643596689165</v>
      </c>
    </row>
    <row r="968" spans="1:15" x14ac:dyDescent="0.25">
      <c r="A968" s="4">
        <v>51145500400</v>
      </c>
      <c r="B968" s="7" t="s">
        <v>947</v>
      </c>
      <c r="C968" s="40">
        <f t="array" ref="C968">SUMPRODUCT($D$9:$D$11, TRANSPOSE(M968:O968))</f>
        <v>25.455931122306517</v>
      </c>
      <c r="E968" s="9">
        <v>0</v>
      </c>
      <c r="F968" s="9">
        <v>6</v>
      </c>
      <c r="G968" s="9">
        <v>0</v>
      </c>
      <c r="I968" s="15">
        <f t="shared" si="86"/>
        <v>-0.70834098954470248</v>
      </c>
      <c r="J968" s="15">
        <f t="shared" si="87"/>
        <v>-0.74179843809599633</v>
      </c>
      <c r="K968" s="15">
        <f t="shared" si="88"/>
        <v>-0.53823782149412436</v>
      </c>
      <c r="M968" s="15">
        <f t="shared" si="89"/>
        <v>23.936676417835525</v>
      </c>
      <c r="N968" s="15">
        <f t="shared" si="90"/>
        <v>22.91047335239486</v>
      </c>
      <c r="O968" s="15">
        <f t="shared" si="91"/>
        <v>29.520643596689165</v>
      </c>
    </row>
    <row r="969" spans="1:15" x14ac:dyDescent="0.25">
      <c r="A969" s="4">
        <v>51147930100</v>
      </c>
      <c r="B969" s="7" t="s">
        <v>948</v>
      </c>
      <c r="C969" s="40">
        <f t="array" ref="C969">SUMPRODUCT($D$9:$D$11, TRANSPOSE(M969:O969))</f>
        <v>25.719045550979743</v>
      </c>
      <c r="E969" s="9">
        <v>0</v>
      </c>
      <c r="F969" s="9">
        <v>9</v>
      </c>
      <c r="G969" s="9">
        <v>0</v>
      </c>
      <c r="I969" s="15">
        <f t="shared" si="86"/>
        <v>-0.70834098954470248</v>
      </c>
      <c r="J969" s="15">
        <f t="shared" si="87"/>
        <v>-0.71599192865625128</v>
      </c>
      <c r="K969" s="15">
        <f t="shared" si="88"/>
        <v>-0.53823782149412436</v>
      </c>
      <c r="M969" s="15">
        <f t="shared" si="89"/>
        <v>23.936676417835525</v>
      </c>
      <c r="N969" s="15">
        <f t="shared" si="90"/>
        <v>23.699816638414536</v>
      </c>
      <c r="O969" s="15">
        <f t="shared" si="91"/>
        <v>29.520643596689165</v>
      </c>
    </row>
    <row r="970" spans="1:15" x14ac:dyDescent="0.25">
      <c r="A970" s="4">
        <v>51147930201</v>
      </c>
      <c r="B970" s="7" t="s">
        <v>949</v>
      </c>
      <c r="C970" s="40">
        <f t="array" ref="C970">SUMPRODUCT($D$9:$D$11, TRANSPOSE(M970:O970))</f>
        <v>25.719045550979743</v>
      </c>
      <c r="E970" s="9">
        <v>0</v>
      </c>
      <c r="F970" s="9">
        <v>9</v>
      </c>
      <c r="G970" s="9">
        <v>0</v>
      </c>
      <c r="I970" s="15">
        <f t="shared" si="86"/>
        <v>-0.70834098954470248</v>
      </c>
      <c r="J970" s="15">
        <f t="shared" si="87"/>
        <v>-0.71599192865625128</v>
      </c>
      <c r="K970" s="15">
        <f t="shared" si="88"/>
        <v>-0.53823782149412436</v>
      </c>
      <c r="M970" s="15">
        <f t="shared" si="89"/>
        <v>23.936676417835525</v>
      </c>
      <c r="N970" s="15">
        <f t="shared" si="90"/>
        <v>23.699816638414536</v>
      </c>
      <c r="O970" s="15">
        <f t="shared" si="91"/>
        <v>29.520643596689165</v>
      </c>
    </row>
    <row r="971" spans="1:15" x14ac:dyDescent="0.25">
      <c r="A971" s="4">
        <v>51147930202</v>
      </c>
      <c r="B971" s="7" t="s">
        <v>950</v>
      </c>
      <c r="C971" s="40">
        <f t="array" ref="C971">SUMPRODUCT($D$9:$D$11, TRANSPOSE(M971:O971))</f>
        <v>25.719045550979743</v>
      </c>
      <c r="E971" s="9">
        <v>0</v>
      </c>
      <c r="F971" s="9">
        <v>9</v>
      </c>
      <c r="G971" s="9">
        <v>0</v>
      </c>
      <c r="I971" s="15">
        <f t="shared" si="86"/>
        <v>-0.70834098954470248</v>
      </c>
      <c r="J971" s="15">
        <f t="shared" si="87"/>
        <v>-0.71599192865625128</v>
      </c>
      <c r="K971" s="15">
        <f t="shared" si="88"/>
        <v>-0.53823782149412436</v>
      </c>
      <c r="M971" s="15">
        <f t="shared" si="89"/>
        <v>23.936676417835525</v>
      </c>
      <c r="N971" s="15">
        <f t="shared" si="90"/>
        <v>23.699816638414536</v>
      </c>
      <c r="O971" s="15">
        <f t="shared" si="91"/>
        <v>29.520643596689165</v>
      </c>
    </row>
    <row r="972" spans="1:15" x14ac:dyDescent="0.25">
      <c r="A972" s="4">
        <v>51147930203</v>
      </c>
      <c r="B972" s="7" t="s">
        <v>951</v>
      </c>
      <c r="C972" s="40">
        <f t="array" ref="C972">SUMPRODUCT($D$9:$D$11, TRANSPOSE(M972:O972))</f>
        <v>25.719045550979743</v>
      </c>
      <c r="E972" s="9">
        <v>0</v>
      </c>
      <c r="F972" s="9">
        <v>9</v>
      </c>
      <c r="G972" s="9">
        <v>0</v>
      </c>
      <c r="I972" s="15">
        <f t="shared" si="86"/>
        <v>-0.70834098954470248</v>
      </c>
      <c r="J972" s="15">
        <f t="shared" si="87"/>
        <v>-0.71599192865625128</v>
      </c>
      <c r="K972" s="15">
        <f t="shared" si="88"/>
        <v>-0.53823782149412436</v>
      </c>
      <c r="M972" s="15">
        <f t="shared" si="89"/>
        <v>23.936676417835525</v>
      </c>
      <c r="N972" s="15">
        <f t="shared" si="90"/>
        <v>23.699816638414536</v>
      </c>
      <c r="O972" s="15">
        <f t="shared" si="91"/>
        <v>29.520643596689165</v>
      </c>
    </row>
    <row r="973" spans="1:15" x14ac:dyDescent="0.25">
      <c r="A973" s="4">
        <v>51147930300</v>
      </c>
      <c r="B973" s="7" t="s">
        <v>952</v>
      </c>
      <c r="C973" s="40">
        <f t="array" ref="C973">SUMPRODUCT($D$9:$D$11, TRANSPOSE(M973:O973))</f>
        <v>25.719045550979743</v>
      </c>
      <c r="E973" s="9">
        <v>0</v>
      </c>
      <c r="F973" s="9">
        <v>9</v>
      </c>
      <c r="G973" s="9">
        <v>0</v>
      </c>
      <c r="I973" s="15">
        <f t="shared" si="86"/>
        <v>-0.70834098954470248</v>
      </c>
      <c r="J973" s="15">
        <f t="shared" si="87"/>
        <v>-0.71599192865625128</v>
      </c>
      <c r="K973" s="15">
        <f t="shared" si="88"/>
        <v>-0.53823782149412436</v>
      </c>
      <c r="M973" s="15">
        <f t="shared" si="89"/>
        <v>23.936676417835525</v>
      </c>
      <c r="N973" s="15">
        <f t="shared" si="90"/>
        <v>23.699816638414536</v>
      </c>
      <c r="O973" s="15">
        <f t="shared" si="91"/>
        <v>29.520643596689165</v>
      </c>
    </row>
    <row r="974" spans="1:15" x14ac:dyDescent="0.25">
      <c r="A974" s="4">
        <v>51149850100</v>
      </c>
      <c r="B974" s="7" t="s">
        <v>953</v>
      </c>
      <c r="C974" s="40">
        <f t="array" ref="C974">SUMPRODUCT($D$9:$D$11, TRANSPOSE(M974:O974))</f>
        <v>33.533131858698319</v>
      </c>
      <c r="E974" s="9">
        <v>1</v>
      </c>
      <c r="F974" s="9">
        <v>4</v>
      </c>
      <c r="G974" s="9">
        <v>0</v>
      </c>
      <c r="I974" s="15">
        <f t="shared" si="86"/>
        <v>-3.2937856013828662E-2</v>
      </c>
      <c r="J974" s="15">
        <f t="shared" si="87"/>
        <v>-0.75900277772249303</v>
      </c>
      <c r="K974" s="15">
        <f t="shared" si="88"/>
        <v>-0.53823782149412436</v>
      </c>
      <c r="M974" s="15">
        <f t="shared" si="89"/>
        <v>48.686207221472507</v>
      </c>
      <c r="N974" s="15">
        <f t="shared" si="90"/>
        <v>22.392544757933301</v>
      </c>
      <c r="O974" s="15">
        <f t="shared" si="91"/>
        <v>29.520643596689165</v>
      </c>
    </row>
    <row r="975" spans="1:15" x14ac:dyDescent="0.25">
      <c r="A975" s="4">
        <v>51149850200</v>
      </c>
      <c r="B975" s="7" t="s">
        <v>954</v>
      </c>
      <c r="C975" s="40">
        <f t="array" ref="C975">SUMPRODUCT($D$9:$D$11, TRANSPOSE(M975:O975))</f>
        <v>33.533131858698319</v>
      </c>
      <c r="E975" s="9">
        <v>1</v>
      </c>
      <c r="F975" s="9">
        <v>4</v>
      </c>
      <c r="G975" s="9">
        <v>0</v>
      </c>
      <c r="I975" s="15">
        <f t="shared" si="86"/>
        <v>-3.2937856013828662E-2</v>
      </c>
      <c r="J975" s="15">
        <f t="shared" si="87"/>
        <v>-0.75900277772249303</v>
      </c>
      <c r="K975" s="15">
        <f t="shared" si="88"/>
        <v>-0.53823782149412436</v>
      </c>
      <c r="M975" s="15">
        <f t="shared" si="89"/>
        <v>48.686207221472507</v>
      </c>
      <c r="N975" s="15">
        <f t="shared" si="90"/>
        <v>22.392544757933301</v>
      </c>
      <c r="O975" s="15">
        <f t="shared" si="91"/>
        <v>29.520643596689165</v>
      </c>
    </row>
    <row r="976" spans="1:15" x14ac:dyDescent="0.25">
      <c r="A976" s="4">
        <v>51149850301</v>
      </c>
      <c r="B976" s="7" t="s">
        <v>955</v>
      </c>
      <c r="C976" s="40">
        <f t="array" ref="C976">SUMPRODUCT($D$9:$D$11, TRANSPOSE(M976:O976))</f>
        <v>33.533131858698319</v>
      </c>
      <c r="E976" s="9">
        <v>1</v>
      </c>
      <c r="F976" s="9">
        <v>4</v>
      </c>
      <c r="G976" s="9">
        <v>0</v>
      </c>
      <c r="I976" s="15">
        <f t="shared" si="86"/>
        <v>-3.2937856013828662E-2</v>
      </c>
      <c r="J976" s="15">
        <f t="shared" si="87"/>
        <v>-0.75900277772249303</v>
      </c>
      <c r="K976" s="15">
        <f t="shared" si="88"/>
        <v>-0.53823782149412436</v>
      </c>
      <c r="M976" s="15">
        <f t="shared" si="89"/>
        <v>48.686207221472507</v>
      </c>
      <c r="N976" s="15">
        <f t="shared" si="90"/>
        <v>22.392544757933301</v>
      </c>
      <c r="O976" s="15">
        <f t="shared" si="91"/>
        <v>29.520643596689165</v>
      </c>
    </row>
    <row r="977" spans="1:15" x14ac:dyDescent="0.25">
      <c r="A977" s="4">
        <v>51149850302</v>
      </c>
      <c r="B977" s="7" t="s">
        <v>956</v>
      </c>
      <c r="C977" s="40">
        <f t="array" ref="C977">SUMPRODUCT($D$9:$D$11, TRANSPOSE(M977:O977))</f>
        <v>25.283288257485996</v>
      </c>
      <c r="E977" s="9">
        <v>0</v>
      </c>
      <c r="F977" s="9">
        <v>4</v>
      </c>
      <c r="G977" s="9">
        <v>0</v>
      </c>
      <c r="I977" s="15">
        <f t="shared" si="86"/>
        <v>-0.70834098954470248</v>
      </c>
      <c r="J977" s="15">
        <f t="shared" si="87"/>
        <v>-0.75900277772249303</v>
      </c>
      <c r="K977" s="15">
        <f t="shared" si="88"/>
        <v>-0.53823782149412436</v>
      </c>
      <c r="M977" s="15">
        <f t="shared" si="89"/>
        <v>23.936676417835525</v>
      </c>
      <c r="N977" s="15">
        <f t="shared" si="90"/>
        <v>22.392544757933301</v>
      </c>
      <c r="O977" s="15">
        <f t="shared" si="91"/>
        <v>29.520643596689165</v>
      </c>
    </row>
    <row r="978" spans="1:15" x14ac:dyDescent="0.25">
      <c r="A978" s="4">
        <v>51149850400</v>
      </c>
      <c r="B978" s="7" t="s">
        <v>957</v>
      </c>
      <c r="C978" s="40">
        <f t="array" ref="C978">SUMPRODUCT($D$9:$D$11, TRANSPOSE(M978:O978))</f>
        <v>25.283288257485996</v>
      </c>
      <c r="E978" s="9">
        <v>0</v>
      </c>
      <c r="F978" s="9">
        <v>4</v>
      </c>
      <c r="G978" s="9">
        <v>0</v>
      </c>
      <c r="I978" s="15">
        <f t="shared" si="86"/>
        <v>-0.70834098954470248</v>
      </c>
      <c r="J978" s="15">
        <f t="shared" si="87"/>
        <v>-0.75900277772249303</v>
      </c>
      <c r="K978" s="15">
        <f t="shared" si="88"/>
        <v>-0.53823782149412436</v>
      </c>
      <c r="M978" s="15">
        <f t="shared" si="89"/>
        <v>23.936676417835525</v>
      </c>
      <c r="N978" s="15">
        <f t="shared" si="90"/>
        <v>22.392544757933301</v>
      </c>
      <c r="O978" s="15">
        <f t="shared" si="91"/>
        <v>29.520643596689165</v>
      </c>
    </row>
    <row r="979" spans="1:15" x14ac:dyDescent="0.25">
      <c r="A979" s="4">
        <v>51149850501</v>
      </c>
      <c r="B979" s="7" t="s">
        <v>958</v>
      </c>
      <c r="C979" s="40">
        <f t="array" ref="C979">SUMPRODUCT($D$9:$D$11, TRANSPOSE(M979:O979))</f>
        <v>25.283288257485996</v>
      </c>
      <c r="E979" s="9">
        <v>0</v>
      </c>
      <c r="F979" s="9">
        <v>4</v>
      </c>
      <c r="G979" s="9">
        <v>0</v>
      </c>
      <c r="I979" s="15">
        <f t="shared" si="86"/>
        <v>-0.70834098954470248</v>
      </c>
      <c r="J979" s="15">
        <f t="shared" si="87"/>
        <v>-0.75900277772249303</v>
      </c>
      <c r="K979" s="15">
        <f t="shared" si="88"/>
        <v>-0.53823782149412436</v>
      </c>
      <c r="M979" s="15">
        <f t="shared" si="89"/>
        <v>23.936676417835525</v>
      </c>
      <c r="N979" s="15">
        <f t="shared" si="90"/>
        <v>22.392544757933301</v>
      </c>
      <c r="O979" s="15">
        <f t="shared" si="91"/>
        <v>29.520643596689165</v>
      </c>
    </row>
    <row r="980" spans="1:15" x14ac:dyDescent="0.25">
      <c r="A980" s="4">
        <v>51149850502</v>
      </c>
      <c r="B980" s="7" t="s">
        <v>959</v>
      </c>
      <c r="C980" s="40">
        <f t="array" ref="C980">SUMPRODUCT($D$9:$D$11, TRANSPOSE(M980:O980))</f>
        <v>33.533131858698319</v>
      </c>
      <c r="E980" s="9">
        <v>1</v>
      </c>
      <c r="F980" s="9">
        <v>4</v>
      </c>
      <c r="G980" s="9">
        <v>0</v>
      </c>
      <c r="I980" s="15">
        <f t="shared" si="86"/>
        <v>-3.2937856013828662E-2</v>
      </c>
      <c r="J980" s="15">
        <f t="shared" si="87"/>
        <v>-0.75900277772249303</v>
      </c>
      <c r="K980" s="15">
        <f t="shared" si="88"/>
        <v>-0.53823782149412436</v>
      </c>
      <c r="M980" s="15">
        <f t="shared" si="89"/>
        <v>48.686207221472507</v>
      </c>
      <c r="N980" s="15">
        <f t="shared" si="90"/>
        <v>22.392544757933301</v>
      </c>
      <c r="O980" s="15">
        <f t="shared" si="91"/>
        <v>29.520643596689165</v>
      </c>
    </row>
    <row r="981" spans="1:15" x14ac:dyDescent="0.25">
      <c r="A981" s="4">
        <v>51153900100</v>
      </c>
      <c r="B981" s="7" t="s">
        <v>960</v>
      </c>
      <c r="C981" s="40">
        <f t="array" ref="C981">SUMPRODUCT($D$9:$D$11, TRANSPOSE(M981:O981))</f>
        <v>34.459019832680973</v>
      </c>
      <c r="E981" s="9">
        <v>0</v>
      </c>
      <c r="F981" s="9">
        <v>92</v>
      </c>
      <c r="G981" s="9">
        <v>0</v>
      </c>
      <c r="I981" s="15">
        <f t="shared" ref="I981:I1044" si="92">STANDARDIZE(E981,I$14, I$15)</f>
        <v>-0.70834098954470248</v>
      </c>
      <c r="J981" s="15">
        <f t="shared" ref="J981:J1044" si="93">STANDARDIZE(F981,J$14, J$15)</f>
        <v>-2.0118341566381114E-3</v>
      </c>
      <c r="K981" s="15">
        <f t="shared" ref="K981:K1044" si="94">STANDARDIZE(G981,K$14, K$15)</f>
        <v>-0.53823782149412436</v>
      </c>
      <c r="M981" s="15">
        <f t="shared" si="89"/>
        <v>23.936676417835525</v>
      </c>
      <c r="N981" s="15">
        <f t="shared" si="90"/>
        <v>49.919739483518228</v>
      </c>
      <c r="O981" s="15">
        <f t="shared" si="91"/>
        <v>29.520643596689165</v>
      </c>
    </row>
    <row r="982" spans="1:15" x14ac:dyDescent="0.25">
      <c r="A982" s="4">
        <v>51153900201</v>
      </c>
      <c r="B982" s="7" t="s">
        <v>961</v>
      </c>
      <c r="C982" s="40">
        <f t="array" ref="C982">SUMPRODUCT($D$9:$D$11, TRANSPOSE(M982:O982))</f>
        <v>42.708863433893299</v>
      </c>
      <c r="E982" s="9">
        <v>1</v>
      </c>
      <c r="F982" s="9">
        <v>92</v>
      </c>
      <c r="G982" s="9">
        <v>0</v>
      </c>
      <c r="I982" s="15">
        <f t="shared" si="92"/>
        <v>-3.2937856013828662E-2</v>
      </c>
      <c r="J982" s="15">
        <f t="shared" si="93"/>
        <v>-2.0118341566381114E-3</v>
      </c>
      <c r="K982" s="15">
        <f t="shared" si="94"/>
        <v>-0.53823782149412436</v>
      </c>
      <c r="M982" s="15">
        <f t="shared" ref="M982:M1045" si="95">_xlfn.NORM.S.DIST(I982,1)*100</f>
        <v>48.686207221472507</v>
      </c>
      <c r="N982" s="15">
        <f t="shared" ref="N982:N1045" si="96">_xlfn.NORM.S.DIST(J982,1)*100</f>
        <v>49.919739483518228</v>
      </c>
      <c r="O982" s="15">
        <f t="shared" ref="O982:O1045" si="97">_xlfn.NORM.S.DIST(K982,1)*100</f>
        <v>29.520643596689165</v>
      </c>
    </row>
    <row r="983" spans="1:15" x14ac:dyDescent="0.25">
      <c r="A983" s="4">
        <v>51153900202</v>
      </c>
      <c r="B983" s="7" t="s">
        <v>962</v>
      </c>
      <c r="C983" s="40">
        <f t="array" ref="C983">SUMPRODUCT($D$9:$D$11, TRANSPOSE(M983:O983))</f>
        <v>42.708863433893299</v>
      </c>
      <c r="E983" s="9">
        <v>1</v>
      </c>
      <c r="F983" s="9">
        <v>92</v>
      </c>
      <c r="G983" s="9">
        <v>0</v>
      </c>
      <c r="I983" s="15">
        <f t="shared" si="92"/>
        <v>-3.2937856013828662E-2</v>
      </c>
      <c r="J983" s="15">
        <f t="shared" si="93"/>
        <v>-2.0118341566381114E-3</v>
      </c>
      <c r="K983" s="15">
        <f t="shared" si="94"/>
        <v>-0.53823782149412436</v>
      </c>
      <c r="M983" s="15">
        <f t="shared" si="95"/>
        <v>48.686207221472507</v>
      </c>
      <c r="N983" s="15">
        <f t="shared" si="96"/>
        <v>49.919739483518228</v>
      </c>
      <c r="O983" s="15">
        <f t="shared" si="97"/>
        <v>29.520643596689165</v>
      </c>
    </row>
    <row r="984" spans="1:15" x14ac:dyDescent="0.25">
      <c r="A984" s="4">
        <v>51153900203</v>
      </c>
      <c r="B984" s="7" t="s">
        <v>963</v>
      </c>
      <c r="C984" s="40">
        <f t="array" ref="C984">SUMPRODUCT($D$9:$D$11, TRANSPOSE(M984:O984))</f>
        <v>42.708863433893299</v>
      </c>
      <c r="E984" s="9">
        <v>1</v>
      </c>
      <c r="F984" s="9">
        <v>92</v>
      </c>
      <c r="G984" s="9">
        <v>0</v>
      </c>
      <c r="I984" s="15">
        <f t="shared" si="92"/>
        <v>-3.2937856013828662E-2</v>
      </c>
      <c r="J984" s="15">
        <f t="shared" si="93"/>
        <v>-2.0118341566381114E-3</v>
      </c>
      <c r="K984" s="15">
        <f t="shared" si="94"/>
        <v>-0.53823782149412436</v>
      </c>
      <c r="M984" s="15">
        <f t="shared" si="95"/>
        <v>48.686207221472507</v>
      </c>
      <c r="N984" s="15">
        <f t="shared" si="96"/>
        <v>49.919739483518228</v>
      </c>
      <c r="O984" s="15">
        <f t="shared" si="97"/>
        <v>29.520643596689165</v>
      </c>
    </row>
    <row r="985" spans="1:15" x14ac:dyDescent="0.25">
      <c r="A985" s="4">
        <v>51153900300</v>
      </c>
      <c r="B985" s="7" t="s">
        <v>964</v>
      </c>
      <c r="C985" s="40">
        <f t="array" ref="C985">SUMPRODUCT($D$9:$D$11, TRANSPOSE(M985:O985))</f>
        <v>42.708863433893299</v>
      </c>
      <c r="E985" s="9">
        <v>1</v>
      </c>
      <c r="F985" s="9">
        <v>92</v>
      </c>
      <c r="G985" s="9">
        <v>0</v>
      </c>
      <c r="I985" s="15">
        <f t="shared" si="92"/>
        <v>-3.2937856013828662E-2</v>
      </c>
      <c r="J985" s="15">
        <f t="shared" si="93"/>
        <v>-2.0118341566381114E-3</v>
      </c>
      <c r="K985" s="15">
        <f t="shared" si="94"/>
        <v>-0.53823782149412436</v>
      </c>
      <c r="M985" s="15">
        <f t="shared" si="95"/>
        <v>48.686207221472507</v>
      </c>
      <c r="N985" s="15">
        <f t="shared" si="96"/>
        <v>49.919739483518228</v>
      </c>
      <c r="O985" s="15">
        <f t="shared" si="97"/>
        <v>29.520643596689165</v>
      </c>
    </row>
    <row r="986" spans="1:15" x14ac:dyDescent="0.25">
      <c r="A986" s="4">
        <v>51153900403</v>
      </c>
      <c r="B986" s="7" t="s">
        <v>965</v>
      </c>
      <c r="C986" s="40">
        <f t="array" ref="C986">SUMPRODUCT($D$9:$D$11, TRANSPOSE(M986:O986))</f>
        <v>34.459019832680973</v>
      </c>
      <c r="E986" s="9">
        <v>0</v>
      </c>
      <c r="F986" s="9">
        <v>92</v>
      </c>
      <c r="G986" s="9">
        <v>0</v>
      </c>
      <c r="I986" s="15">
        <f t="shared" si="92"/>
        <v>-0.70834098954470248</v>
      </c>
      <c r="J986" s="15">
        <f t="shared" si="93"/>
        <v>-2.0118341566381114E-3</v>
      </c>
      <c r="K986" s="15">
        <f t="shared" si="94"/>
        <v>-0.53823782149412436</v>
      </c>
      <c r="M986" s="15">
        <f t="shared" si="95"/>
        <v>23.936676417835525</v>
      </c>
      <c r="N986" s="15">
        <f t="shared" si="96"/>
        <v>49.919739483518228</v>
      </c>
      <c r="O986" s="15">
        <f t="shared" si="97"/>
        <v>29.520643596689165</v>
      </c>
    </row>
    <row r="987" spans="1:15" x14ac:dyDescent="0.25">
      <c r="A987" s="4">
        <v>51153900404</v>
      </c>
      <c r="B987" s="7" t="s">
        <v>966</v>
      </c>
      <c r="C987" s="40">
        <f t="array" ref="C987">SUMPRODUCT($D$9:$D$11, TRANSPOSE(M987:O987))</f>
        <v>34.459019832680973</v>
      </c>
      <c r="E987" s="9">
        <v>0</v>
      </c>
      <c r="F987" s="9">
        <v>92</v>
      </c>
      <c r="G987" s="9">
        <v>0</v>
      </c>
      <c r="I987" s="15">
        <f t="shared" si="92"/>
        <v>-0.70834098954470248</v>
      </c>
      <c r="J987" s="15">
        <f t="shared" si="93"/>
        <v>-2.0118341566381114E-3</v>
      </c>
      <c r="K987" s="15">
        <f t="shared" si="94"/>
        <v>-0.53823782149412436</v>
      </c>
      <c r="M987" s="15">
        <f t="shared" si="95"/>
        <v>23.936676417835525</v>
      </c>
      <c r="N987" s="15">
        <f t="shared" si="96"/>
        <v>49.919739483518228</v>
      </c>
      <c r="O987" s="15">
        <f t="shared" si="97"/>
        <v>29.520643596689165</v>
      </c>
    </row>
    <row r="988" spans="1:15" x14ac:dyDescent="0.25">
      <c r="A988" s="4">
        <v>51153900407</v>
      </c>
      <c r="B988" s="7" t="s">
        <v>967</v>
      </c>
      <c r="C988" s="40">
        <f t="array" ref="C988">SUMPRODUCT($D$9:$D$11, TRANSPOSE(M988:O988))</f>
        <v>34.459019832680973</v>
      </c>
      <c r="E988" s="9">
        <v>0</v>
      </c>
      <c r="F988" s="9">
        <v>92</v>
      </c>
      <c r="G988" s="9">
        <v>0</v>
      </c>
      <c r="I988" s="15">
        <f t="shared" si="92"/>
        <v>-0.70834098954470248</v>
      </c>
      <c r="J988" s="15">
        <f t="shared" si="93"/>
        <v>-2.0118341566381114E-3</v>
      </c>
      <c r="K988" s="15">
        <f t="shared" si="94"/>
        <v>-0.53823782149412436</v>
      </c>
      <c r="M988" s="15">
        <f t="shared" si="95"/>
        <v>23.936676417835525</v>
      </c>
      <c r="N988" s="15">
        <f t="shared" si="96"/>
        <v>49.919739483518228</v>
      </c>
      <c r="O988" s="15">
        <f t="shared" si="97"/>
        <v>29.520643596689165</v>
      </c>
    </row>
    <row r="989" spans="1:15" x14ac:dyDescent="0.25">
      <c r="A989" s="4">
        <v>51153900408</v>
      </c>
      <c r="B989" s="7" t="s">
        <v>968</v>
      </c>
      <c r="C989" s="40">
        <f t="array" ref="C989">SUMPRODUCT($D$9:$D$11, TRANSPOSE(M989:O989))</f>
        <v>34.459019832680973</v>
      </c>
      <c r="E989" s="9">
        <v>0</v>
      </c>
      <c r="F989" s="9">
        <v>92</v>
      </c>
      <c r="G989" s="9">
        <v>0</v>
      </c>
      <c r="I989" s="15">
        <f t="shared" si="92"/>
        <v>-0.70834098954470248</v>
      </c>
      <c r="J989" s="15">
        <f t="shared" si="93"/>
        <v>-2.0118341566381114E-3</v>
      </c>
      <c r="K989" s="15">
        <f t="shared" si="94"/>
        <v>-0.53823782149412436</v>
      </c>
      <c r="M989" s="15">
        <f t="shared" si="95"/>
        <v>23.936676417835525</v>
      </c>
      <c r="N989" s="15">
        <f t="shared" si="96"/>
        <v>49.919739483518228</v>
      </c>
      <c r="O989" s="15">
        <f t="shared" si="97"/>
        <v>29.520643596689165</v>
      </c>
    </row>
    <row r="990" spans="1:15" x14ac:dyDescent="0.25">
      <c r="A990" s="4">
        <v>51153900409</v>
      </c>
      <c r="B990" s="7" t="s">
        <v>969</v>
      </c>
      <c r="C990" s="40">
        <f t="array" ref="C990">SUMPRODUCT($D$9:$D$11, TRANSPOSE(M990:O990))</f>
        <v>34.459019832680973</v>
      </c>
      <c r="E990" s="9">
        <v>0</v>
      </c>
      <c r="F990" s="9">
        <v>92</v>
      </c>
      <c r="G990" s="9">
        <v>0</v>
      </c>
      <c r="I990" s="15">
        <f t="shared" si="92"/>
        <v>-0.70834098954470248</v>
      </c>
      <c r="J990" s="15">
        <f t="shared" si="93"/>
        <v>-2.0118341566381114E-3</v>
      </c>
      <c r="K990" s="15">
        <f t="shared" si="94"/>
        <v>-0.53823782149412436</v>
      </c>
      <c r="M990" s="15">
        <f t="shared" si="95"/>
        <v>23.936676417835525</v>
      </c>
      <c r="N990" s="15">
        <f t="shared" si="96"/>
        <v>49.919739483518228</v>
      </c>
      <c r="O990" s="15">
        <f t="shared" si="97"/>
        <v>29.520643596689165</v>
      </c>
    </row>
    <row r="991" spans="1:15" x14ac:dyDescent="0.25">
      <c r="A991" s="4">
        <v>51153900410</v>
      </c>
      <c r="B991" s="7" t="s">
        <v>970</v>
      </c>
      <c r="C991" s="40">
        <f t="array" ref="C991">SUMPRODUCT($D$9:$D$11, TRANSPOSE(M991:O991))</f>
        <v>34.459019832680973</v>
      </c>
      <c r="E991" s="9">
        <v>0</v>
      </c>
      <c r="F991" s="9">
        <v>92</v>
      </c>
      <c r="G991" s="9">
        <v>0</v>
      </c>
      <c r="I991" s="15">
        <f t="shared" si="92"/>
        <v>-0.70834098954470248</v>
      </c>
      <c r="J991" s="15">
        <f t="shared" si="93"/>
        <v>-2.0118341566381114E-3</v>
      </c>
      <c r="K991" s="15">
        <f t="shared" si="94"/>
        <v>-0.53823782149412436</v>
      </c>
      <c r="M991" s="15">
        <f t="shared" si="95"/>
        <v>23.936676417835525</v>
      </c>
      <c r="N991" s="15">
        <f t="shared" si="96"/>
        <v>49.919739483518228</v>
      </c>
      <c r="O991" s="15">
        <f t="shared" si="97"/>
        <v>29.520643596689165</v>
      </c>
    </row>
    <row r="992" spans="1:15" x14ac:dyDescent="0.25">
      <c r="A992" s="4">
        <v>51153900501</v>
      </c>
      <c r="B992" s="7" t="s">
        <v>971</v>
      </c>
      <c r="C992" s="40">
        <f t="array" ref="C992">SUMPRODUCT($D$9:$D$11, TRANSPOSE(M992:O992))</f>
        <v>34.459019832680973</v>
      </c>
      <c r="E992" s="9">
        <v>0</v>
      </c>
      <c r="F992" s="9">
        <v>92</v>
      </c>
      <c r="G992" s="9">
        <v>0</v>
      </c>
      <c r="I992" s="15">
        <f t="shared" si="92"/>
        <v>-0.70834098954470248</v>
      </c>
      <c r="J992" s="15">
        <f t="shared" si="93"/>
        <v>-2.0118341566381114E-3</v>
      </c>
      <c r="K992" s="15">
        <f t="shared" si="94"/>
        <v>-0.53823782149412436</v>
      </c>
      <c r="M992" s="15">
        <f t="shared" si="95"/>
        <v>23.936676417835525</v>
      </c>
      <c r="N992" s="15">
        <f t="shared" si="96"/>
        <v>49.919739483518228</v>
      </c>
      <c r="O992" s="15">
        <f t="shared" si="97"/>
        <v>29.520643596689165</v>
      </c>
    </row>
    <row r="993" spans="1:15" x14ac:dyDescent="0.25">
      <c r="A993" s="4">
        <v>51153900502</v>
      </c>
      <c r="B993" s="7" t="s">
        <v>972</v>
      </c>
      <c r="C993" s="40">
        <f t="array" ref="C993">SUMPRODUCT($D$9:$D$11, TRANSPOSE(M993:O993))</f>
        <v>34.459019832680973</v>
      </c>
      <c r="E993" s="9">
        <v>0</v>
      </c>
      <c r="F993" s="9">
        <v>92</v>
      </c>
      <c r="G993" s="9">
        <v>0</v>
      </c>
      <c r="I993" s="15">
        <f t="shared" si="92"/>
        <v>-0.70834098954470248</v>
      </c>
      <c r="J993" s="15">
        <f t="shared" si="93"/>
        <v>-2.0118341566381114E-3</v>
      </c>
      <c r="K993" s="15">
        <f t="shared" si="94"/>
        <v>-0.53823782149412436</v>
      </c>
      <c r="M993" s="15">
        <f t="shared" si="95"/>
        <v>23.936676417835525</v>
      </c>
      <c r="N993" s="15">
        <f t="shared" si="96"/>
        <v>49.919739483518228</v>
      </c>
      <c r="O993" s="15">
        <f t="shared" si="97"/>
        <v>29.520643596689165</v>
      </c>
    </row>
    <row r="994" spans="1:15" x14ac:dyDescent="0.25">
      <c r="A994" s="4">
        <v>51153900600</v>
      </c>
      <c r="B994" s="7" t="s">
        <v>973</v>
      </c>
      <c r="C994" s="40">
        <f t="array" ref="C994">SUMPRODUCT($D$9:$D$11, TRANSPOSE(M994:O994))</f>
        <v>34.459019832680973</v>
      </c>
      <c r="E994" s="9">
        <v>0</v>
      </c>
      <c r="F994" s="9">
        <v>92</v>
      </c>
      <c r="G994" s="9">
        <v>0</v>
      </c>
      <c r="I994" s="15">
        <f t="shared" si="92"/>
        <v>-0.70834098954470248</v>
      </c>
      <c r="J994" s="15">
        <f t="shared" si="93"/>
        <v>-2.0118341566381114E-3</v>
      </c>
      <c r="K994" s="15">
        <f t="shared" si="94"/>
        <v>-0.53823782149412436</v>
      </c>
      <c r="M994" s="15">
        <f t="shared" si="95"/>
        <v>23.936676417835525</v>
      </c>
      <c r="N994" s="15">
        <f t="shared" si="96"/>
        <v>49.919739483518228</v>
      </c>
      <c r="O994" s="15">
        <f t="shared" si="97"/>
        <v>29.520643596689165</v>
      </c>
    </row>
    <row r="995" spans="1:15" x14ac:dyDescent="0.25">
      <c r="A995" s="4">
        <v>51153900701</v>
      </c>
      <c r="B995" s="7" t="s">
        <v>974</v>
      </c>
      <c r="C995" s="40">
        <f t="array" ref="C995">SUMPRODUCT($D$9:$D$11, TRANSPOSE(M995:O995))</f>
        <v>34.459019832680973</v>
      </c>
      <c r="E995" s="9">
        <v>0</v>
      </c>
      <c r="F995" s="9">
        <v>92</v>
      </c>
      <c r="G995" s="9">
        <v>0</v>
      </c>
      <c r="I995" s="15">
        <f t="shared" si="92"/>
        <v>-0.70834098954470248</v>
      </c>
      <c r="J995" s="15">
        <f t="shared" si="93"/>
        <v>-2.0118341566381114E-3</v>
      </c>
      <c r="K995" s="15">
        <f t="shared" si="94"/>
        <v>-0.53823782149412436</v>
      </c>
      <c r="M995" s="15">
        <f t="shared" si="95"/>
        <v>23.936676417835525</v>
      </c>
      <c r="N995" s="15">
        <f t="shared" si="96"/>
        <v>49.919739483518228</v>
      </c>
      <c r="O995" s="15">
        <f t="shared" si="97"/>
        <v>29.520643596689165</v>
      </c>
    </row>
    <row r="996" spans="1:15" x14ac:dyDescent="0.25">
      <c r="A996" s="4">
        <v>51153900702</v>
      </c>
      <c r="B996" s="7" t="s">
        <v>975</v>
      </c>
      <c r="C996" s="40">
        <f t="array" ref="C996">SUMPRODUCT($D$9:$D$11, TRANSPOSE(M996:O996))</f>
        <v>34.459019832680973</v>
      </c>
      <c r="E996" s="9">
        <v>0</v>
      </c>
      <c r="F996" s="9">
        <v>92</v>
      </c>
      <c r="G996" s="9">
        <v>0</v>
      </c>
      <c r="I996" s="15">
        <f t="shared" si="92"/>
        <v>-0.70834098954470248</v>
      </c>
      <c r="J996" s="15">
        <f t="shared" si="93"/>
        <v>-2.0118341566381114E-3</v>
      </c>
      <c r="K996" s="15">
        <f t="shared" si="94"/>
        <v>-0.53823782149412436</v>
      </c>
      <c r="M996" s="15">
        <f t="shared" si="95"/>
        <v>23.936676417835525</v>
      </c>
      <c r="N996" s="15">
        <f t="shared" si="96"/>
        <v>49.919739483518228</v>
      </c>
      <c r="O996" s="15">
        <f t="shared" si="97"/>
        <v>29.520643596689165</v>
      </c>
    </row>
    <row r="997" spans="1:15" x14ac:dyDescent="0.25">
      <c r="A997" s="4">
        <v>51153900801</v>
      </c>
      <c r="B997" s="7" t="s">
        <v>976</v>
      </c>
      <c r="C997" s="40">
        <f t="array" ref="C997">SUMPRODUCT($D$9:$D$11, TRANSPOSE(M997:O997))</f>
        <v>34.459019832680973</v>
      </c>
      <c r="E997" s="9">
        <v>0</v>
      </c>
      <c r="F997" s="9">
        <v>92</v>
      </c>
      <c r="G997" s="9">
        <v>0</v>
      </c>
      <c r="I997" s="15">
        <f t="shared" si="92"/>
        <v>-0.70834098954470248</v>
      </c>
      <c r="J997" s="15">
        <f t="shared" si="93"/>
        <v>-2.0118341566381114E-3</v>
      </c>
      <c r="K997" s="15">
        <f t="shared" si="94"/>
        <v>-0.53823782149412436</v>
      </c>
      <c r="M997" s="15">
        <f t="shared" si="95"/>
        <v>23.936676417835525</v>
      </c>
      <c r="N997" s="15">
        <f t="shared" si="96"/>
        <v>49.919739483518228</v>
      </c>
      <c r="O997" s="15">
        <f t="shared" si="97"/>
        <v>29.520643596689165</v>
      </c>
    </row>
    <row r="998" spans="1:15" x14ac:dyDescent="0.25">
      <c r="A998" s="4">
        <v>51153900802</v>
      </c>
      <c r="B998" s="7" t="s">
        <v>977</v>
      </c>
      <c r="C998" s="40">
        <f t="array" ref="C998">SUMPRODUCT($D$9:$D$11, TRANSPOSE(M998:O998))</f>
        <v>34.459019832680973</v>
      </c>
      <c r="E998" s="9">
        <v>0</v>
      </c>
      <c r="F998" s="9">
        <v>92</v>
      </c>
      <c r="G998" s="9">
        <v>0</v>
      </c>
      <c r="I998" s="15">
        <f t="shared" si="92"/>
        <v>-0.70834098954470248</v>
      </c>
      <c r="J998" s="15">
        <f t="shared" si="93"/>
        <v>-2.0118341566381114E-3</v>
      </c>
      <c r="K998" s="15">
        <f t="shared" si="94"/>
        <v>-0.53823782149412436</v>
      </c>
      <c r="M998" s="15">
        <f t="shared" si="95"/>
        <v>23.936676417835525</v>
      </c>
      <c r="N998" s="15">
        <f t="shared" si="96"/>
        <v>49.919739483518228</v>
      </c>
      <c r="O998" s="15">
        <f t="shared" si="97"/>
        <v>29.520643596689165</v>
      </c>
    </row>
    <row r="999" spans="1:15" x14ac:dyDescent="0.25">
      <c r="A999" s="4">
        <v>51153900901</v>
      </c>
      <c r="B999" s="7" t="s">
        <v>978</v>
      </c>
      <c r="C999" s="40">
        <f t="array" ref="C999">SUMPRODUCT($D$9:$D$11, TRANSPOSE(M999:O999))</f>
        <v>34.459019832680973</v>
      </c>
      <c r="E999" s="9">
        <v>0</v>
      </c>
      <c r="F999" s="9">
        <v>92</v>
      </c>
      <c r="G999" s="9">
        <v>0</v>
      </c>
      <c r="I999" s="15">
        <f t="shared" si="92"/>
        <v>-0.70834098954470248</v>
      </c>
      <c r="J999" s="15">
        <f t="shared" si="93"/>
        <v>-2.0118341566381114E-3</v>
      </c>
      <c r="K999" s="15">
        <f t="shared" si="94"/>
        <v>-0.53823782149412436</v>
      </c>
      <c r="M999" s="15">
        <f t="shared" si="95"/>
        <v>23.936676417835525</v>
      </c>
      <c r="N999" s="15">
        <f t="shared" si="96"/>
        <v>49.919739483518228</v>
      </c>
      <c r="O999" s="15">
        <f t="shared" si="97"/>
        <v>29.520643596689165</v>
      </c>
    </row>
    <row r="1000" spans="1:15" x14ac:dyDescent="0.25">
      <c r="A1000" s="4">
        <v>51153900904</v>
      </c>
      <c r="B1000" s="7" t="s">
        <v>979</v>
      </c>
      <c r="C1000" s="40">
        <f t="array" ref="C1000">SUMPRODUCT($D$9:$D$11, TRANSPOSE(M1000:O1000))</f>
        <v>34.459019832680973</v>
      </c>
      <c r="E1000" s="9">
        <v>0</v>
      </c>
      <c r="F1000" s="9">
        <v>92</v>
      </c>
      <c r="G1000" s="9">
        <v>0</v>
      </c>
      <c r="I1000" s="15">
        <f t="shared" si="92"/>
        <v>-0.70834098954470248</v>
      </c>
      <c r="J1000" s="15">
        <f t="shared" si="93"/>
        <v>-2.0118341566381114E-3</v>
      </c>
      <c r="K1000" s="15">
        <f t="shared" si="94"/>
        <v>-0.53823782149412436</v>
      </c>
      <c r="M1000" s="15">
        <f t="shared" si="95"/>
        <v>23.936676417835525</v>
      </c>
      <c r="N1000" s="15">
        <f t="shared" si="96"/>
        <v>49.919739483518228</v>
      </c>
      <c r="O1000" s="15">
        <f t="shared" si="97"/>
        <v>29.520643596689165</v>
      </c>
    </row>
    <row r="1001" spans="1:15" x14ac:dyDescent="0.25">
      <c r="A1001" s="4">
        <v>51153900905</v>
      </c>
      <c r="B1001" s="7" t="s">
        <v>980</v>
      </c>
      <c r="C1001" s="40">
        <f t="array" ref="C1001">SUMPRODUCT($D$9:$D$11, TRANSPOSE(M1001:O1001))</f>
        <v>34.459019832680973</v>
      </c>
      <c r="E1001" s="9">
        <v>0</v>
      </c>
      <c r="F1001" s="9">
        <v>92</v>
      </c>
      <c r="G1001" s="9">
        <v>0</v>
      </c>
      <c r="I1001" s="15">
        <f t="shared" si="92"/>
        <v>-0.70834098954470248</v>
      </c>
      <c r="J1001" s="15">
        <f t="shared" si="93"/>
        <v>-2.0118341566381114E-3</v>
      </c>
      <c r="K1001" s="15">
        <f t="shared" si="94"/>
        <v>-0.53823782149412436</v>
      </c>
      <c r="M1001" s="15">
        <f t="shared" si="95"/>
        <v>23.936676417835525</v>
      </c>
      <c r="N1001" s="15">
        <f t="shared" si="96"/>
        <v>49.919739483518228</v>
      </c>
      <c r="O1001" s="15">
        <f t="shared" si="97"/>
        <v>29.520643596689165</v>
      </c>
    </row>
    <row r="1002" spans="1:15" x14ac:dyDescent="0.25">
      <c r="A1002" s="4">
        <v>51153901001</v>
      </c>
      <c r="B1002" s="7" t="s">
        <v>981</v>
      </c>
      <c r="C1002" s="40">
        <f t="array" ref="C1002">SUMPRODUCT($D$9:$D$11, TRANSPOSE(M1002:O1002))</f>
        <v>34.459019832680973</v>
      </c>
      <c r="E1002" s="9">
        <v>0</v>
      </c>
      <c r="F1002" s="9">
        <v>92</v>
      </c>
      <c r="G1002" s="9">
        <v>0</v>
      </c>
      <c r="I1002" s="15">
        <f t="shared" si="92"/>
        <v>-0.70834098954470248</v>
      </c>
      <c r="J1002" s="15">
        <f t="shared" si="93"/>
        <v>-2.0118341566381114E-3</v>
      </c>
      <c r="K1002" s="15">
        <f t="shared" si="94"/>
        <v>-0.53823782149412436</v>
      </c>
      <c r="M1002" s="15">
        <f t="shared" si="95"/>
        <v>23.936676417835525</v>
      </c>
      <c r="N1002" s="15">
        <f t="shared" si="96"/>
        <v>49.919739483518228</v>
      </c>
      <c r="O1002" s="15">
        <f t="shared" si="97"/>
        <v>29.520643596689165</v>
      </c>
    </row>
    <row r="1003" spans="1:15" x14ac:dyDescent="0.25">
      <c r="A1003" s="4">
        <v>51153901005</v>
      </c>
      <c r="B1003" s="7" t="s">
        <v>982</v>
      </c>
      <c r="C1003" s="40">
        <f t="array" ref="C1003">SUMPRODUCT($D$9:$D$11, TRANSPOSE(M1003:O1003))</f>
        <v>34.459019832680973</v>
      </c>
      <c r="E1003" s="9">
        <v>0</v>
      </c>
      <c r="F1003" s="9">
        <v>92</v>
      </c>
      <c r="G1003" s="9">
        <v>0</v>
      </c>
      <c r="I1003" s="15">
        <f t="shared" si="92"/>
        <v>-0.70834098954470248</v>
      </c>
      <c r="J1003" s="15">
        <f t="shared" si="93"/>
        <v>-2.0118341566381114E-3</v>
      </c>
      <c r="K1003" s="15">
        <f t="shared" si="94"/>
        <v>-0.53823782149412436</v>
      </c>
      <c r="M1003" s="15">
        <f t="shared" si="95"/>
        <v>23.936676417835525</v>
      </c>
      <c r="N1003" s="15">
        <f t="shared" si="96"/>
        <v>49.919739483518228</v>
      </c>
      <c r="O1003" s="15">
        <f t="shared" si="97"/>
        <v>29.520643596689165</v>
      </c>
    </row>
    <row r="1004" spans="1:15" x14ac:dyDescent="0.25">
      <c r="A1004" s="4">
        <v>51153901008</v>
      </c>
      <c r="B1004" s="7" t="s">
        <v>983</v>
      </c>
      <c r="C1004" s="40">
        <f t="array" ref="C1004">SUMPRODUCT($D$9:$D$11, TRANSPOSE(M1004:O1004))</f>
        <v>34.459019832680973</v>
      </c>
      <c r="E1004" s="9">
        <v>0</v>
      </c>
      <c r="F1004" s="9">
        <v>92</v>
      </c>
      <c r="G1004" s="9">
        <v>0</v>
      </c>
      <c r="I1004" s="15">
        <f t="shared" si="92"/>
        <v>-0.70834098954470248</v>
      </c>
      <c r="J1004" s="15">
        <f t="shared" si="93"/>
        <v>-2.0118341566381114E-3</v>
      </c>
      <c r="K1004" s="15">
        <f t="shared" si="94"/>
        <v>-0.53823782149412436</v>
      </c>
      <c r="M1004" s="15">
        <f t="shared" si="95"/>
        <v>23.936676417835525</v>
      </c>
      <c r="N1004" s="15">
        <f t="shared" si="96"/>
        <v>49.919739483518228</v>
      </c>
      <c r="O1004" s="15">
        <f t="shared" si="97"/>
        <v>29.520643596689165</v>
      </c>
    </row>
    <row r="1005" spans="1:15" x14ac:dyDescent="0.25">
      <c r="A1005" s="4">
        <v>51153901009</v>
      </c>
      <c r="B1005" s="7" t="s">
        <v>984</v>
      </c>
      <c r="C1005" s="40">
        <f t="array" ref="C1005">SUMPRODUCT($D$9:$D$11, TRANSPOSE(M1005:O1005))</f>
        <v>34.459019832680973</v>
      </c>
      <c r="E1005" s="9">
        <v>0</v>
      </c>
      <c r="F1005" s="9">
        <v>92</v>
      </c>
      <c r="G1005" s="9">
        <v>0</v>
      </c>
      <c r="I1005" s="15">
        <f t="shared" si="92"/>
        <v>-0.70834098954470248</v>
      </c>
      <c r="J1005" s="15">
        <f t="shared" si="93"/>
        <v>-2.0118341566381114E-3</v>
      </c>
      <c r="K1005" s="15">
        <f t="shared" si="94"/>
        <v>-0.53823782149412436</v>
      </c>
      <c r="M1005" s="15">
        <f t="shared" si="95"/>
        <v>23.936676417835525</v>
      </c>
      <c r="N1005" s="15">
        <f t="shared" si="96"/>
        <v>49.919739483518228</v>
      </c>
      <c r="O1005" s="15">
        <f t="shared" si="97"/>
        <v>29.520643596689165</v>
      </c>
    </row>
    <row r="1006" spans="1:15" x14ac:dyDescent="0.25">
      <c r="A1006" s="4">
        <v>51153901010</v>
      </c>
      <c r="B1006" s="7" t="s">
        <v>985</v>
      </c>
      <c r="C1006" s="40">
        <f t="array" ref="C1006">SUMPRODUCT($D$9:$D$11, TRANSPOSE(M1006:O1006))</f>
        <v>34.459019832680973</v>
      </c>
      <c r="E1006" s="9">
        <v>0</v>
      </c>
      <c r="F1006" s="9">
        <v>92</v>
      </c>
      <c r="G1006" s="9">
        <v>0</v>
      </c>
      <c r="I1006" s="15">
        <f t="shared" si="92"/>
        <v>-0.70834098954470248</v>
      </c>
      <c r="J1006" s="15">
        <f t="shared" si="93"/>
        <v>-2.0118341566381114E-3</v>
      </c>
      <c r="K1006" s="15">
        <f t="shared" si="94"/>
        <v>-0.53823782149412436</v>
      </c>
      <c r="M1006" s="15">
        <f t="shared" si="95"/>
        <v>23.936676417835525</v>
      </c>
      <c r="N1006" s="15">
        <f t="shared" si="96"/>
        <v>49.919739483518228</v>
      </c>
      <c r="O1006" s="15">
        <f t="shared" si="97"/>
        <v>29.520643596689165</v>
      </c>
    </row>
    <row r="1007" spans="1:15" x14ac:dyDescent="0.25">
      <c r="A1007" s="4">
        <v>51153901011</v>
      </c>
      <c r="B1007" s="7" t="s">
        <v>986</v>
      </c>
      <c r="C1007" s="40">
        <f t="array" ref="C1007">SUMPRODUCT($D$9:$D$11, TRANSPOSE(M1007:O1007))</f>
        <v>34.459019832680973</v>
      </c>
      <c r="E1007" s="9">
        <v>0</v>
      </c>
      <c r="F1007" s="9">
        <v>92</v>
      </c>
      <c r="G1007" s="9">
        <v>0</v>
      </c>
      <c r="I1007" s="15">
        <f t="shared" si="92"/>
        <v>-0.70834098954470248</v>
      </c>
      <c r="J1007" s="15">
        <f t="shared" si="93"/>
        <v>-2.0118341566381114E-3</v>
      </c>
      <c r="K1007" s="15">
        <f t="shared" si="94"/>
        <v>-0.53823782149412436</v>
      </c>
      <c r="M1007" s="15">
        <f t="shared" si="95"/>
        <v>23.936676417835525</v>
      </c>
      <c r="N1007" s="15">
        <f t="shared" si="96"/>
        <v>49.919739483518228</v>
      </c>
      <c r="O1007" s="15">
        <f t="shared" si="97"/>
        <v>29.520643596689165</v>
      </c>
    </row>
    <row r="1008" spans="1:15" x14ac:dyDescent="0.25">
      <c r="A1008" s="4">
        <v>51153901012</v>
      </c>
      <c r="B1008" s="7" t="s">
        <v>987</v>
      </c>
      <c r="C1008" s="40">
        <f t="array" ref="C1008">SUMPRODUCT($D$9:$D$11, TRANSPOSE(M1008:O1008))</f>
        <v>34.459019832680973</v>
      </c>
      <c r="E1008" s="9">
        <v>0</v>
      </c>
      <c r="F1008" s="9">
        <v>92</v>
      </c>
      <c r="G1008" s="9">
        <v>0</v>
      </c>
      <c r="I1008" s="15">
        <f t="shared" si="92"/>
        <v>-0.70834098954470248</v>
      </c>
      <c r="J1008" s="15">
        <f t="shared" si="93"/>
        <v>-2.0118341566381114E-3</v>
      </c>
      <c r="K1008" s="15">
        <f t="shared" si="94"/>
        <v>-0.53823782149412436</v>
      </c>
      <c r="M1008" s="15">
        <f t="shared" si="95"/>
        <v>23.936676417835525</v>
      </c>
      <c r="N1008" s="15">
        <f t="shared" si="96"/>
        <v>49.919739483518228</v>
      </c>
      <c r="O1008" s="15">
        <f t="shared" si="97"/>
        <v>29.520643596689165</v>
      </c>
    </row>
    <row r="1009" spans="1:15" x14ac:dyDescent="0.25">
      <c r="A1009" s="4">
        <v>51153901100</v>
      </c>
      <c r="B1009" s="7" t="s">
        <v>988</v>
      </c>
      <c r="C1009" s="40">
        <f t="array" ref="C1009">SUMPRODUCT($D$9:$D$11, TRANSPOSE(M1009:O1009))</f>
        <v>34.459019832680973</v>
      </c>
      <c r="E1009" s="9">
        <v>0</v>
      </c>
      <c r="F1009" s="9">
        <v>92</v>
      </c>
      <c r="G1009" s="9">
        <v>0</v>
      </c>
      <c r="I1009" s="15">
        <f t="shared" si="92"/>
        <v>-0.70834098954470248</v>
      </c>
      <c r="J1009" s="15">
        <f t="shared" si="93"/>
        <v>-2.0118341566381114E-3</v>
      </c>
      <c r="K1009" s="15">
        <f t="shared" si="94"/>
        <v>-0.53823782149412436</v>
      </c>
      <c r="M1009" s="15">
        <f t="shared" si="95"/>
        <v>23.936676417835525</v>
      </c>
      <c r="N1009" s="15">
        <f t="shared" si="96"/>
        <v>49.919739483518228</v>
      </c>
      <c r="O1009" s="15">
        <f t="shared" si="97"/>
        <v>29.520643596689165</v>
      </c>
    </row>
    <row r="1010" spans="1:15" x14ac:dyDescent="0.25">
      <c r="A1010" s="4">
        <v>51153901203</v>
      </c>
      <c r="B1010" s="7" t="s">
        <v>989</v>
      </c>
      <c r="C1010" s="40">
        <f t="array" ref="C1010">SUMPRODUCT($D$9:$D$11, TRANSPOSE(M1010:O1010))</f>
        <v>34.459019832680973</v>
      </c>
      <c r="E1010" s="9">
        <v>0</v>
      </c>
      <c r="F1010" s="9">
        <v>92</v>
      </c>
      <c r="G1010" s="9">
        <v>0</v>
      </c>
      <c r="I1010" s="15">
        <f t="shared" si="92"/>
        <v>-0.70834098954470248</v>
      </c>
      <c r="J1010" s="15">
        <f t="shared" si="93"/>
        <v>-2.0118341566381114E-3</v>
      </c>
      <c r="K1010" s="15">
        <f t="shared" si="94"/>
        <v>-0.53823782149412436</v>
      </c>
      <c r="M1010" s="15">
        <f t="shared" si="95"/>
        <v>23.936676417835525</v>
      </c>
      <c r="N1010" s="15">
        <f t="shared" si="96"/>
        <v>49.919739483518228</v>
      </c>
      <c r="O1010" s="15">
        <f t="shared" si="97"/>
        <v>29.520643596689165</v>
      </c>
    </row>
    <row r="1011" spans="1:15" x14ac:dyDescent="0.25">
      <c r="A1011" s="4">
        <v>51153901208</v>
      </c>
      <c r="B1011" s="7" t="s">
        <v>990</v>
      </c>
      <c r="C1011" s="40">
        <f t="array" ref="C1011">SUMPRODUCT($D$9:$D$11, TRANSPOSE(M1011:O1011))</f>
        <v>42.708863433893299</v>
      </c>
      <c r="E1011" s="9">
        <v>1</v>
      </c>
      <c r="F1011" s="9">
        <v>92</v>
      </c>
      <c r="G1011" s="9">
        <v>0</v>
      </c>
      <c r="I1011" s="15">
        <f t="shared" si="92"/>
        <v>-3.2937856013828662E-2</v>
      </c>
      <c r="J1011" s="15">
        <f t="shared" si="93"/>
        <v>-2.0118341566381114E-3</v>
      </c>
      <c r="K1011" s="15">
        <f t="shared" si="94"/>
        <v>-0.53823782149412436</v>
      </c>
      <c r="M1011" s="15">
        <f t="shared" si="95"/>
        <v>48.686207221472507</v>
      </c>
      <c r="N1011" s="15">
        <f t="shared" si="96"/>
        <v>49.919739483518228</v>
      </c>
      <c r="O1011" s="15">
        <f t="shared" si="97"/>
        <v>29.520643596689165</v>
      </c>
    </row>
    <row r="1012" spans="1:15" x14ac:dyDescent="0.25">
      <c r="A1012" s="4">
        <v>51153901209</v>
      </c>
      <c r="B1012" s="7" t="s">
        <v>991</v>
      </c>
      <c r="C1012" s="40">
        <f t="array" ref="C1012">SUMPRODUCT($D$9:$D$11, TRANSPOSE(M1012:O1012))</f>
        <v>42.708863433893299</v>
      </c>
      <c r="E1012" s="9">
        <v>1</v>
      </c>
      <c r="F1012" s="9">
        <v>92</v>
      </c>
      <c r="G1012" s="9">
        <v>0</v>
      </c>
      <c r="I1012" s="15">
        <f t="shared" si="92"/>
        <v>-3.2937856013828662E-2</v>
      </c>
      <c r="J1012" s="15">
        <f t="shared" si="93"/>
        <v>-2.0118341566381114E-3</v>
      </c>
      <c r="K1012" s="15">
        <f t="shared" si="94"/>
        <v>-0.53823782149412436</v>
      </c>
      <c r="M1012" s="15">
        <f t="shared" si="95"/>
        <v>48.686207221472507</v>
      </c>
      <c r="N1012" s="15">
        <f t="shared" si="96"/>
        <v>49.919739483518228</v>
      </c>
      <c r="O1012" s="15">
        <f t="shared" si="97"/>
        <v>29.520643596689165</v>
      </c>
    </row>
    <row r="1013" spans="1:15" x14ac:dyDescent="0.25">
      <c r="A1013" s="4">
        <v>51153901211</v>
      </c>
      <c r="B1013" s="7" t="s">
        <v>992</v>
      </c>
      <c r="C1013" s="40">
        <f t="array" ref="C1013">SUMPRODUCT($D$9:$D$11, TRANSPOSE(M1013:O1013))</f>
        <v>34.459019832680973</v>
      </c>
      <c r="E1013" s="9">
        <v>0</v>
      </c>
      <c r="F1013" s="9">
        <v>92</v>
      </c>
      <c r="G1013" s="9">
        <v>0</v>
      </c>
      <c r="I1013" s="15">
        <f t="shared" si="92"/>
        <v>-0.70834098954470248</v>
      </c>
      <c r="J1013" s="15">
        <f t="shared" si="93"/>
        <v>-2.0118341566381114E-3</v>
      </c>
      <c r="K1013" s="15">
        <f t="shared" si="94"/>
        <v>-0.53823782149412436</v>
      </c>
      <c r="M1013" s="15">
        <f t="shared" si="95"/>
        <v>23.936676417835525</v>
      </c>
      <c r="N1013" s="15">
        <f t="shared" si="96"/>
        <v>49.919739483518228</v>
      </c>
      <c r="O1013" s="15">
        <f t="shared" si="97"/>
        <v>29.520643596689165</v>
      </c>
    </row>
    <row r="1014" spans="1:15" x14ac:dyDescent="0.25">
      <c r="A1014" s="4">
        <v>51153901212</v>
      </c>
      <c r="B1014" s="7" t="s">
        <v>993</v>
      </c>
      <c r="C1014" s="40">
        <f t="array" ref="C1014">SUMPRODUCT($D$9:$D$11, TRANSPOSE(M1014:O1014))</f>
        <v>34.459019832680973</v>
      </c>
      <c r="E1014" s="9">
        <v>0</v>
      </c>
      <c r="F1014" s="9">
        <v>92</v>
      </c>
      <c r="G1014" s="9">
        <v>0</v>
      </c>
      <c r="I1014" s="15">
        <f t="shared" si="92"/>
        <v>-0.70834098954470248</v>
      </c>
      <c r="J1014" s="15">
        <f t="shared" si="93"/>
        <v>-2.0118341566381114E-3</v>
      </c>
      <c r="K1014" s="15">
        <f t="shared" si="94"/>
        <v>-0.53823782149412436</v>
      </c>
      <c r="M1014" s="15">
        <f t="shared" si="95"/>
        <v>23.936676417835525</v>
      </c>
      <c r="N1014" s="15">
        <f t="shared" si="96"/>
        <v>49.919739483518228</v>
      </c>
      <c r="O1014" s="15">
        <f t="shared" si="97"/>
        <v>29.520643596689165</v>
      </c>
    </row>
    <row r="1015" spans="1:15" x14ac:dyDescent="0.25">
      <c r="A1015" s="4">
        <v>51153901219</v>
      </c>
      <c r="B1015" s="7" t="s">
        <v>994</v>
      </c>
      <c r="C1015" s="40">
        <f t="array" ref="C1015">SUMPRODUCT($D$9:$D$11, TRANSPOSE(M1015:O1015))</f>
        <v>34.459019832680973</v>
      </c>
      <c r="E1015" s="9">
        <v>0</v>
      </c>
      <c r="F1015" s="9">
        <v>92</v>
      </c>
      <c r="G1015" s="9">
        <v>0</v>
      </c>
      <c r="I1015" s="15">
        <f t="shared" si="92"/>
        <v>-0.70834098954470248</v>
      </c>
      <c r="J1015" s="15">
        <f t="shared" si="93"/>
        <v>-2.0118341566381114E-3</v>
      </c>
      <c r="K1015" s="15">
        <f t="shared" si="94"/>
        <v>-0.53823782149412436</v>
      </c>
      <c r="M1015" s="15">
        <f t="shared" si="95"/>
        <v>23.936676417835525</v>
      </c>
      <c r="N1015" s="15">
        <f t="shared" si="96"/>
        <v>49.919739483518228</v>
      </c>
      <c r="O1015" s="15">
        <f t="shared" si="97"/>
        <v>29.520643596689165</v>
      </c>
    </row>
    <row r="1016" spans="1:15" x14ac:dyDescent="0.25">
      <c r="A1016" s="4">
        <v>51153901221</v>
      </c>
      <c r="B1016" s="7" t="s">
        <v>995</v>
      </c>
      <c r="C1016" s="40">
        <f t="array" ref="C1016">SUMPRODUCT($D$9:$D$11, TRANSPOSE(M1016:O1016))</f>
        <v>42.708863433893299</v>
      </c>
      <c r="E1016" s="9">
        <v>1</v>
      </c>
      <c r="F1016" s="9">
        <v>92</v>
      </c>
      <c r="G1016" s="9">
        <v>0</v>
      </c>
      <c r="I1016" s="15">
        <f t="shared" si="92"/>
        <v>-3.2937856013828662E-2</v>
      </c>
      <c r="J1016" s="15">
        <f t="shared" si="93"/>
        <v>-2.0118341566381114E-3</v>
      </c>
      <c r="K1016" s="15">
        <f t="shared" si="94"/>
        <v>-0.53823782149412436</v>
      </c>
      <c r="M1016" s="15">
        <f t="shared" si="95"/>
        <v>48.686207221472507</v>
      </c>
      <c r="N1016" s="15">
        <f t="shared" si="96"/>
        <v>49.919739483518228</v>
      </c>
      <c r="O1016" s="15">
        <f t="shared" si="97"/>
        <v>29.520643596689165</v>
      </c>
    </row>
    <row r="1017" spans="1:15" x14ac:dyDescent="0.25">
      <c r="A1017" s="4">
        <v>51153901222</v>
      </c>
      <c r="B1017" s="7" t="s">
        <v>996</v>
      </c>
      <c r="C1017" s="40">
        <f t="array" ref="C1017">SUMPRODUCT($D$9:$D$11, TRANSPOSE(M1017:O1017))</f>
        <v>42.708863433893299</v>
      </c>
      <c r="E1017" s="9">
        <v>1</v>
      </c>
      <c r="F1017" s="9">
        <v>92</v>
      </c>
      <c r="G1017" s="9">
        <v>0</v>
      </c>
      <c r="I1017" s="15">
        <f t="shared" si="92"/>
        <v>-3.2937856013828662E-2</v>
      </c>
      <c r="J1017" s="15">
        <f t="shared" si="93"/>
        <v>-2.0118341566381114E-3</v>
      </c>
      <c r="K1017" s="15">
        <f t="shared" si="94"/>
        <v>-0.53823782149412436</v>
      </c>
      <c r="M1017" s="15">
        <f t="shared" si="95"/>
        <v>48.686207221472507</v>
      </c>
      <c r="N1017" s="15">
        <f t="shared" si="96"/>
        <v>49.919739483518228</v>
      </c>
      <c r="O1017" s="15">
        <f t="shared" si="97"/>
        <v>29.520643596689165</v>
      </c>
    </row>
    <row r="1018" spans="1:15" x14ac:dyDescent="0.25">
      <c r="A1018" s="4">
        <v>51153901223</v>
      </c>
      <c r="B1018" s="7" t="s">
        <v>997</v>
      </c>
      <c r="C1018" s="40">
        <f t="array" ref="C1018">SUMPRODUCT($D$9:$D$11, TRANSPOSE(M1018:O1018))</f>
        <v>42.708863433893299</v>
      </c>
      <c r="E1018" s="9">
        <v>1</v>
      </c>
      <c r="F1018" s="9">
        <v>92</v>
      </c>
      <c r="G1018" s="9">
        <v>0</v>
      </c>
      <c r="I1018" s="15">
        <f t="shared" si="92"/>
        <v>-3.2937856013828662E-2</v>
      </c>
      <c r="J1018" s="15">
        <f t="shared" si="93"/>
        <v>-2.0118341566381114E-3</v>
      </c>
      <c r="K1018" s="15">
        <f t="shared" si="94"/>
        <v>-0.53823782149412436</v>
      </c>
      <c r="M1018" s="15">
        <f t="shared" si="95"/>
        <v>48.686207221472507</v>
      </c>
      <c r="N1018" s="15">
        <f t="shared" si="96"/>
        <v>49.919739483518228</v>
      </c>
      <c r="O1018" s="15">
        <f t="shared" si="97"/>
        <v>29.520643596689165</v>
      </c>
    </row>
    <row r="1019" spans="1:15" x14ac:dyDescent="0.25">
      <c r="A1019" s="4">
        <v>51153901224</v>
      </c>
      <c r="B1019" s="7" t="s">
        <v>998</v>
      </c>
      <c r="C1019" s="40">
        <f t="array" ref="C1019">SUMPRODUCT($D$9:$D$11, TRANSPOSE(M1019:O1019))</f>
        <v>42.708863433893299</v>
      </c>
      <c r="E1019" s="9">
        <v>1</v>
      </c>
      <c r="F1019" s="9">
        <v>92</v>
      </c>
      <c r="G1019" s="9">
        <v>0</v>
      </c>
      <c r="I1019" s="15">
        <f t="shared" si="92"/>
        <v>-3.2937856013828662E-2</v>
      </c>
      <c r="J1019" s="15">
        <f t="shared" si="93"/>
        <v>-2.0118341566381114E-3</v>
      </c>
      <c r="K1019" s="15">
        <f t="shared" si="94"/>
        <v>-0.53823782149412436</v>
      </c>
      <c r="M1019" s="15">
        <f t="shared" si="95"/>
        <v>48.686207221472507</v>
      </c>
      <c r="N1019" s="15">
        <f t="shared" si="96"/>
        <v>49.919739483518228</v>
      </c>
      <c r="O1019" s="15">
        <f t="shared" si="97"/>
        <v>29.520643596689165</v>
      </c>
    </row>
    <row r="1020" spans="1:15" x14ac:dyDescent="0.25">
      <c r="A1020" s="4">
        <v>51153901225</v>
      </c>
      <c r="B1020" s="7" t="s">
        <v>999</v>
      </c>
      <c r="C1020" s="40">
        <f t="array" ref="C1020">SUMPRODUCT($D$9:$D$11, TRANSPOSE(M1020:O1020))</f>
        <v>34.459019832680973</v>
      </c>
      <c r="E1020" s="9">
        <v>0</v>
      </c>
      <c r="F1020" s="9">
        <v>92</v>
      </c>
      <c r="G1020" s="9">
        <v>0</v>
      </c>
      <c r="I1020" s="15">
        <f t="shared" si="92"/>
        <v>-0.70834098954470248</v>
      </c>
      <c r="J1020" s="15">
        <f t="shared" si="93"/>
        <v>-2.0118341566381114E-3</v>
      </c>
      <c r="K1020" s="15">
        <f t="shared" si="94"/>
        <v>-0.53823782149412436</v>
      </c>
      <c r="M1020" s="15">
        <f t="shared" si="95"/>
        <v>23.936676417835525</v>
      </c>
      <c r="N1020" s="15">
        <f t="shared" si="96"/>
        <v>49.919739483518228</v>
      </c>
      <c r="O1020" s="15">
        <f t="shared" si="97"/>
        <v>29.520643596689165</v>
      </c>
    </row>
    <row r="1021" spans="1:15" x14ac:dyDescent="0.25">
      <c r="A1021" s="4">
        <v>51153901226</v>
      </c>
      <c r="B1021" s="7" t="s">
        <v>1000</v>
      </c>
      <c r="C1021" s="40">
        <f t="array" ref="C1021">SUMPRODUCT($D$9:$D$11, TRANSPOSE(M1021:O1021))</f>
        <v>34.459019832680973</v>
      </c>
      <c r="E1021" s="9">
        <v>0</v>
      </c>
      <c r="F1021" s="9">
        <v>92</v>
      </c>
      <c r="G1021" s="9">
        <v>0</v>
      </c>
      <c r="I1021" s="15">
        <f t="shared" si="92"/>
        <v>-0.70834098954470248</v>
      </c>
      <c r="J1021" s="15">
        <f t="shared" si="93"/>
        <v>-2.0118341566381114E-3</v>
      </c>
      <c r="K1021" s="15">
        <f t="shared" si="94"/>
        <v>-0.53823782149412436</v>
      </c>
      <c r="M1021" s="15">
        <f t="shared" si="95"/>
        <v>23.936676417835525</v>
      </c>
      <c r="N1021" s="15">
        <f t="shared" si="96"/>
        <v>49.919739483518228</v>
      </c>
      <c r="O1021" s="15">
        <f t="shared" si="97"/>
        <v>29.520643596689165</v>
      </c>
    </row>
    <row r="1022" spans="1:15" x14ac:dyDescent="0.25">
      <c r="A1022" s="4">
        <v>51153901227</v>
      </c>
      <c r="B1022" s="7" t="s">
        <v>1001</v>
      </c>
      <c r="C1022" s="40">
        <f t="array" ref="C1022">SUMPRODUCT($D$9:$D$11, TRANSPOSE(M1022:O1022))</f>
        <v>34.459019832680973</v>
      </c>
      <c r="E1022" s="9">
        <v>0</v>
      </c>
      <c r="F1022" s="9">
        <v>92</v>
      </c>
      <c r="G1022" s="9">
        <v>0</v>
      </c>
      <c r="I1022" s="15">
        <f t="shared" si="92"/>
        <v>-0.70834098954470248</v>
      </c>
      <c r="J1022" s="15">
        <f t="shared" si="93"/>
        <v>-2.0118341566381114E-3</v>
      </c>
      <c r="K1022" s="15">
        <f t="shared" si="94"/>
        <v>-0.53823782149412436</v>
      </c>
      <c r="M1022" s="15">
        <f t="shared" si="95"/>
        <v>23.936676417835525</v>
      </c>
      <c r="N1022" s="15">
        <f t="shared" si="96"/>
        <v>49.919739483518228</v>
      </c>
      <c r="O1022" s="15">
        <f t="shared" si="97"/>
        <v>29.520643596689165</v>
      </c>
    </row>
    <row r="1023" spans="1:15" x14ac:dyDescent="0.25">
      <c r="A1023" s="4">
        <v>51153901228</v>
      </c>
      <c r="B1023" s="7" t="s">
        <v>1002</v>
      </c>
      <c r="C1023" s="40">
        <f t="array" ref="C1023">SUMPRODUCT($D$9:$D$11, TRANSPOSE(M1023:O1023))</f>
        <v>34.459019832680973</v>
      </c>
      <c r="E1023" s="9">
        <v>0</v>
      </c>
      <c r="F1023" s="9">
        <v>92</v>
      </c>
      <c r="G1023" s="9">
        <v>0</v>
      </c>
      <c r="I1023" s="15">
        <f t="shared" si="92"/>
        <v>-0.70834098954470248</v>
      </c>
      <c r="J1023" s="15">
        <f t="shared" si="93"/>
        <v>-2.0118341566381114E-3</v>
      </c>
      <c r="K1023" s="15">
        <f t="shared" si="94"/>
        <v>-0.53823782149412436</v>
      </c>
      <c r="M1023" s="15">
        <f t="shared" si="95"/>
        <v>23.936676417835525</v>
      </c>
      <c r="N1023" s="15">
        <f t="shared" si="96"/>
        <v>49.919739483518228</v>
      </c>
      <c r="O1023" s="15">
        <f t="shared" si="97"/>
        <v>29.520643596689165</v>
      </c>
    </row>
    <row r="1024" spans="1:15" x14ac:dyDescent="0.25">
      <c r="A1024" s="4">
        <v>51153901229</v>
      </c>
      <c r="B1024" s="7" t="s">
        <v>1003</v>
      </c>
      <c r="C1024" s="40">
        <f t="array" ref="C1024">SUMPRODUCT($D$9:$D$11, TRANSPOSE(M1024:O1024))</f>
        <v>34.459019832680973</v>
      </c>
      <c r="E1024" s="9">
        <v>0</v>
      </c>
      <c r="F1024" s="9">
        <v>92</v>
      </c>
      <c r="G1024" s="9">
        <v>0</v>
      </c>
      <c r="I1024" s="15">
        <f t="shared" si="92"/>
        <v>-0.70834098954470248</v>
      </c>
      <c r="J1024" s="15">
        <f t="shared" si="93"/>
        <v>-2.0118341566381114E-3</v>
      </c>
      <c r="K1024" s="15">
        <f t="shared" si="94"/>
        <v>-0.53823782149412436</v>
      </c>
      <c r="M1024" s="15">
        <f t="shared" si="95"/>
        <v>23.936676417835525</v>
      </c>
      <c r="N1024" s="15">
        <f t="shared" si="96"/>
        <v>49.919739483518228</v>
      </c>
      <c r="O1024" s="15">
        <f t="shared" si="97"/>
        <v>29.520643596689165</v>
      </c>
    </row>
    <row r="1025" spans="1:15" x14ac:dyDescent="0.25">
      <c r="A1025" s="4">
        <v>51153901230</v>
      </c>
      <c r="B1025" s="7" t="s">
        <v>1004</v>
      </c>
      <c r="C1025" s="40">
        <f t="array" ref="C1025">SUMPRODUCT($D$9:$D$11, TRANSPOSE(M1025:O1025))</f>
        <v>34.459019832680973</v>
      </c>
      <c r="E1025" s="9">
        <v>0</v>
      </c>
      <c r="F1025" s="9">
        <v>92</v>
      </c>
      <c r="G1025" s="9">
        <v>0</v>
      </c>
      <c r="I1025" s="15">
        <f t="shared" si="92"/>
        <v>-0.70834098954470248</v>
      </c>
      <c r="J1025" s="15">
        <f t="shared" si="93"/>
        <v>-2.0118341566381114E-3</v>
      </c>
      <c r="K1025" s="15">
        <f t="shared" si="94"/>
        <v>-0.53823782149412436</v>
      </c>
      <c r="M1025" s="15">
        <f t="shared" si="95"/>
        <v>23.936676417835525</v>
      </c>
      <c r="N1025" s="15">
        <f t="shared" si="96"/>
        <v>49.919739483518228</v>
      </c>
      <c r="O1025" s="15">
        <f t="shared" si="97"/>
        <v>29.520643596689165</v>
      </c>
    </row>
    <row r="1026" spans="1:15" x14ac:dyDescent="0.25">
      <c r="A1026" s="4">
        <v>51153901231</v>
      </c>
      <c r="B1026" s="7" t="s">
        <v>1005</v>
      </c>
      <c r="C1026" s="40">
        <f t="array" ref="C1026">SUMPRODUCT($D$9:$D$11, TRANSPOSE(M1026:O1026))</f>
        <v>42.708863433893299</v>
      </c>
      <c r="E1026" s="9">
        <v>1</v>
      </c>
      <c r="F1026" s="9">
        <v>92</v>
      </c>
      <c r="G1026" s="9">
        <v>0</v>
      </c>
      <c r="I1026" s="15">
        <f t="shared" si="92"/>
        <v>-3.2937856013828662E-2</v>
      </c>
      <c r="J1026" s="15">
        <f t="shared" si="93"/>
        <v>-2.0118341566381114E-3</v>
      </c>
      <c r="K1026" s="15">
        <f t="shared" si="94"/>
        <v>-0.53823782149412436</v>
      </c>
      <c r="M1026" s="15">
        <f t="shared" si="95"/>
        <v>48.686207221472507</v>
      </c>
      <c r="N1026" s="15">
        <f t="shared" si="96"/>
        <v>49.919739483518228</v>
      </c>
      <c r="O1026" s="15">
        <f t="shared" si="97"/>
        <v>29.520643596689165</v>
      </c>
    </row>
    <row r="1027" spans="1:15" x14ac:dyDescent="0.25">
      <c r="A1027" s="4">
        <v>51153901232</v>
      </c>
      <c r="B1027" s="7" t="s">
        <v>1006</v>
      </c>
      <c r="C1027" s="40">
        <f t="array" ref="C1027">SUMPRODUCT($D$9:$D$11, TRANSPOSE(M1027:O1027))</f>
        <v>34.459019832680973</v>
      </c>
      <c r="E1027" s="9">
        <v>0</v>
      </c>
      <c r="F1027" s="9">
        <v>92</v>
      </c>
      <c r="G1027" s="9">
        <v>0</v>
      </c>
      <c r="I1027" s="15">
        <f t="shared" si="92"/>
        <v>-0.70834098954470248</v>
      </c>
      <c r="J1027" s="15">
        <f t="shared" si="93"/>
        <v>-2.0118341566381114E-3</v>
      </c>
      <c r="K1027" s="15">
        <f t="shared" si="94"/>
        <v>-0.53823782149412436</v>
      </c>
      <c r="M1027" s="15">
        <f t="shared" si="95"/>
        <v>23.936676417835525</v>
      </c>
      <c r="N1027" s="15">
        <f t="shared" si="96"/>
        <v>49.919739483518228</v>
      </c>
      <c r="O1027" s="15">
        <f t="shared" si="97"/>
        <v>29.520643596689165</v>
      </c>
    </row>
    <row r="1028" spans="1:15" x14ac:dyDescent="0.25">
      <c r="A1028" s="4">
        <v>51153901233</v>
      </c>
      <c r="B1028" s="7" t="s">
        <v>1007</v>
      </c>
      <c r="C1028" s="40">
        <f t="array" ref="C1028">SUMPRODUCT($D$9:$D$11, TRANSPOSE(M1028:O1028))</f>
        <v>34.459019832680973</v>
      </c>
      <c r="E1028" s="9">
        <v>0</v>
      </c>
      <c r="F1028" s="9">
        <v>92</v>
      </c>
      <c r="G1028" s="9">
        <v>0</v>
      </c>
      <c r="I1028" s="15">
        <f t="shared" si="92"/>
        <v>-0.70834098954470248</v>
      </c>
      <c r="J1028" s="15">
        <f t="shared" si="93"/>
        <v>-2.0118341566381114E-3</v>
      </c>
      <c r="K1028" s="15">
        <f t="shared" si="94"/>
        <v>-0.53823782149412436</v>
      </c>
      <c r="M1028" s="15">
        <f t="shared" si="95"/>
        <v>23.936676417835525</v>
      </c>
      <c r="N1028" s="15">
        <f t="shared" si="96"/>
        <v>49.919739483518228</v>
      </c>
      <c r="O1028" s="15">
        <f t="shared" si="97"/>
        <v>29.520643596689165</v>
      </c>
    </row>
    <row r="1029" spans="1:15" x14ac:dyDescent="0.25">
      <c r="A1029" s="4">
        <v>51153901234</v>
      </c>
      <c r="B1029" s="7" t="s">
        <v>1008</v>
      </c>
      <c r="C1029" s="40">
        <f t="array" ref="C1029">SUMPRODUCT($D$9:$D$11, TRANSPOSE(M1029:O1029))</f>
        <v>34.459019832680973</v>
      </c>
      <c r="E1029" s="9">
        <v>0</v>
      </c>
      <c r="F1029" s="9">
        <v>92</v>
      </c>
      <c r="G1029" s="9">
        <v>0</v>
      </c>
      <c r="I1029" s="15">
        <f t="shared" si="92"/>
        <v>-0.70834098954470248</v>
      </c>
      <c r="J1029" s="15">
        <f t="shared" si="93"/>
        <v>-2.0118341566381114E-3</v>
      </c>
      <c r="K1029" s="15">
        <f t="shared" si="94"/>
        <v>-0.53823782149412436</v>
      </c>
      <c r="M1029" s="15">
        <f t="shared" si="95"/>
        <v>23.936676417835525</v>
      </c>
      <c r="N1029" s="15">
        <f t="shared" si="96"/>
        <v>49.919739483518228</v>
      </c>
      <c r="O1029" s="15">
        <f t="shared" si="97"/>
        <v>29.520643596689165</v>
      </c>
    </row>
    <row r="1030" spans="1:15" x14ac:dyDescent="0.25">
      <c r="A1030" s="4">
        <v>51153901235</v>
      </c>
      <c r="B1030" s="7" t="s">
        <v>1009</v>
      </c>
      <c r="C1030" s="40">
        <f t="array" ref="C1030">SUMPRODUCT($D$9:$D$11, TRANSPOSE(M1030:O1030))</f>
        <v>34.459019832680973</v>
      </c>
      <c r="E1030" s="9">
        <v>0</v>
      </c>
      <c r="F1030" s="9">
        <v>92</v>
      </c>
      <c r="G1030" s="9">
        <v>0</v>
      </c>
      <c r="I1030" s="15">
        <f t="shared" si="92"/>
        <v>-0.70834098954470248</v>
      </c>
      <c r="J1030" s="15">
        <f t="shared" si="93"/>
        <v>-2.0118341566381114E-3</v>
      </c>
      <c r="K1030" s="15">
        <f t="shared" si="94"/>
        <v>-0.53823782149412436</v>
      </c>
      <c r="M1030" s="15">
        <f t="shared" si="95"/>
        <v>23.936676417835525</v>
      </c>
      <c r="N1030" s="15">
        <f t="shared" si="96"/>
        <v>49.919739483518228</v>
      </c>
      <c r="O1030" s="15">
        <f t="shared" si="97"/>
        <v>29.520643596689165</v>
      </c>
    </row>
    <row r="1031" spans="1:15" x14ac:dyDescent="0.25">
      <c r="A1031" s="4">
        <v>51153901236</v>
      </c>
      <c r="B1031" s="7" t="s">
        <v>1010</v>
      </c>
      <c r="C1031" s="40">
        <f t="array" ref="C1031">SUMPRODUCT($D$9:$D$11, TRANSPOSE(M1031:O1031))</f>
        <v>34.459019832680973</v>
      </c>
      <c r="E1031" s="9">
        <v>0</v>
      </c>
      <c r="F1031" s="9">
        <v>92</v>
      </c>
      <c r="G1031" s="9">
        <v>0</v>
      </c>
      <c r="I1031" s="15">
        <f t="shared" si="92"/>
        <v>-0.70834098954470248</v>
      </c>
      <c r="J1031" s="15">
        <f t="shared" si="93"/>
        <v>-2.0118341566381114E-3</v>
      </c>
      <c r="K1031" s="15">
        <f t="shared" si="94"/>
        <v>-0.53823782149412436</v>
      </c>
      <c r="M1031" s="15">
        <f t="shared" si="95"/>
        <v>23.936676417835525</v>
      </c>
      <c r="N1031" s="15">
        <f t="shared" si="96"/>
        <v>49.919739483518228</v>
      </c>
      <c r="O1031" s="15">
        <f t="shared" si="97"/>
        <v>29.520643596689165</v>
      </c>
    </row>
    <row r="1032" spans="1:15" x14ac:dyDescent="0.25">
      <c r="A1032" s="4">
        <v>51153901237</v>
      </c>
      <c r="B1032" s="7" t="s">
        <v>1011</v>
      </c>
      <c r="C1032" s="40">
        <f t="array" ref="C1032">SUMPRODUCT($D$9:$D$11, TRANSPOSE(M1032:O1032))</f>
        <v>34.459019832680973</v>
      </c>
      <c r="E1032" s="9">
        <v>0</v>
      </c>
      <c r="F1032" s="9">
        <v>92</v>
      </c>
      <c r="G1032" s="9">
        <v>0</v>
      </c>
      <c r="I1032" s="15">
        <f t="shared" si="92"/>
        <v>-0.70834098954470248</v>
      </c>
      <c r="J1032" s="15">
        <f t="shared" si="93"/>
        <v>-2.0118341566381114E-3</v>
      </c>
      <c r="K1032" s="15">
        <f t="shared" si="94"/>
        <v>-0.53823782149412436</v>
      </c>
      <c r="M1032" s="15">
        <f t="shared" si="95"/>
        <v>23.936676417835525</v>
      </c>
      <c r="N1032" s="15">
        <f t="shared" si="96"/>
        <v>49.919739483518228</v>
      </c>
      <c r="O1032" s="15">
        <f t="shared" si="97"/>
        <v>29.520643596689165</v>
      </c>
    </row>
    <row r="1033" spans="1:15" x14ac:dyDescent="0.25">
      <c r="A1033" s="4">
        <v>51153901303</v>
      </c>
      <c r="B1033" s="7" t="s">
        <v>1012</v>
      </c>
      <c r="C1033" s="40">
        <f t="array" ref="C1033">SUMPRODUCT($D$9:$D$11, TRANSPOSE(M1033:O1033))</f>
        <v>34.459019832680973</v>
      </c>
      <c r="E1033" s="9">
        <v>0</v>
      </c>
      <c r="F1033" s="9">
        <v>92</v>
      </c>
      <c r="G1033" s="9">
        <v>0</v>
      </c>
      <c r="I1033" s="15">
        <f t="shared" si="92"/>
        <v>-0.70834098954470248</v>
      </c>
      <c r="J1033" s="15">
        <f t="shared" si="93"/>
        <v>-2.0118341566381114E-3</v>
      </c>
      <c r="K1033" s="15">
        <f t="shared" si="94"/>
        <v>-0.53823782149412436</v>
      </c>
      <c r="M1033" s="15">
        <f t="shared" si="95"/>
        <v>23.936676417835525</v>
      </c>
      <c r="N1033" s="15">
        <f t="shared" si="96"/>
        <v>49.919739483518228</v>
      </c>
      <c r="O1033" s="15">
        <f t="shared" si="97"/>
        <v>29.520643596689165</v>
      </c>
    </row>
    <row r="1034" spans="1:15" x14ac:dyDescent="0.25">
      <c r="A1034" s="4">
        <v>51153901304</v>
      </c>
      <c r="B1034" s="7" t="s">
        <v>1013</v>
      </c>
      <c r="C1034" s="40">
        <f t="array" ref="C1034">SUMPRODUCT($D$9:$D$11, TRANSPOSE(M1034:O1034))</f>
        <v>34.459019832680973</v>
      </c>
      <c r="E1034" s="9">
        <v>0</v>
      </c>
      <c r="F1034" s="9">
        <v>92</v>
      </c>
      <c r="G1034" s="9">
        <v>0</v>
      </c>
      <c r="I1034" s="15">
        <f t="shared" si="92"/>
        <v>-0.70834098954470248</v>
      </c>
      <c r="J1034" s="15">
        <f t="shared" si="93"/>
        <v>-2.0118341566381114E-3</v>
      </c>
      <c r="K1034" s="15">
        <f t="shared" si="94"/>
        <v>-0.53823782149412436</v>
      </c>
      <c r="M1034" s="15">
        <f t="shared" si="95"/>
        <v>23.936676417835525</v>
      </c>
      <c r="N1034" s="15">
        <f t="shared" si="96"/>
        <v>49.919739483518228</v>
      </c>
      <c r="O1034" s="15">
        <f t="shared" si="97"/>
        <v>29.520643596689165</v>
      </c>
    </row>
    <row r="1035" spans="1:15" x14ac:dyDescent="0.25">
      <c r="A1035" s="4">
        <v>51153901305</v>
      </c>
      <c r="B1035" s="7" t="s">
        <v>1014</v>
      </c>
      <c r="C1035" s="40">
        <f t="array" ref="C1035">SUMPRODUCT($D$9:$D$11, TRANSPOSE(M1035:O1035))</f>
        <v>34.459019832680973</v>
      </c>
      <c r="E1035" s="9">
        <v>0</v>
      </c>
      <c r="F1035" s="9">
        <v>92</v>
      </c>
      <c r="G1035" s="9">
        <v>0</v>
      </c>
      <c r="I1035" s="15">
        <f t="shared" si="92"/>
        <v>-0.70834098954470248</v>
      </c>
      <c r="J1035" s="15">
        <f t="shared" si="93"/>
        <v>-2.0118341566381114E-3</v>
      </c>
      <c r="K1035" s="15">
        <f t="shared" si="94"/>
        <v>-0.53823782149412436</v>
      </c>
      <c r="M1035" s="15">
        <f t="shared" si="95"/>
        <v>23.936676417835525</v>
      </c>
      <c r="N1035" s="15">
        <f t="shared" si="96"/>
        <v>49.919739483518228</v>
      </c>
      <c r="O1035" s="15">
        <f t="shared" si="97"/>
        <v>29.520643596689165</v>
      </c>
    </row>
    <row r="1036" spans="1:15" x14ac:dyDescent="0.25">
      <c r="A1036" s="4">
        <v>51153901306</v>
      </c>
      <c r="B1036" s="7" t="s">
        <v>1015</v>
      </c>
      <c r="C1036" s="40">
        <f t="array" ref="C1036">SUMPRODUCT($D$9:$D$11, TRANSPOSE(M1036:O1036))</f>
        <v>34.459019832680973</v>
      </c>
      <c r="E1036" s="9">
        <v>0</v>
      </c>
      <c r="F1036" s="9">
        <v>92</v>
      </c>
      <c r="G1036" s="9">
        <v>0</v>
      </c>
      <c r="I1036" s="15">
        <f t="shared" si="92"/>
        <v>-0.70834098954470248</v>
      </c>
      <c r="J1036" s="15">
        <f t="shared" si="93"/>
        <v>-2.0118341566381114E-3</v>
      </c>
      <c r="K1036" s="15">
        <f t="shared" si="94"/>
        <v>-0.53823782149412436</v>
      </c>
      <c r="M1036" s="15">
        <f t="shared" si="95"/>
        <v>23.936676417835525</v>
      </c>
      <c r="N1036" s="15">
        <f t="shared" si="96"/>
        <v>49.919739483518228</v>
      </c>
      <c r="O1036" s="15">
        <f t="shared" si="97"/>
        <v>29.520643596689165</v>
      </c>
    </row>
    <row r="1037" spans="1:15" x14ac:dyDescent="0.25">
      <c r="A1037" s="4">
        <v>51153901403</v>
      </c>
      <c r="B1037" s="7" t="s">
        <v>1016</v>
      </c>
      <c r="C1037" s="40">
        <f t="array" ref="C1037">SUMPRODUCT($D$9:$D$11, TRANSPOSE(M1037:O1037))</f>
        <v>35.717904807376385</v>
      </c>
      <c r="E1037" s="9">
        <v>0</v>
      </c>
      <c r="F1037" s="9">
        <v>92</v>
      </c>
      <c r="G1037" s="9">
        <v>1</v>
      </c>
      <c r="I1037" s="15">
        <f t="shared" si="92"/>
        <v>-0.70834098954470248</v>
      </c>
      <c r="J1037" s="15">
        <f t="shared" si="93"/>
        <v>-2.0118341566381114E-3</v>
      </c>
      <c r="K1037" s="15">
        <f t="shared" si="94"/>
        <v>-0.43171856811208875</v>
      </c>
      <c r="M1037" s="15">
        <f t="shared" si="95"/>
        <v>23.936676417835525</v>
      </c>
      <c r="N1037" s="15">
        <f t="shared" si="96"/>
        <v>49.919739483518228</v>
      </c>
      <c r="O1037" s="15">
        <f t="shared" si="97"/>
        <v>33.297298520775421</v>
      </c>
    </row>
    <row r="1038" spans="1:15" x14ac:dyDescent="0.25">
      <c r="A1038" s="4">
        <v>51153901407</v>
      </c>
      <c r="B1038" s="7" t="s">
        <v>1017</v>
      </c>
      <c r="C1038" s="40">
        <f t="array" ref="C1038">SUMPRODUCT($D$9:$D$11, TRANSPOSE(M1038:O1038))</f>
        <v>35.717904807376385</v>
      </c>
      <c r="E1038" s="9">
        <v>0</v>
      </c>
      <c r="F1038" s="9">
        <v>92</v>
      </c>
      <c r="G1038" s="9">
        <v>1</v>
      </c>
      <c r="I1038" s="15">
        <f t="shared" si="92"/>
        <v>-0.70834098954470248</v>
      </c>
      <c r="J1038" s="15">
        <f t="shared" si="93"/>
        <v>-2.0118341566381114E-3</v>
      </c>
      <c r="K1038" s="15">
        <f t="shared" si="94"/>
        <v>-0.43171856811208875</v>
      </c>
      <c r="M1038" s="15">
        <f t="shared" si="95"/>
        <v>23.936676417835525</v>
      </c>
      <c r="N1038" s="15">
        <f t="shared" si="96"/>
        <v>49.919739483518228</v>
      </c>
      <c r="O1038" s="15">
        <f t="shared" si="97"/>
        <v>33.297298520775421</v>
      </c>
    </row>
    <row r="1039" spans="1:15" x14ac:dyDescent="0.25">
      <c r="A1039" s="4">
        <v>51153901408</v>
      </c>
      <c r="B1039" s="7" t="s">
        <v>1018</v>
      </c>
      <c r="C1039" s="40">
        <f t="array" ref="C1039">SUMPRODUCT($D$9:$D$11, TRANSPOSE(M1039:O1039))</f>
        <v>35.717904807376385</v>
      </c>
      <c r="E1039" s="9">
        <v>0</v>
      </c>
      <c r="F1039" s="9">
        <v>92</v>
      </c>
      <c r="G1039" s="9">
        <v>1</v>
      </c>
      <c r="I1039" s="15">
        <f t="shared" si="92"/>
        <v>-0.70834098954470248</v>
      </c>
      <c r="J1039" s="15">
        <f t="shared" si="93"/>
        <v>-2.0118341566381114E-3</v>
      </c>
      <c r="K1039" s="15">
        <f t="shared" si="94"/>
        <v>-0.43171856811208875</v>
      </c>
      <c r="M1039" s="15">
        <f t="shared" si="95"/>
        <v>23.936676417835525</v>
      </c>
      <c r="N1039" s="15">
        <f t="shared" si="96"/>
        <v>49.919739483518228</v>
      </c>
      <c r="O1039" s="15">
        <f t="shared" si="97"/>
        <v>33.297298520775421</v>
      </c>
    </row>
    <row r="1040" spans="1:15" x14ac:dyDescent="0.25">
      <c r="A1040" s="4">
        <v>51153901409</v>
      </c>
      <c r="B1040" s="7" t="s">
        <v>1019</v>
      </c>
      <c r="C1040" s="40">
        <f t="array" ref="C1040">SUMPRODUCT($D$9:$D$11, TRANSPOSE(M1040:O1040))</f>
        <v>34.459019832680973</v>
      </c>
      <c r="E1040" s="9">
        <v>0</v>
      </c>
      <c r="F1040" s="9">
        <v>92</v>
      </c>
      <c r="G1040" s="9">
        <v>0</v>
      </c>
      <c r="I1040" s="15">
        <f t="shared" si="92"/>
        <v>-0.70834098954470248</v>
      </c>
      <c r="J1040" s="15">
        <f t="shared" si="93"/>
        <v>-2.0118341566381114E-3</v>
      </c>
      <c r="K1040" s="15">
        <f t="shared" si="94"/>
        <v>-0.53823782149412436</v>
      </c>
      <c r="M1040" s="15">
        <f t="shared" si="95"/>
        <v>23.936676417835525</v>
      </c>
      <c r="N1040" s="15">
        <f t="shared" si="96"/>
        <v>49.919739483518228</v>
      </c>
      <c r="O1040" s="15">
        <f t="shared" si="97"/>
        <v>29.520643596689165</v>
      </c>
    </row>
    <row r="1041" spans="1:15" x14ac:dyDescent="0.25">
      <c r="A1041" s="4">
        <v>51153901410</v>
      </c>
      <c r="B1041" s="7" t="s">
        <v>1020</v>
      </c>
      <c r="C1041" s="40">
        <f t="array" ref="C1041">SUMPRODUCT($D$9:$D$11, TRANSPOSE(M1041:O1041))</f>
        <v>34.459019832680973</v>
      </c>
      <c r="E1041" s="9">
        <v>0</v>
      </c>
      <c r="F1041" s="9">
        <v>92</v>
      </c>
      <c r="G1041" s="9">
        <v>0</v>
      </c>
      <c r="I1041" s="15">
        <f t="shared" si="92"/>
        <v>-0.70834098954470248</v>
      </c>
      <c r="J1041" s="15">
        <f t="shared" si="93"/>
        <v>-2.0118341566381114E-3</v>
      </c>
      <c r="K1041" s="15">
        <f t="shared" si="94"/>
        <v>-0.53823782149412436</v>
      </c>
      <c r="M1041" s="15">
        <f t="shared" si="95"/>
        <v>23.936676417835525</v>
      </c>
      <c r="N1041" s="15">
        <f t="shared" si="96"/>
        <v>49.919739483518228</v>
      </c>
      <c r="O1041" s="15">
        <f t="shared" si="97"/>
        <v>29.520643596689165</v>
      </c>
    </row>
    <row r="1042" spans="1:15" x14ac:dyDescent="0.25">
      <c r="A1042" s="4">
        <v>51153901411</v>
      </c>
      <c r="B1042" s="7" t="s">
        <v>1021</v>
      </c>
      <c r="C1042" s="40">
        <f t="array" ref="C1042">SUMPRODUCT($D$9:$D$11, TRANSPOSE(M1042:O1042))</f>
        <v>34.459019832680973</v>
      </c>
      <c r="E1042" s="9">
        <v>0</v>
      </c>
      <c r="F1042" s="9">
        <v>92</v>
      </c>
      <c r="G1042" s="9">
        <v>0</v>
      </c>
      <c r="I1042" s="15">
        <f t="shared" si="92"/>
        <v>-0.70834098954470248</v>
      </c>
      <c r="J1042" s="15">
        <f t="shared" si="93"/>
        <v>-2.0118341566381114E-3</v>
      </c>
      <c r="K1042" s="15">
        <f t="shared" si="94"/>
        <v>-0.53823782149412436</v>
      </c>
      <c r="M1042" s="15">
        <f t="shared" si="95"/>
        <v>23.936676417835525</v>
      </c>
      <c r="N1042" s="15">
        <f t="shared" si="96"/>
        <v>49.919739483518228</v>
      </c>
      <c r="O1042" s="15">
        <f t="shared" si="97"/>
        <v>29.520643596689165</v>
      </c>
    </row>
    <row r="1043" spans="1:15" x14ac:dyDescent="0.25">
      <c r="A1043" s="4">
        <v>51153901412</v>
      </c>
      <c r="B1043" s="7" t="s">
        <v>1022</v>
      </c>
      <c r="C1043" s="40">
        <f t="array" ref="C1043">SUMPRODUCT($D$9:$D$11, TRANSPOSE(M1043:O1043))</f>
        <v>34.459019832680973</v>
      </c>
      <c r="E1043" s="9">
        <v>0</v>
      </c>
      <c r="F1043" s="9">
        <v>92</v>
      </c>
      <c r="G1043" s="9">
        <v>0</v>
      </c>
      <c r="I1043" s="15">
        <f t="shared" si="92"/>
        <v>-0.70834098954470248</v>
      </c>
      <c r="J1043" s="15">
        <f t="shared" si="93"/>
        <v>-2.0118341566381114E-3</v>
      </c>
      <c r="K1043" s="15">
        <f t="shared" si="94"/>
        <v>-0.53823782149412436</v>
      </c>
      <c r="M1043" s="15">
        <f t="shared" si="95"/>
        <v>23.936676417835525</v>
      </c>
      <c r="N1043" s="15">
        <f t="shared" si="96"/>
        <v>49.919739483518228</v>
      </c>
      <c r="O1043" s="15">
        <f t="shared" si="97"/>
        <v>29.520643596689165</v>
      </c>
    </row>
    <row r="1044" spans="1:15" x14ac:dyDescent="0.25">
      <c r="A1044" s="4">
        <v>51153901413</v>
      </c>
      <c r="B1044" s="7" t="s">
        <v>1023</v>
      </c>
      <c r="C1044" s="40">
        <f t="array" ref="C1044">SUMPRODUCT($D$9:$D$11, TRANSPOSE(M1044:O1044))</f>
        <v>34.459019832680973</v>
      </c>
      <c r="E1044" s="9">
        <v>0</v>
      </c>
      <c r="F1044" s="9">
        <v>92</v>
      </c>
      <c r="G1044" s="9">
        <v>0</v>
      </c>
      <c r="I1044" s="15">
        <f t="shared" si="92"/>
        <v>-0.70834098954470248</v>
      </c>
      <c r="J1044" s="15">
        <f t="shared" si="93"/>
        <v>-2.0118341566381114E-3</v>
      </c>
      <c r="K1044" s="15">
        <f t="shared" si="94"/>
        <v>-0.53823782149412436</v>
      </c>
      <c r="M1044" s="15">
        <f t="shared" si="95"/>
        <v>23.936676417835525</v>
      </c>
      <c r="N1044" s="15">
        <f t="shared" si="96"/>
        <v>49.919739483518228</v>
      </c>
      <c r="O1044" s="15">
        <f t="shared" si="97"/>
        <v>29.520643596689165</v>
      </c>
    </row>
    <row r="1045" spans="1:15" x14ac:dyDescent="0.25">
      <c r="A1045" s="4">
        <v>51153901414</v>
      </c>
      <c r="B1045" s="7" t="s">
        <v>1024</v>
      </c>
      <c r="C1045" s="40">
        <f t="array" ref="C1045">SUMPRODUCT($D$9:$D$11, TRANSPOSE(M1045:O1045))</f>
        <v>34.459019832680973</v>
      </c>
      <c r="E1045" s="9">
        <v>0</v>
      </c>
      <c r="F1045" s="9">
        <v>92</v>
      </c>
      <c r="G1045" s="9">
        <v>0</v>
      </c>
      <c r="I1045" s="15">
        <f t="shared" ref="I1045:I1108" si="98">STANDARDIZE(E1045,I$14, I$15)</f>
        <v>-0.70834098954470248</v>
      </c>
      <c r="J1045" s="15">
        <f t="shared" ref="J1045:J1108" si="99">STANDARDIZE(F1045,J$14, J$15)</f>
        <v>-2.0118341566381114E-3</v>
      </c>
      <c r="K1045" s="15">
        <f t="shared" ref="K1045:K1108" si="100">STANDARDIZE(G1045,K$14, K$15)</f>
        <v>-0.53823782149412436</v>
      </c>
      <c r="M1045" s="15">
        <f t="shared" si="95"/>
        <v>23.936676417835525</v>
      </c>
      <c r="N1045" s="15">
        <f t="shared" si="96"/>
        <v>49.919739483518228</v>
      </c>
      <c r="O1045" s="15">
        <f t="shared" si="97"/>
        <v>29.520643596689165</v>
      </c>
    </row>
    <row r="1046" spans="1:15" x14ac:dyDescent="0.25">
      <c r="A1046" s="4">
        <v>51153901415</v>
      </c>
      <c r="B1046" s="7" t="s">
        <v>1025</v>
      </c>
      <c r="C1046" s="40">
        <f t="array" ref="C1046">SUMPRODUCT($D$9:$D$11, TRANSPOSE(M1046:O1046))</f>
        <v>34.459019832680973</v>
      </c>
      <c r="E1046" s="9">
        <v>0</v>
      </c>
      <c r="F1046" s="9">
        <v>92</v>
      </c>
      <c r="G1046" s="9">
        <v>0</v>
      </c>
      <c r="I1046" s="15">
        <f t="shared" si="98"/>
        <v>-0.70834098954470248</v>
      </c>
      <c r="J1046" s="15">
        <f t="shared" si="99"/>
        <v>-2.0118341566381114E-3</v>
      </c>
      <c r="K1046" s="15">
        <f t="shared" si="100"/>
        <v>-0.53823782149412436</v>
      </c>
      <c r="M1046" s="15">
        <f t="shared" ref="M1046:M1109" si="101">_xlfn.NORM.S.DIST(I1046,1)*100</f>
        <v>23.936676417835525</v>
      </c>
      <c r="N1046" s="15">
        <f t="shared" ref="N1046:N1109" si="102">_xlfn.NORM.S.DIST(J1046,1)*100</f>
        <v>49.919739483518228</v>
      </c>
      <c r="O1046" s="15">
        <f t="shared" ref="O1046:O1109" si="103">_xlfn.NORM.S.DIST(K1046,1)*100</f>
        <v>29.520643596689165</v>
      </c>
    </row>
    <row r="1047" spans="1:15" x14ac:dyDescent="0.25">
      <c r="A1047" s="4">
        <v>51153901416</v>
      </c>
      <c r="B1047" s="7" t="s">
        <v>1026</v>
      </c>
      <c r="C1047" s="40">
        <f t="array" ref="C1047">SUMPRODUCT($D$9:$D$11, TRANSPOSE(M1047:O1047))</f>
        <v>34.459019832680973</v>
      </c>
      <c r="E1047" s="9">
        <v>0</v>
      </c>
      <c r="F1047" s="9">
        <v>92</v>
      </c>
      <c r="G1047" s="9">
        <v>0</v>
      </c>
      <c r="I1047" s="15">
        <f t="shared" si="98"/>
        <v>-0.70834098954470248</v>
      </c>
      <c r="J1047" s="15">
        <f t="shared" si="99"/>
        <v>-2.0118341566381114E-3</v>
      </c>
      <c r="K1047" s="15">
        <f t="shared" si="100"/>
        <v>-0.53823782149412436</v>
      </c>
      <c r="M1047" s="15">
        <f t="shared" si="101"/>
        <v>23.936676417835525</v>
      </c>
      <c r="N1047" s="15">
        <f t="shared" si="102"/>
        <v>49.919739483518228</v>
      </c>
      <c r="O1047" s="15">
        <f t="shared" si="103"/>
        <v>29.520643596689165</v>
      </c>
    </row>
    <row r="1048" spans="1:15" x14ac:dyDescent="0.25">
      <c r="A1048" s="4">
        <v>51153901417</v>
      </c>
      <c r="B1048" s="7" t="s">
        <v>1027</v>
      </c>
      <c r="C1048" s="40">
        <f t="array" ref="C1048">SUMPRODUCT($D$9:$D$11, TRANSPOSE(M1048:O1048))</f>
        <v>34.459019832680973</v>
      </c>
      <c r="E1048" s="9">
        <v>0</v>
      </c>
      <c r="F1048" s="9">
        <v>92</v>
      </c>
      <c r="G1048" s="9">
        <v>0</v>
      </c>
      <c r="I1048" s="15">
        <f t="shared" si="98"/>
        <v>-0.70834098954470248</v>
      </c>
      <c r="J1048" s="15">
        <f t="shared" si="99"/>
        <v>-2.0118341566381114E-3</v>
      </c>
      <c r="K1048" s="15">
        <f t="shared" si="100"/>
        <v>-0.53823782149412436</v>
      </c>
      <c r="M1048" s="15">
        <f t="shared" si="101"/>
        <v>23.936676417835525</v>
      </c>
      <c r="N1048" s="15">
        <f t="shared" si="102"/>
        <v>49.919739483518228</v>
      </c>
      <c r="O1048" s="15">
        <f t="shared" si="103"/>
        <v>29.520643596689165</v>
      </c>
    </row>
    <row r="1049" spans="1:15" x14ac:dyDescent="0.25">
      <c r="A1049" s="4">
        <v>51153901503</v>
      </c>
      <c r="B1049" s="7" t="s">
        <v>1028</v>
      </c>
      <c r="C1049" s="40">
        <f t="array" ref="C1049">SUMPRODUCT($D$9:$D$11, TRANSPOSE(M1049:O1049))</f>
        <v>35.717904807376385</v>
      </c>
      <c r="E1049" s="9">
        <v>0</v>
      </c>
      <c r="F1049" s="9">
        <v>92</v>
      </c>
      <c r="G1049" s="9">
        <v>1</v>
      </c>
      <c r="I1049" s="15">
        <f t="shared" si="98"/>
        <v>-0.70834098954470248</v>
      </c>
      <c r="J1049" s="15">
        <f t="shared" si="99"/>
        <v>-2.0118341566381114E-3</v>
      </c>
      <c r="K1049" s="15">
        <f t="shared" si="100"/>
        <v>-0.43171856811208875</v>
      </c>
      <c r="M1049" s="15">
        <f t="shared" si="101"/>
        <v>23.936676417835525</v>
      </c>
      <c r="N1049" s="15">
        <f t="shared" si="102"/>
        <v>49.919739483518228</v>
      </c>
      <c r="O1049" s="15">
        <f t="shared" si="103"/>
        <v>33.297298520775421</v>
      </c>
    </row>
    <row r="1050" spans="1:15" x14ac:dyDescent="0.25">
      <c r="A1050" s="4">
        <v>51153901504</v>
      </c>
      <c r="B1050" s="7" t="s">
        <v>1029</v>
      </c>
      <c r="C1050" s="40">
        <f t="array" ref="C1050">SUMPRODUCT($D$9:$D$11, TRANSPOSE(M1050:O1050))</f>
        <v>35.717904807376385</v>
      </c>
      <c r="E1050" s="9">
        <v>0</v>
      </c>
      <c r="F1050" s="9">
        <v>92</v>
      </c>
      <c r="G1050" s="9">
        <v>1</v>
      </c>
      <c r="I1050" s="15">
        <f t="shared" si="98"/>
        <v>-0.70834098954470248</v>
      </c>
      <c r="J1050" s="15">
        <f t="shared" si="99"/>
        <v>-2.0118341566381114E-3</v>
      </c>
      <c r="K1050" s="15">
        <f t="shared" si="100"/>
        <v>-0.43171856811208875</v>
      </c>
      <c r="M1050" s="15">
        <f t="shared" si="101"/>
        <v>23.936676417835525</v>
      </c>
      <c r="N1050" s="15">
        <f t="shared" si="102"/>
        <v>49.919739483518228</v>
      </c>
      <c r="O1050" s="15">
        <f t="shared" si="103"/>
        <v>33.297298520775421</v>
      </c>
    </row>
    <row r="1051" spans="1:15" x14ac:dyDescent="0.25">
      <c r="A1051" s="4">
        <v>51153901505</v>
      </c>
      <c r="B1051" s="7" t="s">
        <v>1030</v>
      </c>
      <c r="C1051" s="40">
        <f t="array" ref="C1051">SUMPRODUCT($D$9:$D$11, TRANSPOSE(M1051:O1051))</f>
        <v>34.459019832680973</v>
      </c>
      <c r="E1051" s="9">
        <v>0</v>
      </c>
      <c r="F1051" s="9">
        <v>92</v>
      </c>
      <c r="G1051" s="9">
        <v>0</v>
      </c>
      <c r="I1051" s="15">
        <f t="shared" si="98"/>
        <v>-0.70834098954470248</v>
      </c>
      <c r="J1051" s="15">
        <f t="shared" si="99"/>
        <v>-2.0118341566381114E-3</v>
      </c>
      <c r="K1051" s="15">
        <f t="shared" si="100"/>
        <v>-0.53823782149412436</v>
      </c>
      <c r="M1051" s="15">
        <f t="shared" si="101"/>
        <v>23.936676417835525</v>
      </c>
      <c r="N1051" s="15">
        <f t="shared" si="102"/>
        <v>49.919739483518228</v>
      </c>
      <c r="O1051" s="15">
        <f t="shared" si="103"/>
        <v>29.520643596689165</v>
      </c>
    </row>
    <row r="1052" spans="1:15" x14ac:dyDescent="0.25">
      <c r="A1052" s="4">
        <v>51153901506</v>
      </c>
      <c r="B1052" s="7" t="s">
        <v>1031</v>
      </c>
      <c r="C1052" s="40">
        <f t="array" ref="C1052">SUMPRODUCT($D$9:$D$11, TRANSPOSE(M1052:O1052))</f>
        <v>34.459019832680973</v>
      </c>
      <c r="E1052" s="9">
        <v>0</v>
      </c>
      <c r="F1052" s="9">
        <v>92</v>
      </c>
      <c r="G1052" s="9">
        <v>0</v>
      </c>
      <c r="I1052" s="15">
        <f t="shared" si="98"/>
        <v>-0.70834098954470248</v>
      </c>
      <c r="J1052" s="15">
        <f t="shared" si="99"/>
        <v>-2.0118341566381114E-3</v>
      </c>
      <c r="K1052" s="15">
        <f t="shared" si="100"/>
        <v>-0.53823782149412436</v>
      </c>
      <c r="M1052" s="15">
        <f t="shared" si="101"/>
        <v>23.936676417835525</v>
      </c>
      <c r="N1052" s="15">
        <f t="shared" si="102"/>
        <v>49.919739483518228</v>
      </c>
      <c r="O1052" s="15">
        <f t="shared" si="103"/>
        <v>29.520643596689165</v>
      </c>
    </row>
    <row r="1053" spans="1:15" x14ac:dyDescent="0.25">
      <c r="A1053" s="4">
        <v>51153901507</v>
      </c>
      <c r="B1053" s="7" t="s">
        <v>1032</v>
      </c>
      <c r="C1053" s="40">
        <f t="array" ref="C1053">SUMPRODUCT($D$9:$D$11, TRANSPOSE(M1053:O1053))</f>
        <v>34.459019832680973</v>
      </c>
      <c r="E1053" s="9">
        <v>0</v>
      </c>
      <c r="F1053" s="9">
        <v>92</v>
      </c>
      <c r="G1053" s="9">
        <v>0</v>
      </c>
      <c r="I1053" s="15">
        <f t="shared" si="98"/>
        <v>-0.70834098954470248</v>
      </c>
      <c r="J1053" s="15">
        <f t="shared" si="99"/>
        <v>-2.0118341566381114E-3</v>
      </c>
      <c r="K1053" s="15">
        <f t="shared" si="100"/>
        <v>-0.53823782149412436</v>
      </c>
      <c r="M1053" s="15">
        <f t="shared" si="101"/>
        <v>23.936676417835525</v>
      </c>
      <c r="N1053" s="15">
        <f t="shared" si="102"/>
        <v>49.919739483518228</v>
      </c>
      <c r="O1053" s="15">
        <f t="shared" si="103"/>
        <v>29.520643596689165</v>
      </c>
    </row>
    <row r="1054" spans="1:15" x14ac:dyDescent="0.25">
      <c r="A1054" s="4">
        <v>51153901508</v>
      </c>
      <c r="B1054" s="7" t="s">
        <v>1033</v>
      </c>
      <c r="C1054" s="40">
        <f t="array" ref="C1054">SUMPRODUCT($D$9:$D$11, TRANSPOSE(M1054:O1054))</f>
        <v>34.459019832680973</v>
      </c>
      <c r="E1054" s="9">
        <v>0</v>
      </c>
      <c r="F1054" s="9">
        <v>92</v>
      </c>
      <c r="G1054" s="9">
        <v>0</v>
      </c>
      <c r="I1054" s="15">
        <f t="shared" si="98"/>
        <v>-0.70834098954470248</v>
      </c>
      <c r="J1054" s="15">
        <f t="shared" si="99"/>
        <v>-2.0118341566381114E-3</v>
      </c>
      <c r="K1054" s="15">
        <f t="shared" si="100"/>
        <v>-0.53823782149412436</v>
      </c>
      <c r="M1054" s="15">
        <f t="shared" si="101"/>
        <v>23.936676417835525</v>
      </c>
      <c r="N1054" s="15">
        <f t="shared" si="102"/>
        <v>49.919739483518228</v>
      </c>
      <c r="O1054" s="15">
        <f t="shared" si="103"/>
        <v>29.520643596689165</v>
      </c>
    </row>
    <row r="1055" spans="1:15" x14ac:dyDescent="0.25">
      <c r="A1055" s="4">
        <v>51153901509</v>
      </c>
      <c r="B1055" s="7" t="s">
        <v>1034</v>
      </c>
      <c r="C1055" s="40">
        <f t="array" ref="C1055">SUMPRODUCT($D$9:$D$11, TRANSPOSE(M1055:O1055))</f>
        <v>34.459019832680973</v>
      </c>
      <c r="E1055" s="9">
        <v>0</v>
      </c>
      <c r="F1055" s="9">
        <v>92</v>
      </c>
      <c r="G1055" s="9">
        <v>0</v>
      </c>
      <c r="I1055" s="15">
        <f t="shared" si="98"/>
        <v>-0.70834098954470248</v>
      </c>
      <c r="J1055" s="15">
        <f t="shared" si="99"/>
        <v>-2.0118341566381114E-3</v>
      </c>
      <c r="K1055" s="15">
        <f t="shared" si="100"/>
        <v>-0.53823782149412436</v>
      </c>
      <c r="M1055" s="15">
        <f t="shared" si="101"/>
        <v>23.936676417835525</v>
      </c>
      <c r="N1055" s="15">
        <f t="shared" si="102"/>
        <v>49.919739483518228</v>
      </c>
      <c r="O1055" s="15">
        <f t="shared" si="103"/>
        <v>29.520643596689165</v>
      </c>
    </row>
    <row r="1056" spans="1:15" x14ac:dyDescent="0.25">
      <c r="A1056" s="4">
        <v>51153901510</v>
      </c>
      <c r="B1056" s="7" t="s">
        <v>1035</v>
      </c>
      <c r="C1056" s="40">
        <f t="array" ref="C1056">SUMPRODUCT($D$9:$D$11, TRANSPOSE(M1056:O1056))</f>
        <v>34.459019832680973</v>
      </c>
      <c r="E1056" s="9">
        <v>0</v>
      </c>
      <c r="F1056" s="9">
        <v>92</v>
      </c>
      <c r="G1056" s="9">
        <v>0</v>
      </c>
      <c r="I1056" s="15">
        <f t="shared" si="98"/>
        <v>-0.70834098954470248</v>
      </c>
      <c r="J1056" s="15">
        <f t="shared" si="99"/>
        <v>-2.0118341566381114E-3</v>
      </c>
      <c r="K1056" s="15">
        <f t="shared" si="100"/>
        <v>-0.53823782149412436</v>
      </c>
      <c r="M1056" s="15">
        <f t="shared" si="101"/>
        <v>23.936676417835525</v>
      </c>
      <c r="N1056" s="15">
        <f t="shared" si="102"/>
        <v>49.919739483518228</v>
      </c>
      <c r="O1056" s="15">
        <f t="shared" si="103"/>
        <v>29.520643596689165</v>
      </c>
    </row>
    <row r="1057" spans="1:15" x14ac:dyDescent="0.25">
      <c r="A1057" s="4">
        <v>51153901511</v>
      </c>
      <c r="B1057" s="7" t="s">
        <v>1036</v>
      </c>
      <c r="C1057" s="40">
        <f t="array" ref="C1057">SUMPRODUCT($D$9:$D$11, TRANSPOSE(M1057:O1057))</f>
        <v>34.459019832680973</v>
      </c>
      <c r="E1057" s="9">
        <v>0</v>
      </c>
      <c r="F1057" s="9">
        <v>92</v>
      </c>
      <c r="G1057" s="9">
        <v>0</v>
      </c>
      <c r="I1057" s="15">
        <f t="shared" si="98"/>
        <v>-0.70834098954470248</v>
      </c>
      <c r="J1057" s="15">
        <f t="shared" si="99"/>
        <v>-2.0118341566381114E-3</v>
      </c>
      <c r="K1057" s="15">
        <f t="shared" si="100"/>
        <v>-0.53823782149412436</v>
      </c>
      <c r="M1057" s="15">
        <f t="shared" si="101"/>
        <v>23.936676417835525</v>
      </c>
      <c r="N1057" s="15">
        <f t="shared" si="102"/>
        <v>49.919739483518228</v>
      </c>
      <c r="O1057" s="15">
        <f t="shared" si="103"/>
        <v>29.520643596689165</v>
      </c>
    </row>
    <row r="1058" spans="1:15" x14ac:dyDescent="0.25">
      <c r="A1058" s="4">
        <v>51153901601</v>
      </c>
      <c r="B1058" s="7" t="s">
        <v>1037</v>
      </c>
      <c r="C1058" s="40">
        <f t="array" ref="C1058">SUMPRODUCT($D$9:$D$11, TRANSPOSE(M1058:O1058))</f>
        <v>43.967748408588719</v>
      </c>
      <c r="E1058" s="9">
        <v>1</v>
      </c>
      <c r="F1058" s="9">
        <v>92</v>
      </c>
      <c r="G1058" s="9">
        <v>1</v>
      </c>
      <c r="I1058" s="15">
        <f t="shared" si="98"/>
        <v>-3.2937856013828662E-2</v>
      </c>
      <c r="J1058" s="15">
        <f t="shared" si="99"/>
        <v>-2.0118341566381114E-3</v>
      </c>
      <c r="K1058" s="15">
        <f t="shared" si="100"/>
        <v>-0.43171856811208875</v>
      </c>
      <c r="M1058" s="15">
        <f t="shared" si="101"/>
        <v>48.686207221472507</v>
      </c>
      <c r="N1058" s="15">
        <f t="shared" si="102"/>
        <v>49.919739483518228</v>
      </c>
      <c r="O1058" s="15">
        <f t="shared" si="103"/>
        <v>33.297298520775421</v>
      </c>
    </row>
    <row r="1059" spans="1:15" x14ac:dyDescent="0.25">
      <c r="A1059" s="4">
        <v>51153901602</v>
      </c>
      <c r="B1059" s="7" t="s">
        <v>1038</v>
      </c>
      <c r="C1059" s="40">
        <f t="array" ref="C1059">SUMPRODUCT($D$9:$D$11, TRANSPOSE(M1059:O1059))</f>
        <v>43.967748408588719</v>
      </c>
      <c r="E1059" s="9">
        <v>1</v>
      </c>
      <c r="F1059" s="9">
        <v>92</v>
      </c>
      <c r="G1059" s="9">
        <v>1</v>
      </c>
      <c r="I1059" s="15">
        <f t="shared" si="98"/>
        <v>-3.2937856013828662E-2</v>
      </c>
      <c r="J1059" s="15">
        <f t="shared" si="99"/>
        <v>-2.0118341566381114E-3</v>
      </c>
      <c r="K1059" s="15">
        <f t="shared" si="100"/>
        <v>-0.43171856811208875</v>
      </c>
      <c r="M1059" s="15">
        <f t="shared" si="101"/>
        <v>48.686207221472507</v>
      </c>
      <c r="N1059" s="15">
        <f t="shared" si="102"/>
        <v>49.919739483518228</v>
      </c>
      <c r="O1059" s="15">
        <f t="shared" si="103"/>
        <v>33.297298520775421</v>
      </c>
    </row>
    <row r="1060" spans="1:15" x14ac:dyDescent="0.25">
      <c r="A1060" s="4">
        <v>51153901701</v>
      </c>
      <c r="B1060" s="7" t="s">
        <v>1039</v>
      </c>
      <c r="C1060" s="40">
        <f t="array" ref="C1060">SUMPRODUCT($D$9:$D$11, TRANSPOSE(M1060:O1060))</f>
        <v>43.967748408588719</v>
      </c>
      <c r="E1060" s="9">
        <v>1</v>
      </c>
      <c r="F1060" s="9">
        <v>92</v>
      </c>
      <c r="G1060" s="9">
        <v>1</v>
      </c>
      <c r="I1060" s="15">
        <f t="shared" si="98"/>
        <v>-3.2937856013828662E-2</v>
      </c>
      <c r="J1060" s="15">
        <f t="shared" si="99"/>
        <v>-2.0118341566381114E-3</v>
      </c>
      <c r="K1060" s="15">
        <f t="shared" si="100"/>
        <v>-0.43171856811208875</v>
      </c>
      <c r="M1060" s="15">
        <f t="shared" si="101"/>
        <v>48.686207221472507</v>
      </c>
      <c r="N1060" s="15">
        <f t="shared" si="102"/>
        <v>49.919739483518228</v>
      </c>
      <c r="O1060" s="15">
        <f t="shared" si="103"/>
        <v>33.297298520775421</v>
      </c>
    </row>
    <row r="1061" spans="1:15" x14ac:dyDescent="0.25">
      <c r="A1061" s="4">
        <v>51153901702</v>
      </c>
      <c r="B1061" s="7" t="s">
        <v>1040</v>
      </c>
      <c r="C1061" s="40">
        <f t="array" ref="C1061">SUMPRODUCT($D$9:$D$11, TRANSPOSE(M1061:O1061))</f>
        <v>43.967748408588719</v>
      </c>
      <c r="E1061" s="9">
        <v>1</v>
      </c>
      <c r="F1061" s="9">
        <v>92</v>
      </c>
      <c r="G1061" s="9">
        <v>1</v>
      </c>
      <c r="I1061" s="15">
        <f t="shared" si="98"/>
        <v>-3.2937856013828662E-2</v>
      </c>
      <c r="J1061" s="15">
        <f t="shared" si="99"/>
        <v>-2.0118341566381114E-3</v>
      </c>
      <c r="K1061" s="15">
        <f t="shared" si="100"/>
        <v>-0.43171856811208875</v>
      </c>
      <c r="M1061" s="15">
        <f t="shared" si="101"/>
        <v>48.686207221472507</v>
      </c>
      <c r="N1061" s="15">
        <f t="shared" si="102"/>
        <v>49.919739483518228</v>
      </c>
      <c r="O1061" s="15">
        <f t="shared" si="103"/>
        <v>33.297298520775421</v>
      </c>
    </row>
    <row r="1062" spans="1:15" x14ac:dyDescent="0.25">
      <c r="A1062" s="4">
        <v>51153901900</v>
      </c>
      <c r="B1062" s="7" t="s">
        <v>1041</v>
      </c>
      <c r="C1062" s="40">
        <f t="array" ref="C1062">SUMPRODUCT($D$9:$D$11, TRANSPOSE(M1062:O1062))</f>
        <v>43.967748408588719</v>
      </c>
      <c r="E1062" s="9">
        <v>1</v>
      </c>
      <c r="F1062" s="9">
        <v>92</v>
      </c>
      <c r="G1062" s="9">
        <v>1</v>
      </c>
      <c r="I1062" s="15">
        <f t="shared" si="98"/>
        <v>-3.2937856013828662E-2</v>
      </c>
      <c r="J1062" s="15">
        <f t="shared" si="99"/>
        <v>-2.0118341566381114E-3</v>
      </c>
      <c r="K1062" s="15">
        <f t="shared" si="100"/>
        <v>-0.43171856811208875</v>
      </c>
      <c r="M1062" s="15">
        <f t="shared" si="101"/>
        <v>48.686207221472507</v>
      </c>
      <c r="N1062" s="15">
        <f t="shared" si="102"/>
        <v>49.919739483518228</v>
      </c>
      <c r="O1062" s="15">
        <f t="shared" si="103"/>
        <v>33.297298520775421</v>
      </c>
    </row>
    <row r="1063" spans="1:15" x14ac:dyDescent="0.25">
      <c r="A1063" s="4">
        <v>51153980100</v>
      </c>
      <c r="B1063" s="7" t="s">
        <v>1042</v>
      </c>
      <c r="C1063" s="40">
        <f t="array" ref="C1063">SUMPRODUCT($D$9:$D$11, TRANSPOSE(M1063:O1063))</f>
        <v>34.459019832680973</v>
      </c>
      <c r="E1063" s="9">
        <v>0</v>
      </c>
      <c r="F1063" s="9">
        <v>92</v>
      </c>
      <c r="G1063" s="9">
        <v>0</v>
      </c>
      <c r="I1063" s="15">
        <f t="shared" si="98"/>
        <v>-0.70834098954470248</v>
      </c>
      <c r="J1063" s="15">
        <f t="shared" si="99"/>
        <v>-2.0118341566381114E-3</v>
      </c>
      <c r="K1063" s="15">
        <f t="shared" si="100"/>
        <v>-0.53823782149412436</v>
      </c>
      <c r="M1063" s="15">
        <f t="shared" si="101"/>
        <v>23.936676417835525</v>
      </c>
      <c r="N1063" s="15">
        <f t="shared" si="102"/>
        <v>49.919739483518228</v>
      </c>
      <c r="O1063" s="15">
        <f t="shared" si="103"/>
        <v>29.520643596689165</v>
      </c>
    </row>
    <row r="1064" spans="1:15" x14ac:dyDescent="0.25">
      <c r="A1064" s="4">
        <v>51155210100</v>
      </c>
      <c r="B1064" s="7" t="s">
        <v>1043</v>
      </c>
      <c r="C1064" s="40">
        <f t="array" ref="C1064">SUMPRODUCT($D$9:$D$11, TRANSPOSE(M1064:O1064))</f>
        <v>36.813866053022366</v>
      </c>
      <c r="E1064" s="9">
        <v>1</v>
      </c>
      <c r="F1064" s="9">
        <v>12</v>
      </c>
      <c r="G1064" s="9">
        <v>2</v>
      </c>
      <c r="I1064" s="15">
        <f t="shared" si="98"/>
        <v>-3.2937856013828662E-2</v>
      </c>
      <c r="J1064" s="15">
        <f t="shared" si="99"/>
        <v>-0.69018541921650622</v>
      </c>
      <c r="K1064" s="15">
        <f t="shared" si="100"/>
        <v>-0.32519931473005315</v>
      </c>
      <c r="M1064" s="15">
        <f t="shared" si="101"/>
        <v>48.686207221472507</v>
      </c>
      <c r="N1064" s="15">
        <f t="shared" si="102"/>
        <v>24.503879573252995</v>
      </c>
      <c r="O1064" s="15">
        <f t="shared" si="103"/>
        <v>37.251511364341596</v>
      </c>
    </row>
    <row r="1065" spans="1:15" x14ac:dyDescent="0.25">
      <c r="A1065" s="4">
        <v>51155210201</v>
      </c>
      <c r="B1065" s="7" t="s">
        <v>1044</v>
      </c>
      <c r="C1065" s="40">
        <f t="array" ref="C1065">SUMPRODUCT($D$9:$D$11, TRANSPOSE(M1065:O1065))</f>
        <v>25.987066529259224</v>
      </c>
      <c r="E1065" s="9">
        <v>0</v>
      </c>
      <c r="F1065" s="9">
        <v>12</v>
      </c>
      <c r="G1065" s="9">
        <v>0</v>
      </c>
      <c r="I1065" s="15">
        <f t="shared" si="98"/>
        <v>-0.70834098954470248</v>
      </c>
      <c r="J1065" s="15">
        <f t="shared" si="99"/>
        <v>-0.69018541921650622</v>
      </c>
      <c r="K1065" s="15">
        <f t="shared" si="100"/>
        <v>-0.53823782149412436</v>
      </c>
      <c r="M1065" s="15">
        <f t="shared" si="101"/>
        <v>23.936676417835525</v>
      </c>
      <c r="N1065" s="15">
        <f t="shared" si="102"/>
        <v>24.503879573252995</v>
      </c>
      <c r="O1065" s="15">
        <f t="shared" si="103"/>
        <v>29.520643596689165</v>
      </c>
    </row>
    <row r="1066" spans="1:15" x14ac:dyDescent="0.25">
      <c r="A1066" s="4">
        <v>51155210202</v>
      </c>
      <c r="B1066" s="7" t="s">
        <v>1045</v>
      </c>
      <c r="C1066" s="40">
        <f t="array" ref="C1066">SUMPRODUCT($D$9:$D$11, TRANSPOSE(M1066:O1066))</f>
        <v>28.564022451810036</v>
      </c>
      <c r="E1066" s="9">
        <v>0</v>
      </c>
      <c r="F1066" s="9">
        <v>12</v>
      </c>
      <c r="G1066" s="9">
        <v>2</v>
      </c>
      <c r="I1066" s="15">
        <f t="shared" si="98"/>
        <v>-0.70834098954470248</v>
      </c>
      <c r="J1066" s="15">
        <f t="shared" si="99"/>
        <v>-0.69018541921650622</v>
      </c>
      <c r="K1066" s="15">
        <f t="shared" si="100"/>
        <v>-0.32519931473005315</v>
      </c>
      <c r="M1066" s="15">
        <f t="shared" si="101"/>
        <v>23.936676417835525</v>
      </c>
      <c r="N1066" s="15">
        <f t="shared" si="102"/>
        <v>24.503879573252995</v>
      </c>
      <c r="O1066" s="15">
        <f t="shared" si="103"/>
        <v>37.251511364341596</v>
      </c>
    </row>
    <row r="1067" spans="1:15" x14ac:dyDescent="0.25">
      <c r="A1067" s="4">
        <v>51155210300</v>
      </c>
      <c r="B1067" s="7" t="s">
        <v>1046</v>
      </c>
      <c r="C1067" s="40">
        <f t="array" ref="C1067">SUMPRODUCT($D$9:$D$11, TRANSPOSE(M1067:O1067))</f>
        <v>25.987066529259224</v>
      </c>
      <c r="E1067" s="9">
        <v>0</v>
      </c>
      <c r="F1067" s="9">
        <v>12</v>
      </c>
      <c r="G1067" s="9">
        <v>0</v>
      </c>
      <c r="I1067" s="15">
        <f t="shared" si="98"/>
        <v>-0.70834098954470248</v>
      </c>
      <c r="J1067" s="15">
        <f t="shared" si="99"/>
        <v>-0.69018541921650622</v>
      </c>
      <c r="K1067" s="15">
        <f t="shared" si="100"/>
        <v>-0.53823782149412436</v>
      </c>
      <c r="M1067" s="15">
        <f t="shared" si="101"/>
        <v>23.936676417835525</v>
      </c>
      <c r="N1067" s="15">
        <f t="shared" si="102"/>
        <v>24.503879573252995</v>
      </c>
      <c r="O1067" s="15">
        <f t="shared" si="103"/>
        <v>29.520643596689165</v>
      </c>
    </row>
    <row r="1068" spans="1:15" x14ac:dyDescent="0.25">
      <c r="A1068" s="4">
        <v>51155210400</v>
      </c>
      <c r="B1068" s="7" t="s">
        <v>1047</v>
      </c>
      <c r="C1068" s="40">
        <f t="array" ref="C1068">SUMPRODUCT($D$9:$D$11, TRANSPOSE(M1068:O1068))</f>
        <v>25.987066529259224</v>
      </c>
      <c r="E1068" s="9">
        <v>0</v>
      </c>
      <c r="F1068" s="9">
        <v>12</v>
      </c>
      <c r="G1068" s="9">
        <v>0</v>
      </c>
      <c r="I1068" s="15">
        <f t="shared" si="98"/>
        <v>-0.70834098954470248</v>
      </c>
      <c r="J1068" s="15">
        <f t="shared" si="99"/>
        <v>-0.69018541921650622</v>
      </c>
      <c r="K1068" s="15">
        <f t="shared" si="100"/>
        <v>-0.53823782149412436</v>
      </c>
      <c r="M1068" s="15">
        <f t="shared" si="101"/>
        <v>23.936676417835525</v>
      </c>
      <c r="N1068" s="15">
        <f t="shared" si="102"/>
        <v>24.503879573252995</v>
      </c>
      <c r="O1068" s="15">
        <f t="shared" si="103"/>
        <v>29.520643596689165</v>
      </c>
    </row>
    <row r="1069" spans="1:15" x14ac:dyDescent="0.25">
      <c r="A1069" s="4">
        <v>51155210500</v>
      </c>
      <c r="B1069" s="7" t="s">
        <v>1048</v>
      </c>
      <c r="C1069" s="40">
        <f t="array" ref="C1069">SUMPRODUCT($D$9:$D$11, TRANSPOSE(M1069:O1069))</f>
        <v>28.564022451810036</v>
      </c>
      <c r="E1069" s="9">
        <v>0</v>
      </c>
      <c r="F1069" s="9">
        <v>12</v>
      </c>
      <c r="G1069" s="9">
        <v>2</v>
      </c>
      <c r="I1069" s="15">
        <f t="shared" si="98"/>
        <v>-0.70834098954470248</v>
      </c>
      <c r="J1069" s="15">
        <f t="shared" si="99"/>
        <v>-0.69018541921650622</v>
      </c>
      <c r="K1069" s="15">
        <f t="shared" si="100"/>
        <v>-0.32519931473005315</v>
      </c>
      <c r="M1069" s="15">
        <f t="shared" si="101"/>
        <v>23.936676417835525</v>
      </c>
      <c r="N1069" s="15">
        <f t="shared" si="102"/>
        <v>24.503879573252995</v>
      </c>
      <c r="O1069" s="15">
        <f t="shared" si="103"/>
        <v>37.251511364341596</v>
      </c>
    </row>
    <row r="1070" spans="1:15" x14ac:dyDescent="0.25">
      <c r="A1070" s="4">
        <v>51155210600</v>
      </c>
      <c r="B1070" s="7" t="s">
        <v>1049</v>
      </c>
      <c r="C1070" s="40">
        <f t="array" ref="C1070">SUMPRODUCT($D$9:$D$11, TRANSPOSE(M1070:O1070))</f>
        <v>36.813866053022366</v>
      </c>
      <c r="E1070" s="9">
        <v>1</v>
      </c>
      <c r="F1070" s="9">
        <v>12</v>
      </c>
      <c r="G1070" s="9">
        <v>2</v>
      </c>
      <c r="I1070" s="15">
        <f t="shared" si="98"/>
        <v>-3.2937856013828662E-2</v>
      </c>
      <c r="J1070" s="15">
        <f t="shared" si="99"/>
        <v>-0.69018541921650622</v>
      </c>
      <c r="K1070" s="15">
        <f t="shared" si="100"/>
        <v>-0.32519931473005315</v>
      </c>
      <c r="M1070" s="15">
        <f t="shared" si="101"/>
        <v>48.686207221472507</v>
      </c>
      <c r="N1070" s="15">
        <f t="shared" si="102"/>
        <v>24.503879573252995</v>
      </c>
      <c r="O1070" s="15">
        <f t="shared" si="103"/>
        <v>37.251511364341596</v>
      </c>
    </row>
    <row r="1071" spans="1:15" x14ac:dyDescent="0.25">
      <c r="A1071" s="4">
        <v>51155210700</v>
      </c>
      <c r="B1071" s="7" t="s">
        <v>1050</v>
      </c>
      <c r="C1071" s="40">
        <f t="array" ref="C1071">SUMPRODUCT($D$9:$D$11, TRANSPOSE(M1071:O1071))</f>
        <v>28.564022451810036</v>
      </c>
      <c r="E1071" s="9">
        <v>0</v>
      </c>
      <c r="F1071" s="9">
        <v>12</v>
      </c>
      <c r="G1071" s="9">
        <v>2</v>
      </c>
      <c r="I1071" s="15">
        <f t="shared" si="98"/>
        <v>-0.70834098954470248</v>
      </c>
      <c r="J1071" s="15">
        <f t="shared" si="99"/>
        <v>-0.69018541921650622</v>
      </c>
      <c r="K1071" s="15">
        <f t="shared" si="100"/>
        <v>-0.32519931473005315</v>
      </c>
      <c r="M1071" s="15">
        <f t="shared" si="101"/>
        <v>23.936676417835525</v>
      </c>
      <c r="N1071" s="15">
        <f t="shared" si="102"/>
        <v>24.503879573252995</v>
      </c>
      <c r="O1071" s="15">
        <f t="shared" si="103"/>
        <v>37.251511364341596</v>
      </c>
    </row>
    <row r="1072" spans="1:15" x14ac:dyDescent="0.25">
      <c r="A1072" s="4">
        <v>51155980100</v>
      </c>
      <c r="B1072" s="7" t="s">
        <v>1051</v>
      </c>
      <c r="C1072" s="40">
        <f t="array" ref="C1072">SUMPRODUCT($D$9:$D$11, TRANSPOSE(M1072:O1072))</f>
        <v>45.242278190172129</v>
      </c>
      <c r="E1072" s="9">
        <v>2</v>
      </c>
      <c r="F1072" s="9">
        <v>12</v>
      </c>
      <c r="G1072" s="9">
        <v>2</v>
      </c>
      <c r="I1072" s="15">
        <f t="shared" si="98"/>
        <v>0.64246527751704507</v>
      </c>
      <c r="J1072" s="15">
        <f t="shared" si="99"/>
        <v>-0.69018541921650622</v>
      </c>
      <c r="K1072" s="15">
        <f t="shared" si="100"/>
        <v>-0.32519931473005315</v>
      </c>
      <c r="M1072" s="15">
        <f t="shared" si="101"/>
        <v>73.971443632921805</v>
      </c>
      <c r="N1072" s="15">
        <f t="shared" si="102"/>
        <v>24.503879573252995</v>
      </c>
      <c r="O1072" s="15">
        <f t="shared" si="103"/>
        <v>37.251511364341596</v>
      </c>
    </row>
    <row r="1073" spans="1:15" x14ac:dyDescent="0.25">
      <c r="A1073" s="4">
        <v>51155980200</v>
      </c>
      <c r="B1073" s="7" t="s">
        <v>1052</v>
      </c>
      <c r="C1073" s="40">
        <f t="array" ref="C1073">SUMPRODUCT($D$9:$D$11, TRANSPOSE(M1073:O1073))</f>
        <v>36.813866053022366</v>
      </c>
      <c r="E1073" s="9">
        <v>1</v>
      </c>
      <c r="F1073" s="9">
        <v>12</v>
      </c>
      <c r="G1073" s="9">
        <v>2</v>
      </c>
      <c r="I1073" s="15">
        <f t="shared" si="98"/>
        <v>-3.2937856013828662E-2</v>
      </c>
      <c r="J1073" s="15">
        <f t="shared" si="99"/>
        <v>-0.69018541921650622</v>
      </c>
      <c r="K1073" s="15">
        <f t="shared" si="100"/>
        <v>-0.32519931473005315</v>
      </c>
      <c r="M1073" s="15">
        <f t="shared" si="101"/>
        <v>48.686207221472507</v>
      </c>
      <c r="N1073" s="15">
        <f t="shared" si="102"/>
        <v>24.503879573252995</v>
      </c>
      <c r="O1073" s="15">
        <f t="shared" si="103"/>
        <v>37.251511364341596</v>
      </c>
    </row>
    <row r="1074" spans="1:15" x14ac:dyDescent="0.25">
      <c r="A1074" s="4">
        <v>51157950100</v>
      </c>
      <c r="B1074" s="7" t="s">
        <v>1053</v>
      </c>
      <c r="C1074" s="40">
        <f t="array" ref="C1074">SUMPRODUCT($D$9:$D$11, TRANSPOSE(M1074:O1074))</f>
        <v>25.112885077505361</v>
      </c>
      <c r="E1074" s="9">
        <v>0</v>
      </c>
      <c r="F1074" s="9">
        <v>2</v>
      </c>
      <c r="G1074" s="9">
        <v>0</v>
      </c>
      <c r="I1074" s="15">
        <f t="shared" si="98"/>
        <v>-0.70834098954470248</v>
      </c>
      <c r="J1074" s="15">
        <f t="shared" si="99"/>
        <v>-0.77620711734898973</v>
      </c>
      <c r="K1074" s="15">
        <f t="shared" si="100"/>
        <v>-0.53823782149412436</v>
      </c>
      <c r="M1074" s="15">
        <f t="shared" si="101"/>
        <v>23.936676417835525</v>
      </c>
      <c r="N1074" s="15">
        <f t="shared" si="102"/>
        <v>21.881335217991399</v>
      </c>
      <c r="O1074" s="15">
        <f t="shared" si="103"/>
        <v>29.520643596689165</v>
      </c>
    </row>
    <row r="1075" spans="1:15" x14ac:dyDescent="0.25">
      <c r="A1075" s="4">
        <v>51157950200</v>
      </c>
      <c r="B1075" s="7" t="s">
        <v>1054</v>
      </c>
      <c r="C1075" s="40">
        <f t="array" ref="C1075">SUMPRODUCT($D$9:$D$11, TRANSPOSE(M1075:O1075))</f>
        <v>25.112885077505361</v>
      </c>
      <c r="E1075" s="9">
        <v>0</v>
      </c>
      <c r="F1075" s="9">
        <v>2</v>
      </c>
      <c r="G1075" s="9">
        <v>0</v>
      </c>
      <c r="I1075" s="15">
        <f t="shared" si="98"/>
        <v>-0.70834098954470248</v>
      </c>
      <c r="J1075" s="15">
        <f t="shared" si="99"/>
        <v>-0.77620711734898973</v>
      </c>
      <c r="K1075" s="15">
        <f t="shared" si="100"/>
        <v>-0.53823782149412436</v>
      </c>
      <c r="M1075" s="15">
        <f t="shared" si="101"/>
        <v>23.936676417835525</v>
      </c>
      <c r="N1075" s="15">
        <f t="shared" si="102"/>
        <v>21.881335217991399</v>
      </c>
      <c r="O1075" s="15">
        <f t="shared" si="103"/>
        <v>29.520643596689165</v>
      </c>
    </row>
    <row r="1076" spans="1:15" x14ac:dyDescent="0.25">
      <c r="A1076" s="4">
        <v>51159040100</v>
      </c>
      <c r="B1076" s="7" t="s">
        <v>1055</v>
      </c>
      <c r="C1076" s="40">
        <f t="array" ref="C1076">SUMPRODUCT($D$9:$D$11, TRANSPOSE(M1076:O1076))</f>
        <v>25.283288257485996</v>
      </c>
      <c r="E1076" s="9">
        <v>0</v>
      </c>
      <c r="F1076" s="9">
        <v>4</v>
      </c>
      <c r="G1076" s="9">
        <v>0</v>
      </c>
      <c r="I1076" s="15">
        <f t="shared" si="98"/>
        <v>-0.70834098954470248</v>
      </c>
      <c r="J1076" s="15">
        <f t="shared" si="99"/>
        <v>-0.75900277772249303</v>
      </c>
      <c r="K1076" s="15">
        <f t="shared" si="100"/>
        <v>-0.53823782149412436</v>
      </c>
      <c r="M1076" s="15">
        <f t="shared" si="101"/>
        <v>23.936676417835525</v>
      </c>
      <c r="N1076" s="15">
        <f t="shared" si="102"/>
        <v>22.392544757933301</v>
      </c>
      <c r="O1076" s="15">
        <f t="shared" si="103"/>
        <v>29.520643596689165</v>
      </c>
    </row>
    <row r="1077" spans="1:15" x14ac:dyDescent="0.25">
      <c r="A1077" s="4">
        <v>51159040200</v>
      </c>
      <c r="B1077" s="7" t="s">
        <v>1056</v>
      </c>
      <c r="C1077" s="40">
        <f t="array" ref="C1077">SUMPRODUCT($D$9:$D$11, TRANSPOSE(M1077:O1077))</f>
        <v>25.283288257485996</v>
      </c>
      <c r="E1077" s="9">
        <v>0</v>
      </c>
      <c r="F1077" s="9">
        <v>4</v>
      </c>
      <c r="G1077" s="9">
        <v>0</v>
      </c>
      <c r="I1077" s="15">
        <f t="shared" si="98"/>
        <v>-0.70834098954470248</v>
      </c>
      <c r="J1077" s="15">
        <f t="shared" si="99"/>
        <v>-0.75900277772249303</v>
      </c>
      <c r="K1077" s="15">
        <f t="shared" si="100"/>
        <v>-0.53823782149412436</v>
      </c>
      <c r="M1077" s="15">
        <f t="shared" si="101"/>
        <v>23.936676417835525</v>
      </c>
      <c r="N1077" s="15">
        <f t="shared" si="102"/>
        <v>22.392544757933301</v>
      </c>
      <c r="O1077" s="15">
        <f t="shared" si="103"/>
        <v>29.520643596689165</v>
      </c>
    </row>
    <row r="1078" spans="1:15" x14ac:dyDescent="0.25">
      <c r="A1078" s="4">
        <v>51161030100</v>
      </c>
      <c r="B1078" s="7" t="s">
        <v>1057</v>
      </c>
      <c r="C1078" s="40">
        <f t="array" ref="C1078">SUMPRODUCT($D$9:$D$11, TRANSPOSE(M1078:O1078))</f>
        <v>27.992004522009729</v>
      </c>
      <c r="E1078" s="9">
        <v>0</v>
      </c>
      <c r="F1078" s="9">
        <v>33</v>
      </c>
      <c r="G1078" s="9">
        <v>0</v>
      </c>
      <c r="I1078" s="15">
        <f t="shared" si="98"/>
        <v>-0.70834098954470248</v>
      </c>
      <c r="J1078" s="15">
        <f t="shared" si="99"/>
        <v>-0.50953985313829087</v>
      </c>
      <c r="K1078" s="15">
        <f t="shared" si="100"/>
        <v>-0.53823782149412436</v>
      </c>
      <c r="M1078" s="15">
        <f t="shared" si="101"/>
        <v>23.936676417835525</v>
      </c>
      <c r="N1078" s="15">
        <f t="shared" si="102"/>
        <v>30.518693551504512</v>
      </c>
      <c r="O1078" s="15">
        <f t="shared" si="103"/>
        <v>29.520643596689165</v>
      </c>
    </row>
    <row r="1079" spans="1:15" x14ac:dyDescent="0.25">
      <c r="A1079" s="4">
        <v>51161030201</v>
      </c>
      <c r="B1079" s="7" t="s">
        <v>1058</v>
      </c>
      <c r="C1079" s="40">
        <f t="array" ref="C1079">SUMPRODUCT($D$9:$D$11, TRANSPOSE(M1079:O1079))</f>
        <v>50.220650684003701</v>
      </c>
      <c r="E1079" s="9">
        <v>3</v>
      </c>
      <c r="F1079" s="9">
        <v>33</v>
      </c>
      <c r="G1079" s="9">
        <v>0</v>
      </c>
      <c r="I1079" s="15">
        <f t="shared" si="98"/>
        <v>1.3178684110479189</v>
      </c>
      <c r="J1079" s="15">
        <f t="shared" si="99"/>
        <v>-0.50953985313829087</v>
      </c>
      <c r="K1079" s="15">
        <f t="shared" si="100"/>
        <v>-0.53823782149412436</v>
      </c>
      <c r="M1079" s="15">
        <f t="shared" si="101"/>
        <v>90.622614903817421</v>
      </c>
      <c r="N1079" s="15">
        <f t="shared" si="102"/>
        <v>30.518693551504512</v>
      </c>
      <c r="O1079" s="15">
        <f t="shared" si="103"/>
        <v>29.520643596689165</v>
      </c>
    </row>
    <row r="1080" spans="1:15" x14ac:dyDescent="0.25">
      <c r="A1080" s="4">
        <v>51161030203</v>
      </c>
      <c r="B1080" s="7" t="s">
        <v>1059</v>
      </c>
      <c r="C1080" s="40">
        <f t="array" ref="C1080">SUMPRODUCT($D$9:$D$11, TRANSPOSE(M1080:O1080))</f>
        <v>50.220650684003701</v>
      </c>
      <c r="E1080" s="9">
        <v>3</v>
      </c>
      <c r="F1080" s="9">
        <v>33</v>
      </c>
      <c r="G1080" s="9">
        <v>0</v>
      </c>
      <c r="I1080" s="15">
        <f t="shared" si="98"/>
        <v>1.3178684110479189</v>
      </c>
      <c r="J1080" s="15">
        <f t="shared" si="99"/>
        <v>-0.50953985313829087</v>
      </c>
      <c r="K1080" s="15">
        <f t="shared" si="100"/>
        <v>-0.53823782149412436</v>
      </c>
      <c r="M1080" s="15">
        <f t="shared" si="101"/>
        <v>90.622614903817421</v>
      </c>
      <c r="N1080" s="15">
        <f t="shared" si="102"/>
        <v>30.518693551504512</v>
      </c>
      <c r="O1080" s="15">
        <f t="shared" si="103"/>
        <v>29.520643596689165</v>
      </c>
    </row>
    <row r="1081" spans="1:15" x14ac:dyDescent="0.25">
      <c r="A1081" s="4">
        <v>51161030204</v>
      </c>
      <c r="B1081" s="7" t="s">
        <v>1060</v>
      </c>
      <c r="C1081" s="40">
        <f t="array" ref="C1081">SUMPRODUCT($D$9:$D$11, TRANSPOSE(M1081:O1081))</f>
        <v>50.220650684003701</v>
      </c>
      <c r="E1081" s="9">
        <v>3</v>
      </c>
      <c r="F1081" s="9">
        <v>33</v>
      </c>
      <c r="G1081" s="9">
        <v>0</v>
      </c>
      <c r="I1081" s="15">
        <f t="shared" si="98"/>
        <v>1.3178684110479189</v>
      </c>
      <c r="J1081" s="15">
        <f t="shared" si="99"/>
        <v>-0.50953985313829087</v>
      </c>
      <c r="K1081" s="15">
        <f t="shared" si="100"/>
        <v>-0.53823782149412436</v>
      </c>
      <c r="M1081" s="15">
        <f t="shared" si="101"/>
        <v>90.622614903817421</v>
      </c>
      <c r="N1081" s="15">
        <f t="shared" si="102"/>
        <v>30.518693551504512</v>
      </c>
      <c r="O1081" s="15">
        <f t="shared" si="103"/>
        <v>29.520643596689165</v>
      </c>
    </row>
    <row r="1082" spans="1:15" x14ac:dyDescent="0.25">
      <c r="A1082" s="4">
        <v>51161030205</v>
      </c>
      <c r="B1082" s="7" t="s">
        <v>1061</v>
      </c>
      <c r="C1082" s="40">
        <f t="array" ref="C1082">SUMPRODUCT($D$9:$D$11, TRANSPOSE(M1082:O1082))</f>
        <v>50.220650684003701</v>
      </c>
      <c r="E1082" s="9">
        <v>3</v>
      </c>
      <c r="F1082" s="9">
        <v>33</v>
      </c>
      <c r="G1082" s="9">
        <v>0</v>
      </c>
      <c r="I1082" s="15">
        <f t="shared" si="98"/>
        <v>1.3178684110479189</v>
      </c>
      <c r="J1082" s="15">
        <f t="shared" si="99"/>
        <v>-0.50953985313829087</v>
      </c>
      <c r="K1082" s="15">
        <f t="shared" si="100"/>
        <v>-0.53823782149412436</v>
      </c>
      <c r="M1082" s="15">
        <f t="shared" si="101"/>
        <v>90.622614903817421</v>
      </c>
      <c r="N1082" s="15">
        <f t="shared" si="102"/>
        <v>30.518693551504512</v>
      </c>
      <c r="O1082" s="15">
        <f t="shared" si="103"/>
        <v>29.520643596689165</v>
      </c>
    </row>
    <row r="1083" spans="1:15" x14ac:dyDescent="0.25">
      <c r="A1083" s="4">
        <v>51161030300</v>
      </c>
      <c r="B1083" s="7" t="s">
        <v>1062</v>
      </c>
      <c r="C1083" s="40">
        <f t="array" ref="C1083">SUMPRODUCT($D$9:$D$11, TRANSPOSE(M1083:O1083))</f>
        <v>27.992004522009729</v>
      </c>
      <c r="E1083" s="9">
        <v>0</v>
      </c>
      <c r="F1083" s="9">
        <v>33</v>
      </c>
      <c r="G1083" s="9">
        <v>0</v>
      </c>
      <c r="I1083" s="15">
        <f t="shared" si="98"/>
        <v>-0.70834098954470248</v>
      </c>
      <c r="J1083" s="15">
        <f t="shared" si="99"/>
        <v>-0.50953985313829087</v>
      </c>
      <c r="K1083" s="15">
        <f t="shared" si="100"/>
        <v>-0.53823782149412436</v>
      </c>
      <c r="M1083" s="15">
        <f t="shared" si="101"/>
        <v>23.936676417835525</v>
      </c>
      <c r="N1083" s="15">
        <f t="shared" si="102"/>
        <v>30.518693551504512</v>
      </c>
      <c r="O1083" s="15">
        <f t="shared" si="103"/>
        <v>29.520643596689165</v>
      </c>
    </row>
    <row r="1084" spans="1:15" x14ac:dyDescent="0.25">
      <c r="A1084" s="4">
        <v>51161030500</v>
      </c>
      <c r="B1084" s="7" t="s">
        <v>1063</v>
      </c>
      <c r="C1084" s="40">
        <f t="array" ref="C1084">SUMPRODUCT($D$9:$D$11, TRANSPOSE(M1084:O1084))</f>
        <v>44.670260260371826</v>
      </c>
      <c r="E1084" s="9">
        <v>2</v>
      </c>
      <c r="F1084" s="9">
        <v>33</v>
      </c>
      <c r="G1084" s="9">
        <v>0</v>
      </c>
      <c r="I1084" s="15">
        <f t="shared" si="98"/>
        <v>0.64246527751704507</v>
      </c>
      <c r="J1084" s="15">
        <f t="shared" si="99"/>
        <v>-0.50953985313829087</v>
      </c>
      <c r="K1084" s="15">
        <f t="shared" si="100"/>
        <v>-0.53823782149412436</v>
      </c>
      <c r="M1084" s="15">
        <f t="shared" si="101"/>
        <v>73.971443632921805</v>
      </c>
      <c r="N1084" s="15">
        <f t="shared" si="102"/>
        <v>30.518693551504512</v>
      </c>
      <c r="O1084" s="15">
        <f t="shared" si="103"/>
        <v>29.520643596689165</v>
      </c>
    </row>
    <row r="1085" spans="1:15" x14ac:dyDescent="0.25">
      <c r="A1085" s="4">
        <v>51161030600</v>
      </c>
      <c r="B1085" s="7" t="s">
        <v>1064</v>
      </c>
      <c r="C1085" s="40">
        <f t="array" ref="C1085">SUMPRODUCT($D$9:$D$11, TRANSPOSE(M1085:O1085))</f>
        <v>27.992004522009729</v>
      </c>
      <c r="E1085" s="9">
        <v>0</v>
      </c>
      <c r="F1085" s="9">
        <v>33</v>
      </c>
      <c r="G1085" s="9">
        <v>0</v>
      </c>
      <c r="I1085" s="15">
        <f t="shared" si="98"/>
        <v>-0.70834098954470248</v>
      </c>
      <c r="J1085" s="15">
        <f t="shared" si="99"/>
        <v>-0.50953985313829087</v>
      </c>
      <c r="K1085" s="15">
        <f t="shared" si="100"/>
        <v>-0.53823782149412436</v>
      </c>
      <c r="M1085" s="15">
        <f t="shared" si="101"/>
        <v>23.936676417835525</v>
      </c>
      <c r="N1085" s="15">
        <f t="shared" si="102"/>
        <v>30.518693551504512</v>
      </c>
      <c r="O1085" s="15">
        <f t="shared" si="103"/>
        <v>29.520643596689165</v>
      </c>
    </row>
    <row r="1086" spans="1:15" x14ac:dyDescent="0.25">
      <c r="A1086" s="4">
        <v>51161030701</v>
      </c>
      <c r="B1086" s="7" t="s">
        <v>1065</v>
      </c>
      <c r="C1086" s="40">
        <f t="array" ref="C1086">SUMPRODUCT($D$9:$D$11, TRANSPOSE(M1086:O1086))</f>
        <v>50.220650684003701</v>
      </c>
      <c r="E1086" s="9">
        <v>3</v>
      </c>
      <c r="F1086" s="9">
        <v>33</v>
      </c>
      <c r="G1086" s="9">
        <v>0</v>
      </c>
      <c r="I1086" s="15">
        <f t="shared" si="98"/>
        <v>1.3178684110479189</v>
      </c>
      <c r="J1086" s="15">
        <f t="shared" si="99"/>
        <v>-0.50953985313829087</v>
      </c>
      <c r="K1086" s="15">
        <f t="shared" si="100"/>
        <v>-0.53823782149412436</v>
      </c>
      <c r="M1086" s="15">
        <f t="shared" si="101"/>
        <v>90.622614903817421</v>
      </c>
      <c r="N1086" s="15">
        <f t="shared" si="102"/>
        <v>30.518693551504512</v>
      </c>
      <c r="O1086" s="15">
        <f t="shared" si="103"/>
        <v>29.520643596689165</v>
      </c>
    </row>
    <row r="1087" spans="1:15" x14ac:dyDescent="0.25">
      <c r="A1087" s="4">
        <v>51161030702</v>
      </c>
      <c r="B1087" s="7" t="s">
        <v>1066</v>
      </c>
      <c r="C1087" s="40">
        <f t="array" ref="C1087">SUMPRODUCT($D$9:$D$11, TRANSPOSE(M1087:O1087))</f>
        <v>50.220650684003701</v>
      </c>
      <c r="E1087" s="9">
        <v>3</v>
      </c>
      <c r="F1087" s="9">
        <v>33</v>
      </c>
      <c r="G1087" s="9">
        <v>0</v>
      </c>
      <c r="I1087" s="15">
        <f t="shared" si="98"/>
        <v>1.3178684110479189</v>
      </c>
      <c r="J1087" s="15">
        <f t="shared" si="99"/>
        <v>-0.50953985313829087</v>
      </c>
      <c r="K1087" s="15">
        <f t="shared" si="100"/>
        <v>-0.53823782149412436</v>
      </c>
      <c r="M1087" s="15">
        <f t="shared" si="101"/>
        <v>90.622614903817421</v>
      </c>
      <c r="N1087" s="15">
        <f t="shared" si="102"/>
        <v>30.518693551504512</v>
      </c>
      <c r="O1087" s="15">
        <f t="shared" si="103"/>
        <v>29.520643596689165</v>
      </c>
    </row>
    <row r="1088" spans="1:15" x14ac:dyDescent="0.25">
      <c r="A1088" s="4">
        <v>51161030801</v>
      </c>
      <c r="B1088" s="7" t="s">
        <v>1067</v>
      </c>
      <c r="C1088" s="40">
        <f t="array" ref="C1088">SUMPRODUCT($D$9:$D$11, TRANSPOSE(M1088:O1088))</f>
        <v>50.220650684003701</v>
      </c>
      <c r="E1088" s="9">
        <v>3</v>
      </c>
      <c r="F1088" s="9">
        <v>33</v>
      </c>
      <c r="G1088" s="9">
        <v>0</v>
      </c>
      <c r="I1088" s="15">
        <f t="shared" si="98"/>
        <v>1.3178684110479189</v>
      </c>
      <c r="J1088" s="15">
        <f t="shared" si="99"/>
        <v>-0.50953985313829087</v>
      </c>
      <c r="K1088" s="15">
        <f t="shared" si="100"/>
        <v>-0.53823782149412436</v>
      </c>
      <c r="M1088" s="15">
        <f t="shared" si="101"/>
        <v>90.622614903817421</v>
      </c>
      <c r="N1088" s="15">
        <f t="shared" si="102"/>
        <v>30.518693551504512</v>
      </c>
      <c r="O1088" s="15">
        <f t="shared" si="103"/>
        <v>29.520643596689165</v>
      </c>
    </row>
    <row r="1089" spans="1:15" x14ac:dyDescent="0.25">
      <c r="A1089" s="4">
        <v>51161030802</v>
      </c>
      <c r="B1089" s="7" t="s">
        <v>1068</v>
      </c>
      <c r="C1089" s="40">
        <f t="array" ref="C1089">SUMPRODUCT($D$9:$D$11, TRANSPOSE(M1089:O1089))</f>
        <v>50.220650684003701</v>
      </c>
      <c r="E1089" s="9">
        <v>3</v>
      </c>
      <c r="F1089" s="9">
        <v>33</v>
      </c>
      <c r="G1089" s="9">
        <v>0</v>
      </c>
      <c r="I1089" s="15">
        <f t="shared" si="98"/>
        <v>1.3178684110479189</v>
      </c>
      <c r="J1089" s="15">
        <f t="shared" si="99"/>
        <v>-0.50953985313829087</v>
      </c>
      <c r="K1089" s="15">
        <f t="shared" si="100"/>
        <v>-0.53823782149412436</v>
      </c>
      <c r="M1089" s="15">
        <f t="shared" si="101"/>
        <v>90.622614903817421</v>
      </c>
      <c r="N1089" s="15">
        <f t="shared" si="102"/>
        <v>30.518693551504512</v>
      </c>
      <c r="O1089" s="15">
        <f t="shared" si="103"/>
        <v>29.520643596689165</v>
      </c>
    </row>
    <row r="1090" spans="1:15" x14ac:dyDescent="0.25">
      <c r="A1090" s="4">
        <v>51161030900</v>
      </c>
      <c r="B1090" s="7" t="s">
        <v>1069</v>
      </c>
      <c r="C1090" s="40">
        <f t="array" ref="C1090">SUMPRODUCT($D$9:$D$11, TRANSPOSE(M1090:O1090))</f>
        <v>50.220650684003701</v>
      </c>
      <c r="E1090" s="9">
        <v>3</v>
      </c>
      <c r="F1090" s="9">
        <v>33</v>
      </c>
      <c r="G1090" s="9">
        <v>0</v>
      </c>
      <c r="I1090" s="15">
        <f t="shared" si="98"/>
        <v>1.3178684110479189</v>
      </c>
      <c r="J1090" s="15">
        <f t="shared" si="99"/>
        <v>-0.50953985313829087</v>
      </c>
      <c r="K1090" s="15">
        <f t="shared" si="100"/>
        <v>-0.53823782149412436</v>
      </c>
      <c r="M1090" s="15">
        <f t="shared" si="101"/>
        <v>90.622614903817421</v>
      </c>
      <c r="N1090" s="15">
        <f t="shared" si="102"/>
        <v>30.518693551504512</v>
      </c>
      <c r="O1090" s="15">
        <f t="shared" si="103"/>
        <v>29.520643596689165</v>
      </c>
    </row>
    <row r="1091" spans="1:15" x14ac:dyDescent="0.25">
      <c r="A1091" s="4">
        <v>51161031000</v>
      </c>
      <c r="B1091" s="7" t="s">
        <v>1070</v>
      </c>
      <c r="C1091" s="40">
        <f t="array" ref="C1091">SUMPRODUCT($D$9:$D$11, TRANSPOSE(M1091:O1091))</f>
        <v>50.220650684003701</v>
      </c>
      <c r="E1091" s="9">
        <v>3</v>
      </c>
      <c r="F1091" s="9">
        <v>33</v>
      </c>
      <c r="G1091" s="9">
        <v>0</v>
      </c>
      <c r="I1091" s="15">
        <f t="shared" si="98"/>
        <v>1.3178684110479189</v>
      </c>
      <c r="J1091" s="15">
        <f t="shared" si="99"/>
        <v>-0.50953985313829087</v>
      </c>
      <c r="K1091" s="15">
        <f t="shared" si="100"/>
        <v>-0.53823782149412436</v>
      </c>
      <c r="M1091" s="15">
        <f t="shared" si="101"/>
        <v>90.622614903817421</v>
      </c>
      <c r="N1091" s="15">
        <f t="shared" si="102"/>
        <v>30.518693551504512</v>
      </c>
      <c r="O1091" s="15">
        <f t="shared" si="103"/>
        <v>29.520643596689165</v>
      </c>
    </row>
    <row r="1092" spans="1:15" x14ac:dyDescent="0.25">
      <c r="A1092" s="4">
        <v>51161031101</v>
      </c>
      <c r="B1092" s="7" t="s">
        <v>1071</v>
      </c>
      <c r="C1092" s="40">
        <f t="array" ref="C1092">SUMPRODUCT($D$9:$D$11, TRANSPOSE(M1092:O1092))</f>
        <v>50.220650684003701</v>
      </c>
      <c r="E1092" s="9">
        <v>3</v>
      </c>
      <c r="F1092" s="9">
        <v>33</v>
      </c>
      <c r="G1092" s="9">
        <v>0</v>
      </c>
      <c r="I1092" s="15">
        <f t="shared" si="98"/>
        <v>1.3178684110479189</v>
      </c>
      <c r="J1092" s="15">
        <f t="shared" si="99"/>
        <v>-0.50953985313829087</v>
      </c>
      <c r="K1092" s="15">
        <f t="shared" si="100"/>
        <v>-0.53823782149412436</v>
      </c>
      <c r="M1092" s="15">
        <f t="shared" si="101"/>
        <v>90.622614903817421</v>
      </c>
      <c r="N1092" s="15">
        <f t="shared" si="102"/>
        <v>30.518693551504512</v>
      </c>
      <c r="O1092" s="15">
        <f t="shared" si="103"/>
        <v>29.520643596689165</v>
      </c>
    </row>
    <row r="1093" spans="1:15" x14ac:dyDescent="0.25">
      <c r="A1093" s="4">
        <v>51161031102</v>
      </c>
      <c r="B1093" s="7" t="s">
        <v>1072</v>
      </c>
      <c r="C1093" s="40">
        <f t="array" ref="C1093">SUMPRODUCT($D$9:$D$11, TRANSPOSE(M1093:O1093))</f>
        <v>50.220650684003701</v>
      </c>
      <c r="E1093" s="9">
        <v>3</v>
      </c>
      <c r="F1093" s="9">
        <v>33</v>
      </c>
      <c r="G1093" s="9">
        <v>0</v>
      </c>
      <c r="I1093" s="15">
        <f t="shared" si="98"/>
        <v>1.3178684110479189</v>
      </c>
      <c r="J1093" s="15">
        <f t="shared" si="99"/>
        <v>-0.50953985313829087</v>
      </c>
      <c r="K1093" s="15">
        <f t="shared" si="100"/>
        <v>-0.53823782149412436</v>
      </c>
      <c r="M1093" s="15">
        <f t="shared" si="101"/>
        <v>90.622614903817421</v>
      </c>
      <c r="N1093" s="15">
        <f t="shared" si="102"/>
        <v>30.518693551504512</v>
      </c>
      <c r="O1093" s="15">
        <f t="shared" si="103"/>
        <v>29.520643596689165</v>
      </c>
    </row>
    <row r="1094" spans="1:15" x14ac:dyDescent="0.25">
      <c r="A1094" s="4">
        <v>51161031201</v>
      </c>
      <c r="B1094" s="7" t="s">
        <v>1073</v>
      </c>
      <c r="C1094" s="40">
        <f t="array" ref="C1094">SUMPRODUCT($D$9:$D$11, TRANSPOSE(M1094:O1094))</f>
        <v>50.220650684003701</v>
      </c>
      <c r="E1094" s="9">
        <v>3</v>
      </c>
      <c r="F1094" s="9">
        <v>33</v>
      </c>
      <c r="G1094" s="9">
        <v>0</v>
      </c>
      <c r="I1094" s="15">
        <f t="shared" si="98"/>
        <v>1.3178684110479189</v>
      </c>
      <c r="J1094" s="15">
        <f t="shared" si="99"/>
        <v>-0.50953985313829087</v>
      </c>
      <c r="K1094" s="15">
        <f t="shared" si="100"/>
        <v>-0.53823782149412436</v>
      </c>
      <c r="M1094" s="15">
        <f t="shared" si="101"/>
        <v>90.622614903817421</v>
      </c>
      <c r="N1094" s="15">
        <f t="shared" si="102"/>
        <v>30.518693551504512</v>
      </c>
      <c r="O1094" s="15">
        <f t="shared" si="103"/>
        <v>29.520643596689165</v>
      </c>
    </row>
    <row r="1095" spans="1:15" x14ac:dyDescent="0.25">
      <c r="A1095" s="4">
        <v>51161031202</v>
      </c>
      <c r="B1095" s="7" t="s">
        <v>1074</v>
      </c>
      <c r="C1095" s="40">
        <f t="array" ref="C1095">SUMPRODUCT($D$9:$D$11, TRANSPOSE(M1095:O1095))</f>
        <v>50.220650684003701</v>
      </c>
      <c r="E1095" s="9">
        <v>3</v>
      </c>
      <c r="F1095" s="9">
        <v>33</v>
      </c>
      <c r="G1095" s="9">
        <v>0</v>
      </c>
      <c r="I1095" s="15">
        <f t="shared" si="98"/>
        <v>1.3178684110479189</v>
      </c>
      <c r="J1095" s="15">
        <f t="shared" si="99"/>
        <v>-0.50953985313829087</v>
      </c>
      <c r="K1095" s="15">
        <f t="shared" si="100"/>
        <v>-0.53823782149412436</v>
      </c>
      <c r="M1095" s="15">
        <f t="shared" si="101"/>
        <v>90.622614903817421</v>
      </c>
      <c r="N1095" s="15">
        <f t="shared" si="102"/>
        <v>30.518693551504512</v>
      </c>
      <c r="O1095" s="15">
        <f t="shared" si="103"/>
        <v>29.520643596689165</v>
      </c>
    </row>
    <row r="1096" spans="1:15" x14ac:dyDescent="0.25">
      <c r="A1096" s="4">
        <v>51163930100</v>
      </c>
      <c r="B1096" s="7" t="s">
        <v>1075</v>
      </c>
      <c r="C1096" s="40">
        <f t="array" ref="C1096">SUMPRODUCT($D$9:$D$11, TRANSPOSE(M1096:O1096))</f>
        <v>25.897186435447189</v>
      </c>
      <c r="E1096" s="9">
        <v>0</v>
      </c>
      <c r="F1096" s="9">
        <v>11</v>
      </c>
      <c r="G1096" s="9">
        <v>0</v>
      </c>
      <c r="I1096" s="15">
        <f t="shared" si="98"/>
        <v>-0.70834098954470248</v>
      </c>
      <c r="J1096" s="15">
        <f t="shared" si="99"/>
        <v>-0.69878758902975457</v>
      </c>
      <c r="K1096" s="15">
        <f t="shared" si="100"/>
        <v>-0.53823782149412436</v>
      </c>
      <c r="M1096" s="15">
        <f t="shared" si="101"/>
        <v>23.936676417835525</v>
      </c>
      <c r="N1096" s="15">
        <f t="shared" si="102"/>
        <v>24.234239291816888</v>
      </c>
      <c r="O1096" s="15">
        <f t="shared" si="103"/>
        <v>29.520643596689165</v>
      </c>
    </row>
    <row r="1097" spans="1:15" x14ac:dyDescent="0.25">
      <c r="A1097" s="4">
        <v>51163930200</v>
      </c>
      <c r="B1097" s="7" t="s">
        <v>1076</v>
      </c>
      <c r="C1097" s="40">
        <f t="array" ref="C1097">SUMPRODUCT($D$9:$D$11, TRANSPOSE(M1097:O1097))</f>
        <v>25.897186435447189</v>
      </c>
      <c r="E1097" s="9">
        <v>0</v>
      </c>
      <c r="F1097" s="9">
        <v>11</v>
      </c>
      <c r="G1097" s="9">
        <v>0</v>
      </c>
      <c r="I1097" s="15">
        <f t="shared" si="98"/>
        <v>-0.70834098954470248</v>
      </c>
      <c r="J1097" s="15">
        <f t="shared" si="99"/>
        <v>-0.69878758902975457</v>
      </c>
      <c r="K1097" s="15">
        <f t="shared" si="100"/>
        <v>-0.53823782149412436</v>
      </c>
      <c r="M1097" s="15">
        <f t="shared" si="101"/>
        <v>23.936676417835525</v>
      </c>
      <c r="N1097" s="15">
        <f t="shared" si="102"/>
        <v>24.234239291816888</v>
      </c>
      <c r="O1097" s="15">
        <f t="shared" si="103"/>
        <v>29.520643596689165</v>
      </c>
    </row>
    <row r="1098" spans="1:15" x14ac:dyDescent="0.25">
      <c r="A1098" s="4">
        <v>51163930300</v>
      </c>
      <c r="B1098" s="7" t="s">
        <v>1077</v>
      </c>
      <c r="C1098" s="40">
        <f t="array" ref="C1098">SUMPRODUCT($D$9:$D$11, TRANSPOSE(M1098:O1098))</f>
        <v>25.897186435447189</v>
      </c>
      <c r="E1098" s="9">
        <v>0</v>
      </c>
      <c r="F1098" s="9">
        <v>11</v>
      </c>
      <c r="G1098" s="9">
        <v>0</v>
      </c>
      <c r="I1098" s="15">
        <f t="shared" si="98"/>
        <v>-0.70834098954470248</v>
      </c>
      <c r="J1098" s="15">
        <f t="shared" si="99"/>
        <v>-0.69878758902975457</v>
      </c>
      <c r="K1098" s="15">
        <f t="shared" si="100"/>
        <v>-0.53823782149412436</v>
      </c>
      <c r="M1098" s="15">
        <f t="shared" si="101"/>
        <v>23.936676417835525</v>
      </c>
      <c r="N1098" s="15">
        <f t="shared" si="102"/>
        <v>24.234239291816888</v>
      </c>
      <c r="O1098" s="15">
        <f t="shared" si="103"/>
        <v>29.520643596689165</v>
      </c>
    </row>
    <row r="1099" spans="1:15" x14ac:dyDescent="0.25">
      <c r="A1099" s="4">
        <v>51163930400</v>
      </c>
      <c r="B1099" s="7" t="s">
        <v>1078</v>
      </c>
      <c r="C1099" s="40">
        <f t="array" ref="C1099">SUMPRODUCT($D$9:$D$11, TRANSPOSE(M1099:O1099))</f>
        <v>25.897186435447189</v>
      </c>
      <c r="E1099" s="9">
        <v>0</v>
      </c>
      <c r="F1099" s="9">
        <v>11</v>
      </c>
      <c r="G1099" s="9">
        <v>0</v>
      </c>
      <c r="I1099" s="15">
        <f t="shared" si="98"/>
        <v>-0.70834098954470248</v>
      </c>
      <c r="J1099" s="15">
        <f t="shared" si="99"/>
        <v>-0.69878758902975457</v>
      </c>
      <c r="K1099" s="15">
        <f t="shared" si="100"/>
        <v>-0.53823782149412436</v>
      </c>
      <c r="M1099" s="15">
        <f t="shared" si="101"/>
        <v>23.936676417835525</v>
      </c>
      <c r="N1099" s="15">
        <f t="shared" si="102"/>
        <v>24.234239291816888</v>
      </c>
      <c r="O1099" s="15">
        <f t="shared" si="103"/>
        <v>29.520643596689165</v>
      </c>
    </row>
    <row r="1100" spans="1:15" x14ac:dyDescent="0.25">
      <c r="A1100" s="4">
        <v>51165010100</v>
      </c>
      <c r="B1100" s="7" t="s">
        <v>1079</v>
      </c>
      <c r="C1100" s="40">
        <f t="array" ref="C1100">SUMPRODUCT($D$9:$D$11, TRANSPOSE(M1100:O1100))</f>
        <v>27.202822935127742</v>
      </c>
      <c r="E1100" s="9">
        <v>0</v>
      </c>
      <c r="F1100" s="9">
        <v>25</v>
      </c>
      <c r="G1100" s="9">
        <v>0</v>
      </c>
      <c r="I1100" s="15">
        <f t="shared" si="98"/>
        <v>-0.70834098954470248</v>
      </c>
      <c r="J1100" s="15">
        <f t="shared" si="99"/>
        <v>-0.57835721164427767</v>
      </c>
      <c r="K1100" s="15">
        <f t="shared" si="100"/>
        <v>-0.53823782149412436</v>
      </c>
      <c r="M1100" s="15">
        <f t="shared" si="101"/>
        <v>23.936676417835525</v>
      </c>
      <c r="N1100" s="15">
        <f t="shared" si="102"/>
        <v>28.151148790858549</v>
      </c>
      <c r="O1100" s="15">
        <f t="shared" si="103"/>
        <v>29.520643596689165</v>
      </c>
    </row>
    <row r="1101" spans="1:15" x14ac:dyDescent="0.25">
      <c r="A1101" s="4">
        <v>51165010200</v>
      </c>
      <c r="B1101" s="7" t="s">
        <v>1080</v>
      </c>
      <c r="C1101" s="40">
        <f t="array" ref="C1101">SUMPRODUCT($D$9:$D$11, TRANSPOSE(M1101:O1101))</f>
        <v>27.202822935127742</v>
      </c>
      <c r="E1101" s="9">
        <v>0</v>
      </c>
      <c r="F1101" s="9">
        <v>25</v>
      </c>
      <c r="G1101" s="9">
        <v>0</v>
      </c>
      <c r="I1101" s="15">
        <f t="shared" si="98"/>
        <v>-0.70834098954470248</v>
      </c>
      <c r="J1101" s="15">
        <f t="shared" si="99"/>
        <v>-0.57835721164427767</v>
      </c>
      <c r="K1101" s="15">
        <f t="shared" si="100"/>
        <v>-0.53823782149412436</v>
      </c>
      <c r="M1101" s="15">
        <f t="shared" si="101"/>
        <v>23.936676417835525</v>
      </c>
      <c r="N1101" s="15">
        <f t="shared" si="102"/>
        <v>28.151148790858549</v>
      </c>
      <c r="O1101" s="15">
        <f t="shared" si="103"/>
        <v>29.520643596689165</v>
      </c>
    </row>
    <row r="1102" spans="1:15" x14ac:dyDescent="0.25">
      <c r="A1102" s="4">
        <v>51165010300</v>
      </c>
      <c r="B1102" s="7" t="s">
        <v>1081</v>
      </c>
      <c r="C1102" s="40">
        <f t="array" ref="C1102">SUMPRODUCT($D$9:$D$11, TRANSPOSE(M1102:O1102))</f>
        <v>27.202822935127742</v>
      </c>
      <c r="E1102" s="9">
        <v>0</v>
      </c>
      <c r="F1102" s="9">
        <v>25</v>
      </c>
      <c r="G1102" s="9">
        <v>0</v>
      </c>
      <c r="I1102" s="15">
        <f t="shared" si="98"/>
        <v>-0.70834098954470248</v>
      </c>
      <c r="J1102" s="15">
        <f t="shared" si="99"/>
        <v>-0.57835721164427767</v>
      </c>
      <c r="K1102" s="15">
        <f t="shared" si="100"/>
        <v>-0.53823782149412436</v>
      </c>
      <c r="M1102" s="15">
        <f t="shared" si="101"/>
        <v>23.936676417835525</v>
      </c>
      <c r="N1102" s="15">
        <f t="shared" si="102"/>
        <v>28.151148790858549</v>
      </c>
      <c r="O1102" s="15">
        <f t="shared" si="103"/>
        <v>29.520643596689165</v>
      </c>
    </row>
    <row r="1103" spans="1:15" x14ac:dyDescent="0.25">
      <c r="A1103" s="4">
        <v>51165010400</v>
      </c>
      <c r="B1103" s="7" t="s">
        <v>1082</v>
      </c>
      <c r="C1103" s="40">
        <f t="array" ref="C1103">SUMPRODUCT($D$9:$D$11, TRANSPOSE(M1103:O1103))</f>
        <v>27.202822935127742</v>
      </c>
      <c r="E1103" s="9">
        <v>0</v>
      </c>
      <c r="F1103" s="9">
        <v>25</v>
      </c>
      <c r="G1103" s="9">
        <v>0</v>
      </c>
      <c r="I1103" s="15">
        <f t="shared" si="98"/>
        <v>-0.70834098954470248</v>
      </c>
      <c r="J1103" s="15">
        <f t="shared" si="99"/>
        <v>-0.57835721164427767</v>
      </c>
      <c r="K1103" s="15">
        <f t="shared" si="100"/>
        <v>-0.53823782149412436</v>
      </c>
      <c r="M1103" s="15">
        <f t="shared" si="101"/>
        <v>23.936676417835525</v>
      </c>
      <c r="N1103" s="15">
        <f t="shared" si="102"/>
        <v>28.151148790858549</v>
      </c>
      <c r="O1103" s="15">
        <f t="shared" si="103"/>
        <v>29.520643596689165</v>
      </c>
    </row>
    <row r="1104" spans="1:15" x14ac:dyDescent="0.25">
      <c r="A1104" s="4">
        <v>51165010500</v>
      </c>
      <c r="B1104" s="7" t="s">
        <v>1083</v>
      </c>
      <c r="C1104" s="40">
        <f t="array" ref="C1104">SUMPRODUCT($D$9:$D$11, TRANSPOSE(M1104:O1104))</f>
        <v>27.202822935127742</v>
      </c>
      <c r="E1104" s="9">
        <v>0</v>
      </c>
      <c r="F1104" s="9">
        <v>25</v>
      </c>
      <c r="G1104" s="9">
        <v>0</v>
      </c>
      <c r="I1104" s="15">
        <f t="shared" si="98"/>
        <v>-0.70834098954470248</v>
      </c>
      <c r="J1104" s="15">
        <f t="shared" si="99"/>
        <v>-0.57835721164427767</v>
      </c>
      <c r="K1104" s="15">
        <f t="shared" si="100"/>
        <v>-0.53823782149412436</v>
      </c>
      <c r="M1104" s="15">
        <f t="shared" si="101"/>
        <v>23.936676417835525</v>
      </c>
      <c r="N1104" s="15">
        <f t="shared" si="102"/>
        <v>28.151148790858549</v>
      </c>
      <c r="O1104" s="15">
        <f t="shared" si="103"/>
        <v>29.520643596689165</v>
      </c>
    </row>
    <row r="1105" spans="1:15" x14ac:dyDescent="0.25">
      <c r="A1105" s="4">
        <v>51165010600</v>
      </c>
      <c r="B1105" s="7" t="s">
        <v>1084</v>
      </c>
      <c r="C1105" s="40">
        <f t="array" ref="C1105">SUMPRODUCT($D$9:$D$11, TRANSPOSE(M1105:O1105))</f>
        <v>27.202822935127742</v>
      </c>
      <c r="E1105" s="9">
        <v>0</v>
      </c>
      <c r="F1105" s="9">
        <v>25</v>
      </c>
      <c r="G1105" s="9">
        <v>0</v>
      </c>
      <c r="I1105" s="15">
        <f t="shared" si="98"/>
        <v>-0.70834098954470248</v>
      </c>
      <c r="J1105" s="15">
        <f t="shared" si="99"/>
        <v>-0.57835721164427767</v>
      </c>
      <c r="K1105" s="15">
        <f t="shared" si="100"/>
        <v>-0.53823782149412436</v>
      </c>
      <c r="M1105" s="15">
        <f t="shared" si="101"/>
        <v>23.936676417835525</v>
      </c>
      <c r="N1105" s="15">
        <f t="shared" si="102"/>
        <v>28.151148790858549</v>
      </c>
      <c r="O1105" s="15">
        <f t="shared" si="103"/>
        <v>29.520643596689165</v>
      </c>
    </row>
    <row r="1106" spans="1:15" x14ac:dyDescent="0.25">
      <c r="A1106" s="4">
        <v>51165010700</v>
      </c>
      <c r="B1106" s="7" t="s">
        <v>1085</v>
      </c>
      <c r="C1106" s="40">
        <f t="array" ref="C1106">SUMPRODUCT($D$9:$D$11, TRANSPOSE(M1106:O1106))</f>
        <v>27.202822935127742</v>
      </c>
      <c r="E1106" s="9">
        <v>0</v>
      </c>
      <c r="F1106" s="9">
        <v>25</v>
      </c>
      <c r="G1106" s="9">
        <v>0</v>
      </c>
      <c r="I1106" s="15">
        <f t="shared" si="98"/>
        <v>-0.70834098954470248</v>
      </c>
      <c r="J1106" s="15">
        <f t="shared" si="99"/>
        <v>-0.57835721164427767</v>
      </c>
      <c r="K1106" s="15">
        <f t="shared" si="100"/>
        <v>-0.53823782149412436</v>
      </c>
      <c r="M1106" s="15">
        <f t="shared" si="101"/>
        <v>23.936676417835525</v>
      </c>
      <c r="N1106" s="15">
        <f t="shared" si="102"/>
        <v>28.151148790858549</v>
      </c>
      <c r="O1106" s="15">
        <f t="shared" si="103"/>
        <v>29.520643596689165</v>
      </c>
    </row>
    <row r="1107" spans="1:15" x14ac:dyDescent="0.25">
      <c r="A1107" s="4">
        <v>51165010800</v>
      </c>
      <c r="B1107" s="7" t="s">
        <v>1086</v>
      </c>
      <c r="C1107" s="40">
        <f t="array" ref="C1107">SUMPRODUCT($D$9:$D$11, TRANSPOSE(M1107:O1107))</f>
        <v>27.202822935127742</v>
      </c>
      <c r="E1107" s="9">
        <v>0</v>
      </c>
      <c r="F1107" s="9">
        <v>25</v>
      </c>
      <c r="G1107" s="9">
        <v>0</v>
      </c>
      <c r="I1107" s="15">
        <f t="shared" si="98"/>
        <v>-0.70834098954470248</v>
      </c>
      <c r="J1107" s="15">
        <f t="shared" si="99"/>
        <v>-0.57835721164427767</v>
      </c>
      <c r="K1107" s="15">
        <f t="shared" si="100"/>
        <v>-0.53823782149412436</v>
      </c>
      <c r="M1107" s="15">
        <f t="shared" si="101"/>
        <v>23.936676417835525</v>
      </c>
      <c r="N1107" s="15">
        <f t="shared" si="102"/>
        <v>28.151148790858549</v>
      </c>
      <c r="O1107" s="15">
        <f t="shared" si="103"/>
        <v>29.520643596689165</v>
      </c>
    </row>
    <row r="1108" spans="1:15" x14ac:dyDescent="0.25">
      <c r="A1108" s="4">
        <v>51165010900</v>
      </c>
      <c r="B1108" s="7" t="s">
        <v>1087</v>
      </c>
      <c r="C1108" s="40">
        <f t="array" ref="C1108">SUMPRODUCT($D$9:$D$11, TRANSPOSE(M1108:O1108))</f>
        <v>27.202822935127742</v>
      </c>
      <c r="E1108" s="9">
        <v>0</v>
      </c>
      <c r="F1108" s="9">
        <v>25</v>
      </c>
      <c r="G1108" s="9">
        <v>0</v>
      </c>
      <c r="I1108" s="15">
        <f t="shared" si="98"/>
        <v>-0.70834098954470248</v>
      </c>
      <c r="J1108" s="15">
        <f t="shared" si="99"/>
        <v>-0.57835721164427767</v>
      </c>
      <c r="K1108" s="15">
        <f t="shared" si="100"/>
        <v>-0.53823782149412436</v>
      </c>
      <c r="M1108" s="15">
        <f t="shared" si="101"/>
        <v>23.936676417835525</v>
      </c>
      <c r="N1108" s="15">
        <f t="shared" si="102"/>
        <v>28.151148790858549</v>
      </c>
      <c r="O1108" s="15">
        <f t="shared" si="103"/>
        <v>29.520643596689165</v>
      </c>
    </row>
    <row r="1109" spans="1:15" x14ac:dyDescent="0.25">
      <c r="A1109" s="4">
        <v>51165011000</v>
      </c>
      <c r="B1109" s="7" t="s">
        <v>1088</v>
      </c>
      <c r="C1109" s="40">
        <f t="array" ref="C1109">SUMPRODUCT($D$9:$D$11, TRANSPOSE(M1109:O1109))</f>
        <v>27.202822935127742</v>
      </c>
      <c r="E1109" s="9">
        <v>0</v>
      </c>
      <c r="F1109" s="9">
        <v>25</v>
      </c>
      <c r="G1109" s="9">
        <v>0</v>
      </c>
      <c r="I1109" s="15">
        <f t="shared" ref="I1109:I1172" si="104">STANDARDIZE(E1109,I$14, I$15)</f>
        <v>-0.70834098954470248</v>
      </c>
      <c r="J1109" s="15">
        <f t="shared" ref="J1109:J1172" si="105">STANDARDIZE(F1109,J$14, J$15)</f>
        <v>-0.57835721164427767</v>
      </c>
      <c r="K1109" s="15">
        <f t="shared" ref="K1109:K1172" si="106">STANDARDIZE(G1109,K$14, K$15)</f>
        <v>-0.53823782149412436</v>
      </c>
      <c r="M1109" s="15">
        <f t="shared" si="101"/>
        <v>23.936676417835525</v>
      </c>
      <c r="N1109" s="15">
        <f t="shared" si="102"/>
        <v>28.151148790858549</v>
      </c>
      <c r="O1109" s="15">
        <f t="shared" si="103"/>
        <v>29.520643596689165</v>
      </c>
    </row>
    <row r="1110" spans="1:15" x14ac:dyDescent="0.25">
      <c r="A1110" s="4">
        <v>51165011100</v>
      </c>
      <c r="B1110" s="7" t="s">
        <v>1089</v>
      </c>
      <c r="C1110" s="40">
        <f t="array" ref="C1110">SUMPRODUCT($D$9:$D$11, TRANSPOSE(M1110:O1110))</f>
        <v>27.202822935127742</v>
      </c>
      <c r="E1110" s="9">
        <v>0</v>
      </c>
      <c r="F1110" s="9">
        <v>25</v>
      </c>
      <c r="G1110" s="9">
        <v>0</v>
      </c>
      <c r="I1110" s="15">
        <f t="shared" si="104"/>
        <v>-0.70834098954470248</v>
      </c>
      <c r="J1110" s="15">
        <f t="shared" si="105"/>
        <v>-0.57835721164427767</v>
      </c>
      <c r="K1110" s="15">
        <f t="shared" si="106"/>
        <v>-0.53823782149412436</v>
      </c>
      <c r="M1110" s="15">
        <f t="shared" ref="M1110:M1173" si="107">_xlfn.NORM.S.DIST(I1110,1)*100</f>
        <v>23.936676417835525</v>
      </c>
      <c r="N1110" s="15">
        <f t="shared" ref="N1110:N1173" si="108">_xlfn.NORM.S.DIST(J1110,1)*100</f>
        <v>28.151148790858549</v>
      </c>
      <c r="O1110" s="15">
        <f t="shared" ref="O1110:O1173" si="109">_xlfn.NORM.S.DIST(K1110,1)*100</f>
        <v>29.520643596689165</v>
      </c>
    </row>
    <row r="1111" spans="1:15" x14ac:dyDescent="0.25">
      <c r="A1111" s="4">
        <v>51165011200</v>
      </c>
      <c r="B1111" s="7" t="s">
        <v>1090</v>
      </c>
      <c r="C1111" s="40">
        <f t="array" ref="C1111">SUMPRODUCT($D$9:$D$11, TRANSPOSE(M1111:O1111))</f>
        <v>27.202822935127742</v>
      </c>
      <c r="E1111" s="9">
        <v>0</v>
      </c>
      <c r="F1111" s="9">
        <v>25</v>
      </c>
      <c r="G1111" s="9">
        <v>0</v>
      </c>
      <c r="I1111" s="15">
        <f t="shared" si="104"/>
        <v>-0.70834098954470248</v>
      </c>
      <c r="J1111" s="15">
        <f t="shared" si="105"/>
        <v>-0.57835721164427767</v>
      </c>
      <c r="K1111" s="15">
        <f t="shared" si="106"/>
        <v>-0.53823782149412436</v>
      </c>
      <c r="M1111" s="15">
        <f t="shared" si="107"/>
        <v>23.936676417835525</v>
      </c>
      <c r="N1111" s="15">
        <f t="shared" si="108"/>
        <v>28.151148790858549</v>
      </c>
      <c r="O1111" s="15">
        <f t="shared" si="109"/>
        <v>29.520643596689165</v>
      </c>
    </row>
    <row r="1112" spans="1:15" x14ac:dyDescent="0.25">
      <c r="A1112" s="4">
        <v>51165011400</v>
      </c>
      <c r="B1112" s="7" t="s">
        <v>1091</v>
      </c>
      <c r="C1112" s="40">
        <f t="array" ref="C1112">SUMPRODUCT($D$9:$D$11, TRANSPOSE(M1112:O1112))</f>
        <v>27.202822935127742</v>
      </c>
      <c r="E1112" s="9">
        <v>0</v>
      </c>
      <c r="F1112" s="9">
        <v>25</v>
      </c>
      <c r="G1112" s="9">
        <v>0</v>
      </c>
      <c r="I1112" s="15">
        <f t="shared" si="104"/>
        <v>-0.70834098954470248</v>
      </c>
      <c r="J1112" s="15">
        <f t="shared" si="105"/>
        <v>-0.57835721164427767</v>
      </c>
      <c r="K1112" s="15">
        <f t="shared" si="106"/>
        <v>-0.53823782149412436</v>
      </c>
      <c r="M1112" s="15">
        <f t="shared" si="107"/>
        <v>23.936676417835525</v>
      </c>
      <c r="N1112" s="15">
        <f t="shared" si="108"/>
        <v>28.151148790858549</v>
      </c>
      <c r="O1112" s="15">
        <f t="shared" si="109"/>
        <v>29.520643596689165</v>
      </c>
    </row>
    <row r="1113" spans="1:15" x14ac:dyDescent="0.25">
      <c r="A1113" s="4">
        <v>51165011500</v>
      </c>
      <c r="B1113" s="7" t="s">
        <v>1092</v>
      </c>
      <c r="C1113" s="40">
        <f t="array" ref="C1113">SUMPRODUCT($D$9:$D$11, TRANSPOSE(M1113:O1113))</f>
        <v>27.202822935127742</v>
      </c>
      <c r="E1113" s="9">
        <v>0</v>
      </c>
      <c r="F1113" s="9">
        <v>25</v>
      </c>
      <c r="G1113" s="9">
        <v>0</v>
      </c>
      <c r="I1113" s="15">
        <f t="shared" si="104"/>
        <v>-0.70834098954470248</v>
      </c>
      <c r="J1113" s="15">
        <f t="shared" si="105"/>
        <v>-0.57835721164427767</v>
      </c>
      <c r="K1113" s="15">
        <f t="shared" si="106"/>
        <v>-0.53823782149412436</v>
      </c>
      <c r="M1113" s="15">
        <f t="shared" si="107"/>
        <v>23.936676417835525</v>
      </c>
      <c r="N1113" s="15">
        <f t="shared" si="108"/>
        <v>28.151148790858549</v>
      </c>
      <c r="O1113" s="15">
        <f t="shared" si="109"/>
        <v>29.520643596689165</v>
      </c>
    </row>
    <row r="1114" spans="1:15" x14ac:dyDescent="0.25">
      <c r="A1114" s="4">
        <v>51165011600</v>
      </c>
      <c r="B1114" s="7" t="s">
        <v>1093</v>
      </c>
      <c r="C1114" s="40">
        <f t="array" ref="C1114">SUMPRODUCT($D$9:$D$11, TRANSPOSE(M1114:O1114))</f>
        <v>27.202822935127742</v>
      </c>
      <c r="E1114" s="9">
        <v>0</v>
      </c>
      <c r="F1114" s="9">
        <v>25</v>
      </c>
      <c r="G1114" s="9">
        <v>0</v>
      </c>
      <c r="I1114" s="15">
        <f t="shared" si="104"/>
        <v>-0.70834098954470248</v>
      </c>
      <c r="J1114" s="15">
        <f t="shared" si="105"/>
        <v>-0.57835721164427767</v>
      </c>
      <c r="K1114" s="15">
        <f t="shared" si="106"/>
        <v>-0.53823782149412436</v>
      </c>
      <c r="M1114" s="15">
        <f t="shared" si="107"/>
        <v>23.936676417835525</v>
      </c>
      <c r="N1114" s="15">
        <f t="shared" si="108"/>
        <v>28.151148790858549</v>
      </c>
      <c r="O1114" s="15">
        <f t="shared" si="109"/>
        <v>29.520643596689165</v>
      </c>
    </row>
    <row r="1115" spans="1:15" x14ac:dyDescent="0.25">
      <c r="A1115" s="4">
        <v>51165011700</v>
      </c>
      <c r="B1115" s="7" t="s">
        <v>1094</v>
      </c>
      <c r="C1115" s="40">
        <f t="array" ref="C1115">SUMPRODUCT($D$9:$D$11, TRANSPOSE(M1115:O1115))</f>
        <v>27.202822935127742</v>
      </c>
      <c r="E1115" s="9">
        <v>0</v>
      </c>
      <c r="F1115" s="9">
        <v>25</v>
      </c>
      <c r="G1115" s="9">
        <v>0</v>
      </c>
      <c r="I1115" s="15">
        <f t="shared" si="104"/>
        <v>-0.70834098954470248</v>
      </c>
      <c r="J1115" s="15">
        <f t="shared" si="105"/>
        <v>-0.57835721164427767</v>
      </c>
      <c r="K1115" s="15">
        <f t="shared" si="106"/>
        <v>-0.53823782149412436</v>
      </c>
      <c r="M1115" s="15">
        <f t="shared" si="107"/>
        <v>23.936676417835525</v>
      </c>
      <c r="N1115" s="15">
        <f t="shared" si="108"/>
        <v>28.151148790858549</v>
      </c>
      <c r="O1115" s="15">
        <f t="shared" si="109"/>
        <v>29.520643596689165</v>
      </c>
    </row>
    <row r="1116" spans="1:15" x14ac:dyDescent="0.25">
      <c r="A1116" s="4">
        <v>51165011800</v>
      </c>
      <c r="B1116" s="7" t="s">
        <v>1095</v>
      </c>
      <c r="C1116" s="40">
        <f t="array" ref="C1116">SUMPRODUCT($D$9:$D$11, TRANSPOSE(M1116:O1116))</f>
        <v>27.202822935127742</v>
      </c>
      <c r="E1116" s="9">
        <v>0</v>
      </c>
      <c r="F1116" s="9">
        <v>25</v>
      </c>
      <c r="G1116" s="9">
        <v>0</v>
      </c>
      <c r="I1116" s="15">
        <f t="shared" si="104"/>
        <v>-0.70834098954470248</v>
      </c>
      <c r="J1116" s="15">
        <f t="shared" si="105"/>
        <v>-0.57835721164427767</v>
      </c>
      <c r="K1116" s="15">
        <f t="shared" si="106"/>
        <v>-0.53823782149412436</v>
      </c>
      <c r="M1116" s="15">
        <f t="shared" si="107"/>
        <v>23.936676417835525</v>
      </c>
      <c r="N1116" s="15">
        <f t="shared" si="108"/>
        <v>28.151148790858549</v>
      </c>
      <c r="O1116" s="15">
        <f t="shared" si="109"/>
        <v>29.520643596689165</v>
      </c>
    </row>
    <row r="1117" spans="1:15" x14ac:dyDescent="0.25">
      <c r="A1117" s="4">
        <v>51165011900</v>
      </c>
      <c r="B1117" s="7" t="s">
        <v>1096</v>
      </c>
      <c r="C1117" s="40">
        <f t="array" ref="C1117">SUMPRODUCT($D$9:$D$11, TRANSPOSE(M1117:O1117))</f>
        <v>27.202822935127742</v>
      </c>
      <c r="E1117" s="9">
        <v>0</v>
      </c>
      <c r="F1117" s="9">
        <v>25</v>
      </c>
      <c r="G1117" s="9">
        <v>0</v>
      </c>
      <c r="I1117" s="15">
        <f t="shared" si="104"/>
        <v>-0.70834098954470248</v>
      </c>
      <c r="J1117" s="15">
        <f t="shared" si="105"/>
        <v>-0.57835721164427767</v>
      </c>
      <c r="K1117" s="15">
        <f t="shared" si="106"/>
        <v>-0.53823782149412436</v>
      </c>
      <c r="M1117" s="15">
        <f t="shared" si="107"/>
        <v>23.936676417835525</v>
      </c>
      <c r="N1117" s="15">
        <f t="shared" si="108"/>
        <v>28.151148790858549</v>
      </c>
      <c r="O1117" s="15">
        <f t="shared" si="109"/>
        <v>29.520643596689165</v>
      </c>
    </row>
    <row r="1118" spans="1:15" x14ac:dyDescent="0.25">
      <c r="A1118" s="4">
        <v>51165012000</v>
      </c>
      <c r="B1118" s="7" t="s">
        <v>1097</v>
      </c>
      <c r="C1118" s="40">
        <f t="array" ref="C1118">SUMPRODUCT($D$9:$D$11, TRANSPOSE(M1118:O1118))</f>
        <v>27.202822935127742</v>
      </c>
      <c r="E1118" s="9">
        <v>0</v>
      </c>
      <c r="F1118" s="9">
        <v>25</v>
      </c>
      <c r="G1118" s="9">
        <v>0</v>
      </c>
      <c r="I1118" s="15">
        <f t="shared" si="104"/>
        <v>-0.70834098954470248</v>
      </c>
      <c r="J1118" s="15">
        <f t="shared" si="105"/>
        <v>-0.57835721164427767</v>
      </c>
      <c r="K1118" s="15">
        <f t="shared" si="106"/>
        <v>-0.53823782149412436</v>
      </c>
      <c r="M1118" s="15">
        <f t="shared" si="107"/>
        <v>23.936676417835525</v>
      </c>
      <c r="N1118" s="15">
        <f t="shared" si="108"/>
        <v>28.151148790858549</v>
      </c>
      <c r="O1118" s="15">
        <f t="shared" si="109"/>
        <v>29.520643596689165</v>
      </c>
    </row>
    <row r="1119" spans="1:15" x14ac:dyDescent="0.25">
      <c r="A1119" s="4">
        <v>51167030100</v>
      </c>
      <c r="B1119" s="7" t="s">
        <v>1098</v>
      </c>
      <c r="C1119" s="40">
        <f t="array" ref="C1119">SUMPRODUCT($D$9:$D$11, TRANSPOSE(M1119:O1119))</f>
        <v>25.987066529259224</v>
      </c>
      <c r="E1119" s="9">
        <v>0</v>
      </c>
      <c r="F1119" s="9">
        <v>12</v>
      </c>
      <c r="G1119" s="9">
        <v>0</v>
      </c>
      <c r="I1119" s="15">
        <f t="shared" si="104"/>
        <v>-0.70834098954470248</v>
      </c>
      <c r="J1119" s="15">
        <f t="shared" si="105"/>
        <v>-0.69018541921650622</v>
      </c>
      <c r="K1119" s="15">
        <f t="shared" si="106"/>
        <v>-0.53823782149412436</v>
      </c>
      <c r="M1119" s="15">
        <f t="shared" si="107"/>
        <v>23.936676417835525</v>
      </c>
      <c r="N1119" s="15">
        <f t="shared" si="108"/>
        <v>24.503879573252995</v>
      </c>
      <c r="O1119" s="15">
        <f t="shared" si="109"/>
        <v>29.520643596689165</v>
      </c>
    </row>
    <row r="1120" spans="1:15" x14ac:dyDescent="0.25">
      <c r="A1120" s="4">
        <v>51167030200</v>
      </c>
      <c r="B1120" s="7" t="s">
        <v>1099</v>
      </c>
      <c r="C1120" s="40">
        <f t="array" ref="C1120">SUMPRODUCT($D$9:$D$11, TRANSPOSE(M1120:O1120))</f>
        <v>25.987066529259224</v>
      </c>
      <c r="E1120" s="9">
        <v>0</v>
      </c>
      <c r="F1120" s="9">
        <v>12</v>
      </c>
      <c r="G1120" s="9">
        <v>0</v>
      </c>
      <c r="I1120" s="15">
        <f t="shared" si="104"/>
        <v>-0.70834098954470248</v>
      </c>
      <c r="J1120" s="15">
        <f t="shared" si="105"/>
        <v>-0.69018541921650622</v>
      </c>
      <c r="K1120" s="15">
        <f t="shared" si="106"/>
        <v>-0.53823782149412436</v>
      </c>
      <c r="M1120" s="15">
        <f t="shared" si="107"/>
        <v>23.936676417835525</v>
      </c>
      <c r="N1120" s="15">
        <f t="shared" si="108"/>
        <v>24.503879573252995</v>
      </c>
      <c r="O1120" s="15">
        <f t="shared" si="109"/>
        <v>29.520643596689165</v>
      </c>
    </row>
    <row r="1121" spans="1:15" x14ac:dyDescent="0.25">
      <c r="A1121" s="4">
        <v>51167030300</v>
      </c>
      <c r="B1121" s="7" t="s">
        <v>1100</v>
      </c>
      <c r="C1121" s="40">
        <f t="array" ref="C1121">SUMPRODUCT($D$9:$D$11, TRANSPOSE(M1121:O1121))</f>
        <v>25.987066529259224</v>
      </c>
      <c r="E1121" s="9">
        <v>0</v>
      </c>
      <c r="F1121" s="9">
        <v>12</v>
      </c>
      <c r="G1121" s="9">
        <v>0</v>
      </c>
      <c r="I1121" s="15">
        <f t="shared" si="104"/>
        <v>-0.70834098954470248</v>
      </c>
      <c r="J1121" s="15">
        <f t="shared" si="105"/>
        <v>-0.69018541921650622</v>
      </c>
      <c r="K1121" s="15">
        <f t="shared" si="106"/>
        <v>-0.53823782149412436</v>
      </c>
      <c r="M1121" s="15">
        <f t="shared" si="107"/>
        <v>23.936676417835525</v>
      </c>
      <c r="N1121" s="15">
        <f t="shared" si="108"/>
        <v>24.503879573252995</v>
      </c>
      <c r="O1121" s="15">
        <f t="shared" si="109"/>
        <v>29.520643596689165</v>
      </c>
    </row>
    <row r="1122" spans="1:15" x14ac:dyDescent="0.25">
      <c r="A1122" s="4">
        <v>51167030401</v>
      </c>
      <c r="B1122" s="7" t="s">
        <v>1101</v>
      </c>
      <c r="C1122" s="40">
        <f t="array" ref="C1122">SUMPRODUCT($D$9:$D$11, TRANSPOSE(M1122:O1122))</f>
        <v>25.987066529259224</v>
      </c>
      <c r="E1122" s="9">
        <v>0</v>
      </c>
      <c r="F1122" s="9">
        <v>12</v>
      </c>
      <c r="G1122" s="9">
        <v>0</v>
      </c>
      <c r="I1122" s="15">
        <f t="shared" si="104"/>
        <v>-0.70834098954470248</v>
      </c>
      <c r="J1122" s="15">
        <f t="shared" si="105"/>
        <v>-0.69018541921650622</v>
      </c>
      <c r="K1122" s="15">
        <f t="shared" si="106"/>
        <v>-0.53823782149412436</v>
      </c>
      <c r="M1122" s="15">
        <f t="shared" si="107"/>
        <v>23.936676417835525</v>
      </c>
      <c r="N1122" s="15">
        <f t="shared" si="108"/>
        <v>24.503879573252995</v>
      </c>
      <c r="O1122" s="15">
        <f t="shared" si="109"/>
        <v>29.520643596689165</v>
      </c>
    </row>
    <row r="1123" spans="1:15" x14ac:dyDescent="0.25">
      <c r="A1123" s="4">
        <v>51167030402</v>
      </c>
      <c r="B1123" s="7" t="s">
        <v>1102</v>
      </c>
      <c r="C1123" s="40">
        <f t="array" ref="C1123">SUMPRODUCT($D$9:$D$11, TRANSPOSE(M1123:O1123))</f>
        <v>25.987066529259224</v>
      </c>
      <c r="E1123" s="9">
        <v>0</v>
      </c>
      <c r="F1123" s="9">
        <v>12</v>
      </c>
      <c r="G1123" s="9">
        <v>0</v>
      </c>
      <c r="I1123" s="15">
        <f t="shared" si="104"/>
        <v>-0.70834098954470248</v>
      </c>
      <c r="J1123" s="15">
        <f t="shared" si="105"/>
        <v>-0.69018541921650622</v>
      </c>
      <c r="K1123" s="15">
        <f t="shared" si="106"/>
        <v>-0.53823782149412436</v>
      </c>
      <c r="M1123" s="15">
        <f t="shared" si="107"/>
        <v>23.936676417835525</v>
      </c>
      <c r="N1123" s="15">
        <f t="shared" si="108"/>
        <v>24.503879573252995</v>
      </c>
      <c r="O1123" s="15">
        <f t="shared" si="109"/>
        <v>29.520643596689165</v>
      </c>
    </row>
    <row r="1124" spans="1:15" x14ac:dyDescent="0.25">
      <c r="A1124" s="4">
        <v>51167030500</v>
      </c>
      <c r="B1124" s="7" t="s">
        <v>1103</v>
      </c>
      <c r="C1124" s="40">
        <f t="array" ref="C1124">SUMPRODUCT($D$9:$D$11, TRANSPOSE(M1124:O1124))</f>
        <v>25.987066529259224</v>
      </c>
      <c r="E1124" s="9">
        <v>0</v>
      </c>
      <c r="F1124" s="9">
        <v>12</v>
      </c>
      <c r="G1124" s="9">
        <v>0</v>
      </c>
      <c r="I1124" s="15">
        <f t="shared" si="104"/>
        <v>-0.70834098954470248</v>
      </c>
      <c r="J1124" s="15">
        <f t="shared" si="105"/>
        <v>-0.69018541921650622</v>
      </c>
      <c r="K1124" s="15">
        <f t="shared" si="106"/>
        <v>-0.53823782149412436</v>
      </c>
      <c r="M1124" s="15">
        <f t="shared" si="107"/>
        <v>23.936676417835525</v>
      </c>
      <c r="N1124" s="15">
        <f t="shared" si="108"/>
        <v>24.503879573252995</v>
      </c>
      <c r="O1124" s="15">
        <f t="shared" si="109"/>
        <v>29.520643596689165</v>
      </c>
    </row>
    <row r="1125" spans="1:15" x14ac:dyDescent="0.25">
      <c r="A1125" s="4">
        <v>51167030600</v>
      </c>
      <c r="B1125" s="7" t="s">
        <v>1104</v>
      </c>
      <c r="C1125" s="40">
        <f t="array" ref="C1125">SUMPRODUCT($D$9:$D$11, TRANSPOSE(M1125:O1125))</f>
        <v>25.987066529259224</v>
      </c>
      <c r="E1125" s="9">
        <v>0</v>
      </c>
      <c r="F1125" s="9">
        <v>12</v>
      </c>
      <c r="G1125" s="9">
        <v>0</v>
      </c>
      <c r="I1125" s="15">
        <f t="shared" si="104"/>
        <v>-0.70834098954470248</v>
      </c>
      <c r="J1125" s="15">
        <f t="shared" si="105"/>
        <v>-0.69018541921650622</v>
      </c>
      <c r="K1125" s="15">
        <f t="shared" si="106"/>
        <v>-0.53823782149412436</v>
      </c>
      <c r="M1125" s="15">
        <f t="shared" si="107"/>
        <v>23.936676417835525</v>
      </c>
      <c r="N1125" s="15">
        <f t="shared" si="108"/>
        <v>24.503879573252995</v>
      </c>
      <c r="O1125" s="15">
        <f t="shared" si="109"/>
        <v>29.520643596689165</v>
      </c>
    </row>
    <row r="1126" spans="1:15" x14ac:dyDescent="0.25">
      <c r="A1126" s="4">
        <v>51169030100</v>
      </c>
      <c r="B1126" s="7" t="s">
        <v>1105</v>
      </c>
      <c r="C1126" s="40">
        <f t="array" ref="C1126">SUMPRODUCT($D$9:$D$11, TRANSPOSE(M1126:O1126))</f>
        <v>25.8078449950333</v>
      </c>
      <c r="E1126" s="9">
        <v>0</v>
      </c>
      <c r="F1126" s="9">
        <v>10</v>
      </c>
      <c r="G1126" s="9">
        <v>0</v>
      </c>
      <c r="I1126" s="15">
        <f t="shared" si="104"/>
        <v>-0.70834098954470248</v>
      </c>
      <c r="J1126" s="15">
        <f t="shared" si="105"/>
        <v>-0.70738975884300292</v>
      </c>
      <c r="K1126" s="15">
        <f t="shared" si="106"/>
        <v>-0.53823782149412436</v>
      </c>
      <c r="M1126" s="15">
        <f t="shared" si="107"/>
        <v>23.936676417835525</v>
      </c>
      <c r="N1126" s="15">
        <f t="shared" si="108"/>
        <v>23.966214970575212</v>
      </c>
      <c r="O1126" s="15">
        <f t="shared" si="109"/>
        <v>29.520643596689165</v>
      </c>
    </row>
    <row r="1127" spans="1:15" x14ac:dyDescent="0.25">
      <c r="A1127" s="4">
        <v>51169030200</v>
      </c>
      <c r="B1127" s="7" t="s">
        <v>1106</v>
      </c>
      <c r="C1127" s="40">
        <f t="array" ref="C1127">SUMPRODUCT($D$9:$D$11, TRANSPOSE(M1127:O1127))</f>
        <v>25.8078449950333</v>
      </c>
      <c r="E1127" s="9">
        <v>0</v>
      </c>
      <c r="F1127" s="9">
        <v>10</v>
      </c>
      <c r="G1127" s="9">
        <v>0</v>
      </c>
      <c r="I1127" s="15">
        <f t="shared" si="104"/>
        <v>-0.70834098954470248</v>
      </c>
      <c r="J1127" s="15">
        <f t="shared" si="105"/>
        <v>-0.70738975884300292</v>
      </c>
      <c r="K1127" s="15">
        <f t="shared" si="106"/>
        <v>-0.53823782149412436</v>
      </c>
      <c r="M1127" s="15">
        <f t="shared" si="107"/>
        <v>23.936676417835525</v>
      </c>
      <c r="N1127" s="15">
        <f t="shared" si="108"/>
        <v>23.966214970575212</v>
      </c>
      <c r="O1127" s="15">
        <f t="shared" si="109"/>
        <v>29.520643596689165</v>
      </c>
    </row>
    <row r="1128" spans="1:15" x14ac:dyDescent="0.25">
      <c r="A1128" s="4">
        <v>51169030300</v>
      </c>
      <c r="B1128" s="7" t="s">
        <v>1107</v>
      </c>
      <c r="C1128" s="40">
        <f t="array" ref="C1128">SUMPRODUCT($D$9:$D$11, TRANSPOSE(M1128:O1128))</f>
        <v>25.8078449950333</v>
      </c>
      <c r="E1128" s="9">
        <v>0</v>
      </c>
      <c r="F1128" s="9">
        <v>10</v>
      </c>
      <c r="G1128" s="9">
        <v>0</v>
      </c>
      <c r="I1128" s="15">
        <f t="shared" si="104"/>
        <v>-0.70834098954470248</v>
      </c>
      <c r="J1128" s="15">
        <f t="shared" si="105"/>
        <v>-0.70738975884300292</v>
      </c>
      <c r="K1128" s="15">
        <f t="shared" si="106"/>
        <v>-0.53823782149412436</v>
      </c>
      <c r="M1128" s="15">
        <f t="shared" si="107"/>
        <v>23.936676417835525</v>
      </c>
      <c r="N1128" s="15">
        <f t="shared" si="108"/>
        <v>23.966214970575212</v>
      </c>
      <c r="O1128" s="15">
        <f t="shared" si="109"/>
        <v>29.520643596689165</v>
      </c>
    </row>
    <row r="1129" spans="1:15" x14ac:dyDescent="0.25">
      <c r="A1129" s="4">
        <v>51169030400</v>
      </c>
      <c r="B1129" s="7" t="s">
        <v>1108</v>
      </c>
      <c r="C1129" s="40">
        <f t="array" ref="C1129">SUMPRODUCT($D$9:$D$11, TRANSPOSE(M1129:O1129))</f>
        <v>25.8078449950333</v>
      </c>
      <c r="E1129" s="9">
        <v>0</v>
      </c>
      <c r="F1129" s="9">
        <v>10</v>
      </c>
      <c r="G1129" s="9">
        <v>0</v>
      </c>
      <c r="I1129" s="15">
        <f t="shared" si="104"/>
        <v>-0.70834098954470248</v>
      </c>
      <c r="J1129" s="15">
        <f t="shared" si="105"/>
        <v>-0.70738975884300292</v>
      </c>
      <c r="K1129" s="15">
        <f t="shared" si="106"/>
        <v>-0.53823782149412436</v>
      </c>
      <c r="M1129" s="15">
        <f t="shared" si="107"/>
        <v>23.936676417835525</v>
      </c>
      <c r="N1129" s="15">
        <f t="shared" si="108"/>
        <v>23.966214970575212</v>
      </c>
      <c r="O1129" s="15">
        <f t="shared" si="109"/>
        <v>29.520643596689165</v>
      </c>
    </row>
    <row r="1130" spans="1:15" x14ac:dyDescent="0.25">
      <c r="A1130" s="4">
        <v>51169030500</v>
      </c>
      <c r="B1130" s="7" t="s">
        <v>1109</v>
      </c>
      <c r="C1130" s="40">
        <f t="array" ref="C1130">SUMPRODUCT($D$9:$D$11, TRANSPOSE(M1130:O1130))</f>
        <v>25.8078449950333</v>
      </c>
      <c r="E1130" s="9">
        <v>0</v>
      </c>
      <c r="F1130" s="9">
        <v>10</v>
      </c>
      <c r="G1130" s="9">
        <v>0</v>
      </c>
      <c r="I1130" s="15">
        <f t="shared" si="104"/>
        <v>-0.70834098954470248</v>
      </c>
      <c r="J1130" s="15">
        <f t="shared" si="105"/>
        <v>-0.70738975884300292</v>
      </c>
      <c r="K1130" s="15">
        <f t="shared" si="106"/>
        <v>-0.53823782149412436</v>
      </c>
      <c r="M1130" s="15">
        <f t="shared" si="107"/>
        <v>23.936676417835525</v>
      </c>
      <c r="N1130" s="15">
        <f t="shared" si="108"/>
        <v>23.966214970575212</v>
      </c>
      <c r="O1130" s="15">
        <f t="shared" si="109"/>
        <v>29.520643596689165</v>
      </c>
    </row>
    <row r="1131" spans="1:15" x14ac:dyDescent="0.25">
      <c r="A1131" s="4">
        <v>51169030600</v>
      </c>
      <c r="B1131" s="7" t="s">
        <v>1110</v>
      </c>
      <c r="C1131" s="40">
        <f t="array" ref="C1131">SUMPRODUCT($D$9:$D$11, TRANSPOSE(M1131:O1131))</f>
        <v>25.8078449950333</v>
      </c>
      <c r="E1131" s="9">
        <v>0</v>
      </c>
      <c r="F1131" s="9">
        <v>10</v>
      </c>
      <c r="G1131" s="9">
        <v>0</v>
      </c>
      <c r="I1131" s="15">
        <f t="shared" si="104"/>
        <v>-0.70834098954470248</v>
      </c>
      <c r="J1131" s="15">
        <f t="shared" si="105"/>
        <v>-0.70738975884300292</v>
      </c>
      <c r="K1131" s="15">
        <f t="shared" si="106"/>
        <v>-0.53823782149412436</v>
      </c>
      <c r="M1131" s="15">
        <f t="shared" si="107"/>
        <v>23.936676417835525</v>
      </c>
      <c r="N1131" s="15">
        <f t="shared" si="108"/>
        <v>23.966214970575212</v>
      </c>
      <c r="O1131" s="15">
        <f t="shared" si="109"/>
        <v>29.520643596689165</v>
      </c>
    </row>
    <row r="1132" spans="1:15" x14ac:dyDescent="0.25">
      <c r="A1132" s="4">
        <v>51171040100</v>
      </c>
      <c r="B1132" s="7" t="s">
        <v>1111</v>
      </c>
      <c r="C1132" s="40">
        <f t="array" ref="C1132">SUMPRODUCT($D$9:$D$11, TRANSPOSE(M1132:O1132))</f>
        <v>26.725064701585779</v>
      </c>
      <c r="E1132" s="9">
        <v>0</v>
      </c>
      <c r="F1132" s="9">
        <v>20</v>
      </c>
      <c r="G1132" s="9">
        <v>0</v>
      </c>
      <c r="I1132" s="15">
        <f t="shared" si="104"/>
        <v>-0.70834098954470248</v>
      </c>
      <c r="J1132" s="15">
        <f t="shared" si="105"/>
        <v>-0.62136806071051942</v>
      </c>
      <c r="K1132" s="15">
        <f t="shared" si="106"/>
        <v>-0.53823782149412436</v>
      </c>
      <c r="M1132" s="15">
        <f t="shared" si="107"/>
        <v>23.936676417835525</v>
      </c>
      <c r="N1132" s="15">
        <f t="shared" si="108"/>
        <v>26.717874090232652</v>
      </c>
      <c r="O1132" s="15">
        <f t="shared" si="109"/>
        <v>29.520643596689165</v>
      </c>
    </row>
    <row r="1133" spans="1:15" x14ac:dyDescent="0.25">
      <c r="A1133" s="4">
        <v>51171040201</v>
      </c>
      <c r="B1133" s="7" t="s">
        <v>1112</v>
      </c>
      <c r="C1133" s="40">
        <f t="array" ref="C1133">SUMPRODUCT($D$9:$D$11, TRANSPOSE(M1133:O1133))</f>
        <v>26.725064701585779</v>
      </c>
      <c r="E1133" s="9">
        <v>0</v>
      </c>
      <c r="F1133" s="9">
        <v>20</v>
      </c>
      <c r="G1133" s="9">
        <v>0</v>
      </c>
      <c r="I1133" s="15">
        <f t="shared" si="104"/>
        <v>-0.70834098954470248</v>
      </c>
      <c r="J1133" s="15">
        <f t="shared" si="105"/>
        <v>-0.62136806071051942</v>
      </c>
      <c r="K1133" s="15">
        <f t="shared" si="106"/>
        <v>-0.53823782149412436</v>
      </c>
      <c r="M1133" s="15">
        <f t="shared" si="107"/>
        <v>23.936676417835525</v>
      </c>
      <c r="N1133" s="15">
        <f t="shared" si="108"/>
        <v>26.717874090232652</v>
      </c>
      <c r="O1133" s="15">
        <f t="shared" si="109"/>
        <v>29.520643596689165</v>
      </c>
    </row>
    <row r="1134" spans="1:15" x14ac:dyDescent="0.25">
      <c r="A1134" s="4">
        <v>51171040202</v>
      </c>
      <c r="B1134" s="7" t="s">
        <v>1113</v>
      </c>
      <c r="C1134" s="40">
        <f t="array" ref="C1134">SUMPRODUCT($D$9:$D$11, TRANSPOSE(M1134:O1134))</f>
        <v>26.725064701585779</v>
      </c>
      <c r="E1134" s="9">
        <v>0</v>
      </c>
      <c r="F1134" s="9">
        <v>20</v>
      </c>
      <c r="G1134" s="9">
        <v>0</v>
      </c>
      <c r="I1134" s="15">
        <f t="shared" si="104"/>
        <v>-0.70834098954470248</v>
      </c>
      <c r="J1134" s="15">
        <f t="shared" si="105"/>
        <v>-0.62136806071051942</v>
      </c>
      <c r="K1134" s="15">
        <f t="shared" si="106"/>
        <v>-0.53823782149412436</v>
      </c>
      <c r="M1134" s="15">
        <f t="shared" si="107"/>
        <v>23.936676417835525</v>
      </c>
      <c r="N1134" s="15">
        <f t="shared" si="108"/>
        <v>26.717874090232652</v>
      </c>
      <c r="O1134" s="15">
        <f t="shared" si="109"/>
        <v>29.520643596689165</v>
      </c>
    </row>
    <row r="1135" spans="1:15" x14ac:dyDescent="0.25">
      <c r="A1135" s="4">
        <v>51171040300</v>
      </c>
      <c r="B1135" s="7" t="s">
        <v>1114</v>
      </c>
      <c r="C1135" s="40">
        <f t="array" ref="C1135">SUMPRODUCT($D$9:$D$11, TRANSPOSE(M1135:O1135))</f>
        <v>26.725064701585779</v>
      </c>
      <c r="E1135" s="9">
        <v>0</v>
      </c>
      <c r="F1135" s="9">
        <v>20</v>
      </c>
      <c r="G1135" s="9">
        <v>0</v>
      </c>
      <c r="I1135" s="15">
        <f t="shared" si="104"/>
        <v>-0.70834098954470248</v>
      </c>
      <c r="J1135" s="15">
        <f t="shared" si="105"/>
        <v>-0.62136806071051942</v>
      </c>
      <c r="K1135" s="15">
        <f t="shared" si="106"/>
        <v>-0.53823782149412436</v>
      </c>
      <c r="M1135" s="15">
        <f t="shared" si="107"/>
        <v>23.936676417835525</v>
      </c>
      <c r="N1135" s="15">
        <f t="shared" si="108"/>
        <v>26.717874090232652</v>
      </c>
      <c r="O1135" s="15">
        <f t="shared" si="109"/>
        <v>29.520643596689165</v>
      </c>
    </row>
    <row r="1136" spans="1:15" x14ac:dyDescent="0.25">
      <c r="A1136" s="4">
        <v>51171040400</v>
      </c>
      <c r="B1136" s="7" t="s">
        <v>1115</v>
      </c>
      <c r="C1136" s="40">
        <f t="array" ref="C1136">SUMPRODUCT($D$9:$D$11, TRANSPOSE(M1136:O1136))</f>
        <v>26.725064701585779</v>
      </c>
      <c r="E1136" s="9">
        <v>0</v>
      </c>
      <c r="F1136" s="9">
        <v>20</v>
      </c>
      <c r="G1136" s="9">
        <v>0</v>
      </c>
      <c r="I1136" s="15">
        <f t="shared" si="104"/>
        <v>-0.70834098954470248</v>
      </c>
      <c r="J1136" s="15">
        <f t="shared" si="105"/>
        <v>-0.62136806071051942</v>
      </c>
      <c r="K1136" s="15">
        <f t="shared" si="106"/>
        <v>-0.53823782149412436</v>
      </c>
      <c r="M1136" s="15">
        <f t="shared" si="107"/>
        <v>23.936676417835525</v>
      </c>
      <c r="N1136" s="15">
        <f t="shared" si="108"/>
        <v>26.717874090232652</v>
      </c>
      <c r="O1136" s="15">
        <f t="shared" si="109"/>
        <v>29.520643596689165</v>
      </c>
    </row>
    <row r="1137" spans="1:15" x14ac:dyDescent="0.25">
      <c r="A1137" s="4">
        <v>51171040500</v>
      </c>
      <c r="B1137" s="7" t="s">
        <v>1116</v>
      </c>
      <c r="C1137" s="40">
        <f t="array" ref="C1137">SUMPRODUCT($D$9:$D$11, TRANSPOSE(M1137:O1137))</f>
        <v>26.725064701585779</v>
      </c>
      <c r="E1137" s="9">
        <v>0</v>
      </c>
      <c r="F1137" s="9">
        <v>20</v>
      </c>
      <c r="G1137" s="9">
        <v>0</v>
      </c>
      <c r="I1137" s="15">
        <f t="shared" si="104"/>
        <v>-0.70834098954470248</v>
      </c>
      <c r="J1137" s="15">
        <f t="shared" si="105"/>
        <v>-0.62136806071051942</v>
      </c>
      <c r="K1137" s="15">
        <f t="shared" si="106"/>
        <v>-0.53823782149412436</v>
      </c>
      <c r="M1137" s="15">
        <f t="shared" si="107"/>
        <v>23.936676417835525</v>
      </c>
      <c r="N1137" s="15">
        <f t="shared" si="108"/>
        <v>26.717874090232652</v>
      </c>
      <c r="O1137" s="15">
        <f t="shared" si="109"/>
        <v>29.520643596689165</v>
      </c>
    </row>
    <row r="1138" spans="1:15" x14ac:dyDescent="0.25">
      <c r="A1138" s="4">
        <v>51171040600</v>
      </c>
      <c r="B1138" s="7" t="s">
        <v>1117</v>
      </c>
      <c r="C1138" s="40">
        <f t="array" ref="C1138">SUMPRODUCT($D$9:$D$11, TRANSPOSE(M1138:O1138))</f>
        <v>26.725064701585779</v>
      </c>
      <c r="E1138" s="9">
        <v>0</v>
      </c>
      <c r="F1138" s="9">
        <v>20</v>
      </c>
      <c r="G1138" s="9">
        <v>0</v>
      </c>
      <c r="I1138" s="15">
        <f t="shared" si="104"/>
        <v>-0.70834098954470248</v>
      </c>
      <c r="J1138" s="15">
        <f t="shared" si="105"/>
        <v>-0.62136806071051942</v>
      </c>
      <c r="K1138" s="15">
        <f t="shared" si="106"/>
        <v>-0.53823782149412436</v>
      </c>
      <c r="M1138" s="15">
        <f t="shared" si="107"/>
        <v>23.936676417835525</v>
      </c>
      <c r="N1138" s="15">
        <f t="shared" si="108"/>
        <v>26.717874090232652</v>
      </c>
      <c r="O1138" s="15">
        <f t="shared" si="109"/>
        <v>29.520643596689165</v>
      </c>
    </row>
    <row r="1139" spans="1:15" x14ac:dyDescent="0.25">
      <c r="A1139" s="4">
        <v>51171040700</v>
      </c>
      <c r="B1139" s="7" t="s">
        <v>1118</v>
      </c>
      <c r="C1139" s="40">
        <f t="array" ref="C1139">SUMPRODUCT($D$9:$D$11, TRANSPOSE(M1139:O1139))</f>
        <v>26.725064701585779</v>
      </c>
      <c r="E1139" s="9">
        <v>0</v>
      </c>
      <c r="F1139" s="9">
        <v>20</v>
      </c>
      <c r="G1139" s="9">
        <v>0</v>
      </c>
      <c r="I1139" s="15">
        <f t="shared" si="104"/>
        <v>-0.70834098954470248</v>
      </c>
      <c r="J1139" s="15">
        <f t="shared" si="105"/>
        <v>-0.62136806071051942</v>
      </c>
      <c r="K1139" s="15">
        <f t="shared" si="106"/>
        <v>-0.53823782149412436</v>
      </c>
      <c r="M1139" s="15">
        <f t="shared" si="107"/>
        <v>23.936676417835525</v>
      </c>
      <c r="N1139" s="15">
        <f t="shared" si="108"/>
        <v>26.717874090232652</v>
      </c>
      <c r="O1139" s="15">
        <f t="shared" si="109"/>
        <v>29.520643596689165</v>
      </c>
    </row>
    <row r="1140" spans="1:15" x14ac:dyDescent="0.25">
      <c r="A1140" s="4">
        <v>51171040800</v>
      </c>
      <c r="B1140" s="7" t="s">
        <v>1119</v>
      </c>
      <c r="C1140" s="40">
        <f t="array" ref="C1140">SUMPRODUCT($D$9:$D$11, TRANSPOSE(M1140:O1140))</f>
        <v>26.725064701585779</v>
      </c>
      <c r="E1140" s="9">
        <v>0</v>
      </c>
      <c r="F1140" s="9">
        <v>20</v>
      </c>
      <c r="G1140" s="9">
        <v>0</v>
      </c>
      <c r="I1140" s="15">
        <f t="shared" si="104"/>
        <v>-0.70834098954470248</v>
      </c>
      <c r="J1140" s="15">
        <f t="shared" si="105"/>
        <v>-0.62136806071051942</v>
      </c>
      <c r="K1140" s="15">
        <f t="shared" si="106"/>
        <v>-0.53823782149412436</v>
      </c>
      <c r="M1140" s="15">
        <f t="shared" si="107"/>
        <v>23.936676417835525</v>
      </c>
      <c r="N1140" s="15">
        <f t="shared" si="108"/>
        <v>26.717874090232652</v>
      </c>
      <c r="O1140" s="15">
        <f t="shared" si="109"/>
        <v>29.520643596689165</v>
      </c>
    </row>
    <row r="1141" spans="1:15" x14ac:dyDescent="0.25">
      <c r="A1141" s="4">
        <v>51173030100</v>
      </c>
      <c r="B1141" s="7" t="s">
        <v>1120</v>
      </c>
      <c r="C1141" s="40">
        <f t="array" ref="C1141">SUMPRODUCT($D$9:$D$11, TRANSPOSE(M1141:O1141))</f>
        <v>25.987066529259224</v>
      </c>
      <c r="E1141" s="9">
        <v>0</v>
      </c>
      <c r="F1141" s="9">
        <v>12</v>
      </c>
      <c r="G1141" s="9">
        <v>0</v>
      </c>
      <c r="I1141" s="15">
        <f t="shared" si="104"/>
        <v>-0.70834098954470248</v>
      </c>
      <c r="J1141" s="15">
        <f t="shared" si="105"/>
        <v>-0.69018541921650622</v>
      </c>
      <c r="K1141" s="15">
        <f t="shared" si="106"/>
        <v>-0.53823782149412436</v>
      </c>
      <c r="M1141" s="15">
        <f t="shared" si="107"/>
        <v>23.936676417835525</v>
      </c>
      <c r="N1141" s="15">
        <f t="shared" si="108"/>
        <v>24.503879573252995</v>
      </c>
      <c r="O1141" s="15">
        <f t="shared" si="109"/>
        <v>29.520643596689165</v>
      </c>
    </row>
    <row r="1142" spans="1:15" x14ac:dyDescent="0.25">
      <c r="A1142" s="4">
        <v>51173030200</v>
      </c>
      <c r="B1142" s="7" t="s">
        <v>1121</v>
      </c>
      <c r="C1142" s="40">
        <f t="array" ref="C1142">SUMPRODUCT($D$9:$D$11, TRANSPOSE(M1142:O1142))</f>
        <v>25.987066529259224</v>
      </c>
      <c r="E1142" s="9">
        <v>0</v>
      </c>
      <c r="F1142" s="9">
        <v>12</v>
      </c>
      <c r="G1142" s="9">
        <v>0</v>
      </c>
      <c r="I1142" s="15">
        <f t="shared" si="104"/>
        <v>-0.70834098954470248</v>
      </c>
      <c r="J1142" s="15">
        <f t="shared" si="105"/>
        <v>-0.69018541921650622</v>
      </c>
      <c r="K1142" s="15">
        <f t="shared" si="106"/>
        <v>-0.53823782149412436</v>
      </c>
      <c r="M1142" s="15">
        <f t="shared" si="107"/>
        <v>23.936676417835525</v>
      </c>
      <c r="N1142" s="15">
        <f t="shared" si="108"/>
        <v>24.503879573252995</v>
      </c>
      <c r="O1142" s="15">
        <f t="shared" si="109"/>
        <v>29.520643596689165</v>
      </c>
    </row>
    <row r="1143" spans="1:15" x14ac:dyDescent="0.25">
      <c r="A1143" s="4">
        <v>51173030301</v>
      </c>
      <c r="B1143" s="7" t="s">
        <v>1122</v>
      </c>
      <c r="C1143" s="40">
        <f t="array" ref="C1143">SUMPRODUCT($D$9:$D$11, TRANSPOSE(M1143:O1143))</f>
        <v>25.987066529259224</v>
      </c>
      <c r="E1143" s="9">
        <v>0</v>
      </c>
      <c r="F1143" s="9">
        <v>12</v>
      </c>
      <c r="G1143" s="9">
        <v>0</v>
      </c>
      <c r="I1143" s="15">
        <f t="shared" si="104"/>
        <v>-0.70834098954470248</v>
      </c>
      <c r="J1143" s="15">
        <f t="shared" si="105"/>
        <v>-0.69018541921650622</v>
      </c>
      <c r="K1143" s="15">
        <f t="shared" si="106"/>
        <v>-0.53823782149412436</v>
      </c>
      <c r="M1143" s="15">
        <f t="shared" si="107"/>
        <v>23.936676417835525</v>
      </c>
      <c r="N1143" s="15">
        <f t="shared" si="108"/>
        <v>24.503879573252995</v>
      </c>
      <c r="O1143" s="15">
        <f t="shared" si="109"/>
        <v>29.520643596689165</v>
      </c>
    </row>
    <row r="1144" spans="1:15" x14ac:dyDescent="0.25">
      <c r="A1144" s="4">
        <v>51173030302</v>
      </c>
      <c r="B1144" s="7" t="s">
        <v>1123</v>
      </c>
      <c r="C1144" s="40">
        <f t="array" ref="C1144">SUMPRODUCT($D$9:$D$11, TRANSPOSE(M1144:O1144))</f>
        <v>25.987066529259224</v>
      </c>
      <c r="E1144" s="9">
        <v>0</v>
      </c>
      <c r="F1144" s="9">
        <v>12</v>
      </c>
      <c r="G1144" s="9">
        <v>0</v>
      </c>
      <c r="I1144" s="15">
        <f t="shared" si="104"/>
        <v>-0.70834098954470248</v>
      </c>
      <c r="J1144" s="15">
        <f t="shared" si="105"/>
        <v>-0.69018541921650622</v>
      </c>
      <c r="K1144" s="15">
        <f t="shared" si="106"/>
        <v>-0.53823782149412436</v>
      </c>
      <c r="M1144" s="15">
        <f t="shared" si="107"/>
        <v>23.936676417835525</v>
      </c>
      <c r="N1144" s="15">
        <f t="shared" si="108"/>
        <v>24.503879573252995</v>
      </c>
      <c r="O1144" s="15">
        <f t="shared" si="109"/>
        <v>29.520643596689165</v>
      </c>
    </row>
    <row r="1145" spans="1:15" x14ac:dyDescent="0.25">
      <c r="A1145" s="4">
        <v>51173030400</v>
      </c>
      <c r="B1145" s="7" t="s">
        <v>1124</v>
      </c>
      <c r="C1145" s="40">
        <f t="array" ref="C1145">SUMPRODUCT($D$9:$D$11, TRANSPOSE(M1145:O1145))</f>
        <v>25.987066529259224</v>
      </c>
      <c r="E1145" s="9">
        <v>0</v>
      </c>
      <c r="F1145" s="9">
        <v>12</v>
      </c>
      <c r="G1145" s="9">
        <v>0</v>
      </c>
      <c r="I1145" s="15">
        <f t="shared" si="104"/>
        <v>-0.70834098954470248</v>
      </c>
      <c r="J1145" s="15">
        <f t="shared" si="105"/>
        <v>-0.69018541921650622</v>
      </c>
      <c r="K1145" s="15">
        <f t="shared" si="106"/>
        <v>-0.53823782149412436</v>
      </c>
      <c r="M1145" s="15">
        <f t="shared" si="107"/>
        <v>23.936676417835525</v>
      </c>
      <c r="N1145" s="15">
        <f t="shared" si="108"/>
        <v>24.503879573252995</v>
      </c>
      <c r="O1145" s="15">
        <f t="shared" si="109"/>
        <v>29.520643596689165</v>
      </c>
    </row>
    <row r="1146" spans="1:15" x14ac:dyDescent="0.25">
      <c r="A1146" s="4">
        <v>51173030500</v>
      </c>
      <c r="B1146" s="7" t="s">
        <v>1125</v>
      </c>
      <c r="C1146" s="40">
        <f t="array" ref="C1146">SUMPRODUCT($D$9:$D$11, TRANSPOSE(M1146:O1146))</f>
        <v>25.987066529259224</v>
      </c>
      <c r="E1146" s="9">
        <v>0</v>
      </c>
      <c r="F1146" s="9">
        <v>12</v>
      </c>
      <c r="G1146" s="9">
        <v>0</v>
      </c>
      <c r="I1146" s="15">
        <f t="shared" si="104"/>
        <v>-0.70834098954470248</v>
      </c>
      <c r="J1146" s="15">
        <f t="shared" si="105"/>
        <v>-0.69018541921650622</v>
      </c>
      <c r="K1146" s="15">
        <f t="shared" si="106"/>
        <v>-0.53823782149412436</v>
      </c>
      <c r="M1146" s="15">
        <f t="shared" si="107"/>
        <v>23.936676417835525</v>
      </c>
      <c r="N1146" s="15">
        <f t="shared" si="108"/>
        <v>24.503879573252995</v>
      </c>
      <c r="O1146" s="15">
        <f t="shared" si="109"/>
        <v>29.520643596689165</v>
      </c>
    </row>
    <row r="1147" spans="1:15" x14ac:dyDescent="0.25">
      <c r="A1147" s="4">
        <v>51173030600</v>
      </c>
      <c r="B1147" s="7" t="s">
        <v>1126</v>
      </c>
      <c r="C1147" s="40">
        <f t="array" ref="C1147">SUMPRODUCT($D$9:$D$11, TRANSPOSE(M1147:O1147))</f>
        <v>25.987066529259224</v>
      </c>
      <c r="E1147" s="9">
        <v>0</v>
      </c>
      <c r="F1147" s="9">
        <v>12</v>
      </c>
      <c r="G1147" s="9">
        <v>0</v>
      </c>
      <c r="I1147" s="15">
        <f t="shared" si="104"/>
        <v>-0.70834098954470248</v>
      </c>
      <c r="J1147" s="15">
        <f t="shared" si="105"/>
        <v>-0.69018541921650622</v>
      </c>
      <c r="K1147" s="15">
        <f t="shared" si="106"/>
        <v>-0.53823782149412436</v>
      </c>
      <c r="M1147" s="15">
        <f t="shared" si="107"/>
        <v>23.936676417835525</v>
      </c>
      <c r="N1147" s="15">
        <f t="shared" si="108"/>
        <v>24.503879573252995</v>
      </c>
      <c r="O1147" s="15">
        <f t="shared" si="109"/>
        <v>29.520643596689165</v>
      </c>
    </row>
    <row r="1148" spans="1:15" x14ac:dyDescent="0.25">
      <c r="A1148" s="4">
        <v>51173030701</v>
      </c>
      <c r="B1148" s="7" t="s">
        <v>1127</v>
      </c>
      <c r="C1148" s="40">
        <f t="array" ref="C1148">SUMPRODUCT($D$9:$D$11, TRANSPOSE(M1148:O1148))</f>
        <v>25.987066529259224</v>
      </c>
      <c r="E1148" s="9">
        <v>0</v>
      </c>
      <c r="F1148" s="9">
        <v>12</v>
      </c>
      <c r="G1148" s="9">
        <v>0</v>
      </c>
      <c r="I1148" s="15">
        <f t="shared" si="104"/>
        <v>-0.70834098954470248</v>
      </c>
      <c r="J1148" s="15">
        <f t="shared" si="105"/>
        <v>-0.69018541921650622</v>
      </c>
      <c r="K1148" s="15">
        <f t="shared" si="106"/>
        <v>-0.53823782149412436</v>
      </c>
      <c r="M1148" s="15">
        <f t="shared" si="107"/>
        <v>23.936676417835525</v>
      </c>
      <c r="N1148" s="15">
        <f t="shared" si="108"/>
        <v>24.503879573252995</v>
      </c>
      <c r="O1148" s="15">
        <f t="shared" si="109"/>
        <v>29.520643596689165</v>
      </c>
    </row>
    <row r="1149" spans="1:15" x14ac:dyDescent="0.25">
      <c r="A1149" s="4">
        <v>51173030702</v>
      </c>
      <c r="B1149" s="7" t="s">
        <v>1128</v>
      </c>
      <c r="C1149" s="40">
        <f t="array" ref="C1149">SUMPRODUCT($D$9:$D$11, TRANSPOSE(M1149:O1149))</f>
        <v>25.987066529259224</v>
      </c>
      <c r="E1149" s="9">
        <v>0</v>
      </c>
      <c r="F1149" s="9">
        <v>12</v>
      </c>
      <c r="G1149" s="9">
        <v>0</v>
      </c>
      <c r="I1149" s="15">
        <f t="shared" si="104"/>
        <v>-0.70834098954470248</v>
      </c>
      <c r="J1149" s="15">
        <f t="shared" si="105"/>
        <v>-0.69018541921650622</v>
      </c>
      <c r="K1149" s="15">
        <f t="shared" si="106"/>
        <v>-0.53823782149412436</v>
      </c>
      <c r="M1149" s="15">
        <f t="shared" si="107"/>
        <v>23.936676417835525</v>
      </c>
      <c r="N1149" s="15">
        <f t="shared" si="108"/>
        <v>24.503879573252995</v>
      </c>
      <c r="O1149" s="15">
        <f t="shared" si="109"/>
        <v>29.520643596689165</v>
      </c>
    </row>
    <row r="1150" spans="1:15" x14ac:dyDescent="0.25">
      <c r="A1150" s="4">
        <v>51175200100</v>
      </c>
      <c r="B1150" s="7" t="s">
        <v>1129</v>
      </c>
      <c r="C1150" s="40">
        <f t="array" ref="C1150">SUMPRODUCT($D$9:$D$11, TRANSPOSE(M1150:O1150))</f>
        <v>25.369331086988076</v>
      </c>
      <c r="E1150" s="9">
        <v>0</v>
      </c>
      <c r="F1150" s="9">
        <v>5</v>
      </c>
      <c r="G1150" s="9">
        <v>0</v>
      </c>
      <c r="I1150" s="15">
        <f t="shared" si="104"/>
        <v>-0.70834098954470248</v>
      </c>
      <c r="J1150" s="15">
        <f t="shared" si="105"/>
        <v>-0.75040060790924468</v>
      </c>
      <c r="K1150" s="15">
        <f t="shared" si="106"/>
        <v>-0.53823782149412436</v>
      </c>
      <c r="M1150" s="15">
        <f t="shared" si="107"/>
        <v>23.936676417835525</v>
      </c>
      <c r="N1150" s="15">
        <f t="shared" si="108"/>
        <v>22.650673246439535</v>
      </c>
      <c r="O1150" s="15">
        <f t="shared" si="109"/>
        <v>29.520643596689165</v>
      </c>
    </row>
    <row r="1151" spans="1:15" x14ac:dyDescent="0.25">
      <c r="A1151" s="4">
        <v>51175200200</v>
      </c>
      <c r="B1151" s="7" t="s">
        <v>1130</v>
      </c>
      <c r="C1151" s="40">
        <f t="array" ref="C1151">SUMPRODUCT($D$9:$D$11, TRANSPOSE(M1151:O1151))</f>
        <v>25.369331086988076</v>
      </c>
      <c r="E1151" s="9">
        <v>0</v>
      </c>
      <c r="F1151" s="9">
        <v>5</v>
      </c>
      <c r="G1151" s="9">
        <v>0</v>
      </c>
      <c r="I1151" s="15">
        <f t="shared" si="104"/>
        <v>-0.70834098954470248</v>
      </c>
      <c r="J1151" s="15">
        <f t="shared" si="105"/>
        <v>-0.75040060790924468</v>
      </c>
      <c r="K1151" s="15">
        <f t="shared" si="106"/>
        <v>-0.53823782149412436</v>
      </c>
      <c r="M1151" s="15">
        <f t="shared" si="107"/>
        <v>23.936676417835525</v>
      </c>
      <c r="N1151" s="15">
        <f t="shared" si="108"/>
        <v>22.650673246439535</v>
      </c>
      <c r="O1151" s="15">
        <f t="shared" si="109"/>
        <v>29.520643596689165</v>
      </c>
    </row>
    <row r="1152" spans="1:15" x14ac:dyDescent="0.25">
      <c r="A1152" s="4">
        <v>51175200300</v>
      </c>
      <c r="B1152" s="7" t="s">
        <v>1131</v>
      </c>
      <c r="C1152" s="40">
        <f t="array" ref="C1152">SUMPRODUCT($D$9:$D$11, TRANSPOSE(M1152:O1152))</f>
        <v>25.369331086988076</v>
      </c>
      <c r="E1152" s="9">
        <v>0</v>
      </c>
      <c r="F1152" s="9">
        <v>5</v>
      </c>
      <c r="G1152" s="9">
        <v>0</v>
      </c>
      <c r="I1152" s="15">
        <f t="shared" si="104"/>
        <v>-0.70834098954470248</v>
      </c>
      <c r="J1152" s="15">
        <f t="shared" si="105"/>
        <v>-0.75040060790924468</v>
      </c>
      <c r="K1152" s="15">
        <f t="shared" si="106"/>
        <v>-0.53823782149412436</v>
      </c>
      <c r="M1152" s="15">
        <f t="shared" si="107"/>
        <v>23.936676417835525</v>
      </c>
      <c r="N1152" s="15">
        <f t="shared" si="108"/>
        <v>22.650673246439535</v>
      </c>
      <c r="O1152" s="15">
        <f t="shared" si="109"/>
        <v>29.520643596689165</v>
      </c>
    </row>
    <row r="1153" spans="1:15" x14ac:dyDescent="0.25">
      <c r="A1153" s="4">
        <v>51175200400</v>
      </c>
      <c r="B1153" s="7" t="s">
        <v>1132</v>
      </c>
      <c r="C1153" s="40">
        <f t="array" ref="C1153">SUMPRODUCT($D$9:$D$11, TRANSPOSE(M1153:O1153))</f>
        <v>25.369331086988076</v>
      </c>
      <c r="E1153" s="9">
        <v>0</v>
      </c>
      <c r="F1153" s="9">
        <v>5</v>
      </c>
      <c r="G1153" s="9">
        <v>0</v>
      </c>
      <c r="I1153" s="15">
        <f t="shared" si="104"/>
        <v>-0.70834098954470248</v>
      </c>
      <c r="J1153" s="15">
        <f t="shared" si="105"/>
        <v>-0.75040060790924468</v>
      </c>
      <c r="K1153" s="15">
        <f t="shared" si="106"/>
        <v>-0.53823782149412436</v>
      </c>
      <c r="M1153" s="15">
        <f t="shared" si="107"/>
        <v>23.936676417835525</v>
      </c>
      <c r="N1153" s="15">
        <f t="shared" si="108"/>
        <v>22.650673246439535</v>
      </c>
      <c r="O1153" s="15">
        <f t="shared" si="109"/>
        <v>29.520643596689165</v>
      </c>
    </row>
    <row r="1154" spans="1:15" x14ac:dyDescent="0.25">
      <c r="A1154" s="4">
        <v>51175200500</v>
      </c>
      <c r="B1154" s="7" t="s">
        <v>1133</v>
      </c>
      <c r="C1154" s="40">
        <f t="array" ref="C1154">SUMPRODUCT($D$9:$D$11, TRANSPOSE(M1154:O1154))</f>
        <v>25.369331086988076</v>
      </c>
      <c r="E1154" s="9">
        <v>0</v>
      </c>
      <c r="F1154" s="9">
        <v>5</v>
      </c>
      <c r="G1154" s="9">
        <v>0</v>
      </c>
      <c r="I1154" s="15">
        <f t="shared" si="104"/>
        <v>-0.70834098954470248</v>
      </c>
      <c r="J1154" s="15">
        <f t="shared" si="105"/>
        <v>-0.75040060790924468</v>
      </c>
      <c r="K1154" s="15">
        <f t="shared" si="106"/>
        <v>-0.53823782149412436</v>
      </c>
      <c r="M1154" s="15">
        <f t="shared" si="107"/>
        <v>23.936676417835525</v>
      </c>
      <c r="N1154" s="15">
        <f t="shared" si="108"/>
        <v>22.650673246439535</v>
      </c>
      <c r="O1154" s="15">
        <f t="shared" si="109"/>
        <v>29.520643596689165</v>
      </c>
    </row>
    <row r="1155" spans="1:15" x14ac:dyDescent="0.25">
      <c r="A1155" s="4">
        <v>51177020104</v>
      </c>
      <c r="B1155" s="7" t="s">
        <v>1134</v>
      </c>
      <c r="C1155" s="40">
        <f t="array" ref="C1155">SUMPRODUCT($D$9:$D$11, TRANSPOSE(M1155:O1155))</f>
        <v>27.791960706487266</v>
      </c>
      <c r="E1155" s="9">
        <v>0</v>
      </c>
      <c r="F1155" s="9">
        <v>31</v>
      </c>
      <c r="G1155" s="9">
        <v>0</v>
      </c>
      <c r="I1155" s="15">
        <f t="shared" si="104"/>
        <v>-0.70834098954470248</v>
      </c>
      <c r="J1155" s="15">
        <f t="shared" si="105"/>
        <v>-0.52674419276478757</v>
      </c>
      <c r="K1155" s="15">
        <f t="shared" si="106"/>
        <v>-0.53823782149412436</v>
      </c>
      <c r="M1155" s="15">
        <f t="shared" si="107"/>
        <v>23.936676417835525</v>
      </c>
      <c r="N1155" s="15">
        <f t="shared" si="108"/>
        <v>29.91856210493712</v>
      </c>
      <c r="O1155" s="15">
        <f t="shared" si="109"/>
        <v>29.520643596689165</v>
      </c>
    </row>
    <row r="1156" spans="1:15" x14ac:dyDescent="0.25">
      <c r="A1156" s="4">
        <v>51177020105</v>
      </c>
      <c r="B1156" s="7" t="s">
        <v>1135</v>
      </c>
      <c r="C1156" s="40">
        <f t="array" ref="C1156">SUMPRODUCT($D$9:$D$11, TRANSPOSE(M1156:O1156))</f>
        <v>27.791960706487266</v>
      </c>
      <c r="E1156" s="9">
        <v>0</v>
      </c>
      <c r="F1156" s="9">
        <v>31</v>
      </c>
      <c r="G1156" s="9">
        <v>0</v>
      </c>
      <c r="I1156" s="15">
        <f t="shared" si="104"/>
        <v>-0.70834098954470248</v>
      </c>
      <c r="J1156" s="15">
        <f t="shared" si="105"/>
        <v>-0.52674419276478757</v>
      </c>
      <c r="K1156" s="15">
        <f t="shared" si="106"/>
        <v>-0.53823782149412436</v>
      </c>
      <c r="M1156" s="15">
        <f t="shared" si="107"/>
        <v>23.936676417835525</v>
      </c>
      <c r="N1156" s="15">
        <f t="shared" si="108"/>
        <v>29.91856210493712</v>
      </c>
      <c r="O1156" s="15">
        <f t="shared" si="109"/>
        <v>29.520643596689165</v>
      </c>
    </row>
    <row r="1157" spans="1:15" x14ac:dyDescent="0.25">
      <c r="A1157" s="4">
        <v>51177020106</v>
      </c>
      <c r="B1157" s="7" t="s">
        <v>1136</v>
      </c>
      <c r="C1157" s="40">
        <f t="array" ref="C1157">SUMPRODUCT($D$9:$D$11, TRANSPOSE(M1157:O1157))</f>
        <v>30.368916629038079</v>
      </c>
      <c r="E1157" s="9">
        <v>0</v>
      </c>
      <c r="F1157" s="9">
        <v>31</v>
      </c>
      <c r="G1157" s="9">
        <v>2</v>
      </c>
      <c r="I1157" s="15">
        <f t="shared" si="104"/>
        <v>-0.70834098954470248</v>
      </c>
      <c r="J1157" s="15">
        <f t="shared" si="105"/>
        <v>-0.52674419276478757</v>
      </c>
      <c r="K1157" s="15">
        <f t="shared" si="106"/>
        <v>-0.32519931473005315</v>
      </c>
      <c r="M1157" s="15">
        <f t="shared" si="107"/>
        <v>23.936676417835525</v>
      </c>
      <c r="N1157" s="15">
        <f t="shared" si="108"/>
        <v>29.91856210493712</v>
      </c>
      <c r="O1157" s="15">
        <f t="shared" si="109"/>
        <v>37.251511364341596</v>
      </c>
    </row>
    <row r="1158" spans="1:15" x14ac:dyDescent="0.25">
      <c r="A1158" s="4">
        <v>51177020107</v>
      </c>
      <c r="B1158" s="7" t="s">
        <v>1137</v>
      </c>
      <c r="C1158" s="40">
        <f t="array" ref="C1158">SUMPRODUCT($D$9:$D$11, TRANSPOSE(M1158:O1158))</f>
        <v>30.368916629038079</v>
      </c>
      <c r="E1158" s="9">
        <v>0</v>
      </c>
      <c r="F1158" s="9">
        <v>31</v>
      </c>
      <c r="G1158" s="9">
        <v>2</v>
      </c>
      <c r="I1158" s="15">
        <f t="shared" si="104"/>
        <v>-0.70834098954470248</v>
      </c>
      <c r="J1158" s="15">
        <f t="shared" si="105"/>
        <v>-0.52674419276478757</v>
      </c>
      <c r="K1158" s="15">
        <f t="shared" si="106"/>
        <v>-0.32519931473005315</v>
      </c>
      <c r="M1158" s="15">
        <f t="shared" si="107"/>
        <v>23.936676417835525</v>
      </c>
      <c r="N1158" s="15">
        <f t="shared" si="108"/>
        <v>29.91856210493712</v>
      </c>
      <c r="O1158" s="15">
        <f t="shared" si="109"/>
        <v>37.251511364341596</v>
      </c>
    </row>
    <row r="1159" spans="1:15" x14ac:dyDescent="0.25">
      <c r="A1159" s="4">
        <v>51177020108</v>
      </c>
      <c r="B1159" s="7" t="s">
        <v>1138</v>
      </c>
      <c r="C1159" s="40">
        <f t="array" ref="C1159">SUMPRODUCT($D$9:$D$11, TRANSPOSE(M1159:O1159))</f>
        <v>30.368916629038079</v>
      </c>
      <c r="E1159" s="9">
        <v>0</v>
      </c>
      <c r="F1159" s="9">
        <v>31</v>
      </c>
      <c r="G1159" s="9">
        <v>2</v>
      </c>
      <c r="I1159" s="15">
        <f t="shared" si="104"/>
        <v>-0.70834098954470248</v>
      </c>
      <c r="J1159" s="15">
        <f t="shared" si="105"/>
        <v>-0.52674419276478757</v>
      </c>
      <c r="K1159" s="15">
        <f t="shared" si="106"/>
        <v>-0.32519931473005315</v>
      </c>
      <c r="M1159" s="15">
        <f t="shared" si="107"/>
        <v>23.936676417835525</v>
      </c>
      <c r="N1159" s="15">
        <f t="shared" si="108"/>
        <v>29.91856210493712</v>
      </c>
      <c r="O1159" s="15">
        <f t="shared" si="109"/>
        <v>37.251511364341596</v>
      </c>
    </row>
    <row r="1160" spans="1:15" x14ac:dyDescent="0.25">
      <c r="A1160" s="4">
        <v>51177020109</v>
      </c>
      <c r="B1160" s="7" t="s">
        <v>1139</v>
      </c>
      <c r="C1160" s="40">
        <f t="array" ref="C1160">SUMPRODUCT($D$9:$D$11, TRANSPOSE(M1160:O1160))</f>
        <v>30.368916629038079</v>
      </c>
      <c r="E1160" s="9">
        <v>0</v>
      </c>
      <c r="F1160" s="9">
        <v>31</v>
      </c>
      <c r="G1160" s="9">
        <v>2</v>
      </c>
      <c r="I1160" s="15">
        <f t="shared" si="104"/>
        <v>-0.70834098954470248</v>
      </c>
      <c r="J1160" s="15">
        <f t="shared" si="105"/>
        <v>-0.52674419276478757</v>
      </c>
      <c r="K1160" s="15">
        <f t="shared" si="106"/>
        <v>-0.32519931473005315</v>
      </c>
      <c r="M1160" s="15">
        <f t="shared" si="107"/>
        <v>23.936676417835525</v>
      </c>
      <c r="N1160" s="15">
        <f t="shared" si="108"/>
        <v>29.91856210493712</v>
      </c>
      <c r="O1160" s="15">
        <f t="shared" si="109"/>
        <v>37.251511364341596</v>
      </c>
    </row>
    <row r="1161" spans="1:15" x14ac:dyDescent="0.25">
      <c r="A1161" s="4">
        <v>51177020110</v>
      </c>
      <c r="B1161" s="7" t="s">
        <v>1140</v>
      </c>
      <c r="C1161" s="40">
        <f t="array" ref="C1161">SUMPRODUCT($D$9:$D$11, TRANSPOSE(M1161:O1161))</f>
        <v>30.368916629038079</v>
      </c>
      <c r="E1161" s="9">
        <v>0</v>
      </c>
      <c r="F1161" s="9">
        <v>31</v>
      </c>
      <c r="G1161" s="9">
        <v>2</v>
      </c>
      <c r="I1161" s="15">
        <f t="shared" si="104"/>
        <v>-0.70834098954470248</v>
      </c>
      <c r="J1161" s="15">
        <f t="shared" si="105"/>
        <v>-0.52674419276478757</v>
      </c>
      <c r="K1161" s="15">
        <f t="shared" si="106"/>
        <v>-0.32519931473005315</v>
      </c>
      <c r="M1161" s="15">
        <f t="shared" si="107"/>
        <v>23.936676417835525</v>
      </c>
      <c r="N1161" s="15">
        <f t="shared" si="108"/>
        <v>29.91856210493712</v>
      </c>
      <c r="O1161" s="15">
        <f t="shared" si="109"/>
        <v>37.251511364341596</v>
      </c>
    </row>
    <row r="1162" spans="1:15" x14ac:dyDescent="0.25">
      <c r="A1162" s="4">
        <v>51177020111</v>
      </c>
      <c r="B1162" s="7" t="s">
        <v>1141</v>
      </c>
      <c r="C1162" s="40">
        <f t="array" ref="C1162">SUMPRODUCT($D$9:$D$11, TRANSPOSE(M1162:O1162))</f>
        <v>30.368916629038079</v>
      </c>
      <c r="E1162" s="9">
        <v>0</v>
      </c>
      <c r="F1162" s="9">
        <v>31</v>
      </c>
      <c r="G1162" s="9">
        <v>2</v>
      </c>
      <c r="I1162" s="15">
        <f t="shared" si="104"/>
        <v>-0.70834098954470248</v>
      </c>
      <c r="J1162" s="15">
        <f t="shared" si="105"/>
        <v>-0.52674419276478757</v>
      </c>
      <c r="K1162" s="15">
        <f t="shared" si="106"/>
        <v>-0.32519931473005315</v>
      </c>
      <c r="M1162" s="15">
        <f t="shared" si="107"/>
        <v>23.936676417835525</v>
      </c>
      <c r="N1162" s="15">
        <f t="shared" si="108"/>
        <v>29.91856210493712</v>
      </c>
      <c r="O1162" s="15">
        <f t="shared" si="109"/>
        <v>37.251511364341596</v>
      </c>
    </row>
    <row r="1163" spans="1:15" x14ac:dyDescent="0.25">
      <c r="A1163" s="4">
        <v>51177020112</v>
      </c>
      <c r="B1163" s="7" t="s">
        <v>1142</v>
      </c>
      <c r="C1163" s="40">
        <f t="array" ref="C1163">SUMPRODUCT($D$9:$D$11, TRANSPOSE(M1163:O1163))</f>
        <v>30.368916629038079</v>
      </c>
      <c r="E1163" s="9">
        <v>0</v>
      </c>
      <c r="F1163" s="9">
        <v>31</v>
      </c>
      <c r="G1163" s="9">
        <v>2</v>
      </c>
      <c r="I1163" s="15">
        <f t="shared" si="104"/>
        <v>-0.70834098954470248</v>
      </c>
      <c r="J1163" s="15">
        <f t="shared" si="105"/>
        <v>-0.52674419276478757</v>
      </c>
      <c r="K1163" s="15">
        <f t="shared" si="106"/>
        <v>-0.32519931473005315</v>
      </c>
      <c r="M1163" s="15">
        <f t="shared" si="107"/>
        <v>23.936676417835525</v>
      </c>
      <c r="N1163" s="15">
        <f t="shared" si="108"/>
        <v>29.91856210493712</v>
      </c>
      <c r="O1163" s="15">
        <f t="shared" si="109"/>
        <v>37.251511364341596</v>
      </c>
    </row>
    <row r="1164" spans="1:15" x14ac:dyDescent="0.25">
      <c r="A1164" s="4">
        <v>51177020113</v>
      </c>
      <c r="B1164" s="7" t="s">
        <v>1143</v>
      </c>
      <c r="C1164" s="40">
        <f t="array" ref="C1164">SUMPRODUCT($D$9:$D$11, TRANSPOSE(M1164:O1164))</f>
        <v>30.368916629038079</v>
      </c>
      <c r="E1164" s="9">
        <v>0</v>
      </c>
      <c r="F1164" s="9">
        <v>31</v>
      </c>
      <c r="G1164" s="9">
        <v>2</v>
      </c>
      <c r="I1164" s="15">
        <f t="shared" si="104"/>
        <v>-0.70834098954470248</v>
      </c>
      <c r="J1164" s="15">
        <f t="shared" si="105"/>
        <v>-0.52674419276478757</v>
      </c>
      <c r="K1164" s="15">
        <f t="shared" si="106"/>
        <v>-0.32519931473005315</v>
      </c>
      <c r="M1164" s="15">
        <f t="shared" si="107"/>
        <v>23.936676417835525</v>
      </c>
      <c r="N1164" s="15">
        <f t="shared" si="108"/>
        <v>29.91856210493712</v>
      </c>
      <c r="O1164" s="15">
        <f t="shared" si="109"/>
        <v>37.251511364341596</v>
      </c>
    </row>
    <row r="1165" spans="1:15" x14ac:dyDescent="0.25">
      <c r="A1165" s="4">
        <v>51177020114</v>
      </c>
      <c r="B1165" s="7" t="s">
        <v>1144</v>
      </c>
      <c r="C1165" s="40">
        <f t="array" ref="C1165">SUMPRODUCT($D$9:$D$11, TRANSPOSE(M1165:O1165))</f>
        <v>30.368916629038079</v>
      </c>
      <c r="E1165" s="9">
        <v>0</v>
      </c>
      <c r="F1165" s="9">
        <v>31</v>
      </c>
      <c r="G1165" s="9">
        <v>2</v>
      </c>
      <c r="I1165" s="15">
        <f t="shared" si="104"/>
        <v>-0.70834098954470248</v>
      </c>
      <c r="J1165" s="15">
        <f t="shared" si="105"/>
        <v>-0.52674419276478757</v>
      </c>
      <c r="K1165" s="15">
        <f t="shared" si="106"/>
        <v>-0.32519931473005315</v>
      </c>
      <c r="M1165" s="15">
        <f t="shared" si="107"/>
        <v>23.936676417835525</v>
      </c>
      <c r="N1165" s="15">
        <f t="shared" si="108"/>
        <v>29.91856210493712</v>
      </c>
      <c r="O1165" s="15">
        <f t="shared" si="109"/>
        <v>37.251511364341596</v>
      </c>
    </row>
    <row r="1166" spans="1:15" x14ac:dyDescent="0.25">
      <c r="A1166" s="4">
        <v>51177020201</v>
      </c>
      <c r="B1166" s="7" t="s">
        <v>1145</v>
      </c>
      <c r="C1166" s="40">
        <f t="array" ref="C1166">SUMPRODUCT($D$9:$D$11, TRANSPOSE(M1166:O1166))</f>
        <v>30.368916629038079</v>
      </c>
      <c r="E1166" s="9">
        <v>0</v>
      </c>
      <c r="F1166" s="9">
        <v>31</v>
      </c>
      <c r="G1166" s="9">
        <v>2</v>
      </c>
      <c r="I1166" s="15">
        <f t="shared" si="104"/>
        <v>-0.70834098954470248</v>
      </c>
      <c r="J1166" s="15">
        <f t="shared" si="105"/>
        <v>-0.52674419276478757</v>
      </c>
      <c r="K1166" s="15">
        <f t="shared" si="106"/>
        <v>-0.32519931473005315</v>
      </c>
      <c r="M1166" s="15">
        <f t="shared" si="107"/>
        <v>23.936676417835525</v>
      </c>
      <c r="N1166" s="15">
        <f t="shared" si="108"/>
        <v>29.91856210493712</v>
      </c>
      <c r="O1166" s="15">
        <f t="shared" si="109"/>
        <v>37.251511364341596</v>
      </c>
    </row>
    <row r="1167" spans="1:15" x14ac:dyDescent="0.25">
      <c r="A1167" s="4">
        <v>51177020202</v>
      </c>
      <c r="B1167" s="7" t="s">
        <v>1146</v>
      </c>
      <c r="C1167" s="40">
        <f t="array" ref="C1167">SUMPRODUCT($D$9:$D$11, TRANSPOSE(M1167:O1167))</f>
        <v>30.368916629038079</v>
      </c>
      <c r="E1167" s="9">
        <v>0</v>
      </c>
      <c r="F1167" s="9">
        <v>31</v>
      </c>
      <c r="G1167" s="9">
        <v>2</v>
      </c>
      <c r="I1167" s="15">
        <f t="shared" si="104"/>
        <v>-0.70834098954470248</v>
      </c>
      <c r="J1167" s="15">
        <f t="shared" si="105"/>
        <v>-0.52674419276478757</v>
      </c>
      <c r="K1167" s="15">
        <f t="shared" si="106"/>
        <v>-0.32519931473005315</v>
      </c>
      <c r="M1167" s="15">
        <f t="shared" si="107"/>
        <v>23.936676417835525</v>
      </c>
      <c r="N1167" s="15">
        <f t="shared" si="108"/>
        <v>29.91856210493712</v>
      </c>
      <c r="O1167" s="15">
        <f t="shared" si="109"/>
        <v>37.251511364341596</v>
      </c>
    </row>
    <row r="1168" spans="1:15" x14ac:dyDescent="0.25">
      <c r="A1168" s="4">
        <v>51177020203</v>
      </c>
      <c r="B1168" s="7" t="s">
        <v>1147</v>
      </c>
      <c r="C1168" s="40">
        <f t="array" ref="C1168">SUMPRODUCT($D$9:$D$11, TRANSPOSE(M1168:O1168))</f>
        <v>30.368916629038079</v>
      </c>
      <c r="E1168" s="9">
        <v>0</v>
      </c>
      <c r="F1168" s="9">
        <v>31</v>
      </c>
      <c r="G1168" s="9">
        <v>2</v>
      </c>
      <c r="I1168" s="15">
        <f t="shared" si="104"/>
        <v>-0.70834098954470248</v>
      </c>
      <c r="J1168" s="15">
        <f t="shared" si="105"/>
        <v>-0.52674419276478757</v>
      </c>
      <c r="K1168" s="15">
        <f t="shared" si="106"/>
        <v>-0.32519931473005315</v>
      </c>
      <c r="M1168" s="15">
        <f t="shared" si="107"/>
        <v>23.936676417835525</v>
      </c>
      <c r="N1168" s="15">
        <f t="shared" si="108"/>
        <v>29.91856210493712</v>
      </c>
      <c r="O1168" s="15">
        <f t="shared" si="109"/>
        <v>37.251511364341596</v>
      </c>
    </row>
    <row r="1169" spans="1:15" x14ac:dyDescent="0.25">
      <c r="A1169" s="4">
        <v>51177020204</v>
      </c>
      <c r="B1169" s="7" t="s">
        <v>1148</v>
      </c>
      <c r="C1169" s="40">
        <f t="array" ref="C1169">SUMPRODUCT($D$9:$D$11, TRANSPOSE(M1169:O1169))</f>
        <v>30.368916629038079</v>
      </c>
      <c r="E1169" s="9">
        <v>0</v>
      </c>
      <c r="F1169" s="9">
        <v>31</v>
      </c>
      <c r="G1169" s="9">
        <v>2</v>
      </c>
      <c r="I1169" s="15">
        <f t="shared" si="104"/>
        <v>-0.70834098954470248</v>
      </c>
      <c r="J1169" s="15">
        <f t="shared" si="105"/>
        <v>-0.52674419276478757</v>
      </c>
      <c r="K1169" s="15">
        <f t="shared" si="106"/>
        <v>-0.32519931473005315</v>
      </c>
      <c r="M1169" s="15">
        <f t="shared" si="107"/>
        <v>23.936676417835525</v>
      </c>
      <c r="N1169" s="15">
        <f t="shared" si="108"/>
        <v>29.91856210493712</v>
      </c>
      <c r="O1169" s="15">
        <f t="shared" si="109"/>
        <v>37.251511364341596</v>
      </c>
    </row>
    <row r="1170" spans="1:15" x14ac:dyDescent="0.25">
      <c r="A1170" s="4">
        <v>51177020205</v>
      </c>
      <c r="B1170" s="7" t="s">
        <v>1149</v>
      </c>
      <c r="C1170" s="40">
        <f t="array" ref="C1170">SUMPRODUCT($D$9:$D$11, TRANSPOSE(M1170:O1170))</f>
        <v>30.368916629038079</v>
      </c>
      <c r="E1170" s="9">
        <v>0</v>
      </c>
      <c r="F1170" s="9">
        <v>31</v>
      </c>
      <c r="G1170" s="9">
        <v>2</v>
      </c>
      <c r="I1170" s="15">
        <f t="shared" si="104"/>
        <v>-0.70834098954470248</v>
      </c>
      <c r="J1170" s="15">
        <f t="shared" si="105"/>
        <v>-0.52674419276478757</v>
      </c>
      <c r="K1170" s="15">
        <f t="shared" si="106"/>
        <v>-0.32519931473005315</v>
      </c>
      <c r="M1170" s="15">
        <f t="shared" si="107"/>
        <v>23.936676417835525</v>
      </c>
      <c r="N1170" s="15">
        <f t="shared" si="108"/>
        <v>29.91856210493712</v>
      </c>
      <c r="O1170" s="15">
        <f t="shared" si="109"/>
        <v>37.251511364341596</v>
      </c>
    </row>
    <row r="1171" spans="1:15" x14ac:dyDescent="0.25">
      <c r="A1171" s="4">
        <v>51177020304</v>
      </c>
      <c r="B1171" s="7" t="s">
        <v>1150</v>
      </c>
      <c r="C1171" s="40">
        <f t="array" ref="C1171">SUMPRODUCT($D$9:$D$11, TRANSPOSE(M1171:O1171))</f>
        <v>30.368916629038079</v>
      </c>
      <c r="E1171" s="9">
        <v>0</v>
      </c>
      <c r="F1171" s="9">
        <v>31</v>
      </c>
      <c r="G1171" s="9">
        <v>2</v>
      </c>
      <c r="I1171" s="15">
        <f t="shared" si="104"/>
        <v>-0.70834098954470248</v>
      </c>
      <c r="J1171" s="15">
        <f t="shared" si="105"/>
        <v>-0.52674419276478757</v>
      </c>
      <c r="K1171" s="15">
        <f t="shared" si="106"/>
        <v>-0.32519931473005315</v>
      </c>
      <c r="M1171" s="15">
        <f t="shared" si="107"/>
        <v>23.936676417835525</v>
      </c>
      <c r="N1171" s="15">
        <f t="shared" si="108"/>
        <v>29.91856210493712</v>
      </c>
      <c r="O1171" s="15">
        <f t="shared" si="109"/>
        <v>37.251511364341596</v>
      </c>
    </row>
    <row r="1172" spans="1:15" x14ac:dyDescent="0.25">
      <c r="A1172" s="4">
        <v>51177020305</v>
      </c>
      <c r="B1172" s="7" t="s">
        <v>1151</v>
      </c>
      <c r="C1172" s="40">
        <f t="array" ref="C1172">SUMPRODUCT($D$9:$D$11, TRANSPOSE(M1172:O1172))</f>
        <v>30.368916629038079</v>
      </c>
      <c r="E1172" s="9">
        <v>0</v>
      </c>
      <c r="F1172" s="9">
        <v>31</v>
      </c>
      <c r="G1172" s="9">
        <v>2</v>
      </c>
      <c r="I1172" s="15">
        <f t="shared" si="104"/>
        <v>-0.70834098954470248</v>
      </c>
      <c r="J1172" s="15">
        <f t="shared" si="105"/>
        <v>-0.52674419276478757</v>
      </c>
      <c r="K1172" s="15">
        <f t="shared" si="106"/>
        <v>-0.32519931473005315</v>
      </c>
      <c r="M1172" s="15">
        <f t="shared" si="107"/>
        <v>23.936676417835525</v>
      </c>
      <c r="N1172" s="15">
        <f t="shared" si="108"/>
        <v>29.91856210493712</v>
      </c>
      <c r="O1172" s="15">
        <f t="shared" si="109"/>
        <v>37.251511364341596</v>
      </c>
    </row>
    <row r="1173" spans="1:15" x14ac:dyDescent="0.25">
      <c r="A1173" s="4">
        <v>51177020306</v>
      </c>
      <c r="B1173" s="7" t="s">
        <v>1152</v>
      </c>
      <c r="C1173" s="40">
        <f t="array" ref="C1173">SUMPRODUCT($D$9:$D$11, TRANSPOSE(M1173:O1173))</f>
        <v>30.368916629038079</v>
      </c>
      <c r="E1173" s="9">
        <v>0</v>
      </c>
      <c r="F1173" s="9">
        <v>31</v>
      </c>
      <c r="G1173" s="9">
        <v>2</v>
      </c>
      <c r="I1173" s="15">
        <f t="shared" ref="I1173:I1236" si="110">STANDARDIZE(E1173,I$14, I$15)</f>
        <v>-0.70834098954470248</v>
      </c>
      <c r="J1173" s="15">
        <f t="shared" ref="J1173:J1236" si="111">STANDARDIZE(F1173,J$14, J$15)</f>
        <v>-0.52674419276478757</v>
      </c>
      <c r="K1173" s="15">
        <f t="shared" ref="K1173:K1236" si="112">STANDARDIZE(G1173,K$14, K$15)</f>
        <v>-0.32519931473005315</v>
      </c>
      <c r="M1173" s="15">
        <f t="shared" si="107"/>
        <v>23.936676417835525</v>
      </c>
      <c r="N1173" s="15">
        <f t="shared" si="108"/>
        <v>29.91856210493712</v>
      </c>
      <c r="O1173" s="15">
        <f t="shared" si="109"/>
        <v>37.251511364341596</v>
      </c>
    </row>
    <row r="1174" spans="1:15" x14ac:dyDescent="0.25">
      <c r="A1174" s="4">
        <v>51177020307</v>
      </c>
      <c r="B1174" s="7" t="s">
        <v>1153</v>
      </c>
      <c r="C1174" s="40">
        <f t="array" ref="C1174">SUMPRODUCT($D$9:$D$11, TRANSPOSE(M1174:O1174))</f>
        <v>30.368916629038079</v>
      </c>
      <c r="E1174" s="9">
        <v>0</v>
      </c>
      <c r="F1174" s="9">
        <v>31</v>
      </c>
      <c r="G1174" s="9">
        <v>2</v>
      </c>
      <c r="I1174" s="15">
        <f t="shared" si="110"/>
        <v>-0.70834098954470248</v>
      </c>
      <c r="J1174" s="15">
        <f t="shared" si="111"/>
        <v>-0.52674419276478757</v>
      </c>
      <c r="K1174" s="15">
        <f t="shared" si="112"/>
        <v>-0.32519931473005315</v>
      </c>
      <c r="M1174" s="15">
        <f t="shared" ref="M1174:M1237" si="113">_xlfn.NORM.S.DIST(I1174,1)*100</f>
        <v>23.936676417835525</v>
      </c>
      <c r="N1174" s="15">
        <f t="shared" ref="N1174:N1237" si="114">_xlfn.NORM.S.DIST(J1174,1)*100</f>
        <v>29.91856210493712</v>
      </c>
      <c r="O1174" s="15">
        <f t="shared" ref="O1174:O1237" si="115">_xlfn.NORM.S.DIST(K1174,1)*100</f>
        <v>37.251511364341596</v>
      </c>
    </row>
    <row r="1175" spans="1:15" x14ac:dyDescent="0.25">
      <c r="A1175" s="4">
        <v>51177020308</v>
      </c>
      <c r="B1175" s="7" t="s">
        <v>1154</v>
      </c>
      <c r="C1175" s="40">
        <f t="array" ref="C1175">SUMPRODUCT($D$9:$D$11, TRANSPOSE(M1175:O1175))</f>
        <v>30.368916629038079</v>
      </c>
      <c r="E1175" s="9">
        <v>0</v>
      </c>
      <c r="F1175" s="9">
        <v>31</v>
      </c>
      <c r="G1175" s="9">
        <v>2</v>
      </c>
      <c r="I1175" s="15">
        <f t="shared" si="110"/>
        <v>-0.70834098954470248</v>
      </c>
      <c r="J1175" s="15">
        <f t="shared" si="111"/>
        <v>-0.52674419276478757</v>
      </c>
      <c r="K1175" s="15">
        <f t="shared" si="112"/>
        <v>-0.32519931473005315</v>
      </c>
      <c r="M1175" s="15">
        <f t="shared" si="113"/>
        <v>23.936676417835525</v>
      </c>
      <c r="N1175" s="15">
        <f t="shared" si="114"/>
        <v>29.91856210493712</v>
      </c>
      <c r="O1175" s="15">
        <f t="shared" si="115"/>
        <v>37.251511364341596</v>
      </c>
    </row>
    <row r="1176" spans="1:15" x14ac:dyDescent="0.25">
      <c r="A1176" s="4">
        <v>51177020309</v>
      </c>
      <c r="B1176" s="7" t="s">
        <v>1155</v>
      </c>
      <c r="C1176" s="40">
        <f t="array" ref="C1176">SUMPRODUCT($D$9:$D$11, TRANSPOSE(M1176:O1176))</f>
        <v>30.368916629038079</v>
      </c>
      <c r="E1176" s="9">
        <v>0</v>
      </c>
      <c r="F1176" s="9">
        <v>31</v>
      </c>
      <c r="G1176" s="9">
        <v>2</v>
      </c>
      <c r="I1176" s="15">
        <f t="shared" si="110"/>
        <v>-0.70834098954470248</v>
      </c>
      <c r="J1176" s="15">
        <f t="shared" si="111"/>
        <v>-0.52674419276478757</v>
      </c>
      <c r="K1176" s="15">
        <f t="shared" si="112"/>
        <v>-0.32519931473005315</v>
      </c>
      <c r="M1176" s="15">
        <f t="shared" si="113"/>
        <v>23.936676417835525</v>
      </c>
      <c r="N1176" s="15">
        <f t="shared" si="114"/>
        <v>29.91856210493712</v>
      </c>
      <c r="O1176" s="15">
        <f t="shared" si="115"/>
        <v>37.251511364341596</v>
      </c>
    </row>
    <row r="1177" spans="1:15" x14ac:dyDescent="0.25">
      <c r="A1177" s="4">
        <v>51177020310</v>
      </c>
      <c r="B1177" s="7" t="s">
        <v>1156</v>
      </c>
      <c r="C1177" s="40">
        <f t="array" ref="C1177">SUMPRODUCT($D$9:$D$11, TRANSPOSE(M1177:O1177))</f>
        <v>30.368916629038079</v>
      </c>
      <c r="E1177" s="9">
        <v>0</v>
      </c>
      <c r="F1177" s="9">
        <v>31</v>
      </c>
      <c r="G1177" s="9">
        <v>2</v>
      </c>
      <c r="I1177" s="15">
        <f t="shared" si="110"/>
        <v>-0.70834098954470248</v>
      </c>
      <c r="J1177" s="15">
        <f t="shared" si="111"/>
        <v>-0.52674419276478757</v>
      </c>
      <c r="K1177" s="15">
        <f t="shared" si="112"/>
        <v>-0.32519931473005315</v>
      </c>
      <c r="M1177" s="15">
        <f t="shared" si="113"/>
        <v>23.936676417835525</v>
      </c>
      <c r="N1177" s="15">
        <f t="shared" si="114"/>
        <v>29.91856210493712</v>
      </c>
      <c r="O1177" s="15">
        <f t="shared" si="115"/>
        <v>37.251511364341596</v>
      </c>
    </row>
    <row r="1178" spans="1:15" x14ac:dyDescent="0.25">
      <c r="A1178" s="4">
        <v>51177020311</v>
      </c>
      <c r="B1178" s="7" t="s">
        <v>1157</v>
      </c>
      <c r="C1178" s="40">
        <f t="array" ref="C1178">SUMPRODUCT($D$9:$D$11, TRANSPOSE(M1178:O1178))</f>
        <v>27.791960706487266</v>
      </c>
      <c r="E1178" s="9">
        <v>0</v>
      </c>
      <c r="F1178" s="9">
        <v>31</v>
      </c>
      <c r="G1178" s="9">
        <v>0</v>
      </c>
      <c r="I1178" s="15">
        <f t="shared" si="110"/>
        <v>-0.70834098954470248</v>
      </c>
      <c r="J1178" s="15">
        <f t="shared" si="111"/>
        <v>-0.52674419276478757</v>
      </c>
      <c r="K1178" s="15">
        <f t="shared" si="112"/>
        <v>-0.53823782149412436</v>
      </c>
      <c r="M1178" s="15">
        <f t="shared" si="113"/>
        <v>23.936676417835525</v>
      </c>
      <c r="N1178" s="15">
        <f t="shared" si="114"/>
        <v>29.91856210493712</v>
      </c>
      <c r="O1178" s="15">
        <f t="shared" si="115"/>
        <v>29.520643596689165</v>
      </c>
    </row>
    <row r="1179" spans="1:15" x14ac:dyDescent="0.25">
      <c r="A1179" s="4">
        <v>51177020403</v>
      </c>
      <c r="B1179" s="7" t="s">
        <v>1158</v>
      </c>
      <c r="C1179" s="40">
        <f t="array" ref="C1179">SUMPRODUCT($D$9:$D$11, TRANSPOSE(M1179:O1179))</f>
        <v>27.791960706487266</v>
      </c>
      <c r="E1179" s="9">
        <v>0</v>
      </c>
      <c r="F1179" s="9">
        <v>31</v>
      </c>
      <c r="G1179" s="9">
        <v>0</v>
      </c>
      <c r="I1179" s="15">
        <f t="shared" si="110"/>
        <v>-0.70834098954470248</v>
      </c>
      <c r="J1179" s="15">
        <f t="shared" si="111"/>
        <v>-0.52674419276478757</v>
      </c>
      <c r="K1179" s="15">
        <f t="shared" si="112"/>
        <v>-0.53823782149412436</v>
      </c>
      <c r="M1179" s="15">
        <f t="shared" si="113"/>
        <v>23.936676417835525</v>
      </c>
      <c r="N1179" s="15">
        <f t="shared" si="114"/>
        <v>29.91856210493712</v>
      </c>
      <c r="O1179" s="15">
        <f t="shared" si="115"/>
        <v>29.520643596689165</v>
      </c>
    </row>
    <row r="1180" spans="1:15" x14ac:dyDescent="0.25">
      <c r="A1180" s="4">
        <v>51177020404</v>
      </c>
      <c r="B1180" s="7" t="s">
        <v>1159</v>
      </c>
      <c r="C1180" s="40">
        <f t="array" ref="C1180">SUMPRODUCT($D$9:$D$11, TRANSPOSE(M1180:O1180))</f>
        <v>27.791960706487266</v>
      </c>
      <c r="E1180" s="9">
        <v>0</v>
      </c>
      <c r="F1180" s="9">
        <v>31</v>
      </c>
      <c r="G1180" s="9">
        <v>0</v>
      </c>
      <c r="I1180" s="15">
        <f t="shared" si="110"/>
        <v>-0.70834098954470248</v>
      </c>
      <c r="J1180" s="15">
        <f t="shared" si="111"/>
        <v>-0.52674419276478757</v>
      </c>
      <c r="K1180" s="15">
        <f t="shared" si="112"/>
        <v>-0.53823782149412436</v>
      </c>
      <c r="M1180" s="15">
        <f t="shared" si="113"/>
        <v>23.936676417835525</v>
      </c>
      <c r="N1180" s="15">
        <f t="shared" si="114"/>
        <v>29.91856210493712</v>
      </c>
      <c r="O1180" s="15">
        <f t="shared" si="115"/>
        <v>29.520643596689165</v>
      </c>
    </row>
    <row r="1181" spans="1:15" x14ac:dyDescent="0.25">
      <c r="A1181" s="4">
        <v>51177020405</v>
      </c>
      <c r="B1181" s="7" t="s">
        <v>1160</v>
      </c>
      <c r="C1181" s="40">
        <f t="array" ref="C1181">SUMPRODUCT($D$9:$D$11, TRANSPOSE(M1181:O1181))</f>
        <v>27.791960706487266</v>
      </c>
      <c r="E1181" s="9">
        <v>0</v>
      </c>
      <c r="F1181" s="9">
        <v>31</v>
      </c>
      <c r="G1181" s="9">
        <v>0</v>
      </c>
      <c r="I1181" s="15">
        <f t="shared" si="110"/>
        <v>-0.70834098954470248</v>
      </c>
      <c r="J1181" s="15">
        <f t="shared" si="111"/>
        <v>-0.52674419276478757</v>
      </c>
      <c r="K1181" s="15">
        <f t="shared" si="112"/>
        <v>-0.53823782149412436</v>
      </c>
      <c r="M1181" s="15">
        <f t="shared" si="113"/>
        <v>23.936676417835525</v>
      </c>
      <c r="N1181" s="15">
        <f t="shared" si="114"/>
        <v>29.91856210493712</v>
      </c>
      <c r="O1181" s="15">
        <f t="shared" si="115"/>
        <v>29.520643596689165</v>
      </c>
    </row>
    <row r="1182" spans="1:15" x14ac:dyDescent="0.25">
      <c r="A1182" s="4">
        <v>51177020406</v>
      </c>
      <c r="B1182" s="7" t="s">
        <v>1161</v>
      </c>
      <c r="C1182" s="40">
        <f t="array" ref="C1182">SUMPRODUCT($D$9:$D$11, TRANSPOSE(M1182:O1182))</f>
        <v>27.791960706487266</v>
      </c>
      <c r="E1182" s="9">
        <v>0</v>
      </c>
      <c r="F1182" s="9">
        <v>31</v>
      </c>
      <c r="G1182" s="9">
        <v>0</v>
      </c>
      <c r="I1182" s="15">
        <f t="shared" si="110"/>
        <v>-0.70834098954470248</v>
      </c>
      <c r="J1182" s="15">
        <f t="shared" si="111"/>
        <v>-0.52674419276478757</v>
      </c>
      <c r="K1182" s="15">
        <f t="shared" si="112"/>
        <v>-0.53823782149412436</v>
      </c>
      <c r="M1182" s="15">
        <f t="shared" si="113"/>
        <v>23.936676417835525</v>
      </c>
      <c r="N1182" s="15">
        <f t="shared" si="114"/>
        <v>29.91856210493712</v>
      </c>
      <c r="O1182" s="15">
        <f t="shared" si="115"/>
        <v>29.520643596689165</v>
      </c>
    </row>
    <row r="1183" spans="1:15" x14ac:dyDescent="0.25">
      <c r="A1183" s="4">
        <v>51177020407</v>
      </c>
      <c r="B1183" s="7" t="s">
        <v>1162</v>
      </c>
      <c r="C1183" s="40">
        <f t="array" ref="C1183">SUMPRODUCT($D$9:$D$11, TRANSPOSE(M1183:O1183))</f>
        <v>27.791960706487266</v>
      </c>
      <c r="E1183" s="9">
        <v>0</v>
      </c>
      <c r="F1183" s="9">
        <v>31</v>
      </c>
      <c r="G1183" s="9">
        <v>0</v>
      </c>
      <c r="I1183" s="15">
        <f t="shared" si="110"/>
        <v>-0.70834098954470248</v>
      </c>
      <c r="J1183" s="15">
        <f t="shared" si="111"/>
        <v>-0.52674419276478757</v>
      </c>
      <c r="K1183" s="15">
        <f t="shared" si="112"/>
        <v>-0.53823782149412436</v>
      </c>
      <c r="M1183" s="15">
        <f t="shared" si="113"/>
        <v>23.936676417835525</v>
      </c>
      <c r="N1183" s="15">
        <f t="shared" si="114"/>
        <v>29.91856210493712</v>
      </c>
      <c r="O1183" s="15">
        <f t="shared" si="115"/>
        <v>29.520643596689165</v>
      </c>
    </row>
    <row r="1184" spans="1:15" x14ac:dyDescent="0.25">
      <c r="A1184" s="4">
        <v>51177020408</v>
      </c>
      <c r="B1184" s="7" t="s">
        <v>1163</v>
      </c>
      <c r="C1184" s="40">
        <f t="array" ref="C1184">SUMPRODUCT($D$9:$D$11, TRANSPOSE(M1184:O1184))</f>
        <v>27.791960706487266</v>
      </c>
      <c r="E1184" s="9">
        <v>0</v>
      </c>
      <c r="F1184" s="9">
        <v>31</v>
      </c>
      <c r="G1184" s="9">
        <v>0</v>
      </c>
      <c r="I1184" s="15">
        <f t="shared" si="110"/>
        <v>-0.70834098954470248</v>
      </c>
      <c r="J1184" s="15">
        <f t="shared" si="111"/>
        <v>-0.52674419276478757</v>
      </c>
      <c r="K1184" s="15">
        <f t="shared" si="112"/>
        <v>-0.53823782149412436</v>
      </c>
      <c r="M1184" s="15">
        <f t="shared" si="113"/>
        <v>23.936676417835525</v>
      </c>
      <c r="N1184" s="15">
        <f t="shared" si="114"/>
        <v>29.91856210493712</v>
      </c>
      <c r="O1184" s="15">
        <f t="shared" si="115"/>
        <v>29.520643596689165</v>
      </c>
    </row>
    <row r="1185" spans="1:15" x14ac:dyDescent="0.25">
      <c r="A1185" s="4">
        <v>51179010103</v>
      </c>
      <c r="B1185" s="7" t="s">
        <v>1164</v>
      </c>
      <c r="C1185" s="40">
        <f t="array" ref="C1185">SUMPRODUCT($D$9:$D$11, TRANSPOSE(M1185:O1185))</f>
        <v>27.106289786577513</v>
      </c>
      <c r="E1185" s="9">
        <v>0</v>
      </c>
      <c r="F1185" s="9">
        <v>24</v>
      </c>
      <c r="G1185" s="9">
        <v>0</v>
      </c>
      <c r="I1185" s="15">
        <f t="shared" si="110"/>
        <v>-0.70834098954470248</v>
      </c>
      <c r="J1185" s="15">
        <f t="shared" si="111"/>
        <v>-0.58695938145752602</v>
      </c>
      <c r="K1185" s="15">
        <f t="shared" si="112"/>
        <v>-0.53823782149412436</v>
      </c>
      <c r="M1185" s="15">
        <f t="shared" si="113"/>
        <v>23.936676417835525</v>
      </c>
      <c r="N1185" s="15">
        <f t="shared" si="114"/>
        <v>27.861549345207848</v>
      </c>
      <c r="O1185" s="15">
        <f t="shared" si="115"/>
        <v>29.520643596689165</v>
      </c>
    </row>
    <row r="1186" spans="1:15" x14ac:dyDescent="0.25">
      <c r="A1186" s="4">
        <v>51179010105</v>
      </c>
      <c r="B1186" s="7" t="s">
        <v>1165</v>
      </c>
      <c r="C1186" s="40">
        <f t="array" ref="C1186">SUMPRODUCT($D$9:$D$11, TRANSPOSE(M1186:O1186))</f>
        <v>29.683245709128322</v>
      </c>
      <c r="E1186" s="9">
        <v>0</v>
      </c>
      <c r="F1186" s="9">
        <v>24</v>
      </c>
      <c r="G1186" s="9">
        <v>2</v>
      </c>
      <c r="I1186" s="15">
        <f t="shared" si="110"/>
        <v>-0.70834098954470248</v>
      </c>
      <c r="J1186" s="15">
        <f t="shared" si="111"/>
        <v>-0.58695938145752602</v>
      </c>
      <c r="K1186" s="15">
        <f t="shared" si="112"/>
        <v>-0.32519931473005315</v>
      </c>
      <c r="M1186" s="15">
        <f t="shared" si="113"/>
        <v>23.936676417835525</v>
      </c>
      <c r="N1186" s="15">
        <f t="shared" si="114"/>
        <v>27.861549345207848</v>
      </c>
      <c r="O1186" s="15">
        <f t="shared" si="115"/>
        <v>37.251511364341596</v>
      </c>
    </row>
    <row r="1187" spans="1:15" x14ac:dyDescent="0.25">
      <c r="A1187" s="4">
        <v>51179010106</v>
      </c>
      <c r="B1187" s="7" t="s">
        <v>1166</v>
      </c>
      <c r="C1187" s="40">
        <f t="array" ref="C1187">SUMPRODUCT($D$9:$D$11, TRANSPOSE(M1187:O1187))</f>
        <v>29.683245709128322</v>
      </c>
      <c r="E1187" s="9">
        <v>0</v>
      </c>
      <c r="F1187" s="9">
        <v>24</v>
      </c>
      <c r="G1187" s="9">
        <v>2</v>
      </c>
      <c r="I1187" s="15">
        <f t="shared" si="110"/>
        <v>-0.70834098954470248</v>
      </c>
      <c r="J1187" s="15">
        <f t="shared" si="111"/>
        <v>-0.58695938145752602</v>
      </c>
      <c r="K1187" s="15">
        <f t="shared" si="112"/>
        <v>-0.32519931473005315</v>
      </c>
      <c r="M1187" s="15">
        <f t="shared" si="113"/>
        <v>23.936676417835525</v>
      </c>
      <c r="N1187" s="15">
        <f t="shared" si="114"/>
        <v>27.861549345207848</v>
      </c>
      <c r="O1187" s="15">
        <f t="shared" si="115"/>
        <v>37.251511364341596</v>
      </c>
    </row>
    <row r="1188" spans="1:15" x14ac:dyDescent="0.25">
      <c r="A1188" s="4">
        <v>51179010107</v>
      </c>
      <c r="B1188" s="7" t="s">
        <v>1167</v>
      </c>
      <c r="C1188" s="40">
        <f t="array" ref="C1188">SUMPRODUCT($D$9:$D$11, TRANSPOSE(M1188:O1188))</f>
        <v>27.106289786577513</v>
      </c>
      <c r="E1188" s="9">
        <v>0</v>
      </c>
      <c r="F1188" s="9">
        <v>24</v>
      </c>
      <c r="G1188" s="9">
        <v>0</v>
      </c>
      <c r="I1188" s="15">
        <f t="shared" si="110"/>
        <v>-0.70834098954470248</v>
      </c>
      <c r="J1188" s="15">
        <f t="shared" si="111"/>
        <v>-0.58695938145752602</v>
      </c>
      <c r="K1188" s="15">
        <f t="shared" si="112"/>
        <v>-0.53823782149412436</v>
      </c>
      <c r="M1188" s="15">
        <f t="shared" si="113"/>
        <v>23.936676417835525</v>
      </c>
      <c r="N1188" s="15">
        <f t="shared" si="114"/>
        <v>27.861549345207848</v>
      </c>
      <c r="O1188" s="15">
        <f t="shared" si="115"/>
        <v>29.520643596689165</v>
      </c>
    </row>
    <row r="1189" spans="1:15" x14ac:dyDescent="0.25">
      <c r="A1189" s="4">
        <v>51179010108</v>
      </c>
      <c r="B1189" s="7" t="s">
        <v>1168</v>
      </c>
      <c r="C1189" s="40">
        <f t="array" ref="C1189">SUMPRODUCT($D$9:$D$11, TRANSPOSE(M1189:O1189))</f>
        <v>27.106289786577513</v>
      </c>
      <c r="E1189" s="9">
        <v>0</v>
      </c>
      <c r="F1189" s="9">
        <v>24</v>
      </c>
      <c r="G1189" s="9">
        <v>0</v>
      </c>
      <c r="I1189" s="15">
        <f t="shared" si="110"/>
        <v>-0.70834098954470248</v>
      </c>
      <c r="J1189" s="15">
        <f t="shared" si="111"/>
        <v>-0.58695938145752602</v>
      </c>
      <c r="K1189" s="15">
        <f t="shared" si="112"/>
        <v>-0.53823782149412436</v>
      </c>
      <c r="M1189" s="15">
        <f t="shared" si="113"/>
        <v>23.936676417835525</v>
      </c>
      <c r="N1189" s="15">
        <f t="shared" si="114"/>
        <v>27.861549345207848</v>
      </c>
      <c r="O1189" s="15">
        <f t="shared" si="115"/>
        <v>29.520643596689165</v>
      </c>
    </row>
    <row r="1190" spans="1:15" x14ac:dyDescent="0.25">
      <c r="A1190" s="4">
        <v>51179010201</v>
      </c>
      <c r="B1190" s="7" t="s">
        <v>1169</v>
      </c>
      <c r="C1190" s="40">
        <f t="array" ref="C1190">SUMPRODUCT($D$9:$D$11, TRANSPOSE(M1190:O1190))</f>
        <v>27.106289786577513</v>
      </c>
      <c r="E1190" s="9">
        <v>0</v>
      </c>
      <c r="F1190" s="9">
        <v>24</v>
      </c>
      <c r="G1190" s="9">
        <v>0</v>
      </c>
      <c r="I1190" s="15">
        <f t="shared" si="110"/>
        <v>-0.70834098954470248</v>
      </c>
      <c r="J1190" s="15">
        <f t="shared" si="111"/>
        <v>-0.58695938145752602</v>
      </c>
      <c r="K1190" s="15">
        <f t="shared" si="112"/>
        <v>-0.53823782149412436</v>
      </c>
      <c r="M1190" s="15">
        <f t="shared" si="113"/>
        <v>23.936676417835525</v>
      </c>
      <c r="N1190" s="15">
        <f t="shared" si="114"/>
        <v>27.861549345207848</v>
      </c>
      <c r="O1190" s="15">
        <f t="shared" si="115"/>
        <v>29.520643596689165</v>
      </c>
    </row>
    <row r="1191" spans="1:15" x14ac:dyDescent="0.25">
      <c r="A1191" s="4">
        <v>51179010202</v>
      </c>
      <c r="B1191" s="7" t="s">
        <v>1170</v>
      </c>
      <c r="C1191" s="40">
        <f t="array" ref="C1191">SUMPRODUCT($D$9:$D$11, TRANSPOSE(M1191:O1191))</f>
        <v>27.106289786577513</v>
      </c>
      <c r="E1191" s="9">
        <v>0</v>
      </c>
      <c r="F1191" s="9">
        <v>24</v>
      </c>
      <c r="G1191" s="9">
        <v>0</v>
      </c>
      <c r="I1191" s="15">
        <f t="shared" si="110"/>
        <v>-0.70834098954470248</v>
      </c>
      <c r="J1191" s="15">
        <f t="shared" si="111"/>
        <v>-0.58695938145752602</v>
      </c>
      <c r="K1191" s="15">
        <f t="shared" si="112"/>
        <v>-0.53823782149412436</v>
      </c>
      <c r="M1191" s="15">
        <f t="shared" si="113"/>
        <v>23.936676417835525</v>
      </c>
      <c r="N1191" s="15">
        <f t="shared" si="114"/>
        <v>27.861549345207848</v>
      </c>
      <c r="O1191" s="15">
        <f t="shared" si="115"/>
        <v>29.520643596689165</v>
      </c>
    </row>
    <row r="1192" spans="1:15" x14ac:dyDescent="0.25">
      <c r="A1192" s="4">
        <v>51179010204</v>
      </c>
      <c r="B1192" s="7" t="s">
        <v>1171</v>
      </c>
      <c r="C1192" s="40">
        <f t="array" ref="C1192">SUMPRODUCT($D$9:$D$11, TRANSPOSE(M1192:O1192))</f>
        <v>29.683245709128322</v>
      </c>
      <c r="E1192" s="9">
        <v>0</v>
      </c>
      <c r="F1192" s="9">
        <v>24</v>
      </c>
      <c r="G1192" s="9">
        <v>2</v>
      </c>
      <c r="I1192" s="15">
        <f t="shared" si="110"/>
        <v>-0.70834098954470248</v>
      </c>
      <c r="J1192" s="15">
        <f t="shared" si="111"/>
        <v>-0.58695938145752602</v>
      </c>
      <c r="K1192" s="15">
        <f t="shared" si="112"/>
        <v>-0.32519931473005315</v>
      </c>
      <c r="M1192" s="15">
        <f t="shared" si="113"/>
        <v>23.936676417835525</v>
      </c>
      <c r="N1192" s="15">
        <f t="shared" si="114"/>
        <v>27.861549345207848</v>
      </c>
      <c r="O1192" s="15">
        <f t="shared" si="115"/>
        <v>37.251511364341596</v>
      </c>
    </row>
    <row r="1193" spans="1:15" x14ac:dyDescent="0.25">
      <c r="A1193" s="4">
        <v>51179010205</v>
      </c>
      <c r="B1193" s="7" t="s">
        <v>1172</v>
      </c>
      <c r="C1193" s="40">
        <f t="array" ref="C1193">SUMPRODUCT($D$9:$D$11, TRANSPOSE(M1193:O1193))</f>
        <v>27.106289786577513</v>
      </c>
      <c r="E1193" s="9">
        <v>0</v>
      </c>
      <c r="F1193" s="9">
        <v>24</v>
      </c>
      <c r="G1193" s="9">
        <v>0</v>
      </c>
      <c r="I1193" s="15">
        <f t="shared" si="110"/>
        <v>-0.70834098954470248</v>
      </c>
      <c r="J1193" s="15">
        <f t="shared" si="111"/>
        <v>-0.58695938145752602</v>
      </c>
      <c r="K1193" s="15">
        <f t="shared" si="112"/>
        <v>-0.53823782149412436</v>
      </c>
      <c r="M1193" s="15">
        <f t="shared" si="113"/>
        <v>23.936676417835525</v>
      </c>
      <c r="N1193" s="15">
        <f t="shared" si="114"/>
        <v>27.861549345207848</v>
      </c>
      <c r="O1193" s="15">
        <f t="shared" si="115"/>
        <v>29.520643596689165</v>
      </c>
    </row>
    <row r="1194" spans="1:15" x14ac:dyDescent="0.25">
      <c r="A1194" s="4">
        <v>51179010206</v>
      </c>
      <c r="B1194" s="7" t="s">
        <v>1173</v>
      </c>
      <c r="C1194" s="40">
        <f t="array" ref="C1194">SUMPRODUCT($D$9:$D$11, TRANSPOSE(M1194:O1194))</f>
        <v>27.106289786577513</v>
      </c>
      <c r="E1194" s="9">
        <v>0</v>
      </c>
      <c r="F1194" s="9">
        <v>24</v>
      </c>
      <c r="G1194" s="9">
        <v>0</v>
      </c>
      <c r="I1194" s="15">
        <f t="shared" si="110"/>
        <v>-0.70834098954470248</v>
      </c>
      <c r="J1194" s="15">
        <f t="shared" si="111"/>
        <v>-0.58695938145752602</v>
      </c>
      <c r="K1194" s="15">
        <f t="shared" si="112"/>
        <v>-0.53823782149412436</v>
      </c>
      <c r="M1194" s="15">
        <f t="shared" si="113"/>
        <v>23.936676417835525</v>
      </c>
      <c r="N1194" s="15">
        <f t="shared" si="114"/>
        <v>27.861549345207848</v>
      </c>
      <c r="O1194" s="15">
        <f t="shared" si="115"/>
        <v>29.520643596689165</v>
      </c>
    </row>
    <row r="1195" spans="1:15" x14ac:dyDescent="0.25">
      <c r="A1195" s="4">
        <v>51179010207</v>
      </c>
      <c r="B1195" s="7" t="s">
        <v>1174</v>
      </c>
      <c r="C1195" s="40">
        <f t="array" ref="C1195">SUMPRODUCT($D$9:$D$11, TRANSPOSE(M1195:O1195))</f>
        <v>27.106289786577513</v>
      </c>
      <c r="E1195" s="9">
        <v>0</v>
      </c>
      <c r="F1195" s="9">
        <v>24</v>
      </c>
      <c r="G1195" s="9">
        <v>0</v>
      </c>
      <c r="I1195" s="15">
        <f t="shared" si="110"/>
        <v>-0.70834098954470248</v>
      </c>
      <c r="J1195" s="15">
        <f t="shared" si="111"/>
        <v>-0.58695938145752602</v>
      </c>
      <c r="K1195" s="15">
        <f t="shared" si="112"/>
        <v>-0.53823782149412436</v>
      </c>
      <c r="M1195" s="15">
        <f t="shared" si="113"/>
        <v>23.936676417835525</v>
      </c>
      <c r="N1195" s="15">
        <f t="shared" si="114"/>
        <v>27.861549345207848</v>
      </c>
      <c r="O1195" s="15">
        <f t="shared" si="115"/>
        <v>29.520643596689165</v>
      </c>
    </row>
    <row r="1196" spans="1:15" x14ac:dyDescent="0.25">
      <c r="A1196" s="4">
        <v>51179010210</v>
      </c>
      <c r="B1196" s="7" t="s">
        <v>1175</v>
      </c>
      <c r="C1196" s="40">
        <f t="array" ref="C1196">SUMPRODUCT($D$9:$D$11, TRANSPOSE(M1196:O1196))</f>
        <v>29.683245709128322</v>
      </c>
      <c r="E1196" s="9">
        <v>0</v>
      </c>
      <c r="F1196" s="9">
        <v>24</v>
      </c>
      <c r="G1196" s="9">
        <v>2</v>
      </c>
      <c r="I1196" s="15">
        <f t="shared" si="110"/>
        <v>-0.70834098954470248</v>
      </c>
      <c r="J1196" s="15">
        <f t="shared" si="111"/>
        <v>-0.58695938145752602</v>
      </c>
      <c r="K1196" s="15">
        <f t="shared" si="112"/>
        <v>-0.32519931473005315</v>
      </c>
      <c r="M1196" s="15">
        <f t="shared" si="113"/>
        <v>23.936676417835525</v>
      </c>
      <c r="N1196" s="15">
        <f t="shared" si="114"/>
        <v>27.861549345207848</v>
      </c>
      <c r="O1196" s="15">
        <f t="shared" si="115"/>
        <v>37.251511364341596</v>
      </c>
    </row>
    <row r="1197" spans="1:15" x14ac:dyDescent="0.25">
      <c r="A1197" s="4">
        <v>51179010211</v>
      </c>
      <c r="B1197" s="7" t="s">
        <v>1176</v>
      </c>
      <c r="C1197" s="40">
        <f t="array" ref="C1197">SUMPRODUCT($D$9:$D$11, TRANSPOSE(M1197:O1197))</f>
        <v>27.106289786577513</v>
      </c>
      <c r="E1197" s="9">
        <v>0</v>
      </c>
      <c r="F1197" s="9">
        <v>24</v>
      </c>
      <c r="G1197" s="9">
        <v>0</v>
      </c>
      <c r="I1197" s="15">
        <f t="shared" si="110"/>
        <v>-0.70834098954470248</v>
      </c>
      <c r="J1197" s="15">
        <f t="shared" si="111"/>
        <v>-0.58695938145752602</v>
      </c>
      <c r="K1197" s="15">
        <f t="shared" si="112"/>
        <v>-0.53823782149412436</v>
      </c>
      <c r="M1197" s="15">
        <f t="shared" si="113"/>
        <v>23.936676417835525</v>
      </c>
      <c r="N1197" s="15">
        <f t="shared" si="114"/>
        <v>27.861549345207848</v>
      </c>
      <c r="O1197" s="15">
        <f t="shared" si="115"/>
        <v>29.520643596689165</v>
      </c>
    </row>
    <row r="1198" spans="1:15" x14ac:dyDescent="0.25">
      <c r="A1198" s="4">
        <v>51179010212</v>
      </c>
      <c r="B1198" s="7" t="s">
        <v>1177</v>
      </c>
      <c r="C1198" s="40">
        <f t="array" ref="C1198">SUMPRODUCT($D$9:$D$11, TRANSPOSE(M1198:O1198))</f>
        <v>27.106289786577513</v>
      </c>
      <c r="E1198" s="9">
        <v>0</v>
      </c>
      <c r="F1198" s="9">
        <v>24</v>
      </c>
      <c r="G1198" s="9">
        <v>0</v>
      </c>
      <c r="I1198" s="15">
        <f t="shared" si="110"/>
        <v>-0.70834098954470248</v>
      </c>
      <c r="J1198" s="15">
        <f t="shared" si="111"/>
        <v>-0.58695938145752602</v>
      </c>
      <c r="K1198" s="15">
        <f t="shared" si="112"/>
        <v>-0.53823782149412436</v>
      </c>
      <c r="M1198" s="15">
        <f t="shared" si="113"/>
        <v>23.936676417835525</v>
      </c>
      <c r="N1198" s="15">
        <f t="shared" si="114"/>
        <v>27.861549345207848</v>
      </c>
      <c r="O1198" s="15">
        <f t="shared" si="115"/>
        <v>29.520643596689165</v>
      </c>
    </row>
    <row r="1199" spans="1:15" x14ac:dyDescent="0.25">
      <c r="A1199" s="4">
        <v>51179010213</v>
      </c>
      <c r="B1199" s="7" t="s">
        <v>1178</v>
      </c>
      <c r="C1199" s="40">
        <f t="array" ref="C1199">SUMPRODUCT($D$9:$D$11, TRANSPOSE(M1199:O1199))</f>
        <v>27.106289786577513</v>
      </c>
      <c r="E1199" s="9">
        <v>0</v>
      </c>
      <c r="F1199" s="9">
        <v>24</v>
      </c>
      <c r="G1199" s="9">
        <v>0</v>
      </c>
      <c r="I1199" s="15">
        <f t="shared" si="110"/>
        <v>-0.70834098954470248</v>
      </c>
      <c r="J1199" s="15">
        <f t="shared" si="111"/>
        <v>-0.58695938145752602</v>
      </c>
      <c r="K1199" s="15">
        <f t="shared" si="112"/>
        <v>-0.53823782149412436</v>
      </c>
      <c r="M1199" s="15">
        <f t="shared" si="113"/>
        <v>23.936676417835525</v>
      </c>
      <c r="N1199" s="15">
        <f t="shared" si="114"/>
        <v>27.861549345207848</v>
      </c>
      <c r="O1199" s="15">
        <f t="shared" si="115"/>
        <v>29.520643596689165</v>
      </c>
    </row>
    <row r="1200" spans="1:15" x14ac:dyDescent="0.25">
      <c r="A1200" s="4">
        <v>51179010214</v>
      </c>
      <c r="B1200" s="7" t="s">
        <v>1179</v>
      </c>
      <c r="C1200" s="40">
        <f t="array" ref="C1200">SUMPRODUCT($D$9:$D$11, TRANSPOSE(M1200:O1200))</f>
        <v>27.106289786577513</v>
      </c>
      <c r="E1200" s="9">
        <v>0</v>
      </c>
      <c r="F1200" s="9">
        <v>24</v>
      </c>
      <c r="G1200" s="9">
        <v>0</v>
      </c>
      <c r="I1200" s="15">
        <f t="shared" si="110"/>
        <v>-0.70834098954470248</v>
      </c>
      <c r="J1200" s="15">
        <f t="shared" si="111"/>
        <v>-0.58695938145752602</v>
      </c>
      <c r="K1200" s="15">
        <f t="shared" si="112"/>
        <v>-0.53823782149412436</v>
      </c>
      <c r="M1200" s="15">
        <f t="shared" si="113"/>
        <v>23.936676417835525</v>
      </c>
      <c r="N1200" s="15">
        <f t="shared" si="114"/>
        <v>27.861549345207848</v>
      </c>
      <c r="O1200" s="15">
        <f t="shared" si="115"/>
        <v>29.520643596689165</v>
      </c>
    </row>
    <row r="1201" spans="1:15" x14ac:dyDescent="0.25">
      <c r="A1201" s="4">
        <v>51179010301</v>
      </c>
      <c r="B1201" s="7" t="s">
        <v>1180</v>
      </c>
      <c r="C1201" s="40">
        <f t="array" ref="C1201">SUMPRODUCT($D$9:$D$11, TRANSPOSE(M1201:O1201))</f>
        <v>27.106289786577513</v>
      </c>
      <c r="E1201" s="9">
        <v>0</v>
      </c>
      <c r="F1201" s="9">
        <v>24</v>
      </c>
      <c r="G1201" s="9">
        <v>0</v>
      </c>
      <c r="I1201" s="15">
        <f t="shared" si="110"/>
        <v>-0.70834098954470248</v>
      </c>
      <c r="J1201" s="15">
        <f t="shared" si="111"/>
        <v>-0.58695938145752602</v>
      </c>
      <c r="K1201" s="15">
        <f t="shared" si="112"/>
        <v>-0.53823782149412436</v>
      </c>
      <c r="M1201" s="15">
        <f t="shared" si="113"/>
        <v>23.936676417835525</v>
      </c>
      <c r="N1201" s="15">
        <f t="shared" si="114"/>
        <v>27.861549345207848</v>
      </c>
      <c r="O1201" s="15">
        <f t="shared" si="115"/>
        <v>29.520643596689165</v>
      </c>
    </row>
    <row r="1202" spans="1:15" x14ac:dyDescent="0.25">
      <c r="A1202" s="4">
        <v>51179010303</v>
      </c>
      <c r="B1202" s="7" t="s">
        <v>1181</v>
      </c>
      <c r="C1202" s="40">
        <f t="array" ref="C1202">SUMPRODUCT($D$9:$D$11, TRANSPOSE(M1202:O1202))</f>
        <v>29.683245709128322</v>
      </c>
      <c r="E1202" s="9">
        <v>0</v>
      </c>
      <c r="F1202" s="9">
        <v>24</v>
      </c>
      <c r="G1202" s="9">
        <v>2</v>
      </c>
      <c r="I1202" s="15">
        <f t="shared" si="110"/>
        <v>-0.70834098954470248</v>
      </c>
      <c r="J1202" s="15">
        <f t="shared" si="111"/>
        <v>-0.58695938145752602</v>
      </c>
      <c r="K1202" s="15">
        <f t="shared" si="112"/>
        <v>-0.32519931473005315</v>
      </c>
      <c r="M1202" s="15">
        <f t="shared" si="113"/>
        <v>23.936676417835525</v>
      </c>
      <c r="N1202" s="15">
        <f t="shared" si="114"/>
        <v>27.861549345207848</v>
      </c>
      <c r="O1202" s="15">
        <f t="shared" si="115"/>
        <v>37.251511364341596</v>
      </c>
    </row>
    <row r="1203" spans="1:15" x14ac:dyDescent="0.25">
      <c r="A1203" s="4">
        <v>51179010304</v>
      </c>
      <c r="B1203" s="7" t="s">
        <v>1182</v>
      </c>
      <c r="C1203" s="40">
        <f t="array" ref="C1203">SUMPRODUCT($D$9:$D$11, TRANSPOSE(M1203:O1203))</f>
        <v>29.683245709128322</v>
      </c>
      <c r="E1203" s="9">
        <v>0</v>
      </c>
      <c r="F1203" s="9">
        <v>24</v>
      </c>
      <c r="G1203" s="9">
        <v>2</v>
      </c>
      <c r="I1203" s="15">
        <f t="shared" si="110"/>
        <v>-0.70834098954470248</v>
      </c>
      <c r="J1203" s="15">
        <f t="shared" si="111"/>
        <v>-0.58695938145752602</v>
      </c>
      <c r="K1203" s="15">
        <f t="shared" si="112"/>
        <v>-0.32519931473005315</v>
      </c>
      <c r="M1203" s="15">
        <f t="shared" si="113"/>
        <v>23.936676417835525</v>
      </c>
      <c r="N1203" s="15">
        <f t="shared" si="114"/>
        <v>27.861549345207848</v>
      </c>
      <c r="O1203" s="15">
        <f t="shared" si="115"/>
        <v>37.251511364341596</v>
      </c>
    </row>
    <row r="1204" spans="1:15" x14ac:dyDescent="0.25">
      <c r="A1204" s="4">
        <v>51179010305</v>
      </c>
      <c r="B1204" s="7" t="s">
        <v>1183</v>
      </c>
      <c r="C1204" s="40">
        <f t="array" ref="C1204">SUMPRODUCT($D$9:$D$11, TRANSPOSE(M1204:O1204))</f>
        <v>29.683245709128322</v>
      </c>
      <c r="E1204" s="9">
        <v>0</v>
      </c>
      <c r="F1204" s="9">
        <v>24</v>
      </c>
      <c r="G1204" s="9">
        <v>2</v>
      </c>
      <c r="I1204" s="15">
        <f t="shared" si="110"/>
        <v>-0.70834098954470248</v>
      </c>
      <c r="J1204" s="15">
        <f t="shared" si="111"/>
        <v>-0.58695938145752602</v>
      </c>
      <c r="K1204" s="15">
        <f t="shared" si="112"/>
        <v>-0.32519931473005315</v>
      </c>
      <c r="M1204" s="15">
        <f t="shared" si="113"/>
        <v>23.936676417835525</v>
      </c>
      <c r="N1204" s="15">
        <f t="shared" si="114"/>
        <v>27.861549345207848</v>
      </c>
      <c r="O1204" s="15">
        <f t="shared" si="115"/>
        <v>37.251511364341596</v>
      </c>
    </row>
    <row r="1205" spans="1:15" x14ac:dyDescent="0.25">
      <c r="A1205" s="4">
        <v>51179010403</v>
      </c>
      <c r="B1205" s="7" t="s">
        <v>1184</v>
      </c>
      <c r="C1205" s="40">
        <f t="array" ref="C1205">SUMPRODUCT($D$9:$D$11, TRANSPOSE(M1205:O1205))</f>
        <v>29.683245709128322</v>
      </c>
      <c r="E1205" s="9">
        <v>0</v>
      </c>
      <c r="F1205" s="9">
        <v>24</v>
      </c>
      <c r="G1205" s="9">
        <v>2</v>
      </c>
      <c r="I1205" s="15">
        <f t="shared" si="110"/>
        <v>-0.70834098954470248</v>
      </c>
      <c r="J1205" s="15">
        <f t="shared" si="111"/>
        <v>-0.58695938145752602</v>
      </c>
      <c r="K1205" s="15">
        <f t="shared" si="112"/>
        <v>-0.32519931473005315</v>
      </c>
      <c r="M1205" s="15">
        <f t="shared" si="113"/>
        <v>23.936676417835525</v>
      </c>
      <c r="N1205" s="15">
        <f t="shared" si="114"/>
        <v>27.861549345207848</v>
      </c>
      <c r="O1205" s="15">
        <f t="shared" si="115"/>
        <v>37.251511364341596</v>
      </c>
    </row>
    <row r="1206" spans="1:15" x14ac:dyDescent="0.25">
      <c r="A1206" s="4">
        <v>51179010404</v>
      </c>
      <c r="B1206" s="7" t="s">
        <v>1185</v>
      </c>
      <c r="C1206" s="40">
        <f t="array" ref="C1206">SUMPRODUCT($D$9:$D$11, TRANSPOSE(M1206:O1206))</f>
        <v>29.683245709128322</v>
      </c>
      <c r="E1206" s="9">
        <v>0</v>
      </c>
      <c r="F1206" s="9">
        <v>24</v>
      </c>
      <c r="G1206" s="9">
        <v>2</v>
      </c>
      <c r="I1206" s="15">
        <f t="shared" si="110"/>
        <v>-0.70834098954470248</v>
      </c>
      <c r="J1206" s="15">
        <f t="shared" si="111"/>
        <v>-0.58695938145752602</v>
      </c>
      <c r="K1206" s="15">
        <f t="shared" si="112"/>
        <v>-0.32519931473005315</v>
      </c>
      <c r="M1206" s="15">
        <f t="shared" si="113"/>
        <v>23.936676417835525</v>
      </c>
      <c r="N1206" s="15">
        <f t="shared" si="114"/>
        <v>27.861549345207848</v>
      </c>
      <c r="O1206" s="15">
        <f t="shared" si="115"/>
        <v>37.251511364341596</v>
      </c>
    </row>
    <row r="1207" spans="1:15" x14ac:dyDescent="0.25">
      <c r="A1207" s="4">
        <v>51179010405</v>
      </c>
      <c r="B1207" s="7" t="s">
        <v>1186</v>
      </c>
      <c r="C1207" s="40">
        <f t="array" ref="C1207">SUMPRODUCT($D$9:$D$11, TRANSPOSE(M1207:O1207))</f>
        <v>29.683245709128322</v>
      </c>
      <c r="E1207" s="9">
        <v>0</v>
      </c>
      <c r="F1207" s="9">
        <v>24</v>
      </c>
      <c r="G1207" s="9">
        <v>2</v>
      </c>
      <c r="I1207" s="15">
        <f t="shared" si="110"/>
        <v>-0.70834098954470248</v>
      </c>
      <c r="J1207" s="15">
        <f t="shared" si="111"/>
        <v>-0.58695938145752602</v>
      </c>
      <c r="K1207" s="15">
        <f t="shared" si="112"/>
        <v>-0.32519931473005315</v>
      </c>
      <c r="M1207" s="15">
        <f t="shared" si="113"/>
        <v>23.936676417835525</v>
      </c>
      <c r="N1207" s="15">
        <f t="shared" si="114"/>
        <v>27.861549345207848</v>
      </c>
      <c r="O1207" s="15">
        <f t="shared" si="115"/>
        <v>37.251511364341596</v>
      </c>
    </row>
    <row r="1208" spans="1:15" x14ac:dyDescent="0.25">
      <c r="A1208" s="4">
        <v>51179010406</v>
      </c>
      <c r="B1208" s="7" t="s">
        <v>1187</v>
      </c>
      <c r="C1208" s="40">
        <f t="array" ref="C1208">SUMPRODUCT($D$9:$D$11, TRANSPOSE(M1208:O1208))</f>
        <v>29.683245709128322</v>
      </c>
      <c r="E1208" s="9">
        <v>0</v>
      </c>
      <c r="F1208" s="9">
        <v>24</v>
      </c>
      <c r="G1208" s="9">
        <v>2</v>
      </c>
      <c r="I1208" s="15">
        <f t="shared" si="110"/>
        <v>-0.70834098954470248</v>
      </c>
      <c r="J1208" s="15">
        <f t="shared" si="111"/>
        <v>-0.58695938145752602</v>
      </c>
      <c r="K1208" s="15">
        <f t="shared" si="112"/>
        <v>-0.32519931473005315</v>
      </c>
      <c r="M1208" s="15">
        <f t="shared" si="113"/>
        <v>23.936676417835525</v>
      </c>
      <c r="N1208" s="15">
        <f t="shared" si="114"/>
        <v>27.861549345207848</v>
      </c>
      <c r="O1208" s="15">
        <f t="shared" si="115"/>
        <v>37.251511364341596</v>
      </c>
    </row>
    <row r="1209" spans="1:15" x14ac:dyDescent="0.25">
      <c r="A1209" s="4">
        <v>51179010502</v>
      </c>
      <c r="B1209" s="7" t="s">
        <v>1188</v>
      </c>
      <c r="C1209" s="40">
        <f t="array" ref="C1209">SUMPRODUCT($D$9:$D$11, TRANSPOSE(M1209:O1209))</f>
        <v>29.683245709128322</v>
      </c>
      <c r="E1209" s="9">
        <v>0</v>
      </c>
      <c r="F1209" s="9">
        <v>24</v>
      </c>
      <c r="G1209" s="9">
        <v>2</v>
      </c>
      <c r="I1209" s="15">
        <f t="shared" si="110"/>
        <v>-0.70834098954470248</v>
      </c>
      <c r="J1209" s="15">
        <f t="shared" si="111"/>
        <v>-0.58695938145752602</v>
      </c>
      <c r="K1209" s="15">
        <f t="shared" si="112"/>
        <v>-0.32519931473005315</v>
      </c>
      <c r="M1209" s="15">
        <f t="shared" si="113"/>
        <v>23.936676417835525</v>
      </c>
      <c r="N1209" s="15">
        <f t="shared" si="114"/>
        <v>27.861549345207848</v>
      </c>
      <c r="O1209" s="15">
        <f t="shared" si="115"/>
        <v>37.251511364341596</v>
      </c>
    </row>
    <row r="1210" spans="1:15" x14ac:dyDescent="0.25">
      <c r="A1210" s="4">
        <v>51179010503</v>
      </c>
      <c r="B1210" s="7" t="s">
        <v>1189</v>
      </c>
      <c r="C1210" s="40">
        <f t="array" ref="C1210">SUMPRODUCT($D$9:$D$11, TRANSPOSE(M1210:O1210))</f>
        <v>29.683245709128322</v>
      </c>
      <c r="E1210" s="9">
        <v>0</v>
      </c>
      <c r="F1210" s="9">
        <v>24</v>
      </c>
      <c r="G1210" s="9">
        <v>2</v>
      </c>
      <c r="I1210" s="15">
        <f t="shared" si="110"/>
        <v>-0.70834098954470248</v>
      </c>
      <c r="J1210" s="15">
        <f t="shared" si="111"/>
        <v>-0.58695938145752602</v>
      </c>
      <c r="K1210" s="15">
        <f t="shared" si="112"/>
        <v>-0.32519931473005315</v>
      </c>
      <c r="M1210" s="15">
        <f t="shared" si="113"/>
        <v>23.936676417835525</v>
      </c>
      <c r="N1210" s="15">
        <f t="shared" si="114"/>
        <v>27.861549345207848</v>
      </c>
      <c r="O1210" s="15">
        <f t="shared" si="115"/>
        <v>37.251511364341596</v>
      </c>
    </row>
    <row r="1211" spans="1:15" x14ac:dyDescent="0.25">
      <c r="A1211" s="4">
        <v>51179010504</v>
      </c>
      <c r="B1211" s="7" t="s">
        <v>1190</v>
      </c>
      <c r="C1211" s="40">
        <f t="array" ref="C1211">SUMPRODUCT($D$9:$D$11, TRANSPOSE(M1211:O1211))</f>
        <v>29.683245709128322</v>
      </c>
      <c r="E1211" s="9">
        <v>0</v>
      </c>
      <c r="F1211" s="9">
        <v>24</v>
      </c>
      <c r="G1211" s="9">
        <v>2</v>
      </c>
      <c r="I1211" s="15">
        <f t="shared" si="110"/>
        <v>-0.70834098954470248</v>
      </c>
      <c r="J1211" s="15">
        <f t="shared" si="111"/>
        <v>-0.58695938145752602</v>
      </c>
      <c r="K1211" s="15">
        <f t="shared" si="112"/>
        <v>-0.32519931473005315</v>
      </c>
      <c r="M1211" s="15">
        <f t="shared" si="113"/>
        <v>23.936676417835525</v>
      </c>
      <c r="N1211" s="15">
        <f t="shared" si="114"/>
        <v>27.861549345207848</v>
      </c>
      <c r="O1211" s="15">
        <f t="shared" si="115"/>
        <v>37.251511364341596</v>
      </c>
    </row>
    <row r="1212" spans="1:15" x14ac:dyDescent="0.25">
      <c r="A1212" s="4">
        <v>51181860100</v>
      </c>
      <c r="B1212" s="7" t="s">
        <v>1191</v>
      </c>
      <c r="C1212" s="40">
        <f t="array" ref="C1212">SUMPRODUCT($D$9:$D$11, TRANSPOSE(M1212:O1212))</f>
        <v>25.112885077505361</v>
      </c>
      <c r="E1212" s="9">
        <v>0</v>
      </c>
      <c r="F1212" s="9">
        <v>2</v>
      </c>
      <c r="G1212" s="9">
        <v>0</v>
      </c>
      <c r="I1212" s="15">
        <f t="shared" si="110"/>
        <v>-0.70834098954470248</v>
      </c>
      <c r="J1212" s="15">
        <f t="shared" si="111"/>
        <v>-0.77620711734898973</v>
      </c>
      <c r="K1212" s="15">
        <f t="shared" si="112"/>
        <v>-0.53823782149412436</v>
      </c>
      <c r="M1212" s="15">
        <f t="shared" si="113"/>
        <v>23.936676417835525</v>
      </c>
      <c r="N1212" s="15">
        <f t="shared" si="114"/>
        <v>21.881335217991399</v>
      </c>
      <c r="O1212" s="15">
        <f t="shared" si="115"/>
        <v>29.520643596689165</v>
      </c>
    </row>
    <row r="1213" spans="1:15" x14ac:dyDescent="0.25">
      <c r="A1213" s="4">
        <v>51181860200</v>
      </c>
      <c r="B1213" s="7" t="s">
        <v>1192</v>
      </c>
      <c r="C1213" s="40">
        <f t="array" ref="C1213">SUMPRODUCT($D$9:$D$11, TRANSPOSE(M1213:O1213))</f>
        <v>25.112885077505361</v>
      </c>
      <c r="E1213" s="9">
        <v>0</v>
      </c>
      <c r="F1213" s="9">
        <v>2</v>
      </c>
      <c r="G1213" s="9">
        <v>0</v>
      </c>
      <c r="I1213" s="15">
        <f t="shared" si="110"/>
        <v>-0.70834098954470248</v>
      </c>
      <c r="J1213" s="15">
        <f t="shared" si="111"/>
        <v>-0.77620711734898973</v>
      </c>
      <c r="K1213" s="15">
        <f t="shared" si="112"/>
        <v>-0.53823782149412436</v>
      </c>
      <c r="M1213" s="15">
        <f t="shared" si="113"/>
        <v>23.936676417835525</v>
      </c>
      <c r="N1213" s="15">
        <f t="shared" si="114"/>
        <v>21.881335217991399</v>
      </c>
      <c r="O1213" s="15">
        <f t="shared" si="115"/>
        <v>29.520643596689165</v>
      </c>
    </row>
    <row r="1214" spans="1:15" x14ac:dyDescent="0.25">
      <c r="A1214" s="4">
        <v>51183870100</v>
      </c>
      <c r="B1214" s="7" t="s">
        <v>1193</v>
      </c>
      <c r="C1214" s="40">
        <f t="array" ref="C1214">SUMPRODUCT($D$9:$D$11, TRANSPOSE(M1214:O1214))</f>
        <v>25.455931122306517</v>
      </c>
      <c r="E1214" s="9">
        <v>0</v>
      </c>
      <c r="F1214" s="9">
        <v>6</v>
      </c>
      <c r="G1214" s="9">
        <v>0</v>
      </c>
      <c r="I1214" s="15">
        <f t="shared" si="110"/>
        <v>-0.70834098954470248</v>
      </c>
      <c r="J1214" s="15">
        <f t="shared" si="111"/>
        <v>-0.74179843809599633</v>
      </c>
      <c r="K1214" s="15">
        <f t="shared" si="112"/>
        <v>-0.53823782149412436</v>
      </c>
      <c r="M1214" s="15">
        <f t="shared" si="113"/>
        <v>23.936676417835525</v>
      </c>
      <c r="N1214" s="15">
        <f t="shared" si="114"/>
        <v>22.91047335239486</v>
      </c>
      <c r="O1214" s="15">
        <f t="shared" si="115"/>
        <v>29.520643596689165</v>
      </c>
    </row>
    <row r="1215" spans="1:15" x14ac:dyDescent="0.25">
      <c r="A1215" s="4">
        <v>51183870201</v>
      </c>
      <c r="B1215" s="7" t="s">
        <v>1194</v>
      </c>
      <c r="C1215" s="40">
        <f t="array" ref="C1215">SUMPRODUCT($D$9:$D$11, TRANSPOSE(M1215:O1215))</f>
        <v>25.455931122306517</v>
      </c>
      <c r="E1215" s="9">
        <v>0</v>
      </c>
      <c r="F1215" s="9">
        <v>6</v>
      </c>
      <c r="G1215" s="9">
        <v>0</v>
      </c>
      <c r="I1215" s="15">
        <f t="shared" si="110"/>
        <v>-0.70834098954470248</v>
      </c>
      <c r="J1215" s="15">
        <f t="shared" si="111"/>
        <v>-0.74179843809599633</v>
      </c>
      <c r="K1215" s="15">
        <f t="shared" si="112"/>
        <v>-0.53823782149412436</v>
      </c>
      <c r="M1215" s="15">
        <f t="shared" si="113"/>
        <v>23.936676417835525</v>
      </c>
      <c r="N1215" s="15">
        <f t="shared" si="114"/>
        <v>22.91047335239486</v>
      </c>
      <c r="O1215" s="15">
        <f t="shared" si="115"/>
        <v>29.520643596689165</v>
      </c>
    </row>
    <row r="1216" spans="1:15" x14ac:dyDescent="0.25">
      <c r="A1216" s="4">
        <v>51183870202</v>
      </c>
      <c r="B1216" s="7" t="s">
        <v>1195</v>
      </c>
      <c r="C1216" s="40">
        <f t="array" ref="C1216">SUMPRODUCT($D$9:$D$11, TRANSPOSE(M1216:O1216))</f>
        <v>25.455931122306517</v>
      </c>
      <c r="E1216" s="9">
        <v>0</v>
      </c>
      <c r="F1216" s="9">
        <v>6</v>
      </c>
      <c r="G1216" s="9">
        <v>0</v>
      </c>
      <c r="I1216" s="15">
        <f t="shared" si="110"/>
        <v>-0.70834098954470248</v>
      </c>
      <c r="J1216" s="15">
        <f t="shared" si="111"/>
        <v>-0.74179843809599633</v>
      </c>
      <c r="K1216" s="15">
        <f t="shared" si="112"/>
        <v>-0.53823782149412436</v>
      </c>
      <c r="M1216" s="15">
        <f t="shared" si="113"/>
        <v>23.936676417835525</v>
      </c>
      <c r="N1216" s="15">
        <f t="shared" si="114"/>
        <v>22.91047335239486</v>
      </c>
      <c r="O1216" s="15">
        <f t="shared" si="115"/>
        <v>29.520643596689165</v>
      </c>
    </row>
    <row r="1217" spans="1:15" x14ac:dyDescent="0.25">
      <c r="A1217" s="4">
        <v>51183870300</v>
      </c>
      <c r="B1217" s="7" t="s">
        <v>1196</v>
      </c>
      <c r="C1217" s="40">
        <f t="array" ref="C1217">SUMPRODUCT($D$9:$D$11, TRANSPOSE(M1217:O1217))</f>
        <v>25.455931122306517</v>
      </c>
      <c r="E1217" s="9">
        <v>0</v>
      </c>
      <c r="F1217" s="9">
        <v>6</v>
      </c>
      <c r="G1217" s="9">
        <v>0</v>
      </c>
      <c r="I1217" s="15">
        <f t="shared" si="110"/>
        <v>-0.70834098954470248</v>
      </c>
      <c r="J1217" s="15">
        <f t="shared" si="111"/>
        <v>-0.74179843809599633</v>
      </c>
      <c r="K1217" s="15">
        <f t="shared" si="112"/>
        <v>-0.53823782149412436</v>
      </c>
      <c r="M1217" s="15">
        <f t="shared" si="113"/>
        <v>23.936676417835525</v>
      </c>
      <c r="N1217" s="15">
        <f t="shared" si="114"/>
        <v>22.91047335239486</v>
      </c>
      <c r="O1217" s="15">
        <f t="shared" si="115"/>
        <v>29.520643596689165</v>
      </c>
    </row>
    <row r="1218" spans="1:15" x14ac:dyDescent="0.25">
      <c r="A1218" s="4">
        <v>51183870400</v>
      </c>
      <c r="B1218" s="7" t="s">
        <v>1197</v>
      </c>
      <c r="C1218" s="40">
        <f t="array" ref="C1218">SUMPRODUCT($D$9:$D$11, TRANSPOSE(M1218:O1218))</f>
        <v>25.455931122306517</v>
      </c>
      <c r="E1218" s="9">
        <v>0</v>
      </c>
      <c r="F1218" s="9">
        <v>6</v>
      </c>
      <c r="G1218" s="9">
        <v>0</v>
      </c>
      <c r="I1218" s="15">
        <f t="shared" si="110"/>
        <v>-0.70834098954470248</v>
      </c>
      <c r="J1218" s="15">
        <f t="shared" si="111"/>
        <v>-0.74179843809599633</v>
      </c>
      <c r="K1218" s="15">
        <f t="shared" si="112"/>
        <v>-0.53823782149412436</v>
      </c>
      <c r="M1218" s="15">
        <f t="shared" si="113"/>
        <v>23.936676417835525</v>
      </c>
      <c r="N1218" s="15">
        <f t="shared" si="114"/>
        <v>22.91047335239486</v>
      </c>
      <c r="O1218" s="15">
        <f t="shared" si="115"/>
        <v>29.520643596689165</v>
      </c>
    </row>
    <row r="1219" spans="1:15" x14ac:dyDescent="0.25">
      <c r="A1219" s="4">
        <v>51185020100</v>
      </c>
      <c r="B1219" s="7" t="s">
        <v>1198</v>
      </c>
      <c r="C1219" s="40">
        <f t="array" ref="C1219">SUMPRODUCT($D$9:$D$11, TRANSPOSE(M1219:O1219))</f>
        <v>28.397331339400324</v>
      </c>
      <c r="E1219" s="9">
        <v>0</v>
      </c>
      <c r="F1219" s="9">
        <v>37</v>
      </c>
      <c r="G1219" s="9">
        <v>0</v>
      </c>
      <c r="I1219" s="15">
        <f t="shared" si="110"/>
        <v>-0.70834098954470248</v>
      </c>
      <c r="J1219" s="15">
        <f t="shared" si="111"/>
        <v>-0.47513117388529741</v>
      </c>
      <c r="K1219" s="15">
        <f t="shared" si="112"/>
        <v>-0.53823782149412436</v>
      </c>
      <c r="M1219" s="15">
        <f t="shared" si="113"/>
        <v>23.936676417835525</v>
      </c>
      <c r="N1219" s="15">
        <f t="shared" si="114"/>
        <v>31.734674003676279</v>
      </c>
      <c r="O1219" s="15">
        <f t="shared" si="115"/>
        <v>29.520643596689165</v>
      </c>
    </row>
    <row r="1220" spans="1:15" x14ac:dyDescent="0.25">
      <c r="A1220" s="4">
        <v>51185020200</v>
      </c>
      <c r="B1220" s="7" t="s">
        <v>1199</v>
      </c>
      <c r="C1220" s="40">
        <f t="array" ref="C1220">SUMPRODUCT($D$9:$D$11, TRANSPOSE(M1220:O1220))</f>
        <v>28.397331339400324</v>
      </c>
      <c r="E1220" s="9">
        <v>0</v>
      </c>
      <c r="F1220" s="9">
        <v>37</v>
      </c>
      <c r="G1220" s="9">
        <v>0</v>
      </c>
      <c r="I1220" s="15">
        <f t="shared" si="110"/>
        <v>-0.70834098954470248</v>
      </c>
      <c r="J1220" s="15">
        <f t="shared" si="111"/>
        <v>-0.47513117388529741</v>
      </c>
      <c r="K1220" s="15">
        <f t="shared" si="112"/>
        <v>-0.53823782149412436</v>
      </c>
      <c r="M1220" s="15">
        <f t="shared" si="113"/>
        <v>23.936676417835525</v>
      </c>
      <c r="N1220" s="15">
        <f t="shared" si="114"/>
        <v>31.734674003676279</v>
      </c>
      <c r="O1220" s="15">
        <f t="shared" si="115"/>
        <v>29.520643596689165</v>
      </c>
    </row>
    <row r="1221" spans="1:15" x14ac:dyDescent="0.25">
      <c r="A1221" s="4">
        <v>51185020300</v>
      </c>
      <c r="B1221" s="7" t="s">
        <v>1200</v>
      </c>
      <c r="C1221" s="40">
        <f t="array" ref="C1221">SUMPRODUCT($D$9:$D$11, TRANSPOSE(M1221:O1221))</f>
        <v>28.397331339400324</v>
      </c>
      <c r="E1221" s="9">
        <v>0</v>
      </c>
      <c r="F1221" s="9">
        <v>37</v>
      </c>
      <c r="G1221" s="9">
        <v>0</v>
      </c>
      <c r="I1221" s="15">
        <f t="shared" si="110"/>
        <v>-0.70834098954470248</v>
      </c>
      <c r="J1221" s="15">
        <f t="shared" si="111"/>
        <v>-0.47513117388529741</v>
      </c>
      <c r="K1221" s="15">
        <f t="shared" si="112"/>
        <v>-0.53823782149412436</v>
      </c>
      <c r="M1221" s="15">
        <f t="shared" si="113"/>
        <v>23.936676417835525</v>
      </c>
      <c r="N1221" s="15">
        <f t="shared" si="114"/>
        <v>31.734674003676279</v>
      </c>
      <c r="O1221" s="15">
        <f t="shared" si="115"/>
        <v>29.520643596689165</v>
      </c>
    </row>
    <row r="1222" spans="1:15" x14ac:dyDescent="0.25">
      <c r="A1222" s="4">
        <v>51185020400</v>
      </c>
      <c r="B1222" s="7" t="s">
        <v>1201</v>
      </c>
      <c r="C1222" s="40">
        <f t="array" ref="C1222">SUMPRODUCT($D$9:$D$11, TRANSPOSE(M1222:O1222))</f>
        <v>28.397331339400324</v>
      </c>
      <c r="E1222" s="9">
        <v>0</v>
      </c>
      <c r="F1222" s="9">
        <v>37</v>
      </c>
      <c r="G1222" s="9">
        <v>0</v>
      </c>
      <c r="I1222" s="15">
        <f t="shared" si="110"/>
        <v>-0.70834098954470248</v>
      </c>
      <c r="J1222" s="15">
        <f t="shared" si="111"/>
        <v>-0.47513117388529741</v>
      </c>
      <c r="K1222" s="15">
        <f t="shared" si="112"/>
        <v>-0.53823782149412436</v>
      </c>
      <c r="M1222" s="15">
        <f t="shared" si="113"/>
        <v>23.936676417835525</v>
      </c>
      <c r="N1222" s="15">
        <f t="shared" si="114"/>
        <v>31.734674003676279</v>
      </c>
      <c r="O1222" s="15">
        <f t="shared" si="115"/>
        <v>29.520643596689165</v>
      </c>
    </row>
    <row r="1223" spans="1:15" x14ac:dyDescent="0.25">
      <c r="A1223" s="4">
        <v>51185020500</v>
      </c>
      <c r="B1223" s="7" t="s">
        <v>1202</v>
      </c>
      <c r="C1223" s="40">
        <f t="array" ref="C1223">SUMPRODUCT($D$9:$D$11, TRANSPOSE(M1223:O1223))</f>
        <v>28.397331339400324</v>
      </c>
      <c r="E1223" s="9">
        <v>0</v>
      </c>
      <c r="F1223" s="9">
        <v>37</v>
      </c>
      <c r="G1223" s="9">
        <v>0</v>
      </c>
      <c r="I1223" s="15">
        <f t="shared" si="110"/>
        <v>-0.70834098954470248</v>
      </c>
      <c r="J1223" s="15">
        <f t="shared" si="111"/>
        <v>-0.47513117388529741</v>
      </c>
      <c r="K1223" s="15">
        <f t="shared" si="112"/>
        <v>-0.53823782149412436</v>
      </c>
      <c r="M1223" s="15">
        <f t="shared" si="113"/>
        <v>23.936676417835525</v>
      </c>
      <c r="N1223" s="15">
        <f t="shared" si="114"/>
        <v>31.734674003676279</v>
      </c>
      <c r="O1223" s="15">
        <f t="shared" si="115"/>
        <v>29.520643596689165</v>
      </c>
    </row>
    <row r="1224" spans="1:15" x14ac:dyDescent="0.25">
      <c r="A1224" s="4">
        <v>51185020600</v>
      </c>
      <c r="B1224" s="7" t="s">
        <v>1203</v>
      </c>
      <c r="C1224" s="40">
        <f t="array" ref="C1224">SUMPRODUCT($D$9:$D$11, TRANSPOSE(M1224:O1224))</f>
        <v>28.397331339400324</v>
      </c>
      <c r="E1224" s="9">
        <v>0</v>
      </c>
      <c r="F1224" s="9">
        <v>37</v>
      </c>
      <c r="G1224" s="9">
        <v>0</v>
      </c>
      <c r="I1224" s="15">
        <f t="shared" si="110"/>
        <v>-0.70834098954470248</v>
      </c>
      <c r="J1224" s="15">
        <f t="shared" si="111"/>
        <v>-0.47513117388529741</v>
      </c>
      <c r="K1224" s="15">
        <f t="shared" si="112"/>
        <v>-0.53823782149412436</v>
      </c>
      <c r="M1224" s="15">
        <f t="shared" si="113"/>
        <v>23.936676417835525</v>
      </c>
      <c r="N1224" s="15">
        <f t="shared" si="114"/>
        <v>31.734674003676279</v>
      </c>
      <c r="O1224" s="15">
        <f t="shared" si="115"/>
        <v>29.520643596689165</v>
      </c>
    </row>
    <row r="1225" spans="1:15" x14ac:dyDescent="0.25">
      <c r="A1225" s="4">
        <v>51185020700</v>
      </c>
      <c r="B1225" s="7" t="s">
        <v>1204</v>
      </c>
      <c r="C1225" s="40">
        <f t="array" ref="C1225">SUMPRODUCT($D$9:$D$11, TRANSPOSE(M1225:O1225))</f>
        <v>28.397331339400324</v>
      </c>
      <c r="E1225" s="9">
        <v>0</v>
      </c>
      <c r="F1225" s="9">
        <v>37</v>
      </c>
      <c r="G1225" s="9">
        <v>0</v>
      </c>
      <c r="I1225" s="15">
        <f t="shared" si="110"/>
        <v>-0.70834098954470248</v>
      </c>
      <c r="J1225" s="15">
        <f t="shared" si="111"/>
        <v>-0.47513117388529741</v>
      </c>
      <c r="K1225" s="15">
        <f t="shared" si="112"/>
        <v>-0.53823782149412436</v>
      </c>
      <c r="M1225" s="15">
        <f t="shared" si="113"/>
        <v>23.936676417835525</v>
      </c>
      <c r="N1225" s="15">
        <f t="shared" si="114"/>
        <v>31.734674003676279</v>
      </c>
      <c r="O1225" s="15">
        <f t="shared" si="115"/>
        <v>29.520643596689165</v>
      </c>
    </row>
    <row r="1226" spans="1:15" x14ac:dyDescent="0.25">
      <c r="A1226" s="4">
        <v>51185020800</v>
      </c>
      <c r="B1226" s="7" t="s">
        <v>1205</v>
      </c>
      <c r="C1226" s="40">
        <f t="array" ref="C1226">SUMPRODUCT($D$9:$D$11, TRANSPOSE(M1226:O1226))</f>
        <v>28.397331339400324</v>
      </c>
      <c r="E1226" s="9">
        <v>0</v>
      </c>
      <c r="F1226" s="9">
        <v>37</v>
      </c>
      <c r="G1226" s="9">
        <v>0</v>
      </c>
      <c r="I1226" s="15">
        <f t="shared" si="110"/>
        <v>-0.70834098954470248</v>
      </c>
      <c r="J1226" s="15">
        <f t="shared" si="111"/>
        <v>-0.47513117388529741</v>
      </c>
      <c r="K1226" s="15">
        <f t="shared" si="112"/>
        <v>-0.53823782149412436</v>
      </c>
      <c r="M1226" s="15">
        <f t="shared" si="113"/>
        <v>23.936676417835525</v>
      </c>
      <c r="N1226" s="15">
        <f t="shared" si="114"/>
        <v>31.734674003676279</v>
      </c>
      <c r="O1226" s="15">
        <f t="shared" si="115"/>
        <v>29.520643596689165</v>
      </c>
    </row>
    <row r="1227" spans="1:15" x14ac:dyDescent="0.25">
      <c r="A1227" s="4">
        <v>51185020900</v>
      </c>
      <c r="B1227" s="7" t="s">
        <v>1206</v>
      </c>
      <c r="C1227" s="40">
        <f t="array" ref="C1227">SUMPRODUCT($D$9:$D$11, TRANSPOSE(M1227:O1227))</f>
        <v>28.397331339400324</v>
      </c>
      <c r="E1227" s="9">
        <v>0</v>
      </c>
      <c r="F1227" s="9">
        <v>37</v>
      </c>
      <c r="G1227" s="9">
        <v>0</v>
      </c>
      <c r="I1227" s="15">
        <f t="shared" si="110"/>
        <v>-0.70834098954470248</v>
      </c>
      <c r="J1227" s="15">
        <f t="shared" si="111"/>
        <v>-0.47513117388529741</v>
      </c>
      <c r="K1227" s="15">
        <f t="shared" si="112"/>
        <v>-0.53823782149412436</v>
      </c>
      <c r="M1227" s="15">
        <f t="shared" si="113"/>
        <v>23.936676417835525</v>
      </c>
      <c r="N1227" s="15">
        <f t="shared" si="114"/>
        <v>31.734674003676279</v>
      </c>
      <c r="O1227" s="15">
        <f t="shared" si="115"/>
        <v>29.520643596689165</v>
      </c>
    </row>
    <row r="1228" spans="1:15" x14ac:dyDescent="0.25">
      <c r="A1228" s="4">
        <v>51185021000</v>
      </c>
      <c r="B1228" s="7" t="s">
        <v>1207</v>
      </c>
      <c r="C1228" s="40">
        <f t="array" ref="C1228">SUMPRODUCT($D$9:$D$11, TRANSPOSE(M1228:O1228))</f>
        <v>28.397331339400324</v>
      </c>
      <c r="E1228" s="9">
        <v>0</v>
      </c>
      <c r="F1228" s="9">
        <v>37</v>
      </c>
      <c r="G1228" s="9">
        <v>0</v>
      </c>
      <c r="I1228" s="15">
        <f t="shared" si="110"/>
        <v>-0.70834098954470248</v>
      </c>
      <c r="J1228" s="15">
        <f t="shared" si="111"/>
        <v>-0.47513117388529741</v>
      </c>
      <c r="K1228" s="15">
        <f t="shared" si="112"/>
        <v>-0.53823782149412436</v>
      </c>
      <c r="M1228" s="15">
        <f t="shared" si="113"/>
        <v>23.936676417835525</v>
      </c>
      <c r="N1228" s="15">
        <f t="shared" si="114"/>
        <v>31.734674003676279</v>
      </c>
      <c r="O1228" s="15">
        <f t="shared" si="115"/>
        <v>29.520643596689165</v>
      </c>
    </row>
    <row r="1229" spans="1:15" x14ac:dyDescent="0.25">
      <c r="A1229" s="4">
        <v>51185021100</v>
      </c>
      <c r="B1229" s="7" t="s">
        <v>1208</v>
      </c>
      <c r="C1229" s="40">
        <f t="array" ref="C1229">SUMPRODUCT($D$9:$D$11, TRANSPOSE(M1229:O1229))</f>
        <v>28.397331339400324</v>
      </c>
      <c r="E1229" s="9">
        <v>0</v>
      </c>
      <c r="F1229" s="9">
        <v>37</v>
      </c>
      <c r="G1229" s="9">
        <v>0</v>
      </c>
      <c r="I1229" s="15">
        <f t="shared" si="110"/>
        <v>-0.70834098954470248</v>
      </c>
      <c r="J1229" s="15">
        <f t="shared" si="111"/>
        <v>-0.47513117388529741</v>
      </c>
      <c r="K1229" s="15">
        <f t="shared" si="112"/>
        <v>-0.53823782149412436</v>
      </c>
      <c r="M1229" s="15">
        <f t="shared" si="113"/>
        <v>23.936676417835525</v>
      </c>
      <c r="N1229" s="15">
        <f t="shared" si="114"/>
        <v>31.734674003676279</v>
      </c>
      <c r="O1229" s="15">
        <f t="shared" si="115"/>
        <v>29.520643596689165</v>
      </c>
    </row>
    <row r="1230" spans="1:15" x14ac:dyDescent="0.25">
      <c r="A1230" s="4">
        <v>51187020100</v>
      </c>
      <c r="B1230" s="7" t="s">
        <v>1209</v>
      </c>
      <c r="C1230" s="40">
        <f t="array" ref="C1230">SUMPRODUCT($D$9:$D$11, TRANSPOSE(M1230:O1230))</f>
        <v>26.351903079114074</v>
      </c>
      <c r="E1230" s="9">
        <v>0</v>
      </c>
      <c r="F1230" s="9">
        <v>16</v>
      </c>
      <c r="G1230" s="9">
        <v>0</v>
      </c>
      <c r="I1230" s="15">
        <f t="shared" si="110"/>
        <v>-0.70834098954470248</v>
      </c>
      <c r="J1230" s="15">
        <f t="shared" si="111"/>
        <v>-0.65577673996351282</v>
      </c>
      <c r="K1230" s="15">
        <f t="shared" si="112"/>
        <v>-0.53823782149412436</v>
      </c>
      <c r="M1230" s="15">
        <f t="shared" si="113"/>
        <v>23.936676417835525</v>
      </c>
      <c r="N1230" s="15">
        <f t="shared" si="114"/>
        <v>25.598389222817531</v>
      </c>
      <c r="O1230" s="15">
        <f t="shared" si="115"/>
        <v>29.520643596689165</v>
      </c>
    </row>
    <row r="1231" spans="1:15" x14ac:dyDescent="0.25">
      <c r="A1231" s="4">
        <v>51187020200</v>
      </c>
      <c r="B1231" s="7" t="s">
        <v>1210</v>
      </c>
      <c r="C1231" s="40">
        <f t="array" ref="C1231">SUMPRODUCT($D$9:$D$11, TRANSPOSE(M1231:O1231))</f>
        <v>26.351903079114074</v>
      </c>
      <c r="E1231" s="9">
        <v>0</v>
      </c>
      <c r="F1231" s="9">
        <v>16</v>
      </c>
      <c r="G1231" s="9">
        <v>0</v>
      </c>
      <c r="I1231" s="15">
        <f t="shared" si="110"/>
        <v>-0.70834098954470248</v>
      </c>
      <c r="J1231" s="15">
        <f t="shared" si="111"/>
        <v>-0.65577673996351282</v>
      </c>
      <c r="K1231" s="15">
        <f t="shared" si="112"/>
        <v>-0.53823782149412436</v>
      </c>
      <c r="M1231" s="15">
        <f t="shared" si="113"/>
        <v>23.936676417835525</v>
      </c>
      <c r="N1231" s="15">
        <f t="shared" si="114"/>
        <v>25.598389222817531</v>
      </c>
      <c r="O1231" s="15">
        <f t="shared" si="115"/>
        <v>29.520643596689165</v>
      </c>
    </row>
    <row r="1232" spans="1:15" x14ac:dyDescent="0.25">
      <c r="A1232" s="4">
        <v>51187020300</v>
      </c>
      <c r="B1232" s="7" t="s">
        <v>1211</v>
      </c>
      <c r="C1232" s="40">
        <f t="array" ref="C1232">SUMPRODUCT($D$9:$D$11, TRANSPOSE(M1232:O1232))</f>
        <v>26.351903079114074</v>
      </c>
      <c r="E1232" s="9">
        <v>0</v>
      </c>
      <c r="F1232" s="9">
        <v>16</v>
      </c>
      <c r="G1232" s="9">
        <v>0</v>
      </c>
      <c r="I1232" s="15">
        <f t="shared" si="110"/>
        <v>-0.70834098954470248</v>
      </c>
      <c r="J1232" s="15">
        <f t="shared" si="111"/>
        <v>-0.65577673996351282</v>
      </c>
      <c r="K1232" s="15">
        <f t="shared" si="112"/>
        <v>-0.53823782149412436</v>
      </c>
      <c r="M1232" s="15">
        <f t="shared" si="113"/>
        <v>23.936676417835525</v>
      </c>
      <c r="N1232" s="15">
        <f t="shared" si="114"/>
        <v>25.598389222817531</v>
      </c>
      <c r="O1232" s="15">
        <f t="shared" si="115"/>
        <v>29.520643596689165</v>
      </c>
    </row>
    <row r="1233" spans="1:15" x14ac:dyDescent="0.25">
      <c r="A1233" s="4">
        <v>51187020400</v>
      </c>
      <c r="B1233" s="7" t="s">
        <v>1212</v>
      </c>
      <c r="C1233" s="40">
        <f t="array" ref="C1233">SUMPRODUCT($D$9:$D$11, TRANSPOSE(M1233:O1233))</f>
        <v>26.351903079114074</v>
      </c>
      <c r="E1233" s="9">
        <v>0</v>
      </c>
      <c r="F1233" s="9">
        <v>16</v>
      </c>
      <c r="G1233" s="9">
        <v>0</v>
      </c>
      <c r="I1233" s="15">
        <f t="shared" si="110"/>
        <v>-0.70834098954470248</v>
      </c>
      <c r="J1233" s="15">
        <f t="shared" si="111"/>
        <v>-0.65577673996351282</v>
      </c>
      <c r="K1233" s="15">
        <f t="shared" si="112"/>
        <v>-0.53823782149412436</v>
      </c>
      <c r="M1233" s="15">
        <f t="shared" si="113"/>
        <v>23.936676417835525</v>
      </c>
      <c r="N1233" s="15">
        <f t="shared" si="114"/>
        <v>25.598389222817531</v>
      </c>
      <c r="O1233" s="15">
        <f t="shared" si="115"/>
        <v>29.520643596689165</v>
      </c>
    </row>
    <row r="1234" spans="1:15" x14ac:dyDescent="0.25">
      <c r="A1234" s="4">
        <v>51187020500</v>
      </c>
      <c r="B1234" s="7" t="s">
        <v>1213</v>
      </c>
      <c r="C1234" s="40">
        <f t="array" ref="C1234">SUMPRODUCT($D$9:$D$11, TRANSPOSE(M1234:O1234))</f>
        <v>26.351903079114074</v>
      </c>
      <c r="E1234" s="9">
        <v>0</v>
      </c>
      <c r="F1234" s="9">
        <v>16</v>
      </c>
      <c r="G1234" s="9">
        <v>0</v>
      </c>
      <c r="I1234" s="15">
        <f t="shared" si="110"/>
        <v>-0.70834098954470248</v>
      </c>
      <c r="J1234" s="15">
        <f t="shared" si="111"/>
        <v>-0.65577673996351282</v>
      </c>
      <c r="K1234" s="15">
        <f t="shared" si="112"/>
        <v>-0.53823782149412436</v>
      </c>
      <c r="M1234" s="15">
        <f t="shared" si="113"/>
        <v>23.936676417835525</v>
      </c>
      <c r="N1234" s="15">
        <f t="shared" si="114"/>
        <v>25.598389222817531</v>
      </c>
      <c r="O1234" s="15">
        <f t="shared" si="115"/>
        <v>29.520643596689165</v>
      </c>
    </row>
    <row r="1235" spans="1:15" x14ac:dyDescent="0.25">
      <c r="A1235" s="4">
        <v>51187020601</v>
      </c>
      <c r="B1235" s="7" t="s">
        <v>1214</v>
      </c>
      <c r="C1235" s="40">
        <f t="array" ref="C1235">SUMPRODUCT($D$9:$D$11, TRANSPOSE(M1235:O1235))</f>
        <v>26.351903079114074</v>
      </c>
      <c r="E1235" s="9">
        <v>0</v>
      </c>
      <c r="F1235" s="9">
        <v>16</v>
      </c>
      <c r="G1235" s="9">
        <v>0</v>
      </c>
      <c r="I1235" s="15">
        <f t="shared" si="110"/>
        <v>-0.70834098954470248</v>
      </c>
      <c r="J1235" s="15">
        <f t="shared" si="111"/>
        <v>-0.65577673996351282</v>
      </c>
      <c r="K1235" s="15">
        <f t="shared" si="112"/>
        <v>-0.53823782149412436</v>
      </c>
      <c r="M1235" s="15">
        <f t="shared" si="113"/>
        <v>23.936676417835525</v>
      </c>
      <c r="N1235" s="15">
        <f t="shared" si="114"/>
        <v>25.598389222817531</v>
      </c>
      <c r="O1235" s="15">
        <f t="shared" si="115"/>
        <v>29.520643596689165</v>
      </c>
    </row>
    <row r="1236" spans="1:15" x14ac:dyDescent="0.25">
      <c r="A1236" s="4">
        <v>51187020602</v>
      </c>
      <c r="B1236" s="7" t="s">
        <v>1215</v>
      </c>
      <c r="C1236" s="40">
        <f t="array" ref="C1236">SUMPRODUCT($D$9:$D$11, TRANSPOSE(M1236:O1236))</f>
        <v>26.351903079114074</v>
      </c>
      <c r="E1236" s="9">
        <v>0</v>
      </c>
      <c r="F1236" s="9">
        <v>16</v>
      </c>
      <c r="G1236" s="9">
        <v>0</v>
      </c>
      <c r="I1236" s="15">
        <f t="shared" si="110"/>
        <v>-0.70834098954470248</v>
      </c>
      <c r="J1236" s="15">
        <f t="shared" si="111"/>
        <v>-0.65577673996351282</v>
      </c>
      <c r="K1236" s="15">
        <f t="shared" si="112"/>
        <v>-0.53823782149412436</v>
      </c>
      <c r="M1236" s="15">
        <f t="shared" si="113"/>
        <v>23.936676417835525</v>
      </c>
      <c r="N1236" s="15">
        <f t="shared" si="114"/>
        <v>25.598389222817531</v>
      </c>
      <c r="O1236" s="15">
        <f t="shared" si="115"/>
        <v>29.520643596689165</v>
      </c>
    </row>
    <row r="1237" spans="1:15" x14ac:dyDescent="0.25">
      <c r="A1237" s="4">
        <v>51187020700</v>
      </c>
      <c r="B1237" s="7" t="s">
        <v>1216</v>
      </c>
      <c r="C1237" s="40">
        <f t="array" ref="C1237">SUMPRODUCT($D$9:$D$11, TRANSPOSE(M1237:O1237))</f>
        <v>26.351903079114074</v>
      </c>
      <c r="E1237" s="9">
        <v>0</v>
      </c>
      <c r="F1237" s="9">
        <v>16</v>
      </c>
      <c r="G1237" s="9">
        <v>0</v>
      </c>
      <c r="I1237" s="15">
        <f t="shared" ref="I1237:I1300" si="116">STANDARDIZE(E1237,I$14, I$15)</f>
        <v>-0.70834098954470248</v>
      </c>
      <c r="J1237" s="15">
        <f t="shared" ref="J1237:J1300" si="117">STANDARDIZE(F1237,J$14, J$15)</f>
        <v>-0.65577673996351282</v>
      </c>
      <c r="K1237" s="15">
        <f t="shared" ref="K1237:K1300" si="118">STANDARDIZE(G1237,K$14, K$15)</f>
        <v>-0.53823782149412436</v>
      </c>
      <c r="M1237" s="15">
        <f t="shared" si="113"/>
        <v>23.936676417835525</v>
      </c>
      <c r="N1237" s="15">
        <f t="shared" si="114"/>
        <v>25.598389222817531</v>
      </c>
      <c r="O1237" s="15">
        <f t="shared" si="115"/>
        <v>29.520643596689165</v>
      </c>
    </row>
    <row r="1238" spans="1:15" x14ac:dyDescent="0.25">
      <c r="A1238" s="4">
        <v>51191010100</v>
      </c>
      <c r="B1238" s="7" t="s">
        <v>1217</v>
      </c>
      <c r="C1238" s="40">
        <f t="array" ref="C1238">SUMPRODUCT($D$9:$D$11, TRANSPOSE(M1238:O1238))</f>
        <v>35.942456482126651</v>
      </c>
      <c r="E1238" s="9">
        <v>1</v>
      </c>
      <c r="F1238" s="9">
        <v>30</v>
      </c>
      <c r="G1238" s="9">
        <v>0</v>
      </c>
      <c r="I1238" s="15">
        <f t="shared" si="116"/>
        <v>-3.2937856013828662E-2</v>
      </c>
      <c r="J1238" s="15">
        <f t="shared" si="117"/>
        <v>-0.53534636257803592</v>
      </c>
      <c r="K1238" s="15">
        <f t="shared" si="118"/>
        <v>-0.53823782149412436</v>
      </c>
      <c r="M1238" s="15">
        <f t="shared" ref="M1238:M1301" si="119">_xlfn.NORM.S.DIST(I1238,1)*100</f>
        <v>48.686207221472507</v>
      </c>
      <c r="N1238" s="15">
        <f t="shared" ref="N1238:N1301" si="120">_xlfn.NORM.S.DIST(J1238,1)*100</f>
        <v>29.620518628218296</v>
      </c>
      <c r="O1238" s="15">
        <f t="shared" ref="O1238:O1301" si="121">_xlfn.NORM.S.DIST(K1238,1)*100</f>
        <v>29.520643596689165</v>
      </c>
    </row>
    <row r="1239" spans="1:15" x14ac:dyDescent="0.25">
      <c r="A1239" s="4">
        <v>51191010200</v>
      </c>
      <c r="B1239" s="7" t="s">
        <v>1218</v>
      </c>
      <c r="C1239" s="40">
        <f t="array" ref="C1239">SUMPRODUCT($D$9:$D$11, TRANSPOSE(M1239:O1239))</f>
        <v>27.692612880914325</v>
      </c>
      <c r="E1239" s="9">
        <v>0</v>
      </c>
      <c r="F1239" s="9">
        <v>30</v>
      </c>
      <c r="G1239" s="9">
        <v>0</v>
      </c>
      <c r="I1239" s="15">
        <f t="shared" si="116"/>
        <v>-0.70834098954470248</v>
      </c>
      <c r="J1239" s="15">
        <f t="shared" si="117"/>
        <v>-0.53534636257803592</v>
      </c>
      <c r="K1239" s="15">
        <f t="shared" si="118"/>
        <v>-0.53823782149412436</v>
      </c>
      <c r="M1239" s="15">
        <f t="shared" si="119"/>
        <v>23.936676417835525</v>
      </c>
      <c r="N1239" s="15">
        <f t="shared" si="120"/>
        <v>29.620518628218296</v>
      </c>
      <c r="O1239" s="15">
        <f t="shared" si="121"/>
        <v>29.520643596689165</v>
      </c>
    </row>
    <row r="1240" spans="1:15" x14ac:dyDescent="0.25">
      <c r="A1240" s="4">
        <v>51191010300</v>
      </c>
      <c r="B1240" s="7" t="s">
        <v>1219</v>
      </c>
      <c r="C1240" s="40">
        <f t="array" ref="C1240">SUMPRODUCT($D$9:$D$11, TRANSPOSE(M1240:O1240))</f>
        <v>35.942456482126651</v>
      </c>
      <c r="E1240" s="9">
        <v>1</v>
      </c>
      <c r="F1240" s="9">
        <v>30</v>
      </c>
      <c r="G1240" s="9">
        <v>0</v>
      </c>
      <c r="I1240" s="15">
        <f t="shared" si="116"/>
        <v>-3.2937856013828662E-2</v>
      </c>
      <c r="J1240" s="15">
        <f t="shared" si="117"/>
        <v>-0.53534636257803592</v>
      </c>
      <c r="K1240" s="15">
        <f t="shared" si="118"/>
        <v>-0.53823782149412436</v>
      </c>
      <c r="M1240" s="15">
        <f t="shared" si="119"/>
        <v>48.686207221472507</v>
      </c>
      <c r="N1240" s="15">
        <f t="shared" si="120"/>
        <v>29.620518628218296</v>
      </c>
      <c r="O1240" s="15">
        <f t="shared" si="121"/>
        <v>29.520643596689165</v>
      </c>
    </row>
    <row r="1241" spans="1:15" x14ac:dyDescent="0.25">
      <c r="A1241" s="4">
        <v>51191010401</v>
      </c>
      <c r="B1241" s="7" t="s">
        <v>1220</v>
      </c>
      <c r="C1241" s="40">
        <f t="array" ref="C1241">SUMPRODUCT($D$9:$D$11, TRANSPOSE(M1241:O1241))</f>
        <v>35.942456482126651</v>
      </c>
      <c r="E1241" s="9">
        <v>1</v>
      </c>
      <c r="F1241" s="9">
        <v>30</v>
      </c>
      <c r="G1241" s="9">
        <v>0</v>
      </c>
      <c r="I1241" s="15">
        <f t="shared" si="116"/>
        <v>-3.2937856013828662E-2</v>
      </c>
      <c r="J1241" s="15">
        <f t="shared" si="117"/>
        <v>-0.53534636257803592</v>
      </c>
      <c r="K1241" s="15">
        <f t="shared" si="118"/>
        <v>-0.53823782149412436</v>
      </c>
      <c r="M1241" s="15">
        <f t="shared" si="119"/>
        <v>48.686207221472507</v>
      </c>
      <c r="N1241" s="15">
        <f t="shared" si="120"/>
        <v>29.620518628218296</v>
      </c>
      <c r="O1241" s="15">
        <f t="shared" si="121"/>
        <v>29.520643596689165</v>
      </c>
    </row>
    <row r="1242" spans="1:15" x14ac:dyDescent="0.25">
      <c r="A1242" s="4">
        <v>51191010402</v>
      </c>
      <c r="B1242" s="7" t="s">
        <v>1221</v>
      </c>
      <c r="C1242" s="40">
        <f t="array" ref="C1242">SUMPRODUCT($D$9:$D$11, TRANSPOSE(M1242:O1242))</f>
        <v>35.942456482126651</v>
      </c>
      <c r="E1242" s="9">
        <v>1</v>
      </c>
      <c r="F1242" s="9">
        <v>30</v>
      </c>
      <c r="G1242" s="9">
        <v>0</v>
      </c>
      <c r="I1242" s="15">
        <f t="shared" si="116"/>
        <v>-3.2937856013828662E-2</v>
      </c>
      <c r="J1242" s="15">
        <f t="shared" si="117"/>
        <v>-0.53534636257803592</v>
      </c>
      <c r="K1242" s="15">
        <f t="shared" si="118"/>
        <v>-0.53823782149412436</v>
      </c>
      <c r="M1242" s="15">
        <f t="shared" si="119"/>
        <v>48.686207221472507</v>
      </c>
      <c r="N1242" s="15">
        <f t="shared" si="120"/>
        <v>29.620518628218296</v>
      </c>
      <c r="O1242" s="15">
        <f t="shared" si="121"/>
        <v>29.520643596689165</v>
      </c>
    </row>
    <row r="1243" spans="1:15" x14ac:dyDescent="0.25">
      <c r="A1243" s="4">
        <v>51191010501</v>
      </c>
      <c r="B1243" s="7" t="s">
        <v>1222</v>
      </c>
      <c r="C1243" s="40">
        <f t="array" ref="C1243">SUMPRODUCT($D$9:$D$11, TRANSPOSE(M1243:O1243))</f>
        <v>35.942456482126651</v>
      </c>
      <c r="E1243" s="9">
        <v>1</v>
      </c>
      <c r="F1243" s="9">
        <v>30</v>
      </c>
      <c r="G1243" s="9">
        <v>0</v>
      </c>
      <c r="I1243" s="15">
        <f t="shared" si="116"/>
        <v>-3.2937856013828662E-2</v>
      </c>
      <c r="J1243" s="15">
        <f t="shared" si="117"/>
        <v>-0.53534636257803592</v>
      </c>
      <c r="K1243" s="15">
        <f t="shared" si="118"/>
        <v>-0.53823782149412436</v>
      </c>
      <c r="M1243" s="15">
        <f t="shared" si="119"/>
        <v>48.686207221472507</v>
      </c>
      <c r="N1243" s="15">
        <f t="shared" si="120"/>
        <v>29.620518628218296</v>
      </c>
      <c r="O1243" s="15">
        <f t="shared" si="121"/>
        <v>29.520643596689165</v>
      </c>
    </row>
    <row r="1244" spans="1:15" x14ac:dyDescent="0.25">
      <c r="A1244" s="4">
        <v>51191010502</v>
      </c>
      <c r="B1244" s="7" t="s">
        <v>1223</v>
      </c>
      <c r="C1244" s="40">
        <f t="array" ref="C1244">SUMPRODUCT($D$9:$D$11, TRANSPOSE(M1244:O1244))</f>
        <v>35.942456482126651</v>
      </c>
      <c r="E1244" s="9">
        <v>1</v>
      </c>
      <c r="F1244" s="9">
        <v>30</v>
      </c>
      <c r="G1244" s="9">
        <v>0</v>
      </c>
      <c r="I1244" s="15">
        <f t="shared" si="116"/>
        <v>-3.2937856013828662E-2</v>
      </c>
      <c r="J1244" s="15">
        <f t="shared" si="117"/>
        <v>-0.53534636257803592</v>
      </c>
      <c r="K1244" s="15">
        <f t="shared" si="118"/>
        <v>-0.53823782149412436</v>
      </c>
      <c r="M1244" s="15">
        <f t="shared" si="119"/>
        <v>48.686207221472507</v>
      </c>
      <c r="N1244" s="15">
        <f t="shared" si="120"/>
        <v>29.620518628218296</v>
      </c>
      <c r="O1244" s="15">
        <f t="shared" si="121"/>
        <v>29.520643596689165</v>
      </c>
    </row>
    <row r="1245" spans="1:15" x14ac:dyDescent="0.25">
      <c r="A1245" s="4">
        <v>51191010601</v>
      </c>
      <c r="B1245" s="7" t="s">
        <v>1224</v>
      </c>
      <c r="C1245" s="40">
        <f t="array" ref="C1245">SUMPRODUCT($D$9:$D$11, TRANSPOSE(M1245:O1245))</f>
        <v>44.370868619276422</v>
      </c>
      <c r="E1245" s="9">
        <v>2</v>
      </c>
      <c r="F1245" s="9">
        <v>30</v>
      </c>
      <c r="G1245" s="9">
        <v>0</v>
      </c>
      <c r="I1245" s="15">
        <f t="shared" si="116"/>
        <v>0.64246527751704507</v>
      </c>
      <c r="J1245" s="15">
        <f t="shared" si="117"/>
        <v>-0.53534636257803592</v>
      </c>
      <c r="K1245" s="15">
        <f t="shared" si="118"/>
        <v>-0.53823782149412436</v>
      </c>
      <c r="M1245" s="15">
        <f t="shared" si="119"/>
        <v>73.971443632921805</v>
      </c>
      <c r="N1245" s="15">
        <f t="shared" si="120"/>
        <v>29.620518628218296</v>
      </c>
      <c r="O1245" s="15">
        <f t="shared" si="121"/>
        <v>29.520643596689165</v>
      </c>
    </row>
    <row r="1246" spans="1:15" x14ac:dyDescent="0.25">
      <c r="A1246" s="4">
        <v>51191010602</v>
      </c>
      <c r="B1246" s="7" t="s">
        <v>1225</v>
      </c>
      <c r="C1246" s="40">
        <f t="array" ref="C1246">SUMPRODUCT($D$9:$D$11, TRANSPOSE(M1246:O1246))</f>
        <v>35.942456482126651</v>
      </c>
      <c r="E1246" s="9">
        <v>1</v>
      </c>
      <c r="F1246" s="9">
        <v>30</v>
      </c>
      <c r="G1246" s="9">
        <v>0</v>
      </c>
      <c r="I1246" s="15">
        <f t="shared" si="116"/>
        <v>-3.2937856013828662E-2</v>
      </c>
      <c r="J1246" s="15">
        <f t="shared" si="117"/>
        <v>-0.53534636257803592</v>
      </c>
      <c r="K1246" s="15">
        <f t="shared" si="118"/>
        <v>-0.53823782149412436</v>
      </c>
      <c r="M1246" s="15">
        <f t="shared" si="119"/>
        <v>48.686207221472507</v>
      </c>
      <c r="N1246" s="15">
        <f t="shared" si="120"/>
        <v>29.620518628218296</v>
      </c>
      <c r="O1246" s="15">
        <f t="shared" si="121"/>
        <v>29.520643596689165</v>
      </c>
    </row>
    <row r="1247" spans="1:15" x14ac:dyDescent="0.25">
      <c r="A1247" s="4">
        <v>51191010700</v>
      </c>
      <c r="B1247" s="7" t="s">
        <v>1226</v>
      </c>
      <c r="C1247" s="40">
        <f t="array" ref="C1247">SUMPRODUCT($D$9:$D$11, TRANSPOSE(M1247:O1247))</f>
        <v>27.692612880914325</v>
      </c>
      <c r="E1247" s="9">
        <v>0</v>
      </c>
      <c r="F1247" s="9">
        <v>30</v>
      </c>
      <c r="G1247" s="9">
        <v>0</v>
      </c>
      <c r="I1247" s="15">
        <f t="shared" si="116"/>
        <v>-0.70834098954470248</v>
      </c>
      <c r="J1247" s="15">
        <f t="shared" si="117"/>
        <v>-0.53534636257803592</v>
      </c>
      <c r="K1247" s="15">
        <f t="shared" si="118"/>
        <v>-0.53823782149412436</v>
      </c>
      <c r="M1247" s="15">
        <f t="shared" si="119"/>
        <v>23.936676417835525</v>
      </c>
      <c r="N1247" s="15">
        <f t="shared" si="120"/>
        <v>29.620518628218296</v>
      </c>
      <c r="O1247" s="15">
        <f t="shared" si="121"/>
        <v>29.520643596689165</v>
      </c>
    </row>
    <row r="1248" spans="1:15" x14ac:dyDescent="0.25">
      <c r="A1248" s="4">
        <v>51191010800</v>
      </c>
      <c r="B1248" s="7" t="s">
        <v>1227</v>
      </c>
      <c r="C1248" s="40">
        <f t="array" ref="C1248">SUMPRODUCT($D$9:$D$11, TRANSPOSE(M1248:O1248))</f>
        <v>35.942456482126651</v>
      </c>
      <c r="E1248" s="9">
        <v>1</v>
      </c>
      <c r="F1248" s="9">
        <v>30</v>
      </c>
      <c r="G1248" s="9">
        <v>0</v>
      </c>
      <c r="I1248" s="15">
        <f t="shared" si="116"/>
        <v>-3.2937856013828662E-2</v>
      </c>
      <c r="J1248" s="15">
        <f t="shared" si="117"/>
        <v>-0.53534636257803592</v>
      </c>
      <c r="K1248" s="15">
        <f t="shared" si="118"/>
        <v>-0.53823782149412436</v>
      </c>
      <c r="M1248" s="15">
        <f t="shared" si="119"/>
        <v>48.686207221472507</v>
      </c>
      <c r="N1248" s="15">
        <f t="shared" si="120"/>
        <v>29.620518628218296</v>
      </c>
      <c r="O1248" s="15">
        <f t="shared" si="121"/>
        <v>29.520643596689165</v>
      </c>
    </row>
    <row r="1249" spans="1:15" x14ac:dyDescent="0.25">
      <c r="A1249" s="4">
        <v>51191010900</v>
      </c>
      <c r="B1249" s="7" t="s">
        <v>1228</v>
      </c>
      <c r="C1249" s="40">
        <f t="array" ref="C1249">SUMPRODUCT($D$9:$D$11, TRANSPOSE(M1249:O1249))</f>
        <v>44.370868619276422</v>
      </c>
      <c r="E1249" s="9">
        <v>2</v>
      </c>
      <c r="F1249" s="9">
        <v>30</v>
      </c>
      <c r="G1249" s="9">
        <v>0</v>
      </c>
      <c r="I1249" s="15">
        <f t="shared" si="116"/>
        <v>0.64246527751704507</v>
      </c>
      <c r="J1249" s="15">
        <f t="shared" si="117"/>
        <v>-0.53534636257803592</v>
      </c>
      <c r="K1249" s="15">
        <f t="shared" si="118"/>
        <v>-0.53823782149412436</v>
      </c>
      <c r="M1249" s="15">
        <f t="shared" si="119"/>
        <v>73.971443632921805</v>
      </c>
      <c r="N1249" s="15">
        <f t="shared" si="120"/>
        <v>29.620518628218296</v>
      </c>
      <c r="O1249" s="15">
        <f t="shared" si="121"/>
        <v>29.520643596689165</v>
      </c>
    </row>
    <row r="1250" spans="1:15" x14ac:dyDescent="0.25">
      <c r="A1250" s="4">
        <v>51191011000</v>
      </c>
      <c r="B1250" s="7" t="s">
        <v>1229</v>
      </c>
      <c r="C1250" s="40">
        <f t="array" ref="C1250">SUMPRODUCT($D$9:$D$11, TRANSPOSE(M1250:O1250))</f>
        <v>44.370868619276422</v>
      </c>
      <c r="E1250" s="9">
        <v>2</v>
      </c>
      <c r="F1250" s="9">
        <v>30</v>
      </c>
      <c r="G1250" s="9">
        <v>0</v>
      </c>
      <c r="I1250" s="15">
        <f t="shared" si="116"/>
        <v>0.64246527751704507</v>
      </c>
      <c r="J1250" s="15">
        <f t="shared" si="117"/>
        <v>-0.53534636257803592</v>
      </c>
      <c r="K1250" s="15">
        <f t="shared" si="118"/>
        <v>-0.53823782149412436</v>
      </c>
      <c r="M1250" s="15">
        <f t="shared" si="119"/>
        <v>73.971443632921805</v>
      </c>
      <c r="N1250" s="15">
        <f t="shared" si="120"/>
        <v>29.620518628218296</v>
      </c>
      <c r="O1250" s="15">
        <f t="shared" si="121"/>
        <v>29.520643596689165</v>
      </c>
    </row>
    <row r="1251" spans="1:15" x14ac:dyDescent="0.25">
      <c r="A1251" s="4">
        <v>51193010100</v>
      </c>
      <c r="B1251" s="7" t="s">
        <v>1230</v>
      </c>
      <c r="C1251" s="40">
        <f t="array" ref="C1251">SUMPRODUCT($D$9:$D$11, TRANSPOSE(M1251:O1251))</f>
        <v>25.630791346002574</v>
      </c>
      <c r="E1251" s="9">
        <v>0</v>
      </c>
      <c r="F1251" s="9">
        <v>8</v>
      </c>
      <c r="G1251" s="9">
        <v>0</v>
      </c>
      <c r="I1251" s="15">
        <f t="shared" si="116"/>
        <v>-0.70834098954470248</v>
      </c>
      <c r="J1251" s="15">
        <f t="shared" si="117"/>
        <v>-0.72459409846949963</v>
      </c>
      <c r="K1251" s="15">
        <f t="shared" si="118"/>
        <v>-0.53823782149412436</v>
      </c>
      <c r="M1251" s="15">
        <f t="shared" si="119"/>
        <v>23.936676417835525</v>
      </c>
      <c r="N1251" s="15">
        <f t="shared" si="120"/>
        <v>23.435054023483044</v>
      </c>
      <c r="O1251" s="15">
        <f t="shared" si="121"/>
        <v>29.520643596689165</v>
      </c>
    </row>
    <row r="1252" spans="1:15" x14ac:dyDescent="0.25">
      <c r="A1252" s="4">
        <v>51193010200</v>
      </c>
      <c r="B1252" s="7" t="s">
        <v>1231</v>
      </c>
      <c r="C1252" s="40">
        <f t="array" ref="C1252">SUMPRODUCT($D$9:$D$11, TRANSPOSE(M1252:O1252))</f>
        <v>25.630791346002574</v>
      </c>
      <c r="E1252" s="9">
        <v>0</v>
      </c>
      <c r="F1252" s="9">
        <v>8</v>
      </c>
      <c r="G1252" s="9">
        <v>0</v>
      </c>
      <c r="I1252" s="15">
        <f t="shared" si="116"/>
        <v>-0.70834098954470248</v>
      </c>
      <c r="J1252" s="15">
        <f t="shared" si="117"/>
        <v>-0.72459409846949963</v>
      </c>
      <c r="K1252" s="15">
        <f t="shared" si="118"/>
        <v>-0.53823782149412436</v>
      </c>
      <c r="M1252" s="15">
        <f t="shared" si="119"/>
        <v>23.936676417835525</v>
      </c>
      <c r="N1252" s="15">
        <f t="shared" si="120"/>
        <v>23.435054023483044</v>
      </c>
      <c r="O1252" s="15">
        <f t="shared" si="121"/>
        <v>29.520643596689165</v>
      </c>
    </row>
    <row r="1253" spans="1:15" x14ac:dyDescent="0.25">
      <c r="A1253" s="4">
        <v>51193010300</v>
      </c>
      <c r="B1253" s="7" t="s">
        <v>1232</v>
      </c>
      <c r="C1253" s="40">
        <f t="array" ref="C1253">SUMPRODUCT($D$9:$D$11, TRANSPOSE(M1253:O1253))</f>
        <v>25.630791346002574</v>
      </c>
      <c r="E1253" s="9">
        <v>0</v>
      </c>
      <c r="F1253" s="9">
        <v>8</v>
      </c>
      <c r="G1253" s="9">
        <v>0</v>
      </c>
      <c r="I1253" s="15">
        <f t="shared" si="116"/>
        <v>-0.70834098954470248</v>
      </c>
      <c r="J1253" s="15">
        <f t="shared" si="117"/>
        <v>-0.72459409846949963</v>
      </c>
      <c r="K1253" s="15">
        <f t="shared" si="118"/>
        <v>-0.53823782149412436</v>
      </c>
      <c r="M1253" s="15">
        <f t="shared" si="119"/>
        <v>23.936676417835525</v>
      </c>
      <c r="N1253" s="15">
        <f t="shared" si="120"/>
        <v>23.435054023483044</v>
      </c>
      <c r="O1253" s="15">
        <f t="shared" si="121"/>
        <v>29.520643596689165</v>
      </c>
    </row>
    <row r="1254" spans="1:15" x14ac:dyDescent="0.25">
      <c r="A1254" s="4">
        <v>51193010400</v>
      </c>
      <c r="B1254" s="7" t="s">
        <v>1233</v>
      </c>
      <c r="C1254" s="40">
        <f t="array" ref="C1254">SUMPRODUCT($D$9:$D$11, TRANSPOSE(M1254:O1254))</f>
        <v>25.630791346002574</v>
      </c>
      <c r="E1254" s="9">
        <v>0</v>
      </c>
      <c r="F1254" s="9">
        <v>8</v>
      </c>
      <c r="G1254" s="9">
        <v>0</v>
      </c>
      <c r="I1254" s="15">
        <f t="shared" si="116"/>
        <v>-0.70834098954470248</v>
      </c>
      <c r="J1254" s="15">
        <f t="shared" si="117"/>
        <v>-0.72459409846949963</v>
      </c>
      <c r="K1254" s="15">
        <f t="shared" si="118"/>
        <v>-0.53823782149412436</v>
      </c>
      <c r="M1254" s="15">
        <f t="shared" si="119"/>
        <v>23.936676417835525</v>
      </c>
      <c r="N1254" s="15">
        <f t="shared" si="120"/>
        <v>23.435054023483044</v>
      </c>
      <c r="O1254" s="15">
        <f t="shared" si="121"/>
        <v>29.520643596689165</v>
      </c>
    </row>
    <row r="1255" spans="1:15" x14ac:dyDescent="0.25">
      <c r="A1255" s="4">
        <v>51195930700</v>
      </c>
      <c r="B1255" s="7" t="s">
        <v>1234</v>
      </c>
      <c r="C1255" s="40">
        <f t="array" ref="C1255">SUMPRODUCT($D$9:$D$11, TRANSPOSE(M1255:O1255))</f>
        <v>26.537459017348546</v>
      </c>
      <c r="E1255" s="9">
        <v>0</v>
      </c>
      <c r="F1255" s="9">
        <v>18</v>
      </c>
      <c r="G1255" s="9">
        <v>0</v>
      </c>
      <c r="I1255" s="15">
        <f t="shared" si="116"/>
        <v>-0.70834098954470248</v>
      </c>
      <c r="J1255" s="15">
        <f t="shared" si="117"/>
        <v>-0.63857240033701612</v>
      </c>
      <c r="K1255" s="15">
        <f t="shared" si="118"/>
        <v>-0.53823782149412436</v>
      </c>
      <c r="M1255" s="15">
        <f t="shared" si="119"/>
        <v>23.936676417835525</v>
      </c>
      <c r="N1255" s="15">
        <f t="shared" si="120"/>
        <v>26.155057037520958</v>
      </c>
      <c r="O1255" s="15">
        <f t="shared" si="121"/>
        <v>29.520643596689165</v>
      </c>
    </row>
    <row r="1256" spans="1:15" x14ac:dyDescent="0.25">
      <c r="A1256" s="4">
        <v>51195930800</v>
      </c>
      <c r="B1256" s="7" t="s">
        <v>1235</v>
      </c>
      <c r="C1256" s="40">
        <f t="array" ref="C1256">SUMPRODUCT($D$9:$D$11, TRANSPOSE(M1256:O1256))</f>
        <v>26.537459017348546</v>
      </c>
      <c r="E1256" s="9">
        <v>0</v>
      </c>
      <c r="F1256" s="9">
        <v>18</v>
      </c>
      <c r="G1256" s="9">
        <v>0</v>
      </c>
      <c r="I1256" s="15">
        <f t="shared" si="116"/>
        <v>-0.70834098954470248</v>
      </c>
      <c r="J1256" s="15">
        <f t="shared" si="117"/>
        <v>-0.63857240033701612</v>
      </c>
      <c r="K1256" s="15">
        <f t="shared" si="118"/>
        <v>-0.53823782149412436</v>
      </c>
      <c r="M1256" s="15">
        <f t="shared" si="119"/>
        <v>23.936676417835525</v>
      </c>
      <c r="N1256" s="15">
        <f t="shared" si="120"/>
        <v>26.155057037520958</v>
      </c>
      <c r="O1256" s="15">
        <f t="shared" si="121"/>
        <v>29.520643596689165</v>
      </c>
    </row>
    <row r="1257" spans="1:15" x14ac:dyDescent="0.25">
      <c r="A1257" s="4">
        <v>51195930900</v>
      </c>
      <c r="B1257" s="7" t="s">
        <v>1236</v>
      </c>
      <c r="C1257" s="40">
        <f t="array" ref="C1257">SUMPRODUCT($D$9:$D$11, TRANSPOSE(M1257:O1257))</f>
        <v>26.537459017348546</v>
      </c>
      <c r="E1257" s="9">
        <v>0</v>
      </c>
      <c r="F1257" s="9">
        <v>18</v>
      </c>
      <c r="G1257" s="9">
        <v>0</v>
      </c>
      <c r="I1257" s="15">
        <f t="shared" si="116"/>
        <v>-0.70834098954470248</v>
      </c>
      <c r="J1257" s="15">
        <f t="shared" si="117"/>
        <v>-0.63857240033701612</v>
      </c>
      <c r="K1257" s="15">
        <f t="shared" si="118"/>
        <v>-0.53823782149412436</v>
      </c>
      <c r="M1257" s="15">
        <f t="shared" si="119"/>
        <v>23.936676417835525</v>
      </c>
      <c r="N1257" s="15">
        <f t="shared" si="120"/>
        <v>26.155057037520958</v>
      </c>
      <c r="O1257" s="15">
        <f t="shared" si="121"/>
        <v>29.520643596689165</v>
      </c>
    </row>
    <row r="1258" spans="1:15" x14ac:dyDescent="0.25">
      <c r="A1258" s="4">
        <v>51195931000</v>
      </c>
      <c r="B1258" s="7" t="s">
        <v>1237</v>
      </c>
      <c r="C1258" s="40">
        <f t="array" ref="C1258">SUMPRODUCT($D$9:$D$11, TRANSPOSE(M1258:O1258))</f>
        <v>26.537459017348546</v>
      </c>
      <c r="E1258" s="9">
        <v>0</v>
      </c>
      <c r="F1258" s="9">
        <v>18</v>
      </c>
      <c r="G1258" s="9">
        <v>0</v>
      </c>
      <c r="I1258" s="15">
        <f t="shared" si="116"/>
        <v>-0.70834098954470248</v>
      </c>
      <c r="J1258" s="15">
        <f t="shared" si="117"/>
        <v>-0.63857240033701612</v>
      </c>
      <c r="K1258" s="15">
        <f t="shared" si="118"/>
        <v>-0.53823782149412436</v>
      </c>
      <c r="M1258" s="15">
        <f t="shared" si="119"/>
        <v>23.936676417835525</v>
      </c>
      <c r="N1258" s="15">
        <f t="shared" si="120"/>
        <v>26.155057037520958</v>
      </c>
      <c r="O1258" s="15">
        <f t="shared" si="121"/>
        <v>29.520643596689165</v>
      </c>
    </row>
    <row r="1259" spans="1:15" x14ac:dyDescent="0.25">
      <c r="A1259" s="4">
        <v>51195931100</v>
      </c>
      <c r="B1259" s="7" t="s">
        <v>1238</v>
      </c>
      <c r="C1259" s="40">
        <f t="array" ref="C1259">SUMPRODUCT($D$9:$D$11, TRANSPOSE(M1259:O1259))</f>
        <v>26.537459017348546</v>
      </c>
      <c r="E1259" s="9">
        <v>0</v>
      </c>
      <c r="F1259" s="9">
        <v>18</v>
      </c>
      <c r="G1259" s="9">
        <v>0</v>
      </c>
      <c r="I1259" s="15">
        <f t="shared" si="116"/>
        <v>-0.70834098954470248</v>
      </c>
      <c r="J1259" s="15">
        <f t="shared" si="117"/>
        <v>-0.63857240033701612</v>
      </c>
      <c r="K1259" s="15">
        <f t="shared" si="118"/>
        <v>-0.53823782149412436</v>
      </c>
      <c r="M1259" s="15">
        <f t="shared" si="119"/>
        <v>23.936676417835525</v>
      </c>
      <c r="N1259" s="15">
        <f t="shared" si="120"/>
        <v>26.155057037520958</v>
      </c>
      <c r="O1259" s="15">
        <f t="shared" si="121"/>
        <v>29.520643596689165</v>
      </c>
    </row>
    <row r="1260" spans="1:15" x14ac:dyDescent="0.25">
      <c r="A1260" s="4">
        <v>51195931200</v>
      </c>
      <c r="B1260" s="7" t="s">
        <v>1239</v>
      </c>
      <c r="C1260" s="40">
        <f t="array" ref="C1260">SUMPRODUCT($D$9:$D$11, TRANSPOSE(M1260:O1260))</f>
        <v>26.537459017348546</v>
      </c>
      <c r="E1260" s="9">
        <v>0</v>
      </c>
      <c r="F1260" s="9">
        <v>18</v>
      </c>
      <c r="G1260" s="9">
        <v>0</v>
      </c>
      <c r="I1260" s="15">
        <f t="shared" si="116"/>
        <v>-0.70834098954470248</v>
      </c>
      <c r="J1260" s="15">
        <f t="shared" si="117"/>
        <v>-0.63857240033701612</v>
      </c>
      <c r="K1260" s="15">
        <f t="shared" si="118"/>
        <v>-0.53823782149412436</v>
      </c>
      <c r="M1260" s="15">
        <f t="shared" si="119"/>
        <v>23.936676417835525</v>
      </c>
      <c r="N1260" s="15">
        <f t="shared" si="120"/>
        <v>26.155057037520958</v>
      </c>
      <c r="O1260" s="15">
        <f t="shared" si="121"/>
        <v>29.520643596689165</v>
      </c>
    </row>
    <row r="1261" spans="1:15" x14ac:dyDescent="0.25">
      <c r="A1261" s="4">
        <v>51195931300</v>
      </c>
      <c r="B1261" s="7" t="s">
        <v>1240</v>
      </c>
      <c r="C1261" s="40">
        <f t="array" ref="C1261">SUMPRODUCT($D$9:$D$11, TRANSPOSE(M1261:O1261))</f>
        <v>26.537459017348546</v>
      </c>
      <c r="E1261" s="9">
        <v>0</v>
      </c>
      <c r="F1261" s="9">
        <v>18</v>
      </c>
      <c r="G1261" s="9">
        <v>0</v>
      </c>
      <c r="I1261" s="15">
        <f t="shared" si="116"/>
        <v>-0.70834098954470248</v>
      </c>
      <c r="J1261" s="15">
        <f t="shared" si="117"/>
        <v>-0.63857240033701612</v>
      </c>
      <c r="K1261" s="15">
        <f t="shared" si="118"/>
        <v>-0.53823782149412436</v>
      </c>
      <c r="M1261" s="15">
        <f t="shared" si="119"/>
        <v>23.936676417835525</v>
      </c>
      <c r="N1261" s="15">
        <f t="shared" si="120"/>
        <v>26.155057037520958</v>
      </c>
      <c r="O1261" s="15">
        <f t="shared" si="121"/>
        <v>29.520643596689165</v>
      </c>
    </row>
    <row r="1262" spans="1:15" x14ac:dyDescent="0.25">
      <c r="A1262" s="4">
        <v>51195931400</v>
      </c>
      <c r="B1262" s="7" t="s">
        <v>1241</v>
      </c>
      <c r="C1262" s="40">
        <f t="array" ref="C1262">SUMPRODUCT($D$9:$D$11, TRANSPOSE(M1262:O1262))</f>
        <v>26.537459017348546</v>
      </c>
      <c r="E1262" s="9">
        <v>0</v>
      </c>
      <c r="F1262" s="9">
        <v>18</v>
      </c>
      <c r="G1262" s="9">
        <v>0</v>
      </c>
      <c r="I1262" s="15">
        <f t="shared" si="116"/>
        <v>-0.70834098954470248</v>
      </c>
      <c r="J1262" s="15">
        <f t="shared" si="117"/>
        <v>-0.63857240033701612</v>
      </c>
      <c r="K1262" s="15">
        <f t="shared" si="118"/>
        <v>-0.53823782149412436</v>
      </c>
      <c r="M1262" s="15">
        <f t="shared" si="119"/>
        <v>23.936676417835525</v>
      </c>
      <c r="N1262" s="15">
        <f t="shared" si="120"/>
        <v>26.155057037520958</v>
      </c>
      <c r="O1262" s="15">
        <f t="shared" si="121"/>
        <v>29.520643596689165</v>
      </c>
    </row>
    <row r="1263" spans="1:15" x14ac:dyDescent="0.25">
      <c r="A1263" s="4">
        <v>51195931500</v>
      </c>
      <c r="B1263" s="7" t="s">
        <v>1242</v>
      </c>
      <c r="C1263" s="40">
        <f t="array" ref="C1263">SUMPRODUCT($D$9:$D$11, TRANSPOSE(M1263:O1263))</f>
        <v>26.537459017348546</v>
      </c>
      <c r="E1263" s="9">
        <v>0</v>
      </c>
      <c r="F1263" s="9">
        <v>18</v>
      </c>
      <c r="G1263" s="9">
        <v>0</v>
      </c>
      <c r="I1263" s="15">
        <f t="shared" si="116"/>
        <v>-0.70834098954470248</v>
      </c>
      <c r="J1263" s="15">
        <f t="shared" si="117"/>
        <v>-0.63857240033701612</v>
      </c>
      <c r="K1263" s="15">
        <f t="shared" si="118"/>
        <v>-0.53823782149412436</v>
      </c>
      <c r="M1263" s="15">
        <f t="shared" si="119"/>
        <v>23.936676417835525</v>
      </c>
      <c r="N1263" s="15">
        <f t="shared" si="120"/>
        <v>26.155057037520958</v>
      </c>
      <c r="O1263" s="15">
        <f t="shared" si="121"/>
        <v>29.520643596689165</v>
      </c>
    </row>
    <row r="1264" spans="1:15" x14ac:dyDescent="0.25">
      <c r="A1264" s="4">
        <v>51195931600</v>
      </c>
      <c r="B1264" s="7" t="s">
        <v>1243</v>
      </c>
      <c r="C1264" s="40">
        <f t="array" ref="C1264">SUMPRODUCT($D$9:$D$11, TRANSPOSE(M1264:O1264))</f>
        <v>26.537459017348546</v>
      </c>
      <c r="E1264" s="9">
        <v>0</v>
      </c>
      <c r="F1264" s="9">
        <v>18</v>
      </c>
      <c r="G1264" s="9">
        <v>0</v>
      </c>
      <c r="I1264" s="15">
        <f t="shared" si="116"/>
        <v>-0.70834098954470248</v>
      </c>
      <c r="J1264" s="15">
        <f t="shared" si="117"/>
        <v>-0.63857240033701612</v>
      </c>
      <c r="K1264" s="15">
        <f t="shared" si="118"/>
        <v>-0.53823782149412436</v>
      </c>
      <c r="M1264" s="15">
        <f t="shared" si="119"/>
        <v>23.936676417835525</v>
      </c>
      <c r="N1264" s="15">
        <f t="shared" si="120"/>
        <v>26.155057037520958</v>
      </c>
      <c r="O1264" s="15">
        <f t="shared" si="121"/>
        <v>29.520643596689165</v>
      </c>
    </row>
    <row r="1265" spans="1:15" x14ac:dyDescent="0.25">
      <c r="A1265" s="4">
        <v>51195931700</v>
      </c>
      <c r="B1265" s="7" t="s">
        <v>1244</v>
      </c>
      <c r="C1265" s="40">
        <f t="array" ref="C1265">SUMPRODUCT($D$9:$D$11, TRANSPOSE(M1265:O1265))</f>
        <v>26.537459017348546</v>
      </c>
      <c r="E1265" s="9">
        <v>0</v>
      </c>
      <c r="F1265" s="9">
        <v>18</v>
      </c>
      <c r="G1265" s="9">
        <v>0</v>
      </c>
      <c r="I1265" s="15">
        <f t="shared" si="116"/>
        <v>-0.70834098954470248</v>
      </c>
      <c r="J1265" s="15">
        <f t="shared" si="117"/>
        <v>-0.63857240033701612</v>
      </c>
      <c r="K1265" s="15">
        <f t="shared" si="118"/>
        <v>-0.53823782149412436</v>
      </c>
      <c r="M1265" s="15">
        <f t="shared" si="119"/>
        <v>23.936676417835525</v>
      </c>
      <c r="N1265" s="15">
        <f t="shared" si="120"/>
        <v>26.155057037520958</v>
      </c>
      <c r="O1265" s="15">
        <f t="shared" si="121"/>
        <v>29.520643596689165</v>
      </c>
    </row>
    <row r="1266" spans="1:15" x14ac:dyDescent="0.25">
      <c r="A1266" s="4">
        <v>51197050100</v>
      </c>
      <c r="B1266" s="7" t="s">
        <v>1245</v>
      </c>
      <c r="C1266" s="40">
        <f t="array" ref="C1266">SUMPRODUCT($D$9:$D$11, TRANSPOSE(M1266:O1266))</f>
        <v>26.537459017348546</v>
      </c>
      <c r="E1266" s="9">
        <v>0</v>
      </c>
      <c r="F1266" s="9">
        <v>18</v>
      </c>
      <c r="G1266" s="9">
        <v>0</v>
      </c>
      <c r="I1266" s="15">
        <f t="shared" si="116"/>
        <v>-0.70834098954470248</v>
      </c>
      <c r="J1266" s="15">
        <f t="shared" si="117"/>
        <v>-0.63857240033701612</v>
      </c>
      <c r="K1266" s="15">
        <f t="shared" si="118"/>
        <v>-0.53823782149412436</v>
      </c>
      <c r="M1266" s="15">
        <f t="shared" si="119"/>
        <v>23.936676417835525</v>
      </c>
      <c r="N1266" s="15">
        <f t="shared" si="120"/>
        <v>26.155057037520958</v>
      </c>
      <c r="O1266" s="15">
        <f t="shared" si="121"/>
        <v>29.520643596689165</v>
      </c>
    </row>
    <row r="1267" spans="1:15" x14ac:dyDescent="0.25">
      <c r="A1267" s="4">
        <v>51197050200</v>
      </c>
      <c r="B1267" s="7" t="s">
        <v>1246</v>
      </c>
      <c r="C1267" s="40">
        <f t="array" ref="C1267">SUMPRODUCT($D$9:$D$11, TRANSPOSE(M1267:O1267))</f>
        <v>26.537459017348546</v>
      </c>
      <c r="E1267" s="9">
        <v>0</v>
      </c>
      <c r="F1267" s="9">
        <v>18</v>
      </c>
      <c r="G1267" s="9">
        <v>0</v>
      </c>
      <c r="I1267" s="15">
        <f t="shared" si="116"/>
        <v>-0.70834098954470248</v>
      </c>
      <c r="J1267" s="15">
        <f t="shared" si="117"/>
        <v>-0.63857240033701612</v>
      </c>
      <c r="K1267" s="15">
        <f t="shared" si="118"/>
        <v>-0.53823782149412436</v>
      </c>
      <c r="M1267" s="15">
        <f t="shared" si="119"/>
        <v>23.936676417835525</v>
      </c>
      <c r="N1267" s="15">
        <f t="shared" si="120"/>
        <v>26.155057037520958</v>
      </c>
      <c r="O1267" s="15">
        <f t="shared" si="121"/>
        <v>29.520643596689165</v>
      </c>
    </row>
    <row r="1268" spans="1:15" x14ac:dyDescent="0.25">
      <c r="A1268" s="4">
        <v>51197050301</v>
      </c>
      <c r="B1268" s="7" t="s">
        <v>1247</v>
      </c>
      <c r="C1268" s="40">
        <f t="array" ref="C1268">SUMPRODUCT($D$9:$D$11, TRANSPOSE(M1268:O1268))</f>
        <v>26.537459017348546</v>
      </c>
      <c r="E1268" s="9">
        <v>0</v>
      </c>
      <c r="F1268" s="9">
        <v>18</v>
      </c>
      <c r="G1268" s="9">
        <v>0</v>
      </c>
      <c r="I1268" s="15">
        <f t="shared" si="116"/>
        <v>-0.70834098954470248</v>
      </c>
      <c r="J1268" s="15">
        <f t="shared" si="117"/>
        <v>-0.63857240033701612</v>
      </c>
      <c r="K1268" s="15">
        <f t="shared" si="118"/>
        <v>-0.53823782149412436</v>
      </c>
      <c r="M1268" s="15">
        <f t="shared" si="119"/>
        <v>23.936676417835525</v>
      </c>
      <c r="N1268" s="15">
        <f t="shared" si="120"/>
        <v>26.155057037520958</v>
      </c>
      <c r="O1268" s="15">
        <f t="shared" si="121"/>
        <v>29.520643596689165</v>
      </c>
    </row>
    <row r="1269" spans="1:15" x14ac:dyDescent="0.25">
      <c r="A1269" s="4">
        <v>51197050302</v>
      </c>
      <c r="B1269" s="7" t="s">
        <v>1248</v>
      </c>
      <c r="C1269" s="40">
        <f t="array" ref="C1269">SUMPRODUCT($D$9:$D$11, TRANSPOSE(M1269:O1269))</f>
        <v>26.537459017348546</v>
      </c>
      <c r="E1269" s="9">
        <v>0</v>
      </c>
      <c r="F1269" s="9">
        <v>18</v>
      </c>
      <c r="G1269" s="9">
        <v>0</v>
      </c>
      <c r="I1269" s="15">
        <f t="shared" si="116"/>
        <v>-0.70834098954470248</v>
      </c>
      <c r="J1269" s="15">
        <f t="shared" si="117"/>
        <v>-0.63857240033701612</v>
      </c>
      <c r="K1269" s="15">
        <f t="shared" si="118"/>
        <v>-0.53823782149412436</v>
      </c>
      <c r="M1269" s="15">
        <f t="shared" si="119"/>
        <v>23.936676417835525</v>
      </c>
      <c r="N1269" s="15">
        <f t="shared" si="120"/>
        <v>26.155057037520958</v>
      </c>
      <c r="O1269" s="15">
        <f t="shared" si="121"/>
        <v>29.520643596689165</v>
      </c>
    </row>
    <row r="1270" spans="1:15" x14ac:dyDescent="0.25">
      <c r="A1270" s="4">
        <v>51197050401</v>
      </c>
      <c r="B1270" s="7" t="s">
        <v>1249</v>
      </c>
      <c r="C1270" s="40">
        <f t="array" ref="C1270">SUMPRODUCT($D$9:$D$11, TRANSPOSE(M1270:O1270))</f>
        <v>26.537459017348546</v>
      </c>
      <c r="E1270" s="9">
        <v>0</v>
      </c>
      <c r="F1270" s="9">
        <v>18</v>
      </c>
      <c r="G1270" s="9">
        <v>0</v>
      </c>
      <c r="I1270" s="15">
        <f t="shared" si="116"/>
        <v>-0.70834098954470248</v>
      </c>
      <c r="J1270" s="15">
        <f t="shared" si="117"/>
        <v>-0.63857240033701612</v>
      </c>
      <c r="K1270" s="15">
        <f t="shared" si="118"/>
        <v>-0.53823782149412436</v>
      </c>
      <c r="M1270" s="15">
        <f t="shared" si="119"/>
        <v>23.936676417835525</v>
      </c>
      <c r="N1270" s="15">
        <f t="shared" si="120"/>
        <v>26.155057037520958</v>
      </c>
      <c r="O1270" s="15">
        <f t="shared" si="121"/>
        <v>29.520643596689165</v>
      </c>
    </row>
    <row r="1271" spans="1:15" x14ac:dyDescent="0.25">
      <c r="A1271" s="4">
        <v>51197050402</v>
      </c>
      <c r="B1271" s="7" t="s">
        <v>1250</v>
      </c>
      <c r="C1271" s="40">
        <f t="array" ref="C1271">SUMPRODUCT($D$9:$D$11, TRANSPOSE(M1271:O1271))</f>
        <v>26.537459017348546</v>
      </c>
      <c r="E1271" s="9">
        <v>0</v>
      </c>
      <c r="F1271" s="9">
        <v>18</v>
      </c>
      <c r="G1271" s="9">
        <v>0</v>
      </c>
      <c r="I1271" s="15">
        <f t="shared" si="116"/>
        <v>-0.70834098954470248</v>
      </c>
      <c r="J1271" s="15">
        <f t="shared" si="117"/>
        <v>-0.63857240033701612</v>
      </c>
      <c r="K1271" s="15">
        <f t="shared" si="118"/>
        <v>-0.53823782149412436</v>
      </c>
      <c r="M1271" s="15">
        <f t="shared" si="119"/>
        <v>23.936676417835525</v>
      </c>
      <c r="N1271" s="15">
        <f t="shared" si="120"/>
        <v>26.155057037520958</v>
      </c>
      <c r="O1271" s="15">
        <f t="shared" si="121"/>
        <v>29.520643596689165</v>
      </c>
    </row>
    <row r="1272" spans="1:15" x14ac:dyDescent="0.25">
      <c r="A1272" s="4">
        <v>51199050203</v>
      </c>
      <c r="B1272" s="7" t="s">
        <v>1251</v>
      </c>
      <c r="C1272" s="40">
        <f t="array" ref="C1272">SUMPRODUCT($D$9:$D$11, TRANSPOSE(M1272:O1272))</f>
        <v>34.418272406058428</v>
      </c>
      <c r="E1272" s="9">
        <v>1</v>
      </c>
      <c r="F1272" s="9">
        <v>14</v>
      </c>
      <c r="G1272" s="9">
        <v>0</v>
      </c>
      <c r="I1272" s="15">
        <f t="shared" si="116"/>
        <v>-3.2937856013828662E-2</v>
      </c>
      <c r="J1272" s="15">
        <f t="shared" si="117"/>
        <v>-0.67298107959000952</v>
      </c>
      <c r="K1272" s="15">
        <f t="shared" si="118"/>
        <v>-0.53823782149412436</v>
      </c>
      <c r="M1272" s="15">
        <f t="shared" si="119"/>
        <v>48.686207221472507</v>
      </c>
      <c r="N1272" s="15">
        <f t="shared" si="120"/>
        <v>25.047966400013621</v>
      </c>
      <c r="O1272" s="15">
        <f t="shared" si="121"/>
        <v>29.520643596689165</v>
      </c>
    </row>
    <row r="1273" spans="1:15" x14ac:dyDescent="0.25">
      <c r="A1273" s="4">
        <v>51199050204</v>
      </c>
      <c r="B1273" s="7" t="s">
        <v>1252</v>
      </c>
      <c r="C1273" s="40">
        <f t="array" ref="C1273">SUMPRODUCT($D$9:$D$11, TRANSPOSE(M1273:O1273))</f>
        <v>34.418272406058428</v>
      </c>
      <c r="E1273" s="9">
        <v>1</v>
      </c>
      <c r="F1273" s="9">
        <v>14</v>
      </c>
      <c r="G1273" s="9">
        <v>0</v>
      </c>
      <c r="I1273" s="15">
        <f t="shared" si="116"/>
        <v>-3.2937856013828662E-2</v>
      </c>
      <c r="J1273" s="15">
        <f t="shared" si="117"/>
        <v>-0.67298107959000952</v>
      </c>
      <c r="K1273" s="15">
        <f t="shared" si="118"/>
        <v>-0.53823782149412436</v>
      </c>
      <c r="M1273" s="15">
        <f t="shared" si="119"/>
        <v>48.686207221472507</v>
      </c>
      <c r="N1273" s="15">
        <f t="shared" si="120"/>
        <v>25.047966400013621</v>
      </c>
      <c r="O1273" s="15">
        <f t="shared" si="121"/>
        <v>29.520643596689165</v>
      </c>
    </row>
    <row r="1274" spans="1:15" x14ac:dyDescent="0.25">
      <c r="A1274" s="4">
        <v>51199050205</v>
      </c>
      <c r="B1274" s="7" t="s">
        <v>1253</v>
      </c>
      <c r="C1274" s="40">
        <f t="array" ref="C1274">SUMPRODUCT($D$9:$D$11, TRANSPOSE(M1274:O1274))</f>
        <v>34.418272406058428</v>
      </c>
      <c r="E1274" s="9">
        <v>1</v>
      </c>
      <c r="F1274" s="9">
        <v>14</v>
      </c>
      <c r="G1274" s="9">
        <v>0</v>
      </c>
      <c r="I1274" s="15">
        <f t="shared" si="116"/>
        <v>-3.2937856013828662E-2</v>
      </c>
      <c r="J1274" s="15">
        <f t="shared" si="117"/>
        <v>-0.67298107959000952</v>
      </c>
      <c r="K1274" s="15">
        <f t="shared" si="118"/>
        <v>-0.53823782149412436</v>
      </c>
      <c r="M1274" s="15">
        <f t="shared" si="119"/>
        <v>48.686207221472507</v>
      </c>
      <c r="N1274" s="15">
        <f t="shared" si="120"/>
        <v>25.047966400013621</v>
      </c>
      <c r="O1274" s="15">
        <f t="shared" si="121"/>
        <v>29.520643596689165</v>
      </c>
    </row>
    <row r="1275" spans="1:15" x14ac:dyDescent="0.25">
      <c r="A1275" s="4">
        <v>51199050206</v>
      </c>
      <c r="B1275" s="7" t="s">
        <v>1254</v>
      </c>
      <c r="C1275" s="40">
        <f t="array" ref="C1275">SUMPRODUCT($D$9:$D$11, TRANSPOSE(M1275:O1275))</f>
        <v>34.418272406058428</v>
      </c>
      <c r="E1275" s="9">
        <v>1</v>
      </c>
      <c r="F1275" s="9">
        <v>14</v>
      </c>
      <c r="G1275" s="9">
        <v>0</v>
      </c>
      <c r="I1275" s="15">
        <f t="shared" si="116"/>
        <v>-3.2937856013828662E-2</v>
      </c>
      <c r="J1275" s="15">
        <f t="shared" si="117"/>
        <v>-0.67298107959000952</v>
      </c>
      <c r="K1275" s="15">
        <f t="shared" si="118"/>
        <v>-0.53823782149412436</v>
      </c>
      <c r="M1275" s="15">
        <f t="shared" si="119"/>
        <v>48.686207221472507</v>
      </c>
      <c r="N1275" s="15">
        <f t="shared" si="120"/>
        <v>25.047966400013621</v>
      </c>
      <c r="O1275" s="15">
        <f t="shared" si="121"/>
        <v>29.520643596689165</v>
      </c>
    </row>
    <row r="1276" spans="1:15" x14ac:dyDescent="0.25">
      <c r="A1276" s="4">
        <v>51199050303</v>
      </c>
      <c r="B1276" s="7" t="s">
        <v>1255</v>
      </c>
      <c r="C1276" s="40">
        <f t="array" ref="C1276">SUMPRODUCT($D$9:$D$11, TRANSPOSE(M1276:O1276))</f>
        <v>34.418272406058428</v>
      </c>
      <c r="E1276" s="9">
        <v>1</v>
      </c>
      <c r="F1276" s="9">
        <v>14</v>
      </c>
      <c r="G1276" s="9">
        <v>0</v>
      </c>
      <c r="I1276" s="15">
        <f t="shared" si="116"/>
        <v>-3.2937856013828662E-2</v>
      </c>
      <c r="J1276" s="15">
        <f t="shared" si="117"/>
        <v>-0.67298107959000952</v>
      </c>
      <c r="K1276" s="15">
        <f t="shared" si="118"/>
        <v>-0.53823782149412436</v>
      </c>
      <c r="M1276" s="15">
        <f t="shared" si="119"/>
        <v>48.686207221472507</v>
      </c>
      <c r="N1276" s="15">
        <f t="shared" si="120"/>
        <v>25.047966400013621</v>
      </c>
      <c r="O1276" s="15">
        <f t="shared" si="121"/>
        <v>29.520643596689165</v>
      </c>
    </row>
    <row r="1277" spans="1:15" x14ac:dyDescent="0.25">
      <c r="A1277" s="4">
        <v>51199050304</v>
      </c>
      <c r="B1277" s="7" t="s">
        <v>1256</v>
      </c>
      <c r="C1277" s="40">
        <f t="array" ref="C1277">SUMPRODUCT($D$9:$D$11, TRANSPOSE(M1277:O1277))</f>
        <v>34.418272406058428</v>
      </c>
      <c r="E1277" s="9">
        <v>1</v>
      </c>
      <c r="F1277" s="9">
        <v>14</v>
      </c>
      <c r="G1277" s="9">
        <v>0</v>
      </c>
      <c r="I1277" s="15">
        <f t="shared" si="116"/>
        <v>-3.2937856013828662E-2</v>
      </c>
      <c r="J1277" s="15">
        <f t="shared" si="117"/>
        <v>-0.67298107959000952</v>
      </c>
      <c r="K1277" s="15">
        <f t="shared" si="118"/>
        <v>-0.53823782149412436</v>
      </c>
      <c r="M1277" s="15">
        <f t="shared" si="119"/>
        <v>48.686207221472507</v>
      </c>
      <c r="N1277" s="15">
        <f t="shared" si="120"/>
        <v>25.047966400013621</v>
      </c>
      <c r="O1277" s="15">
        <f t="shared" si="121"/>
        <v>29.520643596689165</v>
      </c>
    </row>
    <row r="1278" spans="1:15" x14ac:dyDescent="0.25">
      <c r="A1278" s="4">
        <v>51199050305</v>
      </c>
      <c r="B1278" s="7" t="s">
        <v>1257</v>
      </c>
      <c r="C1278" s="40">
        <f t="array" ref="C1278">SUMPRODUCT($D$9:$D$11, TRANSPOSE(M1278:O1278))</f>
        <v>34.418272406058428</v>
      </c>
      <c r="E1278" s="9">
        <v>1</v>
      </c>
      <c r="F1278" s="9">
        <v>14</v>
      </c>
      <c r="G1278" s="9">
        <v>0</v>
      </c>
      <c r="I1278" s="15">
        <f t="shared" si="116"/>
        <v>-3.2937856013828662E-2</v>
      </c>
      <c r="J1278" s="15">
        <f t="shared" si="117"/>
        <v>-0.67298107959000952</v>
      </c>
      <c r="K1278" s="15">
        <f t="shared" si="118"/>
        <v>-0.53823782149412436</v>
      </c>
      <c r="M1278" s="15">
        <f t="shared" si="119"/>
        <v>48.686207221472507</v>
      </c>
      <c r="N1278" s="15">
        <f t="shared" si="120"/>
        <v>25.047966400013621</v>
      </c>
      <c r="O1278" s="15">
        <f t="shared" si="121"/>
        <v>29.520643596689165</v>
      </c>
    </row>
    <row r="1279" spans="1:15" x14ac:dyDescent="0.25">
      <c r="A1279" s="4">
        <v>51199050306</v>
      </c>
      <c r="B1279" s="7" t="s">
        <v>1258</v>
      </c>
      <c r="C1279" s="40">
        <f t="array" ref="C1279">SUMPRODUCT($D$9:$D$11, TRANSPOSE(M1279:O1279))</f>
        <v>34.418272406058428</v>
      </c>
      <c r="E1279" s="9">
        <v>1</v>
      </c>
      <c r="F1279" s="9">
        <v>14</v>
      </c>
      <c r="G1279" s="9">
        <v>0</v>
      </c>
      <c r="I1279" s="15">
        <f t="shared" si="116"/>
        <v>-3.2937856013828662E-2</v>
      </c>
      <c r="J1279" s="15">
        <f t="shared" si="117"/>
        <v>-0.67298107959000952</v>
      </c>
      <c r="K1279" s="15">
        <f t="shared" si="118"/>
        <v>-0.53823782149412436</v>
      </c>
      <c r="M1279" s="15">
        <f t="shared" si="119"/>
        <v>48.686207221472507</v>
      </c>
      <c r="N1279" s="15">
        <f t="shared" si="120"/>
        <v>25.047966400013621</v>
      </c>
      <c r="O1279" s="15">
        <f t="shared" si="121"/>
        <v>29.520643596689165</v>
      </c>
    </row>
    <row r="1280" spans="1:15" x14ac:dyDescent="0.25">
      <c r="A1280" s="4">
        <v>51199050401</v>
      </c>
      <c r="B1280" s="7" t="s">
        <v>1259</v>
      </c>
      <c r="C1280" s="40">
        <f t="array" ref="C1280">SUMPRODUCT($D$9:$D$11, TRANSPOSE(M1280:O1280))</f>
        <v>34.418272406058428</v>
      </c>
      <c r="E1280" s="9">
        <v>1</v>
      </c>
      <c r="F1280" s="9">
        <v>14</v>
      </c>
      <c r="G1280" s="9">
        <v>0</v>
      </c>
      <c r="I1280" s="15">
        <f t="shared" si="116"/>
        <v>-3.2937856013828662E-2</v>
      </c>
      <c r="J1280" s="15">
        <f t="shared" si="117"/>
        <v>-0.67298107959000952</v>
      </c>
      <c r="K1280" s="15">
        <f t="shared" si="118"/>
        <v>-0.53823782149412436</v>
      </c>
      <c r="M1280" s="15">
        <f t="shared" si="119"/>
        <v>48.686207221472507</v>
      </c>
      <c r="N1280" s="15">
        <f t="shared" si="120"/>
        <v>25.047966400013621</v>
      </c>
      <c r="O1280" s="15">
        <f t="shared" si="121"/>
        <v>29.520643596689165</v>
      </c>
    </row>
    <row r="1281" spans="1:15" x14ac:dyDescent="0.25">
      <c r="A1281" s="4">
        <v>51199050402</v>
      </c>
      <c r="B1281" s="7" t="s">
        <v>1260</v>
      </c>
      <c r="C1281" s="40">
        <f t="array" ref="C1281">SUMPRODUCT($D$9:$D$11, TRANSPOSE(M1281:O1281))</f>
        <v>34.418272406058428</v>
      </c>
      <c r="E1281" s="9">
        <v>1</v>
      </c>
      <c r="F1281" s="9">
        <v>14</v>
      </c>
      <c r="G1281" s="9">
        <v>0</v>
      </c>
      <c r="I1281" s="15">
        <f t="shared" si="116"/>
        <v>-3.2937856013828662E-2</v>
      </c>
      <c r="J1281" s="15">
        <f t="shared" si="117"/>
        <v>-0.67298107959000952</v>
      </c>
      <c r="K1281" s="15">
        <f t="shared" si="118"/>
        <v>-0.53823782149412436</v>
      </c>
      <c r="M1281" s="15">
        <f t="shared" si="119"/>
        <v>48.686207221472507</v>
      </c>
      <c r="N1281" s="15">
        <f t="shared" si="120"/>
        <v>25.047966400013621</v>
      </c>
      <c r="O1281" s="15">
        <f t="shared" si="121"/>
        <v>29.520643596689165</v>
      </c>
    </row>
    <row r="1282" spans="1:15" x14ac:dyDescent="0.25">
      <c r="A1282" s="4">
        <v>51199050500</v>
      </c>
      <c r="B1282" s="7" t="s">
        <v>1261</v>
      </c>
      <c r="C1282" s="40">
        <f t="array" ref="C1282">SUMPRODUCT($D$9:$D$11, TRANSPOSE(M1282:O1282))</f>
        <v>34.418272406058428</v>
      </c>
      <c r="E1282" s="9">
        <v>1</v>
      </c>
      <c r="F1282" s="9">
        <v>14</v>
      </c>
      <c r="G1282" s="9">
        <v>0</v>
      </c>
      <c r="I1282" s="15">
        <f t="shared" si="116"/>
        <v>-3.2937856013828662E-2</v>
      </c>
      <c r="J1282" s="15">
        <f t="shared" si="117"/>
        <v>-0.67298107959000952</v>
      </c>
      <c r="K1282" s="15">
        <f t="shared" si="118"/>
        <v>-0.53823782149412436</v>
      </c>
      <c r="M1282" s="15">
        <f t="shared" si="119"/>
        <v>48.686207221472507</v>
      </c>
      <c r="N1282" s="15">
        <f t="shared" si="120"/>
        <v>25.047966400013621</v>
      </c>
      <c r="O1282" s="15">
        <f t="shared" si="121"/>
        <v>29.520643596689165</v>
      </c>
    </row>
    <row r="1283" spans="1:15" x14ac:dyDescent="0.25">
      <c r="A1283" s="4">
        <v>51199050900</v>
      </c>
      <c r="B1283" s="7" t="s">
        <v>1262</v>
      </c>
      <c r="C1283" s="40">
        <f t="array" ref="C1283">SUMPRODUCT($D$9:$D$11, TRANSPOSE(M1283:O1283))</f>
        <v>26.168428804846101</v>
      </c>
      <c r="E1283" s="9">
        <v>0</v>
      </c>
      <c r="F1283" s="9">
        <v>14</v>
      </c>
      <c r="G1283" s="9">
        <v>0</v>
      </c>
      <c r="I1283" s="15">
        <f t="shared" si="116"/>
        <v>-0.70834098954470248</v>
      </c>
      <c r="J1283" s="15">
        <f t="shared" si="117"/>
        <v>-0.67298107959000952</v>
      </c>
      <c r="K1283" s="15">
        <f t="shared" si="118"/>
        <v>-0.53823782149412436</v>
      </c>
      <c r="M1283" s="15">
        <f t="shared" si="119"/>
        <v>23.936676417835525</v>
      </c>
      <c r="N1283" s="15">
        <f t="shared" si="120"/>
        <v>25.047966400013621</v>
      </c>
      <c r="O1283" s="15">
        <f t="shared" si="121"/>
        <v>29.520643596689165</v>
      </c>
    </row>
    <row r="1284" spans="1:15" x14ac:dyDescent="0.25">
      <c r="A1284" s="4">
        <v>51199051000</v>
      </c>
      <c r="B1284" s="7" t="s">
        <v>1263</v>
      </c>
      <c r="C1284" s="40">
        <f t="array" ref="C1284">SUMPRODUCT($D$9:$D$11, TRANSPOSE(M1284:O1284))</f>
        <v>26.168428804846101</v>
      </c>
      <c r="E1284" s="9">
        <v>0</v>
      </c>
      <c r="F1284" s="9">
        <v>14</v>
      </c>
      <c r="G1284" s="9">
        <v>0</v>
      </c>
      <c r="I1284" s="15">
        <f t="shared" si="116"/>
        <v>-0.70834098954470248</v>
      </c>
      <c r="J1284" s="15">
        <f t="shared" si="117"/>
        <v>-0.67298107959000952</v>
      </c>
      <c r="K1284" s="15">
        <f t="shared" si="118"/>
        <v>-0.53823782149412436</v>
      </c>
      <c r="M1284" s="15">
        <f t="shared" si="119"/>
        <v>23.936676417835525</v>
      </c>
      <c r="N1284" s="15">
        <f t="shared" si="120"/>
        <v>25.047966400013621</v>
      </c>
      <c r="O1284" s="15">
        <f t="shared" si="121"/>
        <v>29.520643596689165</v>
      </c>
    </row>
    <row r="1285" spans="1:15" x14ac:dyDescent="0.25">
      <c r="A1285" s="4">
        <v>51199051100</v>
      </c>
      <c r="B1285" s="7" t="s">
        <v>1264</v>
      </c>
      <c r="C1285" s="40">
        <f t="array" ref="C1285">SUMPRODUCT($D$9:$D$11, TRANSPOSE(M1285:O1285))</f>
        <v>26.168428804846101</v>
      </c>
      <c r="E1285" s="9">
        <v>0</v>
      </c>
      <c r="F1285" s="9">
        <v>14</v>
      </c>
      <c r="G1285" s="9">
        <v>0</v>
      </c>
      <c r="I1285" s="15">
        <f t="shared" si="116"/>
        <v>-0.70834098954470248</v>
      </c>
      <c r="J1285" s="15">
        <f t="shared" si="117"/>
        <v>-0.67298107959000952</v>
      </c>
      <c r="K1285" s="15">
        <f t="shared" si="118"/>
        <v>-0.53823782149412436</v>
      </c>
      <c r="M1285" s="15">
        <f t="shared" si="119"/>
        <v>23.936676417835525</v>
      </c>
      <c r="N1285" s="15">
        <f t="shared" si="120"/>
        <v>25.047966400013621</v>
      </c>
      <c r="O1285" s="15">
        <f t="shared" si="121"/>
        <v>29.520643596689165</v>
      </c>
    </row>
    <row r="1286" spans="1:15" x14ac:dyDescent="0.25">
      <c r="A1286" s="4">
        <v>51199990100</v>
      </c>
      <c r="B1286" s="7" t="s">
        <v>1265</v>
      </c>
      <c r="C1286" s="40">
        <f t="array" ref="C1286">SUMPRODUCT($D$9:$D$11, TRANSPOSE(M1286:O1286))</f>
        <v>26.168428804846101</v>
      </c>
      <c r="E1286" s="9">
        <v>0</v>
      </c>
      <c r="F1286" s="9">
        <v>14</v>
      </c>
      <c r="G1286" s="9">
        <v>0</v>
      </c>
      <c r="I1286" s="15">
        <f t="shared" si="116"/>
        <v>-0.70834098954470248</v>
      </c>
      <c r="J1286" s="15">
        <f t="shared" si="117"/>
        <v>-0.67298107959000952</v>
      </c>
      <c r="K1286" s="15">
        <f t="shared" si="118"/>
        <v>-0.53823782149412436</v>
      </c>
      <c r="M1286" s="15">
        <f t="shared" si="119"/>
        <v>23.936676417835525</v>
      </c>
      <c r="N1286" s="15">
        <f t="shared" si="120"/>
        <v>25.047966400013621</v>
      </c>
      <c r="O1286" s="15">
        <f t="shared" si="121"/>
        <v>29.520643596689165</v>
      </c>
    </row>
    <row r="1287" spans="1:15" x14ac:dyDescent="0.25">
      <c r="A1287" s="4">
        <v>51510200102</v>
      </c>
      <c r="B1287" s="7" t="s">
        <v>1266</v>
      </c>
      <c r="C1287" s="40">
        <f t="array" ref="C1287">SUMPRODUCT($D$9:$D$11, TRANSPOSE(M1287:O1287))</f>
        <v>76.719282035953796</v>
      </c>
      <c r="E1287" s="9">
        <v>3</v>
      </c>
      <c r="F1287" s="9">
        <v>62</v>
      </c>
      <c r="G1287" s="9">
        <v>32</v>
      </c>
      <c r="I1287" s="15">
        <f t="shared" si="116"/>
        <v>1.3178684110479189</v>
      </c>
      <c r="J1287" s="15">
        <f t="shared" si="117"/>
        <v>-0.26007692855408865</v>
      </c>
      <c r="K1287" s="15">
        <f t="shared" si="118"/>
        <v>2.8703782867310155</v>
      </c>
      <c r="M1287" s="15">
        <f t="shared" si="119"/>
        <v>90.622614903817421</v>
      </c>
      <c r="N1287" s="15">
        <f t="shared" si="120"/>
        <v>39.740221703106052</v>
      </c>
      <c r="O1287" s="15">
        <f t="shared" si="121"/>
        <v>99.795009500937937</v>
      </c>
    </row>
    <row r="1288" spans="1:15" x14ac:dyDescent="0.25">
      <c r="A1288" s="4">
        <v>51510200103</v>
      </c>
      <c r="B1288" s="7" t="s">
        <v>1267</v>
      </c>
      <c r="C1288" s="40">
        <f t="array" ref="C1288">SUMPRODUCT($D$9:$D$11, TRANSPOSE(M1288:O1288))</f>
        <v>76.719282035953796</v>
      </c>
      <c r="E1288" s="9">
        <v>3</v>
      </c>
      <c r="F1288" s="9">
        <v>62</v>
      </c>
      <c r="G1288" s="9">
        <v>32</v>
      </c>
      <c r="I1288" s="15">
        <f t="shared" si="116"/>
        <v>1.3178684110479189</v>
      </c>
      <c r="J1288" s="15">
        <f t="shared" si="117"/>
        <v>-0.26007692855408865</v>
      </c>
      <c r="K1288" s="15">
        <f t="shared" si="118"/>
        <v>2.8703782867310155</v>
      </c>
      <c r="M1288" s="15">
        <f t="shared" si="119"/>
        <v>90.622614903817421</v>
      </c>
      <c r="N1288" s="15">
        <f t="shared" si="120"/>
        <v>39.740221703106052</v>
      </c>
      <c r="O1288" s="15">
        <f t="shared" si="121"/>
        <v>99.795009500937937</v>
      </c>
    </row>
    <row r="1289" spans="1:15" x14ac:dyDescent="0.25">
      <c r="A1289" s="4">
        <v>51510200104</v>
      </c>
      <c r="B1289" s="7" t="s">
        <v>1268</v>
      </c>
      <c r="C1289" s="40">
        <f t="array" ref="C1289">SUMPRODUCT($D$9:$D$11, TRANSPOSE(M1289:O1289))</f>
        <v>76.719282035953796</v>
      </c>
      <c r="E1289" s="9">
        <v>3</v>
      </c>
      <c r="F1289" s="9">
        <v>62</v>
      </c>
      <c r="G1289" s="9">
        <v>32</v>
      </c>
      <c r="I1289" s="15">
        <f t="shared" si="116"/>
        <v>1.3178684110479189</v>
      </c>
      <c r="J1289" s="15">
        <f t="shared" si="117"/>
        <v>-0.26007692855408865</v>
      </c>
      <c r="K1289" s="15">
        <f t="shared" si="118"/>
        <v>2.8703782867310155</v>
      </c>
      <c r="M1289" s="15">
        <f t="shared" si="119"/>
        <v>90.622614903817421</v>
      </c>
      <c r="N1289" s="15">
        <f t="shared" si="120"/>
        <v>39.740221703106052</v>
      </c>
      <c r="O1289" s="15">
        <f t="shared" si="121"/>
        <v>99.795009500937937</v>
      </c>
    </row>
    <row r="1290" spans="1:15" x14ac:dyDescent="0.25">
      <c r="A1290" s="4">
        <v>51510200105</v>
      </c>
      <c r="B1290" s="7" t="s">
        <v>1269</v>
      </c>
      <c r="C1290" s="40">
        <f t="array" ref="C1290">SUMPRODUCT($D$9:$D$11, TRANSPOSE(M1290:O1290))</f>
        <v>76.719282035953796</v>
      </c>
      <c r="E1290" s="9">
        <v>3</v>
      </c>
      <c r="F1290" s="9">
        <v>62</v>
      </c>
      <c r="G1290" s="9">
        <v>32</v>
      </c>
      <c r="I1290" s="15">
        <f t="shared" si="116"/>
        <v>1.3178684110479189</v>
      </c>
      <c r="J1290" s="15">
        <f t="shared" si="117"/>
        <v>-0.26007692855408865</v>
      </c>
      <c r="K1290" s="15">
        <f t="shared" si="118"/>
        <v>2.8703782867310155</v>
      </c>
      <c r="M1290" s="15">
        <f t="shared" si="119"/>
        <v>90.622614903817421</v>
      </c>
      <c r="N1290" s="15">
        <f t="shared" si="120"/>
        <v>39.740221703106052</v>
      </c>
      <c r="O1290" s="15">
        <f t="shared" si="121"/>
        <v>99.795009500937937</v>
      </c>
    </row>
    <row r="1291" spans="1:15" x14ac:dyDescent="0.25">
      <c r="A1291" s="4">
        <v>51510200106</v>
      </c>
      <c r="B1291" s="7" t="s">
        <v>1270</v>
      </c>
      <c r="C1291" s="40">
        <f t="array" ref="C1291">SUMPRODUCT($D$9:$D$11, TRANSPOSE(M1291:O1291))</f>
        <v>76.719282035953796</v>
      </c>
      <c r="E1291" s="9">
        <v>3</v>
      </c>
      <c r="F1291" s="9">
        <v>62</v>
      </c>
      <c r="G1291" s="9">
        <v>32</v>
      </c>
      <c r="I1291" s="15">
        <f t="shared" si="116"/>
        <v>1.3178684110479189</v>
      </c>
      <c r="J1291" s="15">
        <f t="shared" si="117"/>
        <v>-0.26007692855408865</v>
      </c>
      <c r="K1291" s="15">
        <f t="shared" si="118"/>
        <v>2.8703782867310155</v>
      </c>
      <c r="M1291" s="15">
        <f t="shared" si="119"/>
        <v>90.622614903817421</v>
      </c>
      <c r="N1291" s="15">
        <f t="shared" si="120"/>
        <v>39.740221703106052</v>
      </c>
      <c r="O1291" s="15">
        <f t="shared" si="121"/>
        <v>99.795009500937937</v>
      </c>
    </row>
    <row r="1292" spans="1:15" x14ac:dyDescent="0.25">
      <c r="A1292" s="4">
        <v>51510200107</v>
      </c>
      <c r="B1292" s="7" t="s">
        <v>1271</v>
      </c>
      <c r="C1292" s="40">
        <f t="array" ref="C1292">SUMPRODUCT($D$9:$D$11, TRANSPOSE(M1292:O1292))</f>
        <v>76.719282035953796</v>
      </c>
      <c r="E1292" s="9">
        <v>3</v>
      </c>
      <c r="F1292" s="9">
        <v>62</v>
      </c>
      <c r="G1292" s="9">
        <v>32</v>
      </c>
      <c r="I1292" s="15">
        <f t="shared" si="116"/>
        <v>1.3178684110479189</v>
      </c>
      <c r="J1292" s="15">
        <f t="shared" si="117"/>
        <v>-0.26007692855408865</v>
      </c>
      <c r="K1292" s="15">
        <f t="shared" si="118"/>
        <v>2.8703782867310155</v>
      </c>
      <c r="M1292" s="15">
        <f t="shared" si="119"/>
        <v>90.622614903817421</v>
      </c>
      <c r="N1292" s="15">
        <f t="shared" si="120"/>
        <v>39.740221703106052</v>
      </c>
      <c r="O1292" s="15">
        <f t="shared" si="121"/>
        <v>99.795009500937937</v>
      </c>
    </row>
    <row r="1293" spans="1:15" x14ac:dyDescent="0.25">
      <c r="A1293" s="4">
        <v>51510200201</v>
      </c>
      <c r="B1293" s="7" t="s">
        <v>1272</v>
      </c>
      <c r="C1293" s="40">
        <f t="array" ref="C1293">SUMPRODUCT($D$9:$D$11, TRANSPOSE(M1293:O1293))</f>
        <v>76.464302888913736</v>
      </c>
      <c r="E1293" s="9">
        <v>3</v>
      </c>
      <c r="F1293" s="9">
        <v>62</v>
      </c>
      <c r="G1293" s="9">
        <v>27</v>
      </c>
      <c r="I1293" s="15">
        <f t="shared" si="116"/>
        <v>1.3178684110479189</v>
      </c>
      <c r="J1293" s="15">
        <f t="shared" si="117"/>
        <v>-0.26007692855408865</v>
      </c>
      <c r="K1293" s="15">
        <f t="shared" si="118"/>
        <v>2.3377820198208372</v>
      </c>
      <c r="M1293" s="15">
        <f t="shared" si="119"/>
        <v>90.622614903817421</v>
      </c>
      <c r="N1293" s="15">
        <f t="shared" si="120"/>
        <v>39.740221703106052</v>
      </c>
      <c r="O1293" s="15">
        <f t="shared" si="121"/>
        <v>99.030072059817755</v>
      </c>
    </row>
    <row r="1294" spans="1:15" x14ac:dyDescent="0.25">
      <c r="A1294" s="4">
        <v>51510200202</v>
      </c>
      <c r="B1294" s="7" t="s">
        <v>1273</v>
      </c>
      <c r="C1294" s="40">
        <f t="array" ref="C1294">SUMPRODUCT($D$9:$D$11, TRANSPOSE(M1294:O1294))</f>
        <v>76.464302888913736</v>
      </c>
      <c r="E1294" s="9">
        <v>3</v>
      </c>
      <c r="F1294" s="9">
        <v>62</v>
      </c>
      <c r="G1294" s="9">
        <v>27</v>
      </c>
      <c r="I1294" s="15">
        <f t="shared" si="116"/>
        <v>1.3178684110479189</v>
      </c>
      <c r="J1294" s="15">
        <f t="shared" si="117"/>
        <v>-0.26007692855408865</v>
      </c>
      <c r="K1294" s="15">
        <f t="shared" si="118"/>
        <v>2.3377820198208372</v>
      </c>
      <c r="M1294" s="15">
        <f t="shared" si="119"/>
        <v>90.622614903817421</v>
      </c>
      <c r="N1294" s="15">
        <f t="shared" si="120"/>
        <v>39.740221703106052</v>
      </c>
      <c r="O1294" s="15">
        <f t="shared" si="121"/>
        <v>99.030072059817755</v>
      </c>
    </row>
    <row r="1295" spans="1:15" x14ac:dyDescent="0.25">
      <c r="A1295" s="4">
        <v>51510200301</v>
      </c>
      <c r="B1295" s="7" t="s">
        <v>1274</v>
      </c>
      <c r="C1295" s="40">
        <f t="array" ref="C1295">SUMPRODUCT($D$9:$D$11, TRANSPOSE(M1295:O1295))</f>
        <v>76.719282035953796</v>
      </c>
      <c r="E1295" s="9">
        <v>3</v>
      </c>
      <c r="F1295" s="9">
        <v>62</v>
      </c>
      <c r="G1295" s="9">
        <v>32</v>
      </c>
      <c r="I1295" s="15">
        <f t="shared" si="116"/>
        <v>1.3178684110479189</v>
      </c>
      <c r="J1295" s="15">
        <f t="shared" si="117"/>
        <v>-0.26007692855408865</v>
      </c>
      <c r="K1295" s="15">
        <f t="shared" si="118"/>
        <v>2.8703782867310155</v>
      </c>
      <c r="M1295" s="15">
        <f t="shared" si="119"/>
        <v>90.622614903817421</v>
      </c>
      <c r="N1295" s="15">
        <f t="shared" si="120"/>
        <v>39.740221703106052</v>
      </c>
      <c r="O1295" s="15">
        <f t="shared" si="121"/>
        <v>99.795009500937937</v>
      </c>
    </row>
    <row r="1296" spans="1:15" x14ac:dyDescent="0.25">
      <c r="A1296" s="4">
        <v>51510200302</v>
      </c>
      <c r="B1296" s="7" t="s">
        <v>1275</v>
      </c>
      <c r="C1296" s="40">
        <f t="array" ref="C1296">SUMPRODUCT($D$9:$D$11, TRANSPOSE(M1296:O1296))</f>
        <v>76.719282035953796</v>
      </c>
      <c r="E1296" s="9">
        <v>3</v>
      </c>
      <c r="F1296" s="9">
        <v>62</v>
      </c>
      <c r="G1296" s="9">
        <v>32</v>
      </c>
      <c r="I1296" s="15">
        <f t="shared" si="116"/>
        <v>1.3178684110479189</v>
      </c>
      <c r="J1296" s="15">
        <f t="shared" si="117"/>
        <v>-0.26007692855408865</v>
      </c>
      <c r="K1296" s="15">
        <f t="shared" si="118"/>
        <v>2.8703782867310155</v>
      </c>
      <c r="M1296" s="15">
        <f t="shared" si="119"/>
        <v>90.622614903817421</v>
      </c>
      <c r="N1296" s="15">
        <f t="shared" si="120"/>
        <v>39.740221703106052</v>
      </c>
      <c r="O1296" s="15">
        <f t="shared" si="121"/>
        <v>99.795009500937937</v>
      </c>
    </row>
    <row r="1297" spans="1:15" x14ac:dyDescent="0.25">
      <c r="A1297" s="4">
        <v>51510200303</v>
      </c>
      <c r="B1297" s="7" t="s">
        <v>1276</v>
      </c>
      <c r="C1297" s="40">
        <f t="array" ref="C1297">SUMPRODUCT($D$9:$D$11, TRANSPOSE(M1297:O1297))</f>
        <v>76.719282035953796</v>
      </c>
      <c r="E1297" s="9">
        <v>3</v>
      </c>
      <c r="F1297" s="9">
        <v>62</v>
      </c>
      <c r="G1297" s="9">
        <v>32</v>
      </c>
      <c r="I1297" s="15">
        <f t="shared" si="116"/>
        <v>1.3178684110479189</v>
      </c>
      <c r="J1297" s="15">
        <f t="shared" si="117"/>
        <v>-0.26007692855408865</v>
      </c>
      <c r="K1297" s="15">
        <f t="shared" si="118"/>
        <v>2.8703782867310155</v>
      </c>
      <c r="M1297" s="15">
        <f t="shared" si="119"/>
        <v>90.622614903817421</v>
      </c>
      <c r="N1297" s="15">
        <f t="shared" si="120"/>
        <v>39.740221703106052</v>
      </c>
      <c r="O1297" s="15">
        <f t="shared" si="121"/>
        <v>99.795009500937937</v>
      </c>
    </row>
    <row r="1298" spans="1:15" x14ac:dyDescent="0.25">
      <c r="A1298" s="4">
        <v>51510200403</v>
      </c>
      <c r="B1298" s="7" t="s">
        <v>1277</v>
      </c>
      <c r="C1298" s="40">
        <f t="array" ref="C1298">SUMPRODUCT($D$9:$D$11, TRANSPOSE(M1298:O1298))</f>
        <v>76.464302888913736</v>
      </c>
      <c r="E1298" s="9">
        <v>3</v>
      </c>
      <c r="F1298" s="9">
        <v>62</v>
      </c>
      <c r="G1298" s="9">
        <v>27</v>
      </c>
      <c r="I1298" s="15">
        <f t="shared" si="116"/>
        <v>1.3178684110479189</v>
      </c>
      <c r="J1298" s="15">
        <f t="shared" si="117"/>
        <v>-0.26007692855408865</v>
      </c>
      <c r="K1298" s="15">
        <f t="shared" si="118"/>
        <v>2.3377820198208372</v>
      </c>
      <c r="M1298" s="15">
        <f t="shared" si="119"/>
        <v>90.622614903817421</v>
      </c>
      <c r="N1298" s="15">
        <f t="shared" si="120"/>
        <v>39.740221703106052</v>
      </c>
      <c r="O1298" s="15">
        <f t="shared" si="121"/>
        <v>99.030072059817755</v>
      </c>
    </row>
    <row r="1299" spans="1:15" x14ac:dyDescent="0.25">
      <c r="A1299" s="4">
        <v>51510200404</v>
      </c>
      <c r="B1299" s="7" t="s">
        <v>1278</v>
      </c>
      <c r="C1299" s="40">
        <f t="array" ref="C1299">SUMPRODUCT($D$9:$D$11, TRANSPOSE(M1299:O1299))</f>
        <v>76.464302888913736</v>
      </c>
      <c r="E1299" s="9">
        <v>3</v>
      </c>
      <c r="F1299" s="9">
        <v>62</v>
      </c>
      <c r="G1299" s="9">
        <v>27</v>
      </c>
      <c r="I1299" s="15">
        <f t="shared" si="116"/>
        <v>1.3178684110479189</v>
      </c>
      <c r="J1299" s="15">
        <f t="shared" si="117"/>
        <v>-0.26007692855408865</v>
      </c>
      <c r="K1299" s="15">
        <f t="shared" si="118"/>
        <v>2.3377820198208372</v>
      </c>
      <c r="M1299" s="15">
        <f t="shared" si="119"/>
        <v>90.622614903817421</v>
      </c>
      <c r="N1299" s="15">
        <f t="shared" si="120"/>
        <v>39.740221703106052</v>
      </c>
      <c r="O1299" s="15">
        <f t="shared" si="121"/>
        <v>99.030072059817755</v>
      </c>
    </row>
    <row r="1300" spans="1:15" x14ac:dyDescent="0.25">
      <c r="A1300" s="4">
        <v>51510200405</v>
      </c>
      <c r="B1300" s="7" t="s">
        <v>1279</v>
      </c>
      <c r="C1300" s="40">
        <f t="array" ref="C1300">SUMPRODUCT($D$9:$D$11, TRANSPOSE(M1300:O1300))</f>
        <v>76.719282035953796</v>
      </c>
      <c r="E1300" s="9">
        <v>3</v>
      </c>
      <c r="F1300" s="9">
        <v>62</v>
      </c>
      <c r="G1300" s="9">
        <v>32</v>
      </c>
      <c r="I1300" s="15">
        <f t="shared" si="116"/>
        <v>1.3178684110479189</v>
      </c>
      <c r="J1300" s="15">
        <f t="shared" si="117"/>
        <v>-0.26007692855408865</v>
      </c>
      <c r="K1300" s="15">
        <f t="shared" si="118"/>
        <v>2.8703782867310155</v>
      </c>
      <c r="M1300" s="15">
        <f t="shared" si="119"/>
        <v>90.622614903817421</v>
      </c>
      <c r="N1300" s="15">
        <f t="shared" si="120"/>
        <v>39.740221703106052</v>
      </c>
      <c r="O1300" s="15">
        <f t="shared" si="121"/>
        <v>99.795009500937937</v>
      </c>
    </row>
    <row r="1301" spans="1:15" x14ac:dyDescent="0.25">
      <c r="A1301" s="4">
        <v>51510200406</v>
      </c>
      <c r="B1301" s="7" t="s">
        <v>1280</v>
      </c>
      <c r="C1301" s="40">
        <f t="array" ref="C1301">SUMPRODUCT($D$9:$D$11, TRANSPOSE(M1301:O1301))</f>
        <v>76.719282035953796</v>
      </c>
      <c r="E1301" s="9">
        <v>3</v>
      </c>
      <c r="F1301" s="9">
        <v>62</v>
      </c>
      <c r="G1301" s="9">
        <v>32</v>
      </c>
      <c r="I1301" s="15">
        <f t="shared" ref="I1301:I1364" si="122">STANDARDIZE(E1301,I$14, I$15)</f>
        <v>1.3178684110479189</v>
      </c>
      <c r="J1301" s="15">
        <f t="shared" ref="J1301:J1364" si="123">STANDARDIZE(F1301,J$14, J$15)</f>
        <v>-0.26007692855408865</v>
      </c>
      <c r="K1301" s="15">
        <f t="shared" ref="K1301:K1364" si="124">STANDARDIZE(G1301,K$14, K$15)</f>
        <v>2.8703782867310155</v>
      </c>
      <c r="M1301" s="15">
        <f t="shared" si="119"/>
        <v>90.622614903817421</v>
      </c>
      <c r="N1301" s="15">
        <f t="shared" si="120"/>
        <v>39.740221703106052</v>
      </c>
      <c r="O1301" s="15">
        <f t="shared" si="121"/>
        <v>99.795009500937937</v>
      </c>
    </row>
    <row r="1302" spans="1:15" x14ac:dyDescent="0.25">
      <c r="A1302" s="4">
        <v>51510200407</v>
      </c>
      <c r="B1302" s="7" t="s">
        <v>1281</v>
      </c>
      <c r="C1302" s="40">
        <f t="array" ref="C1302">SUMPRODUCT($D$9:$D$11, TRANSPOSE(M1302:O1302))</f>
        <v>76.719282035953796</v>
      </c>
      <c r="E1302" s="9">
        <v>3</v>
      </c>
      <c r="F1302" s="9">
        <v>62</v>
      </c>
      <c r="G1302" s="9">
        <v>32</v>
      </c>
      <c r="I1302" s="15">
        <f t="shared" si="122"/>
        <v>1.3178684110479189</v>
      </c>
      <c r="J1302" s="15">
        <f t="shared" si="123"/>
        <v>-0.26007692855408865</v>
      </c>
      <c r="K1302" s="15">
        <f t="shared" si="124"/>
        <v>2.8703782867310155</v>
      </c>
      <c r="M1302" s="15">
        <f t="shared" ref="M1302:M1365" si="125">_xlfn.NORM.S.DIST(I1302,1)*100</f>
        <v>90.622614903817421</v>
      </c>
      <c r="N1302" s="15">
        <f t="shared" ref="N1302:N1365" si="126">_xlfn.NORM.S.DIST(J1302,1)*100</f>
        <v>39.740221703106052</v>
      </c>
      <c r="O1302" s="15">
        <f t="shared" ref="O1302:O1365" si="127">_xlfn.NORM.S.DIST(K1302,1)*100</f>
        <v>99.795009500937937</v>
      </c>
    </row>
    <row r="1303" spans="1:15" x14ac:dyDescent="0.25">
      <c r="A1303" s="4">
        <v>51510200500</v>
      </c>
      <c r="B1303" s="7" t="s">
        <v>1282</v>
      </c>
      <c r="C1303" s="40">
        <f t="array" ref="C1303">SUMPRODUCT($D$9:$D$11, TRANSPOSE(M1303:O1303))</f>
        <v>76.464302888913736</v>
      </c>
      <c r="E1303" s="9">
        <v>3</v>
      </c>
      <c r="F1303" s="9">
        <v>62</v>
      </c>
      <c r="G1303" s="9">
        <v>27</v>
      </c>
      <c r="I1303" s="15">
        <f t="shared" si="122"/>
        <v>1.3178684110479189</v>
      </c>
      <c r="J1303" s="15">
        <f t="shared" si="123"/>
        <v>-0.26007692855408865</v>
      </c>
      <c r="K1303" s="15">
        <f t="shared" si="124"/>
        <v>2.3377820198208372</v>
      </c>
      <c r="M1303" s="15">
        <f t="shared" si="125"/>
        <v>90.622614903817421</v>
      </c>
      <c r="N1303" s="15">
        <f t="shared" si="126"/>
        <v>39.740221703106052</v>
      </c>
      <c r="O1303" s="15">
        <f t="shared" si="127"/>
        <v>99.030072059817755</v>
      </c>
    </row>
    <row r="1304" spans="1:15" x14ac:dyDescent="0.25">
      <c r="A1304" s="4">
        <v>51510200600</v>
      </c>
      <c r="B1304" s="7" t="s">
        <v>1283</v>
      </c>
      <c r="C1304" s="40">
        <f t="array" ref="C1304">SUMPRODUCT($D$9:$D$11, TRANSPOSE(M1304:O1304))</f>
        <v>75.297911553239715</v>
      </c>
      <c r="E1304" s="9">
        <v>3</v>
      </c>
      <c r="F1304" s="9">
        <v>62</v>
      </c>
      <c r="G1304" s="9">
        <v>21</v>
      </c>
      <c r="I1304" s="15">
        <f t="shared" si="122"/>
        <v>1.3178684110479189</v>
      </c>
      <c r="J1304" s="15">
        <f t="shared" si="123"/>
        <v>-0.26007692855408865</v>
      </c>
      <c r="K1304" s="15">
        <f t="shared" si="124"/>
        <v>1.6986664995286238</v>
      </c>
      <c r="M1304" s="15">
        <f t="shared" si="125"/>
        <v>90.622614903817421</v>
      </c>
      <c r="N1304" s="15">
        <f t="shared" si="126"/>
        <v>39.740221703106052</v>
      </c>
      <c r="O1304" s="15">
        <f t="shared" si="127"/>
        <v>95.530898052795692</v>
      </c>
    </row>
    <row r="1305" spans="1:15" x14ac:dyDescent="0.25">
      <c r="A1305" s="4">
        <v>51510200701</v>
      </c>
      <c r="B1305" s="7" t="s">
        <v>1284</v>
      </c>
      <c r="C1305" s="40">
        <f t="array" ref="C1305">SUMPRODUCT($D$9:$D$11, TRANSPOSE(M1305:O1305))</f>
        <v>75.297911553239715</v>
      </c>
      <c r="E1305" s="9">
        <v>3</v>
      </c>
      <c r="F1305" s="9">
        <v>62</v>
      </c>
      <c r="G1305" s="9">
        <v>21</v>
      </c>
      <c r="I1305" s="15">
        <f t="shared" si="122"/>
        <v>1.3178684110479189</v>
      </c>
      <c r="J1305" s="15">
        <f t="shared" si="123"/>
        <v>-0.26007692855408865</v>
      </c>
      <c r="K1305" s="15">
        <f t="shared" si="124"/>
        <v>1.6986664995286238</v>
      </c>
      <c r="M1305" s="15">
        <f t="shared" si="125"/>
        <v>90.622614903817421</v>
      </c>
      <c r="N1305" s="15">
        <f t="shared" si="126"/>
        <v>39.740221703106052</v>
      </c>
      <c r="O1305" s="15">
        <f t="shared" si="127"/>
        <v>95.530898052795692</v>
      </c>
    </row>
    <row r="1306" spans="1:15" x14ac:dyDescent="0.25">
      <c r="A1306" s="4">
        <v>51510200702</v>
      </c>
      <c r="B1306" s="7" t="s">
        <v>1285</v>
      </c>
      <c r="C1306" s="40">
        <f t="array" ref="C1306">SUMPRODUCT($D$9:$D$11, TRANSPOSE(M1306:O1306))</f>
        <v>75.297911553239715</v>
      </c>
      <c r="E1306" s="9">
        <v>3</v>
      </c>
      <c r="F1306" s="9">
        <v>62</v>
      </c>
      <c r="G1306" s="9">
        <v>21</v>
      </c>
      <c r="I1306" s="15">
        <f t="shared" si="122"/>
        <v>1.3178684110479189</v>
      </c>
      <c r="J1306" s="15">
        <f t="shared" si="123"/>
        <v>-0.26007692855408865</v>
      </c>
      <c r="K1306" s="15">
        <f t="shared" si="124"/>
        <v>1.6986664995286238</v>
      </c>
      <c r="M1306" s="15">
        <f t="shared" si="125"/>
        <v>90.622614903817421</v>
      </c>
      <c r="N1306" s="15">
        <f t="shared" si="126"/>
        <v>39.740221703106052</v>
      </c>
      <c r="O1306" s="15">
        <f t="shared" si="127"/>
        <v>95.530898052795692</v>
      </c>
    </row>
    <row r="1307" spans="1:15" x14ac:dyDescent="0.25">
      <c r="A1307" s="4">
        <v>51510200703</v>
      </c>
      <c r="B1307" s="7" t="s">
        <v>1286</v>
      </c>
      <c r="C1307" s="40">
        <f t="array" ref="C1307">SUMPRODUCT($D$9:$D$11, TRANSPOSE(M1307:O1307))</f>
        <v>75.297911553239715</v>
      </c>
      <c r="E1307" s="9">
        <v>3</v>
      </c>
      <c r="F1307" s="9">
        <v>62</v>
      </c>
      <c r="G1307" s="9">
        <v>21</v>
      </c>
      <c r="I1307" s="15">
        <f t="shared" si="122"/>
        <v>1.3178684110479189</v>
      </c>
      <c r="J1307" s="15">
        <f t="shared" si="123"/>
        <v>-0.26007692855408865</v>
      </c>
      <c r="K1307" s="15">
        <f t="shared" si="124"/>
        <v>1.6986664995286238</v>
      </c>
      <c r="M1307" s="15">
        <f t="shared" si="125"/>
        <v>90.622614903817421</v>
      </c>
      <c r="N1307" s="15">
        <f t="shared" si="126"/>
        <v>39.740221703106052</v>
      </c>
      <c r="O1307" s="15">
        <f t="shared" si="127"/>
        <v>95.530898052795692</v>
      </c>
    </row>
    <row r="1308" spans="1:15" x14ac:dyDescent="0.25">
      <c r="A1308" s="4">
        <v>51510200801</v>
      </c>
      <c r="B1308" s="7" t="s">
        <v>1287</v>
      </c>
      <c r="C1308" s="40">
        <f t="array" ref="C1308">SUMPRODUCT($D$9:$D$11, TRANSPOSE(M1308:O1308))</f>
        <v>75.297911553239715</v>
      </c>
      <c r="E1308" s="9">
        <v>3</v>
      </c>
      <c r="F1308" s="9">
        <v>62</v>
      </c>
      <c r="G1308" s="9">
        <v>21</v>
      </c>
      <c r="I1308" s="15">
        <f t="shared" si="122"/>
        <v>1.3178684110479189</v>
      </c>
      <c r="J1308" s="15">
        <f t="shared" si="123"/>
        <v>-0.26007692855408865</v>
      </c>
      <c r="K1308" s="15">
        <f t="shared" si="124"/>
        <v>1.6986664995286238</v>
      </c>
      <c r="M1308" s="15">
        <f t="shared" si="125"/>
        <v>90.622614903817421</v>
      </c>
      <c r="N1308" s="15">
        <f t="shared" si="126"/>
        <v>39.740221703106052</v>
      </c>
      <c r="O1308" s="15">
        <f t="shared" si="127"/>
        <v>95.530898052795692</v>
      </c>
    </row>
    <row r="1309" spans="1:15" x14ac:dyDescent="0.25">
      <c r="A1309" s="4">
        <v>51510200802</v>
      </c>
      <c r="B1309" s="7" t="s">
        <v>1288</v>
      </c>
      <c r="C1309" s="40">
        <f t="array" ref="C1309">SUMPRODUCT($D$9:$D$11, TRANSPOSE(M1309:O1309))</f>
        <v>75.297911553239715</v>
      </c>
      <c r="E1309" s="9">
        <v>3</v>
      </c>
      <c r="F1309" s="9">
        <v>62</v>
      </c>
      <c r="G1309" s="9">
        <v>21</v>
      </c>
      <c r="I1309" s="15">
        <f t="shared" si="122"/>
        <v>1.3178684110479189</v>
      </c>
      <c r="J1309" s="15">
        <f t="shared" si="123"/>
        <v>-0.26007692855408865</v>
      </c>
      <c r="K1309" s="15">
        <f t="shared" si="124"/>
        <v>1.6986664995286238</v>
      </c>
      <c r="M1309" s="15">
        <f t="shared" si="125"/>
        <v>90.622614903817421</v>
      </c>
      <c r="N1309" s="15">
        <f t="shared" si="126"/>
        <v>39.740221703106052</v>
      </c>
      <c r="O1309" s="15">
        <f t="shared" si="127"/>
        <v>95.530898052795692</v>
      </c>
    </row>
    <row r="1310" spans="1:15" x14ac:dyDescent="0.25">
      <c r="A1310" s="4">
        <v>51510200900</v>
      </c>
      <c r="B1310" s="7" t="s">
        <v>1289</v>
      </c>
      <c r="C1310" s="40">
        <f t="array" ref="C1310">SUMPRODUCT($D$9:$D$11, TRANSPOSE(M1310:O1310))</f>
        <v>76.464302888913736</v>
      </c>
      <c r="E1310" s="9">
        <v>3</v>
      </c>
      <c r="F1310" s="9">
        <v>62</v>
      </c>
      <c r="G1310" s="9">
        <v>27</v>
      </c>
      <c r="I1310" s="15">
        <f t="shared" si="122"/>
        <v>1.3178684110479189</v>
      </c>
      <c r="J1310" s="15">
        <f t="shared" si="123"/>
        <v>-0.26007692855408865</v>
      </c>
      <c r="K1310" s="15">
        <f t="shared" si="124"/>
        <v>2.3377820198208372</v>
      </c>
      <c r="M1310" s="15">
        <f t="shared" si="125"/>
        <v>90.622614903817421</v>
      </c>
      <c r="N1310" s="15">
        <f t="shared" si="126"/>
        <v>39.740221703106052</v>
      </c>
      <c r="O1310" s="15">
        <f t="shared" si="127"/>
        <v>99.030072059817755</v>
      </c>
    </row>
    <row r="1311" spans="1:15" x14ac:dyDescent="0.25">
      <c r="A1311" s="4">
        <v>51510201000</v>
      </c>
      <c r="B1311" s="7" t="s">
        <v>1290</v>
      </c>
      <c r="C1311" s="40">
        <f t="array" ref="C1311">SUMPRODUCT($D$9:$D$11, TRANSPOSE(M1311:O1311))</f>
        <v>76.464302888913736</v>
      </c>
      <c r="E1311" s="9">
        <v>3</v>
      </c>
      <c r="F1311" s="9">
        <v>62</v>
      </c>
      <c r="G1311" s="9">
        <v>27</v>
      </c>
      <c r="I1311" s="15">
        <f t="shared" si="122"/>
        <v>1.3178684110479189</v>
      </c>
      <c r="J1311" s="15">
        <f t="shared" si="123"/>
        <v>-0.26007692855408865</v>
      </c>
      <c r="K1311" s="15">
        <f t="shared" si="124"/>
        <v>2.3377820198208372</v>
      </c>
      <c r="M1311" s="15">
        <f t="shared" si="125"/>
        <v>90.622614903817421</v>
      </c>
      <c r="N1311" s="15">
        <f t="shared" si="126"/>
        <v>39.740221703106052</v>
      </c>
      <c r="O1311" s="15">
        <f t="shared" si="127"/>
        <v>99.030072059817755</v>
      </c>
    </row>
    <row r="1312" spans="1:15" x14ac:dyDescent="0.25">
      <c r="A1312" s="4">
        <v>51510201100</v>
      </c>
      <c r="B1312" s="7" t="s">
        <v>1291</v>
      </c>
      <c r="C1312" s="40">
        <f t="array" ref="C1312">SUMPRODUCT($D$9:$D$11, TRANSPOSE(M1312:O1312))</f>
        <v>76.464302888913736</v>
      </c>
      <c r="E1312" s="9">
        <v>3</v>
      </c>
      <c r="F1312" s="9">
        <v>62</v>
      </c>
      <c r="G1312" s="9">
        <v>27</v>
      </c>
      <c r="I1312" s="15">
        <f t="shared" si="122"/>
        <v>1.3178684110479189</v>
      </c>
      <c r="J1312" s="15">
        <f t="shared" si="123"/>
        <v>-0.26007692855408865</v>
      </c>
      <c r="K1312" s="15">
        <f t="shared" si="124"/>
        <v>2.3377820198208372</v>
      </c>
      <c r="M1312" s="15">
        <f t="shared" si="125"/>
        <v>90.622614903817421</v>
      </c>
      <c r="N1312" s="15">
        <f t="shared" si="126"/>
        <v>39.740221703106052</v>
      </c>
      <c r="O1312" s="15">
        <f t="shared" si="127"/>
        <v>99.030072059817755</v>
      </c>
    </row>
    <row r="1313" spans="1:15" x14ac:dyDescent="0.25">
      <c r="A1313" s="4">
        <v>51510201202</v>
      </c>
      <c r="B1313" s="7" t="s">
        <v>1292</v>
      </c>
      <c r="C1313" s="40">
        <f t="array" ref="C1313">SUMPRODUCT($D$9:$D$11, TRANSPOSE(M1313:O1313))</f>
        <v>76.359883394216865</v>
      </c>
      <c r="E1313" s="9">
        <v>3</v>
      </c>
      <c r="F1313" s="9">
        <v>62</v>
      </c>
      <c r="G1313" s="9">
        <v>26</v>
      </c>
      <c r="I1313" s="15">
        <f t="shared" si="122"/>
        <v>1.3178684110479189</v>
      </c>
      <c r="J1313" s="15">
        <f t="shared" si="123"/>
        <v>-0.26007692855408865</v>
      </c>
      <c r="K1313" s="15">
        <f t="shared" si="124"/>
        <v>2.2312627664388018</v>
      </c>
      <c r="M1313" s="15">
        <f t="shared" si="125"/>
        <v>90.622614903817421</v>
      </c>
      <c r="N1313" s="15">
        <f t="shared" si="126"/>
        <v>39.740221703106052</v>
      </c>
      <c r="O1313" s="15">
        <f t="shared" si="127"/>
        <v>98.716813575727144</v>
      </c>
    </row>
    <row r="1314" spans="1:15" x14ac:dyDescent="0.25">
      <c r="A1314" s="4">
        <v>51510201203</v>
      </c>
      <c r="B1314" s="7" t="s">
        <v>1293</v>
      </c>
      <c r="C1314" s="40">
        <f t="array" ref="C1314">SUMPRODUCT($D$9:$D$11, TRANSPOSE(M1314:O1314))</f>
        <v>76.464302888913736</v>
      </c>
      <c r="E1314" s="9">
        <v>3</v>
      </c>
      <c r="F1314" s="9">
        <v>62</v>
      </c>
      <c r="G1314" s="9">
        <v>27</v>
      </c>
      <c r="I1314" s="15">
        <f t="shared" si="122"/>
        <v>1.3178684110479189</v>
      </c>
      <c r="J1314" s="15">
        <f t="shared" si="123"/>
        <v>-0.26007692855408865</v>
      </c>
      <c r="K1314" s="15">
        <f t="shared" si="124"/>
        <v>2.3377820198208372</v>
      </c>
      <c r="M1314" s="15">
        <f t="shared" si="125"/>
        <v>90.622614903817421</v>
      </c>
      <c r="N1314" s="15">
        <f t="shared" si="126"/>
        <v>39.740221703106052</v>
      </c>
      <c r="O1314" s="15">
        <f t="shared" si="127"/>
        <v>99.030072059817755</v>
      </c>
    </row>
    <row r="1315" spans="1:15" x14ac:dyDescent="0.25">
      <c r="A1315" s="4">
        <v>51510201204</v>
      </c>
      <c r="B1315" s="7" t="s">
        <v>1294</v>
      </c>
      <c r="C1315" s="40">
        <f t="array" ref="C1315">SUMPRODUCT($D$9:$D$11, TRANSPOSE(M1315:O1315))</f>
        <v>76.359883394216865</v>
      </c>
      <c r="E1315" s="9">
        <v>3</v>
      </c>
      <c r="F1315" s="9">
        <v>62</v>
      </c>
      <c r="G1315" s="9">
        <v>26</v>
      </c>
      <c r="I1315" s="15">
        <f t="shared" si="122"/>
        <v>1.3178684110479189</v>
      </c>
      <c r="J1315" s="15">
        <f t="shared" si="123"/>
        <v>-0.26007692855408865</v>
      </c>
      <c r="K1315" s="15">
        <f t="shared" si="124"/>
        <v>2.2312627664388018</v>
      </c>
      <c r="M1315" s="15">
        <f t="shared" si="125"/>
        <v>90.622614903817421</v>
      </c>
      <c r="N1315" s="15">
        <f t="shared" si="126"/>
        <v>39.740221703106052</v>
      </c>
      <c r="O1315" s="15">
        <f t="shared" si="127"/>
        <v>98.716813575727144</v>
      </c>
    </row>
    <row r="1316" spans="1:15" x14ac:dyDescent="0.25">
      <c r="A1316" s="4">
        <v>51510201300</v>
      </c>
      <c r="B1316" s="7" t="s">
        <v>1295</v>
      </c>
      <c r="C1316" s="40">
        <f t="array" ref="C1316">SUMPRODUCT($D$9:$D$11, TRANSPOSE(M1316:O1316))</f>
        <v>75.297911553239715</v>
      </c>
      <c r="E1316" s="9">
        <v>3</v>
      </c>
      <c r="F1316" s="9">
        <v>62</v>
      </c>
      <c r="G1316" s="9">
        <v>21</v>
      </c>
      <c r="I1316" s="15">
        <f t="shared" si="122"/>
        <v>1.3178684110479189</v>
      </c>
      <c r="J1316" s="15">
        <f t="shared" si="123"/>
        <v>-0.26007692855408865</v>
      </c>
      <c r="K1316" s="15">
        <f t="shared" si="124"/>
        <v>1.6986664995286238</v>
      </c>
      <c r="M1316" s="15">
        <f t="shared" si="125"/>
        <v>90.622614903817421</v>
      </c>
      <c r="N1316" s="15">
        <f t="shared" si="126"/>
        <v>39.740221703106052</v>
      </c>
      <c r="O1316" s="15">
        <f t="shared" si="127"/>
        <v>95.530898052795692</v>
      </c>
    </row>
    <row r="1317" spans="1:15" x14ac:dyDescent="0.25">
      <c r="A1317" s="4">
        <v>51510201400</v>
      </c>
      <c r="B1317" s="7" t="s">
        <v>1296</v>
      </c>
      <c r="C1317" s="40">
        <f t="array" ref="C1317">SUMPRODUCT($D$9:$D$11, TRANSPOSE(M1317:O1317))</f>
        <v>75.297911553239715</v>
      </c>
      <c r="E1317" s="9">
        <v>3</v>
      </c>
      <c r="F1317" s="9">
        <v>62</v>
      </c>
      <c r="G1317" s="9">
        <v>21</v>
      </c>
      <c r="I1317" s="15">
        <f t="shared" si="122"/>
        <v>1.3178684110479189</v>
      </c>
      <c r="J1317" s="15">
        <f t="shared" si="123"/>
        <v>-0.26007692855408865</v>
      </c>
      <c r="K1317" s="15">
        <f t="shared" si="124"/>
        <v>1.6986664995286238</v>
      </c>
      <c r="M1317" s="15">
        <f t="shared" si="125"/>
        <v>90.622614903817421</v>
      </c>
      <c r="N1317" s="15">
        <f t="shared" si="126"/>
        <v>39.740221703106052</v>
      </c>
      <c r="O1317" s="15">
        <f t="shared" si="127"/>
        <v>95.530898052795692</v>
      </c>
    </row>
    <row r="1318" spans="1:15" x14ac:dyDescent="0.25">
      <c r="A1318" s="4">
        <v>51510201500</v>
      </c>
      <c r="B1318" s="7" t="s">
        <v>1297</v>
      </c>
      <c r="C1318" s="40">
        <f t="array" ref="C1318">SUMPRODUCT($D$9:$D$11, TRANSPOSE(M1318:O1318))</f>
        <v>75.297911553239715</v>
      </c>
      <c r="E1318" s="9">
        <v>3</v>
      </c>
      <c r="F1318" s="9">
        <v>62</v>
      </c>
      <c r="G1318" s="9">
        <v>21</v>
      </c>
      <c r="I1318" s="15">
        <f t="shared" si="122"/>
        <v>1.3178684110479189</v>
      </c>
      <c r="J1318" s="15">
        <f t="shared" si="123"/>
        <v>-0.26007692855408865</v>
      </c>
      <c r="K1318" s="15">
        <f t="shared" si="124"/>
        <v>1.6986664995286238</v>
      </c>
      <c r="M1318" s="15">
        <f t="shared" si="125"/>
        <v>90.622614903817421</v>
      </c>
      <c r="N1318" s="15">
        <f t="shared" si="126"/>
        <v>39.740221703106052</v>
      </c>
      <c r="O1318" s="15">
        <f t="shared" si="127"/>
        <v>95.530898052795692</v>
      </c>
    </row>
    <row r="1319" spans="1:15" x14ac:dyDescent="0.25">
      <c r="A1319" s="4">
        <v>51510201600</v>
      </c>
      <c r="B1319" s="7" t="s">
        <v>1298</v>
      </c>
      <c r="C1319" s="40">
        <f t="array" ref="C1319">SUMPRODUCT($D$9:$D$11, TRANSPOSE(M1319:O1319))</f>
        <v>75.297911553239715</v>
      </c>
      <c r="E1319" s="9">
        <v>3</v>
      </c>
      <c r="F1319" s="9">
        <v>62</v>
      </c>
      <c r="G1319" s="9">
        <v>21</v>
      </c>
      <c r="I1319" s="15">
        <f t="shared" si="122"/>
        <v>1.3178684110479189</v>
      </c>
      <c r="J1319" s="15">
        <f t="shared" si="123"/>
        <v>-0.26007692855408865</v>
      </c>
      <c r="K1319" s="15">
        <f t="shared" si="124"/>
        <v>1.6986664995286238</v>
      </c>
      <c r="M1319" s="15">
        <f t="shared" si="125"/>
        <v>90.622614903817421</v>
      </c>
      <c r="N1319" s="15">
        <f t="shared" si="126"/>
        <v>39.740221703106052</v>
      </c>
      <c r="O1319" s="15">
        <f t="shared" si="127"/>
        <v>95.530898052795692</v>
      </c>
    </row>
    <row r="1320" spans="1:15" x14ac:dyDescent="0.25">
      <c r="A1320" s="4">
        <v>51510201801</v>
      </c>
      <c r="B1320" s="7" t="s">
        <v>1299</v>
      </c>
      <c r="C1320" s="40">
        <f t="array" ref="C1320">SUMPRODUCT($D$9:$D$11, TRANSPOSE(M1320:O1320))</f>
        <v>75.297911553239715</v>
      </c>
      <c r="E1320" s="9">
        <v>3</v>
      </c>
      <c r="F1320" s="9">
        <v>62</v>
      </c>
      <c r="G1320" s="9">
        <v>21</v>
      </c>
      <c r="I1320" s="15">
        <f t="shared" si="122"/>
        <v>1.3178684110479189</v>
      </c>
      <c r="J1320" s="15">
        <f t="shared" si="123"/>
        <v>-0.26007692855408865</v>
      </c>
      <c r="K1320" s="15">
        <f t="shared" si="124"/>
        <v>1.6986664995286238</v>
      </c>
      <c r="M1320" s="15">
        <f t="shared" si="125"/>
        <v>90.622614903817421</v>
      </c>
      <c r="N1320" s="15">
        <f t="shared" si="126"/>
        <v>39.740221703106052</v>
      </c>
      <c r="O1320" s="15">
        <f t="shared" si="127"/>
        <v>95.530898052795692</v>
      </c>
    </row>
    <row r="1321" spans="1:15" x14ac:dyDescent="0.25">
      <c r="A1321" s="4">
        <v>51510201802</v>
      </c>
      <c r="B1321" s="7" t="s">
        <v>1300</v>
      </c>
      <c r="C1321" s="40">
        <f t="array" ref="C1321">SUMPRODUCT($D$9:$D$11, TRANSPOSE(M1321:O1321))</f>
        <v>75.297911553239715</v>
      </c>
      <c r="E1321" s="9">
        <v>3</v>
      </c>
      <c r="F1321" s="9">
        <v>62</v>
      </c>
      <c r="G1321" s="9">
        <v>21</v>
      </c>
      <c r="I1321" s="15">
        <f t="shared" si="122"/>
        <v>1.3178684110479189</v>
      </c>
      <c r="J1321" s="15">
        <f t="shared" si="123"/>
        <v>-0.26007692855408865</v>
      </c>
      <c r="K1321" s="15">
        <f t="shared" si="124"/>
        <v>1.6986664995286238</v>
      </c>
      <c r="M1321" s="15">
        <f t="shared" si="125"/>
        <v>90.622614903817421</v>
      </c>
      <c r="N1321" s="15">
        <f t="shared" si="126"/>
        <v>39.740221703106052</v>
      </c>
      <c r="O1321" s="15">
        <f t="shared" si="127"/>
        <v>95.530898052795692</v>
      </c>
    </row>
    <row r="1322" spans="1:15" x14ac:dyDescent="0.25">
      <c r="A1322" s="4">
        <v>51510201900</v>
      </c>
      <c r="B1322" s="7" t="s">
        <v>1301</v>
      </c>
      <c r="C1322" s="40">
        <f t="array" ref="C1322">SUMPRODUCT($D$9:$D$11, TRANSPOSE(M1322:O1322))</f>
        <v>75.297911553239715</v>
      </c>
      <c r="E1322" s="9">
        <v>3</v>
      </c>
      <c r="F1322" s="9">
        <v>62</v>
      </c>
      <c r="G1322" s="9">
        <v>21</v>
      </c>
      <c r="I1322" s="15">
        <f t="shared" si="122"/>
        <v>1.3178684110479189</v>
      </c>
      <c r="J1322" s="15">
        <f t="shared" si="123"/>
        <v>-0.26007692855408865</v>
      </c>
      <c r="K1322" s="15">
        <f t="shared" si="124"/>
        <v>1.6986664995286238</v>
      </c>
      <c r="M1322" s="15">
        <f t="shared" si="125"/>
        <v>90.622614903817421</v>
      </c>
      <c r="N1322" s="15">
        <f t="shared" si="126"/>
        <v>39.740221703106052</v>
      </c>
      <c r="O1322" s="15">
        <f t="shared" si="127"/>
        <v>95.530898052795692</v>
      </c>
    </row>
    <row r="1323" spans="1:15" x14ac:dyDescent="0.25">
      <c r="A1323" s="4">
        <v>51510202001</v>
      </c>
      <c r="B1323" s="7" t="s">
        <v>1302</v>
      </c>
      <c r="C1323" s="40">
        <f t="array" ref="C1323">SUMPRODUCT($D$9:$D$11, TRANSPOSE(M1323:O1323))</f>
        <v>75.297911553239715</v>
      </c>
      <c r="E1323" s="9">
        <v>3</v>
      </c>
      <c r="F1323" s="9">
        <v>62</v>
      </c>
      <c r="G1323" s="9">
        <v>21</v>
      </c>
      <c r="I1323" s="15">
        <f t="shared" si="122"/>
        <v>1.3178684110479189</v>
      </c>
      <c r="J1323" s="15">
        <f t="shared" si="123"/>
        <v>-0.26007692855408865</v>
      </c>
      <c r="K1323" s="15">
        <f t="shared" si="124"/>
        <v>1.6986664995286238</v>
      </c>
      <c r="M1323" s="15">
        <f t="shared" si="125"/>
        <v>90.622614903817421</v>
      </c>
      <c r="N1323" s="15">
        <f t="shared" si="126"/>
        <v>39.740221703106052</v>
      </c>
      <c r="O1323" s="15">
        <f t="shared" si="127"/>
        <v>95.530898052795692</v>
      </c>
    </row>
    <row r="1324" spans="1:15" x14ac:dyDescent="0.25">
      <c r="A1324" s="4">
        <v>51510202002</v>
      </c>
      <c r="B1324" s="7" t="s">
        <v>1303</v>
      </c>
      <c r="C1324" s="40">
        <f t="array" ref="C1324">SUMPRODUCT($D$9:$D$11, TRANSPOSE(M1324:O1324))</f>
        <v>75.297911553239715</v>
      </c>
      <c r="E1324" s="9">
        <v>3</v>
      </c>
      <c r="F1324" s="9">
        <v>62</v>
      </c>
      <c r="G1324" s="9">
        <v>21</v>
      </c>
      <c r="I1324" s="15">
        <f t="shared" si="122"/>
        <v>1.3178684110479189</v>
      </c>
      <c r="J1324" s="15">
        <f t="shared" si="123"/>
        <v>-0.26007692855408865</v>
      </c>
      <c r="K1324" s="15">
        <f t="shared" si="124"/>
        <v>1.6986664995286238</v>
      </c>
      <c r="M1324" s="15">
        <f t="shared" si="125"/>
        <v>90.622614903817421</v>
      </c>
      <c r="N1324" s="15">
        <f t="shared" si="126"/>
        <v>39.740221703106052</v>
      </c>
      <c r="O1324" s="15">
        <f t="shared" si="127"/>
        <v>95.530898052795692</v>
      </c>
    </row>
    <row r="1325" spans="1:15" x14ac:dyDescent="0.25">
      <c r="A1325" s="4">
        <v>51520020100</v>
      </c>
      <c r="B1325" s="7" t="s">
        <v>1304</v>
      </c>
      <c r="C1325" s="40">
        <f t="array" ref="C1325">SUMPRODUCT($D$9:$D$11, TRANSPOSE(M1325:O1325))</f>
        <v>26.914686641382737</v>
      </c>
      <c r="E1325" s="9">
        <v>0</v>
      </c>
      <c r="F1325" s="9">
        <v>22</v>
      </c>
      <c r="G1325" s="9">
        <v>0</v>
      </c>
      <c r="I1325" s="15">
        <f t="shared" si="122"/>
        <v>-0.70834098954470248</v>
      </c>
      <c r="J1325" s="15">
        <f t="shared" si="123"/>
        <v>-0.60416372108402272</v>
      </c>
      <c r="K1325" s="15">
        <f t="shared" si="124"/>
        <v>-0.53823782149412436</v>
      </c>
      <c r="M1325" s="15">
        <f t="shared" si="125"/>
        <v>23.936676417835525</v>
      </c>
      <c r="N1325" s="15">
        <f t="shared" si="126"/>
        <v>27.286739909623535</v>
      </c>
      <c r="O1325" s="15">
        <f t="shared" si="127"/>
        <v>29.520643596689165</v>
      </c>
    </row>
    <row r="1326" spans="1:15" x14ac:dyDescent="0.25">
      <c r="A1326" s="4">
        <v>51520020200</v>
      </c>
      <c r="B1326" s="7" t="s">
        <v>1305</v>
      </c>
      <c r="C1326" s="40">
        <f t="array" ref="C1326">SUMPRODUCT($D$9:$D$11, TRANSPOSE(M1326:O1326))</f>
        <v>26.914686641382737</v>
      </c>
      <c r="E1326" s="9">
        <v>0</v>
      </c>
      <c r="F1326" s="9">
        <v>22</v>
      </c>
      <c r="G1326" s="9">
        <v>0</v>
      </c>
      <c r="I1326" s="15">
        <f t="shared" si="122"/>
        <v>-0.70834098954470248</v>
      </c>
      <c r="J1326" s="15">
        <f t="shared" si="123"/>
        <v>-0.60416372108402272</v>
      </c>
      <c r="K1326" s="15">
        <f t="shared" si="124"/>
        <v>-0.53823782149412436</v>
      </c>
      <c r="M1326" s="15">
        <f t="shared" si="125"/>
        <v>23.936676417835525</v>
      </c>
      <c r="N1326" s="15">
        <f t="shared" si="126"/>
        <v>27.286739909623535</v>
      </c>
      <c r="O1326" s="15">
        <f t="shared" si="127"/>
        <v>29.520643596689165</v>
      </c>
    </row>
    <row r="1327" spans="1:15" x14ac:dyDescent="0.25">
      <c r="A1327" s="4">
        <v>51520020300</v>
      </c>
      <c r="B1327" s="7" t="s">
        <v>1306</v>
      </c>
      <c r="C1327" s="40">
        <f t="array" ref="C1327">SUMPRODUCT($D$9:$D$11, TRANSPOSE(M1327:O1327))</f>
        <v>26.914686641382737</v>
      </c>
      <c r="E1327" s="9">
        <v>0</v>
      </c>
      <c r="F1327" s="9">
        <v>22</v>
      </c>
      <c r="G1327" s="9">
        <v>0</v>
      </c>
      <c r="I1327" s="15">
        <f t="shared" si="122"/>
        <v>-0.70834098954470248</v>
      </c>
      <c r="J1327" s="15">
        <f t="shared" si="123"/>
        <v>-0.60416372108402272</v>
      </c>
      <c r="K1327" s="15">
        <f t="shared" si="124"/>
        <v>-0.53823782149412436</v>
      </c>
      <c r="M1327" s="15">
        <f t="shared" si="125"/>
        <v>23.936676417835525</v>
      </c>
      <c r="N1327" s="15">
        <f t="shared" si="126"/>
        <v>27.286739909623535</v>
      </c>
      <c r="O1327" s="15">
        <f t="shared" si="127"/>
        <v>29.520643596689165</v>
      </c>
    </row>
    <row r="1328" spans="1:15" x14ac:dyDescent="0.25">
      <c r="A1328" s="4">
        <v>51520020400</v>
      </c>
      <c r="B1328" s="7" t="s">
        <v>1307</v>
      </c>
      <c r="C1328" s="40">
        <f t="array" ref="C1328">SUMPRODUCT($D$9:$D$11, TRANSPOSE(M1328:O1328))</f>
        <v>26.914686641382737</v>
      </c>
      <c r="E1328" s="9">
        <v>0</v>
      </c>
      <c r="F1328" s="9">
        <v>22</v>
      </c>
      <c r="G1328" s="9">
        <v>0</v>
      </c>
      <c r="I1328" s="15">
        <f t="shared" si="122"/>
        <v>-0.70834098954470248</v>
      </c>
      <c r="J1328" s="15">
        <f t="shared" si="123"/>
        <v>-0.60416372108402272</v>
      </c>
      <c r="K1328" s="15">
        <f t="shared" si="124"/>
        <v>-0.53823782149412436</v>
      </c>
      <c r="M1328" s="15">
        <f t="shared" si="125"/>
        <v>23.936676417835525</v>
      </c>
      <c r="N1328" s="15">
        <f t="shared" si="126"/>
        <v>27.286739909623535</v>
      </c>
      <c r="O1328" s="15">
        <f t="shared" si="127"/>
        <v>29.520643596689165</v>
      </c>
    </row>
    <row r="1329" spans="1:15" x14ac:dyDescent="0.25">
      <c r="A1329" s="4">
        <v>51530930600</v>
      </c>
      <c r="B1329" s="7" t="s">
        <v>1308</v>
      </c>
      <c r="C1329" s="40">
        <f t="array" ref="C1329">SUMPRODUCT($D$9:$D$11, TRANSPOSE(M1329:O1329))</f>
        <v>25.112885077505361</v>
      </c>
      <c r="E1329" s="9">
        <v>0</v>
      </c>
      <c r="F1329" s="9">
        <v>2</v>
      </c>
      <c r="G1329" s="9">
        <v>0</v>
      </c>
      <c r="I1329" s="15">
        <f t="shared" si="122"/>
        <v>-0.70834098954470248</v>
      </c>
      <c r="J1329" s="15">
        <f t="shared" si="123"/>
        <v>-0.77620711734898973</v>
      </c>
      <c r="K1329" s="15">
        <f t="shared" si="124"/>
        <v>-0.53823782149412436</v>
      </c>
      <c r="M1329" s="15">
        <f t="shared" si="125"/>
        <v>23.936676417835525</v>
      </c>
      <c r="N1329" s="15">
        <f t="shared" si="126"/>
        <v>21.881335217991399</v>
      </c>
      <c r="O1329" s="15">
        <f t="shared" si="127"/>
        <v>29.520643596689165</v>
      </c>
    </row>
    <row r="1330" spans="1:15" x14ac:dyDescent="0.25">
      <c r="A1330" s="4">
        <v>51540000201</v>
      </c>
      <c r="B1330" s="7" t="s">
        <v>1309</v>
      </c>
      <c r="C1330" s="40">
        <f t="array" ref="C1330">SUMPRODUCT($D$9:$D$11, TRANSPOSE(M1330:O1330))</f>
        <v>42.398603106190066</v>
      </c>
      <c r="E1330" s="9">
        <v>1</v>
      </c>
      <c r="F1330" s="9">
        <v>27</v>
      </c>
      <c r="G1330" s="9">
        <v>5</v>
      </c>
      <c r="I1330" s="15">
        <f t="shared" si="122"/>
        <v>-3.2937856013828662E-2</v>
      </c>
      <c r="J1330" s="15">
        <f t="shared" si="123"/>
        <v>-0.56115287201778097</v>
      </c>
      <c r="K1330" s="15">
        <f t="shared" si="124"/>
        <v>-5.6415545839462629E-3</v>
      </c>
      <c r="M1330" s="15">
        <f t="shared" si="125"/>
        <v>48.686207221472507</v>
      </c>
      <c r="N1330" s="15">
        <f t="shared" si="126"/>
        <v>28.734666368311331</v>
      </c>
      <c r="O1330" s="15">
        <f t="shared" si="127"/>
        <v>49.774935728786375</v>
      </c>
    </row>
    <row r="1331" spans="1:15" x14ac:dyDescent="0.25">
      <c r="A1331" s="4">
        <v>51540000202</v>
      </c>
      <c r="B1331" s="7" t="s">
        <v>1310</v>
      </c>
      <c r="C1331" s="40">
        <f t="array" ref="C1331">SUMPRODUCT($D$9:$D$11, TRANSPOSE(M1331:O1331))</f>
        <v>42.398603106190066</v>
      </c>
      <c r="E1331" s="9">
        <v>1</v>
      </c>
      <c r="F1331" s="9">
        <v>27</v>
      </c>
      <c r="G1331" s="9">
        <v>5</v>
      </c>
      <c r="I1331" s="15">
        <f t="shared" si="122"/>
        <v>-3.2937856013828662E-2</v>
      </c>
      <c r="J1331" s="15">
        <f t="shared" si="123"/>
        <v>-0.56115287201778097</v>
      </c>
      <c r="K1331" s="15">
        <f t="shared" si="124"/>
        <v>-5.6415545839462629E-3</v>
      </c>
      <c r="M1331" s="15">
        <f t="shared" si="125"/>
        <v>48.686207221472507</v>
      </c>
      <c r="N1331" s="15">
        <f t="shared" si="126"/>
        <v>28.734666368311331</v>
      </c>
      <c r="O1331" s="15">
        <f t="shared" si="127"/>
        <v>49.774935728786375</v>
      </c>
    </row>
    <row r="1332" spans="1:15" x14ac:dyDescent="0.25">
      <c r="A1332" s="4">
        <v>51540000302</v>
      </c>
      <c r="B1332" s="7" t="s">
        <v>1311</v>
      </c>
      <c r="C1332" s="40">
        <f t="array" ref="C1332">SUMPRODUCT($D$9:$D$11, TRANSPOSE(M1332:O1332))</f>
        <v>42.398603106190066</v>
      </c>
      <c r="E1332" s="9">
        <v>1</v>
      </c>
      <c r="F1332" s="9">
        <v>27</v>
      </c>
      <c r="G1332" s="9">
        <v>5</v>
      </c>
      <c r="I1332" s="15">
        <f t="shared" si="122"/>
        <v>-3.2937856013828662E-2</v>
      </c>
      <c r="J1332" s="15">
        <f t="shared" si="123"/>
        <v>-0.56115287201778097</v>
      </c>
      <c r="K1332" s="15">
        <f t="shared" si="124"/>
        <v>-5.6415545839462629E-3</v>
      </c>
      <c r="M1332" s="15">
        <f t="shared" si="125"/>
        <v>48.686207221472507</v>
      </c>
      <c r="N1332" s="15">
        <f t="shared" si="126"/>
        <v>28.734666368311331</v>
      </c>
      <c r="O1332" s="15">
        <f t="shared" si="127"/>
        <v>49.774935728786375</v>
      </c>
    </row>
    <row r="1333" spans="1:15" x14ac:dyDescent="0.25">
      <c r="A1333" s="4">
        <v>51540000401</v>
      </c>
      <c r="B1333" s="7" t="s">
        <v>1312</v>
      </c>
      <c r="C1333" s="40">
        <f t="array" ref="C1333">SUMPRODUCT($D$9:$D$11, TRANSPOSE(M1333:O1333))</f>
        <v>42.398603106190066</v>
      </c>
      <c r="E1333" s="9">
        <v>1</v>
      </c>
      <c r="F1333" s="9">
        <v>27</v>
      </c>
      <c r="G1333" s="9">
        <v>5</v>
      </c>
      <c r="I1333" s="15">
        <f t="shared" si="122"/>
        <v>-3.2937856013828662E-2</v>
      </c>
      <c r="J1333" s="15">
        <f t="shared" si="123"/>
        <v>-0.56115287201778097</v>
      </c>
      <c r="K1333" s="15">
        <f t="shared" si="124"/>
        <v>-5.6415545839462629E-3</v>
      </c>
      <c r="M1333" s="15">
        <f t="shared" si="125"/>
        <v>48.686207221472507</v>
      </c>
      <c r="N1333" s="15">
        <f t="shared" si="126"/>
        <v>28.734666368311331</v>
      </c>
      <c r="O1333" s="15">
        <f t="shared" si="127"/>
        <v>49.774935728786375</v>
      </c>
    </row>
    <row r="1334" spans="1:15" x14ac:dyDescent="0.25">
      <c r="A1334" s="4">
        <v>51540000402</v>
      </c>
      <c r="B1334" s="7" t="s">
        <v>1313</v>
      </c>
      <c r="C1334" s="40">
        <f t="array" ref="C1334">SUMPRODUCT($D$9:$D$11, TRANSPOSE(M1334:O1334))</f>
        <v>42.398603106190066</v>
      </c>
      <c r="E1334" s="9">
        <v>1</v>
      </c>
      <c r="F1334" s="9">
        <v>27</v>
      </c>
      <c r="G1334" s="9">
        <v>5</v>
      </c>
      <c r="I1334" s="15">
        <f t="shared" si="122"/>
        <v>-3.2937856013828662E-2</v>
      </c>
      <c r="J1334" s="15">
        <f t="shared" si="123"/>
        <v>-0.56115287201778097</v>
      </c>
      <c r="K1334" s="15">
        <f t="shared" si="124"/>
        <v>-5.6415545839462629E-3</v>
      </c>
      <c r="M1334" s="15">
        <f t="shared" si="125"/>
        <v>48.686207221472507</v>
      </c>
      <c r="N1334" s="15">
        <f t="shared" si="126"/>
        <v>28.734666368311331</v>
      </c>
      <c r="O1334" s="15">
        <f t="shared" si="127"/>
        <v>49.774935728786375</v>
      </c>
    </row>
    <row r="1335" spans="1:15" x14ac:dyDescent="0.25">
      <c r="A1335" s="4">
        <v>51540000501</v>
      </c>
      <c r="B1335" s="7" t="s">
        <v>1314</v>
      </c>
      <c r="C1335" s="40">
        <f t="array" ref="C1335">SUMPRODUCT($D$9:$D$11, TRANSPOSE(M1335:O1335))</f>
        <v>42.398603106190066</v>
      </c>
      <c r="E1335" s="9">
        <v>1</v>
      </c>
      <c r="F1335" s="9">
        <v>27</v>
      </c>
      <c r="G1335" s="9">
        <v>5</v>
      </c>
      <c r="I1335" s="15">
        <f t="shared" si="122"/>
        <v>-3.2937856013828662E-2</v>
      </c>
      <c r="J1335" s="15">
        <f t="shared" si="123"/>
        <v>-0.56115287201778097</v>
      </c>
      <c r="K1335" s="15">
        <f t="shared" si="124"/>
        <v>-5.6415545839462629E-3</v>
      </c>
      <c r="M1335" s="15">
        <f t="shared" si="125"/>
        <v>48.686207221472507</v>
      </c>
      <c r="N1335" s="15">
        <f t="shared" si="126"/>
        <v>28.734666368311331</v>
      </c>
      <c r="O1335" s="15">
        <f t="shared" si="127"/>
        <v>49.774935728786375</v>
      </c>
    </row>
    <row r="1336" spans="1:15" x14ac:dyDescent="0.25">
      <c r="A1336" s="4">
        <v>51540000502</v>
      </c>
      <c r="B1336" s="7" t="s">
        <v>1315</v>
      </c>
      <c r="C1336" s="40">
        <f t="array" ref="C1336">SUMPRODUCT($D$9:$D$11, TRANSPOSE(M1336:O1336))</f>
        <v>42.398603106190066</v>
      </c>
      <c r="E1336" s="9">
        <v>1</v>
      </c>
      <c r="F1336" s="9">
        <v>27</v>
      </c>
      <c r="G1336" s="9">
        <v>5</v>
      </c>
      <c r="I1336" s="15">
        <f t="shared" si="122"/>
        <v>-3.2937856013828662E-2</v>
      </c>
      <c r="J1336" s="15">
        <f t="shared" si="123"/>
        <v>-0.56115287201778097</v>
      </c>
      <c r="K1336" s="15">
        <f t="shared" si="124"/>
        <v>-5.6415545839462629E-3</v>
      </c>
      <c r="M1336" s="15">
        <f t="shared" si="125"/>
        <v>48.686207221472507</v>
      </c>
      <c r="N1336" s="15">
        <f t="shared" si="126"/>
        <v>28.734666368311331</v>
      </c>
      <c r="O1336" s="15">
        <f t="shared" si="127"/>
        <v>49.774935728786375</v>
      </c>
    </row>
    <row r="1337" spans="1:15" x14ac:dyDescent="0.25">
      <c r="A1337" s="4">
        <v>51540000600</v>
      </c>
      <c r="B1337" s="7" t="s">
        <v>1316</v>
      </c>
      <c r="C1337" s="40">
        <f t="array" ref="C1337">SUMPRODUCT($D$9:$D$11, TRANSPOSE(M1337:O1337))</f>
        <v>42.398603106190066</v>
      </c>
      <c r="E1337" s="9">
        <v>1</v>
      </c>
      <c r="F1337" s="9">
        <v>27</v>
      </c>
      <c r="G1337" s="9">
        <v>5</v>
      </c>
      <c r="I1337" s="15">
        <f t="shared" si="122"/>
        <v>-3.2937856013828662E-2</v>
      </c>
      <c r="J1337" s="15">
        <f t="shared" si="123"/>
        <v>-0.56115287201778097</v>
      </c>
      <c r="K1337" s="15">
        <f t="shared" si="124"/>
        <v>-5.6415545839462629E-3</v>
      </c>
      <c r="M1337" s="15">
        <f t="shared" si="125"/>
        <v>48.686207221472507</v>
      </c>
      <c r="N1337" s="15">
        <f t="shared" si="126"/>
        <v>28.734666368311331</v>
      </c>
      <c r="O1337" s="15">
        <f t="shared" si="127"/>
        <v>49.774935728786375</v>
      </c>
    </row>
    <row r="1338" spans="1:15" x14ac:dyDescent="0.25">
      <c r="A1338" s="4">
        <v>51540000700</v>
      </c>
      <c r="B1338" s="7" t="s">
        <v>1317</v>
      </c>
      <c r="C1338" s="40">
        <f t="array" ref="C1338">SUMPRODUCT($D$9:$D$11, TRANSPOSE(M1338:O1338))</f>
        <v>42.398603106190066</v>
      </c>
      <c r="E1338" s="9">
        <v>1</v>
      </c>
      <c r="F1338" s="9">
        <v>27</v>
      </c>
      <c r="G1338" s="9">
        <v>5</v>
      </c>
      <c r="I1338" s="15">
        <f t="shared" si="122"/>
        <v>-3.2937856013828662E-2</v>
      </c>
      <c r="J1338" s="15">
        <f t="shared" si="123"/>
        <v>-0.56115287201778097</v>
      </c>
      <c r="K1338" s="15">
        <f t="shared" si="124"/>
        <v>-5.6415545839462629E-3</v>
      </c>
      <c r="M1338" s="15">
        <f t="shared" si="125"/>
        <v>48.686207221472507</v>
      </c>
      <c r="N1338" s="15">
        <f t="shared" si="126"/>
        <v>28.734666368311331</v>
      </c>
      <c r="O1338" s="15">
        <f t="shared" si="127"/>
        <v>49.774935728786375</v>
      </c>
    </row>
    <row r="1339" spans="1:15" x14ac:dyDescent="0.25">
      <c r="A1339" s="4">
        <v>51540000800</v>
      </c>
      <c r="B1339" s="7" t="s">
        <v>1318</v>
      </c>
      <c r="C1339" s="40">
        <f t="array" ref="C1339">SUMPRODUCT($D$9:$D$11, TRANSPOSE(M1339:O1339))</f>
        <v>42.398603106190066</v>
      </c>
      <c r="E1339" s="9">
        <v>1</v>
      </c>
      <c r="F1339" s="9">
        <v>27</v>
      </c>
      <c r="G1339" s="9">
        <v>5</v>
      </c>
      <c r="I1339" s="15">
        <f t="shared" si="122"/>
        <v>-3.2937856013828662E-2</v>
      </c>
      <c r="J1339" s="15">
        <f t="shared" si="123"/>
        <v>-0.56115287201778097</v>
      </c>
      <c r="K1339" s="15">
        <f t="shared" si="124"/>
        <v>-5.6415545839462629E-3</v>
      </c>
      <c r="M1339" s="15">
        <f t="shared" si="125"/>
        <v>48.686207221472507</v>
      </c>
      <c r="N1339" s="15">
        <f t="shared" si="126"/>
        <v>28.734666368311331</v>
      </c>
      <c r="O1339" s="15">
        <f t="shared" si="127"/>
        <v>49.774935728786375</v>
      </c>
    </row>
    <row r="1340" spans="1:15" x14ac:dyDescent="0.25">
      <c r="A1340" s="4">
        <v>51540000900</v>
      </c>
      <c r="B1340" s="7" t="s">
        <v>1319</v>
      </c>
      <c r="C1340" s="40">
        <f t="array" ref="C1340">SUMPRODUCT($D$9:$D$11, TRANSPOSE(M1340:O1340))</f>
        <v>42.398603106190066</v>
      </c>
      <c r="E1340" s="9">
        <v>1</v>
      </c>
      <c r="F1340" s="9">
        <v>27</v>
      </c>
      <c r="G1340" s="9">
        <v>5</v>
      </c>
      <c r="I1340" s="15">
        <f t="shared" si="122"/>
        <v>-3.2937856013828662E-2</v>
      </c>
      <c r="J1340" s="15">
        <f t="shared" si="123"/>
        <v>-0.56115287201778097</v>
      </c>
      <c r="K1340" s="15">
        <f t="shared" si="124"/>
        <v>-5.6415545839462629E-3</v>
      </c>
      <c r="M1340" s="15">
        <f t="shared" si="125"/>
        <v>48.686207221472507</v>
      </c>
      <c r="N1340" s="15">
        <f t="shared" si="126"/>
        <v>28.734666368311331</v>
      </c>
      <c r="O1340" s="15">
        <f t="shared" si="127"/>
        <v>49.774935728786375</v>
      </c>
    </row>
    <row r="1341" spans="1:15" x14ac:dyDescent="0.25">
      <c r="A1341" s="4">
        <v>51540001000</v>
      </c>
      <c r="B1341" s="7" t="s">
        <v>1320</v>
      </c>
      <c r="C1341" s="40">
        <f t="array" ref="C1341">SUMPRODUCT($D$9:$D$11, TRANSPOSE(M1341:O1341))</f>
        <v>42.398603106190066</v>
      </c>
      <c r="E1341" s="9">
        <v>1</v>
      </c>
      <c r="F1341" s="9">
        <v>27</v>
      </c>
      <c r="G1341" s="9">
        <v>5</v>
      </c>
      <c r="I1341" s="15">
        <f t="shared" si="122"/>
        <v>-3.2937856013828662E-2</v>
      </c>
      <c r="J1341" s="15">
        <f t="shared" si="123"/>
        <v>-0.56115287201778097</v>
      </c>
      <c r="K1341" s="15">
        <f t="shared" si="124"/>
        <v>-5.6415545839462629E-3</v>
      </c>
      <c r="M1341" s="15">
        <f t="shared" si="125"/>
        <v>48.686207221472507</v>
      </c>
      <c r="N1341" s="15">
        <f t="shared" si="126"/>
        <v>28.734666368311331</v>
      </c>
      <c r="O1341" s="15">
        <f t="shared" si="127"/>
        <v>49.774935728786375</v>
      </c>
    </row>
    <row r="1342" spans="1:15" x14ac:dyDescent="0.25">
      <c r="A1342" s="4">
        <v>51550020001</v>
      </c>
      <c r="B1342" s="7" t="s">
        <v>1321</v>
      </c>
      <c r="C1342" s="40">
        <f t="array" ref="C1342">SUMPRODUCT($D$9:$D$11, TRANSPOSE(M1342:O1342))</f>
        <v>30.189699881296441</v>
      </c>
      <c r="E1342" s="9">
        <v>0</v>
      </c>
      <c r="F1342" s="9">
        <v>54</v>
      </c>
      <c r="G1342" s="9">
        <v>0</v>
      </c>
      <c r="I1342" s="15">
        <f t="shared" si="122"/>
        <v>-0.70834098954470248</v>
      </c>
      <c r="J1342" s="15">
        <f t="shared" si="123"/>
        <v>-0.32889428706007545</v>
      </c>
      <c r="K1342" s="15">
        <f t="shared" si="124"/>
        <v>-0.53823782149412436</v>
      </c>
      <c r="M1342" s="15">
        <f t="shared" si="125"/>
        <v>23.936676417835525</v>
      </c>
      <c r="N1342" s="15">
        <f t="shared" si="126"/>
        <v>37.111779629364641</v>
      </c>
      <c r="O1342" s="15">
        <f t="shared" si="127"/>
        <v>29.520643596689165</v>
      </c>
    </row>
    <row r="1343" spans="1:15" x14ac:dyDescent="0.25">
      <c r="A1343" s="4">
        <v>51550020002</v>
      </c>
      <c r="B1343" s="7" t="s">
        <v>1322</v>
      </c>
      <c r="C1343" s="40">
        <f t="array" ref="C1343">SUMPRODUCT($D$9:$D$11, TRANSPOSE(M1343:O1343))</f>
        <v>30.189699881296441</v>
      </c>
      <c r="E1343" s="9">
        <v>0</v>
      </c>
      <c r="F1343" s="9">
        <v>54</v>
      </c>
      <c r="G1343" s="9">
        <v>0</v>
      </c>
      <c r="I1343" s="15">
        <f t="shared" si="122"/>
        <v>-0.70834098954470248</v>
      </c>
      <c r="J1343" s="15">
        <f t="shared" si="123"/>
        <v>-0.32889428706007545</v>
      </c>
      <c r="K1343" s="15">
        <f t="shared" si="124"/>
        <v>-0.53823782149412436</v>
      </c>
      <c r="M1343" s="15">
        <f t="shared" si="125"/>
        <v>23.936676417835525</v>
      </c>
      <c r="N1343" s="15">
        <f t="shared" si="126"/>
        <v>37.111779629364641</v>
      </c>
      <c r="O1343" s="15">
        <f t="shared" si="127"/>
        <v>29.520643596689165</v>
      </c>
    </row>
    <row r="1344" spans="1:15" x14ac:dyDescent="0.25">
      <c r="A1344" s="4">
        <v>51550020003</v>
      </c>
      <c r="B1344" s="7" t="s">
        <v>1323</v>
      </c>
      <c r="C1344" s="40">
        <f t="array" ref="C1344">SUMPRODUCT($D$9:$D$11, TRANSPOSE(M1344:O1344))</f>
        <v>30.189699881296441</v>
      </c>
      <c r="E1344" s="9">
        <v>0</v>
      </c>
      <c r="F1344" s="9">
        <v>54</v>
      </c>
      <c r="G1344" s="9">
        <v>0</v>
      </c>
      <c r="I1344" s="15">
        <f t="shared" si="122"/>
        <v>-0.70834098954470248</v>
      </c>
      <c r="J1344" s="15">
        <f t="shared" si="123"/>
        <v>-0.32889428706007545</v>
      </c>
      <c r="K1344" s="15">
        <f t="shared" si="124"/>
        <v>-0.53823782149412436</v>
      </c>
      <c r="M1344" s="15">
        <f t="shared" si="125"/>
        <v>23.936676417835525</v>
      </c>
      <c r="N1344" s="15">
        <f t="shared" si="126"/>
        <v>37.111779629364641</v>
      </c>
      <c r="O1344" s="15">
        <f t="shared" si="127"/>
        <v>29.520643596689165</v>
      </c>
    </row>
    <row r="1345" spans="1:15" x14ac:dyDescent="0.25">
      <c r="A1345" s="4">
        <v>51550020100</v>
      </c>
      <c r="B1345" s="7" t="s">
        <v>1324</v>
      </c>
      <c r="C1345" s="40">
        <f t="array" ref="C1345">SUMPRODUCT($D$9:$D$11, TRANSPOSE(M1345:O1345))</f>
        <v>30.189699881296441</v>
      </c>
      <c r="E1345" s="9">
        <v>0</v>
      </c>
      <c r="F1345" s="9">
        <v>54</v>
      </c>
      <c r="G1345" s="9">
        <v>0</v>
      </c>
      <c r="I1345" s="15">
        <f t="shared" si="122"/>
        <v>-0.70834098954470248</v>
      </c>
      <c r="J1345" s="15">
        <f t="shared" si="123"/>
        <v>-0.32889428706007545</v>
      </c>
      <c r="K1345" s="15">
        <f t="shared" si="124"/>
        <v>-0.53823782149412436</v>
      </c>
      <c r="M1345" s="15">
        <f t="shared" si="125"/>
        <v>23.936676417835525</v>
      </c>
      <c r="N1345" s="15">
        <f t="shared" si="126"/>
        <v>37.111779629364641</v>
      </c>
      <c r="O1345" s="15">
        <f t="shared" si="127"/>
        <v>29.520643596689165</v>
      </c>
    </row>
    <row r="1346" spans="1:15" x14ac:dyDescent="0.25">
      <c r="A1346" s="4">
        <v>51550020200</v>
      </c>
      <c r="B1346" s="7" t="s">
        <v>1325</v>
      </c>
      <c r="C1346" s="40">
        <f t="array" ref="C1346">SUMPRODUCT($D$9:$D$11, TRANSPOSE(M1346:O1346))</f>
        <v>30.189699881296441</v>
      </c>
      <c r="E1346" s="9">
        <v>0</v>
      </c>
      <c r="F1346" s="9">
        <v>54</v>
      </c>
      <c r="G1346" s="9">
        <v>0</v>
      </c>
      <c r="I1346" s="15">
        <f t="shared" si="122"/>
        <v>-0.70834098954470248</v>
      </c>
      <c r="J1346" s="15">
        <f t="shared" si="123"/>
        <v>-0.32889428706007545</v>
      </c>
      <c r="K1346" s="15">
        <f t="shared" si="124"/>
        <v>-0.53823782149412436</v>
      </c>
      <c r="M1346" s="15">
        <f t="shared" si="125"/>
        <v>23.936676417835525</v>
      </c>
      <c r="N1346" s="15">
        <f t="shared" si="126"/>
        <v>37.111779629364641</v>
      </c>
      <c r="O1346" s="15">
        <f t="shared" si="127"/>
        <v>29.520643596689165</v>
      </c>
    </row>
    <row r="1347" spans="1:15" x14ac:dyDescent="0.25">
      <c r="A1347" s="4">
        <v>51550020300</v>
      </c>
      <c r="B1347" s="7" t="s">
        <v>1326</v>
      </c>
      <c r="C1347" s="40">
        <f t="array" ref="C1347">SUMPRODUCT($D$9:$D$11, TRANSPOSE(M1347:O1347))</f>
        <v>30.189699881296441</v>
      </c>
      <c r="E1347" s="9">
        <v>0</v>
      </c>
      <c r="F1347" s="9">
        <v>54</v>
      </c>
      <c r="G1347" s="9">
        <v>0</v>
      </c>
      <c r="I1347" s="15">
        <f t="shared" si="122"/>
        <v>-0.70834098954470248</v>
      </c>
      <c r="J1347" s="15">
        <f t="shared" si="123"/>
        <v>-0.32889428706007545</v>
      </c>
      <c r="K1347" s="15">
        <f t="shared" si="124"/>
        <v>-0.53823782149412436</v>
      </c>
      <c r="M1347" s="15">
        <f t="shared" si="125"/>
        <v>23.936676417835525</v>
      </c>
      <c r="N1347" s="15">
        <f t="shared" si="126"/>
        <v>37.111779629364641</v>
      </c>
      <c r="O1347" s="15">
        <f t="shared" si="127"/>
        <v>29.520643596689165</v>
      </c>
    </row>
    <row r="1348" spans="1:15" x14ac:dyDescent="0.25">
      <c r="A1348" s="4">
        <v>51550020400</v>
      </c>
      <c r="B1348" s="7" t="s">
        <v>1327</v>
      </c>
      <c r="C1348" s="40">
        <f t="array" ref="C1348">SUMPRODUCT($D$9:$D$11, TRANSPOSE(M1348:O1348))</f>
        <v>30.189699881296441</v>
      </c>
      <c r="E1348" s="9">
        <v>0</v>
      </c>
      <c r="F1348" s="9">
        <v>54</v>
      </c>
      <c r="G1348" s="9">
        <v>0</v>
      </c>
      <c r="I1348" s="15">
        <f t="shared" si="122"/>
        <v>-0.70834098954470248</v>
      </c>
      <c r="J1348" s="15">
        <f t="shared" si="123"/>
        <v>-0.32889428706007545</v>
      </c>
      <c r="K1348" s="15">
        <f t="shared" si="124"/>
        <v>-0.53823782149412436</v>
      </c>
      <c r="M1348" s="15">
        <f t="shared" si="125"/>
        <v>23.936676417835525</v>
      </c>
      <c r="N1348" s="15">
        <f t="shared" si="126"/>
        <v>37.111779629364641</v>
      </c>
      <c r="O1348" s="15">
        <f t="shared" si="127"/>
        <v>29.520643596689165</v>
      </c>
    </row>
    <row r="1349" spans="1:15" x14ac:dyDescent="0.25">
      <c r="A1349" s="4">
        <v>51550020500</v>
      </c>
      <c r="B1349" s="7" t="s">
        <v>1328</v>
      </c>
      <c r="C1349" s="40">
        <f t="array" ref="C1349">SUMPRODUCT($D$9:$D$11, TRANSPOSE(M1349:O1349))</f>
        <v>30.189699881296441</v>
      </c>
      <c r="E1349" s="9">
        <v>0</v>
      </c>
      <c r="F1349" s="9">
        <v>54</v>
      </c>
      <c r="G1349" s="9">
        <v>0</v>
      </c>
      <c r="I1349" s="15">
        <f t="shared" si="122"/>
        <v>-0.70834098954470248</v>
      </c>
      <c r="J1349" s="15">
        <f t="shared" si="123"/>
        <v>-0.32889428706007545</v>
      </c>
      <c r="K1349" s="15">
        <f t="shared" si="124"/>
        <v>-0.53823782149412436</v>
      </c>
      <c r="M1349" s="15">
        <f t="shared" si="125"/>
        <v>23.936676417835525</v>
      </c>
      <c r="N1349" s="15">
        <f t="shared" si="126"/>
        <v>37.111779629364641</v>
      </c>
      <c r="O1349" s="15">
        <f t="shared" si="127"/>
        <v>29.520643596689165</v>
      </c>
    </row>
    <row r="1350" spans="1:15" x14ac:dyDescent="0.25">
      <c r="A1350" s="4">
        <v>51550020600</v>
      </c>
      <c r="B1350" s="7" t="s">
        <v>1329</v>
      </c>
      <c r="C1350" s="40">
        <f t="array" ref="C1350">SUMPRODUCT($D$9:$D$11, TRANSPOSE(M1350:O1350))</f>
        <v>30.189699881296441</v>
      </c>
      <c r="E1350" s="9">
        <v>0</v>
      </c>
      <c r="F1350" s="9">
        <v>54</v>
      </c>
      <c r="G1350" s="9">
        <v>0</v>
      </c>
      <c r="I1350" s="15">
        <f t="shared" si="122"/>
        <v>-0.70834098954470248</v>
      </c>
      <c r="J1350" s="15">
        <f t="shared" si="123"/>
        <v>-0.32889428706007545</v>
      </c>
      <c r="K1350" s="15">
        <f t="shared" si="124"/>
        <v>-0.53823782149412436</v>
      </c>
      <c r="M1350" s="15">
        <f t="shared" si="125"/>
        <v>23.936676417835525</v>
      </c>
      <c r="N1350" s="15">
        <f t="shared" si="126"/>
        <v>37.111779629364641</v>
      </c>
      <c r="O1350" s="15">
        <f t="shared" si="127"/>
        <v>29.520643596689165</v>
      </c>
    </row>
    <row r="1351" spans="1:15" x14ac:dyDescent="0.25">
      <c r="A1351" s="4">
        <v>51550020700</v>
      </c>
      <c r="B1351" s="7" t="s">
        <v>1330</v>
      </c>
      <c r="C1351" s="40">
        <f t="array" ref="C1351">SUMPRODUCT($D$9:$D$11, TRANSPOSE(M1351:O1351))</f>
        <v>30.189699881296441</v>
      </c>
      <c r="E1351" s="9">
        <v>0</v>
      </c>
      <c r="F1351" s="9">
        <v>54</v>
      </c>
      <c r="G1351" s="9">
        <v>0</v>
      </c>
      <c r="I1351" s="15">
        <f t="shared" si="122"/>
        <v>-0.70834098954470248</v>
      </c>
      <c r="J1351" s="15">
        <f t="shared" si="123"/>
        <v>-0.32889428706007545</v>
      </c>
      <c r="K1351" s="15">
        <f t="shared" si="124"/>
        <v>-0.53823782149412436</v>
      </c>
      <c r="M1351" s="15">
        <f t="shared" si="125"/>
        <v>23.936676417835525</v>
      </c>
      <c r="N1351" s="15">
        <f t="shared" si="126"/>
        <v>37.111779629364641</v>
      </c>
      <c r="O1351" s="15">
        <f t="shared" si="127"/>
        <v>29.520643596689165</v>
      </c>
    </row>
    <row r="1352" spans="1:15" x14ac:dyDescent="0.25">
      <c r="A1352" s="4">
        <v>51550020804</v>
      </c>
      <c r="B1352" s="7" t="s">
        <v>1331</v>
      </c>
      <c r="C1352" s="40">
        <f t="array" ref="C1352">SUMPRODUCT($D$9:$D$11, TRANSPOSE(M1352:O1352))</f>
        <v>31.448584855991861</v>
      </c>
      <c r="E1352" s="9">
        <v>0</v>
      </c>
      <c r="F1352" s="9">
        <v>54</v>
      </c>
      <c r="G1352" s="9">
        <v>1</v>
      </c>
      <c r="I1352" s="15">
        <f t="shared" si="122"/>
        <v>-0.70834098954470248</v>
      </c>
      <c r="J1352" s="15">
        <f t="shared" si="123"/>
        <v>-0.32889428706007545</v>
      </c>
      <c r="K1352" s="15">
        <f t="shared" si="124"/>
        <v>-0.43171856811208875</v>
      </c>
      <c r="M1352" s="15">
        <f t="shared" si="125"/>
        <v>23.936676417835525</v>
      </c>
      <c r="N1352" s="15">
        <f t="shared" si="126"/>
        <v>37.111779629364641</v>
      </c>
      <c r="O1352" s="15">
        <f t="shared" si="127"/>
        <v>33.297298520775421</v>
      </c>
    </row>
    <row r="1353" spans="1:15" x14ac:dyDescent="0.25">
      <c r="A1353" s="4">
        <v>51550020805</v>
      </c>
      <c r="B1353" s="7" t="s">
        <v>1332</v>
      </c>
      <c r="C1353" s="40">
        <f t="array" ref="C1353">SUMPRODUCT($D$9:$D$11, TRANSPOSE(M1353:O1353))</f>
        <v>31.448584855991861</v>
      </c>
      <c r="E1353" s="9">
        <v>0</v>
      </c>
      <c r="F1353" s="9">
        <v>54</v>
      </c>
      <c r="G1353" s="9">
        <v>1</v>
      </c>
      <c r="I1353" s="15">
        <f t="shared" si="122"/>
        <v>-0.70834098954470248</v>
      </c>
      <c r="J1353" s="15">
        <f t="shared" si="123"/>
        <v>-0.32889428706007545</v>
      </c>
      <c r="K1353" s="15">
        <f t="shared" si="124"/>
        <v>-0.43171856811208875</v>
      </c>
      <c r="M1353" s="15">
        <f t="shared" si="125"/>
        <v>23.936676417835525</v>
      </c>
      <c r="N1353" s="15">
        <f t="shared" si="126"/>
        <v>37.111779629364641</v>
      </c>
      <c r="O1353" s="15">
        <f t="shared" si="127"/>
        <v>33.297298520775421</v>
      </c>
    </row>
    <row r="1354" spans="1:15" x14ac:dyDescent="0.25">
      <c r="A1354" s="4">
        <v>51550020806</v>
      </c>
      <c r="B1354" s="7" t="s">
        <v>1333</v>
      </c>
      <c r="C1354" s="40">
        <f t="array" ref="C1354">SUMPRODUCT($D$9:$D$11, TRANSPOSE(M1354:O1354))</f>
        <v>31.448584855991861</v>
      </c>
      <c r="E1354" s="9">
        <v>0</v>
      </c>
      <c r="F1354" s="9">
        <v>54</v>
      </c>
      <c r="G1354" s="9">
        <v>1</v>
      </c>
      <c r="I1354" s="15">
        <f t="shared" si="122"/>
        <v>-0.70834098954470248</v>
      </c>
      <c r="J1354" s="15">
        <f t="shared" si="123"/>
        <v>-0.32889428706007545</v>
      </c>
      <c r="K1354" s="15">
        <f t="shared" si="124"/>
        <v>-0.43171856811208875</v>
      </c>
      <c r="M1354" s="15">
        <f t="shared" si="125"/>
        <v>23.936676417835525</v>
      </c>
      <c r="N1354" s="15">
        <f t="shared" si="126"/>
        <v>37.111779629364641</v>
      </c>
      <c r="O1354" s="15">
        <f t="shared" si="127"/>
        <v>33.297298520775421</v>
      </c>
    </row>
    <row r="1355" spans="1:15" x14ac:dyDescent="0.25">
      <c r="A1355" s="4">
        <v>51550020807</v>
      </c>
      <c r="B1355" s="7" t="s">
        <v>1334</v>
      </c>
      <c r="C1355" s="40">
        <f t="array" ref="C1355">SUMPRODUCT($D$9:$D$11, TRANSPOSE(M1355:O1355))</f>
        <v>31.448584855991861</v>
      </c>
      <c r="E1355" s="9">
        <v>0</v>
      </c>
      <c r="F1355" s="9">
        <v>54</v>
      </c>
      <c r="G1355" s="9">
        <v>1</v>
      </c>
      <c r="I1355" s="15">
        <f t="shared" si="122"/>
        <v>-0.70834098954470248</v>
      </c>
      <c r="J1355" s="15">
        <f t="shared" si="123"/>
        <v>-0.32889428706007545</v>
      </c>
      <c r="K1355" s="15">
        <f t="shared" si="124"/>
        <v>-0.43171856811208875</v>
      </c>
      <c r="M1355" s="15">
        <f t="shared" si="125"/>
        <v>23.936676417835525</v>
      </c>
      <c r="N1355" s="15">
        <f t="shared" si="126"/>
        <v>37.111779629364641</v>
      </c>
      <c r="O1355" s="15">
        <f t="shared" si="127"/>
        <v>33.297298520775421</v>
      </c>
    </row>
    <row r="1356" spans="1:15" x14ac:dyDescent="0.25">
      <c r="A1356" s="4">
        <v>51550020808</v>
      </c>
      <c r="B1356" s="7" t="s">
        <v>1335</v>
      </c>
      <c r="C1356" s="40">
        <f t="array" ref="C1356">SUMPRODUCT($D$9:$D$11, TRANSPOSE(M1356:O1356))</f>
        <v>30.189699881296441</v>
      </c>
      <c r="E1356" s="9">
        <v>0</v>
      </c>
      <c r="F1356" s="9">
        <v>54</v>
      </c>
      <c r="G1356" s="9">
        <v>0</v>
      </c>
      <c r="I1356" s="15">
        <f t="shared" si="122"/>
        <v>-0.70834098954470248</v>
      </c>
      <c r="J1356" s="15">
        <f t="shared" si="123"/>
        <v>-0.32889428706007545</v>
      </c>
      <c r="K1356" s="15">
        <f t="shared" si="124"/>
        <v>-0.53823782149412436</v>
      </c>
      <c r="M1356" s="15">
        <f t="shared" si="125"/>
        <v>23.936676417835525</v>
      </c>
      <c r="N1356" s="15">
        <f t="shared" si="126"/>
        <v>37.111779629364641</v>
      </c>
      <c r="O1356" s="15">
        <f t="shared" si="127"/>
        <v>29.520643596689165</v>
      </c>
    </row>
    <row r="1357" spans="1:15" x14ac:dyDescent="0.25">
      <c r="A1357" s="4">
        <v>51550020809</v>
      </c>
      <c r="B1357" s="7" t="s">
        <v>1336</v>
      </c>
      <c r="C1357" s="40">
        <f t="array" ref="C1357">SUMPRODUCT($D$9:$D$11, TRANSPOSE(M1357:O1357))</f>
        <v>31.448584855991861</v>
      </c>
      <c r="E1357" s="9">
        <v>0</v>
      </c>
      <c r="F1357" s="9">
        <v>54</v>
      </c>
      <c r="G1357" s="9">
        <v>1</v>
      </c>
      <c r="I1357" s="15">
        <f t="shared" si="122"/>
        <v>-0.70834098954470248</v>
      </c>
      <c r="J1357" s="15">
        <f t="shared" si="123"/>
        <v>-0.32889428706007545</v>
      </c>
      <c r="K1357" s="15">
        <f t="shared" si="124"/>
        <v>-0.43171856811208875</v>
      </c>
      <c r="M1357" s="15">
        <f t="shared" si="125"/>
        <v>23.936676417835525</v>
      </c>
      <c r="N1357" s="15">
        <f t="shared" si="126"/>
        <v>37.111779629364641</v>
      </c>
      <c r="O1357" s="15">
        <f t="shared" si="127"/>
        <v>33.297298520775421</v>
      </c>
    </row>
    <row r="1358" spans="1:15" x14ac:dyDescent="0.25">
      <c r="A1358" s="4">
        <v>51550020903</v>
      </c>
      <c r="B1358" s="7" t="s">
        <v>1337</v>
      </c>
      <c r="C1358" s="40">
        <f t="array" ref="C1358">SUMPRODUCT($D$9:$D$11, TRANSPOSE(M1358:O1358))</f>
        <v>30.189699881296441</v>
      </c>
      <c r="E1358" s="9">
        <v>0</v>
      </c>
      <c r="F1358" s="9">
        <v>54</v>
      </c>
      <c r="G1358" s="9">
        <v>0</v>
      </c>
      <c r="I1358" s="15">
        <f t="shared" si="122"/>
        <v>-0.70834098954470248</v>
      </c>
      <c r="J1358" s="15">
        <f t="shared" si="123"/>
        <v>-0.32889428706007545</v>
      </c>
      <c r="K1358" s="15">
        <f t="shared" si="124"/>
        <v>-0.53823782149412436</v>
      </c>
      <c r="M1358" s="15">
        <f t="shared" si="125"/>
        <v>23.936676417835525</v>
      </c>
      <c r="N1358" s="15">
        <f t="shared" si="126"/>
        <v>37.111779629364641</v>
      </c>
      <c r="O1358" s="15">
        <f t="shared" si="127"/>
        <v>29.520643596689165</v>
      </c>
    </row>
    <row r="1359" spans="1:15" x14ac:dyDescent="0.25">
      <c r="A1359" s="4">
        <v>51550020904</v>
      </c>
      <c r="B1359" s="7" t="s">
        <v>1338</v>
      </c>
      <c r="C1359" s="40">
        <f t="array" ref="C1359">SUMPRODUCT($D$9:$D$11, TRANSPOSE(M1359:O1359))</f>
        <v>30.189699881296441</v>
      </c>
      <c r="E1359" s="9">
        <v>0</v>
      </c>
      <c r="F1359" s="9">
        <v>54</v>
      </c>
      <c r="G1359" s="9">
        <v>0</v>
      </c>
      <c r="I1359" s="15">
        <f t="shared" si="122"/>
        <v>-0.70834098954470248</v>
      </c>
      <c r="J1359" s="15">
        <f t="shared" si="123"/>
        <v>-0.32889428706007545</v>
      </c>
      <c r="K1359" s="15">
        <f t="shared" si="124"/>
        <v>-0.53823782149412436</v>
      </c>
      <c r="M1359" s="15">
        <f t="shared" si="125"/>
        <v>23.936676417835525</v>
      </c>
      <c r="N1359" s="15">
        <f t="shared" si="126"/>
        <v>37.111779629364641</v>
      </c>
      <c r="O1359" s="15">
        <f t="shared" si="127"/>
        <v>29.520643596689165</v>
      </c>
    </row>
    <row r="1360" spans="1:15" x14ac:dyDescent="0.25">
      <c r="A1360" s="4">
        <v>51550020905</v>
      </c>
      <c r="B1360" s="7" t="s">
        <v>1339</v>
      </c>
      <c r="C1360" s="40">
        <f t="array" ref="C1360">SUMPRODUCT($D$9:$D$11, TRANSPOSE(M1360:O1360))</f>
        <v>30.189699881296441</v>
      </c>
      <c r="E1360" s="9">
        <v>0</v>
      </c>
      <c r="F1360" s="9">
        <v>54</v>
      </c>
      <c r="G1360" s="9">
        <v>0</v>
      </c>
      <c r="I1360" s="15">
        <f t="shared" si="122"/>
        <v>-0.70834098954470248</v>
      </c>
      <c r="J1360" s="15">
        <f t="shared" si="123"/>
        <v>-0.32889428706007545</v>
      </c>
      <c r="K1360" s="15">
        <f t="shared" si="124"/>
        <v>-0.53823782149412436</v>
      </c>
      <c r="M1360" s="15">
        <f t="shared" si="125"/>
        <v>23.936676417835525</v>
      </c>
      <c r="N1360" s="15">
        <f t="shared" si="126"/>
        <v>37.111779629364641</v>
      </c>
      <c r="O1360" s="15">
        <f t="shared" si="127"/>
        <v>29.520643596689165</v>
      </c>
    </row>
    <row r="1361" spans="1:15" x14ac:dyDescent="0.25">
      <c r="A1361" s="4">
        <v>51550020906</v>
      </c>
      <c r="B1361" s="7" t="s">
        <v>1340</v>
      </c>
      <c r="C1361" s="40">
        <f t="array" ref="C1361">SUMPRODUCT($D$9:$D$11, TRANSPOSE(M1361:O1361))</f>
        <v>30.189699881296441</v>
      </c>
      <c r="E1361" s="9">
        <v>0</v>
      </c>
      <c r="F1361" s="9">
        <v>54</v>
      </c>
      <c r="G1361" s="9">
        <v>0</v>
      </c>
      <c r="I1361" s="15">
        <f t="shared" si="122"/>
        <v>-0.70834098954470248</v>
      </c>
      <c r="J1361" s="15">
        <f t="shared" si="123"/>
        <v>-0.32889428706007545</v>
      </c>
      <c r="K1361" s="15">
        <f t="shared" si="124"/>
        <v>-0.53823782149412436</v>
      </c>
      <c r="M1361" s="15">
        <f t="shared" si="125"/>
        <v>23.936676417835525</v>
      </c>
      <c r="N1361" s="15">
        <f t="shared" si="126"/>
        <v>37.111779629364641</v>
      </c>
      <c r="O1361" s="15">
        <f t="shared" si="127"/>
        <v>29.520643596689165</v>
      </c>
    </row>
    <row r="1362" spans="1:15" x14ac:dyDescent="0.25">
      <c r="A1362" s="4">
        <v>51550021004</v>
      </c>
      <c r="B1362" s="7" t="s">
        <v>1341</v>
      </c>
      <c r="C1362" s="40">
        <f t="array" ref="C1362">SUMPRODUCT($D$9:$D$11, TRANSPOSE(M1362:O1362))</f>
        <v>30.189699881296441</v>
      </c>
      <c r="E1362" s="9">
        <v>0</v>
      </c>
      <c r="F1362" s="9">
        <v>54</v>
      </c>
      <c r="G1362" s="9">
        <v>0</v>
      </c>
      <c r="I1362" s="15">
        <f t="shared" si="122"/>
        <v>-0.70834098954470248</v>
      </c>
      <c r="J1362" s="15">
        <f t="shared" si="123"/>
        <v>-0.32889428706007545</v>
      </c>
      <c r="K1362" s="15">
        <f t="shared" si="124"/>
        <v>-0.53823782149412436</v>
      </c>
      <c r="M1362" s="15">
        <f t="shared" si="125"/>
        <v>23.936676417835525</v>
      </c>
      <c r="N1362" s="15">
        <f t="shared" si="126"/>
        <v>37.111779629364641</v>
      </c>
      <c r="O1362" s="15">
        <f t="shared" si="127"/>
        <v>29.520643596689165</v>
      </c>
    </row>
    <row r="1363" spans="1:15" x14ac:dyDescent="0.25">
      <c r="A1363" s="4">
        <v>51550021005</v>
      </c>
      <c r="B1363" s="7" t="s">
        <v>1342</v>
      </c>
      <c r="C1363" s="40">
        <f t="array" ref="C1363">SUMPRODUCT($D$9:$D$11, TRANSPOSE(M1363:O1363))</f>
        <v>30.189699881296441</v>
      </c>
      <c r="E1363" s="9">
        <v>0</v>
      </c>
      <c r="F1363" s="9">
        <v>54</v>
      </c>
      <c r="G1363" s="9">
        <v>0</v>
      </c>
      <c r="I1363" s="15">
        <f t="shared" si="122"/>
        <v>-0.70834098954470248</v>
      </c>
      <c r="J1363" s="15">
        <f t="shared" si="123"/>
        <v>-0.32889428706007545</v>
      </c>
      <c r="K1363" s="15">
        <f t="shared" si="124"/>
        <v>-0.53823782149412436</v>
      </c>
      <c r="M1363" s="15">
        <f t="shared" si="125"/>
        <v>23.936676417835525</v>
      </c>
      <c r="N1363" s="15">
        <f t="shared" si="126"/>
        <v>37.111779629364641</v>
      </c>
      <c r="O1363" s="15">
        <f t="shared" si="127"/>
        <v>29.520643596689165</v>
      </c>
    </row>
    <row r="1364" spans="1:15" x14ac:dyDescent="0.25">
      <c r="A1364" s="4">
        <v>51550021006</v>
      </c>
      <c r="B1364" s="7" t="s">
        <v>1343</v>
      </c>
      <c r="C1364" s="40">
        <f t="array" ref="C1364">SUMPRODUCT($D$9:$D$11, TRANSPOSE(M1364:O1364))</f>
        <v>30.189699881296441</v>
      </c>
      <c r="E1364" s="9">
        <v>0</v>
      </c>
      <c r="F1364" s="9">
        <v>54</v>
      </c>
      <c r="G1364" s="9">
        <v>0</v>
      </c>
      <c r="I1364" s="15">
        <f t="shared" si="122"/>
        <v>-0.70834098954470248</v>
      </c>
      <c r="J1364" s="15">
        <f t="shared" si="123"/>
        <v>-0.32889428706007545</v>
      </c>
      <c r="K1364" s="15">
        <f t="shared" si="124"/>
        <v>-0.53823782149412436</v>
      </c>
      <c r="M1364" s="15">
        <f t="shared" si="125"/>
        <v>23.936676417835525</v>
      </c>
      <c r="N1364" s="15">
        <f t="shared" si="126"/>
        <v>37.111779629364641</v>
      </c>
      <c r="O1364" s="15">
        <f t="shared" si="127"/>
        <v>29.520643596689165</v>
      </c>
    </row>
    <row r="1365" spans="1:15" x14ac:dyDescent="0.25">
      <c r="A1365" s="4">
        <v>51550021009</v>
      </c>
      <c r="B1365" s="7" t="s">
        <v>1344</v>
      </c>
      <c r="C1365" s="40">
        <f t="array" ref="C1365">SUMPRODUCT($D$9:$D$11, TRANSPOSE(M1365:O1365))</f>
        <v>30.189699881296441</v>
      </c>
      <c r="E1365" s="9">
        <v>0</v>
      </c>
      <c r="F1365" s="9">
        <v>54</v>
      </c>
      <c r="G1365" s="9">
        <v>0</v>
      </c>
      <c r="I1365" s="15">
        <f t="shared" ref="I1365:I1428" si="128">STANDARDIZE(E1365,I$14, I$15)</f>
        <v>-0.70834098954470248</v>
      </c>
      <c r="J1365" s="15">
        <f t="shared" ref="J1365:J1428" si="129">STANDARDIZE(F1365,J$14, J$15)</f>
        <v>-0.32889428706007545</v>
      </c>
      <c r="K1365" s="15">
        <f t="shared" ref="K1365:K1428" si="130">STANDARDIZE(G1365,K$14, K$15)</f>
        <v>-0.53823782149412436</v>
      </c>
      <c r="M1365" s="15">
        <f t="shared" si="125"/>
        <v>23.936676417835525</v>
      </c>
      <c r="N1365" s="15">
        <f t="shared" si="126"/>
        <v>37.111779629364641</v>
      </c>
      <c r="O1365" s="15">
        <f t="shared" si="127"/>
        <v>29.520643596689165</v>
      </c>
    </row>
    <row r="1366" spans="1:15" x14ac:dyDescent="0.25">
      <c r="A1366" s="4">
        <v>51550021010</v>
      </c>
      <c r="B1366" s="7" t="s">
        <v>1345</v>
      </c>
      <c r="C1366" s="40">
        <f t="array" ref="C1366">SUMPRODUCT($D$9:$D$11, TRANSPOSE(M1366:O1366))</f>
        <v>30.189699881296441</v>
      </c>
      <c r="E1366" s="9">
        <v>0</v>
      </c>
      <c r="F1366" s="9">
        <v>54</v>
      </c>
      <c r="G1366" s="9">
        <v>0</v>
      </c>
      <c r="I1366" s="15">
        <f t="shared" si="128"/>
        <v>-0.70834098954470248</v>
      </c>
      <c r="J1366" s="15">
        <f t="shared" si="129"/>
        <v>-0.32889428706007545</v>
      </c>
      <c r="K1366" s="15">
        <f t="shared" si="130"/>
        <v>-0.53823782149412436</v>
      </c>
      <c r="M1366" s="15">
        <f t="shared" ref="M1366:M1429" si="131">_xlfn.NORM.S.DIST(I1366,1)*100</f>
        <v>23.936676417835525</v>
      </c>
      <c r="N1366" s="15">
        <f t="shared" ref="N1366:N1429" si="132">_xlfn.NORM.S.DIST(J1366,1)*100</f>
        <v>37.111779629364641</v>
      </c>
      <c r="O1366" s="15">
        <f t="shared" ref="O1366:O1429" si="133">_xlfn.NORM.S.DIST(K1366,1)*100</f>
        <v>29.520643596689165</v>
      </c>
    </row>
    <row r="1367" spans="1:15" x14ac:dyDescent="0.25">
      <c r="A1367" s="4">
        <v>51550021011</v>
      </c>
      <c r="B1367" s="7" t="s">
        <v>1346</v>
      </c>
      <c r="C1367" s="40">
        <f t="array" ref="C1367">SUMPRODUCT($D$9:$D$11, TRANSPOSE(M1367:O1367))</f>
        <v>30.189699881296441</v>
      </c>
      <c r="E1367" s="9">
        <v>0</v>
      </c>
      <c r="F1367" s="9">
        <v>54</v>
      </c>
      <c r="G1367" s="9">
        <v>0</v>
      </c>
      <c r="I1367" s="15">
        <f t="shared" si="128"/>
        <v>-0.70834098954470248</v>
      </c>
      <c r="J1367" s="15">
        <f t="shared" si="129"/>
        <v>-0.32889428706007545</v>
      </c>
      <c r="K1367" s="15">
        <f t="shared" si="130"/>
        <v>-0.53823782149412436</v>
      </c>
      <c r="M1367" s="15">
        <f t="shared" si="131"/>
        <v>23.936676417835525</v>
      </c>
      <c r="N1367" s="15">
        <f t="shared" si="132"/>
        <v>37.111779629364641</v>
      </c>
      <c r="O1367" s="15">
        <f t="shared" si="133"/>
        <v>29.520643596689165</v>
      </c>
    </row>
    <row r="1368" spans="1:15" x14ac:dyDescent="0.25">
      <c r="A1368" s="4">
        <v>51550021012</v>
      </c>
      <c r="B1368" s="7" t="s">
        <v>1347</v>
      </c>
      <c r="C1368" s="40">
        <f t="array" ref="C1368">SUMPRODUCT($D$9:$D$11, TRANSPOSE(M1368:O1368))</f>
        <v>31.448584855991861</v>
      </c>
      <c r="E1368" s="9">
        <v>0</v>
      </c>
      <c r="F1368" s="9">
        <v>54</v>
      </c>
      <c r="G1368" s="9">
        <v>1</v>
      </c>
      <c r="I1368" s="15">
        <f t="shared" si="128"/>
        <v>-0.70834098954470248</v>
      </c>
      <c r="J1368" s="15">
        <f t="shared" si="129"/>
        <v>-0.32889428706007545</v>
      </c>
      <c r="K1368" s="15">
        <f t="shared" si="130"/>
        <v>-0.43171856811208875</v>
      </c>
      <c r="M1368" s="15">
        <f t="shared" si="131"/>
        <v>23.936676417835525</v>
      </c>
      <c r="N1368" s="15">
        <f t="shared" si="132"/>
        <v>37.111779629364641</v>
      </c>
      <c r="O1368" s="15">
        <f t="shared" si="133"/>
        <v>33.297298520775421</v>
      </c>
    </row>
    <row r="1369" spans="1:15" x14ac:dyDescent="0.25">
      <c r="A1369" s="4">
        <v>51550021013</v>
      </c>
      <c r="B1369" s="7" t="s">
        <v>1348</v>
      </c>
      <c r="C1369" s="40">
        <f t="array" ref="C1369">SUMPRODUCT($D$9:$D$11, TRANSPOSE(M1369:O1369))</f>
        <v>31.448584855991861</v>
      </c>
      <c r="E1369" s="9">
        <v>0</v>
      </c>
      <c r="F1369" s="9">
        <v>54</v>
      </c>
      <c r="G1369" s="9">
        <v>1</v>
      </c>
      <c r="I1369" s="15">
        <f t="shared" si="128"/>
        <v>-0.70834098954470248</v>
      </c>
      <c r="J1369" s="15">
        <f t="shared" si="129"/>
        <v>-0.32889428706007545</v>
      </c>
      <c r="K1369" s="15">
        <f t="shared" si="130"/>
        <v>-0.43171856811208875</v>
      </c>
      <c r="M1369" s="15">
        <f t="shared" si="131"/>
        <v>23.936676417835525</v>
      </c>
      <c r="N1369" s="15">
        <f t="shared" si="132"/>
        <v>37.111779629364641</v>
      </c>
      <c r="O1369" s="15">
        <f t="shared" si="133"/>
        <v>33.297298520775421</v>
      </c>
    </row>
    <row r="1370" spans="1:15" x14ac:dyDescent="0.25">
      <c r="A1370" s="4">
        <v>51550021101</v>
      </c>
      <c r="B1370" s="7" t="s">
        <v>1349</v>
      </c>
      <c r="C1370" s="40">
        <f t="array" ref="C1370">SUMPRODUCT($D$9:$D$11, TRANSPOSE(M1370:O1370))</f>
        <v>31.448584855991861</v>
      </c>
      <c r="E1370" s="9">
        <v>0</v>
      </c>
      <c r="F1370" s="9">
        <v>54</v>
      </c>
      <c r="G1370" s="9">
        <v>1</v>
      </c>
      <c r="I1370" s="15">
        <f t="shared" si="128"/>
        <v>-0.70834098954470248</v>
      </c>
      <c r="J1370" s="15">
        <f t="shared" si="129"/>
        <v>-0.32889428706007545</v>
      </c>
      <c r="K1370" s="15">
        <f t="shared" si="130"/>
        <v>-0.43171856811208875</v>
      </c>
      <c r="M1370" s="15">
        <f t="shared" si="131"/>
        <v>23.936676417835525</v>
      </c>
      <c r="N1370" s="15">
        <f t="shared" si="132"/>
        <v>37.111779629364641</v>
      </c>
      <c r="O1370" s="15">
        <f t="shared" si="133"/>
        <v>33.297298520775421</v>
      </c>
    </row>
    <row r="1371" spans="1:15" x14ac:dyDescent="0.25">
      <c r="A1371" s="4">
        <v>51550021102</v>
      </c>
      <c r="B1371" s="7" t="s">
        <v>1350</v>
      </c>
      <c r="C1371" s="40">
        <f t="array" ref="C1371">SUMPRODUCT($D$9:$D$11, TRANSPOSE(M1371:O1371))</f>
        <v>31.448584855991861</v>
      </c>
      <c r="E1371" s="9">
        <v>0</v>
      </c>
      <c r="F1371" s="9">
        <v>54</v>
      </c>
      <c r="G1371" s="9">
        <v>1</v>
      </c>
      <c r="I1371" s="15">
        <f t="shared" si="128"/>
        <v>-0.70834098954470248</v>
      </c>
      <c r="J1371" s="15">
        <f t="shared" si="129"/>
        <v>-0.32889428706007545</v>
      </c>
      <c r="K1371" s="15">
        <f t="shared" si="130"/>
        <v>-0.43171856811208875</v>
      </c>
      <c r="M1371" s="15">
        <f t="shared" si="131"/>
        <v>23.936676417835525</v>
      </c>
      <c r="N1371" s="15">
        <f t="shared" si="132"/>
        <v>37.111779629364641</v>
      </c>
      <c r="O1371" s="15">
        <f t="shared" si="133"/>
        <v>33.297298520775421</v>
      </c>
    </row>
    <row r="1372" spans="1:15" x14ac:dyDescent="0.25">
      <c r="A1372" s="4">
        <v>51550021200</v>
      </c>
      <c r="B1372" s="7" t="s">
        <v>1351</v>
      </c>
      <c r="C1372" s="40">
        <f t="array" ref="C1372">SUMPRODUCT($D$9:$D$11, TRANSPOSE(M1372:O1372))</f>
        <v>30.189699881296441</v>
      </c>
      <c r="E1372" s="9">
        <v>0</v>
      </c>
      <c r="F1372" s="9">
        <v>54</v>
      </c>
      <c r="G1372" s="9">
        <v>0</v>
      </c>
      <c r="I1372" s="15">
        <f t="shared" si="128"/>
        <v>-0.70834098954470248</v>
      </c>
      <c r="J1372" s="15">
        <f t="shared" si="129"/>
        <v>-0.32889428706007545</v>
      </c>
      <c r="K1372" s="15">
        <f t="shared" si="130"/>
        <v>-0.53823782149412436</v>
      </c>
      <c r="M1372" s="15">
        <f t="shared" si="131"/>
        <v>23.936676417835525</v>
      </c>
      <c r="N1372" s="15">
        <f t="shared" si="132"/>
        <v>37.111779629364641</v>
      </c>
      <c r="O1372" s="15">
        <f t="shared" si="133"/>
        <v>29.520643596689165</v>
      </c>
    </row>
    <row r="1373" spans="1:15" x14ac:dyDescent="0.25">
      <c r="A1373" s="4">
        <v>51550021301</v>
      </c>
      <c r="B1373" s="7" t="s">
        <v>1352</v>
      </c>
      <c r="C1373" s="40">
        <f t="array" ref="C1373">SUMPRODUCT($D$9:$D$11, TRANSPOSE(M1373:O1373))</f>
        <v>30.189699881296441</v>
      </c>
      <c r="E1373" s="9">
        <v>0</v>
      </c>
      <c r="F1373" s="9">
        <v>54</v>
      </c>
      <c r="G1373" s="9">
        <v>0</v>
      </c>
      <c r="I1373" s="15">
        <f t="shared" si="128"/>
        <v>-0.70834098954470248</v>
      </c>
      <c r="J1373" s="15">
        <f t="shared" si="129"/>
        <v>-0.32889428706007545</v>
      </c>
      <c r="K1373" s="15">
        <f t="shared" si="130"/>
        <v>-0.53823782149412436</v>
      </c>
      <c r="M1373" s="15">
        <f t="shared" si="131"/>
        <v>23.936676417835525</v>
      </c>
      <c r="N1373" s="15">
        <f t="shared" si="132"/>
        <v>37.111779629364641</v>
      </c>
      <c r="O1373" s="15">
        <f t="shared" si="133"/>
        <v>29.520643596689165</v>
      </c>
    </row>
    <row r="1374" spans="1:15" x14ac:dyDescent="0.25">
      <c r="A1374" s="4">
        <v>51550021302</v>
      </c>
      <c r="B1374" s="7" t="s">
        <v>1353</v>
      </c>
      <c r="C1374" s="40">
        <f t="array" ref="C1374">SUMPRODUCT($D$9:$D$11, TRANSPOSE(M1374:O1374))</f>
        <v>30.189699881296441</v>
      </c>
      <c r="E1374" s="9">
        <v>0</v>
      </c>
      <c r="F1374" s="9">
        <v>54</v>
      </c>
      <c r="G1374" s="9">
        <v>0</v>
      </c>
      <c r="I1374" s="15">
        <f t="shared" si="128"/>
        <v>-0.70834098954470248</v>
      </c>
      <c r="J1374" s="15">
        <f t="shared" si="129"/>
        <v>-0.32889428706007545</v>
      </c>
      <c r="K1374" s="15">
        <f t="shared" si="130"/>
        <v>-0.53823782149412436</v>
      </c>
      <c r="M1374" s="15">
        <f t="shared" si="131"/>
        <v>23.936676417835525</v>
      </c>
      <c r="N1374" s="15">
        <f t="shared" si="132"/>
        <v>37.111779629364641</v>
      </c>
      <c r="O1374" s="15">
        <f t="shared" si="133"/>
        <v>29.520643596689165</v>
      </c>
    </row>
    <row r="1375" spans="1:15" x14ac:dyDescent="0.25">
      <c r="A1375" s="4">
        <v>51550021401</v>
      </c>
      <c r="B1375" s="7" t="s">
        <v>1354</v>
      </c>
      <c r="C1375" s="40">
        <f t="array" ref="C1375">SUMPRODUCT($D$9:$D$11, TRANSPOSE(M1375:O1375))</f>
        <v>30.189699881296441</v>
      </c>
      <c r="E1375" s="9">
        <v>0</v>
      </c>
      <c r="F1375" s="9">
        <v>54</v>
      </c>
      <c r="G1375" s="9">
        <v>0</v>
      </c>
      <c r="I1375" s="15">
        <f t="shared" si="128"/>
        <v>-0.70834098954470248</v>
      </c>
      <c r="J1375" s="15">
        <f t="shared" si="129"/>
        <v>-0.32889428706007545</v>
      </c>
      <c r="K1375" s="15">
        <f t="shared" si="130"/>
        <v>-0.53823782149412436</v>
      </c>
      <c r="M1375" s="15">
        <f t="shared" si="131"/>
        <v>23.936676417835525</v>
      </c>
      <c r="N1375" s="15">
        <f t="shared" si="132"/>
        <v>37.111779629364641</v>
      </c>
      <c r="O1375" s="15">
        <f t="shared" si="133"/>
        <v>29.520643596689165</v>
      </c>
    </row>
    <row r="1376" spans="1:15" x14ac:dyDescent="0.25">
      <c r="A1376" s="4">
        <v>51550021402</v>
      </c>
      <c r="B1376" s="7" t="s">
        <v>1355</v>
      </c>
      <c r="C1376" s="40">
        <f t="array" ref="C1376">SUMPRODUCT($D$9:$D$11, TRANSPOSE(M1376:O1376))</f>
        <v>30.189699881296441</v>
      </c>
      <c r="E1376" s="9">
        <v>0</v>
      </c>
      <c r="F1376" s="9">
        <v>54</v>
      </c>
      <c r="G1376" s="9">
        <v>0</v>
      </c>
      <c r="I1376" s="15">
        <f t="shared" si="128"/>
        <v>-0.70834098954470248</v>
      </c>
      <c r="J1376" s="15">
        <f t="shared" si="129"/>
        <v>-0.32889428706007545</v>
      </c>
      <c r="K1376" s="15">
        <f t="shared" si="130"/>
        <v>-0.53823782149412436</v>
      </c>
      <c r="M1376" s="15">
        <f t="shared" si="131"/>
        <v>23.936676417835525</v>
      </c>
      <c r="N1376" s="15">
        <f t="shared" si="132"/>
        <v>37.111779629364641</v>
      </c>
      <c r="O1376" s="15">
        <f t="shared" si="133"/>
        <v>29.520643596689165</v>
      </c>
    </row>
    <row r="1377" spans="1:15" x14ac:dyDescent="0.25">
      <c r="A1377" s="4">
        <v>51550021403</v>
      </c>
      <c r="B1377" s="7" t="s">
        <v>1356</v>
      </c>
      <c r="C1377" s="40">
        <f t="array" ref="C1377">SUMPRODUCT($D$9:$D$11, TRANSPOSE(M1377:O1377))</f>
        <v>30.189699881296441</v>
      </c>
      <c r="E1377" s="9">
        <v>0</v>
      </c>
      <c r="F1377" s="9">
        <v>54</v>
      </c>
      <c r="G1377" s="9">
        <v>0</v>
      </c>
      <c r="I1377" s="15">
        <f t="shared" si="128"/>
        <v>-0.70834098954470248</v>
      </c>
      <c r="J1377" s="15">
        <f t="shared" si="129"/>
        <v>-0.32889428706007545</v>
      </c>
      <c r="K1377" s="15">
        <f t="shared" si="130"/>
        <v>-0.53823782149412436</v>
      </c>
      <c r="M1377" s="15">
        <f t="shared" si="131"/>
        <v>23.936676417835525</v>
      </c>
      <c r="N1377" s="15">
        <f t="shared" si="132"/>
        <v>37.111779629364641</v>
      </c>
      <c r="O1377" s="15">
        <f t="shared" si="133"/>
        <v>29.520643596689165</v>
      </c>
    </row>
    <row r="1378" spans="1:15" x14ac:dyDescent="0.25">
      <c r="A1378" s="4">
        <v>51550021404</v>
      </c>
      <c r="B1378" s="7" t="s">
        <v>1357</v>
      </c>
      <c r="C1378" s="40">
        <f t="array" ref="C1378">SUMPRODUCT($D$9:$D$11, TRANSPOSE(M1378:O1378))</f>
        <v>30.189699881296441</v>
      </c>
      <c r="E1378" s="9">
        <v>0</v>
      </c>
      <c r="F1378" s="9">
        <v>54</v>
      </c>
      <c r="G1378" s="9">
        <v>0</v>
      </c>
      <c r="I1378" s="15">
        <f t="shared" si="128"/>
        <v>-0.70834098954470248</v>
      </c>
      <c r="J1378" s="15">
        <f t="shared" si="129"/>
        <v>-0.32889428706007545</v>
      </c>
      <c r="K1378" s="15">
        <f t="shared" si="130"/>
        <v>-0.53823782149412436</v>
      </c>
      <c r="M1378" s="15">
        <f t="shared" si="131"/>
        <v>23.936676417835525</v>
      </c>
      <c r="N1378" s="15">
        <f t="shared" si="132"/>
        <v>37.111779629364641</v>
      </c>
      <c r="O1378" s="15">
        <f t="shared" si="133"/>
        <v>29.520643596689165</v>
      </c>
    </row>
    <row r="1379" spans="1:15" x14ac:dyDescent="0.25">
      <c r="A1379" s="4">
        <v>51550021501</v>
      </c>
      <c r="B1379" s="7" t="s">
        <v>1358</v>
      </c>
      <c r="C1379" s="40">
        <f t="array" ref="C1379">SUMPRODUCT($D$9:$D$11, TRANSPOSE(M1379:O1379))</f>
        <v>30.189699881296441</v>
      </c>
      <c r="E1379" s="9">
        <v>0</v>
      </c>
      <c r="F1379" s="9">
        <v>54</v>
      </c>
      <c r="G1379" s="9">
        <v>0</v>
      </c>
      <c r="I1379" s="15">
        <f t="shared" si="128"/>
        <v>-0.70834098954470248</v>
      </c>
      <c r="J1379" s="15">
        <f t="shared" si="129"/>
        <v>-0.32889428706007545</v>
      </c>
      <c r="K1379" s="15">
        <f t="shared" si="130"/>
        <v>-0.53823782149412436</v>
      </c>
      <c r="M1379" s="15">
        <f t="shared" si="131"/>
        <v>23.936676417835525</v>
      </c>
      <c r="N1379" s="15">
        <f t="shared" si="132"/>
        <v>37.111779629364641</v>
      </c>
      <c r="O1379" s="15">
        <f t="shared" si="133"/>
        <v>29.520643596689165</v>
      </c>
    </row>
    <row r="1380" spans="1:15" x14ac:dyDescent="0.25">
      <c r="A1380" s="4">
        <v>51550021502</v>
      </c>
      <c r="B1380" s="7" t="s">
        <v>1359</v>
      </c>
      <c r="C1380" s="40">
        <f t="array" ref="C1380">SUMPRODUCT($D$9:$D$11, TRANSPOSE(M1380:O1380))</f>
        <v>30.189699881296441</v>
      </c>
      <c r="E1380" s="9">
        <v>0</v>
      </c>
      <c r="F1380" s="9">
        <v>54</v>
      </c>
      <c r="G1380" s="9">
        <v>0</v>
      </c>
      <c r="I1380" s="15">
        <f t="shared" si="128"/>
        <v>-0.70834098954470248</v>
      </c>
      <c r="J1380" s="15">
        <f t="shared" si="129"/>
        <v>-0.32889428706007545</v>
      </c>
      <c r="K1380" s="15">
        <f t="shared" si="130"/>
        <v>-0.53823782149412436</v>
      </c>
      <c r="M1380" s="15">
        <f t="shared" si="131"/>
        <v>23.936676417835525</v>
      </c>
      <c r="N1380" s="15">
        <f t="shared" si="132"/>
        <v>37.111779629364641</v>
      </c>
      <c r="O1380" s="15">
        <f t="shared" si="133"/>
        <v>29.520643596689165</v>
      </c>
    </row>
    <row r="1381" spans="1:15" x14ac:dyDescent="0.25">
      <c r="A1381" s="4">
        <v>51550021601</v>
      </c>
      <c r="B1381" s="7" t="s">
        <v>1360</v>
      </c>
      <c r="C1381" s="40">
        <f t="array" ref="C1381">SUMPRODUCT($D$9:$D$11, TRANSPOSE(M1381:O1381))</f>
        <v>30.189699881296441</v>
      </c>
      <c r="E1381" s="9">
        <v>0</v>
      </c>
      <c r="F1381" s="9">
        <v>54</v>
      </c>
      <c r="G1381" s="9">
        <v>0</v>
      </c>
      <c r="I1381" s="15">
        <f t="shared" si="128"/>
        <v>-0.70834098954470248</v>
      </c>
      <c r="J1381" s="15">
        <f t="shared" si="129"/>
        <v>-0.32889428706007545</v>
      </c>
      <c r="K1381" s="15">
        <f t="shared" si="130"/>
        <v>-0.53823782149412436</v>
      </c>
      <c r="M1381" s="15">
        <f t="shared" si="131"/>
        <v>23.936676417835525</v>
      </c>
      <c r="N1381" s="15">
        <f t="shared" si="132"/>
        <v>37.111779629364641</v>
      </c>
      <c r="O1381" s="15">
        <f t="shared" si="133"/>
        <v>29.520643596689165</v>
      </c>
    </row>
    <row r="1382" spans="1:15" x14ac:dyDescent="0.25">
      <c r="A1382" s="4">
        <v>51550021602</v>
      </c>
      <c r="B1382" s="7" t="s">
        <v>1361</v>
      </c>
      <c r="C1382" s="40">
        <f t="array" ref="C1382">SUMPRODUCT($D$9:$D$11, TRANSPOSE(M1382:O1382))</f>
        <v>30.189699881296441</v>
      </c>
      <c r="E1382" s="9">
        <v>0</v>
      </c>
      <c r="F1382" s="9">
        <v>54</v>
      </c>
      <c r="G1382" s="9">
        <v>0</v>
      </c>
      <c r="I1382" s="15">
        <f t="shared" si="128"/>
        <v>-0.70834098954470248</v>
      </c>
      <c r="J1382" s="15">
        <f t="shared" si="129"/>
        <v>-0.32889428706007545</v>
      </c>
      <c r="K1382" s="15">
        <f t="shared" si="130"/>
        <v>-0.53823782149412436</v>
      </c>
      <c r="M1382" s="15">
        <f t="shared" si="131"/>
        <v>23.936676417835525</v>
      </c>
      <c r="N1382" s="15">
        <f t="shared" si="132"/>
        <v>37.111779629364641</v>
      </c>
      <c r="O1382" s="15">
        <f t="shared" si="133"/>
        <v>29.520643596689165</v>
      </c>
    </row>
    <row r="1383" spans="1:15" x14ac:dyDescent="0.25">
      <c r="A1383" s="4">
        <v>51570830100</v>
      </c>
      <c r="B1383" s="7" t="s">
        <v>1362</v>
      </c>
      <c r="C1383" s="40">
        <f t="array" ref="C1383">SUMPRODUCT($D$9:$D$11, TRANSPOSE(M1383:O1383))</f>
        <v>34.327325434609619</v>
      </c>
      <c r="E1383" s="9">
        <v>1</v>
      </c>
      <c r="F1383" s="9">
        <v>13</v>
      </c>
      <c r="G1383" s="9">
        <v>0</v>
      </c>
      <c r="I1383" s="15">
        <f t="shared" si="128"/>
        <v>-3.2937856013828662E-2</v>
      </c>
      <c r="J1383" s="15">
        <f t="shared" si="129"/>
        <v>-0.68158324940325787</v>
      </c>
      <c r="K1383" s="15">
        <f t="shared" si="130"/>
        <v>-0.53823782149412436</v>
      </c>
      <c r="M1383" s="15">
        <f t="shared" si="131"/>
        <v>48.686207221472507</v>
      </c>
      <c r="N1383" s="15">
        <f t="shared" si="132"/>
        <v>24.7751254856672</v>
      </c>
      <c r="O1383" s="15">
        <f t="shared" si="133"/>
        <v>29.520643596689165</v>
      </c>
    </row>
    <row r="1384" spans="1:15" x14ac:dyDescent="0.25">
      <c r="A1384" s="4">
        <v>51570830200</v>
      </c>
      <c r="B1384" s="7" t="s">
        <v>1363</v>
      </c>
      <c r="C1384" s="40">
        <f t="array" ref="C1384">SUMPRODUCT($D$9:$D$11, TRANSPOSE(M1384:O1384))</f>
        <v>34.327325434609619</v>
      </c>
      <c r="E1384" s="9">
        <v>1</v>
      </c>
      <c r="F1384" s="9">
        <v>13</v>
      </c>
      <c r="G1384" s="9">
        <v>0</v>
      </c>
      <c r="I1384" s="15">
        <f t="shared" si="128"/>
        <v>-3.2937856013828662E-2</v>
      </c>
      <c r="J1384" s="15">
        <f t="shared" si="129"/>
        <v>-0.68158324940325787</v>
      </c>
      <c r="K1384" s="15">
        <f t="shared" si="130"/>
        <v>-0.53823782149412436</v>
      </c>
      <c r="M1384" s="15">
        <f t="shared" si="131"/>
        <v>48.686207221472507</v>
      </c>
      <c r="N1384" s="15">
        <f t="shared" si="132"/>
        <v>24.7751254856672</v>
      </c>
      <c r="O1384" s="15">
        <f t="shared" si="133"/>
        <v>29.520643596689165</v>
      </c>
    </row>
    <row r="1385" spans="1:15" x14ac:dyDescent="0.25">
      <c r="A1385" s="4">
        <v>51570830300</v>
      </c>
      <c r="B1385" s="7" t="s">
        <v>1364</v>
      </c>
      <c r="C1385" s="40">
        <f t="array" ref="C1385">SUMPRODUCT($D$9:$D$11, TRANSPOSE(M1385:O1385))</f>
        <v>34.327325434609619</v>
      </c>
      <c r="E1385" s="9">
        <v>1</v>
      </c>
      <c r="F1385" s="9">
        <v>13</v>
      </c>
      <c r="G1385" s="9">
        <v>0</v>
      </c>
      <c r="I1385" s="15">
        <f t="shared" si="128"/>
        <v>-3.2937856013828662E-2</v>
      </c>
      <c r="J1385" s="15">
        <f t="shared" si="129"/>
        <v>-0.68158324940325787</v>
      </c>
      <c r="K1385" s="15">
        <f t="shared" si="130"/>
        <v>-0.53823782149412436</v>
      </c>
      <c r="M1385" s="15">
        <f t="shared" si="131"/>
        <v>48.686207221472507</v>
      </c>
      <c r="N1385" s="15">
        <f t="shared" si="132"/>
        <v>24.7751254856672</v>
      </c>
      <c r="O1385" s="15">
        <f t="shared" si="133"/>
        <v>29.520643596689165</v>
      </c>
    </row>
    <row r="1386" spans="1:15" x14ac:dyDescent="0.25">
      <c r="A1386" s="4">
        <v>51570830400</v>
      </c>
      <c r="B1386" s="7" t="s">
        <v>1365</v>
      </c>
      <c r="C1386" s="40">
        <f t="array" ref="C1386">SUMPRODUCT($D$9:$D$11, TRANSPOSE(M1386:O1386))</f>
        <v>34.327325434609619</v>
      </c>
      <c r="E1386" s="9">
        <v>1</v>
      </c>
      <c r="F1386" s="9">
        <v>13</v>
      </c>
      <c r="G1386" s="9">
        <v>0</v>
      </c>
      <c r="I1386" s="15">
        <f t="shared" si="128"/>
        <v>-3.2937856013828662E-2</v>
      </c>
      <c r="J1386" s="15">
        <f t="shared" si="129"/>
        <v>-0.68158324940325787</v>
      </c>
      <c r="K1386" s="15">
        <f t="shared" si="130"/>
        <v>-0.53823782149412436</v>
      </c>
      <c r="M1386" s="15">
        <f t="shared" si="131"/>
        <v>48.686207221472507</v>
      </c>
      <c r="N1386" s="15">
        <f t="shared" si="132"/>
        <v>24.7751254856672</v>
      </c>
      <c r="O1386" s="15">
        <f t="shared" si="133"/>
        <v>29.520643596689165</v>
      </c>
    </row>
    <row r="1387" spans="1:15" x14ac:dyDescent="0.25">
      <c r="A1387" s="4">
        <v>51570830500</v>
      </c>
      <c r="B1387" s="7" t="s">
        <v>1366</v>
      </c>
      <c r="C1387" s="40">
        <f t="array" ref="C1387">SUMPRODUCT($D$9:$D$11, TRANSPOSE(M1387:O1387))</f>
        <v>34.327325434609619</v>
      </c>
      <c r="E1387" s="9">
        <v>1</v>
      </c>
      <c r="F1387" s="9">
        <v>13</v>
      </c>
      <c r="G1387" s="9">
        <v>0</v>
      </c>
      <c r="I1387" s="15">
        <f t="shared" si="128"/>
        <v>-3.2937856013828662E-2</v>
      </c>
      <c r="J1387" s="15">
        <f t="shared" si="129"/>
        <v>-0.68158324940325787</v>
      </c>
      <c r="K1387" s="15">
        <f t="shared" si="130"/>
        <v>-0.53823782149412436</v>
      </c>
      <c r="M1387" s="15">
        <f t="shared" si="131"/>
        <v>48.686207221472507</v>
      </c>
      <c r="N1387" s="15">
        <f t="shared" si="132"/>
        <v>24.7751254856672</v>
      </c>
      <c r="O1387" s="15">
        <f t="shared" si="133"/>
        <v>29.520643596689165</v>
      </c>
    </row>
    <row r="1388" spans="1:15" x14ac:dyDescent="0.25">
      <c r="A1388" s="4">
        <v>51580060100</v>
      </c>
      <c r="B1388" s="7" t="s">
        <v>1367</v>
      </c>
      <c r="C1388" s="40">
        <f t="array" ref="C1388">SUMPRODUCT($D$9:$D$11, TRANSPOSE(M1388:O1388))</f>
        <v>26.714816097001933</v>
      </c>
      <c r="E1388" s="9">
        <v>0</v>
      </c>
      <c r="F1388" s="9">
        <v>6</v>
      </c>
      <c r="G1388" s="9">
        <v>1</v>
      </c>
      <c r="I1388" s="15">
        <f t="shared" si="128"/>
        <v>-0.70834098954470248</v>
      </c>
      <c r="J1388" s="15">
        <f t="shared" si="129"/>
        <v>-0.74179843809599633</v>
      </c>
      <c r="K1388" s="15">
        <f t="shared" si="130"/>
        <v>-0.43171856811208875</v>
      </c>
      <c r="M1388" s="15">
        <f t="shared" si="131"/>
        <v>23.936676417835525</v>
      </c>
      <c r="N1388" s="15">
        <f t="shared" si="132"/>
        <v>22.91047335239486</v>
      </c>
      <c r="O1388" s="15">
        <f t="shared" si="133"/>
        <v>33.297298520775421</v>
      </c>
    </row>
    <row r="1389" spans="1:15" x14ac:dyDescent="0.25">
      <c r="A1389" s="4">
        <v>51580060200</v>
      </c>
      <c r="B1389" s="7" t="s">
        <v>1368</v>
      </c>
      <c r="C1389" s="40">
        <f t="array" ref="C1389">SUMPRODUCT($D$9:$D$11, TRANSPOSE(M1389:O1389))</f>
        <v>26.714816097001933</v>
      </c>
      <c r="E1389" s="9">
        <v>0</v>
      </c>
      <c r="F1389" s="9">
        <v>6</v>
      </c>
      <c r="G1389" s="9">
        <v>1</v>
      </c>
      <c r="I1389" s="15">
        <f t="shared" si="128"/>
        <v>-0.70834098954470248</v>
      </c>
      <c r="J1389" s="15">
        <f t="shared" si="129"/>
        <v>-0.74179843809599633</v>
      </c>
      <c r="K1389" s="15">
        <f t="shared" si="130"/>
        <v>-0.43171856811208875</v>
      </c>
      <c r="M1389" s="15">
        <f t="shared" si="131"/>
        <v>23.936676417835525</v>
      </c>
      <c r="N1389" s="15">
        <f t="shared" si="132"/>
        <v>22.91047335239486</v>
      </c>
      <c r="O1389" s="15">
        <f t="shared" si="133"/>
        <v>33.297298520775421</v>
      </c>
    </row>
    <row r="1390" spans="1:15" x14ac:dyDescent="0.25">
      <c r="A1390" s="4">
        <v>51590000100</v>
      </c>
      <c r="B1390" s="7" t="s">
        <v>1369</v>
      </c>
      <c r="C1390" s="40">
        <f t="array" ref="C1390">SUMPRODUCT($D$9:$D$11, TRANSPOSE(M1390:O1390))</f>
        <v>35.942456482126651</v>
      </c>
      <c r="E1390" s="9">
        <v>1</v>
      </c>
      <c r="F1390" s="9">
        <v>30</v>
      </c>
      <c r="G1390" s="9">
        <v>0</v>
      </c>
      <c r="I1390" s="15">
        <f t="shared" si="128"/>
        <v>-3.2937856013828662E-2</v>
      </c>
      <c r="J1390" s="15">
        <f t="shared" si="129"/>
        <v>-0.53534636257803592</v>
      </c>
      <c r="K1390" s="15">
        <f t="shared" si="130"/>
        <v>-0.53823782149412436</v>
      </c>
      <c r="M1390" s="15">
        <f t="shared" si="131"/>
        <v>48.686207221472507</v>
      </c>
      <c r="N1390" s="15">
        <f t="shared" si="132"/>
        <v>29.620518628218296</v>
      </c>
      <c r="O1390" s="15">
        <f t="shared" si="133"/>
        <v>29.520643596689165</v>
      </c>
    </row>
    <row r="1391" spans="1:15" x14ac:dyDescent="0.25">
      <c r="A1391" s="4">
        <v>51590000200</v>
      </c>
      <c r="B1391" s="7" t="s">
        <v>1370</v>
      </c>
      <c r="C1391" s="40">
        <f t="array" ref="C1391">SUMPRODUCT($D$9:$D$11, TRANSPOSE(M1391:O1391))</f>
        <v>35.942456482126651</v>
      </c>
      <c r="E1391" s="9">
        <v>1</v>
      </c>
      <c r="F1391" s="9">
        <v>30</v>
      </c>
      <c r="G1391" s="9">
        <v>0</v>
      </c>
      <c r="I1391" s="15">
        <f t="shared" si="128"/>
        <v>-3.2937856013828662E-2</v>
      </c>
      <c r="J1391" s="15">
        <f t="shared" si="129"/>
        <v>-0.53534636257803592</v>
      </c>
      <c r="K1391" s="15">
        <f t="shared" si="130"/>
        <v>-0.53823782149412436</v>
      </c>
      <c r="M1391" s="15">
        <f t="shared" si="131"/>
        <v>48.686207221472507</v>
      </c>
      <c r="N1391" s="15">
        <f t="shared" si="132"/>
        <v>29.620518628218296</v>
      </c>
      <c r="O1391" s="15">
        <f t="shared" si="133"/>
        <v>29.520643596689165</v>
      </c>
    </row>
    <row r="1392" spans="1:15" x14ac:dyDescent="0.25">
      <c r="A1392" s="4">
        <v>51590000300</v>
      </c>
      <c r="B1392" s="7" t="s">
        <v>1371</v>
      </c>
      <c r="C1392" s="40">
        <f t="array" ref="C1392">SUMPRODUCT($D$9:$D$11, TRANSPOSE(M1392:O1392))</f>
        <v>35.942456482126651</v>
      </c>
      <c r="E1392" s="9">
        <v>1</v>
      </c>
      <c r="F1392" s="9">
        <v>30</v>
      </c>
      <c r="G1392" s="9">
        <v>0</v>
      </c>
      <c r="I1392" s="15">
        <f t="shared" si="128"/>
        <v>-3.2937856013828662E-2</v>
      </c>
      <c r="J1392" s="15">
        <f t="shared" si="129"/>
        <v>-0.53534636257803592</v>
      </c>
      <c r="K1392" s="15">
        <f t="shared" si="130"/>
        <v>-0.53823782149412436</v>
      </c>
      <c r="M1392" s="15">
        <f t="shared" si="131"/>
        <v>48.686207221472507</v>
      </c>
      <c r="N1392" s="15">
        <f t="shared" si="132"/>
        <v>29.620518628218296</v>
      </c>
      <c r="O1392" s="15">
        <f t="shared" si="133"/>
        <v>29.520643596689165</v>
      </c>
    </row>
    <row r="1393" spans="1:15" x14ac:dyDescent="0.25">
      <c r="A1393" s="4">
        <v>51590000400</v>
      </c>
      <c r="B1393" s="7" t="s">
        <v>1372</v>
      </c>
      <c r="C1393" s="40">
        <f t="array" ref="C1393">SUMPRODUCT($D$9:$D$11, TRANSPOSE(M1393:O1393))</f>
        <v>35.942456482126651</v>
      </c>
      <c r="E1393" s="9">
        <v>1</v>
      </c>
      <c r="F1393" s="9">
        <v>30</v>
      </c>
      <c r="G1393" s="9">
        <v>0</v>
      </c>
      <c r="I1393" s="15">
        <f t="shared" si="128"/>
        <v>-3.2937856013828662E-2</v>
      </c>
      <c r="J1393" s="15">
        <f t="shared" si="129"/>
        <v>-0.53534636257803592</v>
      </c>
      <c r="K1393" s="15">
        <f t="shared" si="130"/>
        <v>-0.53823782149412436</v>
      </c>
      <c r="M1393" s="15">
        <f t="shared" si="131"/>
        <v>48.686207221472507</v>
      </c>
      <c r="N1393" s="15">
        <f t="shared" si="132"/>
        <v>29.620518628218296</v>
      </c>
      <c r="O1393" s="15">
        <f t="shared" si="133"/>
        <v>29.520643596689165</v>
      </c>
    </row>
    <row r="1394" spans="1:15" x14ac:dyDescent="0.25">
      <c r="A1394" s="4">
        <v>51590000500</v>
      </c>
      <c r="B1394" s="7" t="s">
        <v>1373</v>
      </c>
      <c r="C1394" s="40">
        <f t="array" ref="C1394">SUMPRODUCT($D$9:$D$11, TRANSPOSE(M1394:O1394))</f>
        <v>35.942456482126651</v>
      </c>
      <c r="E1394" s="9">
        <v>1</v>
      </c>
      <c r="F1394" s="9">
        <v>30</v>
      </c>
      <c r="G1394" s="9">
        <v>0</v>
      </c>
      <c r="I1394" s="15">
        <f t="shared" si="128"/>
        <v>-3.2937856013828662E-2</v>
      </c>
      <c r="J1394" s="15">
        <f t="shared" si="129"/>
        <v>-0.53534636257803592</v>
      </c>
      <c r="K1394" s="15">
        <f t="shared" si="130"/>
        <v>-0.53823782149412436</v>
      </c>
      <c r="M1394" s="15">
        <f t="shared" si="131"/>
        <v>48.686207221472507</v>
      </c>
      <c r="N1394" s="15">
        <f t="shared" si="132"/>
        <v>29.620518628218296</v>
      </c>
      <c r="O1394" s="15">
        <f t="shared" si="133"/>
        <v>29.520643596689165</v>
      </c>
    </row>
    <row r="1395" spans="1:15" x14ac:dyDescent="0.25">
      <c r="A1395" s="4">
        <v>51590000600</v>
      </c>
      <c r="B1395" s="7" t="s">
        <v>1374</v>
      </c>
      <c r="C1395" s="40">
        <f t="array" ref="C1395">SUMPRODUCT($D$9:$D$11, TRANSPOSE(M1395:O1395))</f>
        <v>35.942456482126651</v>
      </c>
      <c r="E1395" s="9">
        <v>1</v>
      </c>
      <c r="F1395" s="9">
        <v>30</v>
      </c>
      <c r="G1395" s="9">
        <v>0</v>
      </c>
      <c r="I1395" s="15">
        <f t="shared" si="128"/>
        <v>-3.2937856013828662E-2</v>
      </c>
      <c r="J1395" s="15">
        <f t="shared" si="129"/>
        <v>-0.53534636257803592</v>
      </c>
      <c r="K1395" s="15">
        <f t="shared" si="130"/>
        <v>-0.53823782149412436</v>
      </c>
      <c r="M1395" s="15">
        <f t="shared" si="131"/>
        <v>48.686207221472507</v>
      </c>
      <c r="N1395" s="15">
        <f t="shared" si="132"/>
        <v>29.620518628218296</v>
      </c>
      <c r="O1395" s="15">
        <f t="shared" si="133"/>
        <v>29.520643596689165</v>
      </c>
    </row>
    <row r="1396" spans="1:15" x14ac:dyDescent="0.25">
      <c r="A1396" s="4">
        <v>51590000700</v>
      </c>
      <c r="B1396" s="7" t="s">
        <v>1375</v>
      </c>
      <c r="C1396" s="40">
        <f t="array" ref="C1396">SUMPRODUCT($D$9:$D$11, TRANSPOSE(M1396:O1396))</f>
        <v>35.942456482126651</v>
      </c>
      <c r="E1396" s="9">
        <v>1</v>
      </c>
      <c r="F1396" s="9">
        <v>30</v>
      </c>
      <c r="G1396" s="9">
        <v>0</v>
      </c>
      <c r="I1396" s="15">
        <f t="shared" si="128"/>
        <v>-3.2937856013828662E-2</v>
      </c>
      <c r="J1396" s="15">
        <f t="shared" si="129"/>
        <v>-0.53534636257803592</v>
      </c>
      <c r="K1396" s="15">
        <f t="shared" si="130"/>
        <v>-0.53823782149412436</v>
      </c>
      <c r="M1396" s="15">
        <f t="shared" si="131"/>
        <v>48.686207221472507</v>
      </c>
      <c r="N1396" s="15">
        <f t="shared" si="132"/>
        <v>29.620518628218296</v>
      </c>
      <c r="O1396" s="15">
        <f t="shared" si="133"/>
        <v>29.520643596689165</v>
      </c>
    </row>
    <row r="1397" spans="1:15" x14ac:dyDescent="0.25">
      <c r="A1397" s="4">
        <v>51590000800</v>
      </c>
      <c r="B1397" s="7" t="s">
        <v>1376</v>
      </c>
      <c r="C1397" s="40">
        <f t="array" ref="C1397">SUMPRODUCT($D$9:$D$11, TRANSPOSE(M1397:O1397))</f>
        <v>35.942456482126651</v>
      </c>
      <c r="E1397" s="9">
        <v>1</v>
      </c>
      <c r="F1397" s="9">
        <v>30</v>
      </c>
      <c r="G1397" s="9">
        <v>0</v>
      </c>
      <c r="I1397" s="15">
        <f t="shared" si="128"/>
        <v>-3.2937856013828662E-2</v>
      </c>
      <c r="J1397" s="15">
        <f t="shared" si="129"/>
        <v>-0.53534636257803592</v>
      </c>
      <c r="K1397" s="15">
        <f t="shared" si="130"/>
        <v>-0.53823782149412436</v>
      </c>
      <c r="M1397" s="15">
        <f t="shared" si="131"/>
        <v>48.686207221472507</v>
      </c>
      <c r="N1397" s="15">
        <f t="shared" si="132"/>
        <v>29.620518628218296</v>
      </c>
      <c r="O1397" s="15">
        <f t="shared" si="133"/>
        <v>29.520643596689165</v>
      </c>
    </row>
    <row r="1398" spans="1:15" x14ac:dyDescent="0.25">
      <c r="A1398" s="4">
        <v>51590000900</v>
      </c>
      <c r="B1398" s="7" t="s">
        <v>1377</v>
      </c>
      <c r="C1398" s="40">
        <f t="array" ref="C1398">SUMPRODUCT($D$9:$D$11, TRANSPOSE(M1398:O1398))</f>
        <v>35.942456482126651</v>
      </c>
      <c r="E1398" s="9">
        <v>1</v>
      </c>
      <c r="F1398" s="9">
        <v>30</v>
      </c>
      <c r="G1398" s="9">
        <v>0</v>
      </c>
      <c r="I1398" s="15">
        <f t="shared" si="128"/>
        <v>-3.2937856013828662E-2</v>
      </c>
      <c r="J1398" s="15">
        <f t="shared" si="129"/>
        <v>-0.53534636257803592</v>
      </c>
      <c r="K1398" s="15">
        <f t="shared" si="130"/>
        <v>-0.53823782149412436</v>
      </c>
      <c r="M1398" s="15">
        <f t="shared" si="131"/>
        <v>48.686207221472507</v>
      </c>
      <c r="N1398" s="15">
        <f t="shared" si="132"/>
        <v>29.620518628218296</v>
      </c>
      <c r="O1398" s="15">
        <f t="shared" si="133"/>
        <v>29.520643596689165</v>
      </c>
    </row>
    <row r="1399" spans="1:15" x14ac:dyDescent="0.25">
      <c r="A1399" s="4">
        <v>51590001000</v>
      </c>
      <c r="B1399" s="7" t="s">
        <v>1378</v>
      </c>
      <c r="C1399" s="40">
        <f t="array" ref="C1399">SUMPRODUCT($D$9:$D$11, TRANSPOSE(M1399:O1399))</f>
        <v>35.942456482126651</v>
      </c>
      <c r="E1399" s="9">
        <v>1</v>
      </c>
      <c r="F1399" s="9">
        <v>30</v>
      </c>
      <c r="G1399" s="9">
        <v>0</v>
      </c>
      <c r="I1399" s="15">
        <f t="shared" si="128"/>
        <v>-3.2937856013828662E-2</v>
      </c>
      <c r="J1399" s="15">
        <f t="shared" si="129"/>
        <v>-0.53534636257803592</v>
      </c>
      <c r="K1399" s="15">
        <f t="shared" si="130"/>
        <v>-0.53823782149412436</v>
      </c>
      <c r="M1399" s="15">
        <f t="shared" si="131"/>
        <v>48.686207221472507</v>
      </c>
      <c r="N1399" s="15">
        <f t="shared" si="132"/>
        <v>29.620518628218296</v>
      </c>
      <c r="O1399" s="15">
        <f t="shared" si="133"/>
        <v>29.520643596689165</v>
      </c>
    </row>
    <row r="1400" spans="1:15" x14ac:dyDescent="0.25">
      <c r="A1400" s="4">
        <v>51590001100</v>
      </c>
      <c r="B1400" s="7" t="s">
        <v>1379</v>
      </c>
      <c r="C1400" s="40">
        <f t="array" ref="C1400">SUMPRODUCT($D$9:$D$11, TRANSPOSE(M1400:O1400))</f>
        <v>35.942456482126651</v>
      </c>
      <c r="E1400" s="9">
        <v>1</v>
      </c>
      <c r="F1400" s="9">
        <v>30</v>
      </c>
      <c r="G1400" s="9">
        <v>0</v>
      </c>
      <c r="I1400" s="15">
        <f t="shared" si="128"/>
        <v>-3.2937856013828662E-2</v>
      </c>
      <c r="J1400" s="15">
        <f t="shared" si="129"/>
        <v>-0.53534636257803592</v>
      </c>
      <c r="K1400" s="15">
        <f t="shared" si="130"/>
        <v>-0.53823782149412436</v>
      </c>
      <c r="M1400" s="15">
        <f t="shared" si="131"/>
        <v>48.686207221472507</v>
      </c>
      <c r="N1400" s="15">
        <f t="shared" si="132"/>
        <v>29.620518628218296</v>
      </c>
      <c r="O1400" s="15">
        <f t="shared" si="133"/>
        <v>29.520643596689165</v>
      </c>
    </row>
    <row r="1401" spans="1:15" x14ac:dyDescent="0.25">
      <c r="A1401" s="4">
        <v>51590001200</v>
      </c>
      <c r="B1401" s="7" t="s">
        <v>1380</v>
      </c>
      <c r="C1401" s="40">
        <f t="array" ref="C1401">SUMPRODUCT($D$9:$D$11, TRANSPOSE(M1401:O1401))</f>
        <v>35.942456482126651</v>
      </c>
      <c r="E1401" s="9">
        <v>1</v>
      </c>
      <c r="F1401" s="9">
        <v>30</v>
      </c>
      <c r="G1401" s="9">
        <v>0</v>
      </c>
      <c r="I1401" s="15">
        <f t="shared" si="128"/>
        <v>-3.2937856013828662E-2</v>
      </c>
      <c r="J1401" s="15">
        <f t="shared" si="129"/>
        <v>-0.53534636257803592</v>
      </c>
      <c r="K1401" s="15">
        <f t="shared" si="130"/>
        <v>-0.53823782149412436</v>
      </c>
      <c r="M1401" s="15">
        <f t="shared" si="131"/>
        <v>48.686207221472507</v>
      </c>
      <c r="N1401" s="15">
        <f t="shared" si="132"/>
        <v>29.620518628218296</v>
      </c>
      <c r="O1401" s="15">
        <f t="shared" si="133"/>
        <v>29.520643596689165</v>
      </c>
    </row>
    <row r="1402" spans="1:15" x14ac:dyDescent="0.25">
      <c r="A1402" s="4">
        <v>51590001301</v>
      </c>
      <c r="B1402" s="7" t="s">
        <v>1381</v>
      </c>
      <c r="C1402" s="40">
        <f t="array" ref="C1402">SUMPRODUCT($D$9:$D$11, TRANSPOSE(M1402:O1402))</f>
        <v>27.692612880914325</v>
      </c>
      <c r="E1402" s="9">
        <v>0</v>
      </c>
      <c r="F1402" s="9">
        <v>30</v>
      </c>
      <c r="G1402" s="9">
        <v>0</v>
      </c>
      <c r="I1402" s="15">
        <f t="shared" si="128"/>
        <v>-0.70834098954470248</v>
      </c>
      <c r="J1402" s="15">
        <f t="shared" si="129"/>
        <v>-0.53534636257803592</v>
      </c>
      <c r="K1402" s="15">
        <f t="shared" si="130"/>
        <v>-0.53823782149412436</v>
      </c>
      <c r="M1402" s="15">
        <f t="shared" si="131"/>
        <v>23.936676417835525</v>
      </c>
      <c r="N1402" s="15">
        <f t="shared" si="132"/>
        <v>29.620518628218296</v>
      </c>
      <c r="O1402" s="15">
        <f t="shared" si="133"/>
        <v>29.520643596689165</v>
      </c>
    </row>
    <row r="1403" spans="1:15" x14ac:dyDescent="0.25">
      <c r="A1403" s="4">
        <v>51590001302</v>
      </c>
      <c r="B1403" s="7" t="s">
        <v>1382</v>
      </c>
      <c r="C1403" s="40">
        <f t="array" ref="C1403">SUMPRODUCT($D$9:$D$11, TRANSPOSE(M1403:O1403))</f>
        <v>35.942456482126651</v>
      </c>
      <c r="E1403" s="9">
        <v>1</v>
      </c>
      <c r="F1403" s="9">
        <v>30</v>
      </c>
      <c r="G1403" s="9">
        <v>0</v>
      </c>
      <c r="I1403" s="15">
        <f t="shared" si="128"/>
        <v>-3.2937856013828662E-2</v>
      </c>
      <c r="J1403" s="15">
        <f t="shared" si="129"/>
        <v>-0.53534636257803592</v>
      </c>
      <c r="K1403" s="15">
        <f t="shared" si="130"/>
        <v>-0.53823782149412436</v>
      </c>
      <c r="M1403" s="15">
        <f t="shared" si="131"/>
        <v>48.686207221472507</v>
      </c>
      <c r="N1403" s="15">
        <f t="shared" si="132"/>
        <v>29.620518628218296</v>
      </c>
      <c r="O1403" s="15">
        <f t="shared" si="133"/>
        <v>29.520643596689165</v>
      </c>
    </row>
    <row r="1404" spans="1:15" x14ac:dyDescent="0.25">
      <c r="A1404" s="4">
        <v>51590001400</v>
      </c>
      <c r="B1404" s="7" t="s">
        <v>1383</v>
      </c>
      <c r="C1404" s="40">
        <f t="array" ref="C1404">SUMPRODUCT($D$9:$D$11, TRANSPOSE(M1404:O1404))</f>
        <v>35.942456482126651</v>
      </c>
      <c r="E1404" s="9">
        <v>1</v>
      </c>
      <c r="F1404" s="9">
        <v>30</v>
      </c>
      <c r="G1404" s="9">
        <v>0</v>
      </c>
      <c r="I1404" s="15">
        <f t="shared" si="128"/>
        <v>-3.2937856013828662E-2</v>
      </c>
      <c r="J1404" s="15">
        <f t="shared" si="129"/>
        <v>-0.53534636257803592</v>
      </c>
      <c r="K1404" s="15">
        <f t="shared" si="130"/>
        <v>-0.53823782149412436</v>
      </c>
      <c r="M1404" s="15">
        <f t="shared" si="131"/>
        <v>48.686207221472507</v>
      </c>
      <c r="N1404" s="15">
        <f t="shared" si="132"/>
        <v>29.620518628218296</v>
      </c>
      <c r="O1404" s="15">
        <f t="shared" si="133"/>
        <v>29.520643596689165</v>
      </c>
    </row>
    <row r="1405" spans="1:15" x14ac:dyDescent="0.25">
      <c r="A1405" s="4">
        <v>51590980100</v>
      </c>
      <c r="B1405" s="7" t="s">
        <v>1384</v>
      </c>
      <c r="C1405" s="40">
        <f t="array" ref="C1405">SUMPRODUCT($D$9:$D$11, TRANSPOSE(M1405:O1405))</f>
        <v>27.692612880914325</v>
      </c>
      <c r="E1405" s="9">
        <v>0</v>
      </c>
      <c r="F1405" s="9">
        <v>30</v>
      </c>
      <c r="G1405" s="9">
        <v>0</v>
      </c>
      <c r="I1405" s="15">
        <f t="shared" si="128"/>
        <v>-0.70834098954470248</v>
      </c>
      <c r="J1405" s="15">
        <f t="shared" si="129"/>
        <v>-0.53534636257803592</v>
      </c>
      <c r="K1405" s="15">
        <f t="shared" si="130"/>
        <v>-0.53823782149412436</v>
      </c>
      <c r="M1405" s="15">
        <f t="shared" si="131"/>
        <v>23.936676417835525</v>
      </c>
      <c r="N1405" s="15">
        <f t="shared" si="132"/>
        <v>29.620518628218296</v>
      </c>
      <c r="O1405" s="15">
        <f t="shared" si="133"/>
        <v>29.520643596689165</v>
      </c>
    </row>
    <row r="1406" spans="1:15" x14ac:dyDescent="0.25">
      <c r="A1406" s="4">
        <v>51595890100</v>
      </c>
      <c r="B1406" s="7" t="s">
        <v>1385</v>
      </c>
      <c r="C1406" s="40">
        <f t="array" ref="C1406">SUMPRODUCT($D$9:$D$11, TRANSPOSE(M1406:O1406))</f>
        <v>25.369331086988076</v>
      </c>
      <c r="E1406" s="9">
        <v>0</v>
      </c>
      <c r="F1406" s="9">
        <v>5</v>
      </c>
      <c r="G1406" s="9">
        <v>0</v>
      </c>
      <c r="I1406" s="15">
        <f t="shared" si="128"/>
        <v>-0.70834098954470248</v>
      </c>
      <c r="J1406" s="15">
        <f t="shared" si="129"/>
        <v>-0.75040060790924468</v>
      </c>
      <c r="K1406" s="15">
        <f t="shared" si="130"/>
        <v>-0.53823782149412436</v>
      </c>
      <c r="M1406" s="15">
        <f t="shared" si="131"/>
        <v>23.936676417835525</v>
      </c>
      <c r="N1406" s="15">
        <f t="shared" si="132"/>
        <v>22.650673246439535</v>
      </c>
      <c r="O1406" s="15">
        <f t="shared" si="133"/>
        <v>29.520643596689165</v>
      </c>
    </row>
    <row r="1407" spans="1:15" x14ac:dyDescent="0.25">
      <c r="A1407" s="4">
        <v>51595890200</v>
      </c>
      <c r="B1407" s="7" t="s">
        <v>1386</v>
      </c>
      <c r="C1407" s="40">
        <f t="array" ref="C1407">SUMPRODUCT($D$9:$D$11, TRANSPOSE(M1407:O1407))</f>
        <v>25.369331086988076</v>
      </c>
      <c r="E1407" s="9">
        <v>0</v>
      </c>
      <c r="F1407" s="9">
        <v>5</v>
      </c>
      <c r="G1407" s="9">
        <v>0</v>
      </c>
      <c r="I1407" s="15">
        <f t="shared" si="128"/>
        <v>-0.70834098954470248</v>
      </c>
      <c r="J1407" s="15">
        <f t="shared" si="129"/>
        <v>-0.75040060790924468</v>
      </c>
      <c r="K1407" s="15">
        <f t="shared" si="130"/>
        <v>-0.53823782149412436</v>
      </c>
      <c r="M1407" s="15">
        <f t="shared" si="131"/>
        <v>23.936676417835525</v>
      </c>
      <c r="N1407" s="15">
        <f t="shared" si="132"/>
        <v>22.650673246439535</v>
      </c>
      <c r="O1407" s="15">
        <f t="shared" si="133"/>
        <v>29.520643596689165</v>
      </c>
    </row>
    <row r="1408" spans="1:15" x14ac:dyDescent="0.25">
      <c r="A1408" s="4">
        <v>51600300100</v>
      </c>
      <c r="B1408" s="7" t="s">
        <v>1387</v>
      </c>
      <c r="C1408" s="40">
        <f t="array" ref="C1408">SUMPRODUCT($D$9:$D$11, TRANSPOSE(M1408:O1408))</f>
        <v>67.50300057425072</v>
      </c>
      <c r="E1408" s="9">
        <v>2</v>
      </c>
      <c r="F1408" s="9">
        <v>32</v>
      </c>
      <c r="G1408" s="9">
        <v>25</v>
      </c>
      <c r="I1408" s="15">
        <f t="shared" si="128"/>
        <v>0.64246527751704507</v>
      </c>
      <c r="J1408" s="15">
        <f t="shared" si="129"/>
        <v>-0.51814202295153922</v>
      </c>
      <c r="K1408" s="15">
        <f t="shared" si="130"/>
        <v>2.124743513056766</v>
      </c>
      <c r="M1408" s="15">
        <f t="shared" si="131"/>
        <v>73.971443632921805</v>
      </c>
      <c r="N1408" s="15">
        <f t="shared" si="132"/>
        <v>30.217959115132015</v>
      </c>
      <c r="O1408" s="15">
        <f t="shared" si="133"/>
        <v>98.319598974698366</v>
      </c>
    </row>
    <row r="1409" spans="1:15" x14ac:dyDescent="0.25">
      <c r="A1409" s="4">
        <v>51600300200</v>
      </c>
      <c r="B1409" s="7" t="s">
        <v>1388</v>
      </c>
      <c r="C1409" s="40">
        <f t="array" ref="C1409">SUMPRODUCT($D$9:$D$11, TRANSPOSE(M1409:O1409))</f>
        <v>67.50300057425072</v>
      </c>
      <c r="E1409" s="9">
        <v>2</v>
      </c>
      <c r="F1409" s="9">
        <v>32</v>
      </c>
      <c r="G1409" s="9">
        <v>25</v>
      </c>
      <c r="I1409" s="15">
        <f t="shared" si="128"/>
        <v>0.64246527751704507</v>
      </c>
      <c r="J1409" s="15">
        <f t="shared" si="129"/>
        <v>-0.51814202295153922</v>
      </c>
      <c r="K1409" s="15">
        <f t="shared" si="130"/>
        <v>2.124743513056766</v>
      </c>
      <c r="M1409" s="15">
        <f t="shared" si="131"/>
        <v>73.971443632921805</v>
      </c>
      <c r="N1409" s="15">
        <f t="shared" si="132"/>
        <v>30.217959115132015</v>
      </c>
      <c r="O1409" s="15">
        <f t="shared" si="133"/>
        <v>98.319598974698366</v>
      </c>
    </row>
    <row r="1410" spans="1:15" x14ac:dyDescent="0.25">
      <c r="A1410" s="4">
        <v>51600300300</v>
      </c>
      <c r="B1410" s="7" t="s">
        <v>1389</v>
      </c>
      <c r="C1410" s="40">
        <f t="array" ref="C1410">SUMPRODUCT($D$9:$D$11, TRANSPOSE(M1410:O1410))</f>
        <v>67.50300057425072</v>
      </c>
      <c r="E1410" s="9">
        <v>2</v>
      </c>
      <c r="F1410" s="9">
        <v>32</v>
      </c>
      <c r="G1410" s="9">
        <v>25</v>
      </c>
      <c r="I1410" s="15">
        <f t="shared" si="128"/>
        <v>0.64246527751704507</v>
      </c>
      <c r="J1410" s="15">
        <f t="shared" si="129"/>
        <v>-0.51814202295153922</v>
      </c>
      <c r="K1410" s="15">
        <f t="shared" si="130"/>
        <v>2.124743513056766</v>
      </c>
      <c r="M1410" s="15">
        <f t="shared" si="131"/>
        <v>73.971443632921805</v>
      </c>
      <c r="N1410" s="15">
        <f t="shared" si="132"/>
        <v>30.217959115132015</v>
      </c>
      <c r="O1410" s="15">
        <f t="shared" si="133"/>
        <v>98.319598974698366</v>
      </c>
    </row>
    <row r="1411" spans="1:15" x14ac:dyDescent="0.25">
      <c r="A1411" s="4">
        <v>51600300400</v>
      </c>
      <c r="B1411" s="7" t="s">
        <v>1390</v>
      </c>
      <c r="C1411" s="40">
        <f t="array" ref="C1411">SUMPRODUCT($D$9:$D$11, TRANSPOSE(M1411:O1411))</f>
        <v>67.50300057425072</v>
      </c>
      <c r="E1411" s="9">
        <v>2</v>
      </c>
      <c r="F1411" s="9">
        <v>32</v>
      </c>
      <c r="G1411" s="9">
        <v>25</v>
      </c>
      <c r="I1411" s="15">
        <f t="shared" si="128"/>
        <v>0.64246527751704507</v>
      </c>
      <c r="J1411" s="15">
        <f t="shared" si="129"/>
        <v>-0.51814202295153922</v>
      </c>
      <c r="K1411" s="15">
        <f t="shared" si="130"/>
        <v>2.124743513056766</v>
      </c>
      <c r="M1411" s="15">
        <f t="shared" si="131"/>
        <v>73.971443632921805</v>
      </c>
      <c r="N1411" s="15">
        <f t="shared" si="132"/>
        <v>30.217959115132015</v>
      </c>
      <c r="O1411" s="15">
        <f t="shared" si="133"/>
        <v>98.319598974698366</v>
      </c>
    </row>
    <row r="1412" spans="1:15" x14ac:dyDescent="0.25">
      <c r="A1412" s="4">
        <v>51600300500</v>
      </c>
      <c r="B1412" s="7" t="s">
        <v>1391</v>
      </c>
      <c r="C1412" s="40">
        <f t="array" ref="C1412">SUMPRODUCT($D$9:$D$11, TRANSPOSE(M1412:O1412))</f>
        <v>67.131233551906575</v>
      </c>
      <c r="E1412" s="9">
        <v>2</v>
      </c>
      <c r="F1412" s="9">
        <v>32</v>
      </c>
      <c r="G1412" s="9">
        <v>23</v>
      </c>
      <c r="I1412" s="15">
        <f t="shared" si="128"/>
        <v>0.64246527751704507</v>
      </c>
      <c r="J1412" s="15">
        <f t="shared" si="129"/>
        <v>-0.51814202295153922</v>
      </c>
      <c r="K1412" s="15">
        <f t="shared" si="130"/>
        <v>1.9117050062926948</v>
      </c>
      <c r="M1412" s="15">
        <f t="shared" si="131"/>
        <v>73.971443632921805</v>
      </c>
      <c r="N1412" s="15">
        <f t="shared" si="132"/>
        <v>30.217959115132015</v>
      </c>
      <c r="O1412" s="15">
        <f t="shared" si="133"/>
        <v>97.204297907665904</v>
      </c>
    </row>
    <row r="1413" spans="1:15" x14ac:dyDescent="0.25">
      <c r="A1413" s="4">
        <v>51610500100</v>
      </c>
      <c r="B1413" s="7" t="s">
        <v>1392</v>
      </c>
      <c r="C1413" s="40">
        <f t="array" ref="C1413">SUMPRODUCT($D$9:$D$11, TRANSPOSE(M1413:O1413))</f>
        <v>73.816546147939874</v>
      </c>
      <c r="E1413" s="9">
        <v>4</v>
      </c>
      <c r="F1413" s="9">
        <v>10</v>
      </c>
      <c r="G1413" s="9">
        <v>32</v>
      </c>
      <c r="I1413" s="15">
        <f t="shared" si="128"/>
        <v>1.9932715445787927</v>
      </c>
      <c r="J1413" s="15">
        <f t="shared" si="129"/>
        <v>-0.70738975884300292</v>
      </c>
      <c r="K1413" s="15">
        <f t="shared" si="130"/>
        <v>2.8703782867310155</v>
      </c>
      <c r="M1413" s="15">
        <f t="shared" si="131"/>
        <v>97.688413972306478</v>
      </c>
      <c r="N1413" s="15">
        <f t="shared" si="132"/>
        <v>23.966214970575212</v>
      </c>
      <c r="O1413" s="15">
        <f t="shared" si="133"/>
        <v>99.795009500937937</v>
      </c>
    </row>
    <row r="1414" spans="1:15" x14ac:dyDescent="0.25">
      <c r="A1414" s="4">
        <v>51610500200</v>
      </c>
      <c r="B1414" s="7" t="s">
        <v>1393</v>
      </c>
      <c r="C1414" s="40">
        <f t="array" ref="C1414">SUMPRODUCT($D$9:$D$11, TRANSPOSE(M1414:O1414))</f>
        <v>73.816546147939874</v>
      </c>
      <c r="E1414" s="9">
        <v>4</v>
      </c>
      <c r="F1414" s="9">
        <v>10</v>
      </c>
      <c r="G1414" s="9">
        <v>32</v>
      </c>
      <c r="I1414" s="15">
        <f t="shared" si="128"/>
        <v>1.9932715445787927</v>
      </c>
      <c r="J1414" s="15">
        <f t="shared" si="129"/>
        <v>-0.70738975884300292</v>
      </c>
      <c r="K1414" s="15">
        <f t="shared" si="130"/>
        <v>2.8703782867310155</v>
      </c>
      <c r="M1414" s="15">
        <f t="shared" si="131"/>
        <v>97.688413972306478</v>
      </c>
      <c r="N1414" s="15">
        <f t="shared" si="132"/>
        <v>23.966214970575212</v>
      </c>
      <c r="O1414" s="15">
        <f t="shared" si="133"/>
        <v>99.795009500937937</v>
      </c>
    </row>
    <row r="1415" spans="1:15" x14ac:dyDescent="0.25">
      <c r="A1415" s="4">
        <v>51610500300</v>
      </c>
      <c r="B1415" s="7" t="s">
        <v>1394</v>
      </c>
      <c r="C1415" s="40">
        <f t="array" ref="C1415">SUMPRODUCT($D$9:$D$11, TRANSPOSE(M1415:O1415))</f>
        <v>71.46127979177686</v>
      </c>
      <c r="E1415" s="9">
        <v>3</v>
      </c>
      <c r="F1415" s="9">
        <v>10</v>
      </c>
      <c r="G1415" s="9">
        <v>32</v>
      </c>
      <c r="I1415" s="15">
        <f t="shared" si="128"/>
        <v>1.3178684110479189</v>
      </c>
      <c r="J1415" s="15">
        <f t="shared" si="129"/>
        <v>-0.70738975884300292</v>
      </c>
      <c r="K1415" s="15">
        <f t="shared" si="130"/>
        <v>2.8703782867310155</v>
      </c>
      <c r="M1415" s="15">
        <f t="shared" si="131"/>
        <v>90.622614903817421</v>
      </c>
      <c r="N1415" s="15">
        <f t="shared" si="132"/>
        <v>23.966214970575212</v>
      </c>
      <c r="O1415" s="15">
        <f t="shared" si="133"/>
        <v>99.795009500937937</v>
      </c>
    </row>
    <row r="1416" spans="1:15" x14ac:dyDescent="0.25">
      <c r="A1416" s="4">
        <v>51620090100</v>
      </c>
      <c r="B1416" s="7" t="s">
        <v>1395</v>
      </c>
      <c r="C1416" s="40">
        <f t="array" ref="C1416">SUMPRODUCT($D$9:$D$11, TRANSPOSE(M1416:O1416))</f>
        <v>25.369331086988076</v>
      </c>
      <c r="E1416" s="9">
        <v>0</v>
      </c>
      <c r="F1416" s="9">
        <v>5</v>
      </c>
      <c r="G1416" s="9">
        <v>0</v>
      </c>
      <c r="I1416" s="15">
        <f t="shared" si="128"/>
        <v>-0.70834098954470248</v>
      </c>
      <c r="J1416" s="15">
        <f t="shared" si="129"/>
        <v>-0.75040060790924468</v>
      </c>
      <c r="K1416" s="15">
        <f t="shared" si="130"/>
        <v>-0.53823782149412436</v>
      </c>
      <c r="M1416" s="15">
        <f t="shared" si="131"/>
        <v>23.936676417835525</v>
      </c>
      <c r="N1416" s="15">
        <f t="shared" si="132"/>
        <v>22.650673246439535</v>
      </c>
      <c r="O1416" s="15">
        <f t="shared" si="133"/>
        <v>29.520643596689165</v>
      </c>
    </row>
    <row r="1417" spans="1:15" x14ac:dyDescent="0.25">
      <c r="A1417" s="4">
        <v>51620090200</v>
      </c>
      <c r="B1417" s="7" t="s">
        <v>1396</v>
      </c>
      <c r="C1417" s="40">
        <f t="array" ref="C1417">SUMPRODUCT($D$9:$D$11, TRANSPOSE(M1417:O1417))</f>
        <v>25.369331086988076</v>
      </c>
      <c r="E1417" s="9">
        <v>0</v>
      </c>
      <c r="F1417" s="9">
        <v>5</v>
      </c>
      <c r="G1417" s="9">
        <v>0</v>
      </c>
      <c r="I1417" s="15">
        <f t="shared" si="128"/>
        <v>-0.70834098954470248</v>
      </c>
      <c r="J1417" s="15">
        <f t="shared" si="129"/>
        <v>-0.75040060790924468</v>
      </c>
      <c r="K1417" s="15">
        <f t="shared" si="130"/>
        <v>-0.53823782149412436</v>
      </c>
      <c r="M1417" s="15">
        <f t="shared" si="131"/>
        <v>23.936676417835525</v>
      </c>
      <c r="N1417" s="15">
        <f t="shared" si="132"/>
        <v>22.650673246439535</v>
      </c>
      <c r="O1417" s="15">
        <f t="shared" si="133"/>
        <v>29.520643596689165</v>
      </c>
    </row>
    <row r="1418" spans="1:15" x14ac:dyDescent="0.25">
      <c r="A1418" s="4">
        <v>51630000100</v>
      </c>
      <c r="B1418" s="7" t="s">
        <v>1397</v>
      </c>
      <c r="C1418" s="40">
        <f t="array" ref="C1418">SUMPRODUCT($D$9:$D$11, TRANSPOSE(M1418:O1418))</f>
        <v>30.468715632436378</v>
      </c>
      <c r="E1418" s="9">
        <v>0</v>
      </c>
      <c r="F1418" s="9">
        <v>32</v>
      </c>
      <c r="G1418" s="9">
        <v>2</v>
      </c>
      <c r="I1418" s="15">
        <f t="shared" si="128"/>
        <v>-0.70834098954470248</v>
      </c>
      <c r="J1418" s="15">
        <f t="shared" si="129"/>
        <v>-0.51814202295153922</v>
      </c>
      <c r="K1418" s="15">
        <f t="shared" si="130"/>
        <v>-0.32519931473005315</v>
      </c>
      <c r="M1418" s="15">
        <f t="shared" si="131"/>
        <v>23.936676417835525</v>
      </c>
      <c r="N1418" s="15">
        <f t="shared" si="132"/>
        <v>30.217959115132015</v>
      </c>
      <c r="O1418" s="15">
        <f t="shared" si="133"/>
        <v>37.251511364341596</v>
      </c>
    </row>
    <row r="1419" spans="1:15" x14ac:dyDescent="0.25">
      <c r="A1419" s="4">
        <v>51630000200</v>
      </c>
      <c r="B1419" s="7" t="s">
        <v>1398</v>
      </c>
      <c r="C1419" s="40">
        <f t="array" ref="C1419">SUMPRODUCT($D$9:$D$11, TRANSPOSE(M1419:O1419))</f>
        <v>30.468715632436378</v>
      </c>
      <c r="E1419" s="9">
        <v>0</v>
      </c>
      <c r="F1419" s="9">
        <v>32</v>
      </c>
      <c r="G1419" s="9">
        <v>2</v>
      </c>
      <c r="I1419" s="15">
        <f t="shared" si="128"/>
        <v>-0.70834098954470248</v>
      </c>
      <c r="J1419" s="15">
        <f t="shared" si="129"/>
        <v>-0.51814202295153922</v>
      </c>
      <c r="K1419" s="15">
        <f t="shared" si="130"/>
        <v>-0.32519931473005315</v>
      </c>
      <c r="M1419" s="15">
        <f t="shared" si="131"/>
        <v>23.936676417835525</v>
      </c>
      <c r="N1419" s="15">
        <f t="shared" si="132"/>
        <v>30.217959115132015</v>
      </c>
      <c r="O1419" s="15">
        <f t="shared" si="133"/>
        <v>37.251511364341596</v>
      </c>
    </row>
    <row r="1420" spans="1:15" x14ac:dyDescent="0.25">
      <c r="A1420" s="4">
        <v>51630000301</v>
      </c>
      <c r="B1420" s="7" t="s">
        <v>1399</v>
      </c>
      <c r="C1420" s="40">
        <f t="array" ref="C1420">SUMPRODUCT($D$9:$D$11, TRANSPOSE(M1420:O1420))</f>
        <v>30.468715632436378</v>
      </c>
      <c r="E1420" s="9">
        <v>0</v>
      </c>
      <c r="F1420" s="9">
        <v>32</v>
      </c>
      <c r="G1420" s="9">
        <v>2</v>
      </c>
      <c r="I1420" s="15">
        <f t="shared" si="128"/>
        <v>-0.70834098954470248</v>
      </c>
      <c r="J1420" s="15">
        <f t="shared" si="129"/>
        <v>-0.51814202295153922</v>
      </c>
      <c r="K1420" s="15">
        <f t="shared" si="130"/>
        <v>-0.32519931473005315</v>
      </c>
      <c r="M1420" s="15">
        <f t="shared" si="131"/>
        <v>23.936676417835525</v>
      </c>
      <c r="N1420" s="15">
        <f t="shared" si="132"/>
        <v>30.217959115132015</v>
      </c>
      <c r="O1420" s="15">
        <f t="shared" si="133"/>
        <v>37.251511364341596</v>
      </c>
    </row>
    <row r="1421" spans="1:15" x14ac:dyDescent="0.25">
      <c r="A1421" s="4">
        <v>51630000302</v>
      </c>
      <c r="B1421" s="7" t="s">
        <v>1400</v>
      </c>
      <c r="C1421" s="40">
        <f t="array" ref="C1421">SUMPRODUCT($D$9:$D$11, TRANSPOSE(M1421:O1421))</f>
        <v>30.468715632436378</v>
      </c>
      <c r="E1421" s="9">
        <v>0</v>
      </c>
      <c r="F1421" s="9">
        <v>32</v>
      </c>
      <c r="G1421" s="9">
        <v>2</v>
      </c>
      <c r="I1421" s="15">
        <f t="shared" si="128"/>
        <v>-0.70834098954470248</v>
      </c>
      <c r="J1421" s="15">
        <f t="shared" si="129"/>
        <v>-0.51814202295153922</v>
      </c>
      <c r="K1421" s="15">
        <f t="shared" si="130"/>
        <v>-0.32519931473005315</v>
      </c>
      <c r="M1421" s="15">
        <f t="shared" si="131"/>
        <v>23.936676417835525</v>
      </c>
      <c r="N1421" s="15">
        <f t="shared" si="132"/>
        <v>30.217959115132015</v>
      </c>
      <c r="O1421" s="15">
        <f t="shared" si="133"/>
        <v>37.251511364341596</v>
      </c>
    </row>
    <row r="1422" spans="1:15" x14ac:dyDescent="0.25">
      <c r="A1422" s="4">
        <v>51630000400</v>
      </c>
      <c r="B1422" s="7" t="s">
        <v>1401</v>
      </c>
      <c r="C1422" s="40">
        <f t="array" ref="C1422">SUMPRODUCT($D$9:$D$11, TRANSPOSE(M1422:O1422))</f>
        <v>30.468715632436378</v>
      </c>
      <c r="E1422" s="9">
        <v>0</v>
      </c>
      <c r="F1422" s="9">
        <v>32</v>
      </c>
      <c r="G1422" s="9">
        <v>2</v>
      </c>
      <c r="I1422" s="15">
        <f t="shared" si="128"/>
        <v>-0.70834098954470248</v>
      </c>
      <c r="J1422" s="15">
        <f t="shared" si="129"/>
        <v>-0.51814202295153922</v>
      </c>
      <c r="K1422" s="15">
        <f t="shared" si="130"/>
        <v>-0.32519931473005315</v>
      </c>
      <c r="M1422" s="15">
        <f t="shared" si="131"/>
        <v>23.936676417835525</v>
      </c>
      <c r="N1422" s="15">
        <f t="shared" si="132"/>
        <v>30.217959115132015</v>
      </c>
      <c r="O1422" s="15">
        <f t="shared" si="133"/>
        <v>37.251511364341596</v>
      </c>
    </row>
    <row r="1423" spans="1:15" x14ac:dyDescent="0.25">
      <c r="A1423" s="4">
        <v>51630000500</v>
      </c>
      <c r="B1423" s="7" t="s">
        <v>1402</v>
      </c>
      <c r="C1423" s="40">
        <f t="array" ref="C1423">SUMPRODUCT($D$9:$D$11, TRANSPOSE(M1423:O1423))</f>
        <v>30.468715632436378</v>
      </c>
      <c r="E1423" s="9">
        <v>0</v>
      </c>
      <c r="F1423" s="9">
        <v>32</v>
      </c>
      <c r="G1423" s="9">
        <v>2</v>
      </c>
      <c r="I1423" s="15">
        <f t="shared" si="128"/>
        <v>-0.70834098954470248</v>
      </c>
      <c r="J1423" s="15">
        <f t="shared" si="129"/>
        <v>-0.51814202295153922</v>
      </c>
      <c r="K1423" s="15">
        <f t="shared" si="130"/>
        <v>-0.32519931473005315</v>
      </c>
      <c r="M1423" s="15">
        <f t="shared" si="131"/>
        <v>23.936676417835525</v>
      </c>
      <c r="N1423" s="15">
        <f t="shared" si="132"/>
        <v>30.217959115132015</v>
      </c>
      <c r="O1423" s="15">
        <f t="shared" si="133"/>
        <v>37.251511364341596</v>
      </c>
    </row>
    <row r="1424" spans="1:15" x14ac:dyDescent="0.25">
      <c r="A1424" s="4">
        <v>51640070101</v>
      </c>
      <c r="B1424" s="7" t="s">
        <v>1403</v>
      </c>
      <c r="C1424" s="40">
        <f t="array" ref="C1424">SUMPRODUCT($D$9:$D$11, TRANSPOSE(M1424:O1424))</f>
        <v>25.719045550979743</v>
      </c>
      <c r="E1424" s="9">
        <v>0</v>
      </c>
      <c r="F1424" s="9">
        <v>9</v>
      </c>
      <c r="G1424" s="9">
        <v>0</v>
      </c>
      <c r="I1424" s="15">
        <f t="shared" si="128"/>
        <v>-0.70834098954470248</v>
      </c>
      <c r="J1424" s="15">
        <f t="shared" si="129"/>
        <v>-0.71599192865625128</v>
      </c>
      <c r="K1424" s="15">
        <f t="shared" si="130"/>
        <v>-0.53823782149412436</v>
      </c>
      <c r="M1424" s="15">
        <f t="shared" si="131"/>
        <v>23.936676417835525</v>
      </c>
      <c r="N1424" s="15">
        <f t="shared" si="132"/>
        <v>23.699816638414536</v>
      </c>
      <c r="O1424" s="15">
        <f t="shared" si="133"/>
        <v>29.520643596689165</v>
      </c>
    </row>
    <row r="1425" spans="1:15" x14ac:dyDescent="0.25">
      <c r="A1425" s="4">
        <v>51640070102</v>
      </c>
      <c r="B1425" s="7" t="s">
        <v>1404</v>
      </c>
      <c r="C1425" s="40">
        <f t="array" ref="C1425">SUMPRODUCT($D$9:$D$11, TRANSPOSE(M1425:O1425))</f>
        <v>25.719045550979743</v>
      </c>
      <c r="E1425" s="9">
        <v>0</v>
      </c>
      <c r="F1425" s="9">
        <v>9</v>
      </c>
      <c r="G1425" s="9">
        <v>0</v>
      </c>
      <c r="I1425" s="15">
        <f t="shared" si="128"/>
        <v>-0.70834098954470248</v>
      </c>
      <c r="J1425" s="15">
        <f t="shared" si="129"/>
        <v>-0.71599192865625128</v>
      </c>
      <c r="K1425" s="15">
        <f t="shared" si="130"/>
        <v>-0.53823782149412436</v>
      </c>
      <c r="M1425" s="15">
        <f t="shared" si="131"/>
        <v>23.936676417835525</v>
      </c>
      <c r="N1425" s="15">
        <f t="shared" si="132"/>
        <v>23.699816638414536</v>
      </c>
      <c r="O1425" s="15">
        <f t="shared" si="133"/>
        <v>29.520643596689165</v>
      </c>
    </row>
    <row r="1426" spans="1:15" x14ac:dyDescent="0.25">
      <c r="A1426" s="4">
        <v>51650010103</v>
      </c>
      <c r="B1426" s="7" t="s">
        <v>1405</v>
      </c>
      <c r="C1426" s="40">
        <f t="array" ref="C1426">SUMPRODUCT($D$9:$D$11, TRANSPOSE(M1426:O1426))</f>
        <v>35.549681143255228</v>
      </c>
      <c r="E1426" s="9">
        <v>1</v>
      </c>
      <c r="F1426" s="9">
        <v>26</v>
      </c>
      <c r="G1426" s="9">
        <v>0</v>
      </c>
      <c r="I1426" s="15">
        <f t="shared" si="128"/>
        <v>-3.2937856013828662E-2</v>
      </c>
      <c r="J1426" s="15">
        <f t="shared" si="129"/>
        <v>-0.56975504183102932</v>
      </c>
      <c r="K1426" s="15">
        <f t="shared" si="130"/>
        <v>-0.53823782149412436</v>
      </c>
      <c r="M1426" s="15">
        <f t="shared" si="131"/>
        <v>48.686207221472507</v>
      </c>
      <c r="N1426" s="15">
        <f t="shared" si="132"/>
        <v>28.442192611604021</v>
      </c>
      <c r="O1426" s="15">
        <f t="shared" si="133"/>
        <v>29.520643596689165</v>
      </c>
    </row>
    <row r="1427" spans="1:15" x14ac:dyDescent="0.25">
      <c r="A1427" s="4">
        <v>51650010104</v>
      </c>
      <c r="B1427" s="7" t="s">
        <v>1406</v>
      </c>
      <c r="C1427" s="40">
        <f t="array" ref="C1427">SUMPRODUCT($D$9:$D$11, TRANSPOSE(M1427:O1427))</f>
        <v>35.549681143255228</v>
      </c>
      <c r="E1427" s="9">
        <v>1</v>
      </c>
      <c r="F1427" s="9">
        <v>26</v>
      </c>
      <c r="G1427" s="9">
        <v>0</v>
      </c>
      <c r="I1427" s="15">
        <f t="shared" si="128"/>
        <v>-3.2937856013828662E-2</v>
      </c>
      <c r="J1427" s="15">
        <f t="shared" si="129"/>
        <v>-0.56975504183102932</v>
      </c>
      <c r="K1427" s="15">
        <f t="shared" si="130"/>
        <v>-0.53823782149412436</v>
      </c>
      <c r="M1427" s="15">
        <f t="shared" si="131"/>
        <v>48.686207221472507</v>
      </c>
      <c r="N1427" s="15">
        <f t="shared" si="132"/>
        <v>28.442192611604021</v>
      </c>
      <c r="O1427" s="15">
        <f t="shared" si="133"/>
        <v>29.520643596689165</v>
      </c>
    </row>
    <row r="1428" spans="1:15" x14ac:dyDescent="0.25">
      <c r="A1428" s="4">
        <v>51650010200</v>
      </c>
      <c r="B1428" s="7" t="s">
        <v>1407</v>
      </c>
      <c r="C1428" s="40">
        <f t="array" ref="C1428">SUMPRODUCT($D$9:$D$11, TRANSPOSE(M1428:O1428))</f>
        <v>35.549681143255228</v>
      </c>
      <c r="E1428" s="9">
        <v>1</v>
      </c>
      <c r="F1428" s="9">
        <v>26</v>
      </c>
      <c r="G1428" s="9">
        <v>0</v>
      </c>
      <c r="I1428" s="15">
        <f t="shared" si="128"/>
        <v>-3.2937856013828662E-2</v>
      </c>
      <c r="J1428" s="15">
        <f t="shared" si="129"/>
        <v>-0.56975504183102932</v>
      </c>
      <c r="K1428" s="15">
        <f t="shared" si="130"/>
        <v>-0.53823782149412436</v>
      </c>
      <c r="M1428" s="15">
        <f t="shared" si="131"/>
        <v>48.686207221472507</v>
      </c>
      <c r="N1428" s="15">
        <f t="shared" si="132"/>
        <v>28.442192611604021</v>
      </c>
      <c r="O1428" s="15">
        <f t="shared" si="133"/>
        <v>29.520643596689165</v>
      </c>
    </row>
    <row r="1429" spans="1:15" x14ac:dyDescent="0.25">
      <c r="A1429" s="4">
        <v>51650010304</v>
      </c>
      <c r="B1429" s="7" t="s">
        <v>1408</v>
      </c>
      <c r="C1429" s="40">
        <f t="array" ref="C1429">SUMPRODUCT($D$9:$D$11, TRANSPOSE(M1429:O1429))</f>
        <v>35.549681143255228</v>
      </c>
      <c r="E1429" s="9">
        <v>1</v>
      </c>
      <c r="F1429" s="9">
        <v>26</v>
      </c>
      <c r="G1429" s="9">
        <v>0</v>
      </c>
      <c r="I1429" s="15">
        <f t="shared" ref="I1429:I1492" si="134">STANDARDIZE(E1429,I$14, I$15)</f>
        <v>-3.2937856013828662E-2</v>
      </c>
      <c r="J1429" s="15">
        <f t="shared" ref="J1429:J1492" si="135">STANDARDIZE(F1429,J$14, J$15)</f>
        <v>-0.56975504183102932</v>
      </c>
      <c r="K1429" s="15">
        <f t="shared" ref="K1429:K1492" si="136">STANDARDIZE(G1429,K$14, K$15)</f>
        <v>-0.53823782149412436</v>
      </c>
      <c r="M1429" s="15">
        <f t="shared" si="131"/>
        <v>48.686207221472507</v>
      </c>
      <c r="N1429" s="15">
        <f t="shared" si="132"/>
        <v>28.442192611604021</v>
      </c>
      <c r="O1429" s="15">
        <f t="shared" si="133"/>
        <v>29.520643596689165</v>
      </c>
    </row>
    <row r="1430" spans="1:15" x14ac:dyDescent="0.25">
      <c r="A1430" s="4">
        <v>51650010306</v>
      </c>
      <c r="B1430" s="7" t="s">
        <v>1409</v>
      </c>
      <c r="C1430" s="40">
        <f t="array" ref="C1430">SUMPRODUCT($D$9:$D$11, TRANSPOSE(M1430:O1430))</f>
        <v>35.549681143255228</v>
      </c>
      <c r="E1430" s="9">
        <v>1</v>
      </c>
      <c r="F1430" s="9">
        <v>26</v>
      </c>
      <c r="G1430" s="9">
        <v>0</v>
      </c>
      <c r="I1430" s="15">
        <f t="shared" si="134"/>
        <v>-3.2937856013828662E-2</v>
      </c>
      <c r="J1430" s="15">
        <f t="shared" si="135"/>
        <v>-0.56975504183102932</v>
      </c>
      <c r="K1430" s="15">
        <f t="shared" si="136"/>
        <v>-0.53823782149412436</v>
      </c>
      <c r="M1430" s="15">
        <f t="shared" ref="M1430:M1493" si="137">_xlfn.NORM.S.DIST(I1430,1)*100</f>
        <v>48.686207221472507</v>
      </c>
      <c r="N1430" s="15">
        <f t="shared" ref="N1430:N1493" si="138">_xlfn.NORM.S.DIST(J1430,1)*100</f>
        <v>28.442192611604021</v>
      </c>
      <c r="O1430" s="15">
        <f t="shared" ref="O1430:O1493" si="139">_xlfn.NORM.S.DIST(K1430,1)*100</f>
        <v>29.520643596689165</v>
      </c>
    </row>
    <row r="1431" spans="1:15" x14ac:dyDescent="0.25">
      <c r="A1431" s="4">
        <v>51650010307</v>
      </c>
      <c r="B1431" s="7" t="s">
        <v>1410</v>
      </c>
      <c r="C1431" s="40">
        <f t="array" ref="C1431">SUMPRODUCT($D$9:$D$11, TRANSPOSE(M1431:O1431))</f>
        <v>35.549681143255228</v>
      </c>
      <c r="E1431" s="9">
        <v>1</v>
      </c>
      <c r="F1431" s="9">
        <v>26</v>
      </c>
      <c r="G1431" s="9">
        <v>0</v>
      </c>
      <c r="I1431" s="15">
        <f t="shared" si="134"/>
        <v>-3.2937856013828662E-2</v>
      </c>
      <c r="J1431" s="15">
        <f t="shared" si="135"/>
        <v>-0.56975504183102932</v>
      </c>
      <c r="K1431" s="15">
        <f t="shared" si="136"/>
        <v>-0.53823782149412436</v>
      </c>
      <c r="M1431" s="15">
        <f t="shared" si="137"/>
        <v>48.686207221472507</v>
      </c>
      <c r="N1431" s="15">
        <f t="shared" si="138"/>
        <v>28.442192611604021</v>
      </c>
      <c r="O1431" s="15">
        <f t="shared" si="139"/>
        <v>29.520643596689165</v>
      </c>
    </row>
    <row r="1432" spans="1:15" x14ac:dyDescent="0.25">
      <c r="A1432" s="4">
        <v>51650010309</v>
      </c>
      <c r="B1432" s="7" t="s">
        <v>1411</v>
      </c>
      <c r="C1432" s="40">
        <f t="array" ref="C1432">SUMPRODUCT($D$9:$D$11, TRANSPOSE(M1432:O1432))</f>
        <v>35.549681143255228</v>
      </c>
      <c r="E1432" s="9">
        <v>1</v>
      </c>
      <c r="F1432" s="9">
        <v>26</v>
      </c>
      <c r="G1432" s="9">
        <v>0</v>
      </c>
      <c r="I1432" s="15">
        <f t="shared" si="134"/>
        <v>-3.2937856013828662E-2</v>
      </c>
      <c r="J1432" s="15">
        <f t="shared" si="135"/>
        <v>-0.56975504183102932</v>
      </c>
      <c r="K1432" s="15">
        <f t="shared" si="136"/>
        <v>-0.53823782149412436</v>
      </c>
      <c r="M1432" s="15">
        <f t="shared" si="137"/>
        <v>48.686207221472507</v>
      </c>
      <c r="N1432" s="15">
        <f t="shared" si="138"/>
        <v>28.442192611604021</v>
      </c>
      <c r="O1432" s="15">
        <f t="shared" si="139"/>
        <v>29.520643596689165</v>
      </c>
    </row>
    <row r="1433" spans="1:15" x14ac:dyDescent="0.25">
      <c r="A1433" s="4">
        <v>51650010310</v>
      </c>
      <c r="B1433" s="7" t="s">
        <v>1412</v>
      </c>
      <c r="C1433" s="40">
        <f t="array" ref="C1433">SUMPRODUCT($D$9:$D$11, TRANSPOSE(M1433:O1433))</f>
        <v>35.549681143255228</v>
      </c>
      <c r="E1433" s="9">
        <v>1</v>
      </c>
      <c r="F1433" s="9">
        <v>26</v>
      </c>
      <c r="G1433" s="9">
        <v>0</v>
      </c>
      <c r="I1433" s="15">
        <f t="shared" si="134"/>
        <v>-3.2937856013828662E-2</v>
      </c>
      <c r="J1433" s="15">
        <f t="shared" si="135"/>
        <v>-0.56975504183102932</v>
      </c>
      <c r="K1433" s="15">
        <f t="shared" si="136"/>
        <v>-0.53823782149412436</v>
      </c>
      <c r="M1433" s="15">
        <f t="shared" si="137"/>
        <v>48.686207221472507</v>
      </c>
      <c r="N1433" s="15">
        <f t="shared" si="138"/>
        <v>28.442192611604021</v>
      </c>
      <c r="O1433" s="15">
        <f t="shared" si="139"/>
        <v>29.520643596689165</v>
      </c>
    </row>
    <row r="1434" spans="1:15" x14ac:dyDescent="0.25">
      <c r="A1434" s="4">
        <v>51650010311</v>
      </c>
      <c r="B1434" s="7" t="s">
        <v>1413</v>
      </c>
      <c r="C1434" s="40">
        <f t="array" ref="C1434">SUMPRODUCT($D$9:$D$11, TRANSPOSE(M1434:O1434))</f>
        <v>35.549681143255228</v>
      </c>
      <c r="E1434" s="9">
        <v>1</v>
      </c>
      <c r="F1434" s="9">
        <v>26</v>
      </c>
      <c r="G1434" s="9">
        <v>0</v>
      </c>
      <c r="I1434" s="15">
        <f t="shared" si="134"/>
        <v>-3.2937856013828662E-2</v>
      </c>
      <c r="J1434" s="15">
        <f t="shared" si="135"/>
        <v>-0.56975504183102932</v>
      </c>
      <c r="K1434" s="15">
        <f t="shared" si="136"/>
        <v>-0.53823782149412436</v>
      </c>
      <c r="M1434" s="15">
        <f t="shared" si="137"/>
        <v>48.686207221472507</v>
      </c>
      <c r="N1434" s="15">
        <f t="shared" si="138"/>
        <v>28.442192611604021</v>
      </c>
      <c r="O1434" s="15">
        <f t="shared" si="139"/>
        <v>29.520643596689165</v>
      </c>
    </row>
    <row r="1435" spans="1:15" x14ac:dyDescent="0.25">
      <c r="A1435" s="4">
        <v>51650010312</v>
      </c>
      <c r="B1435" s="7" t="s">
        <v>1414</v>
      </c>
      <c r="C1435" s="40">
        <f t="array" ref="C1435">SUMPRODUCT($D$9:$D$11, TRANSPOSE(M1435:O1435))</f>
        <v>35.549681143255228</v>
      </c>
      <c r="E1435" s="9">
        <v>1</v>
      </c>
      <c r="F1435" s="9">
        <v>26</v>
      </c>
      <c r="G1435" s="9">
        <v>0</v>
      </c>
      <c r="I1435" s="15">
        <f t="shared" si="134"/>
        <v>-3.2937856013828662E-2</v>
      </c>
      <c r="J1435" s="15">
        <f t="shared" si="135"/>
        <v>-0.56975504183102932</v>
      </c>
      <c r="K1435" s="15">
        <f t="shared" si="136"/>
        <v>-0.53823782149412436</v>
      </c>
      <c r="M1435" s="15">
        <f t="shared" si="137"/>
        <v>48.686207221472507</v>
      </c>
      <c r="N1435" s="15">
        <f t="shared" si="138"/>
        <v>28.442192611604021</v>
      </c>
      <c r="O1435" s="15">
        <f t="shared" si="139"/>
        <v>29.520643596689165</v>
      </c>
    </row>
    <row r="1436" spans="1:15" x14ac:dyDescent="0.25">
      <c r="A1436" s="4">
        <v>51650010313</v>
      </c>
      <c r="B1436" s="7" t="s">
        <v>1415</v>
      </c>
      <c r="C1436" s="40">
        <f t="array" ref="C1436">SUMPRODUCT($D$9:$D$11, TRANSPOSE(M1436:O1436))</f>
        <v>35.549681143255228</v>
      </c>
      <c r="E1436" s="9">
        <v>1</v>
      </c>
      <c r="F1436" s="9">
        <v>26</v>
      </c>
      <c r="G1436" s="9">
        <v>0</v>
      </c>
      <c r="I1436" s="15">
        <f t="shared" si="134"/>
        <v>-3.2937856013828662E-2</v>
      </c>
      <c r="J1436" s="15">
        <f t="shared" si="135"/>
        <v>-0.56975504183102932</v>
      </c>
      <c r="K1436" s="15">
        <f t="shared" si="136"/>
        <v>-0.53823782149412436</v>
      </c>
      <c r="M1436" s="15">
        <f t="shared" si="137"/>
        <v>48.686207221472507</v>
      </c>
      <c r="N1436" s="15">
        <f t="shared" si="138"/>
        <v>28.442192611604021</v>
      </c>
      <c r="O1436" s="15">
        <f t="shared" si="139"/>
        <v>29.520643596689165</v>
      </c>
    </row>
    <row r="1437" spans="1:15" x14ac:dyDescent="0.25">
      <c r="A1437" s="4">
        <v>51650010314</v>
      </c>
      <c r="B1437" s="7" t="s">
        <v>1416</v>
      </c>
      <c r="C1437" s="40">
        <f t="array" ref="C1437">SUMPRODUCT($D$9:$D$11, TRANSPOSE(M1437:O1437))</f>
        <v>35.549681143255228</v>
      </c>
      <c r="E1437" s="9">
        <v>1</v>
      </c>
      <c r="F1437" s="9">
        <v>26</v>
      </c>
      <c r="G1437" s="9">
        <v>0</v>
      </c>
      <c r="I1437" s="15">
        <f t="shared" si="134"/>
        <v>-3.2937856013828662E-2</v>
      </c>
      <c r="J1437" s="15">
        <f t="shared" si="135"/>
        <v>-0.56975504183102932</v>
      </c>
      <c r="K1437" s="15">
        <f t="shared" si="136"/>
        <v>-0.53823782149412436</v>
      </c>
      <c r="M1437" s="15">
        <f t="shared" si="137"/>
        <v>48.686207221472507</v>
      </c>
      <c r="N1437" s="15">
        <f t="shared" si="138"/>
        <v>28.442192611604021</v>
      </c>
      <c r="O1437" s="15">
        <f t="shared" si="139"/>
        <v>29.520643596689165</v>
      </c>
    </row>
    <row r="1438" spans="1:15" x14ac:dyDescent="0.25">
      <c r="A1438" s="4">
        <v>51650010400</v>
      </c>
      <c r="B1438" s="7" t="s">
        <v>1417</v>
      </c>
      <c r="C1438" s="40">
        <f t="array" ref="C1438">SUMPRODUCT($D$9:$D$11, TRANSPOSE(M1438:O1438))</f>
        <v>35.549681143255228</v>
      </c>
      <c r="E1438" s="9">
        <v>1</v>
      </c>
      <c r="F1438" s="9">
        <v>26</v>
      </c>
      <c r="G1438" s="9">
        <v>0</v>
      </c>
      <c r="I1438" s="15">
        <f t="shared" si="134"/>
        <v>-3.2937856013828662E-2</v>
      </c>
      <c r="J1438" s="15">
        <f t="shared" si="135"/>
        <v>-0.56975504183102932</v>
      </c>
      <c r="K1438" s="15">
        <f t="shared" si="136"/>
        <v>-0.53823782149412436</v>
      </c>
      <c r="M1438" s="15">
        <f t="shared" si="137"/>
        <v>48.686207221472507</v>
      </c>
      <c r="N1438" s="15">
        <f t="shared" si="138"/>
        <v>28.442192611604021</v>
      </c>
      <c r="O1438" s="15">
        <f t="shared" si="139"/>
        <v>29.520643596689165</v>
      </c>
    </row>
    <row r="1439" spans="1:15" x14ac:dyDescent="0.25">
      <c r="A1439" s="4">
        <v>51650010501</v>
      </c>
      <c r="B1439" s="7" t="s">
        <v>1418</v>
      </c>
      <c r="C1439" s="40">
        <f t="array" ref="C1439">SUMPRODUCT($D$9:$D$11, TRANSPOSE(M1439:O1439))</f>
        <v>35.549681143255228</v>
      </c>
      <c r="E1439" s="9">
        <v>1</v>
      </c>
      <c r="F1439" s="9">
        <v>26</v>
      </c>
      <c r="G1439" s="9">
        <v>0</v>
      </c>
      <c r="I1439" s="15">
        <f t="shared" si="134"/>
        <v>-3.2937856013828662E-2</v>
      </c>
      <c r="J1439" s="15">
        <f t="shared" si="135"/>
        <v>-0.56975504183102932</v>
      </c>
      <c r="K1439" s="15">
        <f t="shared" si="136"/>
        <v>-0.53823782149412436</v>
      </c>
      <c r="M1439" s="15">
        <f t="shared" si="137"/>
        <v>48.686207221472507</v>
      </c>
      <c r="N1439" s="15">
        <f t="shared" si="138"/>
        <v>28.442192611604021</v>
      </c>
      <c r="O1439" s="15">
        <f t="shared" si="139"/>
        <v>29.520643596689165</v>
      </c>
    </row>
    <row r="1440" spans="1:15" x14ac:dyDescent="0.25">
      <c r="A1440" s="4">
        <v>51650010502</v>
      </c>
      <c r="B1440" s="7" t="s">
        <v>1419</v>
      </c>
      <c r="C1440" s="40">
        <f t="array" ref="C1440">SUMPRODUCT($D$9:$D$11, TRANSPOSE(M1440:O1440))</f>
        <v>35.549681143255228</v>
      </c>
      <c r="E1440" s="9">
        <v>1</v>
      </c>
      <c r="F1440" s="9">
        <v>26</v>
      </c>
      <c r="G1440" s="9">
        <v>0</v>
      </c>
      <c r="I1440" s="15">
        <f t="shared" si="134"/>
        <v>-3.2937856013828662E-2</v>
      </c>
      <c r="J1440" s="15">
        <f t="shared" si="135"/>
        <v>-0.56975504183102932</v>
      </c>
      <c r="K1440" s="15">
        <f t="shared" si="136"/>
        <v>-0.53823782149412436</v>
      </c>
      <c r="M1440" s="15">
        <f t="shared" si="137"/>
        <v>48.686207221472507</v>
      </c>
      <c r="N1440" s="15">
        <f t="shared" si="138"/>
        <v>28.442192611604021</v>
      </c>
      <c r="O1440" s="15">
        <f t="shared" si="139"/>
        <v>29.520643596689165</v>
      </c>
    </row>
    <row r="1441" spans="1:15" x14ac:dyDescent="0.25">
      <c r="A1441" s="4">
        <v>51650010601</v>
      </c>
      <c r="B1441" s="7" t="s">
        <v>1420</v>
      </c>
      <c r="C1441" s="40">
        <f t="array" ref="C1441">SUMPRODUCT($D$9:$D$11, TRANSPOSE(M1441:O1441))</f>
        <v>35.549681143255228</v>
      </c>
      <c r="E1441" s="9">
        <v>1</v>
      </c>
      <c r="F1441" s="9">
        <v>26</v>
      </c>
      <c r="G1441" s="9">
        <v>0</v>
      </c>
      <c r="I1441" s="15">
        <f t="shared" si="134"/>
        <v>-3.2937856013828662E-2</v>
      </c>
      <c r="J1441" s="15">
        <f t="shared" si="135"/>
        <v>-0.56975504183102932</v>
      </c>
      <c r="K1441" s="15">
        <f t="shared" si="136"/>
        <v>-0.53823782149412436</v>
      </c>
      <c r="M1441" s="15">
        <f t="shared" si="137"/>
        <v>48.686207221472507</v>
      </c>
      <c r="N1441" s="15">
        <f t="shared" si="138"/>
        <v>28.442192611604021</v>
      </c>
      <c r="O1441" s="15">
        <f t="shared" si="139"/>
        <v>29.520643596689165</v>
      </c>
    </row>
    <row r="1442" spans="1:15" x14ac:dyDescent="0.25">
      <c r="A1442" s="4">
        <v>51650010602</v>
      </c>
      <c r="B1442" s="7" t="s">
        <v>1421</v>
      </c>
      <c r="C1442" s="40">
        <f t="array" ref="C1442">SUMPRODUCT($D$9:$D$11, TRANSPOSE(M1442:O1442))</f>
        <v>35.549681143255228</v>
      </c>
      <c r="E1442" s="9">
        <v>1</v>
      </c>
      <c r="F1442" s="9">
        <v>26</v>
      </c>
      <c r="G1442" s="9">
        <v>0</v>
      </c>
      <c r="I1442" s="15">
        <f t="shared" si="134"/>
        <v>-3.2937856013828662E-2</v>
      </c>
      <c r="J1442" s="15">
        <f t="shared" si="135"/>
        <v>-0.56975504183102932</v>
      </c>
      <c r="K1442" s="15">
        <f t="shared" si="136"/>
        <v>-0.53823782149412436</v>
      </c>
      <c r="M1442" s="15">
        <f t="shared" si="137"/>
        <v>48.686207221472507</v>
      </c>
      <c r="N1442" s="15">
        <f t="shared" si="138"/>
        <v>28.442192611604021</v>
      </c>
      <c r="O1442" s="15">
        <f t="shared" si="139"/>
        <v>29.520643596689165</v>
      </c>
    </row>
    <row r="1443" spans="1:15" x14ac:dyDescent="0.25">
      <c r="A1443" s="4">
        <v>51650010701</v>
      </c>
      <c r="B1443" s="7" t="s">
        <v>1422</v>
      </c>
      <c r="C1443" s="40">
        <f t="array" ref="C1443">SUMPRODUCT($D$9:$D$11, TRANSPOSE(M1443:O1443))</f>
        <v>35.549681143255228</v>
      </c>
      <c r="E1443" s="9">
        <v>1</v>
      </c>
      <c r="F1443" s="9">
        <v>26</v>
      </c>
      <c r="G1443" s="9">
        <v>0</v>
      </c>
      <c r="I1443" s="15">
        <f t="shared" si="134"/>
        <v>-3.2937856013828662E-2</v>
      </c>
      <c r="J1443" s="15">
        <f t="shared" si="135"/>
        <v>-0.56975504183102932</v>
      </c>
      <c r="K1443" s="15">
        <f t="shared" si="136"/>
        <v>-0.53823782149412436</v>
      </c>
      <c r="M1443" s="15">
        <f t="shared" si="137"/>
        <v>48.686207221472507</v>
      </c>
      <c r="N1443" s="15">
        <f t="shared" si="138"/>
        <v>28.442192611604021</v>
      </c>
      <c r="O1443" s="15">
        <f t="shared" si="139"/>
        <v>29.520643596689165</v>
      </c>
    </row>
    <row r="1444" spans="1:15" x14ac:dyDescent="0.25">
      <c r="A1444" s="4">
        <v>51650010702</v>
      </c>
      <c r="B1444" s="7" t="s">
        <v>1423</v>
      </c>
      <c r="C1444" s="40">
        <f t="array" ref="C1444">SUMPRODUCT($D$9:$D$11, TRANSPOSE(M1444:O1444))</f>
        <v>35.549681143255228</v>
      </c>
      <c r="E1444" s="9">
        <v>1</v>
      </c>
      <c r="F1444" s="9">
        <v>26</v>
      </c>
      <c r="G1444" s="9">
        <v>0</v>
      </c>
      <c r="I1444" s="15">
        <f t="shared" si="134"/>
        <v>-3.2937856013828662E-2</v>
      </c>
      <c r="J1444" s="15">
        <f t="shared" si="135"/>
        <v>-0.56975504183102932</v>
      </c>
      <c r="K1444" s="15">
        <f t="shared" si="136"/>
        <v>-0.53823782149412436</v>
      </c>
      <c r="M1444" s="15">
        <f t="shared" si="137"/>
        <v>48.686207221472507</v>
      </c>
      <c r="N1444" s="15">
        <f t="shared" si="138"/>
        <v>28.442192611604021</v>
      </c>
      <c r="O1444" s="15">
        <f t="shared" si="139"/>
        <v>29.520643596689165</v>
      </c>
    </row>
    <row r="1445" spans="1:15" x14ac:dyDescent="0.25">
      <c r="A1445" s="4">
        <v>51650010703</v>
      </c>
      <c r="B1445" s="7" t="s">
        <v>1424</v>
      </c>
      <c r="C1445" s="40">
        <f t="array" ref="C1445">SUMPRODUCT($D$9:$D$11, TRANSPOSE(M1445:O1445))</f>
        <v>35.549681143255228</v>
      </c>
      <c r="E1445" s="9">
        <v>1</v>
      </c>
      <c r="F1445" s="9">
        <v>26</v>
      </c>
      <c r="G1445" s="9">
        <v>0</v>
      </c>
      <c r="I1445" s="15">
        <f t="shared" si="134"/>
        <v>-3.2937856013828662E-2</v>
      </c>
      <c r="J1445" s="15">
        <f t="shared" si="135"/>
        <v>-0.56975504183102932</v>
      </c>
      <c r="K1445" s="15">
        <f t="shared" si="136"/>
        <v>-0.53823782149412436</v>
      </c>
      <c r="M1445" s="15">
        <f t="shared" si="137"/>
        <v>48.686207221472507</v>
      </c>
      <c r="N1445" s="15">
        <f t="shared" si="138"/>
        <v>28.442192611604021</v>
      </c>
      <c r="O1445" s="15">
        <f t="shared" si="139"/>
        <v>29.520643596689165</v>
      </c>
    </row>
    <row r="1446" spans="1:15" x14ac:dyDescent="0.25">
      <c r="A1446" s="4">
        <v>51650010800</v>
      </c>
      <c r="B1446" s="7" t="s">
        <v>1425</v>
      </c>
      <c r="C1446" s="40">
        <f t="array" ref="C1446">SUMPRODUCT($D$9:$D$11, TRANSPOSE(M1446:O1446))</f>
        <v>35.549681143255228</v>
      </c>
      <c r="E1446" s="9">
        <v>1</v>
      </c>
      <c r="F1446" s="9">
        <v>26</v>
      </c>
      <c r="G1446" s="9">
        <v>0</v>
      </c>
      <c r="I1446" s="15">
        <f t="shared" si="134"/>
        <v>-3.2937856013828662E-2</v>
      </c>
      <c r="J1446" s="15">
        <f t="shared" si="135"/>
        <v>-0.56975504183102932</v>
      </c>
      <c r="K1446" s="15">
        <f t="shared" si="136"/>
        <v>-0.53823782149412436</v>
      </c>
      <c r="M1446" s="15">
        <f t="shared" si="137"/>
        <v>48.686207221472507</v>
      </c>
      <c r="N1446" s="15">
        <f t="shared" si="138"/>
        <v>28.442192611604021</v>
      </c>
      <c r="O1446" s="15">
        <f t="shared" si="139"/>
        <v>29.520643596689165</v>
      </c>
    </row>
    <row r="1447" spans="1:15" x14ac:dyDescent="0.25">
      <c r="A1447" s="4">
        <v>51650010900</v>
      </c>
      <c r="B1447" s="7" t="s">
        <v>1426</v>
      </c>
      <c r="C1447" s="40">
        <f t="array" ref="C1447">SUMPRODUCT($D$9:$D$11, TRANSPOSE(M1447:O1447))</f>
        <v>35.549681143255228</v>
      </c>
      <c r="E1447" s="9">
        <v>1</v>
      </c>
      <c r="F1447" s="9">
        <v>26</v>
      </c>
      <c r="G1447" s="9">
        <v>0</v>
      </c>
      <c r="I1447" s="15">
        <f t="shared" si="134"/>
        <v>-3.2937856013828662E-2</v>
      </c>
      <c r="J1447" s="15">
        <f t="shared" si="135"/>
        <v>-0.56975504183102932</v>
      </c>
      <c r="K1447" s="15">
        <f t="shared" si="136"/>
        <v>-0.53823782149412436</v>
      </c>
      <c r="M1447" s="15">
        <f t="shared" si="137"/>
        <v>48.686207221472507</v>
      </c>
      <c r="N1447" s="15">
        <f t="shared" si="138"/>
        <v>28.442192611604021</v>
      </c>
      <c r="O1447" s="15">
        <f t="shared" si="139"/>
        <v>29.520643596689165</v>
      </c>
    </row>
    <row r="1448" spans="1:15" x14ac:dyDescent="0.25">
      <c r="A1448" s="4">
        <v>51650011000</v>
      </c>
      <c r="B1448" s="7" t="s">
        <v>1427</v>
      </c>
      <c r="C1448" s="40">
        <f t="array" ref="C1448">SUMPRODUCT($D$9:$D$11, TRANSPOSE(M1448:O1448))</f>
        <v>27.299837542042901</v>
      </c>
      <c r="E1448" s="9">
        <v>0</v>
      </c>
      <c r="F1448" s="9">
        <v>26</v>
      </c>
      <c r="G1448" s="9">
        <v>0</v>
      </c>
      <c r="I1448" s="15">
        <f t="shared" si="134"/>
        <v>-0.70834098954470248</v>
      </c>
      <c r="J1448" s="15">
        <f t="shared" si="135"/>
        <v>-0.56975504183102932</v>
      </c>
      <c r="K1448" s="15">
        <f t="shared" si="136"/>
        <v>-0.53823782149412436</v>
      </c>
      <c r="M1448" s="15">
        <f t="shared" si="137"/>
        <v>23.936676417835525</v>
      </c>
      <c r="N1448" s="15">
        <f t="shared" si="138"/>
        <v>28.442192611604021</v>
      </c>
      <c r="O1448" s="15">
        <f t="shared" si="139"/>
        <v>29.520643596689165</v>
      </c>
    </row>
    <row r="1449" spans="1:15" x14ac:dyDescent="0.25">
      <c r="A1449" s="4">
        <v>51650011100</v>
      </c>
      <c r="B1449" s="7" t="s">
        <v>1428</v>
      </c>
      <c r="C1449" s="40">
        <f t="array" ref="C1449">SUMPRODUCT($D$9:$D$11, TRANSPOSE(M1449:O1449))</f>
        <v>27.299837542042901</v>
      </c>
      <c r="E1449" s="9">
        <v>0</v>
      </c>
      <c r="F1449" s="9">
        <v>26</v>
      </c>
      <c r="G1449" s="9">
        <v>0</v>
      </c>
      <c r="I1449" s="15">
        <f t="shared" si="134"/>
        <v>-0.70834098954470248</v>
      </c>
      <c r="J1449" s="15">
        <f t="shared" si="135"/>
        <v>-0.56975504183102932</v>
      </c>
      <c r="K1449" s="15">
        <f t="shared" si="136"/>
        <v>-0.53823782149412436</v>
      </c>
      <c r="M1449" s="15">
        <f t="shared" si="137"/>
        <v>23.936676417835525</v>
      </c>
      <c r="N1449" s="15">
        <f t="shared" si="138"/>
        <v>28.442192611604021</v>
      </c>
      <c r="O1449" s="15">
        <f t="shared" si="139"/>
        <v>29.520643596689165</v>
      </c>
    </row>
    <row r="1450" spans="1:15" x14ac:dyDescent="0.25">
      <c r="A1450" s="4">
        <v>51650011200</v>
      </c>
      <c r="B1450" s="7" t="s">
        <v>1429</v>
      </c>
      <c r="C1450" s="40">
        <f t="array" ref="C1450">SUMPRODUCT($D$9:$D$11, TRANSPOSE(M1450:O1450))</f>
        <v>27.299837542042901</v>
      </c>
      <c r="E1450" s="9">
        <v>0</v>
      </c>
      <c r="F1450" s="9">
        <v>26</v>
      </c>
      <c r="G1450" s="9">
        <v>0</v>
      </c>
      <c r="I1450" s="15">
        <f t="shared" si="134"/>
        <v>-0.70834098954470248</v>
      </c>
      <c r="J1450" s="15">
        <f t="shared" si="135"/>
        <v>-0.56975504183102932</v>
      </c>
      <c r="K1450" s="15">
        <f t="shared" si="136"/>
        <v>-0.53823782149412436</v>
      </c>
      <c r="M1450" s="15">
        <f t="shared" si="137"/>
        <v>23.936676417835525</v>
      </c>
      <c r="N1450" s="15">
        <f t="shared" si="138"/>
        <v>28.442192611604021</v>
      </c>
      <c r="O1450" s="15">
        <f t="shared" si="139"/>
        <v>29.520643596689165</v>
      </c>
    </row>
    <row r="1451" spans="1:15" x14ac:dyDescent="0.25">
      <c r="A1451" s="4">
        <v>51650011300</v>
      </c>
      <c r="B1451" s="7" t="s">
        <v>1430</v>
      </c>
      <c r="C1451" s="40">
        <f t="array" ref="C1451">SUMPRODUCT($D$9:$D$11, TRANSPOSE(M1451:O1451))</f>
        <v>35.549681143255228</v>
      </c>
      <c r="E1451" s="9">
        <v>1</v>
      </c>
      <c r="F1451" s="9">
        <v>26</v>
      </c>
      <c r="G1451" s="9">
        <v>0</v>
      </c>
      <c r="I1451" s="15">
        <f t="shared" si="134"/>
        <v>-3.2937856013828662E-2</v>
      </c>
      <c r="J1451" s="15">
        <f t="shared" si="135"/>
        <v>-0.56975504183102932</v>
      </c>
      <c r="K1451" s="15">
        <f t="shared" si="136"/>
        <v>-0.53823782149412436</v>
      </c>
      <c r="M1451" s="15">
        <f t="shared" si="137"/>
        <v>48.686207221472507</v>
      </c>
      <c r="N1451" s="15">
        <f t="shared" si="138"/>
        <v>28.442192611604021</v>
      </c>
      <c r="O1451" s="15">
        <f t="shared" si="139"/>
        <v>29.520643596689165</v>
      </c>
    </row>
    <row r="1452" spans="1:15" x14ac:dyDescent="0.25">
      <c r="A1452" s="4">
        <v>51650011400</v>
      </c>
      <c r="B1452" s="7" t="s">
        <v>1431</v>
      </c>
      <c r="C1452" s="40">
        <f t="array" ref="C1452">SUMPRODUCT($D$9:$D$11, TRANSPOSE(M1452:O1452))</f>
        <v>35.549681143255228</v>
      </c>
      <c r="E1452" s="9">
        <v>1</v>
      </c>
      <c r="F1452" s="9">
        <v>26</v>
      </c>
      <c r="G1452" s="9">
        <v>0</v>
      </c>
      <c r="I1452" s="15">
        <f t="shared" si="134"/>
        <v>-3.2937856013828662E-2</v>
      </c>
      <c r="J1452" s="15">
        <f t="shared" si="135"/>
        <v>-0.56975504183102932</v>
      </c>
      <c r="K1452" s="15">
        <f t="shared" si="136"/>
        <v>-0.53823782149412436</v>
      </c>
      <c r="M1452" s="15">
        <f t="shared" si="137"/>
        <v>48.686207221472507</v>
      </c>
      <c r="N1452" s="15">
        <f t="shared" si="138"/>
        <v>28.442192611604021</v>
      </c>
      <c r="O1452" s="15">
        <f t="shared" si="139"/>
        <v>29.520643596689165</v>
      </c>
    </row>
    <row r="1453" spans="1:15" x14ac:dyDescent="0.25">
      <c r="A1453" s="4">
        <v>51650011500</v>
      </c>
      <c r="B1453" s="7" t="s">
        <v>1432</v>
      </c>
      <c r="C1453" s="40">
        <f t="array" ref="C1453">SUMPRODUCT($D$9:$D$11, TRANSPOSE(M1453:O1453))</f>
        <v>35.549681143255228</v>
      </c>
      <c r="E1453" s="9">
        <v>1</v>
      </c>
      <c r="F1453" s="9">
        <v>26</v>
      </c>
      <c r="G1453" s="9">
        <v>0</v>
      </c>
      <c r="I1453" s="15">
        <f t="shared" si="134"/>
        <v>-3.2937856013828662E-2</v>
      </c>
      <c r="J1453" s="15">
        <f t="shared" si="135"/>
        <v>-0.56975504183102932</v>
      </c>
      <c r="K1453" s="15">
        <f t="shared" si="136"/>
        <v>-0.53823782149412436</v>
      </c>
      <c r="M1453" s="15">
        <f t="shared" si="137"/>
        <v>48.686207221472507</v>
      </c>
      <c r="N1453" s="15">
        <f t="shared" si="138"/>
        <v>28.442192611604021</v>
      </c>
      <c r="O1453" s="15">
        <f t="shared" si="139"/>
        <v>29.520643596689165</v>
      </c>
    </row>
    <row r="1454" spans="1:15" x14ac:dyDescent="0.25">
      <c r="A1454" s="4">
        <v>51650011600</v>
      </c>
      <c r="B1454" s="7" t="s">
        <v>1433</v>
      </c>
      <c r="C1454" s="40">
        <f t="array" ref="C1454">SUMPRODUCT($D$9:$D$11, TRANSPOSE(M1454:O1454))</f>
        <v>35.549681143255228</v>
      </c>
      <c r="E1454" s="9">
        <v>1</v>
      </c>
      <c r="F1454" s="9">
        <v>26</v>
      </c>
      <c r="G1454" s="9">
        <v>0</v>
      </c>
      <c r="I1454" s="15">
        <f t="shared" si="134"/>
        <v>-3.2937856013828662E-2</v>
      </c>
      <c r="J1454" s="15">
        <f t="shared" si="135"/>
        <v>-0.56975504183102932</v>
      </c>
      <c r="K1454" s="15">
        <f t="shared" si="136"/>
        <v>-0.53823782149412436</v>
      </c>
      <c r="M1454" s="15">
        <f t="shared" si="137"/>
        <v>48.686207221472507</v>
      </c>
      <c r="N1454" s="15">
        <f t="shared" si="138"/>
        <v>28.442192611604021</v>
      </c>
      <c r="O1454" s="15">
        <f t="shared" si="139"/>
        <v>29.520643596689165</v>
      </c>
    </row>
    <row r="1455" spans="1:15" x14ac:dyDescent="0.25">
      <c r="A1455" s="4">
        <v>51650011800</v>
      </c>
      <c r="B1455" s="7" t="s">
        <v>1434</v>
      </c>
      <c r="C1455" s="40">
        <f t="array" ref="C1455">SUMPRODUCT($D$9:$D$11, TRANSPOSE(M1455:O1455))</f>
        <v>35.549681143255228</v>
      </c>
      <c r="E1455" s="9">
        <v>1</v>
      </c>
      <c r="F1455" s="9">
        <v>26</v>
      </c>
      <c r="G1455" s="9">
        <v>0</v>
      </c>
      <c r="I1455" s="15">
        <f t="shared" si="134"/>
        <v>-3.2937856013828662E-2</v>
      </c>
      <c r="J1455" s="15">
        <f t="shared" si="135"/>
        <v>-0.56975504183102932</v>
      </c>
      <c r="K1455" s="15">
        <f t="shared" si="136"/>
        <v>-0.53823782149412436</v>
      </c>
      <c r="M1455" s="15">
        <f t="shared" si="137"/>
        <v>48.686207221472507</v>
      </c>
      <c r="N1455" s="15">
        <f t="shared" si="138"/>
        <v>28.442192611604021</v>
      </c>
      <c r="O1455" s="15">
        <f t="shared" si="139"/>
        <v>29.520643596689165</v>
      </c>
    </row>
    <row r="1456" spans="1:15" x14ac:dyDescent="0.25">
      <c r="A1456" s="4">
        <v>51650011900</v>
      </c>
      <c r="B1456" s="7" t="s">
        <v>1435</v>
      </c>
      <c r="C1456" s="40">
        <f t="array" ref="C1456">SUMPRODUCT($D$9:$D$11, TRANSPOSE(M1456:O1456))</f>
        <v>35.549681143255228</v>
      </c>
      <c r="E1456" s="9">
        <v>1</v>
      </c>
      <c r="F1456" s="9">
        <v>26</v>
      </c>
      <c r="G1456" s="9">
        <v>0</v>
      </c>
      <c r="I1456" s="15">
        <f t="shared" si="134"/>
        <v>-3.2937856013828662E-2</v>
      </c>
      <c r="J1456" s="15">
        <f t="shared" si="135"/>
        <v>-0.56975504183102932</v>
      </c>
      <c r="K1456" s="15">
        <f t="shared" si="136"/>
        <v>-0.53823782149412436</v>
      </c>
      <c r="M1456" s="15">
        <f t="shared" si="137"/>
        <v>48.686207221472507</v>
      </c>
      <c r="N1456" s="15">
        <f t="shared" si="138"/>
        <v>28.442192611604021</v>
      </c>
      <c r="O1456" s="15">
        <f t="shared" si="139"/>
        <v>29.520643596689165</v>
      </c>
    </row>
    <row r="1457" spans="1:15" x14ac:dyDescent="0.25">
      <c r="A1457" s="4">
        <v>51650012000</v>
      </c>
      <c r="B1457" s="7" t="s">
        <v>1436</v>
      </c>
      <c r="C1457" s="40">
        <f t="array" ref="C1457">SUMPRODUCT($D$9:$D$11, TRANSPOSE(M1457:O1457))</f>
        <v>35.549681143255228</v>
      </c>
      <c r="E1457" s="9">
        <v>1</v>
      </c>
      <c r="F1457" s="9">
        <v>26</v>
      </c>
      <c r="G1457" s="9">
        <v>0</v>
      </c>
      <c r="I1457" s="15">
        <f t="shared" si="134"/>
        <v>-3.2937856013828662E-2</v>
      </c>
      <c r="J1457" s="15">
        <f t="shared" si="135"/>
        <v>-0.56975504183102932</v>
      </c>
      <c r="K1457" s="15">
        <f t="shared" si="136"/>
        <v>-0.53823782149412436</v>
      </c>
      <c r="M1457" s="15">
        <f t="shared" si="137"/>
        <v>48.686207221472507</v>
      </c>
      <c r="N1457" s="15">
        <f t="shared" si="138"/>
        <v>28.442192611604021</v>
      </c>
      <c r="O1457" s="15">
        <f t="shared" si="139"/>
        <v>29.520643596689165</v>
      </c>
    </row>
    <row r="1458" spans="1:15" x14ac:dyDescent="0.25">
      <c r="A1458" s="4">
        <v>51650012100</v>
      </c>
      <c r="B1458" s="7" t="s">
        <v>1437</v>
      </c>
      <c r="C1458" s="40">
        <f t="array" ref="C1458">SUMPRODUCT($D$9:$D$11, TRANSPOSE(M1458:O1458))</f>
        <v>27.299837542042901</v>
      </c>
      <c r="E1458" s="9">
        <v>0</v>
      </c>
      <c r="F1458" s="9">
        <v>26</v>
      </c>
      <c r="G1458" s="9">
        <v>0</v>
      </c>
      <c r="I1458" s="15">
        <f t="shared" si="134"/>
        <v>-0.70834098954470248</v>
      </c>
      <c r="J1458" s="15">
        <f t="shared" si="135"/>
        <v>-0.56975504183102932</v>
      </c>
      <c r="K1458" s="15">
        <f t="shared" si="136"/>
        <v>-0.53823782149412436</v>
      </c>
      <c r="M1458" s="15">
        <f t="shared" si="137"/>
        <v>23.936676417835525</v>
      </c>
      <c r="N1458" s="15">
        <f t="shared" si="138"/>
        <v>28.442192611604021</v>
      </c>
      <c r="O1458" s="15">
        <f t="shared" si="139"/>
        <v>29.520643596689165</v>
      </c>
    </row>
    <row r="1459" spans="1:15" x14ac:dyDescent="0.25">
      <c r="A1459" s="4">
        <v>51650990100</v>
      </c>
      <c r="B1459" s="7" t="s">
        <v>1438</v>
      </c>
      <c r="C1459" s="40">
        <f t="array" ref="C1459">SUMPRODUCT($D$9:$D$11, TRANSPOSE(M1459:O1459))</f>
        <v>27.299837542042901</v>
      </c>
      <c r="E1459" s="9">
        <v>0</v>
      </c>
      <c r="F1459" s="9">
        <v>26</v>
      </c>
      <c r="G1459" s="9">
        <v>0</v>
      </c>
      <c r="I1459" s="15">
        <f t="shared" si="134"/>
        <v>-0.70834098954470248</v>
      </c>
      <c r="J1459" s="15">
        <f t="shared" si="135"/>
        <v>-0.56975504183102932</v>
      </c>
      <c r="K1459" s="15">
        <f t="shared" si="136"/>
        <v>-0.53823782149412436</v>
      </c>
      <c r="M1459" s="15">
        <f t="shared" si="137"/>
        <v>23.936676417835525</v>
      </c>
      <c r="N1459" s="15">
        <f t="shared" si="138"/>
        <v>28.442192611604021</v>
      </c>
      <c r="O1459" s="15">
        <f t="shared" si="139"/>
        <v>29.520643596689165</v>
      </c>
    </row>
    <row r="1460" spans="1:15" x14ac:dyDescent="0.25">
      <c r="A1460" s="4">
        <v>51660000101</v>
      </c>
      <c r="B1460" s="7" t="s">
        <v>1439</v>
      </c>
      <c r="C1460" s="40">
        <f t="array" ref="C1460">SUMPRODUCT($D$9:$D$11, TRANSPOSE(M1460:O1460))</f>
        <v>27.992004522009729</v>
      </c>
      <c r="E1460" s="9">
        <v>0</v>
      </c>
      <c r="F1460" s="9">
        <v>33</v>
      </c>
      <c r="G1460" s="9">
        <v>0</v>
      </c>
      <c r="I1460" s="15">
        <f t="shared" si="134"/>
        <v>-0.70834098954470248</v>
      </c>
      <c r="J1460" s="15">
        <f t="shared" si="135"/>
        <v>-0.50953985313829087</v>
      </c>
      <c r="K1460" s="15">
        <f t="shared" si="136"/>
        <v>-0.53823782149412436</v>
      </c>
      <c r="M1460" s="15">
        <f t="shared" si="137"/>
        <v>23.936676417835525</v>
      </c>
      <c r="N1460" s="15">
        <f t="shared" si="138"/>
        <v>30.518693551504512</v>
      </c>
      <c r="O1460" s="15">
        <f t="shared" si="139"/>
        <v>29.520643596689165</v>
      </c>
    </row>
    <row r="1461" spans="1:15" x14ac:dyDescent="0.25">
      <c r="A1461" s="4">
        <v>51660000102</v>
      </c>
      <c r="B1461" s="7" t="s">
        <v>1440</v>
      </c>
      <c r="C1461" s="40">
        <f t="array" ref="C1461">SUMPRODUCT($D$9:$D$11, TRANSPOSE(M1461:O1461))</f>
        <v>27.992004522009729</v>
      </c>
      <c r="E1461" s="9">
        <v>0</v>
      </c>
      <c r="F1461" s="9">
        <v>33</v>
      </c>
      <c r="G1461" s="9">
        <v>0</v>
      </c>
      <c r="I1461" s="15">
        <f t="shared" si="134"/>
        <v>-0.70834098954470248</v>
      </c>
      <c r="J1461" s="15">
        <f t="shared" si="135"/>
        <v>-0.50953985313829087</v>
      </c>
      <c r="K1461" s="15">
        <f t="shared" si="136"/>
        <v>-0.53823782149412436</v>
      </c>
      <c r="M1461" s="15">
        <f t="shared" si="137"/>
        <v>23.936676417835525</v>
      </c>
      <c r="N1461" s="15">
        <f t="shared" si="138"/>
        <v>30.518693551504512</v>
      </c>
      <c r="O1461" s="15">
        <f t="shared" si="139"/>
        <v>29.520643596689165</v>
      </c>
    </row>
    <row r="1462" spans="1:15" x14ac:dyDescent="0.25">
      <c r="A1462" s="4">
        <v>51660000203</v>
      </c>
      <c r="B1462" s="7" t="s">
        <v>1441</v>
      </c>
      <c r="C1462" s="40">
        <f t="array" ref="C1462">SUMPRODUCT($D$9:$D$11, TRANSPOSE(M1462:O1462))</f>
        <v>27.992004522009729</v>
      </c>
      <c r="E1462" s="9">
        <v>0</v>
      </c>
      <c r="F1462" s="9">
        <v>33</v>
      </c>
      <c r="G1462" s="9">
        <v>0</v>
      </c>
      <c r="I1462" s="15">
        <f t="shared" si="134"/>
        <v>-0.70834098954470248</v>
      </c>
      <c r="J1462" s="15">
        <f t="shared" si="135"/>
        <v>-0.50953985313829087</v>
      </c>
      <c r="K1462" s="15">
        <f t="shared" si="136"/>
        <v>-0.53823782149412436</v>
      </c>
      <c r="M1462" s="15">
        <f t="shared" si="137"/>
        <v>23.936676417835525</v>
      </c>
      <c r="N1462" s="15">
        <f t="shared" si="138"/>
        <v>30.518693551504512</v>
      </c>
      <c r="O1462" s="15">
        <f t="shared" si="139"/>
        <v>29.520643596689165</v>
      </c>
    </row>
    <row r="1463" spans="1:15" x14ac:dyDescent="0.25">
      <c r="A1463" s="4">
        <v>51660000204</v>
      </c>
      <c r="B1463" s="7" t="s">
        <v>1442</v>
      </c>
      <c r="C1463" s="40">
        <f t="array" ref="C1463">SUMPRODUCT($D$9:$D$11, TRANSPOSE(M1463:O1463))</f>
        <v>27.992004522009729</v>
      </c>
      <c r="E1463" s="9">
        <v>0</v>
      </c>
      <c r="F1463" s="9">
        <v>33</v>
      </c>
      <c r="G1463" s="9">
        <v>0</v>
      </c>
      <c r="I1463" s="15">
        <f t="shared" si="134"/>
        <v>-0.70834098954470248</v>
      </c>
      <c r="J1463" s="15">
        <f t="shared" si="135"/>
        <v>-0.50953985313829087</v>
      </c>
      <c r="K1463" s="15">
        <f t="shared" si="136"/>
        <v>-0.53823782149412436</v>
      </c>
      <c r="M1463" s="15">
        <f t="shared" si="137"/>
        <v>23.936676417835525</v>
      </c>
      <c r="N1463" s="15">
        <f t="shared" si="138"/>
        <v>30.518693551504512</v>
      </c>
      <c r="O1463" s="15">
        <f t="shared" si="139"/>
        <v>29.520643596689165</v>
      </c>
    </row>
    <row r="1464" spans="1:15" x14ac:dyDescent="0.25">
      <c r="A1464" s="4">
        <v>51660000205</v>
      </c>
      <c r="B1464" s="7" t="s">
        <v>1443</v>
      </c>
      <c r="C1464" s="40">
        <f t="array" ref="C1464">SUMPRODUCT($D$9:$D$11, TRANSPOSE(M1464:O1464))</f>
        <v>27.992004522009729</v>
      </c>
      <c r="E1464" s="9">
        <v>0</v>
      </c>
      <c r="F1464" s="9">
        <v>33</v>
      </c>
      <c r="G1464" s="9">
        <v>0</v>
      </c>
      <c r="I1464" s="15">
        <f t="shared" si="134"/>
        <v>-0.70834098954470248</v>
      </c>
      <c r="J1464" s="15">
        <f t="shared" si="135"/>
        <v>-0.50953985313829087</v>
      </c>
      <c r="K1464" s="15">
        <f t="shared" si="136"/>
        <v>-0.53823782149412436</v>
      </c>
      <c r="M1464" s="15">
        <f t="shared" si="137"/>
        <v>23.936676417835525</v>
      </c>
      <c r="N1464" s="15">
        <f t="shared" si="138"/>
        <v>30.518693551504512</v>
      </c>
      <c r="O1464" s="15">
        <f t="shared" si="139"/>
        <v>29.520643596689165</v>
      </c>
    </row>
    <row r="1465" spans="1:15" x14ac:dyDescent="0.25">
      <c r="A1465" s="4">
        <v>51660000206</v>
      </c>
      <c r="B1465" s="7" t="s">
        <v>1444</v>
      </c>
      <c r="C1465" s="40">
        <f t="array" ref="C1465">SUMPRODUCT($D$9:$D$11, TRANSPOSE(M1465:O1465))</f>
        <v>27.992004522009729</v>
      </c>
      <c r="E1465" s="9">
        <v>0</v>
      </c>
      <c r="F1465" s="9">
        <v>33</v>
      </c>
      <c r="G1465" s="9">
        <v>0</v>
      </c>
      <c r="I1465" s="15">
        <f t="shared" si="134"/>
        <v>-0.70834098954470248</v>
      </c>
      <c r="J1465" s="15">
        <f t="shared" si="135"/>
        <v>-0.50953985313829087</v>
      </c>
      <c r="K1465" s="15">
        <f t="shared" si="136"/>
        <v>-0.53823782149412436</v>
      </c>
      <c r="M1465" s="15">
        <f t="shared" si="137"/>
        <v>23.936676417835525</v>
      </c>
      <c r="N1465" s="15">
        <f t="shared" si="138"/>
        <v>30.518693551504512</v>
      </c>
      <c r="O1465" s="15">
        <f t="shared" si="139"/>
        <v>29.520643596689165</v>
      </c>
    </row>
    <row r="1466" spans="1:15" x14ac:dyDescent="0.25">
      <c r="A1466" s="4">
        <v>51660000207</v>
      </c>
      <c r="B1466" s="7" t="s">
        <v>1445</v>
      </c>
      <c r="C1466" s="40">
        <f t="array" ref="C1466">SUMPRODUCT($D$9:$D$11, TRANSPOSE(M1466:O1466))</f>
        <v>27.992004522009729</v>
      </c>
      <c r="E1466" s="9">
        <v>0</v>
      </c>
      <c r="F1466" s="9">
        <v>33</v>
      </c>
      <c r="G1466" s="9">
        <v>0</v>
      </c>
      <c r="I1466" s="15">
        <f t="shared" si="134"/>
        <v>-0.70834098954470248</v>
      </c>
      <c r="J1466" s="15">
        <f t="shared" si="135"/>
        <v>-0.50953985313829087</v>
      </c>
      <c r="K1466" s="15">
        <f t="shared" si="136"/>
        <v>-0.53823782149412436</v>
      </c>
      <c r="M1466" s="15">
        <f t="shared" si="137"/>
        <v>23.936676417835525</v>
      </c>
      <c r="N1466" s="15">
        <f t="shared" si="138"/>
        <v>30.518693551504512</v>
      </c>
      <c r="O1466" s="15">
        <f t="shared" si="139"/>
        <v>29.520643596689165</v>
      </c>
    </row>
    <row r="1467" spans="1:15" x14ac:dyDescent="0.25">
      <c r="A1467" s="4">
        <v>51660000301</v>
      </c>
      <c r="B1467" s="7" t="s">
        <v>1446</v>
      </c>
      <c r="C1467" s="40">
        <f t="array" ref="C1467">SUMPRODUCT($D$9:$D$11, TRANSPOSE(M1467:O1467))</f>
        <v>27.992004522009729</v>
      </c>
      <c r="E1467" s="9">
        <v>0</v>
      </c>
      <c r="F1467" s="9">
        <v>33</v>
      </c>
      <c r="G1467" s="9">
        <v>0</v>
      </c>
      <c r="I1467" s="15">
        <f t="shared" si="134"/>
        <v>-0.70834098954470248</v>
      </c>
      <c r="J1467" s="15">
        <f t="shared" si="135"/>
        <v>-0.50953985313829087</v>
      </c>
      <c r="K1467" s="15">
        <f t="shared" si="136"/>
        <v>-0.53823782149412436</v>
      </c>
      <c r="M1467" s="15">
        <f t="shared" si="137"/>
        <v>23.936676417835525</v>
      </c>
      <c r="N1467" s="15">
        <f t="shared" si="138"/>
        <v>30.518693551504512</v>
      </c>
      <c r="O1467" s="15">
        <f t="shared" si="139"/>
        <v>29.520643596689165</v>
      </c>
    </row>
    <row r="1468" spans="1:15" x14ac:dyDescent="0.25">
      <c r="A1468" s="4">
        <v>51660000302</v>
      </c>
      <c r="B1468" s="7" t="s">
        <v>1447</v>
      </c>
      <c r="C1468" s="40">
        <f t="array" ref="C1468">SUMPRODUCT($D$9:$D$11, TRANSPOSE(M1468:O1468))</f>
        <v>27.992004522009729</v>
      </c>
      <c r="E1468" s="9">
        <v>0</v>
      </c>
      <c r="F1468" s="9">
        <v>33</v>
      </c>
      <c r="G1468" s="9">
        <v>0</v>
      </c>
      <c r="I1468" s="15">
        <f t="shared" si="134"/>
        <v>-0.70834098954470248</v>
      </c>
      <c r="J1468" s="15">
        <f t="shared" si="135"/>
        <v>-0.50953985313829087</v>
      </c>
      <c r="K1468" s="15">
        <f t="shared" si="136"/>
        <v>-0.53823782149412436</v>
      </c>
      <c r="M1468" s="15">
        <f t="shared" si="137"/>
        <v>23.936676417835525</v>
      </c>
      <c r="N1468" s="15">
        <f t="shared" si="138"/>
        <v>30.518693551504512</v>
      </c>
      <c r="O1468" s="15">
        <f t="shared" si="139"/>
        <v>29.520643596689165</v>
      </c>
    </row>
    <row r="1469" spans="1:15" x14ac:dyDescent="0.25">
      <c r="A1469" s="4">
        <v>51660000401</v>
      </c>
      <c r="B1469" s="7" t="s">
        <v>1448</v>
      </c>
      <c r="C1469" s="40">
        <f t="array" ref="C1469">SUMPRODUCT($D$9:$D$11, TRANSPOSE(M1469:O1469))</f>
        <v>27.992004522009729</v>
      </c>
      <c r="E1469" s="9">
        <v>0</v>
      </c>
      <c r="F1469" s="9">
        <v>33</v>
      </c>
      <c r="G1469" s="9">
        <v>0</v>
      </c>
      <c r="I1469" s="15">
        <f t="shared" si="134"/>
        <v>-0.70834098954470248</v>
      </c>
      <c r="J1469" s="15">
        <f t="shared" si="135"/>
        <v>-0.50953985313829087</v>
      </c>
      <c r="K1469" s="15">
        <f t="shared" si="136"/>
        <v>-0.53823782149412436</v>
      </c>
      <c r="M1469" s="15">
        <f t="shared" si="137"/>
        <v>23.936676417835525</v>
      </c>
      <c r="N1469" s="15">
        <f t="shared" si="138"/>
        <v>30.518693551504512</v>
      </c>
      <c r="O1469" s="15">
        <f t="shared" si="139"/>
        <v>29.520643596689165</v>
      </c>
    </row>
    <row r="1470" spans="1:15" x14ac:dyDescent="0.25">
      <c r="A1470" s="4">
        <v>51660000402</v>
      </c>
      <c r="B1470" s="7" t="s">
        <v>1449</v>
      </c>
      <c r="C1470" s="40">
        <f t="array" ref="C1470">SUMPRODUCT($D$9:$D$11, TRANSPOSE(M1470:O1470))</f>
        <v>27.992004522009729</v>
      </c>
      <c r="E1470" s="9">
        <v>0</v>
      </c>
      <c r="F1470" s="9">
        <v>33</v>
      </c>
      <c r="G1470" s="9">
        <v>0</v>
      </c>
      <c r="I1470" s="15">
        <f t="shared" si="134"/>
        <v>-0.70834098954470248</v>
      </c>
      <c r="J1470" s="15">
        <f t="shared" si="135"/>
        <v>-0.50953985313829087</v>
      </c>
      <c r="K1470" s="15">
        <f t="shared" si="136"/>
        <v>-0.53823782149412436</v>
      </c>
      <c r="M1470" s="15">
        <f t="shared" si="137"/>
        <v>23.936676417835525</v>
      </c>
      <c r="N1470" s="15">
        <f t="shared" si="138"/>
        <v>30.518693551504512</v>
      </c>
      <c r="O1470" s="15">
        <f t="shared" si="139"/>
        <v>29.520643596689165</v>
      </c>
    </row>
    <row r="1471" spans="1:15" x14ac:dyDescent="0.25">
      <c r="A1471" s="4">
        <v>51670820100</v>
      </c>
      <c r="B1471" s="7" t="s">
        <v>1450</v>
      </c>
      <c r="C1471" s="40">
        <f t="array" ref="C1471">SUMPRODUCT($D$9:$D$11, TRANSPOSE(M1471:O1471))</f>
        <v>33.619174688200403</v>
      </c>
      <c r="E1471" s="9">
        <v>1</v>
      </c>
      <c r="F1471" s="9">
        <v>5</v>
      </c>
      <c r="G1471" s="9">
        <v>0</v>
      </c>
      <c r="I1471" s="15">
        <f t="shared" si="134"/>
        <v>-3.2937856013828662E-2</v>
      </c>
      <c r="J1471" s="15">
        <f t="shared" si="135"/>
        <v>-0.75040060790924468</v>
      </c>
      <c r="K1471" s="15">
        <f t="shared" si="136"/>
        <v>-0.53823782149412436</v>
      </c>
      <c r="M1471" s="15">
        <f t="shared" si="137"/>
        <v>48.686207221472507</v>
      </c>
      <c r="N1471" s="15">
        <f t="shared" si="138"/>
        <v>22.650673246439535</v>
      </c>
      <c r="O1471" s="15">
        <f t="shared" si="139"/>
        <v>29.520643596689165</v>
      </c>
    </row>
    <row r="1472" spans="1:15" x14ac:dyDescent="0.25">
      <c r="A1472" s="4">
        <v>51670820300</v>
      </c>
      <c r="B1472" s="7" t="s">
        <v>1451</v>
      </c>
      <c r="C1472" s="40">
        <f t="array" ref="C1472">SUMPRODUCT($D$9:$D$11, TRANSPOSE(M1472:O1472))</f>
        <v>33.619174688200403</v>
      </c>
      <c r="E1472" s="9">
        <v>1</v>
      </c>
      <c r="F1472" s="9">
        <v>5</v>
      </c>
      <c r="G1472" s="9">
        <v>0</v>
      </c>
      <c r="I1472" s="15">
        <f t="shared" si="134"/>
        <v>-3.2937856013828662E-2</v>
      </c>
      <c r="J1472" s="15">
        <f t="shared" si="135"/>
        <v>-0.75040060790924468</v>
      </c>
      <c r="K1472" s="15">
        <f t="shared" si="136"/>
        <v>-0.53823782149412436</v>
      </c>
      <c r="M1472" s="15">
        <f t="shared" si="137"/>
        <v>48.686207221472507</v>
      </c>
      <c r="N1472" s="15">
        <f t="shared" si="138"/>
        <v>22.650673246439535</v>
      </c>
      <c r="O1472" s="15">
        <f t="shared" si="139"/>
        <v>29.520643596689165</v>
      </c>
    </row>
    <row r="1473" spans="1:15" x14ac:dyDescent="0.25">
      <c r="A1473" s="4">
        <v>51670820400</v>
      </c>
      <c r="B1473" s="7" t="s">
        <v>1452</v>
      </c>
      <c r="C1473" s="40">
        <f t="array" ref="C1473">SUMPRODUCT($D$9:$D$11, TRANSPOSE(M1473:O1473))</f>
        <v>33.619174688200403</v>
      </c>
      <c r="E1473" s="9">
        <v>1</v>
      </c>
      <c r="F1473" s="9">
        <v>5</v>
      </c>
      <c r="G1473" s="9">
        <v>0</v>
      </c>
      <c r="I1473" s="15">
        <f t="shared" si="134"/>
        <v>-3.2937856013828662E-2</v>
      </c>
      <c r="J1473" s="15">
        <f t="shared" si="135"/>
        <v>-0.75040060790924468</v>
      </c>
      <c r="K1473" s="15">
        <f t="shared" si="136"/>
        <v>-0.53823782149412436</v>
      </c>
      <c r="M1473" s="15">
        <f t="shared" si="137"/>
        <v>48.686207221472507</v>
      </c>
      <c r="N1473" s="15">
        <f t="shared" si="138"/>
        <v>22.650673246439535</v>
      </c>
      <c r="O1473" s="15">
        <f t="shared" si="139"/>
        <v>29.520643596689165</v>
      </c>
    </row>
    <row r="1474" spans="1:15" x14ac:dyDescent="0.25">
      <c r="A1474" s="4">
        <v>51670820500</v>
      </c>
      <c r="B1474" s="7" t="s">
        <v>1453</v>
      </c>
      <c r="C1474" s="40">
        <f t="array" ref="C1474">SUMPRODUCT($D$9:$D$11, TRANSPOSE(M1474:O1474))</f>
        <v>33.619174688200403</v>
      </c>
      <c r="E1474" s="9">
        <v>1</v>
      </c>
      <c r="F1474" s="9">
        <v>5</v>
      </c>
      <c r="G1474" s="9">
        <v>0</v>
      </c>
      <c r="I1474" s="15">
        <f t="shared" si="134"/>
        <v>-3.2937856013828662E-2</v>
      </c>
      <c r="J1474" s="15">
        <f t="shared" si="135"/>
        <v>-0.75040060790924468</v>
      </c>
      <c r="K1474" s="15">
        <f t="shared" si="136"/>
        <v>-0.53823782149412436</v>
      </c>
      <c r="M1474" s="15">
        <f t="shared" si="137"/>
        <v>48.686207221472507</v>
      </c>
      <c r="N1474" s="15">
        <f t="shared" si="138"/>
        <v>22.650673246439535</v>
      </c>
      <c r="O1474" s="15">
        <f t="shared" si="139"/>
        <v>29.520643596689165</v>
      </c>
    </row>
    <row r="1475" spans="1:15" x14ac:dyDescent="0.25">
      <c r="A1475" s="4">
        <v>51670820600</v>
      </c>
      <c r="B1475" s="7" t="s">
        <v>1454</v>
      </c>
      <c r="C1475" s="40">
        <f t="array" ref="C1475">SUMPRODUCT($D$9:$D$11, TRANSPOSE(M1475:O1475))</f>
        <v>33.619174688200403</v>
      </c>
      <c r="E1475" s="9">
        <v>1</v>
      </c>
      <c r="F1475" s="9">
        <v>5</v>
      </c>
      <c r="G1475" s="9">
        <v>0</v>
      </c>
      <c r="I1475" s="15">
        <f t="shared" si="134"/>
        <v>-3.2937856013828662E-2</v>
      </c>
      <c r="J1475" s="15">
        <f t="shared" si="135"/>
        <v>-0.75040060790924468</v>
      </c>
      <c r="K1475" s="15">
        <f t="shared" si="136"/>
        <v>-0.53823782149412436</v>
      </c>
      <c r="M1475" s="15">
        <f t="shared" si="137"/>
        <v>48.686207221472507</v>
      </c>
      <c r="N1475" s="15">
        <f t="shared" si="138"/>
        <v>22.650673246439535</v>
      </c>
      <c r="O1475" s="15">
        <f t="shared" si="139"/>
        <v>29.520643596689165</v>
      </c>
    </row>
    <row r="1476" spans="1:15" x14ac:dyDescent="0.25">
      <c r="A1476" s="4">
        <v>51670820700</v>
      </c>
      <c r="B1476" s="7" t="s">
        <v>1455</v>
      </c>
      <c r="C1476" s="40">
        <f t="array" ref="C1476">SUMPRODUCT($D$9:$D$11, TRANSPOSE(M1476:O1476))</f>
        <v>33.619174688200403</v>
      </c>
      <c r="E1476" s="9">
        <v>1</v>
      </c>
      <c r="F1476" s="9">
        <v>5</v>
      </c>
      <c r="G1476" s="9">
        <v>0</v>
      </c>
      <c r="I1476" s="15">
        <f t="shared" si="134"/>
        <v>-3.2937856013828662E-2</v>
      </c>
      <c r="J1476" s="15">
        <f t="shared" si="135"/>
        <v>-0.75040060790924468</v>
      </c>
      <c r="K1476" s="15">
        <f t="shared" si="136"/>
        <v>-0.53823782149412436</v>
      </c>
      <c r="M1476" s="15">
        <f t="shared" si="137"/>
        <v>48.686207221472507</v>
      </c>
      <c r="N1476" s="15">
        <f t="shared" si="138"/>
        <v>22.650673246439535</v>
      </c>
      <c r="O1476" s="15">
        <f t="shared" si="139"/>
        <v>29.520643596689165</v>
      </c>
    </row>
    <row r="1477" spans="1:15" x14ac:dyDescent="0.25">
      <c r="A1477" s="4">
        <v>51670980100</v>
      </c>
      <c r="B1477" s="7" t="s">
        <v>1456</v>
      </c>
      <c r="C1477" s="40">
        <f t="array" ref="C1477">SUMPRODUCT($D$9:$D$11, TRANSPOSE(M1477:O1477))</f>
        <v>33.619174688200403</v>
      </c>
      <c r="E1477" s="9">
        <v>1</v>
      </c>
      <c r="F1477" s="9">
        <v>5</v>
      </c>
      <c r="G1477" s="9">
        <v>0</v>
      </c>
      <c r="I1477" s="15">
        <f t="shared" si="134"/>
        <v>-3.2937856013828662E-2</v>
      </c>
      <c r="J1477" s="15">
        <f t="shared" si="135"/>
        <v>-0.75040060790924468</v>
      </c>
      <c r="K1477" s="15">
        <f t="shared" si="136"/>
        <v>-0.53823782149412436</v>
      </c>
      <c r="M1477" s="15">
        <f t="shared" si="137"/>
        <v>48.686207221472507</v>
      </c>
      <c r="N1477" s="15">
        <f t="shared" si="138"/>
        <v>22.650673246439535</v>
      </c>
      <c r="O1477" s="15">
        <f t="shared" si="139"/>
        <v>29.520643596689165</v>
      </c>
    </row>
    <row r="1478" spans="1:15" x14ac:dyDescent="0.25">
      <c r="A1478" s="4">
        <v>51678930500</v>
      </c>
      <c r="B1478" s="7" t="s">
        <v>1457</v>
      </c>
      <c r="C1478" s="40">
        <f t="array" ref="C1478">SUMPRODUCT($D$9:$D$11, TRANSPOSE(M1478:O1478))</f>
        <v>25.455931122306517</v>
      </c>
      <c r="E1478" s="9">
        <v>0</v>
      </c>
      <c r="F1478" s="9">
        <v>6</v>
      </c>
      <c r="G1478" s="9">
        <v>0</v>
      </c>
      <c r="I1478" s="15">
        <f t="shared" si="134"/>
        <v>-0.70834098954470248</v>
      </c>
      <c r="J1478" s="15">
        <f t="shared" si="135"/>
        <v>-0.74179843809599633</v>
      </c>
      <c r="K1478" s="15">
        <f t="shared" si="136"/>
        <v>-0.53823782149412436</v>
      </c>
      <c r="M1478" s="15">
        <f t="shared" si="137"/>
        <v>23.936676417835525</v>
      </c>
      <c r="N1478" s="15">
        <f t="shared" si="138"/>
        <v>22.91047335239486</v>
      </c>
      <c r="O1478" s="15">
        <f t="shared" si="139"/>
        <v>29.520643596689165</v>
      </c>
    </row>
    <row r="1479" spans="1:15" x14ac:dyDescent="0.25">
      <c r="A1479" s="4">
        <v>51680000100</v>
      </c>
      <c r="B1479" s="7" t="s">
        <v>1458</v>
      </c>
      <c r="C1479" s="40">
        <f t="array" ref="C1479">SUMPRODUCT($D$9:$D$11, TRANSPOSE(M1479:O1479))</f>
        <v>28.295358773075655</v>
      </c>
      <c r="E1479" s="9">
        <v>0</v>
      </c>
      <c r="F1479" s="9">
        <v>36</v>
      </c>
      <c r="G1479" s="9">
        <v>0</v>
      </c>
      <c r="I1479" s="15">
        <f t="shared" si="134"/>
        <v>-0.70834098954470248</v>
      </c>
      <c r="J1479" s="15">
        <f t="shared" si="135"/>
        <v>-0.48373334369854576</v>
      </c>
      <c r="K1479" s="15">
        <f t="shared" si="136"/>
        <v>-0.53823782149412436</v>
      </c>
      <c r="M1479" s="15">
        <f t="shared" si="137"/>
        <v>23.936676417835525</v>
      </c>
      <c r="N1479" s="15">
        <f t="shared" si="138"/>
        <v>31.428756304702286</v>
      </c>
      <c r="O1479" s="15">
        <f t="shared" si="139"/>
        <v>29.520643596689165</v>
      </c>
    </row>
    <row r="1480" spans="1:15" x14ac:dyDescent="0.25">
      <c r="A1480" s="4">
        <v>51680000201</v>
      </c>
      <c r="B1480" s="7" t="s">
        <v>1459</v>
      </c>
      <c r="C1480" s="40">
        <f t="array" ref="C1480">SUMPRODUCT($D$9:$D$11, TRANSPOSE(M1480:O1480))</f>
        <v>28.295358773075655</v>
      </c>
      <c r="E1480" s="9">
        <v>0</v>
      </c>
      <c r="F1480" s="9">
        <v>36</v>
      </c>
      <c r="G1480" s="9">
        <v>0</v>
      </c>
      <c r="I1480" s="15">
        <f t="shared" si="134"/>
        <v>-0.70834098954470248</v>
      </c>
      <c r="J1480" s="15">
        <f t="shared" si="135"/>
        <v>-0.48373334369854576</v>
      </c>
      <c r="K1480" s="15">
        <f t="shared" si="136"/>
        <v>-0.53823782149412436</v>
      </c>
      <c r="M1480" s="15">
        <f t="shared" si="137"/>
        <v>23.936676417835525</v>
      </c>
      <c r="N1480" s="15">
        <f t="shared" si="138"/>
        <v>31.428756304702286</v>
      </c>
      <c r="O1480" s="15">
        <f t="shared" si="139"/>
        <v>29.520643596689165</v>
      </c>
    </row>
    <row r="1481" spans="1:15" x14ac:dyDescent="0.25">
      <c r="A1481" s="4">
        <v>51680000202</v>
      </c>
      <c r="B1481" s="7" t="s">
        <v>1460</v>
      </c>
      <c r="C1481" s="40">
        <f t="array" ref="C1481">SUMPRODUCT($D$9:$D$11, TRANSPOSE(M1481:O1481))</f>
        <v>28.295358773075655</v>
      </c>
      <c r="E1481" s="9">
        <v>0</v>
      </c>
      <c r="F1481" s="9">
        <v>36</v>
      </c>
      <c r="G1481" s="9">
        <v>0</v>
      </c>
      <c r="I1481" s="15">
        <f t="shared" si="134"/>
        <v>-0.70834098954470248</v>
      </c>
      <c r="J1481" s="15">
        <f t="shared" si="135"/>
        <v>-0.48373334369854576</v>
      </c>
      <c r="K1481" s="15">
        <f t="shared" si="136"/>
        <v>-0.53823782149412436</v>
      </c>
      <c r="M1481" s="15">
        <f t="shared" si="137"/>
        <v>23.936676417835525</v>
      </c>
      <c r="N1481" s="15">
        <f t="shared" si="138"/>
        <v>31.428756304702286</v>
      </c>
      <c r="O1481" s="15">
        <f t="shared" si="139"/>
        <v>29.520643596689165</v>
      </c>
    </row>
    <row r="1482" spans="1:15" x14ac:dyDescent="0.25">
      <c r="A1482" s="4">
        <v>51680000203</v>
      </c>
      <c r="B1482" s="7" t="s">
        <v>1461</v>
      </c>
      <c r="C1482" s="40">
        <f t="array" ref="C1482">SUMPRODUCT($D$9:$D$11, TRANSPOSE(M1482:O1482))</f>
        <v>28.295358773075655</v>
      </c>
      <c r="E1482" s="9">
        <v>0</v>
      </c>
      <c r="F1482" s="9">
        <v>36</v>
      </c>
      <c r="G1482" s="9">
        <v>0</v>
      </c>
      <c r="I1482" s="15">
        <f t="shared" si="134"/>
        <v>-0.70834098954470248</v>
      </c>
      <c r="J1482" s="15">
        <f t="shared" si="135"/>
        <v>-0.48373334369854576</v>
      </c>
      <c r="K1482" s="15">
        <f t="shared" si="136"/>
        <v>-0.53823782149412436</v>
      </c>
      <c r="M1482" s="15">
        <f t="shared" si="137"/>
        <v>23.936676417835525</v>
      </c>
      <c r="N1482" s="15">
        <f t="shared" si="138"/>
        <v>31.428756304702286</v>
      </c>
      <c r="O1482" s="15">
        <f t="shared" si="139"/>
        <v>29.520643596689165</v>
      </c>
    </row>
    <row r="1483" spans="1:15" x14ac:dyDescent="0.25">
      <c r="A1483" s="4">
        <v>51680000300</v>
      </c>
      <c r="B1483" s="7" t="s">
        <v>1462</v>
      </c>
      <c r="C1483" s="40">
        <f t="array" ref="C1483">SUMPRODUCT($D$9:$D$11, TRANSPOSE(M1483:O1483))</f>
        <v>28.295358773075655</v>
      </c>
      <c r="E1483" s="9">
        <v>0</v>
      </c>
      <c r="F1483" s="9">
        <v>36</v>
      </c>
      <c r="G1483" s="9">
        <v>0</v>
      </c>
      <c r="I1483" s="15">
        <f t="shared" si="134"/>
        <v>-0.70834098954470248</v>
      </c>
      <c r="J1483" s="15">
        <f t="shared" si="135"/>
        <v>-0.48373334369854576</v>
      </c>
      <c r="K1483" s="15">
        <f t="shared" si="136"/>
        <v>-0.53823782149412436</v>
      </c>
      <c r="M1483" s="15">
        <f t="shared" si="137"/>
        <v>23.936676417835525</v>
      </c>
      <c r="N1483" s="15">
        <f t="shared" si="138"/>
        <v>31.428756304702286</v>
      </c>
      <c r="O1483" s="15">
        <f t="shared" si="139"/>
        <v>29.520643596689165</v>
      </c>
    </row>
    <row r="1484" spans="1:15" x14ac:dyDescent="0.25">
      <c r="A1484" s="4">
        <v>51680000400</v>
      </c>
      <c r="B1484" s="7" t="s">
        <v>1463</v>
      </c>
      <c r="C1484" s="40">
        <f t="array" ref="C1484">SUMPRODUCT($D$9:$D$11, TRANSPOSE(M1484:O1484))</f>
        <v>28.295358773075655</v>
      </c>
      <c r="E1484" s="9">
        <v>0</v>
      </c>
      <c r="F1484" s="9">
        <v>36</v>
      </c>
      <c r="G1484" s="9">
        <v>0</v>
      </c>
      <c r="I1484" s="15">
        <f t="shared" si="134"/>
        <v>-0.70834098954470248</v>
      </c>
      <c r="J1484" s="15">
        <f t="shared" si="135"/>
        <v>-0.48373334369854576</v>
      </c>
      <c r="K1484" s="15">
        <f t="shared" si="136"/>
        <v>-0.53823782149412436</v>
      </c>
      <c r="M1484" s="15">
        <f t="shared" si="137"/>
        <v>23.936676417835525</v>
      </c>
      <c r="N1484" s="15">
        <f t="shared" si="138"/>
        <v>31.428756304702286</v>
      </c>
      <c r="O1484" s="15">
        <f t="shared" si="139"/>
        <v>29.520643596689165</v>
      </c>
    </row>
    <row r="1485" spans="1:15" x14ac:dyDescent="0.25">
      <c r="A1485" s="4">
        <v>51680000500</v>
      </c>
      <c r="B1485" s="7" t="s">
        <v>1464</v>
      </c>
      <c r="C1485" s="40">
        <f t="array" ref="C1485">SUMPRODUCT($D$9:$D$11, TRANSPOSE(M1485:O1485))</f>
        <v>28.295358773075655</v>
      </c>
      <c r="E1485" s="9">
        <v>0</v>
      </c>
      <c r="F1485" s="9">
        <v>36</v>
      </c>
      <c r="G1485" s="9">
        <v>0</v>
      </c>
      <c r="I1485" s="15">
        <f t="shared" si="134"/>
        <v>-0.70834098954470248</v>
      </c>
      <c r="J1485" s="15">
        <f t="shared" si="135"/>
        <v>-0.48373334369854576</v>
      </c>
      <c r="K1485" s="15">
        <f t="shared" si="136"/>
        <v>-0.53823782149412436</v>
      </c>
      <c r="M1485" s="15">
        <f t="shared" si="137"/>
        <v>23.936676417835525</v>
      </c>
      <c r="N1485" s="15">
        <f t="shared" si="138"/>
        <v>31.428756304702286</v>
      </c>
      <c r="O1485" s="15">
        <f t="shared" si="139"/>
        <v>29.520643596689165</v>
      </c>
    </row>
    <row r="1486" spans="1:15" x14ac:dyDescent="0.25">
      <c r="A1486" s="4">
        <v>51680000600</v>
      </c>
      <c r="B1486" s="7" t="s">
        <v>1465</v>
      </c>
      <c r="C1486" s="40">
        <f t="array" ref="C1486">SUMPRODUCT($D$9:$D$11, TRANSPOSE(M1486:O1486))</f>
        <v>28.295358773075655</v>
      </c>
      <c r="E1486" s="9">
        <v>0</v>
      </c>
      <c r="F1486" s="9">
        <v>36</v>
      </c>
      <c r="G1486" s="9">
        <v>0</v>
      </c>
      <c r="I1486" s="15">
        <f t="shared" si="134"/>
        <v>-0.70834098954470248</v>
      </c>
      <c r="J1486" s="15">
        <f t="shared" si="135"/>
        <v>-0.48373334369854576</v>
      </c>
      <c r="K1486" s="15">
        <f t="shared" si="136"/>
        <v>-0.53823782149412436</v>
      </c>
      <c r="M1486" s="15">
        <f t="shared" si="137"/>
        <v>23.936676417835525</v>
      </c>
      <c r="N1486" s="15">
        <f t="shared" si="138"/>
        <v>31.428756304702286</v>
      </c>
      <c r="O1486" s="15">
        <f t="shared" si="139"/>
        <v>29.520643596689165</v>
      </c>
    </row>
    <row r="1487" spans="1:15" x14ac:dyDescent="0.25">
      <c r="A1487" s="4">
        <v>51680000700</v>
      </c>
      <c r="B1487" s="7" t="s">
        <v>1466</v>
      </c>
      <c r="C1487" s="40">
        <f t="array" ref="C1487">SUMPRODUCT($D$9:$D$11, TRANSPOSE(M1487:O1487))</f>
        <v>28.295358773075655</v>
      </c>
      <c r="E1487" s="9">
        <v>0</v>
      </c>
      <c r="F1487" s="9">
        <v>36</v>
      </c>
      <c r="G1487" s="9">
        <v>0</v>
      </c>
      <c r="I1487" s="15">
        <f t="shared" si="134"/>
        <v>-0.70834098954470248</v>
      </c>
      <c r="J1487" s="15">
        <f t="shared" si="135"/>
        <v>-0.48373334369854576</v>
      </c>
      <c r="K1487" s="15">
        <f t="shared" si="136"/>
        <v>-0.53823782149412436</v>
      </c>
      <c r="M1487" s="15">
        <f t="shared" si="137"/>
        <v>23.936676417835525</v>
      </c>
      <c r="N1487" s="15">
        <f t="shared" si="138"/>
        <v>31.428756304702286</v>
      </c>
      <c r="O1487" s="15">
        <f t="shared" si="139"/>
        <v>29.520643596689165</v>
      </c>
    </row>
    <row r="1488" spans="1:15" x14ac:dyDescent="0.25">
      <c r="A1488" s="4">
        <v>51680000801</v>
      </c>
      <c r="B1488" s="7" t="s">
        <v>1467</v>
      </c>
      <c r="C1488" s="40">
        <f t="array" ref="C1488">SUMPRODUCT($D$9:$D$11, TRANSPOSE(M1488:O1488))</f>
        <v>28.295358773075655</v>
      </c>
      <c r="E1488" s="9">
        <v>0</v>
      </c>
      <c r="F1488" s="9">
        <v>36</v>
      </c>
      <c r="G1488" s="9">
        <v>0</v>
      </c>
      <c r="I1488" s="15">
        <f t="shared" si="134"/>
        <v>-0.70834098954470248</v>
      </c>
      <c r="J1488" s="15">
        <f t="shared" si="135"/>
        <v>-0.48373334369854576</v>
      </c>
      <c r="K1488" s="15">
        <f t="shared" si="136"/>
        <v>-0.53823782149412436</v>
      </c>
      <c r="M1488" s="15">
        <f t="shared" si="137"/>
        <v>23.936676417835525</v>
      </c>
      <c r="N1488" s="15">
        <f t="shared" si="138"/>
        <v>31.428756304702286</v>
      </c>
      <c r="O1488" s="15">
        <f t="shared" si="139"/>
        <v>29.520643596689165</v>
      </c>
    </row>
    <row r="1489" spans="1:15" x14ac:dyDescent="0.25">
      <c r="A1489" s="4">
        <v>51680000802</v>
      </c>
      <c r="B1489" s="7" t="s">
        <v>1468</v>
      </c>
      <c r="C1489" s="40">
        <f t="array" ref="C1489">SUMPRODUCT($D$9:$D$11, TRANSPOSE(M1489:O1489))</f>
        <v>28.295358773075655</v>
      </c>
      <c r="E1489" s="9">
        <v>0</v>
      </c>
      <c r="F1489" s="9">
        <v>36</v>
      </c>
      <c r="G1489" s="9">
        <v>0</v>
      </c>
      <c r="I1489" s="15">
        <f t="shared" si="134"/>
        <v>-0.70834098954470248</v>
      </c>
      <c r="J1489" s="15">
        <f t="shared" si="135"/>
        <v>-0.48373334369854576</v>
      </c>
      <c r="K1489" s="15">
        <f t="shared" si="136"/>
        <v>-0.53823782149412436</v>
      </c>
      <c r="M1489" s="15">
        <f t="shared" si="137"/>
        <v>23.936676417835525</v>
      </c>
      <c r="N1489" s="15">
        <f t="shared" si="138"/>
        <v>31.428756304702286</v>
      </c>
      <c r="O1489" s="15">
        <f t="shared" si="139"/>
        <v>29.520643596689165</v>
      </c>
    </row>
    <row r="1490" spans="1:15" x14ac:dyDescent="0.25">
      <c r="A1490" s="4">
        <v>51680000900</v>
      </c>
      <c r="B1490" s="7" t="s">
        <v>1469</v>
      </c>
      <c r="C1490" s="40">
        <f t="array" ref="C1490">SUMPRODUCT($D$9:$D$11, TRANSPOSE(M1490:O1490))</f>
        <v>28.295358773075655</v>
      </c>
      <c r="E1490" s="9">
        <v>0</v>
      </c>
      <c r="F1490" s="9">
        <v>36</v>
      </c>
      <c r="G1490" s="9">
        <v>0</v>
      </c>
      <c r="I1490" s="15">
        <f t="shared" si="134"/>
        <v>-0.70834098954470248</v>
      </c>
      <c r="J1490" s="15">
        <f t="shared" si="135"/>
        <v>-0.48373334369854576</v>
      </c>
      <c r="K1490" s="15">
        <f t="shared" si="136"/>
        <v>-0.53823782149412436</v>
      </c>
      <c r="M1490" s="15">
        <f t="shared" si="137"/>
        <v>23.936676417835525</v>
      </c>
      <c r="N1490" s="15">
        <f t="shared" si="138"/>
        <v>31.428756304702286</v>
      </c>
      <c r="O1490" s="15">
        <f t="shared" si="139"/>
        <v>29.520643596689165</v>
      </c>
    </row>
    <row r="1491" spans="1:15" x14ac:dyDescent="0.25">
      <c r="A1491" s="4">
        <v>51680001000</v>
      </c>
      <c r="B1491" s="7" t="s">
        <v>1470</v>
      </c>
      <c r="C1491" s="40">
        <f t="array" ref="C1491">SUMPRODUCT($D$9:$D$11, TRANSPOSE(M1491:O1491))</f>
        <v>28.295358773075655</v>
      </c>
      <c r="E1491" s="9">
        <v>0</v>
      </c>
      <c r="F1491" s="9">
        <v>36</v>
      </c>
      <c r="G1491" s="9">
        <v>0</v>
      </c>
      <c r="I1491" s="15">
        <f t="shared" si="134"/>
        <v>-0.70834098954470248</v>
      </c>
      <c r="J1491" s="15">
        <f t="shared" si="135"/>
        <v>-0.48373334369854576</v>
      </c>
      <c r="K1491" s="15">
        <f t="shared" si="136"/>
        <v>-0.53823782149412436</v>
      </c>
      <c r="M1491" s="15">
        <f t="shared" si="137"/>
        <v>23.936676417835525</v>
      </c>
      <c r="N1491" s="15">
        <f t="shared" si="138"/>
        <v>31.428756304702286</v>
      </c>
      <c r="O1491" s="15">
        <f t="shared" si="139"/>
        <v>29.520643596689165</v>
      </c>
    </row>
    <row r="1492" spans="1:15" x14ac:dyDescent="0.25">
      <c r="A1492" s="4">
        <v>51680001100</v>
      </c>
      <c r="B1492" s="7" t="s">
        <v>1471</v>
      </c>
      <c r="C1492" s="40">
        <f t="array" ref="C1492">SUMPRODUCT($D$9:$D$11, TRANSPOSE(M1492:O1492))</f>
        <v>28.295358773075655</v>
      </c>
      <c r="E1492" s="9">
        <v>0</v>
      </c>
      <c r="F1492" s="9">
        <v>36</v>
      </c>
      <c r="G1492" s="9">
        <v>0</v>
      </c>
      <c r="I1492" s="15">
        <f t="shared" si="134"/>
        <v>-0.70834098954470248</v>
      </c>
      <c r="J1492" s="15">
        <f t="shared" si="135"/>
        <v>-0.48373334369854576</v>
      </c>
      <c r="K1492" s="15">
        <f t="shared" si="136"/>
        <v>-0.53823782149412436</v>
      </c>
      <c r="M1492" s="15">
        <f t="shared" si="137"/>
        <v>23.936676417835525</v>
      </c>
      <c r="N1492" s="15">
        <f t="shared" si="138"/>
        <v>31.428756304702286</v>
      </c>
      <c r="O1492" s="15">
        <f t="shared" si="139"/>
        <v>29.520643596689165</v>
      </c>
    </row>
    <row r="1493" spans="1:15" x14ac:dyDescent="0.25">
      <c r="A1493" s="4">
        <v>51680001400</v>
      </c>
      <c r="B1493" s="7" t="s">
        <v>1472</v>
      </c>
      <c r="C1493" s="40">
        <f t="array" ref="C1493">SUMPRODUCT($D$9:$D$11, TRANSPOSE(M1493:O1493))</f>
        <v>28.295358773075655</v>
      </c>
      <c r="E1493" s="9">
        <v>0</v>
      </c>
      <c r="F1493" s="9">
        <v>36</v>
      </c>
      <c r="G1493" s="9">
        <v>0</v>
      </c>
      <c r="I1493" s="15">
        <f t="shared" ref="I1493:I1556" si="140">STANDARDIZE(E1493,I$14, I$15)</f>
        <v>-0.70834098954470248</v>
      </c>
      <c r="J1493" s="15">
        <f t="shared" ref="J1493:J1556" si="141">STANDARDIZE(F1493,J$14, J$15)</f>
        <v>-0.48373334369854576</v>
      </c>
      <c r="K1493" s="15">
        <f t="shared" ref="K1493:K1556" si="142">STANDARDIZE(G1493,K$14, K$15)</f>
        <v>-0.53823782149412436</v>
      </c>
      <c r="M1493" s="15">
        <f t="shared" si="137"/>
        <v>23.936676417835525</v>
      </c>
      <c r="N1493" s="15">
        <f t="shared" si="138"/>
        <v>31.428756304702286</v>
      </c>
      <c r="O1493" s="15">
        <f t="shared" si="139"/>
        <v>29.520643596689165</v>
      </c>
    </row>
    <row r="1494" spans="1:15" x14ac:dyDescent="0.25">
      <c r="A1494" s="4">
        <v>51680001600</v>
      </c>
      <c r="B1494" s="7" t="s">
        <v>1473</v>
      </c>
      <c r="C1494" s="40">
        <f t="array" ref="C1494">SUMPRODUCT($D$9:$D$11, TRANSPOSE(M1494:O1494))</f>
        <v>28.295358773075655</v>
      </c>
      <c r="E1494" s="9">
        <v>0</v>
      </c>
      <c r="F1494" s="9">
        <v>36</v>
      </c>
      <c r="G1494" s="9">
        <v>0</v>
      </c>
      <c r="I1494" s="15">
        <f t="shared" si="140"/>
        <v>-0.70834098954470248</v>
      </c>
      <c r="J1494" s="15">
        <f t="shared" si="141"/>
        <v>-0.48373334369854576</v>
      </c>
      <c r="K1494" s="15">
        <f t="shared" si="142"/>
        <v>-0.53823782149412436</v>
      </c>
      <c r="M1494" s="15">
        <f t="shared" ref="M1494:M1557" si="143">_xlfn.NORM.S.DIST(I1494,1)*100</f>
        <v>23.936676417835525</v>
      </c>
      <c r="N1494" s="15">
        <f t="shared" ref="N1494:N1557" si="144">_xlfn.NORM.S.DIST(J1494,1)*100</f>
        <v>31.428756304702286</v>
      </c>
      <c r="O1494" s="15">
        <f t="shared" ref="O1494:O1557" si="145">_xlfn.NORM.S.DIST(K1494,1)*100</f>
        <v>29.520643596689165</v>
      </c>
    </row>
    <row r="1495" spans="1:15" x14ac:dyDescent="0.25">
      <c r="A1495" s="4">
        <v>51680001700</v>
      </c>
      <c r="B1495" s="7" t="s">
        <v>1474</v>
      </c>
      <c r="C1495" s="40">
        <f t="array" ref="C1495">SUMPRODUCT($D$9:$D$11, TRANSPOSE(M1495:O1495))</f>
        <v>28.295358773075655</v>
      </c>
      <c r="E1495" s="9">
        <v>0</v>
      </c>
      <c r="F1495" s="9">
        <v>36</v>
      </c>
      <c r="G1495" s="9">
        <v>0</v>
      </c>
      <c r="I1495" s="15">
        <f t="shared" si="140"/>
        <v>-0.70834098954470248</v>
      </c>
      <c r="J1495" s="15">
        <f t="shared" si="141"/>
        <v>-0.48373334369854576</v>
      </c>
      <c r="K1495" s="15">
        <f t="shared" si="142"/>
        <v>-0.53823782149412436</v>
      </c>
      <c r="M1495" s="15">
        <f t="shared" si="143"/>
        <v>23.936676417835525</v>
      </c>
      <c r="N1495" s="15">
        <f t="shared" si="144"/>
        <v>31.428756304702286</v>
      </c>
      <c r="O1495" s="15">
        <f t="shared" si="145"/>
        <v>29.520643596689165</v>
      </c>
    </row>
    <row r="1496" spans="1:15" x14ac:dyDescent="0.25">
      <c r="A1496" s="4">
        <v>51680001800</v>
      </c>
      <c r="B1496" s="7" t="s">
        <v>1475</v>
      </c>
      <c r="C1496" s="40">
        <f t="array" ref="C1496">SUMPRODUCT($D$9:$D$11, TRANSPOSE(M1496:O1496))</f>
        <v>28.295358773075655</v>
      </c>
      <c r="E1496" s="9">
        <v>0</v>
      </c>
      <c r="F1496" s="9">
        <v>36</v>
      </c>
      <c r="G1496" s="9">
        <v>0</v>
      </c>
      <c r="I1496" s="15">
        <f t="shared" si="140"/>
        <v>-0.70834098954470248</v>
      </c>
      <c r="J1496" s="15">
        <f t="shared" si="141"/>
        <v>-0.48373334369854576</v>
      </c>
      <c r="K1496" s="15">
        <f t="shared" si="142"/>
        <v>-0.53823782149412436</v>
      </c>
      <c r="M1496" s="15">
        <f t="shared" si="143"/>
        <v>23.936676417835525</v>
      </c>
      <c r="N1496" s="15">
        <f t="shared" si="144"/>
        <v>31.428756304702286</v>
      </c>
      <c r="O1496" s="15">
        <f t="shared" si="145"/>
        <v>29.520643596689165</v>
      </c>
    </row>
    <row r="1497" spans="1:15" x14ac:dyDescent="0.25">
      <c r="A1497" s="4">
        <v>51680001900</v>
      </c>
      <c r="B1497" s="7" t="s">
        <v>1476</v>
      </c>
      <c r="C1497" s="40">
        <f t="array" ref="C1497">SUMPRODUCT($D$9:$D$11, TRANSPOSE(M1497:O1497))</f>
        <v>28.295358773075655</v>
      </c>
      <c r="E1497" s="9">
        <v>0</v>
      </c>
      <c r="F1497" s="9">
        <v>36</v>
      </c>
      <c r="G1497" s="9">
        <v>0</v>
      </c>
      <c r="I1497" s="15">
        <f t="shared" si="140"/>
        <v>-0.70834098954470248</v>
      </c>
      <c r="J1497" s="15">
        <f t="shared" si="141"/>
        <v>-0.48373334369854576</v>
      </c>
      <c r="K1497" s="15">
        <f t="shared" si="142"/>
        <v>-0.53823782149412436</v>
      </c>
      <c r="M1497" s="15">
        <f t="shared" si="143"/>
        <v>23.936676417835525</v>
      </c>
      <c r="N1497" s="15">
        <f t="shared" si="144"/>
        <v>31.428756304702286</v>
      </c>
      <c r="O1497" s="15">
        <f t="shared" si="145"/>
        <v>29.520643596689165</v>
      </c>
    </row>
    <row r="1498" spans="1:15" x14ac:dyDescent="0.25">
      <c r="A1498" s="4">
        <v>51683910100</v>
      </c>
      <c r="B1498" s="7" t="s">
        <v>1477</v>
      </c>
      <c r="C1498" s="40">
        <f t="array" ref="C1498">SUMPRODUCT($D$9:$D$11, TRANSPOSE(M1498:O1498))</f>
        <v>36.518971390384991</v>
      </c>
      <c r="E1498" s="9">
        <v>1</v>
      </c>
      <c r="F1498" s="9">
        <v>23</v>
      </c>
      <c r="G1498" s="9">
        <v>1</v>
      </c>
      <c r="I1498" s="15">
        <f t="shared" si="140"/>
        <v>-3.2937856013828662E-2</v>
      </c>
      <c r="J1498" s="15">
        <f t="shared" si="141"/>
        <v>-0.59556155127077437</v>
      </c>
      <c r="K1498" s="15">
        <f t="shared" si="142"/>
        <v>-0.43171856811208875</v>
      </c>
      <c r="M1498" s="15">
        <f t="shared" si="143"/>
        <v>48.686207221472507</v>
      </c>
      <c r="N1498" s="15">
        <f t="shared" si="144"/>
        <v>27.573408428907054</v>
      </c>
      <c r="O1498" s="15">
        <f t="shared" si="145"/>
        <v>33.297298520775421</v>
      </c>
    </row>
    <row r="1499" spans="1:15" x14ac:dyDescent="0.25">
      <c r="A1499" s="4">
        <v>51683910201</v>
      </c>
      <c r="B1499" s="7" t="s">
        <v>1478</v>
      </c>
      <c r="C1499" s="40">
        <f t="array" ref="C1499">SUMPRODUCT($D$9:$D$11, TRANSPOSE(M1499:O1499))</f>
        <v>36.518971390384991</v>
      </c>
      <c r="E1499" s="9">
        <v>1</v>
      </c>
      <c r="F1499" s="9">
        <v>23</v>
      </c>
      <c r="G1499" s="9">
        <v>1</v>
      </c>
      <c r="I1499" s="15">
        <f t="shared" si="140"/>
        <v>-3.2937856013828662E-2</v>
      </c>
      <c r="J1499" s="15">
        <f t="shared" si="141"/>
        <v>-0.59556155127077437</v>
      </c>
      <c r="K1499" s="15">
        <f t="shared" si="142"/>
        <v>-0.43171856811208875</v>
      </c>
      <c r="M1499" s="15">
        <f t="shared" si="143"/>
        <v>48.686207221472507</v>
      </c>
      <c r="N1499" s="15">
        <f t="shared" si="144"/>
        <v>27.573408428907054</v>
      </c>
      <c r="O1499" s="15">
        <f t="shared" si="145"/>
        <v>33.297298520775421</v>
      </c>
    </row>
    <row r="1500" spans="1:15" x14ac:dyDescent="0.25">
      <c r="A1500" s="4">
        <v>51683910202</v>
      </c>
      <c r="B1500" s="7" t="s">
        <v>1479</v>
      </c>
      <c r="C1500" s="40">
        <f t="array" ref="C1500">SUMPRODUCT($D$9:$D$11, TRANSPOSE(M1500:O1500))</f>
        <v>36.518971390384991</v>
      </c>
      <c r="E1500" s="9">
        <v>1</v>
      </c>
      <c r="F1500" s="9">
        <v>23</v>
      </c>
      <c r="G1500" s="9">
        <v>1</v>
      </c>
      <c r="I1500" s="15">
        <f t="shared" si="140"/>
        <v>-3.2937856013828662E-2</v>
      </c>
      <c r="J1500" s="15">
        <f t="shared" si="141"/>
        <v>-0.59556155127077437</v>
      </c>
      <c r="K1500" s="15">
        <f t="shared" si="142"/>
        <v>-0.43171856811208875</v>
      </c>
      <c r="M1500" s="15">
        <f t="shared" si="143"/>
        <v>48.686207221472507</v>
      </c>
      <c r="N1500" s="15">
        <f t="shared" si="144"/>
        <v>27.573408428907054</v>
      </c>
      <c r="O1500" s="15">
        <f t="shared" si="145"/>
        <v>33.297298520775421</v>
      </c>
    </row>
    <row r="1501" spans="1:15" x14ac:dyDescent="0.25">
      <c r="A1501" s="4">
        <v>51683910301</v>
      </c>
      <c r="B1501" s="7" t="s">
        <v>1480</v>
      </c>
      <c r="C1501" s="40">
        <f t="array" ref="C1501">SUMPRODUCT($D$9:$D$11, TRANSPOSE(M1501:O1501))</f>
        <v>36.518971390384991</v>
      </c>
      <c r="E1501" s="9">
        <v>1</v>
      </c>
      <c r="F1501" s="9">
        <v>23</v>
      </c>
      <c r="G1501" s="9">
        <v>1</v>
      </c>
      <c r="I1501" s="15">
        <f t="shared" si="140"/>
        <v>-3.2937856013828662E-2</v>
      </c>
      <c r="J1501" s="15">
        <f t="shared" si="141"/>
        <v>-0.59556155127077437</v>
      </c>
      <c r="K1501" s="15">
        <f t="shared" si="142"/>
        <v>-0.43171856811208875</v>
      </c>
      <c r="M1501" s="15">
        <f t="shared" si="143"/>
        <v>48.686207221472507</v>
      </c>
      <c r="N1501" s="15">
        <f t="shared" si="144"/>
        <v>27.573408428907054</v>
      </c>
      <c r="O1501" s="15">
        <f t="shared" si="145"/>
        <v>33.297298520775421</v>
      </c>
    </row>
    <row r="1502" spans="1:15" x14ac:dyDescent="0.25">
      <c r="A1502" s="4">
        <v>51683910302</v>
      </c>
      <c r="B1502" s="7" t="s">
        <v>1481</v>
      </c>
      <c r="C1502" s="40">
        <f t="array" ref="C1502">SUMPRODUCT($D$9:$D$11, TRANSPOSE(M1502:O1502))</f>
        <v>27.010242814477245</v>
      </c>
      <c r="E1502" s="9">
        <v>0</v>
      </c>
      <c r="F1502" s="9">
        <v>23</v>
      </c>
      <c r="G1502" s="9">
        <v>0</v>
      </c>
      <c r="I1502" s="15">
        <f t="shared" si="140"/>
        <v>-0.70834098954470248</v>
      </c>
      <c r="J1502" s="15">
        <f t="shared" si="141"/>
        <v>-0.59556155127077437</v>
      </c>
      <c r="K1502" s="15">
        <f t="shared" si="142"/>
        <v>-0.53823782149412436</v>
      </c>
      <c r="M1502" s="15">
        <f t="shared" si="143"/>
        <v>23.936676417835525</v>
      </c>
      <c r="N1502" s="15">
        <f t="shared" si="144"/>
        <v>27.573408428907054</v>
      </c>
      <c r="O1502" s="15">
        <f t="shared" si="145"/>
        <v>29.520643596689165</v>
      </c>
    </row>
    <row r="1503" spans="1:15" x14ac:dyDescent="0.25">
      <c r="A1503" s="4">
        <v>51683910401</v>
      </c>
      <c r="B1503" s="7" t="s">
        <v>1482</v>
      </c>
      <c r="C1503" s="40">
        <f t="array" ref="C1503">SUMPRODUCT($D$9:$D$11, TRANSPOSE(M1503:O1503))</f>
        <v>28.269127789172664</v>
      </c>
      <c r="E1503" s="9">
        <v>0</v>
      </c>
      <c r="F1503" s="9">
        <v>23</v>
      </c>
      <c r="G1503" s="9">
        <v>1</v>
      </c>
      <c r="I1503" s="15">
        <f t="shared" si="140"/>
        <v>-0.70834098954470248</v>
      </c>
      <c r="J1503" s="15">
        <f t="shared" si="141"/>
        <v>-0.59556155127077437</v>
      </c>
      <c r="K1503" s="15">
        <f t="shared" si="142"/>
        <v>-0.43171856811208875</v>
      </c>
      <c r="M1503" s="15">
        <f t="shared" si="143"/>
        <v>23.936676417835525</v>
      </c>
      <c r="N1503" s="15">
        <f t="shared" si="144"/>
        <v>27.573408428907054</v>
      </c>
      <c r="O1503" s="15">
        <f t="shared" si="145"/>
        <v>33.297298520775421</v>
      </c>
    </row>
    <row r="1504" spans="1:15" x14ac:dyDescent="0.25">
      <c r="A1504" s="4">
        <v>51683910402</v>
      </c>
      <c r="B1504" s="7" t="s">
        <v>1483</v>
      </c>
      <c r="C1504" s="40">
        <f t="array" ref="C1504">SUMPRODUCT($D$9:$D$11, TRANSPOSE(M1504:O1504))</f>
        <v>27.010242814477245</v>
      </c>
      <c r="E1504" s="9">
        <v>0</v>
      </c>
      <c r="F1504" s="9">
        <v>23</v>
      </c>
      <c r="G1504" s="9">
        <v>0</v>
      </c>
      <c r="I1504" s="15">
        <f t="shared" si="140"/>
        <v>-0.70834098954470248</v>
      </c>
      <c r="J1504" s="15">
        <f t="shared" si="141"/>
        <v>-0.59556155127077437</v>
      </c>
      <c r="K1504" s="15">
        <f t="shared" si="142"/>
        <v>-0.53823782149412436</v>
      </c>
      <c r="M1504" s="15">
        <f t="shared" si="143"/>
        <v>23.936676417835525</v>
      </c>
      <c r="N1504" s="15">
        <f t="shared" si="144"/>
        <v>27.573408428907054</v>
      </c>
      <c r="O1504" s="15">
        <f t="shared" si="145"/>
        <v>29.520643596689165</v>
      </c>
    </row>
    <row r="1505" spans="1:15" x14ac:dyDescent="0.25">
      <c r="A1505" s="4">
        <v>51685920100</v>
      </c>
      <c r="B1505" s="7" t="s">
        <v>1484</v>
      </c>
      <c r="C1505" s="40">
        <f t="array" ref="C1505">SUMPRODUCT($D$9:$D$11, TRANSPOSE(M1505:O1505))</f>
        <v>34.537258482718954</v>
      </c>
      <c r="E1505" s="9">
        <v>1</v>
      </c>
      <c r="F1505" s="9">
        <v>1</v>
      </c>
      <c r="G1505" s="9">
        <v>1</v>
      </c>
      <c r="I1505" s="15">
        <f t="shared" si="140"/>
        <v>-3.2937856013828662E-2</v>
      </c>
      <c r="J1505" s="15">
        <f t="shared" si="141"/>
        <v>-0.78480928716223808</v>
      </c>
      <c r="K1505" s="15">
        <f t="shared" si="142"/>
        <v>-0.43171856811208875</v>
      </c>
      <c r="M1505" s="15">
        <f t="shared" si="143"/>
        <v>48.686207221472507</v>
      </c>
      <c r="N1505" s="15">
        <f t="shared" si="144"/>
        <v>21.628269705908941</v>
      </c>
      <c r="O1505" s="15">
        <f t="shared" si="145"/>
        <v>33.297298520775421</v>
      </c>
    </row>
    <row r="1506" spans="1:15" x14ac:dyDescent="0.25">
      <c r="A1506" s="4">
        <v>51685920200</v>
      </c>
      <c r="B1506" s="7" t="s">
        <v>1485</v>
      </c>
      <c r="C1506" s="40">
        <f t="array" ref="C1506">SUMPRODUCT($D$9:$D$11, TRANSPOSE(M1506:O1506))</f>
        <v>34.537258482718954</v>
      </c>
      <c r="E1506" s="9">
        <v>1</v>
      </c>
      <c r="F1506" s="9">
        <v>1</v>
      </c>
      <c r="G1506" s="9">
        <v>1</v>
      </c>
      <c r="I1506" s="15">
        <f t="shared" si="140"/>
        <v>-3.2937856013828662E-2</v>
      </c>
      <c r="J1506" s="15">
        <f t="shared" si="141"/>
        <v>-0.78480928716223808</v>
      </c>
      <c r="K1506" s="15">
        <f t="shared" si="142"/>
        <v>-0.43171856811208875</v>
      </c>
      <c r="M1506" s="15">
        <f t="shared" si="143"/>
        <v>48.686207221472507</v>
      </c>
      <c r="N1506" s="15">
        <f t="shared" si="144"/>
        <v>21.628269705908941</v>
      </c>
      <c r="O1506" s="15">
        <f t="shared" si="145"/>
        <v>33.297298520775421</v>
      </c>
    </row>
    <row r="1507" spans="1:15" x14ac:dyDescent="0.25">
      <c r="A1507" s="4">
        <v>51690000100</v>
      </c>
      <c r="B1507" s="7" t="s">
        <v>1486</v>
      </c>
      <c r="C1507" s="40">
        <f t="array" ref="C1507">SUMPRODUCT($D$9:$D$11, TRANSPOSE(M1507:O1507))</f>
        <v>25.897186435447189</v>
      </c>
      <c r="E1507" s="9">
        <v>0</v>
      </c>
      <c r="F1507" s="9">
        <v>11</v>
      </c>
      <c r="G1507" s="9">
        <v>0</v>
      </c>
      <c r="I1507" s="15">
        <f t="shared" si="140"/>
        <v>-0.70834098954470248</v>
      </c>
      <c r="J1507" s="15">
        <f t="shared" si="141"/>
        <v>-0.69878758902975457</v>
      </c>
      <c r="K1507" s="15">
        <f t="shared" si="142"/>
        <v>-0.53823782149412436</v>
      </c>
      <c r="M1507" s="15">
        <f t="shared" si="143"/>
        <v>23.936676417835525</v>
      </c>
      <c r="N1507" s="15">
        <f t="shared" si="144"/>
        <v>24.234239291816888</v>
      </c>
      <c r="O1507" s="15">
        <f t="shared" si="145"/>
        <v>29.520643596689165</v>
      </c>
    </row>
    <row r="1508" spans="1:15" x14ac:dyDescent="0.25">
      <c r="A1508" s="4">
        <v>51690000200</v>
      </c>
      <c r="B1508" s="7" t="s">
        <v>1487</v>
      </c>
      <c r="C1508" s="40">
        <f t="array" ref="C1508">SUMPRODUCT($D$9:$D$11, TRANSPOSE(M1508:O1508))</f>
        <v>25.897186435447189</v>
      </c>
      <c r="E1508" s="9">
        <v>0</v>
      </c>
      <c r="F1508" s="9">
        <v>11</v>
      </c>
      <c r="G1508" s="9">
        <v>0</v>
      </c>
      <c r="I1508" s="15">
        <f t="shared" si="140"/>
        <v>-0.70834098954470248</v>
      </c>
      <c r="J1508" s="15">
        <f t="shared" si="141"/>
        <v>-0.69878758902975457</v>
      </c>
      <c r="K1508" s="15">
        <f t="shared" si="142"/>
        <v>-0.53823782149412436</v>
      </c>
      <c r="M1508" s="15">
        <f t="shared" si="143"/>
        <v>23.936676417835525</v>
      </c>
      <c r="N1508" s="15">
        <f t="shared" si="144"/>
        <v>24.234239291816888</v>
      </c>
      <c r="O1508" s="15">
        <f t="shared" si="145"/>
        <v>29.520643596689165</v>
      </c>
    </row>
    <row r="1509" spans="1:15" x14ac:dyDescent="0.25">
      <c r="A1509" s="4">
        <v>51690000300</v>
      </c>
      <c r="B1509" s="7" t="s">
        <v>1488</v>
      </c>
      <c r="C1509" s="40">
        <f t="array" ref="C1509">SUMPRODUCT($D$9:$D$11, TRANSPOSE(M1509:O1509))</f>
        <v>25.897186435447189</v>
      </c>
      <c r="E1509" s="9">
        <v>0</v>
      </c>
      <c r="F1509" s="9">
        <v>11</v>
      </c>
      <c r="G1509" s="9">
        <v>0</v>
      </c>
      <c r="I1509" s="15">
        <f t="shared" si="140"/>
        <v>-0.70834098954470248</v>
      </c>
      <c r="J1509" s="15">
        <f t="shared" si="141"/>
        <v>-0.69878758902975457</v>
      </c>
      <c r="K1509" s="15">
        <f t="shared" si="142"/>
        <v>-0.53823782149412436</v>
      </c>
      <c r="M1509" s="15">
        <f t="shared" si="143"/>
        <v>23.936676417835525</v>
      </c>
      <c r="N1509" s="15">
        <f t="shared" si="144"/>
        <v>24.234239291816888</v>
      </c>
      <c r="O1509" s="15">
        <f t="shared" si="145"/>
        <v>29.520643596689165</v>
      </c>
    </row>
    <row r="1510" spans="1:15" x14ac:dyDescent="0.25">
      <c r="A1510" s="4">
        <v>51690000400</v>
      </c>
      <c r="B1510" s="7" t="s">
        <v>1489</v>
      </c>
      <c r="C1510" s="40">
        <f t="array" ref="C1510">SUMPRODUCT($D$9:$D$11, TRANSPOSE(M1510:O1510))</f>
        <v>25.897186435447189</v>
      </c>
      <c r="E1510" s="9">
        <v>0</v>
      </c>
      <c r="F1510" s="9">
        <v>11</v>
      </c>
      <c r="G1510" s="9">
        <v>0</v>
      </c>
      <c r="I1510" s="15">
        <f t="shared" si="140"/>
        <v>-0.70834098954470248</v>
      </c>
      <c r="J1510" s="15">
        <f t="shared" si="141"/>
        <v>-0.69878758902975457</v>
      </c>
      <c r="K1510" s="15">
        <f t="shared" si="142"/>
        <v>-0.53823782149412436</v>
      </c>
      <c r="M1510" s="15">
        <f t="shared" si="143"/>
        <v>23.936676417835525</v>
      </c>
      <c r="N1510" s="15">
        <f t="shared" si="144"/>
        <v>24.234239291816888</v>
      </c>
      <c r="O1510" s="15">
        <f t="shared" si="145"/>
        <v>29.520643596689165</v>
      </c>
    </row>
    <row r="1511" spans="1:15" x14ac:dyDescent="0.25">
      <c r="A1511" s="4">
        <v>51690000500</v>
      </c>
      <c r="B1511" s="7" t="s">
        <v>1490</v>
      </c>
      <c r="C1511" s="40">
        <f t="array" ref="C1511">SUMPRODUCT($D$9:$D$11, TRANSPOSE(M1511:O1511))</f>
        <v>25.897186435447189</v>
      </c>
      <c r="E1511" s="9">
        <v>0</v>
      </c>
      <c r="F1511" s="9">
        <v>11</v>
      </c>
      <c r="G1511" s="9">
        <v>0</v>
      </c>
      <c r="I1511" s="15">
        <f t="shared" si="140"/>
        <v>-0.70834098954470248</v>
      </c>
      <c r="J1511" s="15">
        <f t="shared" si="141"/>
        <v>-0.69878758902975457</v>
      </c>
      <c r="K1511" s="15">
        <f t="shared" si="142"/>
        <v>-0.53823782149412436</v>
      </c>
      <c r="M1511" s="15">
        <f t="shared" si="143"/>
        <v>23.936676417835525</v>
      </c>
      <c r="N1511" s="15">
        <f t="shared" si="144"/>
        <v>24.234239291816888</v>
      </c>
      <c r="O1511" s="15">
        <f t="shared" si="145"/>
        <v>29.520643596689165</v>
      </c>
    </row>
    <row r="1512" spans="1:15" x14ac:dyDescent="0.25">
      <c r="A1512" s="4">
        <v>51700030100</v>
      </c>
      <c r="B1512" s="7" t="s">
        <v>1491</v>
      </c>
      <c r="C1512" s="40">
        <f t="array" ref="C1512">SUMPRODUCT($D$9:$D$11, TRANSPOSE(M1512:O1512))</f>
        <v>36.545202374287982</v>
      </c>
      <c r="E1512" s="9">
        <v>1</v>
      </c>
      <c r="F1512" s="9">
        <v>36</v>
      </c>
      <c r="G1512" s="9">
        <v>0</v>
      </c>
      <c r="I1512" s="15">
        <f t="shared" si="140"/>
        <v>-3.2937856013828662E-2</v>
      </c>
      <c r="J1512" s="15">
        <f t="shared" si="141"/>
        <v>-0.48373334369854576</v>
      </c>
      <c r="K1512" s="15">
        <f t="shared" si="142"/>
        <v>-0.53823782149412436</v>
      </c>
      <c r="M1512" s="15">
        <f t="shared" si="143"/>
        <v>48.686207221472507</v>
      </c>
      <c r="N1512" s="15">
        <f t="shared" si="144"/>
        <v>31.428756304702286</v>
      </c>
      <c r="O1512" s="15">
        <f t="shared" si="145"/>
        <v>29.520643596689165</v>
      </c>
    </row>
    <row r="1513" spans="1:15" x14ac:dyDescent="0.25">
      <c r="A1513" s="4">
        <v>51700030300</v>
      </c>
      <c r="B1513" s="7" t="s">
        <v>1492</v>
      </c>
      <c r="C1513" s="40">
        <f t="array" ref="C1513">SUMPRODUCT($D$9:$D$11, TRANSPOSE(M1513:O1513))</f>
        <v>36.545202374287982</v>
      </c>
      <c r="E1513" s="9">
        <v>1</v>
      </c>
      <c r="F1513" s="9">
        <v>36</v>
      </c>
      <c r="G1513" s="9">
        <v>0</v>
      </c>
      <c r="I1513" s="15">
        <f t="shared" si="140"/>
        <v>-3.2937856013828662E-2</v>
      </c>
      <c r="J1513" s="15">
        <f t="shared" si="141"/>
        <v>-0.48373334369854576</v>
      </c>
      <c r="K1513" s="15">
        <f t="shared" si="142"/>
        <v>-0.53823782149412436</v>
      </c>
      <c r="M1513" s="15">
        <f t="shared" si="143"/>
        <v>48.686207221472507</v>
      </c>
      <c r="N1513" s="15">
        <f t="shared" si="144"/>
        <v>31.428756304702286</v>
      </c>
      <c r="O1513" s="15">
        <f t="shared" si="145"/>
        <v>29.520643596689165</v>
      </c>
    </row>
    <row r="1514" spans="1:15" x14ac:dyDescent="0.25">
      <c r="A1514" s="4">
        <v>51700030400</v>
      </c>
      <c r="B1514" s="7" t="s">
        <v>1493</v>
      </c>
      <c r="C1514" s="40">
        <f t="array" ref="C1514">SUMPRODUCT($D$9:$D$11, TRANSPOSE(M1514:O1514))</f>
        <v>36.545202374287982</v>
      </c>
      <c r="E1514" s="9">
        <v>1</v>
      </c>
      <c r="F1514" s="9">
        <v>36</v>
      </c>
      <c r="G1514" s="9">
        <v>0</v>
      </c>
      <c r="I1514" s="15">
        <f t="shared" si="140"/>
        <v>-3.2937856013828662E-2</v>
      </c>
      <c r="J1514" s="15">
        <f t="shared" si="141"/>
        <v>-0.48373334369854576</v>
      </c>
      <c r="K1514" s="15">
        <f t="shared" si="142"/>
        <v>-0.53823782149412436</v>
      </c>
      <c r="M1514" s="15">
        <f t="shared" si="143"/>
        <v>48.686207221472507</v>
      </c>
      <c r="N1514" s="15">
        <f t="shared" si="144"/>
        <v>31.428756304702286</v>
      </c>
      <c r="O1514" s="15">
        <f t="shared" si="145"/>
        <v>29.520643596689165</v>
      </c>
    </row>
    <row r="1515" spans="1:15" x14ac:dyDescent="0.25">
      <c r="A1515" s="4">
        <v>51700030500</v>
      </c>
      <c r="B1515" s="7" t="s">
        <v>1494</v>
      </c>
      <c r="C1515" s="40">
        <f t="array" ref="C1515">SUMPRODUCT($D$9:$D$11, TRANSPOSE(M1515:O1515))</f>
        <v>36.545202374287982</v>
      </c>
      <c r="E1515" s="9">
        <v>1</v>
      </c>
      <c r="F1515" s="9">
        <v>36</v>
      </c>
      <c r="G1515" s="9">
        <v>0</v>
      </c>
      <c r="I1515" s="15">
        <f t="shared" si="140"/>
        <v>-3.2937856013828662E-2</v>
      </c>
      <c r="J1515" s="15">
        <f t="shared" si="141"/>
        <v>-0.48373334369854576</v>
      </c>
      <c r="K1515" s="15">
        <f t="shared" si="142"/>
        <v>-0.53823782149412436</v>
      </c>
      <c r="M1515" s="15">
        <f t="shared" si="143"/>
        <v>48.686207221472507</v>
      </c>
      <c r="N1515" s="15">
        <f t="shared" si="144"/>
        <v>31.428756304702286</v>
      </c>
      <c r="O1515" s="15">
        <f t="shared" si="145"/>
        <v>29.520643596689165</v>
      </c>
    </row>
    <row r="1516" spans="1:15" x14ac:dyDescent="0.25">
      <c r="A1516" s="4">
        <v>51700030600</v>
      </c>
      <c r="B1516" s="7" t="s">
        <v>1495</v>
      </c>
      <c r="C1516" s="40">
        <f t="array" ref="C1516">SUMPRODUCT($D$9:$D$11, TRANSPOSE(M1516:O1516))</f>
        <v>36.545202374287982</v>
      </c>
      <c r="E1516" s="9">
        <v>1</v>
      </c>
      <c r="F1516" s="9">
        <v>36</v>
      </c>
      <c r="G1516" s="9">
        <v>0</v>
      </c>
      <c r="I1516" s="15">
        <f t="shared" si="140"/>
        <v>-3.2937856013828662E-2</v>
      </c>
      <c r="J1516" s="15">
        <f t="shared" si="141"/>
        <v>-0.48373334369854576</v>
      </c>
      <c r="K1516" s="15">
        <f t="shared" si="142"/>
        <v>-0.53823782149412436</v>
      </c>
      <c r="M1516" s="15">
        <f t="shared" si="143"/>
        <v>48.686207221472507</v>
      </c>
      <c r="N1516" s="15">
        <f t="shared" si="144"/>
        <v>31.428756304702286</v>
      </c>
      <c r="O1516" s="15">
        <f t="shared" si="145"/>
        <v>29.520643596689165</v>
      </c>
    </row>
    <row r="1517" spans="1:15" x14ac:dyDescent="0.25">
      <c r="A1517" s="4">
        <v>51700030800</v>
      </c>
      <c r="B1517" s="7" t="s">
        <v>1496</v>
      </c>
      <c r="C1517" s="40">
        <f t="array" ref="C1517">SUMPRODUCT($D$9:$D$11, TRANSPOSE(M1517:O1517))</f>
        <v>36.545202374287982</v>
      </c>
      <c r="E1517" s="9">
        <v>1</v>
      </c>
      <c r="F1517" s="9">
        <v>36</v>
      </c>
      <c r="G1517" s="9">
        <v>0</v>
      </c>
      <c r="I1517" s="15">
        <f t="shared" si="140"/>
        <v>-3.2937856013828662E-2</v>
      </c>
      <c r="J1517" s="15">
        <f t="shared" si="141"/>
        <v>-0.48373334369854576</v>
      </c>
      <c r="K1517" s="15">
        <f t="shared" si="142"/>
        <v>-0.53823782149412436</v>
      </c>
      <c r="M1517" s="15">
        <f t="shared" si="143"/>
        <v>48.686207221472507</v>
      </c>
      <c r="N1517" s="15">
        <f t="shared" si="144"/>
        <v>31.428756304702286</v>
      </c>
      <c r="O1517" s="15">
        <f t="shared" si="145"/>
        <v>29.520643596689165</v>
      </c>
    </row>
    <row r="1518" spans="1:15" x14ac:dyDescent="0.25">
      <c r="A1518" s="4">
        <v>51700030900</v>
      </c>
      <c r="B1518" s="7" t="s">
        <v>1497</v>
      </c>
      <c r="C1518" s="40">
        <f t="array" ref="C1518">SUMPRODUCT($D$9:$D$11, TRANSPOSE(M1518:O1518))</f>
        <v>36.545202374287982</v>
      </c>
      <c r="E1518" s="9">
        <v>1</v>
      </c>
      <c r="F1518" s="9">
        <v>36</v>
      </c>
      <c r="G1518" s="9">
        <v>0</v>
      </c>
      <c r="I1518" s="15">
        <f t="shared" si="140"/>
        <v>-3.2937856013828662E-2</v>
      </c>
      <c r="J1518" s="15">
        <f t="shared" si="141"/>
        <v>-0.48373334369854576</v>
      </c>
      <c r="K1518" s="15">
        <f t="shared" si="142"/>
        <v>-0.53823782149412436</v>
      </c>
      <c r="M1518" s="15">
        <f t="shared" si="143"/>
        <v>48.686207221472507</v>
      </c>
      <c r="N1518" s="15">
        <f t="shared" si="144"/>
        <v>31.428756304702286</v>
      </c>
      <c r="O1518" s="15">
        <f t="shared" si="145"/>
        <v>29.520643596689165</v>
      </c>
    </row>
    <row r="1519" spans="1:15" x14ac:dyDescent="0.25">
      <c r="A1519" s="4">
        <v>51700031100</v>
      </c>
      <c r="B1519" s="7" t="s">
        <v>1498</v>
      </c>
      <c r="C1519" s="40">
        <f t="array" ref="C1519">SUMPRODUCT($D$9:$D$11, TRANSPOSE(M1519:O1519))</f>
        <v>36.545202374287982</v>
      </c>
      <c r="E1519" s="9">
        <v>1</v>
      </c>
      <c r="F1519" s="9">
        <v>36</v>
      </c>
      <c r="G1519" s="9">
        <v>0</v>
      </c>
      <c r="I1519" s="15">
        <f t="shared" si="140"/>
        <v>-3.2937856013828662E-2</v>
      </c>
      <c r="J1519" s="15">
        <f t="shared" si="141"/>
        <v>-0.48373334369854576</v>
      </c>
      <c r="K1519" s="15">
        <f t="shared" si="142"/>
        <v>-0.53823782149412436</v>
      </c>
      <c r="M1519" s="15">
        <f t="shared" si="143"/>
        <v>48.686207221472507</v>
      </c>
      <c r="N1519" s="15">
        <f t="shared" si="144"/>
        <v>31.428756304702286</v>
      </c>
      <c r="O1519" s="15">
        <f t="shared" si="145"/>
        <v>29.520643596689165</v>
      </c>
    </row>
    <row r="1520" spans="1:15" x14ac:dyDescent="0.25">
      <c r="A1520" s="4">
        <v>51700031200</v>
      </c>
      <c r="B1520" s="7" t="s">
        <v>1499</v>
      </c>
      <c r="C1520" s="40">
        <f t="array" ref="C1520">SUMPRODUCT($D$9:$D$11, TRANSPOSE(M1520:O1520))</f>
        <v>36.545202374287982</v>
      </c>
      <c r="E1520" s="9">
        <v>1</v>
      </c>
      <c r="F1520" s="9">
        <v>36</v>
      </c>
      <c r="G1520" s="9">
        <v>0</v>
      </c>
      <c r="I1520" s="15">
        <f t="shared" si="140"/>
        <v>-3.2937856013828662E-2</v>
      </c>
      <c r="J1520" s="15">
        <f t="shared" si="141"/>
        <v>-0.48373334369854576</v>
      </c>
      <c r="K1520" s="15">
        <f t="shared" si="142"/>
        <v>-0.53823782149412436</v>
      </c>
      <c r="M1520" s="15">
        <f t="shared" si="143"/>
        <v>48.686207221472507</v>
      </c>
      <c r="N1520" s="15">
        <f t="shared" si="144"/>
        <v>31.428756304702286</v>
      </c>
      <c r="O1520" s="15">
        <f t="shared" si="145"/>
        <v>29.520643596689165</v>
      </c>
    </row>
    <row r="1521" spans="1:15" x14ac:dyDescent="0.25">
      <c r="A1521" s="4">
        <v>51700031300</v>
      </c>
      <c r="B1521" s="7" t="s">
        <v>1500</v>
      </c>
      <c r="C1521" s="40">
        <f t="array" ref="C1521">SUMPRODUCT($D$9:$D$11, TRANSPOSE(M1521:O1521))</f>
        <v>36.545202374287982</v>
      </c>
      <c r="E1521" s="9">
        <v>1</v>
      </c>
      <c r="F1521" s="9">
        <v>36</v>
      </c>
      <c r="G1521" s="9">
        <v>0</v>
      </c>
      <c r="I1521" s="15">
        <f t="shared" si="140"/>
        <v>-3.2937856013828662E-2</v>
      </c>
      <c r="J1521" s="15">
        <f t="shared" si="141"/>
        <v>-0.48373334369854576</v>
      </c>
      <c r="K1521" s="15">
        <f t="shared" si="142"/>
        <v>-0.53823782149412436</v>
      </c>
      <c r="M1521" s="15">
        <f t="shared" si="143"/>
        <v>48.686207221472507</v>
      </c>
      <c r="N1521" s="15">
        <f t="shared" si="144"/>
        <v>31.428756304702286</v>
      </c>
      <c r="O1521" s="15">
        <f t="shared" si="145"/>
        <v>29.520643596689165</v>
      </c>
    </row>
    <row r="1522" spans="1:15" x14ac:dyDescent="0.25">
      <c r="A1522" s="4">
        <v>51700031400</v>
      </c>
      <c r="B1522" s="7" t="s">
        <v>1501</v>
      </c>
      <c r="C1522" s="40">
        <f t="array" ref="C1522">SUMPRODUCT($D$9:$D$11, TRANSPOSE(M1522:O1522))</f>
        <v>36.545202374287982</v>
      </c>
      <c r="E1522" s="9">
        <v>1</v>
      </c>
      <c r="F1522" s="9">
        <v>36</v>
      </c>
      <c r="G1522" s="9">
        <v>0</v>
      </c>
      <c r="I1522" s="15">
        <f t="shared" si="140"/>
        <v>-3.2937856013828662E-2</v>
      </c>
      <c r="J1522" s="15">
        <f t="shared" si="141"/>
        <v>-0.48373334369854576</v>
      </c>
      <c r="K1522" s="15">
        <f t="shared" si="142"/>
        <v>-0.53823782149412436</v>
      </c>
      <c r="M1522" s="15">
        <f t="shared" si="143"/>
        <v>48.686207221472507</v>
      </c>
      <c r="N1522" s="15">
        <f t="shared" si="144"/>
        <v>31.428756304702286</v>
      </c>
      <c r="O1522" s="15">
        <f t="shared" si="145"/>
        <v>29.520643596689165</v>
      </c>
    </row>
    <row r="1523" spans="1:15" x14ac:dyDescent="0.25">
      <c r="A1523" s="4">
        <v>51700031500</v>
      </c>
      <c r="B1523" s="7" t="s">
        <v>1502</v>
      </c>
      <c r="C1523" s="40">
        <f t="array" ref="C1523">SUMPRODUCT($D$9:$D$11, TRANSPOSE(M1523:O1523))</f>
        <v>36.545202374287982</v>
      </c>
      <c r="E1523" s="9">
        <v>1</v>
      </c>
      <c r="F1523" s="9">
        <v>36</v>
      </c>
      <c r="G1523" s="9">
        <v>0</v>
      </c>
      <c r="I1523" s="15">
        <f t="shared" si="140"/>
        <v>-3.2937856013828662E-2</v>
      </c>
      <c r="J1523" s="15">
        <f t="shared" si="141"/>
        <v>-0.48373334369854576</v>
      </c>
      <c r="K1523" s="15">
        <f t="shared" si="142"/>
        <v>-0.53823782149412436</v>
      </c>
      <c r="M1523" s="15">
        <f t="shared" si="143"/>
        <v>48.686207221472507</v>
      </c>
      <c r="N1523" s="15">
        <f t="shared" si="144"/>
        <v>31.428756304702286</v>
      </c>
      <c r="O1523" s="15">
        <f t="shared" si="145"/>
        <v>29.520643596689165</v>
      </c>
    </row>
    <row r="1524" spans="1:15" x14ac:dyDescent="0.25">
      <c r="A1524" s="4">
        <v>51700031601</v>
      </c>
      <c r="B1524" s="7" t="s">
        <v>1503</v>
      </c>
      <c r="C1524" s="40">
        <f t="array" ref="C1524">SUMPRODUCT($D$9:$D$11, TRANSPOSE(M1524:O1524))</f>
        <v>36.545202374287982</v>
      </c>
      <c r="E1524" s="9">
        <v>1</v>
      </c>
      <c r="F1524" s="9">
        <v>36</v>
      </c>
      <c r="G1524" s="9">
        <v>0</v>
      </c>
      <c r="I1524" s="15">
        <f t="shared" si="140"/>
        <v>-3.2937856013828662E-2</v>
      </c>
      <c r="J1524" s="15">
        <f t="shared" si="141"/>
        <v>-0.48373334369854576</v>
      </c>
      <c r="K1524" s="15">
        <f t="shared" si="142"/>
        <v>-0.53823782149412436</v>
      </c>
      <c r="M1524" s="15">
        <f t="shared" si="143"/>
        <v>48.686207221472507</v>
      </c>
      <c r="N1524" s="15">
        <f t="shared" si="144"/>
        <v>31.428756304702286</v>
      </c>
      <c r="O1524" s="15">
        <f t="shared" si="145"/>
        <v>29.520643596689165</v>
      </c>
    </row>
    <row r="1525" spans="1:15" x14ac:dyDescent="0.25">
      <c r="A1525" s="4">
        <v>51700031602</v>
      </c>
      <c r="B1525" s="7" t="s">
        <v>1504</v>
      </c>
      <c r="C1525" s="40">
        <f t="array" ref="C1525">SUMPRODUCT($D$9:$D$11, TRANSPOSE(M1525:O1525))</f>
        <v>36.545202374287982</v>
      </c>
      <c r="E1525" s="9">
        <v>1</v>
      </c>
      <c r="F1525" s="9">
        <v>36</v>
      </c>
      <c r="G1525" s="9">
        <v>0</v>
      </c>
      <c r="I1525" s="15">
        <f t="shared" si="140"/>
        <v>-3.2937856013828662E-2</v>
      </c>
      <c r="J1525" s="15">
        <f t="shared" si="141"/>
        <v>-0.48373334369854576</v>
      </c>
      <c r="K1525" s="15">
        <f t="shared" si="142"/>
        <v>-0.53823782149412436</v>
      </c>
      <c r="M1525" s="15">
        <f t="shared" si="143"/>
        <v>48.686207221472507</v>
      </c>
      <c r="N1525" s="15">
        <f t="shared" si="144"/>
        <v>31.428756304702286</v>
      </c>
      <c r="O1525" s="15">
        <f t="shared" si="145"/>
        <v>29.520643596689165</v>
      </c>
    </row>
    <row r="1526" spans="1:15" x14ac:dyDescent="0.25">
      <c r="A1526" s="4">
        <v>51700031701</v>
      </c>
      <c r="B1526" s="7" t="s">
        <v>1505</v>
      </c>
      <c r="C1526" s="40">
        <f t="array" ref="C1526">SUMPRODUCT($D$9:$D$11, TRANSPOSE(M1526:O1526))</f>
        <v>36.545202374287982</v>
      </c>
      <c r="E1526" s="9">
        <v>1</v>
      </c>
      <c r="F1526" s="9">
        <v>36</v>
      </c>
      <c r="G1526" s="9">
        <v>0</v>
      </c>
      <c r="I1526" s="15">
        <f t="shared" si="140"/>
        <v>-3.2937856013828662E-2</v>
      </c>
      <c r="J1526" s="15">
        <f t="shared" si="141"/>
        <v>-0.48373334369854576</v>
      </c>
      <c r="K1526" s="15">
        <f t="shared" si="142"/>
        <v>-0.53823782149412436</v>
      </c>
      <c r="M1526" s="15">
        <f t="shared" si="143"/>
        <v>48.686207221472507</v>
      </c>
      <c r="N1526" s="15">
        <f t="shared" si="144"/>
        <v>31.428756304702286</v>
      </c>
      <c r="O1526" s="15">
        <f t="shared" si="145"/>
        <v>29.520643596689165</v>
      </c>
    </row>
    <row r="1527" spans="1:15" x14ac:dyDescent="0.25">
      <c r="A1527" s="4">
        <v>51700031702</v>
      </c>
      <c r="B1527" s="7" t="s">
        <v>1506</v>
      </c>
      <c r="C1527" s="40">
        <f t="array" ref="C1527">SUMPRODUCT($D$9:$D$11, TRANSPOSE(M1527:O1527))</f>
        <v>36.545202374287982</v>
      </c>
      <c r="E1527" s="9">
        <v>1</v>
      </c>
      <c r="F1527" s="9">
        <v>36</v>
      </c>
      <c r="G1527" s="9">
        <v>0</v>
      </c>
      <c r="I1527" s="15">
        <f t="shared" si="140"/>
        <v>-3.2937856013828662E-2</v>
      </c>
      <c r="J1527" s="15">
        <f t="shared" si="141"/>
        <v>-0.48373334369854576</v>
      </c>
      <c r="K1527" s="15">
        <f t="shared" si="142"/>
        <v>-0.53823782149412436</v>
      </c>
      <c r="M1527" s="15">
        <f t="shared" si="143"/>
        <v>48.686207221472507</v>
      </c>
      <c r="N1527" s="15">
        <f t="shared" si="144"/>
        <v>31.428756304702286</v>
      </c>
      <c r="O1527" s="15">
        <f t="shared" si="145"/>
        <v>29.520643596689165</v>
      </c>
    </row>
    <row r="1528" spans="1:15" x14ac:dyDescent="0.25">
      <c r="A1528" s="4">
        <v>51700031800</v>
      </c>
      <c r="B1528" s="7" t="s">
        <v>1507</v>
      </c>
      <c r="C1528" s="40">
        <f t="array" ref="C1528">SUMPRODUCT($D$9:$D$11, TRANSPOSE(M1528:O1528))</f>
        <v>36.545202374287982</v>
      </c>
      <c r="E1528" s="9">
        <v>1</v>
      </c>
      <c r="F1528" s="9">
        <v>36</v>
      </c>
      <c r="G1528" s="9">
        <v>0</v>
      </c>
      <c r="I1528" s="15">
        <f t="shared" si="140"/>
        <v>-3.2937856013828662E-2</v>
      </c>
      <c r="J1528" s="15">
        <f t="shared" si="141"/>
        <v>-0.48373334369854576</v>
      </c>
      <c r="K1528" s="15">
        <f t="shared" si="142"/>
        <v>-0.53823782149412436</v>
      </c>
      <c r="M1528" s="15">
        <f t="shared" si="143"/>
        <v>48.686207221472507</v>
      </c>
      <c r="N1528" s="15">
        <f t="shared" si="144"/>
        <v>31.428756304702286</v>
      </c>
      <c r="O1528" s="15">
        <f t="shared" si="145"/>
        <v>29.520643596689165</v>
      </c>
    </row>
    <row r="1529" spans="1:15" x14ac:dyDescent="0.25">
      <c r="A1529" s="4">
        <v>51700031901</v>
      </c>
      <c r="B1529" s="7" t="s">
        <v>1508</v>
      </c>
      <c r="C1529" s="40">
        <f t="array" ref="C1529">SUMPRODUCT($D$9:$D$11, TRANSPOSE(M1529:O1529))</f>
        <v>36.545202374287982</v>
      </c>
      <c r="E1529" s="9">
        <v>1</v>
      </c>
      <c r="F1529" s="9">
        <v>36</v>
      </c>
      <c r="G1529" s="9">
        <v>0</v>
      </c>
      <c r="I1529" s="15">
        <f t="shared" si="140"/>
        <v>-3.2937856013828662E-2</v>
      </c>
      <c r="J1529" s="15">
        <f t="shared" si="141"/>
        <v>-0.48373334369854576</v>
      </c>
      <c r="K1529" s="15">
        <f t="shared" si="142"/>
        <v>-0.53823782149412436</v>
      </c>
      <c r="M1529" s="15">
        <f t="shared" si="143"/>
        <v>48.686207221472507</v>
      </c>
      <c r="N1529" s="15">
        <f t="shared" si="144"/>
        <v>31.428756304702286</v>
      </c>
      <c r="O1529" s="15">
        <f t="shared" si="145"/>
        <v>29.520643596689165</v>
      </c>
    </row>
    <row r="1530" spans="1:15" x14ac:dyDescent="0.25">
      <c r="A1530" s="4">
        <v>51700031902</v>
      </c>
      <c r="B1530" s="7" t="s">
        <v>1509</v>
      </c>
      <c r="C1530" s="40">
        <f t="array" ref="C1530">SUMPRODUCT($D$9:$D$11, TRANSPOSE(M1530:O1530))</f>
        <v>36.545202374287982</v>
      </c>
      <c r="E1530" s="9">
        <v>1</v>
      </c>
      <c r="F1530" s="9">
        <v>36</v>
      </c>
      <c r="G1530" s="9">
        <v>0</v>
      </c>
      <c r="I1530" s="15">
        <f t="shared" si="140"/>
        <v>-3.2937856013828662E-2</v>
      </c>
      <c r="J1530" s="15">
        <f t="shared" si="141"/>
        <v>-0.48373334369854576</v>
      </c>
      <c r="K1530" s="15">
        <f t="shared" si="142"/>
        <v>-0.53823782149412436</v>
      </c>
      <c r="M1530" s="15">
        <f t="shared" si="143"/>
        <v>48.686207221472507</v>
      </c>
      <c r="N1530" s="15">
        <f t="shared" si="144"/>
        <v>31.428756304702286</v>
      </c>
      <c r="O1530" s="15">
        <f t="shared" si="145"/>
        <v>29.520643596689165</v>
      </c>
    </row>
    <row r="1531" spans="1:15" x14ac:dyDescent="0.25">
      <c r="A1531" s="4">
        <v>51700032001</v>
      </c>
      <c r="B1531" s="7" t="s">
        <v>1510</v>
      </c>
      <c r="C1531" s="40">
        <f t="array" ref="C1531">SUMPRODUCT($D$9:$D$11, TRANSPOSE(M1531:O1531))</f>
        <v>36.545202374287982</v>
      </c>
      <c r="E1531" s="9">
        <v>1</v>
      </c>
      <c r="F1531" s="9">
        <v>36</v>
      </c>
      <c r="G1531" s="9">
        <v>0</v>
      </c>
      <c r="I1531" s="15">
        <f t="shared" si="140"/>
        <v>-3.2937856013828662E-2</v>
      </c>
      <c r="J1531" s="15">
        <f t="shared" si="141"/>
        <v>-0.48373334369854576</v>
      </c>
      <c r="K1531" s="15">
        <f t="shared" si="142"/>
        <v>-0.53823782149412436</v>
      </c>
      <c r="M1531" s="15">
        <f t="shared" si="143"/>
        <v>48.686207221472507</v>
      </c>
      <c r="N1531" s="15">
        <f t="shared" si="144"/>
        <v>31.428756304702286</v>
      </c>
      <c r="O1531" s="15">
        <f t="shared" si="145"/>
        <v>29.520643596689165</v>
      </c>
    </row>
    <row r="1532" spans="1:15" x14ac:dyDescent="0.25">
      <c r="A1532" s="4">
        <v>51700032002</v>
      </c>
      <c r="B1532" s="7" t="s">
        <v>1511</v>
      </c>
      <c r="C1532" s="40">
        <f t="array" ref="C1532">SUMPRODUCT($D$9:$D$11, TRANSPOSE(M1532:O1532))</f>
        <v>36.545202374287982</v>
      </c>
      <c r="E1532" s="9">
        <v>1</v>
      </c>
      <c r="F1532" s="9">
        <v>36</v>
      </c>
      <c r="G1532" s="9">
        <v>0</v>
      </c>
      <c r="I1532" s="15">
        <f t="shared" si="140"/>
        <v>-3.2937856013828662E-2</v>
      </c>
      <c r="J1532" s="15">
        <f t="shared" si="141"/>
        <v>-0.48373334369854576</v>
      </c>
      <c r="K1532" s="15">
        <f t="shared" si="142"/>
        <v>-0.53823782149412436</v>
      </c>
      <c r="M1532" s="15">
        <f t="shared" si="143"/>
        <v>48.686207221472507</v>
      </c>
      <c r="N1532" s="15">
        <f t="shared" si="144"/>
        <v>31.428756304702286</v>
      </c>
      <c r="O1532" s="15">
        <f t="shared" si="145"/>
        <v>29.520643596689165</v>
      </c>
    </row>
    <row r="1533" spans="1:15" x14ac:dyDescent="0.25">
      <c r="A1533" s="4">
        <v>51700032005</v>
      </c>
      <c r="B1533" s="7" t="s">
        <v>1512</v>
      </c>
      <c r="C1533" s="40">
        <f t="array" ref="C1533">SUMPRODUCT($D$9:$D$11, TRANSPOSE(M1533:O1533))</f>
        <v>36.545202374287982</v>
      </c>
      <c r="E1533" s="9">
        <v>1</v>
      </c>
      <c r="F1533" s="9">
        <v>36</v>
      </c>
      <c r="G1533" s="9">
        <v>0</v>
      </c>
      <c r="I1533" s="15">
        <f t="shared" si="140"/>
        <v>-3.2937856013828662E-2</v>
      </c>
      <c r="J1533" s="15">
        <f t="shared" si="141"/>
        <v>-0.48373334369854576</v>
      </c>
      <c r="K1533" s="15">
        <f t="shared" si="142"/>
        <v>-0.53823782149412436</v>
      </c>
      <c r="M1533" s="15">
        <f t="shared" si="143"/>
        <v>48.686207221472507</v>
      </c>
      <c r="N1533" s="15">
        <f t="shared" si="144"/>
        <v>31.428756304702286</v>
      </c>
      <c r="O1533" s="15">
        <f t="shared" si="145"/>
        <v>29.520643596689165</v>
      </c>
    </row>
    <row r="1534" spans="1:15" x14ac:dyDescent="0.25">
      <c r="A1534" s="4">
        <v>51700032006</v>
      </c>
      <c r="B1534" s="7" t="s">
        <v>1513</v>
      </c>
      <c r="C1534" s="40">
        <f t="array" ref="C1534">SUMPRODUCT($D$9:$D$11, TRANSPOSE(M1534:O1534))</f>
        <v>36.545202374287982</v>
      </c>
      <c r="E1534" s="9">
        <v>1</v>
      </c>
      <c r="F1534" s="9">
        <v>36</v>
      </c>
      <c r="G1534" s="9">
        <v>0</v>
      </c>
      <c r="I1534" s="15">
        <f t="shared" si="140"/>
        <v>-3.2937856013828662E-2</v>
      </c>
      <c r="J1534" s="15">
        <f t="shared" si="141"/>
        <v>-0.48373334369854576</v>
      </c>
      <c r="K1534" s="15">
        <f t="shared" si="142"/>
        <v>-0.53823782149412436</v>
      </c>
      <c r="M1534" s="15">
        <f t="shared" si="143"/>
        <v>48.686207221472507</v>
      </c>
      <c r="N1534" s="15">
        <f t="shared" si="144"/>
        <v>31.428756304702286</v>
      </c>
      <c r="O1534" s="15">
        <f t="shared" si="145"/>
        <v>29.520643596689165</v>
      </c>
    </row>
    <row r="1535" spans="1:15" x14ac:dyDescent="0.25">
      <c r="A1535" s="4">
        <v>51700032007</v>
      </c>
      <c r="B1535" s="7" t="s">
        <v>1514</v>
      </c>
      <c r="C1535" s="40">
        <f t="array" ref="C1535">SUMPRODUCT($D$9:$D$11, TRANSPOSE(M1535:O1535))</f>
        <v>36.545202374287982</v>
      </c>
      <c r="E1535" s="9">
        <v>1</v>
      </c>
      <c r="F1535" s="9">
        <v>36</v>
      </c>
      <c r="G1535" s="9">
        <v>0</v>
      </c>
      <c r="I1535" s="15">
        <f t="shared" si="140"/>
        <v>-3.2937856013828662E-2</v>
      </c>
      <c r="J1535" s="15">
        <f t="shared" si="141"/>
        <v>-0.48373334369854576</v>
      </c>
      <c r="K1535" s="15">
        <f t="shared" si="142"/>
        <v>-0.53823782149412436</v>
      </c>
      <c r="M1535" s="15">
        <f t="shared" si="143"/>
        <v>48.686207221472507</v>
      </c>
      <c r="N1535" s="15">
        <f t="shared" si="144"/>
        <v>31.428756304702286</v>
      </c>
      <c r="O1535" s="15">
        <f t="shared" si="145"/>
        <v>29.520643596689165</v>
      </c>
    </row>
    <row r="1536" spans="1:15" x14ac:dyDescent="0.25">
      <c r="A1536" s="4">
        <v>51700032113</v>
      </c>
      <c r="B1536" s="7" t="s">
        <v>1515</v>
      </c>
      <c r="C1536" s="40">
        <f t="array" ref="C1536">SUMPRODUCT($D$9:$D$11, TRANSPOSE(M1536:O1536))</f>
        <v>36.545202374287982</v>
      </c>
      <c r="E1536" s="9">
        <v>1</v>
      </c>
      <c r="F1536" s="9">
        <v>36</v>
      </c>
      <c r="G1536" s="9">
        <v>0</v>
      </c>
      <c r="I1536" s="15">
        <f t="shared" si="140"/>
        <v>-3.2937856013828662E-2</v>
      </c>
      <c r="J1536" s="15">
        <f t="shared" si="141"/>
        <v>-0.48373334369854576</v>
      </c>
      <c r="K1536" s="15">
        <f t="shared" si="142"/>
        <v>-0.53823782149412436</v>
      </c>
      <c r="M1536" s="15">
        <f t="shared" si="143"/>
        <v>48.686207221472507</v>
      </c>
      <c r="N1536" s="15">
        <f t="shared" si="144"/>
        <v>31.428756304702286</v>
      </c>
      <c r="O1536" s="15">
        <f t="shared" si="145"/>
        <v>29.520643596689165</v>
      </c>
    </row>
    <row r="1537" spans="1:15" x14ac:dyDescent="0.25">
      <c r="A1537" s="4">
        <v>51700032114</v>
      </c>
      <c r="B1537" s="7" t="s">
        <v>1516</v>
      </c>
      <c r="C1537" s="40">
        <f t="array" ref="C1537">SUMPRODUCT($D$9:$D$11, TRANSPOSE(M1537:O1537))</f>
        <v>36.545202374287982</v>
      </c>
      <c r="E1537" s="9">
        <v>1</v>
      </c>
      <c r="F1537" s="9">
        <v>36</v>
      </c>
      <c r="G1537" s="9">
        <v>0</v>
      </c>
      <c r="I1537" s="15">
        <f t="shared" si="140"/>
        <v>-3.2937856013828662E-2</v>
      </c>
      <c r="J1537" s="15">
        <f t="shared" si="141"/>
        <v>-0.48373334369854576</v>
      </c>
      <c r="K1537" s="15">
        <f t="shared" si="142"/>
        <v>-0.53823782149412436</v>
      </c>
      <c r="M1537" s="15">
        <f t="shared" si="143"/>
        <v>48.686207221472507</v>
      </c>
      <c r="N1537" s="15">
        <f t="shared" si="144"/>
        <v>31.428756304702286</v>
      </c>
      <c r="O1537" s="15">
        <f t="shared" si="145"/>
        <v>29.520643596689165</v>
      </c>
    </row>
    <row r="1538" spans="1:15" x14ac:dyDescent="0.25">
      <c r="A1538" s="4">
        <v>51700032117</v>
      </c>
      <c r="B1538" s="7" t="s">
        <v>1517</v>
      </c>
      <c r="C1538" s="40">
        <f t="array" ref="C1538">SUMPRODUCT($D$9:$D$11, TRANSPOSE(M1538:O1538))</f>
        <v>36.545202374287982</v>
      </c>
      <c r="E1538" s="9">
        <v>1</v>
      </c>
      <c r="F1538" s="9">
        <v>36</v>
      </c>
      <c r="G1538" s="9">
        <v>0</v>
      </c>
      <c r="I1538" s="15">
        <f t="shared" si="140"/>
        <v>-3.2937856013828662E-2</v>
      </c>
      <c r="J1538" s="15">
        <f t="shared" si="141"/>
        <v>-0.48373334369854576</v>
      </c>
      <c r="K1538" s="15">
        <f t="shared" si="142"/>
        <v>-0.53823782149412436</v>
      </c>
      <c r="M1538" s="15">
        <f t="shared" si="143"/>
        <v>48.686207221472507</v>
      </c>
      <c r="N1538" s="15">
        <f t="shared" si="144"/>
        <v>31.428756304702286</v>
      </c>
      <c r="O1538" s="15">
        <f t="shared" si="145"/>
        <v>29.520643596689165</v>
      </c>
    </row>
    <row r="1539" spans="1:15" x14ac:dyDescent="0.25">
      <c r="A1539" s="4">
        <v>51700032123</v>
      </c>
      <c r="B1539" s="7" t="s">
        <v>1518</v>
      </c>
      <c r="C1539" s="40">
        <f t="array" ref="C1539">SUMPRODUCT($D$9:$D$11, TRANSPOSE(M1539:O1539))</f>
        <v>36.545202374287982</v>
      </c>
      <c r="E1539" s="9">
        <v>1</v>
      </c>
      <c r="F1539" s="9">
        <v>36</v>
      </c>
      <c r="G1539" s="9">
        <v>0</v>
      </c>
      <c r="I1539" s="15">
        <f t="shared" si="140"/>
        <v>-3.2937856013828662E-2</v>
      </c>
      <c r="J1539" s="15">
        <f t="shared" si="141"/>
        <v>-0.48373334369854576</v>
      </c>
      <c r="K1539" s="15">
        <f t="shared" si="142"/>
        <v>-0.53823782149412436</v>
      </c>
      <c r="M1539" s="15">
        <f t="shared" si="143"/>
        <v>48.686207221472507</v>
      </c>
      <c r="N1539" s="15">
        <f t="shared" si="144"/>
        <v>31.428756304702286</v>
      </c>
      <c r="O1539" s="15">
        <f t="shared" si="145"/>
        <v>29.520643596689165</v>
      </c>
    </row>
    <row r="1540" spans="1:15" x14ac:dyDescent="0.25">
      <c r="A1540" s="4">
        <v>51700032124</v>
      </c>
      <c r="B1540" s="7" t="s">
        <v>1519</v>
      </c>
      <c r="C1540" s="40">
        <f t="array" ref="C1540">SUMPRODUCT($D$9:$D$11, TRANSPOSE(M1540:O1540))</f>
        <v>36.545202374287982</v>
      </c>
      <c r="E1540" s="9">
        <v>1</v>
      </c>
      <c r="F1540" s="9">
        <v>36</v>
      </c>
      <c r="G1540" s="9">
        <v>0</v>
      </c>
      <c r="I1540" s="15">
        <f t="shared" si="140"/>
        <v>-3.2937856013828662E-2</v>
      </c>
      <c r="J1540" s="15">
        <f t="shared" si="141"/>
        <v>-0.48373334369854576</v>
      </c>
      <c r="K1540" s="15">
        <f t="shared" si="142"/>
        <v>-0.53823782149412436</v>
      </c>
      <c r="M1540" s="15">
        <f t="shared" si="143"/>
        <v>48.686207221472507</v>
      </c>
      <c r="N1540" s="15">
        <f t="shared" si="144"/>
        <v>31.428756304702286</v>
      </c>
      <c r="O1540" s="15">
        <f t="shared" si="145"/>
        <v>29.520643596689165</v>
      </c>
    </row>
    <row r="1541" spans="1:15" x14ac:dyDescent="0.25">
      <c r="A1541" s="4">
        <v>51700032126</v>
      </c>
      <c r="B1541" s="7" t="s">
        <v>1520</v>
      </c>
      <c r="C1541" s="40">
        <f t="array" ref="C1541">SUMPRODUCT($D$9:$D$11, TRANSPOSE(M1541:O1541))</f>
        <v>36.545202374287982</v>
      </c>
      <c r="E1541" s="9">
        <v>1</v>
      </c>
      <c r="F1541" s="9">
        <v>36</v>
      </c>
      <c r="G1541" s="9">
        <v>0</v>
      </c>
      <c r="I1541" s="15">
        <f t="shared" si="140"/>
        <v>-3.2937856013828662E-2</v>
      </c>
      <c r="J1541" s="15">
        <f t="shared" si="141"/>
        <v>-0.48373334369854576</v>
      </c>
      <c r="K1541" s="15">
        <f t="shared" si="142"/>
        <v>-0.53823782149412436</v>
      </c>
      <c r="M1541" s="15">
        <f t="shared" si="143"/>
        <v>48.686207221472507</v>
      </c>
      <c r="N1541" s="15">
        <f t="shared" si="144"/>
        <v>31.428756304702286</v>
      </c>
      <c r="O1541" s="15">
        <f t="shared" si="145"/>
        <v>29.520643596689165</v>
      </c>
    </row>
    <row r="1542" spans="1:15" x14ac:dyDescent="0.25">
      <c r="A1542" s="4">
        <v>51700032127</v>
      </c>
      <c r="B1542" s="7" t="s">
        <v>1521</v>
      </c>
      <c r="C1542" s="40">
        <f t="array" ref="C1542">SUMPRODUCT($D$9:$D$11, TRANSPOSE(M1542:O1542))</f>
        <v>36.545202374287982</v>
      </c>
      <c r="E1542" s="9">
        <v>1</v>
      </c>
      <c r="F1542" s="9">
        <v>36</v>
      </c>
      <c r="G1542" s="9">
        <v>0</v>
      </c>
      <c r="I1542" s="15">
        <f t="shared" si="140"/>
        <v>-3.2937856013828662E-2</v>
      </c>
      <c r="J1542" s="15">
        <f t="shared" si="141"/>
        <v>-0.48373334369854576</v>
      </c>
      <c r="K1542" s="15">
        <f t="shared" si="142"/>
        <v>-0.53823782149412436</v>
      </c>
      <c r="M1542" s="15">
        <f t="shared" si="143"/>
        <v>48.686207221472507</v>
      </c>
      <c r="N1542" s="15">
        <f t="shared" si="144"/>
        <v>31.428756304702286</v>
      </c>
      <c r="O1542" s="15">
        <f t="shared" si="145"/>
        <v>29.520643596689165</v>
      </c>
    </row>
    <row r="1543" spans="1:15" x14ac:dyDescent="0.25">
      <c r="A1543" s="4">
        <v>51700032128</v>
      </c>
      <c r="B1543" s="7" t="s">
        <v>1522</v>
      </c>
      <c r="C1543" s="40">
        <f t="array" ref="C1543">SUMPRODUCT($D$9:$D$11, TRANSPOSE(M1543:O1543))</f>
        <v>36.545202374287982</v>
      </c>
      <c r="E1543" s="9">
        <v>1</v>
      </c>
      <c r="F1543" s="9">
        <v>36</v>
      </c>
      <c r="G1543" s="9">
        <v>0</v>
      </c>
      <c r="I1543" s="15">
        <f t="shared" si="140"/>
        <v>-3.2937856013828662E-2</v>
      </c>
      <c r="J1543" s="15">
        <f t="shared" si="141"/>
        <v>-0.48373334369854576</v>
      </c>
      <c r="K1543" s="15">
        <f t="shared" si="142"/>
        <v>-0.53823782149412436</v>
      </c>
      <c r="M1543" s="15">
        <f t="shared" si="143"/>
        <v>48.686207221472507</v>
      </c>
      <c r="N1543" s="15">
        <f t="shared" si="144"/>
        <v>31.428756304702286</v>
      </c>
      <c r="O1543" s="15">
        <f t="shared" si="145"/>
        <v>29.520643596689165</v>
      </c>
    </row>
    <row r="1544" spans="1:15" x14ac:dyDescent="0.25">
      <c r="A1544" s="4">
        <v>51700032129</v>
      </c>
      <c r="B1544" s="7" t="s">
        <v>1523</v>
      </c>
      <c r="C1544" s="40">
        <f t="array" ref="C1544">SUMPRODUCT($D$9:$D$11, TRANSPOSE(M1544:O1544))</f>
        <v>36.545202374287982</v>
      </c>
      <c r="E1544" s="9">
        <v>1</v>
      </c>
      <c r="F1544" s="9">
        <v>36</v>
      </c>
      <c r="G1544" s="9">
        <v>0</v>
      </c>
      <c r="I1544" s="15">
        <f t="shared" si="140"/>
        <v>-3.2937856013828662E-2</v>
      </c>
      <c r="J1544" s="15">
        <f t="shared" si="141"/>
        <v>-0.48373334369854576</v>
      </c>
      <c r="K1544" s="15">
        <f t="shared" si="142"/>
        <v>-0.53823782149412436</v>
      </c>
      <c r="M1544" s="15">
        <f t="shared" si="143"/>
        <v>48.686207221472507</v>
      </c>
      <c r="N1544" s="15">
        <f t="shared" si="144"/>
        <v>31.428756304702286</v>
      </c>
      <c r="O1544" s="15">
        <f t="shared" si="145"/>
        <v>29.520643596689165</v>
      </c>
    </row>
    <row r="1545" spans="1:15" x14ac:dyDescent="0.25">
      <c r="A1545" s="4">
        <v>51700032130</v>
      </c>
      <c r="B1545" s="7" t="s">
        <v>1524</v>
      </c>
      <c r="C1545" s="40">
        <f t="array" ref="C1545">SUMPRODUCT($D$9:$D$11, TRANSPOSE(M1545:O1545))</f>
        <v>36.545202374287982</v>
      </c>
      <c r="E1545" s="9">
        <v>1</v>
      </c>
      <c r="F1545" s="9">
        <v>36</v>
      </c>
      <c r="G1545" s="9">
        <v>0</v>
      </c>
      <c r="I1545" s="15">
        <f t="shared" si="140"/>
        <v>-3.2937856013828662E-2</v>
      </c>
      <c r="J1545" s="15">
        <f t="shared" si="141"/>
        <v>-0.48373334369854576</v>
      </c>
      <c r="K1545" s="15">
        <f t="shared" si="142"/>
        <v>-0.53823782149412436</v>
      </c>
      <c r="M1545" s="15">
        <f t="shared" si="143"/>
        <v>48.686207221472507</v>
      </c>
      <c r="N1545" s="15">
        <f t="shared" si="144"/>
        <v>31.428756304702286</v>
      </c>
      <c r="O1545" s="15">
        <f t="shared" si="145"/>
        <v>29.520643596689165</v>
      </c>
    </row>
    <row r="1546" spans="1:15" x14ac:dyDescent="0.25">
      <c r="A1546" s="4">
        <v>51700032131</v>
      </c>
      <c r="B1546" s="7" t="s">
        <v>1525</v>
      </c>
      <c r="C1546" s="40">
        <f t="array" ref="C1546">SUMPRODUCT($D$9:$D$11, TRANSPOSE(M1546:O1546))</f>
        <v>36.545202374287982</v>
      </c>
      <c r="E1546" s="9">
        <v>1</v>
      </c>
      <c r="F1546" s="9">
        <v>36</v>
      </c>
      <c r="G1546" s="9">
        <v>0</v>
      </c>
      <c r="I1546" s="15">
        <f t="shared" si="140"/>
        <v>-3.2937856013828662E-2</v>
      </c>
      <c r="J1546" s="15">
        <f t="shared" si="141"/>
        <v>-0.48373334369854576</v>
      </c>
      <c r="K1546" s="15">
        <f t="shared" si="142"/>
        <v>-0.53823782149412436</v>
      </c>
      <c r="M1546" s="15">
        <f t="shared" si="143"/>
        <v>48.686207221472507</v>
      </c>
      <c r="N1546" s="15">
        <f t="shared" si="144"/>
        <v>31.428756304702286</v>
      </c>
      <c r="O1546" s="15">
        <f t="shared" si="145"/>
        <v>29.520643596689165</v>
      </c>
    </row>
    <row r="1547" spans="1:15" x14ac:dyDescent="0.25">
      <c r="A1547" s="4">
        <v>51700032132</v>
      </c>
      <c r="B1547" s="7" t="s">
        <v>1526</v>
      </c>
      <c r="C1547" s="40">
        <f t="array" ref="C1547">SUMPRODUCT($D$9:$D$11, TRANSPOSE(M1547:O1547))</f>
        <v>36.545202374287982</v>
      </c>
      <c r="E1547" s="9">
        <v>1</v>
      </c>
      <c r="F1547" s="9">
        <v>36</v>
      </c>
      <c r="G1547" s="9">
        <v>0</v>
      </c>
      <c r="I1547" s="15">
        <f t="shared" si="140"/>
        <v>-3.2937856013828662E-2</v>
      </c>
      <c r="J1547" s="15">
        <f t="shared" si="141"/>
        <v>-0.48373334369854576</v>
      </c>
      <c r="K1547" s="15">
        <f t="shared" si="142"/>
        <v>-0.53823782149412436</v>
      </c>
      <c r="M1547" s="15">
        <f t="shared" si="143"/>
        <v>48.686207221472507</v>
      </c>
      <c r="N1547" s="15">
        <f t="shared" si="144"/>
        <v>31.428756304702286</v>
      </c>
      <c r="O1547" s="15">
        <f t="shared" si="145"/>
        <v>29.520643596689165</v>
      </c>
    </row>
    <row r="1548" spans="1:15" x14ac:dyDescent="0.25">
      <c r="A1548" s="4">
        <v>51700032211</v>
      </c>
      <c r="B1548" s="7" t="s">
        <v>1527</v>
      </c>
      <c r="C1548" s="40">
        <f t="array" ref="C1548">SUMPRODUCT($D$9:$D$11, TRANSPOSE(M1548:O1548))</f>
        <v>36.545202374287982</v>
      </c>
      <c r="E1548" s="9">
        <v>1</v>
      </c>
      <c r="F1548" s="9">
        <v>36</v>
      </c>
      <c r="G1548" s="9">
        <v>0</v>
      </c>
      <c r="I1548" s="15">
        <f t="shared" si="140"/>
        <v>-3.2937856013828662E-2</v>
      </c>
      <c r="J1548" s="15">
        <f t="shared" si="141"/>
        <v>-0.48373334369854576</v>
      </c>
      <c r="K1548" s="15">
        <f t="shared" si="142"/>
        <v>-0.53823782149412436</v>
      </c>
      <c r="M1548" s="15">
        <f t="shared" si="143"/>
        <v>48.686207221472507</v>
      </c>
      <c r="N1548" s="15">
        <f t="shared" si="144"/>
        <v>31.428756304702286</v>
      </c>
      <c r="O1548" s="15">
        <f t="shared" si="145"/>
        <v>29.520643596689165</v>
      </c>
    </row>
    <row r="1549" spans="1:15" x14ac:dyDescent="0.25">
      <c r="A1549" s="4">
        <v>51700032212</v>
      </c>
      <c r="B1549" s="7" t="s">
        <v>1528</v>
      </c>
      <c r="C1549" s="40">
        <f t="array" ref="C1549">SUMPRODUCT($D$9:$D$11, TRANSPOSE(M1549:O1549))</f>
        <v>36.545202374287982</v>
      </c>
      <c r="E1549" s="9">
        <v>1</v>
      </c>
      <c r="F1549" s="9">
        <v>36</v>
      </c>
      <c r="G1549" s="9">
        <v>0</v>
      </c>
      <c r="I1549" s="15">
        <f t="shared" si="140"/>
        <v>-3.2937856013828662E-2</v>
      </c>
      <c r="J1549" s="15">
        <f t="shared" si="141"/>
        <v>-0.48373334369854576</v>
      </c>
      <c r="K1549" s="15">
        <f t="shared" si="142"/>
        <v>-0.53823782149412436</v>
      </c>
      <c r="M1549" s="15">
        <f t="shared" si="143"/>
        <v>48.686207221472507</v>
      </c>
      <c r="N1549" s="15">
        <f t="shared" si="144"/>
        <v>31.428756304702286</v>
      </c>
      <c r="O1549" s="15">
        <f t="shared" si="145"/>
        <v>29.520643596689165</v>
      </c>
    </row>
    <row r="1550" spans="1:15" x14ac:dyDescent="0.25">
      <c r="A1550" s="4">
        <v>51700032223</v>
      </c>
      <c r="B1550" s="7" t="s">
        <v>1529</v>
      </c>
      <c r="C1550" s="40">
        <f t="array" ref="C1550">SUMPRODUCT($D$9:$D$11, TRANSPOSE(M1550:O1550))</f>
        <v>36.545202374287982</v>
      </c>
      <c r="E1550" s="9">
        <v>1</v>
      </c>
      <c r="F1550" s="9">
        <v>36</v>
      </c>
      <c r="G1550" s="9">
        <v>0</v>
      </c>
      <c r="I1550" s="15">
        <f t="shared" si="140"/>
        <v>-3.2937856013828662E-2</v>
      </c>
      <c r="J1550" s="15">
        <f t="shared" si="141"/>
        <v>-0.48373334369854576</v>
      </c>
      <c r="K1550" s="15">
        <f t="shared" si="142"/>
        <v>-0.53823782149412436</v>
      </c>
      <c r="M1550" s="15">
        <f t="shared" si="143"/>
        <v>48.686207221472507</v>
      </c>
      <c r="N1550" s="15">
        <f t="shared" si="144"/>
        <v>31.428756304702286</v>
      </c>
      <c r="O1550" s="15">
        <f t="shared" si="145"/>
        <v>29.520643596689165</v>
      </c>
    </row>
    <row r="1551" spans="1:15" x14ac:dyDescent="0.25">
      <c r="A1551" s="4">
        <v>51700032224</v>
      </c>
      <c r="B1551" s="7" t="s">
        <v>1530</v>
      </c>
      <c r="C1551" s="40">
        <f t="array" ref="C1551">SUMPRODUCT($D$9:$D$11, TRANSPOSE(M1551:O1551))</f>
        <v>36.545202374287982</v>
      </c>
      <c r="E1551" s="9">
        <v>1</v>
      </c>
      <c r="F1551" s="9">
        <v>36</v>
      </c>
      <c r="G1551" s="9">
        <v>0</v>
      </c>
      <c r="I1551" s="15">
        <f t="shared" si="140"/>
        <v>-3.2937856013828662E-2</v>
      </c>
      <c r="J1551" s="15">
        <f t="shared" si="141"/>
        <v>-0.48373334369854576</v>
      </c>
      <c r="K1551" s="15">
        <f t="shared" si="142"/>
        <v>-0.53823782149412436</v>
      </c>
      <c r="M1551" s="15">
        <f t="shared" si="143"/>
        <v>48.686207221472507</v>
      </c>
      <c r="N1551" s="15">
        <f t="shared" si="144"/>
        <v>31.428756304702286</v>
      </c>
      <c r="O1551" s="15">
        <f t="shared" si="145"/>
        <v>29.520643596689165</v>
      </c>
    </row>
    <row r="1552" spans="1:15" x14ac:dyDescent="0.25">
      <c r="A1552" s="4">
        <v>51700032225</v>
      </c>
      <c r="B1552" s="7" t="s">
        <v>1531</v>
      </c>
      <c r="C1552" s="40">
        <f t="array" ref="C1552">SUMPRODUCT($D$9:$D$11, TRANSPOSE(M1552:O1552))</f>
        <v>36.545202374287982</v>
      </c>
      <c r="E1552" s="9">
        <v>1</v>
      </c>
      <c r="F1552" s="9">
        <v>36</v>
      </c>
      <c r="G1552" s="9">
        <v>0</v>
      </c>
      <c r="I1552" s="15">
        <f t="shared" si="140"/>
        <v>-3.2937856013828662E-2</v>
      </c>
      <c r="J1552" s="15">
        <f t="shared" si="141"/>
        <v>-0.48373334369854576</v>
      </c>
      <c r="K1552" s="15">
        <f t="shared" si="142"/>
        <v>-0.53823782149412436</v>
      </c>
      <c r="M1552" s="15">
        <f t="shared" si="143"/>
        <v>48.686207221472507</v>
      </c>
      <c r="N1552" s="15">
        <f t="shared" si="144"/>
        <v>31.428756304702286</v>
      </c>
      <c r="O1552" s="15">
        <f t="shared" si="145"/>
        <v>29.520643596689165</v>
      </c>
    </row>
    <row r="1553" spans="1:15" x14ac:dyDescent="0.25">
      <c r="A1553" s="4">
        <v>51700032226</v>
      </c>
      <c r="B1553" s="7" t="s">
        <v>1532</v>
      </c>
      <c r="C1553" s="40">
        <f t="array" ref="C1553">SUMPRODUCT($D$9:$D$11, TRANSPOSE(M1553:O1553))</f>
        <v>36.545202374287982</v>
      </c>
      <c r="E1553" s="9">
        <v>1</v>
      </c>
      <c r="F1553" s="9">
        <v>36</v>
      </c>
      <c r="G1553" s="9">
        <v>0</v>
      </c>
      <c r="I1553" s="15">
        <f t="shared" si="140"/>
        <v>-3.2937856013828662E-2</v>
      </c>
      <c r="J1553" s="15">
        <f t="shared" si="141"/>
        <v>-0.48373334369854576</v>
      </c>
      <c r="K1553" s="15">
        <f t="shared" si="142"/>
        <v>-0.53823782149412436</v>
      </c>
      <c r="M1553" s="15">
        <f t="shared" si="143"/>
        <v>48.686207221472507</v>
      </c>
      <c r="N1553" s="15">
        <f t="shared" si="144"/>
        <v>31.428756304702286</v>
      </c>
      <c r="O1553" s="15">
        <f t="shared" si="145"/>
        <v>29.520643596689165</v>
      </c>
    </row>
    <row r="1554" spans="1:15" x14ac:dyDescent="0.25">
      <c r="A1554" s="4">
        <v>51700032300</v>
      </c>
      <c r="B1554" s="7" t="s">
        <v>1533</v>
      </c>
      <c r="C1554" s="40">
        <f t="array" ref="C1554">SUMPRODUCT($D$9:$D$11, TRANSPOSE(M1554:O1554))</f>
        <v>36.545202374287982</v>
      </c>
      <c r="E1554" s="9">
        <v>1</v>
      </c>
      <c r="F1554" s="9">
        <v>36</v>
      </c>
      <c r="G1554" s="9">
        <v>0</v>
      </c>
      <c r="I1554" s="15">
        <f t="shared" si="140"/>
        <v>-3.2937856013828662E-2</v>
      </c>
      <c r="J1554" s="15">
        <f t="shared" si="141"/>
        <v>-0.48373334369854576</v>
      </c>
      <c r="K1554" s="15">
        <f t="shared" si="142"/>
        <v>-0.53823782149412436</v>
      </c>
      <c r="M1554" s="15">
        <f t="shared" si="143"/>
        <v>48.686207221472507</v>
      </c>
      <c r="N1554" s="15">
        <f t="shared" si="144"/>
        <v>31.428756304702286</v>
      </c>
      <c r="O1554" s="15">
        <f t="shared" si="145"/>
        <v>29.520643596689165</v>
      </c>
    </row>
    <row r="1555" spans="1:15" x14ac:dyDescent="0.25">
      <c r="A1555" s="4">
        <v>51700032400</v>
      </c>
      <c r="B1555" s="7" t="s">
        <v>1534</v>
      </c>
      <c r="C1555" s="40">
        <f t="array" ref="C1555">SUMPRODUCT($D$9:$D$11, TRANSPOSE(M1555:O1555))</f>
        <v>36.545202374287982</v>
      </c>
      <c r="E1555" s="9">
        <v>1</v>
      </c>
      <c r="F1555" s="9">
        <v>36</v>
      </c>
      <c r="G1555" s="9">
        <v>0</v>
      </c>
      <c r="I1555" s="15">
        <f t="shared" si="140"/>
        <v>-3.2937856013828662E-2</v>
      </c>
      <c r="J1555" s="15">
        <f t="shared" si="141"/>
        <v>-0.48373334369854576</v>
      </c>
      <c r="K1555" s="15">
        <f t="shared" si="142"/>
        <v>-0.53823782149412436</v>
      </c>
      <c r="M1555" s="15">
        <f t="shared" si="143"/>
        <v>48.686207221472507</v>
      </c>
      <c r="N1555" s="15">
        <f t="shared" si="144"/>
        <v>31.428756304702286</v>
      </c>
      <c r="O1555" s="15">
        <f t="shared" si="145"/>
        <v>29.520643596689165</v>
      </c>
    </row>
    <row r="1556" spans="1:15" x14ac:dyDescent="0.25">
      <c r="A1556" s="4">
        <v>51710000100</v>
      </c>
      <c r="B1556" s="7" t="s">
        <v>1535</v>
      </c>
      <c r="C1556" s="40">
        <f t="array" ref="C1556">SUMPRODUCT($D$9:$D$11, TRANSPOSE(M1556:O1556))</f>
        <v>31.287508350523154</v>
      </c>
      <c r="E1556" s="9">
        <v>0</v>
      </c>
      <c r="F1556" s="9">
        <v>64</v>
      </c>
      <c r="G1556" s="9">
        <v>0</v>
      </c>
      <c r="I1556" s="15">
        <f t="shared" si="140"/>
        <v>-0.70834098954470248</v>
      </c>
      <c r="J1556" s="15">
        <f t="shared" si="141"/>
        <v>-0.24287258892759195</v>
      </c>
      <c r="K1556" s="15">
        <f t="shared" si="142"/>
        <v>-0.53823782149412436</v>
      </c>
      <c r="M1556" s="15">
        <f t="shared" si="143"/>
        <v>23.936676417835525</v>
      </c>
      <c r="N1556" s="15">
        <f t="shared" si="144"/>
        <v>40.40520503704478</v>
      </c>
      <c r="O1556" s="15">
        <f t="shared" si="145"/>
        <v>29.520643596689165</v>
      </c>
    </row>
    <row r="1557" spans="1:15" x14ac:dyDescent="0.25">
      <c r="A1557" s="4">
        <v>51710000201</v>
      </c>
      <c r="B1557" s="7" t="s">
        <v>1536</v>
      </c>
      <c r="C1557" s="40">
        <f t="array" ref="C1557">SUMPRODUCT($D$9:$D$11, TRANSPOSE(M1557:O1557))</f>
        <v>31.287508350523154</v>
      </c>
      <c r="E1557" s="9">
        <v>0</v>
      </c>
      <c r="F1557" s="9">
        <v>64</v>
      </c>
      <c r="G1557" s="9">
        <v>0</v>
      </c>
      <c r="I1557" s="15">
        <f t="shared" ref="I1557:I1620" si="146">STANDARDIZE(E1557,I$14, I$15)</f>
        <v>-0.70834098954470248</v>
      </c>
      <c r="J1557" s="15">
        <f t="shared" ref="J1557:J1620" si="147">STANDARDIZE(F1557,J$14, J$15)</f>
        <v>-0.24287258892759195</v>
      </c>
      <c r="K1557" s="15">
        <f t="shared" ref="K1557:K1620" si="148">STANDARDIZE(G1557,K$14, K$15)</f>
        <v>-0.53823782149412436</v>
      </c>
      <c r="M1557" s="15">
        <f t="shared" si="143"/>
        <v>23.936676417835525</v>
      </c>
      <c r="N1557" s="15">
        <f t="shared" si="144"/>
        <v>40.40520503704478</v>
      </c>
      <c r="O1557" s="15">
        <f t="shared" si="145"/>
        <v>29.520643596689165</v>
      </c>
    </row>
    <row r="1558" spans="1:15" x14ac:dyDescent="0.25">
      <c r="A1558" s="4">
        <v>51710000202</v>
      </c>
      <c r="B1558" s="7" t="s">
        <v>1537</v>
      </c>
      <c r="C1558" s="40">
        <f t="array" ref="C1558">SUMPRODUCT($D$9:$D$11, TRANSPOSE(M1558:O1558))</f>
        <v>31.287508350523154</v>
      </c>
      <c r="E1558" s="9">
        <v>0</v>
      </c>
      <c r="F1558" s="9">
        <v>64</v>
      </c>
      <c r="G1558" s="9">
        <v>0</v>
      </c>
      <c r="I1558" s="15">
        <f t="shared" si="146"/>
        <v>-0.70834098954470248</v>
      </c>
      <c r="J1558" s="15">
        <f t="shared" si="147"/>
        <v>-0.24287258892759195</v>
      </c>
      <c r="K1558" s="15">
        <f t="shared" si="148"/>
        <v>-0.53823782149412436</v>
      </c>
      <c r="M1558" s="15">
        <f t="shared" ref="M1558:M1621" si="149">_xlfn.NORM.S.DIST(I1558,1)*100</f>
        <v>23.936676417835525</v>
      </c>
      <c r="N1558" s="15">
        <f t="shared" ref="N1558:N1621" si="150">_xlfn.NORM.S.DIST(J1558,1)*100</f>
        <v>40.40520503704478</v>
      </c>
      <c r="O1558" s="15">
        <f t="shared" ref="O1558:O1621" si="151">_xlfn.NORM.S.DIST(K1558,1)*100</f>
        <v>29.520643596689165</v>
      </c>
    </row>
    <row r="1559" spans="1:15" x14ac:dyDescent="0.25">
      <c r="A1559" s="4">
        <v>51710000300</v>
      </c>
      <c r="B1559" s="7" t="s">
        <v>1538</v>
      </c>
      <c r="C1559" s="40">
        <f t="array" ref="C1559">SUMPRODUCT($D$9:$D$11, TRANSPOSE(M1559:O1559))</f>
        <v>31.287508350523154</v>
      </c>
      <c r="E1559" s="9">
        <v>0</v>
      </c>
      <c r="F1559" s="9">
        <v>64</v>
      </c>
      <c r="G1559" s="9">
        <v>0</v>
      </c>
      <c r="I1559" s="15">
        <f t="shared" si="146"/>
        <v>-0.70834098954470248</v>
      </c>
      <c r="J1559" s="15">
        <f t="shared" si="147"/>
        <v>-0.24287258892759195</v>
      </c>
      <c r="K1559" s="15">
        <f t="shared" si="148"/>
        <v>-0.53823782149412436</v>
      </c>
      <c r="M1559" s="15">
        <f t="shared" si="149"/>
        <v>23.936676417835525</v>
      </c>
      <c r="N1559" s="15">
        <f t="shared" si="150"/>
        <v>40.40520503704478</v>
      </c>
      <c r="O1559" s="15">
        <f t="shared" si="151"/>
        <v>29.520643596689165</v>
      </c>
    </row>
    <row r="1560" spans="1:15" x14ac:dyDescent="0.25">
      <c r="A1560" s="4">
        <v>51710000400</v>
      </c>
      <c r="B1560" s="7" t="s">
        <v>1539</v>
      </c>
      <c r="C1560" s="40">
        <f t="array" ref="C1560">SUMPRODUCT($D$9:$D$11, TRANSPOSE(M1560:O1560))</f>
        <v>31.287508350523154</v>
      </c>
      <c r="E1560" s="9">
        <v>0</v>
      </c>
      <c r="F1560" s="9">
        <v>64</v>
      </c>
      <c r="G1560" s="9">
        <v>0</v>
      </c>
      <c r="I1560" s="15">
        <f t="shared" si="146"/>
        <v>-0.70834098954470248</v>
      </c>
      <c r="J1560" s="15">
        <f t="shared" si="147"/>
        <v>-0.24287258892759195</v>
      </c>
      <c r="K1560" s="15">
        <f t="shared" si="148"/>
        <v>-0.53823782149412436</v>
      </c>
      <c r="M1560" s="15">
        <f t="shared" si="149"/>
        <v>23.936676417835525</v>
      </c>
      <c r="N1560" s="15">
        <f t="shared" si="150"/>
        <v>40.40520503704478</v>
      </c>
      <c r="O1560" s="15">
        <f t="shared" si="151"/>
        <v>29.520643596689165</v>
      </c>
    </row>
    <row r="1561" spans="1:15" x14ac:dyDescent="0.25">
      <c r="A1561" s="4">
        <v>51710000500</v>
      </c>
      <c r="B1561" s="7" t="s">
        <v>1540</v>
      </c>
      <c r="C1561" s="40">
        <f t="array" ref="C1561">SUMPRODUCT($D$9:$D$11, TRANSPOSE(M1561:O1561))</f>
        <v>31.287508350523154</v>
      </c>
      <c r="E1561" s="9">
        <v>0</v>
      </c>
      <c r="F1561" s="9">
        <v>64</v>
      </c>
      <c r="G1561" s="9">
        <v>0</v>
      </c>
      <c r="I1561" s="15">
        <f t="shared" si="146"/>
        <v>-0.70834098954470248</v>
      </c>
      <c r="J1561" s="15">
        <f t="shared" si="147"/>
        <v>-0.24287258892759195</v>
      </c>
      <c r="K1561" s="15">
        <f t="shared" si="148"/>
        <v>-0.53823782149412436</v>
      </c>
      <c r="M1561" s="15">
        <f t="shared" si="149"/>
        <v>23.936676417835525</v>
      </c>
      <c r="N1561" s="15">
        <f t="shared" si="150"/>
        <v>40.40520503704478</v>
      </c>
      <c r="O1561" s="15">
        <f t="shared" si="151"/>
        <v>29.520643596689165</v>
      </c>
    </row>
    <row r="1562" spans="1:15" x14ac:dyDescent="0.25">
      <c r="A1562" s="4">
        <v>51710000600</v>
      </c>
      <c r="B1562" s="7" t="s">
        <v>1541</v>
      </c>
      <c r="C1562" s="40">
        <f t="array" ref="C1562">SUMPRODUCT($D$9:$D$11, TRANSPOSE(M1562:O1562))</f>
        <v>31.287508350523154</v>
      </c>
      <c r="E1562" s="9">
        <v>0</v>
      </c>
      <c r="F1562" s="9">
        <v>64</v>
      </c>
      <c r="G1562" s="9">
        <v>0</v>
      </c>
      <c r="I1562" s="15">
        <f t="shared" si="146"/>
        <v>-0.70834098954470248</v>
      </c>
      <c r="J1562" s="15">
        <f t="shared" si="147"/>
        <v>-0.24287258892759195</v>
      </c>
      <c r="K1562" s="15">
        <f t="shared" si="148"/>
        <v>-0.53823782149412436</v>
      </c>
      <c r="M1562" s="15">
        <f t="shared" si="149"/>
        <v>23.936676417835525</v>
      </c>
      <c r="N1562" s="15">
        <f t="shared" si="150"/>
        <v>40.40520503704478</v>
      </c>
      <c r="O1562" s="15">
        <f t="shared" si="151"/>
        <v>29.520643596689165</v>
      </c>
    </row>
    <row r="1563" spans="1:15" x14ac:dyDescent="0.25">
      <c r="A1563" s="4">
        <v>51710000700</v>
      </c>
      <c r="B1563" s="7" t="s">
        <v>1542</v>
      </c>
      <c r="C1563" s="40">
        <f t="array" ref="C1563">SUMPRODUCT($D$9:$D$11, TRANSPOSE(M1563:O1563))</f>
        <v>31.287508350523154</v>
      </c>
      <c r="E1563" s="9">
        <v>0</v>
      </c>
      <c r="F1563" s="9">
        <v>64</v>
      </c>
      <c r="G1563" s="9">
        <v>0</v>
      </c>
      <c r="I1563" s="15">
        <f t="shared" si="146"/>
        <v>-0.70834098954470248</v>
      </c>
      <c r="J1563" s="15">
        <f t="shared" si="147"/>
        <v>-0.24287258892759195</v>
      </c>
      <c r="K1563" s="15">
        <f t="shared" si="148"/>
        <v>-0.53823782149412436</v>
      </c>
      <c r="M1563" s="15">
        <f t="shared" si="149"/>
        <v>23.936676417835525</v>
      </c>
      <c r="N1563" s="15">
        <f t="shared" si="150"/>
        <v>40.40520503704478</v>
      </c>
      <c r="O1563" s="15">
        <f t="shared" si="151"/>
        <v>29.520643596689165</v>
      </c>
    </row>
    <row r="1564" spans="1:15" x14ac:dyDescent="0.25">
      <c r="A1564" s="4">
        <v>51710000800</v>
      </c>
      <c r="B1564" s="7" t="s">
        <v>1543</v>
      </c>
      <c r="C1564" s="40">
        <f t="array" ref="C1564">SUMPRODUCT($D$9:$D$11, TRANSPOSE(M1564:O1564))</f>
        <v>31.287508350523154</v>
      </c>
      <c r="E1564" s="9">
        <v>0</v>
      </c>
      <c r="F1564" s="9">
        <v>64</v>
      </c>
      <c r="G1564" s="9">
        <v>0</v>
      </c>
      <c r="I1564" s="15">
        <f t="shared" si="146"/>
        <v>-0.70834098954470248</v>
      </c>
      <c r="J1564" s="15">
        <f t="shared" si="147"/>
        <v>-0.24287258892759195</v>
      </c>
      <c r="K1564" s="15">
        <f t="shared" si="148"/>
        <v>-0.53823782149412436</v>
      </c>
      <c r="M1564" s="15">
        <f t="shared" si="149"/>
        <v>23.936676417835525</v>
      </c>
      <c r="N1564" s="15">
        <f t="shared" si="150"/>
        <v>40.40520503704478</v>
      </c>
      <c r="O1564" s="15">
        <f t="shared" si="151"/>
        <v>29.520643596689165</v>
      </c>
    </row>
    <row r="1565" spans="1:15" x14ac:dyDescent="0.25">
      <c r="A1565" s="4">
        <v>51710000901</v>
      </c>
      <c r="B1565" s="7" t="s">
        <v>1544</v>
      </c>
      <c r="C1565" s="40">
        <f t="array" ref="C1565">SUMPRODUCT($D$9:$D$11, TRANSPOSE(M1565:O1565))</f>
        <v>31.287508350523154</v>
      </c>
      <c r="E1565" s="9">
        <v>0</v>
      </c>
      <c r="F1565" s="9">
        <v>64</v>
      </c>
      <c r="G1565" s="9">
        <v>0</v>
      </c>
      <c r="I1565" s="15">
        <f t="shared" si="146"/>
        <v>-0.70834098954470248</v>
      </c>
      <c r="J1565" s="15">
        <f t="shared" si="147"/>
        <v>-0.24287258892759195</v>
      </c>
      <c r="K1565" s="15">
        <f t="shared" si="148"/>
        <v>-0.53823782149412436</v>
      </c>
      <c r="M1565" s="15">
        <f t="shared" si="149"/>
        <v>23.936676417835525</v>
      </c>
      <c r="N1565" s="15">
        <f t="shared" si="150"/>
        <v>40.40520503704478</v>
      </c>
      <c r="O1565" s="15">
        <f t="shared" si="151"/>
        <v>29.520643596689165</v>
      </c>
    </row>
    <row r="1566" spans="1:15" x14ac:dyDescent="0.25">
      <c r="A1566" s="4">
        <v>51710000902</v>
      </c>
      <c r="B1566" s="7" t="s">
        <v>1545</v>
      </c>
      <c r="C1566" s="40">
        <f t="array" ref="C1566">SUMPRODUCT($D$9:$D$11, TRANSPOSE(M1566:O1566))</f>
        <v>31.287508350523154</v>
      </c>
      <c r="E1566" s="9">
        <v>0</v>
      </c>
      <c r="F1566" s="9">
        <v>64</v>
      </c>
      <c r="G1566" s="9">
        <v>0</v>
      </c>
      <c r="I1566" s="15">
        <f t="shared" si="146"/>
        <v>-0.70834098954470248</v>
      </c>
      <c r="J1566" s="15">
        <f t="shared" si="147"/>
        <v>-0.24287258892759195</v>
      </c>
      <c r="K1566" s="15">
        <f t="shared" si="148"/>
        <v>-0.53823782149412436</v>
      </c>
      <c r="M1566" s="15">
        <f t="shared" si="149"/>
        <v>23.936676417835525</v>
      </c>
      <c r="N1566" s="15">
        <f t="shared" si="150"/>
        <v>40.40520503704478</v>
      </c>
      <c r="O1566" s="15">
        <f t="shared" si="151"/>
        <v>29.520643596689165</v>
      </c>
    </row>
    <row r="1567" spans="1:15" x14ac:dyDescent="0.25">
      <c r="A1567" s="4">
        <v>51710001100</v>
      </c>
      <c r="B1567" s="7" t="s">
        <v>1546</v>
      </c>
      <c r="C1567" s="40">
        <f t="array" ref="C1567">SUMPRODUCT($D$9:$D$11, TRANSPOSE(M1567:O1567))</f>
        <v>31.287508350523154</v>
      </c>
      <c r="E1567" s="9">
        <v>0</v>
      </c>
      <c r="F1567" s="9">
        <v>64</v>
      </c>
      <c r="G1567" s="9">
        <v>0</v>
      </c>
      <c r="I1567" s="15">
        <f t="shared" si="146"/>
        <v>-0.70834098954470248</v>
      </c>
      <c r="J1567" s="15">
        <f t="shared" si="147"/>
        <v>-0.24287258892759195</v>
      </c>
      <c r="K1567" s="15">
        <f t="shared" si="148"/>
        <v>-0.53823782149412436</v>
      </c>
      <c r="M1567" s="15">
        <f t="shared" si="149"/>
        <v>23.936676417835525</v>
      </c>
      <c r="N1567" s="15">
        <f t="shared" si="150"/>
        <v>40.40520503704478</v>
      </c>
      <c r="O1567" s="15">
        <f t="shared" si="151"/>
        <v>29.520643596689165</v>
      </c>
    </row>
    <row r="1568" spans="1:15" x14ac:dyDescent="0.25">
      <c r="A1568" s="4">
        <v>51710001200</v>
      </c>
      <c r="B1568" s="7" t="s">
        <v>1547</v>
      </c>
      <c r="C1568" s="40">
        <f t="array" ref="C1568">SUMPRODUCT($D$9:$D$11, TRANSPOSE(M1568:O1568))</f>
        <v>31.287508350523154</v>
      </c>
      <c r="E1568" s="9">
        <v>0</v>
      </c>
      <c r="F1568" s="9">
        <v>64</v>
      </c>
      <c r="G1568" s="9">
        <v>0</v>
      </c>
      <c r="I1568" s="15">
        <f t="shared" si="146"/>
        <v>-0.70834098954470248</v>
      </c>
      <c r="J1568" s="15">
        <f t="shared" si="147"/>
        <v>-0.24287258892759195</v>
      </c>
      <c r="K1568" s="15">
        <f t="shared" si="148"/>
        <v>-0.53823782149412436</v>
      </c>
      <c r="M1568" s="15">
        <f t="shared" si="149"/>
        <v>23.936676417835525</v>
      </c>
      <c r="N1568" s="15">
        <f t="shared" si="150"/>
        <v>40.40520503704478</v>
      </c>
      <c r="O1568" s="15">
        <f t="shared" si="151"/>
        <v>29.520643596689165</v>
      </c>
    </row>
    <row r="1569" spans="1:15" x14ac:dyDescent="0.25">
      <c r="A1569" s="4">
        <v>51710001300</v>
      </c>
      <c r="B1569" s="7" t="s">
        <v>1548</v>
      </c>
      <c r="C1569" s="40">
        <f t="array" ref="C1569">SUMPRODUCT($D$9:$D$11, TRANSPOSE(M1569:O1569))</f>
        <v>31.287508350523154</v>
      </c>
      <c r="E1569" s="9">
        <v>0</v>
      </c>
      <c r="F1569" s="9">
        <v>64</v>
      </c>
      <c r="G1569" s="9">
        <v>0</v>
      </c>
      <c r="I1569" s="15">
        <f t="shared" si="146"/>
        <v>-0.70834098954470248</v>
      </c>
      <c r="J1569" s="15">
        <f t="shared" si="147"/>
        <v>-0.24287258892759195</v>
      </c>
      <c r="K1569" s="15">
        <f t="shared" si="148"/>
        <v>-0.53823782149412436</v>
      </c>
      <c r="M1569" s="15">
        <f t="shared" si="149"/>
        <v>23.936676417835525</v>
      </c>
      <c r="N1569" s="15">
        <f t="shared" si="150"/>
        <v>40.40520503704478</v>
      </c>
      <c r="O1569" s="15">
        <f t="shared" si="151"/>
        <v>29.520643596689165</v>
      </c>
    </row>
    <row r="1570" spans="1:15" x14ac:dyDescent="0.25">
      <c r="A1570" s="4">
        <v>51710001400</v>
      </c>
      <c r="B1570" s="7" t="s">
        <v>1549</v>
      </c>
      <c r="C1570" s="40">
        <f t="array" ref="C1570">SUMPRODUCT($D$9:$D$11, TRANSPOSE(M1570:O1570))</f>
        <v>31.287508350523154</v>
      </c>
      <c r="E1570" s="9">
        <v>0</v>
      </c>
      <c r="F1570" s="9">
        <v>64</v>
      </c>
      <c r="G1570" s="9">
        <v>0</v>
      </c>
      <c r="I1570" s="15">
        <f t="shared" si="146"/>
        <v>-0.70834098954470248</v>
      </c>
      <c r="J1570" s="15">
        <f t="shared" si="147"/>
        <v>-0.24287258892759195</v>
      </c>
      <c r="K1570" s="15">
        <f t="shared" si="148"/>
        <v>-0.53823782149412436</v>
      </c>
      <c r="M1570" s="15">
        <f t="shared" si="149"/>
        <v>23.936676417835525</v>
      </c>
      <c r="N1570" s="15">
        <f t="shared" si="150"/>
        <v>40.40520503704478</v>
      </c>
      <c r="O1570" s="15">
        <f t="shared" si="151"/>
        <v>29.520643596689165</v>
      </c>
    </row>
    <row r="1571" spans="1:15" x14ac:dyDescent="0.25">
      <c r="A1571" s="4">
        <v>51710001500</v>
      </c>
      <c r="B1571" s="7" t="s">
        <v>1550</v>
      </c>
      <c r="C1571" s="40">
        <f t="array" ref="C1571">SUMPRODUCT($D$9:$D$11, TRANSPOSE(M1571:O1571))</f>
        <v>31.287508350523154</v>
      </c>
      <c r="E1571" s="9">
        <v>0</v>
      </c>
      <c r="F1571" s="9">
        <v>64</v>
      </c>
      <c r="G1571" s="9">
        <v>0</v>
      </c>
      <c r="I1571" s="15">
        <f t="shared" si="146"/>
        <v>-0.70834098954470248</v>
      </c>
      <c r="J1571" s="15">
        <f t="shared" si="147"/>
        <v>-0.24287258892759195</v>
      </c>
      <c r="K1571" s="15">
        <f t="shared" si="148"/>
        <v>-0.53823782149412436</v>
      </c>
      <c r="M1571" s="15">
        <f t="shared" si="149"/>
        <v>23.936676417835525</v>
      </c>
      <c r="N1571" s="15">
        <f t="shared" si="150"/>
        <v>40.40520503704478</v>
      </c>
      <c r="O1571" s="15">
        <f t="shared" si="151"/>
        <v>29.520643596689165</v>
      </c>
    </row>
    <row r="1572" spans="1:15" x14ac:dyDescent="0.25">
      <c r="A1572" s="4">
        <v>51710001600</v>
      </c>
      <c r="B1572" s="7" t="s">
        <v>1551</v>
      </c>
      <c r="C1572" s="40">
        <f t="array" ref="C1572">SUMPRODUCT($D$9:$D$11, TRANSPOSE(M1572:O1572))</f>
        <v>31.287508350523154</v>
      </c>
      <c r="E1572" s="9">
        <v>0</v>
      </c>
      <c r="F1572" s="9">
        <v>64</v>
      </c>
      <c r="G1572" s="9">
        <v>0</v>
      </c>
      <c r="I1572" s="15">
        <f t="shared" si="146"/>
        <v>-0.70834098954470248</v>
      </c>
      <c r="J1572" s="15">
        <f t="shared" si="147"/>
        <v>-0.24287258892759195</v>
      </c>
      <c r="K1572" s="15">
        <f t="shared" si="148"/>
        <v>-0.53823782149412436</v>
      </c>
      <c r="M1572" s="15">
        <f t="shared" si="149"/>
        <v>23.936676417835525</v>
      </c>
      <c r="N1572" s="15">
        <f t="shared" si="150"/>
        <v>40.40520503704478</v>
      </c>
      <c r="O1572" s="15">
        <f t="shared" si="151"/>
        <v>29.520643596689165</v>
      </c>
    </row>
    <row r="1573" spans="1:15" x14ac:dyDescent="0.25">
      <c r="A1573" s="4">
        <v>51710001700</v>
      </c>
      <c r="B1573" s="7" t="s">
        <v>1552</v>
      </c>
      <c r="C1573" s="40">
        <f t="array" ref="C1573">SUMPRODUCT($D$9:$D$11, TRANSPOSE(M1573:O1573))</f>
        <v>31.287508350523154</v>
      </c>
      <c r="E1573" s="9">
        <v>0</v>
      </c>
      <c r="F1573" s="9">
        <v>64</v>
      </c>
      <c r="G1573" s="9">
        <v>0</v>
      </c>
      <c r="I1573" s="15">
        <f t="shared" si="146"/>
        <v>-0.70834098954470248</v>
      </c>
      <c r="J1573" s="15">
        <f t="shared" si="147"/>
        <v>-0.24287258892759195</v>
      </c>
      <c r="K1573" s="15">
        <f t="shared" si="148"/>
        <v>-0.53823782149412436</v>
      </c>
      <c r="M1573" s="15">
        <f t="shared" si="149"/>
        <v>23.936676417835525</v>
      </c>
      <c r="N1573" s="15">
        <f t="shared" si="150"/>
        <v>40.40520503704478</v>
      </c>
      <c r="O1573" s="15">
        <f t="shared" si="151"/>
        <v>29.520643596689165</v>
      </c>
    </row>
    <row r="1574" spans="1:15" x14ac:dyDescent="0.25">
      <c r="A1574" s="4">
        <v>51710002000</v>
      </c>
      <c r="B1574" s="7" t="s">
        <v>1553</v>
      </c>
      <c r="C1574" s="40">
        <f t="array" ref="C1574">SUMPRODUCT($D$9:$D$11, TRANSPOSE(M1574:O1574))</f>
        <v>31.287508350523154</v>
      </c>
      <c r="E1574" s="9">
        <v>0</v>
      </c>
      <c r="F1574" s="9">
        <v>64</v>
      </c>
      <c r="G1574" s="9">
        <v>0</v>
      </c>
      <c r="I1574" s="15">
        <f t="shared" si="146"/>
        <v>-0.70834098954470248</v>
      </c>
      <c r="J1574" s="15">
        <f t="shared" si="147"/>
        <v>-0.24287258892759195</v>
      </c>
      <c r="K1574" s="15">
        <f t="shared" si="148"/>
        <v>-0.53823782149412436</v>
      </c>
      <c r="M1574" s="15">
        <f t="shared" si="149"/>
        <v>23.936676417835525</v>
      </c>
      <c r="N1574" s="15">
        <f t="shared" si="150"/>
        <v>40.40520503704478</v>
      </c>
      <c r="O1574" s="15">
        <f t="shared" si="151"/>
        <v>29.520643596689165</v>
      </c>
    </row>
    <row r="1575" spans="1:15" x14ac:dyDescent="0.25">
      <c r="A1575" s="4">
        <v>51710002100</v>
      </c>
      <c r="B1575" s="7" t="s">
        <v>1554</v>
      </c>
      <c r="C1575" s="40">
        <f t="array" ref="C1575">SUMPRODUCT($D$9:$D$11, TRANSPOSE(M1575:O1575))</f>
        <v>31.287508350523154</v>
      </c>
      <c r="E1575" s="9">
        <v>0</v>
      </c>
      <c r="F1575" s="9">
        <v>64</v>
      </c>
      <c r="G1575" s="9">
        <v>0</v>
      </c>
      <c r="I1575" s="15">
        <f t="shared" si="146"/>
        <v>-0.70834098954470248</v>
      </c>
      <c r="J1575" s="15">
        <f t="shared" si="147"/>
        <v>-0.24287258892759195</v>
      </c>
      <c r="K1575" s="15">
        <f t="shared" si="148"/>
        <v>-0.53823782149412436</v>
      </c>
      <c r="M1575" s="15">
        <f t="shared" si="149"/>
        <v>23.936676417835525</v>
      </c>
      <c r="N1575" s="15">
        <f t="shared" si="150"/>
        <v>40.40520503704478</v>
      </c>
      <c r="O1575" s="15">
        <f t="shared" si="151"/>
        <v>29.520643596689165</v>
      </c>
    </row>
    <row r="1576" spans="1:15" x14ac:dyDescent="0.25">
      <c r="A1576" s="4">
        <v>51710002200</v>
      </c>
      <c r="B1576" s="7" t="s">
        <v>1555</v>
      </c>
      <c r="C1576" s="40">
        <f t="array" ref="C1576">SUMPRODUCT($D$9:$D$11, TRANSPOSE(M1576:O1576))</f>
        <v>31.287508350523154</v>
      </c>
      <c r="E1576" s="9">
        <v>0</v>
      </c>
      <c r="F1576" s="9">
        <v>64</v>
      </c>
      <c r="G1576" s="9">
        <v>0</v>
      </c>
      <c r="I1576" s="15">
        <f t="shared" si="146"/>
        <v>-0.70834098954470248</v>
      </c>
      <c r="J1576" s="15">
        <f t="shared" si="147"/>
        <v>-0.24287258892759195</v>
      </c>
      <c r="K1576" s="15">
        <f t="shared" si="148"/>
        <v>-0.53823782149412436</v>
      </c>
      <c r="M1576" s="15">
        <f t="shared" si="149"/>
        <v>23.936676417835525</v>
      </c>
      <c r="N1576" s="15">
        <f t="shared" si="150"/>
        <v>40.40520503704478</v>
      </c>
      <c r="O1576" s="15">
        <f t="shared" si="151"/>
        <v>29.520643596689165</v>
      </c>
    </row>
    <row r="1577" spans="1:15" x14ac:dyDescent="0.25">
      <c r="A1577" s="4">
        <v>51710002300</v>
      </c>
      <c r="B1577" s="7" t="s">
        <v>1556</v>
      </c>
      <c r="C1577" s="40">
        <f t="array" ref="C1577">SUMPRODUCT($D$9:$D$11, TRANSPOSE(M1577:O1577))</f>
        <v>31.287508350523154</v>
      </c>
      <c r="E1577" s="9">
        <v>0</v>
      </c>
      <c r="F1577" s="9">
        <v>64</v>
      </c>
      <c r="G1577" s="9">
        <v>0</v>
      </c>
      <c r="I1577" s="15">
        <f t="shared" si="146"/>
        <v>-0.70834098954470248</v>
      </c>
      <c r="J1577" s="15">
        <f t="shared" si="147"/>
        <v>-0.24287258892759195</v>
      </c>
      <c r="K1577" s="15">
        <f t="shared" si="148"/>
        <v>-0.53823782149412436</v>
      </c>
      <c r="M1577" s="15">
        <f t="shared" si="149"/>
        <v>23.936676417835525</v>
      </c>
      <c r="N1577" s="15">
        <f t="shared" si="150"/>
        <v>40.40520503704478</v>
      </c>
      <c r="O1577" s="15">
        <f t="shared" si="151"/>
        <v>29.520643596689165</v>
      </c>
    </row>
    <row r="1578" spans="1:15" x14ac:dyDescent="0.25">
      <c r="A1578" s="4">
        <v>51710002400</v>
      </c>
      <c r="B1578" s="7" t="s">
        <v>1557</v>
      </c>
      <c r="C1578" s="40">
        <f t="array" ref="C1578">SUMPRODUCT($D$9:$D$11, TRANSPOSE(M1578:O1578))</f>
        <v>31.287508350523154</v>
      </c>
      <c r="E1578" s="9">
        <v>0</v>
      </c>
      <c r="F1578" s="9">
        <v>64</v>
      </c>
      <c r="G1578" s="9">
        <v>0</v>
      </c>
      <c r="I1578" s="15">
        <f t="shared" si="146"/>
        <v>-0.70834098954470248</v>
      </c>
      <c r="J1578" s="15">
        <f t="shared" si="147"/>
        <v>-0.24287258892759195</v>
      </c>
      <c r="K1578" s="15">
        <f t="shared" si="148"/>
        <v>-0.53823782149412436</v>
      </c>
      <c r="M1578" s="15">
        <f t="shared" si="149"/>
        <v>23.936676417835525</v>
      </c>
      <c r="N1578" s="15">
        <f t="shared" si="150"/>
        <v>40.40520503704478</v>
      </c>
      <c r="O1578" s="15">
        <f t="shared" si="151"/>
        <v>29.520643596689165</v>
      </c>
    </row>
    <row r="1579" spans="1:15" x14ac:dyDescent="0.25">
      <c r="A1579" s="4">
        <v>51710002500</v>
      </c>
      <c r="B1579" s="7" t="s">
        <v>1558</v>
      </c>
      <c r="C1579" s="40">
        <f t="array" ref="C1579">SUMPRODUCT($D$9:$D$11, TRANSPOSE(M1579:O1579))</f>
        <v>31.287508350523154</v>
      </c>
      <c r="E1579" s="9">
        <v>0</v>
      </c>
      <c r="F1579" s="9">
        <v>64</v>
      </c>
      <c r="G1579" s="9">
        <v>0</v>
      </c>
      <c r="I1579" s="15">
        <f t="shared" si="146"/>
        <v>-0.70834098954470248</v>
      </c>
      <c r="J1579" s="15">
        <f t="shared" si="147"/>
        <v>-0.24287258892759195</v>
      </c>
      <c r="K1579" s="15">
        <f t="shared" si="148"/>
        <v>-0.53823782149412436</v>
      </c>
      <c r="M1579" s="15">
        <f t="shared" si="149"/>
        <v>23.936676417835525</v>
      </c>
      <c r="N1579" s="15">
        <f t="shared" si="150"/>
        <v>40.40520503704478</v>
      </c>
      <c r="O1579" s="15">
        <f t="shared" si="151"/>
        <v>29.520643596689165</v>
      </c>
    </row>
    <row r="1580" spans="1:15" x14ac:dyDescent="0.25">
      <c r="A1580" s="4">
        <v>51710002600</v>
      </c>
      <c r="B1580" s="7" t="s">
        <v>1559</v>
      </c>
      <c r="C1580" s="40">
        <f t="array" ref="C1580">SUMPRODUCT($D$9:$D$11, TRANSPOSE(M1580:O1580))</f>
        <v>31.287508350523154</v>
      </c>
      <c r="E1580" s="9">
        <v>0</v>
      </c>
      <c r="F1580" s="9">
        <v>64</v>
      </c>
      <c r="G1580" s="9">
        <v>0</v>
      </c>
      <c r="I1580" s="15">
        <f t="shared" si="146"/>
        <v>-0.70834098954470248</v>
      </c>
      <c r="J1580" s="15">
        <f t="shared" si="147"/>
        <v>-0.24287258892759195</v>
      </c>
      <c r="K1580" s="15">
        <f t="shared" si="148"/>
        <v>-0.53823782149412436</v>
      </c>
      <c r="M1580" s="15">
        <f t="shared" si="149"/>
        <v>23.936676417835525</v>
      </c>
      <c r="N1580" s="15">
        <f t="shared" si="150"/>
        <v>40.40520503704478</v>
      </c>
      <c r="O1580" s="15">
        <f t="shared" si="151"/>
        <v>29.520643596689165</v>
      </c>
    </row>
    <row r="1581" spans="1:15" x14ac:dyDescent="0.25">
      <c r="A1581" s="4">
        <v>51710002700</v>
      </c>
      <c r="B1581" s="7" t="s">
        <v>1560</v>
      </c>
      <c r="C1581" s="40">
        <f t="array" ref="C1581">SUMPRODUCT($D$9:$D$11, TRANSPOSE(M1581:O1581))</f>
        <v>31.287508350523154</v>
      </c>
      <c r="E1581" s="9">
        <v>0</v>
      </c>
      <c r="F1581" s="9">
        <v>64</v>
      </c>
      <c r="G1581" s="9">
        <v>0</v>
      </c>
      <c r="I1581" s="15">
        <f t="shared" si="146"/>
        <v>-0.70834098954470248</v>
      </c>
      <c r="J1581" s="15">
        <f t="shared" si="147"/>
        <v>-0.24287258892759195</v>
      </c>
      <c r="K1581" s="15">
        <f t="shared" si="148"/>
        <v>-0.53823782149412436</v>
      </c>
      <c r="M1581" s="15">
        <f t="shared" si="149"/>
        <v>23.936676417835525</v>
      </c>
      <c r="N1581" s="15">
        <f t="shared" si="150"/>
        <v>40.40520503704478</v>
      </c>
      <c r="O1581" s="15">
        <f t="shared" si="151"/>
        <v>29.520643596689165</v>
      </c>
    </row>
    <row r="1582" spans="1:15" x14ac:dyDescent="0.25">
      <c r="A1582" s="4">
        <v>51710002800</v>
      </c>
      <c r="B1582" s="7" t="s">
        <v>1561</v>
      </c>
      <c r="C1582" s="40">
        <f t="array" ref="C1582">SUMPRODUCT($D$9:$D$11, TRANSPOSE(M1582:O1582))</f>
        <v>31.287508350523154</v>
      </c>
      <c r="E1582" s="9">
        <v>0</v>
      </c>
      <c r="F1582" s="9">
        <v>64</v>
      </c>
      <c r="G1582" s="9">
        <v>0</v>
      </c>
      <c r="I1582" s="15">
        <f t="shared" si="146"/>
        <v>-0.70834098954470248</v>
      </c>
      <c r="J1582" s="15">
        <f t="shared" si="147"/>
        <v>-0.24287258892759195</v>
      </c>
      <c r="K1582" s="15">
        <f t="shared" si="148"/>
        <v>-0.53823782149412436</v>
      </c>
      <c r="M1582" s="15">
        <f t="shared" si="149"/>
        <v>23.936676417835525</v>
      </c>
      <c r="N1582" s="15">
        <f t="shared" si="150"/>
        <v>40.40520503704478</v>
      </c>
      <c r="O1582" s="15">
        <f t="shared" si="151"/>
        <v>29.520643596689165</v>
      </c>
    </row>
    <row r="1583" spans="1:15" x14ac:dyDescent="0.25">
      <c r="A1583" s="4">
        <v>51710002900</v>
      </c>
      <c r="B1583" s="7" t="s">
        <v>1562</v>
      </c>
      <c r="C1583" s="40">
        <f t="array" ref="C1583">SUMPRODUCT($D$9:$D$11, TRANSPOSE(M1583:O1583))</f>
        <v>31.287508350523154</v>
      </c>
      <c r="E1583" s="9">
        <v>0</v>
      </c>
      <c r="F1583" s="9">
        <v>64</v>
      </c>
      <c r="G1583" s="9">
        <v>0</v>
      </c>
      <c r="I1583" s="15">
        <f t="shared" si="146"/>
        <v>-0.70834098954470248</v>
      </c>
      <c r="J1583" s="15">
        <f t="shared" si="147"/>
        <v>-0.24287258892759195</v>
      </c>
      <c r="K1583" s="15">
        <f t="shared" si="148"/>
        <v>-0.53823782149412436</v>
      </c>
      <c r="M1583" s="15">
        <f t="shared" si="149"/>
        <v>23.936676417835525</v>
      </c>
      <c r="N1583" s="15">
        <f t="shared" si="150"/>
        <v>40.40520503704478</v>
      </c>
      <c r="O1583" s="15">
        <f t="shared" si="151"/>
        <v>29.520643596689165</v>
      </c>
    </row>
    <row r="1584" spans="1:15" x14ac:dyDescent="0.25">
      <c r="A1584" s="4">
        <v>51710003000</v>
      </c>
      <c r="B1584" s="7" t="s">
        <v>1563</v>
      </c>
      <c r="C1584" s="40">
        <f t="array" ref="C1584">SUMPRODUCT($D$9:$D$11, TRANSPOSE(M1584:O1584))</f>
        <v>31.287508350523154</v>
      </c>
      <c r="E1584" s="9">
        <v>0</v>
      </c>
      <c r="F1584" s="9">
        <v>64</v>
      </c>
      <c r="G1584" s="9">
        <v>0</v>
      </c>
      <c r="I1584" s="15">
        <f t="shared" si="146"/>
        <v>-0.70834098954470248</v>
      </c>
      <c r="J1584" s="15">
        <f t="shared" si="147"/>
        <v>-0.24287258892759195</v>
      </c>
      <c r="K1584" s="15">
        <f t="shared" si="148"/>
        <v>-0.53823782149412436</v>
      </c>
      <c r="M1584" s="15">
        <f t="shared" si="149"/>
        <v>23.936676417835525</v>
      </c>
      <c r="N1584" s="15">
        <f t="shared" si="150"/>
        <v>40.40520503704478</v>
      </c>
      <c r="O1584" s="15">
        <f t="shared" si="151"/>
        <v>29.520643596689165</v>
      </c>
    </row>
    <row r="1585" spans="1:15" x14ac:dyDescent="0.25">
      <c r="A1585" s="4">
        <v>51710003100</v>
      </c>
      <c r="B1585" s="7" t="s">
        <v>1564</v>
      </c>
      <c r="C1585" s="40">
        <f t="array" ref="C1585">SUMPRODUCT($D$9:$D$11, TRANSPOSE(M1585:O1585))</f>
        <v>31.287508350523154</v>
      </c>
      <c r="E1585" s="9">
        <v>0</v>
      </c>
      <c r="F1585" s="9">
        <v>64</v>
      </c>
      <c r="G1585" s="9">
        <v>0</v>
      </c>
      <c r="I1585" s="15">
        <f t="shared" si="146"/>
        <v>-0.70834098954470248</v>
      </c>
      <c r="J1585" s="15">
        <f t="shared" si="147"/>
        <v>-0.24287258892759195</v>
      </c>
      <c r="K1585" s="15">
        <f t="shared" si="148"/>
        <v>-0.53823782149412436</v>
      </c>
      <c r="M1585" s="15">
        <f t="shared" si="149"/>
        <v>23.936676417835525</v>
      </c>
      <c r="N1585" s="15">
        <f t="shared" si="150"/>
        <v>40.40520503704478</v>
      </c>
      <c r="O1585" s="15">
        <f t="shared" si="151"/>
        <v>29.520643596689165</v>
      </c>
    </row>
    <row r="1586" spans="1:15" x14ac:dyDescent="0.25">
      <c r="A1586" s="4">
        <v>51710003200</v>
      </c>
      <c r="B1586" s="7" t="s">
        <v>1565</v>
      </c>
      <c r="C1586" s="40">
        <f t="array" ref="C1586">SUMPRODUCT($D$9:$D$11, TRANSPOSE(M1586:O1586))</f>
        <v>31.287508350523154</v>
      </c>
      <c r="E1586" s="9">
        <v>0</v>
      </c>
      <c r="F1586" s="9">
        <v>64</v>
      </c>
      <c r="G1586" s="9">
        <v>0</v>
      </c>
      <c r="I1586" s="15">
        <f t="shared" si="146"/>
        <v>-0.70834098954470248</v>
      </c>
      <c r="J1586" s="15">
        <f t="shared" si="147"/>
        <v>-0.24287258892759195</v>
      </c>
      <c r="K1586" s="15">
        <f t="shared" si="148"/>
        <v>-0.53823782149412436</v>
      </c>
      <c r="M1586" s="15">
        <f t="shared" si="149"/>
        <v>23.936676417835525</v>
      </c>
      <c r="N1586" s="15">
        <f t="shared" si="150"/>
        <v>40.40520503704478</v>
      </c>
      <c r="O1586" s="15">
        <f t="shared" si="151"/>
        <v>29.520643596689165</v>
      </c>
    </row>
    <row r="1587" spans="1:15" x14ac:dyDescent="0.25">
      <c r="A1587" s="4">
        <v>51710003300</v>
      </c>
      <c r="B1587" s="7" t="s">
        <v>1566</v>
      </c>
      <c r="C1587" s="40">
        <f t="array" ref="C1587">SUMPRODUCT($D$9:$D$11, TRANSPOSE(M1587:O1587))</f>
        <v>31.287508350523154</v>
      </c>
      <c r="E1587" s="9">
        <v>0</v>
      </c>
      <c r="F1587" s="9">
        <v>64</v>
      </c>
      <c r="G1587" s="9">
        <v>0</v>
      </c>
      <c r="I1587" s="15">
        <f t="shared" si="146"/>
        <v>-0.70834098954470248</v>
      </c>
      <c r="J1587" s="15">
        <f t="shared" si="147"/>
        <v>-0.24287258892759195</v>
      </c>
      <c r="K1587" s="15">
        <f t="shared" si="148"/>
        <v>-0.53823782149412436</v>
      </c>
      <c r="M1587" s="15">
        <f t="shared" si="149"/>
        <v>23.936676417835525</v>
      </c>
      <c r="N1587" s="15">
        <f t="shared" si="150"/>
        <v>40.40520503704478</v>
      </c>
      <c r="O1587" s="15">
        <f t="shared" si="151"/>
        <v>29.520643596689165</v>
      </c>
    </row>
    <row r="1588" spans="1:15" x14ac:dyDescent="0.25">
      <c r="A1588" s="4">
        <v>51710003400</v>
      </c>
      <c r="B1588" s="7" t="s">
        <v>1567</v>
      </c>
      <c r="C1588" s="40">
        <f t="array" ref="C1588">SUMPRODUCT($D$9:$D$11, TRANSPOSE(M1588:O1588))</f>
        <v>31.287508350523154</v>
      </c>
      <c r="E1588" s="9">
        <v>0</v>
      </c>
      <c r="F1588" s="9">
        <v>64</v>
      </c>
      <c r="G1588" s="9">
        <v>0</v>
      </c>
      <c r="I1588" s="15">
        <f t="shared" si="146"/>
        <v>-0.70834098954470248</v>
      </c>
      <c r="J1588" s="15">
        <f t="shared" si="147"/>
        <v>-0.24287258892759195</v>
      </c>
      <c r="K1588" s="15">
        <f t="shared" si="148"/>
        <v>-0.53823782149412436</v>
      </c>
      <c r="M1588" s="15">
        <f t="shared" si="149"/>
        <v>23.936676417835525</v>
      </c>
      <c r="N1588" s="15">
        <f t="shared" si="150"/>
        <v>40.40520503704478</v>
      </c>
      <c r="O1588" s="15">
        <f t="shared" si="151"/>
        <v>29.520643596689165</v>
      </c>
    </row>
    <row r="1589" spans="1:15" x14ac:dyDescent="0.25">
      <c r="A1589" s="4">
        <v>51710003501</v>
      </c>
      <c r="B1589" s="7" t="s">
        <v>1568</v>
      </c>
      <c r="C1589" s="40">
        <f t="array" ref="C1589">SUMPRODUCT($D$9:$D$11, TRANSPOSE(M1589:O1589))</f>
        <v>31.287508350523154</v>
      </c>
      <c r="E1589" s="9">
        <v>0</v>
      </c>
      <c r="F1589" s="9">
        <v>64</v>
      </c>
      <c r="G1589" s="9">
        <v>0</v>
      </c>
      <c r="I1589" s="15">
        <f t="shared" si="146"/>
        <v>-0.70834098954470248</v>
      </c>
      <c r="J1589" s="15">
        <f t="shared" si="147"/>
        <v>-0.24287258892759195</v>
      </c>
      <c r="K1589" s="15">
        <f t="shared" si="148"/>
        <v>-0.53823782149412436</v>
      </c>
      <c r="M1589" s="15">
        <f t="shared" si="149"/>
        <v>23.936676417835525</v>
      </c>
      <c r="N1589" s="15">
        <f t="shared" si="150"/>
        <v>40.40520503704478</v>
      </c>
      <c r="O1589" s="15">
        <f t="shared" si="151"/>
        <v>29.520643596689165</v>
      </c>
    </row>
    <row r="1590" spans="1:15" x14ac:dyDescent="0.25">
      <c r="A1590" s="4">
        <v>51710003600</v>
      </c>
      <c r="B1590" s="7" t="s">
        <v>1569</v>
      </c>
      <c r="C1590" s="40">
        <f t="array" ref="C1590">SUMPRODUCT($D$9:$D$11, TRANSPOSE(M1590:O1590))</f>
        <v>31.287508350523154</v>
      </c>
      <c r="E1590" s="9">
        <v>0</v>
      </c>
      <c r="F1590" s="9">
        <v>64</v>
      </c>
      <c r="G1590" s="9">
        <v>0</v>
      </c>
      <c r="I1590" s="15">
        <f t="shared" si="146"/>
        <v>-0.70834098954470248</v>
      </c>
      <c r="J1590" s="15">
        <f t="shared" si="147"/>
        <v>-0.24287258892759195</v>
      </c>
      <c r="K1590" s="15">
        <f t="shared" si="148"/>
        <v>-0.53823782149412436</v>
      </c>
      <c r="M1590" s="15">
        <f t="shared" si="149"/>
        <v>23.936676417835525</v>
      </c>
      <c r="N1590" s="15">
        <f t="shared" si="150"/>
        <v>40.40520503704478</v>
      </c>
      <c r="O1590" s="15">
        <f t="shared" si="151"/>
        <v>29.520643596689165</v>
      </c>
    </row>
    <row r="1591" spans="1:15" x14ac:dyDescent="0.25">
      <c r="A1591" s="4">
        <v>51710003700</v>
      </c>
      <c r="B1591" s="7" t="s">
        <v>1570</v>
      </c>
      <c r="C1591" s="40">
        <f t="array" ref="C1591">SUMPRODUCT($D$9:$D$11, TRANSPOSE(M1591:O1591))</f>
        <v>31.287508350523154</v>
      </c>
      <c r="E1591" s="9">
        <v>0</v>
      </c>
      <c r="F1591" s="9">
        <v>64</v>
      </c>
      <c r="G1591" s="9">
        <v>0</v>
      </c>
      <c r="I1591" s="15">
        <f t="shared" si="146"/>
        <v>-0.70834098954470248</v>
      </c>
      <c r="J1591" s="15">
        <f t="shared" si="147"/>
        <v>-0.24287258892759195</v>
      </c>
      <c r="K1591" s="15">
        <f t="shared" si="148"/>
        <v>-0.53823782149412436</v>
      </c>
      <c r="M1591" s="15">
        <f t="shared" si="149"/>
        <v>23.936676417835525</v>
      </c>
      <c r="N1591" s="15">
        <f t="shared" si="150"/>
        <v>40.40520503704478</v>
      </c>
      <c r="O1591" s="15">
        <f t="shared" si="151"/>
        <v>29.520643596689165</v>
      </c>
    </row>
    <row r="1592" spans="1:15" x14ac:dyDescent="0.25">
      <c r="A1592" s="4">
        <v>51710003800</v>
      </c>
      <c r="B1592" s="7" t="s">
        <v>1571</v>
      </c>
      <c r="C1592" s="40">
        <f t="array" ref="C1592">SUMPRODUCT($D$9:$D$11, TRANSPOSE(M1592:O1592))</f>
        <v>31.287508350523154</v>
      </c>
      <c r="E1592" s="9">
        <v>0</v>
      </c>
      <c r="F1592" s="9">
        <v>64</v>
      </c>
      <c r="G1592" s="9">
        <v>0</v>
      </c>
      <c r="I1592" s="15">
        <f t="shared" si="146"/>
        <v>-0.70834098954470248</v>
      </c>
      <c r="J1592" s="15">
        <f t="shared" si="147"/>
        <v>-0.24287258892759195</v>
      </c>
      <c r="K1592" s="15">
        <f t="shared" si="148"/>
        <v>-0.53823782149412436</v>
      </c>
      <c r="M1592" s="15">
        <f t="shared" si="149"/>
        <v>23.936676417835525</v>
      </c>
      <c r="N1592" s="15">
        <f t="shared" si="150"/>
        <v>40.40520503704478</v>
      </c>
      <c r="O1592" s="15">
        <f t="shared" si="151"/>
        <v>29.520643596689165</v>
      </c>
    </row>
    <row r="1593" spans="1:15" x14ac:dyDescent="0.25">
      <c r="A1593" s="4">
        <v>51710004001</v>
      </c>
      <c r="B1593" s="7" t="s">
        <v>1572</v>
      </c>
      <c r="C1593" s="40">
        <f t="array" ref="C1593">SUMPRODUCT($D$9:$D$11, TRANSPOSE(M1593:O1593))</f>
        <v>31.287508350523154</v>
      </c>
      <c r="E1593" s="9">
        <v>0</v>
      </c>
      <c r="F1593" s="9">
        <v>64</v>
      </c>
      <c r="G1593" s="9">
        <v>0</v>
      </c>
      <c r="I1593" s="15">
        <f t="shared" si="146"/>
        <v>-0.70834098954470248</v>
      </c>
      <c r="J1593" s="15">
        <f t="shared" si="147"/>
        <v>-0.24287258892759195</v>
      </c>
      <c r="K1593" s="15">
        <f t="shared" si="148"/>
        <v>-0.53823782149412436</v>
      </c>
      <c r="M1593" s="15">
        <f t="shared" si="149"/>
        <v>23.936676417835525</v>
      </c>
      <c r="N1593" s="15">
        <f t="shared" si="150"/>
        <v>40.40520503704478</v>
      </c>
      <c r="O1593" s="15">
        <f t="shared" si="151"/>
        <v>29.520643596689165</v>
      </c>
    </row>
    <row r="1594" spans="1:15" x14ac:dyDescent="0.25">
      <c r="A1594" s="4">
        <v>51710004002</v>
      </c>
      <c r="B1594" s="7" t="s">
        <v>1573</v>
      </c>
      <c r="C1594" s="40">
        <f t="array" ref="C1594">SUMPRODUCT($D$9:$D$11, TRANSPOSE(M1594:O1594))</f>
        <v>31.287508350523154</v>
      </c>
      <c r="E1594" s="9">
        <v>0</v>
      </c>
      <c r="F1594" s="9">
        <v>64</v>
      </c>
      <c r="G1594" s="9">
        <v>0</v>
      </c>
      <c r="I1594" s="15">
        <f t="shared" si="146"/>
        <v>-0.70834098954470248</v>
      </c>
      <c r="J1594" s="15">
        <f t="shared" si="147"/>
        <v>-0.24287258892759195</v>
      </c>
      <c r="K1594" s="15">
        <f t="shared" si="148"/>
        <v>-0.53823782149412436</v>
      </c>
      <c r="M1594" s="15">
        <f t="shared" si="149"/>
        <v>23.936676417835525</v>
      </c>
      <c r="N1594" s="15">
        <f t="shared" si="150"/>
        <v>40.40520503704478</v>
      </c>
      <c r="O1594" s="15">
        <f t="shared" si="151"/>
        <v>29.520643596689165</v>
      </c>
    </row>
    <row r="1595" spans="1:15" x14ac:dyDescent="0.25">
      <c r="A1595" s="4">
        <v>51710004100</v>
      </c>
      <c r="B1595" s="7" t="s">
        <v>1574</v>
      </c>
      <c r="C1595" s="40">
        <f t="array" ref="C1595">SUMPRODUCT($D$9:$D$11, TRANSPOSE(M1595:O1595))</f>
        <v>31.287508350523154</v>
      </c>
      <c r="E1595" s="9">
        <v>0</v>
      </c>
      <c r="F1595" s="9">
        <v>64</v>
      </c>
      <c r="G1595" s="9">
        <v>0</v>
      </c>
      <c r="I1595" s="15">
        <f t="shared" si="146"/>
        <v>-0.70834098954470248</v>
      </c>
      <c r="J1595" s="15">
        <f t="shared" si="147"/>
        <v>-0.24287258892759195</v>
      </c>
      <c r="K1595" s="15">
        <f t="shared" si="148"/>
        <v>-0.53823782149412436</v>
      </c>
      <c r="M1595" s="15">
        <f t="shared" si="149"/>
        <v>23.936676417835525</v>
      </c>
      <c r="N1595" s="15">
        <f t="shared" si="150"/>
        <v>40.40520503704478</v>
      </c>
      <c r="O1595" s="15">
        <f t="shared" si="151"/>
        <v>29.520643596689165</v>
      </c>
    </row>
    <row r="1596" spans="1:15" x14ac:dyDescent="0.25">
      <c r="A1596" s="4">
        <v>51710004200</v>
      </c>
      <c r="B1596" s="7" t="s">
        <v>1575</v>
      </c>
      <c r="C1596" s="40">
        <f t="array" ref="C1596">SUMPRODUCT($D$9:$D$11, TRANSPOSE(M1596:O1596))</f>
        <v>31.287508350523154</v>
      </c>
      <c r="E1596" s="9">
        <v>0</v>
      </c>
      <c r="F1596" s="9">
        <v>64</v>
      </c>
      <c r="G1596" s="9">
        <v>0</v>
      </c>
      <c r="I1596" s="15">
        <f t="shared" si="146"/>
        <v>-0.70834098954470248</v>
      </c>
      <c r="J1596" s="15">
        <f t="shared" si="147"/>
        <v>-0.24287258892759195</v>
      </c>
      <c r="K1596" s="15">
        <f t="shared" si="148"/>
        <v>-0.53823782149412436</v>
      </c>
      <c r="M1596" s="15">
        <f t="shared" si="149"/>
        <v>23.936676417835525</v>
      </c>
      <c r="N1596" s="15">
        <f t="shared" si="150"/>
        <v>40.40520503704478</v>
      </c>
      <c r="O1596" s="15">
        <f t="shared" si="151"/>
        <v>29.520643596689165</v>
      </c>
    </row>
    <row r="1597" spans="1:15" x14ac:dyDescent="0.25">
      <c r="A1597" s="4">
        <v>51710004300</v>
      </c>
      <c r="B1597" s="7" t="s">
        <v>1576</v>
      </c>
      <c r="C1597" s="40">
        <f t="array" ref="C1597">SUMPRODUCT($D$9:$D$11, TRANSPOSE(M1597:O1597))</f>
        <v>31.287508350523154</v>
      </c>
      <c r="E1597" s="9">
        <v>0</v>
      </c>
      <c r="F1597" s="9">
        <v>64</v>
      </c>
      <c r="G1597" s="9">
        <v>0</v>
      </c>
      <c r="I1597" s="15">
        <f t="shared" si="146"/>
        <v>-0.70834098954470248</v>
      </c>
      <c r="J1597" s="15">
        <f t="shared" si="147"/>
        <v>-0.24287258892759195</v>
      </c>
      <c r="K1597" s="15">
        <f t="shared" si="148"/>
        <v>-0.53823782149412436</v>
      </c>
      <c r="M1597" s="15">
        <f t="shared" si="149"/>
        <v>23.936676417835525</v>
      </c>
      <c r="N1597" s="15">
        <f t="shared" si="150"/>
        <v>40.40520503704478</v>
      </c>
      <c r="O1597" s="15">
        <f t="shared" si="151"/>
        <v>29.520643596689165</v>
      </c>
    </row>
    <row r="1598" spans="1:15" x14ac:dyDescent="0.25">
      <c r="A1598" s="4">
        <v>51710004400</v>
      </c>
      <c r="B1598" s="7" t="s">
        <v>1577</v>
      </c>
      <c r="C1598" s="40">
        <f t="array" ref="C1598">SUMPRODUCT($D$9:$D$11, TRANSPOSE(M1598:O1598))</f>
        <v>31.287508350523154</v>
      </c>
      <c r="E1598" s="9">
        <v>0</v>
      </c>
      <c r="F1598" s="9">
        <v>64</v>
      </c>
      <c r="G1598" s="9">
        <v>0</v>
      </c>
      <c r="I1598" s="15">
        <f t="shared" si="146"/>
        <v>-0.70834098954470248</v>
      </c>
      <c r="J1598" s="15">
        <f t="shared" si="147"/>
        <v>-0.24287258892759195</v>
      </c>
      <c r="K1598" s="15">
        <f t="shared" si="148"/>
        <v>-0.53823782149412436</v>
      </c>
      <c r="M1598" s="15">
        <f t="shared" si="149"/>
        <v>23.936676417835525</v>
      </c>
      <c r="N1598" s="15">
        <f t="shared" si="150"/>
        <v>40.40520503704478</v>
      </c>
      <c r="O1598" s="15">
        <f t="shared" si="151"/>
        <v>29.520643596689165</v>
      </c>
    </row>
    <row r="1599" spans="1:15" x14ac:dyDescent="0.25">
      <c r="A1599" s="4">
        <v>51710004500</v>
      </c>
      <c r="B1599" s="7" t="s">
        <v>1578</v>
      </c>
      <c r="C1599" s="40">
        <f t="array" ref="C1599">SUMPRODUCT($D$9:$D$11, TRANSPOSE(M1599:O1599))</f>
        <v>31.287508350523154</v>
      </c>
      <c r="E1599" s="9">
        <v>0</v>
      </c>
      <c r="F1599" s="9">
        <v>64</v>
      </c>
      <c r="G1599" s="9">
        <v>0</v>
      </c>
      <c r="I1599" s="15">
        <f t="shared" si="146"/>
        <v>-0.70834098954470248</v>
      </c>
      <c r="J1599" s="15">
        <f t="shared" si="147"/>
        <v>-0.24287258892759195</v>
      </c>
      <c r="K1599" s="15">
        <f t="shared" si="148"/>
        <v>-0.53823782149412436</v>
      </c>
      <c r="M1599" s="15">
        <f t="shared" si="149"/>
        <v>23.936676417835525</v>
      </c>
      <c r="N1599" s="15">
        <f t="shared" si="150"/>
        <v>40.40520503704478</v>
      </c>
      <c r="O1599" s="15">
        <f t="shared" si="151"/>
        <v>29.520643596689165</v>
      </c>
    </row>
    <row r="1600" spans="1:15" x14ac:dyDescent="0.25">
      <c r="A1600" s="4">
        <v>51710004600</v>
      </c>
      <c r="B1600" s="7" t="s">
        <v>1579</v>
      </c>
      <c r="C1600" s="40">
        <f t="array" ref="C1600">SUMPRODUCT($D$9:$D$11, TRANSPOSE(M1600:O1600))</f>
        <v>31.287508350523154</v>
      </c>
      <c r="E1600" s="9">
        <v>0</v>
      </c>
      <c r="F1600" s="9">
        <v>64</v>
      </c>
      <c r="G1600" s="9">
        <v>0</v>
      </c>
      <c r="I1600" s="15">
        <f t="shared" si="146"/>
        <v>-0.70834098954470248</v>
      </c>
      <c r="J1600" s="15">
        <f t="shared" si="147"/>
        <v>-0.24287258892759195</v>
      </c>
      <c r="K1600" s="15">
        <f t="shared" si="148"/>
        <v>-0.53823782149412436</v>
      </c>
      <c r="M1600" s="15">
        <f t="shared" si="149"/>
        <v>23.936676417835525</v>
      </c>
      <c r="N1600" s="15">
        <f t="shared" si="150"/>
        <v>40.40520503704478</v>
      </c>
      <c r="O1600" s="15">
        <f t="shared" si="151"/>
        <v>29.520643596689165</v>
      </c>
    </row>
    <row r="1601" spans="1:15" x14ac:dyDescent="0.25">
      <c r="A1601" s="4">
        <v>51710004700</v>
      </c>
      <c r="B1601" s="7" t="s">
        <v>1580</v>
      </c>
      <c r="C1601" s="40">
        <f t="array" ref="C1601">SUMPRODUCT($D$9:$D$11, TRANSPOSE(M1601:O1601))</f>
        <v>31.287508350523154</v>
      </c>
      <c r="E1601" s="9">
        <v>0</v>
      </c>
      <c r="F1601" s="9">
        <v>64</v>
      </c>
      <c r="G1601" s="9">
        <v>0</v>
      </c>
      <c r="I1601" s="15">
        <f t="shared" si="146"/>
        <v>-0.70834098954470248</v>
      </c>
      <c r="J1601" s="15">
        <f t="shared" si="147"/>
        <v>-0.24287258892759195</v>
      </c>
      <c r="K1601" s="15">
        <f t="shared" si="148"/>
        <v>-0.53823782149412436</v>
      </c>
      <c r="M1601" s="15">
        <f t="shared" si="149"/>
        <v>23.936676417835525</v>
      </c>
      <c r="N1601" s="15">
        <f t="shared" si="150"/>
        <v>40.40520503704478</v>
      </c>
      <c r="O1601" s="15">
        <f t="shared" si="151"/>
        <v>29.520643596689165</v>
      </c>
    </row>
    <row r="1602" spans="1:15" x14ac:dyDescent="0.25">
      <c r="A1602" s="4">
        <v>51710004800</v>
      </c>
      <c r="B1602" s="7" t="s">
        <v>1581</v>
      </c>
      <c r="C1602" s="40">
        <f t="array" ref="C1602">SUMPRODUCT($D$9:$D$11, TRANSPOSE(M1602:O1602))</f>
        <v>31.287508350523154</v>
      </c>
      <c r="E1602" s="9">
        <v>0</v>
      </c>
      <c r="F1602" s="9">
        <v>64</v>
      </c>
      <c r="G1602" s="9">
        <v>0</v>
      </c>
      <c r="I1602" s="15">
        <f t="shared" si="146"/>
        <v>-0.70834098954470248</v>
      </c>
      <c r="J1602" s="15">
        <f t="shared" si="147"/>
        <v>-0.24287258892759195</v>
      </c>
      <c r="K1602" s="15">
        <f t="shared" si="148"/>
        <v>-0.53823782149412436</v>
      </c>
      <c r="M1602" s="15">
        <f t="shared" si="149"/>
        <v>23.936676417835525</v>
      </c>
      <c r="N1602" s="15">
        <f t="shared" si="150"/>
        <v>40.40520503704478</v>
      </c>
      <c r="O1602" s="15">
        <f t="shared" si="151"/>
        <v>29.520643596689165</v>
      </c>
    </row>
    <row r="1603" spans="1:15" x14ac:dyDescent="0.25">
      <c r="A1603" s="4">
        <v>51710004900</v>
      </c>
      <c r="B1603" s="7" t="s">
        <v>1582</v>
      </c>
      <c r="C1603" s="40">
        <f t="array" ref="C1603">SUMPRODUCT($D$9:$D$11, TRANSPOSE(M1603:O1603))</f>
        <v>31.287508350523154</v>
      </c>
      <c r="E1603" s="9">
        <v>0</v>
      </c>
      <c r="F1603" s="9">
        <v>64</v>
      </c>
      <c r="G1603" s="9">
        <v>0</v>
      </c>
      <c r="I1603" s="15">
        <f t="shared" si="146"/>
        <v>-0.70834098954470248</v>
      </c>
      <c r="J1603" s="15">
        <f t="shared" si="147"/>
        <v>-0.24287258892759195</v>
      </c>
      <c r="K1603" s="15">
        <f t="shared" si="148"/>
        <v>-0.53823782149412436</v>
      </c>
      <c r="M1603" s="15">
        <f t="shared" si="149"/>
        <v>23.936676417835525</v>
      </c>
      <c r="N1603" s="15">
        <f t="shared" si="150"/>
        <v>40.40520503704478</v>
      </c>
      <c r="O1603" s="15">
        <f t="shared" si="151"/>
        <v>29.520643596689165</v>
      </c>
    </row>
    <row r="1604" spans="1:15" x14ac:dyDescent="0.25">
      <c r="A1604" s="4">
        <v>51710005000</v>
      </c>
      <c r="B1604" s="7" t="s">
        <v>1583</v>
      </c>
      <c r="C1604" s="40">
        <f t="array" ref="C1604">SUMPRODUCT($D$9:$D$11, TRANSPOSE(M1604:O1604))</f>
        <v>31.287508350523154</v>
      </c>
      <c r="E1604" s="9">
        <v>0</v>
      </c>
      <c r="F1604" s="9">
        <v>64</v>
      </c>
      <c r="G1604" s="9">
        <v>0</v>
      </c>
      <c r="I1604" s="15">
        <f t="shared" si="146"/>
        <v>-0.70834098954470248</v>
      </c>
      <c r="J1604" s="15">
        <f t="shared" si="147"/>
        <v>-0.24287258892759195</v>
      </c>
      <c r="K1604" s="15">
        <f t="shared" si="148"/>
        <v>-0.53823782149412436</v>
      </c>
      <c r="M1604" s="15">
        <f t="shared" si="149"/>
        <v>23.936676417835525</v>
      </c>
      <c r="N1604" s="15">
        <f t="shared" si="150"/>
        <v>40.40520503704478</v>
      </c>
      <c r="O1604" s="15">
        <f t="shared" si="151"/>
        <v>29.520643596689165</v>
      </c>
    </row>
    <row r="1605" spans="1:15" x14ac:dyDescent="0.25">
      <c r="A1605" s="4">
        <v>51710005100</v>
      </c>
      <c r="B1605" s="7" t="s">
        <v>1584</v>
      </c>
      <c r="C1605" s="40">
        <f t="array" ref="C1605">SUMPRODUCT($D$9:$D$11, TRANSPOSE(M1605:O1605))</f>
        <v>31.287508350523154</v>
      </c>
      <c r="E1605" s="9">
        <v>0</v>
      </c>
      <c r="F1605" s="9">
        <v>64</v>
      </c>
      <c r="G1605" s="9">
        <v>0</v>
      </c>
      <c r="I1605" s="15">
        <f t="shared" si="146"/>
        <v>-0.70834098954470248</v>
      </c>
      <c r="J1605" s="15">
        <f t="shared" si="147"/>
        <v>-0.24287258892759195</v>
      </c>
      <c r="K1605" s="15">
        <f t="shared" si="148"/>
        <v>-0.53823782149412436</v>
      </c>
      <c r="M1605" s="15">
        <f t="shared" si="149"/>
        <v>23.936676417835525</v>
      </c>
      <c r="N1605" s="15">
        <f t="shared" si="150"/>
        <v>40.40520503704478</v>
      </c>
      <c r="O1605" s="15">
        <f t="shared" si="151"/>
        <v>29.520643596689165</v>
      </c>
    </row>
    <row r="1606" spans="1:15" x14ac:dyDescent="0.25">
      <c r="A1606" s="4">
        <v>51710005500</v>
      </c>
      <c r="B1606" s="7" t="s">
        <v>1585</v>
      </c>
      <c r="C1606" s="40">
        <f t="array" ref="C1606">SUMPRODUCT($D$9:$D$11, TRANSPOSE(M1606:O1606))</f>
        <v>31.287508350523154</v>
      </c>
      <c r="E1606" s="9">
        <v>0</v>
      </c>
      <c r="F1606" s="9">
        <v>64</v>
      </c>
      <c r="G1606" s="9">
        <v>0</v>
      </c>
      <c r="I1606" s="15">
        <f t="shared" si="146"/>
        <v>-0.70834098954470248</v>
      </c>
      <c r="J1606" s="15">
        <f t="shared" si="147"/>
        <v>-0.24287258892759195</v>
      </c>
      <c r="K1606" s="15">
        <f t="shared" si="148"/>
        <v>-0.53823782149412436</v>
      </c>
      <c r="M1606" s="15">
        <f t="shared" si="149"/>
        <v>23.936676417835525</v>
      </c>
      <c r="N1606" s="15">
        <f t="shared" si="150"/>
        <v>40.40520503704478</v>
      </c>
      <c r="O1606" s="15">
        <f t="shared" si="151"/>
        <v>29.520643596689165</v>
      </c>
    </row>
    <row r="1607" spans="1:15" x14ac:dyDescent="0.25">
      <c r="A1607" s="4">
        <v>51710005601</v>
      </c>
      <c r="B1607" s="7" t="s">
        <v>1586</v>
      </c>
      <c r="C1607" s="40">
        <f t="array" ref="C1607">SUMPRODUCT($D$9:$D$11, TRANSPOSE(M1607:O1607))</f>
        <v>31.287508350523154</v>
      </c>
      <c r="E1607" s="9">
        <v>0</v>
      </c>
      <c r="F1607" s="9">
        <v>64</v>
      </c>
      <c r="G1607" s="9">
        <v>0</v>
      </c>
      <c r="I1607" s="15">
        <f t="shared" si="146"/>
        <v>-0.70834098954470248</v>
      </c>
      <c r="J1607" s="15">
        <f t="shared" si="147"/>
        <v>-0.24287258892759195</v>
      </c>
      <c r="K1607" s="15">
        <f t="shared" si="148"/>
        <v>-0.53823782149412436</v>
      </c>
      <c r="M1607" s="15">
        <f t="shared" si="149"/>
        <v>23.936676417835525</v>
      </c>
      <c r="N1607" s="15">
        <f t="shared" si="150"/>
        <v>40.40520503704478</v>
      </c>
      <c r="O1607" s="15">
        <f t="shared" si="151"/>
        <v>29.520643596689165</v>
      </c>
    </row>
    <row r="1608" spans="1:15" x14ac:dyDescent="0.25">
      <c r="A1608" s="4">
        <v>51710005602</v>
      </c>
      <c r="B1608" s="7" t="s">
        <v>1587</v>
      </c>
      <c r="C1608" s="40">
        <f t="array" ref="C1608">SUMPRODUCT($D$9:$D$11, TRANSPOSE(M1608:O1608))</f>
        <v>31.287508350523154</v>
      </c>
      <c r="E1608" s="9">
        <v>0</v>
      </c>
      <c r="F1608" s="9">
        <v>64</v>
      </c>
      <c r="G1608" s="9">
        <v>0</v>
      </c>
      <c r="I1608" s="15">
        <f t="shared" si="146"/>
        <v>-0.70834098954470248</v>
      </c>
      <c r="J1608" s="15">
        <f t="shared" si="147"/>
        <v>-0.24287258892759195</v>
      </c>
      <c r="K1608" s="15">
        <f t="shared" si="148"/>
        <v>-0.53823782149412436</v>
      </c>
      <c r="M1608" s="15">
        <f t="shared" si="149"/>
        <v>23.936676417835525</v>
      </c>
      <c r="N1608" s="15">
        <f t="shared" si="150"/>
        <v>40.40520503704478</v>
      </c>
      <c r="O1608" s="15">
        <f t="shared" si="151"/>
        <v>29.520643596689165</v>
      </c>
    </row>
    <row r="1609" spans="1:15" x14ac:dyDescent="0.25">
      <c r="A1609" s="4">
        <v>51710005701</v>
      </c>
      <c r="B1609" s="7" t="s">
        <v>1588</v>
      </c>
      <c r="C1609" s="40">
        <f t="array" ref="C1609">SUMPRODUCT($D$9:$D$11, TRANSPOSE(M1609:O1609))</f>
        <v>31.287508350523154</v>
      </c>
      <c r="E1609" s="9">
        <v>0</v>
      </c>
      <c r="F1609" s="9">
        <v>64</v>
      </c>
      <c r="G1609" s="9">
        <v>0</v>
      </c>
      <c r="I1609" s="15">
        <f t="shared" si="146"/>
        <v>-0.70834098954470248</v>
      </c>
      <c r="J1609" s="15">
        <f t="shared" si="147"/>
        <v>-0.24287258892759195</v>
      </c>
      <c r="K1609" s="15">
        <f t="shared" si="148"/>
        <v>-0.53823782149412436</v>
      </c>
      <c r="M1609" s="15">
        <f t="shared" si="149"/>
        <v>23.936676417835525</v>
      </c>
      <c r="N1609" s="15">
        <f t="shared" si="150"/>
        <v>40.40520503704478</v>
      </c>
      <c r="O1609" s="15">
        <f t="shared" si="151"/>
        <v>29.520643596689165</v>
      </c>
    </row>
    <row r="1610" spans="1:15" x14ac:dyDescent="0.25">
      <c r="A1610" s="4">
        <v>51710005702</v>
      </c>
      <c r="B1610" s="7" t="s">
        <v>1589</v>
      </c>
      <c r="C1610" s="40">
        <f t="array" ref="C1610">SUMPRODUCT($D$9:$D$11, TRANSPOSE(M1610:O1610))</f>
        <v>31.287508350523154</v>
      </c>
      <c r="E1610" s="9">
        <v>0</v>
      </c>
      <c r="F1610" s="9">
        <v>64</v>
      </c>
      <c r="G1610" s="9">
        <v>0</v>
      </c>
      <c r="I1610" s="15">
        <f t="shared" si="146"/>
        <v>-0.70834098954470248</v>
      </c>
      <c r="J1610" s="15">
        <f t="shared" si="147"/>
        <v>-0.24287258892759195</v>
      </c>
      <c r="K1610" s="15">
        <f t="shared" si="148"/>
        <v>-0.53823782149412436</v>
      </c>
      <c r="M1610" s="15">
        <f t="shared" si="149"/>
        <v>23.936676417835525</v>
      </c>
      <c r="N1610" s="15">
        <f t="shared" si="150"/>
        <v>40.40520503704478</v>
      </c>
      <c r="O1610" s="15">
        <f t="shared" si="151"/>
        <v>29.520643596689165</v>
      </c>
    </row>
    <row r="1611" spans="1:15" x14ac:dyDescent="0.25">
      <c r="A1611" s="4">
        <v>51710005800</v>
      </c>
      <c r="B1611" s="7" t="s">
        <v>1590</v>
      </c>
      <c r="C1611" s="40">
        <f t="array" ref="C1611">SUMPRODUCT($D$9:$D$11, TRANSPOSE(M1611:O1611))</f>
        <v>31.287508350523154</v>
      </c>
      <c r="E1611" s="9">
        <v>0</v>
      </c>
      <c r="F1611" s="9">
        <v>64</v>
      </c>
      <c r="G1611" s="9">
        <v>0</v>
      </c>
      <c r="I1611" s="15">
        <f t="shared" si="146"/>
        <v>-0.70834098954470248</v>
      </c>
      <c r="J1611" s="15">
        <f t="shared" si="147"/>
        <v>-0.24287258892759195</v>
      </c>
      <c r="K1611" s="15">
        <f t="shared" si="148"/>
        <v>-0.53823782149412436</v>
      </c>
      <c r="M1611" s="15">
        <f t="shared" si="149"/>
        <v>23.936676417835525</v>
      </c>
      <c r="N1611" s="15">
        <f t="shared" si="150"/>
        <v>40.40520503704478</v>
      </c>
      <c r="O1611" s="15">
        <f t="shared" si="151"/>
        <v>29.520643596689165</v>
      </c>
    </row>
    <row r="1612" spans="1:15" x14ac:dyDescent="0.25">
      <c r="A1612" s="4">
        <v>51710005901</v>
      </c>
      <c r="B1612" s="7" t="s">
        <v>1591</v>
      </c>
      <c r="C1612" s="40">
        <f t="array" ref="C1612">SUMPRODUCT($D$9:$D$11, TRANSPOSE(M1612:O1612))</f>
        <v>31.287508350523154</v>
      </c>
      <c r="E1612" s="9">
        <v>0</v>
      </c>
      <c r="F1612" s="9">
        <v>64</v>
      </c>
      <c r="G1612" s="9">
        <v>0</v>
      </c>
      <c r="I1612" s="15">
        <f t="shared" si="146"/>
        <v>-0.70834098954470248</v>
      </c>
      <c r="J1612" s="15">
        <f t="shared" si="147"/>
        <v>-0.24287258892759195</v>
      </c>
      <c r="K1612" s="15">
        <f t="shared" si="148"/>
        <v>-0.53823782149412436</v>
      </c>
      <c r="M1612" s="15">
        <f t="shared" si="149"/>
        <v>23.936676417835525</v>
      </c>
      <c r="N1612" s="15">
        <f t="shared" si="150"/>
        <v>40.40520503704478</v>
      </c>
      <c r="O1612" s="15">
        <f t="shared" si="151"/>
        <v>29.520643596689165</v>
      </c>
    </row>
    <row r="1613" spans="1:15" x14ac:dyDescent="0.25">
      <c r="A1613" s="4">
        <v>51710005902</v>
      </c>
      <c r="B1613" s="7" t="s">
        <v>1592</v>
      </c>
      <c r="C1613" s="40">
        <f t="array" ref="C1613">SUMPRODUCT($D$9:$D$11, TRANSPOSE(M1613:O1613))</f>
        <v>31.287508350523154</v>
      </c>
      <c r="E1613" s="9">
        <v>0</v>
      </c>
      <c r="F1613" s="9">
        <v>64</v>
      </c>
      <c r="G1613" s="9">
        <v>0</v>
      </c>
      <c r="I1613" s="15">
        <f t="shared" si="146"/>
        <v>-0.70834098954470248</v>
      </c>
      <c r="J1613" s="15">
        <f t="shared" si="147"/>
        <v>-0.24287258892759195</v>
      </c>
      <c r="K1613" s="15">
        <f t="shared" si="148"/>
        <v>-0.53823782149412436</v>
      </c>
      <c r="M1613" s="15">
        <f t="shared" si="149"/>
        <v>23.936676417835525</v>
      </c>
      <c r="N1613" s="15">
        <f t="shared" si="150"/>
        <v>40.40520503704478</v>
      </c>
      <c r="O1613" s="15">
        <f t="shared" si="151"/>
        <v>29.520643596689165</v>
      </c>
    </row>
    <row r="1614" spans="1:15" x14ac:dyDescent="0.25">
      <c r="A1614" s="4">
        <v>51710005903</v>
      </c>
      <c r="B1614" s="7" t="s">
        <v>1593</v>
      </c>
      <c r="C1614" s="40">
        <f t="array" ref="C1614">SUMPRODUCT($D$9:$D$11, TRANSPOSE(M1614:O1614))</f>
        <v>31.287508350523154</v>
      </c>
      <c r="E1614" s="9">
        <v>0</v>
      </c>
      <c r="F1614" s="9">
        <v>64</v>
      </c>
      <c r="G1614" s="9">
        <v>0</v>
      </c>
      <c r="I1614" s="15">
        <f t="shared" si="146"/>
        <v>-0.70834098954470248</v>
      </c>
      <c r="J1614" s="15">
        <f t="shared" si="147"/>
        <v>-0.24287258892759195</v>
      </c>
      <c r="K1614" s="15">
        <f t="shared" si="148"/>
        <v>-0.53823782149412436</v>
      </c>
      <c r="M1614" s="15">
        <f t="shared" si="149"/>
        <v>23.936676417835525</v>
      </c>
      <c r="N1614" s="15">
        <f t="shared" si="150"/>
        <v>40.40520503704478</v>
      </c>
      <c r="O1614" s="15">
        <f t="shared" si="151"/>
        <v>29.520643596689165</v>
      </c>
    </row>
    <row r="1615" spans="1:15" x14ac:dyDescent="0.25">
      <c r="A1615" s="4">
        <v>51710006000</v>
      </c>
      <c r="B1615" s="7" t="s">
        <v>1594</v>
      </c>
      <c r="C1615" s="40">
        <f t="array" ref="C1615">SUMPRODUCT($D$9:$D$11, TRANSPOSE(M1615:O1615))</f>
        <v>31.287508350523154</v>
      </c>
      <c r="E1615" s="9">
        <v>0</v>
      </c>
      <c r="F1615" s="9">
        <v>64</v>
      </c>
      <c r="G1615" s="9">
        <v>0</v>
      </c>
      <c r="I1615" s="15">
        <f t="shared" si="146"/>
        <v>-0.70834098954470248</v>
      </c>
      <c r="J1615" s="15">
        <f t="shared" si="147"/>
        <v>-0.24287258892759195</v>
      </c>
      <c r="K1615" s="15">
        <f t="shared" si="148"/>
        <v>-0.53823782149412436</v>
      </c>
      <c r="M1615" s="15">
        <f t="shared" si="149"/>
        <v>23.936676417835525</v>
      </c>
      <c r="N1615" s="15">
        <f t="shared" si="150"/>
        <v>40.40520503704478</v>
      </c>
      <c r="O1615" s="15">
        <f t="shared" si="151"/>
        <v>29.520643596689165</v>
      </c>
    </row>
    <row r="1616" spans="1:15" x14ac:dyDescent="0.25">
      <c r="A1616" s="4">
        <v>51710006100</v>
      </c>
      <c r="B1616" s="7" t="s">
        <v>1595</v>
      </c>
      <c r="C1616" s="40">
        <f t="array" ref="C1616">SUMPRODUCT($D$9:$D$11, TRANSPOSE(M1616:O1616))</f>
        <v>31.287508350523154</v>
      </c>
      <c r="E1616" s="9">
        <v>0</v>
      </c>
      <c r="F1616" s="9">
        <v>64</v>
      </c>
      <c r="G1616" s="9">
        <v>0</v>
      </c>
      <c r="I1616" s="15">
        <f t="shared" si="146"/>
        <v>-0.70834098954470248</v>
      </c>
      <c r="J1616" s="15">
        <f t="shared" si="147"/>
        <v>-0.24287258892759195</v>
      </c>
      <c r="K1616" s="15">
        <f t="shared" si="148"/>
        <v>-0.53823782149412436</v>
      </c>
      <c r="M1616" s="15">
        <f t="shared" si="149"/>
        <v>23.936676417835525</v>
      </c>
      <c r="N1616" s="15">
        <f t="shared" si="150"/>
        <v>40.40520503704478</v>
      </c>
      <c r="O1616" s="15">
        <f t="shared" si="151"/>
        <v>29.520643596689165</v>
      </c>
    </row>
    <row r="1617" spans="1:15" x14ac:dyDescent="0.25">
      <c r="A1617" s="4">
        <v>51710006200</v>
      </c>
      <c r="B1617" s="7" t="s">
        <v>1596</v>
      </c>
      <c r="C1617" s="40">
        <f t="array" ref="C1617">SUMPRODUCT($D$9:$D$11, TRANSPOSE(M1617:O1617))</f>
        <v>31.287508350523154</v>
      </c>
      <c r="E1617" s="9">
        <v>0</v>
      </c>
      <c r="F1617" s="9">
        <v>64</v>
      </c>
      <c r="G1617" s="9">
        <v>0</v>
      </c>
      <c r="I1617" s="15">
        <f t="shared" si="146"/>
        <v>-0.70834098954470248</v>
      </c>
      <c r="J1617" s="15">
        <f t="shared" si="147"/>
        <v>-0.24287258892759195</v>
      </c>
      <c r="K1617" s="15">
        <f t="shared" si="148"/>
        <v>-0.53823782149412436</v>
      </c>
      <c r="M1617" s="15">
        <f t="shared" si="149"/>
        <v>23.936676417835525</v>
      </c>
      <c r="N1617" s="15">
        <f t="shared" si="150"/>
        <v>40.40520503704478</v>
      </c>
      <c r="O1617" s="15">
        <f t="shared" si="151"/>
        <v>29.520643596689165</v>
      </c>
    </row>
    <row r="1618" spans="1:15" x14ac:dyDescent="0.25">
      <c r="A1618" s="4">
        <v>51710006400</v>
      </c>
      <c r="B1618" s="7" t="s">
        <v>1597</v>
      </c>
      <c r="C1618" s="40">
        <f t="array" ref="C1618">SUMPRODUCT($D$9:$D$11, TRANSPOSE(M1618:O1618))</f>
        <v>31.287508350523154</v>
      </c>
      <c r="E1618" s="9">
        <v>0</v>
      </c>
      <c r="F1618" s="9">
        <v>64</v>
      </c>
      <c r="G1618" s="9">
        <v>0</v>
      </c>
      <c r="I1618" s="15">
        <f t="shared" si="146"/>
        <v>-0.70834098954470248</v>
      </c>
      <c r="J1618" s="15">
        <f t="shared" si="147"/>
        <v>-0.24287258892759195</v>
      </c>
      <c r="K1618" s="15">
        <f t="shared" si="148"/>
        <v>-0.53823782149412436</v>
      </c>
      <c r="M1618" s="15">
        <f t="shared" si="149"/>
        <v>23.936676417835525</v>
      </c>
      <c r="N1618" s="15">
        <f t="shared" si="150"/>
        <v>40.40520503704478</v>
      </c>
      <c r="O1618" s="15">
        <f t="shared" si="151"/>
        <v>29.520643596689165</v>
      </c>
    </row>
    <row r="1619" spans="1:15" x14ac:dyDescent="0.25">
      <c r="A1619" s="4">
        <v>51710006501</v>
      </c>
      <c r="B1619" s="7" t="s">
        <v>1598</v>
      </c>
      <c r="C1619" s="40">
        <f t="array" ref="C1619">SUMPRODUCT($D$9:$D$11, TRANSPOSE(M1619:O1619))</f>
        <v>31.287508350523154</v>
      </c>
      <c r="E1619" s="9">
        <v>0</v>
      </c>
      <c r="F1619" s="9">
        <v>64</v>
      </c>
      <c r="G1619" s="9">
        <v>0</v>
      </c>
      <c r="I1619" s="15">
        <f t="shared" si="146"/>
        <v>-0.70834098954470248</v>
      </c>
      <c r="J1619" s="15">
        <f t="shared" si="147"/>
        <v>-0.24287258892759195</v>
      </c>
      <c r="K1619" s="15">
        <f t="shared" si="148"/>
        <v>-0.53823782149412436</v>
      </c>
      <c r="M1619" s="15">
        <f t="shared" si="149"/>
        <v>23.936676417835525</v>
      </c>
      <c r="N1619" s="15">
        <f t="shared" si="150"/>
        <v>40.40520503704478</v>
      </c>
      <c r="O1619" s="15">
        <f t="shared" si="151"/>
        <v>29.520643596689165</v>
      </c>
    </row>
    <row r="1620" spans="1:15" x14ac:dyDescent="0.25">
      <c r="A1620" s="4">
        <v>51710006502</v>
      </c>
      <c r="B1620" s="7" t="s">
        <v>1599</v>
      </c>
      <c r="C1620" s="40">
        <f t="array" ref="C1620">SUMPRODUCT($D$9:$D$11, TRANSPOSE(M1620:O1620))</f>
        <v>31.287508350523154</v>
      </c>
      <c r="E1620" s="9">
        <v>0</v>
      </c>
      <c r="F1620" s="9">
        <v>64</v>
      </c>
      <c r="G1620" s="9">
        <v>0</v>
      </c>
      <c r="I1620" s="15">
        <f t="shared" si="146"/>
        <v>-0.70834098954470248</v>
      </c>
      <c r="J1620" s="15">
        <f t="shared" si="147"/>
        <v>-0.24287258892759195</v>
      </c>
      <c r="K1620" s="15">
        <f t="shared" si="148"/>
        <v>-0.53823782149412436</v>
      </c>
      <c r="M1620" s="15">
        <f t="shared" si="149"/>
        <v>23.936676417835525</v>
      </c>
      <c r="N1620" s="15">
        <f t="shared" si="150"/>
        <v>40.40520503704478</v>
      </c>
      <c r="O1620" s="15">
        <f t="shared" si="151"/>
        <v>29.520643596689165</v>
      </c>
    </row>
    <row r="1621" spans="1:15" x14ac:dyDescent="0.25">
      <c r="A1621" s="4">
        <v>51710006601</v>
      </c>
      <c r="B1621" s="7" t="s">
        <v>1600</v>
      </c>
      <c r="C1621" s="40">
        <f t="array" ref="C1621">SUMPRODUCT($D$9:$D$11, TRANSPOSE(M1621:O1621))</f>
        <v>31.287508350523154</v>
      </c>
      <c r="E1621" s="9">
        <v>0</v>
      </c>
      <c r="F1621" s="9">
        <v>64</v>
      </c>
      <c r="G1621" s="9">
        <v>0</v>
      </c>
      <c r="I1621" s="15">
        <f t="shared" ref="I1621:I1684" si="152">STANDARDIZE(E1621,I$14, I$15)</f>
        <v>-0.70834098954470248</v>
      </c>
      <c r="J1621" s="15">
        <f t="shared" ref="J1621:J1684" si="153">STANDARDIZE(F1621,J$14, J$15)</f>
        <v>-0.24287258892759195</v>
      </c>
      <c r="K1621" s="15">
        <f t="shared" ref="K1621:K1684" si="154">STANDARDIZE(G1621,K$14, K$15)</f>
        <v>-0.53823782149412436</v>
      </c>
      <c r="M1621" s="15">
        <f t="shared" si="149"/>
        <v>23.936676417835525</v>
      </c>
      <c r="N1621" s="15">
        <f t="shared" si="150"/>
        <v>40.40520503704478</v>
      </c>
      <c r="O1621" s="15">
        <f t="shared" si="151"/>
        <v>29.520643596689165</v>
      </c>
    </row>
    <row r="1622" spans="1:15" x14ac:dyDescent="0.25">
      <c r="A1622" s="4">
        <v>51710006602</v>
      </c>
      <c r="B1622" s="7" t="s">
        <v>1601</v>
      </c>
      <c r="C1622" s="40">
        <f t="array" ref="C1622">SUMPRODUCT($D$9:$D$11, TRANSPOSE(M1622:O1622))</f>
        <v>31.287508350523154</v>
      </c>
      <c r="E1622" s="9">
        <v>0</v>
      </c>
      <c r="F1622" s="9">
        <v>64</v>
      </c>
      <c r="G1622" s="9">
        <v>0</v>
      </c>
      <c r="I1622" s="15">
        <f t="shared" si="152"/>
        <v>-0.70834098954470248</v>
      </c>
      <c r="J1622" s="15">
        <f t="shared" si="153"/>
        <v>-0.24287258892759195</v>
      </c>
      <c r="K1622" s="15">
        <f t="shared" si="154"/>
        <v>-0.53823782149412436</v>
      </c>
      <c r="M1622" s="15">
        <f t="shared" ref="M1622:M1685" si="155">_xlfn.NORM.S.DIST(I1622,1)*100</f>
        <v>23.936676417835525</v>
      </c>
      <c r="N1622" s="15">
        <f t="shared" ref="N1622:N1685" si="156">_xlfn.NORM.S.DIST(J1622,1)*100</f>
        <v>40.40520503704478</v>
      </c>
      <c r="O1622" s="15">
        <f t="shared" ref="O1622:O1685" si="157">_xlfn.NORM.S.DIST(K1622,1)*100</f>
        <v>29.520643596689165</v>
      </c>
    </row>
    <row r="1623" spans="1:15" x14ac:dyDescent="0.25">
      <c r="A1623" s="4">
        <v>51710006603</v>
      </c>
      <c r="B1623" s="7" t="s">
        <v>1602</v>
      </c>
      <c r="C1623" s="40">
        <f t="array" ref="C1623">SUMPRODUCT($D$9:$D$11, TRANSPOSE(M1623:O1623))</f>
        <v>31.287508350523154</v>
      </c>
      <c r="E1623" s="9">
        <v>0</v>
      </c>
      <c r="F1623" s="9">
        <v>64</v>
      </c>
      <c r="G1623" s="9">
        <v>0</v>
      </c>
      <c r="I1623" s="15">
        <f t="shared" si="152"/>
        <v>-0.70834098954470248</v>
      </c>
      <c r="J1623" s="15">
        <f t="shared" si="153"/>
        <v>-0.24287258892759195</v>
      </c>
      <c r="K1623" s="15">
        <f t="shared" si="154"/>
        <v>-0.53823782149412436</v>
      </c>
      <c r="M1623" s="15">
        <f t="shared" si="155"/>
        <v>23.936676417835525</v>
      </c>
      <c r="N1623" s="15">
        <f t="shared" si="156"/>
        <v>40.40520503704478</v>
      </c>
      <c r="O1623" s="15">
        <f t="shared" si="157"/>
        <v>29.520643596689165</v>
      </c>
    </row>
    <row r="1624" spans="1:15" x14ac:dyDescent="0.25">
      <c r="A1624" s="4">
        <v>51710006604</v>
      </c>
      <c r="B1624" s="7" t="s">
        <v>1603</v>
      </c>
      <c r="C1624" s="40">
        <f t="array" ref="C1624">SUMPRODUCT($D$9:$D$11, TRANSPOSE(M1624:O1624))</f>
        <v>31.287508350523154</v>
      </c>
      <c r="E1624" s="9">
        <v>0</v>
      </c>
      <c r="F1624" s="9">
        <v>64</v>
      </c>
      <c r="G1624" s="9">
        <v>0</v>
      </c>
      <c r="I1624" s="15">
        <f t="shared" si="152"/>
        <v>-0.70834098954470248</v>
      </c>
      <c r="J1624" s="15">
        <f t="shared" si="153"/>
        <v>-0.24287258892759195</v>
      </c>
      <c r="K1624" s="15">
        <f t="shared" si="154"/>
        <v>-0.53823782149412436</v>
      </c>
      <c r="M1624" s="15">
        <f t="shared" si="155"/>
        <v>23.936676417835525</v>
      </c>
      <c r="N1624" s="15">
        <f t="shared" si="156"/>
        <v>40.40520503704478</v>
      </c>
      <c r="O1624" s="15">
        <f t="shared" si="157"/>
        <v>29.520643596689165</v>
      </c>
    </row>
    <row r="1625" spans="1:15" x14ac:dyDescent="0.25">
      <c r="A1625" s="4">
        <v>51710006605</v>
      </c>
      <c r="B1625" s="7" t="s">
        <v>1604</v>
      </c>
      <c r="C1625" s="40">
        <f t="array" ref="C1625">SUMPRODUCT($D$9:$D$11, TRANSPOSE(M1625:O1625))</f>
        <v>31.287508350523154</v>
      </c>
      <c r="E1625" s="9">
        <v>0</v>
      </c>
      <c r="F1625" s="9">
        <v>64</v>
      </c>
      <c r="G1625" s="9">
        <v>0</v>
      </c>
      <c r="I1625" s="15">
        <f t="shared" si="152"/>
        <v>-0.70834098954470248</v>
      </c>
      <c r="J1625" s="15">
        <f t="shared" si="153"/>
        <v>-0.24287258892759195</v>
      </c>
      <c r="K1625" s="15">
        <f t="shared" si="154"/>
        <v>-0.53823782149412436</v>
      </c>
      <c r="M1625" s="15">
        <f t="shared" si="155"/>
        <v>23.936676417835525</v>
      </c>
      <c r="N1625" s="15">
        <f t="shared" si="156"/>
        <v>40.40520503704478</v>
      </c>
      <c r="O1625" s="15">
        <f t="shared" si="157"/>
        <v>29.520643596689165</v>
      </c>
    </row>
    <row r="1626" spans="1:15" x14ac:dyDescent="0.25">
      <c r="A1626" s="4">
        <v>51710006606</v>
      </c>
      <c r="B1626" s="7" t="s">
        <v>1605</v>
      </c>
      <c r="C1626" s="40">
        <f t="array" ref="C1626">SUMPRODUCT($D$9:$D$11, TRANSPOSE(M1626:O1626))</f>
        <v>31.287508350523154</v>
      </c>
      <c r="E1626" s="9">
        <v>0</v>
      </c>
      <c r="F1626" s="9">
        <v>64</v>
      </c>
      <c r="G1626" s="9">
        <v>0</v>
      </c>
      <c r="I1626" s="15">
        <f t="shared" si="152"/>
        <v>-0.70834098954470248</v>
      </c>
      <c r="J1626" s="15">
        <f t="shared" si="153"/>
        <v>-0.24287258892759195</v>
      </c>
      <c r="K1626" s="15">
        <f t="shared" si="154"/>
        <v>-0.53823782149412436</v>
      </c>
      <c r="M1626" s="15">
        <f t="shared" si="155"/>
        <v>23.936676417835525</v>
      </c>
      <c r="N1626" s="15">
        <f t="shared" si="156"/>
        <v>40.40520503704478</v>
      </c>
      <c r="O1626" s="15">
        <f t="shared" si="157"/>
        <v>29.520643596689165</v>
      </c>
    </row>
    <row r="1627" spans="1:15" x14ac:dyDescent="0.25">
      <c r="A1627" s="4">
        <v>51710006607</v>
      </c>
      <c r="B1627" s="7" t="s">
        <v>1606</v>
      </c>
      <c r="C1627" s="40">
        <f t="array" ref="C1627">SUMPRODUCT($D$9:$D$11, TRANSPOSE(M1627:O1627))</f>
        <v>31.287508350523154</v>
      </c>
      <c r="E1627" s="9">
        <v>0</v>
      </c>
      <c r="F1627" s="9">
        <v>64</v>
      </c>
      <c r="G1627" s="9">
        <v>0</v>
      </c>
      <c r="I1627" s="15">
        <f t="shared" si="152"/>
        <v>-0.70834098954470248</v>
      </c>
      <c r="J1627" s="15">
        <f t="shared" si="153"/>
        <v>-0.24287258892759195</v>
      </c>
      <c r="K1627" s="15">
        <f t="shared" si="154"/>
        <v>-0.53823782149412436</v>
      </c>
      <c r="M1627" s="15">
        <f t="shared" si="155"/>
        <v>23.936676417835525</v>
      </c>
      <c r="N1627" s="15">
        <f t="shared" si="156"/>
        <v>40.40520503704478</v>
      </c>
      <c r="O1627" s="15">
        <f t="shared" si="157"/>
        <v>29.520643596689165</v>
      </c>
    </row>
    <row r="1628" spans="1:15" x14ac:dyDescent="0.25">
      <c r="A1628" s="4">
        <v>51710006800</v>
      </c>
      <c r="B1628" s="7" t="s">
        <v>1607</v>
      </c>
      <c r="C1628" s="40">
        <f t="array" ref="C1628">SUMPRODUCT($D$9:$D$11, TRANSPOSE(M1628:O1628))</f>
        <v>31.287508350523154</v>
      </c>
      <c r="E1628" s="9">
        <v>0</v>
      </c>
      <c r="F1628" s="9">
        <v>64</v>
      </c>
      <c r="G1628" s="9">
        <v>0</v>
      </c>
      <c r="I1628" s="15">
        <f t="shared" si="152"/>
        <v>-0.70834098954470248</v>
      </c>
      <c r="J1628" s="15">
        <f t="shared" si="153"/>
        <v>-0.24287258892759195</v>
      </c>
      <c r="K1628" s="15">
        <f t="shared" si="154"/>
        <v>-0.53823782149412436</v>
      </c>
      <c r="M1628" s="15">
        <f t="shared" si="155"/>
        <v>23.936676417835525</v>
      </c>
      <c r="N1628" s="15">
        <f t="shared" si="156"/>
        <v>40.40520503704478</v>
      </c>
      <c r="O1628" s="15">
        <f t="shared" si="157"/>
        <v>29.520643596689165</v>
      </c>
    </row>
    <row r="1629" spans="1:15" x14ac:dyDescent="0.25">
      <c r="A1629" s="4">
        <v>51710006901</v>
      </c>
      <c r="B1629" s="7" t="s">
        <v>1608</v>
      </c>
      <c r="C1629" s="40">
        <f t="array" ref="C1629">SUMPRODUCT($D$9:$D$11, TRANSPOSE(M1629:O1629))</f>
        <v>31.287508350523154</v>
      </c>
      <c r="E1629" s="9">
        <v>0</v>
      </c>
      <c r="F1629" s="9">
        <v>64</v>
      </c>
      <c r="G1629" s="9">
        <v>0</v>
      </c>
      <c r="I1629" s="15">
        <f t="shared" si="152"/>
        <v>-0.70834098954470248</v>
      </c>
      <c r="J1629" s="15">
        <f t="shared" si="153"/>
        <v>-0.24287258892759195</v>
      </c>
      <c r="K1629" s="15">
        <f t="shared" si="154"/>
        <v>-0.53823782149412436</v>
      </c>
      <c r="M1629" s="15">
        <f t="shared" si="155"/>
        <v>23.936676417835525</v>
      </c>
      <c r="N1629" s="15">
        <f t="shared" si="156"/>
        <v>40.40520503704478</v>
      </c>
      <c r="O1629" s="15">
        <f t="shared" si="157"/>
        <v>29.520643596689165</v>
      </c>
    </row>
    <row r="1630" spans="1:15" x14ac:dyDescent="0.25">
      <c r="A1630" s="4">
        <v>51710006902</v>
      </c>
      <c r="B1630" s="7" t="s">
        <v>1609</v>
      </c>
      <c r="C1630" s="40">
        <f t="array" ref="C1630">SUMPRODUCT($D$9:$D$11, TRANSPOSE(M1630:O1630))</f>
        <v>32.546393325218574</v>
      </c>
      <c r="E1630" s="9">
        <v>0</v>
      </c>
      <c r="F1630" s="9">
        <v>64</v>
      </c>
      <c r="G1630" s="9">
        <v>1</v>
      </c>
      <c r="I1630" s="15">
        <f t="shared" si="152"/>
        <v>-0.70834098954470248</v>
      </c>
      <c r="J1630" s="15">
        <f t="shared" si="153"/>
        <v>-0.24287258892759195</v>
      </c>
      <c r="K1630" s="15">
        <f t="shared" si="154"/>
        <v>-0.43171856811208875</v>
      </c>
      <c r="M1630" s="15">
        <f t="shared" si="155"/>
        <v>23.936676417835525</v>
      </c>
      <c r="N1630" s="15">
        <f t="shared" si="156"/>
        <v>40.40520503704478</v>
      </c>
      <c r="O1630" s="15">
        <f t="shared" si="157"/>
        <v>33.297298520775421</v>
      </c>
    </row>
    <row r="1631" spans="1:15" x14ac:dyDescent="0.25">
      <c r="A1631" s="4">
        <v>51710007001</v>
      </c>
      <c r="B1631" s="7" t="s">
        <v>1610</v>
      </c>
      <c r="C1631" s="40">
        <f t="array" ref="C1631">SUMPRODUCT($D$9:$D$11, TRANSPOSE(M1631:O1631))</f>
        <v>31.287508350523154</v>
      </c>
      <c r="E1631" s="9">
        <v>0</v>
      </c>
      <c r="F1631" s="9">
        <v>64</v>
      </c>
      <c r="G1631" s="9">
        <v>0</v>
      </c>
      <c r="I1631" s="15">
        <f t="shared" si="152"/>
        <v>-0.70834098954470248</v>
      </c>
      <c r="J1631" s="15">
        <f t="shared" si="153"/>
        <v>-0.24287258892759195</v>
      </c>
      <c r="K1631" s="15">
        <f t="shared" si="154"/>
        <v>-0.53823782149412436</v>
      </c>
      <c r="M1631" s="15">
        <f t="shared" si="155"/>
        <v>23.936676417835525</v>
      </c>
      <c r="N1631" s="15">
        <f t="shared" si="156"/>
        <v>40.40520503704478</v>
      </c>
      <c r="O1631" s="15">
        <f t="shared" si="157"/>
        <v>29.520643596689165</v>
      </c>
    </row>
    <row r="1632" spans="1:15" x14ac:dyDescent="0.25">
      <c r="A1632" s="4">
        <v>51710007002</v>
      </c>
      <c r="B1632" s="7" t="s">
        <v>1611</v>
      </c>
      <c r="C1632" s="40">
        <f t="array" ref="C1632">SUMPRODUCT($D$9:$D$11, TRANSPOSE(M1632:O1632))</f>
        <v>31.287508350523154</v>
      </c>
      <c r="E1632" s="9">
        <v>0</v>
      </c>
      <c r="F1632" s="9">
        <v>64</v>
      </c>
      <c r="G1632" s="9">
        <v>0</v>
      </c>
      <c r="I1632" s="15">
        <f t="shared" si="152"/>
        <v>-0.70834098954470248</v>
      </c>
      <c r="J1632" s="15">
        <f t="shared" si="153"/>
        <v>-0.24287258892759195</v>
      </c>
      <c r="K1632" s="15">
        <f t="shared" si="154"/>
        <v>-0.53823782149412436</v>
      </c>
      <c r="M1632" s="15">
        <f t="shared" si="155"/>
        <v>23.936676417835525</v>
      </c>
      <c r="N1632" s="15">
        <f t="shared" si="156"/>
        <v>40.40520503704478</v>
      </c>
      <c r="O1632" s="15">
        <f t="shared" si="157"/>
        <v>29.520643596689165</v>
      </c>
    </row>
    <row r="1633" spans="1:15" x14ac:dyDescent="0.25">
      <c r="A1633" s="4">
        <v>51710980100</v>
      </c>
      <c r="B1633" s="7" t="s">
        <v>1612</v>
      </c>
      <c r="C1633" s="40">
        <f t="array" ref="C1633">SUMPRODUCT($D$9:$D$11, TRANSPOSE(M1633:O1633))</f>
        <v>31.287508350523154</v>
      </c>
      <c r="E1633" s="9">
        <v>0</v>
      </c>
      <c r="F1633" s="9">
        <v>64</v>
      </c>
      <c r="G1633" s="9">
        <v>0</v>
      </c>
      <c r="I1633" s="15">
        <f t="shared" si="152"/>
        <v>-0.70834098954470248</v>
      </c>
      <c r="J1633" s="15">
        <f t="shared" si="153"/>
        <v>-0.24287258892759195</v>
      </c>
      <c r="K1633" s="15">
        <f t="shared" si="154"/>
        <v>-0.53823782149412436</v>
      </c>
      <c r="M1633" s="15">
        <f t="shared" si="155"/>
        <v>23.936676417835525</v>
      </c>
      <c r="N1633" s="15">
        <f t="shared" si="156"/>
        <v>40.40520503704478</v>
      </c>
      <c r="O1633" s="15">
        <f t="shared" si="157"/>
        <v>29.520643596689165</v>
      </c>
    </row>
    <row r="1634" spans="1:15" x14ac:dyDescent="0.25">
      <c r="A1634" s="4">
        <v>51710980200</v>
      </c>
      <c r="B1634" s="7" t="s">
        <v>1613</v>
      </c>
      <c r="C1634" s="40">
        <f t="array" ref="C1634">SUMPRODUCT($D$9:$D$11, TRANSPOSE(M1634:O1634))</f>
        <v>31.287508350523154</v>
      </c>
      <c r="E1634" s="9">
        <v>0</v>
      </c>
      <c r="F1634" s="9">
        <v>64</v>
      </c>
      <c r="G1634" s="9">
        <v>0</v>
      </c>
      <c r="I1634" s="15">
        <f t="shared" si="152"/>
        <v>-0.70834098954470248</v>
      </c>
      <c r="J1634" s="15">
        <f t="shared" si="153"/>
        <v>-0.24287258892759195</v>
      </c>
      <c r="K1634" s="15">
        <f t="shared" si="154"/>
        <v>-0.53823782149412436</v>
      </c>
      <c r="M1634" s="15">
        <f t="shared" si="155"/>
        <v>23.936676417835525</v>
      </c>
      <c r="N1634" s="15">
        <f t="shared" si="156"/>
        <v>40.40520503704478</v>
      </c>
      <c r="O1634" s="15">
        <f t="shared" si="157"/>
        <v>29.520643596689165</v>
      </c>
    </row>
    <row r="1635" spans="1:15" x14ac:dyDescent="0.25">
      <c r="A1635" s="4">
        <v>51710980300</v>
      </c>
      <c r="B1635" s="7" t="s">
        <v>1614</v>
      </c>
      <c r="C1635" s="40">
        <f t="array" ref="C1635">SUMPRODUCT($D$9:$D$11, TRANSPOSE(M1635:O1635))</f>
        <v>31.287508350523154</v>
      </c>
      <c r="E1635" s="9">
        <v>0</v>
      </c>
      <c r="F1635" s="9">
        <v>64</v>
      </c>
      <c r="G1635" s="9">
        <v>0</v>
      </c>
      <c r="I1635" s="15">
        <f t="shared" si="152"/>
        <v>-0.70834098954470248</v>
      </c>
      <c r="J1635" s="15">
        <f t="shared" si="153"/>
        <v>-0.24287258892759195</v>
      </c>
      <c r="K1635" s="15">
        <f t="shared" si="154"/>
        <v>-0.53823782149412436</v>
      </c>
      <c r="M1635" s="15">
        <f t="shared" si="155"/>
        <v>23.936676417835525</v>
      </c>
      <c r="N1635" s="15">
        <f t="shared" si="156"/>
        <v>40.40520503704478</v>
      </c>
      <c r="O1635" s="15">
        <f t="shared" si="157"/>
        <v>29.520643596689165</v>
      </c>
    </row>
    <row r="1636" spans="1:15" x14ac:dyDescent="0.25">
      <c r="A1636" s="4">
        <v>51710990000</v>
      </c>
      <c r="B1636" s="7" t="s">
        <v>1615</v>
      </c>
      <c r="C1636" s="40">
        <f t="array" ref="C1636">SUMPRODUCT($D$9:$D$11, TRANSPOSE(M1636:O1636))</f>
        <v>31.287508350523154</v>
      </c>
      <c r="E1636" s="9">
        <v>0</v>
      </c>
      <c r="F1636" s="9">
        <v>64</v>
      </c>
      <c r="G1636" s="9">
        <v>0</v>
      </c>
      <c r="I1636" s="15">
        <f t="shared" si="152"/>
        <v>-0.70834098954470248</v>
      </c>
      <c r="J1636" s="15">
        <f t="shared" si="153"/>
        <v>-0.24287258892759195</v>
      </c>
      <c r="K1636" s="15">
        <f t="shared" si="154"/>
        <v>-0.53823782149412436</v>
      </c>
      <c r="M1636" s="15">
        <f t="shared" si="155"/>
        <v>23.936676417835525</v>
      </c>
      <c r="N1636" s="15">
        <f t="shared" si="156"/>
        <v>40.40520503704478</v>
      </c>
      <c r="O1636" s="15">
        <f t="shared" si="157"/>
        <v>29.520643596689165</v>
      </c>
    </row>
    <row r="1637" spans="1:15" x14ac:dyDescent="0.25">
      <c r="A1637" s="4">
        <v>51720960100</v>
      </c>
      <c r="B1637" s="7" t="s">
        <v>1616</v>
      </c>
      <c r="C1637" s="40">
        <f t="array" ref="C1637">SUMPRODUCT($D$9:$D$11, TRANSPOSE(M1637:O1637))</f>
        <v>25.455931122306517</v>
      </c>
      <c r="E1637" s="9">
        <v>0</v>
      </c>
      <c r="F1637" s="9">
        <v>6</v>
      </c>
      <c r="G1637" s="9">
        <v>0</v>
      </c>
      <c r="I1637" s="15">
        <f t="shared" si="152"/>
        <v>-0.70834098954470248</v>
      </c>
      <c r="J1637" s="15">
        <f t="shared" si="153"/>
        <v>-0.74179843809599633</v>
      </c>
      <c r="K1637" s="15">
        <f t="shared" si="154"/>
        <v>-0.53823782149412436</v>
      </c>
      <c r="M1637" s="15">
        <f t="shared" si="155"/>
        <v>23.936676417835525</v>
      </c>
      <c r="N1637" s="15">
        <f t="shared" si="156"/>
        <v>22.91047335239486</v>
      </c>
      <c r="O1637" s="15">
        <f t="shared" si="157"/>
        <v>29.520643596689165</v>
      </c>
    </row>
    <row r="1638" spans="1:15" x14ac:dyDescent="0.25">
      <c r="A1638" s="4">
        <v>51730810100</v>
      </c>
      <c r="B1638" s="7" t="s">
        <v>1617</v>
      </c>
      <c r="C1638" s="40">
        <f t="array" ref="C1638">SUMPRODUCT($D$9:$D$11, TRANSPOSE(M1638:O1638))</f>
        <v>34.057688596245626</v>
      </c>
      <c r="E1638" s="9">
        <v>1</v>
      </c>
      <c r="F1638" s="9">
        <v>10</v>
      </c>
      <c r="G1638" s="9">
        <v>0</v>
      </c>
      <c r="I1638" s="15">
        <f t="shared" si="152"/>
        <v>-3.2937856013828662E-2</v>
      </c>
      <c r="J1638" s="15">
        <f t="shared" si="153"/>
        <v>-0.70738975884300292</v>
      </c>
      <c r="K1638" s="15">
        <f t="shared" si="154"/>
        <v>-0.53823782149412436</v>
      </c>
      <c r="M1638" s="15">
        <f t="shared" si="155"/>
        <v>48.686207221472507</v>
      </c>
      <c r="N1638" s="15">
        <f t="shared" si="156"/>
        <v>23.966214970575212</v>
      </c>
      <c r="O1638" s="15">
        <f t="shared" si="157"/>
        <v>29.520643596689165</v>
      </c>
    </row>
    <row r="1639" spans="1:15" x14ac:dyDescent="0.25">
      <c r="A1639" s="4">
        <v>51730810300</v>
      </c>
      <c r="B1639" s="7" t="s">
        <v>1618</v>
      </c>
      <c r="C1639" s="40">
        <f t="array" ref="C1639">SUMPRODUCT($D$9:$D$11, TRANSPOSE(M1639:O1639))</f>
        <v>34.057688596245626</v>
      </c>
      <c r="E1639" s="9">
        <v>1</v>
      </c>
      <c r="F1639" s="9">
        <v>10</v>
      </c>
      <c r="G1639" s="9">
        <v>0</v>
      </c>
      <c r="I1639" s="15">
        <f t="shared" si="152"/>
        <v>-3.2937856013828662E-2</v>
      </c>
      <c r="J1639" s="15">
        <f t="shared" si="153"/>
        <v>-0.70738975884300292</v>
      </c>
      <c r="K1639" s="15">
        <f t="shared" si="154"/>
        <v>-0.53823782149412436</v>
      </c>
      <c r="M1639" s="15">
        <f t="shared" si="155"/>
        <v>48.686207221472507</v>
      </c>
      <c r="N1639" s="15">
        <f t="shared" si="156"/>
        <v>23.966214970575212</v>
      </c>
      <c r="O1639" s="15">
        <f t="shared" si="157"/>
        <v>29.520643596689165</v>
      </c>
    </row>
    <row r="1640" spans="1:15" x14ac:dyDescent="0.25">
      <c r="A1640" s="4">
        <v>51730810400</v>
      </c>
      <c r="B1640" s="7" t="s">
        <v>1619</v>
      </c>
      <c r="C1640" s="40">
        <f t="array" ref="C1640">SUMPRODUCT($D$9:$D$11, TRANSPOSE(M1640:O1640))</f>
        <v>34.057688596245626</v>
      </c>
      <c r="E1640" s="9">
        <v>1</v>
      </c>
      <c r="F1640" s="9">
        <v>10</v>
      </c>
      <c r="G1640" s="9">
        <v>0</v>
      </c>
      <c r="I1640" s="15">
        <f t="shared" si="152"/>
        <v>-3.2937856013828662E-2</v>
      </c>
      <c r="J1640" s="15">
        <f t="shared" si="153"/>
        <v>-0.70738975884300292</v>
      </c>
      <c r="K1640" s="15">
        <f t="shared" si="154"/>
        <v>-0.53823782149412436</v>
      </c>
      <c r="M1640" s="15">
        <f t="shared" si="155"/>
        <v>48.686207221472507</v>
      </c>
      <c r="N1640" s="15">
        <f t="shared" si="156"/>
        <v>23.966214970575212</v>
      </c>
      <c r="O1640" s="15">
        <f t="shared" si="157"/>
        <v>29.520643596689165</v>
      </c>
    </row>
    <row r="1641" spans="1:15" x14ac:dyDescent="0.25">
      <c r="A1641" s="4">
        <v>51730810500</v>
      </c>
      <c r="B1641" s="7" t="s">
        <v>1620</v>
      </c>
      <c r="C1641" s="40">
        <f t="array" ref="C1641">SUMPRODUCT($D$9:$D$11, TRANSPOSE(M1641:O1641))</f>
        <v>34.057688596245626</v>
      </c>
      <c r="E1641" s="9">
        <v>1</v>
      </c>
      <c r="F1641" s="9">
        <v>10</v>
      </c>
      <c r="G1641" s="9">
        <v>0</v>
      </c>
      <c r="I1641" s="15">
        <f t="shared" si="152"/>
        <v>-3.2937856013828662E-2</v>
      </c>
      <c r="J1641" s="15">
        <f t="shared" si="153"/>
        <v>-0.70738975884300292</v>
      </c>
      <c r="K1641" s="15">
        <f t="shared" si="154"/>
        <v>-0.53823782149412436</v>
      </c>
      <c r="M1641" s="15">
        <f t="shared" si="155"/>
        <v>48.686207221472507</v>
      </c>
      <c r="N1641" s="15">
        <f t="shared" si="156"/>
        <v>23.966214970575212</v>
      </c>
      <c r="O1641" s="15">
        <f t="shared" si="157"/>
        <v>29.520643596689165</v>
      </c>
    </row>
    <row r="1642" spans="1:15" x14ac:dyDescent="0.25">
      <c r="A1642" s="4">
        <v>51730810600</v>
      </c>
      <c r="B1642" s="7" t="s">
        <v>1621</v>
      </c>
      <c r="C1642" s="40">
        <f t="array" ref="C1642">SUMPRODUCT($D$9:$D$11, TRANSPOSE(M1642:O1642))</f>
        <v>34.057688596245626</v>
      </c>
      <c r="E1642" s="9">
        <v>1</v>
      </c>
      <c r="F1642" s="9">
        <v>10</v>
      </c>
      <c r="G1642" s="9">
        <v>0</v>
      </c>
      <c r="I1642" s="15">
        <f t="shared" si="152"/>
        <v>-3.2937856013828662E-2</v>
      </c>
      <c r="J1642" s="15">
        <f t="shared" si="153"/>
        <v>-0.70738975884300292</v>
      </c>
      <c r="K1642" s="15">
        <f t="shared" si="154"/>
        <v>-0.53823782149412436</v>
      </c>
      <c r="M1642" s="15">
        <f t="shared" si="155"/>
        <v>48.686207221472507</v>
      </c>
      <c r="N1642" s="15">
        <f t="shared" si="156"/>
        <v>23.966214970575212</v>
      </c>
      <c r="O1642" s="15">
        <f t="shared" si="157"/>
        <v>29.520643596689165</v>
      </c>
    </row>
    <row r="1643" spans="1:15" x14ac:dyDescent="0.25">
      <c r="A1643" s="4">
        <v>51730810700</v>
      </c>
      <c r="B1643" s="7" t="s">
        <v>1622</v>
      </c>
      <c r="C1643" s="40">
        <f t="array" ref="C1643">SUMPRODUCT($D$9:$D$11, TRANSPOSE(M1643:O1643))</f>
        <v>34.057688596245626</v>
      </c>
      <c r="E1643" s="9">
        <v>1</v>
      </c>
      <c r="F1643" s="9">
        <v>10</v>
      </c>
      <c r="G1643" s="9">
        <v>0</v>
      </c>
      <c r="I1643" s="15">
        <f t="shared" si="152"/>
        <v>-3.2937856013828662E-2</v>
      </c>
      <c r="J1643" s="15">
        <f t="shared" si="153"/>
        <v>-0.70738975884300292</v>
      </c>
      <c r="K1643" s="15">
        <f t="shared" si="154"/>
        <v>-0.53823782149412436</v>
      </c>
      <c r="M1643" s="15">
        <f t="shared" si="155"/>
        <v>48.686207221472507</v>
      </c>
      <c r="N1643" s="15">
        <f t="shared" si="156"/>
        <v>23.966214970575212</v>
      </c>
      <c r="O1643" s="15">
        <f t="shared" si="157"/>
        <v>29.520643596689165</v>
      </c>
    </row>
    <row r="1644" spans="1:15" x14ac:dyDescent="0.25">
      <c r="A1644" s="4">
        <v>51730810900</v>
      </c>
      <c r="B1644" s="7" t="s">
        <v>1623</v>
      </c>
      <c r="C1644" s="40">
        <f t="array" ref="C1644">SUMPRODUCT($D$9:$D$11, TRANSPOSE(M1644:O1644))</f>
        <v>34.057688596245626</v>
      </c>
      <c r="E1644" s="9">
        <v>1</v>
      </c>
      <c r="F1644" s="9">
        <v>10</v>
      </c>
      <c r="G1644" s="9">
        <v>0</v>
      </c>
      <c r="I1644" s="15">
        <f t="shared" si="152"/>
        <v>-3.2937856013828662E-2</v>
      </c>
      <c r="J1644" s="15">
        <f t="shared" si="153"/>
        <v>-0.70738975884300292</v>
      </c>
      <c r="K1644" s="15">
        <f t="shared" si="154"/>
        <v>-0.53823782149412436</v>
      </c>
      <c r="M1644" s="15">
        <f t="shared" si="155"/>
        <v>48.686207221472507</v>
      </c>
      <c r="N1644" s="15">
        <f t="shared" si="156"/>
        <v>23.966214970575212</v>
      </c>
      <c r="O1644" s="15">
        <f t="shared" si="157"/>
        <v>29.520643596689165</v>
      </c>
    </row>
    <row r="1645" spans="1:15" x14ac:dyDescent="0.25">
      <c r="A1645" s="4">
        <v>51730811000</v>
      </c>
      <c r="B1645" s="7" t="s">
        <v>1624</v>
      </c>
      <c r="C1645" s="40">
        <f t="array" ref="C1645">SUMPRODUCT($D$9:$D$11, TRANSPOSE(M1645:O1645))</f>
        <v>34.057688596245626</v>
      </c>
      <c r="E1645" s="9">
        <v>1</v>
      </c>
      <c r="F1645" s="9">
        <v>10</v>
      </c>
      <c r="G1645" s="9">
        <v>0</v>
      </c>
      <c r="I1645" s="15">
        <f t="shared" si="152"/>
        <v>-3.2937856013828662E-2</v>
      </c>
      <c r="J1645" s="15">
        <f t="shared" si="153"/>
        <v>-0.70738975884300292</v>
      </c>
      <c r="K1645" s="15">
        <f t="shared" si="154"/>
        <v>-0.53823782149412436</v>
      </c>
      <c r="M1645" s="15">
        <f t="shared" si="155"/>
        <v>48.686207221472507</v>
      </c>
      <c r="N1645" s="15">
        <f t="shared" si="156"/>
        <v>23.966214970575212</v>
      </c>
      <c r="O1645" s="15">
        <f t="shared" si="157"/>
        <v>29.520643596689165</v>
      </c>
    </row>
    <row r="1646" spans="1:15" x14ac:dyDescent="0.25">
      <c r="A1646" s="4">
        <v>51730811100</v>
      </c>
      <c r="B1646" s="7" t="s">
        <v>1625</v>
      </c>
      <c r="C1646" s="40">
        <f t="array" ref="C1646">SUMPRODUCT($D$9:$D$11, TRANSPOSE(M1646:O1646))</f>
        <v>34.057688596245626</v>
      </c>
      <c r="E1646" s="9">
        <v>1</v>
      </c>
      <c r="F1646" s="9">
        <v>10</v>
      </c>
      <c r="G1646" s="9">
        <v>0</v>
      </c>
      <c r="I1646" s="15">
        <f t="shared" si="152"/>
        <v>-3.2937856013828662E-2</v>
      </c>
      <c r="J1646" s="15">
        <f t="shared" si="153"/>
        <v>-0.70738975884300292</v>
      </c>
      <c r="K1646" s="15">
        <f t="shared" si="154"/>
        <v>-0.53823782149412436</v>
      </c>
      <c r="M1646" s="15">
        <f t="shared" si="155"/>
        <v>48.686207221472507</v>
      </c>
      <c r="N1646" s="15">
        <f t="shared" si="156"/>
        <v>23.966214970575212</v>
      </c>
      <c r="O1646" s="15">
        <f t="shared" si="157"/>
        <v>29.520643596689165</v>
      </c>
    </row>
    <row r="1647" spans="1:15" x14ac:dyDescent="0.25">
      <c r="A1647" s="4">
        <v>51730811200</v>
      </c>
      <c r="B1647" s="7" t="s">
        <v>1626</v>
      </c>
      <c r="C1647" s="40">
        <f t="array" ref="C1647">SUMPRODUCT($D$9:$D$11, TRANSPOSE(M1647:O1647))</f>
        <v>34.057688596245626</v>
      </c>
      <c r="E1647" s="9">
        <v>1</v>
      </c>
      <c r="F1647" s="9">
        <v>10</v>
      </c>
      <c r="G1647" s="9">
        <v>0</v>
      </c>
      <c r="I1647" s="15">
        <f t="shared" si="152"/>
        <v>-3.2937856013828662E-2</v>
      </c>
      <c r="J1647" s="15">
        <f t="shared" si="153"/>
        <v>-0.70738975884300292</v>
      </c>
      <c r="K1647" s="15">
        <f t="shared" si="154"/>
        <v>-0.53823782149412436</v>
      </c>
      <c r="M1647" s="15">
        <f t="shared" si="155"/>
        <v>48.686207221472507</v>
      </c>
      <c r="N1647" s="15">
        <f t="shared" si="156"/>
        <v>23.966214970575212</v>
      </c>
      <c r="O1647" s="15">
        <f t="shared" si="157"/>
        <v>29.520643596689165</v>
      </c>
    </row>
    <row r="1648" spans="1:15" x14ac:dyDescent="0.25">
      <c r="A1648" s="4">
        <v>51730811300</v>
      </c>
      <c r="B1648" s="7" t="s">
        <v>1627</v>
      </c>
      <c r="C1648" s="40">
        <f t="array" ref="C1648">SUMPRODUCT($D$9:$D$11, TRANSPOSE(M1648:O1648))</f>
        <v>34.057688596245626</v>
      </c>
      <c r="E1648" s="9">
        <v>1</v>
      </c>
      <c r="F1648" s="9">
        <v>10</v>
      </c>
      <c r="G1648" s="9">
        <v>0</v>
      </c>
      <c r="I1648" s="15">
        <f t="shared" si="152"/>
        <v>-3.2937856013828662E-2</v>
      </c>
      <c r="J1648" s="15">
        <f t="shared" si="153"/>
        <v>-0.70738975884300292</v>
      </c>
      <c r="K1648" s="15">
        <f t="shared" si="154"/>
        <v>-0.53823782149412436</v>
      </c>
      <c r="M1648" s="15">
        <f t="shared" si="155"/>
        <v>48.686207221472507</v>
      </c>
      <c r="N1648" s="15">
        <f t="shared" si="156"/>
        <v>23.966214970575212</v>
      </c>
      <c r="O1648" s="15">
        <f t="shared" si="157"/>
        <v>29.520643596689165</v>
      </c>
    </row>
    <row r="1649" spans="1:15" x14ac:dyDescent="0.25">
      <c r="A1649" s="4">
        <v>51735340100</v>
      </c>
      <c r="B1649" s="7" t="s">
        <v>1628</v>
      </c>
      <c r="C1649" s="40">
        <f t="array" ref="C1649">SUMPRODUCT($D$9:$D$11, TRANSPOSE(M1649:O1649))</f>
        <v>33.362728678717687</v>
      </c>
      <c r="E1649" s="9">
        <v>1</v>
      </c>
      <c r="F1649" s="9">
        <v>2</v>
      </c>
      <c r="G1649" s="9">
        <v>0</v>
      </c>
      <c r="I1649" s="15">
        <f t="shared" si="152"/>
        <v>-3.2937856013828662E-2</v>
      </c>
      <c r="J1649" s="15">
        <f t="shared" si="153"/>
        <v>-0.77620711734898973</v>
      </c>
      <c r="K1649" s="15">
        <f t="shared" si="154"/>
        <v>-0.53823782149412436</v>
      </c>
      <c r="M1649" s="15">
        <f t="shared" si="155"/>
        <v>48.686207221472507</v>
      </c>
      <c r="N1649" s="15">
        <f t="shared" si="156"/>
        <v>21.881335217991399</v>
      </c>
      <c r="O1649" s="15">
        <f t="shared" si="157"/>
        <v>29.520643596689165</v>
      </c>
    </row>
    <row r="1650" spans="1:15" x14ac:dyDescent="0.25">
      <c r="A1650" s="4">
        <v>51735340200</v>
      </c>
      <c r="B1650" s="7" t="s">
        <v>1629</v>
      </c>
      <c r="C1650" s="40">
        <f t="array" ref="C1650">SUMPRODUCT($D$9:$D$11, TRANSPOSE(M1650:O1650))</f>
        <v>33.362728678717687</v>
      </c>
      <c r="E1650" s="9">
        <v>1</v>
      </c>
      <c r="F1650" s="9">
        <v>2</v>
      </c>
      <c r="G1650" s="9">
        <v>0</v>
      </c>
      <c r="I1650" s="15">
        <f t="shared" si="152"/>
        <v>-3.2937856013828662E-2</v>
      </c>
      <c r="J1650" s="15">
        <f t="shared" si="153"/>
        <v>-0.77620711734898973</v>
      </c>
      <c r="K1650" s="15">
        <f t="shared" si="154"/>
        <v>-0.53823782149412436</v>
      </c>
      <c r="M1650" s="15">
        <f t="shared" si="155"/>
        <v>48.686207221472507</v>
      </c>
      <c r="N1650" s="15">
        <f t="shared" si="156"/>
        <v>21.881335217991399</v>
      </c>
      <c r="O1650" s="15">
        <f t="shared" si="157"/>
        <v>29.520643596689165</v>
      </c>
    </row>
    <row r="1651" spans="1:15" x14ac:dyDescent="0.25">
      <c r="A1651" s="4">
        <v>51735340300</v>
      </c>
      <c r="B1651" s="7" t="s">
        <v>1630</v>
      </c>
      <c r="C1651" s="40">
        <f t="array" ref="C1651">SUMPRODUCT($D$9:$D$11, TRANSPOSE(M1651:O1651))</f>
        <v>33.362728678717687</v>
      </c>
      <c r="E1651" s="9">
        <v>1</v>
      </c>
      <c r="F1651" s="9">
        <v>2</v>
      </c>
      <c r="G1651" s="9">
        <v>0</v>
      </c>
      <c r="I1651" s="15">
        <f t="shared" si="152"/>
        <v>-3.2937856013828662E-2</v>
      </c>
      <c r="J1651" s="15">
        <f t="shared" si="153"/>
        <v>-0.77620711734898973</v>
      </c>
      <c r="K1651" s="15">
        <f t="shared" si="154"/>
        <v>-0.53823782149412436</v>
      </c>
      <c r="M1651" s="15">
        <f t="shared" si="155"/>
        <v>48.686207221472507</v>
      </c>
      <c r="N1651" s="15">
        <f t="shared" si="156"/>
        <v>21.881335217991399</v>
      </c>
      <c r="O1651" s="15">
        <f t="shared" si="157"/>
        <v>29.520643596689165</v>
      </c>
    </row>
    <row r="1652" spans="1:15" x14ac:dyDescent="0.25">
      <c r="A1652" s="4">
        <v>51735990100</v>
      </c>
      <c r="B1652" s="7" t="s">
        <v>1631</v>
      </c>
      <c r="C1652" s="40">
        <f t="array" ref="C1652">SUMPRODUCT($D$9:$D$11, TRANSPOSE(M1652:O1652))</f>
        <v>25.112885077505361</v>
      </c>
      <c r="E1652" s="9">
        <v>0</v>
      </c>
      <c r="F1652" s="9">
        <v>2</v>
      </c>
      <c r="G1652" s="9">
        <v>0</v>
      </c>
      <c r="I1652" s="15">
        <f t="shared" si="152"/>
        <v>-0.70834098954470248</v>
      </c>
      <c r="J1652" s="15">
        <f t="shared" si="153"/>
        <v>-0.77620711734898973</v>
      </c>
      <c r="K1652" s="15">
        <f t="shared" si="154"/>
        <v>-0.53823782149412436</v>
      </c>
      <c r="M1652" s="15">
        <f t="shared" si="155"/>
        <v>23.936676417835525</v>
      </c>
      <c r="N1652" s="15">
        <f t="shared" si="156"/>
        <v>21.881335217991399</v>
      </c>
      <c r="O1652" s="15">
        <f t="shared" si="157"/>
        <v>29.520643596689165</v>
      </c>
    </row>
    <row r="1653" spans="1:15" x14ac:dyDescent="0.25">
      <c r="A1653" s="4">
        <v>51740210200</v>
      </c>
      <c r="B1653" s="7" t="s">
        <v>1632</v>
      </c>
      <c r="C1653" s="40">
        <f t="array" ref="C1653">SUMPRODUCT($D$9:$D$11, TRANSPOSE(M1653:O1653))</f>
        <v>26.259903800844583</v>
      </c>
      <c r="E1653" s="9">
        <v>0</v>
      </c>
      <c r="F1653" s="9">
        <v>15</v>
      </c>
      <c r="G1653" s="9">
        <v>0</v>
      </c>
      <c r="I1653" s="15">
        <f t="shared" si="152"/>
        <v>-0.70834098954470248</v>
      </c>
      <c r="J1653" s="15">
        <f t="shared" si="153"/>
        <v>-0.66437890977676117</v>
      </c>
      <c r="K1653" s="15">
        <f t="shared" si="154"/>
        <v>-0.53823782149412436</v>
      </c>
      <c r="M1653" s="15">
        <f t="shared" si="155"/>
        <v>23.936676417835525</v>
      </c>
      <c r="N1653" s="15">
        <f t="shared" si="156"/>
        <v>25.32239138800907</v>
      </c>
      <c r="O1653" s="15">
        <f t="shared" si="157"/>
        <v>29.520643596689165</v>
      </c>
    </row>
    <row r="1654" spans="1:15" x14ac:dyDescent="0.25">
      <c r="A1654" s="4">
        <v>51740210300</v>
      </c>
      <c r="B1654" s="7" t="s">
        <v>1633</v>
      </c>
      <c r="C1654" s="40">
        <f t="array" ref="C1654">SUMPRODUCT($D$9:$D$11, TRANSPOSE(M1654:O1654))</f>
        <v>26.259903800844583</v>
      </c>
      <c r="E1654" s="9">
        <v>0</v>
      </c>
      <c r="F1654" s="9">
        <v>15</v>
      </c>
      <c r="G1654" s="9">
        <v>0</v>
      </c>
      <c r="I1654" s="15">
        <f t="shared" si="152"/>
        <v>-0.70834098954470248</v>
      </c>
      <c r="J1654" s="15">
        <f t="shared" si="153"/>
        <v>-0.66437890977676117</v>
      </c>
      <c r="K1654" s="15">
        <f t="shared" si="154"/>
        <v>-0.53823782149412436</v>
      </c>
      <c r="M1654" s="15">
        <f t="shared" si="155"/>
        <v>23.936676417835525</v>
      </c>
      <c r="N1654" s="15">
        <f t="shared" si="156"/>
        <v>25.32239138800907</v>
      </c>
      <c r="O1654" s="15">
        <f t="shared" si="157"/>
        <v>29.520643596689165</v>
      </c>
    </row>
    <row r="1655" spans="1:15" x14ac:dyDescent="0.25">
      <c r="A1655" s="4">
        <v>51740210400</v>
      </c>
      <c r="B1655" s="7" t="s">
        <v>1634</v>
      </c>
      <c r="C1655" s="40">
        <f t="array" ref="C1655">SUMPRODUCT($D$9:$D$11, TRANSPOSE(M1655:O1655))</f>
        <v>26.259903800844583</v>
      </c>
      <c r="E1655" s="9">
        <v>0</v>
      </c>
      <c r="F1655" s="9">
        <v>15</v>
      </c>
      <c r="G1655" s="9">
        <v>0</v>
      </c>
      <c r="I1655" s="15">
        <f t="shared" si="152"/>
        <v>-0.70834098954470248</v>
      </c>
      <c r="J1655" s="15">
        <f t="shared" si="153"/>
        <v>-0.66437890977676117</v>
      </c>
      <c r="K1655" s="15">
        <f t="shared" si="154"/>
        <v>-0.53823782149412436</v>
      </c>
      <c r="M1655" s="15">
        <f t="shared" si="155"/>
        <v>23.936676417835525</v>
      </c>
      <c r="N1655" s="15">
        <f t="shared" si="156"/>
        <v>25.32239138800907</v>
      </c>
      <c r="O1655" s="15">
        <f t="shared" si="157"/>
        <v>29.520643596689165</v>
      </c>
    </row>
    <row r="1656" spans="1:15" x14ac:dyDescent="0.25">
      <c r="A1656" s="4">
        <v>51740210500</v>
      </c>
      <c r="B1656" s="7" t="s">
        <v>1635</v>
      </c>
      <c r="C1656" s="40">
        <f t="array" ref="C1656">SUMPRODUCT($D$9:$D$11, TRANSPOSE(M1656:O1656))</f>
        <v>26.259903800844583</v>
      </c>
      <c r="E1656" s="9">
        <v>0</v>
      </c>
      <c r="F1656" s="9">
        <v>15</v>
      </c>
      <c r="G1656" s="9">
        <v>0</v>
      </c>
      <c r="I1656" s="15">
        <f t="shared" si="152"/>
        <v>-0.70834098954470248</v>
      </c>
      <c r="J1656" s="15">
        <f t="shared" si="153"/>
        <v>-0.66437890977676117</v>
      </c>
      <c r="K1656" s="15">
        <f t="shared" si="154"/>
        <v>-0.53823782149412436</v>
      </c>
      <c r="M1656" s="15">
        <f t="shared" si="155"/>
        <v>23.936676417835525</v>
      </c>
      <c r="N1656" s="15">
        <f t="shared" si="156"/>
        <v>25.32239138800907</v>
      </c>
      <c r="O1656" s="15">
        <f t="shared" si="157"/>
        <v>29.520643596689165</v>
      </c>
    </row>
    <row r="1657" spans="1:15" x14ac:dyDescent="0.25">
      <c r="A1657" s="4">
        <v>51740210600</v>
      </c>
      <c r="B1657" s="7" t="s">
        <v>1636</v>
      </c>
      <c r="C1657" s="40">
        <f t="array" ref="C1657">SUMPRODUCT($D$9:$D$11, TRANSPOSE(M1657:O1657))</f>
        <v>26.259903800844583</v>
      </c>
      <c r="E1657" s="9">
        <v>0</v>
      </c>
      <c r="F1657" s="9">
        <v>15</v>
      </c>
      <c r="G1657" s="9">
        <v>0</v>
      </c>
      <c r="I1657" s="15">
        <f t="shared" si="152"/>
        <v>-0.70834098954470248</v>
      </c>
      <c r="J1657" s="15">
        <f t="shared" si="153"/>
        <v>-0.66437890977676117</v>
      </c>
      <c r="K1657" s="15">
        <f t="shared" si="154"/>
        <v>-0.53823782149412436</v>
      </c>
      <c r="M1657" s="15">
        <f t="shared" si="155"/>
        <v>23.936676417835525</v>
      </c>
      <c r="N1657" s="15">
        <f t="shared" si="156"/>
        <v>25.32239138800907</v>
      </c>
      <c r="O1657" s="15">
        <f t="shared" si="157"/>
        <v>29.520643596689165</v>
      </c>
    </row>
    <row r="1658" spans="1:15" x14ac:dyDescent="0.25">
      <c r="A1658" s="4">
        <v>51740210900</v>
      </c>
      <c r="B1658" s="7" t="s">
        <v>1637</v>
      </c>
      <c r="C1658" s="40">
        <f t="array" ref="C1658">SUMPRODUCT($D$9:$D$11, TRANSPOSE(M1658:O1658))</f>
        <v>26.259903800844583</v>
      </c>
      <c r="E1658" s="9">
        <v>0</v>
      </c>
      <c r="F1658" s="9">
        <v>15</v>
      </c>
      <c r="G1658" s="9">
        <v>0</v>
      </c>
      <c r="I1658" s="15">
        <f t="shared" si="152"/>
        <v>-0.70834098954470248</v>
      </c>
      <c r="J1658" s="15">
        <f t="shared" si="153"/>
        <v>-0.66437890977676117</v>
      </c>
      <c r="K1658" s="15">
        <f t="shared" si="154"/>
        <v>-0.53823782149412436</v>
      </c>
      <c r="M1658" s="15">
        <f t="shared" si="155"/>
        <v>23.936676417835525</v>
      </c>
      <c r="N1658" s="15">
        <f t="shared" si="156"/>
        <v>25.32239138800907</v>
      </c>
      <c r="O1658" s="15">
        <f t="shared" si="157"/>
        <v>29.520643596689165</v>
      </c>
    </row>
    <row r="1659" spans="1:15" x14ac:dyDescent="0.25">
      <c r="A1659" s="4">
        <v>51740211100</v>
      </c>
      <c r="B1659" s="7" t="s">
        <v>1638</v>
      </c>
      <c r="C1659" s="40">
        <f t="array" ref="C1659">SUMPRODUCT($D$9:$D$11, TRANSPOSE(M1659:O1659))</f>
        <v>26.259903800844583</v>
      </c>
      <c r="E1659" s="9">
        <v>0</v>
      </c>
      <c r="F1659" s="9">
        <v>15</v>
      </c>
      <c r="G1659" s="9">
        <v>0</v>
      </c>
      <c r="I1659" s="15">
        <f t="shared" si="152"/>
        <v>-0.70834098954470248</v>
      </c>
      <c r="J1659" s="15">
        <f t="shared" si="153"/>
        <v>-0.66437890977676117</v>
      </c>
      <c r="K1659" s="15">
        <f t="shared" si="154"/>
        <v>-0.53823782149412436</v>
      </c>
      <c r="M1659" s="15">
        <f t="shared" si="155"/>
        <v>23.936676417835525</v>
      </c>
      <c r="N1659" s="15">
        <f t="shared" si="156"/>
        <v>25.32239138800907</v>
      </c>
      <c r="O1659" s="15">
        <f t="shared" si="157"/>
        <v>29.520643596689165</v>
      </c>
    </row>
    <row r="1660" spans="1:15" x14ac:dyDescent="0.25">
      <c r="A1660" s="4">
        <v>51740211400</v>
      </c>
      <c r="B1660" s="7" t="s">
        <v>1639</v>
      </c>
      <c r="C1660" s="40">
        <f t="array" ref="C1660">SUMPRODUCT($D$9:$D$11, TRANSPOSE(M1660:O1660))</f>
        <v>26.259903800844583</v>
      </c>
      <c r="E1660" s="9">
        <v>0</v>
      </c>
      <c r="F1660" s="9">
        <v>15</v>
      </c>
      <c r="G1660" s="9">
        <v>0</v>
      </c>
      <c r="I1660" s="15">
        <f t="shared" si="152"/>
        <v>-0.70834098954470248</v>
      </c>
      <c r="J1660" s="15">
        <f t="shared" si="153"/>
        <v>-0.66437890977676117</v>
      </c>
      <c r="K1660" s="15">
        <f t="shared" si="154"/>
        <v>-0.53823782149412436</v>
      </c>
      <c r="M1660" s="15">
        <f t="shared" si="155"/>
        <v>23.936676417835525</v>
      </c>
      <c r="N1660" s="15">
        <f t="shared" si="156"/>
        <v>25.32239138800907</v>
      </c>
      <c r="O1660" s="15">
        <f t="shared" si="157"/>
        <v>29.520643596689165</v>
      </c>
    </row>
    <row r="1661" spans="1:15" x14ac:dyDescent="0.25">
      <c r="A1661" s="4">
        <v>51740211500</v>
      </c>
      <c r="B1661" s="7" t="s">
        <v>1640</v>
      </c>
      <c r="C1661" s="40">
        <f t="array" ref="C1661">SUMPRODUCT($D$9:$D$11, TRANSPOSE(M1661:O1661))</f>
        <v>26.259903800844583</v>
      </c>
      <c r="E1661" s="9">
        <v>0</v>
      </c>
      <c r="F1661" s="9">
        <v>15</v>
      </c>
      <c r="G1661" s="9">
        <v>0</v>
      </c>
      <c r="I1661" s="15">
        <f t="shared" si="152"/>
        <v>-0.70834098954470248</v>
      </c>
      <c r="J1661" s="15">
        <f t="shared" si="153"/>
        <v>-0.66437890977676117</v>
      </c>
      <c r="K1661" s="15">
        <f t="shared" si="154"/>
        <v>-0.53823782149412436</v>
      </c>
      <c r="M1661" s="15">
        <f t="shared" si="155"/>
        <v>23.936676417835525</v>
      </c>
      <c r="N1661" s="15">
        <f t="shared" si="156"/>
        <v>25.32239138800907</v>
      </c>
      <c r="O1661" s="15">
        <f t="shared" si="157"/>
        <v>29.520643596689165</v>
      </c>
    </row>
    <row r="1662" spans="1:15" x14ac:dyDescent="0.25">
      <c r="A1662" s="4">
        <v>51740211600</v>
      </c>
      <c r="B1662" s="7" t="s">
        <v>1641</v>
      </c>
      <c r="C1662" s="40">
        <f t="array" ref="C1662">SUMPRODUCT($D$9:$D$11, TRANSPOSE(M1662:O1662))</f>
        <v>26.259903800844583</v>
      </c>
      <c r="E1662" s="9">
        <v>0</v>
      </c>
      <c r="F1662" s="9">
        <v>15</v>
      </c>
      <c r="G1662" s="9">
        <v>0</v>
      </c>
      <c r="I1662" s="15">
        <f t="shared" si="152"/>
        <v>-0.70834098954470248</v>
      </c>
      <c r="J1662" s="15">
        <f t="shared" si="153"/>
        <v>-0.66437890977676117</v>
      </c>
      <c r="K1662" s="15">
        <f t="shared" si="154"/>
        <v>-0.53823782149412436</v>
      </c>
      <c r="M1662" s="15">
        <f t="shared" si="155"/>
        <v>23.936676417835525</v>
      </c>
      <c r="N1662" s="15">
        <f t="shared" si="156"/>
        <v>25.32239138800907</v>
      </c>
      <c r="O1662" s="15">
        <f t="shared" si="157"/>
        <v>29.520643596689165</v>
      </c>
    </row>
    <row r="1663" spans="1:15" x14ac:dyDescent="0.25">
      <c r="A1663" s="4">
        <v>51740211700</v>
      </c>
      <c r="B1663" s="7" t="s">
        <v>1642</v>
      </c>
      <c r="C1663" s="40">
        <f t="array" ref="C1663">SUMPRODUCT($D$9:$D$11, TRANSPOSE(M1663:O1663))</f>
        <v>26.259903800844583</v>
      </c>
      <c r="E1663" s="9">
        <v>0</v>
      </c>
      <c r="F1663" s="9">
        <v>15</v>
      </c>
      <c r="G1663" s="9">
        <v>0</v>
      </c>
      <c r="I1663" s="15">
        <f t="shared" si="152"/>
        <v>-0.70834098954470248</v>
      </c>
      <c r="J1663" s="15">
        <f t="shared" si="153"/>
        <v>-0.66437890977676117</v>
      </c>
      <c r="K1663" s="15">
        <f t="shared" si="154"/>
        <v>-0.53823782149412436</v>
      </c>
      <c r="M1663" s="15">
        <f t="shared" si="155"/>
        <v>23.936676417835525</v>
      </c>
      <c r="N1663" s="15">
        <f t="shared" si="156"/>
        <v>25.32239138800907</v>
      </c>
      <c r="O1663" s="15">
        <f t="shared" si="157"/>
        <v>29.520643596689165</v>
      </c>
    </row>
    <row r="1664" spans="1:15" x14ac:dyDescent="0.25">
      <c r="A1664" s="4">
        <v>51740211800</v>
      </c>
      <c r="B1664" s="7" t="s">
        <v>1643</v>
      </c>
      <c r="C1664" s="40">
        <f t="array" ref="C1664">SUMPRODUCT($D$9:$D$11, TRANSPOSE(M1664:O1664))</f>
        <v>26.259903800844583</v>
      </c>
      <c r="E1664" s="9">
        <v>0</v>
      </c>
      <c r="F1664" s="9">
        <v>15</v>
      </c>
      <c r="G1664" s="9">
        <v>0</v>
      </c>
      <c r="I1664" s="15">
        <f t="shared" si="152"/>
        <v>-0.70834098954470248</v>
      </c>
      <c r="J1664" s="15">
        <f t="shared" si="153"/>
        <v>-0.66437890977676117</v>
      </c>
      <c r="K1664" s="15">
        <f t="shared" si="154"/>
        <v>-0.53823782149412436</v>
      </c>
      <c r="M1664" s="15">
        <f t="shared" si="155"/>
        <v>23.936676417835525</v>
      </c>
      <c r="N1664" s="15">
        <f t="shared" si="156"/>
        <v>25.32239138800907</v>
      </c>
      <c r="O1664" s="15">
        <f t="shared" si="157"/>
        <v>29.520643596689165</v>
      </c>
    </row>
    <row r="1665" spans="1:15" x14ac:dyDescent="0.25">
      <c r="A1665" s="4">
        <v>51740211900</v>
      </c>
      <c r="B1665" s="7" t="s">
        <v>1644</v>
      </c>
      <c r="C1665" s="40">
        <f t="array" ref="C1665">SUMPRODUCT($D$9:$D$11, TRANSPOSE(M1665:O1665))</f>
        <v>26.259903800844583</v>
      </c>
      <c r="E1665" s="9">
        <v>0</v>
      </c>
      <c r="F1665" s="9">
        <v>15</v>
      </c>
      <c r="G1665" s="9">
        <v>0</v>
      </c>
      <c r="I1665" s="15">
        <f t="shared" si="152"/>
        <v>-0.70834098954470248</v>
      </c>
      <c r="J1665" s="15">
        <f t="shared" si="153"/>
        <v>-0.66437890977676117</v>
      </c>
      <c r="K1665" s="15">
        <f t="shared" si="154"/>
        <v>-0.53823782149412436</v>
      </c>
      <c r="M1665" s="15">
        <f t="shared" si="155"/>
        <v>23.936676417835525</v>
      </c>
      <c r="N1665" s="15">
        <f t="shared" si="156"/>
        <v>25.32239138800907</v>
      </c>
      <c r="O1665" s="15">
        <f t="shared" si="157"/>
        <v>29.520643596689165</v>
      </c>
    </row>
    <row r="1666" spans="1:15" x14ac:dyDescent="0.25">
      <c r="A1666" s="4">
        <v>51740212000</v>
      </c>
      <c r="B1666" s="7" t="s">
        <v>1645</v>
      </c>
      <c r="C1666" s="40">
        <f t="array" ref="C1666">SUMPRODUCT($D$9:$D$11, TRANSPOSE(M1666:O1666))</f>
        <v>26.259903800844583</v>
      </c>
      <c r="E1666" s="9">
        <v>0</v>
      </c>
      <c r="F1666" s="9">
        <v>15</v>
      </c>
      <c r="G1666" s="9">
        <v>0</v>
      </c>
      <c r="I1666" s="15">
        <f t="shared" si="152"/>
        <v>-0.70834098954470248</v>
      </c>
      <c r="J1666" s="15">
        <f t="shared" si="153"/>
        <v>-0.66437890977676117</v>
      </c>
      <c r="K1666" s="15">
        <f t="shared" si="154"/>
        <v>-0.53823782149412436</v>
      </c>
      <c r="M1666" s="15">
        <f t="shared" si="155"/>
        <v>23.936676417835525</v>
      </c>
      <c r="N1666" s="15">
        <f t="shared" si="156"/>
        <v>25.32239138800907</v>
      </c>
      <c r="O1666" s="15">
        <f t="shared" si="157"/>
        <v>29.520643596689165</v>
      </c>
    </row>
    <row r="1667" spans="1:15" x14ac:dyDescent="0.25">
      <c r="A1667" s="4">
        <v>51740212100</v>
      </c>
      <c r="B1667" s="7" t="s">
        <v>1646</v>
      </c>
      <c r="C1667" s="40">
        <f t="array" ref="C1667">SUMPRODUCT($D$9:$D$11, TRANSPOSE(M1667:O1667))</f>
        <v>26.259903800844583</v>
      </c>
      <c r="E1667" s="9">
        <v>0</v>
      </c>
      <c r="F1667" s="9">
        <v>15</v>
      </c>
      <c r="G1667" s="9">
        <v>0</v>
      </c>
      <c r="I1667" s="15">
        <f t="shared" si="152"/>
        <v>-0.70834098954470248</v>
      </c>
      <c r="J1667" s="15">
        <f t="shared" si="153"/>
        <v>-0.66437890977676117</v>
      </c>
      <c r="K1667" s="15">
        <f t="shared" si="154"/>
        <v>-0.53823782149412436</v>
      </c>
      <c r="M1667" s="15">
        <f t="shared" si="155"/>
        <v>23.936676417835525</v>
      </c>
      <c r="N1667" s="15">
        <f t="shared" si="156"/>
        <v>25.32239138800907</v>
      </c>
      <c r="O1667" s="15">
        <f t="shared" si="157"/>
        <v>29.520643596689165</v>
      </c>
    </row>
    <row r="1668" spans="1:15" x14ac:dyDescent="0.25">
      <c r="A1668" s="4">
        <v>51740212300</v>
      </c>
      <c r="B1668" s="7" t="s">
        <v>1647</v>
      </c>
      <c r="C1668" s="40">
        <f t="array" ref="C1668">SUMPRODUCT($D$9:$D$11, TRANSPOSE(M1668:O1668))</f>
        <v>26.259903800844583</v>
      </c>
      <c r="E1668" s="9">
        <v>0</v>
      </c>
      <c r="F1668" s="9">
        <v>15</v>
      </c>
      <c r="G1668" s="9">
        <v>0</v>
      </c>
      <c r="I1668" s="15">
        <f t="shared" si="152"/>
        <v>-0.70834098954470248</v>
      </c>
      <c r="J1668" s="15">
        <f t="shared" si="153"/>
        <v>-0.66437890977676117</v>
      </c>
      <c r="K1668" s="15">
        <f t="shared" si="154"/>
        <v>-0.53823782149412436</v>
      </c>
      <c r="M1668" s="15">
        <f t="shared" si="155"/>
        <v>23.936676417835525</v>
      </c>
      <c r="N1668" s="15">
        <f t="shared" si="156"/>
        <v>25.32239138800907</v>
      </c>
      <c r="O1668" s="15">
        <f t="shared" si="157"/>
        <v>29.520643596689165</v>
      </c>
    </row>
    <row r="1669" spans="1:15" x14ac:dyDescent="0.25">
      <c r="A1669" s="4">
        <v>51740212400</v>
      </c>
      <c r="B1669" s="7" t="s">
        <v>1648</v>
      </c>
      <c r="C1669" s="40">
        <f t="array" ref="C1669">SUMPRODUCT($D$9:$D$11, TRANSPOSE(M1669:O1669))</f>
        <v>26.259903800844583</v>
      </c>
      <c r="E1669" s="9">
        <v>0</v>
      </c>
      <c r="F1669" s="9">
        <v>15</v>
      </c>
      <c r="G1669" s="9">
        <v>0</v>
      </c>
      <c r="I1669" s="15">
        <f t="shared" si="152"/>
        <v>-0.70834098954470248</v>
      </c>
      <c r="J1669" s="15">
        <f t="shared" si="153"/>
        <v>-0.66437890977676117</v>
      </c>
      <c r="K1669" s="15">
        <f t="shared" si="154"/>
        <v>-0.53823782149412436</v>
      </c>
      <c r="M1669" s="15">
        <f t="shared" si="155"/>
        <v>23.936676417835525</v>
      </c>
      <c r="N1669" s="15">
        <f t="shared" si="156"/>
        <v>25.32239138800907</v>
      </c>
      <c r="O1669" s="15">
        <f t="shared" si="157"/>
        <v>29.520643596689165</v>
      </c>
    </row>
    <row r="1670" spans="1:15" x14ac:dyDescent="0.25">
      <c r="A1670" s="4">
        <v>51740212500</v>
      </c>
      <c r="B1670" s="7" t="s">
        <v>1649</v>
      </c>
      <c r="C1670" s="40">
        <f t="array" ref="C1670">SUMPRODUCT($D$9:$D$11, TRANSPOSE(M1670:O1670))</f>
        <v>26.259903800844583</v>
      </c>
      <c r="E1670" s="9">
        <v>0</v>
      </c>
      <c r="F1670" s="9">
        <v>15</v>
      </c>
      <c r="G1670" s="9">
        <v>0</v>
      </c>
      <c r="I1670" s="15">
        <f t="shared" si="152"/>
        <v>-0.70834098954470248</v>
      </c>
      <c r="J1670" s="15">
        <f t="shared" si="153"/>
        <v>-0.66437890977676117</v>
      </c>
      <c r="K1670" s="15">
        <f t="shared" si="154"/>
        <v>-0.53823782149412436</v>
      </c>
      <c r="M1670" s="15">
        <f t="shared" si="155"/>
        <v>23.936676417835525</v>
      </c>
      <c r="N1670" s="15">
        <f t="shared" si="156"/>
        <v>25.32239138800907</v>
      </c>
      <c r="O1670" s="15">
        <f t="shared" si="157"/>
        <v>29.520643596689165</v>
      </c>
    </row>
    <row r="1671" spans="1:15" x14ac:dyDescent="0.25">
      <c r="A1671" s="4">
        <v>51740212600</v>
      </c>
      <c r="B1671" s="7" t="s">
        <v>1650</v>
      </c>
      <c r="C1671" s="40">
        <f t="array" ref="C1671">SUMPRODUCT($D$9:$D$11, TRANSPOSE(M1671:O1671))</f>
        <v>26.259903800844583</v>
      </c>
      <c r="E1671" s="9">
        <v>0</v>
      </c>
      <c r="F1671" s="9">
        <v>15</v>
      </c>
      <c r="G1671" s="9">
        <v>0</v>
      </c>
      <c r="I1671" s="15">
        <f t="shared" si="152"/>
        <v>-0.70834098954470248</v>
      </c>
      <c r="J1671" s="15">
        <f t="shared" si="153"/>
        <v>-0.66437890977676117</v>
      </c>
      <c r="K1671" s="15">
        <f t="shared" si="154"/>
        <v>-0.53823782149412436</v>
      </c>
      <c r="M1671" s="15">
        <f t="shared" si="155"/>
        <v>23.936676417835525</v>
      </c>
      <c r="N1671" s="15">
        <f t="shared" si="156"/>
        <v>25.32239138800907</v>
      </c>
      <c r="O1671" s="15">
        <f t="shared" si="157"/>
        <v>29.520643596689165</v>
      </c>
    </row>
    <row r="1672" spans="1:15" x14ac:dyDescent="0.25">
      <c r="A1672" s="4">
        <v>51740212701</v>
      </c>
      <c r="B1672" s="7" t="s">
        <v>1651</v>
      </c>
      <c r="C1672" s="40">
        <f t="array" ref="C1672">SUMPRODUCT($D$9:$D$11, TRANSPOSE(M1672:O1672))</f>
        <v>26.259903800844583</v>
      </c>
      <c r="E1672" s="9">
        <v>0</v>
      </c>
      <c r="F1672" s="9">
        <v>15</v>
      </c>
      <c r="G1672" s="9">
        <v>0</v>
      </c>
      <c r="I1672" s="15">
        <f t="shared" si="152"/>
        <v>-0.70834098954470248</v>
      </c>
      <c r="J1672" s="15">
        <f t="shared" si="153"/>
        <v>-0.66437890977676117</v>
      </c>
      <c r="K1672" s="15">
        <f t="shared" si="154"/>
        <v>-0.53823782149412436</v>
      </c>
      <c r="M1672" s="15">
        <f t="shared" si="155"/>
        <v>23.936676417835525</v>
      </c>
      <c r="N1672" s="15">
        <f t="shared" si="156"/>
        <v>25.32239138800907</v>
      </c>
      <c r="O1672" s="15">
        <f t="shared" si="157"/>
        <v>29.520643596689165</v>
      </c>
    </row>
    <row r="1673" spans="1:15" x14ac:dyDescent="0.25">
      <c r="A1673" s="4">
        <v>51740212702</v>
      </c>
      <c r="B1673" s="7" t="s">
        <v>1652</v>
      </c>
      <c r="C1673" s="40">
        <f t="array" ref="C1673">SUMPRODUCT($D$9:$D$11, TRANSPOSE(M1673:O1673))</f>
        <v>26.259903800844583</v>
      </c>
      <c r="E1673" s="9">
        <v>0</v>
      </c>
      <c r="F1673" s="9">
        <v>15</v>
      </c>
      <c r="G1673" s="9">
        <v>0</v>
      </c>
      <c r="I1673" s="15">
        <f t="shared" si="152"/>
        <v>-0.70834098954470248</v>
      </c>
      <c r="J1673" s="15">
        <f t="shared" si="153"/>
        <v>-0.66437890977676117</v>
      </c>
      <c r="K1673" s="15">
        <f t="shared" si="154"/>
        <v>-0.53823782149412436</v>
      </c>
      <c r="M1673" s="15">
        <f t="shared" si="155"/>
        <v>23.936676417835525</v>
      </c>
      <c r="N1673" s="15">
        <f t="shared" si="156"/>
        <v>25.32239138800907</v>
      </c>
      <c r="O1673" s="15">
        <f t="shared" si="157"/>
        <v>29.520643596689165</v>
      </c>
    </row>
    <row r="1674" spans="1:15" x14ac:dyDescent="0.25">
      <c r="A1674" s="4">
        <v>51740212801</v>
      </c>
      <c r="B1674" s="7" t="s">
        <v>1653</v>
      </c>
      <c r="C1674" s="40">
        <f t="array" ref="C1674">SUMPRODUCT($D$9:$D$11, TRANSPOSE(M1674:O1674))</f>
        <v>26.259903800844583</v>
      </c>
      <c r="E1674" s="9">
        <v>0</v>
      </c>
      <c r="F1674" s="9">
        <v>15</v>
      </c>
      <c r="G1674" s="9">
        <v>0</v>
      </c>
      <c r="I1674" s="15">
        <f t="shared" si="152"/>
        <v>-0.70834098954470248</v>
      </c>
      <c r="J1674" s="15">
        <f t="shared" si="153"/>
        <v>-0.66437890977676117</v>
      </c>
      <c r="K1674" s="15">
        <f t="shared" si="154"/>
        <v>-0.53823782149412436</v>
      </c>
      <c r="M1674" s="15">
        <f t="shared" si="155"/>
        <v>23.936676417835525</v>
      </c>
      <c r="N1674" s="15">
        <f t="shared" si="156"/>
        <v>25.32239138800907</v>
      </c>
      <c r="O1674" s="15">
        <f t="shared" si="157"/>
        <v>29.520643596689165</v>
      </c>
    </row>
    <row r="1675" spans="1:15" x14ac:dyDescent="0.25">
      <c r="A1675" s="4">
        <v>51740212802</v>
      </c>
      <c r="B1675" s="7" t="s">
        <v>1654</v>
      </c>
      <c r="C1675" s="40">
        <f t="array" ref="C1675">SUMPRODUCT($D$9:$D$11, TRANSPOSE(M1675:O1675))</f>
        <v>26.259903800844583</v>
      </c>
      <c r="E1675" s="9">
        <v>0</v>
      </c>
      <c r="F1675" s="9">
        <v>15</v>
      </c>
      <c r="G1675" s="9">
        <v>0</v>
      </c>
      <c r="I1675" s="15">
        <f t="shared" si="152"/>
        <v>-0.70834098954470248</v>
      </c>
      <c r="J1675" s="15">
        <f t="shared" si="153"/>
        <v>-0.66437890977676117</v>
      </c>
      <c r="K1675" s="15">
        <f t="shared" si="154"/>
        <v>-0.53823782149412436</v>
      </c>
      <c r="M1675" s="15">
        <f t="shared" si="155"/>
        <v>23.936676417835525</v>
      </c>
      <c r="N1675" s="15">
        <f t="shared" si="156"/>
        <v>25.32239138800907</v>
      </c>
      <c r="O1675" s="15">
        <f t="shared" si="157"/>
        <v>29.520643596689165</v>
      </c>
    </row>
    <row r="1676" spans="1:15" x14ac:dyDescent="0.25">
      <c r="A1676" s="4">
        <v>51740212900</v>
      </c>
      <c r="B1676" s="7" t="s">
        <v>1655</v>
      </c>
      <c r="C1676" s="40">
        <f t="array" ref="C1676">SUMPRODUCT($D$9:$D$11, TRANSPOSE(M1676:O1676))</f>
        <v>26.259903800844583</v>
      </c>
      <c r="E1676" s="9">
        <v>0</v>
      </c>
      <c r="F1676" s="9">
        <v>15</v>
      </c>
      <c r="G1676" s="9">
        <v>0</v>
      </c>
      <c r="I1676" s="15">
        <f t="shared" si="152"/>
        <v>-0.70834098954470248</v>
      </c>
      <c r="J1676" s="15">
        <f t="shared" si="153"/>
        <v>-0.66437890977676117</v>
      </c>
      <c r="K1676" s="15">
        <f t="shared" si="154"/>
        <v>-0.53823782149412436</v>
      </c>
      <c r="M1676" s="15">
        <f t="shared" si="155"/>
        <v>23.936676417835525</v>
      </c>
      <c r="N1676" s="15">
        <f t="shared" si="156"/>
        <v>25.32239138800907</v>
      </c>
      <c r="O1676" s="15">
        <f t="shared" si="157"/>
        <v>29.520643596689165</v>
      </c>
    </row>
    <row r="1677" spans="1:15" x14ac:dyDescent="0.25">
      <c r="A1677" s="4">
        <v>51740213001</v>
      </c>
      <c r="B1677" s="7" t="s">
        <v>1656</v>
      </c>
      <c r="C1677" s="40">
        <f t="array" ref="C1677">SUMPRODUCT($D$9:$D$11, TRANSPOSE(M1677:O1677))</f>
        <v>26.259903800844583</v>
      </c>
      <c r="E1677" s="9">
        <v>0</v>
      </c>
      <c r="F1677" s="9">
        <v>15</v>
      </c>
      <c r="G1677" s="9">
        <v>0</v>
      </c>
      <c r="I1677" s="15">
        <f t="shared" si="152"/>
        <v>-0.70834098954470248</v>
      </c>
      <c r="J1677" s="15">
        <f t="shared" si="153"/>
        <v>-0.66437890977676117</v>
      </c>
      <c r="K1677" s="15">
        <f t="shared" si="154"/>
        <v>-0.53823782149412436</v>
      </c>
      <c r="M1677" s="15">
        <f t="shared" si="155"/>
        <v>23.936676417835525</v>
      </c>
      <c r="N1677" s="15">
        <f t="shared" si="156"/>
        <v>25.32239138800907</v>
      </c>
      <c r="O1677" s="15">
        <f t="shared" si="157"/>
        <v>29.520643596689165</v>
      </c>
    </row>
    <row r="1678" spans="1:15" x14ac:dyDescent="0.25">
      <c r="A1678" s="4">
        <v>51740213002</v>
      </c>
      <c r="B1678" s="7" t="s">
        <v>1657</v>
      </c>
      <c r="C1678" s="40">
        <f t="array" ref="C1678">SUMPRODUCT($D$9:$D$11, TRANSPOSE(M1678:O1678))</f>
        <v>26.259903800844583</v>
      </c>
      <c r="E1678" s="9">
        <v>0</v>
      </c>
      <c r="F1678" s="9">
        <v>15</v>
      </c>
      <c r="G1678" s="9">
        <v>0</v>
      </c>
      <c r="I1678" s="15">
        <f t="shared" si="152"/>
        <v>-0.70834098954470248</v>
      </c>
      <c r="J1678" s="15">
        <f t="shared" si="153"/>
        <v>-0.66437890977676117</v>
      </c>
      <c r="K1678" s="15">
        <f t="shared" si="154"/>
        <v>-0.53823782149412436</v>
      </c>
      <c r="M1678" s="15">
        <f t="shared" si="155"/>
        <v>23.936676417835525</v>
      </c>
      <c r="N1678" s="15">
        <f t="shared" si="156"/>
        <v>25.32239138800907</v>
      </c>
      <c r="O1678" s="15">
        <f t="shared" si="157"/>
        <v>29.520643596689165</v>
      </c>
    </row>
    <row r="1679" spans="1:15" x14ac:dyDescent="0.25">
      <c r="A1679" s="4">
        <v>51740213101</v>
      </c>
      <c r="B1679" s="7" t="s">
        <v>1658</v>
      </c>
      <c r="C1679" s="40">
        <f t="array" ref="C1679">SUMPRODUCT($D$9:$D$11, TRANSPOSE(M1679:O1679))</f>
        <v>26.259903800844583</v>
      </c>
      <c r="E1679" s="9">
        <v>0</v>
      </c>
      <c r="F1679" s="9">
        <v>15</v>
      </c>
      <c r="G1679" s="9">
        <v>0</v>
      </c>
      <c r="I1679" s="15">
        <f t="shared" si="152"/>
        <v>-0.70834098954470248</v>
      </c>
      <c r="J1679" s="15">
        <f t="shared" si="153"/>
        <v>-0.66437890977676117</v>
      </c>
      <c r="K1679" s="15">
        <f t="shared" si="154"/>
        <v>-0.53823782149412436</v>
      </c>
      <c r="M1679" s="15">
        <f t="shared" si="155"/>
        <v>23.936676417835525</v>
      </c>
      <c r="N1679" s="15">
        <f t="shared" si="156"/>
        <v>25.32239138800907</v>
      </c>
      <c r="O1679" s="15">
        <f t="shared" si="157"/>
        <v>29.520643596689165</v>
      </c>
    </row>
    <row r="1680" spans="1:15" x14ac:dyDescent="0.25">
      <c r="A1680" s="4">
        <v>51740213103</v>
      </c>
      <c r="B1680" s="7" t="s">
        <v>1659</v>
      </c>
      <c r="C1680" s="40">
        <f t="array" ref="C1680">SUMPRODUCT($D$9:$D$11, TRANSPOSE(M1680:O1680))</f>
        <v>26.259903800844583</v>
      </c>
      <c r="E1680" s="9">
        <v>0</v>
      </c>
      <c r="F1680" s="9">
        <v>15</v>
      </c>
      <c r="G1680" s="9">
        <v>0</v>
      </c>
      <c r="I1680" s="15">
        <f t="shared" si="152"/>
        <v>-0.70834098954470248</v>
      </c>
      <c r="J1680" s="15">
        <f t="shared" si="153"/>
        <v>-0.66437890977676117</v>
      </c>
      <c r="K1680" s="15">
        <f t="shared" si="154"/>
        <v>-0.53823782149412436</v>
      </c>
      <c r="M1680" s="15">
        <f t="shared" si="155"/>
        <v>23.936676417835525</v>
      </c>
      <c r="N1680" s="15">
        <f t="shared" si="156"/>
        <v>25.32239138800907</v>
      </c>
      <c r="O1680" s="15">
        <f t="shared" si="157"/>
        <v>29.520643596689165</v>
      </c>
    </row>
    <row r="1681" spans="1:15" x14ac:dyDescent="0.25">
      <c r="A1681" s="4">
        <v>51740213104</v>
      </c>
      <c r="B1681" s="7" t="s">
        <v>1660</v>
      </c>
      <c r="C1681" s="40">
        <f t="array" ref="C1681">SUMPRODUCT($D$9:$D$11, TRANSPOSE(M1681:O1681))</f>
        <v>26.259903800844583</v>
      </c>
      <c r="E1681" s="9">
        <v>0</v>
      </c>
      <c r="F1681" s="9">
        <v>15</v>
      </c>
      <c r="G1681" s="9">
        <v>0</v>
      </c>
      <c r="I1681" s="15">
        <f t="shared" si="152"/>
        <v>-0.70834098954470248</v>
      </c>
      <c r="J1681" s="15">
        <f t="shared" si="153"/>
        <v>-0.66437890977676117</v>
      </c>
      <c r="K1681" s="15">
        <f t="shared" si="154"/>
        <v>-0.53823782149412436</v>
      </c>
      <c r="M1681" s="15">
        <f t="shared" si="155"/>
        <v>23.936676417835525</v>
      </c>
      <c r="N1681" s="15">
        <f t="shared" si="156"/>
        <v>25.32239138800907</v>
      </c>
      <c r="O1681" s="15">
        <f t="shared" si="157"/>
        <v>29.520643596689165</v>
      </c>
    </row>
    <row r="1682" spans="1:15" x14ac:dyDescent="0.25">
      <c r="A1682" s="4">
        <v>51740213200</v>
      </c>
      <c r="B1682" s="7" t="s">
        <v>1661</v>
      </c>
      <c r="C1682" s="40">
        <f t="array" ref="C1682">SUMPRODUCT($D$9:$D$11, TRANSPOSE(M1682:O1682))</f>
        <v>26.259903800844583</v>
      </c>
      <c r="E1682" s="9">
        <v>0</v>
      </c>
      <c r="F1682" s="9">
        <v>15</v>
      </c>
      <c r="G1682" s="9">
        <v>0</v>
      </c>
      <c r="I1682" s="15">
        <f t="shared" si="152"/>
        <v>-0.70834098954470248</v>
      </c>
      <c r="J1682" s="15">
        <f t="shared" si="153"/>
        <v>-0.66437890977676117</v>
      </c>
      <c r="K1682" s="15">
        <f t="shared" si="154"/>
        <v>-0.53823782149412436</v>
      </c>
      <c r="M1682" s="15">
        <f t="shared" si="155"/>
        <v>23.936676417835525</v>
      </c>
      <c r="N1682" s="15">
        <f t="shared" si="156"/>
        <v>25.32239138800907</v>
      </c>
      <c r="O1682" s="15">
        <f t="shared" si="157"/>
        <v>29.520643596689165</v>
      </c>
    </row>
    <row r="1683" spans="1:15" x14ac:dyDescent="0.25">
      <c r="A1683" s="4">
        <v>51740980100</v>
      </c>
      <c r="B1683" s="7" t="s">
        <v>1662</v>
      </c>
      <c r="C1683" s="40">
        <f t="array" ref="C1683">SUMPRODUCT($D$9:$D$11, TRANSPOSE(M1683:O1683))</f>
        <v>26.259903800844583</v>
      </c>
      <c r="E1683" s="9">
        <v>0</v>
      </c>
      <c r="F1683" s="9">
        <v>15</v>
      </c>
      <c r="G1683" s="9">
        <v>0</v>
      </c>
      <c r="I1683" s="15">
        <f t="shared" si="152"/>
        <v>-0.70834098954470248</v>
      </c>
      <c r="J1683" s="15">
        <f t="shared" si="153"/>
        <v>-0.66437890977676117</v>
      </c>
      <c r="K1683" s="15">
        <f t="shared" si="154"/>
        <v>-0.53823782149412436</v>
      </c>
      <c r="M1683" s="15">
        <f t="shared" si="155"/>
        <v>23.936676417835525</v>
      </c>
      <c r="N1683" s="15">
        <f t="shared" si="156"/>
        <v>25.32239138800907</v>
      </c>
      <c r="O1683" s="15">
        <f t="shared" si="157"/>
        <v>29.520643596689165</v>
      </c>
    </row>
    <row r="1684" spans="1:15" x14ac:dyDescent="0.25">
      <c r="A1684" s="4">
        <v>51750010101</v>
      </c>
      <c r="B1684" s="7" t="s">
        <v>1663</v>
      </c>
      <c r="C1684" s="40">
        <f t="array" ref="C1684">SUMPRODUCT($D$9:$D$11, TRANSPOSE(M1684:O1684))</f>
        <v>44.798297183378843</v>
      </c>
      <c r="E1684" s="9">
        <v>2</v>
      </c>
      <c r="F1684" s="9">
        <v>7</v>
      </c>
      <c r="G1684" s="9">
        <v>2</v>
      </c>
      <c r="I1684" s="15">
        <f t="shared" si="152"/>
        <v>0.64246527751704507</v>
      </c>
      <c r="J1684" s="15">
        <f t="shared" si="153"/>
        <v>-0.73319626828274798</v>
      </c>
      <c r="K1684" s="15">
        <f t="shared" si="154"/>
        <v>-0.32519931473005315</v>
      </c>
      <c r="M1684" s="15">
        <f t="shared" si="155"/>
        <v>73.971443632921805</v>
      </c>
      <c r="N1684" s="15">
        <f t="shared" si="156"/>
        <v>23.171936552873138</v>
      </c>
      <c r="O1684" s="15">
        <f t="shared" si="157"/>
        <v>37.251511364341596</v>
      </c>
    </row>
    <row r="1685" spans="1:15" x14ac:dyDescent="0.25">
      <c r="A1685" s="4">
        <v>51750010102</v>
      </c>
      <c r="B1685" s="7" t="s">
        <v>1664</v>
      </c>
      <c r="C1685" s="40">
        <f t="array" ref="C1685">SUMPRODUCT($D$9:$D$11, TRANSPOSE(M1685:O1685))</f>
        <v>44.798297183378843</v>
      </c>
      <c r="E1685" s="9">
        <v>2</v>
      </c>
      <c r="F1685" s="9">
        <v>7</v>
      </c>
      <c r="G1685" s="9">
        <v>2</v>
      </c>
      <c r="I1685" s="15">
        <f t="shared" ref="I1685:I1748" si="158">STANDARDIZE(E1685,I$14, I$15)</f>
        <v>0.64246527751704507</v>
      </c>
      <c r="J1685" s="15">
        <f t="shared" ref="J1685:J1748" si="159">STANDARDIZE(F1685,J$14, J$15)</f>
        <v>-0.73319626828274798</v>
      </c>
      <c r="K1685" s="15">
        <f t="shared" ref="K1685:K1748" si="160">STANDARDIZE(G1685,K$14, K$15)</f>
        <v>-0.32519931473005315</v>
      </c>
      <c r="M1685" s="15">
        <f t="shared" si="155"/>
        <v>73.971443632921805</v>
      </c>
      <c r="N1685" s="15">
        <f t="shared" si="156"/>
        <v>23.171936552873138</v>
      </c>
      <c r="O1685" s="15">
        <f t="shared" si="157"/>
        <v>37.251511364341596</v>
      </c>
    </row>
    <row r="1686" spans="1:15" x14ac:dyDescent="0.25">
      <c r="A1686" s="4">
        <v>51750010200</v>
      </c>
      <c r="B1686" s="7" t="s">
        <v>1665</v>
      </c>
      <c r="C1686" s="40">
        <f t="array" ref="C1686">SUMPRODUCT($D$9:$D$11, TRANSPOSE(M1686:O1686))</f>
        <v>44.798297183378843</v>
      </c>
      <c r="E1686" s="9">
        <v>2</v>
      </c>
      <c r="F1686" s="9">
        <v>7</v>
      </c>
      <c r="G1686" s="9">
        <v>2</v>
      </c>
      <c r="I1686" s="15">
        <f t="shared" si="158"/>
        <v>0.64246527751704507</v>
      </c>
      <c r="J1686" s="15">
        <f t="shared" si="159"/>
        <v>-0.73319626828274798</v>
      </c>
      <c r="K1686" s="15">
        <f t="shared" si="160"/>
        <v>-0.32519931473005315</v>
      </c>
      <c r="M1686" s="15">
        <f t="shared" ref="M1686:M1749" si="161">_xlfn.NORM.S.DIST(I1686,1)*100</f>
        <v>73.971443632921805</v>
      </c>
      <c r="N1686" s="15">
        <f t="shared" ref="N1686:N1749" si="162">_xlfn.NORM.S.DIST(J1686,1)*100</f>
        <v>23.171936552873138</v>
      </c>
      <c r="O1686" s="15">
        <f t="shared" ref="O1686:O1749" si="163">_xlfn.NORM.S.DIST(K1686,1)*100</f>
        <v>37.251511364341596</v>
      </c>
    </row>
    <row r="1687" spans="1:15" x14ac:dyDescent="0.25">
      <c r="A1687" s="4">
        <v>51760010200</v>
      </c>
      <c r="B1687" s="7" t="s">
        <v>1666</v>
      </c>
      <c r="C1687" s="40">
        <f t="array" ref="C1687">SUMPRODUCT($D$9:$D$11, TRANSPOSE(M1687:O1687))</f>
        <v>65.914730321542208</v>
      </c>
      <c r="E1687" s="9">
        <v>5</v>
      </c>
      <c r="F1687" s="9">
        <v>75</v>
      </c>
      <c r="G1687" s="9">
        <v>6</v>
      </c>
      <c r="I1687" s="15">
        <f t="shared" si="158"/>
        <v>2.6686746781096664</v>
      </c>
      <c r="J1687" s="15">
        <f t="shared" si="159"/>
        <v>-0.14824872098186007</v>
      </c>
      <c r="K1687" s="15">
        <f t="shared" si="160"/>
        <v>0.10087769879808936</v>
      </c>
      <c r="M1687" s="15">
        <f t="shared" si="161"/>
        <v>99.61924415301506</v>
      </c>
      <c r="N1687" s="15">
        <f t="shared" si="162"/>
        <v>44.107324139927243</v>
      </c>
      <c r="O1687" s="15">
        <f t="shared" si="163"/>
        <v>54.017622671684315</v>
      </c>
    </row>
    <row r="1688" spans="1:15" x14ac:dyDescent="0.25">
      <c r="A1688" s="4">
        <v>51760010300</v>
      </c>
      <c r="B1688" s="7" t="s">
        <v>1667</v>
      </c>
      <c r="C1688" s="40">
        <f t="array" ref="C1688">SUMPRODUCT($D$9:$D$11, TRANSPOSE(M1688:O1688))</f>
        <v>65.914730321542208</v>
      </c>
      <c r="E1688" s="9">
        <v>5</v>
      </c>
      <c r="F1688" s="9">
        <v>75</v>
      </c>
      <c r="G1688" s="9">
        <v>6</v>
      </c>
      <c r="I1688" s="15">
        <f t="shared" si="158"/>
        <v>2.6686746781096664</v>
      </c>
      <c r="J1688" s="15">
        <f t="shared" si="159"/>
        <v>-0.14824872098186007</v>
      </c>
      <c r="K1688" s="15">
        <f t="shared" si="160"/>
        <v>0.10087769879808936</v>
      </c>
      <c r="M1688" s="15">
        <f t="shared" si="161"/>
        <v>99.61924415301506</v>
      </c>
      <c r="N1688" s="15">
        <f t="shared" si="162"/>
        <v>44.107324139927243</v>
      </c>
      <c r="O1688" s="15">
        <f t="shared" si="163"/>
        <v>54.017622671684315</v>
      </c>
    </row>
    <row r="1689" spans="1:15" x14ac:dyDescent="0.25">
      <c r="A1689" s="4">
        <v>51760010401</v>
      </c>
      <c r="B1689" s="7" t="s">
        <v>1668</v>
      </c>
      <c r="C1689" s="40">
        <f t="array" ref="C1689">SUMPRODUCT($D$9:$D$11, TRANSPOSE(M1689:O1689))</f>
        <v>65.914730321542208</v>
      </c>
      <c r="E1689" s="9">
        <v>5</v>
      </c>
      <c r="F1689" s="9">
        <v>75</v>
      </c>
      <c r="G1689" s="9">
        <v>6</v>
      </c>
      <c r="I1689" s="15">
        <f t="shared" si="158"/>
        <v>2.6686746781096664</v>
      </c>
      <c r="J1689" s="15">
        <f t="shared" si="159"/>
        <v>-0.14824872098186007</v>
      </c>
      <c r="K1689" s="15">
        <f t="shared" si="160"/>
        <v>0.10087769879808936</v>
      </c>
      <c r="M1689" s="15">
        <f t="shared" si="161"/>
        <v>99.61924415301506</v>
      </c>
      <c r="N1689" s="15">
        <f t="shared" si="162"/>
        <v>44.107324139927243</v>
      </c>
      <c r="O1689" s="15">
        <f t="shared" si="163"/>
        <v>54.017622671684315</v>
      </c>
    </row>
    <row r="1690" spans="1:15" x14ac:dyDescent="0.25">
      <c r="A1690" s="4">
        <v>51760010402</v>
      </c>
      <c r="B1690" s="7" t="s">
        <v>1669</v>
      </c>
      <c r="C1690" s="40">
        <f t="array" ref="C1690">SUMPRODUCT($D$9:$D$11, TRANSPOSE(M1690:O1690))</f>
        <v>65.914730321542208</v>
      </c>
      <c r="E1690" s="9">
        <v>5</v>
      </c>
      <c r="F1690" s="9">
        <v>75</v>
      </c>
      <c r="G1690" s="9">
        <v>6</v>
      </c>
      <c r="I1690" s="15">
        <f t="shared" si="158"/>
        <v>2.6686746781096664</v>
      </c>
      <c r="J1690" s="15">
        <f t="shared" si="159"/>
        <v>-0.14824872098186007</v>
      </c>
      <c r="K1690" s="15">
        <f t="shared" si="160"/>
        <v>0.10087769879808936</v>
      </c>
      <c r="M1690" s="15">
        <f t="shared" si="161"/>
        <v>99.61924415301506</v>
      </c>
      <c r="N1690" s="15">
        <f t="shared" si="162"/>
        <v>44.107324139927243</v>
      </c>
      <c r="O1690" s="15">
        <f t="shared" si="163"/>
        <v>54.017622671684315</v>
      </c>
    </row>
    <row r="1691" spans="1:15" x14ac:dyDescent="0.25">
      <c r="A1691" s="4">
        <v>51760010500</v>
      </c>
      <c r="B1691" s="7" t="s">
        <v>1670</v>
      </c>
      <c r="C1691" s="40">
        <f t="array" ref="C1691">SUMPRODUCT($D$9:$D$11, TRANSPOSE(M1691:O1691))</f>
        <v>65.914730321542208</v>
      </c>
      <c r="E1691" s="9">
        <v>5</v>
      </c>
      <c r="F1691" s="9">
        <v>75</v>
      </c>
      <c r="G1691" s="9">
        <v>6</v>
      </c>
      <c r="I1691" s="15">
        <f t="shared" si="158"/>
        <v>2.6686746781096664</v>
      </c>
      <c r="J1691" s="15">
        <f t="shared" si="159"/>
        <v>-0.14824872098186007</v>
      </c>
      <c r="K1691" s="15">
        <f t="shared" si="160"/>
        <v>0.10087769879808936</v>
      </c>
      <c r="M1691" s="15">
        <f t="shared" si="161"/>
        <v>99.61924415301506</v>
      </c>
      <c r="N1691" s="15">
        <f t="shared" si="162"/>
        <v>44.107324139927243</v>
      </c>
      <c r="O1691" s="15">
        <f t="shared" si="163"/>
        <v>54.017622671684315</v>
      </c>
    </row>
    <row r="1692" spans="1:15" x14ac:dyDescent="0.25">
      <c r="A1692" s="4">
        <v>51760010600</v>
      </c>
      <c r="B1692" s="7" t="s">
        <v>1671</v>
      </c>
      <c r="C1692" s="40">
        <f t="array" ref="C1692">SUMPRODUCT($D$9:$D$11, TRANSPOSE(M1692:O1692))</f>
        <v>65.914730321542208</v>
      </c>
      <c r="E1692" s="9">
        <v>5</v>
      </c>
      <c r="F1692" s="9">
        <v>75</v>
      </c>
      <c r="G1692" s="9">
        <v>6</v>
      </c>
      <c r="I1692" s="15">
        <f t="shared" si="158"/>
        <v>2.6686746781096664</v>
      </c>
      <c r="J1692" s="15">
        <f t="shared" si="159"/>
        <v>-0.14824872098186007</v>
      </c>
      <c r="K1692" s="15">
        <f t="shared" si="160"/>
        <v>0.10087769879808936</v>
      </c>
      <c r="M1692" s="15">
        <f t="shared" si="161"/>
        <v>99.61924415301506</v>
      </c>
      <c r="N1692" s="15">
        <f t="shared" si="162"/>
        <v>44.107324139927243</v>
      </c>
      <c r="O1692" s="15">
        <f t="shared" si="163"/>
        <v>54.017622671684315</v>
      </c>
    </row>
    <row r="1693" spans="1:15" x14ac:dyDescent="0.25">
      <c r="A1693" s="4">
        <v>51760010700</v>
      </c>
      <c r="B1693" s="7" t="s">
        <v>1672</v>
      </c>
      <c r="C1693" s="40">
        <f t="array" ref="C1693">SUMPRODUCT($D$9:$D$11, TRANSPOSE(M1693:O1693))</f>
        <v>65.914730321542208</v>
      </c>
      <c r="E1693" s="9">
        <v>5</v>
      </c>
      <c r="F1693" s="9">
        <v>75</v>
      </c>
      <c r="G1693" s="9">
        <v>6</v>
      </c>
      <c r="I1693" s="15">
        <f t="shared" si="158"/>
        <v>2.6686746781096664</v>
      </c>
      <c r="J1693" s="15">
        <f t="shared" si="159"/>
        <v>-0.14824872098186007</v>
      </c>
      <c r="K1693" s="15">
        <f t="shared" si="160"/>
        <v>0.10087769879808936</v>
      </c>
      <c r="M1693" s="15">
        <f t="shared" si="161"/>
        <v>99.61924415301506</v>
      </c>
      <c r="N1693" s="15">
        <f t="shared" si="162"/>
        <v>44.107324139927243</v>
      </c>
      <c r="O1693" s="15">
        <f t="shared" si="163"/>
        <v>54.017622671684315</v>
      </c>
    </row>
    <row r="1694" spans="1:15" x14ac:dyDescent="0.25">
      <c r="A1694" s="4">
        <v>51760010800</v>
      </c>
      <c r="B1694" s="7" t="s">
        <v>1673</v>
      </c>
      <c r="C1694" s="40">
        <f t="array" ref="C1694">SUMPRODUCT($D$9:$D$11, TRANSPOSE(M1694:O1694))</f>
        <v>65.914730321542208</v>
      </c>
      <c r="E1694" s="9">
        <v>5</v>
      </c>
      <c r="F1694" s="9">
        <v>75</v>
      </c>
      <c r="G1694" s="9">
        <v>6</v>
      </c>
      <c r="I1694" s="15">
        <f t="shared" si="158"/>
        <v>2.6686746781096664</v>
      </c>
      <c r="J1694" s="15">
        <f t="shared" si="159"/>
        <v>-0.14824872098186007</v>
      </c>
      <c r="K1694" s="15">
        <f t="shared" si="160"/>
        <v>0.10087769879808936</v>
      </c>
      <c r="M1694" s="15">
        <f t="shared" si="161"/>
        <v>99.61924415301506</v>
      </c>
      <c r="N1694" s="15">
        <f t="shared" si="162"/>
        <v>44.107324139927243</v>
      </c>
      <c r="O1694" s="15">
        <f t="shared" si="163"/>
        <v>54.017622671684315</v>
      </c>
    </row>
    <row r="1695" spans="1:15" x14ac:dyDescent="0.25">
      <c r="A1695" s="4">
        <v>51760010900</v>
      </c>
      <c r="B1695" s="7" t="s">
        <v>1674</v>
      </c>
      <c r="C1695" s="40">
        <f t="array" ref="C1695">SUMPRODUCT($D$9:$D$11, TRANSPOSE(M1695:O1695))</f>
        <v>65.914730321542208</v>
      </c>
      <c r="E1695" s="9">
        <v>5</v>
      </c>
      <c r="F1695" s="9">
        <v>75</v>
      </c>
      <c r="G1695" s="9">
        <v>6</v>
      </c>
      <c r="I1695" s="15">
        <f t="shared" si="158"/>
        <v>2.6686746781096664</v>
      </c>
      <c r="J1695" s="15">
        <f t="shared" si="159"/>
        <v>-0.14824872098186007</v>
      </c>
      <c r="K1695" s="15">
        <f t="shared" si="160"/>
        <v>0.10087769879808936</v>
      </c>
      <c r="M1695" s="15">
        <f t="shared" si="161"/>
        <v>99.61924415301506</v>
      </c>
      <c r="N1695" s="15">
        <f t="shared" si="162"/>
        <v>44.107324139927243</v>
      </c>
      <c r="O1695" s="15">
        <f t="shared" si="163"/>
        <v>54.017622671684315</v>
      </c>
    </row>
    <row r="1696" spans="1:15" x14ac:dyDescent="0.25">
      <c r="A1696" s="4">
        <v>51760011000</v>
      </c>
      <c r="B1696" s="7" t="s">
        <v>1675</v>
      </c>
      <c r="C1696" s="40">
        <f t="array" ref="C1696">SUMPRODUCT($D$9:$D$11, TRANSPOSE(M1696:O1696))</f>
        <v>65.914730321542208</v>
      </c>
      <c r="E1696" s="9">
        <v>5</v>
      </c>
      <c r="F1696" s="9">
        <v>75</v>
      </c>
      <c r="G1696" s="9">
        <v>6</v>
      </c>
      <c r="I1696" s="15">
        <f t="shared" si="158"/>
        <v>2.6686746781096664</v>
      </c>
      <c r="J1696" s="15">
        <f t="shared" si="159"/>
        <v>-0.14824872098186007</v>
      </c>
      <c r="K1696" s="15">
        <f t="shared" si="160"/>
        <v>0.10087769879808936</v>
      </c>
      <c r="M1696" s="15">
        <f t="shared" si="161"/>
        <v>99.61924415301506</v>
      </c>
      <c r="N1696" s="15">
        <f t="shared" si="162"/>
        <v>44.107324139927243</v>
      </c>
      <c r="O1696" s="15">
        <f t="shared" si="163"/>
        <v>54.017622671684315</v>
      </c>
    </row>
    <row r="1697" spans="1:15" x14ac:dyDescent="0.25">
      <c r="A1697" s="4">
        <v>51760011100</v>
      </c>
      <c r="B1697" s="7" t="s">
        <v>1676</v>
      </c>
      <c r="C1697" s="40">
        <f t="array" ref="C1697">SUMPRODUCT($D$9:$D$11, TRANSPOSE(M1697:O1697))</f>
        <v>65.914730321542208</v>
      </c>
      <c r="E1697" s="9">
        <v>5</v>
      </c>
      <c r="F1697" s="9">
        <v>75</v>
      </c>
      <c r="G1697" s="9">
        <v>6</v>
      </c>
      <c r="I1697" s="15">
        <f t="shared" si="158"/>
        <v>2.6686746781096664</v>
      </c>
      <c r="J1697" s="15">
        <f t="shared" si="159"/>
        <v>-0.14824872098186007</v>
      </c>
      <c r="K1697" s="15">
        <f t="shared" si="160"/>
        <v>0.10087769879808936</v>
      </c>
      <c r="M1697" s="15">
        <f t="shared" si="161"/>
        <v>99.61924415301506</v>
      </c>
      <c r="N1697" s="15">
        <f t="shared" si="162"/>
        <v>44.107324139927243</v>
      </c>
      <c r="O1697" s="15">
        <f t="shared" si="163"/>
        <v>54.017622671684315</v>
      </c>
    </row>
    <row r="1698" spans="1:15" x14ac:dyDescent="0.25">
      <c r="A1698" s="4">
        <v>51760020100</v>
      </c>
      <c r="B1698" s="7" t="s">
        <v>1677</v>
      </c>
      <c r="C1698" s="40">
        <f t="array" ref="C1698">SUMPRODUCT($D$9:$D$11, TRANSPOSE(M1698:O1698))</f>
        <v>65.914730321542208</v>
      </c>
      <c r="E1698" s="9">
        <v>5</v>
      </c>
      <c r="F1698" s="9">
        <v>75</v>
      </c>
      <c r="G1698" s="9">
        <v>6</v>
      </c>
      <c r="I1698" s="15">
        <f t="shared" si="158"/>
        <v>2.6686746781096664</v>
      </c>
      <c r="J1698" s="15">
        <f t="shared" si="159"/>
        <v>-0.14824872098186007</v>
      </c>
      <c r="K1698" s="15">
        <f t="shared" si="160"/>
        <v>0.10087769879808936</v>
      </c>
      <c r="M1698" s="15">
        <f t="shared" si="161"/>
        <v>99.61924415301506</v>
      </c>
      <c r="N1698" s="15">
        <f t="shared" si="162"/>
        <v>44.107324139927243</v>
      </c>
      <c r="O1698" s="15">
        <f t="shared" si="163"/>
        <v>54.017622671684315</v>
      </c>
    </row>
    <row r="1699" spans="1:15" x14ac:dyDescent="0.25">
      <c r="A1699" s="4">
        <v>51760020200</v>
      </c>
      <c r="B1699" s="7" t="s">
        <v>1678</v>
      </c>
      <c r="C1699" s="40">
        <f t="array" ref="C1699">SUMPRODUCT($D$9:$D$11, TRANSPOSE(M1699:O1699))</f>
        <v>65.914730321542208</v>
      </c>
      <c r="E1699" s="9">
        <v>5</v>
      </c>
      <c r="F1699" s="9">
        <v>75</v>
      </c>
      <c r="G1699" s="9">
        <v>6</v>
      </c>
      <c r="I1699" s="15">
        <f t="shared" si="158"/>
        <v>2.6686746781096664</v>
      </c>
      <c r="J1699" s="15">
        <f t="shared" si="159"/>
        <v>-0.14824872098186007</v>
      </c>
      <c r="K1699" s="15">
        <f t="shared" si="160"/>
        <v>0.10087769879808936</v>
      </c>
      <c r="M1699" s="15">
        <f t="shared" si="161"/>
        <v>99.61924415301506</v>
      </c>
      <c r="N1699" s="15">
        <f t="shared" si="162"/>
        <v>44.107324139927243</v>
      </c>
      <c r="O1699" s="15">
        <f t="shared" si="163"/>
        <v>54.017622671684315</v>
      </c>
    </row>
    <row r="1700" spans="1:15" x14ac:dyDescent="0.25">
      <c r="A1700" s="4">
        <v>51760020300</v>
      </c>
      <c r="B1700" s="7" t="s">
        <v>1679</v>
      </c>
      <c r="C1700" s="40">
        <f t="array" ref="C1700">SUMPRODUCT($D$9:$D$11, TRANSPOSE(M1700:O1700))</f>
        <v>64.500501340576221</v>
      </c>
      <c r="E1700" s="9">
        <v>5</v>
      </c>
      <c r="F1700" s="9">
        <v>75</v>
      </c>
      <c r="G1700" s="9">
        <v>5</v>
      </c>
      <c r="I1700" s="15">
        <f t="shared" si="158"/>
        <v>2.6686746781096664</v>
      </c>
      <c r="J1700" s="15">
        <f t="shared" si="159"/>
        <v>-0.14824872098186007</v>
      </c>
      <c r="K1700" s="15">
        <f t="shared" si="160"/>
        <v>-5.6415545839462629E-3</v>
      </c>
      <c r="M1700" s="15">
        <f t="shared" si="161"/>
        <v>99.61924415301506</v>
      </c>
      <c r="N1700" s="15">
        <f t="shared" si="162"/>
        <v>44.107324139927243</v>
      </c>
      <c r="O1700" s="15">
        <f t="shared" si="163"/>
        <v>49.774935728786375</v>
      </c>
    </row>
    <row r="1701" spans="1:15" x14ac:dyDescent="0.25">
      <c r="A1701" s="4">
        <v>51760020400</v>
      </c>
      <c r="B1701" s="7" t="s">
        <v>1680</v>
      </c>
      <c r="C1701" s="40">
        <f t="array" ref="C1701">SUMPRODUCT($D$9:$D$11, TRANSPOSE(M1701:O1701))</f>
        <v>65.914730321542208</v>
      </c>
      <c r="E1701" s="9">
        <v>5</v>
      </c>
      <c r="F1701" s="9">
        <v>75</v>
      </c>
      <c r="G1701" s="9">
        <v>6</v>
      </c>
      <c r="I1701" s="15">
        <f t="shared" si="158"/>
        <v>2.6686746781096664</v>
      </c>
      <c r="J1701" s="15">
        <f t="shared" si="159"/>
        <v>-0.14824872098186007</v>
      </c>
      <c r="K1701" s="15">
        <f t="shared" si="160"/>
        <v>0.10087769879808936</v>
      </c>
      <c r="M1701" s="15">
        <f t="shared" si="161"/>
        <v>99.61924415301506</v>
      </c>
      <c r="N1701" s="15">
        <f t="shared" si="162"/>
        <v>44.107324139927243</v>
      </c>
      <c r="O1701" s="15">
        <f t="shared" si="163"/>
        <v>54.017622671684315</v>
      </c>
    </row>
    <row r="1702" spans="1:15" x14ac:dyDescent="0.25">
      <c r="A1702" s="4">
        <v>51760020500</v>
      </c>
      <c r="B1702" s="7" t="s">
        <v>1681</v>
      </c>
      <c r="C1702" s="40">
        <f t="array" ref="C1702">SUMPRODUCT($D$9:$D$11, TRANSPOSE(M1702:O1702))</f>
        <v>64.500501340576221</v>
      </c>
      <c r="E1702" s="9">
        <v>5</v>
      </c>
      <c r="F1702" s="9">
        <v>75</v>
      </c>
      <c r="G1702" s="9">
        <v>5</v>
      </c>
      <c r="I1702" s="15">
        <f t="shared" si="158"/>
        <v>2.6686746781096664</v>
      </c>
      <c r="J1702" s="15">
        <f t="shared" si="159"/>
        <v>-0.14824872098186007</v>
      </c>
      <c r="K1702" s="15">
        <f t="shared" si="160"/>
        <v>-5.6415545839462629E-3</v>
      </c>
      <c r="M1702" s="15">
        <f t="shared" si="161"/>
        <v>99.61924415301506</v>
      </c>
      <c r="N1702" s="15">
        <f t="shared" si="162"/>
        <v>44.107324139927243</v>
      </c>
      <c r="O1702" s="15">
        <f t="shared" si="163"/>
        <v>49.774935728786375</v>
      </c>
    </row>
    <row r="1703" spans="1:15" x14ac:dyDescent="0.25">
      <c r="A1703" s="4">
        <v>51760020600</v>
      </c>
      <c r="B1703" s="7" t="s">
        <v>1682</v>
      </c>
      <c r="C1703" s="40">
        <f t="array" ref="C1703">SUMPRODUCT($D$9:$D$11, TRANSPOSE(M1703:O1703))</f>
        <v>64.500501340576221</v>
      </c>
      <c r="E1703" s="9">
        <v>5</v>
      </c>
      <c r="F1703" s="9">
        <v>75</v>
      </c>
      <c r="G1703" s="9">
        <v>5</v>
      </c>
      <c r="I1703" s="15">
        <f t="shared" si="158"/>
        <v>2.6686746781096664</v>
      </c>
      <c r="J1703" s="15">
        <f t="shared" si="159"/>
        <v>-0.14824872098186007</v>
      </c>
      <c r="K1703" s="15">
        <f t="shared" si="160"/>
        <v>-5.6415545839462629E-3</v>
      </c>
      <c r="M1703" s="15">
        <f t="shared" si="161"/>
        <v>99.61924415301506</v>
      </c>
      <c r="N1703" s="15">
        <f t="shared" si="162"/>
        <v>44.107324139927243</v>
      </c>
      <c r="O1703" s="15">
        <f t="shared" si="163"/>
        <v>49.774935728786375</v>
      </c>
    </row>
    <row r="1704" spans="1:15" x14ac:dyDescent="0.25">
      <c r="A1704" s="4">
        <v>51760020700</v>
      </c>
      <c r="B1704" s="7" t="s">
        <v>1683</v>
      </c>
      <c r="C1704" s="40">
        <f t="array" ref="C1704">SUMPRODUCT($D$9:$D$11, TRANSPOSE(M1704:O1704))</f>
        <v>64.500501340576221</v>
      </c>
      <c r="E1704" s="9">
        <v>5</v>
      </c>
      <c r="F1704" s="9">
        <v>75</v>
      </c>
      <c r="G1704" s="9">
        <v>5</v>
      </c>
      <c r="I1704" s="15">
        <f t="shared" si="158"/>
        <v>2.6686746781096664</v>
      </c>
      <c r="J1704" s="15">
        <f t="shared" si="159"/>
        <v>-0.14824872098186007</v>
      </c>
      <c r="K1704" s="15">
        <f t="shared" si="160"/>
        <v>-5.6415545839462629E-3</v>
      </c>
      <c r="M1704" s="15">
        <f t="shared" si="161"/>
        <v>99.61924415301506</v>
      </c>
      <c r="N1704" s="15">
        <f t="shared" si="162"/>
        <v>44.107324139927243</v>
      </c>
      <c r="O1704" s="15">
        <f t="shared" si="163"/>
        <v>49.774935728786375</v>
      </c>
    </row>
    <row r="1705" spans="1:15" x14ac:dyDescent="0.25">
      <c r="A1705" s="4">
        <v>51760020800</v>
      </c>
      <c r="B1705" s="7" t="s">
        <v>1684</v>
      </c>
      <c r="C1705" s="40">
        <f t="array" ref="C1705">SUMPRODUCT($D$9:$D$11, TRANSPOSE(M1705:O1705))</f>
        <v>64.500501340576221</v>
      </c>
      <c r="E1705" s="9">
        <v>5</v>
      </c>
      <c r="F1705" s="9">
        <v>75</v>
      </c>
      <c r="G1705" s="9">
        <v>5</v>
      </c>
      <c r="I1705" s="15">
        <f t="shared" si="158"/>
        <v>2.6686746781096664</v>
      </c>
      <c r="J1705" s="15">
        <f t="shared" si="159"/>
        <v>-0.14824872098186007</v>
      </c>
      <c r="K1705" s="15">
        <f t="shared" si="160"/>
        <v>-5.6415545839462629E-3</v>
      </c>
      <c r="M1705" s="15">
        <f t="shared" si="161"/>
        <v>99.61924415301506</v>
      </c>
      <c r="N1705" s="15">
        <f t="shared" si="162"/>
        <v>44.107324139927243</v>
      </c>
      <c r="O1705" s="15">
        <f t="shared" si="163"/>
        <v>49.774935728786375</v>
      </c>
    </row>
    <row r="1706" spans="1:15" x14ac:dyDescent="0.25">
      <c r="A1706" s="4">
        <v>51760020900</v>
      </c>
      <c r="B1706" s="7" t="s">
        <v>1685</v>
      </c>
      <c r="C1706" s="40">
        <f t="array" ref="C1706">SUMPRODUCT($D$9:$D$11, TRANSPOSE(M1706:O1706))</f>
        <v>63.856891280340029</v>
      </c>
      <c r="E1706" s="9">
        <v>4</v>
      </c>
      <c r="F1706" s="9">
        <v>75</v>
      </c>
      <c r="G1706" s="9">
        <v>5</v>
      </c>
      <c r="I1706" s="15">
        <f t="shared" si="158"/>
        <v>1.9932715445787927</v>
      </c>
      <c r="J1706" s="15">
        <f t="shared" si="159"/>
        <v>-0.14824872098186007</v>
      </c>
      <c r="K1706" s="15">
        <f t="shared" si="160"/>
        <v>-5.6415545839462629E-3</v>
      </c>
      <c r="M1706" s="15">
        <f t="shared" si="161"/>
        <v>97.688413972306478</v>
      </c>
      <c r="N1706" s="15">
        <f t="shared" si="162"/>
        <v>44.107324139927243</v>
      </c>
      <c r="O1706" s="15">
        <f t="shared" si="163"/>
        <v>49.774935728786375</v>
      </c>
    </row>
    <row r="1707" spans="1:15" x14ac:dyDescent="0.25">
      <c r="A1707" s="4">
        <v>51760021000</v>
      </c>
      <c r="B1707" s="7" t="s">
        <v>1686</v>
      </c>
      <c r="C1707" s="40">
        <f t="array" ref="C1707">SUMPRODUCT($D$9:$D$11, TRANSPOSE(M1707:O1707))</f>
        <v>63.856891280340029</v>
      </c>
      <c r="E1707" s="9">
        <v>4</v>
      </c>
      <c r="F1707" s="9">
        <v>75</v>
      </c>
      <c r="G1707" s="9">
        <v>5</v>
      </c>
      <c r="I1707" s="15">
        <f t="shared" si="158"/>
        <v>1.9932715445787927</v>
      </c>
      <c r="J1707" s="15">
        <f t="shared" si="159"/>
        <v>-0.14824872098186007</v>
      </c>
      <c r="K1707" s="15">
        <f t="shared" si="160"/>
        <v>-5.6415545839462629E-3</v>
      </c>
      <c r="M1707" s="15">
        <f t="shared" si="161"/>
        <v>97.688413972306478</v>
      </c>
      <c r="N1707" s="15">
        <f t="shared" si="162"/>
        <v>44.107324139927243</v>
      </c>
      <c r="O1707" s="15">
        <f t="shared" si="163"/>
        <v>49.774935728786375</v>
      </c>
    </row>
    <row r="1708" spans="1:15" x14ac:dyDescent="0.25">
      <c r="A1708" s="4">
        <v>51760021100</v>
      </c>
      <c r="B1708" s="7" t="s">
        <v>1687</v>
      </c>
      <c r="C1708" s="40">
        <f t="array" ref="C1708">SUMPRODUCT($D$9:$D$11, TRANSPOSE(M1708:O1708))</f>
        <v>63.856891280340029</v>
      </c>
      <c r="E1708" s="9">
        <v>4</v>
      </c>
      <c r="F1708" s="9">
        <v>75</v>
      </c>
      <c r="G1708" s="9">
        <v>5</v>
      </c>
      <c r="I1708" s="15">
        <f t="shared" si="158"/>
        <v>1.9932715445787927</v>
      </c>
      <c r="J1708" s="15">
        <f t="shared" si="159"/>
        <v>-0.14824872098186007</v>
      </c>
      <c r="K1708" s="15">
        <f t="shared" si="160"/>
        <v>-5.6415545839462629E-3</v>
      </c>
      <c r="M1708" s="15">
        <f t="shared" si="161"/>
        <v>97.688413972306478</v>
      </c>
      <c r="N1708" s="15">
        <f t="shared" si="162"/>
        <v>44.107324139927243</v>
      </c>
      <c r="O1708" s="15">
        <f t="shared" si="163"/>
        <v>49.774935728786375</v>
      </c>
    </row>
    <row r="1709" spans="1:15" x14ac:dyDescent="0.25">
      <c r="A1709" s="4">
        <v>51760021200</v>
      </c>
      <c r="B1709" s="7" t="s">
        <v>1688</v>
      </c>
      <c r="C1709" s="40">
        <f t="array" ref="C1709">SUMPRODUCT($D$9:$D$11, TRANSPOSE(M1709:O1709))</f>
        <v>63.856891280340029</v>
      </c>
      <c r="E1709" s="9">
        <v>4</v>
      </c>
      <c r="F1709" s="9">
        <v>75</v>
      </c>
      <c r="G1709" s="9">
        <v>5</v>
      </c>
      <c r="I1709" s="15">
        <f t="shared" si="158"/>
        <v>1.9932715445787927</v>
      </c>
      <c r="J1709" s="15">
        <f t="shared" si="159"/>
        <v>-0.14824872098186007</v>
      </c>
      <c r="K1709" s="15">
        <f t="shared" si="160"/>
        <v>-5.6415545839462629E-3</v>
      </c>
      <c r="M1709" s="15">
        <f t="shared" si="161"/>
        <v>97.688413972306478</v>
      </c>
      <c r="N1709" s="15">
        <f t="shared" si="162"/>
        <v>44.107324139927243</v>
      </c>
      <c r="O1709" s="15">
        <f t="shared" si="163"/>
        <v>49.774935728786375</v>
      </c>
    </row>
    <row r="1710" spans="1:15" x14ac:dyDescent="0.25">
      <c r="A1710" s="4">
        <v>51760030100</v>
      </c>
      <c r="B1710" s="7" t="s">
        <v>1689</v>
      </c>
      <c r="C1710" s="40">
        <f t="array" ref="C1710">SUMPRODUCT($D$9:$D$11, TRANSPOSE(M1710:O1710))</f>
        <v>65.914730321542208</v>
      </c>
      <c r="E1710" s="9">
        <v>5</v>
      </c>
      <c r="F1710" s="9">
        <v>75</v>
      </c>
      <c r="G1710" s="9">
        <v>6</v>
      </c>
      <c r="I1710" s="15">
        <f t="shared" si="158"/>
        <v>2.6686746781096664</v>
      </c>
      <c r="J1710" s="15">
        <f t="shared" si="159"/>
        <v>-0.14824872098186007</v>
      </c>
      <c r="K1710" s="15">
        <f t="shared" si="160"/>
        <v>0.10087769879808936</v>
      </c>
      <c r="M1710" s="15">
        <f t="shared" si="161"/>
        <v>99.61924415301506</v>
      </c>
      <c r="N1710" s="15">
        <f t="shared" si="162"/>
        <v>44.107324139927243</v>
      </c>
      <c r="O1710" s="15">
        <f t="shared" si="163"/>
        <v>54.017622671684315</v>
      </c>
    </row>
    <row r="1711" spans="1:15" x14ac:dyDescent="0.25">
      <c r="A1711" s="4">
        <v>51760030200</v>
      </c>
      <c r="B1711" s="7" t="s">
        <v>1690</v>
      </c>
      <c r="C1711" s="40">
        <f t="array" ref="C1711">SUMPRODUCT($D$9:$D$11, TRANSPOSE(M1711:O1711))</f>
        <v>65.914730321542208</v>
      </c>
      <c r="E1711" s="9">
        <v>5</v>
      </c>
      <c r="F1711" s="9">
        <v>75</v>
      </c>
      <c r="G1711" s="9">
        <v>6</v>
      </c>
      <c r="I1711" s="15">
        <f t="shared" si="158"/>
        <v>2.6686746781096664</v>
      </c>
      <c r="J1711" s="15">
        <f t="shared" si="159"/>
        <v>-0.14824872098186007</v>
      </c>
      <c r="K1711" s="15">
        <f t="shared" si="160"/>
        <v>0.10087769879808936</v>
      </c>
      <c r="M1711" s="15">
        <f t="shared" si="161"/>
        <v>99.61924415301506</v>
      </c>
      <c r="N1711" s="15">
        <f t="shared" si="162"/>
        <v>44.107324139927243</v>
      </c>
      <c r="O1711" s="15">
        <f t="shared" si="163"/>
        <v>54.017622671684315</v>
      </c>
    </row>
    <row r="1712" spans="1:15" x14ac:dyDescent="0.25">
      <c r="A1712" s="4">
        <v>51760030500</v>
      </c>
      <c r="B1712" s="7" t="s">
        <v>1691</v>
      </c>
      <c r="C1712" s="40">
        <f t="array" ref="C1712">SUMPRODUCT($D$9:$D$11, TRANSPOSE(M1712:O1712))</f>
        <v>65.914730321542208</v>
      </c>
      <c r="E1712" s="9">
        <v>5</v>
      </c>
      <c r="F1712" s="9">
        <v>75</v>
      </c>
      <c r="G1712" s="9">
        <v>6</v>
      </c>
      <c r="I1712" s="15">
        <f t="shared" si="158"/>
        <v>2.6686746781096664</v>
      </c>
      <c r="J1712" s="15">
        <f t="shared" si="159"/>
        <v>-0.14824872098186007</v>
      </c>
      <c r="K1712" s="15">
        <f t="shared" si="160"/>
        <v>0.10087769879808936</v>
      </c>
      <c r="M1712" s="15">
        <f t="shared" si="161"/>
        <v>99.61924415301506</v>
      </c>
      <c r="N1712" s="15">
        <f t="shared" si="162"/>
        <v>44.107324139927243</v>
      </c>
      <c r="O1712" s="15">
        <f t="shared" si="163"/>
        <v>54.017622671684315</v>
      </c>
    </row>
    <row r="1713" spans="1:15" x14ac:dyDescent="0.25">
      <c r="A1713" s="4">
        <v>51760040200</v>
      </c>
      <c r="B1713" s="7" t="s">
        <v>1692</v>
      </c>
      <c r="C1713" s="40">
        <f t="array" ref="C1713">SUMPRODUCT($D$9:$D$11, TRANSPOSE(M1713:O1713))</f>
        <v>65.914730321542208</v>
      </c>
      <c r="E1713" s="9">
        <v>5</v>
      </c>
      <c r="F1713" s="9">
        <v>75</v>
      </c>
      <c r="G1713" s="9">
        <v>6</v>
      </c>
      <c r="I1713" s="15">
        <f t="shared" si="158"/>
        <v>2.6686746781096664</v>
      </c>
      <c r="J1713" s="15">
        <f t="shared" si="159"/>
        <v>-0.14824872098186007</v>
      </c>
      <c r="K1713" s="15">
        <f t="shared" si="160"/>
        <v>0.10087769879808936</v>
      </c>
      <c r="M1713" s="15">
        <f t="shared" si="161"/>
        <v>99.61924415301506</v>
      </c>
      <c r="N1713" s="15">
        <f t="shared" si="162"/>
        <v>44.107324139927243</v>
      </c>
      <c r="O1713" s="15">
        <f t="shared" si="163"/>
        <v>54.017622671684315</v>
      </c>
    </row>
    <row r="1714" spans="1:15" x14ac:dyDescent="0.25">
      <c r="A1714" s="4">
        <v>51760040300</v>
      </c>
      <c r="B1714" s="7" t="s">
        <v>1693</v>
      </c>
      <c r="C1714" s="40">
        <f t="array" ref="C1714">SUMPRODUCT($D$9:$D$11, TRANSPOSE(M1714:O1714))</f>
        <v>65.914730321542208</v>
      </c>
      <c r="E1714" s="9">
        <v>5</v>
      </c>
      <c r="F1714" s="9">
        <v>75</v>
      </c>
      <c r="G1714" s="9">
        <v>6</v>
      </c>
      <c r="I1714" s="15">
        <f t="shared" si="158"/>
        <v>2.6686746781096664</v>
      </c>
      <c r="J1714" s="15">
        <f t="shared" si="159"/>
        <v>-0.14824872098186007</v>
      </c>
      <c r="K1714" s="15">
        <f t="shared" si="160"/>
        <v>0.10087769879808936</v>
      </c>
      <c r="M1714" s="15">
        <f t="shared" si="161"/>
        <v>99.61924415301506</v>
      </c>
      <c r="N1714" s="15">
        <f t="shared" si="162"/>
        <v>44.107324139927243</v>
      </c>
      <c r="O1714" s="15">
        <f t="shared" si="163"/>
        <v>54.017622671684315</v>
      </c>
    </row>
    <row r="1715" spans="1:15" x14ac:dyDescent="0.25">
      <c r="A1715" s="4">
        <v>51760040400</v>
      </c>
      <c r="B1715" s="7" t="s">
        <v>1694</v>
      </c>
      <c r="C1715" s="40">
        <f t="array" ref="C1715">SUMPRODUCT($D$9:$D$11, TRANSPOSE(M1715:O1715))</f>
        <v>65.914730321542208</v>
      </c>
      <c r="E1715" s="9">
        <v>5</v>
      </c>
      <c r="F1715" s="9">
        <v>75</v>
      </c>
      <c r="G1715" s="9">
        <v>6</v>
      </c>
      <c r="I1715" s="15">
        <f t="shared" si="158"/>
        <v>2.6686746781096664</v>
      </c>
      <c r="J1715" s="15">
        <f t="shared" si="159"/>
        <v>-0.14824872098186007</v>
      </c>
      <c r="K1715" s="15">
        <f t="shared" si="160"/>
        <v>0.10087769879808936</v>
      </c>
      <c r="M1715" s="15">
        <f t="shared" si="161"/>
        <v>99.61924415301506</v>
      </c>
      <c r="N1715" s="15">
        <f t="shared" si="162"/>
        <v>44.107324139927243</v>
      </c>
      <c r="O1715" s="15">
        <f t="shared" si="163"/>
        <v>54.017622671684315</v>
      </c>
    </row>
    <row r="1716" spans="1:15" x14ac:dyDescent="0.25">
      <c r="A1716" s="4">
        <v>51760040500</v>
      </c>
      <c r="B1716" s="7" t="s">
        <v>1695</v>
      </c>
      <c r="C1716" s="40">
        <f t="array" ref="C1716">SUMPRODUCT($D$9:$D$11, TRANSPOSE(M1716:O1716))</f>
        <v>65.914730321542208</v>
      </c>
      <c r="E1716" s="9">
        <v>5</v>
      </c>
      <c r="F1716" s="9">
        <v>75</v>
      </c>
      <c r="G1716" s="9">
        <v>6</v>
      </c>
      <c r="I1716" s="15">
        <f t="shared" si="158"/>
        <v>2.6686746781096664</v>
      </c>
      <c r="J1716" s="15">
        <f t="shared" si="159"/>
        <v>-0.14824872098186007</v>
      </c>
      <c r="K1716" s="15">
        <f t="shared" si="160"/>
        <v>0.10087769879808936</v>
      </c>
      <c r="M1716" s="15">
        <f t="shared" si="161"/>
        <v>99.61924415301506</v>
      </c>
      <c r="N1716" s="15">
        <f t="shared" si="162"/>
        <v>44.107324139927243</v>
      </c>
      <c r="O1716" s="15">
        <f t="shared" si="163"/>
        <v>54.017622671684315</v>
      </c>
    </row>
    <row r="1717" spans="1:15" x14ac:dyDescent="0.25">
      <c r="A1717" s="4">
        <v>51760040600</v>
      </c>
      <c r="B1717" s="7" t="s">
        <v>1696</v>
      </c>
      <c r="C1717" s="40">
        <f t="array" ref="C1717">SUMPRODUCT($D$9:$D$11, TRANSPOSE(M1717:O1717))</f>
        <v>65.914730321542208</v>
      </c>
      <c r="E1717" s="9">
        <v>5</v>
      </c>
      <c r="F1717" s="9">
        <v>75</v>
      </c>
      <c r="G1717" s="9">
        <v>6</v>
      </c>
      <c r="I1717" s="15">
        <f t="shared" si="158"/>
        <v>2.6686746781096664</v>
      </c>
      <c r="J1717" s="15">
        <f t="shared" si="159"/>
        <v>-0.14824872098186007</v>
      </c>
      <c r="K1717" s="15">
        <f t="shared" si="160"/>
        <v>0.10087769879808936</v>
      </c>
      <c r="M1717" s="15">
        <f t="shared" si="161"/>
        <v>99.61924415301506</v>
      </c>
      <c r="N1717" s="15">
        <f t="shared" si="162"/>
        <v>44.107324139927243</v>
      </c>
      <c r="O1717" s="15">
        <f t="shared" si="163"/>
        <v>54.017622671684315</v>
      </c>
    </row>
    <row r="1718" spans="1:15" x14ac:dyDescent="0.25">
      <c r="A1718" s="4">
        <v>51760040700</v>
      </c>
      <c r="B1718" s="7" t="s">
        <v>1697</v>
      </c>
      <c r="C1718" s="40">
        <f t="array" ref="C1718">SUMPRODUCT($D$9:$D$11, TRANSPOSE(M1718:O1718))</f>
        <v>65.914730321542208</v>
      </c>
      <c r="E1718" s="9">
        <v>5</v>
      </c>
      <c r="F1718" s="9">
        <v>75</v>
      </c>
      <c r="G1718" s="9">
        <v>6</v>
      </c>
      <c r="I1718" s="15">
        <f t="shared" si="158"/>
        <v>2.6686746781096664</v>
      </c>
      <c r="J1718" s="15">
        <f t="shared" si="159"/>
        <v>-0.14824872098186007</v>
      </c>
      <c r="K1718" s="15">
        <f t="shared" si="160"/>
        <v>0.10087769879808936</v>
      </c>
      <c r="M1718" s="15">
        <f t="shared" si="161"/>
        <v>99.61924415301506</v>
      </c>
      <c r="N1718" s="15">
        <f t="shared" si="162"/>
        <v>44.107324139927243</v>
      </c>
      <c r="O1718" s="15">
        <f t="shared" si="163"/>
        <v>54.017622671684315</v>
      </c>
    </row>
    <row r="1719" spans="1:15" x14ac:dyDescent="0.25">
      <c r="A1719" s="4">
        <v>51760040800</v>
      </c>
      <c r="B1719" s="7" t="s">
        <v>1698</v>
      </c>
      <c r="C1719" s="40">
        <f t="array" ref="C1719">SUMPRODUCT($D$9:$D$11, TRANSPOSE(M1719:O1719))</f>
        <v>65.914730321542208</v>
      </c>
      <c r="E1719" s="9">
        <v>5</v>
      </c>
      <c r="F1719" s="9">
        <v>75</v>
      </c>
      <c r="G1719" s="9">
        <v>6</v>
      </c>
      <c r="I1719" s="15">
        <f t="shared" si="158"/>
        <v>2.6686746781096664</v>
      </c>
      <c r="J1719" s="15">
        <f t="shared" si="159"/>
        <v>-0.14824872098186007</v>
      </c>
      <c r="K1719" s="15">
        <f t="shared" si="160"/>
        <v>0.10087769879808936</v>
      </c>
      <c r="M1719" s="15">
        <f t="shared" si="161"/>
        <v>99.61924415301506</v>
      </c>
      <c r="N1719" s="15">
        <f t="shared" si="162"/>
        <v>44.107324139927243</v>
      </c>
      <c r="O1719" s="15">
        <f t="shared" si="163"/>
        <v>54.017622671684315</v>
      </c>
    </row>
    <row r="1720" spans="1:15" x14ac:dyDescent="0.25">
      <c r="A1720" s="4">
        <v>51760040900</v>
      </c>
      <c r="B1720" s="7" t="s">
        <v>1699</v>
      </c>
      <c r="C1720" s="40">
        <f t="array" ref="C1720">SUMPRODUCT($D$9:$D$11, TRANSPOSE(M1720:O1720))</f>
        <v>65.914730321542208</v>
      </c>
      <c r="E1720" s="9">
        <v>5</v>
      </c>
      <c r="F1720" s="9">
        <v>75</v>
      </c>
      <c r="G1720" s="9">
        <v>6</v>
      </c>
      <c r="I1720" s="15">
        <f t="shared" si="158"/>
        <v>2.6686746781096664</v>
      </c>
      <c r="J1720" s="15">
        <f t="shared" si="159"/>
        <v>-0.14824872098186007</v>
      </c>
      <c r="K1720" s="15">
        <f t="shared" si="160"/>
        <v>0.10087769879808936</v>
      </c>
      <c r="M1720" s="15">
        <f t="shared" si="161"/>
        <v>99.61924415301506</v>
      </c>
      <c r="N1720" s="15">
        <f t="shared" si="162"/>
        <v>44.107324139927243</v>
      </c>
      <c r="O1720" s="15">
        <f t="shared" si="163"/>
        <v>54.017622671684315</v>
      </c>
    </row>
    <row r="1721" spans="1:15" x14ac:dyDescent="0.25">
      <c r="A1721" s="4">
        <v>51760041000</v>
      </c>
      <c r="B1721" s="7" t="s">
        <v>1700</v>
      </c>
      <c r="C1721" s="40">
        <f t="array" ref="C1721">SUMPRODUCT($D$9:$D$11, TRANSPOSE(M1721:O1721))</f>
        <v>65.914730321542208</v>
      </c>
      <c r="E1721" s="9">
        <v>5</v>
      </c>
      <c r="F1721" s="9">
        <v>75</v>
      </c>
      <c r="G1721" s="9">
        <v>6</v>
      </c>
      <c r="I1721" s="15">
        <f t="shared" si="158"/>
        <v>2.6686746781096664</v>
      </c>
      <c r="J1721" s="15">
        <f t="shared" si="159"/>
        <v>-0.14824872098186007</v>
      </c>
      <c r="K1721" s="15">
        <f t="shared" si="160"/>
        <v>0.10087769879808936</v>
      </c>
      <c r="M1721" s="15">
        <f t="shared" si="161"/>
        <v>99.61924415301506</v>
      </c>
      <c r="N1721" s="15">
        <f t="shared" si="162"/>
        <v>44.107324139927243</v>
      </c>
      <c r="O1721" s="15">
        <f t="shared" si="163"/>
        <v>54.017622671684315</v>
      </c>
    </row>
    <row r="1722" spans="1:15" x14ac:dyDescent="0.25">
      <c r="A1722" s="4">
        <v>51760041100</v>
      </c>
      <c r="B1722" s="7" t="s">
        <v>1701</v>
      </c>
      <c r="C1722" s="40">
        <f t="array" ref="C1722">SUMPRODUCT($D$9:$D$11, TRANSPOSE(M1722:O1722))</f>
        <v>65.914730321542208</v>
      </c>
      <c r="E1722" s="9">
        <v>5</v>
      </c>
      <c r="F1722" s="9">
        <v>75</v>
      </c>
      <c r="G1722" s="9">
        <v>6</v>
      </c>
      <c r="I1722" s="15">
        <f t="shared" si="158"/>
        <v>2.6686746781096664</v>
      </c>
      <c r="J1722" s="15">
        <f t="shared" si="159"/>
        <v>-0.14824872098186007</v>
      </c>
      <c r="K1722" s="15">
        <f t="shared" si="160"/>
        <v>0.10087769879808936</v>
      </c>
      <c r="M1722" s="15">
        <f t="shared" si="161"/>
        <v>99.61924415301506</v>
      </c>
      <c r="N1722" s="15">
        <f t="shared" si="162"/>
        <v>44.107324139927243</v>
      </c>
      <c r="O1722" s="15">
        <f t="shared" si="163"/>
        <v>54.017622671684315</v>
      </c>
    </row>
    <row r="1723" spans="1:15" x14ac:dyDescent="0.25">
      <c r="A1723" s="4">
        <v>51760041200</v>
      </c>
      <c r="B1723" s="7" t="s">
        <v>1702</v>
      </c>
      <c r="C1723" s="40">
        <f t="array" ref="C1723">SUMPRODUCT($D$9:$D$11, TRANSPOSE(M1723:O1723))</f>
        <v>65.914730321542208</v>
      </c>
      <c r="E1723" s="9">
        <v>5</v>
      </c>
      <c r="F1723" s="9">
        <v>75</v>
      </c>
      <c r="G1723" s="9">
        <v>6</v>
      </c>
      <c r="I1723" s="15">
        <f t="shared" si="158"/>
        <v>2.6686746781096664</v>
      </c>
      <c r="J1723" s="15">
        <f t="shared" si="159"/>
        <v>-0.14824872098186007</v>
      </c>
      <c r="K1723" s="15">
        <f t="shared" si="160"/>
        <v>0.10087769879808936</v>
      </c>
      <c r="M1723" s="15">
        <f t="shared" si="161"/>
        <v>99.61924415301506</v>
      </c>
      <c r="N1723" s="15">
        <f t="shared" si="162"/>
        <v>44.107324139927243</v>
      </c>
      <c r="O1723" s="15">
        <f t="shared" si="163"/>
        <v>54.017622671684315</v>
      </c>
    </row>
    <row r="1724" spans="1:15" x14ac:dyDescent="0.25">
      <c r="A1724" s="4">
        <v>51760041300</v>
      </c>
      <c r="B1724" s="7" t="s">
        <v>1703</v>
      </c>
      <c r="C1724" s="40">
        <f t="array" ref="C1724">SUMPRODUCT($D$9:$D$11, TRANSPOSE(M1724:O1724))</f>
        <v>65.914730321542208</v>
      </c>
      <c r="E1724" s="9">
        <v>5</v>
      </c>
      <c r="F1724" s="9">
        <v>75</v>
      </c>
      <c r="G1724" s="9">
        <v>6</v>
      </c>
      <c r="I1724" s="15">
        <f t="shared" si="158"/>
        <v>2.6686746781096664</v>
      </c>
      <c r="J1724" s="15">
        <f t="shared" si="159"/>
        <v>-0.14824872098186007</v>
      </c>
      <c r="K1724" s="15">
        <f t="shared" si="160"/>
        <v>0.10087769879808936</v>
      </c>
      <c r="M1724" s="15">
        <f t="shared" si="161"/>
        <v>99.61924415301506</v>
      </c>
      <c r="N1724" s="15">
        <f t="shared" si="162"/>
        <v>44.107324139927243</v>
      </c>
      <c r="O1724" s="15">
        <f t="shared" si="163"/>
        <v>54.017622671684315</v>
      </c>
    </row>
    <row r="1725" spans="1:15" x14ac:dyDescent="0.25">
      <c r="A1725" s="4">
        <v>51760041400</v>
      </c>
      <c r="B1725" s="7" t="s">
        <v>1704</v>
      </c>
      <c r="C1725" s="40">
        <f t="array" ref="C1725">SUMPRODUCT($D$9:$D$11, TRANSPOSE(M1725:O1725))</f>
        <v>65.914730321542208</v>
      </c>
      <c r="E1725" s="9">
        <v>5</v>
      </c>
      <c r="F1725" s="9">
        <v>75</v>
      </c>
      <c r="G1725" s="9">
        <v>6</v>
      </c>
      <c r="I1725" s="15">
        <f t="shared" si="158"/>
        <v>2.6686746781096664</v>
      </c>
      <c r="J1725" s="15">
        <f t="shared" si="159"/>
        <v>-0.14824872098186007</v>
      </c>
      <c r="K1725" s="15">
        <f t="shared" si="160"/>
        <v>0.10087769879808936</v>
      </c>
      <c r="M1725" s="15">
        <f t="shared" si="161"/>
        <v>99.61924415301506</v>
      </c>
      <c r="N1725" s="15">
        <f t="shared" si="162"/>
        <v>44.107324139927243</v>
      </c>
      <c r="O1725" s="15">
        <f t="shared" si="163"/>
        <v>54.017622671684315</v>
      </c>
    </row>
    <row r="1726" spans="1:15" x14ac:dyDescent="0.25">
      <c r="A1726" s="4">
        <v>51760041600</v>
      </c>
      <c r="B1726" s="7" t="s">
        <v>1705</v>
      </c>
      <c r="C1726" s="40">
        <f t="array" ref="C1726">SUMPRODUCT($D$9:$D$11, TRANSPOSE(M1726:O1726))</f>
        <v>65.914730321542208</v>
      </c>
      <c r="E1726" s="9">
        <v>5</v>
      </c>
      <c r="F1726" s="9">
        <v>75</v>
      </c>
      <c r="G1726" s="9">
        <v>6</v>
      </c>
      <c r="I1726" s="15">
        <f t="shared" si="158"/>
        <v>2.6686746781096664</v>
      </c>
      <c r="J1726" s="15">
        <f t="shared" si="159"/>
        <v>-0.14824872098186007</v>
      </c>
      <c r="K1726" s="15">
        <f t="shared" si="160"/>
        <v>0.10087769879808936</v>
      </c>
      <c r="M1726" s="15">
        <f t="shared" si="161"/>
        <v>99.61924415301506</v>
      </c>
      <c r="N1726" s="15">
        <f t="shared" si="162"/>
        <v>44.107324139927243</v>
      </c>
      <c r="O1726" s="15">
        <f t="shared" si="163"/>
        <v>54.017622671684315</v>
      </c>
    </row>
    <row r="1727" spans="1:15" x14ac:dyDescent="0.25">
      <c r="A1727" s="4">
        <v>51760050100</v>
      </c>
      <c r="B1727" s="7" t="s">
        <v>1706</v>
      </c>
      <c r="C1727" s="40">
        <f t="array" ref="C1727">SUMPRODUCT($D$9:$D$11, TRANSPOSE(M1727:O1727))</f>
        <v>65.914730321542208</v>
      </c>
      <c r="E1727" s="9">
        <v>5</v>
      </c>
      <c r="F1727" s="9">
        <v>75</v>
      </c>
      <c r="G1727" s="9">
        <v>6</v>
      </c>
      <c r="I1727" s="15">
        <f t="shared" si="158"/>
        <v>2.6686746781096664</v>
      </c>
      <c r="J1727" s="15">
        <f t="shared" si="159"/>
        <v>-0.14824872098186007</v>
      </c>
      <c r="K1727" s="15">
        <f t="shared" si="160"/>
        <v>0.10087769879808936</v>
      </c>
      <c r="M1727" s="15">
        <f t="shared" si="161"/>
        <v>99.61924415301506</v>
      </c>
      <c r="N1727" s="15">
        <f t="shared" si="162"/>
        <v>44.107324139927243</v>
      </c>
      <c r="O1727" s="15">
        <f t="shared" si="163"/>
        <v>54.017622671684315</v>
      </c>
    </row>
    <row r="1728" spans="1:15" x14ac:dyDescent="0.25">
      <c r="A1728" s="4">
        <v>51760050200</v>
      </c>
      <c r="B1728" s="7" t="s">
        <v>1707</v>
      </c>
      <c r="C1728" s="40">
        <f t="array" ref="C1728">SUMPRODUCT($D$9:$D$11, TRANSPOSE(M1728:O1728))</f>
        <v>65.914730321542208</v>
      </c>
      <c r="E1728" s="9">
        <v>5</v>
      </c>
      <c r="F1728" s="9">
        <v>75</v>
      </c>
      <c r="G1728" s="9">
        <v>6</v>
      </c>
      <c r="I1728" s="15">
        <f t="shared" si="158"/>
        <v>2.6686746781096664</v>
      </c>
      <c r="J1728" s="15">
        <f t="shared" si="159"/>
        <v>-0.14824872098186007</v>
      </c>
      <c r="K1728" s="15">
        <f t="shared" si="160"/>
        <v>0.10087769879808936</v>
      </c>
      <c r="M1728" s="15">
        <f t="shared" si="161"/>
        <v>99.61924415301506</v>
      </c>
      <c r="N1728" s="15">
        <f t="shared" si="162"/>
        <v>44.107324139927243</v>
      </c>
      <c r="O1728" s="15">
        <f t="shared" si="163"/>
        <v>54.017622671684315</v>
      </c>
    </row>
    <row r="1729" spans="1:15" x14ac:dyDescent="0.25">
      <c r="A1729" s="4">
        <v>51760050300</v>
      </c>
      <c r="B1729" s="7" t="s">
        <v>1708</v>
      </c>
      <c r="C1729" s="40">
        <f t="array" ref="C1729">SUMPRODUCT($D$9:$D$11, TRANSPOSE(M1729:O1729))</f>
        <v>65.914730321542208</v>
      </c>
      <c r="E1729" s="9">
        <v>5</v>
      </c>
      <c r="F1729" s="9">
        <v>75</v>
      </c>
      <c r="G1729" s="9">
        <v>6</v>
      </c>
      <c r="I1729" s="15">
        <f t="shared" si="158"/>
        <v>2.6686746781096664</v>
      </c>
      <c r="J1729" s="15">
        <f t="shared" si="159"/>
        <v>-0.14824872098186007</v>
      </c>
      <c r="K1729" s="15">
        <f t="shared" si="160"/>
        <v>0.10087769879808936</v>
      </c>
      <c r="M1729" s="15">
        <f t="shared" si="161"/>
        <v>99.61924415301506</v>
      </c>
      <c r="N1729" s="15">
        <f t="shared" si="162"/>
        <v>44.107324139927243</v>
      </c>
      <c r="O1729" s="15">
        <f t="shared" si="163"/>
        <v>54.017622671684315</v>
      </c>
    </row>
    <row r="1730" spans="1:15" x14ac:dyDescent="0.25">
      <c r="A1730" s="4">
        <v>51760050400</v>
      </c>
      <c r="B1730" s="7" t="s">
        <v>1709</v>
      </c>
      <c r="C1730" s="40">
        <f t="array" ref="C1730">SUMPRODUCT($D$9:$D$11, TRANSPOSE(M1730:O1730))</f>
        <v>65.914730321542208</v>
      </c>
      <c r="E1730" s="9">
        <v>5</v>
      </c>
      <c r="F1730" s="9">
        <v>75</v>
      </c>
      <c r="G1730" s="9">
        <v>6</v>
      </c>
      <c r="I1730" s="15">
        <f t="shared" si="158"/>
        <v>2.6686746781096664</v>
      </c>
      <c r="J1730" s="15">
        <f t="shared" si="159"/>
        <v>-0.14824872098186007</v>
      </c>
      <c r="K1730" s="15">
        <f t="shared" si="160"/>
        <v>0.10087769879808936</v>
      </c>
      <c r="M1730" s="15">
        <f t="shared" si="161"/>
        <v>99.61924415301506</v>
      </c>
      <c r="N1730" s="15">
        <f t="shared" si="162"/>
        <v>44.107324139927243</v>
      </c>
      <c r="O1730" s="15">
        <f t="shared" si="163"/>
        <v>54.017622671684315</v>
      </c>
    </row>
    <row r="1731" spans="1:15" x14ac:dyDescent="0.25">
      <c r="A1731" s="4">
        <v>51760050500</v>
      </c>
      <c r="B1731" s="7" t="s">
        <v>1710</v>
      </c>
      <c r="C1731" s="40">
        <f t="array" ref="C1731">SUMPRODUCT($D$9:$D$11, TRANSPOSE(M1731:O1731))</f>
        <v>65.914730321542208</v>
      </c>
      <c r="E1731" s="9">
        <v>5</v>
      </c>
      <c r="F1731" s="9">
        <v>75</v>
      </c>
      <c r="G1731" s="9">
        <v>6</v>
      </c>
      <c r="I1731" s="15">
        <f t="shared" si="158"/>
        <v>2.6686746781096664</v>
      </c>
      <c r="J1731" s="15">
        <f t="shared" si="159"/>
        <v>-0.14824872098186007</v>
      </c>
      <c r="K1731" s="15">
        <f t="shared" si="160"/>
        <v>0.10087769879808936</v>
      </c>
      <c r="M1731" s="15">
        <f t="shared" si="161"/>
        <v>99.61924415301506</v>
      </c>
      <c r="N1731" s="15">
        <f t="shared" si="162"/>
        <v>44.107324139927243</v>
      </c>
      <c r="O1731" s="15">
        <f t="shared" si="163"/>
        <v>54.017622671684315</v>
      </c>
    </row>
    <row r="1732" spans="1:15" x14ac:dyDescent="0.25">
      <c r="A1732" s="4">
        <v>51760050600</v>
      </c>
      <c r="B1732" s="7" t="s">
        <v>1711</v>
      </c>
      <c r="C1732" s="40">
        <f t="array" ref="C1732">SUMPRODUCT($D$9:$D$11, TRANSPOSE(M1732:O1732))</f>
        <v>65.914730321542208</v>
      </c>
      <c r="E1732" s="9">
        <v>5</v>
      </c>
      <c r="F1732" s="9">
        <v>75</v>
      </c>
      <c r="G1732" s="9">
        <v>6</v>
      </c>
      <c r="I1732" s="15">
        <f t="shared" si="158"/>
        <v>2.6686746781096664</v>
      </c>
      <c r="J1732" s="15">
        <f t="shared" si="159"/>
        <v>-0.14824872098186007</v>
      </c>
      <c r="K1732" s="15">
        <f t="shared" si="160"/>
        <v>0.10087769879808936</v>
      </c>
      <c r="M1732" s="15">
        <f t="shared" si="161"/>
        <v>99.61924415301506</v>
      </c>
      <c r="N1732" s="15">
        <f t="shared" si="162"/>
        <v>44.107324139927243</v>
      </c>
      <c r="O1732" s="15">
        <f t="shared" si="163"/>
        <v>54.017622671684315</v>
      </c>
    </row>
    <row r="1733" spans="1:15" x14ac:dyDescent="0.25">
      <c r="A1733" s="4">
        <v>51760060200</v>
      </c>
      <c r="B1733" s="7" t="s">
        <v>1712</v>
      </c>
      <c r="C1733" s="40">
        <f t="array" ref="C1733">SUMPRODUCT($D$9:$D$11, TRANSPOSE(M1733:O1733))</f>
        <v>64.500501340576221</v>
      </c>
      <c r="E1733" s="9">
        <v>5</v>
      </c>
      <c r="F1733" s="9">
        <v>75</v>
      </c>
      <c r="G1733" s="9">
        <v>5</v>
      </c>
      <c r="I1733" s="15">
        <f t="shared" si="158"/>
        <v>2.6686746781096664</v>
      </c>
      <c r="J1733" s="15">
        <f t="shared" si="159"/>
        <v>-0.14824872098186007</v>
      </c>
      <c r="K1733" s="15">
        <f t="shared" si="160"/>
        <v>-5.6415545839462629E-3</v>
      </c>
      <c r="M1733" s="15">
        <f t="shared" si="161"/>
        <v>99.61924415301506</v>
      </c>
      <c r="N1733" s="15">
        <f t="shared" si="162"/>
        <v>44.107324139927243</v>
      </c>
      <c r="O1733" s="15">
        <f t="shared" si="163"/>
        <v>49.774935728786375</v>
      </c>
    </row>
    <row r="1734" spans="1:15" x14ac:dyDescent="0.25">
      <c r="A1734" s="4">
        <v>51760060400</v>
      </c>
      <c r="B1734" s="7" t="s">
        <v>1713</v>
      </c>
      <c r="C1734" s="40">
        <f t="array" ref="C1734">SUMPRODUCT($D$9:$D$11, TRANSPOSE(M1734:O1734))</f>
        <v>64.500501340576221</v>
      </c>
      <c r="E1734" s="9">
        <v>5</v>
      </c>
      <c r="F1734" s="9">
        <v>75</v>
      </c>
      <c r="G1734" s="9">
        <v>5</v>
      </c>
      <c r="I1734" s="15">
        <f t="shared" si="158"/>
        <v>2.6686746781096664</v>
      </c>
      <c r="J1734" s="15">
        <f t="shared" si="159"/>
        <v>-0.14824872098186007</v>
      </c>
      <c r="K1734" s="15">
        <f t="shared" si="160"/>
        <v>-5.6415545839462629E-3</v>
      </c>
      <c r="M1734" s="15">
        <f t="shared" si="161"/>
        <v>99.61924415301506</v>
      </c>
      <c r="N1734" s="15">
        <f t="shared" si="162"/>
        <v>44.107324139927243</v>
      </c>
      <c r="O1734" s="15">
        <f t="shared" si="163"/>
        <v>49.774935728786375</v>
      </c>
    </row>
    <row r="1735" spans="1:15" x14ac:dyDescent="0.25">
      <c r="A1735" s="4">
        <v>51760060500</v>
      </c>
      <c r="B1735" s="7" t="s">
        <v>1714</v>
      </c>
      <c r="C1735" s="40">
        <f t="array" ref="C1735">SUMPRODUCT($D$9:$D$11, TRANSPOSE(M1735:O1735))</f>
        <v>64.500501340576221</v>
      </c>
      <c r="E1735" s="9">
        <v>5</v>
      </c>
      <c r="F1735" s="9">
        <v>75</v>
      </c>
      <c r="G1735" s="9">
        <v>5</v>
      </c>
      <c r="I1735" s="15">
        <f t="shared" si="158"/>
        <v>2.6686746781096664</v>
      </c>
      <c r="J1735" s="15">
        <f t="shared" si="159"/>
        <v>-0.14824872098186007</v>
      </c>
      <c r="K1735" s="15">
        <f t="shared" si="160"/>
        <v>-5.6415545839462629E-3</v>
      </c>
      <c r="M1735" s="15">
        <f t="shared" si="161"/>
        <v>99.61924415301506</v>
      </c>
      <c r="N1735" s="15">
        <f t="shared" si="162"/>
        <v>44.107324139927243</v>
      </c>
      <c r="O1735" s="15">
        <f t="shared" si="163"/>
        <v>49.774935728786375</v>
      </c>
    </row>
    <row r="1736" spans="1:15" x14ac:dyDescent="0.25">
      <c r="A1736" s="4">
        <v>51760060600</v>
      </c>
      <c r="B1736" s="7" t="s">
        <v>1715</v>
      </c>
      <c r="C1736" s="40">
        <f t="array" ref="C1736">SUMPRODUCT($D$9:$D$11, TRANSPOSE(M1736:O1736))</f>
        <v>65.914730321542208</v>
      </c>
      <c r="E1736" s="9">
        <v>5</v>
      </c>
      <c r="F1736" s="9">
        <v>75</v>
      </c>
      <c r="G1736" s="9">
        <v>6</v>
      </c>
      <c r="I1736" s="15">
        <f t="shared" si="158"/>
        <v>2.6686746781096664</v>
      </c>
      <c r="J1736" s="15">
        <f t="shared" si="159"/>
        <v>-0.14824872098186007</v>
      </c>
      <c r="K1736" s="15">
        <f t="shared" si="160"/>
        <v>0.10087769879808936</v>
      </c>
      <c r="M1736" s="15">
        <f t="shared" si="161"/>
        <v>99.61924415301506</v>
      </c>
      <c r="N1736" s="15">
        <f t="shared" si="162"/>
        <v>44.107324139927243</v>
      </c>
      <c r="O1736" s="15">
        <f t="shared" si="163"/>
        <v>54.017622671684315</v>
      </c>
    </row>
    <row r="1737" spans="1:15" x14ac:dyDescent="0.25">
      <c r="A1737" s="4">
        <v>51760060700</v>
      </c>
      <c r="B1737" s="7" t="s">
        <v>1716</v>
      </c>
      <c r="C1737" s="40">
        <f t="array" ref="C1737">SUMPRODUCT($D$9:$D$11, TRANSPOSE(M1737:O1737))</f>
        <v>64.500501340576221</v>
      </c>
      <c r="E1737" s="9">
        <v>5</v>
      </c>
      <c r="F1737" s="9">
        <v>75</v>
      </c>
      <c r="G1737" s="9">
        <v>5</v>
      </c>
      <c r="I1737" s="15">
        <f t="shared" si="158"/>
        <v>2.6686746781096664</v>
      </c>
      <c r="J1737" s="15">
        <f t="shared" si="159"/>
        <v>-0.14824872098186007</v>
      </c>
      <c r="K1737" s="15">
        <f t="shared" si="160"/>
        <v>-5.6415545839462629E-3</v>
      </c>
      <c r="M1737" s="15">
        <f t="shared" si="161"/>
        <v>99.61924415301506</v>
      </c>
      <c r="N1737" s="15">
        <f t="shared" si="162"/>
        <v>44.107324139927243</v>
      </c>
      <c r="O1737" s="15">
        <f t="shared" si="163"/>
        <v>49.774935728786375</v>
      </c>
    </row>
    <row r="1738" spans="1:15" x14ac:dyDescent="0.25">
      <c r="A1738" s="4">
        <v>51760060800</v>
      </c>
      <c r="B1738" s="7" t="s">
        <v>1717</v>
      </c>
      <c r="C1738" s="40">
        <f t="array" ref="C1738">SUMPRODUCT($D$9:$D$11, TRANSPOSE(M1738:O1738))</f>
        <v>63.856891280340029</v>
      </c>
      <c r="E1738" s="9">
        <v>4</v>
      </c>
      <c r="F1738" s="9">
        <v>75</v>
      </c>
      <c r="G1738" s="9">
        <v>5</v>
      </c>
      <c r="I1738" s="15">
        <f t="shared" si="158"/>
        <v>1.9932715445787927</v>
      </c>
      <c r="J1738" s="15">
        <f t="shared" si="159"/>
        <v>-0.14824872098186007</v>
      </c>
      <c r="K1738" s="15">
        <f t="shared" si="160"/>
        <v>-5.6415545839462629E-3</v>
      </c>
      <c r="M1738" s="15">
        <f t="shared" si="161"/>
        <v>97.688413972306478</v>
      </c>
      <c r="N1738" s="15">
        <f t="shared" si="162"/>
        <v>44.107324139927243</v>
      </c>
      <c r="O1738" s="15">
        <f t="shared" si="163"/>
        <v>49.774935728786375</v>
      </c>
    </row>
    <row r="1739" spans="1:15" x14ac:dyDescent="0.25">
      <c r="A1739" s="4">
        <v>51760060900</v>
      </c>
      <c r="B1739" s="7" t="s">
        <v>1718</v>
      </c>
      <c r="C1739" s="40">
        <f t="array" ref="C1739">SUMPRODUCT($D$9:$D$11, TRANSPOSE(M1739:O1739))</f>
        <v>63.856891280340029</v>
      </c>
      <c r="E1739" s="9">
        <v>4</v>
      </c>
      <c r="F1739" s="9">
        <v>75</v>
      </c>
      <c r="G1739" s="9">
        <v>5</v>
      </c>
      <c r="I1739" s="15">
        <f t="shared" si="158"/>
        <v>1.9932715445787927</v>
      </c>
      <c r="J1739" s="15">
        <f t="shared" si="159"/>
        <v>-0.14824872098186007</v>
      </c>
      <c r="K1739" s="15">
        <f t="shared" si="160"/>
        <v>-5.6415545839462629E-3</v>
      </c>
      <c r="M1739" s="15">
        <f t="shared" si="161"/>
        <v>97.688413972306478</v>
      </c>
      <c r="N1739" s="15">
        <f t="shared" si="162"/>
        <v>44.107324139927243</v>
      </c>
      <c r="O1739" s="15">
        <f t="shared" si="163"/>
        <v>49.774935728786375</v>
      </c>
    </row>
    <row r="1740" spans="1:15" x14ac:dyDescent="0.25">
      <c r="A1740" s="4">
        <v>51760061000</v>
      </c>
      <c r="B1740" s="7" t="s">
        <v>1719</v>
      </c>
      <c r="C1740" s="40">
        <f t="array" ref="C1740">SUMPRODUCT($D$9:$D$11, TRANSPOSE(M1740:O1740))</f>
        <v>64.500501340576221</v>
      </c>
      <c r="E1740" s="9">
        <v>5</v>
      </c>
      <c r="F1740" s="9">
        <v>75</v>
      </c>
      <c r="G1740" s="9">
        <v>5</v>
      </c>
      <c r="I1740" s="15">
        <f t="shared" si="158"/>
        <v>2.6686746781096664</v>
      </c>
      <c r="J1740" s="15">
        <f t="shared" si="159"/>
        <v>-0.14824872098186007</v>
      </c>
      <c r="K1740" s="15">
        <f t="shared" si="160"/>
        <v>-5.6415545839462629E-3</v>
      </c>
      <c r="M1740" s="15">
        <f t="shared" si="161"/>
        <v>99.61924415301506</v>
      </c>
      <c r="N1740" s="15">
        <f t="shared" si="162"/>
        <v>44.107324139927243</v>
      </c>
      <c r="O1740" s="15">
        <f t="shared" si="163"/>
        <v>49.774935728786375</v>
      </c>
    </row>
    <row r="1741" spans="1:15" x14ac:dyDescent="0.25">
      <c r="A1741" s="4">
        <v>51760070100</v>
      </c>
      <c r="B1741" s="7" t="s">
        <v>1720</v>
      </c>
      <c r="C1741" s="40">
        <f t="array" ref="C1741">SUMPRODUCT($D$9:$D$11, TRANSPOSE(M1741:O1741))</f>
        <v>65.914730321542208</v>
      </c>
      <c r="E1741" s="9">
        <v>5</v>
      </c>
      <c r="F1741" s="9">
        <v>75</v>
      </c>
      <c r="G1741" s="9">
        <v>6</v>
      </c>
      <c r="I1741" s="15">
        <f t="shared" si="158"/>
        <v>2.6686746781096664</v>
      </c>
      <c r="J1741" s="15">
        <f t="shared" si="159"/>
        <v>-0.14824872098186007</v>
      </c>
      <c r="K1741" s="15">
        <f t="shared" si="160"/>
        <v>0.10087769879808936</v>
      </c>
      <c r="M1741" s="15">
        <f t="shared" si="161"/>
        <v>99.61924415301506</v>
      </c>
      <c r="N1741" s="15">
        <f t="shared" si="162"/>
        <v>44.107324139927243</v>
      </c>
      <c r="O1741" s="15">
        <f t="shared" si="163"/>
        <v>54.017622671684315</v>
      </c>
    </row>
    <row r="1742" spans="1:15" x14ac:dyDescent="0.25">
      <c r="A1742" s="4">
        <v>51760070300</v>
      </c>
      <c r="B1742" s="7" t="s">
        <v>1721</v>
      </c>
      <c r="C1742" s="40">
        <f t="array" ref="C1742">SUMPRODUCT($D$9:$D$11, TRANSPOSE(M1742:O1742))</f>
        <v>65.914730321542208</v>
      </c>
      <c r="E1742" s="9">
        <v>5</v>
      </c>
      <c r="F1742" s="9">
        <v>75</v>
      </c>
      <c r="G1742" s="9">
        <v>6</v>
      </c>
      <c r="I1742" s="15">
        <f t="shared" si="158"/>
        <v>2.6686746781096664</v>
      </c>
      <c r="J1742" s="15">
        <f t="shared" si="159"/>
        <v>-0.14824872098186007</v>
      </c>
      <c r="K1742" s="15">
        <f t="shared" si="160"/>
        <v>0.10087769879808936</v>
      </c>
      <c r="M1742" s="15">
        <f t="shared" si="161"/>
        <v>99.61924415301506</v>
      </c>
      <c r="N1742" s="15">
        <f t="shared" si="162"/>
        <v>44.107324139927243</v>
      </c>
      <c r="O1742" s="15">
        <f t="shared" si="163"/>
        <v>54.017622671684315</v>
      </c>
    </row>
    <row r="1743" spans="1:15" x14ac:dyDescent="0.25">
      <c r="A1743" s="4">
        <v>51760070400</v>
      </c>
      <c r="B1743" s="7" t="s">
        <v>1722</v>
      </c>
      <c r="C1743" s="40">
        <f t="array" ref="C1743">SUMPRODUCT($D$9:$D$11, TRANSPOSE(M1743:O1743))</f>
        <v>65.914730321542208</v>
      </c>
      <c r="E1743" s="9">
        <v>5</v>
      </c>
      <c r="F1743" s="9">
        <v>75</v>
      </c>
      <c r="G1743" s="9">
        <v>6</v>
      </c>
      <c r="I1743" s="15">
        <f t="shared" si="158"/>
        <v>2.6686746781096664</v>
      </c>
      <c r="J1743" s="15">
        <f t="shared" si="159"/>
        <v>-0.14824872098186007</v>
      </c>
      <c r="K1743" s="15">
        <f t="shared" si="160"/>
        <v>0.10087769879808936</v>
      </c>
      <c r="M1743" s="15">
        <f t="shared" si="161"/>
        <v>99.61924415301506</v>
      </c>
      <c r="N1743" s="15">
        <f t="shared" si="162"/>
        <v>44.107324139927243</v>
      </c>
      <c r="O1743" s="15">
        <f t="shared" si="163"/>
        <v>54.017622671684315</v>
      </c>
    </row>
    <row r="1744" spans="1:15" x14ac:dyDescent="0.25">
      <c r="A1744" s="4">
        <v>51760070601</v>
      </c>
      <c r="B1744" s="7" t="s">
        <v>1723</v>
      </c>
      <c r="C1744" s="40">
        <f t="array" ref="C1744">SUMPRODUCT($D$9:$D$11, TRANSPOSE(M1744:O1744))</f>
        <v>64.500501340576221</v>
      </c>
      <c r="E1744" s="9">
        <v>5</v>
      </c>
      <c r="F1744" s="9">
        <v>75</v>
      </c>
      <c r="G1744" s="9">
        <v>5</v>
      </c>
      <c r="I1744" s="15">
        <f t="shared" si="158"/>
        <v>2.6686746781096664</v>
      </c>
      <c r="J1744" s="15">
        <f t="shared" si="159"/>
        <v>-0.14824872098186007</v>
      </c>
      <c r="K1744" s="15">
        <f t="shared" si="160"/>
        <v>-5.6415545839462629E-3</v>
      </c>
      <c r="M1744" s="15">
        <f t="shared" si="161"/>
        <v>99.61924415301506</v>
      </c>
      <c r="N1744" s="15">
        <f t="shared" si="162"/>
        <v>44.107324139927243</v>
      </c>
      <c r="O1744" s="15">
        <f t="shared" si="163"/>
        <v>49.774935728786375</v>
      </c>
    </row>
    <row r="1745" spans="1:15" x14ac:dyDescent="0.25">
      <c r="A1745" s="4">
        <v>51760070602</v>
      </c>
      <c r="B1745" s="7" t="s">
        <v>1724</v>
      </c>
      <c r="C1745" s="40">
        <f t="array" ref="C1745">SUMPRODUCT($D$9:$D$11, TRANSPOSE(M1745:O1745))</f>
        <v>64.500501340576221</v>
      </c>
      <c r="E1745" s="9">
        <v>5</v>
      </c>
      <c r="F1745" s="9">
        <v>75</v>
      </c>
      <c r="G1745" s="9">
        <v>5</v>
      </c>
      <c r="I1745" s="15">
        <f t="shared" si="158"/>
        <v>2.6686746781096664</v>
      </c>
      <c r="J1745" s="15">
        <f t="shared" si="159"/>
        <v>-0.14824872098186007</v>
      </c>
      <c r="K1745" s="15">
        <f t="shared" si="160"/>
        <v>-5.6415545839462629E-3</v>
      </c>
      <c r="M1745" s="15">
        <f t="shared" si="161"/>
        <v>99.61924415301506</v>
      </c>
      <c r="N1745" s="15">
        <f t="shared" si="162"/>
        <v>44.107324139927243</v>
      </c>
      <c r="O1745" s="15">
        <f t="shared" si="163"/>
        <v>49.774935728786375</v>
      </c>
    </row>
    <row r="1746" spans="1:15" x14ac:dyDescent="0.25">
      <c r="A1746" s="4">
        <v>51760070700</v>
      </c>
      <c r="B1746" s="7" t="s">
        <v>1725</v>
      </c>
      <c r="C1746" s="40">
        <f t="array" ref="C1746">SUMPRODUCT($D$9:$D$11, TRANSPOSE(M1746:O1746))</f>
        <v>64.500501340576221</v>
      </c>
      <c r="E1746" s="9">
        <v>5</v>
      </c>
      <c r="F1746" s="9">
        <v>75</v>
      </c>
      <c r="G1746" s="9">
        <v>5</v>
      </c>
      <c r="I1746" s="15">
        <f t="shared" si="158"/>
        <v>2.6686746781096664</v>
      </c>
      <c r="J1746" s="15">
        <f t="shared" si="159"/>
        <v>-0.14824872098186007</v>
      </c>
      <c r="K1746" s="15">
        <f t="shared" si="160"/>
        <v>-5.6415545839462629E-3</v>
      </c>
      <c r="M1746" s="15">
        <f t="shared" si="161"/>
        <v>99.61924415301506</v>
      </c>
      <c r="N1746" s="15">
        <f t="shared" si="162"/>
        <v>44.107324139927243</v>
      </c>
      <c r="O1746" s="15">
        <f t="shared" si="163"/>
        <v>49.774935728786375</v>
      </c>
    </row>
    <row r="1747" spans="1:15" x14ac:dyDescent="0.25">
      <c r="A1747" s="4">
        <v>51760070801</v>
      </c>
      <c r="B1747" s="7" t="s">
        <v>1726</v>
      </c>
      <c r="C1747" s="40">
        <f t="array" ref="C1747">SUMPRODUCT($D$9:$D$11, TRANSPOSE(M1747:O1747))</f>
        <v>63.856891280340029</v>
      </c>
      <c r="E1747" s="9">
        <v>4</v>
      </c>
      <c r="F1747" s="9">
        <v>75</v>
      </c>
      <c r="G1747" s="9">
        <v>5</v>
      </c>
      <c r="I1747" s="15">
        <f t="shared" si="158"/>
        <v>1.9932715445787927</v>
      </c>
      <c r="J1747" s="15">
        <f t="shared" si="159"/>
        <v>-0.14824872098186007</v>
      </c>
      <c r="K1747" s="15">
        <f t="shared" si="160"/>
        <v>-5.6415545839462629E-3</v>
      </c>
      <c r="M1747" s="15">
        <f t="shared" si="161"/>
        <v>97.688413972306478</v>
      </c>
      <c r="N1747" s="15">
        <f t="shared" si="162"/>
        <v>44.107324139927243</v>
      </c>
      <c r="O1747" s="15">
        <f t="shared" si="163"/>
        <v>49.774935728786375</v>
      </c>
    </row>
    <row r="1748" spans="1:15" x14ac:dyDescent="0.25">
      <c r="A1748" s="4">
        <v>51760070802</v>
      </c>
      <c r="B1748" s="7" t="s">
        <v>1727</v>
      </c>
      <c r="C1748" s="40">
        <f t="array" ref="C1748">SUMPRODUCT($D$9:$D$11, TRANSPOSE(M1748:O1748))</f>
        <v>63.856891280340029</v>
      </c>
      <c r="E1748" s="9">
        <v>4</v>
      </c>
      <c r="F1748" s="9">
        <v>75</v>
      </c>
      <c r="G1748" s="9">
        <v>5</v>
      </c>
      <c r="I1748" s="15">
        <f t="shared" si="158"/>
        <v>1.9932715445787927</v>
      </c>
      <c r="J1748" s="15">
        <f t="shared" si="159"/>
        <v>-0.14824872098186007</v>
      </c>
      <c r="K1748" s="15">
        <f t="shared" si="160"/>
        <v>-5.6415545839462629E-3</v>
      </c>
      <c r="M1748" s="15">
        <f t="shared" si="161"/>
        <v>97.688413972306478</v>
      </c>
      <c r="N1748" s="15">
        <f t="shared" si="162"/>
        <v>44.107324139927243</v>
      </c>
      <c r="O1748" s="15">
        <f t="shared" si="163"/>
        <v>49.774935728786375</v>
      </c>
    </row>
    <row r="1749" spans="1:15" x14ac:dyDescent="0.25">
      <c r="A1749" s="4">
        <v>51760070900</v>
      </c>
      <c r="B1749" s="7" t="s">
        <v>1728</v>
      </c>
      <c r="C1749" s="40">
        <f t="array" ref="C1749">SUMPRODUCT($D$9:$D$11, TRANSPOSE(M1749:O1749))</f>
        <v>63.856891280340029</v>
      </c>
      <c r="E1749" s="9">
        <v>4</v>
      </c>
      <c r="F1749" s="9">
        <v>75</v>
      </c>
      <c r="G1749" s="9">
        <v>5</v>
      </c>
      <c r="I1749" s="15">
        <f t="shared" ref="I1749:I1812" si="164">STANDARDIZE(E1749,I$14, I$15)</f>
        <v>1.9932715445787927</v>
      </c>
      <c r="J1749" s="15">
        <f t="shared" ref="J1749:J1812" si="165">STANDARDIZE(F1749,J$14, J$15)</f>
        <v>-0.14824872098186007</v>
      </c>
      <c r="K1749" s="15">
        <f t="shared" ref="K1749:K1812" si="166">STANDARDIZE(G1749,K$14, K$15)</f>
        <v>-5.6415545839462629E-3</v>
      </c>
      <c r="M1749" s="15">
        <f t="shared" si="161"/>
        <v>97.688413972306478</v>
      </c>
      <c r="N1749" s="15">
        <f t="shared" si="162"/>
        <v>44.107324139927243</v>
      </c>
      <c r="O1749" s="15">
        <f t="shared" si="163"/>
        <v>49.774935728786375</v>
      </c>
    </row>
    <row r="1750" spans="1:15" x14ac:dyDescent="0.25">
      <c r="A1750" s="4">
        <v>51760071001</v>
      </c>
      <c r="B1750" s="7" t="s">
        <v>1729</v>
      </c>
      <c r="C1750" s="40">
        <f t="array" ref="C1750">SUMPRODUCT($D$9:$D$11, TRANSPOSE(M1750:O1750))</f>
        <v>64.500501340576221</v>
      </c>
      <c r="E1750" s="9">
        <v>5</v>
      </c>
      <c r="F1750" s="9">
        <v>75</v>
      </c>
      <c r="G1750" s="9">
        <v>5</v>
      </c>
      <c r="I1750" s="15">
        <f t="shared" si="164"/>
        <v>2.6686746781096664</v>
      </c>
      <c r="J1750" s="15">
        <f t="shared" si="165"/>
        <v>-0.14824872098186007</v>
      </c>
      <c r="K1750" s="15">
        <f t="shared" si="166"/>
        <v>-5.6415545839462629E-3</v>
      </c>
      <c r="M1750" s="15">
        <f t="shared" ref="M1750:M1813" si="167">_xlfn.NORM.S.DIST(I1750,1)*100</f>
        <v>99.61924415301506</v>
      </c>
      <c r="N1750" s="15">
        <f t="shared" ref="N1750:N1813" si="168">_xlfn.NORM.S.DIST(J1750,1)*100</f>
        <v>44.107324139927243</v>
      </c>
      <c r="O1750" s="15">
        <f t="shared" ref="O1750:O1813" si="169">_xlfn.NORM.S.DIST(K1750,1)*100</f>
        <v>49.774935728786375</v>
      </c>
    </row>
    <row r="1751" spans="1:15" x14ac:dyDescent="0.25">
      <c r="A1751" s="4">
        <v>51760071002</v>
      </c>
      <c r="B1751" s="7" t="s">
        <v>1730</v>
      </c>
      <c r="C1751" s="40">
        <f t="array" ref="C1751">SUMPRODUCT($D$9:$D$11, TRANSPOSE(M1751:O1751))</f>
        <v>64.500501340576221</v>
      </c>
      <c r="E1751" s="9">
        <v>5</v>
      </c>
      <c r="F1751" s="9">
        <v>75</v>
      </c>
      <c r="G1751" s="9">
        <v>5</v>
      </c>
      <c r="I1751" s="15">
        <f t="shared" si="164"/>
        <v>2.6686746781096664</v>
      </c>
      <c r="J1751" s="15">
        <f t="shared" si="165"/>
        <v>-0.14824872098186007</v>
      </c>
      <c r="K1751" s="15">
        <f t="shared" si="166"/>
        <v>-5.6415545839462629E-3</v>
      </c>
      <c r="M1751" s="15">
        <f t="shared" si="167"/>
        <v>99.61924415301506</v>
      </c>
      <c r="N1751" s="15">
        <f t="shared" si="168"/>
        <v>44.107324139927243</v>
      </c>
      <c r="O1751" s="15">
        <f t="shared" si="169"/>
        <v>49.774935728786375</v>
      </c>
    </row>
    <row r="1752" spans="1:15" x14ac:dyDescent="0.25">
      <c r="A1752" s="4">
        <v>51760071100</v>
      </c>
      <c r="B1752" s="7" t="s">
        <v>1731</v>
      </c>
      <c r="C1752" s="40">
        <f t="array" ref="C1752">SUMPRODUCT($D$9:$D$11, TRANSPOSE(M1752:O1752))</f>
        <v>65.914730321542208</v>
      </c>
      <c r="E1752" s="9">
        <v>5</v>
      </c>
      <c r="F1752" s="9">
        <v>75</v>
      </c>
      <c r="G1752" s="9">
        <v>6</v>
      </c>
      <c r="I1752" s="15">
        <f t="shared" si="164"/>
        <v>2.6686746781096664</v>
      </c>
      <c r="J1752" s="15">
        <f t="shared" si="165"/>
        <v>-0.14824872098186007</v>
      </c>
      <c r="K1752" s="15">
        <f t="shared" si="166"/>
        <v>0.10087769879808936</v>
      </c>
      <c r="M1752" s="15">
        <f t="shared" si="167"/>
        <v>99.61924415301506</v>
      </c>
      <c r="N1752" s="15">
        <f t="shared" si="168"/>
        <v>44.107324139927243</v>
      </c>
      <c r="O1752" s="15">
        <f t="shared" si="169"/>
        <v>54.017622671684315</v>
      </c>
    </row>
    <row r="1753" spans="1:15" x14ac:dyDescent="0.25">
      <c r="A1753" s="4">
        <v>51770000100</v>
      </c>
      <c r="B1753" s="7" t="s">
        <v>1732</v>
      </c>
      <c r="C1753" s="40">
        <f t="array" ref="C1753">SUMPRODUCT($D$9:$D$11, TRANSPOSE(M1753:O1753))</f>
        <v>51.561798702635691</v>
      </c>
      <c r="E1753" s="9">
        <v>3</v>
      </c>
      <c r="F1753" s="9">
        <v>46</v>
      </c>
      <c r="G1753" s="9">
        <v>0</v>
      </c>
      <c r="I1753" s="15">
        <f t="shared" si="164"/>
        <v>1.3178684110479189</v>
      </c>
      <c r="J1753" s="15">
        <f t="shared" si="165"/>
        <v>-0.39771164556606226</v>
      </c>
      <c r="K1753" s="15">
        <f t="shared" si="166"/>
        <v>-0.53823782149412436</v>
      </c>
      <c r="M1753" s="15">
        <f t="shared" si="167"/>
        <v>90.622614903817421</v>
      </c>
      <c r="N1753" s="15">
        <f t="shared" si="168"/>
        <v>34.542137607400491</v>
      </c>
      <c r="O1753" s="15">
        <f t="shared" si="169"/>
        <v>29.520643596689165</v>
      </c>
    </row>
    <row r="1754" spans="1:15" x14ac:dyDescent="0.25">
      <c r="A1754" s="4">
        <v>51770000300</v>
      </c>
      <c r="B1754" s="7" t="s">
        <v>1733</v>
      </c>
      <c r="C1754" s="40">
        <f t="array" ref="C1754">SUMPRODUCT($D$9:$D$11, TRANSPOSE(M1754:O1754))</f>
        <v>51.561798702635691</v>
      </c>
      <c r="E1754" s="9">
        <v>3</v>
      </c>
      <c r="F1754" s="9">
        <v>46</v>
      </c>
      <c r="G1754" s="9">
        <v>0</v>
      </c>
      <c r="I1754" s="15">
        <f t="shared" si="164"/>
        <v>1.3178684110479189</v>
      </c>
      <c r="J1754" s="15">
        <f t="shared" si="165"/>
        <v>-0.39771164556606226</v>
      </c>
      <c r="K1754" s="15">
        <f t="shared" si="166"/>
        <v>-0.53823782149412436</v>
      </c>
      <c r="M1754" s="15">
        <f t="shared" si="167"/>
        <v>90.622614903817421</v>
      </c>
      <c r="N1754" s="15">
        <f t="shared" si="168"/>
        <v>34.542137607400491</v>
      </c>
      <c r="O1754" s="15">
        <f t="shared" si="169"/>
        <v>29.520643596689165</v>
      </c>
    </row>
    <row r="1755" spans="1:15" x14ac:dyDescent="0.25">
      <c r="A1755" s="4">
        <v>51770000400</v>
      </c>
      <c r="B1755" s="7" t="s">
        <v>1734</v>
      </c>
      <c r="C1755" s="40">
        <f t="array" ref="C1755">SUMPRODUCT($D$9:$D$11, TRANSPOSE(M1755:O1755))</f>
        <v>51.561798702635691</v>
      </c>
      <c r="E1755" s="9">
        <v>3</v>
      </c>
      <c r="F1755" s="9">
        <v>46</v>
      </c>
      <c r="G1755" s="9">
        <v>0</v>
      </c>
      <c r="I1755" s="15">
        <f t="shared" si="164"/>
        <v>1.3178684110479189</v>
      </c>
      <c r="J1755" s="15">
        <f t="shared" si="165"/>
        <v>-0.39771164556606226</v>
      </c>
      <c r="K1755" s="15">
        <f t="shared" si="166"/>
        <v>-0.53823782149412436</v>
      </c>
      <c r="M1755" s="15">
        <f t="shared" si="167"/>
        <v>90.622614903817421</v>
      </c>
      <c r="N1755" s="15">
        <f t="shared" si="168"/>
        <v>34.542137607400491</v>
      </c>
      <c r="O1755" s="15">
        <f t="shared" si="169"/>
        <v>29.520643596689165</v>
      </c>
    </row>
    <row r="1756" spans="1:15" x14ac:dyDescent="0.25">
      <c r="A1756" s="4">
        <v>51770000500</v>
      </c>
      <c r="B1756" s="7" t="s">
        <v>1735</v>
      </c>
      <c r="C1756" s="40">
        <f t="array" ref="C1756">SUMPRODUCT($D$9:$D$11, TRANSPOSE(M1756:O1756))</f>
        <v>51.561798702635691</v>
      </c>
      <c r="E1756" s="9">
        <v>3</v>
      </c>
      <c r="F1756" s="9">
        <v>46</v>
      </c>
      <c r="G1756" s="9">
        <v>0</v>
      </c>
      <c r="I1756" s="15">
        <f t="shared" si="164"/>
        <v>1.3178684110479189</v>
      </c>
      <c r="J1756" s="15">
        <f t="shared" si="165"/>
        <v>-0.39771164556606226</v>
      </c>
      <c r="K1756" s="15">
        <f t="shared" si="166"/>
        <v>-0.53823782149412436</v>
      </c>
      <c r="M1756" s="15">
        <f t="shared" si="167"/>
        <v>90.622614903817421</v>
      </c>
      <c r="N1756" s="15">
        <f t="shared" si="168"/>
        <v>34.542137607400491</v>
      </c>
      <c r="O1756" s="15">
        <f t="shared" si="169"/>
        <v>29.520643596689165</v>
      </c>
    </row>
    <row r="1757" spans="1:15" x14ac:dyDescent="0.25">
      <c r="A1757" s="4">
        <v>51770000601</v>
      </c>
      <c r="B1757" s="7" t="s">
        <v>1736</v>
      </c>
      <c r="C1757" s="40">
        <f t="array" ref="C1757">SUMPRODUCT($D$9:$D$11, TRANSPOSE(M1757:O1757))</f>
        <v>51.561798702635691</v>
      </c>
      <c r="E1757" s="9">
        <v>3</v>
      </c>
      <c r="F1757" s="9">
        <v>46</v>
      </c>
      <c r="G1757" s="9">
        <v>0</v>
      </c>
      <c r="I1757" s="15">
        <f t="shared" si="164"/>
        <v>1.3178684110479189</v>
      </c>
      <c r="J1757" s="15">
        <f t="shared" si="165"/>
        <v>-0.39771164556606226</v>
      </c>
      <c r="K1757" s="15">
        <f t="shared" si="166"/>
        <v>-0.53823782149412436</v>
      </c>
      <c r="M1757" s="15">
        <f t="shared" si="167"/>
        <v>90.622614903817421</v>
      </c>
      <c r="N1757" s="15">
        <f t="shared" si="168"/>
        <v>34.542137607400491</v>
      </c>
      <c r="O1757" s="15">
        <f t="shared" si="169"/>
        <v>29.520643596689165</v>
      </c>
    </row>
    <row r="1758" spans="1:15" x14ac:dyDescent="0.25">
      <c r="A1758" s="4">
        <v>51770000602</v>
      </c>
      <c r="B1758" s="7" t="s">
        <v>1737</v>
      </c>
      <c r="C1758" s="40">
        <f t="array" ref="C1758">SUMPRODUCT($D$9:$D$11, TRANSPOSE(M1758:O1758))</f>
        <v>51.561798702635691</v>
      </c>
      <c r="E1758" s="9">
        <v>3</v>
      </c>
      <c r="F1758" s="9">
        <v>46</v>
      </c>
      <c r="G1758" s="9">
        <v>0</v>
      </c>
      <c r="I1758" s="15">
        <f t="shared" si="164"/>
        <v>1.3178684110479189</v>
      </c>
      <c r="J1758" s="15">
        <f t="shared" si="165"/>
        <v>-0.39771164556606226</v>
      </c>
      <c r="K1758" s="15">
        <f t="shared" si="166"/>
        <v>-0.53823782149412436</v>
      </c>
      <c r="M1758" s="15">
        <f t="shared" si="167"/>
        <v>90.622614903817421</v>
      </c>
      <c r="N1758" s="15">
        <f t="shared" si="168"/>
        <v>34.542137607400491</v>
      </c>
      <c r="O1758" s="15">
        <f t="shared" si="169"/>
        <v>29.520643596689165</v>
      </c>
    </row>
    <row r="1759" spans="1:15" x14ac:dyDescent="0.25">
      <c r="A1759" s="4">
        <v>51770000900</v>
      </c>
      <c r="B1759" s="7" t="s">
        <v>1738</v>
      </c>
      <c r="C1759" s="40">
        <f t="array" ref="C1759">SUMPRODUCT($D$9:$D$11, TRANSPOSE(M1759:O1759))</f>
        <v>51.561798702635691</v>
      </c>
      <c r="E1759" s="9">
        <v>3</v>
      </c>
      <c r="F1759" s="9">
        <v>46</v>
      </c>
      <c r="G1759" s="9">
        <v>0</v>
      </c>
      <c r="I1759" s="15">
        <f t="shared" si="164"/>
        <v>1.3178684110479189</v>
      </c>
      <c r="J1759" s="15">
        <f t="shared" si="165"/>
        <v>-0.39771164556606226</v>
      </c>
      <c r="K1759" s="15">
        <f t="shared" si="166"/>
        <v>-0.53823782149412436</v>
      </c>
      <c r="M1759" s="15">
        <f t="shared" si="167"/>
        <v>90.622614903817421</v>
      </c>
      <c r="N1759" s="15">
        <f t="shared" si="168"/>
        <v>34.542137607400491</v>
      </c>
      <c r="O1759" s="15">
        <f t="shared" si="169"/>
        <v>29.520643596689165</v>
      </c>
    </row>
    <row r="1760" spans="1:15" x14ac:dyDescent="0.25">
      <c r="A1760" s="4">
        <v>51770001000</v>
      </c>
      <c r="B1760" s="7" t="s">
        <v>1739</v>
      </c>
      <c r="C1760" s="40">
        <f t="array" ref="C1760">SUMPRODUCT($D$9:$D$11, TRANSPOSE(M1760:O1760))</f>
        <v>51.561798702635691</v>
      </c>
      <c r="E1760" s="9">
        <v>3</v>
      </c>
      <c r="F1760" s="9">
        <v>46</v>
      </c>
      <c r="G1760" s="9">
        <v>0</v>
      </c>
      <c r="I1760" s="15">
        <f t="shared" si="164"/>
        <v>1.3178684110479189</v>
      </c>
      <c r="J1760" s="15">
        <f t="shared" si="165"/>
        <v>-0.39771164556606226</v>
      </c>
      <c r="K1760" s="15">
        <f t="shared" si="166"/>
        <v>-0.53823782149412436</v>
      </c>
      <c r="M1760" s="15">
        <f t="shared" si="167"/>
        <v>90.622614903817421</v>
      </c>
      <c r="N1760" s="15">
        <f t="shared" si="168"/>
        <v>34.542137607400491</v>
      </c>
      <c r="O1760" s="15">
        <f t="shared" si="169"/>
        <v>29.520643596689165</v>
      </c>
    </row>
    <row r="1761" spans="1:15" x14ac:dyDescent="0.25">
      <c r="A1761" s="4">
        <v>51770001100</v>
      </c>
      <c r="B1761" s="7" t="s">
        <v>1740</v>
      </c>
      <c r="C1761" s="40">
        <f t="array" ref="C1761">SUMPRODUCT($D$9:$D$11, TRANSPOSE(M1761:O1761))</f>
        <v>51.561798702635691</v>
      </c>
      <c r="E1761" s="9">
        <v>3</v>
      </c>
      <c r="F1761" s="9">
        <v>46</v>
      </c>
      <c r="G1761" s="9">
        <v>0</v>
      </c>
      <c r="I1761" s="15">
        <f t="shared" si="164"/>
        <v>1.3178684110479189</v>
      </c>
      <c r="J1761" s="15">
        <f t="shared" si="165"/>
        <v>-0.39771164556606226</v>
      </c>
      <c r="K1761" s="15">
        <f t="shared" si="166"/>
        <v>-0.53823782149412436</v>
      </c>
      <c r="M1761" s="15">
        <f t="shared" si="167"/>
        <v>90.622614903817421</v>
      </c>
      <c r="N1761" s="15">
        <f t="shared" si="168"/>
        <v>34.542137607400491</v>
      </c>
      <c r="O1761" s="15">
        <f t="shared" si="169"/>
        <v>29.520643596689165</v>
      </c>
    </row>
    <row r="1762" spans="1:15" x14ac:dyDescent="0.25">
      <c r="A1762" s="4">
        <v>51770001200</v>
      </c>
      <c r="B1762" s="7" t="s">
        <v>1741</v>
      </c>
      <c r="C1762" s="40">
        <f t="array" ref="C1762">SUMPRODUCT($D$9:$D$11, TRANSPOSE(M1762:O1762))</f>
        <v>51.561798702635691</v>
      </c>
      <c r="E1762" s="9">
        <v>3</v>
      </c>
      <c r="F1762" s="9">
        <v>46</v>
      </c>
      <c r="G1762" s="9">
        <v>0</v>
      </c>
      <c r="I1762" s="15">
        <f t="shared" si="164"/>
        <v>1.3178684110479189</v>
      </c>
      <c r="J1762" s="15">
        <f t="shared" si="165"/>
        <v>-0.39771164556606226</v>
      </c>
      <c r="K1762" s="15">
        <f t="shared" si="166"/>
        <v>-0.53823782149412436</v>
      </c>
      <c r="M1762" s="15">
        <f t="shared" si="167"/>
        <v>90.622614903817421</v>
      </c>
      <c r="N1762" s="15">
        <f t="shared" si="168"/>
        <v>34.542137607400491</v>
      </c>
      <c r="O1762" s="15">
        <f t="shared" si="169"/>
        <v>29.520643596689165</v>
      </c>
    </row>
    <row r="1763" spans="1:15" x14ac:dyDescent="0.25">
      <c r="A1763" s="4">
        <v>51770001800</v>
      </c>
      <c r="B1763" s="7" t="s">
        <v>1742</v>
      </c>
      <c r="C1763" s="40">
        <f t="array" ref="C1763">SUMPRODUCT($D$9:$D$11, TRANSPOSE(M1763:O1763))</f>
        <v>51.561798702635691</v>
      </c>
      <c r="E1763" s="9">
        <v>3</v>
      </c>
      <c r="F1763" s="9">
        <v>46</v>
      </c>
      <c r="G1763" s="9">
        <v>0</v>
      </c>
      <c r="I1763" s="15">
        <f t="shared" si="164"/>
        <v>1.3178684110479189</v>
      </c>
      <c r="J1763" s="15">
        <f t="shared" si="165"/>
        <v>-0.39771164556606226</v>
      </c>
      <c r="K1763" s="15">
        <f t="shared" si="166"/>
        <v>-0.53823782149412436</v>
      </c>
      <c r="M1763" s="15">
        <f t="shared" si="167"/>
        <v>90.622614903817421</v>
      </c>
      <c r="N1763" s="15">
        <f t="shared" si="168"/>
        <v>34.542137607400491</v>
      </c>
      <c r="O1763" s="15">
        <f t="shared" si="169"/>
        <v>29.520643596689165</v>
      </c>
    </row>
    <row r="1764" spans="1:15" x14ac:dyDescent="0.25">
      <c r="A1764" s="4">
        <v>51770001900</v>
      </c>
      <c r="B1764" s="7" t="s">
        <v>1743</v>
      </c>
      <c r="C1764" s="40">
        <f t="array" ref="C1764">SUMPRODUCT($D$9:$D$11, TRANSPOSE(M1764:O1764))</f>
        <v>51.561798702635691</v>
      </c>
      <c r="E1764" s="9">
        <v>3</v>
      </c>
      <c r="F1764" s="9">
        <v>46</v>
      </c>
      <c r="G1764" s="9">
        <v>0</v>
      </c>
      <c r="I1764" s="15">
        <f t="shared" si="164"/>
        <v>1.3178684110479189</v>
      </c>
      <c r="J1764" s="15">
        <f t="shared" si="165"/>
        <v>-0.39771164556606226</v>
      </c>
      <c r="K1764" s="15">
        <f t="shared" si="166"/>
        <v>-0.53823782149412436</v>
      </c>
      <c r="M1764" s="15">
        <f t="shared" si="167"/>
        <v>90.622614903817421</v>
      </c>
      <c r="N1764" s="15">
        <f t="shared" si="168"/>
        <v>34.542137607400491</v>
      </c>
      <c r="O1764" s="15">
        <f t="shared" si="169"/>
        <v>29.520643596689165</v>
      </c>
    </row>
    <row r="1765" spans="1:15" x14ac:dyDescent="0.25">
      <c r="A1765" s="4">
        <v>51770002100</v>
      </c>
      <c r="B1765" s="7" t="s">
        <v>1744</v>
      </c>
      <c r="C1765" s="40">
        <f t="array" ref="C1765">SUMPRODUCT($D$9:$D$11, TRANSPOSE(M1765:O1765))</f>
        <v>51.561798702635691</v>
      </c>
      <c r="E1765" s="9">
        <v>3</v>
      </c>
      <c r="F1765" s="9">
        <v>46</v>
      </c>
      <c r="G1765" s="9">
        <v>0</v>
      </c>
      <c r="I1765" s="15">
        <f t="shared" si="164"/>
        <v>1.3178684110479189</v>
      </c>
      <c r="J1765" s="15">
        <f t="shared" si="165"/>
        <v>-0.39771164556606226</v>
      </c>
      <c r="K1765" s="15">
        <f t="shared" si="166"/>
        <v>-0.53823782149412436</v>
      </c>
      <c r="M1765" s="15">
        <f t="shared" si="167"/>
        <v>90.622614903817421</v>
      </c>
      <c r="N1765" s="15">
        <f t="shared" si="168"/>
        <v>34.542137607400491</v>
      </c>
      <c r="O1765" s="15">
        <f t="shared" si="169"/>
        <v>29.520643596689165</v>
      </c>
    </row>
    <row r="1766" spans="1:15" x14ac:dyDescent="0.25">
      <c r="A1766" s="4">
        <v>51770002200</v>
      </c>
      <c r="B1766" s="7" t="s">
        <v>1745</v>
      </c>
      <c r="C1766" s="40">
        <f t="array" ref="C1766">SUMPRODUCT($D$9:$D$11, TRANSPOSE(M1766:O1766))</f>
        <v>51.561798702635691</v>
      </c>
      <c r="E1766" s="9">
        <v>3</v>
      </c>
      <c r="F1766" s="9">
        <v>46</v>
      </c>
      <c r="G1766" s="9">
        <v>0</v>
      </c>
      <c r="I1766" s="15">
        <f t="shared" si="164"/>
        <v>1.3178684110479189</v>
      </c>
      <c r="J1766" s="15">
        <f t="shared" si="165"/>
        <v>-0.39771164556606226</v>
      </c>
      <c r="K1766" s="15">
        <f t="shared" si="166"/>
        <v>-0.53823782149412436</v>
      </c>
      <c r="M1766" s="15">
        <f t="shared" si="167"/>
        <v>90.622614903817421</v>
      </c>
      <c r="N1766" s="15">
        <f t="shared" si="168"/>
        <v>34.542137607400491</v>
      </c>
      <c r="O1766" s="15">
        <f t="shared" si="169"/>
        <v>29.520643596689165</v>
      </c>
    </row>
    <row r="1767" spans="1:15" x14ac:dyDescent="0.25">
      <c r="A1767" s="4">
        <v>51770002300</v>
      </c>
      <c r="B1767" s="7" t="s">
        <v>1746</v>
      </c>
      <c r="C1767" s="40">
        <f t="array" ref="C1767">SUMPRODUCT($D$9:$D$11, TRANSPOSE(M1767:O1767))</f>
        <v>51.561798702635691</v>
      </c>
      <c r="E1767" s="9">
        <v>3</v>
      </c>
      <c r="F1767" s="9">
        <v>46</v>
      </c>
      <c r="G1767" s="9">
        <v>0</v>
      </c>
      <c r="I1767" s="15">
        <f t="shared" si="164"/>
        <v>1.3178684110479189</v>
      </c>
      <c r="J1767" s="15">
        <f t="shared" si="165"/>
        <v>-0.39771164556606226</v>
      </c>
      <c r="K1767" s="15">
        <f t="shared" si="166"/>
        <v>-0.53823782149412436</v>
      </c>
      <c r="M1767" s="15">
        <f t="shared" si="167"/>
        <v>90.622614903817421</v>
      </c>
      <c r="N1767" s="15">
        <f t="shared" si="168"/>
        <v>34.542137607400491</v>
      </c>
      <c r="O1767" s="15">
        <f t="shared" si="169"/>
        <v>29.520643596689165</v>
      </c>
    </row>
    <row r="1768" spans="1:15" x14ac:dyDescent="0.25">
      <c r="A1768" s="4">
        <v>51770002400</v>
      </c>
      <c r="B1768" s="7" t="s">
        <v>1747</v>
      </c>
      <c r="C1768" s="40">
        <f t="array" ref="C1768">SUMPRODUCT($D$9:$D$11, TRANSPOSE(M1768:O1768))</f>
        <v>51.561798702635691</v>
      </c>
      <c r="E1768" s="9">
        <v>3</v>
      </c>
      <c r="F1768" s="9">
        <v>46</v>
      </c>
      <c r="G1768" s="9">
        <v>0</v>
      </c>
      <c r="I1768" s="15">
        <f t="shared" si="164"/>
        <v>1.3178684110479189</v>
      </c>
      <c r="J1768" s="15">
        <f t="shared" si="165"/>
        <v>-0.39771164556606226</v>
      </c>
      <c r="K1768" s="15">
        <f t="shared" si="166"/>
        <v>-0.53823782149412436</v>
      </c>
      <c r="M1768" s="15">
        <f t="shared" si="167"/>
        <v>90.622614903817421</v>
      </c>
      <c r="N1768" s="15">
        <f t="shared" si="168"/>
        <v>34.542137607400491</v>
      </c>
      <c r="O1768" s="15">
        <f t="shared" si="169"/>
        <v>29.520643596689165</v>
      </c>
    </row>
    <row r="1769" spans="1:15" x14ac:dyDescent="0.25">
      <c r="A1769" s="4">
        <v>51770002500</v>
      </c>
      <c r="B1769" s="7" t="s">
        <v>1748</v>
      </c>
      <c r="C1769" s="40">
        <f t="array" ref="C1769">SUMPRODUCT($D$9:$D$11, TRANSPOSE(M1769:O1769))</f>
        <v>51.561798702635691</v>
      </c>
      <c r="E1769" s="9">
        <v>3</v>
      </c>
      <c r="F1769" s="9">
        <v>46</v>
      </c>
      <c r="G1769" s="9">
        <v>0</v>
      </c>
      <c r="I1769" s="15">
        <f t="shared" si="164"/>
        <v>1.3178684110479189</v>
      </c>
      <c r="J1769" s="15">
        <f t="shared" si="165"/>
        <v>-0.39771164556606226</v>
      </c>
      <c r="K1769" s="15">
        <f t="shared" si="166"/>
        <v>-0.53823782149412436</v>
      </c>
      <c r="M1769" s="15">
        <f t="shared" si="167"/>
        <v>90.622614903817421</v>
      </c>
      <c r="N1769" s="15">
        <f t="shared" si="168"/>
        <v>34.542137607400491</v>
      </c>
      <c r="O1769" s="15">
        <f t="shared" si="169"/>
        <v>29.520643596689165</v>
      </c>
    </row>
    <row r="1770" spans="1:15" x14ac:dyDescent="0.25">
      <c r="A1770" s="4">
        <v>51770002600</v>
      </c>
      <c r="B1770" s="7" t="s">
        <v>1749</v>
      </c>
      <c r="C1770" s="40">
        <f t="array" ref="C1770">SUMPRODUCT($D$9:$D$11, TRANSPOSE(M1770:O1770))</f>
        <v>51.561798702635691</v>
      </c>
      <c r="E1770" s="9">
        <v>3</v>
      </c>
      <c r="F1770" s="9">
        <v>46</v>
      </c>
      <c r="G1770" s="9">
        <v>0</v>
      </c>
      <c r="I1770" s="15">
        <f t="shared" si="164"/>
        <v>1.3178684110479189</v>
      </c>
      <c r="J1770" s="15">
        <f t="shared" si="165"/>
        <v>-0.39771164556606226</v>
      </c>
      <c r="K1770" s="15">
        <f t="shared" si="166"/>
        <v>-0.53823782149412436</v>
      </c>
      <c r="M1770" s="15">
        <f t="shared" si="167"/>
        <v>90.622614903817421</v>
      </c>
      <c r="N1770" s="15">
        <f t="shared" si="168"/>
        <v>34.542137607400491</v>
      </c>
      <c r="O1770" s="15">
        <f t="shared" si="169"/>
        <v>29.520643596689165</v>
      </c>
    </row>
    <row r="1771" spans="1:15" x14ac:dyDescent="0.25">
      <c r="A1771" s="4">
        <v>51770002700</v>
      </c>
      <c r="B1771" s="7" t="s">
        <v>1750</v>
      </c>
      <c r="C1771" s="40">
        <f t="array" ref="C1771">SUMPRODUCT($D$9:$D$11, TRANSPOSE(M1771:O1771))</f>
        <v>51.561798702635691</v>
      </c>
      <c r="E1771" s="9">
        <v>3</v>
      </c>
      <c r="F1771" s="9">
        <v>46</v>
      </c>
      <c r="G1771" s="9">
        <v>0</v>
      </c>
      <c r="I1771" s="15">
        <f t="shared" si="164"/>
        <v>1.3178684110479189</v>
      </c>
      <c r="J1771" s="15">
        <f t="shared" si="165"/>
        <v>-0.39771164556606226</v>
      </c>
      <c r="K1771" s="15">
        <f t="shared" si="166"/>
        <v>-0.53823782149412436</v>
      </c>
      <c r="M1771" s="15">
        <f t="shared" si="167"/>
        <v>90.622614903817421</v>
      </c>
      <c r="N1771" s="15">
        <f t="shared" si="168"/>
        <v>34.542137607400491</v>
      </c>
      <c r="O1771" s="15">
        <f t="shared" si="169"/>
        <v>29.520643596689165</v>
      </c>
    </row>
    <row r="1772" spans="1:15" x14ac:dyDescent="0.25">
      <c r="A1772" s="4">
        <v>51770002800</v>
      </c>
      <c r="B1772" s="7" t="s">
        <v>1751</v>
      </c>
      <c r="C1772" s="40">
        <f t="array" ref="C1772">SUMPRODUCT($D$9:$D$11, TRANSPOSE(M1772:O1772))</f>
        <v>51.561798702635691</v>
      </c>
      <c r="E1772" s="9">
        <v>3</v>
      </c>
      <c r="F1772" s="9">
        <v>46</v>
      </c>
      <c r="G1772" s="9">
        <v>0</v>
      </c>
      <c r="I1772" s="15">
        <f t="shared" si="164"/>
        <v>1.3178684110479189</v>
      </c>
      <c r="J1772" s="15">
        <f t="shared" si="165"/>
        <v>-0.39771164556606226</v>
      </c>
      <c r="K1772" s="15">
        <f t="shared" si="166"/>
        <v>-0.53823782149412436</v>
      </c>
      <c r="M1772" s="15">
        <f t="shared" si="167"/>
        <v>90.622614903817421</v>
      </c>
      <c r="N1772" s="15">
        <f t="shared" si="168"/>
        <v>34.542137607400491</v>
      </c>
      <c r="O1772" s="15">
        <f t="shared" si="169"/>
        <v>29.520643596689165</v>
      </c>
    </row>
    <row r="1773" spans="1:15" x14ac:dyDescent="0.25">
      <c r="A1773" s="4">
        <v>51770002900</v>
      </c>
      <c r="B1773" s="7" t="s">
        <v>1752</v>
      </c>
      <c r="C1773" s="40">
        <f t="array" ref="C1773">SUMPRODUCT($D$9:$D$11, TRANSPOSE(M1773:O1773))</f>
        <v>51.561798702635691</v>
      </c>
      <c r="E1773" s="9">
        <v>3</v>
      </c>
      <c r="F1773" s="9">
        <v>46</v>
      </c>
      <c r="G1773" s="9">
        <v>0</v>
      </c>
      <c r="I1773" s="15">
        <f t="shared" si="164"/>
        <v>1.3178684110479189</v>
      </c>
      <c r="J1773" s="15">
        <f t="shared" si="165"/>
        <v>-0.39771164556606226</v>
      </c>
      <c r="K1773" s="15">
        <f t="shared" si="166"/>
        <v>-0.53823782149412436</v>
      </c>
      <c r="M1773" s="15">
        <f t="shared" si="167"/>
        <v>90.622614903817421</v>
      </c>
      <c r="N1773" s="15">
        <f t="shared" si="168"/>
        <v>34.542137607400491</v>
      </c>
      <c r="O1773" s="15">
        <f t="shared" si="169"/>
        <v>29.520643596689165</v>
      </c>
    </row>
    <row r="1774" spans="1:15" x14ac:dyDescent="0.25">
      <c r="A1774" s="4">
        <v>51770003000</v>
      </c>
      <c r="B1774" s="7" t="s">
        <v>1753</v>
      </c>
      <c r="C1774" s="40">
        <f t="array" ref="C1774">SUMPRODUCT($D$9:$D$11, TRANSPOSE(M1774:O1774))</f>
        <v>51.561798702635691</v>
      </c>
      <c r="E1774" s="9">
        <v>3</v>
      </c>
      <c r="F1774" s="9">
        <v>46</v>
      </c>
      <c r="G1774" s="9">
        <v>0</v>
      </c>
      <c r="I1774" s="15">
        <f t="shared" si="164"/>
        <v>1.3178684110479189</v>
      </c>
      <c r="J1774" s="15">
        <f t="shared" si="165"/>
        <v>-0.39771164556606226</v>
      </c>
      <c r="K1774" s="15">
        <f t="shared" si="166"/>
        <v>-0.53823782149412436</v>
      </c>
      <c r="M1774" s="15">
        <f t="shared" si="167"/>
        <v>90.622614903817421</v>
      </c>
      <c r="N1774" s="15">
        <f t="shared" si="168"/>
        <v>34.542137607400491</v>
      </c>
      <c r="O1774" s="15">
        <f t="shared" si="169"/>
        <v>29.520643596689165</v>
      </c>
    </row>
    <row r="1775" spans="1:15" x14ac:dyDescent="0.25">
      <c r="A1775" s="4">
        <v>51770003100</v>
      </c>
      <c r="B1775" s="7" t="s">
        <v>1754</v>
      </c>
      <c r="C1775" s="40">
        <f t="array" ref="C1775">SUMPRODUCT($D$9:$D$11, TRANSPOSE(M1775:O1775))</f>
        <v>51.561798702635691</v>
      </c>
      <c r="E1775" s="9">
        <v>3</v>
      </c>
      <c r="F1775" s="9">
        <v>46</v>
      </c>
      <c r="G1775" s="9">
        <v>0</v>
      </c>
      <c r="I1775" s="15">
        <f t="shared" si="164"/>
        <v>1.3178684110479189</v>
      </c>
      <c r="J1775" s="15">
        <f t="shared" si="165"/>
        <v>-0.39771164556606226</v>
      </c>
      <c r="K1775" s="15">
        <f t="shared" si="166"/>
        <v>-0.53823782149412436</v>
      </c>
      <c r="M1775" s="15">
        <f t="shared" si="167"/>
        <v>90.622614903817421</v>
      </c>
      <c r="N1775" s="15">
        <f t="shared" si="168"/>
        <v>34.542137607400491</v>
      </c>
      <c r="O1775" s="15">
        <f t="shared" si="169"/>
        <v>29.520643596689165</v>
      </c>
    </row>
    <row r="1776" spans="1:15" x14ac:dyDescent="0.25">
      <c r="A1776" s="4">
        <v>51775010100</v>
      </c>
      <c r="B1776" s="7" t="s">
        <v>1755</v>
      </c>
      <c r="C1776" s="40">
        <f t="array" ref="C1776">SUMPRODUCT($D$9:$D$11, TRANSPOSE(M1776:O1776))</f>
        <v>48.580549241108038</v>
      </c>
      <c r="E1776" s="9">
        <v>3</v>
      </c>
      <c r="F1776" s="9">
        <v>16</v>
      </c>
      <c r="G1776" s="9">
        <v>0</v>
      </c>
      <c r="I1776" s="15">
        <f t="shared" si="164"/>
        <v>1.3178684110479189</v>
      </c>
      <c r="J1776" s="15">
        <f t="shared" si="165"/>
        <v>-0.65577673996351282</v>
      </c>
      <c r="K1776" s="15">
        <f t="shared" si="166"/>
        <v>-0.53823782149412436</v>
      </c>
      <c r="M1776" s="15">
        <f t="shared" si="167"/>
        <v>90.622614903817421</v>
      </c>
      <c r="N1776" s="15">
        <f t="shared" si="168"/>
        <v>25.598389222817531</v>
      </c>
      <c r="O1776" s="15">
        <f t="shared" si="169"/>
        <v>29.520643596689165</v>
      </c>
    </row>
    <row r="1777" spans="1:15" x14ac:dyDescent="0.25">
      <c r="A1777" s="4">
        <v>51775010200</v>
      </c>
      <c r="B1777" s="7" t="s">
        <v>1756</v>
      </c>
      <c r="C1777" s="40">
        <f t="array" ref="C1777">SUMPRODUCT($D$9:$D$11, TRANSPOSE(M1777:O1777))</f>
        <v>48.580549241108038</v>
      </c>
      <c r="E1777" s="9">
        <v>3</v>
      </c>
      <c r="F1777" s="9">
        <v>16</v>
      </c>
      <c r="G1777" s="9">
        <v>0</v>
      </c>
      <c r="I1777" s="15">
        <f t="shared" si="164"/>
        <v>1.3178684110479189</v>
      </c>
      <c r="J1777" s="15">
        <f t="shared" si="165"/>
        <v>-0.65577673996351282</v>
      </c>
      <c r="K1777" s="15">
        <f t="shared" si="166"/>
        <v>-0.53823782149412436</v>
      </c>
      <c r="M1777" s="15">
        <f t="shared" si="167"/>
        <v>90.622614903817421</v>
      </c>
      <c r="N1777" s="15">
        <f t="shared" si="168"/>
        <v>25.598389222817531</v>
      </c>
      <c r="O1777" s="15">
        <f t="shared" si="169"/>
        <v>29.520643596689165</v>
      </c>
    </row>
    <row r="1778" spans="1:15" x14ac:dyDescent="0.25">
      <c r="A1778" s="4">
        <v>51775010300</v>
      </c>
      <c r="B1778" s="7" t="s">
        <v>1757</v>
      </c>
      <c r="C1778" s="40">
        <f t="array" ref="C1778">SUMPRODUCT($D$9:$D$11, TRANSPOSE(M1778:O1778))</f>
        <v>48.580549241108038</v>
      </c>
      <c r="E1778" s="9">
        <v>3</v>
      </c>
      <c r="F1778" s="9">
        <v>16</v>
      </c>
      <c r="G1778" s="9">
        <v>0</v>
      </c>
      <c r="I1778" s="15">
        <f t="shared" si="164"/>
        <v>1.3178684110479189</v>
      </c>
      <c r="J1778" s="15">
        <f t="shared" si="165"/>
        <v>-0.65577673996351282</v>
      </c>
      <c r="K1778" s="15">
        <f t="shared" si="166"/>
        <v>-0.53823782149412436</v>
      </c>
      <c r="M1778" s="15">
        <f t="shared" si="167"/>
        <v>90.622614903817421</v>
      </c>
      <c r="N1778" s="15">
        <f t="shared" si="168"/>
        <v>25.598389222817531</v>
      </c>
      <c r="O1778" s="15">
        <f t="shared" si="169"/>
        <v>29.520643596689165</v>
      </c>
    </row>
    <row r="1779" spans="1:15" x14ac:dyDescent="0.25">
      <c r="A1779" s="4">
        <v>51775010501</v>
      </c>
      <c r="B1779" s="7" t="s">
        <v>1758</v>
      </c>
      <c r="C1779" s="40">
        <f t="array" ref="C1779">SUMPRODUCT($D$9:$D$11, TRANSPOSE(M1779:O1779))</f>
        <v>48.580549241108038</v>
      </c>
      <c r="E1779" s="9">
        <v>3</v>
      </c>
      <c r="F1779" s="9">
        <v>16</v>
      </c>
      <c r="G1779" s="9">
        <v>0</v>
      </c>
      <c r="I1779" s="15">
        <f t="shared" si="164"/>
        <v>1.3178684110479189</v>
      </c>
      <c r="J1779" s="15">
        <f t="shared" si="165"/>
        <v>-0.65577673996351282</v>
      </c>
      <c r="K1779" s="15">
        <f t="shared" si="166"/>
        <v>-0.53823782149412436</v>
      </c>
      <c r="M1779" s="15">
        <f t="shared" si="167"/>
        <v>90.622614903817421</v>
      </c>
      <c r="N1779" s="15">
        <f t="shared" si="168"/>
        <v>25.598389222817531</v>
      </c>
      <c r="O1779" s="15">
        <f t="shared" si="169"/>
        <v>29.520643596689165</v>
      </c>
    </row>
    <row r="1780" spans="1:15" x14ac:dyDescent="0.25">
      <c r="A1780" s="4">
        <v>51775010502</v>
      </c>
      <c r="B1780" s="7" t="s">
        <v>1759</v>
      </c>
      <c r="C1780" s="40">
        <f t="array" ref="C1780">SUMPRODUCT($D$9:$D$11, TRANSPOSE(M1780:O1780))</f>
        <v>48.580549241108038</v>
      </c>
      <c r="E1780" s="9">
        <v>3</v>
      </c>
      <c r="F1780" s="9">
        <v>16</v>
      </c>
      <c r="G1780" s="9">
        <v>0</v>
      </c>
      <c r="I1780" s="15">
        <f t="shared" si="164"/>
        <v>1.3178684110479189</v>
      </c>
      <c r="J1780" s="15">
        <f t="shared" si="165"/>
        <v>-0.65577673996351282</v>
      </c>
      <c r="K1780" s="15">
        <f t="shared" si="166"/>
        <v>-0.53823782149412436</v>
      </c>
      <c r="M1780" s="15">
        <f t="shared" si="167"/>
        <v>90.622614903817421</v>
      </c>
      <c r="N1780" s="15">
        <f t="shared" si="168"/>
        <v>25.598389222817531</v>
      </c>
      <c r="O1780" s="15">
        <f t="shared" si="169"/>
        <v>29.520643596689165</v>
      </c>
    </row>
    <row r="1781" spans="1:15" x14ac:dyDescent="0.25">
      <c r="A1781" s="4">
        <v>51790000100</v>
      </c>
      <c r="B1781" s="7" t="s">
        <v>1760</v>
      </c>
      <c r="C1781" s="40">
        <f t="array" ref="C1781">SUMPRODUCT($D$9:$D$11, TRANSPOSE(M1781:O1781))</f>
        <v>34.509747402056909</v>
      </c>
      <c r="E1781" s="9">
        <v>1</v>
      </c>
      <c r="F1781" s="9">
        <v>15</v>
      </c>
      <c r="G1781" s="9">
        <v>0</v>
      </c>
      <c r="I1781" s="15">
        <f t="shared" si="164"/>
        <v>-3.2937856013828662E-2</v>
      </c>
      <c r="J1781" s="15">
        <f t="shared" si="165"/>
        <v>-0.66437890977676117</v>
      </c>
      <c r="K1781" s="15">
        <f t="shared" si="166"/>
        <v>-0.53823782149412436</v>
      </c>
      <c r="M1781" s="15">
        <f t="shared" si="167"/>
        <v>48.686207221472507</v>
      </c>
      <c r="N1781" s="15">
        <f t="shared" si="168"/>
        <v>25.32239138800907</v>
      </c>
      <c r="O1781" s="15">
        <f t="shared" si="169"/>
        <v>29.520643596689165</v>
      </c>
    </row>
    <row r="1782" spans="1:15" x14ac:dyDescent="0.25">
      <c r="A1782" s="4">
        <v>51790000200</v>
      </c>
      <c r="B1782" s="7" t="s">
        <v>1761</v>
      </c>
      <c r="C1782" s="40">
        <f t="array" ref="C1782">SUMPRODUCT($D$9:$D$11, TRANSPOSE(M1782:O1782))</f>
        <v>34.509747402056909</v>
      </c>
      <c r="E1782" s="9">
        <v>1</v>
      </c>
      <c r="F1782" s="9">
        <v>15</v>
      </c>
      <c r="G1782" s="9">
        <v>0</v>
      </c>
      <c r="I1782" s="15">
        <f t="shared" si="164"/>
        <v>-3.2937856013828662E-2</v>
      </c>
      <c r="J1782" s="15">
        <f t="shared" si="165"/>
        <v>-0.66437890977676117</v>
      </c>
      <c r="K1782" s="15">
        <f t="shared" si="166"/>
        <v>-0.53823782149412436</v>
      </c>
      <c r="M1782" s="15">
        <f t="shared" si="167"/>
        <v>48.686207221472507</v>
      </c>
      <c r="N1782" s="15">
        <f t="shared" si="168"/>
        <v>25.32239138800907</v>
      </c>
      <c r="O1782" s="15">
        <f t="shared" si="169"/>
        <v>29.520643596689165</v>
      </c>
    </row>
    <row r="1783" spans="1:15" x14ac:dyDescent="0.25">
      <c r="A1783" s="4">
        <v>51790000300</v>
      </c>
      <c r="B1783" s="7" t="s">
        <v>1762</v>
      </c>
      <c r="C1783" s="40">
        <f t="array" ref="C1783">SUMPRODUCT($D$9:$D$11, TRANSPOSE(M1783:O1783))</f>
        <v>26.259903800844583</v>
      </c>
      <c r="E1783" s="9">
        <v>0</v>
      </c>
      <c r="F1783" s="9">
        <v>15</v>
      </c>
      <c r="G1783" s="9">
        <v>0</v>
      </c>
      <c r="I1783" s="15">
        <f t="shared" si="164"/>
        <v>-0.70834098954470248</v>
      </c>
      <c r="J1783" s="15">
        <f t="shared" si="165"/>
        <v>-0.66437890977676117</v>
      </c>
      <c r="K1783" s="15">
        <f t="shared" si="166"/>
        <v>-0.53823782149412436</v>
      </c>
      <c r="M1783" s="15">
        <f t="shared" si="167"/>
        <v>23.936676417835525</v>
      </c>
      <c r="N1783" s="15">
        <f t="shared" si="168"/>
        <v>25.32239138800907</v>
      </c>
      <c r="O1783" s="15">
        <f t="shared" si="169"/>
        <v>29.520643596689165</v>
      </c>
    </row>
    <row r="1784" spans="1:15" x14ac:dyDescent="0.25">
      <c r="A1784" s="4">
        <v>51790000400</v>
      </c>
      <c r="B1784" s="7" t="s">
        <v>1763</v>
      </c>
      <c r="C1784" s="40">
        <f t="array" ref="C1784">SUMPRODUCT($D$9:$D$11, TRANSPOSE(M1784:O1784))</f>
        <v>34.509747402056909</v>
      </c>
      <c r="E1784" s="9">
        <v>1</v>
      </c>
      <c r="F1784" s="9">
        <v>15</v>
      </c>
      <c r="G1784" s="9">
        <v>0</v>
      </c>
      <c r="I1784" s="15">
        <f t="shared" si="164"/>
        <v>-3.2937856013828662E-2</v>
      </c>
      <c r="J1784" s="15">
        <f t="shared" si="165"/>
        <v>-0.66437890977676117</v>
      </c>
      <c r="K1784" s="15">
        <f t="shared" si="166"/>
        <v>-0.53823782149412436</v>
      </c>
      <c r="M1784" s="15">
        <f t="shared" si="167"/>
        <v>48.686207221472507</v>
      </c>
      <c r="N1784" s="15">
        <f t="shared" si="168"/>
        <v>25.32239138800907</v>
      </c>
      <c r="O1784" s="15">
        <f t="shared" si="169"/>
        <v>29.520643596689165</v>
      </c>
    </row>
    <row r="1785" spans="1:15" x14ac:dyDescent="0.25">
      <c r="A1785" s="4">
        <v>51790000500</v>
      </c>
      <c r="B1785" s="7" t="s">
        <v>1764</v>
      </c>
      <c r="C1785" s="40">
        <f t="array" ref="C1785">SUMPRODUCT($D$9:$D$11, TRANSPOSE(M1785:O1785))</f>
        <v>34.509747402056909</v>
      </c>
      <c r="E1785" s="9">
        <v>1</v>
      </c>
      <c r="F1785" s="9">
        <v>15</v>
      </c>
      <c r="G1785" s="9">
        <v>0</v>
      </c>
      <c r="I1785" s="15">
        <f t="shared" si="164"/>
        <v>-3.2937856013828662E-2</v>
      </c>
      <c r="J1785" s="15">
        <f t="shared" si="165"/>
        <v>-0.66437890977676117</v>
      </c>
      <c r="K1785" s="15">
        <f t="shared" si="166"/>
        <v>-0.53823782149412436</v>
      </c>
      <c r="M1785" s="15">
        <f t="shared" si="167"/>
        <v>48.686207221472507</v>
      </c>
      <c r="N1785" s="15">
        <f t="shared" si="168"/>
        <v>25.32239138800907</v>
      </c>
      <c r="O1785" s="15">
        <f t="shared" si="169"/>
        <v>29.520643596689165</v>
      </c>
    </row>
    <row r="1786" spans="1:15" x14ac:dyDescent="0.25">
      <c r="A1786" s="4">
        <v>51790000600</v>
      </c>
      <c r="B1786" s="7" t="s">
        <v>1765</v>
      </c>
      <c r="C1786" s="40">
        <f t="array" ref="C1786">SUMPRODUCT($D$9:$D$11, TRANSPOSE(M1786:O1786))</f>
        <v>34.509747402056909</v>
      </c>
      <c r="E1786" s="9">
        <v>1</v>
      </c>
      <c r="F1786" s="9">
        <v>15</v>
      </c>
      <c r="G1786" s="9">
        <v>0</v>
      </c>
      <c r="I1786" s="15">
        <f t="shared" si="164"/>
        <v>-3.2937856013828662E-2</v>
      </c>
      <c r="J1786" s="15">
        <f t="shared" si="165"/>
        <v>-0.66437890977676117</v>
      </c>
      <c r="K1786" s="15">
        <f t="shared" si="166"/>
        <v>-0.53823782149412436</v>
      </c>
      <c r="M1786" s="15">
        <f t="shared" si="167"/>
        <v>48.686207221472507</v>
      </c>
      <c r="N1786" s="15">
        <f t="shared" si="168"/>
        <v>25.32239138800907</v>
      </c>
      <c r="O1786" s="15">
        <f t="shared" si="169"/>
        <v>29.520643596689165</v>
      </c>
    </row>
    <row r="1787" spans="1:15" x14ac:dyDescent="0.25">
      <c r="A1787" s="4">
        <v>51800065100</v>
      </c>
      <c r="B1787" s="7" t="s">
        <v>1766</v>
      </c>
      <c r="C1787" s="40">
        <f t="array" ref="C1787">SUMPRODUCT($D$9:$D$11, TRANSPOSE(M1787:O1787))</f>
        <v>27.299837542042901</v>
      </c>
      <c r="E1787" s="9">
        <v>0</v>
      </c>
      <c r="F1787" s="9">
        <v>26</v>
      </c>
      <c r="G1787" s="9">
        <v>0</v>
      </c>
      <c r="I1787" s="15">
        <f t="shared" si="164"/>
        <v>-0.70834098954470248</v>
      </c>
      <c r="J1787" s="15">
        <f t="shared" si="165"/>
        <v>-0.56975504183102932</v>
      </c>
      <c r="K1787" s="15">
        <f t="shared" si="166"/>
        <v>-0.53823782149412436</v>
      </c>
      <c r="M1787" s="15">
        <f t="shared" si="167"/>
        <v>23.936676417835525</v>
      </c>
      <c r="N1787" s="15">
        <f t="shared" si="168"/>
        <v>28.442192611604021</v>
      </c>
      <c r="O1787" s="15">
        <f t="shared" si="169"/>
        <v>29.520643596689165</v>
      </c>
    </row>
    <row r="1788" spans="1:15" x14ac:dyDescent="0.25">
      <c r="A1788" s="4">
        <v>51800065200</v>
      </c>
      <c r="B1788" s="7" t="s">
        <v>1767</v>
      </c>
      <c r="C1788" s="40">
        <f t="array" ref="C1788">SUMPRODUCT($D$9:$D$11, TRANSPOSE(M1788:O1788))</f>
        <v>27.299837542042901</v>
      </c>
      <c r="E1788" s="9">
        <v>0</v>
      </c>
      <c r="F1788" s="9">
        <v>26</v>
      </c>
      <c r="G1788" s="9">
        <v>0</v>
      </c>
      <c r="I1788" s="15">
        <f t="shared" si="164"/>
        <v>-0.70834098954470248</v>
      </c>
      <c r="J1788" s="15">
        <f t="shared" si="165"/>
        <v>-0.56975504183102932</v>
      </c>
      <c r="K1788" s="15">
        <f t="shared" si="166"/>
        <v>-0.53823782149412436</v>
      </c>
      <c r="M1788" s="15">
        <f t="shared" si="167"/>
        <v>23.936676417835525</v>
      </c>
      <c r="N1788" s="15">
        <f t="shared" si="168"/>
        <v>28.442192611604021</v>
      </c>
      <c r="O1788" s="15">
        <f t="shared" si="169"/>
        <v>29.520643596689165</v>
      </c>
    </row>
    <row r="1789" spans="1:15" x14ac:dyDescent="0.25">
      <c r="A1789" s="4">
        <v>51800065300</v>
      </c>
      <c r="B1789" s="7" t="s">
        <v>1768</v>
      </c>
      <c r="C1789" s="40">
        <f t="array" ref="C1789">SUMPRODUCT($D$9:$D$11, TRANSPOSE(M1789:O1789))</f>
        <v>27.299837542042901</v>
      </c>
      <c r="E1789" s="9">
        <v>0</v>
      </c>
      <c r="F1789" s="9">
        <v>26</v>
      </c>
      <c r="G1789" s="9">
        <v>0</v>
      </c>
      <c r="I1789" s="15">
        <f t="shared" si="164"/>
        <v>-0.70834098954470248</v>
      </c>
      <c r="J1789" s="15">
        <f t="shared" si="165"/>
        <v>-0.56975504183102932</v>
      </c>
      <c r="K1789" s="15">
        <f t="shared" si="166"/>
        <v>-0.53823782149412436</v>
      </c>
      <c r="M1789" s="15">
        <f t="shared" si="167"/>
        <v>23.936676417835525</v>
      </c>
      <c r="N1789" s="15">
        <f t="shared" si="168"/>
        <v>28.442192611604021</v>
      </c>
      <c r="O1789" s="15">
        <f t="shared" si="169"/>
        <v>29.520643596689165</v>
      </c>
    </row>
    <row r="1790" spans="1:15" x14ac:dyDescent="0.25">
      <c r="A1790" s="4">
        <v>51800065400</v>
      </c>
      <c r="B1790" s="7" t="s">
        <v>1769</v>
      </c>
      <c r="C1790" s="40">
        <f t="array" ref="C1790">SUMPRODUCT($D$9:$D$11, TRANSPOSE(M1790:O1790))</f>
        <v>27.299837542042901</v>
      </c>
      <c r="E1790" s="9">
        <v>0</v>
      </c>
      <c r="F1790" s="9">
        <v>26</v>
      </c>
      <c r="G1790" s="9">
        <v>0</v>
      </c>
      <c r="I1790" s="15">
        <f t="shared" si="164"/>
        <v>-0.70834098954470248</v>
      </c>
      <c r="J1790" s="15">
        <f t="shared" si="165"/>
        <v>-0.56975504183102932</v>
      </c>
      <c r="K1790" s="15">
        <f t="shared" si="166"/>
        <v>-0.53823782149412436</v>
      </c>
      <c r="M1790" s="15">
        <f t="shared" si="167"/>
        <v>23.936676417835525</v>
      </c>
      <c r="N1790" s="15">
        <f t="shared" si="168"/>
        <v>28.442192611604021</v>
      </c>
      <c r="O1790" s="15">
        <f t="shared" si="169"/>
        <v>29.520643596689165</v>
      </c>
    </row>
    <row r="1791" spans="1:15" x14ac:dyDescent="0.25">
      <c r="A1791" s="4">
        <v>51800065500</v>
      </c>
      <c r="B1791" s="7" t="s">
        <v>1770</v>
      </c>
      <c r="C1791" s="40">
        <f t="array" ref="C1791">SUMPRODUCT($D$9:$D$11, TRANSPOSE(M1791:O1791))</f>
        <v>27.299837542042901</v>
      </c>
      <c r="E1791" s="9">
        <v>0</v>
      </c>
      <c r="F1791" s="9">
        <v>26</v>
      </c>
      <c r="G1791" s="9">
        <v>0</v>
      </c>
      <c r="I1791" s="15">
        <f t="shared" si="164"/>
        <v>-0.70834098954470248</v>
      </c>
      <c r="J1791" s="15">
        <f t="shared" si="165"/>
        <v>-0.56975504183102932</v>
      </c>
      <c r="K1791" s="15">
        <f t="shared" si="166"/>
        <v>-0.53823782149412436</v>
      </c>
      <c r="M1791" s="15">
        <f t="shared" si="167"/>
        <v>23.936676417835525</v>
      </c>
      <c r="N1791" s="15">
        <f t="shared" si="168"/>
        <v>28.442192611604021</v>
      </c>
      <c r="O1791" s="15">
        <f t="shared" si="169"/>
        <v>29.520643596689165</v>
      </c>
    </row>
    <row r="1792" spans="1:15" x14ac:dyDescent="0.25">
      <c r="A1792" s="4">
        <v>51800075101</v>
      </c>
      <c r="B1792" s="7" t="s">
        <v>1771</v>
      </c>
      <c r="C1792" s="40">
        <f t="array" ref="C1792">SUMPRODUCT($D$9:$D$11, TRANSPOSE(M1792:O1792))</f>
        <v>27.299837542042901</v>
      </c>
      <c r="E1792" s="9">
        <v>0</v>
      </c>
      <c r="F1792" s="9">
        <v>26</v>
      </c>
      <c r="G1792" s="9">
        <v>0</v>
      </c>
      <c r="I1792" s="15">
        <f t="shared" si="164"/>
        <v>-0.70834098954470248</v>
      </c>
      <c r="J1792" s="15">
        <f t="shared" si="165"/>
        <v>-0.56975504183102932</v>
      </c>
      <c r="K1792" s="15">
        <f t="shared" si="166"/>
        <v>-0.53823782149412436</v>
      </c>
      <c r="M1792" s="15">
        <f t="shared" si="167"/>
        <v>23.936676417835525</v>
      </c>
      <c r="N1792" s="15">
        <f t="shared" si="168"/>
        <v>28.442192611604021</v>
      </c>
      <c r="O1792" s="15">
        <f t="shared" si="169"/>
        <v>29.520643596689165</v>
      </c>
    </row>
    <row r="1793" spans="1:15" x14ac:dyDescent="0.25">
      <c r="A1793" s="4">
        <v>51800075102</v>
      </c>
      <c r="B1793" s="7" t="s">
        <v>1772</v>
      </c>
      <c r="C1793" s="40">
        <f t="array" ref="C1793">SUMPRODUCT($D$9:$D$11, TRANSPOSE(M1793:O1793))</f>
        <v>27.299837542042901</v>
      </c>
      <c r="E1793" s="9">
        <v>0</v>
      </c>
      <c r="F1793" s="9">
        <v>26</v>
      </c>
      <c r="G1793" s="9">
        <v>0</v>
      </c>
      <c r="I1793" s="15">
        <f t="shared" si="164"/>
        <v>-0.70834098954470248</v>
      </c>
      <c r="J1793" s="15">
        <f t="shared" si="165"/>
        <v>-0.56975504183102932</v>
      </c>
      <c r="K1793" s="15">
        <f t="shared" si="166"/>
        <v>-0.53823782149412436</v>
      </c>
      <c r="M1793" s="15">
        <f t="shared" si="167"/>
        <v>23.936676417835525</v>
      </c>
      <c r="N1793" s="15">
        <f t="shared" si="168"/>
        <v>28.442192611604021</v>
      </c>
      <c r="O1793" s="15">
        <f t="shared" si="169"/>
        <v>29.520643596689165</v>
      </c>
    </row>
    <row r="1794" spans="1:15" x14ac:dyDescent="0.25">
      <c r="A1794" s="4">
        <v>51800075201</v>
      </c>
      <c r="B1794" s="7" t="s">
        <v>1773</v>
      </c>
      <c r="C1794" s="40">
        <f t="array" ref="C1794">SUMPRODUCT($D$9:$D$11, TRANSPOSE(M1794:O1794))</f>
        <v>27.299837542042901</v>
      </c>
      <c r="E1794" s="9">
        <v>0</v>
      </c>
      <c r="F1794" s="9">
        <v>26</v>
      </c>
      <c r="G1794" s="9">
        <v>0</v>
      </c>
      <c r="I1794" s="15">
        <f t="shared" si="164"/>
        <v>-0.70834098954470248</v>
      </c>
      <c r="J1794" s="15">
        <f t="shared" si="165"/>
        <v>-0.56975504183102932</v>
      </c>
      <c r="K1794" s="15">
        <f t="shared" si="166"/>
        <v>-0.53823782149412436</v>
      </c>
      <c r="M1794" s="15">
        <f t="shared" si="167"/>
        <v>23.936676417835525</v>
      </c>
      <c r="N1794" s="15">
        <f t="shared" si="168"/>
        <v>28.442192611604021</v>
      </c>
      <c r="O1794" s="15">
        <f t="shared" si="169"/>
        <v>29.520643596689165</v>
      </c>
    </row>
    <row r="1795" spans="1:15" x14ac:dyDescent="0.25">
      <c r="A1795" s="4">
        <v>51800075202</v>
      </c>
      <c r="B1795" s="7" t="s">
        <v>1774</v>
      </c>
      <c r="C1795" s="40">
        <f t="array" ref="C1795">SUMPRODUCT($D$9:$D$11, TRANSPOSE(M1795:O1795))</f>
        <v>27.299837542042901</v>
      </c>
      <c r="E1795" s="9">
        <v>0</v>
      </c>
      <c r="F1795" s="9">
        <v>26</v>
      </c>
      <c r="G1795" s="9">
        <v>0</v>
      </c>
      <c r="I1795" s="15">
        <f t="shared" si="164"/>
        <v>-0.70834098954470248</v>
      </c>
      <c r="J1795" s="15">
        <f t="shared" si="165"/>
        <v>-0.56975504183102932</v>
      </c>
      <c r="K1795" s="15">
        <f t="shared" si="166"/>
        <v>-0.53823782149412436</v>
      </c>
      <c r="M1795" s="15">
        <f t="shared" si="167"/>
        <v>23.936676417835525</v>
      </c>
      <c r="N1795" s="15">
        <f t="shared" si="168"/>
        <v>28.442192611604021</v>
      </c>
      <c r="O1795" s="15">
        <f t="shared" si="169"/>
        <v>29.520643596689165</v>
      </c>
    </row>
    <row r="1796" spans="1:15" x14ac:dyDescent="0.25">
      <c r="A1796" s="4">
        <v>51800075203</v>
      </c>
      <c r="B1796" s="7" t="s">
        <v>1775</v>
      </c>
      <c r="C1796" s="40">
        <f t="array" ref="C1796">SUMPRODUCT($D$9:$D$11, TRANSPOSE(M1796:O1796))</f>
        <v>27.299837542042901</v>
      </c>
      <c r="E1796" s="9">
        <v>0</v>
      </c>
      <c r="F1796" s="9">
        <v>26</v>
      </c>
      <c r="G1796" s="9">
        <v>0</v>
      </c>
      <c r="I1796" s="15">
        <f t="shared" si="164"/>
        <v>-0.70834098954470248</v>
      </c>
      <c r="J1796" s="15">
        <f t="shared" si="165"/>
        <v>-0.56975504183102932</v>
      </c>
      <c r="K1796" s="15">
        <f t="shared" si="166"/>
        <v>-0.53823782149412436</v>
      </c>
      <c r="M1796" s="15">
        <f t="shared" si="167"/>
        <v>23.936676417835525</v>
      </c>
      <c r="N1796" s="15">
        <f t="shared" si="168"/>
        <v>28.442192611604021</v>
      </c>
      <c r="O1796" s="15">
        <f t="shared" si="169"/>
        <v>29.520643596689165</v>
      </c>
    </row>
    <row r="1797" spans="1:15" x14ac:dyDescent="0.25">
      <c r="A1797" s="4">
        <v>51800075204</v>
      </c>
      <c r="B1797" s="7" t="s">
        <v>1776</v>
      </c>
      <c r="C1797" s="40">
        <f t="array" ref="C1797">SUMPRODUCT($D$9:$D$11, TRANSPOSE(M1797:O1797))</f>
        <v>27.299837542042901</v>
      </c>
      <c r="E1797" s="9">
        <v>0</v>
      </c>
      <c r="F1797" s="9">
        <v>26</v>
      </c>
      <c r="G1797" s="9">
        <v>0</v>
      </c>
      <c r="I1797" s="15">
        <f t="shared" si="164"/>
        <v>-0.70834098954470248</v>
      </c>
      <c r="J1797" s="15">
        <f t="shared" si="165"/>
        <v>-0.56975504183102932</v>
      </c>
      <c r="K1797" s="15">
        <f t="shared" si="166"/>
        <v>-0.53823782149412436</v>
      </c>
      <c r="M1797" s="15">
        <f t="shared" si="167"/>
        <v>23.936676417835525</v>
      </c>
      <c r="N1797" s="15">
        <f t="shared" si="168"/>
        <v>28.442192611604021</v>
      </c>
      <c r="O1797" s="15">
        <f t="shared" si="169"/>
        <v>29.520643596689165</v>
      </c>
    </row>
    <row r="1798" spans="1:15" x14ac:dyDescent="0.25">
      <c r="A1798" s="4">
        <v>51800075301</v>
      </c>
      <c r="B1798" s="7" t="s">
        <v>1777</v>
      </c>
      <c r="C1798" s="40">
        <f t="array" ref="C1798">SUMPRODUCT($D$9:$D$11, TRANSPOSE(M1798:O1798))</f>
        <v>27.299837542042901</v>
      </c>
      <c r="E1798" s="9">
        <v>0</v>
      </c>
      <c r="F1798" s="9">
        <v>26</v>
      </c>
      <c r="G1798" s="9">
        <v>0</v>
      </c>
      <c r="I1798" s="15">
        <f t="shared" si="164"/>
        <v>-0.70834098954470248</v>
      </c>
      <c r="J1798" s="15">
        <f t="shared" si="165"/>
        <v>-0.56975504183102932</v>
      </c>
      <c r="K1798" s="15">
        <f t="shared" si="166"/>
        <v>-0.53823782149412436</v>
      </c>
      <c r="M1798" s="15">
        <f t="shared" si="167"/>
        <v>23.936676417835525</v>
      </c>
      <c r="N1798" s="15">
        <f t="shared" si="168"/>
        <v>28.442192611604021</v>
      </c>
      <c r="O1798" s="15">
        <f t="shared" si="169"/>
        <v>29.520643596689165</v>
      </c>
    </row>
    <row r="1799" spans="1:15" x14ac:dyDescent="0.25">
      <c r="A1799" s="4">
        <v>51800075302</v>
      </c>
      <c r="B1799" s="7" t="s">
        <v>1778</v>
      </c>
      <c r="C1799" s="40">
        <f t="array" ref="C1799">SUMPRODUCT($D$9:$D$11, TRANSPOSE(M1799:O1799))</f>
        <v>27.299837542042901</v>
      </c>
      <c r="E1799" s="9">
        <v>0</v>
      </c>
      <c r="F1799" s="9">
        <v>26</v>
      </c>
      <c r="G1799" s="9">
        <v>0</v>
      </c>
      <c r="I1799" s="15">
        <f t="shared" si="164"/>
        <v>-0.70834098954470248</v>
      </c>
      <c r="J1799" s="15">
        <f t="shared" si="165"/>
        <v>-0.56975504183102932</v>
      </c>
      <c r="K1799" s="15">
        <f t="shared" si="166"/>
        <v>-0.53823782149412436</v>
      </c>
      <c r="M1799" s="15">
        <f t="shared" si="167"/>
        <v>23.936676417835525</v>
      </c>
      <c r="N1799" s="15">
        <f t="shared" si="168"/>
        <v>28.442192611604021</v>
      </c>
      <c r="O1799" s="15">
        <f t="shared" si="169"/>
        <v>29.520643596689165</v>
      </c>
    </row>
    <row r="1800" spans="1:15" x14ac:dyDescent="0.25">
      <c r="A1800" s="4">
        <v>51800075401</v>
      </c>
      <c r="B1800" s="7" t="s">
        <v>1779</v>
      </c>
      <c r="C1800" s="40">
        <f t="array" ref="C1800">SUMPRODUCT($D$9:$D$11, TRANSPOSE(M1800:O1800))</f>
        <v>27.299837542042901</v>
      </c>
      <c r="E1800" s="9">
        <v>0</v>
      </c>
      <c r="F1800" s="9">
        <v>26</v>
      </c>
      <c r="G1800" s="9">
        <v>0</v>
      </c>
      <c r="I1800" s="15">
        <f t="shared" si="164"/>
        <v>-0.70834098954470248</v>
      </c>
      <c r="J1800" s="15">
        <f t="shared" si="165"/>
        <v>-0.56975504183102932</v>
      </c>
      <c r="K1800" s="15">
        <f t="shared" si="166"/>
        <v>-0.53823782149412436</v>
      </c>
      <c r="M1800" s="15">
        <f t="shared" si="167"/>
        <v>23.936676417835525</v>
      </c>
      <c r="N1800" s="15">
        <f t="shared" si="168"/>
        <v>28.442192611604021</v>
      </c>
      <c r="O1800" s="15">
        <f t="shared" si="169"/>
        <v>29.520643596689165</v>
      </c>
    </row>
    <row r="1801" spans="1:15" x14ac:dyDescent="0.25">
      <c r="A1801" s="4">
        <v>51800075402</v>
      </c>
      <c r="B1801" s="7" t="s">
        <v>1780</v>
      </c>
      <c r="C1801" s="40">
        <f t="array" ref="C1801">SUMPRODUCT($D$9:$D$11, TRANSPOSE(M1801:O1801))</f>
        <v>27.299837542042901</v>
      </c>
      <c r="E1801" s="9">
        <v>0</v>
      </c>
      <c r="F1801" s="9">
        <v>26</v>
      </c>
      <c r="G1801" s="9">
        <v>0</v>
      </c>
      <c r="I1801" s="15">
        <f t="shared" si="164"/>
        <v>-0.70834098954470248</v>
      </c>
      <c r="J1801" s="15">
        <f t="shared" si="165"/>
        <v>-0.56975504183102932</v>
      </c>
      <c r="K1801" s="15">
        <f t="shared" si="166"/>
        <v>-0.53823782149412436</v>
      </c>
      <c r="M1801" s="15">
        <f t="shared" si="167"/>
        <v>23.936676417835525</v>
      </c>
      <c r="N1801" s="15">
        <f t="shared" si="168"/>
        <v>28.442192611604021</v>
      </c>
      <c r="O1801" s="15">
        <f t="shared" si="169"/>
        <v>29.520643596689165</v>
      </c>
    </row>
    <row r="1802" spans="1:15" x14ac:dyDescent="0.25">
      <c r="A1802" s="4">
        <v>51800075403</v>
      </c>
      <c r="B1802" s="7" t="s">
        <v>1781</v>
      </c>
      <c r="C1802" s="40">
        <f t="array" ref="C1802">SUMPRODUCT($D$9:$D$11, TRANSPOSE(M1802:O1802))</f>
        <v>27.299837542042901</v>
      </c>
      <c r="E1802" s="9">
        <v>0</v>
      </c>
      <c r="F1802" s="9">
        <v>26</v>
      </c>
      <c r="G1802" s="9">
        <v>0</v>
      </c>
      <c r="I1802" s="15">
        <f t="shared" si="164"/>
        <v>-0.70834098954470248</v>
      </c>
      <c r="J1802" s="15">
        <f t="shared" si="165"/>
        <v>-0.56975504183102932</v>
      </c>
      <c r="K1802" s="15">
        <f t="shared" si="166"/>
        <v>-0.53823782149412436</v>
      </c>
      <c r="M1802" s="15">
        <f t="shared" si="167"/>
        <v>23.936676417835525</v>
      </c>
      <c r="N1802" s="15">
        <f t="shared" si="168"/>
        <v>28.442192611604021</v>
      </c>
      <c r="O1802" s="15">
        <f t="shared" si="169"/>
        <v>29.520643596689165</v>
      </c>
    </row>
    <row r="1803" spans="1:15" x14ac:dyDescent="0.25">
      <c r="A1803" s="4">
        <v>51800075404</v>
      </c>
      <c r="B1803" s="7" t="s">
        <v>1782</v>
      </c>
      <c r="C1803" s="40">
        <f t="array" ref="C1803">SUMPRODUCT($D$9:$D$11, TRANSPOSE(M1803:O1803))</f>
        <v>27.299837542042901</v>
      </c>
      <c r="E1803" s="9">
        <v>0</v>
      </c>
      <c r="F1803" s="9">
        <v>26</v>
      </c>
      <c r="G1803" s="9">
        <v>0</v>
      </c>
      <c r="I1803" s="15">
        <f t="shared" si="164"/>
        <v>-0.70834098954470248</v>
      </c>
      <c r="J1803" s="15">
        <f t="shared" si="165"/>
        <v>-0.56975504183102932</v>
      </c>
      <c r="K1803" s="15">
        <f t="shared" si="166"/>
        <v>-0.53823782149412436</v>
      </c>
      <c r="M1803" s="15">
        <f t="shared" si="167"/>
        <v>23.936676417835525</v>
      </c>
      <c r="N1803" s="15">
        <f t="shared" si="168"/>
        <v>28.442192611604021</v>
      </c>
      <c r="O1803" s="15">
        <f t="shared" si="169"/>
        <v>29.520643596689165</v>
      </c>
    </row>
    <row r="1804" spans="1:15" x14ac:dyDescent="0.25">
      <c r="A1804" s="4">
        <v>51800075405</v>
      </c>
      <c r="B1804" s="7" t="s">
        <v>1783</v>
      </c>
      <c r="C1804" s="40">
        <f t="array" ref="C1804">SUMPRODUCT($D$9:$D$11, TRANSPOSE(M1804:O1804))</f>
        <v>27.299837542042901</v>
      </c>
      <c r="E1804" s="9">
        <v>0</v>
      </c>
      <c r="F1804" s="9">
        <v>26</v>
      </c>
      <c r="G1804" s="9">
        <v>0</v>
      </c>
      <c r="I1804" s="15">
        <f t="shared" si="164"/>
        <v>-0.70834098954470248</v>
      </c>
      <c r="J1804" s="15">
        <f t="shared" si="165"/>
        <v>-0.56975504183102932</v>
      </c>
      <c r="K1804" s="15">
        <f t="shared" si="166"/>
        <v>-0.53823782149412436</v>
      </c>
      <c r="M1804" s="15">
        <f t="shared" si="167"/>
        <v>23.936676417835525</v>
      </c>
      <c r="N1804" s="15">
        <f t="shared" si="168"/>
        <v>28.442192611604021</v>
      </c>
      <c r="O1804" s="15">
        <f t="shared" si="169"/>
        <v>29.520643596689165</v>
      </c>
    </row>
    <row r="1805" spans="1:15" x14ac:dyDescent="0.25">
      <c r="A1805" s="4">
        <v>51800075501</v>
      </c>
      <c r="B1805" s="7" t="s">
        <v>1784</v>
      </c>
      <c r="C1805" s="40">
        <f t="array" ref="C1805">SUMPRODUCT($D$9:$D$11, TRANSPOSE(M1805:O1805))</f>
        <v>27.299837542042901</v>
      </c>
      <c r="E1805" s="9">
        <v>0</v>
      </c>
      <c r="F1805" s="9">
        <v>26</v>
      </c>
      <c r="G1805" s="9">
        <v>0</v>
      </c>
      <c r="I1805" s="15">
        <f t="shared" si="164"/>
        <v>-0.70834098954470248</v>
      </c>
      <c r="J1805" s="15">
        <f t="shared" si="165"/>
        <v>-0.56975504183102932</v>
      </c>
      <c r="K1805" s="15">
        <f t="shared" si="166"/>
        <v>-0.53823782149412436</v>
      </c>
      <c r="M1805" s="15">
        <f t="shared" si="167"/>
        <v>23.936676417835525</v>
      </c>
      <c r="N1805" s="15">
        <f t="shared" si="168"/>
        <v>28.442192611604021</v>
      </c>
      <c r="O1805" s="15">
        <f t="shared" si="169"/>
        <v>29.520643596689165</v>
      </c>
    </row>
    <row r="1806" spans="1:15" x14ac:dyDescent="0.25">
      <c r="A1806" s="4">
        <v>51800075502</v>
      </c>
      <c r="B1806" s="7" t="s">
        <v>1785</v>
      </c>
      <c r="C1806" s="40">
        <f t="array" ref="C1806">SUMPRODUCT($D$9:$D$11, TRANSPOSE(M1806:O1806))</f>
        <v>27.299837542042901</v>
      </c>
      <c r="E1806" s="9">
        <v>0</v>
      </c>
      <c r="F1806" s="9">
        <v>26</v>
      </c>
      <c r="G1806" s="9">
        <v>0</v>
      </c>
      <c r="I1806" s="15">
        <f t="shared" si="164"/>
        <v>-0.70834098954470248</v>
      </c>
      <c r="J1806" s="15">
        <f t="shared" si="165"/>
        <v>-0.56975504183102932</v>
      </c>
      <c r="K1806" s="15">
        <f t="shared" si="166"/>
        <v>-0.53823782149412436</v>
      </c>
      <c r="M1806" s="15">
        <f t="shared" si="167"/>
        <v>23.936676417835525</v>
      </c>
      <c r="N1806" s="15">
        <f t="shared" si="168"/>
        <v>28.442192611604021</v>
      </c>
      <c r="O1806" s="15">
        <f t="shared" si="169"/>
        <v>29.520643596689165</v>
      </c>
    </row>
    <row r="1807" spans="1:15" x14ac:dyDescent="0.25">
      <c r="A1807" s="4">
        <v>51800075601</v>
      </c>
      <c r="B1807" s="7" t="s">
        <v>1786</v>
      </c>
      <c r="C1807" s="40">
        <f t="array" ref="C1807">SUMPRODUCT($D$9:$D$11, TRANSPOSE(M1807:O1807))</f>
        <v>27.299837542042901</v>
      </c>
      <c r="E1807" s="9">
        <v>0</v>
      </c>
      <c r="F1807" s="9">
        <v>26</v>
      </c>
      <c r="G1807" s="9">
        <v>0</v>
      </c>
      <c r="I1807" s="15">
        <f t="shared" si="164"/>
        <v>-0.70834098954470248</v>
      </c>
      <c r="J1807" s="15">
        <f t="shared" si="165"/>
        <v>-0.56975504183102932</v>
      </c>
      <c r="K1807" s="15">
        <f t="shared" si="166"/>
        <v>-0.53823782149412436</v>
      </c>
      <c r="M1807" s="15">
        <f t="shared" si="167"/>
        <v>23.936676417835525</v>
      </c>
      <c r="N1807" s="15">
        <f t="shared" si="168"/>
        <v>28.442192611604021</v>
      </c>
      <c r="O1807" s="15">
        <f t="shared" si="169"/>
        <v>29.520643596689165</v>
      </c>
    </row>
    <row r="1808" spans="1:15" x14ac:dyDescent="0.25">
      <c r="A1808" s="4">
        <v>51800075602</v>
      </c>
      <c r="B1808" s="7" t="s">
        <v>1787</v>
      </c>
      <c r="C1808" s="40">
        <f t="array" ref="C1808">SUMPRODUCT($D$9:$D$11, TRANSPOSE(M1808:O1808))</f>
        <v>27.299837542042901</v>
      </c>
      <c r="E1808" s="9">
        <v>0</v>
      </c>
      <c r="F1808" s="9">
        <v>26</v>
      </c>
      <c r="G1808" s="9">
        <v>0</v>
      </c>
      <c r="I1808" s="15">
        <f t="shared" si="164"/>
        <v>-0.70834098954470248</v>
      </c>
      <c r="J1808" s="15">
        <f t="shared" si="165"/>
        <v>-0.56975504183102932</v>
      </c>
      <c r="K1808" s="15">
        <f t="shared" si="166"/>
        <v>-0.53823782149412436</v>
      </c>
      <c r="M1808" s="15">
        <f t="shared" si="167"/>
        <v>23.936676417835525</v>
      </c>
      <c r="N1808" s="15">
        <f t="shared" si="168"/>
        <v>28.442192611604021</v>
      </c>
      <c r="O1808" s="15">
        <f t="shared" si="169"/>
        <v>29.520643596689165</v>
      </c>
    </row>
    <row r="1809" spans="1:15" x14ac:dyDescent="0.25">
      <c r="A1809" s="4">
        <v>51800075701</v>
      </c>
      <c r="B1809" s="7" t="s">
        <v>1788</v>
      </c>
      <c r="C1809" s="40">
        <f t="array" ref="C1809">SUMPRODUCT($D$9:$D$11, TRANSPOSE(M1809:O1809))</f>
        <v>27.299837542042901</v>
      </c>
      <c r="E1809" s="9">
        <v>0</v>
      </c>
      <c r="F1809" s="9">
        <v>26</v>
      </c>
      <c r="G1809" s="9">
        <v>0</v>
      </c>
      <c r="I1809" s="15">
        <f t="shared" si="164"/>
        <v>-0.70834098954470248</v>
      </c>
      <c r="J1809" s="15">
        <f t="shared" si="165"/>
        <v>-0.56975504183102932</v>
      </c>
      <c r="K1809" s="15">
        <f t="shared" si="166"/>
        <v>-0.53823782149412436</v>
      </c>
      <c r="M1809" s="15">
        <f t="shared" si="167"/>
        <v>23.936676417835525</v>
      </c>
      <c r="N1809" s="15">
        <f t="shared" si="168"/>
        <v>28.442192611604021</v>
      </c>
      <c r="O1809" s="15">
        <f t="shared" si="169"/>
        <v>29.520643596689165</v>
      </c>
    </row>
    <row r="1810" spans="1:15" x14ac:dyDescent="0.25">
      <c r="A1810" s="4">
        <v>51800075702</v>
      </c>
      <c r="B1810" s="7" t="s">
        <v>1789</v>
      </c>
      <c r="C1810" s="40">
        <f t="array" ref="C1810">SUMPRODUCT($D$9:$D$11, TRANSPOSE(M1810:O1810))</f>
        <v>27.299837542042901</v>
      </c>
      <c r="E1810" s="9">
        <v>0</v>
      </c>
      <c r="F1810" s="9">
        <v>26</v>
      </c>
      <c r="G1810" s="9">
        <v>0</v>
      </c>
      <c r="I1810" s="15">
        <f t="shared" si="164"/>
        <v>-0.70834098954470248</v>
      </c>
      <c r="J1810" s="15">
        <f t="shared" si="165"/>
        <v>-0.56975504183102932</v>
      </c>
      <c r="K1810" s="15">
        <f t="shared" si="166"/>
        <v>-0.53823782149412436</v>
      </c>
      <c r="M1810" s="15">
        <f t="shared" si="167"/>
        <v>23.936676417835525</v>
      </c>
      <c r="N1810" s="15">
        <f t="shared" si="168"/>
        <v>28.442192611604021</v>
      </c>
      <c r="O1810" s="15">
        <f t="shared" si="169"/>
        <v>29.520643596689165</v>
      </c>
    </row>
    <row r="1811" spans="1:15" x14ac:dyDescent="0.25">
      <c r="A1811" s="4">
        <v>51800075703</v>
      </c>
      <c r="B1811" s="7" t="s">
        <v>1790</v>
      </c>
      <c r="C1811" s="40">
        <f t="array" ref="C1811">SUMPRODUCT($D$9:$D$11, TRANSPOSE(M1811:O1811))</f>
        <v>27.299837542042901</v>
      </c>
      <c r="E1811" s="9">
        <v>0</v>
      </c>
      <c r="F1811" s="9">
        <v>26</v>
      </c>
      <c r="G1811" s="9">
        <v>0</v>
      </c>
      <c r="I1811" s="15">
        <f t="shared" si="164"/>
        <v>-0.70834098954470248</v>
      </c>
      <c r="J1811" s="15">
        <f t="shared" si="165"/>
        <v>-0.56975504183102932</v>
      </c>
      <c r="K1811" s="15">
        <f t="shared" si="166"/>
        <v>-0.53823782149412436</v>
      </c>
      <c r="M1811" s="15">
        <f t="shared" si="167"/>
        <v>23.936676417835525</v>
      </c>
      <c r="N1811" s="15">
        <f t="shared" si="168"/>
        <v>28.442192611604021</v>
      </c>
      <c r="O1811" s="15">
        <f t="shared" si="169"/>
        <v>29.520643596689165</v>
      </c>
    </row>
    <row r="1812" spans="1:15" x14ac:dyDescent="0.25">
      <c r="A1812" s="4">
        <v>51800075801</v>
      </c>
      <c r="B1812" s="7" t="s">
        <v>1791</v>
      </c>
      <c r="C1812" s="40">
        <f t="array" ref="C1812">SUMPRODUCT($D$9:$D$11, TRANSPOSE(M1812:O1812))</f>
        <v>27.299837542042901</v>
      </c>
      <c r="E1812" s="9">
        <v>0</v>
      </c>
      <c r="F1812" s="9">
        <v>26</v>
      </c>
      <c r="G1812" s="9">
        <v>0</v>
      </c>
      <c r="I1812" s="15">
        <f t="shared" si="164"/>
        <v>-0.70834098954470248</v>
      </c>
      <c r="J1812" s="15">
        <f t="shared" si="165"/>
        <v>-0.56975504183102932</v>
      </c>
      <c r="K1812" s="15">
        <f t="shared" si="166"/>
        <v>-0.53823782149412436</v>
      </c>
      <c r="M1812" s="15">
        <f t="shared" si="167"/>
        <v>23.936676417835525</v>
      </c>
      <c r="N1812" s="15">
        <f t="shared" si="168"/>
        <v>28.442192611604021</v>
      </c>
      <c r="O1812" s="15">
        <f t="shared" si="169"/>
        <v>29.520643596689165</v>
      </c>
    </row>
    <row r="1813" spans="1:15" x14ac:dyDescent="0.25">
      <c r="A1813" s="4">
        <v>51800075802</v>
      </c>
      <c r="B1813" s="7" t="s">
        <v>1792</v>
      </c>
      <c r="C1813" s="40">
        <f t="array" ref="C1813">SUMPRODUCT($D$9:$D$11, TRANSPOSE(M1813:O1813))</f>
        <v>27.299837542042901</v>
      </c>
      <c r="E1813" s="9">
        <v>0</v>
      </c>
      <c r="F1813" s="9">
        <v>26</v>
      </c>
      <c r="G1813" s="9">
        <v>0</v>
      </c>
      <c r="I1813" s="15">
        <f t="shared" ref="I1813:I1876" si="170">STANDARDIZE(E1813,I$14, I$15)</f>
        <v>-0.70834098954470248</v>
      </c>
      <c r="J1813" s="15">
        <f t="shared" ref="J1813:J1876" si="171">STANDARDIZE(F1813,J$14, J$15)</f>
        <v>-0.56975504183102932</v>
      </c>
      <c r="K1813" s="15">
        <f t="shared" ref="K1813:K1876" si="172">STANDARDIZE(G1813,K$14, K$15)</f>
        <v>-0.53823782149412436</v>
      </c>
      <c r="M1813" s="15">
        <f t="shared" si="167"/>
        <v>23.936676417835525</v>
      </c>
      <c r="N1813" s="15">
        <f t="shared" si="168"/>
        <v>28.442192611604021</v>
      </c>
      <c r="O1813" s="15">
        <f t="shared" si="169"/>
        <v>29.520643596689165</v>
      </c>
    </row>
    <row r="1814" spans="1:15" x14ac:dyDescent="0.25">
      <c r="A1814" s="4">
        <v>51800075803</v>
      </c>
      <c r="B1814" s="7" t="s">
        <v>1793</v>
      </c>
      <c r="C1814" s="40">
        <f t="array" ref="C1814">SUMPRODUCT($D$9:$D$11, TRANSPOSE(M1814:O1814))</f>
        <v>27.299837542042901</v>
      </c>
      <c r="E1814" s="9">
        <v>0</v>
      </c>
      <c r="F1814" s="9">
        <v>26</v>
      </c>
      <c r="G1814" s="9">
        <v>0</v>
      </c>
      <c r="I1814" s="15">
        <f t="shared" si="170"/>
        <v>-0.70834098954470248</v>
      </c>
      <c r="J1814" s="15">
        <f t="shared" si="171"/>
        <v>-0.56975504183102932</v>
      </c>
      <c r="K1814" s="15">
        <f t="shared" si="172"/>
        <v>-0.53823782149412436</v>
      </c>
      <c r="M1814" s="15">
        <f t="shared" ref="M1814:M1877" si="173">_xlfn.NORM.S.DIST(I1814,1)*100</f>
        <v>23.936676417835525</v>
      </c>
      <c r="N1814" s="15">
        <f t="shared" ref="N1814:N1877" si="174">_xlfn.NORM.S.DIST(J1814,1)*100</f>
        <v>28.442192611604021</v>
      </c>
      <c r="O1814" s="15">
        <f t="shared" ref="O1814:O1877" si="175">_xlfn.NORM.S.DIST(K1814,1)*100</f>
        <v>29.520643596689165</v>
      </c>
    </row>
    <row r="1815" spans="1:15" x14ac:dyDescent="0.25">
      <c r="A1815" s="4">
        <v>51810040000</v>
      </c>
      <c r="B1815" s="7" t="s">
        <v>1794</v>
      </c>
      <c r="C1815" s="40">
        <f t="array" ref="C1815">SUMPRODUCT($D$9:$D$11, TRANSPOSE(M1815:O1815))</f>
        <v>36.623186362408269</v>
      </c>
      <c r="E1815" s="9">
        <v>0</v>
      </c>
      <c r="F1815" s="9">
        <v>111</v>
      </c>
      <c r="G1815" s="9">
        <v>0</v>
      </c>
      <c r="I1815" s="15">
        <f t="shared" si="170"/>
        <v>-0.70834098954470248</v>
      </c>
      <c r="J1815" s="15">
        <f t="shared" si="171"/>
        <v>0.16142939229508055</v>
      </c>
      <c r="K1815" s="15">
        <f t="shared" si="172"/>
        <v>-0.53823782149412436</v>
      </c>
      <c r="M1815" s="15">
        <f t="shared" si="173"/>
        <v>23.936676417835525</v>
      </c>
      <c r="N1815" s="15">
        <f t="shared" si="174"/>
        <v>56.412239072700118</v>
      </c>
      <c r="O1815" s="15">
        <f t="shared" si="175"/>
        <v>29.520643596689165</v>
      </c>
    </row>
    <row r="1816" spans="1:15" x14ac:dyDescent="0.25">
      <c r="A1816" s="4">
        <v>51810040200</v>
      </c>
      <c r="B1816" s="7" t="s">
        <v>1795</v>
      </c>
      <c r="C1816" s="40">
        <f t="array" ref="C1816">SUMPRODUCT($D$9:$D$11, TRANSPOSE(M1816:O1816))</f>
        <v>36.623186362408269</v>
      </c>
      <c r="E1816" s="9">
        <v>0</v>
      </c>
      <c r="F1816" s="9">
        <v>111</v>
      </c>
      <c r="G1816" s="9">
        <v>0</v>
      </c>
      <c r="I1816" s="15">
        <f t="shared" si="170"/>
        <v>-0.70834098954470248</v>
      </c>
      <c r="J1816" s="15">
        <f t="shared" si="171"/>
        <v>0.16142939229508055</v>
      </c>
      <c r="K1816" s="15">
        <f t="shared" si="172"/>
        <v>-0.53823782149412436</v>
      </c>
      <c r="M1816" s="15">
        <f t="shared" si="173"/>
        <v>23.936676417835525</v>
      </c>
      <c r="N1816" s="15">
        <f t="shared" si="174"/>
        <v>56.412239072700118</v>
      </c>
      <c r="O1816" s="15">
        <f t="shared" si="175"/>
        <v>29.520643596689165</v>
      </c>
    </row>
    <row r="1817" spans="1:15" x14ac:dyDescent="0.25">
      <c r="A1817" s="4">
        <v>51810040402</v>
      </c>
      <c r="B1817" s="7" t="s">
        <v>1796</v>
      </c>
      <c r="C1817" s="40">
        <f t="array" ref="C1817">SUMPRODUCT($D$9:$D$11, TRANSPOSE(M1817:O1817))</f>
        <v>37.882071337103682</v>
      </c>
      <c r="E1817" s="9">
        <v>0</v>
      </c>
      <c r="F1817" s="9">
        <v>111</v>
      </c>
      <c r="G1817" s="9">
        <v>1</v>
      </c>
      <c r="I1817" s="15">
        <f t="shared" si="170"/>
        <v>-0.70834098954470248</v>
      </c>
      <c r="J1817" s="15">
        <f t="shared" si="171"/>
        <v>0.16142939229508055</v>
      </c>
      <c r="K1817" s="15">
        <f t="shared" si="172"/>
        <v>-0.43171856811208875</v>
      </c>
      <c r="M1817" s="15">
        <f t="shared" si="173"/>
        <v>23.936676417835525</v>
      </c>
      <c r="N1817" s="15">
        <f t="shared" si="174"/>
        <v>56.412239072700118</v>
      </c>
      <c r="O1817" s="15">
        <f t="shared" si="175"/>
        <v>33.297298520775421</v>
      </c>
    </row>
    <row r="1818" spans="1:15" x14ac:dyDescent="0.25">
      <c r="A1818" s="4">
        <v>51810040403</v>
      </c>
      <c r="B1818" s="7" t="s">
        <v>1797</v>
      </c>
      <c r="C1818" s="40">
        <f t="array" ref="C1818">SUMPRODUCT($D$9:$D$11, TRANSPOSE(M1818:O1818))</f>
        <v>36.623186362408269</v>
      </c>
      <c r="E1818" s="9">
        <v>0</v>
      </c>
      <c r="F1818" s="9">
        <v>111</v>
      </c>
      <c r="G1818" s="9">
        <v>0</v>
      </c>
      <c r="I1818" s="15">
        <f t="shared" si="170"/>
        <v>-0.70834098954470248</v>
      </c>
      <c r="J1818" s="15">
        <f t="shared" si="171"/>
        <v>0.16142939229508055</v>
      </c>
      <c r="K1818" s="15">
        <f t="shared" si="172"/>
        <v>-0.53823782149412436</v>
      </c>
      <c r="M1818" s="15">
        <f t="shared" si="173"/>
        <v>23.936676417835525</v>
      </c>
      <c r="N1818" s="15">
        <f t="shared" si="174"/>
        <v>56.412239072700118</v>
      </c>
      <c r="O1818" s="15">
        <f t="shared" si="175"/>
        <v>29.520643596689165</v>
      </c>
    </row>
    <row r="1819" spans="1:15" x14ac:dyDescent="0.25">
      <c r="A1819" s="4">
        <v>51810040404</v>
      </c>
      <c r="B1819" s="7" t="s">
        <v>1798</v>
      </c>
      <c r="C1819" s="40">
        <f t="array" ref="C1819">SUMPRODUCT($D$9:$D$11, TRANSPOSE(M1819:O1819))</f>
        <v>36.623186362408269</v>
      </c>
      <c r="E1819" s="9">
        <v>0</v>
      </c>
      <c r="F1819" s="9">
        <v>111</v>
      </c>
      <c r="G1819" s="9">
        <v>0</v>
      </c>
      <c r="I1819" s="15">
        <f t="shared" si="170"/>
        <v>-0.70834098954470248</v>
      </c>
      <c r="J1819" s="15">
        <f t="shared" si="171"/>
        <v>0.16142939229508055</v>
      </c>
      <c r="K1819" s="15">
        <f t="shared" si="172"/>
        <v>-0.53823782149412436</v>
      </c>
      <c r="M1819" s="15">
        <f t="shared" si="173"/>
        <v>23.936676417835525</v>
      </c>
      <c r="N1819" s="15">
        <f t="shared" si="174"/>
        <v>56.412239072700118</v>
      </c>
      <c r="O1819" s="15">
        <f t="shared" si="175"/>
        <v>29.520643596689165</v>
      </c>
    </row>
    <row r="1820" spans="1:15" x14ac:dyDescent="0.25">
      <c r="A1820" s="4">
        <v>51810040600</v>
      </c>
      <c r="B1820" s="7" t="s">
        <v>1799</v>
      </c>
      <c r="C1820" s="40">
        <f t="array" ref="C1820">SUMPRODUCT($D$9:$D$11, TRANSPOSE(M1820:O1820))</f>
        <v>37.882071337103682</v>
      </c>
      <c r="E1820" s="9">
        <v>0</v>
      </c>
      <c r="F1820" s="9">
        <v>111</v>
      </c>
      <c r="G1820" s="9">
        <v>1</v>
      </c>
      <c r="I1820" s="15">
        <f t="shared" si="170"/>
        <v>-0.70834098954470248</v>
      </c>
      <c r="J1820" s="15">
        <f t="shared" si="171"/>
        <v>0.16142939229508055</v>
      </c>
      <c r="K1820" s="15">
        <f t="shared" si="172"/>
        <v>-0.43171856811208875</v>
      </c>
      <c r="M1820" s="15">
        <f t="shared" si="173"/>
        <v>23.936676417835525</v>
      </c>
      <c r="N1820" s="15">
        <f t="shared" si="174"/>
        <v>56.412239072700118</v>
      </c>
      <c r="O1820" s="15">
        <f t="shared" si="175"/>
        <v>33.297298520775421</v>
      </c>
    </row>
    <row r="1821" spans="1:15" x14ac:dyDescent="0.25">
      <c r="A1821" s="4">
        <v>51810040801</v>
      </c>
      <c r="B1821" s="7" t="s">
        <v>1800</v>
      </c>
      <c r="C1821" s="40">
        <f t="array" ref="C1821">SUMPRODUCT($D$9:$D$11, TRANSPOSE(M1821:O1821))</f>
        <v>37.882071337103682</v>
      </c>
      <c r="E1821" s="9">
        <v>0</v>
      </c>
      <c r="F1821" s="9">
        <v>111</v>
      </c>
      <c r="G1821" s="9">
        <v>1</v>
      </c>
      <c r="I1821" s="15">
        <f t="shared" si="170"/>
        <v>-0.70834098954470248</v>
      </c>
      <c r="J1821" s="15">
        <f t="shared" si="171"/>
        <v>0.16142939229508055</v>
      </c>
      <c r="K1821" s="15">
        <f t="shared" si="172"/>
        <v>-0.43171856811208875</v>
      </c>
      <c r="M1821" s="15">
        <f t="shared" si="173"/>
        <v>23.936676417835525</v>
      </c>
      <c r="N1821" s="15">
        <f t="shared" si="174"/>
        <v>56.412239072700118</v>
      </c>
      <c r="O1821" s="15">
        <f t="shared" si="175"/>
        <v>33.297298520775421</v>
      </c>
    </row>
    <row r="1822" spans="1:15" x14ac:dyDescent="0.25">
      <c r="A1822" s="4">
        <v>51810040802</v>
      </c>
      <c r="B1822" s="7" t="s">
        <v>1801</v>
      </c>
      <c r="C1822" s="40">
        <f t="array" ref="C1822">SUMPRODUCT($D$9:$D$11, TRANSPOSE(M1822:O1822))</f>
        <v>37.882071337103682</v>
      </c>
      <c r="E1822" s="9">
        <v>0</v>
      </c>
      <c r="F1822" s="9">
        <v>111</v>
      </c>
      <c r="G1822" s="9">
        <v>1</v>
      </c>
      <c r="I1822" s="15">
        <f t="shared" si="170"/>
        <v>-0.70834098954470248</v>
      </c>
      <c r="J1822" s="15">
        <f t="shared" si="171"/>
        <v>0.16142939229508055</v>
      </c>
      <c r="K1822" s="15">
        <f t="shared" si="172"/>
        <v>-0.43171856811208875</v>
      </c>
      <c r="M1822" s="15">
        <f t="shared" si="173"/>
        <v>23.936676417835525</v>
      </c>
      <c r="N1822" s="15">
        <f t="shared" si="174"/>
        <v>56.412239072700118</v>
      </c>
      <c r="O1822" s="15">
        <f t="shared" si="175"/>
        <v>33.297298520775421</v>
      </c>
    </row>
    <row r="1823" spans="1:15" x14ac:dyDescent="0.25">
      <c r="A1823" s="4">
        <v>51810041002</v>
      </c>
      <c r="B1823" s="7" t="s">
        <v>1802</v>
      </c>
      <c r="C1823" s="40">
        <f t="array" ref="C1823">SUMPRODUCT($D$9:$D$11, TRANSPOSE(M1823:O1823))</f>
        <v>37.882071337103682</v>
      </c>
      <c r="E1823" s="9">
        <v>0</v>
      </c>
      <c r="F1823" s="9">
        <v>111</v>
      </c>
      <c r="G1823" s="9">
        <v>1</v>
      </c>
      <c r="I1823" s="15">
        <f t="shared" si="170"/>
        <v>-0.70834098954470248</v>
      </c>
      <c r="J1823" s="15">
        <f t="shared" si="171"/>
        <v>0.16142939229508055</v>
      </c>
      <c r="K1823" s="15">
        <f t="shared" si="172"/>
        <v>-0.43171856811208875</v>
      </c>
      <c r="M1823" s="15">
        <f t="shared" si="173"/>
        <v>23.936676417835525</v>
      </c>
      <c r="N1823" s="15">
        <f t="shared" si="174"/>
        <v>56.412239072700118</v>
      </c>
      <c r="O1823" s="15">
        <f t="shared" si="175"/>
        <v>33.297298520775421</v>
      </c>
    </row>
    <row r="1824" spans="1:15" x14ac:dyDescent="0.25">
      <c r="A1824" s="4">
        <v>51810041003</v>
      </c>
      <c r="B1824" s="7" t="s">
        <v>1803</v>
      </c>
      <c r="C1824" s="40">
        <f t="array" ref="C1824">SUMPRODUCT($D$9:$D$11, TRANSPOSE(M1824:O1824))</f>
        <v>37.882071337103682</v>
      </c>
      <c r="E1824" s="9">
        <v>0</v>
      </c>
      <c r="F1824" s="9">
        <v>111</v>
      </c>
      <c r="G1824" s="9">
        <v>1</v>
      </c>
      <c r="I1824" s="15">
        <f t="shared" si="170"/>
        <v>-0.70834098954470248</v>
      </c>
      <c r="J1824" s="15">
        <f t="shared" si="171"/>
        <v>0.16142939229508055</v>
      </c>
      <c r="K1824" s="15">
        <f t="shared" si="172"/>
        <v>-0.43171856811208875</v>
      </c>
      <c r="M1824" s="15">
        <f t="shared" si="173"/>
        <v>23.936676417835525</v>
      </c>
      <c r="N1824" s="15">
        <f t="shared" si="174"/>
        <v>56.412239072700118</v>
      </c>
      <c r="O1824" s="15">
        <f t="shared" si="175"/>
        <v>33.297298520775421</v>
      </c>
    </row>
    <row r="1825" spans="1:15" x14ac:dyDescent="0.25">
      <c r="A1825" s="4">
        <v>51810041004</v>
      </c>
      <c r="B1825" s="7" t="s">
        <v>1804</v>
      </c>
      <c r="C1825" s="40">
        <f t="array" ref="C1825">SUMPRODUCT($D$9:$D$11, TRANSPOSE(M1825:O1825))</f>
        <v>37.882071337103682</v>
      </c>
      <c r="E1825" s="9">
        <v>0</v>
      </c>
      <c r="F1825" s="9">
        <v>111</v>
      </c>
      <c r="G1825" s="9">
        <v>1</v>
      </c>
      <c r="I1825" s="15">
        <f t="shared" si="170"/>
        <v>-0.70834098954470248</v>
      </c>
      <c r="J1825" s="15">
        <f t="shared" si="171"/>
        <v>0.16142939229508055</v>
      </c>
      <c r="K1825" s="15">
        <f t="shared" si="172"/>
        <v>-0.43171856811208875</v>
      </c>
      <c r="M1825" s="15">
        <f t="shared" si="173"/>
        <v>23.936676417835525</v>
      </c>
      <c r="N1825" s="15">
        <f t="shared" si="174"/>
        <v>56.412239072700118</v>
      </c>
      <c r="O1825" s="15">
        <f t="shared" si="175"/>
        <v>33.297298520775421</v>
      </c>
    </row>
    <row r="1826" spans="1:15" x14ac:dyDescent="0.25">
      <c r="A1826" s="4">
        <v>51810041200</v>
      </c>
      <c r="B1826" s="7" t="s">
        <v>1805</v>
      </c>
      <c r="C1826" s="40">
        <f t="array" ref="C1826">SUMPRODUCT($D$9:$D$11, TRANSPOSE(M1826:O1826))</f>
        <v>36.623186362408269</v>
      </c>
      <c r="E1826" s="9">
        <v>0</v>
      </c>
      <c r="F1826" s="9">
        <v>111</v>
      </c>
      <c r="G1826" s="9">
        <v>0</v>
      </c>
      <c r="I1826" s="15">
        <f t="shared" si="170"/>
        <v>-0.70834098954470248</v>
      </c>
      <c r="J1826" s="15">
        <f t="shared" si="171"/>
        <v>0.16142939229508055</v>
      </c>
      <c r="K1826" s="15">
        <f t="shared" si="172"/>
        <v>-0.53823782149412436</v>
      </c>
      <c r="M1826" s="15">
        <f t="shared" si="173"/>
        <v>23.936676417835525</v>
      </c>
      <c r="N1826" s="15">
        <f t="shared" si="174"/>
        <v>56.412239072700118</v>
      </c>
      <c r="O1826" s="15">
        <f t="shared" si="175"/>
        <v>29.520643596689165</v>
      </c>
    </row>
    <row r="1827" spans="1:15" x14ac:dyDescent="0.25">
      <c r="A1827" s="4">
        <v>51810041400</v>
      </c>
      <c r="B1827" s="7" t="s">
        <v>1806</v>
      </c>
      <c r="C1827" s="40">
        <f t="array" ref="C1827">SUMPRODUCT($D$9:$D$11, TRANSPOSE(M1827:O1827))</f>
        <v>36.623186362408269</v>
      </c>
      <c r="E1827" s="9">
        <v>0</v>
      </c>
      <c r="F1827" s="9">
        <v>111</v>
      </c>
      <c r="G1827" s="9">
        <v>0</v>
      </c>
      <c r="I1827" s="15">
        <f t="shared" si="170"/>
        <v>-0.70834098954470248</v>
      </c>
      <c r="J1827" s="15">
        <f t="shared" si="171"/>
        <v>0.16142939229508055</v>
      </c>
      <c r="K1827" s="15">
        <f t="shared" si="172"/>
        <v>-0.53823782149412436</v>
      </c>
      <c r="M1827" s="15">
        <f t="shared" si="173"/>
        <v>23.936676417835525</v>
      </c>
      <c r="N1827" s="15">
        <f t="shared" si="174"/>
        <v>56.412239072700118</v>
      </c>
      <c r="O1827" s="15">
        <f t="shared" si="175"/>
        <v>29.520643596689165</v>
      </c>
    </row>
    <row r="1828" spans="1:15" x14ac:dyDescent="0.25">
      <c r="A1828" s="4">
        <v>51810041600</v>
      </c>
      <c r="B1828" s="7" t="s">
        <v>1807</v>
      </c>
      <c r="C1828" s="40">
        <f t="array" ref="C1828">SUMPRODUCT($D$9:$D$11, TRANSPOSE(M1828:O1828))</f>
        <v>37.882071337103682</v>
      </c>
      <c r="E1828" s="9">
        <v>0</v>
      </c>
      <c r="F1828" s="9">
        <v>111</v>
      </c>
      <c r="G1828" s="9">
        <v>1</v>
      </c>
      <c r="I1828" s="15">
        <f t="shared" si="170"/>
        <v>-0.70834098954470248</v>
      </c>
      <c r="J1828" s="15">
        <f t="shared" si="171"/>
        <v>0.16142939229508055</v>
      </c>
      <c r="K1828" s="15">
        <f t="shared" si="172"/>
        <v>-0.43171856811208875</v>
      </c>
      <c r="M1828" s="15">
        <f t="shared" si="173"/>
        <v>23.936676417835525</v>
      </c>
      <c r="N1828" s="15">
        <f t="shared" si="174"/>
        <v>56.412239072700118</v>
      </c>
      <c r="O1828" s="15">
        <f t="shared" si="175"/>
        <v>33.297298520775421</v>
      </c>
    </row>
    <row r="1829" spans="1:15" x14ac:dyDescent="0.25">
      <c r="A1829" s="4">
        <v>51810041801</v>
      </c>
      <c r="B1829" s="7" t="s">
        <v>1808</v>
      </c>
      <c r="C1829" s="40">
        <f t="array" ref="C1829">SUMPRODUCT($D$9:$D$11, TRANSPOSE(M1829:O1829))</f>
        <v>36.623186362408269</v>
      </c>
      <c r="E1829" s="9">
        <v>0</v>
      </c>
      <c r="F1829" s="9">
        <v>111</v>
      </c>
      <c r="G1829" s="9">
        <v>0</v>
      </c>
      <c r="I1829" s="15">
        <f t="shared" si="170"/>
        <v>-0.70834098954470248</v>
      </c>
      <c r="J1829" s="15">
        <f t="shared" si="171"/>
        <v>0.16142939229508055</v>
      </c>
      <c r="K1829" s="15">
        <f t="shared" si="172"/>
        <v>-0.53823782149412436</v>
      </c>
      <c r="M1829" s="15">
        <f t="shared" si="173"/>
        <v>23.936676417835525</v>
      </c>
      <c r="N1829" s="15">
        <f t="shared" si="174"/>
        <v>56.412239072700118</v>
      </c>
      <c r="O1829" s="15">
        <f t="shared" si="175"/>
        <v>29.520643596689165</v>
      </c>
    </row>
    <row r="1830" spans="1:15" x14ac:dyDescent="0.25">
      <c r="A1830" s="4">
        <v>51810041802</v>
      </c>
      <c r="B1830" s="7" t="s">
        <v>1809</v>
      </c>
      <c r="C1830" s="40">
        <f t="array" ref="C1830">SUMPRODUCT($D$9:$D$11, TRANSPOSE(M1830:O1830))</f>
        <v>36.623186362408269</v>
      </c>
      <c r="E1830" s="9">
        <v>0</v>
      </c>
      <c r="F1830" s="9">
        <v>111</v>
      </c>
      <c r="G1830" s="9">
        <v>0</v>
      </c>
      <c r="I1830" s="15">
        <f t="shared" si="170"/>
        <v>-0.70834098954470248</v>
      </c>
      <c r="J1830" s="15">
        <f t="shared" si="171"/>
        <v>0.16142939229508055</v>
      </c>
      <c r="K1830" s="15">
        <f t="shared" si="172"/>
        <v>-0.53823782149412436</v>
      </c>
      <c r="M1830" s="15">
        <f t="shared" si="173"/>
        <v>23.936676417835525</v>
      </c>
      <c r="N1830" s="15">
        <f t="shared" si="174"/>
        <v>56.412239072700118</v>
      </c>
      <c r="O1830" s="15">
        <f t="shared" si="175"/>
        <v>29.520643596689165</v>
      </c>
    </row>
    <row r="1831" spans="1:15" x14ac:dyDescent="0.25">
      <c r="A1831" s="4">
        <v>51810042000</v>
      </c>
      <c r="B1831" s="7" t="s">
        <v>1810</v>
      </c>
      <c r="C1831" s="40">
        <f t="array" ref="C1831">SUMPRODUCT($D$9:$D$11, TRANSPOSE(M1831:O1831))</f>
        <v>37.882071337103682</v>
      </c>
      <c r="E1831" s="9">
        <v>0</v>
      </c>
      <c r="F1831" s="9">
        <v>111</v>
      </c>
      <c r="G1831" s="9">
        <v>1</v>
      </c>
      <c r="I1831" s="15">
        <f t="shared" si="170"/>
        <v>-0.70834098954470248</v>
      </c>
      <c r="J1831" s="15">
        <f t="shared" si="171"/>
        <v>0.16142939229508055</v>
      </c>
      <c r="K1831" s="15">
        <f t="shared" si="172"/>
        <v>-0.43171856811208875</v>
      </c>
      <c r="M1831" s="15">
        <f t="shared" si="173"/>
        <v>23.936676417835525</v>
      </c>
      <c r="N1831" s="15">
        <f t="shared" si="174"/>
        <v>56.412239072700118</v>
      </c>
      <c r="O1831" s="15">
        <f t="shared" si="175"/>
        <v>33.297298520775421</v>
      </c>
    </row>
    <row r="1832" spans="1:15" x14ac:dyDescent="0.25">
      <c r="A1832" s="4">
        <v>51810042201</v>
      </c>
      <c r="B1832" s="7" t="s">
        <v>1811</v>
      </c>
      <c r="C1832" s="40">
        <f t="array" ref="C1832">SUMPRODUCT($D$9:$D$11, TRANSPOSE(M1832:O1832))</f>
        <v>37.882071337103682</v>
      </c>
      <c r="E1832" s="9">
        <v>0</v>
      </c>
      <c r="F1832" s="9">
        <v>111</v>
      </c>
      <c r="G1832" s="9">
        <v>1</v>
      </c>
      <c r="I1832" s="15">
        <f t="shared" si="170"/>
        <v>-0.70834098954470248</v>
      </c>
      <c r="J1832" s="15">
        <f t="shared" si="171"/>
        <v>0.16142939229508055</v>
      </c>
      <c r="K1832" s="15">
        <f t="shared" si="172"/>
        <v>-0.43171856811208875</v>
      </c>
      <c r="M1832" s="15">
        <f t="shared" si="173"/>
        <v>23.936676417835525</v>
      </c>
      <c r="N1832" s="15">
        <f t="shared" si="174"/>
        <v>56.412239072700118</v>
      </c>
      <c r="O1832" s="15">
        <f t="shared" si="175"/>
        <v>33.297298520775421</v>
      </c>
    </row>
    <row r="1833" spans="1:15" x14ac:dyDescent="0.25">
      <c r="A1833" s="4">
        <v>51810042202</v>
      </c>
      <c r="B1833" s="7" t="s">
        <v>1812</v>
      </c>
      <c r="C1833" s="40">
        <f t="array" ref="C1833">SUMPRODUCT($D$9:$D$11, TRANSPOSE(M1833:O1833))</f>
        <v>37.882071337103682</v>
      </c>
      <c r="E1833" s="9">
        <v>0</v>
      </c>
      <c r="F1833" s="9">
        <v>111</v>
      </c>
      <c r="G1833" s="9">
        <v>1</v>
      </c>
      <c r="I1833" s="15">
        <f t="shared" si="170"/>
        <v>-0.70834098954470248</v>
      </c>
      <c r="J1833" s="15">
        <f t="shared" si="171"/>
        <v>0.16142939229508055</v>
      </c>
      <c r="K1833" s="15">
        <f t="shared" si="172"/>
        <v>-0.43171856811208875</v>
      </c>
      <c r="M1833" s="15">
        <f t="shared" si="173"/>
        <v>23.936676417835525</v>
      </c>
      <c r="N1833" s="15">
        <f t="shared" si="174"/>
        <v>56.412239072700118</v>
      </c>
      <c r="O1833" s="15">
        <f t="shared" si="175"/>
        <v>33.297298520775421</v>
      </c>
    </row>
    <row r="1834" spans="1:15" x14ac:dyDescent="0.25">
      <c r="A1834" s="4">
        <v>51810042400</v>
      </c>
      <c r="B1834" s="7" t="s">
        <v>1813</v>
      </c>
      <c r="C1834" s="40">
        <f t="array" ref="C1834">SUMPRODUCT($D$9:$D$11, TRANSPOSE(M1834:O1834))</f>
        <v>37.882071337103682</v>
      </c>
      <c r="E1834" s="9">
        <v>0</v>
      </c>
      <c r="F1834" s="9">
        <v>111</v>
      </c>
      <c r="G1834" s="9">
        <v>1</v>
      </c>
      <c r="I1834" s="15">
        <f t="shared" si="170"/>
        <v>-0.70834098954470248</v>
      </c>
      <c r="J1834" s="15">
        <f t="shared" si="171"/>
        <v>0.16142939229508055</v>
      </c>
      <c r="K1834" s="15">
        <f t="shared" si="172"/>
        <v>-0.43171856811208875</v>
      </c>
      <c r="M1834" s="15">
        <f t="shared" si="173"/>
        <v>23.936676417835525</v>
      </c>
      <c r="N1834" s="15">
        <f t="shared" si="174"/>
        <v>56.412239072700118</v>
      </c>
      <c r="O1834" s="15">
        <f t="shared" si="175"/>
        <v>33.297298520775421</v>
      </c>
    </row>
    <row r="1835" spans="1:15" x14ac:dyDescent="0.25">
      <c r="A1835" s="4">
        <v>51810042600</v>
      </c>
      <c r="B1835" s="7" t="s">
        <v>1814</v>
      </c>
      <c r="C1835" s="40">
        <f t="array" ref="C1835">SUMPRODUCT($D$9:$D$11, TRANSPOSE(M1835:O1835))</f>
        <v>37.882071337103682</v>
      </c>
      <c r="E1835" s="9">
        <v>0</v>
      </c>
      <c r="F1835" s="9">
        <v>111</v>
      </c>
      <c r="G1835" s="9">
        <v>1</v>
      </c>
      <c r="I1835" s="15">
        <f t="shared" si="170"/>
        <v>-0.70834098954470248</v>
      </c>
      <c r="J1835" s="15">
        <f t="shared" si="171"/>
        <v>0.16142939229508055</v>
      </c>
      <c r="K1835" s="15">
        <f t="shared" si="172"/>
        <v>-0.43171856811208875</v>
      </c>
      <c r="M1835" s="15">
        <f t="shared" si="173"/>
        <v>23.936676417835525</v>
      </c>
      <c r="N1835" s="15">
        <f t="shared" si="174"/>
        <v>56.412239072700118</v>
      </c>
      <c r="O1835" s="15">
        <f t="shared" si="175"/>
        <v>33.297298520775421</v>
      </c>
    </row>
    <row r="1836" spans="1:15" x14ac:dyDescent="0.25">
      <c r="A1836" s="4">
        <v>51810042801</v>
      </c>
      <c r="B1836" s="7" t="s">
        <v>1815</v>
      </c>
      <c r="C1836" s="40">
        <f t="array" ref="C1836">SUMPRODUCT($D$9:$D$11, TRANSPOSE(M1836:O1836))</f>
        <v>37.882071337103682</v>
      </c>
      <c r="E1836" s="9">
        <v>0</v>
      </c>
      <c r="F1836" s="9">
        <v>111</v>
      </c>
      <c r="G1836" s="9">
        <v>1</v>
      </c>
      <c r="I1836" s="15">
        <f t="shared" si="170"/>
        <v>-0.70834098954470248</v>
      </c>
      <c r="J1836" s="15">
        <f t="shared" si="171"/>
        <v>0.16142939229508055</v>
      </c>
      <c r="K1836" s="15">
        <f t="shared" si="172"/>
        <v>-0.43171856811208875</v>
      </c>
      <c r="M1836" s="15">
        <f t="shared" si="173"/>
        <v>23.936676417835525</v>
      </c>
      <c r="N1836" s="15">
        <f t="shared" si="174"/>
        <v>56.412239072700118</v>
      </c>
      <c r="O1836" s="15">
        <f t="shared" si="175"/>
        <v>33.297298520775421</v>
      </c>
    </row>
    <row r="1837" spans="1:15" x14ac:dyDescent="0.25">
      <c r="A1837" s="4">
        <v>51810042802</v>
      </c>
      <c r="B1837" s="7" t="s">
        <v>1816</v>
      </c>
      <c r="C1837" s="40">
        <f t="array" ref="C1837">SUMPRODUCT($D$9:$D$11, TRANSPOSE(M1837:O1837))</f>
        <v>37.882071337103682</v>
      </c>
      <c r="E1837" s="9">
        <v>0</v>
      </c>
      <c r="F1837" s="9">
        <v>111</v>
      </c>
      <c r="G1837" s="9">
        <v>1</v>
      </c>
      <c r="I1837" s="15">
        <f t="shared" si="170"/>
        <v>-0.70834098954470248</v>
      </c>
      <c r="J1837" s="15">
        <f t="shared" si="171"/>
        <v>0.16142939229508055</v>
      </c>
      <c r="K1837" s="15">
        <f t="shared" si="172"/>
        <v>-0.43171856811208875</v>
      </c>
      <c r="M1837" s="15">
        <f t="shared" si="173"/>
        <v>23.936676417835525</v>
      </c>
      <c r="N1837" s="15">
        <f t="shared" si="174"/>
        <v>56.412239072700118</v>
      </c>
      <c r="O1837" s="15">
        <f t="shared" si="175"/>
        <v>33.297298520775421</v>
      </c>
    </row>
    <row r="1838" spans="1:15" x14ac:dyDescent="0.25">
      <c r="A1838" s="4">
        <v>51810043002</v>
      </c>
      <c r="B1838" s="7" t="s">
        <v>1817</v>
      </c>
      <c r="C1838" s="40">
        <f t="array" ref="C1838">SUMPRODUCT($D$9:$D$11, TRANSPOSE(M1838:O1838))</f>
        <v>37.882071337103682</v>
      </c>
      <c r="E1838" s="9">
        <v>0</v>
      </c>
      <c r="F1838" s="9">
        <v>111</v>
      </c>
      <c r="G1838" s="9">
        <v>1</v>
      </c>
      <c r="I1838" s="15">
        <f t="shared" si="170"/>
        <v>-0.70834098954470248</v>
      </c>
      <c r="J1838" s="15">
        <f t="shared" si="171"/>
        <v>0.16142939229508055</v>
      </c>
      <c r="K1838" s="15">
        <f t="shared" si="172"/>
        <v>-0.43171856811208875</v>
      </c>
      <c r="M1838" s="15">
        <f t="shared" si="173"/>
        <v>23.936676417835525</v>
      </c>
      <c r="N1838" s="15">
        <f t="shared" si="174"/>
        <v>56.412239072700118</v>
      </c>
      <c r="O1838" s="15">
        <f t="shared" si="175"/>
        <v>33.297298520775421</v>
      </c>
    </row>
    <row r="1839" spans="1:15" x14ac:dyDescent="0.25">
      <c r="A1839" s="4">
        <v>51810043003</v>
      </c>
      <c r="B1839" s="7" t="s">
        <v>1818</v>
      </c>
      <c r="C1839" s="40">
        <f t="array" ref="C1839">SUMPRODUCT($D$9:$D$11, TRANSPOSE(M1839:O1839))</f>
        <v>36.623186362408269</v>
      </c>
      <c r="E1839" s="9">
        <v>0</v>
      </c>
      <c r="F1839" s="9">
        <v>111</v>
      </c>
      <c r="G1839" s="9">
        <v>0</v>
      </c>
      <c r="I1839" s="15">
        <f t="shared" si="170"/>
        <v>-0.70834098954470248</v>
      </c>
      <c r="J1839" s="15">
        <f t="shared" si="171"/>
        <v>0.16142939229508055</v>
      </c>
      <c r="K1839" s="15">
        <f t="shared" si="172"/>
        <v>-0.53823782149412436</v>
      </c>
      <c r="M1839" s="15">
        <f t="shared" si="173"/>
        <v>23.936676417835525</v>
      </c>
      <c r="N1839" s="15">
        <f t="shared" si="174"/>
        <v>56.412239072700118</v>
      </c>
      <c r="O1839" s="15">
        <f t="shared" si="175"/>
        <v>29.520643596689165</v>
      </c>
    </row>
    <row r="1840" spans="1:15" x14ac:dyDescent="0.25">
      <c r="A1840" s="4">
        <v>51810043004</v>
      </c>
      <c r="B1840" s="7" t="s">
        <v>1819</v>
      </c>
      <c r="C1840" s="40">
        <f t="array" ref="C1840">SUMPRODUCT($D$9:$D$11, TRANSPOSE(M1840:O1840))</f>
        <v>36.623186362408269</v>
      </c>
      <c r="E1840" s="9">
        <v>0</v>
      </c>
      <c r="F1840" s="9">
        <v>111</v>
      </c>
      <c r="G1840" s="9">
        <v>0</v>
      </c>
      <c r="I1840" s="15">
        <f t="shared" si="170"/>
        <v>-0.70834098954470248</v>
      </c>
      <c r="J1840" s="15">
        <f t="shared" si="171"/>
        <v>0.16142939229508055</v>
      </c>
      <c r="K1840" s="15">
        <f t="shared" si="172"/>
        <v>-0.53823782149412436</v>
      </c>
      <c r="M1840" s="15">
        <f t="shared" si="173"/>
        <v>23.936676417835525</v>
      </c>
      <c r="N1840" s="15">
        <f t="shared" si="174"/>
        <v>56.412239072700118</v>
      </c>
      <c r="O1840" s="15">
        <f t="shared" si="175"/>
        <v>29.520643596689165</v>
      </c>
    </row>
    <row r="1841" spans="1:15" x14ac:dyDescent="0.25">
      <c r="A1841" s="4">
        <v>51810043200</v>
      </c>
      <c r="B1841" s="7" t="s">
        <v>1820</v>
      </c>
      <c r="C1841" s="40">
        <f t="array" ref="C1841">SUMPRODUCT($D$9:$D$11, TRANSPOSE(M1841:O1841))</f>
        <v>36.623186362408269</v>
      </c>
      <c r="E1841" s="9">
        <v>0</v>
      </c>
      <c r="F1841" s="9">
        <v>111</v>
      </c>
      <c r="G1841" s="9">
        <v>0</v>
      </c>
      <c r="I1841" s="15">
        <f t="shared" si="170"/>
        <v>-0.70834098954470248</v>
      </c>
      <c r="J1841" s="15">
        <f t="shared" si="171"/>
        <v>0.16142939229508055</v>
      </c>
      <c r="K1841" s="15">
        <f t="shared" si="172"/>
        <v>-0.53823782149412436</v>
      </c>
      <c r="M1841" s="15">
        <f t="shared" si="173"/>
        <v>23.936676417835525</v>
      </c>
      <c r="N1841" s="15">
        <f t="shared" si="174"/>
        <v>56.412239072700118</v>
      </c>
      <c r="O1841" s="15">
        <f t="shared" si="175"/>
        <v>29.520643596689165</v>
      </c>
    </row>
    <row r="1842" spans="1:15" x14ac:dyDescent="0.25">
      <c r="A1842" s="4">
        <v>51810043400</v>
      </c>
      <c r="B1842" s="7" t="s">
        <v>1821</v>
      </c>
      <c r="C1842" s="40">
        <f t="array" ref="C1842">SUMPRODUCT($D$9:$D$11, TRANSPOSE(M1842:O1842))</f>
        <v>36.623186362408269</v>
      </c>
      <c r="E1842" s="9">
        <v>0</v>
      </c>
      <c r="F1842" s="9">
        <v>111</v>
      </c>
      <c r="G1842" s="9">
        <v>0</v>
      </c>
      <c r="I1842" s="15">
        <f t="shared" si="170"/>
        <v>-0.70834098954470248</v>
      </c>
      <c r="J1842" s="15">
        <f t="shared" si="171"/>
        <v>0.16142939229508055</v>
      </c>
      <c r="K1842" s="15">
        <f t="shared" si="172"/>
        <v>-0.53823782149412436</v>
      </c>
      <c r="M1842" s="15">
        <f t="shared" si="173"/>
        <v>23.936676417835525</v>
      </c>
      <c r="N1842" s="15">
        <f t="shared" si="174"/>
        <v>56.412239072700118</v>
      </c>
      <c r="O1842" s="15">
        <f t="shared" si="175"/>
        <v>29.520643596689165</v>
      </c>
    </row>
    <row r="1843" spans="1:15" x14ac:dyDescent="0.25">
      <c r="A1843" s="4">
        <v>51810043600</v>
      </c>
      <c r="B1843" s="7" t="s">
        <v>1822</v>
      </c>
      <c r="C1843" s="40">
        <f t="array" ref="C1843">SUMPRODUCT($D$9:$D$11, TRANSPOSE(M1843:O1843))</f>
        <v>37.882071337103682</v>
      </c>
      <c r="E1843" s="9">
        <v>0</v>
      </c>
      <c r="F1843" s="9">
        <v>111</v>
      </c>
      <c r="G1843" s="9">
        <v>1</v>
      </c>
      <c r="I1843" s="15">
        <f t="shared" si="170"/>
        <v>-0.70834098954470248</v>
      </c>
      <c r="J1843" s="15">
        <f t="shared" si="171"/>
        <v>0.16142939229508055</v>
      </c>
      <c r="K1843" s="15">
        <f t="shared" si="172"/>
        <v>-0.43171856811208875</v>
      </c>
      <c r="M1843" s="15">
        <f t="shared" si="173"/>
        <v>23.936676417835525</v>
      </c>
      <c r="N1843" s="15">
        <f t="shared" si="174"/>
        <v>56.412239072700118</v>
      </c>
      <c r="O1843" s="15">
        <f t="shared" si="175"/>
        <v>33.297298520775421</v>
      </c>
    </row>
    <row r="1844" spans="1:15" x14ac:dyDescent="0.25">
      <c r="A1844" s="4">
        <v>51810043800</v>
      </c>
      <c r="B1844" s="7" t="s">
        <v>1823</v>
      </c>
      <c r="C1844" s="40">
        <f t="array" ref="C1844">SUMPRODUCT($D$9:$D$11, TRANSPOSE(M1844:O1844))</f>
        <v>37.882071337103682</v>
      </c>
      <c r="E1844" s="9">
        <v>0</v>
      </c>
      <c r="F1844" s="9">
        <v>111</v>
      </c>
      <c r="G1844" s="9">
        <v>1</v>
      </c>
      <c r="I1844" s="15">
        <f t="shared" si="170"/>
        <v>-0.70834098954470248</v>
      </c>
      <c r="J1844" s="15">
        <f t="shared" si="171"/>
        <v>0.16142939229508055</v>
      </c>
      <c r="K1844" s="15">
        <f t="shared" si="172"/>
        <v>-0.43171856811208875</v>
      </c>
      <c r="M1844" s="15">
        <f t="shared" si="173"/>
        <v>23.936676417835525</v>
      </c>
      <c r="N1844" s="15">
        <f t="shared" si="174"/>
        <v>56.412239072700118</v>
      </c>
      <c r="O1844" s="15">
        <f t="shared" si="175"/>
        <v>33.297298520775421</v>
      </c>
    </row>
    <row r="1845" spans="1:15" x14ac:dyDescent="0.25">
      <c r="A1845" s="4">
        <v>51810044001</v>
      </c>
      <c r="B1845" s="7" t="s">
        <v>1824</v>
      </c>
      <c r="C1845" s="40">
        <f t="array" ref="C1845">SUMPRODUCT($D$9:$D$11, TRANSPOSE(M1845:O1845))</f>
        <v>37.882071337103682</v>
      </c>
      <c r="E1845" s="9">
        <v>0</v>
      </c>
      <c r="F1845" s="9">
        <v>111</v>
      </c>
      <c r="G1845" s="9">
        <v>1</v>
      </c>
      <c r="I1845" s="15">
        <f t="shared" si="170"/>
        <v>-0.70834098954470248</v>
      </c>
      <c r="J1845" s="15">
        <f t="shared" si="171"/>
        <v>0.16142939229508055</v>
      </c>
      <c r="K1845" s="15">
        <f t="shared" si="172"/>
        <v>-0.43171856811208875</v>
      </c>
      <c r="M1845" s="15">
        <f t="shared" si="173"/>
        <v>23.936676417835525</v>
      </c>
      <c r="N1845" s="15">
        <f t="shared" si="174"/>
        <v>56.412239072700118</v>
      </c>
      <c r="O1845" s="15">
        <f t="shared" si="175"/>
        <v>33.297298520775421</v>
      </c>
    </row>
    <row r="1846" spans="1:15" x14ac:dyDescent="0.25">
      <c r="A1846" s="4">
        <v>51810044003</v>
      </c>
      <c r="B1846" s="7" t="s">
        <v>1825</v>
      </c>
      <c r="C1846" s="40">
        <f t="array" ref="C1846">SUMPRODUCT($D$9:$D$11, TRANSPOSE(M1846:O1846))</f>
        <v>37.882071337103682</v>
      </c>
      <c r="E1846" s="9">
        <v>0</v>
      </c>
      <c r="F1846" s="9">
        <v>111</v>
      </c>
      <c r="G1846" s="9">
        <v>1</v>
      </c>
      <c r="I1846" s="15">
        <f t="shared" si="170"/>
        <v>-0.70834098954470248</v>
      </c>
      <c r="J1846" s="15">
        <f t="shared" si="171"/>
        <v>0.16142939229508055</v>
      </c>
      <c r="K1846" s="15">
        <f t="shared" si="172"/>
        <v>-0.43171856811208875</v>
      </c>
      <c r="M1846" s="15">
        <f t="shared" si="173"/>
        <v>23.936676417835525</v>
      </c>
      <c r="N1846" s="15">
        <f t="shared" si="174"/>
        <v>56.412239072700118</v>
      </c>
      <c r="O1846" s="15">
        <f t="shared" si="175"/>
        <v>33.297298520775421</v>
      </c>
    </row>
    <row r="1847" spans="1:15" x14ac:dyDescent="0.25">
      <c r="A1847" s="4">
        <v>51810044004</v>
      </c>
      <c r="B1847" s="7" t="s">
        <v>1826</v>
      </c>
      <c r="C1847" s="40">
        <f t="array" ref="C1847">SUMPRODUCT($D$9:$D$11, TRANSPOSE(M1847:O1847))</f>
        <v>37.882071337103682</v>
      </c>
      <c r="E1847" s="9">
        <v>0</v>
      </c>
      <c r="F1847" s="9">
        <v>111</v>
      </c>
      <c r="G1847" s="9">
        <v>1</v>
      </c>
      <c r="I1847" s="15">
        <f t="shared" si="170"/>
        <v>-0.70834098954470248</v>
      </c>
      <c r="J1847" s="15">
        <f t="shared" si="171"/>
        <v>0.16142939229508055</v>
      </c>
      <c r="K1847" s="15">
        <f t="shared" si="172"/>
        <v>-0.43171856811208875</v>
      </c>
      <c r="M1847" s="15">
        <f t="shared" si="173"/>
        <v>23.936676417835525</v>
      </c>
      <c r="N1847" s="15">
        <f t="shared" si="174"/>
        <v>56.412239072700118</v>
      </c>
      <c r="O1847" s="15">
        <f t="shared" si="175"/>
        <v>33.297298520775421</v>
      </c>
    </row>
    <row r="1848" spans="1:15" x14ac:dyDescent="0.25">
      <c r="A1848" s="4">
        <v>51810044200</v>
      </c>
      <c r="B1848" s="7" t="s">
        <v>1827</v>
      </c>
      <c r="C1848" s="40">
        <f t="array" ref="C1848">SUMPRODUCT($D$9:$D$11, TRANSPOSE(M1848:O1848))</f>
        <v>37.882071337103682</v>
      </c>
      <c r="E1848" s="9">
        <v>0</v>
      </c>
      <c r="F1848" s="9">
        <v>111</v>
      </c>
      <c r="G1848" s="9">
        <v>1</v>
      </c>
      <c r="I1848" s="15">
        <f t="shared" si="170"/>
        <v>-0.70834098954470248</v>
      </c>
      <c r="J1848" s="15">
        <f t="shared" si="171"/>
        <v>0.16142939229508055</v>
      </c>
      <c r="K1848" s="15">
        <f t="shared" si="172"/>
        <v>-0.43171856811208875</v>
      </c>
      <c r="M1848" s="15">
        <f t="shared" si="173"/>
        <v>23.936676417835525</v>
      </c>
      <c r="N1848" s="15">
        <f t="shared" si="174"/>
        <v>56.412239072700118</v>
      </c>
      <c r="O1848" s="15">
        <f t="shared" si="175"/>
        <v>33.297298520775421</v>
      </c>
    </row>
    <row r="1849" spans="1:15" x14ac:dyDescent="0.25">
      <c r="A1849" s="4">
        <v>51810044401</v>
      </c>
      <c r="B1849" s="7" t="s">
        <v>1828</v>
      </c>
      <c r="C1849" s="40">
        <f t="array" ref="C1849">SUMPRODUCT($D$9:$D$11, TRANSPOSE(M1849:O1849))</f>
        <v>37.882071337103682</v>
      </c>
      <c r="E1849" s="9">
        <v>0</v>
      </c>
      <c r="F1849" s="9">
        <v>111</v>
      </c>
      <c r="G1849" s="9">
        <v>1</v>
      </c>
      <c r="I1849" s="15">
        <f t="shared" si="170"/>
        <v>-0.70834098954470248</v>
      </c>
      <c r="J1849" s="15">
        <f t="shared" si="171"/>
        <v>0.16142939229508055</v>
      </c>
      <c r="K1849" s="15">
        <f t="shared" si="172"/>
        <v>-0.43171856811208875</v>
      </c>
      <c r="M1849" s="15">
        <f t="shared" si="173"/>
        <v>23.936676417835525</v>
      </c>
      <c r="N1849" s="15">
        <f t="shared" si="174"/>
        <v>56.412239072700118</v>
      </c>
      <c r="O1849" s="15">
        <f t="shared" si="175"/>
        <v>33.297298520775421</v>
      </c>
    </row>
    <row r="1850" spans="1:15" x14ac:dyDescent="0.25">
      <c r="A1850" s="4">
        <v>51810044402</v>
      </c>
      <c r="B1850" s="7" t="s">
        <v>1829</v>
      </c>
      <c r="C1850" s="40">
        <f t="array" ref="C1850">SUMPRODUCT($D$9:$D$11, TRANSPOSE(M1850:O1850))</f>
        <v>37.882071337103682</v>
      </c>
      <c r="E1850" s="9">
        <v>0</v>
      </c>
      <c r="F1850" s="9">
        <v>111</v>
      </c>
      <c r="G1850" s="9">
        <v>1</v>
      </c>
      <c r="I1850" s="15">
        <f t="shared" si="170"/>
        <v>-0.70834098954470248</v>
      </c>
      <c r="J1850" s="15">
        <f t="shared" si="171"/>
        <v>0.16142939229508055</v>
      </c>
      <c r="K1850" s="15">
        <f t="shared" si="172"/>
        <v>-0.43171856811208875</v>
      </c>
      <c r="M1850" s="15">
        <f t="shared" si="173"/>
        <v>23.936676417835525</v>
      </c>
      <c r="N1850" s="15">
        <f t="shared" si="174"/>
        <v>56.412239072700118</v>
      </c>
      <c r="O1850" s="15">
        <f t="shared" si="175"/>
        <v>33.297298520775421</v>
      </c>
    </row>
    <row r="1851" spans="1:15" x14ac:dyDescent="0.25">
      <c r="A1851" s="4">
        <v>51810044600</v>
      </c>
      <c r="B1851" s="7" t="s">
        <v>1830</v>
      </c>
      <c r="C1851" s="40">
        <f t="array" ref="C1851">SUMPRODUCT($D$9:$D$11, TRANSPOSE(M1851:O1851))</f>
        <v>37.882071337103682</v>
      </c>
      <c r="E1851" s="9">
        <v>0</v>
      </c>
      <c r="F1851" s="9">
        <v>111</v>
      </c>
      <c r="G1851" s="9">
        <v>1</v>
      </c>
      <c r="I1851" s="15">
        <f t="shared" si="170"/>
        <v>-0.70834098954470248</v>
      </c>
      <c r="J1851" s="15">
        <f t="shared" si="171"/>
        <v>0.16142939229508055</v>
      </c>
      <c r="K1851" s="15">
        <f t="shared" si="172"/>
        <v>-0.43171856811208875</v>
      </c>
      <c r="M1851" s="15">
        <f t="shared" si="173"/>
        <v>23.936676417835525</v>
      </c>
      <c r="N1851" s="15">
        <f t="shared" si="174"/>
        <v>56.412239072700118</v>
      </c>
      <c r="O1851" s="15">
        <f t="shared" si="175"/>
        <v>33.297298520775421</v>
      </c>
    </row>
    <row r="1852" spans="1:15" x14ac:dyDescent="0.25">
      <c r="A1852" s="4">
        <v>51810044805</v>
      </c>
      <c r="B1852" s="7" t="s">
        <v>1831</v>
      </c>
      <c r="C1852" s="40">
        <f t="array" ref="C1852">SUMPRODUCT($D$9:$D$11, TRANSPOSE(M1852:O1852))</f>
        <v>37.882071337103682</v>
      </c>
      <c r="E1852" s="9">
        <v>0</v>
      </c>
      <c r="F1852" s="9">
        <v>111</v>
      </c>
      <c r="G1852" s="9">
        <v>1</v>
      </c>
      <c r="I1852" s="15">
        <f t="shared" si="170"/>
        <v>-0.70834098954470248</v>
      </c>
      <c r="J1852" s="15">
        <f t="shared" si="171"/>
        <v>0.16142939229508055</v>
      </c>
      <c r="K1852" s="15">
        <f t="shared" si="172"/>
        <v>-0.43171856811208875</v>
      </c>
      <c r="M1852" s="15">
        <f t="shared" si="173"/>
        <v>23.936676417835525</v>
      </c>
      <c r="N1852" s="15">
        <f t="shared" si="174"/>
        <v>56.412239072700118</v>
      </c>
      <c r="O1852" s="15">
        <f t="shared" si="175"/>
        <v>33.297298520775421</v>
      </c>
    </row>
    <row r="1853" spans="1:15" x14ac:dyDescent="0.25">
      <c r="A1853" s="4">
        <v>51810044806</v>
      </c>
      <c r="B1853" s="7" t="s">
        <v>1832</v>
      </c>
      <c r="C1853" s="40">
        <f t="array" ref="C1853">SUMPRODUCT($D$9:$D$11, TRANSPOSE(M1853:O1853))</f>
        <v>37.882071337103682</v>
      </c>
      <c r="E1853" s="9">
        <v>0</v>
      </c>
      <c r="F1853" s="9">
        <v>111</v>
      </c>
      <c r="G1853" s="9">
        <v>1</v>
      </c>
      <c r="I1853" s="15">
        <f t="shared" si="170"/>
        <v>-0.70834098954470248</v>
      </c>
      <c r="J1853" s="15">
        <f t="shared" si="171"/>
        <v>0.16142939229508055</v>
      </c>
      <c r="K1853" s="15">
        <f t="shared" si="172"/>
        <v>-0.43171856811208875</v>
      </c>
      <c r="M1853" s="15">
        <f t="shared" si="173"/>
        <v>23.936676417835525</v>
      </c>
      <c r="N1853" s="15">
        <f t="shared" si="174"/>
        <v>56.412239072700118</v>
      </c>
      <c r="O1853" s="15">
        <f t="shared" si="175"/>
        <v>33.297298520775421</v>
      </c>
    </row>
    <row r="1854" spans="1:15" x14ac:dyDescent="0.25">
      <c r="A1854" s="4">
        <v>51810044807</v>
      </c>
      <c r="B1854" s="7" t="s">
        <v>1833</v>
      </c>
      <c r="C1854" s="40">
        <f t="array" ref="C1854">SUMPRODUCT($D$9:$D$11, TRANSPOSE(M1854:O1854))</f>
        <v>37.882071337103682</v>
      </c>
      <c r="E1854" s="9">
        <v>0</v>
      </c>
      <c r="F1854" s="9">
        <v>111</v>
      </c>
      <c r="G1854" s="9">
        <v>1</v>
      </c>
      <c r="I1854" s="15">
        <f t="shared" si="170"/>
        <v>-0.70834098954470248</v>
      </c>
      <c r="J1854" s="15">
        <f t="shared" si="171"/>
        <v>0.16142939229508055</v>
      </c>
      <c r="K1854" s="15">
        <f t="shared" si="172"/>
        <v>-0.43171856811208875</v>
      </c>
      <c r="M1854" s="15">
        <f t="shared" si="173"/>
        <v>23.936676417835525</v>
      </c>
      <c r="N1854" s="15">
        <f t="shared" si="174"/>
        <v>56.412239072700118</v>
      </c>
      <c r="O1854" s="15">
        <f t="shared" si="175"/>
        <v>33.297298520775421</v>
      </c>
    </row>
    <row r="1855" spans="1:15" x14ac:dyDescent="0.25">
      <c r="A1855" s="4">
        <v>51810044808</v>
      </c>
      <c r="B1855" s="7" t="s">
        <v>1834</v>
      </c>
      <c r="C1855" s="40">
        <f t="array" ref="C1855">SUMPRODUCT($D$9:$D$11, TRANSPOSE(M1855:O1855))</f>
        <v>37.882071337103682</v>
      </c>
      <c r="E1855" s="9">
        <v>0</v>
      </c>
      <c r="F1855" s="9">
        <v>111</v>
      </c>
      <c r="G1855" s="9">
        <v>1</v>
      </c>
      <c r="I1855" s="15">
        <f t="shared" si="170"/>
        <v>-0.70834098954470248</v>
      </c>
      <c r="J1855" s="15">
        <f t="shared" si="171"/>
        <v>0.16142939229508055</v>
      </c>
      <c r="K1855" s="15">
        <f t="shared" si="172"/>
        <v>-0.43171856811208875</v>
      </c>
      <c r="M1855" s="15">
        <f t="shared" si="173"/>
        <v>23.936676417835525</v>
      </c>
      <c r="N1855" s="15">
        <f t="shared" si="174"/>
        <v>56.412239072700118</v>
      </c>
      <c r="O1855" s="15">
        <f t="shared" si="175"/>
        <v>33.297298520775421</v>
      </c>
    </row>
    <row r="1856" spans="1:15" x14ac:dyDescent="0.25">
      <c r="A1856" s="4">
        <v>51810045000</v>
      </c>
      <c r="B1856" s="7" t="s">
        <v>1835</v>
      </c>
      <c r="C1856" s="40">
        <f t="array" ref="C1856">SUMPRODUCT($D$9:$D$11, TRANSPOSE(M1856:O1856))</f>
        <v>37.882071337103682</v>
      </c>
      <c r="E1856" s="9">
        <v>0</v>
      </c>
      <c r="F1856" s="9">
        <v>111</v>
      </c>
      <c r="G1856" s="9">
        <v>1</v>
      </c>
      <c r="I1856" s="15">
        <f t="shared" si="170"/>
        <v>-0.70834098954470248</v>
      </c>
      <c r="J1856" s="15">
        <f t="shared" si="171"/>
        <v>0.16142939229508055</v>
      </c>
      <c r="K1856" s="15">
        <f t="shared" si="172"/>
        <v>-0.43171856811208875</v>
      </c>
      <c r="M1856" s="15">
        <f t="shared" si="173"/>
        <v>23.936676417835525</v>
      </c>
      <c r="N1856" s="15">
        <f t="shared" si="174"/>
        <v>56.412239072700118</v>
      </c>
      <c r="O1856" s="15">
        <f t="shared" si="175"/>
        <v>33.297298520775421</v>
      </c>
    </row>
    <row r="1857" spans="1:15" x14ac:dyDescent="0.25">
      <c r="A1857" s="4">
        <v>51810045200</v>
      </c>
      <c r="B1857" s="7" t="s">
        <v>1836</v>
      </c>
      <c r="C1857" s="40">
        <f t="array" ref="C1857">SUMPRODUCT($D$9:$D$11, TRANSPOSE(M1857:O1857))</f>
        <v>37.882071337103682</v>
      </c>
      <c r="E1857" s="9">
        <v>0</v>
      </c>
      <c r="F1857" s="9">
        <v>111</v>
      </c>
      <c r="G1857" s="9">
        <v>1</v>
      </c>
      <c r="I1857" s="15">
        <f t="shared" si="170"/>
        <v>-0.70834098954470248</v>
      </c>
      <c r="J1857" s="15">
        <f t="shared" si="171"/>
        <v>0.16142939229508055</v>
      </c>
      <c r="K1857" s="15">
        <f t="shared" si="172"/>
        <v>-0.43171856811208875</v>
      </c>
      <c r="M1857" s="15">
        <f t="shared" si="173"/>
        <v>23.936676417835525</v>
      </c>
      <c r="N1857" s="15">
        <f t="shared" si="174"/>
        <v>56.412239072700118</v>
      </c>
      <c r="O1857" s="15">
        <f t="shared" si="175"/>
        <v>33.297298520775421</v>
      </c>
    </row>
    <row r="1858" spans="1:15" x14ac:dyDescent="0.25">
      <c r="A1858" s="4">
        <v>51810045405</v>
      </c>
      <c r="B1858" s="7" t="s">
        <v>1837</v>
      </c>
      <c r="C1858" s="40">
        <f t="array" ref="C1858">SUMPRODUCT($D$9:$D$11, TRANSPOSE(M1858:O1858))</f>
        <v>37.882071337103682</v>
      </c>
      <c r="E1858" s="9">
        <v>0</v>
      </c>
      <c r="F1858" s="9">
        <v>111</v>
      </c>
      <c r="G1858" s="9">
        <v>1</v>
      </c>
      <c r="I1858" s="15">
        <f t="shared" si="170"/>
        <v>-0.70834098954470248</v>
      </c>
      <c r="J1858" s="15">
        <f t="shared" si="171"/>
        <v>0.16142939229508055</v>
      </c>
      <c r="K1858" s="15">
        <f t="shared" si="172"/>
        <v>-0.43171856811208875</v>
      </c>
      <c r="M1858" s="15">
        <f t="shared" si="173"/>
        <v>23.936676417835525</v>
      </c>
      <c r="N1858" s="15">
        <f t="shared" si="174"/>
        <v>56.412239072700118</v>
      </c>
      <c r="O1858" s="15">
        <f t="shared" si="175"/>
        <v>33.297298520775421</v>
      </c>
    </row>
    <row r="1859" spans="1:15" x14ac:dyDescent="0.25">
      <c r="A1859" s="4">
        <v>51810045406</v>
      </c>
      <c r="B1859" s="7" t="s">
        <v>1838</v>
      </c>
      <c r="C1859" s="40">
        <f t="array" ref="C1859">SUMPRODUCT($D$9:$D$11, TRANSPOSE(M1859:O1859))</f>
        <v>37.882071337103682</v>
      </c>
      <c r="E1859" s="9">
        <v>0</v>
      </c>
      <c r="F1859" s="9">
        <v>111</v>
      </c>
      <c r="G1859" s="9">
        <v>1</v>
      </c>
      <c r="I1859" s="15">
        <f t="shared" si="170"/>
        <v>-0.70834098954470248</v>
      </c>
      <c r="J1859" s="15">
        <f t="shared" si="171"/>
        <v>0.16142939229508055</v>
      </c>
      <c r="K1859" s="15">
        <f t="shared" si="172"/>
        <v>-0.43171856811208875</v>
      </c>
      <c r="M1859" s="15">
        <f t="shared" si="173"/>
        <v>23.936676417835525</v>
      </c>
      <c r="N1859" s="15">
        <f t="shared" si="174"/>
        <v>56.412239072700118</v>
      </c>
      <c r="O1859" s="15">
        <f t="shared" si="175"/>
        <v>33.297298520775421</v>
      </c>
    </row>
    <row r="1860" spans="1:15" x14ac:dyDescent="0.25">
      <c r="A1860" s="4">
        <v>51810045407</v>
      </c>
      <c r="B1860" s="7" t="s">
        <v>1839</v>
      </c>
      <c r="C1860" s="40">
        <f t="array" ref="C1860">SUMPRODUCT($D$9:$D$11, TRANSPOSE(M1860:O1860))</f>
        <v>37.882071337103682</v>
      </c>
      <c r="E1860" s="9">
        <v>0</v>
      </c>
      <c r="F1860" s="9">
        <v>111</v>
      </c>
      <c r="G1860" s="9">
        <v>1</v>
      </c>
      <c r="I1860" s="15">
        <f t="shared" si="170"/>
        <v>-0.70834098954470248</v>
      </c>
      <c r="J1860" s="15">
        <f t="shared" si="171"/>
        <v>0.16142939229508055</v>
      </c>
      <c r="K1860" s="15">
        <f t="shared" si="172"/>
        <v>-0.43171856811208875</v>
      </c>
      <c r="M1860" s="15">
        <f t="shared" si="173"/>
        <v>23.936676417835525</v>
      </c>
      <c r="N1860" s="15">
        <f t="shared" si="174"/>
        <v>56.412239072700118</v>
      </c>
      <c r="O1860" s="15">
        <f t="shared" si="175"/>
        <v>33.297298520775421</v>
      </c>
    </row>
    <row r="1861" spans="1:15" x14ac:dyDescent="0.25">
      <c r="A1861" s="4">
        <v>51810045408</v>
      </c>
      <c r="B1861" s="7" t="s">
        <v>1840</v>
      </c>
      <c r="C1861" s="40">
        <f t="array" ref="C1861">SUMPRODUCT($D$9:$D$11, TRANSPOSE(M1861:O1861))</f>
        <v>37.882071337103682</v>
      </c>
      <c r="E1861" s="9">
        <v>0</v>
      </c>
      <c r="F1861" s="9">
        <v>111</v>
      </c>
      <c r="G1861" s="9">
        <v>1</v>
      </c>
      <c r="I1861" s="15">
        <f t="shared" si="170"/>
        <v>-0.70834098954470248</v>
      </c>
      <c r="J1861" s="15">
        <f t="shared" si="171"/>
        <v>0.16142939229508055</v>
      </c>
      <c r="K1861" s="15">
        <f t="shared" si="172"/>
        <v>-0.43171856811208875</v>
      </c>
      <c r="M1861" s="15">
        <f t="shared" si="173"/>
        <v>23.936676417835525</v>
      </c>
      <c r="N1861" s="15">
        <f t="shared" si="174"/>
        <v>56.412239072700118</v>
      </c>
      <c r="O1861" s="15">
        <f t="shared" si="175"/>
        <v>33.297298520775421</v>
      </c>
    </row>
    <row r="1862" spans="1:15" x14ac:dyDescent="0.25">
      <c r="A1862" s="4">
        <v>51810045412</v>
      </c>
      <c r="B1862" s="7" t="s">
        <v>1841</v>
      </c>
      <c r="C1862" s="40">
        <f t="array" ref="C1862">SUMPRODUCT($D$9:$D$11, TRANSPOSE(M1862:O1862))</f>
        <v>37.882071337103682</v>
      </c>
      <c r="E1862" s="9">
        <v>0</v>
      </c>
      <c r="F1862" s="9">
        <v>111</v>
      </c>
      <c r="G1862" s="9">
        <v>1</v>
      </c>
      <c r="I1862" s="15">
        <f t="shared" si="170"/>
        <v>-0.70834098954470248</v>
      </c>
      <c r="J1862" s="15">
        <f t="shared" si="171"/>
        <v>0.16142939229508055</v>
      </c>
      <c r="K1862" s="15">
        <f t="shared" si="172"/>
        <v>-0.43171856811208875</v>
      </c>
      <c r="M1862" s="15">
        <f t="shared" si="173"/>
        <v>23.936676417835525</v>
      </c>
      <c r="N1862" s="15">
        <f t="shared" si="174"/>
        <v>56.412239072700118</v>
      </c>
      <c r="O1862" s="15">
        <f t="shared" si="175"/>
        <v>33.297298520775421</v>
      </c>
    </row>
    <row r="1863" spans="1:15" x14ac:dyDescent="0.25">
      <c r="A1863" s="4">
        <v>51810045414</v>
      </c>
      <c r="B1863" s="7" t="s">
        <v>1842</v>
      </c>
      <c r="C1863" s="40">
        <f t="array" ref="C1863">SUMPRODUCT($D$9:$D$11, TRANSPOSE(M1863:O1863))</f>
        <v>37.882071337103682</v>
      </c>
      <c r="E1863" s="9">
        <v>0</v>
      </c>
      <c r="F1863" s="9">
        <v>111</v>
      </c>
      <c r="G1863" s="9">
        <v>1</v>
      </c>
      <c r="I1863" s="15">
        <f t="shared" si="170"/>
        <v>-0.70834098954470248</v>
      </c>
      <c r="J1863" s="15">
        <f t="shared" si="171"/>
        <v>0.16142939229508055</v>
      </c>
      <c r="K1863" s="15">
        <f t="shared" si="172"/>
        <v>-0.43171856811208875</v>
      </c>
      <c r="M1863" s="15">
        <f t="shared" si="173"/>
        <v>23.936676417835525</v>
      </c>
      <c r="N1863" s="15">
        <f t="shared" si="174"/>
        <v>56.412239072700118</v>
      </c>
      <c r="O1863" s="15">
        <f t="shared" si="175"/>
        <v>33.297298520775421</v>
      </c>
    </row>
    <row r="1864" spans="1:15" x14ac:dyDescent="0.25">
      <c r="A1864" s="4">
        <v>51810045415</v>
      </c>
      <c r="B1864" s="7" t="s">
        <v>1843</v>
      </c>
      <c r="C1864" s="40">
        <f t="array" ref="C1864">SUMPRODUCT($D$9:$D$11, TRANSPOSE(M1864:O1864))</f>
        <v>37.882071337103682</v>
      </c>
      <c r="E1864" s="9">
        <v>0</v>
      </c>
      <c r="F1864" s="9">
        <v>111</v>
      </c>
      <c r="G1864" s="9">
        <v>1</v>
      </c>
      <c r="I1864" s="15">
        <f t="shared" si="170"/>
        <v>-0.70834098954470248</v>
      </c>
      <c r="J1864" s="15">
        <f t="shared" si="171"/>
        <v>0.16142939229508055</v>
      </c>
      <c r="K1864" s="15">
        <f t="shared" si="172"/>
        <v>-0.43171856811208875</v>
      </c>
      <c r="M1864" s="15">
        <f t="shared" si="173"/>
        <v>23.936676417835525</v>
      </c>
      <c r="N1864" s="15">
        <f t="shared" si="174"/>
        <v>56.412239072700118</v>
      </c>
      <c r="O1864" s="15">
        <f t="shared" si="175"/>
        <v>33.297298520775421</v>
      </c>
    </row>
    <row r="1865" spans="1:15" x14ac:dyDescent="0.25">
      <c r="A1865" s="4">
        <v>51810045417</v>
      </c>
      <c r="B1865" s="7" t="s">
        <v>1844</v>
      </c>
      <c r="C1865" s="40">
        <f t="array" ref="C1865">SUMPRODUCT($D$9:$D$11, TRANSPOSE(M1865:O1865))</f>
        <v>37.882071337103682</v>
      </c>
      <c r="E1865" s="9">
        <v>0</v>
      </c>
      <c r="F1865" s="9">
        <v>111</v>
      </c>
      <c r="G1865" s="9">
        <v>1</v>
      </c>
      <c r="I1865" s="15">
        <f t="shared" si="170"/>
        <v>-0.70834098954470248</v>
      </c>
      <c r="J1865" s="15">
        <f t="shared" si="171"/>
        <v>0.16142939229508055</v>
      </c>
      <c r="K1865" s="15">
        <f t="shared" si="172"/>
        <v>-0.43171856811208875</v>
      </c>
      <c r="M1865" s="15">
        <f t="shared" si="173"/>
        <v>23.936676417835525</v>
      </c>
      <c r="N1865" s="15">
        <f t="shared" si="174"/>
        <v>56.412239072700118</v>
      </c>
      <c r="O1865" s="15">
        <f t="shared" si="175"/>
        <v>33.297298520775421</v>
      </c>
    </row>
    <row r="1866" spans="1:15" x14ac:dyDescent="0.25">
      <c r="A1866" s="4">
        <v>51810045420</v>
      </c>
      <c r="B1866" s="7" t="s">
        <v>1845</v>
      </c>
      <c r="C1866" s="40">
        <f t="array" ref="C1866">SUMPRODUCT($D$9:$D$11, TRANSPOSE(M1866:O1866))</f>
        <v>37.882071337103682</v>
      </c>
      <c r="E1866" s="9">
        <v>0</v>
      </c>
      <c r="F1866" s="9">
        <v>111</v>
      </c>
      <c r="G1866" s="9">
        <v>1</v>
      </c>
      <c r="I1866" s="15">
        <f t="shared" si="170"/>
        <v>-0.70834098954470248</v>
      </c>
      <c r="J1866" s="15">
        <f t="shared" si="171"/>
        <v>0.16142939229508055</v>
      </c>
      <c r="K1866" s="15">
        <f t="shared" si="172"/>
        <v>-0.43171856811208875</v>
      </c>
      <c r="M1866" s="15">
        <f t="shared" si="173"/>
        <v>23.936676417835525</v>
      </c>
      <c r="N1866" s="15">
        <f t="shared" si="174"/>
        <v>56.412239072700118</v>
      </c>
      <c r="O1866" s="15">
        <f t="shared" si="175"/>
        <v>33.297298520775421</v>
      </c>
    </row>
    <row r="1867" spans="1:15" x14ac:dyDescent="0.25">
      <c r="A1867" s="4">
        <v>51810045421</v>
      </c>
      <c r="B1867" s="7" t="s">
        <v>1846</v>
      </c>
      <c r="C1867" s="40">
        <f t="array" ref="C1867">SUMPRODUCT($D$9:$D$11, TRANSPOSE(M1867:O1867))</f>
        <v>37.882071337103682</v>
      </c>
      <c r="E1867" s="9">
        <v>0</v>
      </c>
      <c r="F1867" s="9">
        <v>111</v>
      </c>
      <c r="G1867" s="9">
        <v>1</v>
      </c>
      <c r="I1867" s="15">
        <f t="shared" si="170"/>
        <v>-0.70834098954470248</v>
      </c>
      <c r="J1867" s="15">
        <f t="shared" si="171"/>
        <v>0.16142939229508055</v>
      </c>
      <c r="K1867" s="15">
        <f t="shared" si="172"/>
        <v>-0.43171856811208875</v>
      </c>
      <c r="M1867" s="15">
        <f t="shared" si="173"/>
        <v>23.936676417835525</v>
      </c>
      <c r="N1867" s="15">
        <f t="shared" si="174"/>
        <v>56.412239072700118</v>
      </c>
      <c r="O1867" s="15">
        <f t="shared" si="175"/>
        <v>33.297298520775421</v>
      </c>
    </row>
    <row r="1868" spans="1:15" x14ac:dyDescent="0.25">
      <c r="A1868" s="4">
        <v>51810045422</v>
      </c>
      <c r="B1868" s="7" t="s">
        <v>1847</v>
      </c>
      <c r="C1868" s="40">
        <f t="array" ref="C1868">SUMPRODUCT($D$9:$D$11, TRANSPOSE(M1868:O1868))</f>
        <v>37.882071337103682</v>
      </c>
      <c r="E1868" s="9">
        <v>0</v>
      </c>
      <c r="F1868" s="9">
        <v>111</v>
      </c>
      <c r="G1868" s="9">
        <v>1</v>
      </c>
      <c r="I1868" s="15">
        <f t="shared" si="170"/>
        <v>-0.70834098954470248</v>
      </c>
      <c r="J1868" s="15">
        <f t="shared" si="171"/>
        <v>0.16142939229508055</v>
      </c>
      <c r="K1868" s="15">
        <f t="shared" si="172"/>
        <v>-0.43171856811208875</v>
      </c>
      <c r="M1868" s="15">
        <f t="shared" si="173"/>
        <v>23.936676417835525</v>
      </c>
      <c r="N1868" s="15">
        <f t="shared" si="174"/>
        <v>56.412239072700118</v>
      </c>
      <c r="O1868" s="15">
        <f t="shared" si="175"/>
        <v>33.297298520775421</v>
      </c>
    </row>
    <row r="1869" spans="1:15" x14ac:dyDescent="0.25">
      <c r="A1869" s="4">
        <v>51810045423</v>
      </c>
      <c r="B1869" s="7" t="s">
        <v>1848</v>
      </c>
      <c r="C1869" s="40">
        <f t="array" ref="C1869">SUMPRODUCT($D$9:$D$11, TRANSPOSE(M1869:O1869))</f>
        <v>37.882071337103682</v>
      </c>
      <c r="E1869" s="9">
        <v>0</v>
      </c>
      <c r="F1869" s="9">
        <v>111</v>
      </c>
      <c r="G1869" s="9">
        <v>1</v>
      </c>
      <c r="I1869" s="15">
        <f t="shared" si="170"/>
        <v>-0.70834098954470248</v>
      </c>
      <c r="J1869" s="15">
        <f t="shared" si="171"/>
        <v>0.16142939229508055</v>
      </c>
      <c r="K1869" s="15">
        <f t="shared" si="172"/>
        <v>-0.43171856811208875</v>
      </c>
      <c r="M1869" s="15">
        <f t="shared" si="173"/>
        <v>23.936676417835525</v>
      </c>
      <c r="N1869" s="15">
        <f t="shared" si="174"/>
        <v>56.412239072700118</v>
      </c>
      <c r="O1869" s="15">
        <f t="shared" si="175"/>
        <v>33.297298520775421</v>
      </c>
    </row>
    <row r="1870" spans="1:15" x14ac:dyDescent="0.25">
      <c r="A1870" s="4">
        <v>51810045424</v>
      </c>
      <c r="B1870" s="7" t="s">
        <v>1849</v>
      </c>
      <c r="C1870" s="40">
        <f t="array" ref="C1870">SUMPRODUCT($D$9:$D$11, TRANSPOSE(M1870:O1870))</f>
        <v>37.882071337103682</v>
      </c>
      <c r="E1870" s="9">
        <v>0</v>
      </c>
      <c r="F1870" s="9">
        <v>111</v>
      </c>
      <c r="G1870" s="9">
        <v>1</v>
      </c>
      <c r="I1870" s="15">
        <f t="shared" si="170"/>
        <v>-0.70834098954470248</v>
      </c>
      <c r="J1870" s="15">
        <f t="shared" si="171"/>
        <v>0.16142939229508055</v>
      </c>
      <c r="K1870" s="15">
        <f t="shared" si="172"/>
        <v>-0.43171856811208875</v>
      </c>
      <c r="M1870" s="15">
        <f t="shared" si="173"/>
        <v>23.936676417835525</v>
      </c>
      <c r="N1870" s="15">
        <f t="shared" si="174"/>
        <v>56.412239072700118</v>
      </c>
      <c r="O1870" s="15">
        <f t="shared" si="175"/>
        <v>33.297298520775421</v>
      </c>
    </row>
    <row r="1871" spans="1:15" x14ac:dyDescent="0.25">
      <c r="A1871" s="4">
        <v>51810045425</v>
      </c>
      <c r="B1871" s="7" t="s">
        <v>1850</v>
      </c>
      <c r="C1871" s="40">
        <f t="array" ref="C1871">SUMPRODUCT($D$9:$D$11, TRANSPOSE(M1871:O1871))</f>
        <v>37.882071337103682</v>
      </c>
      <c r="E1871" s="9">
        <v>0</v>
      </c>
      <c r="F1871" s="9">
        <v>111</v>
      </c>
      <c r="G1871" s="9">
        <v>1</v>
      </c>
      <c r="I1871" s="15">
        <f t="shared" si="170"/>
        <v>-0.70834098954470248</v>
      </c>
      <c r="J1871" s="15">
        <f t="shared" si="171"/>
        <v>0.16142939229508055</v>
      </c>
      <c r="K1871" s="15">
        <f t="shared" si="172"/>
        <v>-0.43171856811208875</v>
      </c>
      <c r="M1871" s="15">
        <f t="shared" si="173"/>
        <v>23.936676417835525</v>
      </c>
      <c r="N1871" s="15">
        <f t="shared" si="174"/>
        <v>56.412239072700118</v>
      </c>
      <c r="O1871" s="15">
        <f t="shared" si="175"/>
        <v>33.297298520775421</v>
      </c>
    </row>
    <row r="1872" spans="1:15" x14ac:dyDescent="0.25">
      <c r="A1872" s="4">
        <v>51810045426</v>
      </c>
      <c r="B1872" s="7" t="s">
        <v>1851</v>
      </c>
      <c r="C1872" s="40">
        <f t="array" ref="C1872">SUMPRODUCT($D$9:$D$11, TRANSPOSE(M1872:O1872))</f>
        <v>37.882071337103682</v>
      </c>
      <c r="E1872" s="9">
        <v>0</v>
      </c>
      <c r="F1872" s="9">
        <v>111</v>
      </c>
      <c r="G1872" s="9">
        <v>1</v>
      </c>
      <c r="I1872" s="15">
        <f t="shared" si="170"/>
        <v>-0.70834098954470248</v>
      </c>
      <c r="J1872" s="15">
        <f t="shared" si="171"/>
        <v>0.16142939229508055</v>
      </c>
      <c r="K1872" s="15">
        <f t="shared" si="172"/>
        <v>-0.43171856811208875</v>
      </c>
      <c r="M1872" s="15">
        <f t="shared" si="173"/>
        <v>23.936676417835525</v>
      </c>
      <c r="N1872" s="15">
        <f t="shared" si="174"/>
        <v>56.412239072700118</v>
      </c>
      <c r="O1872" s="15">
        <f t="shared" si="175"/>
        <v>33.297298520775421</v>
      </c>
    </row>
    <row r="1873" spans="1:15" x14ac:dyDescent="0.25">
      <c r="A1873" s="4">
        <v>51810045427</v>
      </c>
      <c r="B1873" s="7" t="s">
        <v>1852</v>
      </c>
      <c r="C1873" s="40">
        <f t="array" ref="C1873">SUMPRODUCT($D$9:$D$11, TRANSPOSE(M1873:O1873))</f>
        <v>37.882071337103682</v>
      </c>
      <c r="E1873" s="9">
        <v>0</v>
      </c>
      <c r="F1873" s="9">
        <v>111</v>
      </c>
      <c r="G1873" s="9">
        <v>1</v>
      </c>
      <c r="I1873" s="15">
        <f t="shared" si="170"/>
        <v>-0.70834098954470248</v>
      </c>
      <c r="J1873" s="15">
        <f t="shared" si="171"/>
        <v>0.16142939229508055</v>
      </c>
      <c r="K1873" s="15">
        <f t="shared" si="172"/>
        <v>-0.43171856811208875</v>
      </c>
      <c r="M1873" s="15">
        <f t="shared" si="173"/>
        <v>23.936676417835525</v>
      </c>
      <c r="N1873" s="15">
        <f t="shared" si="174"/>
        <v>56.412239072700118</v>
      </c>
      <c r="O1873" s="15">
        <f t="shared" si="175"/>
        <v>33.297298520775421</v>
      </c>
    </row>
    <row r="1874" spans="1:15" x14ac:dyDescent="0.25">
      <c r="A1874" s="4">
        <v>51810045428</v>
      </c>
      <c r="B1874" s="7" t="s">
        <v>1853</v>
      </c>
      <c r="C1874" s="40">
        <f t="array" ref="C1874">SUMPRODUCT($D$9:$D$11, TRANSPOSE(M1874:O1874))</f>
        <v>37.882071337103682</v>
      </c>
      <c r="E1874" s="9">
        <v>0</v>
      </c>
      <c r="F1874" s="9">
        <v>111</v>
      </c>
      <c r="G1874" s="9">
        <v>1</v>
      </c>
      <c r="I1874" s="15">
        <f t="shared" si="170"/>
        <v>-0.70834098954470248</v>
      </c>
      <c r="J1874" s="15">
        <f t="shared" si="171"/>
        <v>0.16142939229508055</v>
      </c>
      <c r="K1874" s="15">
        <f t="shared" si="172"/>
        <v>-0.43171856811208875</v>
      </c>
      <c r="M1874" s="15">
        <f t="shared" si="173"/>
        <v>23.936676417835525</v>
      </c>
      <c r="N1874" s="15">
        <f t="shared" si="174"/>
        <v>56.412239072700118</v>
      </c>
      <c r="O1874" s="15">
        <f t="shared" si="175"/>
        <v>33.297298520775421</v>
      </c>
    </row>
    <row r="1875" spans="1:15" x14ac:dyDescent="0.25">
      <c r="A1875" s="4">
        <v>51810045601</v>
      </c>
      <c r="B1875" s="7" t="s">
        <v>1854</v>
      </c>
      <c r="C1875" s="40">
        <f t="array" ref="C1875">SUMPRODUCT($D$9:$D$11, TRANSPOSE(M1875:O1875))</f>
        <v>37.882071337103682</v>
      </c>
      <c r="E1875" s="9">
        <v>0</v>
      </c>
      <c r="F1875" s="9">
        <v>111</v>
      </c>
      <c r="G1875" s="9">
        <v>1</v>
      </c>
      <c r="I1875" s="15">
        <f t="shared" si="170"/>
        <v>-0.70834098954470248</v>
      </c>
      <c r="J1875" s="15">
        <f t="shared" si="171"/>
        <v>0.16142939229508055</v>
      </c>
      <c r="K1875" s="15">
        <f t="shared" si="172"/>
        <v>-0.43171856811208875</v>
      </c>
      <c r="M1875" s="15">
        <f t="shared" si="173"/>
        <v>23.936676417835525</v>
      </c>
      <c r="N1875" s="15">
        <f t="shared" si="174"/>
        <v>56.412239072700118</v>
      </c>
      <c r="O1875" s="15">
        <f t="shared" si="175"/>
        <v>33.297298520775421</v>
      </c>
    </row>
    <row r="1876" spans="1:15" x14ac:dyDescent="0.25">
      <c r="A1876" s="4">
        <v>51810045603</v>
      </c>
      <c r="B1876" s="7" t="s">
        <v>1855</v>
      </c>
      <c r="C1876" s="40">
        <f t="array" ref="C1876">SUMPRODUCT($D$9:$D$11, TRANSPOSE(M1876:O1876))</f>
        <v>37.882071337103682</v>
      </c>
      <c r="E1876" s="9">
        <v>0</v>
      </c>
      <c r="F1876" s="9">
        <v>111</v>
      </c>
      <c r="G1876" s="9">
        <v>1</v>
      </c>
      <c r="I1876" s="15">
        <f t="shared" si="170"/>
        <v>-0.70834098954470248</v>
      </c>
      <c r="J1876" s="15">
        <f t="shared" si="171"/>
        <v>0.16142939229508055</v>
      </c>
      <c r="K1876" s="15">
        <f t="shared" si="172"/>
        <v>-0.43171856811208875</v>
      </c>
      <c r="M1876" s="15">
        <f t="shared" si="173"/>
        <v>23.936676417835525</v>
      </c>
      <c r="N1876" s="15">
        <f t="shared" si="174"/>
        <v>56.412239072700118</v>
      </c>
      <c r="O1876" s="15">
        <f t="shared" si="175"/>
        <v>33.297298520775421</v>
      </c>
    </row>
    <row r="1877" spans="1:15" x14ac:dyDescent="0.25">
      <c r="A1877" s="4">
        <v>51810045604</v>
      </c>
      <c r="B1877" s="7" t="s">
        <v>1856</v>
      </c>
      <c r="C1877" s="40">
        <f t="array" ref="C1877">SUMPRODUCT($D$9:$D$11, TRANSPOSE(M1877:O1877))</f>
        <v>37.882071337103682</v>
      </c>
      <c r="E1877" s="9">
        <v>0</v>
      </c>
      <c r="F1877" s="9">
        <v>111</v>
      </c>
      <c r="G1877" s="9">
        <v>1</v>
      </c>
      <c r="I1877" s="15">
        <f t="shared" ref="I1877:I1927" si="176">STANDARDIZE(E1877,I$14, I$15)</f>
        <v>-0.70834098954470248</v>
      </c>
      <c r="J1877" s="15">
        <f t="shared" ref="J1877:J1927" si="177">STANDARDIZE(F1877,J$14, J$15)</f>
        <v>0.16142939229508055</v>
      </c>
      <c r="K1877" s="15">
        <f t="shared" ref="K1877:K1927" si="178">STANDARDIZE(G1877,K$14, K$15)</f>
        <v>-0.43171856811208875</v>
      </c>
      <c r="M1877" s="15">
        <f t="shared" si="173"/>
        <v>23.936676417835525</v>
      </c>
      <c r="N1877" s="15">
        <f t="shared" si="174"/>
        <v>56.412239072700118</v>
      </c>
      <c r="O1877" s="15">
        <f t="shared" si="175"/>
        <v>33.297298520775421</v>
      </c>
    </row>
    <row r="1878" spans="1:15" x14ac:dyDescent="0.25">
      <c r="A1878" s="4">
        <v>51810045801</v>
      </c>
      <c r="B1878" s="7" t="s">
        <v>1857</v>
      </c>
      <c r="C1878" s="40">
        <f t="array" ref="C1878">SUMPRODUCT($D$9:$D$11, TRANSPOSE(M1878:O1878))</f>
        <v>37.882071337103682</v>
      </c>
      <c r="E1878" s="9">
        <v>0</v>
      </c>
      <c r="F1878" s="9">
        <v>111</v>
      </c>
      <c r="G1878" s="9">
        <v>1</v>
      </c>
      <c r="I1878" s="15">
        <f t="shared" si="176"/>
        <v>-0.70834098954470248</v>
      </c>
      <c r="J1878" s="15">
        <f t="shared" si="177"/>
        <v>0.16142939229508055</v>
      </c>
      <c r="K1878" s="15">
        <f t="shared" si="178"/>
        <v>-0.43171856811208875</v>
      </c>
      <c r="M1878" s="15">
        <f t="shared" ref="M1878:M1927" si="179">_xlfn.NORM.S.DIST(I1878,1)*100</f>
        <v>23.936676417835525</v>
      </c>
      <c r="N1878" s="15">
        <f t="shared" ref="N1878:N1927" si="180">_xlfn.NORM.S.DIST(J1878,1)*100</f>
        <v>56.412239072700118</v>
      </c>
      <c r="O1878" s="15">
        <f t="shared" ref="O1878:O1927" si="181">_xlfn.NORM.S.DIST(K1878,1)*100</f>
        <v>33.297298520775421</v>
      </c>
    </row>
    <row r="1879" spans="1:15" x14ac:dyDescent="0.25">
      <c r="A1879" s="4">
        <v>51810045803</v>
      </c>
      <c r="B1879" s="7" t="s">
        <v>1858</v>
      </c>
      <c r="C1879" s="40">
        <f t="array" ref="C1879">SUMPRODUCT($D$9:$D$11, TRANSPOSE(M1879:O1879))</f>
        <v>37.882071337103682</v>
      </c>
      <c r="E1879" s="9">
        <v>0</v>
      </c>
      <c r="F1879" s="9">
        <v>111</v>
      </c>
      <c r="G1879" s="9">
        <v>1</v>
      </c>
      <c r="I1879" s="15">
        <f t="shared" si="176"/>
        <v>-0.70834098954470248</v>
      </c>
      <c r="J1879" s="15">
        <f t="shared" si="177"/>
        <v>0.16142939229508055</v>
      </c>
      <c r="K1879" s="15">
        <f t="shared" si="178"/>
        <v>-0.43171856811208875</v>
      </c>
      <c r="M1879" s="15">
        <f t="shared" si="179"/>
        <v>23.936676417835525</v>
      </c>
      <c r="N1879" s="15">
        <f t="shared" si="180"/>
        <v>56.412239072700118</v>
      </c>
      <c r="O1879" s="15">
        <f t="shared" si="181"/>
        <v>33.297298520775421</v>
      </c>
    </row>
    <row r="1880" spans="1:15" x14ac:dyDescent="0.25">
      <c r="A1880" s="4">
        <v>51810045805</v>
      </c>
      <c r="B1880" s="7" t="s">
        <v>1859</v>
      </c>
      <c r="C1880" s="40">
        <f t="array" ref="C1880">SUMPRODUCT($D$9:$D$11, TRANSPOSE(M1880:O1880))</f>
        <v>37.882071337103682</v>
      </c>
      <c r="E1880" s="9">
        <v>0</v>
      </c>
      <c r="F1880" s="9">
        <v>111</v>
      </c>
      <c r="G1880" s="9">
        <v>1</v>
      </c>
      <c r="I1880" s="15">
        <f t="shared" si="176"/>
        <v>-0.70834098954470248</v>
      </c>
      <c r="J1880" s="15">
        <f t="shared" si="177"/>
        <v>0.16142939229508055</v>
      </c>
      <c r="K1880" s="15">
        <f t="shared" si="178"/>
        <v>-0.43171856811208875</v>
      </c>
      <c r="M1880" s="15">
        <f t="shared" si="179"/>
        <v>23.936676417835525</v>
      </c>
      <c r="N1880" s="15">
        <f t="shared" si="180"/>
        <v>56.412239072700118</v>
      </c>
      <c r="O1880" s="15">
        <f t="shared" si="181"/>
        <v>33.297298520775421</v>
      </c>
    </row>
    <row r="1881" spans="1:15" x14ac:dyDescent="0.25">
      <c r="A1881" s="4">
        <v>51810045806</v>
      </c>
      <c r="B1881" s="7" t="s">
        <v>1860</v>
      </c>
      <c r="C1881" s="40">
        <f t="array" ref="C1881">SUMPRODUCT($D$9:$D$11, TRANSPOSE(M1881:O1881))</f>
        <v>37.882071337103682</v>
      </c>
      <c r="E1881" s="9">
        <v>0</v>
      </c>
      <c r="F1881" s="9">
        <v>111</v>
      </c>
      <c r="G1881" s="9">
        <v>1</v>
      </c>
      <c r="I1881" s="15">
        <f t="shared" si="176"/>
        <v>-0.70834098954470248</v>
      </c>
      <c r="J1881" s="15">
        <f t="shared" si="177"/>
        <v>0.16142939229508055</v>
      </c>
      <c r="K1881" s="15">
        <f t="shared" si="178"/>
        <v>-0.43171856811208875</v>
      </c>
      <c r="M1881" s="15">
        <f t="shared" si="179"/>
        <v>23.936676417835525</v>
      </c>
      <c r="N1881" s="15">
        <f t="shared" si="180"/>
        <v>56.412239072700118</v>
      </c>
      <c r="O1881" s="15">
        <f t="shared" si="181"/>
        <v>33.297298520775421</v>
      </c>
    </row>
    <row r="1882" spans="1:15" x14ac:dyDescent="0.25">
      <c r="A1882" s="4">
        <v>51810045807</v>
      </c>
      <c r="B1882" s="7" t="s">
        <v>1861</v>
      </c>
      <c r="C1882" s="40">
        <f t="array" ref="C1882">SUMPRODUCT($D$9:$D$11, TRANSPOSE(M1882:O1882))</f>
        <v>37.882071337103682</v>
      </c>
      <c r="E1882" s="9">
        <v>0</v>
      </c>
      <c r="F1882" s="9">
        <v>111</v>
      </c>
      <c r="G1882" s="9">
        <v>1</v>
      </c>
      <c r="I1882" s="15">
        <f t="shared" si="176"/>
        <v>-0.70834098954470248</v>
      </c>
      <c r="J1882" s="15">
        <f t="shared" si="177"/>
        <v>0.16142939229508055</v>
      </c>
      <c r="K1882" s="15">
        <f t="shared" si="178"/>
        <v>-0.43171856811208875</v>
      </c>
      <c r="M1882" s="15">
        <f t="shared" si="179"/>
        <v>23.936676417835525</v>
      </c>
      <c r="N1882" s="15">
        <f t="shared" si="180"/>
        <v>56.412239072700118</v>
      </c>
      <c r="O1882" s="15">
        <f t="shared" si="181"/>
        <v>33.297298520775421</v>
      </c>
    </row>
    <row r="1883" spans="1:15" x14ac:dyDescent="0.25">
      <c r="A1883" s="4">
        <v>51810045808</v>
      </c>
      <c r="B1883" s="7" t="s">
        <v>1862</v>
      </c>
      <c r="C1883" s="40">
        <f t="array" ref="C1883">SUMPRODUCT($D$9:$D$11, TRANSPOSE(M1883:O1883))</f>
        <v>37.882071337103682</v>
      </c>
      <c r="E1883" s="9">
        <v>0</v>
      </c>
      <c r="F1883" s="9">
        <v>111</v>
      </c>
      <c r="G1883" s="9">
        <v>1</v>
      </c>
      <c r="I1883" s="15">
        <f t="shared" si="176"/>
        <v>-0.70834098954470248</v>
      </c>
      <c r="J1883" s="15">
        <f t="shared" si="177"/>
        <v>0.16142939229508055</v>
      </c>
      <c r="K1883" s="15">
        <f t="shared" si="178"/>
        <v>-0.43171856811208875</v>
      </c>
      <c r="M1883" s="15">
        <f t="shared" si="179"/>
        <v>23.936676417835525</v>
      </c>
      <c r="N1883" s="15">
        <f t="shared" si="180"/>
        <v>56.412239072700118</v>
      </c>
      <c r="O1883" s="15">
        <f t="shared" si="181"/>
        <v>33.297298520775421</v>
      </c>
    </row>
    <row r="1884" spans="1:15" x14ac:dyDescent="0.25">
      <c r="A1884" s="4">
        <v>51810045809</v>
      </c>
      <c r="B1884" s="7" t="s">
        <v>1863</v>
      </c>
      <c r="C1884" s="40">
        <f t="array" ref="C1884">SUMPRODUCT($D$9:$D$11, TRANSPOSE(M1884:O1884))</f>
        <v>37.882071337103682</v>
      </c>
      <c r="E1884" s="9">
        <v>0</v>
      </c>
      <c r="F1884" s="9">
        <v>111</v>
      </c>
      <c r="G1884" s="9">
        <v>1</v>
      </c>
      <c r="I1884" s="15">
        <f t="shared" si="176"/>
        <v>-0.70834098954470248</v>
      </c>
      <c r="J1884" s="15">
        <f t="shared" si="177"/>
        <v>0.16142939229508055</v>
      </c>
      <c r="K1884" s="15">
        <f t="shared" si="178"/>
        <v>-0.43171856811208875</v>
      </c>
      <c r="M1884" s="15">
        <f t="shared" si="179"/>
        <v>23.936676417835525</v>
      </c>
      <c r="N1884" s="15">
        <f t="shared" si="180"/>
        <v>56.412239072700118</v>
      </c>
      <c r="O1884" s="15">
        <f t="shared" si="181"/>
        <v>33.297298520775421</v>
      </c>
    </row>
    <row r="1885" spans="1:15" x14ac:dyDescent="0.25">
      <c r="A1885" s="4">
        <v>51810045810</v>
      </c>
      <c r="B1885" s="7" t="s">
        <v>1864</v>
      </c>
      <c r="C1885" s="40">
        <f t="array" ref="C1885">SUMPRODUCT($D$9:$D$11, TRANSPOSE(M1885:O1885))</f>
        <v>37.882071337103682</v>
      </c>
      <c r="E1885" s="9">
        <v>0</v>
      </c>
      <c r="F1885" s="9">
        <v>111</v>
      </c>
      <c r="G1885" s="9">
        <v>1</v>
      </c>
      <c r="I1885" s="15">
        <f t="shared" si="176"/>
        <v>-0.70834098954470248</v>
      </c>
      <c r="J1885" s="15">
        <f t="shared" si="177"/>
        <v>0.16142939229508055</v>
      </c>
      <c r="K1885" s="15">
        <f t="shared" si="178"/>
        <v>-0.43171856811208875</v>
      </c>
      <c r="M1885" s="15">
        <f t="shared" si="179"/>
        <v>23.936676417835525</v>
      </c>
      <c r="N1885" s="15">
        <f t="shared" si="180"/>
        <v>56.412239072700118</v>
      </c>
      <c r="O1885" s="15">
        <f t="shared" si="181"/>
        <v>33.297298520775421</v>
      </c>
    </row>
    <row r="1886" spans="1:15" x14ac:dyDescent="0.25">
      <c r="A1886" s="4">
        <v>51810046002</v>
      </c>
      <c r="B1886" s="7" t="s">
        <v>1865</v>
      </c>
      <c r="C1886" s="40">
        <f t="array" ref="C1886">SUMPRODUCT($D$9:$D$11, TRANSPOSE(M1886:O1886))</f>
        <v>37.882071337103682</v>
      </c>
      <c r="E1886" s="9">
        <v>0</v>
      </c>
      <c r="F1886" s="9">
        <v>111</v>
      </c>
      <c r="G1886" s="9">
        <v>1</v>
      </c>
      <c r="I1886" s="15">
        <f t="shared" si="176"/>
        <v>-0.70834098954470248</v>
      </c>
      <c r="J1886" s="15">
        <f t="shared" si="177"/>
        <v>0.16142939229508055</v>
      </c>
      <c r="K1886" s="15">
        <f t="shared" si="178"/>
        <v>-0.43171856811208875</v>
      </c>
      <c r="M1886" s="15">
        <f t="shared" si="179"/>
        <v>23.936676417835525</v>
      </c>
      <c r="N1886" s="15">
        <f t="shared" si="180"/>
        <v>56.412239072700118</v>
      </c>
      <c r="O1886" s="15">
        <f t="shared" si="181"/>
        <v>33.297298520775421</v>
      </c>
    </row>
    <row r="1887" spans="1:15" x14ac:dyDescent="0.25">
      <c r="A1887" s="4">
        <v>51810046005</v>
      </c>
      <c r="B1887" s="7" t="s">
        <v>1866</v>
      </c>
      <c r="C1887" s="40">
        <f t="array" ref="C1887">SUMPRODUCT($D$9:$D$11, TRANSPOSE(M1887:O1887))</f>
        <v>37.882071337103682</v>
      </c>
      <c r="E1887" s="9">
        <v>0</v>
      </c>
      <c r="F1887" s="9">
        <v>111</v>
      </c>
      <c r="G1887" s="9">
        <v>1</v>
      </c>
      <c r="I1887" s="15">
        <f t="shared" si="176"/>
        <v>-0.70834098954470248</v>
      </c>
      <c r="J1887" s="15">
        <f t="shared" si="177"/>
        <v>0.16142939229508055</v>
      </c>
      <c r="K1887" s="15">
        <f t="shared" si="178"/>
        <v>-0.43171856811208875</v>
      </c>
      <c r="M1887" s="15">
        <f t="shared" si="179"/>
        <v>23.936676417835525</v>
      </c>
      <c r="N1887" s="15">
        <f t="shared" si="180"/>
        <v>56.412239072700118</v>
      </c>
      <c r="O1887" s="15">
        <f t="shared" si="181"/>
        <v>33.297298520775421</v>
      </c>
    </row>
    <row r="1888" spans="1:15" x14ac:dyDescent="0.25">
      <c r="A1888" s="4">
        <v>51810046006</v>
      </c>
      <c r="B1888" s="7" t="s">
        <v>1867</v>
      </c>
      <c r="C1888" s="40">
        <f t="array" ref="C1888">SUMPRODUCT($D$9:$D$11, TRANSPOSE(M1888:O1888))</f>
        <v>37.882071337103682</v>
      </c>
      <c r="E1888" s="9">
        <v>0</v>
      </c>
      <c r="F1888" s="9">
        <v>111</v>
      </c>
      <c r="G1888" s="9">
        <v>1</v>
      </c>
      <c r="I1888" s="15">
        <f t="shared" si="176"/>
        <v>-0.70834098954470248</v>
      </c>
      <c r="J1888" s="15">
        <f t="shared" si="177"/>
        <v>0.16142939229508055</v>
      </c>
      <c r="K1888" s="15">
        <f t="shared" si="178"/>
        <v>-0.43171856811208875</v>
      </c>
      <c r="M1888" s="15">
        <f t="shared" si="179"/>
        <v>23.936676417835525</v>
      </c>
      <c r="N1888" s="15">
        <f t="shared" si="180"/>
        <v>56.412239072700118</v>
      </c>
      <c r="O1888" s="15">
        <f t="shared" si="181"/>
        <v>33.297298520775421</v>
      </c>
    </row>
    <row r="1889" spans="1:15" x14ac:dyDescent="0.25">
      <c r="A1889" s="4">
        <v>51810046009</v>
      </c>
      <c r="B1889" s="7" t="s">
        <v>1868</v>
      </c>
      <c r="C1889" s="40">
        <f t="array" ref="C1889">SUMPRODUCT($D$9:$D$11, TRANSPOSE(M1889:O1889))</f>
        <v>37.882071337103682</v>
      </c>
      <c r="E1889" s="9">
        <v>0</v>
      </c>
      <c r="F1889" s="9">
        <v>111</v>
      </c>
      <c r="G1889" s="9">
        <v>1</v>
      </c>
      <c r="I1889" s="15">
        <f t="shared" si="176"/>
        <v>-0.70834098954470248</v>
      </c>
      <c r="J1889" s="15">
        <f t="shared" si="177"/>
        <v>0.16142939229508055</v>
      </c>
      <c r="K1889" s="15">
        <f t="shared" si="178"/>
        <v>-0.43171856811208875</v>
      </c>
      <c r="M1889" s="15">
        <f t="shared" si="179"/>
        <v>23.936676417835525</v>
      </c>
      <c r="N1889" s="15">
        <f t="shared" si="180"/>
        <v>56.412239072700118</v>
      </c>
      <c r="O1889" s="15">
        <f t="shared" si="181"/>
        <v>33.297298520775421</v>
      </c>
    </row>
    <row r="1890" spans="1:15" x14ac:dyDescent="0.25">
      <c r="A1890" s="4">
        <v>51810046010</v>
      </c>
      <c r="B1890" s="7" t="s">
        <v>1869</v>
      </c>
      <c r="C1890" s="40">
        <f t="array" ref="C1890">SUMPRODUCT($D$9:$D$11, TRANSPOSE(M1890:O1890))</f>
        <v>37.882071337103682</v>
      </c>
      <c r="E1890" s="9">
        <v>0</v>
      </c>
      <c r="F1890" s="9">
        <v>111</v>
      </c>
      <c r="G1890" s="9">
        <v>1</v>
      </c>
      <c r="I1890" s="15">
        <f t="shared" si="176"/>
        <v>-0.70834098954470248</v>
      </c>
      <c r="J1890" s="15">
        <f t="shared" si="177"/>
        <v>0.16142939229508055</v>
      </c>
      <c r="K1890" s="15">
        <f t="shared" si="178"/>
        <v>-0.43171856811208875</v>
      </c>
      <c r="M1890" s="15">
        <f t="shared" si="179"/>
        <v>23.936676417835525</v>
      </c>
      <c r="N1890" s="15">
        <f t="shared" si="180"/>
        <v>56.412239072700118</v>
      </c>
      <c r="O1890" s="15">
        <f t="shared" si="181"/>
        <v>33.297298520775421</v>
      </c>
    </row>
    <row r="1891" spans="1:15" x14ac:dyDescent="0.25">
      <c r="A1891" s="4">
        <v>51810046011</v>
      </c>
      <c r="B1891" s="7" t="s">
        <v>1870</v>
      </c>
      <c r="C1891" s="40">
        <f t="array" ref="C1891">SUMPRODUCT($D$9:$D$11, TRANSPOSE(M1891:O1891))</f>
        <v>37.882071337103682</v>
      </c>
      <c r="E1891" s="9">
        <v>0</v>
      </c>
      <c r="F1891" s="9">
        <v>111</v>
      </c>
      <c r="G1891" s="9">
        <v>1</v>
      </c>
      <c r="I1891" s="15">
        <f t="shared" si="176"/>
        <v>-0.70834098954470248</v>
      </c>
      <c r="J1891" s="15">
        <f t="shared" si="177"/>
        <v>0.16142939229508055</v>
      </c>
      <c r="K1891" s="15">
        <f t="shared" si="178"/>
        <v>-0.43171856811208875</v>
      </c>
      <c r="M1891" s="15">
        <f t="shared" si="179"/>
        <v>23.936676417835525</v>
      </c>
      <c r="N1891" s="15">
        <f t="shared" si="180"/>
        <v>56.412239072700118</v>
      </c>
      <c r="O1891" s="15">
        <f t="shared" si="181"/>
        <v>33.297298520775421</v>
      </c>
    </row>
    <row r="1892" spans="1:15" x14ac:dyDescent="0.25">
      <c r="A1892" s="4">
        <v>51810046012</v>
      </c>
      <c r="B1892" s="7" t="s">
        <v>1871</v>
      </c>
      <c r="C1892" s="40">
        <f t="array" ref="C1892">SUMPRODUCT($D$9:$D$11, TRANSPOSE(M1892:O1892))</f>
        <v>37.882071337103682</v>
      </c>
      <c r="E1892" s="9">
        <v>0</v>
      </c>
      <c r="F1892" s="9">
        <v>111</v>
      </c>
      <c r="G1892" s="9">
        <v>1</v>
      </c>
      <c r="I1892" s="15">
        <f t="shared" si="176"/>
        <v>-0.70834098954470248</v>
      </c>
      <c r="J1892" s="15">
        <f t="shared" si="177"/>
        <v>0.16142939229508055</v>
      </c>
      <c r="K1892" s="15">
        <f t="shared" si="178"/>
        <v>-0.43171856811208875</v>
      </c>
      <c r="M1892" s="15">
        <f t="shared" si="179"/>
        <v>23.936676417835525</v>
      </c>
      <c r="N1892" s="15">
        <f t="shared" si="180"/>
        <v>56.412239072700118</v>
      </c>
      <c r="O1892" s="15">
        <f t="shared" si="181"/>
        <v>33.297298520775421</v>
      </c>
    </row>
    <row r="1893" spans="1:15" x14ac:dyDescent="0.25">
      <c r="A1893" s="4">
        <v>51810046013</v>
      </c>
      <c r="B1893" s="7" t="s">
        <v>1872</v>
      </c>
      <c r="C1893" s="40">
        <f t="array" ref="C1893">SUMPRODUCT($D$9:$D$11, TRANSPOSE(M1893:O1893))</f>
        <v>37.882071337103682</v>
      </c>
      <c r="E1893" s="9">
        <v>0</v>
      </c>
      <c r="F1893" s="9">
        <v>111</v>
      </c>
      <c r="G1893" s="9">
        <v>1</v>
      </c>
      <c r="I1893" s="15">
        <f t="shared" si="176"/>
        <v>-0.70834098954470248</v>
      </c>
      <c r="J1893" s="15">
        <f t="shared" si="177"/>
        <v>0.16142939229508055</v>
      </c>
      <c r="K1893" s="15">
        <f t="shared" si="178"/>
        <v>-0.43171856811208875</v>
      </c>
      <c r="M1893" s="15">
        <f t="shared" si="179"/>
        <v>23.936676417835525</v>
      </c>
      <c r="N1893" s="15">
        <f t="shared" si="180"/>
        <v>56.412239072700118</v>
      </c>
      <c r="O1893" s="15">
        <f t="shared" si="181"/>
        <v>33.297298520775421</v>
      </c>
    </row>
    <row r="1894" spans="1:15" x14ac:dyDescent="0.25">
      <c r="A1894" s="4">
        <v>51810046014</v>
      </c>
      <c r="B1894" s="7" t="s">
        <v>1873</v>
      </c>
      <c r="C1894" s="40">
        <f t="array" ref="C1894">SUMPRODUCT($D$9:$D$11, TRANSPOSE(M1894:O1894))</f>
        <v>37.882071337103682</v>
      </c>
      <c r="E1894" s="9">
        <v>0</v>
      </c>
      <c r="F1894" s="9">
        <v>111</v>
      </c>
      <c r="G1894" s="9">
        <v>1</v>
      </c>
      <c r="I1894" s="15">
        <f t="shared" si="176"/>
        <v>-0.70834098954470248</v>
      </c>
      <c r="J1894" s="15">
        <f t="shared" si="177"/>
        <v>0.16142939229508055</v>
      </c>
      <c r="K1894" s="15">
        <f t="shared" si="178"/>
        <v>-0.43171856811208875</v>
      </c>
      <c r="M1894" s="15">
        <f t="shared" si="179"/>
        <v>23.936676417835525</v>
      </c>
      <c r="N1894" s="15">
        <f t="shared" si="180"/>
        <v>56.412239072700118</v>
      </c>
      <c r="O1894" s="15">
        <f t="shared" si="181"/>
        <v>33.297298520775421</v>
      </c>
    </row>
    <row r="1895" spans="1:15" x14ac:dyDescent="0.25">
      <c r="A1895" s="4">
        <v>51810046015</v>
      </c>
      <c r="B1895" s="7" t="s">
        <v>1874</v>
      </c>
      <c r="C1895" s="40">
        <f t="array" ref="C1895">SUMPRODUCT($D$9:$D$11, TRANSPOSE(M1895:O1895))</f>
        <v>37.882071337103682</v>
      </c>
      <c r="E1895" s="9">
        <v>0</v>
      </c>
      <c r="F1895" s="9">
        <v>111</v>
      </c>
      <c r="G1895" s="9">
        <v>1</v>
      </c>
      <c r="I1895" s="15">
        <f t="shared" si="176"/>
        <v>-0.70834098954470248</v>
      </c>
      <c r="J1895" s="15">
        <f t="shared" si="177"/>
        <v>0.16142939229508055</v>
      </c>
      <c r="K1895" s="15">
        <f t="shared" si="178"/>
        <v>-0.43171856811208875</v>
      </c>
      <c r="M1895" s="15">
        <f t="shared" si="179"/>
        <v>23.936676417835525</v>
      </c>
      <c r="N1895" s="15">
        <f t="shared" si="180"/>
        <v>56.412239072700118</v>
      </c>
      <c r="O1895" s="15">
        <f t="shared" si="181"/>
        <v>33.297298520775421</v>
      </c>
    </row>
    <row r="1896" spans="1:15" x14ac:dyDescent="0.25">
      <c r="A1896" s="4">
        <v>51810046016</v>
      </c>
      <c r="B1896" s="7" t="s">
        <v>1875</v>
      </c>
      <c r="C1896" s="40">
        <f t="array" ref="C1896">SUMPRODUCT($D$9:$D$11, TRANSPOSE(M1896:O1896))</f>
        <v>37.882071337103682</v>
      </c>
      <c r="E1896" s="9">
        <v>0</v>
      </c>
      <c r="F1896" s="9">
        <v>111</v>
      </c>
      <c r="G1896" s="9">
        <v>1</v>
      </c>
      <c r="I1896" s="15">
        <f t="shared" si="176"/>
        <v>-0.70834098954470248</v>
      </c>
      <c r="J1896" s="15">
        <f t="shared" si="177"/>
        <v>0.16142939229508055</v>
      </c>
      <c r="K1896" s="15">
        <f t="shared" si="178"/>
        <v>-0.43171856811208875</v>
      </c>
      <c r="M1896" s="15">
        <f t="shared" si="179"/>
        <v>23.936676417835525</v>
      </c>
      <c r="N1896" s="15">
        <f t="shared" si="180"/>
        <v>56.412239072700118</v>
      </c>
      <c r="O1896" s="15">
        <f t="shared" si="181"/>
        <v>33.297298520775421</v>
      </c>
    </row>
    <row r="1897" spans="1:15" x14ac:dyDescent="0.25">
      <c r="A1897" s="4">
        <v>51810046204</v>
      </c>
      <c r="B1897" s="7" t="s">
        <v>1876</v>
      </c>
      <c r="C1897" s="40">
        <f t="array" ref="C1897">SUMPRODUCT($D$9:$D$11, TRANSPOSE(M1897:O1897))</f>
        <v>37.882071337103682</v>
      </c>
      <c r="E1897" s="9">
        <v>0</v>
      </c>
      <c r="F1897" s="9">
        <v>111</v>
      </c>
      <c r="G1897" s="9">
        <v>1</v>
      </c>
      <c r="I1897" s="15">
        <f t="shared" si="176"/>
        <v>-0.70834098954470248</v>
      </c>
      <c r="J1897" s="15">
        <f t="shared" si="177"/>
        <v>0.16142939229508055</v>
      </c>
      <c r="K1897" s="15">
        <f t="shared" si="178"/>
        <v>-0.43171856811208875</v>
      </c>
      <c r="M1897" s="15">
        <f t="shared" si="179"/>
        <v>23.936676417835525</v>
      </c>
      <c r="N1897" s="15">
        <f t="shared" si="180"/>
        <v>56.412239072700118</v>
      </c>
      <c r="O1897" s="15">
        <f t="shared" si="181"/>
        <v>33.297298520775421</v>
      </c>
    </row>
    <row r="1898" spans="1:15" x14ac:dyDescent="0.25">
      <c r="A1898" s="4">
        <v>51810046206</v>
      </c>
      <c r="B1898" s="7" t="s">
        <v>1877</v>
      </c>
      <c r="C1898" s="40">
        <f t="array" ref="C1898">SUMPRODUCT($D$9:$D$11, TRANSPOSE(M1898:O1898))</f>
        <v>37.882071337103682</v>
      </c>
      <c r="E1898" s="9">
        <v>0</v>
      </c>
      <c r="F1898" s="9">
        <v>111</v>
      </c>
      <c r="G1898" s="9">
        <v>1</v>
      </c>
      <c r="I1898" s="15">
        <f t="shared" si="176"/>
        <v>-0.70834098954470248</v>
      </c>
      <c r="J1898" s="15">
        <f t="shared" si="177"/>
        <v>0.16142939229508055</v>
      </c>
      <c r="K1898" s="15">
        <f t="shared" si="178"/>
        <v>-0.43171856811208875</v>
      </c>
      <c r="M1898" s="15">
        <f t="shared" si="179"/>
        <v>23.936676417835525</v>
      </c>
      <c r="N1898" s="15">
        <f t="shared" si="180"/>
        <v>56.412239072700118</v>
      </c>
      <c r="O1898" s="15">
        <f t="shared" si="181"/>
        <v>33.297298520775421</v>
      </c>
    </row>
    <row r="1899" spans="1:15" x14ac:dyDescent="0.25">
      <c r="A1899" s="4">
        <v>51810046207</v>
      </c>
      <c r="B1899" s="7" t="s">
        <v>1878</v>
      </c>
      <c r="C1899" s="40">
        <f t="array" ref="C1899">SUMPRODUCT($D$9:$D$11, TRANSPOSE(M1899:O1899))</f>
        <v>37.882071337103682</v>
      </c>
      <c r="E1899" s="9">
        <v>0</v>
      </c>
      <c r="F1899" s="9">
        <v>111</v>
      </c>
      <c r="G1899" s="9">
        <v>1</v>
      </c>
      <c r="I1899" s="15">
        <f t="shared" si="176"/>
        <v>-0.70834098954470248</v>
      </c>
      <c r="J1899" s="15">
        <f t="shared" si="177"/>
        <v>0.16142939229508055</v>
      </c>
      <c r="K1899" s="15">
        <f t="shared" si="178"/>
        <v>-0.43171856811208875</v>
      </c>
      <c r="M1899" s="15">
        <f t="shared" si="179"/>
        <v>23.936676417835525</v>
      </c>
      <c r="N1899" s="15">
        <f t="shared" si="180"/>
        <v>56.412239072700118</v>
      </c>
      <c r="O1899" s="15">
        <f t="shared" si="181"/>
        <v>33.297298520775421</v>
      </c>
    </row>
    <row r="1900" spans="1:15" x14ac:dyDescent="0.25">
      <c r="A1900" s="4">
        <v>51810046211</v>
      </c>
      <c r="B1900" s="7" t="s">
        <v>1879</v>
      </c>
      <c r="C1900" s="40">
        <f t="array" ref="C1900">SUMPRODUCT($D$9:$D$11, TRANSPOSE(M1900:O1900))</f>
        <v>37.882071337103682</v>
      </c>
      <c r="E1900" s="9">
        <v>0</v>
      </c>
      <c r="F1900" s="9">
        <v>111</v>
      </c>
      <c r="G1900" s="9">
        <v>1</v>
      </c>
      <c r="I1900" s="15">
        <f t="shared" si="176"/>
        <v>-0.70834098954470248</v>
      </c>
      <c r="J1900" s="15">
        <f t="shared" si="177"/>
        <v>0.16142939229508055</v>
      </c>
      <c r="K1900" s="15">
        <f t="shared" si="178"/>
        <v>-0.43171856811208875</v>
      </c>
      <c r="M1900" s="15">
        <f t="shared" si="179"/>
        <v>23.936676417835525</v>
      </c>
      <c r="N1900" s="15">
        <f t="shared" si="180"/>
        <v>56.412239072700118</v>
      </c>
      <c r="O1900" s="15">
        <f t="shared" si="181"/>
        <v>33.297298520775421</v>
      </c>
    </row>
    <row r="1901" spans="1:15" x14ac:dyDescent="0.25">
      <c r="A1901" s="4">
        <v>51810046212</v>
      </c>
      <c r="B1901" s="7" t="s">
        <v>1880</v>
      </c>
      <c r="C1901" s="40">
        <f t="array" ref="C1901">SUMPRODUCT($D$9:$D$11, TRANSPOSE(M1901:O1901))</f>
        <v>37.882071337103682</v>
      </c>
      <c r="E1901" s="9">
        <v>0</v>
      </c>
      <c r="F1901" s="9">
        <v>111</v>
      </c>
      <c r="G1901" s="9">
        <v>1</v>
      </c>
      <c r="I1901" s="15">
        <f t="shared" si="176"/>
        <v>-0.70834098954470248</v>
      </c>
      <c r="J1901" s="15">
        <f t="shared" si="177"/>
        <v>0.16142939229508055</v>
      </c>
      <c r="K1901" s="15">
        <f t="shared" si="178"/>
        <v>-0.43171856811208875</v>
      </c>
      <c r="M1901" s="15">
        <f t="shared" si="179"/>
        <v>23.936676417835525</v>
      </c>
      <c r="N1901" s="15">
        <f t="shared" si="180"/>
        <v>56.412239072700118</v>
      </c>
      <c r="O1901" s="15">
        <f t="shared" si="181"/>
        <v>33.297298520775421</v>
      </c>
    </row>
    <row r="1902" spans="1:15" x14ac:dyDescent="0.25">
      <c r="A1902" s="4">
        <v>51810046213</v>
      </c>
      <c r="B1902" s="7" t="s">
        <v>1881</v>
      </c>
      <c r="C1902" s="40">
        <f t="array" ref="C1902">SUMPRODUCT($D$9:$D$11, TRANSPOSE(M1902:O1902))</f>
        <v>37.882071337103682</v>
      </c>
      <c r="E1902" s="9">
        <v>0</v>
      </c>
      <c r="F1902" s="9">
        <v>111</v>
      </c>
      <c r="G1902" s="9">
        <v>1</v>
      </c>
      <c r="I1902" s="15">
        <f t="shared" si="176"/>
        <v>-0.70834098954470248</v>
      </c>
      <c r="J1902" s="15">
        <f t="shared" si="177"/>
        <v>0.16142939229508055</v>
      </c>
      <c r="K1902" s="15">
        <f t="shared" si="178"/>
        <v>-0.43171856811208875</v>
      </c>
      <c r="M1902" s="15">
        <f t="shared" si="179"/>
        <v>23.936676417835525</v>
      </c>
      <c r="N1902" s="15">
        <f t="shared" si="180"/>
        <v>56.412239072700118</v>
      </c>
      <c r="O1902" s="15">
        <f t="shared" si="181"/>
        <v>33.297298520775421</v>
      </c>
    </row>
    <row r="1903" spans="1:15" x14ac:dyDescent="0.25">
      <c r="A1903" s="4">
        <v>51810046214</v>
      </c>
      <c r="B1903" s="7" t="s">
        <v>1882</v>
      </c>
      <c r="C1903" s="40">
        <f t="array" ref="C1903">SUMPRODUCT($D$9:$D$11, TRANSPOSE(M1903:O1903))</f>
        <v>37.882071337103682</v>
      </c>
      <c r="E1903" s="9">
        <v>0</v>
      </c>
      <c r="F1903" s="9">
        <v>111</v>
      </c>
      <c r="G1903" s="9">
        <v>1</v>
      </c>
      <c r="I1903" s="15">
        <f t="shared" si="176"/>
        <v>-0.70834098954470248</v>
      </c>
      <c r="J1903" s="15">
        <f t="shared" si="177"/>
        <v>0.16142939229508055</v>
      </c>
      <c r="K1903" s="15">
        <f t="shared" si="178"/>
        <v>-0.43171856811208875</v>
      </c>
      <c r="M1903" s="15">
        <f t="shared" si="179"/>
        <v>23.936676417835525</v>
      </c>
      <c r="N1903" s="15">
        <f t="shared" si="180"/>
        <v>56.412239072700118</v>
      </c>
      <c r="O1903" s="15">
        <f t="shared" si="181"/>
        <v>33.297298520775421</v>
      </c>
    </row>
    <row r="1904" spans="1:15" x14ac:dyDescent="0.25">
      <c r="A1904" s="4">
        <v>51810046216</v>
      </c>
      <c r="B1904" s="7" t="s">
        <v>1883</v>
      </c>
      <c r="C1904" s="40">
        <f t="array" ref="C1904">SUMPRODUCT($D$9:$D$11, TRANSPOSE(M1904:O1904))</f>
        <v>37.882071337103682</v>
      </c>
      <c r="E1904" s="9">
        <v>0</v>
      </c>
      <c r="F1904" s="9">
        <v>111</v>
      </c>
      <c r="G1904" s="9">
        <v>1</v>
      </c>
      <c r="I1904" s="15">
        <f t="shared" si="176"/>
        <v>-0.70834098954470248</v>
      </c>
      <c r="J1904" s="15">
        <f t="shared" si="177"/>
        <v>0.16142939229508055</v>
      </c>
      <c r="K1904" s="15">
        <f t="shared" si="178"/>
        <v>-0.43171856811208875</v>
      </c>
      <c r="M1904" s="15">
        <f t="shared" si="179"/>
        <v>23.936676417835525</v>
      </c>
      <c r="N1904" s="15">
        <f t="shared" si="180"/>
        <v>56.412239072700118</v>
      </c>
      <c r="O1904" s="15">
        <f t="shared" si="181"/>
        <v>33.297298520775421</v>
      </c>
    </row>
    <row r="1905" spans="1:15" x14ac:dyDescent="0.25">
      <c r="A1905" s="4">
        <v>51810046217</v>
      </c>
      <c r="B1905" s="7" t="s">
        <v>1884</v>
      </c>
      <c r="C1905" s="40">
        <f t="array" ref="C1905">SUMPRODUCT($D$9:$D$11, TRANSPOSE(M1905:O1905))</f>
        <v>37.882071337103682</v>
      </c>
      <c r="E1905" s="9">
        <v>0</v>
      </c>
      <c r="F1905" s="9">
        <v>111</v>
      </c>
      <c r="G1905" s="9">
        <v>1</v>
      </c>
      <c r="I1905" s="15">
        <f t="shared" si="176"/>
        <v>-0.70834098954470248</v>
      </c>
      <c r="J1905" s="15">
        <f t="shared" si="177"/>
        <v>0.16142939229508055</v>
      </c>
      <c r="K1905" s="15">
        <f t="shared" si="178"/>
        <v>-0.43171856811208875</v>
      </c>
      <c r="M1905" s="15">
        <f t="shared" si="179"/>
        <v>23.936676417835525</v>
      </c>
      <c r="N1905" s="15">
        <f t="shared" si="180"/>
        <v>56.412239072700118</v>
      </c>
      <c r="O1905" s="15">
        <f t="shared" si="181"/>
        <v>33.297298520775421</v>
      </c>
    </row>
    <row r="1906" spans="1:15" x14ac:dyDescent="0.25">
      <c r="A1906" s="4">
        <v>51810046219</v>
      </c>
      <c r="B1906" s="7" t="s">
        <v>1885</v>
      </c>
      <c r="C1906" s="40">
        <f t="array" ref="C1906">SUMPRODUCT($D$9:$D$11, TRANSPOSE(M1906:O1906))</f>
        <v>37.882071337103682</v>
      </c>
      <c r="E1906" s="9">
        <v>0</v>
      </c>
      <c r="F1906" s="9">
        <v>111</v>
      </c>
      <c r="G1906" s="9">
        <v>1</v>
      </c>
      <c r="I1906" s="15">
        <f t="shared" si="176"/>
        <v>-0.70834098954470248</v>
      </c>
      <c r="J1906" s="15">
        <f t="shared" si="177"/>
        <v>0.16142939229508055</v>
      </c>
      <c r="K1906" s="15">
        <f t="shared" si="178"/>
        <v>-0.43171856811208875</v>
      </c>
      <c r="M1906" s="15">
        <f t="shared" si="179"/>
        <v>23.936676417835525</v>
      </c>
      <c r="N1906" s="15">
        <f t="shared" si="180"/>
        <v>56.412239072700118</v>
      </c>
      <c r="O1906" s="15">
        <f t="shared" si="181"/>
        <v>33.297298520775421</v>
      </c>
    </row>
    <row r="1907" spans="1:15" x14ac:dyDescent="0.25">
      <c r="A1907" s="4">
        <v>51810046220</v>
      </c>
      <c r="B1907" s="7" t="s">
        <v>1886</v>
      </c>
      <c r="C1907" s="40">
        <f t="array" ref="C1907">SUMPRODUCT($D$9:$D$11, TRANSPOSE(M1907:O1907))</f>
        <v>37.882071337103682</v>
      </c>
      <c r="E1907" s="9">
        <v>0</v>
      </c>
      <c r="F1907" s="9">
        <v>111</v>
      </c>
      <c r="G1907" s="9">
        <v>1</v>
      </c>
      <c r="I1907" s="15">
        <f t="shared" si="176"/>
        <v>-0.70834098954470248</v>
      </c>
      <c r="J1907" s="15">
        <f t="shared" si="177"/>
        <v>0.16142939229508055</v>
      </c>
      <c r="K1907" s="15">
        <f t="shared" si="178"/>
        <v>-0.43171856811208875</v>
      </c>
      <c r="M1907" s="15">
        <f t="shared" si="179"/>
        <v>23.936676417835525</v>
      </c>
      <c r="N1907" s="15">
        <f t="shared" si="180"/>
        <v>56.412239072700118</v>
      </c>
      <c r="O1907" s="15">
        <f t="shared" si="181"/>
        <v>33.297298520775421</v>
      </c>
    </row>
    <row r="1908" spans="1:15" x14ac:dyDescent="0.25">
      <c r="A1908" s="4">
        <v>51810046221</v>
      </c>
      <c r="B1908" s="7" t="s">
        <v>1887</v>
      </c>
      <c r="C1908" s="40">
        <f t="array" ref="C1908">SUMPRODUCT($D$9:$D$11, TRANSPOSE(M1908:O1908))</f>
        <v>37.882071337103682</v>
      </c>
      <c r="E1908" s="9">
        <v>0</v>
      </c>
      <c r="F1908" s="9">
        <v>111</v>
      </c>
      <c r="G1908" s="9">
        <v>1</v>
      </c>
      <c r="I1908" s="15">
        <f t="shared" si="176"/>
        <v>-0.70834098954470248</v>
      </c>
      <c r="J1908" s="15">
        <f t="shared" si="177"/>
        <v>0.16142939229508055</v>
      </c>
      <c r="K1908" s="15">
        <f t="shared" si="178"/>
        <v>-0.43171856811208875</v>
      </c>
      <c r="M1908" s="15">
        <f t="shared" si="179"/>
        <v>23.936676417835525</v>
      </c>
      <c r="N1908" s="15">
        <f t="shared" si="180"/>
        <v>56.412239072700118</v>
      </c>
      <c r="O1908" s="15">
        <f t="shared" si="181"/>
        <v>33.297298520775421</v>
      </c>
    </row>
    <row r="1909" spans="1:15" x14ac:dyDescent="0.25">
      <c r="A1909" s="4">
        <v>51810046222</v>
      </c>
      <c r="B1909" s="7" t="s">
        <v>1888</v>
      </c>
      <c r="C1909" s="40">
        <f t="array" ref="C1909">SUMPRODUCT($D$9:$D$11, TRANSPOSE(M1909:O1909))</f>
        <v>37.882071337103682</v>
      </c>
      <c r="E1909" s="9">
        <v>0</v>
      </c>
      <c r="F1909" s="9">
        <v>111</v>
      </c>
      <c r="G1909" s="9">
        <v>1</v>
      </c>
      <c r="I1909" s="15">
        <f t="shared" si="176"/>
        <v>-0.70834098954470248</v>
      </c>
      <c r="J1909" s="15">
        <f t="shared" si="177"/>
        <v>0.16142939229508055</v>
      </c>
      <c r="K1909" s="15">
        <f t="shared" si="178"/>
        <v>-0.43171856811208875</v>
      </c>
      <c r="M1909" s="15">
        <f t="shared" si="179"/>
        <v>23.936676417835525</v>
      </c>
      <c r="N1909" s="15">
        <f t="shared" si="180"/>
        <v>56.412239072700118</v>
      </c>
      <c r="O1909" s="15">
        <f t="shared" si="181"/>
        <v>33.297298520775421</v>
      </c>
    </row>
    <row r="1910" spans="1:15" x14ac:dyDescent="0.25">
      <c r="A1910" s="4">
        <v>51810046223</v>
      </c>
      <c r="B1910" s="7" t="s">
        <v>1889</v>
      </c>
      <c r="C1910" s="40">
        <f t="array" ref="C1910">SUMPRODUCT($D$9:$D$11, TRANSPOSE(M1910:O1910))</f>
        <v>37.882071337103682</v>
      </c>
      <c r="E1910" s="9">
        <v>0</v>
      </c>
      <c r="F1910" s="9">
        <v>111</v>
      </c>
      <c r="G1910" s="9">
        <v>1</v>
      </c>
      <c r="I1910" s="15">
        <f t="shared" si="176"/>
        <v>-0.70834098954470248</v>
      </c>
      <c r="J1910" s="15">
        <f t="shared" si="177"/>
        <v>0.16142939229508055</v>
      </c>
      <c r="K1910" s="15">
        <f t="shared" si="178"/>
        <v>-0.43171856811208875</v>
      </c>
      <c r="M1910" s="15">
        <f t="shared" si="179"/>
        <v>23.936676417835525</v>
      </c>
      <c r="N1910" s="15">
        <f t="shared" si="180"/>
        <v>56.412239072700118</v>
      </c>
      <c r="O1910" s="15">
        <f t="shared" si="181"/>
        <v>33.297298520775421</v>
      </c>
    </row>
    <row r="1911" spans="1:15" x14ac:dyDescent="0.25">
      <c r="A1911" s="4">
        <v>51810046224</v>
      </c>
      <c r="B1911" s="7" t="s">
        <v>1890</v>
      </c>
      <c r="C1911" s="40">
        <f t="array" ref="C1911">SUMPRODUCT($D$9:$D$11, TRANSPOSE(M1911:O1911))</f>
        <v>37.882071337103682</v>
      </c>
      <c r="E1911" s="9">
        <v>0</v>
      </c>
      <c r="F1911" s="9">
        <v>111</v>
      </c>
      <c r="G1911" s="9">
        <v>1</v>
      </c>
      <c r="I1911" s="15">
        <f t="shared" si="176"/>
        <v>-0.70834098954470248</v>
      </c>
      <c r="J1911" s="15">
        <f t="shared" si="177"/>
        <v>0.16142939229508055</v>
      </c>
      <c r="K1911" s="15">
        <f t="shared" si="178"/>
        <v>-0.43171856811208875</v>
      </c>
      <c r="M1911" s="15">
        <f t="shared" si="179"/>
        <v>23.936676417835525</v>
      </c>
      <c r="N1911" s="15">
        <f t="shared" si="180"/>
        <v>56.412239072700118</v>
      </c>
      <c r="O1911" s="15">
        <f t="shared" si="181"/>
        <v>33.297298520775421</v>
      </c>
    </row>
    <row r="1912" spans="1:15" x14ac:dyDescent="0.25">
      <c r="A1912" s="4">
        <v>51810046225</v>
      </c>
      <c r="B1912" s="7" t="s">
        <v>1891</v>
      </c>
      <c r="C1912" s="40">
        <f t="array" ref="C1912">SUMPRODUCT($D$9:$D$11, TRANSPOSE(M1912:O1912))</f>
        <v>37.882071337103682</v>
      </c>
      <c r="E1912" s="9">
        <v>0</v>
      </c>
      <c r="F1912" s="9">
        <v>111</v>
      </c>
      <c r="G1912" s="9">
        <v>1</v>
      </c>
      <c r="I1912" s="15">
        <f t="shared" si="176"/>
        <v>-0.70834098954470248</v>
      </c>
      <c r="J1912" s="15">
        <f t="shared" si="177"/>
        <v>0.16142939229508055</v>
      </c>
      <c r="K1912" s="15">
        <f t="shared" si="178"/>
        <v>-0.43171856811208875</v>
      </c>
      <c r="M1912" s="15">
        <f t="shared" si="179"/>
        <v>23.936676417835525</v>
      </c>
      <c r="N1912" s="15">
        <f t="shared" si="180"/>
        <v>56.412239072700118</v>
      </c>
      <c r="O1912" s="15">
        <f t="shared" si="181"/>
        <v>33.297298520775421</v>
      </c>
    </row>
    <row r="1913" spans="1:15" x14ac:dyDescent="0.25">
      <c r="A1913" s="4">
        <v>51810046400</v>
      </c>
      <c r="B1913" s="7" t="s">
        <v>1892</v>
      </c>
      <c r="C1913" s="40">
        <f t="array" ref="C1913">SUMPRODUCT($D$9:$D$11, TRANSPOSE(M1913:O1913))</f>
        <v>36.623186362408269</v>
      </c>
      <c r="E1913" s="9">
        <v>0</v>
      </c>
      <c r="F1913" s="9">
        <v>111</v>
      </c>
      <c r="G1913" s="9">
        <v>0</v>
      </c>
      <c r="I1913" s="15">
        <f t="shared" si="176"/>
        <v>-0.70834098954470248</v>
      </c>
      <c r="J1913" s="15">
        <f t="shared" si="177"/>
        <v>0.16142939229508055</v>
      </c>
      <c r="K1913" s="15">
        <f t="shared" si="178"/>
        <v>-0.53823782149412436</v>
      </c>
      <c r="M1913" s="15">
        <f t="shared" si="179"/>
        <v>23.936676417835525</v>
      </c>
      <c r="N1913" s="15">
        <f t="shared" si="180"/>
        <v>56.412239072700118</v>
      </c>
      <c r="O1913" s="15">
        <f t="shared" si="181"/>
        <v>29.520643596689165</v>
      </c>
    </row>
    <row r="1914" spans="1:15" x14ac:dyDescent="0.25">
      <c r="A1914" s="4">
        <v>51810990100</v>
      </c>
      <c r="B1914" s="7" t="s">
        <v>1893</v>
      </c>
      <c r="C1914" s="40">
        <f t="array" ref="C1914">SUMPRODUCT($D$9:$D$11, TRANSPOSE(M1914:O1914))</f>
        <v>37.882071337103682</v>
      </c>
      <c r="E1914" s="9">
        <v>0</v>
      </c>
      <c r="F1914" s="9">
        <v>111</v>
      </c>
      <c r="G1914" s="9">
        <v>1</v>
      </c>
      <c r="I1914" s="15">
        <f t="shared" si="176"/>
        <v>-0.70834098954470248</v>
      </c>
      <c r="J1914" s="15">
        <f t="shared" si="177"/>
        <v>0.16142939229508055</v>
      </c>
      <c r="K1914" s="15">
        <f t="shared" si="178"/>
        <v>-0.43171856811208875</v>
      </c>
      <c r="M1914" s="15">
        <f t="shared" si="179"/>
        <v>23.936676417835525</v>
      </c>
      <c r="N1914" s="15">
        <f t="shared" si="180"/>
        <v>56.412239072700118</v>
      </c>
      <c r="O1914" s="15">
        <f t="shared" si="181"/>
        <v>33.297298520775421</v>
      </c>
    </row>
    <row r="1915" spans="1:15" x14ac:dyDescent="0.25">
      <c r="A1915" s="4">
        <v>51820003100</v>
      </c>
      <c r="B1915" s="7" t="s">
        <v>1894</v>
      </c>
      <c r="C1915" s="40">
        <f t="array" ref="C1915">SUMPRODUCT($D$9:$D$11, TRANSPOSE(M1915:O1915))</f>
        <v>34.23691013047155</v>
      </c>
      <c r="E1915" s="9">
        <v>1</v>
      </c>
      <c r="F1915" s="9">
        <v>12</v>
      </c>
      <c r="G1915" s="9">
        <v>0</v>
      </c>
      <c r="I1915" s="15">
        <f t="shared" si="176"/>
        <v>-3.2937856013828662E-2</v>
      </c>
      <c r="J1915" s="15">
        <f t="shared" si="177"/>
        <v>-0.69018541921650622</v>
      </c>
      <c r="K1915" s="15">
        <f t="shared" si="178"/>
        <v>-0.53823782149412436</v>
      </c>
      <c r="M1915" s="15">
        <f t="shared" si="179"/>
        <v>48.686207221472507</v>
      </c>
      <c r="N1915" s="15">
        <f t="shared" si="180"/>
        <v>24.503879573252995</v>
      </c>
      <c r="O1915" s="15">
        <f t="shared" si="181"/>
        <v>29.520643596689165</v>
      </c>
    </row>
    <row r="1916" spans="1:15" x14ac:dyDescent="0.25">
      <c r="A1916" s="4">
        <v>51820003200</v>
      </c>
      <c r="B1916" s="7" t="s">
        <v>1895</v>
      </c>
      <c r="C1916" s="40">
        <f t="array" ref="C1916">SUMPRODUCT($D$9:$D$11, TRANSPOSE(M1916:O1916))</f>
        <v>34.23691013047155</v>
      </c>
      <c r="E1916" s="9">
        <v>1</v>
      </c>
      <c r="F1916" s="9">
        <v>12</v>
      </c>
      <c r="G1916" s="9">
        <v>0</v>
      </c>
      <c r="I1916" s="15">
        <f t="shared" si="176"/>
        <v>-3.2937856013828662E-2</v>
      </c>
      <c r="J1916" s="15">
        <f t="shared" si="177"/>
        <v>-0.69018541921650622</v>
      </c>
      <c r="K1916" s="15">
        <f t="shared" si="178"/>
        <v>-0.53823782149412436</v>
      </c>
      <c r="M1916" s="15">
        <f t="shared" si="179"/>
        <v>48.686207221472507</v>
      </c>
      <c r="N1916" s="15">
        <f t="shared" si="180"/>
        <v>24.503879573252995</v>
      </c>
      <c r="O1916" s="15">
        <f t="shared" si="181"/>
        <v>29.520643596689165</v>
      </c>
    </row>
    <row r="1917" spans="1:15" x14ac:dyDescent="0.25">
      <c r="A1917" s="4">
        <v>51820003300</v>
      </c>
      <c r="B1917" s="7" t="s">
        <v>1896</v>
      </c>
      <c r="C1917" s="40">
        <f t="array" ref="C1917">SUMPRODUCT($D$9:$D$11, TRANSPOSE(M1917:O1917))</f>
        <v>34.23691013047155</v>
      </c>
      <c r="E1917" s="9">
        <v>1</v>
      </c>
      <c r="F1917" s="9">
        <v>12</v>
      </c>
      <c r="G1917" s="9">
        <v>0</v>
      </c>
      <c r="I1917" s="15">
        <f t="shared" si="176"/>
        <v>-3.2937856013828662E-2</v>
      </c>
      <c r="J1917" s="15">
        <f t="shared" si="177"/>
        <v>-0.69018541921650622</v>
      </c>
      <c r="K1917" s="15">
        <f t="shared" si="178"/>
        <v>-0.53823782149412436</v>
      </c>
      <c r="M1917" s="15">
        <f t="shared" si="179"/>
        <v>48.686207221472507</v>
      </c>
      <c r="N1917" s="15">
        <f t="shared" si="180"/>
        <v>24.503879573252995</v>
      </c>
      <c r="O1917" s="15">
        <f t="shared" si="181"/>
        <v>29.520643596689165</v>
      </c>
    </row>
    <row r="1918" spans="1:15" x14ac:dyDescent="0.25">
      <c r="A1918" s="4">
        <v>51820003400</v>
      </c>
      <c r="B1918" s="7" t="s">
        <v>1897</v>
      </c>
      <c r="C1918" s="40">
        <f t="array" ref="C1918">SUMPRODUCT($D$9:$D$11, TRANSPOSE(M1918:O1918))</f>
        <v>34.23691013047155</v>
      </c>
      <c r="E1918" s="9">
        <v>1</v>
      </c>
      <c r="F1918" s="9">
        <v>12</v>
      </c>
      <c r="G1918" s="9">
        <v>0</v>
      </c>
      <c r="I1918" s="15">
        <f t="shared" si="176"/>
        <v>-3.2937856013828662E-2</v>
      </c>
      <c r="J1918" s="15">
        <f t="shared" si="177"/>
        <v>-0.69018541921650622</v>
      </c>
      <c r="K1918" s="15">
        <f t="shared" si="178"/>
        <v>-0.53823782149412436</v>
      </c>
      <c r="M1918" s="15">
        <f t="shared" si="179"/>
        <v>48.686207221472507</v>
      </c>
      <c r="N1918" s="15">
        <f t="shared" si="180"/>
        <v>24.503879573252995</v>
      </c>
      <c r="O1918" s="15">
        <f t="shared" si="181"/>
        <v>29.520643596689165</v>
      </c>
    </row>
    <row r="1919" spans="1:15" x14ac:dyDescent="0.25">
      <c r="A1919" s="4">
        <v>51820003500</v>
      </c>
      <c r="B1919" s="7" t="s">
        <v>1898</v>
      </c>
      <c r="C1919" s="40">
        <f t="array" ref="C1919">SUMPRODUCT($D$9:$D$11, TRANSPOSE(M1919:O1919))</f>
        <v>34.23691013047155</v>
      </c>
      <c r="E1919" s="9">
        <v>1</v>
      </c>
      <c r="F1919" s="9">
        <v>12</v>
      </c>
      <c r="G1919" s="9">
        <v>0</v>
      </c>
      <c r="I1919" s="15">
        <f t="shared" si="176"/>
        <v>-3.2937856013828662E-2</v>
      </c>
      <c r="J1919" s="15">
        <f t="shared" si="177"/>
        <v>-0.69018541921650622</v>
      </c>
      <c r="K1919" s="15">
        <f t="shared" si="178"/>
        <v>-0.53823782149412436</v>
      </c>
      <c r="M1919" s="15">
        <f t="shared" si="179"/>
        <v>48.686207221472507</v>
      </c>
      <c r="N1919" s="15">
        <f t="shared" si="180"/>
        <v>24.503879573252995</v>
      </c>
      <c r="O1919" s="15">
        <f t="shared" si="181"/>
        <v>29.520643596689165</v>
      </c>
    </row>
    <row r="1920" spans="1:15" x14ac:dyDescent="0.25">
      <c r="A1920" s="4">
        <v>51830370100</v>
      </c>
      <c r="B1920" s="7" t="s">
        <v>1899</v>
      </c>
      <c r="C1920" s="40">
        <f t="array" ref="C1920">SUMPRODUCT($D$9:$D$11, TRANSPOSE(M1920:O1920))</f>
        <v>26.077481833397293</v>
      </c>
      <c r="E1920" s="9">
        <v>0</v>
      </c>
      <c r="F1920" s="9">
        <v>13</v>
      </c>
      <c r="G1920" s="9">
        <v>0</v>
      </c>
      <c r="I1920" s="15">
        <f t="shared" si="176"/>
        <v>-0.70834098954470248</v>
      </c>
      <c r="J1920" s="15">
        <f t="shared" si="177"/>
        <v>-0.68158324940325787</v>
      </c>
      <c r="K1920" s="15">
        <f t="shared" si="178"/>
        <v>-0.53823782149412436</v>
      </c>
      <c r="M1920" s="15">
        <f t="shared" si="179"/>
        <v>23.936676417835525</v>
      </c>
      <c r="N1920" s="15">
        <f t="shared" si="180"/>
        <v>24.7751254856672</v>
      </c>
      <c r="O1920" s="15">
        <f t="shared" si="181"/>
        <v>29.520643596689165</v>
      </c>
    </row>
    <row r="1921" spans="1:15" x14ac:dyDescent="0.25">
      <c r="A1921" s="4">
        <v>51830370200</v>
      </c>
      <c r="B1921" s="7" t="s">
        <v>1900</v>
      </c>
      <c r="C1921" s="40">
        <f t="array" ref="C1921">SUMPRODUCT($D$9:$D$11, TRANSPOSE(M1921:O1921))</f>
        <v>26.077481833397293</v>
      </c>
      <c r="E1921" s="9">
        <v>0</v>
      </c>
      <c r="F1921" s="9">
        <v>13</v>
      </c>
      <c r="G1921" s="9">
        <v>0</v>
      </c>
      <c r="I1921" s="15">
        <f t="shared" si="176"/>
        <v>-0.70834098954470248</v>
      </c>
      <c r="J1921" s="15">
        <f t="shared" si="177"/>
        <v>-0.68158324940325787</v>
      </c>
      <c r="K1921" s="15">
        <f t="shared" si="178"/>
        <v>-0.53823782149412436</v>
      </c>
      <c r="M1921" s="15">
        <f t="shared" si="179"/>
        <v>23.936676417835525</v>
      </c>
      <c r="N1921" s="15">
        <f t="shared" si="180"/>
        <v>24.7751254856672</v>
      </c>
      <c r="O1921" s="15">
        <f t="shared" si="181"/>
        <v>29.520643596689165</v>
      </c>
    </row>
    <row r="1922" spans="1:15" x14ac:dyDescent="0.25">
      <c r="A1922" s="4">
        <v>51830370300</v>
      </c>
      <c r="B1922" s="7" t="s">
        <v>1901</v>
      </c>
      <c r="C1922" s="40">
        <f t="array" ref="C1922">SUMPRODUCT($D$9:$D$11, TRANSPOSE(M1922:O1922))</f>
        <v>26.077481833397293</v>
      </c>
      <c r="E1922" s="9">
        <v>0</v>
      </c>
      <c r="F1922" s="9">
        <v>13</v>
      </c>
      <c r="G1922" s="9">
        <v>0</v>
      </c>
      <c r="I1922" s="15">
        <f t="shared" si="176"/>
        <v>-0.70834098954470248</v>
      </c>
      <c r="J1922" s="15">
        <f t="shared" si="177"/>
        <v>-0.68158324940325787</v>
      </c>
      <c r="K1922" s="15">
        <f t="shared" si="178"/>
        <v>-0.53823782149412436</v>
      </c>
      <c r="M1922" s="15">
        <f t="shared" si="179"/>
        <v>23.936676417835525</v>
      </c>
      <c r="N1922" s="15">
        <f t="shared" si="180"/>
        <v>24.7751254856672</v>
      </c>
      <c r="O1922" s="15">
        <f t="shared" si="181"/>
        <v>29.520643596689165</v>
      </c>
    </row>
    <row r="1923" spans="1:15" x14ac:dyDescent="0.25">
      <c r="A1923" s="4">
        <v>51840000100</v>
      </c>
      <c r="B1923" s="7" t="s">
        <v>1902</v>
      </c>
      <c r="C1923" s="40">
        <f t="array" ref="C1923">SUMPRODUCT($D$9:$D$11, TRANSPOSE(M1923:O1923))</f>
        <v>27.397328794278671</v>
      </c>
      <c r="E1923" s="9">
        <v>0</v>
      </c>
      <c r="F1923" s="9">
        <v>27</v>
      </c>
      <c r="G1923" s="9">
        <v>0</v>
      </c>
      <c r="I1923" s="15">
        <f t="shared" si="176"/>
        <v>-0.70834098954470248</v>
      </c>
      <c r="J1923" s="15">
        <f t="shared" si="177"/>
        <v>-0.56115287201778097</v>
      </c>
      <c r="K1923" s="15">
        <f t="shared" si="178"/>
        <v>-0.53823782149412436</v>
      </c>
      <c r="M1923" s="15">
        <f t="shared" si="179"/>
        <v>23.936676417835525</v>
      </c>
      <c r="N1923" s="15">
        <f t="shared" si="180"/>
        <v>28.734666368311331</v>
      </c>
      <c r="O1923" s="15">
        <f t="shared" si="181"/>
        <v>29.520643596689165</v>
      </c>
    </row>
    <row r="1924" spans="1:15" x14ac:dyDescent="0.25">
      <c r="A1924" s="4">
        <v>51840000201</v>
      </c>
      <c r="B1924" s="7" t="s">
        <v>1903</v>
      </c>
      <c r="C1924" s="40">
        <f t="array" ref="C1924">SUMPRODUCT($D$9:$D$11, TRANSPOSE(M1924:O1924))</f>
        <v>27.397328794278671</v>
      </c>
      <c r="E1924" s="9">
        <v>0</v>
      </c>
      <c r="F1924" s="9">
        <v>27</v>
      </c>
      <c r="G1924" s="9">
        <v>0</v>
      </c>
      <c r="I1924" s="15">
        <f t="shared" si="176"/>
        <v>-0.70834098954470248</v>
      </c>
      <c r="J1924" s="15">
        <f t="shared" si="177"/>
        <v>-0.56115287201778097</v>
      </c>
      <c r="K1924" s="15">
        <f t="shared" si="178"/>
        <v>-0.53823782149412436</v>
      </c>
      <c r="M1924" s="15">
        <f t="shared" si="179"/>
        <v>23.936676417835525</v>
      </c>
      <c r="N1924" s="15">
        <f t="shared" si="180"/>
        <v>28.734666368311331</v>
      </c>
      <c r="O1924" s="15">
        <f t="shared" si="181"/>
        <v>29.520643596689165</v>
      </c>
    </row>
    <row r="1925" spans="1:15" x14ac:dyDescent="0.25">
      <c r="A1925" s="4">
        <v>51840000202</v>
      </c>
      <c r="B1925" s="7" t="s">
        <v>1904</v>
      </c>
      <c r="C1925" s="40">
        <f t="array" ref="C1925">SUMPRODUCT($D$9:$D$11, TRANSPOSE(M1925:O1925))</f>
        <v>27.397328794278671</v>
      </c>
      <c r="E1925" s="9">
        <v>0</v>
      </c>
      <c r="F1925" s="9">
        <v>27</v>
      </c>
      <c r="G1925" s="9">
        <v>0</v>
      </c>
      <c r="I1925" s="15">
        <f t="shared" si="176"/>
        <v>-0.70834098954470248</v>
      </c>
      <c r="J1925" s="15">
        <f t="shared" si="177"/>
        <v>-0.56115287201778097</v>
      </c>
      <c r="K1925" s="15">
        <f t="shared" si="178"/>
        <v>-0.53823782149412436</v>
      </c>
      <c r="M1925" s="15">
        <f t="shared" si="179"/>
        <v>23.936676417835525</v>
      </c>
      <c r="N1925" s="15">
        <f t="shared" si="180"/>
        <v>28.734666368311331</v>
      </c>
      <c r="O1925" s="15">
        <f t="shared" si="181"/>
        <v>29.520643596689165</v>
      </c>
    </row>
    <row r="1926" spans="1:15" x14ac:dyDescent="0.25">
      <c r="A1926" s="4">
        <v>51840000301</v>
      </c>
      <c r="B1926" s="7" t="s">
        <v>1905</v>
      </c>
      <c r="C1926" s="40">
        <f t="array" ref="C1926">SUMPRODUCT($D$9:$D$11, TRANSPOSE(M1926:O1926))</f>
        <v>27.397328794278671</v>
      </c>
      <c r="E1926" s="9">
        <v>0</v>
      </c>
      <c r="F1926" s="9">
        <v>27</v>
      </c>
      <c r="G1926" s="9">
        <v>0</v>
      </c>
      <c r="I1926" s="15">
        <f t="shared" si="176"/>
        <v>-0.70834098954470248</v>
      </c>
      <c r="J1926" s="15">
        <f t="shared" si="177"/>
        <v>-0.56115287201778097</v>
      </c>
      <c r="K1926" s="15">
        <f t="shared" si="178"/>
        <v>-0.53823782149412436</v>
      </c>
      <c r="M1926" s="15">
        <f t="shared" si="179"/>
        <v>23.936676417835525</v>
      </c>
      <c r="N1926" s="15">
        <f t="shared" si="180"/>
        <v>28.734666368311331</v>
      </c>
      <c r="O1926" s="15">
        <f t="shared" si="181"/>
        <v>29.520643596689165</v>
      </c>
    </row>
    <row r="1927" spans="1:15" x14ac:dyDescent="0.25">
      <c r="A1927" s="4">
        <v>51840000302</v>
      </c>
      <c r="B1927" s="7" t="s">
        <v>1906</v>
      </c>
      <c r="C1927" s="40">
        <f t="array" ref="C1927">SUMPRODUCT($D$9:$D$11, TRANSPOSE(M1927:O1927))</f>
        <v>27.397328794278671</v>
      </c>
      <c r="E1927" s="9">
        <v>0</v>
      </c>
      <c r="F1927" s="9">
        <v>27</v>
      </c>
      <c r="G1927" s="9">
        <v>0</v>
      </c>
      <c r="I1927" s="15">
        <f t="shared" si="176"/>
        <v>-0.70834098954470248</v>
      </c>
      <c r="J1927" s="15">
        <f t="shared" si="177"/>
        <v>-0.56115287201778097</v>
      </c>
      <c r="K1927" s="15">
        <f t="shared" si="178"/>
        <v>-0.53823782149412436</v>
      </c>
      <c r="M1927" s="15">
        <f t="shared" si="179"/>
        <v>23.936676417835525</v>
      </c>
      <c r="N1927" s="15">
        <f t="shared" si="180"/>
        <v>28.734666368311331</v>
      </c>
      <c r="O1927" s="15">
        <f t="shared" si="181"/>
        <v>29.520643596689165</v>
      </c>
    </row>
  </sheetData>
  <hyperlinks>
    <hyperlink ref="H9" r:id="rId1"/>
  </hyperlinks>
  <pageMargins left="0.7" right="0.7" top="0.75" bottom="0.75" header="0.3" footer="0.3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927"/>
  <sheetViews>
    <sheetView showGridLines="0" topLeftCell="A2" workbookViewId="0">
      <selection activeCell="A20" sqref="A20:R1927"/>
    </sheetView>
  </sheetViews>
  <sheetFormatPr defaultColWidth="8.85546875" defaultRowHeight="15" x14ac:dyDescent="0.25"/>
  <cols>
    <col min="1" max="1" width="20.42578125" customWidth="1"/>
    <col min="2" max="2" width="48.7109375" bestFit="1" customWidth="1"/>
    <col min="3" max="3" width="17.7109375" style="31" bestFit="1" customWidth="1"/>
    <col min="4" max="4" width="8.85546875" style="12"/>
    <col min="5" max="5" width="18.85546875" style="12" customWidth="1"/>
    <col min="6" max="6" width="14.7109375" style="12" customWidth="1"/>
    <col min="7" max="7" width="19.7109375" style="12" customWidth="1"/>
    <col min="8" max="8" width="16.5703125" style="12" customWidth="1"/>
    <col min="9" max="9" width="19.5703125" style="12" bestFit="1" customWidth="1"/>
    <col min="10" max="10" width="16.5703125" style="12" bestFit="1" customWidth="1"/>
    <col min="11" max="12" width="14.5703125" style="12" bestFit="1" customWidth="1"/>
    <col min="13" max="13" width="11.5703125" style="12" bestFit="1" customWidth="1"/>
    <col min="14" max="14" width="12.28515625" style="12" customWidth="1"/>
    <col min="15" max="15" width="16.5703125" style="12" bestFit="1" customWidth="1"/>
    <col min="16" max="17" width="14.5703125" style="12" bestFit="1" customWidth="1"/>
    <col min="18" max="18" width="11.5703125" style="12" bestFit="1" customWidth="1"/>
  </cols>
  <sheetData>
    <row r="1" spans="1:15" ht="24" thickBot="1" x14ac:dyDescent="0.4">
      <c r="A1" s="43" t="s">
        <v>1907</v>
      </c>
      <c r="D1" s="31"/>
      <c r="E1" s="31"/>
      <c r="F1" s="31"/>
    </row>
    <row r="2" spans="1:15" ht="21" thickTop="1" thickBot="1" x14ac:dyDescent="0.35">
      <c r="A2" s="45" t="s">
        <v>1917</v>
      </c>
      <c r="D2" s="31"/>
      <c r="E2" s="31"/>
      <c r="F2" s="31"/>
    </row>
    <row r="3" spans="1:15" ht="15.75" thickTop="1" x14ac:dyDescent="0.25"/>
    <row r="7" spans="1:15" ht="15.75" thickBot="1" x14ac:dyDescent="0.3">
      <c r="H7" s="74"/>
    </row>
    <row r="8" spans="1:15" ht="18" thickBot="1" x14ac:dyDescent="0.35">
      <c r="B8" s="1" t="s">
        <v>2012</v>
      </c>
      <c r="C8" s="32" t="s">
        <v>2011</v>
      </c>
      <c r="E8" s="54" t="s">
        <v>1958</v>
      </c>
      <c r="F8" s="60" t="s">
        <v>1964</v>
      </c>
      <c r="G8" s="54" t="s">
        <v>1957</v>
      </c>
      <c r="K8" s="68"/>
    </row>
    <row r="9" spans="1:15" ht="15.75" thickTop="1" x14ac:dyDescent="0.25">
      <c r="B9" s="66" t="s">
        <v>1934</v>
      </c>
      <c r="C9" s="36">
        <v>1</v>
      </c>
      <c r="D9" s="13">
        <f>C9/SUM($C$9:$C$12)</f>
        <v>0.25</v>
      </c>
      <c r="E9" s="52" t="s">
        <v>1959</v>
      </c>
      <c r="F9" s="61">
        <v>1</v>
      </c>
      <c r="G9" s="52" t="s">
        <v>1963</v>
      </c>
      <c r="J9" s="68"/>
      <c r="K9" s="68"/>
      <c r="N9" s="73"/>
      <c r="O9" s="68"/>
    </row>
    <row r="10" spans="1:15" x14ac:dyDescent="0.25">
      <c r="B10" s="66" t="s">
        <v>2013</v>
      </c>
      <c r="C10" s="36">
        <v>1</v>
      </c>
      <c r="D10" s="13">
        <f t="shared" ref="D10:D12" si="0">C10/SUM($C$9:$C$12)</f>
        <v>0.25</v>
      </c>
      <c r="E10" s="52" t="s">
        <v>1960</v>
      </c>
      <c r="F10" s="61">
        <v>1</v>
      </c>
      <c r="G10" s="52" t="s">
        <v>1963</v>
      </c>
      <c r="J10" s="68"/>
      <c r="K10" s="68"/>
    </row>
    <row r="11" spans="1:15" x14ac:dyDescent="0.25">
      <c r="B11" s="66" t="s">
        <v>1933</v>
      </c>
      <c r="C11" s="36">
        <v>1</v>
      </c>
      <c r="D11" s="13">
        <f t="shared" si="0"/>
        <v>0.25</v>
      </c>
      <c r="E11" s="52" t="s">
        <v>1961</v>
      </c>
      <c r="F11" s="61">
        <v>1</v>
      </c>
      <c r="G11" s="52" t="s">
        <v>1963</v>
      </c>
      <c r="J11" s="68"/>
      <c r="K11" s="68"/>
    </row>
    <row r="12" spans="1:15" x14ac:dyDescent="0.25">
      <c r="B12" s="66" t="s">
        <v>2032</v>
      </c>
      <c r="C12" s="36">
        <v>1</v>
      </c>
      <c r="D12" s="13">
        <f t="shared" si="0"/>
        <v>0.25</v>
      </c>
      <c r="E12" s="52" t="s">
        <v>1962</v>
      </c>
      <c r="F12" s="61">
        <v>1</v>
      </c>
      <c r="G12" s="52" t="s">
        <v>1963</v>
      </c>
    </row>
    <row r="13" spans="1:15" x14ac:dyDescent="0.25">
      <c r="B13" s="66"/>
      <c r="C13" s="36"/>
    </row>
    <row r="14" spans="1:15" x14ac:dyDescent="0.25">
      <c r="B14" s="66"/>
      <c r="C14" s="36"/>
      <c r="I14" s="17" t="s">
        <v>1931</v>
      </c>
      <c r="J14" s="15">
        <f>AVERAGE(E$21:E$1927)</f>
        <v>24.74335816923897</v>
      </c>
      <c r="K14" s="15">
        <f>AVERAGE(F$21:F$1927)</f>
        <v>20.728084087280482</v>
      </c>
      <c r="L14" s="15">
        <f>AVERAGE(G$21:G$1927)</f>
        <v>1.742650345928682</v>
      </c>
      <c r="M14" s="15">
        <f>AVERAGE(H$21:H$1927)</f>
        <v>9.0065002627430069</v>
      </c>
    </row>
    <row r="15" spans="1:15" ht="15.75" thickBot="1" x14ac:dyDescent="0.3">
      <c r="B15" s="67"/>
      <c r="C15" s="37"/>
      <c r="I15" s="17" t="s">
        <v>1932</v>
      </c>
      <c r="J15" s="15">
        <f>_xlfn.STDEV.P(E$21:E$1927)</f>
        <v>11.27194376246236</v>
      </c>
      <c r="K15" s="15">
        <f>_xlfn.STDEV.P(F$21:F$1927)</f>
        <v>10.671182207145142</v>
      </c>
      <c r="L15" s="15">
        <f>_xlfn.STDEV.P(G$21:G$1927)</f>
        <v>2.0868117778330793</v>
      </c>
      <c r="M15" s="15">
        <f>_xlfn.STDEV.P(H$21:H$1927)</f>
        <v>7.2996209956303924</v>
      </c>
    </row>
    <row r="19" spans="1:18" ht="15.75" thickBot="1" x14ac:dyDescent="0.3">
      <c r="A19" s="2"/>
      <c r="B19" s="2"/>
      <c r="C19" s="2"/>
      <c r="E19" s="14" t="s">
        <v>2018</v>
      </c>
      <c r="F19" s="14"/>
      <c r="G19" s="14"/>
      <c r="H19" s="14"/>
      <c r="J19" s="14" t="s">
        <v>1928</v>
      </c>
      <c r="K19" s="14"/>
      <c r="L19" s="14"/>
      <c r="M19" s="14"/>
      <c r="O19" s="14" t="s">
        <v>1929</v>
      </c>
      <c r="P19" s="14"/>
      <c r="Q19" s="14"/>
      <c r="R19" s="14"/>
    </row>
    <row r="20" spans="1:18" ht="15.75" thickBot="1" x14ac:dyDescent="0.3">
      <c r="A20" s="3" t="s">
        <v>1923</v>
      </c>
      <c r="B20" s="3" t="s">
        <v>1924</v>
      </c>
      <c r="C20" s="83" t="s">
        <v>1930</v>
      </c>
      <c r="E20" s="3" t="s">
        <v>1959</v>
      </c>
      <c r="F20" s="3" t="s">
        <v>1960</v>
      </c>
      <c r="G20" s="3" t="s">
        <v>1961</v>
      </c>
      <c r="H20" s="3" t="s">
        <v>1962</v>
      </c>
      <c r="J20" s="3" t="s">
        <v>1959</v>
      </c>
      <c r="K20" s="3" t="s">
        <v>1960</v>
      </c>
      <c r="L20" s="3" t="s">
        <v>1961</v>
      </c>
      <c r="M20" s="3" t="s">
        <v>1962</v>
      </c>
      <c r="O20" s="3" t="s">
        <v>1959</v>
      </c>
      <c r="P20" s="3" t="s">
        <v>1960</v>
      </c>
      <c r="Q20" s="3" t="s">
        <v>1961</v>
      </c>
      <c r="R20" s="3" t="s">
        <v>1962</v>
      </c>
    </row>
    <row r="21" spans="1:18" x14ac:dyDescent="0.25">
      <c r="A21" s="4">
        <v>51001090100</v>
      </c>
      <c r="B21" s="7" t="s">
        <v>0</v>
      </c>
      <c r="C21" s="29">
        <f t="array" ref="C21">SUMPRODUCT($D$9:$D$12, TRANSPOSE(O21:R21))</f>
        <v>47.837965957316868</v>
      </c>
      <c r="E21" s="16">
        <v>37.51</v>
      </c>
      <c r="F21" s="16">
        <v>10.48</v>
      </c>
      <c r="G21" s="16">
        <v>1.69</v>
      </c>
      <c r="H21" s="16">
        <v>6.85</v>
      </c>
      <c r="J21" s="15">
        <f t="shared" ref="J21:J84" si="1">STANDARDIZE(E21,J$14, J$15)</f>
        <v>1.1326034000698519</v>
      </c>
      <c r="K21" s="15">
        <f t="shared" ref="K21:K84" si="2">STANDARDIZE(F21,K$14, K$15)</f>
        <v>-0.96035133580782039</v>
      </c>
      <c r="L21" s="15">
        <f t="shared" ref="L21:L84" si="3">STANDARDIZE(G21,L$14, L$15)</f>
        <v>-2.5230040623670194E-2</v>
      </c>
      <c r="M21" s="15">
        <f t="shared" ref="M21:M84" si="4">STANDARDIZE(H21,M$14, M$15)</f>
        <v>-0.29542633296083515</v>
      </c>
      <c r="O21" s="15">
        <f>_xlfn.NORM.S.DIST(J21,1)*100</f>
        <v>87.130957991404259</v>
      </c>
      <c r="P21" s="15">
        <f t="shared" ref="P21:R21" si="5">_xlfn.NORM.S.DIST(K21,1)*100</f>
        <v>16.843921070896563</v>
      </c>
      <c r="Q21" s="15">
        <f t="shared" si="5"/>
        <v>48.993573781295026</v>
      </c>
      <c r="R21" s="15">
        <f t="shared" si="5"/>
        <v>38.383410985671631</v>
      </c>
    </row>
    <row r="22" spans="1:18" x14ac:dyDescent="0.25">
      <c r="A22" s="4">
        <v>51001090200</v>
      </c>
      <c r="B22" s="7" t="s">
        <v>1</v>
      </c>
      <c r="C22" s="29">
        <f t="array" ref="C22">SUMPRODUCT($D$9:$D$12, TRANSPOSE(O22:R22))</f>
        <v>47.214404352058075</v>
      </c>
      <c r="E22" s="16">
        <v>42.6</v>
      </c>
      <c r="F22" s="16">
        <v>18.329999999999998</v>
      </c>
      <c r="G22" s="16">
        <v>0</v>
      </c>
      <c r="H22" s="16">
        <v>5.84</v>
      </c>
      <c r="J22" s="15">
        <f t="shared" si="1"/>
        <v>1.5841670440396378</v>
      </c>
      <c r="K22" s="15">
        <f t="shared" si="2"/>
        <v>-0.22472524981110248</v>
      </c>
      <c r="L22" s="15">
        <f t="shared" si="3"/>
        <v>-0.83507787546523704</v>
      </c>
      <c r="M22" s="15">
        <f t="shared" si="4"/>
        <v>-0.43378968094898318</v>
      </c>
      <c r="O22" s="15">
        <f t="shared" ref="O22:O85" si="6">_xlfn.NORM.S.DIST(J22,1)*100</f>
        <v>94.342214462553869</v>
      </c>
      <c r="P22" s="15">
        <f t="shared" ref="P22:P85" si="7">_xlfn.NORM.S.DIST(K22,1)*100</f>
        <v>41.109651023076346</v>
      </c>
      <c r="Q22" s="15">
        <f t="shared" ref="Q22:Q85" si="8">_xlfn.NORM.S.DIST(L22,1)*100</f>
        <v>20.183693138647318</v>
      </c>
      <c r="R22" s="15">
        <f t="shared" ref="R22:R85" si="9">_xlfn.NORM.S.DIST(M22,1)*100</f>
        <v>33.222058783954765</v>
      </c>
    </row>
    <row r="23" spans="1:18" x14ac:dyDescent="0.25">
      <c r="A23" s="4">
        <v>51001090300</v>
      </c>
      <c r="B23" s="7" t="s">
        <v>2</v>
      </c>
      <c r="C23" s="29">
        <f t="array" ref="C23">SUMPRODUCT($D$9:$D$12, TRANSPOSE(O23:R23))</f>
        <v>37.674080633190293</v>
      </c>
      <c r="E23" s="16">
        <v>49.91</v>
      </c>
      <c r="F23" s="16">
        <v>4.96</v>
      </c>
      <c r="G23" s="16">
        <v>0.06</v>
      </c>
      <c r="H23" s="16">
        <v>3.85</v>
      </c>
      <c r="J23" s="15">
        <f t="shared" si="1"/>
        <v>2.2326798608213925</v>
      </c>
      <c r="K23" s="15">
        <f t="shared" si="2"/>
        <v>-1.4776323542411813</v>
      </c>
      <c r="L23" s="15">
        <f t="shared" si="3"/>
        <v>-0.80632588132884997</v>
      </c>
      <c r="M23" s="15">
        <f t="shared" si="4"/>
        <v>-0.70640657450978983</v>
      </c>
      <c r="O23" s="15">
        <f t="shared" si="6"/>
        <v>98.721496826972768</v>
      </c>
      <c r="P23" s="15">
        <f t="shared" si="7"/>
        <v>6.9753104739281699</v>
      </c>
      <c r="Q23" s="15">
        <f t="shared" si="8"/>
        <v>21.002748557077641</v>
      </c>
      <c r="R23" s="15">
        <f t="shared" si="9"/>
        <v>23.996766674782599</v>
      </c>
    </row>
    <row r="24" spans="1:18" x14ac:dyDescent="0.25">
      <c r="A24" s="4">
        <v>51001090400</v>
      </c>
      <c r="B24" s="7" t="s">
        <v>3</v>
      </c>
      <c r="C24" s="29">
        <f t="array" ref="C24">SUMPRODUCT($D$9:$D$12, TRANSPOSE(O24:R24))</f>
        <v>38.350572284415549</v>
      </c>
      <c r="E24" s="16">
        <v>45.34</v>
      </c>
      <c r="F24" s="16">
        <v>4.72</v>
      </c>
      <c r="G24" s="16">
        <v>0.1</v>
      </c>
      <c r="H24" s="16">
        <v>4.87</v>
      </c>
      <c r="J24" s="15">
        <f t="shared" si="1"/>
        <v>1.8272484555282851</v>
      </c>
      <c r="K24" s="15">
        <f t="shared" si="2"/>
        <v>-1.5001228333035015</v>
      </c>
      <c r="L24" s="15">
        <f t="shared" si="3"/>
        <v>-0.78715788523792529</v>
      </c>
      <c r="M24" s="15">
        <f t="shared" si="4"/>
        <v>-0.56667329238314523</v>
      </c>
      <c r="O24" s="15">
        <f t="shared" si="6"/>
        <v>96.616878933408046</v>
      </c>
      <c r="P24" s="15">
        <f t="shared" si="7"/>
        <v>6.6791293660293931</v>
      </c>
      <c r="Q24" s="15">
        <f t="shared" si="8"/>
        <v>21.55947236788683</v>
      </c>
      <c r="R24" s="15">
        <f t="shared" si="9"/>
        <v>28.546808470337936</v>
      </c>
    </row>
    <row r="25" spans="1:18" x14ac:dyDescent="0.25">
      <c r="A25" s="4">
        <v>51001090500</v>
      </c>
      <c r="B25" s="7" t="s">
        <v>4</v>
      </c>
      <c r="C25" s="29">
        <f t="array" ref="C25">SUMPRODUCT($D$9:$D$12, TRANSPOSE(O25:R25))</f>
        <v>43.079083790590531</v>
      </c>
      <c r="E25" s="16">
        <v>45.53</v>
      </c>
      <c r="F25" s="16">
        <v>9.77</v>
      </c>
      <c r="G25" s="16">
        <v>1.55</v>
      </c>
      <c r="H25" s="16">
        <v>1.1299999999999999</v>
      </c>
      <c r="J25" s="15">
        <f t="shared" si="1"/>
        <v>1.8441044658139938</v>
      </c>
      <c r="K25" s="15">
        <f t="shared" si="2"/>
        <v>-1.0268856697005173</v>
      </c>
      <c r="L25" s="15">
        <f t="shared" si="3"/>
        <v>-9.2318026941906453E-2</v>
      </c>
      <c r="M25" s="15">
        <f t="shared" si="4"/>
        <v>-1.0790286601808421</v>
      </c>
      <c r="O25" s="15">
        <f t="shared" si="6"/>
        <v>96.741604138565037</v>
      </c>
      <c r="P25" s="15">
        <f t="shared" si="7"/>
        <v>15.223715144323865</v>
      </c>
      <c r="Q25" s="15">
        <f t="shared" si="8"/>
        <v>46.322268305125142</v>
      </c>
      <c r="R25" s="15">
        <f t="shared" si="9"/>
        <v>14.028747574348078</v>
      </c>
    </row>
    <row r="26" spans="1:18" x14ac:dyDescent="0.25">
      <c r="A26" s="4">
        <v>51001090600</v>
      </c>
      <c r="B26" s="7" t="s">
        <v>5</v>
      </c>
      <c r="C26" s="29">
        <f t="array" ref="C26">SUMPRODUCT($D$9:$D$12, TRANSPOSE(O26:R26))</f>
        <v>47.202091668014823</v>
      </c>
      <c r="E26" s="16">
        <v>33.86</v>
      </c>
      <c r="F26" s="16">
        <v>12.79</v>
      </c>
      <c r="G26" s="16">
        <v>2.42</v>
      </c>
      <c r="H26" s="16">
        <v>3.89</v>
      </c>
      <c r="J26" s="15">
        <f t="shared" si="1"/>
        <v>0.80879057089701945</v>
      </c>
      <c r="K26" s="15">
        <f t="shared" si="2"/>
        <v>-0.74388047483299002</v>
      </c>
      <c r="L26" s="15">
        <f t="shared" si="3"/>
        <v>0.32458588803570482</v>
      </c>
      <c r="M26" s="15">
        <f t="shared" si="4"/>
        <v>-0.70092683795580368</v>
      </c>
      <c r="O26" s="15">
        <f t="shared" si="6"/>
        <v>79.068218961261977</v>
      </c>
      <c r="P26" s="15">
        <f t="shared" si="7"/>
        <v>22.847439434684226</v>
      </c>
      <c r="Q26" s="15">
        <f t="shared" si="8"/>
        <v>62.725274543196598</v>
      </c>
      <c r="R26" s="15">
        <f t="shared" si="9"/>
        <v>24.167433732916503</v>
      </c>
    </row>
    <row r="27" spans="1:18" x14ac:dyDescent="0.25">
      <c r="A27" s="4">
        <v>51001090700</v>
      </c>
      <c r="B27" s="7" t="s">
        <v>6</v>
      </c>
      <c r="C27" s="29">
        <f t="array" ref="C27">SUMPRODUCT($D$9:$D$12, TRANSPOSE(O27:R27))</f>
        <v>44.179087249043391</v>
      </c>
      <c r="E27" s="16">
        <v>33.03</v>
      </c>
      <c r="F27" s="16">
        <v>6.43</v>
      </c>
      <c r="G27" s="16">
        <v>3.35</v>
      </c>
      <c r="H27" s="16">
        <v>0.74</v>
      </c>
      <c r="J27" s="15">
        <f t="shared" si="1"/>
        <v>0.73515642070155351</v>
      </c>
      <c r="K27" s="15">
        <f t="shared" si="2"/>
        <v>-1.3398781699844711</v>
      </c>
      <c r="L27" s="15">
        <f t="shared" si="3"/>
        <v>0.7702417971497032</v>
      </c>
      <c r="M27" s="15">
        <f t="shared" si="4"/>
        <v>-1.1324560915822062</v>
      </c>
      <c r="O27" s="15">
        <f t="shared" si="6"/>
        <v>76.887788188415527</v>
      </c>
      <c r="P27" s="15">
        <f t="shared" si="7"/>
        <v>9.0142478165924285</v>
      </c>
      <c r="Q27" s="15">
        <f t="shared" si="8"/>
        <v>77.942176274728325</v>
      </c>
      <c r="R27" s="15">
        <f t="shared" si="9"/>
        <v>12.872136716437305</v>
      </c>
    </row>
    <row r="28" spans="1:18" x14ac:dyDescent="0.25">
      <c r="A28" s="4">
        <v>51001090800</v>
      </c>
      <c r="B28" s="7" t="s">
        <v>7</v>
      </c>
      <c r="C28" s="29">
        <f t="array" ref="C28">SUMPRODUCT($D$9:$D$12, TRANSPOSE(O28:R28))</f>
        <v>49.737290607073817</v>
      </c>
      <c r="E28" s="16">
        <v>39.340000000000003</v>
      </c>
      <c r="F28" s="16">
        <v>17.05</v>
      </c>
      <c r="G28" s="16">
        <v>0.51</v>
      </c>
      <c r="H28" s="16">
        <v>7.99</v>
      </c>
      <c r="J28" s="15">
        <f t="shared" si="1"/>
        <v>1.2949533938743136</v>
      </c>
      <c r="K28" s="15">
        <f t="shared" si="2"/>
        <v>-0.34467447147680919</v>
      </c>
      <c r="L28" s="15">
        <f t="shared" si="3"/>
        <v>-0.59068592530594755</v>
      </c>
      <c r="M28" s="15">
        <f t="shared" si="4"/>
        <v>-0.13925384117223227</v>
      </c>
      <c r="O28" s="15">
        <f t="shared" si="6"/>
        <v>90.23318462070209</v>
      </c>
      <c r="P28" s="15">
        <f t="shared" si="7"/>
        <v>36.516955609365944</v>
      </c>
      <c r="Q28" s="15">
        <f t="shared" si="8"/>
        <v>27.736544007491183</v>
      </c>
      <c r="R28" s="15">
        <f t="shared" si="9"/>
        <v>44.462478190736064</v>
      </c>
    </row>
    <row r="29" spans="1:18" x14ac:dyDescent="0.25">
      <c r="A29" s="4">
        <v>51001980100</v>
      </c>
      <c r="B29" s="7" t="s">
        <v>8</v>
      </c>
      <c r="C29" s="29">
        <f t="array" ref="C29">SUMPRODUCT($D$9:$D$12, TRANSPOSE(O29:R29))</f>
        <v>8.7647310275602273</v>
      </c>
      <c r="E29" s="16"/>
      <c r="F29" s="16"/>
      <c r="G29" s="16"/>
      <c r="H29" s="16"/>
      <c r="J29" s="15">
        <f t="shared" si="1"/>
        <v>-2.195127893703559</v>
      </c>
      <c r="K29" s="15">
        <f t="shared" si="2"/>
        <v>-1.9424355881957955</v>
      </c>
      <c r="L29" s="15">
        <f t="shared" si="3"/>
        <v>-0.83507787546523704</v>
      </c>
      <c r="M29" s="15">
        <f t="shared" si="4"/>
        <v>-1.2338312178309483</v>
      </c>
      <c r="O29" s="15">
        <f t="shared" si="6"/>
        <v>1.4077212412584612</v>
      </c>
      <c r="P29" s="15">
        <f t="shared" si="7"/>
        <v>2.6042195258492407</v>
      </c>
      <c r="Q29" s="15">
        <f t="shared" si="8"/>
        <v>20.183693138647318</v>
      </c>
      <c r="R29" s="15">
        <f t="shared" si="9"/>
        <v>10.863290204485892</v>
      </c>
    </row>
    <row r="30" spans="1:18" x14ac:dyDescent="0.25">
      <c r="A30" s="4">
        <v>51001980200</v>
      </c>
      <c r="B30" s="7" t="s">
        <v>9</v>
      </c>
      <c r="C30" s="29">
        <f t="array" ref="C30">SUMPRODUCT($D$9:$D$12, TRANSPOSE(O30:R30))</f>
        <v>8.7647310275602273</v>
      </c>
      <c r="E30" s="16"/>
      <c r="F30" s="16"/>
      <c r="G30" s="16"/>
      <c r="H30" s="16"/>
      <c r="J30" s="15">
        <f t="shared" si="1"/>
        <v>-2.195127893703559</v>
      </c>
      <c r="K30" s="15">
        <f t="shared" si="2"/>
        <v>-1.9424355881957955</v>
      </c>
      <c r="L30" s="15">
        <f t="shared" si="3"/>
        <v>-0.83507787546523704</v>
      </c>
      <c r="M30" s="15">
        <f t="shared" si="4"/>
        <v>-1.2338312178309483</v>
      </c>
      <c r="O30" s="15">
        <f t="shared" si="6"/>
        <v>1.4077212412584612</v>
      </c>
      <c r="P30" s="15">
        <f t="shared" si="7"/>
        <v>2.6042195258492407</v>
      </c>
      <c r="Q30" s="15">
        <f t="shared" si="8"/>
        <v>20.183693138647318</v>
      </c>
      <c r="R30" s="15">
        <f t="shared" si="9"/>
        <v>10.863290204485892</v>
      </c>
    </row>
    <row r="31" spans="1:18" x14ac:dyDescent="0.25">
      <c r="A31" s="4">
        <v>51001990100</v>
      </c>
      <c r="B31" s="7" t="s">
        <v>10</v>
      </c>
      <c r="C31" s="29">
        <f t="array" ref="C31">SUMPRODUCT($D$9:$D$12, TRANSPOSE(O31:R31))</f>
        <v>8.7647310275602273</v>
      </c>
      <c r="E31" s="16"/>
      <c r="F31" s="16"/>
      <c r="G31" s="16"/>
      <c r="H31" s="16"/>
      <c r="J31" s="15">
        <f t="shared" si="1"/>
        <v>-2.195127893703559</v>
      </c>
      <c r="K31" s="15">
        <f t="shared" si="2"/>
        <v>-1.9424355881957955</v>
      </c>
      <c r="L31" s="15">
        <f t="shared" si="3"/>
        <v>-0.83507787546523704</v>
      </c>
      <c r="M31" s="15">
        <f t="shared" si="4"/>
        <v>-1.2338312178309483</v>
      </c>
      <c r="O31" s="15">
        <f t="shared" si="6"/>
        <v>1.4077212412584612</v>
      </c>
      <c r="P31" s="15">
        <f t="shared" si="7"/>
        <v>2.6042195258492407</v>
      </c>
      <c r="Q31" s="15">
        <f t="shared" si="8"/>
        <v>20.183693138647318</v>
      </c>
      <c r="R31" s="15">
        <f t="shared" si="9"/>
        <v>10.863290204485892</v>
      </c>
    </row>
    <row r="32" spans="1:18" x14ac:dyDescent="0.25">
      <c r="A32" s="4">
        <v>51001990200</v>
      </c>
      <c r="B32" s="7" t="s">
        <v>11</v>
      </c>
      <c r="C32" s="29">
        <f t="array" ref="C32">SUMPRODUCT($D$9:$D$12, TRANSPOSE(O32:R32))</f>
        <v>8.7647310275602273</v>
      </c>
      <c r="E32" s="16"/>
      <c r="F32" s="16"/>
      <c r="G32" s="16"/>
      <c r="H32" s="16"/>
      <c r="J32" s="15">
        <f t="shared" si="1"/>
        <v>-2.195127893703559</v>
      </c>
      <c r="K32" s="15">
        <f t="shared" si="2"/>
        <v>-1.9424355881957955</v>
      </c>
      <c r="L32" s="15">
        <f t="shared" si="3"/>
        <v>-0.83507787546523704</v>
      </c>
      <c r="M32" s="15">
        <f t="shared" si="4"/>
        <v>-1.2338312178309483</v>
      </c>
      <c r="O32" s="15">
        <f t="shared" si="6"/>
        <v>1.4077212412584612</v>
      </c>
      <c r="P32" s="15">
        <f t="shared" si="7"/>
        <v>2.6042195258492407</v>
      </c>
      <c r="Q32" s="15">
        <f t="shared" si="8"/>
        <v>20.183693138647318</v>
      </c>
      <c r="R32" s="15">
        <f t="shared" si="9"/>
        <v>10.863290204485892</v>
      </c>
    </row>
    <row r="33" spans="1:18" x14ac:dyDescent="0.25">
      <c r="A33" s="4">
        <v>51003010100</v>
      </c>
      <c r="B33" s="7" t="s">
        <v>12</v>
      </c>
      <c r="C33" s="29">
        <f t="array" ref="C33">SUMPRODUCT($D$9:$D$12, TRANSPOSE(O33:R33))</f>
        <v>52.003255408831038</v>
      </c>
      <c r="E33" s="16">
        <v>20.56</v>
      </c>
      <c r="F33" s="16">
        <v>25.76</v>
      </c>
      <c r="G33" s="16">
        <v>2.89</v>
      </c>
      <c r="H33" s="16">
        <v>5.89</v>
      </c>
      <c r="J33" s="15">
        <f t="shared" si="1"/>
        <v>-0.37113014910261716</v>
      </c>
      <c r="K33" s="15">
        <f t="shared" si="2"/>
        <v>0.47154249782655583</v>
      </c>
      <c r="L33" s="15">
        <f t="shared" si="3"/>
        <v>0.54980984210406969</v>
      </c>
      <c r="M33" s="15">
        <f t="shared" si="4"/>
        <v>-0.42694001025650063</v>
      </c>
      <c r="O33" s="15">
        <f t="shared" si="6"/>
        <v>35.527029815700253</v>
      </c>
      <c r="P33" s="15">
        <f t="shared" si="7"/>
        <v>68.137331059774468</v>
      </c>
      <c r="Q33" s="15">
        <f t="shared" si="8"/>
        <v>70.877509631979891</v>
      </c>
      <c r="R33" s="15">
        <f t="shared" si="9"/>
        <v>33.471151127869526</v>
      </c>
    </row>
    <row r="34" spans="1:18" x14ac:dyDescent="0.25">
      <c r="A34" s="4">
        <v>51003010201</v>
      </c>
      <c r="B34" s="7" t="s">
        <v>13</v>
      </c>
      <c r="C34" s="29">
        <f t="array" ref="C34">SUMPRODUCT($D$9:$D$12, TRANSPOSE(O34:R34))</f>
        <v>57.101081002423264</v>
      </c>
      <c r="E34" s="16">
        <v>22.14</v>
      </c>
      <c r="F34" s="16">
        <v>26.39</v>
      </c>
      <c r="G34" s="16">
        <v>4.04</v>
      </c>
      <c r="H34" s="16">
        <v>5.36</v>
      </c>
      <c r="J34" s="15">
        <f t="shared" si="1"/>
        <v>-0.23095911620040455</v>
      </c>
      <c r="K34" s="15">
        <f t="shared" si="2"/>
        <v>0.53058000536514582</v>
      </c>
      <c r="L34" s="15">
        <f t="shared" si="3"/>
        <v>1.1008897297181535</v>
      </c>
      <c r="M34" s="15">
        <f t="shared" si="4"/>
        <v>-0.4995465195968159</v>
      </c>
      <c r="O34" s="15">
        <f t="shared" si="6"/>
        <v>40.867328195362852</v>
      </c>
      <c r="P34" s="15">
        <f t="shared" si="7"/>
        <v>70.214507283070432</v>
      </c>
      <c r="Q34" s="15">
        <f t="shared" si="8"/>
        <v>86.452767376431524</v>
      </c>
      <c r="R34" s="15">
        <f t="shared" si="9"/>
        <v>30.869721154828266</v>
      </c>
    </row>
    <row r="35" spans="1:18" x14ac:dyDescent="0.25">
      <c r="A35" s="4">
        <v>51003010202</v>
      </c>
      <c r="B35" s="7" t="s">
        <v>14</v>
      </c>
      <c r="C35" s="29">
        <f t="array" ref="C35">SUMPRODUCT($D$9:$D$12, TRANSPOSE(O35:R35))</f>
        <v>54.281900608425815</v>
      </c>
      <c r="E35" s="16">
        <v>13.49</v>
      </c>
      <c r="F35" s="16">
        <v>25.2</v>
      </c>
      <c r="G35" s="16">
        <v>11.68</v>
      </c>
      <c r="H35" s="16">
        <v>6.19</v>
      </c>
      <c r="J35" s="15">
        <f t="shared" si="1"/>
        <v>-0.99835116341821328</v>
      </c>
      <c r="K35" s="15">
        <f t="shared" si="2"/>
        <v>0.41906471334780881</v>
      </c>
      <c r="L35" s="15">
        <f t="shared" si="3"/>
        <v>4.7619769830847627</v>
      </c>
      <c r="M35" s="15">
        <f t="shared" si="4"/>
        <v>-0.38584198610160508</v>
      </c>
      <c r="O35" s="15">
        <f t="shared" si="6"/>
        <v>15.905455303193234</v>
      </c>
      <c r="P35" s="15">
        <f t="shared" si="7"/>
        <v>66.241558079184514</v>
      </c>
      <c r="Q35" s="15">
        <f t="shared" si="8"/>
        <v>99.999904147223887</v>
      </c>
      <c r="R35" s="15">
        <f t="shared" si="9"/>
        <v>34.980684904101622</v>
      </c>
    </row>
    <row r="36" spans="1:18" x14ac:dyDescent="0.25">
      <c r="A36" s="4">
        <v>51003010300</v>
      </c>
      <c r="B36" s="7" t="s">
        <v>15</v>
      </c>
      <c r="C36" s="29">
        <f t="array" ref="C36">SUMPRODUCT($D$9:$D$12, TRANSPOSE(O36:R36))</f>
        <v>56.01618097148328</v>
      </c>
      <c r="E36" s="16">
        <v>9.7799999999999994</v>
      </c>
      <c r="F36" s="16">
        <v>28.99</v>
      </c>
      <c r="G36" s="16">
        <v>5.34</v>
      </c>
      <c r="H36" s="16">
        <v>7.35</v>
      </c>
      <c r="J36" s="15">
        <f t="shared" si="1"/>
        <v>-1.3274869432075858</v>
      </c>
      <c r="K36" s="15">
        <f t="shared" si="2"/>
        <v>0.77422686187361278</v>
      </c>
      <c r="L36" s="15">
        <f t="shared" si="3"/>
        <v>1.7238496026732049</v>
      </c>
      <c r="M36" s="15">
        <f t="shared" si="4"/>
        <v>-0.22692962603600936</v>
      </c>
      <c r="O36" s="15">
        <f t="shared" si="6"/>
        <v>9.2173828115692782</v>
      </c>
      <c r="P36" s="15">
        <f t="shared" si="7"/>
        <v>78.060167706513937</v>
      </c>
      <c r="Q36" s="15">
        <f t="shared" si="8"/>
        <v>95.763250132948201</v>
      </c>
      <c r="R36" s="15">
        <f t="shared" si="9"/>
        <v>41.023923234901716</v>
      </c>
    </row>
    <row r="37" spans="1:18" x14ac:dyDescent="0.25">
      <c r="A37" s="4">
        <v>51003010401</v>
      </c>
      <c r="B37" s="7" t="s">
        <v>16</v>
      </c>
      <c r="C37" s="29">
        <f t="array" ref="C37">SUMPRODUCT($D$9:$D$12, TRANSPOSE(O37:R37))</f>
        <v>50.292761721082613</v>
      </c>
      <c r="E37" s="16">
        <v>21.2</v>
      </c>
      <c r="F37" s="16">
        <v>23.84</v>
      </c>
      <c r="G37" s="16">
        <v>2.89</v>
      </c>
      <c r="H37" s="16">
        <v>5.42</v>
      </c>
      <c r="J37" s="15">
        <f t="shared" si="1"/>
        <v>-0.31435200919286016</v>
      </c>
      <c r="K37" s="15">
        <f t="shared" si="2"/>
        <v>0.2916186653279953</v>
      </c>
      <c r="L37" s="15">
        <f t="shared" si="3"/>
        <v>0.54980984210406969</v>
      </c>
      <c r="M37" s="15">
        <f t="shared" si="4"/>
        <v>-0.49132691476583684</v>
      </c>
      <c r="O37" s="15">
        <f t="shared" si="6"/>
        <v>37.662685053268305</v>
      </c>
      <c r="P37" s="15">
        <f t="shared" si="7"/>
        <v>61.471089870273701</v>
      </c>
      <c r="Q37" s="15">
        <f t="shared" si="8"/>
        <v>70.877509631979891</v>
      </c>
      <c r="R37" s="15">
        <f t="shared" si="9"/>
        <v>31.159762328808526</v>
      </c>
    </row>
    <row r="38" spans="1:18" x14ac:dyDescent="0.25">
      <c r="A38" s="4">
        <v>51003010402</v>
      </c>
      <c r="B38" s="7" t="s">
        <v>17</v>
      </c>
      <c r="C38" s="29">
        <f t="array" ref="C38">SUMPRODUCT($D$9:$D$12, TRANSPOSE(O38:R38))</f>
        <v>61.649334226196061</v>
      </c>
      <c r="E38" s="16">
        <v>12.23</v>
      </c>
      <c r="F38" s="16">
        <v>37.69</v>
      </c>
      <c r="G38" s="16">
        <v>4.96</v>
      </c>
      <c r="H38" s="16">
        <v>8.09</v>
      </c>
      <c r="J38" s="15">
        <f t="shared" si="1"/>
        <v>-1.1101331263655472</v>
      </c>
      <c r="K38" s="15">
        <f t="shared" si="2"/>
        <v>1.5895067278827142</v>
      </c>
      <c r="L38" s="15">
        <f t="shared" si="3"/>
        <v>1.5417536398094207</v>
      </c>
      <c r="M38" s="15">
        <f t="shared" si="4"/>
        <v>-0.12555449978726715</v>
      </c>
      <c r="O38" s="15">
        <f t="shared" si="6"/>
        <v>13.347083219998282</v>
      </c>
      <c r="P38" s="15">
        <f t="shared" si="7"/>
        <v>94.402698183328155</v>
      </c>
      <c r="Q38" s="15">
        <f t="shared" si="8"/>
        <v>93.843326414005901</v>
      </c>
      <c r="R38" s="15">
        <f t="shared" si="9"/>
        <v>45.004229087451911</v>
      </c>
    </row>
    <row r="39" spans="1:18" x14ac:dyDescent="0.25">
      <c r="A39" s="4">
        <v>51003010500</v>
      </c>
      <c r="B39" s="7" t="s">
        <v>18</v>
      </c>
      <c r="C39" s="29">
        <f t="array" ref="C39">SUMPRODUCT($D$9:$D$12, TRANSPOSE(O39:R39))</f>
        <v>58.550888816156167</v>
      </c>
      <c r="E39" s="16">
        <v>13.33</v>
      </c>
      <c r="F39" s="16">
        <v>27.37</v>
      </c>
      <c r="G39" s="16">
        <v>6.7</v>
      </c>
      <c r="H39" s="16">
        <v>8.31</v>
      </c>
      <c r="J39" s="15">
        <f t="shared" si="1"/>
        <v>-1.0125456983956524</v>
      </c>
      <c r="K39" s="15">
        <f t="shared" si="2"/>
        <v>0.62241612820295278</v>
      </c>
      <c r="L39" s="15">
        <f t="shared" si="3"/>
        <v>2.3755614697646434</v>
      </c>
      <c r="M39" s="15">
        <f t="shared" si="4"/>
        <v>-9.5415948740343731E-2</v>
      </c>
      <c r="O39" s="15">
        <f t="shared" si="6"/>
        <v>15.56386041392302</v>
      </c>
      <c r="P39" s="15">
        <f t="shared" si="7"/>
        <v>73.316586098954801</v>
      </c>
      <c r="Q39" s="15">
        <f t="shared" si="8"/>
        <v>99.123886321189374</v>
      </c>
      <c r="R39" s="15">
        <f t="shared" si="9"/>
        <v>46.199222430557448</v>
      </c>
    </row>
    <row r="40" spans="1:18" x14ac:dyDescent="0.25">
      <c r="A40" s="4">
        <v>51003010601</v>
      </c>
      <c r="B40" s="7" t="s">
        <v>19</v>
      </c>
      <c r="C40" s="29">
        <f t="array" ref="C40">SUMPRODUCT($D$9:$D$12, TRANSPOSE(O40:R40))</f>
        <v>65.305133039915859</v>
      </c>
      <c r="E40" s="16">
        <v>16.989999999999998</v>
      </c>
      <c r="F40" s="16">
        <v>21.65</v>
      </c>
      <c r="G40" s="16">
        <v>4.16</v>
      </c>
      <c r="H40" s="16">
        <v>21.41</v>
      </c>
      <c r="J40" s="15">
        <f t="shared" si="1"/>
        <v>-0.68784571078673018</v>
      </c>
      <c r="K40" s="15">
        <f t="shared" si="2"/>
        <v>8.6393043884324797E-2</v>
      </c>
      <c r="L40" s="15">
        <f t="shared" si="3"/>
        <v>1.1583937179909276</v>
      </c>
      <c r="M40" s="15">
        <f t="shared" si="4"/>
        <v>1.6991977726900918</v>
      </c>
      <c r="O40" s="15">
        <f t="shared" si="6"/>
        <v>24.577497357292238</v>
      </c>
      <c r="P40" s="15">
        <f t="shared" si="7"/>
        <v>53.442301178326005</v>
      </c>
      <c r="Q40" s="15">
        <f t="shared" si="8"/>
        <v>87.664829920061635</v>
      </c>
      <c r="R40" s="15">
        <f t="shared" si="9"/>
        <v>95.535903703983593</v>
      </c>
    </row>
    <row r="41" spans="1:18" x14ac:dyDescent="0.25">
      <c r="A41" s="4">
        <v>51003010602</v>
      </c>
      <c r="B41" s="7" t="s">
        <v>20</v>
      </c>
      <c r="C41" s="29">
        <f t="array" ref="C41">SUMPRODUCT($D$9:$D$12, TRANSPOSE(O41:R41))</f>
        <v>57.230346319819475</v>
      </c>
      <c r="E41" s="16">
        <v>9.32</v>
      </c>
      <c r="F41" s="16">
        <v>30.14</v>
      </c>
      <c r="G41" s="16">
        <v>7.5</v>
      </c>
      <c r="H41" s="16">
        <v>7.07</v>
      </c>
      <c r="J41" s="15">
        <f t="shared" si="1"/>
        <v>-1.3682962312677234</v>
      </c>
      <c r="K41" s="15">
        <f t="shared" si="2"/>
        <v>0.88199374071389647</v>
      </c>
      <c r="L41" s="15">
        <f t="shared" si="3"/>
        <v>2.7589213915831361</v>
      </c>
      <c r="M41" s="15">
        <f t="shared" si="4"/>
        <v>-0.26528778191391172</v>
      </c>
      <c r="O41" s="15">
        <f t="shared" si="6"/>
        <v>8.5609684994397615</v>
      </c>
      <c r="P41" s="15">
        <f t="shared" si="7"/>
        <v>81.110990393009658</v>
      </c>
      <c r="Q41" s="15">
        <f t="shared" si="8"/>
        <v>99.710037584848621</v>
      </c>
      <c r="R41" s="15">
        <f t="shared" si="9"/>
        <v>39.53938880197984</v>
      </c>
    </row>
    <row r="42" spans="1:18" x14ac:dyDescent="0.25">
      <c r="A42" s="4">
        <v>51003010700</v>
      </c>
      <c r="B42" s="7" t="s">
        <v>21</v>
      </c>
      <c r="C42" s="29">
        <f t="array" ref="C42">SUMPRODUCT($D$9:$D$12, TRANSPOSE(O42:R42))</f>
        <v>57.005816775030617</v>
      </c>
      <c r="E42" s="16">
        <v>31.09</v>
      </c>
      <c r="F42" s="16">
        <v>17.510000000000002</v>
      </c>
      <c r="G42" s="16">
        <v>2.08</v>
      </c>
      <c r="H42" s="16">
        <v>11.26</v>
      </c>
      <c r="J42" s="15">
        <f t="shared" si="1"/>
        <v>0.56304768410010264</v>
      </c>
      <c r="K42" s="15">
        <f t="shared" si="2"/>
        <v>-0.30156771994069564</v>
      </c>
      <c r="L42" s="15">
        <f t="shared" si="3"/>
        <v>0.16165792126284528</v>
      </c>
      <c r="M42" s="15">
        <f t="shared" si="4"/>
        <v>0.30871462211612832</v>
      </c>
      <c r="O42" s="15">
        <f t="shared" si="6"/>
        <v>71.329879290232583</v>
      </c>
      <c r="P42" s="15">
        <f t="shared" si="7"/>
        <v>38.14908093535491</v>
      </c>
      <c r="Q42" s="15">
        <f t="shared" si="8"/>
        <v>56.421237872123598</v>
      </c>
      <c r="R42" s="15">
        <f t="shared" si="9"/>
        <v>62.123069002411377</v>
      </c>
    </row>
    <row r="43" spans="1:18" x14ac:dyDescent="0.25">
      <c r="A43" s="4">
        <v>51003010800</v>
      </c>
      <c r="B43" s="7" t="s">
        <v>22</v>
      </c>
      <c r="C43" s="29">
        <f t="array" ref="C43">SUMPRODUCT($D$9:$D$12, TRANSPOSE(O43:R43))</f>
        <v>54.407658422955294</v>
      </c>
      <c r="E43" s="16">
        <v>14.38</v>
      </c>
      <c r="F43" s="16">
        <v>22.55</v>
      </c>
      <c r="G43" s="16">
        <v>7.15</v>
      </c>
      <c r="H43" s="16">
        <v>7.8</v>
      </c>
      <c r="J43" s="15">
        <f t="shared" si="1"/>
        <v>-0.91939406260620749</v>
      </c>
      <c r="K43" s="15">
        <f t="shared" si="2"/>
        <v>0.17073234036802518</v>
      </c>
      <c r="L43" s="15">
        <f t="shared" si="3"/>
        <v>2.5912014257875455</v>
      </c>
      <c r="M43" s="15">
        <f t="shared" si="4"/>
        <v>-0.16528258980366611</v>
      </c>
      <c r="O43" s="15">
        <f t="shared" si="6"/>
        <v>17.894474688289257</v>
      </c>
      <c r="P43" s="15">
        <f t="shared" si="7"/>
        <v>56.778288388209845</v>
      </c>
      <c r="Q43" s="15">
        <f t="shared" si="8"/>
        <v>99.52179253167975</v>
      </c>
      <c r="R43" s="15">
        <f t="shared" si="9"/>
        <v>43.4360780836423</v>
      </c>
    </row>
    <row r="44" spans="1:18" x14ac:dyDescent="0.25">
      <c r="A44" s="4">
        <v>51003010901</v>
      </c>
      <c r="B44" s="7" t="s">
        <v>23</v>
      </c>
      <c r="C44" s="29">
        <f t="array" ref="C44">SUMPRODUCT($D$9:$D$12, TRANSPOSE(O44:R44))</f>
        <v>75.518426420531185</v>
      </c>
      <c r="E44" s="16">
        <v>5.41</v>
      </c>
      <c r="F44" s="16">
        <v>42.14</v>
      </c>
      <c r="G44" s="16">
        <v>10.61</v>
      </c>
      <c r="H44" s="16">
        <v>40.450000000000003</v>
      </c>
      <c r="J44" s="15">
        <f t="shared" si="1"/>
        <v>-1.7151751797788948</v>
      </c>
      <c r="K44" s="15">
        <f t="shared" si="2"/>
        <v>2.0065176938298985</v>
      </c>
      <c r="L44" s="15">
        <f t="shared" si="3"/>
        <v>4.2492330876525282</v>
      </c>
      <c r="M44" s="15">
        <f t="shared" si="4"/>
        <v>4.307552372387458</v>
      </c>
      <c r="O44" s="15">
        <f t="shared" si="6"/>
        <v>4.3156557000569933</v>
      </c>
      <c r="P44" s="15">
        <f t="shared" si="7"/>
        <v>97.759947855310173</v>
      </c>
      <c r="Q44" s="15">
        <f t="shared" si="8"/>
        <v>99.998927481851211</v>
      </c>
      <c r="R44" s="15">
        <f t="shared" si="9"/>
        <v>99.999174644906375</v>
      </c>
    </row>
    <row r="45" spans="1:18" x14ac:dyDescent="0.25">
      <c r="A45" s="4">
        <v>51003010902</v>
      </c>
      <c r="B45" s="7" t="s">
        <v>24</v>
      </c>
      <c r="C45" s="29">
        <f t="array" ref="C45">SUMPRODUCT($D$9:$D$12, TRANSPOSE(O45:R45))</f>
        <v>71.045141814213494</v>
      </c>
      <c r="E45" s="16">
        <v>14.59</v>
      </c>
      <c r="F45" s="16">
        <v>25.07</v>
      </c>
      <c r="G45" s="16">
        <v>11.05</v>
      </c>
      <c r="H45" s="16">
        <v>49.45</v>
      </c>
      <c r="J45" s="15">
        <f t="shared" si="1"/>
        <v>-0.90076373544831856</v>
      </c>
      <c r="K45" s="15">
        <f t="shared" si="2"/>
        <v>0.40688237052238557</v>
      </c>
      <c r="L45" s="15">
        <f t="shared" si="3"/>
        <v>4.4600810446526999</v>
      </c>
      <c r="M45" s="15">
        <f t="shared" si="4"/>
        <v>5.5404930970343225</v>
      </c>
      <c r="O45" s="15">
        <f t="shared" si="6"/>
        <v>18.385697645529248</v>
      </c>
      <c r="P45" s="15">
        <f t="shared" si="7"/>
        <v>65.795280762759887</v>
      </c>
      <c r="Q45" s="15">
        <f t="shared" si="8"/>
        <v>99.999590356670467</v>
      </c>
      <c r="R45" s="15">
        <f t="shared" si="9"/>
        <v>99.999998491894345</v>
      </c>
    </row>
    <row r="46" spans="1:18" x14ac:dyDescent="0.25">
      <c r="A46" s="4">
        <v>51003010903</v>
      </c>
      <c r="B46" s="7" t="s">
        <v>25</v>
      </c>
      <c r="C46" s="29">
        <f t="array" ref="C46">SUMPRODUCT($D$9:$D$12, TRANSPOSE(O46:R46))</f>
        <v>73.567973300143365</v>
      </c>
      <c r="E46" s="16">
        <v>21.88</v>
      </c>
      <c r="F46" s="16">
        <v>21.88</v>
      </c>
      <c r="G46" s="16">
        <v>17.190000000000001</v>
      </c>
      <c r="H46" s="16">
        <v>52.09</v>
      </c>
      <c r="J46" s="15">
        <f t="shared" si="1"/>
        <v>-0.25402523553874345</v>
      </c>
      <c r="K46" s="15">
        <f t="shared" si="2"/>
        <v>0.10794641965238155</v>
      </c>
      <c r="L46" s="15">
        <f t="shared" si="3"/>
        <v>7.4023684446096354</v>
      </c>
      <c r="M46" s="15">
        <f t="shared" si="4"/>
        <v>5.9021557095974027</v>
      </c>
      <c r="O46" s="15">
        <f t="shared" si="6"/>
        <v>39.973803113362685</v>
      </c>
      <c r="P46" s="15">
        <f t="shared" si="7"/>
        <v>54.298090266608646</v>
      </c>
      <c r="Q46" s="15">
        <f t="shared" si="8"/>
        <v>99.999999999993321</v>
      </c>
      <c r="R46" s="15">
        <f t="shared" si="9"/>
        <v>99.999999820608849</v>
      </c>
    </row>
    <row r="47" spans="1:18" x14ac:dyDescent="0.25">
      <c r="A47" s="4">
        <v>51003011000</v>
      </c>
      <c r="B47" s="7" t="s">
        <v>26</v>
      </c>
      <c r="C47" s="29">
        <f t="array" ref="C47">SUMPRODUCT($D$9:$D$12, TRANSPOSE(O47:R47))</f>
        <v>52.1221617250824</v>
      </c>
      <c r="E47" s="16">
        <v>9.39</v>
      </c>
      <c r="F47" s="16">
        <v>27.64</v>
      </c>
      <c r="G47" s="16">
        <v>12.94</v>
      </c>
      <c r="H47" s="16">
        <v>4.24</v>
      </c>
      <c r="J47" s="15">
        <f t="shared" si="1"/>
        <v>-1.3620861222150937</v>
      </c>
      <c r="K47" s="15">
        <f t="shared" si="2"/>
        <v>0.64771791714806271</v>
      </c>
      <c r="L47" s="15">
        <f t="shared" si="3"/>
        <v>5.36576885994889</v>
      </c>
      <c r="M47" s="15">
        <f t="shared" si="4"/>
        <v>-0.65297914310842564</v>
      </c>
      <c r="O47" s="15">
        <f t="shared" si="6"/>
        <v>8.6585353727307606</v>
      </c>
      <c r="P47" s="15">
        <f t="shared" si="7"/>
        <v>74.141629322780844</v>
      </c>
      <c r="Q47" s="15">
        <f t="shared" si="8"/>
        <v>99.999995969744404</v>
      </c>
      <c r="R47" s="15">
        <f t="shared" si="9"/>
        <v>25.688486235073615</v>
      </c>
    </row>
    <row r="48" spans="1:18" x14ac:dyDescent="0.25">
      <c r="A48" s="4">
        <v>51003011100</v>
      </c>
      <c r="B48" s="7" t="s">
        <v>27</v>
      </c>
      <c r="C48" s="29">
        <f t="array" ref="C48">SUMPRODUCT($D$9:$D$12, TRANSPOSE(O48:R48))</f>
        <v>60.492214810040593</v>
      </c>
      <c r="E48" s="16">
        <v>15.87</v>
      </c>
      <c r="F48" s="16">
        <v>26.11</v>
      </c>
      <c r="G48" s="16">
        <v>7.69</v>
      </c>
      <c r="H48" s="16">
        <v>9.25</v>
      </c>
      <c r="J48" s="15">
        <f t="shared" si="1"/>
        <v>-0.78720745562880479</v>
      </c>
      <c r="K48" s="15">
        <f t="shared" si="2"/>
        <v>0.50434111312577234</v>
      </c>
      <c r="L48" s="15">
        <f t="shared" si="3"/>
        <v>2.8499693730150288</v>
      </c>
      <c r="M48" s="15">
        <f t="shared" si="4"/>
        <v>3.3357860278328683E-2</v>
      </c>
      <c r="O48" s="15">
        <f t="shared" si="6"/>
        <v>21.558021674278191</v>
      </c>
      <c r="P48" s="15">
        <f t="shared" si="7"/>
        <v>69.298915440111287</v>
      </c>
      <c r="Q48" s="15">
        <f t="shared" si="8"/>
        <v>99.781382804377785</v>
      </c>
      <c r="R48" s="15">
        <f t="shared" si="9"/>
        <v>51.330539321395129</v>
      </c>
    </row>
    <row r="49" spans="1:18" x14ac:dyDescent="0.25">
      <c r="A49" s="4">
        <v>51003011201</v>
      </c>
      <c r="B49" s="7" t="s">
        <v>28</v>
      </c>
      <c r="C49" s="29">
        <f t="array" ref="C49">SUMPRODUCT($D$9:$D$12, TRANSPOSE(O49:R49))</f>
        <v>51.925619886066031</v>
      </c>
      <c r="E49" s="16">
        <v>26.72</v>
      </c>
      <c r="F49" s="16">
        <v>23.48</v>
      </c>
      <c r="G49" s="16">
        <v>2.4900000000000002</v>
      </c>
      <c r="H49" s="16">
        <v>4.4400000000000004</v>
      </c>
      <c r="J49" s="15">
        <f t="shared" si="1"/>
        <v>0.17535944752879343</v>
      </c>
      <c r="K49" s="15">
        <f t="shared" si="2"/>
        <v>0.25788294673451528</v>
      </c>
      <c r="L49" s="15">
        <f t="shared" si="3"/>
        <v>0.35812988119482309</v>
      </c>
      <c r="M49" s="15">
        <f t="shared" si="4"/>
        <v>-0.62558046033849535</v>
      </c>
      <c r="O49" s="15">
        <f t="shared" si="6"/>
        <v>56.960139851163881</v>
      </c>
      <c r="P49" s="15">
        <f t="shared" si="7"/>
        <v>60.175137681652139</v>
      </c>
      <c r="Q49" s="15">
        <f t="shared" si="8"/>
        <v>63.987694093344608</v>
      </c>
      <c r="R49" s="15">
        <f t="shared" si="9"/>
        <v>26.579507918103516</v>
      </c>
    </row>
    <row r="50" spans="1:18" x14ac:dyDescent="0.25">
      <c r="A50" s="4">
        <v>51003011202</v>
      </c>
      <c r="B50" s="7" t="s">
        <v>29</v>
      </c>
      <c r="C50" s="29">
        <f t="array" ref="C50">SUMPRODUCT($D$9:$D$12, TRANSPOSE(O50:R50))</f>
        <v>67.462844842666854</v>
      </c>
      <c r="E50" s="16">
        <v>17.68</v>
      </c>
      <c r="F50" s="16">
        <v>31.85</v>
      </c>
      <c r="G50" s="16">
        <v>8.7200000000000006</v>
      </c>
      <c r="H50" s="16">
        <v>10.52</v>
      </c>
      <c r="J50" s="15">
        <f t="shared" si="1"/>
        <v>-0.62663177869652331</v>
      </c>
      <c r="K50" s="15">
        <f t="shared" si="2"/>
        <v>1.0422384040329269</v>
      </c>
      <c r="L50" s="15">
        <f t="shared" si="3"/>
        <v>3.3435452723563386</v>
      </c>
      <c r="M50" s="15">
        <f t="shared" si="4"/>
        <v>0.20733949586738612</v>
      </c>
      <c r="O50" s="15">
        <f t="shared" si="6"/>
        <v>26.545031617671</v>
      </c>
      <c r="P50" s="15">
        <f t="shared" si="7"/>
        <v>85.134941902235965</v>
      </c>
      <c r="Q50" s="15">
        <f t="shared" si="8"/>
        <v>99.958642401726664</v>
      </c>
      <c r="R50" s="15">
        <f t="shared" si="9"/>
        <v>58.212763449033808</v>
      </c>
    </row>
    <row r="51" spans="1:18" x14ac:dyDescent="0.25">
      <c r="A51" s="4">
        <v>51003011301</v>
      </c>
      <c r="B51" s="7" t="s">
        <v>30</v>
      </c>
      <c r="C51" s="29">
        <f t="array" ref="C51">SUMPRODUCT($D$9:$D$12, TRANSPOSE(O51:R51))</f>
        <v>46.135957885165297</v>
      </c>
      <c r="E51" s="16">
        <v>29.07</v>
      </c>
      <c r="F51" s="16">
        <v>17.059999999999999</v>
      </c>
      <c r="G51" s="16">
        <v>2.35</v>
      </c>
      <c r="H51" s="16">
        <v>3.27</v>
      </c>
      <c r="J51" s="15">
        <f t="shared" si="1"/>
        <v>0.38384168000993235</v>
      </c>
      <c r="K51" s="15">
        <f t="shared" si="2"/>
        <v>-0.34373736818254602</v>
      </c>
      <c r="L51" s="15">
        <f t="shared" si="3"/>
        <v>0.29104189487658672</v>
      </c>
      <c r="M51" s="15">
        <f t="shared" si="4"/>
        <v>-0.7858627545425878</v>
      </c>
      <c r="O51" s="15">
        <f t="shared" si="6"/>
        <v>64.945210310743335</v>
      </c>
      <c r="P51" s="15">
        <f t="shared" si="7"/>
        <v>36.552190295516816</v>
      </c>
      <c r="Q51" s="15">
        <f t="shared" si="8"/>
        <v>61.449036089491592</v>
      </c>
      <c r="R51" s="15">
        <f t="shared" si="9"/>
        <v>21.597394844909452</v>
      </c>
    </row>
    <row r="52" spans="1:18" x14ac:dyDescent="0.25">
      <c r="A52" s="4">
        <v>51003011302</v>
      </c>
      <c r="B52" s="7" t="s">
        <v>31</v>
      </c>
      <c r="C52" s="29">
        <f t="array" ref="C52">SUMPRODUCT($D$9:$D$12, TRANSPOSE(O52:R52))</f>
        <v>57.564075734050768</v>
      </c>
      <c r="E52" s="16">
        <v>18.190000000000001</v>
      </c>
      <c r="F52" s="16">
        <v>26.9</v>
      </c>
      <c r="G52" s="16">
        <v>1.71</v>
      </c>
      <c r="H52" s="16">
        <v>15.41</v>
      </c>
      <c r="J52" s="15">
        <f t="shared" si="1"/>
        <v>-0.5813866984559356</v>
      </c>
      <c r="K52" s="15">
        <f t="shared" si="2"/>
        <v>0.5783722733725758</v>
      </c>
      <c r="L52" s="15">
        <f t="shared" si="3"/>
        <v>-1.5646042578207855E-2</v>
      </c>
      <c r="M52" s="15">
        <f t="shared" si="4"/>
        <v>0.87723728959218239</v>
      </c>
      <c r="O52" s="15">
        <f t="shared" si="6"/>
        <v>28.048993011900304</v>
      </c>
      <c r="P52" s="15">
        <f t="shared" si="7"/>
        <v>71.849359541631628</v>
      </c>
      <c r="Q52" s="15">
        <f t="shared" si="8"/>
        <v>49.37583867520452</v>
      </c>
      <c r="R52" s="15">
        <f t="shared" si="9"/>
        <v>80.982111707466601</v>
      </c>
    </row>
    <row r="53" spans="1:18" x14ac:dyDescent="0.25">
      <c r="A53" s="4">
        <v>51003011303</v>
      </c>
      <c r="B53" s="7" t="s">
        <v>32</v>
      </c>
      <c r="C53" s="29">
        <f t="array" ref="C53">SUMPRODUCT($D$9:$D$12, TRANSPOSE(O53:R53))</f>
        <v>73.916589506515294</v>
      </c>
      <c r="E53" s="16">
        <v>13.57</v>
      </c>
      <c r="F53" s="16">
        <v>29.92</v>
      </c>
      <c r="G53" s="16">
        <v>7.01</v>
      </c>
      <c r="H53" s="16">
        <v>28.49</v>
      </c>
      <c r="J53" s="15">
        <f t="shared" si="1"/>
        <v>-0.99125389592949364</v>
      </c>
      <c r="K53" s="15">
        <f t="shared" si="2"/>
        <v>0.86137746824010331</v>
      </c>
      <c r="L53" s="15">
        <f t="shared" si="3"/>
        <v>2.5241134394693092</v>
      </c>
      <c r="M53" s="15">
        <f t="shared" si="4"/>
        <v>2.6691111427456247</v>
      </c>
      <c r="O53" s="15">
        <f t="shared" si="6"/>
        <v>16.078080964692482</v>
      </c>
      <c r="P53" s="15">
        <f t="shared" si="7"/>
        <v>80.54849092246657</v>
      </c>
      <c r="Q53" s="15">
        <f t="shared" si="8"/>
        <v>99.420047536708438</v>
      </c>
      <c r="R53" s="15">
        <f t="shared" si="9"/>
        <v>99.61973860219365</v>
      </c>
    </row>
    <row r="54" spans="1:18" x14ac:dyDescent="0.25">
      <c r="A54" s="4">
        <v>51003011400</v>
      </c>
      <c r="B54" s="7" t="s">
        <v>33</v>
      </c>
      <c r="C54" s="29">
        <f t="array" ref="C54">SUMPRODUCT($D$9:$D$12, TRANSPOSE(O54:R54))</f>
        <v>48.880232048343238</v>
      </c>
      <c r="E54" s="16">
        <v>26.22</v>
      </c>
      <c r="F54" s="16">
        <v>18.579999999999998</v>
      </c>
      <c r="G54" s="16">
        <v>2.64</v>
      </c>
      <c r="H54" s="16">
        <v>5.52</v>
      </c>
      <c r="J54" s="15">
        <f t="shared" si="1"/>
        <v>0.13100152572429583</v>
      </c>
      <c r="K54" s="15">
        <f t="shared" si="2"/>
        <v>-0.2012976674545191</v>
      </c>
      <c r="L54" s="15">
        <f t="shared" si="3"/>
        <v>0.43000986653579054</v>
      </c>
      <c r="M54" s="15">
        <f t="shared" si="4"/>
        <v>-0.47762757338087175</v>
      </c>
      <c r="O54" s="15">
        <f t="shared" si="6"/>
        <v>55.211294977300483</v>
      </c>
      <c r="P54" s="15">
        <f t="shared" si="7"/>
        <v>42.023291316956644</v>
      </c>
      <c r="Q54" s="15">
        <f t="shared" si="8"/>
        <v>66.640576799018532</v>
      </c>
      <c r="R54" s="15">
        <f t="shared" si="9"/>
        <v>31.645765100097289</v>
      </c>
    </row>
    <row r="55" spans="1:18" x14ac:dyDescent="0.25">
      <c r="A55" s="4">
        <v>51005070100</v>
      </c>
      <c r="B55" s="7" t="s">
        <v>34</v>
      </c>
      <c r="C55" s="29">
        <f t="array" ref="C55">SUMPRODUCT($D$9:$D$12, TRANSPOSE(O55:R55))</f>
        <v>39.80727821040945</v>
      </c>
      <c r="E55" s="16">
        <v>37.67</v>
      </c>
      <c r="F55" s="16">
        <v>8.81</v>
      </c>
      <c r="G55" s="16">
        <v>0.72</v>
      </c>
      <c r="H55" s="16">
        <v>4.62</v>
      </c>
      <c r="J55" s="15">
        <f t="shared" si="1"/>
        <v>1.1467979350472914</v>
      </c>
      <c r="K55" s="15">
        <f t="shared" si="2"/>
        <v>-1.1168475859497973</v>
      </c>
      <c r="L55" s="15">
        <f t="shared" si="3"/>
        <v>-0.49005394582859313</v>
      </c>
      <c r="M55" s="15">
        <f t="shared" si="4"/>
        <v>-0.60092164584555807</v>
      </c>
      <c r="O55" s="15">
        <f t="shared" si="6"/>
        <v>87.426742857444779</v>
      </c>
      <c r="P55" s="15">
        <f t="shared" si="7"/>
        <v>13.202974925137184</v>
      </c>
      <c r="Q55" s="15">
        <f t="shared" si="8"/>
        <v>31.204786296816835</v>
      </c>
      <c r="R55" s="15">
        <f t="shared" si="9"/>
        <v>27.394608762238992</v>
      </c>
    </row>
    <row r="56" spans="1:18" x14ac:dyDescent="0.25">
      <c r="A56" s="4">
        <v>51005080100</v>
      </c>
      <c r="B56" s="7" t="s">
        <v>35</v>
      </c>
      <c r="C56" s="29">
        <f t="array" ref="C56">SUMPRODUCT($D$9:$D$12, TRANSPOSE(O56:R56))</f>
        <v>38.867083101756648</v>
      </c>
      <c r="E56" s="16">
        <v>34.99</v>
      </c>
      <c r="F56" s="16">
        <v>12.98</v>
      </c>
      <c r="G56" s="16">
        <v>0.3</v>
      </c>
      <c r="H56" s="16">
        <v>4.26</v>
      </c>
      <c r="J56" s="15">
        <f t="shared" si="1"/>
        <v>0.90903947417518427</v>
      </c>
      <c r="K56" s="15">
        <f t="shared" si="2"/>
        <v>-0.72607551224198663</v>
      </c>
      <c r="L56" s="15">
        <f t="shared" si="3"/>
        <v>-0.69131790478330202</v>
      </c>
      <c r="M56" s="15">
        <f t="shared" si="4"/>
        <v>-0.65023927483143273</v>
      </c>
      <c r="O56" s="15">
        <f t="shared" si="6"/>
        <v>81.833535524783031</v>
      </c>
      <c r="P56" s="15">
        <f t="shared" si="7"/>
        <v>23.389623999712118</v>
      </c>
      <c r="Q56" s="15">
        <f t="shared" si="8"/>
        <v>24.468289116638008</v>
      </c>
      <c r="R56" s="15">
        <f t="shared" si="9"/>
        <v>25.776883765893459</v>
      </c>
    </row>
    <row r="57" spans="1:18" x14ac:dyDescent="0.25">
      <c r="A57" s="4">
        <v>51005080201</v>
      </c>
      <c r="B57" s="7" t="s">
        <v>36</v>
      </c>
      <c r="C57" s="29">
        <f t="array" ref="C57">SUMPRODUCT($D$9:$D$12, TRANSPOSE(O57:R57))</f>
        <v>39.732678966827557</v>
      </c>
      <c r="E57" s="16">
        <v>30.15</v>
      </c>
      <c r="F57" s="16">
        <v>14.44</v>
      </c>
      <c r="G57" s="16">
        <v>0.83</v>
      </c>
      <c r="H57" s="16">
        <v>5.0999999999999996</v>
      </c>
      <c r="J57" s="15">
        <f t="shared" si="1"/>
        <v>0.47965479110764703</v>
      </c>
      <c r="K57" s="15">
        <f t="shared" si="2"/>
        <v>-0.5892584312795397</v>
      </c>
      <c r="L57" s="15">
        <f t="shared" si="3"/>
        <v>-0.43734195657855035</v>
      </c>
      <c r="M57" s="15">
        <f t="shared" si="4"/>
        <v>-0.53516480719772541</v>
      </c>
      <c r="O57" s="15">
        <f t="shared" si="6"/>
        <v>68.426356032684794</v>
      </c>
      <c r="P57" s="15">
        <f t="shared" si="7"/>
        <v>27.784396274287332</v>
      </c>
      <c r="Q57" s="15">
        <f t="shared" si="8"/>
        <v>33.093168586928947</v>
      </c>
      <c r="R57" s="15">
        <f t="shared" si="9"/>
        <v>29.626794973409144</v>
      </c>
    </row>
    <row r="58" spans="1:18" x14ac:dyDescent="0.25">
      <c r="A58" s="4">
        <v>51005080202</v>
      </c>
      <c r="B58" s="7" t="s">
        <v>37</v>
      </c>
      <c r="C58" s="29">
        <f t="array" ref="C58">SUMPRODUCT($D$9:$D$12, TRANSPOSE(O58:R58))</f>
        <v>53.59533562031389</v>
      </c>
      <c r="E58" s="16">
        <v>39.56</v>
      </c>
      <c r="F58" s="16">
        <v>10.31</v>
      </c>
      <c r="G58" s="16">
        <v>2.3199999999999998</v>
      </c>
      <c r="H58" s="16">
        <v>8.36</v>
      </c>
      <c r="J58" s="15">
        <f t="shared" si="1"/>
        <v>1.3144708794682924</v>
      </c>
      <c r="K58" s="15">
        <f t="shared" si="2"/>
        <v>-0.97628209181029701</v>
      </c>
      <c r="L58" s="15">
        <f t="shared" si="3"/>
        <v>0.27666589780839312</v>
      </c>
      <c r="M58" s="15">
        <f t="shared" si="4"/>
        <v>-8.8566278047861297E-2</v>
      </c>
      <c r="O58" s="15">
        <f t="shared" si="6"/>
        <v>90.565610421641566</v>
      </c>
      <c r="P58" s="15">
        <f t="shared" si="7"/>
        <v>16.446234595444949</v>
      </c>
      <c r="Q58" s="15">
        <f t="shared" si="8"/>
        <v>60.898167016562368</v>
      </c>
      <c r="R58" s="15">
        <f t="shared" si="9"/>
        <v>46.471330447606661</v>
      </c>
    </row>
    <row r="59" spans="1:18" x14ac:dyDescent="0.25">
      <c r="A59" s="4">
        <v>51005080301</v>
      </c>
      <c r="B59" s="7" t="s">
        <v>38</v>
      </c>
      <c r="C59" s="29">
        <f t="array" ref="C59">SUMPRODUCT($D$9:$D$12, TRANSPOSE(O59:R59))</f>
        <v>43.544166434412027</v>
      </c>
      <c r="E59" s="16">
        <v>44.23</v>
      </c>
      <c r="F59" s="16">
        <v>8.86</v>
      </c>
      <c r="G59" s="16">
        <v>0.74</v>
      </c>
      <c r="H59" s="16">
        <v>5.9</v>
      </c>
      <c r="J59" s="15">
        <f t="shared" si="1"/>
        <v>1.7287738691222998</v>
      </c>
      <c r="K59" s="15">
        <f t="shared" si="2"/>
        <v>-1.1121620694784808</v>
      </c>
      <c r="L59" s="15">
        <f t="shared" si="3"/>
        <v>-0.48046994778313079</v>
      </c>
      <c r="M59" s="15">
        <f t="shared" si="4"/>
        <v>-0.42557007611800401</v>
      </c>
      <c r="O59" s="15">
        <f t="shared" si="6"/>
        <v>95.807521267209623</v>
      </c>
      <c r="P59" s="15">
        <f t="shared" si="7"/>
        <v>13.303423662133012</v>
      </c>
      <c r="Q59" s="15">
        <f t="shared" si="8"/>
        <v>31.544663364207693</v>
      </c>
      <c r="R59" s="15">
        <f t="shared" si="9"/>
        <v>33.521057444097771</v>
      </c>
    </row>
    <row r="60" spans="1:18" x14ac:dyDescent="0.25">
      <c r="A60" s="4">
        <v>51005080302</v>
      </c>
      <c r="B60" s="7" t="s">
        <v>39</v>
      </c>
      <c r="C60" s="29">
        <f t="array" ref="C60">SUMPRODUCT($D$9:$D$12, TRANSPOSE(O60:R60))</f>
        <v>35.580161937041304</v>
      </c>
      <c r="E60" s="16">
        <v>48.61</v>
      </c>
      <c r="F60" s="16">
        <v>5.38</v>
      </c>
      <c r="G60" s="16">
        <v>0.18</v>
      </c>
      <c r="H60" s="16">
        <v>1.06</v>
      </c>
      <c r="J60" s="15">
        <f t="shared" si="1"/>
        <v>2.1173492641296989</v>
      </c>
      <c r="K60" s="15">
        <f t="shared" si="2"/>
        <v>-1.4382740158821214</v>
      </c>
      <c r="L60" s="15">
        <f t="shared" si="3"/>
        <v>-0.74882189305607605</v>
      </c>
      <c r="M60" s="15">
        <f t="shared" si="4"/>
        <v>-1.0886181991503177</v>
      </c>
      <c r="O60" s="15">
        <f t="shared" si="6"/>
        <v>98.288489162995134</v>
      </c>
      <c r="P60" s="15">
        <f t="shared" si="7"/>
        <v>7.5178160734505104</v>
      </c>
      <c r="Q60" s="15">
        <f t="shared" si="8"/>
        <v>22.698228117561968</v>
      </c>
      <c r="R60" s="15">
        <f t="shared" si="9"/>
        <v>13.816114394157598</v>
      </c>
    </row>
    <row r="61" spans="1:18" x14ac:dyDescent="0.25">
      <c r="A61" s="4">
        <v>51007930100</v>
      </c>
      <c r="B61" s="7" t="s">
        <v>40</v>
      </c>
      <c r="C61" s="29">
        <f t="array" ref="C61">SUMPRODUCT($D$9:$D$12, TRANSPOSE(O61:R61))</f>
        <v>38.027464935907233</v>
      </c>
      <c r="E61" s="16">
        <v>34.590000000000003</v>
      </c>
      <c r="F61" s="16">
        <v>8.9700000000000006</v>
      </c>
      <c r="G61" s="16">
        <v>0.34</v>
      </c>
      <c r="H61" s="16">
        <v>5.72</v>
      </c>
      <c r="J61" s="15">
        <f t="shared" si="1"/>
        <v>0.8735531367315863</v>
      </c>
      <c r="K61" s="15">
        <f t="shared" si="2"/>
        <v>-1.101853933241584</v>
      </c>
      <c r="L61" s="15">
        <f t="shared" si="3"/>
        <v>-0.67214990869237734</v>
      </c>
      <c r="M61" s="15">
        <f t="shared" si="4"/>
        <v>-0.4502288906109414</v>
      </c>
      <c r="O61" s="15">
        <f t="shared" si="6"/>
        <v>80.881917162907655</v>
      </c>
      <c r="P61" s="15">
        <f t="shared" si="7"/>
        <v>13.526258932989958</v>
      </c>
      <c r="Q61" s="15">
        <f t="shared" si="8"/>
        <v>25.074413317564154</v>
      </c>
      <c r="R61" s="15">
        <f t="shared" si="9"/>
        <v>32.627270330167157</v>
      </c>
    </row>
    <row r="62" spans="1:18" x14ac:dyDescent="0.25">
      <c r="A62" s="4">
        <v>51007930200</v>
      </c>
      <c r="B62" s="7" t="s">
        <v>41</v>
      </c>
      <c r="C62" s="29">
        <f t="array" ref="C62">SUMPRODUCT($D$9:$D$12, TRANSPOSE(O62:R62))</f>
        <v>38.313313965310577</v>
      </c>
      <c r="E62" s="16">
        <v>39.630000000000003</v>
      </c>
      <c r="F62" s="16">
        <v>11.11</v>
      </c>
      <c r="G62" s="16">
        <v>0.25</v>
      </c>
      <c r="H62" s="16">
        <v>2.99</v>
      </c>
      <c r="J62" s="15">
        <f t="shared" si="1"/>
        <v>1.3206809885209221</v>
      </c>
      <c r="K62" s="15">
        <f t="shared" si="2"/>
        <v>-0.90131382826923034</v>
      </c>
      <c r="L62" s="15">
        <f t="shared" si="3"/>
        <v>-0.71527789989695789</v>
      </c>
      <c r="M62" s="15">
        <f t="shared" si="4"/>
        <v>-0.82422091042049017</v>
      </c>
      <c r="O62" s="15">
        <f t="shared" si="6"/>
        <v>90.669612212745221</v>
      </c>
      <c r="P62" s="15">
        <f t="shared" si="7"/>
        <v>18.371074172820347</v>
      </c>
      <c r="Q62" s="15">
        <f t="shared" si="8"/>
        <v>23.721867086848391</v>
      </c>
      <c r="R62" s="15">
        <f t="shared" si="9"/>
        <v>20.490702388828339</v>
      </c>
    </row>
    <row r="63" spans="1:18" x14ac:dyDescent="0.25">
      <c r="A63" s="4">
        <v>51009010100</v>
      </c>
      <c r="B63" s="7" t="s">
        <v>42</v>
      </c>
      <c r="C63" s="29">
        <f t="array" ref="C63">SUMPRODUCT($D$9:$D$12, TRANSPOSE(O63:R63))</f>
        <v>42.478925510644551</v>
      </c>
      <c r="E63" s="16">
        <v>39.35</v>
      </c>
      <c r="F63" s="16">
        <v>8.64</v>
      </c>
      <c r="G63" s="16">
        <v>0.51</v>
      </c>
      <c r="H63" s="16">
        <v>6.98</v>
      </c>
      <c r="J63" s="15">
        <f t="shared" si="1"/>
        <v>1.2958405523104033</v>
      </c>
      <c r="K63" s="15">
        <f t="shared" si="2"/>
        <v>-1.1327783419522741</v>
      </c>
      <c r="L63" s="15">
        <f t="shared" si="3"/>
        <v>-0.59068592530594755</v>
      </c>
      <c r="M63" s="15">
        <f t="shared" si="4"/>
        <v>-0.27761718916038031</v>
      </c>
      <c r="O63" s="15">
        <f t="shared" si="6"/>
        <v>90.248478815380579</v>
      </c>
      <c r="P63" s="15">
        <f t="shared" si="7"/>
        <v>12.865367439445198</v>
      </c>
      <c r="Q63" s="15">
        <f t="shared" si="8"/>
        <v>27.736544007491183</v>
      </c>
      <c r="R63" s="15">
        <f t="shared" si="9"/>
        <v>39.065311780261261</v>
      </c>
    </row>
    <row r="64" spans="1:18" x14ac:dyDescent="0.25">
      <c r="A64" s="4">
        <v>51009010200</v>
      </c>
      <c r="B64" s="7" t="s">
        <v>43</v>
      </c>
      <c r="C64" s="29">
        <f t="array" ref="C64">SUMPRODUCT($D$9:$D$12, TRANSPOSE(O64:R64))</f>
        <v>51.301475405341108</v>
      </c>
      <c r="E64" s="16">
        <v>33.380000000000003</v>
      </c>
      <c r="F64" s="16">
        <v>14.37</v>
      </c>
      <c r="G64" s="16">
        <v>1.1399999999999999</v>
      </c>
      <c r="H64" s="16">
        <v>11.08</v>
      </c>
      <c r="J64" s="15">
        <f t="shared" si="1"/>
        <v>0.76620696596470195</v>
      </c>
      <c r="K64" s="15">
        <f t="shared" si="2"/>
        <v>-0.59581815433938312</v>
      </c>
      <c r="L64" s="15">
        <f t="shared" si="3"/>
        <v>-0.28878998687388424</v>
      </c>
      <c r="M64" s="15">
        <f t="shared" si="4"/>
        <v>0.28405580762319105</v>
      </c>
      <c r="O64" s="15">
        <f t="shared" si="6"/>
        <v>77.822341791078429</v>
      </c>
      <c r="P64" s="15">
        <f t="shared" si="7"/>
        <v>27.564835721645984</v>
      </c>
      <c r="Q64" s="15">
        <f t="shared" si="8"/>
        <v>38.63710475565815</v>
      </c>
      <c r="R64" s="15">
        <f t="shared" si="9"/>
        <v>61.181619352981876</v>
      </c>
    </row>
    <row r="65" spans="1:18" x14ac:dyDescent="0.25">
      <c r="A65" s="4">
        <v>51009010300</v>
      </c>
      <c r="B65" s="7" t="s">
        <v>44</v>
      </c>
      <c r="C65" s="29">
        <f t="array" ref="C65">SUMPRODUCT($D$9:$D$12, TRANSPOSE(O65:R65))</f>
        <v>42.029420520648735</v>
      </c>
      <c r="E65" s="16">
        <v>29.51</v>
      </c>
      <c r="F65" s="16">
        <v>20.86</v>
      </c>
      <c r="G65" s="16">
        <v>0.9</v>
      </c>
      <c r="H65" s="16">
        <v>2.02</v>
      </c>
      <c r="J65" s="15">
        <f t="shared" si="1"/>
        <v>0.42287665119789036</v>
      </c>
      <c r="K65" s="15">
        <f t="shared" si="2"/>
        <v>1.2361883637521404E-2</v>
      </c>
      <c r="L65" s="15">
        <f t="shared" si="3"/>
        <v>-0.40379796341943214</v>
      </c>
      <c r="M65" s="15">
        <f t="shared" si="4"/>
        <v>-0.95710452185465222</v>
      </c>
      <c r="O65" s="15">
        <f t="shared" si="6"/>
        <v>66.380737051962839</v>
      </c>
      <c r="P65" s="15">
        <f t="shared" si="7"/>
        <v>50.493155244459963</v>
      </c>
      <c r="Q65" s="15">
        <f t="shared" si="8"/>
        <v>34.31806471136899</v>
      </c>
      <c r="R65" s="15">
        <f t="shared" si="9"/>
        <v>16.925725074803115</v>
      </c>
    </row>
    <row r="66" spans="1:18" x14ac:dyDescent="0.25">
      <c r="A66" s="4">
        <v>51009010401</v>
      </c>
      <c r="B66" s="7" t="s">
        <v>45</v>
      </c>
      <c r="C66" s="29">
        <f t="array" ref="C66">SUMPRODUCT($D$9:$D$12, TRANSPOSE(O66:R66))</f>
        <v>38.52087448175967</v>
      </c>
      <c r="E66" s="16">
        <v>34.14</v>
      </c>
      <c r="F66" s="16">
        <v>11.58</v>
      </c>
      <c r="G66" s="16">
        <v>0.5</v>
      </c>
      <c r="H66" s="16">
        <v>4.57</v>
      </c>
      <c r="J66" s="15">
        <f t="shared" si="1"/>
        <v>0.83363100710753812</v>
      </c>
      <c r="K66" s="15">
        <f t="shared" si="2"/>
        <v>-0.85726997343885358</v>
      </c>
      <c r="L66" s="15">
        <f t="shared" si="3"/>
        <v>-0.59547792432867874</v>
      </c>
      <c r="M66" s="15">
        <f t="shared" si="4"/>
        <v>-0.60777131653804062</v>
      </c>
      <c r="O66" s="15">
        <f t="shared" si="6"/>
        <v>79.775552639954171</v>
      </c>
      <c r="P66" s="15">
        <f t="shared" si="7"/>
        <v>19.564784944658438</v>
      </c>
      <c r="Q66" s="15">
        <f t="shared" si="8"/>
        <v>27.576202557366297</v>
      </c>
      <c r="R66" s="15">
        <f t="shared" si="9"/>
        <v>27.166957785059775</v>
      </c>
    </row>
    <row r="67" spans="1:18" x14ac:dyDescent="0.25">
      <c r="A67" s="4">
        <v>51009010402</v>
      </c>
      <c r="B67" s="7" t="s">
        <v>46</v>
      </c>
      <c r="C67" s="29">
        <f t="array" ref="C67">SUMPRODUCT($D$9:$D$12, TRANSPOSE(O67:R67))</f>
        <v>33.923175987430326</v>
      </c>
      <c r="E67" s="16">
        <v>34.69</v>
      </c>
      <c r="F67" s="16">
        <v>9.7899999999999991</v>
      </c>
      <c r="G67" s="16">
        <v>0</v>
      </c>
      <c r="H67" s="16">
        <v>2.63</v>
      </c>
      <c r="J67" s="15">
        <f t="shared" si="1"/>
        <v>0.88242472109248526</v>
      </c>
      <c r="K67" s="15">
        <f t="shared" si="2"/>
        <v>-1.0250114631119907</v>
      </c>
      <c r="L67" s="15">
        <f t="shared" si="3"/>
        <v>-0.83507787546523704</v>
      </c>
      <c r="M67" s="15">
        <f t="shared" si="4"/>
        <v>-0.87353853940636472</v>
      </c>
      <c r="O67" s="15">
        <f t="shared" si="6"/>
        <v>81.122641397193007</v>
      </c>
      <c r="P67" s="15">
        <f t="shared" si="7"/>
        <v>15.267888944056757</v>
      </c>
      <c r="Q67" s="15">
        <f t="shared" si="8"/>
        <v>20.183693138647318</v>
      </c>
      <c r="R67" s="15">
        <f t="shared" si="9"/>
        <v>19.118480469824245</v>
      </c>
    </row>
    <row r="68" spans="1:18" x14ac:dyDescent="0.25">
      <c r="A68" s="4">
        <v>51009010502</v>
      </c>
      <c r="B68" s="7" t="s">
        <v>47</v>
      </c>
      <c r="C68" s="29">
        <f t="array" ref="C68">SUMPRODUCT($D$9:$D$12, TRANSPOSE(O68:R68))</f>
        <v>32.425162121260009</v>
      </c>
      <c r="E68" s="16">
        <v>31.86</v>
      </c>
      <c r="F68" s="16">
        <v>9.4600000000000009</v>
      </c>
      <c r="G68" s="16">
        <v>0</v>
      </c>
      <c r="H68" s="16">
        <v>3.21</v>
      </c>
      <c r="J68" s="15">
        <f t="shared" si="1"/>
        <v>0.63135888367902893</v>
      </c>
      <c r="K68" s="15">
        <f t="shared" si="2"/>
        <v>-1.0559358718226806</v>
      </c>
      <c r="L68" s="15">
        <f t="shared" si="3"/>
        <v>-0.83507787546523704</v>
      </c>
      <c r="M68" s="15">
        <f t="shared" si="4"/>
        <v>-0.79408235937356686</v>
      </c>
      <c r="O68" s="15">
        <f t="shared" si="6"/>
        <v>73.609705318246696</v>
      </c>
      <c r="P68" s="15">
        <f t="shared" si="7"/>
        <v>14.549875700412354</v>
      </c>
      <c r="Q68" s="15">
        <f t="shared" si="8"/>
        <v>20.183693138647318</v>
      </c>
      <c r="R68" s="15">
        <f t="shared" si="9"/>
        <v>21.357374327733659</v>
      </c>
    </row>
    <row r="69" spans="1:18" x14ac:dyDescent="0.25">
      <c r="A69" s="4">
        <v>51009010503</v>
      </c>
      <c r="B69" s="7" t="s">
        <v>48</v>
      </c>
      <c r="C69" s="29">
        <f t="array" ref="C69">SUMPRODUCT($D$9:$D$12, TRANSPOSE(O69:R69))</f>
        <v>47.954552403018646</v>
      </c>
      <c r="E69" s="16">
        <v>29.35</v>
      </c>
      <c r="F69" s="16">
        <v>9.58</v>
      </c>
      <c r="G69" s="16">
        <v>1.53</v>
      </c>
      <c r="H69" s="16">
        <v>11.86</v>
      </c>
      <c r="J69" s="15">
        <f t="shared" si="1"/>
        <v>0.40868211622045109</v>
      </c>
      <c r="K69" s="15">
        <f t="shared" si="2"/>
        <v>-1.0446906322915206</v>
      </c>
      <c r="L69" s="15">
        <f t="shared" si="3"/>
        <v>-0.10190202498736879</v>
      </c>
      <c r="M69" s="15">
        <f t="shared" si="4"/>
        <v>0.3909106704259192</v>
      </c>
      <c r="O69" s="15">
        <f t="shared" si="6"/>
        <v>65.861352014883252</v>
      </c>
      <c r="P69" s="15">
        <f t="shared" si="7"/>
        <v>14.80829878870296</v>
      </c>
      <c r="Q69" s="15">
        <f t="shared" si="8"/>
        <v>45.941722131223081</v>
      </c>
      <c r="R69" s="15">
        <f t="shared" si="9"/>
        <v>65.206836677265301</v>
      </c>
    </row>
    <row r="70" spans="1:18" x14ac:dyDescent="0.25">
      <c r="A70" s="4">
        <v>51009010504</v>
      </c>
      <c r="B70" s="7" t="s">
        <v>49</v>
      </c>
      <c r="C70" s="29">
        <f t="array" ref="C70">SUMPRODUCT($D$9:$D$12, TRANSPOSE(O70:R70))</f>
        <v>42.432750366408513</v>
      </c>
      <c r="E70" s="16">
        <v>34.61</v>
      </c>
      <c r="F70" s="16">
        <v>13.03</v>
      </c>
      <c r="G70" s="16">
        <v>0.26</v>
      </c>
      <c r="H70" s="16">
        <v>7.42</v>
      </c>
      <c r="J70" s="15">
        <f t="shared" si="1"/>
        <v>0.87532745360376585</v>
      </c>
      <c r="K70" s="15">
        <f t="shared" si="2"/>
        <v>-0.72138999577066998</v>
      </c>
      <c r="L70" s="15">
        <f t="shared" si="3"/>
        <v>-0.71048590087422669</v>
      </c>
      <c r="M70" s="15">
        <f t="shared" si="4"/>
        <v>-0.21734008706653371</v>
      </c>
      <c r="O70" s="15">
        <f t="shared" si="6"/>
        <v>80.930211977430034</v>
      </c>
      <c r="P70" s="15">
        <f t="shared" si="7"/>
        <v>23.53348000219669</v>
      </c>
      <c r="Q70" s="15">
        <f t="shared" si="8"/>
        <v>23.870143551728216</v>
      </c>
      <c r="R70" s="15">
        <f t="shared" si="9"/>
        <v>41.397165934279101</v>
      </c>
    </row>
    <row r="71" spans="1:18" x14ac:dyDescent="0.25">
      <c r="A71" s="4">
        <v>51009010600</v>
      </c>
      <c r="B71" s="7" t="s">
        <v>50</v>
      </c>
      <c r="C71" s="29">
        <f t="array" ref="C71">SUMPRODUCT($D$9:$D$12, TRANSPOSE(O71:R71))</f>
        <v>36.016977197580445</v>
      </c>
      <c r="E71" s="16">
        <v>44.92</v>
      </c>
      <c r="F71" s="16">
        <v>6.17</v>
      </c>
      <c r="G71" s="16">
        <v>0</v>
      </c>
      <c r="H71" s="16">
        <v>2.58</v>
      </c>
      <c r="J71" s="15">
        <f t="shared" si="1"/>
        <v>1.7899878012125068</v>
      </c>
      <c r="K71" s="15">
        <f t="shared" si="2"/>
        <v>-1.3642428556353179</v>
      </c>
      <c r="L71" s="15">
        <f t="shared" si="3"/>
        <v>-0.83507787546523704</v>
      </c>
      <c r="M71" s="15">
        <f t="shared" si="4"/>
        <v>-0.88038821009884727</v>
      </c>
      <c r="O71" s="15">
        <f t="shared" si="6"/>
        <v>96.32720637506992</v>
      </c>
      <c r="P71" s="15">
        <f t="shared" si="7"/>
        <v>8.6245572156711798</v>
      </c>
      <c r="Q71" s="15">
        <f t="shared" si="8"/>
        <v>20.183693138647318</v>
      </c>
      <c r="R71" s="15">
        <f t="shared" si="9"/>
        <v>18.932452060933361</v>
      </c>
    </row>
    <row r="72" spans="1:18" x14ac:dyDescent="0.25">
      <c r="A72" s="4">
        <v>51011040100</v>
      </c>
      <c r="B72" s="7" t="s">
        <v>51</v>
      </c>
      <c r="C72" s="29">
        <f t="array" ref="C72">SUMPRODUCT($D$9:$D$12, TRANSPOSE(O72:R72))</f>
        <v>41.64079482362208</v>
      </c>
      <c r="E72" s="16">
        <v>39.01</v>
      </c>
      <c r="F72" s="16">
        <v>10.01</v>
      </c>
      <c r="G72" s="16">
        <v>1.21</v>
      </c>
      <c r="H72" s="16">
        <v>3.16</v>
      </c>
      <c r="J72" s="15">
        <f t="shared" si="1"/>
        <v>1.2656771654833447</v>
      </c>
      <c r="K72" s="15">
        <f t="shared" si="2"/>
        <v>-1.0043951906381972</v>
      </c>
      <c r="L72" s="15">
        <f t="shared" si="3"/>
        <v>-0.25524599371476608</v>
      </c>
      <c r="M72" s="15">
        <f t="shared" si="4"/>
        <v>-0.80093203006604941</v>
      </c>
      <c r="O72" s="15">
        <f t="shared" si="6"/>
        <v>89.718565662471732</v>
      </c>
      <c r="P72" s="15">
        <f t="shared" si="7"/>
        <v>15.759408361983738</v>
      </c>
      <c r="Q72" s="15">
        <f t="shared" si="8"/>
        <v>39.926655468022226</v>
      </c>
      <c r="R72" s="15">
        <f t="shared" si="9"/>
        <v>21.158549802010622</v>
      </c>
    </row>
    <row r="73" spans="1:18" x14ac:dyDescent="0.25">
      <c r="A73" s="4">
        <v>51011040200</v>
      </c>
      <c r="B73" s="7" t="s">
        <v>52</v>
      </c>
      <c r="C73" s="29">
        <f t="array" ref="C73">SUMPRODUCT($D$9:$D$12, TRANSPOSE(O73:R73))</f>
        <v>38.226246171822929</v>
      </c>
      <c r="E73" s="16">
        <v>31.68</v>
      </c>
      <c r="F73" s="16">
        <v>11.65</v>
      </c>
      <c r="G73" s="16">
        <v>1.67</v>
      </c>
      <c r="H73" s="16">
        <v>0.23</v>
      </c>
      <c r="J73" s="15">
        <f t="shared" si="1"/>
        <v>0.61539003182940988</v>
      </c>
      <c r="K73" s="15">
        <f t="shared" si="2"/>
        <v>-0.85071025037901016</v>
      </c>
      <c r="L73" s="15">
        <f t="shared" si="3"/>
        <v>-3.4814038669132533E-2</v>
      </c>
      <c r="M73" s="15">
        <f t="shared" si="4"/>
        <v>-1.2023227326455284</v>
      </c>
      <c r="O73" s="15">
        <f t="shared" si="6"/>
        <v>73.085141358481366</v>
      </c>
      <c r="P73" s="15">
        <f t="shared" si="7"/>
        <v>19.746516385474845</v>
      </c>
      <c r="Q73" s="15">
        <f t="shared" si="8"/>
        <v>48.611401308936372</v>
      </c>
      <c r="R73" s="15">
        <f t="shared" si="9"/>
        <v>11.461925634399147</v>
      </c>
    </row>
    <row r="74" spans="1:18" x14ac:dyDescent="0.25">
      <c r="A74" s="4">
        <v>51011040300</v>
      </c>
      <c r="B74" s="7" t="s">
        <v>53</v>
      </c>
      <c r="C74" s="29">
        <f t="array" ref="C74">SUMPRODUCT($D$9:$D$12, TRANSPOSE(O74:R74))</f>
        <v>39.705812505487678</v>
      </c>
      <c r="E74" s="16">
        <v>33.520000000000003</v>
      </c>
      <c r="F74" s="16">
        <v>11.41</v>
      </c>
      <c r="G74" s="16">
        <v>1.33</v>
      </c>
      <c r="H74" s="16">
        <v>2.69</v>
      </c>
      <c r="J74" s="15">
        <f t="shared" si="1"/>
        <v>0.77862718406996134</v>
      </c>
      <c r="K74" s="15">
        <f t="shared" si="2"/>
        <v>-0.8732007294413302</v>
      </c>
      <c r="L74" s="15">
        <f t="shared" si="3"/>
        <v>-0.19774200544199205</v>
      </c>
      <c r="M74" s="15">
        <f t="shared" si="4"/>
        <v>-0.86531893457538567</v>
      </c>
      <c r="O74" s="15">
        <f t="shared" si="6"/>
        <v>78.190031951572351</v>
      </c>
      <c r="P74" s="15">
        <f t="shared" si="7"/>
        <v>19.127683866476524</v>
      </c>
      <c r="Q74" s="15">
        <f t="shared" si="8"/>
        <v>42.162346148995219</v>
      </c>
      <c r="R74" s="15">
        <f t="shared" si="9"/>
        <v>19.34318805490663</v>
      </c>
    </row>
    <row r="75" spans="1:18" x14ac:dyDescent="0.25">
      <c r="A75" s="4">
        <v>51013100100</v>
      </c>
      <c r="B75" s="7" t="s">
        <v>54</v>
      </c>
      <c r="C75" s="29">
        <f t="array" ref="C75">SUMPRODUCT($D$9:$D$12, TRANSPOSE(O75:R75))</f>
        <v>53.655095003078671</v>
      </c>
      <c r="E75" s="16">
        <v>4.93</v>
      </c>
      <c r="F75" s="16">
        <v>34.9</v>
      </c>
      <c r="G75" s="16">
        <v>4.46</v>
      </c>
      <c r="H75" s="16">
        <v>5.08</v>
      </c>
      <c r="J75" s="15">
        <f t="shared" si="1"/>
        <v>-1.7577587847112126</v>
      </c>
      <c r="K75" s="15">
        <f t="shared" si="2"/>
        <v>1.3280549087832438</v>
      </c>
      <c r="L75" s="15">
        <f t="shared" si="3"/>
        <v>1.3021536886728624</v>
      </c>
      <c r="M75" s="15">
        <f t="shared" si="4"/>
        <v>-0.53790467547471832</v>
      </c>
      <c r="O75" s="15">
        <f t="shared" si="6"/>
        <v>3.9394280433536348</v>
      </c>
      <c r="P75" s="15">
        <f t="shared" si="7"/>
        <v>90.792001594460743</v>
      </c>
      <c r="Q75" s="15">
        <f t="shared" si="8"/>
        <v>90.356807354044363</v>
      </c>
      <c r="R75" s="15">
        <f t="shared" si="9"/>
        <v>29.532143020455941</v>
      </c>
    </row>
    <row r="76" spans="1:18" x14ac:dyDescent="0.25">
      <c r="A76" s="4">
        <v>51013100200</v>
      </c>
      <c r="B76" s="7" t="s">
        <v>55</v>
      </c>
      <c r="C76" s="29">
        <f t="array" ref="C76">SUMPRODUCT($D$9:$D$12, TRANSPOSE(O76:R76))</f>
        <v>55.71378300014478</v>
      </c>
      <c r="E76" s="16">
        <v>6.16</v>
      </c>
      <c r="F76" s="16">
        <v>29.77</v>
      </c>
      <c r="G76" s="16">
        <v>7.13</v>
      </c>
      <c r="H76" s="16">
        <v>6.82</v>
      </c>
      <c r="J76" s="15">
        <f t="shared" si="1"/>
        <v>-1.6486382970721483</v>
      </c>
      <c r="K76" s="15">
        <f t="shared" si="2"/>
        <v>0.84732091882615301</v>
      </c>
      <c r="L76" s="15">
        <f t="shared" si="3"/>
        <v>2.5816174277420836</v>
      </c>
      <c r="M76" s="15">
        <f t="shared" si="4"/>
        <v>-0.29953613537632462</v>
      </c>
      <c r="O76" s="15">
        <f t="shared" si="6"/>
        <v>4.9610878994095051</v>
      </c>
      <c r="P76" s="15">
        <f t="shared" si="7"/>
        <v>80.159186507796136</v>
      </c>
      <c r="Q76" s="15">
        <f t="shared" si="8"/>
        <v>99.508307350346371</v>
      </c>
      <c r="R76" s="15">
        <f t="shared" si="9"/>
        <v>38.226550243027098</v>
      </c>
    </row>
    <row r="77" spans="1:18" x14ac:dyDescent="0.25">
      <c r="A77" s="4">
        <v>51013100300</v>
      </c>
      <c r="B77" s="7" t="s">
        <v>56</v>
      </c>
      <c r="C77" s="29">
        <f t="array" ref="C77">SUMPRODUCT($D$9:$D$12, TRANSPOSE(O77:R77))</f>
        <v>54.145583734663319</v>
      </c>
      <c r="E77" s="16">
        <v>6.01</v>
      </c>
      <c r="F77" s="16">
        <v>33.33</v>
      </c>
      <c r="G77" s="16">
        <v>4.08</v>
      </c>
      <c r="H77" s="16">
        <v>6.54</v>
      </c>
      <c r="J77" s="15">
        <f t="shared" si="1"/>
        <v>-1.6619456736134974</v>
      </c>
      <c r="K77" s="15">
        <f t="shared" si="2"/>
        <v>1.1809296915839003</v>
      </c>
      <c r="L77" s="15">
        <f t="shared" si="3"/>
        <v>1.1200577258090783</v>
      </c>
      <c r="M77" s="15">
        <f t="shared" si="4"/>
        <v>-0.3378942912542271</v>
      </c>
      <c r="O77" s="15">
        <f t="shared" si="6"/>
        <v>4.8261833858011478</v>
      </c>
      <c r="P77" s="15">
        <f t="shared" si="7"/>
        <v>88.11846725129395</v>
      </c>
      <c r="Q77" s="15">
        <f t="shared" si="8"/>
        <v>86.865541814855618</v>
      </c>
      <c r="R77" s="15">
        <f t="shared" si="9"/>
        <v>36.772142486702577</v>
      </c>
    </row>
    <row r="78" spans="1:18" x14ac:dyDescent="0.25">
      <c r="A78" s="4">
        <v>51013100400</v>
      </c>
      <c r="B78" s="7" t="s">
        <v>57</v>
      </c>
      <c r="C78" s="29">
        <f t="array" ref="C78">SUMPRODUCT($D$9:$D$12, TRANSPOSE(O78:R78))</f>
        <v>49.756373352015146</v>
      </c>
      <c r="E78" s="16">
        <v>2.97</v>
      </c>
      <c r="F78" s="16">
        <v>26.16</v>
      </c>
      <c r="G78" s="16">
        <v>10.11</v>
      </c>
      <c r="H78" s="16">
        <v>4.51</v>
      </c>
      <c r="J78" s="15">
        <f t="shared" si="1"/>
        <v>-1.9316418381848433</v>
      </c>
      <c r="K78" s="15">
        <f t="shared" si="2"/>
        <v>0.50902662959708911</v>
      </c>
      <c r="L78" s="15">
        <f t="shared" si="3"/>
        <v>4.0096331365159701</v>
      </c>
      <c r="M78" s="15">
        <f t="shared" si="4"/>
        <v>-0.61599092136901978</v>
      </c>
      <c r="O78" s="15">
        <f t="shared" si="6"/>
        <v>2.6701864052103286</v>
      </c>
      <c r="P78" s="15">
        <f t="shared" si="7"/>
        <v>69.463322076491153</v>
      </c>
      <c r="Q78" s="15">
        <f t="shared" si="8"/>
        <v>99.996959342143427</v>
      </c>
      <c r="R78" s="15">
        <f t="shared" si="9"/>
        <v>26.89502558421567</v>
      </c>
    </row>
    <row r="79" spans="1:18" x14ac:dyDescent="0.25">
      <c r="A79" s="4">
        <v>51013100500</v>
      </c>
      <c r="B79" s="7" t="s">
        <v>58</v>
      </c>
      <c r="C79" s="29">
        <f t="array" ref="C79">SUMPRODUCT($D$9:$D$12, TRANSPOSE(O79:R79))</f>
        <v>50.086398912722032</v>
      </c>
      <c r="E79" s="16">
        <v>6.19</v>
      </c>
      <c r="F79" s="16">
        <v>30.87</v>
      </c>
      <c r="G79" s="16">
        <v>3.79</v>
      </c>
      <c r="H79" s="16">
        <v>4.92</v>
      </c>
      <c r="J79" s="15">
        <f t="shared" si="1"/>
        <v>-1.6459768217638784</v>
      </c>
      <c r="K79" s="15">
        <f t="shared" si="2"/>
        <v>0.95040228119512005</v>
      </c>
      <c r="L79" s="15">
        <f t="shared" si="3"/>
        <v>0.98108975414987443</v>
      </c>
      <c r="M79" s="15">
        <f t="shared" si="4"/>
        <v>-0.55982362169066269</v>
      </c>
      <c r="O79" s="15">
        <f t="shared" si="6"/>
        <v>4.9884265550201601</v>
      </c>
      <c r="P79" s="15">
        <f t="shared" si="7"/>
        <v>82.904605734276899</v>
      </c>
      <c r="Q79" s="15">
        <f t="shared" si="8"/>
        <v>83.672575871677708</v>
      </c>
      <c r="R79" s="15">
        <f t="shared" si="9"/>
        <v>28.779987489913374</v>
      </c>
    </row>
    <row r="80" spans="1:18" x14ac:dyDescent="0.25">
      <c r="A80" s="4">
        <v>51013100600</v>
      </c>
      <c r="B80" s="7" t="s">
        <v>59</v>
      </c>
      <c r="C80" s="29">
        <f t="array" ref="C80">SUMPRODUCT($D$9:$D$12, TRANSPOSE(O80:R80))</f>
        <v>56.222466298480711</v>
      </c>
      <c r="E80" s="16">
        <v>10.92</v>
      </c>
      <c r="F80" s="16">
        <v>30.36</v>
      </c>
      <c r="G80" s="16">
        <v>6.56</v>
      </c>
      <c r="H80" s="16">
        <v>5.85</v>
      </c>
      <c r="J80" s="15">
        <f t="shared" si="1"/>
        <v>-1.226350881493331</v>
      </c>
      <c r="K80" s="15">
        <f t="shared" si="2"/>
        <v>0.90261001318768974</v>
      </c>
      <c r="L80" s="15">
        <f t="shared" si="3"/>
        <v>2.3084734834464071</v>
      </c>
      <c r="M80" s="15">
        <f t="shared" si="4"/>
        <v>-0.43241974681048673</v>
      </c>
      <c r="O80" s="15">
        <f t="shared" si="6"/>
        <v>11.003333077253158</v>
      </c>
      <c r="P80" s="15">
        <f t="shared" si="7"/>
        <v>81.663354483778434</v>
      </c>
      <c r="Q80" s="15">
        <f t="shared" si="8"/>
        <v>98.951359199304108</v>
      </c>
      <c r="R80" s="15">
        <f t="shared" si="9"/>
        <v>33.271818433587171</v>
      </c>
    </row>
    <row r="81" spans="1:18" x14ac:dyDescent="0.25">
      <c r="A81" s="4">
        <v>51013100700</v>
      </c>
      <c r="B81" s="7" t="s">
        <v>60</v>
      </c>
      <c r="C81" s="29">
        <f t="array" ref="C81">SUMPRODUCT($D$9:$D$12, TRANSPOSE(O81:R81))</f>
        <v>61.795124817515415</v>
      </c>
      <c r="E81" s="16">
        <v>11.79</v>
      </c>
      <c r="F81" s="16">
        <v>35.4</v>
      </c>
      <c r="G81" s="16">
        <v>5.42</v>
      </c>
      <c r="H81" s="16">
        <v>8.4600000000000009</v>
      </c>
      <c r="J81" s="15">
        <f t="shared" si="1"/>
        <v>-1.1491680975535052</v>
      </c>
      <c r="K81" s="15">
        <f t="shared" si="2"/>
        <v>1.3749100734964106</v>
      </c>
      <c r="L81" s="15">
        <f t="shared" si="3"/>
        <v>1.7621855948550542</v>
      </c>
      <c r="M81" s="15">
        <f t="shared" si="4"/>
        <v>-7.4866936662895942E-2</v>
      </c>
      <c r="O81" s="15">
        <f t="shared" si="6"/>
        <v>12.524333647863036</v>
      </c>
      <c r="P81" s="15">
        <f t="shared" si="7"/>
        <v>91.542033707578625</v>
      </c>
      <c r="Q81" s="15">
        <f t="shared" si="8"/>
        <v>96.098102743462178</v>
      </c>
      <c r="R81" s="15">
        <f t="shared" si="9"/>
        <v>47.016029171157797</v>
      </c>
    </row>
    <row r="82" spans="1:18" x14ac:dyDescent="0.25">
      <c r="A82" s="4">
        <v>51013100800</v>
      </c>
      <c r="B82" s="7" t="s">
        <v>61</v>
      </c>
      <c r="C82" s="29">
        <f t="array" ref="C82">SUMPRODUCT($D$9:$D$12, TRANSPOSE(O82:R82))</f>
        <v>56.133560454709041</v>
      </c>
      <c r="E82" s="16">
        <v>22.55</v>
      </c>
      <c r="F82" s="16">
        <v>34.36</v>
      </c>
      <c r="G82" s="16">
        <v>1.41</v>
      </c>
      <c r="H82" s="16">
        <v>8.76</v>
      </c>
      <c r="J82" s="15">
        <f t="shared" si="1"/>
        <v>-0.1945856203207165</v>
      </c>
      <c r="K82" s="15">
        <f t="shared" si="2"/>
        <v>1.2774513308930238</v>
      </c>
      <c r="L82" s="15">
        <f t="shared" si="3"/>
        <v>-0.15940601326014281</v>
      </c>
      <c r="M82" s="15">
        <f t="shared" si="4"/>
        <v>-3.3768912508000619E-2</v>
      </c>
      <c r="O82" s="15">
        <f t="shared" si="6"/>
        <v>42.285868059919956</v>
      </c>
      <c r="P82" s="15">
        <f t="shared" si="7"/>
        <v>89.927852378022394</v>
      </c>
      <c r="Q82" s="15">
        <f t="shared" si="8"/>
        <v>43.667450079636076</v>
      </c>
      <c r="R82" s="15">
        <f t="shared" si="9"/>
        <v>48.653071301257725</v>
      </c>
    </row>
    <row r="83" spans="1:18" x14ac:dyDescent="0.25">
      <c r="A83" s="4">
        <v>51013100900</v>
      </c>
      <c r="B83" s="7" t="s">
        <v>62</v>
      </c>
      <c r="C83" s="29">
        <f t="array" ref="C83">SUMPRODUCT($D$9:$D$12, TRANSPOSE(O83:R83))</f>
        <v>51.784468062377073</v>
      </c>
      <c r="E83" s="16">
        <v>10.8</v>
      </c>
      <c r="F83" s="16">
        <v>30.69</v>
      </c>
      <c r="G83" s="16">
        <v>3.67</v>
      </c>
      <c r="H83" s="16">
        <v>5.52</v>
      </c>
      <c r="J83" s="15">
        <f t="shared" si="1"/>
        <v>-1.2369967827264103</v>
      </c>
      <c r="K83" s="15">
        <f t="shared" si="2"/>
        <v>0.93353442189837998</v>
      </c>
      <c r="L83" s="15">
        <f t="shared" si="3"/>
        <v>0.9235857658771004</v>
      </c>
      <c r="M83" s="15">
        <f t="shared" si="4"/>
        <v>-0.47762757338087175</v>
      </c>
      <c r="O83" s="15">
        <f t="shared" si="6"/>
        <v>10.804413852360133</v>
      </c>
      <c r="P83" s="15">
        <f t="shared" si="7"/>
        <v>82.472794677737028</v>
      </c>
      <c r="Q83" s="15">
        <f t="shared" si="8"/>
        <v>82.214898619313843</v>
      </c>
      <c r="R83" s="15">
        <f t="shared" si="9"/>
        <v>31.645765100097289</v>
      </c>
    </row>
    <row r="84" spans="1:18" x14ac:dyDescent="0.25">
      <c r="A84" s="4">
        <v>51013101000</v>
      </c>
      <c r="B84" s="7" t="s">
        <v>63</v>
      </c>
      <c r="C84" s="29">
        <f t="array" ref="C84">SUMPRODUCT($D$9:$D$12, TRANSPOSE(O84:R84))</f>
        <v>51.906343739113218</v>
      </c>
      <c r="E84" s="16">
        <v>5.79</v>
      </c>
      <c r="F84" s="16">
        <v>33.79</v>
      </c>
      <c r="G84" s="16">
        <v>4.13</v>
      </c>
      <c r="H84" s="16">
        <v>4.46</v>
      </c>
      <c r="J84" s="15">
        <f t="shared" si="1"/>
        <v>-1.6814631592074767</v>
      </c>
      <c r="K84" s="15">
        <f t="shared" si="2"/>
        <v>1.2240364431200137</v>
      </c>
      <c r="L84" s="15">
        <f t="shared" si="3"/>
        <v>1.144017720922734</v>
      </c>
      <c r="M84" s="15">
        <f t="shared" si="4"/>
        <v>-0.62284059206150233</v>
      </c>
      <c r="O84" s="15">
        <f t="shared" si="6"/>
        <v>4.6336493265892962</v>
      </c>
      <c r="P84" s="15">
        <f t="shared" si="7"/>
        <v>88.953075994353512</v>
      </c>
      <c r="Q84" s="15">
        <f t="shared" si="8"/>
        <v>87.369185604545947</v>
      </c>
      <c r="R84" s="15">
        <f t="shared" si="9"/>
        <v>26.669464030964118</v>
      </c>
    </row>
    <row r="85" spans="1:18" x14ac:dyDescent="0.25">
      <c r="A85" s="4">
        <v>51013101100</v>
      </c>
      <c r="B85" s="7" t="s">
        <v>64</v>
      </c>
      <c r="C85" s="29">
        <f t="array" ref="C85">SUMPRODUCT($D$9:$D$12, TRANSPOSE(O85:R85))</f>
        <v>61.829272866669022</v>
      </c>
      <c r="E85" s="16">
        <v>3.44</v>
      </c>
      <c r="F85" s="16">
        <v>42.08</v>
      </c>
      <c r="G85" s="16">
        <v>7.24</v>
      </c>
      <c r="H85" s="16">
        <v>8.4700000000000006</v>
      </c>
      <c r="J85" s="15">
        <f t="shared" ref="J85:J148" si="10">STANDARDIZE(E85,J$14, J$15)</f>
        <v>-1.8899453916886153</v>
      </c>
      <c r="K85" s="15">
        <f t="shared" ref="K85:K148" si="11">STANDARDIZE(F85,K$14, K$15)</f>
        <v>2.0008950740643185</v>
      </c>
      <c r="L85" s="15">
        <f t="shared" ref="L85:L148" si="12">STANDARDIZE(G85,L$14, L$15)</f>
        <v>2.6343294169921263</v>
      </c>
      <c r="M85" s="15">
        <f t="shared" ref="M85:M148" si="13">STANDARDIZE(H85,M$14, M$15)</f>
        <v>-7.349700252439946E-2</v>
      </c>
      <c r="O85" s="15">
        <f t="shared" si="6"/>
        <v>2.9382631946200699</v>
      </c>
      <c r="P85" s="15">
        <f t="shared" si="7"/>
        <v>97.729815072973764</v>
      </c>
      <c r="Q85" s="15">
        <f t="shared" si="8"/>
        <v>99.578481735844122</v>
      </c>
      <c r="R85" s="15">
        <f t="shared" si="9"/>
        <v>47.070531463238147</v>
      </c>
    </row>
    <row r="86" spans="1:18" x14ac:dyDescent="0.25">
      <c r="A86" s="4">
        <v>51013101200</v>
      </c>
      <c r="B86" s="7" t="s">
        <v>65</v>
      </c>
      <c r="C86" s="29">
        <f t="array" ref="C86">SUMPRODUCT($D$9:$D$12, TRANSPOSE(O86:R86))</f>
        <v>53.793265382167824</v>
      </c>
      <c r="E86" s="16">
        <v>9.3000000000000007</v>
      </c>
      <c r="F86" s="16">
        <v>29.85</v>
      </c>
      <c r="G86" s="16">
        <v>5.45</v>
      </c>
      <c r="H86" s="16">
        <v>5.19</v>
      </c>
      <c r="J86" s="15">
        <f t="shared" si="10"/>
        <v>-1.3700705481399034</v>
      </c>
      <c r="K86" s="15">
        <f t="shared" si="11"/>
        <v>0.85481774518025988</v>
      </c>
      <c r="L86" s="15">
        <f t="shared" si="12"/>
        <v>1.7765615919232478</v>
      </c>
      <c r="M86" s="15">
        <f t="shared" si="13"/>
        <v>-0.52283539995125661</v>
      </c>
      <c r="O86" s="15">
        <f t="shared" ref="O86:O149" si="14">_xlfn.NORM.S.DIST(J86,1)*100</f>
        <v>8.5332440221878674</v>
      </c>
      <c r="P86" s="15">
        <f t="shared" ref="P86:P149" si="15">_xlfn.NORM.S.DIST(K86,1)*100</f>
        <v>80.367397360563174</v>
      </c>
      <c r="Q86" s="15">
        <f t="shared" ref="Q86:Q149" si="16">_xlfn.NORM.S.DIST(L86,1)*100</f>
        <v>96.21798001584753</v>
      </c>
      <c r="R86" s="15">
        <f t="shared" ref="R86:R149" si="17">_xlfn.NORM.S.DIST(M86,1)*100</f>
        <v>30.054440130072717</v>
      </c>
    </row>
    <row r="87" spans="1:18" x14ac:dyDescent="0.25">
      <c r="A87" s="4">
        <v>51013101300</v>
      </c>
      <c r="B87" s="7" t="s">
        <v>66</v>
      </c>
      <c r="C87" s="29">
        <f t="array" ref="C87">SUMPRODUCT($D$9:$D$12, TRANSPOSE(O87:R87))</f>
        <v>62.179034075988866</v>
      </c>
      <c r="E87" s="16">
        <v>7.62</v>
      </c>
      <c r="F87" s="16">
        <v>37.69</v>
      </c>
      <c r="G87" s="16">
        <v>4.3899999999999997</v>
      </c>
      <c r="H87" s="16">
        <v>10.5</v>
      </c>
      <c r="J87" s="15">
        <f t="shared" si="10"/>
        <v>-1.5191131654030152</v>
      </c>
      <c r="K87" s="15">
        <f t="shared" si="11"/>
        <v>1.5895067278827142</v>
      </c>
      <c r="L87" s="15">
        <f t="shared" si="12"/>
        <v>1.268609695513744</v>
      </c>
      <c r="M87" s="15">
        <f t="shared" si="13"/>
        <v>0.20459962759039316</v>
      </c>
      <c r="O87" s="15">
        <f t="shared" si="14"/>
        <v>6.4367006698046696</v>
      </c>
      <c r="P87" s="15">
        <f t="shared" si="15"/>
        <v>94.402698183328155</v>
      </c>
      <c r="Q87" s="15">
        <f t="shared" si="16"/>
        <v>89.770984770145063</v>
      </c>
      <c r="R87" s="15">
        <f t="shared" si="17"/>
        <v>58.105752680677604</v>
      </c>
    </row>
    <row r="88" spans="1:18" x14ac:dyDescent="0.25">
      <c r="A88" s="4">
        <v>51013101401</v>
      </c>
      <c r="B88" s="7" t="s">
        <v>67</v>
      </c>
      <c r="C88" s="29">
        <f t="array" ref="C88">SUMPRODUCT($D$9:$D$12, TRANSPOSE(O88:R88))</f>
        <v>65.914398447363908</v>
      </c>
      <c r="E88" s="16">
        <v>2.69</v>
      </c>
      <c r="F88" s="16">
        <v>48.37</v>
      </c>
      <c r="G88" s="16">
        <v>2.6</v>
      </c>
      <c r="H88" s="16">
        <v>21.52</v>
      </c>
      <c r="J88" s="15">
        <f t="shared" si="10"/>
        <v>-1.9564822743953616</v>
      </c>
      <c r="K88" s="15">
        <f t="shared" si="11"/>
        <v>2.5903330461559562</v>
      </c>
      <c r="L88" s="15">
        <f t="shared" si="12"/>
        <v>0.41084187044486586</v>
      </c>
      <c r="M88" s="15">
        <f t="shared" si="13"/>
        <v>1.7142670482135534</v>
      </c>
      <c r="O88" s="15">
        <f t="shared" si="14"/>
        <v>2.5204184267687508</v>
      </c>
      <c r="P88" s="15">
        <f t="shared" si="15"/>
        <v>99.520584408456386</v>
      </c>
      <c r="Q88" s="15">
        <f t="shared" si="16"/>
        <v>65.940575554789689</v>
      </c>
      <c r="R88" s="15">
        <f t="shared" si="17"/>
        <v>95.676015399440786</v>
      </c>
    </row>
    <row r="89" spans="1:18" x14ac:dyDescent="0.25">
      <c r="A89" s="4">
        <v>51013101402</v>
      </c>
      <c r="B89" s="7" t="s">
        <v>68</v>
      </c>
      <c r="C89" s="29">
        <f t="array" ref="C89">SUMPRODUCT($D$9:$D$12, TRANSPOSE(O89:R89))</f>
        <v>65.449926064546091</v>
      </c>
      <c r="E89" s="16">
        <v>6.39</v>
      </c>
      <c r="F89" s="16">
        <v>44.2</v>
      </c>
      <c r="G89" s="16">
        <v>5.84</v>
      </c>
      <c r="H89" s="16">
        <v>10.95</v>
      </c>
      <c r="J89" s="15">
        <f t="shared" si="10"/>
        <v>-1.6282336530420793</v>
      </c>
      <c r="K89" s="15">
        <f t="shared" si="11"/>
        <v>2.199560972448146</v>
      </c>
      <c r="L89" s="15">
        <f t="shared" si="12"/>
        <v>1.9634495538097629</v>
      </c>
      <c r="M89" s="15">
        <f t="shared" si="13"/>
        <v>0.26624666382273626</v>
      </c>
      <c r="O89" s="15">
        <f t="shared" si="14"/>
        <v>5.1737675775258598</v>
      </c>
      <c r="P89" s="15">
        <f t="shared" si="15"/>
        <v>98.608097063961679</v>
      </c>
      <c r="Q89" s="15">
        <f t="shared" si="16"/>
        <v>97.520301966432399</v>
      </c>
      <c r="R89" s="15">
        <f t="shared" si="17"/>
        <v>60.497537650264398</v>
      </c>
    </row>
    <row r="90" spans="1:18" x14ac:dyDescent="0.25">
      <c r="A90" s="4">
        <v>51013101403</v>
      </c>
      <c r="B90" s="7" t="s">
        <v>69</v>
      </c>
      <c r="C90" s="29">
        <f t="array" ref="C90">SUMPRODUCT($D$9:$D$12, TRANSPOSE(O90:R90))</f>
        <v>74.693267951258647</v>
      </c>
      <c r="E90" s="16">
        <v>3.01</v>
      </c>
      <c r="F90" s="16">
        <v>41.5</v>
      </c>
      <c r="G90" s="16">
        <v>8.35</v>
      </c>
      <c r="H90" s="16">
        <v>25.34</v>
      </c>
      <c r="J90" s="15">
        <f t="shared" si="10"/>
        <v>-1.9280932044404833</v>
      </c>
      <c r="K90" s="15">
        <f t="shared" si="11"/>
        <v>1.9465430829970451</v>
      </c>
      <c r="L90" s="15">
        <f t="shared" si="12"/>
        <v>3.1662413085152852</v>
      </c>
      <c r="M90" s="15">
        <f t="shared" si="13"/>
        <v>2.2375818891192223</v>
      </c>
      <c r="O90" s="15">
        <f t="shared" si="14"/>
        <v>2.6921767047482552</v>
      </c>
      <c r="P90" s="15">
        <f t="shared" si="15"/>
        <v>97.42052310063815</v>
      </c>
      <c r="Q90" s="15">
        <f t="shared" si="16"/>
        <v>99.922788684156188</v>
      </c>
      <c r="R90" s="15">
        <f t="shared" si="17"/>
        <v>98.737583315491989</v>
      </c>
    </row>
    <row r="91" spans="1:18" x14ac:dyDescent="0.25">
      <c r="A91" s="4">
        <v>51013101404</v>
      </c>
      <c r="B91" s="7" t="s">
        <v>70</v>
      </c>
      <c r="C91" s="29">
        <f t="array" ref="C91">SUMPRODUCT($D$9:$D$12, TRANSPOSE(O91:R91))</f>
        <v>66.688024113227769</v>
      </c>
      <c r="E91" s="16">
        <v>1.45</v>
      </c>
      <c r="F91" s="16">
        <v>44.15</v>
      </c>
      <c r="G91" s="16">
        <v>8.24</v>
      </c>
      <c r="H91" s="16">
        <v>12.08</v>
      </c>
      <c r="J91" s="15">
        <f t="shared" si="10"/>
        <v>-2.0664899204705161</v>
      </c>
      <c r="K91" s="15">
        <f t="shared" si="11"/>
        <v>2.1948754559768289</v>
      </c>
      <c r="L91" s="15">
        <f t="shared" si="12"/>
        <v>3.1135293192652425</v>
      </c>
      <c r="M91" s="15">
        <f t="shared" si="13"/>
        <v>0.42104922147284263</v>
      </c>
      <c r="O91" s="15">
        <f t="shared" si="14"/>
        <v>1.9391121587205038</v>
      </c>
      <c r="P91" s="15">
        <f t="shared" si="15"/>
        <v>98.591373355805203</v>
      </c>
      <c r="Q91" s="15">
        <f t="shared" si="16"/>
        <v>99.907567929273142</v>
      </c>
      <c r="R91" s="15">
        <f t="shared" si="17"/>
        <v>66.314043009112211</v>
      </c>
    </row>
    <row r="92" spans="1:18" x14ac:dyDescent="0.25">
      <c r="A92" s="4">
        <v>51013101500</v>
      </c>
      <c r="B92" s="7" t="s">
        <v>71</v>
      </c>
      <c r="C92" s="29">
        <f t="array" ref="C92">SUMPRODUCT($D$9:$D$12, TRANSPOSE(O92:R92))</f>
        <v>67.062511205040749</v>
      </c>
      <c r="E92" s="16">
        <v>6.46</v>
      </c>
      <c r="F92" s="16">
        <v>36.51</v>
      </c>
      <c r="G92" s="16">
        <v>5.26</v>
      </c>
      <c r="H92" s="16">
        <v>13.83</v>
      </c>
      <c r="J92" s="15">
        <f t="shared" si="10"/>
        <v>-1.6220235439894497</v>
      </c>
      <c r="K92" s="15">
        <f t="shared" si="11"/>
        <v>1.4789285391596407</v>
      </c>
      <c r="L92" s="15">
        <f t="shared" si="12"/>
        <v>1.6855136104913555</v>
      </c>
      <c r="M92" s="15">
        <f t="shared" si="13"/>
        <v>0.66078769570973295</v>
      </c>
      <c r="O92" s="15">
        <f t="shared" si="14"/>
        <v>5.2399153532655767</v>
      </c>
      <c r="P92" s="15">
        <f t="shared" si="15"/>
        <v>93.04202925724509</v>
      </c>
      <c r="Q92" s="15">
        <f t="shared" si="16"/>
        <v>95.405523943888383</v>
      </c>
      <c r="R92" s="15">
        <f t="shared" si="17"/>
        <v>74.562576265763923</v>
      </c>
    </row>
    <row r="93" spans="1:18" x14ac:dyDescent="0.25">
      <c r="A93" s="4">
        <v>51013101601</v>
      </c>
      <c r="B93" s="7" t="s">
        <v>72</v>
      </c>
      <c r="C93" s="29">
        <f t="array" ref="C93">SUMPRODUCT($D$9:$D$12, TRANSPOSE(O93:R93))</f>
        <v>73.557872650418787</v>
      </c>
      <c r="E93" s="16">
        <v>1.75</v>
      </c>
      <c r="F93" s="16">
        <v>38.85</v>
      </c>
      <c r="G93" s="16">
        <v>7.59</v>
      </c>
      <c r="H93" s="16">
        <v>22.62</v>
      </c>
      <c r="J93" s="15">
        <f t="shared" si="10"/>
        <v>-2.0398751673878173</v>
      </c>
      <c r="K93" s="15">
        <f t="shared" si="11"/>
        <v>1.6982107100172614</v>
      </c>
      <c r="L93" s="15">
        <f t="shared" si="12"/>
        <v>2.8020493827877169</v>
      </c>
      <c r="M93" s="15">
        <f t="shared" si="13"/>
        <v>1.8649598034481703</v>
      </c>
      <c r="O93" s="15">
        <f t="shared" si="14"/>
        <v>2.0681380332724664</v>
      </c>
      <c r="P93" s="15">
        <f t="shared" si="15"/>
        <v>95.526600006162738</v>
      </c>
      <c r="Q93" s="15">
        <f t="shared" si="16"/>
        <v>99.746104499487302</v>
      </c>
      <c r="R93" s="15">
        <f t="shared" si="17"/>
        <v>96.890648062752618</v>
      </c>
    </row>
    <row r="94" spans="1:18" x14ac:dyDescent="0.25">
      <c r="A94" s="4">
        <v>51013101602</v>
      </c>
      <c r="B94" s="7" t="s">
        <v>73</v>
      </c>
      <c r="C94" s="29">
        <f t="array" ref="C94">SUMPRODUCT($D$9:$D$12, TRANSPOSE(O94:R94))</f>
        <v>66.741386749927358</v>
      </c>
      <c r="E94" s="16">
        <v>6.88</v>
      </c>
      <c r="F94" s="16">
        <v>31.09</v>
      </c>
      <c r="G94" s="16">
        <v>4.1100000000000003</v>
      </c>
      <c r="H94" s="16">
        <v>18.670000000000002</v>
      </c>
      <c r="J94" s="15">
        <f t="shared" si="10"/>
        <v>-1.5847628896736718</v>
      </c>
      <c r="K94" s="15">
        <f t="shared" si="11"/>
        <v>0.97101855366891332</v>
      </c>
      <c r="L94" s="15">
        <f t="shared" si="12"/>
        <v>1.1344337228772718</v>
      </c>
      <c r="M94" s="15">
        <f t="shared" si="13"/>
        <v>1.3238358187420467</v>
      </c>
      <c r="O94" s="15">
        <f t="shared" si="14"/>
        <v>5.6510108487908726</v>
      </c>
      <c r="P94" s="15">
        <f t="shared" si="15"/>
        <v>83.423048027134371</v>
      </c>
      <c r="Q94" s="15">
        <f t="shared" si="16"/>
        <v>87.169366994077762</v>
      </c>
      <c r="R94" s="15">
        <f t="shared" si="17"/>
        <v>90.722121129706423</v>
      </c>
    </row>
    <row r="95" spans="1:18" x14ac:dyDescent="0.25">
      <c r="A95" s="4">
        <v>51013101603</v>
      </c>
      <c r="B95" s="7" t="s">
        <v>74</v>
      </c>
      <c r="C95" s="29">
        <f t="array" ref="C95">SUMPRODUCT($D$9:$D$12, TRANSPOSE(O95:R95))</f>
        <v>73.547653732903527</v>
      </c>
      <c r="E95" s="16">
        <v>5.74</v>
      </c>
      <c r="F95" s="16">
        <v>37.07</v>
      </c>
      <c r="G95" s="16">
        <v>5.65</v>
      </c>
      <c r="H95" s="16">
        <v>25.83</v>
      </c>
      <c r="J95" s="15">
        <f t="shared" si="10"/>
        <v>-1.6858989513879266</v>
      </c>
      <c r="K95" s="15">
        <f t="shared" si="11"/>
        <v>1.5314063236383877</v>
      </c>
      <c r="L95" s="15">
        <f t="shared" si="12"/>
        <v>1.8724015723778713</v>
      </c>
      <c r="M95" s="15">
        <f t="shared" si="13"/>
        <v>2.3047086619055515</v>
      </c>
      <c r="O95" s="15">
        <f t="shared" si="14"/>
        <v>4.5907631980741535</v>
      </c>
      <c r="P95" s="15">
        <f t="shared" si="15"/>
        <v>93.71654988993194</v>
      </c>
      <c r="Q95" s="15">
        <f t="shared" si="16"/>
        <v>96.942446616359504</v>
      </c>
      <c r="R95" s="15">
        <f t="shared" si="17"/>
        <v>98.940855227248491</v>
      </c>
    </row>
    <row r="96" spans="1:18" x14ac:dyDescent="0.25">
      <c r="A96" s="4">
        <v>51013101701</v>
      </c>
      <c r="B96" s="7" t="s">
        <v>75</v>
      </c>
      <c r="C96" s="29">
        <f t="array" ref="C96">SUMPRODUCT($D$9:$D$12, TRANSPOSE(O96:R96))</f>
        <v>63.492018298162009</v>
      </c>
      <c r="E96" s="16">
        <v>11.31</v>
      </c>
      <c r="F96" s="16">
        <v>36.340000000000003</v>
      </c>
      <c r="G96" s="16">
        <v>1.75</v>
      </c>
      <c r="H96" s="16">
        <v>27.07</v>
      </c>
      <c r="J96" s="15">
        <f t="shared" si="10"/>
        <v>-1.1917517024858229</v>
      </c>
      <c r="K96" s="15">
        <f t="shared" si="11"/>
        <v>1.4629977831571646</v>
      </c>
      <c r="L96" s="15">
        <f t="shared" si="12"/>
        <v>3.5219535127168199E-3</v>
      </c>
      <c r="M96" s="15">
        <f t="shared" si="13"/>
        <v>2.4745804950791199</v>
      </c>
      <c r="O96" s="15">
        <f t="shared" si="14"/>
        <v>11.667930929762131</v>
      </c>
      <c r="P96" s="15">
        <f t="shared" si="15"/>
        <v>92.826600722699695</v>
      </c>
      <c r="Q96" s="15">
        <f t="shared" si="16"/>
        <v>50.140505326108034</v>
      </c>
      <c r="R96" s="15">
        <f t="shared" si="17"/>
        <v>99.333036214078177</v>
      </c>
    </row>
    <row r="97" spans="1:18" x14ac:dyDescent="0.25">
      <c r="A97" s="4">
        <v>51013101702</v>
      </c>
      <c r="B97" s="7" t="s">
        <v>76</v>
      </c>
      <c r="C97" s="29">
        <f t="array" ref="C97">SUMPRODUCT($D$9:$D$12, TRANSPOSE(O97:R97))</f>
        <v>72.256791153652216</v>
      </c>
      <c r="E97" s="16">
        <v>2</v>
      </c>
      <c r="F97" s="16">
        <v>39.01</v>
      </c>
      <c r="G97" s="16">
        <v>5.18</v>
      </c>
      <c r="H97" s="16">
        <v>21.92</v>
      </c>
      <c r="J97" s="15">
        <f t="shared" si="10"/>
        <v>-2.0176962064855686</v>
      </c>
      <c r="K97" s="15">
        <f t="shared" si="11"/>
        <v>1.7132043627254745</v>
      </c>
      <c r="L97" s="15">
        <f t="shared" si="12"/>
        <v>1.6471776183095062</v>
      </c>
      <c r="M97" s="15">
        <f t="shared" si="13"/>
        <v>1.7690644137534144</v>
      </c>
      <c r="O97" s="15">
        <f t="shared" si="14"/>
        <v>2.181145508168604</v>
      </c>
      <c r="P97" s="15">
        <f t="shared" si="15"/>
        <v>95.66625253452878</v>
      </c>
      <c r="Q97" s="15">
        <f t="shared" si="16"/>
        <v>95.023922858941219</v>
      </c>
      <c r="R97" s="15">
        <f t="shared" si="17"/>
        <v>96.155843712970238</v>
      </c>
    </row>
    <row r="98" spans="1:18" x14ac:dyDescent="0.25">
      <c r="A98" s="4">
        <v>51013101703</v>
      </c>
      <c r="B98" s="7" t="s">
        <v>77</v>
      </c>
      <c r="C98" s="29">
        <f t="array" ref="C98">SUMPRODUCT($D$9:$D$12, TRANSPOSE(O98:R98))</f>
        <v>67.998209948688071</v>
      </c>
      <c r="E98" s="16">
        <v>1.94</v>
      </c>
      <c r="F98" s="16">
        <v>41.6</v>
      </c>
      <c r="G98" s="16">
        <v>6.16</v>
      </c>
      <c r="H98" s="16">
        <v>13.72</v>
      </c>
      <c r="J98" s="15">
        <f t="shared" si="10"/>
        <v>-2.0230191571021079</v>
      </c>
      <c r="K98" s="15">
        <f t="shared" si="11"/>
        <v>1.9559141159396787</v>
      </c>
      <c r="L98" s="15">
        <f t="shared" si="12"/>
        <v>2.1167935225371601</v>
      </c>
      <c r="M98" s="15">
        <f t="shared" si="13"/>
        <v>0.64571842018627135</v>
      </c>
      <c r="O98" s="15">
        <f t="shared" si="14"/>
        <v>2.1535586229457757</v>
      </c>
      <c r="P98" s="15">
        <f t="shared" si="15"/>
        <v>97.476236391325401</v>
      </c>
      <c r="Q98" s="15">
        <f t="shared" si="16"/>
        <v>98.286131232793608</v>
      </c>
      <c r="R98" s="15">
        <f t="shared" si="17"/>
        <v>74.076913547687511</v>
      </c>
    </row>
    <row r="99" spans="1:18" x14ac:dyDescent="0.25">
      <c r="A99" s="4">
        <v>51013101801</v>
      </c>
      <c r="B99" s="7" t="s">
        <v>78</v>
      </c>
      <c r="C99" s="29">
        <f t="array" ref="C99">SUMPRODUCT($D$9:$D$12, TRANSPOSE(O99:R99))</f>
        <v>74.93636221200218</v>
      </c>
      <c r="E99" s="16">
        <v>0.26</v>
      </c>
      <c r="F99" s="16">
        <v>45.1</v>
      </c>
      <c r="G99" s="16">
        <v>7.47</v>
      </c>
      <c r="H99" s="16">
        <v>28.87</v>
      </c>
      <c r="J99" s="15">
        <f t="shared" si="10"/>
        <v>-2.1720617743652202</v>
      </c>
      <c r="K99" s="15">
        <f t="shared" si="11"/>
        <v>2.2839002689318462</v>
      </c>
      <c r="L99" s="15">
        <f t="shared" si="12"/>
        <v>2.7445453945149429</v>
      </c>
      <c r="M99" s="15">
        <f t="shared" si="13"/>
        <v>2.7211686400084929</v>
      </c>
      <c r="O99" s="15">
        <f t="shared" si="14"/>
        <v>1.4925501871779014</v>
      </c>
      <c r="P99" s="15">
        <f t="shared" si="15"/>
        <v>98.881130358349722</v>
      </c>
      <c r="Q99" s="15">
        <f t="shared" si="16"/>
        <v>99.697026133312477</v>
      </c>
      <c r="R99" s="15">
        <f t="shared" si="17"/>
        <v>99.674742169168624</v>
      </c>
    </row>
    <row r="100" spans="1:18" x14ac:dyDescent="0.25">
      <c r="A100" s="4">
        <v>51013101802</v>
      </c>
      <c r="B100" s="7" t="s">
        <v>79</v>
      </c>
      <c r="C100" s="29">
        <f t="array" ref="C100">SUMPRODUCT($D$9:$D$12, TRANSPOSE(O100:R100))</f>
        <v>69.800850899016524</v>
      </c>
      <c r="E100" s="16">
        <v>3.66</v>
      </c>
      <c r="F100" s="16">
        <v>41.11</v>
      </c>
      <c r="G100" s="16">
        <v>4.63</v>
      </c>
      <c r="H100" s="16">
        <v>17.32</v>
      </c>
      <c r="J100" s="15">
        <f t="shared" si="10"/>
        <v>-1.8704279060946365</v>
      </c>
      <c r="K100" s="15">
        <f t="shared" si="11"/>
        <v>1.909996054520775</v>
      </c>
      <c r="L100" s="15">
        <f t="shared" si="12"/>
        <v>1.3836176720592921</v>
      </c>
      <c r="M100" s="15">
        <f t="shared" si="13"/>
        <v>1.1388947100450169</v>
      </c>
      <c r="O100" s="15">
        <f t="shared" si="14"/>
        <v>3.0712209877135956</v>
      </c>
      <c r="P100" s="15">
        <f t="shared" si="15"/>
        <v>97.193313933853332</v>
      </c>
      <c r="Q100" s="15">
        <f t="shared" si="16"/>
        <v>91.676222288473028</v>
      </c>
      <c r="R100" s="15">
        <f t="shared" si="17"/>
        <v>87.26264638602612</v>
      </c>
    </row>
    <row r="101" spans="1:18" x14ac:dyDescent="0.25">
      <c r="A101" s="4">
        <v>51013101803</v>
      </c>
      <c r="B101" s="7" t="s">
        <v>80</v>
      </c>
      <c r="C101" s="29">
        <f t="array" ref="C101">SUMPRODUCT($D$9:$D$12, TRANSPOSE(O101:R101))</f>
        <v>56.039194840883354</v>
      </c>
      <c r="E101" s="16">
        <v>5.17</v>
      </c>
      <c r="F101" s="16">
        <v>45.05</v>
      </c>
      <c r="G101" s="16">
        <v>1.77</v>
      </c>
      <c r="H101" s="16">
        <v>12.97</v>
      </c>
      <c r="J101" s="15">
        <f t="shared" si="10"/>
        <v>-1.7364669822450538</v>
      </c>
      <c r="K101" s="15">
        <f t="shared" si="11"/>
        <v>2.2792147524605291</v>
      </c>
      <c r="L101" s="15">
        <f t="shared" si="12"/>
        <v>1.3105951558179159E-2</v>
      </c>
      <c r="M101" s="15">
        <f t="shared" si="13"/>
        <v>0.54297335979903261</v>
      </c>
      <c r="O101" s="15">
        <f t="shared" si="14"/>
        <v>4.1240648787286487</v>
      </c>
      <c r="P101" s="15">
        <f t="shared" si="15"/>
        <v>98.867284871622971</v>
      </c>
      <c r="Q101" s="15">
        <f t="shared" si="16"/>
        <v>50.522836852506025</v>
      </c>
      <c r="R101" s="15">
        <f t="shared" si="17"/>
        <v>70.642592760675754</v>
      </c>
    </row>
    <row r="102" spans="1:18" x14ac:dyDescent="0.25">
      <c r="A102" s="4">
        <v>51013101900</v>
      </c>
      <c r="B102" s="7" t="s">
        <v>81</v>
      </c>
      <c r="C102" s="29">
        <f t="array" ref="C102">SUMPRODUCT($D$9:$D$12, TRANSPOSE(O102:R102))</f>
        <v>63.380695669762964</v>
      </c>
      <c r="E102" s="16">
        <v>5.15</v>
      </c>
      <c r="F102" s="16">
        <v>36.79</v>
      </c>
      <c r="G102" s="16">
        <v>5.91</v>
      </c>
      <c r="H102" s="16">
        <v>10.54</v>
      </c>
      <c r="J102" s="15">
        <f t="shared" si="10"/>
        <v>-1.7382412991172334</v>
      </c>
      <c r="K102" s="15">
        <f t="shared" si="11"/>
        <v>1.5051674313990142</v>
      </c>
      <c r="L102" s="15">
        <f t="shared" si="12"/>
        <v>1.9969935469688811</v>
      </c>
      <c r="M102" s="15">
        <f t="shared" si="13"/>
        <v>0.21007936414437911</v>
      </c>
      <c r="O102" s="15">
        <f t="shared" si="14"/>
        <v>4.108415242061163</v>
      </c>
      <c r="P102" s="15">
        <f t="shared" si="15"/>
        <v>93.385948193131568</v>
      </c>
      <c r="Q102" s="15">
        <f t="shared" si="16"/>
        <v>97.708705800155627</v>
      </c>
      <c r="R102" s="15">
        <f t="shared" si="17"/>
        <v>58.319713443703506</v>
      </c>
    </row>
    <row r="103" spans="1:18" x14ac:dyDescent="0.25">
      <c r="A103" s="4">
        <v>51013102001</v>
      </c>
      <c r="B103" s="7" t="s">
        <v>82</v>
      </c>
      <c r="C103" s="29">
        <f t="array" ref="C103">SUMPRODUCT($D$9:$D$12, TRANSPOSE(O103:R103))</f>
        <v>57.179766803895518</v>
      </c>
      <c r="E103" s="16">
        <v>9.9600000000000009</v>
      </c>
      <c r="F103" s="16">
        <v>31.51</v>
      </c>
      <c r="G103" s="16">
        <v>3.53</v>
      </c>
      <c r="H103" s="16">
        <v>9.82</v>
      </c>
      <c r="J103" s="15">
        <f t="shared" si="10"/>
        <v>-1.3115180913579665</v>
      </c>
      <c r="K103" s="15">
        <f t="shared" si="11"/>
        <v>1.0103768920279734</v>
      </c>
      <c r="L103" s="15">
        <f t="shared" si="12"/>
        <v>0.85649777955886408</v>
      </c>
      <c r="M103" s="15">
        <f t="shared" si="13"/>
        <v>0.11144410617263012</v>
      </c>
      <c r="O103" s="15">
        <f t="shared" si="14"/>
        <v>9.4841392817981216</v>
      </c>
      <c r="P103" s="15">
        <f t="shared" si="15"/>
        <v>84.38426226938472</v>
      </c>
      <c r="Q103" s="15">
        <f t="shared" si="16"/>
        <v>80.413874974445719</v>
      </c>
      <c r="R103" s="15">
        <f t="shared" si="17"/>
        <v>54.436790689953497</v>
      </c>
    </row>
    <row r="104" spans="1:18" x14ac:dyDescent="0.25">
      <c r="A104" s="4">
        <v>51013102002</v>
      </c>
      <c r="B104" s="7" t="s">
        <v>83</v>
      </c>
      <c r="C104" s="29">
        <f t="array" ref="C104">SUMPRODUCT($D$9:$D$12, TRANSPOSE(O104:R104))</f>
        <v>56.088516049871892</v>
      </c>
      <c r="E104" s="16">
        <v>12.6</v>
      </c>
      <c r="F104" s="16">
        <v>31.25</v>
      </c>
      <c r="G104" s="16">
        <v>2.1800000000000002</v>
      </c>
      <c r="H104" s="16">
        <v>12.46</v>
      </c>
      <c r="J104" s="15">
        <f t="shared" si="10"/>
        <v>-1.0773082642302192</v>
      </c>
      <c r="K104" s="15">
        <f t="shared" si="11"/>
        <v>0.98601220637712661</v>
      </c>
      <c r="L104" s="15">
        <f t="shared" si="12"/>
        <v>0.20957791149015698</v>
      </c>
      <c r="M104" s="15">
        <f t="shared" si="13"/>
        <v>0.47310671873571036</v>
      </c>
      <c r="O104" s="15">
        <f t="shared" si="14"/>
        <v>14.067128573544977</v>
      </c>
      <c r="P104" s="15">
        <f t="shared" si="15"/>
        <v>83.793643848644095</v>
      </c>
      <c r="Q104" s="15">
        <f t="shared" si="16"/>
        <v>58.300143957441207</v>
      </c>
      <c r="R104" s="15">
        <f t="shared" si="17"/>
        <v>68.193147819857273</v>
      </c>
    </row>
    <row r="105" spans="1:18" x14ac:dyDescent="0.25">
      <c r="A105" s="4">
        <v>51013102003</v>
      </c>
      <c r="B105" s="7" t="s">
        <v>84</v>
      </c>
      <c r="C105" s="29">
        <f t="array" ref="C105">SUMPRODUCT($D$9:$D$12, TRANSPOSE(O105:R105))</f>
        <v>39.33734527556777</v>
      </c>
      <c r="E105" s="16">
        <v>17.12</v>
      </c>
      <c r="F105" s="16">
        <v>22.8</v>
      </c>
      <c r="G105" s="16">
        <v>0.96</v>
      </c>
      <c r="H105" s="16">
        <v>7.03</v>
      </c>
      <c r="J105" s="15">
        <f t="shared" si="10"/>
        <v>-0.67631265111756056</v>
      </c>
      <c r="K105" s="15">
        <f t="shared" si="11"/>
        <v>0.19415992272460855</v>
      </c>
      <c r="L105" s="15">
        <f t="shared" si="12"/>
        <v>-0.37504596928304518</v>
      </c>
      <c r="M105" s="15">
        <f t="shared" si="13"/>
        <v>-0.27076751846789776</v>
      </c>
      <c r="O105" s="15">
        <f t="shared" si="14"/>
        <v>24.942108108498505</v>
      </c>
      <c r="P105" s="15">
        <f t="shared" si="15"/>
        <v>57.697466865195302</v>
      </c>
      <c r="Q105" s="15">
        <f t="shared" si="16"/>
        <v>35.381313956255603</v>
      </c>
      <c r="R105" s="15">
        <f t="shared" si="17"/>
        <v>39.32849217232166</v>
      </c>
    </row>
    <row r="106" spans="1:18" x14ac:dyDescent="0.25">
      <c r="A106" s="4">
        <v>51013102100</v>
      </c>
      <c r="B106" s="7" t="s">
        <v>85</v>
      </c>
      <c r="C106" s="29">
        <f t="array" ref="C106">SUMPRODUCT($D$9:$D$12, TRANSPOSE(O106:R106))</f>
        <v>55.599498904470295</v>
      </c>
      <c r="E106" s="16">
        <v>10.52</v>
      </c>
      <c r="F106" s="16">
        <v>36.68</v>
      </c>
      <c r="G106" s="16">
        <v>3.02</v>
      </c>
      <c r="H106" s="16">
        <v>8.24</v>
      </c>
      <c r="J106" s="15">
        <f t="shared" si="10"/>
        <v>-1.2618372189369291</v>
      </c>
      <c r="K106" s="15">
        <f t="shared" si="11"/>
        <v>1.4948592951621176</v>
      </c>
      <c r="L106" s="15">
        <f t="shared" si="12"/>
        <v>0.6121058293995747</v>
      </c>
      <c r="M106" s="15">
        <f t="shared" si="13"/>
        <v>-0.10500548770981938</v>
      </c>
      <c r="O106" s="15">
        <f t="shared" si="14"/>
        <v>10.350368325146871</v>
      </c>
      <c r="P106" s="15">
        <f t="shared" si="15"/>
        <v>93.252441628289546</v>
      </c>
      <c r="Q106" s="15">
        <f t="shared" si="16"/>
        <v>72.976612952779377</v>
      </c>
      <c r="R106" s="15">
        <f t="shared" si="17"/>
        <v>45.818572711665368</v>
      </c>
    </row>
    <row r="107" spans="1:18" x14ac:dyDescent="0.25">
      <c r="A107" s="4">
        <v>51013102200</v>
      </c>
      <c r="B107" s="7" t="s">
        <v>86</v>
      </c>
      <c r="C107" s="29">
        <f t="array" ref="C107">SUMPRODUCT($D$9:$D$12, TRANSPOSE(O107:R107))</f>
        <v>34.71516803913299</v>
      </c>
      <c r="E107" s="16">
        <v>24.66</v>
      </c>
      <c r="F107" s="16">
        <v>16.25</v>
      </c>
      <c r="G107" s="16">
        <v>0</v>
      </c>
      <c r="H107" s="16">
        <v>6.24</v>
      </c>
      <c r="J107" s="15">
        <f t="shared" si="10"/>
        <v>-7.3951903057366186E-3</v>
      </c>
      <c r="K107" s="15">
        <f t="shared" si="11"/>
        <v>-0.41964273501787602</v>
      </c>
      <c r="L107" s="15">
        <f t="shared" si="12"/>
        <v>-0.83507787546523704</v>
      </c>
      <c r="M107" s="15">
        <f t="shared" si="13"/>
        <v>-0.37899231540912254</v>
      </c>
      <c r="O107" s="15">
        <f t="shared" si="14"/>
        <v>49.70497728062017</v>
      </c>
      <c r="P107" s="15">
        <f t="shared" si="15"/>
        <v>33.737323219868166</v>
      </c>
      <c r="Q107" s="15">
        <f t="shared" si="16"/>
        <v>20.183693138647318</v>
      </c>
      <c r="R107" s="15">
        <f t="shared" si="17"/>
        <v>35.234678517396311</v>
      </c>
    </row>
    <row r="108" spans="1:18" x14ac:dyDescent="0.25">
      <c r="A108" s="4">
        <v>51013102301</v>
      </c>
      <c r="B108" s="7" t="s">
        <v>87</v>
      </c>
      <c r="C108" s="29">
        <f t="array" ref="C108">SUMPRODUCT($D$9:$D$12, TRANSPOSE(O108:R108))</f>
        <v>56.252221204541961</v>
      </c>
      <c r="E108" s="16">
        <v>6.1</v>
      </c>
      <c r="F108" s="16">
        <v>36.03</v>
      </c>
      <c r="G108" s="16">
        <v>3.3</v>
      </c>
      <c r="H108" s="16">
        <v>9.09</v>
      </c>
      <c r="J108" s="15">
        <f t="shared" si="10"/>
        <v>-1.6539612476886882</v>
      </c>
      <c r="K108" s="15">
        <f t="shared" si="11"/>
        <v>1.4339475810350009</v>
      </c>
      <c r="L108" s="15">
        <f t="shared" si="12"/>
        <v>0.74628180203604721</v>
      </c>
      <c r="M108" s="15">
        <f t="shared" si="13"/>
        <v>1.1438914062384413E-2</v>
      </c>
      <c r="O108" s="15">
        <f t="shared" si="14"/>
        <v>4.9067693380134507</v>
      </c>
      <c r="P108" s="15">
        <f t="shared" si="15"/>
        <v>92.420638889867661</v>
      </c>
      <c r="Q108" s="15">
        <f t="shared" si="16"/>
        <v>77.225139896020124</v>
      </c>
      <c r="R108" s="15">
        <f t="shared" si="17"/>
        <v>50.456336694266611</v>
      </c>
    </row>
    <row r="109" spans="1:18" x14ac:dyDescent="0.25">
      <c r="A109" s="4">
        <v>51013102302</v>
      </c>
      <c r="B109" s="7" t="s">
        <v>88</v>
      </c>
      <c r="C109" s="29">
        <f t="array" ref="C109">SUMPRODUCT($D$9:$D$12, TRANSPOSE(O109:R109))</f>
        <v>43.927011445035689</v>
      </c>
      <c r="E109" s="16">
        <v>14.31</v>
      </c>
      <c r="F109" s="16">
        <v>24.95</v>
      </c>
      <c r="G109" s="16">
        <v>2.1</v>
      </c>
      <c r="H109" s="16">
        <v>6.35</v>
      </c>
      <c r="J109" s="15">
        <f t="shared" si="10"/>
        <v>-0.92560417165883724</v>
      </c>
      <c r="K109" s="15">
        <f t="shared" si="11"/>
        <v>0.39563713099122544</v>
      </c>
      <c r="L109" s="15">
        <f t="shared" si="12"/>
        <v>0.17124191930830762</v>
      </c>
      <c r="M109" s="15">
        <f t="shared" si="13"/>
        <v>-0.36392303988566094</v>
      </c>
      <c r="O109" s="15">
        <f t="shared" si="14"/>
        <v>17.732586231554162</v>
      </c>
      <c r="P109" s="15">
        <f t="shared" si="15"/>
        <v>65.381362953941576</v>
      </c>
      <c r="Q109" s="15">
        <f t="shared" si="16"/>
        <v>56.79832262884468</v>
      </c>
      <c r="R109" s="15">
        <f t="shared" si="17"/>
        <v>35.795773965802326</v>
      </c>
    </row>
    <row r="110" spans="1:18" x14ac:dyDescent="0.25">
      <c r="A110" s="4">
        <v>51013102400</v>
      </c>
      <c r="B110" s="7" t="s">
        <v>89</v>
      </c>
      <c r="C110" s="29">
        <f t="array" ref="C110">SUMPRODUCT($D$9:$D$12, TRANSPOSE(O110:R110))</f>
        <v>64.873170107037765</v>
      </c>
      <c r="E110" s="16">
        <v>11.25</v>
      </c>
      <c r="F110" s="16">
        <v>38.520000000000003</v>
      </c>
      <c r="G110" s="16">
        <v>4.26</v>
      </c>
      <c r="H110" s="16">
        <v>11.64</v>
      </c>
      <c r="J110" s="15">
        <f t="shared" si="10"/>
        <v>-1.1970746531023626</v>
      </c>
      <c r="K110" s="15">
        <f t="shared" si="11"/>
        <v>1.6672863013065715</v>
      </c>
      <c r="L110" s="15">
        <f t="shared" si="12"/>
        <v>1.2063137082182391</v>
      </c>
      <c r="M110" s="15">
        <f t="shared" si="13"/>
        <v>0.360772119378996</v>
      </c>
      <c r="O110" s="15">
        <f t="shared" si="14"/>
        <v>11.563872921689789</v>
      </c>
      <c r="P110" s="15">
        <f t="shared" si="15"/>
        <v>95.227125538697436</v>
      </c>
      <c r="Q110" s="15">
        <f t="shared" si="16"/>
        <v>88.615172298464799</v>
      </c>
      <c r="R110" s="15">
        <f t="shared" si="17"/>
        <v>64.086509669299005</v>
      </c>
    </row>
    <row r="111" spans="1:18" x14ac:dyDescent="0.25">
      <c r="A111" s="4">
        <v>51013102500</v>
      </c>
      <c r="B111" s="7" t="s">
        <v>90</v>
      </c>
      <c r="C111" s="29">
        <f t="array" ref="C111">SUMPRODUCT($D$9:$D$12, TRANSPOSE(O111:R111))</f>
        <v>67.489989018085453</v>
      </c>
      <c r="E111" s="16">
        <v>9.58</v>
      </c>
      <c r="F111" s="16">
        <v>38.96</v>
      </c>
      <c r="G111" s="16">
        <v>3.02</v>
      </c>
      <c r="H111" s="16">
        <v>19.48</v>
      </c>
      <c r="J111" s="15">
        <f t="shared" si="10"/>
        <v>-1.3452301119293846</v>
      </c>
      <c r="K111" s="15">
        <f t="shared" si="11"/>
        <v>1.7085188462541581</v>
      </c>
      <c r="L111" s="15">
        <f t="shared" si="12"/>
        <v>0.6121058293995747</v>
      </c>
      <c r="M111" s="15">
        <f t="shared" si="13"/>
        <v>1.4348004839602644</v>
      </c>
      <c r="O111" s="15">
        <f t="shared" si="14"/>
        <v>8.9275467422513568</v>
      </c>
      <c r="P111" s="15">
        <f t="shared" si="15"/>
        <v>95.622994376105638</v>
      </c>
      <c r="Q111" s="15">
        <f t="shared" si="16"/>
        <v>72.976612952779377</v>
      </c>
      <c r="R111" s="15">
        <f t="shared" si="17"/>
        <v>92.432802001205459</v>
      </c>
    </row>
    <row r="112" spans="1:18" x14ac:dyDescent="0.25">
      <c r="A112" s="4">
        <v>51013102600</v>
      </c>
      <c r="B112" s="7" t="s">
        <v>91</v>
      </c>
      <c r="C112" s="29">
        <f t="array" ref="C112">SUMPRODUCT($D$9:$D$12, TRANSPOSE(O112:R112))</f>
        <v>46.246395142220898</v>
      </c>
      <c r="E112" s="16">
        <v>10.33</v>
      </c>
      <c r="F112" s="16">
        <v>25.8</v>
      </c>
      <c r="G112" s="16">
        <v>3.6</v>
      </c>
      <c r="H112" s="16">
        <v>4.16</v>
      </c>
      <c r="J112" s="15">
        <f t="shared" si="10"/>
        <v>-1.2786932292226383</v>
      </c>
      <c r="K112" s="15">
        <f t="shared" si="11"/>
        <v>0.4752909110036091</v>
      </c>
      <c r="L112" s="15">
        <f t="shared" si="12"/>
        <v>0.89004177271798235</v>
      </c>
      <c r="M112" s="15">
        <f t="shared" si="13"/>
        <v>-0.66393861621639783</v>
      </c>
      <c r="O112" s="15">
        <f t="shared" si="14"/>
        <v>10.050255246228177</v>
      </c>
      <c r="P112" s="15">
        <f t="shared" si="15"/>
        <v>68.27101817493454</v>
      </c>
      <c r="Q112" s="15">
        <f t="shared" si="16"/>
        <v>81.327827178514184</v>
      </c>
      <c r="R112" s="15">
        <f t="shared" si="17"/>
        <v>25.3364799692067</v>
      </c>
    </row>
    <row r="113" spans="1:18" x14ac:dyDescent="0.25">
      <c r="A113" s="4">
        <v>51013102701</v>
      </c>
      <c r="B113" s="7" t="s">
        <v>92</v>
      </c>
      <c r="C113" s="29">
        <f t="array" ref="C113">SUMPRODUCT($D$9:$D$12, TRANSPOSE(O113:R113))</f>
        <v>49.209906749897733</v>
      </c>
      <c r="E113" s="16">
        <v>23.62</v>
      </c>
      <c r="F113" s="16">
        <v>22.96</v>
      </c>
      <c r="G113" s="16">
        <v>0.93</v>
      </c>
      <c r="H113" s="16">
        <v>10.42</v>
      </c>
      <c r="J113" s="15">
        <f t="shared" si="10"/>
        <v>-9.965966765909158E-2</v>
      </c>
      <c r="K113" s="15">
        <f t="shared" si="11"/>
        <v>0.20915357543282193</v>
      </c>
      <c r="L113" s="15">
        <f t="shared" si="12"/>
        <v>-0.38942196635123866</v>
      </c>
      <c r="M113" s="15">
        <f t="shared" si="13"/>
        <v>0.19364015448242103</v>
      </c>
      <c r="O113" s="15">
        <f t="shared" si="14"/>
        <v>46.03072608089748</v>
      </c>
      <c r="P113" s="15">
        <f t="shared" si="15"/>
        <v>58.283582385164202</v>
      </c>
      <c r="Q113" s="15">
        <f t="shared" si="16"/>
        <v>34.848201258544435</v>
      </c>
      <c r="R113" s="15">
        <f t="shared" si="17"/>
        <v>57.677117274984823</v>
      </c>
    </row>
    <row r="114" spans="1:18" x14ac:dyDescent="0.25">
      <c r="A114" s="4">
        <v>51013102702</v>
      </c>
      <c r="B114" s="7" t="s">
        <v>93</v>
      </c>
      <c r="C114" s="29">
        <f t="array" ref="C114">SUMPRODUCT($D$9:$D$12, TRANSPOSE(O114:R114))</f>
        <v>53.566341359102132</v>
      </c>
      <c r="E114" s="16">
        <v>13.74</v>
      </c>
      <c r="F114" s="16">
        <v>33.590000000000003</v>
      </c>
      <c r="G114" s="16">
        <v>1.86</v>
      </c>
      <c r="H114" s="16">
        <v>10.29</v>
      </c>
      <c r="J114" s="15">
        <f t="shared" si="10"/>
        <v>-0.97617220251596448</v>
      </c>
      <c r="K114" s="15">
        <f t="shared" si="11"/>
        <v>1.2052943772347473</v>
      </c>
      <c r="L114" s="15">
        <f t="shared" si="12"/>
        <v>5.6233942762759677E-2</v>
      </c>
      <c r="M114" s="15">
        <f t="shared" si="13"/>
        <v>0.17583101068196622</v>
      </c>
      <c r="O114" s="15">
        <f t="shared" si="14"/>
        <v>16.448956794680804</v>
      </c>
      <c r="P114" s="15">
        <f t="shared" si="15"/>
        <v>88.595516026108328</v>
      </c>
      <c r="Q114" s="15">
        <f t="shared" si="16"/>
        <v>52.242227924038765</v>
      </c>
      <c r="R114" s="15">
        <f t="shared" si="17"/>
        <v>56.97866469158064</v>
      </c>
    </row>
    <row r="115" spans="1:18" x14ac:dyDescent="0.25">
      <c r="A115" s="4">
        <v>51013102801</v>
      </c>
      <c r="B115" s="7" t="s">
        <v>94</v>
      </c>
      <c r="C115" s="29">
        <f t="array" ref="C115">SUMPRODUCT($D$9:$D$12, TRANSPOSE(O115:R115))</f>
        <v>51.182272372561172</v>
      </c>
      <c r="E115" s="16">
        <v>16.07</v>
      </c>
      <c r="F115" s="16">
        <v>32.96</v>
      </c>
      <c r="G115" s="16">
        <v>0.42</v>
      </c>
      <c r="H115" s="16">
        <v>12.61</v>
      </c>
      <c r="J115" s="15">
        <f t="shared" si="10"/>
        <v>-0.76946428690700563</v>
      </c>
      <c r="K115" s="15">
        <f t="shared" si="11"/>
        <v>1.146256869696157</v>
      </c>
      <c r="L115" s="15">
        <f t="shared" si="12"/>
        <v>-0.6338139165105281</v>
      </c>
      <c r="M115" s="15">
        <f t="shared" si="13"/>
        <v>0.49365573081315789</v>
      </c>
      <c r="O115" s="15">
        <f t="shared" si="14"/>
        <v>22.080886880404375</v>
      </c>
      <c r="P115" s="15">
        <f t="shared" si="15"/>
        <v>87.415555840507082</v>
      </c>
      <c r="Q115" s="15">
        <f t="shared" si="16"/>
        <v>26.310113498879907</v>
      </c>
      <c r="R115" s="15">
        <f t="shared" si="17"/>
        <v>68.922533270453329</v>
      </c>
    </row>
    <row r="116" spans="1:18" x14ac:dyDescent="0.25">
      <c r="A116" s="4">
        <v>51013102802</v>
      </c>
      <c r="B116" s="7" t="s">
        <v>95</v>
      </c>
      <c r="C116" s="29">
        <f t="array" ref="C116">SUMPRODUCT($D$9:$D$12, TRANSPOSE(O116:R116))</f>
        <v>53.17293347828663</v>
      </c>
      <c r="E116" s="16">
        <v>8.1199999999999992</v>
      </c>
      <c r="F116" s="16">
        <v>39.33</v>
      </c>
      <c r="G116" s="16">
        <v>3.33</v>
      </c>
      <c r="H116" s="16">
        <v>5.61</v>
      </c>
      <c r="J116" s="15">
        <f t="shared" si="10"/>
        <v>-1.4747552435985176</v>
      </c>
      <c r="K116" s="15">
        <f t="shared" si="11"/>
        <v>1.7431916681419013</v>
      </c>
      <c r="L116" s="15">
        <f t="shared" si="12"/>
        <v>0.76065779910424092</v>
      </c>
      <c r="M116" s="15">
        <f t="shared" si="13"/>
        <v>-0.465298166134403</v>
      </c>
      <c r="O116" s="15">
        <f t="shared" si="14"/>
        <v>7.0139178958199242</v>
      </c>
      <c r="P116" s="15">
        <f t="shared" si="15"/>
        <v>95.934992981743278</v>
      </c>
      <c r="Q116" s="15">
        <f t="shared" si="16"/>
        <v>77.656925641486211</v>
      </c>
      <c r="R116" s="15">
        <f t="shared" si="17"/>
        <v>32.085897394097096</v>
      </c>
    </row>
    <row r="117" spans="1:18" x14ac:dyDescent="0.25">
      <c r="A117" s="4">
        <v>51013102901</v>
      </c>
      <c r="B117" s="7" t="s">
        <v>96</v>
      </c>
      <c r="C117" s="29">
        <f t="array" ref="C117">SUMPRODUCT($D$9:$D$12, TRANSPOSE(O117:R117))</f>
        <v>62.723970297332755</v>
      </c>
      <c r="E117" s="16">
        <v>8.4</v>
      </c>
      <c r="F117" s="16">
        <v>34.26</v>
      </c>
      <c r="G117" s="16">
        <v>4.91</v>
      </c>
      <c r="H117" s="16">
        <v>10.9</v>
      </c>
      <c r="J117" s="15">
        <f t="shared" si="10"/>
        <v>-1.4499148073879988</v>
      </c>
      <c r="K117" s="15">
        <f t="shared" si="11"/>
        <v>1.2680802979503905</v>
      </c>
      <c r="L117" s="15">
        <f t="shared" si="12"/>
        <v>1.5177936446957649</v>
      </c>
      <c r="M117" s="15">
        <f t="shared" si="13"/>
        <v>0.25939699313025383</v>
      </c>
      <c r="O117" s="15">
        <f t="shared" si="14"/>
        <v>7.3541138797480947</v>
      </c>
      <c r="P117" s="15">
        <f t="shared" si="15"/>
        <v>89.761536170425842</v>
      </c>
      <c r="Q117" s="15">
        <f t="shared" si="16"/>
        <v>93.54667861291847</v>
      </c>
      <c r="R117" s="15">
        <f t="shared" si="17"/>
        <v>60.233552526238611</v>
      </c>
    </row>
    <row r="118" spans="1:18" x14ac:dyDescent="0.25">
      <c r="A118" s="4">
        <v>51013102902</v>
      </c>
      <c r="B118" s="7" t="s">
        <v>97</v>
      </c>
      <c r="C118" s="29">
        <f t="array" ref="C118">SUMPRODUCT($D$9:$D$12, TRANSPOSE(O118:R118))</f>
        <v>65.52614631491781</v>
      </c>
      <c r="E118" s="16">
        <v>3.31</v>
      </c>
      <c r="F118" s="16">
        <v>34.1</v>
      </c>
      <c r="G118" s="16">
        <v>3.06</v>
      </c>
      <c r="H118" s="16">
        <v>21.91</v>
      </c>
      <c r="J118" s="15">
        <f t="shared" si="10"/>
        <v>-1.9014784513577849</v>
      </c>
      <c r="K118" s="15">
        <f t="shared" si="11"/>
        <v>1.2530866452421774</v>
      </c>
      <c r="L118" s="15">
        <f t="shared" si="12"/>
        <v>0.63127382549049937</v>
      </c>
      <c r="M118" s="15">
        <f t="shared" si="13"/>
        <v>1.7676944796149177</v>
      </c>
      <c r="O118" s="15">
        <f t="shared" si="14"/>
        <v>2.861968618637484</v>
      </c>
      <c r="P118" s="15">
        <f t="shared" si="15"/>
        <v>89.491291216394998</v>
      </c>
      <c r="Q118" s="15">
        <f t="shared" si="16"/>
        <v>73.606925093420813</v>
      </c>
      <c r="R118" s="15">
        <f t="shared" si="17"/>
        <v>96.144400331217923</v>
      </c>
    </row>
    <row r="119" spans="1:18" x14ac:dyDescent="0.25">
      <c r="A119" s="4">
        <v>51013103000</v>
      </c>
      <c r="B119" s="7" t="s">
        <v>98</v>
      </c>
      <c r="C119" s="29">
        <f t="array" ref="C119">SUMPRODUCT($D$9:$D$12, TRANSPOSE(O119:R119))</f>
        <v>57.405664077027829</v>
      </c>
      <c r="E119" s="16">
        <v>2.35</v>
      </c>
      <c r="F119" s="16">
        <v>39.340000000000003</v>
      </c>
      <c r="G119" s="16">
        <v>2.4700000000000002</v>
      </c>
      <c r="H119" s="16">
        <v>12.36</v>
      </c>
      <c r="J119" s="15">
        <f t="shared" si="10"/>
        <v>-1.9866456612224201</v>
      </c>
      <c r="K119" s="15">
        <f t="shared" si="11"/>
        <v>1.7441287714361651</v>
      </c>
      <c r="L119" s="15">
        <f t="shared" si="12"/>
        <v>0.34854588314936075</v>
      </c>
      <c r="M119" s="15">
        <f t="shared" si="13"/>
        <v>0.45940737735074499</v>
      </c>
      <c r="O119" s="15">
        <f t="shared" si="14"/>
        <v>2.3480838700905706</v>
      </c>
      <c r="P119" s="15">
        <f t="shared" si="15"/>
        <v>95.943168094282271</v>
      </c>
      <c r="Q119" s="15">
        <f t="shared" si="16"/>
        <v>63.628486918283379</v>
      </c>
      <c r="R119" s="15">
        <f t="shared" si="17"/>
        <v>67.702917425455098</v>
      </c>
    </row>
    <row r="120" spans="1:18" x14ac:dyDescent="0.25">
      <c r="A120" s="4">
        <v>51013103100</v>
      </c>
      <c r="B120" s="7" t="s">
        <v>99</v>
      </c>
      <c r="C120" s="29">
        <f t="array" ref="C120">SUMPRODUCT($D$9:$D$12, TRANSPOSE(O120:R120))</f>
        <v>56.766084417457591</v>
      </c>
      <c r="E120" s="16">
        <v>16.670000000000002</v>
      </c>
      <c r="F120" s="16">
        <v>27.67</v>
      </c>
      <c r="G120" s="16">
        <v>2.88</v>
      </c>
      <c r="H120" s="16">
        <v>10.56</v>
      </c>
      <c r="J120" s="15">
        <f t="shared" si="10"/>
        <v>-0.7162347807416084</v>
      </c>
      <c r="K120" s="15">
        <f t="shared" si="11"/>
        <v>0.65052922703085281</v>
      </c>
      <c r="L120" s="15">
        <f t="shared" si="12"/>
        <v>0.54501784308133838</v>
      </c>
      <c r="M120" s="15">
        <f t="shared" si="13"/>
        <v>0.21281923242137232</v>
      </c>
      <c r="O120" s="15">
        <f t="shared" si="14"/>
        <v>23.692319512317944</v>
      </c>
      <c r="P120" s="15">
        <f t="shared" si="15"/>
        <v>74.232478549347064</v>
      </c>
      <c r="Q120" s="15">
        <f t="shared" si="16"/>
        <v>70.712937711365086</v>
      </c>
      <c r="R120" s="15">
        <f t="shared" si="17"/>
        <v>58.426601896800278</v>
      </c>
    </row>
    <row r="121" spans="1:18" x14ac:dyDescent="0.25">
      <c r="A121" s="4">
        <v>51013103200</v>
      </c>
      <c r="B121" s="7" t="s">
        <v>100</v>
      </c>
      <c r="C121" s="29">
        <f t="array" ref="C121">SUMPRODUCT($D$9:$D$12, TRANSPOSE(O121:R121))</f>
        <v>50.733189478469143</v>
      </c>
      <c r="E121" s="16">
        <v>11.43</v>
      </c>
      <c r="F121" s="16">
        <v>39.979999999999997</v>
      </c>
      <c r="G121" s="16">
        <v>1.32</v>
      </c>
      <c r="H121" s="16">
        <v>9.49</v>
      </c>
      <c r="J121" s="15">
        <f t="shared" si="10"/>
        <v>-1.1811058012527436</v>
      </c>
      <c r="K121" s="15">
        <f t="shared" si="11"/>
        <v>1.804103382269018</v>
      </c>
      <c r="L121" s="15">
        <f t="shared" si="12"/>
        <v>-0.20253400446472322</v>
      </c>
      <c r="M121" s="15">
        <f t="shared" si="13"/>
        <v>6.6236279602245096E-2</v>
      </c>
      <c r="O121" s="15">
        <f t="shared" si="14"/>
        <v>11.878034782082246</v>
      </c>
      <c r="P121" s="15">
        <f t="shared" si="15"/>
        <v>96.439244919438977</v>
      </c>
      <c r="Q121" s="15">
        <f t="shared" si="16"/>
        <v>41.974963874160942</v>
      </c>
      <c r="R121" s="15">
        <f t="shared" si="17"/>
        <v>52.640514338194407</v>
      </c>
    </row>
    <row r="122" spans="1:18" x14ac:dyDescent="0.25">
      <c r="A122" s="4">
        <v>51013103300</v>
      </c>
      <c r="B122" s="7" t="s">
        <v>101</v>
      </c>
      <c r="C122" s="29">
        <f t="array" ref="C122">SUMPRODUCT($D$9:$D$12, TRANSPOSE(O122:R122))</f>
        <v>56.862542182330188</v>
      </c>
      <c r="E122" s="16">
        <v>11.27</v>
      </c>
      <c r="F122" s="16">
        <v>31.78</v>
      </c>
      <c r="G122" s="16">
        <v>3.81</v>
      </c>
      <c r="H122" s="16">
        <v>8.4499999999999993</v>
      </c>
      <c r="J122" s="15">
        <f t="shared" si="10"/>
        <v>-1.1953003362301828</v>
      </c>
      <c r="K122" s="15">
        <f t="shared" si="11"/>
        <v>1.0356786809730836</v>
      </c>
      <c r="L122" s="15">
        <f t="shared" si="12"/>
        <v>0.99067375219533671</v>
      </c>
      <c r="M122" s="15">
        <f t="shared" si="13"/>
        <v>-7.6236870801392673E-2</v>
      </c>
      <c r="O122" s="15">
        <f t="shared" si="14"/>
        <v>11.598485423341243</v>
      </c>
      <c r="P122" s="15">
        <f t="shared" si="15"/>
        <v>84.982396426329572</v>
      </c>
      <c r="Q122" s="15">
        <f t="shared" si="16"/>
        <v>83.907754410953856</v>
      </c>
      <c r="R122" s="15">
        <f t="shared" si="17"/>
        <v>46.961532468696092</v>
      </c>
    </row>
    <row r="123" spans="1:18" x14ac:dyDescent="0.25">
      <c r="A123" s="4">
        <v>51013103401</v>
      </c>
      <c r="B123" s="7" t="s">
        <v>102</v>
      </c>
      <c r="C123" s="29">
        <f t="array" ref="C123">SUMPRODUCT($D$9:$D$12, TRANSPOSE(O123:R123))</f>
        <v>69.624258677824827</v>
      </c>
      <c r="E123" s="16">
        <v>10.54</v>
      </c>
      <c r="F123" s="16">
        <v>36.1</v>
      </c>
      <c r="G123" s="16">
        <v>3.19</v>
      </c>
      <c r="H123" s="16">
        <v>39.47</v>
      </c>
      <c r="J123" s="15">
        <f t="shared" si="10"/>
        <v>-1.2600629020647494</v>
      </c>
      <c r="K123" s="15">
        <f t="shared" si="11"/>
        <v>1.4405073040948444</v>
      </c>
      <c r="L123" s="15">
        <f t="shared" si="12"/>
        <v>0.69356981278600449</v>
      </c>
      <c r="M123" s="15">
        <f t="shared" si="13"/>
        <v>4.1732988268147988</v>
      </c>
      <c r="O123" s="15">
        <f t="shared" si="14"/>
        <v>10.38233358523193</v>
      </c>
      <c r="P123" s="15">
        <f t="shared" si="15"/>
        <v>92.513803747643522</v>
      </c>
      <c r="Q123" s="15">
        <f t="shared" si="16"/>
        <v>75.602398482197785</v>
      </c>
      <c r="R123" s="15">
        <f t="shared" si="17"/>
        <v>99.998498896226067</v>
      </c>
    </row>
    <row r="124" spans="1:18" x14ac:dyDescent="0.25">
      <c r="A124" s="4">
        <v>51013103402</v>
      </c>
      <c r="B124" s="7" t="s">
        <v>103</v>
      </c>
      <c r="C124" s="29">
        <f t="array" ref="C124">SUMPRODUCT($D$9:$D$12, TRANSPOSE(O124:R124))</f>
        <v>69.567116050935525</v>
      </c>
      <c r="E124" s="16">
        <v>2.44</v>
      </c>
      <c r="F124" s="16">
        <v>36.130000000000003</v>
      </c>
      <c r="G124" s="16">
        <v>3.77</v>
      </c>
      <c r="H124" s="16">
        <v>31.3</v>
      </c>
      <c r="J124" s="15">
        <f t="shared" si="10"/>
        <v>-1.9786612352976105</v>
      </c>
      <c r="K124" s="15">
        <f t="shared" si="11"/>
        <v>1.4433186139776344</v>
      </c>
      <c r="L124" s="15">
        <f t="shared" si="12"/>
        <v>0.97150575610441203</v>
      </c>
      <c r="M124" s="15">
        <f t="shared" si="13"/>
        <v>3.0540626356631462</v>
      </c>
      <c r="O124" s="15">
        <f t="shared" si="14"/>
        <v>2.3927080103958667</v>
      </c>
      <c r="P124" s="15">
        <f t="shared" si="15"/>
        <v>92.553463070237754</v>
      </c>
      <c r="Q124" s="15">
        <f t="shared" si="16"/>
        <v>83.435175592631552</v>
      </c>
      <c r="R124" s="15">
        <f t="shared" si="17"/>
        <v>99.887117530476942</v>
      </c>
    </row>
    <row r="125" spans="1:18" x14ac:dyDescent="0.25">
      <c r="A125" s="4">
        <v>51013103501</v>
      </c>
      <c r="B125" s="7" t="s">
        <v>104</v>
      </c>
      <c r="C125" s="29">
        <f t="array" ref="C125">SUMPRODUCT($D$9:$D$12, TRANSPOSE(O125:R125))</f>
        <v>71.199228806609128</v>
      </c>
      <c r="E125" s="16">
        <v>4.7699999999999996</v>
      </c>
      <c r="F125" s="16">
        <v>33.44</v>
      </c>
      <c r="G125" s="16">
        <v>4.7699999999999996</v>
      </c>
      <c r="H125" s="16">
        <v>38.909999999999997</v>
      </c>
      <c r="J125" s="15">
        <f t="shared" si="10"/>
        <v>-1.7719533196886517</v>
      </c>
      <c r="K125" s="15">
        <f t="shared" si="11"/>
        <v>1.1912378278207969</v>
      </c>
      <c r="L125" s="15">
        <f t="shared" si="12"/>
        <v>1.4507056583775284</v>
      </c>
      <c r="M125" s="15">
        <f t="shared" si="13"/>
        <v>4.0965825150589943</v>
      </c>
      <c r="O125" s="15">
        <f t="shared" si="14"/>
        <v>3.820115317640572</v>
      </c>
      <c r="P125" s="15">
        <f t="shared" si="15"/>
        <v>88.321988338187168</v>
      </c>
      <c r="Q125" s="15">
        <f t="shared" si="16"/>
        <v>92.656908040992164</v>
      </c>
      <c r="R125" s="15">
        <f t="shared" si="17"/>
        <v>99.997903529616622</v>
      </c>
    </row>
    <row r="126" spans="1:18" x14ac:dyDescent="0.25">
      <c r="A126" s="4">
        <v>51013103502</v>
      </c>
      <c r="B126" s="7" t="s">
        <v>105</v>
      </c>
      <c r="C126" s="29">
        <f t="array" ref="C126">SUMPRODUCT($D$9:$D$12, TRANSPOSE(O126:R126))</f>
        <v>70.213714162744111</v>
      </c>
      <c r="E126" s="16">
        <v>5.12</v>
      </c>
      <c r="F126" s="16">
        <v>30.1</v>
      </c>
      <c r="G126" s="16">
        <v>5.34</v>
      </c>
      <c r="H126" s="16">
        <v>38.36</v>
      </c>
      <c r="J126" s="15">
        <f t="shared" si="10"/>
        <v>-1.7409027744255032</v>
      </c>
      <c r="K126" s="15">
        <f t="shared" si="11"/>
        <v>0.87824532753684326</v>
      </c>
      <c r="L126" s="15">
        <f t="shared" si="12"/>
        <v>1.7238496026732049</v>
      </c>
      <c r="M126" s="15">
        <f t="shared" si="13"/>
        <v>4.0212361374416856</v>
      </c>
      <c r="O126" s="15">
        <f t="shared" si="14"/>
        <v>4.0850311161701685</v>
      </c>
      <c r="P126" s="15">
        <f t="shared" si="15"/>
        <v>81.009470078511157</v>
      </c>
      <c r="Q126" s="15">
        <f t="shared" si="16"/>
        <v>95.763250132948201</v>
      </c>
      <c r="R126" s="15">
        <f t="shared" si="17"/>
        <v>99.997105323346943</v>
      </c>
    </row>
    <row r="127" spans="1:18" x14ac:dyDescent="0.25">
      <c r="A127" s="4">
        <v>51013103503</v>
      </c>
      <c r="B127" s="7" t="s">
        <v>106</v>
      </c>
      <c r="C127" s="29">
        <f t="array" ref="C127">SUMPRODUCT($D$9:$D$12, TRANSPOSE(O127:R127))</f>
        <v>68.138814354179544</v>
      </c>
      <c r="E127" s="16">
        <v>3.05</v>
      </c>
      <c r="F127" s="16">
        <v>30.89</v>
      </c>
      <c r="G127" s="16">
        <v>4.18</v>
      </c>
      <c r="H127" s="16">
        <v>26.07</v>
      </c>
      <c r="J127" s="15">
        <f t="shared" si="10"/>
        <v>-1.9245445706961235</v>
      </c>
      <c r="K127" s="15">
        <f t="shared" si="11"/>
        <v>0.95227648778364671</v>
      </c>
      <c r="L127" s="15">
        <f t="shared" si="12"/>
        <v>1.1679777160363898</v>
      </c>
      <c r="M127" s="15">
        <f t="shared" si="13"/>
        <v>2.3375870812294681</v>
      </c>
      <c r="O127" s="15">
        <f t="shared" si="14"/>
        <v>2.7143179797871126</v>
      </c>
      <c r="P127" s="15">
        <f t="shared" si="15"/>
        <v>82.952161058022639</v>
      </c>
      <c r="Q127" s="15">
        <f t="shared" si="16"/>
        <v>87.859212316588327</v>
      </c>
      <c r="R127" s="15">
        <f t="shared" si="17"/>
        <v>99.029566062320114</v>
      </c>
    </row>
    <row r="128" spans="1:18" x14ac:dyDescent="0.25">
      <c r="A128" s="4">
        <v>51013103601</v>
      </c>
      <c r="B128" s="7" t="s">
        <v>107</v>
      </c>
      <c r="C128" s="29">
        <f t="array" ref="C128">SUMPRODUCT($D$9:$D$12, TRANSPOSE(O128:R128))</f>
        <v>65.041232645992793</v>
      </c>
      <c r="E128" s="16">
        <v>4.5199999999999996</v>
      </c>
      <c r="F128" s="16">
        <v>36.81</v>
      </c>
      <c r="G128" s="16">
        <v>6.31</v>
      </c>
      <c r="H128" s="16">
        <v>11.73</v>
      </c>
      <c r="J128" s="15">
        <f t="shared" si="10"/>
        <v>-1.7941322805909006</v>
      </c>
      <c r="K128" s="15">
        <f t="shared" si="11"/>
        <v>1.5070416379875413</v>
      </c>
      <c r="L128" s="15">
        <f t="shared" si="12"/>
        <v>2.1886735078781281</v>
      </c>
      <c r="M128" s="15">
        <f t="shared" si="13"/>
        <v>0.37310152662546464</v>
      </c>
      <c r="O128" s="15">
        <f t="shared" si="14"/>
        <v>3.6396028883336049</v>
      </c>
      <c r="P128" s="15">
        <f t="shared" si="15"/>
        <v>93.410000762391732</v>
      </c>
      <c r="Q128" s="15">
        <f t="shared" si="16"/>
        <v>98.568971058508652</v>
      </c>
      <c r="R128" s="15">
        <f t="shared" si="17"/>
        <v>64.546355874737159</v>
      </c>
    </row>
    <row r="129" spans="1:18" x14ac:dyDescent="0.25">
      <c r="A129" s="4">
        <v>51013103602</v>
      </c>
      <c r="B129" s="7" t="s">
        <v>108</v>
      </c>
      <c r="C129" s="29">
        <f t="array" ref="C129">SUMPRODUCT($D$9:$D$12, TRANSPOSE(O129:R129))</f>
        <v>70.192163519690354</v>
      </c>
      <c r="E129" s="16">
        <v>2.0299999999999998</v>
      </c>
      <c r="F129" s="16">
        <v>44.07</v>
      </c>
      <c r="G129" s="16">
        <v>3.5</v>
      </c>
      <c r="H129" s="16">
        <v>37.53</v>
      </c>
      <c r="J129" s="15">
        <f t="shared" si="10"/>
        <v>-2.0150347311772987</v>
      </c>
      <c r="K129" s="15">
        <f t="shared" si="11"/>
        <v>2.1873786296227222</v>
      </c>
      <c r="L129" s="15">
        <f t="shared" si="12"/>
        <v>0.8421217824906706</v>
      </c>
      <c r="M129" s="15">
        <f t="shared" si="13"/>
        <v>3.9075316039464751</v>
      </c>
      <c r="O129" s="15">
        <f t="shared" si="14"/>
        <v>2.1950505055849727</v>
      </c>
      <c r="P129" s="15">
        <f t="shared" si="15"/>
        <v>98.564255253862981</v>
      </c>
      <c r="Q129" s="15">
        <f t="shared" si="16"/>
        <v>80.014010511712669</v>
      </c>
      <c r="R129" s="15">
        <f t="shared" si="17"/>
        <v>99.995337807600762</v>
      </c>
    </row>
    <row r="130" spans="1:18" x14ac:dyDescent="0.25">
      <c r="A130" s="4">
        <v>51013103700</v>
      </c>
      <c r="B130" s="7" t="s">
        <v>109</v>
      </c>
      <c r="C130" s="29">
        <f t="array" ref="C130">SUMPRODUCT($D$9:$D$12, TRANSPOSE(O130:R130))</f>
        <v>56.259611647466812</v>
      </c>
      <c r="E130" s="16">
        <v>3.9</v>
      </c>
      <c r="F130" s="16">
        <v>28.59</v>
      </c>
      <c r="G130" s="16">
        <v>4.6399999999999997</v>
      </c>
      <c r="H130" s="16">
        <v>9.58</v>
      </c>
      <c r="J130" s="15">
        <f t="shared" si="10"/>
        <v>-1.8491361036284777</v>
      </c>
      <c r="K130" s="15">
        <f t="shared" si="11"/>
        <v>0.73674273010307956</v>
      </c>
      <c r="L130" s="15">
        <f t="shared" si="12"/>
        <v>1.3884096710820233</v>
      </c>
      <c r="M130" s="15">
        <f t="shared" si="13"/>
        <v>7.8565686848713706E-2</v>
      </c>
      <c r="O130" s="15">
        <f t="shared" si="14"/>
        <v>3.2219081147321598</v>
      </c>
      <c r="P130" s="15">
        <f t="shared" si="15"/>
        <v>76.936059185365394</v>
      </c>
      <c r="Q130" s="15">
        <f t="shared" si="16"/>
        <v>91.74938334333747</v>
      </c>
      <c r="R130" s="15">
        <f t="shared" si="17"/>
        <v>53.131095946432218</v>
      </c>
    </row>
    <row r="131" spans="1:18" x14ac:dyDescent="0.25">
      <c r="A131" s="4">
        <v>51013103800</v>
      </c>
      <c r="B131" s="7" t="s">
        <v>110</v>
      </c>
      <c r="C131" s="29">
        <f t="array" ref="C131">SUMPRODUCT($D$9:$D$12, TRANSPOSE(O131:R131))</f>
        <v>68.512001443628904</v>
      </c>
      <c r="E131" s="16">
        <v>8.2200000000000006</v>
      </c>
      <c r="F131" s="16">
        <v>31.46</v>
      </c>
      <c r="G131" s="16">
        <v>10.050000000000001</v>
      </c>
      <c r="H131" s="16">
        <v>15.87</v>
      </c>
      <c r="J131" s="15">
        <f t="shared" si="10"/>
        <v>-1.4658836592376179</v>
      </c>
      <c r="K131" s="15">
        <f t="shared" si="11"/>
        <v>1.0056913755566568</v>
      </c>
      <c r="L131" s="15">
        <f t="shared" si="12"/>
        <v>3.9808811423795838</v>
      </c>
      <c r="M131" s="15">
        <f t="shared" si="13"/>
        <v>0.94025425996302203</v>
      </c>
      <c r="O131" s="15">
        <f t="shared" si="14"/>
        <v>7.1339992204863565</v>
      </c>
      <c r="P131" s="15">
        <f t="shared" si="15"/>
        <v>84.271797342832954</v>
      </c>
      <c r="Q131" s="15">
        <f t="shared" si="16"/>
        <v>99.996566986161568</v>
      </c>
      <c r="R131" s="15">
        <f t="shared" si="17"/>
        <v>82.645642225034763</v>
      </c>
    </row>
    <row r="132" spans="1:18" x14ac:dyDescent="0.25">
      <c r="A132" s="4">
        <v>51013980100</v>
      </c>
      <c r="B132" s="7" t="s">
        <v>111</v>
      </c>
      <c r="C132" s="29">
        <f t="array" ref="C132">SUMPRODUCT($D$9:$D$12, TRANSPOSE(O132:R132))</f>
        <v>33.113676146096545</v>
      </c>
      <c r="E132" s="16">
        <v>0</v>
      </c>
      <c r="F132" s="16">
        <v>100</v>
      </c>
      <c r="G132" s="16">
        <v>0</v>
      </c>
      <c r="H132" s="16">
        <v>0</v>
      </c>
      <c r="J132" s="15">
        <f t="shared" si="10"/>
        <v>-2.195127893703559</v>
      </c>
      <c r="K132" s="15">
        <f t="shared" si="11"/>
        <v>7.4285973544375556</v>
      </c>
      <c r="L132" s="15">
        <f t="shared" si="12"/>
        <v>-0.83507787546523704</v>
      </c>
      <c r="M132" s="15">
        <f t="shared" si="13"/>
        <v>-1.2338312178309483</v>
      </c>
      <c r="O132" s="15">
        <f t="shared" si="14"/>
        <v>1.4077212412584612</v>
      </c>
      <c r="P132" s="15">
        <f t="shared" si="15"/>
        <v>99.999999999994515</v>
      </c>
      <c r="Q132" s="15">
        <f t="shared" si="16"/>
        <v>20.183693138647318</v>
      </c>
      <c r="R132" s="15">
        <f t="shared" si="17"/>
        <v>10.863290204485892</v>
      </c>
    </row>
    <row r="133" spans="1:18" x14ac:dyDescent="0.25">
      <c r="A133" s="4">
        <v>51013980200</v>
      </c>
      <c r="B133" s="7" t="s">
        <v>112</v>
      </c>
      <c r="C133" s="29">
        <f t="array" ref="C133">SUMPRODUCT($D$9:$D$12, TRANSPOSE(O133:R133))</f>
        <v>8.7647310275602273</v>
      </c>
      <c r="E133" s="16">
        <v>0</v>
      </c>
      <c r="F133" s="16">
        <v>0</v>
      </c>
      <c r="G133" s="16">
        <v>0</v>
      </c>
      <c r="H133" s="16">
        <v>0</v>
      </c>
      <c r="J133" s="15">
        <f t="shared" si="10"/>
        <v>-2.195127893703559</v>
      </c>
      <c r="K133" s="15">
        <f t="shared" si="11"/>
        <v>-1.9424355881957955</v>
      </c>
      <c r="L133" s="15">
        <f t="shared" si="12"/>
        <v>-0.83507787546523704</v>
      </c>
      <c r="M133" s="15">
        <f t="shared" si="13"/>
        <v>-1.2338312178309483</v>
      </c>
      <c r="O133" s="15">
        <f t="shared" si="14"/>
        <v>1.4077212412584612</v>
      </c>
      <c r="P133" s="15">
        <f t="shared" si="15"/>
        <v>2.6042195258492407</v>
      </c>
      <c r="Q133" s="15">
        <f t="shared" si="16"/>
        <v>20.183693138647318</v>
      </c>
      <c r="R133" s="15">
        <f t="shared" si="17"/>
        <v>10.863290204485892</v>
      </c>
    </row>
    <row r="134" spans="1:18" x14ac:dyDescent="0.25">
      <c r="A134" s="4">
        <v>51015070100</v>
      </c>
      <c r="B134" s="7" t="s">
        <v>113</v>
      </c>
      <c r="C134" s="29">
        <f t="array" ref="C134">SUMPRODUCT($D$9:$D$12, TRANSPOSE(O134:R134))</f>
        <v>49.857048995494416</v>
      </c>
      <c r="E134" s="16">
        <v>46.43</v>
      </c>
      <c r="F134" s="16">
        <v>3.64</v>
      </c>
      <c r="G134" s="16">
        <v>0.28999999999999998</v>
      </c>
      <c r="H134" s="16">
        <v>13.34</v>
      </c>
      <c r="J134" s="15">
        <f t="shared" si="10"/>
        <v>1.9239487250620895</v>
      </c>
      <c r="K134" s="15">
        <f t="shared" si="11"/>
        <v>-1.6013299890839416</v>
      </c>
      <c r="L134" s="15">
        <f t="shared" si="12"/>
        <v>-0.69610990380603321</v>
      </c>
      <c r="M134" s="15">
        <f t="shared" si="13"/>
        <v>0.59366092292340356</v>
      </c>
      <c r="O134" s="15">
        <f t="shared" si="14"/>
        <v>97.281949455966171</v>
      </c>
      <c r="P134" s="15">
        <f t="shared" si="15"/>
        <v>5.4651925096110423</v>
      </c>
      <c r="Q134" s="15">
        <f t="shared" si="16"/>
        <v>24.31800023451261</v>
      </c>
      <c r="R134" s="15">
        <f t="shared" si="17"/>
        <v>72.363053781887842</v>
      </c>
    </row>
    <row r="135" spans="1:18" x14ac:dyDescent="0.25">
      <c r="A135" s="4">
        <v>51015070200</v>
      </c>
      <c r="B135" s="7" t="s">
        <v>114</v>
      </c>
      <c r="C135" s="29">
        <f t="array" ref="C135">SUMPRODUCT($D$9:$D$12, TRANSPOSE(O135:R135))</f>
        <v>44.571191657578957</v>
      </c>
      <c r="E135" s="16">
        <v>42.28</v>
      </c>
      <c r="F135" s="16">
        <v>18.690000000000001</v>
      </c>
      <c r="G135" s="16">
        <v>0.24</v>
      </c>
      <c r="H135" s="16">
        <v>2.4</v>
      </c>
      <c r="J135" s="15">
        <f t="shared" si="10"/>
        <v>1.5557779740847595</v>
      </c>
      <c r="K135" s="15">
        <f t="shared" si="11"/>
        <v>-0.19098953121762213</v>
      </c>
      <c r="L135" s="15">
        <f t="shared" si="12"/>
        <v>-0.72006989891968909</v>
      </c>
      <c r="M135" s="15">
        <f t="shared" si="13"/>
        <v>-0.90504702459178454</v>
      </c>
      <c r="O135" s="15">
        <f t="shared" si="14"/>
        <v>94.011955127377504</v>
      </c>
      <c r="P135" s="15">
        <f t="shared" si="15"/>
        <v>42.426689753276527</v>
      </c>
      <c r="Q135" s="15">
        <f t="shared" si="16"/>
        <v>23.574097985021027</v>
      </c>
      <c r="R135" s="15">
        <f t="shared" si="17"/>
        <v>18.272023764640757</v>
      </c>
    </row>
    <row r="136" spans="1:18" x14ac:dyDescent="0.25">
      <c r="A136" s="4">
        <v>51015070300</v>
      </c>
      <c r="B136" s="7" t="s">
        <v>115</v>
      </c>
      <c r="C136" s="29">
        <f t="array" ref="C136">SUMPRODUCT($D$9:$D$12, TRANSPOSE(O136:R136))</f>
        <v>43.936450336541995</v>
      </c>
      <c r="E136" s="16">
        <v>24.72</v>
      </c>
      <c r="F136" s="16">
        <v>24.24</v>
      </c>
      <c r="G136" s="16">
        <v>0.44</v>
      </c>
      <c r="H136" s="16">
        <v>6.45</v>
      </c>
      <c r="J136" s="15">
        <f t="shared" si="10"/>
        <v>-2.0722396891970185E-3</v>
      </c>
      <c r="K136" s="15">
        <f t="shared" si="11"/>
        <v>0.32910279709852858</v>
      </c>
      <c r="L136" s="15">
        <f t="shared" si="12"/>
        <v>-0.62422991846506581</v>
      </c>
      <c r="M136" s="15">
        <f t="shared" si="13"/>
        <v>-0.35022369850069568</v>
      </c>
      <c r="O136" s="15">
        <f t="shared" si="14"/>
        <v>49.917329656452196</v>
      </c>
      <c r="P136" s="15">
        <f t="shared" si="15"/>
        <v>62.89610049383311</v>
      </c>
      <c r="Q136" s="15">
        <f t="shared" si="16"/>
        <v>26.623830055079061</v>
      </c>
      <c r="R136" s="15">
        <f t="shared" si="17"/>
        <v>36.308541140803605</v>
      </c>
    </row>
    <row r="137" spans="1:18" x14ac:dyDescent="0.25">
      <c r="A137" s="4">
        <v>51015070400</v>
      </c>
      <c r="B137" s="7" t="s">
        <v>116</v>
      </c>
      <c r="C137" s="29">
        <f t="array" ref="C137">SUMPRODUCT($D$9:$D$12, TRANSPOSE(O137:R137))</f>
        <v>38.68722065899216</v>
      </c>
      <c r="E137" s="16">
        <v>49.27</v>
      </c>
      <c r="F137" s="16">
        <v>9.68</v>
      </c>
      <c r="G137" s="16">
        <v>0.6</v>
      </c>
      <c r="H137" s="16">
        <v>0.43</v>
      </c>
      <c r="J137" s="15">
        <f t="shared" si="10"/>
        <v>2.1759017209116363</v>
      </c>
      <c r="K137" s="15">
        <f t="shared" si="11"/>
        <v>-1.0353195993488873</v>
      </c>
      <c r="L137" s="15">
        <f t="shared" si="12"/>
        <v>-0.54755793410136711</v>
      </c>
      <c r="M137" s="15">
        <f t="shared" si="13"/>
        <v>-1.1749240498755982</v>
      </c>
      <c r="O137" s="15">
        <f t="shared" si="14"/>
        <v>98.521869494677162</v>
      </c>
      <c r="P137" s="15">
        <f t="shared" si="15"/>
        <v>15.025983983907876</v>
      </c>
      <c r="Q137" s="15">
        <f t="shared" si="16"/>
        <v>29.199774013305596</v>
      </c>
      <c r="R137" s="15">
        <f t="shared" si="17"/>
        <v>12.001255144078002</v>
      </c>
    </row>
    <row r="138" spans="1:18" x14ac:dyDescent="0.25">
      <c r="A138" s="4">
        <v>51015070500</v>
      </c>
      <c r="B138" s="7" t="s">
        <v>117</v>
      </c>
      <c r="C138" s="29">
        <f t="array" ref="C138">SUMPRODUCT($D$9:$D$12, TRANSPOSE(O138:R138))</f>
        <v>42.470020119041536</v>
      </c>
      <c r="E138" s="16">
        <v>46.84</v>
      </c>
      <c r="F138" s="16">
        <v>9.8000000000000007</v>
      </c>
      <c r="G138" s="16">
        <v>0.77</v>
      </c>
      <c r="H138" s="16">
        <v>4.09</v>
      </c>
      <c r="J138" s="15">
        <f t="shared" si="10"/>
        <v>1.9603222209417779</v>
      </c>
      <c r="K138" s="15">
        <f t="shared" si="11"/>
        <v>-1.0240743598177271</v>
      </c>
      <c r="L138" s="15">
        <f t="shared" si="12"/>
        <v>-0.46609395071493731</v>
      </c>
      <c r="M138" s="15">
        <f t="shared" si="13"/>
        <v>-0.6735281551858735</v>
      </c>
      <c r="O138" s="15">
        <f t="shared" si="14"/>
        <v>97.502092980247212</v>
      </c>
      <c r="P138" s="15">
        <f t="shared" si="15"/>
        <v>15.290007697093577</v>
      </c>
      <c r="Q138" s="15">
        <f t="shared" si="16"/>
        <v>32.057412655231069</v>
      </c>
      <c r="R138" s="15">
        <f t="shared" si="17"/>
        <v>25.030567143594272</v>
      </c>
    </row>
    <row r="139" spans="1:18" x14ac:dyDescent="0.25">
      <c r="A139" s="4">
        <v>51015070600</v>
      </c>
      <c r="B139" s="7" t="s">
        <v>118</v>
      </c>
      <c r="C139" s="29">
        <f t="array" ref="C139">SUMPRODUCT($D$9:$D$12, TRANSPOSE(O139:R139))</f>
        <v>60.210452057720815</v>
      </c>
      <c r="E139" s="16">
        <v>30.06</v>
      </c>
      <c r="F139" s="16">
        <v>20.53</v>
      </c>
      <c r="G139" s="16">
        <v>2.19</v>
      </c>
      <c r="H139" s="16">
        <v>11.81</v>
      </c>
      <c r="J139" s="15">
        <f t="shared" si="10"/>
        <v>0.4716703651828375</v>
      </c>
      <c r="K139" s="15">
        <f t="shared" si="11"/>
        <v>-1.8562525073168495E-2</v>
      </c>
      <c r="L139" s="15">
        <f t="shared" si="12"/>
        <v>0.21436991051288803</v>
      </c>
      <c r="M139" s="15">
        <f t="shared" si="13"/>
        <v>0.38406099973343677</v>
      </c>
      <c r="O139" s="15">
        <f t="shared" si="14"/>
        <v>68.141895352225404</v>
      </c>
      <c r="P139" s="15">
        <f t="shared" si="15"/>
        <v>49.25950491704414</v>
      </c>
      <c r="Q139" s="15">
        <f t="shared" si="16"/>
        <v>58.487069791033299</v>
      </c>
      <c r="R139" s="15">
        <f t="shared" si="17"/>
        <v>64.953338170580437</v>
      </c>
    </row>
    <row r="140" spans="1:18" x14ac:dyDescent="0.25">
      <c r="A140" s="4">
        <v>51015070700</v>
      </c>
      <c r="B140" s="7" t="s">
        <v>119</v>
      </c>
      <c r="C140" s="29">
        <f t="array" ref="C140">SUMPRODUCT($D$9:$D$12, TRANSPOSE(O140:R140))</f>
        <v>53.842664866683627</v>
      </c>
      <c r="E140" s="16">
        <v>35.72</v>
      </c>
      <c r="F140" s="16">
        <v>15.31</v>
      </c>
      <c r="G140" s="16">
        <v>2.0099999999999998</v>
      </c>
      <c r="H140" s="16">
        <v>8.31</v>
      </c>
      <c r="J140" s="15">
        <f t="shared" si="10"/>
        <v>0.97380204000975046</v>
      </c>
      <c r="K140" s="15">
        <f t="shared" si="11"/>
        <v>-0.50773044467862949</v>
      </c>
      <c r="L140" s="15">
        <f t="shared" si="12"/>
        <v>0.12811392810372699</v>
      </c>
      <c r="M140" s="15">
        <f t="shared" si="13"/>
        <v>-9.5415948740343731E-2</v>
      </c>
      <c r="O140" s="15">
        <f t="shared" si="14"/>
        <v>83.492257999665071</v>
      </c>
      <c r="P140" s="15">
        <f t="shared" si="15"/>
        <v>30.5821197288621</v>
      </c>
      <c r="Q140" s="15">
        <f t="shared" si="16"/>
        <v>55.097059307649879</v>
      </c>
      <c r="R140" s="15">
        <f t="shared" si="17"/>
        <v>46.199222430557448</v>
      </c>
    </row>
    <row r="141" spans="1:18" x14ac:dyDescent="0.25">
      <c r="A141" s="4">
        <v>51015070800</v>
      </c>
      <c r="B141" s="7" t="s">
        <v>120</v>
      </c>
      <c r="C141" s="29">
        <f t="array" ref="C141">SUMPRODUCT($D$9:$D$12, TRANSPOSE(O141:R141))</f>
        <v>50.228083888734147</v>
      </c>
      <c r="E141" s="16">
        <v>45.11</v>
      </c>
      <c r="F141" s="16">
        <v>14.41</v>
      </c>
      <c r="G141" s="16">
        <v>1.1599999999999999</v>
      </c>
      <c r="H141" s="16">
        <v>6.73</v>
      </c>
      <c r="J141" s="15">
        <f t="shared" si="10"/>
        <v>1.8068438114982157</v>
      </c>
      <c r="K141" s="15">
        <f t="shared" si="11"/>
        <v>-0.59206974116232969</v>
      </c>
      <c r="L141" s="15">
        <f t="shared" si="12"/>
        <v>-0.27920598882842196</v>
      </c>
      <c r="M141" s="15">
        <f t="shared" si="13"/>
        <v>-0.3118655426227932</v>
      </c>
      <c r="O141" s="15">
        <f t="shared" si="14"/>
        <v>96.46066822697378</v>
      </c>
      <c r="P141" s="15">
        <f t="shared" si="15"/>
        <v>27.690194413762793</v>
      </c>
      <c r="Q141" s="15">
        <f t="shared" si="16"/>
        <v>39.004337395460254</v>
      </c>
      <c r="R141" s="15">
        <f t="shared" si="17"/>
        <v>37.757135518739751</v>
      </c>
    </row>
    <row r="142" spans="1:18" x14ac:dyDescent="0.25">
      <c r="A142" s="4">
        <v>51015070900</v>
      </c>
      <c r="B142" s="7" t="s">
        <v>121</v>
      </c>
      <c r="C142" s="29">
        <f t="array" ref="C142">SUMPRODUCT($D$9:$D$12, TRANSPOSE(O142:R142))</f>
        <v>46.00335135729263</v>
      </c>
      <c r="E142" s="16">
        <v>26.98</v>
      </c>
      <c r="F142" s="16">
        <v>19.27</v>
      </c>
      <c r="G142" s="16">
        <v>2.16</v>
      </c>
      <c r="H142" s="16">
        <v>3.77</v>
      </c>
      <c r="J142" s="15">
        <f t="shared" si="10"/>
        <v>0.19842556686713234</v>
      </c>
      <c r="K142" s="15">
        <f t="shared" si="11"/>
        <v>-0.13663754015034887</v>
      </c>
      <c r="L142" s="15">
        <f t="shared" si="12"/>
        <v>0.19999391344469464</v>
      </c>
      <c r="M142" s="15">
        <f t="shared" si="13"/>
        <v>-0.71736604761776201</v>
      </c>
      <c r="O142" s="15">
        <f t="shared" si="14"/>
        <v>57.864394217637013</v>
      </c>
      <c r="P142" s="15">
        <f t="shared" si="15"/>
        <v>44.565865101191129</v>
      </c>
      <c r="Q142" s="15">
        <f t="shared" si="16"/>
        <v>57.925732933467074</v>
      </c>
      <c r="R142" s="15">
        <f t="shared" si="17"/>
        <v>23.657413176875309</v>
      </c>
    </row>
    <row r="143" spans="1:18" x14ac:dyDescent="0.25">
      <c r="A143" s="4">
        <v>51015071000</v>
      </c>
      <c r="B143" s="7" t="s">
        <v>122</v>
      </c>
      <c r="C143" s="29">
        <f t="array" ref="C143">SUMPRODUCT($D$9:$D$12, TRANSPOSE(O143:R143))</f>
        <v>49.478710063806886</v>
      </c>
      <c r="E143" s="16">
        <v>41.74</v>
      </c>
      <c r="F143" s="16">
        <v>13.39</v>
      </c>
      <c r="G143" s="16">
        <v>1.03</v>
      </c>
      <c r="H143" s="16">
        <v>7.77</v>
      </c>
      <c r="J143" s="15">
        <f t="shared" si="10"/>
        <v>1.5078714185359021</v>
      </c>
      <c r="K143" s="15">
        <f t="shared" si="11"/>
        <v>-0.68765427717718985</v>
      </c>
      <c r="L143" s="15">
        <f t="shared" si="12"/>
        <v>-0.34150197612392702</v>
      </c>
      <c r="M143" s="15">
        <f t="shared" si="13"/>
        <v>-0.1693923922191557</v>
      </c>
      <c r="O143" s="15">
        <f t="shared" si="14"/>
        <v>93.420628050938703</v>
      </c>
      <c r="P143" s="15">
        <f t="shared" si="15"/>
        <v>24.583525972946184</v>
      </c>
      <c r="Q143" s="15">
        <f t="shared" si="16"/>
        <v>36.636285873030516</v>
      </c>
      <c r="R143" s="15">
        <f t="shared" si="17"/>
        <v>43.274400358312128</v>
      </c>
    </row>
    <row r="144" spans="1:18" x14ac:dyDescent="0.25">
      <c r="A144" s="4">
        <v>51015071101</v>
      </c>
      <c r="B144" s="7" t="s">
        <v>123</v>
      </c>
      <c r="C144" s="29">
        <f t="array" ref="C144">SUMPRODUCT($D$9:$D$12, TRANSPOSE(O144:R144))</f>
        <v>48.685447249745863</v>
      </c>
      <c r="E144" s="16">
        <v>43.49</v>
      </c>
      <c r="F144" s="16">
        <v>13.96</v>
      </c>
      <c r="G144" s="16">
        <v>0.89</v>
      </c>
      <c r="H144" s="16">
        <v>6.99</v>
      </c>
      <c r="J144" s="15">
        <f t="shared" si="10"/>
        <v>1.6631241448516436</v>
      </c>
      <c r="K144" s="15">
        <f t="shared" si="11"/>
        <v>-0.63423938940417968</v>
      </c>
      <c r="L144" s="15">
        <f t="shared" si="12"/>
        <v>-0.40858996244216333</v>
      </c>
      <c r="M144" s="15">
        <f t="shared" si="13"/>
        <v>-0.27624725502188385</v>
      </c>
      <c r="O144" s="15">
        <f t="shared" si="14"/>
        <v>95.185620616243199</v>
      </c>
      <c r="P144" s="15">
        <f t="shared" si="15"/>
        <v>26.296230253951148</v>
      </c>
      <c r="Q144" s="15">
        <f t="shared" si="16"/>
        <v>34.142029904292919</v>
      </c>
      <c r="R144" s="15">
        <f t="shared" si="17"/>
        <v>39.117908224496169</v>
      </c>
    </row>
    <row r="145" spans="1:18" x14ac:dyDescent="0.25">
      <c r="A145" s="4">
        <v>51015071102</v>
      </c>
      <c r="B145" s="7" t="s">
        <v>124</v>
      </c>
      <c r="C145" s="29">
        <f t="array" ref="C145">SUMPRODUCT($D$9:$D$12, TRANSPOSE(O145:R145))</f>
        <v>44.545087962730477</v>
      </c>
      <c r="E145" s="16">
        <v>45.6</v>
      </c>
      <c r="F145" s="16">
        <v>13.44</v>
      </c>
      <c r="G145" s="16">
        <v>0.74</v>
      </c>
      <c r="H145" s="16">
        <v>4.1100000000000003</v>
      </c>
      <c r="J145" s="15">
        <f t="shared" si="10"/>
        <v>1.8503145748666237</v>
      </c>
      <c r="K145" s="15">
        <f t="shared" si="11"/>
        <v>-0.68296876070587331</v>
      </c>
      <c r="L145" s="15">
        <f t="shared" si="12"/>
        <v>-0.48046994778313079</v>
      </c>
      <c r="M145" s="15">
        <f t="shared" si="13"/>
        <v>-0.67078828690888037</v>
      </c>
      <c r="O145" s="15">
        <f t="shared" si="14"/>
        <v>96.786588840702706</v>
      </c>
      <c r="P145" s="15">
        <f t="shared" si="15"/>
        <v>24.73132913133162</v>
      </c>
      <c r="Q145" s="15">
        <f t="shared" si="16"/>
        <v>31.544663364207693</v>
      </c>
      <c r="R145" s="15">
        <f t="shared" si="17"/>
        <v>25.117770514679872</v>
      </c>
    </row>
    <row r="146" spans="1:18" x14ac:dyDescent="0.25">
      <c r="A146" s="4">
        <v>51015071200</v>
      </c>
      <c r="B146" s="7" t="s">
        <v>125</v>
      </c>
      <c r="C146" s="29">
        <f t="array" ref="C146">SUMPRODUCT($D$9:$D$12, TRANSPOSE(O146:R146))</f>
        <v>41.308064867977102</v>
      </c>
      <c r="E146" s="16">
        <v>33.17</v>
      </c>
      <c r="F146" s="16">
        <v>18.61</v>
      </c>
      <c r="G146" s="16">
        <v>0.46</v>
      </c>
      <c r="H146" s="16">
        <v>2.57</v>
      </c>
      <c r="J146" s="15">
        <f t="shared" si="10"/>
        <v>0.74757663880681291</v>
      </c>
      <c r="K146" s="15">
        <f t="shared" si="11"/>
        <v>-0.198486357571729</v>
      </c>
      <c r="L146" s="15">
        <f t="shared" si="12"/>
        <v>-0.61464592041960342</v>
      </c>
      <c r="M146" s="15">
        <f t="shared" si="13"/>
        <v>-0.88175814423734378</v>
      </c>
      <c r="O146" s="15">
        <f t="shared" si="14"/>
        <v>77.264221998816396</v>
      </c>
      <c r="P146" s="15">
        <f t="shared" si="15"/>
        <v>42.133227874905153</v>
      </c>
      <c r="Q146" s="15">
        <f t="shared" si="16"/>
        <v>26.939429068682397</v>
      </c>
      <c r="R146" s="15">
        <f t="shared" si="17"/>
        <v>18.895380529504475</v>
      </c>
    </row>
    <row r="147" spans="1:18" x14ac:dyDescent="0.25">
      <c r="A147" s="4">
        <v>51017920100</v>
      </c>
      <c r="B147" s="7" t="s">
        <v>126</v>
      </c>
      <c r="C147" s="29">
        <f t="array" ref="C147">SUMPRODUCT($D$9:$D$12, TRANSPOSE(O147:R147))</f>
        <v>47.107505754089907</v>
      </c>
      <c r="E147" s="16">
        <v>41.24</v>
      </c>
      <c r="F147" s="16">
        <v>10.63</v>
      </c>
      <c r="G147" s="16">
        <v>0</v>
      </c>
      <c r="H147" s="16">
        <v>10.52</v>
      </c>
      <c r="J147" s="15">
        <f t="shared" si="10"/>
        <v>1.4635134967314045</v>
      </c>
      <c r="K147" s="15">
        <f t="shared" si="11"/>
        <v>-0.94629478639387032</v>
      </c>
      <c r="L147" s="15">
        <f t="shared" si="12"/>
        <v>-0.83507787546523704</v>
      </c>
      <c r="M147" s="15">
        <f t="shared" si="13"/>
        <v>0.20733949586738612</v>
      </c>
      <c r="O147" s="15">
        <f t="shared" si="14"/>
        <v>92.83365383778434</v>
      </c>
      <c r="P147" s="15">
        <f t="shared" si="15"/>
        <v>17.199912590894144</v>
      </c>
      <c r="Q147" s="15">
        <f t="shared" si="16"/>
        <v>20.183693138647318</v>
      </c>
      <c r="R147" s="15">
        <f t="shared" si="17"/>
        <v>58.212763449033808</v>
      </c>
    </row>
    <row r="148" spans="1:18" x14ac:dyDescent="0.25">
      <c r="A148" s="4">
        <v>51019030101</v>
      </c>
      <c r="B148" s="7" t="s">
        <v>127</v>
      </c>
      <c r="C148" s="29">
        <f t="array" ref="C148">SUMPRODUCT($D$9:$D$12, TRANSPOSE(O148:R148))</f>
        <v>53.589017172072673</v>
      </c>
      <c r="E148" s="16">
        <v>16.850000000000001</v>
      </c>
      <c r="F148" s="16">
        <v>24.91</v>
      </c>
      <c r="G148" s="16">
        <v>3.86</v>
      </c>
      <c r="H148" s="16">
        <v>7.24</v>
      </c>
      <c r="J148" s="15">
        <f t="shared" si="10"/>
        <v>-0.70026592889198924</v>
      </c>
      <c r="K148" s="15">
        <f t="shared" si="11"/>
        <v>0.39188871781417223</v>
      </c>
      <c r="L148" s="15">
        <f t="shared" si="12"/>
        <v>1.0146337473089926</v>
      </c>
      <c r="M148" s="15">
        <f t="shared" si="13"/>
        <v>-0.24199890155947096</v>
      </c>
      <c r="O148" s="15">
        <f t="shared" si="14"/>
        <v>24.188062260976245</v>
      </c>
      <c r="P148" s="15">
        <f t="shared" si="15"/>
        <v>65.242978025952681</v>
      </c>
      <c r="Q148" s="15">
        <f t="shared" si="16"/>
        <v>84.485977683013516</v>
      </c>
      <c r="R148" s="15">
        <f t="shared" si="17"/>
        <v>40.439050718348263</v>
      </c>
    </row>
    <row r="149" spans="1:18" x14ac:dyDescent="0.25">
      <c r="A149" s="4">
        <v>51019030103</v>
      </c>
      <c r="B149" s="7" t="s">
        <v>128</v>
      </c>
      <c r="C149" s="29">
        <f t="array" ref="C149">SUMPRODUCT($D$9:$D$12, TRANSPOSE(O149:R149))</f>
        <v>59.678863630070843</v>
      </c>
      <c r="E149" s="16">
        <v>15.89</v>
      </c>
      <c r="F149" s="16">
        <v>26.7</v>
      </c>
      <c r="G149" s="16">
        <v>6.33</v>
      </c>
      <c r="H149" s="16">
        <v>8.51</v>
      </c>
      <c r="J149" s="15">
        <f t="shared" ref="J149:J212" si="18">STANDARDIZE(E149,J$14, J$15)</f>
        <v>-0.78543313875662468</v>
      </c>
      <c r="K149" s="15">
        <f t="shared" ref="K149:K212" si="19">STANDARDIZE(F149,K$14, K$15)</f>
        <v>0.55963020748730907</v>
      </c>
      <c r="L149" s="15">
        <f t="shared" ref="L149:L212" si="20">STANDARDIZE(G149,L$14, L$15)</f>
        <v>2.19825750592359</v>
      </c>
      <c r="M149" s="15">
        <f t="shared" ref="M149:M212" si="21">STANDARDIZE(H149,M$14, M$15)</f>
        <v>-6.8017265970413507E-2</v>
      </c>
      <c r="O149" s="15">
        <f t="shared" si="14"/>
        <v>21.609982874262965</v>
      </c>
      <c r="P149" s="15">
        <f t="shared" si="15"/>
        <v>71.213415191551675</v>
      </c>
      <c r="Q149" s="15">
        <f t="shared" si="16"/>
        <v>98.603461961633457</v>
      </c>
      <c r="R149" s="15">
        <f t="shared" si="17"/>
        <v>47.288594492835266</v>
      </c>
    </row>
    <row r="150" spans="1:18" x14ac:dyDescent="0.25">
      <c r="A150" s="4">
        <v>51019030104</v>
      </c>
      <c r="B150" s="7" t="s">
        <v>129</v>
      </c>
      <c r="C150" s="29">
        <f t="array" ref="C150">SUMPRODUCT($D$9:$D$12, TRANSPOSE(O150:R150))</f>
        <v>54.322101772604462</v>
      </c>
      <c r="E150" s="16">
        <v>27.69</v>
      </c>
      <c r="F150" s="16">
        <v>22.75</v>
      </c>
      <c r="G150" s="16">
        <v>2.83</v>
      </c>
      <c r="H150" s="16">
        <v>5.09</v>
      </c>
      <c r="J150" s="15">
        <f t="shared" si="18"/>
        <v>0.261413815829519</v>
      </c>
      <c r="K150" s="15">
        <f t="shared" si="19"/>
        <v>0.18947440625329179</v>
      </c>
      <c r="L150" s="15">
        <f t="shared" si="20"/>
        <v>0.52105784796768262</v>
      </c>
      <c r="M150" s="15">
        <f t="shared" si="21"/>
        <v>-0.53653474133622192</v>
      </c>
      <c r="O150" s="15">
        <f t="shared" ref="O150:O213" si="22">_xlfn.NORM.S.DIST(J150,1)*100</f>
        <v>60.311329806369599</v>
      </c>
      <c r="P150" s="15">
        <f t="shared" ref="P150:P213" si="23">_xlfn.NORM.S.DIST(K150,1)*100</f>
        <v>57.513949369314624</v>
      </c>
      <c r="Q150" s="15">
        <f t="shared" ref="Q150:Q213" si="24">_xlfn.NORM.S.DIST(L150,1)*100</f>
        <v>69.883676310502338</v>
      </c>
      <c r="R150" s="15">
        <f t="shared" ref="R150:R213" si="25">_xlfn.NORM.S.DIST(M150,1)*100</f>
        <v>29.579451604231298</v>
      </c>
    </row>
    <row r="151" spans="1:18" x14ac:dyDescent="0.25">
      <c r="A151" s="4">
        <v>51019030201</v>
      </c>
      <c r="B151" s="7" t="s">
        <v>130</v>
      </c>
      <c r="C151" s="29">
        <f t="array" ref="C151">SUMPRODUCT($D$9:$D$12, TRANSPOSE(O151:R151))</f>
        <v>53.322095633713019</v>
      </c>
      <c r="E151" s="16">
        <v>18.690000000000001</v>
      </c>
      <c r="F151" s="16">
        <v>29.96</v>
      </c>
      <c r="G151" s="16">
        <v>2.5</v>
      </c>
      <c r="H151" s="16">
        <v>6.95</v>
      </c>
      <c r="J151" s="15">
        <f t="shared" si="18"/>
        <v>-0.537028776651438</v>
      </c>
      <c r="K151" s="15">
        <f t="shared" si="19"/>
        <v>0.86512588141715652</v>
      </c>
      <c r="L151" s="15">
        <f t="shared" si="20"/>
        <v>0.36292188021755417</v>
      </c>
      <c r="M151" s="15">
        <f t="shared" si="21"/>
        <v>-0.28172699157586989</v>
      </c>
      <c r="O151" s="15">
        <f t="shared" si="22"/>
        <v>29.56238683531145</v>
      </c>
      <c r="P151" s="15">
        <f t="shared" si="23"/>
        <v>80.651514964027896</v>
      </c>
      <c r="Q151" s="15">
        <f t="shared" si="24"/>
        <v>64.166837926774619</v>
      </c>
      <c r="R151" s="15">
        <f t="shared" si="25"/>
        <v>38.907642808738089</v>
      </c>
    </row>
    <row r="152" spans="1:18" x14ac:dyDescent="0.25">
      <c r="A152" s="4">
        <v>51019030202</v>
      </c>
      <c r="B152" s="7" t="s">
        <v>131</v>
      </c>
      <c r="C152" s="29">
        <f t="array" ref="C152">SUMPRODUCT($D$9:$D$12, TRANSPOSE(O152:R152))</f>
        <v>44.730484026238955</v>
      </c>
      <c r="E152" s="16">
        <v>38.270000000000003</v>
      </c>
      <c r="F152" s="16">
        <v>14.35</v>
      </c>
      <c r="G152" s="16">
        <v>0.41</v>
      </c>
      <c r="H152" s="16">
        <v>6.54</v>
      </c>
      <c r="J152" s="15">
        <f t="shared" si="18"/>
        <v>1.2000274412126888</v>
      </c>
      <c r="K152" s="15">
        <f t="shared" si="19"/>
        <v>-0.59769236092790978</v>
      </c>
      <c r="L152" s="15">
        <f t="shared" si="20"/>
        <v>-0.63860591553325929</v>
      </c>
      <c r="M152" s="15">
        <f t="shared" si="21"/>
        <v>-0.3378942912542271</v>
      </c>
      <c r="O152" s="15">
        <f t="shared" si="22"/>
        <v>88.493565839139237</v>
      </c>
      <c r="P152" s="15">
        <f t="shared" si="23"/>
        <v>27.502261177218358</v>
      </c>
      <c r="Q152" s="15">
        <f t="shared" si="24"/>
        <v>26.153966601895661</v>
      </c>
      <c r="R152" s="15">
        <f t="shared" si="25"/>
        <v>36.772142486702577</v>
      </c>
    </row>
    <row r="153" spans="1:18" x14ac:dyDescent="0.25">
      <c r="A153" s="4">
        <v>51019030300</v>
      </c>
      <c r="B153" s="7" t="s">
        <v>132</v>
      </c>
      <c r="C153" s="29">
        <f t="array" ref="C153">SUMPRODUCT($D$9:$D$12, TRANSPOSE(O153:R153))</f>
        <v>42.988301768392631</v>
      </c>
      <c r="E153" s="16">
        <v>41.29</v>
      </c>
      <c r="F153" s="16">
        <v>16.55</v>
      </c>
      <c r="G153" s="16">
        <v>0.38</v>
      </c>
      <c r="H153" s="16">
        <v>2.4900000000000002</v>
      </c>
      <c r="J153" s="15">
        <f t="shared" si="18"/>
        <v>1.4679492889118539</v>
      </c>
      <c r="K153" s="15">
        <f t="shared" si="19"/>
        <v>-0.39152963618997594</v>
      </c>
      <c r="L153" s="15">
        <f t="shared" si="20"/>
        <v>-0.65298191260145277</v>
      </c>
      <c r="M153" s="15">
        <f t="shared" si="21"/>
        <v>-0.89271761734531596</v>
      </c>
      <c r="O153" s="15">
        <f t="shared" si="22"/>
        <v>92.894100088745191</v>
      </c>
      <c r="P153" s="15">
        <f t="shared" si="23"/>
        <v>34.770289349624676</v>
      </c>
      <c r="Q153" s="15">
        <f t="shared" si="24"/>
        <v>25.688396961622058</v>
      </c>
      <c r="R153" s="15">
        <f t="shared" si="25"/>
        <v>18.600420673578611</v>
      </c>
    </row>
    <row r="154" spans="1:18" x14ac:dyDescent="0.25">
      <c r="A154" s="4">
        <v>51019030401</v>
      </c>
      <c r="B154" s="7" t="s">
        <v>133</v>
      </c>
      <c r="C154" s="29">
        <f t="array" ref="C154">SUMPRODUCT($D$9:$D$12, TRANSPOSE(O154:R154))</f>
        <v>37.528388537214269</v>
      </c>
      <c r="E154" s="16">
        <v>32.75</v>
      </c>
      <c r="F154" s="16">
        <v>15.47</v>
      </c>
      <c r="G154" s="16">
        <v>0.18</v>
      </c>
      <c r="H154" s="16">
        <v>2.91</v>
      </c>
      <c r="J154" s="15">
        <f t="shared" si="18"/>
        <v>0.71031598449103472</v>
      </c>
      <c r="K154" s="15">
        <f t="shared" si="19"/>
        <v>-0.49273679197041614</v>
      </c>
      <c r="L154" s="15">
        <f t="shared" si="20"/>
        <v>-0.74882189305607605</v>
      </c>
      <c r="M154" s="15">
        <f t="shared" si="21"/>
        <v>-0.83518038352846224</v>
      </c>
      <c r="O154" s="15">
        <f t="shared" si="22"/>
        <v>76.12458951602872</v>
      </c>
      <c r="P154" s="15">
        <f t="shared" si="23"/>
        <v>31.109928874622678</v>
      </c>
      <c r="Q154" s="15">
        <f t="shared" si="24"/>
        <v>22.698228117561968</v>
      </c>
      <c r="R154" s="15">
        <f t="shared" si="25"/>
        <v>20.180807640643707</v>
      </c>
    </row>
    <row r="155" spans="1:18" x14ac:dyDescent="0.25">
      <c r="A155" s="4">
        <v>51019030402</v>
      </c>
      <c r="B155" s="7" t="s">
        <v>134</v>
      </c>
      <c r="C155" s="29">
        <f t="array" ref="C155">SUMPRODUCT($D$9:$D$12, TRANSPOSE(O155:R155))</f>
        <v>30.791555495234007</v>
      </c>
      <c r="E155" s="16">
        <v>29.16</v>
      </c>
      <c r="F155" s="16">
        <v>9.2200000000000006</v>
      </c>
      <c r="G155" s="16">
        <v>0</v>
      </c>
      <c r="H155" s="16">
        <v>3.78</v>
      </c>
      <c r="J155" s="15">
        <f t="shared" si="18"/>
        <v>0.39182610593474193</v>
      </c>
      <c r="K155" s="15">
        <f t="shared" si="19"/>
        <v>-1.0784263508850005</v>
      </c>
      <c r="L155" s="15">
        <f t="shared" si="20"/>
        <v>-0.83507787546523704</v>
      </c>
      <c r="M155" s="15">
        <f t="shared" si="21"/>
        <v>-0.71599611347926551</v>
      </c>
      <c r="O155" s="15">
        <f t="shared" si="22"/>
        <v>65.240664771735027</v>
      </c>
      <c r="P155" s="15">
        <f t="shared" si="23"/>
        <v>14.042176633528683</v>
      </c>
      <c r="Q155" s="15">
        <f t="shared" si="24"/>
        <v>20.183693138647318</v>
      </c>
      <c r="R155" s="15">
        <f t="shared" si="25"/>
        <v>23.699687437025005</v>
      </c>
    </row>
    <row r="156" spans="1:18" x14ac:dyDescent="0.25">
      <c r="A156" s="4">
        <v>51019030501</v>
      </c>
      <c r="B156" s="7" t="s">
        <v>135</v>
      </c>
      <c r="C156" s="29">
        <f t="array" ref="C156">SUMPRODUCT($D$9:$D$12, TRANSPOSE(O156:R156))</f>
        <v>44.652490565360431</v>
      </c>
      <c r="E156" s="16">
        <v>40.549999999999997</v>
      </c>
      <c r="F156" s="16">
        <v>12.72</v>
      </c>
      <c r="G156" s="16">
        <v>0.25</v>
      </c>
      <c r="H156" s="16">
        <v>7.21</v>
      </c>
      <c r="J156" s="15">
        <f t="shared" si="18"/>
        <v>1.4022995646411973</v>
      </c>
      <c r="K156" s="15">
        <f t="shared" si="19"/>
        <v>-0.75044019789283323</v>
      </c>
      <c r="L156" s="15">
        <f t="shared" si="20"/>
        <v>-0.71527789989695789</v>
      </c>
      <c r="M156" s="15">
        <f t="shared" si="21"/>
        <v>-0.24610870397496054</v>
      </c>
      <c r="O156" s="15">
        <f t="shared" si="22"/>
        <v>91.958709481265771</v>
      </c>
      <c r="P156" s="15">
        <f t="shared" si="23"/>
        <v>22.649481419790018</v>
      </c>
      <c r="Q156" s="15">
        <f t="shared" si="24"/>
        <v>23.721867086848391</v>
      </c>
      <c r="R156" s="15">
        <f t="shared" si="25"/>
        <v>40.279904273537547</v>
      </c>
    </row>
    <row r="157" spans="1:18" x14ac:dyDescent="0.25">
      <c r="A157" s="4">
        <v>51019030503</v>
      </c>
      <c r="B157" s="7" t="s">
        <v>136</v>
      </c>
      <c r="C157" s="29">
        <f t="array" ref="C157">SUMPRODUCT($D$9:$D$12, TRANSPOSE(O157:R157))</f>
        <v>46.984077307730779</v>
      </c>
      <c r="E157" s="16">
        <v>30.56</v>
      </c>
      <c r="F157" s="16">
        <v>18.77</v>
      </c>
      <c r="G157" s="16">
        <v>0.55000000000000004</v>
      </c>
      <c r="H157" s="16">
        <v>8.48</v>
      </c>
      <c r="J157" s="15">
        <f t="shared" si="18"/>
        <v>0.51602828698733505</v>
      </c>
      <c r="K157" s="15">
        <f t="shared" si="19"/>
        <v>-0.18349270486351563</v>
      </c>
      <c r="L157" s="15">
        <f t="shared" si="20"/>
        <v>-0.57151792921502287</v>
      </c>
      <c r="M157" s="15">
        <f t="shared" si="21"/>
        <v>-7.2127068385902965E-2</v>
      </c>
      <c r="O157" s="15">
        <f t="shared" si="22"/>
        <v>69.708267356827051</v>
      </c>
      <c r="P157" s="15">
        <f t="shared" si="23"/>
        <v>42.720572113855525</v>
      </c>
      <c r="Q157" s="15">
        <f t="shared" si="24"/>
        <v>28.382430517025988</v>
      </c>
      <c r="R157" s="15">
        <f t="shared" si="25"/>
        <v>47.125039243214566</v>
      </c>
    </row>
    <row r="158" spans="1:18" x14ac:dyDescent="0.25">
      <c r="A158" s="4">
        <v>51019030504</v>
      </c>
      <c r="B158" s="7" t="s">
        <v>137</v>
      </c>
      <c r="C158" s="29">
        <f t="array" ref="C158">SUMPRODUCT($D$9:$D$12, TRANSPOSE(O158:R158))</f>
        <v>40.240045213614763</v>
      </c>
      <c r="E158" s="16">
        <v>29.9</v>
      </c>
      <c r="F158" s="16">
        <v>17.920000000000002</v>
      </c>
      <c r="G158" s="16">
        <v>0</v>
      </c>
      <c r="H158" s="16">
        <v>5.9</v>
      </c>
      <c r="J158" s="15">
        <f t="shared" si="18"/>
        <v>0.45747583020539823</v>
      </c>
      <c r="K158" s="15">
        <f t="shared" si="19"/>
        <v>-0.26314648487589892</v>
      </c>
      <c r="L158" s="15">
        <f t="shared" si="20"/>
        <v>-0.83507787546523704</v>
      </c>
      <c r="M158" s="15">
        <f t="shared" si="21"/>
        <v>-0.42557007611800401</v>
      </c>
      <c r="O158" s="15">
        <f t="shared" si="22"/>
        <v>67.633546454818827</v>
      </c>
      <c r="P158" s="15">
        <f t="shared" si="23"/>
        <v>39.621883816895156</v>
      </c>
      <c r="Q158" s="15">
        <f t="shared" si="24"/>
        <v>20.183693138647318</v>
      </c>
      <c r="R158" s="15">
        <f t="shared" si="25"/>
        <v>33.521057444097771</v>
      </c>
    </row>
    <row r="159" spans="1:18" x14ac:dyDescent="0.25">
      <c r="A159" s="4">
        <v>51019030601</v>
      </c>
      <c r="B159" s="7" t="s">
        <v>138</v>
      </c>
      <c r="C159" s="29">
        <f t="array" ref="C159">SUMPRODUCT($D$9:$D$12, TRANSPOSE(O159:R159))</f>
        <v>35.203399009234744</v>
      </c>
      <c r="E159" s="16">
        <v>37.799999999999997</v>
      </c>
      <c r="F159" s="16">
        <v>8.02</v>
      </c>
      <c r="G159" s="16">
        <v>0.38</v>
      </c>
      <c r="H159" s="16">
        <v>1.68</v>
      </c>
      <c r="J159" s="15">
        <f t="shared" si="18"/>
        <v>1.1583309947164604</v>
      </c>
      <c r="K159" s="15">
        <f t="shared" si="19"/>
        <v>-1.1908787461966008</v>
      </c>
      <c r="L159" s="15">
        <f t="shared" si="20"/>
        <v>-0.65298191260145277</v>
      </c>
      <c r="M159" s="15">
        <f t="shared" si="21"/>
        <v>-1.0036822825635339</v>
      </c>
      <c r="O159" s="15">
        <f t="shared" si="22"/>
        <v>87.663550627444977</v>
      </c>
      <c r="P159" s="15">
        <f t="shared" si="23"/>
        <v>11.685059466543533</v>
      </c>
      <c r="Q159" s="15">
        <f t="shared" si="24"/>
        <v>25.688396961622058</v>
      </c>
      <c r="R159" s="15">
        <f t="shared" si="25"/>
        <v>15.776588981328409</v>
      </c>
    </row>
    <row r="160" spans="1:18" x14ac:dyDescent="0.25">
      <c r="A160" s="4">
        <v>51019030602</v>
      </c>
      <c r="B160" s="7" t="s">
        <v>139</v>
      </c>
      <c r="C160" s="29">
        <f t="array" ref="C160">SUMPRODUCT($D$9:$D$12, TRANSPOSE(O160:R160))</f>
        <v>41.456262496992409</v>
      </c>
      <c r="E160" s="16">
        <v>39.75</v>
      </c>
      <c r="F160" s="16">
        <v>10.25</v>
      </c>
      <c r="G160" s="16">
        <v>0</v>
      </c>
      <c r="H160" s="16">
        <v>6.87</v>
      </c>
      <c r="J160" s="15">
        <f t="shared" si="18"/>
        <v>1.3313268897540014</v>
      </c>
      <c r="K160" s="15">
        <f t="shared" si="19"/>
        <v>-0.98190471157587711</v>
      </c>
      <c r="L160" s="15">
        <f t="shared" si="20"/>
        <v>-0.83507787546523704</v>
      </c>
      <c r="M160" s="15">
        <f t="shared" si="21"/>
        <v>-0.29268646468384207</v>
      </c>
      <c r="O160" s="15">
        <f t="shared" si="22"/>
        <v>90.845926295839561</v>
      </c>
      <c r="P160" s="15">
        <f t="shared" si="23"/>
        <v>16.307339719419964</v>
      </c>
      <c r="Q160" s="15">
        <f t="shared" si="24"/>
        <v>20.183693138647318</v>
      </c>
      <c r="R160" s="15">
        <f t="shared" si="25"/>
        <v>38.488090834062803</v>
      </c>
    </row>
    <row r="161" spans="1:18" x14ac:dyDescent="0.25">
      <c r="A161" s="4">
        <v>51019030603</v>
      </c>
      <c r="B161" s="7" t="s">
        <v>140</v>
      </c>
      <c r="C161" s="29">
        <f t="array" ref="C161">SUMPRODUCT($D$9:$D$12, TRANSPOSE(O161:R161))</f>
        <v>45.966212921194867</v>
      </c>
      <c r="E161" s="16">
        <v>45.03</v>
      </c>
      <c r="F161" s="16">
        <v>9.5</v>
      </c>
      <c r="G161" s="16">
        <v>0</v>
      </c>
      <c r="H161" s="16">
        <v>9.49</v>
      </c>
      <c r="J161" s="15">
        <f t="shared" si="18"/>
        <v>1.7997465440094962</v>
      </c>
      <c r="K161" s="15">
        <f t="shared" si="19"/>
        <v>-1.0521874586456272</v>
      </c>
      <c r="L161" s="15">
        <f t="shared" si="20"/>
        <v>-0.83507787546523704</v>
      </c>
      <c r="M161" s="15">
        <f t="shared" si="21"/>
        <v>6.6236279602245096E-2</v>
      </c>
      <c r="O161" s="15">
        <f t="shared" si="22"/>
        <v>96.404966593144366</v>
      </c>
      <c r="P161" s="15">
        <f t="shared" si="23"/>
        <v>14.63567761479338</v>
      </c>
      <c r="Q161" s="15">
        <f t="shared" si="24"/>
        <v>20.183693138647318</v>
      </c>
      <c r="R161" s="15">
        <f t="shared" si="25"/>
        <v>52.640514338194407</v>
      </c>
    </row>
    <row r="162" spans="1:18" x14ac:dyDescent="0.25">
      <c r="A162" s="4">
        <v>51019030604</v>
      </c>
      <c r="B162" s="7" t="s">
        <v>141</v>
      </c>
      <c r="C162" s="29">
        <f t="array" ref="C162">SUMPRODUCT($D$9:$D$12, TRANSPOSE(O162:R162))</f>
        <v>46.424659050172174</v>
      </c>
      <c r="E162" s="16">
        <v>40.69</v>
      </c>
      <c r="F162" s="16">
        <v>8.59</v>
      </c>
      <c r="G162" s="16">
        <v>0.44</v>
      </c>
      <c r="H162" s="16">
        <v>9.77</v>
      </c>
      <c r="J162" s="15">
        <f t="shared" si="18"/>
        <v>1.4147197827464566</v>
      </c>
      <c r="K162" s="15">
        <f t="shared" si="19"/>
        <v>-1.1374638584235908</v>
      </c>
      <c r="L162" s="15">
        <f t="shared" si="20"/>
        <v>-0.62422991846506581</v>
      </c>
      <c r="M162" s="15">
        <f t="shared" si="21"/>
        <v>0.10459443548014745</v>
      </c>
      <c r="O162" s="15">
        <f t="shared" si="22"/>
        <v>92.142466413441355</v>
      </c>
      <c r="P162" s="15">
        <f t="shared" si="23"/>
        <v>12.767221248683033</v>
      </c>
      <c r="Q162" s="15">
        <f t="shared" si="24"/>
        <v>26.623830055079061</v>
      </c>
      <c r="R162" s="15">
        <f t="shared" si="25"/>
        <v>54.165118483485251</v>
      </c>
    </row>
    <row r="163" spans="1:18" x14ac:dyDescent="0.25">
      <c r="A163" s="4">
        <v>51019030605</v>
      </c>
      <c r="B163" s="7" t="s">
        <v>142</v>
      </c>
      <c r="C163" s="29">
        <f t="array" ref="C163">SUMPRODUCT($D$9:$D$12, TRANSPOSE(O163:R163))</f>
        <v>41.138748587548967</v>
      </c>
      <c r="E163" s="16">
        <v>37.83</v>
      </c>
      <c r="F163" s="16">
        <v>11.77</v>
      </c>
      <c r="G163" s="16">
        <v>0.17</v>
      </c>
      <c r="H163" s="16">
        <v>6.04</v>
      </c>
      <c r="J163" s="15">
        <f t="shared" si="18"/>
        <v>1.1609924700247303</v>
      </c>
      <c r="K163" s="15">
        <f t="shared" si="19"/>
        <v>-0.83946501084785019</v>
      </c>
      <c r="L163" s="15">
        <f t="shared" si="20"/>
        <v>-0.75361389207880725</v>
      </c>
      <c r="M163" s="15">
        <f t="shared" si="21"/>
        <v>-0.40639099817905289</v>
      </c>
      <c r="O163" s="15">
        <f t="shared" si="22"/>
        <v>87.717751916095608</v>
      </c>
      <c r="P163" s="15">
        <f t="shared" si="23"/>
        <v>20.060420785603746</v>
      </c>
      <c r="Q163" s="15">
        <f t="shared" si="24"/>
        <v>22.55405500735958</v>
      </c>
      <c r="R163" s="15">
        <f t="shared" si="25"/>
        <v>34.222766641136928</v>
      </c>
    </row>
    <row r="164" spans="1:18" x14ac:dyDescent="0.25">
      <c r="A164" s="4">
        <v>51019050100</v>
      </c>
      <c r="B164" s="7" t="s">
        <v>143</v>
      </c>
      <c r="C164" s="29">
        <f t="array" ref="C164">SUMPRODUCT($D$9:$D$12, TRANSPOSE(O164:R164))</f>
        <v>43.724765912897304</v>
      </c>
      <c r="E164" s="16">
        <v>32</v>
      </c>
      <c r="F164" s="16">
        <v>18.170000000000002</v>
      </c>
      <c r="G164" s="16">
        <v>0</v>
      </c>
      <c r="H164" s="16">
        <v>7.19</v>
      </c>
      <c r="J164" s="15">
        <f t="shared" si="18"/>
        <v>0.64377910178428832</v>
      </c>
      <c r="K164" s="15">
        <f t="shared" si="19"/>
        <v>-0.23971890251931555</v>
      </c>
      <c r="L164" s="15">
        <f t="shared" si="20"/>
        <v>-0.83507787546523704</v>
      </c>
      <c r="M164" s="15">
        <f t="shared" si="21"/>
        <v>-0.2488485722519535</v>
      </c>
      <c r="O164" s="15">
        <f t="shared" si="22"/>
        <v>74.014065639555554</v>
      </c>
      <c r="P164" s="15">
        <f t="shared" si="23"/>
        <v>40.527409003017503</v>
      </c>
      <c r="Q164" s="15">
        <f t="shared" si="24"/>
        <v>20.183693138647318</v>
      </c>
      <c r="R164" s="15">
        <f t="shared" si="25"/>
        <v>40.173895870368817</v>
      </c>
    </row>
    <row r="165" spans="1:18" x14ac:dyDescent="0.25">
      <c r="A165" s="4">
        <v>51021040100</v>
      </c>
      <c r="B165" s="7" t="s">
        <v>144</v>
      </c>
      <c r="C165" s="29">
        <f t="array" ref="C165">SUMPRODUCT($D$9:$D$12, TRANSPOSE(O165:R165))</f>
        <v>54.09770214815326</v>
      </c>
      <c r="E165" s="16">
        <v>42.39</v>
      </c>
      <c r="F165" s="16">
        <v>10.69</v>
      </c>
      <c r="G165" s="16">
        <v>0</v>
      </c>
      <c r="H165" s="16">
        <v>16.489999999999998</v>
      </c>
      <c r="J165" s="15">
        <f t="shared" si="18"/>
        <v>1.5655367168817489</v>
      </c>
      <c r="K165" s="15">
        <f t="shared" si="19"/>
        <v>-0.94067216662829045</v>
      </c>
      <c r="L165" s="15">
        <f t="shared" si="20"/>
        <v>-0.83507787546523704</v>
      </c>
      <c r="M165" s="15">
        <f t="shared" si="21"/>
        <v>1.0251901765498059</v>
      </c>
      <c r="O165" s="15">
        <f t="shared" si="22"/>
        <v>94.127144242245819</v>
      </c>
      <c r="P165" s="15">
        <f t="shared" si="23"/>
        <v>17.343644335651884</v>
      </c>
      <c r="Q165" s="15">
        <f t="shared" si="24"/>
        <v>20.183693138647318</v>
      </c>
      <c r="R165" s="15">
        <f t="shared" si="25"/>
        <v>84.736326876067992</v>
      </c>
    </row>
    <row r="166" spans="1:18" x14ac:dyDescent="0.25">
      <c r="A166" s="4">
        <v>51021040200</v>
      </c>
      <c r="B166" s="7" t="s">
        <v>145</v>
      </c>
      <c r="C166" s="29">
        <f t="array" ref="C166">SUMPRODUCT($D$9:$D$12, TRANSPOSE(O166:R166))</f>
        <v>41.446069401465273</v>
      </c>
      <c r="E166" s="16">
        <v>30.98</v>
      </c>
      <c r="F166" s="16">
        <v>15.87</v>
      </c>
      <c r="G166" s="16">
        <v>1.1100000000000001</v>
      </c>
      <c r="H166" s="16">
        <v>3.91</v>
      </c>
      <c r="J166" s="15">
        <f t="shared" si="18"/>
        <v>0.55328894130311324</v>
      </c>
      <c r="K166" s="15">
        <f t="shared" si="19"/>
        <v>-0.45525266019988286</v>
      </c>
      <c r="L166" s="15">
        <f t="shared" si="20"/>
        <v>-0.30316598394207767</v>
      </c>
      <c r="M166" s="15">
        <f t="shared" si="21"/>
        <v>-0.69818696967881066</v>
      </c>
      <c r="O166" s="15">
        <f t="shared" si="22"/>
        <v>70.99672138459708</v>
      </c>
      <c r="P166" s="15">
        <f t="shared" si="23"/>
        <v>32.446373968839808</v>
      </c>
      <c r="Q166" s="15">
        <f t="shared" si="24"/>
        <v>38.08816853693223</v>
      </c>
      <c r="R166" s="15">
        <f t="shared" si="25"/>
        <v>24.253013715491949</v>
      </c>
    </row>
    <row r="167" spans="1:18" x14ac:dyDescent="0.25">
      <c r="A167" s="4">
        <v>51023040100</v>
      </c>
      <c r="B167" s="7" t="s">
        <v>146</v>
      </c>
      <c r="C167" s="29">
        <f t="array" ref="C167">SUMPRODUCT($D$9:$D$12, TRANSPOSE(O167:R167))</f>
        <v>41.540396598310323</v>
      </c>
      <c r="E167" s="16">
        <v>40.22</v>
      </c>
      <c r="F167" s="16">
        <v>12.08</v>
      </c>
      <c r="G167" s="16">
        <v>0.88</v>
      </c>
      <c r="H167" s="16">
        <v>2.81</v>
      </c>
      <c r="J167" s="15">
        <f t="shared" si="18"/>
        <v>1.3730233362502291</v>
      </c>
      <c r="K167" s="15">
        <f t="shared" si="19"/>
        <v>-0.81041480872568683</v>
      </c>
      <c r="L167" s="15">
        <f t="shared" si="20"/>
        <v>-0.41338196146489448</v>
      </c>
      <c r="M167" s="15">
        <f t="shared" si="21"/>
        <v>-0.84887972491342734</v>
      </c>
      <c r="O167" s="15">
        <f t="shared" si="22"/>
        <v>91.512745395130253</v>
      </c>
      <c r="P167" s="15">
        <f t="shared" si="23"/>
        <v>20.885090477264363</v>
      </c>
      <c r="Q167" s="15">
        <f t="shared" si="24"/>
        <v>33.966339428939875</v>
      </c>
      <c r="R167" s="15">
        <f t="shared" si="25"/>
        <v>19.797411091906799</v>
      </c>
    </row>
    <row r="168" spans="1:18" x14ac:dyDescent="0.25">
      <c r="A168" s="4">
        <v>51023040200</v>
      </c>
      <c r="B168" s="7" t="s">
        <v>147</v>
      </c>
      <c r="C168" s="29">
        <f t="array" ref="C168">SUMPRODUCT($D$9:$D$12, TRANSPOSE(O168:R168))</f>
        <v>36.818180003439196</v>
      </c>
      <c r="E168" s="16">
        <v>45.22</v>
      </c>
      <c r="F168" s="16">
        <v>8.3000000000000007</v>
      </c>
      <c r="G168" s="16">
        <v>0</v>
      </c>
      <c r="H168" s="16">
        <v>2.42</v>
      </c>
      <c r="J168" s="15">
        <f t="shared" si="18"/>
        <v>1.8166025542952051</v>
      </c>
      <c r="K168" s="15">
        <f t="shared" si="19"/>
        <v>-1.1646398539572274</v>
      </c>
      <c r="L168" s="15">
        <f t="shared" si="20"/>
        <v>-0.83507787546523704</v>
      </c>
      <c r="M168" s="15">
        <f t="shared" si="21"/>
        <v>-0.90230715631479153</v>
      </c>
      <c r="O168" s="15">
        <f t="shared" si="22"/>
        <v>96.536100397118545</v>
      </c>
      <c r="P168" s="15">
        <f t="shared" si="23"/>
        <v>12.208240223112355</v>
      </c>
      <c r="Q168" s="15">
        <f t="shared" si="24"/>
        <v>20.183693138647318</v>
      </c>
      <c r="R168" s="15">
        <f t="shared" si="25"/>
        <v>18.34468625487856</v>
      </c>
    </row>
    <row r="169" spans="1:18" x14ac:dyDescent="0.25">
      <c r="A169" s="4">
        <v>51023040301</v>
      </c>
      <c r="B169" s="7" t="s">
        <v>148</v>
      </c>
      <c r="C169" s="29">
        <f t="array" ref="C169">SUMPRODUCT($D$9:$D$12, TRANSPOSE(O169:R169))</f>
        <v>52.822339744444953</v>
      </c>
      <c r="E169" s="16">
        <v>28.11</v>
      </c>
      <c r="F169" s="16">
        <v>23.54</v>
      </c>
      <c r="G169" s="16">
        <v>1.45</v>
      </c>
      <c r="H169" s="16">
        <v>8.0399999999999991</v>
      </c>
      <c r="J169" s="15">
        <f t="shared" si="18"/>
        <v>0.29867447014529686</v>
      </c>
      <c r="K169" s="15">
        <f t="shared" si="19"/>
        <v>0.26350556650009521</v>
      </c>
      <c r="L169" s="15">
        <f t="shared" si="20"/>
        <v>-0.14023801716921813</v>
      </c>
      <c r="M169" s="15">
        <f t="shared" si="21"/>
        <v>-0.13240417047974984</v>
      </c>
      <c r="O169" s="15">
        <f t="shared" si="22"/>
        <v>61.740578087166</v>
      </c>
      <c r="P169" s="15">
        <f t="shared" si="23"/>
        <v>60.391953316429216</v>
      </c>
      <c r="Q169" s="15">
        <f t="shared" si="24"/>
        <v>44.423596766455361</v>
      </c>
      <c r="R169" s="15">
        <f t="shared" si="25"/>
        <v>44.73323080772925</v>
      </c>
    </row>
    <row r="170" spans="1:18" x14ac:dyDescent="0.25">
      <c r="A170" s="4">
        <v>51023040302</v>
      </c>
      <c r="B170" s="7" t="s">
        <v>149</v>
      </c>
      <c r="C170" s="29">
        <f t="array" ref="C170">SUMPRODUCT($D$9:$D$12, TRANSPOSE(O170:R170))</f>
        <v>50.677429476029545</v>
      </c>
      <c r="E170" s="16">
        <v>28.24</v>
      </c>
      <c r="F170" s="16">
        <v>25.2</v>
      </c>
      <c r="G170" s="16">
        <v>1.58</v>
      </c>
      <c r="H170" s="16">
        <v>4.62</v>
      </c>
      <c r="J170" s="15">
        <f t="shared" si="18"/>
        <v>0.31020752981446614</v>
      </c>
      <c r="K170" s="15">
        <f t="shared" si="19"/>
        <v>0.41906471334780881</v>
      </c>
      <c r="L170" s="15">
        <f t="shared" si="20"/>
        <v>-7.7942029873712945E-2</v>
      </c>
      <c r="M170" s="15">
        <f t="shared" si="21"/>
        <v>-0.60092164584555807</v>
      </c>
      <c r="O170" s="15">
        <f t="shared" si="22"/>
        <v>62.179842758811098</v>
      </c>
      <c r="P170" s="15">
        <f t="shared" si="23"/>
        <v>66.241558079184514</v>
      </c>
      <c r="Q170" s="15">
        <f t="shared" si="24"/>
        <v>46.893708303883585</v>
      </c>
      <c r="R170" s="15">
        <f t="shared" si="25"/>
        <v>27.394608762238992</v>
      </c>
    </row>
    <row r="171" spans="1:18" x14ac:dyDescent="0.25">
      <c r="A171" s="4">
        <v>51023040401</v>
      </c>
      <c r="B171" s="7" t="s">
        <v>150</v>
      </c>
      <c r="C171" s="29">
        <f t="array" ref="C171">SUMPRODUCT($D$9:$D$12, TRANSPOSE(O171:R171))</f>
        <v>40.345805335885522</v>
      </c>
      <c r="E171" s="16">
        <v>40.76</v>
      </c>
      <c r="F171" s="16">
        <v>9.2899999999999991</v>
      </c>
      <c r="G171" s="16">
        <v>0.82</v>
      </c>
      <c r="H171" s="16">
        <v>3.38</v>
      </c>
      <c r="J171" s="15">
        <f t="shared" si="18"/>
        <v>1.4209298917990865</v>
      </c>
      <c r="K171" s="15">
        <f t="shared" si="19"/>
        <v>-1.0718666278251574</v>
      </c>
      <c r="L171" s="15">
        <f t="shared" si="20"/>
        <v>-0.44213395560128149</v>
      </c>
      <c r="M171" s="15">
        <f t="shared" si="21"/>
        <v>-0.77079347901912609</v>
      </c>
      <c r="O171" s="15">
        <f t="shared" si="22"/>
        <v>92.233142901697335</v>
      </c>
      <c r="P171" s="15">
        <f t="shared" si="23"/>
        <v>14.188997071710199</v>
      </c>
      <c r="Q171" s="15">
        <f t="shared" si="24"/>
        <v>32.919613716951744</v>
      </c>
      <c r="R171" s="15">
        <f t="shared" si="25"/>
        <v>22.041467653182831</v>
      </c>
    </row>
    <row r="172" spans="1:18" x14ac:dyDescent="0.25">
      <c r="A172" s="4">
        <v>51023040402</v>
      </c>
      <c r="B172" s="7" t="s">
        <v>151</v>
      </c>
      <c r="C172" s="29">
        <f t="array" ref="C172">SUMPRODUCT($D$9:$D$12, TRANSPOSE(O172:R172))</f>
        <v>48.241943183535369</v>
      </c>
      <c r="E172" s="16">
        <v>25.43</v>
      </c>
      <c r="F172" s="16">
        <v>20.99</v>
      </c>
      <c r="G172" s="16">
        <v>1.33</v>
      </c>
      <c r="H172" s="16">
        <v>8.5299999999999994</v>
      </c>
      <c r="J172" s="15">
        <f t="shared" si="18"/>
        <v>6.0916009273189672E-2</v>
      </c>
      <c r="K172" s="15">
        <f t="shared" si="19"/>
        <v>2.4544226462944668E-2</v>
      </c>
      <c r="L172" s="15">
        <f t="shared" si="20"/>
        <v>-0.19774200544199205</v>
      </c>
      <c r="M172" s="15">
        <f t="shared" si="21"/>
        <v>-6.527739769342053E-2</v>
      </c>
      <c r="O172" s="15">
        <f t="shared" si="22"/>
        <v>52.428695021636273</v>
      </c>
      <c r="P172" s="15">
        <f t="shared" si="23"/>
        <v>50.979074664389501</v>
      </c>
      <c r="Q172" s="15">
        <f t="shared" si="24"/>
        <v>42.162346148995219</v>
      </c>
      <c r="R172" s="15">
        <f t="shared" si="25"/>
        <v>47.397656899120463</v>
      </c>
    </row>
    <row r="173" spans="1:18" x14ac:dyDescent="0.25">
      <c r="A173" s="4">
        <v>51023040501</v>
      </c>
      <c r="B173" s="7" t="s">
        <v>152</v>
      </c>
      <c r="C173" s="29">
        <f t="array" ref="C173">SUMPRODUCT($D$9:$D$12, TRANSPOSE(O173:R173))</f>
        <v>45.27825138849235</v>
      </c>
      <c r="E173" s="16">
        <v>33.28</v>
      </c>
      <c r="F173" s="16">
        <v>20.66</v>
      </c>
      <c r="G173" s="16">
        <v>0.66</v>
      </c>
      <c r="H173" s="16">
        <v>3.76</v>
      </c>
      <c r="J173" s="15">
        <f t="shared" si="18"/>
        <v>0.75733538160380232</v>
      </c>
      <c r="K173" s="15">
        <f t="shared" si="19"/>
        <v>-6.3801822477452313E-3</v>
      </c>
      <c r="L173" s="15">
        <f t="shared" si="20"/>
        <v>-0.51880593996498003</v>
      </c>
      <c r="M173" s="15">
        <f t="shared" si="21"/>
        <v>-0.71873598175625852</v>
      </c>
      <c r="O173" s="15">
        <f t="shared" si="22"/>
        <v>77.557552067161836</v>
      </c>
      <c r="P173" s="15">
        <f t="shared" si="23"/>
        <v>49.74546928132397</v>
      </c>
      <c r="Q173" s="15">
        <f t="shared" si="24"/>
        <v>30.194803764386148</v>
      </c>
      <c r="R173" s="15">
        <f t="shared" si="25"/>
        <v>23.615180441097454</v>
      </c>
    </row>
    <row r="174" spans="1:18" x14ac:dyDescent="0.25">
      <c r="A174" s="4">
        <v>51023040502</v>
      </c>
      <c r="B174" s="7" t="s">
        <v>153</v>
      </c>
      <c r="C174" s="29">
        <f t="array" ref="C174">SUMPRODUCT($D$9:$D$12, TRANSPOSE(O174:R174))</f>
        <v>46.984701568431106</v>
      </c>
      <c r="E174" s="16">
        <v>41.59</v>
      </c>
      <c r="F174" s="16">
        <v>14.17</v>
      </c>
      <c r="G174" s="16">
        <v>0.61</v>
      </c>
      <c r="H174" s="16">
        <v>6.85</v>
      </c>
      <c r="J174" s="15">
        <f t="shared" si="18"/>
        <v>1.4945640419945529</v>
      </c>
      <c r="K174" s="15">
        <f t="shared" si="19"/>
        <v>-0.61456022022464973</v>
      </c>
      <c r="L174" s="15">
        <f t="shared" si="20"/>
        <v>-0.54276593507863602</v>
      </c>
      <c r="M174" s="15">
        <f t="shared" si="21"/>
        <v>-0.29542633296083515</v>
      </c>
      <c r="O174" s="15">
        <f t="shared" si="22"/>
        <v>93.248587179250677</v>
      </c>
      <c r="P174" s="15">
        <f t="shared" si="23"/>
        <v>26.942259595947416</v>
      </c>
      <c r="Q174" s="15">
        <f t="shared" si="24"/>
        <v>29.364548512854714</v>
      </c>
      <c r="R174" s="15">
        <f t="shared" si="25"/>
        <v>38.383410985671631</v>
      </c>
    </row>
    <row r="175" spans="1:18" x14ac:dyDescent="0.25">
      <c r="A175" s="4">
        <v>51025930100</v>
      </c>
      <c r="B175" s="7" t="s">
        <v>154</v>
      </c>
      <c r="C175" s="29">
        <f t="array" ref="C175">SUMPRODUCT($D$9:$D$12, TRANSPOSE(O175:R175))</f>
        <v>35.101614223354922</v>
      </c>
      <c r="E175" s="16">
        <v>32.36</v>
      </c>
      <c r="F175" s="16">
        <v>8.01</v>
      </c>
      <c r="G175" s="16">
        <v>0.83</v>
      </c>
      <c r="H175" s="16">
        <v>3.02</v>
      </c>
      <c r="J175" s="15">
        <f t="shared" si="18"/>
        <v>0.67571680548352653</v>
      </c>
      <c r="K175" s="15">
        <f t="shared" si="19"/>
        <v>-1.1918158494908642</v>
      </c>
      <c r="L175" s="15">
        <f t="shared" si="20"/>
        <v>-0.43734195657855035</v>
      </c>
      <c r="M175" s="15">
        <f t="shared" si="21"/>
        <v>-0.82011110800500064</v>
      </c>
      <c r="O175" s="15">
        <f t="shared" si="22"/>
        <v>75.038976801059889</v>
      </c>
      <c r="P175" s="15">
        <f t="shared" si="23"/>
        <v>11.666672984692248</v>
      </c>
      <c r="Q175" s="15">
        <f t="shared" si="24"/>
        <v>33.093168586928947</v>
      </c>
      <c r="R175" s="15">
        <f t="shared" si="25"/>
        <v>20.6076385207386</v>
      </c>
    </row>
    <row r="176" spans="1:18" x14ac:dyDescent="0.25">
      <c r="A176" s="4">
        <v>51025930201</v>
      </c>
      <c r="B176" s="7" t="s">
        <v>155</v>
      </c>
      <c r="C176" s="29">
        <f t="array" ref="C176">SUMPRODUCT($D$9:$D$12, TRANSPOSE(O176:R176))</f>
        <v>36.094236705115314</v>
      </c>
      <c r="E176" s="16">
        <v>34.909999999999997</v>
      </c>
      <c r="F176" s="16">
        <v>8.6199999999999992</v>
      </c>
      <c r="G176" s="16">
        <v>0</v>
      </c>
      <c r="H176" s="16">
        <v>5.12</v>
      </c>
      <c r="J176" s="15">
        <f t="shared" si="18"/>
        <v>0.90194220668646419</v>
      </c>
      <c r="K176" s="15">
        <f t="shared" si="19"/>
        <v>-1.1346525485408008</v>
      </c>
      <c r="L176" s="15">
        <f t="shared" si="20"/>
        <v>-0.83507787546523704</v>
      </c>
      <c r="M176" s="15">
        <f t="shared" si="21"/>
        <v>-0.53242493892073228</v>
      </c>
      <c r="O176" s="15">
        <f t="shared" si="22"/>
        <v>81.645621547026522</v>
      </c>
      <c r="P176" s="15">
        <f t="shared" si="23"/>
        <v>12.82604632034473</v>
      </c>
      <c r="Q176" s="15">
        <f t="shared" si="24"/>
        <v>20.183693138647318</v>
      </c>
      <c r="R176" s="15">
        <f t="shared" si="25"/>
        <v>29.72158581444269</v>
      </c>
    </row>
    <row r="177" spans="1:18" x14ac:dyDescent="0.25">
      <c r="A177" s="4">
        <v>51025930202</v>
      </c>
      <c r="B177" s="7" t="s">
        <v>156</v>
      </c>
      <c r="C177" s="29">
        <f t="array" ref="C177">SUMPRODUCT($D$9:$D$12, TRANSPOSE(O177:R177))</f>
        <v>55.587961871074313</v>
      </c>
      <c r="E177" s="16">
        <v>50.22</v>
      </c>
      <c r="F177" s="16">
        <v>1.48</v>
      </c>
      <c r="G177" s="16">
        <v>0</v>
      </c>
      <c r="H177" s="16">
        <v>29.96</v>
      </c>
      <c r="J177" s="15">
        <f t="shared" si="18"/>
        <v>2.2601817723401814</v>
      </c>
      <c r="K177" s="15">
        <f t="shared" si="19"/>
        <v>-1.8037443006448219</v>
      </c>
      <c r="L177" s="15">
        <f t="shared" si="20"/>
        <v>-0.83507787546523704</v>
      </c>
      <c r="M177" s="15">
        <f t="shared" si="21"/>
        <v>2.8704914611046131</v>
      </c>
      <c r="O177" s="15">
        <f t="shared" si="22"/>
        <v>98.809501416989463</v>
      </c>
      <c r="P177" s="15">
        <f t="shared" si="23"/>
        <v>3.5635700615303447</v>
      </c>
      <c r="Q177" s="15">
        <f t="shared" si="24"/>
        <v>20.183693138647318</v>
      </c>
      <c r="R177" s="15">
        <f t="shared" si="25"/>
        <v>99.79508286713012</v>
      </c>
    </row>
    <row r="178" spans="1:18" x14ac:dyDescent="0.25">
      <c r="A178" s="4">
        <v>51025930203</v>
      </c>
      <c r="B178" s="7" t="s">
        <v>157</v>
      </c>
      <c r="C178" s="29">
        <f t="array" ref="C178">SUMPRODUCT($D$9:$D$12, TRANSPOSE(O178:R178))</f>
        <v>38.875301666972753</v>
      </c>
      <c r="E178" s="16">
        <v>32.06</v>
      </c>
      <c r="F178" s="16">
        <v>11</v>
      </c>
      <c r="G178" s="16">
        <v>0.63</v>
      </c>
      <c r="H178" s="16">
        <v>5.9</v>
      </c>
      <c r="J178" s="15">
        <f t="shared" si="18"/>
        <v>0.6491020524008283</v>
      </c>
      <c r="K178" s="15">
        <f t="shared" si="19"/>
        <v>-0.91162196450612698</v>
      </c>
      <c r="L178" s="15">
        <f t="shared" si="20"/>
        <v>-0.53318193703317363</v>
      </c>
      <c r="M178" s="15">
        <f t="shared" si="21"/>
        <v>-0.42557007611800401</v>
      </c>
      <c r="O178" s="15">
        <f t="shared" si="22"/>
        <v>74.186379232655668</v>
      </c>
      <c r="P178" s="15">
        <f t="shared" si="23"/>
        <v>18.098387791342592</v>
      </c>
      <c r="Q178" s="15">
        <f t="shared" si="24"/>
        <v>29.695382199794974</v>
      </c>
      <c r="R178" s="15">
        <f t="shared" si="25"/>
        <v>33.521057444097771</v>
      </c>
    </row>
    <row r="179" spans="1:18" x14ac:dyDescent="0.25">
      <c r="A179" s="4">
        <v>51025930300</v>
      </c>
      <c r="B179" s="7" t="s">
        <v>158</v>
      </c>
      <c r="C179" s="29">
        <f t="array" ref="C179">SUMPRODUCT($D$9:$D$12, TRANSPOSE(O179:R179))</f>
        <v>36.492255472814577</v>
      </c>
      <c r="E179" s="16">
        <v>42.46</v>
      </c>
      <c r="F179" s="16">
        <v>5.67</v>
      </c>
      <c r="G179" s="16">
        <v>0.26</v>
      </c>
      <c r="H179" s="16">
        <v>2.86</v>
      </c>
      <c r="J179" s="15">
        <f t="shared" si="18"/>
        <v>1.5717468259343785</v>
      </c>
      <c r="K179" s="15">
        <f t="shared" si="19"/>
        <v>-1.4110980203484846</v>
      </c>
      <c r="L179" s="15">
        <f t="shared" si="20"/>
        <v>-0.71048590087422669</v>
      </c>
      <c r="M179" s="15">
        <f t="shared" si="21"/>
        <v>-0.8420300542209449</v>
      </c>
      <c r="O179" s="15">
        <f t="shared" si="22"/>
        <v>94.199536108821263</v>
      </c>
      <c r="P179" s="15">
        <f t="shared" si="23"/>
        <v>7.9107856829631045</v>
      </c>
      <c r="Q179" s="15">
        <f t="shared" si="24"/>
        <v>23.870143551728216</v>
      </c>
      <c r="R179" s="15">
        <f t="shared" si="25"/>
        <v>19.988556547745723</v>
      </c>
    </row>
    <row r="180" spans="1:18" x14ac:dyDescent="0.25">
      <c r="A180" s="4">
        <v>51027010100</v>
      </c>
      <c r="B180" s="7" t="s">
        <v>159</v>
      </c>
      <c r="C180" s="29">
        <f t="array" ref="C180">SUMPRODUCT($D$9:$D$12, TRANSPOSE(O180:R180))</f>
        <v>32.833653319932189</v>
      </c>
      <c r="E180" s="16">
        <v>36.32</v>
      </c>
      <c r="F180" s="16">
        <v>7.15</v>
      </c>
      <c r="G180" s="16">
        <v>0</v>
      </c>
      <c r="H180" s="16">
        <v>1.81</v>
      </c>
      <c r="J180" s="15">
        <f t="shared" si="18"/>
        <v>1.0270315461751478</v>
      </c>
      <c r="K180" s="15">
        <f t="shared" si="19"/>
        <v>-1.272406732797511</v>
      </c>
      <c r="L180" s="15">
        <f t="shared" si="20"/>
        <v>-0.83507787546523704</v>
      </c>
      <c r="M180" s="15">
        <f t="shared" si="21"/>
        <v>-0.98587313876307892</v>
      </c>
      <c r="O180" s="15">
        <f t="shared" si="22"/>
        <v>84.779719504143813</v>
      </c>
      <c r="P180" s="15">
        <f t="shared" si="23"/>
        <v>10.161432156259357</v>
      </c>
      <c r="Q180" s="15">
        <f t="shared" si="24"/>
        <v>20.183693138647318</v>
      </c>
      <c r="R180" s="15">
        <f t="shared" si="25"/>
        <v>16.209768480678285</v>
      </c>
    </row>
    <row r="181" spans="1:18" x14ac:dyDescent="0.25">
      <c r="A181" s="4">
        <v>51027010200</v>
      </c>
      <c r="B181" s="7" t="s">
        <v>160</v>
      </c>
      <c r="C181" s="29">
        <f t="array" ref="C181">SUMPRODUCT($D$9:$D$12, TRANSPOSE(O181:R181))</f>
        <v>34.585278519391132</v>
      </c>
      <c r="E181" s="16">
        <v>36.840000000000003</v>
      </c>
      <c r="F181" s="16">
        <v>5.19</v>
      </c>
      <c r="G181" s="16">
        <v>0.3</v>
      </c>
      <c r="H181" s="16">
        <v>3.06</v>
      </c>
      <c r="J181" s="15">
        <f t="shared" si="18"/>
        <v>1.0731637848518256</v>
      </c>
      <c r="K181" s="15">
        <f t="shared" si="19"/>
        <v>-1.4560789784731245</v>
      </c>
      <c r="L181" s="15">
        <f t="shared" si="20"/>
        <v>-0.69131790478330202</v>
      </c>
      <c r="M181" s="15">
        <f t="shared" si="21"/>
        <v>-0.8146313714510145</v>
      </c>
      <c r="O181" s="15">
        <f t="shared" si="22"/>
        <v>85.840118181336905</v>
      </c>
      <c r="P181" s="15">
        <f t="shared" si="23"/>
        <v>7.2685394004875832</v>
      </c>
      <c r="Q181" s="15">
        <f t="shared" si="24"/>
        <v>24.468289116638008</v>
      </c>
      <c r="R181" s="15">
        <f t="shared" si="25"/>
        <v>20.764167379102023</v>
      </c>
    </row>
    <row r="182" spans="1:18" x14ac:dyDescent="0.25">
      <c r="A182" s="4">
        <v>51027010300</v>
      </c>
      <c r="B182" s="7" t="s">
        <v>161</v>
      </c>
      <c r="C182" s="29">
        <f t="array" ref="C182">SUMPRODUCT($D$9:$D$12, TRANSPOSE(O182:R182))</f>
        <v>33.156456197169355</v>
      </c>
      <c r="E182" s="16">
        <v>39.86</v>
      </c>
      <c r="F182" s="16">
        <v>6.07</v>
      </c>
      <c r="G182" s="16">
        <v>0</v>
      </c>
      <c r="H182" s="16">
        <v>0.77</v>
      </c>
      <c r="J182" s="15">
        <f t="shared" si="18"/>
        <v>1.3410856325509908</v>
      </c>
      <c r="K182" s="15">
        <f t="shared" si="19"/>
        <v>-1.3736138885779512</v>
      </c>
      <c r="L182" s="15">
        <f t="shared" si="20"/>
        <v>-0.83507787546523704</v>
      </c>
      <c r="M182" s="15">
        <f t="shared" si="21"/>
        <v>-1.1283462891667166</v>
      </c>
      <c r="O182" s="15">
        <f t="shared" si="22"/>
        <v>91.005367425908744</v>
      </c>
      <c r="P182" s="15">
        <f t="shared" si="23"/>
        <v>8.4780791439538721</v>
      </c>
      <c r="Q182" s="15">
        <f t="shared" si="24"/>
        <v>20.183693138647318</v>
      </c>
      <c r="R182" s="15">
        <f t="shared" si="25"/>
        <v>12.958685080167481</v>
      </c>
    </row>
    <row r="183" spans="1:18" x14ac:dyDescent="0.25">
      <c r="A183" s="4">
        <v>51027010400</v>
      </c>
      <c r="B183" s="7" t="s">
        <v>162</v>
      </c>
      <c r="C183" s="29">
        <f t="array" ref="C183">SUMPRODUCT($D$9:$D$12, TRANSPOSE(O183:R183))</f>
        <v>43.724834050800538</v>
      </c>
      <c r="E183" s="16">
        <v>30.57</v>
      </c>
      <c r="F183" s="16">
        <v>14.23</v>
      </c>
      <c r="G183" s="16">
        <v>1.38</v>
      </c>
      <c r="H183" s="16">
        <v>6.18</v>
      </c>
      <c r="J183" s="15">
        <f t="shared" si="18"/>
        <v>0.51691544542342516</v>
      </c>
      <c r="K183" s="15">
        <f t="shared" si="19"/>
        <v>-0.60893760045906975</v>
      </c>
      <c r="L183" s="15">
        <f t="shared" si="20"/>
        <v>-0.17378201032833632</v>
      </c>
      <c r="M183" s="15">
        <f t="shared" si="21"/>
        <v>-0.3872119202401017</v>
      </c>
      <c r="O183" s="15">
        <f t="shared" si="22"/>
        <v>69.73924074352</v>
      </c>
      <c r="P183" s="15">
        <f t="shared" si="23"/>
        <v>27.128290008668245</v>
      </c>
      <c r="Q183" s="15">
        <f t="shared" si="24"/>
        <v>43.101839146956699</v>
      </c>
      <c r="R183" s="15">
        <f t="shared" si="25"/>
        <v>34.929966304057203</v>
      </c>
    </row>
    <row r="184" spans="1:18" x14ac:dyDescent="0.25">
      <c r="A184" s="4">
        <v>51027010500</v>
      </c>
      <c r="B184" s="7" t="s">
        <v>163</v>
      </c>
      <c r="C184" s="29">
        <f t="array" ref="C184">SUMPRODUCT($D$9:$D$12, TRANSPOSE(O184:R184))</f>
        <v>27.554314390322666</v>
      </c>
      <c r="E184" s="16">
        <v>26.8</v>
      </c>
      <c r="F184" s="16">
        <v>7.53</v>
      </c>
      <c r="G184" s="16">
        <v>0.44</v>
      </c>
      <c r="H184" s="16">
        <v>1.61</v>
      </c>
      <c r="J184" s="15">
        <f t="shared" si="18"/>
        <v>0.18245671501751323</v>
      </c>
      <c r="K184" s="15">
        <f t="shared" si="19"/>
        <v>-1.2367968076155043</v>
      </c>
      <c r="L184" s="15">
        <f t="shared" si="20"/>
        <v>-0.62422991846506581</v>
      </c>
      <c r="M184" s="15">
        <f t="shared" si="21"/>
        <v>-1.0132718215330092</v>
      </c>
      <c r="O184" s="15">
        <f t="shared" si="22"/>
        <v>57.238783973271644</v>
      </c>
      <c r="P184" s="15">
        <f t="shared" si="23"/>
        <v>10.808126378135881</v>
      </c>
      <c r="Q184" s="15">
        <f t="shared" si="24"/>
        <v>26.623830055079061</v>
      </c>
      <c r="R184" s="15">
        <f t="shared" si="25"/>
        <v>15.546517154804098</v>
      </c>
    </row>
    <row r="185" spans="1:18" x14ac:dyDescent="0.25">
      <c r="A185" s="4">
        <v>51027010600</v>
      </c>
      <c r="B185" s="7" t="s">
        <v>164</v>
      </c>
      <c r="C185" s="29">
        <f t="array" ref="C185">SUMPRODUCT($D$9:$D$12, TRANSPOSE(O185:R185))</f>
        <v>37.110317889496812</v>
      </c>
      <c r="E185" s="16">
        <v>34.270000000000003</v>
      </c>
      <c r="F185" s="16">
        <v>5.03</v>
      </c>
      <c r="G185" s="16">
        <v>0.19</v>
      </c>
      <c r="H185" s="16">
        <v>6.86</v>
      </c>
      <c r="J185" s="15">
        <f t="shared" si="18"/>
        <v>0.84516406677670775</v>
      </c>
      <c r="K185" s="15">
        <f t="shared" si="19"/>
        <v>-1.471072631181338</v>
      </c>
      <c r="L185" s="15">
        <f t="shared" si="20"/>
        <v>-0.74402989403334485</v>
      </c>
      <c r="M185" s="15">
        <f t="shared" si="21"/>
        <v>-0.29405639882233853</v>
      </c>
      <c r="O185" s="15">
        <f t="shared" si="22"/>
        <v>80.099037906195846</v>
      </c>
      <c r="P185" s="15">
        <f t="shared" si="23"/>
        <v>7.0635737839610915</v>
      </c>
      <c r="Q185" s="15">
        <f t="shared" si="24"/>
        <v>22.842919500213846</v>
      </c>
      <c r="R185" s="15">
        <f t="shared" si="25"/>
        <v>38.435740367616454</v>
      </c>
    </row>
    <row r="186" spans="1:18" x14ac:dyDescent="0.25">
      <c r="A186" s="4">
        <v>51027010700</v>
      </c>
      <c r="B186" s="7" t="s">
        <v>165</v>
      </c>
      <c r="C186" s="29">
        <f t="array" ref="C186">SUMPRODUCT($D$9:$D$12, TRANSPOSE(O186:R186))</f>
        <v>31.949263242267925</v>
      </c>
      <c r="E186" s="16">
        <v>35.61</v>
      </c>
      <c r="F186" s="16">
        <v>2.6</v>
      </c>
      <c r="G186" s="16">
        <v>0.3</v>
      </c>
      <c r="H186" s="16">
        <v>1.63</v>
      </c>
      <c r="J186" s="15">
        <f t="shared" si="18"/>
        <v>0.96404329721276105</v>
      </c>
      <c r="K186" s="15">
        <f t="shared" si="19"/>
        <v>-1.6987887316873285</v>
      </c>
      <c r="L186" s="15">
        <f t="shared" si="20"/>
        <v>-0.69131790478330202</v>
      </c>
      <c r="M186" s="15">
        <f t="shared" si="21"/>
        <v>-1.0105319532560164</v>
      </c>
      <c r="O186" s="15">
        <f t="shared" si="22"/>
        <v>83.248789049067767</v>
      </c>
      <c r="P186" s="15">
        <f t="shared" si="23"/>
        <v>4.4679498766613674</v>
      </c>
      <c r="Q186" s="15">
        <f t="shared" si="24"/>
        <v>24.468289116638008</v>
      </c>
      <c r="R186" s="15">
        <f t="shared" si="25"/>
        <v>15.612024926704557</v>
      </c>
    </row>
    <row r="187" spans="1:18" x14ac:dyDescent="0.25">
      <c r="A187" s="4">
        <v>51029930101</v>
      </c>
      <c r="B187" s="7" t="s">
        <v>166</v>
      </c>
      <c r="C187" s="29">
        <f t="array" ref="C187">SUMPRODUCT($D$9:$D$12, TRANSPOSE(O187:R187))</f>
        <v>42.552099985110893</v>
      </c>
      <c r="E187" s="16">
        <v>41.95</v>
      </c>
      <c r="F187" s="16">
        <v>6</v>
      </c>
      <c r="G187" s="16">
        <v>1.38</v>
      </c>
      <c r="H187" s="16">
        <v>4.0999999999999996</v>
      </c>
      <c r="J187" s="15">
        <f t="shared" si="18"/>
        <v>1.526501745693791</v>
      </c>
      <c r="K187" s="15">
        <f t="shared" si="19"/>
        <v>-1.3801736116377945</v>
      </c>
      <c r="L187" s="15">
        <f t="shared" si="20"/>
        <v>-0.17378201032833632</v>
      </c>
      <c r="M187" s="15">
        <f t="shared" si="21"/>
        <v>-0.67215822104737699</v>
      </c>
      <c r="O187" s="15">
        <f t="shared" si="22"/>
        <v>93.655752198593689</v>
      </c>
      <c r="P187" s="15">
        <f t="shared" si="23"/>
        <v>8.3766598402399541</v>
      </c>
      <c r="Q187" s="15">
        <f t="shared" si="24"/>
        <v>43.101839146956699</v>
      </c>
      <c r="R187" s="15">
        <f t="shared" si="25"/>
        <v>25.074148754653237</v>
      </c>
    </row>
    <row r="188" spans="1:18" x14ac:dyDescent="0.25">
      <c r="A188" s="4">
        <v>51029930102</v>
      </c>
      <c r="B188" s="7" t="s">
        <v>167</v>
      </c>
      <c r="C188" s="29">
        <f t="array" ref="C188">SUMPRODUCT($D$9:$D$12, TRANSPOSE(O188:R188))</f>
        <v>39.326848160193386</v>
      </c>
      <c r="E188" s="16">
        <v>42.75</v>
      </c>
      <c r="F188" s="16">
        <v>13.01</v>
      </c>
      <c r="G188" s="16">
        <v>0</v>
      </c>
      <c r="H188" s="16">
        <v>2.64</v>
      </c>
      <c r="J188" s="15">
        <f t="shared" si="18"/>
        <v>1.597474420580987</v>
      </c>
      <c r="K188" s="15">
        <f t="shared" si="19"/>
        <v>-0.72326420235919664</v>
      </c>
      <c r="L188" s="15">
        <f t="shared" si="20"/>
        <v>-0.83507787546523704</v>
      </c>
      <c r="M188" s="15">
        <f t="shared" si="21"/>
        <v>-0.8721686052678681</v>
      </c>
      <c r="O188" s="15">
        <f t="shared" si="22"/>
        <v>94.492000244738279</v>
      </c>
      <c r="P188" s="15">
        <f t="shared" si="23"/>
        <v>23.475879068311908</v>
      </c>
      <c r="Q188" s="15">
        <f t="shared" si="24"/>
        <v>20.183693138647318</v>
      </c>
      <c r="R188" s="15">
        <f t="shared" si="25"/>
        <v>19.155820189076024</v>
      </c>
    </row>
    <row r="189" spans="1:18" x14ac:dyDescent="0.25">
      <c r="A189" s="4">
        <v>51029930201</v>
      </c>
      <c r="B189" s="7" t="s">
        <v>168</v>
      </c>
      <c r="C189" s="29">
        <f t="array" ref="C189">SUMPRODUCT($D$9:$D$12, TRANSPOSE(O189:R189))</f>
        <v>49.613343164507299</v>
      </c>
      <c r="E189" s="16">
        <v>49.71</v>
      </c>
      <c r="F189" s="16">
        <v>4.08</v>
      </c>
      <c r="G189" s="16">
        <v>0.27</v>
      </c>
      <c r="H189" s="16">
        <v>12.8</v>
      </c>
      <c r="J189" s="15">
        <f t="shared" si="18"/>
        <v>2.2149366920995939</v>
      </c>
      <c r="K189" s="15">
        <f t="shared" si="19"/>
        <v>-1.5600974441363546</v>
      </c>
      <c r="L189" s="15">
        <f t="shared" si="20"/>
        <v>-0.7056939018514955</v>
      </c>
      <c r="M189" s="15">
        <f t="shared" si="21"/>
        <v>0.51968447944459184</v>
      </c>
      <c r="O189" s="15">
        <f t="shared" si="22"/>
        <v>98.66177949118287</v>
      </c>
      <c r="P189" s="15">
        <f t="shared" si="23"/>
        <v>5.9368427734313709</v>
      </c>
      <c r="Q189" s="15">
        <f t="shared" si="24"/>
        <v>24.018925705128947</v>
      </c>
      <c r="R189" s="15">
        <f t="shared" si="25"/>
        <v>69.835824688286024</v>
      </c>
    </row>
    <row r="190" spans="1:18" x14ac:dyDescent="0.25">
      <c r="A190" s="4">
        <v>51029930202</v>
      </c>
      <c r="B190" s="7" t="s">
        <v>169</v>
      </c>
      <c r="C190" s="29">
        <f t="array" ref="C190">SUMPRODUCT($D$9:$D$12, TRANSPOSE(O190:R190))</f>
        <v>34.548371585655765</v>
      </c>
      <c r="E190" s="16">
        <v>31.05</v>
      </c>
      <c r="F190" s="16">
        <v>11.5</v>
      </c>
      <c r="G190" s="16">
        <v>0.56000000000000005</v>
      </c>
      <c r="H190" s="16">
        <v>2.62</v>
      </c>
      <c r="J190" s="15">
        <f t="shared" si="18"/>
        <v>0.55949905035574299</v>
      </c>
      <c r="K190" s="15">
        <f t="shared" si="19"/>
        <v>-0.86476679979296023</v>
      </c>
      <c r="L190" s="15">
        <f t="shared" si="20"/>
        <v>-0.56672593019229178</v>
      </c>
      <c r="M190" s="15">
        <f t="shared" si="21"/>
        <v>-0.87490847354486123</v>
      </c>
      <c r="O190" s="15">
        <f t="shared" si="22"/>
        <v>71.208941042541383</v>
      </c>
      <c r="P190" s="15">
        <f t="shared" si="23"/>
        <v>19.3583398494569</v>
      </c>
      <c r="Q190" s="15">
        <f t="shared" si="24"/>
        <v>28.545020042706536</v>
      </c>
      <c r="R190" s="15">
        <f t="shared" si="25"/>
        <v>19.081185407918237</v>
      </c>
    </row>
    <row r="191" spans="1:18" x14ac:dyDescent="0.25">
      <c r="A191" s="4">
        <v>51031020101</v>
      </c>
      <c r="B191" s="7" t="s">
        <v>170</v>
      </c>
      <c r="C191" s="29">
        <f t="array" ref="C191">SUMPRODUCT($D$9:$D$12, TRANSPOSE(O191:R191))</f>
        <v>51.542578586883991</v>
      </c>
      <c r="E191" s="16">
        <v>35.1</v>
      </c>
      <c r="F191" s="16">
        <v>9.49</v>
      </c>
      <c r="G191" s="16">
        <v>2.5499999999999998</v>
      </c>
      <c r="H191" s="16">
        <v>7.98</v>
      </c>
      <c r="J191" s="15">
        <f t="shared" si="18"/>
        <v>0.91879821697217368</v>
      </c>
      <c r="K191" s="15">
        <f t="shared" si="19"/>
        <v>-1.0531245619398906</v>
      </c>
      <c r="L191" s="15">
        <f t="shared" si="20"/>
        <v>0.38688187533120988</v>
      </c>
      <c r="M191" s="15">
        <f t="shared" si="21"/>
        <v>-0.14062377531072875</v>
      </c>
      <c r="O191" s="15">
        <f t="shared" si="22"/>
        <v>82.08994373642777</v>
      </c>
      <c r="P191" s="15">
        <f t="shared" si="23"/>
        <v>14.614195353139269</v>
      </c>
      <c r="Q191" s="15">
        <f t="shared" si="24"/>
        <v>65.057817013241902</v>
      </c>
      <c r="R191" s="15">
        <f t="shared" si="25"/>
        <v>44.408358244727033</v>
      </c>
    </row>
    <row r="192" spans="1:18" x14ac:dyDescent="0.25">
      <c r="A192" s="4">
        <v>51031020102</v>
      </c>
      <c r="B192" s="7" t="s">
        <v>171</v>
      </c>
      <c r="C192" s="29">
        <f t="array" ref="C192">SUMPRODUCT($D$9:$D$12, TRANSPOSE(O192:R192))</f>
        <v>35.323749233723902</v>
      </c>
      <c r="E192" s="16">
        <v>34.549999999999997</v>
      </c>
      <c r="F192" s="16">
        <v>9.25</v>
      </c>
      <c r="G192" s="16">
        <v>0</v>
      </c>
      <c r="H192" s="16">
        <v>4.3600000000000003</v>
      </c>
      <c r="J192" s="15">
        <f t="shared" si="18"/>
        <v>0.87000450298722587</v>
      </c>
      <c r="K192" s="15">
        <f t="shared" si="19"/>
        <v>-1.0756150410022107</v>
      </c>
      <c r="L192" s="15">
        <f t="shared" si="20"/>
        <v>-0.83507787546523704</v>
      </c>
      <c r="M192" s="15">
        <f t="shared" si="21"/>
        <v>-0.63653993344646742</v>
      </c>
      <c r="O192" s="15">
        <f t="shared" si="22"/>
        <v>80.785102831007549</v>
      </c>
      <c r="P192" s="15">
        <f t="shared" si="23"/>
        <v>14.104972888715265</v>
      </c>
      <c r="Q192" s="15">
        <f t="shared" si="24"/>
        <v>20.183693138647318</v>
      </c>
      <c r="R192" s="15">
        <f t="shared" si="25"/>
        <v>26.221228076525481</v>
      </c>
    </row>
    <row r="193" spans="1:18" x14ac:dyDescent="0.25">
      <c r="A193" s="4">
        <v>51031020200</v>
      </c>
      <c r="B193" s="7" t="s">
        <v>172</v>
      </c>
      <c r="C193" s="29">
        <f t="array" ref="C193">SUMPRODUCT($D$9:$D$12, TRANSPOSE(O193:R193))</f>
        <v>40.758242276917187</v>
      </c>
      <c r="E193" s="16">
        <v>38.08</v>
      </c>
      <c r="F193" s="16">
        <v>12.44</v>
      </c>
      <c r="G193" s="16">
        <v>0.45</v>
      </c>
      <c r="H193" s="16">
        <v>4.3600000000000003</v>
      </c>
      <c r="J193" s="15">
        <f t="shared" si="18"/>
        <v>1.1831714309269792</v>
      </c>
      <c r="K193" s="15">
        <f t="shared" si="19"/>
        <v>-0.77667909013220682</v>
      </c>
      <c r="L193" s="15">
        <f t="shared" si="20"/>
        <v>-0.61943791944233462</v>
      </c>
      <c r="M193" s="15">
        <f t="shared" si="21"/>
        <v>-0.63653993344646742</v>
      </c>
      <c r="O193" s="15">
        <f t="shared" si="22"/>
        <v>88.162939351383997</v>
      </c>
      <c r="P193" s="15">
        <f t="shared" si="23"/>
        <v>21.867406319018304</v>
      </c>
      <c r="Q193" s="15">
        <f t="shared" si="24"/>
        <v>26.78139536074098</v>
      </c>
      <c r="R193" s="15">
        <f t="shared" si="25"/>
        <v>26.221228076525481</v>
      </c>
    </row>
    <row r="194" spans="1:18" x14ac:dyDescent="0.25">
      <c r="A194" s="4">
        <v>51031020300</v>
      </c>
      <c r="B194" s="7" t="s">
        <v>173</v>
      </c>
      <c r="C194" s="29">
        <f t="array" ref="C194">SUMPRODUCT($D$9:$D$12, TRANSPOSE(O194:R194))</f>
        <v>43.825821525607573</v>
      </c>
      <c r="E194" s="16">
        <v>27.99</v>
      </c>
      <c r="F194" s="16">
        <v>16.27</v>
      </c>
      <c r="G194" s="16">
        <v>1.66</v>
      </c>
      <c r="H194" s="16">
        <v>5.54</v>
      </c>
      <c r="J194" s="15">
        <f t="shared" si="18"/>
        <v>0.28802856891221734</v>
      </c>
      <c r="K194" s="15">
        <f t="shared" si="19"/>
        <v>-0.41776852842934942</v>
      </c>
      <c r="L194" s="15">
        <f t="shared" si="20"/>
        <v>-3.9606037691863702E-2</v>
      </c>
      <c r="M194" s="15">
        <f t="shared" si="21"/>
        <v>-0.47488770510387868</v>
      </c>
      <c r="O194" s="15">
        <f t="shared" si="22"/>
        <v>61.333756496487382</v>
      </c>
      <c r="P194" s="15">
        <f t="shared" si="23"/>
        <v>33.805818151115815</v>
      </c>
      <c r="Q194" s="15">
        <f t="shared" si="24"/>
        <v>48.420360691779344</v>
      </c>
      <c r="R194" s="15">
        <f t="shared" si="25"/>
        <v>31.743350763047751</v>
      </c>
    </row>
    <row r="195" spans="1:18" x14ac:dyDescent="0.25">
      <c r="A195" s="4">
        <v>51031020401</v>
      </c>
      <c r="B195" s="7" t="s">
        <v>174</v>
      </c>
      <c r="C195" s="29">
        <f t="array" ref="C195">SUMPRODUCT($D$9:$D$12, TRANSPOSE(O195:R195))</f>
        <v>51.801454311250708</v>
      </c>
      <c r="E195" s="16">
        <v>26.71</v>
      </c>
      <c r="F195" s="16">
        <v>23.52</v>
      </c>
      <c r="G195" s="16">
        <v>0.6</v>
      </c>
      <c r="H195" s="16">
        <v>11</v>
      </c>
      <c r="J195" s="15">
        <f t="shared" si="18"/>
        <v>0.17447228909270365</v>
      </c>
      <c r="K195" s="15">
        <f t="shared" si="19"/>
        <v>0.26163135991156855</v>
      </c>
      <c r="L195" s="15">
        <f t="shared" si="20"/>
        <v>-0.54755793410136711</v>
      </c>
      <c r="M195" s="15">
        <f t="shared" si="21"/>
        <v>0.27309633451521892</v>
      </c>
      <c r="O195" s="15">
        <f t="shared" si="22"/>
        <v>56.925284657749231</v>
      </c>
      <c r="P195" s="15">
        <f t="shared" si="23"/>
        <v>60.319716789243884</v>
      </c>
      <c r="Q195" s="15">
        <f t="shared" si="24"/>
        <v>29.199774013305596</v>
      </c>
      <c r="R195" s="15">
        <f t="shared" si="25"/>
        <v>60.76104178470414</v>
      </c>
    </row>
    <row r="196" spans="1:18" x14ac:dyDescent="0.25">
      <c r="A196" s="4">
        <v>51031020402</v>
      </c>
      <c r="B196" s="7" t="s">
        <v>175</v>
      </c>
      <c r="C196" s="29">
        <f t="array" ref="C196">SUMPRODUCT($D$9:$D$12, TRANSPOSE(O196:R196))</f>
        <v>45.01074339120364</v>
      </c>
      <c r="E196" s="16">
        <v>24.95</v>
      </c>
      <c r="F196" s="16">
        <v>18.91</v>
      </c>
      <c r="G196" s="16">
        <v>1.26</v>
      </c>
      <c r="H196" s="16">
        <v>8.1300000000000008</v>
      </c>
      <c r="J196" s="15">
        <f t="shared" si="18"/>
        <v>1.8332404340871921E-2</v>
      </c>
      <c r="K196" s="15">
        <f t="shared" si="19"/>
        <v>-0.17037325874382889</v>
      </c>
      <c r="L196" s="15">
        <f t="shared" si="20"/>
        <v>-0.23128599860111024</v>
      </c>
      <c r="M196" s="15">
        <f t="shared" si="21"/>
        <v>-0.12007476323328097</v>
      </c>
      <c r="O196" s="15">
        <f t="shared" si="22"/>
        <v>50.731316155973502</v>
      </c>
      <c r="P196" s="15">
        <f t="shared" si="23"/>
        <v>43.235830054946852</v>
      </c>
      <c r="Q196" s="15">
        <f t="shared" si="24"/>
        <v>40.854631166393659</v>
      </c>
      <c r="R196" s="15">
        <f t="shared" si="25"/>
        <v>45.221196187500539</v>
      </c>
    </row>
    <row r="197" spans="1:18" x14ac:dyDescent="0.25">
      <c r="A197" s="4">
        <v>51031020403</v>
      </c>
      <c r="B197" s="7" t="s">
        <v>176</v>
      </c>
      <c r="C197" s="29">
        <f t="array" ref="C197">SUMPRODUCT($D$9:$D$12, TRANSPOSE(O197:R197))</f>
        <v>41.716042919256523</v>
      </c>
      <c r="E197" s="16">
        <v>26.7</v>
      </c>
      <c r="F197" s="16">
        <v>18.36</v>
      </c>
      <c r="G197" s="16">
        <v>0.37</v>
      </c>
      <c r="H197" s="16">
        <v>7.76</v>
      </c>
      <c r="J197" s="15">
        <f t="shared" si="18"/>
        <v>0.17358513065661357</v>
      </c>
      <c r="K197" s="15">
        <f t="shared" si="19"/>
        <v>-0.22191393992831238</v>
      </c>
      <c r="L197" s="15">
        <f t="shared" si="20"/>
        <v>-0.65777391162418386</v>
      </c>
      <c r="M197" s="15">
        <f t="shared" si="21"/>
        <v>-0.17076232635765218</v>
      </c>
      <c r="O197" s="15">
        <f t="shared" si="22"/>
        <v>56.890424068871482</v>
      </c>
      <c r="P197" s="15">
        <f t="shared" si="23"/>
        <v>41.21904392919464</v>
      </c>
      <c r="Q197" s="15">
        <f t="shared" si="24"/>
        <v>25.534171023177933</v>
      </c>
      <c r="R197" s="15">
        <f t="shared" si="25"/>
        <v>43.220532655782044</v>
      </c>
    </row>
    <row r="198" spans="1:18" x14ac:dyDescent="0.25">
      <c r="A198" s="4">
        <v>51031020500</v>
      </c>
      <c r="B198" s="7" t="s">
        <v>177</v>
      </c>
      <c r="C198" s="29">
        <f t="array" ref="C198">SUMPRODUCT($D$9:$D$12, TRANSPOSE(O198:R198))</f>
        <v>38.955141005661787</v>
      </c>
      <c r="E198" s="16">
        <v>35.299999999999997</v>
      </c>
      <c r="F198" s="16">
        <v>11.44</v>
      </c>
      <c r="G198" s="16">
        <v>0.5</v>
      </c>
      <c r="H198" s="16">
        <v>4.42</v>
      </c>
      <c r="J198" s="15">
        <f t="shared" si="18"/>
        <v>0.93654138569397238</v>
      </c>
      <c r="K198" s="15">
        <f t="shared" si="19"/>
        <v>-0.87038941955854032</v>
      </c>
      <c r="L198" s="15">
        <f t="shared" si="20"/>
        <v>-0.59547792432867874</v>
      </c>
      <c r="M198" s="15">
        <f t="shared" si="21"/>
        <v>-0.62832032861548848</v>
      </c>
      <c r="O198" s="15">
        <f t="shared" si="22"/>
        <v>82.550274266320088</v>
      </c>
      <c r="P198" s="15">
        <f t="shared" si="23"/>
        <v>19.204381340373978</v>
      </c>
      <c r="Q198" s="15">
        <f t="shared" si="24"/>
        <v>27.576202557366297</v>
      </c>
      <c r="R198" s="15">
        <f t="shared" si="25"/>
        <v>26.489705858586817</v>
      </c>
    </row>
    <row r="199" spans="1:18" x14ac:dyDescent="0.25">
      <c r="A199" s="4">
        <v>51031020600</v>
      </c>
      <c r="B199" s="7" t="s">
        <v>178</v>
      </c>
      <c r="C199" s="29">
        <f t="array" ref="C199">SUMPRODUCT($D$9:$D$12, TRANSPOSE(O199:R199))</f>
        <v>40.512059204996675</v>
      </c>
      <c r="E199" s="16">
        <v>42.31</v>
      </c>
      <c r="F199" s="16">
        <v>11.28</v>
      </c>
      <c r="G199" s="16">
        <v>0.36</v>
      </c>
      <c r="H199" s="16">
        <v>3.81</v>
      </c>
      <c r="J199" s="15">
        <f t="shared" si="18"/>
        <v>1.5584394493930294</v>
      </c>
      <c r="K199" s="15">
        <f t="shared" si="19"/>
        <v>-0.88538307226675361</v>
      </c>
      <c r="L199" s="15">
        <f t="shared" si="20"/>
        <v>-0.66256591064691517</v>
      </c>
      <c r="M199" s="15">
        <f t="shared" si="21"/>
        <v>-0.71188631106377576</v>
      </c>
      <c r="O199" s="15">
        <f t="shared" si="22"/>
        <v>94.043544441394033</v>
      </c>
      <c r="P199" s="15">
        <f t="shared" si="23"/>
        <v>18.79750295509648</v>
      </c>
      <c r="Q199" s="15">
        <f t="shared" si="24"/>
        <v>25.380430446628928</v>
      </c>
      <c r="R199" s="15">
        <f t="shared" si="25"/>
        <v>23.826758976867279</v>
      </c>
    </row>
    <row r="200" spans="1:18" x14ac:dyDescent="0.25">
      <c r="A200" s="4">
        <v>51031020700</v>
      </c>
      <c r="B200" s="7" t="s">
        <v>179</v>
      </c>
      <c r="C200" s="29">
        <f t="array" ref="C200">SUMPRODUCT($D$9:$D$12, TRANSPOSE(O200:R200))</f>
        <v>45.590407905894381</v>
      </c>
      <c r="E200" s="16">
        <v>38.33</v>
      </c>
      <c r="F200" s="16">
        <v>12.61</v>
      </c>
      <c r="G200" s="16">
        <v>0.23</v>
      </c>
      <c r="H200" s="16">
        <v>8.64</v>
      </c>
      <c r="J200" s="15">
        <f t="shared" si="18"/>
        <v>1.2053503918292279</v>
      </c>
      <c r="K200" s="15">
        <f t="shared" si="19"/>
        <v>-0.76074833412973009</v>
      </c>
      <c r="L200" s="15">
        <f t="shared" si="20"/>
        <v>-0.72486189794242017</v>
      </c>
      <c r="M200" s="15">
        <f t="shared" si="21"/>
        <v>-5.0208122169958701E-2</v>
      </c>
      <c r="O200" s="15">
        <f t="shared" si="22"/>
        <v>88.596596811099758</v>
      </c>
      <c r="P200" s="15">
        <f t="shared" si="23"/>
        <v>22.34036996252318</v>
      </c>
      <c r="Q200" s="15">
        <f t="shared" si="24"/>
        <v>23.426837891786597</v>
      </c>
      <c r="R200" s="15">
        <f t="shared" si="25"/>
        <v>47.997826958167977</v>
      </c>
    </row>
    <row r="201" spans="1:18" x14ac:dyDescent="0.25">
      <c r="A201" s="4">
        <v>51031020800</v>
      </c>
      <c r="B201" s="7" t="s">
        <v>180</v>
      </c>
      <c r="C201" s="29">
        <f t="array" ref="C201">SUMPRODUCT($D$9:$D$12, TRANSPOSE(O201:R201))</f>
        <v>38.151479257528756</v>
      </c>
      <c r="E201" s="16">
        <v>39.340000000000003</v>
      </c>
      <c r="F201" s="16">
        <v>10.029999999999999</v>
      </c>
      <c r="G201" s="16">
        <v>0.42</v>
      </c>
      <c r="H201" s="16">
        <v>2.93</v>
      </c>
      <c r="J201" s="15">
        <f t="shared" si="18"/>
        <v>1.2949533938743136</v>
      </c>
      <c r="K201" s="15">
        <f t="shared" si="19"/>
        <v>-1.0025209840496705</v>
      </c>
      <c r="L201" s="15">
        <f t="shared" si="20"/>
        <v>-0.6338139165105281</v>
      </c>
      <c r="M201" s="15">
        <f t="shared" si="21"/>
        <v>-0.83244051525146934</v>
      </c>
      <c r="O201" s="15">
        <f t="shared" si="22"/>
        <v>90.23318462070209</v>
      </c>
      <c r="P201" s="15">
        <f t="shared" si="23"/>
        <v>15.804601849924488</v>
      </c>
      <c r="Q201" s="15">
        <f t="shared" si="24"/>
        <v>26.310113498879907</v>
      </c>
      <c r="R201" s="15">
        <f t="shared" si="25"/>
        <v>20.258017060608545</v>
      </c>
    </row>
    <row r="202" spans="1:18" x14ac:dyDescent="0.25">
      <c r="A202" s="4">
        <v>51031020900</v>
      </c>
      <c r="B202" s="7" t="s">
        <v>181</v>
      </c>
      <c r="C202" s="29">
        <f t="array" ref="C202">SUMPRODUCT($D$9:$D$12, TRANSPOSE(O202:R202))</f>
        <v>37.431452524319312</v>
      </c>
      <c r="E202" s="16">
        <v>40.53</v>
      </c>
      <c r="F202" s="16">
        <v>6.85</v>
      </c>
      <c r="G202" s="16">
        <v>0.18</v>
      </c>
      <c r="H202" s="16">
        <v>4.18</v>
      </c>
      <c r="J202" s="15">
        <f t="shared" si="18"/>
        <v>1.4005252477690178</v>
      </c>
      <c r="K202" s="15">
        <f t="shared" si="19"/>
        <v>-1.3005198316254112</v>
      </c>
      <c r="L202" s="15">
        <f t="shared" si="20"/>
        <v>-0.74882189305607605</v>
      </c>
      <c r="M202" s="15">
        <f t="shared" si="21"/>
        <v>-0.66119874793940481</v>
      </c>
      <c r="O202" s="15">
        <f t="shared" si="22"/>
        <v>91.932195587167072</v>
      </c>
      <c r="P202" s="15">
        <f t="shared" si="23"/>
        <v>9.6711431869333975</v>
      </c>
      <c r="Q202" s="15">
        <f t="shared" si="24"/>
        <v>22.698228117561968</v>
      </c>
      <c r="R202" s="15">
        <f t="shared" si="25"/>
        <v>25.424243205614829</v>
      </c>
    </row>
    <row r="203" spans="1:18" x14ac:dyDescent="0.25">
      <c r="A203" s="4">
        <v>51033030100</v>
      </c>
      <c r="B203" s="7" t="s">
        <v>182</v>
      </c>
      <c r="C203" s="29">
        <f t="array" ref="C203">SUMPRODUCT($D$9:$D$12, TRANSPOSE(O203:R203))</f>
        <v>75.003622157521065</v>
      </c>
      <c r="E203" s="16">
        <v>36.81</v>
      </c>
      <c r="F203" s="16">
        <v>17.22</v>
      </c>
      <c r="G203" s="16">
        <v>3.63</v>
      </c>
      <c r="H203" s="16">
        <v>21.31</v>
      </c>
      <c r="J203" s="15">
        <f t="shared" si="18"/>
        <v>1.0705023095435555</v>
      </c>
      <c r="K203" s="15">
        <f t="shared" si="19"/>
        <v>-0.32874371547433262</v>
      </c>
      <c r="L203" s="15">
        <f t="shared" si="20"/>
        <v>0.90441776978617572</v>
      </c>
      <c r="M203" s="15">
        <f t="shared" si="21"/>
        <v>1.6854984313051264</v>
      </c>
      <c r="O203" s="15">
        <f t="shared" si="22"/>
        <v>85.780336501762264</v>
      </c>
      <c r="P203" s="15">
        <f t="shared" si="23"/>
        <v>37.117470447536782</v>
      </c>
      <c r="Q203" s="15">
        <f t="shared" si="24"/>
        <v>81.711304041612749</v>
      </c>
      <c r="R203" s="15">
        <f t="shared" si="25"/>
        <v>95.405377639172471</v>
      </c>
    </row>
    <row r="204" spans="1:18" x14ac:dyDescent="0.25">
      <c r="A204" s="4">
        <v>51033030201</v>
      </c>
      <c r="B204" s="7" t="s">
        <v>183</v>
      </c>
      <c r="C204" s="29">
        <f t="array" ref="C204">SUMPRODUCT($D$9:$D$12, TRANSPOSE(O204:R204))</f>
        <v>41.56215393200263</v>
      </c>
      <c r="E204" s="16">
        <v>32.58</v>
      </c>
      <c r="F204" s="16">
        <v>8.83</v>
      </c>
      <c r="G204" s="16">
        <v>0.84</v>
      </c>
      <c r="H204" s="16">
        <v>7.92</v>
      </c>
      <c r="J204" s="15">
        <f t="shared" si="18"/>
        <v>0.69523429107750545</v>
      </c>
      <c r="K204" s="15">
        <f t="shared" si="19"/>
        <v>-1.1149733793612706</v>
      </c>
      <c r="L204" s="15">
        <f t="shared" si="20"/>
        <v>-0.43254995755581915</v>
      </c>
      <c r="M204" s="15">
        <f t="shared" si="21"/>
        <v>-0.14884338014170792</v>
      </c>
      <c r="O204" s="15">
        <f t="shared" si="22"/>
        <v>75.654575713826418</v>
      </c>
      <c r="P204" s="15">
        <f t="shared" si="23"/>
        <v>13.243091476570907</v>
      </c>
      <c r="Q204" s="15">
        <f t="shared" si="24"/>
        <v>33.26708756388328</v>
      </c>
      <c r="R204" s="15">
        <f t="shared" si="25"/>
        <v>44.083860973729927</v>
      </c>
    </row>
    <row r="205" spans="1:18" x14ac:dyDescent="0.25">
      <c r="A205" s="4">
        <v>51033030202</v>
      </c>
      <c r="B205" s="7" t="s">
        <v>184</v>
      </c>
      <c r="C205" s="29">
        <f t="array" ref="C205">SUMPRODUCT($D$9:$D$12, TRANSPOSE(O205:R205))</f>
        <v>45.168413311344779</v>
      </c>
      <c r="E205" s="16">
        <v>35.57</v>
      </c>
      <c r="F205" s="16">
        <v>11.86</v>
      </c>
      <c r="G205" s="16">
        <v>0</v>
      </c>
      <c r="H205" s="16">
        <v>10.3</v>
      </c>
      <c r="J205" s="15">
        <f t="shared" si="18"/>
        <v>0.96049466346840129</v>
      </c>
      <c r="K205" s="15">
        <f t="shared" si="19"/>
        <v>-0.83103108119948021</v>
      </c>
      <c r="L205" s="15">
        <f t="shared" si="20"/>
        <v>-0.83507787546523704</v>
      </c>
      <c r="M205" s="15">
        <f t="shared" si="21"/>
        <v>0.17720094482046295</v>
      </c>
      <c r="O205" s="15">
        <f t="shared" si="22"/>
        <v>83.159684223917168</v>
      </c>
      <c r="P205" s="15">
        <f t="shared" si="23"/>
        <v>20.297803560279263</v>
      </c>
      <c r="Q205" s="15">
        <f t="shared" si="24"/>
        <v>20.183693138647318</v>
      </c>
      <c r="R205" s="15">
        <f t="shared" si="25"/>
        <v>57.032472322535376</v>
      </c>
    </row>
    <row r="206" spans="1:18" x14ac:dyDescent="0.25">
      <c r="A206" s="4">
        <v>51033030300</v>
      </c>
      <c r="B206" s="7" t="s">
        <v>185</v>
      </c>
      <c r="C206" s="29">
        <f t="array" ref="C206">SUMPRODUCT($D$9:$D$12, TRANSPOSE(O206:R206))</f>
        <v>39.635599296500168</v>
      </c>
      <c r="E206" s="16">
        <v>43.72</v>
      </c>
      <c r="F206" s="16">
        <v>10.6</v>
      </c>
      <c r="G206" s="16">
        <v>0.41</v>
      </c>
      <c r="H206" s="16">
        <v>2.83</v>
      </c>
      <c r="J206" s="15">
        <f t="shared" si="18"/>
        <v>1.6835287888817123</v>
      </c>
      <c r="K206" s="15">
        <f t="shared" si="19"/>
        <v>-0.94910609627666043</v>
      </c>
      <c r="L206" s="15">
        <f t="shared" si="20"/>
        <v>-0.63860591553325929</v>
      </c>
      <c r="M206" s="15">
        <f t="shared" si="21"/>
        <v>-0.84613985663643443</v>
      </c>
      <c r="O206" s="15">
        <f t="shared" si="22"/>
        <v>95.386361445516627</v>
      </c>
      <c r="P206" s="15">
        <f t="shared" si="23"/>
        <v>17.12833270715161</v>
      </c>
      <c r="Q206" s="15">
        <f t="shared" si="24"/>
        <v>26.153966601895661</v>
      </c>
      <c r="R206" s="15">
        <f t="shared" si="25"/>
        <v>19.873736431436757</v>
      </c>
    </row>
    <row r="207" spans="1:18" x14ac:dyDescent="0.25">
      <c r="A207" s="4">
        <v>51033030400</v>
      </c>
      <c r="B207" s="7" t="s">
        <v>186</v>
      </c>
      <c r="C207" s="29">
        <f t="array" ref="C207">SUMPRODUCT($D$9:$D$12, TRANSPOSE(O207:R207))</f>
        <v>38.970097274622574</v>
      </c>
      <c r="E207" s="16">
        <v>45.31</v>
      </c>
      <c r="F207" s="16">
        <v>7.3</v>
      </c>
      <c r="G207" s="16">
        <v>0</v>
      </c>
      <c r="H207" s="16">
        <v>4.9000000000000004</v>
      </c>
      <c r="J207" s="15">
        <f t="shared" si="18"/>
        <v>1.824586980220015</v>
      </c>
      <c r="K207" s="15">
        <f t="shared" si="19"/>
        <v>-1.2583501833835609</v>
      </c>
      <c r="L207" s="15">
        <f t="shared" si="20"/>
        <v>-0.83507787546523704</v>
      </c>
      <c r="M207" s="15">
        <f t="shared" si="21"/>
        <v>-0.56256348996765559</v>
      </c>
      <c r="O207" s="15">
        <f t="shared" si="22"/>
        <v>96.596831017940701</v>
      </c>
      <c r="P207" s="15">
        <f t="shared" si="23"/>
        <v>10.413256984209013</v>
      </c>
      <c r="Q207" s="15">
        <f t="shared" si="24"/>
        <v>20.183693138647318</v>
      </c>
      <c r="R207" s="15">
        <f t="shared" si="25"/>
        <v>28.686607957693276</v>
      </c>
    </row>
    <row r="208" spans="1:18" x14ac:dyDescent="0.25">
      <c r="A208" s="4">
        <v>51033030500</v>
      </c>
      <c r="B208" s="7" t="s">
        <v>187</v>
      </c>
      <c r="C208" s="29">
        <f t="array" ref="C208">SUMPRODUCT($D$9:$D$12, TRANSPOSE(O208:R208))</f>
        <v>44.959843772551508</v>
      </c>
      <c r="E208" s="16">
        <v>34.14</v>
      </c>
      <c r="F208" s="16">
        <v>14.66</v>
      </c>
      <c r="G208" s="16">
        <v>0.76</v>
      </c>
      <c r="H208" s="16">
        <v>7.1</v>
      </c>
      <c r="J208" s="15">
        <f t="shared" si="18"/>
        <v>0.83363100710753812</v>
      </c>
      <c r="K208" s="15">
        <f t="shared" si="19"/>
        <v>-0.56864215880574631</v>
      </c>
      <c r="L208" s="15">
        <f t="shared" si="20"/>
        <v>-0.47088594973766845</v>
      </c>
      <c r="M208" s="15">
        <f t="shared" si="21"/>
        <v>-0.26117797949842225</v>
      </c>
      <c r="O208" s="15">
        <f t="shared" si="22"/>
        <v>79.775552639954171</v>
      </c>
      <c r="P208" s="15">
        <f t="shared" si="23"/>
        <v>28.479950411072409</v>
      </c>
      <c r="Q208" s="15">
        <f t="shared" si="24"/>
        <v>31.886109102295702</v>
      </c>
      <c r="R208" s="15">
        <f t="shared" si="25"/>
        <v>39.697762936883748</v>
      </c>
    </row>
    <row r="209" spans="1:18" x14ac:dyDescent="0.25">
      <c r="A209" s="4">
        <v>51033030600</v>
      </c>
      <c r="B209" s="7" t="s">
        <v>188</v>
      </c>
      <c r="C209" s="29">
        <f t="array" ref="C209">SUMPRODUCT($D$9:$D$12, TRANSPOSE(O209:R209))</f>
        <v>51.147452494484355</v>
      </c>
      <c r="E209" s="16">
        <v>45.65</v>
      </c>
      <c r="F209" s="16">
        <v>8.49</v>
      </c>
      <c r="G209" s="16">
        <v>0.82</v>
      </c>
      <c r="H209" s="16">
        <v>11.29</v>
      </c>
      <c r="J209" s="15">
        <f t="shared" si="18"/>
        <v>1.8547503670470731</v>
      </c>
      <c r="K209" s="15">
        <f t="shared" si="19"/>
        <v>-1.1468348913662241</v>
      </c>
      <c r="L209" s="15">
        <f t="shared" si="20"/>
        <v>-0.44213395560128149</v>
      </c>
      <c r="M209" s="15">
        <f t="shared" si="21"/>
        <v>0.3128244245316178</v>
      </c>
      <c r="O209" s="15">
        <f t="shared" si="22"/>
        <v>96.818405867760077</v>
      </c>
      <c r="P209" s="15">
        <f t="shared" si="23"/>
        <v>12.572493290323997</v>
      </c>
      <c r="Q209" s="15">
        <f t="shared" si="24"/>
        <v>32.919613716951744</v>
      </c>
      <c r="R209" s="15">
        <f t="shared" si="25"/>
        <v>62.279297102901609</v>
      </c>
    </row>
    <row r="210" spans="1:18" x14ac:dyDescent="0.25">
      <c r="A210" s="4">
        <v>51035080100</v>
      </c>
      <c r="B210" s="7" t="s">
        <v>189</v>
      </c>
      <c r="C210" s="29">
        <f t="array" ref="C210">SUMPRODUCT($D$9:$D$12, TRANSPOSE(O210:R210))</f>
        <v>37.4223732847016</v>
      </c>
      <c r="E210" s="16">
        <v>41.2</v>
      </c>
      <c r="F210" s="16">
        <v>7.9</v>
      </c>
      <c r="G210" s="16">
        <v>0.16</v>
      </c>
      <c r="H210" s="16">
        <v>3.62</v>
      </c>
      <c r="J210" s="15">
        <f t="shared" si="18"/>
        <v>1.4599648629870448</v>
      </c>
      <c r="K210" s="15">
        <f t="shared" si="19"/>
        <v>-1.2021239857277608</v>
      </c>
      <c r="L210" s="15">
        <f t="shared" si="20"/>
        <v>-0.75840589110153844</v>
      </c>
      <c r="M210" s="15">
        <f t="shared" si="21"/>
        <v>-0.73791505969520965</v>
      </c>
      <c r="O210" s="15">
        <f t="shared" si="22"/>
        <v>92.785013450353532</v>
      </c>
      <c r="P210" s="15">
        <f t="shared" si="23"/>
        <v>11.465774729635639</v>
      </c>
      <c r="Q210" s="15">
        <f t="shared" si="24"/>
        <v>22.410401611979111</v>
      </c>
      <c r="R210" s="15">
        <f t="shared" si="25"/>
        <v>23.028303346838108</v>
      </c>
    </row>
    <row r="211" spans="1:18" x14ac:dyDescent="0.25">
      <c r="A211" s="4">
        <v>51035080200</v>
      </c>
      <c r="B211" s="7" t="s">
        <v>190</v>
      </c>
      <c r="C211" s="29">
        <f t="array" ref="C211">SUMPRODUCT($D$9:$D$12, TRANSPOSE(O211:R211))</f>
        <v>34.963958721904696</v>
      </c>
      <c r="E211" s="16">
        <v>29.41</v>
      </c>
      <c r="F211" s="16">
        <v>11.78</v>
      </c>
      <c r="G211" s="16">
        <v>0.19</v>
      </c>
      <c r="H211" s="16">
        <v>5.36</v>
      </c>
      <c r="J211" s="15">
        <f t="shared" si="18"/>
        <v>0.41400506683699073</v>
      </c>
      <c r="K211" s="15">
        <f t="shared" si="19"/>
        <v>-0.83852790755358686</v>
      </c>
      <c r="L211" s="15">
        <f t="shared" si="20"/>
        <v>-0.74402989403334485</v>
      </c>
      <c r="M211" s="15">
        <f t="shared" si="21"/>
        <v>-0.4995465195968159</v>
      </c>
      <c r="O211" s="15">
        <f t="shared" si="22"/>
        <v>66.056480194423912</v>
      </c>
      <c r="P211" s="15">
        <f t="shared" si="23"/>
        <v>20.086714038152774</v>
      </c>
      <c r="Q211" s="15">
        <f t="shared" si="24"/>
        <v>22.842919500213846</v>
      </c>
      <c r="R211" s="15">
        <f t="shared" si="25"/>
        <v>30.869721154828266</v>
      </c>
    </row>
    <row r="212" spans="1:18" x14ac:dyDescent="0.25">
      <c r="A212" s="4">
        <v>51035080300</v>
      </c>
      <c r="B212" s="7" t="s">
        <v>191</v>
      </c>
      <c r="C212" s="29">
        <f t="array" ref="C212">SUMPRODUCT($D$9:$D$12, TRANSPOSE(O212:R212))</f>
        <v>39.87913128832345</v>
      </c>
      <c r="E212" s="16">
        <v>38.19</v>
      </c>
      <c r="F212" s="16">
        <v>5.27</v>
      </c>
      <c r="G212" s="16">
        <v>1.31</v>
      </c>
      <c r="H212" s="16">
        <v>3.37</v>
      </c>
      <c r="J212" s="15">
        <f t="shared" si="18"/>
        <v>1.1929301737239686</v>
      </c>
      <c r="K212" s="15">
        <f t="shared" si="19"/>
        <v>-1.4485821521190181</v>
      </c>
      <c r="L212" s="15">
        <f t="shared" si="20"/>
        <v>-0.20732600348745439</v>
      </c>
      <c r="M212" s="15">
        <f t="shared" si="21"/>
        <v>-0.7721634131576226</v>
      </c>
      <c r="O212" s="15">
        <f t="shared" si="22"/>
        <v>88.355163957409388</v>
      </c>
      <c r="P212" s="15">
        <f t="shared" si="23"/>
        <v>7.3727154230594287</v>
      </c>
      <c r="Q212" s="15">
        <f t="shared" si="24"/>
        <v>41.787763373263445</v>
      </c>
      <c r="R212" s="15">
        <f t="shared" si="25"/>
        <v>22.000882399561519</v>
      </c>
    </row>
    <row r="213" spans="1:18" x14ac:dyDescent="0.25">
      <c r="A213" s="4">
        <v>51035080400</v>
      </c>
      <c r="B213" s="7" t="s">
        <v>192</v>
      </c>
      <c r="C213" s="29">
        <f t="array" ref="C213">SUMPRODUCT($D$9:$D$12, TRANSPOSE(O213:R213))</f>
        <v>38.510026744723923</v>
      </c>
      <c r="E213" s="16">
        <v>36.47</v>
      </c>
      <c r="F213" s="16">
        <v>15.03</v>
      </c>
      <c r="G213" s="16">
        <v>0.49</v>
      </c>
      <c r="H213" s="16">
        <v>0.38</v>
      </c>
      <c r="J213" s="15">
        <f t="shared" ref="J213:J276" si="26">STANDARDIZE(E213,J$14, J$15)</f>
        <v>1.040338922716497</v>
      </c>
      <c r="K213" s="15">
        <f t="shared" ref="K213:K276" si="27">STANDARDIZE(F213,K$14, K$15)</f>
        <v>-0.53396933691800297</v>
      </c>
      <c r="L213" s="15">
        <f t="shared" ref="L213:L276" si="28">STANDARDIZE(G213,L$14, L$15)</f>
        <v>-0.60026992335140994</v>
      </c>
      <c r="M213" s="15">
        <f t="shared" ref="M213:M276" si="29">STANDARDIZE(H213,M$14, M$15)</f>
        <v>-1.1817737205680807</v>
      </c>
      <c r="O213" s="15">
        <f t="shared" si="22"/>
        <v>85.090876652553419</v>
      </c>
      <c r="P213" s="15">
        <f t="shared" si="23"/>
        <v>29.668137442564724</v>
      </c>
      <c r="Q213" s="15">
        <f t="shared" si="24"/>
        <v>27.416317993267263</v>
      </c>
      <c r="R213" s="15">
        <f t="shared" si="25"/>
        <v>11.864774890510299</v>
      </c>
    </row>
    <row r="214" spans="1:18" x14ac:dyDescent="0.25">
      <c r="A214" s="4">
        <v>51035080500</v>
      </c>
      <c r="B214" s="7" t="s">
        <v>193</v>
      </c>
      <c r="C214" s="29">
        <f t="array" ref="C214">SUMPRODUCT($D$9:$D$12, TRANSPOSE(O214:R214))</f>
        <v>36.985285343120097</v>
      </c>
      <c r="E214" s="16">
        <v>33.619999999999997</v>
      </c>
      <c r="F214" s="16">
        <v>9.39</v>
      </c>
      <c r="G214" s="16">
        <v>0.42</v>
      </c>
      <c r="H214" s="16">
        <v>4.92</v>
      </c>
      <c r="J214" s="15">
        <f t="shared" si="26"/>
        <v>0.78749876843086042</v>
      </c>
      <c r="K214" s="15">
        <f t="shared" si="27"/>
        <v>-1.0624955948825239</v>
      </c>
      <c r="L214" s="15">
        <f t="shared" si="28"/>
        <v>-0.6338139165105281</v>
      </c>
      <c r="M214" s="15">
        <f t="shared" si="29"/>
        <v>-0.55982362169066269</v>
      </c>
      <c r="O214" s="15">
        <f t="shared" ref="O214:O277" si="30">_xlfn.NORM.S.DIST(J214,1)*100</f>
        <v>78.450502545709668</v>
      </c>
      <c r="P214" s="15">
        <f t="shared" ref="P214:P277" si="31">_xlfn.NORM.S.DIST(K214,1)*100</f>
        <v>14.400537837977442</v>
      </c>
      <c r="Q214" s="15">
        <f t="shared" ref="Q214:Q277" si="32">_xlfn.NORM.S.DIST(L214,1)*100</f>
        <v>26.310113498879907</v>
      </c>
      <c r="R214" s="15">
        <f t="shared" ref="R214:R277" si="33">_xlfn.NORM.S.DIST(M214,1)*100</f>
        <v>28.779987489913374</v>
      </c>
    </row>
    <row r="215" spans="1:18" x14ac:dyDescent="0.25">
      <c r="A215" s="4">
        <v>51035080601</v>
      </c>
      <c r="B215" s="7" t="s">
        <v>194</v>
      </c>
      <c r="C215" s="29">
        <f t="array" ref="C215">SUMPRODUCT($D$9:$D$12, TRANSPOSE(O215:R215))</f>
        <v>32.109577165774745</v>
      </c>
      <c r="E215" s="16">
        <v>31.5</v>
      </c>
      <c r="F215" s="16">
        <v>7.77</v>
      </c>
      <c r="G215" s="16">
        <v>0</v>
      </c>
      <c r="H215" s="16">
        <v>3.96</v>
      </c>
      <c r="J215" s="15">
        <f t="shared" si="26"/>
        <v>0.59942117997979072</v>
      </c>
      <c r="K215" s="15">
        <f t="shared" si="27"/>
        <v>-1.2143063285531843</v>
      </c>
      <c r="L215" s="15">
        <f t="shared" si="28"/>
        <v>-0.83507787546523704</v>
      </c>
      <c r="M215" s="15">
        <f t="shared" si="29"/>
        <v>-0.69133729898632812</v>
      </c>
      <c r="O215" s="15">
        <f t="shared" si="30"/>
        <v>72.555397169310851</v>
      </c>
      <c r="P215" s="15">
        <f t="shared" si="31"/>
        <v>11.231538494742814</v>
      </c>
      <c r="Q215" s="15">
        <f t="shared" si="32"/>
        <v>20.183693138647318</v>
      </c>
      <c r="R215" s="15">
        <f t="shared" si="33"/>
        <v>24.467679860398011</v>
      </c>
    </row>
    <row r="216" spans="1:18" x14ac:dyDescent="0.25">
      <c r="A216" s="4">
        <v>51035080602</v>
      </c>
      <c r="B216" s="7" t="s">
        <v>195</v>
      </c>
      <c r="C216" s="29">
        <f t="array" ref="C216">SUMPRODUCT($D$9:$D$12, TRANSPOSE(O216:R216))</f>
        <v>40.196296951571092</v>
      </c>
      <c r="E216" s="16">
        <v>32.86</v>
      </c>
      <c r="F216" s="16">
        <v>8.1300000000000008</v>
      </c>
      <c r="G216" s="16">
        <v>1.3</v>
      </c>
      <c r="H216" s="16">
        <v>5.36</v>
      </c>
      <c r="J216" s="15">
        <f t="shared" si="26"/>
        <v>0.72007472728802424</v>
      </c>
      <c r="K216" s="15">
        <f t="shared" si="27"/>
        <v>-1.1805706099597042</v>
      </c>
      <c r="L216" s="15">
        <f t="shared" si="28"/>
        <v>-0.21211800251018556</v>
      </c>
      <c r="M216" s="15">
        <f t="shared" si="29"/>
        <v>-0.4995465195968159</v>
      </c>
      <c r="O216" s="15">
        <f t="shared" si="30"/>
        <v>76.426050649167479</v>
      </c>
      <c r="P216" s="15">
        <f t="shared" si="31"/>
        <v>11.888667237814172</v>
      </c>
      <c r="Q216" s="15">
        <f t="shared" si="32"/>
        <v>41.60074876447446</v>
      </c>
      <c r="R216" s="15">
        <f t="shared" si="33"/>
        <v>30.869721154828266</v>
      </c>
    </row>
    <row r="217" spans="1:18" x14ac:dyDescent="0.25">
      <c r="A217" s="4">
        <v>51036600100</v>
      </c>
      <c r="B217" s="7" t="s">
        <v>196</v>
      </c>
      <c r="C217" s="29">
        <f t="array" ref="C217">SUMPRODUCT($D$9:$D$12, TRANSPOSE(O217:R217))</f>
        <v>41.664439035055125</v>
      </c>
      <c r="E217" s="16">
        <v>43.27</v>
      </c>
      <c r="F217" s="16">
        <v>6.75</v>
      </c>
      <c r="G217" s="16">
        <v>1.05</v>
      </c>
      <c r="H217" s="16">
        <v>4.12</v>
      </c>
      <c r="J217" s="15">
        <f t="shared" si="26"/>
        <v>1.6436066592576648</v>
      </c>
      <c r="K217" s="15">
        <f t="shared" si="27"/>
        <v>-1.3098908645680445</v>
      </c>
      <c r="L217" s="15">
        <f t="shared" si="28"/>
        <v>-0.33191797807846468</v>
      </c>
      <c r="M217" s="15">
        <f t="shared" si="29"/>
        <v>-0.66941835277038386</v>
      </c>
      <c r="O217" s="15">
        <f t="shared" si="30"/>
        <v>94.987126124014594</v>
      </c>
      <c r="P217" s="15">
        <f t="shared" si="31"/>
        <v>9.5116379019662585</v>
      </c>
      <c r="Q217" s="15">
        <f t="shared" si="32"/>
        <v>36.997559735519921</v>
      </c>
      <c r="R217" s="15">
        <f t="shared" si="33"/>
        <v>25.161432378719727</v>
      </c>
    </row>
    <row r="218" spans="1:18" x14ac:dyDescent="0.25">
      <c r="A218" s="4">
        <v>51036600200</v>
      </c>
      <c r="B218" s="7" t="s">
        <v>197</v>
      </c>
      <c r="C218" s="29">
        <f t="array" ref="C218">SUMPRODUCT($D$9:$D$12, TRANSPOSE(O218:R218))</f>
        <v>41.075718749856854</v>
      </c>
      <c r="E218" s="16">
        <v>43.25</v>
      </c>
      <c r="F218" s="16">
        <v>8.18</v>
      </c>
      <c r="G218" s="16">
        <v>0.4</v>
      </c>
      <c r="H218" s="16">
        <v>5.46</v>
      </c>
      <c r="J218" s="15">
        <f t="shared" si="26"/>
        <v>1.6418323423854846</v>
      </c>
      <c r="K218" s="15">
        <f t="shared" si="27"/>
        <v>-1.1758850934883875</v>
      </c>
      <c r="L218" s="15">
        <f t="shared" si="28"/>
        <v>-0.64339791455599049</v>
      </c>
      <c r="M218" s="15">
        <f t="shared" si="29"/>
        <v>-0.48584717821185081</v>
      </c>
      <c r="O218" s="15">
        <f t="shared" si="30"/>
        <v>94.968762280877044</v>
      </c>
      <c r="P218" s="15">
        <f t="shared" si="31"/>
        <v>11.982039817390261</v>
      </c>
      <c r="Q218" s="15">
        <f t="shared" si="32"/>
        <v>25.998296814167475</v>
      </c>
      <c r="R218" s="15">
        <f t="shared" si="33"/>
        <v>31.353776086992635</v>
      </c>
    </row>
    <row r="219" spans="1:18" x14ac:dyDescent="0.25">
      <c r="A219" s="4">
        <v>51036600300</v>
      </c>
      <c r="B219" s="7" t="s">
        <v>198</v>
      </c>
      <c r="C219" s="29">
        <f t="array" ref="C219">SUMPRODUCT($D$9:$D$12, TRANSPOSE(O219:R219))</f>
        <v>38.297694192263322</v>
      </c>
      <c r="E219" s="16">
        <v>33.770000000000003</v>
      </c>
      <c r="F219" s="16">
        <v>7.55</v>
      </c>
      <c r="G219" s="16">
        <v>1.26</v>
      </c>
      <c r="H219" s="16">
        <v>3.53</v>
      </c>
      <c r="J219" s="15">
        <f t="shared" si="26"/>
        <v>0.80080614497221014</v>
      </c>
      <c r="K219" s="15">
        <f t="shared" si="27"/>
        <v>-1.2349226010269776</v>
      </c>
      <c r="L219" s="15">
        <f t="shared" si="28"/>
        <v>-0.23128599860111024</v>
      </c>
      <c r="M219" s="15">
        <f t="shared" si="29"/>
        <v>-0.75024446694167846</v>
      </c>
      <c r="O219" s="15">
        <f t="shared" si="30"/>
        <v>78.837805949155054</v>
      </c>
      <c r="P219" s="15">
        <f t="shared" si="31"/>
        <v>10.84296555559694</v>
      </c>
      <c r="Q219" s="15">
        <f t="shared" si="32"/>
        <v>40.854631166393659</v>
      </c>
      <c r="R219" s="15">
        <f t="shared" si="33"/>
        <v>22.655374097907639</v>
      </c>
    </row>
    <row r="220" spans="1:18" x14ac:dyDescent="0.25">
      <c r="A220" s="4">
        <v>51037930100</v>
      </c>
      <c r="B220" s="7" t="s">
        <v>199</v>
      </c>
      <c r="C220" s="29">
        <f t="array" ref="C220">SUMPRODUCT($D$9:$D$12, TRANSPOSE(O220:R220))</f>
        <v>38.309010065819677</v>
      </c>
      <c r="E220" s="16">
        <v>41.11</v>
      </c>
      <c r="F220" s="16">
        <v>9.34</v>
      </c>
      <c r="G220" s="16">
        <v>0.3</v>
      </c>
      <c r="H220" s="16">
        <v>3.32</v>
      </c>
      <c r="J220" s="15">
        <f t="shared" si="26"/>
        <v>1.4519804370622349</v>
      </c>
      <c r="K220" s="15">
        <f t="shared" si="27"/>
        <v>-1.0671811113538405</v>
      </c>
      <c r="L220" s="15">
        <f t="shared" si="28"/>
        <v>-0.69131790478330202</v>
      </c>
      <c r="M220" s="15">
        <f t="shared" si="29"/>
        <v>-0.77901308385010515</v>
      </c>
      <c r="O220" s="15">
        <f t="shared" si="30"/>
        <v>92.674647757378935</v>
      </c>
      <c r="P220" s="15">
        <f t="shared" si="31"/>
        <v>14.294503014336815</v>
      </c>
      <c r="Q220" s="15">
        <f t="shared" si="32"/>
        <v>24.468289116638008</v>
      </c>
      <c r="R220" s="15">
        <f t="shared" si="33"/>
        <v>21.798600374924952</v>
      </c>
    </row>
    <row r="221" spans="1:18" x14ac:dyDescent="0.25">
      <c r="A221" s="4">
        <v>51037930200</v>
      </c>
      <c r="B221" s="7" t="s">
        <v>200</v>
      </c>
      <c r="C221" s="29">
        <f t="array" ref="C221">SUMPRODUCT($D$9:$D$12, TRANSPOSE(O221:R221))</f>
        <v>37.588582447686832</v>
      </c>
      <c r="E221" s="16">
        <v>41.93</v>
      </c>
      <c r="F221" s="16">
        <v>7.18</v>
      </c>
      <c r="G221" s="16">
        <v>0.05</v>
      </c>
      <c r="H221" s="16">
        <v>4.2300000000000004</v>
      </c>
      <c r="J221" s="15">
        <f t="shared" si="26"/>
        <v>1.5247274288216108</v>
      </c>
      <c r="K221" s="15">
        <f t="shared" si="27"/>
        <v>-1.2695954229147211</v>
      </c>
      <c r="L221" s="15">
        <f t="shared" si="28"/>
        <v>-0.81111788035158117</v>
      </c>
      <c r="M221" s="15">
        <f t="shared" si="29"/>
        <v>-0.65434907724692215</v>
      </c>
      <c r="O221" s="15">
        <f t="shared" si="30"/>
        <v>93.633645130500838</v>
      </c>
      <c r="P221" s="15">
        <f t="shared" si="31"/>
        <v>10.211439031995178</v>
      </c>
      <c r="Q221" s="15">
        <f t="shared" si="32"/>
        <v>20.864898929149419</v>
      </c>
      <c r="R221" s="15">
        <f t="shared" si="33"/>
        <v>25.644346699101884</v>
      </c>
    </row>
    <row r="222" spans="1:18" x14ac:dyDescent="0.25">
      <c r="A222" s="4">
        <v>51037930300</v>
      </c>
      <c r="B222" s="7" t="s">
        <v>201</v>
      </c>
      <c r="C222" s="29">
        <f t="array" ref="C222">SUMPRODUCT($D$9:$D$12, TRANSPOSE(O222:R222))</f>
        <v>38.265474460465896</v>
      </c>
      <c r="E222" s="16">
        <v>40.47</v>
      </c>
      <c r="F222" s="16">
        <v>7.79</v>
      </c>
      <c r="G222" s="16">
        <v>0.56000000000000005</v>
      </c>
      <c r="H222" s="16">
        <v>3.22</v>
      </c>
      <c r="J222" s="15">
        <f t="shared" si="26"/>
        <v>1.3952022971524778</v>
      </c>
      <c r="K222" s="15">
        <f t="shared" si="27"/>
        <v>-1.2124321219646577</v>
      </c>
      <c r="L222" s="15">
        <f t="shared" si="28"/>
        <v>-0.56672593019229178</v>
      </c>
      <c r="M222" s="15">
        <f t="shared" si="29"/>
        <v>-0.79271242523507024</v>
      </c>
      <c r="O222" s="15">
        <f t="shared" si="30"/>
        <v>91.852257774344451</v>
      </c>
      <c r="P222" s="15">
        <f t="shared" si="31"/>
        <v>11.267350554470539</v>
      </c>
      <c r="Q222" s="15">
        <f t="shared" si="32"/>
        <v>28.545020042706536</v>
      </c>
      <c r="R222" s="15">
        <f t="shared" si="33"/>
        <v>21.397269470342042</v>
      </c>
    </row>
    <row r="223" spans="1:18" x14ac:dyDescent="0.25">
      <c r="A223" s="4">
        <v>51041100106</v>
      </c>
      <c r="B223" s="7" t="s">
        <v>202</v>
      </c>
      <c r="C223" s="29">
        <f t="array" ref="C223">SUMPRODUCT($D$9:$D$12, TRANSPOSE(O223:R223))</f>
        <v>48.688604830408906</v>
      </c>
      <c r="E223" s="16">
        <v>14.88</v>
      </c>
      <c r="F223" s="16">
        <v>31.74</v>
      </c>
      <c r="G223" s="16">
        <v>1.78</v>
      </c>
      <c r="H223" s="16">
        <v>7.17</v>
      </c>
      <c r="J223" s="15">
        <f t="shared" si="26"/>
        <v>-0.87503614080170988</v>
      </c>
      <c r="K223" s="15">
        <f t="shared" si="27"/>
        <v>1.03193026779603</v>
      </c>
      <c r="L223" s="15">
        <f t="shared" si="28"/>
        <v>1.7897950580910326E-2</v>
      </c>
      <c r="M223" s="15">
        <f t="shared" si="29"/>
        <v>-0.25158844052894658</v>
      </c>
      <c r="O223" s="15">
        <f t="shared" si="30"/>
        <v>19.077712072222472</v>
      </c>
      <c r="P223" s="15">
        <f t="shared" si="31"/>
        <v>84.894760726690862</v>
      </c>
      <c r="Q223" s="15">
        <f t="shared" si="32"/>
        <v>50.713986802367607</v>
      </c>
      <c r="R223" s="15">
        <f t="shared" si="33"/>
        <v>40.067959720354665</v>
      </c>
    </row>
    <row r="224" spans="1:18" x14ac:dyDescent="0.25">
      <c r="A224" s="4">
        <v>51041100107</v>
      </c>
      <c r="B224" s="7" t="s">
        <v>203</v>
      </c>
      <c r="C224" s="29">
        <f t="array" ref="C224">SUMPRODUCT($D$9:$D$12, TRANSPOSE(O224:R224))</f>
        <v>57.158822523505322</v>
      </c>
      <c r="E224" s="16">
        <v>28.63</v>
      </c>
      <c r="F224" s="16">
        <v>19.510000000000002</v>
      </c>
      <c r="G224" s="16">
        <v>0.34</v>
      </c>
      <c r="H224" s="16">
        <v>20.75</v>
      </c>
      <c r="J224" s="15">
        <f t="shared" si="26"/>
        <v>0.34480670882197434</v>
      </c>
      <c r="K224" s="15">
        <f t="shared" si="27"/>
        <v>-0.11414706108802863</v>
      </c>
      <c r="L224" s="15">
        <f t="shared" si="28"/>
        <v>-0.67214990869237734</v>
      </c>
      <c r="M224" s="15">
        <f t="shared" si="29"/>
        <v>1.6087821195493217</v>
      </c>
      <c r="O224" s="15">
        <f t="shared" si="30"/>
        <v>63.488015543177625</v>
      </c>
      <c r="P224" s="15">
        <f t="shared" si="31"/>
        <v>45.456060831976529</v>
      </c>
      <c r="Q224" s="15">
        <f t="shared" si="32"/>
        <v>25.074413317564154</v>
      </c>
      <c r="R224" s="15">
        <f t="shared" si="33"/>
        <v>94.616800401302982</v>
      </c>
    </row>
    <row r="225" spans="1:18" x14ac:dyDescent="0.25">
      <c r="A225" s="4">
        <v>51041100205</v>
      </c>
      <c r="B225" s="7" t="s">
        <v>204</v>
      </c>
      <c r="C225" s="29">
        <f t="array" ref="C225">SUMPRODUCT($D$9:$D$12, TRANSPOSE(O225:R225))</f>
        <v>56.309599327053235</v>
      </c>
      <c r="E225" s="16">
        <v>32.799999999999997</v>
      </c>
      <c r="F225" s="16">
        <v>17.45</v>
      </c>
      <c r="G225" s="16">
        <v>0</v>
      </c>
      <c r="H225" s="16">
        <v>18.73</v>
      </c>
      <c r="J225" s="15">
        <f t="shared" si="26"/>
        <v>0.71475177667148426</v>
      </c>
      <c r="K225" s="15">
        <f t="shared" si="27"/>
        <v>-0.30719033970627591</v>
      </c>
      <c r="L225" s="15">
        <f t="shared" si="28"/>
        <v>-0.83507787546523704</v>
      </c>
      <c r="M225" s="15">
        <f t="shared" si="29"/>
        <v>1.3320554235730258</v>
      </c>
      <c r="O225" s="15">
        <f t="shared" si="30"/>
        <v>76.261878105622884</v>
      </c>
      <c r="P225" s="15">
        <f t="shared" si="31"/>
        <v>37.934924904298647</v>
      </c>
      <c r="Q225" s="15">
        <f t="shared" si="32"/>
        <v>20.183693138647318</v>
      </c>
      <c r="R225" s="15">
        <f t="shared" si="33"/>
        <v>90.857901159644101</v>
      </c>
    </row>
    <row r="226" spans="1:18" x14ac:dyDescent="0.25">
      <c r="A226" s="4">
        <v>51041100206</v>
      </c>
      <c r="B226" s="7" t="s">
        <v>205</v>
      </c>
      <c r="C226" s="29">
        <f t="array" ref="C226">SUMPRODUCT($D$9:$D$12, TRANSPOSE(O226:R226))</f>
        <v>46.897800951754348</v>
      </c>
      <c r="E226" s="16">
        <v>30.31</v>
      </c>
      <c r="F226" s="16">
        <v>19.05</v>
      </c>
      <c r="G226" s="16">
        <v>1.36</v>
      </c>
      <c r="H226" s="16">
        <v>5.63</v>
      </c>
      <c r="J226" s="15">
        <f t="shared" si="26"/>
        <v>0.4938493260850863</v>
      </c>
      <c r="K226" s="15">
        <f t="shared" si="27"/>
        <v>-0.15725381262414215</v>
      </c>
      <c r="L226" s="15">
        <f t="shared" si="28"/>
        <v>-0.18336600837379854</v>
      </c>
      <c r="M226" s="15">
        <f t="shared" si="29"/>
        <v>-0.46255829785741004</v>
      </c>
      <c r="O226" s="15">
        <f t="shared" si="30"/>
        <v>68.929370279387243</v>
      </c>
      <c r="P226" s="15">
        <f t="shared" si="31"/>
        <v>43.752240973576406</v>
      </c>
      <c r="Q226" s="15">
        <f t="shared" si="32"/>
        <v>42.725542251775373</v>
      </c>
      <c r="R226" s="15">
        <f t="shared" si="33"/>
        <v>32.184050302278358</v>
      </c>
    </row>
    <row r="227" spans="1:18" x14ac:dyDescent="0.25">
      <c r="A227" s="4">
        <v>51041100208</v>
      </c>
      <c r="B227" s="7" t="s">
        <v>206</v>
      </c>
      <c r="C227" s="29">
        <f t="array" ref="C227">SUMPRODUCT($D$9:$D$12, TRANSPOSE(O227:R227))</f>
        <v>53.961719433773723</v>
      </c>
      <c r="E227" s="16">
        <v>19.32</v>
      </c>
      <c r="F227" s="16">
        <v>28.23</v>
      </c>
      <c r="G227" s="16">
        <v>4.2699999999999996</v>
      </c>
      <c r="H227" s="16">
        <v>2.79</v>
      </c>
      <c r="J227" s="15">
        <f t="shared" si="26"/>
        <v>-0.48113779517777111</v>
      </c>
      <c r="K227" s="15">
        <f t="shared" si="27"/>
        <v>0.70300701150959954</v>
      </c>
      <c r="L227" s="15">
        <f t="shared" si="28"/>
        <v>1.2111057072409701</v>
      </c>
      <c r="M227" s="15">
        <f t="shared" si="29"/>
        <v>-0.85161959319042047</v>
      </c>
      <c r="O227" s="15">
        <f t="shared" si="30"/>
        <v>31.520928385037639</v>
      </c>
      <c r="P227" s="15">
        <f t="shared" si="31"/>
        <v>75.897431002574578</v>
      </c>
      <c r="Q227" s="15">
        <f t="shared" si="32"/>
        <v>88.707255282598524</v>
      </c>
      <c r="R227" s="15">
        <f t="shared" si="33"/>
        <v>19.721263064884177</v>
      </c>
    </row>
    <row r="228" spans="1:18" x14ac:dyDescent="0.25">
      <c r="A228" s="4">
        <v>51041100209</v>
      </c>
      <c r="B228" s="7" t="s">
        <v>207</v>
      </c>
      <c r="C228" s="29">
        <f t="array" ref="C228">SUMPRODUCT($D$9:$D$12, TRANSPOSE(O228:R228))</f>
        <v>43.76486785826085</v>
      </c>
      <c r="E228" s="16">
        <v>21.37</v>
      </c>
      <c r="F228" s="16">
        <v>23.69</v>
      </c>
      <c r="G228" s="16">
        <v>1.73</v>
      </c>
      <c r="H228" s="16">
        <v>4.34</v>
      </c>
      <c r="J228" s="15">
        <f t="shared" si="26"/>
        <v>-0.29927031577933083</v>
      </c>
      <c r="K228" s="15">
        <f t="shared" si="27"/>
        <v>0.27756211591404545</v>
      </c>
      <c r="L228" s="15">
        <f t="shared" si="28"/>
        <v>-6.0620445327455178E-3</v>
      </c>
      <c r="M228" s="15">
        <f t="shared" si="29"/>
        <v>-0.63927980172346055</v>
      </c>
      <c r="O228" s="15">
        <f t="shared" si="30"/>
        <v>38.236690091933298</v>
      </c>
      <c r="P228" s="15">
        <f t="shared" si="31"/>
        <v>60.932574155198573</v>
      </c>
      <c r="Q228" s="15">
        <f t="shared" si="32"/>
        <v>49.75816089422144</v>
      </c>
      <c r="R228" s="15">
        <f t="shared" si="33"/>
        <v>26.132046291690081</v>
      </c>
    </row>
    <row r="229" spans="1:18" x14ac:dyDescent="0.25">
      <c r="A229" s="4">
        <v>51041100210</v>
      </c>
      <c r="B229" s="7" t="s">
        <v>208</v>
      </c>
      <c r="C229" s="29">
        <f t="array" ref="C229">SUMPRODUCT($D$9:$D$12, TRANSPOSE(O229:R229))</f>
        <v>53.055444306595206</v>
      </c>
      <c r="E229" s="16">
        <v>37.590000000000003</v>
      </c>
      <c r="F229" s="16">
        <v>20.64</v>
      </c>
      <c r="G229" s="16">
        <v>0</v>
      </c>
      <c r="H229" s="16">
        <v>9.94</v>
      </c>
      <c r="J229" s="15">
        <f t="shared" si="26"/>
        <v>1.1397006675585719</v>
      </c>
      <c r="K229" s="15">
        <f t="shared" si="27"/>
        <v>-8.2543888362718622E-3</v>
      </c>
      <c r="L229" s="15">
        <f t="shared" si="28"/>
        <v>-0.83507787546523704</v>
      </c>
      <c r="M229" s="15">
        <f t="shared" si="29"/>
        <v>0.1278833158345882</v>
      </c>
      <c r="O229" s="15">
        <f t="shared" si="30"/>
        <v>87.279448551887469</v>
      </c>
      <c r="P229" s="15">
        <f t="shared" si="31"/>
        <v>49.670701268895947</v>
      </c>
      <c r="Q229" s="15">
        <f t="shared" si="32"/>
        <v>20.183693138647318</v>
      </c>
      <c r="R229" s="15">
        <f t="shared" si="33"/>
        <v>55.087934266950057</v>
      </c>
    </row>
    <row r="230" spans="1:18" x14ac:dyDescent="0.25">
      <c r="A230" s="4">
        <v>51041100300</v>
      </c>
      <c r="B230" s="7" t="s">
        <v>209</v>
      </c>
      <c r="C230" s="29">
        <f t="array" ref="C230">SUMPRODUCT($D$9:$D$12, TRANSPOSE(O230:R230))</f>
        <v>38.761652070216066</v>
      </c>
      <c r="E230" s="16">
        <v>33.72</v>
      </c>
      <c r="F230" s="16">
        <v>2.99</v>
      </c>
      <c r="G230" s="16">
        <v>0</v>
      </c>
      <c r="H230" s="16">
        <v>9.25</v>
      </c>
      <c r="J230" s="15">
        <f t="shared" si="26"/>
        <v>0.79637035279176005</v>
      </c>
      <c r="K230" s="15">
        <f t="shared" si="27"/>
        <v>-1.6622417032110586</v>
      </c>
      <c r="L230" s="15">
        <f t="shared" si="28"/>
        <v>-0.83507787546523704</v>
      </c>
      <c r="M230" s="15">
        <f t="shared" si="29"/>
        <v>3.3357860278328683E-2</v>
      </c>
      <c r="O230" s="15">
        <f t="shared" si="30"/>
        <v>78.709159751810773</v>
      </c>
      <c r="P230" s="15">
        <f t="shared" si="31"/>
        <v>4.8232160690110462</v>
      </c>
      <c r="Q230" s="15">
        <f t="shared" si="32"/>
        <v>20.183693138647318</v>
      </c>
      <c r="R230" s="15">
        <f t="shared" si="33"/>
        <v>51.330539321395129</v>
      </c>
    </row>
    <row r="231" spans="1:18" x14ac:dyDescent="0.25">
      <c r="A231" s="4">
        <v>51041100403</v>
      </c>
      <c r="B231" s="7" t="s">
        <v>210</v>
      </c>
      <c r="C231" s="29">
        <f t="array" ref="C231">SUMPRODUCT($D$9:$D$12, TRANSPOSE(O231:R231))</f>
        <v>65.92884034183308</v>
      </c>
      <c r="E231" s="16">
        <v>23.77</v>
      </c>
      <c r="F231" s="16">
        <v>26.34</v>
      </c>
      <c r="G231" s="16">
        <v>2.4700000000000002</v>
      </c>
      <c r="H231" s="16">
        <v>16.11</v>
      </c>
      <c r="J231" s="15">
        <f t="shared" si="26"/>
        <v>-8.6352291117742425E-2</v>
      </c>
      <c r="K231" s="15">
        <f t="shared" si="27"/>
        <v>0.52589448889382906</v>
      </c>
      <c r="L231" s="15">
        <f t="shared" si="28"/>
        <v>0.34854588314936075</v>
      </c>
      <c r="M231" s="15">
        <f t="shared" si="29"/>
        <v>0.97313267928693836</v>
      </c>
      <c r="O231" s="15">
        <f t="shared" si="30"/>
        <v>46.559318568705827</v>
      </c>
      <c r="P231" s="15">
        <f t="shared" si="31"/>
        <v>70.051924086831832</v>
      </c>
      <c r="Q231" s="15">
        <f t="shared" si="32"/>
        <v>63.628486918283379</v>
      </c>
      <c r="R231" s="15">
        <f t="shared" si="33"/>
        <v>83.475631793511255</v>
      </c>
    </row>
    <row r="232" spans="1:18" x14ac:dyDescent="0.25">
      <c r="A232" s="4">
        <v>51041100404</v>
      </c>
      <c r="B232" s="7" t="s">
        <v>211</v>
      </c>
      <c r="C232" s="29">
        <f t="array" ref="C232">SUMPRODUCT($D$9:$D$12, TRANSPOSE(O232:R232))</f>
        <v>48.201623970804761</v>
      </c>
      <c r="E232" s="16">
        <v>40.83</v>
      </c>
      <c r="F232" s="16">
        <v>4.93</v>
      </c>
      <c r="G232" s="16">
        <v>0</v>
      </c>
      <c r="H232" s="16">
        <v>13.56</v>
      </c>
      <c r="J232" s="15">
        <f t="shared" si="26"/>
        <v>1.4271400008517161</v>
      </c>
      <c r="K232" s="15">
        <f t="shared" si="27"/>
        <v>-1.4804436641239715</v>
      </c>
      <c r="L232" s="15">
        <f t="shared" si="28"/>
        <v>-0.83507787546523704</v>
      </c>
      <c r="M232" s="15">
        <f t="shared" si="29"/>
        <v>0.62379947397032698</v>
      </c>
      <c r="O232" s="15">
        <f t="shared" si="30"/>
        <v>92.323022771332873</v>
      </c>
      <c r="P232" s="15">
        <f t="shared" si="31"/>
        <v>6.9377442309973292</v>
      </c>
      <c r="Q232" s="15">
        <f t="shared" si="32"/>
        <v>20.183693138647318</v>
      </c>
      <c r="R232" s="15">
        <f t="shared" si="33"/>
        <v>73.362035742241545</v>
      </c>
    </row>
    <row r="233" spans="1:18" x14ac:dyDescent="0.25">
      <c r="A233" s="4">
        <v>51041100405</v>
      </c>
      <c r="B233" s="7" t="s">
        <v>212</v>
      </c>
      <c r="C233" s="29">
        <f t="array" ref="C233">SUMPRODUCT($D$9:$D$12, TRANSPOSE(O233:R233))</f>
        <v>46.980069858285958</v>
      </c>
      <c r="E233" s="16">
        <v>35.5</v>
      </c>
      <c r="F233" s="16">
        <v>5.54</v>
      </c>
      <c r="G233" s="16">
        <v>0</v>
      </c>
      <c r="H233" s="16">
        <v>14.4</v>
      </c>
      <c r="J233" s="15">
        <f t="shared" si="26"/>
        <v>0.95428455441577165</v>
      </c>
      <c r="K233" s="15">
        <f t="shared" si="27"/>
        <v>-1.4232803631739082</v>
      </c>
      <c r="L233" s="15">
        <f t="shared" si="28"/>
        <v>-0.83507787546523704</v>
      </c>
      <c r="M233" s="15">
        <f t="shared" si="29"/>
        <v>0.7388739416040343</v>
      </c>
      <c r="O233" s="15">
        <f t="shared" si="30"/>
        <v>83.003018789010852</v>
      </c>
      <c r="P233" s="15">
        <f t="shared" si="31"/>
        <v>7.732744857612694</v>
      </c>
      <c r="Q233" s="15">
        <f t="shared" si="32"/>
        <v>20.183693138647318</v>
      </c>
      <c r="R233" s="15">
        <f t="shared" si="33"/>
        <v>77.00082264787298</v>
      </c>
    </row>
    <row r="234" spans="1:18" x14ac:dyDescent="0.25">
      <c r="A234" s="4">
        <v>51041100406</v>
      </c>
      <c r="B234" s="7" t="s">
        <v>213</v>
      </c>
      <c r="C234" s="29">
        <f t="array" ref="C234">SUMPRODUCT($D$9:$D$12, TRANSPOSE(O234:R234))</f>
        <v>48.428242207179849</v>
      </c>
      <c r="E234" s="16">
        <v>41.55</v>
      </c>
      <c r="F234" s="16">
        <v>9.42</v>
      </c>
      <c r="G234" s="16">
        <v>0</v>
      </c>
      <c r="H234" s="16">
        <v>11.99</v>
      </c>
      <c r="J234" s="15">
        <f t="shared" si="26"/>
        <v>1.4910154082501925</v>
      </c>
      <c r="K234" s="15">
        <f t="shared" si="27"/>
        <v>-1.0596842849997339</v>
      </c>
      <c r="L234" s="15">
        <f t="shared" si="28"/>
        <v>-0.83507787546523704</v>
      </c>
      <c r="M234" s="15">
        <f t="shared" si="29"/>
        <v>0.40871981422637405</v>
      </c>
      <c r="O234" s="15">
        <f t="shared" si="30"/>
        <v>93.202127520407814</v>
      </c>
      <c r="P234" s="15">
        <f t="shared" si="31"/>
        <v>14.464412725595349</v>
      </c>
      <c r="Q234" s="15">
        <f t="shared" si="32"/>
        <v>20.183693138647318</v>
      </c>
      <c r="R234" s="15">
        <f t="shared" si="33"/>
        <v>65.862735444068932</v>
      </c>
    </row>
    <row r="235" spans="1:18" x14ac:dyDescent="0.25">
      <c r="A235" s="4">
        <v>51041100407</v>
      </c>
      <c r="B235" s="7" t="s">
        <v>214</v>
      </c>
      <c r="C235" s="29">
        <f t="array" ref="C235">SUMPRODUCT($D$9:$D$12, TRANSPOSE(O235:R235))</f>
        <v>36.990410124714423</v>
      </c>
      <c r="E235" s="16">
        <v>33.380000000000003</v>
      </c>
      <c r="F235" s="16">
        <v>7.65</v>
      </c>
      <c r="G235" s="16">
        <v>0.4</v>
      </c>
      <c r="H235" s="16">
        <v>5.82</v>
      </c>
      <c r="J235" s="15">
        <f t="shared" si="26"/>
        <v>0.76620696596470195</v>
      </c>
      <c r="K235" s="15">
        <f t="shared" si="27"/>
        <v>-1.2255515680843443</v>
      </c>
      <c r="L235" s="15">
        <f t="shared" si="28"/>
        <v>-0.64339791455599049</v>
      </c>
      <c r="M235" s="15">
        <f t="shared" si="29"/>
        <v>-0.4365295492259762</v>
      </c>
      <c r="O235" s="15">
        <f t="shared" si="30"/>
        <v>77.822341791078429</v>
      </c>
      <c r="P235" s="15">
        <f t="shared" si="31"/>
        <v>11.018373648577837</v>
      </c>
      <c r="Q235" s="15">
        <f t="shared" si="32"/>
        <v>25.998296814167475</v>
      </c>
      <c r="R235" s="15">
        <f t="shared" si="33"/>
        <v>33.122628245033944</v>
      </c>
    </row>
    <row r="236" spans="1:18" x14ac:dyDescent="0.25">
      <c r="A236" s="4">
        <v>51041100409</v>
      </c>
      <c r="B236" s="7" t="s">
        <v>215</v>
      </c>
      <c r="C236" s="29">
        <f t="array" ref="C236">SUMPRODUCT($D$9:$D$12, TRANSPOSE(O236:R236))</f>
        <v>38.501797781886381</v>
      </c>
      <c r="E236" s="16">
        <v>32.78</v>
      </c>
      <c r="F236" s="16">
        <v>14.59</v>
      </c>
      <c r="G236" s="16">
        <v>0.3</v>
      </c>
      <c r="H236" s="16">
        <v>4.0999999999999996</v>
      </c>
      <c r="J236" s="15">
        <f t="shared" si="26"/>
        <v>0.71297745979930471</v>
      </c>
      <c r="K236" s="15">
        <f t="shared" si="27"/>
        <v>-0.57520188186558974</v>
      </c>
      <c r="L236" s="15">
        <f t="shared" si="28"/>
        <v>-0.69131790478330202</v>
      </c>
      <c r="M236" s="15">
        <f t="shared" si="29"/>
        <v>-0.67215822104737699</v>
      </c>
      <c r="O236" s="15">
        <f t="shared" si="30"/>
        <v>76.207014745648507</v>
      </c>
      <c r="P236" s="15">
        <f t="shared" si="31"/>
        <v>28.25773851060578</v>
      </c>
      <c r="Q236" s="15">
        <f t="shared" si="32"/>
        <v>24.468289116638008</v>
      </c>
      <c r="R236" s="15">
        <f t="shared" si="33"/>
        <v>25.074148754653237</v>
      </c>
    </row>
    <row r="237" spans="1:18" x14ac:dyDescent="0.25">
      <c r="A237" s="4">
        <v>51041100410</v>
      </c>
      <c r="B237" s="7" t="s">
        <v>216</v>
      </c>
      <c r="C237" s="29">
        <f t="array" ref="C237">SUMPRODUCT($D$9:$D$12, TRANSPOSE(O237:R237))</f>
        <v>46.669274547724477</v>
      </c>
      <c r="E237" s="16">
        <v>24.31</v>
      </c>
      <c r="F237" s="16">
        <v>19.989999999999998</v>
      </c>
      <c r="G237" s="16">
        <v>0</v>
      </c>
      <c r="H237" s="16">
        <v>13</v>
      </c>
      <c r="J237" s="15">
        <f t="shared" si="26"/>
        <v>-3.8445735568885073E-2</v>
      </c>
      <c r="K237" s="15">
        <f t="shared" si="27"/>
        <v>-6.9166102963388848E-2</v>
      </c>
      <c r="L237" s="15">
        <f t="shared" si="28"/>
        <v>-0.83507787546523704</v>
      </c>
      <c r="M237" s="15">
        <f t="shared" si="29"/>
        <v>0.54708316221452213</v>
      </c>
      <c r="O237" s="15">
        <f t="shared" si="30"/>
        <v>48.466614810291709</v>
      </c>
      <c r="P237" s="15">
        <f t="shared" si="31"/>
        <v>47.242870219199332</v>
      </c>
      <c r="Q237" s="15">
        <f t="shared" si="32"/>
        <v>20.183693138647318</v>
      </c>
      <c r="R237" s="15">
        <f t="shared" si="33"/>
        <v>70.783920022759546</v>
      </c>
    </row>
    <row r="238" spans="1:18" x14ac:dyDescent="0.25">
      <c r="A238" s="4">
        <v>51041100505</v>
      </c>
      <c r="B238" s="7" t="s">
        <v>217</v>
      </c>
      <c r="C238" s="29">
        <f t="array" ref="C238">SUMPRODUCT($D$9:$D$12, TRANSPOSE(O238:R238))</f>
        <v>42.884339713043516</v>
      </c>
      <c r="E238" s="16">
        <v>22.83</v>
      </c>
      <c r="F238" s="16">
        <v>12.68</v>
      </c>
      <c r="G238" s="16">
        <v>1.27</v>
      </c>
      <c r="H238" s="16">
        <v>11.76</v>
      </c>
      <c r="J238" s="15">
        <f t="shared" si="26"/>
        <v>-0.16974518411019804</v>
      </c>
      <c r="K238" s="15">
        <f t="shared" si="27"/>
        <v>-0.75418861106988666</v>
      </c>
      <c r="L238" s="15">
        <f t="shared" si="28"/>
        <v>-0.22649399957837907</v>
      </c>
      <c r="M238" s="15">
        <f t="shared" si="29"/>
        <v>0.37721132904095411</v>
      </c>
      <c r="O238" s="15">
        <f t="shared" si="30"/>
        <v>43.260526894724208</v>
      </c>
      <c r="P238" s="15">
        <f t="shared" si="31"/>
        <v>22.53679876369651</v>
      </c>
      <c r="Q238" s="15">
        <f t="shared" si="32"/>
        <v>41.040861281520982</v>
      </c>
      <c r="R238" s="15">
        <f t="shared" si="33"/>
        <v>64.699171912232359</v>
      </c>
    </row>
    <row r="239" spans="1:18" x14ac:dyDescent="0.25">
      <c r="A239" s="4">
        <v>51041100506</v>
      </c>
      <c r="B239" s="7" t="s">
        <v>218</v>
      </c>
      <c r="C239" s="29">
        <f t="array" ref="C239">SUMPRODUCT($D$9:$D$12, TRANSPOSE(O239:R239))</f>
        <v>40.966645506050554</v>
      </c>
      <c r="E239" s="16">
        <v>27.97</v>
      </c>
      <c r="F239" s="16">
        <v>14.01</v>
      </c>
      <c r="G239" s="16">
        <v>0.87</v>
      </c>
      <c r="H239" s="16">
        <v>7.6</v>
      </c>
      <c r="J239" s="15">
        <f t="shared" si="26"/>
        <v>0.28625425204003746</v>
      </c>
      <c r="K239" s="15">
        <f t="shared" si="27"/>
        <v>-0.62955387293286313</v>
      </c>
      <c r="L239" s="15">
        <f t="shared" si="28"/>
        <v>-0.41817396048762567</v>
      </c>
      <c r="M239" s="15">
        <f t="shared" si="29"/>
        <v>-0.19268127257359646</v>
      </c>
      <c r="O239" s="15">
        <f t="shared" si="30"/>
        <v>61.265830289421409</v>
      </c>
      <c r="P239" s="15">
        <f t="shared" si="31"/>
        <v>26.44932554977132</v>
      </c>
      <c r="Q239" s="15">
        <f t="shared" si="32"/>
        <v>33.790996638261753</v>
      </c>
      <c r="R239" s="15">
        <f t="shared" si="33"/>
        <v>42.360429546747739</v>
      </c>
    </row>
    <row r="240" spans="1:18" x14ac:dyDescent="0.25">
      <c r="A240" s="4">
        <v>51041100507</v>
      </c>
      <c r="B240" s="7" t="s">
        <v>219</v>
      </c>
      <c r="C240" s="29">
        <f t="array" ref="C240">SUMPRODUCT($D$9:$D$12, TRANSPOSE(O240:R240))</f>
        <v>46.188262069029697</v>
      </c>
      <c r="E240" s="16">
        <v>22.3</v>
      </c>
      <c r="F240" s="16">
        <v>22.91</v>
      </c>
      <c r="G240" s="16">
        <v>1.27</v>
      </c>
      <c r="H240" s="16">
        <v>7.94</v>
      </c>
      <c r="J240" s="15">
        <f t="shared" si="26"/>
        <v>-0.2167645812229653</v>
      </c>
      <c r="K240" s="15">
        <f t="shared" si="27"/>
        <v>0.20446805896150516</v>
      </c>
      <c r="L240" s="15">
        <f t="shared" si="28"/>
        <v>-0.22649399957837907</v>
      </c>
      <c r="M240" s="15">
        <f t="shared" si="29"/>
        <v>-0.14610351186471482</v>
      </c>
      <c r="O240" s="15">
        <f t="shared" si="30"/>
        <v>41.419590787997628</v>
      </c>
      <c r="P240" s="15">
        <f t="shared" si="31"/>
        <v>58.10061250151832</v>
      </c>
      <c r="Q240" s="15">
        <f t="shared" si="32"/>
        <v>41.040861281520982</v>
      </c>
      <c r="R240" s="15">
        <f t="shared" si="33"/>
        <v>44.19198370508186</v>
      </c>
    </row>
    <row r="241" spans="1:18" x14ac:dyDescent="0.25">
      <c r="A241" s="4">
        <v>51041100508</v>
      </c>
      <c r="B241" s="7" t="s">
        <v>220</v>
      </c>
      <c r="C241" s="29">
        <f t="array" ref="C241">SUMPRODUCT($D$9:$D$12, TRANSPOSE(O241:R241))</f>
        <v>45.680495193059777</v>
      </c>
      <c r="E241" s="16">
        <v>28.66</v>
      </c>
      <c r="F241" s="16">
        <v>17.13</v>
      </c>
      <c r="G241" s="16">
        <v>2.04</v>
      </c>
      <c r="H241" s="16">
        <v>4.46</v>
      </c>
      <c r="J241" s="15">
        <f t="shared" si="26"/>
        <v>0.34746818413024427</v>
      </c>
      <c r="K241" s="15">
        <f t="shared" si="27"/>
        <v>-0.33717764512270265</v>
      </c>
      <c r="L241" s="15">
        <f t="shared" si="28"/>
        <v>0.14248992517192061</v>
      </c>
      <c r="M241" s="15">
        <f t="shared" si="29"/>
        <v>-0.62284059206150233</v>
      </c>
      <c r="O241" s="15">
        <f t="shared" si="30"/>
        <v>63.588019166973339</v>
      </c>
      <c r="P241" s="15">
        <f t="shared" si="31"/>
        <v>36.799149410451768</v>
      </c>
      <c r="Q241" s="15">
        <f t="shared" si="32"/>
        <v>55.665348163849885</v>
      </c>
      <c r="R241" s="15">
        <f t="shared" si="33"/>
        <v>26.669464030964118</v>
      </c>
    </row>
    <row r="242" spans="1:18" x14ac:dyDescent="0.25">
      <c r="A242" s="4">
        <v>51041100509</v>
      </c>
      <c r="B242" s="7" t="s">
        <v>221</v>
      </c>
      <c r="C242" s="29">
        <f t="array" ref="C242">SUMPRODUCT($D$9:$D$12, TRANSPOSE(O242:R242))</f>
        <v>42.007748732486377</v>
      </c>
      <c r="E242" s="16">
        <v>28.32</v>
      </c>
      <c r="F242" s="16">
        <v>20.27</v>
      </c>
      <c r="G242" s="16">
        <v>1.32</v>
      </c>
      <c r="H242" s="16">
        <v>1.54</v>
      </c>
      <c r="J242" s="15">
        <f t="shared" si="26"/>
        <v>0.31730479730318595</v>
      </c>
      <c r="K242" s="15">
        <f t="shared" si="27"/>
        <v>-4.2927210724015355E-2</v>
      </c>
      <c r="L242" s="15">
        <f t="shared" si="28"/>
        <v>-0.20253400446472322</v>
      </c>
      <c r="M242" s="15">
        <f t="shared" si="29"/>
        <v>-1.022861360502485</v>
      </c>
      <c r="O242" s="15">
        <f t="shared" si="30"/>
        <v>62.44938312064069</v>
      </c>
      <c r="P242" s="15">
        <f t="shared" si="31"/>
        <v>48.287977885874867</v>
      </c>
      <c r="Q242" s="15">
        <f t="shared" si="32"/>
        <v>41.974963874160942</v>
      </c>
      <c r="R242" s="15">
        <f t="shared" si="33"/>
        <v>15.318670049269006</v>
      </c>
    </row>
    <row r="243" spans="1:18" x14ac:dyDescent="0.25">
      <c r="A243" s="4">
        <v>51041100510</v>
      </c>
      <c r="B243" s="7" t="s">
        <v>222</v>
      </c>
      <c r="C243" s="29">
        <f t="array" ref="C243">SUMPRODUCT($D$9:$D$12, TRANSPOSE(O243:R243))</f>
        <v>43.89486248511777</v>
      </c>
      <c r="E243" s="16">
        <v>33.78</v>
      </c>
      <c r="F243" s="16">
        <v>16.22</v>
      </c>
      <c r="G243" s="16">
        <v>0</v>
      </c>
      <c r="H243" s="16">
        <v>7.7</v>
      </c>
      <c r="J243" s="15">
        <f t="shared" si="26"/>
        <v>0.80169330340829992</v>
      </c>
      <c r="K243" s="15">
        <f t="shared" si="27"/>
        <v>-0.42245404490066613</v>
      </c>
      <c r="L243" s="15">
        <f t="shared" si="28"/>
        <v>-0.83507787546523704</v>
      </c>
      <c r="M243" s="15">
        <f t="shared" si="29"/>
        <v>-0.17898193118863123</v>
      </c>
      <c r="O243" s="15">
        <f t="shared" si="30"/>
        <v>78.863480477574257</v>
      </c>
      <c r="P243" s="15">
        <f t="shared" si="31"/>
        <v>33.634681853372449</v>
      </c>
      <c r="Q243" s="15">
        <f t="shared" si="32"/>
        <v>20.183693138647318</v>
      </c>
      <c r="R243" s="15">
        <f t="shared" si="33"/>
        <v>42.897594470877046</v>
      </c>
    </row>
    <row r="244" spans="1:18" x14ac:dyDescent="0.25">
      <c r="A244" s="4">
        <v>51041100600</v>
      </c>
      <c r="B244" s="7" t="s">
        <v>223</v>
      </c>
      <c r="C244" s="29">
        <f t="array" ref="C244">SUMPRODUCT($D$9:$D$12, TRANSPOSE(O244:R244))</f>
        <v>61.287016611916115</v>
      </c>
      <c r="E244" s="16">
        <v>30.05</v>
      </c>
      <c r="F244" s="16">
        <v>16.760000000000002</v>
      </c>
      <c r="G244" s="16">
        <v>1.33</v>
      </c>
      <c r="H244" s="16">
        <v>27.24</v>
      </c>
      <c r="J244" s="15">
        <f t="shared" si="26"/>
        <v>0.47078320674674773</v>
      </c>
      <c r="K244" s="15">
        <f t="shared" si="27"/>
        <v>-0.37185046701044577</v>
      </c>
      <c r="L244" s="15">
        <f t="shared" si="28"/>
        <v>-0.19774200544199205</v>
      </c>
      <c r="M244" s="15">
        <f t="shared" si="29"/>
        <v>2.4978693754335604</v>
      </c>
      <c r="O244" s="15">
        <f t="shared" si="30"/>
        <v>68.110222098524389</v>
      </c>
      <c r="P244" s="15">
        <f t="shared" si="31"/>
        <v>35.500209316681783</v>
      </c>
      <c r="Q244" s="15">
        <f t="shared" si="32"/>
        <v>42.162346148995219</v>
      </c>
      <c r="R244" s="15">
        <f t="shared" si="33"/>
        <v>99.375288883463085</v>
      </c>
    </row>
    <row r="245" spans="1:18" x14ac:dyDescent="0.25">
      <c r="A245" s="4">
        <v>51041100701</v>
      </c>
      <c r="B245" s="7" t="s">
        <v>224</v>
      </c>
      <c r="C245" s="29">
        <f t="array" ref="C245">SUMPRODUCT($D$9:$D$12, TRANSPOSE(O245:R245))</f>
        <v>45.057332289130841</v>
      </c>
      <c r="E245" s="16">
        <v>41.77</v>
      </c>
      <c r="F245" s="16">
        <v>10.130000000000001</v>
      </c>
      <c r="G245" s="16">
        <v>0.55000000000000004</v>
      </c>
      <c r="H245" s="16">
        <v>7.6</v>
      </c>
      <c r="J245" s="15">
        <f t="shared" si="26"/>
        <v>1.510532893844172</v>
      </c>
      <c r="K245" s="15">
        <f t="shared" si="27"/>
        <v>-0.99314995110703708</v>
      </c>
      <c r="L245" s="15">
        <f t="shared" si="28"/>
        <v>-0.57151792921502287</v>
      </c>
      <c r="M245" s="15">
        <f t="shared" si="29"/>
        <v>-0.19268127257359646</v>
      </c>
      <c r="O245" s="15">
        <f t="shared" si="30"/>
        <v>93.454624873017451</v>
      </c>
      <c r="P245" s="15">
        <f t="shared" si="31"/>
        <v>16.031844219732193</v>
      </c>
      <c r="Q245" s="15">
        <f t="shared" si="32"/>
        <v>28.382430517025988</v>
      </c>
      <c r="R245" s="15">
        <f t="shared" si="33"/>
        <v>42.360429546747739</v>
      </c>
    </row>
    <row r="246" spans="1:18" x14ac:dyDescent="0.25">
      <c r="A246" s="4">
        <v>51041100702</v>
      </c>
      <c r="B246" s="7" t="s">
        <v>225</v>
      </c>
      <c r="C246" s="29">
        <f t="array" ref="C246">SUMPRODUCT($D$9:$D$12, TRANSPOSE(O246:R246))</f>
        <v>44.718899522963518</v>
      </c>
      <c r="E246" s="16">
        <v>33.83</v>
      </c>
      <c r="F246" s="16">
        <v>15.79</v>
      </c>
      <c r="G246" s="16">
        <v>1.41</v>
      </c>
      <c r="H246" s="16">
        <v>3.86</v>
      </c>
      <c r="J246" s="15">
        <f t="shared" si="26"/>
        <v>0.80612909558874946</v>
      </c>
      <c r="K246" s="15">
        <f t="shared" si="27"/>
        <v>-0.46274948655398951</v>
      </c>
      <c r="L246" s="15">
        <f t="shared" si="28"/>
        <v>-0.15940601326014281</v>
      </c>
      <c r="M246" s="15">
        <f t="shared" si="29"/>
        <v>-0.70503664037129332</v>
      </c>
      <c r="O246" s="15">
        <f t="shared" si="30"/>
        <v>78.991579166544085</v>
      </c>
      <c r="P246" s="15">
        <f t="shared" si="31"/>
        <v>32.177197121160937</v>
      </c>
      <c r="Q246" s="15">
        <f t="shared" si="32"/>
        <v>43.667450079636076</v>
      </c>
      <c r="R246" s="15">
        <f t="shared" si="33"/>
        <v>24.039371724512982</v>
      </c>
    </row>
    <row r="247" spans="1:18" x14ac:dyDescent="0.25">
      <c r="A247" s="4">
        <v>51041100703</v>
      </c>
      <c r="B247" s="7" t="s">
        <v>226</v>
      </c>
      <c r="C247" s="29">
        <f t="array" ref="C247">SUMPRODUCT($D$9:$D$12, TRANSPOSE(O247:R247))</f>
        <v>46.626419552909539</v>
      </c>
      <c r="E247" s="16">
        <v>33.909999999999997</v>
      </c>
      <c r="F247" s="16">
        <v>14.35</v>
      </c>
      <c r="G247" s="16">
        <v>1.36</v>
      </c>
      <c r="H247" s="16">
        <v>6.6</v>
      </c>
      <c r="J247" s="15">
        <f t="shared" si="26"/>
        <v>0.81322636307746887</v>
      </c>
      <c r="K247" s="15">
        <f t="shared" si="27"/>
        <v>-0.59769236092790978</v>
      </c>
      <c r="L247" s="15">
        <f t="shared" si="28"/>
        <v>-0.18336600837379854</v>
      </c>
      <c r="M247" s="15">
        <f t="shared" si="29"/>
        <v>-0.32967468642324804</v>
      </c>
      <c r="O247" s="15">
        <f t="shared" si="30"/>
        <v>79.195585648257861</v>
      </c>
      <c r="P247" s="15">
        <f t="shared" si="31"/>
        <v>27.502261177218358</v>
      </c>
      <c r="Q247" s="15">
        <f t="shared" si="32"/>
        <v>42.725542251775373</v>
      </c>
      <c r="R247" s="15">
        <f t="shared" si="33"/>
        <v>37.082289134386556</v>
      </c>
    </row>
    <row r="248" spans="1:18" x14ac:dyDescent="0.25">
      <c r="A248" s="4">
        <v>51041100804</v>
      </c>
      <c r="B248" s="7" t="s">
        <v>227</v>
      </c>
      <c r="C248" s="29">
        <f t="array" ref="C248">SUMPRODUCT($D$9:$D$12, TRANSPOSE(O248:R248))</f>
        <v>46.945913340876913</v>
      </c>
      <c r="E248" s="16">
        <v>27.98</v>
      </c>
      <c r="F248" s="16">
        <v>22.59</v>
      </c>
      <c r="G248" s="16">
        <v>1.2</v>
      </c>
      <c r="H248" s="16">
        <v>5.14</v>
      </c>
      <c r="J248" s="15">
        <f t="shared" si="26"/>
        <v>0.28714141047612757</v>
      </c>
      <c r="K248" s="15">
        <f t="shared" si="27"/>
        <v>0.17448075354507842</v>
      </c>
      <c r="L248" s="15">
        <f t="shared" si="28"/>
        <v>-0.26003799273749728</v>
      </c>
      <c r="M248" s="15">
        <f t="shared" si="29"/>
        <v>-0.52968507064373938</v>
      </c>
      <c r="O248" s="15">
        <f t="shared" si="30"/>
        <v>61.299797718833318</v>
      </c>
      <c r="P248" s="15">
        <f t="shared" si="31"/>
        <v>56.925617239582579</v>
      </c>
      <c r="Q248" s="15">
        <f t="shared" si="32"/>
        <v>39.741723370361285</v>
      </c>
      <c r="R248" s="15">
        <f t="shared" si="33"/>
        <v>29.816515034730461</v>
      </c>
    </row>
    <row r="249" spans="1:18" x14ac:dyDescent="0.25">
      <c r="A249" s="4">
        <v>51041100805</v>
      </c>
      <c r="B249" s="7" t="s">
        <v>228</v>
      </c>
      <c r="C249" s="29">
        <f t="array" ref="C249">SUMPRODUCT($D$9:$D$12, TRANSPOSE(O249:R249))</f>
        <v>38.248915213844178</v>
      </c>
      <c r="E249" s="16">
        <v>30.93</v>
      </c>
      <c r="F249" s="16">
        <v>13.2</v>
      </c>
      <c r="G249" s="16">
        <v>0.82</v>
      </c>
      <c r="H249" s="16">
        <v>4.13</v>
      </c>
      <c r="J249" s="15">
        <f t="shared" si="26"/>
        <v>0.54885314912266348</v>
      </c>
      <c r="K249" s="15">
        <f t="shared" si="27"/>
        <v>-0.70545923976819336</v>
      </c>
      <c r="L249" s="15">
        <f t="shared" si="28"/>
        <v>-0.44213395560128149</v>
      </c>
      <c r="M249" s="15">
        <f t="shared" si="29"/>
        <v>-0.66804841863188735</v>
      </c>
      <c r="O249" s="15">
        <f t="shared" si="30"/>
        <v>70.844688376857448</v>
      </c>
      <c r="P249" s="15">
        <f t="shared" si="31"/>
        <v>24.026224459941098</v>
      </c>
      <c r="Q249" s="15">
        <f t="shared" si="32"/>
        <v>32.919613716951744</v>
      </c>
      <c r="R249" s="15">
        <f t="shared" si="33"/>
        <v>25.20513430162644</v>
      </c>
    </row>
    <row r="250" spans="1:18" x14ac:dyDescent="0.25">
      <c r="A250" s="4">
        <v>51041100806</v>
      </c>
      <c r="B250" s="7" t="s">
        <v>229</v>
      </c>
      <c r="C250" s="29">
        <f t="array" ref="C250">SUMPRODUCT($D$9:$D$12, TRANSPOSE(O250:R250))</f>
        <v>44.536059569405325</v>
      </c>
      <c r="E250" s="16">
        <v>40.520000000000003</v>
      </c>
      <c r="F250" s="16">
        <v>7.04</v>
      </c>
      <c r="G250" s="16">
        <v>0</v>
      </c>
      <c r="H250" s="16">
        <v>10.119999999999999</v>
      </c>
      <c r="J250" s="15">
        <f t="shared" si="26"/>
        <v>1.3996380893329279</v>
      </c>
      <c r="K250" s="15">
        <f t="shared" si="27"/>
        <v>-1.2827148690344077</v>
      </c>
      <c r="L250" s="15">
        <f t="shared" si="28"/>
        <v>-0.83507787546523704</v>
      </c>
      <c r="M250" s="15">
        <f t="shared" si="29"/>
        <v>0.15254213032752545</v>
      </c>
      <c r="O250" s="15">
        <f t="shared" si="30"/>
        <v>91.918913907028397</v>
      </c>
      <c r="P250" s="15">
        <f t="shared" si="31"/>
        <v>9.9795994331055731</v>
      </c>
      <c r="Q250" s="15">
        <f t="shared" si="32"/>
        <v>20.183693138647318</v>
      </c>
      <c r="R250" s="15">
        <f t="shared" si="33"/>
        <v>56.062031798840003</v>
      </c>
    </row>
    <row r="251" spans="1:18" x14ac:dyDescent="0.25">
      <c r="A251" s="4">
        <v>51041100807</v>
      </c>
      <c r="B251" s="7" t="s">
        <v>230</v>
      </c>
      <c r="C251" s="29">
        <f t="array" ref="C251">SUMPRODUCT($D$9:$D$12, TRANSPOSE(O251:R251))</f>
        <v>33.853062470222298</v>
      </c>
      <c r="E251" s="16">
        <v>27.26</v>
      </c>
      <c r="F251" s="16">
        <v>16.27</v>
      </c>
      <c r="G251" s="16">
        <v>0.37</v>
      </c>
      <c r="H251" s="16">
        <v>2.11</v>
      </c>
      <c r="J251" s="15">
        <f t="shared" si="26"/>
        <v>0.2232660030776511</v>
      </c>
      <c r="K251" s="15">
        <f t="shared" si="27"/>
        <v>-0.41776852842934942</v>
      </c>
      <c r="L251" s="15">
        <f t="shared" si="28"/>
        <v>-0.65777391162418386</v>
      </c>
      <c r="M251" s="15">
        <f t="shared" si="29"/>
        <v>-0.94477511460818364</v>
      </c>
      <c r="O251" s="15">
        <f t="shared" si="30"/>
        <v>58.833575746756054</v>
      </c>
      <c r="P251" s="15">
        <f t="shared" si="31"/>
        <v>33.805818151115815</v>
      </c>
      <c r="Q251" s="15">
        <f t="shared" si="32"/>
        <v>25.534171023177933</v>
      </c>
      <c r="R251" s="15">
        <f t="shared" si="33"/>
        <v>17.238684959839389</v>
      </c>
    </row>
    <row r="252" spans="1:18" x14ac:dyDescent="0.25">
      <c r="A252" s="4">
        <v>51041100812</v>
      </c>
      <c r="B252" s="7" t="s">
        <v>231</v>
      </c>
      <c r="C252" s="29">
        <f t="array" ref="C252">SUMPRODUCT($D$9:$D$12, TRANSPOSE(O252:R252))</f>
        <v>44.069064197146155</v>
      </c>
      <c r="E252" s="16">
        <v>33.64</v>
      </c>
      <c r="F252" s="16">
        <v>21.69</v>
      </c>
      <c r="G252" s="16">
        <v>0.48</v>
      </c>
      <c r="H252" s="16">
        <v>2.02</v>
      </c>
      <c r="J252" s="15">
        <f t="shared" si="26"/>
        <v>0.78927308530304052</v>
      </c>
      <c r="K252" s="15">
        <f t="shared" si="27"/>
        <v>9.0141457061378397E-2</v>
      </c>
      <c r="L252" s="15">
        <f t="shared" si="28"/>
        <v>-0.60506192237414114</v>
      </c>
      <c r="M252" s="15">
        <f t="shared" si="29"/>
        <v>-0.95710452185465222</v>
      </c>
      <c r="O252" s="15">
        <f t="shared" si="30"/>
        <v>78.50237930574697</v>
      </c>
      <c r="P252" s="15">
        <f t="shared" si="31"/>
        <v>53.591259733758179</v>
      </c>
      <c r="Q252" s="15">
        <f t="shared" si="32"/>
        <v>27.256892674276333</v>
      </c>
      <c r="R252" s="15">
        <f t="shared" si="33"/>
        <v>16.925725074803115</v>
      </c>
    </row>
    <row r="253" spans="1:18" x14ac:dyDescent="0.25">
      <c r="A253" s="4">
        <v>51041100814</v>
      </c>
      <c r="B253" s="7" t="s">
        <v>232</v>
      </c>
      <c r="C253" s="29">
        <f t="array" ref="C253">SUMPRODUCT($D$9:$D$12, TRANSPOSE(O253:R253))</f>
        <v>37.787848126267946</v>
      </c>
      <c r="E253" s="16">
        <v>27.67</v>
      </c>
      <c r="F253" s="16">
        <v>9.9</v>
      </c>
      <c r="G253" s="16">
        <v>0.24</v>
      </c>
      <c r="H253" s="16">
        <v>9.34</v>
      </c>
      <c r="J253" s="15">
        <f t="shared" si="26"/>
        <v>0.25963949895733918</v>
      </c>
      <c r="K253" s="15">
        <f t="shared" si="27"/>
        <v>-1.0147033268750938</v>
      </c>
      <c r="L253" s="15">
        <f t="shared" si="28"/>
        <v>-0.72006989891968909</v>
      </c>
      <c r="M253" s="15">
        <f t="shared" si="29"/>
        <v>4.5687267524797306E-2</v>
      </c>
      <c r="O253" s="15">
        <f t="shared" si="30"/>
        <v>60.242906743174451</v>
      </c>
      <c r="P253" s="15">
        <f t="shared" si="31"/>
        <v>15.512363389688492</v>
      </c>
      <c r="Q253" s="15">
        <f t="shared" si="32"/>
        <v>23.574097985021027</v>
      </c>
      <c r="R253" s="15">
        <f t="shared" si="33"/>
        <v>51.822024387187795</v>
      </c>
    </row>
    <row r="254" spans="1:18" x14ac:dyDescent="0.25">
      <c r="A254" s="4">
        <v>51041100815</v>
      </c>
      <c r="B254" s="7" t="s">
        <v>233</v>
      </c>
      <c r="C254" s="29">
        <f t="array" ref="C254">SUMPRODUCT($D$9:$D$12, TRANSPOSE(O254:R254))</f>
        <v>36.016799037338529</v>
      </c>
      <c r="E254" s="16">
        <v>27.02</v>
      </c>
      <c r="F254" s="16">
        <v>14.71</v>
      </c>
      <c r="G254" s="16">
        <v>0.68</v>
      </c>
      <c r="H254" s="16">
        <v>4.51</v>
      </c>
      <c r="J254" s="15">
        <f t="shared" si="26"/>
        <v>0.20197420061149207</v>
      </c>
      <c r="K254" s="15">
        <f t="shared" si="27"/>
        <v>-0.56395664233442955</v>
      </c>
      <c r="L254" s="15">
        <f t="shared" si="28"/>
        <v>-0.50922194191951775</v>
      </c>
      <c r="M254" s="15">
        <f t="shared" si="29"/>
        <v>-0.61599092136901978</v>
      </c>
      <c r="O254" s="15">
        <f t="shared" si="30"/>
        <v>58.003155327576174</v>
      </c>
      <c r="P254" s="15">
        <f t="shared" si="31"/>
        <v>28.639181999707287</v>
      </c>
      <c r="Q254" s="15">
        <f t="shared" si="32"/>
        <v>30.529833237855009</v>
      </c>
      <c r="R254" s="15">
        <f t="shared" si="33"/>
        <v>26.89502558421567</v>
      </c>
    </row>
    <row r="255" spans="1:18" x14ac:dyDescent="0.25">
      <c r="A255" s="4">
        <v>51041100816</v>
      </c>
      <c r="B255" s="7" t="s">
        <v>234</v>
      </c>
      <c r="C255" s="29">
        <f t="array" ref="C255">SUMPRODUCT($D$9:$D$12, TRANSPOSE(O255:R255))</f>
        <v>42.809230761066836</v>
      </c>
      <c r="E255" s="16">
        <v>32.31</v>
      </c>
      <c r="F255" s="16">
        <v>15.77</v>
      </c>
      <c r="G255" s="16">
        <v>0.46</v>
      </c>
      <c r="H255" s="16">
        <v>6.64</v>
      </c>
      <c r="J255" s="15">
        <f t="shared" si="26"/>
        <v>0.6712810133030771</v>
      </c>
      <c r="K255" s="15">
        <f t="shared" si="27"/>
        <v>-0.46462369314251617</v>
      </c>
      <c r="L255" s="15">
        <f t="shared" si="28"/>
        <v>-0.61464592041960342</v>
      </c>
      <c r="M255" s="15">
        <f t="shared" si="29"/>
        <v>-0.32419494986926195</v>
      </c>
      <c r="O255" s="15">
        <f t="shared" si="30"/>
        <v>74.897923613734491</v>
      </c>
      <c r="P255" s="15">
        <f t="shared" si="31"/>
        <v>32.110048101194501</v>
      </c>
      <c r="Q255" s="15">
        <f t="shared" si="32"/>
        <v>26.939429068682397</v>
      </c>
      <c r="R255" s="15">
        <f t="shared" si="33"/>
        <v>37.28952226065595</v>
      </c>
    </row>
    <row r="256" spans="1:18" x14ac:dyDescent="0.25">
      <c r="A256" s="4">
        <v>51041100817</v>
      </c>
      <c r="B256" s="7" t="s">
        <v>235</v>
      </c>
      <c r="C256" s="29">
        <f t="array" ref="C256">SUMPRODUCT($D$9:$D$12, TRANSPOSE(O256:R256))</f>
        <v>50.308157032828099</v>
      </c>
      <c r="E256" s="16">
        <v>28.72</v>
      </c>
      <c r="F256" s="16">
        <v>11.74</v>
      </c>
      <c r="G256" s="16">
        <v>1.96</v>
      </c>
      <c r="H256" s="16">
        <v>11.49</v>
      </c>
      <c r="J256" s="15">
        <f t="shared" si="26"/>
        <v>0.35279113474678392</v>
      </c>
      <c r="K256" s="15">
        <f t="shared" si="27"/>
        <v>-0.84227632073064018</v>
      </c>
      <c r="L256" s="15">
        <f t="shared" si="28"/>
        <v>0.10415393299007127</v>
      </c>
      <c r="M256" s="15">
        <f t="shared" si="29"/>
        <v>0.34022310730154826</v>
      </c>
      <c r="O256" s="15">
        <f t="shared" si="30"/>
        <v>63.787748477910775</v>
      </c>
      <c r="P256" s="15">
        <f t="shared" si="31"/>
        <v>19.981665110240471</v>
      </c>
      <c r="Q256" s="15">
        <f t="shared" si="32"/>
        <v>54.147640439237321</v>
      </c>
      <c r="R256" s="15">
        <f t="shared" si="33"/>
        <v>63.315574103923808</v>
      </c>
    </row>
    <row r="257" spans="1:18" x14ac:dyDescent="0.25">
      <c r="A257" s="4">
        <v>51041100818</v>
      </c>
      <c r="B257" s="7" t="s">
        <v>236</v>
      </c>
      <c r="C257" s="29">
        <f t="array" ref="C257">SUMPRODUCT($D$9:$D$12, TRANSPOSE(O257:R257))</f>
        <v>41.788781972899862</v>
      </c>
      <c r="E257" s="16">
        <v>25.03</v>
      </c>
      <c r="F257" s="16">
        <v>17.829999999999998</v>
      </c>
      <c r="G257" s="16">
        <v>1.81</v>
      </c>
      <c r="H257" s="16">
        <v>4.21</v>
      </c>
      <c r="J257" s="15">
        <f t="shared" si="26"/>
        <v>2.5429671829591705E-2</v>
      </c>
      <c r="K257" s="15">
        <f t="shared" si="27"/>
        <v>-0.27158041452426923</v>
      </c>
      <c r="L257" s="15">
        <f t="shared" si="28"/>
        <v>3.227394764910383E-2</v>
      </c>
      <c r="M257" s="15">
        <f t="shared" si="29"/>
        <v>-0.65708894552391528</v>
      </c>
      <c r="O257" s="15">
        <f t="shared" si="30"/>
        <v>51.014387797054226</v>
      </c>
      <c r="P257" s="15">
        <f t="shared" si="31"/>
        <v>39.297233028437589</v>
      </c>
      <c r="Q257" s="15">
        <f t="shared" si="32"/>
        <v>51.287320742858057</v>
      </c>
      <c r="R257" s="15">
        <f t="shared" si="33"/>
        <v>25.556186323249584</v>
      </c>
    </row>
    <row r="258" spans="1:18" x14ac:dyDescent="0.25">
      <c r="A258" s="4">
        <v>51041100819</v>
      </c>
      <c r="B258" s="7" t="s">
        <v>237</v>
      </c>
      <c r="C258" s="29">
        <f t="array" ref="C258">SUMPRODUCT($D$9:$D$12, TRANSPOSE(O258:R258))</f>
        <v>33.718022000431795</v>
      </c>
      <c r="E258" s="16">
        <v>24.76</v>
      </c>
      <c r="F258" s="16">
        <v>13.53</v>
      </c>
      <c r="G258" s="16">
        <v>0.39</v>
      </c>
      <c r="H258" s="16">
        <v>5.99</v>
      </c>
      <c r="J258" s="15">
        <f t="shared" si="26"/>
        <v>1.4763940551630302E-3</v>
      </c>
      <c r="K258" s="15">
        <f t="shared" si="27"/>
        <v>-0.67453483105750323</v>
      </c>
      <c r="L258" s="15">
        <f t="shared" si="28"/>
        <v>-0.64818991357872147</v>
      </c>
      <c r="M258" s="15">
        <f t="shared" si="29"/>
        <v>-0.41324066887153543</v>
      </c>
      <c r="O258" s="15">
        <f t="shared" si="30"/>
        <v>50.058899579716169</v>
      </c>
      <c r="P258" s="15">
        <f t="shared" si="31"/>
        <v>24.998567457616339</v>
      </c>
      <c r="Q258" s="15">
        <f t="shared" si="32"/>
        <v>25.843106241595393</v>
      </c>
      <c r="R258" s="15">
        <f t="shared" si="33"/>
        <v>33.971514722799277</v>
      </c>
    </row>
    <row r="259" spans="1:18" x14ac:dyDescent="0.25">
      <c r="A259" s="4">
        <v>51041100820</v>
      </c>
      <c r="B259" s="7" t="s">
        <v>238</v>
      </c>
      <c r="C259" s="29">
        <f t="array" ref="C259">SUMPRODUCT($D$9:$D$12, TRANSPOSE(O259:R259))</f>
        <v>39.029580973543354</v>
      </c>
      <c r="E259" s="16">
        <v>28.07</v>
      </c>
      <c r="F259" s="16">
        <v>14.53</v>
      </c>
      <c r="G259" s="16">
        <v>0.26</v>
      </c>
      <c r="H259" s="16">
        <v>7.64</v>
      </c>
      <c r="J259" s="15">
        <f t="shared" si="26"/>
        <v>0.29512583640093715</v>
      </c>
      <c r="K259" s="15">
        <f t="shared" si="27"/>
        <v>-0.58082450163116972</v>
      </c>
      <c r="L259" s="15">
        <f t="shared" si="28"/>
        <v>-0.71048590087422669</v>
      </c>
      <c r="M259" s="15">
        <f t="shared" si="29"/>
        <v>-0.1872015360196104</v>
      </c>
      <c r="O259" s="15">
        <f t="shared" si="30"/>
        <v>61.605112316622147</v>
      </c>
      <c r="P259" s="15">
        <f t="shared" si="31"/>
        <v>28.067936997839315</v>
      </c>
      <c r="Q259" s="15">
        <f t="shared" si="32"/>
        <v>23.870143551728216</v>
      </c>
      <c r="R259" s="15">
        <f t="shared" si="33"/>
        <v>42.575131027983723</v>
      </c>
    </row>
    <row r="260" spans="1:18" x14ac:dyDescent="0.25">
      <c r="A260" s="4">
        <v>51041100821</v>
      </c>
      <c r="B260" s="7" t="s">
        <v>239</v>
      </c>
      <c r="C260" s="29">
        <f t="array" ref="C260">SUMPRODUCT($D$9:$D$12, TRANSPOSE(O260:R260))</f>
        <v>55.780439953522659</v>
      </c>
      <c r="E260" s="16">
        <v>24.33</v>
      </c>
      <c r="F260" s="16">
        <v>21.6</v>
      </c>
      <c r="G260" s="16">
        <v>2.95</v>
      </c>
      <c r="H260" s="16">
        <v>8.91</v>
      </c>
      <c r="J260" s="15">
        <f t="shared" si="26"/>
        <v>-3.6671418696705205E-2</v>
      </c>
      <c r="K260" s="15">
        <f t="shared" si="27"/>
        <v>8.1707527413008393E-2</v>
      </c>
      <c r="L260" s="15">
        <f t="shared" si="28"/>
        <v>0.57856183624045665</v>
      </c>
      <c r="M260" s="15">
        <f t="shared" si="29"/>
        <v>-1.3219900430552833E-2</v>
      </c>
      <c r="O260" s="15">
        <f t="shared" si="30"/>
        <v>48.537349894228043</v>
      </c>
      <c r="P260" s="15">
        <f t="shared" si="31"/>
        <v>53.256035381620237</v>
      </c>
      <c r="Q260" s="15">
        <f t="shared" si="32"/>
        <v>71.855756899244923</v>
      </c>
      <c r="R260" s="15">
        <f t="shared" si="33"/>
        <v>49.472617638997448</v>
      </c>
    </row>
    <row r="261" spans="1:18" x14ac:dyDescent="0.25">
      <c r="A261" s="4">
        <v>51041100822</v>
      </c>
      <c r="B261" s="7" t="s">
        <v>240</v>
      </c>
      <c r="C261" s="29">
        <f t="array" ref="C261">SUMPRODUCT($D$9:$D$12, TRANSPOSE(O261:R261))</f>
        <v>43.871667959803219</v>
      </c>
      <c r="E261" s="16">
        <v>22.24</v>
      </c>
      <c r="F261" s="16">
        <v>27.41</v>
      </c>
      <c r="G261" s="16">
        <v>1.19</v>
      </c>
      <c r="H261" s="16">
        <v>3.19</v>
      </c>
      <c r="J261" s="15">
        <f t="shared" si="26"/>
        <v>-0.22208753183950522</v>
      </c>
      <c r="K261" s="15">
        <f t="shared" si="27"/>
        <v>0.62616454138000599</v>
      </c>
      <c r="L261" s="15">
        <f t="shared" si="28"/>
        <v>-0.26482999176022842</v>
      </c>
      <c r="M261" s="15">
        <f t="shared" si="29"/>
        <v>-0.79682222765055988</v>
      </c>
      <c r="O261" s="15">
        <f t="shared" si="30"/>
        <v>41.212287183176706</v>
      </c>
      <c r="P261" s="15">
        <f t="shared" si="31"/>
        <v>73.439648885161162</v>
      </c>
      <c r="Q261" s="15">
        <f t="shared" si="32"/>
        <v>39.557021572962128</v>
      </c>
      <c r="R261" s="15">
        <f t="shared" si="33"/>
        <v>21.277714197912871</v>
      </c>
    </row>
    <row r="262" spans="1:18" x14ac:dyDescent="0.25">
      <c r="A262" s="4">
        <v>51041100823</v>
      </c>
      <c r="B262" s="7" t="s">
        <v>241</v>
      </c>
      <c r="C262" s="29">
        <f t="array" ref="C262">SUMPRODUCT($D$9:$D$12, TRANSPOSE(O262:R262))</f>
        <v>56.522433820594799</v>
      </c>
      <c r="E262" s="16">
        <v>21.53</v>
      </c>
      <c r="F262" s="16">
        <v>31.43</v>
      </c>
      <c r="G262" s="16">
        <v>2.1</v>
      </c>
      <c r="H262" s="16">
        <v>8.33</v>
      </c>
      <c r="J262" s="15">
        <f t="shared" si="26"/>
        <v>-0.28507578080189161</v>
      </c>
      <c r="K262" s="15">
        <f t="shared" si="27"/>
        <v>1.0028800656738666</v>
      </c>
      <c r="L262" s="15">
        <f t="shared" si="28"/>
        <v>0.17124191930830762</v>
      </c>
      <c r="M262" s="15">
        <f t="shared" si="29"/>
        <v>-9.2676080463350755E-2</v>
      </c>
      <c r="O262" s="15">
        <f t="shared" si="30"/>
        <v>38.779304231595205</v>
      </c>
      <c r="P262" s="15">
        <f t="shared" si="31"/>
        <v>84.204063410094193</v>
      </c>
      <c r="Q262" s="15">
        <f t="shared" si="32"/>
        <v>56.79832262884468</v>
      </c>
      <c r="R262" s="15">
        <f t="shared" si="33"/>
        <v>46.308045011845095</v>
      </c>
    </row>
    <row r="263" spans="1:18" x14ac:dyDescent="0.25">
      <c r="A263" s="4">
        <v>51041100902</v>
      </c>
      <c r="B263" s="7" t="s">
        <v>242</v>
      </c>
      <c r="C263" s="29">
        <f t="array" ref="C263">SUMPRODUCT($D$9:$D$12, TRANSPOSE(O263:R263))</f>
        <v>52.443690152961395</v>
      </c>
      <c r="E263" s="16">
        <v>11.73</v>
      </c>
      <c r="F263" s="16">
        <v>31.34</v>
      </c>
      <c r="G263" s="16">
        <v>3.7</v>
      </c>
      <c r="H263" s="16">
        <v>5.34</v>
      </c>
      <c r="J263" s="15">
        <f t="shared" si="26"/>
        <v>-1.154491048170045</v>
      </c>
      <c r="K263" s="15">
        <f t="shared" si="27"/>
        <v>0.9944461360254967</v>
      </c>
      <c r="L263" s="15">
        <f t="shared" si="28"/>
        <v>0.93796176294529399</v>
      </c>
      <c r="M263" s="15">
        <f t="shared" si="29"/>
        <v>-0.50228638787380897</v>
      </c>
      <c r="O263" s="15">
        <f t="shared" si="30"/>
        <v>12.414945326475587</v>
      </c>
      <c r="P263" s="15">
        <f t="shared" si="31"/>
        <v>83.999714175545421</v>
      </c>
      <c r="Q263" s="15">
        <f t="shared" si="32"/>
        <v>82.586796962922421</v>
      </c>
      <c r="R263" s="15">
        <f t="shared" si="33"/>
        <v>30.773304146902142</v>
      </c>
    </row>
    <row r="264" spans="1:18" x14ac:dyDescent="0.25">
      <c r="A264" s="4">
        <v>51041100907</v>
      </c>
      <c r="B264" s="7" t="s">
        <v>243</v>
      </c>
      <c r="C264" s="29">
        <f t="array" ref="C264">SUMPRODUCT($D$9:$D$12, TRANSPOSE(O264:R264))</f>
        <v>50.421664001374204</v>
      </c>
      <c r="E264" s="16">
        <v>20.27</v>
      </c>
      <c r="F264" s="16">
        <v>25.74</v>
      </c>
      <c r="G264" s="16">
        <v>1.94</v>
      </c>
      <c r="H264" s="16">
        <v>8.14</v>
      </c>
      <c r="J264" s="15">
        <f t="shared" si="26"/>
        <v>-0.39685774374922572</v>
      </c>
      <c r="K264" s="15">
        <f t="shared" si="27"/>
        <v>0.46966829123802883</v>
      </c>
      <c r="L264" s="15">
        <f t="shared" si="28"/>
        <v>9.4569934944608927E-2</v>
      </c>
      <c r="M264" s="15">
        <f t="shared" si="29"/>
        <v>-0.11870482909478448</v>
      </c>
      <c r="O264" s="15">
        <f t="shared" si="30"/>
        <v>34.573618318194342</v>
      </c>
      <c r="P264" s="15">
        <f t="shared" si="31"/>
        <v>68.070398721190998</v>
      </c>
      <c r="Q264" s="15">
        <f t="shared" si="32"/>
        <v>53.767178439191923</v>
      </c>
      <c r="R264" s="15">
        <f t="shared" si="33"/>
        <v>45.275460526919552</v>
      </c>
    </row>
    <row r="265" spans="1:18" x14ac:dyDescent="0.25">
      <c r="A265" s="4">
        <v>51041100910</v>
      </c>
      <c r="B265" s="7" t="s">
        <v>244</v>
      </c>
      <c r="C265" s="29">
        <f t="array" ref="C265">SUMPRODUCT($D$9:$D$12, TRANSPOSE(O265:R265))</f>
        <v>41.583761014101391</v>
      </c>
      <c r="E265" s="16">
        <v>32.97</v>
      </c>
      <c r="F265" s="16">
        <v>14.38</v>
      </c>
      <c r="G265" s="16">
        <v>0.83</v>
      </c>
      <c r="H265" s="16">
        <v>4.95</v>
      </c>
      <c r="J265" s="15">
        <f t="shared" si="26"/>
        <v>0.72983347008501365</v>
      </c>
      <c r="K265" s="15">
        <f t="shared" si="27"/>
        <v>-0.59488105104511968</v>
      </c>
      <c r="L265" s="15">
        <f t="shared" si="28"/>
        <v>-0.43734195657855035</v>
      </c>
      <c r="M265" s="15">
        <f t="shared" si="29"/>
        <v>-0.55571381927517305</v>
      </c>
      <c r="O265" s="15">
        <f t="shared" si="30"/>
        <v>76.725400849896332</v>
      </c>
      <c r="P265" s="15">
        <f t="shared" si="31"/>
        <v>27.596149220910398</v>
      </c>
      <c r="Q265" s="15">
        <f t="shared" si="32"/>
        <v>33.093168586928947</v>
      </c>
      <c r="R265" s="15">
        <f t="shared" si="33"/>
        <v>28.920325398669895</v>
      </c>
    </row>
    <row r="266" spans="1:18" x14ac:dyDescent="0.25">
      <c r="A266" s="4">
        <v>51041100912</v>
      </c>
      <c r="B266" s="7" t="s">
        <v>245</v>
      </c>
      <c r="C266" s="29">
        <f t="array" ref="C266">SUMPRODUCT($D$9:$D$12, TRANSPOSE(O266:R266))</f>
        <v>49.54220410680427</v>
      </c>
      <c r="E266" s="16">
        <v>16</v>
      </c>
      <c r="F266" s="16">
        <v>35.06</v>
      </c>
      <c r="G266" s="16">
        <v>2.38</v>
      </c>
      <c r="H266" s="16">
        <v>3.67</v>
      </c>
      <c r="J266" s="15">
        <f t="shared" si="26"/>
        <v>-0.77567439595963528</v>
      </c>
      <c r="K266" s="15">
        <f t="shared" si="27"/>
        <v>1.3430485614914576</v>
      </c>
      <c r="L266" s="15">
        <f t="shared" si="28"/>
        <v>0.30541789194478014</v>
      </c>
      <c r="M266" s="15">
        <f t="shared" si="29"/>
        <v>-0.73106538900272711</v>
      </c>
      <c r="O266" s="15">
        <f t="shared" si="30"/>
        <v>21.89706306610071</v>
      </c>
      <c r="P266" s="15">
        <f t="shared" si="31"/>
        <v>91.037187503143073</v>
      </c>
      <c r="Q266" s="15">
        <f t="shared" si="32"/>
        <v>61.997605171188233</v>
      </c>
      <c r="R266" s="15">
        <f t="shared" si="33"/>
        <v>23.236960686785078</v>
      </c>
    </row>
    <row r="267" spans="1:18" x14ac:dyDescent="0.25">
      <c r="A267" s="4">
        <v>51041100915</v>
      </c>
      <c r="B267" s="7" t="s">
        <v>246</v>
      </c>
      <c r="C267" s="29">
        <f t="array" ref="C267">SUMPRODUCT($D$9:$D$12, TRANSPOSE(O267:R267))</f>
        <v>59.100298444551242</v>
      </c>
      <c r="E267" s="16">
        <v>25.07</v>
      </c>
      <c r="F267" s="16">
        <v>23.37</v>
      </c>
      <c r="G267" s="16">
        <v>2.66</v>
      </c>
      <c r="H267" s="16">
        <v>10.57</v>
      </c>
      <c r="J267" s="15">
        <f t="shared" si="26"/>
        <v>2.8978305573951438E-2</v>
      </c>
      <c r="K267" s="15">
        <f t="shared" si="27"/>
        <v>0.24757481049761867</v>
      </c>
      <c r="L267" s="15">
        <f t="shared" si="28"/>
        <v>0.43959386458125288</v>
      </c>
      <c r="M267" s="15">
        <f t="shared" si="29"/>
        <v>0.2141891665598688</v>
      </c>
      <c r="O267" s="15">
        <f t="shared" si="30"/>
        <v>51.155905351437859</v>
      </c>
      <c r="P267" s="15">
        <f t="shared" si="31"/>
        <v>59.776829881163572</v>
      </c>
      <c r="Q267" s="15">
        <f t="shared" si="32"/>
        <v>66.988435739936307</v>
      </c>
      <c r="R267" s="15">
        <f t="shared" si="33"/>
        <v>58.48002280566724</v>
      </c>
    </row>
    <row r="268" spans="1:18" x14ac:dyDescent="0.25">
      <c r="A268" s="4">
        <v>51041100919</v>
      </c>
      <c r="B268" s="7" t="s">
        <v>247</v>
      </c>
      <c r="C268" s="29">
        <f t="array" ref="C268">SUMPRODUCT($D$9:$D$12, TRANSPOSE(O268:R268))</f>
        <v>54.103546126140245</v>
      </c>
      <c r="E268" s="16">
        <v>32.270000000000003</v>
      </c>
      <c r="F268" s="16">
        <v>20.45</v>
      </c>
      <c r="G268" s="16">
        <v>2.69</v>
      </c>
      <c r="H268" s="16">
        <v>4.12</v>
      </c>
      <c r="J268" s="15">
        <f t="shared" si="26"/>
        <v>0.66773237955871734</v>
      </c>
      <c r="K268" s="15">
        <f t="shared" si="27"/>
        <v>-2.6059351427275348E-2</v>
      </c>
      <c r="L268" s="15">
        <f t="shared" si="28"/>
        <v>0.45396986164944625</v>
      </c>
      <c r="M268" s="15">
        <f t="shared" si="29"/>
        <v>-0.66941835277038386</v>
      </c>
      <c r="O268" s="15">
        <f t="shared" si="30"/>
        <v>74.784778133808189</v>
      </c>
      <c r="P268" s="15">
        <f t="shared" si="31"/>
        <v>48.960499945226907</v>
      </c>
      <c r="Q268" s="15">
        <f t="shared" si="32"/>
        <v>67.507474046806138</v>
      </c>
      <c r="R268" s="15">
        <f t="shared" si="33"/>
        <v>25.161432378719727</v>
      </c>
    </row>
    <row r="269" spans="1:18" x14ac:dyDescent="0.25">
      <c r="A269" s="4">
        <v>51041100920</v>
      </c>
      <c r="B269" s="7" t="s">
        <v>248</v>
      </c>
      <c r="C269" s="29">
        <f t="array" ref="C269">SUMPRODUCT($D$9:$D$12, TRANSPOSE(O269:R269))</f>
        <v>57.212512181859481</v>
      </c>
      <c r="E269" s="16">
        <v>23.31</v>
      </c>
      <c r="F269" s="16">
        <v>28.26</v>
      </c>
      <c r="G269" s="16">
        <v>1.33</v>
      </c>
      <c r="H269" s="16">
        <v>11.97</v>
      </c>
      <c r="J269" s="15">
        <f t="shared" si="26"/>
        <v>-0.12716157917788029</v>
      </c>
      <c r="K269" s="15">
        <f t="shared" si="27"/>
        <v>0.70581832139238965</v>
      </c>
      <c r="L269" s="15">
        <f t="shared" si="28"/>
        <v>-0.19774200544199205</v>
      </c>
      <c r="M269" s="15">
        <f t="shared" si="29"/>
        <v>0.40597994594938103</v>
      </c>
      <c r="O269" s="15">
        <f t="shared" si="30"/>
        <v>44.940625691884343</v>
      </c>
      <c r="P269" s="15">
        <f t="shared" si="31"/>
        <v>75.984943657422349</v>
      </c>
      <c r="Q269" s="15">
        <f t="shared" si="32"/>
        <v>42.162346148995219</v>
      </c>
      <c r="R269" s="15">
        <f t="shared" si="33"/>
        <v>65.762133229136012</v>
      </c>
    </row>
    <row r="270" spans="1:18" x14ac:dyDescent="0.25">
      <c r="A270" s="4">
        <v>51041100921</v>
      </c>
      <c r="B270" s="7" t="s">
        <v>249</v>
      </c>
      <c r="C270" s="29">
        <f t="array" ref="C270">SUMPRODUCT($D$9:$D$12, TRANSPOSE(O270:R270))</f>
        <v>38.557411133195153</v>
      </c>
      <c r="E270" s="16">
        <v>19.28</v>
      </c>
      <c r="F270" s="16">
        <v>23.73</v>
      </c>
      <c r="G270" s="16">
        <v>0.9</v>
      </c>
      <c r="H270" s="16">
        <v>4.63</v>
      </c>
      <c r="J270" s="15">
        <f t="shared" si="26"/>
        <v>-0.48468642892213087</v>
      </c>
      <c r="K270" s="15">
        <f t="shared" si="27"/>
        <v>0.28131052909109866</v>
      </c>
      <c r="L270" s="15">
        <f t="shared" si="28"/>
        <v>-0.40379796341943214</v>
      </c>
      <c r="M270" s="15">
        <f t="shared" si="29"/>
        <v>-0.59955171170706156</v>
      </c>
      <c r="O270" s="15">
        <f t="shared" si="30"/>
        <v>31.394939729796501</v>
      </c>
      <c r="P270" s="15">
        <f t="shared" si="31"/>
        <v>61.076388239120114</v>
      </c>
      <c r="Q270" s="15">
        <f t="shared" si="32"/>
        <v>34.31806471136899</v>
      </c>
      <c r="R270" s="15">
        <f t="shared" si="33"/>
        <v>27.440251852495013</v>
      </c>
    </row>
    <row r="271" spans="1:18" x14ac:dyDescent="0.25">
      <c r="A271" s="4">
        <v>51041100922</v>
      </c>
      <c r="B271" s="7" t="s">
        <v>250</v>
      </c>
      <c r="C271" s="29">
        <f t="array" ref="C271">SUMPRODUCT($D$9:$D$12, TRANSPOSE(O271:R271))</f>
        <v>38.058519822887888</v>
      </c>
      <c r="E271" s="16">
        <v>23.78</v>
      </c>
      <c r="F271" s="16">
        <v>21.93</v>
      </c>
      <c r="G271" s="16">
        <v>0.66</v>
      </c>
      <c r="H271" s="16">
        <v>3.11</v>
      </c>
      <c r="J271" s="15">
        <f t="shared" si="26"/>
        <v>-8.5465132681652331E-2</v>
      </c>
      <c r="K271" s="15">
        <f t="shared" si="27"/>
        <v>0.11263193612369829</v>
      </c>
      <c r="L271" s="15">
        <f t="shared" si="28"/>
        <v>-0.51880593996498003</v>
      </c>
      <c r="M271" s="15">
        <f t="shared" si="29"/>
        <v>-0.80778170075853206</v>
      </c>
      <c r="O271" s="15">
        <f t="shared" si="30"/>
        <v>46.594580705435519</v>
      </c>
      <c r="P271" s="15">
        <f t="shared" si="31"/>
        <v>54.483881760945273</v>
      </c>
      <c r="Q271" s="15">
        <f t="shared" si="32"/>
        <v>30.194803764386148</v>
      </c>
      <c r="R271" s="15">
        <f t="shared" si="33"/>
        <v>20.960813060784634</v>
      </c>
    </row>
    <row r="272" spans="1:18" x14ac:dyDescent="0.25">
      <c r="A272" s="4">
        <v>51041100923</v>
      </c>
      <c r="B272" s="7" t="s">
        <v>251</v>
      </c>
      <c r="C272" s="29">
        <f t="array" ref="C272">SUMPRODUCT($D$9:$D$12, TRANSPOSE(O272:R272))</f>
        <v>37.022544308729785</v>
      </c>
      <c r="E272" s="16">
        <v>20.69</v>
      </c>
      <c r="F272" s="16">
        <v>15.85</v>
      </c>
      <c r="G272" s="16">
        <v>1.06</v>
      </c>
      <c r="H272" s="16">
        <v>7.64</v>
      </c>
      <c r="J272" s="15">
        <f t="shared" si="26"/>
        <v>-0.35959708943344759</v>
      </c>
      <c r="K272" s="15">
        <f t="shared" si="27"/>
        <v>-0.45712686678840947</v>
      </c>
      <c r="L272" s="15">
        <f t="shared" si="28"/>
        <v>-0.32712597905573354</v>
      </c>
      <c r="M272" s="15">
        <f t="shared" si="29"/>
        <v>-0.1872015360196104</v>
      </c>
      <c r="O272" s="15">
        <f t="shared" si="30"/>
        <v>35.957423023822095</v>
      </c>
      <c r="P272" s="15">
        <f t="shared" si="31"/>
        <v>32.378993014339606</v>
      </c>
      <c r="Q272" s="15">
        <f t="shared" si="32"/>
        <v>37.178630168773722</v>
      </c>
      <c r="R272" s="15">
        <f t="shared" si="33"/>
        <v>42.575131027983723</v>
      </c>
    </row>
    <row r="273" spans="1:18" x14ac:dyDescent="0.25">
      <c r="A273" s="4">
        <v>51041100924</v>
      </c>
      <c r="B273" s="7" t="s">
        <v>252</v>
      </c>
      <c r="C273" s="29">
        <f t="array" ref="C273">SUMPRODUCT($D$9:$D$12, TRANSPOSE(O273:R273))</f>
        <v>60.38005710025638</v>
      </c>
      <c r="E273" s="16">
        <v>10.54</v>
      </c>
      <c r="F273" s="16">
        <v>31.98</v>
      </c>
      <c r="G273" s="16">
        <v>5.53</v>
      </c>
      <c r="H273" s="16">
        <v>8.86</v>
      </c>
      <c r="J273" s="15">
        <f t="shared" si="26"/>
        <v>-1.2600629020647494</v>
      </c>
      <c r="K273" s="15">
        <f t="shared" si="27"/>
        <v>1.0544207468583502</v>
      </c>
      <c r="L273" s="15">
        <f t="shared" si="28"/>
        <v>1.8148975841050972</v>
      </c>
      <c r="M273" s="15">
        <f t="shared" si="29"/>
        <v>-2.0069571123035507E-2</v>
      </c>
      <c r="O273" s="15">
        <f t="shared" si="30"/>
        <v>10.38233358523193</v>
      </c>
      <c r="P273" s="15">
        <f t="shared" si="31"/>
        <v>85.415483611354986</v>
      </c>
      <c r="Q273" s="15">
        <f t="shared" si="32"/>
        <v>96.52301750540164</v>
      </c>
      <c r="R273" s="15">
        <f t="shared" si="33"/>
        <v>49.199393699036946</v>
      </c>
    </row>
    <row r="274" spans="1:18" x14ac:dyDescent="0.25">
      <c r="A274" s="4">
        <v>51041100926</v>
      </c>
      <c r="B274" s="7" t="s">
        <v>253</v>
      </c>
      <c r="C274" s="29">
        <f t="array" ref="C274">SUMPRODUCT($D$9:$D$12, TRANSPOSE(O274:R274))</f>
        <v>58.967021921707143</v>
      </c>
      <c r="E274" s="16">
        <v>8.7799999999999994</v>
      </c>
      <c r="F274" s="16">
        <v>38.33</v>
      </c>
      <c r="G274" s="16">
        <v>3.74</v>
      </c>
      <c r="H274" s="16">
        <v>8.99</v>
      </c>
      <c r="J274" s="15">
        <f t="shared" si="26"/>
        <v>-1.416202786816581</v>
      </c>
      <c r="K274" s="15">
        <f t="shared" si="27"/>
        <v>1.6494813387155678</v>
      </c>
      <c r="L274" s="15">
        <f t="shared" si="28"/>
        <v>0.95712975903621866</v>
      </c>
      <c r="M274" s="15">
        <f t="shared" si="29"/>
        <v>-2.2604273225806963E-3</v>
      </c>
      <c r="O274" s="15">
        <f t="shared" si="30"/>
        <v>7.8358070102026289</v>
      </c>
      <c r="P274" s="15">
        <f t="shared" si="31"/>
        <v>95.047546840918187</v>
      </c>
      <c r="Q274" s="15">
        <f t="shared" si="32"/>
        <v>83.074911761988474</v>
      </c>
      <c r="R274" s="15">
        <f t="shared" si="33"/>
        <v>49.909822073719297</v>
      </c>
    </row>
    <row r="275" spans="1:18" x14ac:dyDescent="0.25">
      <c r="A275" s="4">
        <v>51041100927</v>
      </c>
      <c r="B275" s="7" t="s">
        <v>254</v>
      </c>
      <c r="C275" s="29">
        <f t="array" ref="C275">SUMPRODUCT($D$9:$D$12, TRANSPOSE(O275:R275))</f>
        <v>50.417790623871653</v>
      </c>
      <c r="E275" s="16">
        <v>14.59</v>
      </c>
      <c r="F275" s="16">
        <v>35.200000000000003</v>
      </c>
      <c r="G275" s="16">
        <v>1.89</v>
      </c>
      <c r="H275" s="16">
        <v>7.01</v>
      </c>
      <c r="J275" s="15">
        <f t="shared" si="26"/>
        <v>-0.90076373544831856</v>
      </c>
      <c r="K275" s="15">
        <f t="shared" si="27"/>
        <v>1.3561680076111442</v>
      </c>
      <c r="L275" s="15">
        <f t="shared" si="28"/>
        <v>7.0609939830953081E-2</v>
      </c>
      <c r="M275" s="15">
        <f t="shared" si="29"/>
        <v>-0.27350738674489089</v>
      </c>
      <c r="O275" s="15">
        <f t="shared" si="30"/>
        <v>18.385697645529248</v>
      </c>
      <c r="P275" s="15">
        <f t="shared" si="31"/>
        <v>91.247714069067314</v>
      </c>
      <c r="Q275" s="15">
        <f t="shared" si="32"/>
        <v>52.814590033999622</v>
      </c>
      <c r="R275" s="15">
        <f t="shared" si="33"/>
        <v>39.223160746890422</v>
      </c>
    </row>
    <row r="276" spans="1:18" x14ac:dyDescent="0.25">
      <c r="A276" s="4">
        <v>51041100928</v>
      </c>
      <c r="B276" s="7" t="s">
        <v>255</v>
      </c>
      <c r="C276" s="29">
        <f t="array" ref="C276">SUMPRODUCT($D$9:$D$12, TRANSPOSE(O276:R276))</f>
        <v>47.309758310049375</v>
      </c>
      <c r="E276" s="16">
        <v>18.149999999999999</v>
      </c>
      <c r="F276" s="16">
        <v>26.42</v>
      </c>
      <c r="G276" s="16">
        <v>2.77</v>
      </c>
      <c r="H276" s="16">
        <v>3.4</v>
      </c>
      <c r="J276" s="15">
        <f t="shared" si="26"/>
        <v>-0.5849353322002957</v>
      </c>
      <c r="K276" s="15">
        <f t="shared" si="27"/>
        <v>0.53339131524793593</v>
      </c>
      <c r="L276" s="15">
        <f t="shared" si="28"/>
        <v>0.4923058538312956</v>
      </c>
      <c r="M276" s="15">
        <f t="shared" si="29"/>
        <v>-0.76805361074213296</v>
      </c>
      <c r="O276" s="15">
        <f t="shared" si="30"/>
        <v>27.929560006453364</v>
      </c>
      <c r="P276" s="15">
        <f t="shared" si="31"/>
        <v>70.3118635953183</v>
      </c>
      <c r="Q276" s="15">
        <f t="shared" si="32"/>
        <v>68.874842874817645</v>
      </c>
      <c r="R276" s="15">
        <f t="shared" si="33"/>
        <v>22.122766763608187</v>
      </c>
    </row>
    <row r="277" spans="1:18" x14ac:dyDescent="0.25">
      <c r="A277" s="4">
        <v>51041100929</v>
      </c>
      <c r="B277" s="7" t="s">
        <v>256</v>
      </c>
      <c r="C277" s="29">
        <f t="array" ref="C277">SUMPRODUCT($D$9:$D$12, TRANSPOSE(O277:R277))</f>
        <v>40.371821223556353</v>
      </c>
      <c r="E277" s="16">
        <v>15.31</v>
      </c>
      <c r="F277" s="16">
        <v>30.9</v>
      </c>
      <c r="G277" s="16">
        <v>0.61</v>
      </c>
      <c r="H277" s="16">
        <v>4.97</v>
      </c>
      <c r="J277" s="15">
        <f t="shared" ref="J277:J340" si="34">STANDARDIZE(E277,J$14, J$15)</f>
        <v>-0.83688832804984192</v>
      </c>
      <c r="K277" s="15">
        <f t="shared" ref="K277:K340" si="35">STANDARDIZE(F277,K$14, K$15)</f>
        <v>0.95321359107790982</v>
      </c>
      <c r="L277" s="15">
        <f t="shared" ref="L277:L340" si="36">STANDARDIZE(G277,L$14, L$15)</f>
        <v>-0.54276593507863602</v>
      </c>
      <c r="M277" s="15">
        <f t="shared" ref="M277:M340" si="37">STANDARDIZE(H277,M$14, M$15)</f>
        <v>-0.55297395099818003</v>
      </c>
      <c r="O277" s="15">
        <f t="shared" si="30"/>
        <v>20.132767087692336</v>
      </c>
      <c r="P277" s="15">
        <f t="shared" si="31"/>
        <v>82.9759069211417</v>
      </c>
      <c r="Q277" s="15">
        <f t="shared" si="32"/>
        <v>29.364548512854714</v>
      </c>
      <c r="R277" s="15">
        <f t="shared" si="33"/>
        <v>29.014062372536635</v>
      </c>
    </row>
    <row r="278" spans="1:18" x14ac:dyDescent="0.25">
      <c r="A278" s="4">
        <v>51041100930</v>
      </c>
      <c r="B278" s="7" t="s">
        <v>257</v>
      </c>
      <c r="C278" s="29">
        <f t="array" ref="C278">SUMPRODUCT($D$9:$D$12, TRANSPOSE(O278:R278))</f>
        <v>41.113636214613493</v>
      </c>
      <c r="E278" s="16">
        <v>13.96</v>
      </c>
      <c r="F278" s="16">
        <v>37.89</v>
      </c>
      <c r="G278" s="16">
        <v>1.07</v>
      </c>
      <c r="H278" s="16">
        <v>1.61</v>
      </c>
      <c r="J278" s="15">
        <f t="shared" si="34"/>
        <v>-0.95665471692198545</v>
      </c>
      <c r="K278" s="15">
        <f t="shared" si="35"/>
        <v>1.6082487937679812</v>
      </c>
      <c r="L278" s="15">
        <f t="shared" si="36"/>
        <v>-0.32233398003300234</v>
      </c>
      <c r="M278" s="15">
        <f t="shared" si="37"/>
        <v>-1.0132718215330092</v>
      </c>
      <c r="O278" s="15">
        <f t="shared" ref="O278:O341" si="38">_xlfn.NORM.S.DIST(J278,1)*100</f>
        <v>16.937078064014688</v>
      </c>
      <c r="P278" s="15">
        <f t="shared" ref="P278:P341" si="39">_xlfn.NORM.S.DIST(K278,1)*100</f>
        <v>94.610964971835884</v>
      </c>
      <c r="Q278" s="15">
        <f t="shared" ref="Q278:Q341" si="40">_xlfn.NORM.S.DIST(L278,1)*100</f>
        <v>37.359984667799317</v>
      </c>
      <c r="R278" s="15">
        <f t="shared" ref="R278:R341" si="41">_xlfn.NORM.S.DIST(M278,1)*100</f>
        <v>15.546517154804098</v>
      </c>
    </row>
    <row r="279" spans="1:18" x14ac:dyDescent="0.25">
      <c r="A279" s="4">
        <v>51041100931</v>
      </c>
      <c r="B279" s="7" t="s">
        <v>258</v>
      </c>
      <c r="C279" s="29">
        <f t="array" ref="C279">SUMPRODUCT($D$9:$D$12, TRANSPOSE(O279:R279))</f>
        <v>41.676691468415932</v>
      </c>
      <c r="E279" s="16">
        <v>13.25</v>
      </c>
      <c r="F279" s="16">
        <v>33.76</v>
      </c>
      <c r="G279" s="16">
        <v>1.26</v>
      </c>
      <c r="H279" s="16">
        <v>3.26</v>
      </c>
      <c r="J279" s="15">
        <f t="shared" si="34"/>
        <v>-1.0196429658843722</v>
      </c>
      <c r="K279" s="15">
        <f t="shared" si="35"/>
        <v>1.2212251332372237</v>
      </c>
      <c r="L279" s="15">
        <f t="shared" si="36"/>
        <v>-0.23128599860111024</v>
      </c>
      <c r="M279" s="15">
        <f t="shared" si="37"/>
        <v>-0.78723268868108431</v>
      </c>
      <c r="O279" s="15">
        <f t="shared" si="38"/>
        <v>15.394890998586689</v>
      </c>
      <c r="P279" s="15">
        <f t="shared" si="39"/>
        <v>88.899960466143867</v>
      </c>
      <c r="Q279" s="15">
        <f t="shared" si="40"/>
        <v>40.854631166393659</v>
      </c>
      <c r="R279" s="15">
        <f t="shared" si="41"/>
        <v>21.557283242539523</v>
      </c>
    </row>
    <row r="280" spans="1:18" x14ac:dyDescent="0.25">
      <c r="A280" s="4">
        <v>51041100932</v>
      </c>
      <c r="B280" s="7" t="s">
        <v>259</v>
      </c>
      <c r="C280" s="29">
        <f t="array" ref="C280">SUMPRODUCT($D$9:$D$12, TRANSPOSE(O280:R280))</f>
        <v>49.488914586332413</v>
      </c>
      <c r="E280" s="16">
        <v>16.71</v>
      </c>
      <c r="F280" s="16">
        <v>33.43</v>
      </c>
      <c r="G280" s="16">
        <v>1.46</v>
      </c>
      <c r="H280" s="16">
        <v>7.39</v>
      </c>
      <c r="J280" s="15">
        <f t="shared" si="34"/>
        <v>-0.71268614699724864</v>
      </c>
      <c r="K280" s="15">
        <f t="shared" si="35"/>
        <v>1.1903007245265338</v>
      </c>
      <c r="L280" s="15">
        <f t="shared" si="36"/>
        <v>-0.13544601814648696</v>
      </c>
      <c r="M280" s="15">
        <f t="shared" si="37"/>
        <v>-0.22144988948202329</v>
      </c>
      <c r="O280" s="15">
        <f t="shared" si="38"/>
        <v>23.801999529001787</v>
      </c>
      <c r="P280" s="15">
        <f t="shared" si="39"/>
        <v>88.303589193667122</v>
      </c>
      <c r="Q280" s="15">
        <f t="shared" si="40"/>
        <v>44.612962105519728</v>
      </c>
      <c r="R280" s="15">
        <f t="shared" si="41"/>
        <v>41.237107517140998</v>
      </c>
    </row>
    <row r="281" spans="1:18" x14ac:dyDescent="0.25">
      <c r="A281" s="4">
        <v>51041100933</v>
      </c>
      <c r="B281" s="7" t="s">
        <v>260</v>
      </c>
      <c r="C281" s="29">
        <f t="array" ref="C281">SUMPRODUCT($D$9:$D$12, TRANSPOSE(O281:R281))</f>
        <v>46.835723188490007</v>
      </c>
      <c r="E281" s="16">
        <v>20.91</v>
      </c>
      <c r="F281" s="16">
        <v>22.19</v>
      </c>
      <c r="G281" s="16">
        <v>2.04</v>
      </c>
      <c r="H281" s="16">
        <v>7.07</v>
      </c>
      <c r="J281" s="15">
        <f t="shared" si="34"/>
        <v>-0.34007960383946872</v>
      </c>
      <c r="K281" s="15">
        <f t="shared" si="35"/>
        <v>0.13699662177454516</v>
      </c>
      <c r="L281" s="15">
        <f t="shared" si="36"/>
        <v>0.14248992517192061</v>
      </c>
      <c r="M281" s="15">
        <f t="shared" si="37"/>
        <v>-0.26528778191391172</v>
      </c>
      <c r="O281" s="15">
        <f t="shared" si="38"/>
        <v>36.689829056584045</v>
      </c>
      <c r="P281" s="15">
        <f t="shared" si="39"/>
        <v>55.448326731546274</v>
      </c>
      <c r="Q281" s="15">
        <f t="shared" si="40"/>
        <v>55.665348163849885</v>
      </c>
      <c r="R281" s="15">
        <f t="shared" si="41"/>
        <v>39.53938880197984</v>
      </c>
    </row>
    <row r="282" spans="1:18" x14ac:dyDescent="0.25">
      <c r="A282" s="4">
        <v>51041100934</v>
      </c>
      <c r="B282" s="7" t="s">
        <v>261</v>
      </c>
      <c r="C282" s="29">
        <f t="array" ref="C282">SUMPRODUCT($D$9:$D$12, TRANSPOSE(O282:R282))</f>
        <v>51.422820482847428</v>
      </c>
      <c r="E282" s="16">
        <v>24.98</v>
      </c>
      <c r="F282" s="16">
        <v>16.38</v>
      </c>
      <c r="G282" s="16">
        <v>2.96</v>
      </c>
      <c r="H282" s="16">
        <v>8.76</v>
      </c>
      <c r="J282" s="15">
        <f t="shared" si="34"/>
        <v>2.0993879649141879E-2</v>
      </c>
      <c r="K282" s="15">
        <f t="shared" si="35"/>
        <v>-0.40746039219245278</v>
      </c>
      <c r="L282" s="15">
        <f t="shared" si="36"/>
        <v>0.58335383526318774</v>
      </c>
      <c r="M282" s="15">
        <f t="shared" si="37"/>
        <v>-3.3768912508000619E-2</v>
      </c>
      <c r="O282" s="15">
        <f t="shared" si="38"/>
        <v>50.837473103319432</v>
      </c>
      <c r="P282" s="15">
        <f t="shared" si="39"/>
        <v>34.183493945977453</v>
      </c>
      <c r="Q282" s="15">
        <f t="shared" si="40"/>
        <v>72.017243580835114</v>
      </c>
      <c r="R282" s="15">
        <f t="shared" si="41"/>
        <v>48.653071301257725</v>
      </c>
    </row>
    <row r="283" spans="1:18" x14ac:dyDescent="0.25">
      <c r="A283" s="4">
        <v>51041100935</v>
      </c>
      <c r="B283" s="7" t="s">
        <v>262</v>
      </c>
      <c r="C283" s="29">
        <f t="array" ref="C283">SUMPRODUCT($D$9:$D$12, TRANSPOSE(O283:R283))</f>
        <v>51.264884043812472</v>
      </c>
      <c r="E283" s="16">
        <v>7.45</v>
      </c>
      <c r="F283" s="16">
        <v>41.01</v>
      </c>
      <c r="G283" s="16">
        <v>3.55</v>
      </c>
      <c r="H283" s="16">
        <v>3.12</v>
      </c>
      <c r="J283" s="15">
        <f t="shared" si="34"/>
        <v>-1.5341948588165446</v>
      </c>
      <c r="K283" s="15">
        <f t="shared" si="35"/>
        <v>1.9006250215781415</v>
      </c>
      <c r="L283" s="15">
        <f t="shared" si="36"/>
        <v>0.86608177760432636</v>
      </c>
      <c r="M283" s="15">
        <f t="shared" si="37"/>
        <v>-0.80641176662003544</v>
      </c>
      <c r="O283" s="15">
        <f t="shared" si="38"/>
        <v>6.2490861034973371</v>
      </c>
      <c r="P283" s="15">
        <f t="shared" si="39"/>
        <v>97.132442713976829</v>
      </c>
      <c r="Q283" s="15">
        <f t="shared" si="40"/>
        <v>80.677734130439603</v>
      </c>
      <c r="R283" s="15">
        <f t="shared" si="41"/>
        <v>21.000273227336109</v>
      </c>
    </row>
    <row r="284" spans="1:18" x14ac:dyDescent="0.25">
      <c r="A284" s="4">
        <v>51041100936</v>
      </c>
      <c r="B284" s="7" t="s">
        <v>263</v>
      </c>
      <c r="C284" s="29">
        <f t="array" ref="C284">SUMPRODUCT($D$9:$D$12, TRANSPOSE(O284:R284))</f>
        <v>55.128388922611336</v>
      </c>
      <c r="E284" s="16">
        <v>9.0299999999999994</v>
      </c>
      <c r="F284" s="16">
        <v>45.09</v>
      </c>
      <c r="G284" s="16">
        <v>3</v>
      </c>
      <c r="H284" s="16">
        <v>7.31</v>
      </c>
      <c r="J284" s="15">
        <f t="shared" si="34"/>
        <v>-1.394023825914332</v>
      </c>
      <c r="K284" s="15">
        <f t="shared" si="35"/>
        <v>2.2829631656375828</v>
      </c>
      <c r="L284" s="15">
        <f t="shared" si="36"/>
        <v>0.60252183135411241</v>
      </c>
      <c r="M284" s="15">
        <f t="shared" si="37"/>
        <v>-0.23240936258999542</v>
      </c>
      <c r="O284" s="15">
        <f t="shared" si="38"/>
        <v>8.1655204960887993</v>
      </c>
      <c r="P284" s="15">
        <f t="shared" si="39"/>
        <v>98.878373091713684</v>
      </c>
      <c r="Q284" s="15">
        <f t="shared" si="40"/>
        <v>72.658658217640706</v>
      </c>
      <c r="R284" s="15">
        <f t="shared" si="41"/>
        <v>40.811003885002158</v>
      </c>
    </row>
    <row r="285" spans="1:18" x14ac:dyDescent="0.25">
      <c r="A285" s="4">
        <v>51041101003</v>
      </c>
      <c r="B285" s="7" t="s">
        <v>264</v>
      </c>
      <c r="C285" s="29">
        <f t="array" ref="C285">SUMPRODUCT($D$9:$D$12, TRANSPOSE(O285:R285))</f>
        <v>55.641517028328238</v>
      </c>
      <c r="E285" s="16">
        <v>13.96</v>
      </c>
      <c r="F285" s="16">
        <v>36.14</v>
      </c>
      <c r="G285" s="16">
        <v>2.25</v>
      </c>
      <c r="H285" s="16">
        <v>9.64</v>
      </c>
      <c r="J285" s="15">
        <f t="shared" si="34"/>
        <v>-0.95665471692198545</v>
      </c>
      <c r="K285" s="15">
        <f t="shared" si="35"/>
        <v>1.4442557172718975</v>
      </c>
      <c r="L285" s="15">
        <f t="shared" si="36"/>
        <v>0.24312190464927505</v>
      </c>
      <c r="M285" s="15">
        <f t="shared" si="37"/>
        <v>8.6785291679692872E-2</v>
      </c>
      <c r="O285" s="15">
        <f t="shared" si="38"/>
        <v>16.937078064014688</v>
      </c>
      <c r="P285" s="15">
        <f t="shared" si="39"/>
        <v>92.566647139665008</v>
      </c>
      <c r="Q285" s="15">
        <f t="shared" si="40"/>
        <v>59.60445186205223</v>
      </c>
      <c r="R285" s="15">
        <f t="shared" si="41"/>
        <v>53.457891047581043</v>
      </c>
    </row>
    <row r="286" spans="1:18" x14ac:dyDescent="0.25">
      <c r="A286" s="4">
        <v>51041101004</v>
      </c>
      <c r="B286" s="7" t="s">
        <v>265</v>
      </c>
      <c r="C286" s="29">
        <f t="array" ref="C286">SUMPRODUCT($D$9:$D$12, TRANSPOSE(O286:R286))</f>
        <v>40.84365563234109</v>
      </c>
      <c r="E286" s="16">
        <v>26.17</v>
      </c>
      <c r="F286" s="16">
        <v>21.84</v>
      </c>
      <c r="G286" s="16">
        <v>0.78</v>
      </c>
      <c r="H286" s="16">
        <v>3.36</v>
      </c>
      <c r="J286" s="15">
        <f t="shared" si="34"/>
        <v>0.12656573354384631</v>
      </c>
      <c r="K286" s="15">
        <f t="shared" si="35"/>
        <v>0.10419800647532829</v>
      </c>
      <c r="L286" s="15">
        <f t="shared" si="36"/>
        <v>-0.46130195169220611</v>
      </c>
      <c r="M286" s="15">
        <f t="shared" si="37"/>
        <v>-0.77353334729611911</v>
      </c>
      <c r="O286" s="15">
        <f t="shared" si="38"/>
        <v>55.035794027495385</v>
      </c>
      <c r="P286" s="15">
        <f t="shared" si="39"/>
        <v>54.149389201777112</v>
      </c>
      <c r="Q286" s="15">
        <f t="shared" si="40"/>
        <v>32.229099245247461</v>
      </c>
      <c r="R286" s="15">
        <f t="shared" si="41"/>
        <v>21.960340054844412</v>
      </c>
    </row>
    <row r="287" spans="1:18" x14ac:dyDescent="0.25">
      <c r="A287" s="4">
        <v>51041101007</v>
      </c>
      <c r="B287" s="7" t="s">
        <v>266</v>
      </c>
      <c r="C287" s="29">
        <f t="array" ref="C287">SUMPRODUCT($D$9:$D$12, TRANSPOSE(O287:R287))</f>
        <v>57.785876477094078</v>
      </c>
      <c r="E287" s="16">
        <v>14.83</v>
      </c>
      <c r="F287" s="16">
        <v>39.43</v>
      </c>
      <c r="G287" s="16">
        <v>4.78</v>
      </c>
      <c r="H287" s="16">
        <v>3.72</v>
      </c>
      <c r="J287" s="15">
        <f t="shared" si="34"/>
        <v>-0.87947193298215975</v>
      </c>
      <c r="K287" s="15">
        <f t="shared" si="35"/>
        <v>1.7525627010845348</v>
      </c>
      <c r="L287" s="15">
        <f t="shared" si="36"/>
        <v>1.4554976574002598</v>
      </c>
      <c r="M287" s="15">
        <f t="shared" si="37"/>
        <v>-0.72421571831024445</v>
      </c>
      <c r="O287" s="15">
        <f t="shared" si="38"/>
        <v>18.957272233899193</v>
      </c>
      <c r="P287" s="15">
        <f t="shared" si="39"/>
        <v>96.016145082060788</v>
      </c>
      <c r="Q287" s="15">
        <f t="shared" si="40"/>
        <v>92.723423085752202</v>
      </c>
      <c r="R287" s="15">
        <f t="shared" si="41"/>
        <v>23.446665506664161</v>
      </c>
    </row>
    <row r="288" spans="1:18" x14ac:dyDescent="0.25">
      <c r="A288" s="4">
        <v>51041101008</v>
      </c>
      <c r="B288" s="7" t="s">
        <v>267</v>
      </c>
      <c r="C288" s="29">
        <f t="array" ref="C288">SUMPRODUCT($D$9:$D$12, TRANSPOSE(O288:R288))</f>
        <v>53.303618316006229</v>
      </c>
      <c r="E288" s="16">
        <v>9.09</v>
      </c>
      <c r="F288" s="16">
        <v>42.37</v>
      </c>
      <c r="G288" s="16">
        <v>3.34</v>
      </c>
      <c r="H288" s="16">
        <v>5.03</v>
      </c>
      <c r="J288" s="15">
        <f t="shared" si="34"/>
        <v>-1.3887008752977923</v>
      </c>
      <c r="K288" s="15">
        <f t="shared" si="35"/>
        <v>2.0280710695979551</v>
      </c>
      <c r="L288" s="15">
        <f t="shared" si="36"/>
        <v>0.76544979812697189</v>
      </c>
      <c r="M288" s="15">
        <f t="shared" si="37"/>
        <v>-0.54475434616720098</v>
      </c>
      <c r="O288" s="15">
        <f t="shared" si="38"/>
        <v>8.2461863965557693</v>
      </c>
      <c r="P288" s="15">
        <f t="shared" si="39"/>
        <v>97.872350245804739</v>
      </c>
      <c r="Q288" s="15">
        <f t="shared" si="40"/>
        <v>77.799812534617558</v>
      </c>
      <c r="R288" s="15">
        <f t="shared" si="41"/>
        <v>29.296124087046838</v>
      </c>
    </row>
    <row r="289" spans="1:18" x14ac:dyDescent="0.25">
      <c r="A289" s="4">
        <v>51041101009</v>
      </c>
      <c r="B289" s="7" t="s">
        <v>268</v>
      </c>
      <c r="C289" s="29">
        <f t="array" ref="C289">SUMPRODUCT($D$9:$D$12, TRANSPOSE(O289:R289))</f>
        <v>56.04140868815076</v>
      </c>
      <c r="E289" s="16">
        <v>17.88</v>
      </c>
      <c r="F289" s="16">
        <v>40.950000000000003</v>
      </c>
      <c r="G289" s="16">
        <v>3.11</v>
      </c>
      <c r="H289" s="16">
        <v>4.21</v>
      </c>
      <c r="J289" s="15">
        <f t="shared" si="34"/>
        <v>-0.60888860997472438</v>
      </c>
      <c r="K289" s="15">
        <f t="shared" si="35"/>
        <v>1.895002401812562</v>
      </c>
      <c r="L289" s="15">
        <f t="shared" si="36"/>
        <v>0.65523382060415514</v>
      </c>
      <c r="M289" s="15">
        <f t="shared" si="37"/>
        <v>-0.65708894552391528</v>
      </c>
      <c r="O289" s="15">
        <f t="shared" si="38"/>
        <v>27.129913720643874</v>
      </c>
      <c r="P289" s="15">
        <f t="shared" si="39"/>
        <v>97.09539582635351</v>
      </c>
      <c r="Q289" s="15">
        <f t="shared" si="40"/>
        <v>74.384138882356083</v>
      </c>
      <c r="R289" s="15">
        <f t="shared" si="41"/>
        <v>25.556186323249584</v>
      </c>
    </row>
    <row r="290" spans="1:18" x14ac:dyDescent="0.25">
      <c r="A290" s="4">
        <v>51041101010</v>
      </c>
      <c r="B290" s="7" t="s">
        <v>269</v>
      </c>
      <c r="C290" s="29">
        <f t="array" ref="C290">SUMPRODUCT($D$9:$D$12, TRANSPOSE(O290:R290))</f>
        <v>49.88064043397641</v>
      </c>
      <c r="E290" s="16">
        <v>20.9</v>
      </c>
      <c r="F290" s="16">
        <v>26.16</v>
      </c>
      <c r="G290" s="16">
        <v>2.57</v>
      </c>
      <c r="H290" s="16">
        <v>4.75</v>
      </c>
      <c r="J290" s="15">
        <f t="shared" si="34"/>
        <v>-0.34096676227555883</v>
      </c>
      <c r="K290" s="15">
        <f t="shared" si="35"/>
        <v>0.50902662959708911</v>
      </c>
      <c r="L290" s="15">
        <f t="shared" si="36"/>
        <v>0.39646587337667222</v>
      </c>
      <c r="M290" s="15">
        <f t="shared" si="37"/>
        <v>-0.58311250204510334</v>
      </c>
      <c r="O290" s="15">
        <f t="shared" si="38"/>
        <v>36.656430191755405</v>
      </c>
      <c r="P290" s="15">
        <f t="shared" si="39"/>
        <v>69.463322076491153</v>
      </c>
      <c r="Q290" s="15">
        <f t="shared" si="40"/>
        <v>65.411931063888673</v>
      </c>
      <c r="R290" s="15">
        <f t="shared" si="41"/>
        <v>27.990878403770402</v>
      </c>
    </row>
    <row r="291" spans="1:18" x14ac:dyDescent="0.25">
      <c r="A291" s="4">
        <v>51041101011</v>
      </c>
      <c r="B291" s="7" t="s">
        <v>270</v>
      </c>
      <c r="C291" s="29">
        <f t="array" ref="C291">SUMPRODUCT($D$9:$D$12, TRANSPOSE(O291:R291))</f>
        <v>42.510187670593197</v>
      </c>
      <c r="E291" s="16">
        <v>15.92</v>
      </c>
      <c r="F291" s="16">
        <v>22.82</v>
      </c>
      <c r="G291" s="16">
        <v>1.7</v>
      </c>
      <c r="H291" s="16">
        <v>7.42</v>
      </c>
      <c r="J291" s="15">
        <f t="shared" si="34"/>
        <v>-0.78277166344835492</v>
      </c>
      <c r="K291" s="15">
        <f t="shared" si="35"/>
        <v>0.19603412931313516</v>
      </c>
      <c r="L291" s="15">
        <f t="shared" si="36"/>
        <v>-2.0438041600939025E-2</v>
      </c>
      <c r="M291" s="15">
        <f t="shared" si="37"/>
        <v>-0.21734008706653371</v>
      </c>
      <c r="O291" s="15">
        <f t="shared" si="38"/>
        <v>21.688060524519816</v>
      </c>
      <c r="P291" s="15">
        <f t="shared" si="39"/>
        <v>57.770827354973761</v>
      </c>
      <c r="Q291" s="15">
        <f t="shared" si="40"/>
        <v>49.184696868600128</v>
      </c>
      <c r="R291" s="15">
        <f t="shared" si="41"/>
        <v>41.397165934279101</v>
      </c>
    </row>
    <row r="292" spans="1:18" x14ac:dyDescent="0.25">
      <c r="A292" s="4">
        <v>51041101012</v>
      </c>
      <c r="B292" s="7" t="s">
        <v>271</v>
      </c>
      <c r="C292" s="29">
        <f t="array" ref="C292">SUMPRODUCT($D$9:$D$12, TRANSPOSE(O292:R292))</f>
        <v>44.577166063906432</v>
      </c>
      <c r="E292" s="16">
        <v>18.27</v>
      </c>
      <c r="F292" s="16">
        <v>28.18</v>
      </c>
      <c r="G292" s="16">
        <v>0.49</v>
      </c>
      <c r="H292" s="16">
        <v>8.43</v>
      </c>
      <c r="J292" s="15">
        <f t="shared" si="34"/>
        <v>-0.57428943096721619</v>
      </c>
      <c r="K292" s="15">
        <f t="shared" si="35"/>
        <v>0.69832149503828278</v>
      </c>
      <c r="L292" s="15">
        <f t="shared" si="36"/>
        <v>-0.60026992335140994</v>
      </c>
      <c r="M292" s="15">
        <f t="shared" si="37"/>
        <v>-7.8976739078385649E-2</v>
      </c>
      <c r="O292" s="15">
        <f t="shared" si="38"/>
        <v>28.288598001199571</v>
      </c>
      <c r="P292" s="15">
        <f t="shared" si="39"/>
        <v>75.751192021797536</v>
      </c>
      <c r="Q292" s="15">
        <f t="shared" si="40"/>
        <v>27.416317993267263</v>
      </c>
      <c r="R292" s="15">
        <f t="shared" si="41"/>
        <v>46.852556239361363</v>
      </c>
    </row>
    <row r="293" spans="1:18" x14ac:dyDescent="0.25">
      <c r="A293" s="4">
        <v>51041101013</v>
      </c>
      <c r="B293" s="7" t="s">
        <v>272</v>
      </c>
      <c r="C293" s="29">
        <f t="array" ref="C293">SUMPRODUCT($D$9:$D$12, TRANSPOSE(O293:R293))</f>
        <v>44.032561451813642</v>
      </c>
      <c r="E293" s="16">
        <v>22.17</v>
      </c>
      <c r="F293" s="16">
        <v>26.68</v>
      </c>
      <c r="G293" s="16">
        <v>1.1299999999999999</v>
      </c>
      <c r="H293" s="16">
        <v>4.21</v>
      </c>
      <c r="J293" s="15">
        <f t="shared" si="34"/>
        <v>-0.22829764089213458</v>
      </c>
      <c r="K293" s="15">
        <f t="shared" si="35"/>
        <v>0.55775600089878252</v>
      </c>
      <c r="L293" s="15">
        <f t="shared" si="36"/>
        <v>-0.29358198589661544</v>
      </c>
      <c r="M293" s="15">
        <f t="shared" si="37"/>
        <v>-0.65708894552391528</v>
      </c>
      <c r="O293" s="15">
        <f t="shared" si="38"/>
        <v>40.970742921732104</v>
      </c>
      <c r="P293" s="15">
        <f t="shared" si="39"/>
        <v>71.149449429206868</v>
      </c>
      <c r="Q293" s="15">
        <f t="shared" si="40"/>
        <v>38.453867133066019</v>
      </c>
      <c r="R293" s="15">
        <f t="shared" si="41"/>
        <v>25.556186323249584</v>
      </c>
    </row>
    <row r="294" spans="1:18" x14ac:dyDescent="0.25">
      <c r="A294" s="4">
        <v>51043010100</v>
      </c>
      <c r="B294" s="7" t="s">
        <v>273</v>
      </c>
      <c r="C294" s="29">
        <f t="array" ref="C294">SUMPRODUCT($D$9:$D$12, TRANSPOSE(O294:R294))</f>
        <v>41.881699523041853</v>
      </c>
      <c r="E294" s="16">
        <v>26.6</v>
      </c>
      <c r="F294" s="16">
        <v>15.14</v>
      </c>
      <c r="G294" s="16">
        <v>1.79</v>
      </c>
      <c r="H294" s="16">
        <v>5.19</v>
      </c>
      <c r="J294" s="15">
        <f t="shared" si="34"/>
        <v>0.16471354629571425</v>
      </c>
      <c r="K294" s="15">
        <f t="shared" si="35"/>
        <v>-0.52366120068110622</v>
      </c>
      <c r="L294" s="15">
        <f t="shared" si="36"/>
        <v>2.2689949603641495E-2</v>
      </c>
      <c r="M294" s="15">
        <f t="shared" si="37"/>
        <v>-0.52283539995125661</v>
      </c>
      <c r="O294" s="15">
        <f t="shared" si="38"/>
        <v>56.541527289122115</v>
      </c>
      <c r="P294" s="15">
        <f t="shared" si="39"/>
        <v>30.025710314359443</v>
      </c>
      <c r="Q294" s="15">
        <f t="shared" si="40"/>
        <v>50.905120358613146</v>
      </c>
      <c r="R294" s="15">
        <f t="shared" si="41"/>
        <v>30.054440130072717</v>
      </c>
    </row>
    <row r="295" spans="1:18" x14ac:dyDescent="0.25">
      <c r="A295" s="4">
        <v>51043010200</v>
      </c>
      <c r="B295" s="7" t="s">
        <v>274</v>
      </c>
      <c r="C295" s="29">
        <f t="array" ref="C295">SUMPRODUCT($D$9:$D$12, TRANSPOSE(O295:R295))</f>
        <v>60.328397961968378</v>
      </c>
      <c r="E295" s="16">
        <v>24.98</v>
      </c>
      <c r="F295" s="16">
        <v>21.86</v>
      </c>
      <c r="G295" s="16">
        <v>3.25</v>
      </c>
      <c r="H295" s="16">
        <v>10.81</v>
      </c>
      <c r="J295" s="15">
        <f t="shared" si="34"/>
        <v>2.0993879649141879E-2</v>
      </c>
      <c r="K295" s="15">
        <f t="shared" si="35"/>
        <v>0.10607221306385492</v>
      </c>
      <c r="L295" s="15">
        <f t="shared" si="36"/>
        <v>0.72232180692239156</v>
      </c>
      <c r="M295" s="15">
        <f t="shared" si="37"/>
        <v>0.24706758588378522</v>
      </c>
      <c r="O295" s="15">
        <f t="shared" si="38"/>
        <v>50.837473103319432</v>
      </c>
      <c r="P295" s="15">
        <f t="shared" si="39"/>
        <v>54.223747124679733</v>
      </c>
      <c r="Q295" s="15">
        <f t="shared" si="40"/>
        <v>76.495167565791007</v>
      </c>
      <c r="R295" s="15">
        <f t="shared" si="41"/>
        <v>59.757204054083331</v>
      </c>
    </row>
    <row r="296" spans="1:18" x14ac:dyDescent="0.25">
      <c r="A296" s="4">
        <v>51043010300</v>
      </c>
      <c r="B296" s="7" t="s">
        <v>275</v>
      </c>
      <c r="C296" s="29">
        <f t="array" ref="C296">SUMPRODUCT($D$9:$D$12, TRANSPOSE(O296:R296))</f>
        <v>51.992004872504872</v>
      </c>
      <c r="E296" s="16">
        <v>39.43</v>
      </c>
      <c r="F296" s="16">
        <v>16.260000000000002</v>
      </c>
      <c r="G296" s="16">
        <v>0.42</v>
      </c>
      <c r="H296" s="16">
        <v>10.39</v>
      </c>
      <c r="J296" s="15">
        <f t="shared" si="34"/>
        <v>1.3029378197991228</v>
      </c>
      <c r="K296" s="15">
        <f t="shared" si="35"/>
        <v>-0.41870563172361258</v>
      </c>
      <c r="L296" s="15">
        <f t="shared" si="36"/>
        <v>-0.6338139165105281</v>
      </c>
      <c r="M296" s="15">
        <f t="shared" si="37"/>
        <v>0.18953035206693156</v>
      </c>
      <c r="O296" s="15">
        <f t="shared" si="38"/>
        <v>90.370200457807741</v>
      </c>
      <c r="P296" s="15">
        <f t="shared" si="39"/>
        <v>33.771563966646227</v>
      </c>
      <c r="Q296" s="15">
        <f t="shared" si="40"/>
        <v>26.310113498879907</v>
      </c>
      <c r="R296" s="15">
        <f t="shared" si="41"/>
        <v>57.516141566685604</v>
      </c>
    </row>
    <row r="297" spans="1:18" x14ac:dyDescent="0.25">
      <c r="A297" s="4">
        <v>51045050100</v>
      </c>
      <c r="B297" s="7" t="s">
        <v>276</v>
      </c>
      <c r="C297" s="29">
        <f t="array" ref="C297">SUMPRODUCT($D$9:$D$12, TRANSPOSE(O297:R297))</f>
        <v>42.664340385612462</v>
      </c>
      <c r="E297" s="16">
        <v>46.17</v>
      </c>
      <c r="F297" s="16">
        <v>9.84</v>
      </c>
      <c r="G297" s="16">
        <v>0.61</v>
      </c>
      <c r="H297" s="16">
        <v>4.92</v>
      </c>
      <c r="J297" s="15">
        <f t="shared" si="34"/>
        <v>1.9008826057237509</v>
      </c>
      <c r="K297" s="15">
        <f t="shared" si="35"/>
        <v>-1.0203259466406738</v>
      </c>
      <c r="L297" s="15">
        <f t="shared" si="36"/>
        <v>-0.54276593507863602</v>
      </c>
      <c r="M297" s="15">
        <f t="shared" si="37"/>
        <v>-0.55982362169066269</v>
      </c>
      <c r="O297" s="15">
        <f t="shared" si="38"/>
        <v>97.134130453877049</v>
      </c>
      <c r="P297" s="15">
        <f t="shared" si="39"/>
        <v>15.378695085804708</v>
      </c>
      <c r="Q297" s="15">
        <f t="shared" si="40"/>
        <v>29.364548512854714</v>
      </c>
      <c r="R297" s="15">
        <f t="shared" si="41"/>
        <v>28.779987489913374</v>
      </c>
    </row>
    <row r="298" spans="1:18" x14ac:dyDescent="0.25">
      <c r="A298" s="4">
        <v>51047930101</v>
      </c>
      <c r="B298" s="7" t="s">
        <v>277</v>
      </c>
      <c r="C298" s="29">
        <f t="array" ref="C298">SUMPRODUCT($D$9:$D$12, TRANSPOSE(O298:R298))</f>
        <v>38.482588697216343</v>
      </c>
      <c r="E298" s="16">
        <v>33.409999999999997</v>
      </c>
      <c r="F298" s="16">
        <v>11.68</v>
      </c>
      <c r="G298" s="16">
        <v>0.22</v>
      </c>
      <c r="H298" s="16">
        <v>5.78</v>
      </c>
      <c r="J298" s="15">
        <f t="shared" si="34"/>
        <v>0.76886844127297127</v>
      </c>
      <c r="K298" s="15">
        <f t="shared" si="35"/>
        <v>-0.84789894049622028</v>
      </c>
      <c r="L298" s="15">
        <f t="shared" si="36"/>
        <v>-0.72965389696515137</v>
      </c>
      <c r="M298" s="15">
        <f t="shared" si="37"/>
        <v>-0.44200928577996224</v>
      </c>
      <c r="O298" s="15">
        <f t="shared" si="38"/>
        <v>77.901429309269787</v>
      </c>
      <c r="P298" s="15">
        <f t="shared" si="39"/>
        <v>19.824712732895527</v>
      </c>
      <c r="Q298" s="15">
        <f t="shared" si="40"/>
        <v>23.28008842368093</v>
      </c>
      <c r="R298" s="15">
        <f t="shared" si="41"/>
        <v>32.924124323019122</v>
      </c>
    </row>
    <row r="299" spans="1:18" x14ac:dyDescent="0.25">
      <c r="A299" s="4">
        <v>51047930102</v>
      </c>
      <c r="B299" s="7" t="s">
        <v>278</v>
      </c>
      <c r="C299" s="29">
        <f t="array" ref="C299">SUMPRODUCT($D$9:$D$12, TRANSPOSE(O299:R299))</f>
        <v>50.511749063848328</v>
      </c>
      <c r="E299" s="16">
        <v>28.62</v>
      </c>
      <c r="F299" s="16">
        <v>19.54</v>
      </c>
      <c r="G299" s="16">
        <v>1.34</v>
      </c>
      <c r="H299" s="16">
        <v>9.1300000000000008</v>
      </c>
      <c r="J299" s="15">
        <f t="shared" si="34"/>
        <v>0.34391955038588456</v>
      </c>
      <c r="K299" s="15">
        <f t="shared" si="35"/>
        <v>-0.11133575120523886</v>
      </c>
      <c r="L299" s="15">
        <f t="shared" si="36"/>
        <v>-0.19295000641926088</v>
      </c>
      <c r="M299" s="15">
        <f t="shared" si="37"/>
        <v>1.6918650616370601E-2</v>
      </c>
      <c r="O299" s="15">
        <f t="shared" si="38"/>
        <v>63.45466056776867</v>
      </c>
      <c r="P299" s="15">
        <f t="shared" si="39"/>
        <v>45.567505313185706</v>
      </c>
      <c r="Q299" s="15">
        <f t="shared" si="40"/>
        <v>42.349906067243609</v>
      </c>
      <c r="R299" s="15">
        <f t="shared" si="41"/>
        <v>50.674924307195354</v>
      </c>
    </row>
    <row r="300" spans="1:18" x14ac:dyDescent="0.25">
      <c r="A300" s="4">
        <v>51047930201</v>
      </c>
      <c r="B300" s="7" t="s">
        <v>279</v>
      </c>
      <c r="C300" s="29">
        <f t="array" ref="C300">SUMPRODUCT($D$9:$D$12, TRANSPOSE(O300:R300))</f>
        <v>47.908090671977</v>
      </c>
      <c r="E300" s="16">
        <v>30.05</v>
      </c>
      <c r="F300" s="16">
        <v>18.559999999999999</v>
      </c>
      <c r="G300" s="16">
        <v>1.18</v>
      </c>
      <c r="H300" s="16">
        <v>7.57</v>
      </c>
      <c r="J300" s="15">
        <f t="shared" si="34"/>
        <v>0.47078320674674773</v>
      </c>
      <c r="K300" s="15">
        <f t="shared" si="35"/>
        <v>-0.20317187404304574</v>
      </c>
      <c r="L300" s="15">
        <f t="shared" si="36"/>
        <v>-0.26962199078295962</v>
      </c>
      <c r="M300" s="15">
        <f t="shared" si="37"/>
        <v>-0.19679107498908593</v>
      </c>
      <c r="O300" s="15">
        <f t="shared" si="38"/>
        <v>68.110222098524389</v>
      </c>
      <c r="P300" s="15">
        <f t="shared" si="39"/>
        <v>41.950034780542325</v>
      </c>
      <c r="Q300" s="15">
        <f t="shared" si="40"/>
        <v>39.37255402504227</v>
      </c>
      <c r="R300" s="15">
        <f t="shared" si="41"/>
        <v>42.199551783799031</v>
      </c>
    </row>
    <row r="301" spans="1:18" x14ac:dyDescent="0.25">
      <c r="A301" s="4">
        <v>51047930202</v>
      </c>
      <c r="B301" s="7" t="s">
        <v>280</v>
      </c>
      <c r="C301" s="29">
        <f t="array" ref="C301">SUMPRODUCT($D$9:$D$12, TRANSPOSE(O301:R301))</f>
        <v>38.083677550006144</v>
      </c>
      <c r="E301" s="16">
        <v>38.6</v>
      </c>
      <c r="F301" s="16">
        <v>13.46</v>
      </c>
      <c r="G301" s="16">
        <v>0</v>
      </c>
      <c r="H301" s="16">
        <v>2.41</v>
      </c>
      <c r="J301" s="15">
        <f t="shared" si="34"/>
        <v>1.229303669603657</v>
      </c>
      <c r="K301" s="15">
        <f t="shared" si="35"/>
        <v>-0.68109455411734643</v>
      </c>
      <c r="L301" s="15">
        <f t="shared" si="36"/>
        <v>-0.83507787546523704</v>
      </c>
      <c r="M301" s="15">
        <f t="shared" si="37"/>
        <v>-0.90367709045328803</v>
      </c>
      <c r="O301" s="15">
        <f t="shared" si="38"/>
        <v>89.052101402259495</v>
      </c>
      <c r="P301" s="15">
        <f t="shared" si="39"/>
        <v>24.790583137994531</v>
      </c>
      <c r="Q301" s="15">
        <f t="shared" si="40"/>
        <v>20.183693138647318</v>
      </c>
      <c r="R301" s="15">
        <f t="shared" si="41"/>
        <v>18.308332521123212</v>
      </c>
    </row>
    <row r="302" spans="1:18" x14ac:dyDescent="0.25">
      <c r="A302" s="4">
        <v>51047930300</v>
      </c>
      <c r="B302" s="7" t="s">
        <v>281</v>
      </c>
      <c r="C302" s="29">
        <f t="array" ref="C302">SUMPRODUCT($D$9:$D$12, TRANSPOSE(O302:R302))</f>
        <v>41.443095827878182</v>
      </c>
      <c r="E302" s="16">
        <v>31.76</v>
      </c>
      <c r="F302" s="16">
        <v>8.67</v>
      </c>
      <c r="G302" s="16">
        <v>1.27</v>
      </c>
      <c r="H302" s="16">
        <v>6.87</v>
      </c>
      <c r="J302" s="15">
        <f t="shared" si="34"/>
        <v>0.62248729931812963</v>
      </c>
      <c r="K302" s="15">
        <f t="shared" si="35"/>
        <v>-1.1299670320694841</v>
      </c>
      <c r="L302" s="15">
        <f t="shared" si="36"/>
        <v>-0.22649399957837907</v>
      </c>
      <c r="M302" s="15">
        <f t="shared" si="37"/>
        <v>-0.29268646468384207</v>
      </c>
      <c r="O302" s="15">
        <f t="shared" si="38"/>
        <v>73.31892537232612</v>
      </c>
      <c r="P302" s="15">
        <f t="shared" si="39"/>
        <v>12.92450582360283</v>
      </c>
      <c r="Q302" s="15">
        <f t="shared" si="40"/>
        <v>41.040861281520982</v>
      </c>
      <c r="R302" s="15">
        <f t="shared" si="41"/>
        <v>38.488090834062803</v>
      </c>
    </row>
    <row r="303" spans="1:18" x14ac:dyDescent="0.25">
      <c r="A303" s="4">
        <v>51047930400</v>
      </c>
      <c r="B303" s="7" t="s">
        <v>282</v>
      </c>
      <c r="C303" s="29">
        <f t="array" ref="C303">SUMPRODUCT($D$9:$D$12, TRANSPOSE(O303:R303))</f>
        <v>36.048693557510582</v>
      </c>
      <c r="E303" s="16">
        <v>34.75</v>
      </c>
      <c r="F303" s="16">
        <v>10.050000000000001</v>
      </c>
      <c r="G303" s="16">
        <v>0</v>
      </c>
      <c r="H303" s="16">
        <v>4.51</v>
      </c>
      <c r="J303" s="15">
        <f t="shared" si="34"/>
        <v>0.88774767170902524</v>
      </c>
      <c r="K303" s="15">
        <f t="shared" si="35"/>
        <v>-1.0006467774611438</v>
      </c>
      <c r="L303" s="15">
        <f t="shared" si="36"/>
        <v>-0.83507787546523704</v>
      </c>
      <c r="M303" s="15">
        <f t="shared" si="37"/>
        <v>-0.61599092136901978</v>
      </c>
      <c r="O303" s="15">
        <f t="shared" si="38"/>
        <v>81.266175174048769</v>
      </c>
      <c r="P303" s="15">
        <f t="shared" si="39"/>
        <v>15.849880333130576</v>
      </c>
      <c r="Q303" s="15">
        <f t="shared" si="40"/>
        <v>20.183693138647318</v>
      </c>
      <c r="R303" s="15">
        <f t="shared" si="41"/>
        <v>26.89502558421567</v>
      </c>
    </row>
    <row r="304" spans="1:18" x14ac:dyDescent="0.25">
      <c r="A304" s="4">
        <v>51047930501</v>
      </c>
      <c r="B304" s="7" t="s">
        <v>283</v>
      </c>
      <c r="C304" s="29">
        <f t="array" ref="C304">SUMPRODUCT($D$9:$D$12, TRANSPOSE(O304:R304))</f>
        <v>43.31881239789206</v>
      </c>
      <c r="E304" s="16">
        <v>33.72</v>
      </c>
      <c r="F304" s="16">
        <v>14.06</v>
      </c>
      <c r="G304" s="16">
        <v>0</v>
      </c>
      <c r="H304" s="16">
        <v>8.6</v>
      </c>
      <c r="J304" s="15">
        <f t="shared" si="34"/>
        <v>0.79637035279176005</v>
      </c>
      <c r="K304" s="15">
        <f t="shared" si="35"/>
        <v>-0.62486835646154637</v>
      </c>
      <c r="L304" s="15">
        <f t="shared" si="36"/>
        <v>-0.83507787546523704</v>
      </c>
      <c r="M304" s="15">
        <f t="shared" si="37"/>
        <v>-5.568785872394489E-2</v>
      </c>
      <c r="O304" s="15">
        <f t="shared" si="38"/>
        <v>78.709159751810773</v>
      </c>
      <c r="P304" s="15">
        <f t="shared" si="39"/>
        <v>26.602873109690574</v>
      </c>
      <c r="Q304" s="15">
        <f t="shared" si="40"/>
        <v>20.183693138647318</v>
      </c>
      <c r="R304" s="15">
        <f t="shared" si="41"/>
        <v>47.779523591419569</v>
      </c>
    </row>
    <row r="305" spans="1:18" x14ac:dyDescent="0.25">
      <c r="A305" s="4">
        <v>51047930502</v>
      </c>
      <c r="B305" s="7" t="s">
        <v>284</v>
      </c>
      <c r="C305" s="29">
        <f t="array" ref="C305">SUMPRODUCT($D$9:$D$12, TRANSPOSE(O305:R305))</f>
        <v>34.309424030108239</v>
      </c>
      <c r="E305" s="16">
        <v>28.57</v>
      </c>
      <c r="F305" s="16">
        <v>14.82</v>
      </c>
      <c r="G305" s="16">
        <v>0.3</v>
      </c>
      <c r="H305" s="16">
        <v>2.99</v>
      </c>
      <c r="J305" s="15">
        <f t="shared" si="34"/>
        <v>0.33948375820543475</v>
      </c>
      <c r="K305" s="15">
        <f t="shared" si="35"/>
        <v>-0.55364850609753291</v>
      </c>
      <c r="L305" s="15">
        <f t="shared" si="36"/>
        <v>-0.69131790478330202</v>
      </c>
      <c r="M305" s="15">
        <f t="shared" si="37"/>
        <v>-0.82422091042049017</v>
      </c>
      <c r="O305" s="15">
        <f t="shared" si="38"/>
        <v>63.287733476414587</v>
      </c>
      <c r="P305" s="15">
        <f t="shared" si="39"/>
        <v>28.990971138552034</v>
      </c>
      <c r="Q305" s="15">
        <f t="shared" si="40"/>
        <v>24.468289116638008</v>
      </c>
      <c r="R305" s="15">
        <f t="shared" si="41"/>
        <v>20.490702388828339</v>
      </c>
    </row>
    <row r="306" spans="1:18" x14ac:dyDescent="0.25">
      <c r="A306" s="4">
        <v>51049930100</v>
      </c>
      <c r="B306" s="7" t="s">
        <v>285</v>
      </c>
      <c r="C306" s="29">
        <f t="array" ref="C306">SUMPRODUCT($D$9:$D$12, TRANSPOSE(O306:R306))</f>
        <v>34.19029033859762</v>
      </c>
      <c r="E306" s="16">
        <v>37.15</v>
      </c>
      <c r="F306" s="16">
        <v>10.119999999999999</v>
      </c>
      <c r="G306" s="16">
        <v>0</v>
      </c>
      <c r="H306" s="16">
        <v>1.1599999999999999</v>
      </c>
      <c r="J306" s="15">
        <f t="shared" si="34"/>
        <v>1.1006656963706136</v>
      </c>
      <c r="K306" s="15">
        <f t="shared" si="35"/>
        <v>-0.99408705440130052</v>
      </c>
      <c r="L306" s="15">
        <f t="shared" si="36"/>
        <v>-0.83507787546523704</v>
      </c>
      <c r="M306" s="15">
        <f t="shared" si="37"/>
        <v>-1.0749188577653526</v>
      </c>
      <c r="O306" s="15">
        <f t="shared" si="38"/>
        <v>86.447890936159666</v>
      </c>
      <c r="P306" s="15">
        <f t="shared" si="39"/>
        <v>16.009024363956449</v>
      </c>
      <c r="Q306" s="15">
        <f t="shared" si="40"/>
        <v>20.183693138647318</v>
      </c>
      <c r="R306" s="15">
        <f t="shared" si="41"/>
        <v>14.120552915627046</v>
      </c>
    </row>
    <row r="307" spans="1:18" x14ac:dyDescent="0.25">
      <c r="A307" s="4">
        <v>51049930200</v>
      </c>
      <c r="B307" s="7" t="s">
        <v>286</v>
      </c>
      <c r="C307" s="29">
        <f t="array" ref="C307">SUMPRODUCT($D$9:$D$12, TRANSPOSE(O307:R307))</f>
        <v>44.523443632620527</v>
      </c>
      <c r="E307" s="16">
        <v>33.229999999999997</v>
      </c>
      <c r="F307" s="16">
        <v>9.75</v>
      </c>
      <c r="G307" s="16">
        <v>1.1399999999999999</v>
      </c>
      <c r="H307" s="16">
        <v>8.43</v>
      </c>
      <c r="J307" s="15">
        <f t="shared" si="34"/>
        <v>0.75289958942335222</v>
      </c>
      <c r="K307" s="15">
        <f t="shared" si="35"/>
        <v>-1.028759876289044</v>
      </c>
      <c r="L307" s="15">
        <f t="shared" si="36"/>
        <v>-0.28878998687388424</v>
      </c>
      <c r="M307" s="15">
        <f t="shared" si="37"/>
        <v>-7.8976739078385649E-2</v>
      </c>
      <c r="O307" s="15">
        <f t="shared" si="38"/>
        <v>77.424487255942125</v>
      </c>
      <c r="P307" s="15">
        <f t="shared" si="39"/>
        <v>15.179626279520489</v>
      </c>
      <c r="Q307" s="15">
        <f t="shared" si="40"/>
        <v>38.63710475565815</v>
      </c>
      <c r="R307" s="15">
        <f t="shared" si="41"/>
        <v>46.852556239361363</v>
      </c>
    </row>
    <row r="308" spans="1:18" x14ac:dyDescent="0.25">
      <c r="A308" s="4">
        <v>51051040100</v>
      </c>
      <c r="B308" s="7" t="s">
        <v>287</v>
      </c>
      <c r="C308" s="29">
        <f t="array" ref="C308">SUMPRODUCT($D$9:$D$12, TRANSPOSE(O308:R308))</f>
        <v>37.193075004558516</v>
      </c>
      <c r="E308" s="16">
        <v>36.619999999999997</v>
      </c>
      <c r="F308" s="16">
        <v>6.66</v>
      </c>
      <c r="G308" s="16">
        <v>0</v>
      </c>
      <c r="H308" s="16">
        <v>5.96</v>
      </c>
      <c r="J308" s="15">
        <f t="shared" si="34"/>
        <v>1.0536462992578461</v>
      </c>
      <c r="K308" s="15">
        <f t="shared" si="35"/>
        <v>-1.3183247942164145</v>
      </c>
      <c r="L308" s="15">
        <f t="shared" si="36"/>
        <v>-0.83507787546523704</v>
      </c>
      <c r="M308" s="15">
        <f t="shared" si="37"/>
        <v>-0.41735047128702502</v>
      </c>
      <c r="O308" s="15">
        <f t="shared" si="38"/>
        <v>85.397755828808656</v>
      </c>
      <c r="P308" s="15">
        <f t="shared" si="39"/>
        <v>9.3697472183672517</v>
      </c>
      <c r="Q308" s="15">
        <f t="shared" si="40"/>
        <v>20.183693138647318</v>
      </c>
      <c r="R308" s="15">
        <f t="shared" si="41"/>
        <v>33.821103832410842</v>
      </c>
    </row>
    <row r="309" spans="1:18" x14ac:dyDescent="0.25">
      <c r="A309" s="4">
        <v>51051040200</v>
      </c>
      <c r="B309" s="7" t="s">
        <v>288</v>
      </c>
      <c r="C309" s="29">
        <f t="array" ref="C309">SUMPRODUCT($D$9:$D$12, TRANSPOSE(O309:R309))</f>
        <v>32.157670079470101</v>
      </c>
      <c r="E309" s="16">
        <v>35.31</v>
      </c>
      <c r="F309" s="16">
        <v>6.61</v>
      </c>
      <c r="G309" s="16">
        <v>0</v>
      </c>
      <c r="H309" s="16">
        <v>1.92</v>
      </c>
      <c r="J309" s="15">
        <f t="shared" si="34"/>
        <v>0.93742854413006271</v>
      </c>
      <c r="K309" s="15">
        <f t="shared" si="35"/>
        <v>-1.3230103106877311</v>
      </c>
      <c r="L309" s="15">
        <f t="shared" si="36"/>
        <v>-0.83507787546523704</v>
      </c>
      <c r="M309" s="15">
        <f t="shared" si="37"/>
        <v>-0.97080386323961732</v>
      </c>
      <c r="O309" s="15">
        <f t="shared" si="38"/>
        <v>82.573091806448858</v>
      </c>
      <c r="P309" s="15">
        <f t="shared" si="39"/>
        <v>9.291597450195292</v>
      </c>
      <c r="Q309" s="15">
        <f t="shared" si="40"/>
        <v>20.183693138647318</v>
      </c>
      <c r="R309" s="15">
        <f t="shared" si="41"/>
        <v>16.582297922588936</v>
      </c>
    </row>
    <row r="310" spans="1:18" x14ac:dyDescent="0.25">
      <c r="A310" s="4">
        <v>51051040300</v>
      </c>
      <c r="B310" s="7" t="s">
        <v>289</v>
      </c>
      <c r="C310" s="29">
        <f t="array" ref="C310">SUMPRODUCT($D$9:$D$12, TRANSPOSE(O310:R310))</f>
        <v>32.376971730235276</v>
      </c>
      <c r="E310" s="16">
        <v>30.37</v>
      </c>
      <c r="F310" s="16">
        <v>6.82</v>
      </c>
      <c r="G310" s="16">
        <v>0.62</v>
      </c>
      <c r="H310" s="16">
        <v>3.18</v>
      </c>
      <c r="J310" s="15">
        <f t="shared" si="34"/>
        <v>0.49917227670162623</v>
      </c>
      <c r="K310" s="15">
        <f t="shared" si="35"/>
        <v>-1.303331141508201</v>
      </c>
      <c r="L310" s="15">
        <f t="shared" si="36"/>
        <v>-0.53797393605590471</v>
      </c>
      <c r="M310" s="15">
        <f t="shared" si="37"/>
        <v>-0.79819216178905639</v>
      </c>
      <c r="O310" s="15">
        <f t="shared" si="38"/>
        <v>69.117098832320224</v>
      </c>
      <c r="P310" s="15">
        <f t="shared" si="39"/>
        <v>9.6230866860424307</v>
      </c>
      <c r="Q310" s="15">
        <f t="shared" si="40"/>
        <v>29.529752136973347</v>
      </c>
      <c r="R310" s="15">
        <f t="shared" si="41"/>
        <v>21.237949265605106</v>
      </c>
    </row>
    <row r="311" spans="1:18" x14ac:dyDescent="0.25">
      <c r="A311" s="4">
        <v>51051040400</v>
      </c>
      <c r="B311" s="7" t="s">
        <v>290</v>
      </c>
      <c r="C311" s="29">
        <f t="array" ref="C311">SUMPRODUCT($D$9:$D$12, TRANSPOSE(O311:R311))</f>
        <v>31.472755356152145</v>
      </c>
      <c r="E311" s="16">
        <v>34.630000000000003</v>
      </c>
      <c r="F311" s="16">
        <v>4.46</v>
      </c>
      <c r="G311" s="16">
        <v>0.41</v>
      </c>
      <c r="H311" s="16">
        <v>0.56999999999999995</v>
      </c>
      <c r="J311" s="15">
        <f t="shared" si="34"/>
        <v>0.87710177047594606</v>
      </c>
      <c r="K311" s="15">
        <f t="shared" si="35"/>
        <v>-1.5244875189543481</v>
      </c>
      <c r="L311" s="15">
        <f t="shared" si="36"/>
        <v>-0.63860591553325929</v>
      </c>
      <c r="M311" s="15">
        <f t="shared" si="37"/>
        <v>-1.1557449719366468</v>
      </c>
      <c r="O311" s="15">
        <f t="shared" si="38"/>
        <v>80.978431843113185</v>
      </c>
      <c r="P311" s="15">
        <f t="shared" si="39"/>
        <v>6.3693486162653663</v>
      </c>
      <c r="Q311" s="15">
        <f t="shared" si="40"/>
        <v>26.153966601895661</v>
      </c>
      <c r="R311" s="15">
        <f t="shared" si="41"/>
        <v>12.389274363334367</v>
      </c>
    </row>
    <row r="312" spans="1:18" x14ac:dyDescent="0.25">
      <c r="A312" s="4">
        <v>51053840100</v>
      </c>
      <c r="B312" s="7" t="s">
        <v>291</v>
      </c>
      <c r="C312" s="29">
        <f t="array" ref="C312">SUMPRODUCT($D$9:$D$12, TRANSPOSE(O312:R312))</f>
        <v>40.032831901573338</v>
      </c>
      <c r="E312" s="16">
        <v>35.19</v>
      </c>
      <c r="F312" s="16">
        <v>12.4</v>
      </c>
      <c r="G312" s="16">
        <v>1.26</v>
      </c>
      <c r="H312" s="16">
        <v>1.51</v>
      </c>
      <c r="J312" s="15">
        <f t="shared" si="34"/>
        <v>0.92678264289698287</v>
      </c>
      <c r="K312" s="15">
        <f t="shared" si="35"/>
        <v>-0.78042750330926003</v>
      </c>
      <c r="L312" s="15">
        <f t="shared" si="36"/>
        <v>-0.23128599860111024</v>
      </c>
      <c r="M312" s="15">
        <f t="shared" si="37"/>
        <v>-1.0269711629179745</v>
      </c>
      <c r="O312" s="15">
        <f t="shared" si="38"/>
        <v>82.298030069102879</v>
      </c>
      <c r="P312" s="15">
        <f t="shared" si="39"/>
        <v>21.756964218996412</v>
      </c>
      <c r="Q312" s="15">
        <f t="shared" si="40"/>
        <v>40.854631166393659</v>
      </c>
      <c r="R312" s="15">
        <f t="shared" si="41"/>
        <v>15.221702151800409</v>
      </c>
    </row>
    <row r="313" spans="1:18" x14ac:dyDescent="0.25">
      <c r="A313" s="4">
        <v>51053840200</v>
      </c>
      <c r="B313" s="7" t="s">
        <v>292</v>
      </c>
      <c r="C313" s="29">
        <f t="array" ref="C313">SUMPRODUCT($D$9:$D$12, TRANSPOSE(O313:R313))</f>
        <v>39.594579792585066</v>
      </c>
      <c r="E313" s="16">
        <v>42.39</v>
      </c>
      <c r="F313" s="16">
        <v>10.97</v>
      </c>
      <c r="G313" s="16">
        <v>0</v>
      </c>
      <c r="H313" s="16">
        <v>4.32</v>
      </c>
      <c r="J313" s="15">
        <f t="shared" si="34"/>
        <v>1.5655367168817489</v>
      </c>
      <c r="K313" s="15">
        <f t="shared" si="35"/>
        <v>-0.91443327438891697</v>
      </c>
      <c r="L313" s="15">
        <f t="shared" si="36"/>
        <v>-0.83507787546523704</v>
      </c>
      <c r="M313" s="15">
        <f t="shared" si="37"/>
        <v>-0.64201967000045357</v>
      </c>
      <c r="O313" s="15">
        <f t="shared" si="38"/>
        <v>94.127144242245819</v>
      </c>
      <c r="P313" s="15">
        <f t="shared" si="39"/>
        <v>18.024461213728763</v>
      </c>
      <c r="Q313" s="15">
        <f t="shared" si="40"/>
        <v>20.183693138647318</v>
      </c>
      <c r="R313" s="15">
        <f t="shared" si="41"/>
        <v>26.043020575718334</v>
      </c>
    </row>
    <row r="314" spans="1:18" x14ac:dyDescent="0.25">
      <c r="A314" s="4">
        <v>51053840300</v>
      </c>
      <c r="B314" s="7" t="s">
        <v>293</v>
      </c>
      <c r="C314" s="29">
        <f t="array" ref="C314">SUMPRODUCT($D$9:$D$12, TRANSPOSE(O314:R314))</f>
        <v>41.768935817252419</v>
      </c>
      <c r="E314" s="16">
        <v>30.7</v>
      </c>
      <c r="F314" s="16">
        <v>15.4</v>
      </c>
      <c r="G314" s="16">
        <v>0</v>
      </c>
      <c r="H314" s="16">
        <v>8.25</v>
      </c>
      <c r="J314" s="15">
        <f t="shared" si="34"/>
        <v>0.52844850509259444</v>
      </c>
      <c r="K314" s="15">
        <f t="shared" si="35"/>
        <v>-0.49929651503025951</v>
      </c>
      <c r="L314" s="15">
        <f t="shared" si="36"/>
        <v>-0.83507787546523704</v>
      </c>
      <c r="M314" s="15">
        <f t="shared" si="37"/>
        <v>-0.10363555357132288</v>
      </c>
      <c r="O314" s="15">
        <f t="shared" si="38"/>
        <v>70.140596041992339</v>
      </c>
      <c r="P314" s="15">
        <f t="shared" si="39"/>
        <v>30.878525493490542</v>
      </c>
      <c r="Q314" s="15">
        <f t="shared" si="40"/>
        <v>20.183693138647318</v>
      </c>
      <c r="R314" s="15">
        <f t="shared" si="41"/>
        <v>45.872928594879482</v>
      </c>
    </row>
    <row r="315" spans="1:18" x14ac:dyDescent="0.25">
      <c r="A315" s="4">
        <v>51053840400</v>
      </c>
      <c r="B315" s="7" t="s">
        <v>294</v>
      </c>
      <c r="C315" s="29">
        <f t="array" ref="C315">SUMPRODUCT($D$9:$D$12, TRANSPOSE(O315:R315))</f>
        <v>44.511366649500467</v>
      </c>
      <c r="E315" s="16">
        <v>35.75</v>
      </c>
      <c r="F315" s="16">
        <v>3.22</v>
      </c>
      <c r="G315" s="16">
        <v>0</v>
      </c>
      <c r="H315" s="16">
        <v>12.68</v>
      </c>
      <c r="J315" s="15">
        <f t="shared" si="34"/>
        <v>0.97646351531802045</v>
      </c>
      <c r="K315" s="15">
        <f t="shared" si="35"/>
        <v>-1.6406883274430017</v>
      </c>
      <c r="L315" s="15">
        <f t="shared" si="36"/>
        <v>-0.83507787546523704</v>
      </c>
      <c r="M315" s="15">
        <f t="shared" si="37"/>
        <v>0.50324526978263351</v>
      </c>
      <c r="O315" s="15">
        <f t="shared" si="38"/>
        <v>83.558259024351898</v>
      </c>
      <c r="P315" s="15">
        <f t="shared" si="39"/>
        <v>5.0431064579730851</v>
      </c>
      <c r="Q315" s="15">
        <f t="shared" si="40"/>
        <v>20.183693138647318</v>
      </c>
      <c r="R315" s="15">
        <f t="shared" si="41"/>
        <v>69.260407977029573</v>
      </c>
    </row>
    <row r="316" spans="1:18" x14ac:dyDescent="0.25">
      <c r="A316" s="4">
        <v>51053840500</v>
      </c>
      <c r="B316" s="7" t="s">
        <v>295</v>
      </c>
      <c r="C316" s="29">
        <f t="array" ref="C316">SUMPRODUCT($D$9:$D$12, TRANSPOSE(O316:R316))</f>
        <v>50.332355343166945</v>
      </c>
      <c r="E316" s="16">
        <v>38.880000000000003</v>
      </c>
      <c r="F316" s="16">
        <v>8.5500000000000007</v>
      </c>
      <c r="G316" s="16">
        <v>0.84</v>
      </c>
      <c r="H316" s="16">
        <v>11.99</v>
      </c>
      <c r="J316" s="15">
        <f t="shared" si="34"/>
        <v>1.2541441058141758</v>
      </c>
      <c r="K316" s="15">
        <f t="shared" si="35"/>
        <v>-1.1412122716006441</v>
      </c>
      <c r="L316" s="15">
        <f t="shared" si="36"/>
        <v>-0.43254995755581915</v>
      </c>
      <c r="M316" s="15">
        <f t="shared" si="37"/>
        <v>0.40871981422637405</v>
      </c>
      <c r="O316" s="15">
        <f t="shared" si="38"/>
        <v>89.510518422709964</v>
      </c>
      <c r="P316" s="15">
        <f t="shared" si="39"/>
        <v>12.689079942005607</v>
      </c>
      <c r="Q316" s="15">
        <f t="shared" si="40"/>
        <v>33.26708756388328</v>
      </c>
      <c r="R316" s="15">
        <f t="shared" si="41"/>
        <v>65.862735444068932</v>
      </c>
    </row>
    <row r="317" spans="1:18" x14ac:dyDescent="0.25">
      <c r="A317" s="4">
        <v>51053840600</v>
      </c>
      <c r="B317" s="7" t="s">
        <v>296</v>
      </c>
      <c r="C317" s="29">
        <f t="array" ref="C317">SUMPRODUCT($D$9:$D$12, TRANSPOSE(O317:R317))</f>
        <v>36.576116191462759</v>
      </c>
      <c r="E317" s="16">
        <v>37.68</v>
      </c>
      <c r="F317" s="16">
        <v>10.29</v>
      </c>
      <c r="G317" s="16">
        <v>0.39</v>
      </c>
      <c r="H317" s="16">
        <v>1.93</v>
      </c>
      <c r="J317" s="15">
        <f t="shared" si="34"/>
        <v>1.1476850934833811</v>
      </c>
      <c r="K317" s="15">
        <f t="shared" si="35"/>
        <v>-0.9781562983988239</v>
      </c>
      <c r="L317" s="15">
        <f t="shared" si="36"/>
        <v>-0.64818991357872147</v>
      </c>
      <c r="M317" s="15">
        <f t="shared" si="37"/>
        <v>-0.96943392910112092</v>
      </c>
      <c r="O317" s="15">
        <f t="shared" si="38"/>
        <v>87.445070646298618</v>
      </c>
      <c r="P317" s="15">
        <f t="shared" si="39"/>
        <v>16.399851346235639</v>
      </c>
      <c r="Q317" s="15">
        <f t="shared" si="40"/>
        <v>25.843106241595393</v>
      </c>
      <c r="R317" s="15">
        <f t="shared" si="41"/>
        <v>16.616436531721391</v>
      </c>
    </row>
    <row r="318" spans="1:18" x14ac:dyDescent="0.25">
      <c r="A318" s="4">
        <v>51053980100</v>
      </c>
      <c r="B318" s="7" t="s">
        <v>297</v>
      </c>
      <c r="C318" s="29">
        <f t="array" ref="C318">SUMPRODUCT($D$9:$D$12, TRANSPOSE(O318:R318))</f>
        <v>8.7647310275602273</v>
      </c>
      <c r="E318" s="16"/>
      <c r="F318" s="16"/>
      <c r="G318" s="16"/>
      <c r="H318" s="16">
        <v>0</v>
      </c>
      <c r="J318" s="15">
        <f t="shared" si="34"/>
        <v>-2.195127893703559</v>
      </c>
      <c r="K318" s="15">
        <f t="shared" si="35"/>
        <v>-1.9424355881957955</v>
      </c>
      <c r="L318" s="15">
        <f t="shared" si="36"/>
        <v>-0.83507787546523704</v>
      </c>
      <c r="M318" s="15">
        <f t="shared" si="37"/>
        <v>-1.2338312178309483</v>
      </c>
      <c r="O318" s="15">
        <f t="shared" si="38"/>
        <v>1.4077212412584612</v>
      </c>
      <c r="P318" s="15">
        <f t="shared" si="39"/>
        <v>2.6042195258492407</v>
      </c>
      <c r="Q318" s="15">
        <f t="shared" si="40"/>
        <v>20.183693138647318</v>
      </c>
      <c r="R318" s="15">
        <f t="shared" si="41"/>
        <v>10.863290204485892</v>
      </c>
    </row>
    <row r="319" spans="1:18" x14ac:dyDescent="0.25">
      <c r="A319" s="4">
        <v>51057950600</v>
      </c>
      <c r="B319" s="7" t="s">
        <v>298</v>
      </c>
      <c r="C319" s="29">
        <f t="array" ref="C319">SUMPRODUCT($D$9:$D$12, TRANSPOSE(O319:R319))</f>
        <v>38.27395736844602</v>
      </c>
      <c r="E319" s="16">
        <v>39.020000000000003</v>
      </c>
      <c r="F319" s="16">
        <v>10.53</v>
      </c>
      <c r="G319" s="16">
        <v>0.33</v>
      </c>
      <c r="H319" s="16">
        <v>3.24</v>
      </c>
      <c r="J319" s="15">
        <f t="shared" si="34"/>
        <v>1.2665643239194351</v>
      </c>
      <c r="K319" s="15">
        <f t="shared" si="35"/>
        <v>-0.95566581933650385</v>
      </c>
      <c r="L319" s="15">
        <f t="shared" si="36"/>
        <v>-0.67694190771510854</v>
      </c>
      <c r="M319" s="15">
        <f t="shared" si="37"/>
        <v>-0.78997255695807722</v>
      </c>
      <c r="O319" s="15">
        <f t="shared" si="38"/>
        <v>89.734444211966775</v>
      </c>
      <c r="P319" s="15">
        <f t="shared" si="39"/>
        <v>16.962054827043438</v>
      </c>
      <c r="Q319" s="15">
        <f t="shared" si="40"/>
        <v>24.922140662527248</v>
      </c>
      <c r="R319" s="15">
        <f t="shared" si="41"/>
        <v>21.477189772246604</v>
      </c>
    </row>
    <row r="320" spans="1:18" x14ac:dyDescent="0.25">
      <c r="A320" s="4">
        <v>51057950700</v>
      </c>
      <c r="B320" s="7" t="s">
        <v>299</v>
      </c>
      <c r="C320" s="29">
        <f t="array" ref="C320">SUMPRODUCT($D$9:$D$12, TRANSPOSE(O320:R320))</f>
        <v>47.600581779361171</v>
      </c>
      <c r="E320" s="16">
        <v>36.65</v>
      </c>
      <c r="F320" s="16">
        <v>13.42</v>
      </c>
      <c r="G320" s="16">
        <v>0.99</v>
      </c>
      <c r="H320" s="16">
        <v>7.97</v>
      </c>
      <c r="J320" s="15">
        <f t="shared" si="34"/>
        <v>1.056307774566116</v>
      </c>
      <c r="K320" s="15">
        <f t="shared" si="35"/>
        <v>-0.68484296729439986</v>
      </c>
      <c r="L320" s="15">
        <f t="shared" si="36"/>
        <v>-0.3606699722148517</v>
      </c>
      <c r="M320" s="15">
        <f t="shared" si="37"/>
        <v>-0.14199370944922537</v>
      </c>
      <c r="O320" s="15">
        <f t="shared" si="38"/>
        <v>85.45861874186113</v>
      </c>
      <c r="P320" s="15">
        <f t="shared" si="39"/>
        <v>24.672150922707793</v>
      </c>
      <c r="Q320" s="15">
        <f t="shared" si="40"/>
        <v>35.917308729209793</v>
      </c>
      <c r="R320" s="15">
        <f t="shared" si="41"/>
        <v>44.354248723665968</v>
      </c>
    </row>
    <row r="321" spans="1:18" x14ac:dyDescent="0.25">
      <c r="A321" s="4">
        <v>51057950800</v>
      </c>
      <c r="B321" s="7" t="s">
        <v>300</v>
      </c>
      <c r="C321" s="29">
        <f t="array" ref="C321">SUMPRODUCT($D$9:$D$12, TRANSPOSE(O321:R321))</f>
        <v>34.955851962798306</v>
      </c>
      <c r="E321" s="16">
        <v>36.770000000000003</v>
      </c>
      <c r="F321" s="16">
        <v>8.18</v>
      </c>
      <c r="G321" s="16">
        <v>0.15</v>
      </c>
      <c r="H321" s="16">
        <v>2.83</v>
      </c>
      <c r="J321" s="15">
        <f t="shared" si="34"/>
        <v>1.0669536757991958</v>
      </c>
      <c r="K321" s="15">
        <f t="shared" si="35"/>
        <v>-1.1758850934883875</v>
      </c>
      <c r="L321" s="15">
        <f t="shared" si="36"/>
        <v>-0.76319789012426953</v>
      </c>
      <c r="M321" s="15">
        <f t="shared" si="37"/>
        <v>-0.84613985663643443</v>
      </c>
      <c r="O321" s="15">
        <f t="shared" si="38"/>
        <v>85.700362257598002</v>
      </c>
      <c r="P321" s="15">
        <f t="shared" si="39"/>
        <v>11.982039817390261</v>
      </c>
      <c r="Q321" s="15">
        <f t="shared" si="40"/>
        <v>22.267269344768192</v>
      </c>
      <c r="R321" s="15">
        <f t="shared" si="41"/>
        <v>19.873736431436757</v>
      </c>
    </row>
    <row r="322" spans="1:18" x14ac:dyDescent="0.25">
      <c r="A322" s="4">
        <v>51059415100</v>
      </c>
      <c r="B322" s="7" t="s">
        <v>301</v>
      </c>
      <c r="C322" s="29">
        <f t="array" ref="C322">SUMPRODUCT($D$9:$D$12, TRANSPOSE(O322:R322))</f>
        <v>49.577371692678021</v>
      </c>
      <c r="E322" s="16">
        <v>11.8</v>
      </c>
      <c r="F322" s="16">
        <v>32.14</v>
      </c>
      <c r="G322" s="16">
        <v>2.72</v>
      </c>
      <c r="H322" s="16">
        <v>5.59</v>
      </c>
      <c r="J322" s="15">
        <f t="shared" si="34"/>
        <v>-1.1482809391174151</v>
      </c>
      <c r="K322" s="15">
        <f t="shared" si="35"/>
        <v>1.0694143995665635</v>
      </c>
      <c r="L322" s="15">
        <f t="shared" si="36"/>
        <v>0.4683458587176399</v>
      </c>
      <c r="M322" s="15">
        <f t="shared" si="37"/>
        <v>-0.46803803441139608</v>
      </c>
      <c r="O322" s="15">
        <f t="shared" si="38"/>
        <v>12.542630260873027</v>
      </c>
      <c r="P322" s="15">
        <f t="shared" si="39"/>
        <v>85.755850915638106</v>
      </c>
      <c r="Q322" s="15">
        <f t="shared" si="40"/>
        <v>68.023136057298288</v>
      </c>
      <c r="R322" s="15">
        <f t="shared" si="41"/>
        <v>31.987869536902657</v>
      </c>
    </row>
    <row r="323" spans="1:18" x14ac:dyDescent="0.25">
      <c r="A323" s="4">
        <v>51059415200</v>
      </c>
      <c r="B323" s="7" t="s">
        <v>302</v>
      </c>
      <c r="C323" s="29">
        <f t="array" ref="C323">SUMPRODUCT($D$9:$D$12, TRANSPOSE(O323:R323))</f>
        <v>59.192108874592805</v>
      </c>
      <c r="E323" s="16">
        <v>10.71</v>
      </c>
      <c r="F323" s="16">
        <v>37.020000000000003</v>
      </c>
      <c r="G323" s="16">
        <v>2.64</v>
      </c>
      <c r="H323" s="16">
        <v>11.98</v>
      </c>
      <c r="J323" s="15">
        <f t="shared" si="34"/>
        <v>-1.24498120865122</v>
      </c>
      <c r="K323" s="15">
        <f t="shared" si="35"/>
        <v>1.5267208071670713</v>
      </c>
      <c r="L323" s="15">
        <f t="shared" si="36"/>
        <v>0.43000986653579054</v>
      </c>
      <c r="M323" s="15">
        <f t="shared" si="37"/>
        <v>0.40734988008787754</v>
      </c>
      <c r="O323" s="15">
        <f t="shared" si="38"/>
        <v>10.656932885607667</v>
      </c>
      <c r="P323" s="15">
        <f t="shared" si="39"/>
        <v>93.658477442067024</v>
      </c>
      <c r="Q323" s="15">
        <f t="shared" si="40"/>
        <v>66.640576799018532</v>
      </c>
      <c r="R323" s="15">
        <f t="shared" si="41"/>
        <v>65.812448371677974</v>
      </c>
    </row>
    <row r="324" spans="1:18" x14ac:dyDescent="0.25">
      <c r="A324" s="4">
        <v>51059415300</v>
      </c>
      <c r="B324" s="7" t="s">
        <v>303</v>
      </c>
      <c r="C324" s="29">
        <f t="array" ref="C324">SUMPRODUCT($D$9:$D$12, TRANSPOSE(O324:R324))</f>
        <v>40.644701028578865</v>
      </c>
      <c r="E324" s="16">
        <v>20.22</v>
      </c>
      <c r="F324" s="16">
        <v>27.31</v>
      </c>
      <c r="G324" s="16">
        <v>1.24</v>
      </c>
      <c r="H324" s="16">
        <v>1.3</v>
      </c>
      <c r="J324" s="15">
        <f t="shared" si="34"/>
        <v>-0.40129353592967554</v>
      </c>
      <c r="K324" s="15">
        <f t="shared" si="35"/>
        <v>0.61679350843737246</v>
      </c>
      <c r="L324" s="15">
        <f t="shared" si="36"/>
        <v>-0.24086999664657258</v>
      </c>
      <c r="M324" s="15">
        <f t="shared" si="37"/>
        <v>-1.0557397798264014</v>
      </c>
      <c r="O324" s="15">
        <f t="shared" si="38"/>
        <v>34.410201108342164</v>
      </c>
      <c r="P324" s="15">
        <f t="shared" si="39"/>
        <v>73.131453284855681</v>
      </c>
      <c r="Q324" s="15">
        <f t="shared" si="40"/>
        <v>40.482793839314382</v>
      </c>
      <c r="R324" s="15">
        <f t="shared" si="41"/>
        <v>14.554355881803252</v>
      </c>
    </row>
    <row r="325" spans="1:18" x14ac:dyDescent="0.25">
      <c r="A325" s="4">
        <v>51059415401</v>
      </c>
      <c r="B325" s="7" t="s">
        <v>304</v>
      </c>
      <c r="C325" s="29">
        <f t="array" ref="C325">SUMPRODUCT($D$9:$D$12, TRANSPOSE(O325:R325))</f>
        <v>57.034404460191233</v>
      </c>
      <c r="E325" s="16">
        <v>22.32</v>
      </c>
      <c r="F325" s="16">
        <v>20.32</v>
      </c>
      <c r="G325" s="16">
        <v>3.22</v>
      </c>
      <c r="H325" s="16">
        <v>11.26</v>
      </c>
      <c r="J325" s="15">
        <f t="shared" si="34"/>
        <v>-0.21499026435078544</v>
      </c>
      <c r="K325" s="15">
        <f t="shared" si="35"/>
        <v>-3.8241694252698612E-2</v>
      </c>
      <c r="L325" s="15">
        <f t="shared" si="36"/>
        <v>0.70794580985419808</v>
      </c>
      <c r="M325" s="15">
        <f t="shared" si="37"/>
        <v>0.30871462211612832</v>
      </c>
      <c r="O325" s="15">
        <f t="shared" si="38"/>
        <v>41.488745450723712</v>
      </c>
      <c r="P325" s="15">
        <f t="shared" si="39"/>
        <v>48.474748899343318</v>
      </c>
      <c r="Q325" s="15">
        <f t="shared" si="40"/>
        <v>76.051054488286525</v>
      </c>
      <c r="R325" s="15">
        <f t="shared" si="41"/>
        <v>62.123069002411377</v>
      </c>
    </row>
    <row r="326" spans="1:18" x14ac:dyDescent="0.25">
      <c r="A326" s="4">
        <v>51059415402</v>
      </c>
      <c r="B326" s="7" t="s">
        <v>305</v>
      </c>
      <c r="C326" s="29">
        <f t="array" ref="C326">SUMPRODUCT($D$9:$D$12, TRANSPOSE(O326:R326))</f>
        <v>54.507370469814788</v>
      </c>
      <c r="E326" s="16">
        <v>9.73</v>
      </c>
      <c r="F326" s="16">
        <v>29.5</v>
      </c>
      <c r="G326" s="16">
        <v>6.11</v>
      </c>
      <c r="H326" s="16">
        <v>5.44</v>
      </c>
      <c r="J326" s="15">
        <f t="shared" si="34"/>
        <v>-1.3319227353880354</v>
      </c>
      <c r="K326" s="15">
        <f t="shared" si="35"/>
        <v>0.82201912988104298</v>
      </c>
      <c r="L326" s="15">
        <f t="shared" si="36"/>
        <v>2.092833527423505</v>
      </c>
      <c r="M326" s="15">
        <f t="shared" si="37"/>
        <v>-0.48858704648884377</v>
      </c>
      <c r="O326" s="15">
        <f t="shared" si="38"/>
        <v>9.144278962320568</v>
      </c>
      <c r="P326" s="15">
        <f t="shared" si="39"/>
        <v>79.446699527021963</v>
      </c>
      <c r="Q326" s="15">
        <f t="shared" si="40"/>
        <v>98.181799111781359</v>
      </c>
      <c r="R326" s="15">
        <f t="shared" si="41"/>
        <v>31.256704278135267</v>
      </c>
    </row>
    <row r="327" spans="1:18" x14ac:dyDescent="0.25">
      <c r="A327" s="4">
        <v>51059415500</v>
      </c>
      <c r="B327" s="7" t="s">
        <v>306</v>
      </c>
      <c r="C327" s="29">
        <f t="array" ref="C327">SUMPRODUCT($D$9:$D$12, TRANSPOSE(O327:R327))</f>
        <v>50.07792438942581</v>
      </c>
      <c r="E327" s="16">
        <v>17.25</v>
      </c>
      <c r="F327" s="16">
        <v>28.62</v>
      </c>
      <c r="G327" s="16">
        <v>3.64</v>
      </c>
      <c r="H327" s="16">
        <v>1.79</v>
      </c>
      <c r="J327" s="15">
        <f t="shared" si="34"/>
        <v>-0.66477959144839127</v>
      </c>
      <c r="K327" s="15">
        <f t="shared" si="35"/>
        <v>0.73955403998586966</v>
      </c>
      <c r="L327" s="15">
        <f t="shared" si="36"/>
        <v>0.90920976880890703</v>
      </c>
      <c r="M327" s="15">
        <f t="shared" si="37"/>
        <v>-0.98861300704007204</v>
      </c>
      <c r="O327" s="15">
        <f t="shared" si="38"/>
        <v>25.30957389530305</v>
      </c>
      <c r="P327" s="15">
        <f t="shared" si="39"/>
        <v>77.021468102284828</v>
      </c>
      <c r="Q327" s="15">
        <f t="shared" si="40"/>
        <v>81.838029567420364</v>
      </c>
      <c r="R327" s="15">
        <f t="shared" si="41"/>
        <v>16.142625992695013</v>
      </c>
    </row>
    <row r="328" spans="1:18" x14ac:dyDescent="0.25">
      <c r="A328" s="4">
        <v>51059415600</v>
      </c>
      <c r="B328" s="7" t="s">
        <v>307</v>
      </c>
      <c r="C328" s="29">
        <f t="array" ref="C328">SUMPRODUCT($D$9:$D$12, TRANSPOSE(O328:R328))</f>
        <v>45.569602177604395</v>
      </c>
      <c r="E328" s="16">
        <v>6.39</v>
      </c>
      <c r="F328" s="16">
        <v>29.64</v>
      </c>
      <c r="G328" s="16">
        <v>3.64</v>
      </c>
      <c r="H328" s="16">
        <v>1.58</v>
      </c>
      <c r="J328" s="15">
        <f t="shared" si="34"/>
        <v>-1.6282336530420793</v>
      </c>
      <c r="K328" s="15">
        <f t="shared" si="35"/>
        <v>0.83513857600072972</v>
      </c>
      <c r="L328" s="15">
        <f t="shared" si="36"/>
        <v>0.90920976880890703</v>
      </c>
      <c r="M328" s="15">
        <f t="shared" si="37"/>
        <v>-1.017381623948499</v>
      </c>
      <c r="O328" s="15">
        <f t="shared" si="38"/>
        <v>5.1737675775258598</v>
      </c>
      <c r="P328" s="15">
        <f t="shared" si="39"/>
        <v>79.818015549685583</v>
      </c>
      <c r="Q328" s="15">
        <f t="shared" si="40"/>
        <v>81.838029567420364</v>
      </c>
      <c r="R328" s="15">
        <f t="shared" si="41"/>
        <v>15.448596015785753</v>
      </c>
    </row>
    <row r="329" spans="1:18" x14ac:dyDescent="0.25">
      <c r="A329" s="4">
        <v>51059415700</v>
      </c>
      <c r="B329" s="7" t="s">
        <v>308</v>
      </c>
      <c r="C329" s="29">
        <f t="array" ref="C329">SUMPRODUCT($D$9:$D$12, TRANSPOSE(O329:R329))</f>
        <v>60.626706895712601</v>
      </c>
      <c r="E329" s="16">
        <v>1.74</v>
      </c>
      <c r="F329" s="16">
        <v>36.28</v>
      </c>
      <c r="G329" s="16">
        <v>3.43</v>
      </c>
      <c r="H329" s="16">
        <v>12.55</v>
      </c>
      <c r="J329" s="15">
        <f t="shared" si="34"/>
        <v>-2.0407623258239074</v>
      </c>
      <c r="K329" s="15">
        <f t="shared" si="35"/>
        <v>1.4573751633915843</v>
      </c>
      <c r="L329" s="15">
        <f t="shared" si="36"/>
        <v>0.80857778933155255</v>
      </c>
      <c r="M329" s="15">
        <f t="shared" si="37"/>
        <v>0.485436125982179</v>
      </c>
      <c r="O329" s="15">
        <f t="shared" si="38"/>
        <v>2.0637228481206074</v>
      </c>
      <c r="P329" s="15">
        <f t="shared" si="39"/>
        <v>92.749357546223308</v>
      </c>
      <c r="Q329" s="15">
        <f t="shared" si="40"/>
        <v>79.062097765601294</v>
      </c>
      <c r="R329" s="15">
        <f t="shared" si="41"/>
        <v>68.631649422905184</v>
      </c>
    </row>
    <row r="330" spans="1:18" x14ac:dyDescent="0.25">
      <c r="A330" s="4">
        <v>51059415800</v>
      </c>
      <c r="B330" s="7" t="s">
        <v>309</v>
      </c>
      <c r="C330" s="29">
        <f t="array" ref="C330">SUMPRODUCT($D$9:$D$12, TRANSPOSE(O330:R330))</f>
        <v>54.08530277132612</v>
      </c>
      <c r="E330" s="16">
        <v>4.67</v>
      </c>
      <c r="F330" s="16">
        <v>35.83</v>
      </c>
      <c r="G330" s="16">
        <v>4.28</v>
      </c>
      <c r="H330" s="16">
        <v>5.52</v>
      </c>
      <c r="J330" s="15">
        <f t="shared" si="34"/>
        <v>-1.7808249040495514</v>
      </c>
      <c r="K330" s="15">
        <f t="shared" si="35"/>
        <v>1.415205515149734</v>
      </c>
      <c r="L330" s="15">
        <f t="shared" si="36"/>
        <v>1.2158977062637015</v>
      </c>
      <c r="M330" s="15">
        <f t="shared" si="37"/>
        <v>-0.47762757338087175</v>
      </c>
      <c r="O330" s="15">
        <f t="shared" si="38"/>
        <v>3.7470529824293513</v>
      </c>
      <c r="P330" s="15">
        <f t="shared" si="39"/>
        <v>92.149587601661921</v>
      </c>
      <c r="Q330" s="15">
        <f t="shared" si="40"/>
        <v>88.798805401115928</v>
      </c>
      <c r="R330" s="15">
        <f t="shared" si="41"/>
        <v>31.645765100097289</v>
      </c>
    </row>
    <row r="331" spans="1:18" x14ac:dyDescent="0.25">
      <c r="A331" s="4">
        <v>51059415900</v>
      </c>
      <c r="B331" s="7" t="s">
        <v>310</v>
      </c>
      <c r="C331" s="29">
        <f t="array" ref="C331">SUMPRODUCT($D$9:$D$12, TRANSPOSE(O331:R331))</f>
        <v>42.51944177972063</v>
      </c>
      <c r="E331" s="16">
        <v>13.22</v>
      </c>
      <c r="F331" s="16">
        <v>39.909999999999997</v>
      </c>
      <c r="G331" s="16">
        <v>1.24</v>
      </c>
      <c r="H331" s="16">
        <v>2.29</v>
      </c>
      <c r="J331" s="15">
        <f t="shared" si="34"/>
        <v>-1.0223044411926421</v>
      </c>
      <c r="K331" s="15">
        <f t="shared" si="35"/>
        <v>1.7975436592091745</v>
      </c>
      <c r="L331" s="15">
        <f t="shared" si="36"/>
        <v>-0.24086999664657258</v>
      </c>
      <c r="M331" s="15">
        <f t="shared" si="37"/>
        <v>-0.92011630011524626</v>
      </c>
      <c r="O331" s="15">
        <f t="shared" si="38"/>
        <v>15.331841594567896</v>
      </c>
      <c r="P331" s="15">
        <f t="shared" si="39"/>
        <v>96.387532323688902</v>
      </c>
      <c r="Q331" s="15">
        <f t="shared" si="40"/>
        <v>40.482793839314382</v>
      </c>
      <c r="R331" s="15">
        <f t="shared" si="41"/>
        <v>17.875599361311348</v>
      </c>
    </row>
    <row r="332" spans="1:18" x14ac:dyDescent="0.25">
      <c r="A332" s="4">
        <v>51059416000</v>
      </c>
      <c r="B332" s="7" t="s">
        <v>311</v>
      </c>
      <c r="C332" s="29">
        <f t="array" ref="C332">SUMPRODUCT($D$9:$D$12, TRANSPOSE(O332:R332))</f>
        <v>47.706034349489045</v>
      </c>
      <c r="E332" s="16">
        <v>11.48</v>
      </c>
      <c r="F332" s="16">
        <v>24.99</v>
      </c>
      <c r="G332" s="16">
        <v>2.6</v>
      </c>
      <c r="H332" s="16">
        <v>8.5299999999999994</v>
      </c>
      <c r="J332" s="15">
        <f t="shared" si="34"/>
        <v>-1.1766700090722937</v>
      </c>
      <c r="K332" s="15">
        <f t="shared" si="35"/>
        <v>0.39938554416827871</v>
      </c>
      <c r="L332" s="15">
        <f t="shared" si="36"/>
        <v>0.41084187044486586</v>
      </c>
      <c r="M332" s="15">
        <f t="shared" si="37"/>
        <v>-6.527739769342053E-2</v>
      </c>
      <c r="O332" s="15">
        <f t="shared" si="38"/>
        <v>11.966362136204882</v>
      </c>
      <c r="P332" s="15">
        <f t="shared" si="39"/>
        <v>65.519542807841148</v>
      </c>
      <c r="Q332" s="15">
        <f t="shared" si="40"/>
        <v>65.940575554789689</v>
      </c>
      <c r="R332" s="15">
        <f t="shared" si="41"/>
        <v>47.397656899120463</v>
      </c>
    </row>
    <row r="333" spans="1:18" x14ac:dyDescent="0.25">
      <c r="A333" s="4">
        <v>51059416100</v>
      </c>
      <c r="B333" s="7" t="s">
        <v>312</v>
      </c>
      <c r="C333" s="29">
        <f t="array" ref="C333">SUMPRODUCT($D$9:$D$12, TRANSPOSE(O333:R333))</f>
        <v>41.911225749398611</v>
      </c>
      <c r="E333" s="16">
        <v>7.38</v>
      </c>
      <c r="F333" s="16">
        <v>24.11</v>
      </c>
      <c r="G333" s="16">
        <v>3.08</v>
      </c>
      <c r="H333" s="16">
        <v>4.1100000000000003</v>
      </c>
      <c r="J333" s="15">
        <f t="shared" si="34"/>
        <v>-1.5404049678691742</v>
      </c>
      <c r="K333" s="15">
        <f t="shared" si="35"/>
        <v>0.31692045427310533</v>
      </c>
      <c r="L333" s="15">
        <f t="shared" si="36"/>
        <v>0.64085782353596177</v>
      </c>
      <c r="M333" s="15">
        <f t="shared" si="37"/>
        <v>-0.67078828690888037</v>
      </c>
      <c r="O333" s="15">
        <f t="shared" si="38"/>
        <v>6.1730835614088351</v>
      </c>
      <c r="P333" s="15">
        <f t="shared" si="39"/>
        <v>62.434801941154163</v>
      </c>
      <c r="Q333" s="15">
        <f t="shared" si="40"/>
        <v>73.919246980351559</v>
      </c>
      <c r="R333" s="15">
        <f t="shared" si="41"/>
        <v>25.117770514679872</v>
      </c>
    </row>
    <row r="334" spans="1:18" x14ac:dyDescent="0.25">
      <c r="A334" s="4">
        <v>51059416200</v>
      </c>
      <c r="B334" s="7" t="s">
        <v>313</v>
      </c>
      <c r="C334" s="29">
        <f t="array" ref="C334">SUMPRODUCT($D$9:$D$12, TRANSPOSE(O334:R334))</f>
        <v>52.010237798359597</v>
      </c>
      <c r="E334" s="16">
        <v>14.6</v>
      </c>
      <c r="F334" s="16">
        <v>23.27</v>
      </c>
      <c r="G334" s="16">
        <v>0.68</v>
      </c>
      <c r="H334" s="16">
        <v>28.97</v>
      </c>
      <c r="J334" s="15">
        <f t="shared" si="34"/>
        <v>-0.89987657701222867</v>
      </c>
      <c r="K334" s="15">
        <f t="shared" si="35"/>
        <v>0.23820377755498517</v>
      </c>
      <c r="L334" s="15">
        <f t="shared" si="36"/>
        <v>-0.50922194191951775</v>
      </c>
      <c r="M334" s="15">
        <f t="shared" si="37"/>
        <v>2.7348679813934575</v>
      </c>
      <c r="O334" s="15">
        <f t="shared" si="38"/>
        <v>18.409296820729047</v>
      </c>
      <c r="P334" s="15">
        <f t="shared" si="39"/>
        <v>59.413847631314653</v>
      </c>
      <c r="Q334" s="15">
        <f t="shared" si="40"/>
        <v>30.529833237855009</v>
      </c>
      <c r="R334" s="15">
        <f t="shared" si="41"/>
        <v>99.687973503539681</v>
      </c>
    </row>
    <row r="335" spans="1:18" x14ac:dyDescent="0.25">
      <c r="A335" s="4">
        <v>51059416300</v>
      </c>
      <c r="B335" s="7" t="s">
        <v>314</v>
      </c>
      <c r="C335" s="29">
        <f t="array" ref="C335">SUMPRODUCT($D$9:$D$12, TRANSPOSE(O335:R335))</f>
        <v>51.87459065181595</v>
      </c>
      <c r="E335" s="16">
        <v>12.26</v>
      </c>
      <c r="F335" s="16">
        <v>25.9</v>
      </c>
      <c r="G335" s="16">
        <v>4.72</v>
      </c>
      <c r="H335" s="16">
        <v>5.83</v>
      </c>
      <c r="J335" s="15">
        <f t="shared" si="34"/>
        <v>-1.1074716510572775</v>
      </c>
      <c r="K335" s="15">
        <f t="shared" si="35"/>
        <v>0.48466194394624224</v>
      </c>
      <c r="L335" s="15">
        <f t="shared" si="36"/>
        <v>1.4267456632638726</v>
      </c>
      <c r="M335" s="15">
        <f t="shared" si="37"/>
        <v>-0.43515961508747969</v>
      </c>
      <c r="O335" s="15">
        <f t="shared" si="38"/>
        <v>13.40450312085796</v>
      </c>
      <c r="P335" s="15">
        <f t="shared" si="39"/>
        <v>68.604191710071689</v>
      </c>
      <c r="Q335" s="15">
        <f t="shared" si="40"/>
        <v>92.317339080467718</v>
      </c>
      <c r="R335" s="15">
        <f t="shared" si="41"/>
        <v>33.17232869586644</v>
      </c>
    </row>
    <row r="336" spans="1:18" x14ac:dyDescent="0.25">
      <c r="A336" s="4">
        <v>51059420100</v>
      </c>
      <c r="B336" s="7" t="s">
        <v>315</v>
      </c>
      <c r="C336" s="29">
        <f t="array" ref="C336">SUMPRODUCT($D$9:$D$12, TRANSPOSE(O336:R336))</f>
        <v>42.930767841586643</v>
      </c>
      <c r="E336" s="16">
        <v>20.38</v>
      </c>
      <c r="F336" s="16">
        <v>27.2</v>
      </c>
      <c r="G336" s="16">
        <v>1.42</v>
      </c>
      <c r="H336" s="16">
        <v>2.9</v>
      </c>
      <c r="J336" s="15">
        <f t="shared" si="34"/>
        <v>-0.38709900095223632</v>
      </c>
      <c r="K336" s="15">
        <f t="shared" si="35"/>
        <v>0.60648537220047583</v>
      </c>
      <c r="L336" s="15">
        <f t="shared" si="36"/>
        <v>-0.15461401423741164</v>
      </c>
      <c r="M336" s="15">
        <f t="shared" si="37"/>
        <v>-0.83655031766695875</v>
      </c>
      <c r="O336" s="15">
        <f t="shared" si="38"/>
        <v>34.9341458599487</v>
      </c>
      <c r="P336" s="15">
        <f t="shared" si="39"/>
        <v>72.790375353617065</v>
      </c>
      <c r="Q336" s="15">
        <f t="shared" si="40"/>
        <v>43.856281054915733</v>
      </c>
      <c r="R336" s="15">
        <f t="shared" si="41"/>
        <v>20.142269097865061</v>
      </c>
    </row>
    <row r="337" spans="1:18" x14ac:dyDescent="0.25">
      <c r="A337" s="4">
        <v>51059420201</v>
      </c>
      <c r="B337" s="7" t="s">
        <v>316</v>
      </c>
      <c r="C337" s="29">
        <f t="array" ref="C337">SUMPRODUCT($D$9:$D$12, TRANSPOSE(O337:R337))</f>
        <v>63.278166718691793</v>
      </c>
      <c r="E337" s="16">
        <v>14.03</v>
      </c>
      <c r="F337" s="16">
        <v>33.99</v>
      </c>
      <c r="G337" s="16">
        <v>3.43</v>
      </c>
      <c r="H337" s="16">
        <v>12.35</v>
      </c>
      <c r="J337" s="15">
        <f t="shared" si="34"/>
        <v>-0.95044460786935592</v>
      </c>
      <c r="K337" s="15">
        <f t="shared" si="35"/>
        <v>1.2427785090052808</v>
      </c>
      <c r="L337" s="15">
        <f t="shared" si="36"/>
        <v>0.80857778933155255</v>
      </c>
      <c r="M337" s="15">
        <f t="shared" si="37"/>
        <v>0.45803744321224854</v>
      </c>
      <c r="O337" s="15">
        <f t="shared" si="38"/>
        <v>17.094319350823003</v>
      </c>
      <c r="P337" s="15">
        <f t="shared" si="39"/>
        <v>89.302526798557764</v>
      </c>
      <c r="Q337" s="15">
        <f t="shared" si="40"/>
        <v>79.062097765601294</v>
      </c>
      <c r="R337" s="15">
        <f t="shared" si="41"/>
        <v>67.653722959785128</v>
      </c>
    </row>
    <row r="338" spans="1:18" x14ac:dyDescent="0.25">
      <c r="A338" s="4">
        <v>51059420202</v>
      </c>
      <c r="B338" s="7" t="s">
        <v>317</v>
      </c>
      <c r="C338" s="29">
        <f t="array" ref="C338">SUMPRODUCT($D$9:$D$12, TRANSPOSE(O338:R338))</f>
        <v>65.691193666774296</v>
      </c>
      <c r="E338" s="16">
        <v>4.53</v>
      </c>
      <c r="F338" s="16">
        <v>44.09</v>
      </c>
      <c r="G338" s="16">
        <v>2.5099999999999998</v>
      </c>
      <c r="H338" s="16">
        <v>21.96</v>
      </c>
      <c r="J338" s="15">
        <f t="shared" si="34"/>
        <v>-1.7932451221548105</v>
      </c>
      <c r="K338" s="15">
        <f t="shared" si="35"/>
        <v>2.1892528362112493</v>
      </c>
      <c r="L338" s="15">
        <f t="shared" si="36"/>
        <v>0.3677138792402852</v>
      </c>
      <c r="M338" s="15">
        <f t="shared" si="37"/>
        <v>1.7745441503074002</v>
      </c>
      <c r="O338" s="15">
        <f t="shared" si="38"/>
        <v>3.6466869006201517</v>
      </c>
      <c r="P338" s="15">
        <f t="shared" si="39"/>
        <v>98.571076585796263</v>
      </c>
      <c r="Q338" s="15">
        <f t="shared" si="40"/>
        <v>64.34567047870128</v>
      </c>
      <c r="R338" s="15">
        <f t="shared" si="41"/>
        <v>96.201340701979476</v>
      </c>
    </row>
    <row r="339" spans="1:18" x14ac:dyDescent="0.25">
      <c r="A339" s="4">
        <v>51059420203</v>
      </c>
      <c r="B339" s="7" t="s">
        <v>318</v>
      </c>
      <c r="C339" s="29">
        <f t="array" ref="C339">SUMPRODUCT($D$9:$D$12, TRANSPOSE(O339:R339))</f>
        <v>57.450856465049185</v>
      </c>
      <c r="E339" s="16">
        <v>6.4</v>
      </c>
      <c r="F339" s="16">
        <v>38.17</v>
      </c>
      <c r="G339" s="16">
        <v>3.05</v>
      </c>
      <c r="H339" s="16">
        <v>10.16</v>
      </c>
      <c r="J339" s="15">
        <f t="shared" si="34"/>
        <v>-1.6273464946059892</v>
      </c>
      <c r="K339" s="15">
        <f t="shared" si="35"/>
        <v>1.6344876860073547</v>
      </c>
      <c r="L339" s="15">
        <f t="shared" si="36"/>
        <v>0.62648182646776818</v>
      </c>
      <c r="M339" s="15">
        <f t="shared" si="37"/>
        <v>0.15802186688151162</v>
      </c>
      <c r="O339" s="15">
        <f t="shared" si="38"/>
        <v>5.1831764182722075</v>
      </c>
      <c r="P339" s="15">
        <f t="shared" si="39"/>
        <v>94.892175510891107</v>
      </c>
      <c r="Q339" s="15">
        <f t="shared" si="40"/>
        <v>73.450052327090035</v>
      </c>
      <c r="R339" s="15">
        <f t="shared" si="41"/>
        <v>56.278021603943394</v>
      </c>
    </row>
    <row r="340" spans="1:18" x14ac:dyDescent="0.25">
      <c r="A340" s="4">
        <v>51059420300</v>
      </c>
      <c r="B340" s="7" t="s">
        <v>319</v>
      </c>
      <c r="C340" s="29">
        <f t="array" ref="C340">SUMPRODUCT($D$9:$D$12, TRANSPOSE(O340:R340))</f>
        <v>50.590972397581467</v>
      </c>
      <c r="E340" s="16">
        <v>14.03</v>
      </c>
      <c r="F340" s="16">
        <v>26.39</v>
      </c>
      <c r="G340" s="16">
        <v>2.37</v>
      </c>
      <c r="H340" s="16">
        <v>9.6</v>
      </c>
      <c r="J340" s="15">
        <f t="shared" si="34"/>
        <v>-0.95044460786935592</v>
      </c>
      <c r="K340" s="15">
        <f t="shared" si="35"/>
        <v>0.53058000536514582</v>
      </c>
      <c r="L340" s="15">
        <f t="shared" si="36"/>
        <v>0.30062589292204905</v>
      </c>
      <c r="M340" s="15">
        <f t="shared" si="37"/>
        <v>8.1305555125706683E-2</v>
      </c>
      <c r="O340" s="15">
        <f t="shared" si="38"/>
        <v>17.094319350823003</v>
      </c>
      <c r="P340" s="15">
        <f t="shared" si="39"/>
        <v>70.214507283070432</v>
      </c>
      <c r="Q340" s="15">
        <f t="shared" si="40"/>
        <v>61.815010769818372</v>
      </c>
      <c r="R340" s="15">
        <f t="shared" si="41"/>
        <v>53.240052186614072</v>
      </c>
    </row>
    <row r="341" spans="1:18" x14ac:dyDescent="0.25">
      <c r="A341" s="4">
        <v>51059420400</v>
      </c>
      <c r="B341" s="7" t="s">
        <v>320</v>
      </c>
      <c r="C341" s="29">
        <f t="array" ref="C341">SUMPRODUCT($D$9:$D$12, TRANSPOSE(O341:R341))</f>
        <v>68.472994136758189</v>
      </c>
      <c r="E341" s="16">
        <v>9.1300000000000008</v>
      </c>
      <c r="F341" s="16">
        <v>29.18</v>
      </c>
      <c r="G341" s="16">
        <v>4.96</v>
      </c>
      <c r="H341" s="16">
        <v>19.87</v>
      </c>
      <c r="J341" s="15">
        <f t="shared" ref="J341:J404" si="42">STANDARDIZE(E341,J$14, J$15)</f>
        <v>-1.3851522415534325</v>
      </c>
      <c r="K341" s="15">
        <f t="shared" ref="K341:K404" si="43">STANDARDIZE(F341,K$14, K$15)</f>
        <v>0.79203182446461629</v>
      </c>
      <c r="L341" s="15">
        <f t="shared" ref="L341:L404" si="44">STANDARDIZE(G341,L$14, L$15)</f>
        <v>1.5417536398094207</v>
      </c>
      <c r="M341" s="15">
        <f t="shared" ref="M341:M404" si="45">STANDARDIZE(H341,M$14, M$15)</f>
        <v>1.4882279153616285</v>
      </c>
      <c r="O341" s="15">
        <f t="shared" si="38"/>
        <v>8.3002960261825045</v>
      </c>
      <c r="P341" s="15">
        <f t="shared" si="39"/>
        <v>78.582893994079512</v>
      </c>
      <c r="Q341" s="15">
        <f t="shared" si="40"/>
        <v>93.843326414005901</v>
      </c>
      <c r="R341" s="15">
        <f t="shared" si="41"/>
        <v>93.165460112764805</v>
      </c>
    </row>
    <row r="342" spans="1:18" x14ac:dyDescent="0.25">
      <c r="A342" s="4">
        <v>51059420501</v>
      </c>
      <c r="B342" s="7" t="s">
        <v>321</v>
      </c>
      <c r="C342" s="29">
        <f t="array" ref="C342">SUMPRODUCT($D$9:$D$12, TRANSPOSE(O342:R342))</f>
        <v>50.145593281386141</v>
      </c>
      <c r="E342" s="16">
        <v>12.41</v>
      </c>
      <c r="F342" s="16">
        <v>20.71</v>
      </c>
      <c r="G342" s="16">
        <v>8.3699999999999992</v>
      </c>
      <c r="H342" s="16">
        <v>6.59</v>
      </c>
      <c r="J342" s="15">
        <f t="shared" si="42"/>
        <v>-1.0941642745159281</v>
      </c>
      <c r="K342" s="15">
        <f t="shared" si="43"/>
        <v>-1.6946657764284889E-3</v>
      </c>
      <c r="L342" s="15">
        <f t="shared" si="44"/>
        <v>3.1758253065607471</v>
      </c>
      <c r="M342" s="15">
        <f t="shared" si="45"/>
        <v>-0.3310446205617445</v>
      </c>
      <c r="O342" s="15">
        <f t="shared" ref="O342:O405" si="46">_xlfn.NORM.S.DIST(J342,1)*100</f>
        <v>13.694146845088875</v>
      </c>
      <c r="P342" s="15">
        <f t="shared" ref="P342:P405" si="47">_xlfn.NORM.S.DIST(K342,1)*100</f>
        <v>49.932392649423505</v>
      </c>
      <c r="Q342" s="15">
        <f t="shared" ref="Q342:Q405" si="48">_xlfn.NORM.S.DIST(L342,1)*100</f>
        <v>99.925294551771927</v>
      </c>
      <c r="R342" s="15">
        <f t="shared" ref="R342:R405" si="49">_xlfn.NORM.S.DIST(M342,1)*100</f>
        <v>37.030539079260258</v>
      </c>
    </row>
    <row r="343" spans="1:18" x14ac:dyDescent="0.25">
      <c r="A343" s="4">
        <v>51059420502</v>
      </c>
      <c r="B343" s="7" t="s">
        <v>322</v>
      </c>
      <c r="C343" s="29">
        <f t="array" ref="C343">SUMPRODUCT($D$9:$D$12, TRANSPOSE(O343:R343))</f>
        <v>66.729916767790513</v>
      </c>
      <c r="E343" s="16">
        <v>7.89</v>
      </c>
      <c r="F343" s="16">
        <v>40.39</v>
      </c>
      <c r="G343" s="16">
        <v>3.62</v>
      </c>
      <c r="H343" s="16">
        <v>15.65</v>
      </c>
      <c r="J343" s="15">
        <f t="shared" si="42"/>
        <v>-1.4951598876285865</v>
      </c>
      <c r="K343" s="15">
        <f t="shared" si="43"/>
        <v>1.842524617333815</v>
      </c>
      <c r="L343" s="15">
        <f t="shared" si="44"/>
        <v>0.89962577076344463</v>
      </c>
      <c r="M343" s="15">
        <f t="shared" si="45"/>
        <v>0.91011570891609883</v>
      </c>
      <c r="O343" s="15">
        <f t="shared" si="46"/>
        <v>6.7436359668338399</v>
      </c>
      <c r="P343" s="15">
        <f t="shared" si="47"/>
        <v>96.730077547918896</v>
      </c>
      <c r="Q343" s="15">
        <f t="shared" si="48"/>
        <v>81.58402810046934</v>
      </c>
      <c r="R343" s="15">
        <f t="shared" si="49"/>
        <v>81.861925455939968</v>
      </c>
    </row>
    <row r="344" spans="1:18" x14ac:dyDescent="0.25">
      <c r="A344" s="4">
        <v>51059420503</v>
      </c>
      <c r="B344" s="7" t="s">
        <v>323</v>
      </c>
      <c r="C344" s="29">
        <f t="array" ref="C344">SUMPRODUCT($D$9:$D$12, TRANSPOSE(O344:R344))</f>
        <v>74.573286983307725</v>
      </c>
      <c r="E344" s="16">
        <v>14.14</v>
      </c>
      <c r="F344" s="16">
        <v>38.770000000000003</v>
      </c>
      <c r="G344" s="16">
        <v>4.16</v>
      </c>
      <c r="H344" s="16">
        <v>23.75</v>
      </c>
      <c r="J344" s="15">
        <f t="shared" si="42"/>
        <v>-0.9406858650723664</v>
      </c>
      <c r="K344" s="15">
        <f t="shared" si="43"/>
        <v>1.690713883663155</v>
      </c>
      <c r="L344" s="15">
        <f t="shared" si="44"/>
        <v>1.1583937179909276</v>
      </c>
      <c r="M344" s="15">
        <f t="shared" si="45"/>
        <v>2.0197623610982767</v>
      </c>
      <c r="O344" s="15">
        <f t="shared" si="46"/>
        <v>17.343293234135317</v>
      </c>
      <c r="P344" s="15">
        <f t="shared" si="47"/>
        <v>95.455426931988725</v>
      </c>
      <c r="Q344" s="15">
        <f t="shared" si="48"/>
        <v>87.664829920061635</v>
      </c>
      <c r="R344" s="15">
        <f t="shared" si="49"/>
        <v>97.829597847045221</v>
      </c>
    </row>
    <row r="345" spans="1:18" x14ac:dyDescent="0.25">
      <c r="A345" s="4">
        <v>51059420600</v>
      </c>
      <c r="B345" s="7" t="s">
        <v>324</v>
      </c>
      <c r="C345" s="29">
        <f t="array" ref="C345">SUMPRODUCT($D$9:$D$12, TRANSPOSE(O345:R345))</f>
        <v>55.988605202754847</v>
      </c>
      <c r="E345" s="16">
        <v>18.309999999999999</v>
      </c>
      <c r="F345" s="16">
        <v>20.71</v>
      </c>
      <c r="G345" s="16">
        <v>2.36</v>
      </c>
      <c r="H345" s="16">
        <v>16.260000000000002</v>
      </c>
      <c r="J345" s="15">
        <f t="shared" si="42"/>
        <v>-0.57074079722285642</v>
      </c>
      <c r="K345" s="15">
        <f t="shared" si="43"/>
        <v>-1.6946657764284889E-3</v>
      </c>
      <c r="L345" s="15">
        <f t="shared" si="44"/>
        <v>0.2958338938993178</v>
      </c>
      <c r="M345" s="15">
        <f t="shared" si="45"/>
        <v>0.99368169136438644</v>
      </c>
      <c r="O345" s="15">
        <f t="shared" si="46"/>
        <v>28.408767975227846</v>
      </c>
      <c r="P345" s="15">
        <f t="shared" si="47"/>
        <v>49.932392649423505</v>
      </c>
      <c r="Q345" s="15">
        <f t="shared" si="48"/>
        <v>61.632153134080866</v>
      </c>
      <c r="R345" s="15">
        <f t="shared" si="49"/>
        <v>83.981107052287172</v>
      </c>
    </row>
    <row r="346" spans="1:18" x14ac:dyDescent="0.25">
      <c r="A346" s="4">
        <v>51059420700</v>
      </c>
      <c r="B346" s="7" t="s">
        <v>325</v>
      </c>
      <c r="C346" s="29">
        <f t="array" ref="C346">SUMPRODUCT($D$9:$D$12, TRANSPOSE(O346:R346))</f>
        <v>50.104718267400841</v>
      </c>
      <c r="E346" s="16">
        <v>18.11</v>
      </c>
      <c r="F346" s="16">
        <v>25.55</v>
      </c>
      <c r="G346" s="16">
        <v>2.8</v>
      </c>
      <c r="H346" s="16">
        <v>6.35</v>
      </c>
      <c r="J346" s="15">
        <f t="shared" si="42"/>
        <v>-0.58848396594465546</v>
      </c>
      <c r="K346" s="15">
        <f t="shared" si="43"/>
        <v>0.45186332864702572</v>
      </c>
      <c r="L346" s="15">
        <f t="shared" si="44"/>
        <v>0.50668185089948903</v>
      </c>
      <c r="M346" s="15">
        <f t="shared" si="45"/>
        <v>-0.36392303988566094</v>
      </c>
      <c r="O346" s="15">
        <f t="shared" si="46"/>
        <v>27.810374653257441</v>
      </c>
      <c r="P346" s="15">
        <f t="shared" si="47"/>
        <v>67.431627797632316</v>
      </c>
      <c r="Q346" s="15">
        <f t="shared" si="48"/>
        <v>69.381096652911282</v>
      </c>
      <c r="R346" s="15">
        <f t="shared" si="49"/>
        <v>35.795773965802326</v>
      </c>
    </row>
    <row r="347" spans="1:18" x14ac:dyDescent="0.25">
      <c r="A347" s="4">
        <v>51059420800</v>
      </c>
      <c r="B347" s="7" t="s">
        <v>326</v>
      </c>
      <c r="C347" s="29">
        <f t="array" ref="C347">SUMPRODUCT($D$9:$D$12, TRANSPOSE(O347:R347))</f>
        <v>48.843054288956907</v>
      </c>
      <c r="E347" s="16">
        <v>18.059999999999999</v>
      </c>
      <c r="F347" s="16">
        <v>28.4</v>
      </c>
      <c r="G347" s="16">
        <v>2.76</v>
      </c>
      <c r="H347" s="16">
        <v>3.52</v>
      </c>
      <c r="J347" s="15">
        <f t="shared" si="42"/>
        <v>-0.59291975812510522</v>
      </c>
      <c r="K347" s="15">
        <f t="shared" si="43"/>
        <v>0.71893776751207605</v>
      </c>
      <c r="L347" s="15">
        <f t="shared" si="44"/>
        <v>0.48751385480856435</v>
      </c>
      <c r="M347" s="15">
        <f t="shared" si="45"/>
        <v>-0.75161440108017485</v>
      </c>
      <c r="O347" s="15">
        <f t="shared" si="46"/>
        <v>27.661742721364028</v>
      </c>
      <c r="P347" s="15">
        <f t="shared" si="47"/>
        <v>76.391036759039167</v>
      </c>
      <c r="Q347" s="15">
        <f t="shared" si="48"/>
        <v>68.705288656149378</v>
      </c>
      <c r="R347" s="15">
        <f t="shared" si="49"/>
        <v>22.614149019275072</v>
      </c>
    </row>
    <row r="348" spans="1:18" x14ac:dyDescent="0.25">
      <c r="A348" s="4">
        <v>51059421001</v>
      </c>
      <c r="B348" s="7" t="s">
        <v>327</v>
      </c>
      <c r="C348" s="29">
        <f t="array" ref="C348">SUMPRODUCT($D$9:$D$12, TRANSPOSE(O348:R348))</f>
        <v>45.162173137333085</v>
      </c>
      <c r="E348" s="16">
        <v>21.06</v>
      </c>
      <c r="F348" s="16">
        <v>31.21</v>
      </c>
      <c r="G348" s="16">
        <v>1.36</v>
      </c>
      <c r="H348" s="16">
        <v>2.0499999999999998</v>
      </c>
      <c r="J348" s="15">
        <f t="shared" si="42"/>
        <v>-0.32677222729811956</v>
      </c>
      <c r="K348" s="15">
        <f t="shared" si="43"/>
        <v>0.9822637932000734</v>
      </c>
      <c r="L348" s="15">
        <f t="shared" si="44"/>
        <v>-0.18336600837379854</v>
      </c>
      <c r="M348" s="15">
        <f t="shared" si="45"/>
        <v>-0.9529947194391627</v>
      </c>
      <c r="O348" s="15">
        <f t="shared" si="46"/>
        <v>37.192008334151957</v>
      </c>
      <c r="P348" s="15">
        <f t="shared" si="47"/>
        <v>83.70150465291421</v>
      </c>
      <c r="Q348" s="15">
        <f t="shared" si="48"/>
        <v>42.725542251775373</v>
      </c>
      <c r="R348" s="15">
        <f t="shared" si="49"/>
        <v>17.029637310490791</v>
      </c>
    </row>
    <row r="349" spans="1:18" x14ac:dyDescent="0.25">
      <c r="A349" s="4">
        <v>51059421002</v>
      </c>
      <c r="B349" s="7" t="s">
        <v>328</v>
      </c>
      <c r="C349" s="29">
        <f t="array" ref="C349">SUMPRODUCT($D$9:$D$12, TRANSPOSE(O349:R349))</f>
        <v>45.400417071845851</v>
      </c>
      <c r="E349" s="16">
        <v>16.63</v>
      </c>
      <c r="F349" s="16">
        <v>27.29</v>
      </c>
      <c r="G349" s="16">
        <v>0.95</v>
      </c>
      <c r="H349" s="16">
        <v>8.9600000000000009</v>
      </c>
      <c r="J349" s="15">
        <f t="shared" si="42"/>
        <v>-0.71978341448596839</v>
      </c>
      <c r="K349" s="15">
        <f t="shared" si="43"/>
        <v>0.61491930184884591</v>
      </c>
      <c r="L349" s="15">
        <f t="shared" si="44"/>
        <v>-0.37983796830577637</v>
      </c>
      <c r="M349" s="15">
        <f t="shared" si="45"/>
        <v>-6.370229738070156E-3</v>
      </c>
      <c r="O349" s="15">
        <f t="shared" si="46"/>
        <v>23.582917910128383</v>
      </c>
      <c r="P349" s="15">
        <f t="shared" si="47"/>
        <v>73.069599244415755</v>
      </c>
      <c r="Q349" s="15">
        <f t="shared" si="48"/>
        <v>35.20328481189334</v>
      </c>
      <c r="R349" s="15">
        <f t="shared" si="49"/>
        <v>49.745866320945943</v>
      </c>
    </row>
    <row r="350" spans="1:18" x14ac:dyDescent="0.25">
      <c r="A350" s="4">
        <v>51059421101</v>
      </c>
      <c r="B350" s="7" t="s">
        <v>329</v>
      </c>
      <c r="C350" s="29">
        <f t="array" ref="C350">SUMPRODUCT($D$9:$D$12, TRANSPOSE(O350:R350))</f>
        <v>54.29709615029266</v>
      </c>
      <c r="E350" s="16">
        <v>14.13</v>
      </c>
      <c r="F350" s="16">
        <v>28.45</v>
      </c>
      <c r="G350" s="16">
        <v>2.4700000000000002</v>
      </c>
      <c r="H350" s="16">
        <v>10.8</v>
      </c>
      <c r="J350" s="15">
        <f t="shared" si="42"/>
        <v>-0.94157302350845629</v>
      </c>
      <c r="K350" s="15">
        <f t="shared" si="43"/>
        <v>0.72362328398339271</v>
      </c>
      <c r="L350" s="15">
        <f t="shared" si="44"/>
        <v>0.34854588314936075</v>
      </c>
      <c r="M350" s="15">
        <f t="shared" si="45"/>
        <v>0.24569765174528871</v>
      </c>
      <c r="O350" s="15">
        <f t="shared" si="46"/>
        <v>17.32056432507499</v>
      </c>
      <c r="P350" s="15">
        <f t="shared" si="47"/>
        <v>76.53514786402431</v>
      </c>
      <c r="Q350" s="15">
        <f t="shared" si="48"/>
        <v>63.628486918283379</v>
      </c>
      <c r="R350" s="15">
        <f t="shared" si="49"/>
        <v>59.704185493787953</v>
      </c>
    </row>
    <row r="351" spans="1:18" x14ac:dyDescent="0.25">
      <c r="A351" s="4">
        <v>51059421102</v>
      </c>
      <c r="B351" s="7" t="s">
        <v>330</v>
      </c>
      <c r="C351" s="29">
        <f t="array" ref="C351">SUMPRODUCT($D$9:$D$12, TRANSPOSE(O351:R351))</f>
        <v>54.659061535268208</v>
      </c>
      <c r="E351" s="16">
        <v>10.79</v>
      </c>
      <c r="F351" s="16">
        <v>36.1</v>
      </c>
      <c r="G351" s="16">
        <v>2.16</v>
      </c>
      <c r="H351" s="16">
        <v>10.37</v>
      </c>
      <c r="J351" s="15">
        <f t="shared" si="42"/>
        <v>-1.2378839411625004</v>
      </c>
      <c r="K351" s="15">
        <f t="shared" si="43"/>
        <v>1.4405073040948444</v>
      </c>
      <c r="L351" s="15">
        <f t="shared" si="44"/>
        <v>0.19999391344469464</v>
      </c>
      <c r="M351" s="15">
        <f t="shared" si="45"/>
        <v>0.18679048378993834</v>
      </c>
      <c r="O351" s="15">
        <f t="shared" si="46"/>
        <v>10.78795488177226</v>
      </c>
      <c r="P351" s="15">
        <f t="shared" si="47"/>
        <v>92.513803747643522</v>
      </c>
      <c r="Q351" s="15">
        <f t="shared" si="48"/>
        <v>57.925732933467074</v>
      </c>
      <c r="R351" s="15">
        <f t="shared" si="49"/>
        <v>57.408754578189999</v>
      </c>
    </row>
    <row r="352" spans="1:18" x14ac:dyDescent="0.25">
      <c r="A352" s="4">
        <v>51059421103</v>
      </c>
      <c r="B352" s="7" t="s">
        <v>331</v>
      </c>
      <c r="C352" s="29">
        <f t="array" ref="C352">SUMPRODUCT($D$9:$D$12, TRANSPOSE(O352:R352))</f>
        <v>44.940194370231495</v>
      </c>
      <c r="E352" s="16">
        <v>8.51</v>
      </c>
      <c r="F352" s="16">
        <v>38.08</v>
      </c>
      <c r="G352" s="16">
        <v>1.43</v>
      </c>
      <c r="H352" s="16">
        <v>5.88</v>
      </c>
      <c r="J352" s="15">
        <f t="shared" si="42"/>
        <v>-1.4401560645910094</v>
      </c>
      <c r="K352" s="15">
        <f t="shared" si="43"/>
        <v>1.6260537563589843</v>
      </c>
      <c r="L352" s="15">
        <f t="shared" si="44"/>
        <v>-0.14982201521468047</v>
      </c>
      <c r="M352" s="15">
        <f t="shared" si="45"/>
        <v>-0.42830994439499714</v>
      </c>
      <c r="O352" s="15">
        <f t="shared" si="46"/>
        <v>7.4911625123316963</v>
      </c>
      <c r="P352" s="15">
        <f t="shared" si="47"/>
        <v>94.803088987734924</v>
      </c>
      <c r="Q352" s="15">
        <f t="shared" si="48"/>
        <v>44.045251988566072</v>
      </c>
      <c r="R352" s="15">
        <f t="shared" si="49"/>
        <v>33.421273992293308</v>
      </c>
    </row>
    <row r="353" spans="1:18" x14ac:dyDescent="0.25">
      <c r="A353" s="4">
        <v>51059421200</v>
      </c>
      <c r="B353" s="7" t="s">
        <v>332</v>
      </c>
      <c r="C353" s="29">
        <f t="array" ref="C353">SUMPRODUCT($D$9:$D$12, TRANSPOSE(O353:R353))</f>
        <v>56.372768677453671</v>
      </c>
      <c r="E353" s="16">
        <v>10.77</v>
      </c>
      <c r="F353" s="16">
        <v>34</v>
      </c>
      <c r="G353" s="16">
        <v>4.28</v>
      </c>
      <c r="H353" s="16">
        <v>6.51</v>
      </c>
      <c r="J353" s="15">
        <f t="shared" si="42"/>
        <v>-1.2396582580346804</v>
      </c>
      <c r="K353" s="15">
        <f t="shared" si="43"/>
        <v>1.2437156122995439</v>
      </c>
      <c r="L353" s="15">
        <f t="shared" si="44"/>
        <v>1.2158977062637015</v>
      </c>
      <c r="M353" s="15">
        <f t="shared" si="45"/>
        <v>-0.34200409366971668</v>
      </c>
      <c r="O353" s="15">
        <f t="shared" si="46"/>
        <v>10.755091129609831</v>
      </c>
      <c r="P353" s="15">
        <f t="shared" si="47"/>
        <v>89.31978760283566</v>
      </c>
      <c r="Q353" s="15">
        <f t="shared" si="48"/>
        <v>88.798805401115928</v>
      </c>
      <c r="R353" s="15">
        <f t="shared" si="49"/>
        <v>36.617390576253264</v>
      </c>
    </row>
    <row r="354" spans="1:18" x14ac:dyDescent="0.25">
      <c r="A354" s="4">
        <v>51059421300</v>
      </c>
      <c r="B354" s="7" t="s">
        <v>333</v>
      </c>
      <c r="C354" s="29">
        <f t="array" ref="C354">SUMPRODUCT($D$9:$D$12, TRANSPOSE(O354:R354))</f>
        <v>56.120730459318104</v>
      </c>
      <c r="E354" s="16">
        <v>11.06</v>
      </c>
      <c r="F354" s="16">
        <v>34.020000000000003</v>
      </c>
      <c r="G354" s="16">
        <v>3.99</v>
      </c>
      <c r="H354" s="16">
        <v>6.77</v>
      </c>
      <c r="J354" s="15">
        <f t="shared" si="42"/>
        <v>-1.2139306633880718</v>
      </c>
      <c r="K354" s="15">
        <f t="shared" si="43"/>
        <v>1.2455898188880707</v>
      </c>
      <c r="L354" s="15">
        <f t="shared" si="44"/>
        <v>1.0769297346044977</v>
      </c>
      <c r="M354" s="15">
        <f t="shared" si="45"/>
        <v>-0.30638580606880728</v>
      </c>
      <c r="O354" s="15">
        <f t="shared" si="46"/>
        <v>11.238710123157077</v>
      </c>
      <c r="P354" s="15">
        <f t="shared" si="47"/>
        <v>89.354248902964429</v>
      </c>
      <c r="Q354" s="15">
        <f t="shared" si="48"/>
        <v>85.924417102285545</v>
      </c>
      <c r="R354" s="15">
        <f t="shared" si="49"/>
        <v>37.965545708865363</v>
      </c>
    </row>
    <row r="355" spans="1:18" x14ac:dyDescent="0.25">
      <c r="A355" s="4">
        <v>51059421400</v>
      </c>
      <c r="B355" s="7" t="s">
        <v>334</v>
      </c>
      <c r="C355" s="29">
        <f t="array" ref="C355">SUMPRODUCT($D$9:$D$12, TRANSPOSE(O355:R355))</f>
        <v>34.010233905576698</v>
      </c>
      <c r="E355" s="16">
        <v>18.57</v>
      </c>
      <c r="F355" s="16">
        <v>14.59</v>
      </c>
      <c r="G355" s="16">
        <v>0.48</v>
      </c>
      <c r="H355" s="16">
        <v>9.25</v>
      </c>
      <c r="J355" s="15">
        <f t="shared" si="42"/>
        <v>-0.54767467788451751</v>
      </c>
      <c r="K355" s="15">
        <f t="shared" si="43"/>
        <v>-0.57520188186558974</v>
      </c>
      <c r="L355" s="15">
        <f t="shared" si="44"/>
        <v>-0.60506192237414114</v>
      </c>
      <c r="M355" s="15">
        <f t="shared" si="45"/>
        <v>3.3357860278328683E-2</v>
      </c>
      <c r="O355" s="15">
        <f t="shared" si="46"/>
        <v>29.195765116029559</v>
      </c>
      <c r="P355" s="15">
        <f t="shared" si="47"/>
        <v>28.25773851060578</v>
      </c>
      <c r="Q355" s="15">
        <f t="shared" si="48"/>
        <v>27.256892674276333</v>
      </c>
      <c r="R355" s="15">
        <f t="shared" si="49"/>
        <v>51.330539321395129</v>
      </c>
    </row>
    <row r="356" spans="1:18" x14ac:dyDescent="0.25">
      <c r="A356" s="4">
        <v>51059421500</v>
      </c>
      <c r="B356" s="7" t="s">
        <v>335</v>
      </c>
      <c r="C356" s="29">
        <f t="array" ref="C356">SUMPRODUCT($D$9:$D$12, TRANSPOSE(O356:R356))</f>
        <v>26.820254078668857</v>
      </c>
      <c r="E356" s="16">
        <v>22.43</v>
      </c>
      <c r="F356" s="16">
        <v>12.78</v>
      </c>
      <c r="G356" s="16">
        <v>0</v>
      </c>
      <c r="H356" s="16">
        <v>3.47</v>
      </c>
      <c r="J356" s="15">
        <f t="shared" si="42"/>
        <v>-0.20523152155379601</v>
      </c>
      <c r="K356" s="15">
        <f t="shared" si="43"/>
        <v>-0.74481757812725335</v>
      </c>
      <c r="L356" s="15">
        <f t="shared" si="44"/>
        <v>-0.83507787546523704</v>
      </c>
      <c r="M356" s="15">
        <f t="shared" si="45"/>
        <v>-0.75846407177265729</v>
      </c>
      <c r="O356" s="15">
        <f t="shared" si="46"/>
        <v>41.869562146762654</v>
      </c>
      <c r="P356" s="15">
        <f t="shared" si="47"/>
        <v>22.819100344323683</v>
      </c>
      <c r="Q356" s="15">
        <f t="shared" si="48"/>
        <v>20.183693138647318</v>
      </c>
      <c r="R356" s="15">
        <f t="shared" si="49"/>
        <v>22.408660684941783</v>
      </c>
    </row>
    <row r="357" spans="1:18" x14ac:dyDescent="0.25">
      <c r="A357" s="4">
        <v>51059421600</v>
      </c>
      <c r="B357" s="7" t="s">
        <v>336</v>
      </c>
      <c r="C357" s="29">
        <f t="array" ref="C357">SUMPRODUCT($D$9:$D$12, TRANSPOSE(O357:R357))</f>
        <v>29.129445853609553</v>
      </c>
      <c r="E357" s="16">
        <v>21.71</v>
      </c>
      <c r="F357" s="16">
        <v>11.08</v>
      </c>
      <c r="G357" s="16">
        <v>0</v>
      </c>
      <c r="H357" s="16">
        <v>6.9</v>
      </c>
      <c r="J357" s="15">
        <f t="shared" si="42"/>
        <v>-0.26910692895227245</v>
      </c>
      <c r="K357" s="15">
        <f t="shared" si="43"/>
        <v>-0.90412513815202034</v>
      </c>
      <c r="L357" s="15">
        <f t="shared" si="44"/>
        <v>-0.83507787546523704</v>
      </c>
      <c r="M357" s="15">
        <f t="shared" si="45"/>
        <v>-0.28857666226835249</v>
      </c>
      <c r="O357" s="15">
        <f t="shared" si="46"/>
        <v>39.392369926324882</v>
      </c>
      <c r="P357" s="15">
        <f t="shared" si="47"/>
        <v>18.2964525075414</v>
      </c>
      <c r="Q357" s="15">
        <f t="shared" si="48"/>
        <v>20.183693138647318</v>
      </c>
      <c r="R357" s="15">
        <f t="shared" si="49"/>
        <v>38.645267841924621</v>
      </c>
    </row>
    <row r="358" spans="1:18" x14ac:dyDescent="0.25">
      <c r="A358" s="4">
        <v>51059421701</v>
      </c>
      <c r="B358" s="7" t="s">
        <v>337</v>
      </c>
      <c r="C358" s="29">
        <f t="array" ref="C358">SUMPRODUCT($D$9:$D$12, TRANSPOSE(O358:R358))</f>
        <v>39.936111361198968</v>
      </c>
      <c r="E358" s="16">
        <v>25.07</v>
      </c>
      <c r="F358" s="16">
        <v>15.17</v>
      </c>
      <c r="G358" s="16">
        <v>1.28</v>
      </c>
      <c r="H358" s="16">
        <v>6.63</v>
      </c>
      <c r="J358" s="15">
        <f t="shared" si="42"/>
        <v>2.8978305573951438E-2</v>
      </c>
      <c r="K358" s="15">
        <f t="shared" si="43"/>
        <v>-0.52084989079831623</v>
      </c>
      <c r="L358" s="15">
        <f t="shared" si="44"/>
        <v>-0.2217020005556479</v>
      </c>
      <c r="M358" s="15">
        <f t="shared" si="45"/>
        <v>-0.32556488400775846</v>
      </c>
      <c r="O358" s="15">
        <f t="shared" si="46"/>
        <v>51.155905351437859</v>
      </c>
      <c r="P358" s="15">
        <f t="shared" si="47"/>
        <v>30.123567244059291</v>
      </c>
      <c r="Q358" s="15">
        <f t="shared" si="48"/>
        <v>41.227293632526823</v>
      </c>
      <c r="R358" s="15">
        <f t="shared" si="49"/>
        <v>37.237679216771888</v>
      </c>
    </row>
    <row r="359" spans="1:18" x14ac:dyDescent="0.25">
      <c r="A359" s="4">
        <v>51059421702</v>
      </c>
      <c r="B359" s="7" t="s">
        <v>338</v>
      </c>
      <c r="C359" s="29">
        <f t="array" ref="C359">SUMPRODUCT($D$9:$D$12, TRANSPOSE(O359:R359))</f>
        <v>30.737907571457104</v>
      </c>
      <c r="E359" s="16">
        <v>23.55</v>
      </c>
      <c r="F359" s="16">
        <v>16.850000000000001</v>
      </c>
      <c r="G359" s="16">
        <v>0.32</v>
      </c>
      <c r="H359" s="16">
        <v>1.92</v>
      </c>
      <c r="J359" s="15">
        <f t="shared" si="42"/>
        <v>-0.10586977671172128</v>
      </c>
      <c r="K359" s="15">
        <f t="shared" si="43"/>
        <v>-0.3634165373620758</v>
      </c>
      <c r="L359" s="15">
        <f t="shared" si="44"/>
        <v>-0.68173390673783973</v>
      </c>
      <c r="M359" s="15">
        <f t="shared" si="45"/>
        <v>-0.97080386323961732</v>
      </c>
      <c r="O359" s="15">
        <f t="shared" si="46"/>
        <v>45.784283697995477</v>
      </c>
      <c r="P359" s="15">
        <f t="shared" si="47"/>
        <v>35.814687500985684</v>
      </c>
      <c r="Q359" s="15">
        <f t="shared" si="48"/>
        <v>24.770361164258318</v>
      </c>
      <c r="R359" s="15">
        <f t="shared" si="49"/>
        <v>16.582297922588936</v>
      </c>
    </row>
    <row r="360" spans="1:18" x14ac:dyDescent="0.25">
      <c r="A360" s="4">
        <v>51059421800</v>
      </c>
      <c r="B360" s="7" t="s">
        <v>339</v>
      </c>
      <c r="C360" s="29">
        <f t="array" ref="C360">SUMPRODUCT($D$9:$D$12, TRANSPOSE(O360:R360))</f>
        <v>35.183064129266612</v>
      </c>
      <c r="E360" s="16">
        <v>19.14</v>
      </c>
      <c r="F360" s="16">
        <v>15.63</v>
      </c>
      <c r="G360" s="16">
        <v>0.65</v>
      </c>
      <c r="H360" s="16">
        <v>8.66</v>
      </c>
      <c r="J360" s="15">
        <f t="shared" si="42"/>
        <v>-0.49710664702739021</v>
      </c>
      <c r="K360" s="15">
        <f t="shared" si="43"/>
        <v>-0.47774313926220274</v>
      </c>
      <c r="L360" s="15">
        <f t="shared" si="44"/>
        <v>-0.52359793898771134</v>
      </c>
      <c r="M360" s="15">
        <f t="shared" si="45"/>
        <v>-4.7468253892965724E-2</v>
      </c>
      <c r="O360" s="15">
        <f t="shared" si="46"/>
        <v>30.955692374633482</v>
      </c>
      <c r="P360" s="15">
        <f t="shared" si="47"/>
        <v>31.641651800648553</v>
      </c>
      <c r="Q360" s="15">
        <f t="shared" si="48"/>
        <v>30.027910765485867</v>
      </c>
      <c r="R360" s="15">
        <f t="shared" si="49"/>
        <v>48.107001576298558</v>
      </c>
    </row>
    <row r="361" spans="1:18" x14ac:dyDescent="0.25">
      <c r="A361" s="4">
        <v>51059421900</v>
      </c>
      <c r="B361" s="7" t="s">
        <v>340</v>
      </c>
      <c r="C361" s="29">
        <f t="array" ref="C361">SUMPRODUCT($D$9:$D$12, TRANSPOSE(O361:R361))</f>
        <v>50.276576504810535</v>
      </c>
      <c r="E361" s="16">
        <v>16.03</v>
      </c>
      <c r="F361" s="16">
        <v>22.26</v>
      </c>
      <c r="G361" s="16">
        <v>0.28999999999999998</v>
      </c>
      <c r="H361" s="16">
        <v>26.29</v>
      </c>
      <c r="J361" s="15">
        <f t="shared" si="42"/>
        <v>-0.7730129206513654</v>
      </c>
      <c r="K361" s="15">
        <f t="shared" si="43"/>
        <v>0.14355634483438853</v>
      </c>
      <c r="L361" s="15">
        <f t="shared" si="44"/>
        <v>-0.69610990380603321</v>
      </c>
      <c r="M361" s="15">
        <f t="shared" si="45"/>
        <v>2.3677256322763913</v>
      </c>
      <c r="O361" s="15">
        <f t="shared" si="46"/>
        <v>21.975736700101727</v>
      </c>
      <c r="P361" s="15">
        <f t="shared" si="47"/>
        <v>55.707459236973989</v>
      </c>
      <c r="Q361" s="15">
        <f t="shared" si="48"/>
        <v>24.31800023451261</v>
      </c>
      <c r="R361" s="15">
        <f t="shared" si="49"/>
        <v>99.105109847653821</v>
      </c>
    </row>
    <row r="362" spans="1:18" x14ac:dyDescent="0.25">
      <c r="A362" s="4">
        <v>51059422000</v>
      </c>
      <c r="B362" s="7" t="s">
        <v>341</v>
      </c>
      <c r="C362" s="29">
        <f t="array" ref="C362">SUMPRODUCT($D$9:$D$12, TRANSPOSE(O362:R362))</f>
        <v>44.96935779698164</v>
      </c>
      <c r="E362" s="16">
        <v>17.7</v>
      </c>
      <c r="F362" s="16">
        <v>25.11</v>
      </c>
      <c r="G362" s="16">
        <v>2.39</v>
      </c>
      <c r="H362" s="16">
        <v>4.12</v>
      </c>
      <c r="J362" s="15">
        <f t="shared" si="42"/>
        <v>-0.62485746182434343</v>
      </c>
      <c r="K362" s="15">
        <f t="shared" si="43"/>
        <v>0.41063078369943884</v>
      </c>
      <c r="L362" s="15">
        <f t="shared" si="44"/>
        <v>0.31020989096751139</v>
      </c>
      <c r="M362" s="15">
        <f t="shared" si="45"/>
        <v>-0.66941835277038386</v>
      </c>
      <c r="O362" s="15">
        <f t="shared" si="46"/>
        <v>26.603230659791077</v>
      </c>
      <c r="P362" s="15">
        <f t="shared" si="47"/>
        <v>65.932835619153508</v>
      </c>
      <c r="Q362" s="15">
        <f t="shared" si="48"/>
        <v>62.179932530262263</v>
      </c>
      <c r="R362" s="15">
        <f t="shared" si="49"/>
        <v>25.161432378719727</v>
      </c>
    </row>
    <row r="363" spans="1:18" x14ac:dyDescent="0.25">
      <c r="A363" s="4">
        <v>51059422101</v>
      </c>
      <c r="B363" s="7" t="s">
        <v>342</v>
      </c>
      <c r="C363" s="29">
        <f t="array" ref="C363">SUMPRODUCT($D$9:$D$12, TRANSPOSE(O363:R363))</f>
        <v>53.969455761159594</v>
      </c>
      <c r="E363" s="16">
        <v>24.33</v>
      </c>
      <c r="F363" s="16">
        <v>28.32</v>
      </c>
      <c r="G363" s="16">
        <v>0.55000000000000004</v>
      </c>
      <c r="H363" s="16">
        <v>11.39</v>
      </c>
      <c r="J363" s="15">
        <f t="shared" si="42"/>
        <v>-3.6671418696705205E-2</v>
      </c>
      <c r="K363" s="15">
        <f t="shared" si="43"/>
        <v>0.71144094115796952</v>
      </c>
      <c r="L363" s="15">
        <f t="shared" si="44"/>
        <v>-0.57151792921502287</v>
      </c>
      <c r="M363" s="15">
        <f t="shared" si="45"/>
        <v>0.32652376591658311</v>
      </c>
      <c r="O363" s="15">
        <f t="shared" si="46"/>
        <v>48.537349894228043</v>
      </c>
      <c r="P363" s="15">
        <f t="shared" si="47"/>
        <v>76.159448191680255</v>
      </c>
      <c r="Q363" s="15">
        <f t="shared" si="48"/>
        <v>28.382430517025988</v>
      </c>
      <c r="R363" s="15">
        <f t="shared" si="49"/>
        <v>62.798594441704111</v>
      </c>
    </row>
    <row r="364" spans="1:18" x14ac:dyDescent="0.25">
      <c r="A364" s="4">
        <v>51059422102</v>
      </c>
      <c r="B364" s="7" t="s">
        <v>343</v>
      </c>
      <c r="C364" s="29">
        <f t="array" ref="C364">SUMPRODUCT($D$9:$D$12, TRANSPOSE(O364:R364))</f>
        <v>43.63575332340298</v>
      </c>
      <c r="E364" s="16">
        <v>21.35</v>
      </c>
      <c r="F364" s="16">
        <v>20.52</v>
      </c>
      <c r="G364" s="16">
        <v>1.67</v>
      </c>
      <c r="H364" s="16">
        <v>6.88</v>
      </c>
      <c r="J364" s="15">
        <f t="shared" si="42"/>
        <v>-0.30104463265151071</v>
      </c>
      <c r="K364" s="15">
        <f t="shared" si="43"/>
        <v>-1.9499628367431975E-2</v>
      </c>
      <c r="L364" s="15">
        <f t="shared" si="44"/>
        <v>-3.4814038669132533E-2</v>
      </c>
      <c r="M364" s="15">
        <f t="shared" si="45"/>
        <v>-0.29131653054534556</v>
      </c>
      <c r="O364" s="15">
        <f t="shared" si="46"/>
        <v>38.169023014089234</v>
      </c>
      <c r="P364" s="15">
        <f t="shared" si="47"/>
        <v>49.222126675366916</v>
      </c>
      <c r="Q364" s="15">
        <f t="shared" si="48"/>
        <v>48.611401308936372</v>
      </c>
      <c r="R364" s="15">
        <f t="shared" si="49"/>
        <v>38.540462295219406</v>
      </c>
    </row>
    <row r="365" spans="1:18" x14ac:dyDescent="0.25">
      <c r="A365" s="4">
        <v>51059422201</v>
      </c>
      <c r="B365" s="7" t="s">
        <v>344</v>
      </c>
      <c r="C365" s="29">
        <f t="array" ref="C365">SUMPRODUCT($D$9:$D$12, TRANSPOSE(O365:R365))</f>
        <v>49.152215998183273</v>
      </c>
      <c r="E365" s="16">
        <v>12.31</v>
      </c>
      <c r="F365" s="16">
        <v>33.799999999999997</v>
      </c>
      <c r="G365" s="16">
        <v>2.4900000000000002</v>
      </c>
      <c r="H365" s="16">
        <v>5.21</v>
      </c>
      <c r="J365" s="15">
        <f t="shared" si="42"/>
        <v>-1.1030358588768276</v>
      </c>
      <c r="K365" s="15">
        <f t="shared" si="43"/>
        <v>1.2249735464142768</v>
      </c>
      <c r="L365" s="15">
        <f t="shared" si="44"/>
        <v>0.35812988119482309</v>
      </c>
      <c r="M365" s="15">
        <f t="shared" si="45"/>
        <v>-0.5200955316742637</v>
      </c>
      <c r="O365" s="15">
        <f t="shared" si="46"/>
        <v>13.500579656777386</v>
      </c>
      <c r="P365" s="15">
        <f t="shared" si="47"/>
        <v>88.970740612540382</v>
      </c>
      <c r="Q365" s="15">
        <f t="shared" si="48"/>
        <v>63.987694093344608</v>
      </c>
      <c r="R365" s="15">
        <f t="shared" si="49"/>
        <v>30.149849630070726</v>
      </c>
    </row>
    <row r="366" spans="1:18" x14ac:dyDescent="0.25">
      <c r="A366" s="4">
        <v>51059422202</v>
      </c>
      <c r="B366" s="7" t="s">
        <v>345</v>
      </c>
      <c r="C366" s="29">
        <f t="array" ref="C366">SUMPRODUCT($D$9:$D$12, TRANSPOSE(O366:R366))</f>
        <v>54.086162729425773</v>
      </c>
      <c r="E366" s="16">
        <v>16.600000000000001</v>
      </c>
      <c r="F366" s="16">
        <v>38.270000000000003</v>
      </c>
      <c r="G366" s="16">
        <v>0.93</v>
      </c>
      <c r="H366" s="16">
        <v>11.43</v>
      </c>
      <c r="J366" s="15">
        <f t="shared" si="42"/>
        <v>-0.72244488979423804</v>
      </c>
      <c r="K366" s="15">
        <f t="shared" si="43"/>
        <v>1.6438587189499883</v>
      </c>
      <c r="L366" s="15">
        <f t="shared" si="44"/>
        <v>-0.38942196635123866</v>
      </c>
      <c r="M366" s="15">
        <f t="shared" si="45"/>
        <v>0.33200350247056909</v>
      </c>
      <c r="O366" s="15">
        <f t="shared" si="46"/>
        <v>23.501049819827575</v>
      </c>
      <c r="P366" s="15">
        <f t="shared" si="47"/>
        <v>94.989730553738966</v>
      </c>
      <c r="Q366" s="15">
        <f t="shared" si="48"/>
        <v>34.848201258544435</v>
      </c>
      <c r="R366" s="15">
        <f t="shared" si="49"/>
        <v>63.005669285592127</v>
      </c>
    </row>
    <row r="367" spans="1:18" x14ac:dyDescent="0.25">
      <c r="A367" s="4">
        <v>51059422301</v>
      </c>
      <c r="B367" s="7" t="s">
        <v>346</v>
      </c>
      <c r="C367" s="29">
        <f t="array" ref="C367">SUMPRODUCT($D$9:$D$12, TRANSPOSE(O367:R367))</f>
        <v>50.953150622375517</v>
      </c>
      <c r="E367" s="16">
        <v>13.5</v>
      </c>
      <c r="F367" s="16">
        <v>30.86</v>
      </c>
      <c r="G367" s="16">
        <v>1.36</v>
      </c>
      <c r="H367" s="16">
        <v>11.29</v>
      </c>
      <c r="J367" s="15">
        <f t="shared" si="42"/>
        <v>-0.9974640049821234</v>
      </c>
      <c r="K367" s="15">
        <f t="shared" si="43"/>
        <v>0.94946517790085649</v>
      </c>
      <c r="L367" s="15">
        <f t="shared" si="44"/>
        <v>-0.18336600837379854</v>
      </c>
      <c r="M367" s="15">
        <f t="shared" si="45"/>
        <v>0.3128244245316178</v>
      </c>
      <c r="O367" s="15">
        <f t="shared" si="46"/>
        <v>15.926966857209429</v>
      </c>
      <c r="P367" s="15">
        <f t="shared" si="47"/>
        <v>82.880796277615659</v>
      </c>
      <c r="Q367" s="15">
        <f t="shared" si="48"/>
        <v>42.725542251775373</v>
      </c>
      <c r="R367" s="15">
        <f t="shared" si="49"/>
        <v>62.279297102901609</v>
      </c>
    </row>
    <row r="368" spans="1:18" x14ac:dyDescent="0.25">
      <c r="A368" s="4">
        <v>51059422302</v>
      </c>
      <c r="B368" s="7" t="s">
        <v>347</v>
      </c>
      <c r="C368" s="29">
        <f t="array" ref="C368">SUMPRODUCT($D$9:$D$12, TRANSPOSE(O368:R368))</f>
        <v>54.461093414468706</v>
      </c>
      <c r="E368" s="16">
        <v>12.99</v>
      </c>
      <c r="F368" s="16">
        <v>35.17</v>
      </c>
      <c r="G368" s="16">
        <v>2.54</v>
      </c>
      <c r="H368" s="16">
        <v>8.44</v>
      </c>
      <c r="J368" s="15">
        <f t="shared" si="42"/>
        <v>-1.042709085222711</v>
      </c>
      <c r="K368" s="15">
        <f t="shared" si="43"/>
        <v>1.3533566977283542</v>
      </c>
      <c r="L368" s="15">
        <f t="shared" si="44"/>
        <v>0.38208987630847885</v>
      </c>
      <c r="M368" s="15">
        <f t="shared" si="45"/>
        <v>-7.7606804939889154E-2</v>
      </c>
      <c r="O368" s="15">
        <f t="shared" si="46"/>
        <v>14.854152441195442</v>
      </c>
      <c r="P368" s="15">
        <f t="shared" si="47"/>
        <v>91.202914794931317</v>
      </c>
      <c r="Q368" s="15">
        <f t="shared" si="48"/>
        <v>64.88026496420386</v>
      </c>
      <c r="R368" s="15">
        <f t="shared" si="49"/>
        <v>46.907041457544224</v>
      </c>
    </row>
    <row r="369" spans="1:18" x14ac:dyDescent="0.25">
      <c r="A369" s="4">
        <v>51059422401</v>
      </c>
      <c r="B369" s="7" t="s">
        <v>348</v>
      </c>
      <c r="C369" s="29">
        <f t="array" ref="C369">SUMPRODUCT($D$9:$D$12, TRANSPOSE(O369:R369))</f>
        <v>55.168992528388095</v>
      </c>
      <c r="E369" s="16">
        <v>12.99</v>
      </c>
      <c r="F369" s="16">
        <v>32.380000000000003</v>
      </c>
      <c r="G369" s="16">
        <v>0.46</v>
      </c>
      <c r="H369" s="16">
        <v>19.579999999999998</v>
      </c>
      <c r="J369" s="15">
        <f t="shared" si="42"/>
        <v>-1.042709085222711</v>
      </c>
      <c r="K369" s="15">
        <f t="shared" si="43"/>
        <v>1.0919048786288839</v>
      </c>
      <c r="L369" s="15">
        <f t="shared" si="44"/>
        <v>-0.61464592041960342</v>
      </c>
      <c r="M369" s="15">
        <f t="shared" si="45"/>
        <v>1.4484998253452293</v>
      </c>
      <c r="O369" s="15">
        <f t="shared" si="46"/>
        <v>14.854152441195442</v>
      </c>
      <c r="P369" s="15">
        <f t="shared" si="47"/>
        <v>86.25625434338167</v>
      </c>
      <c r="Q369" s="15">
        <f t="shared" si="48"/>
        <v>26.939429068682397</v>
      </c>
      <c r="R369" s="15">
        <f t="shared" si="49"/>
        <v>92.626134260292872</v>
      </c>
    </row>
    <row r="370" spans="1:18" x14ac:dyDescent="0.25">
      <c r="A370" s="4">
        <v>51059422402</v>
      </c>
      <c r="B370" s="7" t="s">
        <v>349</v>
      </c>
      <c r="C370" s="29">
        <f t="array" ref="C370">SUMPRODUCT($D$9:$D$12, TRANSPOSE(O370:R370))</f>
        <v>64.59538916373036</v>
      </c>
      <c r="E370" s="16">
        <v>11.17</v>
      </c>
      <c r="F370" s="16">
        <v>36.270000000000003</v>
      </c>
      <c r="G370" s="16">
        <v>4.82</v>
      </c>
      <c r="H370" s="16">
        <v>11.09</v>
      </c>
      <c r="J370" s="15">
        <f t="shared" si="42"/>
        <v>-1.2041719205910824</v>
      </c>
      <c r="K370" s="15">
        <f t="shared" si="43"/>
        <v>1.4564380600973212</v>
      </c>
      <c r="L370" s="15">
        <f t="shared" si="44"/>
        <v>1.4746656534911844</v>
      </c>
      <c r="M370" s="15">
        <f t="shared" si="45"/>
        <v>0.28542574176168756</v>
      </c>
      <c r="O370" s="15">
        <f t="shared" si="46"/>
        <v>11.426156825764147</v>
      </c>
      <c r="P370" s="15">
        <f t="shared" si="47"/>
        <v>92.736421968312484</v>
      </c>
      <c r="Q370" s="15">
        <f t="shared" si="48"/>
        <v>92.98487727737627</v>
      </c>
      <c r="R370" s="15">
        <f t="shared" si="49"/>
        <v>61.234100583468567</v>
      </c>
    </row>
    <row r="371" spans="1:18" x14ac:dyDescent="0.25">
      <c r="A371" s="4">
        <v>51059422403</v>
      </c>
      <c r="B371" s="7" t="s">
        <v>350</v>
      </c>
      <c r="C371" s="29">
        <f t="array" ref="C371">SUMPRODUCT($D$9:$D$12, TRANSPOSE(O371:R371))</f>
        <v>47.799626327196144</v>
      </c>
      <c r="E371" s="16">
        <v>12.24</v>
      </c>
      <c r="F371" s="16">
        <v>34.26</v>
      </c>
      <c r="G371" s="16">
        <v>2.0099999999999998</v>
      </c>
      <c r="H371" s="16">
        <v>5.79</v>
      </c>
      <c r="J371" s="15">
        <f t="shared" si="42"/>
        <v>-1.1092459679294573</v>
      </c>
      <c r="K371" s="15">
        <f t="shared" si="43"/>
        <v>1.2680802979503905</v>
      </c>
      <c r="L371" s="15">
        <f t="shared" si="44"/>
        <v>0.12811392810372699</v>
      </c>
      <c r="M371" s="15">
        <f t="shared" si="45"/>
        <v>-0.44063935164146578</v>
      </c>
      <c r="O371" s="15">
        <f t="shared" si="46"/>
        <v>13.366204359866671</v>
      </c>
      <c r="P371" s="15">
        <f t="shared" si="47"/>
        <v>89.761536170425842</v>
      </c>
      <c r="Q371" s="15">
        <f t="shared" si="48"/>
        <v>55.097059307649879</v>
      </c>
      <c r="R371" s="15">
        <f t="shared" si="49"/>
        <v>32.973705470842198</v>
      </c>
    </row>
    <row r="372" spans="1:18" x14ac:dyDescent="0.25">
      <c r="A372" s="4">
        <v>51059430101</v>
      </c>
      <c r="B372" s="7" t="s">
        <v>351</v>
      </c>
      <c r="C372" s="29">
        <f t="array" ref="C372">SUMPRODUCT($D$9:$D$12, TRANSPOSE(O372:R372))</f>
        <v>51.419518445104082</v>
      </c>
      <c r="E372" s="16">
        <v>9.23</v>
      </c>
      <c r="F372" s="16">
        <v>35.65</v>
      </c>
      <c r="G372" s="16">
        <v>3.36</v>
      </c>
      <c r="H372" s="16">
        <v>4.59</v>
      </c>
      <c r="J372" s="15">
        <f t="shared" si="42"/>
        <v>-1.376280657192533</v>
      </c>
      <c r="K372" s="15">
        <f t="shared" si="43"/>
        <v>1.3983376558529941</v>
      </c>
      <c r="L372" s="15">
        <f t="shared" si="44"/>
        <v>0.77503379617243429</v>
      </c>
      <c r="M372" s="15">
        <f t="shared" si="45"/>
        <v>-0.60503144826104771</v>
      </c>
      <c r="O372" s="15">
        <f t="shared" si="46"/>
        <v>8.4367379515448313</v>
      </c>
      <c r="P372" s="15">
        <f t="shared" si="47"/>
        <v>91.899415245154032</v>
      </c>
      <c r="Q372" s="15">
        <f t="shared" si="48"/>
        <v>78.084015520121312</v>
      </c>
      <c r="R372" s="15">
        <f t="shared" si="49"/>
        <v>27.257905063596144</v>
      </c>
    </row>
    <row r="373" spans="1:18" x14ac:dyDescent="0.25">
      <c r="A373" s="4">
        <v>51059430102</v>
      </c>
      <c r="B373" s="7" t="s">
        <v>352</v>
      </c>
      <c r="C373" s="29">
        <f t="array" ref="C373">SUMPRODUCT($D$9:$D$12, TRANSPOSE(O373:R373))</f>
        <v>45.591166277066634</v>
      </c>
      <c r="E373" s="16">
        <v>15.79</v>
      </c>
      <c r="F373" s="16">
        <v>32.64</v>
      </c>
      <c r="G373" s="16">
        <v>2.04</v>
      </c>
      <c r="H373" s="16">
        <v>2.48</v>
      </c>
      <c r="J373" s="15">
        <f t="shared" si="42"/>
        <v>-0.79430472311752442</v>
      </c>
      <c r="K373" s="15">
        <f t="shared" si="43"/>
        <v>1.1162695642797302</v>
      </c>
      <c r="L373" s="15">
        <f t="shared" si="44"/>
        <v>0.14248992517192061</v>
      </c>
      <c r="M373" s="15">
        <f t="shared" si="45"/>
        <v>-0.89408755148381236</v>
      </c>
      <c r="O373" s="15">
        <f t="shared" si="46"/>
        <v>21.350902754676639</v>
      </c>
      <c r="P373" s="15">
        <f t="shared" si="47"/>
        <v>86.784661727830823</v>
      </c>
      <c r="Q373" s="15">
        <f t="shared" si="48"/>
        <v>55.665348163849885</v>
      </c>
      <c r="R373" s="15">
        <f t="shared" si="49"/>
        <v>18.563752461909182</v>
      </c>
    </row>
    <row r="374" spans="1:18" x14ac:dyDescent="0.25">
      <c r="A374" s="4">
        <v>51059430201</v>
      </c>
      <c r="B374" s="7" t="s">
        <v>353</v>
      </c>
      <c r="C374" s="29">
        <f t="array" ref="C374">SUMPRODUCT($D$9:$D$12, TRANSPOSE(O374:R374))</f>
        <v>62.036148308388761</v>
      </c>
      <c r="E374" s="16">
        <v>6.87</v>
      </c>
      <c r="F374" s="16">
        <v>38.270000000000003</v>
      </c>
      <c r="G374" s="16">
        <v>3.25</v>
      </c>
      <c r="H374" s="16">
        <v>13.05</v>
      </c>
      <c r="J374" s="15">
        <f t="shared" si="42"/>
        <v>-1.5856500481097617</v>
      </c>
      <c r="K374" s="15">
        <f t="shared" si="43"/>
        <v>1.6438587189499883</v>
      </c>
      <c r="L374" s="15">
        <f t="shared" si="44"/>
        <v>0.72232180692239156</v>
      </c>
      <c r="M374" s="15">
        <f t="shared" si="45"/>
        <v>0.55393283290700479</v>
      </c>
      <c r="O374" s="15">
        <f t="shared" si="46"/>
        <v>5.640935817280238</v>
      </c>
      <c r="P374" s="15">
        <f t="shared" si="47"/>
        <v>94.989730553738966</v>
      </c>
      <c r="Q374" s="15">
        <f t="shared" si="48"/>
        <v>76.495167565791007</v>
      </c>
      <c r="R374" s="15">
        <f t="shared" si="49"/>
        <v>71.018759296744832</v>
      </c>
    </row>
    <row r="375" spans="1:18" x14ac:dyDescent="0.25">
      <c r="A375" s="4">
        <v>51059430202</v>
      </c>
      <c r="B375" s="7" t="s">
        <v>354</v>
      </c>
      <c r="C375" s="29">
        <f t="array" ref="C375">SUMPRODUCT($D$9:$D$12, TRANSPOSE(O375:R375))</f>
        <v>57.763570172910086</v>
      </c>
      <c r="E375" s="16">
        <v>8.56</v>
      </c>
      <c r="F375" s="16">
        <v>35.51</v>
      </c>
      <c r="G375" s="16">
        <v>3.1</v>
      </c>
      <c r="H375" s="16">
        <v>10.4</v>
      </c>
      <c r="J375" s="15">
        <f t="shared" si="42"/>
        <v>-1.43572027241056</v>
      </c>
      <c r="K375" s="15">
        <f t="shared" si="43"/>
        <v>1.3852182097333072</v>
      </c>
      <c r="L375" s="15">
        <f t="shared" si="44"/>
        <v>0.65044182158142405</v>
      </c>
      <c r="M375" s="15">
        <f t="shared" si="45"/>
        <v>0.19090028620542804</v>
      </c>
      <c r="O375" s="15">
        <f t="shared" si="46"/>
        <v>7.5540977144869332</v>
      </c>
      <c r="P375" s="15">
        <f t="shared" si="47"/>
        <v>91.700712288011971</v>
      </c>
      <c r="Q375" s="15">
        <f t="shared" si="48"/>
        <v>74.229656486013113</v>
      </c>
      <c r="R375" s="15">
        <f t="shared" si="49"/>
        <v>57.569814203128345</v>
      </c>
    </row>
    <row r="376" spans="1:18" x14ac:dyDescent="0.25">
      <c r="A376" s="4">
        <v>51059430203</v>
      </c>
      <c r="B376" s="7" t="s">
        <v>355</v>
      </c>
      <c r="C376" s="29">
        <f t="array" ref="C376">SUMPRODUCT($D$9:$D$12, TRANSPOSE(O376:R376))</f>
        <v>59.725971389914406</v>
      </c>
      <c r="E376" s="16">
        <v>7.02</v>
      </c>
      <c r="F376" s="16">
        <v>34.19</v>
      </c>
      <c r="G376" s="16">
        <v>5.95</v>
      </c>
      <c r="H376" s="16">
        <v>8.2100000000000009</v>
      </c>
      <c r="J376" s="15">
        <f t="shared" si="42"/>
        <v>-1.5723426715684126</v>
      </c>
      <c r="K376" s="15">
        <f t="shared" si="43"/>
        <v>1.2615205748905469</v>
      </c>
      <c r="L376" s="15">
        <f t="shared" si="44"/>
        <v>2.0161615430598063</v>
      </c>
      <c r="M376" s="15">
        <f t="shared" si="45"/>
        <v>-0.10911529012530884</v>
      </c>
      <c r="O376" s="15">
        <f t="shared" si="46"/>
        <v>5.7935550931241773</v>
      </c>
      <c r="P376" s="15">
        <f t="shared" si="47"/>
        <v>89.643932406441806</v>
      </c>
      <c r="Q376" s="15">
        <f t="shared" si="48"/>
        <v>97.8108456833086</v>
      </c>
      <c r="R376" s="15">
        <f t="shared" si="49"/>
        <v>45.655552376783007</v>
      </c>
    </row>
    <row r="377" spans="1:18" x14ac:dyDescent="0.25">
      <c r="A377" s="4">
        <v>51059430400</v>
      </c>
      <c r="B377" s="7" t="s">
        <v>356</v>
      </c>
      <c r="C377" s="29">
        <f t="array" ref="C377">SUMPRODUCT($D$9:$D$12, TRANSPOSE(O377:R377))</f>
        <v>48.297579672043888</v>
      </c>
      <c r="E377" s="16">
        <v>13.67</v>
      </c>
      <c r="F377" s="16">
        <v>27.79</v>
      </c>
      <c r="G377" s="16">
        <v>2.6</v>
      </c>
      <c r="H377" s="16">
        <v>6.46</v>
      </c>
      <c r="J377" s="15">
        <f t="shared" si="42"/>
        <v>-0.98238231156859424</v>
      </c>
      <c r="K377" s="15">
        <f t="shared" si="43"/>
        <v>0.66177446656201266</v>
      </c>
      <c r="L377" s="15">
        <f t="shared" si="44"/>
        <v>0.41084187044486586</v>
      </c>
      <c r="M377" s="15">
        <f t="shared" si="45"/>
        <v>-0.34885376436219923</v>
      </c>
      <c r="O377" s="15">
        <f t="shared" si="46"/>
        <v>16.295576860932069</v>
      </c>
      <c r="P377" s="15">
        <f t="shared" si="47"/>
        <v>74.594211384738344</v>
      </c>
      <c r="Q377" s="15">
        <f t="shared" si="48"/>
        <v>65.940575554789689</v>
      </c>
      <c r="R377" s="15">
        <f t="shared" si="49"/>
        <v>36.359954887715439</v>
      </c>
    </row>
    <row r="378" spans="1:18" x14ac:dyDescent="0.25">
      <c r="A378" s="4">
        <v>51059430500</v>
      </c>
      <c r="B378" s="7" t="s">
        <v>357</v>
      </c>
      <c r="C378" s="29">
        <f t="array" ref="C378">SUMPRODUCT($D$9:$D$12, TRANSPOSE(O378:R378))</f>
        <v>36.336847768696792</v>
      </c>
      <c r="E378" s="16">
        <v>15.36</v>
      </c>
      <c r="F378" s="16">
        <v>28.14</v>
      </c>
      <c r="G378" s="16">
        <v>0.53</v>
      </c>
      <c r="H378" s="16">
        <v>3.22</v>
      </c>
      <c r="J378" s="15">
        <f t="shared" si="42"/>
        <v>-0.83245253586939227</v>
      </c>
      <c r="K378" s="15">
        <f t="shared" si="43"/>
        <v>0.69457308186122946</v>
      </c>
      <c r="L378" s="15">
        <f t="shared" si="44"/>
        <v>-0.58110192726048526</v>
      </c>
      <c r="M378" s="15">
        <f t="shared" si="45"/>
        <v>-0.79271242523507024</v>
      </c>
      <c r="O378" s="15">
        <f t="shared" si="46"/>
        <v>20.25767793472393</v>
      </c>
      <c r="P378" s="15">
        <f t="shared" si="47"/>
        <v>75.633855678916987</v>
      </c>
      <c r="Q378" s="15">
        <f t="shared" si="48"/>
        <v>28.058587990804202</v>
      </c>
      <c r="R378" s="15">
        <f t="shared" si="49"/>
        <v>21.397269470342042</v>
      </c>
    </row>
    <row r="379" spans="1:18" x14ac:dyDescent="0.25">
      <c r="A379" s="4">
        <v>51059430600</v>
      </c>
      <c r="B379" s="7" t="s">
        <v>358</v>
      </c>
      <c r="C379" s="29">
        <f t="array" ref="C379">SUMPRODUCT($D$9:$D$12, TRANSPOSE(O379:R379))</f>
        <v>34.937702497421498</v>
      </c>
      <c r="E379" s="16">
        <v>23.17</v>
      </c>
      <c r="F379" s="16">
        <v>16.64</v>
      </c>
      <c r="G379" s="16">
        <v>0.72</v>
      </c>
      <c r="H379" s="16">
        <v>4.97</v>
      </c>
      <c r="J379" s="15">
        <f t="shared" si="42"/>
        <v>-0.13958179728313938</v>
      </c>
      <c r="K379" s="15">
        <f t="shared" si="43"/>
        <v>-0.38309570654160591</v>
      </c>
      <c r="L379" s="15">
        <f t="shared" si="44"/>
        <v>-0.49005394582859313</v>
      </c>
      <c r="M379" s="15">
        <f t="shared" si="45"/>
        <v>-0.55297395099818003</v>
      </c>
      <c r="O379" s="15">
        <f t="shared" si="46"/>
        <v>44.44952117371286</v>
      </c>
      <c r="P379" s="15">
        <f t="shared" si="47"/>
        <v>35.082440146619653</v>
      </c>
      <c r="Q379" s="15">
        <f t="shared" si="48"/>
        <v>31.204786296816835</v>
      </c>
      <c r="R379" s="15">
        <f t="shared" si="49"/>
        <v>29.014062372536635</v>
      </c>
    </row>
    <row r="380" spans="1:18" x14ac:dyDescent="0.25">
      <c r="A380" s="4">
        <v>51059430700</v>
      </c>
      <c r="B380" s="7" t="s">
        <v>359</v>
      </c>
      <c r="C380" s="29">
        <f t="array" ref="C380">SUMPRODUCT($D$9:$D$12, TRANSPOSE(O380:R380))</f>
        <v>47.059623347043043</v>
      </c>
      <c r="E380" s="16">
        <v>21.74</v>
      </c>
      <c r="F380" s="16">
        <v>26.23</v>
      </c>
      <c r="G380" s="16">
        <v>1.65</v>
      </c>
      <c r="H380" s="16">
        <v>5.35</v>
      </c>
      <c r="J380" s="15">
        <f t="shared" si="42"/>
        <v>-0.26644545364400285</v>
      </c>
      <c r="K380" s="15">
        <f t="shared" si="43"/>
        <v>0.51558635265693242</v>
      </c>
      <c r="L380" s="15">
        <f t="shared" si="44"/>
        <v>-4.4398036714594871E-2</v>
      </c>
      <c r="M380" s="15">
        <f t="shared" si="45"/>
        <v>-0.50091645373531246</v>
      </c>
      <c r="O380" s="15">
        <f t="shared" si="46"/>
        <v>39.494808150990742</v>
      </c>
      <c r="P380" s="15">
        <f t="shared" si="47"/>
        <v>69.692832798083117</v>
      </c>
      <c r="Q380" s="15">
        <f t="shared" si="48"/>
        <v>48.22935632911117</v>
      </c>
      <c r="R380" s="15">
        <f t="shared" si="49"/>
        <v>30.821496109987166</v>
      </c>
    </row>
    <row r="381" spans="1:18" x14ac:dyDescent="0.25">
      <c r="A381" s="4">
        <v>51059430801</v>
      </c>
      <c r="B381" s="7" t="s">
        <v>360</v>
      </c>
      <c r="C381" s="29">
        <f t="array" ref="C381">SUMPRODUCT($D$9:$D$12, TRANSPOSE(O381:R381))</f>
        <v>42.368439248141406</v>
      </c>
      <c r="E381" s="16">
        <v>13.34</v>
      </c>
      <c r="F381" s="16">
        <v>28.23</v>
      </c>
      <c r="G381" s="16">
        <v>1.8</v>
      </c>
      <c r="H381" s="16">
        <v>4.51</v>
      </c>
      <c r="J381" s="15">
        <f t="shared" si="42"/>
        <v>-1.0116585399595626</v>
      </c>
      <c r="K381" s="15">
        <f t="shared" si="43"/>
        <v>0.70300701150959954</v>
      </c>
      <c r="L381" s="15">
        <f t="shared" si="44"/>
        <v>2.7481948626372665E-2</v>
      </c>
      <c r="M381" s="15">
        <f t="shared" si="45"/>
        <v>-0.61599092136901978</v>
      </c>
      <c r="O381" s="15">
        <f t="shared" si="46"/>
        <v>15.585067271740073</v>
      </c>
      <c r="P381" s="15">
        <f t="shared" si="47"/>
        <v>75.897431002574578</v>
      </c>
      <c r="Q381" s="15">
        <f t="shared" si="48"/>
        <v>51.096233134035309</v>
      </c>
      <c r="R381" s="15">
        <f t="shared" si="49"/>
        <v>26.89502558421567</v>
      </c>
    </row>
    <row r="382" spans="1:18" x14ac:dyDescent="0.25">
      <c r="A382" s="4">
        <v>51059430802</v>
      </c>
      <c r="B382" s="7" t="s">
        <v>361</v>
      </c>
      <c r="C382" s="29">
        <f t="array" ref="C382">SUMPRODUCT($D$9:$D$12, TRANSPOSE(O382:R382))</f>
        <v>45.647745214998444</v>
      </c>
      <c r="E382" s="16">
        <v>13</v>
      </c>
      <c r="F382" s="16">
        <v>28.39</v>
      </c>
      <c r="G382" s="16">
        <v>2.82</v>
      </c>
      <c r="H382" s="16">
        <v>3.28</v>
      </c>
      <c r="J382" s="15">
        <f t="shared" si="42"/>
        <v>-1.0418219267866209</v>
      </c>
      <c r="K382" s="15">
        <f t="shared" si="43"/>
        <v>0.71800066421781283</v>
      </c>
      <c r="L382" s="15">
        <f t="shared" si="44"/>
        <v>0.51626584894495131</v>
      </c>
      <c r="M382" s="15">
        <f t="shared" si="45"/>
        <v>-0.7844928204040913</v>
      </c>
      <c r="O382" s="15">
        <f t="shared" si="46"/>
        <v>14.874712314342062</v>
      </c>
      <c r="P382" s="15">
        <f t="shared" si="47"/>
        <v>76.362156136653851</v>
      </c>
      <c r="Q382" s="15">
        <f t="shared" si="48"/>
        <v>69.716562755114197</v>
      </c>
      <c r="R382" s="15">
        <f t="shared" si="49"/>
        <v>21.637549653883678</v>
      </c>
    </row>
    <row r="383" spans="1:18" x14ac:dyDescent="0.25">
      <c r="A383" s="4">
        <v>51059430901</v>
      </c>
      <c r="B383" s="7" t="s">
        <v>362</v>
      </c>
      <c r="C383" s="29">
        <f t="array" ref="C383">SUMPRODUCT($D$9:$D$12, TRANSPOSE(O383:R383))</f>
        <v>50.916704583107816</v>
      </c>
      <c r="E383" s="16">
        <v>14.07</v>
      </c>
      <c r="F383" s="16">
        <v>35.74</v>
      </c>
      <c r="G383" s="16">
        <v>2.63</v>
      </c>
      <c r="H383" s="16">
        <v>4.75</v>
      </c>
      <c r="J383" s="15">
        <f t="shared" si="42"/>
        <v>-0.94689597412499604</v>
      </c>
      <c r="K383" s="15">
        <f t="shared" si="43"/>
        <v>1.4067715855013643</v>
      </c>
      <c r="L383" s="15">
        <f t="shared" si="44"/>
        <v>0.42521786751305923</v>
      </c>
      <c r="M383" s="15">
        <f t="shared" si="45"/>
        <v>-0.58311250204510334</v>
      </c>
      <c r="O383" s="15">
        <f t="shared" si="46"/>
        <v>17.18458947983207</v>
      </c>
      <c r="P383" s="15">
        <f t="shared" si="47"/>
        <v>92.02524345982718</v>
      </c>
      <c r="Q383" s="15">
        <f t="shared" si="48"/>
        <v>66.466106989001588</v>
      </c>
      <c r="R383" s="15">
        <f t="shared" si="49"/>
        <v>27.990878403770402</v>
      </c>
    </row>
    <row r="384" spans="1:18" x14ac:dyDescent="0.25">
      <c r="A384" s="4">
        <v>51059430902</v>
      </c>
      <c r="B384" s="7" t="s">
        <v>363</v>
      </c>
      <c r="C384" s="29">
        <f t="array" ref="C384">SUMPRODUCT($D$9:$D$12, TRANSPOSE(O384:R384))</f>
        <v>53.393915698506873</v>
      </c>
      <c r="E384" s="16">
        <v>10.95</v>
      </c>
      <c r="F384" s="16">
        <v>42.9</v>
      </c>
      <c r="G384" s="16">
        <v>2.83</v>
      </c>
      <c r="H384" s="16">
        <v>6.1</v>
      </c>
      <c r="J384" s="15">
        <f t="shared" si="42"/>
        <v>-1.2236894061850612</v>
      </c>
      <c r="K384" s="15">
        <f t="shared" si="43"/>
        <v>2.0777375441939121</v>
      </c>
      <c r="L384" s="15">
        <f t="shared" si="44"/>
        <v>0.52105784796768262</v>
      </c>
      <c r="M384" s="15">
        <f t="shared" si="45"/>
        <v>-0.39817139334807383</v>
      </c>
      <c r="O384" s="15">
        <f t="shared" si="46"/>
        <v>11.053470877540887</v>
      </c>
      <c r="P384" s="15">
        <f t="shared" si="47"/>
        <v>98.113323047283984</v>
      </c>
      <c r="Q384" s="15">
        <f t="shared" si="48"/>
        <v>69.883676310502338</v>
      </c>
      <c r="R384" s="15">
        <f t="shared" si="49"/>
        <v>34.525192558700283</v>
      </c>
    </row>
    <row r="385" spans="1:18" x14ac:dyDescent="0.25">
      <c r="A385" s="4">
        <v>51059431001</v>
      </c>
      <c r="B385" s="7" t="s">
        <v>364</v>
      </c>
      <c r="C385" s="29">
        <f t="array" ref="C385">SUMPRODUCT($D$9:$D$12, TRANSPOSE(O385:R385))</f>
        <v>50.104063096859413</v>
      </c>
      <c r="E385" s="16">
        <v>14.96</v>
      </c>
      <c r="F385" s="16">
        <v>34.86</v>
      </c>
      <c r="G385" s="16">
        <v>2.15</v>
      </c>
      <c r="H385" s="16">
        <v>5.73</v>
      </c>
      <c r="J385" s="15">
        <f t="shared" si="42"/>
        <v>-0.86793887331299024</v>
      </c>
      <c r="K385" s="15">
        <f t="shared" si="43"/>
        <v>1.3243064956061905</v>
      </c>
      <c r="L385" s="15">
        <f t="shared" si="44"/>
        <v>0.19520191442196336</v>
      </c>
      <c r="M385" s="15">
        <f t="shared" si="45"/>
        <v>-0.44885895647244478</v>
      </c>
      <c r="O385" s="15">
        <f t="shared" si="46"/>
        <v>19.271389834673187</v>
      </c>
      <c r="P385" s="15">
        <f t="shared" si="47"/>
        <v>90.72993629380305</v>
      </c>
      <c r="Q385" s="15">
        <f t="shared" si="48"/>
        <v>57.738255980111283</v>
      </c>
      <c r="R385" s="15">
        <f t="shared" si="49"/>
        <v>32.676670278850132</v>
      </c>
    </row>
    <row r="386" spans="1:18" x14ac:dyDescent="0.25">
      <c r="A386" s="4">
        <v>51059431002</v>
      </c>
      <c r="B386" s="7" t="s">
        <v>365</v>
      </c>
      <c r="C386" s="29">
        <f t="array" ref="C386">SUMPRODUCT($D$9:$D$12, TRANSPOSE(O386:R386))</f>
        <v>56.115968166989511</v>
      </c>
      <c r="E386" s="16">
        <v>21.15</v>
      </c>
      <c r="F386" s="16">
        <v>29.71</v>
      </c>
      <c r="G386" s="16">
        <v>2.39</v>
      </c>
      <c r="H386" s="16">
        <v>8.0500000000000007</v>
      </c>
      <c r="J386" s="15">
        <f t="shared" si="42"/>
        <v>-0.31878780137331003</v>
      </c>
      <c r="K386" s="15">
        <f t="shared" si="43"/>
        <v>0.84169829906057314</v>
      </c>
      <c r="L386" s="15">
        <f t="shared" si="44"/>
        <v>0.31020989096751139</v>
      </c>
      <c r="M386" s="15">
        <f t="shared" si="45"/>
        <v>-0.13103423634125311</v>
      </c>
      <c r="O386" s="15">
        <f t="shared" si="46"/>
        <v>37.494371457206285</v>
      </c>
      <c r="P386" s="15">
        <f t="shared" si="47"/>
        <v>80.002157470222627</v>
      </c>
      <c r="Q386" s="15">
        <f t="shared" si="48"/>
        <v>62.179932530262263</v>
      </c>
      <c r="R386" s="15">
        <f t="shared" si="49"/>
        <v>44.787411210266868</v>
      </c>
    </row>
    <row r="387" spans="1:18" x14ac:dyDescent="0.25">
      <c r="A387" s="4">
        <v>51059431300</v>
      </c>
      <c r="B387" s="7" t="s">
        <v>366</v>
      </c>
      <c r="C387" s="29">
        <f t="array" ref="C387">SUMPRODUCT($D$9:$D$12, TRANSPOSE(O387:R387))</f>
        <v>44.73698852380236</v>
      </c>
      <c r="E387" s="16">
        <v>10.44</v>
      </c>
      <c r="F387" s="16">
        <v>32.22</v>
      </c>
      <c r="G387" s="16">
        <v>1.2</v>
      </c>
      <c r="H387" s="16">
        <v>7.73</v>
      </c>
      <c r="J387" s="15">
        <f t="shared" si="42"/>
        <v>-1.2689344864256489</v>
      </c>
      <c r="K387" s="15">
        <f t="shared" si="43"/>
        <v>1.0769112259206701</v>
      </c>
      <c r="L387" s="15">
        <f t="shared" si="44"/>
        <v>-0.26003799273749728</v>
      </c>
      <c r="M387" s="15">
        <f t="shared" si="45"/>
        <v>-0.17487212877314165</v>
      </c>
      <c r="O387" s="15">
        <f t="shared" si="46"/>
        <v>10.223221555497373</v>
      </c>
      <c r="P387" s="15">
        <f t="shared" si="47"/>
        <v>85.924003629039802</v>
      </c>
      <c r="Q387" s="15">
        <f t="shared" si="48"/>
        <v>39.741723370361285</v>
      </c>
      <c r="R387" s="15">
        <f t="shared" si="49"/>
        <v>43.059005540310984</v>
      </c>
    </row>
    <row r="388" spans="1:18" x14ac:dyDescent="0.25">
      <c r="A388" s="4">
        <v>51059431400</v>
      </c>
      <c r="B388" s="7" t="s">
        <v>367</v>
      </c>
      <c r="C388" s="29">
        <f t="array" ref="C388">SUMPRODUCT($D$9:$D$12, TRANSPOSE(O388:R388))</f>
        <v>56.93850050538002</v>
      </c>
      <c r="E388" s="16">
        <v>12.79</v>
      </c>
      <c r="F388" s="16">
        <v>32.229999999999997</v>
      </c>
      <c r="G388" s="16">
        <v>2.3199999999999998</v>
      </c>
      <c r="H388" s="16">
        <v>12.11</v>
      </c>
      <c r="J388" s="15">
        <f t="shared" si="42"/>
        <v>-1.06045225394451</v>
      </c>
      <c r="K388" s="15">
        <f t="shared" si="43"/>
        <v>1.0778483292149332</v>
      </c>
      <c r="L388" s="15">
        <f t="shared" si="44"/>
        <v>0.27666589780839312</v>
      </c>
      <c r="M388" s="15">
        <f t="shared" si="45"/>
        <v>0.4251590238883321</v>
      </c>
      <c r="O388" s="15">
        <f t="shared" si="46"/>
        <v>14.446945028329077</v>
      </c>
      <c r="P388" s="15">
        <f t="shared" si="47"/>
        <v>85.944927618099115</v>
      </c>
      <c r="Q388" s="15">
        <f t="shared" si="48"/>
        <v>60.898167016562368</v>
      </c>
      <c r="R388" s="15">
        <f t="shared" si="49"/>
        <v>66.4639623585295</v>
      </c>
    </row>
    <row r="389" spans="1:18" x14ac:dyDescent="0.25">
      <c r="A389" s="4">
        <v>51059431500</v>
      </c>
      <c r="B389" s="7" t="s">
        <v>368</v>
      </c>
      <c r="C389" s="29">
        <f t="array" ref="C389">SUMPRODUCT($D$9:$D$12, TRANSPOSE(O389:R389))</f>
        <v>54.442967881711844</v>
      </c>
      <c r="E389" s="16">
        <v>10.71</v>
      </c>
      <c r="F389" s="16">
        <v>34.67</v>
      </c>
      <c r="G389" s="16">
        <v>3.32</v>
      </c>
      <c r="H389" s="16">
        <v>7</v>
      </c>
      <c r="J389" s="15">
        <f t="shared" si="42"/>
        <v>-1.24498120865122</v>
      </c>
      <c r="K389" s="15">
        <f t="shared" si="43"/>
        <v>1.3065015330151875</v>
      </c>
      <c r="L389" s="15">
        <f t="shared" si="44"/>
        <v>0.75586580008150961</v>
      </c>
      <c r="M389" s="15">
        <f t="shared" si="45"/>
        <v>-0.27487732088338734</v>
      </c>
      <c r="O389" s="15">
        <f t="shared" si="46"/>
        <v>10.656932885607667</v>
      </c>
      <c r="P389" s="15">
        <f t="shared" si="47"/>
        <v>90.430897098085623</v>
      </c>
      <c r="Q389" s="15">
        <f t="shared" si="48"/>
        <v>77.51351696603227</v>
      </c>
      <c r="R389" s="15">
        <f t="shared" si="49"/>
        <v>39.170524577121832</v>
      </c>
    </row>
    <row r="390" spans="1:18" x14ac:dyDescent="0.25">
      <c r="A390" s="4">
        <v>51059431600</v>
      </c>
      <c r="B390" s="7" t="s">
        <v>369</v>
      </c>
      <c r="C390" s="29">
        <f t="array" ref="C390">SUMPRODUCT($D$9:$D$12, TRANSPOSE(O390:R390))</f>
        <v>52.881522310792668</v>
      </c>
      <c r="E390" s="16">
        <v>19.510000000000002</v>
      </c>
      <c r="F390" s="16">
        <v>28.94</v>
      </c>
      <c r="G390" s="16">
        <v>3.58</v>
      </c>
      <c r="H390" s="16">
        <v>2.97</v>
      </c>
      <c r="J390" s="15">
        <f t="shared" si="42"/>
        <v>-0.4642817848920619</v>
      </c>
      <c r="K390" s="15">
        <f t="shared" si="43"/>
        <v>0.76954134540229635</v>
      </c>
      <c r="L390" s="15">
        <f t="shared" si="44"/>
        <v>0.88045777467251995</v>
      </c>
      <c r="M390" s="15">
        <f t="shared" si="45"/>
        <v>-0.82696077869748308</v>
      </c>
      <c r="O390" s="15">
        <f t="shared" si="46"/>
        <v>32.122293626929334</v>
      </c>
      <c r="P390" s="15">
        <f t="shared" si="47"/>
        <v>77.921399509000508</v>
      </c>
      <c r="Q390" s="15">
        <f t="shared" si="48"/>
        <v>81.069431491318753</v>
      </c>
      <c r="R390" s="15">
        <f t="shared" si="49"/>
        <v>20.412964615922075</v>
      </c>
    </row>
    <row r="391" spans="1:18" x14ac:dyDescent="0.25">
      <c r="A391" s="4">
        <v>51059431801</v>
      </c>
      <c r="B391" s="7" t="s">
        <v>370</v>
      </c>
      <c r="C391" s="29">
        <f t="array" ref="C391">SUMPRODUCT($D$9:$D$12, TRANSPOSE(O391:R391))</f>
        <v>54.066181082024805</v>
      </c>
      <c r="E391" s="16">
        <v>15.53</v>
      </c>
      <c r="F391" s="16">
        <v>34.58</v>
      </c>
      <c r="G391" s="16">
        <v>2.74</v>
      </c>
      <c r="H391" s="16">
        <v>6.57</v>
      </c>
      <c r="J391" s="15">
        <f t="shared" si="42"/>
        <v>-0.81737084245586311</v>
      </c>
      <c r="K391" s="15">
        <f t="shared" si="43"/>
        <v>1.298067603366817</v>
      </c>
      <c r="L391" s="15">
        <f t="shared" si="44"/>
        <v>0.47792985676310223</v>
      </c>
      <c r="M391" s="15">
        <f t="shared" si="45"/>
        <v>-0.33378448883873751</v>
      </c>
      <c r="O391" s="15">
        <f t="shared" si="46"/>
        <v>20.685826661925574</v>
      </c>
      <c r="P391" s="15">
        <f t="shared" si="47"/>
        <v>90.286794723587718</v>
      </c>
      <c r="Q391" s="15">
        <f t="shared" si="48"/>
        <v>68.364993495760501</v>
      </c>
      <c r="R391" s="15">
        <f t="shared" si="49"/>
        <v>36.927109446825426</v>
      </c>
    </row>
    <row r="392" spans="1:18" x14ac:dyDescent="0.25">
      <c r="A392" s="4">
        <v>51059431802</v>
      </c>
      <c r="B392" s="7" t="s">
        <v>371</v>
      </c>
      <c r="C392" s="29">
        <f t="array" ref="C392">SUMPRODUCT($D$9:$D$12, TRANSPOSE(O392:R392))</f>
        <v>50.125492700231923</v>
      </c>
      <c r="E392" s="16">
        <v>10.119999999999999</v>
      </c>
      <c r="F392" s="16">
        <v>31.2</v>
      </c>
      <c r="G392" s="16">
        <v>3.45</v>
      </c>
      <c r="H392" s="16">
        <v>4.7</v>
      </c>
      <c r="J392" s="15">
        <f t="shared" si="42"/>
        <v>-1.2973235563805272</v>
      </c>
      <c r="K392" s="15">
        <f t="shared" si="43"/>
        <v>0.98132668990580996</v>
      </c>
      <c r="L392" s="15">
        <f t="shared" si="44"/>
        <v>0.81816178737701484</v>
      </c>
      <c r="M392" s="15">
        <f t="shared" si="45"/>
        <v>-0.589962172737586</v>
      </c>
      <c r="O392" s="15">
        <f t="shared" si="46"/>
        <v>9.725994126021833</v>
      </c>
      <c r="P392" s="15">
        <f t="shared" si="47"/>
        <v>83.678416746702425</v>
      </c>
      <c r="Q392" s="15">
        <f t="shared" si="48"/>
        <v>79.336759418941099</v>
      </c>
      <c r="R392" s="15">
        <f t="shared" si="49"/>
        <v>27.760800509262339</v>
      </c>
    </row>
    <row r="393" spans="1:18" x14ac:dyDescent="0.25">
      <c r="A393" s="4">
        <v>51059431900</v>
      </c>
      <c r="B393" s="7" t="s">
        <v>372</v>
      </c>
      <c r="C393" s="29">
        <f t="array" ref="C393">SUMPRODUCT($D$9:$D$12, TRANSPOSE(O393:R393))</f>
        <v>54.239570006779473</v>
      </c>
      <c r="E393" s="16">
        <v>5.0199999999999996</v>
      </c>
      <c r="F393" s="16">
        <v>33.68</v>
      </c>
      <c r="G393" s="16">
        <v>3.77</v>
      </c>
      <c r="H393" s="16">
        <v>7.3</v>
      </c>
      <c r="J393" s="15">
        <f t="shared" si="42"/>
        <v>-1.749774358786403</v>
      </c>
      <c r="K393" s="15">
        <f t="shared" si="43"/>
        <v>1.2137283068831171</v>
      </c>
      <c r="L393" s="15">
        <f t="shared" si="44"/>
        <v>0.97150575610441203</v>
      </c>
      <c r="M393" s="15">
        <f t="shared" si="45"/>
        <v>-0.2337792967284919</v>
      </c>
      <c r="O393" s="15">
        <f t="shared" si="46"/>
        <v>4.0078628426713472</v>
      </c>
      <c r="P393" s="15">
        <f t="shared" si="47"/>
        <v>88.757425438383024</v>
      </c>
      <c r="Q393" s="15">
        <f t="shared" si="48"/>
        <v>83.435175592631552</v>
      </c>
      <c r="R393" s="15">
        <f t="shared" si="49"/>
        <v>40.757816153431975</v>
      </c>
    </row>
    <row r="394" spans="1:18" x14ac:dyDescent="0.25">
      <c r="A394" s="4">
        <v>51059432000</v>
      </c>
      <c r="B394" s="7" t="s">
        <v>373</v>
      </c>
      <c r="C394" s="29">
        <f t="array" ref="C394">SUMPRODUCT($D$9:$D$12, TRANSPOSE(O394:R394))</f>
        <v>46.003565617925716</v>
      </c>
      <c r="E394" s="16">
        <v>14.67</v>
      </c>
      <c r="F394" s="16">
        <v>29.6</v>
      </c>
      <c r="G394" s="16">
        <v>2.79</v>
      </c>
      <c r="H394" s="16">
        <v>1.9</v>
      </c>
      <c r="J394" s="15">
        <f t="shared" si="42"/>
        <v>-0.89366646795959892</v>
      </c>
      <c r="K394" s="15">
        <f t="shared" si="43"/>
        <v>0.8313901628236765</v>
      </c>
      <c r="L394" s="15">
        <f t="shared" si="44"/>
        <v>0.50188985187675794</v>
      </c>
      <c r="M394" s="15">
        <f t="shared" si="45"/>
        <v>-0.97354373151661033</v>
      </c>
      <c r="O394" s="15">
        <f t="shared" si="46"/>
        <v>18.575018576669748</v>
      </c>
      <c r="P394" s="15">
        <f t="shared" si="47"/>
        <v>79.712337276842717</v>
      </c>
      <c r="Q394" s="15">
        <f t="shared" si="48"/>
        <v>69.212749794189676</v>
      </c>
      <c r="R394" s="15">
        <f t="shared" si="49"/>
        <v>16.514156824000736</v>
      </c>
    </row>
    <row r="395" spans="1:18" x14ac:dyDescent="0.25">
      <c r="A395" s="4">
        <v>51059432100</v>
      </c>
      <c r="B395" s="7" t="s">
        <v>374</v>
      </c>
      <c r="C395" s="29">
        <f t="array" ref="C395">SUMPRODUCT($D$9:$D$12, TRANSPOSE(O395:R395))</f>
        <v>49.78526168088294</v>
      </c>
      <c r="E395" s="16">
        <v>9.01</v>
      </c>
      <c r="F395" s="16">
        <v>30.66</v>
      </c>
      <c r="G395" s="16">
        <v>2.99</v>
      </c>
      <c r="H395" s="16">
        <v>6.41</v>
      </c>
      <c r="J395" s="15">
        <f t="shared" si="42"/>
        <v>-1.395798142786512</v>
      </c>
      <c r="K395" s="15">
        <f t="shared" si="43"/>
        <v>0.93072311201558988</v>
      </c>
      <c r="L395" s="15">
        <f t="shared" si="44"/>
        <v>0.59772983233138133</v>
      </c>
      <c r="M395" s="15">
        <f t="shared" si="45"/>
        <v>-0.35570343505468177</v>
      </c>
      <c r="O395" s="15">
        <f t="shared" si="46"/>
        <v>8.1387644909900523</v>
      </c>
      <c r="P395" s="15">
        <f t="shared" si="47"/>
        <v>82.400159444115602</v>
      </c>
      <c r="Q395" s="15">
        <f t="shared" si="48"/>
        <v>72.498989174847353</v>
      </c>
      <c r="R395" s="15">
        <f t="shared" si="49"/>
        <v>36.10313361357872</v>
      </c>
    </row>
    <row r="396" spans="1:18" x14ac:dyDescent="0.25">
      <c r="A396" s="4">
        <v>51059432201</v>
      </c>
      <c r="B396" s="7" t="s">
        <v>375</v>
      </c>
      <c r="C396" s="29">
        <f t="array" ref="C396">SUMPRODUCT($D$9:$D$12, TRANSPOSE(O396:R396))</f>
        <v>59.881574749412252</v>
      </c>
      <c r="E396" s="16">
        <v>10.56</v>
      </c>
      <c r="F396" s="16">
        <v>43.65</v>
      </c>
      <c r="G396" s="16">
        <v>1.72</v>
      </c>
      <c r="H396" s="16">
        <v>15.45</v>
      </c>
      <c r="J396" s="15">
        <f t="shared" si="42"/>
        <v>-1.2582885851925694</v>
      </c>
      <c r="K396" s="15">
        <f t="shared" si="43"/>
        <v>2.1480202912636619</v>
      </c>
      <c r="L396" s="15">
        <f t="shared" si="44"/>
        <v>-1.0854043555476686E-2</v>
      </c>
      <c r="M396" s="15">
        <f t="shared" si="45"/>
        <v>0.88271702614616832</v>
      </c>
      <c r="O396" s="15">
        <f t="shared" si="46"/>
        <v>10.414370391606214</v>
      </c>
      <c r="P396" s="15">
        <f t="shared" si="47"/>
        <v>98.414392822884608</v>
      </c>
      <c r="Q396" s="15">
        <f t="shared" si="48"/>
        <v>49.56699481333257</v>
      </c>
      <c r="R396" s="15">
        <f t="shared" si="49"/>
        <v>81.130540969825617</v>
      </c>
    </row>
    <row r="397" spans="1:18" x14ac:dyDescent="0.25">
      <c r="A397" s="4">
        <v>51059432202</v>
      </c>
      <c r="B397" s="7" t="s">
        <v>376</v>
      </c>
      <c r="C397" s="29">
        <f t="array" ref="C397">SUMPRODUCT($D$9:$D$12, TRANSPOSE(O397:R397))</f>
        <v>41.044572009885961</v>
      </c>
      <c r="E397" s="16">
        <v>11.8</v>
      </c>
      <c r="F397" s="16">
        <v>31.16</v>
      </c>
      <c r="G397" s="16">
        <v>1.35</v>
      </c>
      <c r="H397" s="16">
        <v>4.2</v>
      </c>
      <c r="J397" s="15">
        <f t="shared" si="42"/>
        <v>-1.1482809391174151</v>
      </c>
      <c r="K397" s="15">
        <f t="shared" si="43"/>
        <v>0.97757827672875663</v>
      </c>
      <c r="L397" s="15">
        <f t="shared" si="44"/>
        <v>-0.18815800739652971</v>
      </c>
      <c r="M397" s="15">
        <f t="shared" si="45"/>
        <v>-0.65845887966241179</v>
      </c>
      <c r="O397" s="15">
        <f t="shared" si="46"/>
        <v>12.542630260873027</v>
      </c>
      <c r="P397" s="15">
        <f t="shared" si="47"/>
        <v>83.585852714683398</v>
      </c>
      <c r="Q397" s="15">
        <f t="shared" si="48"/>
        <v>42.537639486305252</v>
      </c>
      <c r="R397" s="15">
        <f t="shared" si="49"/>
        <v>25.512165577682172</v>
      </c>
    </row>
    <row r="398" spans="1:18" x14ac:dyDescent="0.25">
      <c r="A398" s="4">
        <v>51059432300</v>
      </c>
      <c r="B398" s="7" t="s">
        <v>377</v>
      </c>
      <c r="C398" s="29">
        <f t="array" ref="C398">SUMPRODUCT($D$9:$D$12, TRANSPOSE(O398:R398))</f>
        <v>53.068949630463173</v>
      </c>
      <c r="E398" s="16">
        <v>10.56</v>
      </c>
      <c r="F398" s="16">
        <v>35.32</v>
      </c>
      <c r="G398" s="16">
        <v>2.67</v>
      </c>
      <c r="H398" s="16">
        <v>7.77</v>
      </c>
      <c r="J398" s="15">
        <f t="shared" si="42"/>
        <v>-1.2582885851925694</v>
      </c>
      <c r="K398" s="15">
        <f t="shared" si="43"/>
        <v>1.3674132471423042</v>
      </c>
      <c r="L398" s="15">
        <f t="shared" si="44"/>
        <v>0.44438586360398391</v>
      </c>
      <c r="M398" s="15">
        <f t="shared" si="45"/>
        <v>-0.1693923922191557</v>
      </c>
      <c r="O398" s="15">
        <f t="shared" si="46"/>
        <v>10.414370391606214</v>
      </c>
      <c r="P398" s="15">
        <f t="shared" si="47"/>
        <v>91.425209378855882</v>
      </c>
      <c r="Q398" s="15">
        <f t="shared" si="48"/>
        <v>67.161818393078448</v>
      </c>
      <c r="R398" s="15">
        <f t="shared" si="49"/>
        <v>43.274400358312128</v>
      </c>
    </row>
    <row r="399" spans="1:18" x14ac:dyDescent="0.25">
      <c r="A399" s="4">
        <v>51059432401</v>
      </c>
      <c r="B399" s="7" t="s">
        <v>378</v>
      </c>
      <c r="C399" s="29">
        <f t="array" ref="C399">SUMPRODUCT($D$9:$D$12, TRANSPOSE(O399:R399))</f>
        <v>56.920203469543431</v>
      </c>
      <c r="E399" s="16">
        <v>10.36</v>
      </c>
      <c r="F399" s="16">
        <v>34.93</v>
      </c>
      <c r="G399" s="16">
        <v>4.75</v>
      </c>
      <c r="H399" s="16">
        <v>6.04</v>
      </c>
      <c r="J399" s="15">
        <f t="shared" si="42"/>
        <v>-1.2760317539143684</v>
      </c>
      <c r="K399" s="15">
        <f t="shared" si="43"/>
        <v>1.3308662186660341</v>
      </c>
      <c r="L399" s="15">
        <f t="shared" si="44"/>
        <v>1.4411216603320662</v>
      </c>
      <c r="M399" s="15">
        <f t="shared" si="45"/>
        <v>-0.40639099817905289</v>
      </c>
      <c r="O399" s="15">
        <f t="shared" si="46"/>
        <v>10.097214719925672</v>
      </c>
      <c r="P399" s="15">
        <f t="shared" si="47"/>
        <v>90.838348277933164</v>
      </c>
      <c r="Q399" s="15">
        <f t="shared" si="48"/>
        <v>92.522484239177956</v>
      </c>
      <c r="R399" s="15">
        <f t="shared" si="49"/>
        <v>34.222766641136928</v>
      </c>
    </row>
    <row r="400" spans="1:18" x14ac:dyDescent="0.25">
      <c r="A400" s="4">
        <v>51059432402</v>
      </c>
      <c r="B400" s="7" t="s">
        <v>379</v>
      </c>
      <c r="C400" s="29">
        <f t="array" ref="C400">SUMPRODUCT($D$9:$D$12, TRANSPOSE(O400:R400))</f>
        <v>56.934762674705844</v>
      </c>
      <c r="E400" s="16">
        <v>10</v>
      </c>
      <c r="F400" s="16">
        <v>33.83</v>
      </c>
      <c r="G400" s="16">
        <v>4.68</v>
      </c>
      <c r="H400" s="16">
        <v>6.61</v>
      </c>
      <c r="J400" s="15">
        <f t="shared" si="42"/>
        <v>-1.3079694576136067</v>
      </c>
      <c r="K400" s="15">
        <f t="shared" si="43"/>
        <v>1.227784856297067</v>
      </c>
      <c r="L400" s="15">
        <f t="shared" si="44"/>
        <v>1.4075776671729479</v>
      </c>
      <c r="M400" s="15">
        <f t="shared" si="45"/>
        <v>-0.32830475228475142</v>
      </c>
      <c r="O400" s="15">
        <f t="shared" si="46"/>
        <v>9.5441834434748607</v>
      </c>
      <c r="P400" s="15">
        <f t="shared" si="47"/>
        <v>89.023612901910752</v>
      </c>
      <c r="Q400" s="15">
        <f t="shared" si="48"/>
        <v>92.037191786637663</v>
      </c>
      <c r="R400" s="15">
        <f t="shared" si="49"/>
        <v>37.134062566800111</v>
      </c>
    </row>
    <row r="401" spans="1:18" x14ac:dyDescent="0.25">
      <c r="A401" s="4">
        <v>51059432500</v>
      </c>
      <c r="B401" s="7" t="s">
        <v>380</v>
      </c>
      <c r="C401" s="29">
        <f t="array" ref="C401">SUMPRODUCT($D$9:$D$12, TRANSPOSE(O401:R401))</f>
        <v>45.65229475321015</v>
      </c>
      <c r="E401" s="16">
        <v>10.96</v>
      </c>
      <c r="F401" s="16">
        <v>32.1</v>
      </c>
      <c r="G401" s="16">
        <v>1.1100000000000001</v>
      </c>
      <c r="H401" s="16">
        <v>8.6</v>
      </c>
      <c r="J401" s="15">
        <f t="shared" si="42"/>
        <v>-1.2228022477489713</v>
      </c>
      <c r="K401" s="15">
        <f t="shared" si="43"/>
        <v>1.0656659863895104</v>
      </c>
      <c r="L401" s="15">
        <f t="shared" si="44"/>
        <v>-0.30316598394207767</v>
      </c>
      <c r="M401" s="15">
        <f t="shared" si="45"/>
        <v>-5.568785872394489E-2</v>
      </c>
      <c r="O401" s="15">
        <f t="shared" si="46"/>
        <v>11.070219814648734</v>
      </c>
      <c r="P401" s="15">
        <f t="shared" si="47"/>
        <v>85.671267069840056</v>
      </c>
      <c r="Q401" s="15">
        <f t="shared" si="48"/>
        <v>38.08816853693223</v>
      </c>
      <c r="R401" s="15">
        <f t="shared" si="49"/>
        <v>47.779523591419569</v>
      </c>
    </row>
    <row r="402" spans="1:18" x14ac:dyDescent="0.25">
      <c r="A402" s="4">
        <v>51059432600</v>
      </c>
      <c r="B402" s="7" t="s">
        <v>381</v>
      </c>
      <c r="C402" s="29">
        <f t="array" ref="C402">SUMPRODUCT($D$9:$D$12, TRANSPOSE(O402:R402))</f>
        <v>55.012688284177479</v>
      </c>
      <c r="E402" s="16">
        <v>12.52</v>
      </c>
      <c r="F402" s="16">
        <v>34.5</v>
      </c>
      <c r="G402" s="16">
        <v>3.78</v>
      </c>
      <c r="H402" s="16">
        <v>5.68</v>
      </c>
      <c r="J402" s="15">
        <f t="shared" si="42"/>
        <v>-1.0844055317189387</v>
      </c>
      <c r="K402" s="15">
        <f t="shared" si="43"/>
        <v>1.2905707770127106</v>
      </c>
      <c r="L402" s="15">
        <f t="shared" si="44"/>
        <v>0.97629775512714312</v>
      </c>
      <c r="M402" s="15">
        <f t="shared" si="45"/>
        <v>-0.45570862716492749</v>
      </c>
      <c r="O402" s="15">
        <f t="shared" si="46"/>
        <v>13.909251606803045</v>
      </c>
      <c r="P402" s="15">
        <f t="shared" si="47"/>
        <v>90.157372264635086</v>
      </c>
      <c r="Q402" s="15">
        <f t="shared" si="48"/>
        <v>83.554153395544901</v>
      </c>
      <c r="R402" s="15">
        <f t="shared" si="49"/>
        <v>32.429975869726889</v>
      </c>
    </row>
    <row r="403" spans="1:18" x14ac:dyDescent="0.25">
      <c r="A403" s="4">
        <v>51059432701</v>
      </c>
      <c r="B403" s="7" t="s">
        <v>382</v>
      </c>
      <c r="C403" s="29">
        <f t="array" ref="C403">SUMPRODUCT($D$9:$D$12, TRANSPOSE(O403:R403))</f>
        <v>53.650168612162801</v>
      </c>
      <c r="E403" s="16">
        <v>6.19</v>
      </c>
      <c r="F403" s="16">
        <v>38</v>
      </c>
      <c r="G403" s="16">
        <v>3.29</v>
      </c>
      <c r="H403" s="16">
        <v>6.74</v>
      </c>
      <c r="J403" s="15">
        <f t="shared" si="42"/>
        <v>-1.6459768217638784</v>
      </c>
      <c r="K403" s="15">
        <f t="shared" si="43"/>
        <v>1.6185569300048779</v>
      </c>
      <c r="L403" s="15">
        <f t="shared" si="44"/>
        <v>0.74148980301331624</v>
      </c>
      <c r="M403" s="15">
        <f t="shared" si="45"/>
        <v>-0.31049560848429675</v>
      </c>
      <c r="O403" s="15">
        <f t="shared" si="46"/>
        <v>4.9884265550201601</v>
      </c>
      <c r="P403" s="15">
        <f t="shared" si="47"/>
        <v>94.722868580309481</v>
      </c>
      <c r="Q403" s="15">
        <f t="shared" si="48"/>
        <v>77.080174387953733</v>
      </c>
      <c r="R403" s="15">
        <f t="shared" si="49"/>
        <v>37.809204925367844</v>
      </c>
    </row>
    <row r="404" spans="1:18" x14ac:dyDescent="0.25">
      <c r="A404" s="4">
        <v>51059432702</v>
      </c>
      <c r="B404" s="7" t="s">
        <v>383</v>
      </c>
      <c r="C404" s="29">
        <f t="array" ref="C404">SUMPRODUCT($D$9:$D$12, TRANSPOSE(O404:R404))</f>
        <v>44.716092432202544</v>
      </c>
      <c r="E404" s="16">
        <v>20.11</v>
      </c>
      <c r="F404" s="16">
        <v>21.89</v>
      </c>
      <c r="G404" s="16">
        <v>2.5</v>
      </c>
      <c r="H404" s="16">
        <v>4.38</v>
      </c>
      <c r="J404" s="15">
        <f t="shared" si="42"/>
        <v>-0.41105227872666494</v>
      </c>
      <c r="K404" s="15">
        <f t="shared" si="43"/>
        <v>0.10888352294664504</v>
      </c>
      <c r="L404" s="15">
        <f t="shared" si="44"/>
        <v>0.36292188021755417</v>
      </c>
      <c r="M404" s="15">
        <f t="shared" si="45"/>
        <v>-0.63380006516947451</v>
      </c>
      <c r="O404" s="15">
        <f t="shared" si="46"/>
        <v>34.05171005482822</v>
      </c>
      <c r="P404" s="15">
        <f t="shared" si="47"/>
        <v>54.335256214029691</v>
      </c>
      <c r="Q404" s="15">
        <f t="shared" si="48"/>
        <v>64.166837926774619</v>
      </c>
      <c r="R404" s="15">
        <f t="shared" si="49"/>
        <v>26.31056553317763</v>
      </c>
    </row>
    <row r="405" spans="1:18" x14ac:dyDescent="0.25">
      <c r="A405" s="4">
        <v>51059432800</v>
      </c>
      <c r="B405" s="7" t="s">
        <v>384</v>
      </c>
      <c r="C405" s="29">
        <f t="array" ref="C405">SUMPRODUCT($D$9:$D$12, TRANSPOSE(O405:R405))</f>
        <v>34.463930143791053</v>
      </c>
      <c r="E405" s="16">
        <v>9.74</v>
      </c>
      <c r="F405" s="16">
        <v>31.07</v>
      </c>
      <c r="G405" s="16">
        <v>0.46</v>
      </c>
      <c r="H405" s="16">
        <v>2.4300000000000002</v>
      </c>
      <c r="J405" s="15">
        <f t="shared" ref="J405:J468" si="50">STANDARDIZE(E405,J$14, J$15)</f>
        <v>-1.3310355769519455</v>
      </c>
      <c r="K405" s="15">
        <f t="shared" ref="K405:K468" si="51">STANDARDIZE(F405,K$14, K$15)</f>
        <v>0.96914434708038666</v>
      </c>
      <c r="L405" s="15">
        <f t="shared" ref="L405:L468" si="52">STANDARDIZE(G405,L$14, L$15)</f>
        <v>-0.61464592041960342</v>
      </c>
      <c r="M405" s="15">
        <f t="shared" ref="M405:M468" si="53">STANDARDIZE(H405,M$14, M$15)</f>
        <v>-0.90093722217629513</v>
      </c>
      <c r="O405" s="15">
        <f t="shared" si="46"/>
        <v>9.1588652460130557</v>
      </c>
      <c r="P405" s="15">
        <f t="shared" si="47"/>
        <v>83.376341307156821</v>
      </c>
      <c r="Q405" s="15">
        <f t="shared" si="48"/>
        <v>26.939429068682397</v>
      </c>
      <c r="R405" s="15">
        <f t="shared" si="49"/>
        <v>18.381084953311948</v>
      </c>
    </row>
    <row r="406" spans="1:18" x14ac:dyDescent="0.25">
      <c r="A406" s="4">
        <v>51059440100</v>
      </c>
      <c r="B406" s="7" t="s">
        <v>385</v>
      </c>
      <c r="C406" s="29">
        <f t="array" ref="C406">SUMPRODUCT($D$9:$D$12, TRANSPOSE(O406:R406))</f>
        <v>52.325575726679894</v>
      </c>
      <c r="E406" s="16">
        <v>12.74</v>
      </c>
      <c r="F406" s="16">
        <v>27.39</v>
      </c>
      <c r="G406" s="16">
        <v>5.38</v>
      </c>
      <c r="H406" s="16">
        <v>4.2300000000000004</v>
      </c>
      <c r="J406" s="15">
        <f t="shared" si="50"/>
        <v>-1.0648880461249597</v>
      </c>
      <c r="K406" s="15">
        <f t="shared" si="51"/>
        <v>0.62429033479147933</v>
      </c>
      <c r="L406" s="15">
        <f t="shared" si="52"/>
        <v>1.7430175987641294</v>
      </c>
      <c r="M406" s="15">
        <f t="shared" si="53"/>
        <v>-0.65434907724692215</v>
      </c>
      <c r="O406" s="15">
        <f t="shared" ref="O406:O469" si="54">_xlfn.NORM.S.DIST(J406,1)*100</f>
        <v>14.346329756372759</v>
      </c>
      <c r="P406" s="15">
        <f t="shared" ref="P406:P469" si="55">_xlfn.NORM.S.DIST(K406,1)*100</f>
        <v>73.378153489417613</v>
      </c>
      <c r="Q406" s="15">
        <f t="shared" ref="Q406:Q469" si="56">_xlfn.NORM.S.DIST(L406,1)*100</f>
        <v>95.933472961827349</v>
      </c>
      <c r="R406" s="15">
        <f t="shared" ref="R406:R469" si="57">_xlfn.NORM.S.DIST(M406,1)*100</f>
        <v>25.644346699101884</v>
      </c>
    </row>
    <row r="407" spans="1:18" x14ac:dyDescent="0.25">
      <c r="A407" s="4">
        <v>51059440201</v>
      </c>
      <c r="B407" s="7" t="s">
        <v>386</v>
      </c>
      <c r="C407" s="29">
        <f t="array" ref="C407">SUMPRODUCT($D$9:$D$12, TRANSPOSE(O407:R407))</f>
        <v>65.176064349219985</v>
      </c>
      <c r="E407" s="16">
        <v>10.9</v>
      </c>
      <c r="F407" s="16">
        <v>34.71</v>
      </c>
      <c r="G407" s="16">
        <v>2.97</v>
      </c>
      <c r="H407" s="16">
        <v>17.25</v>
      </c>
      <c r="J407" s="15">
        <f t="shared" si="50"/>
        <v>-1.228125198365511</v>
      </c>
      <c r="K407" s="15">
        <f t="shared" si="51"/>
        <v>1.3102499461922408</v>
      </c>
      <c r="L407" s="15">
        <f t="shared" si="52"/>
        <v>0.58814583428591904</v>
      </c>
      <c r="M407" s="15">
        <f t="shared" si="53"/>
        <v>1.1293051710755413</v>
      </c>
      <c r="O407" s="15">
        <f t="shared" si="54"/>
        <v>10.96999865368087</v>
      </c>
      <c r="P407" s="15">
        <f t="shared" si="55"/>
        <v>90.494435287242837</v>
      </c>
      <c r="Q407" s="15">
        <f t="shared" si="56"/>
        <v>72.178279468785604</v>
      </c>
      <c r="R407" s="15">
        <f t="shared" si="57"/>
        <v>87.061543987170623</v>
      </c>
    </row>
    <row r="408" spans="1:18" x14ac:dyDescent="0.25">
      <c r="A408" s="4">
        <v>51059440202</v>
      </c>
      <c r="B408" s="7" t="s">
        <v>387</v>
      </c>
      <c r="C408" s="29">
        <f t="array" ref="C408">SUMPRODUCT($D$9:$D$12, TRANSPOSE(O408:R408))</f>
        <v>47.754279661453879</v>
      </c>
      <c r="E408" s="16">
        <v>16.420000000000002</v>
      </c>
      <c r="F408" s="16">
        <v>32.92</v>
      </c>
      <c r="G408" s="16">
        <v>1.03</v>
      </c>
      <c r="H408" s="16">
        <v>7.91</v>
      </c>
      <c r="J408" s="15">
        <f t="shared" si="50"/>
        <v>-0.7384137416438572</v>
      </c>
      <c r="K408" s="15">
        <f t="shared" si="51"/>
        <v>1.1425084565191037</v>
      </c>
      <c r="L408" s="15">
        <f t="shared" si="52"/>
        <v>-0.34150197612392702</v>
      </c>
      <c r="M408" s="15">
        <f t="shared" si="53"/>
        <v>-0.1502133142802044</v>
      </c>
      <c r="O408" s="15">
        <f t="shared" si="54"/>
        <v>23.013153331521412</v>
      </c>
      <c r="P408" s="15">
        <f t="shared" si="55"/>
        <v>87.337863351053372</v>
      </c>
      <c r="Q408" s="15">
        <f t="shared" si="56"/>
        <v>36.636285873030516</v>
      </c>
      <c r="R408" s="15">
        <f t="shared" si="57"/>
        <v>44.029816090210204</v>
      </c>
    </row>
    <row r="409" spans="1:18" x14ac:dyDescent="0.25">
      <c r="A409" s="4">
        <v>51059440300</v>
      </c>
      <c r="B409" s="7" t="s">
        <v>388</v>
      </c>
      <c r="C409" s="29">
        <f t="array" ref="C409">SUMPRODUCT($D$9:$D$12, TRANSPOSE(O409:R409))</f>
        <v>51.332625869385311</v>
      </c>
      <c r="E409" s="16">
        <v>10.77</v>
      </c>
      <c r="F409" s="16">
        <v>30.32</v>
      </c>
      <c r="G409" s="16">
        <v>4.8499999999999996</v>
      </c>
      <c r="H409" s="16">
        <v>2.82</v>
      </c>
      <c r="J409" s="15">
        <f t="shared" si="50"/>
        <v>-1.2396582580346804</v>
      </c>
      <c r="K409" s="15">
        <f t="shared" si="51"/>
        <v>0.89886160001063653</v>
      </c>
      <c r="L409" s="15">
        <f t="shared" si="52"/>
        <v>1.4890416505593778</v>
      </c>
      <c r="M409" s="15">
        <f t="shared" si="53"/>
        <v>-0.84750979077493094</v>
      </c>
      <c r="O409" s="15">
        <f t="shared" si="54"/>
        <v>10.755091129609831</v>
      </c>
      <c r="P409" s="15">
        <f t="shared" si="55"/>
        <v>81.563680804457988</v>
      </c>
      <c r="Q409" s="15">
        <f t="shared" si="56"/>
        <v>93.176179935847429</v>
      </c>
      <c r="R409" s="15">
        <f t="shared" si="57"/>
        <v>19.835551607625966</v>
      </c>
    </row>
    <row r="410" spans="1:18" x14ac:dyDescent="0.25">
      <c r="A410" s="4">
        <v>51059440501</v>
      </c>
      <c r="B410" s="7" t="s">
        <v>389</v>
      </c>
      <c r="C410" s="29">
        <f t="array" ref="C410">SUMPRODUCT($D$9:$D$12, TRANSPOSE(O410:R410))</f>
        <v>57.301837628140412</v>
      </c>
      <c r="E410" s="16">
        <v>12.93</v>
      </c>
      <c r="F410" s="16">
        <v>31.76</v>
      </c>
      <c r="G410" s="16">
        <v>4.71</v>
      </c>
      <c r="H410" s="16">
        <v>6.64</v>
      </c>
      <c r="J410" s="15">
        <f t="shared" si="50"/>
        <v>-1.0480320358392508</v>
      </c>
      <c r="K410" s="15">
        <f t="shared" si="51"/>
        <v>1.0338044743845569</v>
      </c>
      <c r="L410" s="15">
        <f t="shared" si="52"/>
        <v>1.4219536642411414</v>
      </c>
      <c r="M410" s="15">
        <f t="shared" si="53"/>
        <v>-0.32419494986926195</v>
      </c>
      <c r="O410" s="15">
        <f t="shared" si="54"/>
        <v>14.731192363057973</v>
      </c>
      <c r="P410" s="15">
        <f t="shared" si="55"/>
        <v>84.938621026410232</v>
      </c>
      <c r="Q410" s="15">
        <f t="shared" si="56"/>
        <v>92.248014862437472</v>
      </c>
      <c r="R410" s="15">
        <f t="shared" si="57"/>
        <v>37.28952226065595</v>
      </c>
    </row>
    <row r="411" spans="1:18" x14ac:dyDescent="0.25">
      <c r="A411" s="4">
        <v>51059440502</v>
      </c>
      <c r="B411" s="7" t="s">
        <v>390</v>
      </c>
      <c r="C411" s="29">
        <f t="array" ref="C411">SUMPRODUCT($D$9:$D$12, TRANSPOSE(O411:R411))</f>
        <v>66.434596101118331</v>
      </c>
      <c r="E411" s="16">
        <v>16.13</v>
      </c>
      <c r="F411" s="16">
        <v>24.75</v>
      </c>
      <c r="G411" s="16">
        <v>5.62</v>
      </c>
      <c r="H411" s="16">
        <v>15.68</v>
      </c>
      <c r="J411" s="15">
        <f t="shared" si="50"/>
        <v>-0.76414133629046599</v>
      </c>
      <c r="K411" s="15">
        <f t="shared" si="51"/>
        <v>0.37689506510595883</v>
      </c>
      <c r="L411" s="15">
        <f t="shared" si="52"/>
        <v>1.8580255753096775</v>
      </c>
      <c r="M411" s="15">
        <f t="shared" si="53"/>
        <v>0.91422551133158825</v>
      </c>
      <c r="O411" s="15">
        <f t="shared" si="54"/>
        <v>22.239151061218021</v>
      </c>
      <c r="P411" s="15">
        <f t="shared" si="55"/>
        <v>64.687420552969883</v>
      </c>
      <c r="Q411" s="15">
        <f t="shared" si="56"/>
        <v>96.841730874951637</v>
      </c>
      <c r="R411" s="15">
        <f t="shared" si="57"/>
        <v>81.970081915333765</v>
      </c>
    </row>
    <row r="412" spans="1:18" x14ac:dyDescent="0.25">
      <c r="A412" s="4">
        <v>51059440600</v>
      </c>
      <c r="B412" s="7" t="s">
        <v>391</v>
      </c>
      <c r="C412" s="29">
        <f t="array" ref="C412">SUMPRODUCT($D$9:$D$12, TRANSPOSE(O412:R412))</f>
        <v>49.231377846253025</v>
      </c>
      <c r="E412" s="16">
        <v>19.45</v>
      </c>
      <c r="F412" s="16">
        <v>33.42</v>
      </c>
      <c r="G412" s="16">
        <v>1.69</v>
      </c>
      <c r="H412" s="16">
        <v>4.6900000000000004</v>
      </c>
      <c r="J412" s="15">
        <f t="shared" si="50"/>
        <v>-0.46960473550860182</v>
      </c>
      <c r="K412" s="15">
        <f t="shared" si="51"/>
        <v>1.1893636212322705</v>
      </c>
      <c r="L412" s="15">
        <f t="shared" si="52"/>
        <v>-2.5230040623670194E-2</v>
      </c>
      <c r="M412" s="15">
        <f t="shared" si="53"/>
        <v>-0.5913321068760824</v>
      </c>
      <c r="O412" s="15">
        <f t="shared" si="54"/>
        <v>31.931872038170649</v>
      </c>
      <c r="P412" s="15">
        <f t="shared" si="55"/>
        <v>88.285169514653475</v>
      </c>
      <c r="Q412" s="15">
        <f t="shared" si="56"/>
        <v>48.993573781295026</v>
      </c>
      <c r="R412" s="15">
        <f t="shared" si="57"/>
        <v>27.714896050892957</v>
      </c>
    </row>
    <row r="413" spans="1:18" x14ac:dyDescent="0.25">
      <c r="A413" s="4">
        <v>51059440701</v>
      </c>
      <c r="B413" s="7" t="s">
        <v>392</v>
      </c>
      <c r="C413" s="29">
        <f t="array" ref="C413">SUMPRODUCT($D$9:$D$12, TRANSPOSE(O413:R413))</f>
        <v>55.630272127392892</v>
      </c>
      <c r="E413" s="16">
        <v>9.89</v>
      </c>
      <c r="F413" s="16">
        <v>29.34</v>
      </c>
      <c r="G413" s="16">
        <v>6.06</v>
      </c>
      <c r="H413" s="16">
        <v>6.4</v>
      </c>
      <c r="J413" s="15">
        <f t="shared" si="50"/>
        <v>-1.3177282004105961</v>
      </c>
      <c r="K413" s="15">
        <f t="shared" si="51"/>
        <v>0.80702547717282969</v>
      </c>
      <c r="L413" s="15">
        <f t="shared" si="52"/>
        <v>2.0688735323098486</v>
      </c>
      <c r="M413" s="15">
        <f t="shared" si="53"/>
        <v>-0.35707336919317822</v>
      </c>
      <c r="O413" s="15">
        <f t="shared" si="54"/>
        <v>9.3797325377287315</v>
      </c>
      <c r="P413" s="15">
        <f t="shared" si="55"/>
        <v>79.017409747543454</v>
      </c>
      <c r="Q413" s="15">
        <f t="shared" si="56"/>
        <v>98.072102205589104</v>
      </c>
      <c r="R413" s="15">
        <f t="shared" si="57"/>
        <v>36.051844018710291</v>
      </c>
    </row>
    <row r="414" spans="1:18" x14ac:dyDescent="0.25">
      <c r="A414" s="4">
        <v>51059440702</v>
      </c>
      <c r="B414" s="7" t="s">
        <v>393</v>
      </c>
      <c r="C414" s="29">
        <f t="array" ref="C414">SUMPRODUCT($D$9:$D$12, TRANSPOSE(O414:R414))</f>
        <v>53.691756919040067</v>
      </c>
      <c r="E414" s="16">
        <v>8.52</v>
      </c>
      <c r="F414" s="16">
        <v>31.28</v>
      </c>
      <c r="G414" s="16">
        <v>4.7300000000000004</v>
      </c>
      <c r="H414" s="16">
        <v>5.39</v>
      </c>
      <c r="J414" s="15">
        <f t="shared" si="50"/>
        <v>-1.4392689061549198</v>
      </c>
      <c r="K414" s="15">
        <f t="shared" si="51"/>
        <v>0.98882351625991682</v>
      </c>
      <c r="L414" s="15">
        <f t="shared" si="52"/>
        <v>1.4315376622866041</v>
      </c>
      <c r="M414" s="15">
        <f t="shared" si="53"/>
        <v>-0.49543671718132642</v>
      </c>
      <c r="O414" s="15">
        <f t="shared" si="54"/>
        <v>7.5037174493387759</v>
      </c>
      <c r="P414" s="15">
        <f t="shared" si="55"/>
        <v>83.862525177572138</v>
      </c>
      <c r="Q414" s="15">
        <f t="shared" si="56"/>
        <v>92.386190948789931</v>
      </c>
      <c r="R414" s="15">
        <f t="shared" si="57"/>
        <v>31.014594100459409</v>
      </c>
    </row>
    <row r="415" spans="1:18" x14ac:dyDescent="0.25">
      <c r="A415" s="4">
        <v>51059440800</v>
      </c>
      <c r="B415" s="7" t="s">
        <v>394</v>
      </c>
      <c r="C415" s="29">
        <f t="array" ref="C415">SUMPRODUCT($D$9:$D$12, TRANSPOSE(O415:R415))</f>
        <v>50.144367361173096</v>
      </c>
      <c r="E415" s="16">
        <v>10.119999999999999</v>
      </c>
      <c r="F415" s="16">
        <v>27.6</v>
      </c>
      <c r="G415" s="16">
        <v>5.19</v>
      </c>
      <c r="H415" s="16">
        <v>3.31</v>
      </c>
      <c r="J415" s="15">
        <f t="shared" si="50"/>
        <v>-1.2973235563805272</v>
      </c>
      <c r="K415" s="15">
        <f t="shared" si="51"/>
        <v>0.64396950397100949</v>
      </c>
      <c r="L415" s="15">
        <f t="shared" si="52"/>
        <v>1.6519696173322376</v>
      </c>
      <c r="M415" s="15">
        <f t="shared" si="53"/>
        <v>-0.78038301798860155</v>
      </c>
      <c r="O415" s="15">
        <f t="shared" si="54"/>
        <v>9.725994126021833</v>
      </c>
      <c r="P415" s="15">
        <f t="shared" si="55"/>
        <v>74.020239522220137</v>
      </c>
      <c r="Q415" s="15">
        <f t="shared" si="56"/>
        <v>95.072962765984443</v>
      </c>
      <c r="R415" s="15">
        <f t="shared" si="57"/>
        <v>21.758273030465975</v>
      </c>
    </row>
    <row r="416" spans="1:18" x14ac:dyDescent="0.25">
      <c r="A416" s="4">
        <v>51059450100</v>
      </c>
      <c r="B416" s="7" t="s">
        <v>395</v>
      </c>
      <c r="C416" s="29">
        <f t="array" ref="C416">SUMPRODUCT($D$9:$D$12, TRANSPOSE(O416:R416))</f>
        <v>42.027619375699928</v>
      </c>
      <c r="E416" s="16">
        <v>12.95</v>
      </c>
      <c r="F416" s="16">
        <v>22.95</v>
      </c>
      <c r="G416" s="16">
        <v>0.33</v>
      </c>
      <c r="H416" s="16">
        <v>12.87</v>
      </c>
      <c r="J416" s="15">
        <f t="shared" si="50"/>
        <v>-1.0462577189670708</v>
      </c>
      <c r="K416" s="15">
        <f t="shared" si="51"/>
        <v>0.20821647213855843</v>
      </c>
      <c r="L416" s="15">
        <f t="shared" si="52"/>
        <v>-0.67694190771510854</v>
      </c>
      <c r="M416" s="15">
        <f t="shared" si="53"/>
        <v>0.52927401841406729</v>
      </c>
      <c r="O416" s="15">
        <f t="shared" si="54"/>
        <v>14.772103034988641</v>
      </c>
      <c r="P416" s="15">
        <f t="shared" si="55"/>
        <v>58.247002623234465</v>
      </c>
      <c r="Q416" s="15">
        <f t="shared" si="56"/>
        <v>24.922140662527248</v>
      </c>
      <c r="R416" s="15">
        <f t="shared" si="57"/>
        <v>70.169231182049359</v>
      </c>
    </row>
    <row r="417" spans="1:18" x14ac:dyDescent="0.25">
      <c r="A417" s="4">
        <v>51059450200</v>
      </c>
      <c r="B417" s="7" t="s">
        <v>396</v>
      </c>
      <c r="C417" s="29">
        <f t="array" ref="C417">SUMPRODUCT($D$9:$D$12, TRANSPOSE(O417:R417))</f>
        <v>38.418658229555525</v>
      </c>
      <c r="E417" s="16">
        <v>14.97</v>
      </c>
      <c r="F417" s="16">
        <v>21.92</v>
      </c>
      <c r="G417" s="16">
        <v>2.2599999999999998</v>
      </c>
      <c r="H417" s="16">
        <v>2.9</v>
      </c>
      <c r="J417" s="15">
        <f t="shared" si="50"/>
        <v>-0.86705171487690036</v>
      </c>
      <c r="K417" s="15">
        <f t="shared" si="51"/>
        <v>0.11169483282943514</v>
      </c>
      <c r="L417" s="15">
        <f t="shared" si="52"/>
        <v>0.24791390367200611</v>
      </c>
      <c r="M417" s="15">
        <f t="shared" si="53"/>
        <v>-0.83655031766695875</v>
      </c>
      <c r="O417" s="15">
        <f t="shared" si="54"/>
        <v>19.295683749724454</v>
      </c>
      <c r="P417" s="15">
        <f t="shared" si="55"/>
        <v>54.446731175099885</v>
      </c>
      <c r="Q417" s="15">
        <f t="shared" si="56"/>
        <v>59.789948895532675</v>
      </c>
      <c r="R417" s="15">
        <f t="shared" si="57"/>
        <v>20.142269097865061</v>
      </c>
    </row>
    <row r="418" spans="1:18" x14ac:dyDescent="0.25">
      <c r="A418" s="4">
        <v>51059450300</v>
      </c>
      <c r="B418" s="7" t="s">
        <v>397</v>
      </c>
      <c r="C418" s="29">
        <f t="array" ref="C418">SUMPRODUCT($D$9:$D$12, TRANSPOSE(O418:R418))</f>
        <v>59.191962083040607</v>
      </c>
      <c r="E418" s="16">
        <v>20.71</v>
      </c>
      <c r="F418" s="16">
        <v>28.09</v>
      </c>
      <c r="G418" s="16">
        <v>2.96</v>
      </c>
      <c r="H418" s="16">
        <v>9.6</v>
      </c>
      <c r="J418" s="15">
        <f t="shared" si="50"/>
        <v>-0.35782277256126771</v>
      </c>
      <c r="K418" s="15">
        <f t="shared" si="51"/>
        <v>0.68988756538991269</v>
      </c>
      <c r="L418" s="15">
        <f t="shared" si="52"/>
        <v>0.58335383526318774</v>
      </c>
      <c r="M418" s="15">
        <f t="shared" si="53"/>
        <v>8.1305555125706683E-2</v>
      </c>
      <c r="O418" s="15">
        <f t="shared" si="54"/>
        <v>36.023797369350078</v>
      </c>
      <c r="P418" s="15">
        <f t="shared" si="55"/>
        <v>75.486755195363173</v>
      </c>
      <c r="Q418" s="15">
        <f t="shared" si="56"/>
        <v>72.017243580835114</v>
      </c>
      <c r="R418" s="15">
        <f t="shared" si="57"/>
        <v>53.240052186614072</v>
      </c>
    </row>
    <row r="419" spans="1:18" x14ac:dyDescent="0.25">
      <c r="A419" s="4">
        <v>51059450400</v>
      </c>
      <c r="B419" s="7" t="s">
        <v>398</v>
      </c>
      <c r="C419" s="29">
        <f t="array" ref="C419">SUMPRODUCT($D$9:$D$12, TRANSPOSE(O419:R419))</f>
        <v>51.834635402126892</v>
      </c>
      <c r="E419" s="16">
        <v>19.739999999999998</v>
      </c>
      <c r="F419" s="16">
        <v>28.37</v>
      </c>
      <c r="G419" s="16">
        <v>1.48</v>
      </c>
      <c r="H419" s="16">
        <v>9.59</v>
      </c>
      <c r="J419" s="15">
        <f t="shared" si="50"/>
        <v>-0.44387714086199331</v>
      </c>
      <c r="K419" s="15">
        <f t="shared" si="51"/>
        <v>0.71612645762928628</v>
      </c>
      <c r="L419" s="15">
        <f t="shared" si="52"/>
        <v>-0.12586202010102462</v>
      </c>
      <c r="M419" s="15">
        <f t="shared" si="53"/>
        <v>7.9935620987210201E-2</v>
      </c>
      <c r="O419" s="15">
        <f t="shared" si="54"/>
        <v>32.856570615503202</v>
      </c>
      <c r="P419" s="15">
        <f t="shared" si="55"/>
        <v>76.304336588401455</v>
      </c>
      <c r="Q419" s="15">
        <f t="shared" si="56"/>
        <v>44.992057355225135</v>
      </c>
      <c r="R419" s="15">
        <f t="shared" si="57"/>
        <v>53.185577049377784</v>
      </c>
    </row>
    <row r="420" spans="1:18" x14ac:dyDescent="0.25">
      <c r="A420" s="4">
        <v>51059450500</v>
      </c>
      <c r="B420" s="7" t="s">
        <v>399</v>
      </c>
      <c r="C420" s="29">
        <f t="array" ref="C420">SUMPRODUCT($D$9:$D$12, TRANSPOSE(O420:R420))</f>
        <v>37.620704819165795</v>
      </c>
      <c r="E420" s="16">
        <v>23.39</v>
      </c>
      <c r="F420" s="16">
        <v>17.64</v>
      </c>
      <c r="G420" s="16">
        <v>1.65</v>
      </c>
      <c r="H420" s="16">
        <v>2.44</v>
      </c>
      <c r="J420" s="15">
        <f t="shared" si="50"/>
        <v>-0.12006431168916051</v>
      </c>
      <c r="K420" s="15">
        <f t="shared" si="51"/>
        <v>-0.2893853771152724</v>
      </c>
      <c r="L420" s="15">
        <f t="shared" si="52"/>
        <v>-4.4398036714594871E-2</v>
      </c>
      <c r="M420" s="15">
        <f t="shared" si="53"/>
        <v>-0.89956728803779862</v>
      </c>
      <c r="O420" s="15">
        <f t="shared" si="54"/>
        <v>45.221610149026105</v>
      </c>
      <c r="P420" s="15">
        <f t="shared" si="55"/>
        <v>38.614324194881839</v>
      </c>
      <c r="Q420" s="15">
        <f t="shared" si="56"/>
        <v>48.22935632911117</v>
      </c>
      <c r="R420" s="15">
        <f t="shared" si="57"/>
        <v>18.417528603644069</v>
      </c>
    </row>
    <row r="421" spans="1:18" x14ac:dyDescent="0.25">
      <c r="A421" s="4">
        <v>51059450601</v>
      </c>
      <c r="B421" s="7" t="s">
        <v>400</v>
      </c>
      <c r="C421" s="29">
        <f t="array" ref="C421">SUMPRODUCT($D$9:$D$12, TRANSPOSE(O421:R421))</f>
        <v>51.909539128986054</v>
      </c>
      <c r="E421" s="16">
        <v>14.27</v>
      </c>
      <c r="F421" s="16">
        <v>33.44</v>
      </c>
      <c r="G421" s="16">
        <v>3.92</v>
      </c>
      <c r="H421" s="16">
        <v>1.9</v>
      </c>
      <c r="J421" s="15">
        <f t="shared" si="50"/>
        <v>-0.92915280540319711</v>
      </c>
      <c r="K421" s="15">
        <f t="shared" si="51"/>
        <v>1.1912378278207969</v>
      </c>
      <c r="L421" s="15">
        <f t="shared" si="52"/>
        <v>1.0433857414453795</v>
      </c>
      <c r="M421" s="15">
        <f t="shared" si="53"/>
        <v>-0.97354373151661033</v>
      </c>
      <c r="O421" s="15">
        <f t="shared" si="54"/>
        <v>17.640495084310153</v>
      </c>
      <c r="P421" s="15">
        <f t="shared" si="55"/>
        <v>88.321988338187168</v>
      </c>
      <c r="Q421" s="15">
        <f t="shared" si="56"/>
        <v>85.161516269446153</v>
      </c>
      <c r="R421" s="15">
        <f t="shared" si="57"/>
        <v>16.514156824000736</v>
      </c>
    </row>
    <row r="422" spans="1:18" x14ac:dyDescent="0.25">
      <c r="A422" s="4">
        <v>51059450602</v>
      </c>
      <c r="B422" s="7" t="s">
        <v>401</v>
      </c>
      <c r="C422" s="29">
        <f t="array" ref="C422">SUMPRODUCT($D$9:$D$12, TRANSPOSE(O422:R422))</f>
        <v>45.134592956722194</v>
      </c>
      <c r="E422" s="16">
        <v>22.44</v>
      </c>
      <c r="F422" s="16">
        <v>24.76</v>
      </c>
      <c r="G422" s="16">
        <v>0.87</v>
      </c>
      <c r="H422" s="16">
        <v>7.18</v>
      </c>
      <c r="J422" s="15">
        <f t="shared" si="50"/>
        <v>-0.20434436311770593</v>
      </c>
      <c r="K422" s="15">
        <f t="shared" si="51"/>
        <v>0.37783216840022232</v>
      </c>
      <c r="L422" s="15">
        <f t="shared" si="52"/>
        <v>-0.41817396048762567</v>
      </c>
      <c r="M422" s="15">
        <f t="shared" si="53"/>
        <v>-0.25021850639045012</v>
      </c>
      <c r="O422" s="15">
        <f t="shared" si="54"/>
        <v>41.904220226442526</v>
      </c>
      <c r="P422" s="15">
        <f t="shared" si="55"/>
        <v>64.722236245095729</v>
      </c>
      <c r="Q422" s="15">
        <f t="shared" si="56"/>
        <v>33.790996638261753</v>
      </c>
      <c r="R422" s="15">
        <f t="shared" si="57"/>
        <v>40.120918717088749</v>
      </c>
    </row>
    <row r="423" spans="1:18" x14ac:dyDescent="0.25">
      <c r="A423" s="4">
        <v>51059450701</v>
      </c>
      <c r="B423" s="7" t="s">
        <v>402</v>
      </c>
      <c r="C423" s="29">
        <f t="array" ref="C423">SUMPRODUCT($D$9:$D$12, TRANSPOSE(O423:R423))</f>
        <v>47.856109625298572</v>
      </c>
      <c r="E423" s="16">
        <v>17.600000000000001</v>
      </c>
      <c r="F423" s="16">
        <v>28.99</v>
      </c>
      <c r="G423" s="16">
        <v>2.27</v>
      </c>
      <c r="H423" s="16">
        <v>4.55</v>
      </c>
      <c r="J423" s="15">
        <f t="shared" si="50"/>
        <v>-0.63372904618524284</v>
      </c>
      <c r="K423" s="15">
        <f t="shared" si="51"/>
        <v>0.77422686187361278</v>
      </c>
      <c r="L423" s="15">
        <f t="shared" si="52"/>
        <v>0.25270590269473742</v>
      </c>
      <c r="M423" s="15">
        <f t="shared" si="53"/>
        <v>-0.61051118481503375</v>
      </c>
      <c r="O423" s="15">
        <f t="shared" si="54"/>
        <v>26.312883278437837</v>
      </c>
      <c r="P423" s="15">
        <f t="shared" si="55"/>
        <v>78.060167706513937</v>
      </c>
      <c r="Q423" s="15">
        <f t="shared" si="56"/>
        <v>59.975225689216849</v>
      </c>
      <c r="R423" s="15">
        <f t="shared" si="57"/>
        <v>27.076161827025658</v>
      </c>
    </row>
    <row r="424" spans="1:18" x14ac:dyDescent="0.25">
      <c r="A424" s="4">
        <v>51059450702</v>
      </c>
      <c r="B424" s="7" t="s">
        <v>403</v>
      </c>
      <c r="C424" s="29">
        <f t="array" ref="C424">SUMPRODUCT($D$9:$D$12, TRANSPOSE(O424:R424))</f>
        <v>42.161882831975397</v>
      </c>
      <c r="E424" s="16">
        <v>22.14</v>
      </c>
      <c r="F424" s="16">
        <v>18.95</v>
      </c>
      <c r="G424" s="16">
        <v>0.48</v>
      </c>
      <c r="H424" s="16">
        <v>10.32</v>
      </c>
      <c r="J424" s="15">
        <f t="shared" si="50"/>
        <v>-0.23095911620040455</v>
      </c>
      <c r="K424" s="15">
        <f t="shared" si="51"/>
        <v>-0.16662484556677562</v>
      </c>
      <c r="L424" s="15">
        <f t="shared" si="52"/>
        <v>-0.60506192237414114</v>
      </c>
      <c r="M424" s="15">
        <f t="shared" si="53"/>
        <v>0.17994081309745591</v>
      </c>
      <c r="O424" s="15">
        <f t="shared" si="54"/>
        <v>40.867328195362852</v>
      </c>
      <c r="P424" s="15">
        <f t="shared" si="55"/>
        <v>43.383262152810389</v>
      </c>
      <c r="Q424" s="15">
        <f t="shared" si="56"/>
        <v>27.256892674276333</v>
      </c>
      <c r="R424" s="15">
        <f t="shared" si="57"/>
        <v>57.140048305452027</v>
      </c>
    </row>
    <row r="425" spans="1:18" x14ac:dyDescent="0.25">
      <c r="A425" s="4">
        <v>51059450800</v>
      </c>
      <c r="B425" s="7" t="s">
        <v>404</v>
      </c>
      <c r="C425" s="29">
        <f t="array" ref="C425">SUMPRODUCT($D$9:$D$12, TRANSPOSE(O425:R425))</f>
        <v>56.570744304513852</v>
      </c>
      <c r="E425" s="16">
        <v>22.55</v>
      </c>
      <c r="F425" s="16">
        <v>29.87</v>
      </c>
      <c r="G425" s="16">
        <v>2.7</v>
      </c>
      <c r="H425" s="16">
        <v>6.37</v>
      </c>
      <c r="J425" s="15">
        <f t="shared" si="50"/>
        <v>-0.1945856203207165</v>
      </c>
      <c r="K425" s="15">
        <f t="shared" si="51"/>
        <v>0.85669195176878654</v>
      </c>
      <c r="L425" s="15">
        <f t="shared" si="52"/>
        <v>0.45876186067217756</v>
      </c>
      <c r="M425" s="15">
        <f t="shared" si="53"/>
        <v>-0.36118317160866781</v>
      </c>
      <c r="O425" s="15">
        <f t="shared" si="54"/>
        <v>42.285868059919956</v>
      </c>
      <c r="P425" s="15">
        <f t="shared" si="55"/>
        <v>80.419242378829892</v>
      </c>
      <c r="Q425" s="15">
        <f t="shared" si="56"/>
        <v>67.679740711528453</v>
      </c>
      <c r="R425" s="15">
        <f t="shared" si="57"/>
        <v>35.898126067777113</v>
      </c>
    </row>
    <row r="426" spans="1:18" x14ac:dyDescent="0.25">
      <c r="A426" s="4">
        <v>51059450900</v>
      </c>
      <c r="B426" s="7" t="s">
        <v>405</v>
      </c>
      <c r="C426" s="29">
        <f t="array" ref="C426">SUMPRODUCT($D$9:$D$12, TRANSPOSE(O426:R426))</f>
        <v>48.567325768963975</v>
      </c>
      <c r="E426" s="16">
        <v>11.44</v>
      </c>
      <c r="F426" s="16">
        <v>30.12</v>
      </c>
      <c r="G426" s="16">
        <v>2.96</v>
      </c>
      <c r="H426" s="16">
        <v>5.03</v>
      </c>
      <c r="J426" s="15">
        <f t="shared" si="50"/>
        <v>-1.1802186428166537</v>
      </c>
      <c r="K426" s="15">
        <f t="shared" si="51"/>
        <v>0.88011953412536992</v>
      </c>
      <c r="L426" s="15">
        <f t="shared" si="52"/>
        <v>0.58335383526318774</v>
      </c>
      <c r="M426" s="15">
        <f t="shared" si="53"/>
        <v>-0.54475434616720098</v>
      </c>
      <c r="O426" s="15">
        <f t="shared" si="54"/>
        <v>11.895663307140028</v>
      </c>
      <c r="P426" s="15">
        <f t="shared" si="55"/>
        <v>81.060272100833913</v>
      </c>
      <c r="Q426" s="15">
        <f t="shared" si="56"/>
        <v>72.017243580835114</v>
      </c>
      <c r="R426" s="15">
        <f t="shared" si="57"/>
        <v>29.296124087046838</v>
      </c>
    </row>
    <row r="427" spans="1:18" x14ac:dyDescent="0.25">
      <c r="A427" s="4">
        <v>51059451000</v>
      </c>
      <c r="B427" s="7" t="s">
        <v>406</v>
      </c>
      <c r="C427" s="29">
        <f t="array" ref="C427">SUMPRODUCT($D$9:$D$12, TRANSPOSE(O427:R427))</f>
        <v>60.065928362015072</v>
      </c>
      <c r="E427" s="16">
        <v>14.14</v>
      </c>
      <c r="F427" s="16">
        <v>30.16</v>
      </c>
      <c r="G427" s="16">
        <v>2.79</v>
      </c>
      <c r="H427" s="16">
        <v>13.38</v>
      </c>
      <c r="J427" s="15">
        <f t="shared" si="50"/>
        <v>-0.9406858650723664</v>
      </c>
      <c r="K427" s="15">
        <f t="shared" si="51"/>
        <v>0.88386794730242313</v>
      </c>
      <c r="L427" s="15">
        <f t="shared" si="52"/>
        <v>0.50188985187675794</v>
      </c>
      <c r="M427" s="15">
        <f t="shared" si="53"/>
        <v>0.59914065947738981</v>
      </c>
      <c r="O427" s="15">
        <f t="shared" si="54"/>
        <v>17.343293234135317</v>
      </c>
      <c r="P427" s="15">
        <f t="shared" si="55"/>
        <v>81.161624915177939</v>
      </c>
      <c r="Q427" s="15">
        <f t="shared" si="56"/>
        <v>69.212749794189676</v>
      </c>
      <c r="R427" s="15">
        <f t="shared" si="57"/>
        <v>72.546045504557355</v>
      </c>
    </row>
    <row r="428" spans="1:18" x14ac:dyDescent="0.25">
      <c r="A428" s="4">
        <v>51059451100</v>
      </c>
      <c r="B428" s="7" t="s">
        <v>407</v>
      </c>
      <c r="C428" s="29">
        <f t="array" ref="C428">SUMPRODUCT($D$9:$D$12, TRANSPOSE(O428:R428))</f>
        <v>44.305776804189321</v>
      </c>
      <c r="E428" s="16">
        <v>8.42</v>
      </c>
      <c r="F428" s="16">
        <v>26.42</v>
      </c>
      <c r="G428" s="16">
        <v>3.53</v>
      </c>
      <c r="H428" s="16">
        <v>2.63</v>
      </c>
      <c r="J428" s="15">
        <f t="shared" si="50"/>
        <v>-1.4481404905158193</v>
      </c>
      <c r="K428" s="15">
        <f t="shared" si="51"/>
        <v>0.53339131524793593</v>
      </c>
      <c r="L428" s="15">
        <f t="shared" si="52"/>
        <v>0.85649777955886408</v>
      </c>
      <c r="M428" s="15">
        <f t="shared" si="53"/>
        <v>-0.87353853940636472</v>
      </c>
      <c r="O428" s="15">
        <f t="shared" si="54"/>
        <v>7.3788881771690376</v>
      </c>
      <c r="P428" s="15">
        <f t="shared" si="55"/>
        <v>70.3118635953183</v>
      </c>
      <c r="Q428" s="15">
        <f t="shared" si="56"/>
        <v>80.413874974445719</v>
      </c>
      <c r="R428" s="15">
        <f t="shared" si="57"/>
        <v>19.118480469824245</v>
      </c>
    </row>
    <row r="429" spans="1:18" x14ac:dyDescent="0.25">
      <c r="A429" s="4">
        <v>51059451200</v>
      </c>
      <c r="B429" s="7" t="s">
        <v>408</v>
      </c>
      <c r="C429" s="29">
        <f t="array" ref="C429">SUMPRODUCT($D$9:$D$12, TRANSPOSE(O429:R429))</f>
        <v>55.154602622576888</v>
      </c>
      <c r="E429" s="16">
        <v>8.58</v>
      </c>
      <c r="F429" s="16">
        <v>34.94</v>
      </c>
      <c r="G429" s="16">
        <v>6.44</v>
      </c>
      <c r="H429" s="16">
        <v>3.71</v>
      </c>
      <c r="J429" s="15">
        <f t="shared" si="50"/>
        <v>-1.4339459555383798</v>
      </c>
      <c r="K429" s="15">
        <f t="shared" si="51"/>
        <v>1.3318033219602972</v>
      </c>
      <c r="L429" s="15">
        <f t="shared" si="52"/>
        <v>2.2509694951736336</v>
      </c>
      <c r="M429" s="15">
        <f t="shared" si="53"/>
        <v>-0.72558565244874107</v>
      </c>
      <c r="O429" s="15">
        <f t="shared" si="54"/>
        <v>7.5793843052860961</v>
      </c>
      <c r="P429" s="15">
        <f t="shared" si="55"/>
        <v>90.853758696057056</v>
      </c>
      <c r="Q429" s="15">
        <f t="shared" si="56"/>
        <v>98.780626524194332</v>
      </c>
      <c r="R429" s="15">
        <f t="shared" si="57"/>
        <v>23.404640964770064</v>
      </c>
    </row>
    <row r="430" spans="1:18" x14ac:dyDescent="0.25">
      <c r="A430" s="4">
        <v>51059451300</v>
      </c>
      <c r="B430" s="7" t="s">
        <v>409</v>
      </c>
      <c r="C430" s="29">
        <f t="array" ref="C430">SUMPRODUCT($D$9:$D$12, TRANSPOSE(O430:R430))</f>
        <v>49.144798494364778</v>
      </c>
      <c r="E430" s="16">
        <v>10.08</v>
      </c>
      <c r="F430" s="16">
        <v>28.19</v>
      </c>
      <c r="G430" s="16">
        <v>3.7</v>
      </c>
      <c r="H430" s="16">
        <v>4.87</v>
      </c>
      <c r="J430" s="15">
        <f t="shared" si="50"/>
        <v>-1.300872190124887</v>
      </c>
      <c r="K430" s="15">
        <f t="shared" si="51"/>
        <v>0.69925859833254622</v>
      </c>
      <c r="L430" s="15">
        <f t="shared" si="52"/>
        <v>0.93796176294529399</v>
      </c>
      <c r="M430" s="15">
        <f t="shared" si="53"/>
        <v>-0.56667329238314523</v>
      </c>
      <c r="O430" s="15">
        <f t="shared" si="54"/>
        <v>9.6651103314624169</v>
      </c>
      <c r="P430" s="15">
        <f t="shared" si="55"/>
        <v>75.780478212736341</v>
      </c>
      <c r="Q430" s="15">
        <f t="shared" si="56"/>
        <v>82.586796962922421</v>
      </c>
      <c r="R430" s="15">
        <f t="shared" si="57"/>
        <v>28.546808470337936</v>
      </c>
    </row>
    <row r="431" spans="1:18" x14ac:dyDescent="0.25">
      <c r="A431" s="4">
        <v>51059451400</v>
      </c>
      <c r="B431" s="7" t="s">
        <v>410</v>
      </c>
      <c r="C431" s="29">
        <f t="array" ref="C431">SUMPRODUCT($D$9:$D$12, TRANSPOSE(O431:R431))</f>
        <v>30.599482750171262</v>
      </c>
      <c r="E431" s="16">
        <v>23.6</v>
      </c>
      <c r="F431" s="16">
        <v>18.66</v>
      </c>
      <c r="G431" s="16">
        <v>0</v>
      </c>
      <c r="H431" s="16">
        <v>1.1000000000000001</v>
      </c>
      <c r="J431" s="15">
        <f t="shared" si="50"/>
        <v>-0.10143398453127145</v>
      </c>
      <c r="K431" s="15">
        <f t="shared" si="51"/>
        <v>-0.19380084110041226</v>
      </c>
      <c r="L431" s="15">
        <f t="shared" si="52"/>
        <v>-0.83507787546523704</v>
      </c>
      <c r="M431" s="15">
        <f t="shared" si="53"/>
        <v>-1.0831384625963316</v>
      </c>
      <c r="O431" s="15">
        <f t="shared" si="54"/>
        <v>45.960297991625907</v>
      </c>
      <c r="P431" s="15">
        <f t="shared" si="55"/>
        <v>42.316591419815083</v>
      </c>
      <c r="Q431" s="15">
        <f t="shared" si="56"/>
        <v>20.183693138647318</v>
      </c>
      <c r="R431" s="15">
        <f t="shared" si="57"/>
        <v>13.937348450596751</v>
      </c>
    </row>
    <row r="432" spans="1:18" x14ac:dyDescent="0.25">
      <c r="A432" s="4">
        <v>51059451501</v>
      </c>
      <c r="B432" s="7" t="s">
        <v>411</v>
      </c>
      <c r="C432" s="29">
        <f t="array" ref="C432">SUMPRODUCT($D$9:$D$12, TRANSPOSE(O432:R432))</f>
        <v>46.855949319966072</v>
      </c>
      <c r="E432" s="16">
        <v>18.41</v>
      </c>
      <c r="F432" s="16">
        <v>21.25</v>
      </c>
      <c r="G432" s="16">
        <v>2.98</v>
      </c>
      <c r="H432" s="16">
        <v>6.08</v>
      </c>
      <c r="J432" s="15">
        <f t="shared" si="50"/>
        <v>-0.56186921286195679</v>
      </c>
      <c r="K432" s="15">
        <f t="shared" si="51"/>
        <v>4.8908912113791531E-2</v>
      </c>
      <c r="L432" s="15">
        <f t="shared" si="52"/>
        <v>0.59293783330865002</v>
      </c>
      <c r="M432" s="15">
        <f t="shared" si="53"/>
        <v>-0.40091126162506679</v>
      </c>
      <c r="O432" s="15">
        <f t="shared" si="54"/>
        <v>28.710256557673436</v>
      </c>
      <c r="P432" s="15">
        <f t="shared" si="55"/>
        <v>51.950405673799935</v>
      </c>
      <c r="Q432" s="15">
        <f t="shared" si="56"/>
        <v>72.338862133960845</v>
      </c>
      <c r="R432" s="15">
        <f t="shared" si="57"/>
        <v>34.424272914430091</v>
      </c>
    </row>
    <row r="433" spans="1:18" x14ac:dyDescent="0.25">
      <c r="A433" s="4">
        <v>51059451502</v>
      </c>
      <c r="B433" s="7" t="s">
        <v>412</v>
      </c>
      <c r="C433" s="29">
        <f t="array" ref="C433">SUMPRODUCT($D$9:$D$12, TRANSPOSE(O433:R433))</f>
        <v>52.688337473476601</v>
      </c>
      <c r="E433" s="16">
        <v>21.15</v>
      </c>
      <c r="F433" s="16">
        <v>20.11</v>
      </c>
      <c r="G433" s="16">
        <v>3.26</v>
      </c>
      <c r="H433" s="16">
        <v>8.81</v>
      </c>
      <c r="J433" s="15">
        <f t="shared" si="50"/>
        <v>-0.31878780137331003</v>
      </c>
      <c r="K433" s="15">
        <f t="shared" si="51"/>
        <v>-5.7920863432228728E-2</v>
      </c>
      <c r="L433" s="15">
        <f t="shared" si="52"/>
        <v>0.72711380594512254</v>
      </c>
      <c r="M433" s="15">
        <f t="shared" si="53"/>
        <v>-2.6919241815517941E-2</v>
      </c>
      <c r="O433" s="15">
        <f t="shared" si="54"/>
        <v>37.494371457206285</v>
      </c>
      <c r="P433" s="15">
        <f t="shared" si="55"/>
        <v>47.690583220161272</v>
      </c>
      <c r="Q433" s="15">
        <f t="shared" si="56"/>
        <v>76.642187900108595</v>
      </c>
      <c r="R433" s="15">
        <f t="shared" si="57"/>
        <v>48.926207316430265</v>
      </c>
    </row>
    <row r="434" spans="1:18" x14ac:dyDescent="0.25">
      <c r="A434" s="4">
        <v>51059451601</v>
      </c>
      <c r="B434" s="7" t="s">
        <v>413</v>
      </c>
      <c r="C434" s="29">
        <f t="array" ref="C434">SUMPRODUCT($D$9:$D$12, TRANSPOSE(O434:R434))</f>
        <v>29.556322571409453</v>
      </c>
      <c r="E434" s="16">
        <v>14.09</v>
      </c>
      <c r="F434" s="16">
        <v>6.97</v>
      </c>
      <c r="G434" s="16">
        <v>1</v>
      </c>
      <c r="H434" s="16">
        <v>9.93</v>
      </c>
      <c r="J434" s="15">
        <f t="shared" si="50"/>
        <v>-0.94512165725281616</v>
      </c>
      <c r="K434" s="15">
        <f t="shared" si="51"/>
        <v>-1.2892745920942512</v>
      </c>
      <c r="L434" s="15">
        <f t="shared" si="52"/>
        <v>-0.3558779731921205</v>
      </c>
      <c r="M434" s="15">
        <f t="shared" si="53"/>
        <v>0.12651338169609172</v>
      </c>
      <c r="O434" s="15">
        <f t="shared" si="54"/>
        <v>17.229838489649854</v>
      </c>
      <c r="P434" s="15">
        <f t="shared" si="55"/>
        <v>9.8651320421810702</v>
      </c>
      <c r="Q434" s="15">
        <f t="shared" si="56"/>
        <v>36.096597608526494</v>
      </c>
      <c r="R434" s="15">
        <f t="shared" si="57"/>
        <v>55.033722145280393</v>
      </c>
    </row>
    <row r="435" spans="1:18" x14ac:dyDescent="0.25">
      <c r="A435" s="4">
        <v>51059451602</v>
      </c>
      <c r="B435" s="7" t="s">
        <v>414</v>
      </c>
      <c r="C435" s="29">
        <f t="array" ref="C435">SUMPRODUCT($D$9:$D$12, TRANSPOSE(O435:R435))</f>
        <v>63.413630422122836</v>
      </c>
      <c r="E435" s="16">
        <v>19.47</v>
      </c>
      <c r="F435" s="16">
        <v>27.16</v>
      </c>
      <c r="G435" s="16">
        <v>3.21</v>
      </c>
      <c r="H435" s="16">
        <v>13.5</v>
      </c>
      <c r="J435" s="15">
        <f t="shared" si="50"/>
        <v>-0.46783041863642194</v>
      </c>
      <c r="K435" s="15">
        <f t="shared" si="51"/>
        <v>0.60273695902342261</v>
      </c>
      <c r="L435" s="15">
        <f t="shared" si="52"/>
        <v>0.70315381083146689</v>
      </c>
      <c r="M435" s="15">
        <f t="shared" si="53"/>
        <v>0.61557986913934792</v>
      </c>
      <c r="O435" s="15">
        <f t="shared" si="54"/>
        <v>31.995293286662353</v>
      </c>
      <c r="P435" s="15">
        <f t="shared" si="55"/>
        <v>72.665815475601377</v>
      </c>
      <c r="Q435" s="15">
        <f t="shared" si="56"/>
        <v>75.902004973951477</v>
      </c>
      <c r="R435" s="15">
        <f t="shared" si="57"/>
        <v>73.091407952276128</v>
      </c>
    </row>
    <row r="436" spans="1:18" x14ac:dyDescent="0.25">
      <c r="A436" s="4">
        <v>51059451800</v>
      </c>
      <c r="B436" s="7" t="s">
        <v>415</v>
      </c>
      <c r="C436" s="29">
        <f t="array" ref="C436">SUMPRODUCT($D$9:$D$12, TRANSPOSE(O436:R436))</f>
        <v>45.928661581185473</v>
      </c>
      <c r="E436" s="16">
        <v>15.74</v>
      </c>
      <c r="F436" s="16">
        <v>28.43</v>
      </c>
      <c r="G436" s="16">
        <v>2.1800000000000002</v>
      </c>
      <c r="H436" s="16">
        <v>4.6900000000000004</v>
      </c>
      <c r="J436" s="15">
        <f t="shared" si="50"/>
        <v>-0.79874051529797407</v>
      </c>
      <c r="K436" s="15">
        <f t="shared" si="51"/>
        <v>0.72174907739486616</v>
      </c>
      <c r="L436" s="15">
        <f t="shared" si="52"/>
        <v>0.20957791149015698</v>
      </c>
      <c r="M436" s="15">
        <f t="shared" si="53"/>
        <v>-0.5913321068760824</v>
      </c>
      <c r="O436" s="15">
        <f t="shared" si="54"/>
        <v>21.222044444290436</v>
      </c>
      <c r="P436" s="15">
        <f t="shared" si="55"/>
        <v>76.477561872117306</v>
      </c>
      <c r="Q436" s="15">
        <f t="shared" si="56"/>
        <v>58.300143957441207</v>
      </c>
      <c r="R436" s="15">
        <f t="shared" si="57"/>
        <v>27.714896050892957</v>
      </c>
    </row>
    <row r="437" spans="1:18" x14ac:dyDescent="0.25">
      <c r="A437" s="4">
        <v>51059451900</v>
      </c>
      <c r="B437" s="7" t="s">
        <v>416</v>
      </c>
      <c r="C437" s="29">
        <f t="array" ref="C437">SUMPRODUCT($D$9:$D$12, TRANSPOSE(O437:R437))</f>
        <v>59.557354885006447</v>
      </c>
      <c r="E437" s="16">
        <v>18.91</v>
      </c>
      <c r="F437" s="16">
        <v>26.93</v>
      </c>
      <c r="G437" s="16">
        <v>2.64</v>
      </c>
      <c r="H437" s="16">
        <v>12.71</v>
      </c>
      <c r="J437" s="15">
        <f t="shared" si="50"/>
        <v>-0.51751129105745919</v>
      </c>
      <c r="K437" s="15">
        <f t="shared" si="51"/>
        <v>0.5811835832553659</v>
      </c>
      <c r="L437" s="15">
        <f t="shared" si="52"/>
        <v>0.43000986653579054</v>
      </c>
      <c r="M437" s="15">
        <f t="shared" si="53"/>
        <v>0.50735507219812326</v>
      </c>
      <c r="O437" s="15">
        <f t="shared" si="54"/>
        <v>30.239964452246394</v>
      </c>
      <c r="P437" s="15">
        <f t="shared" si="55"/>
        <v>71.944163459513817</v>
      </c>
      <c r="Q437" s="15">
        <f t="shared" si="56"/>
        <v>66.640576799018532</v>
      </c>
      <c r="R437" s="15">
        <f t="shared" si="57"/>
        <v>69.404714829247055</v>
      </c>
    </row>
    <row r="438" spans="1:18" x14ac:dyDescent="0.25">
      <c r="A438" s="4">
        <v>51059452000</v>
      </c>
      <c r="B438" s="7" t="s">
        <v>417</v>
      </c>
      <c r="C438" s="29">
        <f t="array" ref="C438">SUMPRODUCT($D$9:$D$12, TRANSPOSE(O438:R438))</f>
        <v>42.072184038277832</v>
      </c>
      <c r="E438" s="16">
        <v>12.76</v>
      </c>
      <c r="F438" s="16">
        <v>23.11</v>
      </c>
      <c r="G438" s="16">
        <v>2.5099999999999998</v>
      </c>
      <c r="H438" s="16">
        <v>5.33</v>
      </c>
      <c r="J438" s="15">
        <f t="shared" si="50"/>
        <v>-1.0631137292527799</v>
      </c>
      <c r="K438" s="15">
        <f t="shared" si="51"/>
        <v>0.2232101248467718</v>
      </c>
      <c r="L438" s="15">
        <f t="shared" si="52"/>
        <v>0.3677138792402852</v>
      </c>
      <c r="M438" s="15">
        <f t="shared" si="53"/>
        <v>-0.50365632201230548</v>
      </c>
      <c r="O438" s="15">
        <f t="shared" si="54"/>
        <v>14.386518952791969</v>
      </c>
      <c r="P438" s="15">
        <f t="shared" si="55"/>
        <v>58.831401388357875</v>
      </c>
      <c r="Q438" s="15">
        <f t="shared" si="56"/>
        <v>64.34567047870128</v>
      </c>
      <c r="R438" s="15">
        <f t="shared" si="57"/>
        <v>30.725145333260194</v>
      </c>
    </row>
    <row r="439" spans="1:18" x14ac:dyDescent="0.25">
      <c r="A439" s="4">
        <v>51059452101</v>
      </c>
      <c r="B439" s="7" t="s">
        <v>418</v>
      </c>
      <c r="C439" s="29">
        <f t="array" ref="C439">SUMPRODUCT($D$9:$D$12, TRANSPOSE(O439:R439))</f>
        <v>38.63473770594269</v>
      </c>
      <c r="E439" s="16">
        <v>9.32</v>
      </c>
      <c r="F439" s="16">
        <v>30.77</v>
      </c>
      <c r="G439" s="16">
        <v>1.42</v>
      </c>
      <c r="H439" s="16">
        <v>2.72</v>
      </c>
      <c r="J439" s="15">
        <f t="shared" si="50"/>
        <v>-1.3682962312677234</v>
      </c>
      <c r="K439" s="15">
        <f t="shared" si="51"/>
        <v>0.94103124825248652</v>
      </c>
      <c r="L439" s="15">
        <f t="shared" si="52"/>
        <v>-0.15461401423741164</v>
      </c>
      <c r="M439" s="15">
        <f t="shared" si="53"/>
        <v>-0.86120913215989603</v>
      </c>
      <c r="O439" s="15">
        <f t="shared" si="54"/>
        <v>8.5609684994397615</v>
      </c>
      <c r="P439" s="15">
        <f t="shared" si="55"/>
        <v>82.665557703749769</v>
      </c>
      <c r="Q439" s="15">
        <f t="shared" si="56"/>
        <v>43.856281054915733</v>
      </c>
      <c r="R439" s="15">
        <f t="shared" si="57"/>
        <v>19.456143565665478</v>
      </c>
    </row>
    <row r="440" spans="1:18" x14ac:dyDescent="0.25">
      <c r="A440" s="4">
        <v>51059452102</v>
      </c>
      <c r="B440" s="7" t="s">
        <v>419</v>
      </c>
      <c r="C440" s="29">
        <f t="array" ref="C440">SUMPRODUCT($D$9:$D$12, TRANSPOSE(O440:R440))</f>
        <v>48.082077639380323</v>
      </c>
      <c r="E440" s="16">
        <v>14.86</v>
      </c>
      <c r="F440" s="16">
        <v>28.55</v>
      </c>
      <c r="G440" s="16">
        <v>2.72</v>
      </c>
      <c r="H440" s="16">
        <v>4.8499999999999996</v>
      </c>
      <c r="J440" s="15">
        <f t="shared" si="50"/>
        <v>-0.87681045767388988</v>
      </c>
      <c r="K440" s="15">
        <f t="shared" si="51"/>
        <v>0.73299431692602623</v>
      </c>
      <c r="L440" s="15">
        <f t="shared" si="52"/>
        <v>0.4683458587176399</v>
      </c>
      <c r="M440" s="15">
        <f t="shared" si="53"/>
        <v>-0.56941316066013825</v>
      </c>
      <c r="O440" s="15">
        <f t="shared" si="54"/>
        <v>19.029479898775246</v>
      </c>
      <c r="P440" s="15">
        <f t="shared" si="55"/>
        <v>76.821905220326087</v>
      </c>
      <c r="Q440" s="15">
        <f t="shared" si="56"/>
        <v>68.023136057298288</v>
      </c>
      <c r="R440" s="15">
        <f t="shared" si="57"/>
        <v>28.453789381121652</v>
      </c>
    </row>
    <row r="441" spans="1:18" x14ac:dyDescent="0.25">
      <c r="A441" s="4">
        <v>51059452200</v>
      </c>
      <c r="B441" s="7" t="s">
        <v>420</v>
      </c>
      <c r="C441" s="29">
        <f t="array" ref="C441">SUMPRODUCT($D$9:$D$12, TRANSPOSE(O441:R441))</f>
        <v>31.667090874239882</v>
      </c>
      <c r="E441" s="16">
        <v>21.43</v>
      </c>
      <c r="F441" s="16">
        <v>17.21</v>
      </c>
      <c r="G441" s="16">
        <v>1.06</v>
      </c>
      <c r="H441" s="16">
        <v>1.1100000000000001</v>
      </c>
      <c r="J441" s="15">
        <f t="shared" si="50"/>
        <v>-0.29394736516279124</v>
      </c>
      <c r="K441" s="15">
        <f t="shared" si="51"/>
        <v>-0.32968081876859578</v>
      </c>
      <c r="L441" s="15">
        <f t="shared" si="52"/>
        <v>-0.32712597905573354</v>
      </c>
      <c r="M441" s="15">
        <f t="shared" si="53"/>
        <v>-1.0817685284578351</v>
      </c>
      <c r="O441" s="15">
        <f t="shared" si="54"/>
        <v>38.43990619312698</v>
      </c>
      <c r="P441" s="15">
        <f t="shared" si="55"/>
        <v>37.082057429337887</v>
      </c>
      <c r="Q441" s="15">
        <f t="shared" si="56"/>
        <v>37.178630168773722</v>
      </c>
      <c r="R441" s="15">
        <f t="shared" si="57"/>
        <v>13.967769705720933</v>
      </c>
    </row>
    <row r="442" spans="1:18" x14ac:dyDescent="0.25">
      <c r="A442" s="4">
        <v>51059452301</v>
      </c>
      <c r="B442" s="7" t="s">
        <v>421</v>
      </c>
      <c r="C442" s="29">
        <f t="array" ref="C442">SUMPRODUCT($D$9:$D$12, TRANSPOSE(O442:R442))</f>
        <v>45.744848964406742</v>
      </c>
      <c r="E442" s="16">
        <v>27.1</v>
      </c>
      <c r="F442" s="16">
        <v>18.7</v>
      </c>
      <c r="G442" s="16">
        <v>2.0299999999999998</v>
      </c>
      <c r="H442" s="16">
        <v>4.4800000000000004</v>
      </c>
      <c r="J442" s="15">
        <f t="shared" si="50"/>
        <v>0.20907146810021185</v>
      </c>
      <c r="K442" s="15">
        <f t="shared" si="51"/>
        <v>-0.190052427923359</v>
      </c>
      <c r="L442" s="15">
        <f t="shared" si="52"/>
        <v>0.13769792614918933</v>
      </c>
      <c r="M442" s="15">
        <f t="shared" si="53"/>
        <v>-0.62010072378450931</v>
      </c>
      <c r="O442" s="15">
        <f t="shared" si="54"/>
        <v>58.280377617244561</v>
      </c>
      <c r="P442" s="15">
        <f t="shared" si="55"/>
        <v>42.46340237940953</v>
      </c>
      <c r="Q442" s="15">
        <f t="shared" si="56"/>
        <v>55.476042075974384</v>
      </c>
      <c r="R442" s="15">
        <f t="shared" si="57"/>
        <v>26.759573784998469</v>
      </c>
    </row>
    <row r="443" spans="1:18" x14ac:dyDescent="0.25">
      <c r="A443" s="4">
        <v>51059452302</v>
      </c>
      <c r="B443" s="7" t="s">
        <v>422</v>
      </c>
      <c r="C443" s="29">
        <f t="array" ref="C443">SUMPRODUCT($D$9:$D$12, TRANSPOSE(O443:R443))</f>
        <v>51.618755244446476</v>
      </c>
      <c r="E443" s="16">
        <v>26.05</v>
      </c>
      <c r="F443" s="16">
        <v>21.84</v>
      </c>
      <c r="G443" s="16">
        <v>0.84</v>
      </c>
      <c r="H443" s="16">
        <v>11.71</v>
      </c>
      <c r="J443" s="15">
        <f t="shared" si="50"/>
        <v>0.1159198323107668</v>
      </c>
      <c r="K443" s="15">
        <f t="shared" si="51"/>
        <v>0.10419800647532829</v>
      </c>
      <c r="L443" s="15">
        <f t="shared" si="52"/>
        <v>-0.43254995755581915</v>
      </c>
      <c r="M443" s="15">
        <f t="shared" si="53"/>
        <v>0.37036165834847168</v>
      </c>
      <c r="O443" s="15">
        <f t="shared" si="54"/>
        <v>54.614196112804294</v>
      </c>
      <c r="P443" s="15">
        <f t="shared" si="55"/>
        <v>54.149389201777112</v>
      </c>
      <c r="Q443" s="15">
        <f t="shared" si="56"/>
        <v>33.26708756388328</v>
      </c>
      <c r="R443" s="15">
        <f t="shared" si="57"/>
        <v>64.444348099321218</v>
      </c>
    </row>
    <row r="444" spans="1:18" x14ac:dyDescent="0.25">
      <c r="A444" s="4">
        <v>51059452400</v>
      </c>
      <c r="B444" s="7" t="s">
        <v>423</v>
      </c>
      <c r="C444" s="29">
        <f t="array" ref="C444">SUMPRODUCT($D$9:$D$12, TRANSPOSE(O444:R444))</f>
        <v>39.569650398358917</v>
      </c>
      <c r="E444" s="16">
        <v>22.66</v>
      </c>
      <c r="F444" s="16">
        <v>20.78</v>
      </c>
      <c r="G444" s="16">
        <v>1.03</v>
      </c>
      <c r="H444" s="16">
        <v>4.92</v>
      </c>
      <c r="J444" s="15">
        <f t="shared" si="50"/>
        <v>-0.18482687752372706</v>
      </c>
      <c r="K444" s="15">
        <f t="shared" si="51"/>
        <v>4.8650572834148835E-3</v>
      </c>
      <c r="L444" s="15">
        <f t="shared" si="52"/>
        <v>-0.34150197612392702</v>
      </c>
      <c r="M444" s="15">
        <f t="shared" si="53"/>
        <v>-0.55982362169066269</v>
      </c>
      <c r="O444" s="15">
        <f t="shared" si="54"/>
        <v>42.66824129143275</v>
      </c>
      <c r="P444" s="15">
        <f t="shared" si="55"/>
        <v>50.194086939059027</v>
      </c>
      <c r="Q444" s="15">
        <f t="shared" si="56"/>
        <v>36.636285873030516</v>
      </c>
      <c r="R444" s="15">
        <f t="shared" si="57"/>
        <v>28.779987489913374</v>
      </c>
    </row>
    <row r="445" spans="1:18" x14ac:dyDescent="0.25">
      <c r="A445" s="4">
        <v>51059452501</v>
      </c>
      <c r="B445" s="7" t="s">
        <v>424</v>
      </c>
      <c r="C445" s="29">
        <f t="array" ref="C445">SUMPRODUCT($D$9:$D$12, TRANSPOSE(O445:R445))</f>
        <v>47.439899054847295</v>
      </c>
      <c r="E445" s="16">
        <v>20.63</v>
      </c>
      <c r="F445" s="16">
        <v>24.62</v>
      </c>
      <c r="G445" s="16">
        <v>2.6</v>
      </c>
      <c r="H445" s="16">
        <v>3.81</v>
      </c>
      <c r="J445" s="15">
        <f t="shared" si="50"/>
        <v>-0.36492004004998752</v>
      </c>
      <c r="K445" s="15">
        <f t="shared" si="51"/>
        <v>0.36471272228053558</v>
      </c>
      <c r="L445" s="15">
        <f t="shared" si="52"/>
        <v>0.41084187044486586</v>
      </c>
      <c r="M445" s="15">
        <f t="shared" si="53"/>
        <v>-0.71188631106377576</v>
      </c>
      <c r="O445" s="15">
        <f t="shared" si="54"/>
        <v>35.758554729100133</v>
      </c>
      <c r="P445" s="15">
        <f t="shared" si="55"/>
        <v>64.233706958632084</v>
      </c>
      <c r="Q445" s="15">
        <f t="shared" si="56"/>
        <v>65.940575554789689</v>
      </c>
      <c r="R445" s="15">
        <f t="shared" si="57"/>
        <v>23.826758976867279</v>
      </c>
    </row>
    <row r="446" spans="1:18" x14ac:dyDescent="0.25">
      <c r="A446" s="4">
        <v>51059452502</v>
      </c>
      <c r="B446" s="7" t="s">
        <v>425</v>
      </c>
      <c r="C446" s="29">
        <f t="array" ref="C446">SUMPRODUCT($D$9:$D$12, TRANSPOSE(O446:R446))</f>
        <v>41.02682975493483</v>
      </c>
      <c r="E446" s="16">
        <v>22.37</v>
      </c>
      <c r="F446" s="16">
        <v>20.010000000000002</v>
      </c>
      <c r="G446" s="16">
        <v>0.93</v>
      </c>
      <c r="H446" s="16">
        <v>7.21</v>
      </c>
      <c r="J446" s="15">
        <f t="shared" si="50"/>
        <v>-0.21055447217033563</v>
      </c>
      <c r="K446" s="15">
        <f t="shared" si="51"/>
        <v>-6.7291896374861881E-2</v>
      </c>
      <c r="L446" s="15">
        <f t="shared" si="52"/>
        <v>-0.38942196635123866</v>
      </c>
      <c r="M446" s="15">
        <f t="shared" si="53"/>
        <v>-0.24610870397496054</v>
      </c>
      <c r="O446" s="15">
        <f t="shared" si="54"/>
        <v>41.66174708647938</v>
      </c>
      <c r="P446" s="15">
        <f t="shared" si="55"/>
        <v>47.31746640117796</v>
      </c>
      <c r="Q446" s="15">
        <f t="shared" si="56"/>
        <v>34.848201258544435</v>
      </c>
      <c r="R446" s="15">
        <f t="shared" si="57"/>
        <v>40.279904273537547</v>
      </c>
    </row>
    <row r="447" spans="1:18" x14ac:dyDescent="0.25">
      <c r="A447" s="4">
        <v>51059452600</v>
      </c>
      <c r="B447" s="7" t="s">
        <v>426</v>
      </c>
      <c r="C447" s="29">
        <f t="array" ref="C447">SUMPRODUCT($D$9:$D$12, TRANSPOSE(O447:R447))</f>
        <v>44.23263008675314</v>
      </c>
      <c r="E447" s="16">
        <v>11.72</v>
      </c>
      <c r="F447" s="16">
        <v>24.95</v>
      </c>
      <c r="G447" s="16">
        <v>1.58</v>
      </c>
      <c r="H447" s="16">
        <v>9.42</v>
      </c>
      <c r="J447" s="15">
        <f t="shared" si="50"/>
        <v>-1.1553782066061349</v>
      </c>
      <c r="K447" s="15">
        <f t="shared" si="51"/>
        <v>0.39563713099122544</v>
      </c>
      <c r="L447" s="15">
        <f t="shared" si="52"/>
        <v>-7.7942029873712945E-2</v>
      </c>
      <c r="M447" s="15">
        <f t="shared" si="53"/>
        <v>5.6646740632769442E-2</v>
      </c>
      <c r="O447" s="15">
        <f t="shared" si="54"/>
        <v>12.396779121935666</v>
      </c>
      <c r="P447" s="15">
        <f t="shared" si="55"/>
        <v>65.381362953941576</v>
      </c>
      <c r="Q447" s="15">
        <f t="shared" si="56"/>
        <v>46.893708303883585</v>
      </c>
      <c r="R447" s="15">
        <f t="shared" si="57"/>
        <v>52.258669967251727</v>
      </c>
    </row>
    <row r="448" spans="1:18" x14ac:dyDescent="0.25">
      <c r="A448" s="4">
        <v>51059452700</v>
      </c>
      <c r="B448" s="7" t="s">
        <v>427</v>
      </c>
      <c r="C448" s="29">
        <f t="array" ref="C448">SUMPRODUCT($D$9:$D$12, TRANSPOSE(O448:R448))</f>
        <v>45.015290441806805</v>
      </c>
      <c r="E448" s="16">
        <v>22.9</v>
      </c>
      <c r="F448" s="16">
        <v>27.54</v>
      </c>
      <c r="G448" s="16">
        <v>0.63</v>
      </c>
      <c r="H448" s="16">
        <v>5.8</v>
      </c>
      <c r="J448" s="15">
        <f t="shared" si="50"/>
        <v>-0.16353507505756837</v>
      </c>
      <c r="K448" s="15">
        <f t="shared" si="51"/>
        <v>0.63834688420542929</v>
      </c>
      <c r="L448" s="15">
        <f t="shared" si="52"/>
        <v>-0.53318193703317363</v>
      </c>
      <c r="M448" s="15">
        <f t="shared" si="53"/>
        <v>-0.43926941750296927</v>
      </c>
      <c r="O448" s="15">
        <f t="shared" si="54"/>
        <v>43.504857947827567</v>
      </c>
      <c r="P448" s="15">
        <f t="shared" si="55"/>
        <v>73.837605062403114</v>
      </c>
      <c r="Q448" s="15">
        <f t="shared" si="56"/>
        <v>29.695382199794974</v>
      </c>
      <c r="R448" s="15">
        <f t="shared" si="57"/>
        <v>33.023316557201554</v>
      </c>
    </row>
    <row r="449" spans="1:18" x14ac:dyDescent="0.25">
      <c r="A449" s="4">
        <v>51059452801</v>
      </c>
      <c r="B449" s="7" t="s">
        <v>428</v>
      </c>
      <c r="C449" s="29">
        <f t="array" ref="C449">SUMPRODUCT($D$9:$D$12, TRANSPOSE(O449:R449))</f>
        <v>58.230535501474485</v>
      </c>
      <c r="E449" s="16">
        <v>17.89</v>
      </c>
      <c r="F449" s="16">
        <v>33.18</v>
      </c>
      <c r="G449" s="16">
        <v>2.19</v>
      </c>
      <c r="H449" s="16">
        <v>10.75</v>
      </c>
      <c r="J449" s="15">
        <f t="shared" si="50"/>
        <v>-0.60800145153863427</v>
      </c>
      <c r="K449" s="15">
        <f t="shared" si="51"/>
        <v>1.1668731421699503</v>
      </c>
      <c r="L449" s="15">
        <f t="shared" si="52"/>
        <v>0.21436991051288803</v>
      </c>
      <c r="M449" s="15">
        <f t="shared" si="53"/>
        <v>0.23884798105280605</v>
      </c>
      <c r="O449" s="15">
        <f t="shared" si="54"/>
        <v>27.15932555910231</v>
      </c>
      <c r="P449" s="15">
        <f t="shared" si="55"/>
        <v>87.836919818253449</v>
      </c>
      <c r="Q449" s="15">
        <f t="shared" si="56"/>
        <v>58.487069791033299</v>
      </c>
      <c r="R449" s="15">
        <f t="shared" si="57"/>
        <v>59.438826837508884</v>
      </c>
    </row>
    <row r="450" spans="1:18" x14ac:dyDescent="0.25">
      <c r="A450" s="4">
        <v>51059452802</v>
      </c>
      <c r="B450" s="7" t="s">
        <v>429</v>
      </c>
      <c r="C450" s="29">
        <f t="array" ref="C450">SUMPRODUCT($D$9:$D$12, TRANSPOSE(O450:R450))</f>
        <v>51.744401657591659</v>
      </c>
      <c r="E450" s="16">
        <v>21.22</v>
      </c>
      <c r="F450" s="16">
        <v>32.049999999999997</v>
      </c>
      <c r="G450" s="16">
        <v>1.41</v>
      </c>
      <c r="H450" s="16">
        <v>7.16</v>
      </c>
      <c r="J450" s="15">
        <f t="shared" si="50"/>
        <v>-0.31257769232068033</v>
      </c>
      <c r="K450" s="15">
        <f t="shared" si="51"/>
        <v>1.0609804699181933</v>
      </c>
      <c r="L450" s="15">
        <f t="shared" si="52"/>
        <v>-0.15940601326014281</v>
      </c>
      <c r="M450" s="15">
        <f t="shared" si="53"/>
        <v>-0.25295837466744309</v>
      </c>
      <c r="O450" s="15">
        <f t="shared" si="54"/>
        <v>37.730076419770441</v>
      </c>
      <c r="P450" s="15">
        <f t="shared" si="55"/>
        <v>85.565061157661276</v>
      </c>
      <c r="Q450" s="15">
        <f t="shared" si="56"/>
        <v>43.667450079636076</v>
      </c>
      <c r="R450" s="15">
        <f t="shared" si="57"/>
        <v>40.015018973298858</v>
      </c>
    </row>
    <row r="451" spans="1:18" x14ac:dyDescent="0.25">
      <c r="A451" s="4">
        <v>51059460100</v>
      </c>
      <c r="B451" s="7" t="s">
        <v>430</v>
      </c>
      <c r="C451" s="29">
        <f t="array" ref="C451">SUMPRODUCT($D$9:$D$12, TRANSPOSE(O451:R451))</f>
        <v>50.163389806342259</v>
      </c>
      <c r="E451" s="16">
        <v>4.13</v>
      </c>
      <c r="F451" s="16">
        <v>29.6</v>
      </c>
      <c r="G451" s="16">
        <v>7.88</v>
      </c>
      <c r="H451" s="16">
        <v>2.25</v>
      </c>
      <c r="J451" s="15">
        <f t="shared" si="50"/>
        <v>-1.8287314595984088</v>
      </c>
      <c r="K451" s="15">
        <f t="shared" si="51"/>
        <v>0.8313901628236765</v>
      </c>
      <c r="L451" s="15">
        <f t="shared" si="52"/>
        <v>2.9410173544469207</v>
      </c>
      <c r="M451" s="15">
        <f t="shared" si="53"/>
        <v>-0.92559603666923229</v>
      </c>
      <c r="O451" s="15">
        <f t="shared" si="54"/>
        <v>3.3719923590742349</v>
      </c>
      <c r="P451" s="15">
        <f t="shared" si="55"/>
        <v>79.712337276842717</v>
      </c>
      <c r="Q451" s="15">
        <f t="shared" si="56"/>
        <v>99.836431897372663</v>
      </c>
      <c r="R451" s="15">
        <f t="shared" si="57"/>
        <v>17.732797692079401</v>
      </c>
    </row>
    <row r="452" spans="1:18" x14ac:dyDescent="0.25">
      <c r="A452" s="4">
        <v>51059460200</v>
      </c>
      <c r="B452" s="7" t="s">
        <v>431</v>
      </c>
      <c r="C452" s="29">
        <f t="array" ref="C452">SUMPRODUCT($D$9:$D$12, TRANSPOSE(O452:R452))</f>
        <v>55.104713805139589</v>
      </c>
      <c r="E452" s="16">
        <v>3.35</v>
      </c>
      <c r="F452" s="16">
        <v>43.84</v>
      </c>
      <c r="G452" s="16">
        <v>7.09</v>
      </c>
      <c r="H452" s="16">
        <v>2.75</v>
      </c>
      <c r="J452" s="15">
        <f t="shared" si="50"/>
        <v>-1.8979298176134247</v>
      </c>
      <c r="K452" s="15">
        <f t="shared" si="51"/>
        <v>2.1658252538546661</v>
      </c>
      <c r="L452" s="15">
        <f t="shared" si="52"/>
        <v>2.5624494316511583</v>
      </c>
      <c r="M452" s="15">
        <f t="shared" si="53"/>
        <v>-0.8570993297444065</v>
      </c>
      <c r="O452" s="15">
        <f t="shared" si="54"/>
        <v>2.8852663919736647</v>
      </c>
      <c r="P452" s="15">
        <f t="shared" si="55"/>
        <v>98.483772860748687</v>
      </c>
      <c r="Q452" s="15">
        <f t="shared" si="56"/>
        <v>99.480316388960645</v>
      </c>
      <c r="R452" s="15">
        <f t="shared" si="57"/>
        <v>19.569499578875359</v>
      </c>
    </row>
    <row r="453" spans="1:18" x14ac:dyDescent="0.25">
      <c r="A453" s="4">
        <v>51059460300</v>
      </c>
      <c r="B453" s="7" t="s">
        <v>432</v>
      </c>
      <c r="C453" s="29">
        <f t="array" ref="C453">SUMPRODUCT($D$9:$D$12, TRANSPOSE(O453:R453))</f>
        <v>51.707632768048569</v>
      </c>
      <c r="E453" s="16">
        <v>6.79</v>
      </c>
      <c r="F453" s="16">
        <v>34.75</v>
      </c>
      <c r="G453" s="16">
        <v>4.7699999999999996</v>
      </c>
      <c r="H453" s="16">
        <v>2.34</v>
      </c>
      <c r="J453" s="15">
        <f t="shared" si="50"/>
        <v>-1.5927473155984815</v>
      </c>
      <c r="K453" s="15">
        <f t="shared" si="51"/>
        <v>1.3139983593692939</v>
      </c>
      <c r="L453" s="15">
        <f t="shared" si="52"/>
        <v>1.4507056583775284</v>
      </c>
      <c r="M453" s="15">
        <f t="shared" si="53"/>
        <v>-0.91326662942276371</v>
      </c>
      <c r="O453" s="15">
        <f t="shared" si="54"/>
        <v>5.5608444175921674</v>
      </c>
      <c r="P453" s="15">
        <f t="shared" si="55"/>
        <v>90.557662183022885</v>
      </c>
      <c r="Q453" s="15">
        <f t="shared" si="56"/>
        <v>92.656908040992164</v>
      </c>
      <c r="R453" s="15">
        <f t="shared" si="57"/>
        <v>18.055116430587084</v>
      </c>
    </row>
    <row r="454" spans="1:18" x14ac:dyDescent="0.25">
      <c r="A454" s="4">
        <v>51059460400</v>
      </c>
      <c r="B454" s="7" t="s">
        <v>433</v>
      </c>
      <c r="C454" s="29">
        <f t="array" ref="C454">SUMPRODUCT($D$9:$D$12, TRANSPOSE(O454:R454))</f>
        <v>57.049611057442178</v>
      </c>
      <c r="E454" s="16">
        <v>7.41</v>
      </c>
      <c r="F454" s="16">
        <v>30.96</v>
      </c>
      <c r="G454" s="16">
        <v>7.99</v>
      </c>
      <c r="H454" s="16">
        <v>6.97</v>
      </c>
      <c r="J454" s="15">
        <f t="shared" si="50"/>
        <v>-1.5377434925609044</v>
      </c>
      <c r="K454" s="15">
        <f t="shared" si="51"/>
        <v>0.95883621084349002</v>
      </c>
      <c r="L454" s="15">
        <f t="shared" si="52"/>
        <v>2.9937293436969634</v>
      </c>
      <c r="M454" s="15">
        <f t="shared" si="53"/>
        <v>-0.27898712329887693</v>
      </c>
      <c r="O454" s="15">
        <f t="shared" si="54"/>
        <v>6.2055672446750991</v>
      </c>
      <c r="P454" s="15">
        <f t="shared" si="55"/>
        <v>83.117936798528234</v>
      </c>
      <c r="Q454" s="15">
        <f t="shared" si="56"/>
        <v>99.862204851009679</v>
      </c>
      <c r="R454" s="15">
        <f t="shared" si="57"/>
        <v>39.012735335555703</v>
      </c>
    </row>
    <row r="455" spans="1:18" x14ac:dyDescent="0.25">
      <c r="A455" s="4">
        <v>51059460501</v>
      </c>
      <c r="B455" s="7" t="s">
        <v>434</v>
      </c>
      <c r="C455" s="29">
        <f t="array" ref="C455">SUMPRODUCT($D$9:$D$12, TRANSPOSE(O455:R455))</f>
        <v>52.182045496426106</v>
      </c>
      <c r="E455" s="16">
        <v>8</v>
      </c>
      <c r="F455" s="16">
        <v>30.48</v>
      </c>
      <c r="G455" s="16">
        <v>6.64</v>
      </c>
      <c r="H455" s="16">
        <v>3.08</v>
      </c>
      <c r="J455" s="15">
        <f t="shared" si="50"/>
        <v>-1.4854011448315971</v>
      </c>
      <c r="K455" s="15">
        <f t="shared" si="51"/>
        <v>0.91385525271884993</v>
      </c>
      <c r="L455" s="15">
        <f t="shared" si="52"/>
        <v>2.3468094756282563</v>
      </c>
      <c r="M455" s="15">
        <f t="shared" si="53"/>
        <v>-0.81189150317402148</v>
      </c>
      <c r="O455" s="15">
        <f t="shared" si="54"/>
        <v>6.8718796295474576</v>
      </c>
      <c r="P455" s="15">
        <f t="shared" si="55"/>
        <v>81.960354549068171</v>
      </c>
      <c r="Q455" s="15">
        <f t="shared" si="56"/>
        <v>99.053253287060471</v>
      </c>
      <c r="R455" s="15">
        <f t="shared" si="57"/>
        <v>20.842694520028314</v>
      </c>
    </row>
    <row r="456" spans="1:18" x14ac:dyDescent="0.25">
      <c r="A456" s="4">
        <v>51059460502</v>
      </c>
      <c r="B456" s="7" t="s">
        <v>435</v>
      </c>
      <c r="C456" s="29">
        <f t="array" ref="C456">SUMPRODUCT($D$9:$D$12, TRANSPOSE(O456:R456))</f>
        <v>60.490863973812182</v>
      </c>
      <c r="E456" s="16">
        <v>6.77</v>
      </c>
      <c r="F456" s="16">
        <v>39.53</v>
      </c>
      <c r="G456" s="16">
        <v>5</v>
      </c>
      <c r="H456" s="16">
        <v>8.32</v>
      </c>
      <c r="J456" s="15">
        <f t="shared" si="50"/>
        <v>-1.5945216324706613</v>
      </c>
      <c r="K456" s="15">
        <f t="shared" si="51"/>
        <v>1.7619337340271684</v>
      </c>
      <c r="L456" s="15">
        <f t="shared" si="52"/>
        <v>1.5609216359003453</v>
      </c>
      <c r="M456" s="15">
        <f t="shared" si="53"/>
        <v>-9.4046014601847236E-2</v>
      </c>
      <c r="O456" s="15">
        <f t="shared" si="54"/>
        <v>5.5409624747598025</v>
      </c>
      <c r="P456" s="15">
        <f t="shared" si="55"/>
        <v>96.095975289560272</v>
      </c>
      <c r="Q456" s="15">
        <f t="shared" si="56"/>
        <v>94.072887914816334</v>
      </c>
      <c r="R456" s="15">
        <f t="shared" si="57"/>
        <v>46.253630216112292</v>
      </c>
    </row>
    <row r="457" spans="1:18" x14ac:dyDescent="0.25">
      <c r="A457" s="4">
        <v>51059460600</v>
      </c>
      <c r="B457" s="7" t="s">
        <v>436</v>
      </c>
      <c r="C457" s="29">
        <f t="array" ref="C457">SUMPRODUCT($D$9:$D$12, TRANSPOSE(O457:R457))</f>
        <v>54.066457378212853</v>
      </c>
      <c r="E457" s="16">
        <v>11.34</v>
      </c>
      <c r="F457" s="16">
        <v>33.1</v>
      </c>
      <c r="G457" s="16">
        <v>2.94</v>
      </c>
      <c r="H457" s="16">
        <v>8.1199999999999992</v>
      </c>
      <c r="J457" s="15">
        <f t="shared" si="50"/>
        <v>-1.189090227177553</v>
      </c>
      <c r="K457" s="15">
        <f t="shared" si="51"/>
        <v>1.1593763158158439</v>
      </c>
      <c r="L457" s="15">
        <f t="shared" si="52"/>
        <v>0.57376983721772534</v>
      </c>
      <c r="M457" s="15">
        <f t="shared" si="53"/>
        <v>-0.1214446973717777</v>
      </c>
      <c r="O457" s="15">
        <f t="shared" si="54"/>
        <v>11.720208182342098</v>
      </c>
      <c r="P457" s="15">
        <f t="shared" si="55"/>
        <v>87.684858676294397</v>
      </c>
      <c r="Q457" s="15">
        <f t="shared" si="56"/>
        <v>71.693821880682563</v>
      </c>
      <c r="R457" s="15">
        <f t="shared" si="57"/>
        <v>45.166940773532332</v>
      </c>
    </row>
    <row r="458" spans="1:18" x14ac:dyDescent="0.25">
      <c r="A458" s="4">
        <v>51059460701</v>
      </c>
      <c r="B458" s="7" t="s">
        <v>437</v>
      </c>
      <c r="C458" s="29">
        <f t="array" ref="C458">SUMPRODUCT($D$9:$D$12, TRANSPOSE(O458:R458))</f>
        <v>51.323033257268605</v>
      </c>
      <c r="E458" s="16">
        <v>12.45</v>
      </c>
      <c r="F458" s="16">
        <v>30.41</v>
      </c>
      <c r="G458" s="16">
        <v>4.6399999999999997</v>
      </c>
      <c r="H458" s="16">
        <v>2.3199999999999998</v>
      </c>
      <c r="J458" s="15">
        <f t="shared" si="50"/>
        <v>-1.0906156407715684</v>
      </c>
      <c r="K458" s="15">
        <f t="shared" si="51"/>
        <v>0.90729552965900651</v>
      </c>
      <c r="L458" s="15">
        <f t="shared" si="52"/>
        <v>1.3884096710820233</v>
      </c>
      <c r="M458" s="15">
        <f t="shared" si="53"/>
        <v>-0.91600649769975673</v>
      </c>
      <c r="O458" s="15">
        <f t="shared" si="54"/>
        <v>13.77210221740072</v>
      </c>
      <c r="P458" s="15">
        <f t="shared" si="55"/>
        <v>81.787473123093136</v>
      </c>
      <c r="Q458" s="15">
        <f t="shared" si="56"/>
        <v>91.74938334333747</v>
      </c>
      <c r="R458" s="15">
        <f t="shared" si="57"/>
        <v>17.983174345243107</v>
      </c>
    </row>
    <row r="459" spans="1:18" x14ac:dyDescent="0.25">
      <c r="A459" s="4">
        <v>51059460702</v>
      </c>
      <c r="B459" s="7" t="s">
        <v>438</v>
      </c>
      <c r="C459" s="29">
        <f t="array" ref="C459">SUMPRODUCT($D$9:$D$12, TRANSPOSE(O459:R459))</f>
        <v>53.76891213375184</v>
      </c>
      <c r="E459" s="16">
        <v>11.71</v>
      </c>
      <c r="F459" s="16">
        <v>33.42</v>
      </c>
      <c r="G459" s="16">
        <v>4.3499999999999996</v>
      </c>
      <c r="H459" s="16">
        <v>4.08</v>
      </c>
      <c r="J459" s="15">
        <f t="shared" si="50"/>
        <v>-1.1562653650422248</v>
      </c>
      <c r="K459" s="15">
        <f t="shared" si="51"/>
        <v>1.1893636212322705</v>
      </c>
      <c r="L459" s="15">
        <f t="shared" si="52"/>
        <v>1.2494416994228195</v>
      </c>
      <c r="M459" s="15">
        <f t="shared" si="53"/>
        <v>-0.6748980893243699</v>
      </c>
      <c r="O459" s="15">
        <f t="shared" si="54"/>
        <v>12.378631528278431</v>
      </c>
      <c r="P459" s="15">
        <f t="shared" si="55"/>
        <v>88.285169514653475</v>
      </c>
      <c r="Q459" s="15">
        <f t="shared" si="56"/>
        <v>89.424821765810023</v>
      </c>
      <c r="R459" s="15">
        <f t="shared" si="57"/>
        <v>24.987025726265422</v>
      </c>
    </row>
    <row r="460" spans="1:18" x14ac:dyDescent="0.25">
      <c r="A460" s="4">
        <v>51059460800</v>
      </c>
      <c r="B460" s="7" t="s">
        <v>439</v>
      </c>
      <c r="C460" s="29">
        <f t="array" ref="C460">SUMPRODUCT($D$9:$D$12, TRANSPOSE(O460:R460))</f>
        <v>65.003223083075511</v>
      </c>
      <c r="E460" s="16">
        <v>10.71</v>
      </c>
      <c r="F460" s="16">
        <v>26.99</v>
      </c>
      <c r="G460" s="16">
        <v>3.8</v>
      </c>
      <c r="H460" s="16">
        <v>20.02</v>
      </c>
      <c r="J460" s="15">
        <f t="shared" si="50"/>
        <v>-1.24498120865122</v>
      </c>
      <c r="K460" s="15">
        <f t="shared" si="51"/>
        <v>0.58680620302094577</v>
      </c>
      <c r="L460" s="15">
        <f t="shared" si="52"/>
        <v>0.98588175317260551</v>
      </c>
      <c r="M460" s="15">
        <f t="shared" si="53"/>
        <v>1.5087769274390761</v>
      </c>
      <c r="O460" s="15">
        <f t="shared" si="54"/>
        <v>10.656932885607667</v>
      </c>
      <c r="P460" s="15">
        <f t="shared" si="55"/>
        <v>72.133306484140618</v>
      </c>
      <c r="Q460" s="15">
        <f t="shared" si="56"/>
        <v>83.790442906371226</v>
      </c>
      <c r="R460" s="15">
        <f t="shared" si="57"/>
        <v>93.432210056182498</v>
      </c>
    </row>
    <row r="461" spans="1:18" x14ac:dyDescent="0.25">
      <c r="A461" s="4">
        <v>51059460900</v>
      </c>
      <c r="B461" s="7" t="s">
        <v>440</v>
      </c>
      <c r="C461" s="29">
        <f t="array" ref="C461">SUMPRODUCT($D$9:$D$12, TRANSPOSE(O461:R461))</f>
        <v>57.294804042476137</v>
      </c>
      <c r="E461" s="16">
        <v>7.04</v>
      </c>
      <c r="F461" s="16">
        <v>35.159999999999997</v>
      </c>
      <c r="G461" s="16">
        <v>5.65</v>
      </c>
      <c r="H461" s="16">
        <v>6.24</v>
      </c>
      <c r="J461" s="15">
        <f t="shared" si="50"/>
        <v>-1.5705683546962326</v>
      </c>
      <c r="K461" s="15">
        <f t="shared" si="51"/>
        <v>1.3524195944340904</v>
      </c>
      <c r="L461" s="15">
        <f t="shared" si="52"/>
        <v>1.8724015723778713</v>
      </c>
      <c r="M461" s="15">
        <f t="shared" si="53"/>
        <v>-0.37899231540912254</v>
      </c>
      <c r="O461" s="15">
        <f t="shared" si="54"/>
        <v>5.814147267496252</v>
      </c>
      <c r="P461" s="15">
        <f t="shared" si="55"/>
        <v>91.187943768652474</v>
      </c>
      <c r="Q461" s="15">
        <f t="shared" si="56"/>
        <v>96.942446616359504</v>
      </c>
      <c r="R461" s="15">
        <f t="shared" si="57"/>
        <v>35.234678517396311</v>
      </c>
    </row>
    <row r="462" spans="1:18" x14ac:dyDescent="0.25">
      <c r="A462" s="4">
        <v>51059461000</v>
      </c>
      <c r="B462" s="7" t="s">
        <v>441</v>
      </c>
      <c r="C462" s="29">
        <f t="array" ref="C462">SUMPRODUCT($D$9:$D$12, TRANSPOSE(O462:R462))</f>
        <v>54.020692861304227</v>
      </c>
      <c r="E462" s="16">
        <v>5.72</v>
      </c>
      <c r="F462" s="16">
        <v>34.33</v>
      </c>
      <c r="G462" s="16">
        <v>4.4800000000000004</v>
      </c>
      <c r="H462" s="16">
        <v>5.41</v>
      </c>
      <c r="J462" s="15">
        <f t="shared" si="50"/>
        <v>-1.6876732682601063</v>
      </c>
      <c r="K462" s="15">
        <f t="shared" si="51"/>
        <v>1.2746400210102338</v>
      </c>
      <c r="L462" s="15">
        <f t="shared" si="52"/>
        <v>1.311737686718325</v>
      </c>
      <c r="M462" s="15">
        <f t="shared" si="53"/>
        <v>-0.49269684890433335</v>
      </c>
      <c r="O462" s="15">
        <f t="shared" si="54"/>
        <v>4.5736982985793162</v>
      </c>
      <c r="P462" s="15">
        <f t="shared" si="55"/>
        <v>89.878165737166228</v>
      </c>
      <c r="Q462" s="15">
        <f t="shared" si="56"/>
        <v>90.519567185074081</v>
      </c>
      <c r="R462" s="15">
        <f t="shared" si="57"/>
        <v>31.111340224397292</v>
      </c>
    </row>
    <row r="463" spans="1:18" x14ac:dyDescent="0.25">
      <c r="A463" s="4">
        <v>51059461100</v>
      </c>
      <c r="B463" s="7" t="s">
        <v>442</v>
      </c>
      <c r="C463" s="29">
        <f t="array" ref="C463">SUMPRODUCT($D$9:$D$12, TRANSPOSE(O463:R463))</f>
        <v>52.22392987822159</v>
      </c>
      <c r="E463" s="16">
        <v>8.4499999999999993</v>
      </c>
      <c r="F463" s="16">
        <v>33.11</v>
      </c>
      <c r="G463" s="16">
        <v>4.7</v>
      </c>
      <c r="H463" s="16">
        <v>3.27</v>
      </c>
      <c r="J463" s="15">
        <f t="shared" si="50"/>
        <v>-1.4454790152075494</v>
      </c>
      <c r="K463" s="15">
        <f t="shared" si="51"/>
        <v>1.160313419110107</v>
      </c>
      <c r="L463" s="15">
        <f t="shared" si="52"/>
        <v>1.4171616652184105</v>
      </c>
      <c r="M463" s="15">
        <f t="shared" si="53"/>
        <v>-0.7858627545425878</v>
      </c>
      <c r="O463" s="15">
        <f t="shared" si="54"/>
        <v>7.4161691595606927</v>
      </c>
      <c r="P463" s="15">
        <f t="shared" si="55"/>
        <v>87.703938851404331</v>
      </c>
      <c r="Q463" s="15">
        <f t="shared" si="56"/>
        <v>92.178216657011887</v>
      </c>
      <c r="R463" s="15">
        <f t="shared" si="57"/>
        <v>21.597394844909452</v>
      </c>
    </row>
    <row r="464" spans="1:18" x14ac:dyDescent="0.25">
      <c r="A464" s="4">
        <v>51059461201</v>
      </c>
      <c r="B464" s="7" t="s">
        <v>443</v>
      </c>
      <c r="C464" s="29">
        <f t="array" ref="C464">SUMPRODUCT($D$9:$D$12, TRANSPOSE(O464:R464))</f>
        <v>53.467073403988309</v>
      </c>
      <c r="E464" s="16">
        <v>2.33</v>
      </c>
      <c r="F464" s="16">
        <v>37.229999999999997</v>
      </c>
      <c r="G464" s="16">
        <v>4.5999999999999996</v>
      </c>
      <c r="H464" s="16">
        <v>4.3499999999999996</v>
      </c>
      <c r="J464" s="15">
        <f t="shared" si="50"/>
        <v>-1.9884199780945999</v>
      </c>
      <c r="K464" s="15">
        <f t="shared" si="51"/>
        <v>1.5463999763466008</v>
      </c>
      <c r="L464" s="15">
        <f t="shared" si="52"/>
        <v>1.3692416749910985</v>
      </c>
      <c r="M464" s="15">
        <f t="shared" si="53"/>
        <v>-0.63790986758496404</v>
      </c>
      <c r="O464" s="15">
        <f t="shared" si="54"/>
        <v>2.3382630544967022</v>
      </c>
      <c r="P464" s="15">
        <f t="shared" si="55"/>
        <v>93.899600006252498</v>
      </c>
      <c r="Q464" s="15">
        <f t="shared" si="56"/>
        <v>91.453812854959878</v>
      </c>
      <c r="R464" s="15">
        <f t="shared" si="57"/>
        <v>26.176617700244144</v>
      </c>
    </row>
    <row r="465" spans="1:18" x14ac:dyDescent="0.25">
      <c r="A465" s="4">
        <v>51059461202</v>
      </c>
      <c r="B465" s="7" t="s">
        <v>444</v>
      </c>
      <c r="C465" s="29">
        <f t="array" ref="C465">SUMPRODUCT($D$9:$D$12, TRANSPOSE(O465:R465))</f>
        <v>65.637895529085114</v>
      </c>
      <c r="E465" s="16">
        <v>12.61</v>
      </c>
      <c r="F465" s="16">
        <v>34.28</v>
      </c>
      <c r="G465" s="16">
        <v>4.53</v>
      </c>
      <c r="H465" s="16">
        <v>12.37</v>
      </c>
      <c r="J465" s="15">
        <f t="shared" si="50"/>
        <v>-1.0764211057941291</v>
      </c>
      <c r="K465" s="15">
        <f t="shared" si="51"/>
        <v>1.2699545045389173</v>
      </c>
      <c r="L465" s="15">
        <f t="shared" si="52"/>
        <v>1.3356976818319808</v>
      </c>
      <c r="M465" s="15">
        <f t="shared" si="53"/>
        <v>0.4607773114892415</v>
      </c>
      <c r="O465" s="15">
        <f t="shared" si="54"/>
        <v>14.086948368641906</v>
      </c>
      <c r="P465" s="15">
        <f t="shared" si="55"/>
        <v>89.794958177480979</v>
      </c>
      <c r="Q465" s="15">
        <f t="shared" si="56"/>
        <v>90.917594630270088</v>
      </c>
      <c r="R465" s="15">
        <f t="shared" si="57"/>
        <v>67.752080939947476</v>
      </c>
    </row>
    <row r="466" spans="1:18" x14ac:dyDescent="0.25">
      <c r="A466" s="4">
        <v>51059461500</v>
      </c>
      <c r="B466" s="7" t="s">
        <v>445</v>
      </c>
      <c r="C466" s="29">
        <f t="array" ref="C466">SUMPRODUCT($D$9:$D$12, TRANSPOSE(O466:R466))</f>
        <v>65.151332083460389</v>
      </c>
      <c r="E466" s="16">
        <v>6.17</v>
      </c>
      <c r="F466" s="16">
        <v>32.4</v>
      </c>
      <c r="G466" s="16">
        <v>6.2</v>
      </c>
      <c r="H466" s="16">
        <v>13.04</v>
      </c>
      <c r="J466" s="15">
        <f t="shared" si="50"/>
        <v>-1.6477511386360586</v>
      </c>
      <c r="K466" s="15">
        <f t="shared" si="51"/>
        <v>1.0937790852174101</v>
      </c>
      <c r="L466" s="15">
        <f t="shared" si="52"/>
        <v>2.1359615186280854</v>
      </c>
      <c r="M466" s="15">
        <f t="shared" si="53"/>
        <v>0.55256289876850806</v>
      </c>
      <c r="O466" s="15">
        <f t="shared" si="54"/>
        <v>4.9701874688906553</v>
      </c>
      <c r="P466" s="15">
        <f t="shared" si="55"/>
        <v>86.297406045893354</v>
      </c>
      <c r="Q466" s="15">
        <f t="shared" si="56"/>
        <v>98.365872473308556</v>
      </c>
      <c r="R466" s="15">
        <f t="shared" si="57"/>
        <v>70.971862345749017</v>
      </c>
    </row>
    <row r="467" spans="1:18" x14ac:dyDescent="0.25">
      <c r="A467" s="4">
        <v>51059461601</v>
      </c>
      <c r="B467" s="7" t="s">
        <v>446</v>
      </c>
      <c r="C467" s="29">
        <f t="array" ref="C467">SUMPRODUCT($D$9:$D$12, TRANSPOSE(O467:R467))</f>
        <v>66.879068645488346</v>
      </c>
      <c r="E467" s="16">
        <v>6.88</v>
      </c>
      <c r="F467" s="16">
        <v>34.01</v>
      </c>
      <c r="G467" s="16">
        <v>4.1500000000000004</v>
      </c>
      <c r="H467" s="16">
        <v>16.559999999999999</v>
      </c>
      <c r="J467" s="15">
        <f t="shared" si="50"/>
        <v>-1.5847628896736718</v>
      </c>
      <c r="K467" s="15">
        <f t="shared" si="51"/>
        <v>1.244652715593807</v>
      </c>
      <c r="L467" s="15">
        <f t="shared" si="52"/>
        <v>1.1536017189681964</v>
      </c>
      <c r="M467" s="15">
        <f t="shared" si="53"/>
        <v>1.0347797155192815</v>
      </c>
      <c r="O467" s="15">
        <f t="shared" si="54"/>
        <v>5.6510108487908726</v>
      </c>
      <c r="P467" s="15">
        <f t="shared" si="55"/>
        <v>89.337028301538965</v>
      </c>
      <c r="Q467" s="15">
        <f t="shared" si="56"/>
        <v>87.566825334512359</v>
      </c>
      <c r="R467" s="15">
        <f t="shared" si="57"/>
        <v>84.961410097111198</v>
      </c>
    </row>
    <row r="468" spans="1:18" x14ac:dyDescent="0.25">
      <c r="A468" s="4">
        <v>51059461602</v>
      </c>
      <c r="B468" s="7" t="s">
        <v>447</v>
      </c>
      <c r="C468" s="29">
        <f t="array" ref="C468">SUMPRODUCT($D$9:$D$12, TRANSPOSE(O468:R468))</f>
        <v>73.937432535857823</v>
      </c>
      <c r="E468" s="16">
        <v>2.67</v>
      </c>
      <c r="F468" s="16">
        <v>40.08</v>
      </c>
      <c r="G468" s="16">
        <v>5.82</v>
      </c>
      <c r="H468" s="16">
        <v>26.81</v>
      </c>
      <c r="J468" s="15">
        <f t="shared" si="50"/>
        <v>-1.9582565912675418</v>
      </c>
      <c r="K468" s="15">
        <f t="shared" si="51"/>
        <v>1.8134744152116515</v>
      </c>
      <c r="L468" s="15">
        <f t="shared" si="52"/>
        <v>1.9538655557643008</v>
      </c>
      <c r="M468" s="15">
        <f t="shared" si="53"/>
        <v>2.4389622074782102</v>
      </c>
      <c r="O468" s="15">
        <f t="shared" si="54"/>
        <v>2.5099955824743265</v>
      </c>
      <c r="P468" s="15">
        <f t="shared" si="55"/>
        <v>96.512065939772953</v>
      </c>
      <c r="Q468" s="15">
        <f t="shared" si="56"/>
        <v>97.464144051208962</v>
      </c>
      <c r="R468" s="15">
        <f t="shared" si="57"/>
        <v>99.263524569975033</v>
      </c>
    </row>
    <row r="469" spans="1:18" x14ac:dyDescent="0.25">
      <c r="A469" s="4">
        <v>51059461700</v>
      </c>
      <c r="B469" s="7" t="s">
        <v>448</v>
      </c>
      <c r="C469" s="29">
        <f t="array" ref="C469">SUMPRODUCT($D$9:$D$12, TRANSPOSE(O469:R469))</f>
        <v>56.523918938527643</v>
      </c>
      <c r="E469" s="16">
        <v>6.44</v>
      </c>
      <c r="F469" s="16">
        <v>36.909999999999997</v>
      </c>
      <c r="G469" s="16">
        <v>2.76</v>
      </c>
      <c r="H469" s="16">
        <v>10.6</v>
      </c>
      <c r="J469" s="15">
        <f t="shared" ref="J469:J532" si="58">STANDARDIZE(E469,J$14, J$15)</f>
        <v>-1.6237978608616295</v>
      </c>
      <c r="K469" s="15">
        <f t="shared" ref="K469:K532" si="59">STANDARDIZE(F469,K$14, K$15)</f>
        <v>1.516412670930174</v>
      </c>
      <c r="L469" s="15">
        <f t="shared" ref="L469:L532" si="60">STANDARDIZE(G469,L$14, L$15)</f>
        <v>0.48751385480856435</v>
      </c>
      <c r="M469" s="15">
        <f t="shared" ref="M469:M532" si="61">STANDARDIZE(H469,M$14, M$15)</f>
        <v>0.21829896897535825</v>
      </c>
      <c r="O469" s="15">
        <f t="shared" si="54"/>
        <v>5.2209478382252126</v>
      </c>
      <c r="P469" s="15">
        <f t="shared" si="55"/>
        <v>93.529248146162473</v>
      </c>
      <c r="Q469" s="15">
        <f t="shared" si="56"/>
        <v>68.705288656149378</v>
      </c>
      <c r="R469" s="15">
        <f t="shared" si="57"/>
        <v>58.640191113573501</v>
      </c>
    </row>
    <row r="470" spans="1:18" x14ac:dyDescent="0.25">
      <c r="A470" s="4">
        <v>51059461801</v>
      </c>
      <c r="B470" s="7" t="s">
        <v>449</v>
      </c>
      <c r="C470" s="29">
        <f t="array" ref="C470">SUMPRODUCT($D$9:$D$12, TRANSPOSE(O470:R470))</f>
        <v>55.827706129243715</v>
      </c>
      <c r="E470" s="16">
        <v>4.95</v>
      </c>
      <c r="F470" s="16">
        <v>35.5</v>
      </c>
      <c r="G470" s="16">
        <v>3.76</v>
      </c>
      <c r="H470" s="16">
        <v>7.97</v>
      </c>
      <c r="J470" s="15">
        <f t="shared" si="58"/>
        <v>-1.7559844678390326</v>
      </c>
      <c r="K470" s="15">
        <f t="shared" si="59"/>
        <v>1.3842811064390441</v>
      </c>
      <c r="L470" s="15">
        <f t="shared" si="60"/>
        <v>0.96671375708168084</v>
      </c>
      <c r="M470" s="15">
        <f t="shared" si="61"/>
        <v>-0.14199370944922537</v>
      </c>
      <c r="O470" s="15">
        <f t="shared" ref="O470:O533" si="62">_xlfn.NORM.S.DIST(J470,1)*100</f>
        <v>3.954553035111668</v>
      </c>
      <c r="P470" s="15">
        <f t="shared" ref="P470:P533" si="63">_xlfn.NORM.S.DIST(K470,1)*100</f>
        <v>91.68638015449946</v>
      </c>
      <c r="Q470" s="15">
        <f t="shared" ref="Q470:Q533" si="64">_xlfn.NORM.S.DIST(L470,1)*100</f>
        <v>83.315642603697754</v>
      </c>
      <c r="R470" s="15">
        <f t="shared" ref="R470:R533" si="65">_xlfn.NORM.S.DIST(M470,1)*100</f>
        <v>44.354248723665968</v>
      </c>
    </row>
    <row r="471" spans="1:18" x14ac:dyDescent="0.25">
      <c r="A471" s="4">
        <v>51059461802</v>
      </c>
      <c r="B471" s="7" t="s">
        <v>450</v>
      </c>
      <c r="C471" s="29">
        <f t="array" ref="C471">SUMPRODUCT($D$9:$D$12, TRANSPOSE(O471:R471))</f>
        <v>65.780167202980223</v>
      </c>
      <c r="E471" s="16">
        <v>5.63</v>
      </c>
      <c r="F471" s="16">
        <v>32</v>
      </c>
      <c r="G471" s="16">
        <v>6.79</v>
      </c>
      <c r="H471" s="16">
        <v>13.69</v>
      </c>
      <c r="J471" s="15">
        <f t="shared" si="58"/>
        <v>-1.695657694184916</v>
      </c>
      <c r="K471" s="15">
        <f t="shared" si="59"/>
        <v>1.0562949534468768</v>
      </c>
      <c r="L471" s="15">
        <f t="shared" si="60"/>
        <v>2.4186894609692242</v>
      </c>
      <c r="M471" s="15">
        <f t="shared" si="61"/>
        <v>0.6416086177707816</v>
      </c>
      <c r="O471" s="15">
        <f t="shared" si="62"/>
        <v>4.4975362390110067</v>
      </c>
      <c r="P471" s="15">
        <f t="shared" si="63"/>
        <v>85.458325956694964</v>
      </c>
      <c r="Q471" s="15">
        <f t="shared" si="64"/>
        <v>99.221173422066329</v>
      </c>
      <c r="R471" s="15">
        <f t="shared" si="65"/>
        <v>73.943633194148589</v>
      </c>
    </row>
    <row r="472" spans="1:18" x14ac:dyDescent="0.25">
      <c r="A472" s="4">
        <v>51059461901</v>
      </c>
      <c r="B472" s="7" t="s">
        <v>451</v>
      </c>
      <c r="C472" s="29">
        <f t="array" ref="C472">SUMPRODUCT($D$9:$D$12, TRANSPOSE(O472:R472))</f>
        <v>43.136874330788423</v>
      </c>
      <c r="E472" s="16">
        <v>11.69</v>
      </c>
      <c r="F472" s="16">
        <v>23.34</v>
      </c>
      <c r="G472" s="16">
        <v>1.37</v>
      </c>
      <c r="H472" s="16">
        <v>10.41</v>
      </c>
      <c r="J472" s="15">
        <f t="shared" si="58"/>
        <v>-1.1580396819144048</v>
      </c>
      <c r="K472" s="15">
        <f t="shared" si="59"/>
        <v>0.24476350061482857</v>
      </c>
      <c r="L472" s="15">
        <f t="shared" si="60"/>
        <v>-0.17857400935106738</v>
      </c>
      <c r="M472" s="15">
        <f t="shared" si="61"/>
        <v>0.19227022034392452</v>
      </c>
      <c r="O472" s="15">
        <f t="shared" si="62"/>
        <v>12.342392154395599</v>
      </c>
      <c r="P472" s="15">
        <f t="shared" si="63"/>
        <v>59.668022166140631</v>
      </c>
      <c r="Q472" s="15">
        <f t="shared" si="64"/>
        <v>42.913610197720772</v>
      </c>
      <c r="R472" s="15">
        <f t="shared" si="65"/>
        <v>57.623472804896693</v>
      </c>
    </row>
    <row r="473" spans="1:18" x14ac:dyDescent="0.25">
      <c r="A473" s="4">
        <v>51059461902</v>
      </c>
      <c r="B473" s="7" t="s">
        <v>452</v>
      </c>
      <c r="C473" s="29">
        <f t="array" ref="C473">SUMPRODUCT($D$9:$D$12, TRANSPOSE(O473:R473))</f>
        <v>68.526944562923319</v>
      </c>
      <c r="E473" s="16">
        <v>30.96</v>
      </c>
      <c r="F473" s="16">
        <v>33.33</v>
      </c>
      <c r="G473" s="16">
        <v>2.29</v>
      </c>
      <c r="H473" s="16">
        <v>9.8699999999999992</v>
      </c>
      <c r="J473" s="15">
        <f t="shared" si="58"/>
        <v>0.55151462443093335</v>
      </c>
      <c r="K473" s="15">
        <f t="shared" si="59"/>
        <v>1.1809296915839003</v>
      </c>
      <c r="L473" s="15">
        <f t="shared" si="60"/>
        <v>0.2622899007401997</v>
      </c>
      <c r="M473" s="15">
        <f t="shared" si="61"/>
        <v>0.11829377686511255</v>
      </c>
      <c r="O473" s="15">
        <f t="shared" si="62"/>
        <v>70.935952786013857</v>
      </c>
      <c r="P473" s="15">
        <f t="shared" si="63"/>
        <v>88.11846725129395</v>
      </c>
      <c r="Q473" s="15">
        <f t="shared" si="64"/>
        <v>60.345102620473831</v>
      </c>
      <c r="R473" s="15">
        <f t="shared" si="65"/>
        <v>54.708255593911645</v>
      </c>
    </row>
    <row r="474" spans="1:18" x14ac:dyDescent="0.25">
      <c r="A474" s="4">
        <v>51059470100</v>
      </c>
      <c r="B474" s="7" t="s">
        <v>453</v>
      </c>
      <c r="C474" s="29">
        <f t="array" ref="C474">SUMPRODUCT($D$9:$D$12, TRANSPOSE(O474:R474))</f>
        <v>51.486362500609658</v>
      </c>
      <c r="E474" s="16">
        <v>3.11</v>
      </c>
      <c r="F474" s="16">
        <v>29.4</v>
      </c>
      <c r="G474" s="16">
        <v>9.11</v>
      </c>
      <c r="H474" s="16">
        <v>3.86</v>
      </c>
      <c r="J474" s="15">
        <f t="shared" si="58"/>
        <v>-1.9192216200795837</v>
      </c>
      <c r="K474" s="15">
        <f t="shared" si="59"/>
        <v>0.81264809693840956</v>
      </c>
      <c r="L474" s="15">
        <f t="shared" si="60"/>
        <v>3.5304332342428535</v>
      </c>
      <c r="M474" s="15">
        <f t="shared" si="61"/>
        <v>-0.70503664037129332</v>
      </c>
      <c r="O474" s="15">
        <f t="shared" si="62"/>
        <v>2.7478146250837998</v>
      </c>
      <c r="P474" s="15">
        <f t="shared" si="63"/>
        <v>79.179007638396641</v>
      </c>
      <c r="Q474" s="15">
        <f t="shared" si="64"/>
        <v>99.979256014445212</v>
      </c>
      <c r="R474" s="15">
        <f t="shared" si="65"/>
        <v>24.039371724512982</v>
      </c>
    </row>
    <row r="475" spans="1:18" x14ac:dyDescent="0.25">
      <c r="A475" s="4">
        <v>51059470300</v>
      </c>
      <c r="B475" s="7" t="s">
        <v>454</v>
      </c>
      <c r="C475" s="29">
        <f t="array" ref="C475">SUMPRODUCT($D$9:$D$12, TRANSPOSE(O475:R475))</f>
        <v>62.517391006099281</v>
      </c>
      <c r="E475" s="16">
        <v>5.01</v>
      </c>
      <c r="F475" s="16">
        <v>32.71</v>
      </c>
      <c r="G475" s="16">
        <v>6.97</v>
      </c>
      <c r="H475" s="16">
        <v>10.81</v>
      </c>
      <c r="J475" s="15">
        <f t="shared" si="58"/>
        <v>-1.7506615172224926</v>
      </c>
      <c r="K475" s="15">
        <f t="shared" si="59"/>
        <v>1.1228292873395738</v>
      </c>
      <c r="L475" s="15">
        <f t="shared" si="60"/>
        <v>2.5049454433783849</v>
      </c>
      <c r="M475" s="15">
        <f t="shared" si="61"/>
        <v>0.24706758588378522</v>
      </c>
      <c r="O475" s="15">
        <f t="shared" si="62"/>
        <v>4.0002115958883024</v>
      </c>
      <c r="P475" s="15">
        <f t="shared" si="63"/>
        <v>86.924499787192872</v>
      </c>
      <c r="Q475" s="15">
        <f t="shared" si="64"/>
        <v>99.387648587232619</v>
      </c>
      <c r="R475" s="15">
        <f t="shared" si="65"/>
        <v>59.757204054083331</v>
      </c>
    </row>
    <row r="476" spans="1:18" x14ac:dyDescent="0.25">
      <c r="A476" s="4">
        <v>51059470400</v>
      </c>
      <c r="B476" s="7" t="s">
        <v>455</v>
      </c>
      <c r="C476" s="29">
        <f t="array" ref="C476">SUMPRODUCT($D$9:$D$12, TRANSPOSE(O476:R476))</f>
        <v>52.266854936479547</v>
      </c>
      <c r="E476" s="16">
        <v>5.01</v>
      </c>
      <c r="F476" s="16">
        <v>26.41</v>
      </c>
      <c r="G476" s="16">
        <v>7.97</v>
      </c>
      <c r="H476" s="16">
        <v>6.18</v>
      </c>
      <c r="J476" s="15">
        <f t="shared" si="58"/>
        <v>-1.7506615172224926</v>
      </c>
      <c r="K476" s="15">
        <f t="shared" si="59"/>
        <v>0.53245421195367248</v>
      </c>
      <c r="L476" s="15">
        <f t="shared" si="60"/>
        <v>2.9841453456515015</v>
      </c>
      <c r="M476" s="15">
        <f t="shared" si="61"/>
        <v>-0.3872119202401017</v>
      </c>
      <c r="O476" s="15">
        <f t="shared" si="62"/>
        <v>4.0002115958883024</v>
      </c>
      <c r="P476" s="15">
        <f t="shared" si="63"/>
        <v>70.27942767283885</v>
      </c>
      <c r="Q476" s="15">
        <f t="shared" si="64"/>
        <v>99.857814173133832</v>
      </c>
      <c r="R476" s="15">
        <f t="shared" si="65"/>
        <v>34.929966304057203</v>
      </c>
    </row>
    <row r="477" spans="1:18" x14ac:dyDescent="0.25">
      <c r="A477" s="4">
        <v>51059470500</v>
      </c>
      <c r="B477" s="7" t="s">
        <v>456</v>
      </c>
      <c r="C477" s="29">
        <f t="array" ref="C477">SUMPRODUCT($D$9:$D$12, TRANSPOSE(O477:R477))</f>
        <v>55.611669327624242</v>
      </c>
      <c r="E477" s="16">
        <v>4.97</v>
      </c>
      <c r="F477" s="16">
        <v>28.4</v>
      </c>
      <c r="G477" s="16">
        <v>5.71</v>
      </c>
      <c r="H477" s="16">
        <v>8.08</v>
      </c>
      <c r="J477" s="15">
        <f t="shared" si="58"/>
        <v>-1.7542101509668528</v>
      </c>
      <c r="K477" s="15">
        <f t="shared" si="59"/>
        <v>0.71893776751207605</v>
      </c>
      <c r="L477" s="15">
        <f t="shared" si="60"/>
        <v>1.901153566514258</v>
      </c>
      <c r="M477" s="15">
        <f t="shared" si="61"/>
        <v>-0.12692443392576364</v>
      </c>
      <c r="O477" s="15">
        <f t="shared" si="62"/>
        <v>3.9697252248723629</v>
      </c>
      <c r="P477" s="15">
        <f t="shared" si="63"/>
        <v>76.391036759039167</v>
      </c>
      <c r="Q477" s="15">
        <f t="shared" si="64"/>
        <v>97.135904948434231</v>
      </c>
      <c r="R477" s="15">
        <f t="shared" si="65"/>
        <v>44.950010378151212</v>
      </c>
    </row>
    <row r="478" spans="1:18" x14ac:dyDescent="0.25">
      <c r="A478" s="4">
        <v>51059470600</v>
      </c>
      <c r="B478" s="7" t="s">
        <v>457</v>
      </c>
      <c r="C478" s="29">
        <f t="array" ref="C478">SUMPRODUCT($D$9:$D$12, TRANSPOSE(O478:R478))</f>
        <v>59.026920504119616</v>
      </c>
      <c r="E478" s="16">
        <v>3.94</v>
      </c>
      <c r="F478" s="16">
        <v>28.43</v>
      </c>
      <c r="G478" s="16">
        <v>10.050000000000001</v>
      </c>
      <c r="H478" s="16">
        <v>10.18</v>
      </c>
      <c r="J478" s="15">
        <f t="shared" si="58"/>
        <v>-1.8455874698841177</v>
      </c>
      <c r="K478" s="15">
        <f t="shared" si="59"/>
        <v>0.72174907739486616</v>
      </c>
      <c r="L478" s="15">
        <f t="shared" si="60"/>
        <v>3.9808811423795838</v>
      </c>
      <c r="M478" s="15">
        <f t="shared" si="61"/>
        <v>0.16076173515850462</v>
      </c>
      <c r="O478" s="15">
        <f t="shared" si="62"/>
        <v>3.2476063623071276</v>
      </c>
      <c r="P478" s="15">
        <f t="shared" si="63"/>
        <v>76.477561872117306</v>
      </c>
      <c r="Q478" s="15">
        <f t="shared" si="64"/>
        <v>99.996566986161568</v>
      </c>
      <c r="R478" s="15">
        <f t="shared" si="65"/>
        <v>56.38594679589248</v>
      </c>
    </row>
    <row r="479" spans="1:18" x14ac:dyDescent="0.25">
      <c r="A479" s="4">
        <v>51059470700</v>
      </c>
      <c r="B479" s="7" t="s">
        <v>458</v>
      </c>
      <c r="C479" s="29">
        <f t="array" ref="C479">SUMPRODUCT($D$9:$D$12, TRANSPOSE(O479:R479))</f>
        <v>58.099976656443673</v>
      </c>
      <c r="E479" s="16">
        <v>6.22</v>
      </c>
      <c r="F479" s="16">
        <v>36.49</v>
      </c>
      <c r="G479" s="16">
        <v>8.5299999999999994</v>
      </c>
      <c r="H479" s="16">
        <v>6.08</v>
      </c>
      <c r="J479" s="15">
        <f t="shared" si="58"/>
        <v>-1.6433153464556087</v>
      </c>
      <c r="K479" s="15">
        <f t="shared" si="59"/>
        <v>1.4770543325711145</v>
      </c>
      <c r="L479" s="15">
        <f t="shared" si="60"/>
        <v>3.2524972909244458</v>
      </c>
      <c r="M479" s="15">
        <f t="shared" si="61"/>
        <v>-0.40091126162506679</v>
      </c>
      <c r="O479" s="15">
        <f t="shared" si="62"/>
        <v>5.015885236445893</v>
      </c>
      <c r="P479" s="15">
        <f t="shared" si="63"/>
        <v>93.016946318067738</v>
      </c>
      <c r="Q479" s="15">
        <f t="shared" si="64"/>
        <v>99.94280215683095</v>
      </c>
      <c r="R479" s="15">
        <f t="shared" si="65"/>
        <v>34.424272914430091</v>
      </c>
    </row>
    <row r="480" spans="1:18" x14ac:dyDescent="0.25">
      <c r="A480" s="4">
        <v>51059470800</v>
      </c>
      <c r="B480" s="7" t="s">
        <v>459</v>
      </c>
      <c r="C480" s="29">
        <f t="array" ref="C480">SUMPRODUCT($D$9:$D$12, TRANSPOSE(O480:R480))</f>
        <v>57.070566811904868</v>
      </c>
      <c r="E480" s="16">
        <v>6.94</v>
      </c>
      <c r="F480" s="16">
        <v>25.14</v>
      </c>
      <c r="G480" s="16">
        <v>9.36</v>
      </c>
      <c r="H480" s="16">
        <v>10.210000000000001</v>
      </c>
      <c r="J480" s="15">
        <f t="shared" si="58"/>
        <v>-1.5794399390571319</v>
      </c>
      <c r="K480" s="15">
        <f t="shared" si="59"/>
        <v>0.41344209358222894</v>
      </c>
      <c r="L480" s="15">
        <f t="shared" si="60"/>
        <v>3.6502332098111325</v>
      </c>
      <c r="M480" s="15">
        <f t="shared" si="61"/>
        <v>0.16487153757399431</v>
      </c>
      <c r="O480" s="15">
        <f t="shared" si="62"/>
        <v>5.711759128321872</v>
      </c>
      <c r="P480" s="15">
        <f t="shared" si="63"/>
        <v>66.035863010799758</v>
      </c>
      <c r="Q480" s="15">
        <f t="shared" si="64"/>
        <v>99.986899884036646</v>
      </c>
      <c r="R480" s="15">
        <f t="shared" si="65"/>
        <v>56.54774522446121</v>
      </c>
    </row>
    <row r="481" spans="1:18" x14ac:dyDescent="0.25">
      <c r="A481" s="4">
        <v>51059470900</v>
      </c>
      <c r="B481" s="7" t="s">
        <v>460</v>
      </c>
      <c r="C481" s="29">
        <f t="array" ref="C481">SUMPRODUCT($D$9:$D$12, TRANSPOSE(O481:R481))</f>
        <v>52.494207790901875</v>
      </c>
      <c r="E481" s="16">
        <v>6.31</v>
      </c>
      <c r="F481" s="16">
        <v>23.87</v>
      </c>
      <c r="G481" s="16">
        <v>6.64</v>
      </c>
      <c r="H481" s="16">
        <v>7.95</v>
      </c>
      <c r="J481" s="15">
        <f t="shared" si="58"/>
        <v>-1.6353309205307991</v>
      </c>
      <c r="K481" s="15">
        <f t="shared" si="59"/>
        <v>0.2944299752107854</v>
      </c>
      <c r="L481" s="15">
        <f t="shared" si="60"/>
        <v>2.3468094756282563</v>
      </c>
      <c r="M481" s="15">
        <f t="shared" si="61"/>
        <v>-0.14473357772621834</v>
      </c>
      <c r="O481" s="15">
        <f t="shared" si="62"/>
        <v>5.0989847503087296</v>
      </c>
      <c r="P481" s="15">
        <f t="shared" si="63"/>
        <v>61.578531771826931</v>
      </c>
      <c r="Q481" s="15">
        <f t="shared" si="64"/>
        <v>99.053253287060471</v>
      </c>
      <c r="R481" s="15">
        <f t="shared" si="65"/>
        <v>44.246061354411346</v>
      </c>
    </row>
    <row r="482" spans="1:18" x14ac:dyDescent="0.25">
      <c r="A482" s="4">
        <v>51059471000</v>
      </c>
      <c r="B482" s="7" t="s">
        <v>461</v>
      </c>
      <c r="C482" s="29">
        <f t="array" ref="C482">SUMPRODUCT($D$9:$D$12, TRANSPOSE(O482:R482))</f>
        <v>63.964066473798006</v>
      </c>
      <c r="E482" s="16">
        <v>4.5199999999999996</v>
      </c>
      <c r="F482" s="16">
        <v>33.93</v>
      </c>
      <c r="G482" s="16">
        <v>8.25</v>
      </c>
      <c r="H482" s="16">
        <v>11.45</v>
      </c>
      <c r="J482" s="15">
        <f t="shared" si="58"/>
        <v>-1.7941322805909006</v>
      </c>
      <c r="K482" s="15">
        <f t="shared" si="59"/>
        <v>1.2371558892397005</v>
      </c>
      <c r="L482" s="15">
        <f t="shared" si="60"/>
        <v>3.1183213182879737</v>
      </c>
      <c r="M482" s="15">
        <f t="shared" si="61"/>
        <v>0.33474337074756205</v>
      </c>
      <c r="O482" s="15">
        <f t="shared" si="62"/>
        <v>3.6396028883336049</v>
      </c>
      <c r="P482" s="15">
        <f t="shared" si="63"/>
        <v>89.198539294448736</v>
      </c>
      <c r="Q482" s="15">
        <f t="shared" si="64"/>
        <v>99.909057804455657</v>
      </c>
      <c r="R482" s="15">
        <f t="shared" si="65"/>
        <v>63.109065907954033</v>
      </c>
    </row>
    <row r="483" spans="1:18" x14ac:dyDescent="0.25">
      <c r="A483" s="4">
        <v>51059471100</v>
      </c>
      <c r="B483" s="7" t="s">
        <v>462</v>
      </c>
      <c r="C483" s="29">
        <f t="array" ref="C483">SUMPRODUCT($D$9:$D$12, TRANSPOSE(O483:R483))</f>
        <v>59.154001068862975</v>
      </c>
      <c r="E483" s="16">
        <v>13.3</v>
      </c>
      <c r="F483" s="16">
        <v>29.08</v>
      </c>
      <c r="G483" s="16">
        <v>4.16</v>
      </c>
      <c r="H483" s="16">
        <v>9.9499999999999993</v>
      </c>
      <c r="J483" s="15">
        <f t="shared" si="58"/>
        <v>-1.0152071737039223</v>
      </c>
      <c r="K483" s="15">
        <f t="shared" si="59"/>
        <v>0.78266079152198276</v>
      </c>
      <c r="L483" s="15">
        <f t="shared" si="60"/>
        <v>1.1583937179909276</v>
      </c>
      <c r="M483" s="15">
        <f t="shared" si="61"/>
        <v>0.12925324997308468</v>
      </c>
      <c r="O483" s="15">
        <f t="shared" si="62"/>
        <v>15.500354086622867</v>
      </c>
      <c r="P483" s="15">
        <f t="shared" si="63"/>
        <v>78.308683376829165</v>
      </c>
      <c r="Q483" s="15">
        <f t="shared" si="64"/>
        <v>87.664829920061635</v>
      </c>
      <c r="R483" s="15">
        <f t="shared" si="65"/>
        <v>55.142136891938243</v>
      </c>
    </row>
    <row r="484" spans="1:18" x14ac:dyDescent="0.25">
      <c r="A484" s="4">
        <v>51059471201</v>
      </c>
      <c r="B484" s="7" t="s">
        <v>463</v>
      </c>
      <c r="C484" s="29">
        <f t="array" ref="C484">SUMPRODUCT($D$9:$D$12, TRANSPOSE(O484:R484))</f>
        <v>70.783215329289334</v>
      </c>
      <c r="E484" s="16">
        <v>9.9700000000000006</v>
      </c>
      <c r="F484" s="16">
        <v>42.22</v>
      </c>
      <c r="G484" s="16">
        <v>4.37</v>
      </c>
      <c r="H484" s="16">
        <v>16.97</v>
      </c>
      <c r="J484" s="15">
        <f t="shared" si="58"/>
        <v>-1.3106309329218764</v>
      </c>
      <c r="K484" s="15">
        <f t="shared" si="59"/>
        <v>2.0140145201840052</v>
      </c>
      <c r="L484" s="15">
        <f t="shared" si="60"/>
        <v>1.2590256974682821</v>
      </c>
      <c r="M484" s="15">
        <f t="shared" si="61"/>
        <v>1.0909470151976386</v>
      </c>
      <c r="O484" s="15">
        <f t="shared" si="62"/>
        <v>9.4991241633413441</v>
      </c>
      <c r="P484" s="15">
        <f t="shared" si="63"/>
        <v>97.799599548167038</v>
      </c>
      <c r="Q484" s="15">
        <f t="shared" si="64"/>
        <v>89.598947491272497</v>
      </c>
      <c r="R484" s="15">
        <f t="shared" si="65"/>
        <v>86.235190114376465</v>
      </c>
    </row>
    <row r="485" spans="1:18" x14ac:dyDescent="0.25">
      <c r="A485" s="4">
        <v>51059471202</v>
      </c>
      <c r="B485" s="7" t="s">
        <v>464</v>
      </c>
      <c r="C485" s="29">
        <f t="array" ref="C485">SUMPRODUCT($D$9:$D$12, TRANSPOSE(O485:R485))</f>
        <v>66.247711817618267</v>
      </c>
      <c r="E485" s="16">
        <v>12.77</v>
      </c>
      <c r="F485" s="16">
        <v>32.69</v>
      </c>
      <c r="G485" s="16">
        <v>3.06</v>
      </c>
      <c r="H485" s="16">
        <v>18.399999999999999</v>
      </c>
      <c r="J485" s="15">
        <f t="shared" si="58"/>
        <v>-1.06222657081669</v>
      </c>
      <c r="K485" s="15">
        <f t="shared" si="59"/>
        <v>1.1209550807510467</v>
      </c>
      <c r="L485" s="15">
        <f t="shared" si="60"/>
        <v>0.63127382549049937</v>
      </c>
      <c r="M485" s="15">
        <f t="shared" si="61"/>
        <v>1.2868475970026403</v>
      </c>
      <c r="O485" s="15">
        <f t="shared" si="62"/>
        <v>14.40664200513592</v>
      </c>
      <c r="P485" s="15">
        <f t="shared" si="63"/>
        <v>86.88465083658204</v>
      </c>
      <c r="Q485" s="15">
        <f t="shared" si="64"/>
        <v>73.606925093420813</v>
      </c>
      <c r="R485" s="15">
        <f t="shared" si="65"/>
        <v>90.09262933533428</v>
      </c>
    </row>
    <row r="486" spans="1:18" x14ac:dyDescent="0.25">
      <c r="A486" s="4">
        <v>51059471301</v>
      </c>
      <c r="B486" s="7" t="s">
        <v>465</v>
      </c>
      <c r="C486" s="29">
        <f t="array" ref="C486">SUMPRODUCT($D$9:$D$12, TRANSPOSE(O486:R486))</f>
        <v>69.709325444672004</v>
      </c>
      <c r="E486" s="16">
        <v>11.54</v>
      </c>
      <c r="F486" s="16">
        <v>31.06</v>
      </c>
      <c r="G486" s="16">
        <v>3.86</v>
      </c>
      <c r="H486" s="16">
        <v>25.79</v>
      </c>
      <c r="J486" s="15">
        <f t="shared" si="58"/>
        <v>-1.1713470584557542</v>
      </c>
      <c r="K486" s="15">
        <f t="shared" si="59"/>
        <v>0.96820724378612322</v>
      </c>
      <c r="L486" s="15">
        <f t="shared" si="60"/>
        <v>1.0146337473089926</v>
      </c>
      <c r="M486" s="15">
        <f t="shared" si="61"/>
        <v>2.2992289253515654</v>
      </c>
      <c r="O486" s="15">
        <f t="shared" si="62"/>
        <v>12.07296515790525</v>
      </c>
      <c r="P486" s="15">
        <f t="shared" si="63"/>
        <v>83.352956103763916</v>
      </c>
      <c r="Q486" s="15">
        <f t="shared" si="64"/>
        <v>84.485977683013516</v>
      </c>
      <c r="R486" s="15">
        <f t="shared" si="65"/>
        <v>98.92540283400534</v>
      </c>
    </row>
    <row r="487" spans="1:18" x14ac:dyDescent="0.25">
      <c r="A487" s="4">
        <v>51059471303</v>
      </c>
      <c r="B487" s="7" t="s">
        <v>466</v>
      </c>
      <c r="C487" s="29">
        <f t="array" ref="C487">SUMPRODUCT($D$9:$D$12, TRANSPOSE(O487:R487))</f>
        <v>64.32184019101544</v>
      </c>
      <c r="E487" s="16">
        <v>12.99</v>
      </c>
      <c r="F487" s="16">
        <v>31.62</v>
      </c>
      <c r="G487" s="16">
        <v>3.9</v>
      </c>
      <c r="H487" s="16">
        <v>13.45</v>
      </c>
      <c r="J487" s="15">
        <f t="shared" si="58"/>
        <v>-1.042709085222711</v>
      </c>
      <c r="K487" s="15">
        <f t="shared" si="59"/>
        <v>1.0206850282648701</v>
      </c>
      <c r="L487" s="15">
        <f t="shared" si="60"/>
        <v>1.0338017433999172</v>
      </c>
      <c r="M487" s="15">
        <f t="shared" si="61"/>
        <v>0.60873019844686516</v>
      </c>
      <c r="O487" s="15">
        <f t="shared" si="62"/>
        <v>14.854152441195442</v>
      </c>
      <c r="P487" s="15">
        <f t="shared" si="63"/>
        <v>84.629815496593437</v>
      </c>
      <c r="Q487" s="15">
        <f t="shared" si="64"/>
        <v>84.938557177504975</v>
      </c>
      <c r="R487" s="15">
        <f t="shared" si="65"/>
        <v>72.864835648767894</v>
      </c>
    </row>
    <row r="488" spans="1:18" x14ac:dyDescent="0.25">
      <c r="A488" s="4">
        <v>51059471304</v>
      </c>
      <c r="B488" s="7" t="s">
        <v>467</v>
      </c>
      <c r="C488" s="29">
        <f t="array" ref="C488">SUMPRODUCT($D$9:$D$12, TRANSPOSE(O488:R488))</f>
        <v>49.603793655066617</v>
      </c>
      <c r="E488" s="16">
        <v>9.6999999999999993</v>
      </c>
      <c r="F488" s="16">
        <v>32.42</v>
      </c>
      <c r="G488" s="16">
        <v>2.0699999999999998</v>
      </c>
      <c r="H488" s="16">
        <v>8.41</v>
      </c>
      <c r="J488" s="15">
        <f t="shared" si="58"/>
        <v>-1.3345842106963053</v>
      </c>
      <c r="K488" s="15">
        <f t="shared" si="59"/>
        <v>1.095653291805937</v>
      </c>
      <c r="L488" s="15">
        <f t="shared" si="60"/>
        <v>0.156865922240114</v>
      </c>
      <c r="M488" s="15">
        <f t="shared" si="61"/>
        <v>-8.1716607355378612E-2</v>
      </c>
      <c r="O488" s="15">
        <f t="shared" si="62"/>
        <v>9.1006234278256262</v>
      </c>
      <c r="P488" s="15">
        <f t="shared" si="63"/>
        <v>86.338473475165983</v>
      </c>
      <c r="Q488" s="15">
        <f t="shared" si="64"/>
        <v>56.232474128898744</v>
      </c>
      <c r="R488" s="15">
        <f t="shared" si="65"/>
        <v>46.743603588376111</v>
      </c>
    </row>
    <row r="489" spans="1:18" x14ac:dyDescent="0.25">
      <c r="A489" s="4">
        <v>51059471401</v>
      </c>
      <c r="B489" s="7" t="s">
        <v>468</v>
      </c>
      <c r="C489" s="29">
        <f t="array" ref="C489">SUMPRODUCT($D$9:$D$12, TRANSPOSE(O489:R489))</f>
        <v>54.265022863466015</v>
      </c>
      <c r="E489" s="16">
        <v>20.32</v>
      </c>
      <c r="F489" s="16">
        <v>25.84</v>
      </c>
      <c r="G489" s="16">
        <v>3.41</v>
      </c>
      <c r="H489" s="16">
        <v>6.22</v>
      </c>
      <c r="J489" s="15">
        <f t="shared" si="58"/>
        <v>-0.39242195156877591</v>
      </c>
      <c r="K489" s="15">
        <f t="shared" si="59"/>
        <v>0.47903932418066236</v>
      </c>
      <c r="L489" s="15">
        <f t="shared" si="60"/>
        <v>0.79899379128609027</v>
      </c>
      <c r="M489" s="15">
        <f t="shared" si="61"/>
        <v>-0.38173218368611561</v>
      </c>
      <c r="O489" s="15">
        <f t="shared" si="62"/>
        <v>34.737323457070985</v>
      </c>
      <c r="P489" s="15">
        <f t="shared" si="63"/>
        <v>68.404467327223756</v>
      </c>
      <c r="Q489" s="15">
        <f t="shared" si="64"/>
        <v>78.785299394962166</v>
      </c>
      <c r="R489" s="15">
        <f t="shared" si="65"/>
        <v>35.133001274607153</v>
      </c>
    </row>
    <row r="490" spans="1:18" x14ac:dyDescent="0.25">
      <c r="A490" s="4">
        <v>51059471402</v>
      </c>
      <c r="B490" s="7" t="s">
        <v>469</v>
      </c>
      <c r="C490" s="29">
        <f t="array" ref="C490">SUMPRODUCT($D$9:$D$12, TRANSPOSE(O490:R490))</f>
        <v>38.669462517423959</v>
      </c>
      <c r="E490" s="16">
        <v>12.05</v>
      </c>
      <c r="F490" s="16">
        <v>28.71</v>
      </c>
      <c r="G490" s="16">
        <v>0.28000000000000003</v>
      </c>
      <c r="H490" s="16">
        <v>7.2</v>
      </c>
      <c r="J490" s="15">
        <f t="shared" si="58"/>
        <v>-1.1261019782151664</v>
      </c>
      <c r="K490" s="15">
        <f t="shared" si="59"/>
        <v>0.74798796963423964</v>
      </c>
      <c r="L490" s="15">
        <f t="shared" si="60"/>
        <v>-0.70090190282876441</v>
      </c>
      <c r="M490" s="15">
        <f t="shared" si="61"/>
        <v>-0.24747863811345702</v>
      </c>
      <c r="O490" s="15">
        <f t="shared" si="62"/>
        <v>13.006117840397508</v>
      </c>
      <c r="P490" s="15">
        <f t="shared" si="63"/>
        <v>77.276629298791562</v>
      </c>
      <c r="Q490" s="15">
        <f t="shared" si="64"/>
        <v>24.168211843544363</v>
      </c>
      <c r="R490" s="15">
        <f t="shared" si="65"/>
        <v>40.226891086962411</v>
      </c>
    </row>
    <row r="491" spans="1:18" x14ac:dyDescent="0.25">
      <c r="A491" s="4">
        <v>51059480100</v>
      </c>
      <c r="B491" s="7" t="s">
        <v>470</v>
      </c>
      <c r="C491" s="29">
        <f t="array" ref="C491">SUMPRODUCT($D$9:$D$12, TRANSPOSE(O491:R491))</f>
        <v>58.896048148524919</v>
      </c>
      <c r="E491" s="16">
        <v>5.42</v>
      </c>
      <c r="F491" s="16">
        <v>40.83</v>
      </c>
      <c r="G491" s="16">
        <v>7.4</v>
      </c>
      <c r="H491" s="16">
        <v>6.11</v>
      </c>
      <c r="J491" s="15">
        <f t="shared" si="58"/>
        <v>-1.7142880213428049</v>
      </c>
      <c r="K491" s="15">
        <f t="shared" si="59"/>
        <v>1.8837571622814016</v>
      </c>
      <c r="L491" s="15">
        <f t="shared" si="60"/>
        <v>2.7110014013558246</v>
      </c>
      <c r="M491" s="15">
        <f t="shared" si="61"/>
        <v>-0.39680145920957721</v>
      </c>
      <c r="O491" s="15">
        <f t="shared" si="62"/>
        <v>4.3237920998229225</v>
      </c>
      <c r="P491" s="15">
        <f t="shared" si="63"/>
        <v>97.020108478421889</v>
      </c>
      <c r="Q491" s="15">
        <f t="shared" si="64"/>
        <v>99.664598286262319</v>
      </c>
      <c r="R491" s="15">
        <f t="shared" si="65"/>
        <v>34.575693729592537</v>
      </c>
    </row>
    <row r="492" spans="1:18" x14ac:dyDescent="0.25">
      <c r="A492" s="4">
        <v>51059480201</v>
      </c>
      <c r="B492" s="7" t="s">
        <v>471</v>
      </c>
      <c r="C492" s="29">
        <f t="array" ref="C492">SUMPRODUCT($D$9:$D$12, TRANSPOSE(O492:R492))</f>
        <v>51.778098138318072</v>
      </c>
      <c r="E492" s="16">
        <v>3.72</v>
      </c>
      <c r="F492" s="16">
        <v>26.99</v>
      </c>
      <c r="G492" s="16">
        <v>7.87</v>
      </c>
      <c r="H492" s="16">
        <v>5.6</v>
      </c>
      <c r="J492" s="15">
        <f t="shared" si="58"/>
        <v>-1.8651049554780967</v>
      </c>
      <c r="K492" s="15">
        <f t="shared" si="59"/>
        <v>0.58680620302094577</v>
      </c>
      <c r="L492" s="15">
        <f t="shared" si="60"/>
        <v>2.9362253554241899</v>
      </c>
      <c r="M492" s="15">
        <f t="shared" si="61"/>
        <v>-0.46666810027289962</v>
      </c>
      <c r="O492" s="15">
        <f t="shared" si="62"/>
        <v>3.1083347052980668</v>
      </c>
      <c r="P492" s="15">
        <f t="shared" si="63"/>
        <v>72.133306484140618</v>
      </c>
      <c r="Q492" s="15">
        <f t="shared" si="64"/>
        <v>99.833883565744813</v>
      </c>
      <c r="R492" s="15">
        <f t="shared" si="65"/>
        <v>32.036867798088778</v>
      </c>
    </row>
    <row r="493" spans="1:18" x14ac:dyDescent="0.25">
      <c r="A493" s="4">
        <v>51059480202</v>
      </c>
      <c r="B493" s="7" t="s">
        <v>472</v>
      </c>
      <c r="C493" s="29">
        <f t="array" ref="C493">SUMPRODUCT($D$9:$D$12, TRANSPOSE(O493:R493))</f>
        <v>73.515696167100884</v>
      </c>
      <c r="E493" s="16">
        <v>2.73</v>
      </c>
      <c r="F493" s="16">
        <v>44.48</v>
      </c>
      <c r="G493" s="16">
        <v>5.04</v>
      </c>
      <c r="H493" s="16">
        <v>24.9</v>
      </c>
      <c r="J493" s="15">
        <f t="shared" si="58"/>
        <v>-1.9529336406510018</v>
      </c>
      <c r="K493" s="15">
        <f t="shared" si="59"/>
        <v>2.2257998646875188</v>
      </c>
      <c r="L493" s="15">
        <f t="shared" si="60"/>
        <v>1.5800896319912701</v>
      </c>
      <c r="M493" s="15">
        <f t="shared" si="61"/>
        <v>2.1773047870253754</v>
      </c>
      <c r="O493" s="15">
        <f t="shared" si="62"/>
        <v>2.541372943145209</v>
      </c>
      <c r="P493" s="15">
        <f t="shared" si="63"/>
        <v>98.698620505270284</v>
      </c>
      <c r="Q493" s="15">
        <f t="shared" si="64"/>
        <v>94.295682932878719</v>
      </c>
      <c r="R493" s="15">
        <f t="shared" si="65"/>
        <v>98.527108287109328</v>
      </c>
    </row>
    <row r="494" spans="1:18" x14ac:dyDescent="0.25">
      <c r="A494" s="4">
        <v>51059480203</v>
      </c>
      <c r="B494" s="7" t="s">
        <v>473</v>
      </c>
      <c r="C494" s="29">
        <f t="array" ref="C494">SUMPRODUCT($D$9:$D$12, TRANSPOSE(O494:R494))</f>
        <v>66.34419558617202</v>
      </c>
      <c r="E494" s="16">
        <v>7.75</v>
      </c>
      <c r="F494" s="16">
        <v>25.64</v>
      </c>
      <c r="G494" s="16">
        <v>5.94</v>
      </c>
      <c r="H494" s="16">
        <v>19.93</v>
      </c>
      <c r="J494" s="15">
        <f t="shared" si="58"/>
        <v>-1.507580105733846</v>
      </c>
      <c r="K494" s="15">
        <f t="shared" si="59"/>
        <v>0.46029725829539569</v>
      </c>
      <c r="L494" s="15">
        <f t="shared" si="60"/>
        <v>2.0113695440370751</v>
      </c>
      <c r="M494" s="15">
        <f t="shared" si="61"/>
        <v>1.4964475201926075</v>
      </c>
      <c r="O494" s="15">
        <f t="shared" si="62"/>
        <v>6.5831013794172666</v>
      </c>
      <c r="P494" s="15">
        <f t="shared" si="63"/>
        <v>67.734856557069904</v>
      </c>
      <c r="Q494" s="15">
        <f t="shared" si="64"/>
        <v>97.785678109791391</v>
      </c>
      <c r="R494" s="15">
        <f t="shared" si="65"/>
        <v>93.273146298409543</v>
      </c>
    </row>
    <row r="495" spans="1:18" x14ac:dyDescent="0.25">
      <c r="A495" s="4">
        <v>51059480300</v>
      </c>
      <c r="B495" s="7" t="s">
        <v>474</v>
      </c>
      <c r="C495" s="29">
        <f t="array" ref="C495">SUMPRODUCT($D$9:$D$12, TRANSPOSE(O495:R495))</f>
        <v>54.153630523355865</v>
      </c>
      <c r="E495" s="16">
        <v>5.8</v>
      </c>
      <c r="F495" s="16">
        <v>29.21</v>
      </c>
      <c r="G495" s="16">
        <v>9.32</v>
      </c>
      <c r="H495" s="16">
        <v>5.86</v>
      </c>
      <c r="J495" s="15">
        <f t="shared" si="58"/>
        <v>-1.6805760007713866</v>
      </c>
      <c r="K495" s="15">
        <f t="shared" si="59"/>
        <v>0.79484313434740639</v>
      </c>
      <c r="L495" s="15">
        <f t="shared" si="60"/>
        <v>3.6310652137202082</v>
      </c>
      <c r="M495" s="15">
        <f t="shared" si="61"/>
        <v>-0.43104981267199011</v>
      </c>
      <c r="O495" s="15">
        <f t="shared" si="62"/>
        <v>4.6422650307743298</v>
      </c>
      <c r="P495" s="15">
        <f t="shared" si="63"/>
        <v>78.664762186060031</v>
      </c>
      <c r="Q495" s="15">
        <f t="shared" si="64"/>
        <v>99.985887307693204</v>
      </c>
      <c r="R495" s="15">
        <f t="shared" si="65"/>
        <v>33.321607568895899</v>
      </c>
    </row>
    <row r="496" spans="1:18" x14ac:dyDescent="0.25">
      <c r="A496" s="4">
        <v>51059480401</v>
      </c>
      <c r="B496" s="7" t="s">
        <v>475</v>
      </c>
      <c r="C496" s="29">
        <f t="array" ref="C496">SUMPRODUCT($D$9:$D$12, TRANSPOSE(O496:R496))</f>
        <v>56.723080764887769</v>
      </c>
      <c r="E496" s="16">
        <v>5.94</v>
      </c>
      <c r="F496" s="16">
        <v>37.07</v>
      </c>
      <c r="G496" s="16">
        <v>5.44</v>
      </c>
      <c r="H496" s="16">
        <v>5.64</v>
      </c>
      <c r="J496" s="15">
        <f t="shared" si="58"/>
        <v>-1.6681557826661271</v>
      </c>
      <c r="K496" s="15">
        <f t="shared" si="59"/>
        <v>1.5314063236383877</v>
      </c>
      <c r="L496" s="15">
        <f t="shared" si="60"/>
        <v>1.7717695929005168</v>
      </c>
      <c r="M496" s="15">
        <f t="shared" si="61"/>
        <v>-0.46118836371891353</v>
      </c>
      <c r="O496" s="15">
        <f t="shared" si="62"/>
        <v>4.7642402999205302</v>
      </c>
      <c r="P496" s="15">
        <f t="shared" si="63"/>
        <v>93.71654988993194</v>
      </c>
      <c r="Q496" s="15">
        <f t="shared" si="64"/>
        <v>96.178359399806212</v>
      </c>
      <c r="R496" s="15">
        <f t="shared" si="65"/>
        <v>32.233173469892385</v>
      </c>
    </row>
    <row r="497" spans="1:18" x14ac:dyDescent="0.25">
      <c r="A497" s="4">
        <v>51059480402</v>
      </c>
      <c r="B497" s="7" t="s">
        <v>476</v>
      </c>
      <c r="C497" s="29">
        <f t="array" ref="C497">SUMPRODUCT($D$9:$D$12, TRANSPOSE(O497:R497))</f>
        <v>52.829378351146708</v>
      </c>
      <c r="E497" s="16">
        <v>7.25</v>
      </c>
      <c r="F497" s="16">
        <v>37.299999999999997</v>
      </c>
      <c r="G497" s="16">
        <v>4.68</v>
      </c>
      <c r="H497" s="16">
        <v>2.67</v>
      </c>
      <c r="J497" s="15">
        <f t="shared" si="58"/>
        <v>-1.5519380275383436</v>
      </c>
      <c r="K497" s="15">
        <f t="shared" si="59"/>
        <v>1.5529596994064441</v>
      </c>
      <c r="L497" s="15">
        <f t="shared" si="60"/>
        <v>1.4075776671729479</v>
      </c>
      <c r="M497" s="15">
        <f t="shared" si="61"/>
        <v>-0.86805880285237869</v>
      </c>
      <c r="O497" s="15">
        <f t="shared" si="62"/>
        <v>6.0338526379217443</v>
      </c>
      <c r="P497" s="15">
        <f t="shared" si="63"/>
        <v>93.978361856929894</v>
      </c>
      <c r="Q497" s="15">
        <f t="shared" si="64"/>
        <v>92.037191786637663</v>
      </c>
      <c r="R497" s="15">
        <f t="shared" si="65"/>
        <v>19.268107123097533</v>
      </c>
    </row>
    <row r="498" spans="1:18" x14ac:dyDescent="0.25">
      <c r="A498" s="4">
        <v>51059480501</v>
      </c>
      <c r="B498" s="7" t="s">
        <v>477</v>
      </c>
      <c r="C498" s="29">
        <f t="array" ref="C498">SUMPRODUCT($D$9:$D$12, TRANSPOSE(O498:R498))</f>
        <v>47.299998366333057</v>
      </c>
      <c r="E498" s="16">
        <v>8.9600000000000009</v>
      </c>
      <c r="F498" s="16">
        <v>31.64</v>
      </c>
      <c r="G498" s="16">
        <v>3.39</v>
      </c>
      <c r="H498" s="16">
        <v>2.31</v>
      </c>
      <c r="J498" s="15">
        <f t="shared" si="58"/>
        <v>-1.4002339349669617</v>
      </c>
      <c r="K498" s="15">
        <f t="shared" si="59"/>
        <v>1.0225592348533967</v>
      </c>
      <c r="L498" s="15">
        <f t="shared" si="60"/>
        <v>0.78940979324062788</v>
      </c>
      <c r="M498" s="15">
        <f t="shared" si="61"/>
        <v>-0.91737643183825313</v>
      </c>
      <c r="O498" s="15">
        <f t="shared" si="62"/>
        <v>8.0721638479482056</v>
      </c>
      <c r="P498" s="15">
        <f t="shared" si="63"/>
        <v>84.674185391038506</v>
      </c>
      <c r="Q498" s="15">
        <f t="shared" si="64"/>
        <v>78.506373305716735</v>
      </c>
      <c r="R498" s="15">
        <f t="shared" si="65"/>
        <v>17.947270920628785</v>
      </c>
    </row>
    <row r="499" spans="1:18" x14ac:dyDescent="0.25">
      <c r="A499" s="4">
        <v>51059480502</v>
      </c>
      <c r="B499" s="7" t="s">
        <v>478</v>
      </c>
      <c r="C499" s="29">
        <f t="array" ref="C499">SUMPRODUCT($D$9:$D$12, TRANSPOSE(O499:R499))</f>
        <v>50.579997033549098</v>
      </c>
      <c r="E499" s="16">
        <v>8.44</v>
      </c>
      <c r="F499" s="16">
        <v>41.57</v>
      </c>
      <c r="G499" s="16">
        <v>2.98</v>
      </c>
      <c r="H499" s="16">
        <v>4.1100000000000003</v>
      </c>
      <c r="J499" s="15">
        <f t="shared" si="58"/>
        <v>-1.4463661736436391</v>
      </c>
      <c r="K499" s="15">
        <f t="shared" si="59"/>
        <v>1.9531028060568885</v>
      </c>
      <c r="L499" s="15">
        <f t="shared" si="60"/>
        <v>0.59293783330865002</v>
      </c>
      <c r="M499" s="15">
        <f t="shared" si="61"/>
        <v>-0.67078828690888037</v>
      </c>
      <c r="O499" s="15">
        <f t="shared" si="62"/>
        <v>7.4037262129937069</v>
      </c>
      <c r="P499" s="15">
        <f t="shared" si="63"/>
        <v>97.459629272561969</v>
      </c>
      <c r="Q499" s="15">
        <f t="shared" si="64"/>
        <v>72.338862133960845</v>
      </c>
      <c r="R499" s="15">
        <f t="shared" si="65"/>
        <v>25.117770514679872</v>
      </c>
    </row>
    <row r="500" spans="1:18" x14ac:dyDescent="0.25">
      <c r="A500" s="4">
        <v>51059480503</v>
      </c>
      <c r="B500" s="7" t="s">
        <v>479</v>
      </c>
      <c r="C500" s="29">
        <f t="array" ref="C500">SUMPRODUCT($D$9:$D$12, TRANSPOSE(O500:R500))</f>
        <v>43.68311572185025</v>
      </c>
      <c r="E500" s="16">
        <v>7.35</v>
      </c>
      <c r="F500" s="16">
        <v>38.78</v>
      </c>
      <c r="G500" s="16">
        <v>1.59</v>
      </c>
      <c r="H500" s="16">
        <v>4.32</v>
      </c>
      <c r="J500" s="15">
        <f t="shared" si="58"/>
        <v>-1.5430664431774441</v>
      </c>
      <c r="K500" s="15">
        <f t="shared" si="59"/>
        <v>1.6916509869574181</v>
      </c>
      <c r="L500" s="15">
        <f t="shared" si="60"/>
        <v>-7.3150030850981776E-2</v>
      </c>
      <c r="M500" s="15">
        <f t="shared" si="61"/>
        <v>-0.64201967000045357</v>
      </c>
      <c r="O500" s="15">
        <f t="shared" si="62"/>
        <v>6.1407327804184719</v>
      </c>
      <c r="P500" s="15">
        <f t="shared" si="63"/>
        <v>95.464373061148478</v>
      </c>
      <c r="Q500" s="15">
        <f t="shared" si="64"/>
        <v>47.084336470115694</v>
      </c>
      <c r="R500" s="15">
        <f t="shared" si="65"/>
        <v>26.043020575718334</v>
      </c>
    </row>
    <row r="501" spans="1:18" x14ac:dyDescent="0.25">
      <c r="A501" s="4">
        <v>51059480504</v>
      </c>
      <c r="B501" s="7" t="s">
        <v>480</v>
      </c>
      <c r="C501" s="29">
        <f t="array" ref="C501">SUMPRODUCT($D$9:$D$12, TRANSPOSE(O501:R501))</f>
        <v>53.103277493318075</v>
      </c>
      <c r="E501" s="16">
        <v>5.59</v>
      </c>
      <c r="F501" s="16">
        <v>40.92</v>
      </c>
      <c r="G501" s="16">
        <v>2.96</v>
      </c>
      <c r="H501" s="16">
        <v>6.94</v>
      </c>
      <c r="J501" s="15">
        <f t="shared" si="58"/>
        <v>-1.6992063279292757</v>
      </c>
      <c r="K501" s="15">
        <f t="shared" si="59"/>
        <v>1.892191091929772</v>
      </c>
      <c r="L501" s="15">
        <f t="shared" si="60"/>
        <v>0.58335383526318774</v>
      </c>
      <c r="M501" s="15">
        <f t="shared" si="61"/>
        <v>-0.2830969257143664</v>
      </c>
      <c r="O501" s="15">
        <f t="shared" si="62"/>
        <v>4.4640157255859636</v>
      </c>
      <c r="P501" s="15">
        <f t="shared" si="63"/>
        <v>97.076723758498389</v>
      </c>
      <c r="Q501" s="15">
        <f t="shared" si="64"/>
        <v>72.017243580835114</v>
      </c>
      <c r="R501" s="15">
        <f t="shared" si="65"/>
        <v>38.855126908352815</v>
      </c>
    </row>
    <row r="502" spans="1:18" x14ac:dyDescent="0.25">
      <c r="A502" s="4">
        <v>51059480505</v>
      </c>
      <c r="B502" s="7" t="s">
        <v>481</v>
      </c>
      <c r="C502" s="29">
        <f t="array" ref="C502">SUMPRODUCT($D$9:$D$12, TRANSPOSE(O502:R502))</f>
        <v>63.85178109077372</v>
      </c>
      <c r="E502" s="16">
        <v>5.32</v>
      </c>
      <c r="F502" s="16">
        <v>44.73</v>
      </c>
      <c r="G502" s="16">
        <v>3</v>
      </c>
      <c r="H502" s="16">
        <v>15.08</v>
      </c>
      <c r="J502" s="15">
        <f t="shared" si="58"/>
        <v>-1.7231596057037044</v>
      </c>
      <c r="K502" s="15">
        <f t="shared" si="59"/>
        <v>2.249227447044102</v>
      </c>
      <c r="L502" s="15">
        <f t="shared" si="60"/>
        <v>0.60252183135411241</v>
      </c>
      <c r="M502" s="15">
        <f t="shared" si="61"/>
        <v>0.83202946302179737</v>
      </c>
      <c r="O502" s="15">
        <f t="shared" si="62"/>
        <v>4.2429833145990532</v>
      </c>
      <c r="P502" s="15">
        <f t="shared" si="63"/>
        <v>98.77509854618377</v>
      </c>
      <c r="Q502" s="15">
        <f t="shared" si="64"/>
        <v>72.658658217640706</v>
      </c>
      <c r="R502" s="15">
        <f t="shared" si="65"/>
        <v>79.730384284671345</v>
      </c>
    </row>
    <row r="503" spans="1:18" x14ac:dyDescent="0.25">
      <c r="A503" s="4">
        <v>51059480801</v>
      </c>
      <c r="B503" s="7" t="s">
        <v>482</v>
      </c>
      <c r="C503" s="29">
        <f t="array" ref="C503">SUMPRODUCT($D$9:$D$12, TRANSPOSE(O503:R503))</f>
        <v>35.596964308797808</v>
      </c>
      <c r="E503" s="16">
        <v>17.64</v>
      </c>
      <c r="F503" s="16">
        <v>23.7</v>
      </c>
      <c r="G503" s="16">
        <v>0.09</v>
      </c>
      <c r="H503" s="16">
        <v>5.91</v>
      </c>
      <c r="J503" s="15">
        <f t="shared" si="58"/>
        <v>-0.63018041244088308</v>
      </c>
      <c r="K503" s="15">
        <f t="shared" si="59"/>
        <v>0.27849921920830856</v>
      </c>
      <c r="L503" s="15">
        <f t="shared" si="60"/>
        <v>-0.79194988426065649</v>
      </c>
      <c r="M503" s="15">
        <f t="shared" si="61"/>
        <v>-0.42420014197950756</v>
      </c>
      <c r="O503" s="15">
        <f t="shared" si="62"/>
        <v>26.428827661103067</v>
      </c>
      <c r="P503" s="15">
        <f t="shared" si="63"/>
        <v>60.968541783838802</v>
      </c>
      <c r="Q503" s="15">
        <f t="shared" si="64"/>
        <v>21.419494925913984</v>
      </c>
      <c r="R503" s="15">
        <f t="shared" si="65"/>
        <v>33.570992864335366</v>
      </c>
    </row>
    <row r="504" spans="1:18" x14ac:dyDescent="0.25">
      <c r="A504" s="4">
        <v>51059480802</v>
      </c>
      <c r="B504" s="7" t="s">
        <v>483</v>
      </c>
      <c r="C504" s="29">
        <f t="array" ref="C504">SUMPRODUCT($D$9:$D$12, TRANSPOSE(O504:R504))</f>
        <v>69.58049731748423</v>
      </c>
      <c r="E504" s="16">
        <v>15.3</v>
      </c>
      <c r="F504" s="16">
        <v>39.33</v>
      </c>
      <c r="G504" s="16">
        <v>3.24</v>
      </c>
      <c r="H504" s="16">
        <v>16.87</v>
      </c>
      <c r="J504" s="15">
        <f t="shared" si="58"/>
        <v>-0.83777548648593192</v>
      </c>
      <c r="K504" s="15">
        <f t="shared" si="59"/>
        <v>1.7431916681419013</v>
      </c>
      <c r="L504" s="15">
        <f t="shared" si="60"/>
        <v>0.71752980789966048</v>
      </c>
      <c r="M504" s="15">
        <f t="shared" si="61"/>
        <v>1.0772476738126737</v>
      </c>
      <c r="O504" s="15">
        <f t="shared" si="62"/>
        <v>20.107840435777696</v>
      </c>
      <c r="P504" s="15">
        <f t="shared" si="63"/>
        <v>95.934992981743278</v>
      </c>
      <c r="Q504" s="15">
        <f t="shared" si="64"/>
        <v>76.34763745960727</v>
      </c>
      <c r="R504" s="15">
        <f t="shared" si="65"/>
        <v>85.931518392808712</v>
      </c>
    </row>
    <row r="505" spans="1:18" x14ac:dyDescent="0.25">
      <c r="A505" s="4">
        <v>51059480901</v>
      </c>
      <c r="B505" s="7" t="s">
        <v>484</v>
      </c>
      <c r="C505" s="29">
        <f t="array" ref="C505">SUMPRODUCT($D$9:$D$12, TRANSPOSE(O505:R505))</f>
        <v>44.934798068226684</v>
      </c>
      <c r="E505" s="16">
        <v>18.739999999999998</v>
      </c>
      <c r="F505" s="16">
        <v>22.92</v>
      </c>
      <c r="G505" s="16">
        <v>2</v>
      </c>
      <c r="H505" s="16">
        <v>6.58</v>
      </c>
      <c r="J505" s="15">
        <f t="shared" si="58"/>
        <v>-0.53259298447098857</v>
      </c>
      <c r="K505" s="15">
        <f t="shared" si="59"/>
        <v>0.20540516225576866</v>
      </c>
      <c r="L505" s="15">
        <f t="shared" si="60"/>
        <v>0.12332192908099593</v>
      </c>
      <c r="M505" s="15">
        <f t="shared" si="61"/>
        <v>-0.33241455470024101</v>
      </c>
      <c r="O505" s="15">
        <f t="shared" si="62"/>
        <v>29.715767977397501</v>
      </c>
      <c r="P505" s="15">
        <f t="shared" si="63"/>
        <v>58.137220631524954</v>
      </c>
      <c r="Q505" s="15">
        <f t="shared" si="64"/>
        <v>54.907391176042239</v>
      </c>
      <c r="R505" s="15">
        <f t="shared" si="65"/>
        <v>36.978812487942037</v>
      </c>
    </row>
    <row r="506" spans="1:18" x14ac:dyDescent="0.25">
      <c r="A506" s="4">
        <v>51059480902</v>
      </c>
      <c r="B506" s="7" t="s">
        <v>485</v>
      </c>
      <c r="C506" s="29">
        <f t="array" ref="C506">SUMPRODUCT($D$9:$D$12, TRANSPOSE(O506:R506))</f>
        <v>49.231439554729057</v>
      </c>
      <c r="E506" s="16">
        <v>21.28</v>
      </c>
      <c r="F506" s="16">
        <v>23.96</v>
      </c>
      <c r="G506" s="16">
        <v>1.44</v>
      </c>
      <c r="H506" s="16">
        <v>9.5299999999999994</v>
      </c>
      <c r="J506" s="15">
        <f t="shared" si="58"/>
        <v>-0.30725474170414041</v>
      </c>
      <c r="K506" s="15">
        <f t="shared" si="59"/>
        <v>0.30286390485915543</v>
      </c>
      <c r="L506" s="15">
        <f t="shared" si="60"/>
        <v>-0.1450300161919493</v>
      </c>
      <c r="M506" s="15">
        <f t="shared" si="61"/>
        <v>7.1716016156231036E-2</v>
      </c>
      <c r="O506" s="15">
        <f t="shared" si="62"/>
        <v>37.932474070765629</v>
      </c>
      <c r="P506" s="15">
        <f t="shared" si="63"/>
        <v>61.900321003045036</v>
      </c>
      <c r="Q506" s="15">
        <f t="shared" si="64"/>
        <v>44.23435864177614</v>
      </c>
      <c r="R506" s="15">
        <f t="shared" si="65"/>
        <v>52.858604503329417</v>
      </c>
    </row>
    <row r="507" spans="1:18" x14ac:dyDescent="0.25">
      <c r="A507" s="4">
        <v>51059480903</v>
      </c>
      <c r="B507" s="7" t="s">
        <v>486</v>
      </c>
      <c r="C507" s="29">
        <f t="array" ref="C507">SUMPRODUCT($D$9:$D$12, TRANSPOSE(O507:R507))</f>
        <v>53.144905128225155</v>
      </c>
      <c r="E507" s="16">
        <v>21.06</v>
      </c>
      <c r="F507" s="16">
        <v>29.44</v>
      </c>
      <c r="G507" s="16">
        <v>2.39</v>
      </c>
      <c r="H507" s="16">
        <v>5.98</v>
      </c>
      <c r="J507" s="15">
        <f t="shared" si="58"/>
        <v>-0.32677222729811956</v>
      </c>
      <c r="K507" s="15">
        <f t="shared" si="59"/>
        <v>0.8163965101154631</v>
      </c>
      <c r="L507" s="15">
        <f t="shared" si="60"/>
        <v>0.31020989096751139</v>
      </c>
      <c r="M507" s="15">
        <f t="shared" si="61"/>
        <v>-0.41461060301003189</v>
      </c>
      <c r="O507" s="15">
        <f t="shared" si="62"/>
        <v>37.192008334151957</v>
      </c>
      <c r="P507" s="15">
        <f t="shared" si="63"/>
        <v>79.28633040045878</v>
      </c>
      <c r="Q507" s="15">
        <f t="shared" si="64"/>
        <v>62.179932530262263</v>
      </c>
      <c r="R507" s="15">
        <f t="shared" si="65"/>
        <v>33.92134924802761</v>
      </c>
    </row>
    <row r="508" spans="1:18" x14ac:dyDescent="0.25">
      <c r="A508" s="4">
        <v>51059481000</v>
      </c>
      <c r="B508" s="7" t="s">
        <v>487</v>
      </c>
      <c r="C508" s="29">
        <f t="array" ref="C508">SUMPRODUCT($D$9:$D$12, TRANSPOSE(O508:R508))</f>
        <v>50.879404809430923</v>
      </c>
      <c r="E508" s="16">
        <v>16.579999999999998</v>
      </c>
      <c r="F508" s="16">
        <v>30.04</v>
      </c>
      <c r="G508" s="16">
        <v>0.12</v>
      </c>
      <c r="H508" s="16">
        <v>14.49</v>
      </c>
      <c r="J508" s="15">
        <f t="shared" si="58"/>
        <v>-0.72421920666641826</v>
      </c>
      <c r="K508" s="15">
        <f t="shared" si="59"/>
        <v>0.87262270777126305</v>
      </c>
      <c r="L508" s="15">
        <f t="shared" si="60"/>
        <v>-0.77757388719246301</v>
      </c>
      <c r="M508" s="15">
        <f t="shared" si="61"/>
        <v>0.75120334885050299</v>
      </c>
      <c r="O508" s="15">
        <f t="shared" si="62"/>
        <v>23.446558443733213</v>
      </c>
      <c r="P508" s="15">
        <f t="shared" si="63"/>
        <v>80.856562039087393</v>
      </c>
      <c r="Q508" s="15">
        <f t="shared" si="64"/>
        <v>21.841013010438363</v>
      </c>
      <c r="R508" s="15">
        <f t="shared" si="65"/>
        <v>77.37348574446473</v>
      </c>
    </row>
    <row r="509" spans="1:18" x14ac:dyDescent="0.25">
      <c r="A509" s="4">
        <v>51059481101</v>
      </c>
      <c r="B509" s="7" t="s">
        <v>488</v>
      </c>
      <c r="C509" s="29">
        <f t="array" ref="C509">SUMPRODUCT($D$9:$D$12, TRANSPOSE(O509:R509))</f>
        <v>69.276551223052138</v>
      </c>
      <c r="E509" s="16">
        <v>4.7</v>
      </c>
      <c r="F509" s="16">
        <v>40.32</v>
      </c>
      <c r="G509" s="16">
        <v>3.51</v>
      </c>
      <c r="H509" s="16">
        <v>22.24</v>
      </c>
      <c r="J509" s="15">
        <f t="shared" si="58"/>
        <v>-1.7781634287412815</v>
      </c>
      <c r="K509" s="15">
        <f t="shared" si="59"/>
        <v>1.8359648942739717</v>
      </c>
      <c r="L509" s="15">
        <f t="shared" si="60"/>
        <v>0.84691378151340169</v>
      </c>
      <c r="M509" s="15">
        <f t="shared" si="61"/>
        <v>1.8129023061853025</v>
      </c>
      <c r="O509" s="15">
        <f t="shared" si="62"/>
        <v>3.7688508717365661</v>
      </c>
      <c r="P509" s="15">
        <f t="shared" si="63"/>
        <v>96.681857557470622</v>
      </c>
      <c r="Q509" s="15">
        <f t="shared" si="64"/>
        <v>80.147840987531424</v>
      </c>
      <c r="R509" s="15">
        <f t="shared" si="65"/>
        <v>96.507655475469988</v>
      </c>
    </row>
    <row r="510" spans="1:18" x14ac:dyDescent="0.25">
      <c r="A510" s="4">
        <v>51059481102</v>
      </c>
      <c r="B510" s="7" t="s">
        <v>489</v>
      </c>
      <c r="C510" s="29">
        <f t="array" ref="C510">SUMPRODUCT($D$9:$D$12, TRANSPOSE(O510:R510))</f>
        <v>61.013021557995451</v>
      </c>
      <c r="E510" s="16">
        <v>5.8</v>
      </c>
      <c r="F510" s="16">
        <v>40.869999999999997</v>
      </c>
      <c r="G510" s="16">
        <v>1.45</v>
      </c>
      <c r="H510" s="16">
        <v>23.91</v>
      </c>
      <c r="J510" s="15">
        <f t="shared" si="58"/>
        <v>-1.6805760007713866</v>
      </c>
      <c r="K510" s="15">
        <f t="shared" si="59"/>
        <v>1.8875055754584549</v>
      </c>
      <c r="L510" s="15">
        <f t="shared" si="60"/>
        <v>-0.14023801716921813</v>
      </c>
      <c r="M510" s="15">
        <f t="shared" si="61"/>
        <v>2.0416813073142208</v>
      </c>
      <c r="O510" s="15">
        <f t="shared" si="62"/>
        <v>4.6422650307743298</v>
      </c>
      <c r="P510" s="15">
        <f t="shared" si="63"/>
        <v>97.04538214272506</v>
      </c>
      <c r="Q510" s="15">
        <f t="shared" si="64"/>
        <v>44.423596766455361</v>
      </c>
      <c r="R510" s="15">
        <f t="shared" si="65"/>
        <v>97.940842292027043</v>
      </c>
    </row>
    <row r="511" spans="1:18" x14ac:dyDescent="0.25">
      <c r="A511" s="4">
        <v>51059481103</v>
      </c>
      <c r="B511" s="7" t="s">
        <v>490</v>
      </c>
      <c r="C511" s="29">
        <f t="array" ref="C511">SUMPRODUCT($D$9:$D$12, TRANSPOSE(O511:R511))</f>
        <v>52.609373212419669</v>
      </c>
      <c r="E511" s="16">
        <v>13.45</v>
      </c>
      <c r="F511" s="16">
        <v>32.299999999999997</v>
      </c>
      <c r="G511" s="16">
        <v>1.72</v>
      </c>
      <c r="H511" s="16">
        <v>10.66</v>
      </c>
      <c r="J511" s="15">
        <f t="shared" si="58"/>
        <v>-1.0018997971625732</v>
      </c>
      <c r="K511" s="15">
        <f t="shared" si="59"/>
        <v>1.0844080522747765</v>
      </c>
      <c r="L511" s="15">
        <f t="shared" si="60"/>
        <v>-1.0854043555476686E-2</v>
      </c>
      <c r="M511" s="15">
        <f t="shared" si="61"/>
        <v>0.22651857380633741</v>
      </c>
      <c r="O511" s="15">
        <f t="shared" si="62"/>
        <v>15.819599529923661</v>
      </c>
      <c r="P511" s="15">
        <f t="shared" si="63"/>
        <v>86.090804247247888</v>
      </c>
      <c r="Q511" s="15">
        <f t="shared" si="64"/>
        <v>49.56699481333257</v>
      </c>
      <c r="R511" s="15">
        <f t="shared" si="65"/>
        <v>58.960094259174568</v>
      </c>
    </row>
    <row r="512" spans="1:18" x14ac:dyDescent="0.25">
      <c r="A512" s="4">
        <v>51059481104</v>
      </c>
      <c r="B512" s="7" t="s">
        <v>491</v>
      </c>
      <c r="C512" s="29">
        <f t="array" ref="C512">SUMPRODUCT($D$9:$D$12, TRANSPOSE(O512:R512))</f>
        <v>57.463367391520627</v>
      </c>
      <c r="E512" s="16">
        <v>9.3699999999999992</v>
      </c>
      <c r="F512" s="16">
        <v>33.479999999999997</v>
      </c>
      <c r="G512" s="16">
        <v>1.1499999999999999</v>
      </c>
      <c r="H512" s="16">
        <v>20.36</v>
      </c>
      <c r="J512" s="15">
        <f t="shared" si="58"/>
        <v>-1.3638604390872737</v>
      </c>
      <c r="K512" s="15">
        <f t="shared" si="59"/>
        <v>1.19498624099785</v>
      </c>
      <c r="L512" s="15">
        <f t="shared" si="60"/>
        <v>-0.2839979878511531</v>
      </c>
      <c r="M512" s="15">
        <f t="shared" si="61"/>
        <v>1.5553546881479576</v>
      </c>
      <c r="O512" s="15">
        <f t="shared" si="62"/>
        <v>8.6305746945765751</v>
      </c>
      <c r="P512" s="15">
        <f t="shared" si="63"/>
        <v>88.395379706812321</v>
      </c>
      <c r="Q512" s="15">
        <f t="shared" si="64"/>
        <v>38.82059613243279</v>
      </c>
      <c r="R512" s="15">
        <f t="shared" si="65"/>
        <v>94.006919032260811</v>
      </c>
    </row>
    <row r="513" spans="1:18" x14ac:dyDescent="0.25">
      <c r="A513" s="4">
        <v>51059481105</v>
      </c>
      <c r="B513" s="7" t="s">
        <v>492</v>
      </c>
      <c r="C513" s="29">
        <f t="array" ref="C513">SUMPRODUCT($D$9:$D$12, TRANSPOSE(O513:R513))</f>
        <v>52.892190140139689</v>
      </c>
      <c r="E513" s="16">
        <v>4.22</v>
      </c>
      <c r="F513" s="16">
        <v>38.270000000000003</v>
      </c>
      <c r="G513" s="16">
        <v>3.87</v>
      </c>
      <c r="H513" s="16">
        <v>4.87</v>
      </c>
      <c r="J513" s="15">
        <f t="shared" si="58"/>
        <v>-1.8207470336735991</v>
      </c>
      <c r="K513" s="15">
        <f t="shared" si="59"/>
        <v>1.6438587189499883</v>
      </c>
      <c r="L513" s="15">
        <f t="shared" si="60"/>
        <v>1.0194257463317238</v>
      </c>
      <c r="M513" s="15">
        <f t="shared" si="61"/>
        <v>-0.56667329238314523</v>
      </c>
      <c r="O513" s="15">
        <f t="shared" si="62"/>
        <v>3.4322659512328642</v>
      </c>
      <c r="P513" s="15">
        <f t="shared" si="63"/>
        <v>94.989730553738966</v>
      </c>
      <c r="Q513" s="15">
        <f t="shared" si="64"/>
        <v>84.599955585248992</v>
      </c>
      <c r="R513" s="15">
        <f t="shared" si="65"/>
        <v>28.546808470337936</v>
      </c>
    </row>
    <row r="514" spans="1:18" x14ac:dyDescent="0.25">
      <c r="A514" s="4">
        <v>51059481106</v>
      </c>
      <c r="B514" s="7" t="s">
        <v>493</v>
      </c>
      <c r="C514" s="29">
        <f t="array" ref="C514">SUMPRODUCT($D$9:$D$12, TRANSPOSE(O514:R514))</f>
        <v>50.890342322495648</v>
      </c>
      <c r="E514" s="16">
        <v>6.9</v>
      </c>
      <c r="F514" s="16">
        <v>40.86</v>
      </c>
      <c r="G514" s="16">
        <v>3.72</v>
      </c>
      <c r="H514" s="16">
        <v>2.33</v>
      </c>
      <c r="J514" s="15">
        <f t="shared" si="58"/>
        <v>-1.5829885728014916</v>
      </c>
      <c r="K514" s="15">
        <f t="shared" si="59"/>
        <v>1.8865684721641918</v>
      </c>
      <c r="L514" s="15">
        <f t="shared" si="60"/>
        <v>0.94754576099075638</v>
      </c>
      <c r="M514" s="15">
        <f t="shared" si="61"/>
        <v>-0.91463656356126022</v>
      </c>
      <c r="O514" s="15">
        <f t="shared" si="62"/>
        <v>5.6712034482281162</v>
      </c>
      <c r="P514" s="15">
        <f t="shared" si="63"/>
        <v>97.039080466796719</v>
      </c>
      <c r="Q514" s="15">
        <f t="shared" si="64"/>
        <v>82.831962522747887</v>
      </c>
      <c r="R514" s="15">
        <f t="shared" si="65"/>
        <v>18.019122852209868</v>
      </c>
    </row>
    <row r="515" spans="1:18" x14ac:dyDescent="0.25">
      <c r="A515" s="4">
        <v>51059481201</v>
      </c>
      <c r="B515" s="7" t="s">
        <v>494</v>
      </c>
      <c r="C515" s="29">
        <f t="array" ref="C515">SUMPRODUCT($D$9:$D$12, TRANSPOSE(O515:R515))</f>
        <v>53.30611930327909</v>
      </c>
      <c r="E515" s="16">
        <v>5.09</v>
      </c>
      <c r="F515" s="16">
        <v>43.48</v>
      </c>
      <c r="G515" s="16">
        <v>3.6</v>
      </c>
      <c r="H515" s="16">
        <v>5.07</v>
      </c>
      <c r="J515" s="15">
        <f t="shared" si="58"/>
        <v>-1.7435642497337733</v>
      </c>
      <c r="K515" s="15">
        <f t="shared" si="59"/>
        <v>2.1320895352611853</v>
      </c>
      <c r="L515" s="15">
        <f t="shared" si="60"/>
        <v>0.89004177271798235</v>
      </c>
      <c r="M515" s="15">
        <f t="shared" si="61"/>
        <v>-0.53927460961321483</v>
      </c>
      <c r="O515" s="15">
        <f t="shared" si="62"/>
        <v>4.0617550868976702</v>
      </c>
      <c r="P515" s="15">
        <f t="shared" si="63"/>
        <v>98.350025662460311</v>
      </c>
      <c r="Q515" s="15">
        <f t="shared" si="64"/>
        <v>81.327827178514184</v>
      </c>
      <c r="R515" s="15">
        <f t="shared" si="65"/>
        <v>29.484869285244208</v>
      </c>
    </row>
    <row r="516" spans="1:18" x14ac:dyDescent="0.25">
      <c r="A516" s="4">
        <v>51059481202</v>
      </c>
      <c r="B516" s="7" t="s">
        <v>495</v>
      </c>
      <c r="C516" s="29">
        <f t="array" ref="C516">SUMPRODUCT($D$9:$D$12, TRANSPOSE(O516:R516))</f>
        <v>53.894069245488325</v>
      </c>
      <c r="E516" s="16">
        <v>22.48</v>
      </c>
      <c r="F516" s="16">
        <v>27.62</v>
      </c>
      <c r="G516" s="16">
        <v>2.0499999999999998</v>
      </c>
      <c r="H516" s="16">
        <v>7.83</v>
      </c>
      <c r="J516" s="15">
        <f t="shared" si="58"/>
        <v>-0.20079572937334619</v>
      </c>
      <c r="K516" s="15">
        <f t="shared" si="59"/>
        <v>0.64584371055953615</v>
      </c>
      <c r="L516" s="15">
        <f t="shared" si="60"/>
        <v>0.14728192419465166</v>
      </c>
      <c r="M516" s="15">
        <f t="shared" si="61"/>
        <v>-0.16117278738817653</v>
      </c>
      <c r="O516" s="15">
        <f t="shared" si="62"/>
        <v>42.042915119483439</v>
      </c>
      <c r="P516" s="15">
        <f t="shared" si="63"/>
        <v>74.080971156390504</v>
      </c>
      <c r="Q516" s="15">
        <f t="shared" si="64"/>
        <v>55.854525035703375</v>
      </c>
      <c r="R516" s="15">
        <f t="shared" si="65"/>
        <v>43.597865670375988</v>
      </c>
    </row>
    <row r="517" spans="1:18" x14ac:dyDescent="0.25">
      <c r="A517" s="4">
        <v>51059481400</v>
      </c>
      <c r="B517" s="7" t="s">
        <v>496</v>
      </c>
      <c r="C517" s="29">
        <f t="array" ref="C517">SUMPRODUCT($D$9:$D$12, TRANSPOSE(O517:R517))</f>
        <v>53.320417442113154</v>
      </c>
      <c r="E517" s="16">
        <v>8.24</v>
      </c>
      <c r="F517" s="16">
        <v>32.36</v>
      </c>
      <c r="G517" s="16">
        <v>3.89</v>
      </c>
      <c r="H517" s="16">
        <v>6.21</v>
      </c>
      <c r="J517" s="15">
        <f t="shared" si="58"/>
        <v>-1.4641093423654383</v>
      </c>
      <c r="K517" s="15">
        <f t="shared" si="59"/>
        <v>1.0900306720403568</v>
      </c>
      <c r="L517" s="15">
        <f t="shared" si="60"/>
        <v>1.0290097443771862</v>
      </c>
      <c r="M517" s="15">
        <f t="shared" si="61"/>
        <v>-0.38310211782461212</v>
      </c>
      <c r="O517" s="15">
        <f t="shared" si="62"/>
        <v>7.1582037531932912</v>
      </c>
      <c r="P517" s="15">
        <f t="shared" si="63"/>
        <v>86.215018339544173</v>
      </c>
      <c r="Q517" s="15">
        <f t="shared" si="64"/>
        <v>84.82624520515985</v>
      </c>
      <c r="R517" s="15">
        <f t="shared" si="65"/>
        <v>35.082202470555309</v>
      </c>
    </row>
    <row r="518" spans="1:18" x14ac:dyDescent="0.25">
      <c r="A518" s="4">
        <v>51059481500</v>
      </c>
      <c r="B518" s="7" t="s">
        <v>497</v>
      </c>
      <c r="C518" s="29">
        <f t="array" ref="C518">SUMPRODUCT($D$9:$D$12, TRANSPOSE(O518:R518))</f>
        <v>53.053240171495226</v>
      </c>
      <c r="E518" s="16">
        <v>3.84</v>
      </c>
      <c r="F518" s="16">
        <v>37.950000000000003</v>
      </c>
      <c r="G518" s="16">
        <v>8.7200000000000006</v>
      </c>
      <c r="H518" s="16">
        <v>1.25</v>
      </c>
      <c r="J518" s="15">
        <f t="shared" si="58"/>
        <v>-1.8544590542450172</v>
      </c>
      <c r="K518" s="15">
        <f t="shared" si="59"/>
        <v>1.6138714135335614</v>
      </c>
      <c r="L518" s="15">
        <f t="shared" si="60"/>
        <v>3.3435452723563386</v>
      </c>
      <c r="M518" s="15">
        <f t="shared" si="61"/>
        <v>-1.062589450518884</v>
      </c>
      <c r="O518" s="15">
        <f t="shared" si="62"/>
        <v>3.1836756444987597</v>
      </c>
      <c r="P518" s="15">
        <f t="shared" si="63"/>
        <v>94.672233979556992</v>
      </c>
      <c r="Q518" s="15">
        <f t="shared" si="64"/>
        <v>99.958642401726664</v>
      </c>
      <c r="R518" s="15">
        <f t="shared" si="65"/>
        <v>14.398408660198506</v>
      </c>
    </row>
    <row r="519" spans="1:18" x14ac:dyDescent="0.25">
      <c r="A519" s="4">
        <v>51059481600</v>
      </c>
      <c r="B519" s="7" t="s">
        <v>498</v>
      </c>
      <c r="C519" s="29">
        <f t="array" ref="C519">SUMPRODUCT($D$9:$D$12, TRANSPOSE(O519:R519))</f>
        <v>56.941222361750469</v>
      </c>
      <c r="E519" s="16">
        <v>6.18</v>
      </c>
      <c r="F519" s="16">
        <v>36.340000000000003</v>
      </c>
      <c r="G519" s="16">
        <v>6.63</v>
      </c>
      <c r="H519" s="16">
        <v>5.37</v>
      </c>
      <c r="J519" s="15">
        <f t="shared" si="58"/>
        <v>-1.6468639801999685</v>
      </c>
      <c r="K519" s="15">
        <f t="shared" si="59"/>
        <v>1.4629977831571646</v>
      </c>
      <c r="L519" s="15">
        <f t="shared" si="60"/>
        <v>2.3420174766055255</v>
      </c>
      <c r="M519" s="15">
        <f t="shared" si="61"/>
        <v>-0.49817658545831939</v>
      </c>
      <c r="O519" s="15">
        <f t="shared" si="62"/>
        <v>4.9793003499973434</v>
      </c>
      <c r="P519" s="15">
        <f t="shared" si="63"/>
        <v>92.826600722699695</v>
      </c>
      <c r="Q519" s="15">
        <f t="shared" si="64"/>
        <v>99.04100916073709</v>
      </c>
      <c r="R519" s="15">
        <f t="shared" si="65"/>
        <v>30.917979213567754</v>
      </c>
    </row>
    <row r="520" spans="1:18" x14ac:dyDescent="0.25">
      <c r="A520" s="4">
        <v>51059481701</v>
      </c>
      <c r="B520" s="7" t="s">
        <v>499</v>
      </c>
      <c r="C520" s="29">
        <f t="array" ref="C520">SUMPRODUCT($D$9:$D$12, TRANSPOSE(O520:R520))</f>
        <v>53.851913522512461</v>
      </c>
      <c r="E520" s="16">
        <v>5.26</v>
      </c>
      <c r="F520" s="16">
        <v>39.5</v>
      </c>
      <c r="G520" s="16">
        <v>4.2300000000000004</v>
      </c>
      <c r="H520" s="16">
        <v>4.49</v>
      </c>
      <c r="J520" s="15">
        <f t="shared" si="58"/>
        <v>-1.7284825563202439</v>
      </c>
      <c r="K520" s="15">
        <f t="shared" si="59"/>
        <v>1.7591224241443781</v>
      </c>
      <c r="L520" s="15">
        <f t="shared" si="60"/>
        <v>1.1919377111500458</v>
      </c>
      <c r="M520" s="15">
        <f t="shared" si="61"/>
        <v>-0.6187307896460128</v>
      </c>
      <c r="O520" s="15">
        <f t="shared" si="62"/>
        <v>4.1950872873071798</v>
      </c>
      <c r="P520" s="15">
        <f t="shared" si="63"/>
        <v>96.072164154981394</v>
      </c>
      <c r="Q520" s="15">
        <f t="shared" si="64"/>
        <v>88.335716499932545</v>
      </c>
      <c r="R520" s="15">
        <f t="shared" si="65"/>
        <v>26.80468614782874</v>
      </c>
    </row>
    <row r="521" spans="1:18" x14ac:dyDescent="0.25">
      <c r="A521" s="4">
        <v>51059481702</v>
      </c>
      <c r="B521" s="7" t="s">
        <v>500</v>
      </c>
      <c r="C521" s="29">
        <f t="array" ref="C521">SUMPRODUCT($D$9:$D$12, TRANSPOSE(O521:R521))</f>
        <v>57.846861193184594</v>
      </c>
      <c r="E521" s="16">
        <v>5.27</v>
      </c>
      <c r="F521" s="16">
        <v>35.32</v>
      </c>
      <c r="G521" s="16">
        <v>4.53</v>
      </c>
      <c r="H521" s="16">
        <v>8.06</v>
      </c>
      <c r="J521" s="15">
        <f t="shared" si="58"/>
        <v>-1.7275953978841541</v>
      </c>
      <c r="K521" s="15">
        <f t="shared" si="59"/>
        <v>1.3674132471423042</v>
      </c>
      <c r="L521" s="15">
        <f t="shared" si="60"/>
        <v>1.3356976818319808</v>
      </c>
      <c r="M521" s="15">
        <f t="shared" si="61"/>
        <v>-0.12966430220275663</v>
      </c>
      <c r="O521" s="15">
        <f t="shared" si="62"/>
        <v>4.2030394241059383</v>
      </c>
      <c r="P521" s="15">
        <f t="shared" si="63"/>
        <v>91.425209378855882</v>
      </c>
      <c r="Q521" s="15">
        <f t="shared" si="64"/>
        <v>90.917594630270088</v>
      </c>
      <c r="R521" s="15">
        <f t="shared" si="65"/>
        <v>44.841601339506482</v>
      </c>
    </row>
    <row r="522" spans="1:18" x14ac:dyDescent="0.25">
      <c r="A522" s="4">
        <v>51059481900</v>
      </c>
      <c r="B522" s="7" t="s">
        <v>501</v>
      </c>
      <c r="C522" s="29">
        <f t="array" ref="C522">SUMPRODUCT($D$9:$D$12, TRANSPOSE(O522:R522))</f>
        <v>58.543077379293813</v>
      </c>
      <c r="E522" s="16">
        <v>11.7</v>
      </c>
      <c r="F522" s="16">
        <v>35.21</v>
      </c>
      <c r="G522" s="16">
        <v>3.94</v>
      </c>
      <c r="H522" s="16">
        <v>8.1199999999999992</v>
      </c>
      <c r="J522" s="15">
        <f t="shared" si="58"/>
        <v>-1.1571525234783149</v>
      </c>
      <c r="K522" s="15">
        <f t="shared" si="59"/>
        <v>1.3571051109054075</v>
      </c>
      <c r="L522" s="15">
        <f t="shared" si="60"/>
        <v>1.0529697394908419</v>
      </c>
      <c r="M522" s="15">
        <f t="shared" si="61"/>
        <v>-0.1214446973717777</v>
      </c>
      <c r="O522" s="15">
        <f t="shared" si="62"/>
        <v>12.360502540705861</v>
      </c>
      <c r="P522" s="15">
        <f t="shared" si="63"/>
        <v>91.262609262062114</v>
      </c>
      <c r="Q522" s="15">
        <f t="shared" si="64"/>
        <v>85.382256940874925</v>
      </c>
      <c r="R522" s="15">
        <f t="shared" si="65"/>
        <v>45.166940773532332</v>
      </c>
    </row>
    <row r="523" spans="1:18" x14ac:dyDescent="0.25">
      <c r="A523" s="4">
        <v>51059482001</v>
      </c>
      <c r="B523" s="7" t="s">
        <v>502</v>
      </c>
      <c r="C523" s="29">
        <f t="array" ref="C523">SUMPRODUCT($D$9:$D$12, TRANSPOSE(O523:R523))</f>
        <v>55.270609555495412</v>
      </c>
      <c r="E523" s="16">
        <v>5.33</v>
      </c>
      <c r="F523" s="16">
        <v>42.33</v>
      </c>
      <c r="G523" s="16">
        <v>6.56</v>
      </c>
      <c r="H523" s="16">
        <v>2.87</v>
      </c>
      <c r="J523" s="15">
        <f t="shared" si="58"/>
        <v>-1.7222724472676143</v>
      </c>
      <c r="K523" s="15">
        <f t="shared" si="59"/>
        <v>2.0243226564209018</v>
      </c>
      <c r="L523" s="15">
        <f t="shared" si="60"/>
        <v>2.3084734834464071</v>
      </c>
      <c r="M523" s="15">
        <f t="shared" si="61"/>
        <v>-0.84066012008244839</v>
      </c>
      <c r="O523" s="15">
        <f t="shared" si="62"/>
        <v>4.2510088210076811</v>
      </c>
      <c r="P523" s="15">
        <f t="shared" si="63"/>
        <v>97.853151802369567</v>
      </c>
      <c r="Q523" s="15">
        <f t="shared" si="64"/>
        <v>98.951359199304108</v>
      </c>
      <c r="R523" s="15">
        <f t="shared" si="65"/>
        <v>20.026918399300296</v>
      </c>
    </row>
    <row r="524" spans="1:18" x14ac:dyDescent="0.25">
      <c r="A524" s="4">
        <v>51059482002</v>
      </c>
      <c r="B524" s="7" t="s">
        <v>503</v>
      </c>
      <c r="C524" s="29">
        <f t="array" ref="C524">SUMPRODUCT($D$9:$D$12, TRANSPOSE(O524:R524))</f>
        <v>62.227398963196279</v>
      </c>
      <c r="E524" s="16">
        <v>5.85</v>
      </c>
      <c r="F524" s="16">
        <v>38.479999999999997</v>
      </c>
      <c r="G524" s="16">
        <v>4.66</v>
      </c>
      <c r="H524" s="16">
        <v>10.32</v>
      </c>
      <c r="J524" s="15">
        <f t="shared" si="58"/>
        <v>-1.6761402085909372</v>
      </c>
      <c r="K524" s="15">
        <f t="shared" si="59"/>
        <v>1.6635378881295178</v>
      </c>
      <c r="L524" s="15">
        <f t="shared" si="60"/>
        <v>1.3979936691274857</v>
      </c>
      <c r="M524" s="15">
        <f t="shared" si="61"/>
        <v>0.17994081309745591</v>
      </c>
      <c r="O524" s="15">
        <f t="shared" si="62"/>
        <v>4.6855366250570976</v>
      </c>
      <c r="P524" s="15">
        <f t="shared" si="63"/>
        <v>95.189759338186903</v>
      </c>
      <c r="Q524" s="15">
        <f t="shared" si="64"/>
        <v>91.894251584089119</v>
      </c>
      <c r="R524" s="15">
        <f t="shared" si="65"/>
        <v>57.140048305452027</v>
      </c>
    </row>
    <row r="525" spans="1:18" x14ac:dyDescent="0.25">
      <c r="A525" s="4">
        <v>51059482100</v>
      </c>
      <c r="B525" s="7" t="s">
        <v>504</v>
      </c>
      <c r="C525" s="29">
        <f t="array" ref="C525">SUMPRODUCT($D$9:$D$12, TRANSPOSE(O525:R525))</f>
        <v>57.930223559690759</v>
      </c>
      <c r="E525" s="16">
        <v>15.66</v>
      </c>
      <c r="F525" s="16">
        <v>28.08</v>
      </c>
      <c r="G525" s="16">
        <v>6.63</v>
      </c>
      <c r="H525" s="16">
        <v>6.43</v>
      </c>
      <c r="J525" s="15">
        <f t="shared" si="58"/>
        <v>-0.80583778278669371</v>
      </c>
      <c r="K525" s="15">
        <f t="shared" si="59"/>
        <v>0.68895046209564925</v>
      </c>
      <c r="L525" s="15">
        <f t="shared" si="60"/>
        <v>2.3420174766055255</v>
      </c>
      <c r="M525" s="15">
        <f t="shared" si="61"/>
        <v>-0.35296356677768881</v>
      </c>
      <c r="O525" s="15">
        <f t="shared" si="62"/>
        <v>21.016819469621691</v>
      </c>
      <c r="P525" s="15">
        <f t="shared" si="63"/>
        <v>75.457277892231446</v>
      </c>
      <c r="Q525" s="15">
        <f t="shared" si="64"/>
        <v>99.04100916073709</v>
      </c>
      <c r="R525" s="15">
        <f t="shared" si="65"/>
        <v>36.205787716172807</v>
      </c>
    </row>
    <row r="526" spans="1:18" x14ac:dyDescent="0.25">
      <c r="A526" s="4">
        <v>51059482201</v>
      </c>
      <c r="B526" s="7" t="s">
        <v>505</v>
      </c>
      <c r="C526" s="29">
        <f t="array" ref="C526">SUMPRODUCT($D$9:$D$12, TRANSPOSE(O526:R526))</f>
        <v>58.092878655230614</v>
      </c>
      <c r="E526" s="16">
        <v>12.84</v>
      </c>
      <c r="F526" s="16">
        <v>36.35</v>
      </c>
      <c r="G526" s="16">
        <v>2.11</v>
      </c>
      <c r="H526" s="16">
        <v>12.42</v>
      </c>
      <c r="J526" s="15">
        <f t="shared" si="58"/>
        <v>-1.0560164617640602</v>
      </c>
      <c r="K526" s="15">
        <f t="shared" si="59"/>
        <v>1.4639348864514277</v>
      </c>
      <c r="L526" s="15">
        <f t="shared" si="60"/>
        <v>0.17603391833103868</v>
      </c>
      <c r="M526" s="15">
        <f t="shared" si="61"/>
        <v>0.46762698218172416</v>
      </c>
      <c r="O526" s="15">
        <f t="shared" si="62"/>
        <v>14.548034703203108</v>
      </c>
      <c r="P526" s="15">
        <f t="shared" si="63"/>
        <v>92.839412989740183</v>
      </c>
      <c r="Q526" s="15">
        <f t="shared" si="64"/>
        <v>56.986635223262368</v>
      </c>
      <c r="R526" s="15">
        <f t="shared" si="65"/>
        <v>67.997431704716803</v>
      </c>
    </row>
    <row r="527" spans="1:18" x14ac:dyDescent="0.25">
      <c r="A527" s="4">
        <v>51059482202</v>
      </c>
      <c r="B527" s="7" t="s">
        <v>506</v>
      </c>
      <c r="C527" s="29">
        <f t="array" ref="C527">SUMPRODUCT($D$9:$D$12, TRANSPOSE(O527:R527))</f>
        <v>52.702726290292262</v>
      </c>
      <c r="E527" s="16">
        <v>9.3000000000000007</v>
      </c>
      <c r="F527" s="16">
        <v>37.479999999999997</v>
      </c>
      <c r="G527" s="16">
        <v>1.72</v>
      </c>
      <c r="H527" s="16">
        <v>10.58</v>
      </c>
      <c r="J527" s="15">
        <f t="shared" si="58"/>
        <v>-1.3700705481399034</v>
      </c>
      <c r="K527" s="15">
        <f t="shared" si="59"/>
        <v>1.5698275587031842</v>
      </c>
      <c r="L527" s="15">
        <f t="shared" si="60"/>
        <v>-1.0854043555476686E-2</v>
      </c>
      <c r="M527" s="15">
        <f t="shared" si="61"/>
        <v>0.21555910069836529</v>
      </c>
      <c r="O527" s="15">
        <f t="shared" si="62"/>
        <v>8.5332440221878674</v>
      </c>
      <c r="P527" s="15">
        <f t="shared" si="63"/>
        <v>94.177238283845369</v>
      </c>
      <c r="Q527" s="15">
        <f t="shared" si="64"/>
        <v>49.56699481333257</v>
      </c>
      <c r="R527" s="15">
        <f t="shared" si="65"/>
        <v>58.533428041803226</v>
      </c>
    </row>
    <row r="528" spans="1:18" x14ac:dyDescent="0.25">
      <c r="A528" s="4">
        <v>51059482203</v>
      </c>
      <c r="B528" s="7" t="s">
        <v>507</v>
      </c>
      <c r="C528" s="29">
        <f t="array" ref="C528">SUMPRODUCT($D$9:$D$12, TRANSPOSE(O528:R528))</f>
        <v>64.955973046005468</v>
      </c>
      <c r="E528" s="16">
        <v>9.0500000000000007</v>
      </c>
      <c r="F528" s="16">
        <v>43.11</v>
      </c>
      <c r="G528" s="16">
        <v>2</v>
      </c>
      <c r="H528" s="16">
        <v>24.89</v>
      </c>
      <c r="J528" s="15">
        <f t="shared" si="58"/>
        <v>-1.3922495090421521</v>
      </c>
      <c r="K528" s="15">
        <f t="shared" si="59"/>
        <v>2.097416713373442</v>
      </c>
      <c r="L528" s="15">
        <f t="shared" si="60"/>
        <v>0.12332192908099593</v>
      </c>
      <c r="M528" s="15">
        <f t="shared" si="61"/>
        <v>2.1759348528868792</v>
      </c>
      <c r="O528" s="15">
        <f t="shared" si="62"/>
        <v>8.1923427624561196</v>
      </c>
      <c r="P528" s="15">
        <f t="shared" si="63"/>
        <v>98.202164857598191</v>
      </c>
      <c r="Q528" s="15">
        <f t="shared" si="64"/>
        <v>54.907391176042239</v>
      </c>
      <c r="R528" s="15">
        <f t="shared" si="65"/>
        <v>98.52199338792532</v>
      </c>
    </row>
    <row r="529" spans="1:18" x14ac:dyDescent="0.25">
      <c r="A529" s="4">
        <v>51059482301</v>
      </c>
      <c r="B529" s="7" t="s">
        <v>508</v>
      </c>
      <c r="C529" s="29">
        <f t="array" ref="C529">SUMPRODUCT($D$9:$D$12, TRANSPOSE(O529:R529))</f>
        <v>55.518751352057272</v>
      </c>
      <c r="E529" s="16">
        <v>7.13</v>
      </c>
      <c r="F529" s="16">
        <v>33.47</v>
      </c>
      <c r="G529" s="16">
        <v>6.86</v>
      </c>
      <c r="H529" s="16">
        <v>4.8600000000000003</v>
      </c>
      <c r="J529" s="15">
        <f t="shared" si="58"/>
        <v>-1.5625839287714232</v>
      </c>
      <c r="K529" s="15">
        <f t="shared" si="59"/>
        <v>1.1940491377035869</v>
      </c>
      <c r="L529" s="15">
        <f t="shared" si="60"/>
        <v>2.4522334541283421</v>
      </c>
      <c r="M529" s="15">
        <f t="shared" si="61"/>
        <v>-0.56804322652164163</v>
      </c>
      <c r="O529" s="15">
        <f t="shared" si="62"/>
        <v>5.907524541480349</v>
      </c>
      <c r="P529" s="15">
        <f t="shared" si="63"/>
        <v>88.377062632455022</v>
      </c>
      <c r="Q529" s="15">
        <f t="shared" si="64"/>
        <v>99.29013740500092</v>
      </c>
      <c r="R529" s="15">
        <f t="shared" si="65"/>
        <v>28.50028082929278</v>
      </c>
    </row>
    <row r="530" spans="1:18" x14ac:dyDescent="0.25">
      <c r="A530" s="4">
        <v>51059482302</v>
      </c>
      <c r="B530" s="7" t="s">
        <v>509</v>
      </c>
      <c r="C530" s="29">
        <f t="array" ref="C530">SUMPRODUCT($D$9:$D$12, TRANSPOSE(O530:R530))</f>
        <v>55.367015661988063</v>
      </c>
      <c r="E530" s="16">
        <v>16.18</v>
      </c>
      <c r="F530" s="16">
        <v>35.020000000000003</v>
      </c>
      <c r="G530" s="16">
        <v>0.93</v>
      </c>
      <c r="H530" s="16">
        <v>13.54</v>
      </c>
      <c r="J530" s="15">
        <f t="shared" si="58"/>
        <v>-0.75970554411001623</v>
      </c>
      <c r="K530" s="15">
        <f t="shared" si="59"/>
        <v>1.3393001483144042</v>
      </c>
      <c r="L530" s="15">
        <f t="shared" si="60"/>
        <v>-0.38942196635123866</v>
      </c>
      <c r="M530" s="15">
        <f t="shared" si="61"/>
        <v>0.62105960569333385</v>
      </c>
      <c r="O530" s="15">
        <f t="shared" si="62"/>
        <v>22.371530702443181</v>
      </c>
      <c r="P530" s="15">
        <f t="shared" si="63"/>
        <v>90.976350975454736</v>
      </c>
      <c r="Q530" s="15">
        <f t="shared" si="64"/>
        <v>34.848201258544435</v>
      </c>
      <c r="R530" s="15">
        <f t="shared" si="65"/>
        <v>73.2719797115099</v>
      </c>
    </row>
    <row r="531" spans="1:18" x14ac:dyDescent="0.25">
      <c r="A531" s="4">
        <v>51059482303</v>
      </c>
      <c r="B531" s="7" t="s">
        <v>510</v>
      </c>
      <c r="C531" s="29">
        <f t="array" ref="C531">SUMPRODUCT($D$9:$D$12, TRANSPOSE(O531:R531))</f>
        <v>66.513654217196631</v>
      </c>
      <c r="E531" s="16">
        <v>4.63</v>
      </c>
      <c r="F531" s="16">
        <v>43.74</v>
      </c>
      <c r="G531" s="16">
        <v>5.37</v>
      </c>
      <c r="H531" s="16">
        <v>12.42</v>
      </c>
      <c r="J531" s="15">
        <f t="shared" si="58"/>
        <v>-1.7843735377939112</v>
      </c>
      <c r="K531" s="15">
        <f t="shared" si="59"/>
        <v>2.1564542209120323</v>
      </c>
      <c r="L531" s="15">
        <f t="shared" si="60"/>
        <v>1.7382255997413985</v>
      </c>
      <c r="M531" s="15">
        <f t="shared" si="61"/>
        <v>0.46762698218172416</v>
      </c>
      <c r="O531" s="15">
        <f t="shared" si="62"/>
        <v>3.718149402141127</v>
      </c>
      <c r="P531" s="15">
        <f t="shared" si="63"/>
        <v>98.447589262451714</v>
      </c>
      <c r="Q531" s="15">
        <f t="shared" si="64"/>
        <v>95.891446499476857</v>
      </c>
      <c r="R531" s="15">
        <f t="shared" si="65"/>
        <v>67.997431704716803</v>
      </c>
    </row>
    <row r="532" spans="1:18" x14ac:dyDescent="0.25">
      <c r="A532" s="4">
        <v>51059482400</v>
      </c>
      <c r="B532" s="7" t="s">
        <v>511</v>
      </c>
      <c r="C532" s="29">
        <f t="array" ref="C532">SUMPRODUCT($D$9:$D$12, TRANSPOSE(O532:R532))</f>
        <v>52.650330139125373</v>
      </c>
      <c r="E532" s="16">
        <v>5.43</v>
      </c>
      <c r="F532" s="16">
        <v>33.06</v>
      </c>
      <c r="G532" s="16">
        <v>8.06</v>
      </c>
      <c r="H532" s="16">
        <v>2.54</v>
      </c>
      <c r="J532" s="15">
        <f t="shared" si="58"/>
        <v>-1.7134008629067148</v>
      </c>
      <c r="K532" s="15">
        <f t="shared" si="59"/>
        <v>1.1556279026387906</v>
      </c>
      <c r="L532" s="15">
        <f t="shared" si="60"/>
        <v>3.0272733368560818</v>
      </c>
      <c r="M532" s="15">
        <f t="shared" si="61"/>
        <v>-0.88586794665283342</v>
      </c>
      <c r="O532" s="15">
        <f t="shared" si="62"/>
        <v>4.3319408832059931</v>
      </c>
      <c r="P532" s="15">
        <f t="shared" si="63"/>
        <v>87.608330508239192</v>
      </c>
      <c r="Q532" s="15">
        <f t="shared" si="64"/>
        <v>99.876614647301707</v>
      </c>
      <c r="R532" s="15">
        <f t="shared" si="65"/>
        <v>18.784434517754622</v>
      </c>
    </row>
    <row r="533" spans="1:18" x14ac:dyDescent="0.25">
      <c r="A533" s="4">
        <v>51059482501</v>
      </c>
      <c r="B533" s="7" t="s">
        <v>512</v>
      </c>
      <c r="C533" s="29">
        <f t="array" ref="C533">SUMPRODUCT($D$9:$D$12, TRANSPOSE(O533:R533))</f>
        <v>61.523611679210632</v>
      </c>
      <c r="E533" s="16">
        <v>8.61</v>
      </c>
      <c r="F533" s="16">
        <v>35.24</v>
      </c>
      <c r="G533" s="16">
        <v>2.52</v>
      </c>
      <c r="H533" s="16">
        <v>15.87</v>
      </c>
      <c r="J533" s="15">
        <f t="shared" ref="J533:J596" si="66">STANDARDIZE(E533,J$14, J$15)</f>
        <v>-1.4312844802301101</v>
      </c>
      <c r="K533" s="15">
        <f t="shared" ref="K533:K596" si="67">STANDARDIZE(F533,K$14, K$15)</f>
        <v>1.3599164207881975</v>
      </c>
      <c r="L533" s="15">
        <f t="shared" ref="L533:L596" si="68">STANDARDIZE(G533,L$14, L$15)</f>
        <v>0.37250587826301651</v>
      </c>
      <c r="M533" s="15">
        <f t="shared" ref="M533:M596" si="69">STANDARDIZE(H533,M$14, M$15)</f>
        <v>0.94025425996302203</v>
      </c>
      <c r="O533" s="15">
        <f t="shared" si="62"/>
        <v>7.617435001380608</v>
      </c>
      <c r="P533" s="15">
        <f t="shared" si="63"/>
        <v>91.307181299804682</v>
      </c>
      <c r="Q533" s="15">
        <f t="shared" si="64"/>
        <v>64.524188190622453</v>
      </c>
      <c r="R533" s="15">
        <f t="shared" si="65"/>
        <v>82.645642225034763</v>
      </c>
    </row>
    <row r="534" spans="1:18" x14ac:dyDescent="0.25">
      <c r="A534" s="4">
        <v>51059482502</v>
      </c>
      <c r="B534" s="7" t="s">
        <v>513</v>
      </c>
      <c r="C534" s="29">
        <f t="array" ref="C534">SUMPRODUCT($D$9:$D$12, TRANSPOSE(O534:R534))</f>
        <v>55.218989588515129</v>
      </c>
      <c r="E534" s="16">
        <v>10.11</v>
      </c>
      <c r="F534" s="16">
        <v>35.32</v>
      </c>
      <c r="G534" s="16">
        <v>3.51</v>
      </c>
      <c r="H534" s="16">
        <v>7.08</v>
      </c>
      <c r="J534" s="15">
        <f t="shared" si="66"/>
        <v>-1.2982107148166173</v>
      </c>
      <c r="K534" s="15">
        <f t="shared" si="67"/>
        <v>1.3674132471423042</v>
      </c>
      <c r="L534" s="15">
        <f t="shared" si="68"/>
        <v>0.84691378151340169</v>
      </c>
      <c r="M534" s="15">
        <f t="shared" si="69"/>
        <v>-0.26391784777541522</v>
      </c>
      <c r="O534" s="15">
        <f t="shared" ref="O534:O597" si="70">_xlfn.NORM.S.DIST(J534,1)*100</f>
        <v>9.7107468599401923</v>
      </c>
      <c r="P534" s="15">
        <f t="shared" ref="P534:P597" si="71">_xlfn.NORM.S.DIST(K534,1)*100</f>
        <v>91.425209378855882</v>
      </c>
      <c r="Q534" s="15">
        <f t="shared" ref="Q534:Q597" si="72">_xlfn.NORM.S.DIST(L534,1)*100</f>
        <v>80.147840987531424</v>
      </c>
      <c r="R534" s="15">
        <f t="shared" ref="R534:R597" si="73">_xlfn.NORM.S.DIST(M534,1)*100</f>
        <v>39.592161127733036</v>
      </c>
    </row>
    <row r="535" spans="1:18" x14ac:dyDescent="0.25">
      <c r="A535" s="4">
        <v>51059482503</v>
      </c>
      <c r="B535" s="7" t="s">
        <v>514</v>
      </c>
      <c r="C535" s="29">
        <f t="array" ref="C535">SUMPRODUCT($D$9:$D$12, TRANSPOSE(O535:R535))</f>
        <v>41.87978396001219</v>
      </c>
      <c r="E535" s="16">
        <v>8.33</v>
      </c>
      <c r="F535" s="16">
        <v>34.119999999999997</v>
      </c>
      <c r="G535" s="16">
        <v>2.15</v>
      </c>
      <c r="H535" s="16">
        <v>0.78</v>
      </c>
      <c r="J535" s="15">
        <f t="shared" si="66"/>
        <v>-1.4561249164406285</v>
      </c>
      <c r="K535" s="15">
        <f t="shared" si="67"/>
        <v>1.2549608518307036</v>
      </c>
      <c r="L535" s="15">
        <f t="shared" si="68"/>
        <v>0.19520191442196336</v>
      </c>
      <c r="M535" s="15">
        <f t="shared" si="69"/>
        <v>-1.1269763550282201</v>
      </c>
      <c r="O535" s="15">
        <f t="shared" si="70"/>
        <v>7.2679045387963628</v>
      </c>
      <c r="P535" s="15">
        <f t="shared" si="71"/>
        <v>89.525351410451947</v>
      </c>
      <c r="Q535" s="15">
        <f t="shared" si="72"/>
        <v>57.738255980111283</v>
      </c>
      <c r="R535" s="15">
        <f t="shared" si="73"/>
        <v>12.987623910689155</v>
      </c>
    </row>
    <row r="536" spans="1:18" x14ac:dyDescent="0.25">
      <c r="A536" s="4">
        <v>51059482504</v>
      </c>
      <c r="B536" s="7" t="s">
        <v>515</v>
      </c>
      <c r="C536" s="29">
        <f t="array" ref="C536">SUMPRODUCT($D$9:$D$12, TRANSPOSE(O536:R536))</f>
        <v>44.077749970507277</v>
      </c>
      <c r="E536" s="16">
        <v>7.11</v>
      </c>
      <c r="F536" s="16">
        <v>37.71</v>
      </c>
      <c r="G536" s="16">
        <v>1.92</v>
      </c>
      <c r="H536" s="16">
        <v>3.52</v>
      </c>
      <c r="J536" s="15">
        <f t="shared" si="66"/>
        <v>-1.5643582456436029</v>
      </c>
      <c r="K536" s="15">
        <f t="shared" si="67"/>
        <v>1.5913809344712413</v>
      </c>
      <c r="L536" s="15">
        <f t="shared" si="68"/>
        <v>8.4985936899146589E-2</v>
      </c>
      <c r="M536" s="15">
        <f t="shared" si="69"/>
        <v>-0.75161440108017485</v>
      </c>
      <c r="O536" s="15">
        <f t="shared" si="70"/>
        <v>5.8866730305959933</v>
      </c>
      <c r="P536" s="15">
        <f t="shared" si="71"/>
        <v>94.423806381493478</v>
      </c>
      <c r="Q536" s="15">
        <f t="shared" si="72"/>
        <v>53.386371450664569</v>
      </c>
      <c r="R536" s="15">
        <f t="shared" si="73"/>
        <v>22.614149019275072</v>
      </c>
    </row>
    <row r="537" spans="1:18" x14ac:dyDescent="0.25">
      <c r="A537" s="4">
        <v>51059482601</v>
      </c>
      <c r="B537" s="7" t="s">
        <v>516</v>
      </c>
      <c r="C537" s="29">
        <f t="array" ref="C537">SUMPRODUCT($D$9:$D$12, TRANSPOSE(O537:R537))</f>
        <v>43.063779534537957</v>
      </c>
      <c r="E537" s="16">
        <v>4.8</v>
      </c>
      <c r="F537" s="16">
        <v>38.72</v>
      </c>
      <c r="G537" s="16">
        <v>1.56</v>
      </c>
      <c r="H537" s="16">
        <v>4.42</v>
      </c>
      <c r="J537" s="15">
        <f t="shared" si="66"/>
        <v>-1.7692918443803818</v>
      </c>
      <c r="K537" s="15">
        <f t="shared" si="67"/>
        <v>1.6860283671918379</v>
      </c>
      <c r="L537" s="15">
        <f t="shared" si="68"/>
        <v>-8.7526027919175284E-2</v>
      </c>
      <c r="M537" s="15">
        <f t="shared" si="69"/>
        <v>-0.62832032861548848</v>
      </c>
      <c r="O537" s="15">
        <f t="shared" si="70"/>
        <v>3.842259187782318</v>
      </c>
      <c r="P537" s="15">
        <f t="shared" si="71"/>
        <v>95.410483215331681</v>
      </c>
      <c r="Q537" s="15">
        <f t="shared" si="72"/>
        <v>46.512669876451007</v>
      </c>
      <c r="R537" s="15">
        <f t="shared" si="73"/>
        <v>26.489705858586817</v>
      </c>
    </row>
    <row r="538" spans="1:18" x14ac:dyDescent="0.25">
      <c r="A538" s="4">
        <v>51059482602</v>
      </c>
      <c r="B538" s="7" t="s">
        <v>517</v>
      </c>
      <c r="C538" s="29">
        <f t="array" ref="C538">SUMPRODUCT($D$9:$D$12, TRANSPOSE(O538:R538))</f>
        <v>53.251239840114998</v>
      </c>
      <c r="E538" s="16">
        <v>9.07</v>
      </c>
      <c r="F538" s="16">
        <v>41.86</v>
      </c>
      <c r="G538" s="16">
        <v>3.65</v>
      </c>
      <c r="H538" s="16">
        <v>4.13</v>
      </c>
      <c r="J538" s="15">
        <f t="shared" si="66"/>
        <v>-1.3904751921699723</v>
      </c>
      <c r="K538" s="15">
        <f t="shared" si="67"/>
        <v>1.9802788015905253</v>
      </c>
      <c r="L538" s="15">
        <f t="shared" si="68"/>
        <v>0.914001767831638</v>
      </c>
      <c r="M538" s="15">
        <f t="shared" si="69"/>
        <v>-0.66804841863188735</v>
      </c>
      <c r="O538" s="15">
        <f t="shared" si="70"/>
        <v>8.2192313695372672</v>
      </c>
      <c r="P538" s="15">
        <f t="shared" si="71"/>
        <v>97.616389528494494</v>
      </c>
      <c r="Q538" s="15">
        <f t="shared" si="72"/>
        <v>81.964204160801813</v>
      </c>
      <c r="R538" s="15">
        <f t="shared" si="73"/>
        <v>25.20513430162644</v>
      </c>
    </row>
    <row r="539" spans="1:18" x14ac:dyDescent="0.25">
      <c r="A539" s="4">
        <v>51059490101</v>
      </c>
      <c r="B539" s="7" t="s">
        <v>518</v>
      </c>
      <c r="C539" s="29">
        <f t="array" ref="C539">SUMPRODUCT($D$9:$D$12, TRANSPOSE(O539:R539))</f>
        <v>52.660525937605129</v>
      </c>
      <c r="E539" s="16">
        <v>12.59</v>
      </c>
      <c r="F539" s="16">
        <v>35.130000000000003</v>
      </c>
      <c r="G539" s="16">
        <v>3.67</v>
      </c>
      <c r="H539" s="16">
        <v>3.67</v>
      </c>
      <c r="J539" s="15">
        <f t="shared" si="66"/>
        <v>-1.0781954226663091</v>
      </c>
      <c r="K539" s="15">
        <f t="shared" si="67"/>
        <v>1.3496082845513009</v>
      </c>
      <c r="L539" s="15">
        <f t="shared" si="68"/>
        <v>0.9235857658771004</v>
      </c>
      <c r="M539" s="15">
        <f t="shared" si="69"/>
        <v>-0.73106538900272711</v>
      </c>
      <c r="O539" s="15">
        <f t="shared" si="70"/>
        <v>14.047327712030238</v>
      </c>
      <c r="P539" s="15">
        <f t="shared" si="71"/>
        <v>91.142916732291368</v>
      </c>
      <c r="Q539" s="15">
        <f t="shared" si="72"/>
        <v>82.214898619313843</v>
      </c>
      <c r="R539" s="15">
        <f t="shared" si="73"/>
        <v>23.236960686785078</v>
      </c>
    </row>
    <row r="540" spans="1:18" x14ac:dyDescent="0.25">
      <c r="A540" s="4">
        <v>51059490103</v>
      </c>
      <c r="B540" s="7" t="s">
        <v>519</v>
      </c>
      <c r="C540" s="29">
        <f t="array" ref="C540">SUMPRODUCT($D$9:$D$12, TRANSPOSE(O540:R540))</f>
        <v>42.075458934847717</v>
      </c>
      <c r="E540" s="16">
        <v>19</v>
      </c>
      <c r="F540" s="16">
        <v>28.53</v>
      </c>
      <c r="G540" s="16">
        <v>1.03</v>
      </c>
      <c r="H540" s="16">
        <v>3.94</v>
      </c>
      <c r="J540" s="15">
        <f t="shared" si="66"/>
        <v>-0.50952686513264966</v>
      </c>
      <c r="K540" s="15">
        <f t="shared" si="67"/>
        <v>0.73112011033749957</v>
      </c>
      <c r="L540" s="15">
        <f t="shared" si="68"/>
        <v>-0.34150197612392702</v>
      </c>
      <c r="M540" s="15">
        <f t="shared" si="69"/>
        <v>-0.69407716726332125</v>
      </c>
      <c r="O540" s="15">
        <f t="shared" si="70"/>
        <v>30.519148619031689</v>
      </c>
      <c r="P540" s="15">
        <f t="shared" si="71"/>
        <v>76.764710412618314</v>
      </c>
      <c r="Q540" s="15">
        <f t="shared" si="72"/>
        <v>36.636285873030516</v>
      </c>
      <c r="R540" s="15">
        <f t="shared" si="73"/>
        <v>24.381690834710351</v>
      </c>
    </row>
    <row r="541" spans="1:18" x14ac:dyDescent="0.25">
      <c r="A541" s="4">
        <v>51059490501</v>
      </c>
      <c r="B541" s="7" t="s">
        <v>520</v>
      </c>
      <c r="C541" s="29">
        <f t="array" ref="C541">SUMPRODUCT($D$9:$D$12, TRANSPOSE(O541:R541))</f>
        <v>53.336790453407808</v>
      </c>
      <c r="E541" s="16">
        <v>11.01</v>
      </c>
      <c r="F541" s="16">
        <v>37.74</v>
      </c>
      <c r="G541" s="16">
        <v>2.0099999999999998</v>
      </c>
      <c r="H541" s="16">
        <v>9.49</v>
      </c>
      <c r="J541" s="15">
        <f t="shared" si="66"/>
        <v>-1.2183664555685214</v>
      </c>
      <c r="K541" s="15">
        <f t="shared" si="67"/>
        <v>1.5941922443540313</v>
      </c>
      <c r="L541" s="15">
        <f t="shared" si="68"/>
        <v>0.12811392810372699</v>
      </c>
      <c r="M541" s="15">
        <f t="shared" si="69"/>
        <v>6.6236279602245096E-2</v>
      </c>
      <c r="O541" s="15">
        <f t="shared" si="70"/>
        <v>11.154237321715284</v>
      </c>
      <c r="P541" s="15">
        <f t="shared" si="71"/>
        <v>94.455350846071653</v>
      </c>
      <c r="Q541" s="15">
        <f t="shared" si="72"/>
        <v>55.097059307649879</v>
      </c>
      <c r="R541" s="15">
        <f t="shared" si="73"/>
        <v>52.640514338194407</v>
      </c>
    </row>
    <row r="542" spans="1:18" x14ac:dyDescent="0.25">
      <c r="A542" s="4">
        <v>51059490502</v>
      </c>
      <c r="B542" s="7" t="s">
        <v>521</v>
      </c>
      <c r="C542" s="29">
        <f t="array" ref="C542">SUMPRODUCT($D$9:$D$12, TRANSPOSE(O542:R542))</f>
        <v>46.262702647711379</v>
      </c>
      <c r="E542" s="16">
        <v>10.01</v>
      </c>
      <c r="F542" s="16">
        <v>36.94</v>
      </c>
      <c r="G542" s="16">
        <v>2.64</v>
      </c>
      <c r="H542" s="16">
        <v>1.53</v>
      </c>
      <c r="J542" s="15">
        <f t="shared" si="66"/>
        <v>-1.3070822991775168</v>
      </c>
      <c r="K542" s="15">
        <f t="shared" si="67"/>
        <v>1.5192239808129642</v>
      </c>
      <c r="L542" s="15">
        <f t="shared" si="68"/>
        <v>0.43000986653579054</v>
      </c>
      <c r="M542" s="15">
        <f t="shared" si="69"/>
        <v>-1.0242312946409815</v>
      </c>
      <c r="O542" s="15">
        <f t="shared" si="70"/>
        <v>9.5592381101658148</v>
      </c>
      <c r="P542" s="15">
        <f t="shared" si="71"/>
        <v>93.564693648522265</v>
      </c>
      <c r="Q542" s="15">
        <f t="shared" si="72"/>
        <v>66.640576799018532</v>
      </c>
      <c r="R542" s="15">
        <f t="shared" si="73"/>
        <v>15.286302033138888</v>
      </c>
    </row>
    <row r="543" spans="1:18" x14ac:dyDescent="0.25">
      <c r="A543" s="4">
        <v>51059491000</v>
      </c>
      <c r="B543" s="7" t="s">
        <v>522</v>
      </c>
      <c r="C543" s="29">
        <f t="array" ref="C543">SUMPRODUCT($D$9:$D$12, TRANSPOSE(O543:R543))</f>
        <v>49.362156330152246</v>
      </c>
      <c r="E543" s="16">
        <v>8</v>
      </c>
      <c r="F543" s="16">
        <v>36.299999999999997</v>
      </c>
      <c r="G543" s="16">
        <v>2.59</v>
      </c>
      <c r="H543" s="16">
        <v>5.6</v>
      </c>
      <c r="J543" s="15">
        <f t="shared" si="66"/>
        <v>-1.4854011448315971</v>
      </c>
      <c r="K543" s="15">
        <f t="shared" si="67"/>
        <v>1.4592493699801106</v>
      </c>
      <c r="L543" s="15">
        <f t="shared" si="68"/>
        <v>0.40604987142213456</v>
      </c>
      <c r="M543" s="15">
        <f t="shared" si="69"/>
        <v>-0.46666810027289962</v>
      </c>
      <c r="O543" s="15">
        <f t="shared" si="70"/>
        <v>6.8718796295474576</v>
      </c>
      <c r="P543" s="15">
        <f t="shared" si="71"/>
        <v>92.775175752202671</v>
      </c>
      <c r="Q543" s="15">
        <f t="shared" si="72"/>
        <v>65.764702140770083</v>
      </c>
      <c r="R543" s="15">
        <f t="shared" si="73"/>
        <v>32.036867798088778</v>
      </c>
    </row>
    <row r="544" spans="1:18" x14ac:dyDescent="0.25">
      <c r="A544" s="4">
        <v>51059491101</v>
      </c>
      <c r="B544" s="7" t="s">
        <v>523</v>
      </c>
      <c r="C544" s="29">
        <f t="array" ref="C544">SUMPRODUCT($D$9:$D$12, TRANSPOSE(O544:R544))</f>
        <v>50.575263053269239</v>
      </c>
      <c r="E544" s="16">
        <v>7.89</v>
      </c>
      <c r="F544" s="16">
        <v>37.11</v>
      </c>
      <c r="G544" s="16">
        <v>3.86</v>
      </c>
      <c r="H544" s="16">
        <v>2.13</v>
      </c>
      <c r="J544" s="15">
        <f t="shared" si="66"/>
        <v>-1.4951598876285865</v>
      </c>
      <c r="K544" s="15">
        <f t="shared" si="67"/>
        <v>1.535154736815441</v>
      </c>
      <c r="L544" s="15">
        <f t="shared" si="68"/>
        <v>1.0146337473089926</v>
      </c>
      <c r="M544" s="15">
        <f t="shared" si="69"/>
        <v>-0.94203524633119051</v>
      </c>
      <c r="O544" s="15">
        <f t="shared" si="70"/>
        <v>6.7436359668338399</v>
      </c>
      <c r="P544" s="15">
        <f t="shared" si="71"/>
        <v>93.762708820275904</v>
      </c>
      <c r="Q544" s="15">
        <f t="shared" si="72"/>
        <v>84.485977683013516</v>
      </c>
      <c r="R544" s="15">
        <f t="shared" si="73"/>
        <v>17.308729742953702</v>
      </c>
    </row>
    <row r="545" spans="1:18" x14ac:dyDescent="0.25">
      <c r="A545" s="4">
        <v>51059491102</v>
      </c>
      <c r="B545" s="7" t="s">
        <v>524</v>
      </c>
      <c r="C545" s="29">
        <f t="array" ref="C545">SUMPRODUCT($D$9:$D$12, TRANSPOSE(O545:R545))</f>
        <v>44.641379143680666</v>
      </c>
      <c r="E545" s="16">
        <v>15.43</v>
      </c>
      <c r="F545" s="16">
        <v>36.03</v>
      </c>
      <c r="G545" s="16">
        <v>1.44</v>
      </c>
      <c r="H545" s="16">
        <v>3.24</v>
      </c>
      <c r="J545" s="15">
        <f t="shared" si="66"/>
        <v>-0.82624242681676263</v>
      </c>
      <c r="K545" s="15">
        <f t="shared" si="67"/>
        <v>1.4339475810350009</v>
      </c>
      <c r="L545" s="15">
        <f t="shared" si="68"/>
        <v>-0.1450300161919493</v>
      </c>
      <c r="M545" s="15">
        <f t="shared" si="69"/>
        <v>-0.78997255695807722</v>
      </c>
      <c r="O545" s="15">
        <f t="shared" si="70"/>
        <v>20.433329270832239</v>
      </c>
      <c r="P545" s="15">
        <f t="shared" si="71"/>
        <v>92.420638889867661</v>
      </c>
      <c r="Q545" s="15">
        <f t="shared" si="72"/>
        <v>44.23435864177614</v>
      </c>
      <c r="R545" s="15">
        <f t="shared" si="73"/>
        <v>21.477189772246604</v>
      </c>
    </row>
    <row r="546" spans="1:18" x14ac:dyDescent="0.25">
      <c r="A546" s="4">
        <v>51059491103</v>
      </c>
      <c r="B546" s="7" t="s">
        <v>525</v>
      </c>
      <c r="C546" s="29">
        <f t="array" ref="C546">SUMPRODUCT($D$9:$D$12, TRANSPOSE(O546:R546))</f>
        <v>45.578451355837245</v>
      </c>
      <c r="E546" s="16">
        <v>19.47</v>
      </c>
      <c r="F546" s="16">
        <v>28.68</v>
      </c>
      <c r="G546" s="16">
        <v>1.27</v>
      </c>
      <c r="H546" s="16">
        <v>5.61</v>
      </c>
      <c r="J546" s="15">
        <f t="shared" si="66"/>
        <v>-0.46783041863642194</v>
      </c>
      <c r="K546" s="15">
        <f t="shared" si="67"/>
        <v>0.74517665975144953</v>
      </c>
      <c r="L546" s="15">
        <f t="shared" si="68"/>
        <v>-0.22649399957837907</v>
      </c>
      <c r="M546" s="15">
        <f t="shared" si="69"/>
        <v>-0.465298166134403</v>
      </c>
      <c r="O546" s="15">
        <f t="shared" si="70"/>
        <v>31.995293286662353</v>
      </c>
      <c r="P546" s="15">
        <f t="shared" si="71"/>
        <v>77.191753461068544</v>
      </c>
      <c r="Q546" s="15">
        <f t="shared" si="72"/>
        <v>41.040861281520982</v>
      </c>
      <c r="R546" s="15">
        <f t="shared" si="73"/>
        <v>32.085897394097096</v>
      </c>
    </row>
    <row r="547" spans="1:18" x14ac:dyDescent="0.25">
      <c r="A547" s="4">
        <v>51059491201</v>
      </c>
      <c r="B547" s="7" t="s">
        <v>526</v>
      </c>
      <c r="C547" s="29">
        <f t="array" ref="C547">SUMPRODUCT($D$9:$D$12, TRANSPOSE(O547:R547))</f>
        <v>45.816958423500999</v>
      </c>
      <c r="E547" s="16">
        <v>22.58</v>
      </c>
      <c r="F547" s="16">
        <v>32.89</v>
      </c>
      <c r="G547" s="16">
        <v>0.27</v>
      </c>
      <c r="H547" s="16">
        <v>5.09</v>
      </c>
      <c r="J547" s="15">
        <f t="shared" si="66"/>
        <v>-0.19192414501244687</v>
      </c>
      <c r="K547" s="15">
        <f t="shared" si="67"/>
        <v>1.1396971466363137</v>
      </c>
      <c r="L547" s="15">
        <f t="shared" si="68"/>
        <v>-0.7056939018514955</v>
      </c>
      <c r="M547" s="15">
        <f t="shared" si="69"/>
        <v>-0.53653474133622192</v>
      </c>
      <c r="O547" s="15">
        <f t="shared" si="70"/>
        <v>42.3900812014856</v>
      </c>
      <c r="P547" s="15">
        <f t="shared" si="71"/>
        <v>87.279375183158152</v>
      </c>
      <c r="Q547" s="15">
        <f t="shared" si="72"/>
        <v>24.018925705128947</v>
      </c>
      <c r="R547" s="15">
        <f t="shared" si="73"/>
        <v>29.579451604231298</v>
      </c>
    </row>
    <row r="548" spans="1:18" x14ac:dyDescent="0.25">
      <c r="A548" s="4">
        <v>51059491202</v>
      </c>
      <c r="B548" s="7" t="s">
        <v>527</v>
      </c>
      <c r="C548" s="29">
        <f t="array" ref="C548">SUMPRODUCT($D$9:$D$12, TRANSPOSE(O548:R548))</f>
        <v>62.062428941951367</v>
      </c>
      <c r="E548" s="16">
        <v>14.91</v>
      </c>
      <c r="F548" s="16">
        <v>36.619999999999997</v>
      </c>
      <c r="G548" s="16">
        <v>1.33</v>
      </c>
      <c r="H548" s="16">
        <v>20.21</v>
      </c>
      <c r="J548" s="15">
        <f t="shared" si="66"/>
        <v>-0.87237466549344012</v>
      </c>
      <c r="K548" s="15">
        <f t="shared" si="67"/>
        <v>1.4892366753965374</v>
      </c>
      <c r="L548" s="15">
        <f t="shared" si="68"/>
        <v>-0.19774200544199205</v>
      </c>
      <c r="M548" s="15">
        <f t="shared" si="69"/>
        <v>1.53480567607051</v>
      </c>
      <c r="O548" s="15">
        <f t="shared" si="70"/>
        <v>19.150200839330093</v>
      </c>
      <c r="P548" s="15">
        <f t="shared" si="71"/>
        <v>93.178747186581091</v>
      </c>
      <c r="Q548" s="15">
        <f t="shared" si="72"/>
        <v>42.162346148995219</v>
      </c>
      <c r="R548" s="15">
        <f t="shared" si="73"/>
        <v>93.75842159289904</v>
      </c>
    </row>
    <row r="549" spans="1:18" x14ac:dyDescent="0.25">
      <c r="A549" s="4">
        <v>51059491301</v>
      </c>
      <c r="B549" s="7" t="s">
        <v>528</v>
      </c>
      <c r="C549" s="29">
        <f t="array" ref="C549">SUMPRODUCT($D$9:$D$12, TRANSPOSE(O549:R549))</f>
        <v>54.525730647256971</v>
      </c>
      <c r="E549" s="16">
        <v>22.32</v>
      </c>
      <c r="F549" s="16">
        <v>33.06</v>
      </c>
      <c r="G549" s="16">
        <v>2.2200000000000002</v>
      </c>
      <c r="H549" s="16">
        <v>5.17</v>
      </c>
      <c r="J549" s="15">
        <f t="shared" si="66"/>
        <v>-0.21499026435078544</v>
      </c>
      <c r="K549" s="15">
        <f t="shared" si="67"/>
        <v>1.1556279026387906</v>
      </c>
      <c r="L549" s="15">
        <f t="shared" si="68"/>
        <v>0.22874590758108165</v>
      </c>
      <c r="M549" s="15">
        <f t="shared" si="69"/>
        <v>-0.52557526822824974</v>
      </c>
      <c r="O549" s="15">
        <f t="shared" si="70"/>
        <v>41.488745450723712</v>
      </c>
      <c r="P549" s="15">
        <f t="shared" si="71"/>
        <v>87.608330508239192</v>
      </c>
      <c r="Q549" s="15">
        <f t="shared" si="72"/>
        <v>59.04667942380096</v>
      </c>
      <c r="R549" s="15">
        <f t="shared" si="73"/>
        <v>29.95916720626402</v>
      </c>
    </row>
    <row r="550" spans="1:18" x14ac:dyDescent="0.25">
      <c r="A550" s="4">
        <v>51059491302</v>
      </c>
      <c r="B550" s="7" t="s">
        <v>529</v>
      </c>
      <c r="C550" s="29">
        <f t="array" ref="C550">SUMPRODUCT($D$9:$D$12, TRANSPOSE(O550:R550))</f>
        <v>53.694291527053743</v>
      </c>
      <c r="E550" s="16">
        <v>11.87</v>
      </c>
      <c r="F550" s="16">
        <v>33.659999999999997</v>
      </c>
      <c r="G550" s="16">
        <v>2.76</v>
      </c>
      <c r="H550" s="16">
        <v>8.0299999999999994</v>
      </c>
      <c r="J550" s="15">
        <f t="shared" si="66"/>
        <v>-1.1420708300647857</v>
      </c>
      <c r="K550" s="15">
        <f t="shared" si="67"/>
        <v>1.2118541002945902</v>
      </c>
      <c r="L550" s="15">
        <f t="shared" si="68"/>
        <v>0.48751385480856435</v>
      </c>
      <c r="M550" s="15">
        <f t="shared" si="69"/>
        <v>-0.13377410461824632</v>
      </c>
      <c r="O550" s="15">
        <f t="shared" si="70"/>
        <v>12.671228961336142</v>
      </c>
      <c r="P550" s="15">
        <f t="shared" si="71"/>
        <v>88.721588258918644</v>
      </c>
      <c r="Q550" s="15">
        <f t="shared" si="72"/>
        <v>68.705288656149378</v>
      </c>
      <c r="R550" s="15">
        <f t="shared" si="73"/>
        <v>44.679060231810816</v>
      </c>
    </row>
    <row r="551" spans="1:18" x14ac:dyDescent="0.25">
      <c r="A551" s="4">
        <v>51059491303</v>
      </c>
      <c r="B551" s="7" t="s">
        <v>530</v>
      </c>
      <c r="C551" s="29">
        <f t="array" ref="C551">SUMPRODUCT($D$9:$D$12, TRANSPOSE(O551:R551))</f>
        <v>59.237861298741848</v>
      </c>
      <c r="E551" s="16">
        <v>20.13</v>
      </c>
      <c r="F551" s="16">
        <v>28.64</v>
      </c>
      <c r="G551" s="16">
        <v>3.61</v>
      </c>
      <c r="H551" s="16">
        <v>7.96</v>
      </c>
      <c r="J551" s="15">
        <f t="shared" si="66"/>
        <v>-0.40927796185448512</v>
      </c>
      <c r="K551" s="15">
        <f t="shared" si="67"/>
        <v>0.74142824657439621</v>
      </c>
      <c r="L551" s="15">
        <f t="shared" si="68"/>
        <v>0.89483377174071344</v>
      </c>
      <c r="M551" s="15">
        <f t="shared" si="69"/>
        <v>-0.14336364358772186</v>
      </c>
      <c r="O551" s="15">
        <f t="shared" si="70"/>
        <v>34.11678433041412</v>
      </c>
      <c r="P551" s="15">
        <f t="shared" si="71"/>
        <v>77.078308848820114</v>
      </c>
      <c r="Q551" s="15">
        <f t="shared" si="72"/>
        <v>81.456202288659668</v>
      </c>
      <c r="R551" s="15">
        <f t="shared" si="73"/>
        <v>44.300149727073496</v>
      </c>
    </row>
    <row r="552" spans="1:18" x14ac:dyDescent="0.25">
      <c r="A552" s="4">
        <v>51059491401</v>
      </c>
      <c r="B552" s="7" t="s">
        <v>531</v>
      </c>
      <c r="C552" s="29">
        <f t="array" ref="C552">SUMPRODUCT($D$9:$D$12, TRANSPOSE(O552:R552))</f>
        <v>44.779274407023919</v>
      </c>
      <c r="E552" s="16">
        <v>14.42</v>
      </c>
      <c r="F552" s="16">
        <v>30.77</v>
      </c>
      <c r="G552" s="16">
        <v>1.17</v>
      </c>
      <c r="H552" s="16">
        <v>7.02</v>
      </c>
      <c r="J552" s="15">
        <f t="shared" si="66"/>
        <v>-0.91584542886184772</v>
      </c>
      <c r="K552" s="15">
        <f t="shared" si="67"/>
        <v>0.94103124825248652</v>
      </c>
      <c r="L552" s="15">
        <f t="shared" si="68"/>
        <v>-0.27441398980569076</v>
      </c>
      <c r="M552" s="15">
        <f t="shared" si="69"/>
        <v>-0.27213745260639438</v>
      </c>
      <c r="O552" s="15">
        <f t="shared" si="70"/>
        <v>17.987398621841269</v>
      </c>
      <c r="P552" s="15">
        <f t="shared" si="71"/>
        <v>82.665557703749769</v>
      </c>
      <c r="Q552" s="15">
        <f t="shared" si="72"/>
        <v>39.188324660059301</v>
      </c>
      <c r="R552" s="15">
        <f t="shared" si="73"/>
        <v>39.275816642445328</v>
      </c>
    </row>
    <row r="553" spans="1:18" x14ac:dyDescent="0.25">
      <c r="A553" s="4">
        <v>51059491402</v>
      </c>
      <c r="B553" s="7" t="s">
        <v>532</v>
      </c>
      <c r="C553" s="29">
        <f t="array" ref="C553">SUMPRODUCT($D$9:$D$12, TRANSPOSE(O553:R553))</f>
        <v>43.770095950926461</v>
      </c>
      <c r="E553" s="16">
        <v>17.600000000000001</v>
      </c>
      <c r="F553" s="16">
        <v>30.32</v>
      </c>
      <c r="G553" s="16">
        <v>1.7</v>
      </c>
      <c r="H553" s="16">
        <v>2.33</v>
      </c>
      <c r="J553" s="15">
        <f t="shared" si="66"/>
        <v>-0.63372904618524284</v>
      </c>
      <c r="K553" s="15">
        <f t="shared" si="67"/>
        <v>0.89886160001063653</v>
      </c>
      <c r="L553" s="15">
        <f t="shared" si="68"/>
        <v>-2.0438041600939025E-2</v>
      </c>
      <c r="M553" s="15">
        <f t="shared" si="69"/>
        <v>-0.91463656356126022</v>
      </c>
      <c r="O553" s="15">
        <f t="shared" si="70"/>
        <v>26.312883278437837</v>
      </c>
      <c r="P553" s="15">
        <f t="shared" si="71"/>
        <v>81.563680804457988</v>
      </c>
      <c r="Q553" s="15">
        <f t="shared" si="72"/>
        <v>49.184696868600128</v>
      </c>
      <c r="R553" s="15">
        <f t="shared" si="73"/>
        <v>18.019122852209868</v>
      </c>
    </row>
    <row r="554" spans="1:18" x14ac:dyDescent="0.25">
      <c r="A554" s="4">
        <v>51059491403</v>
      </c>
      <c r="B554" s="7" t="s">
        <v>533</v>
      </c>
      <c r="C554" s="29">
        <f t="array" ref="C554">SUMPRODUCT($D$9:$D$12, TRANSPOSE(O554:R554))</f>
        <v>50.721864530707286</v>
      </c>
      <c r="E554" s="16">
        <v>9.25</v>
      </c>
      <c r="F554" s="16">
        <v>32.5</v>
      </c>
      <c r="G554" s="16">
        <v>3.15</v>
      </c>
      <c r="H554" s="16">
        <v>5.78</v>
      </c>
      <c r="J554" s="15">
        <f t="shared" si="66"/>
        <v>-1.374506340320353</v>
      </c>
      <c r="K554" s="15">
        <f t="shared" si="67"/>
        <v>1.1031501181600436</v>
      </c>
      <c r="L554" s="15">
        <f t="shared" si="68"/>
        <v>0.67440181669507981</v>
      </c>
      <c r="M554" s="15">
        <f t="shared" si="69"/>
        <v>-0.44200928577996224</v>
      </c>
      <c r="O554" s="15">
        <f t="shared" si="70"/>
        <v>8.4642271630734172</v>
      </c>
      <c r="P554" s="15">
        <f t="shared" si="71"/>
        <v>86.501901040257806</v>
      </c>
      <c r="Q554" s="15">
        <f t="shared" si="72"/>
        <v>74.997205596478807</v>
      </c>
      <c r="R554" s="15">
        <f t="shared" si="73"/>
        <v>32.924124323019122</v>
      </c>
    </row>
    <row r="555" spans="1:18" x14ac:dyDescent="0.25">
      <c r="A555" s="4">
        <v>51059491404</v>
      </c>
      <c r="B555" s="7" t="s">
        <v>534</v>
      </c>
      <c r="C555" s="29">
        <f t="array" ref="C555">SUMPRODUCT($D$9:$D$12, TRANSPOSE(O555:R555))</f>
        <v>54.724355700770218</v>
      </c>
      <c r="E555" s="16">
        <v>13.38</v>
      </c>
      <c r="F555" s="16">
        <v>38.049999999999997</v>
      </c>
      <c r="G555" s="16">
        <v>3.78</v>
      </c>
      <c r="H555" s="16">
        <v>4.0599999999999996</v>
      </c>
      <c r="J555" s="15">
        <f t="shared" si="66"/>
        <v>-1.0081099062152028</v>
      </c>
      <c r="K555" s="15">
        <f t="shared" si="67"/>
        <v>1.6232424464761943</v>
      </c>
      <c r="L555" s="15">
        <f t="shared" si="68"/>
        <v>0.97629775512714312</v>
      </c>
      <c r="M555" s="15">
        <f t="shared" si="69"/>
        <v>-0.67763795760136303</v>
      </c>
      <c r="O555" s="15">
        <f t="shared" si="70"/>
        <v>15.670085123900279</v>
      </c>
      <c r="P555" s="15">
        <f t="shared" si="71"/>
        <v>94.773120632748345</v>
      </c>
      <c r="Q555" s="15">
        <f t="shared" si="72"/>
        <v>83.554153395544901</v>
      </c>
      <c r="R555" s="15">
        <f t="shared" si="73"/>
        <v>24.900063650887354</v>
      </c>
    </row>
    <row r="556" spans="1:18" x14ac:dyDescent="0.25">
      <c r="A556" s="4">
        <v>51059491405</v>
      </c>
      <c r="B556" s="7" t="s">
        <v>535</v>
      </c>
      <c r="C556" s="29">
        <f t="array" ref="C556">SUMPRODUCT($D$9:$D$12, TRANSPOSE(O556:R556))</f>
        <v>48.154179967416574</v>
      </c>
      <c r="E556" s="16">
        <v>4.16</v>
      </c>
      <c r="F556" s="16">
        <v>43.79</v>
      </c>
      <c r="G556" s="16">
        <v>2.62</v>
      </c>
      <c r="H556" s="16">
        <v>3.96</v>
      </c>
      <c r="J556" s="15">
        <f t="shared" si="66"/>
        <v>-1.8260699842901389</v>
      </c>
      <c r="K556" s="15">
        <f t="shared" si="67"/>
        <v>2.161139737383349</v>
      </c>
      <c r="L556" s="15">
        <f t="shared" si="68"/>
        <v>0.4204258684903282</v>
      </c>
      <c r="M556" s="15">
        <f t="shared" si="69"/>
        <v>-0.69133729898632812</v>
      </c>
      <c r="O556" s="15">
        <f t="shared" si="70"/>
        <v>3.3919860394052836</v>
      </c>
      <c r="P556" s="15">
        <f t="shared" si="71"/>
        <v>98.465772659934117</v>
      </c>
      <c r="Q556" s="15">
        <f t="shared" si="72"/>
        <v>66.291281309928877</v>
      </c>
      <c r="R556" s="15">
        <f t="shared" si="73"/>
        <v>24.467679860398011</v>
      </c>
    </row>
    <row r="557" spans="1:18" x14ac:dyDescent="0.25">
      <c r="A557" s="4">
        <v>51059491501</v>
      </c>
      <c r="B557" s="7" t="s">
        <v>536</v>
      </c>
      <c r="C557" s="29">
        <f t="array" ref="C557">SUMPRODUCT($D$9:$D$12, TRANSPOSE(O557:R557))</f>
        <v>51.782670436477964</v>
      </c>
      <c r="E557" s="16">
        <v>13.59</v>
      </c>
      <c r="F557" s="16">
        <v>41.83</v>
      </c>
      <c r="G557" s="16">
        <v>2.02</v>
      </c>
      <c r="H557" s="16">
        <v>6.8</v>
      </c>
      <c r="J557" s="15">
        <f t="shared" si="66"/>
        <v>-0.98947957905731376</v>
      </c>
      <c r="K557" s="15">
        <f t="shared" si="67"/>
        <v>1.9774674917077351</v>
      </c>
      <c r="L557" s="15">
        <f t="shared" si="68"/>
        <v>0.13290592712645827</v>
      </c>
      <c r="M557" s="15">
        <f t="shared" si="69"/>
        <v>-0.30227600365331769</v>
      </c>
      <c r="O557" s="15">
        <f t="shared" si="70"/>
        <v>16.121427813165841</v>
      </c>
      <c r="P557" s="15">
        <f t="shared" si="71"/>
        <v>97.600559420864911</v>
      </c>
      <c r="Q557" s="15">
        <f t="shared" si="72"/>
        <v>55.286611033811639</v>
      </c>
      <c r="R557" s="15">
        <f t="shared" si="73"/>
        <v>38.122083478069477</v>
      </c>
    </row>
    <row r="558" spans="1:18" x14ac:dyDescent="0.25">
      <c r="A558" s="4">
        <v>51059491502</v>
      </c>
      <c r="B558" s="7" t="s">
        <v>537</v>
      </c>
      <c r="C558" s="29">
        <f t="array" ref="C558">SUMPRODUCT($D$9:$D$12, TRANSPOSE(O558:R558))</f>
        <v>47.69606012666739</v>
      </c>
      <c r="E558" s="16">
        <v>6.29</v>
      </c>
      <c r="F558" s="16">
        <v>39.479999999999997</v>
      </c>
      <c r="G558" s="16">
        <v>2.98</v>
      </c>
      <c r="H558" s="16">
        <v>2.13</v>
      </c>
      <c r="J558" s="15">
        <f t="shared" si="66"/>
        <v>-1.6371052374029791</v>
      </c>
      <c r="K558" s="15">
        <f t="shared" si="67"/>
        <v>1.7572482175558513</v>
      </c>
      <c r="L558" s="15">
        <f t="shared" si="68"/>
        <v>0.59293783330865002</v>
      </c>
      <c r="M558" s="15">
        <f t="shared" si="69"/>
        <v>-0.94203524633119051</v>
      </c>
      <c r="O558" s="15">
        <f t="shared" si="70"/>
        <v>5.080424122365609</v>
      </c>
      <c r="P558" s="15">
        <f t="shared" si="71"/>
        <v>96.056224507389402</v>
      </c>
      <c r="Q558" s="15">
        <f t="shared" si="72"/>
        <v>72.338862133960845</v>
      </c>
      <c r="R558" s="15">
        <f t="shared" si="73"/>
        <v>17.308729742953702</v>
      </c>
    </row>
    <row r="559" spans="1:18" x14ac:dyDescent="0.25">
      <c r="A559" s="4">
        <v>51059491601</v>
      </c>
      <c r="B559" s="7" t="s">
        <v>538</v>
      </c>
      <c r="C559" s="29">
        <f t="array" ref="C559">SUMPRODUCT($D$9:$D$12, TRANSPOSE(O559:R559))</f>
        <v>48.984766873147173</v>
      </c>
      <c r="E559" s="16">
        <v>18.329999999999998</v>
      </c>
      <c r="F559" s="16">
        <v>29.32</v>
      </c>
      <c r="G559" s="16">
        <v>2.4300000000000002</v>
      </c>
      <c r="H559" s="16">
        <v>4.22</v>
      </c>
      <c r="J559" s="15">
        <f t="shared" si="66"/>
        <v>-0.56896648035067654</v>
      </c>
      <c r="K559" s="15">
        <f t="shared" si="67"/>
        <v>0.80515127058430302</v>
      </c>
      <c r="L559" s="15">
        <f t="shared" si="68"/>
        <v>0.32937788705843607</v>
      </c>
      <c r="M559" s="15">
        <f t="shared" si="69"/>
        <v>-0.65571901138541877</v>
      </c>
      <c r="O559" s="15">
        <f t="shared" si="70"/>
        <v>28.468944388383466</v>
      </c>
      <c r="P559" s="15">
        <f t="shared" si="71"/>
        <v>78.963380377664663</v>
      </c>
      <c r="Q559" s="15">
        <f t="shared" si="72"/>
        <v>62.906496013797387</v>
      </c>
      <c r="R559" s="15">
        <f t="shared" si="73"/>
        <v>25.600246712743179</v>
      </c>
    </row>
    <row r="560" spans="1:18" x14ac:dyDescent="0.25">
      <c r="A560" s="4">
        <v>51059491602</v>
      </c>
      <c r="B560" s="7" t="s">
        <v>539</v>
      </c>
      <c r="C560" s="29">
        <f t="array" ref="C560">SUMPRODUCT($D$9:$D$12, TRANSPOSE(O560:R560))</f>
        <v>49.958116105162347</v>
      </c>
      <c r="E560" s="16">
        <v>21.48</v>
      </c>
      <c r="F560" s="16">
        <v>26.28</v>
      </c>
      <c r="G560" s="16">
        <v>1.64</v>
      </c>
      <c r="H560" s="16">
        <v>7.78</v>
      </c>
      <c r="J560" s="15">
        <f t="shared" si="66"/>
        <v>-0.28951157298234143</v>
      </c>
      <c r="K560" s="15">
        <f t="shared" si="67"/>
        <v>0.52027186912824919</v>
      </c>
      <c r="L560" s="15">
        <f t="shared" si="68"/>
        <v>-4.9190035737326041E-2</v>
      </c>
      <c r="M560" s="15">
        <f t="shared" si="69"/>
        <v>-0.1680224580806591</v>
      </c>
      <c r="O560" s="15">
        <f t="shared" si="70"/>
        <v>38.609496247696882</v>
      </c>
      <c r="P560" s="15">
        <f t="shared" si="71"/>
        <v>69.856295011073072</v>
      </c>
      <c r="Q560" s="15">
        <f t="shared" si="72"/>
        <v>48.038392599242407</v>
      </c>
      <c r="R560" s="15">
        <f t="shared" si="73"/>
        <v>43.328280562637019</v>
      </c>
    </row>
    <row r="561" spans="1:18" x14ac:dyDescent="0.25">
      <c r="A561" s="4">
        <v>51059491701</v>
      </c>
      <c r="B561" s="7" t="s">
        <v>540</v>
      </c>
      <c r="C561" s="29">
        <f t="array" ref="C561">SUMPRODUCT($D$9:$D$12, TRANSPOSE(O561:R561))</f>
        <v>61.627455453010697</v>
      </c>
      <c r="E561" s="16">
        <v>13.25</v>
      </c>
      <c r="F561" s="16">
        <v>29.79</v>
      </c>
      <c r="G561" s="16">
        <v>4.3600000000000003</v>
      </c>
      <c r="H561" s="16">
        <v>11.12</v>
      </c>
      <c r="J561" s="15">
        <f t="shared" si="66"/>
        <v>-1.0196429658843722</v>
      </c>
      <c r="K561" s="15">
        <f t="shared" si="67"/>
        <v>0.84919512541467967</v>
      </c>
      <c r="L561" s="15">
        <f t="shared" si="68"/>
        <v>1.2542336984455509</v>
      </c>
      <c r="M561" s="15">
        <f t="shared" si="69"/>
        <v>0.28953554417717703</v>
      </c>
      <c r="O561" s="15">
        <f t="shared" si="70"/>
        <v>15.394890998586689</v>
      </c>
      <c r="P561" s="15">
        <f t="shared" si="71"/>
        <v>80.211363737793292</v>
      </c>
      <c r="Q561" s="15">
        <f t="shared" si="72"/>
        <v>89.512146263634108</v>
      </c>
      <c r="R561" s="15">
        <f t="shared" si="73"/>
        <v>61.391420812028677</v>
      </c>
    </row>
    <row r="562" spans="1:18" x14ac:dyDescent="0.25">
      <c r="A562" s="4">
        <v>51059491702</v>
      </c>
      <c r="B562" s="7" t="s">
        <v>541</v>
      </c>
      <c r="C562" s="29">
        <f t="array" ref="C562">SUMPRODUCT($D$9:$D$12, TRANSPOSE(O562:R562))</f>
        <v>59.911083283671161</v>
      </c>
      <c r="E562" s="16">
        <v>13.11</v>
      </c>
      <c r="F562" s="16">
        <v>33.33</v>
      </c>
      <c r="G562" s="16">
        <v>1.77</v>
      </c>
      <c r="H562" s="16">
        <v>16.86</v>
      </c>
      <c r="J562" s="15">
        <f t="shared" si="66"/>
        <v>-1.0320631839896315</v>
      </c>
      <c r="K562" s="15">
        <f t="shared" si="67"/>
        <v>1.1809296915839003</v>
      </c>
      <c r="L562" s="15">
        <f t="shared" si="68"/>
        <v>1.3105951558179159E-2</v>
      </c>
      <c r="M562" s="15">
        <f t="shared" si="69"/>
        <v>1.075877739674177</v>
      </c>
      <c r="O562" s="15">
        <f t="shared" si="70"/>
        <v>15.102125963028504</v>
      </c>
      <c r="P562" s="15">
        <f t="shared" si="71"/>
        <v>88.11846725129395</v>
      </c>
      <c r="Q562" s="15">
        <f t="shared" si="72"/>
        <v>50.522836852506025</v>
      </c>
      <c r="R562" s="15">
        <f t="shared" si="73"/>
        <v>85.900903067856163</v>
      </c>
    </row>
    <row r="563" spans="1:18" x14ac:dyDescent="0.25">
      <c r="A563" s="4">
        <v>51059491703</v>
      </c>
      <c r="B563" s="7" t="s">
        <v>542</v>
      </c>
      <c r="C563" s="29">
        <f t="array" ref="C563">SUMPRODUCT($D$9:$D$12, TRANSPOSE(O563:R563))</f>
        <v>59.818287609227603</v>
      </c>
      <c r="E563" s="16">
        <v>5.57</v>
      </c>
      <c r="F563" s="16">
        <v>35.46</v>
      </c>
      <c r="G563" s="16">
        <v>1.75</v>
      </c>
      <c r="H563" s="16">
        <v>19.809999999999999</v>
      </c>
      <c r="J563" s="15">
        <f t="shared" si="66"/>
        <v>-1.7009806448014555</v>
      </c>
      <c r="K563" s="15">
        <f t="shared" si="67"/>
        <v>1.3805326932619908</v>
      </c>
      <c r="L563" s="15">
        <f t="shared" si="68"/>
        <v>3.5219535127168199E-3</v>
      </c>
      <c r="M563" s="15">
        <f t="shared" si="69"/>
        <v>1.4800083105306492</v>
      </c>
      <c r="O563" s="15">
        <f t="shared" si="70"/>
        <v>4.4473310868880986</v>
      </c>
      <c r="P563" s="15">
        <f t="shared" si="71"/>
        <v>91.628865466111094</v>
      </c>
      <c r="Q563" s="15">
        <f t="shared" si="72"/>
        <v>50.140505326108034</v>
      </c>
      <c r="R563" s="15">
        <f t="shared" si="73"/>
        <v>93.056448557803179</v>
      </c>
    </row>
    <row r="564" spans="1:18" x14ac:dyDescent="0.25">
      <c r="A564" s="4">
        <v>51059491704</v>
      </c>
      <c r="B564" s="7" t="s">
        <v>543</v>
      </c>
      <c r="C564" s="29">
        <f t="array" ref="C564">SUMPRODUCT($D$9:$D$12, TRANSPOSE(O564:R564))</f>
        <v>61.048668845406922</v>
      </c>
      <c r="E564" s="16">
        <v>4.8</v>
      </c>
      <c r="F564" s="16">
        <v>34.99</v>
      </c>
      <c r="G564" s="16">
        <v>2.54</v>
      </c>
      <c r="H564" s="16">
        <v>16.43</v>
      </c>
      <c r="J564" s="15">
        <f t="shared" si="66"/>
        <v>-1.7692918443803818</v>
      </c>
      <c r="K564" s="15">
        <f t="shared" si="67"/>
        <v>1.3364888384316143</v>
      </c>
      <c r="L564" s="15">
        <f t="shared" si="68"/>
        <v>0.38208987630847885</v>
      </c>
      <c r="M564" s="15">
        <f t="shared" si="69"/>
        <v>1.0169705717188269</v>
      </c>
      <c r="O564" s="15">
        <f t="shared" si="70"/>
        <v>3.842259187782318</v>
      </c>
      <c r="P564" s="15">
        <f t="shared" si="71"/>
        <v>90.930522684794937</v>
      </c>
      <c r="Q564" s="15">
        <f t="shared" si="72"/>
        <v>64.88026496420386</v>
      </c>
      <c r="R564" s="15">
        <f t="shared" si="73"/>
        <v>84.541628544846574</v>
      </c>
    </row>
    <row r="565" spans="1:18" x14ac:dyDescent="0.25">
      <c r="A565" s="4">
        <v>51059491705</v>
      </c>
      <c r="B565" s="7" t="s">
        <v>544</v>
      </c>
      <c r="C565" s="29">
        <f t="array" ref="C565">SUMPRODUCT($D$9:$D$12, TRANSPOSE(O565:R565))</f>
        <v>55.922426959807694</v>
      </c>
      <c r="E565" s="16">
        <v>16.84</v>
      </c>
      <c r="F565" s="16">
        <v>33.770000000000003</v>
      </c>
      <c r="G565" s="16">
        <v>3.84</v>
      </c>
      <c r="H565" s="16">
        <v>4.3899999999999997</v>
      </c>
      <c r="J565" s="15">
        <f t="shared" si="66"/>
        <v>-0.70115308732807935</v>
      </c>
      <c r="K565" s="15">
        <f t="shared" si="67"/>
        <v>1.2221622365314875</v>
      </c>
      <c r="L565" s="15">
        <f t="shared" si="68"/>
        <v>1.0050497492635302</v>
      </c>
      <c r="M565" s="15">
        <f t="shared" si="69"/>
        <v>-0.632430131030978</v>
      </c>
      <c r="O565" s="15">
        <f t="shared" si="70"/>
        <v>24.160374152164238</v>
      </c>
      <c r="P565" s="15">
        <f t="shared" si="71"/>
        <v>88.917685928862227</v>
      </c>
      <c r="Q565" s="15">
        <f t="shared" si="72"/>
        <v>84.256355244675717</v>
      </c>
      <c r="R565" s="15">
        <f t="shared" si="73"/>
        <v>26.355292513528589</v>
      </c>
    </row>
    <row r="566" spans="1:18" x14ac:dyDescent="0.25">
      <c r="A566" s="4">
        <v>51059491801</v>
      </c>
      <c r="B566" s="7" t="s">
        <v>545</v>
      </c>
      <c r="C566" s="29">
        <f t="array" ref="C566">SUMPRODUCT($D$9:$D$12, TRANSPOSE(O566:R566))</f>
        <v>57.611048447943261</v>
      </c>
      <c r="E566" s="16">
        <v>9.84</v>
      </c>
      <c r="F566" s="16">
        <v>37.659999999999997</v>
      </c>
      <c r="G566" s="16">
        <v>1.79</v>
      </c>
      <c r="H566" s="16">
        <v>14.13</v>
      </c>
      <c r="J566" s="15">
        <f t="shared" si="66"/>
        <v>-1.322163992591046</v>
      </c>
      <c r="K566" s="15">
        <f t="shared" si="67"/>
        <v>1.5866954179999242</v>
      </c>
      <c r="L566" s="15">
        <f t="shared" si="68"/>
        <v>2.2689949603641495E-2</v>
      </c>
      <c r="M566" s="15">
        <f t="shared" si="69"/>
        <v>0.70188571986462844</v>
      </c>
      <c r="O566" s="15">
        <f t="shared" si="70"/>
        <v>9.3056774213078945</v>
      </c>
      <c r="P566" s="15">
        <f t="shared" si="71"/>
        <v>94.37091776989439</v>
      </c>
      <c r="Q566" s="15">
        <f t="shared" si="72"/>
        <v>50.905120358613146</v>
      </c>
      <c r="R566" s="15">
        <f t="shared" si="73"/>
        <v>75.862478241957604</v>
      </c>
    </row>
    <row r="567" spans="1:18" x14ac:dyDescent="0.25">
      <c r="A567" s="4">
        <v>51059491802</v>
      </c>
      <c r="B567" s="7" t="s">
        <v>546</v>
      </c>
      <c r="C567" s="29">
        <f t="array" ref="C567">SUMPRODUCT($D$9:$D$12, TRANSPOSE(O567:R567))</f>
        <v>43.713980634796883</v>
      </c>
      <c r="E567" s="16">
        <v>11.41</v>
      </c>
      <c r="F567" s="16">
        <v>32.78</v>
      </c>
      <c r="G567" s="16">
        <v>1.41</v>
      </c>
      <c r="H567" s="16">
        <v>5.65</v>
      </c>
      <c r="J567" s="15">
        <f t="shared" si="66"/>
        <v>-1.1828801181249233</v>
      </c>
      <c r="K567" s="15">
        <f t="shared" si="67"/>
        <v>1.1293890103994171</v>
      </c>
      <c r="L567" s="15">
        <f t="shared" si="68"/>
        <v>-0.15940601326014281</v>
      </c>
      <c r="M567" s="15">
        <f t="shared" si="69"/>
        <v>-0.45981842958041691</v>
      </c>
      <c r="O567" s="15">
        <f t="shared" si="70"/>
        <v>11.842833112436296</v>
      </c>
      <c r="P567" s="15">
        <f t="shared" si="71"/>
        <v>87.063311663903818</v>
      </c>
      <c r="Q567" s="15">
        <f t="shared" si="72"/>
        <v>43.667450079636076</v>
      </c>
      <c r="R567" s="15">
        <f t="shared" si="73"/>
        <v>32.282327683211342</v>
      </c>
    </row>
    <row r="568" spans="1:18" x14ac:dyDescent="0.25">
      <c r="A568" s="4">
        <v>51059491803</v>
      </c>
      <c r="B568" s="7" t="s">
        <v>547</v>
      </c>
      <c r="C568" s="29">
        <f t="array" ref="C568">SUMPRODUCT($D$9:$D$12, TRANSPOSE(O568:R568))</f>
        <v>54.720547119357761</v>
      </c>
      <c r="E568" s="16">
        <v>13.14</v>
      </c>
      <c r="F568" s="16">
        <v>34.25</v>
      </c>
      <c r="G568" s="16">
        <v>2.63</v>
      </c>
      <c r="H568" s="16">
        <v>8.5500000000000007</v>
      </c>
      <c r="J568" s="15">
        <f t="shared" si="66"/>
        <v>-1.0294017086813616</v>
      </c>
      <c r="K568" s="15">
        <f t="shared" si="67"/>
        <v>1.2671431946561271</v>
      </c>
      <c r="L568" s="15">
        <f t="shared" si="68"/>
        <v>0.42521786751305923</v>
      </c>
      <c r="M568" s="15">
        <f t="shared" si="69"/>
        <v>-6.2537529416427318E-2</v>
      </c>
      <c r="O568" s="15">
        <f t="shared" si="70"/>
        <v>15.164547326459111</v>
      </c>
      <c r="P568" s="15">
        <f t="shared" si="71"/>
        <v>89.74479534886062</v>
      </c>
      <c r="Q568" s="15">
        <f t="shared" si="72"/>
        <v>66.466106989001588</v>
      </c>
      <c r="R568" s="15">
        <f t="shared" si="73"/>
        <v>47.506738813109727</v>
      </c>
    </row>
    <row r="569" spans="1:18" x14ac:dyDescent="0.25">
      <c r="A569" s="4">
        <v>51059492000</v>
      </c>
      <c r="B569" s="7" t="s">
        <v>548</v>
      </c>
      <c r="C569" s="29">
        <f t="array" ref="C569">SUMPRODUCT($D$9:$D$12, TRANSPOSE(O569:R569))</f>
        <v>51.783741939081217</v>
      </c>
      <c r="E569" s="16">
        <v>10.94</v>
      </c>
      <c r="F569" s="16">
        <v>31.11</v>
      </c>
      <c r="G569" s="16">
        <v>5.35</v>
      </c>
      <c r="H569" s="16">
        <v>1.99</v>
      </c>
      <c r="J569" s="15">
        <f t="shared" si="66"/>
        <v>-1.2245765646211513</v>
      </c>
      <c r="K569" s="15">
        <f t="shared" si="67"/>
        <v>0.97289276025743987</v>
      </c>
      <c r="L569" s="15">
        <f t="shared" si="68"/>
        <v>1.7286416016959358</v>
      </c>
      <c r="M569" s="15">
        <f t="shared" si="69"/>
        <v>-0.96121432427014175</v>
      </c>
      <c r="O569" s="15">
        <f t="shared" si="70"/>
        <v>11.036740113318737</v>
      </c>
      <c r="P569" s="15">
        <f t="shared" si="71"/>
        <v>83.469669823372897</v>
      </c>
      <c r="Q569" s="15">
        <f t="shared" si="72"/>
        <v>95.806337044061465</v>
      </c>
      <c r="R569" s="15">
        <f t="shared" si="73"/>
        <v>16.822220775571754</v>
      </c>
    </row>
    <row r="570" spans="1:18" x14ac:dyDescent="0.25">
      <c r="A570" s="4">
        <v>51059492100</v>
      </c>
      <c r="B570" s="7" t="s">
        <v>549</v>
      </c>
      <c r="C570" s="29">
        <f t="array" ref="C570">SUMPRODUCT($D$9:$D$12, TRANSPOSE(O570:R570))</f>
        <v>54.697618346962557</v>
      </c>
      <c r="E570" s="16">
        <v>8.67</v>
      </c>
      <c r="F570" s="16">
        <v>39.39</v>
      </c>
      <c r="G570" s="16">
        <v>4.55</v>
      </c>
      <c r="H570" s="16">
        <v>3.86</v>
      </c>
      <c r="J570" s="15">
        <f t="shared" si="66"/>
        <v>-1.4259615296135706</v>
      </c>
      <c r="K570" s="15">
        <f t="shared" si="67"/>
        <v>1.7488142879074815</v>
      </c>
      <c r="L570" s="15">
        <f t="shared" si="68"/>
        <v>1.3452816798774427</v>
      </c>
      <c r="M570" s="15">
        <f t="shared" si="69"/>
        <v>-0.70503664037129332</v>
      </c>
      <c r="O570" s="15">
        <f t="shared" si="70"/>
        <v>7.6939723480447819</v>
      </c>
      <c r="P570" s="15">
        <f t="shared" si="71"/>
        <v>95.983843689038352</v>
      </c>
      <c r="Q570" s="15">
        <f t="shared" si="72"/>
        <v>91.073285626254091</v>
      </c>
      <c r="R570" s="15">
        <f t="shared" si="73"/>
        <v>24.039371724512982</v>
      </c>
    </row>
    <row r="571" spans="1:18" x14ac:dyDescent="0.25">
      <c r="A571" s="4">
        <v>51059492201</v>
      </c>
      <c r="B571" s="7" t="s">
        <v>550</v>
      </c>
      <c r="C571" s="29">
        <f t="array" ref="C571">SUMPRODUCT($D$9:$D$12, TRANSPOSE(O571:R571))</f>
        <v>47.62033118148841</v>
      </c>
      <c r="E571" s="16">
        <v>7.66</v>
      </c>
      <c r="F571" s="16">
        <v>36.130000000000003</v>
      </c>
      <c r="G571" s="16">
        <v>2.97</v>
      </c>
      <c r="H571" s="16">
        <v>2.67</v>
      </c>
      <c r="J571" s="15">
        <f t="shared" si="66"/>
        <v>-1.5155645316586555</v>
      </c>
      <c r="K571" s="15">
        <f t="shared" si="67"/>
        <v>1.4433186139776344</v>
      </c>
      <c r="L571" s="15">
        <f t="shared" si="68"/>
        <v>0.58814583428591904</v>
      </c>
      <c r="M571" s="15">
        <f t="shared" si="69"/>
        <v>-0.86805880285237869</v>
      </c>
      <c r="O571" s="15">
        <f t="shared" si="70"/>
        <v>6.4814750638327423</v>
      </c>
      <c r="P571" s="15">
        <f t="shared" si="71"/>
        <v>92.553463070237754</v>
      </c>
      <c r="Q571" s="15">
        <f t="shared" si="72"/>
        <v>72.178279468785604</v>
      </c>
      <c r="R571" s="15">
        <f t="shared" si="73"/>
        <v>19.268107123097533</v>
      </c>
    </row>
    <row r="572" spans="1:18" x14ac:dyDescent="0.25">
      <c r="A572" s="4">
        <v>51059492202</v>
      </c>
      <c r="B572" s="7" t="s">
        <v>551</v>
      </c>
      <c r="C572" s="29">
        <f t="array" ref="C572">SUMPRODUCT($D$9:$D$12, TRANSPOSE(O572:R572))</f>
        <v>50.320255679132551</v>
      </c>
      <c r="E572" s="16">
        <v>8.3800000000000008</v>
      </c>
      <c r="F572" s="16">
        <v>32.15</v>
      </c>
      <c r="G572" s="16">
        <v>3.53</v>
      </c>
      <c r="H572" s="16">
        <v>4.7</v>
      </c>
      <c r="J572" s="15">
        <f t="shared" si="66"/>
        <v>-1.451689124260179</v>
      </c>
      <c r="K572" s="15">
        <f t="shared" si="67"/>
        <v>1.0703515028608266</v>
      </c>
      <c r="L572" s="15">
        <f t="shared" si="68"/>
        <v>0.85649777955886408</v>
      </c>
      <c r="M572" s="15">
        <f t="shared" si="69"/>
        <v>-0.589962172737586</v>
      </c>
      <c r="O572" s="15">
        <f t="shared" si="70"/>
        <v>7.3294032349620091</v>
      </c>
      <c r="P572" s="15">
        <f t="shared" si="71"/>
        <v>85.77694399786013</v>
      </c>
      <c r="Q572" s="15">
        <f t="shared" si="72"/>
        <v>80.413874974445719</v>
      </c>
      <c r="R572" s="15">
        <f t="shared" si="73"/>
        <v>27.760800509262339</v>
      </c>
    </row>
    <row r="573" spans="1:18" x14ac:dyDescent="0.25">
      <c r="A573" s="4">
        <v>51059492203</v>
      </c>
      <c r="B573" s="7" t="s">
        <v>552</v>
      </c>
      <c r="C573" s="29">
        <f t="array" ref="C573">SUMPRODUCT($D$9:$D$12, TRANSPOSE(O573:R573))</f>
        <v>41.527703531211124</v>
      </c>
      <c r="E573" s="16">
        <v>9.9</v>
      </c>
      <c r="F573" s="16">
        <v>24.41</v>
      </c>
      <c r="G573" s="16">
        <v>2.29</v>
      </c>
      <c r="H573" s="16">
        <v>5.77</v>
      </c>
      <c r="J573" s="15">
        <f t="shared" si="66"/>
        <v>-1.3168410419745062</v>
      </c>
      <c r="K573" s="15">
        <f t="shared" si="67"/>
        <v>0.34503355310100542</v>
      </c>
      <c r="L573" s="15">
        <f t="shared" si="68"/>
        <v>0.2622899007401997</v>
      </c>
      <c r="M573" s="15">
        <f t="shared" si="69"/>
        <v>-0.44337921991845886</v>
      </c>
      <c r="O573" s="15">
        <f t="shared" si="70"/>
        <v>9.3945956223686782</v>
      </c>
      <c r="P573" s="15">
        <f t="shared" si="71"/>
        <v>63.496542693342853</v>
      </c>
      <c r="Q573" s="15">
        <f t="shared" si="72"/>
        <v>60.345102620473831</v>
      </c>
      <c r="R573" s="15">
        <f t="shared" si="73"/>
        <v>32.87457318865912</v>
      </c>
    </row>
    <row r="574" spans="1:18" x14ac:dyDescent="0.25">
      <c r="A574" s="4">
        <v>51059492300</v>
      </c>
      <c r="B574" s="7" t="s">
        <v>553</v>
      </c>
      <c r="C574" s="29">
        <f t="array" ref="C574">SUMPRODUCT($D$9:$D$12, TRANSPOSE(O574:R574))</f>
        <v>56.061758221007395</v>
      </c>
      <c r="E574" s="16">
        <v>21.75</v>
      </c>
      <c r="F574" s="16">
        <v>29.24</v>
      </c>
      <c r="G574" s="16">
        <v>2.9</v>
      </c>
      <c r="H574" s="16">
        <v>6.18</v>
      </c>
      <c r="J574" s="15">
        <f t="shared" si="66"/>
        <v>-0.26555829520791274</v>
      </c>
      <c r="K574" s="15">
        <f t="shared" si="67"/>
        <v>0.79765444423019616</v>
      </c>
      <c r="L574" s="15">
        <f t="shared" si="68"/>
        <v>0.55460184112680067</v>
      </c>
      <c r="M574" s="15">
        <f t="shared" si="69"/>
        <v>-0.3872119202401017</v>
      </c>
      <c r="O574" s="15">
        <f t="shared" si="70"/>
        <v>39.528970407754706</v>
      </c>
      <c r="P574" s="15">
        <f t="shared" si="71"/>
        <v>78.746447643803592</v>
      </c>
      <c r="Q574" s="15">
        <f t="shared" si="72"/>
        <v>71.0416485284141</v>
      </c>
      <c r="R574" s="15">
        <f t="shared" si="73"/>
        <v>34.929966304057203</v>
      </c>
    </row>
    <row r="575" spans="1:18" x14ac:dyDescent="0.25">
      <c r="A575" s="4">
        <v>51059492400</v>
      </c>
      <c r="B575" s="7" t="s">
        <v>554</v>
      </c>
      <c r="C575" s="29">
        <f t="array" ref="C575">SUMPRODUCT($D$9:$D$12, TRANSPOSE(O575:R575))</f>
        <v>45.801882505361242</v>
      </c>
      <c r="E575" s="16">
        <v>15.03</v>
      </c>
      <c r="F575" s="16">
        <v>26.39</v>
      </c>
      <c r="G575" s="16">
        <v>2.14</v>
      </c>
      <c r="H575" s="16">
        <v>6.39</v>
      </c>
      <c r="J575" s="15">
        <f t="shared" si="66"/>
        <v>-0.86172876426036071</v>
      </c>
      <c r="K575" s="15">
        <f t="shared" si="67"/>
        <v>0.53058000536514582</v>
      </c>
      <c r="L575" s="15">
        <f t="shared" si="68"/>
        <v>0.1904099153992323</v>
      </c>
      <c r="M575" s="15">
        <f t="shared" si="69"/>
        <v>-0.35844330333167485</v>
      </c>
      <c r="O575" s="15">
        <f t="shared" si="70"/>
        <v>19.441839653775311</v>
      </c>
      <c r="P575" s="15">
        <f t="shared" si="71"/>
        <v>70.214507283070432</v>
      </c>
      <c r="Q575" s="15">
        <f t="shared" si="72"/>
        <v>57.550603577719542</v>
      </c>
      <c r="R575" s="15">
        <f t="shared" si="73"/>
        <v>36.000579506879696</v>
      </c>
    </row>
    <row r="576" spans="1:18" x14ac:dyDescent="0.25">
      <c r="A576" s="4">
        <v>51059492500</v>
      </c>
      <c r="B576" s="7" t="s">
        <v>555</v>
      </c>
      <c r="C576" s="29">
        <f t="array" ref="C576">SUMPRODUCT($D$9:$D$12, TRANSPOSE(O576:R576))</f>
        <v>49.352025779704604</v>
      </c>
      <c r="E576" s="16">
        <v>15.54</v>
      </c>
      <c r="F576" s="16">
        <v>34.270000000000003</v>
      </c>
      <c r="G576" s="16">
        <v>2.96</v>
      </c>
      <c r="H576" s="16">
        <v>1.41</v>
      </c>
      <c r="J576" s="15">
        <f t="shared" si="66"/>
        <v>-0.81648368401977323</v>
      </c>
      <c r="K576" s="15">
        <f t="shared" si="67"/>
        <v>1.2690174012446542</v>
      </c>
      <c r="L576" s="15">
        <f t="shared" si="68"/>
        <v>0.58335383526318774</v>
      </c>
      <c r="M576" s="15">
        <f t="shared" si="69"/>
        <v>-1.0406705043029396</v>
      </c>
      <c r="O576" s="15">
        <f t="shared" si="70"/>
        <v>20.711177578158892</v>
      </c>
      <c r="P576" s="15">
        <f t="shared" si="71"/>
        <v>89.778257110317455</v>
      </c>
      <c r="Q576" s="15">
        <f t="shared" si="72"/>
        <v>72.017243580835114</v>
      </c>
      <c r="R576" s="15">
        <f t="shared" si="73"/>
        <v>14.901424849506945</v>
      </c>
    </row>
    <row r="577" spans="1:18" x14ac:dyDescent="0.25">
      <c r="A577" s="4">
        <v>51059980100</v>
      </c>
      <c r="B577" s="7" t="s">
        <v>556</v>
      </c>
      <c r="C577" s="29">
        <f t="array" ref="C577">SUMPRODUCT($D$9:$D$12, TRANSPOSE(O577:R577))</f>
        <v>8.7647310275602273</v>
      </c>
      <c r="E577" s="16"/>
      <c r="F577" s="16"/>
      <c r="G577" s="16"/>
      <c r="H577" s="16">
        <v>0</v>
      </c>
      <c r="J577" s="15">
        <f t="shared" si="66"/>
        <v>-2.195127893703559</v>
      </c>
      <c r="K577" s="15">
        <f t="shared" si="67"/>
        <v>-1.9424355881957955</v>
      </c>
      <c r="L577" s="15">
        <f t="shared" si="68"/>
        <v>-0.83507787546523704</v>
      </c>
      <c r="M577" s="15">
        <f t="shared" si="69"/>
        <v>-1.2338312178309483</v>
      </c>
      <c r="O577" s="15">
        <f t="shared" si="70"/>
        <v>1.4077212412584612</v>
      </c>
      <c r="P577" s="15">
        <f t="shared" si="71"/>
        <v>2.6042195258492407</v>
      </c>
      <c r="Q577" s="15">
        <f t="shared" si="72"/>
        <v>20.183693138647318</v>
      </c>
      <c r="R577" s="15">
        <f t="shared" si="73"/>
        <v>10.863290204485892</v>
      </c>
    </row>
    <row r="578" spans="1:18" x14ac:dyDescent="0.25">
      <c r="A578" s="4">
        <v>51059980200</v>
      </c>
      <c r="B578" s="7" t="s">
        <v>557</v>
      </c>
      <c r="C578" s="29">
        <f t="array" ref="C578">SUMPRODUCT($D$9:$D$12, TRANSPOSE(O578:R578))</f>
        <v>8.7647310275602273</v>
      </c>
      <c r="E578" s="16"/>
      <c r="F578" s="16"/>
      <c r="G578" s="16"/>
      <c r="H578" s="16">
        <v>0</v>
      </c>
      <c r="J578" s="15">
        <f t="shared" si="66"/>
        <v>-2.195127893703559</v>
      </c>
      <c r="K578" s="15">
        <f t="shared" si="67"/>
        <v>-1.9424355881957955</v>
      </c>
      <c r="L578" s="15">
        <f t="shared" si="68"/>
        <v>-0.83507787546523704</v>
      </c>
      <c r="M578" s="15">
        <f t="shared" si="69"/>
        <v>-1.2338312178309483</v>
      </c>
      <c r="O578" s="15">
        <f t="shared" si="70"/>
        <v>1.4077212412584612</v>
      </c>
      <c r="P578" s="15">
        <f t="shared" si="71"/>
        <v>2.6042195258492407</v>
      </c>
      <c r="Q578" s="15">
        <f t="shared" si="72"/>
        <v>20.183693138647318</v>
      </c>
      <c r="R578" s="15">
        <f t="shared" si="73"/>
        <v>10.863290204485892</v>
      </c>
    </row>
    <row r="579" spans="1:18" x14ac:dyDescent="0.25">
      <c r="A579" s="4">
        <v>51059980300</v>
      </c>
      <c r="B579" s="7" t="s">
        <v>558</v>
      </c>
      <c r="C579" s="29">
        <f t="array" ref="C579">SUMPRODUCT($D$9:$D$12, TRANSPOSE(O579:R579))</f>
        <v>8.7647310275602273</v>
      </c>
      <c r="E579" s="16"/>
      <c r="F579" s="16"/>
      <c r="G579" s="16"/>
      <c r="H579" s="16">
        <v>0</v>
      </c>
      <c r="J579" s="15">
        <f t="shared" si="66"/>
        <v>-2.195127893703559</v>
      </c>
      <c r="K579" s="15">
        <f t="shared" si="67"/>
        <v>-1.9424355881957955</v>
      </c>
      <c r="L579" s="15">
        <f t="shared" si="68"/>
        <v>-0.83507787546523704</v>
      </c>
      <c r="M579" s="15">
        <f t="shared" si="69"/>
        <v>-1.2338312178309483</v>
      </c>
      <c r="O579" s="15">
        <f t="shared" si="70"/>
        <v>1.4077212412584612</v>
      </c>
      <c r="P579" s="15">
        <f t="shared" si="71"/>
        <v>2.6042195258492407</v>
      </c>
      <c r="Q579" s="15">
        <f t="shared" si="72"/>
        <v>20.183693138647318</v>
      </c>
      <c r="R579" s="15">
        <f t="shared" si="73"/>
        <v>10.863290204485892</v>
      </c>
    </row>
    <row r="580" spans="1:18" x14ac:dyDescent="0.25">
      <c r="A580" s="4">
        <v>51061930100</v>
      </c>
      <c r="B580" s="7" t="s">
        <v>559</v>
      </c>
      <c r="C580" s="29">
        <f t="array" ref="C580">SUMPRODUCT($D$9:$D$12, TRANSPOSE(O580:R580))</f>
        <v>43.766892293483764</v>
      </c>
      <c r="E580" s="16">
        <v>30.87</v>
      </c>
      <c r="F580" s="16">
        <v>17.690000000000001</v>
      </c>
      <c r="G580" s="16">
        <v>0.88</v>
      </c>
      <c r="H580" s="16">
        <v>5.52</v>
      </c>
      <c r="J580" s="15">
        <f t="shared" si="66"/>
        <v>0.54353019850612383</v>
      </c>
      <c r="K580" s="15">
        <f t="shared" si="67"/>
        <v>-0.28469986064395564</v>
      </c>
      <c r="L580" s="15">
        <f t="shared" si="68"/>
        <v>-0.41338196146489448</v>
      </c>
      <c r="M580" s="15">
        <f t="shared" si="69"/>
        <v>-0.47762757338087175</v>
      </c>
      <c r="O580" s="15">
        <f t="shared" si="70"/>
        <v>70.661759773906354</v>
      </c>
      <c r="P580" s="15">
        <f t="shared" si="71"/>
        <v>38.79370487099154</v>
      </c>
      <c r="Q580" s="15">
        <f t="shared" si="72"/>
        <v>33.966339428939875</v>
      </c>
      <c r="R580" s="15">
        <f t="shared" si="73"/>
        <v>31.645765100097289</v>
      </c>
    </row>
    <row r="581" spans="1:18" x14ac:dyDescent="0.25">
      <c r="A581" s="4">
        <v>51061930203</v>
      </c>
      <c r="B581" s="7" t="s">
        <v>560</v>
      </c>
      <c r="C581" s="29">
        <f t="array" ref="C581">SUMPRODUCT($D$9:$D$12, TRANSPOSE(O581:R581))</f>
        <v>56.468399715032476</v>
      </c>
      <c r="E581" s="16">
        <v>22.2</v>
      </c>
      <c r="F581" s="16">
        <v>23.67</v>
      </c>
      <c r="G581" s="16">
        <v>2.99</v>
      </c>
      <c r="H581" s="16">
        <v>9.27</v>
      </c>
      <c r="J581" s="15">
        <f t="shared" si="66"/>
        <v>-0.22563616558386496</v>
      </c>
      <c r="K581" s="15">
        <f t="shared" si="67"/>
        <v>0.27568790932551879</v>
      </c>
      <c r="L581" s="15">
        <f t="shared" si="68"/>
        <v>0.59772983233138133</v>
      </c>
      <c r="M581" s="15">
        <f t="shared" si="69"/>
        <v>3.6097728555321659E-2</v>
      </c>
      <c r="O581" s="15">
        <f t="shared" si="70"/>
        <v>41.074220502828133</v>
      </c>
      <c r="P581" s="15">
        <f t="shared" si="71"/>
        <v>60.860610857425101</v>
      </c>
      <c r="Q581" s="15">
        <f t="shared" si="72"/>
        <v>72.498989174847353</v>
      </c>
      <c r="R581" s="15">
        <f t="shared" si="73"/>
        <v>51.439778325029309</v>
      </c>
    </row>
    <row r="582" spans="1:18" x14ac:dyDescent="0.25">
      <c r="A582" s="4">
        <v>51061930204</v>
      </c>
      <c r="B582" s="7" t="s">
        <v>561</v>
      </c>
      <c r="C582" s="29">
        <f t="array" ref="C582">SUMPRODUCT($D$9:$D$12, TRANSPOSE(O582:R582))</f>
        <v>45.862333657495</v>
      </c>
      <c r="E582" s="16">
        <v>21.65</v>
      </c>
      <c r="F582" s="16">
        <v>29.2</v>
      </c>
      <c r="G582" s="16">
        <v>1.29</v>
      </c>
      <c r="H582" s="16">
        <v>3.9</v>
      </c>
      <c r="J582" s="15">
        <f t="shared" si="66"/>
        <v>-0.27442987956881237</v>
      </c>
      <c r="K582" s="15">
        <f t="shared" si="67"/>
        <v>0.79390603105314295</v>
      </c>
      <c r="L582" s="15">
        <f t="shared" si="68"/>
        <v>-0.21691000153291673</v>
      </c>
      <c r="M582" s="15">
        <f t="shared" si="69"/>
        <v>-0.69955690381730717</v>
      </c>
      <c r="O582" s="15">
        <f t="shared" si="70"/>
        <v>39.187714175484516</v>
      </c>
      <c r="P582" s="15">
        <f t="shared" si="71"/>
        <v>78.637493080770582</v>
      </c>
      <c r="Q582" s="15">
        <f t="shared" si="72"/>
        <v>41.413924153343295</v>
      </c>
      <c r="R582" s="15">
        <f t="shared" si="73"/>
        <v>24.210203220381587</v>
      </c>
    </row>
    <row r="583" spans="1:18" x14ac:dyDescent="0.25">
      <c r="A583" s="4">
        <v>51061930205</v>
      </c>
      <c r="B583" s="7" t="s">
        <v>562</v>
      </c>
      <c r="C583" s="29">
        <f t="array" ref="C583">SUMPRODUCT($D$9:$D$12, TRANSPOSE(O583:R583))</f>
        <v>42.958161555844299</v>
      </c>
      <c r="E583" s="16">
        <v>29.02</v>
      </c>
      <c r="F583" s="16">
        <v>19.05</v>
      </c>
      <c r="G583" s="16">
        <v>0.65</v>
      </c>
      <c r="H583" s="16">
        <v>5.85</v>
      </c>
      <c r="J583" s="15">
        <f t="shared" si="66"/>
        <v>0.37940588782948254</v>
      </c>
      <c r="K583" s="15">
        <f t="shared" si="67"/>
        <v>-0.15725381262414215</v>
      </c>
      <c r="L583" s="15">
        <f t="shared" si="68"/>
        <v>-0.52359793898771134</v>
      </c>
      <c r="M583" s="15">
        <f t="shared" si="69"/>
        <v>-0.43241974681048673</v>
      </c>
      <c r="O583" s="15">
        <f t="shared" si="70"/>
        <v>64.780676050727777</v>
      </c>
      <c r="P583" s="15">
        <f t="shared" si="71"/>
        <v>43.752240973576406</v>
      </c>
      <c r="Q583" s="15">
        <f t="shared" si="72"/>
        <v>30.027910765485867</v>
      </c>
      <c r="R583" s="15">
        <f t="shared" si="73"/>
        <v>33.271818433587171</v>
      </c>
    </row>
    <row r="584" spans="1:18" x14ac:dyDescent="0.25">
      <c r="A584" s="4">
        <v>51061930206</v>
      </c>
      <c r="B584" s="7" t="s">
        <v>563</v>
      </c>
      <c r="C584" s="29">
        <f t="array" ref="C584">SUMPRODUCT($D$9:$D$12, TRANSPOSE(O584:R584))</f>
        <v>43.995096514821569</v>
      </c>
      <c r="E584" s="16">
        <v>23.49</v>
      </c>
      <c r="F584" s="16">
        <v>24.67</v>
      </c>
      <c r="G584" s="16">
        <v>1.81</v>
      </c>
      <c r="H584" s="16">
        <v>1.35</v>
      </c>
      <c r="J584" s="15">
        <f t="shared" si="66"/>
        <v>-0.11119272732826119</v>
      </c>
      <c r="K584" s="15">
        <f t="shared" si="67"/>
        <v>0.36939823875185229</v>
      </c>
      <c r="L584" s="15">
        <f t="shared" si="68"/>
        <v>3.227394764910383E-2</v>
      </c>
      <c r="M584" s="15">
        <f t="shared" si="69"/>
        <v>-1.0488901091339189</v>
      </c>
      <c r="O584" s="15">
        <f t="shared" si="70"/>
        <v>45.573175931124318</v>
      </c>
      <c r="P584" s="15">
        <f t="shared" si="71"/>
        <v>64.408454471298342</v>
      </c>
      <c r="Q584" s="15">
        <f t="shared" si="72"/>
        <v>51.287320742858057</v>
      </c>
      <c r="R584" s="15">
        <f t="shared" si="73"/>
        <v>14.711434914005572</v>
      </c>
    </row>
    <row r="585" spans="1:18" x14ac:dyDescent="0.25">
      <c r="A585" s="4">
        <v>51061930207</v>
      </c>
      <c r="B585" s="7" t="s">
        <v>564</v>
      </c>
      <c r="C585" s="29">
        <f t="array" ref="C585">SUMPRODUCT($D$9:$D$12, TRANSPOSE(O585:R585))</f>
        <v>38.079711351552838</v>
      </c>
      <c r="E585" s="16">
        <v>20.87</v>
      </c>
      <c r="F585" s="16">
        <v>23.81</v>
      </c>
      <c r="G585" s="16">
        <v>1.1100000000000001</v>
      </c>
      <c r="H585" s="16">
        <v>1.84</v>
      </c>
      <c r="J585" s="15">
        <f t="shared" si="66"/>
        <v>-0.34362823758382843</v>
      </c>
      <c r="K585" s="15">
        <f t="shared" si="67"/>
        <v>0.28880735544520519</v>
      </c>
      <c r="L585" s="15">
        <f t="shared" si="68"/>
        <v>-0.30316598394207767</v>
      </c>
      <c r="M585" s="15">
        <f t="shared" si="69"/>
        <v>-0.9817633363475895</v>
      </c>
      <c r="O585" s="15">
        <f t="shared" si="70"/>
        <v>36.556294298181889</v>
      </c>
      <c r="P585" s="15">
        <f t="shared" si="71"/>
        <v>61.363559848520666</v>
      </c>
      <c r="Q585" s="15">
        <f t="shared" si="72"/>
        <v>38.08816853693223</v>
      </c>
      <c r="R585" s="15">
        <f t="shared" si="73"/>
        <v>16.31082272257655</v>
      </c>
    </row>
    <row r="586" spans="1:18" x14ac:dyDescent="0.25">
      <c r="A586" s="4">
        <v>51061930302</v>
      </c>
      <c r="B586" s="7" t="s">
        <v>565</v>
      </c>
      <c r="C586" s="29">
        <f t="array" ref="C586">SUMPRODUCT($D$9:$D$12, TRANSPOSE(O586:R586))</f>
        <v>50.45755534494041</v>
      </c>
      <c r="E586" s="16">
        <v>24.62</v>
      </c>
      <c r="F586" s="16">
        <v>23.64</v>
      </c>
      <c r="G586" s="16">
        <v>1.81</v>
      </c>
      <c r="H586" s="16">
        <v>7.2</v>
      </c>
      <c r="J586" s="15">
        <f t="shared" si="66"/>
        <v>-1.0943824050096352E-2</v>
      </c>
      <c r="K586" s="15">
        <f t="shared" si="67"/>
        <v>0.27287659944272868</v>
      </c>
      <c r="L586" s="15">
        <f t="shared" si="68"/>
        <v>3.227394764910383E-2</v>
      </c>
      <c r="M586" s="15">
        <f t="shared" si="69"/>
        <v>-0.24747863811345702</v>
      </c>
      <c r="O586" s="15">
        <f t="shared" si="70"/>
        <v>49.563413302532204</v>
      </c>
      <c r="P586" s="15">
        <f t="shared" si="71"/>
        <v>60.75259624740896</v>
      </c>
      <c r="Q586" s="15">
        <f t="shared" si="72"/>
        <v>51.287320742858057</v>
      </c>
      <c r="R586" s="15">
        <f t="shared" si="73"/>
        <v>40.226891086962411</v>
      </c>
    </row>
    <row r="587" spans="1:18" x14ac:dyDescent="0.25">
      <c r="A587" s="4">
        <v>51061930303</v>
      </c>
      <c r="B587" s="7" t="s">
        <v>566</v>
      </c>
      <c r="C587" s="29">
        <f t="array" ref="C587">SUMPRODUCT($D$9:$D$12, TRANSPOSE(O587:R587))</f>
        <v>52.391863396569718</v>
      </c>
      <c r="E587" s="16">
        <v>32.46</v>
      </c>
      <c r="F587" s="16">
        <v>21.54</v>
      </c>
      <c r="G587" s="16">
        <v>0.97</v>
      </c>
      <c r="H587" s="16">
        <v>8.2100000000000009</v>
      </c>
      <c r="J587" s="15">
        <f t="shared" si="66"/>
        <v>0.68458838984442627</v>
      </c>
      <c r="K587" s="15">
        <f t="shared" si="67"/>
        <v>7.6084907647428174E-2</v>
      </c>
      <c r="L587" s="15">
        <f t="shared" si="68"/>
        <v>-0.37025397026031404</v>
      </c>
      <c r="M587" s="15">
        <f t="shared" si="69"/>
        <v>-0.10911529012530884</v>
      </c>
      <c r="O587" s="15">
        <f t="shared" si="70"/>
        <v>75.319815228587217</v>
      </c>
      <c r="P587" s="15">
        <f t="shared" si="71"/>
        <v>53.032422635690565</v>
      </c>
      <c r="Q587" s="15">
        <f t="shared" si="72"/>
        <v>35.559663345218105</v>
      </c>
      <c r="R587" s="15">
        <f t="shared" si="73"/>
        <v>45.655552376783007</v>
      </c>
    </row>
    <row r="588" spans="1:18" x14ac:dyDescent="0.25">
      <c r="A588" s="4">
        <v>51061930304</v>
      </c>
      <c r="B588" s="7" t="s">
        <v>567</v>
      </c>
      <c r="C588" s="29">
        <f t="array" ref="C588">SUMPRODUCT($D$9:$D$12, TRANSPOSE(O588:R588))</f>
        <v>47.642980832087545</v>
      </c>
      <c r="E588" s="16">
        <v>11.96</v>
      </c>
      <c r="F588" s="16">
        <v>36.1</v>
      </c>
      <c r="G588" s="16">
        <v>1.35</v>
      </c>
      <c r="H588" s="16">
        <v>7.66</v>
      </c>
      <c r="J588" s="15">
        <f t="shared" si="66"/>
        <v>-1.1340864041399759</v>
      </c>
      <c r="K588" s="15">
        <f t="shared" si="67"/>
        <v>1.4405073040948444</v>
      </c>
      <c r="L588" s="15">
        <f t="shared" si="68"/>
        <v>-0.18815800739652971</v>
      </c>
      <c r="M588" s="15">
        <f t="shared" si="69"/>
        <v>-0.1844616677426173</v>
      </c>
      <c r="O588" s="15">
        <f t="shared" si="70"/>
        <v>12.8379153029558</v>
      </c>
      <c r="P588" s="15">
        <f t="shared" si="71"/>
        <v>92.513803747643522</v>
      </c>
      <c r="Q588" s="15">
        <f t="shared" si="72"/>
        <v>42.537639486305252</v>
      </c>
      <c r="R588" s="15">
        <f t="shared" si="73"/>
        <v>42.682564791445593</v>
      </c>
    </row>
    <row r="589" spans="1:18" x14ac:dyDescent="0.25">
      <c r="A589" s="4">
        <v>51061930401</v>
      </c>
      <c r="B589" s="7" t="s">
        <v>568</v>
      </c>
      <c r="C589" s="29">
        <f t="array" ref="C589">SUMPRODUCT($D$9:$D$12, TRANSPOSE(O589:R589))</f>
        <v>41.788083149394453</v>
      </c>
      <c r="E589" s="16">
        <v>18.64</v>
      </c>
      <c r="F589" s="16">
        <v>23.26</v>
      </c>
      <c r="G589" s="16">
        <v>0.77</v>
      </c>
      <c r="H589" s="16">
        <v>8.33</v>
      </c>
      <c r="J589" s="15">
        <f t="shared" si="66"/>
        <v>-0.54146456883188787</v>
      </c>
      <c r="K589" s="15">
        <f t="shared" si="67"/>
        <v>0.23726667426072204</v>
      </c>
      <c r="L589" s="15">
        <f t="shared" si="68"/>
        <v>-0.46609395071493731</v>
      </c>
      <c r="M589" s="15">
        <f t="shared" si="69"/>
        <v>-9.2676080463350755E-2</v>
      </c>
      <c r="O589" s="15">
        <f t="shared" si="70"/>
        <v>29.409370634370735</v>
      </c>
      <c r="P589" s="15">
        <f t="shared" si="71"/>
        <v>59.377504296130908</v>
      </c>
      <c r="Q589" s="15">
        <f t="shared" si="72"/>
        <v>32.057412655231069</v>
      </c>
      <c r="R589" s="15">
        <f t="shared" si="73"/>
        <v>46.308045011845095</v>
      </c>
    </row>
    <row r="590" spans="1:18" x14ac:dyDescent="0.25">
      <c r="A590" s="4">
        <v>51061930402</v>
      </c>
      <c r="B590" s="7" t="s">
        <v>569</v>
      </c>
      <c r="C590" s="29">
        <f t="array" ref="C590">SUMPRODUCT($D$9:$D$12, TRANSPOSE(O590:R590))</f>
        <v>45.725798568749006</v>
      </c>
      <c r="E590" s="16">
        <v>23.67</v>
      </c>
      <c r="F590" s="16">
        <v>28.6</v>
      </c>
      <c r="G590" s="16">
        <v>0.68</v>
      </c>
      <c r="H590" s="16">
        <v>5.01</v>
      </c>
      <c r="J590" s="15">
        <f t="shared" si="66"/>
        <v>-9.5223875478641751E-2</v>
      </c>
      <c r="K590" s="15">
        <f t="shared" si="67"/>
        <v>0.737679833397343</v>
      </c>
      <c r="L590" s="15">
        <f t="shared" si="68"/>
        <v>-0.50922194191951775</v>
      </c>
      <c r="M590" s="15">
        <f t="shared" si="69"/>
        <v>-0.54749421444419399</v>
      </c>
      <c r="O590" s="15">
        <f t="shared" si="70"/>
        <v>46.206850313181199</v>
      </c>
      <c r="P590" s="15">
        <f t="shared" si="71"/>
        <v>76.964548515491373</v>
      </c>
      <c r="Q590" s="15">
        <f t="shared" si="72"/>
        <v>30.529833237855009</v>
      </c>
      <c r="R590" s="15">
        <f t="shared" si="73"/>
        <v>29.201962208468444</v>
      </c>
    </row>
    <row r="591" spans="1:18" x14ac:dyDescent="0.25">
      <c r="A591" s="4">
        <v>51061930403</v>
      </c>
      <c r="B591" s="7" t="s">
        <v>570</v>
      </c>
      <c r="C591" s="29">
        <f t="array" ref="C591">SUMPRODUCT($D$9:$D$12, TRANSPOSE(O591:R591))</f>
        <v>40.46833266484736</v>
      </c>
      <c r="E591" s="16">
        <v>28.63</v>
      </c>
      <c r="F591" s="16">
        <v>19.21</v>
      </c>
      <c r="G591" s="16">
        <v>0.34</v>
      </c>
      <c r="H591" s="16">
        <v>4.96</v>
      </c>
      <c r="J591" s="15">
        <f t="shared" si="66"/>
        <v>0.34480670882197434</v>
      </c>
      <c r="K591" s="15">
        <f t="shared" si="67"/>
        <v>-0.14226015991592875</v>
      </c>
      <c r="L591" s="15">
        <f t="shared" si="68"/>
        <v>-0.67214990869237734</v>
      </c>
      <c r="M591" s="15">
        <f t="shared" si="69"/>
        <v>-0.55434388513667654</v>
      </c>
      <c r="O591" s="15">
        <f t="shared" si="70"/>
        <v>63.488015543177625</v>
      </c>
      <c r="P591" s="15">
        <f t="shared" si="71"/>
        <v>44.34372570934768</v>
      </c>
      <c r="Q591" s="15">
        <f t="shared" si="72"/>
        <v>25.074413317564154</v>
      </c>
      <c r="R591" s="15">
        <f t="shared" si="73"/>
        <v>28.967176089299979</v>
      </c>
    </row>
    <row r="592" spans="1:18" x14ac:dyDescent="0.25">
      <c r="A592" s="4">
        <v>51061930703</v>
      </c>
      <c r="B592" s="7" t="s">
        <v>571</v>
      </c>
      <c r="C592" s="29">
        <f t="array" ref="C592">SUMPRODUCT($D$9:$D$12, TRANSPOSE(O592:R592))</f>
        <v>39.182818246442451</v>
      </c>
      <c r="E592" s="16">
        <v>40.409999999999997</v>
      </c>
      <c r="F592" s="16">
        <v>14.5</v>
      </c>
      <c r="G592" s="16">
        <v>0.11</v>
      </c>
      <c r="H592" s="16">
        <v>1.53</v>
      </c>
      <c r="J592" s="15">
        <f t="shared" si="66"/>
        <v>1.3898793465359378</v>
      </c>
      <c r="K592" s="15">
        <f t="shared" si="67"/>
        <v>-0.58363581151395971</v>
      </c>
      <c r="L592" s="15">
        <f t="shared" si="68"/>
        <v>-0.7823658862151941</v>
      </c>
      <c r="M592" s="15">
        <f t="shared" si="69"/>
        <v>-1.0242312946409815</v>
      </c>
      <c r="O592" s="15">
        <f t="shared" si="70"/>
        <v>91.771724087414924</v>
      </c>
      <c r="P592" s="15">
        <f t="shared" si="71"/>
        <v>27.973268056003104</v>
      </c>
      <c r="Q592" s="15">
        <f t="shared" si="72"/>
        <v>21.699978809212876</v>
      </c>
      <c r="R592" s="15">
        <f t="shared" si="73"/>
        <v>15.286302033138888</v>
      </c>
    </row>
    <row r="593" spans="1:18" x14ac:dyDescent="0.25">
      <c r="A593" s="4">
        <v>51061930704</v>
      </c>
      <c r="B593" s="7" t="s">
        <v>572</v>
      </c>
      <c r="C593" s="29">
        <f t="array" ref="C593">SUMPRODUCT($D$9:$D$12, TRANSPOSE(O593:R593))</f>
        <v>48.396156629762821</v>
      </c>
      <c r="E593" s="16">
        <v>36.54</v>
      </c>
      <c r="F593" s="16">
        <v>12.96</v>
      </c>
      <c r="G593" s="16">
        <v>1.86</v>
      </c>
      <c r="H593" s="16">
        <v>5.75</v>
      </c>
      <c r="J593" s="15">
        <f t="shared" si="66"/>
        <v>1.0465490317691266</v>
      </c>
      <c r="K593" s="15">
        <f t="shared" si="67"/>
        <v>-0.72794971883051318</v>
      </c>
      <c r="L593" s="15">
        <f t="shared" si="68"/>
        <v>5.6233942762759677E-2</v>
      </c>
      <c r="M593" s="15">
        <f t="shared" si="69"/>
        <v>-0.44611908819545182</v>
      </c>
      <c r="O593" s="15">
        <f t="shared" si="70"/>
        <v>85.234619020426777</v>
      </c>
      <c r="P593" s="15">
        <f t="shared" si="71"/>
        <v>23.332218315340359</v>
      </c>
      <c r="Q593" s="15">
        <f t="shared" si="72"/>
        <v>52.242227924038765</v>
      </c>
      <c r="R593" s="15">
        <f t="shared" si="73"/>
        <v>32.7755612592454</v>
      </c>
    </row>
    <row r="594" spans="1:18" x14ac:dyDescent="0.25">
      <c r="A594" s="4">
        <v>51061930705</v>
      </c>
      <c r="B594" s="7" t="s">
        <v>573</v>
      </c>
      <c r="C594" s="29">
        <f t="array" ref="C594">SUMPRODUCT($D$9:$D$12, TRANSPOSE(O594:R594))</f>
        <v>53.447068238529369</v>
      </c>
      <c r="E594" s="16">
        <v>36.07</v>
      </c>
      <c r="F594" s="16">
        <v>11.26</v>
      </c>
      <c r="G594" s="16">
        <v>0.7</v>
      </c>
      <c r="H594" s="16">
        <v>15.13</v>
      </c>
      <c r="J594" s="15">
        <f t="shared" si="66"/>
        <v>1.0048525852728989</v>
      </c>
      <c r="K594" s="15">
        <f t="shared" si="67"/>
        <v>-0.88725727885528027</v>
      </c>
      <c r="L594" s="15">
        <f t="shared" si="68"/>
        <v>-0.49963794387405547</v>
      </c>
      <c r="M594" s="15">
        <f t="shared" si="69"/>
        <v>0.83887913371428002</v>
      </c>
      <c r="O594" s="15">
        <f t="shared" si="70"/>
        <v>84.25160807410272</v>
      </c>
      <c r="P594" s="15">
        <f t="shared" si="71"/>
        <v>18.747020022454222</v>
      </c>
      <c r="Q594" s="15">
        <f t="shared" si="72"/>
        <v>30.866501766977461</v>
      </c>
      <c r="R594" s="15">
        <f t="shared" si="73"/>
        <v>79.923143090583082</v>
      </c>
    </row>
    <row r="595" spans="1:18" x14ac:dyDescent="0.25">
      <c r="A595" s="4">
        <v>51061930706</v>
      </c>
      <c r="B595" s="7" t="s">
        <v>574</v>
      </c>
      <c r="C595" s="29">
        <f t="array" ref="C595">SUMPRODUCT($D$9:$D$12, TRANSPOSE(O595:R595))</f>
        <v>42.731564835771543</v>
      </c>
      <c r="E595" s="16">
        <v>36.71</v>
      </c>
      <c r="F595" s="16">
        <v>13.16</v>
      </c>
      <c r="G595" s="16">
        <v>0.4</v>
      </c>
      <c r="H595" s="16">
        <v>6.28</v>
      </c>
      <c r="J595" s="15">
        <f t="shared" si="66"/>
        <v>1.061630725182656</v>
      </c>
      <c r="K595" s="15">
        <f t="shared" si="67"/>
        <v>-0.70920765294524657</v>
      </c>
      <c r="L595" s="15">
        <f t="shared" si="68"/>
        <v>-0.64339791455599049</v>
      </c>
      <c r="M595" s="15">
        <f t="shared" si="69"/>
        <v>-0.37351257885513645</v>
      </c>
      <c r="O595" s="15">
        <f t="shared" si="70"/>
        <v>85.579832021645046</v>
      </c>
      <c r="P595" s="15">
        <f t="shared" si="71"/>
        <v>23.909781253506434</v>
      </c>
      <c r="Q595" s="15">
        <f t="shared" si="72"/>
        <v>25.998296814167475</v>
      </c>
      <c r="R595" s="15">
        <f t="shared" si="73"/>
        <v>35.438349253767193</v>
      </c>
    </row>
    <row r="596" spans="1:18" x14ac:dyDescent="0.25">
      <c r="A596" s="4">
        <v>51061930707</v>
      </c>
      <c r="B596" s="7" t="s">
        <v>575</v>
      </c>
      <c r="C596" s="29">
        <f t="array" ref="C596">SUMPRODUCT($D$9:$D$12, TRANSPOSE(O596:R596))</f>
        <v>40.358877077512574</v>
      </c>
      <c r="E596" s="16">
        <v>39.9</v>
      </c>
      <c r="F596" s="16">
        <v>10.56</v>
      </c>
      <c r="G596" s="16">
        <v>0.46</v>
      </c>
      <c r="H596" s="16">
        <v>4.4000000000000004</v>
      </c>
      <c r="J596" s="15">
        <f t="shared" si="66"/>
        <v>1.3446342662953505</v>
      </c>
      <c r="K596" s="15">
        <f t="shared" si="67"/>
        <v>-0.95285450945371364</v>
      </c>
      <c r="L596" s="15">
        <f t="shared" si="68"/>
        <v>-0.61464592041960342</v>
      </c>
      <c r="M596" s="15">
        <f t="shared" si="69"/>
        <v>-0.63106019689248138</v>
      </c>
      <c r="O596" s="15">
        <f t="shared" si="70"/>
        <v>91.062831406156704</v>
      </c>
      <c r="P596" s="15">
        <f t="shared" si="71"/>
        <v>17.033189573643849</v>
      </c>
      <c r="Q596" s="15">
        <f t="shared" si="72"/>
        <v>26.939429068682397</v>
      </c>
      <c r="R596" s="15">
        <f t="shared" si="73"/>
        <v>26.400058261567338</v>
      </c>
    </row>
    <row r="597" spans="1:18" x14ac:dyDescent="0.25">
      <c r="A597" s="4">
        <v>51063920101</v>
      </c>
      <c r="B597" s="7" t="s">
        <v>576</v>
      </c>
      <c r="C597" s="29">
        <f t="array" ref="C597">SUMPRODUCT($D$9:$D$12, TRANSPOSE(O597:R597))</f>
        <v>50.044083977321634</v>
      </c>
      <c r="E597" s="16">
        <v>33.36</v>
      </c>
      <c r="F597" s="16">
        <v>14.11</v>
      </c>
      <c r="G597" s="16">
        <v>2.0299999999999998</v>
      </c>
      <c r="H597" s="16">
        <v>7.19</v>
      </c>
      <c r="J597" s="15">
        <f t="shared" ref="J597:J660" si="74">STANDARDIZE(E597,J$14, J$15)</f>
        <v>0.76443264909252184</v>
      </c>
      <c r="K597" s="15">
        <f t="shared" ref="K597:K660" si="75">STANDARDIZE(F597,K$14, K$15)</f>
        <v>-0.62018283999022983</v>
      </c>
      <c r="L597" s="15">
        <f t="shared" ref="L597:L660" si="76">STANDARDIZE(G597,L$14, L$15)</f>
        <v>0.13769792614918933</v>
      </c>
      <c r="M597" s="15">
        <f t="shared" ref="M597:M660" si="77">STANDARDIZE(H597,M$14, M$15)</f>
        <v>-0.2488485722519535</v>
      </c>
      <c r="O597" s="15">
        <f t="shared" si="70"/>
        <v>77.769527074093588</v>
      </c>
      <c r="P597" s="15">
        <f t="shared" si="71"/>
        <v>26.756870888849747</v>
      </c>
      <c r="Q597" s="15">
        <f t="shared" si="72"/>
        <v>55.476042075974384</v>
      </c>
      <c r="R597" s="15">
        <f t="shared" si="73"/>
        <v>40.173895870368817</v>
      </c>
    </row>
    <row r="598" spans="1:18" x14ac:dyDescent="0.25">
      <c r="A598" s="4">
        <v>51063920102</v>
      </c>
      <c r="B598" s="7" t="s">
        <v>577</v>
      </c>
      <c r="C598" s="29">
        <f t="array" ref="C598">SUMPRODUCT($D$9:$D$12, TRANSPOSE(O598:R598))</f>
        <v>34.487412809983759</v>
      </c>
      <c r="E598" s="16">
        <v>29.61</v>
      </c>
      <c r="F598" s="16">
        <v>9.82</v>
      </c>
      <c r="G598" s="16">
        <v>0.28000000000000003</v>
      </c>
      <c r="H598" s="16">
        <v>5.54</v>
      </c>
      <c r="J598" s="15">
        <f t="shared" si="74"/>
        <v>0.43174823555878972</v>
      </c>
      <c r="K598" s="15">
        <f t="shared" si="75"/>
        <v>-1.0222001532292004</v>
      </c>
      <c r="L598" s="15">
        <f t="shared" si="76"/>
        <v>-0.70090190282876441</v>
      </c>
      <c r="M598" s="15">
        <f t="shared" si="77"/>
        <v>-0.47488770510387868</v>
      </c>
      <c r="O598" s="15">
        <f t="shared" ref="O598:O661" si="78">_xlfn.NORM.S.DIST(J598,1)*100</f>
        <v>66.703779719009404</v>
      </c>
      <c r="P598" s="15">
        <f t="shared" ref="P598:P661" si="79">_xlfn.NORM.S.DIST(K598,1)*100</f>
        <v>15.334308914333533</v>
      </c>
      <c r="Q598" s="15">
        <f t="shared" ref="Q598:Q661" si="80">_xlfn.NORM.S.DIST(L598,1)*100</f>
        <v>24.168211843544363</v>
      </c>
      <c r="R598" s="15">
        <f t="shared" ref="R598:R661" si="81">_xlfn.NORM.S.DIST(M598,1)*100</f>
        <v>31.743350763047751</v>
      </c>
    </row>
    <row r="599" spans="1:18" x14ac:dyDescent="0.25">
      <c r="A599" s="4">
        <v>51063920200</v>
      </c>
      <c r="B599" s="7" t="s">
        <v>578</v>
      </c>
      <c r="C599" s="29">
        <f t="array" ref="C599">SUMPRODUCT($D$9:$D$12, TRANSPOSE(O599:R599))</f>
        <v>37.074965396198891</v>
      </c>
      <c r="E599" s="16">
        <v>41.24</v>
      </c>
      <c r="F599" s="16">
        <v>8.09</v>
      </c>
      <c r="G599" s="16">
        <v>0.5</v>
      </c>
      <c r="H599" s="16">
        <v>1.77</v>
      </c>
      <c r="J599" s="15">
        <f t="shared" si="74"/>
        <v>1.4635134967314045</v>
      </c>
      <c r="K599" s="15">
        <f t="shared" si="75"/>
        <v>-1.1843190231367575</v>
      </c>
      <c r="L599" s="15">
        <f t="shared" si="76"/>
        <v>-0.59547792432867874</v>
      </c>
      <c r="M599" s="15">
        <f t="shared" si="77"/>
        <v>-0.99135287531706517</v>
      </c>
      <c r="O599" s="15">
        <f t="shared" si="78"/>
        <v>92.83365383778434</v>
      </c>
      <c r="P599" s="15">
        <f t="shared" si="79"/>
        <v>11.814340064329208</v>
      </c>
      <c r="Q599" s="15">
        <f t="shared" si="80"/>
        <v>27.576202557366297</v>
      </c>
      <c r="R599" s="15">
        <f t="shared" si="81"/>
        <v>16.075665125315723</v>
      </c>
    </row>
    <row r="600" spans="1:18" x14ac:dyDescent="0.25">
      <c r="A600" s="4">
        <v>51065020101</v>
      </c>
      <c r="B600" s="7" t="s">
        <v>579</v>
      </c>
      <c r="C600" s="29">
        <f t="array" ref="C600">SUMPRODUCT($D$9:$D$12, TRANSPOSE(O600:R600))</f>
        <v>49.876220571479379</v>
      </c>
      <c r="E600" s="16">
        <v>29.21</v>
      </c>
      <c r="F600" s="16">
        <v>12.85</v>
      </c>
      <c r="G600" s="16">
        <v>1.58</v>
      </c>
      <c r="H600" s="16">
        <v>11.66</v>
      </c>
      <c r="J600" s="15">
        <f t="shared" si="74"/>
        <v>0.39626189811519175</v>
      </c>
      <c r="K600" s="15">
        <f t="shared" si="75"/>
        <v>-0.73825785506741004</v>
      </c>
      <c r="L600" s="15">
        <f t="shared" si="76"/>
        <v>-7.7942029873712945E-2</v>
      </c>
      <c r="M600" s="15">
        <f t="shared" si="77"/>
        <v>0.36351198765598902</v>
      </c>
      <c r="O600" s="15">
        <f t="shared" si="78"/>
        <v>65.4044083803593</v>
      </c>
      <c r="P600" s="15">
        <f t="shared" si="79"/>
        <v>23.017888584566009</v>
      </c>
      <c r="Q600" s="15">
        <f t="shared" si="80"/>
        <v>46.893708303883585</v>
      </c>
      <c r="R600" s="15">
        <f t="shared" si="81"/>
        <v>64.188877017108609</v>
      </c>
    </row>
    <row r="601" spans="1:18" x14ac:dyDescent="0.25">
      <c r="A601" s="4">
        <v>51065020102</v>
      </c>
      <c r="B601" s="7" t="s">
        <v>580</v>
      </c>
      <c r="C601" s="29">
        <f t="array" ref="C601">SUMPRODUCT($D$9:$D$12, TRANSPOSE(O601:R601))</f>
        <v>50.446144736606492</v>
      </c>
      <c r="E601" s="16">
        <v>19.11</v>
      </c>
      <c r="F601" s="16">
        <v>20.64</v>
      </c>
      <c r="G601" s="16">
        <v>2.4700000000000002</v>
      </c>
      <c r="H601" s="16">
        <v>10.41</v>
      </c>
      <c r="J601" s="15">
        <f t="shared" si="74"/>
        <v>-0.4997681223356602</v>
      </c>
      <c r="K601" s="15">
        <f t="shared" si="75"/>
        <v>-8.2543888362718622E-3</v>
      </c>
      <c r="L601" s="15">
        <f t="shared" si="76"/>
        <v>0.34854588314936075</v>
      </c>
      <c r="M601" s="15">
        <f t="shared" si="77"/>
        <v>0.19227022034392452</v>
      </c>
      <c r="O601" s="15">
        <f t="shared" si="78"/>
        <v>30.861917954349956</v>
      </c>
      <c r="P601" s="15">
        <f t="shared" si="79"/>
        <v>49.670701268895947</v>
      </c>
      <c r="Q601" s="15">
        <f t="shared" si="80"/>
        <v>63.628486918283379</v>
      </c>
      <c r="R601" s="15">
        <f t="shared" si="81"/>
        <v>57.623472804896693</v>
      </c>
    </row>
    <row r="602" spans="1:18" x14ac:dyDescent="0.25">
      <c r="A602" s="4">
        <v>51065020200</v>
      </c>
      <c r="B602" s="7" t="s">
        <v>581</v>
      </c>
      <c r="C602" s="29">
        <f t="array" ref="C602">SUMPRODUCT($D$9:$D$12, TRANSPOSE(O602:R602))</f>
        <v>45.393592047602951</v>
      </c>
      <c r="E602" s="16">
        <v>31.12</v>
      </c>
      <c r="F602" s="16">
        <v>20.57</v>
      </c>
      <c r="G602" s="16">
        <v>0.56999999999999995</v>
      </c>
      <c r="H602" s="16">
        <v>5.6</v>
      </c>
      <c r="J602" s="15">
        <f t="shared" si="74"/>
        <v>0.56570915940837263</v>
      </c>
      <c r="K602" s="15">
        <f t="shared" si="75"/>
        <v>-1.4814111896115234E-2</v>
      </c>
      <c r="L602" s="15">
        <f t="shared" si="76"/>
        <v>-0.5619339311695607</v>
      </c>
      <c r="M602" s="15">
        <f t="shared" si="77"/>
        <v>-0.46666810027289962</v>
      </c>
      <c r="O602" s="15">
        <f t="shared" si="78"/>
        <v>71.420424614538149</v>
      </c>
      <c r="P602" s="15">
        <f t="shared" si="79"/>
        <v>49.40902405760756</v>
      </c>
      <c r="Q602" s="15">
        <f t="shared" si="80"/>
        <v>28.708051720177341</v>
      </c>
      <c r="R602" s="15">
        <f t="shared" si="81"/>
        <v>32.036867798088778</v>
      </c>
    </row>
    <row r="603" spans="1:18" x14ac:dyDescent="0.25">
      <c r="A603" s="4">
        <v>51065020300</v>
      </c>
      <c r="B603" s="7" t="s">
        <v>582</v>
      </c>
      <c r="C603" s="29">
        <f t="array" ref="C603">SUMPRODUCT($D$9:$D$12, TRANSPOSE(O603:R603))</f>
        <v>38.449827724941414</v>
      </c>
      <c r="E603" s="16">
        <v>32.21</v>
      </c>
      <c r="F603" s="16">
        <v>14.51</v>
      </c>
      <c r="G603" s="16">
        <v>0.47</v>
      </c>
      <c r="H603" s="16">
        <v>3.87</v>
      </c>
      <c r="J603" s="15">
        <f t="shared" si="74"/>
        <v>0.66240942894217747</v>
      </c>
      <c r="K603" s="15">
        <f t="shared" si="75"/>
        <v>-0.58269870821969638</v>
      </c>
      <c r="L603" s="15">
        <f t="shared" si="76"/>
        <v>-0.60985392139687222</v>
      </c>
      <c r="M603" s="15">
        <f t="shared" si="77"/>
        <v>-0.70366670623279681</v>
      </c>
      <c r="O603" s="15">
        <f t="shared" si="78"/>
        <v>74.61455687429735</v>
      </c>
      <c r="P603" s="15">
        <f t="shared" si="79"/>
        <v>28.004807149466142</v>
      </c>
      <c r="Q603" s="15">
        <f t="shared" si="80"/>
        <v>27.097928931638705</v>
      </c>
      <c r="R603" s="15">
        <f t="shared" si="81"/>
        <v>24.082017944363471</v>
      </c>
    </row>
    <row r="604" spans="1:18" x14ac:dyDescent="0.25">
      <c r="A604" s="4">
        <v>51067020101</v>
      </c>
      <c r="B604" s="7" t="s">
        <v>583</v>
      </c>
      <c r="C604" s="29">
        <f t="array" ref="C604">SUMPRODUCT($D$9:$D$12, TRANSPOSE(O604:R604))</f>
        <v>35.844848192463068</v>
      </c>
      <c r="E604" s="16">
        <v>22.31</v>
      </c>
      <c r="F604" s="16">
        <v>21.71</v>
      </c>
      <c r="G604" s="16">
        <v>0.05</v>
      </c>
      <c r="H604" s="16">
        <v>4.62</v>
      </c>
      <c r="J604" s="15">
        <f t="shared" si="74"/>
        <v>-0.21587742278687552</v>
      </c>
      <c r="K604" s="15">
        <f t="shared" si="75"/>
        <v>9.201566364990503E-2</v>
      </c>
      <c r="L604" s="15">
        <f t="shared" si="76"/>
        <v>-0.81111788035158117</v>
      </c>
      <c r="M604" s="15">
        <f t="shared" si="77"/>
        <v>-0.60092164584555807</v>
      </c>
      <c r="O604" s="15">
        <f t="shared" si="78"/>
        <v>41.454164808279266</v>
      </c>
      <c r="P604" s="15">
        <f t="shared" si="79"/>
        <v>53.665720270184593</v>
      </c>
      <c r="Q604" s="15">
        <f t="shared" si="80"/>
        <v>20.864898929149419</v>
      </c>
      <c r="R604" s="15">
        <f t="shared" si="81"/>
        <v>27.394608762238992</v>
      </c>
    </row>
    <row r="605" spans="1:18" x14ac:dyDescent="0.25">
      <c r="A605" s="4">
        <v>51067020102</v>
      </c>
      <c r="B605" s="7" t="s">
        <v>584</v>
      </c>
      <c r="C605" s="29">
        <f t="array" ref="C605">SUMPRODUCT($D$9:$D$12, TRANSPOSE(O605:R605))</f>
        <v>49.277510707955862</v>
      </c>
      <c r="E605" s="16">
        <v>23.84</v>
      </c>
      <c r="F605" s="16">
        <v>18.57</v>
      </c>
      <c r="G605" s="16">
        <v>2.11</v>
      </c>
      <c r="H605" s="16">
        <v>9.25</v>
      </c>
      <c r="J605" s="15">
        <f t="shared" si="74"/>
        <v>-8.0142182065112727E-2</v>
      </c>
      <c r="K605" s="15">
        <f t="shared" si="75"/>
        <v>-0.20223477074878227</v>
      </c>
      <c r="L605" s="15">
        <f t="shared" si="76"/>
        <v>0.17603391833103868</v>
      </c>
      <c r="M605" s="15">
        <f t="shared" si="77"/>
        <v>3.3357860278328683E-2</v>
      </c>
      <c r="O605" s="15">
        <f t="shared" si="78"/>
        <v>46.806208709216953</v>
      </c>
      <c r="P605" s="15">
        <f t="shared" si="79"/>
        <v>41.986659577949013</v>
      </c>
      <c r="Q605" s="15">
        <f t="shared" si="80"/>
        <v>56.986635223262368</v>
      </c>
      <c r="R605" s="15">
        <f t="shared" si="81"/>
        <v>51.330539321395129</v>
      </c>
    </row>
    <row r="606" spans="1:18" x14ac:dyDescent="0.25">
      <c r="A606" s="4">
        <v>51067020200</v>
      </c>
      <c r="B606" s="7" t="s">
        <v>585</v>
      </c>
      <c r="C606" s="29">
        <f t="array" ref="C606">SUMPRODUCT($D$9:$D$12, TRANSPOSE(O606:R606))</f>
        <v>48.065047438640441</v>
      </c>
      <c r="E606" s="16">
        <v>38.630000000000003</v>
      </c>
      <c r="F606" s="16">
        <v>8.73</v>
      </c>
      <c r="G606" s="16">
        <v>0</v>
      </c>
      <c r="H606" s="16">
        <v>12.82</v>
      </c>
      <c r="J606" s="15">
        <f t="shared" si="74"/>
        <v>1.2319651449119269</v>
      </c>
      <c r="K606" s="15">
        <f t="shared" si="75"/>
        <v>-1.1243444123039039</v>
      </c>
      <c r="L606" s="15">
        <f t="shared" si="76"/>
        <v>-0.83507787546523704</v>
      </c>
      <c r="M606" s="15">
        <f t="shared" si="77"/>
        <v>0.52242434772158486</v>
      </c>
      <c r="O606" s="15">
        <f t="shared" si="78"/>
        <v>89.101894774053861</v>
      </c>
      <c r="P606" s="15">
        <f t="shared" si="79"/>
        <v>13.043347208476803</v>
      </c>
      <c r="Q606" s="15">
        <f t="shared" si="80"/>
        <v>20.183693138647318</v>
      </c>
      <c r="R606" s="15">
        <f t="shared" si="81"/>
        <v>69.931254633383787</v>
      </c>
    </row>
    <row r="607" spans="1:18" x14ac:dyDescent="0.25">
      <c r="A607" s="4">
        <v>51067020300</v>
      </c>
      <c r="B607" s="7" t="s">
        <v>586</v>
      </c>
      <c r="C607" s="29">
        <f t="array" ref="C607">SUMPRODUCT($D$9:$D$12, TRANSPOSE(O607:R607))</f>
        <v>47.806660967619806</v>
      </c>
      <c r="E607" s="16">
        <v>31.2</v>
      </c>
      <c r="F607" s="16">
        <v>13.89</v>
      </c>
      <c r="G607" s="16">
        <v>1.23</v>
      </c>
      <c r="H607" s="16">
        <v>9.59</v>
      </c>
      <c r="J607" s="15">
        <f t="shared" si="74"/>
        <v>0.57280642689709205</v>
      </c>
      <c r="K607" s="15">
        <f t="shared" si="75"/>
        <v>-0.6407991124640231</v>
      </c>
      <c r="L607" s="15">
        <f t="shared" si="76"/>
        <v>-0.24566199566930375</v>
      </c>
      <c r="M607" s="15">
        <f t="shared" si="77"/>
        <v>7.9935620987210201E-2</v>
      </c>
      <c r="O607" s="15">
        <f t="shared" si="78"/>
        <v>71.661211648377375</v>
      </c>
      <c r="P607" s="15">
        <f t="shared" si="79"/>
        <v>26.082660482748103</v>
      </c>
      <c r="Q607" s="15">
        <f t="shared" si="80"/>
        <v>40.297194689975967</v>
      </c>
      <c r="R607" s="15">
        <f t="shared" si="81"/>
        <v>53.185577049377784</v>
      </c>
    </row>
    <row r="608" spans="1:18" x14ac:dyDescent="0.25">
      <c r="A608" s="4">
        <v>51067020400</v>
      </c>
      <c r="B608" s="7" t="s">
        <v>587</v>
      </c>
      <c r="C608" s="29">
        <f t="array" ref="C608">SUMPRODUCT($D$9:$D$12, TRANSPOSE(O608:R608))</f>
        <v>38.471154554151141</v>
      </c>
      <c r="E608" s="16">
        <v>35.32</v>
      </c>
      <c r="F608" s="16">
        <v>15.14</v>
      </c>
      <c r="G608" s="16">
        <v>0</v>
      </c>
      <c r="H608" s="16">
        <v>3.14</v>
      </c>
      <c r="J608" s="15">
        <f t="shared" si="74"/>
        <v>0.93831570256615249</v>
      </c>
      <c r="K608" s="15">
        <f t="shared" si="75"/>
        <v>-0.52366120068110622</v>
      </c>
      <c r="L608" s="15">
        <f t="shared" si="76"/>
        <v>-0.83507787546523704</v>
      </c>
      <c r="M608" s="15">
        <f t="shared" si="77"/>
        <v>-0.80367189834304231</v>
      </c>
      <c r="O608" s="15">
        <f t="shared" si="78"/>
        <v>82.595890378313982</v>
      </c>
      <c r="P608" s="15">
        <f t="shared" si="79"/>
        <v>30.025710314359443</v>
      </c>
      <c r="Q608" s="15">
        <f t="shared" si="80"/>
        <v>20.183693138647318</v>
      </c>
      <c r="R608" s="15">
        <f t="shared" si="81"/>
        <v>21.079324385283815</v>
      </c>
    </row>
    <row r="609" spans="1:18" x14ac:dyDescent="0.25">
      <c r="A609" s="4">
        <v>51067020500</v>
      </c>
      <c r="B609" s="7" t="s">
        <v>588</v>
      </c>
      <c r="C609" s="29">
        <f t="array" ref="C609">SUMPRODUCT($D$9:$D$12, TRANSPOSE(O609:R609))</f>
        <v>43.363994929145939</v>
      </c>
      <c r="E609" s="16">
        <v>32.99</v>
      </c>
      <c r="F609" s="16">
        <v>14.33</v>
      </c>
      <c r="G609" s="16">
        <v>1.42</v>
      </c>
      <c r="H609" s="16">
        <v>4.17</v>
      </c>
      <c r="J609" s="15">
        <f t="shared" si="74"/>
        <v>0.73160778695719375</v>
      </c>
      <c r="K609" s="15">
        <f t="shared" si="75"/>
        <v>-0.59956656751643633</v>
      </c>
      <c r="L609" s="15">
        <f t="shared" si="76"/>
        <v>-0.15461401423741164</v>
      </c>
      <c r="M609" s="15">
        <f t="shared" si="77"/>
        <v>-0.66256868207790132</v>
      </c>
      <c r="O609" s="15">
        <f t="shared" si="78"/>
        <v>76.779600299922862</v>
      </c>
      <c r="P609" s="15">
        <f t="shared" si="79"/>
        <v>27.439756689463835</v>
      </c>
      <c r="Q609" s="15">
        <f t="shared" si="80"/>
        <v>43.856281054915733</v>
      </c>
      <c r="R609" s="15">
        <f t="shared" si="81"/>
        <v>25.380341672281325</v>
      </c>
    </row>
    <row r="610" spans="1:18" x14ac:dyDescent="0.25">
      <c r="A610" s="4">
        <v>51067020600</v>
      </c>
      <c r="B610" s="7" t="s">
        <v>589</v>
      </c>
      <c r="C610" s="29">
        <f t="array" ref="C610">SUMPRODUCT($D$9:$D$12, TRANSPOSE(O610:R610))</f>
        <v>56.845790607919845</v>
      </c>
      <c r="E610" s="16">
        <v>42.54</v>
      </c>
      <c r="F610" s="16">
        <v>8.94</v>
      </c>
      <c r="G610" s="16">
        <v>1.78</v>
      </c>
      <c r="H610" s="16">
        <v>12.61</v>
      </c>
      <c r="J610" s="15">
        <f t="shared" si="74"/>
        <v>1.5788440934230981</v>
      </c>
      <c r="K610" s="15">
        <f t="shared" si="75"/>
        <v>-1.104665243124374</v>
      </c>
      <c r="L610" s="15">
        <f t="shared" si="76"/>
        <v>1.7897950580910326E-2</v>
      </c>
      <c r="M610" s="15">
        <f t="shared" si="77"/>
        <v>0.49365573081315789</v>
      </c>
      <c r="O610" s="15">
        <f t="shared" si="78"/>
        <v>94.281408900263813</v>
      </c>
      <c r="P610" s="15">
        <f t="shared" si="79"/>
        <v>13.465233458594646</v>
      </c>
      <c r="Q610" s="15">
        <f t="shared" si="80"/>
        <v>50.713986802367607</v>
      </c>
      <c r="R610" s="15">
        <f t="shared" si="81"/>
        <v>68.922533270453329</v>
      </c>
    </row>
    <row r="611" spans="1:18" x14ac:dyDescent="0.25">
      <c r="A611" s="4">
        <v>51067020700</v>
      </c>
      <c r="B611" s="7" t="s">
        <v>590</v>
      </c>
      <c r="C611" s="29">
        <f t="array" ref="C611">SUMPRODUCT($D$9:$D$12, TRANSPOSE(O611:R611))</f>
        <v>33.538880857812735</v>
      </c>
      <c r="E611" s="16">
        <v>36.89</v>
      </c>
      <c r="F611" s="16">
        <v>9.36</v>
      </c>
      <c r="G611" s="16">
        <v>0</v>
      </c>
      <c r="H611" s="16">
        <v>1.02</v>
      </c>
      <c r="J611" s="15">
        <f t="shared" si="74"/>
        <v>1.077599577032275</v>
      </c>
      <c r="K611" s="15">
        <f t="shared" si="75"/>
        <v>-1.0653069047653141</v>
      </c>
      <c r="L611" s="15">
        <f t="shared" si="76"/>
        <v>-0.83507787546523704</v>
      </c>
      <c r="M611" s="15">
        <f t="shared" si="77"/>
        <v>-1.0940979357043039</v>
      </c>
      <c r="O611" s="15">
        <f t="shared" si="78"/>
        <v>85.939375446861959</v>
      </c>
      <c r="P611" s="15">
        <f t="shared" si="79"/>
        <v>14.336853460133863</v>
      </c>
      <c r="Q611" s="15">
        <f t="shared" si="80"/>
        <v>20.183693138647318</v>
      </c>
      <c r="R611" s="15">
        <f t="shared" si="81"/>
        <v>13.695601385607809</v>
      </c>
    </row>
    <row r="612" spans="1:18" x14ac:dyDescent="0.25">
      <c r="A612" s="4">
        <v>51067020800</v>
      </c>
      <c r="B612" s="7" t="s">
        <v>591</v>
      </c>
      <c r="C612" s="29">
        <f t="array" ref="C612">SUMPRODUCT($D$9:$D$12, TRANSPOSE(O612:R612))</f>
        <v>36.017628016515545</v>
      </c>
      <c r="E612" s="16">
        <v>34.94</v>
      </c>
      <c r="F612" s="16">
        <v>8.61</v>
      </c>
      <c r="G612" s="16">
        <v>0.36</v>
      </c>
      <c r="H612" s="16">
        <v>3.89</v>
      </c>
      <c r="J612" s="15">
        <f t="shared" si="74"/>
        <v>0.90460368199473407</v>
      </c>
      <c r="K612" s="15">
        <f t="shared" si="75"/>
        <v>-1.1355896518350641</v>
      </c>
      <c r="L612" s="15">
        <f t="shared" si="76"/>
        <v>-0.66256591064691517</v>
      </c>
      <c r="M612" s="15">
        <f t="shared" si="77"/>
        <v>-0.70092683795580368</v>
      </c>
      <c r="O612" s="15">
        <f t="shared" si="78"/>
        <v>81.716230799351422</v>
      </c>
      <c r="P612" s="15">
        <f t="shared" si="79"/>
        <v>12.806417087165348</v>
      </c>
      <c r="Q612" s="15">
        <f t="shared" si="80"/>
        <v>25.380430446628928</v>
      </c>
      <c r="R612" s="15">
        <f t="shared" si="81"/>
        <v>24.167433732916503</v>
      </c>
    </row>
    <row r="613" spans="1:18" x14ac:dyDescent="0.25">
      <c r="A613" s="4">
        <v>51067020900</v>
      </c>
      <c r="B613" s="7" t="s">
        <v>592</v>
      </c>
      <c r="C613" s="29">
        <f t="array" ref="C613">SUMPRODUCT($D$9:$D$12, TRANSPOSE(O613:R613))</f>
        <v>37.308212550787061</v>
      </c>
      <c r="E613" s="16">
        <v>35.93</v>
      </c>
      <c r="F613" s="16">
        <v>9.7100000000000009</v>
      </c>
      <c r="G613" s="16">
        <v>0</v>
      </c>
      <c r="H613" s="16">
        <v>5.18</v>
      </c>
      <c r="J613" s="15">
        <f t="shared" si="74"/>
        <v>0.99243236716763961</v>
      </c>
      <c r="K613" s="15">
        <f t="shared" si="75"/>
        <v>-1.0325082894660971</v>
      </c>
      <c r="L613" s="15">
        <f t="shared" si="76"/>
        <v>-0.83507787546523704</v>
      </c>
      <c r="M613" s="15">
        <f t="shared" si="77"/>
        <v>-0.52420533408975323</v>
      </c>
      <c r="O613" s="15">
        <f t="shared" si="78"/>
        <v>83.950667181665594</v>
      </c>
      <c r="P613" s="15">
        <f t="shared" si="79"/>
        <v>15.091703319173142</v>
      </c>
      <c r="Q613" s="15">
        <f t="shared" si="80"/>
        <v>20.183693138647318</v>
      </c>
      <c r="R613" s="15">
        <f t="shared" si="81"/>
        <v>30.006786563662214</v>
      </c>
    </row>
    <row r="614" spans="1:18" x14ac:dyDescent="0.25">
      <c r="A614" s="4">
        <v>51069050100</v>
      </c>
      <c r="B614" s="7" t="s">
        <v>593</v>
      </c>
      <c r="C614" s="29">
        <f t="array" ref="C614">SUMPRODUCT($D$9:$D$12, TRANSPOSE(O614:R614))</f>
        <v>39.753038288890373</v>
      </c>
      <c r="E614" s="16">
        <v>38.119999999999997</v>
      </c>
      <c r="F614" s="16">
        <v>11.53</v>
      </c>
      <c r="G614" s="16">
        <v>0</v>
      </c>
      <c r="H614" s="16">
        <v>5.42</v>
      </c>
      <c r="J614" s="15">
        <f t="shared" si="74"/>
        <v>1.1867200646713389</v>
      </c>
      <c r="K614" s="15">
        <f t="shared" si="75"/>
        <v>-0.86195548991017024</v>
      </c>
      <c r="L614" s="15">
        <f t="shared" si="76"/>
        <v>-0.83507787546523704</v>
      </c>
      <c r="M614" s="15">
        <f t="shared" si="77"/>
        <v>-0.49132691476583684</v>
      </c>
      <c r="O614" s="15">
        <f t="shared" si="78"/>
        <v>88.233097104391661</v>
      </c>
      <c r="P614" s="15">
        <f t="shared" si="79"/>
        <v>19.435600583713995</v>
      </c>
      <c r="Q614" s="15">
        <f t="shared" si="80"/>
        <v>20.183693138647318</v>
      </c>
      <c r="R614" s="15">
        <f t="shared" si="81"/>
        <v>31.159762328808526</v>
      </c>
    </row>
    <row r="615" spans="1:18" x14ac:dyDescent="0.25">
      <c r="A615" s="4">
        <v>51069050200</v>
      </c>
      <c r="B615" s="7" t="s">
        <v>594</v>
      </c>
      <c r="C615" s="29">
        <f t="array" ref="C615">SUMPRODUCT($D$9:$D$12, TRANSPOSE(O615:R615))</f>
        <v>57.648482307187756</v>
      </c>
      <c r="E615" s="16">
        <v>29.04</v>
      </c>
      <c r="F615" s="16">
        <v>22.99</v>
      </c>
      <c r="G615" s="16">
        <v>3.53</v>
      </c>
      <c r="H615" s="16">
        <v>4.5199999999999996</v>
      </c>
      <c r="J615" s="15">
        <f t="shared" si="74"/>
        <v>0.38118020470166242</v>
      </c>
      <c r="K615" s="15">
        <f t="shared" si="75"/>
        <v>0.2119648853156117</v>
      </c>
      <c r="L615" s="15">
        <f t="shared" si="76"/>
        <v>0.85649777955886408</v>
      </c>
      <c r="M615" s="15">
        <f t="shared" si="77"/>
        <v>-0.61462098723052327</v>
      </c>
      <c r="O615" s="15">
        <f t="shared" si="78"/>
        <v>64.846523166559408</v>
      </c>
      <c r="P615" s="15">
        <f t="shared" si="79"/>
        <v>58.393278534897107</v>
      </c>
      <c r="Q615" s="15">
        <f t="shared" si="80"/>
        <v>80.413874974445719</v>
      </c>
      <c r="R615" s="15">
        <f t="shared" si="81"/>
        <v>26.940252552848797</v>
      </c>
    </row>
    <row r="616" spans="1:18" x14ac:dyDescent="0.25">
      <c r="A616" s="4">
        <v>51069050300</v>
      </c>
      <c r="B616" s="7" t="s">
        <v>595</v>
      </c>
      <c r="C616" s="29">
        <f t="array" ref="C616">SUMPRODUCT($D$9:$D$12, TRANSPOSE(O616:R616))</f>
        <v>42.412795853272584</v>
      </c>
      <c r="E616" s="16">
        <v>27.7</v>
      </c>
      <c r="F616" s="16">
        <v>19.8</v>
      </c>
      <c r="G616" s="16">
        <v>1.04</v>
      </c>
      <c r="H616" s="16">
        <v>4.3</v>
      </c>
      <c r="J616" s="15">
        <f t="shared" si="74"/>
        <v>0.26230097426560878</v>
      </c>
      <c r="K616" s="15">
        <f t="shared" si="75"/>
        <v>-8.6971065554392005E-2</v>
      </c>
      <c r="L616" s="15">
        <f t="shared" si="76"/>
        <v>-0.33670997710119588</v>
      </c>
      <c r="M616" s="15">
        <f t="shared" si="77"/>
        <v>-0.64475953827744659</v>
      </c>
      <c r="O616" s="15">
        <f t="shared" si="78"/>
        <v>60.345529451992562</v>
      </c>
      <c r="P616" s="15">
        <f t="shared" si="79"/>
        <v>46.534725563988886</v>
      </c>
      <c r="Q616" s="15">
        <f t="shared" si="80"/>
        <v>36.816777074487696</v>
      </c>
      <c r="R616" s="15">
        <f t="shared" si="81"/>
        <v>25.954151322621183</v>
      </c>
    </row>
    <row r="617" spans="1:18" x14ac:dyDescent="0.25">
      <c r="A617" s="4">
        <v>51069050400</v>
      </c>
      <c r="B617" s="7" t="s">
        <v>596</v>
      </c>
      <c r="C617" s="29">
        <f t="array" ref="C617">SUMPRODUCT($D$9:$D$12, TRANSPOSE(O617:R617))</f>
        <v>39.062590203879871</v>
      </c>
      <c r="E617" s="16">
        <v>33.68</v>
      </c>
      <c r="F617" s="16">
        <v>17.32</v>
      </c>
      <c r="G617" s="16">
        <v>0</v>
      </c>
      <c r="H617" s="16">
        <v>2.86</v>
      </c>
      <c r="J617" s="15">
        <f t="shared" si="74"/>
        <v>0.79282171904740029</v>
      </c>
      <c r="K617" s="15">
        <f t="shared" si="75"/>
        <v>-0.31937268253169915</v>
      </c>
      <c r="L617" s="15">
        <f t="shared" si="76"/>
        <v>-0.83507787546523704</v>
      </c>
      <c r="M617" s="15">
        <f t="shared" si="77"/>
        <v>-0.8420300542209449</v>
      </c>
      <c r="O617" s="15">
        <f t="shared" si="78"/>
        <v>78.605914969309794</v>
      </c>
      <c r="P617" s="15">
        <f t="shared" si="79"/>
        <v>37.472196159816626</v>
      </c>
      <c r="Q617" s="15">
        <f t="shared" si="80"/>
        <v>20.183693138647318</v>
      </c>
      <c r="R617" s="15">
        <f t="shared" si="81"/>
        <v>19.988556547745723</v>
      </c>
    </row>
    <row r="618" spans="1:18" x14ac:dyDescent="0.25">
      <c r="A618" s="4">
        <v>51069050500</v>
      </c>
      <c r="B618" s="7" t="s">
        <v>597</v>
      </c>
      <c r="C618" s="29">
        <f t="array" ref="C618">SUMPRODUCT($D$9:$D$12, TRANSPOSE(O618:R618))</f>
        <v>46.667077049574701</v>
      </c>
      <c r="E618" s="16">
        <v>34.56</v>
      </c>
      <c r="F618" s="16">
        <v>13.91</v>
      </c>
      <c r="G618" s="16">
        <v>1.28</v>
      </c>
      <c r="H618" s="16">
        <v>6.87</v>
      </c>
      <c r="J618" s="15">
        <f t="shared" si="74"/>
        <v>0.87089166142331631</v>
      </c>
      <c r="K618" s="15">
        <f t="shared" si="75"/>
        <v>-0.63892490587549644</v>
      </c>
      <c r="L618" s="15">
        <f t="shared" si="76"/>
        <v>-0.2217020005556479</v>
      </c>
      <c r="M618" s="15">
        <f t="shared" si="77"/>
        <v>-0.29268646468384207</v>
      </c>
      <c r="O618" s="15">
        <f t="shared" si="78"/>
        <v>80.809334490471599</v>
      </c>
      <c r="P618" s="15">
        <f t="shared" si="79"/>
        <v>26.143589241237596</v>
      </c>
      <c r="Q618" s="15">
        <f t="shared" si="80"/>
        <v>41.227293632526823</v>
      </c>
      <c r="R618" s="15">
        <f t="shared" si="81"/>
        <v>38.488090834062803</v>
      </c>
    </row>
    <row r="619" spans="1:18" x14ac:dyDescent="0.25">
      <c r="A619" s="4">
        <v>51069050600</v>
      </c>
      <c r="B619" s="7" t="s">
        <v>598</v>
      </c>
      <c r="C619" s="29">
        <f t="array" ref="C619">SUMPRODUCT($D$9:$D$12, TRANSPOSE(O619:R619))</f>
        <v>51.450013440543984</v>
      </c>
      <c r="E619" s="16">
        <v>28.35</v>
      </c>
      <c r="F619" s="16">
        <v>19.63</v>
      </c>
      <c r="G619" s="16">
        <v>1.76</v>
      </c>
      <c r="H619" s="16">
        <v>8.4600000000000009</v>
      </c>
      <c r="J619" s="15">
        <f t="shared" si="74"/>
        <v>0.31996627261145588</v>
      </c>
      <c r="K619" s="15">
        <f t="shared" si="75"/>
        <v>-0.10290182155686886</v>
      </c>
      <c r="L619" s="15">
        <f t="shared" si="76"/>
        <v>8.3139525354479892E-3</v>
      </c>
      <c r="M619" s="15">
        <f t="shared" si="77"/>
        <v>-7.4866936662895942E-2</v>
      </c>
      <c r="O619" s="15">
        <f t="shared" si="78"/>
        <v>62.550305094451076</v>
      </c>
      <c r="P619" s="15">
        <f t="shared" si="79"/>
        <v>45.902044599202092</v>
      </c>
      <c r="Q619" s="15">
        <f t="shared" si="80"/>
        <v>50.331674897364984</v>
      </c>
      <c r="R619" s="15">
        <f t="shared" si="81"/>
        <v>47.016029171157797</v>
      </c>
    </row>
    <row r="620" spans="1:18" x14ac:dyDescent="0.25">
      <c r="A620" s="4">
        <v>51069050700</v>
      </c>
      <c r="B620" s="7" t="s">
        <v>599</v>
      </c>
      <c r="C620" s="29">
        <f t="array" ref="C620">SUMPRODUCT($D$9:$D$12, TRANSPOSE(O620:R620))</f>
        <v>46.787040341146636</v>
      </c>
      <c r="E620" s="16">
        <v>35.24</v>
      </c>
      <c r="F620" s="16">
        <v>13.95</v>
      </c>
      <c r="G620" s="16">
        <v>1.43</v>
      </c>
      <c r="H620" s="16">
        <v>6.08</v>
      </c>
      <c r="J620" s="15">
        <f t="shared" si="74"/>
        <v>0.93121843507743307</v>
      </c>
      <c r="K620" s="15">
        <f t="shared" si="75"/>
        <v>-0.63517649269844323</v>
      </c>
      <c r="L620" s="15">
        <f t="shared" si="76"/>
        <v>-0.14982201521468047</v>
      </c>
      <c r="M620" s="15">
        <f t="shared" si="77"/>
        <v>-0.40091126162506679</v>
      </c>
      <c r="O620" s="15">
        <f t="shared" si="78"/>
        <v>82.412970816983119</v>
      </c>
      <c r="P620" s="15">
        <f t="shared" si="79"/>
        <v>26.265665644607278</v>
      </c>
      <c r="Q620" s="15">
        <f t="shared" si="80"/>
        <v>44.045251988566072</v>
      </c>
      <c r="R620" s="15">
        <f t="shared" si="81"/>
        <v>34.424272914430091</v>
      </c>
    </row>
    <row r="621" spans="1:18" x14ac:dyDescent="0.25">
      <c r="A621" s="4">
        <v>51069050801</v>
      </c>
      <c r="B621" s="7" t="s">
        <v>600</v>
      </c>
      <c r="C621" s="29">
        <f t="array" ref="C621">SUMPRODUCT($D$9:$D$12, TRANSPOSE(O621:R621))</f>
        <v>38.725172824198609</v>
      </c>
      <c r="E621" s="16">
        <v>35.57</v>
      </c>
      <c r="F621" s="16">
        <v>10.85</v>
      </c>
      <c r="G621" s="16">
        <v>0.98</v>
      </c>
      <c r="H621" s="16">
        <v>2.4</v>
      </c>
      <c r="J621" s="15">
        <f t="shared" si="74"/>
        <v>0.96049466346840129</v>
      </c>
      <c r="K621" s="15">
        <f t="shared" si="75"/>
        <v>-0.92567851392007705</v>
      </c>
      <c r="L621" s="15">
        <f t="shared" si="76"/>
        <v>-0.36546197123758284</v>
      </c>
      <c r="M621" s="15">
        <f t="shared" si="77"/>
        <v>-0.90504702459178454</v>
      </c>
      <c r="O621" s="15">
        <f t="shared" si="78"/>
        <v>83.159684223917168</v>
      </c>
      <c r="P621" s="15">
        <f t="shared" si="79"/>
        <v>17.730653856183839</v>
      </c>
      <c r="Q621" s="15">
        <f t="shared" si="80"/>
        <v>35.738329452052682</v>
      </c>
      <c r="R621" s="15">
        <f t="shared" si="81"/>
        <v>18.272023764640757</v>
      </c>
    </row>
    <row r="622" spans="1:18" x14ac:dyDescent="0.25">
      <c r="A622" s="4">
        <v>51069050802</v>
      </c>
      <c r="B622" s="7" t="s">
        <v>601</v>
      </c>
      <c r="C622" s="29">
        <f t="array" ref="C622">SUMPRODUCT($D$9:$D$12, TRANSPOSE(O622:R622))</f>
        <v>49.006865707642007</v>
      </c>
      <c r="E622" s="16">
        <v>31.45</v>
      </c>
      <c r="F622" s="16">
        <v>22.86</v>
      </c>
      <c r="G622" s="16">
        <v>0.91</v>
      </c>
      <c r="H622" s="16">
        <v>5.43</v>
      </c>
      <c r="J622" s="15">
        <f t="shared" si="74"/>
        <v>0.59498538779934085</v>
      </c>
      <c r="K622" s="15">
        <f t="shared" si="75"/>
        <v>0.19978254249018843</v>
      </c>
      <c r="L622" s="15">
        <f t="shared" si="76"/>
        <v>-0.399005964396701</v>
      </c>
      <c r="M622" s="15">
        <f t="shared" si="77"/>
        <v>-0.48995698062734039</v>
      </c>
      <c r="O622" s="15">
        <f t="shared" si="78"/>
        <v>72.40733807733649</v>
      </c>
      <c r="P622" s="15">
        <f t="shared" si="79"/>
        <v>57.917467242013089</v>
      </c>
      <c r="Q622" s="15">
        <f t="shared" si="80"/>
        <v>34.494440474815605</v>
      </c>
      <c r="R622" s="15">
        <f t="shared" si="81"/>
        <v>31.208217036402825</v>
      </c>
    </row>
    <row r="623" spans="1:18" x14ac:dyDescent="0.25">
      <c r="A623" s="4">
        <v>51069050803</v>
      </c>
      <c r="B623" s="7" t="s">
        <v>602</v>
      </c>
      <c r="C623" s="29">
        <f t="array" ref="C623">SUMPRODUCT($D$9:$D$12, TRANSPOSE(O623:R623))</f>
        <v>44.897906876960036</v>
      </c>
      <c r="E623" s="16">
        <v>31.03</v>
      </c>
      <c r="F623" s="16">
        <v>17.78</v>
      </c>
      <c r="G623" s="16">
        <v>1.19</v>
      </c>
      <c r="H623" s="16">
        <v>5.13</v>
      </c>
      <c r="J623" s="15">
        <f t="shared" si="74"/>
        <v>0.55772473348356311</v>
      </c>
      <c r="K623" s="15">
        <f t="shared" si="75"/>
        <v>-0.27626593099558566</v>
      </c>
      <c r="L623" s="15">
        <f t="shared" si="76"/>
        <v>-0.26482999176022842</v>
      </c>
      <c r="M623" s="15">
        <f t="shared" si="77"/>
        <v>-0.53105500478223577</v>
      </c>
      <c r="O623" s="15">
        <f t="shared" si="78"/>
        <v>71.148381719681936</v>
      </c>
      <c r="P623" s="15">
        <f t="shared" si="79"/>
        <v>39.117191056104318</v>
      </c>
      <c r="Q623" s="15">
        <f t="shared" si="80"/>
        <v>39.557021572962128</v>
      </c>
      <c r="R623" s="15">
        <f t="shared" si="81"/>
        <v>29.769033159091752</v>
      </c>
    </row>
    <row r="624" spans="1:18" x14ac:dyDescent="0.25">
      <c r="A624" s="4">
        <v>51069050900</v>
      </c>
      <c r="B624" s="7" t="s">
        <v>603</v>
      </c>
      <c r="C624" s="29">
        <f t="array" ref="C624">SUMPRODUCT($D$9:$D$12, TRANSPOSE(O624:R624))</f>
        <v>48.231169273093812</v>
      </c>
      <c r="E624" s="16">
        <v>33.4</v>
      </c>
      <c r="F624" s="16">
        <v>17.190000000000001</v>
      </c>
      <c r="G624" s="16">
        <v>1.99</v>
      </c>
      <c r="H624" s="16">
        <v>3.69</v>
      </c>
      <c r="J624" s="15">
        <f t="shared" si="74"/>
        <v>0.7679812828368815</v>
      </c>
      <c r="K624" s="15">
        <f t="shared" si="75"/>
        <v>-0.33155502535712239</v>
      </c>
      <c r="L624" s="15">
        <f t="shared" si="76"/>
        <v>0.11852993005826477</v>
      </c>
      <c r="M624" s="15">
        <f t="shared" si="77"/>
        <v>-0.72832552072573409</v>
      </c>
      <c r="O624" s="15">
        <f t="shared" si="78"/>
        <v>77.875084755578598</v>
      </c>
      <c r="P624" s="15">
        <f t="shared" si="79"/>
        <v>37.011264237590979</v>
      </c>
      <c r="Q624" s="15">
        <f t="shared" si="80"/>
        <v>54.717610925516965</v>
      </c>
      <c r="R624" s="15">
        <f t="shared" si="81"/>
        <v>23.320717173688703</v>
      </c>
    </row>
    <row r="625" spans="1:18" x14ac:dyDescent="0.25">
      <c r="A625" s="4">
        <v>51069051000</v>
      </c>
      <c r="B625" s="7" t="s">
        <v>604</v>
      </c>
      <c r="C625" s="29">
        <f t="array" ref="C625">SUMPRODUCT($D$9:$D$12, TRANSPOSE(O625:R625))</f>
        <v>45.856590382704404</v>
      </c>
      <c r="E625" s="16">
        <v>28.33</v>
      </c>
      <c r="F625" s="16">
        <v>15.72</v>
      </c>
      <c r="G625" s="16">
        <v>1.72</v>
      </c>
      <c r="H625" s="16">
        <v>7.05</v>
      </c>
      <c r="J625" s="15">
        <f t="shared" si="74"/>
        <v>0.31819195573927572</v>
      </c>
      <c r="K625" s="15">
        <f t="shared" si="75"/>
        <v>-0.46930920961383277</v>
      </c>
      <c r="L625" s="15">
        <f t="shared" si="76"/>
        <v>-1.0854043555476686E-2</v>
      </c>
      <c r="M625" s="15">
        <f t="shared" si="77"/>
        <v>-0.2680276501909048</v>
      </c>
      <c r="O625" s="15">
        <f t="shared" si="78"/>
        <v>62.483033284158694</v>
      </c>
      <c r="P625" s="15">
        <f t="shared" si="79"/>
        <v>31.942431664685913</v>
      </c>
      <c r="Q625" s="15">
        <f t="shared" si="80"/>
        <v>49.56699481333257</v>
      </c>
      <c r="R625" s="15">
        <f t="shared" si="81"/>
        <v>39.433901768640425</v>
      </c>
    </row>
    <row r="626" spans="1:18" x14ac:dyDescent="0.25">
      <c r="A626" s="4">
        <v>51069051101</v>
      </c>
      <c r="B626" s="7" t="s">
        <v>605</v>
      </c>
      <c r="C626" s="29">
        <f t="array" ref="C626">SUMPRODUCT($D$9:$D$12, TRANSPOSE(O626:R626))</f>
        <v>46.682986234166101</v>
      </c>
      <c r="E626" s="16">
        <v>19.89</v>
      </c>
      <c r="F626" s="16">
        <v>27.67</v>
      </c>
      <c r="G626" s="16">
        <v>2</v>
      </c>
      <c r="H626" s="16">
        <v>3.91</v>
      </c>
      <c r="J626" s="15">
        <f t="shared" si="74"/>
        <v>-0.43056976432064381</v>
      </c>
      <c r="K626" s="15">
        <f t="shared" si="75"/>
        <v>0.65052922703085281</v>
      </c>
      <c r="L626" s="15">
        <f t="shared" si="76"/>
        <v>0.12332192908099593</v>
      </c>
      <c r="M626" s="15">
        <f t="shared" si="77"/>
        <v>-0.69818696967881066</v>
      </c>
      <c r="O626" s="15">
        <f t="shared" si="78"/>
        <v>33.339061495783142</v>
      </c>
      <c r="P626" s="15">
        <f t="shared" si="79"/>
        <v>74.232478549347064</v>
      </c>
      <c r="Q626" s="15">
        <f t="shared" si="80"/>
        <v>54.907391176042239</v>
      </c>
      <c r="R626" s="15">
        <f t="shared" si="81"/>
        <v>24.253013715491949</v>
      </c>
    </row>
    <row r="627" spans="1:18" x14ac:dyDescent="0.25">
      <c r="A627" s="4">
        <v>51069051102</v>
      </c>
      <c r="B627" s="7" t="s">
        <v>606</v>
      </c>
      <c r="C627" s="29">
        <f t="array" ref="C627">SUMPRODUCT($D$9:$D$12, TRANSPOSE(O627:R627))</f>
        <v>52.525986506199594</v>
      </c>
      <c r="E627" s="16">
        <v>36.15</v>
      </c>
      <c r="F627" s="16">
        <v>11.7</v>
      </c>
      <c r="G627" s="16">
        <v>1.1000000000000001</v>
      </c>
      <c r="H627" s="16">
        <v>12.4</v>
      </c>
      <c r="J627" s="15">
        <f t="shared" si="74"/>
        <v>1.0119498527616184</v>
      </c>
      <c r="K627" s="15">
        <f t="shared" si="75"/>
        <v>-0.84602473390769362</v>
      </c>
      <c r="L627" s="15">
        <f t="shared" si="76"/>
        <v>-0.30795798296480886</v>
      </c>
      <c r="M627" s="15">
        <f t="shared" si="77"/>
        <v>0.4648871139047312</v>
      </c>
      <c r="O627" s="15">
        <f t="shared" si="78"/>
        <v>84.421898442291067</v>
      </c>
      <c r="P627" s="15">
        <f t="shared" si="79"/>
        <v>19.876947319371912</v>
      </c>
      <c r="Q627" s="15">
        <f t="shared" si="80"/>
        <v>37.905715213311858</v>
      </c>
      <c r="R627" s="15">
        <f t="shared" si="81"/>
        <v>67.899385049823536</v>
      </c>
    </row>
    <row r="628" spans="1:18" x14ac:dyDescent="0.25">
      <c r="A628" s="4">
        <v>51071930100</v>
      </c>
      <c r="B628" s="7" t="s">
        <v>607</v>
      </c>
      <c r="C628" s="29">
        <f t="array" ref="C628">SUMPRODUCT($D$9:$D$12, TRANSPOSE(O628:R628))</f>
        <v>58.671099870267568</v>
      </c>
      <c r="E628" s="16">
        <v>27.91</v>
      </c>
      <c r="F628" s="16">
        <v>20.37</v>
      </c>
      <c r="G628" s="16">
        <v>3.84</v>
      </c>
      <c r="H628" s="16">
        <v>7.29</v>
      </c>
      <c r="J628" s="15">
        <f t="shared" si="74"/>
        <v>0.28093130142349787</v>
      </c>
      <c r="K628" s="15">
        <f t="shared" si="75"/>
        <v>-3.3556177781381868E-2</v>
      </c>
      <c r="L628" s="15">
        <f t="shared" si="76"/>
        <v>1.0050497492635302</v>
      </c>
      <c r="M628" s="15">
        <f t="shared" si="77"/>
        <v>-0.23514923086698838</v>
      </c>
      <c r="O628" s="15">
        <f t="shared" si="78"/>
        <v>61.061845401471579</v>
      </c>
      <c r="P628" s="15">
        <f t="shared" si="79"/>
        <v>48.661553381769188</v>
      </c>
      <c r="Q628" s="15">
        <f t="shared" si="80"/>
        <v>84.256355244675717</v>
      </c>
      <c r="R628" s="15">
        <f t="shared" si="81"/>
        <v>40.704645453153773</v>
      </c>
    </row>
    <row r="629" spans="1:18" x14ac:dyDescent="0.25">
      <c r="A629" s="4">
        <v>51071930200</v>
      </c>
      <c r="B629" s="7" t="s">
        <v>608</v>
      </c>
      <c r="C629" s="29">
        <f t="array" ref="C629">SUMPRODUCT($D$9:$D$12, TRANSPOSE(O629:R629))</f>
        <v>51.02097392852901</v>
      </c>
      <c r="E629" s="16">
        <v>40.369999999999997</v>
      </c>
      <c r="F629" s="16">
        <v>12.19</v>
      </c>
      <c r="G629" s="16">
        <v>2.41</v>
      </c>
      <c r="H629" s="16">
        <v>4.8899999999999997</v>
      </c>
      <c r="J629" s="15">
        <f t="shared" si="74"/>
        <v>1.3863307127915783</v>
      </c>
      <c r="K629" s="15">
        <f t="shared" si="75"/>
        <v>-0.80010667248879019</v>
      </c>
      <c r="L629" s="15">
        <f t="shared" si="76"/>
        <v>0.31979388901297373</v>
      </c>
      <c r="M629" s="15">
        <f t="shared" si="77"/>
        <v>-0.56393342410615221</v>
      </c>
      <c r="O629" s="15">
        <f t="shared" si="78"/>
        <v>91.717702862621479</v>
      </c>
      <c r="P629" s="15">
        <f t="shared" si="79"/>
        <v>21.182449778306559</v>
      </c>
      <c r="Q629" s="15">
        <f t="shared" si="80"/>
        <v>62.543770979165792</v>
      </c>
      <c r="R629" s="15">
        <f t="shared" si="81"/>
        <v>28.639972094022205</v>
      </c>
    </row>
    <row r="630" spans="1:18" x14ac:dyDescent="0.25">
      <c r="A630" s="4">
        <v>51071930300</v>
      </c>
      <c r="B630" s="7" t="s">
        <v>609</v>
      </c>
      <c r="C630" s="29">
        <f t="array" ref="C630">SUMPRODUCT($D$9:$D$12, TRANSPOSE(O630:R630))</f>
        <v>38.797017420093482</v>
      </c>
      <c r="E630" s="16">
        <v>41.06</v>
      </c>
      <c r="F630" s="16">
        <v>7.14</v>
      </c>
      <c r="G630" s="16">
        <v>0.54</v>
      </c>
      <c r="H630" s="16">
        <v>3.9</v>
      </c>
      <c r="J630" s="15">
        <f t="shared" si="74"/>
        <v>1.4475446448817852</v>
      </c>
      <c r="K630" s="15">
        <f t="shared" si="75"/>
        <v>-1.2733438360917744</v>
      </c>
      <c r="L630" s="15">
        <f t="shared" si="76"/>
        <v>-0.57630992823775407</v>
      </c>
      <c r="M630" s="15">
        <f t="shared" si="77"/>
        <v>-0.69955690381730717</v>
      </c>
      <c r="O630" s="15">
        <f t="shared" si="78"/>
        <v>92.612777902530155</v>
      </c>
      <c r="P630" s="15">
        <f t="shared" si="79"/>
        <v>10.144802890059887</v>
      </c>
      <c r="Q630" s="15">
        <f t="shared" si="80"/>
        <v>28.220285667402322</v>
      </c>
      <c r="R630" s="15">
        <f t="shared" si="81"/>
        <v>24.210203220381587</v>
      </c>
    </row>
    <row r="631" spans="1:18" x14ac:dyDescent="0.25">
      <c r="A631" s="4">
        <v>51071930400</v>
      </c>
      <c r="B631" s="7" t="s">
        <v>610</v>
      </c>
      <c r="C631" s="29">
        <f t="array" ref="C631">SUMPRODUCT($D$9:$D$12, TRANSPOSE(O631:R631))</f>
        <v>36.781801504460461</v>
      </c>
      <c r="E631" s="16">
        <v>41.06</v>
      </c>
      <c r="F631" s="16">
        <v>5.64</v>
      </c>
      <c r="G631" s="16">
        <v>0.4</v>
      </c>
      <c r="H631" s="16">
        <v>3.03</v>
      </c>
      <c r="J631" s="15">
        <f t="shared" si="74"/>
        <v>1.4475446448817852</v>
      </c>
      <c r="K631" s="15">
        <f t="shared" si="75"/>
        <v>-1.4139093302312746</v>
      </c>
      <c r="L631" s="15">
        <f t="shared" si="76"/>
        <v>-0.64339791455599049</v>
      </c>
      <c r="M631" s="15">
        <f t="shared" si="77"/>
        <v>-0.81874117386650425</v>
      </c>
      <c r="O631" s="15">
        <f t="shared" si="78"/>
        <v>92.612777902530155</v>
      </c>
      <c r="P631" s="15">
        <f t="shared" si="79"/>
        <v>7.8694263050484379</v>
      </c>
      <c r="Q631" s="15">
        <f t="shared" si="80"/>
        <v>25.998296814167475</v>
      </c>
      <c r="R631" s="15">
        <f t="shared" si="81"/>
        <v>20.646704996095782</v>
      </c>
    </row>
    <row r="632" spans="1:18" x14ac:dyDescent="0.25">
      <c r="A632" s="4">
        <v>51073100100</v>
      </c>
      <c r="B632" s="7" t="s">
        <v>611</v>
      </c>
      <c r="C632" s="29">
        <f t="array" ref="C632">SUMPRODUCT($D$9:$D$12, TRANSPOSE(O632:R632))</f>
        <v>35.09089440551697</v>
      </c>
      <c r="E632" s="16">
        <v>31.23</v>
      </c>
      <c r="F632" s="16">
        <v>10.99</v>
      </c>
      <c r="G632" s="16">
        <v>0.96</v>
      </c>
      <c r="H632" s="16">
        <v>1.49</v>
      </c>
      <c r="J632" s="15">
        <f t="shared" si="74"/>
        <v>0.57546790220536204</v>
      </c>
      <c r="K632" s="15">
        <f t="shared" si="75"/>
        <v>-0.91255906780039031</v>
      </c>
      <c r="L632" s="15">
        <f t="shared" si="76"/>
        <v>-0.37504596928304518</v>
      </c>
      <c r="M632" s="15">
        <f t="shared" si="77"/>
        <v>-1.0297110311949675</v>
      </c>
      <c r="O632" s="15">
        <f t="shared" si="78"/>
        <v>71.751255366497915</v>
      </c>
      <c r="P632" s="15">
        <f t="shared" si="79"/>
        <v>18.073724515522667</v>
      </c>
      <c r="Q632" s="15">
        <f t="shared" si="80"/>
        <v>35.381313956255603</v>
      </c>
      <c r="R632" s="15">
        <f t="shared" si="81"/>
        <v>15.157283783791673</v>
      </c>
    </row>
    <row r="633" spans="1:18" x14ac:dyDescent="0.25">
      <c r="A633" s="4">
        <v>51073100201</v>
      </c>
      <c r="B633" s="7" t="s">
        <v>612</v>
      </c>
      <c r="C633" s="29">
        <f t="array" ref="C633">SUMPRODUCT($D$9:$D$12, TRANSPOSE(O633:R633))</f>
        <v>36.072325841697747</v>
      </c>
      <c r="E633" s="16">
        <v>32.450000000000003</v>
      </c>
      <c r="F633" s="16">
        <v>12.36</v>
      </c>
      <c r="G633" s="16">
        <v>0</v>
      </c>
      <c r="H633" s="16">
        <v>4.57</v>
      </c>
      <c r="J633" s="15">
        <f t="shared" si="74"/>
        <v>0.6837012314083365</v>
      </c>
      <c r="K633" s="15">
        <f t="shared" si="75"/>
        <v>-0.78417591648631346</v>
      </c>
      <c r="L633" s="15">
        <f t="shared" si="76"/>
        <v>-0.83507787546523704</v>
      </c>
      <c r="M633" s="15">
        <f t="shared" si="77"/>
        <v>-0.60777131653804062</v>
      </c>
      <c r="O633" s="15">
        <f t="shared" si="78"/>
        <v>75.291807713169632</v>
      </c>
      <c r="P633" s="15">
        <f t="shared" si="79"/>
        <v>21.646844729914267</v>
      </c>
      <c r="Q633" s="15">
        <f t="shared" si="80"/>
        <v>20.183693138647318</v>
      </c>
      <c r="R633" s="15">
        <f t="shared" si="81"/>
        <v>27.166957785059775</v>
      </c>
    </row>
    <row r="634" spans="1:18" x14ac:dyDescent="0.25">
      <c r="A634" s="4">
        <v>51073100202</v>
      </c>
      <c r="B634" s="7" t="s">
        <v>613</v>
      </c>
      <c r="C634" s="29">
        <f t="array" ref="C634">SUMPRODUCT($D$9:$D$12, TRANSPOSE(O634:R634))</f>
        <v>41.260352494020694</v>
      </c>
      <c r="E634" s="16">
        <v>36.4</v>
      </c>
      <c r="F634" s="16">
        <v>10.59</v>
      </c>
      <c r="G634" s="16">
        <v>1.01</v>
      </c>
      <c r="H634" s="16">
        <v>4.47</v>
      </c>
      <c r="J634" s="15">
        <f t="shared" si="74"/>
        <v>1.0341288136638671</v>
      </c>
      <c r="K634" s="15">
        <f t="shared" si="75"/>
        <v>-0.95004319957092376</v>
      </c>
      <c r="L634" s="15">
        <f t="shared" si="76"/>
        <v>-0.35108597416938936</v>
      </c>
      <c r="M634" s="15">
        <f t="shared" si="77"/>
        <v>-0.62147065792300582</v>
      </c>
      <c r="O634" s="15">
        <f t="shared" si="78"/>
        <v>84.94620261678709</v>
      </c>
      <c r="P634" s="15">
        <f t="shared" si="79"/>
        <v>17.104515129146311</v>
      </c>
      <c r="Q634" s="15">
        <f t="shared" si="80"/>
        <v>36.276192501436427</v>
      </c>
      <c r="R634" s="15">
        <f t="shared" si="81"/>
        <v>26.714499728712937</v>
      </c>
    </row>
    <row r="635" spans="1:18" x14ac:dyDescent="0.25">
      <c r="A635" s="4">
        <v>51073100203</v>
      </c>
      <c r="B635" s="7" t="s">
        <v>614</v>
      </c>
      <c r="C635" s="29">
        <f t="array" ref="C635">SUMPRODUCT($D$9:$D$12, TRANSPOSE(O635:R635))</f>
        <v>41.495951248991368</v>
      </c>
      <c r="E635" s="16">
        <v>25.01</v>
      </c>
      <c r="F635" s="16">
        <v>23.09</v>
      </c>
      <c r="G635" s="16">
        <v>0.87</v>
      </c>
      <c r="H635" s="16">
        <v>3.49</v>
      </c>
      <c r="J635" s="15">
        <f t="shared" si="74"/>
        <v>2.3655354957411837E-2</v>
      </c>
      <c r="K635" s="15">
        <f t="shared" si="75"/>
        <v>0.22133591825824517</v>
      </c>
      <c r="L635" s="15">
        <f t="shared" si="76"/>
        <v>-0.41817396048762567</v>
      </c>
      <c r="M635" s="15">
        <f t="shared" si="77"/>
        <v>-0.75572420349566438</v>
      </c>
      <c r="O635" s="15">
        <f t="shared" si="78"/>
        <v>50.943624119347788</v>
      </c>
      <c r="P635" s="15">
        <f t="shared" si="79"/>
        <v>58.758455764663985</v>
      </c>
      <c r="Q635" s="15">
        <f t="shared" si="80"/>
        <v>33.790996638261753</v>
      </c>
      <c r="R635" s="15">
        <f t="shared" si="81"/>
        <v>22.490728473691934</v>
      </c>
    </row>
    <row r="636" spans="1:18" x14ac:dyDescent="0.25">
      <c r="A636" s="4">
        <v>51073100301</v>
      </c>
      <c r="B636" s="7" t="s">
        <v>615</v>
      </c>
      <c r="C636" s="29">
        <f t="array" ref="C636">SUMPRODUCT($D$9:$D$12, TRANSPOSE(O636:R636))</f>
        <v>43.368155238544567</v>
      </c>
      <c r="E636" s="16">
        <v>34.35</v>
      </c>
      <c r="F636" s="16">
        <v>15.18</v>
      </c>
      <c r="G636" s="16">
        <v>0.66</v>
      </c>
      <c r="H636" s="16">
        <v>5.76</v>
      </c>
      <c r="J636" s="15">
        <f t="shared" si="74"/>
        <v>0.85226133426542727</v>
      </c>
      <c r="K636" s="15">
        <f t="shared" si="75"/>
        <v>-0.5199127875040529</v>
      </c>
      <c r="L636" s="15">
        <f t="shared" si="76"/>
        <v>-0.51880593996498003</v>
      </c>
      <c r="M636" s="15">
        <f t="shared" si="77"/>
        <v>-0.44474915405695536</v>
      </c>
      <c r="O636" s="15">
        <f t="shared" si="78"/>
        <v>80.296546933464953</v>
      </c>
      <c r="P636" s="15">
        <f t="shared" si="79"/>
        <v>30.156218113796125</v>
      </c>
      <c r="Q636" s="15">
        <f t="shared" si="80"/>
        <v>30.194803764386148</v>
      </c>
      <c r="R636" s="15">
        <f t="shared" si="81"/>
        <v>32.825052142531035</v>
      </c>
    </row>
    <row r="637" spans="1:18" x14ac:dyDescent="0.25">
      <c r="A637" s="4">
        <v>51073100302</v>
      </c>
      <c r="B637" s="7" t="s">
        <v>616</v>
      </c>
      <c r="C637" s="29">
        <f t="array" ref="C637">SUMPRODUCT($D$9:$D$12, TRANSPOSE(O637:R637))</f>
        <v>50.153558168878327</v>
      </c>
      <c r="E637" s="16">
        <v>38.1</v>
      </c>
      <c r="F637" s="16">
        <v>13.21</v>
      </c>
      <c r="G637" s="16">
        <v>0.67</v>
      </c>
      <c r="H637" s="16">
        <v>10.48</v>
      </c>
      <c r="J637" s="15">
        <f t="shared" si="74"/>
        <v>1.1849457477991594</v>
      </c>
      <c r="K637" s="15">
        <f t="shared" si="75"/>
        <v>-0.70452213647392981</v>
      </c>
      <c r="L637" s="15">
        <f t="shared" si="76"/>
        <v>-0.51401394094224895</v>
      </c>
      <c r="M637" s="15">
        <f t="shared" si="77"/>
        <v>0.20185975931340017</v>
      </c>
      <c r="O637" s="15">
        <f t="shared" si="78"/>
        <v>88.198055103993866</v>
      </c>
      <c r="P637" s="15">
        <f t="shared" si="79"/>
        <v>24.055383469351675</v>
      </c>
      <c r="Q637" s="15">
        <f t="shared" si="80"/>
        <v>30.362112194297403</v>
      </c>
      <c r="R637" s="15">
        <f t="shared" si="81"/>
        <v>57.998681907870385</v>
      </c>
    </row>
    <row r="638" spans="1:18" x14ac:dyDescent="0.25">
      <c r="A638" s="4">
        <v>51073100400</v>
      </c>
      <c r="B638" s="7" t="s">
        <v>617</v>
      </c>
      <c r="C638" s="29">
        <f t="array" ref="C638">SUMPRODUCT($D$9:$D$12, TRANSPOSE(O638:R638))</f>
        <v>52.453553500269223</v>
      </c>
      <c r="E638" s="16">
        <v>37.18</v>
      </c>
      <c r="F638" s="16">
        <v>12.92</v>
      </c>
      <c r="G638" s="16">
        <v>2.4900000000000002</v>
      </c>
      <c r="H638" s="16">
        <v>6.41</v>
      </c>
      <c r="J638" s="15">
        <f t="shared" si="74"/>
        <v>1.1033271716788835</v>
      </c>
      <c r="K638" s="15">
        <f t="shared" si="75"/>
        <v>-0.73169813200756662</v>
      </c>
      <c r="L638" s="15">
        <f t="shared" si="76"/>
        <v>0.35812988119482309</v>
      </c>
      <c r="M638" s="15">
        <f t="shared" si="77"/>
        <v>-0.35570343505468177</v>
      </c>
      <c r="O638" s="15">
        <f t="shared" si="78"/>
        <v>86.505744452871653</v>
      </c>
      <c r="P638" s="15">
        <f t="shared" si="79"/>
        <v>23.217641841281914</v>
      </c>
      <c r="Q638" s="15">
        <f t="shared" si="80"/>
        <v>63.987694093344608</v>
      </c>
      <c r="R638" s="15">
        <f t="shared" si="81"/>
        <v>36.10313361357872</v>
      </c>
    </row>
    <row r="639" spans="1:18" x14ac:dyDescent="0.25">
      <c r="A639" s="4">
        <v>51073100500</v>
      </c>
      <c r="B639" s="7" t="s">
        <v>618</v>
      </c>
      <c r="C639" s="29">
        <f t="array" ref="C639">SUMPRODUCT($D$9:$D$12, TRANSPOSE(O639:R639))</f>
        <v>41.595839931169621</v>
      </c>
      <c r="E639" s="16">
        <v>32.15</v>
      </c>
      <c r="F639" s="16">
        <v>14.76</v>
      </c>
      <c r="G639" s="16">
        <v>0.53</v>
      </c>
      <c r="H639" s="16">
        <v>6.21</v>
      </c>
      <c r="J639" s="15">
        <f t="shared" si="74"/>
        <v>0.65708647832563749</v>
      </c>
      <c r="K639" s="15">
        <f t="shared" si="75"/>
        <v>-0.55927112586311301</v>
      </c>
      <c r="L639" s="15">
        <f t="shared" si="76"/>
        <v>-0.58110192726048526</v>
      </c>
      <c r="M639" s="15">
        <f t="shared" si="77"/>
        <v>-0.38310211782461212</v>
      </c>
      <c r="O639" s="15">
        <f t="shared" si="78"/>
        <v>74.443734361317155</v>
      </c>
      <c r="P639" s="15">
        <f t="shared" si="79"/>
        <v>28.798834902001825</v>
      </c>
      <c r="Q639" s="15">
        <f t="shared" si="80"/>
        <v>28.058587990804202</v>
      </c>
      <c r="R639" s="15">
        <f t="shared" si="81"/>
        <v>35.082202470555309</v>
      </c>
    </row>
    <row r="640" spans="1:18" x14ac:dyDescent="0.25">
      <c r="A640" s="4">
        <v>51075400100</v>
      </c>
      <c r="B640" s="7" t="s">
        <v>619</v>
      </c>
      <c r="C640" s="29">
        <f t="array" ref="C640">SUMPRODUCT($D$9:$D$12, TRANSPOSE(O640:R640))</f>
        <v>53.128727964731063</v>
      </c>
      <c r="E640" s="16">
        <v>15.85</v>
      </c>
      <c r="F640" s="16">
        <v>34.799999999999997</v>
      </c>
      <c r="G640" s="16">
        <v>2.0099999999999998</v>
      </c>
      <c r="H640" s="16">
        <v>8.14</v>
      </c>
      <c r="J640" s="15">
        <f t="shared" si="74"/>
        <v>-0.78898177250098467</v>
      </c>
      <c r="K640" s="15">
        <f t="shared" si="75"/>
        <v>1.3186838758406103</v>
      </c>
      <c r="L640" s="15">
        <f t="shared" si="76"/>
        <v>0.12811392810372699</v>
      </c>
      <c r="M640" s="15">
        <f t="shared" si="77"/>
        <v>-0.11870482909478448</v>
      </c>
      <c r="O640" s="15">
        <f t="shared" si="78"/>
        <v>21.506133000702089</v>
      </c>
      <c r="P640" s="15">
        <f t="shared" si="79"/>
        <v>90.636259023652727</v>
      </c>
      <c r="Q640" s="15">
        <f t="shared" si="80"/>
        <v>55.097059307649879</v>
      </c>
      <c r="R640" s="15">
        <f t="shared" si="81"/>
        <v>45.275460526919552</v>
      </c>
    </row>
    <row r="641" spans="1:18" x14ac:dyDescent="0.25">
      <c r="A641" s="4">
        <v>51075400200</v>
      </c>
      <c r="B641" s="7" t="s">
        <v>620</v>
      </c>
      <c r="C641" s="29">
        <f t="array" ref="C641">SUMPRODUCT($D$9:$D$12, TRANSPOSE(O641:R641))</f>
        <v>52.458220423022077</v>
      </c>
      <c r="E641" s="16">
        <v>25.51</v>
      </c>
      <c r="F641" s="16">
        <v>24.15</v>
      </c>
      <c r="G641" s="16">
        <v>2.87</v>
      </c>
      <c r="H641" s="16">
        <v>3.85</v>
      </c>
      <c r="J641" s="15">
        <f t="shared" si="74"/>
        <v>6.801327676190945E-2</v>
      </c>
      <c r="K641" s="15">
        <f t="shared" si="75"/>
        <v>0.3206688674501586</v>
      </c>
      <c r="L641" s="15">
        <f t="shared" si="76"/>
        <v>0.5402258440586073</v>
      </c>
      <c r="M641" s="15">
        <f t="shared" si="77"/>
        <v>-0.70640657450978983</v>
      </c>
      <c r="O641" s="15">
        <f t="shared" si="78"/>
        <v>52.711246728457326</v>
      </c>
      <c r="P641" s="15">
        <f t="shared" si="79"/>
        <v>62.576932875638455</v>
      </c>
      <c r="Q641" s="15">
        <f t="shared" si="80"/>
        <v>70.547935413209942</v>
      </c>
      <c r="R641" s="15">
        <f t="shared" si="81"/>
        <v>23.996766674782599</v>
      </c>
    </row>
    <row r="642" spans="1:18" x14ac:dyDescent="0.25">
      <c r="A642" s="4">
        <v>51075400300</v>
      </c>
      <c r="B642" s="7" t="s">
        <v>621</v>
      </c>
      <c r="C642" s="29">
        <f t="array" ref="C642">SUMPRODUCT($D$9:$D$12, TRANSPOSE(O642:R642))</f>
        <v>54.167140051877269</v>
      </c>
      <c r="E642" s="16">
        <v>39.450000000000003</v>
      </c>
      <c r="F642" s="16">
        <v>4.24</v>
      </c>
      <c r="G642" s="16">
        <v>0</v>
      </c>
      <c r="H642" s="16">
        <v>33.950000000000003</v>
      </c>
      <c r="J642" s="15">
        <f t="shared" si="74"/>
        <v>1.304712136671303</v>
      </c>
      <c r="K642" s="15">
        <f t="shared" si="75"/>
        <v>-1.5451037914281416</v>
      </c>
      <c r="L642" s="15">
        <f t="shared" si="76"/>
        <v>-0.83507787546523704</v>
      </c>
      <c r="M642" s="15">
        <f t="shared" si="77"/>
        <v>3.4170951823647231</v>
      </c>
      <c r="O642" s="15">
        <f t="shared" si="78"/>
        <v>90.400455638905555</v>
      </c>
      <c r="P642" s="15">
        <f t="shared" si="79"/>
        <v>6.1160580032994298</v>
      </c>
      <c r="Q642" s="15">
        <f t="shared" si="80"/>
        <v>20.183693138647318</v>
      </c>
      <c r="R642" s="15">
        <f t="shared" si="81"/>
        <v>99.96835342665679</v>
      </c>
    </row>
    <row r="643" spans="1:18" x14ac:dyDescent="0.25">
      <c r="A643" s="4">
        <v>51075400400</v>
      </c>
      <c r="B643" s="7" t="s">
        <v>622</v>
      </c>
      <c r="C643" s="29">
        <f t="array" ref="C643">SUMPRODUCT($D$9:$D$12, TRANSPOSE(O643:R643))</f>
        <v>44.065224892277342</v>
      </c>
      <c r="E643" s="16">
        <v>34.03</v>
      </c>
      <c r="F643" s="16">
        <v>17.489999999999998</v>
      </c>
      <c r="G643" s="16">
        <v>1.1200000000000001</v>
      </c>
      <c r="H643" s="16">
        <v>2.97</v>
      </c>
      <c r="J643" s="15">
        <f t="shared" si="74"/>
        <v>0.82387226431054872</v>
      </c>
      <c r="K643" s="15">
        <f t="shared" si="75"/>
        <v>-0.30344192652922264</v>
      </c>
      <c r="L643" s="15">
        <f t="shared" si="76"/>
        <v>-0.29837398491934652</v>
      </c>
      <c r="M643" s="15">
        <f t="shared" si="77"/>
        <v>-0.82696077869748308</v>
      </c>
      <c r="O643" s="15">
        <f t="shared" si="78"/>
        <v>79.499392931107252</v>
      </c>
      <c r="P643" s="15">
        <f t="shared" si="79"/>
        <v>38.077654906488831</v>
      </c>
      <c r="Q643" s="15">
        <f t="shared" si="80"/>
        <v>38.270887115591201</v>
      </c>
      <c r="R643" s="15">
        <f t="shared" si="81"/>
        <v>20.412964615922075</v>
      </c>
    </row>
    <row r="644" spans="1:18" x14ac:dyDescent="0.25">
      <c r="A644" s="4">
        <v>51075400500</v>
      </c>
      <c r="B644" s="7" t="s">
        <v>623</v>
      </c>
      <c r="C644" s="29">
        <f t="array" ref="C644">SUMPRODUCT($D$9:$D$12, TRANSPOSE(O644:R644))</f>
        <v>50.274287877243758</v>
      </c>
      <c r="E644" s="16">
        <v>38.119999999999997</v>
      </c>
      <c r="F644" s="16">
        <v>15.35</v>
      </c>
      <c r="G644" s="16">
        <v>0.43</v>
      </c>
      <c r="H644" s="16">
        <v>10.050000000000001</v>
      </c>
      <c r="J644" s="15">
        <f t="shared" si="74"/>
        <v>1.1867200646713389</v>
      </c>
      <c r="K644" s="15">
        <f t="shared" si="75"/>
        <v>-0.50398203150157628</v>
      </c>
      <c r="L644" s="15">
        <f t="shared" si="76"/>
        <v>-0.6290219174877969</v>
      </c>
      <c r="M644" s="15">
        <f t="shared" si="77"/>
        <v>0.14295259135805005</v>
      </c>
      <c r="O644" s="15">
        <f t="shared" si="78"/>
        <v>88.233097104391661</v>
      </c>
      <c r="P644" s="15">
        <f t="shared" si="79"/>
        <v>30.713700191541303</v>
      </c>
      <c r="Q644" s="15">
        <f t="shared" si="80"/>
        <v>26.466735370820587</v>
      </c>
      <c r="R644" s="15">
        <f t="shared" si="81"/>
        <v>55.683618842221485</v>
      </c>
    </row>
    <row r="645" spans="1:18" x14ac:dyDescent="0.25">
      <c r="A645" s="4">
        <v>51077060101</v>
      </c>
      <c r="B645" s="7" t="s">
        <v>624</v>
      </c>
      <c r="C645" s="29">
        <f t="array" ref="C645">SUMPRODUCT($D$9:$D$12, TRANSPOSE(O645:R645))</f>
        <v>34.337219976616268</v>
      </c>
      <c r="E645" s="16">
        <v>39.92</v>
      </c>
      <c r="F645" s="16">
        <v>4.38</v>
      </c>
      <c r="G645" s="16">
        <v>0</v>
      </c>
      <c r="H645" s="16">
        <v>2.81</v>
      </c>
      <c r="J645" s="15">
        <f t="shared" si="74"/>
        <v>1.3464085831675308</v>
      </c>
      <c r="K645" s="15">
        <f t="shared" si="75"/>
        <v>-1.531984345308455</v>
      </c>
      <c r="L645" s="15">
        <f t="shared" si="76"/>
        <v>-0.83507787546523704</v>
      </c>
      <c r="M645" s="15">
        <f t="shared" si="77"/>
        <v>-0.84887972491342734</v>
      </c>
      <c r="O645" s="15">
        <f t="shared" si="78"/>
        <v>91.091460781339023</v>
      </c>
      <c r="P645" s="15">
        <f t="shared" si="79"/>
        <v>6.2763148945719385</v>
      </c>
      <c r="Q645" s="15">
        <f t="shared" si="80"/>
        <v>20.183693138647318</v>
      </c>
      <c r="R645" s="15">
        <f t="shared" si="81"/>
        <v>19.797411091906799</v>
      </c>
    </row>
    <row r="646" spans="1:18" x14ac:dyDescent="0.25">
      <c r="A646" s="4">
        <v>51077060102</v>
      </c>
      <c r="B646" s="7" t="s">
        <v>625</v>
      </c>
      <c r="C646" s="29">
        <f t="array" ref="C646">SUMPRODUCT($D$9:$D$12, TRANSPOSE(O646:R646))</f>
        <v>38.189963758157916</v>
      </c>
      <c r="E646" s="16">
        <v>39.409999999999997</v>
      </c>
      <c r="F646" s="16">
        <v>7.82</v>
      </c>
      <c r="G646" s="16">
        <v>0.33</v>
      </c>
      <c r="H646" s="16">
        <v>4.3499999999999996</v>
      </c>
      <c r="J646" s="15">
        <f t="shared" si="74"/>
        <v>1.3011635029269426</v>
      </c>
      <c r="K646" s="15">
        <f t="shared" si="75"/>
        <v>-1.2096208120818674</v>
      </c>
      <c r="L646" s="15">
        <f t="shared" si="76"/>
        <v>-0.67694190771510854</v>
      </c>
      <c r="M646" s="15">
        <f t="shared" si="77"/>
        <v>-0.63790986758496404</v>
      </c>
      <c r="O646" s="15">
        <f t="shared" si="78"/>
        <v>90.339875251145429</v>
      </c>
      <c r="P646" s="15">
        <f t="shared" si="79"/>
        <v>11.321221418714822</v>
      </c>
      <c r="Q646" s="15">
        <f t="shared" si="80"/>
        <v>24.922140662527248</v>
      </c>
      <c r="R646" s="15">
        <f t="shared" si="81"/>
        <v>26.176617700244144</v>
      </c>
    </row>
    <row r="647" spans="1:18" x14ac:dyDescent="0.25">
      <c r="A647" s="4">
        <v>51077060201</v>
      </c>
      <c r="B647" s="7" t="s">
        <v>626</v>
      </c>
      <c r="C647" s="29">
        <f t="array" ref="C647">SUMPRODUCT($D$9:$D$12, TRANSPOSE(O647:R647))</f>
        <v>38.500912471864424</v>
      </c>
      <c r="E647" s="16">
        <v>42.78</v>
      </c>
      <c r="F647" s="16">
        <v>6.84</v>
      </c>
      <c r="G647" s="16">
        <v>0.56999999999999995</v>
      </c>
      <c r="H647" s="16">
        <v>3.15</v>
      </c>
      <c r="J647" s="15">
        <f t="shared" si="74"/>
        <v>1.6001358958892571</v>
      </c>
      <c r="K647" s="15">
        <f t="shared" si="75"/>
        <v>-1.3014569349196745</v>
      </c>
      <c r="L647" s="15">
        <f t="shared" si="76"/>
        <v>-0.5619339311695607</v>
      </c>
      <c r="M647" s="15">
        <f t="shared" si="77"/>
        <v>-0.80230196420454591</v>
      </c>
      <c r="O647" s="15">
        <f t="shared" si="78"/>
        <v>94.52157803472187</v>
      </c>
      <c r="P647" s="15">
        <f t="shared" si="79"/>
        <v>9.6551048080863922</v>
      </c>
      <c r="Q647" s="15">
        <f t="shared" si="80"/>
        <v>28.708051720177341</v>
      </c>
      <c r="R647" s="15">
        <f t="shared" si="81"/>
        <v>21.118915324472091</v>
      </c>
    </row>
    <row r="648" spans="1:18" x14ac:dyDescent="0.25">
      <c r="A648" s="4">
        <v>51077060202</v>
      </c>
      <c r="B648" s="7" t="s">
        <v>627</v>
      </c>
      <c r="C648" s="29">
        <f t="array" ref="C648">SUMPRODUCT($D$9:$D$12, TRANSPOSE(O648:R648))</f>
        <v>40.021940915062359</v>
      </c>
      <c r="E648" s="16">
        <v>37.590000000000003</v>
      </c>
      <c r="F648" s="16">
        <v>10.33</v>
      </c>
      <c r="G648" s="16">
        <v>0.8</v>
      </c>
      <c r="H648" s="16">
        <v>3.79</v>
      </c>
      <c r="J648" s="15">
        <f t="shared" si="74"/>
        <v>1.1397006675585719</v>
      </c>
      <c r="K648" s="15">
        <f t="shared" si="75"/>
        <v>-0.97440788522177046</v>
      </c>
      <c r="L648" s="15">
        <f t="shared" si="76"/>
        <v>-0.45171795364674378</v>
      </c>
      <c r="M648" s="15">
        <f t="shared" si="77"/>
        <v>-0.71462617934076889</v>
      </c>
      <c r="O648" s="15">
        <f t="shared" si="78"/>
        <v>87.279448551887469</v>
      </c>
      <c r="P648" s="15">
        <f t="shared" si="79"/>
        <v>16.492702792273327</v>
      </c>
      <c r="Q648" s="15">
        <f t="shared" si="80"/>
        <v>32.573609133129061</v>
      </c>
      <c r="R648" s="15">
        <f t="shared" si="81"/>
        <v>23.742003182959586</v>
      </c>
    </row>
    <row r="649" spans="1:18" x14ac:dyDescent="0.25">
      <c r="A649" s="4">
        <v>51077060300</v>
      </c>
      <c r="B649" s="7" t="s">
        <v>628</v>
      </c>
      <c r="C649" s="29">
        <f t="array" ref="C649">SUMPRODUCT($D$9:$D$12, TRANSPOSE(O649:R649))</f>
        <v>39.502367228618994</v>
      </c>
      <c r="E649" s="16">
        <v>41.69</v>
      </c>
      <c r="F649" s="16">
        <v>9.33</v>
      </c>
      <c r="G649" s="16">
        <v>0.62</v>
      </c>
      <c r="H649" s="16">
        <v>3.08</v>
      </c>
      <c r="J649" s="15">
        <f t="shared" si="74"/>
        <v>1.5034356263554518</v>
      </c>
      <c r="K649" s="15">
        <f t="shared" si="75"/>
        <v>-1.0681182146481039</v>
      </c>
      <c r="L649" s="15">
        <f t="shared" si="76"/>
        <v>-0.53797393605590471</v>
      </c>
      <c r="M649" s="15">
        <f t="shared" si="77"/>
        <v>-0.81189150317402148</v>
      </c>
      <c r="O649" s="15">
        <f t="shared" si="78"/>
        <v>93.363662731790185</v>
      </c>
      <c r="P649" s="15">
        <f t="shared" si="79"/>
        <v>14.273359525684132</v>
      </c>
      <c r="Q649" s="15">
        <f t="shared" si="80"/>
        <v>29.529752136973347</v>
      </c>
      <c r="R649" s="15">
        <f t="shared" si="81"/>
        <v>20.842694520028314</v>
      </c>
    </row>
    <row r="650" spans="1:18" x14ac:dyDescent="0.25">
      <c r="A650" s="4">
        <v>51079030101</v>
      </c>
      <c r="B650" s="7" t="s">
        <v>629</v>
      </c>
      <c r="C650" s="29">
        <f t="array" ref="C650">SUMPRODUCT($D$9:$D$12, TRANSPOSE(O650:R650))</f>
        <v>41.715173758988755</v>
      </c>
      <c r="E650" s="16">
        <v>35.03</v>
      </c>
      <c r="F650" s="16">
        <v>11.75</v>
      </c>
      <c r="G650" s="16">
        <v>0.72</v>
      </c>
      <c r="H650" s="16">
        <v>5.94</v>
      </c>
      <c r="J650" s="15">
        <f t="shared" si="74"/>
        <v>0.91258810791954403</v>
      </c>
      <c r="K650" s="15">
        <f t="shared" si="75"/>
        <v>-0.84133921743637685</v>
      </c>
      <c r="L650" s="15">
        <f t="shared" si="76"/>
        <v>-0.49005394582859313</v>
      </c>
      <c r="M650" s="15">
        <f t="shared" si="77"/>
        <v>-0.42009033956401798</v>
      </c>
      <c r="O650" s="15">
        <f t="shared" si="78"/>
        <v>81.927039443894742</v>
      </c>
      <c r="P650" s="15">
        <f t="shared" si="79"/>
        <v>20.007896314873562</v>
      </c>
      <c r="Q650" s="15">
        <f t="shared" si="80"/>
        <v>31.204786296816835</v>
      </c>
      <c r="R650" s="15">
        <f t="shared" si="81"/>
        <v>33.720972980369865</v>
      </c>
    </row>
    <row r="651" spans="1:18" x14ac:dyDescent="0.25">
      <c r="A651" s="4">
        <v>51079030102</v>
      </c>
      <c r="B651" s="7" t="s">
        <v>630</v>
      </c>
      <c r="C651" s="29">
        <f t="array" ref="C651">SUMPRODUCT($D$9:$D$12, TRANSPOSE(O651:R651))</f>
        <v>46.02276289156778</v>
      </c>
      <c r="E651" s="16">
        <v>34.380000000000003</v>
      </c>
      <c r="F651" s="16">
        <v>12.17</v>
      </c>
      <c r="G651" s="16">
        <v>1.81</v>
      </c>
      <c r="H651" s="16">
        <v>5.45</v>
      </c>
      <c r="J651" s="15">
        <f t="shared" si="74"/>
        <v>0.85492280957369726</v>
      </c>
      <c r="K651" s="15">
        <f t="shared" si="75"/>
        <v>-0.80198087907731674</v>
      </c>
      <c r="L651" s="15">
        <f t="shared" si="76"/>
        <v>3.227394764910383E-2</v>
      </c>
      <c r="M651" s="15">
        <f t="shared" si="77"/>
        <v>-0.48721711235034726</v>
      </c>
      <c r="O651" s="15">
        <f t="shared" si="78"/>
        <v>80.370305891762101</v>
      </c>
      <c r="P651" s="15">
        <f t="shared" si="79"/>
        <v>21.128200946858534</v>
      </c>
      <c r="Q651" s="15">
        <f t="shared" si="80"/>
        <v>51.287320742858057</v>
      </c>
      <c r="R651" s="15">
        <f t="shared" si="81"/>
        <v>31.30522398479242</v>
      </c>
    </row>
    <row r="652" spans="1:18" x14ac:dyDescent="0.25">
      <c r="A652" s="4">
        <v>51079030200</v>
      </c>
      <c r="B652" s="7" t="s">
        <v>631</v>
      </c>
      <c r="C652" s="29">
        <f t="array" ref="C652">SUMPRODUCT($D$9:$D$12, TRANSPOSE(O652:R652))</f>
        <v>50.907768297806257</v>
      </c>
      <c r="E652" s="16">
        <v>30.28</v>
      </c>
      <c r="F652" s="16">
        <v>17.899999999999999</v>
      </c>
      <c r="G652" s="16">
        <v>1.67</v>
      </c>
      <c r="H652" s="16">
        <v>8.39</v>
      </c>
      <c r="J652" s="15">
        <f t="shared" si="74"/>
        <v>0.49118785077681665</v>
      </c>
      <c r="K652" s="15">
        <f t="shared" si="75"/>
        <v>-0.26502069146442586</v>
      </c>
      <c r="L652" s="15">
        <f t="shared" si="76"/>
        <v>-3.4814038669132533E-2</v>
      </c>
      <c r="M652" s="15">
        <f t="shared" si="77"/>
        <v>-8.4456475632371589E-2</v>
      </c>
      <c r="O652" s="15">
        <f t="shared" si="78"/>
        <v>68.835320449643362</v>
      </c>
      <c r="P652" s="15">
        <f t="shared" si="79"/>
        <v>39.549676104292722</v>
      </c>
      <c r="Q652" s="15">
        <f t="shared" si="80"/>
        <v>48.611401308936372</v>
      </c>
      <c r="R652" s="15">
        <f t="shared" si="81"/>
        <v>46.634675328352593</v>
      </c>
    </row>
    <row r="653" spans="1:18" x14ac:dyDescent="0.25">
      <c r="A653" s="4">
        <v>51081880101</v>
      </c>
      <c r="B653" s="7" t="s">
        <v>632</v>
      </c>
      <c r="C653" s="29">
        <f t="array" ref="C653">SUMPRODUCT($D$9:$D$12, TRANSPOSE(O653:R653))</f>
        <v>42.581278673072241</v>
      </c>
      <c r="E653" s="16">
        <v>40.06</v>
      </c>
      <c r="F653" s="16">
        <v>9.7100000000000009</v>
      </c>
      <c r="G653" s="16">
        <v>0</v>
      </c>
      <c r="H653" s="16">
        <v>7.86</v>
      </c>
      <c r="J653" s="15">
        <f t="shared" si="74"/>
        <v>1.35882880127279</v>
      </c>
      <c r="K653" s="15">
        <f t="shared" si="75"/>
        <v>-1.0325082894660971</v>
      </c>
      <c r="L653" s="15">
        <f t="shared" si="76"/>
        <v>-0.83507787546523704</v>
      </c>
      <c r="M653" s="15">
        <f t="shared" si="77"/>
        <v>-0.15706298497268695</v>
      </c>
      <c r="O653" s="15">
        <f t="shared" si="78"/>
        <v>91.289957775802804</v>
      </c>
      <c r="P653" s="15">
        <f t="shared" si="79"/>
        <v>15.091703319173142</v>
      </c>
      <c r="Q653" s="15">
        <f t="shared" si="80"/>
        <v>20.183693138647318</v>
      </c>
      <c r="R653" s="15">
        <f t="shared" si="81"/>
        <v>43.759760458665696</v>
      </c>
    </row>
    <row r="654" spans="1:18" x14ac:dyDescent="0.25">
      <c r="A654" s="4">
        <v>51081880102</v>
      </c>
      <c r="B654" s="7" t="s">
        <v>633</v>
      </c>
      <c r="C654" s="29">
        <f t="array" ref="C654">SUMPRODUCT($D$9:$D$12, TRANSPOSE(O654:R654))</f>
        <v>57.608553939712309</v>
      </c>
      <c r="E654" s="16">
        <v>46.46</v>
      </c>
      <c r="F654" s="16">
        <v>0.57999999999999996</v>
      </c>
      <c r="G654" s="16">
        <v>0.66</v>
      </c>
      <c r="H654" s="16">
        <v>36.17</v>
      </c>
      <c r="J654" s="15">
        <f t="shared" si="74"/>
        <v>1.9266102003703593</v>
      </c>
      <c r="K654" s="15">
        <f t="shared" si="75"/>
        <v>-1.8880835971285224</v>
      </c>
      <c r="L654" s="15">
        <f t="shared" si="76"/>
        <v>-0.51880593996498003</v>
      </c>
      <c r="M654" s="15">
        <f t="shared" si="77"/>
        <v>3.7212205611109495</v>
      </c>
      <c r="O654" s="15">
        <f t="shared" si="78"/>
        <v>97.29858867569645</v>
      </c>
      <c r="P654" s="15">
        <f t="shared" si="79"/>
        <v>2.9507364275603258</v>
      </c>
      <c r="Q654" s="15">
        <f t="shared" si="80"/>
        <v>30.194803764386148</v>
      </c>
      <c r="R654" s="15">
        <f t="shared" si="81"/>
        <v>99.990086891206317</v>
      </c>
    </row>
    <row r="655" spans="1:18" x14ac:dyDescent="0.25">
      <c r="A655" s="4">
        <v>51081880200</v>
      </c>
      <c r="B655" s="7" t="s">
        <v>634</v>
      </c>
      <c r="C655" s="29">
        <f t="array" ref="C655">SUMPRODUCT($D$9:$D$12, TRANSPOSE(O655:R655))</f>
        <v>43.753601026428058</v>
      </c>
      <c r="E655" s="16">
        <v>39.909999999999997</v>
      </c>
      <c r="F655" s="16">
        <v>3.18</v>
      </c>
      <c r="G655" s="16">
        <v>0.24</v>
      </c>
      <c r="H655" s="16">
        <v>9.99</v>
      </c>
      <c r="J655" s="15">
        <f t="shared" si="74"/>
        <v>1.3455214247314402</v>
      </c>
      <c r="K655" s="15">
        <f t="shared" si="75"/>
        <v>-1.6444367406200551</v>
      </c>
      <c r="L655" s="15">
        <f t="shared" si="76"/>
        <v>-0.72006989891968909</v>
      </c>
      <c r="M655" s="15">
        <f t="shared" si="77"/>
        <v>0.13473298652707089</v>
      </c>
      <c r="O655" s="15">
        <f t="shared" si="78"/>
        <v>91.077154637400881</v>
      </c>
      <c r="P655" s="15">
        <f t="shared" si="79"/>
        <v>5.0043010582367184</v>
      </c>
      <c r="Q655" s="15">
        <f t="shared" si="80"/>
        <v>23.574097985021027</v>
      </c>
      <c r="R655" s="15">
        <f t="shared" si="81"/>
        <v>55.358850425053596</v>
      </c>
    </row>
    <row r="656" spans="1:18" x14ac:dyDescent="0.25">
      <c r="A656" s="4">
        <v>51083930100</v>
      </c>
      <c r="B656" s="7" t="s">
        <v>635</v>
      </c>
      <c r="C656" s="29">
        <f t="array" ref="C656">SUMPRODUCT($D$9:$D$12, TRANSPOSE(O656:R656))</f>
        <v>33.597058357277241</v>
      </c>
      <c r="E656" s="16">
        <v>41.72</v>
      </c>
      <c r="F656" s="16">
        <v>5.79</v>
      </c>
      <c r="G656" s="16">
        <v>0</v>
      </c>
      <c r="H656" s="16">
        <v>0.69</v>
      </c>
      <c r="J656" s="15">
        <f t="shared" si="74"/>
        <v>1.5060971016637219</v>
      </c>
      <c r="K656" s="15">
        <f t="shared" si="75"/>
        <v>-1.3998527808173247</v>
      </c>
      <c r="L656" s="15">
        <f t="shared" si="76"/>
        <v>-0.83507787546523704</v>
      </c>
      <c r="M656" s="15">
        <f t="shared" si="77"/>
        <v>-1.1393057622746889</v>
      </c>
      <c r="O656" s="15">
        <f t="shared" si="78"/>
        <v>93.397887572502341</v>
      </c>
      <c r="P656" s="15">
        <f t="shared" si="79"/>
        <v>8.0778704260543872</v>
      </c>
      <c r="Q656" s="15">
        <f t="shared" si="80"/>
        <v>20.183693138647318</v>
      </c>
      <c r="R656" s="15">
        <f t="shared" si="81"/>
        <v>12.728782291904908</v>
      </c>
    </row>
    <row r="657" spans="1:18" x14ac:dyDescent="0.25">
      <c r="A657" s="4">
        <v>51083930201</v>
      </c>
      <c r="B657" s="7" t="s">
        <v>636</v>
      </c>
      <c r="C657" s="29">
        <f t="array" ref="C657">SUMPRODUCT($D$9:$D$12, TRANSPOSE(O657:R657))</f>
        <v>32.444980667125158</v>
      </c>
      <c r="E657" s="16">
        <v>34.72</v>
      </c>
      <c r="F657" s="16">
        <v>6.77</v>
      </c>
      <c r="G657" s="16">
        <v>0</v>
      </c>
      <c r="H657" s="16">
        <v>2.56</v>
      </c>
      <c r="J657" s="15">
        <f t="shared" si="74"/>
        <v>0.88508619640075525</v>
      </c>
      <c r="K657" s="15">
        <f t="shared" si="75"/>
        <v>-1.3080166579795178</v>
      </c>
      <c r="L657" s="15">
        <f t="shared" si="76"/>
        <v>-0.83507787546523704</v>
      </c>
      <c r="M657" s="15">
        <f t="shared" si="77"/>
        <v>-0.88312807837584029</v>
      </c>
      <c r="O657" s="15">
        <f t="shared" si="78"/>
        <v>81.194492813831076</v>
      </c>
      <c r="P657" s="15">
        <f t="shared" si="79"/>
        <v>9.5433829644110997</v>
      </c>
      <c r="Q657" s="15">
        <f t="shared" si="80"/>
        <v>20.183693138647318</v>
      </c>
      <c r="R657" s="15">
        <f t="shared" si="81"/>
        <v>18.858353751611141</v>
      </c>
    </row>
    <row r="658" spans="1:18" x14ac:dyDescent="0.25">
      <c r="A658" s="4">
        <v>51083930202</v>
      </c>
      <c r="B658" s="7" t="s">
        <v>637</v>
      </c>
      <c r="C658" s="29">
        <f t="array" ref="C658">SUMPRODUCT($D$9:$D$12, TRANSPOSE(O658:R658))</f>
        <v>34.820083804859635</v>
      </c>
      <c r="E658" s="16">
        <v>33.49</v>
      </c>
      <c r="F658" s="16">
        <v>7.86</v>
      </c>
      <c r="G658" s="16">
        <v>1.04</v>
      </c>
      <c r="H658" s="16">
        <v>0.77</v>
      </c>
      <c r="J658" s="15">
        <f t="shared" si="74"/>
        <v>0.77596570876169135</v>
      </c>
      <c r="K658" s="15">
        <f t="shared" si="75"/>
        <v>-1.2058723989048143</v>
      </c>
      <c r="L658" s="15">
        <f t="shared" si="76"/>
        <v>-0.33670997710119588</v>
      </c>
      <c r="M658" s="15">
        <f t="shared" si="77"/>
        <v>-1.1283462891667166</v>
      </c>
      <c r="O658" s="15">
        <f t="shared" si="78"/>
        <v>78.111538339282689</v>
      </c>
      <c r="P658" s="15">
        <f t="shared" si="79"/>
        <v>11.393334725500692</v>
      </c>
      <c r="Q658" s="15">
        <f t="shared" si="80"/>
        <v>36.816777074487696</v>
      </c>
      <c r="R658" s="15">
        <f t="shared" si="81"/>
        <v>12.958685080167481</v>
      </c>
    </row>
    <row r="659" spans="1:18" x14ac:dyDescent="0.25">
      <c r="A659" s="4">
        <v>51083930301</v>
      </c>
      <c r="B659" s="7" t="s">
        <v>638</v>
      </c>
      <c r="C659" s="29">
        <f t="array" ref="C659">SUMPRODUCT($D$9:$D$12, TRANSPOSE(O659:R659))</f>
        <v>41.901404362828835</v>
      </c>
      <c r="E659" s="16">
        <v>42.96</v>
      </c>
      <c r="F659" s="16">
        <v>7.1</v>
      </c>
      <c r="G659" s="16">
        <v>0.77</v>
      </c>
      <c r="H659" s="16">
        <v>5.34</v>
      </c>
      <c r="J659" s="15">
        <f t="shared" si="74"/>
        <v>1.6161047477388761</v>
      </c>
      <c r="K659" s="15">
        <f t="shared" si="75"/>
        <v>-1.2770922492688277</v>
      </c>
      <c r="L659" s="15">
        <f t="shared" si="76"/>
        <v>-0.46609395071493731</v>
      </c>
      <c r="M659" s="15">
        <f t="shared" si="77"/>
        <v>-0.50228638787380897</v>
      </c>
      <c r="O659" s="15">
        <f t="shared" si="78"/>
        <v>94.696416603705387</v>
      </c>
      <c r="P659" s="15">
        <f t="shared" si="79"/>
        <v>10.078484045476738</v>
      </c>
      <c r="Q659" s="15">
        <f t="shared" si="80"/>
        <v>32.057412655231069</v>
      </c>
      <c r="R659" s="15">
        <f t="shared" si="81"/>
        <v>30.773304146902142</v>
      </c>
    </row>
    <row r="660" spans="1:18" x14ac:dyDescent="0.25">
      <c r="A660" s="4">
        <v>51083930302</v>
      </c>
      <c r="B660" s="7" t="s">
        <v>639</v>
      </c>
      <c r="C660" s="29">
        <f t="array" ref="C660">SUMPRODUCT($D$9:$D$12, TRANSPOSE(O660:R660))</f>
        <v>37.921589319761573</v>
      </c>
      <c r="E660" s="16">
        <v>35.71</v>
      </c>
      <c r="F660" s="16">
        <v>11.04</v>
      </c>
      <c r="G660" s="16">
        <v>0.54</v>
      </c>
      <c r="H660" s="16">
        <v>3.32</v>
      </c>
      <c r="J660" s="15">
        <f t="shared" si="74"/>
        <v>0.97291488157366068</v>
      </c>
      <c r="K660" s="15">
        <f t="shared" si="75"/>
        <v>-0.90787355132907377</v>
      </c>
      <c r="L660" s="15">
        <f t="shared" si="76"/>
        <v>-0.57630992823775407</v>
      </c>
      <c r="M660" s="15">
        <f t="shared" si="77"/>
        <v>-0.77901308385010515</v>
      </c>
      <c r="O660" s="15">
        <f t="shared" si="78"/>
        <v>83.470219594692338</v>
      </c>
      <c r="P660" s="15">
        <f t="shared" si="79"/>
        <v>18.197251642026679</v>
      </c>
      <c r="Q660" s="15">
        <f t="shared" si="80"/>
        <v>28.220285667402322</v>
      </c>
      <c r="R660" s="15">
        <f t="shared" si="81"/>
        <v>21.798600374924952</v>
      </c>
    </row>
    <row r="661" spans="1:18" x14ac:dyDescent="0.25">
      <c r="A661" s="4">
        <v>51083930400</v>
      </c>
      <c r="B661" s="7" t="s">
        <v>640</v>
      </c>
      <c r="C661" s="29">
        <f t="array" ref="C661">SUMPRODUCT($D$9:$D$12, TRANSPOSE(O661:R661))</f>
        <v>34.754496275142643</v>
      </c>
      <c r="E661" s="16">
        <v>37.299999999999997</v>
      </c>
      <c r="F661" s="16">
        <v>9.49</v>
      </c>
      <c r="G661" s="16">
        <v>0</v>
      </c>
      <c r="H661" s="16">
        <v>2.1800000000000002</v>
      </c>
      <c r="J661" s="15">
        <f t="shared" ref="J661:J724" si="82">STANDARDIZE(E661,J$14, J$15)</f>
        <v>1.1139730729119628</v>
      </c>
      <c r="K661" s="15">
        <f t="shared" ref="K661:K724" si="83">STANDARDIZE(F661,K$14, K$15)</f>
        <v>-1.0531245619398906</v>
      </c>
      <c r="L661" s="15">
        <f t="shared" ref="L661:L724" si="84">STANDARDIZE(G661,L$14, L$15)</f>
        <v>-0.83507787546523704</v>
      </c>
      <c r="M661" s="15">
        <f t="shared" ref="M661:M724" si="85">STANDARDIZE(H661,M$14, M$15)</f>
        <v>-0.93518557563870797</v>
      </c>
      <c r="O661" s="15">
        <f t="shared" si="78"/>
        <v>86.735463067473944</v>
      </c>
      <c r="P661" s="15">
        <f t="shared" si="79"/>
        <v>14.614195353139269</v>
      </c>
      <c r="Q661" s="15">
        <f t="shared" si="80"/>
        <v>20.183693138647318</v>
      </c>
      <c r="R661" s="15">
        <f t="shared" si="81"/>
        <v>17.48463354131006</v>
      </c>
    </row>
    <row r="662" spans="1:18" x14ac:dyDescent="0.25">
      <c r="A662" s="4">
        <v>51083930500</v>
      </c>
      <c r="B662" s="7" t="s">
        <v>641</v>
      </c>
      <c r="C662" s="29">
        <f t="array" ref="C662">SUMPRODUCT($D$9:$D$12, TRANSPOSE(O662:R662))</f>
        <v>40.451231871664994</v>
      </c>
      <c r="E662" s="16">
        <v>34.61</v>
      </c>
      <c r="F662" s="16">
        <v>12.28</v>
      </c>
      <c r="G662" s="16">
        <v>0.32</v>
      </c>
      <c r="H662" s="16">
        <v>6.13</v>
      </c>
      <c r="J662" s="15">
        <f t="shared" si="82"/>
        <v>0.87532745360376585</v>
      </c>
      <c r="K662" s="15">
        <f t="shared" si="83"/>
        <v>-0.79167274284042011</v>
      </c>
      <c r="L662" s="15">
        <f t="shared" si="84"/>
        <v>-0.68173390673783973</v>
      </c>
      <c r="M662" s="15">
        <f t="shared" si="85"/>
        <v>-0.39406159093258425</v>
      </c>
      <c r="O662" s="15">
        <f t="shared" ref="O662:O725" si="86">_xlfn.NORM.S.DIST(J662,1)*100</f>
        <v>80.930211977430034</v>
      </c>
      <c r="P662" s="15">
        <f t="shared" ref="P662:P725" si="87">_xlfn.NORM.S.DIST(K662,1)*100</f>
        <v>21.427575975091038</v>
      </c>
      <c r="Q662" s="15">
        <f t="shared" ref="Q662:Q725" si="88">_xlfn.NORM.S.DIST(L662,1)*100</f>
        <v>24.770361164258318</v>
      </c>
      <c r="R662" s="15">
        <f t="shared" ref="R662:R725" si="89">_xlfn.NORM.S.DIST(M662,1)*100</f>
        <v>34.676778369880587</v>
      </c>
    </row>
    <row r="663" spans="1:18" x14ac:dyDescent="0.25">
      <c r="A663" s="4">
        <v>51083930600</v>
      </c>
      <c r="B663" s="7" t="s">
        <v>642</v>
      </c>
      <c r="C663" s="29">
        <f t="array" ref="C663">SUMPRODUCT($D$9:$D$12, TRANSPOSE(O663:R663))</f>
        <v>36.947690815973438</v>
      </c>
      <c r="E663" s="16">
        <v>31.52</v>
      </c>
      <c r="F663" s="16">
        <v>11.04</v>
      </c>
      <c r="G663" s="16">
        <v>0.45</v>
      </c>
      <c r="H663" s="16">
        <v>5.22</v>
      </c>
      <c r="J663" s="15">
        <f t="shared" si="82"/>
        <v>0.6011954968519706</v>
      </c>
      <c r="K663" s="15">
        <f t="shared" si="83"/>
        <v>-0.90787355132907377</v>
      </c>
      <c r="L663" s="15">
        <f t="shared" si="84"/>
        <v>-0.61943791944233462</v>
      </c>
      <c r="M663" s="15">
        <f t="shared" si="85"/>
        <v>-0.51872559753576719</v>
      </c>
      <c r="O663" s="15">
        <f t="shared" si="86"/>
        <v>72.614510827834394</v>
      </c>
      <c r="P663" s="15">
        <f t="shared" si="87"/>
        <v>18.197251642026679</v>
      </c>
      <c r="Q663" s="15">
        <f t="shared" si="88"/>
        <v>26.78139536074098</v>
      </c>
      <c r="R663" s="15">
        <f t="shared" si="89"/>
        <v>30.197605433291706</v>
      </c>
    </row>
    <row r="664" spans="1:18" x14ac:dyDescent="0.25">
      <c r="A664" s="4">
        <v>51083930800</v>
      </c>
      <c r="B664" s="7" t="s">
        <v>643</v>
      </c>
      <c r="C664" s="29">
        <f t="array" ref="C664">SUMPRODUCT($D$9:$D$12, TRANSPOSE(O664:R664))</f>
        <v>38.656638371332235</v>
      </c>
      <c r="E664" s="16">
        <v>31.71</v>
      </c>
      <c r="F664" s="16">
        <v>17.809999999999999</v>
      </c>
      <c r="G664" s="16">
        <v>0.14000000000000001</v>
      </c>
      <c r="H664" s="16">
        <v>2.89</v>
      </c>
      <c r="J664" s="15">
        <f t="shared" si="82"/>
        <v>0.61805150713767976</v>
      </c>
      <c r="K664" s="15">
        <f t="shared" si="83"/>
        <v>-0.27345462111279589</v>
      </c>
      <c r="L664" s="15">
        <f t="shared" si="84"/>
        <v>-0.76798988914700062</v>
      </c>
      <c r="M664" s="15">
        <f t="shared" si="85"/>
        <v>-0.83792025180545526</v>
      </c>
      <c r="O664" s="15">
        <f t="shared" si="86"/>
        <v>73.172930674899789</v>
      </c>
      <c r="P664" s="15">
        <f t="shared" si="87"/>
        <v>39.225188524694019</v>
      </c>
      <c r="Q664" s="15">
        <f t="shared" si="88"/>
        <v>22.124659590057387</v>
      </c>
      <c r="R664" s="15">
        <f t="shared" si="89"/>
        <v>20.103774695677746</v>
      </c>
    </row>
    <row r="665" spans="1:18" x14ac:dyDescent="0.25">
      <c r="A665" s="4">
        <v>51085320100</v>
      </c>
      <c r="B665" s="7" t="s">
        <v>644</v>
      </c>
      <c r="C665" s="29">
        <f t="array" ref="C665">SUMPRODUCT($D$9:$D$12, TRANSPOSE(O665:R665))</f>
        <v>49.999830532095444</v>
      </c>
      <c r="E665" s="16">
        <v>28.72</v>
      </c>
      <c r="F665" s="16">
        <v>15.08</v>
      </c>
      <c r="G665" s="16">
        <v>2.29</v>
      </c>
      <c r="H665" s="16">
        <v>8.2799999999999994</v>
      </c>
      <c r="J665" s="15">
        <f t="shared" si="82"/>
        <v>0.35279113474678392</v>
      </c>
      <c r="K665" s="15">
        <f t="shared" si="83"/>
        <v>-0.5292838204466862</v>
      </c>
      <c r="L665" s="15">
        <f t="shared" si="84"/>
        <v>0.2622899007401997</v>
      </c>
      <c r="M665" s="15">
        <f t="shared" si="85"/>
        <v>-9.9525751155833425E-2</v>
      </c>
      <c r="O665" s="15">
        <f t="shared" si="86"/>
        <v>63.787748477910775</v>
      </c>
      <c r="P665" s="15">
        <f t="shared" si="87"/>
        <v>29.830428883318827</v>
      </c>
      <c r="Q665" s="15">
        <f t="shared" si="88"/>
        <v>60.345102620473831</v>
      </c>
      <c r="R665" s="15">
        <f t="shared" si="89"/>
        <v>46.036042146678341</v>
      </c>
    </row>
    <row r="666" spans="1:18" x14ac:dyDescent="0.25">
      <c r="A666" s="4">
        <v>51085320200</v>
      </c>
      <c r="B666" s="7" t="s">
        <v>645</v>
      </c>
      <c r="C666" s="29">
        <f t="array" ref="C666">SUMPRODUCT($D$9:$D$12, TRANSPOSE(O666:R666))</f>
        <v>45.546002207885337</v>
      </c>
      <c r="E666" s="16">
        <v>34.42</v>
      </c>
      <c r="F666" s="16">
        <v>21.19</v>
      </c>
      <c r="G666" s="16">
        <v>0.49</v>
      </c>
      <c r="H666" s="16">
        <v>3.51</v>
      </c>
      <c r="J666" s="15">
        <f t="shared" si="82"/>
        <v>0.85847144331805691</v>
      </c>
      <c r="K666" s="15">
        <f t="shared" si="83"/>
        <v>4.3286292348211637E-2</v>
      </c>
      <c r="L666" s="15">
        <f t="shared" si="84"/>
        <v>-0.60026992335140994</v>
      </c>
      <c r="M666" s="15">
        <f t="shared" si="85"/>
        <v>-0.75298433521867136</v>
      </c>
      <c r="O666" s="15">
        <f t="shared" si="86"/>
        <v>80.468390376712293</v>
      </c>
      <c r="P666" s="15">
        <f t="shared" si="87"/>
        <v>51.726334094865663</v>
      </c>
      <c r="Q666" s="15">
        <f t="shared" si="88"/>
        <v>27.416317993267263</v>
      </c>
      <c r="R666" s="15">
        <f t="shared" si="89"/>
        <v>22.572966366696146</v>
      </c>
    </row>
    <row r="667" spans="1:18" x14ac:dyDescent="0.25">
      <c r="A667" s="4">
        <v>51085320300</v>
      </c>
      <c r="B667" s="7" t="s">
        <v>646</v>
      </c>
      <c r="C667" s="29">
        <f t="array" ref="C667">SUMPRODUCT($D$9:$D$12, TRANSPOSE(O667:R667))</f>
        <v>51.55581867973337</v>
      </c>
      <c r="E667" s="16">
        <v>22.58</v>
      </c>
      <c r="F667" s="16">
        <v>26.24</v>
      </c>
      <c r="G667" s="16">
        <v>3.12</v>
      </c>
      <c r="H667" s="16">
        <v>2.75</v>
      </c>
      <c r="J667" s="15">
        <f t="shared" si="82"/>
        <v>-0.19192414501244687</v>
      </c>
      <c r="K667" s="15">
        <f t="shared" si="83"/>
        <v>0.51652345595119564</v>
      </c>
      <c r="L667" s="15">
        <f t="shared" si="84"/>
        <v>0.66002581962688645</v>
      </c>
      <c r="M667" s="15">
        <f t="shared" si="85"/>
        <v>-0.8570993297444065</v>
      </c>
      <c r="O667" s="15">
        <f t="shared" si="86"/>
        <v>42.3900812014856</v>
      </c>
      <c r="P667" s="15">
        <f t="shared" si="87"/>
        <v>69.725556954395572</v>
      </c>
      <c r="Q667" s="15">
        <f t="shared" si="88"/>
        <v>74.538136984176944</v>
      </c>
      <c r="R667" s="15">
        <f t="shared" si="89"/>
        <v>19.569499578875359</v>
      </c>
    </row>
    <row r="668" spans="1:18" x14ac:dyDescent="0.25">
      <c r="A668" s="4">
        <v>51085320400</v>
      </c>
      <c r="B668" s="7" t="s">
        <v>647</v>
      </c>
      <c r="C668" s="29">
        <f t="array" ref="C668">SUMPRODUCT($D$9:$D$12, TRANSPOSE(O668:R668))</f>
        <v>49.51519789012773</v>
      </c>
      <c r="E668" s="16">
        <v>27.81</v>
      </c>
      <c r="F668" s="16">
        <v>23.15</v>
      </c>
      <c r="G668" s="16">
        <v>1.21</v>
      </c>
      <c r="H668" s="16">
        <v>6.86</v>
      </c>
      <c r="J668" s="15">
        <f t="shared" si="82"/>
        <v>0.27205971706259824</v>
      </c>
      <c r="K668" s="15">
        <f t="shared" si="83"/>
        <v>0.22695853802382507</v>
      </c>
      <c r="L668" s="15">
        <f t="shared" si="84"/>
        <v>-0.25524599371476608</v>
      </c>
      <c r="M668" s="15">
        <f t="shared" si="85"/>
        <v>-0.29405639882233853</v>
      </c>
      <c r="O668" s="15">
        <f t="shared" si="86"/>
        <v>60.721194861839457</v>
      </c>
      <c r="P668" s="15">
        <f t="shared" si="87"/>
        <v>58.977200863032778</v>
      </c>
      <c r="Q668" s="15">
        <f t="shared" si="88"/>
        <v>39.926655468022226</v>
      </c>
      <c r="R668" s="15">
        <f t="shared" si="89"/>
        <v>38.435740367616454</v>
      </c>
    </row>
    <row r="669" spans="1:18" x14ac:dyDescent="0.25">
      <c r="A669" s="4">
        <v>51085320500</v>
      </c>
      <c r="B669" s="7" t="s">
        <v>648</v>
      </c>
      <c r="C669" s="29">
        <f t="array" ref="C669">SUMPRODUCT($D$9:$D$12, TRANSPOSE(O669:R669))</f>
        <v>53.664959429596479</v>
      </c>
      <c r="E669" s="16">
        <v>31.85</v>
      </c>
      <c r="F669" s="16">
        <v>27.1</v>
      </c>
      <c r="G669" s="16">
        <v>0.48</v>
      </c>
      <c r="H669" s="16">
        <v>7.41</v>
      </c>
      <c r="J669" s="15">
        <f t="shared" si="82"/>
        <v>0.63047172524293915</v>
      </c>
      <c r="K669" s="15">
        <f t="shared" si="83"/>
        <v>0.59711433925784274</v>
      </c>
      <c r="L669" s="15">
        <f t="shared" si="84"/>
        <v>-0.60506192237414114</v>
      </c>
      <c r="M669" s="15">
        <f t="shared" si="85"/>
        <v>-0.21871002120503019</v>
      </c>
      <c r="O669" s="15">
        <f t="shared" si="86"/>
        <v>73.580700183345016</v>
      </c>
      <c r="P669" s="15">
        <f t="shared" si="87"/>
        <v>72.478447751847995</v>
      </c>
      <c r="Q669" s="15">
        <f t="shared" si="88"/>
        <v>27.256892674276333</v>
      </c>
      <c r="R669" s="15">
        <f t="shared" si="89"/>
        <v>41.343797108916569</v>
      </c>
    </row>
    <row r="670" spans="1:18" x14ac:dyDescent="0.25">
      <c r="A670" s="4">
        <v>51085320601</v>
      </c>
      <c r="B670" s="7" t="s">
        <v>649</v>
      </c>
      <c r="C670" s="29">
        <f t="array" ref="C670">SUMPRODUCT($D$9:$D$12, TRANSPOSE(O670:R670))</f>
        <v>61.187066693537027</v>
      </c>
      <c r="E670" s="16">
        <v>37.11</v>
      </c>
      <c r="F670" s="16">
        <v>14.27</v>
      </c>
      <c r="G670" s="16">
        <v>1.52</v>
      </c>
      <c r="H670" s="16">
        <v>16.690000000000001</v>
      </c>
      <c r="J670" s="15">
        <f t="shared" si="82"/>
        <v>1.0971170626262539</v>
      </c>
      <c r="K670" s="15">
        <f t="shared" si="83"/>
        <v>-0.60518918728201643</v>
      </c>
      <c r="L670" s="15">
        <f t="shared" si="84"/>
        <v>-0.10669402401009996</v>
      </c>
      <c r="M670" s="15">
        <f t="shared" si="85"/>
        <v>1.0525888593197366</v>
      </c>
      <c r="O670" s="15">
        <f t="shared" si="86"/>
        <v>86.370488883655256</v>
      </c>
      <c r="P670" s="15">
        <f t="shared" si="87"/>
        <v>27.252664971749613</v>
      </c>
      <c r="Q670" s="15">
        <f t="shared" si="88"/>
        <v>45.751586184702816</v>
      </c>
      <c r="R670" s="15">
        <f t="shared" si="89"/>
        <v>85.373526734040439</v>
      </c>
    </row>
    <row r="671" spans="1:18" x14ac:dyDescent="0.25">
      <c r="A671" s="4">
        <v>51085320602</v>
      </c>
      <c r="B671" s="7" t="s">
        <v>650</v>
      </c>
      <c r="C671" s="29">
        <f t="array" ref="C671">SUMPRODUCT($D$9:$D$12, TRANSPOSE(O671:R671))</f>
        <v>49.403441282454082</v>
      </c>
      <c r="E671" s="16">
        <v>24.65</v>
      </c>
      <c r="F671" s="16">
        <v>14.81</v>
      </c>
      <c r="G671" s="16">
        <v>2.74</v>
      </c>
      <c r="H671" s="16">
        <v>9.1199999999999992</v>
      </c>
      <c r="J671" s="15">
        <f t="shared" si="82"/>
        <v>-8.2823487418267096E-3</v>
      </c>
      <c r="K671" s="15">
        <f t="shared" si="83"/>
        <v>-0.55458560939179624</v>
      </c>
      <c r="L671" s="15">
        <f t="shared" si="84"/>
        <v>0.47792985676310223</v>
      </c>
      <c r="M671" s="15">
        <f t="shared" si="85"/>
        <v>1.5548716477873871E-2</v>
      </c>
      <c r="O671" s="15">
        <f t="shared" si="86"/>
        <v>49.669585868176149</v>
      </c>
      <c r="P671" s="15">
        <f t="shared" si="87"/>
        <v>28.958906718458095</v>
      </c>
      <c r="Q671" s="15">
        <f t="shared" si="88"/>
        <v>68.364993495760501</v>
      </c>
      <c r="R671" s="15">
        <f t="shared" si="89"/>
        <v>50.620279047421569</v>
      </c>
    </row>
    <row r="672" spans="1:18" x14ac:dyDescent="0.25">
      <c r="A672" s="4">
        <v>51085320701</v>
      </c>
      <c r="B672" s="7" t="s">
        <v>651</v>
      </c>
      <c r="C672" s="29">
        <f t="array" ref="C672">SUMPRODUCT($D$9:$D$12, TRANSPOSE(O672:R672))</f>
        <v>54.948804967744366</v>
      </c>
      <c r="E672" s="16">
        <v>26.84</v>
      </c>
      <c r="F672" s="16">
        <v>23.49</v>
      </c>
      <c r="G672" s="16">
        <v>1.21</v>
      </c>
      <c r="H672" s="16">
        <v>11.29</v>
      </c>
      <c r="J672" s="15">
        <f t="shared" si="82"/>
        <v>0.18600534876187294</v>
      </c>
      <c r="K672" s="15">
        <f t="shared" si="83"/>
        <v>0.25882005002877845</v>
      </c>
      <c r="L672" s="15">
        <f t="shared" si="84"/>
        <v>-0.25524599371476608</v>
      </c>
      <c r="M672" s="15">
        <f t="shared" si="85"/>
        <v>0.3128244245316178</v>
      </c>
      <c r="O672" s="15">
        <f t="shared" si="86"/>
        <v>57.377971658806594</v>
      </c>
      <c r="P672" s="15">
        <f t="shared" si="87"/>
        <v>60.211295641247034</v>
      </c>
      <c r="Q672" s="15">
        <f t="shared" si="88"/>
        <v>39.926655468022226</v>
      </c>
      <c r="R672" s="15">
        <f t="shared" si="89"/>
        <v>62.279297102901609</v>
      </c>
    </row>
    <row r="673" spans="1:18" x14ac:dyDescent="0.25">
      <c r="A673" s="4">
        <v>51085320702</v>
      </c>
      <c r="B673" s="7" t="s">
        <v>652</v>
      </c>
      <c r="C673" s="29">
        <f t="array" ref="C673">SUMPRODUCT($D$9:$D$12, TRANSPOSE(O673:R673))</f>
        <v>41.529505502792446</v>
      </c>
      <c r="E673" s="16">
        <v>24.23</v>
      </c>
      <c r="F673" s="16">
        <v>19.84</v>
      </c>
      <c r="G673" s="16">
        <v>1.1499999999999999</v>
      </c>
      <c r="H673" s="16">
        <v>5.68</v>
      </c>
      <c r="J673" s="15">
        <f t="shared" si="82"/>
        <v>-4.5543003057604545E-2</v>
      </c>
      <c r="K673" s="15">
        <f t="shared" si="83"/>
        <v>-8.3222652377338738E-2</v>
      </c>
      <c r="L673" s="15">
        <f t="shared" si="84"/>
        <v>-0.2839979878511531</v>
      </c>
      <c r="M673" s="15">
        <f t="shared" si="85"/>
        <v>-0.45570862716492749</v>
      </c>
      <c r="O673" s="15">
        <f t="shared" si="86"/>
        <v>48.183724947809694</v>
      </c>
      <c r="P673" s="15">
        <f t="shared" si="87"/>
        <v>46.683725061200413</v>
      </c>
      <c r="Q673" s="15">
        <f t="shared" si="88"/>
        <v>38.82059613243279</v>
      </c>
      <c r="R673" s="15">
        <f t="shared" si="89"/>
        <v>32.429975869726889</v>
      </c>
    </row>
    <row r="674" spans="1:18" x14ac:dyDescent="0.25">
      <c r="A674" s="4">
        <v>51085320801</v>
      </c>
      <c r="B674" s="7" t="s">
        <v>653</v>
      </c>
      <c r="C674" s="29">
        <f t="array" ref="C674">SUMPRODUCT($D$9:$D$12, TRANSPOSE(O674:R674))</f>
        <v>45.883557518979075</v>
      </c>
      <c r="E674" s="16">
        <v>23.58</v>
      </c>
      <c r="F674" s="16">
        <v>28.38</v>
      </c>
      <c r="G674" s="16">
        <v>1.17</v>
      </c>
      <c r="H674" s="16">
        <v>3.4</v>
      </c>
      <c r="J674" s="15">
        <f t="shared" si="82"/>
        <v>-0.10320830140345164</v>
      </c>
      <c r="K674" s="15">
        <f t="shared" si="83"/>
        <v>0.71706356092354939</v>
      </c>
      <c r="L674" s="15">
        <f t="shared" si="84"/>
        <v>-0.27441398980569076</v>
      </c>
      <c r="M674" s="15">
        <f t="shared" si="85"/>
        <v>-0.76805361074213296</v>
      </c>
      <c r="O674" s="15">
        <f t="shared" si="86"/>
        <v>45.889882576578358</v>
      </c>
      <c r="P674" s="15">
        <f t="shared" si="87"/>
        <v>76.333256075670448</v>
      </c>
      <c r="Q674" s="15">
        <f t="shared" si="88"/>
        <v>39.188324660059301</v>
      </c>
      <c r="R674" s="15">
        <f t="shared" si="89"/>
        <v>22.122766763608187</v>
      </c>
    </row>
    <row r="675" spans="1:18" x14ac:dyDescent="0.25">
      <c r="A675" s="4">
        <v>51085320803</v>
      </c>
      <c r="B675" s="7" t="s">
        <v>654</v>
      </c>
      <c r="C675" s="29">
        <f t="array" ref="C675">SUMPRODUCT($D$9:$D$12, TRANSPOSE(O675:R675))</f>
        <v>49.718406108199062</v>
      </c>
      <c r="E675" s="16">
        <v>14.25</v>
      </c>
      <c r="F675" s="16">
        <v>41.72</v>
      </c>
      <c r="G675" s="16">
        <v>1.78</v>
      </c>
      <c r="H675" s="16">
        <v>5.8</v>
      </c>
      <c r="J675" s="15">
        <f t="shared" si="82"/>
        <v>-0.93092712227537699</v>
      </c>
      <c r="K675" s="15">
        <f t="shared" si="83"/>
        <v>1.9671593554708384</v>
      </c>
      <c r="L675" s="15">
        <f t="shared" si="84"/>
        <v>1.7897950580910326E-2</v>
      </c>
      <c r="M675" s="15">
        <f t="shared" si="85"/>
        <v>-0.43926941750296927</v>
      </c>
      <c r="O675" s="15">
        <f t="shared" si="86"/>
        <v>17.594563180119884</v>
      </c>
      <c r="P675" s="15">
        <f t="shared" si="87"/>
        <v>97.541757893107217</v>
      </c>
      <c r="Q675" s="15">
        <f t="shared" si="88"/>
        <v>50.713986802367607</v>
      </c>
      <c r="R675" s="15">
        <f t="shared" si="89"/>
        <v>33.023316557201554</v>
      </c>
    </row>
    <row r="676" spans="1:18" x14ac:dyDescent="0.25">
      <c r="A676" s="4">
        <v>51085320804</v>
      </c>
      <c r="B676" s="7" t="s">
        <v>655</v>
      </c>
      <c r="C676" s="29">
        <f t="array" ref="C676">SUMPRODUCT($D$9:$D$12, TRANSPOSE(O676:R676))</f>
        <v>50.815622654758286</v>
      </c>
      <c r="E676" s="16">
        <v>12.11</v>
      </c>
      <c r="F676" s="16">
        <v>40.39</v>
      </c>
      <c r="G676" s="16">
        <v>1.41</v>
      </c>
      <c r="H676" s="16">
        <v>8.9600000000000009</v>
      </c>
      <c r="J676" s="15">
        <f t="shared" si="82"/>
        <v>-1.1207790275986267</v>
      </c>
      <c r="K676" s="15">
        <f t="shared" si="83"/>
        <v>1.842524617333815</v>
      </c>
      <c r="L676" s="15">
        <f t="shared" si="84"/>
        <v>-0.15940601326014281</v>
      </c>
      <c r="M676" s="15">
        <f t="shared" si="85"/>
        <v>-6.370229738070156E-3</v>
      </c>
      <c r="O676" s="15">
        <f t="shared" si="86"/>
        <v>13.119096670532235</v>
      </c>
      <c r="P676" s="15">
        <f t="shared" si="87"/>
        <v>96.730077547918896</v>
      </c>
      <c r="Q676" s="15">
        <f t="shared" si="88"/>
        <v>43.667450079636076</v>
      </c>
      <c r="R676" s="15">
        <f t="shared" si="89"/>
        <v>49.745866320945943</v>
      </c>
    </row>
    <row r="677" spans="1:18" x14ac:dyDescent="0.25">
      <c r="A677" s="4">
        <v>51085320805</v>
      </c>
      <c r="B677" s="7" t="s">
        <v>656</v>
      </c>
      <c r="C677" s="29">
        <f t="array" ref="C677">SUMPRODUCT($D$9:$D$12, TRANSPOSE(O677:R677))</f>
        <v>56.448712601837094</v>
      </c>
      <c r="E677" s="16">
        <v>20.04</v>
      </c>
      <c r="F677" s="16">
        <v>31.96</v>
      </c>
      <c r="G677" s="16">
        <v>1.95</v>
      </c>
      <c r="H677" s="16">
        <v>9.49</v>
      </c>
      <c r="J677" s="15">
        <f t="shared" si="82"/>
        <v>-0.41726238777929464</v>
      </c>
      <c r="K677" s="15">
        <f t="shared" si="83"/>
        <v>1.0525465402698235</v>
      </c>
      <c r="L677" s="15">
        <f t="shared" si="84"/>
        <v>9.9361933967340096E-2</v>
      </c>
      <c r="M677" s="15">
        <f t="shared" si="85"/>
        <v>6.6236279602245096E-2</v>
      </c>
      <c r="O677" s="15">
        <f t="shared" si="86"/>
        <v>33.824324824329722</v>
      </c>
      <c r="P677" s="15">
        <f t="shared" si="87"/>
        <v>85.372556517185117</v>
      </c>
      <c r="Q677" s="15">
        <f t="shared" si="88"/>
        <v>53.957454727639131</v>
      </c>
      <c r="R677" s="15">
        <f t="shared" si="89"/>
        <v>52.640514338194407</v>
      </c>
    </row>
    <row r="678" spans="1:18" x14ac:dyDescent="0.25">
      <c r="A678" s="4">
        <v>51085320900</v>
      </c>
      <c r="B678" s="7" t="s">
        <v>657</v>
      </c>
      <c r="C678" s="29">
        <f t="array" ref="C678">SUMPRODUCT($D$9:$D$12, TRANSPOSE(O678:R678))</f>
        <v>44.037398338125115</v>
      </c>
      <c r="E678" s="16">
        <v>19.66</v>
      </c>
      <c r="F678" s="16">
        <v>25.83</v>
      </c>
      <c r="G678" s="16">
        <v>1.82</v>
      </c>
      <c r="H678" s="16">
        <v>3.78</v>
      </c>
      <c r="J678" s="15">
        <f t="shared" si="82"/>
        <v>-0.45097440835071279</v>
      </c>
      <c r="K678" s="15">
        <f t="shared" si="83"/>
        <v>0.47810222088639887</v>
      </c>
      <c r="L678" s="15">
        <f t="shared" si="84"/>
        <v>3.7065946671835E-2</v>
      </c>
      <c r="M678" s="15">
        <f t="shared" si="85"/>
        <v>-0.71599611347926551</v>
      </c>
      <c r="O678" s="15">
        <f t="shared" si="86"/>
        <v>32.600399686913548</v>
      </c>
      <c r="P678" s="15">
        <f t="shared" si="87"/>
        <v>68.371127427523277</v>
      </c>
      <c r="Q678" s="15">
        <f t="shared" si="88"/>
        <v>51.478378801038637</v>
      </c>
      <c r="R678" s="15">
        <f t="shared" si="89"/>
        <v>23.699687437025005</v>
      </c>
    </row>
    <row r="679" spans="1:18" x14ac:dyDescent="0.25">
      <c r="A679" s="4">
        <v>51085321001</v>
      </c>
      <c r="B679" s="7" t="s">
        <v>658</v>
      </c>
      <c r="C679" s="29">
        <f t="array" ref="C679">SUMPRODUCT($D$9:$D$12, TRANSPOSE(O679:R679))</f>
        <v>45.662233741338198</v>
      </c>
      <c r="E679" s="16">
        <v>31.59</v>
      </c>
      <c r="F679" s="16">
        <v>20.34</v>
      </c>
      <c r="G679" s="16">
        <v>0.36</v>
      </c>
      <c r="H679" s="16">
        <v>6.37</v>
      </c>
      <c r="J679" s="15">
        <f t="shared" si="82"/>
        <v>0.60740560590460024</v>
      </c>
      <c r="K679" s="15">
        <f t="shared" si="83"/>
        <v>-3.6367487664171985E-2</v>
      </c>
      <c r="L679" s="15">
        <f t="shared" si="84"/>
        <v>-0.66256591064691517</v>
      </c>
      <c r="M679" s="15">
        <f t="shared" si="85"/>
        <v>-0.36118317160866781</v>
      </c>
      <c r="O679" s="15">
        <f t="shared" si="86"/>
        <v>72.820911545589482</v>
      </c>
      <c r="P679" s="15">
        <f t="shared" si="87"/>
        <v>48.549466905357249</v>
      </c>
      <c r="Q679" s="15">
        <f t="shared" si="88"/>
        <v>25.380430446628928</v>
      </c>
      <c r="R679" s="15">
        <f t="shared" si="89"/>
        <v>35.898126067777113</v>
      </c>
    </row>
    <row r="680" spans="1:18" x14ac:dyDescent="0.25">
      <c r="A680" s="4">
        <v>51085321002</v>
      </c>
      <c r="B680" s="7" t="s">
        <v>659</v>
      </c>
      <c r="C680" s="29">
        <f t="array" ref="C680">SUMPRODUCT($D$9:$D$12, TRANSPOSE(O680:R680))</f>
        <v>50.940262226162794</v>
      </c>
      <c r="E680" s="16">
        <v>25.02</v>
      </c>
      <c r="F680" s="16">
        <v>32.57</v>
      </c>
      <c r="G680" s="16">
        <v>0.36</v>
      </c>
      <c r="H680" s="16">
        <v>7.3</v>
      </c>
      <c r="J680" s="15">
        <f t="shared" si="82"/>
        <v>2.4542513393501612E-2</v>
      </c>
      <c r="K680" s="15">
        <f t="shared" si="83"/>
        <v>1.1097098412198869</v>
      </c>
      <c r="L680" s="15">
        <f t="shared" si="84"/>
        <v>-0.66256591064691517</v>
      </c>
      <c r="M680" s="15">
        <f t="shared" si="85"/>
        <v>-0.2337792967284919</v>
      </c>
      <c r="O680" s="15">
        <f t="shared" si="86"/>
        <v>50.979006343387091</v>
      </c>
      <c r="P680" s="15">
        <f t="shared" si="87"/>
        <v>86.643795961203182</v>
      </c>
      <c r="Q680" s="15">
        <f t="shared" si="88"/>
        <v>25.380430446628928</v>
      </c>
      <c r="R680" s="15">
        <f t="shared" si="89"/>
        <v>40.757816153431975</v>
      </c>
    </row>
    <row r="681" spans="1:18" x14ac:dyDescent="0.25">
      <c r="A681" s="4">
        <v>51085321100</v>
      </c>
      <c r="B681" s="7" t="s">
        <v>660</v>
      </c>
      <c r="C681" s="29">
        <f t="array" ref="C681">SUMPRODUCT($D$9:$D$12, TRANSPOSE(O681:R681))</f>
        <v>49.721102018014669</v>
      </c>
      <c r="E681" s="16">
        <v>31.64</v>
      </c>
      <c r="F681" s="16">
        <v>24.53</v>
      </c>
      <c r="G681" s="16">
        <v>0.78</v>
      </c>
      <c r="H681" s="16">
        <v>5.13</v>
      </c>
      <c r="J681" s="15">
        <f t="shared" si="82"/>
        <v>0.61184139808505011</v>
      </c>
      <c r="K681" s="15">
        <f t="shared" si="83"/>
        <v>0.35627879263216555</v>
      </c>
      <c r="L681" s="15">
        <f t="shared" si="84"/>
        <v>-0.46130195169220611</v>
      </c>
      <c r="M681" s="15">
        <f t="shared" si="85"/>
        <v>-0.53105500478223577</v>
      </c>
      <c r="O681" s="15">
        <f t="shared" si="86"/>
        <v>72.967865154380434</v>
      </c>
      <c r="P681" s="15">
        <f t="shared" si="87"/>
        <v>63.918410513339033</v>
      </c>
      <c r="Q681" s="15">
        <f t="shared" si="88"/>
        <v>32.229099245247461</v>
      </c>
      <c r="R681" s="15">
        <f t="shared" si="89"/>
        <v>29.769033159091752</v>
      </c>
    </row>
    <row r="682" spans="1:18" x14ac:dyDescent="0.25">
      <c r="A682" s="4">
        <v>51085321201</v>
      </c>
      <c r="B682" s="7" t="s">
        <v>661</v>
      </c>
      <c r="C682" s="29">
        <f t="array" ref="C682">SUMPRODUCT($D$9:$D$12, TRANSPOSE(O682:R682))</f>
        <v>44.439483477624563</v>
      </c>
      <c r="E682" s="16">
        <v>30.87</v>
      </c>
      <c r="F682" s="16">
        <v>13.05</v>
      </c>
      <c r="G682" s="16">
        <v>0.78</v>
      </c>
      <c r="H682" s="16">
        <v>9.24</v>
      </c>
      <c r="J682" s="15">
        <f t="shared" si="82"/>
        <v>0.54353019850612383</v>
      </c>
      <c r="K682" s="15">
        <f t="shared" si="83"/>
        <v>-0.71951578918214321</v>
      </c>
      <c r="L682" s="15">
        <f t="shared" si="84"/>
        <v>-0.46130195169220611</v>
      </c>
      <c r="M682" s="15">
        <f t="shared" si="85"/>
        <v>3.1987926139832194E-2</v>
      </c>
      <c r="O682" s="15">
        <f t="shared" si="86"/>
        <v>70.661759773906354</v>
      </c>
      <c r="P682" s="15">
        <f t="shared" si="87"/>
        <v>23.591158867143815</v>
      </c>
      <c r="Q682" s="15">
        <f t="shared" si="88"/>
        <v>32.229099245247461</v>
      </c>
      <c r="R682" s="15">
        <f t="shared" si="89"/>
        <v>51.275916024200626</v>
      </c>
    </row>
    <row r="683" spans="1:18" x14ac:dyDescent="0.25">
      <c r="A683" s="4">
        <v>51085321202</v>
      </c>
      <c r="B683" s="7" t="s">
        <v>662</v>
      </c>
      <c r="C683" s="29">
        <f t="array" ref="C683">SUMPRODUCT($D$9:$D$12, TRANSPOSE(O683:R683))</f>
        <v>42.253933272561568</v>
      </c>
      <c r="E683" s="16">
        <v>31.02</v>
      </c>
      <c r="F683" s="16">
        <v>19.32</v>
      </c>
      <c r="G683" s="16">
        <v>0.39</v>
      </c>
      <c r="H683" s="16">
        <v>4.5999999999999996</v>
      </c>
      <c r="J683" s="15">
        <f t="shared" si="82"/>
        <v>0.556837575047473</v>
      </c>
      <c r="K683" s="15">
        <f t="shared" si="83"/>
        <v>-0.13195202367903214</v>
      </c>
      <c r="L683" s="15">
        <f t="shared" si="84"/>
        <v>-0.64818991357872147</v>
      </c>
      <c r="M683" s="15">
        <f t="shared" si="85"/>
        <v>-0.6036615141225512</v>
      </c>
      <c r="O683" s="15">
        <f t="shared" si="86"/>
        <v>71.118079565797899</v>
      </c>
      <c r="P683" s="15">
        <f t="shared" si="87"/>
        <v>44.751111969581935</v>
      </c>
      <c r="Q683" s="15">
        <f t="shared" si="88"/>
        <v>25.843106241595393</v>
      </c>
      <c r="R683" s="15">
        <f t="shared" si="89"/>
        <v>27.303435313271063</v>
      </c>
    </row>
    <row r="684" spans="1:18" x14ac:dyDescent="0.25">
      <c r="A684" s="4">
        <v>51085321300</v>
      </c>
      <c r="B684" s="7" t="s">
        <v>663</v>
      </c>
      <c r="C684" s="29">
        <f t="array" ref="C684">SUMPRODUCT($D$9:$D$12, TRANSPOSE(O684:R684))</f>
        <v>41.372938574670314</v>
      </c>
      <c r="E684" s="16">
        <v>30.65</v>
      </c>
      <c r="F684" s="16">
        <v>19.48</v>
      </c>
      <c r="G684" s="16">
        <v>0.6</v>
      </c>
      <c r="H684" s="16">
        <v>3.11</v>
      </c>
      <c r="J684" s="15">
        <f t="shared" si="82"/>
        <v>0.52401271291214468</v>
      </c>
      <c r="K684" s="15">
        <f t="shared" si="83"/>
        <v>-0.11695837097081875</v>
      </c>
      <c r="L684" s="15">
        <f t="shared" si="84"/>
        <v>-0.54755793410136711</v>
      </c>
      <c r="M684" s="15">
        <f t="shared" si="85"/>
        <v>-0.80778170075853206</v>
      </c>
      <c r="O684" s="15">
        <f t="shared" si="86"/>
        <v>69.986515116743121</v>
      </c>
      <c r="P684" s="15">
        <f t="shared" si="87"/>
        <v>45.344652107847921</v>
      </c>
      <c r="Q684" s="15">
        <f t="shared" si="88"/>
        <v>29.199774013305596</v>
      </c>
      <c r="R684" s="15">
        <f t="shared" si="89"/>
        <v>20.960813060784634</v>
      </c>
    </row>
    <row r="685" spans="1:18" x14ac:dyDescent="0.25">
      <c r="A685" s="4">
        <v>51085321401</v>
      </c>
      <c r="B685" s="7" t="s">
        <v>664</v>
      </c>
      <c r="C685" s="29">
        <f t="array" ref="C685">SUMPRODUCT($D$9:$D$12, TRANSPOSE(O685:R685))</f>
        <v>48.593714529723968</v>
      </c>
      <c r="E685" s="16">
        <v>37.99</v>
      </c>
      <c r="F685" s="16">
        <v>20.76</v>
      </c>
      <c r="G685" s="16">
        <v>1.1100000000000001</v>
      </c>
      <c r="H685" s="16">
        <v>2.37</v>
      </c>
      <c r="J685" s="15">
        <f t="shared" si="82"/>
        <v>1.17518700500217</v>
      </c>
      <c r="K685" s="15">
        <f t="shared" si="83"/>
        <v>2.9908506948882535E-3</v>
      </c>
      <c r="L685" s="15">
        <f t="shared" si="84"/>
        <v>-0.30316598394207767</v>
      </c>
      <c r="M685" s="15">
        <f t="shared" si="85"/>
        <v>-0.90915682700727418</v>
      </c>
      <c r="O685" s="15">
        <f t="shared" si="86"/>
        <v>88.004004598178255</v>
      </c>
      <c r="P685" s="15">
        <f t="shared" si="87"/>
        <v>50.119317501769622</v>
      </c>
      <c r="Q685" s="15">
        <f t="shared" si="88"/>
        <v>38.08816853693223</v>
      </c>
      <c r="R685" s="15">
        <f t="shared" si="89"/>
        <v>18.163367482015762</v>
      </c>
    </row>
    <row r="686" spans="1:18" x14ac:dyDescent="0.25">
      <c r="A686" s="4">
        <v>51085321402</v>
      </c>
      <c r="B686" s="7" t="s">
        <v>665</v>
      </c>
      <c r="C686" s="29">
        <f t="array" ref="C686">SUMPRODUCT($D$9:$D$12, TRANSPOSE(O686:R686))</f>
        <v>52.122990171940458</v>
      </c>
      <c r="E686" s="16">
        <v>33.020000000000003</v>
      </c>
      <c r="F686" s="16">
        <v>21.96</v>
      </c>
      <c r="G686" s="16">
        <v>2.0699999999999998</v>
      </c>
      <c r="H686" s="16">
        <v>3.07</v>
      </c>
      <c r="J686" s="15">
        <f t="shared" si="82"/>
        <v>0.73426926226546374</v>
      </c>
      <c r="K686" s="15">
        <f t="shared" si="83"/>
        <v>0.11544324600648841</v>
      </c>
      <c r="L686" s="15">
        <f t="shared" si="84"/>
        <v>0.156865922240114</v>
      </c>
      <c r="M686" s="15">
        <f t="shared" si="85"/>
        <v>-0.81326143731251799</v>
      </c>
      <c r="O686" s="15">
        <f t="shared" si="86"/>
        <v>76.860767617396249</v>
      </c>
      <c r="P686" s="15">
        <f t="shared" si="87"/>
        <v>54.595309863954647</v>
      </c>
      <c r="Q686" s="15">
        <f t="shared" si="88"/>
        <v>56.232474128898744</v>
      </c>
      <c r="R686" s="15">
        <f t="shared" si="89"/>
        <v>20.803409077512171</v>
      </c>
    </row>
    <row r="687" spans="1:18" x14ac:dyDescent="0.25">
      <c r="A687" s="4">
        <v>51085321403</v>
      </c>
      <c r="B687" s="7" t="s">
        <v>666</v>
      </c>
      <c r="C687" s="29">
        <f t="array" ref="C687">SUMPRODUCT($D$9:$D$12, TRANSPOSE(O687:R687))</f>
        <v>55.176730023963657</v>
      </c>
      <c r="E687" s="16">
        <v>23.16</v>
      </c>
      <c r="F687" s="16">
        <v>24.29</v>
      </c>
      <c r="G687" s="16">
        <v>2.5499999999999998</v>
      </c>
      <c r="H687" s="16">
        <v>8.67</v>
      </c>
      <c r="J687" s="15">
        <f t="shared" si="82"/>
        <v>-0.14046895571922946</v>
      </c>
      <c r="K687" s="15">
        <f t="shared" si="83"/>
        <v>0.33378831356984534</v>
      </c>
      <c r="L687" s="15">
        <f t="shared" si="84"/>
        <v>0.38688187533120988</v>
      </c>
      <c r="M687" s="15">
        <f t="shared" si="85"/>
        <v>-4.6098319754469236E-2</v>
      </c>
      <c r="O687" s="15">
        <f t="shared" si="86"/>
        <v>44.414473950906441</v>
      </c>
      <c r="P687" s="15">
        <f t="shared" si="87"/>
        <v>63.073034870300013</v>
      </c>
      <c r="Q687" s="15">
        <f t="shared" si="88"/>
        <v>65.057817013241902</v>
      </c>
      <c r="R687" s="15">
        <f t="shared" si="89"/>
        <v>48.161594261406258</v>
      </c>
    </row>
    <row r="688" spans="1:18" x14ac:dyDescent="0.25">
      <c r="A688" s="4">
        <v>51087200104</v>
      </c>
      <c r="B688" s="7" t="s">
        <v>667</v>
      </c>
      <c r="C688" s="29">
        <f t="array" ref="C688">SUMPRODUCT($D$9:$D$12, TRANSPOSE(O688:R688))</f>
        <v>49.349839781769589</v>
      </c>
      <c r="E688" s="16">
        <v>23.44</v>
      </c>
      <c r="F688" s="16">
        <v>23.02</v>
      </c>
      <c r="G688" s="16">
        <v>0.32</v>
      </c>
      <c r="H688" s="16">
        <v>12.57</v>
      </c>
      <c r="J688" s="15">
        <f t="shared" si="82"/>
        <v>-0.1156285195087107</v>
      </c>
      <c r="K688" s="15">
        <f t="shared" si="83"/>
        <v>0.2147761951984018</v>
      </c>
      <c r="L688" s="15">
        <f t="shared" si="84"/>
        <v>-0.68173390673783973</v>
      </c>
      <c r="M688" s="15">
        <f t="shared" si="85"/>
        <v>0.48817599425917196</v>
      </c>
      <c r="O688" s="15">
        <f t="shared" si="86"/>
        <v>45.397347960268881</v>
      </c>
      <c r="P688" s="15">
        <f t="shared" si="87"/>
        <v>58.502909336322105</v>
      </c>
      <c r="Q688" s="15">
        <f t="shared" si="88"/>
        <v>24.770361164258318</v>
      </c>
      <c r="R688" s="15">
        <f t="shared" si="89"/>
        <v>68.728740666229058</v>
      </c>
    </row>
    <row r="689" spans="1:18" x14ac:dyDescent="0.25">
      <c r="A689" s="4">
        <v>51087200105</v>
      </c>
      <c r="B689" s="7" t="s">
        <v>668</v>
      </c>
      <c r="C689" s="29">
        <f t="array" ref="C689">SUMPRODUCT($D$9:$D$12, TRANSPOSE(O689:R689))</f>
        <v>57.491684210749774</v>
      </c>
      <c r="E689" s="16">
        <v>30.89</v>
      </c>
      <c r="F689" s="16">
        <v>21</v>
      </c>
      <c r="G689" s="16">
        <v>1.2</v>
      </c>
      <c r="H689" s="16">
        <v>12.52</v>
      </c>
      <c r="J689" s="15">
        <f t="shared" si="82"/>
        <v>0.54530451537830371</v>
      </c>
      <c r="K689" s="15">
        <f t="shared" si="83"/>
        <v>2.5481329757208151E-2</v>
      </c>
      <c r="L689" s="15">
        <f t="shared" si="84"/>
        <v>-0.26003799273749728</v>
      </c>
      <c r="M689" s="15">
        <f t="shared" si="85"/>
        <v>0.48132632356668925</v>
      </c>
      <c r="O689" s="15">
        <f t="shared" si="86"/>
        <v>70.722795045463954</v>
      </c>
      <c r="P689" s="15">
        <f t="shared" si="87"/>
        <v>51.016447982608156</v>
      </c>
      <c r="Q689" s="15">
        <f t="shared" si="88"/>
        <v>39.741723370361285</v>
      </c>
      <c r="R689" s="15">
        <f t="shared" si="89"/>
        <v>68.485770444565702</v>
      </c>
    </row>
    <row r="690" spans="1:18" x14ac:dyDescent="0.25">
      <c r="A690" s="4">
        <v>51087200106</v>
      </c>
      <c r="B690" s="7" t="s">
        <v>669</v>
      </c>
      <c r="C690" s="29">
        <f t="array" ref="C690">SUMPRODUCT($D$9:$D$12, TRANSPOSE(O690:R690))</f>
        <v>49.923305520481513</v>
      </c>
      <c r="E690" s="16">
        <v>26.01</v>
      </c>
      <c r="F690" s="16">
        <v>27.6</v>
      </c>
      <c r="G690" s="16">
        <v>0.7</v>
      </c>
      <c r="H690" s="16">
        <v>7.22</v>
      </c>
      <c r="J690" s="15">
        <f t="shared" si="82"/>
        <v>0.11237119856640707</v>
      </c>
      <c r="K690" s="15">
        <f t="shared" si="83"/>
        <v>0.64396950397100949</v>
      </c>
      <c r="L690" s="15">
        <f t="shared" si="84"/>
        <v>-0.49963794387405547</v>
      </c>
      <c r="M690" s="15">
        <f t="shared" si="85"/>
        <v>-0.24473876983646403</v>
      </c>
      <c r="O690" s="15">
        <f t="shared" si="86"/>
        <v>54.473545456065388</v>
      </c>
      <c r="P690" s="15">
        <f t="shared" si="87"/>
        <v>74.020239522220137</v>
      </c>
      <c r="Q690" s="15">
        <f t="shared" si="88"/>
        <v>30.866501766977461</v>
      </c>
      <c r="R690" s="15">
        <f t="shared" si="89"/>
        <v>40.332935336663077</v>
      </c>
    </row>
    <row r="691" spans="1:18" x14ac:dyDescent="0.25">
      <c r="A691" s="4">
        <v>51087200107</v>
      </c>
      <c r="B691" s="7" t="s">
        <v>670</v>
      </c>
      <c r="C691" s="29">
        <f t="array" ref="C691">SUMPRODUCT($D$9:$D$12, TRANSPOSE(O691:R691))</f>
        <v>59.507928908706873</v>
      </c>
      <c r="E691" s="16">
        <v>12.42</v>
      </c>
      <c r="F691" s="16">
        <v>27.5</v>
      </c>
      <c r="G691" s="16">
        <v>3.15</v>
      </c>
      <c r="H691" s="16">
        <v>14.07</v>
      </c>
      <c r="J691" s="15">
        <f t="shared" si="82"/>
        <v>-1.0932771160798382</v>
      </c>
      <c r="K691" s="15">
        <f t="shared" si="83"/>
        <v>0.63459847102837597</v>
      </c>
      <c r="L691" s="15">
        <f t="shared" si="84"/>
        <v>0.67440181669507981</v>
      </c>
      <c r="M691" s="15">
        <f t="shared" si="85"/>
        <v>0.69366611503364928</v>
      </c>
      <c r="O691" s="15">
        <f t="shared" si="86"/>
        <v>13.713607359040973</v>
      </c>
      <c r="P691" s="15">
        <f t="shared" si="87"/>
        <v>73.71548371912435</v>
      </c>
      <c r="Q691" s="15">
        <f t="shared" si="88"/>
        <v>74.997205596478807</v>
      </c>
      <c r="R691" s="15">
        <f t="shared" si="89"/>
        <v>75.605418960183357</v>
      </c>
    </row>
    <row r="692" spans="1:18" x14ac:dyDescent="0.25">
      <c r="A692" s="4">
        <v>51087200108</v>
      </c>
      <c r="B692" s="7" t="s">
        <v>671</v>
      </c>
      <c r="C692" s="29">
        <f t="array" ref="C692">SUMPRODUCT($D$9:$D$12, TRANSPOSE(O692:R692))</f>
        <v>52.233253615751622</v>
      </c>
      <c r="E692" s="16">
        <v>4.24</v>
      </c>
      <c r="F692" s="16">
        <v>41.54</v>
      </c>
      <c r="G692" s="16">
        <v>3.35</v>
      </c>
      <c r="H692" s="16">
        <v>5.2</v>
      </c>
      <c r="J692" s="15">
        <f t="shared" si="82"/>
        <v>-1.8189727168014194</v>
      </c>
      <c r="K692" s="15">
        <f t="shared" si="83"/>
        <v>1.9502914961740985</v>
      </c>
      <c r="L692" s="15">
        <f t="shared" si="84"/>
        <v>0.7702417971497032</v>
      </c>
      <c r="M692" s="15">
        <f t="shared" si="85"/>
        <v>-0.52146546581276021</v>
      </c>
      <c r="O692" s="15">
        <f t="shared" si="86"/>
        <v>3.445779630634199</v>
      </c>
      <c r="P692" s="15">
        <f t="shared" si="87"/>
        <v>97.442930717069714</v>
      </c>
      <c r="Q692" s="15">
        <f t="shared" si="88"/>
        <v>77.942176274728325</v>
      </c>
      <c r="R692" s="15">
        <f t="shared" si="89"/>
        <v>30.102127840574227</v>
      </c>
    </row>
    <row r="693" spans="1:18" x14ac:dyDescent="0.25">
      <c r="A693" s="4">
        <v>51087200109</v>
      </c>
      <c r="B693" s="7" t="s">
        <v>672</v>
      </c>
      <c r="C693" s="29">
        <f t="array" ref="C693">SUMPRODUCT($D$9:$D$12, TRANSPOSE(O693:R693))</f>
        <v>55.328654540336942</v>
      </c>
      <c r="E693" s="16">
        <v>4.0599999999999996</v>
      </c>
      <c r="F693" s="16">
        <v>43.35</v>
      </c>
      <c r="G693" s="16">
        <v>3.23</v>
      </c>
      <c r="H693" s="16">
        <v>7.81</v>
      </c>
      <c r="J693" s="15">
        <f t="shared" si="82"/>
        <v>-1.8349415686510384</v>
      </c>
      <c r="K693" s="15">
        <f t="shared" si="83"/>
        <v>2.1199071924357624</v>
      </c>
      <c r="L693" s="15">
        <f t="shared" si="84"/>
        <v>0.71273780887692917</v>
      </c>
      <c r="M693" s="15">
        <f t="shared" si="85"/>
        <v>-0.16391265566516963</v>
      </c>
      <c r="O693" s="15">
        <f t="shared" si="86"/>
        <v>3.3257173808738041</v>
      </c>
      <c r="P693" s="15">
        <f t="shared" si="87"/>
        <v>98.299306363368885</v>
      </c>
      <c r="Q693" s="15">
        <f t="shared" si="88"/>
        <v>76.199599213469241</v>
      </c>
      <c r="R693" s="15">
        <f t="shared" si="89"/>
        <v>43.489995203635836</v>
      </c>
    </row>
    <row r="694" spans="1:18" x14ac:dyDescent="0.25">
      <c r="A694" s="4">
        <v>51087200112</v>
      </c>
      <c r="B694" s="7" t="s">
        <v>673</v>
      </c>
      <c r="C694" s="29">
        <f t="array" ref="C694">SUMPRODUCT($D$9:$D$12, TRANSPOSE(O694:R694))</f>
        <v>54.343480011927795</v>
      </c>
      <c r="E694" s="16">
        <v>16.809999999999999</v>
      </c>
      <c r="F694" s="16">
        <v>34.06</v>
      </c>
      <c r="G694" s="16">
        <v>3.04</v>
      </c>
      <c r="H694" s="16">
        <v>5.3</v>
      </c>
      <c r="J694" s="15">
        <f t="shared" si="82"/>
        <v>-0.70381456263634934</v>
      </c>
      <c r="K694" s="15">
        <f t="shared" si="83"/>
        <v>1.2493382320651241</v>
      </c>
      <c r="L694" s="15">
        <f t="shared" si="84"/>
        <v>0.62168982744503709</v>
      </c>
      <c r="M694" s="15">
        <f t="shared" si="85"/>
        <v>-0.50776612442779501</v>
      </c>
      <c r="O694" s="15">
        <f t="shared" si="86"/>
        <v>24.077413175437211</v>
      </c>
      <c r="P694" s="15">
        <f t="shared" si="87"/>
        <v>89.422930502716753</v>
      </c>
      <c r="Q694" s="15">
        <f t="shared" si="88"/>
        <v>73.292707906260105</v>
      </c>
      <c r="R694" s="15">
        <f t="shared" si="89"/>
        <v>30.580868463297133</v>
      </c>
    </row>
    <row r="695" spans="1:18" x14ac:dyDescent="0.25">
      <c r="A695" s="4">
        <v>51087200116</v>
      </c>
      <c r="B695" s="7" t="s">
        <v>674</v>
      </c>
      <c r="C695" s="29">
        <f t="array" ref="C695">SUMPRODUCT($D$9:$D$12, TRANSPOSE(O695:R695))</f>
        <v>49.334396393789696</v>
      </c>
      <c r="E695" s="16">
        <v>15.67</v>
      </c>
      <c r="F695" s="16">
        <v>33.49</v>
      </c>
      <c r="G695" s="16">
        <v>2.4700000000000002</v>
      </c>
      <c r="H695" s="16">
        <v>3.91</v>
      </c>
      <c r="J695" s="15">
        <f t="shared" si="82"/>
        <v>-0.80495062435060372</v>
      </c>
      <c r="K695" s="15">
        <f t="shared" si="83"/>
        <v>1.195923344292114</v>
      </c>
      <c r="L695" s="15">
        <f t="shared" si="84"/>
        <v>0.34854588314936075</v>
      </c>
      <c r="M695" s="15">
        <f t="shared" si="85"/>
        <v>-0.69818696967881066</v>
      </c>
      <c r="O695" s="15">
        <f t="shared" si="86"/>
        <v>21.042408660659465</v>
      </c>
      <c r="P695" s="15">
        <f t="shared" si="87"/>
        <v>88.41367628072399</v>
      </c>
      <c r="Q695" s="15">
        <f t="shared" si="88"/>
        <v>63.628486918283379</v>
      </c>
      <c r="R695" s="15">
        <f t="shared" si="89"/>
        <v>24.253013715491949</v>
      </c>
    </row>
    <row r="696" spans="1:18" x14ac:dyDescent="0.25">
      <c r="A696" s="4">
        <v>51087200119</v>
      </c>
      <c r="B696" s="7" t="s">
        <v>675</v>
      </c>
      <c r="C696" s="29">
        <f t="array" ref="C696">SUMPRODUCT($D$9:$D$12, TRANSPOSE(O696:R696))</f>
        <v>53.643964744999067</v>
      </c>
      <c r="E696" s="16">
        <v>14.93</v>
      </c>
      <c r="F696" s="16">
        <v>33.090000000000003</v>
      </c>
      <c r="G696" s="16">
        <v>2</v>
      </c>
      <c r="H696" s="16">
        <v>9.52</v>
      </c>
      <c r="J696" s="15">
        <f t="shared" si="82"/>
        <v>-0.87060034862126023</v>
      </c>
      <c r="K696" s="15">
        <f t="shared" si="83"/>
        <v>1.1584392125215806</v>
      </c>
      <c r="L696" s="15">
        <f t="shared" si="84"/>
        <v>0.12332192908099593</v>
      </c>
      <c r="M696" s="15">
        <f t="shared" si="85"/>
        <v>7.0346082017734554E-2</v>
      </c>
      <c r="O696" s="15">
        <f t="shared" si="86"/>
        <v>19.198620302856497</v>
      </c>
      <c r="P696" s="15">
        <f t="shared" si="87"/>
        <v>87.665757760162293</v>
      </c>
      <c r="Q696" s="15">
        <f t="shared" si="88"/>
        <v>54.907391176042239</v>
      </c>
      <c r="R696" s="15">
        <f t="shared" si="89"/>
        <v>52.804089740935254</v>
      </c>
    </row>
    <row r="697" spans="1:18" x14ac:dyDescent="0.25">
      <c r="A697" s="4">
        <v>51087200120</v>
      </c>
      <c r="B697" s="7" t="s">
        <v>676</v>
      </c>
      <c r="C697" s="29">
        <f t="array" ref="C697">SUMPRODUCT($D$9:$D$12, TRANSPOSE(O697:R697))</f>
        <v>49.876498689594825</v>
      </c>
      <c r="E697" s="16">
        <v>12.35</v>
      </c>
      <c r="F697" s="16">
        <v>37.46</v>
      </c>
      <c r="G697" s="16">
        <v>2.0699999999999998</v>
      </c>
      <c r="H697" s="16">
        <v>6.3</v>
      </c>
      <c r="J697" s="15">
        <f t="shared" si="82"/>
        <v>-1.0994872251324679</v>
      </c>
      <c r="K697" s="15">
        <f t="shared" si="83"/>
        <v>1.5679533521146578</v>
      </c>
      <c r="L697" s="15">
        <f t="shared" si="84"/>
        <v>0.156865922240114</v>
      </c>
      <c r="M697" s="15">
        <f t="shared" si="85"/>
        <v>-0.37077271057814348</v>
      </c>
      <c r="O697" s="15">
        <f t="shared" si="86"/>
        <v>13.577780157352528</v>
      </c>
      <c r="P697" s="15">
        <f t="shared" si="87"/>
        <v>94.155399037261148</v>
      </c>
      <c r="Q697" s="15">
        <f t="shared" si="88"/>
        <v>56.232474128898744</v>
      </c>
      <c r="R697" s="15">
        <f t="shared" si="89"/>
        <v>35.540341434866875</v>
      </c>
    </row>
    <row r="698" spans="1:18" x14ac:dyDescent="0.25">
      <c r="A698" s="4">
        <v>51087200121</v>
      </c>
      <c r="B698" s="7" t="s">
        <v>677</v>
      </c>
      <c r="C698" s="29">
        <f t="array" ref="C698">SUMPRODUCT($D$9:$D$12, TRANSPOSE(O698:R698))</f>
        <v>53.215830534266622</v>
      </c>
      <c r="E698" s="16">
        <v>8.65</v>
      </c>
      <c r="F698" s="16">
        <v>50.21</v>
      </c>
      <c r="G698" s="16">
        <v>3.28</v>
      </c>
      <c r="H698" s="16">
        <v>4.87</v>
      </c>
      <c r="J698" s="15">
        <f t="shared" si="82"/>
        <v>-1.4277358464857501</v>
      </c>
      <c r="K698" s="15">
        <f t="shared" si="83"/>
        <v>2.7627600523004103</v>
      </c>
      <c r="L698" s="15">
        <f t="shared" si="84"/>
        <v>0.73669780399058493</v>
      </c>
      <c r="M698" s="15">
        <f t="shared" si="85"/>
        <v>-0.56667329238314523</v>
      </c>
      <c r="O698" s="15">
        <f t="shared" si="86"/>
        <v>7.6683952156238817</v>
      </c>
      <c r="P698" s="15">
        <f t="shared" si="87"/>
        <v>99.713425580546229</v>
      </c>
      <c r="Q698" s="15">
        <f t="shared" si="88"/>
        <v>76.934692870558436</v>
      </c>
      <c r="R698" s="15">
        <f t="shared" si="89"/>
        <v>28.546808470337936</v>
      </c>
    </row>
    <row r="699" spans="1:18" x14ac:dyDescent="0.25">
      <c r="A699" s="4">
        <v>51087200122</v>
      </c>
      <c r="B699" s="7" t="s">
        <v>678</v>
      </c>
      <c r="C699" s="29">
        <f t="array" ref="C699">SUMPRODUCT($D$9:$D$12, TRANSPOSE(O699:R699))</f>
        <v>49.656222876376972</v>
      </c>
      <c r="E699" s="16">
        <v>13.36</v>
      </c>
      <c r="F699" s="16">
        <v>36.24</v>
      </c>
      <c r="G699" s="16">
        <v>2.44</v>
      </c>
      <c r="H699" s="16">
        <v>4.58</v>
      </c>
      <c r="J699" s="15">
        <f t="shared" si="82"/>
        <v>-1.0098842230873828</v>
      </c>
      <c r="K699" s="15">
        <f t="shared" si="83"/>
        <v>1.453626750214531</v>
      </c>
      <c r="L699" s="15">
        <f t="shared" si="84"/>
        <v>0.33416988608116716</v>
      </c>
      <c r="M699" s="15">
        <f t="shared" si="85"/>
        <v>-0.60640138239954411</v>
      </c>
      <c r="O699" s="15">
        <f t="shared" si="86"/>
        <v>15.627538112932651</v>
      </c>
      <c r="P699" s="15">
        <f t="shared" si="87"/>
        <v>92.697509181913148</v>
      </c>
      <c r="Q699" s="15">
        <f t="shared" si="88"/>
        <v>63.087431674487263</v>
      </c>
      <c r="R699" s="15">
        <f t="shared" si="89"/>
        <v>27.212412536174842</v>
      </c>
    </row>
    <row r="700" spans="1:18" x14ac:dyDescent="0.25">
      <c r="A700" s="4">
        <v>51087200123</v>
      </c>
      <c r="B700" s="7" t="s">
        <v>679</v>
      </c>
      <c r="C700" s="29">
        <f t="array" ref="C700">SUMPRODUCT($D$9:$D$12, TRANSPOSE(O700:R700))</f>
        <v>56.164410023287843</v>
      </c>
      <c r="E700" s="16">
        <v>20.48</v>
      </c>
      <c r="F700" s="16">
        <v>24.07</v>
      </c>
      <c r="G700" s="16">
        <v>1.69</v>
      </c>
      <c r="H700" s="16">
        <v>14.67</v>
      </c>
      <c r="J700" s="15">
        <f t="shared" si="82"/>
        <v>-0.37822741659133663</v>
      </c>
      <c r="K700" s="15">
        <f t="shared" si="83"/>
        <v>0.31317204109605207</v>
      </c>
      <c r="L700" s="15">
        <f t="shared" si="84"/>
        <v>-2.5230040623670194E-2</v>
      </c>
      <c r="M700" s="15">
        <f t="shared" si="85"/>
        <v>0.77586216334344016</v>
      </c>
      <c r="O700" s="15">
        <f t="shared" si="86"/>
        <v>35.263083006461407</v>
      </c>
      <c r="P700" s="15">
        <f t="shared" si="87"/>
        <v>62.292502062264845</v>
      </c>
      <c r="Q700" s="15">
        <f t="shared" si="88"/>
        <v>48.993573781295026</v>
      </c>
      <c r="R700" s="15">
        <f t="shared" si="89"/>
        <v>78.108481243130086</v>
      </c>
    </row>
    <row r="701" spans="1:18" x14ac:dyDescent="0.25">
      <c r="A701" s="4">
        <v>51087200124</v>
      </c>
      <c r="B701" s="7" t="s">
        <v>680</v>
      </c>
      <c r="C701" s="29">
        <f t="array" ref="C701">SUMPRODUCT($D$9:$D$12, TRANSPOSE(O701:R701))</f>
        <v>49.674017521845656</v>
      </c>
      <c r="E701" s="16">
        <v>14.01</v>
      </c>
      <c r="F701" s="16">
        <v>35</v>
      </c>
      <c r="G701" s="16">
        <v>2.5299999999999998</v>
      </c>
      <c r="H701" s="16">
        <v>4.3099999999999996</v>
      </c>
      <c r="J701" s="15">
        <f t="shared" si="82"/>
        <v>-0.9522189247415358</v>
      </c>
      <c r="K701" s="15">
        <f t="shared" si="83"/>
        <v>1.3374259417258774</v>
      </c>
      <c r="L701" s="15">
        <f t="shared" si="84"/>
        <v>0.37729787728574754</v>
      </c>
      <c r="M701" s="15">
        <f t="shared" si="85"/>
        <v>-0.64338960413895019</v>
      </c>
      <c r="O701" s="15">
        <f t="shared" si="86"/>
        <v>17.049298260057924</v>
      </c>
      <c r="P701" s="15">
        <f t="shared" si="87"/>
        <v>90.945817935773761</v>
      </c>
      <c r="Q701" s="15">
        <f t="shared" si="88"/>
        <v>64.702387524747465</v>
      </c>
      <c r="R701" s="15">
        <f t="shared" si="89"/>
        <v>25.998566366803445</v>
      </c>
    </row>
    <row r="702" spans="1:18" x14ac:dyDescent="0.25">
      <c r="A702" s="4">
        <v>51087200125</v>
      </c>
      <c r="B702" s="7" t="s">
        <v>681</v>
      </c>
      <c r="C702" s="29">
        <f t="array" ref="C702">SUMPRODUCT($D$9:$D$12, TRANSPOSE(O702:R702))</f>
        <v>53.56960150292069</v>
      </c>
      <c r="E702" s="16">
        <v>11.24</v>
      </c>
      <c r="F702" s="16">
        <v>29.8</v>
      </c>
      <c r="G702" s="16">
        <v>1.25</v>
      </c>
      <c r="H702" s="16">
        <v>15.64</v>
      </c>
      <c r="J702" s="15">
        <f t="shared" si="82"/>
        <v>-1.1979618115384525</v>
      </c>
      <c r="K702" s="15">
        <f t="shared" si="83"/>
        <v>0.85013222870894312</v>
      </c>
      <c r="L702" s="15">
        <f t="shared" si="84"/>
        <v>-0.23607799762384141</v>
      </c>
      <c r="M702" s="15">
        <f t="shared" si="85"/>
        <v>0.90874577477760232</v>
      </c>
      <c r="O702" s="15">
        <f t="shared" si="86"/>
        <v>11.546594213272833</v>
      </c>
      <c r="P702" s="15">
        <f t="shared" si="87"/>
        <v>80.237421239420343</v>
      </c>
      <c r="Q702" s="15">
        <f t="shared" si="88"/>
        <v>40.668607339519205</v>
      </c>
      <c r="R702" s="15">
        <f t="shared" si="89"/>
        <v>81.825783219470367</v>
      </c>
    </row>
    <row r="703" spans="1:18" x14ac:dyDescent="0.25">
      <c r="A703" s="4">
        <v>51087200126</v>
      </c>
      <c r="B703" s="7" t="s">
        <v>682</v>
      </c>
      <c r="C703" s="29">
        <f t="array" ref="C703">SUMPRODUCT($D$9:$D$12, TRANSPOSE(O703:R703))</f>
        <v>66.471033832322945</v>
      </c>
      <c r="E703" s="16">
        <v>13.13</v>
      </c>
      <c r="F703" s="16">
        <v>31.86</v>
      </c>
      <c r="G703" s="16">
        <v>2.72</v>
      </c>
      <c r="H703" s="16">
        <v>23.39</v>
      </c>
      <c r="J703" s="15">
        <f t="shared" si="82"/>
        <v>-1.0302888671174515</v>
      </c>
      <c r="K703" s="15">
        <f t="shared" si="83"/>
        <v>1.04317550732719</v>
      </c>
      <c r="L703" s="15">
        <f t="shared" si="84"/>
        <v>0.4683458587176399</v>
      </c>
      <c r="M703" s="15">
        <f t="shared" si="85"/>
        <v>1.9704447321124021</v>
      </c>
      <c r="O703" s="15">
        <f t="shared" si="86"/>
        <v>15.143721178641808</v>
      </c>
      <c r="P703" s="15">
        <f t="shared" si="87"/>
        <v>85.156649254014027</v>
      </c>
      <c r="Q703" s="15">
        <f t="shared" si="88"/>
        <v>68.023136057298288</v>
      </c>
      <c r="R703" s="15">
        <f t="shared" si="89"/>
        <v>97.560628839337653</v>
      </c>
    </row>
    <row r="704" spans="1:18" x14ac:dyDescent="0.25">
      <c r="A704" s="4">
        <v>51087200127</v>
      </c>
      <c r="B704" s="7" t="s">
        <v>683</v>
      </c>
      <c r="C704" s="29">
        <f t="array" ref="C704">SUMPRODUCT($D$9:$D$12, TRANSPOSE(O704:R704))</f>
        <v>53.688080675548917</v>
      </c>
      <c r="E704" s="16">
        <v>12.86</v>
      </c>
      <c r="F704" s="16">
        <v>37.270000000000003</v>
      </c>
      <c r="G704" s="16">
        <v>2.94</v>
      </c>
      <c r="H704" s="16">
        <v>6.1</v>
      </c>
      <c r="J704" s="15">
        <f t="shared" si="82"/>
        <v>-1.0542421448918804</v>
      </c>
      <c r="K704" s="15">
        <f t="shared" si="83"/>
        <v>1.5501483895236547</v>
      </c>
      <c r="L704" s="15">
        <f t="shared" si="84"/>
        <v>0.57376983721772534</v>
      </c>
      <c r="M704" s="15">
        <f t="shared" si="85"/>
        <v>-0.39817139334807383</v>
      </c>
      <c r="O704" s="15">
        <f t="shared" si="86"/>
        <v>14.588603459961069</v>
      </c>
      <c r="P704" s="15">
        <f t="shared" si="87"/>
        <v>93.944704802851788</v>
      </c>
      <c r="Q704" s="15">
        <f t="shared" si="88"/>
        <v>71.693821880682563</v>
      </c>
      <c r="R704" s="15">
        <f t="shared" si="89"/>
        <v>34.525192558700283</v>
      </c>
    </row>
    <row r="705" spans="1:18" x14ac:dyDescent="0.25">
      <c r="A705" s="4">
        <v>51087200128</v>
      </c>
      <c r="B705" s="7" t="s">
        <v>684</v>
      </c>
      <c r="C705" s="29">
        <f t="array" ref="C705">SUMPRODUCT($D$9:$D$12, TRANSPOSE(O705:R705))</f>
        <v>67.809458190806026</v>
      </c>
      <c r="E705" s="16">
        <v>5.68</v>
      </c>
      <c r="F705" s="16">
        <v>42.36</v>
      </c>
      <c r="G705" s="16">
        <v>3.84</v>
      </c>
      <c r="H705" s="16">
        <v>16.440000000000001</v>
      </c>
      <c r="J705" s="15">
        <f t="shared" si="82"/>
        <v>-1.6912219020044661</v>
      </c>
      <c r="K705" s="15">
        <f t="shared" si="83"/>
        <v>2.0271339663036918</v>
      </c>
      <c r="L705" s="15">
        <f t="shared" si="84"/>
        <v>1.0050497492635302</v>
      </c>
      <c r="M705" s="15">
        <f t="shared" si="85"/>
        <v>1.0183405058573236</v>
      </c>
      <c r="O705" s="15">
        <f t="shared" si="86"/>
        <v>4.5397214719366179</v>
      </c>
      <c r="P705" s="15">
        <f t="shared" si="87"/>
        <v>97.867564298315216</v>
      </c>
      <c r="Q705" s="15">
        <f t="shared" si="88"/>
        <v>84.256355244675717</v>
      </c>
      <c r="R705" s="15">
        <f t="shared" si="89"/>
        <v>84.574191748296556</v>
      </c>
    </row>
    <row r="706" spans="1:18" x14ac:dyDescent="0.25">
      <c r="A706" s="4">
        <v>51087200129</v>
      </c>
      <c r="B706" s="7" t="s">
        <v>685</v>
      </c>
      <c r="C706" s="29">
        <f t="array" ref="C706">SUMPRODUCT($D$9:$D$12, TRANSPOSE(O706:R706))</f>
        <v>65.125227238794793</v>
      </c>
      <c r="E706" s="16">
        <v>8.4499999999999993</v>
      </c>
      <c r="F706" s="16">
        <v>32.89</v>
      </c>
      <c r="G706" s="16">
        <v>5.51</v>
      </c>
      <c r="H706" s="16">
        <v>12.7</v>
      </c>
      <c r="J706" s="15">
        <f t="shared" si="82"/>
        <v>-1.4454790152075494</v>
      </c>
      <c r="K706" s="15">
        <f t="shared" si="83"/>
        <v>1.1396971466363137</v>
      </c>
      <c r="L706" s="15">
        <f t="shared" si="84"/>
        <v>1.8053135860596345</v>
      </c>
      <c r="M706" s="15">
        <f t="shared" si="85"/>
        <v>0.50598513805962653</v>
      </c>
      <c r="O706" s="15">
        <f t="shared" si="86"/>
        <v>7.4161691595606927</v>
      </c>
      <c r="P706" s="15">
        <f t="shared" si="87"/>
        <v>87.279375183158152</v>
      </c>
      <c r="Q706" s="15">
        <f t="shared" si="88"/>
        <v>96.448718758354218</v>
      </c>
      <c r="R706" s="15">
        <f t="shared" si="89"/>
        <v>69.356645854106119</v>
      </c>
    </row>
    <row r="707" spans="1:18" x14ac:dyDescent="0.25">
      <c r="A707" s="4">
        <v>51087200130</v>
      </c>
      <c r="B707" s="7" t="s">
        <v>686</v>
      </c>
      <c r="C707" s="29">
        <f t="array" ref="C707">SUMPRODUCT($D$9:$D$12, TRANSPOSE(O707:R707))</f>
        <v>55.975742340980219</v>
      </c>
      <c r="E707" s="16">
        <v>8.77</v>
      </c>
      <c r="F707" s="16">
        <v>40.82</v>
      </c>
      <c r="G707" s="16">
        <v>4.4800000000000004</v>
      </c>
      <c r="H707" s="16">
        <v>4.87</v>
      </c>
      <c r="J707" s="15">
        <f t="shared" si="82"/>
        <v>-1.4170899452526708</v>
      </c>
      <c r="K707" s="15">
        <f t="shared" si="83"/>
        <v>1.8828200589871384</v>
      </c>
      <c r="L707" s="15">
        <f t="shared" si="84"/>
        <v>1.311737686718325</v>
      </c>
      <c r="M707" s="15">
        <f t="shared" si="85"/>
        <v>-0.56667329238314523</v>
      </c>
      <c r="O707" s="15">
        <f t="shared" si="86"/>
        <v>7.8228315936842057</v>
      </c>
      <c r="P707" s="15">
        <f t="shared" si="87"/>
        <v>97.013762114824658</v>
      </c>
      <c r="Q707" s="15">
        <f t="shared" si="88"/>
        <v>90.519567185074081</v>
      </c>
      <c r="R707" s="15">
        <f t="shared" si="89"/>
        <v>28.546808470337936</v>
      </c>
    </row>
    <row r="708" spans="1:18" x14ac:dyDescent="0.25">
      <c r="A708" s="4">
        <v>51087200201</v>
      </c>
      <c r="B708" s="7" t="s">
        <v>687</v>
      </c>
      <c r="C708" s="29">
        <f t="array" ref="C708">SUMPRODUCT($D$9:$D$12, TRANSPOSE(O708:R708))</f>
        <v>48.345078044347062</v>
      </c>
      <c r="E708" s="16">
        <v>15.59</v>
      </c>
      <c r="F708" s="16">
        <v>33.78</v>
      </c>
      <c r="G708" s="16">
        <v>2.76</v>
      </c>
      <c r="H708" s="16">
        <v>1.41</v>
      </c>
      <c r="J708" s="15">
        <f t="shared" si="82"/>
        <v>-0.81204789183932335</v>
      </c>
      <c r="K708" s="15">
        <f t="shared" si="83"/>
        <v>1.2230993398257506</v>
      </c>
      <c r="L708" s="15">
        <f t="shared" si="84"/>
        <v>0.48751385480856435</v>
      </c>
      <c r="M708" s="15">
        <f t="shared" si="85"/>
        <v>-1.0406705043029396</v>
      </c>
      <c r="O708" s="15">
        <f t="shared" si="86"/>
        <v>20.838207569364329</v>
      </c>
      <c r="P708" s="15">
        <f t="shared" si="87"/>
        <v>88.935391102367575</v>
      </c>
      <c r="Q708" s="15">
        <f t="shared" si="88"/>
        <v>68.705288656149378</v>
      </c>
      <c r="R708" s="15">
        <f t="shared" si="89"/>
        <v>14.901424849506945</v>
      </c>
    </row>
    <row r="709" spans="1:18" x14ac:dyDescent="0.25">
      <c r="A709" s="4">
        <v>51087200202</v>
      </c>
      <c r="B709" s="7" t="s">
        <v>688</v>
      </c>
      <c r="C709" s="29">
        <f t="array" ref="C709">SUMPRODUCT($D$9:$D$12, TRANSPOSE(O709:R709))</f>
        <v>53.211928121218406</v>
      </c>
      <c r="E709" s="16">
        <v>8.07</v>
      </c>
      <c r="F709" s="16">
        <v>41.83</v>
      </c>
      <c r="G709" s="16">
        <v>4.28</v>
      </c>
      <c r="H709" s="16">
        <v>2.73</v>
      </c>
      <c r="J709" s="15">
        <f t="shared" si="82"/>
        <v>-1.4791910357789675</v>
      </c>
      <c r="K709" s="15">
        <f t="shared" si="83"/>
        <v>1.9774674917077351</v>
      </c>
      <c r="L709" s="15">
        <f t="shared" si="84"/>
        <v>1.2158977062637015</v>
      </c>
      <c r="M709" s="15">
        <f t="shared" si="85"/>
        <v>-0.85983919802139952</v>
      </c>
      <c r="O709" s="15">
        <f t="shared" si="86"/>
        <v>6.9544632353191584</v>
      </c>
      <c r="P709" s="15">
        <f t="shared" si="87"/>
        <v>97.600559420864911</v>
      </c>
      <c r="Q709" s="15">
        <f t="shared" si="88"/>
        <v>88.798805401115928</v>
      </c>
      <c r="R709" s="15">
        <f t="shared" si="89"/>
        <v>19.493884427573622</v>
      </c>
    </row>
    <row r="710" spans="1:18" x14ac:dyDescent="0.25">
      <c r="A710" s="4">
        <v>51087200301</v>
      </c>
      <c r="B710" s="7" t="s">
        <v>689</v>
      </c>
      <c r="C710" s="29">
        <f t="array" ref="C710">SUMPRODUCT($D$9:$D$12, TRANSPOSE(O710:R710))</f>
        <v>57.054568641266833</v>
      </c>
      <c r="E710" s="16">
        <v>16.420000000000002</v>
      </c>
      <c r="F710" s="16">
        <v>32.19</v>
      </c>
      <c r="G710" s="16">
        <v>2.6</v>
      </c>
      <c r="H710" s="16">
        <v>9.6300000000000008</v>
      </c>
      <c r="J710" s="15">
        <f t="shared" si="82"/>
        <v>-0.7384137416438572</v>
      </c>
      <c r="K710" s="15">
        <f t="shared" si="83"/>
        <v>1.0740999160378799</v>
      </c>
      <c r="L710" s="15">
        <f t="shared" si="84"/>
        <v>0.41084187044486586</v>
      </c>
      <c r="M710" s="15">
        <f t="shared" si="85"/>
        <v>8.5415357541196391E-2</v>
      </c>
      <c r="O710" s="15">
        <f t="shared" si="86"/>
        <v>23.013153331521412</v>
      </c>
      <c r="P710" s="15">
        <f t="shared" si="87"/>
        <v>85.86110489021803</v>
      </c>
      <c r="Q710" s="15">
        <f t="shared" si="88"/>
        <v>65.940575554789689</v>
      </c>
      <c r="R710" s="15">
        <f t="shared" si="89"/>
        <v>53.403440788538205</v>
      </c>
    </row>
    <row r="711" spans="1:18" x14ac:dyDescent="0.25">
      <c r="A711" s="4">
        <v>51087200302</v>
      </c>
      <c r="B711" s="7" t="s">
        <v>690</v>
      </c>
      <c r="C711" s="29">
        <f t="array" ref="C711">SUMPRODUCT($D$9:$D$12, TRANSPOSE(O711:R711))</f>
        <v>46.775381859940119</v>
      </c>
      <c r="E711" s="16">
        <v>11.88</v>
      </c>
      <c r="F711" s="16">
        <v>41.29</v>
      </c>
      <c r="G711" s="16">
        <v>1.67</v>
      </c>
      <c r="H711" s="16">
        <v>4.8600000000000003</v>
      </c>
      <c r="J711" s="15">
        <f t="shared" si="82"/>
        <v>-1.1411836716286956</v>
      </c>
      <c r="K711" s="15">
        <f t="shared" si="83"/>
        <v>1.926863913817515</v>
      </c>
      <c r="L711" s="15">
        <f t="shared" si="84"/>
        <v>-3.4814038669132533E-2</v>
      </c>
      <c r="M711" s="15">
        <f t="shared" si="85"/>
        <v>-0.56804322652164163</v>
      </c>
      <c r="O711" s="15">
        <f t="shared" si="86"/>
        <v>12.68967488820757</v>
      </c>
      <c r="P711" s="15">
        <f t="shared" si="87"/>
        <v>97.300170413323741</v>
      </c>
      <c r="Q711" s="15">
        <f t="shared" si="88"/>
        <v>48.611401308936372</v>
      </c>
      <c r="R711" s="15">
        <f t="shared" si="89"/>
        <v>28.50028082929278</v>
      </c>
    </row>
    <row r="712" spans="1:18" x14ac:dyDescent="0.25">
      <c r="A712" s="4">
        <v>51087200303</v>
      </c>
      <c r="B712" s="7" t="s">
        <v>691</v>
      </c>
      <c r="C712" s="29">
        <f t="array" ref="C712">SUMPRODUCT($D$9:$D$12, TRANSPOSE(O712:R712))</f>
        <v>53.550320342784431</v>
      </c>
      <c r="E712" s="16">
        <v>24.43</v>
      </c>
      <c r="F712" s="16">
        <v>22.08</v>
      </c>
      <c r="G712" s="16">
        <v>1.05</v>
      </c>
      <c r="H712" s="16">
        <v>13.54</v>
      </c>
      <c r="J712" s="15">
        <f t="shared" si="82"/>
        <v>-2.7799834335805559E-2</v>
      </c>
      <c r="K712" s="15">
        <f t="shared" si="83"/>
        <v>0.12668848553764819</v>
      </c>
      <c r="L712" s="15">
        <f t="shared" si="84"/>
        <v>-0.33191797807846468</v>
      </c>
      <c r="M712" s="15">
        <f t="shared" si="85"/>
        <v>0.62105960569333385</v>
      </c>
      <c r="O712" s="15">
        <f t="shared" si="86"/>
        <v>48.891089904679234</v>
      </c>
      <c r="P712" s="15">
        <f t="shared" si="87"/>
        <v>55.04065201942867</v>
      </c>
      <c r="Q712" s="15">
        <f t="shared" si="88"/>
        <v>36.997559735519921</v>
      </c>
      <c r="R712" s="15">
        <f t="shared" si="89"/>
        <v>73.2719797115099</v>
      </c>
    </row>
    <row r="713" spans="1:18" x14ac:dyDescent="0.25">
      <c r="A713" s="4">
        <v>51087200305</v>
      </c>
      <c r="B713" s="7" t="s">
        <v>692</v>
      </c>
      <c r="C713" s="29">
        <f t="array" ref="C713">SUMPRODUCT($D$9:$D$12, TRANSPOSE(O713:R713))</f>
        <v>51.81782455179868</v>
      </c>
      <c r="E713" s="16">
        <v>25.2</v>
      </c>
      <c r="F713" s="16">
        <v>23.77</v>
      </c>
      <c r="G713" s="16">
        <v>1.84</v>
      </c>
      <c r="H713" s="16">
        <v>7.64</v>
      </c>
      <c r="J713" s="15">
        <f t="shared" si="82"/>
        <v>4.0511365243120726E-2</v>
      </c>
      <c r="K713" s="15">
        <f t="shared" si="83"/>
        <v>0.28505894226815193</v>
      </c>
      <c r="L713" s="15">
        <f t="shared" si="84"/>
        <v>4.6649944717297338E-2</v>
      </c>
      <c r="M713" s="15">
        <f t="shared" si="85"/>
        <v>-0.1872015360196104</v>
      </c>
      <c r="O713" s="15">
        <f t="shared" si="86"/>
        <v>51.615727683650604</v>
      </c>
      <c r="P713" s="15">
        <f t="shared" si="87"/>
        <v>61.220050755781628</v>
      </c>
      <c r="Q713" s="15">
        <f t="shared" si="88"/>
        <v>51.860388739778742</v>
      </c>
      <c r="R713" s="15">
        <f t="shared" si="89"/>
        <v>42.575131027983723</v>
      </c>
    </row>
    <row r="714" spans="1:18" x14ac:dyDescent="0.25">
      <c r="A714" s="4">
        <v>51087200404</v>
      </c>
      <c r="B714" s="7" t="s">
        <v>693</v>
      </c>
      <c r="C714" s="29">
        <f t="array" ref="C714">SUMPRODUCT($D$9:$D$12, TRANSPOSE(O714:R714))</f>
        <v>51.114031371049578</v>
      </c>
      <c r="E714" s="16">
        <v>30.73</v>
      </c>
      <c r="F714" s="16">
        <v>13.78</v>
      </c>
      <c r="G714" s="16">
        <v>0.78</v>
      </c>
      <c r="H714" s="16">
        <v>14.22</v>
      </c>
      <c r="J714" s="15">
        <f t="shared" si="82"/>
        <v>0.53110998040086443</v>
      </c>
      <c r="K714" s="15">
        <f t="shared" si="83"/>
        <v>-0.65110724870091985</v>
      </c>
      <c r="L714" s="15">
        <f t="shared" si="84"/>
        <v>-0.46130195169220611</v>
      </c>
      <c r="M714" s="15">
        <f t="shared" si="85"/>
        <v>0.71421512711109714</v>
      </c>
      <c r="O714" s="15">
        <f t="shared" si="86"/>
        <v>70.23287157393635</v>
      </c>
      <c r="P714" s="15">
        <f t="shared" si="87"/>
        <v>25.748862881065815</v>
      </c>
      <c r="Q714" s="15">
        <f t="shared" si="88"/>
        <v>32.229099245247461</v>
      </c>
      <c r="R714" s="15">
        <f t="shared" si="89"/>
        <v>76.245291783948687</v>
      </c>
    </row>
    <row r="715" spans="1:18" x14ac:dyDescent="0.25">
      <c r="A715" s="4">
        <v>51087200406</v>
      </c>
      <c r="B715" s="7" t="s">
        <v>694</v>
      </c>
      <c r="C715" s="29">
        <f t="array" ref="C715">SUMPRODUCT($D$9:$D$12, TRANSPOSE(O715:R715))</f>
        <v>50.425850070955931</v>
      </c>
      <c r="E715" s="16">
        <v>17.489999999999998</v>
      </c>
      <c r="F715" s="16">
        <v>31.76</v>
      </c>
      <c r="G715" s="16">
        <v>2.19</v>
      </c>
      <c r="H715" s="16">
        <v>5.65</v>
      </c>
      <c r="J715" s="15">
        <f t="shared" si="82"/>
        <v>-0.64348778898223258</v>
      </c>
      <c r="K715" s="15">
        <f t="shared" si="83"/>
        <v>1.0338044743845569</v>
      </c>
      <c r="L715" s="15">
        <f t="shared" si="84"/>
        <v>0.21436991051288803</v>
      </c>
      <c r="M715" s="15">
        <f t="shared" si="85"/>
        <v>-0.45981842958041691</v>
      </c>
      <c r="O715" s="15">
        <f t="shared" si="86"/>
        <v>25.995381783168845</v>
      </c>
      <c r="P715" s="15">
        <f t="shared" si="87"/>
        <v>84.938621026410232</v>
      </c>
      <c r="Q715" s="15">
        <f t="shared" si="88"/>
        <v>58.487069791033299</v>
      </c>
      <c r="R715" s="15">
        <f t="shared" si="89"/>
        <v>32.282327683211342</v>
      </c>
    </row>
    <row r="716" spans="1:18" x14ac:dyDescent="0.25">
      <c r="A716" s="4">
        <v>51087200407</v>
      </c>
      <c r="B716" s="7" t="s">
        <v>695</v>
      </c>
      <c r="C716" s="29">
        <f t="array" ref="C716">SUMPRODUCT($D$9:$D$12, TRANSPOSE(O716:R716))</f>
        <v>42.095627350888108</v>
      </c>
      <c r="E716" s="16">
        <v>30.33</v>
      </c>
      <c r="F716" s="16">
        <v>15.56</v>
      </c>
      <c r="G716" s="16">
        <v>0.28000000000000003</v>
      </c>
      <c r="H716" s="16">
        <v>7.87</v>
      </c>
      <c r="J716" s="15">
        <f t="shared" si="82"/>
        <v>0.49562364295726619</v>
      </c>
      <c r="K716" s="15">
        <f t="shared" si="83"/>
        <v>-0.48430286232204611</v>
      </c>
      <c r="L716" s="15">
        <f t="shared" si="84"/>
        <v>-0.70090190282876441</v>
      </c>
      <c r="M716" s="15">
        <f t="shared" si="85"/>
        <v>-0.15569305083419047</v>
      </c>
      <c r="O716" s="15">
        <f t="shared" si="86"/>
        <v>68.992001566492405</v>
      </c>
      <c r="P716" s="15">
        <f t="shared" si="87"/>
        <v>31.408547243356931</v>
      </c>
      <c r="Q716" s="15">
        <f t="shared" si="88"/>
        <v>24.168211843544363</v>
      </c>
      <c r="R716" s="15">
        <f t="shared" si="89"/>
        <v>43.813748750158737</v>
      </c>
    </row>
    <row r="717" spans="1:18" x14ac:dyDescent="0.25">
      <c r="A717" s="4">
        <v>51087200409</v>
      </c>
      <c r="B717" s="7" t="s">
        <v>696</v>
      </c>
      <c r="C717" s="29">
        <f t="array" ref="C717">SUMPRODUCT($D$9:$D$12, TRANSPOSE(O717:R717))</f>
        <v>53.320324246696288</v>
      </c>
      <c r="E717" s="16">
        <v>36.14</v>
      </c>
      <c r="F717" s="16">
        <v>11.97</v>
      </c>
      <c r="G717" s="16">
        <v>0.4</v>
      </c>
      <c r="H717" s="16">
        <v>15.77</v>
      </c>
      <c r="J717" s="15">
        <f t="shared" si="82"/>
        <v>1.0110626943255285</v>
      </c>
      <c r="K717" s="15">
        <f t="shared" si="83"/>
        <v>-0.82072294496258347</v>
      </c>
      <c r="L717" s="15">
        <f t="shared" si="84"/>
        <v>-0.64339791455599049</v>
      </c>
      <c r="M717" s="15">
        <f t="shared" si="85"/>
        <v>0.92655491857805683</v>
      </c>
      <c r="O717" s="15">
        <f t="shared" si="86"/>
        <v>84.400678795448485</v>
      </c>
      <c r="P717" s="15">
        <f t="shared" si="87"/>
        <v>20.590204907154028</v>
      </c>
      <c r="Q717" s="15">
        <f t="shared" si="88"/>
        <v>25.998296814167475</v>
      </c>
      <c r="R717" s="15">
        <f t="shared" si="89"/>
        <v>82.292116470015188</v>
      </c>
    </row>
    <row r="718" spans="1:18" x14ac:dyDescent="0.25">
      <c r="A718" s="4">
        <v>51087200410</v>
      </c>
      <c r="B718" s="7" t="s">
        <v>697</v>
      </c>
      <c r="C718" s="29">
        <f t="array" ref="C718">SUMPRODUCT($D$9:$D$12, TRANSPOSE(O718:R718))</f>
        <v>39.987614426994512</v>
      </c>
      <c r="E718" s="16">
        <v>25.63</v>
      </c>
      <c r="F718" s="16">
        <v>10.67</v>
      </c>
      <c r="G718" s="16">
        <v>0.4</v>
      </c>
      <c r="H718" s="16">
        <v>11.53</v>
      </c>
      <c r="J718" s="15">
        <f t="shared" si="82"/>
        <v>7.8659177994988658E-2</v>
      </c>
      <c r="K718" s="15">
        <f t="shared" si="83"/>
        <v>-0.942546373216817</v>
      </c>
      <c r="L718" s="15">
        <f t="shared" si="84"/>
        <v>-0.64339791455599049</v>
      </c>
      <c r="M718" s="15">
        <f t="shared" si="85"/>
        <v>0.34570284385553418</v>
      </c>
      <c r="O718" s="15">
        <f t="shared" si="86"/>
        <v>53.134814196537249</v>
      </c>
      <c r="P718" s="15">
        <f t="shared" si="87"/>
        <v>17.295649037800956</v>
      </c>
      <c r="Q718" s="15">
        <f t="shared" si="88"/>
        <v>25.998296814167475</v>
      </c>
      <c r="R718" s="15">
        <f t="shared" si="89"/>
        <v>63.521697659472366</v>
      </c>
    </row>
    <row r="719" spans="1:18" x14ac:dyDescent="0.25">
      <c r="A719" s="4">
        <v>51087200411</v>
      </c>
      <c r="B719" s="7" t="s">
        <v>698</v>
      </c>
      <c r="C719" s="29">
        <f t="array" ref="C719">SUMPRODUCT($D$9:$D$12, TRANSPOSE(O719:R719))</f>
        <v>53.378732518961684</v>
      </c>
      <c r="E719" s="16">
        <v>20.56</v>
      </c>
      <c r="F719" s="16">
        <v>29.95</v>
      </c>
      <c r="G719" s="16">
        <v>0.47</v>
      </c>
      <c r="H719" s="16">
        <v>12.89</v>
      </c>
      <c r="J719" s="15">
        <f t="shared" si="82"/>
        <v>-0.37113014910261716</v>
      </c>
      <c r="K719" s="15">
        <f t="shared" si="83"/>
        <v>0.86418877812289308</v>
      </c>
      <c r="L719" s="15">
        <f t="shared" si="84"/>
        <v>-0.60985392139687222</v>
      </c>
      <c r="M719" s="15">
        <f t="shared" si="85"/>
        <v>0.53201388669106053</v>
      </c>
      <c r="O719" s="15">
        <f t="shared" si="86"/>
        <v>35.527029815700253</v>
      </c>
      <c r="P719" s="15">
        <f t="shared" si="87"/>
        <v>80.625790209716186</v>
      </c>
      <c r="Q719" s="15">
        <f t="shared" si="88"/>
        <v>27.097928931638705</v>
      </c>
      <c r="R719" s="15">
        <f t="shared" si="89"/>
        <v>70.264181118791598</v>
      </c>
    </row>
    <row r="720" spans="1:18" x14ac:dyDescent="0.25">
      <c r="A720" s="4">
        <v>51087200412</v>
      </c>
      <c r="B720" s="7" t="s">
        <v>699</v>
      </c>
      <c r="C720" s="29">
        <f t="array" ref="C720">SUMPRODUCT($D$9:$D$12, TRANSPOSE(O720:R720))</f>
        <v>54.199295267077837</v>
      </c>
      <c r="E720" s="16">
        <v>26.13</v>
      </c>
      <c r="F720" s="16">
        <v>20.2</v>
      </c>
      <c r="G720" s="16">
        <v>0.31</v>
      </c>
      <c r="H720" s="16">
        <v>18.059999999999999</v>
      </c>
      <c r="J720" s="15">
        <f t="shared" si="82"/>
        <v>0.12301709979948626</v>
      </c>
      <c r="K720" s="15">
        <f t="shared" si="83"/>
        <v>-4.9486933783858725E-2</v>
      </c>
      <c r="L720" s="15">
        <f t="shared" si="84"/>
        <v>-0.68652590576057082</v>
      </c>
      <c r="M720" s="15">
        <f t="shared" si="85"/>
        <v>1.240269836293759</v>
      </c>
      <c r="O720" s="15">
        <f t="shared" si="86"/>
        <v>54.895322143324918</v>
      </c>
      <c r="P720" s="15">
        <f t="shared" si="87"/>
        <v>48.026562488615895</v>
      </c>
      <c r="Q720" s="15">
        <f t="shared" si="88"/>
        <v>24.619076699615583</v>
      </c>
      <c r="R720" s="15">
        <f t="shared" si="89"/>
        <v>89.256219736754957</v>
      </c>
    </row>
    <row r="721" spans="1:18" x14ac:dyDescent="0.25">
      <c r="A721" s="4">
        <v>51087200413</v>
      </c>
      <c r="B721" s="7" t="s">
        <v>700</v>
      </c>
      <c r="C721" s="29">
        <f t="array" ref="C721">SUMPRODUCT($D$9:$D$12, TRANSPOSE(O721:R721))</f>
        <v>45.209465481247818</v>
      </c>
      <c r="E721" s="16">
        <v>17.329999999999998</v>
      </c>
      <c r="F721" s="16">
        <v>36.21</v>
      </c>
      <c r="G721" s="16">
        <v>0.89</v>
      </c>
      <c r="H721" s="16">
        <v>4.8600000000000003</v>
      </c>
      <c r="J721" s="15">
        <f t="shared" si="82"/>
        <v>-0.65768232395967186</v>
      </c>
      <c r="K721" s="15">
        <f t="shared" si="83"/>
        <v>1.450815440331741</v>
      </c>
      <c r="L721" s="15">
        <f t="shared" si="84"/>
        <v>-0.40858996244216333</v>
      </c>
      <c r="M721" s="15">
        <f t="shared" si="85"/>
        <v>-0.56804322652164163</v>
      </c>
      <c r="O721" s="15">
        <f t="shared" si="86"/>
        <v>25.537114141964512</v>
      </c>
      <c r="P721" s="15">
        <f t="shared" si="87"/>
        <v>92.658437049441062</v>
      </c>
      <c r="Q721" s="15">
        <f t="shared" si="88"/>
        <v>34.142029904292919</v>
      </c>
      <c r="R721" s="15">
        <f t="shared" si="89"/>
        <v>28.50028082929278</v>
      </c>
    </row>
    <row r="722" spans="1:18" x14ac:dyDescent="0.25">
      <c r="A722" s="4">
        <v>51087200414</v>
      </c>
      <c r="B722" s="7" t="s">
        <v>701</v>
      </c>
      <c r="C722" s="29">
        <f t="array" ref="C722">SUMPRODUCT($D$9:$D$12, TRANSPOSE(O722:R722))</f>
        <v>43.77483409226604</v>
      </c>
      <c r="E722" s="16">
        <v>18.86</v>
      </c>
      <c r="F722" s="16">
        <v>33.590000000000003</v>
      </c>
      <c r="G722" s="16">
        <v>1.01</v>
      </c>
      <c r="H722" s="16">
        <v>2.9</v>
      </c>
      <c r="J722" s="15">
        <f t="shared" si="82"/>
        <v>-0.52194708323790895</v>
      </c>
      <c r="K722" s="15">
        <f t="shared" si="83"/>
        <v>1.2052943772347473</v>
      </c>
      <c r="L722" s="15">
        <f t="shared" si="84"/>
        <v>-0.35108597416938936</v>
      </c>
      <c r="M722" s="15">
        <f t="shared" si="85"/>
        <v>-0.83655031766695875</v>
      </c>
      <c r="O722" s="15">
        <f t="shared" si="86"/>
        <v>30.085358743654329</v>
      </c>
      <c r="P722" s="15">
        <f t="shared" si="87"/>
        <v>88.595516026108328</v>
      </c>
      <c r="Q722" s="15">
        <f t="shared" si="88"/>
        <v>36.276192501436427</v>
      </c>
      <c r="R722" s="15">
        <f t="shared" si="89"/>
        <v>20.142269097865061</v>
      </c>
    </row>
    <row r="723" spans="1:18" x14ac:dyDescent="0.25">
      <c r="A723" s="4">
        <v>51087200501</v>
      </c>
      <c r="B723" s="7" t="s">
        <v>702</v>
      </c>
      <c r="C723" s="29">
        <f t="array" ref="C723">SUMPRODUCT($D$9:$D$12, TRANSPOSE(O723:R723))</f>
        <v>45.201144779094712</v>
      </c>
      <c r="E723" s="16">
        <v>30.6</v>
      </c>
      <c r="F723" s="16">
        <v>12.87</v>
      </c>
      <c r="G723" s="16">
        <v>1.75</v>
      </c>
      <c r="H723" s="16">
        <v>6.73</v>
      </c>
      <c r="J723" s="15">
        <f t="shared" si="82"/>
        <v>0.51957692073169515</v>
      </c>
      <c r="K723" s="15">
        <f t="shared" si="83"/>
        <v>-0.73638364847888338</v>
      </c>
      <c r="L723" s="15">
        <f t="shared" si="84"/>
        <v>3.5219535127168199E-3</v>
      </c>
      <c r="M723" s="15">
        <f t="shared" si="85"/>
        <v>-0.3118655426227932</v>
      </c>
      <c r="O723" s="15">
        <f t="shared" si="86"/>
        <v>69.832075628045061</v>
      </c>
      <c r="P723" s="15">
        <f t="shared" si="87"/>
        <v>23.074862643486004</v>
      </c>
      <c r="Q723" s="15">
        <f t="shared" si="88"/>
        <v>50.140505326108034</v>
      </c>
      <c r="R723" s="15">
        <f t="shared" si="89"/>
        <v>37.757135518739751</v>
      </c>
    </row>
    <row r="724" spans="1:18" x14ac:dyDescent="0.25">
      <c r="A724" s="4">
        <v>51087200502</v>
      </c>
      <c r="B724" s="7" t="s">
        <v>703</v>
      </c>
      <c r="C724" s="29">
        <f t="array" ref="C724">SUMPRODUCT($D$9:$D$12, TRANSPOSE(O724:R724))</f>
        <v>49.792917144473172</v>
      </c>
      <c r="E724" s="16">
        <v>29.92</v>
      </c>
      <c r="F724" s="16">
        <v>22.43</v>
      </c>
      <c r="G724" s="16">
        <v>1.78</v>
      </c>
      <c r="H724" s="16">
        <v>3.95</v>
      </c>
      <c r="J724" s="15">
        <f t="shared" si="82"/>
        <v>0.45925014707757844</v>
      </c>
      <c r="K724" s="15">
        <f t="shared" si="83"/>
        <v>0.15948710083686504</v>
      </c>
      <c r="L724" s="15">
        <f t="shared" si="84"/>
        <v>1.7897950580910326E-2</v>
      </c>
      <c r="M724" s="15">
        <f t="shared" si="85"/>
        <v>-0.69270723312482463</v>
      </c>
      <c r="O724" s="15">
        <f t="shared" si="86"/>
        <v>67.697272842275879</v>
      </c>
      <c r="P724" s="15">
        <f t="shared" si="87"/>
        <v>56.335743985797414</v>
      </c>
      <c r="Q724" s="15">
        <f t="shared" si="88"/>
        <v>50.713986802367607</v>
      </c>
      <c r="R724" s="15">
        <f t="shared" si="89"/>
        <v>24.424664947451795</v>
      </c>
    </row>
    <row r="725" spans="1:18" x14ac:dyDescent="0.25">
      <c r="A725" s="4">
        <v>51087200503</v>
      </c>
      <c r="B725" s="7" t="s">
        <v>704</v>
      </c>
      <c r="C725" s="29">
        <f t="array" ref="C725">SUMPRODUCT($D$9:$D$12, TRANSPOSE(O725:R725))</f>
        <v>49.875271148209364</v>
      </c>
      <c r="E725" s="16">
        <v>27.93</v>
      </c>
      <c r="F725" s="16">
        <v>16.920000000000002</v>
      </c>
      <c r="G725" s="16">
        <v>0.67</v>
      </c>
      <c r="H725" s="16">
        <v>13.25</v>
      </c>
      <c r="J725" s="15">
        <f t="shared" ref="J725:J788" si="90">STANDARDIZE(E725,J$14, J$15)</f>
        <v>0.28270561829567775</v>
      </c>
      <c r="K725" s="15">
        <f t="shared" ref="K725:K788" si="91">STANDARDIZE(F725,K$14, K$15)</f>
        <v>-0.35685681430223243</v>
      </c>
      <c r="L725" s="15">
        <f t="shared" ref="L725:L788" si="92">STANDARDIZE(G725,L$14, L$15)</f>
        <v>-0.51401394094224895</v>
      </c>
      <c r="M725" s="15">
        <f t="shared" ref="M725:M788" si="93">STANDARDIZE(H725,M$14, M$15)</f>
        <v>0.58133151567693497</v>
      </c>
      <c r="O725" s="15">
        <f t="shared" si="86"/>
        <v>61.129874545225292</v>
      </c>
      <c r="P725" s="15">
        <f t="shared" si="87"/>
        <v>36.059950049988885</v>
      </c>
      <c r="Q725" s="15">
        <f t="shared" si="88"/>
        <v>30.362112194297403</v>
      </c>
      <c r="R725" s="15">
        <f t="shared" si="89"/>
        <v>71.949147803325857</v>
      </c>
    </row>
    <row r="726" spans="1:18" x14ac:dyDescent="0.25">
      <c r="A726" s="4">
        <v>51087200600</v>
      </c>
      <c r="B726" s="7" t="s">
        <v>705</v>
      </c>
      <c r="C726" s="29">
        <f t="array" ref="C726">SUMPRODUCT($D$9:$D$12, TRANSPOSE(O726:R726))</f>
        <v>45.382779882476328</v>
      </c>
      <c r="E726" s="16">
        <v>19.489999999999998</v>
      </c>
      <c r="F726" s="16">
        <v>23.6</v>
      </c>
      <c r="G726" s="16">
        <v>0</v>
      </c>
      <c r="H726" s="16">
        <v>12.56</v>
      </c>
      <c r="J726" s="15">
        <f t="shared" si="90"/>
        <v>-0.46605610176424211</v>
      </c>
      <c r="K726" s="15">
        <f t="shared" si="91"/>
        <v>0.26912818626567542</v>
      </c>
      <c r="L726" s="15">
        <f t="shared" si="92"/>
        <v>-0.83507787546523704</v>
      </c>
      <c r="M726" s="15">
        <f t="shared" si="93"/>
        <v>0.48680606012067545</v>
      </c>
      <c r="O726" s="15">
        <f t="shared" ref="O726:O789" si="94">_xlfn.NORM.S.DIST(J726,1)*100</f>
        <v>32.058767201668125</v>
      </c>
      <c r="P726" s="15">
        <f t="shared" ref="P726:P789" si="95">_xlfn.NORM.S.DIST(K726,1)*100</f>
        <v>60.608447957676681</v>
      </c>
      <c r="Q726" s="15">
        <f t="shared" ref="Q726:Q789" si="96">_xlfn.NORM.S.DIST(L726,1)*100</f>
        <v>20.183693138647318</v>
      </c>
      <c r="R726" s="15">
        <f t="shared" ref="R726:R789" si="97">_xlfn.NORM.S.DIST(M726,1)*100</f>
        <v>68.680211231913191</v>
      </c>
    </row>
    <row r="727" spans="1:18" x14ac:dyDescent="0.25">
      <c r="A727" s="4">
        <v>51087200700</v>
      </c>
      <c r="B727" s="7" t="s">
        <v>706</v>
      </c>
      <c r="C727" s="29">
        <f t="array" ref="C727">SUMPRODUCT($D$9:$D$12, TRANSPOSE(O727:R727))</f>
        <v>38.225163444535895</v>
      </c>
      <c r="E727" s="16">
        <v>21.04</v>
      </c>
      <c r="F727" s="16">
        <v>24.48</v>
      </c>
      <c r="G727" s="16">
        <v>0.28999999999999998</v>
      </c>
      <c r="H727" s="16">
        <v>4.6900000000000004</v>
      </c>
      <c r="J727" s="15">
        <f t="shared" si="90"/>
        <v>-0.32854654417029944</v>
      </c>
      <c r="K727" s="15">
        <f t="shared" si="91"/>
        <v>0.35159327616084884</v>
      </c>
      <c r="L727" s="15">
        <f t="shared" si="92"/>
        <v>-0.69610990380603321</v>
      </c>
      <c r="M727" s="15">
        <f t="shared" si="93"/>
        <v>-0.5913321068760824</v>
      </c>
      <c r="O727" s="15">
        <f t="shared" si="94"/>
        <v>37.124922917202305</v>
      </c>
      <c r="P727" s="15">
        <f t="shared" si="95"/>
        <v>63.74283457553571</v>
      </c>
      <c r="Q727" s="15">
        <f t="shared" si="96"/>
        <v>24.31800023451261</v>
      </c>
      <c r="R727" s="15">
        <f t="shared" si="97"/>
        <v>27.714896050892957</v>
      </c>
    </row>
    <row r="728" spans="1:18" x14ac:dyDescent="0.25">
      <c r="A728" s="4">
        <v>51087200801</v>
      </c>
      <c r="B728" s="7" t="s">
        <v>707</v>
      </c>
      <c r="C728" s="29">
        <f t="array" ref="C728">SUMPRODUCT($D$9:$D$12, TRANSPOSE(O728:R728))</f>
        <v>34.086145216060523</v>
      </c>
      <c r="E728" s="16">
        <v>25.85</v>
      </c>
      <c r="F728" s="16">
        <v>17.52</v>
      </c>
      <c r="G728" s="16">
        <v>0.16</v>
      </c>
      <c r="H728" s="16">
        <v>3.33</v>
      </c>
      <c r="J728" s="15">
        <f t="shared" si="90"/>
        <v>9.8176663588967816E-2</v>
      </c>
      <c r="K728" s="15">
        <f t="shared" si="91"/>
        <v>-0.30063061664643254</v>
      </c>
      <c r="L728" s="15">
        <f t="shared" si="92"/>
        <v>-0.75840589110153844</v>
      </c>
      <c r="M728" s="15">
        <f t="shared" si="93"/>
        <v>-0.77764314971160864</v>
      </c>
      <c r="O728" s="15">
        <f t="shared" si="94"/>
        <v>53.910399365630425</v>
      </c>
      <c r="P728" s="15">
        <f t="shared" si="95"/>
        <v>38.184809107077008</v>
      </c>
      <c r="Q728" s="15">
        <f t="shared" si="96"/>
        <v>22.410401611979111</v>
      </c>
      <c r="R728" s="15">
        <f t="shared" si="97"/>
        <v>21.838970779555549</v>
      </c>
    </row>
    <row r="729" spans="1:18" x14ac:dyDescent="0.25">
      <c r="A729" s="4">
        <v>51087200802</v>
      </c>
      <c r="B729" s="7" t="s">
        <v>708</v>
      </c>
      <c r="C729" s="29">
        <f t="array" ref="C729">SUMPRODUCT($D$9:$D$12, TRANSPOSE(O729:R729))</f>
        <v>43.712184974933351</v>
      </c>
      <c r="E729" s="16">
        <v>28.86</v>
      </c>
      <c r="F729" s="16">
        <v>18.93</v>
      </c>
      <c r="G729" s="16">
        <v>0.62</v>
      </c>
      <c r="H729" s="16">
        <v>6.73</v>
      </c>
      <c r="J729" s="15">
        <f t="shared" si="90"/>
        <v>0.36521135285204326</v>
      </c>
      <c r="K729" s="15">
        <f t="shared" si="91"/>
        <v>-0.16849905215530225</v>
      </c>
      <c r="L729" s="15">
        <f t="shared" si="92"/>
        <v>-0.53797393605590471</v>
      </c>
      <c r="M729" s="15">
        <f t="shared" si="93"/>
        <v>-0.3118655426227932</v>
      </c>
      <c r="O729" s="15">
        <f t="shared" si="94"/>
        <v>64.252317779977275</v>
      </c>
      <c r="P729" s="15">
        <f t="shared" si="95"/>
        <v>43.30953446404304</v>
      </c>
      <c r="Q729" s="15">
        <f t="shared" si="96"/>
        <v>29.529752136973347</v>
      </c>
      <c r="R729" s="15">
        <f t="shared" si="97"/>
        <v>37.757135518739751</v>
      </c>
    </row>
    <row r="730" spans="1:18" x14ac:dyDescent="0.25">
      <c r="A730" s="4">
        <v>51087200804</v>
      </c>
      <c r="B730" s="7" t="s">
        <v>709</v>
      </c>
      <c r="C730" s="29">
        <f t="array" ref="C730">SUMPRODUCT($D$9:$D$12, TRANSPOSE(O730:R730))</f>
        <v>54.854615476807467</v>
      </c>
      <c r="E730" s="16">
        <v>39.71</v>
      </c>
      <c r="F730" s="16">
        <v>10.17</v>
      </c>
      <c r="G730" s="16">
        <v>0.34</v>
      </c>
      <c r="H730" s="16">
        <v>17.38</v>
      </c>
      <c r="J730" s="15">
        <f t="shared" si="90"/>
        <v>1.3277782560096416</v>
      </c>
      <c r="K730" s="15">
        <f t="shared" si="91"/>
        <v>-0.98940153792998375</v>
      </c>
      <c r="L730" s="15">
        <f t="shared" si="92"/>
        <v>-0.67214990869237734</v>
      </c>
      <c r="M730" s="15">
        <f t="shared" si="93"/>
        <v>1.1471143148759959</v>
      </c>
      <c r="O730" s="15">
        <f t="shared" si="94"/>
        <v>90.787431388159916</v>
      </c>
      <c r="P730" s="15">
        <f t="shared" si="95"/>
        <v>16.123336119333899</v>
      </c>
      <c r="Q730" s="15">
        <f t="shared" si="96"/>
        <v>25.074413317564154</v>
      </c>
      <c r="R730" s="15">
        <f t="shared" si="97"/>
        <v>87.433281082171916</v>
      </c>
    </row>
    <row r="731" spans="1:18" x14ac:dyDescent="0.25">
      <c r="A731" s="4">
        <v>51087200805</v>
      </c>
      <c r="B731" s="7" t="s">
        <v>710</v>
      </c>
      <c r="C731" s="29">
        <f t="array" ref="C731">SUMPRODUCT($D$9:$D$12, TRANSPOSE(O731:R731))</f>
        <v>40.264558689377537</v>
      </c>
      <c r="E731" s="16">
        <v>36.229999999999997</v>
      </c>
      <c r="F731" s="16">
        <v>9.24</v>
      </c>
      <c r="G731" s="16">
        <v>0</v>
      </c>
      <c r="H731" s="16">
        <v>7.57</v>
      </c>
      <c r="J731" s="15">
        <f t="shared" si="90"/>
        <v>1.0190471202503379</v>
      </c>
      <c r="K731" s="15">
        <f t="shared" si="91"/>
        <v>-1.0765521442964741</v>
      </c>
      <c r="L731" s="15">
        <f t="shared" si="92"/>
        <v>-0.83507787546523704</v>
      </c>
      <c r="M731" s="15">
        <f t="shared" si="93"/>
        <v>-0.19679107498908593</v>
      </c>
      <c r="O731" s="15">
        <f t="shared" si="94"/>
        <v>84.590970158219932</v>
      </c>
      <c r="P731" s="15">
        <f t="shared" si="95"/>
        <v>14.084019676843877</v>
      </c>
      <c r="Q731" s="15">
        <f t="shared" si="96"/>
        <v>20.183693138647318</v>
      </c>
      <c r="R731" s="15">
        <f t="shared" si="97"/>
        <v>42.199551783799031</v>
      </c>
    </row>
    <row r="732" spans="1:18" x14ac:dyDescent="0.25">
      <c r="A732" s="4">
        <v>51087200903</v>
      </c>
      <c r="B732" s="7" t="s">
        <v>711</v>
      </c>
      <c r="C732" s="29">
        <f t="array" ref="C732">SUMPRODUCT($D$9:$D$12, TRANSPOSE(O732:R732))</f>
        <v>41.30414305812242</v>
      </c>
      <c r="E732" s="16">
        <v>25.89</v>
      </c>
      <c r="F732" s="16">
        <v>20.39</v>
      </c>
      <c r="G732" s="16">
        <v>0.56999999999999995</v>
      </c>
      <c r="H732" s="16">
        <v>5.94</v>
      </c>
      <c r="J732" s="15">
        <f t="shared" si="90"/>
        <v>0.10172529733332755</v>
      </c>
      <c r="K732" s="15">
        <f t="shared" si="91"/>
        <v>-3.1681971192855242E-2</v>
      </c>
      <c r="L732" s="15">
        <f t="shared" si="92"/>
        <v>-0.5619339311695607</v>
      </c>
      <c r="M732" s="15">
        <f t="shared" si="93"/>
        <v>-0.42009033956401798</v>
      </c>
      <c r="O732" s="15">
        <f t="shared" si="94"/>
        <v>54.051263903286717</v>
      </c>
      <c r="P732" s="15">
        <f t="shared" si="95"/>
        <v>48.736283628655734</v>
      </c>
      <c r="Q732" s="15">
        <f t="shared" si="96"/>
        <v>28.708051720177341</v>
      </c>
      <c r="R732" s="15">
        <f t="shared" si="97"/>
        <v>33.720972980369865</v>
      </c>
    </row>
    <row r="733" spans="1:18" x14ac:dyDescent="0.25">
      <c r="A733" s="4">
        <v>51087200904</v>
      </c>
      <c r="B733" s="7" t="s">
        <v>712</v>
      </c>
      <c r="C733" s="29">
        <f t="array" ref="C733">SUMPRODUCT($D$9:$D$12, TRANSPOSE(O733:R733))</f>
        <v>50.48483609103932</v>
      </c>
      <c r="E733" s="16">
        <v>19.989999999999998</v>
      </c>
      <c r="F733" s="16">
        <v>28.47</v>
      </c>
      <c r="G733" s="16">
        <v>1.83</v>
      </c>
      <c r="H733" s="16">
        <v>7.16</v>
      </c>
      <c r="J733" s="15">
        <f t="shared" si="90"/>
        <v>-0.42169817995974446</v>
      </c>
      <c r="K733" s="15">
        <f t="shared" si="91"/>
        <v>0.72549749057191937</v>
      </c>
      <c r="L733" s="15">
        <f t="shared" si="92"/>
        <v>4.1857945694566169E-2</v>
      </c>
      <c r="M733" s="15">
        <f t="shared" si="93"/>
        <v>-0.25295837466744309</v>
      </c>
      <c r="O733" s="15">
        <f t="shared" si="94"/>
        <v>33.662266654645727</v>
      </c>
      <c r="P733" s="15">
        <f t="shared" si="95"/>
        <v>76.592655809643418</v>
      </c>
      <c r="Q733" s="15">
        <f t="shared" si="96"/>
        <v>51.669402926569276</v>
      </c>
      <c r="R733" s="15">
        <f t="shared" si="97"/>
        <v>40.015018973298858</v>
      </c>
    </row>
    <row r="734" spans="1:18" x14ac:dyDescent="0.25">
      <c r="A734" s="4">
        <v>51087200905</v>
      </c>
      <c r="B734" s="7" t="s">
        <v>713</v>
      </c>
      <c r="C734" s="29">
        <f t="array" ref="C734">SUMPRODUCT($D$9:$D$12, TRANSPOSE(O734:R734))</f>
        <v>45.847274550732521</v>
      </c>
      <c r="E734" s="16">
        <v>27.2</v>
      </c>
      <c r="F734" s="16">
        <v>24.89</v>
      </c>
      <c r="G734" s="16">
        <v>0.77</v>
      </c>
      <c r="H734" s="16">
        <v>4.6500000000000004</v>
      </c>
      <c r="J734" s="15">
        <f t="shared" si="90"/>
        <v>0.21794305246111118</v>
      </c>
      <c r="K734" s="15">
        <f t="shared" si="91"/>
        <v>0.39001451122564557</v>
      </c>
      <c r="L734" s="15">
        <f t="shared" si="92"/>
        <v>-0.46609395071493731</v>
      </c>
      <c r="M734" s="15">
        <f t="shared" si="93"/>
        <v>-0.59681184343006854</v>
      </c>
      <c r="O734" s="15">
        <f t="shared" si="94"/>
        <v>58.626325884870433</v>
      </c>
      <c r="P734" s="15">
        <f t="shared" si="95"/>
        <v>65.173709172265191</v>
      </c>
      <c r="Q734" s="15">
        <f t="shared" si="96"/>
        <v>32.057412655231069</v>
      </c>
      <c r="R734" s="15">
        <f t="shared" si="97"/>
        <v>27.531650490563369</v>
      </c>
    </row>
    <row r="735" spans="1:18" x14ac:dyDescent="0.25">
      <c r="A735" s="4">
        <v>51087200906</v>
      </c>
      <c r="B735" s="7" t="s">
        <v>714</v>
      </c>
      <c r="C735" s="29">
        <f t="array" ref="C735">SUMPRODUCT($D$9:$D$12, TRANSPOSE(O735:R735))</f>
        <v>43.717351529945397</v>
      </c>
      <c r="E735" s="16">
        <v>26.9</v>
      </c>
      <c r="F735" s="16">
        <v>24.3</v>
      </c>
      <c r="G735" s="16">
        <v>0.54</v>
      </c>
      <c r="H735" s="16">
        <v>4.3</v>
      </c>
      <c r="J735" s="15">
        <f t="shared" si="90"/>
        <v>0.19132829937841256</v>
      </c>
      <c r="K735" s="15">
        <f t="shared" si="91"/>
        <v>0.33472541686410884</v>
      </c>
      <c r="L735" s="15">
        <f t="shared" si="92"/>
        <v>-0.57630992823775407</v>
      </c>
      <c r="M735" s="15">
        <f t="shared" si="93"/>
        <v>-0.64475953827744659</v>
      </c>
      <c r="O735" s="15">
        <f t="shared" si="94"/>
        <v>57.586580454232696</v>
      </c>
      <c r="P735" s="15">
        <f t="shared" si="95"/>
        <v>63.108388675525397</v>
      </c>
      <c r="Q735" s="15">
        <f t="shared" si="96"/>
        <v>28.220285667402322</v>
      </c>
      <c r="R735" s="15">
        <f t="shared" si="97"/>
        <v>25.954151322621183</v>
      </c>
    </row>
    <row r="736" spans="1:18" x14ac:dyDescent="0.25">
      <c r="A736" s="4">
        <v>51087201001</v>
      </c>
      <c r="B736" s="7" t="s">
        <v>715</v>
      </c>
      <c r="C736" s="29">
        <f t="array" ref="C736">SUMPRODUCT($D$9:$D$12, TRANSPOSE(O736:R736))</f>
        <v>37.545715129614862</v>
      </c>
      <c r="E736" s="16">
        <v>28.05</v>
      </c>
      <c r="F736" s="16">
        <v>15.63</v>
      </c>
      <c r="G736" s="16">
        <v>1.28</v>
      </c>
      <c r="H736" s="16">
        <v>1.68</v>
      </c>
      <c r="J736" s="15">
        <f t="shared" si="90"/>
        <v>0.29335151952875727</v>
      </c>
      <c r="K736" s="15">
        <f t="shared" si="91"/>
        <v>-0.47774313926220274</v>
      </c>
      <c r="L736" s="15">
        <f t="shared" si="92"/>
        <v>-0.2217020005556479</v>
      </c>
      <c r="M736" s="15">
        <f t="shared" si="93"/>
        <v>-1.0036822825635339</v>
      </c>
      <c r="O736" s="15">
        <f t="shared" si="94"/>
        <v>61.537326103955671</v>
      </c>
      <c r="P736" s="15">
        <f t="shared" si="95"/>
        <v>31.641651800648553</v>
      </c>
      <c r="Q736" s="15">
        <f t="shared" si="96"/>
        <v>41.227293632526823</v>
      </c>
      <c r="R736" s="15">
        <f t="shared" si="97"/>
        <v>15.776588981328409</v>
      </c>
    </row>
    <row r="737" spans="1:18" x14ac:dyDescent="0.25">
      <c r="A737" s="4">
        <v>51087201002</v>
      </c>
      <c r="B737" s="7" t="s">
        <v>716</v>
      </c>
      <c r="C737" s="29">
        <f t="array" ref="C737">SUMPRODUCT($D$9:$D$12, TRANSPOSE(O737:R737))</f>
        <v>37.70472983299917</v>
      </c>
      <c r="E737" s="16">
        <v>33.71</v>
      </c>
      <c r="F737" s="16">
        <v>9.89</v>
      </c>
      <c r="G737" s="16">
        <v>0.37</v>
      </c>
      <c r="H737" s="16">
        <v>5.41</v>
      </c>
      <c r="J737" s="15">
        <f t="shared" si="90"/>
        <v>0.79548319435567028</v>
      </c>
      <c r="K737" s="15">
        <f t="shared" si="91"/>
        <v>-1.0156404301693571</v>
      </c>
      <c r="L737" s="15">
        <f t="shared" si="92"/>
        <v>-0.65777391162418386</v>
      </c>
      <c r="M737" s="15">
        <f t="shared" si="93"/>
        <v>-0.49269684890433335</v>
      </c>
      <c r="O737" s="15">
        <f t="shared" si="94"/>
        <v>78.68337585264274</v>
      </c>
      <c r="P737" s="15">
        <f t="shared" si="95"/>
        <v>15.490032231778716</v>
      </c>
      <c r="Q737" s="15">
        <f t="shared" si="96"/>
        <v>25.534171023177933</v>
      </c>
      <c r="R737" s="15">
        <f t="shared" si="97"/>
        <v>31.111340224397292</v>
      </c>
    </row>
    <row r="738" spans="1:18" x14ac:dyDescent="0.25">
      <c r="A738" s="4">
        <v>51087201003</v>
      </c>
      <c r="B738" s="7" t="s">
        <v>717</v>
      </c>
      <c r="C738" s="29">
        <f t="array" ref="C738">SUMPRODUCT($D$9:$D$12, TRANSPOSE(O738:R738))</f>
        <v>42.76092568807416</v>
      </c>
      <c r="E738" s="16">
        <v>34.56</v>
      </c>
      <c r="F738" s="16">
        <v>11.86</v>
      </c>
      <c r="G738" s="16">
        <v>0.24</v>
      </c>
      <c r="H738" s="16">
        <v>8.34</v>
      </c>
      <c r="J738" s="15">
        <f t="shared" si="90"/>
        <v>0.87089166142331631</v>
      </c>
      <c r="K738" s="15">
        <f t="shared" si="91"/>
        <v>-0.83103108119948021</v>
      </c>
      <c r="L738" s="15">
        <f t="shared" si="92"/>
        <v>-0.72006989891968909</v>
      </c>
      <c r="M738" s="15">
        <f t="shared" si="93"/>
        <v>-9.1306146324854273E-2</v>
      </c>
      <c r="O738" s="15">
        <f t="shared" si="94"/>
        <v>80.809334490471599</v>
      </c>
      <c r="P738" s="15">
        <f t="shared" si="95"/>
        <v>20.297803560279263</v>
      </c>
      <c r="Q738" s="15">
        <f t="shared" si="96"/>
        <v>23.574097985021027</v>
      </c>
      <c r="R738" s="15">
        <f t="shared" si="97"/>
        <v>46.362466716524743</v>
      </c>
    </row>
    <row r="739" spans="1:18" x14ac:dyDescent="0.25">
      <c r="A739" s="4">
        <v>51087201101</v>
      </c>
      <c r="B739" s="7" t="s">
        <v>718</v>
      </c>
      <c r="C739" s="29">
        <f t="array" ref="C739">SUMPRODUCT($D$9:$D$12, TRANSPOSE(O739:R739))</f>
        <v>50.573555738474312</v>
      </c>
      <c r="E739" s="16">
        <v>34.5</v>
      </c>
      <c r="F739" s="16">
        <v>16.41</v>
      </c>
      <c r="G739" s="16">
        <v>0</v>
      </c>
      <c r="H739" s="16">
        <v>12.25</v>
      </c>
      <c r="J739" s="15">
        <f t="shared" si="90"/>
        <v>0.86556871080677644</v>
      </c>
      <c r="K739" s="15">
        <f t="shared" si="91"/>
        <v>-0.40464908230966268</v>
      </c>
      <c r="L739" s="15">
        <f t="shared" si="92"/>
        <v>-0.83507787546523704</v>
      </c>
      <c r="M739" s="15">
        <f t="shared" si="93"/>
        <v>0.44433810182728339</v>
      </c>
      <c r="O739" s="15">
        <f t="shared" si="94"/>
        <v>80.663663977504612</v>
      </c>
      <c r="P739" s="15">
        <f t="shared" si="95"/>
        <v>34.286773732353261</v>
      </c>
      <c r="Q739" s="15">
        <f t="shared" si="96"/>
        <v>20.183693138647318</v>
      </c>
      <c r="R739" s="15">
        <f t="shared" si="97"/>
        <v>67.160092105392039</v>
      </c>
    </row>
    <row r="740" spans="1:18" x14ac:dyDescent="0.25">
      <c r="A740" s="4">
        <v>51087201102</v>
      </c>
      <c r="B740" s="7" t="s">
        <v>719</v>
      </c>
      <c r="C740" s="29">
        <f t="array" ref="C740">SUMPRODUCT($D$9:$D$12, TRANSPOSE(O740:R740))</f>
        <v>39.360033643250162</v>
      </c>
      <c r="E740" s="16">
        <v>42.36</v>
      </c>
      <c r="F740" s="16">
        <v>8.19</v>
      </c>
      <c r="G740" s="16">
        <v>0</v>
      </c>
      <c r="H740" s="16">
        <v>5.42</v>
      </c>
      <c r="J740" s="15">
        <f t="shared" si="90"/>
        <v>1.5628752415734788</v>
      </c>
      <c r="K740" s="15">
        <f t="shared" si="91"/>
        <v>-1.1749479901941242</v>
      </c>
      <c r="L740" s="15">
        <f t="shared" si="92"/>
        <v>-0.83507787546523704</v>
      </c>
      <c r="M740" s="15">
        <f t="shared" si="93"/>
        <v>-0.49132691476583684</v>
      </c>
      <c r="O740" s="15">
        <f t="shared" si="94"/>
        <v>94.095902893326723</v>
      </c>
      <c r="P740" s="15">
        <f t="shared" si="95"/>
        <v>12.000776212218081</v>
      </c>
      <c r="Q740" s="15">
        <f t="shared" si="96"/>
        <v>20.183693138647318</v>
      </c>
      <c r="R740" s="15">
        <f t="shared" si="97"/>
        <v>31.159762328808526</v>
      </c>
    </row>
    <row r="741" spans="1:18" x14ac:dyDescent="0.25">
      <c r="A741" s="4">
        <v>51087201201</v>
      </c>
      <c r="B741" s="7" t="s">
        <v>720</v>
      </c>
      <c r="C741" s="29">
        <f t="array" ref="C741">SUMPRODUCT($D$9:$D$12, TRANSPOSE(O741:R741))</f>
        <v>37.358683767993035</v>
      </c>
      <c r="E741" s="16">
        <v>30.79</v>
      </c>
      <c r="F741" s="16">
        <v>9.64</v>
      </c>
      <c r="G741" s="16">
        <v>0.6</v>
      </c>
      <c r="H741" s="16">
        <v>6.17</v>
      </c>
      <c r="J741" s="15">
        <f t="shared" si="90"/>
        <v>0.53643293101740408</v>
      </c>
      <c r="K741" s="15">
        <f t="shared" si="91"/>
        <v>-1.0390680125259406</v>
      </c>
      <c r="L741" s="15">
        <f t="shared" si="92"/>
        <v>-0.54755793410136711</v>
      </c>
      <c r="M741" s="15">
        <f t="shared" si="93"/>
        <v>-0.38858185437859816</v>
      </c>
      <c r="O741" s="15">
        <f t="shared" si="94"/>
        <v>70.417031142432279</v>
      </c>
      <c r="P741" s="15">
        <f t="shared" si="95"/>
        <v>14.938655315433813</v>
      </c>
      <c r="Q741" s="15">
        <f t="shared" si="96"/>
        <v>29.199774013305596</v>
      </c>
      <c r="R741" s="15">
        <f t="shared" si="97"/>
        <v>34.879274600800457</v>
      </c>
    </row>
    <row r="742" spans="1:18" x14ac:dyDescent="0.25">
      <c r="A742" s="4">
        <v>51087201202</v>
      </c>
      <c r="B742" s="7" t="s">
        <v>721</v>
      </c>
      <c r="C742" s="29">
        <f t="array" ref="C742">SUMPRODUCT($D$9:$D$12, TRANSPOSE(O742:R742))</f>
        <v>54.31975035887303</v>
      </c>
      <c r="E742" s="16">
        <v>38.25</v>
      </c>
      <c r="F742" s="16">
        <v>12.54</v>
      </c>
      <c r="G742" s="16">
        <v>1.38</v>
      </c>
      <c r="H742" s="16">
        <v>11.54</v>
      </c>
      <c r="J742" s="15">
        <f t="shared" si="90"/>
        <v>1.1982531243405086</v>
      </c>
      <c r="K742" s="15">
        <f t="shared" si="91"/>
        <v>-0.7673080571895734</v>
      </c>
      <c r="L742" s="15">
        <f t="shared" si="92"/>
        <v>-0.17378201032833632</v>
      </c>
      <c r="M742" s="15">
        <f t="shared" si="93"/>
        <v>0.34707277799403069</v>
      </c>
      <c r="O742" s="15">
        <f t="shared" si="94"/>
        <v>88.459075526572263</v>
      </c>
      <c r="P742" s="15">
        <f t="shared" si="95"/>
        <v>22.144918954405206</v>
      </c>
      <c r="Q742" s="15">
        <f t="shared" si="96"/>
        <v>43.101839146956699</v>
      </c>
      <c r="R742" s="15">
        <f t="shared" si="97"/>
        <v>63.573167807557951</v>
      </c>
    </row>
    <row r="743" spans="1:18" x14ac:dyDescent="0.25">
      <c r="A743" s="4">
        <v>51087201401</v>
      </c>
      <c r="B743" s="7" t="s">
        <v>722</v>
      </c>
      <c r="C743" s="29">
        <f t="array" ref="C743">SUMPRODUCT($D$9:$D$12, TRANSPOSE(O743:R743))</f>
        <v>42.313638348212017</v>
      </c>
      <c r="E743" s="16">
        <v>32.26</v>
      </c>
      <c r="F743" s="16">
        <v>16.32</v>
      </c>
      <c r="G743" s="16">
        <v>1.35</v>
      </c>
      <c r="H743" s="16">
        <v>2.3199999999999998</v>
      </c>
      <c r="J743" s="15">
        <f t="shared" si="90"/>
        <v>0.6668452211226269</v>
      </c>
      <c r="K743" s="15">
        <f t="shared" si="91"/>
        <v>-0.41308301195803265</v>
      </c>
      <c r="L743" s="15">
        <f t="shared" si="92"/>
        <v>-0.18815800739652971</v>
      </c>
      <c r="M743" s="15">
        <f t="shared" si="93"/>
        <v>-0.91600649769975673</v>
      </c>
      <c r="O743" s="15">
        <f t="shared" si="94"/>
        <v>74.756449792289459</v>
      </c>
      <c r="P743" s="15">
        <f t="shared" si="95"/>
        <v>33.977289769010241</v>
      </c>
      <c r="Q743" s="15">
        <f t="shared" si="96"/>
        <v>42.537639486305252</v>
      </c>
      <c r="R743" s="15">
        <f t="shared" si="97"/>
        <v>17.983174345243107</v>
      </c>
    </row>
    <row r="744" spans="1:18" x14ac:dyDescent="0.25">
      <c r="A744" s="4">
        <v>51087201403</v>
      </c>
      <c r="B744" s="7" t="s">
        <v>723</v>
      </c>
      <c r="C744" s="29">
        <f t="array" ref="C744">SUMPRODUCT($D$9:$D$12, TRANSPOSE(O744:R744))</f>
        <v>43.510756447768969</v>
      </c>
      <c r="E744" s="16">
        <v>33.200000000000003</v>
      </c>
      <c r="F744" s="16">
        <v>17.82</v>
      </c>
      <c r="G744" s="16">
        <v>1.1000000000000001</v>
      </c>
      <c r="H744" s="16">
        <v>2.74</v>
      </c>
      <c r="J744" s="15">
        <f t="shared" si="90"/>
        <v>0.7502381141150829</v>
      </c>
      <c r="K744" s="15">
        <f t="shared" si="91"/>
        <v>-0.2725175178185324</v>
      </c>
      <c r="L744" s="15">
        <f t="shared" si="92"/>
        <v>-0.30795798296480886</v>
      </c>
      <c r="M744" s="15">
        <f t="shared" si="93"/>
        <v>-0.85846926388290301</v>
      </c>
      <c r="O744" s="15">
        <f t="shared" si="94"/>
        <v>77.3444346293265</v>
      </c>
      <c r="P744" s="15">
        <f t="shared" si="95"/>
        <v>39.261206176937712</v>
      </c>
      <c r="Q744" s="15">
        <f t="shared" si="96"/>
        <v>37.905715213311858</v>
      </c>
      <c r="R744" s="15">
        <f t="shared" si="97"/>
        <v>19.531669771499828</v>
      </c>
    </row>
    <row r="745" spans="1:18" x14ac:dyDescent="0.25">
      <c r="A745" s="4">
        <v>51087201404</v>
      </c>
      <c r="B745" s="7" t="s">
        <v>724</v>
      </c>
      <c r="C745" s="29">
        <f t="array" ref="C745">SUMPRODUCT($D$9:$D$12, TRANSPOSE(O745:R745))</f>
        <v>33.988693327012676</v>
      </c>
      <c r="E745" s="16">
        <v>35.369999999999997</v>
      </c>
      <c r="F745" s="16">
        <v>10.130000000000001</v>
      </c>
      <c r="G745" s="16">
        <v>0</v>
      </c>
      <c r="H745" s="16">
        <v>2.0499999999999998</v>
      </c>
      <c r="J745" s="15">
        <f t="shared" si="90"/>
        <v>0.94275149474660203</v>
      </c>
      <c r="K745" s="15">
        <f t="shared" si="91"/>
        <v>-0.99314995110703708</v>
      </c>
      <c r="L745" s="15">
        <f t="shared" si="92"/>
        <v>-0.83507787546523704</v>
      </c>
      <c r="M745" s="15">
        <f t="shared" si="93"/>
        <v>-0.9529947194391627</v>
      </c>
      <c r="O745" s="15">
        <f t="shared" si="94"/>
        <v>82.709598639180413</v>
      </c>
      <c r="P745" s="15">
        <f t="shared" si="95"/>
        <v>16.031844219732193</v>
      </c>
      <c r="Q745" s="15">
        <f t="shared" si="96"/>
        <v>20.183693138647318</v>
      </c>
      <c r="R745" s="15">
        <f t="shared" si="97"/>
        <v>17.029637310490791</v>
      </c>
    </row>
    <row r="746" spans="1:18" x14ac:dyDescent="0.25">
      <c r="A746" s="4">
        <v>51087201501</v>
      </c>
      <c r="B746" s="7" t="s">
        <v>725</v>
      </c>
      <c r="C746" s="29">
        <f t="array" ref="C746">SUMPRODUCT($D$9:$D$12, TRANSPOSE(O746:R746))</f>
        <v>38.21003603051814</v>
      </c>
      <c r="E746" s="16">
        <v>32.049999999999997</v>
      </c>
      <c r="F746" s="16">
        <v>16.71</v>
      </c>
      <c r="G746" s="16">
        <v>0.56999999999999995</v>
      </c>
      <c r="H746" s="16">
        <v>1.33</v>
      </c>
      <c r="J746" s="15">
        <f t="shared" si="90"/>
        <v>0.64821489396473786</v>
      </c>
      <c r="K746" s="15">
        <f t="shared" si="91"/>
        <v>-0.37653598348176254</v>
      </c>
      <c r="L746" s="15">
        <f t="shared" si="92"/>
        <v>-0.5619339311695607</v>
      </c>
      <c r="M746" s="15">
        <f t="shared" si="93"/>
        <v>-1.0516299774109117</v>
      </c>
      <c r="O746" s="15">
        <f t="shared" si="94"/>
        <v>74.157701497764634</v>
      </c>
      <c r="P746" s="15">
        <f t="shared" si="95"/>
        <v>35.325923473164991</v>
      </c>
      <c r="Q746" s="15">
        <f t="shared" si="96"/>
        <v>28.708051720177341</v>
      </c>
      <c r="R746" s="15">
        <f t="shared" si="97"/>
        <v>14.648467430965592</v>
      </c>
    </row>
    <row r="747" spans="1:18" x14ac:dyDescent="0.25">
      <c r="A747" s="4">
        <v>51087201502</v>
      </c>
      <c r="B747" s="7" t="s">
        <v>726</v>
      </c>
      <c r="C747" s="29">
        <f t="array" ref="C747">SUMPRODUCT($D$9:$D$12, TRANSPOSE(O747:R747))</f>
        <v>44.014212295393676</v>
      </c>
      <c r="E747" s="16">
        <v>35.619999999999997</v>
      </c>
      <c r="F747" s="16">
        <v>17.63</v>
      </c>
      <c r="G747" s="16">
        <v>0.89</v>
      </c>
      <c r="H747" s="16">
        <v>2.88</v>
      </c>
      <c r="J747" s="15">
        <f t="shared" si="90"/>
        <v>0.96493045564885083</v>
      </c>
      <c r="K747" s="15">
        <f t="shared" si="91"/>
        <v>-0.2903224804095359</v>
      </c>
      <c r="L747" s="15">
        <f t="shared" si="92"/>
        <v>-0.40858996244216333</v>
      </c>
      <c r="M747" s="15">
        <f t="shared" si="93"/>
        <v>-0.83929018594395188</v>
      </c>
      <c r="O747" s="15">
        <f t="shared" si="94"/>
        <v>83.271017710032055</v>
      </c>
      <c r="P747" s="15">
        <f t="shared" si="95"/>
        <v>38.578477111564538</v>
      </c>
      <c r="Q747" s="15">
        <f t="shared" si="96"/>
        <v>34.142029904292919</v>
      </c>
      <c r="R747" s="15">
        <f t="shared" si="97"/>
        <v>20.065324455685172</v>
      </c>
    </row>
    <row r="748" spans="1:18" x14ac:dyDescent="0.25">
      <c r="A748" s="4">
        <v>51087201601</v>
      </c>
      <c r="B748" s="7" t="s">
        <v>727</v>
      </c>
      <c r="C748" s="29">
        <f t="array" ref="C748">SUMPRODUCT($D$9:$D$12, TRANSPOSE(O748:R748))</f>
        <v>39.074287501183903</v>
      </c>
      <c r="E748" s="16">
        <v>29.16</v>
      </c>
      <c r="F748" s="16">
        <v>17.940000000000001</v>
      </c>
      <c r="G748" s="16">
        <v>0.93</v>
      </c>
      <c r="H748" s="16">
        <v>1.9</v>
      </c>
      <c r="J748" s="15">
        <f t="shared" si="90"/>
        <v>0.39182610593474193</v>
      </c>
      <c r="K748" s="15">
        <f t="shared" si="91"/>
        <v>-0.26127227828737226</v>
      </c>
      <c r="L748" s="15">
        <f t="shared" si="92"/>
        <v>-0.38942196635123866</v>
      </c>
      <c r="M748" s="15">
        <f t="shared" si="93"/>
        <v>-0.97354373151661033</v>
      </c>
      <c r="O748" s="15">
        <f t="shared" si="94"/>
        <v>65.240664771735027</v>
      </c>
      <c r="P748" s="15">
        <f t="shared" si="95"/>
        <v>39.694127150455415</v>
      </c>
      <c r="Q748" s="15">
        <f t="shared" si="96"/>
        <v>34.848201258544435</v>
      </c>
      <c r="R748" s="15">
        <f t="shared" si="97"/>
        <v>16.514156824000736</v>
      </c>
    </row>
    <row r="749" spans="1:18" x14ac:dyDescent="0.25">
      <c r="A749" s="4">
        <v>51087201602</v>
      </c>
      <c r="B749" s="7" t="s">
        <v>728</v>
      </c>
      <c r="C749" s="29">
        <f t="array" ref="C749">SUMPRODUCT($D$9:$D$12, TRANSPOSE(O749:R749))</f>
        <v>44.807585759020462</v>
      </c>
      <c r="E749" s="16">
        <v>29.65</v>
      </c>
      <c r="F749" s="16">
        <v>20.81</v>
      </c>
      <c r="G749" s="16">
        <v>1.3</v>
      </c>
      <c r="H749" s="16">
        <v>2.99</v>
      </c>
      <c r="J749" s="15">
        <f t="shared" si="90"/>
        <v>0.43529686930314943</v>
      </c>
      <c r="K749" s="15">
        <f t="shared" si="91"/>
        <v>7.6763671662046628E-3</v>
      </c>
      <c r="L749" s="15">
        <f t="shared" si="92"/>
        <v>-0.21211800251018556</v>
      </c>
      <c r="M749" s="15">
        <f t="shared" si="93"/>
        <v>-0.82422091042049017</v>
      </c>
      <c r="O749" s="15">
        <f t="shared" si="94"/>
        <v>66.832652148145286</v>
      </c>
      <c r="P749" s="15">
        <f t="shared" si="95"/>
        <v>50.30623973463377</v>
      </c>
      <c r="Q749" s="15">
        <f t="shared" si="96"/>
        <v>41.60074876447446</v>
      </c>
      <c r="R749" s="15">
        <f t="shared" si="97"/>
        <v>20.490702388828339</v>
      </c>
    </row>
    <row r="750" spans="1:18" x14ac:dyDescent="0.25">
      <c r="A750" s="4">
        <v>51087201701</v>
      </c>
      <c r="B750" s="7" t="s">
        <v>729</v>
      </c>
      <c r="C750" s="29">
        <f t="array" ref="C750">SUMPRODUCT($D$9:$D$12, TRANSPOSE(O750:R750))</f>
        <v>36.147869032626772</v>
      </c>
      <c r="E750" s="16">
        <v>36.64</v>
      </c>
      <c r="F750" s="16">
        <v>10.9</v>
      </c>
      <c r="G750" s="16">
        <v>0.38</v>
      </c>
      <c r="H750" s="16">
        <v>1.63</v>
      </c>
      <c r="J750" s="15">
        <f t="shared" si="90"/>
        <v>1.0554206161300264</v>
      </c>
      <c r="K750" s="15">
        <f t="shared" si="91"/>
        <v>-0.92099299744876029</v>
      </c>
      <c r="L750" s="15">
        <f t="shared" si="92"/>
        <v>-0.65298191260145277</v>
      </c>
      <c r="M750" s="15">
        <f t="shared" si="93"/>
        <v>-1.0105319532560164</v>
      </c>
      <c r="O750" s="15">
        <f t="shared" si="94"/>
        <v>85.438350091714625</v>
      </c>
      <c r="P750" s="15">
        <f t="shared" si="95"/>
        <v>17.852704150465851</v>
      </c>
      <c r="Q750" s="15">
        <f t="shared" si="96"/>
        <v>25.688396961622058</v>
      </c>
      <c r="R750" s="15">
        <f t="shared" si="97"/>
        <v>15.612024926704557</v>
      </c>
    </row>
    <row r="751" spans="1:18" x14ac:dyDescent="0.25">
      <c r="A751" s="4">
        <v>51087980100</v>
      </c>
      <c r="B751" s="7" t="s">
        <v>730</v>
      </c>
      <c r="C751" s="29">
        <f t="array" ref="C751">SUMPRODUCT($D$9:$D$12, TRANSPOSE(O751:R751))</f>
        <v>8.7647310275602273</v>
      </c>
      <c r="E751" s="16"/>
      <c r="F751" s="16"/>
      <c r="G751" s="16"/>
      <c r="H751" s="16">
        <v>0</v>
      </c>
      <c r="J751" s="15">
        <f t="shared" si="90"/>
        <v>-2.195127893703559</v>
      </c>
      <c r="K751" s="15">
        <f t="shared" si="91"/>
        <v>-1.9424355881957955</v>
      </c>
      <c r="L751" s="15">
        <f t="shared" si="92"/>
        <v>-0.83507787546523704</v>
      </c>
      <c r="M751" s="15">
        <f t="shared" si="93"/>
        <v>-1.2338312178309483</v>
      </c>
      <c r="O751" s="15">
        <f t="shared" si="94"/>
        <v>1.4077212412584612</v>
      </c>
      <c r="P751" s="15">
        <f t="shared" si="95"/>
        <v>2.6042195258492407</v>
      </c>
      <c r="Q751" s="15">
        <f t="shared" si="96"/>
        <v>20.183693138647318</v>
      </c>
      <c r="R751" s="15">
        <f t="shared" si="97"/>
        <v>10.863290204485892</v>
      </c>
    </row>
    <row r="752" spans="1:18" x14ac:dyDescent="0.25">
      <c r="A752" s="4">
        <v>51089010100</v>
      </c>
      <c r="B752" s="7" t="s">
        <v>731</v>
      </c>
      <c r="C752" s="29">
        <f t="array" ref="C752">SUMPRODUCT($D$9:$D$12, TRANSPOSE(O752:R752))</f>
        <v>35.057886513907292</v>
      </c>
      <c r="E752" s="16">
        <v>29.05</v>
      </c>
      <c r="F752" s="16">
        <v>12.31</v>
      </c>
      <c r="G752" s="16">
        <v>0.33</v>
      </c>
      <c r="H752" s="16">
        <v>4.95</v>
      </c>
      <c r="J752" s="15">
        <f t="shared" si="90"/>
        <v>0.38206736313775247</v>
      </c>
      <c r="K752" s="15">
        <f t="shared" si="91"/>
        <v>-0.78886143295763</v>
      </c>
      <c r="L752" s="15">
        <f t="shared" si="92"/>
        <v>-0.67694190771510854</v>
      </c>
      <c r="M752" s="15">
        <f t="shared" si="93"/>
        <v>-0.55571381927517305</v>
      </c>
      <c r="O752" s="15">
        <f t="shared" si="94"/>
        <v>64.879430040689982</v>
      </c>
      <c r="P752" s="15">
        <f t="shared" si="95"/>
        <v>21.509649953742056</v>
      </c>
      <c r="Q752" s="15">
        <f t="shared" si="96"/>
        <v>24.922140662527248</v>
      </c>
      <c r="R752" s="15">
        <f t="shared" si="97"/>
        <v>28.920325398669895</v>
      </c>
    </row>
    <row r="753" spans="1:18" x14ac:dyDescent="0.25">
      <c r="A753" s="4">
        <v>51089010200</v>
      </c>
      <c r="B753" s="7" t="s">
        <v>732</v>
      </c>
      <c r="C753" s="29">
        <f t="array" ref="C753">SUMPRODUCT($D$9:$D$12, TRANSPOSE(O753:R753))</f>
        <v>46.169400459542459</v>
      </c>
      <c r="E753" s="16">
        <v>31.23</v>
      </c>
      <c r="F753" s="16">
        <v>12.96</v>
      </c>
      <c r="G753" s="16">
        <v>2.29</v>
      </c>
      <c r="H753" s="16">
        <v>5.0199999999999996</v>
      </c>
      <c r="J753" s="15">
        <f t="shared" si="90"/>
        <v>0.57546790220536204</v>
      </c>
      <c r="K753" s="15">
        <f t="shared" si="91"/>
        <v>-0.72794971883051318</v>
      </c>
      <c r="L753" s="15">
        <f t="shared" si="92"/>
        <v>0.2622899007401997</v>
      </c>
      <c r="M753" s="15">
        <f t="shared" si="93"/>
        <v>-0.54612428030569748</v>
      </c>
      <c r="O753" s="15">
        <f t="shared" si="94"/>
        <v>71.751255366497915</v>
      </c>
      <c r="P753" s="15">
        <f t="shared" si="95"/>
        <v>23.332218315340359</v>
      </c>
      <c r="Q753" s="15">
        <f t="shared" si="96"/>
        <v>60.345102620473831</v>
      </c>
      <c r="R753" s="15">
        <f t="shared" si="97"/>
        <v>29.249025535857736</v>
      </c>
    </row>
    <row r="754" spans="1:18" x14ac:dyDescent="0.25">
      <c r="A754" s="4">
        <v>51089010300</v>
      </c>
      <c r="B754" s="7" t="s">
        <v>733</v>
      </c>
      <c r="C754" s="29">
        <f t="array" ref="C754">SUMPRODUCT($D$9:$D$12, TRANSPOSE(O754:R754))</f>
        <v>38.045132188435097</v>
      </c>
      <c r="E754" s="16">
        <v>30.13</v>
      </c>
      <c r="F754" s="16">
        <v>7.6</v>
      </c>
      <c r="G754" s="16">
        <v>0.94</v>
      </c>
      <c r="H754" s="16">
        <v>6.75</v>
      </c>
      <c r="J754" s="15">
        <f t="shared" si="90"/>
        <v>0.4778804742354672</v>
      </c>
      <c r="K754" s="15">
        <f t="shared" si="91"/>
        <v>-1.2302370845556609</v>
      </c>
      <c r="L754" s="15">
        <f t="shared" si="92"/>
        <v>-0.38462996732850752</v>
      </c>
      <c r="M754" s="15">
        <f t="shared" si="93"/>
        <v>-0.30912567434580024</v>
      </c>
      <c r="O754" s="15">
        <f t="shared" si="94"/>
        <v>68.363236023835555</v>
      </c>
      <c r="P754" s="15">
        <f t="shared" si="95"/>
        <v>10.930416827202164</v>
      </c>
      <c r="Q754" s="15">
        <f t="shared" si="96"/>
        <v>35.025579417832596</v>
      </c>
      <c r="R754" s="15">
        <f t="shared" si="97"/>
        <v>37.861296484870074</v>
      </c>
    </row>
    <row r="755" spans="1:18" x14ac:dyDescent="0.25">
      <c r="A755" s="4">
        <v>51089010400</v>
      </c>
      <c r="B755" s="7" t="s">
        <v>734</v>
      </c>
      <c r="C755" s="29">
        <f t="array" ref="C755">SUMPRODUCT($D$9:$D$12, TRANSPOSE(O755:R755))</f>
        <v>39.970931846346353</v>
      </c>
      <c r="E755" s="16">
        <v>33.33</v>
      </c>
      <c r="F755" s="16">
        <v>5.48</v>
      </c>
      <c r="G755" s="16">
        <v>1.61</v>
      </c>
      <c r="H755" s="16">
        <v>4.55</v>
      </c>
      <c r="J755" s="15">
        <f t="shared" si="90"/>
        <v>0.76177117378425185</v>
      </c>
      <c r="K755" s="15">
        <f t="shared" si="91"/>
        <v>-1.4289029829394879</v>
      </c>
      <c r="L755" s="15">
        <f t="shared" si="92"/>
        <v>-6.3566032805519437E-2</v>
      </c>
      <c r="M755" s="15">
        <f t="shared" si="93"/>
        <v>-0.61051118481503375</v>
      </c>
      <c r="O755" s="15">
        <f t="shared" si="94"/>
        <v>77.690170613540019</v>
      </c>
      <c r="P755" s="15">
        <f t="shared" si="95"/>
        <v>7.6516059990452394</v>
      </c>
      <c r="Q755" s="15">
        <f t="shared" si="96"/>
        <v>47.465788945774484</v>
      </c>
      <c r="R755" s="15">
        <f t="shared" si="97"/>
        <v>27.076161827025658</v>
      </c>
    </row>
    <row r="756" spans="1:18" x14ac:dyDescent="0.25">
      <c r="A756" s="4">
        <v>51089010500</v>
      </c>
      <c r="B756" s="7" t="s">
        <v>735</v>
      </c>
      <c r="C756" s="29">
        <f t="array" ref="C756">SUMPRODUCT($D$9:$D$12, TRANSPOSE(O756:R756))</f>
        <v>33.682566534845634</v>
      </c>
      <c r="E756" s="16">
        <v>31.72</v>
      </c>
      <c r="F756" s="16">
        <v>3.21</v>
      </c>
      <c r="G756" s="16">
        <v>0.57999999999999996</v>
      </c>
      <c r="H756" s="16">
        <v>4.67</v>
      </c>
      <c r="J756" s="15">
        <f t="shared" si="90"/>
        <v>0.61893866557376953</v>
      </c>
      <c r="K756" s="15">
        <f t="shared" si="91"/>
        <v>-1.6416254307372651</v>
      </c>
      <c r="L756" s="15">
        <f t="shared" si="92"/>
        <v>-0.55714193214682939</v>
      </c>
      <c r="M756" s="15">
        <f t="shared" si="93"/>
        <v>-0.59407197515307553</v>
      </c>
      <c r="O756" s="15">
        <f t="shared" si="94"/>
        <v>73.202161735238263</v>
      </c>
      <c r="P756" s="15">
        <f t="shared" si="95"/>
        <v>5.0333827016153476</v>
      </c>
      <c r="Q756" s="15">
        <f t="shared" si="96"/>
        <v>28.871522997973354</v>
      </c>
      <c r="R756" s="15">
        <f t="shared" si="97"/>
        <v>27.623198704555552</v>
      </c>
    </row>
    <row r="757" spans="1:18" x14ac:dyDescent="0.25">
      <c r="A757" s="4">
        <v>51089010601</v>
      </c>
      <c r="B757" s="7" t="s">
        <v>736</v>
      </c>
      <c r="C757" s="29">
        <f t="array" ref="C757">SUMPRODUCT($D$9:$D$12, TRANSPOSE(O757:R757))</f>
        <v>35.523728233730004</v>
      </c>
      <c r="E757" s="16">
        <v>35.93</v>
      </c>
      <c r="F757" s="16">
        <v>6.51</v>
      </c>
      <c r="G757" s="16">
        <v>0.92</v>
      </c>
      <c r="H757" s="16">
        <v>1.23</v>
      </c>
      <c r="J757" s="15">
        <f t="shared" si="90"/>
        <v>0.99243236716763961</v>
      </c>
      <c r="K757" s="15">
        <f t="shared" si="91"/>
        <v>-1.3323813436303644</v>
      </c>
      <c r="L757" s="15">
        <f t="shared" si="92"/>
        <v>-0.3942139653739698</v>
      </c>
      <c r="M757" s="15">
        <f t="shared" si="93"/>
        <v>-1.0653293187958768</v>
      </c>
      <c r="O757" s="15">
        <f t="shared" si="94"/>
        <v>83.950667181665594</v>
      </c>
      <c r="P757" s="15">
        <f t="shared" si="95"/>
        <v>9.1367454739657283</v>
      </c>
      <c r="Q757" s="15">
        <f t="shared" si="96"/>
        <v>34.67115379706874</v>
      </c>
      <c r="R757" s="15">
        <f t="shared" si="97"/>
        <v>14.336346482219959</v>
      </c>
    </row>
    <row r="758" spans="1:18" x14ac:dyDescent="0.25">
      <c r="A758" s="4">
        <v>51089010602</v>
      </c>
      <c r="B758" s="7" t="s">
        <v>737</v>
      </c>
      <c r="C758" s="29">
        <f t="array" ref="C758">SUMPRODUCT($D$9:$D$12, TRANSPOSE(O758:R758))</f>
        <v>36.155143699891298</v>
      </c>
      <c r="E758" s="16">
        <v>35.01</v>
      </c>
      <c r="F758" s="16">
        <v>7.09</v>
      </c>
      <c r="G758" s="16">
        <v>0.55000000000000004</v>
      </c>
      <c r="H758" s="16">
        <v>3.92</v>
      </c>
      <c r="J758" s="15">
        <f t="shared" si="90"/>
        <v>0.91081379104736382</v>
      </c>
      <c r="K758" s="15">
        <f t="shared" si="91"/>
        <v>-1.278029352563091</v>
      </c>
      <c r="L758" s="15">
        <f t="shared" si="92"/>
        <v>-0.57151792921502287</v>
      </c>
      <c r="M758" s="15">
        <f t="shared" si="93"/>
        <v>-0.69681703554031427</v>
      </c>
      <c r="O758" s="15">
        <f t="shared" si="94"/>
        <v>81.880325261593612</v>
      </c>
      <c r="P758" s="15">
        <f t="shared" si="95"/>
        <v>10.061953843799836</v>
      </c>
      <c r="Q758" s="15">
        <f t="shared" si="96"/>
        <v>28.382430517025988</v>
      </c>
      <c r="R758" s="15">
        <f t="shared" si="97"/>
        <v>24.29586517714575</v>
      </c>
    </row>
    <row r="759" spans="1:18" x14ac:dyDescent="0.25">
      <c r="A759" s="4">
        <v>51089010700</v>
      </c>
      <c r="B759" s="7" t="s">
        <v>738</v>
      </c>
      <c r="C759" s="29">
        <f t="array" ref="C759">SUMPRODUCT($D$9:$D$12, TRANSPOSE(O759:R759))</f>
        <v>37.136187214419252</v>
      </c>
      <c r="E759" s="16">
        <v>36.81</v>
      </c>
      <c r="F759" s="16">
        <v>7.88</v>
      </c>
      <c r="G759" s="16">
        <v>0.24</v>
      </c>
      <c r="H759" s="16">
        <v>4.7</v>
      </c>
      <c r="J759" s="15">
        <f t="shared" si="90"/>
        <v>1.0705023095435555</v>
      </c>
      <c r="K759" s="15">
        <f t="shared" si="91"/>
        <v>-1.2039981923162877</v>
      </c>
      <c r="L759" s="15">
        <f t="shared" si="92"/>
        <v>-0.72006989891968909</v>
      </c>
      <c r="M759" s="15">
        <f t="shared" si="93"/>
        <v>-0.589962172737586</v>
      </c>
      <c r="O759" s="15">
        <f t="shared" si="94"/>
        <v>85.780336501762264</v>
      </c>
      <c r="P759" s="15">
        <f t="shared" si="95"/>
        <v>11.429513861631383</v>
      </c>
      <c r="Q759" s="15">
        <f t="shared" si="96"/>
        <v>23.574097985021027</v>
      </c>
      <c r="R759" s="15">
        <f t="shared" si="97"/>
        <v>27.760800509262339</v>
      </c>
    </row>
    <row r="760" spans="1:18" x14ac:dyDescent="0.25">
      <c r="A760" s="4">
        <v>51089010800</v>
      </c>
      <c r="B760" s="7" t="s">
        <v>739</v>
      </c>
      <c r="C760" s="29">
        <f t="array" ref="C760">SUMPRODUCT($D$9:$D$12, TRANSPOSE(O760:R760))</f>
        <v>37.977659057326221</v>
      </c>
      <c r="E760" s="16">
        <v>38.729999999999997</v>
      </c>
      <c r="F760" s="16">
        <v>4.58</v>
      </c>
      <c r="G760" s="16">
        <v>0</v>
      </c>
      <c r="H760" s="16">
        <v>6.38</v>
      </c>
      <c r="J760" s="15">
        <f t="shared" si="90"/>
        <v>1.240836729272826</v>
      </c>
      <c r="K760" s="15">
        <f t="shared" si="91"/>
        <v>-1.5132422794231879</v>
      </c>
      <c r="L760" s="15">
        <f t="shared" si="92"/>
        <v>-0.83507787546523704</v>
      </c>
      <c r="M760" s="15">
        <f t="shared" si="93"/>
        <v>-0.35981323747017135</v>
      </c>
      <c r="O760" s="15">
        <f t="shared" si="94"/>
        <v>89.26669650956795</v>
      </c>
      <c r="P760" s="15">
        <f t="shared" si="95"/>
        <v>6.5109064191075028</v>
      </c>
      <c r="Q760" s="15">
        <f t="shared" si="96"/>
        <v>20.183693138647318</v>
      </c>
      <c r="R760" s="15">
        <f t="shared" si="97"/>
        <v>35.949340161982128</v>
      </c>
    </row>
    <row r="761" spans="1:18" x14ac:dyDescent="0.25">
      <c r="A761" s="4">
        <v>51089010900</v>
      </c>
      <c r="B761" s="7" t="s">
        <v>740</v>
      </c>
      <c r="C761" s="29">
        <f t="array" ref="C761">SUMPRODUCT($D$9:$D$12, TRANSPOSE(O761:R761))</f>
        <v>27.491929839676217</v>
      </c>
      <c r="E761" s="16">
        <v>27.28</v>
      </c>
      <c r="F761" s="16">
        <v>7.73</v>
      </c>
      <c r="G761" s="16">
        <v>0</v>
      </c>
      <c r="H761" s="16">
        <v>2.79</v>
      </c>
      <c r="J761" s="15">
        <f t="shared" si="90"/>
        <v>0.22504031994983098</v>
      </c>
      <c r="K761" s="15">
        <f t="shared" si="91"/>
        <v>-1.2180547417302376</v>
      </c>
      <c r="L761" s="15">
        <f t="shared" si="92"/>
        <v>-0.83507787546523704</v>
      </c>
      <c r="M761" s="15">
        <f t="shared" si="93"/>
        <v>-0.85161959319042047</v>
      </c>
      <c r="O761" s="15">
        <f t="shared" si="94"/>
        <v>58.902604608024568</v>
      </c>
      <c r="P761" s="15">
        <f t="shared" si="95"/>
        <v>11.160158547148805</v>
      </c>
      <c r="Q761" s="15">
        <f t="shared" si="96"/>
        <v>20.183693138647318</v>
      </c>
      <c r="R761" s="15">
        <f t="shared" si="97"/>
        <v>19.721263064884177</v>
      </c>
    </row>
    <row r="762" spans="1:18" x14ac:dyDescent="0.25">
      <c r="A762" s="4">
        <v>51089011000</v>
      </c>
      <c r="B762" s="7" t="s">
        <v>741</v>
      </c>
      <c r="C762" s="29">
        <f t="array" ref="C762">SUMPRODUCT($D$9:$D$12, TRANSPOSE(O762:R762))</f>
        <v>47.603501979163305</v>
      </c>
      <c r="E762" s="16">
        <v>35.5</v>
      </c>
      <c r="F762" s="16">
        <v>4.9400000000000004</v>
      </c>
      <c r="G762" s="16">
        <v>0.95</v>
      </c>
      <c r="H762" s="16">
        <v>11.87</v>
      </c>
      <c r="J762" s="15">
        <f t="shared" si="90"/>
        <v>0.95428455441577165</v>
      </c>
      <c r="K762" s="15">
        <f t="shared" si="91"/>
        <v>-1.479506560829708</v>
      </c>
      <c r="L762" s="15">
        <f t="shared" si="92"/>
        <v>-0.37983796830577637</v>
      </c>
      <c r="M762" s="15">
        <f t="shared" si="93"/>
        <v>0.39228060456441571</v>
      </c>
      <c r="O762" s="15">
        <f t="shared" si="94"/>
        <v>83.003018789010852</v>
      </c>
      <c r="P762" s="15">
        <f t="shared" si="95"/>
        <v>6.9502489584132476</v>
      </c>
      <c r="Q762" s="15">
        <f t="shared" si="96"/>
        <v>35.20328481189334</v>
      </c>
      <c r="R762" s="15">
        <f t="shared" si="97"/>
        <v>65.257455357335786</v>
      </c>
    </row>
    <row r="763" spans="1:18" x14ac:dyDescent="0.25">
      <c r="A763" s="4">
        <v>51089011100</v>
      </c>
      <c r="B763" s="7" t="s">
        <v>742</v>
      </c>
      <c r="C763" s="29">
        <f t="array" ref="C763">SUMPRODUCT($D$9:$D$12, TRANSPOSE(O763:R763))</f>
        <v>46.282913800337283</v>
      </c>
      <c r="E763" s="16">
        <v>27.51</v>
      </c>
      <c r="F763" s="16">
        <v>11.21</v>
      </c>
      <c r="G763" s="16">
        <v>2.88</v>
      </c>
      <c r="H763" s="16">
        <v>6.41</v>
      </c>
      <c r="J763" s="15">
        <f t="shared" si="90"/>
        <v>0.2454449639798999</v>
      </c>
      <c r="K763" s="15">
        <f t="shared" si="91"/>
        <v>-0.89194279532659682</v>
      </c>
      <c r="L763" s="15">
        <f t="shared" si="92"/>
        <v>0.54501784308133838</v>
      </c>
      <c r="M763" s="15">
        <f t="shared" si="93"/>
        <v>-0.35570343505468177</v>
      </c>
      <c r="O763" s="15">
        <f t="shared" si="94"/>
        <v>59.694404135727972</v>
      </c>
      <c r="P763" s="15">
        <f t="shared" si="95"/>
        <v>18.621179740677363</v>
      </c>
      <c r="Q763" s="15">
        <f t="shared" si="96"/>
        <v>70.712937711365086</v>
      </c>
      <c r="R763" s="15">
        <f t="shared" si="97"/>
        <v>36.10313361357872</v>
      </c>
    </row>
    <row r="764" spans="1:18" x14ac:dyDescent="0.25">
      <c r="A764" s="4">
        <v>51089011200</v>
      </c>
      <c r="B764" s="7" t="s">
        <v>743</v>
      </c>
      <c r="C764" s="29">
        <f t="array" ref="C764">SUMPRODUCT($D$9:$D$12, TRANSPOSE(O764:R764))</f>
        <v>39.199440082800749</v>
      </c>
      <c r="E764" s="16">
        <v>42.72</v>
      </c>
      <c r="F764" s="16">
        <v>2.21</v>
      </c>
      <c r="G764" s="16">
        <v>0</v>
      </c>
      <c r="H764" s="16">
        <v>6.78</v>
      </c>
      <c r="J764" s="15">
        <f t="shared" si="90"/>
        <v>1.5948129452727171</v>
      </c>
      <c r="K764" s="15">
        <f t="shared" si="91"/>
        <v>-1.7353357601635986</v>
      </c>
      <c r="L764" s="15">
        <f t="shared" si="92"/>
        <v>-0.83507787546523704</v>
      </c>
      <c r="M764" s="15">
        <f t="shared" si="93"/>
        <v>-0.30501587193031066</v>
      </c>
      <c r="O764" s="15">
        <f t="shared" si="94"/>
        <v>94.462296433042155</v>
      </c>
      <c r="P764" s="15">
        <f t="shared" si="95"/>
        <v>4.1340675632710848</v>
      </c>
      <c r="Q764" s="15">
        <f t="shared" si="96"/>
        <v>20.183693138647318</v>
      </c>
      <c r="R764" s="15">
        <f t="shared" si="97"/>
        <v>38.017703196242444</v>
      </c>
    </row>
    <row r="765" spans="1:18" x14ac:dyDescent="0.25">
      <c r="A765" s="4">
        <v>51089011300</v>
      </c>
      <c r="B765" s="7" t="s">
        <v>744</v>
      </c>
      <c r="C765" s="29">
        <f t="array" ref="C765">SUMPRODUCT($D$9:$D$12, TRANSPOSE(O765:R765))</f>
        <v>36.207280979769159</v>
      </c>
      <c r="E765" s="16">
        <v>34.97</v>
      </c>
      <c r="F765" s="16">
        <v>8.08</v>
      </c>
      <c r="G765" s="16">
        <v>0</v>
      </c>
      <c r="H765" s="16">
        <v>5.4</v>
      </c>
      <c r="J765" s="15">
        <f t="shared" si="90"/>
        <v>0.90726515730300406</v>
      </c>
      <c r="K765" s="15">
        <f t="shared" si="91"/>
        <v>-1.1852561264310209</v>
      </c>
      <c r="L765" s="15">
        <f t="shared" si="92"/>
        <v>-0.83507787546523704</v>
      </c>
      <c r="M765" s="15">
        <f t="shared" si="93"/>
        <v>-0.4940667830428298</v>
      </c>
      <c r="O765" s="15">
        <f t="shared" si="94"/>
        <v>81.786670258804179</v>
      </c>
      <c r="P765" s="15">
        <f t="shared" si="95"/>
        <v>11.795809729579895</v>
      </c>
      <c r="Q765" s="15">
        <f t="shared" si="96"/>
        <v>20.183693138647318</v>
      </c>
      <c r="R765" s="15">
        <f t="shared" si="97"/>
        <v>31.062950792045243</v>
      </c>
    </row>
    <row r="766" spans="1:18" x14ac:dyDescent="0.25">
      <c r="A766" s="4">
        <v>51091970100</v>
      </c>
      <c r="B766" s="7" t="s">
        <v>745</v>
      </c>
      <c r="C766" s="29">
        <f t="array" ref="C766">SUMPRODUCT($D$9:$D$12, TRANSPOSE(O766:R766))</f>
        <v>46.976130795805005</v>
      </c>
      <c r="E766" s="16">
        <v>39.79</v>
      </c>
      <c r="F766" s="16">
        <v>14.78</v>
      </c>
      <c r="G766" s="16">
        <v>0.97</v>
      </c>
      <c r="H766" s="16">
        <v>5.71</v>
      </c>
      <c r="J766" s="15">
        <f t="shared" si="90"/>
        <v>1.3348755234983611</v>
      </c>
      <c r="K766" s="15">
        <f t="shared" si="91"/>
        <v>-0.55739691927458634</v>
      </c>
      <c r="L766" s="15">
        <f t="shared" si="92"/>
        <v>-0.37025397026031404</v>
      </c>
      <c r="M766" s="15">
        <f t="shared" si="93"/>
        <v>-0.45159882474943791</v>
      </c>
      <c r="O766" s="15">
        <f t="shared" si="94"/>
        <v>90.904145502734423</v>
      </c>
      <c r="P766" s="15">
        <f t="shared" si="95"/>
        <v>28.862813494088197</v>
      </c>
      <c r="Q766" s="15">
        <f t="shared" si="96"/>
        <v>35.559663345218105</v>
      </c>
      <c r="R766" s="15">
        <f t="shared" si="97"/>
        <v>32.577900841179286</v>
      </c>
    </row>
    <row r="767" spans="1:18" x14ac:dyDescent="0.25">
      <c r="A767" s="4">
        <v>51093280101</v>
      </c>
      <c r="B767" s="7" t="s">
        <v>746</v>
      </c>
      <c r="C767" s="29">
        <f t="array" ref="C767">SUMPRODUCT($D$9:$D$12, TRANSPOSE(O767:R767))</f>
        <v>36.796890503511179</v>
      </c>
      <c r="E767" s="16">
        <v>25.74</v>
      </c>
      <c r="F767" s="16">
        <v>17.78</v>
      </c>
      <c r="G767" s="16">
        <v>0.59</v>
      </c>
      <c r="H767" s="16">
        <v>4.2</v>
      </c>
      <c r="J767" s="15">
        <f t="shared" si="90"/>
        <v>8.8417920791978077E-2</v>
      </c>
      <c r="K767" s="15">
        <f t="shared" si="91"/>
        <v>-0.27626593099558566</v>
      </c>
      <c r="L767" s="15">
        <f t="shared" si="92"/>
        <v>-0.5523499331240983</v>
      </c>
      <c r="M767" s="15">
        <f t="shared" si="93"/>
        <v>-0.65845887966241179</v>
      </c>
      <c r="O767" s="15">
        <f t="shared" si="94"/>
        <v>53.522774082724787</v>
      </c>
      <c r="P767" s="15">
        <f t="shared" si="95"/>
        <v>39.117191056104318</v>
      </c>
      <c r="Q767" s="15">
        <f t="shared" si="96"/>
        <v>29.035431297533442</v>
      </c>
      <c r="R767" s="15">
        <f t="shared" si="97"/>
        <v>25.512165577682172</v>
      </c>
    </row>
    <row r="768" spans="1:18" x14ac:dyDescent="0.25">
      <c r="A768" s="4">
        <v>51093280103</v>
      </c>
      <c r="B768" s="7" t="s">
        <v>747</v>
      </c>
      <c r="C768" s="29">
        <f t="array" ref="C768">SUMPRODUCT($D$9:$D$12, TRANSPOSE(O768:R768))</f>
        <v>46.395431359866876</v>
      </c>
      <c r="E768" s="16">
        <v>21.89</v>
      </c>
      <c r="F768" s="16">
        <v>21.99</v>
      </c>
      <c r="G768" s="16">
        <v>1.18</v>
      </c>
      <c r="H768" s="16">
        <v>9.2799999999999994</v>
      </c>
      <c r="J768" s="15">
        <f t="shared" si="90"/>
        <v>-0.25313807710265335</v>
      </c>
      <c r="K768" s="15">
        <f t="shared" si="91"/>
        <v>0.11825455588927818</v>
      </c>
      <c r="L768" s="15">
        <f t="shared" si="92"/>
        <v>-0.26962199078295962</v>
      </c>
      <c r="M768" s="15">
        <f t="shared" si="93"/>
        <v>3.7467662693818141E-2</v>
      </c>
      <c r="O768" s="15">
        <f t="shared" si="94"/>
        <v>40.008075778491595</v>
      </c>
      <c r="P768" s="15">
        <f t="shared" si="95"/>
        <v>54.706701809228178</v>
      </c>
      <c r="Q768" s="15">
        <f t="shared" si="96"/>
        <v>39.37255402504227</v>
      </c>
      <c r="R768" s="15">
        <f t="shared" si="97"/>
        <v>51.49439382670549</v>
      </c>
    </row>
    <row r="769" spans="1:18" x14ac:dyDescent="0.25">
      <c r="A769" s="4">
        <v>51093280104</v>
      </c>
      <c r="B769" s="7" t="s">
        <v>748</v>
      </c>
      <c r="C769" s="29">
        <f t="array" ref="C769">SUMPRODUCT($D$9:$D$12, TRANSPOSE(O769:R769))</f>
        <v>43.468498841911654</v>
      </c>
      <c r="E769" s="16">
        <v>20.239999999999998</v>
      </c>
      <c r="F769" s="16">
        <v>22.49</v>
      </c>
      <c r="G769" s="16">
        <v>2.1</v>
      </c>
      <c r="H769" s="16">
        <v>4.32</v>
      </c>
      <c r="J769" s="15">
        <f t="shared" si="90"/>
        <v>-0.39951921905749566</v>
      </c>
      <c r="K769" s="15">
        <f t="shared" si="91"/>
        <v>0.16510972060244494</v>
      </c>
      <c r="L769" s="15">
        <f t="shared" si="92"/>
        <v>0.17124191930830762</v>
      </c>
      <c r="M769" s="15">
        <f t="shared" si="93"/>
        <v>-0.64201967000045357</v>
      </c>
      <c r="O769" s="15">
        <f t="shared" si="94"/>
        <v>34.475533267424808</v>
      </c>
      <c r="P769" s="15">
        <f t="shared" si="95"/>
        <v>56.557118895658775</v>
      </c>
      <c r="Q769" s="15">
        <f t="shared" si="96"/>
        <v>56.79832262884468</v>
      </c>
      <c r="R769" s="15">
        <f t="shared" si="97"/>
        <v>26.043020575718334</v>
      </c>
    </row>
    <row r="770" spans="1:18" x14ac:dyDescent="0.25">
      <c r="A770" s="4">
        <v>51093280105</v>
      </c>
      <c r="B770" s="7" t="s">
        <v>749</v>
      </c>
      <c r="C770" s="29">
        <f t="array" ref="C770">SUMPRODUCT($D$9:$D$12, TRANSPOSE(O770:R770))</f>
        <v>39.141795524628847</v>
      </c>
      <c r="E770" s="16">
        <v>27.32</v>
      </c>
      <c r="F770" s="16">
        <v>15.18</v>
      </c>
      <c r="G770" s="16">
        <v>1.1399999999999999</v>
      </c>
      <c r="H770" s="16">
        <v>4.91</v>
      </c>
      <c r="J770" s="15">
        <f t="shared" si="90"/>
        <v>0.22858895369419069</v>
      </c>
      <c r="K770" s="15">
        <f t="shared" si="91"/>
        <v>-0.5199127875040529</v>
      </c>
      <c r="L770" s="15">
        <f t="shared" si="92"/>
        <v>-0.28878998687388424</v>
      </c>
      <c r="M770" s="15">
        <f t="shared" si="93"/>
        <v>-0.56119355582915909</v>
      </c>
      <c r="O770" s="15">
        <f t="shared" si="94"/>
        <v>59.040579452758401</v>
      </c>
      <c r="P770" s="15">
        <f t="shared" si="95"/>
        <v>30.156218113796125</v>
      </c>
      <c r="Q770" s="15">
        <f t="shared" si="96"/>
        <v>38.63710475565815</v>
      </c>
      <c r="R770" s="15">
        <f t="shared" si="97"/>
        <v>28.733279776302702</v>
      </c>
    </row>
    <row r="771" spans="1:18" x14ac:dyDescent="0.25">
      <c r="A771" s="4">
        <v>51093280106</v>
      </c>
      <c r="B771" s="7" t="s">
        <v>750</v>
      </c>
      <c r="C771" s="29">
        <f t="array" ref="C771">SUMPRODUCT($D$9:$D$12, TRANSPOSE(O771:R771))</f>
        <v>44.607956327560643</v>
      </c>
      <c r="E771" s="16">
        <v>23.23</v>
      </c>
      <c r="F771" s="16">
        <v>23.07</v>
      </c>
      <c r="G771" s="16">
        <v>1.17</v>
      </c>
      <c r="H771" s="16">
        <v>6.37</v>
      </c>
      <c r="J771" s="15">
        <f t="shared" si="90"/>
        <v>-0.13425884666659976</v>
      </c>
      <c r="K771" s="15">
        <f t="shared" si="91"/>
        <v>0.21946171166971856</v>
      </c>
      <c r="L771" s="15">
        <f t="shared" si="92"/>
        <v>-0.27441398980569076</v>
      </c>
      <c r="M771" s="15">
        <f t="shared" si="93"/>
        <v>-0.36118317160866781</v>
      </c>
      <c r="O771" s="15">
        <f t="shared" si="94"/>
        <v>44.659894707681772</v>
      </c>
      <c r="P771" s="15">
        <f t="shared" si="95"/>
        <v>58.685479874724365</v>
      </c>
      <c r="Q771" s="15">
        <f t="shared" si="96"/>
        <v>39.188324660059301</v>
      </c>
      <c r="R771" s="15">
        <f t="shared" si="97"/>
        <v>35.898126067777113</v>
      </c>
    </row>
    <row r="772" spans="1:18" x14ac:dyDescent="0.25">
      <c r="A772" s="4">
        <v>51093280200</v>
      </c>
      <c r="B772" s="7" t="s">
        <v>751</v>
      </c>
      <c r="C772" s="29">
        <f t="array" ref="C772">SUMPRODUCT($D$9:$D$12, TRANSPOSE(O772:R772))</f>
        <v>36.692190256827104</v>
      </c>
      <c r="E772" s="16">
        <v>28.18</v>
      </c>
      <c r="F772" s="16">
        <v>14.55</v>
      </c>
      <c r="G772" s="16">
        <v>0.32</v>
      </c>
      <c r="H772" s="16">
        <v>5.57</v>
      </c>
      <c r="J772" s="15">
        <f t="shared" si="90"/>
        <v>0.30488457919792655</v>
      </c>
      <c r="K772" s="15">
        <f t="shared" si="91"/>
        <v>-0.57895029504264295</v>
      </c>
      <c r="L772" s="15">
        <f t="shared" si="92"/>
        <v>-0.68173390673783973</v>
      </c>
      <c r="M772" s="15">
        <f t="shared" si="93"/>
        <v>-0.47077790268838909</v>
      </c>
      <c r="O772" s="15">
        <f t="shared" si="94"/>
        <v>61.977296950909235</v>
      </c>
      <c r="P772" s="15">
        <f t="shared" si="95"/>
        <v>28.131135605823697</v>
      </c>
      <c r="Q772" s="15">
        <f t="shared" si="96"/>
        <v>24.770361164258318</v>
      </c>
      <c r="R772" s="15">
        <f t="shared" si="97"/>
        <v>31.889967306317168</v>
      </c>
    </row>
    <row r="773" spans="1:18" x14ac:dyDescent="0.25">
      <c r="A773" s="4">
        <v>51093280300</v>
      </c>
      <c r="B773" s="7" t="s">
        <v>752</v>
      </c>
      <c r="C773" s="29">
        <f t="array" ref="C773">SUMPRODUCT($D$9:$D$12, TRANSPOSE(O773:R773))</f>
        <v>40.152294049504022</v>
      </c>
      <c r="E773" s="16">
        <v>33.979999999999997</v>
      </c>
      <c r="F773" s="16">
        <v>9.8000000000000007</v>
      </c>
      <c r="G773" s="16">
        <v>0.11</v>
      </c>
      <c r="H773" s="16">
        <v>7.95</v>
      </c>
      <c r="J773" s="15">
        <f t="shared" si="90"/>
        <v>0.81943647213009863</v>
      </c>
      <c r="K773" s="15">
        <f t="shared" si="91"/>
        <v>-1.0240743598177271</v>
      </c>
      <c r="L773" s="15">
        <f t="shared" si="92"/>
        <v>-0.7823658862151941</v>
      </c>
      <c r="M773" s="15">
        <f t="shared" si="93"/>
        <v>-0.14473357772621834</v>
      </c>
      <c r="O773" s="15">
        <f t="shared" si="94"/>
        <v>79.373128337298297</v>
      </c>
      <c r="P773" s="15">
        <f t="shared" si="95"/>
        <v>15.290007697093577</v>
      </c>
      <c r="Q773" s="15">
        <f t="shared" si="96"/>
        <v>21.699978809212876</v>
      </c>
      <c r="R773" s="15">
        <f t="shared" si="97"/>
        <v>44.246061354411346</v>
      </c>
    </row>
    <row r="774" spans="1:18" x14ac:dyDescent="0.25">
      <c r="A774" s="4">
        <v>51093280400</v>
      </c>
      <c r="B774" s="7" t="s">
        <v>753</v>
      </c>
      <c r="C774" s="29">
        <f t="array" ref="C774">SUMPRODUCT($D$9:$D$12, TRANSPOSE(O774:R774))</f>
        <v>44.068505280607255</v>
      </c>
      <c r="E774" s="16">
        <v>40.49</v>
      </c>
      <c r="F774" s="16">
        <v>8.48</v>
      </c>
      <c r="G774" s="16">
        <v>0</v>
      </c>
      <c r="H774" s="16">
        <v>9.31</v>
      </c>
      <c r="J774" s="15">
        <f t="shared" si="90"/>
        <v>1.396976614024658</v>
      </c>
      <c r="K774" s="15">
        <f t="shared" si="91"/>
        <v>-1.1477719946604874</v>
      </c>
      <c r="L774" s="15">
        <f t="shared" si="92"/>
        <v>-0.83507787546523704</v>
      </c>
      <c r="M774" s="15">
        <f t="shared" si="93"/>
        <v>4.1577465109307848E-2</v>
      </c>
      <c r="O774" s="15">
        <f t="shared" si="94"/>
        <v>91.878969813844549</v>
      </c>
      <c r="P774" s="15">
        <f t="shared" si="95"/>
        <v>12.55313506702862</v>
      </c>
      <c r="Q774" s="15">
        <f t="shared" si="96"/>
        <v>20.183693138647318</v>
      </c>
      <c r="R774" s="15">
        <f t="shared" si="97"/>
        <v>51.658223102908551</v>
      </c>
    </row>
    <row r="775" spans="1:18" x14ac:dyDescent="0.25">
      <c r="A775" s="4">
        <v>51095080101</v>
      </c>
      <c r="B775" s="7" t="s">
        <v>754</v>
      </c>
      <c r="C775" s="29">
        <f t="array" ref="C775">SUMPRODUCT($D$9:$D$12, TRANSPOSE(O775:R775))</f>
        <v>55.295810487413114</v>
      </c>
      <c r="E775" s="16">
        <v>13.7</v>
      </c>
      <c r="F775" s="16">
        <v>26.8</v>
      </c>
      <c r="G775" s="16">
        <v>3.18</v>
      </c>
      <c r="H775" s="16">
        <v>10.45</v>
      </c>
      <c r="J775" s="15">
        <f t="shared" si="90"/>
        <v>-0.97972083626032436</v>
      </c>
      <c r="K775" s="15">
        <f t="shared" si="91"/>
        <v>0.5690012404299426</v>
      </c>
      <c r="L775" s="15">
        <f t="shared" si="92"/>
        <v>0.68877781376327341</v>
      </c>
      <c r="M775" s="15">
        <f t="shared" si="93"/>
        <v>0.19774995689791047</v>
      </c>
      <c r="O775" s="15">
        <f t="shared" si="94"/>
        <v>16.361196901291354</v>
      </c>
      <c r="P775" s="15">
        <f t="shared" si="95"/>
        <v>71.532235092765887</v>
      </c>
      <c r="Q775" s="15">
        <f t="shared" si="96"/>
        <v>75.451845029303669</v>
      </c>
      <c r="R775" s="15">
        <f t="shared" si="97"/>
        <v>57.837964926291555</v>
      </c>
    </row>
    <row r="776" spans="1:18" x14ac:dyDescent="0.25">
      <c r="A776" s="4">
        <v>51095080102</v>
      </c>
      <c r="B776" s="7" t="s">
        <v>755</v>
      </c>
      <c r="C776" s="29">
        <f t="array" ref="C776">SUMPRODUCT($D$9:$D$12, TRANSPOSE(O776:R776))</f>
        <v>46.957815660681618</v>
      </c>
      <c r="E776" s="16">
        <v>35.19</v>
      </c>
      <c r="F776" s="16">
        <v>8.35</v>
      </c>
      <c r="G776" s="16">
        <v>0</v>
      </c>
      <c r="H776" s="16">
        <v>13.49</v>
      </c>
      <c r="J776" s="15">
        <f t="shared" si="90"/>
        <v>0.92678264289698287</v>
      </c>
      <c r="K776" s="15">
        <f t="shared" si="91"/>
        <v>-1.1599543374859109</v>
      </c>
      <c r="L776" s="15">
        <f t="shared" si="92"/>
        <v>-0.83507787546523704</v>
      </c>
      <c r="M776" s="15">
        <f t="shared" si="93"/>
        <v>0.61420993500085141</v>
      </c>
      <c r="O776" s="15">
        <f t="shared" si="94"/>
        <v>82.298030069102879</v>
      </c>
      <c r="P776" s="15">
        <f t="shared" si="95"/>
        <v>12.3033698878917</v>
      </c>
      <c r="Q776" s="15">
        <f t="shared" si="96"/>
        <v>20.183693138647318</v>
      </c>
      <c r="R776" s="15">
        <f t="shared" si="97"/>
        <v>73.04616954708456</v>
      </c>
    </row>
    <row r="777" spans="1:18" x14ac:dyDescent="0.25">
      <c r="A777" s="4">
        <v>51095080202</v>
      </c>
      <c r="B777" s="7" t="s">
        <v>756</v>
      </c>
      <c r="C777" s="29">
        <f t="array" ref="C777">SUMPRODUCT($D$9:$D$12, TRANSPOSE(O777:R777))</f>
        <v>61.521047530589769</v>
      </c>
      <c r="E777" s="16">
        <v>16.93</v>
      </c>
      <c r="F777" s="16">
        <v>30.01</v>
      </c>
      <c r="G777" s="16">
        <v>6.29</v>
      </c>
      <c r="H777" s="16">
        <v>7.6</v>
      </c>
      <c r="J777" s="15">
        <f t="shared" si="90"/>
        <v>-0.69316866140326971</v>
      </c>
      <c r="K777" s="15">
        <f t="shared" si="91"/>
        <v>0.86981139788847328</v>
      </c>
      <c r="L777" s="15">
        <f t="shared" si="92"/>
        <v>2.1790895098326657</v>
      </c>
      <c r="M777" s="15">
        <f t="shared" si="93"/>
        <v>-0.19268127257359646</v>
      </c>
      <c r="O777" s="15">
        <f t="shared" si="94"/>
        <v>24.410185626329739</v>
      </c>
      <c r="P777" s="15">
        <f t="shared" si="95"/>
        <v>80.779825919176531</v>
      </c>
      <c r="Q777" s="15">
        <f t="shared" si="96"/>
        <v>98.533749030105071</v>
      </c>
      <c r="R777" s="15">
        <f t="shared" si="97"/>
        <v>42.360429546747739</v>
      </c>
    </row>
    <row r="778" spans="1:18" x14ac:dyDescent="0.25">
      <c r="A778" s="4">
        <v>51095080203</v>
      </c>
      <c r="B778" s="7" t="s">
        <v>757</v>
      </c>
      <c r="C778" s="29">
        <f t="array" ref="C778">SUMPRODUCT($D$9:$D$12, TRANSPOSE(O778:R778))</f>
        <v>54.806956903666617</v>
      </c>
      <c r="E778" s="16">
        <v>15.14</v>
      </c>
      <c r="F778" s="16">
        <v>24.73</v>
      </c>
      <c r="G778" s="16">
        <v>5.25</v>
      </c>
      <c r="H778" s="16">
        <v>7.07</v>
      </c>
      <c r="J778" s="15">
        <f t="shared" si="90"/>
        <v>-0.8519700214633712</v>
      </c>
      <c r="K778" s="15">
        <f t="shared" si="91"/>
        <v>0.37502085851743222</v>
      </c>
      <c r="L778" s="15">
        <f t="shared" si="92"/>
        <v>1.6807216114686245</v>
      </c>
      <c r="M778" s="15">
        <f t="shared" si="93"/>
        <v>-0.26528778191391172</v>
      </c>
      <c r="O778" s="15">
        <f t="shared" si="94"/>
        <v>19.711536554187944</v>
      </c>
      <c r="P778" s="15">
        <f t="shared" si="95"/>
        <v>64.617752298834617</v>
      </c>
      <c r="Q778" s="15">
        <f t="shared" si="96"/>
        <v>95.35914995966408</v>
      </c>
      <c r="R778" s="15">
        <f t="shared" si="97"/>
        <v>39.53938880197984</v>
      </c>
    </row>
    <row r="779" spans="1:18" x14ac:dyDescent="0.25">
      <c r="A779" s="4">
        <v>51095080205</v>
      </c>
      <c r="B779" s="7" t="s">
        <v>758</v>
      </c>
      <c r="C779" s="29">
        <f t="array" ref="C779">SUMPRODUCT($D$9:$D$12, TRANSPOSE(O779:R779))</f>
        <v>68.655873965107929</v>
      </c>
      <c r="E779" s="16">
        <v>21.64</v>
      </c>
      <c r="F779" s="16">
        <v>24.51</v>
      </c>
      <c r="G779" s="16">
        <v>3.29</v>
      </c>
      <c r="H779" s="16">
        <v>20.7</v>
      </c>
      <c r="J779" s="15">
        <f t="shared" si="90"/>
        <v>-0.27531703800490215</v>
      </c>
      <c r="K779" s="15">
        <f t="shared" si="91"/>
        <v>0.35440458604363895</v>
      </c>
      <c r="L779" s="15">
        <f t="shared" si="92"/>
        <v>0.74148980301331624</v>
      </c>
      <c r="M779" s="15">
        <f t="shared" si="93"/>
        <v>1.6019324488568392</v>
      </c>
      <c r="O779" s="15">
        <f t="shared" si="94"/>
        <v>39.15363378291886</v>
      </c>
      <c r="P779" s="15">
        <f t="shared" si="95"/>
        <v>63.848215092134694</v>
      </c>
      <c r="Q779" s="15">
        <f t="shared" si="96"/>
        <v>77.080174387953733</v>
      </c>
      <c r="R779" s="15">
        <f t="shared" si="97"/>
        <v>94.541472597424473</v>
      </c>
    </row>
    <row r="780" spans="1:18" x14ac:dyDescent="0.25">
      <c r="A780" s="4">
        <v>51095080206</v>
      </c>
      <c r="B780" s="7" t="s">
        <v>759</v>
      </c>
      <c r="C780" s="29">
        <f t="array" ref="C780">SUMPRODUCT($D$9:$D$12, TRANSPOSE(O780:R780))</f>
        <v>61.089104862898921</v>
      </c>
      <c r="E780" s="16">
        <v>18.21</v>
      </c>
      <c r="F780" s="16">
        <v>33.67</v>
      </c>
      <c r="G780" s="16">
        <v>2.4500000000000002</v>
      </c>
      <c r="H780" s="16">
        <v>11.67</v>
      </c>
      <c r="J780" s="15">
        <f t="shared" si="90"/>
        <v>-0.57961238158375572</v>
      </c>
      <c r="K780" s="15">
        <f t="shared" si="91"/>
        <v>1.2127912035888539</v>
      </c>
      <c r="L780" s="15">
        <f t="shared" si="92"/>
        <v>0.33896188510389841</v>
      </c>
      <c r="M780" s="15">
        <f t="shared" si="93"/>
        <v>0.36488192179448548</v>
      </c>
      <c r="O780" s="15">
        <f t="shared" si="94"/>
        <v>28.10880207437868</v>
      </c>
      <c r="P780" s="15">
        <f t="shared" si="95"/>
        <v>88.739517030982867</v>
      </c>
      <c r="Q780" s="15">
        <f t="shared" si="96"/>
        <v>63.268077827762482</v>
      </c>
      <c r="R780" s="15">
        <f t="shared" si="97"/>
        <v>64.240022518471633</v>
      </c>
    </row>
    <row r="781" spans="1:18" x14ac:dyDescent="0.25">
      <c r="A781" s="4">
        <v>51095080301</v>
      </c>
      <c r="B781" s="7" t="s">
        <v>760</v>
      </c>
      <c r="C781" s="29">
        <f t="array" ref="C781">SUMPRODUCT($D$9:$D$12, TRANSPOSE(O781:R781))</f>
        <v>48.33133040568562</v>
      </c>
      <c r="E781" s="16">
        <v>26.87</v>
      </c>
      <c r="F781" s="16">
        <v>18.37</v>
      </c>
      <c r="G781" s="16">
        <v>0.86</v>
      </c>
      <c r="H781" s="16">
        <v>11.04</v>
      </c>
      <c r="J781" s="15">
        <f t="shared" si="90"/>
        <v>0.1886668240701429</v>
      </c>
      <c r="K781" s="15">
        <f t="shared" si="91"/>
        <v>-0.22097683663404891</v>
      </c>
      <c r="L781" s="15">
        <f t="shared" si="92"/>
        <v>-0.42296595951035681</v>
      </c>
      <c r="M781" s="15">
        <f t="shared" si="93"/>
        <v>0.2785760710692049</v>
      </c>
      <c r="O781" s="15">
        <f t="shared" si="94"/>
        <v>57.482302243796447</v>
      </c>
      <c r="P781" s="15">
        <f t="shared" si="95"/>
        <v>41.255523442529451</v>
      </c>
      <c r="Q781" s="15">
        <f t="shared" si="96"/>
        <v>33.616004862623114</v>
      </c>
      <c r="R781" s="15">
        <f t="shared" si="97"/>
        <v>60.971491073793452</v>
      </c>
    </row>
    <row r="782" spans="1:18" x14ac:dyDescent="0.25">
      <c r="A782" s="4">
        <v>51095080303</v>
      </c>
      <c r="B782" s="7" t="s">
        <v>761</v>
      </c>
      <c r="C782" s="29">
        <f t="array" ref="C782">SUMPRODUCT($D$9:$D$12, TRANSPOSE(O782:R782))</f>
        <v>56.183586517612774</v>
      </c>
      <c r="E782" s="16">
        <v>14.39</v>
      </c>
      <c r="F782" s="16">
        <v>31.2</v>
      </c>
      <c r="G782" s="16">
        <v>4.5599999999999996</v>
      </c>
      <c r="H782" s="16">
        <v>5.59</v>
      </c>
      <c r="J782" s="15">
        <f t="shared" si="90"/>
        <v>-0.9185069041701176</v>
      </c>
      <c r="K782" s="15">
        <f t="shared" si="91"/>
        <v>0.98132668990580996</v>
      </c>
      <c r="L782" s="15">
        <f t="shared" si="92"/>
        <v>1.3500736789001739</v>
      </c>
      <c r="M782" s="15">
        <f t="shared" si="93"/>
        <v>-0.46803803441139608</v>
      </c>
      <c r="O782" s="15">
        <f t="shared" si="94"/>
        <v>17.917677302637998</v>
      </c>
      <c r="P782" s="15">
        <f t="shared" si="95"/>
        <v>83.678416746702425</v>
      </c>
      <c r="Q782" s="15">
        <f t="shared" si="96"/>
        <v>91.150382484208023</v>
      </c>
      <c r="R782" s="15">
        <f t="shared" si="97"/>
        <v>31.987869536902657</v>
      </c>
    </row>
    <row r="783" spans="1:18" x14ac:dyDescent="0.25">
      <c r="A783" s="4">
        <v>51095080304</v>
      </c>
      <c r="B783" s="7" t="s">
        <v>762</v>
      </c>
      <c r="C783" s="29">
        <f t="array" ref="C783">SUMPRODUCT($D$9:$D$12, TRANSPOSE(O783:R783))</f>
        <v>56.84004590283125</v>
      </c>
      <c r="E783" s="16">
        <v>15.67</v>
      </c>
      <c r="F783" s="16">
        <v>27.98</v>
      </c>
      <c r="G783" s="16">
        <v>4.37</v>
      </c>
      <c r="H783" s="16">
        <v>7.45</v>
      </c>
      <c r="J783" s="15">
        <f t="shared" si="90"/>
        <v>-0.80495062435060372</v>
      </c>
      <c r="K783" s="15">
        <f t="shared" si="91"/>
        <v>0.67957942915301617</v>
      </c>
      <c r="L783" s="15">
        <f t="shared" si="92"/>
        <v>1.2590256974682821</v>
      </c>
      <c r="M783" s="15">
        <f t="shared" si="93"/>
        <v>-0.21323028465104413</v>
      </c>
      <c r="O783" s="15">
        <f t="shared" si="94"/>
        <v>21.042408660659465</v>
      </c>
      <c r="P783" s="15">
        <f t="shared" si="95"/>
        <v>75.161460076156871</v>
      </c>
      <c r="Q783" s="15">
        <f t="shared" si="96"/>
        <v>89.598947491272497</v>
      </c>
      <c r="R783" s="15">
        <f t="shared" si="97"/>
        <v>41.557367383236169</v>
      </c>
    </row>
    <row r="784" spans="1:18" x14ac:dyDescent="0.25">
      <c r="A784" s="4">
        <v>51095080401</v>
      </c>
      <c r="B784" s="7" t="s">
        <v>763</v>
      </c>
      <c r="C784" s="29">
        <f t="array" ref="C784">SUMPRODUCT($D$9:$D$12, TRANSPOSE(O784:R784))</f>
        <v>55.445411410024661</v>
      </c>
      <c r="E784" s="16">
        <v>22.17</v>
      </c>
      <c r="F784" s="16">
        <v>25.75</v>
      </c>
      <c r="G784" s="16">
        <v>1.85</v>
      </c>
      <c r="H784" s="16">
        <v>10.98</v>
      </c>
      <c r="J784" s="15">
        <f t="shared" si="90"/>
        <v>-0.22829764089213458</v>
      </c>
      <c r="K784" s="15">
        <f t="shared" si="91"/>
        <v>0.47060539453229233</v>
      </c>
      <c r="L784" s="15">
        <f t="shared" si="92"/>
        <v>5.1441943740028508E-2</v>
      </c>
      <c r="M784" s="15">
        <f t="shared" si="93"/>
        <v>0.27035646623822596</v>
      </c>
      <c r="O784" s="15">
        <f t="shared" si="94"/>
        <v>40.970742921732104</v>
      </c>
      <c r="P784" s="15">
        <f t="shared" si="95"/>
        <v>68.10387226987055</v>
      </c>
      <c r="Q784" s="15">
        <f t="shared" si="96"/>
        <v>52.051331863633507</v>
      </c>
      <c r="R784" s="15">
        <f t="shared" si="97"/>
        <v>60.655698584862485</v>
      </c>
    </row>
    <row r="785" spans="1:18" x14ac:dyDescent="0.25">
      <c r="A785" s="4">
        <v>51095080402</v>
      </c>
      <c r="B785" s="7" t="s">
        <v>764</v>
      </c>
      <c r="C785" s="29">
        <f t="array" ref="C785">SUMPRODUCT($D$9:$D$12, TRANSPOSE(O785:R785))</f>
        <v>43.205693251346759</v>
      </c>
      <c r="E785" s="16">
        <v>19.96</v>
      </c>
      <c r="F785" s="16">
        <v>28.71</v>
      </c>
      <c r="G785" s="16">
        <v>0.14000000000000001</v>
      </c>
      <c r="H785" s="16">
        <v>7.13</v>
      </c>
      <c r="J785" s="15">
        <f t="shared" si="90"/>
        <v>-0.42435965526801411</v>
      </c>
      <c r="K785" s="15">
        <f t="shared" si="91"/>
        <v>0.74798796963423964</v>
      </c>
      <c r="L785" s="15">
        <f t="shared" si="92"/>
        <v>-0.76798988914700062</v>
      </c>
      <c r="M785" s="15">
        <f t="shared" si="93"/>
        <v>-0.25706817708293267</v>
      </c>
      <c r="O785" s="15">
        <f t="shared" si="94"/>
        <v>33.565176956525292</v>
      </c>
      <c r="P785" s="15">
        <f t="shared" si="95"/>
        <v>77.276629298791562</v>
      </c>
      <c r="Q785" s="15">
        <f t="shared" si="96"/>
        <v>22.124659590057387</v>
      </c>
      <c r="R785" s="15">
        <f t="shared" si="97"/>
        <v>39.856307160012804</v>
      </c>
    </row>
    <row r="786" spans="1:18" x14ac:dyDescent="0.25">
      <c r="A786" s="4">
        <v>51097950400</v>
      </c>
      <c r="B786" s="7" t="s">
        <v>765</v>
      </c>
      <c r="C786" s="29">
        <f t="array" ref="C786">SUMPRODUCT($D$9:$D$12, TRANSPOSE(O786:R786))</f>
        <v>44.512694261663519</v>
      </c>
      <c r="E786" s="16">
        <v>44.37</v>
      </c>
      <c r="F786" s="16">
        <v>15.08</v>
      </c>
      <c r="G786" s="16">
        <v>0.5</v>
      </c>
      <c r="H786" s="16">
        <v>4.0199999999999996</v>
      </c>
      <c r="J786" s="15">
        <f t="shared" si="90"/>
        <v>1.7411940872275591</v>
      </c>
      <c r="K786" s="15">
        <f t="shared" si="91"/>
        <v>-0.5292838204466862</v>
      </c>
      <c r="L786" s="15">
        <f t="shared" si="92"/>
        <v>-0.59547792432867874</v>
      </c>
      <c r="M786" s="15">
        <f t="shared" si="93"/>
        <v>-0.68311769415534906</v>
      </c>
      <c r="O786" s="15">
        <f t="shared" si="94"/>
        <v>95.917521832858398</v>
      </c>
      <c r="P786" s="15">
        <f t="shared" si="95"/>
        <v>29.830428883318827</v>
      </c>
      <c r="Q786" s="15">
        <f t="shared" si="96"/>
        <v>27.576202557366297</v>
      </c>
      <c r="R786" s="15">
        <f t="shared" si="97"/>
        <v>24.72662377311055</v>
      </c>
    </row>
    <row r="787" spans="1:18" x14ac:dyDescent="0.25">
      <c r="A787" s="4">
        <v>51097950500</v>
      </c>
      <c r="B787" s="7" t="s">
        <v>766</v>
      </c>
      <c r="C787" s="29">
        <f t="array" ref="C787">SUMPRODUCT($D$9:$D$12, TRANSPOSE(O787:R787))</f>
        <v>43.12911367677134</v>
      </c>
      <c r="E787" s="16">
        <v>36.9</v>
      </c>
      <c r="F787" s="16">
        <v>11.53</v>
      </c>
      <c r="G787" s="16">
        <v>0.61</v>
      </c>
      <c r="H787" s="16">
        <v>6.73</v>
      </c>
      <c r="J787" s="15">
        <f t="shared" si="90"/>
        <v>1.0784867354683649</v>
      </c>
      <c r="K787" s="15">
        <f t="shared" si="91"/>
        <v>-0.86195548991017024</v>
      </c>
      <c r="L787" s="15">
        <f t="shared" si="92"/>
        <v>-0.54276593507863602</v>
      </c>
      <c r="M787" s="15">
        <f t="shared" si="93"/>
        <v>-0.3118655426227932</v>
      </c>
      <c r="O787" s="15">
        <f t="shared" si="94"/>
        <v>85.959170091776912</v>
      </c>
      <c r="P787" s="15">
        <f t="shared" si="95"/>
        <v>19.435600583713995</v>
      </c>
      <c r="Q787" s="15">
        <f t="shared" si="96"/>
        <v>29.364548512854714</v>
      </c>
      <c r="R787" s="15">
        <f t="shared" si="97"/>
        <v>37.757135518739751</v>
      </c>
    </row>
    <row r="788" spans="1:18" x14ac:dyDescent="0.25">
      <c r="A788" s="4">
        <v>51099040100</v>
      </c>
      <c r="B788" s="7" t="s">
        <v>767</v>
      </c>
      <c r="C788" s="29">
        <f t="array" ref="C788">SUMPRODUCT($D$9:$D$12, TRANSPOSE(O788:R788))</f>
        <v>61.759025778831436</v>
      </c>
      <c r="E788" s="16">
        <v>20.37</v>
      </c>
      <c r="F788" s="16">
        <v>24</v>
      </c>
      <c r="G788" s="16">
        <v>2.27</v>
      </c>
      <c r="H788" s="16">
        <v>18.41</v>
      </c>
      <c r="J788" s="15">
        <f t="shared" si="90"/>
        <v>-0.38798615938832609</v>
      </c>
      <c r="K788" s="15">
        <f t="shared" si="91"/>
        <v>0.3066123180362087</v>
      </c>
      <c r="L788" s="15">
        <f t="shared" si="92"/>
        <v>0.25270590269473742</v>
      </c>
      <c r="M788" s="15">
        <f t="shared" si="93"/>
        <v>1.288217531141137</v>
      </c>
      <c r="O788" s="15">
        <f t="shared" si="94"/>
        <v>34.9013138055398</v>
      </c>
      <c r="P788" s="15">
        <f t="shared" si="95"/>
        <v>62.043076172477384</v>
      </c>
      <c r="Q788" s="15">
        <f t="shared" si="96"/>
        <v>59.975225689216849</v>
      </c>
      <c r="R788" s="15">
        <f t="shared" si="97"/>
        <v>90.116487448091704</v>
      </c>
    </row>
    <row r="789" spans="1:18" x14ac:dyDescent="0.25">
      <c r="A789" s="4">
        <v>51099040200</v>
      </c>
      <c r="B789" s="7" t="s">
        <v>768</v>
      </c>
      <c r="C789" s="29">
        <f t="array" ref="C789">SUMPRODUCT($D$9:$D$12, TRANSPOSE(O789:R789))</f>
        <v>40.298207138858032</v>
      </c>
      <c r="E789" s="16">
        <v>27.38</v>
      </c>
      <c r="F789" s="16">
        <v>21.24</v>
      </c>
      <c r="G789" s="16">
        <v>0.25</v>
      </c>
      <c r="H789" s="16">
        <v>4.38</v>
      </c>
      <c r="J789" s="15">
        <f t="shared" ref="J789:J852" si="98">STANDARDIZE(E789,J$14, J$15)</f>
        <v>0.23391190431073031</v>
      </c>
      <c r="K789" s="15">
        <f t="shared" ref="K789:K852" si="99">STANDARDIZE(F789,K$14, K$15)</f>
        <v>4.7971808819528047E-2</v>
      </c>
      <c r="L789" s="15">
        <f t="shared" ref="L789:L852" si="100">STANDARDIZE(G789,L$14, L$15)</f>
        <v>-0.71527789989695789</v>
      </c>
      <c r="M789" s="15">
        <f t="shared" ref="M789:M852" si="101">STANDARDIZE(H789,M$14, M$15)</f>
        <v>-0.63380006516947451</v>
      </c>
      <c r="O789" s="15">
        <f t="shared" si="94"/>
        <v>59.247331437103824</v>
      </c>
      <c r="P789" s="15">
        <f t="shared" si="95"/>
        <v>51.913064498302298</v>
      </c>
      <c r="Q789" s="15">
        <f t="shared" si="96"/>
        <v>23.721867086848391</v>
      </c>
      <c r="R789" s="15">
        <f t="shared" si="97"/>
        <v>26.31056553317763</v>
      </c>
    </row>
    <row r="790" spans="1:18" x14ac:dyDescent="0.25">
      <c r="A790" s="4">
        <v>51099040300</v>
      </c>
      <c r="B790" s="7" t="s">
        <v>769</v>
      </c>
      <c r="C790" s="29">
        <f t="array" ref="C790">SUMPRODUCT($D$9:$D$12, TRANSPOSE(O790:R790))</f>
        <v>47.802815176796059</v>
      </c>
      <c r="E790" s="16">
        <v>29.72</v>
      </c>
      <c r="F790" s="16">
        <v>19.059999999999999</v>
      </c>
      <c r="G790" s="16">
        <v>0</v>
      </c>
      <c r="H790" s="16">
        <v>10.89</v>
      </c>
      <c r="J790" s="15">
        <f t="shared" si="98"/>
        <v>0.44150697835577912</v>
      </c>
      <c r="K790" s="15">
        <f t="shared" si="99"/>
        <v>-0.15631670932987898</v>
      </c>
      <c r="L790" s="15">
        <f t="shared" si="100"/>
        <v>-0.83507787546523704</v>
      </c>
      <c r="M790" s="15">
        <f t="shared" si="101"/>
        <v>0.25802705899175732</v>
      </c>
      <c r="O790" s="15">
        <f t="shared" ref="O790:O853" si="102">_xlfn.NORM.S.DIST(J790,1)*100</f>
        <v>67.057699467406749</v>
      </c>
      <c r="P790" s="15">
        <f t="shared" ref="P790:P853" si="103">_xlfn.NORM.S.DIST(K790,1)*100</f>
        <v>43.789169304958662</v>
      </c>
      <c r="Q790" s="15">
        <f t="shared" ref="Q790:Q853" si="104">_xlfn.NORM.S.DIST(L790,1)*100</f>
        <v>20.183693138647318</v>
      </c>
      <c r="R790" s="15">
        <f t="shared" ref="R790:R853" si="105">_xlfn.NORM.S.DIST(M790,1)*100</f>
        <v>60.180698796171498</v>
      </c>
    </row>
    <row r="791" spans="1:18" x14ac:dyDescent="0.25">
      <c r="A791" s="4">
        <v>51099040400</v>
      </c>
      <c r="B791" s="7" t="s">
        <v>770</v>
      </c>
      <c r="C791" s="29">
        <f t="array" ref="C791">SUMPRODUCT($D$9:$D$12, TRANSPOSE(O791:R791))</f>
        <v>55.38890021466333</v>
      </c>
      <c r="E791" s="16">
        <v>27.1</v>
      </c>
      <c r="F791" s="16">
        <v>20.29</v>
      </c>
      <c r="G791" s="16">
        <v>2.92</v>
      </c>
      <c r="H791" s="16">
        <v>7.82</v>
      </c>
      <c r="J791" s="15">
        <f t="shared" si="98"/>
        <v>0.20907146810021185</v>
      </c>
      <c r="K791" s="15">
        <f t="shared" si="99"/>
        <v>-4.1053004135488722E-2</v>
      </c>
      <c r="L791" s="15">
        <f t="shared" si="100"/>
        <v>0.56418583917226306</v>
      </c>
      <c r="M791" s="15">
        <f t="shared" si="101"/>
        <v>-0.16254272152667304</v>
      </c>
      <c r="O791" s="15">
        <f t="shared" si="102"/>
        <v>58.280377617244561</v>
      </c>
      <c r="P791" s="15">
        <f t="shared" si="103"/>
        <v>48.362682012944511</v>
      </c>
      <c r="Q791" s="15">
        <f t="shared" si="104"/>
        <v>71.368616796412709</v>
      </c>
      <c r="R791" s="15">
        <f t="shared" si="105"/>
        <v>43.543924432051533</v>
      </c>
    </row>
    <row r="792" spans="1:18" x14ac:dyDescent="0.25">
      <c r="A792" s="4">
        <v>51099040500</v>
      </c>
      <c r="B792" s="7" t="s">
        <v>771</v>
      </c>
      <c r="C792" s="29">
        <f t="array" ref="C792">SUMPRODUCT($D$9:$D$12, TRANSPOSE(O792:R792))</f>
        <v>45.238898542604304</v>
      </c>
      <c r="E792" s="16">
        <v>31.33</v>
      </c>
      <c r="F792" s="16">
        <v>24.49</v>
      </c>
      <c r="G792" s="16">
        <v>0</v>
      </c>
      <c r="H792" s="16">
        <v>4.07</v>
      </c>
      <c r="J792" s="15">
        <f t="shared" si="98"/>
        <v>0.58433948656626133</v>
      </c>
      <c r="K792" s="15">
        <f t="shared" si="99"/>
        <v>0.35253037945511195</v>
      </c>
      <c r="L792" s="15">
        <f t="shared" si="100"/>
        <v>-0.83507787546523704</v>
      </c>
      <c r="M792" s="15">
        <f t="shared" si="101"/>
        <v>-0.67626802346286641</v>
      </c>
      <c r="O792" s="15">
        <f t="shared" si="102"/>
        <v>72.050403454800119</v>
      </c>
      <c r="P792" s="15">
        <f t="shared" si="103"/>
        <v>63.777973029732713</v>
      </c>
      <c r="Q792" s="15">
        <f t="shared" si="104"/>
        <v>20.183693138647318</v>
      </c>
      <c r="R792" s="15">
        <f t="shared" si="105"/>
        <v>24.943524547237043</v>
      </c>
    </row>
    <row r="793" spans="1:18" x14ac:dyDescent="0.25">
      <c r="A793" s="4">
        <v>51101950101</v>
      </c>
      <c r="B793" s="7" t="s">
        <v>772</v>
      </c>
      <c r="C793" s="29">
        <f t="array" ref="C793">SUMPRODUCT($D$9:$D$12, TRANSPOSE(O793:R793))</f>
        <v>51.25501918120905</v>
      </c>
      <c r="E793" s="16">
        <v>36.700000000000003</v>
      </c>
      <c r="F793" s="16">
        <v>14.22</v>
      </c>
      <c r="G793" s="16">
        <v>0</v>
      </c>
      <c r="H793" s="16">
        <v>13.3</v>
      </c>
      <c r="J793" s="15">
        <f t="shared" si="98"/>
        <v>1.0607435667465661</v>
      </c>
      <c r="K793" s="15">
        <f t="shared" si="99"/>
        <v>-0.60987470375333297</v>
      </c>
      <c r="L793" s="15">
        <f t="shared" si="100"/>
        <v>-0.83507787546523704</v>
      </c>
      <c r="M793" s="15">
        <f t="shared" si="101"/>
        <v>0.58818118636941763</v>
      </c>
      <c r="O793" s="15">
        <f t="shared" si="102"/>
        <v>85.559677253657668</v>
      </c>
      <c r="P793" s="15">
        <f t="shared" si="103"/>
        <v>27.097240532514199</v>
      </c>
      <c r="Q793" s="15">
        <f t="shared" si="104"/>
        <v>20.183693138647318</v>
      </c>
      <c r="R793" s="15">
        <f t="shared" si="105"/>
        <v>72.179465800016999</v>
      </c>
    </row>
    <row r="794" spans="1:18" x14ac:dyDescent="0.25">
      <c r="A794" s="4">
        <v>51101950102</v>
      </c>
      <c r="B794" s="7" t="s">
        <v>773</v>
      </c>
      <c r="C794" s="29">
        <f t="array" ref="C794">SUMPRODUCT($D$9:$D$12, TRANSPOSE(O794:R794))</f>
        <v>41.617870533184288</v>
      </c>
      <c r="E794" s="16">
        <v>36.04</v>
      </c>
      <c r="F794" s="16">
        <v>10.91</v>
      </c>
      <c r="G794" s="16">
        <v>0.71</v>
      </c>
      <c r="H794" s="16">
        <v>5.87</v>
      </c>
      <c r="J794" s="15">
        <f t="shared" si="98"/>
        <v>1.002191109964629</v>
      </c>
      <c r="K794" s="15">
        <f t="shared" si="99"/>
        <v>-0.92005589415449696</v>
      </c>
      <c r="L794" s="15">
        <f t="shared" si="100"/>
        <v>-0.49484594485132433</v>
      </c>
      <c r="M794" s="15">
        <f t="shared" si="101"/>
        <v>-0.4296798785334936</v>
      </c>
      <c r="O794" s="15">
        <f t="shared" si="102"/>
        <v>84.1874349688417</v>
      </c>
      <c r="P794" s="15">
        <f t="shared" si="103"/>
        <v>17.877177561298055</v>
      </c>
      <c r="Q794" s="15">
        <f t="shared" si="104"/>
        <v>31.035443488739872</v>
      </c>
      <c r="R794" s="15">
        <f t="shared" si="105"/>
        <v>33.371426113857524</v>
      </c>
    </row>
    <row r="795" spans="1:18" x14ac:dyDescent="0.25">
      <c r="A795" s="4">
        <v>51101950200</v>
      </c>
      <c r="B795" s="7" t="s">
        <v>774</v>
      </c>
      <c r="C795" s="29">
        <f t="array" ref="C795">SUMPRODUCT($D$9:$D$12, TRANSPOSE(O795:R795))</f>
        <v>38.549910412254022</v>
      </c>
      <c r="E795" s="16">
        <v>42.5</v>
      </c>
      <c r="F795" s="16">
        <v>9.32</v>
      </c>
      <c r="G795" s="16">
        <v>0.21</v>
      </c>
      <c r="H795" s="16">
        <v>3.51</v>
      </c>
      <c r="J795" s="15">
        <f t="shared" si="98"/>
        <v>1.5752954596787383</v>
      </c>
      <c r="K795" s="15">
        <f t="shared" si="99"/>
        <v>-1.0690553179423672</v>
      </c>
      <c r="L795" s="15">
        <f t="shared" si="100"/>
        <v>-0.73444589598788257</v>
      </c>
      <c r="M795" s="15">
        <f t="shared" si="101"/>
        <v>-0.75298433521867136</v>
      </c>
      <c r="O795" s="15">
        <f t="shared" si="102"/>
        <v>94.240586924351703</v>
      </c>
      <c r="P795" s="15">
        <f t="shared" si="103"/>
        <v>14.252237189744038</v>
      </c>
      <c r="Q795" s="15">
        <f t="shared" si="104"/>
        <v>23.133851168224215</v>
      </c>
      <c r="R795" s="15">
        <f t="shared" si="105"/>
        <v>22.572966366696146</v>
      </c>
    </row>
    <row r="796" spans="1:18" x14ac:dyDescent="0.25">
      <c r="A796" s="4">
        <v>51101950300</v>
      </c>
      <c r="B796" s="7" t="s">
        <v>775</v>
      </c>
      <c r="C796" s="29">
        <f t="array" ref="C796">SUMPRODUCT($D$9:$D$12, TRANSPOSE(O796:R796))</f>
        <v>48.966836972587892</v>
      </c>
      <c r="E796" s="16">
        <v>39.85</v>
      </c>
      <c r="F796" s="16">
        <v>19.399999999999999</v>
      </c>
      <c r="G796" s="16">
        <v>0</v>
      </c>
      <c r="H796" s="16">
        <v>7.09</v>
      </c>
      <c r="J796" s="15">
        <f t="shared" si="98"/>
        <v>1.3401984741149011</v>
      </c>
      <c r="K796" s="15">
        <f t="shared" si="99"/>
        <v>-0.1244551973249256</v>
      </c>
      <c r="L796" s="15">
        <f t="shared" si="100"/>
        <v>-0.83507787546523704</v>
      </c>
      <c r="M796" s="15">
        <f t="shared" si="101"/>
        <v>-0.26254791363691876</v>
      </c>
      <c r="O796" s="15">
        <f t="shared" si="102"/>
        <v>90.99095862161704</v>
      </c>
      <c r="P796" s="15">
        <f t="shared" si="103"/>
        <v>45.047743593316333</v>
      </c>
      <c r="Q796" s="15">
        <f t="shared" si="104"/>
        <v>20.183693138647318</v>
      </c>
      <c r="R796" s="15">
        <f t="shared" si="105"/>
        <v>39.644952536770859</v>
      </c>
    </row>
    <row r="797" spans="1:18" x14ac:dyDescent="0.25">
      <c r="A797" s="4">
        <v>51103030100</v>
      </c>
      <c r="B797" s="7" t="s">
        <v>776</v>
      </c>
      <c r="C797" s="29">
        <f t="array" ref="C797">SUMPRODUCT($D$9:$D$12, TRANSPOSE(O797:R797))</f>
        <v>40.50404611277559</v>
      </c>
      <c r="E797" s="16">
        <v>32.119999999999997</v>
      </c>
      <c r="F797" s="16">
        <v>16.399999999999999</v>
      </c>
      <c r="G797" s="16">
        <v>0</v>
      </c>
      <c r="H797" s="16">
        <v>5.84</v>
      </c>
      <c r="J797" s="15">
        <f t="shared" si="98"/>
        <v>0.6544250030173675</v>
      </c>
      <c r="K797" s="15">
        <f t="shared" si="99"/>
        <v>-0.40558618560392612</v>
      </c>
      <c r="L797" s="15">
        <f t="shared" si="100"/>
        <v>-0.83507787546523704</v>
      </c>
      <c r="M797" s="15">
        <f t="shared" si="101"/>
        <v>-0.43378968094898318</v>
      </c>
      <c r="O797" s="15">
        <f t="shared" si="102"/>
        <v>74.358098487238479</v>
      </c>
      <c r="P797" s="15">
        <f t="shared" si="103"/>
        <v>34.252334041261804</v>
      </c>
      <c r="Q797" s="15">
        <f t="shared" si="104"/>
        <v>20.183693138647318</v>
      </c>
      <c r="R797" s="15">
        <f t="shared" si="105"/>
        <v>33.222058783954765</v>
      </c>
    </row>
    <row r="798" spans="1:18" x14ac:dyDescent="0.25">
      <c r="A798" s="4">
        <v>51103030200</v>
      </c>
      <c r="B798" s="7" t="s">
        <v>777</v>
      </c>
      <c r="C798" s="29">
        <f t="array" ref="C798">SUMPRODUCT($D$9:$D$12, TRANSPOSE(O798:R798))</f>
        <v>51.923823286935495</v>
      </c>
      <c r="E798" s="16">
        <v>34.479999999999997</v>
      </c>
      <c r="F798" s="16">
        <v>11.88</v>
      </c>
      <c r="G798" s="16">
        <v>3.06</v>
      </c>
      <c r="H798" s="16">
        <v>5.82</v>
      </c>
      <c r="J798" s="15">
        <f t="shared" si="98"/>
        <v>0.86379439393459623</v>
      </c>
      <c r="K798" s="15">
        <f t="shared" si="99"/>
        <v>-0.82915687461095344</v>
      </c>
      <c r="L798" s="15">
        <f t="shared" si="100"/>
        <v>0.63127382549049937</v>
      </c>
      <c r="M798" s="15">
        <f t="shared" si="101"/>
        <v>-0.4365295492259762</v>
      </c>
      <c r="O798" s="15">
        <f t="shared" si="102"/>
        <v>80.614957598156451</v>
      </c>
      <c r="P798" s="15">
        <f t="shared" si="103"/>
        <v>20.350782211130781</v>
      </c>
      <c r="Q798" s="15">
        <f t="shared" si="104"/>
        <v>73.606925093420813</v>
      </c>
      <c r="R798" s="15">
        <f t="shared" si="105"/>
        <v>33.122628245033944</v>
      </c>
    </row>
    <row r="799" spans="1:18" x14ac:dyDescent="0.25">
      <c r="A799" s="4">
        <v>51103030300</v>
      </c>
      <c r="B799" s="7" t="s">
        <v>778</v>
      </c>
      <c r="C799" s="29">
        <f t="array" ref="C799">SUMPRODUCT($D$9:$D$12, TRANSPOSE(O799:R799))</f>
        <v>52.22035474760704</v>
      </c>
      <c r="E799" s="16">
        <v>26.16</v>
      </c>
      <c r="F799" s="16">
        <v>19.920000000000002</v>
      </c>
      <c r="G799" s="16">
        <v>2.91</v>
      </c>
      <c r="H799" s="16">
        <v>6.33</v>
      </c>
      <c r="J799" s="15">
        <f t="shared" si="98"/>
        <v>0.12567857510775624</v>
      </c>
      <c r="K799" s="15">
        <f t="shared" si="99"/>
        <v>-7.5725826023231885E-2</v>
      </c>
      <c r="L799" s="15">
        <f t="shared" si="100"/>
        <v>0.55939384014953197</v>
      </c>
      <c r="M799" s="15">
        <f t="shared" si="101"/>
        <v>-0.3666629081626539</v>
      </c>
      <c r="O799" s="15">
        <f t="shared" si="102"/>
        <v>55.000681901907775</v>
      </c>
      <c r="P799" s="15">
        <f t="shared" si="103"/>
        <v>46.981861439364401</v>
      </c>
      <c r="Q799" s="15">
        <f t="shared" si="104"/>
        <v>71.205351780852183</v>
      </c>
      <c r="R799" s="15">
        <f t="shared" si="105"/>
        <v>35.693523868303799</v>
      </c>
    </row>
    <row r="800" spans="1:18" x14ac:dyDescent="0.25">
      <c r="A800" s="4">
        <v>51103990100</v>
      </c>
      <c r="B800" s="7" t="s">
        <v>779</v>
      </c>
      <c r="C800" s="29">
        <f t="array" ref="C800">SUMPRODUCT($D$9:$D$12, TRANSPOSE(O800:R800))</f>
        <v>8.7647310275602273</v>
      </c>
      <c r="E800" s="16"/>
      <c r="F800" s="16"/>
      <c r="G800" s="16"/>
      <c r="H800" s="16">
        <v>0</v>
      </c>
      <c r="J800" s="15">
        <f t="shared" si="98"/>
        <v>-2.195127893703559</v>
      </c>
      <c r="K800" s="15">
        <f t="shared" si="99"/>
        <v>-1.9424355881957955</v>
      </c>
      <c r="L800" s="15">
        <f t="shared" si="100"/>
        <v>-0.83507787546523704</v>
      </c>
      <c r="M800" s="15">
        <f t="shared" si="101"/>
        <v>-1.2338312178309483</v>
      </c>
      <c r="O800" s="15">
        <f t="shared" si="102"/>
        <v>1.4077212412584612</v>
      </c>
      <c r="P800" s="15">
        <f t="shared" si="103"/>
        <v>2.6042195258492407</v>
      </c>
      <c r="Q800" s="15">
        <f t="shared" si="104"/>
        <v>20.183693138647318</v>
      </c>
      <c r="R800" s="15">
        <f t="shared" si="105"/>
        <v>10.863290204485892</v>
      </c>
    </row>
    <row r="801" spans="1:18" x14ac:dyDescent="0.25">
      <c r="A801" s="4">
        <v>51105950100</v>
      </c>
      <c r="B801" s="7" t="s">
        <v>780</v>
      </c>
      <c r="C801" s="29">
        <f t="array" ref="C801">SUMPRODUCT($D$9:$D$12, TRANSPOSE(O801:R801))</f>
        <v>34.851573169316978</v>
      </c>
      <c r="E801" s="16">
        <v>32.799999999999997</v>
      </c>
      <c r="F801" s="16">
        <v>5.9</v>
      </c>
      <c r="G801" s="16">
        <v>0</v>
      </c>
      <c r="H801" s="16">
        <v>6.14</v>
      </c>
      <c r="J801" s="15">
        <f t="shared" si="98"/>
        <v>0.71475177667148426</v>
      </c>
      <c r="K801" s="15">
        <f t="shared" si="99"/>
        <v>-1.3895446445804278</v>
      </c>
      <c r="L801" s="15">
        <f t="shared" si="100"/>
        <v>-0.83507787546523704</v>
      </c>
      <c r="M801" s="15">
        <f t="shared" si="101"/>
        <v>-0.39269165679408774</v>
      </c>
      <c r="O801" s="15">
        <f t="shared" si="102"/>
        <v>76.261878105622884</v>
      </c>
      <c r="P801" s="15">
        <f t="shared" si="103"/>
        <v>8.2333597537649066</v>
      </c>
      <c r="Q801" s="15">
        <f t="shared" si="104"/>
        <v>20.183693138647318</v>
      </c>
      <c r="R801" s="15">
        <f t="shared" si="105"/>
        <v>34.727361679232828</v>
      </c>
    </row>
    <row r="802" spans="1:18" x14ac:dyDescent="0.25">
      <c r="A802" s="4">
        <v>51105950200</v>
      </c>
      <c r="B802" s="7" t="s">
        <v>781</v>
      </c>
      <c r="C802" s="29">
        <f t="array" ref="C802">SUMPRODUCT($D$9:$D$12, TRANSPOSE(O802:R802))</f>
        <v>37.738822695464229</v>
      </c>
      <c r="E802" s="16">
        <v>37.880000000000003</v>
      </c>
      <c r="F802" s="16">
        <v>7.65</v>
      </c>
      <c r="G802" s="16">
        <v>0.25</v>
      </c>
      <c r="H802" s="16">
        <v>4.84</v>
      </c>
      <c r="J802" s="15">
        <f t="shared" si="98"/>
        <v>1.1654282622051806</v>
      </c>
      <c r="K802" s="15">
        <f t="shared" si="99"/>
        <v>-1.2255515680843443</v>
      </c>
      <c r="L802" s="15">
        <f t="shared" si="100"/>
        <v>-0.71527789989695789</v>
      </c>
      <c r="M802" s="15">
        <f t="shared" si="101"/>
        <v>-0.57078309479863476</v>
      </c>
      <c r="O802" s="15">
        <f t="shared" si="102"/>
        <v>87.807715861576369</v>
      </c>
      <c r="P802" s="15">
        <f t="shared" si="103"/>
        <v>11.018373648577837</v>
      </c>
      <c r="Q802" s="15">
        <f t="shared" si="104"/>
        <v>23.721867086848391</v>
      </c>
      <c r="R802" s="15">
        <f t="shared" si="105"/>
        <v>28.407334184854328</v>
      </c>
    </row>
    <row r="803" spans="1:18" x14ac:dyDescent="0.25">
      <c r="A803" s="4">
        <v>51105950300</v>
      </c>
      <c r="B803" s="7" t="s">
        <v>782</v>
      </c>
      <c r="C803" s="29">
        <f t="array" ref="C803">SUMPRODUCT($D$9:$D$12, TRANSPOSE(O803:R803))</f>
        <v>40.965731923426588</v>
      </c>
      <c r="E803" s="16">
        <v>35.5</v>
      </c>
      <c r="F803" s="16">
        <v>6.69</v>
      </c>
      <c r="G803" s="16">
        <v>0.28999999999999998</v>
      </c>
      <c r="H803" s="16">
        <v>8.48</v>
      </c>
      <c r="J803" s="15">
        <f t="shared" si="98"/>
        <v>0.95428455441577165</v>
      </c>
      <c r="K803" s="15">
        <f t="shared" si="99"/>
        <v>-1.3155134843336243</v>
      </c>
      <c r="L803" s="15">
        <f t="shared" si="100"/>
        <v>-0.69610990380603321</v>
      </c>
      <c r="M803" s="15">
        <f t="shared" si="101"/>
        <v>-7.2127068385902965E-2</v>
      </c>
      <c r="O803" s="15">
        <f t="shared" si="102"/>
        <v>83.003018789010852</v>
      </c>
      <c r="P803" s="15">
        <f t="shared" si="103"/>
        <v>9.4168694269683293</v>
      </c>
      <c r="Q803" s="15">
        <f t="shared" si="104"/>
        <v>24.31800023451261</v>
      </c>
      <c r="R803" s="15">
        <f t="shared" si="105"/>
        <v>47.125039243214566</v>
      </c>
    </row>
    <row r="804" spans="1:18" x14ac:dyDescent="0.25">
      <c r="A804" s="4">
        <v>51105950400</v>
      </c>
      <c r="B804" s="7" t="s">
        <v>783</v>
      </c>
      <c r="C804" s="29">
        <f t="array" ref="C804">SUMPRODUCT($D$9:$D$12, TRANSPOSE(O804:R804))</f>
        <v>33.05950891550588</v>
      </c>
      <c r="E804" s="16">
        <v>36.549999999999997</v>
      </c>
      <c r="F804" s="16">
        <v>5.16</v>
      </c>
      <c r="G804" s="16">
        <v>0</v>
      </c>
      <c r="H804" s="16">
        <v>2.75</v>
      </c>
      <c r="J804" s="15">
        <f t="shared" si="98"/>
        <v>1.0474361902052163</v>
      </c>
      <c r="K804" s="15">
        <f t="shared" si="99"/>
        <v>-1.4588902883559147</v>
      </c>
      <c r="L804" s="15">
        <f t="shared" si="100"/>
        <v>-0.83507787546523704</v>
      </c>
      <c r="M804" s="15">
        <f t="shared" si="101"/>
        <v>-0.8570993297444065</v>
      </c>
      <c r="O804" s="15">
        <f t="shared" si="102"/>
        <v>85.255077617721483</v>
      </c>
      <c r="P804" s="15">
        <f t="shared" si="103"/>
        <v>7.2297653267793596</v>
      </c>
      <c r="Q804" s="15">
        <f t="shared" si="104"/>
        <v>20.183693138647318</v>
      </c>
      <c r="R804" s="15">
        <f t="shared" si="105"/>
        <v>19.569499578875359</v>
      </c>
    </row>
    <row r="805" spans="1:18" x14ac:dyDescent="0.25">
      <c r="A805" s="4">
        <v>51105950500</v>
      </c>
      <c r="B805" s="7" t="s">
        <v>784</v>
      </c>
      <c r="C805" s="29">
        <f t="array" ref="C805">SUMPRODUCT($D$9:$D$12, TRANSPOSE(O805:R805))</f>
        <v>39.574133854646398</v>
      </c>
      <c r="E805" s="16">
        <v>29.85</v>
      </c>
      <c r="F805" s="16">
        <v>11.26</v>
      </c>
      <c r="G805" s="16">
        <v>1.94</v>
      </c>
      <c r="H805" s="16">
        <v>2.41</v>
      </c>
      <c r="J805" s="15">
        <f t="shared" si="98"/>
        <v>0.45304003802494874</v>
      </c>
      <c r="K805" s="15">
        <f t="shared" si="99"/>
        <v>-0.88725727885528027</v>
      </c>
      <c r="L805" s="15">
        <f t="shared" si="100"/>
        <v>9.4569934944608927E-2</v>
      </c>
      <c r="M805" s="15">
        <f t="shared" si="101"/>
        <v>-0.90367709045328803</v>
      </c>
      <c r="O805" s="15">
        <f t="shared" si="102"/>
        <v>67.474004435816212</v>
      </c>
      <c r="P805" s="15">
        <f t="shared" si="103"/>
        <v>18.747020022454222</v>
      </c>
      <c r="Q805" s="15">
        <f t="shared" si="104"/>
        <v>53.767178439191923</v>
      </c>
      <c r="R805" s="15">
        <f t="shared" si="105"/>
        <v>18.308332521123212</v>
      </c>
    </row>
    <row r="806" spans="1:18" x14ac:dyDescent="0.25">
      <c r="A806" s="4">
        <v>51105950600</v>
      </c>
      <c r="B806" s="7" t="s">
        <v>785</v>
      </c>
      <c r="C806" s="29">
        <f t="array" ref="C806">SUMPRODUCT($D$9:$D$12, TRANSPOSE(O806:R806))</f>
        <v>37.993027678251046</v>
      </c>
      <c r="E806" s="16">
        <v>35.97</v>
      </c>
      <c r="F806" s="16">
        <v>6.25</v>
      </c>
      <c r="G806" s="16">
        <v>1.33</v>
      </c>
      <c r="H806" s="16">
        <v>2.0499999999999998</v>
      </c>
      <c r="J806" s="15">
        <f t="shared" si="98"/>
        <v>0.99598100091199926</v>
      </c>
      <c r="K806" s="15">
        <f t="shared" si="99"/>
        <v>-1.3567460292812112</v>
      </c>
      <c r="L806" s="15">
        <f t="shared" si="100"/>
        <v>-0.19774200544199205</v>
      </c>
      <c r="M806" s="15">
        <f t="shared" si="101"/>
        <v>-0.9529947194391627</v>
      </c>
      <c r="O806" s="15">
        <f t="shared" si="102"/>
        <v>84.037031175428268</v>
      </c>
      <c r="P806" s="15">
        <f t="shared" si="103"/>
        <v>8.7430960780899056</v>
      </c>
      <c r="Q806" s="15">
        <f t="shared" si="104"/>
        <v>42.162346148995219</v>
      </c>
      <c r="R806" s="15">
        <f t="shared" si="105"/>
        <v>17.029637310490791</v>
      </c>
    </row>
    <row r="807" spans="1:18" x14ac:dyDescent="0.25">
      <c r="A807" s="4">
        <v>51107610101</v>
      </c>
      <c r="B807" s="7" t="s">
        <v>786</v>
      </c>
      <c r="C807" s="29">
        <f t="array" ref="C807">SUMPRODUCT($D$9:$D$12, TRANSPOSE(O807:R807))</f>
        <v>45.997192114721074</v>
      </c>
      <c r="E807" s="16">
        <v>20.78</v>
      </c>
      <c r="F807" s="16">
        <v>33.799999999999997</v>
      </c>
      <c r="G807" s="16">
        <v>1.1200000000000001</v>
      </c>
      <c r="H807" s="16">
        <v>2.99</v>
      </c>
      <c r="J807" s="15">
        <f t="shared" si="98"/>
        <v>-0.35161266350863801</v>
      </c>
      <c r="K807" s="15">
        <f t="shared" si="99"/>
        <v>1.2249735464142768</v>
      </c>
      <c r="L807" s="15">
        <f t="shared" si="100"/>
        <v>-0.29837398491934652</v>
      </c>
      <c r="M807" s="15">
        <f t="shared" si="101"/>
        <v>-0.82422091042049017</v>
      </c>
      <c r="O807" s="15">
        <f t="shared" si="102"/>
        <v>36.256438341924365</v>
      </c>
      <c r="P807" s="15">
        <f t="shared" si="103"/>
        <v>88.970740612540382</v>
      </c>
      <c r="Q807" s="15">
        <f t="shared" si="104"/>
        <v>38.270887115591201</v>
      </c>
      <c r="R807" s="15">
        <f t="shared" si="105"/>
        <v>20.490702388828339</v>
      </c>
    </row>
    <row r="808" spans="1:18" x14ac:dyDescent="0.25">
      <c r="A808" s="4">
        <v>51107610102</v>
      </c>
      <c r="B808" s="7" t="s">
        <v>787</v>
      </c>
      <c r="C808" s="29">
        <f t="array" ref="C808">SUMPRODUCT($D$9:$D$12, TRANSPOSE(O808:R808))</f>
        <v>42.20350254422209</v>
      </c>
      <c r="E808" s="16">
        <v>18.77</v>
      </c>
      <c r="F808" s="16">
        <v>31.99</v>
      </c>
      <c r="G808" s="16">
        <v>0.62</v>
      </c>
      <c r="H808" s="16">
        <v>3.86</v>
      </c>
      <c r="J808" s="15">
        <f t="shared" si="98"/>
        <v>-0.52993150916271858</v>
      </c>
      <c r="K808" s="15">
        <f t="shared" si="99"/>
        <v>1.0553578501526133</v>
      </c>
      <c r="L808" s="15">
        <f t="shared" si="100"/>
        <v>-0.53797393605590471</v>
      </c>
      <c r="M808" s="15">
        <f t="shared" si="101"/>
        <v>-0.70503664037129332</v>
      </c>
      <c r="O808" s="15">
        <f t="shared" si="102"/>
        <v>29.807970938830309</v>
      </c>
      <c r="P808" s="15">
        <f t="shared" si="103"/>
        <v>85.436915376571704</v>
      </c>
      <c r="Q808" s="15">
        <f t="shared" si="104"/>
        <v>29.529752136973347</v>
      </c>
      <c r="R808" s="15">
        <f t="shared" si="105"/>
        <v>24.039371724512982</v>
      </c>
    </row>
    <row r="809" spans="1:18" x14ac:dyDescent="0.25">
      <c r="A809" s="4">
        <v>51107610201</v>
      </c>
      <c r="B809" s="7" t="s">
        <v>788</v>
      </c>
      <c r="C809" s="29">
        <f t="array" ref="C809">SUMPRODUCT($D$9:$D$12, TRANSPOSE(O809:R809))</f>
        <v>55.459623896133103</v>
      </c>
      <c r="E809" s="16">
        <v>16.68</v>
      </c>
      <c r="F809" s="16">
        <v>34.74</v>
      </c>
      <c r="G809" s="16">
        <v>3.54</v>
      </c>
      <c r="H809" s="16">
        <v>4.54</v>
      </c>
      <c r="J809" s="15">
        <f t="shared" si="98"/>
        <v>-0.71534762230551863</v>
      </c>
      <c r="K809" s="15">
        <f t="shared" si="99"/>
        <v>1.3130612560750308</v>
      </c>
      <c r="L809" s="15">
        <f t="shared" si="100"/>
        <v>0.86128977858159528</v>
      </c>
      <c r="M809" s="15">
        <f t="shared" si="101"/>
        <v>-0.61188111895353026</v>
      </c>
      <c r="O809" s="15">
        <f t="shared" si="102"/>
        <v>23.719713441393196</v>
      </c>
      <c r="P809" s="15">
        <f t="shared" si="103"/>
        <v>90.541884607866848</v>
      </c>
      <c r="Q809" s="15">
        <f t="shared" si="104"/>
        <v>80.54607680799414</v>
      </c>
      <c r="R809" s="15">
        <f t="shared" si="105"/>
        <v>27.030820727278204</v>
      </c>
    </row>
    <row r="810" spans="1:18" x14ac:dyDescent="0.25">
      <c r="A810" s="4">
        <v>51107610202</v>
      </c>
      <c r="B810" s="7" t="s">
        <v>789</v>
      </c>
      <c r="C810" s="29">
        <f t="array" ref="C810">SUMPRODUCT($D$9:$D$12, TRANSPOSE(O810:R810))</f>
        <v>45.000688744949016</v>
      </c>
      <c r="E810" s="16">
        <v>14.95</v>
      </c>
      <c r="F810" s="16">
        <v>37</v>
      </c>
      <c r="G810" s="16">
        <v>1.26</v>
      </c>
      <c r="H810" s="16">
        <v>4.37</v>
      </c>
      <c r="J810" s="15">
        <f t="shared" si="98"/>
        <v>-0.86882603174908035</v>
      </c>
      <c r="K810" s="15">
        <f t="shared" si="99"/>
        <v>1.5248466005785444</v>
      </c>
      <c r="L810" s="15">
        <f t="shared" si="100"/>
        <v>-0.23128599860111024</v>
      </c>
      <c r="M810" s="15">
        <f t="shared" si="101"/>
        <v>-0.63516999930797102</v>
      </c>
      <c r="O810" s="15">
        <f t="shared" si="102"/>
        <v>19.247114618718044</v>
      </c>
      <c r="P810" s="15">
        <f t="shared" si="103"/>
        <v>93.635131823876009</v>
      </c>
      <c r="Q810" s="15">
        <f t="shared" si="104"/>
        <v>40.854631166393659</v>
      </c>
      <c r="R810" s="15">
        <f t="shared" si="105"/>
        <v>26.265877370808383</v>
      </c>
    </row>
    <row r="811" spans="1:18" x14ac:dyDescent="0.25">
      <c r="A811" s="4">
        <v>51107610300</v>
      </c>
      <c r="B811" s="7" t="s">
        <v>790</v>
      </c>
      <c r="C811" s="29">
        <f t="array" ref="C811">SUMPRODUCT($D$9:$D$12, TRANSPOSE(O811:R811))</f>
        <v>46.91013309995796</v>
      </c>
      <c r="E811" s="16">
        <v>14.06</v>
      </c>
      <c r="F811" s="16">
        <v>35.22</v>
      </c>
      <c r="G811" s="16">
        <v>1.83</v>
      </c>
      <c r="H811" s="16">
        <v>4.6500000000000004</v>
      </c>
      <c r="J811" s="15">
        <f t="shared" si="98"/>
        <v>-0.94778313256108604</v>
      </c>
      <c r="K811" s="15">
        <f t="shared" si="99"/>
        <v>1.3580422141996706</v>
      </c>
      <c r="L811" s="15">
        <f t="shared" si="100"/>
        <v>4.1857945694566169E-2</v>
      </c>
      <c r="M811" s="15">
        <f t="shared" si="101"/>
        <v>-0.59681184343006854</v>
      </c>
      <c r="O811" s="15">
        <f t="shared" si="102"/>
        <v>17.161993458527668</v>
      </c>
      <c r="P811" s="15">
        <f t="shared" si="103"/>
        <v>91.27748552417151</v>
      </c>
      <c r="Q811" s="15">
        <f t="shared" si="104"/>
        <v>51.669402926569276</v>
      </c>
      <c r="R811" s="15">
        <f t="shared" si="105"/>
        <v>27.531650490563369</v>
      </c>
    </row>
    <row r="812" spans="1:18" x14ac:dyDescent="0.25">
      <c r="A812" s="4">
        <v>51107610400</v>
      </c>
      <c r="B812" s="7" t="s">
        <v>791</v>
      </c>
      <c r="C812" s="29">
        <f t="array" ref="C812">SUMPRODUCT($D$9:$D$12, TRANSPOSE(O812:R812))</f>
        <v>56.761381771547669</v>
      </c>
      <c r="E812" s="16">
        <v>15.44</v>
      </c>
      <c r="F812" s="16">
        <v>38.56</v>
      </c>
      <c r="G812" s="16">
        <v>3.4</v>
      </c>
      <c r="H812" s="16">
        <v>5.73</v>
      </c>
      <c r="J812" s="15">
        <f t="shared" si="98"/>
        <v>-0.82535526838067264</v>
      </c>
      <c r="K812" s="15">
        <f t="shared" si="99"/>
        <v>1.6710347144836248</v>
      </c>
      <c r="L812" s="15">
        <f t="shared" si="100"/>
        <v>0.79420179226335896</v>
      </c>
      <c r="M812" s="15">
        <f t="shared" si="101"/>
        <v>-0.44885895647244478</v>
      </c>
      <c r="O812" s="15">
        <f t="shared" si="102"/>
        <v>20.458496131634433</v>
      </c>
      <c r="P812" s="15">
        <f t="shared" si="103"/>
        <v>95.264258940976163</v>
      </c>
      <c r="Q812" s="15">
        <f t="shared" si="104"/>
        <v>78.646101734729953</v>
      </c>
      <c r="R812" s="15">
        <f t="shared" si="105"/>
        <v>32.676670278850132</v>
      </c>
    </row>
    <row r="813" spans="1:18" x14ac:dyDescent="0.25">
      <c r="A813" s="4">
        <v>51107610503</v>
      </c>
      <c r="B813" s="7" t="s">
        <v>792</v>
      </c>
      <c r="C813" s="29">
        <f t="array" ref="C813">SUMPRODUCT($D$9:$D$12, TRANSPOSE(O813:R813))</f>
        <v>52.282614030180085</v>
      </c>
      <c r="E813" s="16">
        <v>12.82</v>
      </c>
      <c r="F813" s="16">
        <v>36.729999999999997</v>
      </c>
      <c r="G813" s="16">
        <v>3.83</v>
      </c>
      <c r="H813" s="16">
        <v>2.09</v>
      </c>
      <c r="J813" s="15">
        <f t="shared" si="98"/>
        <v>-1.0577907786362402</v>
      </c>
      <c r="K813" s="15">
        <f t="shared" si="99"/>
        <v>1.499544811633434</v>
      </c>
      <c r="L813" s="15">
        <f t="shared" si="100"/>
        <v>1.000257750240799</v>
      </c>
      <c r="M813" s="15">
        <f t="shared" si="101"/>
        <v>-0.94751498288517655</v>
      </c>
      <c r="O813" s="15">
        <f t="shared" si="102"/>
        <v>14.507541889252678</v>
      </c>
      <c r="P813" s="15">
        <f t="shared" si="103"/>
        <v>93.313382369909519</v>
      </c>
      <c r="Q813" s="15">
        <f t="shared" si="104"/>
        <v>84.140710604336917</v>
      </c>
      <c r="R813" s="15">
        <f t="shared" si="105"/>
        <v>17.168821257221218</v>
      </c>
    </row>
    <row r="814" spans="1:18" x14ac:dyDescent="0.25">
      <c r="A814" s="4">
        <v>51107610504</v>
      </c>
      <c r="B814" s="7" t="s">
        <v>793</v>
      </c>
      <c r="C814" s="29">
        <f t="array" ref="C814">SUMPRODUCT($D$9:$D$12, TRANSPOSE(O814:R814))</f>
        <v>54.021656370611097</v>
      </c>
      <c r="E814" s="16">
        <v>20.64</v>
      </c>
      <c r="F814" s="16">
        <v>24.3</v>
      </c>
      <c r="G814" s="16">
        <v>3.4</v>
      </c>
      <c r="H814" s="16">
        <v>6.88</v>
      </c>
      <c r="J814" s="15">
        <f t="shared" si="98"/>
        <v>-0.36403288161389741</v>
      </c>
      <c r="K814" s="15">
        <f t="shared" si="99"/>
        <v>0.33472541686410884</v>
      </c>
      <c r="L814" s="15">
        <f t="shared" si="100"/>
        <v>0.79420179226335896</v>
      </c>
      <c r="M814" s="15">
        <f t="shared" si="101"/>
        <v>-0.29131653054534556</v>
      </c>
      <c r="O814" s="15">
        <f t="shared" si="102"/>
        <v>35.791672776969641</v>
      </c>
      <c r="P814" s="15">
        <f t="shared" si="103"/>
        <v>63.108388675525397</v>
      </c>
      <c r="Q814" s="15">
        <f t="shared" si="104"/>
        <v>78.646101734729953</v>
      </c>
      <c r="R814" s="15">
        <f t="shared" si="105"/>
        <v>38.540462295219406</v>
      </c>
    </row>
    <row r="815" spans="1:18" x14ac:dyDescent="0.25">
      <c r="A815" s="4">
        <v>51107610505</v>
      </c>
      <c r="B815" s="7" t="s">
        <v>794</v>
      </c>
      <c r="C815" s="29">
        <f t="array" ref="C815">SUMPRODUCT($D$9:$D$12, TRANSPOSE(O815:R815))</f>
        <v>52.401283653577735</v>
      </c>
      <c r="E815" s="16">
        <v>22.17</v>
      </c>
      <c r="F815" s="16">
        <v>15.2</v>
      </c>
      <c r="G815" s="16">
        <v>2.57</v>
      </c>
      <c r="H815" s="16">
        <v>13.48</v>
      </c>
      <c r="J815" s="15">
        <f t="shared" si="98"/>
        <v>-0.22829764089213458</v>
      </c>
      <c r="K815" s="15">
        <f t="shared" si="99"/>
        <v>-0.51803858091552635</v>
      </c>
      <c r="L815" s="15">
        <f t="shared" si="100"/>
        <v>0.39646587337667222</v>
      </c>
      <c r="M815" s="15">
        <f t="shared" si="101"/>
        <v>0.61284000086235491</v>
      </c>
      <c r="O815" s="15">
        <f t="shared" si="102"/>
        <v>40.970742921732104</v>
      </c>
      <c r="P815" s="15">
        <f t="shared" si="103"/>
        <v>30.22156756763281</v>
      </c>
      <c r="Q815" s="15">
        <f t="shared" si="104"/>
        <v>65.411931063888673</v>
      </c>
      <c r="R815" s="15">
        <f t="shared" si="105"/>
        <v>73.00089306105734</v>
      </c>
    </row>
    <row r="816" spans="1:18" x14ac:dyDescent="0.25">
      <c r="A816" s="4">
        <v>51107610506</v>
      </c>
      <c r="B816" s="7" t="s">
        <v>795</v>
      </c>
      <c r="C816" s="29">
        <f t="array" ref="C816">SUMPRODUCT($D$9:$D$12, TRANSPOSE(O816:R816))</f>
        <v>48.185778982131879</v>
      </c>
      <c r="E816" s="16">
        <v>12.83</v>
      </c>
      <c r="F816" s="16">
        <v>33.4</v>
      </c>
      <c r="G816" s="16">
        <v>1.27</v>
      </c>
      <c r="H816" s="16">
        <v>8.81</v>
      </c>
      <c r="J816" s="15">
        <f t="shared" si="98"/>
        <v>-1.0569036202001503</v>
      </c>
      <c r="K816" s="15">
        <f t="shared" si="99"/>
        <v>1.1874894146437436</v>
      </c>
      <c r="L816" s="15">
        <f t="shared" si="100"/>
        <v>-0.22649399957837907</v>
      </c>
      <c r="M816" s="15">
        <f t="shared" si="101"/>
        <v>-2.6919241815517941E-2</v>
      </c>
      <c r="O816" s="15">
        <f t="shared" si="102"/>
        <v>14.52777880429894</v>
      </c>
      <c r="P816" s="15">
        <f t="shared" si="103"/>
        <v>88.248268526277315</v>
      </c>
      <c r="Q816" s="15">
        <f t="shared" si="104"/>
        <v>41.040861281520982</v>
      </c>
      <c r="R816" s="15">
        <f t="shared" si="105"/>
        <v>48.926207316430265</v>
      </c>
    </row>
    <row r="817" spans="1:18" x14ac:dyDescent="0.25">
      <c r="A817" s="4">
        <v>51107610507</v>
      </c>
      <c r="B817" s="7" t="s">
        <v>796</v>
      </c>
      <c r="C817" s="29">
        <f t="array" ref="C817">SUMPRODUCT($D$9:$D$12, TRANSPOSE(O817:R817))</f>
        <v>49.037986528154462</v>
      </c>
      <c r="E817" s="16">
        <v>7.26</v>
      </c>
      <c r="F817" s="16">
        <v>35.869999999999997</v>
      </c>
      <c r="G817" s="16">
        <v>2.84</v>
      </c>
      <c r="H817" s="16">
        <v>4.72</v>
      </c>
      <c r="J817" s="15">
        <f t="shared" si="98"/>
        <v>-1.5510508691022535</v>
      </c>
      <c r="K817" s="15">
        <f t="shared" si="99"/>
        <v>1.4189539283267874</v>
      </c>
      <c r="L817" s="15">
        <f t="shared" si="100"/>
        <v>0.52584984699041371</v>
      </c>
      <c r="M817" s="15">
        <f t="shared" si="101"/>
        <v>-0.58722230446059298</v>
      </c>
      <c r="O817" s="15">
        <f t="shared" si="102"/>
        <v>6.0444746928683228</v>
      </c>
      <c r="P817" s="15">
        <f t="shared" si="103"/>
        <v>92.204377583920177</v>
      </c>
      <c r="Q817" s="15">
        <f t="shared" si="104"/>
        <v>70.050373119902758</v>
      </c>
      <c r="R817" s="15">
        <f t="shared" si="105"/>
        <v>27.852720715926587</v>
      </c>
    </row>
    <row r="818" spans="1:18" x14ac:dyDescent="0.25">
      <c r="A818" s="4">
        <v>51107610601</v>
      </c>
      <c r="B818" s="7" t="s">
        <v>797</v>
      </c>
      <c r="C818" s="29">
        <f t="array" ref="C818">SUMPRODUCT($D$9:$D$12, TRANSPOSE(O818:R818))</f>
        <v>46.780689289340067</v>
      </c>
      <c r="E818" s="16">
        <v>12.77</v>
      </c>
      <c r="F818" s="16">
        <v>39.43</v>
      </c>
      <c r="G818" s="16">
        <v>1.83</v>
      </c>
      <c r="H818" s="16">
        <v>4.09</v>
      </c>
      <c r="J818" s="15">
        <f t="shared" si="98"/>
        <v>-1.06222657081669</v>
      </c>
      <c r="K818" s="15">
        <f t="shared" si="99"/>
        <v>1.7525627010845348</v>
      </c>
      <c r="L818" s="15">
        <f t="shared" si="100"/>
        <v>4.1857945694566169E-2</v>
      </c>
      <c r="M818" s="15">
        <f t="shared" si="101"/>
        <v>-0.6735281551858735</v>
      </c>
      <c r="O818" s="15">
        <f t="shared" si="102"/>
        <v>14.40664200513592</v>
      </c>
      <c r="P818" s="15">
        <f t="shared" si="103"/>
        <v>96.016145082060788</v>
      </c>
      <c r="Q818" s="15">
        <f t="shared" si="104"/>
        <v>51.669402926569276</v>
      </c>
      <c r="R818" s="15">
        <f t="shared" si="105"/>
        <v>25.030567143594272</v>
      </c>
    </row>
    <row r="819" spans="1:18" x14ac:dyDescent="0.25">
      <c r="A819" s="4">
        <v>51107610602</v>
      </c>
      <c r="B819" s="7" t="s">
        <v>798</v>
      </c>
      <c r="C819" s="29">
        <f t="array" ref="C819">SUMPRODUCT($D$9:$D$12, TRANSPOSE(O819:R819))</f>
        <v>41.406713176572289</v>
      </c>
      <c r="E819" s="16">
        <v>13.3</v>
      </c>
      <c r="F819" s="16">
        <v>34.39</v>
      </c>
      <c r="G819" s="16">
        <v>1.17</v>
      </c>
      <c r="H819" s="16">
        <v>3.11</v>
      </c>
      <c r="J819" s="15">
        <f t="shared" si="98"/>
        <v>-1.0152071737039223</v>
      </c>
      <c r="K819" s="15">
        <f t="shared" si="99"/>
        <v>1.280262640775814</v>
      </c>
      <c r="L819" s="15">
        <f t="shared" si="100"/>
        <v>-0.27441398980569076</v>
      </c>
      <c r="M819" s="15">
        <f t="shared" si="101"/>
        <v>-0.80778170075853206</v>
      </c>
      <c r="O819" s="15">
        <f t="shared" si="102"/>
        <v>15.500354086622867</v>
      </c>
      <c r="P819" s="15">
        <f t="shared" si="103"/>
        <v>89.977360898822354</v>
      </c>
      <c r="Q819" s="15">
        <f t="shared" si="104"/>
        <v>39.188324660059301</v>
      </c>
      <c r="R819" s="15">
        <f t="shared" si="105"/>
        <v>20.960813060784634</v>
      </c>
    </row>
    <row r="820" spans="1:18" x14ac:dyDescent="0.25">
      <c r="A820" s="4">
        <v>51107610603</v>
      </c>
      <c r="B820" s="7" t="s">
        <v>799</v>
      </c>
      <c r="C820" s="29">
        <f t="array" ref="C820">SUMPRODUCT($D$9:$D$12, TRANSPOSE(O820:R820))</f>
        <v>39.217350139275325</v>
      </c>
      <c r="E820" s="16">
        <v>20.96</v>
      </c>
      <c r="F820" s="16">
        <v>23.57</v>
      </c>
      <c r="G820" s="16">
        <v>0</v>
      </c>
      <c r="H820" s="16">
        <v>7.03</v>
      </c>
      <c r="J820" s="15">
        <f t="shared" si="98"/>
        <v>-0.33564381165901891</v>
      </c>
      <c r="K820" s="15">
        <f t="shared" si="99"/>
        <v>0.26631687638288531</v>
      </c>
      <c r="L820" s="15">
        <f t="shared" si="100"/>
        <v>-0.83507787546523704</v>
      </c>
      <c r="M820" s="15">
        <f t="shared" si="101"/>
        <v>-0.27076751846789776</v>
      </c>
      <c r="O820" s="15">
        <f t="shared" si="102"/>
        <v>36.856974086763174</v>
      </c>
      <c r="P820" s="15">
        <f t="shared" si="103"/>
        <v>60.500241159369139</v>
      </c>
      <c r="Q820" s="15">
        <f t="shared" si="104"/>
        <v>20.183693138647318</v>
      </c>
      <c r="R820" s="15">
        <f t="shared" si="105"/>
        <v>39.32849217232166</v>
      </c>
    </row>
    <row r="821" spans="1:18" x14ac:dyDescent="0.25">
      <c r="A821" s="4">
        <v>51107610604</v>
      </c>
      <c r="B821" s="7" t="s">
        <v>800</v>
      </c>
      <c r="C821" s="29">
        <f t="array" ref="C821">SUMPRODUCT($D$9:$D$12, TRANSPOSE(O821:R821))</f>
        <v>46.680492275453823</v>
      </c>
      <c r="E821" s="16">
        <v>13.2</v>
      </c>
      <c r="F821" s="16">
        <v>37.07</v>
      </c>
      <c r="G821" s="16">
        <v>1.08</v>
      </c>
      <c r="H821" s="16">
        <v>7.19</v>
      </c>
      <c r="J821" s="15">
        <f t="shared" si="98"/>
        <v>-1.0240787580648221</v>
      </c>
      <c r="K821" s="15">
        <f t="shared" si="99"/>
        <v>1.5314063236383877</v>
      </c>
      <c r="L821" s="15">
        <f t="shared" si="100"/>
        <v>-0.3175419810102712</v>
      </c>
      <c r="M821" s="15">
        <f t="shared" si="101"/>
        <v>-0.2488485722519535</v>
      </c>
      <c r="O821" s="15">
        <f t="shared" si="102"/>
        <v>15.289903834238514</v>
      </c>
      <c r="P821" s="15">
        <f t="shared" si="103"/>
        <v>93.71654988993194</v>
      </c>
      <c r="Q821" s="15">
        <f t="shared" si="104"/>
        <v>37.541619507276003</v>
      </c>
      <c r="R821" s="15">
        <f t="shared" si="105"/>
        <v>40.173895870368817</v>
      </c>
    </row>
    <row r="822" spans="1:18" x14ac:dyDescent="0.25">
      <c r="A822" s="4">
        <v>51107610701</v>
      </c>
      <c r="B822" s="7" t="s">
        <v>801</v>
      </c>
      <c r="C822" s="29">
        <f t="array" ref="C822">SUMPRODUCT($D$9:$D$12, TRANSPOSE(O822:R822))</f>
        <v>46.448898809624581</v>
      </c>
      <c r="E822" s="16">
        <v>14.02</v>
      </c>
      <c r="F822" s="16">
        <v>33.71</v>
      </c>
      <c r="G822" s="16">
        <v>2.06</v>
      </c>
      <c r="H822" s="16">
        <v>3.82</v>
      </c>
      <c r="J822" s="15">
        <f t="shared" si="98"/>
        <v>-0.95133176630544591</v>
      </c>
      <c r="K822" s="15">
        <f t="shared" si="99"/>
        <v>1.2165396167659073</v>
      </c>
      <c r="L822" s="15">
        <f t="shared" si="100"/>
        <v>0.15207392321738294</v>
      </c>
      <c r="M822" s="15">
        <f t="shared" si="101"/>
        <v>-0.71051637692527936</v>
      </c>
      <c r="O822" s="15">
        <f t="shared" si="102"/>
        <v>17.071799306194073</v>
      </c>
      <c r="P822" s="15">
        <f t="shared" si="103"/>
        <v>88.811028546964479</v>
      </c>
      <c r="Q822" s="15">
        <f t="shared" si="104"/>
        <v>56.043568438641465</v>
      </c>
      <c r="R822" s="15">
        <f t="shared" si="105"/>
        <v>23.869198946698305</v>
      </c>
    </row>
    <row r="823" spans="1:18" x14ac:dyDescent="0.25">
      <c r="A823" s="4">
        <v>51107610702</v>
      </c>
      <c r="B823" s="7" t="s">
        <v>802</v>
      </c>
      <c r="C823" s="29">
        <f t="array" ref="C823">SUMPRODUCT($D$9:$D$12, TRANSPOSE(O823:R823))</f>
        <v>47.165534364472158</v>
      </c>
      <c r="E823" s="16">
        <v>15.84</v>
      </c>
      <c r="F823" s="16">
        <v>31.35</v>
      </c>
      <c r="G823" s="16">
        <v>1.95</v>
      </c>
      <c r="H823" s="16">
        <v>5.01</v>
      </c>
      <c r="J823" s="15">
        <f t="shared" si="98"/>
        <v>-0.78986893093707455</v>
      </c>
      <c r="K823" s="15">
        <f t="shared" si="99"/>
        <v>0.99538323931976014</v>
      </c>
      <c r="L823" s="15">
        <f t="shared" si="100"/>
        <v>9.9361933967340096E-2</v>
      </c>
      <c r="M823" s="15">
        <f t="shared" si="101"/>
        <v>-0.54749421444419399</v>
      </c>
      <c r="O823" s="15">
        <f t="shared" si="102"/>
        <v>21.480215880681243</v>
      </c>
      <c r="P823" s="15">
        <f t="shared" si="103"/>
        <v>84.022504641099815</v>
      </c>
      <c r="Q823" s="15">
        <f t="shared" si="104"/>
        <v>53.957454727639131</v>
      </c>
      <c r="R823" s="15">
        <f t="shared" si="105"/>
        <v>29.201962208468444</v>
      </c>
    </row>
    <row r="824" spans="1:18" x14ac:dyDescent="0.25">
      <c r="A824" s="4">
        <v>51107610703</v>
      </c>
      <c r="B824" s="7" t="s">
        <v>803</v>
      </c>
      <c r="C824" s="29">
        <f t="array" ref="C824">SUMPRODUCT($D$9:$D$12, TRANSPOSE(O824:R824))</f>
        <v>48.762443913818842</v>
      </c>
      <c r="E824" s="16">
        <v>14.78</v>
      </c>
      <c r="F824" s="16">
        <v>30.93</v>
      </c>
      <c r="G824" s="16">
        <v>2.8</v>
      </c>
      <c r="H824" s="16">
        <v>3.8</v>
      </c>
      <c r="J824" s="15">
        <f t="shared" si="98"/>
        <v>-0.88390772516260951</v>
      </c>
      <c r="K824" s="15">
        <f t="shared" si="99"/>
        <v>0.95602490096069992</v>
      </c>
      <c r="L824" s="15">
        <f t="shared" si="100"/>
        <v>0.50668185089948903</v>
      </c>
      <c r="M824" s="15">
        <f t="shared" si="101"/>
        <v>-0.71325624520227238</v>
      </c>
      <c r="O824" s="15">
        <f t="shared" si="102"/>
        <v>18.837301333955821</v>
      </c>
      <c r="P824" s="15">
        <f t="shared" si="103"/>
        <v>83.04701729250985</v>
      </c>
      <c r="Q824" s="15">
        <f t="shared" si="104"/>
        <v>69.381096652911282</v>
      </c>
      <c r="R824" s="15">
        <f t="shared" si="105"/>
        <v>23.784360375898423</v>
      </c>
    </row>
    <row r="825" spans="1:18" x14ac:dyDescent="0.25">
      <c r="A825" s="4">
        <v>51107610800</v>
      </c>
      <c r="B825" s="7" t="s">
        <v>804</v>
      </c>
      <c r="C825" s="29">
        <f t="array" ref="C825">SUMPRODUCT($D$9:$D$12, TRANSPOSE(O825:R825))</f>
        <v>56.032475740576992</v>
      </c>
      <c r="E825" s="16">
        <v>16.079999999999998</v>
      </c>
      <c r="F825" s="16">
        <v>30.99</v>
      </c>
      <c r="G825" s="16">
        <v>3.18</v>
      </c>
      <c r="H825" s="16">
        <v>7.79</v>
      </c>
      <c r="J825" s="15">
        <f t="shared" si="98"/>
        <v>-0.76857712847091586</v>
      </c>
      <c r="K825" s="15">
        <f t="shared" si="99"/>
        <v>0.96164752072627979</v>
      </c>
      <c r="L825" s="15">
        <f t="shared" si="100"/>
        <v>0.68877781376327341</v>
      </c>
      <c r="M825" s="15">
        <f t="shared" si="101"/>
        <v>-0.16665252394216262</v>
      </c>
      <c r="O825" s="15">
        <f t="shared" si="102"/>
        <v>22.107219369997072</v>
      </c>
      <c r="P825" s="15">
        <f t="shared" si="103"/>
        <v>83.188665392490464</v>
      </c>
      <c r="Q825" s="15">
        <f t="shared" si="104"/>
        <v>75.451845029303669</v>
      </c>
      <c r="R825" s="15">
        <f t="shared" si="105"/>
        <v>43.382173170516779</v>
      </c>
    </row>
    <row r="826" spans="1:18" x14ac:dyDescent="0.25">
      <c r="A826" s="4">
        <v>51107610900</v>
      </c>
      <c r="B826" s="7" t="s">
        <v>805</v>
      </c>
      <c r="C826" s="29">
        <f t="array" ref="C826">SUMPRODUCT($D$9:$D$12, TRANSPOSE(O826:R826))</f>
        <v>58.624214958248793</v>
      </c>
      <c r="E826" s="16">
        <v>23.89</v>
      </c>
      <c r="F826" s="16">
        <v>25.52</v>
      </c>
      <c r="G826" s="16">
        <v>3.97</v>
      </c>
      <c r="H826" s="16">
        <v>6.09</v>
      </c>
      <c r="J826" s="15">
        <f t="shared" si="98"/>
        <v>-7.5706389884662911E-2</v>
      </c>
      <c r="K826" s="15">
        <f t="shared" si="99"/>
        <v>0.44905201876423562</v>
      </c>
      <c r="L826" s="15">
        <f t="shared" si="100"/>
        <v>1.0673457365590355</v>
      </c>
      <c r="M826" s="15">
        <f t="shared" si="101"/>
        <v>-0.39954132748657029</v>
      </c>
      <c r="O826" s="15">
        <f t="shared" si="102"/>
        <v>46.982634609664004</v>
      </c>
      <c r="P826" s="15">
        <f t="shared" si="103"/>
        <v>67.330293405882429</v>
      </c>
      <c r="Q826" s="15">
        <f t="shared" si="104"/>
        <v>85.709212890354408</v>
      </c>
      <c r="R826" s="15">
        <f t="shared" si="105"/>
        <v>34.474718927094337</v>
      </c>
    </row>
    <row r="827" spans="1:18" x14ac:dyDescent="0.25">
      <c r="A827" s="4">
        <v>51107611002</v>
      </c>
      <c r="B827" s="7" t="s">
        <v>806</v>
      </c>
      <c r="C827" s="29">
        <f t="array" ref="C827">SUMPRODUCT($D$9:$D$12, TRANSPOSE(O827:R827))</f>
        <v>70.135183204624667</v>
      </c>
      <c r="E827" s="16">
        <v>16.079999999999998</v>
      </c>
      <c r="F827" s="16">
        <v>30.12</v>
      </c>
      <c r="G827" s="16">
        <v>7.73</v>
      </c>
      <c r="H827" s="16">
        <v>14.54</v>
      </c>
      <c r="J827" s="15">
        <f t="shared" si="98"/>
        <v>-0.76857712847091586</v>
      </c>
      <c r="K827" s="15">
        <f t="shared" si="99"/>
        <v>0.88011953412536992</v>
      </c>
      <c r="L827" s="15">
        <f t="shared" si="100"/>
        <v>2.8691373691059532</v>
      </c>
      <c r="M827" s="15">
        <f t="shared" si="101"/>
        <v>0.75805301954298543</v>
      </c>
      <c r="O827" s="15">
        <f t="shared" si="102"/>
        <v>22.107219369997072</v>
      </c>
      <c r="P827" s="15">
        <f t="shared" si="103"/>
        <v>81.060272100833913</v>
      </c>
      <c r="Q827" s="15">
        <f t="shared" si="104"/>
        <v>99.79420350111188</v>
      </c>
      <c r="R827" s="15">
        <f t="shared" si="105"/>
        <v>77.579037846555792</v>
      </c>
    </row>
    <row r="828" spans="1:18" x14ac:dyDescent="0.25">
      <c r="A828" s="4">
        <v>51107611004</v>
      </c>
      <c r="B828" s="7" t="s">
        <v>807</v>
      </c>
      <c r="C828" s="29">
        <f t="array" ref="C828">SUMPRODUCT($D$9:$D$12, TRANSPOSE(O828:R828))</f>
        <v>44.719795060400713</v>
      </c>
      <c r="E828" s="16">
        <v>7.59</v>
      </c>
      <c r="F828" s="16">
        <v>38.78</v>
      </c>
      <c r="G828" s="16">
        <v>0.87</v>
      </c>
      <c r="H828" s="16">
        <v>7.76</v>
      </c>
      <c r="J828" s="15">
        <f t="shared" si="98"/>
        <v>-1.5217746407112851</v>
      </c>
      <c r="K828" s="15">
        <f t="shared" si="99"/>
        <v>1.6916509869574181</v>
      </c>
      <c r="L828" s="15">
        <f t="shared" si="100"/>
        <v>-0.41817396048762567</v>
      </c>
      <c r="M828" s="15">
        <f t="shared" si="101"/>
        <v>-0.17076232635765218</v>
      </c>
      <c r="O828" s="15">
        <f t="shared" si="102"/>
        <v>6.4032778864105815</v>
      </c>
      <c r="P828" s="15">
        <f t="shared" si="103"/>
        <v>95.464373061148478</v>
      </c>
      <c r="Q828" s="15">
        <f t="shared" si="104"/>
        <v>33.790996638261753</v>
      </c>
      <c r="R828" s="15">
        <f t="shared" si="105"/>
        <v>43.220532655782044</v>
      </c>
    </row>
    <row r="829" spans="1:18" x14ac:dyDescent="0.25">
      <c r="A829" s="4">
        <v>51107611005</v>
      </c>
      <c r="B829" s="7" t="s">
        <v>808</v>
      </c>
      <c r="C829" s="29">
        <f t="array" ref="C829">SUMPRODUCT($D$9:$D$12, TRANSPOSE(O829:R829))</f>
        <v>46.899905233102636</v>
      </c>
      <c r="E829" s="16">
        <v>11.59</v>
      </c>
      <c r="F829" s="16">
        <v>27.62</v>
      </c>
      <c r="G829" s="16">
        <v>1.93</v>
      </c>
      <c r="H829" s="16">
        <v>8.6</v>
      </c>
      <c r="J829" s="15">
        <f t="shared" si="98"/>
        <v>-1.1669112662753043</v>
      </c>
      <c r="K829" s="15">
        <f t="shared" si="99"/>
        <v>0.64584371055953615</v>
      </c>
      <c r="L829" s="15">
        <f t="shared" si="100"/>
        <v>8.9777935921877758E-2</v>
      </c>
      <c r="M829" s="15">
        <f t="shared" si="101"/>
        <v>-5.568785872394489E-2</v>
      </c>
      <c r="O829" s="15">
        <f t="shared" si="102"/>
        <v>12.162310282457234</v>
      </c>
      <c r="P829" s="15">
        <f t="shared" si="103"/>
        <v>74.080971156390504</v>
      </c>
      <c r="Q829" s="15">
        <f t="shared" si="104"/>
        <v>53.576815902143252</v>
      </c>
      <c r="R829" s="15">
        <f t="shared" si="105"/>
        <v>47.779523591419569</v>
      </c>
    </row>
    <row r="830" spans="1:18" x14ac:dyDescent="0.25">
      <c r="A830" s="4">
        <v>51107611006</v>
      </c>
      <c r="B830" s="7" t="s">
        <v>809</v>
      </c>
      <c r="C830" s="29">
        <f t="array" ref="C830">SUMPRODUCT($D$9:$D$12, TRANSPOSE(O830:R830))</f>
        <v>54.322257116798241</v>
      </c>
      <c r="E830" s="16">
        <v>9.42</v>
      </c>
      <c r="F830" s="16">
        <v>40.54</v>
      </c>
      <c r="G830" s="16">
        <v>2.33</v>
      </c>
      <c r="H830" s="16">
        <v>9.1300000000000008</v>
      </c>
      <c r="J830" s="15">
        <f t="shared" si="98"/>
        <v>-1.3594246469068239</v>
      </c>
      <c r="K830" s="15">
        <f t="shared" si="99"/>
        <v>1.856581166747765</v>
      </c>
      <c r="L830" s="15">
        <f t="shared" si="100"/>
        <v>0.28145789683112438</v>
      </c>
      <c r="M830" s="15">
        <f t="shared" si="101"/>
        <v>1.6918650616370601E-2</v>
      </c>
      <c r="O830" s="15">
        <f t="shared" si="102"/>
        <v>8.7006032690498554</v>
      </c>
      <c r="P830" s="15">
        <f t="shared" si="103"/>
        <v>96.831461728621917</v>
      </c>
      <c r="Q830" s="15">
        <f t="shared" si="104"/>
        <v>61.08203916232582</v>
      </c>
      <c r="R830" s="15">
        <f t="shared" si="105"/>
        <v>50.674924307195354</v>
      </c>
    </row>
    <row r="831" spans="1:18" x14ac:dyDescent="0.25">
      <c r="A831" s="4">
        <v>51107611009</v>
      </c>
      <c r="B831" s="7" t="s">
        <v>810</v>
      </c>
      <c r="C831" s="29">
        <f t="array" ref="C831">SUMPRODUCT($D$9:$D$12, TRANSPOSE(O831:R831))</f>
        <v>50.593054058305889</v>
      </c>
      <c r="E831" s="16">
        <v>6.57</v>
      </c>
      <c r="F831" s="16">
        <v>30.97</v>
      </c>
      <c r="G831" s="16">
        <v>2.9</v>
      </c>
      <c r="H831" s="16">
        <v>7.69</v>
      </c>
      <c r="J831" s="15">
        <f t="shared" si="98"/>
        <v>-1.6122648011924603</v>
      </c>
      <c r="K831" s="15">
        <f t="shared" si="99"/>
        <v>0.95977331413775313</v>
      </c>
      <c r="L831" s="15">
        <f t="shared" si="100"/>
        <v>0.55460184112680067</v>
      </c>
      <c r="M831" s="15">
        <f t="shared" si="101"/>
        <v>-0.18035186532712771</v>
      </c>
      <c r="O831" s="15">
        <f t="shared" si="102"/>
        <v>5.3452164679219498</v>
      </c>
      <c r="P831" s="15">
        <f t="shared" si="103"/>
        <v>83.141534211182318</v>
      </c>
      <c r="Q831" s="15">
        <f t="shared" si="104"/>
        <v>71.0416485284141</v>
      </c>
      <c r="R831" s="15">
        <f t="shared" si="105"/>
        <v>42.843817025705185</v>
      </c>
    </row>
    <row r="832" spans="1:18" x14ac:dyDescent="0.25">
      <c r="A832" s="4">
        <v>51107611010</v>
      </c>
      <c r="B832" s="7" t="s">
        <v>811</v>
      </c>
      <c r="C832" s="29">
        <f t="array" ref="C832">SUMPRODUCT($D$9:$D$12, TRANSPOSE(O832:R832))</f>
        <v>52.901975229667485</v>
      </c>
      <c r="E832" s="16">
        <v>14.89</v>
      </c>
      <c r="F832" s="16">
        <v>30.38</v>
      </c>
      <c r="G832" s="16">
        <v>3.15</v>
      </c>
      <c r="H832" s="16">
        <v>6.35</v>
      </c>
      <c r="J832" s="15">
        <f t="shared" si="98"/>
        <v>-0.87414898236562</v>
      </c>
      <c r="K832" s="15">
        <f t="shared" si="99"/>
        <v>0.9044842197762164</v>
      </c>
      <c r="L832" s="15">
        <f t="shared" si="100"/>
        <v>0.67440181669507981</v>
      </c>
      <c r="M832" s="15">
        <f t="shared" si="101"/>
        <v>-0.36392303988566094</v>
      </c>
      <c r="O832" s="15">
        <f t="shared" si="102"/>
        <v>19.101856264800748</v>
      </c>
      <c r="P832" s="15">
        <f t="shared" si="103"/>
        <v>81.713065091588092</v>
      </c>
      <c r="Q832" s="15">
        <f t="shared" si="104"/>
        <v>74.997205596478807</v>
      </c>
      <c r="R832" s="15">
        <f t="shared" si="105"/>
        <v>35.795773965802326</v>
      </c>
    </row>
    <row r="833" spans="1:18" x14ac:dyDescent="0.25">
      <c r="A833" s="4">
        <v>51107611011</v>
      </c>
      <c r="B833" s="7" t="s">
        <v>812</v>
      </c>
      <c r="C833" s="29">
        <f t="array" ref="C833">SUMPRODUCT($D$9:$D$12, TRANSPOSE(O833:R833))</f>
        <v>57.255268573590797</v>
      </c>
      <c r="E833" s="16">
        <v>8.41</v>
      </c>
      <c r="F833" s="16">
        <v>37.950000000000003</v>
      </c>
      <c r="G833" s="16">
        <v>1.98</v>
      </c>
      <c r="H833" s="16">
        <v>13.36</v>
      </c>
      <c r="J833" s="15">
        <f t="shared" si="98"/>
        <v>-1.4490276489519092</v>
      </c>
      <c r="K833" s="15">
        <f t="shared" si="99"/>
        <v>1.6138714135335614</v>
      </c>
      <c r="L833" s="15">
        <f t="shared" si="100"/>
        <v>0.1137379310355336</v>
      </c>
      <c r="M833" s="15">
        <f t="shared" si="101"/>
        <v>0.59640079120039657</v>
      </c>
      <c r="O833" s="15">
        <f t="shared" si="102"/>
        <v>7.366493066514419</v>
      </c>
      <c r="P833" s="15">
        <f t="shared" si="103"/>
        <v>94.672233979556992</v>
      </c>
      <c r="Q833" s="15">
        <f t="shared" si="104"/>
        <v>54.527722850286928</v>
      </c>
      <c r="R833" s="15">
        <f t="shared" si="105"/>
        <v>72.454624398004853</v>
      </c>
    </row>
    <row r="834" spans="1:18" x14ac:dyDescent="0.25">
      <c r="A834" s="4">
        <v>51107611012</v>
      </c>
      <c r="B834" s="7" t="s">
        <v>813</v>
      </c>
      <c r="C834" s="29">
        <f t="array" ref="C834">SUMPRODUCT($D$9:$D$12, TRANSPOSE(O834:R834))</f>
        <v>54.654230537574449</v>
      </c>
      <c r="E834" s="16">
        <v>10.09</v>
      </c>
      <c r="F834" s="16">
        <v>42.22</v>
      </c>
      <c r="G834" s="16">
        <v>3.57</v>
      </c>
      <c r="H834" s="16">
        <v>5.22</v>
      </c>
      <c r="J834" s="15">
        <f t="shared" si="98"/>
        <v>-1.2999850316887971</v>
      </c>
      <c r="K834" s="15">
        <f t="shared" si="99"/>
        <v>2.0140145201840052</v>
      </c>
      <c r="L834" s="15">
        <f t="shared" si="100"/>
        <v>0.87566577564978876</v>
      </c>
      <c r="M834" s="15">
        <f t="shared" si="101"/>
        <v>-0.51872559753576719</v>
      </c>
      <c r="O834" s="15">
        <f t="shared" si="102"/>
        <v>9.6803049708983462</v>
      </c>
      <c r="P834" s="15">
        <f t="shared" si="103"/>
        <v>97.799599548167038</v>
      </c>
      <c r="Q834" s="15">
        <f t="shared" si="104"/>
        <v>80.939412197940712</v>
      </c>
      <c r="R834" s="15">
        <f t="shared" si="105"/>
        <v>30.197605433291706</v>
      </c>
    </row>
    <row r="835" spans="1:18" x14ac:dyDescent="0.25">
      <c r="A835" s="4">
        <v>51107611013</v>
      </c>
      <c r="B835" s="7" t="s">
        <v>814</v>
      </c>
      <c r="C835" s="29">
        <f t="array" ref="C835">SUMPRODUCT($D$9:$D$12, TRANSPOSE(O835:R835))</f>
        <v>49.701005079347894</v>
      </c>
      <c r="E835" s="16">
        <v>4.99</v>
      </c>
      <c r="F835" s="16">
        <v>37.99</v>
      </c>
      <c r="G835" s="16">
        <v>1.61</v>
      </c>
      <c r="H835" s="16">
        <v>9.49</v>
      </c>
      <c r="J835" s="15">
        <f t="shared" si="98"/>
        <v>-1.7524358340946729</v>
      </c>
      <c r="K835" s="15">
        <f t="shared" si="99"/>
        <v>1.6176198267106148</v>
      </c>
      <c r="L835" s="15">
        <f t="shared" si="100"/>
        <v>-6.3566032805519437E-2</v>
      </c>
      <c r="M835" s="15">
        <f t="shared" si="101"/>
        <v>6.6236279602245096E-2</v>
      </c>
      <c r="O835" s="15">
        <f t="shared" si="102"/>
        <v>3.9849447120044852</v>
      </c>
      <c r="P835" s="15">
        <f t="shared" si="103"/>
        <v>94.712772321418186</v>
      </c>
      <c r="Q835" s="15">
        <f t="shared" si="104"/>
        <v>47.465788945774484</v>
      </c>
      <c r="R835" s="15">
        <f t="shared" si="105"/>
        <v>52.640514338194407</v>
      </c>
    </row>
    <row r="836" spans="1:18" x14ac:dyDescent="0.25">
      <c r="A836" s="4">
        <v>51107611014</v>
      </c>
      <c r="B836" s="7" t="s">
        <v>815</v>
      </c>
      <c r="C836" s="29">
        <f t="array" ref="C836">SUMPRODUCT($D$9:$D$12, TRANSPOSE(O836:R836))</f>
        <v>47.95126510193969</v>
      </c>
      <c r="E836" s="16">
        <v>10.43</v>
      </c>
      <c r="F836" s="16">
        <v>33.6</v>
      </c>
      <c r="G836" s="16">
        <v>2.3199999999999998</v>
      </c>
      <c r="H836" s="16">
        <v>5.61</v>
      </c>
      <c r="J836" s="15">
        <f t="shared" si="98"/>
        <v>-1.2698216448617388</v>
      </c>
      <c r="K836" s="15">
        <f t="shared" si="99"/>
        <v>1.2062314805290106</v>
      </c>
      <c r="L836" s="15">
        <f t="shared" si="100"/>
        <v>0.27666589780839312</v>
      </c>
      <c r="M836" s="15">
        <f t="shared" si="101"/>
        <v>-0.465298166134403</v>
      </c>
      <c r="O836" s="15">
        <f t="shared" si="102"/>
        <v>10.207408440740961</v>
      </c>
      <c r="P836" s="15">
        <f t="shared" si="103"/>
        <v>88.61358755635834</v>
      </c>
      <c r="Q836" s="15">
        <f t="shared" si="104"/>
        <v>60.898167016562368</v>
      </c>
      <c r="R836" s="15">
        <f t="shared" si="105"/>
        <v>32.085897394097096</v>
      </c>
    </row>
    <row r="837" spans="1:18" x14ac:dyDescent="0.25">
      <c r="A837" s="4">
        <v>51107611015</v>
      </c>
      <c r="B837" s="7" t="s">
        <v>816</v>
      </c>
      <c r="C837" s="29">
        <f t="array" ref="C837">SUMPRODUCT($D$9:$D$12, TRANSPOSE(O837:R837))</f>
        <v>49.762692696061876</v>
      </c>
      <c r="E837" s="16">
        <v>12.16</v>
      </c>
      <c r="F837" s="16">
        <v>29.14</v>
      </c>
      <c r="G837" s="16">
        <v>0.75</v>
      </c>
      <c r="H837" s="16">
        <v>14.08</v>
      </c>
      <c r="J837" s="15">
        <f t="shared" si="98"/>
        <v>-1.116343235418177</v>
      </c>
      <c r="K837" s="15">
        <f t="shared" si="99"/>
        <v>0.78828341128756296</v>
      </c>
      <c r="L837" s="15">
        <f t="shared" si="100"/>
        <v>-0.47567794876039965</v>
      </c>
      <c r="M837" s="15">
        <f t="shared" si="101"/>
        <v>0.69503604917214579</v>
      </c>
      <c r="O837" s="15">
        <f t="shared" si="102"/>
        <v>13.213762071205087</v>
      </c>
      <c r="P837" s="15">
        <f t="shared" si="103"/>
        <v>78.473452566306591</v>
      </c>
      <c r="Q837" s="15">
        <f t="shared" si="104"/>
        <v>31.715191656734419</v>
      </c>
      <c r="R837" s="15">
        <f t="shared" si="105"/>
        <v>75.648364490001427</v>
      </c>
    </row>
    <row r="838" spans="1:18" x14ac:dyDescent="0.25">
      <c r="A838" s="4">
        <v>51107611016</v>
      </c>
      <c r="B838" s="7" t="s">
        <v>817</v>
      </c>
      <c r="C838" s="29">
        <f t="array" ref="C838">SUMPRODUCT($D$9:$D$12, TRANSPOSE(O838:R838))</f>
        <v>52.522218282517088</v>
      </c>
      <c r="E838" s="16">
        <v>15.38</v>
      </c>
      <c r="F838" s="16">
        <v>30.64</v>
      </c>
      <c r="G838" s="16">
        <v>2.15</v>
      </c>
      <c r="H838" s="16">
        <v>8.9499999999999993</v>
      </c>
      <c r="J838" s="15">
        <f t="shared" si="98"/>
        <v>-0.83067821899721228</v>
      </c>
      <c r="K838" s="15">
        <f t="shared" si="99"/>
        <v>0.92884890542706322</v>
      </c>
      <c r="L838" s="15">
        <f t="shared" si="100"/>
        <v>0.19520191442196336</v>
      </c>
      <c r="M838" s="15">
        <f t="shared" si="101"/>
        <v>-7.7401638765668855E-3</v>
      </c>
      <c r="O838" s="15">
        <f t="shared" si="102"/>
        <v>20.307771702864837</v>
      </c>
      <c r="P838" s="15">
        <f t="shared" si="103"/>
        <v>82.351630226625943</v>
      </c>
      <c r="Q838" s="15">
        <f t="shared" si="104"/>
        <v>57.738255980111283</v>
      </c>
      <c r="R838" s="15">
        <f t="shared" si="105"/>
        <v>49.691215220466304</v>
      </c>
    </row>
    <row r="839" spans="1:18" x14ac:dyDescent="0.25">
      <c r="A839" s="4">
        <v>51107611017</v>
      </c>
      <c r="B839" s="7" t="s">
        <v>818</v>
      </c>
      <c r="C839" s="29">
        <f t="array" ref="C839">SUMPRODUCT($D$9:$D$12, TRANSPOSE(O839:R839))</f>
        <v>41.91568640056893</v>
      </c>
      <c r="E839" s="16">
        <v>9.5</v>
      </c>
      <c r="F839" s="16">
        <v>34.450000000000003</v>
      </c>
      <c r="G839" s="16">
        <v>1.1599999999999999</v>
      </c>
      <c r="H839" s="16">
        <v>5.13</v>
      </c>
      <c r="J839" s="15">
        <f t="shared" si="98"/>
        <v>-1.3523273794181043</v>
      </c>
      <c r="K839" s="15">
        <f t="shared" si="99"/>
        <v>1.2858852605413942</v>
      </c>
      <c r="L839" s="15">
        <f t="shared" si="100"/>
        <v>-0.27920598882842196</v>
      </c>
      <c r="M839" s="15">
        <f t="shared" si="101"/>
        <v>-0.53105500478223577</v>
      </c>
      <c r="O839" s="15">
        <f t="shared" si="102"/>
        <v>8.8135304709461728</v>
      </c>
      <c r="P839" s="15">
        <f t="shared" si="103"/>
        <v>90.075844576777556</v>
      </c>
      <c r="Q839" s="15">
        <f t="shared" si="104"/>
        <v>39.004337395460254</v>
      </c>
      <c r="R839" s="15">
        <f t="shared" si="105"/>
        <v>29.769033159091752</v>
      </c>
    </row>
    <row r="840" spans="1:18" x14ac:dyDescent="0.25">
      <c r="A840" s="4">
        <v>51107611018</v>
      </c>
      <c r="B840" s="7" t="s">
        <v>819</v>
      </c>
      <c r="C840" s="29">
        <f t="array" ref="C840">SUMPRODUCT($D$9:$D$12, TRANSPOSE(O840:R840))</f>
        <v>55.231322461111588</v>
      </c>
      <c r="E840" s="16">
        <v>19.34</v>
      </c>
      <c r="F840" s="16">
        <v>32.25</v>
      </c>
      <c r="G840" s="16">
        <v>1.23</v>
      </c>
      <c r="H840" s="16">
        <v>11.44</v>
      </c>
      <c r="J840" s="15">
        <f t="shared" si="98"/>
        <v>-0.47936347830559123</v>
      </c>
      <c r="K840" s="15">
        <f t="shared" si="99"/>
        <v>1.0797225358034601</v>
      </c>
      <c r="L840" s="15">
        <f t="shared" si="100"/>
        <v>-0.24566199566930375</v>
      </c>
      <c r="M840" s="15">
        <f t="shared" si="101"/>
        <v>0.33337343660906554</v>
      </c>
      <c r="O840" s="15">
        <f t="shared" si="102"/>
        <v>31.584003524332367</v>
      </c>
      <c r="P840" s="15">
        <f t="shared" si="103"/>
        <v>85.986712228066622</v>
      </c>
      <c r="Q840" s="15">
        <f t="shared" si="104"/>
        <v>40.297194689975967</v>
      </c>
      <c r="R840" s="15">
        <f t="shared" si="105"/>
        <v>63.057379402071376</v>
      </c>
    </row>
    <row r="841" spans="1:18" x14ac:dyDescent="0.25">
      <c r="A841" s="4">
        <v>51107611019</v>
      </c>
      <c r="B841" s="7" t="s">
        <v>820</v>
      </c>
      <c r="C841" s="29">
        <f t="array" ref="C841">SUMPRODUCT($D$9:$D$12, TRANSPOSE(O841:R841))</f>
        <v>50.719398279707029</v>
      </c>
      <c r="E841" s="16">
        <v>8.77</v>
      </c>
      <c r="F841" s="16">
        <v>35.74</v>
      </c>
      <c r="G841" s="16">
        <v>2.9</v>
      </c>
      <c r="H841" s="16">
        <v>5.59</v>
      </c>
      <c r="J841" s="15">
        <f t="shared" si="98"/>
        <v>-1.4170899452526708</v>
      </c>
      <c r="K841" s="15">
        <f t="shared" si="99"/>
        <v>1.4067715855013643</v>
      </c>
      <c r="L841" s="15">
        <f t="shared" si="100"/>
        <v>0.55460184112680067</v>
      </c>
      <c r="M841" s="15">
        <f t="shared" si="101"/>
        <v>-0.46803803441139608</v>
      </c>
      <c r="O841" s="15">
        <f t="shared" si="102"/>
        <v>7.8228315936842057</v>
      </c>
      <c r="P841" s="15">
        <f t="shared" si="103"/>
        <v>92.02524345982718</v>
      </c>
      <c r="Q841" s="15">
        <f t="shared" si="104"/>
        <v>71.0416485284141</v>
      </c>
      <c r="R841" s="15">
        <f t="shared" si="105"/>
        <v>31.987869536902657</v>
      </c>
    </row>
    <row r="842" spans="1:18" x14ac:dyDescent="0.25">
      <c r="A842" s="4">
        <v>51107611020</v>
      </c>
      <c r="B842" s="7" t="s">
        <v>821</v>
      </c>
      <c r="C842" s="29">
        <f t="array" ref="C842">SUMPRODUCT($D$9:$D$12, TRANSPOSE(O842:R842))</f>
        <v>57.81948475178838</v>
      </c>
      <c r="E842" s="16">
        <v>11.92</v>
      </c>
      <c r="F842" s="16">
        <v>42.29</v>
      </c>
      <c r="G842" s="16">
        <v>0.97</v>
      </c>
      <c r="H842" s="16">
        <v>16.61</v>
      </c>
      <c r="J842" s="15">
        <f t="shared" si="98"/>
        <v>-1.1376350378843358</v>
      </c>
      <c r="K842" s="15">
        <f t="shared" si="99"/>
        <v>2.0205742432438485</v>
      </c>
      <c r="L842" s="15">
        <f t="shared" si="100"/>
        <v>-0.37025397026031404</v>
      </c>
      <c r="M842" s="15">
        <f t="shared" si="101"/>
        <v>1.0416293862117643</v>
      </c>
      <c r="O842" s="15">
        <f t="shared" si="102"/>
        <v>12.763645482447172</v>
      </c>
      <c r="P842" s="15">
        <f t="shared" si="103"/>
        <v>97.833807127259433</v>
      </c>
      <c r="Q842" s="15">
        <f t="shared" si="104"/>
        <v>35.559663345218105</v>
      </c>
      <c r="R842" s="15">
        <f t="shared" si="105"/>
        <v>85.120823052228801</v>
      </c>
    </row>
    <row r="843" spans="1:18" x14ac:dyDescent="0.25">
      <c r="A843" s="4">
        <v>51107611021</v>
      </c>
      <c r="B843" s="7" t="s">
        <v>822</v>
      </c>
      <c r="C843" s="29">
        <f t="array" ref="C843">SUMPRODUCT($D$9:$D$12, TRANSPOSE(O843:R843))</f>
        <v>59.864551243055615</v>
      </c>
      <c r="E843" s="16">
        <v>14.24</v>
      </c>
      <c r="F843" s="16">
        <v>43.86</v>
      </c>
      <c r="G843" s="16">
        <v>0.94</v>
      </c>
      <c r="H843" s="16">
        <v>17.72</v>
      </c>
      <c r="J843" s="15">
        <f t="shared" si="98"/>
        <v>-0.93181428071146688</v>
      </c>
      <c r="K843" s="15">
        <f t="shared" si="99"/>
        <v>2.1676994604431923</v>
      </c>
      <c r="L843" s="15">
        <f t="shared" si="100"/>
        <v>-0.38462996732850752</v>
      </c>
      <c r="M843" s="15">
        <f t="shared" si="101"/>
        <v>1.1936920755848774</v>
      </c>
      <c r="O843" s="15">
        <f t="shared" si="102"/>
        <v>17.571625654008567</v>
      </c>
      <c r="P843" s="15">
        <f t="shared" si="103"/>
        <v>98.490921972042912</v>
      </c>
      <c r="Q843" s="15">
        <f t="shared" si="104"/>
        <v>35.025579417832596</v>
      </c>
      <c r="R843" s="15">
        <f t="shared" si="105"/>
        <v>88.370077928338404</v>
      </c>
    </row>
    <row r="844" spans="1:18" x14ac:dyDescent="0.25">
      <c r="A844" s="4">
        <v>51107611022</v>
      </c>
      <c r="B844" s="7" t="s">
        <v>823</v>
      </c>
      <c r="C844" s="29">
        <f t="array" ref="C844">SUMPRODUCT($D$9:$D$12, TRANSPOSE(O844:R844))</f>
        <v>41.76006147384274</v>
      </c>
      <c r="E844" s="16">
        <v>4.8600000000000003</v>
      </c>
      <c r="F844" s="16">
        <v>42.38</v>
      </c>
      <c r="G844" s="16">
        <v>1.03</v>
      </c>
      <c r="H844" s="16">
        <v>4.8899999999999997</v>
      </c>
      <c r="J844" s="15">
        <f t="shared" si="98"/>
        <v>-1.7639688937638422</v>
      </c>
      <c r="K844" s="15">
        <f t="shared" si="99"/>
        <v>2.0290081728922189</v>
      </c>
      <c r="L844" s="15">
        <f t="shared" si="100"/>
        <v>-0.34150197612392702</v>
      </c>
      <c r="M844" s="15">
        <f t="shared" si="101"/>
        <v>-0.56393342410615221</v>
      </c>
      <c r="O844" s="15">
        <f t="shared" si="102"/>
        <v>3.8868608221365024</v>
      </c>
      <c r="P844" s="15">
        <f t="shared" si="103"/>
        <v>97.877127106181732</v>
      </c>
      <c r="Q844" s="15">
        <f t="shared" si="104"/>
        <v>36.636285873030516</v>
      </c>
      <c r="R844" s="15">
        <f t="shared" si="105"/>
        <v>28.639972094022205</v>
      </c>
    </row>
    <row r="845" spans="1:18" x14ac:dyDescent="0.25">
      <c r="A845" s="4">
        <v>51107611023</v>
      </c>
      <c r="B845" s="7" t="s">
        <v>824</v>
      </c>
      <c r="C845" s="29">
        <f t="array" ref="C845">SUMPRODUCT($D$9:$D$12, TRANSPOSE(O845:R845))</f>
        <v>54.712806702618863</v>
      </c>
      <c r="E845" s="16">
        <v>6.11</v>
      </c>
      <c r="F845" s="16">
        <v>47.79</v>
      </c>
      <c r="G845" s="16">
        <v>2.61</v>
      </c>
      <c r="H845" s="16">
        <v>8.7100000000000009</v>
      </c>
      <c r="J845" s="15">
        <f t="shared" si="98"/>
        <v>-1.6530740892525981</v>
      </c>
      <c r="K845" s="15">
        <f t="shared" si="99"/>
        <v>2.535981055088683</v>
      </c>
      <c r="L845" s="15">
        <f t="shared" si="100"/>
        <v>0.41563386946759689</v>
      </c>
      <c r="M845" s="15">
        <f t="shared" si="101"/>
        <v>-4.0618583200483047E-2</v>
      </c>
      <c r="O845" s="15">
        <f t="shared" si="102"/>
        <v>4.915789296008767</v>
      </c>
      <c r="P845" s="15">
        <f t="shared" si="103"/>
        <v>99.439335999325039</v>
      </c>
      <c r="Q845" s="15">
        <f t="shared" si="104"/>
        <v>66.116103058629463</v>
      </c>
      <c r="R845" s="15">
        <f t="shared" si="105"/>
        <v>48.379998456512183</v>
      </c>
    </row>
    <row r="846" spans="1:18" x14ac:dyDescent="0.25">
      <c r="A846" s="4">
        <v>51107611024</v>
      </c>
      <c r="B846" s="7" t="s">
        <v>825</v>
      </c>
      <c r="C846" s="29">
        <f t="array" ref="C846">SUMPRODUCT($D$9:$D$12, TRANSPOSE(O846:R846))</f>
        <v>49.070947475709978</v>
      </c>
      <c r="E846" s="16">
        <v>10.46</v>
      </c>
      <c r="F846" s="16">
        <v>37.43</v>
      </c>
      <c r="G846" s="16">
        <v>2.0499999999999998</v>
      </c>
      <c r="H846" s="16">
        <v>6.4</v>
      </c>
      <c r="J846" s="15">
        <f t="shared" si="98"/>
        <v>-1.2671601695534689</v>
      </c>
      <c r="K846" s="15">
        <f t="shared" si="99"/>
        <v>1.5651420422318678</v>
      </c>
      <c r="L846" s="15">
        <f t="shared" si="100"/>
        <v>0.14728192419465166</v>
      </c>
      <c r="M846" s="15">
        <f t="shared" si="101"/>
        <v>-0.35707336919317822</v>
      </c>
      <c r="O846" s="15">
        <f t="shared" si="102"/>
        <v>10.254901227315793</v>
      </c>
      <c r="P846" s="15">
        <f t="shared" si="103"/>
        <v>94.12251962111047</v>
      </c>
      <c r="Q846" s="15">
        <f t="shared" si="104"/>
        <v>55.854525035703375</v>
      </c>
      <c r="R846" s="15">
        <f t="shared" si="105"/>
        <v>36.051844018710291</v>
      </c>
    </row>
    <row r="847" spans="1:18" x14ac:dyDescent="0.25">
      <c r="A847" s="4">
        <v>51107611025</v>
      </c>
      <c r="B847" s="7" t="s">
        <v>826</v>
      </c>
      <c r="C847" s="29">
        <f t="array" ref="C847">SUMPRODUCT($D$9:$D$12, TRANSPOSE(O847:R847))</f>
        <v>58.435544809490807</v>
      </c>
      <c r="E847" s="16">
        <v>4.2300000000000004</v>
      </c>
      <c r="F847" s="16">
        <v>48.26</v>
      </c>
      <c r="G847" s="16">
        <v>1.59</v>
      </c>
      <c r="H847" s="16">
        <v>16.18</v>
      </c>
      <c r="J847" s="15">
        <f t="shared" si="98"/>
        <v>-1.819859875237509</v>
      </c>
      <c r="K847" s="15">
        <f t="shared" si="99"/>
        <v>2.5800249099190595</v>
      </c>
      <c r="L847" s="15">
        <f t="shared" si="100"/>
        <v>-7.3150030850981776E-2</v>
      </c>
      <c r="M847" s="15">
        <f t="shared" si="101"/>
        <v>0.98272221825641404</v>
      </c>
      <c r="O847" s="15">
        <f t="shared" si="102"/>
        <v>3.4390173364625758</v>
      </c>
      <c r="P847" s="15">
        <f t="shared" si="103"/>
        <v>99.506034056988625</v>
      </c>
      <c r="Q847" s="15">
        <f t="shared" si="104"/>
        <v>47.084336470115694</v>
      </c>
      <c r="R847" s="15">
        <f t="shared" si="105"/>
        <v>83.712791374396332</v>
      </c>
    </row>
    <row r="848" spans="1:18" x14ac:dyDescent="0.25">
      <c r="A848" s="4">
        <v>51107611101</v>
      </c>
      <c r="B848" s="7" t="s">
        <v>827</v>
      </c>
      <c r="C848" s="29">
        <f t="array" ref="C848">SUMPRODUCT($D$9:$D$12, TRANSPOSE(O848:R848))</f>
        <v>56.472870071417304</v>
      </c>
      <c r="E848" s="16">
        <v>14.81</v>
      </c>
      <c r="F848" s="16">
        <v>35.08</v>
      </c>
      <c r="G848" s="16">
        <v>1.02</v>
      </c>
      <c r="H848" s="16">
        <v>15.01</v>
      </c>
      <c r="J848" s="15">
        <f t="shared" si="98"/>
        <v>-0.88124624985433964</v>
      </c>
      <c r="K848" s="15">
        <f t="shared" si="99"/>
        <v>1.3449227680799838</v>
      </c>
      <c r="L848" s="15">
        <f t="shared" si="100"/>
        <v>-0.34629397514665816</v>
      </c>
      <c r="M848" s="15">
        <f t="shared" si="101"/>
        <v>0.82243992405232169</v>
      </c>
      <c r="O848" s="15">
        <f t="shared" si="102"/>
        <v>18.909227571427184</v>
      </c>
      <c r="P848" s="15">
        <f t="shared" si="103"/>
        <v>91.067491161840039</v>
      </c>
      <c r="Q848" s="15">
        <f t="shared" si="104"/>
        <v>36.456089799182337</v>
      </c>
      <c r="R848" s="15">
        <f t="shared" si="105"/>
        <v>79.458671753219676</v>
      </c>
    </row>
    <row r="849" spans="1:18" x14ac:dyDescent="0.25">
      <c r="A849" s="4">
        <v>51107611102</v>
      </c>
      <c r="B849" s="7" t="s">
        <v>828</v>
      </c>
      <c r="C849" s="29">
        <f t="array" ref="C849">SUMPRODUCT($D$9:$D$12, TRANSPOSE(O849:R849))</f>
        <v>49.052196312271178</v>
      </c>
      <c r="E849" s="16">
        <v>15.53</v>
      </c>
      <c r="F849" s="16">
        <v>33.229999999999997</v>
      </c>
      <c r="G849" s="16">
        <v>1.85</v>
      </c>
      <c r="H849" s="16">
        <v>6.3</v>
      </c>
      <c r="J849" s="15">
        <f t="shared" si="98"/>
        <v>-0.81737084245586311</v>
      </c>
      <c r="K849" s="15">
        <f t="shared" si="99"/>
        <v>1.1715586586412667</v>
      </c>
      <c r="L849" s="15">
        <f t="shared" si="100"/>
        <v>5.1441943740028508E-2</v>
      </c>
      <c r="M849" s="15">
        <f t="shared" si="101"/>
        <v>-0.37077271057814348</v>
      </c>
      <c r="O849" s="15">
        <f t="shared" si="102"/>
        <v>20.685826661925574</v>
      </c>
      <c r="P849" s="15">
        <f t="shared" si="103"/>
        <v>87.931285288658728</v>
      </c>
      <c r="Q849" s="15">
        <f t="shared" si="104"/>
        <v>52.051331863633507</v>
      </c>
      <c r="R849" s="15">
        <f t="shared" si="105"/>
        <v>35.540341434866875</v>
      </c>
    </row>
    <row r="850" spans="1:18" x14ac:dyDescent="0.25">
      <c r="A850" s="4">
        <v>51107611202</v>
      </c>
      <c r="B850" s="7" t="s">
        <v>829</v>
      </c>
      <c r="C850" s="29">
        <f t="array" ref="C850">SUMPRODUCT($D$9:$D$12, TRANSPOSE(O850:R850))</f>
        <v>47.93952518872878</v>
      </c>
      <c r="E850" s="16">
        <v>10.01</v>
      </c>
      <c r="F850" s="16">
        <v>34.85</v>
      </c>
      <c r="G850" s="16">
        <v>2.2599999999999998</v>
      </c>
      <c r="H850" s="16">
        <v>5.53</v>
      </c>
      <c r="J850" s="15">
        <f t="shared" si="98"/>
        <v>-1.3070822991775168</v>
      </c>
      <c r="K850" s="15">
        <f t="shared" si="99"/>
        <v>1.3233693923119274</v>
      </c>
      <c r="L850" s="15">
        <f t="shared" si="100"/>
        <v>0.24791390367200611</v>
      </c>
      <c r="M850" s="15">
        <f t="shared" si="101"/>
        <v>-0.47625763924237513</v>
      </c>
      <c r="O850" s="15">
        <f t="shared" si="102"/>
        <v>9.5592381101658148</v>
      </c>
      <c r="P850" s="15">
        <f t="shared" si="103"/>
        <v>90.714371734877545</v>
      </c>
      <c r="Q850" s="15">
        <f t="shared" si="104"/>
        <v>59.789948895532675</v>
      </c>
      <c r="R850" s="15">
        <f t="shared" si="105"/>
        <v>31.694542014339095</v>
      </c>
    </row>
    <row r="851" spans="1:18" x14ac:dyDescent="0.25">
      <c r="A851" s="4">
        <v>51107611204</v>
      </c>
      <c r="B851" s="7" t="s">
        <v>830</v>
      </c>
      <c r="C851" s="29">
        <f t="array" ref="C851">SUMPRODUCT($D$9:$D$12, TRANSPOSE(O851:R851))</f>
        <v>50.385352133541701</v>
      </c>
      <c r="E851" s="16">
        <v>27.41</v>
      </c>
      <c r="F851" s="16">
        <v>25.21</v>
      </c>
      <c r="G851" s="16">
        <v>1.6</v>
      </c>
      <c r="H851" s="16">
        <v>4.8899999999999997</v>
      </c>
      <c r="J851" s="15">
        <f t="shared" si="98"/>
        <v>0.23657337961900027</v>
      </c>
      <c r="K851" s="15">
        <f t="shared" si="99"/>
        <v>0.42000181664207231</v>
      </c>
      <c r="L851" s="15">
        <f t="shared" si="100"/>
        <v>-6.8358031828250607E-2</v>
      </c>
      <c r="M851" s="15">
        <f t="shared" si="101"/>
        <v>-0.56393342410615221</v>
      </c>
      <c r="O851" s="15">
        <f t="shared" si="102"/>
        <v>59.350611300087387</v>
      </c>
      <c r="P851" s="15">
        <f t="shared" si="103"/>
        <v>66.275793670303585</v>
      </c>
      <c r="Q851" s="15">
        <f t="shared" si="104"/>
        <v>47.275031469753628</v>
      </c>
      <c r="R851" s="15">
        <f t="shared" si="105"/>
        <v>28.639972094022205</v>
      </c>
    </row>
    <row r="852" spans="1:18" x14ac:dyDescent="0.25">
      <c r="A852" s="4">
        <v>51107611205</v>
      </c>
      <c r="B852" s="7" t="s">
        <v>831</v>
      </c>
      <c r="C852" s="29">
        <f t="array" ref="C852">SUMPRODUCT($D$9:$D$12, TRANSPOSE(O852:R852))</f>
        <v>53.867074823659692</v>
      </c>
      <c r="E852" s="16">
        <v>22.67</v>
      </c>
      <c r="F852" s="16">
        <v>27.08</v>
      </c>
      <c r="G852" s="16">
        <v>1.38</v>
      </c>
      <c r="H852" s="16">
        <v>10.34</v>
      </c>
      <c r="J852" s="15">
        <f t="shared" si="98"/>
        <v>-0.18393971908763698</v>
      </c>
      <c r="K852" s="15">
        <f t="shared" si="99"/>
        <v>0.59524013266931575</v>
      </c>
      <c r="L852" s="15">
        <f t="shared" si="100"/>
        <v>-0.17378201032833632</v>
      </c>
      <c r="M852" s="15">
        <f t="shared" si="101"/>
        <v>0.18268068137444887</v>
      </c>
      <c r="O852" s="15">
        <f t="shared" si="102"/>
        <v>42.703037252832111</v>
      </c>
      <c r="P852" s="15">
        <f t="shared" si="103"/>
        <v>72.41585162985551</v>
      </c>
      <c r="Q852" s="15">
        <f t="shared" si="104"/>
        <v>43.101839146956699</v>
      </c>
      <c r="R852" s="15">
        <f t="shared" si="105"/>
        <v>57.24757126499442</v>
      </c>
    </row>
    <row r="853" spans="1:18" x14ac:dyDescent="0.25">
      <c r="A853" s="4">
        <v>51107611206</v>
      </c>
      <c r="B853" s="7" t="s">
        <v>832</v>
      </c>
      <c r="C853" s="29">
        <f t="array" ref="C853">SUMPRODUCT($D$9:$D$12, TRANSPOSE(O853:R853))</f>
        <v>46.266481489283336</v>
      </c>
      <c r="E853" s="16">
        <v>10.119999999999999</v>
      </c>
      <c r="F853" s="16">
        <v>40.54</v>
      </c>
      <c r="G853" s="16">
        <v>2.29</v>
      </c>
      <c r="H853" s="16">
        <v>2.37</v>
      </c>
      <c r="J853" s="15">
        <f t="shared" ref="J853:J916" si="106">STANDARDIZE(E853,J$14, J$15)</f>
        <v>-1.2973235563805272</v>
      </c>
      <c r="K853" s="15">
        <f t="shared" ref="K853:K916" si="107">STANDARDIZE(F853,K$14, K$15)</f>
        <v>1.856581166747765</v>
      </c>
      <c r="L853" s="15">
        <f t="shared" ref="L853:L916" si="108">STANDARDIZE(G853,L$14, L$15)</f>
        <v>0.2622899007401997</v>
      </c>
      <c r="M853" s="15">
        <f t="shared" ref="M853:M916" si="109">STANDARDIZE(H853,M$14, M$15)</f>
        <v>-0.90915682700727418</v>
      </c>
      <c r="O853" s="15">
        <f t="shared" si="102"/>
        <v>9.725994126021833</v>
      </c>
      <c r="P853" s="15">
        <f t="shared" si="103"/>
        <v>96.831461728621917</v>
      </c>
      <c r="Q853" s="15">
        <f t="shared" si="104"/>
        <v>60.345102620473831</v>
      </c>
      <c r="R853" s="15">
        <f t="shared" si="105"/>
        <v>18.163367482015762</v>
      </c>
    </row>
    <row r="854" spans="1:18" x14ac:dyDescent="0.25">
      <c r="A854" s="4">
        <v>51107611207</v>
      </c>
      <c r="B854" s="7" t="s">
        <v>833</v>
      </c>
      <c r="C854" s="29">
        <f t="array" ref="C854">SUMPRODUCT($D$9:$D$12, TRANSPOSE(O854:R854))</f>
        <v>43.838097779530457</v>
      </c>
      <c r="E854" s="16">
        <v>6.6</v>
      </c>
      <c r="F854" s="16">
        <v>37.770000000000003</v>
      </c>
      <c r="G854" s="16">
        <v>1.03</v>
      </c>
      <c r="H854" s="16">
        <v>6.94</v>
      </c>
      <c r="J854" s="15">
        <f t="shared" si="106"/>
        <v>-1.6096033258841906</v>
      </c>
      <c r="K854" s="15">
        <f t="shared" si="107"/>
        <v>1.5970035542368215</v>
      </c>
      <c r="L854" s="15">
        <f t="shared" si="108"/>
        <v>-0.34150197612392702</v>
      </c>
      <c r="M854" s="15">
        <f t="shared" si="109"/>
        <v>-0.2830969257143664</v>
      </c>
      <c r="O854" s="15">
        <f t="shared" ref="O854:O917" si="110">_xlfn.NORM.S.DIST(J854,1)*100</f>
        <v>5.3742240846486462</v>
      </c>
      <c r="P854" s="15">
        <f t="shared" ref="P854:P917" si="111">_xlfn.NORM.S.DIST(K854,1)*100</f>
        <v>94.486754252089838</v>
      </c>
      <c r="Q854" s="15">
        <f t="shared" ref="Q854:Q917" si="112">_xlfn.NORM.S.DIST(L854,1)*100</f>
        <v>36.636285873030516</v>
      </c>
      <c r="R854" s="15">
        <f t="shared" ref="R854:R917" si="113">_xlfn.NORM.S.DIST(M854,1)*100</f>
        <v>38.855126908352815</v>
      </c>
    </row>
    <row r="855" spans="1:18" x14ac:dyDescent="0.25">
      <c r="A855" s="4">
        <v>51107611208</v>
      </c>
      <c r="B855" s="7" t="s">
        <v>834</v>
      </c>
      <c r="C855" s="29">
        <f t="array" ref="C855">SUMPRODUCT($D$9:$D$12, TRANSPOSE(O855:R855))</f>
        <v>54.517149438288968</v>
      </c>
      <c r="E855" s="16">
        <v>6</v>
      </c>
      <c r="F855" s="16">
        <v>43.59</v>
      </c>
      <c r="G855" s="16">
        <v>3.78</v>
      </c>
      <c r="H855" s="16">
        <v>5.45</v>
      </c>
      <c r="J855" s="15">
        <f t="shared" si="106"/>
        <v>-1.6628328320495875</v>
      </c>
      <c r="K855" s="15">
        <f t="shared" si="107"/>
        <v>2.1423976714980824</v>
      </c>
      <c r="L855" s="15">
        <f t="shared" si="108"/>
        <v>0.97629775512714312</v>
      </c>
      <c r="M855" s="15">
        <f t="shared" si="109"/>
        <v>-0.48721711235034726</v>
      </c>
      <c r="O855" s="15">
        <f t="shared" si="110"/>
        <v>4.8172951284732903</v>
      </c>
      <c r="P855" s="15">
        <f t="shared" si="111"/>
        <v>98.391925244345273</v>
      </c>
      <c r="Q855" s="15">
        <f t="shared" si="112"/>
        <v>83.554153395544901</v>
      </c>
      <c r="R855" s="15">
        <f t="shared" si="113"/>
        <v>31.30522398479242</v>
      </c>
    </row>
    <row r="856" spans="1:18" x14ac:dyDescent="0.25">
      <c r="A856" s="4">
        <v>51107611209</v>
      </c>
      <c r="B856" s="7" t="s">
        <v>835</v>
      </c>
      <c r="C856" s="29">
        <f t="array" ref="C856">SUMPRODUCT($D$9:$D$12, TRANSPOSE(O856:R856))</f>
        <v>53.566378071141663</v>
      </c>
      <c r="E856" s="16">
        <v>10.210000000000001</v>
      </c>
      <c r="F856" s="16">
        <v>33.520000000000003</v>
      </c>
      <c r="G856" s="16">
        <v>3</v>
      </c>
      <c r="H856" s="16">
        <v>7.77</v>
      </c>
      <c r="J856" s="15">
        <f t="shared" si="106"/>
        <v>-1.2893391304557176</v>
      </c>
      <c r="K856" s="15">
        <f t="shared" si="107"/>
        <v>1.198734654174904</v>
      </c>
      <c r="L856" s="15">
        <f t="shared" si="108"/>
        <v>0.60252183135411241</v>
      </c>
      <c r="M856" s="15">
        <f t="shared" si="109"/>
        <v>-0.1693923922191557</v>
      </c>
      <c r="O856" s="15">
        <f t="shared" si="110"/>
        <v>9.8640106397404832</v>
      </c>
      <c r="P856" s="15">
        <f t="shared" si="111"/>
        <v>88.468443068873341</v>
      </c>
      <c r="Q856" s="15">
        <f t="shared" si="112"/>
        <v>72.658658217640706</v>
      </c>
      <c r="R856" s="15">
        <f t="shared" si="113"/>
        <v>43.274400358312128</v>
      </c>
    </row>
    <row r="857" spans="1:18" x14ac:dyDescent="0.25">
      <c r="A857" s="4">
        <v>51107611300</v>
      </c>
      <c r="B857" s="7" t="s">
        <v>836</v>
      </c>
      <c r="C857" s="29">
        <f t="array" ref="C857">SUMPRODUCT($D$9:$D$12, TRANSPOSE(O857:R857))</f>
        <v>54.031081987600928</v>
      </c>
      <c r="E857" s="16">
        <v>18.88</v>
      </c>
      <c r="F857" s="16">
        <v>31</v>
      </c>
      <c r="G857" s="16">
        <v>2.78</v>
      </c>
      <c r="H857" s="16">
        <v>5.94</v>
      </c>
      <c r="J857" s="15">
        <f t="shared" si="106"/>
        <v>-0.52017276636572918</v>
      </c>
      <c r="K857" s="15">
        <f t="shared" si="107"/>
        <v>0.96258462402054323</v>
      </c>
      <c r="L857" s="15">
        <f t="shared" si="108"/>
        <v>0.49709785285402669</v>
      </c>
      <c r="M857" s="15">
        <f t="shared" si="109"/>
        <v>-0.42009033956401798</v>
      </c>
      <c r="O857" s="15">
        <f t="shared" si="110"/>
        <v>30.147158246676032</v>
      </c>
      <c r="P857" s="15">
        <f t="shared" si="111"/>
        <v>83.21219915795615</v>
      </c>
      <c r="Q857" s="15">
        <f t="shared" si="112"/>
        <v>69.043997565401682</v>
      </c>
      <c r="R857" s="15">
        <f t="shared" si="113"/>
        <v>33.720972980369865</v>
      </c>
    </row>
    <row r="858" spans="1:18" x14ac:dyDescent="0.25">
      <c r="A858" s="4">
        <v>51107611400</v>
      </c>
      <c r="B858" s="7" t="s">
        <v>837</v>
      </c>
      <c r="C858" s="29">
        <f t="array" ref="C858">SUMPRODUCT($D$9:$D$12, TRANSPOSE(O858:R858))</f>
        <v>40.965643378133187</v>
      </c>
      <c r="E858" s="16">
        <v>21.21</v>
      </c>
      <c r="F858" s="16">
        <v>21.21</v>
      </c>
      <c r="G858" s="16">
        <v>2.0099999999999998</v>
      </c>
      <c r="H858" s="16">
        <v>2.67</v>
      </c>
      <c r="J858" s="15">
        <f t="shared" si="106"/>
        <v>-0.31346485075677011</v>
      </c>
      <c r="K858" s="15">
        <f t="shared" si="107"/>
        <v>4.5160498936738271E-2</v>
      </c>
      <c r="L858" s="15">
        <f t="shared" si="108"/>
        <v>0.12811392810372699</v>
      </c>
      <c r="M858" s="15">
        <f t="shared" si="109"/>
        <v>-0.86805880285237869</v>
      </c>
      <c r="O858" s="15">
        <f t="shared" si="110"/>
        <v>37.696376051253125</v>
      </c>
      <c r="P858" s="15">
        <f t="shared" si="111"/>
        <v>51.801031030532194</v>
      </c>
      <c r="Q858" s="15">
        <f t="shared" si="112"/>
        <v>55.097059307649879</v>
      </c>
      <c r="R858" s="15">
        <f t="shared" si="113"/>
        <v>19.268107123097533</v>
      </c>
    </row>
    <row r="859" spans="1:18" x14ac:dyDescent="0.25">
      <c r="A859" s="4">
        <v>51107611501</v>
      </c>
      <c r="B859" s="7" t="s">
        <v>838</v>
      </c>
      <c r="C859" s="29">
        <f t="array" ref="C859">SUMPRODUCT($D$9:$D$12, TRANSPOSE(O859:R859))</f>
        <v>70.349441285483479</v>
      </c>
      <c r="E859" s="16">
        <v>21.92</v>
      </c>
      <c r="F859" s="16">
        <v>28.52</v>
      </c>
      <c r="G859" s="16">
        <v>3.37</v>
      </c>
      <c r="H859" s="16">
        <v>17</v>
      </c>
      <c r="J859" s="15">
        <f t="shared" si="106"/>
        <v>-0.25047660179438341</v>
      </c>
      <c r="K859" s="15">
        <f t="shared" si="107"/>
        <v>0.73018300704323613</v>
      </c>
      <c r="L859" s="15">
        <f t="shared" si="108"/>
        <v>0.77982579519516559</v>
      </c>
      <c r="M859" s="15">
        <f t="shared" si="109"/>
        <v>1.0950568176131283</v>
      </c>
      <c r="O859" s="15">
        <f t="shared" si="110"/>
        <v>40.110939858423983</v>
      </c>
      <c r="P859" s="15">
        <f t="shared" si="111"/>
        <v>76.736083593147868</v>
      </c>
      <c r="Q859" s="15">
        <f t="shared" si="112"/>
        <v>78.22532895808591</v>
      </c>
      <c r="R859" s="15">
        <f t="shared" si="113"/>
        <v>86.325412732276163</v>
      </c>
    </row>
    <row r="860" spans="1:18" x14ac:dyDescent="0.25">
      <c r="A860" s="4">
        <v>51107611502</v>
      </c>
      <c r="B860" s="7" t="s">
        <v>839</v>
      </c>
      <c r="C860" s="29">
        <f t="array" ref="C860">SUMPRODUCT($D$9:$D$12, TRANSPOSE(O860:R860))</f>
        <v>39.683329990503879</v>
      </c>
      <c r="E860" s="16">
        <v>23.87</v>
      </c>
      <c r="F860" s="16">
        <v>21.04</v>
      </c>
      <c r="G860" s="16">
        <v>0.67</v>
      </c>
      <c r="H860" s="16">
        <v>5.24</v>
      </c>
      <c r="J860" s="15">
        <f t="shared" si="106"/>
        <v>-7.7480706756842779E-2</v>
      </c>
      <c r="K860" s="15">
        <f t="shared" si="107"/>
        <v>2.9229742934261411E-2</v>
      </c>
      <c r="L860" s="15">
        <f t="shared" si="108"/>
        <v>-0.51401394094224895</v>
      </c>
      <c r="M860" s="15">
        <f t="shared" si="109"/>
        <v>-0.51598572925877406</v>
      </c>
      <c r="O860" s="15">
        <f t="shared" si="110"/>
        <v>46.91205694537063</v>
      </c>
      <c r="P860" s="15">
        <f t="shared" si="111"/>
        <v>51.165932003393266</v>
      </c>
      <c r="Q860" s="15">
        <f t="shared" si="112"/>
        <v>30.362112194297403</v>
      </c>
      <c r="R860" s="15">
        <f t="shared" si="113"/>
        <v>30.293218818954205</v>
      </c>
    </row>
    <row r="861" spans="1:18" x14ac:dyDescent="0.25">
      <c r="A861" s="4">
        <v>51107611601</v>
      </c>
      <c r="B861" s="7" t="s">
        <v>840</v>
      </c>
      <c r="C861" s="29">
        <f t="array" ref="C861">SUMPRODUCT($D$9:$D$12, TRANSPOSE(O861:R861))</f>
        <v>50.147271536884901</v>
      </c>
      <c r="E861" s="16">
        <v>19.13</v>
      </c>
      <c r="F861" s="16">
        <v>29.66</v>
      </c>
      <c r="G861" s="16">
        <v>1.8</v>
      </c>
      <c r="H861" s="16">
        <v>6.91</v>
      </c>
      <c r="J861" s="15">
        <f t="shared" si="106"/>
        <v>-0.49799380546348032</v>
      </c>
      <c r="K861" s="15">
        <f t="shared" si="107"/>
        <v>0.83701278258925638</v>
      </c>
      <c r="L861" s="15">
        <f t="shared" si="108"/>
        <v>2.7481948626372665E-2</v>
      </c>
      <c r="M861" s="15">
        <f t="shared" si="109"/>
        <v>-0.28720672812985598</v>
      </c>
      <c r="O861" s="15">
        <f t="shared" si="110"/>
        <v>30.92442041549517</v>
      </c>
      <c r="P861" s="15">
        <f t="shared" si="111"/>
        <v>79.870730850690734</v>
      </c>
      <c r="Q861" s="15">
        <f t="shared" si="112"/>
        <v>51.096233134035309</v>
      </c>
      <c r="R861" s="15">
        <f t="shared" si="113"/>
        <v>38.697701747318369</v>
      </c>
    </row>
    <row r="862" spans="1:18" x14ac:dyDescent="0.25">
      <c r="A862" s="4">
        <v>51107611602</v>
      </c>
      <c r="B862" s="7" t="s">
        <v>841</v>
      </c>
      <c r="C862" s="29">
        <f t="array" ref="C862">SUMPRODUCT($D$9:$D$12, TRANSPOSE(O862:R862))</f>
        <v>41.710727293765416</v>
      </c>
      <c r="E862" s="16">
        <v>29.89</v>
      </c>
      <c r="F862" s="16">
        <v>13.69</v>
      </c>
      <c r="G862" s="16">
        <v>0.31</v>
      </c>
      <c r="H862" s="16">
        <v>8.85</v>
      </c>
      <c r="J862" s="15">
        <f t="shared" si="106"/>
        <v>0.45658867176930845</v>
      </c>
      <c r="K862" s="15">
        <f t="shared" si="107"/>
        <v>-0.65954117834928994</v>
      </c>
      <c r="L862" s="15">
        <f t="shared" si="108"/>
        <v>-0.68652590576057082</v>
      </c>
      <c r="M862" s="15">
        <f t="shared" si="109"/>
        <v>-2.1439505261531995E-2</v>
      </c>
      <c r="O862" s="15">
        <f t="shared" si="110"/>
        <v>67.601663845613274</v>
      </c>
      <c r="P862" s="15">
        <f t="shared" si="111"/>
        <v>25.47741562191559</v>
      </c>
      <c r="Q862" s="15">
        <f t="shared" si="112"/>
        <v>24.619076699615583</v>
      </c>
      <c r="R862" s="15">
        <f t="shared" si="113"/>
        <v>49.144753007917203</v>
      </c>
    </row>
    <row r="863" spans="1:18" x14ac:dyDescent="0.25">
      <c r="A863" s="4">
        <v>51107611700</v>
      </c>
      <c r="B863" s="7" t="s">
        <v>842</v>
      </c>
      <c r="C863" s="29">
        <f t="array" ref="C863">SUMPRODUCT($D$9:$D$12, TRANSPOSE(O863:R863))</f>
        <v>49.039628909240648</v>
      </c>
      <c r="E863" s="16">
        <v>22.12</v>
      </c>
      <c r="F863" s="16">
        <v>28.61</v>
      </c>
      <c r="G863" s="16">
        <v>1.23</v>
      </c>
      <c r="H863" s="16">
        <v>6.79</v>
      </c>
      <c r="J863" s="15">
        <f t="shared" si="106"/>
        <v>-0.23273343307258443</v>
      </c>
      <c r="K863" s="15">
        <f t="shared" si="107"/>
        <v>0.73861693669160611</v>
      </c>
      <c r="L863" s="15">
        <f t="shared" si="108"/>
        <v>-0.24566199566930375</v>
      </c>
      <c r="M863" s="15">
        <f t="shared" si="109"/>
        <v>-0.3036459377918142</v>
      </c>
      <c r="O863" s="15">
        <f t="shared" si="110"/>
        <v>40.798420306466596</v>
      </c>
      <c r="P863" s="15">
        <f t="shared" si="111"/>
        <v>76.99301815825747</v>
      </c>
      <c r="Q863" s="15">
        <f t="shared" si="112"/>
        <v>40.297194689975967</v>
      </c>
      <c r="R863" s="15">
        <f t="shared" si="113"/>
        <v>38.069882482262543</v>
      </c>
    </row>
    <row r="864" spans="1:18" x14ac:dyDescent="0.25">
      <c r="A864" s="4">
        <v>51107611801</v>
      </c>
      <c r="B864" s="7" t="s">
        <v>843</v>
      </c>
      <c r="C864" s="29">
        <f t="array" ref="C864">SUMPRODUCT($D$9:$D$12, TRANSPOSE(O864:R864))</f>
        <v>53.144073701418918</v>
      </c>
      <c r="E864" s="16">
        <v>8.3800000000000008</v>
      </c>
      <c r="F864" s="16">
        <v>45.66</v>
      </c>
      <c r="G864" s="16">
        <v>1.19</v>
      </c>
      <c r="H864" s="16">
        <v>12.15</v>
      </c>
      <c r="J864" s="15">
        <f t="shared" si="106"/>
        <v>-1.451689124260179</v>
      </c>
      <c r="K864" s="15">
        <f t="shared" si="107"/>
        <v>2.3363780534105922</v>
      </c>
      <c r="L864" s="15">
        <f t="shared" si="108"/>
        <v>-0.26482999176022842</v>
      </c>
      <c r="M864" s="15">
        <f t="shared" si="109"/>
        <v>0.4306387604423183</v>
      </c>
      <c r="O864" s="15">
        <f t="shared" si="110"/>
        <v>7.3294032349620091</v>
      </c>
      <c r="P864" s="15">
        <f t="shared" si="111"/>
        <v>99.026422663171758</v>
      </c>
      <c r="Q864" s="15">
        <f t="shared" si="112"/>
        <v>39.557021572962128</v>
      </c>
      <c r="R864" s="15">
        <f t="shared" si="113"/>
        <v>66.663447334579743</v>
      </c>
    </row>
    <row r="865" spans="1:18" x14ac:dyDescent="0.25">
      <c r="A865" s="4">
        <v>51107611802</v>
      </c>
      <c r="B865" s="7" t="s">
        <v>844</v>
      </c>
      <c r="C865" s="29">
        <f t="array" ref="C865">SUMPRODUCT($D$9:$D$12, TRANSPOSE(O865:R865))</f>
        <v>52.302372759413338</v>
      </c>
      <c r="E865" s="16">
        <v>8.44</v>
      </c>
      <c r="F865" s="16">
        <v>40.04</v>
      </c>
      <c r="G865" s="16">
        <v>2.76</v>
      </c>
      <c r="H865" s="16">
        <v>6.51</v>
      </c>
      <c r="J865" s="15">
        <f t="shared" si="106"/>
        <v>-1.4463661736436391</v>
      </c>
      <c r="K865" s="15">
        <f t="shared" si="107"/>
        <v>1.8097260020345982</v>
      </c>
      <c r="L865" s="15">
        <f t="shared" si="108"/>
        <v>0.48751385480856435</v>
      </c>
      <c r="M865" s="15">
        <f t="shared" si="109"/>
        <v>-0.34200409366971668</v>
      </c>
      <c r="O865" s="15">
        <f t="shared" si="110"/>
        <v>7.4037262129937069</v>
      </c>
      <c r="P865" s="15">
        <f t="shared" si="111"/>
        <v>96.483085592256998</v>
      </c>
      <c r="Q865" s="15">
        <f t="shared" si="112"/>
        <v>68.705288656149378</v>
      </c>
      <c r="R865" s="15">
        <f t="shared" si="113"/>
        <v>36.617390576253264</v>
      </c>
    </row>
    <row r="866" spans="1:18" x14ac:dyDescent="0.25">
      <c r="A866" s="4">
        <v>51107611803</v>
      </c>
      <c r="B866" s="7" t="s">
        <v>845</v>
      </c>
      <c r="C866" s="29">
        <f t="array" ref="C866">SUMPRODUCT($D$9:$D$12, TRANSPOSE(O866:R866))</f>
        <v>43.453063894298992</v>
      </c>
      <c r="E866" s="16">
        <v>11.82</v>
      </c>
      <c r="F866" s="16">
        <v>36.69</v>
      </c>
      <c r="G866" s="16">
        <v>1.17</v>
      </c>
      <c r="H866" s="16">
        <v>4.92</v>
      </c>
      <c r="J866" s="15">
        <f t="shared" si="106"/>
        <v>-1.1465066222452354</v>
      </c>
      <c r="K866" s="15">
        <f t="shared" si="107"/>
        <v>1.4957963984563807</v>
      </c>
      <c r="L866" s="15">
        <f t="shared" si="108"/>
        <v>-0.27441398980569076</v>
      </c>
      <c r="M866" s="15">
        <f t="shared" si="109"/>
        <v>-0.55982362169066269</v>
      </c>
      <c r="O866" s="15">
        <f t="shared" si="110"/>
        <v>12.579279436627536</v>
      </c>
      <c r="P866" s="15">
        <f t="shared" si="111"/>
        <v>93.264663990595778</v>
      </c>
      <c r="Q866" s="15">
        <f t="shared" si="112"/>
        <v>39.188324660059301</v>
      </c>
      <c r="R866" s="15">
        <f t="shared" si="113"/>
        <v>28.779987489913374</v>
      </c>
    </row>
    <row r="867" spans="1:18" x14ac:dyDescent="0.25">
      <c r="A867" s="4">
        <v>51107611804</v>
      </c>
      <c r="B867" s="7" t="s">
        <v>846</v>
      </c>
      <c r="C867" s="29">
        <f t="array" ref="C867">SUMPRODUCT($D$9:$D$12, TRANSPOSE(O867:R867))</f>
        <v>47.586726406339452</v>
      </c>
      <c r="E867" s="16">
        <v>10.24</v>
      </c>
      <c r="F867" s="16">
        <v>37.799999999999997</v>
      </c>
      <c r="G867" s="16">
        <v>2.0099999999999998</v>
      </c>
      <c r="H867" s="16">
        <v>5.35</v>
      </c>
      <c r="J867" s="15">
        <f t="shared" si="106"/>
        <v>-1.2866776551474477</v>
      </c>
      <c r="K867" s="15">
        <f t="shared" si="107"/>
        <v>1.5998148641196108</v>
      </c>
      <c r="L867" s="15">
        <f t="shared" si="108"/>
        <v>0.12811392810372699</v>
      </c>
      <c r="M867" s="15">
        <f t="shared" si="109"/>
        <v>-0.50091645373531246</v>
      </c>
      <c r="O867" s="15">
        <f t="shared" si="110"/>
        <v>9.9103332244805706</v>
      </c>
      <c r="P867" s="15">
        <f t="shared" si="111"/>
        <v>94.518016983240173</v>
      </c>
      <c r="Q867" s="15">
        <f t="shared" si="112"/>
        <v>55.097059307649879</v>
      </c>
      <c r="R867" s="15">
        <f t="shared" si="113"/>
        <v>30.821496109987166</v>
      </c>
    </row>
    <row r="868" spans="1:18" x14ac:dyDescent="0.25">
      <c r="A868" s="4">
        <v>51107611805</v>
      </c>
      <c r="B868" s="7" t="s">
        <v>847</v>
      </c>
      <c r="C868" s="29">
        <f t="array" ref="C868">SUMPRODUCT($D$9:$D$12, TRANSPOSE(O868:R868))</f>
        <v>50.5535972507016</v>
      </c>
      <c r="E868" s="16">
        <v>5.97</v>
      </c>
      <c r="F868" s="16">
        <v>45.57</v>
      </c>
      <c r="G868" s="16">
        <v>2.74</v>
      </c>
      <c r="H868" s="16">
        <v>5.19</v>
      </c>
      <c r="J868" s="15">
        <f t="shared" si="106"/>
        <v>-1.6654943073578576</v>
      </c>
      <c r="K868" s="15">
        <f t="shared" si="107"/>
        <v>2.3279441237622227</v>
      </c>
      <c r="L868" s="15">
        <f t="shared" si="108"/>
        <v>0.47792985676310223</v>
      </c>
      <c r="M868" s="15">
        <f t="shared" si="109"/>
        <v>-0.52283539995125661</v>
      </c>
      <c r="O868" s="15">
        <f t="shared" si="110"/>
        <v>4.7907089206649598</v>
      </c>
      <c r="P868" s="15">
        <f t="shared" si="111"/>
        <v>99.004246456308223</v>
      </c>
      <c r="Q868" s="15">
        <f t="shared" si="112"/>
        <v>68.364993495760501</v>
      </c>
      <c r="R868" s="15">
        <f t="shared" si="113"/>
        <v>30.054440130072717</v>
      </c>
    </row>
    <row r="869" spans="1:18" x14ac:dyDescent="0.25">
      <c r="A869" s="4">
        <v>51107611806</v>
      </c>
      <c r="B869" s="7" t="s">
        <v>848</v>
      </c>
      <c r="C869" s="29">
        <f t="array" ref="C869">SUMPRODUCT($D$9:$D$12, TRANSPOSE(O869:R869))</f>
        <v>49.833813265148549</v>
      </c>
      <c r="E869" s="16">
        <v>8.11</v>
      </c>
      <c r="F869" s="16">
        <v>41.92</v>
      </c>
      <c r="G869" s="16">
        <v>2.2799999999999998</v>
      </c>
      <c r="H869" s="16">
        <v>6.1</v>
      </c>
      <c r="J869" s="15">
        <f t="shared" si="106"/>
        <v>-1.4756424020346077</v>
      </c>
      <c r="K869" s="15">
        <f t="shared" si="107"/>
        <v>1.9859014213561055</v>
      </c>
      <c r="L869" s="15">
        <f t="shared" si="108"/>
        <v>0.25749790171746845</v>
      </c>
      <c r="M869" s="15">
        <f t="shared" si="109"/>
        <v>-0.39817139334807383</v>
      </c>
      <c r="O869" s="15">
        <f t="shared" si="110"/>
        <v>7.0019957911122974</v>
      </c>
      <c r="P869" s="15">
        <f t="shared" si="111"/>
        <v>97.647786455637018</v>
      </c>
      <c r="Q869" s="15">
        <f t="shared" si="112"/>
        <v>60.160278255144604</v>
      </c>
      <c r="R869" s="15">
        <f t="shared" si="113"/>
        <v>34.525192558700283</v>
      </c>
    </row>
    <row r="870" spans="1:18" x14ac:dyDescent="0.25">
      <c r="A870" s="4">
        <v>51107611900</v>
      </c>
      <c r="B870" s="7" t="s">
        <v>849</v>
      </c>
      <c r="C870" s="29">
        <f t="array" ref="C870">SUMPRODUCT($D$9:$D$12, TRANSPOSE(O870:R870))</f>
        <v>49.006602125349403</v>
      </c>
      <c r="E870" s="16">
        <v>4.12</v>
      </c>
      <c r="F870" s="16">
        <v>47.74</v>
      </c>
      <c r="G870" s="16">
        <v>1.76</v>
      </c>
      <c r="H870" s="16">
        <v>7.7</v>
      </c>
      <c r="J870" s="15">
        <f t="shared" si="106"/>
        <v>-1.8296186180344984</v>
      </c>
      <c r="K870" s="15">
        <f t="shared" si="107"/>
        <v>2.5312955386173663</v>
      </c>
      <c r="L870" s="15">
        <f t="shared" si="108"/>
        <v>8.3139525354479892E-3</v>
      </c>
      <c r="M870" s="15">
        <f t="shared" si="109"/>
        <v>-0.17898193118863123</v>
      </c>
      <c r="O870" s="15">
        <f t="shared" si="110"/>
        <v>3.3653493875908365</v>
      </c>
      <c r="P870" s="15">
        <f t="shared" si="111"/>
        <v>99.431789745564743</v>
      </c>
      <c r="Q870" s="15">
        <f t="shared" si="112"/>
        <v>50.331674897364984</v>
      </c>
      <c r="R870" s="15">
        <f t="shared" si="113"/>
        <v>42.897594470877046</v>
      </c>
    </row>
    <row r="871" spans="1:18" x14ac:dyDescent="0.25">
      <c r="A871" s="4">
        <v>51107980100</v>
      </c>
      <c r="B871" s="7" t="s">
        <v>850</v>
      </c>
      <c r="C871" s="29">
        <f t="array" ref="C871">SUMPRODUCT($D$9:$D$12, TRANSPOSE(O871:R871))</f>
        <v>8.7647310275602273</v>
      </c>
      <c r="E871" s="16"/>
      <c r="F871" s="16"/>
      <c r="G871" s="16"/>
      <c r="H871" s="16">
        <v>0</v>
      </c>
      <c r="J871" s="15">
        <f t="shared" si="106"/>
        <v>-2.195127893703559</v>
      </c>
      <c r="K871" s="15">
        <f t="shared" si="107"/>
        <v>-1.9424355881957955</v>
      </c>
      <c r="L871" s="15">
        <f t="shared" si="108"/>
        <v>-0.83507787546523704</v>
      </c>
      <c r="M871" s="15">
        <f t="shared" si="109"/>
        <v>-1.2338312178309483</v>
      </c>
      <c r="O871" s="15">
        <f t="shared" si="110"/>
        <v>1.4077212412584612</v>
      </c>
      <c r="P871" s="15">
        <f t="shared" si="111"/>
        <v>2.6042195258492407</v>
      </c>
      <c r="Q871" s="15">
        <f t="shared" si="112"/>
        <v>20.183693138647318</v>
      </c>
      <c r="R871" s="15">
        <f t="shared" si="113"/>
        <v>10.863290204485892</v>
      </c>
    </row>
    <row r="872" spans="1:18" x14ac:dyDescent="0.25">
      <c r="A872" s="4">
        <v>51109950100</v>
      </c>
      <c r="B872" s="7" t="s">
        <v>851</v>
      </c>
      <c r="C872" s="29">
        <f t="array" ref="C872">SUMPRODUCT($D$9:$D$12, TRANSPOSE(O872:R872))</f>
        <v>49.869938455141373</v>
      </c>
      <c r="E872" s="16">
        <v>40.5</v>
      </c>
      <c r="F872" s="16">
        <v>11.54</v>
      </c>
      <c r="G872" s="16">
        <v>1.1200000000000001</v>
      </c>
      <c r="H872" s="16">
        <v>8.98</v>
      </c>
      <c r="J872" s="15">
        <f t="shared" si="106"/>
        <v>1.3978637724607479</v>
      </c>
      <c r="K872" s="15">
        <f t="shared" si="107"/>
        <v>-0.86101838661590702</v>
      </c>
      <c r="L872" s="15">
        <f t="shared" si="108"/>
        <v>-0.29837398491934652</v>
      </c>
      <c r="M872" s="15">
        <f t="shared" si="109"/>
        <v>-3.6303614610771829E-3</v>
      </c>
      <c r="O872" s="15">
        <f t="shared" si="110"/>
        <v>91.892301030384431</v>
      </c>
      <c r="P872" s="15">
        <f t="shared" si="111"/>
        <v>19.461395824454073</v>
      </c>
      <c r="Q872" s="15">
        <f t="shared" si="112"/>
        <v>38.270887115591201</v>
      </c>
      <c r="R872" s="15">
        <f t="shared" si="113"/>
        <v>49.855169850135788</v>
      </c>
    </row>
    <row r="873" spans="1:18" x14ac:dyDescent="0.25">
      <c r="A873" s="4">
        <v>51109950201</v>
      </c>
      <c r="B873" s="7" t="s">
        <v>852</v>
      </c>
      <c r="C873" s="29">
        <f t="array" ref="C873">SUMPRODUCT($D$9:$D$12, TRANSPOSE(O873:R873))</f>
        <v>40.336896261727134</v>
      </c>
      <c r="E873" s="16">
        <v>36.1</v>
      </c>
      <c r="F873" s="16">
        <v>11.24</v>
      </c>
      <c r="G873" s="16">
        <v>0.63</v>
      </c>
      <c r="H873" s="16">
        <v>4.8899999999999997</v>
      </c>
      <c r="J873" s="15">
        <f t="shared" si="106"/>
        <v>1.007514060581169</v>
      </c>
      <c r="K873" s="15">
        <f t="shared" si="107"/>
        <v>-0.88913148544380693</v>
      </c>
      <c r="L873" s="15">
        <f t="shared" si="108"/>
        <v>-0.53318193703317363</v>
      </c>
      <c r="M873" s="15">
        <f t="shared" si="109"/>
        <v>-0.56393342410615221</v>
      </c>
      <c r="O873" s="15">
        <f t="shared" si="110"/>
        <v>84.31560978482193</v>
      </c>
      <c r="P873" s="15">
        <f t="shared" si="111"/>
        <v>18.696620968269436</v>
      </c>
      <c r="Q873" s="15">
        <f t="shared" si="112"/>
        <v>29.695382199794974</v>
      </c>
      <c r="R873" s="15">
        <f t="shared" si="113"/>
        <v>28.639972094022205</v>
      </c>
    </row>
    <row r="874" spans="1:18" x14ac:dyDescent="0.25">
      <c r="A874" s="4">
        <v>51109950202</v>
      </c>
      <c r="B874" s="7" t="s">
        <v>853</v>
      </c>
      <c r="C874" s="29">
        <f t="array" ref="C874">SUMPRODUCT($D$9:$D$12, TRANSPOSE(O874:R874))</f>
        <v>42.706455511111557</v>
      </c>
      <c r="E874" s="16">
        <v>36.97</v>
      </c>
      <c r="F874" s="16">
        <v>15.97</v>
      </c>
      <c r="G874" s="16">
        <v>0.17</v>
      </c>
      <c r="H874" s="16">
        <v>5.05</v>
      </c>
      <c r="J874" s="15">
        <f t="shared" si="106"/>
        <v>1.0846968445209946</v>
      </c>
      <c r="K874" s="15">
        <f t="shared" si="107"/>
        <v>-0.44588162725724934</v>
      </c>
      <c r="L874" s="15">
        <f t="shared" si="108"/>
        <v>-0.75361389207880725</v>
      </c>
      <c r="M874" s="15">
        <f t="shared" si="109"/>
        <v>-0.54201447789020796</v>
      </c>
      <c r="O874" s="15">
        <f t="shared" si="110"/>
        <v>86.097202704622745</v>
      </c>
      <c r="P874" s="15">
        <f t="shared" si="111"/>
        <v>32.784137720194344</v>
      </c>
      <c r="Q874" s="15">
        <f t="shared" si="112"/>
        <v>22.55405500735958</v>
      </c>
      <c r="R874" s="15">
        <f t="shared" si="113"/>
        <v>29.39042661226955</v>
      </c>
    </row>
    <row r="875" spans="1:18" x14ac:dyDescent="0.25">
      <c r="A875" s="4">
        <v>51109950300</v>
      </c>
      <c r="B875" s="7" t="s">
        <v>854</v>
      </c>
      <c r="C875" s="29">
        <f t="array" ref="C875">SUMPRODUCT($D$9:$D$12, TRANSPOSE(O875:R875))</f>
        <v>50.824947534726505</v>
      </c>
      <c r="E875" s="16">
        <v>31.35</v>
      </c>
      <c r="F875" s="16">
        <v>14.8</v>
      </c>
      <c r="G875" s="16">
        <v>1.76</v>
      </c>
      <c r="H875" s="16">
        <v>9.36</v>
      </c>
      <c r="J875" s="15">
        <f t="shared" si="106"/>
        <v>0.58611380343844155</v>
      </c>
      <c r="K875" s="15">
        <f t="shared" si="107"/>
        <v>-0.55552271268605957</v>
      </c>
      <c r="L875" s="15">
        <f t="shared" si="108"/>
        <v>8.3139525354479892E-3</v>
      </c>
      <c r="M875" s="15">
        <f t="shared" si="109"/>
        <v>4.8427135801790276E-2</v>
      </c>
      <c r="O875" s="15">
        <f t="shared" si="110"/>
        <v>72.11004795491128</v>
      </c>
      <c r="P875" s="15">
        <f t="shared" si="111"/>
        <v>28.926858958040945</v>
      </c>
      <c r="Q875" s="15">
        <f t="shared" si="112"/>
        <v>50.331674897364984</v>
      </c>
      <c r="R875" s="15">
        <f t="shared" si="113"/>
        <v>51.931208328588795</v>
      </c>
    </row>
    <row r="876" spans="1:18" x14ac:dyDescent="0.25">
      <c r="A876" s="4">
        <v>51109950400</v>
      </c>
      <c r="B876" s="7" t="s">
        <v>855</v>
      </c>
      <c r="C876" s="29">
        <f t="array" ref="C876">SUMPRODUCT($D$9:$D$12, TRANSPOSE(O876:R876))</f>
        <v>41.699014106216794</v>
      </c>
      <c r="E876" s="16">
        <v>31.53</v>
      </c>
      <c r="F876" s="16">
        <v>15.03</v>
      </c>
      <c r="G876" s="16">
        <v>1.29</v>
      </c>
      <c r="H876" s="16">
        <v>3.63</v>
      </c>
      <c r="J876" s="15">
        <f t="shared" si="106"/>
        <v>0.60208265528806071</v>
      </c>
      <c r="K876" s="15">
        <f t="shared" si="107"/>
        <v>-0.53396933691800297</v>
      </c>
      <c r="L876" s="15">
        <f t="shared" si="108"/>
        <v>-0.21691000153291673</v>
      </c>
      <c r="M876" s="15">
        <f t="shared" si="109"/>
        <v>-0.73654512555671314</v>
      </c>
      <c r="O876" s="15">
        <f t="shared" si="110"/>
        <v>72.644044030676042</v>
      </c>
      <c r="P876" s="15">
        <f t="shared" si="111"/>
        <v>29.668137442564724</v>
      </c>
      <c r="Q876" s="15">
        <f t="shared" si="112"/>
        <v>41.413924153343295</v>
      </c>
      <c r="R876" s="15">
        <f t="shared" si="113"/>
        <v>23.069950798283116</v>
      </c>
    </row>
    <row r="877" spans="1:18" x14ac:dyDescent="0.25">
      <c r="A877" s="4">
        <v>51109950500</v>
      </c>
      <c r="B877" s="7" t="s">
        <v>856</v>
      </c>
      <c r="C877" s="29">
        <f t="array" ref="C877">SUMPRODUCT($D$9:$D$12, TRANSPOSE(O877:R877))</f>
        <v>38.959414330127302</v>
      </c>
      <c r="E877" s="16">
        <v>38.369999999999997</v>
      </c>
      <c r="F877" s="16">
        <v>13.21</v>
      </c>
      <c r="G877" s="16">
        <v>0.43</v>
      </c>
      <c r="H877" s="16">
        <v>1.94</v>
      </c>
      <c r="J877" s="15">
        <f t="shared" si="106"/>
        <v>1.2088990255735876</v>
      </c>
      <c r="K877" s="15">
        <f t="shared" si="107"/>
        <v>-0.70452213647392981</v>
      </c>
      <c r="L877" s="15">
        <f t="shared" si="108"/>
        <v>-0.6290219174877969</v>
      </c>
      <c r="M877" s="15">
        <f t="shared" si="109"/>
        <v>-0.96806399496262441</v>
      </c>
      <c r="O877" s="15">
        <f t="shared" si="110"/>
        <v>88.66491797122805</v>
      </c>
      <c r="P877" s="15">
        <f t="shared" si="111"/>
        <v>24.055383469351675</v>
      </c>
      <c r="Q877" s="15">
        <f t="shared" si="112"/>
        <v>26.466735370820587</v>
      </c>
      <c r="R877" s="15">
        <f t="shared" si="113"/>
        <v>16.650620509108887</v>
      </c>
    </row>
    <row r="878" spans="1:18" x14ac:dyDescent="0.25">
      <c r="A878" s="4">
        <v>51111930100</v>
      </c>
      <c r="B878" s="7" t="s">
        <v>857</v>
      </c>
      <c r="C878" s="29">
        <f t="array" ref="C878">SUMPRODUCT($D$9:$D$12, TRANSPOSE(O878:R878))</f>
        <v>39.721642596808671</v>
      </c>
      <c r="E878" s="16">
        <v>37.1</v>
      </c>
      <c r="F878" s="16">
        <v>7.84</v>
      </c>
      <c r="G878" s="16">
        <v>0.48</v>
      </c>
      <c r="H878" s="16">
        <v>5.98</v>
      </c>
      <c r="J878" s="15">
        <f t="shared" si="106"/>
        <v>1.0962299041901642</v>
      </c>
      <c r="K878" s="15">
        <f t="shared" si="107"/>
        <v>-1.207746605493341</v>
      </c>
      <c r="L878" s="15">
        <f t="shared" si="108"/>
        <v>-0.60506192237414114</v>
      </c>
      <c r="M878" s="15">
        <f t="shared" si="109"/>
        <v>-0.41461060301003189</v>
      </c>
      <c r="O878" s="15">
        <f t="shared" si="110"/>
        <v>86.351091201112595</v>
      </c>
      <c r="P878" s="15">
        <f t="shared" si="111"/>
        <v>11.357237263818147</v>
      </c>
      <c r="Q878" s="15">
        <f t="shared" si="112"/>
        <v>27.256892674276333</v>
      </c>
      <c r="R878" s="15">
        <f t="shared" si="113"/>
        <v>33.92134924802761</v>
      </c>
    </row>
    <row r="879" spans="1:18" x14ac:dyDescent="0.25">
      <c r="A879" s="4">
        <v>51111930200</v>
      </c>
      <c r="B879" s="7" t="s">
        <v>858</v>
      </c>
      <c r="C879" s="29">
        <f t="array" ref="C879">SUMPRODUCT($D$9:$D$12, TRANSPOSE(O879:R879))</f>
        <v>37.081849049131272</v>
      </c>
      <c r="E879" s="16">
        <v>34.11</v>
      </c>
      <c r="F879" s="16">
        <v>7.7</v>
      </c>
      <c r="G879" s="16">
        <v>0.84</v>
      </c>
      <c r="H879" s="16">
        <v>3.91</v>
      </c>
      <c r="J879" s="15">
        <f t="shared" si="106"/>
        <v>0.83096953179926825</v>
      </c>
      <c r="K879" s="15">
        <f t="shared" si="107"/>
        <v>-1.2208660516130276</v>
      </c>
      <c r="L879" s="15">
        <f t="shared" si="108"/>
        <v>-0.43254995755581915</v>
      </c>
      <c r="M879" s="15">
        <f t="shared" si="109"/>
        <v>-0.69818696967881066</v>
      </c>
      <c r="O879" s="15">
        <f t="shared" si="110"/>
        <v>79.700457917025446</v>
      </c>
      <c r="P879" s="15">
        <f t="shared" si="111"/>
        <v>11.10683700012442</v>
      </c>
      <c r="Q879" s="15">
        <f t="shared" si="112"/>
        <v>33.26708756388328</v>
      </c>
      <c r="R879" s="15">
        <f t="shared" si="113"/>
        <v>24.253013715491949</v>
      </c>
    </row>
    <row r="880" spans="1:18" x14ac:dyDescent="0.25">
      <c r="A880" s="4">
        <v>51111930300</v>
      </c>
      <c r="B880" s="7" t="s">
        <v>859</v>
      </c>
      <c r="C880" s="29">
        <f t="array" ref="C880">SUMPRODUCT($D$9:$D$12, TRANSPOSE(O880:R880))</f>
        <v>33.380659641500202</v>
      </c>
      <c r="E880" s="16">
        <v>34.42</v>
      </c>
      <c r="F880" s="16">
        <v>8.84</v>
      </c>
      <c r="G880" s="16">
        <v>0</v>
      </c>
      <c r="H880" s="16">
        <v>2.76</v>
      </c>
      <c r="J880" s="15">
        <f t="shared" si="106"/>
        <v>0.85847144331805691</v>
      </c>
      <c r="K880" s="15">
        <f t="shared" si="107"/>
        <v>-1.1140362760670073</v>
      </c>
      <c r="L880" s="15">
        <f t="shared" si="108"/>
        <v>-0.83507787546523704</v>
      </c>
      <c r="M880" s="15">
        <f t="shared" si="109"/>
        <v>-0.8557293956059101</v>
      </c>
      <c r="O880" s="15">
        <f t="shared" si="110"/>
        <v>80.468390376712293</v>
      </c>
      <c r="P880" s="15">
        <f t="shared" si="111"/>
        <v>13.263181219698572</v>
      </c>
      <c r="Q880" s="15">
        <f t="shared" si="112"/>
        <v>20.183693138647318</v>
      </c>
      <c r="R880" s="15">
        <f t="shared" si="113"/>
        <v>19.607373830942628</v>
      </c>
    </row>
    <row r="881" spans="1:18" x14ac:dyDescent="0.25">
      <c r="A881" s="4">
        <v>51113930100</v>
      </c>
      <c r="B881" s="7" t="s">
        <v>860</v>
      </c>
      <c r="C881" s="29">
        <f t="array" ref="C881">SUMPRODUCT($D$9:$D$12, TRANSPOSE(O881:R881))</f>
        <v>52.973046899917904</v>
      </c>
      <c r="E881" s="16">
        <v>33.700000000000003</v>
      </c>
      <c r="F881" s="16">
        <v>14.84</v>
      </c>
      <c r="G881" s="16">
        <v>1.63</v>
      </c>
      <c r="H881" s="16">
        <v>10.17</v>
      </c>
      <c r="J881" s="15">
        <f t="shared" si="106"/>
        <v>0.7945960359195805</v>
      </c>
      <c r="K881" s="15">
        <f t="shared" si="107"/>
        <v>-0.55177429950900636</v>
      </c>
      <c r="L881" s="15">
        <f t="shared" si="108"/>
        <v>-5.398203476005721E-2</v>
      </c>
      <c r="M881" s="15">
        <f t="shared" si="109"/>
        <v>0.15939180102000813</v>
      </c>
      <c r="O881" s="15">
        <f t="shared" si="110"/>
        <v>78.657573750849991</v>
      </c>
      <c r="P881" s="15">
        <f t="shared" si="111"/>
        <v>29.055149879682705</v>
      </c>
      <c r="Q881" s="15">
        <f t="shared" si="112"/>
        <v>47.847473877686333</v>
      </c>
      <c r="R881" s="15">
        <f t="shared" si="113"/>
        <v>56.331990091452575</v>
      </c>
    </row>
    <row r="882" spans="1:18" x14ac:dyDescent="0.25">
      <c r="A882" s="4">
        <v>51113930200</v>
      </c>
      <c r="B882" s="7" t="s">
        <v>861</v>
      </c>
      <c r="C882" s="29">
        <f t="array" ref="C882">SUMPRODUCT($D$9:$D$12, TRANSPOSE(O882:R882))</f>
        <v>49.375538552214806</v>
      </c>
      <c r="E882" s="16">
        <v>38.82</v>
      </c>
      <c r="F882" s="16">
        <v>17.11</v>
      </c>
      <c r="G882" s="16">
        <v>1.23</v>
      </c>
      <c r="H882" s="16">
        <v>5.4</v>
      </c>
      <c r="J882" s="15">
        <f t="shared" si="106"/>
        <v>1.2488211551976358</v>
      </c>
      <c r="K882" s="15">
        <f t="shared" si="107"/>
        <v>-0.33905185171122926</v>
      </c>
      <c r="L882" s="15">
        <f t="shared" si="108"/>
        <v>-0.24566199566930375</v>
      </c>
      <c r="M882" s="15">
        <f t="shared" si="109"/>
        <v>-0.4940667830428298</v>
      </c>
      <c r="O882" s="15">
        <f t="shared" si="110"/>
        <v>89.413475274085201</v>
      </c>
      <c r="P882" s="15">
        <f t="shared" si="111"/>
        <v>36.728533452752799</v>
      </c>
      <c r="Q882" s="15">
        <f t="shared" si="112"/>
        <v>40.297194689975967</v>
      </c>
      <c r="R882" s="15">
        <f t="shared" si="113"/>
        <v>31.062950792045243</v>
      </c>
    </row>
    <row r="883" spans="1:18" x14ac:dyDescent="0.25">
      <c r="A883" s="4">
        <v>51115951300</v>
      </c>
      <c r="B883" s="7" t="s">
        <v>862</v>
      </c>
      <c r="C883" s="29">
        <f t="array" ref="C883">SUMPRODUCT($D$9:$D$12, TRANSPOSE(O883:R883))</f>
        <v>40.0535573931936</v>
      </c>
      <c r="E883" s="16">
        <v>29.13</v>
      </c>
      <c r="F883" s="16">
        <v>15.2</v>
      </c>
      <c r="G883" s="16">
        <v>0.44</v>
      </c>
      <c r="H883" s="16">
        <v>6.82</v>
      </c>
      <c r="J883" s="15">
        <f t="shared" si="106"/>
        <v>0.38916463062647194</v>
      </c>
      <c r="K883" s="15">
        <f t="shared" si="107"/>
        <v>-0.51803858091552635</v>
      </c>
      <c r="L883" s="15">
        <f t="shared" si="108"/>
        <v>-0.62422991846506581</v>
      </c>
      <c r="M883" s="15">
        <f t="shared" si="109"/>
        <v>-0.29953613537632462</v>
      </c>
      <c r="O883" s="15">
        <f t="shared" si="110"/>
        <v>65.142281707035423</v>
      </c>
      <c r="P883" s="15">
        <f t="shared" si="111"/>
        <v>30.22156756763281</v>
      </c>
      <c r="Q883" s="15">
        <f t="shared" si="112"/>
        <v>26.623830055079061</v>
      </c>
      <c r="R883" s="15">
        <f t="shared" si="113"/>
        <v>38.226550243027098</v>
      </c>
    </row>
    <row r="884" spans="1:18" x14ac:dyDescent="0.25">
      <c r="A884" s="4">
        <v>51115951400</v>
      </c>
      <c r="B884" s="7" t="s">
        <v>863</v>
      </c>
      <c r="C884" s="29">
        <f t="array" ref="C884">SUMPRODUCT($D$9:$D$12, TRANSPOSE(O884:R884))</f>
        <v>47.630852048415036</v>
      </c>
      <c r="E884" s="16">
        <v>39.869999999999997</v>
      </c>
      <c r="F884" s="16">
        <v>15.81</v>
      </c>
      <c r="G884" s="16">
        <v>1.53</v>
      </c>
      <c r="H884" s="16">
        <v>3.2</v>
      </c>
      <c r="J884" s="15">
        <f t="shared" si="106"/>
        <v>1.3419727909870807</v>
      </c>
      <c r="K884" s="15">
        <f t="shared" si="107"/>
        <v>-0.46087527996546274</v>
      </c>
      <c r="L884" s="15">
        <f t="shared" si="108"/>
        <v>-0.10190202498736879</v>
      </c>
      <c r="M884" s="15">
        <f t="shared" si="109"/>
        <v>-0.79545229351206326</v>
      </c>
      <c r="O884" s="15">
        <f t="shared" si="110"/>
        <v>91.019759097442304</v>
      </c>
      <c r="P884" s="15">
        <f t="shared" si="111"/>
        <v>32.244404403920392</v>
      </c>
      <c r="Q884" s="15">
        <f t="shared" si="112"/>
        <v>45.941722131223081</v>
      </c>
      <c r="R884" s="15">
        <f t="shared" si="113"/>
        <v>21.317522561074362</v>
      </c>
    </row>
    <row r="885" spans="1:18" x14ac:dyDescent="0.25">
      <c r="A885" s="4">
        <v>51115990100</v>
      </c>
      <c r="B885" s="7" t="s">
        <v>864</v>
      </c>
      <c r="C885" s="29">
        <f t="array" ref="C885">SUMPRODUCT($D$9:$D$12, TRANSPOSE(O885:R885))</f>
        <v>8.7647310275602273</v>
      </c>
      <c r="E885" s="16"/>
      <c r="F885" s="16"/>
      <c r="G885" s="16"/>
      <c r="H885" s="16">
        <v>0</v>
      </c>
      <c r="J885" s="15">
        <f t="shared" si="106"/>
        <v>-2.195127893703559</v>
      </c>
      <c r="K885" s="15">
        <f t="shared" si="107"/>
        <v>-1.9424355881957955</v>
      </c>
      <c r="L885" s="15">
        <f t="shared" si="108"/>
        <v>-0.83507787546523704</v>
      </c>
      <c r="M885" s="15">
        <f t="shared" si="109"/>
        <v>-1.2338312178309483</v>
      </c>
      <c r="O885" s="15">
        <f t="shared" si="110"/>
        <v>1.4077212412584612</v>
      </c>
      <c r="P885" s="15">
        <f t="shared" si="111"/>
        <v>2.6042195258492407</v>
      </c>
      <c r="Q885" s="15">
        <f t="shared" si="112"/>
        <v>20.183693138647318</v>
      </c>
      <c r="R885" s="15">
        <f t="shared" si="113"/>
        <v>10.863290204485892</v>
      </c>
    </row>
    <row r="886" spans="1:18" x14ac:dyDescent="0.25">
      <c r="A886" s="4">
        <v>51117930101</v>
      </c>
      <c r="B886" s="7" t="s">
        <v>865</v>
      </c>
      <c r="C886" s="29">
        <f t="array" ref="C886">SUMPRODUCT($D$9:$D$12, TRANSPOSE(O886:R886))</f>
        <v>33.087158754623005</v>
      </c>
      <c r="E886" s="16">
        <v>38.24</v>
      </c>
      <c r="F886" s="16">
        <v>4.16</v>
      </c>
      <c r="G886" s="16">
        <v>0</v>
      </c>
      <c r="H886" s="16">
        <v>2.2400000000000002</v>
      </c>
      <c r="J886" s="15">
        <f t="shared" si="106"/>
        <v>1.1973659659044187</v>
      </c>
      <c r="K886" s="15">
        <f t="shared" si="107"/>
        <v>-1.5526006177822482</v>
      </c>
      <c r="L886" s="15">
        <f t="shared" si="108"/>
        <v>-0.83507787546523704</v>
      </c>
      <c r="M886" s="15">
        <f t="shared" si="109"/>
        <v>-0.9269659708077288</v>
      </c>
      <c r="O886" s="15">
        <f t="shared" si="110"/>
        <v>88.441802845555301</v>
      </c>
      <c r="P886" s="15">
        <f t="shared" si="111"/>
        <v>6.0259288993182167</v>
      </c>
      <c r="Q886" s="15">
        <f t="shared" si="112"/>
        <v>20.183693138647318</v>
      </c>
      <c r="R886" s="15">
        <f t="shared" si="113"/>
        <v>17.697210134971176</v>
      </c>
    </row>
    <row r="887" spans="1:18" x14ac:dyDescent="0.25">
      <c r="A887" s="4">
        <v>51117930102</v>
      </c>
      <c r="B887" s="7" t="s">
        <v>866</v>
      </c>
      <c r="C887" s="29">
        <f t="array" ref="C887">SUMPRODUCT($D$9:$D$12, TRANSPOSE(O887:R887))</f>
        <v>31.977342676767034</v>
      </c>
      <c r="E887" s="16">
        <v>31.44</v>
      </c>
      <c r="F887" s="16">
        <v>10.199999999999999</v>
      </c>
      <c r="G887" s="16">
        <v>0</v>
      </c>
      <c r="H887" s="16">
        <v>2.64</v>
      </c>
      <c r="J887" s="15">
        <f t="shared" si="106"/>
        <v>0.59409822936325107</v>
      </c>
      <c r="K887" s="15">
        <f t="shared" si="107"/>
        <v>-0.98659022804719387</v>
      </c>
      <c r="L887" s="15">
        <f t="shared" si="108"/>
        <v>-0.83507787546523704</v>
      </c>
      <c r="M887" s="15">
        <f t="shared" si="109"/>
        <v>-0.8721686052678681</v>
      </c>
      <c r="O887" s="15">
        <f t="shared" si="110"/>
        <v>72.377679245284483</v>
      </c>
      <c r="P887" s="15">
        <f t="shared" si="111"/>
        <v>16.192178134060317</v>
      </c>
      <c r="Q887" s="15">
        <f t="shared" si="112"/>
        <v>20.183693138647318</v>
      </c>
      <c r="R887" s="15">
        <f t="shared" si="113"/>
        <v>19.155820189076024</v>
      </c>
    </row>
    <row r="888" spans="1:18" x14ac:dyDescent="0.25">
      <c r="A888" s="4">
        <v>51117930200</v>
      </c>
      <c r="B888" s="7" t="s">
        <v>867</v>
      </c>
      <c r="C888" s="29">
        <f t="array" ref="C888">SUMPRODUCT($D$9:$D$12, TRANSPOSE(O888:R888))</f>
        <v>33.993344411366643</v>
      </c>
      <c r="E888" s="16">
        <v>26.01</v>
      </c>
      <c r="F888" s="16">
        <v>12.93</v>
      </c>
      <c r="G888" s="16">
        <v>0</v>
      </c>
      <c r="H888" s="16">
        <v>6.79</v>
      </c>
      <c r="J888" s="15">
        <f t="shared" si="106"/>
        <v>0.11237119856640707</v>
      </c>
      <c r="K888" s="15">
        <f t="shared" si="107"/>
        <v>-0.73076102871330328</v>
      </c>
      <c r="L888" s="15">
        <f t="shared" si="108"/>
        <v>-0.83507787546523704</v>
      </c>
      <c r="M888" s="15">
        <f t="shared" si="109"/>
        <v>-0.3036459377918142</v>
      </c>
      <c r="O888" s="15">
        <f t="shared" si="110"/>
        <v>54.473545456065388</v>
      </c>
      <c r="P888" s="15">
        <f t="shared" si="111"/>
        <v>23.246256568491326</v>
      </c>
      <c r="Q888" s="15">
        <f t="shared" si="112"/>
        <v>20.183693138647318</v>
      </c>
      <c r="R888" s="15">
        <f t="shared" si="113"/>
        <v>38.069882482262543</v>
      </c>
    </row>
    <row r="889" spans="1:18" x14ac:dyDescent="0.25">
      <c r="A889" s="4">
        <v>51117930300</v>
      </c>
      <c r="B889" s="7" t="s">
        <v>868</v>
      </c>
      <c r="C889" s="29">
        <f t="array" ref="C889">SUMPRODUCT($D$9:$D$12, TRANSPOSE(O889:R889))</f>
        <v>37.835100216290932</v>
      </c>
      <c r="E889" s="16">
        <v>36.65</v>
      </c>
      <c r="F889" s="16">
        <v>11.7</v>
      </c>
      <c r="G889" s="16">
        <v>0</v>
      </c>
      <c r="H889" s="16">
        <v>4.2699999999999996</v>
      </c>
      <c r="J889" s="15">
        <f t="shared" si="106"/>
        <v>1.056307774566116</v>
      </c>
      <c r="K889" s="15">
        <f t="shared" si="107"/>
        <v>-0.84602473390769362</v>
      </c>
      <c r="L889" s="15">
        <f t="shared" si="108"/>
        <v>-0.83507787546523704</v>
      </c>
      <c r="M889" s="15">
        <f t="shared" si="109"/>
        <v>-0.64886934069293623</v>
      </c>
      <c r="O889" s="15">
        <f t="shared" si="110"/>
        <v>85.45861874186113</v>
      </c>
      <c r="P889" s="15">
        <f t="shared" si="111"/>
        <v>19.876947319371912</v>
      </c>
      <c r="Q889" s="15">
        <f t="shared" si="112"/>
        <v>20.183693138647318</v>
      </c>
      <c r="R889" s="15">
        <f t="shared" si="113"/>
        <v>25.821141665283371</v>
      </c>
    </row>
    <row r="890" spans="1:18" x14ac:dyDescent="0.25">
      <c r="A890" s="4">
        <v>51117930400</v>
      </c>
      <c r="B890" s="7" t="s">
        <v>869</v>
      </c>
      <c r="C890" s="29">
        <f t="array" ref="C890">SUMPRODUCT($D$9:$D$12, TRANSPOSE(O890:R890))</f>
        <v>34.366816655007156</v>
      </c>
      <c r="E890" s="16">
        <v>35.97</v>
      </c>
      <c r="F890" s="16">
        <v>6.59</v>
      </c>
      <c r="G890" s="16">
        <v>0.49</v>
      </c>
      <c r="H890" s="16">
        <v>1.97</v>
      </c>
      <c r="J890" s="15">
        <f t="shared" si="106"/>
        <v>0.99598100091199926</v>
      </c>
      <c r="K890" s="15">
        <f t="shared" si="107"/>
        <v>-1.3248845172762578</v>
      </c>
      <c r="L890" s="15">
        <f t="shared" si="108"/>
        <v>-0.60026992335140994</v>
      </c>
      <c r="M890" s="15">
        <f t="shared" si="109"/>
        <v>-0.96395419254713477</v>
      </c>
      <c r="O890" s="15">
        <f t="shared" si="110"/>
        <v>84.037031175428268</v>
      </c>
      <c r="P890" s="15">
        <f t="shared" si="111"/>
        <v>9.2604728408809525</v>
      </c>
      <c r="Q890" s="15">
        <f t="shared" si="112"/>
        <v>27.416317993267263</v>
      </c>
      <c r="R890" s="15">
        <f t="shared" si="113"/>
        <v>16.753444610452142</v>
      </c>
    </row>
    <row r="891" spans="1:18" x14ac:dyDescent="0.25">
      <c r="A891" s="4">
        <v>51117930500</v>
      </c>
      <c r="B891" s="7" t="s">
        <v>870</v>
      </c>
      <c r="C891" s="29">
        <f t="array" ref="C891">SUMPRODUCT($D$9:$D$12, TRANSPOSE(O891:R891))</f>
        <v>38.784131394202845</v>
      </c>
      <c r="E891" s="16">
        <v>33.29</v>
      </c>
      <c r="F891" s="16">
        <v>15.86</v>
      </c>
      <c r="G891" s="16">
        <v>0.34</v>
      </c>
      <c r="H891" s="16">
        <v>2.88</v>
      </c>
      <c r="J891" s="15">
        <f t="shared" si="106"/>
        <v>0.75822254003989209</v>
      </c>
      <c r="K891" s="15">
        <f t="shared" si="107"/>
        <v>-0.45618976349414614</v>
      </c>
      <c r="L891" s="15">
        <f t="shared" si="108"/>
        <v>-0.67214990869237734</v>
      </c>
      <c r="M891" s="15">
        <f t="shared" si="109"/>
        <v>-0.83929018594395188</v>
      </c>
      <c r="O891" s="15">
        <f t="shared" si="110"/>
        <v>77.584111513259501</v>
      </c>
      <c r="P891" s="15">
        <f t="shared" si="111"/>
        <v>32.412676290302542</v>
      </c>
      <c r="Q891" s="15">
        <f t="shared" si="112"/>
        <v>25.074413317564154</v>
      </c>
      <c r="R891" s="15">
        <f t="shared" si="113"/>
        <v>20.065324455685172</v>
      </c>
    </row>
    <row r="892" spans="1:18" x14ac:dyDescent="0.25">
      <c r="A892" s="4">
        <v>51117930600</v>
      </c>
      <c r="B892" s="7" t="s">
        <v>871</v>
      </c>
      <c r="C892" s="29">
        <f t="array" ref="C892">SUMPRODUCT($D$9:$D$12, TRANSPOSE(O892:R892))</f>
        <v>41.866916007118803</v>
      </c>
      <c r="E892" s="16">
        <v>37.93</v>
      </c>
      <c r="F892" s="16">
        <v>12.78</v>
      </c>
      <c r="G892" s="16">
        <v>0.38</v>
      </c>
      <c r="H892" s="16">
        <v>5.4</v>
      </c>
      <c r="J892" s="15">
        <f t="shared" si="106"/>
        <v>1.16986405438563</v>
      </c>
      <c r="K892" s="15">
        <f t="shared" si="107"/>
        <v>-0.74481757812725335</v>
      </c>
      <c r="L892" s="15">
        <f t="shared" si="108"/>
        <v>-0.65298191260145277</v>
      </c>
      <c r="M892" s="15">
        <f t="shared" si="109"/>
        <v>-0.4940667830428298</v>
      </c>
      <c r="O892" s="15">
        <f t="shared" si="110"/>
        <v>87.897215930484236</v>
      </c>
      <c r="P892" s="15">
        <f t="shared" si="111"/>
        <v>22.819100344323683</v>
      </c>
      <c r="Q892" s="15">
        <f t="shared" si="112"/>
        <v>25.688396961622058</v>
      </c>
      <c r="R892" s="15">
        <f t="shared" si="113"/>
        <v>31.062950792045243</v>
      </c>
    </row>
    <row r="893" spans="1:18" x14ac:dyDescent="0.25">
      <c r="A893" s="4">
        <v>51117930700</v>
      </c>
      <c r="B893" s="7" t="s">
        <v>872</v>
      </c>
      <c r="C893" s="29">
        <f t="array" ref="C893">SUMPRODUCT($D$9:$D$12, TRANSPOSE(O893:R893))</f>
        <v>39.197904888185739</v>
      </c>
      <c r="E893" s="16">
        <v>29.72</v>
      </c>
      <c r="F893" s="16">
        <v>11.82</v>
      </c>
      <c r="G893" s="16">
        <v>1.28</v>
      </c>
      <c r="H893" s="16">
        <v>4.82</v>
      </c>
      <c r="J893" s="15">
        <f t="shared" si="106"/>
        <v>0.44150697835577912</v>
      </c>
      <c r="K893" s="15">
        <f t="shared" si="107"/>
        <v>-0.83477949437653343</v>
      </c>
      <c r="L893" s="15">
        <f t="shared" si="108"/>
        <v>-0.2217020005556479</v>
      </c>
      <c r="M893" s="15">
        <f t="shared" si="109"/>
        <v>-0.57352296307562778</v>
      </c>
      <c r="O893" s="15">
        <f t="shared" si="110"/>
        <v>67.057699467406749</v>
      </c>
      <c r="P893" s="15">
        <f t="shared" si="111"/>
        <v>20.192093669569633</v>
      </c>
      <c r="Q893" s="15">
        <f t="shared" si="112"/>
        <v>41.227293632526823</v>
      </c>
      <c r="R893" s="15">
        <f t="shared" si="113"/>
        <v>28.314532783239731</v>
      </c>
    </row>
    <row r="894" spans="1:18" x14ac:dyDescent="0.25">
      <c r="A894" s="4">
        <v>51117930800</v>
      </c>
      <c r="B894" s="7" t="s">
        <v>873</v>
      </c>
      <c r="C894" s="29">
        <f t="array" ref="C894">SUMPRODUCT($D$9:$D$12, TRANSPOSE(O894:R894))</f>
        <v>40.597487749646731</v>
      </c>
      <c r="E894" s="16">
        <v>29.86</v>
      </c>
      <c r="F894" s="16">
        <v>14.53</v>
      </c>
      <c r="G894" s="16">
        <v>0.76</v>
      </c>
      <c r="H894" s="16">
        <v>6.18</v>
      </c>
      <c r="J894" s="15">
        <f t="shared" si="106"/>
        <v>0.45392719646103852</v>
      </c>
      <c r="K894" s="15">
        <f t="shared" si="107"/>
        <v>-0.58082450163116972</v>
      </c>
      <c r="L894" s="15">
        <f t="shared" si="108"/>
        <v>-0.47088594973766845</v>
      </c>
      <c r="M894" s="15">
        <f t="shared" si="109"/>
        <v>-0.3872119202401017</v>
      </c>
      <c r="O894" s="15">
        <f t="shared" si="110"/>
        <v>67.505938594394706</v>
      </c>
      <c r="P894" s="15">
        <f t="shared" si="111"/>
        <v>28.067936997839315</v>
      </c>
      <c r="Q894" s="15">
        <f t="shared" si="112"/>
        <v>31.886109102295702</v>
      </c>
      <c r="R894" s="15">
        <f t="shared" si="113"/>
        <v>34.929966304057203</v>
      </c>
    </row>
    <row r="895" spans="1:18" x14ac:dyDescent="0.25">
      <c r="A895" s="4">
        <v>51119950900</v>
      </c>
      <c r="B895" s="7" t="s">
        <v>874</v>
      </c>
      <c r="C895" s="29">
        <f t="array" ref="C895">SUMPRODUCT($D$9:$D$12, TRANSPOSE(O895:R895))</f>
        <v>36.120477263368329</v>
      </c>
      <c r="E895" s="16">
        <v>34.409999999999997</v>
      </c>
      <c r="F895" s="16">
        <v>14.47</v>
      </c>
      <c r="G895" s="16">
        <v>0</v>
      </c>
      <c r="H895" s="16">
        <v>1.74</v>
      </c>
      <c r="J895" s="15">
        <f t="shared" si="106"/>
        <v>0.85758428488196659</v>
      </c>
      <c r="K895" s="15">
        <f t="shared" si="107"/>
        <v>-0.58644712139674959</v>
      </c>
      <c r="L895" s="15">
        <f t="shared" si="108"/>
        <v>-0.83507787546523704</v>
      </c>
      <c r="M895" s="15">
        <f t="shared" si="109"/>
        <v>-0.99546267773255459</v>
      </c>
      <c r="O895" s="15">
        <f t="shared" si="110"/>
        <v>80.443897213062925</v>
      </c>
      <c r="P895" s="15">
        <f t="shared" si="111"/>
        <v>27.878754317715217</v>
      </c>
      <c r="Q895" s="15">
        <f t="shared" si="112"/>
        <v>20.183693138647318</v>
      </c>
      <c r="R895" s="15">
        <f t="shared" si="113"/>
        <v>15.975564384047852</v>
      </c>
    </row>
    <row r="896" spans="1:18" x14ac:dyDescent="0.25">
      <c r="A896" s="4">
        <v>51119951000</v>
      </c>
      <c r="B896" s="7" t="s">
        <v>875</v>
      </c>
      <c r="C896" s="29">
        <f t="array" ref="C896">SUMPRODUCT($D$9:$D$12, TRANSPOSE(O896:R896))</f>
        <v>41.588037485840879</v>
      </c>
      <c r="E896" s="16">
        <v>31.03</v>
      </c>
      <c r="F896" s="16">
        <v>13.81</v>
      </c>
      <c r="G896" s="16">
        <v>0.3</v>
      </c>
      <c r="H896" s="16">
        <v>8.07</v>
      </c>
      <c r="J896" s="15">
        <f t="shared" si="106"/>
        <v>0.55772473348356311</v>
      </c>
      <c r="K896" s="15">
        <f t="shared" si="107"/>
        <v>-0.64829593881812975</v>
      </c>
      <c r="L896" s="15">
        <f t="shared" si="108"/>
        <v>-0.69131790478330202</v>
      </c>
      <c r="M896" s="15">
        <f t="shared" si="109"/>
        <v>-0.12829436806426014</v>
      </c>
      <c r="O896" s="15">
        <f t="shared" si="110"/>
        <v>71.148381719681936</v>
      </c>
      <c r="P896" s="15">
        <f t="shared" si="111"/>
        <v>25.839678011567134</v>
      </c>
      <c r="Q896" s="15">
        <f t="shared" si="112"/>
        <v>24.468289116638008</v>
      </c>
      <c r="R896" s="15">
        <f t="shared" si="113"/>
        <v>44.895801095476443</v>
      </c>
    </row>
    <row r="897" spans="1:18" x14ac:dyDescent="0.25">
      <c r="A897" s="4">
        <v>51119951100</v>
      </c>
      <c r="B897" s="7" t="s">
        <v>876</v>
      </c>
      <c r="C897" s="29">
        <f t="array" ref="C897">SUMPRODUCT($D$9:$D$12, TRANSPOSE(O897:R897))</f>
        <v>40.884120712661606</v>
      </c>
      <c r="E897" s="16">
        <v>29.69</v>
      </c>
      <c r="F897" s="16">
        <v>11.4</v>
      </c>
      <c r="G897" s="16">
        <v>0.62</v>
      </c>
      <c r="H897" s="16">
        <v>8.6300000000000008</v>
      </c>
      <c r="J897" s="15">
        <f t="shared" si="106"/>
        <v>0.43884550304750947</v>
      </c>
      <c r="K897" s="15">
        <f t="shared" si="107"/>
        <v>-0.87413783273559353</v>
      </c>
      <c r="L897" s="15">
        <f t="shared" si="108"/>
        <v>-0.53797393605590471</v>
      </c>
      <c r="M897" s="15">
        <f t="shared" si="109"/>
        <v>-5.1578056308455182E-2</v>
      </c>
      <c r="O897" s="15">
        <f t="shared" si="110"/>
        <v>66.961325660741934</v>
      </c>
      <c r="P897" s="15">
        <f t="shared" si="111"/>
        <v>19.102159823384834</v>
      </c>
      <c r="Q897" s="15">
        <f t="shared" si="112"/>
        <v>29.529752136973347</v>
      </c>
      <c r="R897" s="15">
        <f t="shared" si="113"/>
        <v>47.943245229546307</v>
      </c>
    </row>
    <row r="898" spans="1:18" x14ac:dyDescent="0.25">
      <c r="A898" s="4">
        <v>51119951200</v>
      </c>
      <c r="B898" s="7" t="s">
        <v>877</v>
      </c>
      <c r="C898" s="29">
        <f t="array" ref="C898">SUMPRODUCT($D$9:$D$12, TRANSPOSE(O898:R898))</f>
        <v>59.147005728850885</v>
      </c>
      <c r="E898" s="16">
        <v>35.65</v>
      </c>
      <c r="F898" s="16">
        <v>18.54</v>
      </c>
      <c r="G898" s="16">
        <v>3.45</v>
      </c>
      <c r="H898" s="16">
        <v>5.6</v>
      </c>
      <c r="J898" s="15">
        <f t="shared" si="106"/>
        <v>0.96759193095712082</v>
      </c>
      <c r="K898" s="15">
        <f t="shared" si="107"/>
        <v>-0.20504608063157237</v>
      </c>
      <c r="L898" s="15">
        <f t="shared" si="108"/>
        <v>0.81816178737701484</v>
      </c>
      <c r="M898" s="15">
        <f t="shared" si="109"/>
        <v>-0.46666810027289962</v>
      </c>
      <c r="O898" s="15">
        <f t="shared" si="110"/>
        <v>83.337589564495943</v>
      </c>
      <c r="P898" s="15">
        <f t="shared" si="111"/>
        <v>41.876806133877722</v>
      </c>
      <c r="Q898" s="15">
        <f t="shared" si="112"/>
        <v>79.336759418941099</v>
      </c>
      <c r="R898" s="15">
        <f t="shared" si="113"/>
        <v>32.036867798088778</v>
      </c>
    </row>
    <row r="899" spans="1:18" x14ac:dyDescent="0.25">
      <c r="A899" s="4">
        <v>51119990100</v>
      </c>
      <c r="B899" s="7" t="s">
        <v>878</v>
      </c>
      <c r="C899" s="29">
        <f t="array" ref="C899">SUMPRODUCT($D$9:$D$12, TRANSPOSE(O899:R899))</f>
        <v>8.7647310275602273</v>
      </c>
      <c r="E899" s="16"/>
      <c r="F899" s="16"/>
      <c r="G899" s="16"/>
      <c r="H899" s="16">
        <v>0</v>
      </c>
      <c r="J899" s="15">
        <f t="shared" si="106"/>
        <v>-2.195127893703559</v>
      </c>
      <c r="K899" s="15">
        <f t="shared" si="107"/>
        <v>-1.9424355881957955</v>
      </c>
      <c r="L899" s="15">
        <f t="shared" si="108"/>
        <v>-0.83507787546523704</v>
      </c>
      <c r="M899" s="15">
        <f t="shared" si="109"/>
        <v>-1.2338312178309483</v>
      </c>
      <c r="O899" s="15">
        <f t="shared" si="110"/>
        <v>1.4077212412584612</v>
      </c>
      <c r="P899" s="15">
        <f t="shared" si="111"/>
        <v>2.6042195258492407</v>
      </c>
      <c r="Q899" s="15">
        <f t="shared" si="112"/>
        <v>20.183693138647318</v>
      </c>
      <c r="R899" s="15">
        <f t="shared" si="113"/>
        <v>10.863290204485892</v>
      </c>
    </row>
    <row r="900" spans="1:18" x14ac:dyDescent="0.25">
      <c r="A900" s="4">
        <v>51121020100</v>
      </c>
      <c r="B900" s="7" t="s">
        <v>879</v>
      </c>
      <c r="C900" s="29">
        <f t="array" ref="C900">SUMPRODUCT($D$9:$D$12, TRANSPOSE(O900:R900))</f>
        <v>73.772341258990252</v>
      </c>
      <c r="E900" s="16">
        <v>0</v>
      </c>
      <c r="F900" s="16">
        <v>37.04</v>
      </c>
      <c r="G900" s="16">
        <v>14.81</v>
      </c>
      <c r="H900" s="16">
        <v>43.53</v>
      </c>
      <c r="J900" s="15">
        <f t="shared" si="106"/>
        <v>-2.195127893703559</v>
      </c>
      <c r="K900" s="15">
        <f t="shared" si="107"/>
        <v>1.5285950137555977</v>
      </c>
      <c r="L900" s="15">
        <f t="shared" si="108"/>
        <v>6.2618726771996176</v>
      </c>
      <c r="M900" s="15">
        <f t="shared" si="109"/>
        <v>4.7294920870443855</v>
      </c>
      <c r="O900" s="15">
        <f t="shared" si="110"/>
        <v>1.4077212412584612</v>
      </c>
      <c r="P900" s="15">
        <f t="shared" si="111"/>
        <v>93.681756354835201</v>
      </c>
      <c r="Q900" s="15">
        <f t="shared" si="112"/>
        <v>99.999999980980931</v>
      </c>
      <c r="R900" s="15">
        <f t="shared" si="113"/>
        <v>99.999887458886434</v>
      </c>
    </row>
    <row r="901" spans="1:18" x14ac:dyDescent="0.25">
      <c r="A901" s="4">
        <v>51121020201</v>
      </c>
      <c r="B901" s="7" t="s">
        <v>880</v>
      </c>
      <c r="C901" s="29">
        <f t="array" ref="C901">SUMPRODUCT($D$9:$D$12, TRANSPOSE(O901:R901))</f>
        <v>72.699237831313695</v>
      </c>
      <c r="E901" s="16">
        <v>4.76</v>
      </c>
      <c r="F901" s="16">
        <v>32.93</v>
      </c>
      <c r="G901" s="16">
        <v>10.92</v>
      </c>
      <c r="H901" s="16">
        <v>28.54</v>
      </c>
      <c r="J901" s="15">
        <f t="shared" si="106"/>
        <v>-1.7728404781247415</v>
      </c>
      <c r="K901" s="15">
        <f t="shared" si="107"/>
        <v>1.143445559813367</v>
      </c>
      <c r="L901" s="15">
        <f t="shared" si="108"/>
        <v>4.3977850573571944</v>
      </c>
      <c r="M901" s="15">
        <f t="shared" si="109"/>
        <v>2.6759608134381074</v>
      </c>
      <c r="O901" s="15">
        <f t="shared" si="110"/>
        <v>3.8127571963043567</v>
      </c>
      <c r="P901" s="15">
        <f t="shared" si="111"/>
        <v>87.3573177202057</v>
      </c>
      <c r="Q901" s="15">
        <f t="shared" si="112"/>
        <v>99.999453193991044</v>
      </c>
      <c r="R901" s="15">
        <f t="shared" si="113"/>
        <v>99.627423214753662</v>
      </c>
    </row>
    <row r="902" spans="1:18" x14ac:dyDescent="0.25">
      <c r="A902" s="4">
        <v>51121020202</v>
      </c>
      <c r="B902" s="7" t="s">
        <v>881</v>
      </c>
      <c r="C902" s="29">
        <f t="array" ref="C902">SUMPRODUCT($D$9:$D$12, TRANSPOSE(O902:R902))</f>
        <v>58.470283303275963</v>
      </c>
      <c r="E902" s="16">
        <v>25.84</v>
      </c>
      <c r="F902" s="16">
        <v>20.260000000000002</v>
      </c>
      <c r="G902" s="16">
        <v>4.6100000000000003</v>
      </c>
      <c r="H902" s="16">
        <v>7.2</v>
      </c>
      <c r="J902" s="15">
        <f t="shared" si="106"/>
        <v>9.7289505152877723E-2</v>
      </c>
      <c r="K902" s="15">
        <f t="shared" si="107"/>
        <v>-4.3864314018278505E-2</v>
      </c>
      <c r="L902" s="15">
        <f t="shared" si="108"/>
        <v>1.3740336740138301</v>
      </c>
      <c r="M902" s="15">
        <f t="shared" si="109"/>
        <v>-0.24747863811345702</v>
      </c>
      <c r="O902" s="15">
        <f t="shared" si="110"/>
        <v>53.875175493088058</v>
      </c>
      <c r="P902" s="15">
        <f t="shared" si="111"/>
        <v>48.250628059734616</v>
      </c>
      <c r="Q902" s="15">
        <f t="shared" si="112"/>
        <v>91.528438573318766</v>
      </c>
      <c r="R902" s="15">
        <f t="shared" si="113"/>
        <v>40.226891086962411</v>
      </c>
    </row>
    <row r="903" spans="1:18" x14ac:dyDescent="0.25">
      <c r="A903" s="4">
        <v>51121020300</v>
      </c>
      <c r="B903" s="7" t="s">
        <v>882</v>
      </c>
      <c r="C903" s="29">
        <f t="array" ref="C903">SUMPRODUCT($D$9:$D$12, TRANSPOSE(O903:R903))</f>
        <v>73.162505879514995</v>
      </c>
      <c r="E903" s="16">
        <v>10.59</v>
      </c>
      <c r="F903" s="16">
        <v>32.35</v>
      </c>
      <c r="G903" s="16">
        <v>18.39</v>
      </c>
      <c r="H903" s="16">
        <v>21.78</v>
      </c>
      <c r="J903" s="15">
        <f t="shared" si="106"/>
        <v>-1.2556271098842995</v>
      </c>
      <c r="K903" s="15">
        <f t="shared" si="107"/>
        <v>1.0890935687460936</v>
      </c>
      <c r="L903" s="15">
        <f t="shared" si="108"/>
        <v>7.9774083273373755</v>
      </c>
      <c r="M903" s="15">
        <f t="shared" si="109"/>
        <v>1.749885335814463</v>
      </c>
      <c r="O903" s="15">
        <f t="shared" si="110"/>
        <v>10.462559879554883</v>
      </c>
      <c r="P903" s="15">
        <f t="shared" si="111"/>
        <v>86.194368715997498</v>
      </c>
      <c r="Q903" s="15">
        <f t="shared" si="112"/>
        <v>99.999999999999929</v>
      </c>
      <c r="R903" s="15">
        <f t="shared" si="113"/>
        <v>95.993094922507666</v>
      </c>
    </row>
    <row r="904" spans="1:18" x14ac:dyDescent="0.25">
      <c r="A904" s="4">
        <v>51121020400</v>
      </c>
      <c r="B904" s="7" t="s">
        <v>883</v>
      </c>
      <c r="C904" s="29">
        <f t="array" ref="C904">SUMPRODUCT($D$9:$D$12, TRANSPOSE(O904:R904))</f>
        <v>71.875225664486976</v>
      </c>
      <c r="E904" s="16">
        <v>21.06</v>
      </c>
      <c r="F904" s="16">
        <v>21.96</v>
      </c>
      <c r="G904" s="16">
        <v>12.31</v>
      </c>
      <c r="H904" s="16">
        <v>21.55</v>
      </c>
      <c r="J904" s="15">
        <f t="shared" si="106"/>
        <v>-0.32677222729811956</v>
      </c>
      <c r="K904" s="15">
        <f t="shared" si="107"/>
        <v>0.11544324600648841</v>
      </c>
      <c r="L904" s="15">
        <f t="shared" si="108"/>
        <v>5.0638729215168263</v>
      </c>
      <c r="M904" s="15">
        <f t="shared" si="109"/>
        <v>1.7183768506290431</v>
      </c>
      <c r="O904" s="15">
        <f t="shared" si="110"/>
        <v>37.192008334151957</v>
      </c>
      <c r="P904" s="15">
        <f t="shared" si="111"/>
        <v>54.595309863954647</v>
      </c>
      <c r="Q904" s="15">
        <f t="shared" si="112"/>
        <v>99.99997945882221</v>
      </c>
      <c r="R904" s="15">
        <f t="shared" si="113"/>
        <v>95.71360500101909</v>
      </c>
    </row>
    <row r="905" spans="1:18" x14ac:dyDescent="0.25">
      <c r="A905" s="4">
        <v>51121020500</v>
      </c>
      <c r="B905" s="7" t="s">
        <v>884</v>
      </c>
      <c r="C905" s="29">
        <f t="array" ref="C905">SUMPRODUCT($D$9:$D$12, TRANSPOSE(O905:R905))</f>
        <v>66.306667066908304</v>
      </c>
      <c r="E905" s="16">
        <v>6.34</v>
      </c>
      <c r="F905" s="16">
        <v>29.16</v>
      </c>
      <c r="G905" s="16">
        <v>19.12</v>
      </c>
      <c r="H905" s="16">
        <v>15.57</v>
      </c>
      <c r="J905" s="15">
        <f t="shared" si="106"/>
        <v>-1.6326694452225292</v>
      </c>
      <c r="K905" s="15">
        <f t="shared" si="107"/>
        <v>0.79015761787608962</v>
      </c>
      <c r="L905" s="15">
        <f t="shared" si="108"/>
        <v>8.3272242559967502</v>
      </c>
      <c r="M905" s="15">
        <f t="shared" si="109"/>
        <v>0.89915623580812665</v>
      </c>
      <c r="O905" s="15">
        <f t="shared" si="110"/>
        <v>5.1269268483804487</v>
      </c>
      <c r="P905" s="15">
        <f t="shared" si="111"/>
        <v>78.528213798635647</v>
      </c>
      <c r="Q905" s="15">
        <f t="shared" si="112"/>
        <v>100</v>
      </c>
      <c r="R905" s="15">
        <f t="shared" si="113"/>
        <v>81.571527620617118</v>
      </c>
    </row>
    <row r="906" spans="1:18" x14ac:dyDescent="0.25">
      <c r="A906" s="4">
        <v>51121020600</v>
      </c>
      <c r="B906" s="7" t="s">
        <v>885</v>
      </c>
      <c r="C906" s="29">
        <f t="array" ref="C906">SUMPRODUCT($D$9:$D$12, TRANSPOSE(O906:R906))</f>
        <v>59.994958875129669</v>
      </c>
      <c r="E906" s="16">
        <v>11.44</v>
      </c>
      <c r="F906" s="16">
        <v>27.46</v>
      </c>
      <c r="G906" s="16">
        <v>23.44</v>
      </c>
      <c r="H906" s="16">
        <v>9.83</v>
      </c>
      <c r="J906" s="15">
        <f t="shared" si="106"/>
        <v>-1.1802186428166537</v>
      </c>
      <c r="K906" s="15">
        <f t="shared" si="107"/>
        <v>0.63085005785132275</v>
      </c>
      <c r="L906" s="15">
        <f t="shared" si="108"/>
        <v>10.397367833816615</v>
      </c>
      <c r="M906" s="15">
        <f t="shared" si="109"/>
        <v>0.1128140403111266</v>
      </c>
      <c r="O906" s="15">
        <f t="shared" si="110"/>
        <v>11.895663307140028</v>
      </c>
      <c r="P906" s="15">
        <f t="shared" si="111"/>
        <v>73.593071535816463</v>
      </c>
      <c r="Q906" s="15">
        <f t="shared" si="112"/>
        <v>100</v>
      </c>
      <c r="R906" s="15">
        <f t="shared" si="113"/>
        <v>54.491100657562171</v>
      </c>
    </row>
    <row r="907" spans="1:18" x14ac:dyDescent="0.25">
      <c r="A907" s="4">
        <v>51121020700</v>
      </c>
      <c r="B907" s="7" t="s">
        <v>886</v>
      </c>
      <c r="C907" s="29">
        <f t="array" ref="C907">SUMPRODUCT($D$9:$D$12, TRANSPOSE(O907:R907))</f>
        <v>71.727444120089061</v>
      </c>
      <c r="E907" s="16">
        <v>8.82</v>
      </c>
      <c r="F907" s="16">
        <v>34.75</v>
      </c>
      <c r="G907" s="16">
        <v>7.47</v>
      </c>
      <c r="H907" s="16">
        <v>17.87</v>
      </c>
      <c r="J907" s="15">
        <f t="shared" si="106"/>
        <v>-1.412654153072221</v>
      </c>
      <c r="K907" s="15">
        <f t="shared" si="107"/>
        <v>1.3139983593692939</v>
      </c>
      <c r="L907" s="15">
        <f t="shared" si="108"/>
        <v>2.7445453945149429</v>
      </c>
      <c r="M907" s="15">
        <f t="shared" si="109"/>
        <v>1.2142410876623253</v>
      </c>
      <c r="O907" s="15">
        <f t="shared" si="110"/>
        <v>7.8878719040000904</v>
      </c>
      <c r="P907" s="15">
        <f t="shared" si="111"/>
        <v>90.557662183022885</v>
      </c>
      <c r="Q907" s="15">
        <f t="shared" si="112"/>
        <v>99.697026133312477</v>
      </c>
      <c r="R907" s="15">
        <f t="shared" si="113"/>
        <v>88.767216260020788</v>
      </c>
    </row>
    <row r="908" spans="1:18" x14ac:dyDescent="0.25">
      <c r="A908" s="4">
        <v>51121020800</v>
      </c>
      <c r="B908" s="7" t="s">
        <v>887</v>
      </c>
      <c r="C908" s="29">
        <f t="array" ref="C908">SUMPRODUCT($D$9:$D$12, TRANSPOSE(O908:R908))</f>
        <v>52.964804326909821</v>
      </c>
      <c r="E908" s="16">
        <v>25.01</v>
      </c>
      <c r="F908" s="16">
        <v>19.739999999999998</v>
      </c>
      <c r="G908" s="16">
        <v>2.66</v>
      </c>
      <c r="H908" s="16">
        <v>8.57</v>
      </c>
      <c r="J908" s="15">
        <f t="shared" si="106"/>
        <v>2.3655354957411837E-2</v>
      </c>
      <c r="K908" s="15">
        <f t="shared" si="107"/>
        <v>-9.2593685319972224E-2</v>
      </c>
      <c r="L908" s="15">
        <f t="shared" si="108"/>
        <v>0.43959386458125288</v>
      </c>
      <c r="M908" s="15">
        <f t="shared" si="109"/>
        <v>-5.9797661139434348E-2</v>
      </c>
      <c r="O908" s="15">
        <f t="shared" si="110"/>
        <v>50.943624119347788</v>
      </c>
      <c r="P908" s="15">
        <f t="shared" si="111"/>
        <v>46.311318029070407</v>
      </c>
      <c r="Q908" s="15">
        <f t="shared" si="112"/>
        <v>66.988435739936307</v>
      </c>
      <c r="R908" s="15">
        <f t="shared" si="113"/>
        <v>47.615839419284789</v>
      </c>
    </row>
    <row r="909" spans="1:18" x14ac:dyDescent="0.25">
      <c r="A909" s="4">
        <v>51121020900</v>
      </c>
      <c r="B909" s="7" t="s">
        <v>888</v>
      </c>
      <c r="C909" s="29">
        <f t="array" ref="C909">SUMPRODUCT($D$9:$D$12, TRANSPOSE(O909:R909))</f>
        <v>54.981761451815103</v>
      </c>
      <c r="E909" s="16">
        <v>25.34</v>
      </c>
      <c r="F909" s="16">
        <v>17.79</v>
      </c>
      <c r="G909" s="16">
        <v>2.15</v>
      </c>
      <c r="H909" s="16">
        <v>13.03</v>
      </c>
      <c r="J909" s="15">
        <f t="shared" si="106"/>
        <v>5.2931583348380114E-2</v>
      </c>
      <c r="K909" s="15">
        <f t="shared" si="107"/>
        <v>-0.2753288277013225</v>
      </c>
      <c r="L909" s="15">
        <f t="shared" si="108"/>
        <v>0.19520191442196336</v>
      </c>
      <c r="M909" s="15">
        <f t="shared" si="109"/>
        <v>0.55119296463001155</v>
      </c>
      <c r="O909" s="15">
        <f t="shared" si="110"/>
        <v>52.110679010598446</v>
      </c>
      <c r="P909" s="15">
        <f t="shared" si="111"/>
        <v>39.153180935040638</v>
      </c>
      <c r="Q909" s="15">
        <f t="shared" si="112"/>
        <v>57.738255980111283</v>
      </c>
      <c r="R909" s="15">
        <f t="shared" si="113"/>
        <v>70.924929881510039</v>
      </c>
    </row>
    <row r="910" spans="1:18" x14ac:dyDescent="0.25">
      <c r="A910" s="4">
        <v>51121021000</v>
      </c>
      <c r="B910" s="7" t="s">
        <v>889</v>
      </c>
      <c r="C910" s="29">
        <f t="array" ref="C910">SUMPRODUCT($D$9:$D$12, TRANSPOSE(O910:R910))</f>
        <v>57.910395229864989</v>
      </c>
      <c r="E910" s="16">
        <v>24.95</v>
      </c>
      <c r="F910" s="16">
        <v>23.21</v>
      </c>
      <c r="G910" s="16">
        <v>2.87</v>
      </c>
      <c r="H910" s="16">
        <v>9.2200000000000006</v>
      </c>
      <c r="J910" s="15">
        <f t="shared" si="106"/>
        <v>1.8332404340871921E-2</v>
      </c>
      <c r="K910" s="15">
        <f t="shared" si="107"/>
        <v>0.2325811577894053</v>
      </c>
      <c r="L910" s="15">
        <f t="shared" si="108"/>
        <v>0.5402258440586073</v>
      </c>
      <c r="M910" s="15">
        <f t="shared" si="109"/>
        <v>2.9248057862839225E-2</v>
      </c>
      <c r="O910" s="15">
        <f t="shared" si="110"/>
        <v>50.731316155973502</v>
      </c>
      <c r="P910" s="15">
        <f t="shared" si="111"/>
        <v>59.195666999204732</v>
      </c>
      <c r="Q910" s="15">
        <f t="shared" si="112"/>
        <v>70.547935413209942</v>
      </c>
      <c r="R910" s="15">
        <f t="shared" si="113"/>
        <v>51.166662351071764</v>
      </c>
    </row>
    <row r="911" spans="1:18" x14ac:dyDescent="0.25">
      <c r="A911" s="4">
        <v>51121021100</v>
      </c>
      <c r="B911" s="7" t="s">
        <v>890</v>
      </c>
      <c r="C911" s="29">
        <f t="array" ref="C911">SUMPRODUCT($D$9:$D$12, TRANSPOSE(O911:R911))</f>
        <v>55.905958145526228</v>
      </c>
      <c r="E911" s="16">
        <v>18.559999999999999</v>
      </c>
      <c r="F911" s="16">
        <v>27.9</v>
      </c>
      <c r="G911" s="16">
        <v>3.8</v>
      </c>
      <c r="H911" s="16">
        <v>6.34</v>
      </c>
      <c r="J911" s="15">
        <f t="shared" si="106"/>
        <v>-0.54856183632060762</v>
      </c>
      <c r="K911" s="15">
        <f t="shared" si="107"/>
        <v>0.6720826027989093</v>
      </c>
      <c r="L911" s="15">
        <f t="shared" si="108"/>
        <v>0.98588175317260551</v>
      </c>
      <c r="M911" s="15">
        <f t="shared" si="109"/>
        <v>-0.36529297402415739</v>
      </c>
      <c r="O911" s="15">
        <f t="shared" si="110"/>
        <v>29.165309112788336</v>
      </c>
      <c r="P911" s="15">
        <f t="shared" si="111"/>
        <v>74.92344443807545</v>
      </c>
      <c r="Q911" s="15">
        <f t="shared" si="112"/>
        <v>83.790442906371226</v>
      </c>
      <c r="R911" s="15">
        <f t="shared" si="113"/>
        <v>35.744636124869878</v>
      </c>
    </row>
    <row r="912" spans="1:18" x14ac:dyDescent="0.25">
      <c r="A912" s="4">
        <v>51121021200</v>
      </c>
      <c r="B912" s="7" t="s">
        <v>891</v>
      </c>
      <c r="C912" s="29">
        <f t="array" ref="C912">SUMPRODUCT($D$9:$D$12, TRANSPOSE(O912:R912))</f>
        <v>56.727275717261222</v>
      </c>
      <c r="E912" s="16">
        <v>33.229999999999997</v>
      </c>
      <c r="F912" s="16">
        <v>21.3</v>
      </c>
      <c r="G912" s="16">
        <v>2.65</v>
      </c>
      <c r="H912" s="16">
        <v>5.29</v>
      </c>
      <c r="J912" s="15">
        <f t="shared" si="106"/>
        <v>0.75289958942335222</v>
      </c>
      <c r="K912" s="15">
        <f t="shared" si="107"/>
        <v>5.3594428585108274E-2</v>
      </c>
      <c r="L912" s="15">
        <f t="shared" si="108"/>
        <v>0.43480186555852157</v>
      </c>
      <c r="M912" s="15">
        <f t="shared" si="109"/>
        <v>-0.50913605856629152</v>
      </c>
      <c r="O912" s="15">
        <f t="shared" si="110"/>
        <v>77.424487255942125</v>
      </c>
      <c r="P912" s="15">
        <f t="shared" si="111"/>
        <v>52.137085226039503</v>
      </c>
      <c r="Q912" s="15">
        <f t="shared" si="112"/>
        <v>66.814687466188502</v>
      </c>
      <c r="R912" s="15">
        <f t="shared" si="113"/>
        <v>30.53284292087476</v>
      </c>
    </row>
    <row r="913" spans="1:18" x14ac:dyDescent="0.25">
      <c r="A913" s="4">
        <v>51121021300</v>
      </c>
      <c r="B913" s="7" t="s">
        <v>892</v>
      </c>
      <c r="C913" s="29">
        <f t="array" ref="C913">SUMPRODUCT($D$9:$D$12, TRANSPOSE(O913:R913))</f>
        <v>59.176905325988756</v>
      </c>
      <c r="E913" s="16">
        <v>23.32</v>
      </c>
      <c r="F913" s="16">
        <v>17.940000000000001</v>
      </c>
      <c r="G913" s="16">
        <v>8.5299999999999994</v>
      </c>
      <c r="H913" s="16">
        <v>9.39</v>
      </c>
      <c r="J913" s="15">
        <f t="shared" si="106"/>
        <v>-0.12627442074179021</v>
      </c>
      <c r="K913" s="15">
        <f t="shared" si="107"/>
        <v>-0.26127227828737226</v>
      </c>
      <c r="L913" s="15">
        <f t="shared" si="108"/>
        <v>3.2524972909244458</v>
      </c>
      <c r="M913" s="15">
        <f t="shared" si="109"/>
        <v>5.2536938217279984E-2</v>
      </c>
      <c r="O913" s="15">
        <f t="shared" si="110"/>
        <v>44.975735172685887</v>
      </c>
      <c r="P913" s="15">
        <f t="shared" si="111"/>
        <v>39.694127150455415</v>
      </c>
      <c r="Q913" s="15">
        <f t="shared" si="112"/>
        <v>99.94280215683095</v>
      </c>
      <c r="R913" s="15">
        <f t="shared" si="113"/>
        <v>52.094956823982777</v>
      </c>
    </row>
    <row r="914" spans="1:18" x14ac:dyDescent="0.25">
      <c r="A914" s="4">
        <v>51121021400</v>
      </c>
      <c r="B914" s="7" t="s">
        <v>893</v>
      </c>
      <c r="C914" s="29">
        <f t="array" ref="C914">SUMPRODUCT($D$9:$D$12, TRANSPOSE(O914:R914))</f>
        <v>44.195964249043179</v>
      </c>
      <c r="E914" s="16">
        <v>39.880000000000003</v>
      </c>
      <c r="F914" s="16">
        <v>9.0299999999999994</v>
      </c>
      <c r="G914" s="16">
        <v>1.75</v>
      </c>
      <c r="H914" s="16">
        <v>3.36</v>
      </c>
      <c r="J914" s="15">
        <f t="shared" si="106"/>
        <v>1.342859949423171</v>
      </c>
      <c r="K914" s="15">
        <f t="shared" si="107"/>
        <v>-1.096231313476004</v>
      </c>
      <c r="L914" s="15">
        <f t="shared" si="108"/>
        <v>3.5219535127168199E-3</v>
      </c>
      <c r="M914" s="15">
        <f t="shared" si="109"/>
        <v>-0.77353334729611911</v>
      </c>
      <c r="O914" s="15">
        <f t="shared" si="110"/>
        <v>91.034133645275929</v>
      </c>
      <c r="P914" s="15">
        <f t="shared" si="111"/>
        <v>13.648877969944353</v>
      </c>
      <c r="Q914" s="15">
        <f t="shared" si="112"/>
        <v>50.140505326108034</v>
      </c>
      <c r="R914" s="15">
        <f t="shared" si="113"/>
        <v>21.960340054844412</v>
      </c>
    </row>
    <row r="915" spans="1:18" x14ac:dyDescent="0.25">
      <c r="A915" s="4">
        <v>51121021500</v>
      </c>
      <c r="B915" s="7" t="s">
        <v>894</v>
      </c>
      <c r="C915" s="29">
        <f t="array" ref="C915">SUMPRODUCT($D$9:$D$12, TRANSPOSE(O915:R915))</f>
        <v>39.412693287891102</v>
      </c>
      <c r="E915" s="16">
        <v>34.17</v>
      </c>
      <c r="F915" s="16">
        <v>11.09</v>
      </c>
      <c r="G915" s="16">
        <v>1.36</v>
      </c>
      <c r="H915" s="16">
        <v>1.97</v>
      </c>
      <c r="J915" s="15">
        <f t="shared" si="106"/>
        <v>0.83629248241580811</v>
      </c>
      <c r="K915" s="15">
        <f t="shared" si="107"/>
        <v>-0.90318803485775701</v>
      </c>
      <c r="L915" s="15">
        <f t="shared" si="108"/>
        <v>-0.18336600837379854</v>
      </c>
      <c r="M915" s="15">
        <f t="shared" si="109"/>
        <v>-0.96395419254713477</v>
      </c>
      <c r="O915" s="15">
        <f t="shared" si="110"/>
        <v>79.850480935887944</v>
      </c>
      <c r="P915" s="15">
        <f t="shared" si="111"/>
        <v>18.321305353448949</v>
      </c>
      <c r="Q915" s="15">
        <f t="shared" si="112"/>
        <v>42.725542251775373</v>
      </c>
      <c r="R915" s="15">
        <f t="shared" si="113"/>
        <v>16.753444610452142</v>
      </c>
    </row>
    <row r="916" spans="1:18" x14ac:dyDescent="0.25">
      <c r="A916" s="4">
        <v>51125950100</v>
      </c>
      <c r="B916" s="7" t="s">
        <v>895</v>
      </c>
      <c r="C916" s="29">
        <f t="array" ref="C916">SUMPRODUCT($D$9:$D$12, TRANSPOSE(O916:R916))</f>
        <v>38.626413061606016</v>
      </c>
      <c r="E916" s="16">
        <v>46.05</v>
      </c>
      <c r="F916" s="16">
        <v>4.88</v>
      </c>
      <c r="G916" s="16">
        <v>0.33</v>
      </c>
      <c r="H916" s="16">
        <v>4.2300000000000004</v>
      </c>
      <c r="J916" s="15">
        <f t="shared" si="106"/>
        <v>1.8902367044906709</v>
      </c>
      <c r="K916" s="15">
        <f t="shared" si="107"/>
        <v>-1.4851291805952882</v>
      </c>
      <c r="L916" s="15">
        <f t="shared" si="108"/>
        <v>-0.67694190771510854</v>
      </c>
      <c r="M916" s="15">
        <f t="shared" si="109"/>
        <v>-0.65434907724692215</v>
      </c>
      <c r="O916" s="15">
        <f t="shared" si="110"/>
        <v>97.063684510676936</v>
      </c>
      <c r="P916" s="15">
        <f t="shared" si="111"/>
        <v>6.875480374117994</v>
      </c>
      <c r="Q916" s="15">
        <f t="shared" si="112"/>
        <v>24.922140662527248</v>
      </c>
      <c r="R916" s="15">
        <f t="shared" si="113"/>
        <v>25.644346699101884</v>
      </c>
    </row>
    <row r="917" spans="1:18" x14ac:dyDescent="0.25">
      <c r="A917" s="4">
        <v>51125950200</v>
      </c>
      <c r="B917" s="7" t="s">
        <v>896</v>
      </c>
      <c r="C917" s="29">
        <f t="array" ref="C917">SUMPRODUCT($D$9:$D$12, TRANSPOSE(O917:R917))</f>
        <v>49.517844376605481</v>
      </c>
      <c r="E917" s="16">
        <v>23.44</v>
      </c>
      <c r="F917" s="16">
        <v>20.51</v>
      </c>
      <c r="G917" s="16">
        <v>2.68</v>
      </c>
      <c r="H917" s="16">
        <v>6.42</v>
      </c>
      <c r="J917" s="15">
        <f t="shared" ref="J917:J980" si="114">STANDARDIZE(E917,J$14, J$15)</f>
        <v>-0.1156285195087107</v>
      </c>
      <c r="K917" s="15">
        <f t="shared" ref="K917:K980" si="115">STANDARDIZE(F917,K$14, K$15)</f>
        <v>-2.0436731661695125E-2</v>
      </c>
      <c r="L917" s="15">
        <f t="shared" ref="L917:L980" si="116">STANDARDIZE(G917,L$14, L$15)</f>
        <v>0.44917786262671522</v>
      </c>
      <c r="M917" s="15">
        <f t="shared" ref="M917:M980" si="117">STANDARDIZE(H917,M$14, M$15)</f>
        <v>-0.35433350091618526</v>
      </c>
      <c r="O917" s="15">
        <f t="shared" si="110"/>
        <v>45.397347960268881</v>
      </c>
      <c r="P917" s="15">
        <f t="shared" si="111"/>
        <v>49.184749116702228</v>
      </c>
      <c r="Q917" s="15">
        <f t="shared" si="112"/>
        <v>67.33483222199618</v>
      </c>
      <c r="R917" s="15">
        <f t="shared" si="113"/>
        <v>36.154448207454628</v>
      </c>
    </row>
    <row r="918" spans="1:18" x14ac:dyDescent="0.25">
      <c r="A918" s="4">
        <v>51125950300</v>
      </c>
      <c r="B918" s="7" t="s">
        <v>897</v>
      </c>
      <c r="C918" s="29">
        <f t="array" ref="C918">SUMPRODUCT($D$9:$D$12, TRANSPOSE(O918:R918))</f>
        <v>49.013631269864604</v>
      </c>
      <c r="E918" s="16">
        <v>33.97</v>
      </c>
      <c r="F918" s="16">
        <v>18.37</v>
      </c>
      <c r="G918" s="16">
        <v>1.66</v>
      </c>
      <c r="H918" s="16">
        <v>4.54</v>
      </c>
      <c r="J918" s="15">
        <f t="shared" si="114"/>
        <v>0.81854931369400885</v>
      </c>
      <c r="K918" s="15">
        <f t="shared" si="115"/>
        <v>-0.22097683663404891</v>
      </c>
      <c r="L918" s="15">
        <f t="shared" si="116"/>
        <v>-3.9606037691863702E-2</v>
      </c>
      <c r="M918" s="15">
        <f t="shared" si="117"/>
        <v>-0.61188111895353026</v>
      </c>
      <c r="O918" s="15">
        <f t="shared" ref="O918:O981" si="118">_xlfn.NORM.S.DIST(J918,1)*100</f>
        <v>79.347820217871416</v>
      </c>
      <c r="P918" s="15">
        <f t="shared" ref="P918:P981" si="119">_xlfn.NORM.S.DIST(K918,1)*100</f>
        <v>41.255523442529451</v>
      </c>
      <c r="Q918" s="15">
        <f t="shared" ref="Q918:Q981" si="120">_xlfn.NORM.S.DIST(L918,1)*100</f>
        <v>48.420360691779344</v>
      </c>
      <c r="R918" s="15">
        <f t="shared" ref="R918:R981" si="121">_xlfn.NORM.S.DIST(M918,1)*100</f>
        <v>27.030820727278204</v>
      </c>
    </row>
    <row r="919" spans="1:18" x14ac:dyDescent="0.25">
      <c r="A919" s="4">
        <v>51127700100</v>
      </c>
      <c r="B919" s="7" t="s">
        <v>898</v>
      </c>
      <c r="C919" s="29">
        <f t="array" ref="C919">SUMPRODUCT($D$9:$D$12, TRANSPOSE(O919:R919))</f>
        <v>46.810622322751051</v>
      </c>
      <c r="E919" s="16">
        <v>35.229999999999997</v>
      </c>
      <c r="F919" s="16">
        <v>16.440000000000001</v>
      </c>
      <c r="G919" s="16">
        <v>0.11</v>
      </c>
      <c r="H919" s="16">
        <v>8.7799999999999994</v>
      </c>
      <c r="J919" s="15">
        <f t="shared" si="114"/>
        <v>0.93033127664134263</v>
      </c>
      <c r="K919" s="15">
        <f t="shared" si="115"/>
        <v>-0.40183777242687257</v>
      </c>
      <c r="L919" s="15">
        <f t="shared" si="116"/>
        <v>-0.7823658862151941</v>
      </c>
      <c r="M919" s="15">
        <f t="shared" si="117"/>
        <v>-3.1029044231007642E-2</v>
      </c>
      <c r="O919" s="15">
        <f t="shared" si="118"/>
        <v>82.390020562161197</v>
      </c>
      <c r="P919" s="15">
        <f t="shared" si="119"/>
        <v>34.390171075966776</v>
      </c>
      <c r="Q919" s="15">
        <f t="shared" si="120"/>
        <v>21.699978809212876</v>
      </c>
      <c r="R919" s="15">
        <f t="shared" si="121"/>
        <v>48.762318843663358</v>
      </c>
    </row>
    <row r="920" spans="1:18" x14ac:dyDescent="0.25">
      <c r="A920" s="4">
        <v>51127700200</v>
      </c>
      <c r="B920" s="7" t="s">
        <v>899</v>
      </c>
      <c r="C920" s="29">
        <f t="array" ref="C920">SUMPRODUCT($D$9:$D$12, TRANSPOSE(O920:R920))</f>
        <v>63.317367544101103</v>
      </c>
      <c r="E920" s="16">
        <v>32.5</v>
      </c>
      <c r="F920" s="16">
        <v>17.239999999999998</v>
      </c>
      <c r="G920" s="16">
        <v>3.85</v>
      </c>
      <c r="H920" s="16">
        <v>10.16</v>
      </c>
      <c r="J920" s="15">
        <f t="shared" si="114"/>
        <v>0.68813702358878592</v>
      </c>
      <c r="K920" s="15">
        <f t="shared" si="115"/>
        <v>-0.32686950888580601</v>
      </c>
      <c r="L920" s="15">
        <f t="shared" si="116"/>
        <v>1.0098417482862614</v>
      </c>
      <c r="M920" s="15">
        <f t="shared" si="117"/>
        <v>0.15802186688151162</v>
      </c>
      <c r="O920" s="15">
        <f t="shared" si="118"/>
        <v>75.431675124775921</v>
      </c>
      <c r="P920" s="15">
        <f t="shared" si="119"/>
        <v>37.188329189945982</v>
      </c>
      <c r="Q920" s="15">
        <f t="shared" si="120"/>
        <v>84.371444257739128</v>
      </c>
      <c r="R920" s="15">
        <f t="shared" si="121"/>
        <v>56.278021603943394</v>
      </c>
    </row>
    <row r="921" spans="1:18" x14ac:dyDescent="0.25">
      <c r="A921" s="4">
        <v>51127700300</v>
      </c>
      <c r="B921" s="7" t="s">
        <v>900</v>
      </c>
      <c r="C921" s="29">
        <f t="array" ref="C921">SUMPRODUCT($D$9:$D$12, TRANSPOSE(O921:R921))</f>
        <v>55.099527834685048</v>
      </c>
      <c r="E921" s="16">
        <v>31.81</v>
      </c>
      <c r="F921" s="16">
        <v>14.61</v>
      </c>
      <c r="G921" s="16">
        <v>1.47</v>
      </c>
      <c r="H921" s="16">
        <v>13.66</v>
      </c>
      <c r="J921" s="15">
        <f t="shared" si="114"/>
        <v>0.62692309149857917</v>
      </c>
      <c r="K921" s="15">
        <f t="shared" si="115"/>
        <v>-0.57332767527706308</v>
      </c>
      <c r="L921" s="15">
        <f t="shared" si="116"/>
        <v>-0.13065401912375579</v>
      </c>
      <c r="M921" s="15">
        <f t="shared" si="117"/>
        <v>0.63749881535529218</v>
      </c>
      <c r="O921" s="15">
        <f t="shared" si="118"/>
        <v>73.464517502352322</v>
      </c>
      <c r="P921" s="15">
        <f t="shared" si="119"/>
        <v>28.321142510788533</v>
      </c>
      <c r="Q921" s="15">
        <f t="shared" si="120"/>
        <v>44.802450393179051</v>
      </c>
      <c r="R921" s="15">
        <f t="shared" si="121"/>
        <v>73.810000932420266</v>
      </c>
    </row>
    <row r="922" spans="1:18" x14ac:dyDescent="0.25">
      <c r="A922" s="4">
        <v>51131930100</v>
      </c>
      <c r="B922" s="7" t="s">
        <v>901</v>
      </c>
      <c r="C922" s="29">
        <f t="array" ref="C922">SUMPRODUCT($D$9:$D$12, TRANSPOSE(O922:R922))</f>
        <v>33.775250229861214</v>
      </c>
      <c r="E922" s="16">
        <v>35.03</v>
      </c>
      <c r="F922" s="16">
        <v>11.06</v>
      </c>
      <c r="G922" s="16">
        <v>0.03</v>
      </c>
      <c r="H922" s="16">
        <v>1.23</v>
      </c>
      <c r="J922" s="15">
        <f t="shared" si="114"/>
        <v>0.91258810791954403</v>
      </c>
      <c r="K922" s="15">
        <f t="shared" si="115"/>
        <v>-0.90599934474054689</v>
      </c>
      <c r="L922" s="15">
        <f t="shared" si="116"/>
        <v>-0.82070187839704345</v>
      </c>
      <c r="M922" s="15">
        <f t="shared" si="117"/>
        <v>-1.0653293187958768</v>
      </c>
      <c r="O922" s="15">
        <f t="shared" si="118"/>
        <v>81.927039443894742</v>
      </c>
      <c r="P922" s="15">
        <f t="shared" si="119"/>
        <v>18.246809963296531</v>
      </c>
      <c r="Q922" s="15">
        <f t="shared" si="120"/>
        <v>20.590805030033632</v>
      </c>
      <c r="R922" s="15">
        <f t="shared" si="121"/>
        <v>14.336346482219959</v>
      </c>
    </row>
    <row r="923" spans="1:18" x14ac:dyDescent="0.25">
      <c r="A923" s="4">
        <v>51131930200</v>
      </c>
      <c r="B923" s="7" t="s">
        <v>902</v>
      </c>
      <c r="C923" s="29">
        <f t="array" ref="C923">SUMPRODUCT($D$9:$D$12, TRANSPOSE(O923:R923))</f>
        <v>47.587662601193649</v>
      </c>
      <c r="E923" s="16">
        <v>31.17</v>
      </c>
      <c r="F923" s="16">
        <v>16.260000000000002</v>
      </c>
      <c r="G923" s="16">
        <v>2.17</v>
      </c>
      <c r="H923" s="16">
        <v>4.51</v>
      </c>
      <c r="J923" s="15">
        <f t="shared" si="114"/>
        <v>0.5701449515888225</v>
      </c>
      <c r="K923" s="15">
        <f t="shared" si="115"/>
        <v>-0.41870563172361258</v>
      </c>
      <c r="L923" s="15">
        <f t="shared" si="116"/>
        <v>0.2047859124674257</v>
      </c>
      <c r="M923" s="15">
        <f t="shared" si="117"/>
        <v>-0.61599092136901978</v>
      </c>
      <c r="O923" s="15">
        <f t="shared" si="118"/>
        <v>71.571030553084839</v>
      </c>
      <c r="P923" s="15">
        <f t="shared" si="119"/>
        <v>33.771563966646227</v>
      </c>
      <c r="Q923" s="15">
        <f t="shared" si="120"/>
        <v>58.113030300827873</v>
      </c>
      <c r="R923" s="15">
        <f t="shared" si="121"/>
        <v>26.89502558421567</v>
      </c>
    </row>
    <row r="924" spans="1:18" x14ac:dyDescent="0.25">
      <c r="A924" s="4">
        <v>51131930300</v>
      </c>
      <c r="B924" s="7" t="s">
        <v>903</v>
      </c>
      <c r="C924" s="29">
        <f t="array" ref="C924">SUMPRODUCT($D$9:$D$12, TRANSPOSE(O924:R924))</f>
        <v>38.006508072263586</v>
      </c>
      <c r="E924" s="16">
        <v>29.32</v>
      </c>
      <c r="F924" s="16">
        <v>15.13</v>
      </c>
      <c r="G924" s="16">
        <v>0.42</v>
      </c>
      <c r="H924" s="16">
        <v>5.17</v>
      </c>
      <c r="J924" s="15">
        <f t="shared" si="114"/>
        <v>0.40602064091218115</v>
      </c>
      <c r="K924" s="15">
        <f t="shared" si="115"/>
        <v>-0.52459830397536955</v>
      </c>
      <c r="L924" s="15">
        <f t="shared" si="116"/>
        <v>-0.6338139165105281</v>
      </c>
      <c r="M924" s="15">
        <f t="shared" si="117"/>
        <v>-0.52557526822824974</v>
      </c>
      <c r="O924" s="15">
        <f t="shared" si="118"/>
        <v>65.763628283507799</v>
      </c>
      <c r="P924" s="15">
        <f t="shared" si="119"/>
        <v>29.993123300402623</v>
      </c>
      <c r="Q924" s="15">
        <f t="shared" si="120"/>
        <v>26.310113498879907</v>
      </c>
      <c r="R924" s="15">
        <f t="shared" si="121"/>
        <v>29.95916720626402</v>
      </c>
    </row>
    <row r="925" spans="1:18" x14ac:dyDescent="0.25">
      <c r="A925" s="4">
        <v>51131990100</v>
      </c>
      <c r="B925" s="7" t="s">
        <v>904</v>
      </c>
      <c r="C925" s="29">
        <f t="array" ref="C925">SUMPRODUCT($D$9:$D$12, TRANSPOSE(O925:R925))</f>
        <v>8.7647310275602273</v>
      </c>
      <c r="E925" s="16"/>
      <c r="F925" s="16"/>
      <c r="G925" s="16"/>
      <c r="H925" s="16">
        <v>0</v>
      </c>
      <c r="J925" s="15">
        <f t="shared" si="114"/>
        <v>-2.195127893703559</v>
      </c>
      <c r="K925" s="15">
        <f t="shared" si="115"/>
        <v>-1.9424355881957955</v>
      </c>
      <c r="L925" s="15">
        <f t="shared" si="116"/>
        <v>-0.83507787546523704</v>
      </c>
      <c r="M925" s="15">
        <f t="shared" si="117"/>
        <v>-1.2338312178309483</v>
      </c>
      <c r="O925" s="15">
        <f t="shared" si="118"/>
        <v>1.4077212412584612</v>
      </c>
      <c r="P925" s="15">
        <f t="shared" si="119"/>
        <v>2.6042195258492407</v>
      </c>
      <c r="Q925" s="15">
        <f t="shared" si="120"/>
        <v>20.183693138647318</v>
      </c>
      <c r="R925" s="15">
        <f t="shared" si="121"/>
        <v>10.863290204485892</v>
      </c>
    </row>
    <row r="926" spans="1:18" x14ac:dyDescent="0.25">
      <c r="A926" s="4">
        <v>51133020100</v>
      </c>
      <c r="B926" s="7" t="s">
        <v>905</v>
      </c>
      <c r="C926" s="29">
        <f t="array" ref="C926">SUMPRODUCT($D$9:$D$12, TRANSPOSE(O926:R926))</f>
        <v>38.809943066187309</v>
      </c>
      <c r="E926" s="16">
        <v>26.75</v>
      </c>
      <c r="F926" s="16">
        <v>14.1</v>
      </c>
      <c r="G926" s="16">
        <v>1.24</v>
      </c>
      <c r="H926" s="16">
        <v>5.38</v>
      </c>
      <c r="J926" s="15">
        <f t="shared" si="114"/>
        <v>0.17802092283706339</v>
      </c>
      <c r="K926" s="15">
        <f t="shared" si="115"/>
        <v>-0.62111994328449316</v>
      </c>
      <c r="L926" s="15">
        <f t="shared" si="116"/>
        <v>-0.24086999664657258</v>
      </c>
      <c r="M926" s="15">
        <f t="shared" si="117"/>
        <v>-0.49680665131982293</v>
      </c>
      <c r="O926" s="15">
        <f t="shared" si="118"/>
        <v>57.064672792758209</v>
      </c>
      <c r="P926" s="15">
        <f t="shared" si="119"/>
        <v>26.726035414499087</v>
      </c>
      <c r="Q926" s="15">
        <f t="shared" si="120"/>
        <v>40.482793839314382</v>
      </c>
      <c r="R926" s="15">
        <f t="shared" si="121"/>
        <v>30.966270218177545</v>
      </c>
    </row>
    <row r="927" spans="1:18" x14ac:dyDescent="0.25">
      <c r="A927" s="4">
        <v>51133020200</v>
      </c>
      <c r="B927" s="7" t="s">
        <v>906</v>
      </c>
      <c r="C927" s="29">
        <f t="array" ref="C927">SUMPRODUCT($D$9:$D$12, TRANSPOSE(O927:R927))</f>
        <v>40.825284390554941</v>
      </c>
      <c r="E927" s="16">
        <v>35.659999999999997</v>
      </c>
      <c r="F927" s="16">
        <v>15.42</v>
      </c>
      <c r="G927" s="16">
        <v>0.56000000000000005</v>
      </c>
      <c r="H927" s="16">
        <v>2.98</v>
      </c>
      <c r="J927" s="15">
        <f t="shared" si="114"/>
        <v>0.96847908939321059</v>
      </c>
      <c r="K927" s="15">
        <f t="shared" si="115"/>
        <v>-0.49742230844173285</v>
      </c>
      <c r="L927" s="15">
        <f t="shared" si="116"/>
        <v>-0.56672593019229178</v>
      </c>
      <c r="M927" s="15">
        <f t="shared" si="117"/>
        <v>-0.82559084455898657</v>
      </c>
      <c r="O927" s="15">
        <f t="shared" si="118"/>
        <v>83.359742135978777</v>
      </c>
      <c r="P927" s="15">
        <f t="shared" si="119"/>
        <v>30.944563861607545</v>
      </c>
      <c r="Q927" s="15">
        <f t="shared" si="120"/>
        <v>28.545020042706536</v>
      </c>
      <c r="R927" s="15">
        <f t="shared" si="121"/>
        <v>20.451811521926924</v>
      </c>
    </row>
    <row r="928" spans="1:18" x14ac:dyDescent="0.25">
      <c r="A928" s="4">
        <v>51133020300</v>
      </c>
      <c r="B928" s="7" t="s">
        <v>907</v>
      </c>
      <c r="C928" s="29">
        <f t="array" ref="C928">SUMPRODUCT($D$9:$D$12, TRANSPOSE(O928:R928))</f>
        <v>51.080879770133237</v>
      </c>
      <c r="E928" s="16">
        <v>31.71</v>
      </c>
      <c r="F928" s="16">
        <v>18.170000000000002</v>
      </c>
      <c r="G928" s="16">
        <v>1.78</v>
      </c>
      <c r="H928" s="16">
        <v>7.14</v>
      </c>
      <c r="J928" s="15">
        <f t="shared" si="114"/>
        <v>0.61805150713767976</v>
      </c>
      <c r="K928" s="15">
        <f t="shared" si="115"/>
        <v>-0.23971890251931555</v>
      </c>
      <c r="L928" s="15">
        <f t="shared" si="116"/>
        <v>1.7897950580910326E-2</v>
      </c>
      <c r="M928" s="15">
        <f t="shared" si="117"/>
        <v>-0.25569824294443616</v>
      </c>
      <c r="O928" s="15">
        <f t="shared" si="118"/>
        <v>73.172930674899789</v>
      </c>
      <c r="P928" s="15">
        <f t="shared" si="119"/>
        <v>40.527409003017503</v>
      </c>
      <c r="Q928" s="15">
        <f t="shared" si="120"/>
        <v>50.713986802367607</v>
      </c>
      <c r="R928" s="15">
        <f t="shared" si="121"/>
        <v>39.909192600248034</v>
      </c>
    </row>
    <row r="929" spans="1:18" x14ac:dyDescent="0.25">
      <c r="A929" s="4">
        <v>51133990100</v>
      </c>
      <c r="B929" s="7" t="s">
        <v>908</v>
      </c>
      <c r="C929" s="29">
        <f t="array" ref="C929">SUMPRODUCT($D$9:$D$12, TRANSPOSE(O929:R929))</f>
        <v>8.7647310275602273</v>
      </c>
      <c r="E929" s="16"/>
      <c r="F929" s="16"/>
      <c r="G929" s="16"/>
      <c r="H929" s="16">
        <v>0</v>
      </c>
      <c r="J929" s="15">
        <f t="shared" si="114"/>
        <v>-2.195127893703559</v>
      </c>
      <c r="K929" s="15">
        <f t="shared" si="115"/>
        <v>-1.9424355881957955</v>
      </c>
      <c r="L929" s="15">
        <f t="shared" si="116"/>
        <v>-0.83507787546523704</v>
      </c>
      <c r="M929" s="15">
        <f t="shared" si="117"/>
        <v>-1.2338312178309483</v>
      </c>
      <c r="O929" s="15">
        <f t="shared" si="118"/>
        <v>1.4077212412584612</v>
      </c>
      <c r="P929" s="15">
        <f t="shared" si="119"/>
        <v>2.6042195258492407</v>
      </c>
      <c r="Q929" s="15">
        <f t="shared" si="120"/>
        <v>20.183693138647318</v>
      </c>
      <c r="R929" s="15">
        <f t="shared" si="121"/>
        <v>10.863290204485892</v>
      </c>
    </row>
    <row r="930" spans="1:18" x14ac:dyDescent="0.25">
      <c r="A930" s="4">
        <v>51135000100</v>
      </c>
      <c r="B930" s="7" t="s">
        <v>909</v>
      </c>
      <c r="C930" s="29">
        <f t="array" ref="C930">SUMPRODUCT($D$9:$D$12, TRANSPOSE(O930:R930))</f>
        <v>38.972306643554347</v>
      </c>
      <c r="E930" s="16">
        <v>33.590000000000003</v>
      </c>
      <c r="F930" s="16">
        <v>8.94</v>
      </c>
      <c r="G930" s="16">
        <v>0</v>
      </c>
      <c r="H930" s="16">
        <v>7.88</v>
      </c>
      <c r="J930" s="15">
        <f t="shared" si="114"/>
        <v>0.7848372931225911</v>
      </c>
      <c r="K930" s="15">
        <f t="shared" si="115"/>
        <v>-1.104665243124374</v>
      </c>
      <c r="L930" s="15">
        <f t="shared" si="116"/>
        <v>-0.83507787546523704</v>
      </c>
      <c r="M930" s="15">
        <f t="shared" si="117"/>
        <v>-0.15432311669569398</v>
      </c>
      <c r="O930" s="15">
        <f t="shared" si="118"/>
        <v>78.372551418976471</v>
      </c>
      <c r="P930" s="15">
        <f t="shared" si="119"/>
        <v>13.465233458594646</v>
      </c>
      <c r="Q930" s="15">
        <f t="shared" si="120"/>
        <v>20.183693138647318</v>
      </c>
      <c r="R930" s="15">
        <f t="shared" si="121"/>
        <v>43.867748557998965</v>
      </c>
    </row>
    <row r="931" spans="1:18" x14ac:dyDescent="0.25">
      <c r="A931" s="4">
        <v>51135000200</v>
      </c>
      <c r="B931" s="7" t="s">
        <v>910</v>
      </c>
      <c r="C931" s="29">
        <f t="array" ref="C931">SUMPRODUCT($D$9:$D$12, TRANSPOSE(O931:R931))</f>
        <v>41.010221882189825</v>
      </c>
      <c r="E931" s="16">
        <v>43.71</v>
      </c>
      <c r="F931" s="16">
        <v>8.7799999999999994</v>
      </c>
      <c r="G931" s="16">
        <v>0</v>
      </c>
      <c r="H931" s="16">
        <v>6.26</v>
      </c>
      <c r="J931" s="15">
        <f t="shared" si="114"/>
        <v>1.6826416304456224</v>
      </c>
      <c r="K931" s="15">
        <f t="shared" si="115"/>
        <v>-1.1196588958325875</v>
      </c>
      <c r="L931" s="15">
        <f t="shared" si="116"/>
        <v>-0.83507787546523704</v>
      </c>
      <c r="M931" s="15">
        <f t="shared" si="117"/>
        <v>-0.37625244713212957</v>
      </c>
      <c r="O931" s="15">
        <f t="shared" si="118"/>
        <v>95.377775624626139</v>
      </c>
      <c r="P931" s="15">
        <f t="shared" si="119"/>
        <v>13.142957369997951</v>
      </c>
      <c r="Q931" s="15">
        <f t="shared" si="120"/>
        <v>20.183693138647318</v>
      </c>
      <c r="R931" s="15">
        <f t="shared" si="121"/>
        <v>35.336461395487888</v>
      </c>
    </row>
    <row r="932" spans="1:18" x14ac:dyDescent="0.25">
      <c r="A932" s="4">
        <v>51135000300</v>
      </c>
      <c r="B932" s="7" t="s">
        <v>911</v>
      </c>
      <c r="C932" s="29">
        <f t="array" ref="C932">SUMPRODUCT($D$9:$D$12, TRANSPOSE(O932:R932))</f>
        <v>47.937427216537337</v>
      </c>
      <c r="E932" s="16">
        <v>35.68</v>
      </c>
      <c r="F932" s="16">
        <v>11.1</v>
      </c>
      <c r="G932" s="16">
        <v>0.2</v>
      </c>
      <c r="H932" s="16">
        <v>12.22</v>
      </c>
      <c r="J932" s="15">
        <f t="shared" si="114"/>
        <v>0.97025340626539081</v>
      </c>
      <c r="K932" s="15">
        <f t="shared" si="115"/>
        <v>-0.90225093156349367</v>
      </c>
      <c r="L932" s="15">
        <f t="shared" si="116"/>
        <v>-0.73923789501061377</v>
      </c>
      <c r="M932" s="15">
        <f t="shared" si="117"/>
        <v>0.44022829941179392</v>
      </c>
      <c r="O932" s="15">
        <f t="shared" si="118"/>
        <v>83.403990202309586</v>
      </c>
      <c r="P932" s="15">
        <f t="shared" si="119"/>
        <v>18.346179243222977</v>
      </c>
      <c r="Q932" s="15">
        <f t="shared" si="120"/>
        <v>22.988127683912854</v>
      </c>
      <c r="R932" s="15">
        <f t="shared" si="121"/>
        <v>67.011411736703934</v>
      </c>
    </row>
    <row r="933" spans="1:18" x14ac:dyDescent="0.25">
      <c r="A933" s="4">
        <v>51135980100</v>
      </c>
      <c r="B933" s="7" t="s">
        <v>912</v>
      </c>
      <c r="C933" s="29">
        <f t="array" ref="C933">SUMPRODUCT($D$9:$D$12, TRANSPOSE(O933:R933))</f>
        <v>31.109542658169765</v>
      </c>
      <c r="E933" s="16">
        <v>0</v>
      </c>
      <c r="F933" s="16">
        <v>35.71</v>
      </c>
      <c r="G933" s="16">
        <v>0</v>
      </c>
      <c r="H933" s="16">
        <v>0</v>
      </c>
      <c r="J933" s="15">
        <f t="shared" si="114"/>
        <v>-2.195127893703559</v>
      </c>
      <c r="K933" s="15">
        <f t="shared" si="115"/>
        <v>1.4039602756185743</v>
      </c>
      <c r="L933" s="15">
        <f t="shared" si="116"/>
        <v>-0.83507787546523704</v>
      </c>
      <c r="M933" s="15">
        <f t="shared" si="117"/>
        <v>-1.2338312178309483</v>
      </c>
      <c r="O933" s="15">
        <f t="shared" si="118"/>
        <v>1.4077212412584612</v>
      </c>
      <c r="P933" s="15">
        <f t="shared" si="119"/>
        <v>91.983466048287397</v>
      </c>
      <c r="Q933" s="15">
        <f t="shared" si="120"/>
        <v>20.183693138647318</v>
      </c>
      <c r="R933" s="15">
        <f t="shared" si="121"/>
        <v>10.863290204485892</v>
      </c>
    </row>
    <row r="934" spans="1:18" x14ac:dyDescent="0.25">
      <c r="A934" s="4">
        <v>51137110102</v>
      </c>
      <c r="B934" s="7" t="s">
        <v>913</v>
      </c>
      <c r="C934" s="29">
        <f t="array" ref="C934">SUMPRODUCT($D$9:$D$12, TRANSPOSE(O934:R934))</f>
        <v>42.084852758633836</v>
      </c>
      <c r="E934" s="16">
        <v>44.26</v>
      </c>
      <c r="F934" s="16">
        <v>11.35</v>
      </c>
      <c r="G934" s="16">
        <v>0.24</v>
      </c>
      <c r="H934" s="16">
        <v>5.17</v>
      </c>
      <c r="J934" s="15">
        <f t="shared" si="114"/>
        <v>1.7314353444305697</v>
      </c>
      <c r="K934" s="15">
        <f t="shared" si="115"/>
        <v>-0.8788233492069103</v>
      </c>
      <c r="L934" s="15">
        <f t="shared" si="116"/>
        <v>-0.72006989891968909</v>
      </c>
      <c r="M934" s="15">
        <f t="shared" si="117"/>
        <v>-0.52557526822824974</v>
      </c>
      <c r="O934" s="15">
        <f t="shared" si="118"/>
        <v>95.831292635942958</v>
      </c>
      <c r="P934" s="15">
        <f t="shared" si="119"/>
        <v>18.974853207307355</v>
      </c>
      <c r="Q934" s="15">
        <f t="shared" si="120"/>
        <v>23.574097985021027</v>
      </c>
      <c r="R934" s="15">
        <f t="shared" si="121"/>
        <v>29.95916720626402</v>
      </c>
    </row>
    <row r="935" spans="1:18" x14ac:dyDescent="0.25">
      <c r="A935" s="4">
        <v>51137110103</v>
      </c>
      <c r="B935" s="7" t="s">
        <v>914</v>
      </c>
      <c r="C935" s="29">
        <f t="array" ref="C935">SUMPRODUCT($D$9:$D$12, TRANSPOSE(O935:R935))</f>
        <v>42.526592115569514</v>
      </c>
      <c r="E935" s="16">
        <v>23.37</v>
      </c>
      <c r="F935" s="16">
        <v>23.3</v>
      </c>
      <c r="G935" s="16">
        <v>0.4</v>
      </c>
      <c r="H935" s="16">
        <v>7.05</v>
      </c>
      <c r="J935" s="15">
        <f t="shared" si="114"/>
        <v>-0.12183862856134038</v>
      </c>
      <c r="K935" s="15">
        <f t="shared" si="115"/>
        <v>0.2410150874377753</v>
      </c>
      <c r="L935" s="15">
        <f t="shared" si="116"/>
        <v>-0.64339791455599049</v>
      </c>
      <c r="M935" s="15">
        <f t="shared" si="117"/>
        <v>-0.2680276501909048</v>
      </c>
      <c r="O935" s="15">
        <f t="shared" si="118"/>
        <v>45.151341033202215</v>
      </c>
      <c r="P935" s="15">
        <f t="shared" si="119"/>
        <v>59.522828846267949</v>
      </c>
      <c r="Q935" s="15">
        <f t="shared" si="120"/>
        <v>25.998296814167475</v>
      </c>
      <c r="R935" s="15">
        <f t="shared" si="121"/>
        <v>39.433901768640425</v>
      </c>
    </row>
    <row r="936" spans="1:18" x14ac:dyDescent="0.25">
      <c r="A936" s="4">
        <v>51137110104</v>
      </c>
      <c r="B936" s="7" t="s">
        <v>915</v>
      </c>
      <c r="C936" s="29">
        <f t="array" ref="C936">SUMPRODUCT($D$9:$D$12, TRANSPOSE(O936:R936))</f>
        <v>48.034634812814637</v>
      </c>
      <c r="E936" s="16">
        <v>37.450000000000003</v>
      </c>
      <c r="F936" s="16">
        <v>10.82</v>
      </c>
      <c r="G936" s="16">
        <v>0.91</v>
      </c>
      <c r="H936" s="16">
        <v>9.5500000000000007</v>
      </c>
      <c r="J936" s="15">
        <f t="shared" si="114"/>
        <v>1.1272804494533126</v>
      </c>
      <c r="K936" s="15">
        <f t="shared" si="115"/>
        <v>-0.92848982380286704</v>
      </c>
      <c r="L936" s="15">
        <f t="shared" si="116"/>
        <v>-0.399005964396701</v>
      </c>
      <c r="M936" s="15">
        <f t="shared" si="117"/>
        <v>7.4455884433224248E-2</v>
      </c>
      <c r="O936" s="15">
        <f t="shared" si="118"/>
        <v>87.018803716314039</v>
      </c>
      <c r="P936" s="15">
        <f t="shared" si="119"/>
        <v>17.657677200589731</v>
      </c>
      <c r="Q936" s="15">
        <f t="shared" si="120"/>
        <v>34.494440474815605</v>
      </c>
      <c r="R936" s="15">
        <f t="shared" si="121"/>
        <v>52.96761785953916</v>
      </c>
    </row>
    <row r="937" spans="1:18" x14ac:dyDescent="0.25">
      <c r="A937" s="4">
        <v>51137110200</v>
      </c>
      <c r="B937" s="7" t="s">
        <v>916</v>
      </c>
      <c r="C937" s="29">
        <f t="array" ref="C937">SUMPRODUCT($D$9:$D$12, TRANSPOSE(O937:R937))</f>
        <v>47.863267424023924</v>
      </c>
      <c r="E937" s="16">
        <v>28.39</v>
      </c>
      <c r="F937" s="16">
        <v>17.32</v>
      </c>
      <c r="G937" s="16">
        <v>0</v>
      </c>
      <c r="H937" s="16">
        <v>13.07</v>
      </c>
      <c r="J937" s="15">
        <f t="shared" si="114"/>
        <v>0.32351490635581565</v>
      </c>
      <c r="K937" s="15">
        <f t="shared" si="115"/>
        <v>-0.31937268253169915</v>
      </c>
      <c r="L937" s="15">
        <f t="shared" si="116"/>
        <v>-0.83507787546523704</v>
      </c>
      <c r="M937" s="15">
        <f t="shared" si="117"/>
        <v>0.5566727011839977</v>
      </c>
      <c r="O937" s="15">
        <f t="shared" si="118"/>
        <v>62.684733982738095</v>
      </c>
      <c r="P937" s="15">
        <f t="shared" si="119"/>
        <v>37.472196159816626</v>
      </c>
      <c r="Q937" s="15">
        <f t="shared" si="120"/>
        <v>20.183693138647318</v>
      </c>
      <c r="R937" s="15">
        <f t="shared" si="121"/>
        <v>71.112446414893654</v>
      </c>
    </row>
    <row r="938" spans="1:18" x14ac:dyDescent="0.25">
      <c r="A938" s="4">
        <v>51137110300</v>
      </c>
      <c r="B938" s="7" t="s">
        <v>917</v>
      </c>
      <c r="C938" s="29">
        <f t="array" ref="C938">SUMPRODUCT($D$9:$D$12, TRANSPOSE(O938:R938))</f>
        <v>47.371601502495785</v>
      </c>
      <c r="E938" s="16">
        <v>38.619999999999997</v>
      </c>
      <c r="F938" s="16">
        <v>8.73</v>
      </c>
      <c r="G938" s="16">
        <v>1.25</v>
      </c>
      <c r="H938" s="16">
        <v>8.4</v>
      </c>
      <c r="J938" s="15">
        <f t="shared" si="114"/>
        <v>1.2310779864758365</v>
      </c>
      <c r="K938" s="15">
        <f t="shared" si="115"/>
        <v>-1.1243444123039039</v>
      </c>
      <c r="L938" s="15">
        <f t="shared" si="116"/>
        <v>-0.23607799762384141</v>
      </c>
      <c r="M938" s="15">
        <f t="shared" si="117"/>
        <v>-8.3086541493875107E-2</v>
      </c>
      <c r="O938" s="15">
        <f t="shared" si="118"/>
        <v>89.085315103260072</v>
      </c>
      <c r="P938" s="15">
        <f t="shared" si="119"/>
        <v>13.043347208476803</v>
      </c>
      <c r="Q938" s="15">
        <f t="shared" si="120"/>
        <v>40.668607339519205</v>
      </c>
      <c r="R938" s="15">
        <f t="shared" si="121"/>
        <v>46.689136358727062</v>
      </c>
    </row>
    <row r="939" spans="1:18" x14ac:dyDescent="0.25">
      <c r="A939" s="4">
        <v>51139030100</v>
      </c>
      <c r="B939" s="7" t="s">
        <v>918</v>
      </c>
      <c r="C939" s="29">
        <f t="array" ref="C939">SUMPRODUCT($D$9:$D$12, TRANSPOSE(O939:R939))</f>
        <v>40.479515955275815</v>
      </c>
      <c r="E939" s="16">
        <v>42.31</v>
      </c>
      <c r="F939" s="16">
        <v>9.11</v>
      </c>
      <c r="G939" s="16">
        <v>0.46</v>
      </c>
      <c r="H939" s="16">
        <v>4.5599999999999996</v>
      </c>
      <c r="J939" s="15">
        <f t="shared" si="114"/>
        <v>1.5584394493930294</v>
      </c>
      <c r="K939" s="15">
        <f t="shared" si="115"/>
        <v>-1.0887344871218974</v>
      </c>
      <c r="L939" s="15">
        <f t="shared" si="116"/>
        <v>-0.61464592041960342</v>
      </c>
      <c r="M939" s="15">
        <f t="shared" si="117"/>
        <v>-0.60914125067653724</v>
      </c>
      <c r="O939" s="15">
        <f t="shared" si="118"/>
        <v>94.043544441394033</v>
      </c>
      <c r="P939" s="15">
        <f t="shared" si="119"/>
        <v>13.813549446909848</v>
      </c>
      <c r="Q939" s="15">
        <f t="shared" si="120"/>
        <v>26.939429068682397</v>
      </c>
      <c r="R939" s="15">
        <f t="shared" si="121"/>
        <v>27.121540864116966</v>
      </c>
    </row>
    <row r="940" spans="1:18" x14ac:dyDescent="0.25">
      <c r="A940" s="4">
        <v>51139030200</v>
      </c>
      <c r="B940" s="7" t="s">
        <v>919</v>
      </c>
      <c r="C940" s="29">
        <f t="array" ref="C940">SUMPRODUCT($D$9:$D$12, TRANSPOSE(O940:R940))</f>
        <v>41.107302020242138</v>
      </c>
      <c r="E940" s="16">
        <v>36.35</v>
      </c>
      <c r="F940" s="16">
        <v>13.44</v>
      </c>
      <c r="G940" s="16">
        <v>0.56000000000000005</v>
      </c>
      <c r="H940" s="16">
        <v>4.38</v>
      </c>
      <c r="J940" s="15">
        <f t="shared" si="114"/>
        <v>1.0296930214834177</v>
      </c>
      <c r="K940" s="15">
        <f t="shared" si="115"/>
        <v>-0.68296876070587331</v>
      </c>
      <c r="L940" s="15">
        <f t="shared" si="116"/>
        <v>-0.56672593019229178</v>
      </c>
      <c r="M940" s="15">
        <f t="shared" si="117"/>
        <v>-0.63380006516947451</v>
      </c>
      <c r="O940" s="15">
        <f t="shared" si="118"/>
        <v>84.842293373752767</v>
      </c>
      <c r="P940" s="15">
        <f t="shared" si="119"/>
        <v>24.73132913133162</v>
      </c>
      <c r="Q940" s="15">
        <f t="shared" si="120"/>
        <v>28.545020042706536</v>
      </c>
      <c r="R940" s="15">
        <f t="shared" si="121"/>
        <v>26.31056553317763</v>
      </c>
    </row>
    <row r="941" spans="1:18" x14ac:dyDescent="0.25">
      <c r="A941" s="4">
        <v>51139030300</v>
      </c>
      <c r="B941" s="7" t="s">
        <v>920</v>
      </c>
      <c r="C941" s="29">
        <f t="array" ref="C941">SUMPRODUCT($D$9:$D$12, TRANSPOSE(O941:R941))</f>
        <v>36.57195475171153</v>
      </c>
      <c r="E941" s="16">
        <v>41.29</v>
      </c>
      <c r="F941" s="16">
        <v>7.96</v>
      </c>
      <c r="G941" s="16">
        <v>0.39</v>
      </c>
      <c r="H941" s="16">
        <v>1.74</v>
      </c>
      <c r="J941" s="15">
        <f t="shared" si="114"/>
        <v>1.4679492889118539</v>
      </c>
      <c r="K941" s="15">
        <f t="shared" si="115"/>
        <v>-1.1965013659621808</v>
      </c>
      <c r="L941" s="15">
        <f t="shared" si="116"/>
        <v>-0.64818991357872147</v>
      </c>
      <c r="M941" s="15">
        <f t="shared" si="117"/>
        <v>-0.99546267773255459</v>
      </c>
      <c r="O941" s="15">
        <f t="shared" si="118"/>
        <v>92.894100088745191</v>
      </c>
      <c r="P941" s="15">
        <f t="shared" si="119"/>
        <v>11.575048292457682</v>
      </c>
      <c r="Q941" s="15">
        <f t="shared" si="120"/>
        <v>25.843106241595393</v>
      </c>
      <c r="R941" s="15">
        <f t="shared" si="121"/>
        <v>15.975564384047852</v>
      </c>
    </row>
    <row r="942" spans="1:18" x14ac:dyDescent="0.25">
      <c r="A942" s="4">
        <v>51139030400</v>
      </c>
      <c r="B942" s="7" t="s">
        <v>921</v>
      </c>
      <c r="C942" s="29">
        <f t="array" ref="C942">SUMPRODUCT($D$9:$D$12, TRANSPOSE(O942:R942))</f>
        <v>39.256809754672325</v>
      </c>
      <c r="E942" s="16">
        <v>51.61</v>
      </c>
      <c r="F942" s="16">
        <v>6.37</v>
      </c>
      <c r="G942" s="16">
        <v>0.33</v>
      </c>
      <c r="H942" s="16">
        <v>3.86</v>
      </c>
      <c r="J942" s="15">
        <f t="shared" si="114"/>
        <v>2.3834967949566845</v>
      </c>
      <c r="K942" s="15">
        <f t="shared" si="115"/>
        <v>-1.3455007897500511</v>
      </c>
      <c r="L942" s="15">
        <f t="shared" si="116"/>
        <v>-0.67694190771510854</v>
      </c>
      <c r="M942" s="15">
        <f t="shared" si="117"/>
        <v>-0.70503664037129332</v>
      </c>
      <c r="O942" s="15">
        <f t="shared" si="118"/>
        <v>99.142548310054963</v>
      </c>
      <c r="P942" s="15">
        <f t="shared" si="119"/>
        <v>8.9231783215941114</v>
      </c>
      <c r="Q942" s="15">
        <f t="shared" si="120"/>
        <v>24.922140662527248</v>
      </c>
      <c r="R942" s="15">
        <f t="shared" si="121"/>
        <v>24.039371724512982</v>
      </c>
    </row>
    <row r="943" spans="1:18" x14ac:dyDescent="0.25">
      <c r="A943" s="4">
        <v>51139030500</v>
      </c>
      <c r="B943" s="7" t="s">
        <v>922</v>
      </c>
      <c r="C943" s="29">
        <f t="array" ref="C943">SUMPRODUCT($D$9:$D$12, TRANSPOSE(O943:R943))</f>
        <v>40.133713054181122</v>
      </c>
      <c r="E943" s="16">
        <v>44.18</v>
      </c>
      <c r="F943" s="16">
        <v>8.2100000000000009</v>
      </c>
      <c r="G943" s="16">
        <v>0.33</v>
      </c>
      <c r="H943" s="16">
        <v>4.71</v>
      </c>
      <c r="J943" s="15">
        <f t="shared" si="114"/>
        <v>1.7243380769418502</v>
      </c>
      <c r="K943" s="15">
        <f t="shared" si="115"/>
        <v>-1.1730737836055973</v>
      </c>
      <c r="L943" s="15">
        <f t="shared" si="116"/>
        <v>-0.67694190771510854</v>
      </c>
      <c r="M943" s="15">
        <f t="shared" si="117"/>
        <v>-0.58859223859908949</v>
      </c>
      <c r="O943" s="15">
        <f t="shared" si="118"/>
        <v>95.767658539971777</v>
      </c>
      <c r="P943" s="15">
        <f t="shared" si="119"/>
        <v>12.038310931191939</v>
      </c>
      <c r="Q943" s="15">
        <f t="shared" si="120"/>
        <v>24.922140662527248</v>
      </c>
      <c r="R943" s="15">
        <f t="shared" si="121"/>
        <v>27.80674208303353</v>
      </c>
    </row>
    <row r="944" spans="1:18" x14ac:dyDescent="0.25">
      <c r="A944" s="4">
        <v>51141030100</v>
      </c>
      <c r="B944" s="7" t="s">
        <v>923</v>
      </c>
      <c r="C944" s="29">
        <f t="array" ref="C944">SUMPRODUCT($D$9:$D$12, TRANSPOSE(O944:R944))</f>
        <v>39.201851272038169</v>
      </c>
      <c r="E944" s="16">
        <v>34.840000000000003</v>
      </c>
      <c r="F944" s="16">
        <v>8.77</v>
      </c>
      <c r="G944" s="16">
        <v>0.36</v>
      </c>
      <c r="H944" s="16">
        <v>6.55</v>
      </c>
      <c r="J944" s="15">
        <f t="shared" si="114"/>
        <v>0.8957320976338351</v>
      </c>
      <c r="K944" s="15">
        <f t="shared" si="115"/>
        <v>-1.1205959991268508</v>
      </c>
      <c r="L944" s="15">
        <f t="shared" si="116"/>
        <v>-0.66256591064691517</v>
      </c>
      <c r="M944" s="15">
        <f t="shared" si="117"/>
        <v>-0.33652435711573059</v>
      </c>
      <c r="O944" s="15">
        <f t="shared" si="118"/>
        <v>81.480206841474086</v>
      </c>
      <c r="P944" s="15">
        <f t="shared" si="119"/>
        <v>13.122993439917375</v>
      </c>
      <c r="Q944" s="15">
        <f t="shared" si="120"/>
        <v>25.380430446628928</v>
      </c>
      <c r="R944" s="15">
        <f t="shared" si="121"/>
        <v>36.823774360132276</v>
      </c>
    </row>
    <row r="945" spans="1:18" x14ac:dyDescent="0.25">
      <c r="A945" s="4">
        <v>51141030200</v>
      </c>
      <c r="B945" s="7" t="s">
        <v>924</v>
      </c>
      <c r="C945" s="29">
        <f t="array" ref="C945">SUMPRODUCT($D$9:$D$12, TRANSPOSE(O945:R945))</f>
        <v>45.078159629218447</v>
      </c>
      <c r="E945" s="16">
        <v>34.39</v>
      </c>
      <c r="F945" s="16">
        <v>9.02</v>
      </c>
      <c r="G945" s="16">
        <v>1.04</v>
      </c>
      <c r="H945" s="16">
        <v>8.91</v>
      </c>
      <c r="J945" s="15">
        <f t="shared" si="114"/>
        <v>0.85580996800978704</v>
      </c>
      <c r="K945" s="15">
        <f t="shared" si="115"/>
        <v>-1.0971684167702673</v>
      </c>
      <c r="L945" s="15">
        <f t="shared" si="116"/>
        <v>-0.33670997710119588</v>
      </c>
      <c r="M945" s="15">
        <f t="shared" si="117"/>
        <v>-1.3219900430552833E-2</v>
      </c>
      <c r="O945" s="15">
        <f t="shared" si="118"/>
        <v>80.394854965452865</v>
      </c>
      <c r="P945" s="15">
        <f t="shared" si="119"/>
        <v>13.628388837935782</v>
      </c>
      <c r="Q945" s="15">
        <f t="shared" si="120"/>
        <v>36.816777074487696</v>
      </c>
      <c r="R945" s="15">
        <f t="shared" si="121"/>
        <v>49.472617638997448</v>
      </c>
    </row>
    <row r="946" spans="1:18" x14ac:dyDescent="0.25">
      <c r="A946" s="4">
        <v>51141030301</v>
      </c>
      <c r="B946" s="7" t="s">
        <v>925</v>
      </c>
      <c r="C946" s="29">
        <f t="array" ref="C946">SUMPRODUCT($D$9:$D$12, TRANSPOSE(O946:R946))</f>
        <v>38.367835977950811</v>
      </c>
      <c r="E946" s="16">
        <v>39.71</v>
      </c>
      <c r="F946" s="16">
        <v>8.6199999999999992</v>
      </c>
      <c r="G946" s="16">
        <v>0</v>
      </c>
      <c r="H946" s="16">
        <v>5.1100000000000003</v>
      </c>
      <c r="J946" s="15">
        <f t="shared" si="114"/>
        <v>1.3277782560096416</v>
      </c>
      <c r="K946" s="15">
        <f t="shared" si="115"/>
        <v>-1.1346525485408008</v>
      </c>
      <c r="L946" s="15">
        <f t="shared" si="116"/>
        <v>-0.83507787546523704</v>
      </c>
      <c r="M946" s="15">
        <f t="shared" si="117"/>
        <v>-0.53379487305922879</v>
      </c>
      <c r="O946" s="15">
        <f t="shared" si="118"/>
        <v>90.787431388159916</v>
      </c>
      <c r="P946" s="15">
        <f t="shared" si="119"/>
        <v>12.82604632034473</v>
      </c>
      <c r="Q946" s="15">
        <f t="shared" si="120"/>
        <v>20.183693138647318</v>
      </c>
      <c r="R946" s="15">
        <f t="shared" si="121"/>
        <v>29.674173064651278</v>
      </c>
    </row>
    <row r="947" spans="1:18" x14ac:dyDescent="0.25">
      <c r="A947" s="4">
        <v>51141030302</v>
      </c>
      <c r="B947" s="7" t="s">
        <v>926</v>
      </c>
      <c r="C947" s="29">
        <f t="array" ref="C947">SUMPRODUCT($D$9:$D$12, TRANSPOSE(O947:R947))</f>
        <v>36.411354338385593</v>
      </c>
      <c r="E947" s="16">
        <v>33.93</v>
      </c>
      <c r="F947" s="16">
        <v>7.94</v>
      </c>
      <c r="G947" s="16">
        <v>0</v>
      </c>
      <c r="H947" s="16">
        <v>6.13</v>
      </c>
      <c r="J947" s="15">
        <f t="shared" si="114"/>
        <v>0.81500067994964909</v>
      </c>
      <c r="K947" s="15">
        <f t="shared" si="115"/>
        <v>-1.1983755725507075</v>
      </c>
      <c r="L947" s="15">
        <f t="shared" si="116"/>
        <v>-0.83507787546523704</v>
      </c>
      <c r="M947" s="15">
        <f t="shared" si="117"/>
        <v>-0.39406159093258425</v>
      </c>
      <c r="O947" s="15">
        <f t="shared" si="118"/>
        <v>79.246403956275131</v>
      </c>
      <c r="P947" s="15">
        <f t="shared" si="119"/>
        <v>11.538541888739349</v>
      </c>
      <c r="Q947" s="15">
        <f t="shared" si="120"/>
        <v>20.183693138647318</v>
      </c>
      <c r="R947" s="15">
        <f t="shared" si="121"/>
        <v>34.676778369880587</v>
      </c>
    </row>
    <row r="948" spans="1:18" x14ac:dyDescent="0.25">
      <c r="A948" s="4">
        <v>51143010100</v>
      </c>
      <c r="B948" s="7" t="s">
        <v>927</v>
      </c>
      <c r="C948" s="29">
        <f t="array" ref="C948">SUMPRODUCT($D$9:$D$12, TRANSPOSE(O948:R948))</f>
        <v>37.026169536526986</v>
      </c>
      <c r="E948" s="16">
        <v>34.729999999999997</v>
      </c>
      <c r="F948" s="16">
        <v>8.0299999999999994</v>
      </c>
      <c r="G948" s="16">
        <v>0.28000000000000003</v>
      </c>
      <c r="H948" s="16">
        <v>5.39</v>
      </c>
      <c r="J948" s="15">
        <f t="shared" si="114"/>
        <v>0.88597335483684503</v>
      </c>
      <c r="K948" s="15">
        <f t="shared" si="115"/>
        <v>-1.1899416429023375</v>
      </c>
      <c r="L948" s="15">
        <f t="shared" si="116"/>
        <v>-0.70090190282876441</v>
      </c>
      <c r="M948" s="15">
        <f t="shared" si="117"/>
        <v>-0.49543671718132642</v>
      </c>
      <c r="O948" s="15">
        <f t="shared" si="118"/>
        <v>81.218405723377529</v>
      </c>
      <c r="P948" s="15">
        <f t="shared" si="119"/>
        <v>11.703466478726622</v>
      </c>
      <c r="Q948" s="15">
        <f t="shared" si="120"/>
        <v>24.168211843544363</v>
      </c>
      <c r="R948" s="15">
        <f t="shared" si="121"/>
        <v>31.014594100459409</v>
      </c>
    </row>
    <row r="949" spans="1:18" x14ac:dyDescent="0.25">
      <c r="A949" s="4">
        <v>51143010200</v>
      </c>
      <c r="B949" s="7" t="s">
        <v>928</v>
      </c>
      <c r="C949" s="29">
        <f t="array" ref="C949">SUMPRODUCT($D$9:$D$12, TRANSPOSE(O949:R949))</f>
        <v>40.214998083273542</v>
      </c>
      <c r="E949" s="16">
        <v>36.909999999999997</v>
      </c>
      <c r="F949" s="16">
        <v>8.14</v>
      </c>
      <c r="G949" s="16">
        <v>0</v>
      </c>
      <c r="H949" s="16">
        <v>7.68</v>
      </c>
      <c r="J949" s="15">
        <f t="shared" si="114"/>
        <v>1.0793738939044546</v>
      </c>
      <c r="K949" s="15">
        <f t="shared" si="115"/>
        <v>-1.1796335066654409</v>
      </c>
      <c r="L949" s="15">
        <f t="shared" si="116"/>
        <v>-0.83507787546523704</v>
      </c>
      <c r="M949" s="15">
        <f t="shared" si="117"/>
        <v>-0.18172179946562433</v>
      </c>
      <c r="O949" s="15">
        <f t="shared" si="118"/>
        <v>85.978945806459947</v>
      </c>
      <c r="P949" s="15">
        <f t="shared" si="119"/>
        <v>11.907300522294003</v>
      </c>
      <c r="Q949" s="15">
        <f t="shared" si="120"/>
        <v>20.183693138647318</v>
      </c>
      <c r="R949" s="15">
        <f t="shared" si="121"/>
        <v>42.7900528656929</v>
      </c>
    </row>
    <row r="950" spans="1:18" x14ac:dyDescent="0.25">
      <c r="A950" s="4">
        <v>51143010300</v>
      </c>
      <c r="B950" s="7" t="s">
        <v>929</v>
      </c>
      <c r="C950" s="29">
        <f t="array" ref="C950">SUMPRODUCT($D$9:$D$12, TRANSPOSE(O950:R950))</f>
        <v>36.465848554348874</v>
      </c>
      <c r="E950" s="16">
        <v>38</v>
      </c>
      <c r="F950" s="16">
        <v>7.53</v>
      </c>
      <c r="G950" s="16">
        <v>0</v>
      </c>
      <c r="H950" s="16">
        <v>4.5</v>
      </c>
      <c r="J950" s="15">
        <f t="shared" si="114"/>
        <v>1.1760741634382597</v>
      </c>
      <c r="K950" s="15">
        <f t="shared" si="115"/>
        <v>-1.2367968076155043</v>
      </c>
      <c r="L950" s="15">
        <f t="shared" si="116"/>
        <v>-0.83507787546523704</v>
      </c>
      <c r="M950" s="15">
        <f t="shared" si="117"/>
        <v>-0.61736085550751629</v>
      </c>
      <c r="O950" s="15">
        <f t="shared" si="118"/>
        <v>88.021737935588533</v>
      </c>
      <c r="P950" s="15">
        <f t="shared" si="119"/>
        <v>10.808126378135881</v>
      </c>
      <c r="Q950" s="15">
        <f t="shared" si="120"/>
        <v>20.183693138647318</v>
      </c>
      <c r="R950" s="15">
        <f t="shared" si="121"/>
        <v>26.84983676502377</v>
      </c>
    </row>
    <row r="951" spans="1:18" x14ac:dyDescent="0.25">
      <c r="A951" s="4">
        <v>51143010400</v>
      </c>
      <c r="B951" s="7" t="s">
        <v>930</v>
      </c>
      <c r="C951" s="29">
        <f t="array" ref="C951">SUMPRODUCT($D$9:$D$12, TRANSPOSE(O951:R951))</f>
        <v>39.264506360553654</v>
      </c>
      <c r="E951" s="16">
        <v>35.549999999999997</v>
      </c>
      <c r="F951" s="16">
        <v>6.8</v>
      </c>
      <c r="G951" s="16">
        <v>0.27</v>
      </c>
      <c r="H951" s="16">
        <v>7.22</v>
      </c>
      <c r="J951" s="15">
        <f t="shared" si="114"/>
        <v>0.95872034659622118</v>
      </c>
      <c r="K951" s="15">
        <f t="shared" si="115"/>
        <v>-1.3052053480967276</v>
      </c>
      <c r="L951" s="15">
        <f t="shared" si="116"/>
        <v>-0.7056939018514955</v>
      </c>
      <c r="M951" s="15">
        <f t="shared" si="117"/>
        <v>-0.24473876983646403</v>
      </c>
      <c r="O951" s="15">
        <f t="shared" si="118"/>
        <v>83.115017720847831</v>
      </c>
      <c r="P951" s="15">
        <f t="shared" si="119"/>
        <v>9.5911466795747611</v>
      </c>
      <c r="Q951" s="15">
        <f t="shared" si="120"/>
        <v>24.018925705128947</v>
      </c>
      <c r="R951" s="15">
        <f t="shared" si="121"/>
        <v>40.332935336663077</v>
      </c>
    </row>
    <row r="952" spans="1:18" x14ac:dyDescent="0.25">
      <c r="A952" s="4">
        <v>51143010500</v>
      </c>
      <c r="B952" s="7" t="s">
        <v>931</v>
      </c>
      <c r="C952" s="29">
        <f t="array" ref="C952">SUMPRODUCT($D$9:$D$12, TRANSPOSE(O952:R952))</f>
        <v>41.300154943797352</v>
      </c>
      <c r="E952" s="16">
        <v>43.02</v>
      </c>
      <c r="F952" s="16">
        <v>11.36</v>
      </c>
      <c r="G952" s="16">
        <v>0.61</v>
      </c>
      <c r="H952" s="16">
        <v>3.39</v>
      </c>
      <c r="J952" s="15">
        <f t="shared" si="114"/>
        <v>1.6214276983554161</v>
      </c>
      <c r="K952" s="15">
        <f t="shared" si="115"/>
        <v>-0.87788624591264697</v>
      </c>
      <c r="L952" s="15">
        <f t="shared" si="116"/>
        <v>-0.54276593507863602</v>
      </c>
      <c r="M952" s="15">
        <f t="shared" si="117"/>
        <v>-0.76942354488062947</v>
      </c>
      <c r="O952" s="15">
        <f t="shared" si="118"/>
        <v>94.753702777531572</v>
      </c>
      <c r="P952" s="15">
        <f t="shared" si="119"/>
        <v>19.00027269992885</v>
      </c>
      <c r="Q952" s="15">
        <f t="shared" si="120"/>
        <v>29.364548512854714</v>
      </c>
      <c r="R952" s="15">
        <f t="shared" si="121"/>
        <v>22.082095784874276</v>
      </c>
    </row>
    <row r="953" spans="1:18" x14ac:dyDescent="0.25">
      <c r="A953" s="4">
        <v>51143010600</v>
      </c>
      <c r="B953" s="7" t="s">
        <v>932</v>
      </c>
      <c r="C953" s="29">
        <f t="array" ref="C953">SUMPRODUCT($D$9:$D$12, TRANSPOSE(O953:R953))</f>
        <v>31.928072030404003</v>
      </c>
      <c r="E953" s="16">
        <v>36.33</v>
      </c>
      <c r="F953" s="16">
        <v>5.88</v>
      </c>
      <c r="G953" s="16">
        <v>0</v>
      </c>
      <c r="H953" s="16">
        <v>1.29</v>
      </c>
      <c r="J953" s="15">
        <f t="shared" si="114"/>
        <v>1.0279187046112375</v>
      </c>
      <c r="K953" s="15">
        <f t="shared" si="115"/>
        <v>-1.3914188511689547</v>
      </c>
      <c r="L953" s="15">
        <f t="shared" si="116"/>
        <v>-0.83507787546523704</v>
      </c>
      <c r="M953" s="15">
        <f t="shared" si="117"/>
        <v>-1.0571097139648979</v>
      </c>
      <c r="O953" s="15">
        <f t="shared" si="118"/>
        <v>84.800596489967788</v>
      </c>
      <c r="P953" s="15">
        <f t="shared" si="119"/>
        <v>8.2049225732815501</v>
      </c>
      <c r="Q953" s="15">
        <f t="shared" si="120"/>
        <v>20.183693138647318</v>
      </c>
      <c r="R953" s="15">
        <f t="shared" si="121"/>
        <v>14.523075919719366</v>
      </c>
    </row>
    <row r="954" spans="1:18" x14ac:dyDescent="0.25">
      <c r="A954" s="4">
        <v>51143010700</v>
      </c>
      <c r="B954" s="7" t="s">
        <v>933</v>
      </c>
      <c r="C954" s="29">
        <f t="array" ref="C954">SUMPRODUCT($D$9:$D$12, TRANSPOSE(O954:R954))</f>
        <v>38.951118047214095</v>
      </c>
      <c r="E954" s="16">
        <v>39.770000000000003</v>
      </c>
      <c r="F954" s="16">
        <v>13.64</v>
      </c>
      <c r="G954" s="16">
        <v>0</v>
      </c>
      <c r="H954" s="16">
        <v>2.71</v>
      </c>
      <c r="J954" s="15">
        <f t="shared" si="114"/>
        <v>1.3331012066261816</v>
      </c>
      <c r="K954" s="15">
        <f t="shared" si="115"/>
        <v>-0.66422669482060648</v>
      </c>
      <c r="L954" s="15">
        <f t="shared" si="116"/>
        <v>-0.83507787546523704</v>
      </c>
      <c r="M954" s="15">
        <f t="shared" si="117"/>
        <v>-0.86257906629839265</v>
      </c>
      <c r="O954" s="15">
        <f t="shared" si="118"/>
        <v>90.875070326374313</v>
      </c>
      <c r="P954" s="15">
        <f t="shared" si="119"/>
        <v>25.327261519679347</v>
      </c>
      <c r="Q954" s="15">
        <f t="shared" si="120"/>
        <v>20.183693138647318</v>
      </c>
      <c r="R954" s="15">
        <f t="shared" si="121"/>
        <v>19.418447204155406</v>
      </c>
    </row>
    <row r="955" spans="1:18" x14ac:dyDescent="0.25">
      <c r="A955" s="4">
        <v>51143010801</v>
      </c>
      <c r="B955" s="7" t="s">
        <v>934</v>
      </c>
      <c r="C955" s="29">
        <f t="array" ref="C955">SUMPRODUCT($D$9:$D$12, TRANSPOSE(O955:R955))</f>
        <v>38.27552365711967</v>
      </c>
      <c r="E955" s="16">
        <v>36.840000000000003</v>
      </c>
      <c r="F955" s="16">
        <v>6.2</v>
      </c>
      <c r="G955" s="16">
        <v>0.57999999999999996</v>
      </c>
      <c r="H955" s="16">
        <v>5.12</v>
      </c>
      <c r="J955" s="15">
        <f t="shared" si="114"/>
        <v>1.0731637848518256</v>
      </c>
      <c r="K955" s="15">
        <f t="shared" si="115"/>
        <v>-1.3614315457525279</v>
      </c>
      <c r="L955" s="15">
        <f t="shared" si="116"/>
        <v>-0.55714193214682939</v>
      </c>
      <c r="M955" s="15">
        <f t="shared" si="117"/>
        <v>-0.53242493892073228</v>
      </c>
      <c r="O955" s="15">
        <f t="shared" si="118"/>
        <v>85.840118181336905</v>
      </c>
      <c r="P955" s="15">
        <f t="shared" si="119"/>
        <v>8.6688676347257321</v>
      </c>
      <c r="Q955" s="15">
        <f t="shared" si="120"/>
        <v>28.871522997973354</v>
      </c>
      <c r="R955" s="15">
        <f t="shared" si="121"/>
        <v>29.72158581444269</v>
      </c>
    </row>
    <row r="956" spans="1:18" x14ac:dyDescent="0.25">
      <c r="A956" s="4">
        <v>51143010802</v>
      </c>
      <c r="B956" s="7" t="s">
        <v>935</v>
      </c>
      <c r="C956" s="29">
        <f t="array" ref="C956">SUMPRODUCT($D$9:$D$12, TRANSPOSE(O956:R956))</f>
        <v>38.847652513355406</v>
      </c>
      <c r="E956" s="16">
        <v>36.01</v>
      </c>
      <c r="F956" s="16">
        <v>8.81</v>
      </c>
      <c r="G956" s="16">
        <v>1.29</v>
      </c>
      <c r="H956" s="16">
        <v>1.94</v>
      </c>
      <c r="J956" s="15">
        <f t="shared" si="114"/>
        <v>0.99952963465635902</v>
      </c>
      <c r="K956" s="15">
        <f t="shared" si="115"/>
        <v>-1.1168475859497973</v>
      </c>
      <c r="L956" s="15">
        <f t="shared" si="116"/>
        <v>-0.21691000153291673</v>
      </c>
      <c r="M956" s="15">
        <f t="shared" si="117"/>
        <v>-0.96806399496262441</v>
      </c>
      <c r="O956" s="15">
        <f t="shared" si="118"/>
        <v>84.123090465832263</v>
      </c>
      <c r="P956" s="15">
        <f t="shared" si="119"/>
        <v>13.202974925137184</v>
      </c>
      <c r="Q956" s="15">
        <f t="shared" si="120"/>
        <v>41.413924153343295</v>
      </c>
      <c r="R956" s="15">
        <f t="shared" si="121"/>
        <v>16.650620509108887</v>
      </c>
    </row>
    <row r="957" spans="1:18" x14ac:dyDescent="0.25">
      <c r="A957" s="4">
        <v>51143010900</v>
      </c>
      <c r="B957" s="7" t="s">
        <v>936</v>
      </c>
      <c r="C957" s="29">
        <f t="array" ref="C957">SUMPRODUCT($D$9:$D$12, TRANSPOSE(O957:R957))</f>
        <v>36.764919614451145</v>
      </c>
      <c r="E957" s="16">
        <v>29.48</v>
      </c>
      <c r="F957" s="16">
        <v>12.77</v>
      </c>
      <c r="G957" s="16">
        <v>0.67</v>
      </c>
      <c r="H957" s="16">
        <v>4.67</v>
      </c>
      <c r="J957" s="15">
        <f t="shared" si="114"/>
        <v>0.42021517588962043</v>
      </c>
      <c r="K957" s="15">
        <f t="shared" si="115"/>
        <v>-0.74575468142151669</v>
      </c>
      <c r="L957" s="15">
        <f t="shared" si="116"/>
        <v>-0.51401394094224895</v>
      </c>
      <c r="M957" s="15">
        <f t="shared" si="117"/>
        <v>-0.59407197515307553</v>
      </c>
      <c r="O957" s="15">
        <f t="shared" si="118"/>
        <v>66.283586532027783</v>
      </c>
      <c r="P957" s="15">
        <f t="shared" si="119"/>
        <v>22.790781026923838</v>
      </c>
      <c r="Q957" s="15">
        <f t="shared" si="120"/>
        <v>30.362112194297403</v>
      </c>
      <c r="R957" s="15">
        <f t="shared" si="121"/>
        <v>27.623198704555552</v>
      </c>
    </row>
    <row r="958" spans="1:18" x14ac:dyDescent="0.25">
      <c r="A958" s="4">
        <v>51143011001</v>
      </c>
      <c r="B958" s="7" t="s">
        <v>937</v>
      </c>
      <c r="C958" s="29">
        <f t="array" ref="C958">SUMPRODUCT($D$9:$D$12, TRANSPOSE(O958:R958))</f>
        <v>36.946896328242225</v>
      </c>
      <c r="E958" s="16">
        <v>38.1</v>
      </c>
      <c r="F958" s="16">
        <v>6.97</v>
      </c>
      <c r="G958" s="16">
        <v>0.28000000000000003</v>
      </c>
      <c r="H958" s="16">
        <v>4.21</v>
      </c>
      <c r="J958" s="15">
        <f t="shared" si="114"/>
        <v>1.1849457477991594</v>
      </c>
      <c r="K958" s="15">
        <f t="shared" si="115"/>
        <v>-1.2892745920942512</v>
      </c>
      <c r="L958" s="15">
        <f t="shared" si="116"/>
        <v>-0.70090190282876441</v>
      </c>
      <c r="M958" s="15">
        <f t="shared" si="117"/>
        <v>-0.65708894552391528</v>
      </c>
      <c r="O958" s="15">
        <f t="shared" si="118"/>
        <v>88.198055103993866</v>
      </c>
      <c r="P958" s="15">
        <f t="shared" si="119"/>
        <v>9.8651320421810702</v>
      </c>
      <c r="Q958" s="15">
        <f t="shared" si="120"/>
        <v>24.168211843544363</v>
      </c>
      <c r="R958" s="15">
        <f t="shared" si="121"/>
        <v>25.556186323249584</v>
      </c>
    </row>
    <row r="959" spans="1:18" x14ac:dyDescent="0.25">
      <c r="A959" s="4">
        <v>51143011002</v>
      </c>
      <c r="B959" s="7" t="s">
        <v>938</v>
      </c>
      <c r="C959" s="29">
        <f t="array" ref="C959">SUMPRODUCT($D$9:$D$12, TRANSPOSE(O959:R959))</f>
        <v>37.803116339655276</v>
      </c>
      <c r="E959" s="16">
        <v>34.840000000000003</v>
      </c>
      <c r="F959" s="16">
        <v>12.26</v>
      </c>
      <c r="G959" s="16">
        <v>0</v>
      </c>
      <c r="H959" s="16">
        <v>4.79</v>
      </c>
      <c r="J959" s="15">
        <f t="shared" si="114"/>
        <v>0.8957320976338351</v>
      </c>
      <c r="K959" s="15">
        <f t="shared" si="115"/>
        <v>-0.79354694942894677</v>
      </c>
      <c r="L959" s="15">
        <f t="shared" si="116"/>
        <v>-0.83507787546523704</v>
      </c>
      <c r="M959" s="15">
        <f t="shared" si="117"/>
        <v>-0.57763276549111731</v>
      </c>
      <c r="O959" s="15">
        <f t="shared" si="118"/>
        <v>81.480206841474086</v>
      </c>
      <c r="P959" s="15">
        <f t="shared" si="119"/>
        <v>21.372961343136854</v>
      </c>
      <c r="Q959" s="15">
        <f t="shared" si="120"/>
        <v>20.183693138647318</v>
      </c>
      <c r="R959" s="15">
        <f t="shared" si="121"/>
        <v>28.175604035362863</v>
      </c>
    </row>
    <row r="960" spans="1:18" x14ac:dyDescent="0.25">
      <c r="A960" s="4">
        <v>51143011100</v>
      </c>
      <c r="B960" s="7" t="s">
        <v>939</v>
      </c>
      <c r="C960" s="29">
        <f t="array" ref="C960">SUMPRODUCT($D$9:$D$12, TRANSPOSE(O960:R960))</f>
        <v>42.902167096023419</v>
      </c>
      <c r="E960" s="16">
        <v>40.32</v>
      </c>
      <c r="F960" s="16">
        <v>8.5299999999999994</v>
      </c>
      <c r="G960" s="16">
        <v>0</v>
      </c>
      <c r="H960" s="16">
        <v>8.48</v>
      </c>
      <c r="J960" s="15">
        <f t="shared" si="114"/>
        <v>1.3818949206111286</v>
      </c>
      <c r="K960" s="15">
        <f t="shared" si="115"/>
        <v>-1.1430864781891708</v>
      </c>
      <c r="L960" s="15">
        <f t="shared" si="116"/>
        <v>-0.83507787546523704</v>
      </c>
      <c r="M960" s="15">
        <f t="shared" si="117"/>
        <v>-7.2127068385902965E-2</v>
      </c>
      <c r="O960" s="15">
        <f t="shared" si="118"/>
        <v>91.649801610241539</v>
      </c>
      <c r="P960" s="15">
        <f t="shared" si="119"/>
        <v>12.650134391990258</v>
      </c>
      <c r="Q960" s="15">
        <f t="shared" si="120"/>
        <v>20.183693138647318</v>
      </c>
      <c r="R960" s="15">
        <f t="shared" si="121"/>
        <v>47.125039243214566</v>
      </c>
    </row>
    <row r="961" spans="1:18" x14ac:dyDescent="0.25">
      <c r="A961" s="4">
        <v>51143011200</v>
      </c>
      <c r="B961" s="7" t="s">
        <v>940</v>
      </c>
      <c r="C961" s="29">
        <f t="array" ref="C961">SUMPRODUCT($D$9:$D$12, TRANSPOSE(O961:R961))</f>
        <v>30.587512098237092</v>
      </c>
      <c r="E961" s="16">
        <v>29.71</v>
      </c>
      <c r="F961" s="16">
        <v>12.05</v>
      </c>
      <c r="G961" s="16">
        <v>0</v>
      </c>
      <c r="H961" s="16">
        <v>1.23</v>
      </c>
      <c r="J961" s="15">
        <f t="shared" si="114"/>
        <v>0.44061981991968935</v>
      </c>
      <c r="K961" s="15">
        <f t="shared" si="115"/>
        <v>-0.81322611860847671</v>
      </c>
      <c r="L961" s="15">
        <f t="shared" si="116"/>
        <v>-0.83507787546523704</v>
      </c>
      <c r="M961" s="15">
        <f t="shared" si="117"/>
        <v>-1.0653293187958768</v>
      </c>
      <c r="O961" s="15">
        <f t="shared" si="118"/>
        <v>67.02558741343185</v>
      </c>
      <c r="P961" s="15">
        <f t="shared" si="119"/>
        <v>20.804421358649254</v>
      </c>
      <c r="Q961" s="15">
        <f t="shared" si="120"/>
        <v>20.183693138647318</v>
      </c>
      <c r="R961" s="15">
        <f t="shared" si="121"/>
        <v>14.336346482219959</v>
      </c>
    </row>
    <row r="962" spans="1:18" x14ac:dyDescent="0.25">
      <c r="A962" s="4">
        <v>51143011300</v>
      </c>
      <c r="B962" s="7" t="s">
        <v>941</v>
      </c>
      <c r="C962" s="29">
        <f t="array" ref="C962">SUMPRODUCT($D$9:$D$12, TRANSPOSE(O962:R962))</f>
        <v>43.847876197763483</v>
      </c>
      <c r="E962" s="16">
        <v>30.78</v>
      </c>
      <c r="F962" s="16">
        <v>13.74</v>
      </c>
      <c r="G962" s="16">
        <v>0.11</v>
      </c>
      <c r="H962" s="16">
        <v>10.42</v>
      </c>
      <c r="J962" s="15">
        <f t="shared" si="114"/>
        <v>0.53554577258131431</v>
      </c>
      <c r="K962" s="15">
        <f t="shared" si="115"/>
        <v>-0.65485566187797317</v>
      </c>
      <c r="L962" s="15">
        <f t="shared" si="116"/>
        <v>-0.7823658862151941</v>
      </c>
      <c r="M962" s="15">
        <f t="shared" si="117"/>
        <v>0.19364015448242103</v>
      </c>
      <c r="O962" s="15">
        <f t="shared" si="118"/>
        <v>70.386374245959644</v>
      </c>
      <c r="P962" s="15">
        <f t="shared" si="119"/>
        <v>25.628034460896608</v>
      </c>
      <c r="Q962" s="15">
        <f t="shared" si="120"/>
        <v>21.699978809212876</v>
      </c>
      <c r="R962" s="15">
        <f t="shared" si="121"/>
        <v>57.677117274984823</v>
      </c>
    </row>
    <row r="963" spans="1:18" x14ac:dyDescent="0.25">
      <c r="A963" s="4">
        <v>51143011400</v>
      </c>
      <c r="B963" s="7" t="s">
        <v>942</v>
      </c>
      <c r="C963" s="29">
        <f t="array" ref="C963">SUMPRODUCT($D$9:$D$12, TRANSPOSE(O963:R963))</f>
        <v>36.326116300909803</v>
      </c>
      <c r="E963" s="16">
        <v>36.06</v>
      </c>
      <c r="F963" s="16">
        <v>9.7200000000000006</v>
      </c>
      <c r="G963" s="16">
        <v>0</v>
      </c>
      <c r="H963" s="16">
        <v>4.26</v>
      </c>
      <c r="J963" s="15">
        <f t="shared" si="114"/>
        <v>1.0039654268368092</v>
      </c>
      <c r="K963" s="15">
        <f t="shared" si="115"/>
        <v>-1.0315711861718337</v>
      </c>
      <c r="L963" s="15">
        <f t="shared" si="116"/>
        <v>-0.83507787546523704</v>
      </c>
      <c r="M963" s="15">
        <f t="shared" si="117"/>
        <v>-0.65023927483143273</v>
      </c>
      <c r="O963" s="15">
        <f t="shared" si="118"/>
        <v>84.230236083061826</v>
      </c>
      <c r="P963" s="15">
        <f t="shared" si="119"/>
        <v>15.113652216036625</v>
      </c>
      <c r="Q963" s="15">
        <f t="shared" si="120"/>
        <v>20.183693138647318</v>
      </c>
      <c r="R963" s="15">
        <f t="shared" si="121"/>
        <v>25.776883765893459</v>
      </c>
    </row>
    <row r="964" spans="1:18" x14ac:dyDescent="0.25">
      <c r="A964" s="4">
        <v>51145500101</v>
      </c>
      <c r="B964" s="7" t="s">
        <v>943</v>
      </c>
      <c r="C964" s="29">
        <f t="array" ref="C964">SUMPRODUCT($D$9:$D$12, TRANSPOSE(O964:R964))</f>
        <v>40.902206183910323</v>
      </c>
      <c r="E964" s="16">
        <v>21.28</v>
      </c>
      <c r="F964" s="16">
        <v>24.52</v>
      </c>
      <c r="G964" s="16">
        <v>0.35</v>
      </c>
      <c r="H964" s="16">
        <v>6.5</v>
      </c>
      <c r="J964" s="15">
        <f t="shared" si="114"/>
        <v>-0.30725474170414041</v>
      </c>
      <c r="K964" s="15">
        <f t="shared" si="115"/>
        <v>0.35534168933790206</v>
      </c>
      <c r="L964" s="15">
        <f t="shared" si="116"/>
        <v>-0.66735790966964614</v>
      </c>
      <c r="M964" s="15">
        <f t="shared" si="117"/>
        <v>-0.34337402780821313</v>
      </c>
      <c r="O964" s="15">
        <f t="shared" si="118"/>
        <v>37.932474070765629</v>
      </c>
      <c r="P964" s="15">
        <f t="shared" si="119"/>
        <v>63.883318646362476</v>
      </c>
      <c r="Q964" s="15">
        <f t="shared" si="120"/>
        <v>25.22717722372715</v>
      </c>
      <c r="R964" s="15">
        <f t="shared" si="121"/>
        <v>36.565854794786034</v>
      </c>
    </row>
    <row r="965" spans="1:18" x14ac:dyDescent="0.25">
      <c r="A965" s="4">
        <v>51145500102</v>
      </c>
      <c r="B965" s="7" t="s">
        <v>944</v>
      </c>
      <c r="C965" s="29">
        <f t="array" ref="C965">SUMPRODUCT($D$9:$D$12, TRANSPOSE(O965:R965))</f>
        <v>41.961492908669392</v>
      </c>
      <c r="E965" s="16">
        <v>26.63</v>
      </c>
      <c r="F965" s="16">
        <v>24.4</v>
      </c>
      <c r="G965" s="16">
        <v>0.37</v>
      </c>
      <c r="H965" s="16">
        <v>3.42</v>
      </c>
      <c r="J965" s="15">
        <f t="shared" si="114"/>
        <v>0.16737502160398388</v>
      </c>
      <c r="K965" s="15">
        <f t="shared" si="115"/>
        <v>0.34409644980674198</v>
      </c>
      <c r="L965" s="15">
        <f t="shared" si="116"/>
        <v>-0.65777391162418386</v>
      </c>
      <c r="M965" s="15">
        <f t="shared" si="117"/>
        <v>-0.76531374246513995</v>
      </c>
      <c r="O965" s="15">
        <f t="shared" si="118"/>
        <v>56.646251110243774</v>
      </c>
      <c r="P965" s="15">
        <f t="shared" si="119"/>
        <v>63.461312364131281</v>
      </c>
      <c r="Q965" s="15">
        <f t="shared" si="120"/>
        <v>25.534171023177933</v>
      </c>
      <c r="R965" s="15">
        <f t="shared" si="121"/>
        <v>22.204237137124586</v>
      </c>
    </row>
    <row r="966" spans="1:18" x14ac:dyDescent="0.25">
      <c r="A966" s="4">
        <v>51145500200</v>
      </c>
      <c r="B966" s="7" t="s">
        <v>945</v>
      </c>
      <c r="C966" s="29">
        <f t="array" ref="C966">SUMPRODUCT($D$9:$D$12, TRANSPOSE(O966:R966))</f>
        <v>40.762278447626613</v>
      </c>
      <c r="E966" s="16">
        <v>25.78</v>
      </c>
      <c r="F966" s="16">
        <v>21.5</v>
      </c>
      <c r="G966" s="16">
        <v>0.28999999999999998</v>
      </c>
      <c r="H966" s="16">
        <v>5.63</v>
      </c>
      <c r="J966" s="15">
        <f t="shared" si="114"/>
        <v>9.1966554536338119E-2</v>
      </c>
      <c r="K966" s="15">
        <f t="shared" si="115"/>
        <v>7.2336494470374907E-2</v>
      </c>
      <c r="L966" s="15">
        <f t="shared" si="116"/>
        <v>-0.69610990380603321</v>
      </c>
      <c r="M966" s="15">
        <f t="shared" si="117"/>
        <v>-0.46255829785741004</v>
      </c>
      <c r="O966" s="15">
        <f t="shared" si="118"/>
        <v>53.663769372102308</v>
      </c>
      <c r="P966" s="15">
        <f t="shared" si="119"/>
        <v>52.883293881613177</v>
      </c>
      <c r="Q966" s="15">
        <f t="shared" si="120"/>
        <v>24.31800023451261</v>
      </c>
      <c r="R966" s="15">
        <f t="shared" si="121"/>
        <v>32.184050302278358</v>
      </c>
    </row>
    <row r="967" spans="1:18" x14ac:dyDescent="0.25">
      <c r="A967" s="4">
        <v>51145500300</v>
      </c>
      <c r="B967" s="7" t="s">
        <v>946</v>
      </c>
      <c r="C967" s="29">
        <f t="array" ref="C967">SUMPRODUCT($D$9:$D$12, TRANSPOSE(O967:R967))</f>
        <v>57.110417461446332</v>
      </c>
      <c r="E967" s="16">
        <v>45.69</v>
      </c>
      <c r="F967" s="16">
        <v>5.86</v>
      </c>
      <c r="G967" s="16">
        <v>0.23</v>
      </c>
      <c r="H967" s="16">
        <v>37.270000000000003</v>
      </c>
      <c r="J967" s="15">
        <f t="shared" si="114"/>
        <v>1.8582990007914328</v>
      </c>
      <c r="K967" s="15">
        <f t="shared" si="115"/>
        <v>-1.3932930577574814</v>
      </c>
      <c r="L967" s="15">
        <f t="shared" si="116"/>
        <v>-0.72486189794242017</v>
      </c>
      <c r="M967" s="15">
        <f t="shared" si="117"/>
        <v>3.8719133163455663</v>
      </c>
      <c r="O967" s="15">
        <f t="shared" si="118"/>
        <v>96.843671717069427</v>
      </c>
      <c r="P967" s="15">
        <f t="shared" si="119"/>
        <v>8.1765594548254779</v>
      </c>
      <c r="Q967" s="15">
        <f t="shared" si="120"/>
        <v>23.426837891786597</v>
      </c>
      <c r="R967" s="15">
        <f t="shared" si="121"/>
        <v>99.994600782103802</v>
      </c>
    </row>
    <row r="968" spans="1:18" x14ac:dyDescent="0.25">
      <c r="A968" s="4">
        <v>51145500400</v>
      </c>
      <c r="B968" s="7" t="s">
        <v>947</v>
      </c>
      <c r="C968" s="29">
        <f t="array" ref="C968">SUMPRODUCT($D$9:$D$12, TRANSPOSE(O968:R968))</f>
        <v>43.089456341325636</v>
      </c>
      <c r="E968" s="16">
        <v>43.86</v>
      </c>
      <c r="F968" s="16">
        <v>12.44</v>
      </c>
      <c r="G968" s="16">
        <v>0.27</v>
      </c>
      <c r="H968" s="16">
        <v>5.38</v>
      </c>
      <c r="J968" s="15">
        <f t="shared" si="114"/>
        <v>1.6959490069869716</v>
      </c>
      <c r="K968" s="15">
        <f t="shared" si="115"/>
        <v>-0.77667909013220682</v>
      </c>
      <c r="L968" s="15">
        <f t="shared" si="116"/>
        <v>-0.7056939018514955</v>
      </c>
      <c r="M968" s="15">
        <f t="shared" si="117"/>
        <v>-0.49680665131982293</v>
      </c>
      <c r="O968" s="15">
        <f t="shared" si="118"/>
        <v>95.505223122977753</v>
      </c>
      <c r="P968" s="15">
        <f t="shared" si="119"/>
        <v>21.867406319018304</v>
      </c>
      <c r="Q968" s="15">
        <f t="shared" si="120"/>
        <v>24.018925705128947</v>
      </c>
      <c r="R968" s="15">
        <f t="shared" si="121"/>
        <v>30.966270218177545</v>
      </c>
    </row>
    <row r="969" spans="1:18" x14ac:dyDescent="0.25">
      <c r="A969" s="4">
        <v>51147930100</v>
      </c>
      <c r="B969" s="7" t="s">
        <v>948</v>
      </c>
      <c r="C969" s="29">
        <f t="array" ref="C969">SUMPRODUCT($D$9:$D$12, TRANSPOSE(O969:R969))</f>
        <v>58.94800969091078</v>
      </c>
      <c r="E969" s="16">
        <v>38.229999999999997</v>
      </c>
      <c r="F969" s="16">
        <v>15.95</v>
      </c>
      <c r="G969" s="16">
        <v>2.79</v>
      </c>
      <c r="H969" s="16">
        <v>8.17</v>
      </c>
      <c r="J969" s="15">
        <f t="shared" si="114"/>
        <v>1.1964788074683284</v>
      </c>
      <c r="K969" s="15">
        <f t="shared" si="115"/>
        <v>-0.44775583384577616</v>
      </c>
      <c r="L969" s="15">
        <f t="shared" si="116"/>
        <v>0.50188985187675794</v>
      </c>
      <c r="M969" s="15">
        <f t="shared" si="117"/>
        <v>-0.11459502667929503</v>
      </c>
      <c r="O969" s="15">
        <f t="shared" si="118"/>
        <v>88.424511806828292</v>
      </c>
      <c r="P969" s="15">
        <f t="shared" si="119"/>
        <v>32.716471068863228</v>
      </c>
      <c r="Q969" s="15">
        <f t="shared" si="120"/>
        <v>69.212749794189676</v>
      </c>
      <c r="R969" s="15">
        <f t="shared" si="121"/>
        <v>45.438306093761938</v>
      </c>
    </row>
    <row r="970" spans="1:18" x14ac:dyDescent="0.25">
      <c r="A970" s="4">
        <v>51147930201</v>
      </c>
      <c r="B970" s="7" t="s">
        <v>949</v>
      </c>
      <c r="C970" s="29">
        <f t="array" ref="C970">SUMPRODUCT($D$9:$D$12, TRANSPOSE(O970:R970))</f>
        <v>59.382148983724875</v>
      </c>
      <c r="E970" s="16">
        <v>32.65</v>
      </c>
      <c r="F970" s="16">
        <v>15.14</v>
      </c>
      <c r="G970" s="16">
        <v>2.5099999999999998</v>
      </c>
      <c r="H970" s="16">
        <v>12.28</v>
      </c>
      <c r="J970" s="15">
        <f t="shared" si="114"/>
        <v>0.70144440013013509</v>
      </c>
      <c r="K970" s="15">
        <f t="shared" si="115"/>
        <v>-0.52366120068110622</v>
      </c>
      <c r="L970" s="15">
        <f t="shared" si="116"/>
        <v>0.3677138792402852</v>
      </c>
      <c r="M970" s="15">
        <f t="shared" si="117"/>
        <v>0.44844790424277287</v>
      </c>
      <c r="O970" s="15">
        <f t="shared" si="118"/>
        <v>75.848713931055499</v>
      </c>
      <c r="P970" s="15">
        <f t="shared" si="119"/>
        <v>30.025710314359443</v>
      </c>
      <c r="Q970" s="15">
        <f t="shared" si="120"/>
        <v>64.34567047870128</v>
      </c>
      <c r="R970" s="15">
        <f t="shared" si="121"/>
        <v>67.308501210783263</v>
      </c>
    </row>
    <row r="971" spans="1:18" x14ac:dyDescent="0.25">
      <c r="A971" s="4">
        <v>51147930202</v>
      </c>
      <c r="B971" s="7" t="s">
        <v>950</v>
      </c>
      <c r="C971" s="29">
        <f t="array" ref="C971">SUMPRODUCT($D$9:$D$12, TRANSPOSE(O971:R971))</f>
        <v>34.987334469118707</v>
      </c>
      <c r="E971" s="16">
        <v>32.229999999999997</v>
      </c>
      <c r="F971" s="16">
        <v>10.73</v>
      </c>
      <c r="G971" s="16">
        <v>0.62</v>
      </c>
      <c r="H971" s="16">
        <v>2.41</v>
      </c>
      <c r="J971" s="15">
        <f t="shared" si="114"/>
        <v>0.66418374581435702</v>
      </c>
      <c r="K971" s="15">
        <f t="shared" si="115"/>
        <v>-0.93692375345123702</v>
      </c>
      <c r="L971" s="15">
        <f t="shared" si="116"/>
        <v>-0.53797393605590471</v>
      </c>
      <c r="M971" s="15">
        <f t="shared" si="117"/>
        <v>-0.90367709045328803</v>
      </c>
      <c r="O971" s="15">
        <f t="shared" si="118"/>
        <v>74.671364233798272</v>
      </c>
      <c r="P971" s="15">
        <f t="shared" si="119"/>
        <v>17.439888984580008</v>
      </c>
      <c r="Q971" s="15">
        <f t="shared" si="120"/>
        <v>29.529752136973347</v>
      </c>
      <c r="R971" s="15">
        <f t="shared" si="121"/>
        <v>18.308332521123212</v>
      </c>
    </row>
    <row r="972" spans="1:18" x14ac:dyDescent="0.25">
      <c r="A972" s="4">
        <v>51147930203</v>
      </c>
      <c r="B972" s="7" t="s">
        <v>951</v>
      </c>
      <c r="C972" s="29">
        <f t="array" ref="C972">SUMPRODUCT($D$9:$D$12, TRANSPOSE(O972:R972))</f>
        <v>58.938538195255028</v>
      </c>
      <c r="E972" s="16">
        <v>40</v>
      </c>
      <c r="F972" s="16">
        <v>13.33</v>
      </c>
      <c r="G972" s="16">
        <v>0</v>
      </c>
      <c r="H972" s="16">
        <v>33.4</v>
      </c>
      <c r="J972" s="15">
        <f t="shared" si="114"/>
        <v>1.3535058506562501</v>
      </c>
      <c r="K972" s="15">
        <f t="shared" si="115"/>
        <v>-0.69327689694276984</v>
      </c>
      <c r="L972" s="15">
        <f t="shared" si="116"/>
        <v>-0.83507787546523704</v>
      </c>
      <c r="M972" s="15">
        <f t="shared" si="117"/>
        <v>3.341748804747414</v>
      </c>
      <c r="O972" s="15">
        <f t="shared" si="118"/>
        <v>91.205295889795593</v>
      </c>
      <c r="P972" s="15">
        <f t="shared" si="119"/>
        <v>24.406789935460406</v>
      </c>
      <c r="Q972" s="15">
        <f t="shared" si="120"/>
        <v>20.183693138647318</v>
      </c>
      <c r="R972" s="15">
        <f t="shared" si="121"/>
        <v>99.958373817116779</v>
      </c>
    </row>
    <row r="973" spans="1:18" x14ac:dyDescent="0.25">
      <c r="A973" s="4">
        <v>51147930300</v>
      </c>
      <c r="B973" s="7" t="s">
        <v>952</v>
      </c>
      <c r="C973" s="29">
        <f t="array" ref="C973">SUMPRODUCT($D$9:$D$12, TRANSPOSE(O973:R973))</f>
        <v>53.689756576262688</v>
      </c>
      <c r="E973" s="16">
        <v>33.67</v>
      </c>
      <c r="F973" s="16">
        <v>6.3</v>
      </c>
      <c r="G973" s="16">
        <v>2.86</v>
      </c>
      <c r="H973" s="16">
        <v>10.29</v>
      </c>
      <c r="J973" s="15">
        <f t="shared" si="114"/>
        <v>0.79193456061131051</v>
      </c>
      <c r="K973" s="15">
        <f t="shared" si="115"/>
        <v>-1.3520605128098944</v>
      </c>
      <c r="L973" s="15">
        <f t="shared" si="116"/>
        <v>0.53543384503587599</v>
      </c>
      <c r="M973" s="15">
        <f t="shared" si="117"/>
        <v>0.17583101068196622</v>
      </c>
      <c r="O973" s="15">
        <f t="shared" si="118"/>
        <v>78.580058304606922</v>
      </c>
      <c r="P973" s="15">
        <f t="shared" si="119"/>
        <v>8.8177978979958542</v>
      </c>
      <c r="Q973" s="15">
        <f t="shared" si="120"/>
        <v>70.382505410867353</v>
      </c>
      <c r="R973" s="15">
        <f t="shared" si="121"/>
        <v>56.97866469158064</v>
      </c>
    </row>
    <row r="974" spans="1:18" x14ac:dyDescent="0.25">
      <c r="A974" s="4">
        <v>51149850100</v>
      </c>
      <c r="B974" s="7" t="s">
        <v>953</v>
      </c>
      <c r="C974" s="29">
        <f t="array" ref="C974">SUMPRODUCT($D$9:$D$12, TRANSPOSE(O974:R974))</f>
        <v>55.542499919922918</v>
      </c>
      <c r="E974" s="16">
        <v>47.31</v>
      </c>
      <c r="F974" s="16">
        <v>4.45</v>
      </c>
      <c r="G974" s="16">
        <v>0</v>
      </c>
      <c r="H974" s="16">
        <v>23.84</v>
      </c>
      <c r="J974" s="15">
        <f t="shared" si="114"/>
        <v>2.0020186674380054</v>
      </c>
      <c r="K974" s="15">
        <f t="shared" si="115"/>
        <v>-1.5254246222486116</v>
      </c>
      <c r="L974" s="15">
        <f t="shared" si="116"/>
        <v>-0.83507787546523704</v>
      </c>
      <c r="M974" s="15">
        <f t="shared" si="117"/>
        <v>2.032091768344745</v>
      </c>
      <c r="O974" s="15">
        <f t="shared" si="118"/>
        <v>97.735863806568773</v>
      </c>
      <c r="P974" s="15">
        <f t="shared" si="119"/>
        <v>6.3576610632675878</v>
      </c>
      <c r="Q974" s="15">
        <f t="shared" si="120"/>
        <v>20.183693138647318</v>
      </c>
      <c r="R974" s="15">
        <f t="shared" si="121"/>
        <v>97.892781671208013</v>
      </c>
    </row>
    <row r="975" spans="1:18" x14ac:dyDescent="0.25">
      <c r="A975" s="4">
        <v>51149850200</v>
      </c>
      <c r="B975" s="7" t="s">
        <v>954</v>
      </c>
      <c r="C975" s="29">
        <f t="array" ref="C975">SUMPRODUCT($D$9:$D$12, TRANSPOSE(O975:R975))</f>
        <v>51.789755602723972</v>
      </c>
      <c r="E975" s="16">
        <v>17.59</v>
      </c>
      <c r="F975" s="16">
        <v>22.98</v>
      </c>
      <c r="G975" s="16">
        <v>0.17</v>
      </c>
      <c r="H975" s="16">
        <v>33.71</v>
      </c>
      <c r="J975" s="15">
        <f t="shared" si="114"/>
        <v>-0.63461620462133295</v>
      </c>
      <c r="K975" s="15">
        <f t="shared" si="115"/>
        <v>0.21102778202134856</v>
      </c>
      <c r="L975" s="15">
        <f t="shared" si="116"/>
        <v>-0.75361389207880725</v>
      </c>
      <c r="M975" s="15">
        <f t="shared" si="117"/>
        <v>3.3842167630408064</v>
      </c>
      <c r="O975" s="15">
        <f t="shared" si="118"/>
        <v>26.283937844149929</v>
      </c>
      <c r="P975" s="15">
        <f t="shared" si="119"/>
        <v>58.356720371691594</v>
      </c>
      <c r="Q975" s="15">
        <f t="shared" si="120"/>
        <v>22.55405500735958</v>
      </c>
      <c r="R975" s="15">
        <f t="shared" si="121"/>
        <v>99.964309187694795</v>
      </c>
    </row>
    <row r="976" spans="1:18" x14ac:dyDescent="0.25">
      <c r="A976" s="4">
        <v>51149850301</v>
      </c>
      <c r="B976" s="7" t="s">
        <v>955</v>
      </c>
      <c r="C976" s="29">
        <f t="array" ref="C976">SUMPRODUCT($D$9:$D$12, TRANSPOSE(O976:R976))</f>
        <v>52.050422108842398</v>
      </c>
      <c r="E976" s="16">
        <v>32.770000000000003</v>
      </c>
      <c r="F976" s="16">
        <v>14.18</v>
      </c>
      <c r="G976" s="16">
        <v>0</v>
      </c>
      <c r="H976" s="16">
        <v>16.53</v>
      </c>
      <c r="J976" s="15">
        <f t="shared" si="114"/>
        <v>0.71209030136321494</v>
      </c>
      <c r="K976" s="15">
        <f t="shared" si="115"/>
        <v>-0.6136231169303864</v>
      </c>
      <c r="L976" s="15">
        <f t="shared" si="116"/>
        <v>-0.83507787546523704</v>
      </c>
      <c r="M976" s="15">
        <f t="shared" si="117"/>
        <v>1.0306699131037922</v>
      </c>
      <c r="O976" s="15">
        <f t="shared" si="118"/>
        <v>76.179557017090872</v>
      </c>
      <c r="P976" s="15">
        <f t="shared" si="119"/>
        <v>26.973220200573767</v>
      </c>
      <c r="Q976" s="15">
        <f t="shared" si="120"/>
        <v>20.183693138647318</v>
      </c>
      <c r="R976" s="15">
        <f t="shared" si="121"/>
        <v>84.865218079057627</v>
      </c>
    </row>
    <row r="977" spans="1:18" x14ac:dyDescent="0.25">
      <c r="A977" s="4">
        <v>51149850302</v>
      </c>
      <c r="B977" s="7" t="s">
        <v>956</v>
      </c>
      <c r="C977" s="29">
        <f t="array" ref="C977">SUMPRODUCT($D$9:$D$12, TRANSPOSE(O977:R977))</f>
        <v>46.684781683599972</v>
      </c>
      <c r="E977" s="16">
        <v>28.1</v>
      </c>
      <c r="F977" s="16">
        <v>20.100000000000001</v>
      </c>
      <c r="G977" s="16">
        <v>1.31</v>
      </c>
      <c r="H977" s="16">
        <v>6.31</v>
      </c>
      <c r="J977" s="15">
        <f t="shared" si="114"/>
        <v>0.29778731170920708</v>
      </c>
      <c r="K977" s="15">
        <f t="shared" si="115"/>
        <v>-5.8857966726491878E-2</v>
      </c>
      <c r="L977" s="15">
        <f t="shared" si="116"/>
        <v>-0.20732600348745439</v>
      </c>
      <c r="M977" s="15">
        <f t="shared" si="117"/>
        <v>-0.36940277643964697</v>
      </c>
      <c r="O977" s="15">
        <f t="shared" si="118"/>
        <v>61.706725037179424</v>
      </c>
      <c r="P977" s="15">
        <f t="shared" si="119"/>
        <v>47.653261883522866</v>
      </c>
      <c r="Q977" s="15">
        <f t="shared" si="120"/>
        <v>41.787763373263445</v>
      </c>
      <c r="R977" s="15">
        <f t="shared" si="121"/>
        <v>35.591376440434182</v>
      </c>
    </row>
    <row r="978" spans="1:18" x14ac:dyDescent="0.25">
      <c r="A978" s="4">
        <v>51149850400</v>
      </c>
      <c r="B978" s="7" t="s">
        <v>957</v>
      </c>
      <c r="C978" s="29">
        <f t="array" ref="C978">SUMPRODUCT($D$9:$D$12, TRANSPOSE(O978:R978))</f>
        <v>44.216237668691008</v>
      </c>
      <c r="E978" s="16">
        <v>35.32</v>
      </c>
      <c r="F978" s="16">
        <v>14.61</v>
      </c>
      <c r="G978" s="16">
        <v>0</v>
      </c>
      <c r="H978" s="16">
        <v>8.23</v>
      </c>
      <c r="J978" s="15">
        <f t="shared" si="114"/>
        <v>0.93831570256615249</v>
      </c>
      <c r="K978" s="15">
        <f t="shared" si="115"/>
        <v>-0.57332767527706308</v>
      </c>
      <c r="L978" s="15">
        <f t="shared" si="116"/>
        <v>-0.83507787546523704</v>
      </c>
      <c r="M978" s="15">
        <f t="shared" si="117"/>
        <v>-0.10637542184831586</v>
      </c>
      <c r="O978" s="15">
        <f t="shared" si="118"/>
        <v>82.595890378313982</v>
      </c>
      <c r="P978" s="15">
        <f t="shared" si="119"/>
        <v>28.321142510788533</v>
      </c>
      <c r="Q978" s="15">
        <f t="shared" si="120"/>
        <v>20.183693138647318</v>
      </c>
      <c r="R978" s="15">
        <f t="shared" si="121"/>
        <v>45.76422464701421</v>
      </c>
    </row>
    <row r="979" spans="1:18" x14ac:dyDescent="0.25">
      <c r="A979" s="4">
        <v>51149850501</v>
      </c>
      <c r="B979" s="7" t="s">
        <v>958</v>
      </c>
      <c r="C979" s="29">
        <f t="array" ref="C979">SUMPRODUCT($D$9:$D$12, TRANSPOSE(O979:R979))</f>
        <v>43.279785681099227</v>
      </c>
      <c r="E979" s="16">
        <v>30.57</v>
      </c>
      <c r="F979" s="16">
        <v>15.59</v>
      </c>
      <c r="G979" s="16">
        <v>1.98</v>
      </c>
      <c r="H979" s="16">
        <v>2.14</v>
      </c>
      <c r="J979" s="15">
        <f t="shared" si="114"/>
        <v>0.51691544542342516</v>
      </c>
      <c r="K979" s="15">
        <f t="shared" si="115"/>
        <v>-0.48149155243925618</v>
      </c>
      <c r="L979" s="15">
        <f t="shared" si="116"/>
        <v>0.1137379310355336</v>
      </c>
      <c r="M979" s="15">
        <f t="shared" si="117"/>
        <v>-0.94066531219269389</v>
      </c>
      <c r="O979" s="15">
        <f t="shared" si="118"/>
        <v>69.73924074352</v>
      </c>
      <c r="P979" s="15">
        <f t="shared" si="119"/>
        <v>31.508359108854034</v>
      </c>
      <c r="Q979" s="15">
        <f t="shared" si="120"/>
        <v>54.527722850286928</v>
      </c>
      <c r="R979" s="15">
        <f t="shared" si="121"/>
        <v>17.343820021735944</v>
      </c>
    </row>
    <row r="980" spans="1:18" x14ac:dyDescent="0.25">
      <c r="A980" s="4">
        <v>51149850502</v>
      </c>
      <c r="B980" s="7" t="s">
        <v>959</v>
      </c>
      <c r="C980" s="29">
        <f t="array" ref="C980">SUMPRODUCT($D$9:$D$12, TRANSPOSE(O980:R980))</f>
        <v>50.332128288346766</v>
      </c>
      <c r="E980" s="16">
        <v>33.32</v>
      </c>
      <c r="F980" s="16">
        <v>14.39</v>
      </c>
      <c r="G980" s="16">
        <v>1.6</v>
      </c>
      <c r="H980" s="16">
        <v>8.7799999999999994</v>
      </c>
      <c r="J980" s="15">
        <f t="shared" si="114"/>
        <v>0.76088401534816208</v>
      </c>
      <c r="K980" s="15">
        <f t="shared" si="115"/>
        <v>-0.59394394775085635</v>
      </c>
      <c r="L980" s="15">
        <f t="shared" si="116"/>
        <v>-6.8358031828250607E-2</v>
      </c>
      <c r="M980" s="15">
        <f t="shared" si="117"/>
        <v>-3.1029044231007642E-2</v>
      </c>
      <c r="O980" s="15">
        <f t="shared" si="118"/>
        <v>77.663682658750389</v>
      </c>
      <c r="P980" s="15">
        <f t="shared" si="119"/>
        <v>27.627480181219671</v>
      </c>
      <c r="Q980" s="15">
        <f t="shared" si="120"/>
        <v>47.275031469753628</v>
      </c>
      <c r="R980" s="15">
        <f t="shared" si="121"/>
        <v>48.762318843663358</v>
      </c>
    </row>
    <row r="981" spans="1:18" x14ac:dyDescent="0.25">
      <c r="A981" s="4">
        <v>51153900100</v>
      </c>
      <c r="B981" s="7" t="s">
        <v>960</v>
      </c>
      <c r="C981" s="29">
        <f t="array" ref="C981">SUMPRODUCT($D$9:$D$12, TRANSPOSE(O981:R981))</f>
        <v>56.577514041290712</v>
      </c>
      <c r="E981" s="16">
        <v>15.74</v>
      </c>
      <c r="F981" s="16">
        <v>24.3</v>
      </c>
      <c r="G981" s="16">
        <v>2.0699999999999998</v>
      </c>
      <c r="H981" s="16">
        <v>16.809999999999999</v>
      </c>
      <c r="J981" s="15">
        <f t="shared" ref="J981:J1044" si="122">STANDARDIZE(E981,J$14, J$15)</f>
        <v>-0.79874051529797407</v>
      </c>
      <c r="K981" s="15">
        <f t="shared" ref="K981:K1044" si="123">STANDARDIZE(F981,K$14, K$15)</f>
        <v>0.33472541686410884</v>
      </c>
      <c r="L981" s="15">
        <f t="shared" ref="L981:L1044" si="124">STANDARDIZE(G981,L$14, L$15)</f>
        <v>0.156865922240114</v>
      </c>
      <c r="M981" s="15">
        <f t="shared" ref="M981:M1044" si="125">STANDARDIZE(H981,M$14, M$15)</f>
        <v>1.0690280689816944</v>
      </c>
      <c r="O981" s="15">
        <f t="shared" si="118"/>
        <v>21.222044444290436</v>
      </c>
      <c r="P981" s="15">
        <f t="shared" si="119"/>
        <v>63.108388675525397</v>
      </c>
      <c r="Q981" s="15">
        <f t="shared" si="120"/>
        <v>56.232474128898744</v>
      </c>
      <c r="R981" s="15">
        <f t="shared" si="121"/>
        <v>85.747148916448282</v>
      </c>
    </row>
    <row r="982" spans="1:18" x14ac:dyDescent="0.25">
      <c r="A982" s="4">
        <v>51153900201</v>
      </c>
      <c r="B982" s="7" t="s">
        <v>961</v>
      </c>
      <c r="C982" s="29">
        <f t="array" ref="C982">SUMPRODUCT($D$9:$D$12, TRANSPOSE(O982:R982))</f>
        <v>42.297723354175858</v>
      </c>
      <c r="E982" s="16">
        <v>25.58</v>
      </c>
      <c r="F982" s="16">
        <v>12.94</v>
      </c>
      <c r="G982" s="16">
        <v>0</v>
      </c>
      <c r="H982" s="16">
        <v>13.43</v>
      </c>
      <c r="J982" s="15">
        <f t="shared" si="122"/>
        <v>7.4223385814538828E-2</v>
      </c>
      <c r="K982" s="15">
        <f t="shared" si="123"/>
        <v>-0.72982392541904006</v>
      </c>
      <c r="L982" s="15">
        <f t="shared" si="124"/>
        <v>-0.83507787546523704</v>
      </c>
      <c r="M982" s="15">
        <f t="shared" si="125"/>
        <v>0.60599033016987225</v>
      </c>
      <c r="O982" s="15">
        <f t="shared" ref="O982:O1045" si="126">_xlfn.NORM.S.DIST(J982,1)*100</f>
        <v>52.958368100838605</v>
      </c>
      <c r="P982" s="15">
        <f t="shared" ref="P982:P1045" si="127">_xlfn.NORM.S.DIST(K982,1)*100</f>
        <v>23.274890897734451</v>
      </c>
      <c r="Q982" s="15">
        <f t="shared" ref="Q982:Q1045" si="128">_xlfn.NORM.S.DIST(L982,1)*100</f>
        <v>20.183693138647318</v>
      </c>
      <c r="R982" s="15">
        <f t="shared" ref="R982:R1045" si="129">_xlfn.NORM.S.DIST(M982,1)*100</f>
        <v>72.773941279483068</v>
      </c>
    </row>
    <row r="983" spans="1:18" x14ac:dyDescent="0.25">
      <c r="A983" s="4">
        <v>51153900202</v>
      </c>
      <c r="B983" s="7" t="s">
        <v>962</v>
      </c>
      <c r="C983" s="29">
        <f t="array" ref="C983">SUMPRODUCT($D$9:$D$12, TRANSPOSE(O983:R983))</f>
        <v>39.278378122155388</v>
      </c>
      <c r="E983" s="16">
        <v>28.7</v>
      </c>
      <c r="F983" s="16">
        <v>15.95</v>
      </c>
      <c r="G983" s="16">
        <v>0</v>
      </c>
      <c r="H983" s="16">
        <v>7.25</v>
      </c>
      <c r="J983" s="15">
        <f t="shared" si="122"/>
        <v>0.35101681787460404</v>
      </c>
      <c r="K983" s="15">
        <f t="shared" si="123"/>
        <v>-0.44775583384577616</v>
      </c>
      <c r="L983" s="15">
        <f t="shared" si="124"/>
        <v>-0.83507787546523704</v>
      </c>
      <c r="M983" s="15">
        <f t="shared" si="125"/>
        <v>-0.24062896742097448</v>
      </c>
      <c r="O983" s="15">
        <f t="shared" si="126"/>
        <v>63.721213431556436</v>
      </c>
      <c r="P983" s="15">
        <f t="shared" si="127"/>
        <v>32.716471068863228</v>
      </c>
      <c r="Q983" s="15">
        <f t="shared" si="128"/>
        <v>20.183693138647318</v>
      </c>
      <c r="R983" s="15">
        <f t="shared" si="129"/>
        <v>40.49213484955456</v>
      </c>
    </row>
    <row r="984" spans="1:18" x14ac:dyDescent="0.25">
      <c r="A984" s="4">
        <v>51153900203</v>
      </c>
      <c r="B984" s="7" t="s">
        <v>963</v>
      </c>
      <c r="C984" s="29">
        <f t="array" ref="C984">SUMPRODUCT($D$9:$D$12, TRANSPOSE(O984:R984))</f>
        <v>46.154061638669802</v>
      </c>
      <c r="E984" s="16">
        <v>24.83</v>
      </c>
      <c r="F984" s="16">
        <v>13.26</v>
      </c>
      <c r="G984" s="16">
        <v>0</v>
      </c>
      <c r="H984" s="16">
        <v>18.329999999999998</v>
      </c>
      <c r="J984" s="15">
        <f t="shared" si="122"/>
        <v>7.686503107792406E-3</v>
      </c>
      <c r="K984" s="15">
        <f t="shared" si="123"/>
        <v>-0.69983662000261326</v>
      </c>
      <c r="L984" s="15">
        <f t="shared" si="124"/>
        <v>-0.83507787546523704</v>
      </c>
      <c r="M984" s="15">
        <f t="shared" si="125"/>
        <v>1.2772580580331647</v>
      </c>
      <c r="O984" s="15">
        <f t="shared" si="126"/>
        <v>50.306644088269373</v>
      </c>
      <c r="P984" s="15">
        <f t="shared" si="127"/>
        <v>24.201467118702517</v>
      </c>
      <c r="Q984" s="15">
        <f t="shared" si="128"/>
        <v>20.183693138647318</v>
      </c>
      <c r="R984" s="15">
        <f t="shared" si="129"/>
        <v>89.92444220905999</v>
      </c>
    </row>
    <row r="985" spans="1:18" x14ac:dyDescent="0.25">
      <c r="A985" s="4">
        <v>51153900300</v>
      </c>
      <c r="B985" s="7" t="s">
        <v>964</v>
      </c>
      <c r="C985" s="29">
        <f t="array" ref="C985">SUMPRODUCT($D$9:$D$12, TRANSPOSE(O985:R985))</f>
        <v>46.167609649827824</v>
      </c>
      <c r="E985" s="16">
        <v>21.07</v>
      </c>
      <c r="F985" s="16">
        <v>21.75</v>
      </c>
      <c r="G985" s="16">
        <v>0.49</v>
      </c>
      <c r="H985" s="16">
        <v>12.06</v>
      </c>
      <c r="J985" s="15">
        <f t="shared" si="122"/>
        <v>-0.32588506886202945</v>
      </c>
      <c r="K985" s="15">
        <f t="shared" si="123"/>
        <v>9.5764076826958283E-2</v>
      </c>
      <c r="L985" s="15">
        <f t="shared" si="124"/>
        <v>-0.60026992335140994</v>
      </c>
      <c r="M985" s="15">
        <f t="shared" si="125"/>
        <v>0.41830935319584966</v>
      </c>
      <c r="O985" s="15">
        <f t="shared" si="126"/>
        <v>37.225565644632127</v>
      </c>
      <c r="P985" s="15">
        <f t="shared" si="127"/>
        <v>53.814602563541449</v>
      </c>
      <c r="Q985" s="15">
        <f t="shared" si="128"/>
        <v>27.416317993267263</v>
      </c>
      <c r="R985" s="15">
        <f t="shared" si="129"/>
        <v>66.213952397870443</v>
      </c>
    </row>
    <row r="986" spans="1:18" x14ac:dyDescent="0.25">
      <c r="A986" s="4">
        <v>51153900403</v>
      </c>
      <c r="B986" s="7" t="s">
        <v>965</v>
      </c>
      <c r="C986" s="29">
        <f t="array" ref="C986">SUMPRODUCT($D$9:$D$12, TRANSPOSE(O986:R986))</f>
        <v>45.129107491346524</v>
      </c>
      <c r="E986" s="16">
        <v>34.82</v>
      </c>
      <c r="F986" s="16">
        <v>14.69</v>
      </c>
      <c r="G986" s="16">
        <v>0.41</v>
      </c>
      <c r="H986" s="16">
        <v>7.97</v>
      </c>
      <c r="J986" s="15">
        <f t="shared" si="122"/>
        <v>0.89395778076165489</v>
      </c>
      <c r="K986" s="15">
        <f t="shared" si="123"/>
        <v>-0.56583084892295632</v>
      </c>
      <c r="L986" s="15">
        <f t="shared" si="124"/>
        <v>-0.63860591553325929</v>
      </c>
      <c r="M986" s="15">
        <f t="shared" si="125"/>
        <v>-0.14199370944922537</v>
      </c>
      <c r="O986" s="15">
        <f t="shared" si="126"/>
        <v>81.432775966749674</v>
      </c>
      <c r="P986" s="15">
        <f t="shared" si="127"/>
        <v>28.575438673074803</v>
      </c>
      <c r="Q986" s="15">
        <f t="shared" si="128"/>
        <v>26.153966601895661</v>
      </c>
      <c r="R986" s="15">
        <f t="shared" si="129"/>
        <v>44.354248723665968</v>
      </c>
    </row>
    <row r="987" spans="1:18" x14ac:dyDescent="0.25">
      <c r="A987" s="4">
        <v>51153900404</v>
      </c>
      <c r="B987" s="7" t="s">
        <v>966</v>
      </c>
      <c r="C987" s="29">
        <f t="array" ref="C987">SUMPRODUCT($D$9:$D$12, TRANSPOSE(O987:R987))</f>
        <v>40.290855479254148</v>
      </c>
      <c r="E987" s="16">
        <v>36.25</v>
      </c>
      <c r="F987" s="16">
        <v>12.87</v>
      </c>
      <c r="G987" s="16">
        <v>0</v>
      </c>
      <c r="H987" s="16">
        <v>5.85</v>
      </c>
      <c r="J987" s="15">
        <f t="shared" si="122"/>
        <v>1.0208214371225182</v>
      </c>
      <c r="K987" s="15">
        <f t="shared" si="123"/>
        <v>-0.73638364847888338</v>
      </c>
      <c r="L987" s="15">
        <f t="shared" si="124"/>
        <v>-0.83507787546523704</v>
      </c>
      <c r="M987" s="15">
        <f t="shared" si="125"/>
        <v>-0.43241974681048673</v>
      </c>
      <c r="O987" s="15">
        <f t="shared" si="126"/>
        <v>84.633047701296093</v>
      </c>
      <c r="P987" s="15">
        <f t="shared" si="127"/>
        <v>23.074862643486004</v>
      </c>
      <c r="Q987" s="15">
        <f t="shared" si="128"/>
        <v>20.183693138647318</v>
      </c>
      <c r="R987" s="15">
        <f t="shared" si="129"/>
        <v>33.271818433587171</v>
      </c>
    </row>
    <row r="988" spans="1:18" x14ac:dyDescent="0.25">
      <c r="A988" s="4">
        <v>51153900407</v>
      </c>
      <c r="B988" s="7" t="s">
        <v>967</v>
      </c>
      <c r="C988" s="29">
        <f t="array" ref="C988">SUMPRODUCT($D$9:$D$12, TRANSPOSE(O988:R988))</f>
        <v>53.039277395427135</v>
      </c>
      <c r="E988" s="16">
        <v>37.75</v>
      </c>
      <c r="F988" s="16">
        <v>13.2</v>
      </c>
      <c r="G988" s="16">
        <v>0.91</v>
      </c>
      <c r="H988" s="16">
        <v>12.03</v>
      </c>
      <c r="J988" s="15">
        <f t="shared" si="122"/>
        <v>1.153895202536011</v>
      </c>
      <c r="K988" s="15">
        <f t="shared" si="123"/>
        <v>-0.70545923976819336</v>
      </c>
      <c r="L988" s="15">
        <f t="shared" si="124"/>
        <v>-0.399005964396701</v>
      </c>
      <c r="M988" s="15">
        <f t="shared" si="125"/>
        <v>0.41419955078035997</v>
      </c>
      <c r="O988" s="15">
        <f t="shared" si="126"/>
        <v>87.572843185822265</v>
      </c>
      <c r="P988" s="15">
        <f t="shared" si="127"/>
        <v>24.026224459941098</v>
      </c>
      <c r="Q988" s="15">
        <f t="shared" si="128"/>
        <v>34.494440474815605</v>
      </c>
      <c r="R988" s="15">
        <f t="shared" si="129"/>
        <v>66.063601461129551</v>
      </c>
    </row>
    <row r="989" spans="1:18" x14ac:dyDescent="0.25">
      <c r="A989" s="4">
        <v>51153900408</v>
      </c>
      <c r="B989" s="7" t="s">
        <v>968</v>
      </c>
      <c r="C989" s="29">
        <f t="array" ref="C989">SUMPRODUCT($D$9:$D$12, TRANSPOSE(O989:R989))</f>
        <v>40.181652051583725</v>
      </c>
      <c r="E989" s="16">
        <v>31.93</v>
      </c>
      <c r="F989" s="16">
        <v>17.190000000000001</v>
      </c>
      <c r="G989" s="16">
        <v>0.17</v>
      </c>
      <c r="H989" s="16">
        <v>4.6100000000000003</v>
      </c>
      <c r="J989" s="15">
        <f t="shared" si="122"/>
        <v>0.63756899273165868</v>
      </c>
      <c r="K989" s="15">
        <f t="shared" si="123"/>
        <v>-0.33155502535712239</v>
      </c>
      <c r="L989" s="15">
        <f t="shared" si="124"/>
        <v>-0.75361389207880725</v>
      </c>
      <c r="M989" s="15">
        <f t="shared" si="125"/>
        <v>-0.60229157998405458</v>
      </c>
      <c r="O989" s="15">
        <f t="shared" si="126"/>
        <v>73.812285730423852</v>
      </c>
      <c r="P989" s="15">
        <f t="shared" si="127"/>
        <v>37.011264237590979</v>
      </c>
      <c r="Q989" s="15">
        <f t="shared" si="128"/>
        <v>22.55405500735958</v>
      </c>
      <c r="R989" s="15">
        <f t="shared" si="129"/>
        <v>27.349003230960488</v>
      </c>
    </row>
    <row r="990" spans="1:18" x14ac:dyDescent="0.25">
      <c r="A990" s="4">
        <v>51153900409</v>
      </c>
      <c r="B990" s="7" t="s">
        <v>969</v>
      </c>
      <c r="C990" s="29">
        <f t="array" ref="C990">SUMPRODUCT($D$9:$D$12, TRANSPOSE(O990:R990))</f>
        <v>35.192982278250682</v>
      </c>
      <c r="E990" s="16">
        <v>25.3</v>
      </c>
      <c r="F990" s="16">
        <v>11.46</v>
      </c>
      <c r="G990" s="16">
        <v>0</v>
      </c>
      <c r="H990" s="16">
        <v>8.89</v>
      </c>
      <c r="J990" s="15">
        <f t="shared" si="122"/>
        <v>4.9382949604020378E-2</v>
      </c>
      <c r="K990" s="15">
        <f t="shared" si="123"/>
        <v>-0.86851521297001344</v>
      </c>
      <c r="L990" s="15">
        <f t="shared" si="124"/>
        <v>-0.83507787546523704</v>
      </c>
      <c r="M990" s="15">
        <f t="shared" si="125"/>
        <v>-1.5959768707545806E-2</v>
      </c>
      <c r="O990" s="15">
        <f t="shared" si="126"/>
        <v>51.969294208626806</v>
      </c>
      <c r="P990" s="15">
        <f t="shared" si="127"/>
        <v>19.255617389511812</v>
      </c>
      <c r="Q990" s="15">
        <f t="shared" si="128"/>
        <v>20.183693138647318</v>
      </c>
      <c r="R990" s="15">
        <f t="shared" si="129"/>
        <v>49.363324376216809</v>
      </c>
    </row>
    <row r="991" spans="1:18" x14ac:dyDescent="0.25">
      <c r="A991" s="4">
        <v>51153900410</v>
      </c>
      <c r="B991" s="7" t="s">
        <v>970</v>
      </c>
      <c r="C991" s="29">
        <f t="array" ref="C991">SUMPRODUCT($D$9:$D$12, TRANSPOSE(O991:R991))</f>
        <v>46.914522619605265</v>
      </c>
      <c r="E991" s="16">
        <v>30.77</v>
      </c>
      <c r="F991" s="16">
        <v>17.059999999999999</v>
      </c>
      <c r="G991" s="16">
        <v>0.95</v>
      </c>
      <c r="H991" s="16">
        <v>8.19</v>
      </c>
      <c r="J991" s="15">
        <f t="shared" si="122"/>
        <v>0.5346586141452242</v>
      </c>
      <c r="K991" s="15">
        <f t="shared" si="123"/>
        <v>-0.34373736818254602</v>
      </c>
      <c r="L991" s="15">
        <f t="shared" si="124"/>
        <v>-0.37983796830577637</v>
      </c>
      <c r="M991" s="15">
        <f t="shared" si="125"/>
        <v>-0.11185515840230205</v>
      </c>
      <c r="O991" s="15">
        <f t="shared" si="126"/>
        <v>70.355702780508096</v>
      </c>
      <c r="P991" s="15">
        <f t="shared" si="127"/>
        <v>36.552190295516816</v>
      </c>
      <c r="Q991" s="15">
        <f t="shared" si="128"/>
        <v>35.20328481189334</v>
      </c>
      <c r="R991" s="15">
        <f t="shared" si="129"/>
        <v>45.546912590502814</v>
      </c>
    </row>
    <row r="992" spans="1:18" x14ac:dyDescent="0.25">
      <c r="A992" s="4">
        <v>51153900501</v>
      </c>
      <c r="B992" s="7" t="s">
        <v>971</v>
      </c>
      <c r="C992" s="29">
        <f t="array" ref="C992">SUMPRODUCT($D$9:$D$12, TRANSPOSE(O992:R992))</f>
        <v>46.291054608877815</v>
      </c>
      <c r="E992" s="16">
        <v>36.6</v>
      </c>
      <c r="F992" s="16">
        <v>9.61</v>
      </c>
      <c r="G992" s="16">
        <v>0</v>
      </c>
      <c r="H992" s="16">
        <v>11.77</v>
      </c>
      <c r="J992" s="15">
        <f t="shared" si="122"/>
        <v>1.0518719823856666</v>
      </c>
      <c r="K992" s="15">
        <f t="shared" si="123"/>
        <v>-1.0418793224087306</v>
      </c>
      <c r="L992" s="15">
        <f t="shared" si="124"/>
        <v>-0.83507787546523704</v>
      </c>
      <c r="M992" s="15">
        <f t="shared" si="125"/>
        <v>0.37858126317945057</v>
      </c>
      <c r="O992" s="15">
        <f t="shared" si="126"/>
        <v>85.357085603866963</v>
      </c>
      <c r="P992" s="15">
        <f t="shared" si="127"/>
        <v>14.873381597145563</v>
      </c>
      <c r="Q992" s="15">
        <f t="shared" si="128"/>
        <v>20.183693138647318</v>
      </c>
      <c r="R992" s="15">
        <f t="shared" si="129"/>
        <v>64.750058095851415</v>
      </c>
    </row>
    <row r="993" spans="1:18" x14ac:dyDescent="0.25">
      <c r="A993" s="4">
        <v>51153900502</v>
      </c>
      <c r="B993" s="7" t="s">
        <v>972</v>
      </c>
      <c r="C993" s="29">
        <f t="array" ref="C993">SUMPRODUCT($D$9:$D$12, TRANSPOSE(O993:R993))</f>
        <v>51.460529928399389</v>
      </c>
      <c r="E993" s="16">
        <v>9.42</v>
      </c>
      <c r="F993" s="16">
        <v>35.81</v>
      </c>
      <c r="G993" s="16">
        <v>1.3</v>
      </c>
      <c r="H993" s="16">
        <v>11.51</v>
      </c>
      <c r="J993" s="15">
        <f t="shared" si="122"/>
        <v>-1.3594246469068239</v>
      </c>
      <c r="K993" s="15">
        <f t="shared" si="123"/>
        <v>1.4133313085612076</v>
      </c>
      <c r="L993" s="15">
        <f t="shared" si="124"/>
        <v>-0.21211800251018556</v>
      </c>
      <c r="M993" s="15">
        <f t="shared" si="125"/>
        <v>0.34296297557854122</v>
      </c>
      <c r="O993" s="15">
        <f t="shared" si="126"/>
        <v>8.7006032690498554</v>
      </c>
      <c r="P993" s="15">
        <f t="shared" si="127"/>
        <v>92.122083376204614</v>
      </c>
      <c r="Q993" s="15">
        <f t="shared" si="128"/>
        <v>41.60074876447446</v>
      </c>
      <c r="R993" s="15">
        <f t="shared" si="129"/>
        <v>63.418684303868609</v>
      </c>
    </row>
    <row r="994" spans="1:18" x14ac:dyDescent="0.25">
      <c r="A994" s="4">
        <v>51153900600</v>
      </c>
      <c r="B994" s="7" t="s">
        <v>973</v>
      </c>
      <c r="C994" s="29">
        <f t="array" ref="C994">SUMPRODUCT($D$9:$D$12, TRANSPOSE(O994:R994))</f>
        <v>33.088432991064913</v>
      </c>
      <c r="E994" s="16">
        <v>32.090000000000003</v>
      </c>
      <c r="F994" s="16">
        <v>11.93</v>
      </c>
      <c r="G994" s="16">
        <v>0</v>
      </c>
      <c r="H994" s="16">
        <v>2.16</v>
      </c>
      <c r="J994" s="15">
        <f t="shared" si="122"/>
        <v>0.65176352770909818</v>
      </c>
      <c r="K994" s="15">
        <f t="shared" si="123"/>
        <v>-0.82447135813963679</v>
      </c>
      <c r="L994" s="15">
        <f t="shared" si="124"/>
        <v>-0.83507787546523704</v>
      </c>
      <c r="M994" s="15">
        <f t="shared" si="125"/>
        <v>-0.93792544391570098</v>
      </c>
      <c r="O994" s="15">
        <f t="shared" si="126"/>
        <v>74.272313328194556</v>
      </c>
      <c r="P994" s="15">
        <f t="shared" si="127"/>
        <v>20.483589181158411</v>
      </c>
      <c r="Q994" s="15">
        <f t="shared" si="128"/>
        <v>20.183693138647318</v>
      </c>
      <c r="R994" s="15">
        <f t="shared" si="129"/>
        <v>17.414136316259373</v>
      </c>
    </row>
    <row r="995" spans="1:18" x14ac:dyDescent="0.25">
      <c r="A995" s="4">
        <v>51153900701</v>
      </c>
      <c r="B995" s="7" t="s">
        <v>974</v>
      </c>
      <c r="C995" s="29">
        <f t="array" ref="C995">SUMPRODUCT($D$9:$D$12, TRANSPOSE(O995:R995))</f>
        <v>50.881027316991009</v>
      </c>
      <c r="E995" s="16">
        <v>20.41</v>
      </c>
      <c r="F995" s="16">
        <v>22.93</v>
      </c>
      <c r="G995" s="16">
        <v>1.85</v>
      </c>
      <c r="H995" s="16">
        <v>10.53</v>
      </c>
      <c r="J995" s="15">
        <f t="shared" si="122"/>
        <v>-0.38443752564396633</v>
      </c>
      <c r="K995" s="15">
        <f t="shared" si="123"/>
        <v>0.20634226555003179</v>
      </c>
      <c r="L995" s="15">
        <f t="shared" si="124"/>
        <v>5.1441943740028508E-2</v>
      </c>
      <c r="M995" s="15">
        <f t="shared" si="125"/>
        <v>0.2087094300058826</v>
      </c>
      <c r="O995" s="15">
        <f t="shared" si="126"/>
        <v>35.032709597563283</v>
      </c>
      <c r="P995" s="15">
        <f t="shared" si="127"/>
        <v>58.173821715663053</v>
      </c>
      <c r="Q995" s="15">
        <f t="shared" si="128"/>
        <v>52.051331863633507</v>
      </c>
      <c r="R995" s="15">
        <f t="shared" si="129"/>
        <v>58.266246091104179</v>
      </c>
    </row>
    <row r="996" spans="1:18" x14ac:dyDescent="0.25">
      <c r="A996" s="4">
        <v>51153900702</v>
      </c>
      <c r="B996" s="7" t="s">
        <v>975</v>
      </c>
      <c r="C996" s="29">
        <f t="array" ref="C996">SUMPRODUCT($D$9:$D$12, TRANSPOSE(O996:R996))</f>
        <v>42.136861228653181</v>
      </c>
      <c r="E996" s="16">
        <v>21.47</v>
      </c>
      <c r="F996" s="16">
        <v>22.68</v>
      </c>
      <c r="G996" s="16">
        <v>0</v>
      </c>
      <c r="H996" s="16">
        <v>9.4700000000000006</v>
      </c>
      <c r="J996" s="15">
        <f t="shared" si="122"/>
        <v>-0.29039873141843153</v>
      </c>
      <c r="K996" s="15">
        <f t="shared" si="123"/>
        <v>0.18291468319344842</v>
      </c>
      <c r="L996" s="15">
        <f t="shared" si="124"/>
        <v>-0.83507787546523704</v>
      </c>
      <c r="M996" s="15">
        <f t="shared" si="125"/>
        <v>6.349641132525212E-2</v>
      </c>
      <c r="O996" s="15">
        <f t="shared" si="126"/>
        <v>38.575560704563095</v>
      </c>
      <c r="P996" s="15">
        <f t="shared" si="127"/>
        <v>57.256751912753209</v>
      </c>
      <c r="Q996" s="15">
        <f t="shared" si="128"/>
        <v>20.183693138647318</v>
      </c>
      <c r="R996" s="15">
        <f t="shared" si="129"/>
        <v>52.531439158649107</v>
      </c>
    </row>
    <row r="997" spans="1:18" x14ac:dyDescent="0.25">
      <c r="A997" s="4">
        <v>51153900801</v>
      </c>
      <c r="B997" s="7" t="s">
        <v>976</v>
      </c>
      <c r="C997" s="29">
        <f t="array" ref="C997">SUMPRODUCT($D$9:$D$12, TRANSPOSE(O997:R997))</f>
        <v>46.507703381781774</v>
      </c>
      <c r="E997" s="16">
        <v>17.739999999999998</v>
      </c>
      <c r="F997" s="16">
        <v>30.85</v>
      </c>
      <c r="G997" s="16">
        <v>1.46</v>
      </c>
      <c r="H997" s="16">
        <v>5.56</v>
      </c>
      <c r="J997" s="15">
        <f t="shared" si="122"/>
        <v>-0.62130882807998378</v>
      </c>
      <c r="K997" s="15">
        <f t="shared" si="123"/>
        <v>0.94852807460659339</v>
      </c>
      <c r="L997" s="15">
        <f t="shared" si="124"/>
        <v>-0.13544601814648696</v>
      </c>
      <c r="M997" s="15">
        <f t="shared" si="125"/>
        <v>-0.47214783682688566</v>
      </c>
      <c r="O997" s="15">
        <f t="shared" si="126"/>
        <v>26.71982231430211</v>
      </c>
      <c r="P997" s="15">
        <f t="shared" si="127"/>
        <v>82.856965627137441</v>
      </c>
      <c r="Q997" s="15">
        <f t="shared" si="128"/>
        <v>44.612962105519728</v>
      </c>
      <c r="R997" s="15">
        <f t="shared" si="129"/>
        <v>31.84106348016784</v>
      </c>
    </row>
    <row r="998" spans="1:18" x14ac:dyDescent="0.25">
      <c r="A998" s="4">
        <v>51153900802</v>
      </c>
      <c r="B998" s="7" t="s">
        <v>977</v>
      </c>
      <c r="C998" s="29">
        <f t="array" ref="C998">SUMPRODUCT($D$9:$D$12, TRANSPOSE(O998:R998))</f>
        <v>44.917588083260348</v>
      </c>
      <c r="E998" s="16">
        <v>24.72</v>
      </c>
      <c r="F998" s="16">
        <v>21.95</v>
      </c>
      <c r="G998" s="16">
        <v>0.65</v>
      </c>
      <c r="H998" s="16">
        <v>8.1199999999999992</v>
      </c>
      <c r="J998" s="15">
        <f t="shared" si="122"/>
        <v>-2.0722396891970185E-3</v>
      </c>
      <c r="K998" s="15">
        <f t="shared" si="123"/>
        <v>0.11450614271222492</v>
      </c>
      <c r="L998" s="15">
        <f t="shared" si="124"/>
        <v>-0.52359793898771134</v>
      </c>
      <c r="M998" s="15">
        <f t="shared" si="125"/>
        <v>-0.1214446973717777</v>
      </c>
      <c r="O998" s="15">
        <f t="shared" si="126"/>
        <v>49.917329656452196</v>
      </c>
      <c r="P998" s="15">
        <f t="shared" si="127"/>
        <v>54.558171137570987</v>
      </c>
      <c r="Q998" s="15">
        <f t="shared" si="128"/>
        <v>30.027910765485867</v>
      </c>
      <c r="R998" s="15">
        <f t="shared" si="129"/>
        <v>45.166940773532332</v>
      </c>
    </row>
    <row r="999" spans="1:18" x14ac:dyDescent="0.25">
      <c r="A999" s="4">
        <v>51153900901</v>
      </c>
      <c r="B999" s="7" t="s">
        <v>978</v>
      </c>
      <c r="C999" s="29">
        <f t="array" ref="C999">SUMPRODUCT($D$9:$D$12, TRANSPOSE(O999:R999))</f>
        <v>47.423224250551947</v>
      </c>
      <c r="E999" s="16">
        <v>34.04</v>
      </c>
      <c r="F999" s="16">
        <v>12.81</v>
      </c>
      <c r="G999" s="16">
        <v>0.22</v>
      </c>
      <c r="H999" s="16">
        <v>11.62</v>
      </c>
      <c r="J999" s="15">
        <f t="shared" si="122"/>
        <v>0.82475942274663849</v>
      </c>
      <c r="K999" s="15">
        <f t="shared" si="123"/>
        <v>-0.74200626824446325</v>
      </c>
      <c r="L999" s="15">
        <f t="shared" si="124"/>
        <v>-0.72965389696515137</v>
      </c>
      <c r="M999" s="15">
        <f t="shared" si="125"/>
        <v>0.35803225110200282</v>
      </c>
      <c r="O999" s="15">
        <f t="shared" si="126"/>
        <v>79.524590604003649</v>
      </c>
      <c r="P999" s="15">
        <f t="shared" si="127"/>
        <v>22.904176889853215</v>
      </c>
      <c r="Q999" s="15">
        <f t="shared" si="128"/>
        <v>23.28008842368093</v>
      </c>
      <c r="R999" s="15">
        <f t="shared" si="129"/>
        <v>63.984041084670004</v>
      </c>
    </row>
    <row r="1000" spans="1:18" x14ac:dyDescent="0.25">
      <c r="A1000" s="4">
        <v>51153900904</v>
      </c>
      <c r="B1000" s="7" t="s">
        <v>979</v>
      </c>
      <c r="C1000" s="29">
        <f t="array" ref="C1000">SUMPRODUCT($D$9:$D$12, TRANSPOSE(O1000:R1000))</f>
        <v>47.177519047747552</v>
      </c>
      <c r="E1000" s="16">
        <v>18.87</v>
      </c>
      <c r="F1000" s="16">
        <v>23.36</v>
      </c>
      <c r="G1000" s="16">
        <v>1.95</v>
      </c>
      <c r="H1000" s="16">
        <v>8.07</v>
      </c>
      <c r="J1000" s="15">
        <f t="shared" si="122"/>
        <v>-0.52105992480181895</v>
      </c>
      <c r="K1000" s="15">
        <f t="shared" si="123"/>
        <v>0.24663770720335518</v>
      </c>
      <c r="L1000" s="15">
        <f t="shared" si="124"/>
        <v>9.9361933967340096E-2</v>
      </c>
      <c r="M1000" s="15">
        <f t="shared" si="125"/>
        <v>-0.12829436806426014</v>
      </c>
      <c r="O1000" s="15">
        <f t="shared" si="126"/>
        <v>30.116251353264378</v>
      </c>
      <c r="P1000" s="15">
        <f t="shared" si="127"/>
        <v>59.740569014610237</v>
      </c>
      <c r="Q1000" s="15">
        <f t="shared" si="128"/>
        <v>53.957454727639131</v>
      </c>
      <c r="R1000" s="15">
        <f t="shared" si="129"/>
        <v>44.895801095476443</v>
      </c>
    </row>
    <row r="1001" spans="1:18" x14ac:dyDescent="0.25">
      <c r="A1001" s="4">
        <v>51153900905</v>
      </c>
      <c r="B1001" s="7" t="s">
        <v>980</v>
      </c>
      <c r="C1001" s="29">
        <f t="array" ref="C1001">SUMPRODUCT($D$9:$D$12, TRANSPOSE(O1001:R1001))</f>
        <v>40.128632449141968</v>
      </c>
      <c r="E1001" s="16">
        <v>21.16</v>
      </c>
      <c r="F1001" s="16">
        <v>26.88</v>
      </c>
      <c r="G1001" s="16">
        <v>0.81</v>
      </c>
      <c r="H1001" s="16">
        <v>2.4500000000000002</v>
      </c>
      <c r="J1001" s="15">
        <f t="shared" si="122"/>
        <v>-0.31790064293721992</v>
      </c>
      <c r="K1001" s="15">
        <f t="shared" si="123"/>
        <v>0.57649806678404913</v>
      </c>
      <c r="L1001" s="15">
        <f t="shared" si="124"/>
        <v>-0.44692595462401263</v>
      </c>
      <c r="M1001" s="15">
        <f t="shared" si="125"/>
        <v>-0.898197353899302</v>
      </c>
      <c r="O1001" s="15">
        <f t="shared" si="126"/>
        <v>37.528015244404251</v>
      </c>
      <c r="P1001" s="15">
        <f t="shared" si="127"/>
        <v>71.786071190586966</v>
      </c>
      <c r="Q1001" s="15">
        <f t="shared" si="128"/>
        <v>32.746426168665643</v>
      </c>
      <c r="R1001" s="15">
        <f t="shared" si="129"/>
        <v>18.454017192911017</v>
      </c>
    </row>
    <row r="1002" spans="1:18" x14ac:dyDescent="0.25">
      <c r="A1002" s="4">
        <v>51153901001</v>
      </c>
      <c r="B1002" s="7" t="s">
        <v>981</v>
      </c>
      <c r="C1002" s="29">
        <f t="array" ref="C1002">SUMPRODUCT($D$9:$D$12, TRANSPOSE(O1002:R1002))</f>
        <v>43.91332898938316</v>
      </c>
      <c r="E1002" s="16">
        <v>25.67</v>
      </c>
      <c r="F1002" s="16">
        <v>17.54</v>
      </c>
      <c r="G1002" s="16">
        <v>1.34</v>
      </c>
      <c r="H1002" s="16">
        <v>7.49</v>
      </c>
      <c r="J1002" s="15">
        <f t="shared" si="122"/>
        <v>8.2207811739348699E-2</v>
      </c>
      <c r="K1002" s="15">
        <f t="shared" si="123"/>
        <v>-0.29875641005790587</v>
      </c>
      <c r="L1002" s="15">
        <f t="shared" si="124"/>
        <v>-0.19295000641926088</v>
      </c>
      <c r="M1002" s="15">
        <f t="shared" si="125"/>
        <v>-0.20775054809705806</v>
      </c>
      <c r="O1002" s="15">
        <f t="shared" si="126"/>
        <v>53.275926919778513</v>
      </c>
      <c r="P1002" s="15">
        <f t="shared" si="127"/>
        <v>38.256295622446174</v>
      </c>
      <c r="Q1002" s="15">
        <f t="shared" si="128"/>
        <v>42.349906067243609</v>
      </c>
      <c r="R1002" s="15">
        <f t="shared" si="129"/>
        <v>41.771187348064359</v>
      </c>
    </row>
    <row r="1003" spans="1:18" x14ac:dyDescent="0.25">
      <c r="A1003" s="4">
        <v>51153901005</v>
      </c>
      <c r="B1003" s="7" t="s">
        <v>982</v>
      </c>
      <c r="C1003" s="29">
        <f t="array" ref="C1003">SUMPRODUCT($D$9:$D$12, TRANSPOSE(O1003:R1003))</f>
        <v>48.581948551700407</v>
      </c>
      <c r="E1003" s="16">
        <v>13.6</v>
      </c>
      <c r="F1003" s="16">
        <v>35.51</v>
      </c>
      <c r="G1003" s="16">
        <v>1.4</v>
      </c>
      <c r="H1003" s="16">
        <v>7.72</v>
      </c>
      <c r="J1003" s="15">
        <f t="shared" si="122"/>
        <v>-0.98859242062122388</v>
      </c>
      <c r="K1003" s="15">
        <f t="shared" si="123"/>
        <v>1.3852182097333072</v>
      </c>
      <c r="L1003" s="15">
        <f t="shared" si="124"/>
        <v>-0.16419801228287398</v>
      </c>
      <c r="M1003" s="15">
        <f t="shared" si="125"/>
        <v>-0.17624206291163827</v>
      </c>
      <c r="O1003" s="15">
        <f t="shared" si="126"/>
        <v>16.143129800859228</v>
      </c>
      <c r="P1003" s="15">
        <f t="shared" si="127"/>
        <v>91.700712288011971</v>
      </c>
      <c r="Q1003" s="15">
        <f t="shared" si="128"/>
        <v>43.478763291973344</v>
      </c>
      <c r="R1003" s="15">
        <f t="shared" si="129"/>
        <v>43.005188825957092</v>
      </c>
    </row>
    <row r="1004" spans="1:18" x14ac:dyDescent="0.25">
      <c r="A1004" s="4">
        <v>51153901008</v>
      </c>
      <c r="B1004" s="7" t="s">
        <v>983</v>
      </c>
      <c r="C1004" s="29">
        <f t="array" ref="C1004">SUMPRODUCT($D$9:$D$12, TRANSPOSE(O1004:R1004))</f>
        <v>44.476407256351365</v>
      </c>
      <c r="E1004" s="16">
        <v>23.73</v>
      </c>
      <c r="F1004" s="16">
        <v>16.989999999999998</v>
      </c>
      <c r="G1004" s="16">
        <v>0.84</v>
      </c>
      <c r="H1004" s="16">
        <v>11.22</v>
      </c>
      <c r="J1004" s="15">
        <f t="shared" si="122"/>
        <v>-8.9900924862102161E-2</v>
      </c>
      <c r="K1004" s="15">
        <f t="shared" si="123"/>
        <v>-0.35029709124238939</v>
      </c>
      <c r="L1004" s="15">
        <f t="shared" si="124"/>
        <v>-0.43254995755581915</v>
      </c>
      <c r="M1004" s="15">
        <f t="shared" si="125"/>
        <v>0.3032348855621424</v>
      </c>
      <c r="O1004" s="15">
        <f t="shared" si="126"/>
        <v>46.418297309812502</v>
      </c>
      <c r="P1004" s="15">
        <f t="shared" si="127"/>
        <v>36.305787400094502</v>
      </c>
      <c r="Q1004" s="15">
        <f t="shared" si="128"/>
        <v>33.26708756388328</v>
      </c>
      <c r="R1004" s="15">
        <f t="shared" si="129"/>
        <v>61.914456751615177</v>
      </c>
    </row>
    <row r="1005" spans="1:18" x14ac:dyDescent="0.25">
      <c r="A1005" s="4">
        <v>51153901009</v>
      </c>
      <c r="B1005" s="7" t="s">
        <v>984</v>
      </c>
      <c r="C1005" s="29">
        <f t="array" ref="C1005">SUMPRODUCT($D$9:$D$12, TRANSPOSE(O1005:R1005))</f>
        <v>46.548399422154063</v>
      </c>
      <c r="E1005" s="16">
        <v>11.99</v>
      </c>
      <c r="F1005" s="16">
        <v>34.090000000000003</v>
      </c>
      <c r="G1005" s="16">
        <v>1.99</v>
      </c>
      <c r="H1005" s="16">
        <v>4.99</v>
      </c>
      <c r="J1005" s="15">
        <f t="shared" si="122"/>
        <v>-1.1314249288317062</v>
      </c>
      <c r="K1005" s="15">
        <f t="shared" si="123"/>
        <v>1.2521495419479141</v>
      </c>
      <c r="L1005" s="15">
        <f t="shared" si="124"/>
        <v>0.11852993005826477</v>
      </c>
      <c r="M1005" s="15">
        <f t="shared" si="125"/>
        <v>-0.55023408272118701</v>
      </c>
      <c r="O1005" s="15">
        <f t="shared" si="126"/>
        <v>12.893814199077196</v>
      </c>
      <c r="P1005" s="15">
        <f t="shared" si="127"/>
        <v>89.47423109144944</v>
      </c>
      <c r="Q1005" s="15">
        <f t="shared" si="128"/>
        <v>54.717610925516965</v>
      </c>
      <c r="R1005" s="15">
        <f t="shared" si="129"/>
        <v>29.10794147257263</v>
      </c>
    </row>
    <row r="1006" spans="1:18" x14ac:dyDescent="0.25">
      <c r="A1006" s="4">
        <v>51153901010</v>
      </c>
      <c r="B1006" s="7" t="s">
        <v>985</v>
      </c>
      <c r="C1006" s="29">
        <f t="array" ref="C1006">SUMPRODUCT($D$9:$D$12, TRANSPOSE(O1006:R1006))</f>
        <v>41.116612178772897</v>
      </c>
      <c r="E1006" s="16">
        <v>15.36</v>
      </c>
      <c r="F1006" s="16">
        <v>26.41</v>
      </c>
      <c r="G1006" s="16">
        <v>0.55000000000000004</v>
      </c>
      <c r="H1006" s="16">
        <v>8.19</v>
      </c>
      <c r="J1006" s="15">
        <f t="shared" si="122"/>
        <v>-0.83245253586939227</v>
      </c>
      <c r="K1006" s="15">
        <f t="shared" si="123"/>
        <v>0.53245421195367248</v>
      </c>
      <c r="L1006" s="15">
        <f t="shared" si="124"/>
        <v>-0.57151792921502287</v>
      </c>
      <c r="M1006" s="15">
        <f t="shared" si="125"/>
        <v>-0.11185515840230205</v>
      </c>
      <c r="O1006" s="15">
        <f t="shared" si="126"/>
        <v>20.25767793472393</v>
      </c>
      <c r="P1006" s="15">
        <f t="shared" si="127"/>
        <v>70.27942767283885</v>
      </c>
      <c r="Q1006" s="15">
        <f t="shared" si="128"/>
        <v>28.382430517025988</v>
      </c>
      <c r="R1006" s="15">
        <f t="shared" si="129"/>
        <v>45.546912590502814</v>
      </c>
    </row>
    <row r="1007" spans="1:18" x14ac:dyDescent="0.25">
      <c r="A1007" s="4">
        <v>51153901011</v>
      </c>
      <c r="B1007" s="7" t="s">
        <v>986</v>
      </c>
      <c r="C1007" s="29">
        <f t="array" ref="C1007">SUMPRODUCT($D$9:$D$12, TRANSPOSE(O1007:R1007))</f>
        <v>40.597902794943657</v>
      </c>
      <c r="E1007" s="16">
        <v>12.87</v>
      </c>
      <c r="F1007" s="16">
        <v>27.94</v>
      </c>
      <c r="G1007" s="16">
        <v>1.65</v>
      </c>
      <c r="H1007" s="16">
        <v>3.97</v>
      </c>
      <c r="J1007" s="15">
        <f t="shared" si="122"/>
        <v>-1.0533549864557905</v>
      </c>
      <c r="K1007" s="15">
        <f t="shared" si="123"/>
        <v>0.67583101597596285</v>
      </c>
      <c r="L1007" s="15">
        <f t="shared" si="124"/>
        <v>-4.4398036714594871E-2</v>
      </c>
      <c r="M1007" s="15">
        <f t="shared" si="125"/>
        <v>-0.6899673648478315</v>
      </c>
      <c r="O1007" s="15">
        <f t="shared" si="126"/>
        <v>14.608916321432428</v>
      </c>
      <c r="P1007" s="15">
        <f t="shared" si="127"/>
        <v>75.042602997749214</v>
      </c>
      <c r="Q1007" s="15">
        <f t="shared" si="128"/>
        <v>48.22935632911117</v>
      </c>
      <c r="R1007" s="15">
        <f t="shared" si="129"/>
        <v>24.510735531481792</v>
      </c>
    </row>
    <row r="1008" spans="1:18" x14ac:dyDescent="0.25">
      <c r="A1008" s="4">
        <v>51153901012</v>
      </c>
      <c r="B1008" s="7" t="s">
        <v>987</v>
      </c>
      <c r="C1008" s="29">
        <f t="array" ref="C1008">SUMPRODUCT($D$9:$D$12, TRANSPOSE(O1008:R1008))</f>
        <v>47.777102637483303</v>
      </c>
      <c r="E1008" s="16">
        <v>14.82</v>
      </c>
      <c r="F1008" s="16">
        <v>28.16</v>
      </c>
      <c r="G1008" s="16">
        <v>1.82</v>
      </c>
      <c r="H1008" s="16">
        <v>8.09</v>
      </c>
      <c r="J1008" s="15">
        <f t="shared" si="122"/>
        <v>-0.88035909141824964</v>
      </c>
      <c r="K1008" s="15">
        <f t="shared" si="123"/>
        <v>0.69644728844975612</v>
      </c>
      <c r="L1008" s="15">
        <f t="shared" si="124"/>
        <v>3.7065946671835E-2</v>
      </c>
      <c r="M1008" s="15">
        <f t="shared" si="125"/>
        <v>-0.12555449978726715</v>
      </c>
      <c r="O1008" s="15">
        <f t="shared" si="126"/>
        <v>18.933240521727789</v>
      </c>
      <c r="P1008" s="15">
        <f t="shared" si="127"/>
        <v>75.692562139714866</v>
      </c>
      <c r="Q1008" s="15">
        <f t="shared" si="128"/>
        <v>51.478378801038637</v>
      </c>
      <c r="R1008" s="15">
        <f t="shared" si="129"/>
        <v>45.004229087451911</v>
      </c>
    </row>
    <row r="1009" spans="1:18" x14ac:dyDescent="0.25">
      <c r="A1009" s="4">
        <v>51153901100</v>
      </c>
      <c r="B1009" s="7" t="s">
        <v>988</v>
      </c>
      <c r="C1009" s="29">
        <f t="array" ref="C1009">SUMPRODUCT($D$9:$D$12, TRANSPOSE(O1009:R1009))</f>
        <v>62.617465845831177</v>
      </c>
      <c r="E1009" s="16">
        <v>13.93</v>
      </c>
      <c r="F1009" s="16">
        <v>24.96</v>
      </c>
      <c r="G1009" s="16">
        <v>2.73</v>
      </c>
      <c r="H1009" s="16">
        <v>36.1</v>
      </c>
      <c r="J1009" s="15">
        <f t="shared" si="122"/>
        <v>-0.95931619223025544</v>
      </c>
      <c r="K1009" s="15">
        <f t="shared" si="123"/>
        <v>0.39657423428548894</v>
      </c>
      <c r="L1009" s="15">
        <f t="shared" si="124"/>
        <v>0.47313785774037093</v>
      </c>
      <c r="M1009" s="15">
        <f t="shared" si="125"/>
        <v>3.7116310221414737</v>
      </c>
      <c r="O1009" s="15">
        <f t="shared" si="126"/>
        <v>16.869974030166855</v>
      </c>
      <c r="P1009" s="15">
        <f t="shared" si="127"/>
        <v>65.415927207108894</v>
      </c>
      <c r="Q1009" s="15">
        <f t="shared" si="128"/>
        <v>68.194258547379974</v>
      </c>
      <c r="R1009" s="15">
        <f t="shared" si="129"/>
        <v>99.98970359866901</v>
      </c>
    </row>
    <row r="1010" spans="1:18" x14ac:dyDescent="0.25">
      <c r="A1010" s="4">
        <v>51153901203</v>
      </c>
      <c r="B1010" s="7" t="s">
        <v>989</v>
      </c>
      <c r="C1010" s="29">
        <f t="array" ref="C1010">SUMPRODUCT($D$9:$D$12, TRANSPOSE(O1010:R1010))</f>
        <v>39.263101196289448</v>
      </c>
      <c r="E1010" s="16">
        <v>33.619999999999997</v>
      </c>
      <c r="F1010" s="16">
        <v>16.61</v>
      </c>
      <c r="G1010" s="16">
        <v>0.28999999999999998</v>
      </c>
      <c r="H1010" s="16">
        <v>2.68</v>
      </c>
      <c r="J1010" s="15">
        <f t="shared" si="122"/>
        <v>0.78749876843086042</v>
      </c>
      <c r="K1010" s="15">
        <f t="shared" si="123"/>
        <v>-0.38590701642439601</v>
      </c>
      <c r="L1010" s="15">
        <f t="shared" si="124"/>
        <v>-0.69610990380603321</v>
      </c>
      <c r="M1010" s="15">
        <f t="shared" si="125"/>
        <v>-0.86668886871388218</v>
      </c>
      <c r="O1010" s="15">
        <f t="shared" si="126"/>
        <v>78.450502545709668</v>
      </c>
      <c r="P1010" s="15">
        <f t="shared" si="127"/>
        <v>34.978276701950115</v>
      </c>
      <c r="Q1010" s="15">
        <f t="shared" si="128"/>
        <v>24.31800023451261</v>
      </c>
      <c r="R1010" s="15">
        <f t="shared" si="129"/>
        <v>19.305625302985426</v>
      </c>
    </row>
    <row r="1011" spans="1:18" x14ac:dyDescent="0.25">
      <c r="A1011" s="4">
        <v>51153901208</v>
      </c>
      <c r="B1011" s="7" t="s">
        <v>990</v>
      </c>
      <c r="C1011" s="29">
        <f t="array" ref="C1011">SUMPRODUCT($D$9:$D$12, TRANSPOSE(O1011:R1011))</f>
        <v>47.789177398825323</v>
      </c>
      <c r="E1011" s="16">
        <v>16.28</v>
      </c>
      <c r="F1011" s="16">
        <v>26.25</v>
      </c>
      <c r="G1011" s="16">
        <v>2.58</v>
      </c>
      <c r="H1011" s="16">
        <v>5.83</v>
      </c>
      <c r="J1011" s="15">
        <f t="shared" si="122"/>
        <v>-0.75083395974911649</v>
      </c>
      <c r="K1011" s="15">
        <f t="shared" si="123"/>
        <v>0.51746055924545908</v>
      </c>
      <c r="L1011" s="15">
        <f t="shared" si="124"/>
        <v>0.40125787239940353</v>
      </c>
      <c r="M1011" s="15">
        <f t="shared" si="125"/>
        <v>-0.43515961508747969</v>
      </c>
      <c r="O1011" s="15">
        <f t="shared" si="126"/>
        <v>22.637629443137236</v>
      </c>
      <c r="P1011" s="15">
        <f t="shared" si="127"/>
        <v>69.758265274877829</v>
      </c>
      <c r="Q1011" s="15">
        <f t="shared" si="128"/>
        <v>65.588486181419796</v>
      </c>
      <c r="R1011" s="15">
        <f t="shared" si="129"/>
        <v>33.17232869586644</v>
      </c>
    </row>
    <row r="1012" spans="1:18" x14ac:dyDescent="0.25">
      <c r="A1012" s="4">
        <v>51153901209</v>
      </c>
      <c r="B1012" s="7" t="s">
        <v>991</v>
      </c>
      <c r="C1012" s="29">
        <f t="array" ref="C1012">SUMPRODUCT($D$9:$D$12, TRANSPOSE(O1012:R1012))</f>
        <v>47.626388968927728</v>
      </c>
      <c r="E1012" s="16">
        <v>21.35</v>
      </c>
      <c r="F1012" s="16">
        <v>21.53</v>
      </c>
      <c r="G1012" s="16">
        <v>1.65</v>
      </c>
      <c r="H1012" s="16">
        <v>9.2100000000000009</v>
      </c>
      <c r="J1012" s="15">
        <f t="shared" si="122"/>
        <v>-0.30104463265151071</v>
      </c>
      <c r="K1012" s="15">
        <f t="shared" si="123"/>
        <v>7.5147804353165024E-2</v>
      </c>
      <c r="L1012" s="15">
        <f t="shared" si="124"/>
        <v>-4.4398036714594871E-2</v>
      </c>
      <c r="M1012" s="15">
        <f t="shared" si="125"/>
        <v>2.7878123724342736E-2</v>
      </c>
      <c r="O1012" s="15">
        <f t="shared" si="126"/>
        <v>38.169023014089234</v>
      </c>
      <c r="P1012" s="15">
        <f t="shared" si="127"/>
        <v>52.995144352527014</v>
      </c>
      <c r="Q1012" s="15">
        <f t="shared" si="128"/>
        <v>48.22935632911117</v>
      </c>
      <c r="R1012" s="15">
        <f t="shared" si="129"/>
        <v>51.112032179983494</v>
      </c>
    </row>
    <row r="1013" spans="1:18" x14ac:dyDescent="0.25">
      <c r="A1013" s="4">
        <v>51153901211</v>
      </c>
      <c r="B1013" s="7" t="s">
        <v>992</v>
      </c>
      <c r="C1013" s="29">
        <f t="array" ref="C1013">SUMPRODUCT($D$9:$D$12, TRANSPOSE(O1013:R1013))</f>
        <v>35.369825715165028</v>
      </c>
      <c r="E1013" s="16">
        <v>36.520000000000003</v>
      </c>
      <c r="F1013" s="16">
        <v>7.53</v>
      </c>
      <c r="G1013" s="16">
        <v>0.18</v>
      </c>
      <c r="H1013" s="16">
        <v>3.56</v>
      </c>
      <c r="J1013" s="15">
        <f t="shared" si="122"/>
        <v>1.0447747148969471</v>
      </c>
      <c r="K1013" s="15">
        <f t="shared" si="123"/>
        <v>-1.2367968076155043</v>
      </c>
      <c r="L1013" s="15">
        <f t="shared" si="124"/>
        <v>-0.74882189305607605</v>
      </c>
      <c r="M1013" s="15">
        <f t="shared" si="125"/>
        <v>-0.74613466452618871</v>
      </c>
      <c r="O1013" s="15">
        <f t="shared" si="126"/>
        <v>85.193644813209929</v>
      </c>
      <c r="P1013" s="15">
        <f t="shared" si="127"/>
        <v>10.808126378135881</v>
      </c>
      <c r="Q1013" s="15">
        <f t="shared" si="128"/>
        <v>22.698228117561968</v>
      </c>
      <c r="R1013" s="15">
        <f t="shared" si="129"/>
        <v>22.779303551752342</v>
      </c>
    </row>
    <row r="1014" spans="1:18" x14ac:dyDescent="0.25">
      <c r="A1014" s="4">
        <v>51153901212</v>
      </c>
      <c r="B1014" s="7" t="s">
        <v>993</v>
      </c>
      <c r="C1014" s="29">
        <f t="array" ref="C1014">SUMPRODUCT($D$9:$D$12, TRANSPOSE(O1014:R1014))</f>
        <v>37.821670259325145</v>
      </c>
      <c r="E1014" s="16">
        <v>29.43</v>
      </c>
      <c r="F1014" s="16">
        <v>18.71</v>
      </c>
      <c r="G1014" s="16">
        <v>0.34</v>
      </c>
      <c r="H1014" s="16">
        <v>2.21</v>
      </c>
      <c r="J1014" s="15">
        <f t="shared" si="122"/>
        <v>0.41577938370917056</v>
      </c>
      <c r="K1014" s="15">
        <f t="shared" si="123"/>
        <v>-0.18911532462909553</v>
      </c>
      <c r="L1014" s="15">
        <f t="shared" si="124"/>
        <v>-0.67214990869237734</v>
      </c>
      <c r="M1014" s="15">
        <f t="shared" si="125"/>
        <v>-0.93107577322321844</v>
      </c>
      <c r="O1014" s="15">
        <f t="shared" si="126"/>
        <v>66.121427694538824</v>
      </c>
      <c r="P1014" s="15">
        <f t="shared" si="127"/>
        <v>42.500121544597405</v>
      </c>
      <c r="Q1014" s="15">
        <f t="shared" si="128"/>
        <v>25.074413317564154</v>
      </c>
      <c r="R1014" s="15">
        <f t="shared" si="129"/>
        <v>17.590718480600199</v>
      </c>
    </row>
    <row r="1015" spans="1:18" x14ac:dyDescent="0.25">
      <c r="A1015" s="4">
        <v>51153901219</v>
      </c>
      <c r="B1015" s="7" t="s">
        <v>994</v>
      </c>
      <c r="C1015" s="29">
        <f t="array" ref="C1015">SUMPRODUCT($D$9:$D$12, TRANSPOSE(O1015:R1015))</f>
        <v>51.849138092041194</v>
      </c>
      <c r="E1015" s="16">
        <v>14.16</v>
      </c>
      <c r="F1015" s="16">
        <v>29.61</v>
      </c>
      <c r="G1015" s="16">
        <v>3.03</v>
      </c>
      <c r="H1015" s="16">
        <v>6.61</v>
      </c>
      <c r="J1015" s="15">
        <f t="shared" si="122"/>
        <v>-0.93891154820018652</v>
      </c>
      <c r="K1015" s="15">
        <f t="shared" si="123"/>
        <v>0.83232726611793961</v>
      </c>
      <c r="L1015" s="15">
        <f t="shared" si="124"/>
        <v>0.61689782842230578</v>
      </c>
      <c r="M1015" s="15">
        <f t="shared" si="125"/>
        <v>-0.32830475228475142</v>
      </c>
      <c r="O1015" s="15">
        <f t="shared" si="126"/>
        <v>17.3888079783015</v>
      </c>
      <c r="P1015" s="15">
        <f t="shared" si="127"/>
        <v>79.738787786256353</v>
      </c>
      <c r="Q1015" s="15">
        <f t="shared" si="128"/>
        <v>73.134894036806813</v>
      </c>
      <c r="R1015" s="15">
        <f t="shared" si="129"/>
        <v>37.134062566800111</v>
      </c>
    </row>
    <row r="1016" spans="1:18" x14ac:dyDescent="0.25">
      <c r="A1016" s="4">
        <v>51153901221</v>
      </c>
      <c r="B1016" s="7" t="s">
        <v>995</v>
      </c>
      <c r="C1016" s="29">
        <f t="array" ref="C1016">SUMPRODUCT($D$9:$D$12, TRANSPOSE(O1016:R1016))</f>
        <v>44.365506207248572</v>
      </c>
      <c r="E1016" s="16">
        <v>18.11</v>
      </c>
      <c r="F1016" s="16">
        <v>27.93</v>
      </c>
      <c r="G1016" s="16">
        <v>0.53</v>
      </c>
      <c r="H1016" s="16">
        <v>8.3800000000000008</v>
      </c>
      <c r="J1016" s="15">
        <f t="shared" si="122"/>
        <v>-0.58848396594465546</v>
      </c>
      <c r="K1016" s="15">
        <f t="shared" si="123"/>
        <v>0.6748939126816994</v>
      </c>
      <c r="L1016" s="15">
        <f t="shared" si="124"/>
        <v>-0.58110192726048526</v>
      </c>
      <c r="M1016" s="15">
        <f t="shared" si="125"/>
        <v>-8.5826409770868084E-2</v>
      </c>
      <c r="O1016" s="15">
        <f t="shared" si="126"/>
        <v>27.810374653257441</v>
      </c>
      <c r="P1016" s="15">
        <f t="shared" si="127"/>
        <v>75.012841586189182</v>
      </c>
      <c r="Q1016" s="15">
        <f t="shared" si="128"/>
        <v>28.058587990804202</v>
      </c>
      <c r="R1016" s="15">
        <f t="shared" si="129"/>
        <v>46.580220598743452</v>
      </c>
    </row>
    <row r="1017" spans="1:18" x14ac:dyDescent="0.25">
      <c r="A1017" s="4">
        <v>51153901222</v>
      </c>
      <c r="B1017" s="7" t="s">
        <v>996</v>
      </c>
      <c r="C1017" s="29">
        <f t="array" ref="C1017">SUMPRODUCT($D$9:$D$12, TRANSPOSE(O1017:R1017))</f>
        <v>46.133340912231354</v>
      </c>
      <c r="E1017" s="16">
        <v>13.08</v>
      </c>
      <c r="F1017" s="16">
        <v>30.51</v>
      </c>
      <c r="G1017" s="16">
        <v>2.37</v>
      </c>
      <c r="H1017" s="16">
        <v>4.2300000000000004</v>
      </c>
      <c r="J1017" s="15">
        <f t="shared" si="122"/>
        <v>-1.0347246592979014</v>
      </c>
      <c r="K1017" s="15">
        <f t="shared" si="123"/>
        <v>0.91666656260164003</v>
      </c>
      <c r="L1017" s="15">
        <f t="shared" si="124"/>
        <v>0.30062589292204905</v>
      </c>
      <c r="M1017" s="15">
        <f t="shared" si="125"/>
        <v>-0.65434907724692215</v>
      </c>
      <c r="O1017" s="15">
        <f t="shared" si="126"/>
        <v>15.039875823896578</v>
      </c>
      <c r="P1017" s="15">
        <f t="shared" si="127"/>
        <v>82.034130356108605</v>
      </c>
      <c r="Q1017" s="15">
        <f t="shared" si="128"/>
        <v>61.815010769818372</v>
      </c>
      <c r="R1017" s="15">
        <f t="shared" si="129"/>
        <v>25.644346699101884</v>
      </c>
    </row>
    <row r="1018" spans="1:18" x14ac:dyDescent="0.25">
      <c r="A1018" s="4">
        <v>51153901223</v>
      </c>
      <c r="B1018" s="7" t="s">
        <v>997</v>
      </c>
      <c r="C1018" s="29">
        <f t="array" ref="C1018">SUMPRODUCT($D$9:$D$12, TRANSPOSE(O1018:R1018))</f>
        <v>47.328189844030412</v>
      </c>
      <c r="E1018" s="16">
        <v>18.309999999999999</v>
      </c>
      <c r="F1018" s="16">
        <v>21.51</v>
      </c>
      <c r="G1018" s="16">
        <v>1.6</v>
      </c>
      <c r="H1018" s="16">
        <v>10.99</v>
      </c>
      <c r="J1018" s="15">
        <f t="shared" si="122"/>
        <v>-0.57074079722285642</v>
      </c>
      <c r="K1018" s="15">
        <f t="shared" si="123"/>
        <v>7.327359776463839E-2</v>
      </c>
      <c r="L1018" s="15">
        <f t="shared" si="124"/>
        <v>-6.8358031828250607E-2</v>
      </c>
      <c r="M1018" s="15">
        <f t="shared" si="125"/>
        <v>0.27172640037672247</v>
      </c>
      <c r="O1018" s="15">
        <f t="shared" si="126"/>
        <v>28.408767975227846</v>
      </c>
      <c r="P1018" s="15">
        <f t="shared" si="127"/>
        <v>52.920579942928804</v>
      </c>
      <c r="Q1018" s="15">
        <f t="shared" si="128"/>
        <v>47.275031469753628</v>
      </c>
      <c r="R1018" s="15">
        <f t="shared" si="129"/>
        <v>60.708379988211369</v>
      </c>
    </row>
    <row r="1019" spans="1:18" x14ac:dyDescent="0.25">
      <c r="A1019" s="4">
        <v>51153901224</v>
      </c>
      <c r="B1019" s="7" t="s">
        <v>998</v>
      </c>
      <c r="C1019" s="29">
        <f t="array" ref="C1019">SUMPRODUCT($D$9:$D$12, TRANSPOSE(O1019:R1019))</f>
        <v>38.323119125999142</v>
      </c>
      <c r="E1019" s="16">
        <v>8.92</v>
      </c>
      <c r="F1019" s="16">
        <v>26.76</v>
      </c>
      <c r="G1019" s="16">
        <v>1.49</v>
      </c>
      <c r="H1019" s="16">
        <v>4.9000000000000004</v>
      </c>
      <c r="J1019" s="15">
        <f t="shared" si="122"/>
        <v>-1.4037825687113215</v>
      </c>
      <c r="K1019" s="15">
        <f t="shared" si="123"/>
        <v>0.56525282725288939</v>
      </c>
      <c r="L1019" s="15">
        <f t="shared" si="124"/>
        <v>-0.12107002107829347</v>
      </c>
      <c r="M1019" s="15">
        <f t="shared" si="125"/>
        <v>-0.56256348996765559</v>
      </c>
      <c r="O1019" s="15">
        <f t="shared" si="126"/>
        <v>8.019180310082282</v>
      </c>
      <c r="P1019" s="15">
        <f t="shared" si="127"/>
        <v>71.404909526900042</v>
      </c>
      <c r="Q1019" s="15">
        <f t="shared" si="128"/>
        <v>45.181778709320966</v>
      </c>
      <c r="R1019" s="15">
        <f t="shared" si="129"/>
        <v>28.686607957693276</v>
      </c>
    </row>
    <row r="1020" spans="1:18" x14ac:dyDescent="0.25">
      <c r="A1020" s="4">
        <v>51153901225</v>
      </c>
      <c r="B1020" s="7" t="s">
        <v>999</v>
      </c>
      <c r="C1020" s="29">
        <f t="array" ref="C1020">SUMPRODUCT($D$9:$D$12, TRANSPOSE(O1020:R1020))</f>
        <v>38.562835971204542</v>
      </c>
      <c r="E1020" s="16">
        <v>17.63</v>
      </c>
      <c r="F1020" s="16">
        <v>20.87</v>
      </c>
      <c r="G1020" s="16">
        <v>0.14000000000000001</v>
      </c>
      <c r="H1020" s="16">
        <v>9.9600000000000009</v>
      </c>
      <c r="J1020" s="15">
        <f t="shared" si="122"/>
        <v>-0.63106757087697318</v>
      </c>
      <c r="K1020" s="15">
        <f t="shared" si="123"/>
        <v>1.3298986931784886E-2</v>
      </c>
      <c r="L1020" s="15">
        <f t="shared" si="124"/>
        <v>-0.76798988914700062</v>
      </c>
      <c r="M1020" s="15">
        <f t="shared" si="125"/>
        <v>0.13062318411158141</v>
      </c>
      <c r="O1020" s="15">
        <f t="shared" si="126"/>
        <v>26.399817195981541</v>
      </c>
      <c r="P1020" s="15">
        <f t="shared" si="127"/>
        <v>50.530537178575855</v>
      </c>
      <c r="Q1020" s="15">
        <f t="shared" si="128"/>
        <v>22.124659590057387</v>
      </c>
      <c r="R1020" s="15">
        <f t="shared" si="129"/>
        <v>55.196329920203382</v>
      </c>
    </row>
    <row r="1021" spans="1:18" x14ac:dyDescent="0.25">
      <c r="A1021" s="4">
        <v>51153901226</v>
      </c>
      <c r="B1021" s="7" t="s">
        <v>1000</v>
      </c>
      <c r="C1021" s="29">
        <f t="array" ref="C1021">SUMPRODUCT($D$9:$D$12, TRANSPOSE(O1021:R1021))</f>
        <v>38.122084895840842</v>
      </c>
      <c r="E1021" s="16">
        <v>21.31</v>
      </c>
      <c r="F1021" s="16">
        <v>20.100000000000001</v>
      </c>
      <c r="G1021" s="16">
        <v>0.98</v>
      </c>
      <c r="H1021" s="16">
        <v>5.4</v>
      </c>
      <c r="J1021" s="15">
        <f t="shared" si="122"/>
        <v>-0.30459326639587075</v>
      </c>
      <c r="K1021" s="15">
        <f t="shared" si="123"/>
        <v>-5.8857966726491878E-2</v>
      </c>
      <c r="L1021" s="15">
        <f t="shared" si="124"/>
        <v>-0.36546197123758284</v>
      </c>
      <c r="M1021" s="15">
        <f t="shared" si="125"/>
        <v>-0.4940667830428298</v>
      </c>
      <c r="O1021" s="15">
        <f t="shared" si="126"/>
        <v>38.033797455742558</v>
      </c>
      <c r="P1021" s="15">
        <f t="shared" si="127"/>
        <v>47.653261883522866</v>
      </c>
      <c r="Q1021" s="15">
        <f t="shared" si="128"/>
        <v>35.738329452052682</v>
      </c>
      <c r="R1021" s="15">
        <f t="shared" si="129"/>
        <v>31.062950792045243</v>
      </c>
    </row>
    <row r="1022" spans="1:18" x14ac:dyDescent="0.25">
      <c r="A1022" s="4">
        <v>51153901227</v>
      </c>
      <c r="B1022" s="7" t="s">
        <v>1001</v>
      </c>
      <c r="C1022" s="29">
        <f t="array" ref="C1022">SUMPRODUCT($D$9:$D$12, TRANSPOSE(O1022:R1022))</f>
        <v>42.383189502186703</v>
      </c>
      <c r="E1022" s="16">
        <v>31.03</v>
      </c>
      <c r="F1022" s="16">
        <v>19.8</v>
      </c>
      <c r="G1022" s="16">
        <v>0.28999999999999998</v>
      </c>
      <c r="H1022" s="16">
        <v>4.6500000000000004</v>
      </c>
      <c r="J1022" s="15">
        <f t="shared" si="122"/>
        <v>0.55772473348356311</v>
      </c>
      <c r="K1022" s="15">
        <f t="shared" si="123"/>
        <v>-8.6971065554392005E-2</v>
      </c>
      <c r="L1022" s="15">
        <f t="shared" si="124"/>
        <v>-0.69610990380603321</v>
      </c>
      <c r="M1022" s="15">
        <f t="shared" si="125"/>
        <v>-0.59681184343006854</v>
      </c>
      <c r="O1022" s="15">
        <f t="shared" si="126"/>
        <v>71.148381719681936</v>
      </c>
      <c r="P1022" s="15">
        <f t="shared" si="127"/>
        <v>46.534725563988886</v>
      </c>
      <c r="Q1022" s="15">
        <f t="shared" si="128"/>
        <v>24.31800023451261</v>
      </c>
      <c r="R1022" s="15">
        <f t="shared" si="129"/>
        <v>27.531650490563369</v>
      </c>
    </row>
    <row r="1023" spans="1:18" x14ac:dyDescent="0.25">
      <c r="A1023" s="4">
        <v>51153901228</v>
      </c>
      <c r="B1023" s="7" t="s">
        <v>1002</v>
      </c>
      <c r="C1023" s="29">
        <f t="array" ref="C1023">SUMPRODUCT($D$9:$D$12, TRANSPOSE(O1023:R1023))</f>
        <v>48.978052797697153</v>
      </c>
      <c r="E1023" s="16">
        <v>24.7</v>
      </c>
      <c r="F1023" s="16">
        <v>23.04</v>
      </c>
      <c r="G1023" s="16">
        <v>0.46</v>
      </c>
      <c r="H1023" s="16">
        <v>10.96</v>
      </c>
      <c r="J1023" s="15">
        <f t="shared" si="122"/>
        <v>-3.8465565613768852E-3</v>
      </c>
      <c r="K1023" s="15">
        <f t="shared" si="123"/>
        <v>0.21665040178692843</v>
      </c>
      <c r="L1023" s="15">
        <f t="shared" si="124"/>
        <v>-0.61464592041960342</v>
      </c>
      <c r="M1023" s="15">
        <f t="shared" si="125"/>
        <v>0.26761659796123299</v>
      </c>
      <c r="O1023" s="15">
        <f t="shared" si="126"/>
        <v>49.846544973791239</v>
      </c>
      <c r="P1023" s="15">
        <f t="shared" si="127"/>
        <v>58.5759598241915</v>
      </c>
      <c r="Q1023" s="15">
        <f t="shared" si="128"/>
        <v>26.939429068682397</v>
      </c>
      <c r="R1023" s="15">
        <f t="shared" si="129"/>
        <v>60.550277324123478</v>
      </c>
    </row>
    <row r="1024" spans="1:18" x14ac:dyDescent="0.25">
      <c r="A1024" s="4">
        <v>51153901229</v>
      </c>
      <c r="B1024" s="7" t="s">
        <v>1003</v>
      </c>
      <c r="C1024" s="29">
        <f t="array" ref="C1024">SUMPRODUCT($D$9:$D$12, TRANSPOSE(O1024:R1024))</f>
        <v>36.281407856275244</v>
      </c>
      <c r="E1024" s="16">
        <v>28.56</v>
      </c>
      <c r="F1024" s="16">
        <v>15.96</v>
      </c>
      <c r="G1024" s="16">
        <v>0.56999999999999995</v>
      </c>
      <c r="H1024" s="16">
        <v>2.97</v>
      </c>
      <c r="J1024" s="15">
        <f t="shared" si="122"/>
        <v>0.33859659976934464</v>
      </c>
      <c r="K1024" s="15">
        <f t="shared" si="123"/>
        <v>-0.44681873055151267</v>
      </c>
      <c r="L1024" s="15">
        <f t="shared" si="124"/>
        <v>-0.5619339311695607</v>
      </c>
      <c r="M1024" s="15">
        <f t="shared" si="125"/>
        <v>-0.82696077869748308</v>
      </c>
      <c r="O1024" s="15">
        <f t="shared" si="126"/>
        <v>63.254317777737782</v>
      </c>
      <c r="P1024" s="15">
        <f t="shared" si="127"/>
        <v>32.750297311263786</v>
      </c>
      <c r="Q1024" s="15">
        <f t="shared" si="128"/>
        <v>28.708051720177341</v>
      </c>
      <c r="R1024" s="15">
        <f t="shared" si="129"/>
        <v>20.412964615922075</v>
      </c>
    </row>
    <row r="1025" spans="1:18" x14ac:dyDescent="0.25">
      <c r="A1025" s="4">
        <v>51153901230</v>
      </c>
      <c r="B1025" s="7" t="s">
        <v>1004</v>
      </c>
      <c r="C1025" s="29">
        <f t="array" ref="C1025">SUMPRODUCT($D$9:$D$12, TRANSPOSE(O1025:R1025))</f>
        <v>36.982650526478487</v>
      </c>
      <c r="E1025" s="16">
        <v>15.63</v>
      </c>
      <c r="F1025" s="16">
        <v>24.06</v>
      </c>
      <c r="G1025" s="16">
        <v>1.58</v>
      </c>
      <c r="H1025" s="16">
        <v>2.2799999999999998</v>
      </c>
      <c r="J1025" s="15">
        <f t="shared" si="122"/>
        <v>-0.80849925809496348</v>
      </c>
      <c r="K1025" s="15">
        <f t="shared" si="123"/>
        <v>0.31223493780178857</v>
      </c>
      <c r="L1025" s="15">
        <f t="shared" si="124"/>
        <v>-7.7942029873712945E-2</v>
      </c>
      <c r="M1025" s="15">
        <f t="shared" si="125"/>
        <v>-0.92148623425374288</v>
      </c>
      <c r="O1025" s="15">
        <f t="shared" si="126"/>
        <v>20.940161648574705</v>
      </c>
      <c r="P1025" s="15">
        <f t="shared" si="127"/>
        <v>62.256900905876932</v>
      </c>
      <c r="Q1025" s="15">
        <f t="shared" si="128"/>
        <v>46.893708303883585</v>
      </c>
      <c r="R1025" s="15">
        <f t="shared" si="129"/>
        <v>17.839831247578722</v>
      </c>
    </row>
    <row r="1026" spans="1:18" x14ac:dyDescent="0.25">
      <c r="A1026" s="4">
        <v>51153901231</v>
      </c>
      <c r="B1026" s="7" t="s">
        <v>1005</v>
      </c>
      <c r="C1026" s="29">
        <f t="array" ref="C1026">SUMPRODUCT($D$9:$D$12, TRANSPOSE(O1026:R1026))</f>
        <v>45.742179968545429</v>
      </c>
      <c r="E1026" s="16">
        <v>23.74</v>
      </c>
      <c r="F1026" s="16">
        <v>22.28</v>
      </c>
      <c r="G1026" s="16">
        <v>2.3199999999999998</v>
      </c>
      <c r="H1026" s="16">
        <v>2.82</v>
      </c>
      <c r="J1026" s="15">
        <f t="shared" si="122"/>
        <v>-8.9013766426012386E-2</v>
      </c>
      <c r="K1026" s="15">
        <f t="shared" si="123"/>
        <v>0.14543055142291517</v>
      </c>
      <c r="L1026" s="15">
        <f t="shared" si="124"/>
        <v>0.27666589780839312</v>
      </c>
      <c r="M1026" s="15">
        <f t="shared" si="125"/>
        <v>-0.84750979077493094</v>
      </c>
      <c r="O1026" s="15">
        <f t="shared" si="126"/>
        <v>46.453548476261162</v>
      </c>
      <c r="P1026" s="15">
        <f t="shared" si="127"/>
        <v>55.781452773732234</v>
      </c>
      <c r="Q1026" s="15">
        <f t="shared" si="128"/>
        <v>60.898167016562368</v>
      </c>
      <c r="R1026" s="15">
        <f t="shared" si="129"/>
        <v>19.835551607625966</v>
      </c>
    </row>
    <row r="1027" spans="1:18" x14ac:dyDescent="0.25">
      <c r="A1027" s="4">
        <v>51153901232</v>
      </c>
      <c r="B1027" s="7" t="s">
        <v>1006</v>
      </c>
      <c r="C1027" s="29">
        <f t="array" ref="C1027">SUMPRODUCT($D$9:$D$12, TRANSPOSE(O1027:R1027))</f>
        <v>57.607822903093385</v>
      </c>
      <c r="E1027" s="16">
        <v>21.95</v>
      </c>
      <c r="F1027" s="16">
        <v>21.95</v>
      </c>
      <c r="G1027" s="16">
        <v>2.4900000000000002</v>
      </c>
      <c r="H1027" s="16">
        <v>13.19</v>
      </c>
      <c r="J1027" s="15">
        <f t="shared" si="122"/>
        <v>-0.24781512648611376</v>
      </c>
      <c r="K1027" s="15">
        <f t="shared" si="123"/>
        <v>0.11450614271222492</v>
      </c>
      <c r="L1027" s="15">
        <f t="shared" si="124"/>
        <v>0.35812988119482309</v>
      </c>
      <c r="M1027" s="15">
        <f t="shared" si="125"/>
        <v>0.57311191084595581</v>
      </c>
      <c r="O1027" s="15">
        <f t="shared" si="126"/>
        <v>40.213872534209202</v>
      </c>
      <c r="P1027" s="15">
        <f t="shared" si="127"/>
        <v>54.558171137570987</v>
      </c>
      <c r="Q1027" s="15">
        <f t="shared" si="128"/>
        <v>63.987694093344608</v>
      </c>
      <c r="R1027" s="15">
        <f t="shared" si="129"/>
        <v>71.671553847248759</v>
      </c>
    </row>
    <row r="1028" spans="1:18" x14ac:dyDescent="0.25">
      <c r="A1028" s="4">
        <v>51153901233</v>
      </c>
      <c r="B1028" s="7" t="s">
        <v>1007</v>
      </c>
      <c r="C1028" s="29">
        <f t="array" ref="C1028">SUMPRODUCT($D$9:$D$12, TRANSPOSE(O1028:R1028))</f>
        <v>43.125937556453593</v>
      </c>
      <c r="E1028" s="16">
        <v>19.48</v>
      </c>
      <c r="F1028" s="16">
        <v>21.95</v>
      </c>
      <c r="G1028" s="16">
        <v>2.0099999999999998</v>
      </c>
      <c r="H1028" s="16">
        <v>5.35</v>
      </c>
      <c r="J1028" s="15">
        <f t="shared" si="122"/>
        <v>-0.46694326020033189</v>
      </c>
      <c r="K1028" s="15">
        <f t="shared" si="123"/>
        <v>0.11450614271222492</v>
      </c>
      <c r="L1028" s="15">
        <f t="shared" si="124"/>
        <v>0.12811392810372699</v>
      </c>
      <c r="M1028" s="15">
        <f t="shared" si="125"/>
        <v>-0.50091645373531246</v>
      </c>
      <c r="O1028" s="15">
        <f t="shared" si="126"/>
        <v>32.027023670606354</v>
      </c>
      <c r="P1028" s="15">
        <f t="shared" si="127"/>
        <v>54.558171137570987</v>
      </c>
      <c r="Q1028" s="15">
        <f t="shared" si="128"/>
        <v>55.097059307649879</v>
      </c>
      <c r="R1028" s="15">
        <f t="shared" si="129"/>
        <v>30.821496109987166</v>
      </c>
    </row>
    <row r="1029" spans="1:18" x14ac:dyDescent="0.25">
      <c r="A1029" s="4">
        <v>51153901234</v>
      </c>
      <c r="B1029" s="7" t="s">
        <v>1008</v>
      </c>
      <c r="C1029" s="29">
        <f t="array" ref="C1029">SUMPRODUCT($D$9:$D$12, TRANSPOSE(O1029:R1029))</f>
        <v>38.728846026094828</v>
      </c>
      <c r="E1029" s="16">
        <v>18.399999999999999</v>
      </c>
      <c r="F1029" s="16">
        <v>23.56</v>
      </c>
      <c r="G1029" s="16">
        <v>1.64</v>
      </c>
      <c r="H1029" s="16">
        <v>2.25</v>
      </c>
      <c r="J1029" s="15">
        <f t="shared" si="122"/>
        <v>-0.5627563712980469</v>
      </c>
      <c r="K1029" s="15">
        <f t="shared" si="123"/>
        <v>0.26537977308862182</v>
      </c>
      <c r="L1029" s="15">
        <f t="shared" si="124"/>
        <v>-4.9190035737326041E-2</v>
      </c>
      <c r="M1029" s="15">
        <f t="shared" si="125"/>
        <v>-0.92559603666923229</v>
      </c>
      <c r="O1029" s="15">
        <f t="shared" si="126"/>
        <v>28.680039635635456</v>
      </c>
      <c r="P1029" s="15">
        <f t="shared" si="127"/>
        <v>60.464154177422039</v>
      </c>
      <c r="Q1029" s="15">
        <f t="shared" si="128"/>
        <v>48.038392599242407</v>
      </c>
      <c r="R1029" s="15">
        <f t="shared" si="129"/>
        <v>17.732797692079401</v>
      </c>
    </row>
    <row r="1030" spans="1:18" x14ac:dyDescent="0.25">
      <c r="A1030" s="4">
        <v>51153901235</v>
      </c>
      <c r="B1030" s="7" t="s">
        <v>1009</v>
      </c>
      <c r="C1030" s="29">
        <f t="array" ref="C1030">SUMPRODUCT($D$9:$D$12, TRANSPOSE(O1030:R1030))</f>
        <v>54.129857475374074</v>
      </c>
      <c r="E1030" s="16">
        <v>11.41</v>
      </c>
      <c r="F1030" s="16">
        <v>32.119999999999997</v>
      </c>
      <c r="G1030" s="16">
        <v>3.16</v>
      </c>
      <c r="H1030" s="16">
        <v>7.87</v>
      </c>
      <c r="J1030" s="15">
        <f t="shared" si="122"/>
        <v>-1.1828801181249233</v>
      </c>
      <c r="K1030" s="15">
        <f t="shared" si="123"/>
        <v>1.0675401929780366</v>
      </c>
      <c r="L1030" s="15">
        <f t="shared" si="124"/>
        <v>0.67919381571781112</v>
      </c>
      <c r="M1030" s="15">
        <f t="shared" si="125"/>
        <v>-0.15569305083419047</v>
      </c>
      <c r="O1030" s="15">
        <f t="shared" si="126"/>
        <v>11.842833112436296</v>
      </c>
      <c r="P1030" s="15">
        <f t="shared" si="127"/>
        <v>85.713601301359034</v>
      </c>
      <c r="Q1030" s="15">
        <f t="shared" si="128"/>
        <v>75.149246737542214</v>
      </c>
      <c r="R1030" s="15">
        <f t="shared" si="129"/>
        <v>43.813748750158737</v>
      </c>
    </row>
    <row r="1031" spans="1:18" x14ac:dyDescent="0.25">
      <c r="A1031" s="4">
        <v>51153901236</v>
      </c>
      <c r="B1031" s="7" t="s">
        <v>1010</v>
      </c>
      <c r="C1031" s="29">
        <f t="array" ref="C1031">SUMPRODUCT($D$9:$D$12, TRANSPOSE(O1031:R1031))</f>
        <v>52.83299023335239</v>
      </c>
      <c r="E1031" s="16">
        <v>13.18</v>
      </c>
      <c r="F1031" s="16">
        <v>35.450000000000003</v>
      </c>
      <c r="G1031" s="16">
        <v>1.1000000000000001</v>
      </c>
      <c r="H1031" s="16">
        <v>12.13</v>
      </c>
      <c r="J1031" s="15">
        <f t="shared" si="122"/>
        <v>-1.0258530749370018</v>
      </c>
      <c r="K1031" s="15">
        <f t="shared" si="123"/>
        <v>1.3795955899677277</v>
      </c>
      <c r="L1031" s="15">
        <f t="shared" si="124"/>
        <v>-0.30795798296480886</v>
      </c>
      <c r="M1031" s="15">
        <f t="shared" si="125"/>
        <v>0.42789889216532534</v>
      </c>
      <c r="O1031" s="15">
        <f t="shared" si="126"/>
        <v>15.248042207296706</v>
      </c>
      <c r="P1031" s="15">
        <f t="shared" si="127"/>
        <v>91.614440197911435</v>
      </c>
      <c r="Q1031" s="15">
        <f t="shared" si="128"/>
        <v>37.905715213311858</v>
      </c>
      <c r="R1031" s="15">
        <f t="shared" si="129"/>
        <v>66.563763314889584</v>
      </c>
    </row>
    <row r="1032" spans="1:18" x14ac:dyDescent="0.25">
      <c r="A1032" s="4">
        <v>51153901237</v>
      </c>
      <c r="B1032" s="7" t="s">
        <v>1011</v>
      </c>
      <c r="C1032" s="29">
        <f t="array" ref="C1032">SUMPRODUCT($D$9:$D$12, TRANSPOSE(O1032:R1032))</f>
        <v>53.737502223318543</v>
      </c>
      <c r="E1032" s="16">
        <v>19.21</v>
      </c>
      <c r="F1032" s="16">
        <v>32.159999999999997</v>
      </c>
      <c r="G1032" s="16">
        <v>0.6</v>
      </c>
      <c r="H1032" s="16">
        <v>12.58</v>
      </c>
      <c r="J1032" s="15">
        <f t="shared" si="122"/>
        <v>-0.49089653797476057</v>
      </c>
      <c r="K1032" s="15">
        <f t="shared" si="123"/>
        <v>1.0712886061550899</v>
      </c>
      <c r="L1032" s="15">
        <f t="shared" si="124"/>
        <v>-0.54755793410136711</v>
      </c>
      <c r="M1032" s="15">
        <f t="shared" si="125"/>
        <v>0.48954592839766842</v>
      </c>
      <c r="O1032" s="15">
        <f t="shared" si="126"/>
        <v>31.174981289849725</v>
      </c>
      <c r="P1032" s="15">
        <f t="shared" si="127"/>
        <v>85.798015933698153</v>
      </c>
      <c r="Q1032" s="15">
        <f t="shared" si="128"/>
        <v>29.199774013305596</v>
      </c>
      <c r="R1032" s="15">
        <f t="shared" si="129"/>
        <v>68.777237656420695</v>
      </c>
    </row>
    <row r="1033" spans="1:18" x14ac:dyDescent="0.25">
      <c r="A1033" s="4">
        <v>51153901303</v>
      </c>
      <c r="B1033" s="7" t="s">
        <v>1012</v>
      </c>
      <c r="C1033" s="29">
        <f t="array" ref="C1033">SUMPRODUCT($D$9:$D$12, TRANSPOSE(O1033:R1033))</f>
        <v>42.791172558709576</v>
      </c>
      <c r="E1033" s="16">
        <v>11.96</v>
      </c>
      <c r="F1033" s="16">
        <v>31.91</v>
      </c>
      <c r="G1033" s="16">
        <v>0.2</v>
      </c>
      <c r="H1033" s="16">
        <v>9.02</v>
      </c>
      <c r="J1033" s="15">
        <f t="shared" si="122"/>
        <v>-1.1340864041399759</v>
      </c>
      <c r="K1033" s="15">
        <f t="shared" si="123"/>
        <v>1.0478610237985069</v>
      </c>
      <c r="L1033" s="15">
        <f t="shared" si="124"/>
        <v>-0.73923789501061377</v>
      </c>
      <c r="M1033" s="15">
        <f t="shared" si="125"/>
        <v>1.8493750929087633E-3</v>
      </c>
      <c r="O1033" s="15">
        <f t="shared" si="126"/>
        <v>12.8379153029558</v>
      </c>
      <c r="P1033" s="15">
        <f t="shared" si="127"/>
        <v>85.26486789833794</v>
      </c>
      <c r="Q1033" s="15">
        <f t="shared" si="128"/>
        <v>22.988127683912854</v>
      </c>
      <c r="R1033" s="15">
        <f t="shared" si="129"/>
        <v>50.073779349631721</v>
      </c>
    </row>
    <row r="1034" spans="1:18" x14ac:dyDescent="0.25">
      <c r="A1034" s="4">
        <v>51153901304</v>
      </c>
      <c r="B1034" s="7" t="s">
        <v>1013</v>
      </c>
      <c r="C1034" s="29">
        <f t="array" ref="C1034">SUMPRODUCT($D$9:$D$12, TRANSPOSE(O1034:R1034))</f>
        <v>48.36291352948237</v>
      </c>
      <c r="E1034" s="16">
        <v>29.5</v>
      </c>
      <c r="F1034" s="16">
        <v>17.59</v>
      </c>
      <c r="G1034" s="16">
        <v>0.65</v>
      </c>
      <c r="H1034" s="16">
        <v>10.6</v>
      </c>
      <c r="J1034" s="15">
        <f t="shared" si="122"/>
        <v>0.42198949276180026</v>
      </c>
      <c r="K1034" s="15">
        <f t="shared" si="123"/>
        <v>-0.29407089358658917</v>
      </c>
      <c r="L1034" s="15">
        <f t="shared" si="124"/>
        <v>-0.52359793898771134</v>
      </c>
      <c r="M1034" s="15">
        <f t="shared" si="125"/>
        <v>0.21829896897535825</v>
      </c>
      <c r="O1034" s="15">
        <f t="shared" si="126"/>
        <v>66.348365659527673</v>
      </c>
      <c r="P1034" s="15">
        <f t="shared" si="127"/>
        <v>38.435186579342442</v>
      </c>
      <c r="Q1034" s="15">
        <f t="shared" si="128"/>
        <v>30.027910765485867</v>
      </c>
      <c r="R1034" s="15">
        <f t="shared" si="129"/>
        <v>58.640191113573501</v>
      </c>
    </row>
    <row r="1035" spans="1:18" x14ac:dyDescent="0.25">
      <c r="A1035" s="4">
        <v>51153901305</v>
      </c>
      <c r="B1035" s="7" t="s">
        <v>1014</v>
      </c>
      <c r="C1035" s="29">
        <f t="array" ref="C1035">SUMPRODUCT($D$9:$D$12, TRANSPOSE(O1035:R1035))</f>
        <v>48.940642275917526</v>
      </c>
      <c r="E1035" s="16">
        <v>25.63</v>
      </c>
      <c r="F1035" s="16">
        <v>19.920000000000002</v>
      </c>
      <c r="G1035" s="16">
        <v>3.44</v>
      </c>
      <c r="H1035" s="16">
        <v>1.88</v>
      </c>
      <c r="J1035" s="15">
        <f t="shared" si="122"/>
        <v>7.8659177994988658E-2</v>
      </c>
      <c r="K1035" s="15">
        <f t="shared" si="123"/>
        <v>-7.5725826023231885E-2</v>
      </c>
      <c r="L1035" s="15">
        <f t="shared" si="124"/>
        <v>0.81336978835428364</v>
      </c>
      <c r="M1035" s="15">
        <f t="shared" si="125"/>
        <v>-0.97628359979360346</v>
      </c>
      <c r="O1035" s="15">
        <f t="shared" si="126"/>
        <v>53.134814196537249</v>
      </c>
      <c r="P1035" s="15">
        <f t="shared" si="127"/>
        <v>46.981861439364401</v>
      </c>
      <c r="Q1035" s="15">
        <f t="shared" si="128"/>
        <v>79.199696226351676</v>
      </c>
      <c r="R1035" s="15">
        <f t="shared" si="129"/>
        <v>16.446197241416783</v>
      </c>
    </row>
    <row r="1036" spans="1:18" x14ac:dyDescent="0.25">
      <c r="A1036" s="4">
        <v>51153901306</v>
      </c>
      <c r="B1036" s="7" t="s">
        <v>1015</v>
      </c>
      <c r="C1036" s="29">
        <f t="array" ref="C1036">SUMPRODUCT($D$9:$D$12, TRANSPOSE(O1036:R1036))</f>
        <v>43.581768891063959</v>
      </c>
      <c r="E1036" s="16">
        <v>22.61</v>
      </c>
      <c r="F1036" s="16">
        <v>21.22</v>
      </c>
      <c r="G1036" s="16">
        <v>1.61</v>
      </c>
      <c r="H1036" s="16">
        <v>5.7</v>
      </c>
      <c r="J1036" s="15">
        <f t="shared" si="122"/>
        <v>-0.18926266970417691</v>
      </c>
      <c r="K1036" s="15">
        <f t="shared" si="123"/>
        <v>4.6097602231001414E-2</v>
      </c>
      <c r="L1036" s="15">
        <f t="shared" si="124"/>
        <v>-6.3566032805519437E-2</v>
      </c>
      <c r="M1036" s="15">
        <f t="shared" si="125"/>
        <v>-0.45296875888793436</v>
      </c>
      <c r="O1036" s="15">
        <f t="shared" si="126"/>
        <v>42.49434758883347</v>
      </c>
      <c r="P1036" s="15">
        <f t="shared" si="127"/>
        <v>51.83837714394717</v>
      </c>
      <c r="Q1036" s="15">
        <f t="shared" si="128"/>
        <v>47.465788945774484</v>
      </c>
      <c r="R1036" s="15">
        <f t="shared" si="129"/>
        <v>32.528561885700725</v>
      </c>
    </row>
    <row r="1037" spans="1:18" x14ac:dyDescent="0.25">
      <c r="A1037" s="4">
        <v>51153901403</v>
      </c>
      <c r="B1037" s="7" t="s">
        <v>1016</v>
      </c>
      <c r="C1037" s="29">
        <f t="array" ref="C1037">SUMPRODUCT($D$9:$D$12, TRANSPOSE(O1037:R1037))</f>
        <v>53.063114618770683</v>
      </c>
      <c r="E1037" s="16">
        <v>30.29</v>
      </c>
      <c r="F1037" s="16">
        <v>23.02</v>
      </c>
      <c r="G1037" s="16">
        <v>0</v>
      </c>
      <c r="H1037" s="16">
        <v>11.76</v>
      </c>
      <c r="J1037" s="15">
        <f t="shared" si="122"/>
        <v>0.49207500921290642</v>
      </c>
      <c r="K1037" s="15">
        <f t="shared" si="123"/>
        <v>0.2147761951984018</v>
      </c>
      <c r="L1037" s="15">
        <f t="shared" si="124"/>
        <v>-0.83507787546523704</v>
      </c>
      <c r="M1037" s="15">
        <f t="shared" si="125"/>
        <v>0.37721132904095411</v>
      </c>
      <c r="O1037" s="15">
        <f t="shared" si="126"/>
        <v>68.866684087880955</v>
      </c>
      <c r="P1037" s="15">
        <f t="shared" si="127"/>
        <v>58.502909336322105</v>
      </c>
      <c r="Q1037" s="15">
        <f t="shared" si="128"/>
        <v>20.183693138647318</v>
      </c>
      <c r="R1037" s="15">
        <f t="shared" si="129"/>
        <v>64.699171912232359</v>
      </c>
    </row>
    <row r="1038" spans="1:18" x14ac:dyDescent="0.25">
      <c r="A1038" s="4">
        <v>51153901407</v>
      </c>
      <c r="B1038" s="7" t="s">
        <v>1017</v>
      </c>
      <c r="C1038" s="29">
        <f t="array" ref="C1038">SUMPRODUCT($D$9:$D$12, TRANSPOSE(O1038:R1038))</f>
        <v>48.082947336213614</v>
      </c>
      <c r="E1038" s="16">
        <v>24.04</v>
      </c>
      <c r="F1038" s="16">
        <v>24.55</v>
      </c>
      <c r="G1038" s="16">
        <v>0.7</v>
      </c>
      <c r="H1038" s="16">
        <v>9</v>
      </c>
      <c r="J1038" s="15">
        <f t="shared" si="122"/>
        <v>-6.2399013343313749E-2</v>
      </c>
      <c r="K1038" s="15">
        <f t="shared" si="123"/>
        <v>0.35815299922069221</v>
      </c>
      <c r="L1038" s="15">
        <f t="shared" si="124"/>
        <v>-0.49963794387405547</v>
      </c>
      <c r="M1038" s="15">
        <f t="shared" si="125"/>
        <v>-8.9049318408420969E-4</v>
      </c>
      <c r="O1038" s="15">
        <f t="shared" si="126"/>
        <v>47.512254033427851</v>
      </c>
      <c r="P1038" s="15">
        <f t="shared" si="127"/>
        <v>63.98855907790805</v>
      </c>
      <c r="Q1038" s="15">
        <f t="shared" si="128"/>
        <v>30.866501766977461</v>
      </c>
      <c r="R1038" s="15">
        <f t="shared" si="129"/>
        <v>49.964474466541112</v>
      </c>
    </row>
    <row r="1039" spans="1:18" x14ac:dyDescent="0.25">
      <c r="A1039" s="4">
        <v>51153901408</v>
      </c>
      <c r="B1039" s="7" t="s">
        <v>1018</v>
      </c>
      <c r="C1039" s="29">
        <f t="array" ref="C1039">SUMPRODUCT($D$9:$D$12, TRANSPOSE(O1039:R1039))</f>
        <v>42.785257353344761</v>
      </c>
      <c r="E1039" s="16">
        <v>26.9</v>
      </c>
      <c r="F1039" s="16">
        <v>17.88</v>
      </c>
      <c r="G1039" s="16">
        <v>0</v>
      </c>
      <c r="H1039" s="16">
        <v>9.7200000000000006</v>
      </c>
      <c r="J1039" s="15">
        <f t="shared" si="122"/>
        <v>0.19132829937841256</v>
      </c>
      <c r="K1039" s="15">
        <f t="shared" si="123"/>
        <v>-0.26689489805295252</v>
      </c>
      <c r="L1039" s="15">
        <f t="shared" si="124"/>
        <v>-0.83507787546523704</v>
      </c>
      <c r="M1039" s="15">
        <f t="shared" si="125"/>
        <v>9.7744764787665014E-2</v>
      </c>
      <c r="O1039" s="15">
        <f t="shared" si="126"/>
        <v>57.586580454232696</v>
      </c>
      <c r="P1039" s="15">
        <f t="shared" si="127"/>
        <v>39.477504248599381</v>
      </c>
      <c r="Q1039" s="15">
        <f t="shared" si="128"/>
        <v>20.183693138647318</v>
      </c>
      <c r="R1039" s="15">
        <f t="shared" si="129"/>
        <v>53.893251571899661</v>
      </c>
    </row>
    <row r="1040" spans="1:18" x14ac:dyDescent="0.25">
      <c r="A1040" s="4">
        <v>51153901409</v>
      </c>
      <c r="B1040" s="7" t="s">
        <v>1019</v>
      </c>
      <c r="C1040" s="29">
        <f t="array" ref="C1040">SUMPRODUCT($D$9:$D$12, TRANSPOSE(O1040:R1040))</f>
        <v>43.56979791581962</v>
      </c>
      <c r="E1040" s="16">
        <v>13.59</v>
      </c>
      <c r="F1040" s="16">
        <v>31.76</v>
      </c>
      <c r="G1040" s="16">
        <v>0.75</v>
      </c>
      <c r="H1040" s="16">
        <v>7.44</v>
      </c>
      <c r="J1040" s="15">
        <f t="shared" si="122"/>
        <v>-0.98947957905731376</v>
      </c>
      <c r="K1040" s="15">
        <f t="shared" si="123"/>
        <v>1.0338044743845569</v>
      </c>
      <c r="L1040" s="15">
        <f t="shared" si="124"/>
        <v>-0.47567794876039965</v>
      </c>
      <c r="M1040" s="15">
        <f t="shared" si="125"/>
        <v>-0.21460021878954061</v>
      </c>
      <c r="O1040" s="15">
        <f t="shared" si="126"/>
        <v>16.121427813165841</v>
      </c>
      <c r="P1040" s="15">
        <f t="shared" si="127"/>
        <v>84.938621026410232</v>
      </c>
      <c r="Q1040" s="15">
        <f t="shared" si="128"/>
        <v>31.715191656734419</v>
      </c>
      <c r="R1040" s="15">
        <f t="shared" si="129"/>
        <v>41.503951166968001</v>
      </c>
    </row>
    <row r="1041" spans="1:18" x14ac:dyDescent="0.25">
      <c r="A1041" s="4">
        <v>51153901410</v>
      </c>
      <c r="B1041" s="7" t="s">
        <v>1020</v>
      </c>
      <c r="C1041" s="29">
        <f t="array" ref="C1041">SUMPRODUCT($D$9:$D$12, TRANSPOSE(O1041:R1041))</f>
        <v>45.067971925793969</v>
      </c>
      <c r="E1041" s="16">
        <v>13.9</v>
      </c>
      <c r="F1041" s="16">
        <v>32.630000000000003</v>
      </c>
      <c r="G1041" s="16">
        <v>1.03</v>
      </c>
      <c r="H1041" s="16">
        <v>7.17</v>
      </c>
      <c r="J1041" s="15">
        <f t="shared" si="122"/>
        <v>-0.96197766753852521</v>
      </c>
      <c r="K1041" s="15">
        <f t="shared" si="123"/>
        <v>1.1153324609854671</v>
      </c>
      <c r="L1041" s="15">
        <f t="shared" si="124"/>
        <v>-0.34150197612392702</v>
      </c>
      <c r="M1041" s="15">
        <f t="shared" si="125"/>
        <v>-0.25158844052894658</v>
      </c>
      <c r="O1041" s="15">
        <f t="shared" si="126"/>
        <v>16.803041107459748</v>
      </c>
      <c r="P1041" s="15">
        <f t="shared" si="127"/>
        <v>86.764601002330949</v>
      </c>
      <c r="Q1041" s="15">
        <f t="shared" si="128"/>
        <v>36.636285873030516</v>
      </c>
      <c r="R1041" s="15">
        <f t="shared" si="129"/>
        <v>40.067959720354665</v>
      </c>
    </row>
    <row r="1042" spans="1:18" x14ac:dyDescent="0.25">
      <c r="A1042" s="4">
        <v>51153901411</v>
      </c>
      <c r="B1042" s="7" t="s">
        <v>1021</v>
      </c>
      <c r="C1042" s="29">
        <f t="array" ref="C1042">SUMPRODUCT($D$9:$D$12, TRANSPOSE(O1042:R1042))</f>
        <v>44.951332463478522</v>
      </c>
      <c r="E1042" s="16">
        <v>12.04</v>
      </c>
      <c r="F1042" s="16">
        <v>39.29</v>
      </c>
      <c r="G1042" s="16">
        <v>0.68</v>
      </c>
      <c r="H1042" s="16">
        <v>7.23</v>
      </c>
      <c r="J1042" s="15">
        <f t="shared" si="122"/>
        <v>-1.1269891366512566</v>
      </c>
      <c r="K1042" s="15">
        <f t="shared" si="123"/>
        <v>1.739443254964848</v>
      </c>
      <c r="L1042" s="15">
        <f t="shared" si="124"/>
        <v>-0.50922194191951775</v>
      </c>
      <c r="M1042" s="15">
        <f t="shared" si="125"/>
        <v>-0.24336883569796744</v>
      </c>
      <c r="O1042" s="15">
        <f t="shared" si="126"/>
        <v>12.98735370187736</v>
      </c>
      <c r="P1042" s="15">
        <f t="shared" si="127"/>
        <v>95.902158731372467</v>
      </c>
      <c r="Q1042" s="15">
        <f t="shared" si="128"/>
        <v>30.529833237855009</v>
      </c>
      <c r="R1042" s="15">
        <f t="shared" si="129"/>
        <v>40.385984182809267</v>
      </c>
    </row>
    <row r="1043" spans="1:18" x14ac:dyDescent="0.25">
      <c r="A1043" s="4">
        <v>51153901412</v>
      </c>
      <c r="B1043" s="7" t="s">
        <v>1022</v>
      </c>
      <c r="C1043" s="29">
        <f t="array" ref="C1043">SUMPRODUCT($D$9:$D$12, TRANSPOSE(O1043:R1043))</f>
        <v>41.609840422258408</v>
      </c>
      <c r="E1043" s="16">
        <v>11.56</v>
      </c>
      <c r="F1043" s="16">
        <v>38.51</v>
      </c>
      <c r="G1043" s="16">
        <v>0.45</v>
      </c>
      <c r="H1043" s="16">
        <v>5.66</v>
      </c>
      <c r="J1043" s="15">
        <f t="shared" si="122"/>
        <v>-1.1695727415835742</v>
      </c>
      <c r="K1043" s="15">
        <f t="shared" si="123"/>
        <v>1.6663491980123077</v>
      </c>
      <c r="L1043" s="15">
        <f t="shared" si="124"/>
        <v>-0.61943791944233462</v>
      </c>
      <c r="M1043" s="15">
        <f t="shared" si="125"/>
        <v>-0.45844849544192046</v>
      </c>
      <c r="O1043" s="15">
        <f t="shared" si="126"/>
        <v>12.108647608953246</v>
      </c>
      <c r="P1043" s="15">
        <f t="shared" si="127"/>
        <v>95.217805849790238</v>
      </c>
      <c r="Q1043" s="15">
        <f t="shared" si="128"/>
        <v>26.78139536074098</v>
      </c>
      <c r="R1043" s="15">
        <f t="shared" si="129"/>
        <v>32.331512869549151</v>
      </c>
    </row>
    <row r="1044" spans="1:18" x14ac:dyDescent="0.25">
      <c r="A1044" s="4">
        <v>51153901413</v>
      </c>
      <c r="B1044" s="7" t="s">
        <v>1023</v>
      </c>
      <c r="C1044" s="29">
        <f t="array" ref="C1044">SUMPRODUCT($D$9:$D$12, TRANSPOSE(O1044:R1044))</f>
        <v>40.128713286330118</v>
      </c>
      <c r="E1044" s="16">
        <v>16.3</v>
      </c>
      <c r="F1044" s="16">
        <v>31.26</v>
      </c>
      <c r="G1044" s="16">
        <v>0.35</v>
      </c>
      <c r="H1044" s="16">
        <v>4.92</v>
      </c>
      <c r="J1044" s="15">
        <f t="shared" si="122"/>
        <v>-0.74905964287693672</v>
      </c>
      <c r="K1044" s="15">
        <f t="shared" si="123"/>
        <v>0.98694930967139016</v>
      </c>
      <c r="L1044" s="15">
        <f t="shared" si="124"/>
        <v>-0.66735790966964614</v>
      </c>
      <c r="M1044" s="15">
        <f t="shared" si="125"/>
        <v>-0.55982362169066269</v>
      </c>
      <c r="O1044" s="15">
        <f t="shared" si="126"/>
        <v>22.69106289456597</v>
      </c>
      <c r="P1044" s="15">
        <f t="shared" si="127"/>
        <v>83.816625537113978</v>
      </c>
      <c r="Q1044" s="15">
        <f t="shared" si="128"/>
        <v>25.22717722372715</v>
      </c>
      <c r="R1044" s="15">
        <f t="shared" si="129"/>
        <v>28.779987489913374</v>
      </c>
    </row>
    <row r="1045" spans="1:18" x14ac:dyDescent="0.25">
      <c r="A1045" s="4">
        <v>51153901414</v>
      </c>
      <c r="B1045" s="7" t="s">
        <v>1024</v>
      </c>
      <c r="C1045" s="29">
        <f t="array" ref="C1045">SUMPRODUCT($D$9:$D$12, TRANSPOSE(O1045:R1045))</f>
        <v>44.664379029010775</v>
      </c>
      <c r="E1045" s="16">
        <v>13.38</v>
      </c>
      <c r="F1045" s="16">
        <v>25.31</v>
      </c>
      <c r="G1045" s="16">
        <v>2.1800000000000002</v>
      </c>
      <c r="H1045" s="16">
        <v>6.79</v>
      </c>
      <c r="J1045" s="15">
        <f t="shared" ref="J1045:J1108" si="130">STANDARDIZE(E1045,J$14, J$15)</f>
        <v>-1.0081099062152028</v>
      </c>
      <c r="K1045" s="15">
        <f t="shared" ref="K1045:K1108" si="131">STANDARDIZE(F1045,K$14, K$15)</f>
        <v>0.42937284958470545</v>
      </c>
      <c r="L1045" s="15">
        <f t="shared" ref="L1045:L1108" si="132">STANDARDIZE(G1045,L$14, L$15)</f>
        <v>0.20957791149015698</v>
      </c>
      <c r="M1045" s="15">
        <f t="shared" ref="M1045:M1108" si="133">STANDARDIZE(H1045,M$14, M$15)</f>
        <v>-0.3036459377918142</v>
      </c>
      <c r="O1045" s="15">
        <f t="shared" si="126"/>
        <v>15.670085123900279</v>
      </c>
      <c r="P1045" s="15">
        <f t="shared" si="127"/>
        <v>66.617404552439069</v>
      </c>
      <c r="Q1045" s="15">
        <f t="shared" si="128"/>
        <v>58.300143957441207</v>
      </c>
      <c r="R1045" s="15">
        <f t="shared" si="129"/>
        <v>38.069882482262543</v>
      </c>
    </row>
    <row r="1046" spans="1:18" x14ac:dyDescent="0.25">
      <c r="A1046" s="4">
        <v>51153901415</v>
      </c>
      <c r="B1046" s="7" t="s">
        <v>1025</v>
      </c>
      <c r="C1046" s="29">
        <f t="array" ref="C1046">SUMPRODUCT($D$9:$D$12, TRANSPOSE(O1046:R1046))</f>
        <v>53.768460109795591</v>
      </c>
      <c r="E1046" s="16">
        <v>12.37</v>
      </c>
      <c r="F1046" s="16">
        <v>36.270000000000003</v>
      </c>
      <c r="G1046" s="16">
        <v>2.4900000000000002</v>
      </c>
      <c r="H1046" s="16">
        <v>8.0399999999999991</v>
      </c>
      <c r="J1046" s="15">
        <f t="shared" si="130"/>
        <v>-1.0977129082602881</v>
      </c>
      <c r="K1046" s="15">
        <f t="shared" si="131"/>
        <v>1.4564380600973212</v>
      </c>
      <c r="L1046" s="15">
        <f t="shared" si="132"/>
        <v>0.35812988119482309</v>
      </c>
      <c r="M1046" s="15">
        <f t="shared" si="133"/>
        <v>-0.13240417047974984</v>
      </c>
      <c r="O1046" s="15">
        <f t="shared" ref="O1046:O1109" si="134">_xlfn.NORM.S.DIST(J1046,1)*100</f>
        <v>13.61649356979601</v>
      </c>
      <c r="P1046" s="15">
        <f t="shared" ref="P1046:P1109" si="135">_xlfn.NORM.S.DIST(K1046,1)*100</f>
        <v>92.736421968312484</v>
      </c>
      <c r="Q1046" s="15">
        <f t="shared" ref="Q1046:Q1109" si="136">_xlfn.NORM.S.DIST(L1046,1)*100</f>
        <v>63.987694093344608</v>
      </c>
      <c r="R1046" s="15">
        <f t="shared" ref="R1046:R1109" si="137">_xlfn.NORM.S.DIST(M1046,1)*100</f>
        <v>44.73323080772925</v>
      </c>
    </row>
    <row r="1047" spans="1:18" x14ac:dyDescent="0.25">
      <c r="A1047" s="4">
        <v>51153901416</v>
      </c>
      <c r="B1047" s="7" t="s">
        <v>1026</v>
      </c>
      <c r="C1047" s="29">
        <f t="array" ref="C1047">SUMPRODUCT($D$9:$D$12, TRANSPOSE(O1047:R1047))</f>
        <v>43.565385465458995</v>
      </c>
      <c r="E1047" s="16">
        <v>14.44</v>
      </c>
      <c r="F1047" s="16">
        <v>27</v>
      </c>
      <c r="G1047" s="16">
        <v>1.66</v>
      </c>
      <c r="H1047" s="16">
        <v>6.32</v>
      </c>
      <c r="J1047" s="15">
        <f t="shared" si="130"/>
        <v>-0.91407111198966795</v>
      </c>
      <c r="K1047" s="15">
        <f t="shared" si="131"/>
        <v>0.58774330631520921</v>
      </c>
      <c r="L1047" s="15">
        <f t="shared" si="132"/>
        <v>-3.9606037691863702E-2</v>
      </c>
      <c r="M1047" s="15">
        <f t="shared" si="133"/>
        <v>-0.36803284230115041</v>
      </c>
      <c r="O1047" s="15">
        <f t="shared" si="134"/>
        <v>18.033974035649365</v>
      </c>
      <c r="P1047" s="15">
        <f t="shared" si="135"/>
        <v>72.164769855227817</v>
      </c>
      <c r="Q1047" s="15">
        <f t="shared" si="136"/>
        <v>48.420360691779344</v>
      </c>
      <c r="R1047" s="15">
        <f t="shared" si="137"/>
        <v>35.642437279179461</v>
      </c>
    </row>
    <row r="1048" spans="1:18" x14ac:dyDescent="0.25">
      <c r="A1048" s="4">
        <v>51153901417</v>
      </c>
      <c r="B1048" s="7" t="s">
        <v>1027</v>
      </c>
      <c r="C1048" s="29">
        <f t="array" ref="C1048">SUMPRODUCT($D$9:$D$12, TRANSPOSE(O1048:R1048))</f>
        <v>41.347828079648693</v>
      </c>
      <c r="E1048" s="16">
        <v>24.84</v>
      </c>
      <c r="F1048" s="16">
        <v>23.79</v>
      </c>
      <c r="G1048" s="16">
        <v>0.98</v>
      </c>
      <c r="H1048" s="16">
        <v>2.33</v>
      </c>
      <c r="J1048" s="15">
        <f t="shared" si="130"/>
        <v>8.5736615438824978E-3</v>
      </c>
      <c r="K1048" s="15">
        <f t="shared" si="131"/>
        <v>0.28693314885667859</v>
      </c>
      <c r="L1048" s="15">
        <f t="shared" si="132"/>
        <v>-0.36546197123758284</v>
      </c>
      <c r="M1048" s="15">
        <f t="shared" si="133"/>
        <v>-0.91463656356126022</v>
      </c>
      <c r="O1048" s="15">
        <f t="shared" si="134"/>
        <v>50.342035418394282</v>
      </c>
      <c r="P1048" s="15">
        <f t="shared" si="135"/>
        <v>61.291824595937918</v>
      </c>
      <c r="Q1048" s="15">
        <f t="shared" si="136"/>
        <v>35.738329452052682</v>
      </c>
      <c r="R1048" s="15">
        <f t="shared" si="137"/>
        <v>18.019122852209868</v>
      </c>
    </row>
    <row r="1049" spans="1:18" x14ac:dyDescent="0.25">
      <c r="A1049" s="4">
        <v>51153901503</v>
      </c>
      <c r="B1049" s="7" t="s">
        <v>1028</v>
      </c>
      <c r="C1049" s="29">
        <f t="array" ref="C1049">SUMPRODUCT($D$9:$D$12, TRANSPOSE(O1049:R1049))</f>
        <v>46.974031196195753</v>
      </c>
      <c r="E1049" s="16">
        <v>17.93</v>
      </c>
      <c r="F1049" s="16">
        <v>31.27</v>
      </c>
      <c r="G1049" s="16">
        <v>1.72</v>
      </c>
      <c r="H1049" s="16">
        <v>4.58</v>
      </c>
      <c r="J1049" s="15">
        <f t="shared" si="130"/>
        <v>-0.60445281779427451</v>
      </c>
      <c r="K1049" s="15">
        <f t="shared" si="131"/>
        <v>0.98788641296565327</v>
      </c>
      <c r="L1049" s="15">
        <f t="shared" si="132"/>
        <v>-1.0854043555476686E-2</v>
      </c>
      <c r="M1049" s="15">
        <f t="shared" si="133"/>
        <v>-0.60640138239954411</v>
      </c>
      <c r="O1049" s="15">
        <f t="shared" si="134"/>
        <v>27.277131455017567</v>
      </c>
      <c r="P1049" s="15">
        <f t="shared" si="135"/>
        <v>83.83958598025805</v>
      </c>
      <c r="Q1049" s="15">
        <f t="shared" si="136"/>
        <v>49.56699481333257</v>
      </c>
      <c r="R1049" s="15">
        <f t="shared" si="137"/>
        <v>27.212412536174842</v>
      </c>
    </row>
    <row r="1050" spans="1:18" x14ac:dyDescent="0.25">
      <c r="A1050" s="4">
        <v>51153901504</v>
      </c>
      <c r="B1050" s="7" t="s">
        <v>1029</v>
      </c>
      <c r="C1050" s="29">
        <f t="array" ref="C1050">SUMPRODUCT($D$9:$D$12, TRANSPOSE(O1050:R1050))</f>
        <v>49.886576991549106</v>
      </c>
      <c r="E1050" s="16">
        <v>15.41</v>
      </c>
      <c r="F1050" s="16">
        <v>29.82</v>
      </c>
      <c r="G1050" s="16">
        <v>3.17</v>
      </c>
      <c r="H1050" s="16">
        <v>3.75</v>
      </c>
      <c r="J1050" s="15">
        <f t="shared" si="130"/>
        <v>-0.82801674368894251</v>
      </c>
      <c r="K1050" s="15">
        <f t="shared" si="131"/>
        <v>0.85200643529746978</v>
      </c>
      <c r="L1050" s="15">
        <f t="shared" si="132"/>
        <v>0.68398581474054221</v>
      </c>
      <c r="M1050" s="15">
        <f t="shared" si="133"/>
        <v>-0.72010591589475492</v>
      </c>
      <c r="O1050" s="15">
        <f t="shared" si="134"/>
        <v>20.383050877738551</v>
      </c>
      <c r="P1050" s="15">
        <f t="shared" si="135"/>
        <v>80.289473984116157</v>
      </c>
      <c r="Q1050" s="15">
        <f t="shared" si="136"/>
        <v>75.300793836256986</v>
      </c>
      <c r="R1050" s="15">
        <f t="shared" si="137"/>
        <v>23.572989268084715</v>
      </c>
    </row>
    <row r="1051" spans="1:18" x14ac:dyDescent="0.25">
      <c r="A1051" s="4">
        <v>51153901505</v>
      </c>
      <c r="B1051" s="7" t="s">
        <v>1030</v>
      </c>
      <c r="C1051" s="29">
        <f t="array" ref="C1051">SUMPRODUCT($D$9:$D$12, TRANSPOSE(O1051:R1051))</f>
        <v>53.289293250935962</v>
      </c>
      <c r="E1051" s="16">
        <v>6.63</v>
      </c>
      <c r="F1051" s="16">
        <v>36.61</v>
      </c>
      <c r="G1051" s="16">
        <v>3.02</v>
      </c>
      <c r="H1051" s="16">
        <v>7.46</v>
      </c>
      <c r="J1051" s="15">
        <f t="shared" si="130"/>
        <v>-1.6069418505759208</v>
      </c>
      <c r="K1051" s="15">
        <f t="shared" si="131"/>
        <v>1.4882995721022743</v>
      </c>
      <c r="L1051" s="15">
        <f t="shared" si="132"/>
        <v>0.6121058293995747</v>
      </c>
      <c r="M1051" s="15">
        <f t="shared" si="133"/>
        <v>-0.21186035051254765</v>
      </c>
      <c r="O1051" s="15">
        <f t="shared" si="134"/>
        <v>5.4033562341507535</v>
      </c>
      <c r="P1051" s="15">
        <f t="shared" si="135"/>
        <v>93.166404611544422</v>
      </c>
      <c r="Q1051" s="15">
        <f t="shared" si="136"/>
        <v>72.976612952779377</v>
      </c>
      <c r="R1051" s="15">
        <f t="shared" si="137"/>
        <v>41.610799205269295</v>
      </c>
    </row>
    <row r="1052" spans="1:18" x14ac:dyDescent="0.25">
      <c r="A1052" s="4">
        <v>51153901506</v>
      </c>
      <c r="B1052" s="7" t="s">
        <v>1031</v>
      </c>
      <c r="C1052" s="29">
        <f t="array" ref="C1052">SUMPRODUCT($D$9:$D$12, TRANSPOSE(O1052:R1052))</f>
        <v>48.281600927172839</v>
      </c>
      <c r="E1052" s="16">
        <v>19.45</v>
      </c>
      <c r="F1052" s="16">
        <v>35.08</v>
      </c>
      <c r="G1052" s="16">
        <v>1.02</v>
      </c>
      <c r="H1052" s="16">
        <v>5.93</v>
      </c>
      <c r="J1052" s="15">
        <f t="shared" si="130"/>
        <v>-0.46960473550860182</v>
      </c>
      <c r="K1052" s="15">
        <f t="shared" si="131"/>
        <v>1.3449227680799838</v>
      </c>
      <c r="L1052" s="15">
        <f t="shared" si="132"/>
        <v>-0.34629397514665816</v>
      </c>
      <c r="M1052" s="15">
        <f t="shared" si="133"/>
        <v>-0.4214602737025146</v>
      </c>
      <c r="O1052" s="15">
        <f t="shared" si="134"/>
        <v>31.931872038170649</v>
      </c>
      <c r="P1052" s="15">
        <f t="shared" si="135"/>
        <v>91.067491161840039</v>
      </c>
      <c r="Q1052" s="15">
        <f t="shared" si="136"/>
        <v>36.456089799182337</v>
      </c>
      <c r="R1052" s="15">
        <f t="shared" si="137"/>
        <v>33.670950709498335</v>
      </c>
    </row>
    <row r="1053" spans="1:18" x14ac:dyDescent="0.25">
      <c r="A1053" s="4">
        <v>51153901507</v>
      </c>
      <c r="B1053" s="7" t="s">
        <v>1032</v>
      </c>
      <c r="C1053" s="29">
        <f t="array" ref="C1053">SUMPRODUCT($D$9:$D$12, TRANSPOSE(O1053:R1053))</f>
        <v>43.303726240571969</v>
      </c>
      <c r="E1053" s="16">
        <v>15.67</v>
      </c>
      <c r="F1053" s="16">
        <v>32.78</v>
      </c>
      <c r="G1053" s="16">
        <v>0.61</v>
      </c>
      <c r="H1053" s="16">
        <v>6.34</v>
      </c>
      <c r="J1053" s="15">
        <f t="shared" si="130"/>
        <v>-0.80495062435060372</v>
      </c>
      <c r="K1053" s="15">
        <f t="shared" si="131"/>
        <v>1.1293890103994171</v>
      </c>
      <c r="L1053" s="15">
        <f t="shared" si="132"/>
        <v>-0.54276593507863602</v>
      </c>
      <c r="M1053" s="15">
        <f t="shared" si="133"/>
        <v>-0.36529297402415739</v>
      </c>
      <c r="O1053" s="15">
        <f t="shared" si="134"/>
        <v>21.042408660659465</v>
      </c>
      <c r="P1053" s="15">
        <f t="shared" si="135"/>
        <v>87.063311663903818</v>
      </c>
      <c r="Q1053" s="15">
        <f t="shared" si="136"/>
        <v>29.364548512854714</v>
      </c>
      <c r="R1053" s="15">
        <f t="shared" si="137"/>
        <v>35.744636124869878</v>
      </c>
    </row>
    <row r="1054" spans="1:18" x14ac:dyDescent="0.25">
      <c r="A1054" s="4">
        <v>51153901508</v>
      </c>
      <c r="B1054" s="7" t="s">
        <v>1033</v>
      </c>
      <c r="C1054" s="29">
        <f t="array" ref="C1054">SUMPRODUCT($D$9:$D$12, TRANSPOSE(O1054:R1054))</f>
        <v>47.395930159284603</v>
      </c>
      <c r="E1054" s="16">
        <v>15.46</v>
      </c>
      <c r="F1054" s="16">
        <v>32.71</v>
      </c>
      <c r="G1054" s="16">
        <v>0</v>
      </c>
      <c r="H1054" s="16">
        <v>11.23</v>
      </c>
      <c r="J1054" s="15">
        <f t="shared" si="130"/>
        <v>-0.82358095150849264</v>
      </c>
      <c r="K1054" s="15">
        <f t="shared" si="131"/>
        <v>1.1228292873395738</v>
      </c>
      <c r="L1054" s="15">
        <f t="shared" si="132"/>
        <v>-0.83507787546523704</v>
      </c>
      <c r="M1054" s="15">
        <f t="shared" si="133"/>
        <v>0.30460481970063885</v>
      </c>
      <c r="O1054" s="15">
        <f t="shared" si="134"/>
        <v>20.508885150249849</v>
      </c>
      <c r="P1054" s="15">
        <f t="shared" si="135"/>
        <v>86.924499787192872</v>
      </c>
      <c r="Q1054" s="15">
        <f t="shared" si="136"/>
        <v>20.183693138647318</v>
      </c>
      <c r="R1054" s="15">
        <f t="shared" si="137"/>
        <v>61.966642561048381</v>
      </c>
    </row>
    <row r="1055" spans="1:18" x14ac:dyDescent="0.25">
      <c r="A1055" s="4">
        <v>51153901509</v>
      </c>
      <c r="B1055" s="7" t="s">
        <v>1034</v>
      </c>
      <c r="C1055" s="29">
        <f t="array" ref="C1055">SUMPRODUCT($D$9:$D$12, TRANSPOSE(O1055:R1055))</f>
        <v>42.128717358231192</v>
      </c>
      <c r="E1055" s="16">
        <v>17.489999999999998</v>
      </c>
      <c r="F1055" s="16">
        <v>26.57</v>
      </c>
      <c r="G1055" s="16">
        <v>1.67</v>
      </c>
      <c r="H1055" s="16">
        <v>3.64</v>
      </c>
      <c r="J1055" s="15">
        <f t="shared" si="130"/>
        <v>-0.64348778898223258</v>
      </c>
      <c r="K1055" s="15">
        <f t="shared" si="131"/>
        <v>0.54744786466188589</v>
      </c>
      <c r="L1055" s="15">
        <f t="shared" si="132"/>
        <v>-3.4814038669132533E-2</v>
      </c>
      <c r="M1055" s="15">
        <f t="shared" si="133"/>
        <v>-0.73517519141821652</v>
      </c>
      <c r="O1055" s="15">
        <f t="shared" si="134"/>
        <v>25.995381783168845</v>
      </c>
      <c r="P1055" s="15">
        <f t="shared" si="135"/>
        <v>70.7964460468487</v>
      </c>
      <c r="Q1055" s="15">
        <f t="shared" si="136"/>
        <v>48.611401308936372</v>
      </c>
      <c r="R1055" s="15">
        <f t="shared" si="137"/>
        <v>23.111640293970844</v>
      </c>
    </row>
    <row r="1056" spans="1:18" x14ac:dyDescent="0.25">
      <c r="A1056" s="4">
        <v>51153901510</v>
      </c>
      <c r="B1056" s="7" t="s">
        <v>1035</v>
      </c>
      <c r="C1056" s="29">
        <f t="array" ref="C1056">SUMPRODUCT($D$9:$D$12, TRANSPOSE(O1056:R1056))</f>
        <v>52.706831090958929</v>
      </c>
      <c r="E1056" s="16">
        <v>11.47</v>
      </c>
      <c r="F1056" s="16">
        <v>33.89</v>
      </c>
      <c r="G1056" s="16">
        <v>2.0299999999999998</v>
      </c>
      <c r="H1056" s="16">
        <v>9.7899999999999991</v>
      </c>
      <c r="J1056" s="15">
        <f t="shared" si="130"/>
        <v>-1.1775571675083836</v>
      </c>
      <c r="K1056" s="15">
        <f t="shared" si="131"/>
        <v>1.2334074760626472</v>
      </c>
      <c r="L1056" s="15">
        <f t="shared" si="132"/>
        <v>0.13769792614918933</v>
      </c>
      <c r="M1056" s="15">
        <f t="shared" si="133"/>
        <v>0.10733430375714041</v>
      </c>
      <c r="O1056" s="15">
        <f t="shared" si="134"/>
        <v>11.948659708775045</v>
      </c>
      <c r="P1056" s="15">
        <f t="shared" si="135"/>
        <v>89.128811142315172</v>
      </c>
      <c r="Q1056" s="15">
        <f t="shared" si="136"/>
        <v>55.476042075974384</v>
      </c>
      <c r="R1056" s="15">
        <f t="shared" si="137"/>
        <v>54.273811436771126</v>
      </c>
    </row>
    <row r="1057" spans="1:18" x14ac:dyDescent="0.25">
      <c r="A1057" s="4">
        <v>51153901511</v>
      </c>
      <c r="B1057" s="7" t="s">
        <v>1036</v>
      </c>
      <c r="C1057" s="29">
        <f t="array" ref="C1057">SUMPRODUCT($D$9:$D$12, TRANSPOSE(O1057:R1057))</f>
        <v>46.089010351420228</v>
      </c>
      <c r="E1057" s="16">
        <v>9.8699999999999992</v>
      </c>
      <c r="F1057" s="16">
        <v>30.31</v>
      </c>
      <c r="G1057" s="16">
        <v>2.1</v>
      </c>
      <c r="H1057" s="16">
        <v>6.52</v>
      </c>
      <c r="J1057" s="15">
        <f t="shared" si="130"/>
        <v>-1.3195025172827761</v>
      </c>
      <c r="K1057" s="15">
        <f t="shared" si="131"/>
        <v>0.89792449671637309</v>
      </c>
      <c r="L1057" s="15">
        <f t="shared" si="132"/>
        <v>0.17124191930830762</v>
      </c>
      <c r="M1057" s="15">
        <f t="shared" si="133"/>
        <v>-0.34063415953122017</v>
      </c>
      <c r="O1057" s="15">
        <f t="shared" si="134"/>
        <v>9.3500584557104975</v>
      </c>
      <c r="P1057" s="15">
        <f t="shared" si="135"/>
        <v>81.538709812048509</v>
      </c>
      <c r="Q1057" s="15">
        <f t="shared" si="136"/>
        <v>56.79832262884468</v>
      </c>
      <c r="R1057" s="15">
        <f t="shared" si="137"/>
        <v>36.668950509077234</v>
      </c>
    </row>
    <row r="1058" spans="1:18" x14ac:dyDescent="0.25">
      <c r="A1058" s="4">
        <v>51153901601</v>
      </c>
      <c r="B1058" s="7" t="s">
        <v>1037</v>
      </c>
      <c r="C1058" s="29">
        <f t="array" ref="C1058">SUMPRODUCT($D$9:$D$12, TRANSPOSE(O1058:R1058))</f>
        <v>31.896901800769051</v>
      </c>
      <c r="E1058" s="16">
        <v>21.88</v>
      </c>
      <c r="F1058" s="16">
        <v>17.36</v>
      </c>
      <c r="G1058" s="16">
        <v>0.31</v>
      </c>
      <c r="H1058" s="16">
        <v>4.17</v>
      </c>
      <c r="J1058" s="15">
        <f t="shared" si="130"/>
        <v>-0.25402523553874345</v>
      </c>
      <c r="K1058" s="15">
        <f t="shared" si="131"/>
        <v>-0.31562426935464588</v>
      </c>
      <c r="L1058" s="15">
        <f t="shared" si="132"/>
        <v>-0.68652590576057082</v>
      </c>
      <c r="M1058" s="15">
        <f t="shared" si="133"/>
        <v>-0.66256868207790132</v>
      </c>
      <c r="O1058" s="15">
        <f t="shared" si="134"/>
        <v>39.973803113362685</v>
      </c>
      <c r="P1058" s="15">
        <f t="shared" si="135"/>
        <v>37.614385717816596</v>
      </c>
      <c r="Q1058" s="15">
        <f t="shared" si="136"/>
        <v>24.619076699615583</v>
      </c>
      <c r="R1058" s="15">
        <f t="shared" si="137"/>
        <v>25.380341672281325</v>
      </c>
    </row>
    <row r="1059" spans="1:18" x14ac:dyDescent="0.25">
      <c r="A1059" s="4">
        <v>51153901602</v>
      </c>
      <c r="B1059" s="7" t="s">
        <v>1038</v>
      </c>
      <c r="C1059" s="29">
        <f t="array" ref="C1059">SUMPRODUCT($D$9:$D$12, TRANSPOSE(O1059:R1059))</f>
        <v>37.747278845789857</v>
      </c>
      <c r="E1059" s="16">
        <v>19.59</v>
      </c>
      <c r="F1059" s="16">
        <v>17.87</v>
      </c>
      <c r="G1059" s="16">
        <v>1.37</v>
      </c>
      <c r="H1059" s="16">
        <v>6.44</v>
      </c>
      <c r="J1059" s="15">
        <f t="shared" si="130"/>
        <v>-0.45718451740334243</v>
      </c>
      <c r="K1059" s="15">
        <f t="shared" si="131"/>
        <v>-0.26783200134721563</v>
      </c>
      <c r="L1059" s="15">
        <f t="shared" si="132"/>
        <v>-0.17857400935106738</v>
      </c>
      <c r="M1059" s="15">
        <f t="shared" si="133"/>
        <v>-0.35159363263919219</v>
      </c>
      <c r="O1059" s="15">
        <f t="shared" si="134"/>
        <v>32.376921289277419</v>
      </c>
      <c r="P1059" s="15">
        <f t="shared" si="135"/>
        <v>39.441431840727567</v>
      </c>
      <c r="Q1059" s="15">
        <f t="shared" si="136"/>
        <v>42.913610197720772</v>
      </c>
      <c r="R1059" s="15">
        <f t="shared" si="137"/>
        <v>36.257152055433664</v>
      </c>
    </row>
    <row r="1060" spans="1:18" x14ac:dyDescent="0.25">
      <c r="A1060" s="4">
        <v>51153901701</v>
      </c>
      <c r="B1060" s="7" t="s">
        <v>1039</v>
      </c>
      <c r="C1060" s="29">
        <f t="array" ref="C1060">SUMPRODUCT($D$9:$D$12, TRANSPOSE(O1060:R1060))</f>
        <v>39.667897367006319</v>
      </c>
      <c r="E1060" s="16">
        <v>30.14</v>
      </c>
      <c r="F1060" s="16">
        <v>9.33</v>
      </c>
      <c r="G1060" s="16">
        <v>0.63</v>
      </c>
      <c r="H1060" s="16">
        <v>8.33</v>
      </c>
      <c r="J1060" s="15">
        <f t="shared" si="130"/>
        <v>0.47876763267155725</v>
      </c>
      <c r="K1060" s="15">
        <f t="shared" si="131"/>
        <v>-1.0681182146481039</v>
      </c>
      <c r="L1060" s="15">
        <f t="shared" si="132"/>
        <v>-0.53318193703317363</v>
      </c>
      <c r="M1060" s="15">
        <f t="shared" si="133"/>
        <v>-9.2676080463350755E-2</v>
      </c>
      <c r="O1060" s="15">
        <f t="shared" si="134"/>
        <v>68.394802730701088</v>
      </c>
      <c r="P1060" s="15">
        <f t="shared" si="135"/>
        <v>14.273359525684132</v>
      </c>
      <c r="Q1060" s="15">
        <f t="shared" si="136"/>
        <v>29.695382199794974</v>
      </c>
      <c r="R1060" s="15">
        <f t="shared" si="137"/>
        <v>46.308045011845095</v>
      </c>
    </row>
    <row r="1061" spans="1:18" x14ac:dyDescent="0.25">
      <c r="A1061" s="4">
        <v>51153901702</v>
      </c>
      <c r="B1061" s="7" t="s">
        <v>1040</v>
      </c>
      <c r="C1061" s="29">
        <f t="array" ref="C1061">SUMPRODUCT($D$9:$D$12, TRANSPOSE(O1061:R1061))</f>
        <v>29.433697886698202</v>
      </c>
      <c r="E1061" s="16">
        <v>25.95</v>
      </c>
      <c r="F1061" s="16">
        <v>8.99</v>
      </c>
      <c r="G1061" s="16">
        <v>0</v>
      </c>
      <c r="H1061" s="16">
        <v>5.12</v>
      </c>
      <c r="J1061" s="15">
        <f t="shared" si="130"/>
        <v>0.10704824794986716</v>
      </c>
      <c r="K1061" s="15">
        <f t="shared" si="131"/>
        <v>-1.0999797266530573</v>
      </c>
      <c r="L1061" s="15">
        <f t="shared" si="132"/>
        <v>-0.83507787546523704</v>
      </c>
      <c r="M1061" s="15">
        <f t="shared" si="133"/>
        <v>-0.53242493892073228</v>
      </c>
      <c r="O1061" s="15">
        <f t="shared" si="134"/>
        <v>54.262464834863152</v>
      </c>
      <c r="P1061" s="15">
        <f t="shared" si="135"/>
        <v>13.567047758839646</v>
      </c>
      <c r="Q1061" s="15">
        <f t="shared" si="136"/>
        <v>20.183693138647318</v>
      </c>
      <c r="R1061" s="15">
        <f t="shared" si="137"/>
        <v>29.72158581444269</v>
      </c>
    </row>
    <row r="1062" spans="1:18" x14ac:dyDescent="0.25">
      <c r="A1062" s="4">
        <v>51153901900</v>
      </c>
      <c r="B1062" s="7" t="s">
        <v>1041</v>
      </c>
      <c r="C1062" s="29">
        <f t="array" ref="C1062">SUMPRODUCT($D$9:$D$12, TRANSPOSE(O1062:R1062))</f>
        <v>50.493605727760297</v>
      </c>
      <c r="E1062" s="16">
        <v>24.09</v>
      </c>
      <c r="F1062" s="16">
        <v>16.309999999999999</v>
      </c>
      <c r="G1062" s="16">
        <v>0.62</v>
      </c>
      <c r="H1062" s="16">
        <v>18.71</v>
      </c>
      <c r="J1062" s="15">
        <f t="shared" si="130"/>
        <v>-5.7963221162863926E-2</v>
      </c>
      <c r="K1062" s="15">
        <f t="shared" si="131"/>
        <v>-0.41402011525229615</v>
      </c>
      <c r="L1062" s="15">
        <f t="shared" si="132"/>
        <v>-0.53797393605590471</v>
      </c>
      <c r="M1062" s="15">
        <f t="shared" si="133"/>
        <v>1.3293155552960327</v>
      </c>
      <c r="O1062" s="15">
        <f t="shared" si="134"/>
        <v>47.6888962254314</v>
      </c>
      <c r="P1062" s="15">
        <f t="shared" si="135"/>
        <v>33.9429687690319</v>
      </c>
      <c r="Q1062" s="15">
        <f t="shared" si="136"/>
        <v>29.529752136973347</v>
      </c>
      <c r="R1062" s="15">
        <f t="shared" si="137"/>
        <v>90.812805779604545</v>
      </c>
    </row>
    <row r="1063" spans="1:18" x14ac:dyDescent="0.25">
      <c r="A1063" s="4">
        <v>51153980100</v>
      </c>
      <c r="B1063" s="7" t="s">
        <v>1042</v>
      </c>
      <c r="C1063" s="29">
        <f t="array" ref="C1063">SUMPRODUCT($D$9:$D$12, TRANSPOSE(O1063:R1063))</f>
        <v>8.7647310275602273</v>
      </c>
      <c r="E1063" s="16"/>
      <c r="F1063" s="16"/>
      <c r="G1063" s="16"/>
      <c r="H1063" s="16">
        <v>0</v>
      </c>
      <c r="J1063" s="15">
        <f t="shared" si="130"/>
        <v>-2.195127893703559</v>
      </c>
      <c r="K1063" s="15">
        <f t="shared" si="131"/>
        <v>-1.9424355881957955</v>
      </c>
      <c r="L1063" s="15">
        <f t="shared" si="132"/>
        <v>-0.83507787546523704</v>
      </c>
      <c r="M1063" s="15">
        <f t="shared" si="133"/>
        <v>-1.2338312178309483</v>
      </c>
      <c r="O1063" s="15">
        <f t="shared" si="134"/>
        <v>1.4077212412584612</v>
      </c>
      <c r="P1063" s="15">
        <f t="shared" si="135"/>
        <v>2.6042195258492407</v>
      </c>
      <c r="Q1063" s="15">
        <f t="shared" si="136"/>
        <v>20.183693138647318</v>
      </c>
      <c r="R1063" s="15">
        <f t="shared" si="137"/>
        <v>10.863290204485892</v>
      </c>
    </row>
    <row r="1064" spans="1:18" x14ac:dyDescent="0.25">
      <c r="A1064" s="4">
        <v>51155210100</v>
      </c>
      <c r="B1064" s="7" t="s">
        <v>1043</v>
      </c>
      <c r="C1064" s="29">
        <f t="array" ref="C1064">SUMPRODUCT($D$9:$D$12, TRANSPOSE(O1064:R1064))</f>
        <v>53.891767339589293</v>
      </c>
      <c r="E1064" s="16">
        <v>30.63</v>
      </c>
      <c r="F1064" s="16">
        <v>17.600000000000001</v>
      </c>
      <c r="G1064" s="16">
        <v>2.44</v>
      </c>
      <c r="H1064" s="16">
        <v>7.92</v>
      </c>
      <c r="J1064" s="15">
        <f t="shared" si="130"/>
        <v>0.5222383960399648</v>
      </c>
      <c r="K1064" s="15">
        <f t="shared" si="131"/>
        <v>-0.29313379029232567</v>
      </c>
      <c r="L1064" s="15">
        <f t="shared" si="132"/>
        <v>0.33416988608116716</v>
      </c>
      <c r="M1064" s="15">
        <f t="shared" si="133"/>
        <v>-0.14884338014170792</v>
      </c>
      <c r="O1064" s="15">
        <f t="shared" si="134"/>
        <v>69.92478222546859</v>
      </c>
      <c r="P1064" s="15">
        <f t="shared" si="135"/>
        <v>38.470994484671387</v>
      </c>
      <c r="Q1064" s="15">
        <f t="shared" si="136"/>
        <v>63.087431674487263</v>
      </c>
      <c r="R1064" s="15">
        <f t="shared" si="137"/>
        <v>44.083860973729927</v>
      </c>
    </row>
    <row r="1065" spans="1:18" x14ac:dyDescent="0.25">
      <c r="A1065" s="4">
        <v>51155210201</v>
      </c>
      <c r="B1065" s="7" t="s">
        <v>1044</v>
      </c>
      <c r="C1065" s="29">
        <f t="array" ref="C1065">SUMPRODUCT($D$9:$D$12, TRANSPOSE(O1065:R1065))</f>
        <v>36.723604277470606</v>
      </c>
      <c r="E1065" s="16">
        <v>41.58</v>
      </c>
      <c r="F1065" s="16">
        <v>6.67</v>
      </c>
      <c r="G1065" s="16">
        <v>0.28000000000000003</v>
      </c>
      <c r="H1065" s="16">
        <v>2.89</v>
      </c>
      <c r="J1065" s="15">
        <f t="shared" si="130"/>
        <v>1.4936768835584624</v>
      </c>
      <c r="K1065" s="15">
        <f t="shared" si="131"/>
        <v>-1.3173876909221511</v>
      </c>
      <c r="L1065" s="15">
        <f t="shared" si="132"/>
        <v>-0.70090190282876441</v>
      </c>
      <c r="M1065" s="15">
        <f t="shared" si="133"/>
        <v>-0.83792025180545526</v>
      </c>
      <c r="O1065" s="15">
        <f t="shared" si="134"/>
        <v>93.236995332066044</v>
      </c>
      <c r="P1065" s="15">
        <f t="shared" si="135"/>
        <v>9.385435238594269</v>
      </c>
      <c r="Q1065" s="15">
        <f t="shared" si="136"/>
        <v>24.168211843544363</v>
      </c>
      <c r="R1065" s="15">
        <f t="shared" si="137"/>
        <v>20.103774695677746</v>
      </c>
    </row>
    <row r="1066" spans="1:18" x14ac:dyDescent="0.25">
      <c r="A1066" s="4">
        <v>51155210202</v>
      </c>
      <c r="B1066" s="7" t="s">
        <v>1045</v>
      </c>
      <c r="C1066" s="29">
        <f t="array" ref="C1066">SUMPRODUCT($D$9:$D$12, TRANSPOSE(O1066:R1066))</f>
        <v>43.702897974521548</v>
      </c>
      <c r="E1066" s="16">
        <v>34.76</v>
      </c>
      <c r="F1066" s="16">
        <v>13.27</v>
      </c>
      <c r="G1066" s="16">
        <v>0.69</v>
      </c>
      <c r="H1066" s="16">
        <v>6.89</v>
      </c>
      <c r="J1066" s="15">
        <f t="shared" si="130"/>
        <v>0.88863483014511502</v>
      </c>
      <c r="K1066" s="15">
        <f t="shared" si="131"/>
        <v>-0.69889951670834993</v>
      </c>
      <c r="L1066" s="15">
        <f t="shared" si="132"/>
        <v>-0.50442994289678666</v>
      </c>
      <c r="M1066" s="15">
        <f t="shared" si="133"/>
        <v>-0.28994659640684906</v>
      </c>
      <c r="O1066" s="15">
        <f t="shared" si="134"/>
        <v>81.290031707147364</v>
      </c>
      <c r="P1066" s="15">
        <f t="shared" si="135"/>
        <v>24.230741477985497</v>
      </c>
      <c r="Q1066" s="15">
        <f t="shared" si="136"/>
        <v>30.69796405177318</v>
      </c>
      <c r="R1066" s="15">
        <f t="shared" si="137"/>
        <v>38.592854661180169</v>
      </c>
    </row>
    <row r="1067" spans="1:18" x14ac:dyDescent="0.25">
      <c r="A1067" s="4">
        <v>51155210300</v>
      </c>
      <c r="B1067" s="7" t="s">
        <v>1046</v>
      </c>
      <c r="C1067" s="29">
        <f t="array" ref="C1067">SUMPRODUCT($D$9:$D$12, TRANSPOSE(O1067:R1067))</f>
        <v>39.813895782421213</v>
      </c>
      <c r="E1067" s="16">
        <v>35.81</v>
      </c>
      <c r="F1067" s="16">
        <v>11.01</v>
      </c>
      <c r="G1067" s="16">
        <v>0.86</v>
      </c>
      <c r="H1067" s="16">
        <v>3.81</v>
      </c>
      <c r="J1067" s="15">
        <f t="shared" si="130"/>
        <v>0.98178646593456032</v>
      </c>
      <c r="K1067" s="15">
        <f t="shared" si="131"/>
        <v>-0.91068486121186365</v>
      </c>
      <c r="L1067" s="15">
        <f t="shared" si="132"/>
        <v>-0.42296595951035681</v>
      </c>
      <c r="M1067" s="15">
        <f t="shared" si="133"/>
        <v>-0.71188631106377576</v>
      </c>
      <c r="O1067" s="15">
        <f t="shared" si="134"/>
        <v>83.689747144590683</v>
      </c>
      <c r="P1067" s="15">
        <f t="shared" si="135"/>
        <v>18.123072145603768</v>
      </c>
      <c r="Q1067" s="15">
        <f t="shared" si="136"/>
        <v>33.616004862623114</v>
      </c>
      <c r="R1067" s="15">
        <f t="shared" si="137"/>
        <v>23.826758976867279</v>
      </c>
    </row>
    <row r="1068" spans="1:18" x14ac:dyDescent="0.25">
      <c r="A1068" s="4">
        <v>51155210400</v>
      </c>
      <c r="B1068" s="7" t="s">
        <v>1047</v>
      </c>
      <c r="C1068" s="29">
        <f t="array" ref="C1068">SUMPRODUCT($D$9:$D$12, TRANSPOSE(O1068:R1068))</f>
        <v>29.357404670588814</v>
      </c>
      <c r="E1068" s="16">
        <v>29.25</v>
      </c>
      <c r="F1068" s="16">
        <v>10.83</v>
      </c>
      <c r="G1068" s="16">
        <v>0</v>
      </c>
      <c r="H1068" s="16">
        <v>1.1299999999999999</v>
      </c>
      <c r="J1068" s="15">
        <f t="shared" si="130"/>
        <v>0.39981053185955145</v>
      </c>
      <c r="K1068" s="15">
        <f t="shared" si="131"/>
        <v>-0.92755272050860371</v>
      </c>
      <c r="L1068" s="15">
        <f t="shared" si="132"/>
        <v>-0.83507787546523704</v>
      </c>
      <c r="M1068" s="15">
        <f t="shared" si="133"/>
        <v>-1.0790286601808421</v>
      </c>
      <c r="O1068" s="15">
        <f t="shared" si="134"/>
        <v>65.535196350796369</v>
      </c>
      <c r="P1068" s="15">
        <f t="shared" si="135"/>
        <v>17.681981618563494</v>
      </c>
      <c r="Q1068" s="15">
        <f t="shared" si="136"/>
        <v>20.183693138647318</v>
      </c>
      <c r="R1068" s="15">
        <f t="shared" si="137"/>
        <v>14.028747574348078</v>
      </c>
    </row>
    <row r="1069" spans="1:18" x14ac:dyDescent="0.25">
      <c r="A1069" s="4">
        <v>51155210500</v>
      </c>
      <c r="B1069" s="7" t="s">
        <v>1048</v>
      </c>
      <c r="C1069" s="29">
        <f t="array" ref="C1069">SUMPRODUCT($D$9:$D$12, TRANSPOSE(O1069:R1069))</f>
        <v>42.524848203646329</v>
      </c>
      <c r="E1069" s="16">
        <v>37.86</v>
      </c>
      <c r="F1069" s="16">
        <v>8.26</v>
      </c>
      <c r="G1069" s="16">
        <v>1.31</v>
      </c>
      <c r="H1069" s="16">
        <v>4.84</v>
      </c>
      <c r="J1069" s="15">
        <f t="shared" si="130"/>
        <v>1.1636539453330004</v>
      </c>
      <c r="K1069" s="15">
        <f t="shared" si="131"/>
        <v>-1.1683882671342809</v>
      </c>
      <c r="L1069" s="15">
        <f t="shared" si="132"/>
        <v>-0.20732600348745439</v>
      </c>
      <c r="M1069" s="15">
        <f t="shared" si="133"/>
        <v>-0.57078309479863476</v>
      </c>
      <c r="O1069" s="15">
        <f t="shared" si="134"/>
        <v>87.771785983907066</v>
      </c>
      <c r="P1069" s="15">
        <f t="shared" si="135"/>
        <v>12.132509272560462</v>
      </c>
      <c r="Q1069" s="15">
        <f t="shared" si="136"/>
        <v>41.787763373263445</v>
      </c>
      <c r="R1069" s="15">
        <f t="shared" si="137"/>
        <v>28.407334184854328</v>
      </c>
    </row>
    <row r="1070" spans="1:18" x14ac:dyDescent="0.25">
      <c r="A1070" s="4">
        <v>51155210600</v>
      </c>
      <c r="B1070" s="7" t="s">
        <v>1049</v>
      </c>
      <c r="C1070" s="29">
        <f t="array" ref="C1070">SUMPRODUCT($D$9:$D$12, TRANSPOSE(O1070:R1070))</f>
        <v>45.020305332555367</v>
      </c>
      <c r="E1070" s="16">
        <v>30.39</v>
      </c>
      <c r="F1070" s="16">
        <v>10.45</v>
      </c>
      <c r="G1070" s="16">
        <v>0.77</v>
      </c>
      <c r="H1070" s="16">
        <v>11.25</v>
      </c>
      <c r="J1070" s="15">
        <f t="shared" si="130"/>
        <v>0.50094659357380611</v>
      </c>
      <c r="K1070" s="15">
        <f t="shared" si="131"/>
        <v>-0.9631626456906105</v>
      </c>
      <c r="L1070" s="15">
        <f t="shared" si="132"/>
        <v>-0.46609395071493731</v>
      </c>
      <c r="M1070" s="15">
        <f t="shared" si="133"/>
        <v>0.30734468797763181</v>
      </c>
      <c r="O1070" s="15">
        <f t="shared" si="134"/>
        <v>69.17956451464768</v>
      </c>
      <c r="P1070" s="15">
        <f t="shared" si="135"/>
        <v>16.773295385182852</v>
      </c>
      <c r="Q1070" s="15">
        <f t="shared" si="136"/>
        <v>32.057412655231069</v>
      </c>
      <c r="R1070" s="15">
        <f t="shared" si="137"/>
        <v>62.070948775159884</v>
      </c>
    </row>
    <row r="1071" spans="1:18" x14ac:dyDescent="0.25">
      <c r="A1071" s="4">
        <v>51155210700</v>
      </c>
      <c r="B1071" s="7" t="s">
        <v>1050</v>
      </c>
      <c r="C1071" s="29">
        <f t="array" ref="C1071">SUMPRODUCT($D$9:$D$12, TRANSPOSE(O1071:R1071))</f>
        <v>41.871247214030696</v>
      </c>
      <c r="E1071" s="16">
        <v>37.75</v>
      </c>
      <c r="F1071" s="16">
        <v>11.06</v>
      </c>
      <c r="G1071" s="16">
        <v>0.28000000000000003</v>
      </c>
      <c r="H1071" s="16">
        <v>6.68</v>
      </c>
      <c r="J1071" s="15">
        <f t="shared" si="130"/>
        <v>1.153895202536011</v>
      </c>
      <c r="K1071" s="15">
        <f t="shared" si="131"/>
        <v>-0.90599934474054689</v>
      </c>
      <c r="L1071" s="15">
        <f t="shared" si="132"/>
        <v>-0.70090190282876441</v>
      </c>
      <c r="M1071" s="15">
        <f t="shared" si="133"/>
        <v>-0.31871521331527591</v>
      </c>
      <c r="O1071" s="15">
        <f t="shared" si="134"/>
        <v>87.572843185822265</v>
      </c>
      <c r="P1071" s="15">
        <f t="shared" si="135"/>
        <v>18.246809963296531</v>
      </c>
      <c r="Q1071" s="15">
        <f t="shared" si="136"/>
        <v>24.168211843544363</v>
      </c>
      <c r="R1071" s="15">
        <f t="shared" si="137"/>
        <v>37.497123863459613</v>
      </c>
    </row>
    <row r="1072" spans="1:18" x14ac:dyDescent="0.25">
      <c r="A1072" s="4">
        <v>51155980100</v>
      </c>
      <c r="B1072" s="7" t="s">
        <v>1051</v>
      </c>
      <c r="C1072" s="29">
        <f t="array" ref="C1072">SUMPRODUCT($D$9:$D$12, TRANSPOSE(O1072:R1072))</f>
        <v>8.7647310275602273</v>
      </c>
      <c r="E1072" s="16"/>
      <c r="F1072" s="16"/>
      <c r="G1072" s="16"/>
      <c r="H1072" s="16">
        <v>0</v>
      </c>
      <c r="J1072" s="15">
        <f t="shared" si="130"/>
        <v>-2.195127893703559</v>
      </c>
      <c r="K1072" s="15">
        <f t="shared" si="131"/>
        <v>-1.9424355881957955</v>
      </c>
      <c r="L1072" s="15">
        <f t="shared" si="132"/>
        <v>-0.83507787546523704</v>
      </c>
      <c r="M1072" s="15">
        <f t="shared" si="133"/>
        <v>-1.2338312178309483</v>
      </c>
      <c r="O1072" s="15">
        <f t="shared" si="134"/>
        <v>1.4077212412584612</v>
      </c>
      <c r="P1072" s="15">
        <f t="shared" si="135"/>
        <v>2.6042195258492407</v>
      </c>
      <c r="Q1072" s="15">
        <f t="shared" si="136"/>
        <v>20.183693138647318</v>
      </c>
      <c r="R1072" s="15">
        <f t="shared" si="137"/>
        <v>10.863290204485892</v>
      </c>
    </row>
    <row r="1073" spans="1:18" x14ac:dyDescent="0.25">
      <c r="A1073" s="4">
        <v>51155980200</v>
      </c>
      <c r="B1073" s="7" t="s">
        <v>1052</v>
      </c>
      <c r="C1073" s="29">
        <f t="array" ref="C1073">SUMPRODUCT($D$9:$D$12, TRANSPOSE(O1073:R1073))</f>
        <v>8.7647310275602273</v>
      </c>
      <c r="E1073" s="16"/>
      <c r="F1073" s="16"/>
      <c r="G1073" s="16"/>
      <c r="H1073" s="16">
        <v>0</v>
      </c>
      <c r="J1073" s="15">
        <f t="shared" si="130"/>
        <v>-2.195127893703559</v>
      </c>
      <c r="K1073" s="15">
        <f t="shared" si="131"/>
        <v>-1.9424355881957955</v>
      </c>
      <c r="L1073" s="15">
        <f t="shared" si="132"/>
        <v>-0.83507787546523704</v>
      </c>
      <c r="M1073" s="15">
        <f t="shared" si="133"/>
        <v>-1.2338312178309483</v>
      </c>
      <c r="O1073" s="15">
        <f t="shared" si="134"/>
        <v>1.4077212412584612</v>
      </c>
      <c r="P1073" s="15">
        <f t="shared" si="135"/>
        <v>2.6042195258492407</v>
      </c>
      <c r="Q1073" s="15">
        <f t="shared" si="136"/>
        <v>20.183693138647318</v>
      </c>
      <c r="R1073" s="15">
        <f t="shared" si="137"/>
        <v>10.863290204485892</v>
      </c>
    </row>
    <row r="1074" spans="1:18" x14ac:dyDescent="0.25">
      <c r="A1074" s="4">
        <v>51157950100</v>
      </c>
      <c r="B1074" s="7" t="s">
        <v>1053</v>
      </c>
      <c r="C1074" s="29">
        <f t="array" ref="C1074">SUMPRODUCT($D$9:$D$12, TRANSPOSE(O1074:R1074))</f>
        <v>42.654262434555868</v>
      </c>
      <c r="E1074" s="16">
        <v>28.21</v>
      </c>
      <c r="F1074" s="16">
        <v>15.33</v>
      </c>
      <c r="G1074" s="16">
        <v>2.39</v>
      </c>
      <c r="H1074" s="16">
        <v>1.66</v>
      </c>
      <c r="J1074" s="15">
        <f t="shared" si="130"/>
        <v>0.30754605450619649</v>
      </c>
      <c r="K1074" s="15">
        <f t="shared" si="131"/>
        <v>-0.50585623809010283</v>
      </c>
      <c r="L1074" s="15">
        <f t="shared" si="132"/>
        <v>0.31020989096751139</v>
      </c>
      <c r="M1074" s="15">
        <f t="shared" si="133"/>
        <v>-1.0064221508405267</v>
      </c>
      <c r="O1074" s="15">
        <f t="shared" si="134"/>
        <v>62.078611302097542</v>
      </c>
      <c r="P1074" s="15">
        <f t="shared" si="135"/>
        <v>30.647878773041704</v>
      </c>
      <c r="Q1074" s="15">
        <f t="shared" si="136"/>
        <v>62.179932530262263</v>
      </c>
      <c r="R1074" s="15">
        <f t="shared" si="137"/>
        <v>15.710627132821939</v>
      </c>
    </row>
    <row r="1075" spans="1:18" x14ac:dyDescent="0.25">
      <c r="A1075" s="4">
        <v>51157950200</v>
      </c>
      <c r="B1075" s="7" t="s">
        <v>1054</v>
      </c>
      <c r="C1075" s="29">
        <f t="array" ref="C1075">SUMPRODUCT($D$9:$D$12, TRANSPOSE(O1075:R1075))</f>
        <v>46.934139305552968</v>
      </c>
      <c r="E1075" s="16">
        <v>25.51</v>
      </c>
      <c r="F1075" s="16">
        <v>20.74</v>
      </c>
      <c r="G1075" s="16">
        <v>1.74</v>
      </c>
      <c r="H1075" s="16">
        <v>6.2</v>
      </c>
      <c r="J1075" s="15">
        <f t="shared" si="130"/>
        <v>6.801327676190945E-2</v>
      </c>
      <c r="K1075" s="15">
        <f t="shared" si="131"/>
        <v>1.1166441063612902E-3</v>
      </c>
      <c r="L1075" s="15">
        <f t="shared" si="132"/>
        <v>-1.2700455100143487E-3</v>
      </c>
      <c r="M1075" s="15">
        <f t="shared" si="133"/>
        <v>-0.38447205196310857</v>
      </c>
      <c r="O1075" s="15">
        <f t="shared" si="134"/>
        <v>52.711246728457326</v>
      </c>
      <c r="P1075" s="15">
        <f t="shared" si="135"/>
        <v>50.044547645361156</v>
      </c>
      <c r="Q1075" s="15">
        <f t="shared" si="136"/>
        <v>49.949332528423362</v>
      </c>
      <c r="R1075" s="15">
        <f t="shared" si="137"/>
        <v>35.031430319970042</v>
      </c>
    </row>
    <row r="1076" spans="1:18" x14ac:dyDescent="0.25">
      <c r="A1076" s="4">
        <v>51159040100</v>
      </c>
      <c r="B1076" s="7" t="s">
        <v>1055</v>
      </c>
      <c r="C1076" s="29">
        <f t="array" ref="C1076">SUMPRODUCT($D$9:$D$12, TRANSPOSE(O1076:R1076))</f>
        <v>52.874591532509264</v>
      </c>
      <c r="E1076" s="16">
        <v>38.19</v>
      </c>
      <c r="F1076" s="16">
        <v>13.8</v>
      </c>
      <c r="G1076" s="16">
        <v>1.32</v>
      </c>
      <c r="H1076" s="16">
        <v>9.99</v>
      </c>
      <c r="J1076" s="15">
        <f t="shared" si="130"/>
        <v>1.1929301737239686</v>
      </c>
      <c r="K1076" s="15">
        <f t="shared" si="131"/>
        <v>-0.64923304211239308</v>
      </c>
      <c r="L1076" s="15">
        <f t="shared" si="132"/>
        <v>-0.20253400446472322</v>
      </c>
      <c r="M1076" s="15">
        <f t="shared" si="133"/>
        <v>0.13473298652707089</v>
      </c>
      <c r="O1076" s="15">
        <f t="shared" si="134"/>
        <v>88.355163957409388</v>
      </c>
      <c r="P1076" s="15">
        <f t="shared" si="135"/>
        <v>25.809387873413137</v>
      </c>
      <c r="Q1076" s="15">
        <f t="shared" si="136"/>
        <v>41.974963874160942</v>
      </c>
      <c r="R1076" s="15">
        <f t="shared" si="137"/>
        <v>55.358850425053596</v>
      </c>
    </row>
    <row r="1077" spans="1:18" x14ac:dyDescent="0.25">
      <c r="A1077" s="4">
        <v>51159040200</v>
      </c>
      <c r="B1077" s="7" t="s">
        <v>1056</v>
      </c>
      <c r="C1077" s="29">
        <f t="array" ref="C1077">SUMPRODUCT($D$9:$D$12, TRANSPOSE(O1077:R1077))</f>
        <v>46.105920029480437</v>
      </c>
      <c r="E1077" s="16">
        <v>44.09</v>
      </c>
      <c r="F1077" s="16">
        <v>4.28</v>
      </c>
      <c r="G1077" s="16">
        <v>0</v>
      </c>
      <c r="H1077" s="16">
        <v>11.31</v>
      </c>
      <c r="J1077" s="15">
        <f t="shared" si="130"/>
        <v>1.716353651017041</v>
      </c>
      <c r="K1077" s="15">
        <f t="shared" si="131"/>
        <v>-1.541355378251088</v>
      </c>
      <c r="L1077" s="15">
        <f t="shared" si="132"/>
        <v>-0.83507787546523704</v>
      </c>
      <c r="M1077" s="15">
        <f t="shared" si="133"/>
        <v>0.31556429280861098</v>
      </c>
      <c r="O1077" s="15">
        <f t="shared" si="134"/>
        <v>95.695133288525497</v>
      </c>
      <c r="P1077" s="15">
        <f t="shared" si="135"/>
        <v>6.1615158878702623</v>
      </c>
      <c r="Q1077" s="15">
        <f t="shared" si="136"/>
        <v>20.183693138647318</v>
      </c>
      <c r="R1077" s="15">
        <f t="shared" si="137"/>
        <v>62.383337802878678</v>
      </c>
    </row>
    <row r="1078" spans="1:18" x14ac:dyDescent="0.25">
      <c r="A1078" s="4">
        <v>51161030100</v>
      </c>
      <c r="B1078" s="7" t="s">
        <v>1057</v>
      </c>
      <c r="C1078" s="29">
        <f t="array" ref="C1078">SUMPRODUCT($D$9:$D$12, TRANSPOSE(O1078:R1078))</f>
        <v>46.845655850605254</v>
      </c>
      <c r="E1078" s="16">
        <v>28.81</v>
      </c>
      <c r="F1078" s="16">
        <v>16.510000000000002</v>
      </c>
      <c r="G1078" s="16">
        <v>1.32</v>
      </c>
      <c r="H1078" s="16">
        <v>8.4</v>
      </c>
      <c r="J1078" s="15">
        <f t="shared" si="130"/>
        <v>0.36077556067159344</v>
      </c>
      <c r="K1078" s="15">
        <f t="shared" si="131"/>
        <v>-0.39527804936702921</v>
      </c>
      <c r="L1078" s="15">
        <f t="shared" si="132"/>
        <v>-0.20253400446472322</v>
      </c>
      <c r="M1078" s="15">
        <f t="shared" si="133"/>
        <v>-8.3086541493875107E-2</v>
      </c>
      <c r="O1078" s="15">
        <f t="shared" si="134"/>
        <v>64.08663830699912</v>
      </c>
      <c r="P1078" s="15">
        <f t="shared" si="135"/>
        <v>34.63188486253388</v>
      </c>
      <c r="Q1078" s="15">
        <f t="shared" si="136"/>
        <v>41.974963874160942</v>
      </c>
      <c r="R1078" s="15">
        <f t="shared" si="137"/>
        <v>46.689136358727062</v>
      </c>
    </row>
    <row r="1079" spans="1:18" x14ac:dyDescent="0.25">
      <c r="A1079" s="4">
        <v>51161030201</v>
      </c>
      <c r="B1079" s="7" t="s">
        <v>1058</v>
      </c>
      <c r="C1079" s="29">
        <f t="array" ref="C1079">SUMPRODUCT($D$9:$D$12, TRANSPOSE(O1079:R1079))</f>
        <v>46.321675923761532</v>
      </c>
      <c r="E1079" s="16">
        <v>34.409999999999997</v>
      </c>
      <c r="F1079" s="16">
        <v>18.760000000000002</v>
      </c>
      <c r="G1079" s="16">
        <v>1.05</v>
      </c>
      <c r="H1079" s="16">
        <v>4.12</v>
      </c>
      <c r="J1079" s="15">
        <f t="shared" si="130"/>
        <v>0.85758428488196659</v>
      </c>
      <c r="K1079" s="15">
        <f t="shared" si="131"/>
        <v>-0.18442980815777876</v>
      </c>
      <c r="L1079" s="15">
        <f t="shared" si="132"/>
        <v>-0.33191797807846468</v>
      </c>
      <c r="M1079" s="15">
        <f t="shared" si="133"/>
        <v>-0.66941835277038386</v>
      </c>
      <c r="O1079" s="15">
        <f t="shared" si="134"/>
        <v>80.443897213062925</v>
      </c>
      <c r="P1079" s="15">
        <f t="shared" si="135"/>
        <v>42.683814367743558</v>
      </c>
      <c r="Q1079" s="15">
        <f t="shared" si="136"/>
        <v>36.997559735519921</v>
      </c>
      <c r="R1079" s="15">
        <f t="shared" si="137"/>
        <v>25.161432378719727</v>
      </c>
    </row>
    <row r="1080" spans="1:18" x14ac:dyDescent="0.25">
      <c r="A1080" s="4">
        <v>51161030203</v>
      </c>
      <c r="B1080" s="7" t="s">
        <v>1059</v>
      </c>
      <c r="C1080" s="29">
        <f t="array" ref="C1080">SUMPRODUCT($D$9:$D$12, TRANSPOSE(O1080:R1080))</f>
        <v>39.982720849243528</v>
      </c>
      <c r="E1080" s="16">
        <v>19.71</v>
      </c>
      <c r="F1080" s="16">
        <v>22.32</v>
      </c>
      <c r="G1080" s="16">
        <v>0</v>
      </c>
      <c r="H1080" s="16">
        <v>9.1999999999999993</v>
      </c>
      <c r="J1080" s="15">
        <f t="shared" si="130"/>
        <v>-0.44653861617026291</v>
      </c>
      <c r="K1080" s="15">
        <f t="shared" si="131"/>
        <v>0.14917896459996841</v>
      </c>
      <c r="L1080" s="15">
        <f t="shared" si="132"/>
        <v>-0.83507787546523704</v>
      </c>
      <c r="M1080" s="15">
        <f t="shared" si="133"/>
        <v>2.6508189585846009E-2</v>
      </c>
      <c r="O1080" s="15">
        <f t="shared" si="134"/>
        <v>32.760411239192955</v>
      </c>
      <c r="P1080" s="15">
        <f t="shared" si="135"/>
        <v>55.929379096669592</v>
      </c>
      <c r="Q1080" s="15">
        <f t="shared" si="136"/>
        <v>20.183693138647318</v>
      </c>
      <c r="R1080" s="15">
        <f t="shared" si="137"/>
        <v>51.057399922464256</v>
      </c>
    </row>
    <row r="1081" spans="1:18" x14ac:dyDescent="0.25">
      <c r="A1081" s="4">
        <v>51161030204</v>
      </c>
      <c r="B1081" s="7" t="s">
        <v>1060</v>
      </c>
      <c r="C1081" s="29">
        <f t="array" ref="C1081">SUMPRODUCT($D$9:$D$12, TRANSPOSE(O1081:R1081))</f>
        <v>50.059391795807016</v>
      </c>
      <c r="E1081" s="16">
        <v>32.159999999999997</v>
      </c>
      <c r="F1081" s="16">
        <v>18.59</v>
      </c>
      <c r="G1081" s="16">
        <v>0</v>
      </c>
      <c r="H1081" s="16">
        <v>11.53</v>
      </c>
      <c r="J1081" s="15">
        <f t="shared" si="130"/>
        <v>0.65797363676172727</v>
      </c>
      <c r="K1081" s="15">
        <f t="shared" si="131"/>
        <v>-0.20036056416025563</v>
      </c>
      <c r="L1081" s="15">
        <f t="shared" si="132"/>
        <v>-0.83507787546523704</v>
      </c>
      <c r="M1081" s="15">
        <f t="shared" si="133"/>
        <v>0.34570284385553418</v>
      </c>
      <c r="O1081" s="15">
        <f t="shared" si="134"/>
        <v>74.472246418402179</v>
      </c>
      <c r="P1081" s="15">
        <f t="shared" si="135"/>
        <v>42.059929966706207</v>
      </c>
      <c r="Q1081" s="15">
        <f t="shared" si="136"/>
        <v>20.183693138647318</v>
      </c>
      <c r="R1081" s="15">
        <f t="shared" si="137"/>
        <v>63.521697659472366</v>
      </c>
    </row>
    <row r="1082" spans="1:18" x14ac:dyDescent="0.25">
      <c r="A1082" s="4">
        <v>51161030205</v>
      </c>
      <c r="B1082" s="7" t="s">
        <v>1061</v>
      </c>
      <c r="C1082" s="29">
        <f t="array" ref="C1082">SUMPRODUCT($D$9:$D$12, TRANSPOSE(O1082:R1082))</f>
        <v>46.28548430994163</v>
      </c>
      <c r="E1082" s="16">
        <v>28.2</v>
      </c>
      <c r="F1082" s="16">
        <v>22.85</v>
      </c>
      <c r="G1082" s="16">
        <v>1.36</v>
      </c>
      <c r="H1082" s="16">
        <v>3.49</v>
      </c>
      <c r="J1082" s="15">
        <f t="shared" si="130"/>
        <v>0.30665889607010643</v>
      </c>
      <c r="K1082" s="15">
        <f t="shared" si="131"/>
        <v>0.19884543919592529</v>
      </c>
      <c r="L1082" s="15">
        <f t="shared" si="132"/>
        <v>-0.18336600837379854</v>
      </c>
      <c r="M1082" s="15">
        <f t="shared" si="133"/>
        <v>-0.75572420349566438</v>
      </c>
      <c r="O1082" s="15">
        <f t="shared" si="134"/>
        <v>62.044849030117021</v>
      </c>
      <c r="P1082" s="15">
        <f t="shared" si="135"/>
        <v>57.880817484182167</v>
      </c>
      <c r="Q1082" s="15">
        <f t="shared" si="136"/>
        <v>42.725542251775373</v>
      </c>
      <c r="R1082" s="15">
        <f t="shared" si="137"/>
        <v>22.490728473691934</v>
      </c>
    </row>
    <row r="1083" spans="1:18" x14ac:dyDescent="0.25">
      <c r="A1083" s="4">
        <v>51161030300</v>
      </c>
      <c r="B1083" s="7" t="s">
        <v>1062</v>
      </c>
      <c r="C1083" s="29">
        <f t="array" ref="C1083">SUMPRODUCT($D$9:$D$12, TRANSPOSE(O1083:R1083))</f>
        <v>40.241019209031272</v>
      </c>
      <c r="E1083" s="16">
        <v>37.130000000000003</v>
      </c>
      <c r="F1083" s="16">
        <v>10.96</v>
      </c>
      <c r="G1083" s="16">
        <v>0.7</v>
      </c>
      <c r="H1083" s="16">
        <v>4.24</v>
      </c>
      <c r="J1083" s="15">
        <f t="shared" si="130"/>
        <v>1.0988913794984341</v>
      </c>
      <c r="K1083" s="15">
        <f t="shared" si="131"/>
        <v>-0.91537037768318019</v>
      </c>
      <c r="L1083" s="15">
        <f t="shared" si="132"/>
        <v>-0.49963794387405547</v>
      </c>
      <c r="M1083" s="15">
        <f t="shared" si="133"/>
        <v>-0.65297914310842564</v>
      </c>
      <c r="O1083" s="15">
        <f t="shared" si="134"/>
        <v>86.409227639158431</v>
      </c>
      <c r="P1083" s="15">
        <f t="shared" si="135"/>
        <v>17.999861194915596</v>
      </c>
      <c r="Q1083" s="15">
        <f t="shared" si="136"/>
        <v>30.866501766977461</v>
      </c>
      <c r="R1083" s="15">
        <f t="shared" si="137"/>
        <v>25.688486235073615</v>
      </c>
    </row>
    <row r="1084" spans="1:18" x14ac:dyDescent="0.25">
      <c r="A1084" s="4">
        <v>51161030500</v>
      </c>
      <c r="B1084" s="7" t="s">
        <v>1063</v>
      </c>
      <c r="C1084" s="29">
        <f t="array" ref="C1084">SUMPRODUCT($D$9:$D$12, TRANSPOSE(O1084:R1084))</f>
        <v>62.149325737062071</v>
      </c>
      <c r="E1084" s="16">
        <v>24.78</v>
      </c>
      <c r="F1084" s="16">
        <v>23.99</v>
      </c>
      <c r="G1084" s="16">
        <v>2.72</v>
      </c>
      <c r="H1084" s="16">
        <v>12.51</v>
      </c>
      <c r="J1084" s="15">
        <f t="shared" si="130"/>
        <v>3.2507109273428969E-3</v>
      </c>
      <c r="K1084" s="15">
        <f t="shared" si="131"/>
        <v>0.3056752147419452</v>
      </c>
      <c r="L1084" s="15">
        <f t="shared" si="132"/>
        <v>0.4683458587176399</v>
      </c>
      <c r="M1084" s="15">
        <f t="shared" si="133"/>
        <v>0.4799563894281928</v>
      </c>
      <c r="O1084" s="15">
        <f t="shared" si="134"/>
        <v>50.129684374629548</v>
      </c>
      <c r="P1084" s="15">
        <f t="shared" si="135"/>
        <v>62.007402681857101</v>
      </c>
      <c r="Q1084" s="15">
        <f t="shared" si="136"/>
        <v>68.023136057298288</v>
      </c>
      <c r="R1084" s="15">
        <f t="shared" si="137"/>
        <v>68.437079834463361</v>
      </c>
    </row>
    <row r="1085" spans="1:18" x14ac:dyDescent="0.25">
      <c r="A1085" s="4">
        <v>51161030600</v>
      </c>
      <c r="B1085" s="7" t="s">
        <v>1064</v>
      </c>
      <c r="C1085" s="29">
        <f t="array" ref="C1085">SUMPRODUCT($D$9:$D$12, TRANSPOSE(O1085:R1085))</f>
        <v>48.029141831641951</v>
      </c>
      <c r="E1085" s="16">
        <v>19.059999999999999</v>
      </c>
      <c r="F1085" s="16">
        <v>26.92</v>
      </c>
      <c r="G1085" s="16">
        <v>1.28</v>
      </c>
      <c r="H1085" s="16">
        <v>8.69</v>
      </c>
      <c r="J1085" s="15">
        <f t="shared" si="130"/>
        <v>-0.50420391451611002</v>
      </c>
      <c r="K1085" s="15">
        <f t="shared" si="131"/>
        <v>0.58024647996110268</v>
      </c>
      <c r="L1085" s="15">
        <f t="shared" si="132"/>
        <v>-0.2217020005556479</v>
      </c>
      <c r="M1085" s="15">
        <f t="shared" si="133"/>
        <v>-4.3358451477476266E-2</v>
      </c>
      <c r="O1085" s="15">
        <f t="shared" si="134"/>
        <v>30.705904495506665</v>
      </c>
      <c r="P1085" s="15">
        <f t="shared" si="135"/>
        <v>71.912579325981568</v>
      </c>
      <c r="Q1085" s="15">
        <f t="shared" si="136"/>
        <v>41.227293632526823</v>
      </c>
      <c r="R1085" s="15">
        <f t="shared" si="137"/>
        <v>48.270789872552747</v>
      </c>
    </row>
    <row r="1086" spans="1:18" x14ac:dyDescent="0.25">
      <c r="A1086" s="4">
        <v>51161030701</v>
      </c>
      <c r="B1086" s="7" t="s">
        <v>1065</v>
      </c>
      <c r="C1086" s="29">
        <f t="array" ref="C1086">SUMPRODUCT($D$9:$D$12, TRANSPOSE(O1086:R1086))</f>
        <v>54.929895373054784</v>
      </c>
      <c r="E1086" s="16">
        <v>16.04</v>
      </c>
      <c r="F1086" s="16">
        <v>32.54</v>
      </c>
      <c r="G1086" s="16">
        <v>3.32</v>
      </c>
      <c r="H1086" s="16">
        <v>5.92</v>
      </c>
      <c r="J1086" s="15">
        <f t="shared" si="130"/>
        <v>-0.77212576221527562</v>
      </c>
      <c r="K1086" s="15">
        <f t="shared" si="131"/>
        <v>1.1068985313370969</v>
      </c>
      <c r="L1086" s="15">
        <f t="shared" si="132"/>
        <v>0.75586580008150961</v>
      </c>
      <c r="M1086" s="15">
        <f t="shared" si="133"/>
        <v>-0.42283020784101105</v>
      </c>
      <c r="O1086" s="15">
        <f t="shared" si="134"/>
        <v>22.001997261666613</v>
      </c>
      <c r="P1086" s="15">
        <f t="shared" si="135"/>
        <v>86.583109952734617</v>
      </c>
      <c r="Q1086" s="15">
        <f t="shared" si="136"/>
        <v>77.51351696603227</v>
      </c>
      <c r="R1086" s="15">
        <f t="shared" si="137"/>
        <v>33.620957311785652</v>
      </c>
    </row>
    <row r="1087" spans="1:18" x14ac:dyDescent="0.25">
      <c r="A1087" s="4">
        <v>51161030702</v>
      </c>
      <c r="B1087" s="7" t="s">
        <v>1066</v>
      </c>
      <c r="C1087" s="29">
        <f t="array" ref="C1087">SUMPRODUCT($D$9:$D$12, TRANSPOSE(O1087:R1087))</f>
        <v>58.645255211282219</v>
      </c>
      <c r="E1087" s="16">
        <v>18.45</v>
      </c>
      <c r="F1087" s="16">
        <v>26.17</v>
      </c>
      <c r="G1087" s="16">
        <v>2.78</v>
      </c>
      <c r="H1087" s="16">
        <v>12.26</v>
      </c>
      <c r="J1087" s="15">
        <f t="shared" si="130"/>
        <v>-0.55832057911759703</v>
      </c>
      <c r="K1087" s="15">
        <f t="shared" si="131"/>
        <v>0.50996373289135255</v>
      </c>
      <c r="L1087" s="15">
        <f t="shared" si="132"/>
        <v>0.49709785285402669</v>
      </c>
      <c r="M1087" s="15">
        <f t="shared" si="133"/>
        <v>0.4457080359657799</v>
      </c>
      <c r="O1087" s="15">
        <f t="shared" si="134"/>
        <v>28.831274741648809</v>
      </c>
      <c r="P1087" s="15">
        <f t="shared" si="135"/>
        <v>69.496156491137484</v>
      </c>
      <c r="Q1087" s="15">
        <f t="shared" si="136"/>
        <v>69.043997565401682</v>
      </c>
      <c r="R1087" s="15">
        <f t="shared" si="137"/>
        <v>67.209592046940898</v>
      </c>
    </row>
    <row r="1088" spans="1:18" x14ac:dyDescent="0.25">
      <c r="A1088" s="4">
        <v>51161030801</v>
      </c>
      <c r="B1088" s="7" t="s">
        <v>1067</v>
      </c>
      <c r="C1088" s="29">
        <f t="array" ref="C1088">SUMPRODUCT($D$9:$D$12, TRANSPOSE(O1088:R1088))</f>
        <v>66.280804315988902</v>
      </c>
      <c r="E1088" s="16">
        <v>23.88</v>
      </c>
      <c r="F1088" s="16">
        <v>23.51</v>
      </c>
      <c r="G1088" s="16">
        <v>2.81</v>
      </c>
      <c r="H1088" s="16">
        <v>17.71</v>
      </c>
      <c r="J1088" s="15">
        <f t="shared" si="130"/>
        <v>-7.6593548320752991E-2</v>
      </c>
      <c r="K1088" s="15">
        <f t="shared" si="131"/>
        <v>0.26069425661730544</v>
      </c>
      <c r="L1088" s="15">
        <f t="shared" si="132"/>
        <v>0.51147384992222034</v>
      </c>
      <c r="M1088" s="15">
        <f t="shared" si="133"/>
        <v>1.1923221414463812</v>
      </c>
      <c r="O1088" s="15">
        <f t="shared" si="134"/>
        <v>46.947344578568504</v>
      </c>
      <c r="P1088" s="15">
        <f t="shared" si="135"/>
        <v>60.283585224642209</v>
      </c>
      <c r="Q1088" s="15">
        <f t="shared" si="136"/>
        <v>69.549035258876856</v>
      </c>
      <c r="R1088" s="15">
        <f t="shared" si="137"/>
        <v>88.343252201868026</v>
      </c>
    </row>
    <row r="1089" spans="1:18" x14ac:dyDescent="0.25">
      <c r="A1089" s="4">
        <v>51161030802</v>
      </c>
      <c r="B1089" s="7" t="s">
        <v>1068</v>
      </c>
      <c r="C1089" s="29">
        <f t="array" ref="C1089">SUMPRODUCT($D$9:$D$12, TRANSPOSE(O1089:R1089))</f>
        <v>54.385974326704357</v>
      </c>
      <c r="E1089" s="16">
        <v>17.600000000000001</v>
      </c>
      <c r="F1089" s="16">
        <v>36.44</v>
      </c>
      <c r="G1089" s="16">
        <v>2.11</v>
      </c>
      <c r="H1089" s="16">
        <v>7.4</v>
      </c>
      <c r="J1089" s="15">
        <f t="shared" si="130"/>
        <v>-0.63372904618524284</v>
      </c>
      <c r="K1089" s="15">
        <f t="shared" si="131"/>
        <v>1.4723688160997974</v>
      </c>
      <c r="L1089" s="15">
        <f t="shared" si="132"/>
        <v>0.17603391833103868</v>
      </c>
      <c r="M1089" s="15">
        <f t="shared" si="133"/>
        <v>-0.22007995534352667</v>
      </c>
      <c r="O1089" s="15">
        <f t="shared" si="134"/>
        <v>26.312883278437837</v>
      </c>
      <c r="P1089" s="15">
        <f t="shared" si="135"/>
        <v>92.953934533682926</v>
      </c>
      <c r="Q1089" s="15">
        <f t="shared" si="136"/>
        <v>56.986635223262368</v>
      </c>
      <c r="R1089" s="15">
        <f t="shared" si="137"/>
        <v>41.290444271434311</v>
      </c>
    </row>
    <row r="1090" spans="1:18" x14ac:dyDescent="0.25">
      <c r="A1090" s="4">
        <v>51161030900</v>
      </c>
      <c r="B1090" s="7" t="s">
        <v>1069</v>
      </c>
      <c r="C1090" s="29">
        <f t="array" ref="C1090">SUMPRODUCT($D$9:$D$12, TRANSPOSE(O1090:R1090))</f>
        <v>49.390949551445438</v>
      </c>
      <c r="E1090" s="16">
        <v>14.7</v>
      </c>
      <c r="F1090" s="16">
        <v>27.44</v>
      </c>
      <c r="G1090" s="16">
        <v>3.91</v>
      </c>
      <c r="H1090" s="16">
        <v>2.95</v>
      </c>
      <c r="J1090" s="15">
        <f t="shared" si="130"/>
        <v>-0.89100499265132915</v>
      </c>
      <c r="K1090" s="15">
        <f t="shared" si="131"/>
        <v>0.62897585126279609</v>
      </c>
      <c r="L1090" s="15">
        <f t="shared" si="132"/>
        <v>1.0385937424226483</v>
      </c>
      <c r="M1090" s="15">
        <f t="shared" si="133"/>
        <v>-0.82970064697447621</v>
      </c>
      <c r="O1090" s="15">
        <f t="shared" si="134"/>
        <v>18.64632458991294</v>
      </c>
      <c r="P1090" s="15">
        <f t="shared" si="135"/>
        <v>73.531756701047513</v>
      </c>
      <c r="Q1090" s="15">
        <f t="shared" si="136"/>
        <v>85.050314135888911</v>
      </c>
      <c r="R1090" s="15">
        <f t="shared" si="137"/>
        <v>20.335402778932384</v>
      </c>
    </row>
    <row r="1091" spans="1:18" x14ac:dyDescent="0.25">
      <c r="A1091" s="4">
        <v>51161031000</v>
      </c>
      <c r="B1091" s="7" t="s">
        <v>1070</v>
      </c>
      <c r="C1091" s="29">
        <f t="array" ref="C1091">SUMPRODUCT($D$9:$D$12, TRANSPOSE(O1091:R1091))</f>
        <v>42.494389025225153</v>
      </c>
      <c r="E1091" s="16">
        <v>33.380000000000003</v>
      </c>
      <c r="F1091" s="16">
        <v>13.29</v>
      </c>
      <c r="G1091" s="16">
        <v>0.91</v>
      </c>
      <c r="H1091" s="16">
        <v>5.87</v>
      </c>
      <c r="J1091" s="15">
        <f t="shared" si="130"/>
        <v>0.76620696596470195</v>
      </c>
      <c r="K1091" s="15">
        <f t="shared" si="131"/>
        <v>-0.69702531011982327</v>
      </c>
      <c r="L1091" s="15">
        <f t="shared" si="132"/>
        <v>-0.399005964396701</v>
      </c>
      <c r="M1091" s="15">
        <f t="shared" si="133"/>
        <v>-0.4296798785334936</v>
      </c>
      <c r="O1091" s="15">
        <f t="shared" si="134"/>
        <v>77.822341791078429</v>
      </c>
      <c r="P1091" s="15">
        <f t="shared" si="135"/>
        <v>24.289347721149056</v>
      </c>
      <c r="Q1091" s="15">
        <f t="shared" si="136"/>
        <v>34.494440474815605</v>
      </c>
      <c r="R1091" s="15">
        <f t="shared" si="137"/>
        <v>33.371426113857524</v>
      </c>
    </row>
    <row r="1092" spans="1:18" x14ac:dyDescent="0.25">
      <c r="A1092" s="4">
        <v>51161031101</v>
      </c>
      <c r="B1092" s="7" t="s">
        <v>1071</v>
      </c>
      <c r="C1092" s="29">
        <f t="array" ref="C1092">SUMPRODUCT($D$9:$D$12, TRANSPOSE(O1092:R1092))</f>
        <v>58.215568770485959</v>
      </c>
      <c r="E1092" s="16">
        <v>34.78</v>
      </c>
      <c r="F1092" s="16">
        <v>17.77</v>
      </c>
      <c r="G1092" s="16">
        <v>0.4</v>
      </c>
      <c r="H1092" s="16">
        <v>17.04</v>
      </c>
      <c r="J1092" s="15">
        <f t="shared" si="130"/>
        <v>0.89040914701729512</v>
      </c>
      <c r="K1092" s="15">
        <f t="shared" si="131"/>
        <v>-0.27720303428984916</v>
      </c>
      <c r="L1092" s="15">
        <f t="shared" si="132"/>
        <v>-0.64339791455599049</v>
      </c>
      <c r="M1092" s="15">
        <f t="shared" si="133"/>
        <v>1.1005365541671144</v>
      </c>
      <c r="O1092" s="15">
        <f t="shared" si="134"/>
        <v>81.337688369050696</v>
      </c>
      <c r="P1092" s="15">
        <f t="shared" si="135"/>
        <v>39.08121049337079</v>
      </c>
      <c r="Q1092" s="15">
        <f t="shared" si="136"/>
        <v>25.998296814167475</v>
      </c>
      <c r="R1092" s="15">
        <f t="shared" si="137"/>
        <v>86.445079405354875</v>
      </c>
    </row>
    <row r="1093" spans="1:18" x14ac:dyDescent="0.25">
      <c r="A1093" s="4">
        <v>51161031102</v>
      </c>
      <c r="B1093" s="7" t="s">
        <v>1072</v>
      </c>
      <c r="C1093" s="29">
        <f t="array" ref="C1093">SUMPRODUCT($D$9:$D$12, TRANSPOSE(O1093:R1093))</f>
        <v>48.490623321027215</v>
      </c>
      <c r="E1093" s="16">
        <v>37.44</v>
      </c>
      <c r="F1093" s="16">
        <v>16.059999999999999</v>
      </c>
      <c r="G1093" s="16">
        <v>0.31</v>
      </c>
      <c r="H1093" s="16">
        <v>8.8699999999999992</v>
      </c>
      <c r="J1093" s="15">
        <f t="shared" si="130"/>
        <v>1.1263932910172221</v>
      </c>
      <c r="K1093" s="15">
        <f t="shared" si="131"/>
        <v>-0.43744769760887953</v>
      </c>
      <c r="L1093" s="15">
        <f t="shared" si="132"/>
        <v>-0.68652590576057082</v>
      </c>
      <c r="M1093" s="15">
        <f t="shared" si="133"/>
        <v>-1.8699636984539022E-2</v>
      </c>
      <c r="O1093" s="15">
        <f t="shared" si="134"/>
        <v>87.000045735540425</v>
      </c>
      <c r="P1093" s="15">
        <f t="shared" si="135"/>
        <v>33.089334956485096</v>
      </c>
      <c r="Q1093" s="15">
        <f t="shared" si="136"/>
        <v>24.619076699615583</v>
      </c>
      <c r="R1093" s="15">
        <f t="shared" si="137"/>
        <v>49.254035892467755</v>
      </c>
    </row>
    <row r="1094" spans="1:18" x14ac:dyDescent="0.25">
      <c r="A1094" s="4">
        <v>51161031201</v>
      </c>
      <c r="B1094" s="7" t="s">
        <v>1073</v>
      </c>
      <c r="C1094" s="29">
        <f t="array" ref="C1094">SUMPRODUCT($D$9:$D$12, TRANSPOSE(O1094:R1094))</f>
        <v>47.4383227003567</v>
      </c>
      <c r="E1094" s="16">
        <v>33.81</v>
      </c>
      <c r="F1094" s="16">
        <v>14.91</v>
      </c>
      <c r="G1094" s="16">
        <v>0.68</v>
      </c>
      <c r="H1094" s="16">
        <v>9.19</v>
      </c>
      <c r="J1094" s="15">
        <f t="shared" si="130"/>
        <v>0.80435477871656991</v>
      </c>
      <c r="K1094" s="15">
        <f t="shared" si="131"/>
        <v>-0.54521457644916294</v>
      </c>
      <c r="L1094" s="15">
        <f t="shared" si="132"/>
        <v>-0.50922194191951775</v>
      </c>
      <c r="M1094" s="15">
        <f t="shared" si="133"/>
        <v>2.513825544734952E-2</v>
      </c>
      <c r="O1094" s="15">
        <f t="shared" si="134"/>
        <v>78.940394510213196</v>
      </c>
      <c r="P1094" s="15">
        <f t="shared" si="135"/>
        <v>29.280297372390972</v>
      </c>
      <c r="Q1094" s="15">
        <f t="shared" si="136"/>
        <v>30.529833237855009</v>
      </c>
      <c r="R1094" s="15">
        <f t="shared" si="137"/>
        <v>51.00276568096762</v>
      </c>
    </row>
    <row r="1095" spans="1:18" x14ac:dyDescent="0.25">
      <c r="A1095" s="4">
        <v>51161031202</v>
      </c>
      <c r="B1095" s="7" t="s">
        <v>1074</v>
      </c>
      <c r="C1095" s="29">
        <f t="array" ref="C1095">SUMPRODUCT($D$9:$D$12, TRANSPOSE(O1095:R1095))</f>
        <v>54.316441429419186</v>
      </c>
      <c r="E1095" s="16">
        <v>22.03</v>
      </c>
      <c r="F1095" s="16">
        <v>26.76</v>
      </c>
      <c r="G1095" s="16">
        <v>1.92</v>
      </c>
      <c r="H1095" s="16">
        <v>9.3699999999999992</v>
      </c>
      <c r="J1095" s="15">
        <f t="shared" si="130"/>
        <v>-0.24071785899739398</v>
      </c>
      <c r="K1095" s="15">
        <f t="shared" si="131"/>
        <v>0.56525282725288939</v>
      </c>
      <c r="L1095" s="15">
        <f t="shared" si="132"/>
        <v>8.4985936899146589E-2</v>
      </c>
      <c r="M1095" s="15">
        <f t="shared" si="133"/>
        <v>4.9797069940286764E-2</v>
      </c>
      <c r="O1095" s="15">
        <f t="shared" si="134"/>
        <v>40.488689821967903</v>
      </c>
      <c r="P1095" s="15">
        <f t="shared" si="135"/>
        <v>71.404909526900042</v>
      </c>
      <c r="Q1095" s="15">
        <f t="shared" si="136"/>
        <v>53.386371450664569</v>
      </c>
      <c r="R1095" s="15">
        <f t="shared" si="137"/>
        <v>51.985794918144236</v>
      </c>
    </row>
    <row r="1096" spans="1:18" x14ac:dyDescent="0.25">
      <c r="A1096" s="4">
        <v>51163930100</v>
      </c>
      <c r="B1096" s="7" t="s">
        <v>1075</v>
      </c>
      <c r="C1096" s="29">
        <f t="array" ref="C1096">SUMPRODUCT($D$9:$D$12, TRANSPOSE(O1096:R1096))</f>
        <v>47.83875173719175</v>
      </c>
      <c r="E1096" s="16">
        <v>35.79</v>
      </c>
      <c r="F1096" s="16">
        <v>15.96</v>
      </c>
      <c r="G1096" s="16">
        <v>1.36</v>
      </c>
      <c r="H1096" s="16">
        <v>5.64</v>
      </c>
      <c r="J1096" s="15">
        <f t="shared" si="130"/>
        <v>0.98001214906238021</v>
      </c>
      <c r="K1096" s="15">
        <f t="shared" si="131"/>
        <v>-0.44681873055151267</v>
      </c>
      <c r="L1096" s="15">
        <f t="shared" si="132"/>
        <v>-0.18336600837379854</v>
      </c>
      <c r="M1096" s="15">
        <f t="shared" si="133"/>
        <v>-0.46118836371891353</v>
      </c>
      <c r="O1096" s="15">
        <f t="shared" si="134"/>
        <v>83.645993915835433</v>
      </c>
      <c r="P1096" s="15">
        <f t="shared" si="135"/>
        <v>32.750297311263786</v>
      </c>
      <c r="Q1096" s="15">
        <f t="shared" si="136"/>
        <v>42.725542251775373</v>
      </c>
      <c r="R1096" s="15">
        <f t="shared" si="137"/>
        <v>32.233173469892385</v>
      </c>
    </row>
    <row r="1097" spans="1:18" x14ac:dyDescent="0.25">
      <c r="A1097" s="4">
        <v>51163930200</v>
      </c>
      <c r="B1097" s="7" t="s">
        <v>1076</v>
      </c>
      <c r="C1097" s="29">
        <f t="array" ref="C1097">SUMPRODUCT($D$9:$D$12, TRANSPOSE(O1097:R1097))</f>
        <v>57.080756827351955</v>
      </c>
      <c r="E1097" s="16">
        <v>38.549999999999997</v>
      </c>
      <c r="F1097" s="16">
        <v>9.6</v>
      </c>
      <c r="G1097" s="16">
        <v>3.12</v>
      </c>
      <c r="H1097" s="16">
        <v>9</v>
      </c>
      <c r="J1097" s="15">
        <f t="shared" si="130"/>
        <v>1.2248678774232069</v>
      </c>
      <c r="K1097" s="15">
        <f t="shared" si="131"/>
        <v>-1.0428164257029939</v>
      </c>
      <c r="L1097" s="15">
        <f t="shared" si="132"/>
        <v>0.66002581962688645</v>
      </c>
      <c r="M1097" s="15">
        <f t="shared" si="133"/>
        <v>-8.9049318408420969E-4</v>
      </c>
      <c r="O1097" s="15">
        <f t="shared" si="134"/>
        <v>88.968749741042956</v>
      </c>
      <c r="P1097" s="15">
        <f t="shared" si="135"/>
        <v>14.85166611764682</v>
      </c>
      <c r="Q1097" s="15">
        <f t="shared" si="136"/>
        <v>74.538136984176944</v>
      </c>
      <c r="R1097" s="15">
        <f t="shared" si="137"/>
        <v>49.964474466541112</v>
      </c>
    </row>
    <row r="1098" spans="1:18" x14ac:dyDescent="0.25">
      <c r="A1098" s="4">
        <v>51163930300</v>
      </c>
      <c r="B1098" s="7" t="s">
        <v>1077</v>
      </c>
      <c r="C1098" s="29">
        <f t="array" ref="C1098">SUMPRODUCT($D$9:$D$12, TRANSPOSE(O1098:R1098))</f>
        <v>58.022045091430059</v>
      </c>
      <c r="E1098" s="16">
        <v>32.520000000000003</v>
      </c>
      <c r="F1098" s="16">
        <v>13.84</v>
      </c>
      <c r="G1098" s="16">
        <v>4.16</v>
      </c>
      <c r="H1098" s="16">
        <v>7.72</v>
      </c>
      <c r="J1098" s="15">
        <f t="shared" si="130"/>
        <v>0.68991134046096614</v>
      </c>
      <c r="K1098" s="15">
        <f t="shared" si="131"/>
        <v>-0.64548462893533987</v>
      </c>
      <c r="L1098" s="15">
        <f t="shared" si="132"/>
        <v>1.1583937179909276</v>
      </c>
      <c r="M1098" s="15">
        <f t="shared" si="133"/>
        <v>-0.17624206291163827</v>
      </c>
      <c r="O1098" s="15">
        <f t="shared" si="134"/>
        <v>75.487502810723981</v>
      </c>
      <c r="P1098" s="15">
        <f t="shared" si="135"/>
        <v>25.930658808977547</v>
      </c>
      <c r="Q1098" s="15">
        <f t="shared" si="136"/>
        <v>87.664829920061635</v>
      </c>
      <c r="R1098" s="15">
        <f t="shared" si="137"/>
        <v>43.005188825957092</v>
      </c>
    </row>
    <row r="1099" spans="1:18" x14ac:dyDescent="0.25">
      <c r="A1099" s="4">
        <v>51163930400</v>
      </c>
      <c r="B1099" s="7" t="s">
        <v>1078</v>
      </c>
      <c r="C1099" s="29">
        <f t="array" ref="C1099">SUMPRODUCT($D$9:$D$12, TRANSPOSE(O1099:R1099))</f>
        <v>40.660422803358337</v>
      </c>
      <c r="E1099" s="16">
        <v>47.36</v>
      </c>
      <c r="F1099" s="16">
        <v>7.93</v>
      </c>
      <c r="G1099" s="16">
        <v>0.43</v>
      </c>
      <c r="H1099" s="16">
        <v>4.51</v>
      </c>
      <c r="J1099" s="15">
        <f t="shared" si="130"/>
        <v>2.006454459618455</v>
      </c>
      <c r="K1099" s="15">
        <f t="shared" si="131"/>
        <v>-1.1993126758449708</v>
      </c>
      <c r="L1099" s="15">
        <f t="shared" si="132"/>
        <v>-0.6290219174877969</v>
      </c>
      <c r="M1099" s="15">
        <f t="shared" si="133"/>
        <v>-0.61599092136901978</v>
      </c>
      <c r="O1099" s="15">
        <f t="shared" si="134"/>
        <v>97.759610854969836</v>
      </c>
      <c r="P1099" s="15">
        <f t="shared" si="135"/>
        <v>11.520319403427266</v>
      </c>
      <c r="Q1099" s="15">
        <f t="shared" si="136"/>
        <v>26.466735370820587</v>
      </c>
      <c r="R1099" s="15">
        <f t="shared" si="137"/>
        <v>26.89502558421567</v>
      </c>
    </row>
    <row r="1100" spans="1:18" x14ac:dyDescent="0.25">
      <c r="A1100" s="4">
        <v>51165010100</v>
      </c>
      <c r="B1100" s="7" t="s">
        <v>1079</v>
      </c>
      <c r="C1100" s="29">
        <f t="array" ref="C1100">SUMPRODUCT($D$9:$D$12, TRANSPOSE(O1100:R1100))</f>
        <v>37.11790395919936</v>
      </c>
      <c r="E1100" s="16">
        <v>44.48</v>
      </c>
      <c r="F1100" s="16">
        <v>8.65</v>
      </c>
      <c r="G1100" s="16">
        <v>0.28000000000000003</v>
      </c>
      <c r="H1100" s="16">
        <v>1.57</v>
      </c>
      <c r="J1100" s="15">
        <f t="shared" si="130"/>
        <v>1.7509528300245485</v>
      </c>
      <c r="K1100" s="15">
        <f t="shared" si="131"/>
        <v>-1.1318412386580108</v>
      </c>
      <c r="L1100" s="15">
        <f t="shared" si="132"/>
        <v>-0.70090190282876441</v>
      </c>
      <c r="M1100" s="15">
        <f t="shared" si="133"/>
        <v>-1.0187515580869955</v>
      </c>
      <c r="O1100" s="15">
        <f t="shared" si="134"/>
        <v>96.002298224300148</v>
      </c>
      <c r="P1100" s="15">
        <f t="shared" si="135"/>
        <v>12.885059335218124</v>
      </c>
      <c r="Q1100" s="15">
        <f t="shared" si="136"/>
        <v>24.168211843544363</v>
      </c>
      <c r="R1100" s="15">
        <f t="shared" si="137"/>
        <v>15.416046433734804</v>
      </c>
    </row>
    <row r="1101" spans="1:18" x14ac:dyDescent="0.25">
      <c r="A1101" s="4">
        <v>51165010200</v>
      </c>
      <c r="B1101" s="7" t="s">
        <v>1080</v>
      </c>
      <c r="C1101" s="29">
        <f t="array" ref="C1101">SUMPRODUCT($D$9:$D$12, TRANSPOSE(O1101:R1101))</f>
        <v>40.641932482074708</v>
      </c>
      <c r="E1101" s="16">
        <v>40.19</v>
      </c>
      <c r="F1101" s="16">
        <v>10.15</v>
      </c>
      <c r="G1101" s="16">
        <v>0.52</v>
      </c>
      <c r="H1101" s="16">
        <v>4.5599999999999996</v>
      </c>
      <c r="J1101" s="15">
        <f t="shared" si="130"/>
        <v>1.370361860941959</v>
      </c>
      <c r="K1101" s="15">
        <f t="shared" si="131"/>
        <v>-0.99127574451851042</v>
      </c>
      <c r="L1101" s="15">
        <f t="shared" si="132"/>
        <v>-0.58589392628321646</v>
      </c>
      <c r="M1101" s="15">
        <f t="shared" si="133"/>
        <v>-0.60914125067653724</v>
      </c>
      <c r="O1101" s="15">
        <f t="shared" si="134"/>
        <v>91.471301432501633</v>
      </c>
      <c r="P1101" s="15">
        <f t="shared" si="135"/>
        <v>16.077547674874769</v>
      </c>
      <c r="Q1101" s="15">
        <f t="shared" si="136"/>
        <v>27.897339956805467</v>
      </c>
      <c r="R1101" s="15">
        <f t="shared" si="137"/>
        <v>27.121540864116966</v>
      </c>
    </row>
    <row r="1102" spans="1:18" x14ac:dyDescent="0.25">
      <c r="A1102" s="4">
        <v>51165010300</v>
      </c>
      <c r="B1102" s="7" t="s">
        <v>1081</v>
      </c>
      <c r="C1102" s="29">
        <f t="array" ref="C1102">SUMPRODUCT($D$9:$D$12, TRANSPOSE(O1102:R1102))</f>
        <v>54.897442035634135</v>
      </c>
      <c r="E1102" s="16">
        <v>32.31</v>
      </c>
      <c r="F1102" s="16">
        <v>18.28</v>
      </c>
      <c r="G1102" s="16">
        <v>2.08</v>
      </c>
      <c r="H1102" s="16">
        <v>8.52</v>
      </c>
      <c r="J1102" s="15">
        <f t="shared" si="130"/>
        <v>0.6712810133030771</v>
      </c>
      <c r="K1102" s="15">
        <f t="shared" si="131"/>
        <v>-0.22941076628241891</v>
      </c>
      <c r="L1102" s="15">
        <f t="shared" si="132"/>
        <v>0.16165792126284528</v>
      </c>
      <c r="M1102" s="15">
        <f t="shared" si="133"/>
        <v>-6.6647331831917025E-2</v>
      </c>
      <c r="O1102" s="15">
        <f t="shared" si="134"/>
        <v>74.897923613734491</v>
      </c>
      <c r="P1102" s="15">
        <f t="shared" si="135"/>
        <v>40.927483450116561</v>
      </c>
      <c r="Q1102" s="15">
        <f t="shared" si="136"/>
        <v>56.421237872123598</v>
      </c>
      <c r="R1102" s="15">
        <f t="shared" si="137"/>
        <v>47.343123206561891</v>
      </c>
    </row>
    <row r="1103" spans="1:18" x14ac:dyDescent="0.25">
      <c r="A1103" s="4">
        <v>51165010400</v>
      </c>
      <c r="B1103" s="7" t="s">
        <v>1082</v>
      </c>
      <c r="C1103" s="29">
        <f t="array" ref="C1103">SUMPRODUCT($D$9:$D$12, TRANSPOSE(O1103:R1103))</f>
        <v>42.786186840467579</v>
      </c>
      <c r="E1103" s="16">
        <v>36.409999999999997</v>
      </c>
      <c r="F1103" s="16">
        <v>12.84</v>
      </c>
      <c r="G1103" s="16">
        <v>1.2</v>
      </c>
      <c r="H1103" s="16">
        <v>3.72</v>
      </c>
      <c r="J1103" s="15">
        <f t="shared" si="130"/>
        <v>1.035015972099957</v>
      </c>
      <c r="K1103" s="15">
        <f t="shared" si="131"/>
        <v>-0.73919495836167337</v>
      </c>
      <c r="L1103" s="15">
        <f t="shared" si="132"/>
        <v>-0.26003799273749728</v>
      </c>
      <c r="M1103" s="15">
        <f t="shared" si="133"/>
        <v>-0.72421571831024445</v>
      </c>
      <c r="O1103" s="15">
        <f t="shared" si="134"/>
        <v>84.966927393861027</v>
      </c>
      <c r="P1103" s="15">
        <f t="shared" si="135"/>
        <v>22.989431090983828</v>
      </c>
      <c r="Q1103" s="15">
        <f t="shared" si="136"/>
        <v>39.741723370361285</v>
      </c>
      <c r="R1103" s="15">
        <f t="shared" si="137"/>
        <v>23.446665506664161</v>
      </c>
    </row>
    <row r="1104" spans="1:18" x14ac:dyDescent="0.25">
      <c r="A1104" s="4">
        <v>51165010500</v>
      </c>
      <c r="B1104" s="7" t="s">
        <v>1083</v>
      </c>
      <c r="C1104" s="29">
        <f t="array" ref="C1104">SUMPRODUCT($D$9:$D$12, TRANSPOSE(O1104:R1104))</f>
        <v>43.333895212826704</v>
      </c>
      <c r="E1104" s="16">
        <v>35.64</v>
      </c>
      <c r="F1104" s="16">
        <v>15.53</v>
      </c>
      <c r="G1104" s="16">
        <v>1.2</v>
      </c>
      <c r="H1104" s="16">
        <v>2.59</v>
      </c>
      <c r="J1104" s="15">
        <f t="shared" si="130"/>
        <v>0.96670477252103104</v>
      </c>
      <c r="K1104" s="15">
        <f t="shared" si="131"/>
        <v>-0.48711417220483622</v>
      </c>
      <c r="L1104" s="15">
        <f t="shared" si="132"/>
        <v>-0.26003799273749728</v>
      </c>
      <c r="M1104" s="15">
        <f t="shared" si="133"/>
        <v>-0.87901827596035087</v>
      </c>
      <c r="O1104" s="15">
        <f t="shared" si="134"/>
        <v>83.315417968920258</v>
      </c>
      <c r="P1104" s="15">
        <f t="shared" si="135"/>
        <v>31.308871181691632</v>
      </c>
      <c r="Q1104" s="15">
        <f t="shared" si="136"/>
        <v>39.741723370361285</v>
      </c>
      <c r="R1104" s="15">
        <f t="shared" si="137"/>
        <v>18.969568330333637</v>
      </c>
    </row>
    <row r="1105" spans="1:18" x14ac:dyDescent="0.25">
      <c r="A1105" s="4">
        <v>51165010600</v>
      </c>
      <c r="B1105" s="7" t="s">
        <v>1084</v>
      </c>
      <c r="C1105" s="29">
        <f t="array" ref="C1105">SUMPRODUCT($D$9:$D$12, TRANSPOSE(O1105:R1105))</f>
        <v>43.295830880636501</v>
      </c>
      <c r="E1105" s="16">
        <v>37.479999999999997</v>
      </c>
      <c r="F1105" s="16">
        <v>14.81</v>
      </c>
      <c r="G1105" s="16">
        <v>0.65</v>
      </c>
      <c r="H1105" s="16">
        <v>4.5599999999999996</v>
      </c>
      <c r="J1105" s="15">
        <f t="shared" si="130"/>
        <v>1.1299419247615818</v>
      </c>
      <c r="K1105" s="15">
        <f t="shared" si="131"/>
        <v>-0.55458560939179624</v>
      </c>
      <c r="L1105" s="15">
        <f t="shared" si="132"/>
        <v>-0.52359793898771134</v>
      </c>
      <c r="M1105" s="15">
        <f t="shared" si="133"/>
        <v>-0.60914125067653724</v>
      </c>
      <c r="O1105" s="15">
        <f t="shared" si="134"/>
        <v>87.074965174485072</v>
      </c>
      <c r="P1105" s="15">
        <f t="shared" si="135"/>
        <v>28.958906718458095</v>
      </c>
      <c r="Q1105" s="15">
        <f t="shared" si="136"/>
        <v>30.027910765485867</v>
      </c>
      <c r="R1105" s="15">
        <f t="shared" si="137"/>
        <v>27.121540864116966</v>
      </c>
    </row>
    <row r="1106" spans="1:18" x14ac:dyDescent="0.25">
      <c r="A1106" s="4">
        <v>51165010700</v>
      </c>
      <c r="B1106" s="7" t="s">
        <v>1085</v>
      </c>
      <c r="C1106" s="29">
        <f t="array" ref="C1106">SUMPRODUCT($D$9:$D$12, TRANSPOSE(O1106:R1106))</f>
        <v>36.961438945251921</v>
      </c>
      <c r="E1106" s="16">
        <v>33.18</v>
      </c>
      <c r="F1106" s="16">
        <v>15.17</v>
      </c>
      <c r="G1106" s="16">
        <v>0.27</v>
      </c>
      <c r="H1106" s="16">
        <v>1.87</v>
      </c>
      <c r="J1106" s="15">
        <f t="shared" si="130"/>
        <v>0.74846379724290268</v>
      </c>
      <c r="K1106" s="15">
        <f t="shared" si="131"/>
        <v>-0.52084989079831623</v>
      </c>
      <c r="L1106" s="15">
        <f t="shared" si="132"/>
        <v>-0.7056939018514955</v>
      </c>
      <c r="M1106" s="15">
        <f t="shared" si="133"/>
        <v>-0.97765353393209986</v>
      </c>
      <c r="O1106" s="15">
        <f t="shared" si="134"/>
        <v>77.290977305185208</v>
      </c>
      <c r="P1106" s="15">
        <f t="shared" si="135"/>
        <v>30.123567244059291</v>
      </c>
      <c r="Q1106" s="15">
        <f t="shared" si="136"/>
        <v>24.018925705128947</v>
      </c>
      <c r="R1106" s="15">
        <f t="shared" si="137"/>
        <v>16.412285526634232</v>
      </c>
    </row>
    <row r="1107" spans="1:18" x14ac:dyDescent="0.25">
      <c r="A1107" s="4">
        <v>51165010800</v>
      </c>
      <c r="B1107" s="7" t="s">
        <v>1086</v>
      </c>
      <c r="C1107" s="29">
        <f t="array" ref="C1107">SUMPRODUCT($D$9:$D$12, TRANSPOSE(O1107:R1107))</f>
        <v>40.12517721937796</v>
      </c>
      <c r="E1107" s="16">
        <v>38.82</v>
      </c>
      <c r="F1107" s="16">
        <v>7.96</v>
      </c>
      <c r="G1107" s="16">
        <v>0</v>
      </c>
      <c r="H1107" s="16">
        <v>7.03</v>
      </c>
      <c r="J1107" s="15">
        <f t="shared" si="130"/>
        <v>1.2488211551976358</v>
      </c>
      <c r="K1107" s="15">
        <f t="shared" si="131"/>
        <v>-1.1965013659621808</v>
      </c>
      <c r="L1107" s="15">
        <f t="shared" si="132"/>
        <v>-0.83507787546523704</v>
      </c>
      <c r="M1107" s="15">
        <f t="shared" si="133"/>
        <v>-0.27076751846789776</v>
      </c>
      <c r="O1107" s="15">
        <f t="shared" si="134"/>
        <v>89.413475274085201</v>
      </c>
      <c r="P1107" s="15">
        <f t="shared" si="135"/>
        <v>11.575048292457682</v>
      </c>
      <c r="Q1107" s="15">
        <f t="shared" si="136"/>
        <v>20.183693138647318</v>
      </c>
      <c r="R1107" s="15">
        <f t="shared" si="137"/>
        <v>39.32849217232166</v>
      </c>
    </row>
    <row r="1108" spans="1:18" x14ac:dyDescent="0.25">
      <c r="A1108" s="4">
        <v>51165010900</v>
      </c>
      <c r="B1108" s="7" t="s">
        <v>1087</v>
      </c>
      <c r="C1108" s="29">
        <f t="array" ref="C1108">SUMPRODUCT($D$9:$D$12, TRANSPOSE(O1108:R1108))</f>
        <v>42.018462650215227</v>
      </c>
      <c r="E1108" s="16">
        <v>35.770000000000003</v>
      </c>
      <c r="F1108" s="16">
        <v>6.12</v>
      </c>
      <c r="G1108" s="16">
        <v>0.22</v>
      </c>
      <c r="H1108" s="16">
        <v>9.49</v>
      </c>
      <c r="J1108" s="15">
        <f t="shared" si="130"/>
        <v>0.97823783219020066</v>
      </c>
      <c r="K1108" s="15">
        <f t="shared" si="131"/>
        <v>-1.3689283721066345</v>
      </c>
      <c r="L1108" s="15">
        <f t="shared" si="132"/>
        <v>-0.72965389696515137</v>
      </c>
      <c r="M1108" s="15">
        <f t="shared" si="133"/>
        <v>6.6236279602245096E-2</v>
      </c>
      <c r="O1108" s="15">
        <f t="shared" si="134"/>
        <v>83.602164540522253</v>
      </c>
      <c r="P1108" s="15">
        <f t="shared" si="135"/>
        <v>8.5510832984633129</v>
      </c>
      <c r="Q1108" s="15">
        <f t="shared" si="136"/>
        <v>23.28008842368093</v>
      </c>
      <c r="R1108" s="15">
        <f t="shared" si="137"/>
        <v>52.640514338194407</v>
      </c>
    </row>
    <row r="1109" spans="1:18" x14ac:dyDescent="0.25">
      <c r="A1109" s="4">
        <v>51165011000</v>
      </c>
      <c r="B1109" s="7" t="s">
        <v>1088</v>
      </c>
      <c r="C1109" s="29">
        <f t="array" ref="C1109">SUMPRODUCT($D$9:$D$12, TRANSPOSE(O1109:R1109))</f>
        <v>36.727787074241903</v>
      </c>
      <c r="E1109" s="16">
        <v>50.42</v>
      </c>
      <c r="F1109" s="16">
        <v>6.4</v>
      </c>
      <c r="G1109" s="16">
        <v>0</v>
      </c>
      <c r="H1109" s="16">
        <v>2.57</v>
      </c>
      <c r="J1109" s="15">
        <f t="shared" ref="J1109:J1172" si="138">STANDARDIZE(E1109,J$14, J$15)</f>
        <v>2.2779249410619804</v>
      </c>
      <c r="K1109" s="15">
        <f t="shared" ref="K1109:K1172" si="139">STANDARDIZE(F1109,K$14, K$15)</f>
        <v>-1.3426894798672611</v>
      </c>
      <c r="L1109" s="15">
        <f t="shared" ref="L1109:L1172" si="140">STANDARDIZE(G1109,L$14, L$15)</f>
        <v>-0.83507787546523704</v>
      </c>
      <c r="M1109" s="15">
        <f t="shared" ref="M1109:M1172" si="141">STANDARDIZE(H1109,M$14, M$15)</f>
        <v>-0.88175814423734378</v>
      </c>
      <c r="O1109" s="15">
        <f t="shared" si="134"/>
        <v>98.86344749993853</v>
      </c>
      <c r="P1109" s="15">
        <f t="shared" si="135"/>
        <v>8.9686271288772925</v>
      </c>
      <c r="Q1109" s="15">
        <f t="shared" si="136"/>
        <v>20.183693138647318</v>
      </c>
      <c r="R1109" s="15">
        <f t="shared" si="137"/>
        <v>18.895380529504475</v>
      </c>
    </row>
    <row r="1110" spans="1:18" x14ac:dyDescent="0.25">
      <c r="A1110" s="4">
        <v>51165011100</v>
      </c>
      <c r="B1110" s="7" t="s">
        <v>1089</v>
      </c>
      <c r="C1110" s="29">
        <f t="array" ref="C1110">SUMPRODUCT($D$9:$D$12, TRANSPOSE(O1110:R1110))</f>
        <v>40.908408085694667</v>
      </c>
      <c r="E1110" s="16">
        <v>43.42</v>
      </c>
      <c r="F1110" s="16">
        <v>11.43</v>
      </c>
      <c r="G1110" s="16">
        <v>0.67</v>
      </c>
      <c r="H1110" s="16">
        <v>2.59</v>
      </c>
      <c r="J1110" s="15">
        <f t="shared" si="138"/>
        <v>1.656914035799014</v>
      </c>
      <c r="K1110" s="15">
        <f t="shared" si="139"/>
        <v>-0.87132652285280365</v>
      </c>
      <c r="L1110" s="15">
        <f t="shared" si="140"/>
        <v>-0.51401394094224895</v>
      </c>
      <c r="M1110" s="15">
        <f t="shared" si="141"/>
        <v>-0.87901827596035087</v>
      </c>
      <c r="O1110" s="15">
        <f t="shared" ref="O1110:O1173" si="142">_xlfn.NORM.S.DIST(J1110,1)*100</f>
        <v>95.12315718780944</v>
      </c>
      <c r="P1110" s="15">
        <f t="shared" ref="P1110:P1173" si="143">_xlfn.NORM.S.DIST(K1110,1)*100</f>
        <v>19.178794630338189</v>
      </c>
      <c r="Q1110" s="15">
        <f t="shared" ref="Q1110:Q1173" si="144">_xlfn.NORM.S.DIST(L1110,1)*100</f>
        <v>30.362112194297403</v>
      </c>
      <c r="R1110" s="15">
        <f t="shared" ref="R1110:R1173" si="145">_xlfn.NORM.S.DIST(M1110,1)*100</f>
        <v>18.969568330333637</v>
      </c>
    </row>
    <row r="1111" spans="1:18" x14ac:dyDescent="0.25">
      <c r="A1111" s="4">
        <v>51165011200</v>
      </c>
      <c r="B1111" s="7" t="s">
        <v>1090</v>
      </c>
      <c r="C1111" s="29">
        <f t="array" ref="C1111">SUMPRODUCT($D$9:$D$12, TRANSPOSE(O1111:R1111))</f>
        <v>39.892709067606646</v>
      </c>
      <c r="E1111" s="16">
        <v>44.53</v>
      </c>
      <c r="F1111" s="16">
        <v>10.91</v>
      </c>
      <c r="G1111" s="16">
        <v>0.42</v>
      </c>
      <c r="H1111" s="16">
        <v>2.69</v>
      </c>
      <c r="J1111" s="15">
        <f t="shared" si="138"/>
        <v>1.7553886222049986</v>
      </c>
      <c r="K1111" s="15">
        <f t="shared" si="139"/>
        <v>-0.92005589415449696</v>
      </c>
      <c r="L1111" s="15">
        <f t="shared" si="140"/>
        <v>-0.6338139165105281</v>
      </c>
      <c r="M1111" s="15">
        <f t="shared" si="141"/>
        <v>-0.86531893457538567</v>
      </c>
      <c r="O1111" s="15">
        <f t="shared" si="142"/>
        <v>96.040357155341994</v>
      </c>
      <c r="P1111" s="15">
        <f t="shared" si="143"/>
        <v>17.877177561298055</v>
      </c>
      <c r="Q1111" s="15">
        <f t="shared" si="144"/>
        <v>26.310113498879907</v>
      </c>
      <c r="R1111" s="15">
        <f t="shared" si="145"/>
        <v>19.34318805490663</v>
      </c>
    </row>
    <row r="1112" spans="1:18" x14ac:dyDescent="0.25">
      <c r="A1112" s="4">
        <v>51165011400</v>
      </c>
      <c r="B1112" s="7" t="s">
        <v>1091</v>
      </c>
      <c r="C1112" s="29">
        <f t="array" ref="C1112">SUMPRODUCT($D$9:$D$12, TRANSPOSE(O1112:R1112))</f>
        <v>52.404482857430033</v>
      </c>
      <c r="E1112" s="16">
        <v>24.29</v>
      </c>
      <c r="F1112" s="16">
        <v>22.16</v>
      </c>
      <c r="G1112" s="16">
        <v>3.77</v>
      </c>
      <c r="H1112" s="16">
        <v>3.48</v>
      </c>
      <c r="J1112" s="15">
        <f t="shared" si="138"/>
        <v>-4.0220052441064941E-2</v>
      </c>
      <c r="K1112" s="15">
        <f t="shared" si="139"/>
        <v>0.13418531189175503</v>
      </c>
      <c r="L1112" s="15">
        <f t="shared" si="140"/>
        <v>0.97150575610441203</v>
      </c>
      <c r="M1112" s="15">
        <f t="shared" si="141"/>
        <v>-0.75709413763416089</v>
      </c>
      <c r="O1112" s="15">
        <f t="shared" si="142"/>
        <v>48.395884551377435</v>
      </c>
      <c r="P1112" s="15">
        <f t="shared" si="143"/>
        <v>55.337197985932804</v>
      </c>
      <c r="Q1112" s="15">
        <f t="shared" si="144"/>
        <v>83.435175592631552</v>
      </c>
      <c r="R1112" s="15">
        <f t="shared" si="145"/>
        <v>22.44967329977834</v>
      </c>
    </row>
    <row r="1113" spans="1:18" x14ac:dyDescent="0.25">
      <c r="A1113" s="4">
        <v>51165011500</v>
      </c>
      <c r="B1113" s="7" t="s">
        <v>1092</v>
      </c>
      <c r="C1113" s="29">
        <f t="array" ref="C1113">SUMPRODUCT($D$9:$D$12, TRANSPOSE(O1113:R1113))</f>
        <v>72.281203406760937</v>
      </c>
      <c r="E1113" s="16">
        <v>29.99</v>
      </c>
      <c r="F1113" s="16">
        <v>24.87</v>
      </c>
      <c r="G1113" s="16">
        <v>5.18</v>
      </c>
      <c r="H1113" s="16">
        <v>11.06</v>
      </c>
      <c r="J1113" s="15">
        <f t="shared" si="138"/>
        <v>0.46546025613020781</v>
      </c>
      <c r="K1113" s="15">
        <f t="shared" si="139"/>
        <v>0.38814030463711896</v>
      </c>
      <c r="L1113" s="15">
        <f t="shared" si="140"/>
        <v>1.6471776183095062</v>
      </c>
      <c r="M1113" s="15">
        <f t="shared" si="141"/>
        <v>0.28131593934619809</v>
      </c>
      <c r="O1113" s="15">
        <f t="shared" si="142"/>
        <v>67.919905397888243</v>
      </c>
      <c r="P1113" s="15">
        <f t="shared" si="143"/>
        <v>65.104389666783106</v>
      </c>
      <c r="Q1113" s="15">
        <f t="shared" si="144"/>
        <v>95.023922858941219</v>
      </c>
      <c r="R1113" s="15">
        <f t="shared" si="145"/>
        <v>61.076595703431181</v>
      </c>
    </row>
    <row r="1114" spans="1:18" x14ac:dyDescent="0.25">
      <c r="A1114" s="4">
        <v>51165011600</v>
      </c>
      <c r="B1114" s="7" t="s">
        <v>1093</v>
      </c>
      <c r="C1114" s="29">
        <f t="array" ref="C1114">SUMPRODUCT($D$9:$D$12, TRANSPOSE(O1114:R1114))</f>
        <v>47.63218781864979</v>
      </c>
      <c r="E1114" s="16">
        <v>28.24</v>
      </c>
      <c r="F1114" s="16">
        <v>23.18</v>
      </c>
      <c r="G1114" s="16">
        <v>1.53</v>
      </c>
      <c r="H1114" s="16">
        <v>3.69</v>
      </c>
      <c r="J1114" s="15">
        <f t="shared" si="138"/>
        <v>0.31020752981446614</v>
      </c>
      <c r="K1114" s="15">
        <f t="shared" si="139"/>
        <v>0.22976984790661517</v>
      </c>
      <c r="L1114" s="15">
        <f t="shared" si="140"/>
        <v>-0.10190202498736879</v>
      </c>
      <c r="M1114" s="15">
        <f t="shared" si="141"/>
        <v>-0.72832552072573409</v>
      </c>
      <c r="O1114" s="15">
        <f t="shared" si="142"/>
        <v>62.179842758811098</v>
      </c>
      <c r="P1114" s="15">
        <f t="shared" si="143"/>
        <v>59.08646921087626</v>
      </c>
      <c r="Q1114" s="15">
        <f t="shared" si="144"/>
        <v>45.941722131223081</v>
      </c>
      <c r="R1114" s="15">
        <f t="shared" si="145"/>
        <v>23.320717173688703</v>
      </c>
    </row>
    <row r="1115" spans="1:18" x14ac:dyDescent="0.25">
      <c r="A1115" s="4">
        <v>51165011700</v>
      </c>
      <c r="B1115" s="7" t="s">
        <v>1094</v>
      </c>
      <c r="C1115" s="29">
        <f t="array" ref="C1115">SUMPRODUCT($D$9:$D$12, TRANSPOSE(O1115:R1115))</f>
        <v>46.305510619652566</v>
      </c>
      <c r="E1115" s="16">
        <v>35.49</v>
      </c>
      <c r="F1115" s="16">
        <v>7.09</v>
      </c>
      <c r="G1115" s="16">
        <v>1.1000000000000001</v>
      </c>
      <c r="H1115" s="16">
        <v>9.7899999999999991</v>
      </c>
      <c r="J1115" s="15">
        <f t="shared" si="138"/>
        <v>0.95339739597968187</v>
      </c>
      <c r="K1115" s="15">
        <f t="shared" si="139"/>
        <v>-1.278029352563091</v>
      </c>
      <c r="L1115" s="15">
        <f t="shared" si="140"/>
        <v>-0.30795798296480886</v>
      </c>
      <c r="M1115" s="15">
        <f t="shared" si="141"/>
        <v>0.10733430375714041</v>
      </c>
      <c r="O1115" s="15">
        <f t="shared" si="142"/>
        <v>82.98056198472743</v>
      </c>
      <c r="P1115" s="15">
        <f t="shared" si="143"/>
        <v>10.061953843799836</v>
      </c>
      <c r="Q1115" s="15">
        <f t="shared" si="144"/>
        <v>37.905715213311858</v>
      </c>
      <c r="R1115" s="15">
        <f t="shared" si="145"/>
        <v>54.273811436771126</v>
      </c>
    </row>
    <row r="1116" spans="1:18" x14ac:dyDescent="0.25">
      <c r="A1116" s="4">
        <v>51165011800</v>
      </c>
      <c r="B1116" s="7" t="s">
        <v>1095</v>
      </c>
      <c r="C1116" s="29">
        <f t="array" ref="C1116">SUMPRODUCT($D$9:$D$12, TRANSPOSE(O1116:R1116))</f>
        <v>53.106971198334797</v>
      </c>
      <c r="E1116" s="16">
        <v>17.98</v>
      </c>
      <c r="F1116" s="16">
        <v>24.18</v>
      </c>
      <c r="G1116" s="16">
        <v>5.61</v>
      </c>
      <c r="H1116" s="16">
        <v>4.2</v>
      </c>
      <c r="J1116" s="15">
        <f t="shared" si="138"/>
        <v>-0.60001702561382475</v>
      </c>
      <c r="K1116" s="15">
        <f t="shared" si="139"/>
        <v>0.3234801773329487</v>
      </c>
      <c r="L1116" s="15">
        <f t="shared" si="140"/>
        <v>1.8532335762869465</v>
      </c>
      <c r="M1116" s="15">
        <f t="shared" si="141"/>
        <v>-0.65845887966241179</v>
      </c>
      <c r="O1116" s="15">
        <f t="shared" si="142"/>
        <v>27.42474444256457</v>
      </c>
      <c r="P1116" s="15">
        <f t="shared" si="143"/>
        <v>62.683419127236071</v>
      </c>
      <c r="Q1116" s="15">
        <f t="shared" si="144"/>
        <v>96.807555645856382</v>
      </c>
      <c r="R1116" s="15">
        <f t="shared" si="145"/>
        <v>25.512165577682172</v>
      </c>
    </row>
    <row r="1117" spans="1:18" x14ac:dyDescent="0.25">
      <c r="A1117" s="4">
        <v>51165011900</v>
      </c>
      <c r="B1117" s="7" t="s">
        <v>1096</v>
      </c>
      <c r="C1117" s="29">
        <f t="array" ref="C1117">SUMPRODUCT($D$9:$D$12, TRANSPOSE(O1117:R1117))</f>
        <v>45.285582054036666</v>
      </c>
      <c r="E1117" s="16">
        <v>34.32</v>
      </c>
      <c r="F1117" s="16">
        <v>21.5</v>
      </c>
      <c r="G1117" s="16">
        <v>0</v>
      </c>
      <c r="H1117" s="16">
        <v>4.72</v>
      </c>
      <c r="J1117" s="15">
        <f t="shared" si="138"/>
        <v>0.84959985895715728</v>
      </c>
      <c r="K1117" s="15">
        <f t="shared" si="139"/>
        <v>7.2336494470374907E-2</v>
      </c>
      <c r="L1117" s="15">
        <f t="shared" si="140"/>
        <v>-0.83507787546523704</v>
      </c>
      <c r="M1117" s="15">
        <f t="shared" si="141"/>
        <v>-0.58722230446059298</v>
      </c>
      <c r="O1117" s="15">
        <f t="shared" si="142"/>
        <v>80.222620479959573</v>
      </c>
      <c r="P1117" s="15">
        <f t="shared" si="143"/>
        <v>52.883293881613177</v>
      </c>
      <c r="Q1117" s="15">
        <f t="shared" si="144"/>
        <v>20.183693138647318</v>
      </c>
      <c r="R1117" s="15">
        <f t="shared" si="145"/>
        <v>27.852720715926587</v>
      </c>
    </row>
    <row r="1118" spans="1:18" x14ac:dyDescent="0.25">
      <c r="A1118" s="4">
        <v>51165012000</v>
      </c>
      <c r="B1118" s="7" t="s">
        <v>1097</v>
      </c>
      <c r="C1118" s="29">
        <f t="array" ref="C1118">SUMPRODUCT($D$9:$D$12, TRANSPOSE(O1118:R1118))</f>
        <v>38.338484770757638</v>
      </c>
      <c r="E1118" s="16">
        <v>45.02</v>
      </c>
      <c r="F1118" s="16">
        <v>6.87</v>
      </c>
      <c r="G1118" s="16">
        <v>0.25</v>
      </c>
      <c r="H1118" s="16">
        <v>3.74</v>
      </c>
      <c r="J1118" s="15">
        <f t="shared" si="138"/>
        <v>1.7988593855734065</v>
      </c>
      <c r="K1118" s="15">
        <f t="shared" si="139"/>
        <v>-1.2986456250368843</v>
      </c>
      <c r="L1118" s="15">
        <f t="shared" si="140"/>
        <v>-0.71527789989695789</v>
      </c>
      <c r="M1118" s="15">
        <f t="shared" si="141"/>
        <v>-0.72147585003325143</v>
      </c>
      <c r="O1118" s="15">
        <f t="shared" si="142"/>
        <v>96.397953671096261</v>
      </c>
      <c r="P1118" s="15">
        <f t="shared" si="143"/>
        <v>9.7032786290492563</v>
      </c>
      <c r="Q1118" s="15">
        <f t="shared" si="144"/>
        <v>23.721867086848391</v>
      </c>
      <c r="R1118" s="15">
        <f t="shared" si="145"/>
        <v>23.530839696036658</v>
      </c>
    </row>
    <row r="1119" spans="1:18" x14ac:dyDescent="0.25">
      <c r="A1119" s="4">
        <v>51167030100</v>
      </c>
      <c r="B1119" s="7" t="s">
        <v>1098</v>
      </c>
      <c r="C1119" s="29">
        <f t="array" ref="C1119">SUMPRODUCT($D$9:$D$12, TRANSPOSE(O1119:R1119))</f>
        <v>37.699796142510834</v>
      </c>
      <c r="E1119" s="16">
        <v>35.46</v>
      </c>
      <c r="F1119" s="16">
        <v>5.68</v>
      </c>
      <c r="G1119" s="16">
        <v>0.38</v>
      </c>
      <c r="H1119" s="16">
        <v>6.05</v>
      </c>
      <c r="J1119" s="15">
        <f t="shared" si="138"/>
        <v>0.95073592067141188</v>
      </c>
      <c r="K1119" s="15">
        <f t="shared" si="139"/>
        <v>-1.4101609170542213</v>
      </c>
      <c r="L1119" s="15">
        <f t="shared" si="140"/>
        <v>-0.65298191260145277</v>
      </c>
      <c r="M1119" s="15">
        <f t="shared" si="141"/>
        <v>-0.40502106404055638</v>
      </c>
      <c r="O1119" s="15">
        <f t="shared" si="142"/>
        <v>82.9130775644567</v>
      </c>
      <c r="P1119" s="15">
        <f t="shared" si="143"/>
        <v>7.9246086595339511</v>
      </c>
      <c r="Q1119" s="15">
        <f t="shared" si="144"/>
        <v>25.688396961622058</v>
      </c>
      <c r="R1119" s="15">
        <f t="shared" si="145"/>
        <v>34.273101384430646</v>
      </c>
    </row>
    <row r="1120" spans="1:18" x14ac:dyDescent="0.25">
      <c r="A1120" s="4">
        <v>51167030200</v>
      </c>
      <c r="B1120" s="7" t="s">
        <v>1099</v>
      </c>
      <c r="C1120" s="29">
        <f t="array" ref="C1120">SUMPRODUCT($D$9:$D$12, TRANSPOSE(O1120:R1120))</f>
        <v>39.430468785839452</v>
      </c>
      <c r="E1120" s="16">
        <v>39.94</v>
      </c>
      <c r="F1120" s="16">
        <v>7.95</v>
      </c>
      <c r="G1120" s="16">
        <v>0.39</v>
      </c>
      <c r="H1120" s="16">
        <v>5.01</v>
      </c>
      <c r="J1120" s="15">
        <f t="shared" si="138"/>
        <v>1.3481829000397103</v>
      </c>
      <c r="K1120" s="15">
        <f t="shared" si="139"/>
        <v>-1.1974384692564444</v>
      </c>
      <c r="L1120" s="15">
        <f t="shared" si="140"/>
        <v>-0.64818991357872147</v>
      </c>
      <c r="M1120" s="15">
        <f t="shared" si="141"/>
        <v>-0.54749421444419399</v>
      </c>
      <c r="O1120" s="15">
        <f t="shared" si="142"/>
        <v>91.120021843867335</v>
      </c>
      <c r="P1120" s="15">
        <f t="shared" si="143"/>
        <v>11.556784849426647</v>
      </c>
      <c r="Q1120" s="15">
        <f t="shared" si="144"/>
        <v>25.843106241595393</v>
      </c>
      <c r="R1120" s="15">
        <f t="shared" si="145"/>
        <v>29.201962208468444</v>
      </c>
    </row>
    <row r="1121" spans="1:18" x14ac:dyDescent="0.25">
      <c r="A1121" s="4">
        <v>51167030300</v>
      </c>
      <c r="B1121" s="7" t="s">
        <v>1100</v>
      </c>
      <c r="C1121" s="29">
        <f t="array" ref="C1121">SUMPRODUCT($D$9:$D$12, TRANSPOSE(O1121:R1121))</f>
        <v>33.200445023065129</v>
      </c>
      <c r="E1121" s="16">
        <v>31.5</v>
      </c>
      <c r="F1121" s="16">
        <v>7.72</v>
      </c>
      <c r="G1121" s="16">
        <v>0</v>
      </c>
      <c r="H1121" s="16">
        <v>4.95</v>
      </c>
      <c r="J1121" s="15">
        <f t="shared" si="138"/>
        <v>0.59942117997979072</v>
      </c>
      <c r="K1121" s="15">
        <f t="shared" si="139"/>
        <v>-1.218991845024501</v>
      </c>
      <c r="L1121" s="15">
        <f t="shared" si="140"/>
        <v>-0.83507787546523704</v>
      </c>
      <c r="M1121" s="15">
        <f t="shared" si="141"/>
        <v>-0.55571381927517305</v>
      </c>
      <c r="O1121" s="15">
        <f t="shared" si="142"/>
        <v>72.555397169310851</v>
      </c>
      <c r="P1121" s="15">
        <f t="shared" si="143"/>
        <v>11.142364385632463</v>
      </c>
      <c r="Q1121" s="15">
        <f t="shared" si="144"/>
        <v>20.183693138647318</v>
      </c>
      <c r="R1121" s="15">
        <f t="shared" si="145"/>
        <v>28.920325398669895</v>
      </c>
    </row>
    <row r="1122" spans="1:18" x14ac:dyDescent="0.25">
      <c r="A1122" s="4">
        <v>51167030401</v>
      </c>
      <c r="B1122" s="7" t="s">
        <v>1101</v>
      </c>
      <c r="C1122" s="29">
        <f t="array" ref="C1122">SUMPRODUCT($D$9:$D$12, TRANSPOSE(O1122:R1122))</f>
        <v>37.629837320355222</v>
      </c>
      <c r="E1122" s="16">
        <v>28.58</v>
      </c>
      <c r="F1122" s="16">
        <v>15.83</v>
      </c>
      <c r="G1122" s="16">
        <v>0.95</v>
      </c>
      <c r="H1122" s="16">
        <v>2.78</v>
      </c>
      <c r="J1122" s="15">
        <f t="shared" si="138"/>
        <v>0.34037091664152452</v>
      </c>
      <c r="K1122" s="15">
        <f t="shared" si="139"/>
        <v>-0.45900107337693613</v>
      </c>
      <c r="L1122" s="15">
        <f t="shared" si="140"/>
        <v>-0.37983796830577637</v>
      </c>
      <c r="M1122" s="15">
        <f t="shared" si="141"/>
        <v>-0.85298952732891709</v>
      </c>
      <c r="O1122" s="15">
        <f t="shared" si="142"/>
        <v>63.321139112604953</v>
      </c>
      <c r="P1122" s="15">
        <f t="shared" si="143"/>
        <v>32.311669763745343</v>
      </c>
      <c r="Q1122" s="15">
        <f t="shared" si="144"/>
        <v>35.20328481189334</v>
      </c>
      <c r="R1122" s="15">
        <f t="shared" si="145"/>
        <v>19.683255593177236</v>
      </c>
    </row>
    <row r="1123" spans="1:18" x14ac:dyDescent="0.25">
      <c r="A1123" s="4">
        <v>51167030402</v>
      </c>
      <c r="B1123" s="7" t="s">
        <v>1102</v>
      </c>
      <c r="C1123" s="29">
        <f t="array" ref="C1123">SUMPRODUCT($D$9:$D$12, TRANSPOSE(O1123:R1123))</f>
        <v>34.32046437548118</v>
      </c>
      <c r="E1123" s="16">
        <v>30.14</v>
      </c>
      <c r="F1123" s="16">
        <v>11.38</v>
      </c>
      <c r="G1123" s="16">
        <v>0.47</v>
      </c>
      <c r="H1123" s="16">
        <v>3.55</v>
      </c>
      <c r="J1123" s="15">
        <f t="shared" si="138"/>
        <v>0.47876763267155725</v>
      </c>
      <c r="K1123" s="15">
        <f t="shared" si="139"/>
        <v>-0.8760120393241202</v>
      </c>
      <c r="L1123" s="15">
        <f t="shared" si="140"/>
        <v>-0.60985392139687222</v>
      </c>
      <c r="M1123" s="15">
        <f t="shared" si="141"/>
        <v>-0.74750459866468533</v>
      </c>
      <c r="O1123" s="15">
        <f t="shared" si="142"/>
        <v>68.394802730701088</v>
      </c>
      <c r="P1123" s="15">
        <f t="shared" si="143"/>
        <v>19.051174441407277</v>
      </c>
      <c r="Q1123" s="15">
        <f t="shared" si="144"/>
        <v>27.097928931638705</v>
      </c>
      <c r="R1123" s="15">
        <f t="shared" si="145"/>
        <v>22.737951398177646</v>
      </c>
    </row>
    <row r="1124" spans="1:18" x14ac:dyDescent="0.25">
      <c r="A1124" s="4">
        <v>51167030500</v>
      </c>
      <c r="B1124" s="7" t="s">
        <v>1103</v>
      </c>
      <c r="C1124" s="29">
        <f t="array" ref="C1124">SUMPRODUCT($D$9:$D$12, TRANSPOSE(O1124:R1124))</f>
        <v>36.149821091849162</v>
      </c>
      <c r="E1124" s="16">
        <v>40.92</v>
      </c>
      <c r="F1124" s="16">
        <v>6.63</v>
      </c>
      <c r="G1124" s="16">
        <v>0</v>
      </c>
      <c r="H1124" s="16">
        <v>3.53</v>
      </c>
      <c r="J1124" s="15">
        <f t="shared" si="138"/>
        <v>1.435124426776526</v>
      </c>
      <c r="K1124" s="15">
        <f t="shared" si="139"/>
        <v>-1.3211361040992045</v>
      </c>
      <c r="L1124" s="15">
        <f t="shared" si="140"/>
        <v>-0.83507787546523704</v>
      </c>
      <c r="M1124" s="15">
        <f t="shared" si="141"/>
        <v>-0.75024446694167846</v>
      </c>
      <c r="O1124" s="15">
        <f t="shared" si="142"/>
        <v>92.437417799178007</v>
      </c>
      <c r="P1124" s="15">
        <f t="shared" si="143"/>
        <v>9.3227993316636848</v>
      </c>
      <c r="Q1124" s="15">
        <f t="shared" si="144"/>
        <v>20.183693138647318</v>
      </c>
      <c r="R1124" s="15">
        <f t="shared" si="145"/>
        <v>22.655374097907639</v>
      </c>
    </row>
    <row r="1125" spans="1:18" x14ac:dyDescent="0.25">
      <c r="A1125" s="4">
        <v>51167030600</v>
      </c>
      <c r="B1125" s="7" t="s">
        <v>1104</v>
      </c>
      <c r="C1125" s="29">
        <f t="array" ref="C1125">SUMPRODUCT($D$9:$D$12, TRANSPOSE(O1125:R1125))</f>
        <v>37.994881708302771</v>
      </c>
      <c r="E1125" s="16">
        <v>45.5</v>
      </c>
      <c r="F1125" s="16">
        <v>4.1900000000000004</v>
      </c>
      <c r="G1125" s="16">
        <v>0</v>
      </c>
      <c r="H1125" s="16">
        <v>4.97</v>
      </c>
      <c r="J1125" s="15">
        <f t="shared" si="138"/>
        <v>1.8414429905057239</v>
      </c>
      <c r="K1125" s="15">
        <f t="shared" si="139"/>
        <v>-1.549789307899458</v>
      </c>
      <c r="L1125" s="15">
        <f t="shared" si="140"/>
        <v>-0.83507787546523704</v>
      </c>
      <c r="M1125" s="15">
        <f t="shared" si="141"/>
        <v>-0.55297395099818003</v>
      </c>
      <c r="O1125" s="15">
        <f t="shared" si="142"/>
        <v>96.722166614082155</v>
      </c>
      <c r="P1125" s="15">
        <f t="shared" si="143"/>
        <v>6.0596047079449775</v>
      </c>
      <c r="Q1125" s="15">
        <f t="shared" si="144"/>
        <v>20.183693138647318</v>
      </c>
      <c r="R1125" s="15">
        <f t="shared" si="145"/>
        <v>29.014062372536635</v>
      </c>
    </row>
    <row r="1126" spans="1:18" x14ac:dyDescent="0.25">
      <c r="A1126" s="4">
        <v>51169030100</v>
      </c>
      <c r="B1126" s="7" t="s">
        <v>1105</v>
      </c>
      <c r="C1126" s="29">
        <f t="array" ref="C1126">SUMPRODUCT($D$9:$D$12, TRANSPOSE(O1126:R1126))</f>
        <v>41.361116288284087</v>
      </c>
      <c r="E1126" s="16">
        <v>34.39</v>
      </c>
      <c r="F1126" s="16">
        <v>9.1300000000000008</v>
      </c>
      <c r="G1126" s="16">
        <v>1.0900000000000001</v>
      </c>
      <c r="H1126" s="16">
        <v>5.89</v>
      </c>
      <c r="J1126" s="15">
        <f t="shared" si="138"/>
        <v>0.85580996800978704</v>
      </c>
      <c r="K1126" s="15">
        <f t="shared" si="139"/>
        <v>-1.0868602805333707</v>
      </c>
      <c r="L1126" s="15">
        <f t="shared" si="140"/>
        <v>-0.31274998198754</v>
      </c>
      <c r="M1126" s="15">
        <f t="shared" si="141"/>
        <v>-0.42694001025650063</v>
      </c>
      <c r="O1126" s="15">
        <f t="shared" si="142"/>
        <v>80.394854965452865</v>
      </c>
      <c r="P1126" s="15">
        <f t="shared" si="143"/>
        <v>13.854928116574392</v>
      </c>
      <c r="Q1126" s="15">
        <f t="shared" si="144"/>
        <v>37.723530943239581</v>
      </c>
      <c r="R1126" s="15">
        <f t="shared" si="145"/>
        <v>33.471151127869526</v>
      </c>
    </row>
    <row r="1127" spans="1:18" x14ac:dyDescent="0.25">
      <c r="A1127" s="4">
        <v>51169030200</v>
      </c>
      <c r="B1127" s="7" t="s">
        <v>1106</v>
      </c>
      <c r="C1127" s="29">
        <f t="array" ref="C1127">SUMPRODUCT($D$9:$D$12, TRANSPOSE(O1127:R1127))</f>
        <v>46.947360752754662</v>
      </c>
      <c r="E1127" s="16">
        <v>41.47</v>
      </c>
      <c r="F1127" s="16">
        <v>8.84</v>
      </c>
      <c r="G1127" s="16">
        <v>0</v>
      </c>
      <c r="H1127" s="16">
        <v>11.09</v>
      </c>
      <c r="J1127" s="15">
        <f t="shared" si="138"/>
        <v>1.483918140761473</v>
      </c>
      <c r="K1127" s="15">
        <f t="shared" si="139"/>
        <v>-1.1140362760670073</v>
      </c>
      <c r="L1127" s="15">
        <f t="shared" si="140"/>
        <v>-0.83507787546523704</v>
      </c>
      <c r="M1127" s="15">
        <f t="shared" si="141"/>
        <v>0.28542574176168756</v>
      </c>
      <c r="O1127" s="15">
        <f t="shared" si="142"/>
        <v>93.108468069204207</v>
      </c>
      <c r="P1127" s="15">
        <f t="shared" si="143"/>
        <v>13.263181219698572</v>
      </c>
      <c r="Q1127" s="15">
        <f t="shared" si="144"/>
        <v>20.183693138647318</v>
      </c>
      <c r="R1127" s="15">
        <f t="shared" si="145"/>
        <v>61.234100583468567</v>
      </c>
    </row>
    <row r="1128" spans="1:18" x14ac:dyDescent="0.25">
      <c r="A1128" s="4">
        <v>51169030300</v>
      </c>
      <c r="B1128" s="7" t="s">
        <v>1107</v>
      </c>
      <c r="C1128" s="29">
        <f t="array" ref="C1128">SUMPRODUCT($D$9:$D$12, TRANSPOSE(O1128:R1128))</f>
        <v>32.180418521691969</v>
      </c>
      <c r="E1128" s="16">
        <v>37.299999999999997</v>
      </c>
      <c r="F1128" s="16">
        <v>4.16</v>
      </c>
      <c r="G1128" s="16">
        <v>0</v>
      </c>
      <c r="H1128" s="16">
        <v>1.68</v>
      </c>
      <c r="J1128" s="15">
        <f t="shared" si="138"/>
        <v>1.1139730729119628</v>
      </c>
      <c r="K1128" s="15">
        <f t="shared" si="139"/>
        <v>-1.5526006177822482</v>
      </c>
      <c r="L1128" s="15">
        <f t="shared" si="140"/>
        <v>-0.83507787546523704</v>
      </c>
      <c r="M1128" s="15">
        <f t="shared" si="141"/>
        <v>-1.0036822825635339</v>
      </c>
      <c r="O1128" s="15">
        <f t="shared" si="142"/>
        <v>86.735463067473944</v>
      </c>
      <c r="P1128" s="15">
        <f t="shared" si="143"/>
        <v>6.0259288993182167</v>
      </c>
      <c r="Q1128" s="15">
        <f t="shared" si="144"/>
        <v>20.183693138647318</v>
      </c>
      <c r="R1128" s="15">
        <f t="shared" si="145"/>
        <v>15.776588981328409</v>
      </c>
    </row>
    <row r="1129" spans="1:18" x14ac:dyDescent="0.25">
      <c r="A1129" s="4">
        <v>51169030400</v>
      </c>
      <c r="B1129" s="7" t="s">
        <v>1108</v>
      </c>
      <c r="C1129" s="29">
        <f t="array" ref="C1129">SUMPRODUCT($D$9:$D$12, TRANSPOSE(O1129:R1129))</f>
        <v>38.016018944129435</v>
      </c>
      <c r="E1129" s="16">
        <v>45.94</v>
      </c>
      <c r="F1129" s="16">
        <v>7.79</v>
      </c>
      <c r="G1129" s="16">
        <v>0</v>
      </c>
      <c r="H1129" s="16">
        <v>3.76</v>
      </c>
      <c r="J1129" s="15">
        <f t="shared" si="138"/>
        <v>1.8804779616936815</v>
      </c>
      <c r="K1129" s="15">
        <f t="shared" si="139"/>
        <v>-1.2124321219646577</v>
      </c>
      <c r="L1129" s="15">
        <f t="shared" si="140"/>
        <v>-0.83507787546523704</v>
      </c>
      <c r="M1129" s="15">
        <f t="shared" si="141"/>
        <v>-0.71873598175625852</v>
      </c>
      <c r="O1129" s="15">
        <f t="shared" si="142"/>
        <v>96.997851642302408</v>
      </c>
      <c r="P1129" s="15">
        <f t="shared" si="143"/>
        <v>11.267350554470539</v>
      </c>
      <c r="Q1129" s="15">
        <f t="shared" si="144"/>
        <v>20.183693138647318</v>
      </c>
      <c r="R1129" s="15">
        <f t="shared" si="145"/>
        <v>23.615180441097454</v>
      </c>
    </row>
    <row r="1130" spans="1:18" x14ac:dyDescent="0.25">
      <c r="A1130" s="4">
        <v>51169030500</v>
      </c>
      <c r="B1130" s="7" t="s">
        <v>1109</v>
      </c>
      <c r="C1130" s="29">
        <f t="array" ref="C1130">SUMPRODUCT($D$9:$D$12, TRANSPOSE(O1130:R1130))</f>
        <v>39.604365398970849</v>
      </c>
      <c r="E1130" s="16">
        <v>33.86</v>
      </c>
      <c r="F1130" s="16">
        <v>12.57</v>
      </c>
      <c r="G1130" s="16">
        <v>1.2</v>
      </c>
      <c r="H1130" s="16">
        <v>2.15</v>
      </c>
      <c r="J1130" s="15">
        <f t="shared" si="138"/>
        <v>0.80879057089701945</v>
      </c>
      <c r="K1130" s="15">
        <f t="shared" si="139"/>
        <v>-0.7644967473067833</v>
      </c>
      <c r="L1130" s="15">
        <f t="shared" si="140"/>
        <v>-0.26003799273749728</v>
      </c>
      <c r="M1130" s="15">
        <f t="shared" si="141"/>
        <v>-0.93929537805419749</v>
      </c>
      <c r="O1130" s="15">
        <f t="shared" si="142"/>
        <v>79.068218961261977</v>
      </c>
      <c r="P1130" s="15">
        <f t="shared" si="143"/>
        <v>22.228563715529713</v>
      </c>
      <c r="Q1130" s="15">
        <f t="shared" si="144"/>
        <v>39.741723370361285</v>
      </c>
      <c r="R1130" s="15">
        <f t="shared" si="145"/>
        <v>17.378955548730438</v>
      </c>
    </row>
    <row r="1131" spans="1:18" x14ac:dyDescent="0.25">
      <c r="A1131" s="4">
        <v>51169030600</v>
      </c>
      <c r="B1131" s="7" t="s">
        <v>1110</v>
      </c>
      <c r="C1131" s="29">
        <f t="array" ref="C1131">SUMPRODUCT($D$9:$D$12, TRANSPOSE(O1131:R1131))</f>
        <v>34.425496867995626</v>
      </c>
      <c r="E1131" s="16">
        <v>34.840000000000003</v>
      </c>
      <c r="F1131" s="16">
        <v>9.39</v>
      </c>
      <c r="G1131" s="16">
        <v>0</v>
      </c>
      <c r="H1131" s="16">
        <v>3.28</v>
      </c>
      <c r="J1131" s="15">
        <f t="shared" si="138"/>
        <v>0.8957320976338351</v>
      </c>
      <c r="K1131" s="15">
        <f t="shared" si="139"/>
        <v>-1.0624955948825239</v>
      </c>
      <c r="L1131" s="15">
        <f t="shared" si="140"/>
        <v>-0.83507787546523704</v>
      </c>
      <c r="M1131" s="15">
        <f t="shared" si="141"/>
        <v>-0.7844928204040913</v>
      </c>
      <c r="O1131" s="15">
        <f t="shared" si="142"/>
        <v>81.480206841474086</v>
      </c>
      <c r="P1131" s="15">
        <f t="shared" si="143"/>
        <v>14.400537837977442</v>
      </c>
      <c r="Q1131" s="15">
        <f t="shared" si="144"/>
        <v>20.183693138647318</v>
      </c>
      <c r="R1131" s="15">
        <f t="shared" si="145"/>
        <v>21.637549653883678</v>
      </c>
    </row>
    <row r="1132" spans="1:18" x14ac:dyDescent="0.25">
      <c r="A1132" s="4">
        <v>51171040100</v>
      </c>
      <c r="B1132" s="7" t="s">
        <v>1111</v>
      </c>
      <c r="C1132" s="29">
        <f t="array" ref="C1132">SUMPRODUCT($D$9:$D$12, TRANSPOSE(O1132:R1132))</f>
        <v>55.103706483838273</v>
      </c>
      <c r="E1132" s="16">
        <v>39.56</v>
      </c>
      <c r="F1132" s="16">
        <v>10.44</v>
      </c>
      <c r="G1132" s="16">
        <v>0.78</v>
      </c>
      <c r="H1132" s="16">
        <v>15.38</v>
      </c>
      <c r="J1132" s="15">
        <f t="shared" si="138"/>
        <v>1.3144708794682924</v>
      </c>
      <c r="K1132" s="15">
        <f t="shared" si="139"/>
        <v>-0.96409974898487383</v>
      </c>
      <c r="L1132" s="15">
        <f t="shared" si="140"/>
        <v>-0.46130195169220611</v>
      </c>
      <c r="M1132" s="15">
        <f t="shared" si="141"/>
        <v>0.87312748717669297</v>
      </c>
      <c r="O1132" s="15">
        <f t="shared" si="142"/>
        <v>90.565610421641566</v>
      </c>
      <c r="P1132" s="15">
        <f t="shared" si="143"/>
        <v>16.74979592747901</v>
      </c>
      <c r="Q1132" s="15">
        <f t="shared" si="144"/>
        <v>32.229099245247461</v>
      </c>
      <c r="R1132" s="15">
        <f t="shared" si="145"/>
        <v>80.870320340985046</v>
      </c>
    </row>
    <row r="1133" spans="1:18" x14ac:dyDescent="0.25">
      <c r="A1133" s="4">
        <v>51171040201</v>
      </c>
      <c r="B1133" s="7" t="s">
        <v>1112</v>
      </c>
      <c r="C1133" s="29">
        <f t="array" ref="C1133">SUMPRODUCT($D$9:$D$12, TRANSPOSE(O1133:R1133))</f>
        <v>42.605919159463781</v>
      </c>
      <c r="E1133" s="16">
        <v>48.03</v>
      </c>
      <c r="F1133" s="16">
        <v>15.2</v>
      </c>
      <c r="G1133" s="16">
        <v>0</v>
      </c>
      <c r="H1133" s="16">
        <v>3.36</v>
      </c>
      <c r="J1133" s="15">
        <f t="shared" si="138"/>
        <v>2.065894074836482</v>
      </c>
      <c r="K1133" s="15">
        <f t="shared" si="139"/>
        <v>-0.51803858091552635</v>
      </c>
      <c r="L1133" s="15">
        <f t="shared" si="140"/>
        <v>-0.83507787546523704</v>
      </c>
      <c r="M1133" s="15">
        <f t="shared" si="141"/>
        <v>-0.77353334729611911</v>
      </c>
      <c r="O1133" s="15">
        <f t="shared" si="142"/>
        <v>98.058075876730584</v>
      </c>
      <c r="P1133" s="15">
        <f t="shared" si="143"/>
        <v>30.22156756763281</v>
      </c>
      <c r="Q1133" s="15">
        <f t="shared" si="144"/>
        <v>20.183693138647318</v>
      </c>
      <c r="R1133" s="15">
        <f t="shared" si="145"/>
        <v>21.960340054844412</v>
      </c>
    </row>
    <row r="1134" spans="1:18" x14ac:dyDescent="0.25">
      <c r="A1134" s="4">
        <v>51171040202</v>
      </c>
      <c r="B1134" s="7" t="s">
        <v>1113</v>
      </c>
      <c r="C1134" s="29">
        <f t="array" ref="C1134">SUMPRODUCT($D$9:$D$12, TRANSPOSE(O1134:R1134))</f>
        <v>45.329368640890209</v>
      </c>
      <c r="E1134" s="16">
        <v>47.1</v>
      </c>
      <c r="F1134" s="16">
        <v>11.56</v>
      </c>
      <c r="G1134" s="16">
        <v>0.8</v>
      </c>
      <c r="H1134" s="16">
        <v>5.51</v>
      </c>
      <c r="J1134" s="15">
        <f t="shared" si="138"/>
        <v>1.9833883402801165</v>
      </c>
      <c r="K1134" s="15">
        <f t="shared" si="139"/>
        <v>-0.85914418002738013</v>
      </c>
      <c r="L1134" s="15">
        <f t="shared" si="140"/>
        <v>-0.45171795364674378</v>
      </c>
      <c r="M1134" s="15">
        <f t="shared" si="141"/>
        <v>-0.4789975075193682</v>
      </c>
      <c r="O1134" s="15">
        <f t="shared" si="142"/>
        <v>97.633796574458557</v>
      </c>
      <c r="P1134" s="15">
        <f t="shared" si="143"/>
        <v>19.513048764933437</v>
      </c>
      <c r="Q1134" s="15">
        <f t="shared" si="144"/>
        <v>32.573609133129061</v>
      </c>
      <c r="R1134" s="15">
        <f t="shared" si="145"/>
        <v>31.597020091039791</v>
      </c>
    </row>
    <row r="1135" spans="1:18" x14ac:dyDescent="0.25">
      <c r="A1135" s="4">
        <v>51171040300</v>
      </c>
      <c r="B1135" s="7" t="s">
        <v>1114</v>
      </c>
      <c r="C1135" s="29">
        <f t="array" ref="C1135">SUMPRODUCT($D$9:$D$12, TRANSPOSE(O1135:R1135))</f>
        <v>46.673558834703314</v>
      </c>
      <c r="E1135" s="16">
        <v>39.83</v>
      </c>
      <c r="F1135" s="16">
        <v>12.19</v>
      </c>
      <c r="G1135" s="16">
        <v>1.03</v>
      </c>
      <c r="H1135" s="16">
        <v>6.76</v>
      </c>
      <c r="J1135" s="15">
        <f t="shared" si="138"/>
        <v>1.3384241572427209</v>
      </c>
      <c r="K1135" s="15">
        <f t="shared" si="139"/>
        <v>-0.80010667248879019</v>
      </c>
      <c r="L1135" s="15">
        <f t="shared" si="140"/>
        <v>-0.34150197612392702</v>
      </c>
      <c r="M1135" s="15">
        <f t="shared" si="141"/>
        <v>-0.30775574020730379</v>
      </c>
      <c r="O1135" s="15">
        <f t="shared" si="142"/>
        <v>90.962089578607547</v>
      </c>
      <c r="P1135" s="15">
        <f t="shared" si="143"/>
        <v>21.182449778306559</v>
      </c>
      <c r="Q1135" s="15">
        <f t="shared" si="144"/>
        <v>36.636285873030516</v>
      </c>
      <c r="R1135" s="15">
        <f t="shared" si="145"/>
        <v>37.913410108868604</v>
      </c>
    </row>
    <row r="1136" spans="1:18" x14ac:dyDescent="0.25">
      <c r="A1136" s="4">
        <v>51171040400</v>
      </c>
      <c r="B1136" s="7" t="s">
        <v>1115</v>
      </c>
      <c r="C1136" s="29">
        <f t="array" ref="C1136">SUMPRODUCT($D$9:$D$12, TRANSPOSE(O1136:R1136))</f>
        <v>52.935767104609759</v>
      </c>
      <c r="E1136" s="16">
        <v>35.81</v>
      </c>
      <c r="F1136" s="16">
        <v>17.46</v>
      </c>
      <c r="G1136" s="16">
        <v>2.5299999999999998</v>
      </c>
      <c r="H1136" s="16">
        <v>4.17</v>
      </c>
      <c r="J1136" s="15">
        <f t="shared" si="138"/>
        <v>0.98178646593456032</v>
      </c>
      <c r="K1136" s="15">
        <f t="shared" si="139"/>
        <v>-0.30625323641201241</v>
      </c>
      <c r="L1136" s="15">
        <f t="shared" si="140"/>
        <v>0.37729787728574754</v>
      </c>
      <c r="M1136" s="15">
        <f t="shared" si="141"/>
        <v>-0.66256868207790132</v>
      </c>
      <c r="O1136" s="15">
        <f t="shared" si="142"/>
        <v>83.689747144590683</v>
      </c>
      <c r="P1136" s="15">
        <f t="shared" si="143"/>
        <v>37.970592076819578</v>
      </c>
      <c r="Q1136" s="15">
        <f t="shared" si="144"/>
        <v>64.702387524747465</v>
      </c>
      <c r="R1136" s="15">
        <f t="shared" si="145"/>
        <v>25.380341672281325</v>
      </c>
    </row>
    <row r="1137" spans="1:18" x14ac:dyDescent="0.25">
      <c r="A1137" s="4">
        <v>51171040500</v>
      </c>
      <c r="B1137" s="7" t="s">
        <v>1116</v>
      </c>
      <c r="C1137" s="29">
        <f t="array" ref="C1137">SUMPRODUCT($D$9:$D$12, TRANSPOSE(O1137:R1137))</f>
        <v>51.650943741820228</v>
      </c>
      <c r="E1137" s="16">
        <v>32.520000000000003</v>
      </c>
      <c r="F1137" s="16">
        <v>15.47</v>
      </c>
      <c r="G1137" s="16">
        <v>0.71</v>
      </c>
      <c r="H1137" s="16">
        <v>12.62</v>
      </c>
      <c r="J1137" s="15">
        <f t="shared" si="138"/>
        <v>0.68991134046096614</v>
      </c>
      <c r="K1137" s="15">
        <f t="shared" si="139"/>
        <v>-0.49273679197041614</v>
      </c>
      <c r="L1137" s="15">
        <f t="shared" si="140"/>
        <v>-0.49484594485132433</v>
      </c>
      <c r="M1137" s="15">
        <f t="shared" si="141"/>
        <v>0.4950256649516544</v>
      </c>
      <c r="O1137" s="15">
        <f t="shared" si="142"/>
        <v>75.487502810723981</v>
      </c>
      <c r="P1137" s="15">
        <f t="shared" si="143"/>
        <v>31.109928874622678</v>
      </c>
      <c r="Q1137" s="15">
        <f t="shared" si="144"/>
        <v>31.035443488739872</v>
      </c>
      <c r="R1137" s="15">
        <f t="shared" si="145"/>
        <v>68.970899793194391</v>
      </c>
    </row>
    <row r="1138" spans="1:18" x14ac:dyDescent="0.25">
      <c r="A1138" s="4">
        <v>51171040600</v>
      </c>
      <c r="B1138" s="7" t="s">
        <v>1117</v>
      </c>
      <c r="C1138" s="29">
        <f t="array" ref="C1138">SUMPRODUCT($D$9:$D$12, TRANSPOSE(O1138:R1138))</f>
        <v>43.860126048086471</v>
      </c>
      <c r="E1138" s="16">
        <v>45.54</v>
      </c>
      <c r="F1138" s="16">
        <v>10.52</v>
      </c>
      <c r="G1138" s="16">
        <v>1.03</v>
      </c>
      <c r="H1138" s="16">
        <v>4.1100000000000003</v>
      </c>
      <c r="J1138" s="15">
        <f t="shared" si="138"/>
        <v>1.8449916242500837</v>
      </c>
      <c r="K1138" s="15">
        <f t="shared" si="139"/>
        <v>-0.95660292263076707</v>
      </c>
      <c r="L1138" s="15">
        <f t="shared" si="140"/>
        <v>-0.34150197612392702</v>
      </c>
      <c r="M1138" s="15">
        <f t="shared" si="141"/>
        <v>-0.67078828690888037</v>
      </c>
      <c r="O1138" s="15">
        <f t="shared" si="142"/>
        <v>96.748062149037082</v>
      </c>
      <c r="P1138" s="15">
        <f t="shared" si="143"/>
        <v>16.938385655598427</v>
      </c>
      <c r="Q1138" s="15">
        <f t="shared" si="144"/>
        <v>36.636285873030516</v>
      </c>
      <c r="R1138" s="15">
        <f t="shared" si="145"/>
        <v>25.117770514679872</v>
      </c>
    </row>
    <row r="1139" spans="1:18" x14ac:dyDescent="0.25">
      <c r="A1139" s="4">
        <v>51171040700</v>
      </c>
      <c r="B1139" s="7" t="s">
        <v>1118</v>
      </c>
      <c r="C1139" s="29">
        <f t="array" ref="C1139">SUMPRODUCT($D$9:$D$12, TRANSPOSE(O1139:R1139))</f>
        <v>43.295906098911978</v>
      </c>
      <c r="E1139" s="16">
        <v>39.78</v>
      </c>
      <c r="F1139" s="16">
        <v>12.23</v>
      </c>
      <c r="G1139" s="16">
        <v>1.01</v>
      </c>
      <c r="H1139" s="16">
        <v>4.0199999999999996</v>
      </c>
      <c r="J1139" s="15">
        <f t="shared" si="138"/>
        <v>1.3339883650622713</v>
      </c>
      <c r="K1139" s="15">
        <f t="shared" si="139"/>
        <v>-0.79635825931173676</v>
      </c>
      <c r="L1139" s="15">
        <f t="shared" si="140"/>
        <v>-0.35108597416938936</v>
      </c>
      <c r="M1139" s="15">
        <f t="shared" si="141"/>
        <v>-0.68311769415534906</v>
      </c>
      <c r="O1139" s="15">
        <f t="shared" si="142"/>
        <v>90.889616516872806</v>
      </c>
      <c r="P1139" s="15">
        <f t="shared" si="143"/>
        <v>21.291191604228104</v>
      </c>
      <c r="Q1139" s="15">
        <f t="shared" si="144"/>
        <v>36.276192501436427</v>
      </c>
      <c r="R1139" s="15">
        <f t="shared" si="145"/>
        <v>24.72662377311055</v>
      </c>
    </row>
    <row r="1140" spans="1:18" x14ac:dyDescent="0.25">
      <c r="A1140" s="4">
        <v>51171040800</v>
      </c>
      <c r="B1140" s="7" t="s">
        <v>1119</v>
      </c>
      <c r="C1140" s="29">
        <f t="array" ref="C1140">SUMPRODUCT($D$9:$D$12, TRANSPOSE(O1140:R1140))</f>
        <v>44.489593735302989</v>
      </c>
      <c r="E1140" s="16">
        <v>39.799999999999997</v>
      </c>
      <c r="F1140" s="16">
        <v>12.47</v>
      </c>
      <c r="G1140" s="16">
        <v>0.7</v>
      </c>
      <c r="H1140" s="16">
        <v>6.04</v>
      </c>
      <c r="J1140" s="15">
        <f t="shared" si="138"/>
        <v>1.3357626819344508</v>
      </c>
      <c r="K1140" s="15">
        <f t="shared" si="139"/>
        <v>-0.77386778024941671</v>
      </c>
      <c r="L1140" s="15">
        <f t="shared" si="140"/>
        <v>-0.49963794387405547</v>
      </c>
      <c r="M1140" s="15">
        <f t="shared" si="141"/>
        <v>-0.40639099817905289</v>
      </c>
      <c r="O1140" s="15">
        <f t="shared" si="142"/>
        <v>90.918657292886564</v>
      </c>
      <c r="P1140" s="15">
        <f t="shared" si="143"/>
        <v>21.950449240211022</v>
      </c>
      <c r="Q1140" s="15">
        <f t="shared" si="144"/>
        <v>30.866501766977461</v>
      </c>
      <c r="R1140" s="15">
        <f t="shared" si="145"/>
        <v>34.222766641136928</v>
      </c>
    </row>
    <row r="1141" spans="1:18" x14ac:dyDescent="0.25">
      <c r="A1141" s="4">
        <v>51173030100</v>
      </c>
      <c r="B1141" s="7" t="s">
        <v>1120</v>
      </c>
      <c r="C1141" s="29">
        <f t="array" ref="C1141">SUMPRODUCT($D$9:$D$12, TRANSPOSE(O1141:R1141))</f>
        <v>36.176623865504318</v>
      </c>
      <c r="E1141" s="16">
        <v>43.88</v>
      </c>
      <c r="F1141" s="16">
        <v>9.4700000000000006</v>
      </c>
      <c r="G1141" s="16">
        <v>0</v>
      </c>
      <c r="H1141" s="16">
        <v>1.26</v>
      </c>
      <c r="J1141" s="15">
        <f t="shared" si="138"/>
        <v>1.6977233238591518</v>
      </c>
      <c r="K1141" s="15">
        <f t="shared" si="139"/>
        <v>-1.0549987685284172</v>
      </c>
      <c r="L1141" s="15">
        <f t="shared" si="140"/>
        <v>-0.83507787546523704</v>
      </c>
      <c r="M1141" s="15">
        <f t="shared" si="141"/>
        <v>-1.0612195163803875</v>
      </c>
      <c r="O1141" s="15">
        <f t="shared" si="142"/>
        <v>95.522000324310824</v>
      </c>
      <c r="P1141" s="15">
        <f t="shared" si="143"/>
        <v>14.571294398040518</v>
      </c>
      <c r="Q1141" s="15">
        <f t="shared" si="144"/>
        <v>20.183693138647318</v>
      </c>
      <c r="R1141" s="15">
        <f t="shared" si="145"/>
        <v>14.429507601018605</v>
      </c>
    </row>
    <row r="1142" spans="1:18" x14ac:dyDescent="0.25">
      <c r="A1142" s="4">
        <v>51173030200</v>
      </c>
      <c r="B1142" s="7" t="s">
        <v>1121</v>
      </c>
      <c r="C1142" s="29">
        <f t="array" ref="C1142">SUMPRODUCT($D$9:$D$12, TRANSPOSE(O1142:R1142))</f>
        <v>36.566389124864195</v>
      </c>
      <c r="E1142" s="16">
        <v>41.03</v>
      </c>
      <c r="F1142" s="16">
        <v>7.45</v>
      </c>
      <c r="G1142" s="16">
        <v>7.0000000000000007E-2</v>
      </c>
      <c r="H1142" s="16">
        <v>3.34</v>
      </c>
      <c r="J1142" s="15">
        <f t="shared" si="138"/>
        <v>1.4448831695735154</v>
      </c>
      <c r="K1142" s="15">
        <f t="shared" si="139"/>
        <v>-1.2442936339696111</v>
      </c>
      <c r="L1142" s="15">
        <f t="shared" si="140"/>
        <v>-0.80153388230611877</v>
      </c>
      <c r="M1142" s="15">
        <f t="shared" si="141"/>
        <v>-0.77627321557311213</v>
      </c>
      <c r="O1142" s="15">
        <f t="shared" si="142"/>
        <v>92.575464773910923</v>
      </c>
      <c r="P1142" s="15">
        <f t="shared" si="143"/>
        <v>10.669575657763405</v>
      </c>
      <c r="Q1142" s="15">
        <f t="shared" si="144"/>
        <v>21.141131853291238</v>
      </c>
      <c r="R1142" s="15">
        <f t="shared" si="145"/>
        <v>21.879384214491218</v>
      </c>
    </row>
    <row r="1143" spans="1:18" x14ac:dyDescent="0.25">
      <c r="A1143" s="4">
        <v>51173030301</v>
      </c>
      <c r="B1143" s="7" t="s">
        <v>1122</v>
      </c>
      <c r="C1143" s="29">
        <f t="array" ref="C1143">SUMPRODUCT($D$9:$D$12, TRANSPOSE(O1143:R1143))</f>
        <v>46.082631774817827</v>
      </c>
      <c r="E1143" s="16">
        <v>36.869999999999997</v>
      </c>
      <c r="F1143" s="16">
        <v>10.5</v>
      </c>
      <c r="G1143" s="16">
        <v>0.89</v>
      </c>
      <c r="H1143" s="16">
        <v>8.5299999999999994</v>
      </c>
      <c r="J1143" s="15">
        <f t="shared" si="138"/>
        <v>1.0758252601600948</v>
      </c>
      <c r="K1143" s="15">
        <f t="shared" si="139"/>
        <v>-0.95847712921929373</v>
      </c>
      <c r="L1143" s="15">
        <f t="shared" si="140"/>
        <v>-0.40858996244216333</v>
      </c>
      <c r="M1143" s="15">
        <f t="shared" si="141"/>
        <v>-6.527739769342053E-2</v>
      </c>
      <c r="O1143" s="15">
        <f t="shared" si="142"/>
        <v>85.899729356257311</v>
      </c>
      <c r="P1143" s="15">
        <f t="shared" si="143"/>
        <v>16.891110939600633</v>
      </c>
      <c r="Q1143" s="15">
        <f t="shared" si="144"/>
        <v>34.142029904292919</v>
      </c>
      <c r="R1143" s="15">
        <f t="shared" si="145"/>
        <v>47.397656899120463</v>
      </c>
    </row>
    <row r="1144" spans="1:18" x14ac:dyDescent="0.25">
      <c r="A1144" s="4">
        <v>51173030302</v>
      </c>
      <c r="B1144" s="7" t="s">
        <v>1123</v>
      </c>
      <c r="C1144" s="29">
        <f t="array" ref="C1144">SUMPRODUCT($D$9:$D$12, TRANSPOSE(O1144:R1144))</f>
        <v>43.302070417668169</v>
      </c>
      <c r="E1144" s="16">
        <v>32.729999999999997</v>
      </c>
      <c r="F1144" s="16">
        <v>12.87</v>
      </c>
      <c r="G1144" s="16">
        <v>1.94</v>
      </c>
      <c r="H1144" s="16">
        <v>2.94</v>
      </c>
      <c r="J1144" s="15">
        <f t="shared" si="138"/>
        <v>0.70854166761885462</v>
      </c>
      <c r="K1144" s="15">
        <f t="shared" si="139"/>
        <v>-0.73638364847888338</v>
      </c>
      <c r="L1144" s="15">
        <f t="shared" si="140"/>
        <v>9.4569934944608927E-2</v>
      </c>
      <c r="M1144" s="15">
        <f t="shared" si="141"/>
        <v>-0.83107058111297283</v>
      </c>
      <c r="O1144" s="15">
        <f t="shared" si="142"/>
        <v>76.069552694359928</v>
      </c>
      <c r="P1144" s="15">
        <f t="shared" si="143"/>
        <v>23.074862643486004</v>
      </c>
      <c r="Q1144" s="15">
        <f t="shared" si="144"/>
        <v>53.767178439191923</v>
      </c>
      <c r="R1144" s="15">
        <f t="shared" si="145"/>
        <v>20.296687893634815</v>
      </c>
    </row>
    <row r="1145" spans="1:18" x14ac:dyDescent="0.25">
      <c r="A1145" s="4">
        <v>51173030400</v>
      </c>
      <c r="B1145" s="7" t="s">
        <v>1124</v>
      </c>
      <c r="C1145" s="29">
        <f t="array" ref="C1145">SUMPRODUCT($D$9:$D$12, TRANSPOSE(O1145:R1145))</f>
        <v>42.727693257404809</v>
      </c>
      <c r="E1145" s="16">
        <v>41.82</v>
      </c>
      <c r="F1145" s="16">
        <v>6.93</v>
      </c>
      <c r="G1145" s="16">
        <v>0.62</v>
      </c>
      <c r="H1145" s="16">
        <v>6.79</v>
      </c>
      <c r="J1145" s="15">
        <f t="shared" si="138"/>
        <v>1.5149686860246214</v>
      </c>
      <c r="K1145" s="15">
        <f t="shared" si="139"/>
        <v>-1.2930230052713043</v>
      </c>
      <c r="L1145" s="15">
        <f t="shared" si="140"/>
        <v>-0.53797393605590471</v>
      </c>
      <c r="M1145" s="15">
        <f t="shared" si="141"/>
        <v>-0.3036459377918142</v>
      </c>
      <c r="O1145" s="15">
        <f t="shared" si="142"/>
        <v>93.510983281760758</v>
      </c>
      <c r="P1145" s="15">
        <f t="shared" si="143"/>
        <v>9.8001551286225581</v>
      </c>
      <c r="Q1145" s="15">
        <f t="shared" si="144"/>
        <v>29.529752136973347</v>
      </c>
      <c r="R1145" s="15">
        <f t="shared" si="145"/>
        <v>38.069882482262543</v>
      </c>
    </row>
    <row r="1146" spans="1:18" x14ac:dyDescent="0.25">
      <c r="A1146" s="4">
        <v>51173030500</v>
      </c>
      <c r="B1146" s="7" t="s">
        <v>1125</v>
      </c>
      <c r="C1146" s="29">
        <f t="array" ref="C1146">SUMPRODUCT($D$9:$D$12, TRANSPOSE(O1146:R1146))</f>
        <v>40.836173638115554</v>
      </c>
      <c r="E1146" s="16">
        <v>30.82</v>
      </c>
      <c r="F1146" s="16">
        <v>6.55</v>
      </c>
      <c r="G1146" s="16">
        <v>1.48</v>
      </c>
      <c r="H1146" s="16">
        <v>6.9</v>
      </c>
      <c r="J1146" s="15">
        <f t="shared" si="138"/>
        <v>0.53909440632567396</v>
      </c>
      <c r="K1146" s="15">
        <f t="shared" si="139"/>
        <v>-1.3286329304533111</v>
      </c>
      <c r="L1146" s="15">
        <f t="shared" si="140"/>
        <v>-0.12586202010102462</v>
      </c>
      <c r="M1146" s="15">
        <f t="shared" si="141"/>
        <v>-0.28857666226835249</v>
      </c>
      <c r="O1146" s="15">
        <f t="shared" si="142"/>
        <v>70.508914246164792</v>
      </c>
      <c r="P1146" s="15">
        <f t="shared" si="143"/>
        <v>9.1984551091476803</v>
      </c>
      <c r="Q1146" s="15">
        <f t="shared" si="144"/>
        <v>44.992057355225135</v>
      </c>
      <c r="R1146" s="15">
        <f t="shared" si="145"/>
        <v>38.645267841924621</v>
      </c>
    </row>
    <row r="1147" spans="1:18" x14ac:dyDescent="0.25">
      <c r="A1147" s="4">
        <v>51173030600</v>
      </c>
      <c r="B1147" s="7" t="s">
        <v>1126</v>
      </c>
      <c r="C1147" s="29">
        <f t="array" ref="C1147">SUMPRODUCT($D$9:$D$12, TRANSPOSE(O1147:R1147))</f>
        <v>40.869928923527958</v>
      </c>
      <c r="E1147" s="16">
        <v>36.69</v>
      </c>
      <c r="F1147" s="16">
        <v>2.54</v>
      </c>
      <c r="G1147" s="16">
        <v>0.45</v>
      </c>
      <c r="H1147" s="16">
        <v>8.41</v>
      </c>
      <c r="J1147" s="15">
        <f t="shared" si="138"/>
        <v>1.0598564083104758</v>
      </c>
      <c r="K1147" s="15">
        <f t="shared" si="139"/>
        <v>-1.7044113514529087</v>
      </c>
      <c r="L1147" s="15">
        <f t="shared" si="140"/>
        <v>-0.61943791944233462</v>
      </c>
      <c r="M1147" s="15">
        <f t="shared" si="141"/>
        <v>-8.1716607355378612E-2</v>
      </c>
      <c r="O1147" s="15">
        <f t="shared" si="142"/>
        <v>85.539503510148378</v>
      </c>
      <c r="P1147" s="15">
        <f t="shared" si="143"/>
        <v>4.4152132348463606</v>
      </c>
      <c r="Q1147" s="15">
        <f t="shared" si="144"/>
        <v>26.78139536074098</v>
      </c>
      <c r="R1147" s="15">
        <f t="shared" si="145"/>
        <v>46.743603588376111</v>
      </c>
    </row>
    <row r="1148" spans="1:18" x14ac:dyDescent="0.25">
      <c r="A1148" s="4">
        <v>51173030701</v>
      </c>
      <c r="B1148" s="7" t="s">
        <v>1127</v>
      </c>
      <c r="C1148" s="29">
        <f t="array" ref="C1148">SUMPRODUCT($D$9:$D$12, TRANSPOSE(O1148:R1148))</f>
        <v>38.331551023725972</v>
      </c>
      <c r="E1148" s="16">
        <v>38.020000000000003</v>
      </c>
      <c r="F1148" s="16">
        <v>11.67</v>
      </c>
      <c r="G1148" s="16">
        <v>0.06</v>
      </c>
      <c r="H1148" s="16">
        <v>3.96</v>
      </c>
      <c r="J1148" s="15">
        <f t="shared" si="138"/>
        <v>1.1778484803104399</v>
      </c>
      <c r="K1148" s="15">
        <f t="shared" si="139"/>
        <v>-0.8488360437904835</v>
      </c>
      <c r="L1148" s="15">
        <f t="shared" si="140"/>
        <v>-0.80632588132884997</v>
      </c>
      <c r="M1148" s="15">
        <f t="shared" si="141"/>
        <v>-0.69133729898632812</v>
      </c>
      <c r="O1148" s="15">
        <f t="shared" si="142"/>
        <v>88.05714913773258</v>
      </c>
      <c r="P1148" s="15">
        <f t="shared" si="143"/>
        <v>19.798626539695654</v>
      </c>
      <c r="Q1148" s="15">
        <f t="shared" si="144"/>
        <v>21.002748557077641</v>
      </c>
      <c r="R1148" s="15">
        <f t="shared" si="145"/>
        <v>24.467679860398011</v>
      </c>
    </row>
    <row r="1149" spans="1:18" x14ac:dyDescent="0.25">
      <c r="A1149" s="4">
        <v>51173030702</v>
      </c>
      <c r="B1149" s="7" t="s">
        <v>1128</v>
      </c>
      <c r="C1149" s="29">
        <f t="array" ref="C1149">SUMPRODUCT($D$9:$D$12, TRANSPOSE(O1149:R1149))</f>
        <v>35.785262331312474</v>
      </c>
      <c r="E1149" s="16">
        <v>41.91</v>
      </c>
      <c r="F1149" s="16">
        <v>9.4700000000000006</v>
      </c>
      <c r="G1149" s="16">
        <v>0</v>
      </c>
      <c r="H1149" s="16">
        <v>1.37</v>
      </c>
      <c r="J1149" s="15">
        <f t="shared" si="138"/>
        <v>1.5229531119494308</v>
      </c>
      <c r="K1149" s="15">
        <f t="shared" si="139"/>
        <v>-1.0549987685284172</v>
      </c>
      <c r="L1149" s="15">
        <f t="shared" si="140"/>
        <v>-0.83507787546523704</v>
      </c>
      <c r="M1149" s="15">
        <f t="shared" si="141"/>
        <v>-1.0461502408569257</v>
      </c>
      <c r="O1149" s="15">
        <f t="shared" si="142"/>
        <v>93.611478174102942</v>
      </c>
      <c r="P1149" s="15">
        <f t="shared" si="143"/>
        <v>14.571294398040518</v>
      </c>
      <c r="Q1149" s="15">
        <f t="shared" si="144"/>
        <v>20.183693138647318</v>
      </c>
      <c r="R1149" s="15">
        <f t="shared" si="145"/>
        <v>14.774583614459107</v>
      </c>
    </row>
    <row r="1150" spans="1:18" x14ac:dyDescent="0.25">
      <c r="A1150" s="4">
        <v>51175200100</v>
      </c>
      <c r="B1150" s="7" t="s">
        <v>1129</v>
      </c>
      <c r="C1150" s="29">
        <f t="array" ref="C1150">SUMPRODUCT($D$9:$D$12, TRANSPOSE(O1150:R1150))</f>
        <v>41.332912650958264</v>
      </c>
      <c r="E1150" s="16">
        <v>41.99</v>
      </c>
      <c r="F1150" s="16">
        <v>10.91</v>
      </c>
      <c r="G1150" s="16">
        <v>0</v>
      </c>
      <c r="H1150" s="16">
        <v>5.91</v>
      </c>
      <c r="J1150" s="15">
        <f t="shared" si="138"/>
        <v>1.5300503794381508</v>
      </c>
      <c r="K1150" s="15">
        <f t="shared" si="139"/>
        <v>-0.92005589415449696</v>
      </c>
      <c r="L1150" s="15">
        <f t="shared" si="140"/>
        <v>-0.83507787546523704</v>
      </c>
      <c r="M1150" s="15">
        <f t="shared" si="141"/>
        <v>-0.42420014197950756</v>
      </c>
      <c r="O1150" s="15">
        <f t="shared" si="142"/>
        <v>93.699787039552291</v>
      </c>
      <c r="P1150" s="15">
        <f t="shared" si="143"/>
        <v>17.877177561298055</v>
      </c>
      <c r="Q1150" s="15">
        <f t="shared" si="144"/>
        <v>20.183693138647318</v>
      </c>
      <c r="R1150" s="15">
        <f t="shared" si="145"/>
        <v>33.570992864335366</v>
      </c>
    </row>
    <row r="1151" spans="1:18" x14ac:dyDescent="0.25">
      <c r="A1151" s="4">
        <v>51175200200</v>
      </c>
      <c r="B1151" s="7" t="s">
        <v>1130</v>
      </c>
      <c r="C1151" s="29">
        <f t="array" ref="C1151">SUMPRODUCT($D$9:$D$12, TRANSPOSE(O1151:R1151))</f>
        <v>40.297246354675536</v>
      </c>
      <c r="E1151" s="16">
        <v>35.020000000000003</v>
      </c>
      <c r="F1151" s="16">
        <v>11.93</v>
      </c>
      <c r="G1151" s="16">
        <v>0.36</v>
      </c>
      <c r="H1151" s="16">
        <v>5.88</v>
      </c>
      <c r="J1151" s="15">
        <f t="shared" si="138"/>
        <v>0.91170094948345426</v>
      </c>
      <c r="K1151" s="15">
        <f t="shared" si="139"/>
        <v>-0.82447135813963679</v>
      </c>
      <c r="L1151" s="15">
        <f t="shared" si="140"/>
        <v>-0.66256591064691517</v>
      </c>
      <c r="M1151" s="15">
        <f t="shared" si="141"/>
        <v>-0.42830994439499714</v>
      </c>
      <c r="O1151" s="15">
        <f t="shared" si="142"/>
        <v>81.903691798621523</v>
      </c>
      <c r="P1151" s="15">
        <f t="shared" si="143"/>
        <v>20.483589181158411</v>
      </c>
      <c r="Q1151" s="15">
        <f t="shared" si="144"/>
        <v>25.380430446628928</v>
      </c>
      <c r="R1151" s="15">
        <f t="shared" si="145"/>
        <v>33.421273992293308</v>
      </c>
    </row>
    <row r="1152" spans="1:18" x14ac:dyDescent="0.25">
      <c r="A1152" s="4">
        <v>51175200300</v>
      </c>
      <c r="B1152" s="7" t="s">
        <v>1131</v>
      </c>
      <c r="C1152" s="29">
        <f t="array" ref="C1152">SUMPRODUCT($D$9:$D$12, TRANSPOSE(O1152:R1152))</f>
        <v>52.185613548120998</v>
      </c>
      <c r="E1152" s="16">
        <v>35.369999999999997</v>
      </c>
      <c r="F1152" s="16">
        <v>2.85</v>
      </c>
      <c r="G1152" s="16">
        <v>0.16</v>
      </c>
      <c r="H1152" s="16">
        <v>25.8</v>
      </c>
      <c r="J1152" s="15">
        <f t="shared" si="138"/>
        <v>0.94275149474660203</v>
      </c>
      <c r="K1152" s="15">
        <f t="shared" si="139"/>
        <v>-1.675361149330745</v>
      </c>
      <c r="L1152" s="15">
        <f t="shared" si="140"/>
        <v>-0.75840589110153844</v>
      </c>
      <c r="M1152" s="15">
        <f t="shared" si="141"/>
        <v>2.3005988594900622</v>
      </c>
      <c r="O1152" s="15">
        <f t="shared" si="142"/>
        <v>82.709598639180413</v>
      </c>
      <c r="P1152" s="15">
        <f t="shared" si="143"/>
        <v>4.6931697198046125</v>
      </c>
      <c r="Q1152" s="15">
        <f t="shared" si="144"/>
        <v>22.410401611979111</v>
      </c>
      <c r="R1152" s="15">
        <f t="shared" si="145"/>
        <v>98.929284221519836</v>
      </c>
    </row>
    <row r="1153" spans="1:18" x14ac:dyDescent="0.25">
      <c r="A1153" s="4">
        <v>51175200400</v>
      </c>
      <c r="B1153" s="7" t="s">
        <v>1132</v>
      </c>
      <c r="C1153" s="29">
        <f t="array" ref="C1153">SUMPRODUCT($D$9:$D$12, TRANSPOSE(O1153:R1153))</f>
        <v>37.420976224198029</v>
      </c>
      <c r="E1153" s="16">
        <v>30.89</v>
      </c>
      <c r="F1153" s="16">
        <v>12.69</v>
      </c>
      <c r="G1153" s="16">
        <v>0.77</v>
      </c>
      <c r="H1153" s="16">
        <v>3.93</v>
      </c>
      <c r="J1153" s="15">
        <f t="shared" si="138"/>
        <v>0.54530451537830371</v>
      </c>
      <c r="K1153" s="15">
        <f t="shared" si="139"/>
        <v>-0.75325150777562344</v>
      </c>
      <c r="L1153" s="15">
        <f t="shared" si="140"/>
        <v>-0.46609395071493731</v>
      </c>
      <c r="M1153" s="15">
        <f t="shared" si="141"/>
        <v>-0.69544710140181776</v>
      </c>
      <c r="O1153" s="15">
        <f t="shared" si="142"/>
        <v>70.722795045463954</v>
      </c>
      <c r="P1153" s="15">
        <f t="shared" si="143"/>
        <v>22.564939632049178</v>
      </c>
      <c r="Q1153" s="15">
        <f t="shared" si="144"/>
        <v>32.057412655231069</v>
      </c>
      <c r="R1153" s="15">
        <f t="shared" si="145"/>
        <v>24.338757564047924</v>
      </c>
    </row>
    <row r="1154" spans="1:18" x14ac:dyDescent="0.25">
      <c r="A1154" s="4">
        <v>51175200500</v>
      </c>
      <c r="B1154" s="7" t="s">
        <v>1133</v>
      </c>
      <c r="C1154" s="29">
        <f t="array" ref="C1154">SUMPRODUCT($D$9:$D$12, TRANSPOSE(O1154:R1154))</f>
        <v>34.105720684340611</v>
      </c>
      <c r="E1154" s="16">
        <v>30.95</v>
      </c>
      <c r="F1154" s="16">
        <v>11.69</v>
      </c>
      <c r="G1154" s="16">
        <v>0.3</v>
      </c>
      <c r="H1154" s="16">
        <v>3.17</v>
      </c>
      <c r="J1154" s="15">
        <f t="shared" si="138"/>
        <v>0.55062746599484325</v>
      </c>
      <c r="K1154" s="15">
        <f t="shared" si="139"/>
        <v>-0.84696183720195695</v>
      </c>
      <c r="L1154" s="15">
        <f t="shared" si="140"/>
        <v>-0.69131790478330202</v>
      </c>
      <c r="M1154" s="15">
        <f t="shared" si="141"/>
        <v>-0.7995620959275529</v>
      </c>
      <c r="O1154" s="15">
        <f t="shared" si="142"/>
        <v>70.905546167801916</v>
      </c>
      <c r="P1154" s="15">
        <f t="shared" si="143"/>
        <v>19.850819661608288</v>
      </c>
      <c r="Q1154" s="15">
        <f t="shared" si="144"/>
        <v>24.468289116638008</v>
      </c>
      <c r="R1154" s="15">
        <f t="shared" si="145"/>
        <v>21.198227791314224</v>
      </c>
    </row>
    <row r="1155" spans="1:18" x14ac:dyDescent="0.25">
      <c r="A1155" s="4">
        <v>51177020104</v>
      </c>
      <c r="B1155" s="7" t="s">
        <v>1134</v>
      </c>
      <c r="C1155" s="29">
        <f t="array" ref="C1155">SUMPRODUCT($D$9:$D$12, TRANSPOSE(O1155:R1155))</f>
        <v>40.167059832891191</v>
      </c>
      <c r="E1155" s="16">
        <v>23.44</v>
      </c>
      <c r="F1155" s="16">
        <v>19.47</v>
      </c>
      <c r="G1155" s="16">
        <v>1.31</v>
      </c>
      <c r="H1155" s="16">
        <v>4.79</v>
      </c>
      <c r="J1155" s="15">
        <f t="shared" si="138"/>
        <v>-0.1156285195087107</v>
      </c>
      <c r="K1155" s="15">
        <f t="shared" si="139"/>
        <v>-0.11789547426508223</v>
      </c>
      <c r="L1155" s="15">
        <f t="shared" si="140"/>
        <v>-0.20732600348745439</v>
      </c>
      <c r="M1155" s="15">
        <f t="shared" si="141"/>
        <v>-0.57763276549111731</v>
      </c>
      <c r="O1155" s="15">
        <f t="shared" si="142"/>
        <v>45.397347960268881</v>
      </c>
      <c r="P1155" s="15">
        <f t="shared" si="143"/>
        <v>45.307523962669592</v>
      </c>
      <c r="Q1155" s="15">
        <f t="shared" si="144"/>
        <v>41.787763373263445</v>
      </c>
      <c r="R1155" s="15">
        <f t="shared" si="145"/>
        <v>28.175604035362863</v>
      </c>
    </row>
    <row r="1156" spans="1:18" x14ac:dyDescent="0.25">
      <c r="A1156" s="4">
        <v>51177020105</v>
      </c>
      <c r="B1156" s="7" t="s">
        <v>1135</v>
      </c>
      <c r="C1156" s="29">
        <f t="array" ref="C1156">SUMPRODUCT($D$9:$D$12, TRANSPOSE(O1156:R1156))</f>
        <v>40.50932247726422</v>
      </c>
      <c r="E1156" s="16">
        <v>26.22</v>
      </c>
      <c r="F1156" s="16">
        <v>18.87</v>
      </c>
      <c r="G1156" s="16">
        <v>1.27</v>
      </c>
      <c r="H1156" s="16">
        <v>3.54</v>
      </c>
      <c r="J1156" s="15">
        <f t="shared" si="138"/>
        <v>0.13100152572429583</v>
      </c>
      <c r="K1156" s="15">
        <f t="shared" si="139"/>
        <v>-0.17412167192088215</v>
      </c>
      <c r="L1156" s="15">
        <f t="shared" si="140"/>
        <v>-0.22649399957837907</v>
      </c>
      <c r="M1156" s="15">
        <f t="shared" si="141"/>
        <v>-0.74887453280318184</v>
      </c>
      <c r="O1156" s="15">
        <f t="shared" si="142"/>
        <v>55.211294977300483</v>
      </c>
      <c r="P1156" s="15">
        <f t="shared" si="143"/>
        <v>43.088492081382121</v>
      </c>
      <c r="Q1156" s="15">
        <f t="shared" si="144"/>
        <v>41.040861281520982</v>
      </c>
      <c r="R1156" s="15">
        <f t="shared" si="145"/>
        <v>22.696641568853305</v>
      </c>
    </row>
    <row r="1157" spans="1:18" x14ac:dyDescent="0.25">
      <c r="A1157" s="4">
        <v>51177020106</v>
      </c>
      <c r="B1157" s="7" t="s">
        <v>1136</v>
      </c>
      <c r="C1157" s="29">
        <f t="array" ref="C1157">SUMPRODUCT($D$9:$D$12, TRANSPOSE(O1157:R1157))</f>
        <v>55.20353529792736</v>
      </c>
      <c r="E1157" s="16">
        <v>23.17</v>
      </c>
      <c r="F1157" s="16">
        <v>22.97</v>
      </c>
      <c r="G1157" s="16">
        <v>0.92</v>
      </c>
      <c r="H1157" s="16">
        <v>16.079999999999998</v>
      </c>
      <c r="J1157" s="15">
        <f t="shared" si="138"/>
        <v>-0.13958179728313938</v>
      </c>
      <c r="K1157" s="15">
        <f t="shared" si="139"/>
        <v>0.21009067872708506</v>
      </c>
      <c r="L1157" s="15">
        <f t="shared" si="140"/>
        <v>-0.3942139653739698</v>
      </c>
      <c r="M1157" s="15">
        <f t="shared" si="141"/>
        <v>0.96902287687144872</v>
      </c>
      <c r="O1157" s="15">
        <f t="shared" si="142"/>
        <v>44.44952117371286</v>
      </c>
      <c r="P1157" s="15">
        <f t="shared" si="143"/>
        <v>58.320154978218376</v>
      </c>
      <c r="Q1157" s="15">
        <f t="shared" si="144"/>
        <v>34.67115379706874</v>
      </c>
      <c r="R1157" s="15">
        <f t="shared" si="145"/>
        <v>83.373311242709462</v>
      </c>
    </row>
    <row r="1158" spans="1:18" x14ac:dyDescent="0.25">
      <c r="A1158" s="4">
        <v>51177020107</v>
      </c>
      <c r="B1158" s="7" t="s">
        <v>1137</v>
      </c>
      <c r="C1158" s="29">
        <f t="array" ref="C1158">SUMPRODUCT($D$9:$D$12, TRANSPOSE(O1158:R1158))</f>
        <v>46.824727889872264</v>
      </c>
      <c r="E1158" s="16">
        <v>26.53</v>
      </c>
      <c r="F1158" s="16">
        <v>29.88</v>
      </c>
      <c r="G1158" s="16">
        <v>0.8</v>
      </c>
      <c r="H1158" s="16">
        <v>2.3199999999999998</v>
      </c>
      <c r="J1158" s="15">
        <f t="shared" si="138"/>
        <v>0.15850343724308455</v>
      </c>
      <c r="K1158" s="15">
        <f t="shared" si="139"/>
        <v>0.85762905506304965</v>
      </c>
      <c r="L1158" s="15">
        <f t="shared" si="140"/>
        <v>-0.45171795364674378</v>
      </c>
      <c r="M1158" s="15">
        <f t="shared" si="141"/>
        <v>-0.91600649769975673</v>
      </c>
      <c r="O1158" s="15">
        <f t="shared" si="142"/>
        <v>56.29699438130595</v>
      </c>
      <c r="P1158" s="15">
        <f t="shared" si="143"/>
        <v>80.445133699810938</v>
      </c>
      <c r="Q1158" s="15">
        <f t="shared" si="144"/>
        <v>32.573609133129061</v>
      </c>
      <c r="R1158" s="15">
        <f t="shared" si="145"/>
        <v>17.983174345243107</v>
      </c>
    </row>
    <row r="1159" spans="1:18" x14ac:dyDescent="0.25">
      <c r="A1159" s="4">
        <v>51177020108</v>
      </c>
      <c r="B1159" s="7" t="s">
        <v>1138</v>
      </c>
      <c r="C1159" s="29">
        <f t="array" ref="C1159">SUMPRODUCT($D$9:$D$12, TRANSPOSE(O1159:R1159))</f>
        <v>47.535572997681072</v>
      </c>
      <c r="E1159" s="16">
        <v>33.869999999999997</v>
      </c>
      <c r="F1159" s="16">
        <v>11.82</v>
      </c>
      <c r="G1159" s="16">
        <v>0.42</v>
      </c>
      <c r="H1159" s="16">
        <v>11.73</v>
      </c>
      <c r="J1159" s="15">
        <f t="shared" si="138"/>
        <v>0.80967772933310922</v>
      </c>
      <c r="K1159" s="15">
        <f t="shared" si="139"/>
        <v>-0.83477949437653343</v>
      </c>
      <c r="L1159" s="15">
        <f t="shared" si="140"/>
        <v>-0.6338139165105281</v>
      </c>
      <c r="M1159" s="15">
        <f t="shared" si="141"/>
        <v>0.37310152662546464</v>
      </c>
      <c r="O1159" s="15">
        <f t="shared" si="142"/>
        <v>79.093728947537613</v>
      </c>
      <c r="P1159" s="15">
        <f t="shared" si="143"/>
        <v>20.192093669569633</v>
      </c>
      <c r="Q1159" s="15">
        <f t="shared" si="144"/>
        <v>26.310113498879907</v>
      </c>
      <c r="R1159" s="15">
        <f t="shared" si="145"/>
        <v>64.546355874737159</v>
      </c>
    </row>
    <row r="1160" spans="1:18" x14ac:dyDescent="0.25">
      <c r="A1160" s="4">
        <v>51177020109</v>
      </c>
      <c r="B1160" s="7" t="s">
        <v>1139</v>
      </c>
      <c r="C1160" s="29">
        <f t="array" ref="C1160">SUMPRODUCT($D$9:$D$12, TRANSPOSE(O1160:R1160))</f>
        <v>53.811607049318738</v>
      </c>
      <c r="E1160" s="16">
        <v>36.71</v>
      </c>
      <c r="F1160" s="16">
        <v>19.54</v>
      </c>
      <c r="G1160" s="16">
        <v>0.41</v>
      </c>
      <c r="H1160" s="16">
        <v>10.47</v>
      </c>
      <c r="J1160" s="15">
        <f t="shared" si="138"/>
        <v>1.061630725182656</v>
      </c>
      <c r="K1160" s="15">
        <f t="shared" si="139"/>
        <v>-0.11133575120523886</v>
      </c>
      <c r="L1160" s="15">
        <f t="shared" si="140"/>
        <v>-0.63860591553325929</v>
      </c>
      <c r="M1160" s="15">
        <f t="shared" si="141"/>
        <v>0.20048982517490369</v>
      </c>
      <c r="O1160" s="15">
        <f t="shared" si="142"/>
        <v>85.579832021645046</v>
      </c>
      <c r="P1160" s="15">
        <f t="shared" si="143"/>
        <v>45.567505313185706</v>
      </c>
      <c r="Q1160" s="15">
        <f t="shared" si="144"/>
        <v>26.153966601895661</v>
      </c>
      <c r="R1160" s="15">
        <f t="shared" si="145"/>
        <v>57.945124260548532</v>
      </c>
    </row>
    <row r="1161" spans="1:18" x14ac:dyDescent="0.25">
      <c r="A1161" s="4">
        <v>51177020110</v>
      </c>
      <c r="B1161" s="7" t="s">
        <v>1140</v>
      </c>
      <c r="C1161" s="29">
        <f t="array" ref="C1161">SUMPRODUCT($D$9:$D$12, TRANSPOSE(O1161:R1161))</f>
        <v>36.767027332851782</v>
      </c>
      <c r="E1161" s="16">
        <v>28.63</v>
      </c>
      <c r="F1161" s="16">
        <v>15.28</v>
      </c>
      <c r="G1161" s="16">
        <v>0.47</v>
      </c>
      <c r="H1161" s="16">
        <v>4.3099999999999996</v>
      </c>
      <c r="J1161" s="15">
        <f t="shared" si="138"/>
        <v>0.34480670882197434</v>
      </c>
      <c r="K1161" s="15">
        <f t="shared" si="139"/>
        <v>-0.51054175456141959</v>
      </c>
      <c r="L1161" s="15">
        <f t="shared" si="140"/>
        <v>-0.60985392139687222</v>
      </c>
      <c r="M1161" s="15">
        <f t="shared" si="141"/>
        <v>-0.64338960413895019</v>
      </c>
      <c r="O1161" s="15">
        <f t="shared" si="142"/>
        <v>63.488015543177625</v>
      </c>
      <c r="P1161" s="15">
        <f t="shared" si="143"/>
        <v>30.483598489787354</v>
      </c>
      <c r="Q1161" s="15">
        <f t="shared" si="144"/>
        <v>27.097928931638705</v>
      </c>
      <c r="R1161" s="15">
        <f t="shared" si="145"/>
        <v>25.998566366803445</v>
      </c>
    </row>
    <row r="1162" spans="1:18" x14ac:dyDescent="0.25">
      <c r="A1162" s="4">
        <v>51177020111</v>
      </c>
      <c r="B1162" s="7" t="s">
        <v>1141</v>
      </c>
      <c r="C1162" s="29">
        <f t="array" ref="C1162">SUMPRODUCT($D$9:$D$12, TRANSPOSE(O1162:R1162))</f>
        <v>41.764485844983213</v>
      </c>
      <c r="E1162" s="16">
        <v>30.02</v>
      </c>
      <c r="F1162" s="16">
        <v>22.29</v>
      </c>
      <c r="G1162" s="16">
        <v>0.32</v>
      </c>
      <c r="H1162" s="16">
        <v>2.4500000000000002</v>
      </c>
      <c r="J1162" s="15">
        <f t="shared" si="138"/>
        <v>0.46812173143847774</v>
      </c>
      <c r="K1162" s="15">
        <f t="shared" si="139"/>
        <v>0.1463676547171783</v>
      </c>
      <c r="L1162" s="15">
        <f t="shared" si="140"/>
        <v>-0.68173390673783973</v>
      </c>
      <c r="M1162" s="15">
        <f t="shared" si="141"/>
        <v>-0.898197353899302</v>
      </c>
      <c r="O1162" s="15">
        <f t="shared" si="142"/>
        <v>68.015123026792935</v>
      </c>
      <c r="P1162" s="15">
        <f t="shared" si="143"/>
        <v>55.818441995970602</v>
      </c>
      <c r="Q1162" s="15">
        <f t="shared" si="144"/>
        <v>24.770361164258318</v>
      </c>
      <c r="R1162" s="15">
        <f t="shared" si="145"/>
        <v>18.454017192911017</v>
      </c>
    </row>
    <row r="1163" spans="1:18" x14ac:dyDescent="0.25">
      <c r="A1163" s="4">
        <v>51177020112</v>
      </c>
      <c r="B1163" s="7" t="s">
        <v>1142</v>
      </c>
      <c r="C1163" s="29">
        <f t="array" ref="C1163">SUMPRODUCT($D$9:$D$12, TRANSPOSE(O1163:R1163))</f>
        <v>43.397612582880534</v>
      </c>
      <c r="E1163" s="16">
        <v>33.33</v>
      </c>
      <c r="F1163" s="16">
        <v>17.66</v>
      </c>
      <c r="G1163" s="16">
        <v>0</v>
      </c>
      <c r="H1163" s="16">
        <v>6.59</v>
      </c>
      <c r="J1163" s="15">
        <f t="shared" si="138"/>
        <v>0.76177117378425185</v>
      </c>
      <c r="K1163" s="15">
        <f t="shared" si="139"/>
        <v>-0.2875111705267458</v>
      </c>
      <c r="L1163" s="15">
        <f t="shared" si="140"/>
        <v>-0.83507787546523704</v>
      </c>
      <c r="M1163" s="15">
        <f t="shared" si="141"/>
        <v>-0.3310446205617445</v>
      </c>
      <c r="O1163" s="15">
        <f t="shared" si="142"/>
        <v>77.690170613540019</v>
      </c>
      <c r="P1163" s="15">
        <f t="shared" si="143"/>
        <v>38.686047500074544</v>
      </c>
      <c r="Q1163" s="15">
        <f t="shared" si="144"/>
        <v>20.183693138647318</v>
      </c>
      <c r="R1163" s="15">
        <f t="shared" si="145"/>
        <v>37.030539079260258</v>
      </c>
    </row>
    <row r="1164" spans="1:18" x14ac:dyDescent="0.25">
      <c r="A1164" s="4">
        <v>51177020113</v>
      </c>
      <c r="B1164" s="7" t="s">
        <v>1143</v>
      </c>
      <c r="C1164" s="29">
        <f t="array" ref="C1164">SUMPRODUCT($D$9:$D$12, TRANSPOSE(O1164:R1164))</f>
        <v>57.465018496565754</v>
      </c>
      <c r="E1164" s="16">
        <v>29.85</v>
      </c>
      <c r="F1164" s="16">
        <v>22.71</v>
      </c>
      <c r="G1164" s="16">
        <v>1.87</v>
      </c>
      <c r="H1164" s="16">
        <v>9.48</v>
      </c>
      <c r="J1164" s="15">
        <f t="shared" si="138"/>
        <v>0.45304003802494874</v>
      </c>
      <c r="K1164" s="15">
        <f t="shared" si="139"/>
        <v>0.18572599307623855</v>
      </c>
      <c r="L1164" s="15">
        <f t="shared" si="140"/>
        <v>6.1025941785490846E-2</v>
      </c>
      <c r="M1164" s="15">
        <f t="shared" si="141"/>
        <v>6.4866345463748601E-2</v>
      </c>
      <c r="O1164" s="15">
        <f t="shared" si="142"/>
        <v>67.474004435816212</v>
      </c>
      <c r="P1164" s="15">
        <f t="shared" si="143"/>
        <v>57.367017828709812</v>
      </c>
      <c r="Q1164" s="15">
        <f t="shared" si="144"/>
        <v>52.433072550139002</v>
      </c>
      <c r="R1164" s="15">
        <f t="shared" si="145"/>
        <v>52.585979171597977</v>
      </c>
    </row>
    <row r="1165" spans="1:18" x14ac:dyDescent="0.25">
      <c r="A1165" s="4">
        <v>51177020114</v>
      </c>
      <c r="B1165" s="7" t="s">
        <v>1144</v>
      </c>
      <c r="C1165" s="29">
        <f t="array" ref="C1165">SUMPRODUCT($D$9:$D$12, TRANSPOSE(O1165:R1165))</f>
        <v>44.99793641290433</v>
      </c>
      <c r="E1165" s="16">
        <v>34.86</v>
      </c>
      <c r="F1165" s="16">
        <v>17.649999999999999</v>
      </c>
      <c r="G1165" s="16">
        <v>0.46</v>
      </c>
      <c r="H1165" s="16">
        <v>5.77</v>
      </c>
      <c r="J1165" s="15">
        <f t="shared" si="138"/>
        <v>0.89750641450601465</v>
      </c>
      <c r="K1165" s="15">
        <f t="shared" si="139"/>
        <v>-0.28844827382100924</v>
      </c>
      <c r="L1165" s="15">
        <f t="shared" si="140"/>
        <v>-0.61464592041960342</v>
      </c>
      <c r="M1165" s="15">
        <f t="shared" si="141"/>
        <v>-0.44337921991845886</v>
      </c>
      <c r="O1165" s="15">
        <f t="shared" si="142"/>
        <v>81.527562393604086</v>
      </c>
      <c r="P1165" s="15">
        <f t="shared" si="143"/>
        <v>38.650181000671729</v>
      </c>
      <c r="Q1165" s="15">
        <f t="shared" si="144"/>
        <v>26.939429068682397</v>
      </c>
      <c r="R1165" s="15">
        <f t="shared" si="145"/>
        <v>32.87457318865912</v>
      </c>
    </row>
    <row r="1166" spans="1:18" x14ac:dyDescent="0.25">
      <c r="A1166" s="4">
        <v>51177020201</v>
      </c>
      <c r="B1166" s="7" t="s">
        <v>1145</v>
      </c>
      <c r="C1166" s="29">
        <f t="array" ref="C1166">SUMPRODUCT($D$9:$D$12, TRANSPOSE(O1166:R1166))</f>
        <v>39.614529938371106</v>
      </c>
      <c r="E1166" s="16">
        <v>29.37</v>
      </c>
      <c r="F1166" s="16">
        <v>17.920000000000002</v>
      </c>
      <c r="G1166" s="16">
        <v>0</v>
      </c>
      <c r="H1166" s="16">
        <v>5.74</v>
      </c>
      <c r="J1166" s="15">
        <f t="shared" si="138"/>
        <v>0.41045643309263097</v>
      </c>
      <c r="K1166" s="15">
        <f t="shared" si="139"/>
        <v>-0.26314648487589892</v>
      </c>
      <c r="L1166" s="15">
        <f t="shared" si="140"/>
        <v>-0.83507787546523704</v>
      </c>
      <c r="M1166" s="15">
        <f t="shared" si="141"/>
        <v>-0.44748902233394833</v>
      </c>
      <c r="O1166" s="15">
        <f t="shared" si="142"/>
        <v>65.926442184687843</v>
      </c>
      <c r="P1166" s="15">
        <f t="shared" si="143"/>
        <v>39.621883816895156</v>
      </c>
      <c r="Q1166" s="15">
        <f t="shared" si="144"/>
        <v>20.183693138647318</v>
      </c>
      <c r="R1166" s="15">
        <f t="shared" si="145"/>
        <v>32.726100613254111</v>
      </c>
    </row>
    <row r="1167" spans="1:18" x14ac:dyDescent="0.25">
      <c r="A1167" s="4">
        <v>51177020202</v>
      </c>
      <c r="B1167" s="7" t="s">
        <v>1146</v>
      </c>
      <c r="C1167" s="29">
        <f t="array" ref="C1167">SUMPRODUCT($D$9:$D$12, TRANSPOSE(O1167:R1167))</f>
        <v>46.980786753996313</v>
      </c>
      <c r="E1167" s="16">
        <v>32.46</v>
      </c>
      <c r="F1167" s="16">
        <v>19.03</v>
      </c>
      <c r="G1167" s="16">
        <v>0.54</v>
      </c>
      <c r="H1167" s="16">
        <v>7.29</v>
      </c>
      <c r="J1167" s="15">
        <f t="shared" si="138"/>
        <v>0.68458838984442627</v>
      </c>
      <c r="K1167" s="15">
        <f t="shared" si="139"/>
        <v>-0.15912801921266875</v>
      </c>
      <c r="L1167" s="15">
        <f t="shared" si="140"/>
        <v>-0.57630992823775407</v>
      </c>
      <c r="M1167" s="15">
        <f t="shared" si="141"/>
        <v>-0.23514923086698838</v>
      </c>
      <c r="O1167" s="15">
        <f t="shared" si="142"/>
        <v>75.319815228587217</v>
      </c>
      <c r="P1167" s="15">
        <f t="shared" si="143"/>
        <v>43.678400666841931</v>
      </c>
      <c r="Q1167" s="15">
        <f t="shared" si="144"/>
        <v>28.220285667402322</v>
      </c>
      <c r="R1167" s="15">
        <f t="shared" si="145"/>
        <v>40.704645453153773</v>
      </c>
    </row>
    <row r="1168" spans="1:18" x14ac:dyDescent="0.25">
      <c r="A1168" s="4">
        <v>51177020203</v>
      </c>
      <c r="B1168" s="7" t="s">
        <v>1147</v>
      </c>
      <c r="C1168" s="29">
        <f t="array" ref="C1168">SUMPRODUCT($D$9:$D$12, TRANSPOSE(O1168:R1168))</f>
        <v>39.842345657943696</v>
      </c>
      <c r="E1168" s="16">
        <v>21.14</v>
      </c>
      <c r="F1168" s="16">
        <v>24.03</v>
      </c>
      <c r="G1168" s="16">
        <v>1.29</v>
      </c>
      <c r="H1168" s="16">
        <v>2.42</v>
      </c>
      <c r="J1168" s="15">
        <f t="shared" si="138"/>
        <v>-0.31967495980939981</v>
      </c>
      <c r="K1168" s="15">
        <f t="shared" si="139"/>
        <v>0.3094236279189988</v>
      </c>
      <c r="L1168" s="15">
        <f t="shared" si="140"/>
        <v>-0.21691000153291673</v>
      </c>
      <c r="M1168" s="15">
        <f t="shared" si="141"/>
        <v>-0.90230715631479153</v>
      </c>
      <c r="O1168" s="15">
        <f t="shared" si="142"/>
        <v>37.460737183639679</v>
      </c>
      <c r="P1168" s="15">
        <f t="shared" si="143"/>
        <v>62.150035039913256</v>
      </c>
      <c r="Q1168" s="15">
        <f t="shared" si="144"/>
        <v>41.413924153343295</v>
      </c>
      <c r="R1168" s="15">
        <f t="shared" si="145"/>
        <v>18.34468625487856</v>
      </c>
    </row>
    <row r="1169" spans="1:18" x14ac:dyDescent="0.25">
      <c r="A1169" s="4">
        <v>51177020204</v>
      </c>
      <c r="B1169" s="7" t="s">
        <v>1148</v>
      </c>
      <c r="C1169" s="29">
        <f t="array" ref="C1169">SUMPRODUCT($D$9:$D$12, TRANSPOSE(O1169:R1169))</f>
        <v>48.69348950546506</v>
      </c>
      <c r="E1169" s="16">
        <v>19.920000000000002</v>
      </c>
      <c r="F1169" s="16">
        <v>25.75</v>
      </c>
      <c r="G1169" s="16">
        <v>1.49</v>
      </c>
      <c r="H1169" s="16">
        <v>8.65</v>
      </c>
      <c r="J1169" s="15">
        <f t="shared" si="138"/>
        <v>-0.42790828901237388</v>
      </c>
      <c r="K1169" s="15">
        <f t="shared" si="139"/>
        <v>0.47060539453229233</v>
      </c>
      <c r="L1169" s="15">
        <f t="shared" si="140"/>
        <v>-0.12107002107829347</v>
      </c>
      <c r="M1169" s="15">
        <f t="shared" si="141"/>
        <v>-4.8838188031462212E-2</v>
      </c>
      <c r="O1169" s="15">
        <f t="shared" si="142"/>
        <v>33.435894601519877</v>
      </c>
      <c r="P1169" s="15">
        <f t="shared" si="143"/>
        <v>68.10387226987055</v>
      </c>
      <c r="Q1169" s="15">
        <f t="shared" si="144"/>
        <v>45.181778709320966</v>
      </c>
      <c r="R1169" s="15">
        <f t="shared" si="145"/>
        <v>48.052412441148839</v>
      </c>
    </row>
    <row r="1170" spans="1:18" x14ac:dyDescent="0.25">
      <c r="A1170" s="4">
        <v>51177020205</v>
      </c>
      <c r="B1170" s="7" t="s">
        <v>1149</v>
      </c>
      <c r="C1170" s="29">
        <f t="array" ref="C1170">SUMPRODUCT($D$9:$D$12, TRANSPOSE(O1170:R1170))</f>
        <v>61.976291963349254</v>
      </c>
      <c r="E1170" s="16">
        <v>32.68</v>
      </c>
      <c r="F1170" s="16">
        <v>21.42</v>
      </c>
      <c r="G1170" s="16">
        <v>1.65</v>
      </c>
      <c r="H1170" s="16">
        <v>13.08</v>
      </c>
      <c r="J1170" s="15">
        <f t="shared" si="138"/>
        <v>0.70410587543840508</v>
      </c>
      <c r="K1170" s="15">
        <f t="shared" si="139"/>
        <v>6.4839668116268387E-2</v>
      </c>
      <c r="L1170" s="15">
        <f t="shared" si="140"/>
        <v>-4.4398036714594871E-2</v>
      </c>
      <c r="M1170" s="15">
        <f t="shared" si="141"/>
        <v>0.55804263532249421</v>
      </c>
      <c r="O1170" s="15">
        <f t="shared" si="142"/>
        <v>75.931657928665828</v>
      </c>
      <c r="P1170" s="15">
        <f t="shared" si="143"/>
        <v>52.584917135180277</v>
      </c>
      <c r="Q1170" s="15">
        <f t="shared" si="144"/>
        <v>48.22935632911117</v>
      </c>
      <c r="R1170" s="15">
        <f t="shared" si="145"/>
        <v>71.159236460439729</v>
      </c>
    </row>
    <row r="1171" spans="1:18" x14ac:dyDescent="0.25">
      <c r="A1171" s="4">
        <v>51177020304</v>
      </c>
      <c r="B1171" s="7" t="s">
        <v>1150</v>
      </c>
      <c r="C1171" s="29">
        <f t="array" ref="C1171">SUMPRODUCT($D$9:$D$12, TRANSPOSE(O1171:R1171))</f>
        <v>49.240219043487606</v>
      </c>
      <c r="E1171" s="16">
        <v>36.99</v>
      </c>
      <c r="F1171" s="16">
        <v>15.75</v>
      </c>
      <c r="G1171" s="16">
        <v>0.27</v>
      </c>
      <c r="H1171" s="16">
        <v>9.8800000000000008</v>
      </c>
      <c r="J1171" s="15">
        <f t="shared" si="138"/>
        <v>1.0864711613931748</v>
      </c>
      <c r="K1171" s="15">
        <f t="shared" si="139"/>
        <v>-0.46649789973104278</v>
      </c>
      <c r="L1171" s="15">
        <f t="shared" si="140"/>
        <v>-0.7056939018514955</v>
      </c>
      <c r="M1171" s="15">
        <f t="shared" si="141"/>
        <v>0.11966371100360929</v>
      </c>
      <c r="O1171" s="15">
        <f t="shared" si="142"/>
        <v>86.136470347785632</v>
      </c>
      <c r="P1171" s="15">
        <f t="shared" si="143"/>
        <v>32.042957529178416</v>
      </c>
      <c r="Q1171" s="15">
        <f t="shared" si="144"/>
        <v>24.018925705128947</v>
      </c>
      <c r="R1171" s="15">
        <f t="shared" si="145"/>
        <v>54.762522591857454</v>
      </c>
    </row>
    <row r="1172" spans="1:18" x14ac:dyDescent="0.25">
      <c r="A1172" s="4">
        <v>51177020305</v>
      </c>
      <c r="B1172" s="7" t="s">
        <v>1151</v>
      </c>
      <c r="C1172" s="29">
        <f t="array" ref="C1172">SUMPRODUCT($D$9:$D$12, TRANSPOSE(O1172:R1172))</f>
        <v>49.628906852938727</v>
      </c>
      <c r="E1172" s="16">
        <v>33.39</v>
      </c>
      <c r="F1172" s="16">
        <v>15.45</v>
      </c>
      <c r="G1172" s="16">
        <v>0.31</v>
      </c>
      <c r="H1172" s="16">
        <v>11.82</v>
      </c>
      <c r="J1172" s="15">
        <f t="shared" si="138"/>
        <v>0.76709412440079172</v>
      </c>
      <c r="K1172" s="15">
        <f t="shared" si="139"/>
        <v>-0.49461099855894292</v>
      </c>
      <c r="L1172" s="15">
        <f t="shared" si="140"/>
        <v>-0.68652590576057082</v>
      </c>
      <c r="M1172" s="15">
        <f t="shared" si="141"/>
        <v>0.38543093387193328</v>
      </c>
      <c r="O1172" s="15">
        <f t="shared" si="142"/>
        <v>77.848722246673049</v>
      </c>
      <c r="P1172" s="15">
        <f t="shared" si="143"/>
        <v>31.043736848673863</v>
      </c>
      <c r="Q1172" s="15">
        <f t="shared" si="144"/>
        <v>24.619076699615583</v>
      </c>
      <c r="R1172" s="15">
        <f t="shared" si="145"/>
        <v>65.004091616792408</v>
      </c>
    </row>
    <row r="1173" spans="1:18" x14ac:dyDescent="0.25">
      <c r="A1173" s="4">
        <v>51177020306</v>
      </c>
      <c r="B1173" s="7" t="s">
        <v>1152</v>
      </c>
      <c r="C1173" s="29">
        <f t="array" ref="C1173">SUMPRODUCT($D$9:$D$12, TRANSPOSE(O1173:R1173))</f>
        <v>48.211726594638264</v>
      </c>
      <c r="E1173" s="16">
        <v>27.26</v>
      </c>
      <c r="F1173" s="16">
        <v>22.59</v>
      </c>
      <c r="G1173" s="16">
        <v>0.57999999999999996</v>
      </c>
      <c r="H1173" s="16">
        <v>8.68</v>
      </c>
      <c r="J1173" s="15">
        <f t="shared" ref="J1173:J1236" si="146">STANDARDIZE(E1173,J$14, J$15)</f>
        <v>0.2232660030776511</v>
      </c>
      <c r="K1173" s="15">
        <f t="shared" ref="K1173:K1236" si="147">STANDARDIZE(F1173,K$14, K$15)</f>
        <v>0.17448075354507842</v>
      </c>
      <c r="L1173" s="15">
        <f t="shared" ref="L1173:L1236" si="148">STANDARDIZE(G1173,L$14, L$15)</f>
        <v>-0.55714193214682939</v>
      </c>
      <c r="M1173" s="15">
        <f t="shared" ref="M1173:M1236" si="149">STANDARDIZE(H1173,M$14, M$15)</f>
        <v>-4.4728385615972754E-2</v>
      </c>
      <c r="O1173" s="15">
        <f t="shared" si="142"/>
        <v>58.833575746756054</v>
      </c>
      <c r="P1173" s="15">
        <f t="shared" si="143"/>
        <v>56.925617239582579</v>
      </c>
      <c r="Q1173" s="15">
        <f t="shared" si="144"/>
        <v>28.871522997973354</v>
      </c>
      <c r="R1173" s="15">
        <f t="shared" si="145"/>
        <v>48.216190394241067</v>
      </c>
    </row>
    <row r="1174" spans="1:18" x14ac:dyDescent="0.25">
      <c r="A1174" s="4">
        <v>51177020307</v>
      </c>
      <c r="B1174" s="7" t="s">
        <v>1153</v>
      </c>
      <c r="C1174" s="29">
        <f t="array" ref="C1174">SUMPRODUCT($D$9:$D$12, TRANSPOSE(O1174:R1174))</f>
        <v>43.40498405506402</v>
      </c>
      <c r="E1174" s="16">
        <v>33.04</v>
      </c>
      <c r="F1174" s="16">
        <v>9.43</v>
      </c>
      <c r="G1174" s="16">
        <v>0.91</v>
      </c>
      <c r="H1174" s="16">
        <v>8.59</v>
      </c>
      <c r="J1174" s="15">
        <f t="shared" si="146"/>
        <v>0.73604357913764329</v>
      </c>
      <c r="K1174" s="15">
        <f t="shared" si="147"/>
        <v>-1.0587471817054706</v>
      </c>
      <c r="L1174" s="15">
        <f t="shared" si="148"/>
        <v>-0.399005964396701</v>
      </c>
      <c r="M1174" s="15">
        <f t="shared" si="149"/>
        <v>-5.7057792862441371E-2</v>
      </c>
      <c r="O1174" s="15">
        <f t="shared" ref="O1174:O1237" si="150">_xlfn.NORM.S.DIST(J1174,1)*100</f>
        <v>76.914791142359149</v>
      </c>
      <c r="P1174" s="15">
        <f t="shared" ref="P1174:P1237" si="151">_xlfn.NORM.S.DIST(K1174,1)*100</f>
        <v>14.485746701374296</v>
      </c>
      <c r="Q1174" s="15">
        <f t="shared" ref="Q1174:Q1237" si="152">_xlfn.NORM.S.DIST(L1174,1)*100</f>
        <v>34.494440474815605</v>
      </c>
      <c r="R1174" s="15">
        <f t="shared" ref="R1174:R1237" si="153">_xlfn.NORM.S.DIST(M1174,1)*100</f>
        <v>47.724957901707029</v>
      </c>
    </row>
    <row r="1175" spans="1:18" x14ac:dyDescent="0.25">
      <c r="A1175" s="4">
        <v>51177020308</v>
      </c>
      <c r="B1175" s="7" t="s">
        <v>1154</v>
      </c>
      <c r="C1175" s="29">
        <f t="array" ref="C1175">SUMPRODUCT($D$9:$D$12, TRANSPOSE(O1175:R1175))</f>
        <v>42.87964354819529</v>
      </c>
      <c r="E1175" s="16">
        <v>34.51</v>
      </c>
      <c r="F1175" s="16">
        <v>19.38</v>
      </c>
      <c r="G1175" s="16">
        <v>0.31</v>
      </c>
      <c r="H1175" s="16">
        <v>3.18</v>
      </c>
      <c r="J1175" s="15">
        <f t="shared" si="146"/>
        <v>0.86645586924286622</v>
      </c>
      <c r="K1175" s="15">
        <f t="shared" si="147"/>
        <v>-0.12632940391345224</v>
      </c>
      <c r="L1175" s="15">
        <f t="shared" si="148"/>
        <v>-0.68652590576057082</v>
      </c>
      <c r="M1175" s="15">
        <f t="shared" si="149"/>
        <v>-0.79819216178905639</v>
      </c>
      <c r="O1175" s="15">
        <f t="shared" si="150"/>
        <v>80.687989140016143</v>
      </c>
      <c r="P1175" s="15">
        <f t="shared" si="151"/>
        <v>44.973559087544331</v>
      </c>
      <c r="Q1175" s="15">
        <f t="shared" si="152"/>
        <v>24.619076699615583</v>
      </c>
      <c r="R1175" s="15">
        <f t="shared" si="153"/>
        <v>21.237949265605106</v>
      </c>
    </row>
    <row r="1176" spans="1:18" x14ac:dyDescent="0.25">
      <c r="A1176" s="4">
        <v>51177020309</v>
      </c>
      <c r="B1176" s="7" t="s">
        <v>1155</v>
      </c>
      <c r="C1176" s="29">
        <f t="array" ref="C1176">SUMPRODUCT($D$9:$D$12, TRANSPOSE(O1176:R1176))</f>
        <v>59.771670532313955</v>
      </c>
      <c r="E1176" s="16">
        <v>30.12</v>
      </c>
      <c r="F1176" s="16">
        <v>18.88</v>
      </c>
      <c r="G1176" s="16">
        <v>2.34</v>
      </c>
      <c r="H1176" s="16">
        <v>12.09</v>
      </c>
      <c r="J1176" s="15">
        <f t="shared" si="146"/>
        <v>0.47699331579937743</v>
      </c>
      <c r="K1176" s="15">
        <f t="shared" si="147"/>
        <v>-0.17318456862661899</v>
      </c>
      <c r="L1176" s="15">
        <f t="shared" si="148"/>
        <v>0.28624989585385546</v>
      </c>
      <c r="M1176" s="15">
        <f t="shared" si="149"/>
        <v>0.42241915561133914</v>
      </c>
      <c r="O1176" s="15">
        <f t="shared" si="150"/>
        <v>68.331655931248505</v>
      </c>
      <c r="P1176" s="15">
        <f t="shared" si="151"/>
        <v>43.125317640698455</v>
      </c>
      <c r="Q1176" s="15">
        <f t="shared" si="152"/>
        <v>61.265663478915421</v>
      </c>
      <c r="R1176" s="15">
        <f t="shared" si="153"/>
        <v>66.364045078393445</v>
      </c>
    </row>
    <row r="1177" spans="1:18" x14ac:dyDescent="0.25">
      <c r="A1177" s="4">
        <v>51177020310</v>
      </c>
      <c r="B1177" s="7" t="s">
        <v>1156</v>
      </c>
      <c r="C1177" s="29">
        <f t="array" ref="C1177">SUMPRODUCT($D$9:$D$12, TRANSPOSE(O1177:R1177))</f>
        <v>53.563954017566857</v>
      </c>
      <c r="E1177" s="16">
        <v>25.59</v>
      </c>
      <c r="F1177" s="16">
        <v>20.56</v>
      </c>
      <c r="G1177" s="16">
        <v>2.19</v>
      </c>
      <c r="H1177" s="16">
        <v>9.6300000000000008</v>
      </c>
      <c r="J1177" s="15">
        <f t="shared" si="146"/>
        <v>7.5110544250628922E-2</v>
      </c>
      <c r="K1177" s="15">
        <f t="shared" si="147"/>
        <v>-1.5751215190378715E-2</v>
      </c>
      <c r="L1177" s="15">
        <f t="shared" si="148"/>
        <v>0.21436991051288803</v>
      </c>
      <c r="M1177" s="15">
        <f t="shared" si="149"/>
        <v>8.5415357541196391E-2</v>
      </c>
      <c r="O1177" s="15">
        <f t="shared" si="150"/>
        <v>52.99366207867623</v>
      </c>
      <c r="P1177" s="15">
        <f t="shared" si="151"/>
        <v>49.371643412019687</v>
      </c>
      <c r="Q1177" s="15">
        <f t="shared" si="152"/>
        <v>58.487069791033299</v>
      </c>
      <c r="R1177" s="15">
        <f t="shared" si="153"/>
        <v>53.403440788538205</v>
      </c>
    </row>
    <row r="1178" spans="1:18" x14ac:dyDescent="0.25">
      <c r="A1178" s="4">
        <v>51177020311</v>
      </c>
      <c r="B1178" s="7" t="s">
        <v>1157</v>
      </c>
      <c r="C1178" s="29">
        <f t="array" ref="C1178">SUMPRODUCT($D$9:$D$12, TRANSPOSE(O1178:R1178))</f>
        <v>47.91484607518251</v>
      </c>
      <c r="E1178" s="16">
        <v>35.67</v>
      </c>
      <c r="F1178" s="16">
        <v>13.13</v>
      </c>
      <c r="G1178" s="16">
        <v>0.86</v>
      </c>
      <c r="H1178" s="16">
        <v>9.16</v>
      </c>
      <c r="J1178" s="15">
        <f t="shared" si="146"/>
        <v>0.96936624782930103</v>
      </c>
      <c r="K1178" s="15">
        <f t="shared" si="147"/>
        <v>-0.71201896282803656</v>
      </c>
      <c r="L1178" s="15">
        <f t="shared" si="148"/>
        <v>-0.42296595951035681</v>
      </c>
      <c r="M1178" s="15">
        <f t="shared" si="149"/>
        <v>2.1028453031860062E-2</v>
      </c>
      <c r="O1178" s="15">
        <f t="shared" si="150"/>
        <v>83.381875682271982</v>
      </c>
      <c r="P1178" s="15">
        <f t="shared" si="151"/>
        <v>23.822651678522107</v>
      </c>
      <c r="Q1178" s="15">
        <f t="shared" si="152"/>
        <v>33.616004862623114</v>
      </c>
      <c r="R1178" s="15">
        <f t="shared" si="153"/>
        <v>50.838852077312822</v>
      </c>
    </row>
    <row r="1179" spans="1:18" x14ac:dyDescent="0.25">
      <c r="A1179" s="4">
        <v>51177020403</v>
      </c>
      <c r="B1179" s="7" t="s">
        <v>1158</v>
      </c>
      <c r="C1179" s="29">
        <f t="array" ref="C1179">SUMPRODUCT($D$9:$D$12, TRANSPOSE(O1179:R1179))</f>
        <v>38.227192159477724</v>
      </c>
      <c r="E1179" s="16">
        <v>46.1</v>
      </c>
      <c r="F1179" s="16">
        <v>8.31</v>
      </c>
      <c r="G1179" s="16">
        <v>0</v>
      </c>
      <c r="H1179" s="16">
        <v>3.71</v>
      </c>
      <c r="J1179" s="15">
        <f t="shared" si="146"/>
        <v>1.8946724966711213</v>
      </c>
      <c r="K1179" s="15">
        <f t="shared" si="147"/>
        <v>-1.163702750662964</v>
      </c>
      <c r="L1179" s="15">
        <f t="shared" si="148"/>
        <v>-0.83507787546523704</v>
      </c>
      <c r="M1179" s="15">
        <f t="shared" si="149"/>
        <v>-0.72558565244874107</v>
      </c>
      <c r="O1179" s="15">
        <f t="shared" si="150"/>
        <v>97.093209818310697</v>
      </c>
      <c r="P1179" s="15">
        <f t="shared" si="151"/>
        <v>12.22722471618281</v>
      </c>
      <c r="Q1179" s="15">
        <f t="shared" si="152"/>
        <v>20.183693138647318</v>
      </c>
      <c r="R1179" s="15">
        <f t="shared" si="153"/>
        <v>23.404640964770064</v>
      </c>
    </row>
    <row r="1180" spans="1:18" x14ac:dyDescent="0.25">
      <c r="A1180" s="4">
        <v>51177020404</v>
      </c>
      <c r="B1180" s="7" t="s">
        <v>1159</v>
      </c>
      <c r="C1180" s="29">
        <f t="array" ref="C1180">SUMPRODUCT($D$9:$D$12, TRANSPOSE(O1180:R1180))</f>
        <v>39.960625417221792</v>
      </c>
      <c r="E1180" s="16">
        <v>40.5</v>
      </c>
      <c r="F1180" s="16">
        <v>13.15</v>
      </c>
      <c r="G1180" s="16">
        <v>0.38</v>
      </c>
      <c r="H1180" s="16">
        <v>2.4300000000000002</v>
      </c>
      <c r="J1180" s="15">
        <f t="shared" si="146"/>
        <v>1.3978637724607479</v>
      </c>
      <c r="K1180" s="15">
        <f t="shared" si="147"/>
        <v>-0.7101447562395099</v>
      </c>
      <c r="L1180" s="15">
        <f t="shared" si="148"/>
        <v>-0.65298191260145277</v>
      </c>
      <c r="M1180" s="15">
        <f t="shared" si="149"/>
        <v>-0.90093722217629513</v>
      </c>
      <c r="O1180" s="15">
        <f t="shared" si="150"/>
        <v>91.892301030384431</v>
      </c>
      <c r="P1180" s="15">
        <f t="shared" si="151"/>
        <v>23.880718723568734</v>
      </c>
      <c r="Q1180" s="15">
        <f t="shared" si="152"/>
        <v>25.688396961622058</v>
      </c>
      <c r="R1180" s="15">
        <f t="shared" si="153"/>
        <v>18.381084953311948</v>
      </c>
    </row>
    <row r="1181" spans="1:18" x14ac:dyDescent="0.25">
      <c r="A1181" s="4">
        <v>51177020405</v>
      </c>
      <c r="B1181" s="7" t="s">
        <v>1160</v>
      </c>
      <c r="C1181" s="29">
        <f t="array" ref="C1181">SUMPRODUCT($D$9:$D$12, TRANSPOSE(O1181:R1181))</f>
        <v>46.395005315261741</v>
      </c>
      <c r="E1181" s="16">
        <v>36</v>
      </c>
      <c r="F1181" s="16">
        <v>13.02</v>
      </c>
      <c r="G1181" s="16">
        <v>0.97</v>
      </c>
      <c r="H1181" s="16">
        <v>7.61</v>
      </c>
      <c r="J1181" s="15">
        <f t="shared" si="146"/>
        <v>0.99864247622026925</v>
      </c>
      <c r="K1181" s="15">
        <f t="shared" si="147"/>
        <v>-0.72232709906493331</v>
      </c>
      <c r="L1181" s="15">
        <f t="shared" si="148"/>
        <v>-0.37025397026031404</v>
      </c>
      <c r="M1181" s="15">
        <f t="shared" si="149"/>
        <v>-0.19131133843509984</v>
      </c>
      <c r="O1181" s="15">
        <f t="shared" si="150"/>
        <v>84.101604209568521</v>
      </c>
      <c r="P1181" s="15">
        <f t="shared" si="151"/>
        <v>23.504669787807849</v>
      </c>
      <c r="Q1181" s="15">
        <f t="shared" si="152"/>
        <v>35.559663345218105</v>
      </c>
      <c r="R1181" s="15">
        <f t="shared" si="153"/>
        <v>42.414083918452491</v>
      </c>
    </row>
    <row r="1182" spans="1:18" x14ac:dyDescent="0.25">
      <c r="A1182" s="4">
        <v>51177020406</v>
      </c>
      <c r="B1182" s="7" t="s">
        <v>1161</v>
      </c>
      <c r="C1182" s="29">
        <f t="array" ref="C1182">SUMPRODUCT($D$9:$D$12, TRANSPOSE(O1182:R1182))</f>
        <v>44.768414896155392</v>
      </c>
      <c r="E1182" s="16">
        <v>44.72</v>
      </c>
      <c r="F1182" s="16">
        <v>9.77</v>
      </c>
      <c r="G1182" s="16">
        <v>0.72</v>
      </c>
      <c r="H1182" s="16">
        <v>6.48</v>
      </c>
      <c r="J1182" s="15">
        <f t="shared" si="146"/>
        <v>1.7722446324907075</v>
      </c>
      <c r="K1182" s="15">
        <f t="shared" si="147"/>
        <v>-1.0268856697005173</v>
      </c>
      <c r="L1182" s="15">
        <f t="shared" si="148"/>
        <v>-0.49005394582859313</v>
      </c>
      <c r="M1182" s="15">
        <f t="shared" si="149"/>
        <v>-0.3461138960852061</v>
      </c>
      <c r="O1182" s="15">
        <f t="shared" si="150"/>
        <v>96.182302116250185</v>
      </c>
      <c r="P1182" s="15">
        <f t="shared" si="151"/>
        <v>15.223715144323865</v>
      </c>
      <c r="Q1182" s="15">
        <f t="shared" si="152"/>
        <v>31.204786296816835</v>
      </c>
      <c r="R1182" s="15">
        <f t="shared" si="153"/>
        <v>36.4628560272307</v>
      </c>
    </row>
    <row r="1183" spans="1:18" x14ac:dyDescent="0.25">
      <c r="A1183" s="4">
        <v>51177020407</v>
      </c>
      <c r="B1183" s="7" t="s">
        <v>1162</v>
      </c>
      <c r="C1183" s="29">
        <f t="array" ref="C1183">SUMPRODUCT($D$9:$D$12, TRANSPOSE(O1183:R1183))</f>
        <v>41.242468834070131</v>
      </c>
      <c r="E1183" s="16">
        <v>27.55</v>
      </c>
      <c r="F1183" s="16">
        <v>22.61</v>
      </c>
      <c r="G1183" s="16">
        <v>0.48</v>
      </c>
      <c r="H1183" s="16">
        <v>3.09</v>
      </c>
      <c r="J1183" s="15">
        <f t="shared" si="146"/>
        <v>0.24899359772425964</v>
      </c>
      <c r="K1183" s="15">
        <f t="shared" si="147"/>
        <v>0.17635496013360505</v>
      </c>
      <c r="L1183" s="15">
        <f t="shared" si="148"/>
        <v>-0.60506192237414114</v>
      </c>
      <c r="M1183" s="15">
        <f t="shared" si="149"/>
        <v>-0.81052156903552508</v>
      </c>
      <c r="O1183" s="15">
        <f t="shared" si="150"/>
        <v>59.831713311742931</v>
      </c>
      <c r="P1183" s="15">
        <f t="shared" si="151"/>
        <v>56.999245668657572</v>
      </c>
      <c r="Q1183" s="15">
        <f t="shared" si="152"/>
        <v>27.256892674276333</v>
      </c>
      <c r="R1183" s="15">
        <f t="shared" si="153"/>
        <v>20.88202368160367</v>
      </c>
    </row>
    <row r="1184" spans="1:18" x14ac:dyDescent="0.25">
      <c r="A1184" s="4">
        <v>51177020408</v>
      </c>
      <c r="B1184" s="7" t="s">
        <v>1163</v>
      </c>
      <c r="C1184" s="29">
        <f t="array" ref="C1184">SUMPRODUCT($D$9:$D$12, TRANSPOSE(O1184:R1184))</f>
        <v>46.924722854155448</v>
      </c>
      <c r="E1184" s="16">
        <v>32.880000000000003</v>
      </c>
      <c r="F1184" s="16">
        <v>16.75</v>
      </c>
      <c r="G1184" s="16">
        <v>0.39</v>
      </c>
      <c r="H1184" s="16">
        <v>8.99</v>
      </c>
      <c r="J1184" s="15">
        <f t="shared" si="146"/>
        <v>0.72184904416020435</v>
      </c>
      <c r="K1184" s="15">
        <f t="shared" si="147"/>
        <v>-0.37278757030470927</v>
      </c>
      <c r="L1184" s="15">
        <f t="shared" si="148"/>
        <v>-0.64818991357872147</v>
      </c>
      <c r="M1184" s="15">
        <f t="shared" si="149"/>
        <v>-2.2604273225806963E-3</v>
      </c>
      <c r="O1184" s="15">
        <f t="shared" si="150"/>
        <v>76.480635372849719</v>
      </c>
      <c r="P1184" s="15">
        <f t="shared" si="151"/>
        <v>35.465327728457375</v>
      </c>
      <c r="Q1184" s="15">
        <f t="shared" si="152"/>
        <v>25.843106241595393</v>
      </c>
      <c r="R1184" s="15">
        <f t="shared" si="153"/>
        <v>49.909822073719297</v>
      </c>
    </row>
    <row r="1185" spans="1:18" x14ac:dyDescent="0.25">
      <c r="A1185" s="4">
        <v>51179010103</v>
      </c>
      <c r="B1185" s="7" t="s">
        <v>1164</v>
      </c>
      <c r="C1185" s="29">
        <f t="array" ref="C1185">SUMPRODUCT($D$9:$D$12, TRANSPOSE(O1185:R1185))</f>
        <v>50.072358590795744</v>
      </c>
      <c r="E1185" s="16">
        <v>16.309999999999999</v>
      </c>
      <c r="F1185" s="16">
        <v>25.65</v>
      </c>
      <c r="G1185" s="16">
        <v>1.1200000000000001</v>
      </c>
      <c r="H1185" s="16">
        <v>13.16</v>
      </c>
      <c r="J1185" s="15">
        <f t="shared" si="146"/>
        <v>-0.74817248444084694</v>
      </c>
      <c r="K1185" s="15">
        <f t="shared" si="147"/>
        <v>0.46123436158965886</v>
      </c>
      <c r="L1185" s="15">
        <f t="shared" si="148"/>
        <v>-0.29837398491934652</v>
      </c>
      <c r="M1185" s="15">
        <f t="shared" si="149"/>
        <v>0.56900210843046639</v>
      </c>
      <c r="O1185" s="15">
        <f t="shared" si="150"/>
        <v>22.717806273882697</v>
      </c>
      <c r="P1185" s="15">
        <f t="shared" si="151"/>
        <v>67.768476428194504</v>
      </c>
      <c r="Q1185" s="15">
        <f t="shared" si="152"/>
        <v>38.270887115591201</v>
      </c>
      <c r="R1185" s="15">
        <f t="shared" si="153"/>
        <v>71.532264545514565</v>
      </c>
    </row>
    <row r="1186" spans="1:18" x14ac:dyDescent="0.25">
      <c r="A1186" s="4">
        <v>51179010105</v>
      </c>
      <c r="B1186" s="7" t="s">
        <v>1165</v>
      </c>
      <c r="C1186" s="29">
        <f t="array" ref="C1186">SUMPRODUCT($D$9:$D$12, TRANSPOSE(O1186:R1186))</f>
        <v>48.390903917376527</v>
      </c>
      <c r="E1186" s="16">
        <v>25.76</v>
      </c>
      <c r="F1186" s="16">
        <v>20.22</v>
      </c>
      <c r="G1186" s="16">
        <v>1.02</v>
      </c>
      <c r="H1186" s="16">
        <v>10</v>
      </c>
      <c r="J1186" s="15">
        <f t="shared" si="146"/>
        <v>9.0192237664158265E-2</v>
      </c>
      <c r="K1186" s="15">
        <f t="shared" si="147"/>
        <v>-4.7612727195332098E-2</v>
      </c>
      <c r="L1186" s="15">
        <f t="shared" si="148"/>
        <v>-0.34629397514665816</v>
      </c>
      <c r="M1186" s="15">
        <f t="shared" si="149"/>
        <v>0.13610292066556737</v>
      </c>
      <c r="O1186" s="15">
        <f t="shared" si="150"/>
        <v>53.593277368267337</v>
      </c>
      <c r="P1186" s="15">
        <f t="shared" si="151"/>
        <v>48.1012444349631</v>
      </c>
      <c r="Q1186" s="15">
        <f t="shared" si="152"/>
        <v>36.456089799182337</v>
      </c>
      <c r="R1186" s="15">
        <f t="shared" si="153"/>
        <v>55.413004067093333</v>
      </c>
    </row>
    <row r="1187" spans="1:18" x14ac:dyDescent="0.25">
      <c r="A1187" s="4">
        <v>51179010106</v>
      </c>
      <c r="B1187" s="7" t="s">
        <v>1166</v>
      </c>
      <c r="C1187" s="29">
        <f t="array" ref="C1187">SUMPRODUCT($D$9:$D$12, TRANSPOSE(O1187:R1187))</f>
        <v>52.182633217045456</v>
      </c>
      <c r="E1187" s="16">
        <v>20.9</v>
      </c>
      <c r="F1187" s="16">
        <v>23.73</v>
      </c>
      <c r="G1187" s="16">
        <v>1.18</v>
      </c>
      <c r="H1187" s="16">
        <v>13.18</v>
      </c>
      <c r="J1187" s="15">
        <f t="shared" si="146"/>
        <v>-0.34096676227555883</v>
      </c>
      <c r="K1187" s="15">
        <f t="shared" si="147"/>
        <v>0.28131052909109866</v>
      </c>
      <c r="L1187" s="15">
        <f t="shared" si="148"/>
        <v>-0.26962199078295962</v>
      </c>
      <c r="M1187" s="15">
        <f t="shared" si="149"/>
        <v>0.5717419767074593</v>
      </c>
      <c r="O1187" s="15">
        <f t="shared" si="150"/>
        <v>36.656430191755405</v>
      </c>
      <c r="P1187" s="15">
        <f t="shared" si="151"/>
        <v>61.076388239120114</v>
      </c>
      <c r="Q1187" s="15">
        <f t="shared" si="152"/>
        <v>39.37255402504227</v>
      </c>
      <c r="R1187" s="15">
        <f t="shared" si="153"/>
        <v>71.625160412264052</v>
      </c>
    </row>
    <row r="1188" spans="1:18" x14ac:dyDescent="0.25">
      <c r="A1188" s="4">
        <v>51179010107</v>
      </c>
      <c r="B1188" s="7" t="s">
        <v>1167</v>
      </c>
      <c r="C1188" s="29">
        <f t="array" ref="C1188">SUMPRODUCT($D$9:$D$12, TRANSPOSE(O1188:R1188))</f>
        <v>49.486221699864636</v>
      </c>
      <c r="E1188" s="16">
        <v>21.7</v>
      </c>
      <c r="F1188" s="16">
        <v>17.760000000000002</v>
      </c>
      <c r="G1188" s="16">
        <v>2.0099999999999998</v>
      </c>
      <c r="H1188" s="16">
        <v>11.71</v>
      </c>
      <c r="J1188" s="15">
        <f t="shared" si="146"/>
        <v>-0.26999408738836256</v>
      </c>
      <c r="K1188" s="15">
        <f t="shared" si="147"/>
        <v>-0.27814013758411227</v>
      </c>
      <c r="L1188" s="15">
        <f t="shared" si="148"/>
        <v>0.12811392810372699</v>
      </c>
      <c r="M1188" s="15">
        <f t="shared" si="149"/>
        <v>0.37036165834847168</v>
      </c>
      <c r="O1188" s="15">
        <f t="shared" si="150"/>
        <v>39.358240116470355</v>
      </c>
      <c r="P1188" s="15">
        <f t="shared" si="151"/>
        <v>39.045239276017099</v>
      </c>
      <c r="Q1188" s="15">
        <f t="shared" si="152"/>
        <v>55.097059307649879</v>
      </c>
      <c r="R1188" s="15">
        <f t="shared" si="153"/>
        <v>64.444348099321218</v>
      </c>
    </row>
    <row r="1189" spans="1:18" x14ac:dyDescent="0.25">
      <c r="A1189" s="4">
        <v>51179010108</v>
      </c>
      <c r="B1189" s="7" t="s">
        <v>1168</v>
      </c>
      <c r="C1189" s="29">
        <f t="array" ref="C1189">SUMPRODUCT($D$9:$D$12, TRANSPOSE(O1189:R1189))</f>
        <v>51.756116166009576</v>
      </c>
      <c r="E1189" s="16">
        <v>21.57</v>
      </c>
      <c r="F1189" s="16">
        <v>18.510000000000002</v>
      </c>
      <c r="G1189" s="16">
        <v>2.2999999999999998</v>
      </c>
      <c r="H1189" s="16">
        <v>11.98</v>
      </c>
      <c r="J1189" s="15">
        <f t="shared" si="146"/>
        <v>-0.28152714705753185</v>
      </c>
      <c r="K1189" s="15">
        <f t="shared" si="147"/>
        <v>-0.20785739051436214</v>
      </c>
      <c r="L1189" s="15">
        <f t="shared" si="148"/>
        <v>0.26708189976293079</v>
      </c>
      <c r="M1189" s="15">
        <f t="shared" si="149"/>
        <v>0.40734988008787754</v>
      </c>
      <c r="O1189" s="15">
        <f t="shared" si="150"/>
        <v>38.915305468302279</v>
      </c>
      <c r="P1189" s="15">
        <f t="shared" si="151"/>
        <v>41.767015996322662</v>
      </c>
      <c r="Q1189" s="15">
        <f t="shared" si="152"/>
        <v>60.529694827735383</v>
      </c>
      <c r="R1189" s="15">
        <f t="shared" si="153"/>
        <v>65.812448371677974</v>
      </c>
    </row>
    <row r="1190" spans="1:18" x14ac:dyDescent="0.25">
      <c r="A1190" s="4">
        <v>51179010201</v>
      </c>
      <c r="B1190" s="7" t="s">
        <v>1169</v>
      </c>
      <c r="C1190" s="29">
        <f t="array" ref="C1190">SUMPRODUCT($D$9:$D$12, TRANSPOSE(O1190:R1190))</f>
        <v>72.014310661864059</v>
      </c>
      <c r="E1190" s="16">
        <v>34.82</v>
      </c>
      <c r="F1190" s="16">
        <v>32.47</v>
      </c>
      <c r="G1190" s="16">
        <v>0</v>
      </c>
      <c r="H1190" s="16">
        <v>65.69</v>
      </c>
      <c r="J1190" s="15">
        <f t="shared" si="146"/>
        <v>0.89395778076165489</v>
      </c>
      <c r="K1190" s="15">
        <f t="shared" si="147"/>
        <v>1.1003388082772534</v>
      </c>
      <c r="L1190" s="15">
        <f t="shared" si="148"/>
        <v>-0.83507787546523704</v>
      </c>
      <c r="M1190" s="15">
        <f t="shared" si="149"/>
        <v>7.765266137952664</v>
      </c>
      <c r="O1190" s="15">
        <f t="shared" si="150"/>
        <v>81.432775966749674</v>
      </c>
      <c r="P1190" s="15">
        <f t="shared" si="151"/>
        <v>86.440773542059659</v>
      </c>
      <c r="Q1190" s="15">
        <f t="shared" si="152"/>
        <v>20.183693138647318</v>
      </c>
      <c r="R1190" s="15">
        <f t="shared" si="153"/>
        <v>99.999999999999588</v>
      </c>
    </row>
    <row r="1191" spans="1:18" x14ac:dyDescent="0.25">
      <c r="A1191" s="4">
        <v>51179010202</v>
      </c>
      <c r="B1191" s="7" t="s">
        <v>1170</v>
      </c>
      <c r="C1191" s="29">
        <f t="array" ref="C1191">SUMPRODUCT($D$9:$D$12, TRANSPOSE(O1191:R1191))</f>
        <v>38.934402364248896</v>
      </c>
      <c r="E1191" s="16">
        <v>26.52</v>
      </c>
      <c r="F1191" s="16">
        <v>19.79</v>
      </c>
      <c r="G1191" s="16">
        <v>0.26</v>
      </c>
      <c r="H1191" s="16">
        <v>4.99</v>
      </c>
      <c r="J1191" s="15">
        <f t="shared" si="146"/>
        <v>0.15761627880699444</v>
      </c>
      <c r="K1191" s="15">
        <f t="shared" si="147"/>
        <v>-8.7908168848655488E-2</v>
      </c>
      <c r="L1191" s="15">
        <f t="shared" si="148"/>
        <v>-0.71048590087422669</v>
      </c>
      <c r="M1191" s="15">
        <f t="shared" si="149"/>
        <v>-0.55023408272118701</v>
      </c>
      <c r="O1191" s="15">
        <f t="shared" si="150"/>
        <v>56.262041235653371</v>
      </c>
      <c r="P1191" s="15">
        <f t="shared" si="151"/>
        <v>46.497483197041369</v>
      </c>
      <c r="Q1191" s="15">
        <f t="shared" si="152"/>
        <v>23.870143551728216</v>
      </c>
      <c r="R1191" s="15">
        <f t="shared" si="153"/>
        <v>29.10794147257263</v>
      </c>
    </row>
    <row r="1192" spans="1:18" x14ac:dyDescent="0.25">
      <c r="A1192" s="4">
        <v>51179010204</v>
      </c>
      <c r="B1192" s="7" t="s">
        <v>1171</v>
      </c>
      <c r="C1192" s="29">
        <f t="array" ref="C1192">SUMPRODUCT($D$9:$D$12, TRANSPOSE(O1192:R1192))</f>
        <v>59.284509004382926</v>
      </c>
      <c r="E1192" s="16">
        <v>22.48</v>
      </c>
      <c r="F1192" s="16">
        <v>23.14</v>
      </c>
      <c r="G1192" s="16">
        <v>1.74</v>
      </c>
      <c r="H1192" s="16">
        <v>16.96</v>
      </c>
      <c r="J1192" s="15">
        <f t="shared" si="146"/>
        <v>-0.20079572937334619</v>
      </c>
      <c r="K1192" s="15">
        <f t="shared" si="147"/>
        <v>0.22602143472956193</v>
      </c>
      <c r="L1192" s="15">
        <f t="shared" si="148"/>
        <v>-1.2700455100143487E-3</v>
      </c>
      <c r="M1192" s="15">
        <f t="shared" si="149"/>
        <v>1.0895770810591425</v>
      </c>
      <c r="O1192" s="15">
        <f t="shared" si="150"/>
        <v>42.042915119483439</v>
      </c>
      <c r="P1192" s="15">
        <f t="shared" si="151"/>
        <v>58.940762541958506</v>
      </c>
      <c r="Q1192" s="15">
        <f t="shared" si="152"/>
        <v>49.949332528423362</v>
      </c>
      <c r="R1192" s="15">
        <f t="shared" si="153"/>
        <v>86.205025827666404</v>
      </c>
    </row>
    <row r="1193" spans="1:18" x14ac:dyDescent="0.25">
      <c r="A1193" s="4">
        <v>51179010205</v>
      </c>
      <c r="B1193" s="7" t="s">
        <v>1172</v>
      </c>
      <c r="C1193" s="29">
        <f t="array" ref="C1193">SUMPRODUCT($D$9:$D$12, TRANSPOSE(O1193:R1193))</f>
        <v>55.321419105148337</v>
      </c>
      <c r="E1193" s="16">
        <v>24.36</v>
      </c>
      <c r="F1193" s="16">
        <v>26.95</v>
      </c>
      <c r="G1193" s="16">
        <v>0.73</v>
      </c>
      <c r="H1193" s="16">
        <v>12.68</v>
      </c>
      <c r="J1193" s="15">
        <f t="shared" si="146"/>
        <v>-3.400994338843525E-2</v>
      </c>
      <c r="K1193" s="15">
        <f t="shared" si="147"/>
        <v>0.58305778984389245</v>
      </c>
      <c r="L1193" s="15">
        <f t="shared" si="148"/>
        <v>-0.48526194680586199</v>
      </c>
      <c r="M1193" s="15">
        <f t="shared" si="149"/>
        <v>0.50324526978263351</v>
      </c>
      <c r="O1193" s="15">
        <f t="shared" si="150"/>
        <v>48.643461080594186</v>
      </c>
      <c r="P1193" s="15">
        <f t="shared" si="151"/>
        <v>72.007280117379963</v>
      </c>
      <c r="Q1193" s="15">
        <f t="shared" si="152"/>
        <v>31.374527245589629</v>
      </c>
      <c r="R1193" s="15">
        <f t="shared" si="153"/>
        <v>69.260407977029573</v>
      </c>
    </row>
    <row r="1194" spans="1:18" x14ac:dyDescent="0.25">
      <c r="A1194" s="4">
        <v>51179010206</v>
      </c>
      <c r="B1194" s="7" t="s">
        <v>1173</v>
      </c>
      <c r="C1194" s="29">
        <f t="array" ref="C1194">SUMPRODUCT($D$9:$D$12, TRANSPOSE(O1194:R1194))</f>
        <v>50.177438024168652</v>
      </c>
      <c r="E1194" s="16">
        <v>28.91</v>
      </c>
      <c r="F1194" s="16">
        <v>21.14</v>
      </c>
      <c r="G1194" s="16">
        <v>0.77</v>
      </c>
      <c r="H1194" s="16">
        <v>9.5</v>
      </c>
      <c r="J1194" s="15">
        <f t="shared" si="146"/>
        <v>0.36964714503249307</v>
      </c>
      <c r="K1194" s="15">
        <f t="shared" si="147"/>
        <v>3.8600775876894894E-2</v>
      </c>
      <c r="L1194" s="15">
        <f t="shared" si="148"/>
        <v>-0.46609395071493731</v>
      </c>
      <c r="M1194" s="15">
        <f t="shared" si="149"/>
        <v>6.7606213740741578E-2</v>
      </c>
      <c r="O1194" s="15">
        <f t="shared" si="150"/>
        <v>64.417729069660723</v>
      </c>
      <c r="P1194" s="15">
        <f t="shared" si="151"/>
        <v>51.539565815251763</v>
      </c>
      <c r="Q1194" s="15">
        <f t="shared" si="152"/>
        <v>32.057412655231069</v>
      </c>
      <c r="R1194" s="15">
        <f t="shared" si="153"/>
        <v>52.695044556531066</v>
      </c>
    </row>
    <row r="1195" spans="1:18" x14ac:dyDescent="0.25">
      <c r="A1195" s="4">
        <v>51179010207</v>
      </c>
      <c r="B1195" s="7" t="s">
        <v>1174</v>
      </c>
      <c r="C1195" s="29">
        <f t="array" ref="C1195">SUMPRODUCT($D$9:$D$12, TRANSPOSE(O1195:R1195))</f>
        <v>46.417288225082345</v>
      </c>
      <c r="E1195" s="16">
        <v>23.73</v>
      </c>
      <c r="F1195" s="16">
        <v>14.8</v>
      </c>
      <c r="G1195" s="16">
        <v>0</v>
      </c>
      <c r="H1195" s="16">
        <v>18.420000000000002</v>
      </c>
      <c r="J1195" s="15">
        <f t="shared" si="146"/>
        <v>-8.9900924862102161E-2</v>
      </c>
      <c r="K1195" s="15">
        <f t="shared" si="147"/>
        <v>-0.55552271268605957</v>
      </c>
      <c r="L1195" s="15">
        <f t="shared" si="148"/>
        <v>-0.83507787546523704</v>
      </c>
      <c r="M1195" s="15">
        <f t="shared" si="149"/>
        <v>1.2895874652796337</v>
      </c>
      <c r="O1195" s="15">
        <f t="shared" si="150"/>
        <v>46.418297309812502</v>
      </c>
      <c r="P1195" s="15">
        <f t="shared" si="151"/>
        <v>28.926858958040945</v>
      </c>
      <c r="Q1195" s="15">
        <f t="shared" si="152"/>
        <v>20.183693138647318</v>
      </c>
      <c r="R1195" s="15">
        <f t="shared" si="153"/>
        <v>90.14030349382864</v>
      </c>
    </row>
    <row r="1196" spans="1:18" x14ac:dyDescent="0.25">
      <c r="A1196" s="4">
        <v>51179010210</v>
      </c>
      <c r="B1196" s="7" t="s">
        <v>1175</v>
      </c>
      <c r="C1196" s="29">
        <f t="array" ref="C1196">SUMPRODUCT($D$9:$D$12, TRANSPOSE(O1196:R1196))</f>
        <v>46.464285535449974</v>
      </c>
      <c r="E1196" s="16">
        <v>11.28</v>
      </c>
      <c r="F1196" s="16">
        <v>23.34</v>
      </c>
      <c r="G1196" s="16">
        <v>0.6</v>
      </c>
      <c r="H1196" s="16">
        <v>16.690000000000001</v>
      </c>
      <c r="J1196" s="15">
        <f t="shared" si="146"/>
        <v>-1.1944131777940927</v>
      </c>
      <c r="K1196" s="15">
        <f t="shared" si="147"/>
        <v>0.24476350061482857</v>
      </c>
      <c r="L1196" s="15">
        <f t="shared" si="148"/>
        <v>-0.54755793410136711</v>
      </c>
      <c r="M1196" s="15">
        <f t="shared" si="149"/>
        <v>1.0525888593197366</v>
      </c>
      <c r="O1196" s="15">
        <f t="shared" si="150"/>
        <v>11.615819228313237</v>
      </c>
      <c r="P1196" s="15">
        <f t="shared" si="151"/>
        <v>59.668022166140631</v>
      </c>
      <c r="Q1196" s="15">
        <f t="shared" si="152"/>
        <v>29.199774013305596</v>
      </c>
      <c r="R1196" s="15">
        <f t="shared" si="153"/>
        <v>85.373526734040439</v>
      </c>
    </row>
    <row r="1197" spans="1:18" x14ac:dyDescent="0.25">
      <c r="A1197" s="4">
        <v>51179010211</v>
      </c>
      <c r="B1197" s="7" t="s">
        <v>1176</v>
      </c>
      <c r="C1197" s="29">
        <f t="array" ref="C1197">SUMPRODUCT($D$9:$D$12, TRANSPOSE(O1197:R1197))</f>
        <v>43.495193704395511</v>
      </c>
      <c r="E1197" s="16">
        <v>15.73</v>
      </c>
      <c r="F1197" s="16">
        <v>20.2</v>
      </c>
      <c r="G1197" s="16">
        <v>0</v>
      </c>
      <c r="H1197" s="16">
        <v>16.440000000000001</v>
      </c>
      <c r="J1197" s="15">
        <f t="shared" si="146"/>
        <v>-0.79962767373406396</v>
      </c>
      <c r="K1197" s="15">
        <f t="shared" si="147"/>
        <v>-4.9486933783858725E-2</v>
      </c>
      <c r="L1197" s="15">
        <f t="shared" si="148"/>
        <v>-0.83507787546523704</v>
      </c>
      <c r="M1197" s="15">
        <f t="shared" si="149"/>
        <v>1.0183405058573236</v>
      </c>
      <c r="O1197" s="15">
        <f t="shared" si="150"/>
        <v>21.19632744202228</v>
      </c>
      <c r="P1197" s="15">
        <f t="shared" si="151"/>
        <v>48.026562488615895</v>
      </c>
      <c r="Q1197" s="15">
        <f t="shared" si="152"/>
        <v>20.183693138647318</v>
      </c>
      <c r="R1197" s="15">
        <f t="shared" si="153"/>
        <v>84.574191748296556</v>
      </c>
    </row>
    <row r="1198" spans="1:18" x14ac:dyDescent="0.25">
      <c r="A1198" s="4">
        <v>51179010212</v>
      </c>
      <c r="B1198" s="7" t="s">
        <v>1177</v>
      </c>
      <c r="C1198" s="29">
        <f t="array" ref="C1198">SUMPRODUCT($D$9:$D$12, TRANSPOSE(O1198:R1198))</f>
        <v>53.005953294194931</v>
      </c>
      <c r="E1198" s="16">
        <v>19.760000000000002</v>
      </c>
      <c r="F1198" s="16">
        <v>29.68</v>
      </c>
      <c r="G1198" s="16">
        <v>0.71</v>
      </c>
      <c r="H1198" s="16">
        <v>12.45</v>
      </c>
      <c r="J1198" s="15">
        <f t="shared" si="146"/>
        <v>-0.4421028239898131</v>
      </c>
      <c r="K1198" s="15">
        <f t="shared" si="147"/>
        <v>0.83888698917778304</v>
      </c>
      <c r="L1198" s="15">
        <f t="shared" si="148"/>
        <v>-0.49484594485132433</v>
      </c>
      <c r="M1198" s="15">
        <f t="shared" si="149"/>
        <v>0.47173678459721363</v>
      </c>
      <c r="O1198" s="15">
        <f t="shared" si="150"/>
        <v>32.920740048334594</v>
      </c>
      <c r="P1198" s="15">
        <f t="shared" si="151"/>
        <v>79.923363520219496</v>
      </c>
      <c r="Q1198" s="15">
        <f t="shared" si="152"/>
        <v>31.035443488739872</v>
      </c>
      <c r="R1198" s="15">
        <f t="shared" si="153"/>
        <v>68.144266119485764</v>
      </c>
    </row>
    <row r="1199" spans="1:18" x14ac:dyDescent="0.25">
      <c r="A1199" s="4">
        <v>51179010213</v>
      </c>
      <c r="B1199" s="7" t="s">
        <v>1178</v>
      </c>
      <c r="C1199" s="29">
        <f t="array" ref="C1199">SUMPRODUCT($D$9:$D$12, TRANSPOSE(O1199:R1199))</f>
        <v>47.87314927050825</v>
      </c>
      <c r="E1199" s="16">
        <v>15.11</v>
      </c>
      <c r="F1199" s="16">
        <v>30.9</v>
      </c>
      <c r="G1199" s="16">
        <v>0.87</v>
      </c>
      <c r="H1199" s="16">
        <v>9.94</v>
      </c>
      <c r="J1199" s="15">
        <f t="shared" si="146"/>
        <v>-0.85463149677164107</v>
      </c>
      <c r="K1199" s="15">
        <f t="shared" si="147"/>
        <v>0.95321359107790982</v>
      </c>
      <c r="L1199" s="15">
        <f t="shared" si="148"/>
        <v>-0.41817396048762567</v>
      </c>
      <c r="M1199" s="15">
        <f t="shared" si="149"/>
        <v>0.1278833158345882</v>
      </c>
      <c r="O1199" s="15">
        <f t="shared" si="150"/>
        <v>19.637759255679477</v>
      </c>
      <c r="P1199" s="15">
        <f t="shared" si="151"/>
        <v>82.9759069211417</v>
      </c>
      <c r="Q1199" s="15">
        <f t="shared" si="152"/>
        <v>33.790996638261753</v>
      </c>
      <c r="R1199" s="15">
        <f t="shared" si="153"/>
        <v>55.087934266950057</v>
      </c>
    </row>
    <row r="1200" spans="1:18" x14ac:dyDescent="0.25">
      <c r="A1200" s="4">
        <v>51179010214</v>
      </c>
      <c r="B1200" s="7" t="s">
        <v>1179</v>
      </c>
      <c r="C1200" s="29">
        <f t="array" ref="C1200">SUMPRODUCT($D$9:$D$12, TRANSPOSE(O1200:R1200))</f>
        <v>47.249992996139255</v>
      </c>
      <c r="E1200" s="16">
        <v>19.97</v>
      </c>
      <c r="F1200" s="16">
        <v>23.15</v>
      </c>
      <c r="G1200" s="16">
        <v>0.38</v>
      </c>
      <c r="H1200" s="16">
        <v>12.99</v>
      </c>
      <c r="J1200" s="15">
        <f t="shared" si="146"/>
        <v>-0.42347249683192434</v>
      </c>
      <c r="K1200" s="15">
        <f t="shared" si="147"/>
        <v>0.22695853802382507</v>
      </c>
      <c r="L1200" s="15">
        <f t="shared" si="148"/>
        <v>-0.65298191260145277</v>
      </c>
      <c r="M1200" s="15">
        <f t="shared" si="149"/>
        <v>0.54571322807602562</v>
      </c>
      <c r="O1200" s="15">
        <f t="shared" si="150"/>
        <v>33.597528040032756</v>
      </c>
      <c r="P1200" s="15">
        <f t="shared" si="151"/>
        <v>58.977200863032778</v>
      </c>
      <c r="Q1200" s="15">
        <f t="shared" si="152"/>
        <v>25.688396961622058</v>
      </c>
      <c r="R1200" s="15">
        <f t="shared" si="153"/>
        <v>70.73684611986944</v>
      </c>
    </row>
    <row r="1201" spans="1:18" x14ac:dyDescent="0.25">
      <c r="A1201" s="4">
        <v>51179010301</v>
      </c>
      <c r="B1201" s="7" t="s">
        <v>1180</v>
      </c>
      <c r="C1201" s="29">
        <f t="array" ref="C1201">SUMPRODUCT($D$9:$D$12, TRANSPOSE(O1201:R1201))</f>
        <v>44.862971441511107</v>
      </c>
      <c r="E1201" s="16">
        <v>31.59</v>
      </c>
      <c r="F1201" s="16">
        <v>19.63</v>
      </c>
      <c r="G1201" s="16">
        <v>0</v>
      </c>
      <c r="H1201" s="16">
        <v>7.26</v>
      </c>
      <c r="J1201" s="15">
        <f t="shared" si="146"/>
        <v>0.60740560590460024</v>
      </c>
      <c r="K1201" s="15">
        <f t="shared" si="147"/>
        <v>-0.10290182155686886</v>
      </c>
      <c r="L1201" s="15">
        <f t="shared" si="148"/>
        <v>-0.83507787546523704</v>
      </c>
      <c r="M1201" s="15">
        <f t="shared" si="149"/>
        <v>-0.23925903328247797</v>
      </c>
      <c r="O1201" s="15">
        <f t="shared" si="150"/>
        <v>72.820911545589482</v>
      </c>
      <c r="P1201" s="15">
        <f t="shared" si="151"/>
        <v>45.902044599202092</v>
      </c>
      <c r="Q1201" s="15">
        <f t="shared" si="152"/>
        <v>20.183693138647318</v>
      </c>
      <c r="R1201" s="15">
        <f t="shared" si="153"/>
        <v>40.545236482605532</v>
      </c>
    </row>
    <row r="1202" spans="1:18" x14ac:dyDescent="0.25">
      <c r="A1202" s="4">
        <v>51179010303</v>
      </c>
      <c r="B1202" s="7" t="s">
        <v>1181</v>
      </c>
      <c r="C1202" s="29">
        <f t="array" ref="C1202">SUMPRODUCT($D$9:$D$12, TRANSPOSE(O1202:R1202))</f>
        <v>47.874735872612796</v>
      </c>
      <c r="E1202" s="16">
        <v>16.2</v>
      </c>
      <c r="F1202" s="16">
        <v>24.17</v>
      </c>
      <c r="G1202" s="16">
        <v>1.79</v>
      </c>
      <c r="H1202" s="16">
        <v>10.02</v>
      </c>
      <c r="J1202" s="15">
        <f t="shared" si="146"/>
        <v>-0.75793122723783635</v>
      </c>
      <c r="K1202" s="15">
        <f t="shared" si="147"/>
        <v>0.32254307403868554</v>
      </c>
      <c r="L1202" s="15">
        <f t="shared" si="148"/>
        <v>2.2689949603641495E-2</v>
      </c>
      <c r="M1202" s="15">
        <f t="shared" si="149"/>
        <v>0.13884278894256033</v>
      </c>
      <c r="O1202" s="15">
        <f t="shared" si="150"/>
        <v>22.424607740904005</v>
      </c>
      <c r="P1202" s="15">
        <f t="shared" si="151"/>
        <v>62.64793442781432</v>
      </c>
      <c r="Q1202" s="15">
        <f t="shared" si="152"/>
        <v>50.905120358613146</v>
      </c>
      <c r="R1202" s="15">
        <f t="shared" si="153"/>
        <v>55.521280963119715</v>
      </c>
    </row>
    <row r="1203" spans="1:18" x14ac:dyDescent="0.25">
      <c r="A1203" s="4">
        <v>51179010304</v>
      </c>
      <c r="B1203" s="7" t="s">
        <v>1182</v>
      </c>
      <c r="C1203" s="29">
        <f t="array" ref="C1203">SUMPRODUCT($D$9:$D$12, TRANSPOSE(O1203:R1203))</f>
        <v>51.203722879878462</v>
      </c>
      <c r="E1203" s="16">
        <v>28.73</v>
      </c>
      <c r="F1203" s="16">
        <v>20.88</v>
      </c>
      <c r="G1203" s="16">
        <v>2.19</v>
      </c>
      <c r="H1203" s="16">
        <v>5.58</v>
      </c>
      <c r="J1203" s="15">
        <f t="shared" si="146"/>
        <v>0.35367829318287397</v>
      </c>
      <c r="K1203" s="15">
        <f t="shared" si="147"/>
        <v>1.4236090226048036E-2</v>
      </c>
      <c r="L1203" s="15">
        <f t="shared" si="148"/>
        <v>0.21436991051288803</v>
      </c>
      <c r="M1203" s="15">
        <f t="shared" si="149"/>
        <v>-0.46940796854989258</v>
      </c>
      <c r="O1203" s="15">
        <f t="shared" si="150"/>
        <v>63.821000399249407</v>
      </c>
      <c r="P1203" s="15">
        <f t="shared" si="151"/>
        <v>50.567918646821397</v>
      </c>
      <c r="Q1203" s="15">
        <f t="shared" si="152"/>
        <v>58.487069791033299</v>
      </c>
      <c r="R1203" s="15">
        <f t="shared" si="153"/>
        <v>31.938902682409744</v>
      </c>
    </row>
    <row r="1204" spans="1:18" x14ac:dyDescent="0.25">
      <c r="A1204" s="4">
        <v>51179010305</v>
      </c>
      <c r="B1204" s="7" t="s">
        <v>1183</v>
      </c>
      <c r="C1204" s="29">
        <f t="array" ref="C1204">SUMPRODUCT($D$9:$D$12, TRANSPOSE(O1204:R1204))</f>
        <v>48.560752524219367</v>
      </c>
      <c r="E1204" s="16">
        <v>22.04</v>
      </c>
      <c r="F1204" s="16">
        <v>23.38</v>
      </c>
      <c r="G1204" s="16">
        <v>0.83</v>
      </c>
      <c r="H1204" s="16">
        <v>11.01</v>
      </c>
      <c r="J1204" s="15">
        <f t="shared" si="146"/>
        <v>-0.23983070056130421</v>
      </c>
      <c r="K1204" s="15">
        <f t="shared" si="147"/>
        <v>0.24851191379188181</v>
      </c>
      <c r="L1204" s="15">
        <f t="shared" si="148"/>
        <v>-0.43734195657855035</v>
      </c>
      <c r="M1204" s="15">
        <f t="shared" si="149"/>
        <v>0.27446626865371543</v>
      </c>
      <c r="O1204" s="15">
        <f t="shared" si="150"/>
        <v>40.523075291047654</v>
      </c>
      <c r="P1204" s="15">
        <f t="shared" si="151"/>
        <v>59.813082336057334</v>
      </c>
      <c r="Q1204" s="15">
        <f t="shared" si="152"/>
        <v>33.093168586928947</v>
      </c>
      <c r="R1204" s="15">
        <f t="shared" si="153"/>
        <v>60.813683882843527</v>
      </c>
    </row>
    <row r="1205" spans="1:18" x14ac:dyDescent="0.25">
      <c r="A1205" s="4">
        <v>51179010403</v>
      </c>
      <c r="B1205" s="7" t="s">
        <v>1184</v>
      </c>
      <c r="C1205" s="29">
        <f t="array" ref="C1205">SUMPRODUCT($D$9:$D$12, TRANSPOSE(O1205:R1205))</f>
        <v>54.063545863805189</v>
      </c>
      <c r="E1205" s="16">
        <v>31.47</v>
      </c>
      <c r="F1205" s="16">
        <v>18.16</v>
      </c>
      <c r="G1205" s="16">
        <v>2.29</v>
      </c>
      <c r="H1205" s="16">
        <v>7.71</v>
      </c>
      <c r="J1205" s="15">
        <f t="shared" si="146"/>
        <v>0.59675970467152073</v>
      </c>
      <c r="K1205" s="15">
        <f t="shared" si="147"/>
        <v>-0.24065600581357902</v>
      </c>
      <c r="L1205" s="15">
        <f t="shared" si="148"/>
        <v>0.2622899007401997</v>
      </c>
      <c r="M1205" s="15">
        <f t="shared" si="149"/>
        <v>-0.17761199705013475</v>
      </c>
      <c r="O1205" s="15">
        <f t="shared" si="150"/>
        <v>72.466608772862841</v>
      </c>
      <c r="P1205" s="15">
        <f t="shared" si="151"/>
        <v>40.491086958342834</v>
      </c>
      <c r="Q1205" s="15">
        <f t="shared" si="152"/>
        <v>60.345102620473831</v>
      </c>
      <c r="R1205" s="15">
        <f t="shared" si="153"/>
        <v>42.951385103541242</v>
      </c>
    </row>
    <row r="1206" spans="1:18" x14ac:dyDescent="0.25">
      <c r="A1206" s="4">
        <v>51179010404</v>
      </c>
      <c r="B1206" s="7" t="s">
        <v>1185</v>
      </c>
      <c r="C1206" s="29">
        <f t="array" ref="C1206">SUMPRODUCT($D$9:$D$12, TRANSPOSE(O1206:R1206))</f>
        <v>41.533955256432812</v>
      </c>
      <c r="E1206" s="16">
        <v>26.93</v>
      </c>
      <c r="F1206" s="16">
        <v>22.16</v>
      </c>
      <c r="G1206" s="16">
        <v>0</v>
      </c>
      <c r="H1206" s="16">
        <v>5.78</v>
      </c>
      <c r="J1206" s="15">
        <f t="shared" si="146"/>
        <v>0.19398977468668252</v>
      </c>
      <c r="K1206" s="15">
        <f t="shared" si="147"/>
        <v>0.13418531189175503</v>
      </c>
      <c r="L1206" s="15">
        <f t="shared" si="148"/>
        <v>-0.83507787546523704</v>
      </c>
      <c r="M1206" s="15">
        <f t="shared" si="149"/>
        <v>-0.44200928577996224</v>
      </c>
      <c r="O1206" s="15">
        <f t="shared" si="150"/>
        <v>57.690805578131979</v>
      </c>
      <c r="P1206" s="15">
        <f t="shared" si="151"/>
        <v>55.337197985932804</v>
      </c>
      <c r="Q1206" s="15">
        <f t="shared" si="152"/>
        <v>20.183693138647318</v>
      </c>
      <c r="R1206" s="15">
        <f t="shared" si="153"/>
        <v>32.924124323019122</v>
      </c>
    </row>
    <row r="1207" spans="1:18" x14ac:dyDescent="0.25">
      <c r="A1207" s="4">
        <v>51179010405</v>
      </c>
      <c r="B1207" s="7" t="s">
        <v>1186</v>
      </c>
      <c r="C1207" s="29">
        <f t="array" ref="C1207">SUMPRODUCT($D$9:$D$12, TRANSPOSE(O1207:R1207))</f>
        <v>41.895391549267323</v>
      </c>
      <c r="E1207" s="16">
        <v>20.399999999999999</v>
      </c>
      <c r="F1207" s="16">
        <v>20.91</v>
      </c>
      <c r="G1207" s="16">
        <v>0.51</v>
      </c>
      <c r="H1207" s="16">
        <v>9.77</v>
      </c>
      <c r="J1207" s="15">
        <f t="shared" si="146"/>
        <v>-0.38532468408005643</v>
      </c>
      <c r="K1207" s="15">
        <f t="shared" si="147"/>
        <v>1.7047400108838148E-2</v>
      </c>
      <c r="L1207" s="15">
        <f t="shared" si="148"/>
        <v>-0.59068592530594755</v>
      </c>
      <c r="M1207" s="15">
        <f t="shared" si="149"/>
        <v>0.10459443548014745</v>
      </c>
      <c r="O1207" s="15">
        <f t="shared" si="150"/>
        <v>34.999843777957871</v>
      </c>
      <c r="P1207" s="15">
        <f t="shared" si="151"/>
        <v>50.68005992813498</v>
      </c>
      <c r="Q1207" s="15">
        <f t="shared" si="152"/>
        <v>27.736544007491183</v>
      </c>
      <c r="R1207" s="15">
        <f t="shared" si="153"/>
        <v>54.165118483485251</v>
      </c>
    </row>
    <row r="1208" spans="1:18" x14ac:dyDescent="0.25">
      <c r="A1208" s="4">
        <v>51179010406</v>
      </c>
      <c r="B1208" s="7" t="s">
        <v>1187</v>
      </c>
      <c r="C1208" s="29">
        <f t="array" ref="C1208">SUMPRODUCT($D$9:$D$12, TRANSPOSE(O1208:R1208))</f>
        <v>49.248559468168608</v>
      </c>
      <c r="E1208" s="16">
        <v>25.03</v>
      </c>
      <c r="F1208" s="16">
        <v>20.66</v>
      </c>
      <c r="G1208" s="16">
        <v>1.03</v>
      </c>
      <c r="H1208" s="16">
        <v>10.78</v>
      </c>
      <c r="J1208" s="15">
        <f t="shared" si="146"/>
        <v>2.5429671829591705E-2</v>
      </c>
      <c r="K1208" s="15">
        <f t="shared" si="147"/>
        <v>-6.3801822477452313E-3</v>
      </c>
      <c r="L1208" s="15">
        <f t="shared" si="148"/>
        <v>-0.34150197612392702</v>
      </c>
      <c r="M1208" s="15">
        <f t="shared" si="149"/>
        <v>0.2429577834682955</v>
      </c>
      <c r="O1208" s="15">
        <f t="shared" si="150"/>
        <v>51.014387797054226</v>
      </c>
      <c r="P1208" s="15">
        <f t="shared" si="151"/>
        <v>49.74546928132397</v>
      </c>
      <c r="Q1208" s="15">
        <f t="shared" si="152"/>
        <v>36.636285873030516</v>
      </c>
      <c r="R1208" s="15">
        <f t="shared" si="153"/>
        <v>59.598094921265712</v>
      </c>
    </row>
    <row r="1209" spans="1:18" x14ac:dyDescent="0.25">
      <c r="A1209" s="4">
        <v>51179010502</v>
      </c>
      <c r="B1209" s="7" t="s">
        <v>1188</v>
      </c>
      <c r="C1209" s="29">
        <f t="array" ref="C1209">SUMPRODUCT($D$9:$D$12, TRANSPOSE(O1209:R1209))</f>
        <v>49.68316540524188</v>
      </c>
      <c r="E1209" s="16">
        <v>31.76</v>
      </c>
      <c r="F1209" s="16">
        <v>20.32</v>
      </c>
      <c r="G1209" s="16">
        <v>1.27</v>
      </c>
      <c r="H1209" s="16">
        <v>6.37</v>
      </c>
      <c r="J1209" s="15">
        <f t="shared" si="146"/>
        <v>0.62248729931812963</v>
      </c>
      <c r="K1209" s="15">
        <f t="shared" si="147"/>
        <v>-3.8241694252698612E-2</v>
      </c>
      <c r="L1209" s="15">
        <f t="shared" si="148"/>
        <v>-0.22649399957837907</v>
      </c>
      <c r="M1209" s="15">
        <f t="shared" si="149"/>
        <v>-0.36118317160866781</v>
      </c>
      <c r="O1209" s="15">
        <f t="shared" si="150"/>
        <v>73.31892537232612</v>
      </c>
      <c r="P1209" s="15">
        <f t="shared" si="151"/>
        <v>48.474748899343318</v>
      </c>
      <c r="Q1209" s="15">
        <f t="shared" si="152"/>
        <v>41.040861281520982</v>
      </c>
      <c r="R1209" s="15">
        <f t="shared" si="153"/>
        <v>35.898126067777113</v>
      </c>
    </row>
    <row r="1210" spans="1:18" x14ac:dyDescent="0.25">
      <c r="A1210" s="4">
        <v>51179010503</v>
      </c>
      <c r="B1210" s="7" t="s">
        <v>1189</v>
      </c>
      <c r="C1210" s="29">
        <f t="array" ref="C1210">SUMPRODUCT($D$9:$D$12, TRANSPOSE(O1210:R1210))</f>
        <v>59.896414986264404</v>
      </c>
      <c r="E1210" s="16">
        <v>26.85</v>
      </c>
      <c r="F1210" s="16">
        <v>22.37</v>
      </c>
      <c r="G1210" s="16">
        <v>3.19</v>
      </c>
      <c r="H1210" s="16">
        <v>9.09</v>
      </c>
      <c r="J1210" s="15">
        <f t="shared" si="146"/>
        <v>0.18689250719796305</v>
      </c>
      <c r="K1210" s="15">
        <f t="shared" si="147"/>
        <v>0.15386448107128517</v>
      </c>
      <c r="L1210" s="15">
        <f t="shared" si="148"/>
        <v>0.69356981278600449</v>
      </c>
      <c r="M1210" s="15">
        <f t="shared" si="149"/>
        <v>1.1438914062384413E-2</v>
      </c>
      <c r="O1210" s="15">
        <f t="shared" si="150"/>
        <v>57.412754295869718</v>
      </c>
      <c r="P1210" s="15">
        <f t="shared" si="151"/>
        <v>56.11417047272348</v>
      </c>
      <c r="Q1210" s="15">
        <f t="shared" si="152"/>
        <v>75.602398482197785</v>
      </c>
      <c r="R1210" s="15">
        <f t="shared" si="153"/>
        <v>50.456336694266611</v>
      </c>
    </row>
    <row r="1211" spans="1:18" x14ac:dyDescent="0.25">
      <c r="A1211" s="4">
        <v>51179010504</v>
      </c>
      <c r="B1211" s="7" t="s">
        <v>1190</v>
      </c>
      <c r="C1211" s="29">
        <f t="array" ref="C1211">SUMPRODUCT($D$9:$D$12, TRANSPOSE(O1211:R1211))</f>
        <v>64.03526585514193</v>
      </c>
      <c r="E1211" s="16">
        <v>38.299999999999997</v>
      </c>
      <c r="F1211" s="16">
        <v>20.36</v>
      </c>
      <c r="G1211" s="16">
        <v>1.72</v>
      </c>
      <c r="H1211" s="16">
        <v>12.71</v>
      </c>
      <c r="J1211" s="15">
        <f t="shared" si="146"/>
        <v>1.202688916520958</v>
      </c>
      <c r="K1211" s="15">
        <f t="shared" si="147"/>
        <v>-3.4493281075645352E-2</v>
      </c>
      <c r="L1211" s="15">
        <f t="shared" si="148"/>
        <v>-1.0854043555476686E-2</v>
      </c>
      <c r="M1211" s="15">
        <f t="shared" si="149"/>
        <v>0.50735507219812326</v>
      </c>
      <c r="O1211" s="15">
        <f t="shared" si="150"/>
        <v>88.545163773651694</v>
      </c>
      <c r="P1211" s="15">
        <f t="shared" si="151"/>
        <v>48.624190004336384</v>
      </c>
      <c r="Q1211" s="15">
        <f t="shared" si="152"/>
        <v>49.56699481333257</v>
      </c>
      <c r="R1211" s="15">
        <f t="shared" si="153"/>
        <v>69.404714829247055</v>
      </c>
    </row>
    <row r="1212" spans="1:18" x14ac:dyDescent="0.25">
      <c r="A1212" s="4">
        <v>51181860100</v>
      </c>
      <c r="B1212" s="7" t="s">
        <v>1191</v>
      </c>
      <c r="C1212" s="29">
        <f t="array" ref="C1212">SUMPRODUCT($D$9:$D$12, TRANSPOSE(O1212:R1212))</f>
        <v>40.060839085363853</v>
      </c>
      <c r="E1212" s="16">
        <v>27.37</v>
      </c>
      <c r="F1212" s="16">
        <v>19.600000000000001</v>
      </c>
      <c r="G1212" s="16">
        <v>0.85</v>
      </c>
      <c r="H1212" s="16">
        <v>3.32</v>
      </c>
      <c r="J1212" s="15">
        <f t="shared" si="146"/>
        <v>0.23302474587464053</v>
      </c>
      <c r="K1212" s="15">
        <f t="shared" si="147"/>
        <v>-0.10571313143965863</v>
      </c>
      <c r="L1212" s="15">
        <f t="shared" si="148"/>
        <v>-0.42775795853308801</v>
      </c>
      <c r="M1212" s="15">
        <f t="shared" si="149"/>
        <v>-0.77901308385010515</v>
      </c>
      <c r="O1212" s="15">
        <f t="shared" si="150"/>
        <v>59.21289048928984</v>
      </c>
      <c r="P1212" s="15">
        <f t="shared" si="151"/>
        <v>45.790498067623581</v>
      </c>
      <c r="Q1212" s="15">
        <f t="shared" si="152"/>
        <v>33.441367409617037</v>
      </c>
      <c r="R1212" s="15">
        <f t="shared" si="153"/>
        <v>21.798600374924952</v>
      </c>
    </row>
    <row r="1213" spans="1:18" x14ac:dyDescent="0.25">
      <c r="A1213" s="4">
        <v>51181860200</v>
      </c>
      <c r="B1213" s="7" t="s">
        <v>1192</v>
      </c>
      <c r="C1213" s="29">
        <f t="array" ref="C1213">SUMPRODUCT($D$9:$D$12, TRANSPOSE(O1213:R1213))</f>
        <v>37.017026028291212</v>
      </c>
      <c r="E1213" s="16">
        <v>32.299999999999997</v>
      </c>
      <c r="F1213" s="16">
        <v>13.44</v>
      </c>
      <c r="G1213" s="16">
        <v>0.26</v>
      </c>
      <c r="H1213" s="16">
        <v>3.99</v>
      </c>
      <c r="J1213" s="15">
        <f t="shared" si="146"/>
        <v>0.67039385486698666</v>
      </c>
      <c r="K1213" s="15">
        <f t="shared" si="147"/>
        <v>-0.68296876070587331</v>
      </c>
      <c r="L1213" s="15">
        <f t="shared" si="148"/>
        <v>-0.71048590087422669</v>
      </c>
      <c r="M1213" s="15">
        <f t="shared" si="149"/>
        <v>-0.68722749657083859</v>
      </c>
      <c r="O1213" s="15">
        <f t="shared" si="150"/>
        <v>74.869662451276369</v>
      </c>
      <c r="P1213" s="15">
        <f t="shared" si="151"/>
        <v>24.73132913133162</v>
      </c>
      <c r="Q1213" s="15">
        <f t="shared" si="152"/>
        <v>23.870143551728216</v>
      </c>
      <c r="R1213" s="15">
        <f t="shared" si="153"/>
        <v>24.596968978828638</v>
      </c>
    </row>
    <row r="1214" spans="1:18" x14ac:dyDescent="0.25">
      <c r="A1214" s="4">
        <v>51183870100</v>
      </c>
      <c r="B1214" s="7" t="s">
        <v>1193</v>
      </c>
      <c r="C1214" s="29">
        <f t="array" ref="C1214">SUMPRODUCT($D$9:$D$12, TRANSPOSE(O1214:R1214))</f>
        <v>34.805890825404958</v>
      </c>
      <c r="E1214" s="16">
        <v>29.8</v>
      </c>
      <c r="F1214" s="16">
        <v>11.8</v>
      </c>
      <c r="G1214" s="16">
        <v>7.0000000000000007E-2</v>
      </c>
      <c r="H1214" s="16">
        <v>5.31</v>
      </c>
      <c r="J1214" s="15">
        <f t="shared" si="146"/>
        <v>0.44860424584449893</v>
      </c>
      <c r="K1214" s="15">
        <f t="shared" si="147"/>
        <v>-0.83665370096506009</v>
      </c>
      <c r="L1214" s="15">
        <f t="shared" si="148"/>
        <v>-0.80153388230611877</v>
      </c>
      <c r="M1214" s="15">
        <f t="shared" si="149"/>
        <v>-0.50639619028929861</v>
      </c>
      <c r="O1214" s="15">
        <f t="shared" si="150"/>
        <v>67.314141480693991</v>
      </c>
      <c r="P1214" s="15">
        <f t="shared" si="151"/>
        <v>20.139362543436057</v>
      </c>
      <c r="Q1214" s="15">
        <f t="shared" si="152"/>
        <v>21.141131853291238</v>
      </c>
      <c r="R1214" s="15">
        <f t="shared" si="153"/>
        <v>30.628927424198565</v>
      </c>
    </row>
    <row r="1215" spans="1:18" x14ac:dyDescent="0.25">
      <c r="A1215" s="4">
        <v>51183870201</v>
      </c>
      <c r="B1215" s="7" t="s">
        <v>1194</v>
      </c>
      <c r="C1215" s="29">
        <f t="array" ref="C1215">SUMPRODUCT($D$9:$D$12, TRANSPOSE(O1215:R1215))</f>
        <v>49.900294663295</v>
      </c>
      <c r="E1215" s="16">
        <v>43.61</v>
      </c>
      <c r="F1215" s="16">
        <v>5.55</v>
      </c>
      <c r="G1215" s="16">
        <v>0.19</v>
      </c>
      <c r="H1215" s="16">
        <v>13.64</v>
      </c>
      <c r="J1215" s="15">
        <f t="shared" si="146"/>
        <v>1.6737700460847229</v>
      </c>
      <c r="K1215" s="15">
        <f t="shared" si="147"/>
        <v>-1.4223432598796446</v>
      </c>
      <c r="L1215" s="15">
        <f t="shared" si="148"/>
        <v>-0.74402989403334485</v>
      </c>
      <c r="M1215" s="15">
        <f t="shared" si="149"/>
        <v>0.63475894707829916</v>
      </c>
      <c r="O1215" s="15">
        <f t="shared" si="150"/>
        <v>95.291209930784404</v>
      </c>
      <c r="P1215" s="15">
        <f t="shared" si="151"/>
        <v>7.7463313107202714</v>
      </c>
      <c r="Q1215" s="15">
        <f t="shared" si="152"/>
        <v>22.842919500213846</v>
      </c>
      <c r="R1215" s="15">
        <f t="shared" si="153"/>
        <v>73.720717911461506</v>
      </c>
    </row>
    <row r="1216" spans="1:18" x14ac:dyDescent="0.25">
      <c r="A1216" s="4">
        <v>51183870202</v>
      </c>
      <c r="B1216" s="7" t="s">
        <v>1195</v>
      </c>
      <c r="C1216" s="29">
        <f t="array" ref="C1216">SUMPRODUCT($D$9:$D$12, TRANSPOSE(O1216:R1216))</f>
        <v>54.593323460160782</v>
      </c>
      <c r="E1216" s="16">
        <v>42.82</v>
      </c>
      <c r="F1216" s="16">
        <v>1.59</v>
      </c>
      <c r="G1216" s="16">
        <v>0</v>
      </c>
      <c r="H1216" s="16">
        <v>35.229999999999997</v>
      </c>
      <c r="J1216" s="15">
        <f t="shared" si="146"/>
        <v>1.6036845296336166</v>
      </c>
      <c r="K1216" s="15">
        <f t="shared" si="147"/>
        <v>-1.7934361644079253</v>
      </c>
      <c r="L1216" s="15">
        <f t="shared" si="148"/>
        <v>-0.83507787546523704</v>
      </c>
      <c r="M1216" s="15">
        <f t="shared" si="149"/>
        <v>3.5924467520922763</v>
      </c>
      <c r="O1216" s="15">
        <f t="shared" si="150"/>
        <v>94.560819617837382</v>
      </c>
      <c r="P1216" s="15">
        <f t="shared" si="151"/>
        <v>3.6451604645232436</v>
      </c>
      <c r="Q1216" s="15">
        <f t="shared" si="152"/>
        <v>20.183693138647318</v>
      </c>
      <c r="R1216" s="15">
        <f t="shared" si="153"/>
        <v>99.98362061963519</v>
      </c>
    </row>
    <row r="1217" spans="1:18" x14ac:dyDescent="0.25">
      <c r="A1217" s="4">
        <v>51183870300</v>
      </c>
      <c r="B1217" s="7" t="s">
        <v>1196</v>
      </c>
      <c r="C1217" s="29">
        <f t="array" ref="C1217">SUMPRODUCT($D$9:$D$12, TRANSPOSE(O1217:R1217))</f>
        <v>41.284040000131704</v>
      </c>
      <c r="E1217" s="16">
        <v>36.32</v>
      </c>
      <c r="F1217" s="16">
        <v>10.130000000000001</v>
      </c>
      <c r="G1217" s="16">
        <v>0.3</v>
      </c>
      <c r="H1217" s="16">
        <v>7.13</v>
      </c>
      <c r="J1217" s="15">
        <f t="shared" si="146"/>
        <v>1.0270315461751478</v>
      </c>
      <c r="K1217" s="15">
        <f t="shared" si="147"/>
        <v>-0.99314995110703708</v>
      </c>
      <c r="L1217" s="15">
        <f t="shared" si="148"/>
        <v>-0.69131790478330202</v>
      </c>
      <c r="M1217" s="15">
        <f t="shared" si="149"/>
        <v>-0.25706817708293267</v>
      </c>
      <c r="O1217" s="15">
        <f t="shared" si="150"/>
        <v>84.779719504143813</v>
      </c>
      <c r="P1217" s="15">
        <f t="shared" si="151"/>
        <v>16.031844219732193</v>
      </c>
      <c r="Q1217" s="15">
        <f t="shared" si="152"/>
        <v>24.468289116638008</v>
      </c>
      <c r="R1217" s="15">
        <f t="shared" si="153"/>
        <v>39.856307160012804</v>
      </c>
    </row>
    <row r="1218" spans="1:18" x14ac:dyDescent="0.25">
      <c r="A1218" s="4">
        <v>51183870400</v>
      </c>
      <c r="B1218" s="7" t="s">
        <v>1197</v>
      </c>
      <c r="C1218" s="29">
        <f t="array" ref="C1218">SUMPRODUCT($D$9:$D$12, TRANSPOSE(O1218:R1218))</f>
        <v>41.015222641939843</v>
      </c>
      <c r="E1218" s="16">
        <v>36.49</v>
      </c>
      <c r="F1218" s="16">
        <v>9.74</v>
      </c>
      <c r="G1218" s="16">
        <v>0.48</v>
      </c>
      <c r="H1218" s="16">
        <v>6.49</v>
      </c>
      <c r="J1218" s="15">
        <f t="shared" si="146"/>
        <v>1.0421132395886772</v>
      </c>
      <c r="K1218" s="15">
        <f t="shared" si="147"/>
        <v>-1.0296969795833073</v>
      </c>
      <c r="L1218" s="15">
        <f t="shared" si="148"/>
        <v>-0.60506192237414114</v>
      </c>
      <c r="M1218" s="15">
        <f t="shared" si="149"/>
        <v>-0.34474396194670964</v>
      </c>
      <c r="O1218" s="15">
        <f t="shared" si="150"/>
        <v>85.132040948437933</v>
      </c>
      <c r="P1218" s="15">
        <f t="shared" si="151"/>
        <v>15.157613695009548</v>
      </c>
      <c r="Q1218" s="15">
        <f t="shared" si="152"/>
        <v>27.256892674276333</v>
      </c>
      <c r="R1218" s="15">
        <f t="shared" si="153"/>
        <v>36.514343250035552</v>
      </c>
    </row>
    <row r="1219" spans="1:18" x14ac:dyDescent="0.25">
      <c r="A1219" s="4">
        <v>51185020100</v>
      </c>
      <c r="B1219" s="7" t="s">
        <v>1198</v>
      </c>
      <c r="C1219" s="29">
        <f t="array" ref="C1219">SUMPRODUCT($D$9:$D$12, TRANSPOSE(O1219:R1219))</f>
        <v>52.351293115888467</v>
      </c>
      <c r="E1219" s="16">
        <v>46.92</v>
      </c>
      <c r="F1219" s="16">
        <v>4.8099999999999996</v>
      </c>
      <c r="G1219" s="16">
        <v>0.04</v>
      </c>
      <c r="H1219" s="16">
        <v>16.37</v>
      </c>
      <c r="J1219" s="15">
        <f t="shared" si="146"/>
        <v>1.9674194884304972</v>
      </c>
      <c r="K1219" s="15">
        <f t="shared" si="147"/>
        <v>-1.4916889036551315</v>
      </c>
      <c r="L1219" s="15">
        <f t="shared" si="148"/>
        <v>-0.81590987937431236</v>
      </c>
      <c r="M1219" s="15">
        <f t="shared" si="149"/>
        <v>1.008750966887848</v>
      </c>
      <c r="O1219" s="15">
        <f t="shared" si="150"/>
        <v>97.543256529211462</v>
      </c>
      <c r="P1219" s="15">
        <f t="shared" si="151"/>
        <v>6.7890359701112724</v>
      </c>
      <c r="Q1219" s="15">
        <f t="shared" si="152"/>
        <v>20.727584064667784</v>
      </c>
      <c r="R1219" s="15">
        <f t="shared" si="153"/>
        <v>84.345295899563354</v>
      </c>
    </row>
    <row r="1220" spans="1:18" x14ac:dyDescent="0.25">
      <c r="A1220" s="4">
        <v>51185020200</v>
      </c>
      <c r="B1220" s="7" t="s">
        <v>1199</v>
      </c>
      <c r="C1220" s="29">
        <f t="array" ref="C1220">SUMPRODUCT($D$9:$D$12, TRANSPOSE(O1220:R1220))</f>
        <v>44.003225620766344</v>
      </c>
      <c r="E1220" s="16">
        <v>37.130000000000003</v>
      </c>
      <c r="F1220" s="16">
        <v>12.84</v>
      </c>
      <c r="G1220" s="16">
        <v>0.3</v>
      </c>
      <c r="H1220" s="16">
        <v>7.56</v>
      </c>
      <c r="J1220" s="15">
        <f t="shared" si="146"/>
        <v>1.0988913794984341</v>
      </c>
      <c r="K1220" s="15">
        <f t="shared" si="147"/>
        <v>-0.73919495836167337</v>
      </c>
      <c r="L1220" s="15">
        <f t="shared" si="148"/>
        <v>-0.69131790478330202</v>
      </c>
      <c r="M1220" s="15">
        <f t="shared" si="149"/>
        <v>-0.19816100912758253</v>
      </c>
      <c r="O1220" s="15">
        <f t="shared" si="150"/>
        <v>86.409227639158431</v>
      </c>
      <c r="P1220" s="15">
        <f t="shared" si="151"/>
        <v>22.989431090983828</v>
      </c>
      <c r="Q1220" s="15">
        <f t="shared" si="152"/>
        <v>24.468289116638008</v>
      </c>
      <c r="R1220" s="15">
        <f t="shared" si="153"/>
        <v>42.14595463628509</v>
      </c>
    </row>
    <row r="1221" spans="1:18" x14ac:dyDescent="0.25">
      <c r="A1221" s="4">
        <v>51185020300</v>
      </c>
      <c r="B1221" s="7" t="s">
        <v>1200</v>
      </c>
      <c r="C1221" s="29">
        <f t="array" ref="C1221">SUMPRODUCT($D$9:$D$12, TRANSPOSE(O1221:R1221))</f>
        <v>35.03515366765906</v>
      </c>
      <c r="E1221" s="16">
        <v>38.18</v>
      </c>
      <c r="F1221" s="16">
        <v>6.87</v>
      </c>
      <c r="G1221" s="16">
        <v>0.36</v>
      </c>
      <c r="H1221" s="16">
        <v>1.96</v>
      </c>
      <c r="J1221" s="15">
        <f t="shared" si="146"/>
        <v>1.1920430152878789</v>
      </c>
      <c r="K1221" s="15">
        <f t="shared" si="147"/>
        <v>-1.2986456250368843</v>
      </c>
      <c r="L1221" s="15">
        <f t="shared" si="148"/>
        <v>-0.66256591064691517</v>
      </c>
      <c r="M1221" s="15">
        <f t="shared" si="149"/>
        <v>-0.96532412668563128</v>
      </c>
      <c r="O1221" s="15">
        <f t="shared" si="150"/>
        <v>88.33778104227315</v>
      </c>
      <c r="P1221" s="15">
        <f t="shared" si="151"/>
        <v>9.7032786290492563</v>
      </c>
      <c r="Q1221" s="15">
        <f t="shared" si="152"/>
        <v>25.380430446628928</v>
      </c>
      <c r="R1221" s="15">
        <f t="shared" si="153"/>
        <v>16.719124552684917</v>
      </c>
    </row>
    <row r="1222" spans="1:18" x14ac:dyDescent="0.25">
      <c r="A1222" s="4">
        <v>51185020400</v>
      </c>
      <c r="B1222" s="7" t="s">
        <v>1201</v>
      </c>
      <c r="C1222" s="29">
        <f t="array" ref="C1222">SUMPRODUCT($D$9:$D$12, TRANSPOSE(O1222:R1222))</f>
        <v>36.641005325845057</v>
      </c>
      <c r="E1222" s="16">
        <v>27.23</v>
      </c>
      <c r="F1222" s="16">
        <v>6.01</v>
      </c>
      <c r="G1222" s="16">
        <v>2.16</v>
      </c>
      <c r="H1222" s="16">
        <v>3.25</v>
      </c>
      <c r="J1222" s="15">
        <f t="shared" si="146"/>
        <v>0.22060452776938114</v>
      </c>
      <c r="K1222" s="15">
        <f t="shared" si="147"/>
        <v>-1.3792365083435312</v>
      </c>
      <c r="L1222" s="15">
        <f t="shared" si="148"/>
        <v>0.19999391344469464</v>
      </c>
      <c r="M1222" s="15">
        <f t="shared" si="149"/>
        <v>-0.78860262281958071</v>
      </c>
      <c r="O1222" s="15">
        <f t="shared" si="150"/>
        <v>58.729981236628795</v>
      </c>
      <c r="P1222" s="15">
        <f t="shared" si="151"/>
        <v>8.3910922578036704</v>
      </c>
      <c r="Q1222" s="15">
        <f t="shared" si="152"/>
        <v>57.925732933467074</v>
      </c>
      <c r="R1222" s="15">
        <f t="shared" si="153"/>
        <v>21.517214875480676</v>
      </c>
    </row>
    <row r="1223" spans="1:18" x14ac:dyDescent="0.25">
      <c r="A1223" s="4">
        <v>51185020500</v>
      </c>
      <c r="B1223" s="7" t="s">
        <v>1202</v>
      </c>
      <c r="C1223" s="29">
        <f t="array" ref="C1223">SUMPRODUCT($D$9:$D$12, TRANSPOSE(O1223:R1223))</f>
        <v>26.156250879123419</v>
      </c>
      <c r="E1223" s="16">
        <v>25.87</v>
      </c>
      <c r="F1223" s="16">
        <v>10.33</v>
      </c>
      <c r="G1223" s="16">
        <v>0</v>
      </c>
      <c r="H1223" s="16">
        <v>1.1100000000000001</v>
      </c>
      <c r="J1223" s="15">
        <f t="shared" si="146"/>
        <v>9.9950980461147684E-2</v>
      </c>
      <c r="K1223" s="15">
        <f t="shared" si="147"/>
        <v>-0.97440788522177046</v>
      </c>
      <c r="L1223" s="15">
        <f t="shared" si="148"/>
        <v>-0.83507787546523704</v>
      </c>
      <c r="M1223" s="15">
        <f t="shared" si="149"/>
        <v>-1.0817685284578351</v>
      </c>
      <c r="O1223" s="15">
        <f t="shared" si="150"/>
        <v>53.980837879852096</v>
      </c>
      <c r="P1223" s="15">
        <f t="shared" si="151"/>
        <v>16.492702792273327</v>
      </c>
      <c r="Q1223" s="15">
        <f t="shared" si="152"/>
        <v>20.183693138647318</v>
      </c>
      <c r="R1223" s="15">
        <f t="shared" si="153"/>
        <v>13.967769705720933</v>
      </c>
    </row>
    <row r="1224" spans="1:18" x14ac:dyDescent="0.25">
      <c r="A1224" s="4">
        <v>51185020600</v>
      </c>
      <c r="B1224" s="7" t="s">
        <v>1203</v>
      </c>
      <c r="C1224" s="29">
        <f t="array" ref="C1224">SUMPRODUCT($D$9:$D$12, TRANSPOSE(O1224:R1224))</f>
        <v>31.182385549211109</v>
      </c>
      <c r="E1224" s="16">
        <v>32.79</v>
      </c>
      <c r="F1224" s="16">
        <v>5.98</v>
      </c>
      <c r="G1224" s="16">
        <v>0.26</v>
      </c>
      <c r="H1224" s="16">
        <v>1.83</v>
      </c>
      <c r="J1224" s="15">
        <f t="shared" si="146"/>
        <v>0.71386461823539449</v>
      </c>
      <c r="K1224" s="15">
        <f t="shared" si="147"/>
        <v>-1.3820478182263212</v>
      </c>
      <c r="L1224" s="15">
        <f t="shared" si="148"/>
        <v>-0.71048590087422669</v>
      </c>
      <c r="M1224" s="15">
        <f t="shared" si="149"/>
        <v>-0.98313327048608601</v>
      </c>
      <c r="O1224" s="15">
        <f t="shared" si="150"/>
        <v>76.234455112027419</v>
      </c>
      <c r="P1224" s="15">
        <f t="shared" si="151"/>
        <v>8.3478509566018992</v>
      </c>
      <c r="Q1224" s="15">
        <f t="shared" si="152"/>
        <v>23.870143551728216</v>
      </c>
      <c r="R1224" s="15">
        <f t="shared" si="153"/>
        <v>16.27709257648689</v>
      </c>
    </row>
    <row r="1225" spans="1:18" x14ac:dyDescent="0.25">
      <c r="A1225" s="4">
        <v>51185020700</v>
      </c>
      <c r="B1225" s="7" t="s">
        <v>1204</v>
      </c>
      <c r="C1225" s="29">
        <f t="array" ref="C1225">SUMPRODUCT($D$9:$D$12, TRANSPOSE(O1225:R1225))</f>
        <v>41.900712672301921</v>
      </c>
      <c r="E1225" s="16">
        <v>27.1</v>
      </c>
      <c r="F1225" s="16">
        <v>12.85</v>
      </c>
      <c r="G1225" s="16">
        <v>2.2200000000000002</v>
      </c>
      <c r="H1225" s="16">
        <v>4.59</v>
      </c>
      <c r="J1225" s="15">
        <f t="shared" si="146"/>
        <v>0.20907146810021185</v>
      </c>
      <c r="K1225" s="15">
        <f t="shared" si="147"/>
        <v>-0.73825785506741004</v>
      </c>
      <c r="L1225" s="15">
        <f t="shared" si="148"/>
        <v>0.22874590758108165</v>
      </c>
      <c r="M1225" s="15">
        <f t="shared" si="149"/>
        <v>-0.60503144826104771</v>
      </c>
      <c r="O1225" s="15">
        <f t="shared" si="150"/>
        <v>58.280377617244561</v>
      </c>
      <c r="P1225" s="15">
        <f t="shared" si="151"/>
        <v>23.017888584566009</v>
      </c>
      <c r="Q1225" s="15">
        <f t="shared" si="152"/>
        <v>59.04667942380096</v>
      </c>
      <c r="R1225" s="15">
        <f t="shared" si="153"/>
        <v>27.257905063596144</v>
      </c>
    </row>
    <row r="1226" spans="1:18" x14ac:dyDescent="0.25">
      <c r="A1226" s="4">
        <v>51185020800</v>
      </c>
      <c r="B1226" s="7" t="s">
        <v>1205</v>
      </c>
      <c r="C1226" s="29">
        <f t="array" ref="C1226">SUMPRODUCT($D$9:$D$12, TRANSPOSE(O1226:R1226))</f>
        <v>38.632622877973162</v>
      </c>
      <c r="E1226" s="16">
        <v>44.91</v>
      </c>
      <c r="F1226" s="16">
        <v>7.08</v>
      </c>
      <c r="G1226" s="16">
        <v>0.28000000000000003</v>
      </c>
      <c r="H1226" s="16">
        <v>3.85</v>
      </c>
      <c r="J1226" s="15">
        <f t="shared" si="146"/>
        <v>1.7891006427764164</v>
      </c>
      <c r="K1226" s="15">
        <f t="shared" si="147"/>
        <v>-1.2789664558573544</v>
      </c>
      <c r="L1226" s="15">
        <f t="shared" si="148"/>
        <v>-0.70090190282876441</v>
      </c>
      <c r="M1226" s="15">
        <f t="shared" si="149"/>
        <v>-0.70640657450978983</v>
      </c>
      <c r="O1226" s="15">
        <f t="shared" si="150"/>
        <v>96.320069565972616</v>
      </c>
      <c r="P1226" s="15">
        <f t="shared" si="151"/>
        <v>10.045443427593058</v>
      </c>
      <c r="Q1226" s="15">
        <f t="shared" si="152"/>
        <v>24.168211843544363</v>
      </c>
      <c r="R1226" s="15">
        <f t="shared" si="153"/>
        <v>23.996766674782599</v>
      </c>
    </row>
    <row r="1227" spans="1:18" x14ac:dyDescent="0.25">
      <c r="A1227" s="4">
        <v>51185020900</v>
      </c>
      <c r="B1227" s="7" t="s">
        <v>1206</v>
      </c>
      <c r="C1227" s="29">
        <f t="array" ref="C1227">SUMPRODUCT($D$9:$D$12, TRANSPOSE(O1227:R1227))</f>
        <v>33.715216193129216</v>
      </c>
      <c r="E1227" s="16">
        <v>29.87</v>
      </c>
      <c r="F1227" s="16">
        <v>8.2200000000000006</v>
      </c>
      <c r="G1227" s="16">
        <v>0</v>
      </c>
      <c r="H1227" s="16">
        <v>6.21</v>
      </c>
      <c r="J1227" s="15">
        <f t="shared" si="146"/>
        <v>0.45481435489712857</v>
      </c>
      <c r="K1227" s="15">
        <f t="shared" si="147"/>
        <v>-1.172136680311334</v>
      </c>
      <c r="L1227" s="15">
        <f t="shared" si="148"/>
        <v>-0.83507787546523704</v>
      </c>
      <c r="M1227" s="15">
        <f t="shared" si="149"/>
        <v>-0.38310211782461212</v>
      </c>
      <c r="O1227" s="15">
        <f t="shared" si="150"/>
        <v>67.537859895506884</v>
      </c>
      <c r="P1227" s="15">
        <f t="shared" si="151"/>
        <v>12.057109267807368</v>
      </c>
      <c r="Q1227" s="15">
        <f t="shared" si="152"/>
        <v>20.183693138647318</v>
      </c>
      <c r="R1227" s="15">
        <f t="shared" si="153"/>
        <v>35.082202470555309</v>
      </c>
    </row>
    <row r="1228" spans="1:18" x14ac:dyDescent="0.25">
      <c r="A1228" s="4">
        <v>51185021000</v>
      </c>
      <c r="B1228" s="7" t="s">
        <v>1207</v>
      </c>
      <c r="C1228" s="29">
        <f t="array" ref="C1228">SUMPRODUCT($D$9:$D$12, TRANSPOSE(O1228:R1228))</f>
        <v>42.781993361150043</v>
      </c>
      <c r="E1228" s="16">
        <v>37.01</v>
      </c>
      <c r="F1228" s="16">
        <v>7.75</v>
      </c>
      <c r="G1228" s="16">
        <v>2.04</v>
      </c>
      <c r="H1228" s="16">
        <v>2.35</v>
      </c>
      <c r="J1228" s="15">
        <f t="shared" si="146"/>
        <v>1.0882454782653543</v>
      </c>
      <c r="K1228" s="15">
        <f t="shared" si="147"/>
        <v>-1.216180535141711</v>
      </c>
      <c r="L1228" s="15">
        <f t="shared" si="148"/>
        <v>0.14248992517192061</v>
      </c>
      <c r="M1228" s="15">
        <f t="shared" si="149"/>
        <v>-0.9118966952842672</v>
      </c>
      <c r="O1228" s="15">
        <f t="shared" si="150"/>
        <v>86.175662365916693</v>
      </c>
      <c r="P1228" s="15">
        <f t="shared" si="151"/>
        <v>11.195807845583799</v>
      </c>
      <c r="Q1228" s="15">
        <f t="shared" si="152"/>
        <v>55.665348163849885</v>
      </c>
      <c r="R1228" s="15">
        <f t="shared" si="153"/>
        <v>18.09115506924979</v>
      </c>
    </row>
    <row r="1229" spans="1:18" x14ac:dyDescent="0.25">
      <c r="A1229" s="4">
        <v>51185021100</v>
      </c>
      <c r="B1229" s="7" t="s">
        <v>1208</v>
      </c>
      <c r="C1229" s="29">
        <f t="array" ref="C1229">SUMPRODUCT($D$9:$D$12, TRANSPOSE(O1229:R1229))</f>
        <v>42.422270218643156</v>
      </c>
      <c r="E1229" s="16">
        <v>32.28</v>
      </c>
      <c r="F1229" s="16">
        <v>17.87</v>
      </c>
      <c r="G1229" s="16">
        <v>0.3</v>
      </c>
      <c r="H1229" s="16">
        <v>5.38</v>
      </c>
      <c r="J1229" s="15">
        <f t="shared" si="146"/>
        <v>0.66861953799480711</v>
      </c>
      <c r="K1229" s="15">
        <f t="shared" si="147"/>
        <v>-0.26783200134721563</v>
      </c>
      <c r="L1229" s="15">
        <f t="shared" si="148"/>
        <v>-0.69131790478330202</v>
      </c>
      <c r="M1229" s="15">
        <f t="shared" si="149"/>
        <v>-0.49680665131982293</v>
      </c>
      <c r="O1229" s="15">
        <f t="shared" si="150"/>
        <v>74.813089699029504</v>
      </c>
      <c r="P1229" s="15">
        <f t="shared" si="151"/>
        <v>39.441431840727567</v>
      </c>
      <c r="Q1229" s="15">
        <f t="shared" si="152"/>
        <v>24.468289116638008</v>
      </c>
      <c r="R1229" s="15">
        <f t="shared" si="153"/>
        <v>30.966270218177545</v>
      </c>
    </row>
    <row r="1230" spans="1:18" x14ac:dyDescent="0.25">
      <c r="A1230" s="4">
        <v>51187020100</v>
      </c>
      <c r="B1230" s="7" t="s">
        <v>1209</v>
      </c>
      <c r="C1230" s="29">
        <f t="array" ref="C1230">SUMPRODUCT($D$9:$D$12, TRANSPOSE(O1230:R1230))</f>
        <v>45.985893348070597</v>
      </c>
      <c r="E1230" s="16">
        <v>33.03</v>
      </c>
      <c r="F1230" s="16">
        <v>18.14</v>
      </c>
      <c r="G1230" s="16">
        <v>0.47</v>
      </c>
      <c r="H1230" s="16">
        <v>7.07</v>
      </c>
      <c r="J1230" s="15">
        <f t="shared" si="146"/>
        <v>0.73515642070155351</v>
      </c>
      <c r="K1230" s="15">
        <f t="shared" si="147"/>
        <v>-0.24253021240210565</v>
      </c>
      <c r="L1230" s="15">
        <f t="shared" si="148"/>
        <v>-0.60985392139687222</v>
      </c>
      <c r="M1230" s="15">
        <f t="shared" si="149"/>
        <v>-0.26528778191391172</v>
      </c>
      <c r="O1230" s="15">
        <f t="shared" si="150"/>
        <v>76.887788188415527</v>
      </c>
      <c r="P1230" s="15">
        <f t="shared" si="151"/>
        <v>40.418467470248316</v>
      </c>
      <c r="Q1230" s="15">
        <f t="shared" si="152"/>
        <v>27.097928931638705</v>
      </c>
      <c r="R1230" s="15">
        <f t="shared" si="153"/>
        <v>39.53938880197984</v>
      </c>
    </row>
    <row r="1231" spans="1:18" x14ac:dyDescent="0.25">
      <c r="A1231" s="4">
        <v>51187020200</v>
      </c>
      <c r="B1231" s="7" t="s">
        <v>1210</v>
      </c>
      <c r="C1231" s="29">
        <f t="array" ref="C1231">SUMPRODUCT($D$9:$D$12, TRANSPOSE(O1231:R1231))</f>
        <v>42.875343059115444</v>
      </c>
      <c r="E1231" s="16">
        <v>32.97</v>
      </c>
      <c r="F1231" s="16">
        <v>14.95</v>
      </c>
      <c r="G1231" s="16">
        <v>0.94</v>
      </c>
      <c r="H1231" s="16">
        <v>5.25</v>
      </c>
      <c r="J1231" s="15">
        <f t="shared" si="146"/>
        <v>0.72983347008501365</v>
      </c>
      <c r="K1231" s="15">
        <f t="shared" si="147"/>
        <v>-0.54146616327210972</v>
      </c>
      <c r="L1231" s="15">
        <f t="shared" si="148"/>
        <v>-0.38462996732850752</v>
      </c>
      <c r="M1231" s="15">
        <f t="shared" si="149"/>
        <v>-0.51461579512027766</v>
      </c>
      <c r="O1231" s="15">
        <f t="shared" si="150"/>
        <v>76.725400849896332</v>
      </c>
      <c r="P1231" s="15">
        <f t="shared" si="151"/>
        <v>29.409315698748323</v>
      </c>
      <c r="Q1231" s="15">
        <f t="shared" si="152"/>
        <v>35.025579417832596</v>
      </c>
      <c r="R1231" s="15">
        <f t="shared" si="153"/>
        <v>30.341076269984519</v>
      </c>
    </row>
    <row r="1232" spans="1:18" x14ac:dyDescent="0.25">
      <c r="A1232" s="4">
        <v>51187020300</v>
      </c>
      <c r="B1232" s="7" t="s">
        <v>1211</v>
      </c>
      <c r="C1232" s="29">
        <f t="array" ref="C1232">SUMPRODUCT($D$9:$D$12, TRANSPOSE(O1232:R1232))</f>
        <v>39.304824170117769</v>
      </c>
      <c r="E1232" s="16">
        <v>48.79</v>
      </c>
      <c r="F1232" s="16">
        <v>8.8699999999999992</v>
      </c>
      <c r="G1232" s="16">
        <v>0.51</v>
      </c>
      <c r="H1232" s="16">
        <v>2.27</v>
      </c>
      <c r="J1232" s="15">
        <f t="shared" si="146"/>
        <v>2.1333181159793182</v>
      </c>
      <c r="K1232" s="15">
        <f t="shared" si="147"/>
        <v>-1.1112249661842175</v>
      </c>
      <c r="L1232" s="15">
        <f t="shared" si="148"/>
        <v>-0.59068592530594755</v>
      </c>
      <c r="M1232" s="15">
        <f t="shared" si="149"/>
        <v>-0.92285616839223938</v>
      </c>
      <c r="O1232" s="15">
        <f t="shared" si="150"/>
        <v>98.355068044954521</v>
      </c>
      <c r="P1232" s="15">
        <f t="shared" si="151"/>
        <v>13.323576369885522</v>
      </c>
      <c r="Q1232" s="15">
        <f t="shared" si="152"/>
        <v>27.736544007491183</v>
      </c>
      <c r="R1232" s="15">
        <f t="shared" si="153"/>
        <v>17.804108258139838</v>
      </c>
    </row>
    <row r="1233" spans="1:18" x14ac:dyDescent="0.25">
      <c r="A1233" s="4">
        <v>51187020400</v>
      </c>
      <c r="B1233" s="7" t="s">
        <v>1212</v>
      </c>
      <c r="C1233" s="29">
        <f t="array" ref="C1233">SUMPRODUCT($D$9:$D$12, TRANSPOSE(O1233:R1233))</f>
        <v>39.807394542089838</v>
      </c>
      <c r="E1233" s="16">
        <v>31.27</v>
      </c>
      <c r="F1233" s="16">
        <v>13.11</v>
      </c>
      <c r="G1233" s="16">
        <v>0.28999999999999998</v>
      </c>
      <c r="H1233" s="16">
        <v>7.02</v>
      </c>
      <c r="J1233" s="15">
        <f t="shared" si="146"/>
        <v>0.5790165359497218</v>
      </c>
      <c r="K1233" s="15">
        <f t="shared" si="147"/>
        <v>-0.71389316941656333</v>
      </c>
      <c r="L1233" s="15">
        <f t="shared" si="148"/>
        <v>-0.69610990380603321</v>
      </c>
      <c r="M1233" s="15">
        <f t="shared" si="149"/>
        <v>-0.27213745260639438</v>
      </c>
      <c r="O1233" s="15">
        <f t="shared" si="150"/>
        <v>71.87109922086259</v>
      </c>
      <c r="P1233" s="15">
        <f t="shared" si="151"/>
        <v>23.764662070538829</v>
      </c>
      <c r="Q1233" s="15">
        <f t="shared" si="152"/>
        <v>24.31800023451261</v>
      </c>
      <c r="R1233" s="15">
        <f t="shared" si="153"/>
        <v>39.275816642445328</v>
      </c>
    </row>
    <row r="1234" spans="1:18" x14ac:dyDescent="0.25">
      <c r="A1234" s="4">
        <v>51187020500</v>
      </c>
      <c r="B1234" s="7" t="s">
        <v>1213</v>
      </c>
      <c r="C1234" s="29">
        <f t="array" ref="C1234">SUMPRODUCT($D$9:$D$12, TRANSPOSE(O1234:R1234))</f>
        <v>42.925212224319502</v>
      </c>
      <c r="E1234" s="16">
        <v>50.28</v>
      </c>
      <c r="F1234" s="16">
        <v>6.01</v>
      </c>
      <c r="G1234" s="16">
        <v>0</v>
      </c>
      <c r="H1234" s="16">
        <v>7.96</v>
      </c>
      <c r="J1234" s="15">
        <f t="shared" si="146"/>
        <v>2.2655047229567211</v>
      </c>
      <c r="K1234" s="15">
        <f t="shared" si="147"/>
        <v>-1.3792365083435312</v>
      </c>
      <c r="L1234" s="15">
        <f t="shared" si="148"/>
        <v>-0.83507787546523704</v>
      </c>
      <c r="M1234" s="15">
        <f t="shared" si="149"/>
        <v>-0.14336364358772186</v>
      </c>
      <c r="O1234" s="15">
        <f t="shared" si="150"/>
        <v>98.825913773753513</v>
      </c>
      <c r="P1234" s="15">
        <f t="shared" si="151"/>
        <v>8.3910922578036704</v>
      </c>
      <c r="Q1234" s="15">
        <f t="shared" si="152"/>
        <v>20.183693138647318</v>
      </c>
      <c r="R1234" s="15">
        <f t="shared" si="153"/>
        <v>44.300149727073496</v>
      </c>
    </row>
    <row r="1235" spans="1:18" x14ac:dyDescent="0.25">
      <c r="A1235" s="4">
        <v>51187020601</v>
      </c>
      <c r="B1235" s="7" t="s">
        <v>1214</v>
      </c>
      <c r="C1235" s="29">
        <f t="array" ref="C1235">SUMPRODUCT($D$9:$D$12, TRANSPOSE(O1235:R1235))</f>
        <v>48.076375863518635</v>
      </c>
      <c r="E1235" s="16">
        <v>33.380000000000003</v>
      </c>
      <c r="F1235" s="16">
        <v>15.82</v>
      </c>
      <c r="G1235" s="16">
        <v>0.94</v>
      </c>
      <c r="H1235" s="16">
        <v>8.49</v>
      </c>
      <c r="J1235" s="15">
        <f t="shared" si="146"/>
        <v>0.76620696596470195</v>
      </c>
      <c r="K1235" s="15">
        <f t="shared" si="147"/>
        <v>-0.45993817667119941</v>
      </c>
      <c r="L1235" s="15">
        <f t="shared" si="148"/>
        <v>-0.38462996732850752</v>
      </c>
      <c r="M1235" s="15">
        <f t="shared" si="149"/>
        <v>-7.0757134247406483E-2</v>
      </c>
      <c r="O1235" s="15">
        <f t="shared" si="150"/>
        <v>77.822341791078429</v>
      </c>
      <c r="P1235" s="15">
        <f t="shared" si="151"/>
        <v>32.278029835829884</v>
      </c>
      <c r="Q1235" s="15">
        <f t="shared" si="152"/>
        <v>35.025579417832596</v>
      </c>
      <c r="R1235" s="15">
        <f t="shared" si="153"/>
        <v>47.179552409333638</v>
      </c>
    </row>
    <row r="1236" spans="1:18" x14ac:dyDescent="0.25">
      <c r="A1236" s="4">
        <v>51187020602</v>
      </c>
      <c r="B1236" s="7" t="s">
        <v>1215</v>
      </c>
      <c r="C1236" s="29">
        <f t="array" ref="C1236">SUMPRODUCT($D$9:$D$12, TRANSPOSE(O1236:R1236))</f>
        <v>51.179402705851999</v>
      </c>
      <c r="E1236" s="16">
        <v>29.78</v>
      </c>
      <c r="F1236" s="16">
        <v>16.350000000000001</v>
      </c>
      <c r="G1236" s="16">
        <v>1.19</v>
      </c>
      <c r="H1236" s="16">
        <v>11.59</v>
      </c>
      <c r="J1236" s="15">
        <f t="shared" si="146"/>
        <v>0.44682992897231905</v>
      </c>
      <c r="K1236" s="15">
        <f t="shared" si="147"/>
        <v>-0.41027170207524255</v>
      </c>
      <c r="L1236" s="15">
        <f t="shared" si="148"/>
        <v>-0.26482999176022842</v>
      </c>
      <c r="M1236" s="15">
        <f t="shared" si="149"/>
        <v>0.35392244868651335</v>
      </c>
      <c r="O1236" s="15">
        <f t="shared" si="150"/>
        <v>67.250106997329397</v>
      </c>
      <c r="P1236" s="15">
        <f t="shared" si="151"/>
        <v>34.080332398519261</v>
      </c>
      <c r="Q1236" s="15">
        <f t="shared" si="152"/>
        <v>39.557021572962128</v>
      </c>
      <c r="R1236" s="15">
        <f t="shared" si="153"/>
        <v>63.830149854597217</v>
      </c>
    </row>
    <row r="1237" spans="1:18" x14ac:dyDescent="0.25">
      <c r="A1237" s="4">
        <v>51187020700</v>
      </c>
      <c r="B1237" s="7" t="s">
        <v>1216</v>
      </c>
      <c r="C1237" s="29">
        <f t="array" ref="C1237">SUMPRODUCT($D$9:$D$12, TRANSPOSE(O1237:R1237))</f>
        <v>38.873243753430003</v>
      </c>
      <c r="E1237" s="16">
        <v>38.58</v>
      </c>
      <c r="F1237" s="16">
        <v>11.68</v>
      </c>
      <c r="G1237" s="16">
        <v>0.26</v>
      </c>
      <c r="H1237" s="16">
        <v>3.56</v>
      </c>
      <c r="J1237" s="15">
        <f t="shared" ref="J1237:J1300" si="154">STANDARDIZE(E1237,J$14, J$15)</f>
        <v>1.2275293527314768</v>
      </c>
      <c r="K1237" s="15">
        <f t="shared" ref="K1237:K1300" si="155">STANDARDIZE(F1237,K$14, K$15)</f>
        <v>-0.84789894049622028</v>
      </c>
      <c r="L1237" s="15">
        <f t="shared" ref="L1237:L1300" si="156">STANDARDIZE(G1237,L$14, L$15)</f>
        <v>-0.71048590087422669</v>
      </c>
      <c r="M1237" s="15">
        <f t="shared" ref="M1237:M1300" si="157">STANDARDIZE(H1237,M$14, M$15)</f>
        <v>-0.74613466452618871</v>
      </c>
      <c r="O1237" s="15">
        <f t="shared" si="150"/>
        <v>89.018815177343939</v>
      </c>
      <c r="P1237" s="15">
        <f t="shared" si="151"/>
        <v>19.824712732895527</v>
      </c>
      <c r="Q1237" s="15">
        <f t="shared" si="152"/>
        <v>23.870143551728216</v>
      </c>
      <c r="R1237" s="15">
        <f t="shared" si="153"/>
        <v>22.779303551752342</v>
      </c>
    </row>
    <row r="1238" spans="1:18" x14ac:dyDescent="0.25">
      <c r="A1238" s="4">
        <v>51191010100</v>
      </c>
      <c r="B1238" s="7" t="s">
        <v>1217</v>
      </c>
      <c r="C1238" s="29">
        <f t="array" ref="C1238">SUMPRODUCT($D$9:$D$12, TRANSPOSE(O1238:R1238))</f>
        <v>47.251836795893411</v>
      </c>
      <c r="E1238" s="16">
        <v>32.89</v>
      </c>
      <c r="F1238" s="16">
        <v>17.059999999999999</v>
      </c>
      <c r="G1238" s="16">
        <v>0.53</v>
      </c>
      <c r="H1238" s="16">
        <v>8.6199999999999992</v>
      </c>
      <c r="J1238" s="15">
        <f t="shared" si="154"/>
        <v>0.72273620259629412</v>
      </c>
      <c r="K1238" s="15">
        <f t="shared" si="155"/>
        <v>-0.34373736818254602</v>
      </c>
      <c r="L1238" s="15">
        <f t="shared" si="156"/>
        <v>-0.58110192726048526</v>
      </c>
      <c r="M1238" s="15">
        <f t="shared" si="157"/>
        <v>-5.2947990446951913E-2</v>
      </c>
      <c r="O1238" s="15">
        <f t="shared" ref="O1238:O1301" si="158">_xlfn.NORM.S.DIST(J1238,1)*100</f>
        <v>76.507901539799576</v>
      </c>
      <c r="P1238" s="15">
        <f t="shared" ref="P1238:P1301" si="159">_xlfn.NORM.S.DIST(K1238,1)*100</f>
        <v>36.552190295516816</v>
      </c>
      <c r="Q1238" s="15">
        <f t="shared" ref="Q1238:Q1301" si="160">_xlfn.NORM.S.DIST(L1238,1)*100</f>
        <v>28.058587990804202</v>
      </c>
      <c r="R1238" s="15">
        <f t="shared" ref="R1238:R1301" si="161">_xlfn.NORM.S.DIST(M1238,1)*100</f>
        <v>47.888667357453038</v>
      </c>
    </row>
    <row r="1239" spans="1:18" x14ac:dyDescent="0.25">
      <c r="A1239" s="4">
        <v>51191010200</v>
      </c>
      <c r="B1239" s="7" t="s">
        <v>1218</v>
      </c>
      <c r="C1239" s="29">
        <f t="array" ref="C1239">SUMPRODUCT($D$9:$D$12, TRANSPOSE(O1239:R1239))</f>
        <v>46.215477449348207</v>
      </c>
      <c r="E1239" s="16">
        <v>35.89</v>
      </c>
      <c r="F1239" s="16">
        <v>12.36</v>
      </c>
      <c r="G1239" s="16">
        <v>2.2999999999999998</v>
      </c>
      <c r="H1239" s="16">
        <v>2.5499999999999998</v>
      </c>
      <c r="J1239" s="15">
        <f t="shared" si="154"/>
        <v>0.98888373342327984</v>
      </c>
      <c r="K1239" s="15">
        <f t="shared" si="155"/>
        <v>-0.78417591648631346</v>
      </c>
      <c r="L1239" s="15">
        <f t="shared" si="156"/>
        <v>0.26708189976293079</v>
      </c>
      <c r="M1239" s="15">
        <f t="shared" si="157"/>
        <v>-0.88449801251433691</v>
      </c>
      <c r="O1239" s="15">
        <f t="shared" si="158"/>
        <v>83.863998497112291</v>
      </c>
      <c r="P1239" s="15">
        <f t="shared" si="159"/>
        <v>21.646844729914267</v>
      </c>
      <c r="Q1239" s="15">
        <f t="shared" si="160"/>
        <v>60.529694827735383</v>
      </c>
      <c r="R1239" s="15">
        <f t="shared" si="161"/>
        <v>18.821371742630866</v>
      </c>
    </row>
    <row r="1240" spans="1:18" x14ac:dyDescent="0.25">
      <c r="A1240" s="4">
        <v>51191010300</v>
      </c>
      <c r="B1240" s="7" t="s">
        <v>1219</v>
      </c>
      <c r="C1240" s="29">
        <f t="array" ref="C1240">SUMPRODUCT($D$9:$D$12, TRANSPOSE(O1240:R1240))</f>
        <v>37.53755532976524</v>
      </c>
      <c r="E1240" s="16">
        <v>37.51</v>
      </c>
      <c r="F1240" s="16">
        <v>10.01</v>
      </c>
      <c r="G1240" s="16">
        <v>0</v>
      </c>
      <c r="H1240" s="16">
        <v>4.55</v>
      </c>
      <c r="J1240" s="15">
        <f t="shared" si="154"/>
        <v>1.1326034000698519</v>
      </c>
      <c r="K1240" s="15">
        <f t="shared" si="155"/>
        <v>-1.0043951906381972</v>
      </c>
      <c r="L1240" s="15">
        <f t="shared" si="156"/>
        <v>-0.83507787546523704</v>
      </c>
      <c r="M1240" s="15">
        <f t="shared" si="157"/>
        <v>-0.61051118481503375</v>
      </c>
      <c r="O1240" s="15">
        <f t="shared" si="158"/>
        <v>87.130957991404259</v>
      </c>
      <c r="P1240" s="15">
        <f t="shared" si="159"/>
        <v>15.759408361983738</v>
      </c>
      <c r="Q1240" s="15">
        <f t="shared" si="160"/>
        <v>20.183693138647318</v>
      </c>
      <c r="R1240" s="15">
        <f t="shared" si="161"/>
        <v>27.076161827025658</v>
      </c>
    </row>
    <row r="1241" spans="1:18" x14ac:dyDescent="0.25">
      <c r="A1241" s="4">
        <v>51191010401</v>
      </c>
      <c r="B1241" s="7" t="s">
        <v>1220</v>
      </c>
      <c r="C1241" s="29">
        <f t="array" ref="C1241">SUMPRODUCT($D$9:$D$12, TRANSPOSE(O1241:R1241))</f>
        <v>55.815902380288556</v>
      </c>
      <c r="E1241" s="16">
        <v>15.28</v>
      </c>
      <c r="F1241" s="16">
        <v>36.46</v>
      </c>
      <c r="G1241" s="16">
        <v>3.75</v>
      </c>
      <c r="H1241" s="16">
        <v>4.54</v>
      </c>
      <c r="J1241" s="15">
        <f t="shared" si="154"/>
        <v>-0.83954980335811191</v>
      </c>
      <c r="K1241" s="15">
        <f t="shared" si="155"/>
        <v>1.4742430226883243</v>
      </c>
      <c r="L1241" s="15">
        <f t="shared" si="156"/>
        <v>0.96192175805894975</v>
      </c>
      <c r="M1241" s="15">
        <f t="shared" si="157"/>
        <v>-0.61188111895353026</v>
      </c>
      <c r="O1241" s="15">
        <f t="shared" si="158"/>
        <v>20.058042696549151</v>
      </c>
      <c r="P1241" s="15">
        <f t="shared" si="159"/>
        <v>92.979191501609463</v>
      </c>
      <c r="Q1241" s="15">
        <f t="shared" si="160"/>
        <v>83.195554595717397</v>
      </c>
      <c r="R1241" s="15">
        <f t="shared" si="161"/>
        <v>27.030820727278204</v>
      </c>
    </row>
    <row r="1242" spans="1:18" x14ac:dyDescent="0.25">
      <c r="A1242" s="4">
        <v>51191010402</v>
      </c>
      <c r="B1242" s="7" t="s">
        <v>1221</v>
      </c>
      <c r="C1242" s="29">
        <f t="array" ref="C1242">SUMPRODUCT($D$9:$D$12, TRANSPOSE(O1242:R1242))</f>
        <v>38.86942189146923</v>
      </c>
      <c r="E1242" s="16">
        <v>25.9</v>
      </c>
      <c r="F1242" s="16">
        <v>20.9</v>
      </c>
      <c r="G1242" s="16">
        <v>0.44</v>
      </c>
      <c r="H1242" s="16">
        <v>3.88</v>
      </c>
      <c r="J1242" s="15">
        <f t="shared" si="154"/>
        <v>0.10261245576941733</v>
      </c>
      <c r="K1242" s="15">
        <f t="shared" si="155"/>
        <v>1.6110296814574664E-2</v>
      </c>
      <c r="L1242" s="15">
        <f t="shared" si="156"/>
        <v>-0.62422991846506581</v>
      </c>
      <c r="M1242" s="15">
        <f t="shared" si="157"/>
        <v>-0.7022967720943003</v>
      </c>
      <c r="O1242" s="15">
        <f t="shared" si="158"/>
        <v>54.086472162372814</v>
      </c>
      <c r="P1242" s="15">
        <f t="shared" si="159"/>
        <v>50.642680054419721</v>
      </c>
      <c r="Q1242" s="15">
        <f t="shared" si="160"/>
        <v>26.623830055079061</v>
      </c>
      <c r="R1242" s="15">
        <f t="shared" si="161"/>
        <v>24.124705294005334</v>
      </c>
    </row>
    <row r="1243" spans="1:18" x14ac:dyDescent="0.25">
      <c r="A1243" s="4">
        <v>51191010501</v>
      </c>
      <c r="B1243" s="7" t="s">
        <v>1222</v>
      </c>
      <c r="C1243" s="29">
        <f t="array" ref="C1243">SUMPRODUCT($D$9:$D$12, TRANSPOSE(O1243:R1243))</f>
        <v>54.262024860798121</v>
      </c>
      <c r="E1243" s="16">
        <v>23.71</v>
      </c>
      <c r="F1243" s="16">
        <v>24.35</v>
      </c>
      <c r="G1243" s="16">
        <v>2.77</v>
      </c>
      <c r="H1243" s="16">
        <v>6.88</v>
      </c>
      <c r="J1243" s="15">
        <f t="shared" si="154"/>
        <v>-9.1675241734282029E-2</v>
      </c>
      <c r="K1243" s="15">
        <f t="shared" si="155"/>
        <v>0.33941093333542555</v>
      </c>
      <c r="L1243" s="15">
        <f t="shared" si="156"/>
        <v>0.4923058538312956</v>
      </c>
      <c r="M1243" s="15">
        <f t="shared" si="157"/>
        <v>-0.29131653054534556</v>
      </c>
      <c r="O1243" s="15">
        <f t="shared" si="158"/>
        <v>46.347803438608629</v>
      </c>
      <c r="P1243" s="15">
        <f t="shared" si="159"/>
        <v>63.284990834546797</v>
      </c>
      <c r="Q1243" s="15">
        <f t="shared" si="160"/>
        <v>68.874842874817645</v>
      </c>
      <c r="R1243" s="15">
        <f t="shared" si="161"/>
        <v>38.540462295219406</v>
      </c>
    </row>
    <row r="1244" spans="1:18" x14ac:dyDescent="0.25">
      <c r="A1244" s="4">
        <v>51191010502</v>
      </c>
      <c r="B1244" s="7" t="s">
        <v>1223</v>
      </c>
      <c r="C1244" s="29">
        <f t="array" ref="C1244">SUMPRODUCT($D$9:$D$12, TRANSPOSE(O1244:R1244))</f>
        <v>56.258094179917649</v>
      </c>
      <c r="E1244" s="16">
        <v>34.68</v>
      </c>
      <c r="F1244" s="16">
        <v>7.6</v>
      </c>
      <c r="G1244" s="16">
        <v>1.25</v>
      </c>
      <c r="H1244" s="16">
        <v>19.43</v>
      </c>
      <c r="J1244" s="15">
        <f t="shared" si="154"/>
        <v>0.88153756265639549</v>
      </c>
      <c r="K1244" s="15">
        <f t="shared" si="155"/>
        <v>-1.2302370845556609</v>
      </c>
      <c r="L1244" s="15">
        <f t="shared" si="156"/>
        <v>-0.23607799762384141</v>
      </c>
      <c r="M1244" s="15">
        <f t="shared" si="157"/>
        <v>1.4279508132677816</v>
      </c>
      <c r="O1244" s="15">
        <f t="shared" si="158"/>
        <v>81.098653376073287</v>
      </c>
      <c r="P1244" s="15">
        <f t="shared" si="159"/>
        <v>10.930416827202164</v>
      </c>
      <c r="Q1244" s="15">
        <f t="shared" si="160"/>
        <v>40.668607339519205</v>
      </c>
      <c r="R1244" s="15">
        <f t="shared" si="161"/>
        <v>92.33469917687593</v>
      </c>
    </row>
    <row r="1245" spans="1:18" x14ac:dyDescent="0.25">
      <c r="A1245" s="4">
        <v>51191010601</v>
      </c>
      <c r="B1245" s="7" t="s">
        <v>1224</v>
      </c>
      <c r="C1245" s="29">
        <f t="array" ref="C1245">SUMPRODUCT($D$9:$D$12, TRANSPOSE(O1245:R1245))</f>
        <v>47.700536996225054</v>
      </c>
      <c r="E1245" s="16">
        <v>24.91</v>
      </c>
      <c r="F1245" s="16">
        <v>20.05</v>
      </c>
      <c r="G1245" s="16">
        <v>1.47</v>
      </c>
      <c r="H1245" s="16">
        <v>8.6300000000000008</v>
      </c>
      <c r="J1245" s="15">
        <f t="shared" si="154"/>
        <v>1.4783770596512188E-2</v>
      </c>
      <c r="K1245" s="15">
        <f t="shared" si="155"/>
        <v>-6.3543483197808615E-2</v>
      </c>
      <c r="L1245" s="15">
        <f t="shared" si="156"/>
        <v>-0.13065401912375579</v>
      </c>
      <c r="M1245" s="15">
        <f t="shared" si="157"/>
        <v>-5.1578056308455182E-2</v>
      </c>
      <c r="O1245" s="15">
        <f t="shared" si="158"/>
        <v>50.589765632208561</v>
      </c>
      <c r="P1245" s="15">
        <f t="shared" si="159"/>
        <v>47.466686729966305</v>
      </c>
      <c r="Q1245" s="15">
        <f t="shared" si="160"/>
        <v>44.802450393179051</v>
      </c>
      <c r="R1245" s="15">
        <f t="shared" si="161"/>
        <v>47.943245229546307</v>
      </c>
    </row>
    <row r="1246" spans="1:18" x14ac:dyDescent="0.25">
      <c r="A1246" s="4">
        <v>51191010602</v>
      </c>
      <c r="B1246" s="7" t="s">
        <v>1225</v>
      </c>
      <c r="C1246" s="29">
        <f t="array" ref="C1246">SUMPRODUCT($D$9:$D$12, TRANSPOSE(O1246:R1246))</f>
        <v>57.424784672644165</v>
      </c>
      <c r="E1246" s="16">
        <v>28.29</v>
      </c>
      <c r="F1246" s="16">
        <v>15.31</v>
      </c>
      <c r="G1246" s="16">
        <v>1.46</v>
      </c>
      <c r="H1246" s="16">
        <v>19.34</v>
      </c>
      <c r="J1246" s="15">
        <f t="shared" si="154"/>
        <v>0.31464332199491596</v>
      </c>
      <c r="K1246" s="15">
        <f t="shared" si="155"/>
        <v>-0.50773044467862949</v>
      </c>
      <c r="L1246" s="15">
        <f t="shared" si="156"/>
        <v>-0.13544601814648696</v>
      </c>
      <c r="M1246" s="15">
        <f t="shared" si="157"/>
        <v>1.415621406021313</v>
      </c>
      <c r="O1246" s="15">
        <f t="shared" si="158"/>
        <v>62.348375882388652</v>
      </c>
      <c r="P1246" s="15">
        <f t="shared" si="159"/>
        <v>30.5821197288621</v>
      </c>
      <c r="Q1246" s="15">
        <f t="shared" si="160"/>
        <v>44.612962105519728</v>
      </c>
      <c r="R1246" s="15">
        <f t="shared" si="161"/>
        <v>92.155680973806156</v>
      </c>
    </row>
    <row r="1247" spans="1:18" x14ac:dyDescent="0.25">
      <c r="A1247" s="4">
        <v>51191010700</v>
      </c>
      <c r="B1247" s="7" t="s">
        <v>1226</v>
      </c>
      <c r="C1247" s="29">
        <f t="array" ref="C1247">SUMPRODUCT($D$9:$D$12, TRANSPOSE(O1247:R1247))</f>
        <v>39.347225005993252</v>
      </c>
      <c r="E1247" s="16">
        <v>34.130000000000003</v>
      </c>
      <c r="F1247" s="16">
        <v>12.79</v>
      </c>
      <c r="G1247" s="16">
        <v>0.09</v>
      </c>
      <c r="H1247" s="16">
        <v>5.87</v>
      </c>
      <c r="J1247" s="15">
        <f t="shared" si="154"/>
        <v>0.83274384867144835</v>
      </c>
      <c r="K1247" s="15">
        <f t="shared" si="155"/>
        <v>-0.74388047483299002</v>
      </c>
      <c r="L1247" s="15">
        <f t="shared" si="156"/>
        <v>-0.79194988426065649</v>
      </c>
      <c r="M1247" s="15">
        <f t="shared" si="157"/>
        <v>-0.4296798785334936</v>
      </c>
      <c r="O1247" s="15">
        <f t="shared" si="158"/>
        <v>79.750539549517271</v>
      </c>
      <c r="P1247" s="15">
        <f t="shared" si="159"/>
        <v>22.847439434684226</v>
      </c>
      <c r="Q1247" s="15">
        <f t="shared" si="160"/>
        <v>21.419494925913984</v>
      </c>
      <c r="R1247" s="15">
        <f t="shared" si="161"/>
        <v>33.371426113857524</v>
      </c>
    </row>
    <row r="1248" spans="1:18" x14ac:dyDescent="0.25">
      <c r="A1248" s="4">
        <v>51191010800</v>
      </c>
      <c r="B1248" s="7" t="s">
        <v>1227</v>
      </c>
      <c r="C1248" s="29">
        <f t="array" ref="C1248">SUMPRODUCT($D$9:$D$12, TRANSPOSE(O1248:R1248))</f>
        <v>42.137511670626651</v>
      </c>
      <c r="E1248" s="16">
        <v>43.91</v>
      </c>
      <c r="F1248" s="16">
        <v>10.09</v>
      </c>
      <c r="G1248" s="16">
        <v>0.34</v>
      </c>
      <c r="H1248" s="16">
        <v>5.59</v>
      </c>
      <c r="J1248" s="15">
        <f t="shared" si="154"/>
        <v>1.7003847991674212</v>
      </c>
      <c r="K1248" s="15">
        <f t="shared" si="155"/>
        <v>-0.99689836428409051</v>
      </c>
      <c r="L1248" s="15">
        <f t="shared" si="156"/>
        <v>-0.67214990869237734</v>
      </c>
      <c r="M1248" s="15">
        <f t="shared" si="157"/>
        <v>-0.46803803441139608</v>
      </c>
      <c r="O1248" s="15">
        <f t="shared" si="158"/>
        <v>95.547071541281454</v>
      </c>
      <c r="P1248" s="15">
        <f t="shared" si="159"/>
        <v>15.940692286758345</v>
      </c>
      <c r="Q1248" s="15">
        <f t="shared" si="160"/>
        <v>25.074413317564154</v>
      </c>
      <c r="R1248" s="15">
        <f t="shared" si="161"/>
        <v>31.987869536902657</v>
      </c>
    </row>
    <row r="1249" spans="1:18" x14ac:dyDescent="0.25">
      <c r="A1249" s="4">
        <v>51191010900</v>
      </c>
      <c r="B1249" s="7" t="s">
        <v>1228</v>
      </c>
      <c r="C1249" s="29">
        <f t="array" ref="C1249">SUMPRODUCT($D$9:$D$12, TRANSPOSE(O1249:R1249))</f>
        <v>46.422868750960021</v>
      </c>
      <c r="E1249" s="16">
        <v>35.630000000000003</v>
      </c>
      <c r="F1249" s="16">
        <v>10.119999999999999</v>
      </c>
      <c r="G1249" s="16">
        <v>1.48</v>
      </c>
      <c r="H1249" s="16">
        <v>7.42</v>
      </c>
      <c r="J1249" s="15">
        <f t="shared" si="154"/>
        <v>0.96581761408494127</v>
      </c>
      <c r="K1249" s="15">
        <f t="shared" si="155"/>
        <v>-0.99408705440130052</v>
      </c>
      <c r="L1249" s="15">
        <f t="shared" si="156"/>
        <v>-0.12586202010102462</v>
      </c>
      <c r="M1249" s="15">
        <f t="shared" si="157"/>
        <v>-0.21734008706653371</v>
      </c>
      <c r="O1249" s="15">
        <f t="shared" si="158"/>
        <v>83.293227350379411</v>
      </c>
      <c r="P1249" s="15">
        <f t="shared" si="159"/>
        <v>16.009024363956449</v>
      </c>
      <c r="Q1249" s="15">
        <f t="shared" si="160"/>
        <v>44.992057355225135</v>
      </c>
      <c r="R1249" s="15">
        <f t="shared" si="161"/>
        <v>41.397165934279101</v>
      </c>
    </row>
    <row r="1250" spans="1:18" x14ac:dyDescent="0.25">
      <c r="A1250" s="4">
        <v>51191011000</v>
      </c>
      <c r="B1250" s="7" t="s">
        <v>1229</v>
      </c>
      <c r="C1250" s="29">
        <f t="array" ref="C1250">SUMPRODUCT($D$9:$D$12, TRANSPOSE(O1250:R1250))</f>
        <v>45.439382676234153</v>
      </c>
      <c r="E1250" s="16">
        <v>33.619999999999997</v>
      </c>
      <c r="F1250" s="16">
        <v>16.71</v>
      </c>
      <c r="G1250" s="16">
        <v>0.81</v>
      </c>
      <c r="H1250" s="16">
        <v>6.24</v>
      </c>
      <c r="J1250" s="15">
        <f t="shared" si="154"/>
        <v>0.78749876843086042</v>
      </c>
      <c r="K1250" s="15">
        <f t="shared" si="155"/>
        <v>-0.37653598348176254</v>
      </c>
      <c r="L1250" s="15">
        <f t="shared" si="156"/>
        <v>-0.44692595462401263</v>
      </c>
      <c r="M1250" s="15">
        <f t="shared" si="157"/>
        <v>-0.37899231540912254</v>
      </c>
      <c r="O1250" s="15">
        <f t="shared" si="158"/>
        <v>78.450502545709668</v>
      </c>
      <c r="P1250" s="15">
        <f t="shared" si="159"/>
        <v>35.325923473164991</v>
      </c>
      <c r="Q1250" s="15">
        <f t="shared" si="160"/>
        <v>32.746426168665643</v>
      </c>
      <c r="R1250" s="15">
        <f t="shared" si="161"/>
        <v>35.234678517396311</v>
      </c>
    </row>
    <row r="1251" spans="1:18" x14ac:dyDescent="0.25">
      <c r="A1251" s="4">
        <v>51193010100</v>
      </c>
      <c r="B1251" s="7" t="s">
        <v>1230</v>
      </c>
      <c r="C1251" s="29">
        <f t="array" ref="C1251">SUMPRODUCT($D$9:$D$12, TRANSPOSE(O1251:R1251))</f>
        <v>34.974101178922211</v>
      </c>
      <c r="E1251" s="16">
        <v>25.47</v>
      </c>
      <c r="F1251" s="16">
        <v>15.09</v>
      </c>
      <c r="G1251" s="16">
        <v>1.04</v>
      </c>
      <c r="H1251" s="16">
        <v>3.03</v>
      </c>
      <c r="J1251" s="15">
        <f t="shared" si="154"/>
        <v>6.4464643017549408E-2</v>
      </c>
      <c r="K1251" s="15">
        <f t="shared" si="155"/>
        <v>-0.52834671715242287</v>
      </c>
      <c r="L1251" s="15">
        <f t="shared" si="156"/>
        <v>-0.33670997710119588</v>
      </c>
      <c r="M1251" s="15">
        <f t="shared" si="157"/>
        <v>-0.81874117386650425</v>
      </c>
      <c r="O1251" s="15">
        <f t="shared" si="158"/>
        <v>52.569987034261302</v>
      </c>
      <c r="P1251" s="15">
        <f t="shared" si="159"/>
        <v>29.862935610844048</v>
      </c>
      <c r="Q1251" s="15">
        <f t="shared" si="160"/>
        <v>36.816777074487696</v>
      </c>
      <c r="R1251" s="15">
        <f t="shared" si="161"/>
        <v>20.646704996095782</v>
      </c>
    </row>
    <row r="1252" spans="1:18" x14ac:dyDescent="0.25">
      <c r="A1252" s="4">
        <v>51193010200</v>
      </c>
      <c r="B1252" s="7" t="s">
        <v>1231</v>
      </c>
      <c r="C1252" s="29">
        <f t="array" ref="C1252">SUMPRODUCT($D$9:$D$12, TRANSPOSE(O1252:R1252))</f>
        <v>41.556227735490189</v>
      </c>
      <c r="E1252" s="16">
        <v>35.619999999999997</v>
      </c>
      <c r="F1252" s="16">
        <v>12.23</v>
      </c>
      <c r="G1252" s="16">
        <v>0.59</v>
      </c>
      <c r="H1252" s="16">
        <v>5.72</v>
      </c>
      <c r="J1252" s="15">
        <f t="shared" si="154"/>
        <v>0.96493045564885083</v>
      </c>
      <c r="K1252" s="15">
        <f t="shared" si="155"/>
        <v>-0.79635825931173676</v>
      </c>
      <c r="L1252" s="15">
        <f t="shared" si="156"/>
        <v>-0.5523499331240983</v>
      </c>
      <c r="M1252" s="15">
        <f t="shared" si="157"/>
        <v>-0.4502288906109414</v>
      </c>
      <c r="O1252" s="15">
        <f t="shared" si="158"/>
        <v>83.271017710032055</v>
      </c>
      <c r="P1252" s="15">
        <f t="shared" si="159"/>
        <v>21.291191604228104</v>
      </c>
      <c r="Q1252" s="15">
        <f t="shared" si="160"/>
        <v>29.035431297533442</v>
      </c>
      <c r="R1252" s="15">
        <f t="shared" si="161"/>
        <v>32.627270330167157</v>
      </c>
    </row>
    <row r="1253" spans="1:18" x14ac:dyDescent="0.25">
      <c r="A1253" s="4">
        <v>51193010300</v>
      </c>
      <c r="B1253" s="7" t="s">
        <v>1232</v>
      </c>
      <c r="C1253" s="29">
        <f t="array" ref="C1253">SUMPRODUCT($D$9:$D$12, TRANSPOSE(O1253:R1253))</f>
        <v>36.645994231828105</v>
      </c>
      <c r="E1253" s="16">
        <v>33.56</v>
      </c>
      <c r="F1253" s="16">
        <v>9.6300000000000008</v>
      </c>
      <c r="G1253" s="16">
        <v>0.89</v>
      </c>
      <c r="H1253" s="16">
        <v>2.66</v>
      </c>
      <c r="J1253" s="15">
        <f t="shared" si="154"/>
        <v>0.78217581781432111</v>
      </c>
      <c r="K1253" s="15">
        <f t="shared" si="155"/>
        <v>-1.0400051158202037</v>
      </c>
      <c r="L1253" s="15">
        <f t="shared" si="156"/>
        <v>-0.40858996244216333</v>
      </c>
      <c r="M1253" s="15">
        <f t="shared" si="157"/>
        <v>-0.8694287369908752</v>
      </c>
      <c r="O1253" s="15">
        <f t="shared" si="158"/>
        <v>78.294437295895065</v>
      </c>
      <c r="P1253" s="15">
        <f t="shared" si="159"/>
        <v>14.916876194443265</v>
      </c>
      <c r="Q1253" s="15">
        <f t="shared" si="160"/>
        <v>34.142029904292919</v>
      </c>
      <c r="R1253" s="15">
        <f t="shared" si="161"/>
        <v>19.230633532681164</v>
      </c>
    </row>
    <row r="1254" spans="1:18" x14ac:dyDescent="0.25">
      <c r="A1254" s="4">
        <v>51193010400</v>
      </c>
      <c r="B1254" s="7" t="s">
        <v>1233</v>
      </c>
      <c r="C1254" s="29">
        <f t="array" ref="C1254">SUMPRODUCT($D$9:$D$12, TRANSPOSE(O1254:R1254))</f>
        <v>57.400455136771846</v>
      </c>
      <c r="E1254" s="16">
        <v>42.56</v>
      </c>
      <c r="F1254" s="16">
        <v>14.6</v>
      </c>
      <c r="G1254" s="16">
        <v>0.45</v>
      </c>
      <c r="H1254" s="16">
        <v>15.21</v>
      </c>
      <c r="J1254" s="15">
        <f t="shared" si="154"/>
        <v>1.5806184102952781</v>
      </c>
      <c r="K1254" s="15">
        <f t="shared" si="155"/>
        <v>-0.57426477857132641</v>
      </c>
      <c r="L1254" s="15">
        <f t="shared" si="156"/>
        <v>-0.61943791944233462</v>
      </c>
      <c r="M1254" s="15">
        <f t="shared" si="157"/>
        <v>0.84983860682225221</v>
      </c>
      <c r="O1254" s="15">
        <f t="shared" si="158"/>
        <v>94.301734312206648</v>
      </c>
      <c r="P1254" s="15">
        <f t="shared" si="159"/>
        <v>28.28943198055498</v>
      </c>
      <c r="Q1254" s="15">
        <f t="shared" si="160"/>
        <v>26.78139536074098</v>
      </c>
      <c r="R1254" s="15">
        <f t="shared" si="161"/>
        <v>80.229258893584785</v>
      </c>
    </row>
    <row r="1255" spans="1:18" x14ac:dyDescent="0.25">
      <c r="A1255" s="4">
        <v>51195930700</v>
      </c>
      <c r="B1255" s="7" t="s">
        <v>1234</v>
      </c>
      <c r="C1255" s="29">
        <f t="array" ref="C1255">SUMPRODUCT($D$9:$D$12, TRANSPOSE(O1255:R1255))</f>
        <v>37.235895665952476</v>
      </c>
      <c r="E1255" s="16">
        <v>39.85</v>
      </c>
      <c r="F1255" s="16">
        <v>5.88</v>
      </c>
      <c r="G1255" s="16">
        <v>0.2</v>
      </c>
      <c r="H1255" s="16">
        <v>4.4800000000000004</v>
      </c>
      <c r="J1255" s="15">
        <f t="shared" si="154"/>
        <v>1.3401984741149011</v>
      </c>
      <c r="K1255" s="15">
        <f t="shared" si="155"/>
        <v>-1.3914188511689547</v>
      </c>
      <c r="L1255" s="15">
        <f t="shared" si="156"/>
        <v>-0.73923789501061377</v>
      </c>
      <c r="M1255" s="15">
        <f t="shared" si="157"/>
        <v>-0.62010072378450931</v>
      </c>
      <c r="O1255" s="15">
        <f t="shared" si="158"/>
        <v>90.99095862161704</v>
      </c>
      <c r="P1255" s="15">
        <f t="shared" si="159"/>
        <v>8.2049225732815501</v>
      </c>
      <c r="Q1255" s="15">
        <f t="shared" si="160"/>
        <v>22.988127683912854</v>
      </c>
      <c r="R1255" s="15">
        <f t="shared" si="161"/>
        <v>26.759573784998469</v>
      </c>
    </row>
    <row r="1256" spans="1:18" x14ac:dyDescent="0.25">
      <c r="A1256" s="4">
        <v>51195930800</v>
      </c>
      <c r="B1256" s="7" t="s">
        <v>1235</v>
      </c>
      <c r="C1256" s="29">
        <f t="array" ref="C1256">SUMPRODUCT($D$9:$D$12, TRANSPOSE(O1256:R1256))</f>
        <v>33.15247033775286</v>
      </c>
      <c r="E1256" s="16">
        <v>37.56</v>
      </c>
      <c r="F1256" s="16">
        <v>6.19</v>
      </c>
      <c r="G1256" s="16">
        <v>0</v>
      </c>
      <c r="H1256" s="16">
        <v>1.91</v>
      </c>
      <c r="J1256" s="15">
        <f t="shared" si="154"/>
        <v>1.137039192250302</v>
      </c>
      <c r="K1256" s="15">
        <f t="shared" si="155"/>
        <v>-1.362368649046791</v>
      </c>
      <c r="L1256" s="15">
        <f t="shared" si="156"/>
        <v>-0.83507787546523704</v>
      </c>
      <c r="M1256" s="15">
        <f t="shared" si="157"/>
        <v>-0.97217379737811382</v>
      </c>
      <c r="O1256" s="15">
        <f t="shared" si="158"/>
        <v>87.223904896913524</v>
      </c>
      <c r="P1256" s="15">
        <f t="shared" si="159"/>
        <v>8.6540786299673957</v>
      </c>
      <c r="Q1256" s="15">
        <f t="shared" si="160"/>
        <v>20.183693138647318</v>
      </c>
      <c r="R1256" s="15">
        <f t="shared" si="161"/>
        <v>16.548204685483213</v>
      </c>
    </row>
    <row r="1257" spans="1:18" x14ac:dyDescent="0.25">
      <c r="A1257" s="4">
        <v>51195930900</v>
      </c>
      <c r="B1257" s="7" t="s">
        <v>1236</v>
      </c>
      <c r="C1257" s="29">
        <f t="array" ref="C1257">SUMPRODUCT($D$9:$D$12, TRANSPOSE(O1257:R1257))</f>
        <v>35.217367759590012</v>
      </c>
      <c r="E1257" s="16">
        <v>33.31</v>
      </c>
      <c r="F1257" s="16">
        <v>7.49</v>
      </c>
      <c r="G1257" s="16">
        <v>0.28999999999999998</v>
      </c>
      <c r="H1257" s="16">
        <v>4.79</v>
      </c>
      <c r="J1257" s="15">
        <f t="shared" si="154"/>
        <v>0.7599968569120723</v>
      </c>
      <c r="K1257" s="15">
        <f t="shared" si="155"/>
        <v>-1.2405452207925576</v>
      </c>
      <c r="L1257" s="15">
        <f t="shared" si="156"/>
        <v>-0.69610990380603321</v>
      </c>
      <c r="M1257" s="15">
        <f t="shared" si="157"/>
        <v>-0.57763276549111731</v>
      </c>
      <c r="O1257" s="15">
        <f t="shared" si="158"/>
        <v>77.637176817902812</v>
      </c>
      <c r="P1257" s="15">
        <f t="shared" si="159"/>
        <v>10.73868995058176</v>
      </c>
      <c r="Q1257" s="15">
        <f t="shared" si="160"/>
        <v>24.31800023451261</v>
      </c>
      <c r="R1257" s="15">
        <f t="shared" si="161"/>
        <v>28.175604035362863</v>
      </c>
    </row>
    <row r="1258" spans="1:18" x14ac:dyDescent="0.25">
      <c r="A1258" s="4">
        <v>51195931000</v>
      </c>
      <c r="B1258" s="7" t="s">
        <v>1237</v>
      </c>
      <c r="C1258" s="29">
        <f t="array" ref="C1258">SUMPRODUCT($D$9:$D$12, TRANSPOSE(O1258:R1258))</f>
        <v>34.225995452269004</v>
      </c>
      <c r="E1258" s="16">
        <v>33.99</v>
      </c>
      <c r="F1258" s="16">
        <v>2.52</v>
      </c>
      <c r="G1258" s="16">
        <v>0</v>
      </c>
      <c r="H1258" s="16">
        <v>5.78</v>
      </c>
      <c r="J1258" s="15">
        <f t="shared" si="154"/>
        <v>0.82032363056618907</v>
      </c>
      <c r="K1258" s="15">
        <f t="shared" si="155"/>
        <v>-1.7062855580414351</v>
      </c>
      <c r="L1258" s="15">
        <f t="shared" si="156"/>
        <v>-0.83507787546523704</v>
      </c>
      <c r="M1258" s="15">
        <f t="shared" si="157"/>
        <v>-0.44200928577996224</v>
      </c>
      <c r="O1258" s="15">
        <f t="shared" si="158"/>
        <v>79.398418065169224</v>
      </c>
      <c r="P1258" s="15">
        <f t="shared" si="159"/>
        <v>4.3977462822403508</v>
      </c>
      <c r="Q1258" s="15">
        <f t="shared" si="160"/>
        <v>20.183693138647318</v>
      </c>
      <c r="R1258" s="15">
        <f t="shared" si="161"/>
        <v>32.924124323019122</v>
      </c>
    </row>
    <row r="1259" spans="1:18" x14ac:dyDescent="0.25">
      <c r="A1259" s="4">
        <v>51195931100</v>
      </c>
      <c r="B1259" s="7" t="s">
        <v>1238</v>
      </c>
      <c r="C1259" s="29">
        <f t="array" ref="C1259">SUMPRODUCT($D$9:$D$12, TRANSPOSE(O1259:R1259))</f>
        <v>32.557991673170577</v>
      </c>
      <c r="E1259" s="16">
        <v>31.17</v>
      </c>
      <c r="F1259" s="16">
        <v>8.58</v>
      </c>
      <c r="G1259" s="16">
        <v>0.41</v>
      </c>
      <c r="H1259" s="16">
        <v>2.8</v>
      </c>
      <c r="J1259" s="15">
        <f t="shared" si="154"/>
        <v>0.5701449515888225</v>
      </c>
      <c r="K1259" s="15">
        <f t="shared" si="155"/>
        <v>-1.1384009617178541</v>
      </c>
      <c r="L1259" s="15">
        <f t="shared" si="156"/>
        <v>-0.63860591553325929</v>
      </c>
      <c r="M1259" s="15">
        <f t="shared" si="157"/>
        <v>-0.85024965905192396</v>
      </c>
      <c r="O1259" s="15">
        <f t="shared" si="158"/>
        <v>71.571030553084839</v>
      </c>
      <c r="P1259" s="15">
        <f t="shared" si="159"/>
        <v>12.747654633339955</v>
      </c>
      <c r="Q1259" s="15">
        <f t="shared" si="160"/>
        <v>26.153966601895661</v>
      </c>
      <c r="R1259" s="15">
        <f t="shared" si="161"/>
        <v>19.759314904361851</v>
      </c>
    </row>
    <row r="1260" spans="1:18" x14ac:dyDescent="0.25">
      <c r="A1260" s="4">
        <v>51195931200</v>
      </c>
      <c r="B1260" s="7" t="s">
        <v>1239</v>
      </c>
      <c r="C1260" s="29">
        <f t="array" ref="C1260">SUMPRODUCT($D$9:$D$12, TRANSPOSE(O1260:R1260))</f>
        <v>38.623877598293348</v>
      </c>
      <c r="E1260" s="16">
        <v>27.53</v>
      </c>
      <c r="F1260" s="16">
        <v>11.51</v>
      </c>
      <c r="G1260" s="16">
        <v>0.87</v>
      </c>
      <c r="H1260" s="16">
        <v>7.45</v>
      </c>
      <c r="J1260" s="15">
        <f t="shared" si="154"/>
        <v>0.24721928085207978</v>
      </c>
      <c r="K1260" s="15">
        <f t="shared" si="155"/>
        <v>-0.8638296964986969</v>
      </c>
      <c r="L1260" s="15">
        <f t="shared" si="156"/>
        <v>-0.41817396048762567</v>
      </c>
      <c r="M1260" s="15">
        <f t="shared" si="157"/>
        <v>-0.21323028465104413</v>
      </c>
      <c r="O1260" s="15">
        <f t="shared" si="158"/>
        <v>59.763073781238852</v>
      </c>
      <c r="P1260" s="15">
        <f t="shared" si="159"/>
        <v>19.384072590436617</v>
      </c>
      <c r="Q1260" s="15">
        <f t="shared" si="160"/>
        <v>33.790996638261753</v>
      </c>
      <c r="R1260" s="15">
        <f t="shared" si="161"/>
        <v>41.557367383236169</v>
      </c>
    </row>
    <row r="1261" spans="1:18" x14ac:dyDescent="0.25">
      <c r="A1261" s="4">
        <v>51195931300</v>
      </c>
      <c r="B1261" s="7" t="s">
        <v>1240</v>
      </c>
      <c r="C1261" s="29">
        <f t="array" ref="C1261">SUMPRODUCT($D$9:$D$12, TRANSPOSE(O1261:R1261))</f>
        <v>36.261218964676324</v>
      </c>
      <c r="E1261" s="16">
        <v>28.23</v>
      </c>
      <c r="F1261" s="16">
        <v>10.83</v>
      </c>
      <c r="G1261" s="16">
        <v>1.8</v>
      </c>
      <c r="H1261" s="16">
        <v>1.1599999999999999</v>
      </c>
      <c r="J1261" s="15">
        <f t="shared" si="154"/>
        <v>0.30932037137837637</v>
      </c>
      <c r="K1261" s="15">
        <f t="shared" si="155"/>
        <v>-0.92755272050860371</v>
      </c>
      <c r="L1261" s="15">
        <f t="shared" si="156"/>
        <v>2.7481948626372665E-2</v>
      </c>
      <c r="M1261" s="15">
        <f t="shared" si="157"/>
        <v>-1.0749188577653526</v>
      </c>
      <c r="O1261" s="15">
        <f t="shared" si="158"/>
        <v>62.146108190479445</v>
      </c>
      <c r="P1261" s="15">
        <f t="shared" si="159"/>
        <v>17.681981618563494</v>
      </c>
      <c r="Q1261" s="15">
        <f t="shared" si="160"/>
        <v>51.096233134035309</v>
      </c>
      <c r="R1261" s="15">
        <f t="shared" si="161"/>
        <v>14.120552915627046</v>
      </c>
    </row>
    <row r="1262" spans="1:18" x14ac:dyDescent="0.25">
      <c r="A1262" s="4">
        <v>51195931400</v>
      </c>
      <c r="B1262" s="7" t="s">
        <v>1241</v>
      </c>
      <c r="C1262" s="29">
        <f t="array" ref="C1262">SUMPRODUCT($D$9:$D$12, TRANSPOSE(O1262:R1262))</f>
        <v>49.104994166217935</v>
      </c>
      <c r="E1262" s="16">
        <v>26.86</v>
      </c>
      <c r="F1262" s="16">
        <v>14.3</v>
      </c>
      <c r="G1262" s="16">
        <v>2.4700000000000002</v>
      </c>
      <c r="H1262" s="16">
        <v>8.64</v>
      </c>
      <c r="J1262" s="15">
        <f t="shared" si="154"/>
        <v>0.18777966563405282</v>
      </c>
      <c r="K1262" s="15">
        <f t="shared" si="155"/>
        <v>-0.60237787739922632</v>
      </c>
      <c r="L1262" s="15">
        <f t="shared" si="156"/>
        <v>0.34854588314936075</v>
      </c>
      <c r="M1262" s="15">
        <f t="shared" si="157"/>
        <v>-5.0208122169958701E-2</v>
      </c>
      <c r="O1262" s="15">
        <f t="shared" si="158"/>
        <v>57.44753116633651</v>
      </c>
      <c r="P1262" s="15">
        <f t="shared" si="159"/>
        <v>27.34613162208387</v>
      </c>
      <c r="Q1262" s="15">
        <f t="shared" si="160"/>
        <v>63.628486918283379</v>
      </c>
      <c r="R1262" s="15">
        <f t="shared" si="161"/>
        <v>47.997826958167977</v>
      </c>
    </row>
    <row r="1263" spans="1:18" x14ac:dyDescent="0.25">
      <c r="A1263" s="4">
        <v>51195931500</v>
      </c>
      <c r="B1263" s="7" t="s">
        <v>1242</v>
      </c>
      <c r="C1263" s="29">
        <f t="array" ref="C1263">SUMPRODUCT($D$9:$D$12, TRANSPOSE(O1263:R1263))</f>
        <v>39.006550540606796</v>
      </c>
      <c r="E1263" s="16">
        <v>36.770000000000003</v>
      </c>
      <c r="F1263" s="16">
        <v>7.04</v>
      </c>
      <c r="G1263" s="16">
        <v>0.24</v>
      </c>
      <c r="H1263" s="16">
        <v>6.54</v>
      </c>
      <c r="J1263" s="15">
        <f t="shared" si="154"/>
        <v>1.0669536757991958</v>
      </c>
      <c r="K1263" s="15">
        <f t="shared" si="155"/>
        <v>-1.2827148690344077</v>
      </c>
      <c r="L1263" s="15">
        <f t="shared" si="156"/>
        <v>-0.72006989891968909</v>
      </c>
      <c r="M1263" s="15">
        <f t="shared" si="157"/>
        <v>-0.3378942912542271</v>
      </c>
      <c r="O1263" s="15">
        <f t="shared" si="158"/>
        <v>85.700362257598002</v>
      </c>
      <c r="P1263" s="15">
        <f t="shared" si="159"/>
        <v>9.9795994331055731</v>
      </c>
      <c r="Q1263" s="15">
        <f t="shared" si="160"/>
        <v>23.574097985021027</v>
      </c>
      <c r="R1263" s="15">
        <f t="shared" si="161"/>
        <v>36.772142486702577</v>
      </c>
    </row>
    <row r="1264" spans="1:18" x14ac:dyDescent="0.25">
      <c r="A1264" s="4">
        <v>51195931600</v>
      </c>
      <c r="B1264" s="7" t="s">
        <v>1243</v>
      </c>
      <c r="C1264" s="29">
        <f t="array" ref="C1264">SUMPRODUCT($D$9:$D$12, TRANSPOSE(O1264:R1264))</f>
        <v>41.077442460504052</v>
      </c>
      <c r="E1264" s="16">
        <v>39.03</v>
      </c>
      <c r="F1264" s="16">
        <v>6.73</v>
      </c>
      <c r="G1264" s="16">
        <v>0</v>
      </c>
      <c r="H1264" s="16">
        <v>8.07</v>
      </c>
      <c r="J1264" s="15">
        <f t="shared" si="154"/>
        <v>1.267451482355525</v>
      </c>
      <c r="K1264" s="15">
        <f t="shared" si="155"/>
        <v>-1.3117650711565711</v>
      </c>
      <c r="L1264" s="15">
        <f t="shared" si="156"/>
        <v>-0.83507787546523704</v>
      </c>
      <c r="M1264" s="15">
        <f t="shared" si="157"/>
        <v>-0.12829436806426014</v>
      </c>
      <c r="O1264" s="15">
        <f t="shared" si="158"/>
        <v>89.750304929658583</v>
      </c>
      <c r="P1264" s="15">
        <f t="shared" si="159"/>
        <v>9.4799706782338671</v>
      </c>
      <c r="Q1264" s="15">
        <f t="shared" si="160"/>
        <v>20.183693138647318</v>
      </c>
      <c r="R1264" s="15">
        <f t="shared" si="161"/>
        <v>44.895801095476443</v>
      </c>
    </row>
    <row r="1265" spans="1:18" x14ac:dyDescent="0.25">
      <c r="A1265" s="4">
        <v>51195931700</v>
      </c>
      <c r="B1265" s="7" t="s">
        <v>1244</v>
      </c>
      <c r="C1265" s="29">
        <f t="array" ref="C1265">SUMPRODUCT($D$9:$D$12, TRANSPOSE(O1265:R1265))</f>
        <v>36.798028009684288</v>
      </c>
      <c r="E1265" s="16">
        <v>35.1</v>
      </c>
      <c r="F1265" s="16">
        <v>11.45</v>
      </c>
      <c r="G1265" s="16">
        <v>0</v>
      </c>
      <c r="H1265" s="16">
        <v>4.24</v>
      </c>
      <c r="J1265" s="15">
        <f t="shared" si="154"/>
        <v>0.91879821697217368</v>
      </c>
      <c r="K1265" s="15">
        <f t="shared" si="155"/>
        <v>-0.86945231626427699</v>
      </c>
      <c r="L1265" s="15">
        <f t="shared" si="156"/>
        <v>-0.83507787546523704</v>
      </c>
      <c r="M1265" s="15">
        <f t="shared" si="157"/>
        <v>-0.65297914310842564</v>
      </c>
      <c r="O1265" s="15">
        <f t="shared" si="158"/>
        <v>82.08994373642777</v>
      </c>
      <c r="P1265" s="15">
        <f t="shared" si="159"/>
        <v>19.229988928588458</v>
      </c>
      <c r="Q1265" s="15">
        <f t="shared" si="160"/>
        <v>20.183693138647318</v>
      </c>
      <c r="R1265" s="15">
        <f t="shared" si="161"/>
        <v>25.688486235073615</v>
      </c>
    </row>
    <row r="1266" spans="1:18" x14ac:dyDescent="0.25">
      <c r="A1266" s="4">
        <v>51197050100</v>
      </c>
      <c r="B1266" s="7" t="s">
        <v>1245</v>
      </c>
      <c r="C1266" s="29">
        <f t="array" ref="C1266">SUMPRODUCT($D$9:$D$12, TRANSPOSE(O1266:R1266))</f>
        <v>34.905483286518695</v>
      </c>
      <c r="E1266" s="16">
        <v>27.64</v>
      </c>
      <c r="F1266" s="16">
        <v>15.8</v>
      </c>
      <c r="G1266" s="16">
        <v>0.42</v>
      </c>
      <c r="H1266" s="16">
        <v>3.11</v>
      </c>
      <c r="J1266" s="15">
        <f t="shared" si="154"/>
        <v>0.25697802364906919</v>
      </c>
      <c r="K1266" s="15">
        <f t="shared" si="155"/>
        <v>-0.46181238325972607</v>
      </c>
      <c r="L1266" s="15">
        <f t="shared" si="156"/>
        <v>-0.6338139165105281</v>
      </c>
      <c r="M1266" s="15">
        <f t="shared" si="157"/>
        <v>-0.80778170075853206</v>
      </c>
      <c r="O1266" s="15">
        <f t="shared" si="158"/>
        <v>60.140213095124075</v>
      </c>
      <c r="P1266" s="15">
        <f t="shared" si="159"/>
        <v>32.210793491286168</v>
      </c>
      <c r="Q1266" s="15">
        <f t="shared" si="160"/>
        <v>26.310113498879907</v>
      </c>
      <c r="R1266" s="15">
        <f t="shared" si="161"/>
        <v>20.960813060784634</v>
      </c>
    </row>
    <row r="1267" spans="1:18" x14ac:dyDescent="0.25">
      <c r="A1267" s="4">
        <v>51197050200</v>
      </c>
      <c r="B1267" s="7" t="s">
        <v>1246</v>
      </c>
      <c r="C1267" s="29">
        <f t="array" ref="C1267">SUMPRODUCT($D$9:$D$12, TRANSPOSE(O1267:R1267))</f>
        <v>44.203997439761878</v>
      </c>
      <c r="E1267" s="16">
        <v>33.22</v>
      </c>
      <c r="F1267" s="16">
        <v>14.34</v>
      </c>
      <c r="G1267" s="16">
        <v>0.96</v>
      </c>
      <c r="H1267" s="16">
        <v>6.5</v>
      </c>
      <c r="J1267" s="15">
        <f t="shared" si="154"/>
        <v>0.75201243098726245</v>
      </c>
      <c r="K1267" s="15">
        <f t="shared" si="155"/>
        <v>-0.59862946422217311</v>
      </c>
      <c r="L1267" s="15">
        <f t="shared" si="156"/>
        <v>-0.37504596928304518</v>
      </c>
      <c r="M1267" s="15">
        <f t="shared" si="157"/>
        <v>-0.34337402780821313</v>
      </c>
      <c r="O1267" s="15">
        <f t="shared" si="158"/>
        <v>77.39782084056894</v>
      </c>
      <c r="P1267" s="15">
        <f t="shared" si="159"/>
        <v>27.471000167436909</v>
      </c>
      <c r="Q1267" s="15">
        <f t="shared" si="160"/>
        <v>35.381313956255603</v>
      </c>
      <c r="R1267" s="15">
        <f t="shared" si="161"/>
        <v>36.565854794786034</v>
      </c>
    </row>
    <row r="1268" spans="1:18" x14ac:dyDescent="0.25">
      <c r="A1268" s="4">
        <v>51197050301</v>
      </c>
      <c r="B1268" s="7" t="s">
        <v>1247</v>
      </c>
      <c r="C1268" s="29">
        <f t="array" ref="C1268">SUMPRODUCT($D$9:$D$12, TRANSPOSE(O1268:R1268))</f>
        <v>37.345327060133513</v>
      </c>
      <c r="E1268" s="16">
        <v>38.89</v>
      </c>
      <c r="F1268" s="16">
        <v>10.39</v>
      </c>
      <c r="G1268" s="16">
        <v>0.39</v>
      </c>
      <c r="H1268" s="16">
        <v>2.15</v>
      </c>
      <c r="J1268" s="15">
        <f t="shared" si="154"/>
        <v>1.2550312642502655</v>
      </c>
      <c r="K1268" s="15">
        <f t="shared" si="155"/>
        <v>-0.96878526545619037</v>
      </c>
      <c r="L1268" s="15">
        <f t="shared" si="156"/>
        <v>-0.64818991357872147</v>
      </c>
      <c r="M1268" s="15">
        <f t="shared" si="157"/>
        <v>-0.93929537805419749</v>
      </c>
      <c r="O1268" s="15">
        <f t="shared" si="158"/>
        <v>89.526629464291318</v>
      </c>
      <c r="P1268" s="15">
        <f t="shared" si="159"/>
        <v>16.632616985916904</v>
      </c>
      <c r="Q1268" s="15">
        <f t="shared" si="160"/>
        <v>25.843106241595393</v>
      </c>
      <c r="R1268" s="15">
        <f t="shared" si="161"/>
        <v>17.378955548730438</v>
      </c>
    </row>
    <row r="1269" spans="1:18" x14ac:dyDescent="0.25">
      <c r="A1269" s="4">
        <v>51197050302</v>
      </c>
      <c r="B1269" s="7" t="s">
        <v>1248</v>
      </c>
      <c r="C1269" s="29">
        <f t="array" ref="C1269">SUMPRODUCT($D$9:$D$12, TRANSPOSE(O1269:R1269))</f>
        <v>40.621020708455561</v>
      </c>
      <c r="E1269" s="16">
        <v>46.51</v>
      </c>
      <c r="F1269" s="16">
        <v>5.45</v>
      </c>
      <c r="G1269" s="16">
        <v>0.89</v>
      </c>
      <c r="H1269" s="16">
        <v>3.71</v>
      </c>
      <c r="J1269" s="15">
        <f t="shared" si="154"/>
        <v>1.931045992550809</v>
      </c>
      <c r="K1269" s="15">
        <f t="shared" si="155"/>
        <v>-1.4317142928222781</v>
      </c>
      <c r="L1269" s="15">
        <f t="shared" si="156"/>
        <v>-0.40858996244216333</v>
      </c>
      <c r="M1269" s="15">
        <f t="shared" si="157"/>
        <v>-0.72558565244874107</v>
      </c>
      <c r="O1269" s="15">
        <f t="shared" si="158"/>
        <v>97.326131752000791</v>
      </c>
      <c r="P1269" s="15">
        <f t="shared" si="159"/>
        <v>7.6112802127584773</v>
      </c>
      <c r="Q1269" s="15">
        <f t="shared" si="160"/>
        <v>34.142029904292919</v>
      </c>
      <c r="R1269" s="15">
        <f t="shared" si="161"/>
        <v>23.404640964770064</v>
      </c>
    </row>
    <row r="1270" spans="1:18" x14ac:dyDescent="0.25">
      <c r="A1270" s="4">
        <v>51197050401</v>
      </c>
      <c r="B1270" s="7" t="s">
        <v>1249</v>
      </c>
      <c r="C1270" s="29">
        <f t="array" ref="C1270">SUMPRODUCT($D$9:$D$12, TRANSPOSE(O1270:R1270))</f>
        <v>36.150414367772512</v>
      </c>
      <c r="E1270" s="16">
        <v>39.86</v>
      </c>
      <c r="F1270" s="16">
        <v>9.24</v>
      </c>
      <c r="G1270" s="16">
        <v>0.21</v>
      </c>
      <c r="H1270" s="16">
        <v>1.86</v>
      </c>
      <c r="J1270" s="15">
        <f t="shared" si="154"/>
        <v>1.3410856325509908</v>
      </c>
      <c r="K1270" s="15">
        <f t="shared" si="155"/>
        <v>-1.0765521442964741</v>
      </c>
      <c r="L1270" s="15">
        <f t="shared" si="156"/>
        <v>-0.73444589598788257</v>
      </c>
      <c r="M1270" s="15">
        <f t="shared" si="157"/>
        <v>-0.97902346807059637</v>
      </c>
      <c r="O1270" s="15">
        <f t="shared" si="158"/>
        <v>91.005367425908744</v>
      </c>
      <c r="P1270" s="15">
        <f t="shared" si="159"/>
        <v>14.084019676843877</v>
      </c>
      <c r="Q1270" s="15">
        <f t="shared" si="160"/>
        <v>23.133851168224215</v>
      </c>
      <c r="R1270" s="15">
        <f t="shared" si="161"/>
        <v>16.378419200113186</v>
      </c>
    </row>
    <row r="1271" spans="1:18" x14ac:dyDescent="0.25">
      <c r="A1271" s="4">
        <v>51197050402</v>
      </c>
      <c r="B1271" s="7" t="s">
        <v>1250</v>
      </c>
      <c r="C1271" s="29">
        <f t="array" ref="C1271">SUMPRODUCT($D$9:$D$12, TRANSPOSE(O1271:R1271))</f>
        <v>37.470639654976246</v>
      </c>
      <c r="E1271" s="16">
        <v>42.47</v>
      </c>
      <c r="F1271" s="16">
        <v>5.79</v>
      </c>
      <c r="G1271" s="16">
        <v>0.35</v>
      </c>
      <c r="H1271" s="16">
        <v>3.46</v>
      </c>
      <c r="J1271" s="15">
        <f t="shared" si="154"/>
        <v>1.5726339843704682</v>
      </c>
      <c r="K1271" s="15">
        <f t="shared" si="155"/>
        <v>-1.3998527808173247</v>
      </c>
      <c r="L1271" s="15">
        <f t="shared" si="156"/>
        <v>-0.66735790966964614</v>
      </c>
      <c r="M1271" s="15">
        <f t="shared" si="157"/>
        <v>-0.75983400591115391</v>
      </c>
      <c r="O1271" s="15">
        <f t="shared" si="158"/>
        <v>94.209820308169938</v>
      </c>
      <c r="P1271" s="15">
        <f t="shared" si="159"/>
        <v>8.0778704260543872</v>
      </c>
      <c r="Q1271" s="15">
        <f t="shared" si="160"/>
        <v>25.22717722372715</v>
      </c>
      <c r="R1271" s="15">
        <f t="shared" si="161"/>
        <v>22.367690661953493</v>
      </c>
    </row>
    <row r="1272" spans="1:18" x14ac:dyDescent="0.25">
      <c r="A1272" s="4">
        <v>51199050203</v>
      </c>
      <c r="B1272" s="7" t="s">
        <v>1251</v>
      </c>
      <c r="C1272" s="29">
        <f t="array" ref="C1272">SUMPRODUCT($D$9:$D$12, TRANSPOSE(O1272:R1272))</f>
        <v>56.434610407825112</v>
      </c>
      <c r="E1272" s="16">
        <v>15.83</v>
      </c>
      <c r="F1272" s="16">
        <v>23.49</v>
      </c>
      <c r="G1272" s="16">
        <v>3.56</v>
      </c>
      <c r="H1272" s="16">
        <v>11.48</v>
      </c>
      <c r="J1272" s="15">
        <f t="shared" si="154"/>
        <v>-0.79075608937316444</v>
      </c>
      <c r="K1272" s="15">
        <f t="shared" si="155"/>
        <v>0.25882005002877845</v>
      </c>
      <c r="L1272" s="15">
        <f t="shared" si="156"/>
        <v>0.87087377662705767</v>
      </c>
      <c r="M1272" s="15">
        <f t="shared" si="157"/>
        <v>0.33885317316305175</v>
      </c>
      <c r="O1272" s="15">
        <f t="shared" si="158"/>
        <v>21.454316915431392</v>
      </c>
      <c r="P1272" s="15">
        <f t="shared" si="159"/>
        <v>60.211295641247034</v>
      </c>
      <c r="Q1272" s="15">
        <f t="shared" si="160"/>
        <v>80.808846173718976</v>
      </c>
      <c r="R1272" s="15">
        <f t="shared" si="161"/>
        <v>63.263982900903038</v>
      </c>
    </row>
    <row r="1273" spans="1:18" x14ac:dyDescent="0.25">
      <c r="A1273" s="4">
        <v>51199050204</v>
      </c>
      <c r="B1273" s="7" t="s">
        <v>1252</v>
      </c>
      <c r="C1273" s="29">
        <f t="array" ref="C1273">SUMPRODUCT($D$9:$D$12, TRANSPOSE(O1273:R1273))</f>
        <v>61.881066265233017</v>
      </c>
      <c r="E1273" s="16">
        <v>22.41</v>
      </c>
      <c r="F1273" s="16">
        <v>23.72</v>
      </c>
      <c r="G1273" s="16">
        <v>1.55</v>
      </c>
      <c r="H1273" s="16">
        <v>24.59</v>
      </c>
      <c r="J1273" s="15">
        <f t="shared" si="154"/>
        <v>-0.20700583842597589</v>
      </c>
      <c r="K1273" s="15">
        <f t="shared" si="155"/>
        <v>0.28037342579683522</v>
      </c>
      <c r="L1273" s="15">
        <f t="shared" si="156"/>
        <v>-9.2318026941906453E-2</v>
      </c>
      <c r="M1273" s="15">
        <f t="shared" si="157"/>
        <v>2.1348368287319839</v>
      </c>
      <c r="O1273" s="15">
        <f t="shared" si="158"/>
        <v>41.800264942686063</v>
      </c>
      <c r="P1273" s="15">
        <f t="shared" si="159"/>
        <v>61.040448854907247</v>
      </c>
      <c r="Q1273" s="15">
        <f t="shared" si="160"/>
        <v>46.322268305125142</v>
      </c>
      <c r="R1273" s="15">
        <f t="shared" si="161"/>
        <v>98.361282958213636</v>
      </c>
    </row>
    <row r="1274" spans="1:18" x14ac:dyDescent="0.25">
      <c r="A1274" s="4">
        <v>51199050205</v>
      </c>
      <c r="B1274" s="7" t="s">
        <v>1253</v>
      </c>
      <c r="C1274" s="29">
        <f t="array" ref="C1274">SUMPRODUCT($D$9:$D$12, TRANSPOSE(O1274:R1274))</f>
        <v>59.266035370169632</v>
      </c>
      <c r="E1274" s="16">
        <v>17.66</v>
      </c>
      <c r="F1274" s="16">
        <v>28.26</v>
      </c>
      <c r="G1274" s="16">
        <v>4.7</v>
      </c>
      <c r="H1274" s="16">
        <v>7.61</v>
      </c>
      <c r="J1274" s="15">
        <f t="shared" si="154"/>
        <v>-0.62840609556870319</v>
      </c>
      <c r="K1274" s="15">
        <f t="shared" si="155"/>
        <v>0.70581832139238965</v>
      </c>
      <c r="L1274" s="15">
        <f t="shared" si="156"/>
        <v>1.4171616652184105</v>
      </c>
      <c r="M1274" s="15">
        <f t="shared" si="157"/>
        <v>-0.19131133843509984</v>
      </c>
      <c r="O1274" s="15">
        <f t="shared" si="158"/>
        <v>26.48689724779182</v>
      </c>
      <c r="P1274" s="15">
        <f t="shared" si="159"/>
        <v>75.984943657422349</v>
      </c>
      <c r="Q1274" s="15">
        <f t="shared" si="160"/>
        <v>92.178216657011887</v>
      </c>
      <c r="R1274" s="15">
        <f t="shared" si="161"/>
        <v>42.414083918452491</v>
      </c>
    </row>
    <row r="1275" spans="1:18" x14ac:dyDescent="0.25">
      <c r="A1275" s="4">
        <v>51199050206</v>
      </c>
      <c r="B1275" s="7" t="s">
        <v>1254</v>
      </c>
      <c r="C1275" s="29">
        <f t="array" ref="C1275">SUMPRODUCT($D$9:$D$12, TRANSPOSE(O1275:R1275))</f>
        <v>58.384743186647967</v>
      </c>
      <c r="E1275" s="16">
        <v>10.74</v>
      </c>
      <c r="F1275" s="16">
        <v>27.8</v>
      </c>
      <c r="G1275" s="16">
        <v>4.0599999999999996</v>
      </c>
      <c r="H1275" s="16">
        <v>11.15</v>
      </c>
      <c r="J1275" s="15">
        <f t="shared" si="154"/>
        <v>-1.2423197333429501</v>
      </c>
      <c r="K1275" s="15">
        <f t="shared" si="155"/>
        <v>0.66271156985627611</v>
      </c>
      <c r="L1275" s="15">
        <f t="shared" si="156"/>
        <v>1.1104737277636156</v>
      </c>
      <c r="M1275" s="15">
        <f t="shared" si="157"/>
        <v>0.29364534659266672</v>
      </c>
      <c r="O1275" s="15">
        <f t="shared" si="158"/>
        <v>10.705930870045206</v>
      </c>
      <c r="P1275" s="15">
        <f t="shared" si="159"/>
        <v>74.624235081477849</v>
      </c>
      <c r="Q1275" s="15">
        <f t="shared" si="160"/>
        <v>86.660252843552584</v>
      </c>
      <c r="R1275" s="15">
        <f t="shared" si="161"/>
        <v>61.548553951516226</v>
      </c>
    </row>
    <row r="1276" spans="1:18" x14ac:dyDescent="0.25">
      <c r="A1276" s="4">
        <v>51199050303</v>
      </c>
      <c r="B1276" s="7" t="s">
        <v>1255</v>
      </c>
      <c r="C1276" s="29">
        <f t="array" ref="C1276">SUMPRODUCT($D$9:$D$12, TRANSPOSE(O1276:R1276))</f>
        <v>47.629853008386547</v>
      </c>
      <c r="E1276" s="16">
        <v>19.96</v>
      </c>
      <c r="F1276" s="16">
        <v>20.53</v>
      </c>
      <c r="G1276" s="16">
        <v>1.1499999999999999</v>
      </c>
      <c r="H1276" s="16">
        <v>12.6</v>
      </c>
      <c r="J1276" s="15">
        <f t="shared" si="154"/>
        <v>-0.42435965526801411</v>
      </c>
      <c r="K1276" s="15">
        <f t="shared" si="155"/>
        <v>-1.8562525073168495E-2</v>
      </c>
      <c r="L1276" s="15">
        <f t="shared" si="156"/>
        <v>-0.2839979878511531</v>
      </c>
      <c r="M1276" s="15">
        <f t="shared" si="157"/>
        <v>0.49228579667466138</v>
      </c>
      <c r="O1276" s="15">
        <f t="shared" si="158"/>
        <v>33.565176956525292</v>
      </c>
      <c r="P1276" s="15">
        <f t="shared" si="159"/>
        <v>49.25950491704414</v>
      </c>
      <c r="Q1276" s="15">
        <f t="shared" si="160"/>
        <v>38.82059613243279</v>
      </c>
      <c r="R1276" s="15">
        <f t="shared" si="161"/>
        <v>68.874134027543974</v>
      </c>
    </row>
    <row r="1277" spans="1:18" x14ac:dyDescent="0.25">
      <c r="A1277" s="4">
        <v>51199050304</v>
      </c>
      <c r="B1277" s="7" t="s">
        <v>1256</v>
      </c>
      <c r="C1277" s="29">
        <f t="array" ref="C1277">SUMPRODUCT($D$9:$D$12, TRANSPOSE(O1277:R1277))</f>
        <v>46.524190360157768</v>
      </c>
      <c r="E1277" s="16">
        <v>19.850000000000001</v>
      </c>
      <c r="F1277" s="16">
        <v>23.2</v>
      </c>
      <c r="G1277" s="16">
        <v>2.78</v>
      </c>
      <c r="H1277" s="16">
        <v>4.01</v>
      </c>
      <c r="J1277" s="15">
        <f t="shared" si="154"/>
        <v>-0.43411839806500357</v>
      </c>
      <c r="K1277" s="15">
        <f t="shared" si="155"/>
        <v>0.2316440544951418</v>
      </c>
      <c r="L1277" s="15">
        <f t="shared" si="156"/>
        <v>0.49709785285402669</v>
      </c>
      <c r="M1277" s="15">
        <f t="shared" si="157"/>
        <v>-0.68448762829384557</v>
      </c>
      <c r="O1277" s="15">
        <f t="shared" si="158"/>
        <v>33.210123299296455</v>
      </c>
      <c r="P1277" s="15">
        <f t="shared" si="159"/>
        <v>59.159275626835615</v>
      </c>
      <c r="Q1277" s="15">
        <f t="shared" si="160"/>
        <v>69.043997565401682</v>
      </c>
      <c r="R1277" s="15">
        <f t="shared" si="161"/>
        <v>24.683364949097292</v>
      </c>
    </row>
    <row r="1278" spans="1:18" x14ac:dyDescent="0.25">
      <c r="A1278" s="4">
        <v>51199050305</v>
      </c>
      <c r="B1278" s="7" t="s">
        <v>1257</v>
      </c>
      <c r="C1278" s="29">
        <f t="array" ref="C1278">SUMPRODUCT($D$9:$D$12, TRANSPOSE(O1278:R1278))</f>
        <v>52.32196222988614</v>
      </c>
      <c r="E1278" s="16">
        <v>14.18</v>
      </c>
      <c r="F1278" s="16">
        <v>21.91</v>
      </c>
      <c r="G1278" s="16">
        <v>3.6</v>
      </c>
      <c r="H1278" s="16">
        <v>10.130000000000001</v>
      </c>
      <c r="J1278" s="15">
        <f t="shared" si="154"/>
        <v>-0.93713723132800664</v>
      </c>
      <c r="K1278" s="15">
        <f t="shared" si="155"/>
        <v>0.11075772953517166</v>
      </c>
      <c r="L1278" s="15">
        <f t="shared" si="156"/>
        <v>0.89004177271798235</v>
      </c>
      <c r="M1278" s="15">
        <f t="shared" si="157"/>
        <v>0.15391206446602218</v>
      </c>
      <c r="O1278" s="15">
        <f t="shared" si="158"/>
        <v>17.434398609864697</v>
      </c>
      <c r="P1278" s="15">
        <f t="shared" si="159"/>
        <v>54.409576700514449</v>
      </c>
      <c r="Q1278" s="15">
        <f t="shared" si="160"/>
        <v>81.327827178514184</v>
      </c>
      <c r="R1278" s="15">
        <f t="shared" si="161"/>
        <v>56.116046430651245</v>
      </c>
    </row>
    <row r="1279" spans="1:18" x14ac:dyDescent="0.25">
      <c r="A1279" s="4">
        <v>51199050306</v>
      </c>
      <c r="B1279" s="7" t="s">
        <v>1258</v>
      </c>
      <c r="C1279" s="29">
        <f t="array" ref="C1279">SUMPRODUCT($D$9:$D$12, TRANSPOSE(O1279:R1279))</f>
        <v>52.377575254311381</v>
      </c>
      <c r="E1279" s="16">
        <v>27.54</v>
      </c>
      <c r="F1279" s="16">
        <v>16.73</v>
      </c>
      <c r="G1279" s="16">
        <v>0.5</v>
      </c>
      <c r="H1279" s="16">
        <v>17.14</v>
      </c>
      <c r="J1279" s="15">
        <f t="shared" si="154"/>
        <v>0.24810643928816956</v>
      </c>
      <c r="K1279" s="15">
        <f t="shared" si="155"/>
        <v>-0.37466177689323593</v>
      </c>
      <c r="L1279" s="15">
        <f t="shared" si="156"/>
        <v>-0.59547792432867874</v>
      </c>
      <c r="M1279" s="15">
        <f t="shared" si="157"/>
        <v>1.1142358955520797</v>
      </c>
      <c r="O1279" s="15">
        <f t="shared" si="158"/>
        <v>59.797397323547585</v>
      </c>
      <c r="P1279" s="15">
        <f t="shared" si="159"/>
        <v>35.39560112862641</v>
      </c>
      <c r="Q1279" s="15">
        <f t="shared" si="160"/>
        <v>27.576202557366297</v>
      </c>
      <c r="R1279" s="15">
        <f t="shared" si="161"/>
        <v>86.741100007705214</v>
      </c>
    </row>
    <row r="1280" spans="1:18" x14ac:dyDescent="0.25">
      <c r="A1280" s="4">
        <v>51199050401</v>
      </c>
      <c r="B1280" s="7" t="s">
        <v>1259</v>
      </c>
      <c r="C1280" s="29">
        <f t="array" ref="C1280">SUMPRODUCT($D$9:$D$12, TRANSPOSE(O1280:R1280))</f>
        <v>51.38427705274033</v>
      </c>
      <c r="E1280" s="16">
        <v>17.54</v>
      </c>
      <c r="F1280" s="16">
        <v>23.71</v>
      </c>
      <c r="G1280" s="16">
        <v>3.85</v>
      </c>
      <c r="H1280" s="16">
        <v>6</v>
      </c>
      <c r="J1280" s="15">
        <f t="shared" si="154"/>
        <v>-0.63905199680178271</v>
      </c>
      <c r="K1280" s="15">
        <f t="shared" si="155"/>
        <v>0.27943632250257205</v>
      </c>
      <c r="L1280" s="15">
        <f t="shared" si="156"/>
        <v>1.0098417482862614</v>
      </c>
      <c r="M1280" s="15">
        <f t="shared" si="157"/>
        <v>-0.41187073473303892</v>
      </c>
      <c r="O1280" s="15">
        <f t="shared" si="158"/>
        <v>26.139455321531635</v>
      </c>
      <c r="P1280" s="15">
        <f t="shared" si="159"/>
        <v>61.004500026781614</v>
      </c>
      <c r="Q1280" s="15">
        <f t="shared" si="160"/>
        <v>84.371444257739128</v>
      </c>
      <c r="R1280" s="15">
        <f t="shared" si="161"/>
        <v>34.021708604908945</v>
      </c>
    </row>
    <row r="1281" spans="1:18" x14ac:dyDescent="0.25">
      <c r="A1281" s="4">
        <v>51199050402</v>
      </c>
      <c r="B1281" s="7" t="s">
        <v>1260</v>
      </c>
      <c r="C1281" s="29">
        <f t="array" ref="C1281">SUMPRODUCT($D$9:$D$12, TRANSPOSE(O1281:R1281))</f>
        <v>57.879619774985699</v>
      </c>
      <c r="E1281" s="16">
        <v>24.23</v>
      </c>
      <c r="F1281" s="16">
        <v>26.43</v>
      </c>
      <c r="G1281" s="16">
        <v>3.04</v>
      </c>
      <c r="H1281" s="16">
        <v>7.1</v>
      </c>
      <c r="J1281" s="15">
        <f t="shared" si="154"/>
        <v>-4.5543003057604545E-2</v>
      </c>
      <c r="K1281" s="15">
        <f t="shared" si="155"/>
        <v>0.53432841854219915</v>
      </c>
      <c r="L1281" s="15">
        <f t="shared" si="156"/>
        <v>0.62168982744503709</v>
      </c>
      <c r="M1281" s="15">
        <f t="shared" si="157"/>
        <v>-0.26117797949842225</v>
      </c>
      <c r="O1281" s="15">
        <f t="shared" si="158"/>
        <v>48.183724947809694</v>
      </c>
      <c r="P1281" s="15">
        <f t="shared" si="159"/>
        <v>70.344283308989233</v>
      </c>
      <c r="Q1281" s="15">
        <f t="shared" si="160"/>
        <v>73.292707906260105</v>
      </c>
      <c r="R1281" s="15">
        <f t="shared" si="161"/>
        <v>39.697762936883748</v>
      </c>
    </row>
    <row r="1282" spans="1:18" x14ac:dyDescent="0.25">
      <c r="A1282" s="4">
        <v>51199050500</v>
      </c>
      <c r="B1282" s="7" t="s">
        <v>1261</v>
      </c>
      <c r="C1282" s="29">
        <f t="array" ref="C1282">SUMPRODUCT($D$9:$D$12, TRANSPOSE(O1282:R1282))</f>
        <v>59.439122486017666</v>
      </c>
      <c r="E1282" s="16">
        <v>24.12</v>
      </c>
      <c r="F1282" s="16">
        <v>13.9</v>
      </c>
      <c r="G1282" s="16">
        <v>3.39</v>
      </c>
      <c r="H1282" s="16">
        <v>16.68</v>
      </c>
      <c r="J1282" s="15">
        <f t="shared" si="154"/>
        <v>-5.5301745854593964E-2</v>
      </c>
      <c r="K1282" s="15">
        <f t="shared" si="155"/>
        <v>-0.63986200916975977</v>
      </c>
      <c r="L1282" s="15">
        <f t="shared" si="156"/>
        <v>0.78940979324062788</v>
      </c>
      <c r="M1282" s="15">
        <f t="shared" si="157"/>
        <v>1.0512189251812398</v>
      </c>
      <c r="O1282" s="15">
        <f t="shared" si="158"/>
        <v>47.794903565294469</v>
      </c>
      <c r="P1282" s="15">
        <f t="shared" si="159"/>
        <v>26.113115728517045</v>
      </c>
      <c r="Q1282" s="15">
        <f t="shared" si="160"/>
        <v>78.506373305716735</v>
      </c>
      <c r="R1282" s="15">
        <f t="shared" si="161"/>
        <v>85.342097344542438</v>
      </c>
    </row>
    <row r="1283" spans="1:18" x14ac:dyDescent="0.25">
      <c r="A1283" s="4">
        <v>51199050900</v>
      </c>
      <c r="B1283" s="7" t="s">
        <v>1262</v>
      </c>
      <c r="C1283" s="29">
        <f t="array" ref="C1283">SUMPRODUCT($D$9:$D$12, TRANSPOSE(O1283:R1283))</f>
        <v>54.564528092253269</v>
      </c>
      <c r="E1283" s="16">
        <v>23.33</v>
      </c>
      <c r="F1283" s="16">
        <v>14.88</v>
      </c>
      <c r="G1283" s="16">
        <v>1.46</v>
      </c>
      <c r="H1283" s="16">
        <v>27.57</v>
      </c>
      <c r="J1283" s="15">
        <f t="shared" si="154"/>
        <v>-0.12538726230570044</v>
      </c>
      <c r="K1283" s="15">
        <f t="shared" si="155"/>
        <v>-0.54802588633195293</v>
      </c>
      <c r="L1283" s="15">
        <f t="shared" si="156"/>
        <v>-0.13544601814648696</v>
      </c>
      <c r="M1283" s="15">
        <f t="shared" si="157"/>
        <v>2.5430772020039454</v>
      </c>
      <c r="O1283" s="15">
        <f t="shared" si="158"/>
        <v>45.010848586861727</v>
      </c>
      <c r="P1283" s="15">
        <f t="shared" si="159"/>
        <v>29.183706416900101</v>
      </c>
      <c r="Q1283" s="15">
        <f t="shared" si="160"/>
        <v>44.612962105519728</v>
      </c>
      <c r="R1283" s="15">
        <f t="shared" si="161"/>
        <v>99.450595259731529</v>
      </c>
    </row>
    <row r="1284" spans="1:18" x14ac:dyDescent="0.25">
      <c r="A1284" s="4">
        <v>51199051000</v>
      </c>
      <c r="B1284" s="7" t="s">
        <v>1263</v>
      </c>
      <c r="C1284" s="29">
        <f t="array" ref="C1284">SUMPRODUCT($D$9:$D$12, TRANSPOSE(O1284:R1284))</f>
        <v>51.964891853098678</v>
      </c>
      <c r="E1284" s="16">
        <v>21.48</v>
      </c>
      <c r="F1284" s="16">
        <v>22.98</v>
      </c>
      <c r="G1284" s="16">
        <v>2.16</v>
      </c>
      <c r="H1284" s="16">
        <v>9.5500000000000007</v>
      </c>
      <c r="J1284" s="15">
        <f t="shared" si="154"/>
        <v>-0.28951157298234143</v>
      </c>
      <c r="K1284" s="15">
        <f t="shared" si="155"/>
        <v>0.21102778202134856</v>
      </c>
      <c r="L1284" s="15">
        <f t="shared" si="156"/>
        <v>0.19999391344469464</v>
      </c>
      <c r="M1284" s="15">
        <f t="shared" si="157"/>
        <v>7.4455884433224248E-2</v>
      </c>
      <c r="O1284" s="15">
        <f t="shared" si="158"/>
        <v>38.609496247696882</v>
      </c>
      <c r="P1284" s="15">
        <f t="shared" si="159"/>
        <v>58.356720371691594</v>
      </c>
      <c r="Q1284" s="15">
        <f t="shared" si="160"/>
        <v>57.925732933467074</v>
      </c>
      <c r="R1284" s="15">
        <f t="shared" si="161"/>
        <v>52.96761785953916</v>
      </c>
    </row>
    <row r="1285" spans="1:18" x14ac:dyDescent="0.25">
      <c r="A1285" s="4">
        <v>51199051100</v>
      </c>
      <c r="B1285" s="7" t="s">
        <v>1264</v>
      </c>
      <c r="C1285" s="29">
        <f t="array" ref="C1285">SUMPRODUCT($D$9:$D$12, TRANSPOSE(O1285:R1285))</f>
        <v>49.947770263647726</v>
      </c>
      <c r="E1285" s="16">
        <v>19.97</v>
      </c>
      <c r="F1285" s="16">
        <v>24.03</v>
      </c>
      <c r="G1285" s="16">
        <v>2.59</v>
      </c>
      <c r="H1285" s="16">
        <v>6.83</v>
      </c>
      <c r="J1285" s="15">
        <f t="shared" si="154"/>
        <v>-0.42347249683192434</v>
      </c>
      <c r="K1285" s="15">
        <f t="shared" si="155"/>
        <v>0.3094236279189988</v>
      </c>
      <c r="L1285" s="15">
        <f t="shared" si="156"/>
        <v>0.40604987142213456</v>
      </c>
      <c r="M1285" s="15">
        <f t="shared" si="157"/>
        <v>-0.29816620123782811</v>
      </c>
      <c r="O1285" s="15">
        <f t="shared" si="158"/>
        <v>33.597528040032756</v>
      </c>
      <c r="P1285" s="15">
        <f t="shared" si="159"/>
        <v>62.150035039913256</v>
      </c>
      <c r="Q1285" s="15">
        <f t="shared" si="160"/>
        <v>65.764702140770083</v>
      </c>
      <c r="R1285" s="15">
        <f t="shared" si="161"/>
        <v>38.278815833874816</v>
      </c>
    </row>
    <row r="1286" spans="1:18" x14ac:dyDescent="0.25">
      <c r="A1286" s="4">
        <v>51199990100</v>
      </c>
      <c r="B1286" s="7" t="s">
        <v>1265</v>
      </c>
      <c r="C1286" s="29">
        <f t="array" ref="C1286">SUMPRODUCT($D$9:$D$12, TRANSPOSE(O1286:R1286))</f>
        <v>8.7647310275602273</v>
      </c>
      <c r="E1286" s="16"/>
      <c r="F1286" s="16"/>
      <c r="G1286" s="16"/>
      <c r="H1286" s="16">
        <v>0</v>
      </c>
      <c r="J1286" s="15">
        <f t="shared" si="154"/>
        <v>-2.195127893703559</v>
      </c>
      <c r="K1286" s="15">
        <f t="shared" si="155"/>
        <v>-1.9424355881957955</v>
      </c>
      <c r="L1286" s="15">
        <f t="shared" si="156"/>
        <v>-0.83507787546523704</v>
      </c>
      <c r="M1286" s="15">
        <f t="shared" si="157"/>
        <v>-1.2338312178309483</v>
      </c>
      <c r="O1286" s="15">
        <f t="shared" si="158"/>
        <v>1.4077212412584612</v>
      </c>
      <c r="P1286" s="15">
        <f t="shared" si="159"/>
        <v>2.6042195258492407</v>
      </c>
      <c r="Q1286" s="15">
        <f t="shared" si="160"/>
        <v>20.183693138647318</v>
      </c>
      <c r="R1286" s="15">
        <f t="shared" si="161"/>
        <v>10.863290204485892</v>
      </c>
    </row>
    <row r="1287" spans="1:18" x14ac:dyDescent="0.25">
      <c r="A1287" s="4">
        <v>51510200102</v>
      </c>
      <c r="B1287" s="7" t="s">
        <v>1266</v>
      </c>
      <c r="C1287" s="29">
        <f t="array" ref="C1287">SUMPRODUCT($D$9:$D$12, TRANSPOSE(O1287:R1287))</f>
        <v>56.763251423208601</v>
      </c>
      <c r="E1287" s="16">
        <v>15.43</v>
      </c>
      <c r="F1287" s="16">
        <v>25.3</v>
      </c>
      <c r="G1287" s="16">
        <v>1.45</v>
      </c>
      <c r="H1287" s="16">
        <v>21.47</v>
      </c>
      <c r="J1287" s="15">
        <f t="shared" si="154"/>
        <v>-0.82624242681676263</v>
      </c>
      <c r="K1287" s="15">
        <f t="shared" si="155"/>
        <v>0.42843574629044234</v>
      </c>
      <c r="L1287" s="15">
        <f t="shared" si="156"/>
        <v>-0.14023801716921813</v>
      </c>
      <c r="M1287" s="15">
        <f t="shared" si="157"/>
        <v>1.7074173775210708</v>
      </c>
      <c r="O1287" s="15">
        <f t="shared" si="158"/>
        <v>20.433329270832239</v>
      </c>
      <c r="P1287" s="15">
        <f t="shared" si="159"/>
        <v>66.583304790225654</v>
      </c>
      <c r="Q1287" s="15">
        <f t="shared" si="160"/>
        <v>44.423596766455361</v>
      </c>
      <c r="R1287" s="15">
        <f t="shared" si="161"/>
        <v>95.612774865321157</v>
      </c>
    </row>
    <row r="1288" spans="1:18" x14ac:dyDescent="0.25">
      <c r="A1288" s="4">
        <v>51510200103</v>
      </c>
      <c r="B1288" s="7" t="s">
        <v>1267</v>
      </c>
      <c r="C1288" s="29">
        <f t="array" ref="C1288">SUMPRODUCT($D$9:$D$12, TRANSPOSE(O1288:R1288))</f>
        <v>50.17727570933279</v>
      </c>
      <c r="E1288" s="16">
        <v>22.68</v>
      </c>
      <c r="F1288" s="16">
        <v>19.91</v>
      </c>
      <c r="G1288" s="16">
        <v>0.9</v>
      </c>
      <c r="H1288" s="16">
        <v>14.33</v>
      </c>
      <c r="J1288" s="15">
        <f t="shared" si="154"/>
        <v>-0.18305256065154721</v>
      </c>
      <c r="K1288" s="15">
        <f t="shared" si="155"/>
        <v>-7.6662929317495368E-2</v>
      </c>
      <c r="L1288" s="15">
        <f t="shared" si="156"/>
        <v>-0.40379796341943214</v>
      </c>
      <c r="M1288" s="15">
        <f t="shared" si="157"/>
        <v>0.72928440263455874</v>
      </c>
      <c r="O1288" s="15">
        <f t="shared" si="158"/>
        <v>42.737838892827213</v>
      </c>
      <c r="P1288" s="15">
        <f t="shared" si="159"/>
        <v>46.944584791747531</v>
      </c>
      <c r="Q1288" s="15">
        <f t="shared" si="160"/>
        <v>34.31806471136899</v>
      </c>
      <c r="R1288" s="15">
        <f t="shared" si="161"/>
        <v>76.708614441387439</v>
      </c>
    </row>
    <row r="1289" spans="1:18" x14ac:dyDescent="0.25">
      <c r="A1289" s="4">
        <v>51510200104</v>
      </c>
      <c r="B1289" s="7" t="s">
        <v>1268</v>
      </c>
      <c r="C1289" s="29">
        <f t="array" ref="C1289">SUMPRODUCT($D$9:$D$12, TRANSPOSE(O1289:R1289))</f>
        <v>59.920095906475723</v>
      </c>
      <c r="E1289" s="16">
        <v>24.81</v>
      </c>
      <c r="F1289" s="16">
        <v>21.3</v>
      </c>
      <c r="G1289" s="16">
        <v>1.08</v>
      </c>
      <c r="H1289" s="16">
        <v>29.65</v>
      </c>
      <c r="J1289" s="15">
        <f t="shared" si="154"/>
        <v>5.9121862356125397E-3</v>
      </c>
      <c r="K1289" s="15">
        <f t="shared" si="155"/>
        <v>5.3594428585108274E-2</v>
      </c>
      <c r="L1289" s="15">
        <f t="shared" si="156"/>
        <v>-0.3175419810102712</v>
      </c>
      <c r="M1289" s="15">
        <f t="shared" si="157"/>
        <v>2.8280235028112206</v>
      </c>
      <c r="O1289" s="15">
        <f t="shared" si="158"/>
        <v>50.235860731854643</v>
      </c>
      <c r="P1289" s="15">
        <f t="shared" si="159"/>
        <v>52.137085226039503</v>
      </c>
      <c r="Q1289" s="15">
        <f t="shared" si="160"/>
        <v>37.541619507276003</v>
      </c>
      <c r="R1289" s="15">
        <f t="shared" si="161"/>
        <v>99.765818160732735</v>
      </c>
    </row>
    <row r="1290" spans="1:18" x14ac:dyDescent="0.25">
      <c r="A1290" s="4">
        <v>51510200105</v>
      </c>
      <c r="B1290" s="7" t="s">
        <v>1269</v>
      </c>
      <c r="C1290" s="29">
        <f t="array" ref="C1290">SUMPRODUCT($D$9:$D$12, TRANSPOSE(O1290:R1290))</f>
        <v>55.826670797091509</v>
      </c>
      <c r="E1290" s="16">
        <v>19.89</v>
      </c>
      <c r="F1290" s="16">
        <v>27.17</v>
      </c>
      <c r="G1290" s="16">
        <v>0</v>
      </c>
      <c r="H1290" s="16">
        <v>22.83</v>
      </c>
      <c r="J1290" s="15">
        <f t="shared" si="154"/>
        <v>-0.43056976432064381</v>
      </c>
      <c r="K1290" s="15">
        <f t="shared" si="155"/>
        <v>0.60367406231768606</v>
      </c>
      <c r="L1290" s="15">
        <f t="shared" si="156"/>
        <v>-0.83507787546523704</v>
      </c>
      <c r="M1290" s="15">
        <f t="shared" si="157"/>
        <v>1.8937284203565967</v>
      </c>
      <c r="O1290" s="15">
        <f t="shared" si="158"/>
        <v>33.339061495783142</v>
      </c>
      <c r="P1290" s="15">
        <f t="shared" si="159"/>
        <v>72.696981901486254</v>
      </c>
      <c r="Q1290" s="15">
        <f t="shared" si="160"/>
        <v>20.183693138647318</v>
      </c>
      <c r="R1290" s="15">
        <f t="shared" si="161"/>
        <v>97.086946652449328</v>
      </c>
    </row>
    <row r="1291" spans="1:18" x14ac:dyDescent="0.25">
      <c r="A1291" s="4">
        <v>51510200106</v>
      </c>
      <c r="B1291" s="7" t="s">
        <v>1270</v>
      </c>
      <c r="C1291" s="29">
        <f t="array" ref="C1291">SUMPRODUCT($D$9:$D$12, TRANSPOSE(O1291:R1291))</f>
        <v>50.299850733393455</v>
      </c>
      <c r="E1291" s="16">
        <v>21.65</v>
      </c>
      <c r="F1291" s="16">
        <v>23.45</v>
      </c>
      <c r="G1291" s="16">
        <v>0.96</v>
      </c>
      <c r="H1291" s="16">
        <v>12.13</v>
      </c>
      <c r="J1291" s="15">
        <f t="shared" si="154"/>
        <v>-0.27442987956881237</v>
      </c>
      <c r="K1291" s="15">
        <f t="shared" si="155"/>
        <v>0.25507163685172518</v>
      </c>
      <c r="L1291" s="15">
        <f t="shared" si="156"/>
        <v>-0.37504596928304518</v>
      </c>
      <c r="M1291" s="15">
        <f t="shared" si="157"/>
        <v>0.42789889216532534</v>
      </c>
      <c r="O1291" s="15">
        <f t="shared" si="158"/>
        <v>39.187714175484516</v>
      </c>
      <c r="P1291" s="15">
        <f t="shared" si="159"/>
        <v>60.066611486944112</v>
      </c>
      <c r="Q1291" s="15">
        <f t="shared" si="160"/>
        <v>35.381313956255603</v>
      </c>
      <c r="R1291" s="15">
        <f t="shared" si="161"/>
        <v>66.563763314889584</v>
      </c>
    </row>
    <row r="1292" spans="1:18" x14ac:dyDescent="0.25">
      <c r="A1292" s="4">
        <v>51510200107</v>
      </c>
      <c r="B1292" s="7" t="s">
        <v>1271</v>
      </c>
      <c r="C1292" s="29">
        <f t="array" ref="C1292">SUMPRODUCT($D$9:$D$12, TRANSPOSE(O1292:R1292))</f>
        <v>60.76402567868174</v>
      </c>
      <c r="E1292" s="16">
        <v>5.77</v>
      </c>
      <c r="F1292" s="16">
        <v>37.94</v>
      </c>
      <c r="G1292" s="16">
        <v>1.54</v>
      </c>
      <c r="H1292" s="16">
        <v>23.5</v>
      </c>
      <c r="J1292" s="15">
        <f t="shared" si="154"/>
        <v>-1.6832374760796565</v>
      </c>
      <c r="K1292" s="15">
        <f t="shared" si="155"/>
        <v>1.6129343102392977</v>
      </c>
      <c r="L1292" s="15">
        <f t="shared" si="156"/>
        <v>-9.7110025964637622E-2</v>
      </c>
      <c r="M1292" s="15">
        <f t="shared" si="157"/>
        <v>1.9855140076358635</v>
      </c>
      <c r="O1292" s="15">
        <f t="shared" si="158"/>
        <v>4.6164564338543093</v>
      </c>
      <c r="P1292" s="15">
        <f t="shared" si="159"/>
        <v>94.66206099584619</v>
      </c>
      <c r="Q1292" s="15">
        <f t="shared" si="160"/>
        <v>46.131950946359765</v>
      </c>
      <c r="R1292" s="15">
        <f t="shared" si="161"/>
        <v>97.645634338666696</v>
      </c>
    </row>
    <row r="1293" spans="1:18" x14ac:dyDescent="0.25">
      <c r="A1293" s="4">
        <v>51510200201</v>
      </c>
      <c r="B1293" s="7" t="s">
        <v>1272</v>
      </c>
      <c r="C1293" s="29">
        <f t="array" ref="C1293">SUMPRODUCT($D$9:$D$12, TRANSPOSE(O1293:R1293))</f>
        <v>71.457121985130513</v>
      </c>
      <c r="E1293" s="16">
        <v>10.66</v>
      </c>
      <c r="F1293" s="16">
        <v>35.08</v>
      </c>
      <c r="G1293" s="16">
        <v>6.02</v>
      </c>
      <c r="H1293" s="16">
        <v>16.96</v>
      </c>
      <c r="J1293" s="15">
        <f t="shared" si="154"/>
        <v>-1.2494170008316698</v>
      </c>
      <c r="K1293" s="15">
        <f t="shared" si="155"/>
        <v>1.3449227680799838</v>
      </c>
      <c r="L1293" s="15">
        <f t="shared" si="156"/>
        <v>2.0497055362189238</v>
      </c>
      <c r="M1293" s="15">
        <f t="shared" si="157"/>
        <v>1.0895770810591425</v>
      </c>
      <c r="O1293" s="15">
        <f t="shared" si="158"/>
        <v>10.575629673527347</v>
      </c>
      <c r="P1293" s="15">
        <f t="shared" si="159"/>
        <v>91.067491161840039</v>
      </c>
      <c r="Q1293" s="15">
        <f t="shared" si="160"/>
        <v>97.980341277488264</v>
      </c>
      <c r="R1293" s="15">
        <f t="shared" si="161"/>
        <v>86.205025827666404</v>
      </c>
    </row>
    <row r="1294" spans="1:18" x14ac:dyDescent="0.25">
      <c r="A1294" s="4">
        <v>51510200202</v>
      </c>
      <c r="B1294" s="7" t="s">
        <v>1273</v>
      </c>
      <c r="C1294" s="29">
        <f t="array" ref="C1294">SUMPRODUCT($D$9:$D$12, TRANSPOSE(O1294:R1294))</f>
        <v>54.84054141710746</v>
      </c>
      <c r="E1294" s="16">
        <v>3.12</v>
      </c>
      <c r="F1294" s="16">
        <v>39.76</v>
      </c>
      <c r="G1294" s="16">
        <v>4.3</v>
      </c>
      <c r="H1294" s="16">
        <v>5.46</v>
      </c>
      <c r="J1294" s="15">
        <f t="shared" si="154"/>
        <v>-1.9183344616434939</v>
      </c>
      <c r="K1294" s="15">
        <f t="shared" si="155"/>
        <v>1.7834871097952247</v>
      </c>
      <c r="L1294" s="15">
        <f t="shared" si="156"/>
        <v>1.2254817043091637</v>
      </c>
      <c r="M1294" s="15">
        <f t="shared" si="157"/>
        <v>-0.48584717821185081</v>
      </c>
      <c r="O1294" s="15">
        <f t="shared" si="158"/>
        <v>2.7534307699588285</v>
      </c>
      <c r="P1294" s="15">
        <f t="shared" si="159"/>
        <v>96.27464777763106</v>
      </c>
      <c r="Q1294" s="15">
        <f t="shared" si="160"/>
        <v>88.980311033847329</v>
      </c>
      <c r="R1294" s="15">
        <f t="shared" si="161"/>
        <v>31.353776086992635</v>
      </c>
    </row>
    <row r="1295" spans="1:18" x14ac:dyDescent="0.25">
      <c r="A1295" s="4">
        <v>51510200301</v>
      </c>
      <c r="B1295" s="7" t="s">
        <v>1274</v>
      </c>
      <c r="C1295" s="29">
        <f t="array" ref="C1295">SUMPRODUCT($D$9:$D$12, TRANSPOSE(O1295:R1295))</f>
        <v>55.731658646561485</v>
      </c>
      <c r="E1295" s="16">
        <v>13.46</v>
      </c>
      <c r="F1295" s="16">
        <v>26.52</v>
      </c>
      <c r="G1295" s="16">
        <v>1.92</v>
      </c>
      <c r="H1295" s="16">
        <v>15.99</v>
      </c>
      <c r="J1295" s="15">
        <f t="shared" si="154"/>
        <v>-1.0010126387264831</v>
      </c>
      <c r="K1295" s="15">
        <f t="shared" si="155"/>
        <v>0.54276234819056912</v>
      </c>
      <c r="L1295" s="15">
        <f t="shared" si="156"/>
        <v>8.4985936899146589E-2</v>
      </c>
      <c r="M1295" s="15">
        <f t="shared" si="157"/>
        <v>0.95669346962498036</v>
      </c>
      <c r="O1295" s="15">
        <f t="shared" si="158"/>
        <v>15.84103490680025</v>
      </c>
      <c r="P1295" s="15">
        <f t="shared" si="159"/>
        <v>70.635327989734691</v>
      </c>
      <c r="Q1295" s="15">
        <f t="shared" si="160"/>
        <v>53.386371450664569</v>
      </c>
      <c r="R1295" s="15">
        <f t="shared" si="161"/>
        <v>83.063900239046433</v>
      </c>
    </row>
    <row r="1296" spans="1:18" x14ac:dyDescent="0.25">
      <c r="A1296" s="4">
        <v>51510200302</v>
      </c>
      <c r="B1296" s="7" t="s">
        <v>1275</v>
      </c>
      <c r="C1296" s="29">
        <f t="array" ref="C1296">SUMPRODUCT($D$9:$D$12, TRANSPOSE(O1296:R1296))</f>
        <v>71.587963454878945</v>
      </c>
      <c r="E1296" s="16">
        <v>30.69</v>
      </c>
      <c r="F1296" s="16">
        <v>20.75</v>
      </c>
      <c r="G1296" s="16">
        <v>3.02</v>
      </c>
      <c r="H1296" s="16">
        <v>19.88</v>
      </c>
      <c r="J1296" s="15">
        <f t="shared" si="154"/>
        <v>0.52756134665650467</v>
      </c>
      <c r="K1296" s="15">
        <f t="shared" si="155"/>
        <v>2.0537474006247719E-3</v>
      </c>
      <c r="L1296" s="15">
        <f t="shared" si="156"/>
        <v>0.6121058293995747</v>
      </c>
      <c r="M1296" s="15">
        <f t="shared" si="157"/>
        <v>1.4895978495001247</v>
      </c>
      <c r="O1296" s="15">
        <f t="shared" si="158"/>
        <v>70.109808647520723</v>
      </c>
      <c r="P1296" s="15">
        <f t="shared" si="159"/>
        <v>50.081932609540416</v>
      </c>
      <c r="Q1296" s="15">
        <f t="shared" si="160"/>
        <v>72.976612952779377</v>
      </c>
      <c r="R1296" s="15">
        <f t="shared" si="161"/>
        <v>93.183499609675252</v>
      </c>
    </row>
    <row r="1297" spans="1:18" x14ac:dyDescent="0.25">
      <c r="A1297" s="4">
        <v>51510200303</v>
      </c>
      <c r="B1297" s="7" t="s">
        <v>1276</v>
      </c>
      <c r="C1297" s="29">
        <f t="array" ref="C1297">SUMPRODUCT($D$9:$D$12, TRANSPOSE(O1297:R1297))</f>
        <v>64.363254612341322</v>
      </c>
      <c r="E1297" s="16">
        <v>15.64</v>
      </c>
      <c r="F1297" s="16">
        <v>24.12</v>
      </c>
      <c r="G1297" s="16">
        <v>3.13</v>
      </c>
      <c r="H1297" s="16">
        <v>27.04</v>
      </c>
      <c r="J1297" s="15">
        <f t="shared" si="154"/>
        <v>-0.80761209965887348</v>
      </c>
      <c r="K1297" s="15">
        <f t="shared" si="155"/>
        <v>0.31785755756736883</v>
      </c>
      <c r="L1297" s="15">
        <f t="shared" si="156"/>
        <v>0.66481781864961753</v>
      </c>
      <c r="M1297" s="15">
        <f t="shared" si="157"/>
        <v>2.4704706926636302</v>
      </c>
      <c r="O1297" s="15">
        <f t="shared" si="158"/>
        <v>20.965695956554075</v>
      </c>
      <c r="P1297" s="15">
        <f t="shared" si="159"/>
        <v>62.470350583511824</v>
      </c>
      <c r="Q1297" s="15">
        <f t="shared" si="160"/>
        <v>74.691648784550296</v>
      </c>
      <c r="R1297" s="15">
        <f t="shared" si="161"/>
        <v>99.325323124749104</v>
      </c>
    </row>
    <row r="1298" spans="1:18" x14ac:dyDescent="0.25">
      <c r="A1298" s="4">
        <v>51510200403</v>
      </c>
      <c r="B1298" s="7" t="s">
        <v>1277</v>
      </c>
      <c r="C1298" s="29">
        <f t="array" ref="C1298">SUMPRODUCT($D$9:$D$12, TRANSPOSE(O1298:R1298))</f>
        <v>65.221762610702811</v>
      </c>
      <c r="E1298" s="16">
        <v>5.88</v>
      </c>
      <c r="F1298" s="16">
        <v>37.5</v>
      </c>
      <c r="G1298" s="16">
        <v>3.56</v>
      </c>
      <c r="H1298" s="16">
        <v>15.46</v>
      </c>
      <c r="J1298" s="15">
        <f t="shared" si="154"/>
        <v>-1.6734787332826671</v>
      </c>
      <c r="K1298" s="15">
        <f t="shared" si="155"/>
        <v>1.5717017652917111</v>
      </c>
      <c r="L1298" s="15">
        <f t="shared" si="156"/>
        <v>0.87087377662705767</v>
      </c>
      <c r="M1298" s="15">
        <f t="shared" si="157"/>
        <v>0.88408696028466505</v>
      </c>
      <c r="O1298" s="15">
        <f t="shared" si="158"/>
        <v>4.7116544857952425</v>
      </c>
      <c r="P1298" s="15">
        <f t="shared" si="159"/>
        <v>94.199013369860978</v>
      </c>
      <c r="Q1298" s="15">
        <f t="shared" si="160"/>
        <v>80.808846173718976</v>
      </c>
      <c r="R1298" s="15">
        <f t="shared" si="161"/>
        <v>81.167536413436054</v>
      </c>
    </row>
    <row r="1299" spans="1:18" x14ac:dyDescent="0.25">
      <c r="A1299" s="4">
        <v>51510200404</v>
      </c>
      <c r="B1299" s="7" t="s">
        <v>1278</v>
      </c>
      <c r="C1299" s="29">
        <f t="array" ref="C1299">SUMPRODUCT($D$9:$D$12, TRANSPOSE(O1299:R1299))</f>
        <v>64.405046375336539</v>
      </c>
      <c r="E1299" s="16">
        <v>4.42</v>
      </c>
      <c r="F1299" s="16">
        <v>37.130000000000003</v>
      </c>
      <c r="G1299" s="16">
        <v>5.7</v>
      </c>
      <c r="H1299" s="16">
        <v>11.46</v>
      </c>
      <c r="J1299" s="15">
        <f t="shared" si="154"/>
        <v>-1.8030038649518003</v>
      </c>
      <c r="K1299" s="15">
        <f t="shared" si="155"/>
        <v>1.5370289434039679</v>
      </c>
      <c r="L1299" s="15">
        <f t="shared" si="156"/>
        <v>1.8963615674915268</v>
      </c>
      <c r="M1299" s="15">
        <f t="shared" si="157"/>
        <v>0.33611330488605878</v>
      </c>
      <c r="O1299" s="15">
        <f t="shared" si="158"/>
        <v>3.5693803845777814</v>
      </c>
      <c r="P1299" s="15">
        <f t="shared" si="159"/>
        <v>93.785688910491146</v>
      </c>
      <c r="Q1299" s="15">
        <f t="shared" si="160"/>
        <v>97.104387489213323</v>
      </c>
      <c r="R1299" s="15">
        <f t="shared" si="161"/>
        <v>63.160728717063897</v>
      </c>
    </row>
    <row r="1300" spans="1:18" x14ac:dyDescent="0.25">
      <c r="A1300" s="4">
        <v>51510200405</v>
      </c>
      <c r="B1300" s="7" t="s">
        <v>1279</v>
      </c>
      <c r="C1300" s="29">
        <f t="array" ref="C1300">SUMPRODUCT($D$9:$D$12, TRANSPOSE(O1300:R1300))</f>
        <v>58.049619544077274</v>
      </c>
      <c r="E1300" s="16">
        <v>16.47</v>
      </c>
      <c r="F1300" s="16">
        <v>30.77</v>
      </c>
      <c r="G1300" s="16">
        <v>0.66</v>
      </c>
      <c r="H1300" s="16">
        <v>21.95</v>
      </c>
      <c r="J1300" s="15">
        <f t="shared" si="154"/>
        <v>-0.73397794946340766</v>
      </c>
      <c r="K1300" s="15">
        <f t="shared" si="155"/>
        <v>0.94103124825248652</v>
      </c>
      <c r="L1300" s="15">
        <f t="shared" si="156"/>
        <v>-0.51880593996498003</v>
      </c>
      <c r="M1300" s="15">
        <f t="shared" si="157"/>
        <v>1.7731742161689035</v>
      </c>
      <c r="O1300" s="15">
        <f t="shared" si="158"/>
        <v>23.148108864084509</v>
      </c>
      <c r="P1300" s="15">
        <f t="shared" si="159"/>
        <v>82.665557703749769</v>
      </c>
      <c r="Q1300" s="15">
        <f t="shared" si="160"/>
        <v>30.194803764386148</v>
      </c>
      <c r="R1300" s="15">
        <f t="shared" si="161"/>
        <v>96.190007844088697</v>
      </c>
    </row>
    <row r="1301" spans="1:18" x14ac:dyDescent="0.25">
      <c r="A1301" s="4">
        <v>51510200406</v>
      </c>
      <c r="B1301" s="7" t="s">
        <v>1280</v>
      </c>
      <c r="C1301" s="29">
        <f t="array" ref="C1301">SUMPRODUCT($D$9:$D$12, TRANSPOSE(O1301:R1301))</f>
        <v>55.828224703749903</v>
      </c>
      <c r="E1301" s="16">
        <v>10.46</v>
      </c>
      <c r="F1301" s="16">
        <v>26.64</v>
      </c>
      <c r="G1301" s="16">
        <v>2.57</v>
      </c>
      <c r="H1301" s="16">
        <v>14.31</v>
      </c>
      <c r="J1301" s="15">
        <f t="shared" ref="J1301:J1364" si="162">STANDARDIZE(E1301,J$14, J$15)</f>
        <v>-1.2671601695534689</v>
      </c>
      <c r="K1301" s="15">
        <f t="shared" ref="K1301:K1364" si="163">STANDARDIZE(F1301,K$14, K$15)</f>
        <v>0.5540075877217292</v>
      </c>
      <c r="L1301" s="15">
        <f t="shared" ref="L1301:L1364" si="164">STANDARDIZE(G1301,L$14, L$15)</f>
        <v>0.39646587337667222</v>
      </c>
      <c r="M1301" s="15">
        <f t="shared" ref="M1301:M1364" si="165">STANDARDIZE(H1301,M$14, M$15)</f>
        <v>0.72654453435756572</v>
      </c>
      <c r="O1301" s="15">
        <f t="shared" si="158"/>
        <v>10.254901227315793</v>
      </c>
      <c r="P1301" s="15">
        <f t="shared" si="159"/>
        <v>71.021317355054478</v>
      </c>
      <c r="Q1301" s="15">
        <f t="shared" si="160"/>
        <v>65.411931063888673</v>
      </c>
      <c r="R1301" s="15">
        <f t="shared" si="161"/>
        <v>76.624749168740664</v>
      </c>
    </row>
    <row r="1302" spans="1:18" x14ac:dyDescent="0.25">
      <c r="A1302" s="4">
        <v>51510200407</v>
      </c>
      <c r="B1302" s="7" t="s">
        <v>1281</v>
      </c>
      <c r="C1302" s="29">
        <f t="array" ref="C1302">SUMPRODUCT($D$9:$D$12, TRANSPOSE(O1302:R1302))</f>
        <v>54.83788655421985</v>
      </c>
      <c r="E1302" s="16">
        <v>17.079999999999998</v>
      </c>
      <c r="F1302" s="16">
        <v>33.49</v>
      </c>
      <c r="G1302" s="16">
        <v>1.93</v>
      </c>
      <c r="H1302" s="16">
        <v>9.4700000000000006</v>
      </c>
      <c r="J1302" s="15">
        <f t="shared" si="162"/>
        <v>-0.67986128486192066</v>
      </c>
      <c r="K1302" s="15">
        <f t="shared" si="163"/>
        <v>1.195923344292114</v>
      </c>
      <c r="L1302" s="15">
        <f t="shared" si="164"/>
        <v>8.9777935921877758E-2</v>
      </c>
      <c r="M1302" s="15">
        <f t="shared" si="165"/>
        <v>6.349641132525212E-2</v>
      </c>
      <c r="O1302" s="15">
        <f t="shared" ref="O1302:O1365" si="166">_xlfn.NORM.S.DIST(J1302,1)*100</f>
        <v>24.829614875363038</v>
      </c>
      <c r="P1302" s="15">
        <f t="shared" ref="P1302:P1365" si="167">_xlfn.NORM.S.DIST(K1302,1)*100</f>
        <v>88.41367628072399</v>
      </c>
      <c r="Q1302" s="15">
        <f t="shared" ref="Q1302:Q1365" si="168">_xlfn.NORM.S.DIST(L1302,1)*100</f>
        <v>53.576815902143252</v>
      </c>
      <c r="R1302" s="15">
        <f t="shared" ref="R1302:R1365" si="169">_xlfn.NORM.S.DIST(M1302,1)*100</f>
        <v>52.531439158649107</v>
      </c>
    </row>
    <row r="1303" spans="1:18" x14ac:dyDescent="0.25">
      <c r="A1303" s="4">
        <v>51510200500</v>
      </c>
      <c r="B1303" s="7" t="s">
        <v>1282</v>
      </c>
      <c r="C1303" s="29">
        <f t="array" ref="C1303">SUMPRODUCT($D$9:$D$12, TRANSPOSE(O1303:R1303))</f>
        <v>49.281642638619687</v>
      </c>
      <c r="E1303" s="16">
        <v>13.43</v>
      </c>
      <c r="F1303" s="16">
        <v>23.87</v>
      </c>
      <c r="G1303" s="16">
        <v>0</v>
      </c>
      <c r="H1303" s="16">
        <v>28.29</v>
      </c>
      <c r="J1303" s="15">
        <f t="shared" si="162"/>
        <v>-1.0036741140347532</v>
      </c>
      <c r="K1303" s="15">
        <f t="shared" si="163"/>
        <v>0.2944299752107854</v>
      </c>
      <c r="L1303" s="15">
        <f t="shared" si="164"/>
        <v>-0.83507787546523704</v>
      </c>
      <c r="M1303" s="15">
        <f t="shared" si="165"/>
        <v>2.6417124599756945</v>
      </c>
      <c r="O1303" s="15">
        <f t="shared" si="166"/>
        <v>15.77678590880204</v>
      </c>
      <c r="P1303" s="15">
        <f t="shared" si="167"/>
        <v>61.578531771826931</v>
      </c>
      <c r="Q1303" s="15">
        <f t="shared" si="168"/>
        <v>20.183693138647318</v>
      </c>
      <c r="R1303" s="15">
        <f t="shared" si="169"/>
        <v>99.587559735202476</v>
      </c>
    </row>
    <row r="1304" spans="1:18" x14ac:dyDescent="0.25">
      <c r="A1304" s="4">
        <v>51510200600</v>
      </c>
      <c r="B1304" s="7" t="s">
        <v>1283</v>
      </c>
      <c r="C1304" s="29">
        <f t="array" ref="C1304">SUMPRODUCT($D$9:$D$12, TRANSPOSE(O1304:R1304))</f>
        <v>54.97526418135854</v>
      </c>
      <c r="E1304" s="16">
        <v>20.350000000000001</v>
      </c>
      <c r="F1304" s="16">
        <v>27.43</v>
      </c>
      <c r="G1304" s="16">
        <v>2.99</v>
      </c>
      <c r="H1304" s="16">
        <v>6.98</v>
      </c>
      <c r="J1304" s="15">
        <f t="shared" si="162"/>
        <v>-0.38976047626050592</v>
      </c>
      <c r="K1304" s="15">
        <f t="shared" si="163"/>
        <v>0.62803874796853265</v>
      </c>
      <c r="L1304" s="15">
        <f t="shared" si="164"/>
        <v>0.59772983233138133</v>
      </c>
      <c r="M1304" s="15">
        <f t="shared" si="165"/>
        <v>-0.27761718916038031</v>
      </c>
      <c r="O1304" s="15">
        <f t="shared" si="166"/>
        <v>34.835683615710842</v>
      </c>
      <c r="P1304" s="15">
        <f t="shared" si="167"/>
        <v>73.50107215461469</v>
      </c>
      <c r="Q1304" s="15">
        <f t="shared" si="168"/>
        <v>72.498989174847353</v>
      </c>
      <c r="R1304" s="15">
        <f t="shared" si="169"/>
        <v>39.065311780261261</v>
      </c>
    </row>
    <row r="1305" spans="1:18" x14ac:dyDescent="0.25">
      <c r="A1305" s="4">
        <v>51510200701</v>
      </c>
      <c r="B1305" s="7" t="s">
        <v>1284</v>
      </c>
      <c r="C1305" s="29">
        <f t="array" ref="C1305">SUMPRODUCT($D$9:$D$12, TRANSPOSE(O1305:R1305))</f>
        <v>69.077400427876043</v>
      </c>
      <c r="E1305" s="16">
        <v>5.62</v>
      </c>
      <c r="F1305" s="16">
        <v>40.130000000000003</v>
      </c>
      <c r="G1305" s="16">
        <v>3.21</v>
      </c>
      <c r="H1305" s="16">
        <v>27.22</v>
      </c>
      <c r="J1305" s="15">
        <f t="shared" si="162"/>
        <v>-1.6965448526210056</v>
      </c>
      <c r="K1305" s="15">
        <f t="shared" si="163"/>
        <v>1.8181599316829684</v>
      </c>
      <c r="L1305" s="15">
        <f t="shared" si="164"/>
        <v>0.70315381083146689</v>
      </c>
      <c r="M1305" s="15">
        <f t="shared" si="165"/>
        <v>2.4951295071565673</v>
      </c>
      <c r="O1305" s="15">
        <f t="shared" si="166"/>
        <v>4.4891371751287101</v>
      </c>
      <c r="P1305" s="15">
        <f t="shared" si="167"/>
        <v>96.548015393884924</v>
      </c>
      <c r="Q1305" s="15">
        <f t="shared" si="168"/>
        <v>75.902004973951477</v>
      </c>
      <c r="R1305" s="15">
        <f t="shared" si="169"/>
        <v>99.370444168539066</v>
      </c>
    </row>
    <row r="1306" spans="1:18" x14ac:dyDescent="0.25">
      <c r="A1306" s="4">
        <v>51510200702</v>
      </c>
      <c r="B1306" s="7" t="s">
        <v>1285</v>
      </c>
      <c r="C1306" s="29">
        <f t="array" ref="C1306">SUMPRODUCT($D$9:$D$12, TRANSPOSE(O1306:R1306))</f>
        <v>71.294609212284541</v>
      </c>
      <c r="E1306" s="16">
        <v>5.07</v>
      </c>
      <c r="F1306" s="16">
        <v>31</v>
      </c>
      <c r="G1306" s="16">
        <v>6.09</v>
      </c>
      <c r="H1306" s="16">
        <v>29.81</v>
      </c>
      <c r="J1306" s="15">
        <f t="shared" si="162"/>
        <v>-1.7453385666059531</v>
      </c>
      <c r="K1306" s="15">
        <f t="shared" si="163"/>
        <v>0.96258462402054323</v>
      </c>
      <c r="L1306" s="15">
        <f t="shared" si="164"/>
        <v>2.0832495293780422</v>
      </c>
      <c r="M1306" s="15">
        <f t="shared" si="165"/>
        <v>2.8499424490271648</v>
      </c>
      <c r="O1306" s="15">
        <f t="shared" si="166"/>
        <v>4.0462976220060867</v>
      </c>
      <c r="P1306" s="15">
        <f t="shared" si="167"/>
        <v>83.21219915795615</v>
      </c>
      <c r="Q1306" s="15">
        <f t="shared" si="168"/>
        <v>98.138575771352095</v>
      </c>
      <c r="R1306" s="15">
        <f t="shared" si="169"/>
        <v>99.781364297823828</v>
      </c>
    </row>
    <row r="1307" spans="1:18" x14ac:dyDescent="0.25">
      <c r="A1307" s="4">
        <v>51510200703</v>
      </c>
      <c r="B1307" s="7" t="s">
        <v>1286</v>
      </c>
      <c r="C1307" s="29">
        <f t="array" ref="C1307">SUMPRODUCT($D$9:$D$12, TRANSPOSE(O1307:R1307))</f>
        <v>62.723322305521911</v>
      </c>
      <c r="E1307" s="16">
        <v>6.68</v>
      </c>
      <c r="F1307" s="16">
        <v>32.36</v>
      </c>
      <c r="G1307" s="16">
        <v>11.51</v>
      </c>
      <c r="H1307" s="16">
        <v>10.71</v>
      </c>
      <c r="J1307" s="15">
        <f t="shared" si="162"/>
        <v>-1.6025060583954709</v>
      </c>
      <c r="K1307" s="15">
        <f t="shared" si="163"/>
        <v>1.0900306720403568</v>
      </c>
      <c r="L1307" s="15">
        <f t="shared" si="164"/>
        <v>4.6805129996983332</v>
      </c>
      <c r="M1307" s="15">
        <f t="shared" si="165"/>
        <v>0.2333682444988201</v>
      </c>
      <c r="O1307" s="15">
        <f t="shared" si="166"/>
        <v>5.4521874451988781</v>
      </c>
      <c r="P1307" s="15">
        <f t="shared" si="167"/>
        <v>86.215018339544173</v>
      </c>
      <c r="Q1307" s="15">
        <f t="shared" si="168"/>
        <v>99.999856921017653</v>
      </c>
      <c r="R1307" s="15">
        <f t="shared" si="169"/>
        <v>59.226226516326939</v>
      </c>
    </row>
    <row r="1308" spans="1:18" x14ac:dyDescent="0.25">
      <c r="A1308" s="4">
        <v>51510200801</v>
      </c>
      <c r="B1308" s="7" t="s">
        <v>1287</v>
      </c>
      <c r="C1308" s="29">
        <f t="array" ref="C1308">SUMPRODUCT($D$9:$D$12, TRANSPOSE(O1308:R1308))</f>
        <v>46.36877135801717</v>
      </c>
      <c r="E1308" s="16">
        <v>7.54</v>
      </c>
      <c r="F1308" s="16">
        <v>32.5</v>
      </c>
      <c r="G1308" s="16">
        <v>2.85</v>
      </c>
      <c r="H1308" s="16">
        <v>3.47</v>
      </c>
      <c r="J1308" s="15">
        <f t="shared" si="162"/>
        <v>-1.526210432891735</v>
      </c>
      <c r="K1308" s="15">
        <f t="shared" si="163"/>
        <v>1.1031501181600436</v>
      </c>
      <c r="L1308" s="15">
        <f t="shared" si="164"/>
        <v>0.53064184601314501</v>
      </c>
      <c r="M1308" s="15">
        <f t="shared" si="165"/>
        <v>-0.75846407177265729</v>
      </c>
      <c r="O1308" s="15">
        <f t="shared" si="166"/>
        <v>6.3478733025810667</v>
      </c>
      <c r="P1308" s="15">
        <f t="shared" si="167"/>
        <v>86.501901040257806</v>
      </c>
      <c r="Q1308" s="15">
        <f t="shared" si="168"/>
        <v>70.216650404288018</v>
      </c>
      <c r="R1308" s="15">
        <f t="shared" si="169"/>
        <v>22.408660684941783</v>
      </c>
    </row>
    <row r="1309" spans="1:18" x14ac:dyDescent="0.25">
      <c r="A1309" s="4">
        <v>51510200802</v>
      </c>
      <c r="B1309" s="7" t="s">
        <v>1288</v>
      </c>
      <c r="C1309" s="29">
        <f t="array" ref="C1309">SUMPRODUCT($D$9:$D$12, TRANSPOSE(O1309:R1309))</f>
        <v>56.504605642225158</v>
      </c>
      <c r="E1309" s="16">
        <v>8.9499999999999993</v>
      </c>
      <c r="F1309" s="16">
        <v>27.27</v>
      </c>
      <c r="G1309" s="16">
        <v>4.29</v>
      </c>
      <c r="H1309" s="16">
        <v>10.119999999999999</v>
      </c>
      <c r="J1309" s="15">
        <f t="shared" si="162"/>
        <v>-1.4011210934030518</v>
      </c>
      <c r="K1309" s="15">
        <f t="shared" si="163"/>
        <v>0.61304509526031925</v>
      </c>
      <c r="L1309" s="15">
        <f t="shared" si="164"/>
        <v>1.2206897052864327</v>
      </c>
      <c r="M1309" s="15">
        <f t="shared" si="165"/>
        <v>0.15254213032752545</v>
      </c>
      <c r="O1309" s="15">
        <f t="shared" si="166"/>
        <v>8.0588932455540601</v>
      </c>
      <c r="P1309" s="15">
        <f t="shared" si="167"/>
        <v>73.007673876999206</v>
      </c>
      <c r="Q1309" s="15">
        <f t="shared" si="168"/>
        <v>88.889823647507384</v>
      </c>
      <c r="R1309" s="15">
        <f t="shared" si="169"/>
        <v>56.062031798840003</v>
      </c>
    </row>
    <row r="1310" spans="1:18" x14ac:dyDescent="0.25">
      <c r="A1310" s="4">
        <v>51510200900</v>
      </c>
      <c r="B1310" s="7" t="s">
        <v>1289</v>
      </c>
      <c r="C1310" s="29">
        <f t="array" ref="C1310">SUMPRODUCT($D$9:$D$12, TRANSPOSE(O1310:R1310))</f>
        <v>56.373452908922744</v>
      </c>
      <c r="E1310" s="16">
        <v>5.68</v>
      </c>
      <c r="F1310" s="16">
        <v>32.74</v>
      </c>
      <c r="G1310" s="16">
        <v>3.63</v>
      </c>
      <c r="H1310" s="16">
        <v>9.42</v>
      </c>
      <c r="J1310" s="15">
        <f t="shared" si="162"/>
        <v>-1.6912219020044661</v>
      </c>
      <c r="K1310" s="15">
        <f t="shared" si="163"/>
        <v>1.1256405972223638</v>
      </c>
      <c r="L1310" s="15">
        <f t="shared" si="164"/>
        <v>0.90441776978617572</v>
      </c>
      <c r="M1310" s="15">
        <f t="shared" si="165"/>
        <v>5.6646740632769442E-2</v>
      </c>
      <c r="O1310" s="15">
        <f t="shared" si="166"/>
        <v>4.5397214719366179</v>
      </c>
      <c r="P1310" s="15">
        <f t="shared" si="167"/>
        <v>86.984116154889875</v>
      </c>
      <c r="Q1310" s="15">
        <f t="shared" si="168"/>
        <v>81.711304041612749</v>
      </c>
      <c r="R1310" s="15">
        <f t="shared" si="169"/>
        <v>52.258669967251727</v>
      </c>
    </row>
    <row r="1311" spans="1:18" x14ac:dyDescent="0.25">
      <c r="A1311" s="4">
        <v>51510201000</v>
      </c>
      <c r="B1311" s="7" t="s">
        <v>1290</v>
      </c>
      <c r="C1311" s="29">
        <f t="array" ref="C1311">SUMPRODUCT($D$9:$D$12, TRANSPOSE(O1311:R1311))</f>
        <v>63.306810116399923</v>
      </c>
      <c r="E1311" s="16">
        <v>3.04</v>
      </c>
      <c r="F1311" s="16">
        <v>41.51</v>
      </c>
      <c r="G1311" s="16">
        <v>4.8499999999999996</v>
      </c>
      <c r="H1311" s="16">
        <v>10.84</v>
      </c>
      <c r="J1311" s="15">
        <f t="shared" si="162"/>
        <v>-1.9254317291322136</v>
      </c>
      <c r="K1311" s="15">
        <f t="shared" si="163"/>
        <v>1.9474801862913083</v>
      </c>
      <c r="L1311" s="15">
        <f t="shared" si="164"/>
        <v>1.4890416505593778</v>
      </c>
      <c r="M1311" s="15">
        <f t="shared" si="165"/>
        <v>0.25117738829927466</v>
      </c>
      <c r="O1311" s="15">
        <f t="shared" si="166"/>
        <v>2.7087684657646713</v>
      </c>
      <c r="P1311" s="15">
        <f t="shared" si="167"/>
        <v>97.426140354111851</v>
      </c>
      <c r="Q1311" s="15">
        <f t="shared" si="168"/>
        <v>93.176179935847429</v>
      </c>
      <c r="R1311" s="15">
        <f t="shared" si="169"/>
        <v>59.91615170987572</v>
      </c>
    </row>
    <row r="1312" spans="1:18" x14ac:dyDescent="0.25">
      <c r="A1312" s="4">
        <v>51510201100</v>
      </c>
      <c r="B1312" s="7" t="s">
        <v>1291</v>
      </c>
      <c r="C1312" s="29">
        <f t="array" ref="C1312">SUMPRODUCT($D$9:$D$12, TRANSPOSE(O1312:R1312))</f>
        <v>60.767795361440555</v>
      </c>
      <c r="E1312" s="16">
        <v>8.67</v>
      </c>
      <c r="F1312" s="16">
        <v>30.36</v>
      </c>
      <c r="G1312" s="16">
        <v>6.41</v>
      </c>
      <c r="H1312" s="16">
        <v>9.92</v>
      </c>
      <c r="J1312" s="15">
        <f t="shared" si="162"/>
        <v>-1.4259615296135706</v>
      </c>
      <c r="K1312" s="15">
        <f t="shared" si="163"/>
        <v>0.90261001318768974</v>
      </c>
      <c r="L1312" s="15">
        <f t="shared" si="164"/>
        <v>2.2365934981054392</v>
      </c>
      <c r="M1312" s="15">
        <f t="shared" si="165"/>
        <v>0.12514344755759524</v>
      </c>
      <c r="O1312" s="15">
        <f t="shared" si="166"/>
        <v>7.6939723480447819</v>
      </c>
      <c r="P1312" s="15">
        <f t="shared" si="167"/>
        <v>81.663354483778434</v>
      </c>
      <c r="Q1312" s="15">
        <f t="shared" si="168"/>
        <v>98.734353986914954</v>
      </c>
      <c r="R1312" s="15">
        <f t="shared" si="169"/>
        <v>54.979500627024059</v>
      </c>
    </row>
    <row r="1313" spans="1:18" x14ac:dyDescent="0.25">
      <c r="A1313" s="4">
        <v>51510201202</v>
      </c>
      <c r="B1313" s="7" t="s">
        <v>1292</v>
      </c>
      <c r="C1313" s="29">
        <f t="array" ref="C1313">SUMPRODUCT($D$9:$D$12, TRANSPOSE(O1313:R1313))</f>
        <v>65.815254533919585</v>
      </c>
      <c r="E1313" s="16">
        <v>5.73</v>
      </c>
      <c r="F1313" s="16">
        <v>37.54</v>
      </c>
      <c r="G1313" s="16">
        <v>4.12</v>
      </c>
      <c r="H1313" s="16">
        <v>14.44</v>
      </c>
      <c r="J1313" s="15">
        <f t="shared" si="162"/>
        <v>-1.6867861098240162</v>
      </c>
      <c r="K1313" s="15">
        <f t="shared" si="163"/>
        <v>1.5754501784687645</v>
      </c>
      <c r="L1313" s="15">
        <f t="shared" si="164"/>
        <v>1.1392257219000028</v>
      </c>
      <c r="M1313" s="15">
        <f t="shared" si="165"/>
        <v>0.74435367815802034</v>
      </c>
      <c r="O1313" s="15">
        <f t="shared" si="166"/>
        <v>4.5822243641509512</v>
      </c>
      <c r="P1313" s="15">
        <f t="shared" si="167"/>
        <v>94.242371509230011</v>
      </c>
      <c r="Q1313" s="15">
        <f t="shared" si="168"/>
        <v>87.269549008981002</v>
      </c>
      <c r="R1313" s="15">
        <f t="shared" si="169"/>
        <v>77.166873253316382</v>
      </c>
    </row>
    <row r="1314" spans="1:18" x14ac:dyDescent="0.25">
      <c r="A1314" s="4">
        <v>51510201203</v>
      </c>
      <c r="B1314" s="7" t="s">
        <v>1293</v>
      </c>
      <c r="C1314" s="29">
        <f t="array" ref="C1314">SUMPRODUCT($D$9:$D$12, TRANSPOSE(O1314:R1314))</f>
        <v>48.27422291874943</v>
      </c>
      <c r="E1314" s="16">
        <v>16.39</v>
      </c>
      <c r="F1314" s="16">
        <v>14.94</v>
      </c>
      <c r="G1314" s="16">
        <v>2.38</v>
      </c>
      <c r="H1314" s="16">
        <v>14.84</v>
      </c>
      <c r="J1314" s="15">
        <f t="shared" si="162"/>
        <v>-0.74107521695212708</v>
      </c>
      <c r="K1314" s="15">
        <f t="shared" si="163"/>
        <v>-0.54240326656637294</v>
      </c>
      <c r="L1314" s="15">
        <f t="shared" si="164"/>
        <v>0.30541789194478014</v>
      </c>
      <c r="M1314" s="15">
        <f t="shared" si="165"/>
        <v>0.79915104369788093</v>
      </c>
      <c r="O1314" s="15">
        <f t="shared" si="166"/>
        <v>22.932391766814192</v>
      </c>
      <c r="P1314" s="15">
        <f t="shared" si="167"/>
        <v>29.37703649274771</v>
      </c>
      <c r="Q1314" s="15">
        <f t="shared" si="168"/>
        <v>61.997605171188233</v>
      </c>
      <c r="R1314" s="15">
        <f t="shared" si="169"/>
        <v>78.789858244247611</v>
      </c>
    </row>
    <row r="1315" spans="1:18" x14ac:dyDescent="0.25">
      <c r="A1315" s="4">
        <v>51510201204</v>
      </c>
      <c r="B1315" s="7" t="s">
        <v>1294</v>
      </c>
      <c r="C1315" s="29">
        <f t="array" ref="C1315">SUMPRODUCT($D$9:$D$12, TRANSPOSE(O1315:R1315))</f>
        <v>46.630725327656009</v>
      </c>
      <c r="E1315" s="16">
        <v>16.37</v>
      </c>
      <c r="F1315" s="16">
        <v>22.98</v>
      </c>
      <c r="G1315" s="16">
        <v>2.1</v>
      </c>
      <c r="H1315" s="16">
        <v>8.73</v>
      </c>
      <c r="J1315" s="15">
        <f t="shared" si="162"/>
        <v>-0.74284953382430696</v>
      </c>
      <c r="K1315" s="15">
        <f t="shared" si="163"/>
        <v>0.21102778202134856</v>
      </c>
      <c r="L1315" s="15">
        <f t="shared" si="164"/>
        <v>0.17124191930830762</v>
      </c>
      <c r="M1315" s="15">
        <f t="shared" si="165"/>
        <v>-3.7878714923490077E-2</v>
      </c>
      <c r="O1315" s="15">
        <f t="shared" si="166"/>
        <v>22.878639115171346</v>
      </c>
      <c r="P1315" s="15">
        <f t="shared" si="167"/>
        <v>58.356720371691594</v>
      </c>
      <c r="Q1315" s="15">
        <f t="shared" si="168"/>
        <v>56.79832262884468</v>
      </c>
      <c r="R1315" s="15">
        <f t="shared" si="169"/>
        <v>48.489219194916402</v>
      </c>
    </row>
    <row r="1316" spans="1:18" x14ac:dyDescent="0.25">
      <c r="A1316" s="4">
        <v>51510201300</v>
      </c>
      <c r="B1316" s="7" t="s">
        <v>1295</v>
      </c>
      <c r="C1316" s="29">
        <f t="array" ref="C1316">SUMPRODUCT($D$9:$D$12, TRANSPOSE(O1316:R1316))</f>
        <v>61.811440727532535</v>
      </c>
      <c r="E1316" s="16">
        <v>5.94</v>
      </c>
      <c r="F1316" s="16">
        <v>39.53</v>
      </c>
      <c r="G1316" s="16">
        <v>4.88</v>
      </c>
      <c r="H1316" s="16">
        <v>9.56</v>
      </c>
      <c r="J1316" s="15">
        <f t="shared" si="162"/>
        <v>-1.6681557826661271</v>
      </c>
      <c r="K1316" s="15">
        <f t="shared" si="163"/>
        <v>1.7619337340271684</v>
      </c>
      <c r="L1316" s="15">
        <f t="shared" si="164"/>
        <v>1.5034176476275714</v>
      </c>
      <c r="M1316" s="15">
        <f t="shared" si="165"/>
        <v>7.5825818571720743E-2</v>
      </c>
      <c r="O1316" s="15">
        <f t="shared" si="166"/>
        <v>4.7642402999205302</v>
      </c>
      <c r="P1316" s="15">
        <f t="shared" si="167"/>
        <v>96.095975289560272</v>
      </c>
      <c r="Q1316" s="15">
        <f t="shared" si="168"/>
        <v>93.363431070789062</v>
      </c>
      <c r="R1316" s="15">
        <f t="shared" si="169"/>
        <v>53.022116249860254</v>
      </c>
    </row>
    <row r="1317" spans="1:18" x14ac:dyDescent="0.25">
      <c r="A1317" s="4">
        <v>51510201400</v>
      </c>
      <c r="B1317" s="7" t="s">
        <v>1296</v>
      </c>
      <c r="C1317" s="29">
        <f t="array" ref="C1317">SUMPRODUCT($D$9:$D$12, TRANSPOSE(O1317:R1317))</f>
        <v>62.820482592174251</v>
      </c>
      <c r="E1317" s="16">
        <v>6.63</v>
      </c>
      <c r="F1317" s="16">
        <v>34.159999999999997</v>
      </c>
      <c r="G1317" s="16">
        <v>8.65</v>
      </c>
      <c r="H1317" s="16">
        <v>10.17</v>
      </c>
      <c r="J1317" s="15">
        <f t="shared" si="162"/>
        <v>-1.6069418505759208</v>
      </c>
      <c r="K1317" s="15">
        <f t="shared" si="163"/>
        <v>1.2587092650077569</v>
      </c>
      <c r="L1317" s="15">
        <f t="shared" si="164"/>
        <v>3.3100012791972202</v>
      </c>
      <c r="M1317" s="15">
        <f t="shared" si="165"/>
        <v>0.15939180102000813</v>
      </c>
      <c r="O1317" s="15">
        <f t="shared" si="166"/>
        <v>5.4033562341507535</v>
      </c>
      <c r="P1317" s="15">
        <f t="shared" si="167"/>
        <v>89.59323181551791</v>
      </c>
      <c r="Q1317" s="15">
        <f t="shared" si="168"/>
        <v>99.953352227575778</v>
      </c>
      <c r="R1317" s="15">
        <f t="shared" si="169"/>
        <v>56.331990091452575</v>
      </c>
    </row>
    <row r="1318" spans="1:18" x14ac:dyDescent="0.25">
      <c r="A1318" s="4">
        <v>51510201500</v>
      </c>
      <c r="B1318" s="7" t="s">
        <v>1297</v>
      </c>
      <c r="C1318" s="29">
        <f t="array" ref="C1318">SUMPRODUCT($D$9:$D$12, TRANSPOSE(O1318:R1318))</f>
        <v>51.258765462737443</v>
      </c>
      <c r="E1318" s="16">
        <v>6.33</v>
      </c>
      <c r="F1318" s="16">
        <v>24.34</v>
      </c>
      <c r="G1318" s="16">
        <v>5.48</v>
      </c>
      <c r="H1318" s="16">
        <v>7.22</v>
      </c>
      <c r="J1318" s="15">
        <f t="shared" si="162"/>
        <v>-1.6335566036586191</v>
      </c>
      <c r="K1318" s="15">
        <f t="shared" si="163"/>
        <v>0.33847383004116205</v>
      </c>
      <c r="L1318" s="15">
        <f t="shared" si="164"/>
        <v>1.7909375889914414</v>
      </c>
      <c r="M1318" s="15">
        <f t="shared" si="165"/>
        <v>-0.24473876983646403</v>
      </c>
      <c r="O1318" s="15">
        <f t="shared" si="166"/>
        <v>5.1175993118764005</v>
      </c>
      <c r="P1318" s="15">
        <f t="shared" si="167"/>
        <v>63.249692743380528</v>
      </c>
      <c r="Q1318" s="15">
        <f t="shared" si="168"/>
        <v>96.334834459029793</v>
      </c>
      <c r="R1318" s="15">
        <f t="shared" si="169"/>
        <v>40.332935336663077</v>
      </c>
    </row>
    <row r="1319" spans="1:18" x14ac:dyDescent="0.25">
      <c r="A1319" s="4">
        <v>51510201600</v>
      </c>
      <c r="B1319" s="7" t="s">
        <v>1298</v>
      </c>
      <c r="C1319" s="29">
        <f t="array" ref="C1319">SUMPRODUCT($D$9:$D$12, TRANSPOSE(O1319:R1319))</f>
        <v>70.787173339327992</v>
      </c>
      <c r="E1319" s="16">
        <v>6.34</v>
      </c>
      <c r="F1319" s="16">
        <v>31.79</v>
      </c>
      <c r="G1319" s="16">
        <v>5.0999999999999996</v>
      </c>
      <c r="H1319" s="16">
        <v>24.66</v>
      </c>
      <c r="J1319" s="15">
        <f t="shared" si="162"/>
        <v>-1.6326694452225292</v>
      </c>
      <c r="K1319" s="15">
        <f t="shared" si="163"/>
        <v>1.0366157842673467</v>
      </c>
      <c r="L1319" s="15">
        <f t="shared" si="164"/>
        <v>1.6088416261276568</v>
      </c>
      <c r="M1319" s="15">
        <f t="shared" si="165"/>
        <v>2.1444263677014597</v>
      </c>
      <c r="O1319" s="15">
        <f t="shared" si="166"/>
        <v>5.1269268483804487</v>
      </c>
      <c r="P1319" s="15">
        <f t="shared" si="167"/>
        <v>85.004252292238547</v>
      </c>
      <c r="Q1319" s="15">
        <f t="shared" si="168"/>
        <v>94.617451187195925</v>
      </c>
      <c r="R1319" s="15">
        <f t="shared" si="169"/>
        <v>98.400063029497076</v>
      </c>
    </row>
    <row r="1320" spans="1:18" x14ac:dyDescent="0.25">
      <c r="A1320" s="4">
        <v>51510201801</v>
      </c>
      <c r="B1320" s="7" t="s">
        <v>1299</v>
      </c>
      <c r="C1320" s="29">
        <f t="array" ref="C1320">SUMPRODUCT($D$9:$D$12, TRANSPOSE(O1320:R1320))</f>
        <v>69.616506403822456</v>
      </c>
      <c r="E1320" s="16">
        <v>7.28</v>
      </c>
      <c r="F1320" s="16">
        <v>37.700000000000003</v>
      </c>
      <c r="G1320" s="16">
        <v>4.7</v>
      </c>
      <c r="H1320" s="16">
        <v>16.829999999999998</v>
      </c>
      <c r="J1320" s="15">
        <f t="shared" si="162"/>
        <v>-1.5492765522300735</v>
      </c>
      <c r="K1320" s="15">
        <f t="shared" si="163"/>
        <v>1.5904438311769782</v>
      </c>
      <c r="L1320" s="15">
        <f t="shared" si="164"/>
        <v>1.4171616652184105</v>
      </c>
      <c r="M1320" s="15">
        <f t="shared" si="165"/>
        <v>1.0717679372586875</v>
      </c>
      <c r="O1320" s="15">
        <f t="shared" si="166"/>
        <v>6.0657626934286277</v>
      </c>
      <c r="P1320" s="15">
        <f t="shared" si="167"/>
        <v>94.413260147377002</v>
      </c>
      <c r="Q1320" s="15">
        <f t="shared" si="168"/>
        <v>92.178216657011887</v>
      </c>
      <c r="R1320" s="15">
        <f t="shared" si="169"/>
        <v>85.808786117472295</v>
      </c>
    </row>
    <row r="1321" spans="1:18" x14ac:dyDescent="0.25">
      <c r="A1321" s="4">
        <v>51510201802</v>
      </c>
      <c r="B1321" s="7" t="s">
        <v>1300</v>
      </c>
      <c r="C1321" s="29">
        <f t="array" ref="C1321">SUMPRODUCT($D$9:$D$12, TRANSPOSE(O1321:R1321))</f>
        <v>52.249920049482284</v>
      </c>
      <c r="E1321" s="16">
        <v>4.92</v>
      </c>
      <c r="F1321" s="16">
        <v>26.41</v>
      </c>
      <c r="G1321" s="16">
        <v>2.52</v>
      </c>
      <c r="H1321" s="16">
        <v>12.89</v>
      </c>
      <c r="J1321" s="15">
        <f t="shared" si="162"/>
        <v>-1.7586459431473025</v>
      </c>
      <c r="K1321" s="15">
        <f t="shared" si="163"/>
        <v>0.53245421195367248</v>
      </c>
      <c r="L1321" s="15">
        <f t="shared" si="164"/>
        <v>0.37250587826301651</v>
      </c>
      <c r="M1321" s="15">
        <f t="shared" si="165"/>
        <v>0.53201388669106053</v>
      </c>
      <c r="O1321" s="15">
        <f t="shared" si="166"/>
        <v>3.9318832156762453</v>
      </c>
      <c r="P1321" s="15">
        <f t="shared" si="167"/>
        <v>70.27942767283885</v>
      </c>
      <c r="Q1321" s="15">
        <f t="shared" si="168"/>
        <v>64.524188190622453</v>
      </c>
      <c r="R1321" s="15">
        <f t="shared" si="169"/>
        <v>70.264181118791598</v>
      </c>
    </row>
    <row r="1322" spans="1:18" x14ac:dyDescent="0.25">
      <c r="A1322" s="4">
        <v>51510201900</v>
      </c>
      <c r="B1322" s="7" t="s">
        <v>1301</v>
      </c>
      <c r="C1322" s="29">
        <f t="array" ref="C1322">SUMPRODUCT($D$9:$D$12, TRANSPOSE(O1322:R1322))</f>
        <v>72.369978313077439</v>
      </c>
      <c r="E1322" s="16">
        <v>3.81</v>
      </c>
      <c r="F1322" s="16">
        <v>35.99</v>
      </c>
      <c r="G1322" s="16">
        <v>5.46</v>
      </c>
      <c r="H1322" s="16">
        <v>23.56</v>
      </c>
      <c r="J1322" s="15">
        <f t="shared" si="162"/>
        <v>-1.8571205295532873</v>
      </c>
      <c r="K1322" s="15">
        <f t="shared" si="163"/>
        <v>1.4301991678579478</v>
      </c>
      <c r="L1322" s="15">
        <f t="shared" si="164"/>
        <v>1.7813535909459788</v>
      </c>
      <c r="M1322" s="15">
        <f t="shared" si="165"/>
        <v>1.9937336124668426</v>
      </c>
      <c r="O1322" s="15">
        <f t="shared" si="166"/>
        <v>3.1647004021641632</v>
      </c>
      <c r="P1322" s="15">
        <f t="shared" si="167"/>
        <v>92.367006788724694</v>
      </c>
      <c r="Q1322" s="15">
        <f t="shared" si="168"/>
        <v>96.25726476278011</v>
      </c>
      <c r="R1322" s="15">
        <f t="shared" si="169"/>
        <v>97.69094129864078</v>
      </c>
    </row>
    <row r="1323" spans="1:18" x14ac:dyDescent="0.25">
      <c r="A1323" s="4">
        <v>51510202001</v>
      </c>
      <c r="B1323" s="7" t="s">
        <v>1302</v>
      </c>
      <c r="C1323" s="29">
        <f t="array" ref="C1323">SUMPRODUCT($D$9:$D$12, TRANSPOSE(O1323:R1323))</f>
        <v>59.176358280725573</v>
      </c>
      <c r="E1323" s="16">
        <v>1.46</v>
      </c>
      <c r="F1323" s="16">
        <v>29.41</v>
      </c>
      <c r="G1323" s="16">
        <v>8.0399999999999991</v>
      </c>
      <c r="H1323" s="16">
        <v>10.050000000000001</v>
      </c>
      <c r="J1323" s="15">
        <f t="shared" si="162"/>
        <v>-2.0656027620344259</v>
      </c>
      <c r="K1323" s="15">
        <f t="shared" si="163"/>
        <v>0.813585200232673</v>
      </c>
      <c r="L1323" s="15">
        <f t="shared" si="164"/>
        <v>3.017689338810619</v>
      </c>
      <c r="M1323" s="15">
        <f t="shared" si="165"/>
        <v>0.14295259135805005</v>
      </c>
      <c r="O1323" s="15">
        <f t="shared" si="166"/>
        <v>1.9433001714202474</v>
      </c>
      <c r="P1323" s="15">
        <f t="shared" si="167"/>
        <v>79.205869044385452</v>
      </c>
      <c r="Q1323" s="15">
        <f t="shared" si="168"/>
        <v>99.872645064875115</v>
      </c>
      <c r="R1323" s="15">
        <f t="shared" si="169"/>
        <v>55.683618842221485</v>
      </c>
    </row>
    <row r="1324" spans="1:18" x14ac:dyDescent="0.25">
      <c r="A1324" s="4">
        <v>51510202002</v>
      </c>
      <c r="B1324" s="7" t="s">
        <v>1303</v>
      </c>
      <c r="C1324" s="29">
        <f t="array" ref="C1324">SUMPRODUCT($D$9:$D$12, TRANSPOSE(O1324:R1324))</f>
        <v>66.207463929240163</v>
      </c>
      <c r="E1324" s="16">
        <v>7.28</v>
      </c>
      <c r="F1324" s="16">
        <v>33.369999999999997</v>
      </c>
      <c r="G1324" s="16">
        <v>7</v>
      </c>
      <c r="H1324" s="16">
        <v>13.08</v>
      </c>
      <c r="J1324" s="15">
        <f t="shared" si="162"/>
        <v>-1.5492765522300735</v>
      </c>
      <c r="K1324" s="15">
        <f t="shared" si="163"/>
        <v>1.1846781047609534</v>
      </c>
      <c r="L1324" s="15">
        <f t="shared" si="164"/>
        <v>2.519321440446578</v>
      </c>
      <c r="M1324" s="15">
        <f t="shared" si="165"/>
        <v>0.55804263532249421</v>
      </c>
      <c r="O1324" s="15">
        <f t="shared" si="166"/>
        <v>6.0657626934286277</v>
      </c>
      <c r="P1324" s="15">
        <f t="shared" si="167"/>
        <v>88.192762867837786</v>
      </c>
      <c r="Q1324" s="15">
        <f t="shared" si="168"/>
        <v>99.412093695254526</v>
      </c>
      <c r="R1324" s="15">
        <f t="shared" si="169"/>
        <v>71.159236460439729</v>
      </c>
    </row>
    <row r="1325" spans="1:18" x14ac:dyDescent="0.25">
      <c r="A1325" s="4">
        <v>51520020100</v>
      </c>
      <c r="B1325" s="7" t="s">
        <v>1304</v>
      </c>
      <c r="C1325" s="29">
        <f t="array" ref="C1325">SUMPRODUCT($D$9:$D$12, TRANSPOSE(O1325:R1325))</f>
        <v>55.89474022990855</v>
      </c>
      <c r="E1325" s="16">
        <v>41.09</v>
      </c>
      <c r="F1325" s="16">
        <v>10.47</v>
      </c>
      <c r="G1325" s="16">
        <v>0</v>
      </c>
      <c r="H1325" s="16">
        <v>20.309999999999999</v>
      </c>
      <c r="J1325" s="15">
        <f t="shared" si="162"/>
        <v>1.4502061201900553</v>
      </c>
      <c r="K1325" s="15">
        <f t="shared" si="163"/>
        <v>-0.96128843910208372</v>
      </c>
      <c r="L1325" s="15">
        <f t="shared" si="164"/>
        <v>-0.83507787546523704</v>
      </c>
      <c r="M1325" s="15">
        <f t="shared" si="165"/>
        <v>1.5485050174554749</v>
      </c>
      <c r="O1325" s="15">
        <f t="shared" si="166"/>
        <v>92.649947555068948</v>
      </c>
      <c r="P1325" s="15">
        <f t="shared" si="167"/>
        <v>16.820357958423308</v>
      </c>
      <c r="Q1325" s="15">
        <f t="shared" si="168"/>
        <v>20.183693138647318</v>
      </c>
      <c r="R1325" s="15">
        <f t="shared" si="169"/>
        <v>93.924962267494607</v>
      </c>
    </row>
    <row r="1326" spans="1:18" x14ac:dyDescent="0.25">
      <c r="A1326" s="4">
        <v>51520020200</v>
      </c>
      <c r="B1326" s="7" t="s">
        <v>1305</v>
      </c>
      <c r="C1326" s="29">
        <f t="array" ref="C1326">SUMPRODUCT($D$9:$D$12, TRANSPOSE(O1326:R1326))</f>
        <v>58.601034476846159</v>
      </c>
      <c r="E1326" s="16">
        <v>25.37</v>
      </c>
      <c r="F1326" s="16">
        <v>17.010000000000002</v>
      </c>
      <c r="G1326" s="16">
        <v>4.22</v>
      </c>
      <c r="H1326" s="16">
        <v>10.4</v>
      </c>
      <c r="J1326" s="15">
        <f t="shared" si="162"/>
        <v>5.5593058656650068E-2</v>
      </c>
      <c r="K1326" s="15">
        <f t="shared" si="163"/>
        <v>-0.3484228846538624</v>
      </c>
      <c r="L1326" s="15">
        <f t="shared" si="164"/>
        <v>1.1871457121273143</v>
      </c>
      <c r="M1326" s="15">
        <f t="shared" si="165"/>
        <v>0.19090028620542804</v>
      </c>
      <c r="O1326" s="15">
        <f t="shared" si="166"/>
        <v>52.216700282784878</v>
      </c>
      <c r="P1326" s="15">
        <f t="shared" si="167"/>
        <v>36.376130925182849</v>
      </c>
      <c r="Q1326" s="15">
        <f t="shared" si="168"/>
        <v>88.241492496288558</v>
      </c>
      <c r="R1326" s="15">
        <f t="shared" si="169"/>
        <v>57.569814203128345</v>
      </c>
    </row>
    <row r="1327" spans="1:18" x14ac:dyDescent="0.25">
      <c r="A1327" s="4">
        <v>51520020300</v>
      </c>
      <c r="B1327" s="7" t="s">
        <v>1306</v>
      </c>
      <c r="C1327" s="29">
        <f t="array" ref="C1327">SUMPRODUCT($D$9:$D$12, TRANSPOSE(O1327:R1327))</f>
        <v>48.932360890156033</v>
      </c>
      <c r="E1327" s="16">
        <v>41.71</v>
      </c>
      <c r="F1327" s="16">
        <v>10.07</v>
      </c>
      <c r="G1327" s="16">
        <v>0</v>
      </c>
      <c r="H1327" s="16">
        <v>12.07</v>
      </c>
      <c r="J1327" s="15">
        <f t="shared" si="162"/>
        <v>1.505209943227632</v>
      </c>
      <c r="K1327" s="15">
        <f t="shared" si="163"/>
        <v>-0.99877257087261717</v>
      </c>
      <c r="L1327" s="15">
        <f t="shared" si="164"/>
        <v>-0.83507787546523704</v>
      </c>
      <c r="M1327" s="15">
        <f t="shared" si="165"/>
        <v>0.41967928733434617</v>
      </c>
      <c r="O1327" s="15">
        <f t="shared" si="166"/>
        <v>93.386494520033622</v>
      </c>
      <c r="P1327" s="15">
        <f t="shared" si="167"/>
        <v>15.895243812106081</v>
      </c>
      <c r="Q1327" s="15">
        <f t="shared" si="168"/>
        <v>20.183693138647318</v>
      </c>
      <c r="R1327" s="15">
        <f t="shared" si="169"/>
        <v>66.264012089837095</v>
      </c>
    </row>
    <row r="1328" spans="1:18" x14ac:dyDescent="0.25">
      <c r="A1328" s="4">
        <v>51520020400</v>
      </c>
      <c r="B1328" s="7" t="s">
        <v>1307</v>
      </c>
      <c r="C1328" s="29">
        <f t="array" ref="C1328">SUMPRODUCT($D$9:$D$12, TRANSPOSE(O1328:R1328))</f>
        <v>52.01532581455529</v>
      </c>
      <c r="E1328" s="16">
        <v>32.409999999999997</v>
      </c>
      <c r="F1328" s="16">
        <v>19.77</v>
      </c>
      <c r="G1328" s="16">
        <v>0.63</v>
      </c>
      <c r="H1328" s="16">
        <v>10.25</v>
      </c>
      <c r="J1328" s="15">
        <f t="shared" si="162"/>
        <v>0.68015259766397607</v>
      </c>
      <c r="K1328" s="15">
        <f t="shared" si="163"/>
        <v>-8.9782375437182108E-2</v>
      </c>
      <c r="L1328" s="15">
        <f t="shared" si="164"/>
        <v>-0.53318193703317363</v>
      </c>
      <c r="M1328" s="15">
        <f t="shared" si="165"/>
        <v>0.17035127412798026</v>
      </c>
      <c r="O1328" s="15">
        <f t="shared" si="166"/>
        <v>75.179607837792958</v>
      </c>
      <c r="P1328" s="15">
        <f t="shared" si="167"/>
        <v>46.423007699184005</v>
      </c>
      <c r="Q1328" s="15">
        <f t="shared" si="168"/>
        <v>29.695382199794974</v>
      </c>
      <c r="R1328" s="15">
        <f t="shared" si="169"/>
        <v>56.763305521449212</v>
      </c>
    </row>
    <row r="1329" spans="1:18" x14ac:dyDescent="0.25">
      <c r="A1329" s="4">
        <v>51530930600</v>
      </c>
      <c r="B1329" s="7" t="s">
        <v>1308</v>
      </c>
      <c r="C1329" s="29">
        <f t="array" ref="C1329">SUMPRODUCT($D$9:$D$12, TRANSPOSE(O1329:R1329))</f>
        <v>50.781527099116218</v>
      </c>
      <c r="E1329" s="16">
        <v>40.590000000000003</v>
      </c>
      <c r="F1329" s="16">
        <v>10.32</v>
      </c>
      <c r="G1329" s="16">
        <v>1.1399999999999999</v>
      </c>
      <c r="H1329" s="16">
        <v>10.11</v>
      </c>
      <c r="J1329" s="15">
        <f t="shared" si="162"/>
        <v>1.4058481983855577</v>
      </c>
      <c r="K1329" s="15">
        <f t="shared" si="163"/>
        <v>-0.9753449885160338</v>
      </c>
      <c r="L1329" s="15">
        <f t="shared" si="164"/>
        <v>-0.28878998687388424</v>
      </c>
      <c r="M1329" s="15">
        <f t="shared" si="165"/>
        <v>0.15117219618902897</v>
      </c>
      <c r="O1329" s="15">
        <f t="shared" si="166"/>
        <v>92.01153968664832</v>
      </c>
      <c r="P1329" s="15">
        <f t="shared" si="167"/>
        <v>16.469458075889275</v>
      </c>
      <c r="Q1329" s="15">
        <f t="shared" si="168"/>
        <v>38.63710475565815</v>
      </c>
      <c r="R1329" s="15">
        <f t="shared" si="169"/>
        <v>56.008005878269131</v>
      </c>
    </row>
    <row r="1330" spans="1:18" x14ac:dyDescent="0.25">
      <c r="A1330" s="4">
        <v>51540000201</v>
      </c>
      <c r="B1330" s="7" t="s">
        <v>1309</v>
      </c>
      <c r="C1330" s="29">
        <f t="array" ref="C1330">SUMPRODUCT($D$9:$D$12, TRANSPOSE(O1330:R1330))</f>
        <v>78.551861362169234</v>
      </c>
      <c r="E1330" s="16">
        <v>18.36</v>
      </c>
      <c r="F1330" s="16">
        <v>33.32</v>
      </c>
      <c r="G1330" s="16">
        <v>8.69</v>
      </c>
      <c r="H1330" s="16">
        <v>23.43</v>
      </c>
      <c r="J1330" s="15">
        <f t="shared" si="162"/>
        <v>-0.56630500504240666</v>
      </c>
      <c r="K1330" s="15">
        <f t="shared" si="163"/>
        <v>1.1799925882896372</v>
      </c>
      <c r="L1330" s="15">
        <f t="shared" si="164"/>
        <v>3.3291692752881445</v>
      </c>
      <c r="M1330" s="15">
        <f t="shared" si="165"/>
        <v>1.9759244686663879</v>
      </c>
      <c r="O1330" s="15">
        <f t="shared" si="166"/>
        <v>28.559322931178176</v>
      </c>
      <c r="P1330" s="15">
        <f t="shared" si="167"/>
        <v>88.099841862251125</v>
      </c>
      <c r="Q1330" s="15">
        <f t="shared" si="168"/>
        <v>99.956447276909429</v>
      </c>
      <c r="R1330" s="15">
        <f t="shared" si="169"/>
        <v>97.59183337833818</v>
      </c>
    </row>
    <row r="1331" spans="1:18" x14ac:dyDescent="0.25">
      <c r="A1331" s="4">
        <v>51540000202</v>
      </c>
      <c r="B1331" s="7" t="s">
        <v>1310</v>
      </c>
      <c r="C1331" s="29">
        <f t="array" ref="C1331">SUMPRODUCT($D$9:$D$12, TRANSPOSE(O1331:R1331))</f>
        <v>56.312626389525711</v>
      </c>
      <c r="E1331" s="16">
        <v>31.64</v>
      </c>
      <c r="F1331" s="16">
        <v>10.32</v>
      </c>
      <c r="G1331" s="16">
        <v>1</v>
      </c>
      <c r="H1331" s="16">
        <v>29.2</v>
      </c>
      <c r="J1331" s="15">
        <f t="shared" si="162"/>
        <v>0.61184139808505011</v>
      </c>
      <c r="K1331" s="15">
        <f t="shared" si="163"/>
        <v>-0.9753449885160338</v>
      </c>
      <c r="L1331" s="15">
        <f t="shared" si="164"/>
        <v>-0.3558779731921205</v>
      </c>
      <c r="M1331" s="15">
        <f t="shared" si="165"/>
        <v>2.7663764665788775</v>
      </c>
      <c r="O1331" s="15">
        <f t="shared" si="166"/>
        <v>72.967865154380434</v>
      </c>
      <c r="P1331" s="15">
        <f t="shared" si="167"/>
        <v>16.469458075889275</v>
      </c>
      <c r="Q1331" s="15">
        <f t="shared" si="168"/>
        <v>36.096597608526494</v>
      </c>
      <c r="R1331" s="15">
        <f t="shared" si="169"/>
        <v>99.716584719306638</v>
      </c>
    </row>
    <row r="1332" spans="1:18" x14ac:dyDescent="0.25">
      <c r="A1332" s="4">
        <v>51540000302</v>
      </c>
      <c r="B1332" s="7" t="s">
        <v>1311</v>
      </c>
      <c r="C1332" s="29">
        <f t="array" ref="C1332">SUMPRODUCT($D$9:$D$12, TRANSPOSE(O1332:R1332))</f>
        <v>60.407784230426252</v>
      </c>
      <c r="E1332" s="16">
        <v>19.7</v>
      </c>
      <c r="F1332" s="16">
        <v>24.79</v>
      </c>
      <c r="G1332" s="16">
        <v>6.07</v>
      </c>
      <c r="H1332" s="16">
        <v>8.27</v>
      </c>
      <c r="J1332" s="15">
        <f t="shared" si="162"/>
        <v>-0.44742577460635302</v>
      </c>
      <c r="K1332" s="15">
        <f t="shared" si="163"/>
        <v>0.38064347828301209</v>
      </c>
      <c r="L1332" s="15">
        <f t="shared" si="164"/>
        <v>2.0736655313325798</v>
      </c>
      <c r="M1332" s="15">
        <f t="shared" si="165"/>
        <v>-0.10089568529432992</v>
      </c>
      <c r="O1332" s="15">
        <f t="shared" si="166"/>
        <v>32.728383467475552</v>
      </c>
      <c r="P1332" s="15">
        <f t="shared" si="167"/>
        <v>64.826609267158886</v>
      </c>
      <c r="Q1332" s="15">
        <f t="shared" si="168"/>
        <v>98.094480773719411</v>
      </c>
      <c r="R1332" s="15">
        <f t="shared" si="169"/>
        <v>45.981663413351157</v>
      </c>
    </row>
    <row r="1333" spans="1:18" x14ac:dyDescent="0.25">
      <c r="A1333" s="4">
        <v>51540000401</v>
      </c>
      <c r="B1333" s="7" t="s">
        <v>1312</v>
      </c>
      <c r="C1333" s="29">
        <f t="array" ref="C1333">SUMPRODUCT($D$9:$D$12, TRANSPOSE(O1333:R1333))</f>
        <v>55.357948835666186</v>
      </c>
      <c r="E1333" s="16">
        <v>32.19</v>
      </c>
      <c r="F1333" s="16">
        <v>15.72</v>
      </c>
      <c r="G1333" s="16">
        <v>2.66</v>
      </c>
      <c r="H1333" s="16">
        <v>8.6300000000000008</v>
      </c>
      <c r="J1333" s="15">
        <f t="shared" si="162"/>
        <v>0.66063511206999725</v>
      </c>
      <c r="K1333" s="15">
        <f t="shared" si="163"/>
        <v>-0.46930920961383277</v>
      </c>
      <c r="L1333" s="15">
        <f t="shared" si="164"/>
        <v>0.43959386458125288</v>
      </c>
      <c r="M1333" s="15">
        <f t="shared" si="165"/>
        <v>-5.1578056308455182E-2</v>
      </c>
      <c r="O1333" s="15">
        <f t="shared" si="166"/>
        <v>74.55768270849623</v>
      </c>
      <c r="P1333" s="15">
        <f t="shared" si="167"/>
        <v>31.942431664685913</v>
      </c>
      <c r="Q1333" s="15">
        <f t="shared" si="168"/>
        <v>66.988435739936307</v>
      </c>
      <c r="R1333" s="15">
        <f t="shared" si="169"/>
        <v>47.943245229546307</v>
      </c>
    </row>
    <row r="1334" spans="1:18" x14ac:dyDescent="0.25">
      <c r="A1334" s="4">
        <v>51540000402</v>
      </c>
      <c r="B1334" s="7" t="s">
        <v>1313</v>
      </c>
      <c r="C1334" s="29">
        <f t="array" ref="C1334">SUMPRODUCT($D$9:$D$12, TRANSPOSE(O1334:R1334))</f>
        <v>68.425073530515917</v>
      </c>
      <c r="E1334" s="16">
        <v>24.64</v>
      </c>
      <c r="F1334" s="16">
        <v>21.57</v>
      </c>
      <c r="G1334" s="16">
        <v>5.57</v>
      </c>
      <c r="H1334" s="16">
        <v>13.76</v>
      </c>
      <c r="J1334" s="15">
        <f t="shared" si="162"/>
        <v>-9.1695071779164857E-3</v>
      </c>
      <c r="K1334" s="15">
        <f t="shared" si="163"/>
        <v>7.8896217530218277E-2</v>
      </c>
      <c r="L1334" s="15">
        <f t="shared" si="164"/>
        <v>1.8340655801960219</v>
      </c>
      <c r="M1334" s="15">
        <f t="shared" si="165"/>
        <v>0.65119815674025727</v>
      </c>
      <c r="O1334" s="15">
        <f t="shared" si="166"/>
        <v>49.634194715778612</v>
      </c>
      <c r="P1334" s="15">
        <f t="shared" si="167"/>
        <v>53.144241408069881</v>
      </c>
      <c r="Q1334" s="15">
        <f t="shared" si="168"/>
        <v>96.667787001885671</v>
      </c>
      <c r="R1334" s="15">
        <f t="shared" si="169"/>
        <v>74.254070996329517</v>
      </c>
    </row>
    <row r="1335" spans="1:18" x14ac:dyDescent="0.25">
      <c r="A1335" s="4">
        <v>51540000501</v>
      </c>
      <c r="B1335" s="7" t="s">
        <v>1314</v>
      </c>
      <c r="C1335" s="29">
        <f t="array" ref="C1335">SUMPRODUCT($D$9:$D$12, TRANSPOSE(O1335:R1335))</f>
        <v>45.361522423124939</v>
      </c>
      <c r="E1335" s="16">
        <v>31.49</v>
      </c>
      <c r="F1335" s="16">
        <v>16.05</v>
      </c>
      <c r="G1335" s="16">
        <v>0.69</v>
      </c>
      <c r="H1335" s="16">
        <v>8.1199999999999992</v>
      </c>
      <c r="J1335" s="15">
        <f t="shared" si="162"/>
        <v>0.59853402154370061</v>
      </c>
      <c r="K1335" s="15">
        <f t="shared" si="163"/>
        <v>-0.43838480090314269</v>
      </c>
      <c r="L1335" s="15">
        <f t="shared" si="164"/>
        <v>-0.50442994289678666</v>
      </c>
      <c r="M1335" s="15">
        <f t="shared" si="165"/>
        <v>-0.1214446973717777</v>
      </c>
      <c r="O1335" s="15">
        <f t="shared" si="166"/>
        <v>72.525816743387978</v>
      </c>
      <c r="P1335" s="15">
        <f t="shared" si="167"/>
        <v>33.055368123806261</v>
      </c>
      <c r="Q1335" s="15">
        <f t="shared" si="168"/>
        <v>30.69796405177318</v>
      </c>
      <c r="R1335" s="15">
        <f t="shared" si="169"/>
        <v>45.166940773532332</v>
      </c>
    </row>
    <row r="1336" spans="1:18" x14ac:dyDescent="0.25">
      <c r="A1336" s="4">
        <v>51540000502</v>
      </c>
      <c r="B1336" s="7" t="s">
        <v>1315</v>
      </c>
      <c r="C1336" s="29">
        <f t="array" ref="C1336">SUMPRODUCT($D$9:$D$12, TRANSPOSE(O1336:R1336))</f>
        <v>73.184343484469849</v>
      </c>
      <c r="E1336" s="16">
        <v>19.649999999999999</v>
      </c>
      <c r="F1336" s="16">
        <v>24.47</v>
      </c>
      <c r="G1336" s="16">
        <v>7.89</v>
      </c>
      <c r="H1336" s="16">
        <v>22.35</v>
      </c>
      <c r="J1336" s="15">
        <f t="shared" si="162"/>
        <v>-0.45186156678680284</v>
      </c>
      <c r="K1336" s="15">
        <f t="shared" si="163"/>
        <v>0.35065617286658535</v>
      </c>
      <c r="L1336" s="15">
        <f t="shared" si="164"/>
        <v>2.9458093534696519</v>
      </c>
      <c r="M1336" s="15">
        <f t="shared" si="165"/>
        <v>1.8279715817087645</v>
      </c>
      <c r="O1336" s="15">
        <f t="shared" si="166"/>
        <v>32.568435668855301</v>
      </c>
      <c r="P1336" s="15">
        <f t="shared" si="167"/>
        <v>63.70768454204169</v>
      </c>
      <c r="Q1336" s="15">
        <f t="shared" si="168"/>
        <v>99.838944566426264</v>
      </c>
      <c r="R1336" s="15">
        <f t="shared" si="169"/>
        <v>96.622309160556114</v>
      </c>
    </row>
    <row r="1337" spans="1:18" x14ac:dyDescent="0.25">
      <c r="A1337" s="4">
        <v>51540000600</v>
      </c>
      <c r="B1337" s="7" t="s">
        <v>1316</v>
      </c>
      <c r="C1337" s="29">
        <f t="array" ref="C1337">SUMPRODUCT($D$9:$D$12, TRANSPOSE(O1337:R1337))</f>
        <v>77.361577193424623</v>
      </c>
      <c r="E1337" s="16">
        <v>18.54</v>
      </c>
      <c r="F1337" s="16">
        <v>38.99</v>
      </c>
      <c r="G1337" s="16">
        <v>3.88</v>
      </c>
      <c r="H1337" s="16">
        <v>34.799999999999997</v>
      </c>
      <c r="J1337" s="15">
        <f t="shared" si="162"/>
        <v>-0.5503361531927875</v>
      </c>
      <c r="K1337" s="15">
        <f t="shared" si="163"/>
        <v>1.7113301561369483</v>
      </c>
      <c r="L1337" s="15">
        <f t="shared" si="164"/>
        <v>1.0242177453544548</v>
      </c>
      <c r="M1337" s="15">
        <f t="shared" si="165"/>
        <v>3.5335395841369261</v>
      </c>
      <c r="O1337" s="15">
        <f t="shared" si="166"/>
        <v>29.104441577493184</v>
      </c>
      <c r="P1337" s="15">
        <f t="shared" si="167"/>
        <v>95.648990876054839</v>
      </c>
      <c r="Q1337" s="15">
        <f t="shared" si="168"/>
        <v>84.713378054332551</v>
      </c>
      <c r="R1337" s="15">
        <f t="shared" si="169"/>
        <v>99.979498265817952</v>
      </c>
    </row>
    <row r="1338" spans="1:18" x14ac:dyDescent="0.25">
      <c r="A1338" s="4">
        <v>51540000700</v>
      </c>
      <c r="B1338" s="7" t="s">
        <v>1317</v>
      </c>
      <c r="C1338" s="29">
        <f t="array" ref="C1338">SUMPRODUCT($D$9:$D$12, TRANSPOSE(O1338:R1338))</f>
        <v>73.672186781067182</v>
      </c>
      <c r="E1338" s="16">
        <v>8.5500000000000007</v>
      </c>
      <c r="F1338" s="16">
        <v>34.06</v>
      </c>
      <c r="G1338" s="16">
        <v>10</v>
      </c>
      <c r="H1338" s="16">
        <v>23.61</v>
      </c>
      <c r="J1338" s="15">
        <f t="shared" si="162"/>
        <v>-1.4366074308466497</v>
      </c>
      <c r="K1338" s="15">
        <f t="shared" si="163"/>
        <v>1.2493382320651241</v>
      </c>
      <c r="L1338" s="15">
        <f t="shared" si="164"/>
        <v>3.9569211472659274</v>
      </c>
      <c r="M1338" s="15">
        <f t="shared" si="165"/>
        <v>2.0005832831593251</v>
      </c>
      <c r="O1338" s="15">
        <f t="shared" si="166"/>
        <v>7.5414785494780272</v>
      </c>
      <c r="P1338" s="15">
        <f t="shared" si="167"/>
        <v>89.422930502716753</v>
      </c>
      <c r="Q1338" s="15">
        <f t="shared" si="168"/>
        <v>99.996203901080506</v>
      </c>
      <c r="R1338" s="15">
        <f t="shared" si="169"/>
        <v>97.728134170993442</v>
      </c>
    </row>
    <row r="1339" spans="1:18" x14ac:dyDescent="0.25">
      <c r="A1339" s="4">
        <v>51540000800</v>
      </c>
      <c r="B1339" s="7" t="s">
        <v>1318</v>
      </c>
      <c r="C1339" s="29">
        <f t="array" ref="C1339">SUMPRODUCT($D$9:$D$12, TRANSPOSE(O1339:R1339))</f>
        <v>64.52870895961648</v>
      </c>
      <c r="E1339" s="16">
        <v>24.36</v>
      </c>
      <c r="F1339" s="16">
        <v>19.09</v>
      </c>
      <c r="G1339" s="16">
        <v>3.54</v>
      </c>
      <c r="H1339" s="16">
        <v>16.579999999999998</v>
      </c>
      <c r="J1339" s="15">
        <f t="shared" si="162"/>
        <v>-3.400994338843525E-2</v>
      </c>
      <c r="K1339" s="15">
        <f t="shared" si="163"/>
        <v>-0.15350539944708888</v>
      </c>
      <c r="L1339" s="15">
        <f t="shared" si="164"/>
        <v>0.86128977858159528</v>
      </c>
      <c r="M1339" s="15">
        <f t="shared" si="165"/>
        <v>1.0375195837962745</v>
      </c>
      <c r="O1339" s="15">
        <f t="shared" si="166"/>
        <v>48.643461080594186</v>
      </c>
      <c r="P1339" s="15">
        <f t="shared" si="167"/>
        <v>43.899986631540465</v>
      </c>
      <c r="Q1339" s="15">
        <f t="shared" si="168"/>
        <v>80.54607680799414</v>
      </c>
      <c r="R1339" s="15">
        <f t="shared" si="169"/>
        <v>85.025311318337117</v>
      </c>
    </row>
    <row r="1340" spans="1:18" x14ac:dyDescent="0.25">
      <c r="A1340" s="4">
        <v>51540000900</v>
      </c>
      <c r="B1340" s="7" t="s">
        <v>1319</v>
      </c>
      <c r="C1340" s="29">
        <f t="array" ref="C1340">SUMPRODUCT($D$9:$D$12, TRANSPOSE(O1340:R1340))</f>
        <v>62.377048083230441</v>
      </c>
      <c r="E1340" s="16">
        <v>21.43</v>
      </c>
      <c r="F1340" s="16">
        <v>28.48</v>
      </c>
      <c r="G1340" s="16">
        <v>2.95</v>
      </c>
      <c r="H1340" s="16">
        <v>11.35</v>
      </c>
      <c r="J1340" s="15">
        <f t="shared" si="162"/>
        <v>-0.29394736516279124</v>
      </c>
      <c r="K1340" s="15">
        <f t="shared" si="163"/>
        <v>0.72643459386618292</v>
      </c>
      <c r="L1340" s="15">
        <f t="shared" si="164"/>
        <v>0.57856183624045665</v>
      </c>
      <c r="M1340" s="15">
        <f t="shared" si="165"/>
        <v>0.32104402936259696</v>
      </c>
      <c r="O1340" s="15">
        <f t="shared" si="166"/>
        <v>38.43990619312698</v>
      </c>
      <c r="P1340" s="15">
        <f t="shared" si="167"/>
        <v>76.62138048508254</v>
      </c>
      <c r="Q1340" s="15">
        <f t="shared" si="168"/>
        <v>71.855756899244923</v>
      </c>
      <c r="R1340" s="15">
        <f t="shared" si="169"/>
        <v>62.591148755467344</v>
      </c>
    </row>
    <row r="1341" spans="1:18" x14ac:dyDescent="0.25">
      <c r="A1341" s="4">
        <v>51540001000</v>
      </c>
      <c r="B1341" s="7" t="s">
        <v>1320</v>
      </c>
      <c r="C1341" s="29">
        <f t="array" ref="C1341">SUMPRODUCT($D$9:$D$12, TRANSPOSE(O1341:R1341))</f>
        <v>61.873707210242486</v>
      </c>
      <c r="E1341" s="16">
        <v>8.07</v>
      </c>
      <c r="F1341" s="16">
        <v>25.04</v>
      </c>
      <c r="G1341" s="16">
        <v>9.11</v>
      </c>
      <c r="H1341" s="16">
        <v>13.9</v>
      </c>
      <c r="J1341" s="15">
        <f t="shared" si="162"/>
        <v>-1.4791910357789675</v>
      </c>
      <c r="K1341" s="15">
        <f t="shared" si="163"/>
        <v>0.40407106063959547</v>
      </c>
      <c r="L1341" s="15">
        <f t="shared" si="164"/>
        <v>3.5304332342428535</v>
      </c>
      <c r="M1341" s="15">
        <f t="shared" si="165"/>
        <v>0.67037723467920851</v>
      </c>
      <c r="O1341" s="15">
        <f t="shared" si="166"/>
        <v>6.9544632353191584</v>
      </c>
      <c r="P1341" s="15">
        <f t="shared" si="167"/>
        <v>65.691976750175215</v>
      </c>
      <c r="Q1341" s="15">
        <f t="shared" si="168"/>
        <v>99.979256014445212</v>
      </c>
      <c r="R1341" s="15">
        <f t="shared" si="169"/>
        <v>74.869132841030364</v>
      </c>
    </row>
    <row r="1342" spans="1:18" x14ac:dyDescent="0.25">
      <c r="A1342" s="4">
        <v>51550020001</v>
      </c>
      <c r="B1342" s="7" t="s">
        <v>1321</v>
      </c>
      <c r="C1342" s="29">
        <f t="array" ref="C1342">SUMPRODUCT($D$9:$D$12, TRANSPOSE(O1342:R1342))</f>
        <v>42.029255418273443</v>
      </c>
      <c r="E1342" s="16">
        <v>31.78</v>
      </c>
      <c r="F1342" s="16">
        <v>14.94</v>
      </c>
      <c r="G1342" s="16">
        <v>1.43</v>
      </c>
      <c r="H1342" s="16">
        <v>3.2</v>
      </c>
      <c r="J1342" s="15">
        <f t="shared" si="162"/>
        <v>0.62426161619030951</v>
      </c>
      <c r="K1342" s="15">
        <f t="shared" si="163"/>
        <v>-0.54240326656637294</v>
      </c>
      <c r="L1342" s="15">
        <f t="shared" si="164"/>
        <v>-0.14982201521468047</v>
      </c>
      <c r="M1342" s="15">
        <f t="shared" si="165"/>
        <v>-0.79545229351206326</v>
      </c>
      <c r="O1342" s="15">
        <f t="shared" si="166"/>
        <v>73.377210630705633</v>
      </c>
      <c r="P1342" s="15">
        <f t="shared" si="167"/>
        <v>29.37703649274771</v>
      </c>
      <c r="Q1342" s="15">
        <f t="shared" si="168"/>
        <v>44.045251988566072</v>
      </c>
      <c r="R1342" s="15">
        <f t="shared" si="169"/>
        <v>21.317522561074362</v>
      </c>
    </row>
    <row r="1343" spans="1:18" x14ac:dyDescent="0.25">
      <c r="A1343" s="4">
        <v>51550020002</v>
      </c>
      <c r="B1343" s="7" t="s">
        <v>1322</v>
      </c>
      <c r="C1343" s="29">
        <f t="array" ref="C1343">SUMPRODUCT($D$9:$D$12, TRANSPOSE(O1343:R1343))</f>
        <v>43.196823502312114</v>
      </c>
      <c r="E1343" s="16">
        <v>36.51</v>
      </c>
      <c r="F1343" s="16">
        <v>8.17</v>
      </c>
      <c r="G1343" s="16">
        <v>0</v>
      </c>
      <c r="H1343" s="16">
        <v>10.01</v>
      </c>
      <c r="J1343" s="15">
        <f t="shared" si="162"/>
        <v>1.0438875564608567</v>
      </c>
      <c r="K1343" s="15">
        <f t="shared" si="163"/>
        <v>-1.1768221967826509</v>
      </c>
      <c r="L1343" s="15">
        <f t="shared" si="164"/>
        <v>-0.83507787546523704</v>
      </c>
      <c r="M1343" s="15">
        <f t="shared" si="165"/>
        <v>0.13747285480406385</v>
      </c>
      <c r="O1343" s="15">
        <f t="shared" si="166"/>
        <v>85.173129200275483</v>
      </c>
      <c r="P1343" s="15">
        <f t="shared" si="167"/>
        <v>11.963324057306632</v>
      </c>
      <c r="Q1343" s="15">
        <f t="shared" si="168"/>
        <v>20.183693138647318</v>
      </c>
      <c r="R1343" s="15">
        <f t="shared" si="169"/>
        <v>55.467147613019016</v>
      </c>
    </row>
    <row r="1344" spans="1:18" x14ac:dyDescent="0.25">
      <c r="A1344" s="4">
        <v>51550020003</v>
      </c>
      <c r="B1344" s="7" t="s">
        <v>1323</v>
      </c>
      <c r="C1344" s="29">
        <f t="array" ref="C1344">SUMPRODUCT($D$9:$D$12, TRANSPOSE(O1344:R1344))</f>
        <v>45.337521392836372</v>
      </c>
      <c r="E1344" s="16">
        <v>35.93</v>
      </c>
      <c r="F1344" s="16">
        <v>9.3000000000000007</v>
      </c>
      <c r="G1344" s="16">
        <v>0</v>
      </c>
      <c r="H1344" s="16">
        <v>11.43</v>
      </c>
      <c r="J1344" s="15">
        <f t="shared" si="162"/>
        <v>0.99243236716763961</v>
      </c>
      <c r="K1344" s="15">
        <f t="shared" si="163"/>
        <v>-1.0709295245308939</v>
      </c>
      <c r="L1344" s="15">
        <f t="shared" si="164"/>
        <v>-0.83507787546523704</v>
      </c>
      <c r="M1344" s="15">
        <f t="shared" si="165"/>
        <v>0.33200350247056909</v>
      </c>
      <c r="O1344" s="15">
        <f t="shared" si="166"/>
        <v>83.950667181665594</v>
      </c>
      <c r="P1344" s="15">
        <f t="shared" si="167"/>
        <v>14.210055965440455</v>
      </c>
      <c r="Q1344" s="15">
        <f t="shared" si="168"/>
        <v>20.183693138647318</v>
      </c>
      <c r="R1344" s="15">
        <f t="shared" si="169"/>
        <v>63.005669285592127</v>
      </c>
    </row>
    <row r="1345" spans="1:18" x14ac:dyDescent="0.25">
      <c r="A1345" s="4">
        <v>51550020100</v>
      </c>
      <c r="B1345" s="7" t="s">
        <v>1324</v>
      </c>
      <c r="C1345" s="29">
        <f t="array" ref="C1345">SUMPRODUCT($D$9:$D$12, TRANSPOSE(O1345:R1345))</f>
        <v>39.19103091158658</v>
      </c>
      <c r="E1345" s="16">
        <v>32.229999999999997</v>
      </c>
      <c r="F1345" s="16">
        <v>11.48</v>
      </c>
      <c r="G1345" s="16">
        <v>0.61</v>
      </c>
      <c r="H1345" s="16">
        <v>5.88</v>
      </c>
      <c r="J1345" s="15">
        <f t="shared" si="162"/>
        <v>0.66418374581435702</v>
      </c>
      <c r="K1345" s="15">
        <f t="shared" si="163"/>
        <v>-0.86664100638148689</v>
      </c>
      <c r="L1345" s="15">
        <f t="shared" si="164"/>
        <v>-0.54276593507863602</v>
      </c>
      <c r="M1345" s="15">
        <f t="shared" si="165"/>
        <v>-0.42830994439499714</v>
      </c>
      <c r="O1345" s="15">
        <f t="shared" si="166"/>
        <v>74.671364233798272</v>
      </c>
      <c r="P1345" s="15">
        <f t="shared" si="167"/>
        <v>19.306936907400022</v>
      </c>
      <c r="Q1345" s="15">
        <f t="shared" si="168"/>
        <v>29.364548512854714</v>
      </c>
      <c r="R1345" s="15">
        <f t="shared" si="169"/>
        <v>33.421273992293308</v>
      </c>
    </row>
    <row r="1346" spans="1:18" x14ac:dyDescent="0.25">
      <c r="A1346" s="4">
        <v>51550020200</v>
      </c>
      <c r="B1346" s="7" t="s">
        <v>1325</v>
      </c>
      <c r="C1346" s="29">
        <f t="array" ref="C1346">SUMPRODUCT($D$9:$D$12, TRANSPOSE(O1346:R1346))</f>
        <v>41.051968835126132</v>
      </c>
      <c r="E1346" s="16">
        <v>32.15</v>
      </c>
      <c r="F1346" s="16">
        <v>5.28</v>
      </c>
      <c r="G1346" s="16">
        <v>0.86</v>
      </c>
      <c r="H1346" s="16">
        <v>8.7799999999999994</v>
      </c>
      <c r="J1346" s="15">
        <f t="shared" si="162"/>
        <v>0.65708647832563749</v>
      </c>
      <c r="K1346" s="15">
        <f t="shared" si="163"/>
        <v>-1.4476450488247545</v>
      </c>
      <c r="L1346" s="15">
        <f t="shared" si="164"/>
        <v>-0.42296595951035681</v>
      </c>
      <c r="M1346" s="15">
        <f t="shared" si="165"/>
        <v>-3.1029044231007642E-2</v>
      </c>
      <c r="O1346" s="15">
        <f t="shared" si="166"/>
        <v>74.443734361317155</v>
      </c>
      <c r="P1346" s="15">
        <f t="shared" si="167"/>
        <v>7.3858172729009004</v>
      </c>
      <c r="Q1346" s="15">
        <f t="shared" si="168"/>
        <v>33.616004862623114</v>
      </c>
      <c r="R1346" s="15">
        <f t="shared" si="169"/>
        <v>48.762318843663358</v>
      </c>
    </row>
    <row r="1347" spans="1:18" x14ac:dyDescent="0.25">
      <c r="A1347" s="4">
        <v>51550020300</v>
      </c>
      <c r="B1347" s="7" t="s">
        <v>1326</v>
      </c>
      <c r="C1347" s="29">
        <f t="array" ref="C1347">SUMPRODUCT($D$9:$D$12, TRANSPOSE(O1347:R1347))</f>
        <v>40.427882501616978</v>
      </c>
      <c r="E1347" s="16">
        <v>29.58</v>
      </c>
      <c r="F1347" s="16">
        <v>11.49</v>
      </c>
      <c r="G1347" s="16">
        <v>0.37</v>
      </c>
      <c r="H1347" s="16">
        <v>9.0500000000000007</v>
      </c>
      <c r="J1347" s="15">
        <f t="shared" si="162"/>
        <v>0.42908676025051973</v>
      </c>
      <c r="K1347" s="15">
        <f t="shared" si="163"/>
        <v>-0.86570390308722356</v>
      </c>
      <c r="L1347" s="15">
        <f t="shared" si="164"/>
        <v>-0.65777391162418386</v>
      </c>
      <c r="M1347" s="15">
        <f t="shared" si="165"/>
        <v>5.9591775083984661E-3</v>
      </c>
      <c r="O1347" s="15">
        <f t="shared" si="166"/>
        <v>66.60699565068802</v>
      </c>
      <c r="P1347" s="15">
        <f t="shared" si="167"/>
        <v>19.332627953219468</v>
      </c>
      <c r="Q1347" s="15">
        <f t="shared" si="168"/>
        <v>25.534171023177933</v>
      </c>
      <c r="R1347" s="15">
        <f t="shared" si="169"/>
        <v>50.237735379382499</v>
      </c>
    </row>
    <row r="1348" spans="1:18" x14ac:dyDescent="0.25">
      <c r="A1348" s="4">
        <v>51550020400</v>
      </c>
      <c r="B1348" s="7" t="s">
        <v>1327</v>
      </c>
      <c r="C1348" s="29">
        <f t="array" ref="C1348">SUMPRODUCT($D$9:$D$12, TRANSPOSE(O1348:R1348))</f>
        <v>38.727497224314007</v>
      </c>
      <c r="E1348" s="16">
        <v>29.08</v>
      </c>
      <c r="F1348" s="16">
        <v>10.93</v>
      </c>
      <c r="G1348" s="16">
        <v>0</v>
      </c>
      <c r="H1348" s="16">
        <v>9.34</v>
      </c>
      <c r="J1348" s="15">
        <f t="shared" si="162"/>
        <v>0.38472883844602213</v>
      </c>
      <c r="K1348" s="15">
        <f t="shared" si="163"/>
        <v>-0.91818168756597041</v>
      </c>
      <c r="L1348" s="15">
        <f t="shared" si="164"/>
        <v>-0.83507787546523704</v>
      </c>
      <c r="M1348" s="15">
        <f t="shared" si="165"/>
        <v>4.5687267524797306E-2</v>
      </c>
      <c r="O1348" s="15">
        <f t="shared" si="166"/>
        <v>64.978083662486398</v>
      </c>
      <c r="P1348" s="15">
        <f t="shared" si="167"/>
        <v>17.926187708934517</v>
      </c>
      <c r="Q1348" s="15">
        <f t="shared" si="168"/>
        <v>20.183693138647318</v>
      </c>
      <c r="R1348" s="15">
        <f t="shared" si="169"/>
        <v>51.822024387187795</v>
      </c>
    </row>
    <row r="1349" spans="1:18" x14ac:dyDescent="0.25">
      <c r="A1349" s="4">
        <v>51550020500</v>
      </c>
      <c r="B1349" s="7" t="s">
        <v>1328</v>
      </c>
      <c r="C1349" s="29">
        <f t="array" ref="C1349">SUMPRODUCT($D$9:$D$12, TRANSPOSE(O1349:R1349))</f>
        <v>33.986666204604106</v>
      </c>
      <c r="E1349" s="16">
        <v>30.63</v>
      </c>
      <c r="F1349" s="16">
        <v>10.86</v>
      </c>
      <c r="G1349" s="16">
        <v>0</v>
      </c>
      <c r="H1349" s="16">
        <v>4.7699999999999996</v>
      </c>
      <c r="J1349" s="15">
        <f t="shared" si="162"/>
        <v>0.5222383960399648</v>
      </c>
      <c r="K1349" s="15">
        <f t="shared" si="163"/>
        <v>-0.92474141062581372</v>
      </c>
      <c r="L1349" s="15">
        <f t="shared" si="164"/>
        <v>-0.83507787546523704</v>
      </c>
      <c r="M1349" s="15">
        <f t="shared" si="165"/>
        <v>-0.58037263376811044</v>
      </c>
      <c r="O1349" s="15">
        <f t="shared" si="166"/>
        <v>69.92478222546859</v>
      </c>
      <c r="P1349" s="15">
        <f t="shared" si="167"/>
        <v>17.755021669787379</v>
      </c>
      <c r="Q1349" s="15">
        <f t="shared" si="168"/>
        <v>20.183693138647318</v>
      </c>
      <c r="R1349" s="15">
        <f t="shared" si="169"/>
        <v>28.08316778451313</v>
      </c>
    </row>
    <row r="1350" spans="1:18" x14ac:dyDescent="0.25">
      <c r="A1350" s="4">
        <v>51550020600</v>
      </c>
      <c r="B1350" s="7" t="s">
        <v>1329</v>
      </c>
      <c r="C1350" s="29">
        <f t="array" ref="C1350">SUMPRODUCT($D$9:$D$12, TRANSPOSE(O1350:R1350))</f>
        <v>37.02778963214503</v>
      </c>
      <c r="E1350" s="16">
        <v>39.28</v>
      </c>
      <c r="F1350" s="16">
        <v>8.76</v>
      </c>
      <c r="G1350" s="16">
        <v>0</v>
      </c>
      <c r="H1350" s="16">
        <v>4.01</v>
      </c>
      <c r="J1350" s="15">
        <f t="shared" si="162"/>
        <v>1.2896304432577737</v>
      </c>
      <c r="K1350" s="15">
        <f t="shared" si="163"/>
        <v>-1.1215331024211141</v>
      </c>
      <c r="L1350" s="15">
        <f t="shared" si="164"/>
        <v>-0.83507787546523704</v>
      </c>
      <c r="M1350" s="15">
        <f t="shared" si="165"/>
        <v>-0.68448762829384557</v>
      </c>
      <c r="O1350" s="15">
        <f t="shared" si="166"/>
        <v>90.14104997759739</v>
      </c>
      <c r="P1350" s="15">
        <f t="shared" si="167"/>
        <v>13.103050463238125</v>
      </c>
      <c r="Q1350" s="15">
        <f t="shared" si="168"/>
        <v>20.183693138647318</v>
      </c>
      <c r="R1350" s="15">
        <f t="shared" si="169"/>
        <v>24.683364949097292</v>
      </c>
    </row>
    <row r="1351" spans="1:18" x14ac:dyDescent="0.25">
      <c r="A1351" s="4">
        <v>51550020700</v>
      </c>
      <c r="B1351" s="7" t="s">
        <v>1330</v>
      </c>
      <c r="C1351" s="29">
        <f t="array" ref="C1351">SUMPRODUCT($D$9:$D$12, TRANSPOSE(O1351:R1351))</f>
        <v>56.325016777754264</v>
      </c>
      <c r="E1351" s="16">
        <v>39.28</v>
      </c>
      <c r="F1351" s="16">
        <v>10.8</v>
      </c>
      <c r="G1351" s="16">
        <v>0</v>
      </c>
      <c r="H1351" s="16">
        <v>23.15</v>
      </c>
      <c r="J1351" s="15">
        <f t="shared" si="162"/>
        <v>1.2896304432577737</v>
      </c>
      <c r="K1351" s="15">
        <f t="shared" si="163"/>
        <v>-0.93036403039139359</v>
      </c>
      <c r="L1351" s="15">
        <f t="shared" si="164"/>
        <v>-0.83507787546523704</v>
      </c>
      <c r="M1351" s="15">
        <f t="shared" si="165"/>
        <v>1.9375663127884855</v>
      </c>
      <c r="O1351" s="15">
        <f t="shared" si="166"/>
        <v>90.14104997759739</v>
      </c>
      <c r="P1351" s="15">
        <f t="shared" si="167"/>
        <v>17.60913178112477</v>
      </c>
      <c r="Q1351" s="15">
        <f t="shared" si="168"/>
        <v>20.183693138647318</v>
      </c>
      <c r="R1351" s="15">
        <f t="shared" si="169"/>
        <v>97.366192213647579</v>
      </c>
    </row>
    <row r="1352" spans="1:18" x14ac:dyDescent="0.25">
      <c r="A1352" s="4">
        <v>51550020804</v>
      </c>
      <c r="B1352" s="7" t="s">
        <v>1331</v>
      </c>
      <c r="C1352" s="29">
        <f t="array" ref="C1352">SUMPRODUCT($D$9:$D$12, TRANSPOSE(O1352:R1352))</f>
        <v>52.622302761435911</v>
      </c>
      <c r="E1352" s="16">
        <v>21.89</v>
      </c>
      <c r="F1352" s="16">
        <v>25.66</v>
      </c>
      <c r="G1352" s="16">
        <v>2.19</v>
      </c>
      <c r="H1352" s="16">
        <v>7.94</v>
      </c>
      <c r="J1352" s="15">
        <f t="shared" si="162"/>
        <v>-0.25313807710265335</v>
      </c>
      <c r="K1352" s="15">
        <f t="shared" si="163"/>
        <v>0.46217146488392236</v>
      </c>
      <c r="L1352" s="15">
        <f t="shared" si="164"/>
        <v>0.21436991051288803</v>
      </c>
      <c r="M1352" s="15">
        <f t="shared" si="165"/>
        <v>-0.14610351186471482</v>
      </c>
      <c r="O1352" s="15">
        <f t="shared" si="166"/>
        <v>40.008075778491595</v>
      </c>
      <c r="P1352" s="15">
        <f t="shared" si="167"/>
        <v>67.802081771136898</v>
      </c>
      <c r="Q1352" s="15">
        <f t="shared" si="168"/>
        <v>58.487069791033299</v>
      </c>
      <c r="R1352" s="15">
        <f t="shared" si="169"/>
        <v>44.19198370508186</v>
      </c>
    </row>
    <row r="1353" spans="1:18" x14ac:dyDescent="0.25">
      <c r="A1353" s="4">
        <v>51550020805</v>
      </c>
      <c r="B1353" s="7" t="s">
        <v>1332</v>
      </c>
      <c r="C1353" s="29">
        <f t="array" ref="C1353">SUMPRODUCT($D$9:$D$12, TRANSPOSE(O1353:R1353))</f>
        <v>49.195864098173828</v>
      </c>
      <c r="E1353" s="16">
        <v>22.49</v>
      </c>
      <c r="F1353" s="16">
        <v>23.45</v>
      </c>
      <c r="G1353" s="16">
        <v>1.33</v>
      </c>
      <c r="H1353" s="16">
        <v>9.4600000000000009</v>
      </c>
      <c r="J1353" s="15">
        <f t="shared" si="162"/>
        <v>-0.19990857093725642</v>
      </c>
      <c r="K1353" s="15">
        <f t="shared" si="163"/>
        <v>0.25507163685172518</v>
      </c>
      <c r="L1353" s="15">
        <f t="shared" si="164"/>
        <v>-0.19774200544199205</v>
      </c>
      <c r="M1353" s="15">
        <f t="shared" si="165"/>
        <v>6.2126477186755631E-2</v>
      </c>
      <c r="O1353" s="15">
        <f t="shared" si="166"/>
        <v>42.077604355473532</v>
      </c>
      <c r="P1353" s="15">
        <f t="shared" si="167"/>
        <v>60.066611486944112</v>
      </c>
      <c r="Q1353" s="15">
        <f t="shared" si="168"/>
        <v>42.162346148995219</v>
      </c>
      <c r="R1353" s="15">
        <f t="shared" si="169"/>
        <v>52.476894401282451</v>
      </c>
    </row>
    <row r="1354" spans="1:18" x14ac:dyDescent="0.25">
      <c r="A1354" s="4">
        <v>51550020806</v>
      </c>
      <c r="B1354" s="7" t="s">
        <v>1333</v>
      </c>
      <c r="C1354" s="29">
        <f t="array" ref="C1354">SUMPRODUCT($D$9:$D$12, TRANSPOSE(O1354:R1354))</f>
        <v>54.480627632886176</v>
      </c>
      <c r="E1354" s="16">
        <v>18.43</v>
      </c>
      <c r="F1354" s="16">
        <v>25.82</v>
      </c>
      <c r="G1354" s="16">
        <v>2.2599999999999998</v>
      </c>
      <c r="H1354" s="16">
        <v>11.05</v>
      </c>
      <c r="J1354" s="15">
        <f t="shared" si="162"/>
        <v>-0.56009489598977691</v>
      </c>
      <c r="K1354" s="15">
        <f t="shared" si="163"/>
        <v>0.4771651175921357</v>
      </c>
      <c r="L1354" s="15">
        <f t="shared" si="164"/>
        <v>0.24791390367200611</v>
      </c>
      <c r="M1354" s="15">
        <f t="shared" si="165"/>
        <v>0.27994600520770163</v>
      </c>
      <c r="O1354" s="15">
        <f t="shared" si="166"/>
        <v>28.770735583132563</v>
      </c>
      <c r="P1354" s="15">
        <f t="shared" si="167"/>
        <v>68.337772587163059</v>
      </c>
      <c r="Q1354" s="15">
        <f t="shared" si="168"/>
        <v>59.789948895532675</v>
      </c>
      <c r="R1354" s="15">
        <f t="shared" si="169"/>
        <v>61.024053465716413</v>
      </c>
    </row>
    <row r="1355" spans="1:18" x14ac:dyDescent="0.25">
      <c r="A1355" s="4">
        <v>51550020807</v>
      </c>
      <c r="B1355" s="7" t="s">
        <v>1334</v>
      </c>
      <c r="C1355" s="29">
        <f t="array" ref="C1355">SUMPRODUCT($D$9:$D$12, TRANSPOSE(O1355:R1355))</f>
        <v>52.471632533387762</v>
      </c>
      <c r="E1355" s="16">
        <v>21.18</v>
      </c>
      <c r="F1355" s="16">
        <v>26.63</v>
      </c>
      <c r="G1355" s="16">
        <v>0.4</v>
      </c>
      <c r="H1355" s="16">
        <v>14</v>
      </c>
      <c r="J1355" s="15">
        <f t="shared" si="162"/>
        <v>-0.31612632606504004</v>
      </c>
      <c r="K1355" s="15">
        <f t="shared" si="163"/>
        <v>0.55307048442746576</v>
      </c>
      <c r="L1355" s="15">
        <f t="shared" si="164"/>
        <v>-0.64339791455599049</v>
      </c>
      <c r="M1355" s="15">
        <f t="shared" si="165"/>
        <v>0.6840765760641736</v>
      </c>
      <c r="O1355" s="15">
        <f t="shared" si="166"/>
        <v>37.595331264489218</v>
      </c>
      <c r="P1355" s="15">
        <f t="shared" si="167"/>
        <v>70.989242668708073</v>
      </c>
      <c r="Q1355" s="15">
        <f t="shared" si="168"/>
        <v>25.998296814167475</v>
      </c>
      <c r="R1355" s="15">
        <f t="shared" si="169"/>
        <v>75.303659386186283</v>
      </c>
    </row>
    <row r="1356" spans="1:18" x14ac:dyDescent="0.25">
      <c r="A1356" s="4">
        <v>51550020808</v>
      </c>
      <c r="B1356" s="7" t="s">
        <v>1335</v>
      </c>
      <c r="C1356" s="29">
        <f t="array" ref="C1356">SUMPRODUCT($D$9:$D$12, TRANSPOSE(O1356:R1356))</f>
        <v>33.355626444515586</v>
      </c>
      <c r="E1356" s="16">
        <v>15.59</v>
      </c>
      <c r="F1356" s="16">
        <v>17.239999999999998</v>
      </c>
      <c r="G1356" s="16">
        <v>1.25</v>
      </c>
      <c r="H1356" s="16">
        <v>6.14</v>
      </c>
      <c r="J1356" s="15">
        <f t="shared" si="162"/>
        <v>-0.81204789183932335</v>
      </c>
      <c r="K1356" s="15">
        <f t="shared" si="163"/>
        <v>-0.32686950888580601</v>
      </c>
      <c r="L1356" s="15">
        <f t="shared" si="164"/>
        <v>-0.23607799762384141</v>
      </c>
      <c r="M1356" s="15">
        <f t="shared" si="165"/>
        <v>-0.39269165679408774</v>
      </c>
      <c r="O1356" s="15">
        <f t="shared" si="166"/>
        <v>20.838207569364329</v>
      </c>
      <c r="P1356" s="15">
        <f t="shared" si="167"/>
        <v>37.188329189945982</v>
      </c>
      <c r="Q1356" s="15">
        <f t="shared" si="168"/>
        <v>40.668607339519205</v>
      </c>
      <c r="R1356" s="15">
        <f t="shared" si="169"/>
        <v>34.727361679232828</v>
      </c>
    </row>
    <row r="1357" spans="1:18" x14ac:dyDescent="0.25">
      <c r="A1357" s="4">
        <v>51550020809</v>
      </c>
      <c r="B1357" s="7" t="s">
        <v>1336</v>
      </c>
      <c r="C1357" s="29">
        <f t="array" ref="C1357">SUMPRODUCT($D$9:$D$12, TRANSPOSE(O1357:R1357))</f>
        <v>42.424916188373935</v>
      </c>
      <c r="E1357" s="16">
        <v>29.61</v>
      </c>
      <c r="F1357" s="16">
        <v>15.22</v>
      </c>
      <c r="G1357" s="16">
        <v>0.77</v>
      </c>
      <c r="H1357" s="16">
        <v>7.28</v>
      </c>
      <c r="J1357" s="15">
        <f t="shared" si="162"/>
        <v>0.43174823555878972</v>
      </c>
      <c r="K1357" s="15">
        <f t="shared" si="163"/>
        <v>-0.51616437432699946</v>
      </c>
      <c r="L1357" s="15">
        <f t="shared" si="164"/>
        <v>-0.46609395071493731</v>
      </c>
      <c r="M1357" s="15">
        <f t="shared" si="165"/>
        <v>-0.23651916500548489</v>
      </c>
      <c r="O1357" s="15">
        <f t="shared" si="166"/>
        <v>66.703779719009404</v>
      </c>
      <c r="P1357" s="15">
        <f t="shared" si="167"/>
        <v>30.28698050078691</v>
      </c>
      <c r="Q1357" s="15">
        <f t="shared" si="168"/>
        <v>32.057412655231069</v>
      </c>
      <c r="R1357" s="15">
        <f t="shared" si="169"/>
        <v>40.651491878468363</v>
      </c>
    </row>
    <row r="1358" spans="1:18" x14ac:dyDescent="0.25">
      <c r="A1358" s="4">
        <v>51550020903</v>
      </c>
      <c r="B1358" s="7" t="s">
        <v>1337</v>
      </c>
      <c r="C1358" s="29">
        <f t="array" ref="C1358">SUMPRODUCT($D$9:$D$12, TRANSPOSE(O1358:R1358))</f>
        <v>40.958221436789216</v>
      </c>
      <c r="E1358" s="16">
        <v>32.97</v>
      </c>
      <c r="F1358" s="16">
        <v>15.99</v>
      </c>
      <c r="G1358" s="16">
        <v>0</v>
      </c>
      <c r="H1358" s="16">
        <v>6.01</v>
      </c>
      <c r="J1358" s="15">
        <f t="shared" si="162"/>
        <v>0.72983347008501365</v>
      </c>
      <c r="K1358" s="15">
        <f t="shared" si="163"/>
        <v>-0.44400742066872273</v>
      </c>
      <c r="L1358" s="15">
        <f t="shared" si="164"/>
        <v>-0.83507787546523704</v>
      </c>
      <c r="M1358" s="15">
        <f t="shared" si="165"/>
        <v>-0.41050080059454247</v>
      </c>
      <c r="O1358" s="15">
        <f t="shared" si="166"/>
        <v>76.725400849896332</v>
      </c>
      <c r="P1358" s="15">
        <f t="shared" si="167"/>
        <v>32.851860942423386</v>
      </c>
      <c r="Q1358" s="15">
        <f t="shared" si="168"/>
        <v>20.183693138647318</v>
      </c>
      <c r="R1358" s="15">
        <f t="shared" si="169"/>
        <v>34.07193081618982</v>
      </c>
    </row>
    <row r="1359" spans="1:18" x14ac:dyDescent="0.25">
      <c r="A1359" s="4">
        <v>51550020904</v>
      </c>
      <c r="B1359" s="7" t="s">
        <v>1338</v>
      </c>
      <c r="C1359" s="29">
        <f t="array" ref="C1359">SUMPRODUCT($D$9:$D$12, TRANSPOSE(O1359:R1359))</f>
        <v>44.329678531718415</v>
      </c>
      <c r="E1359" s="16">
        <v>17.899999999999999</v>
      </c>
      <c r="F1359" s="16">
        <v>23.76</v>
      </c>
      <c r="G1359" s="16">
        <v>1.1200000000000001</v>
      </c>
      <c r="H1359" s="16">
        <v>9.1300000000000008</v>
      </c>
      <c r="J1359" s="15">
        <f t="shared" si="162"/>
        <v>-0.6071142931025445</v>
      </c>
      <c r="K1359" s="15">
        <f t="shared" si="163"/>
        <v>0.28412183897388882</v>
      </c>
      <c r="L1359" s="15">
        <f t="shared" si="164"/>
        <v>-0.29837398491934652</v>
      </c>
      <c r="M1359" s="15">
        <f t="shared" si="165"/>
        <v>1.6918650616370601E-2</v>
      </c>
      <c r="O1359" s="15">
        <f t="shared" si="166"/>
        <v>27.188753266397015</v>
      </c>
      <c r="P1359" s="15">
        <f t="shared" si="167"/>
        <v>61.184149437690095</v>
      </c>
      <c r="Q1359" s="15">
        <f t="shared" si="168"/>
        <v>38.270887115591201</v>
      </c>
      <c r="R1359" s="15">
        <f t="shared" si="169"/>
        <v>50.674924307195354</v>
      </c>
    </row>
    <row r="1360" spans="1:18" x14ac:dyDescent="0.25">
      <c r="A1360" s="4">
        <v>51550020905</v>
      </c>
      <c r="B1360" s="7" t="s">
        <v>1339</v>
      </c>
      <c r="C1360" s="29">
        <f t="array" ref="C1360">SUMPRODUCT($D$9:$D$12, TRANSPOSE(O1360:R1360))</f>
        <v>54.953176942427916</v>
      </c>
      <c r="E1360" s="16">
        <v>30.29</v>
      </c>
      <c r="F1360" s="16">
        <v>14.72</v>
      </c>
      <c r="G1360" s="16">
        <v>1.66</v>
      </c>
      <c r="H1360" s="16">
        <v>13.67</v>
      </c>
      <c r="J1360" s="15">
        <f t="shared" si="162"/>
        <v>0.49207500921290642</v>
      </c>
      <c r="K1360" s="15">
        <f t="shared" si="163"/>
        <v>-0.56301953904016622</v>
      </c>
      <c r="L1360" s="15">
        <f t="shared" si="164"/>
        <v>-3.9606037691863702E-2</v>
      </c>
      <c r="M1360" s="15">
        <f t="shared" si="165"/>
        <v>0.63886874949378858</v>
      </c>
      <c r="O1360" s="15">
        <f t="shared" si="166"/>
        <v>68.866684087880955</v>
      </c>
      <c r="P1360" s="15">
        <f t="shared" si="167"/>
        <v>28.671078951500718</v>
      </c>
      <c r="Q1360" s="15">
        <f t="shared" si="168"/>
        <v>48.420360691779344</v>
      </c>
      <c r="R1360" s="15">
        <f t="shared" si="169"/>
        <v>73.854584038550641</v>
      </c>
    </row>
    <row r="1361" spans="1:18" x14ac:dyDescent="0.25">
      <c r="A1361" s="4">
        <v>51550020906</v>
      </c>
      <c r="B1361" s="7" t="s">
        <v>1340</v>
      </c>
      <c r="C1361" s="29">
        <f t="array" ref="C1361">SUMPRODUCT($D$9:$D$12, TRANSPOSE(O1361:R1361))</f>
        <v>60.406065060123126</v>
      </c>
      <c r="E1361" s="16">
        <v>23.29</v>
      </c>
      <c r="F1361" s="16">
        <v>25.42</v>
      </c>
      <c r="G1361" s="16">
        <v>2.33</v>
      </c>
      <c r="H1361" s="16">
        <v>12.56</v>
      </c>
      <c r="J1361" s="15">
        <f t="shared" si="162"/>
        <v>-0.12893589605006017</v>
      </c>
      <c r="K1361" s="15">
        <f t="shared" si="163"/>
        <v>0.43968098582160242</v>
      </c>
      <c r="L1361" s="15">
        <f t="shared" si="164"/>
        <v>0.28145789683112438</v>
      </c>
      <c r="M1361" s="15">
        <f t="shared" si="165"/>
        <v>0.48680606012067545</v>
      </c>
      <c r="O1361" s="15">
        <f t="shared" si="166"/>
        <v>44.870418639151673</v>
      </c>
      <c r="P1361" s="15">
        <f t="shared" si="167"/>
        <v>66.99159120710182</v>
      </c>
      <c r="Q1361" s="15">
        <f t="shared" si="168"/>
        <v>61.08203916232582</v>
      </c>
      <c r="R1361" s="15">
        <f t="shared" si="169"/>
        <v>68.680211231913191</v>
      </c>
    </row>
    <row r="1362" spans="1:18" x14ac:dyDescent="0.25">
      <c r="A1362" s="4">
        <v>51550021004</v>
      </c>
      <c r="B1362" s="7" t="s">
        <v>1341</v>
      </c>
      <c r="C1362" s="29">
        <f t="array" ref="C1362">SUMPRODUCT($D$9:$D$12, TRANSPOSE(O1362:R1362))</f>
        <v>44.880280852442347</v>
      </c>
      <c r="E1362" s="16">
        <v>19.309999999999999</v>
      </c>
      <c r="F1362" s="16">
        <v>29.28</v>
      </c>
      <c r="G1362" s="16">
        <v>1.68</v>
      </c>
      <c r="H1362" s="16">
        <v>2.96</v>
      </c>
      <c r="J1362" s="15">
        <f t="shared" si="162"/>
        <v>-0.48202495361386122</v>
      </c>
      <c r="K1362" s="15">
        <f t="shared" si="163"/>
        <v>0.8014028574072497</v>
      </c>
      <c r="L1362" s="15">
        <f t="shared" si="164"/>
        <v>-3.0022039646401363E-2</v>
      </c>
      <c r="M1362" s="15">
        <f t="shared" si="165"/>
        <v>-0.8283307128359797</v>
      </c>
      <c r="O1362" s="15">
        <f t="shared" si="166"/>
        <v>31.48941098974063</v>
      </c>
      <c r="P1362" s="15">
        <f t="shared" si="167"/>
        <v>78.855076926309096</v>
      </c>
      <c r="Q1362" s="15">
        <f t="shared" si="168"/>
        <v>48.802473799775484</v>
      </c>
      <c r="R1362" s="15">
        <f t="shared" si="169"/>
        <v>20.374161693944163</v>
      </c>
    </row>
    <row r="1363" spans="1:18" x14ac:dyDescent="0.25">
      <c r="A1363" s="4">
        <v>51550021005</v>
      </c>
      <c r="B1363" s="7" t="s">
        <v>1342</v>
      </c>
      <c r="C1363" s="29">
        <f t="array" ref="C1363">SUMPRODUCT($D$9:$D$12, TRANSPOSE(O1363:R1363))</f>
        <v>48.565069581424197</v>
      </c>
      <c r="E1363" s="16">
        <v>29.47</v>
      </c>
      <c r="F1363" s="16">
        <v>18.41</v>
      </c>
      <c r="G1363" s="16">
        <v>1</v>
      </c>
      <c r="H1363" s="16">
        <v>9.1</v>
      </c>
      <c r="J1363" s="15">
        <f t="shared" si="162"/>
        <v>0.41932801745353032</v>
      </c>
      <c r="K1363" s="15">
        <f t="shared" si="163"/>
        <v>-0.21722842345699564</v>
      </c>
      <c r="L1363" s="15">
        <f t="shared" si="164"/>
        <v>-0.3558779731921205</v>
      </c>
      <c r="M1363" s="15">
        <f t="shared" si="165"/>
        <v>1.2808848200880898E-2</v>
      </c>
      <c r="O1363" s="15">
        <f t="shared" si="166"/>
        <v>66.251178838906512</v>
      </c>
      <c r="P1363" s="15">
        <f t="shared" si="167"/>
        <v>41.401516739842862</v>
      </c>
      <c r="Q1363" s="15">
        <f t="shared" si="168"/>
        <v>36.096597608526494</v>
      </c>
      <c r="R1363" s="15">
        <f t="shared" si="169"/>
        <v>50.510985138420928</v>
      </c>
    </row>
    <row r="1364" spans="1:18" x14ac:dyDescent="0.25">
      <c r="A1364" s="4">
        <v>51550021006</v>
      </c>
      <c r="B1364" s="7" t="s">
        <v>1343</v>
      </c>
      <c r="C1364" s="29">
        <f t="array" ref="C1364">SUMPRODUCT($D$9:$D$12, TRANSPOSE(O1364:R1364))</f>
        <v>42.82350153081137</v>
      </c>
      <c r="E1364" s="16">
        <v>18.43</v>
      </c>
      <c r="F1364" s="16">
        <v>26.39</v>
      </c>
      <c r="G1364" s="16">
        <v>0.69</v>
      </c>
      <c r="H1364" s="16">
        <v>7.46</v>
      </c>
      <c r="J1364" s="15">
        <f t="shared" si="162"/>
        <v>-0.56009489598977691</v>
      </c>
      <c r="K1364" s="15">
        <f t="shared" si="163"/>
        <v>0.53058000536514582</v>
      </c>
      <c r="L1364" s="15">
        <f t="shared" si="164"/>
        <v>-0.50442994289678666</v>
      </c>
      <c r="M1364" s="15">
        <f t="shared" si="165"/>
        <v>-0.21186035051254765</v>
      </c>
      <c r="O1364" s="15">
        <f t="shared" si="166"/>
        <v>28.770735583132563</v>
      </c>
      <c r="P1364" s="15">
        <f t="shared" si="167"/>
        <v>70.214507283070432</v>
      </c>
      <c r="Q1364" s="15">
        <f t="shared" si="168"/>
        <v>30.69796405177318</v>
      </c>
      <c r="R1364" s="15">
        <f t="shared" si="169"/>
        <v>41.610799205269295</v>
      </c>
    </row>
    <row r="1365" spans="1:18" x14ac:dyDescent="0.25">
      <c r="A1365" s="4">
        <v>51550021009</v>
      </c>
      <c r="B1365" s="7" t="s">
        <v>1344</v>
      </c>
      <c r="C1365" s="29">
        <f t="array" ref="C1365">SUMPRODUCT($D$9:$D$12, TRANSPOSE(O1365:R1365))</f>
        <v>47.421095056692707</v>
      </c>
      <c r="E1365" s="16">
        <v>21.95</v>
      </c>
      <c r="F1365" s="16">
        <v>21.5</v>
      </c>
      <c r="G1365" s="16">
        <v>2.2000000000000002</v>
      </c>
      <c r="H1365" s="16">
        <v>6.76</v>
      </c>
      <c r="J1365" s="15">
        <f t="shared" ref="J1365:J1428" si="170">STANDARDIZE(E1365,J$14, J$15)</f>
        <v>-0.24781512648611376</v>
      </c>
      <c r="K1365" s="15">
        <f t="shared" ref="K1365:K1428" si="171">STANDARDIZE(F1365,K$14, K$15)</f>
        <v>7.2336494470374907E-2</v>
      </c>
      <c r="L1365" s="15">
        <f t="shared" ref="L1365:L1428" si="172">STANDARDIZE(G1365,L$14, L$15)</f>
        <v>0.21916190953561931</v>
      </c>
      <c r="M1365" s="15">
        <f t="shared" ref="M1365:M1428" si="173">STANDARDIZE(H1365,M$14, M$15)</f>
        <v>-0.30775574020730379</v>
      </c>
      <c r="O1365" s="15">
        <f t="shared" si="166"/>
        <v>40.213872534209202</v>
      </c>
      <c r="P1365" s="15">
        <f t="shared" si="167"/>
        <v>52.883293881613177</v>
      </c>
      <c r="Q1365" s="15">
        <f t="shared" si="168"/>
        <v>58.673803702079852</v>
      </c>
      <c r="R1365" s="15">
        <f t="shared" si="169"/>
        <v>37.913410108868604</v>
      </c>
    </row>
    <row r="1366" spans="1:18" x14ac:dyDescent="0.25">
      <c r="A1366" s="4">
        <v>51550021010</v>
      </c>
      <c r="B1366" s="7" t="s">
        <v>1345</v>
      </c>
      <c r="C1366" s="29">
        <f t="array" ref="C1366">SUMPRODUCT($D$9:$D$12, TRANSPOSE(O1366:R1366))</f>
        <v>36.331330955389475</v>
      </c>
      <c r="E1366" s="16">
        <v>23.76</v>
      </c>
      <c r="F1366" s="16">
        <v>21.91</v>
      </c>
      <c r="G1366" s="16">
        <v>0.08</v>
      </c>
      <c r="H1366" s="16">
        <v>3.64</v>
      </c>
      <c r="J1366" s="15">
        <f t="shared" si="170"/>
        <v>-8.7239449553832199E-2</v>
      </c>
      <c r="K1366" s="15">
        <f t="shared" si="171"/>
        <v>0.11075772953517166</v>
      </c>
      <c r="L1366" s="15">
        <f t="shared" si="172"/>
        <v>-0.79674188328338769</v>
      </c>
      <c r="M1366" s="15">
        <f t="shared" si="173"/>
        <v>-0.73517519141821652</v>
      </c>
      <c r="O1366" s="15">
        <f t="shared" ref="O1366:O1429" si="174">_xlfn.NORM.S.DIST(J1366,1)*100</f>
        <v>46.524059133240037</v>
      </c>
      <c r="P1366" s="15">
        <f t="shared" ref="P1366:P1429" si="175">_xlfn.NORM.S.DIST(K1366,1)*100</f>
        <v>54.409576700514449</v>
      </c>
      <c r="Q1366" s="15">
        <f t="shared" ref="Q1366:Q1429" si="176">_xlfn.NORM.S.DIST(L1366,1)*100</f>
        <v>21.280047693832564</v>
      </c>
      <c r="R1366" s="15">
        <f t="shared" ref="R1366:R1429" si="177">_xlfn.NORM.S.DIST(M1366,1)*100</f>
        <v>23.111640293970844</v>
      </c>
    </row>
    <row r="1367" spans="1:18" x14ac:dyDescent="0.25">
      <c r="A1367" s="4">
        <v>51550021011</v>
      </c>
      <c r="B1367" s="7" t="s">
        <v>1346</v>
      </c>
      <c r="C1367" s="29">
        <f t="array" ref="C1367">SUMPRODUCT($D$9:$D$12, TRANSPOSE(O1367:R1367))</f>
        <v>47.800536324407204</v>
      </c>
      <c r="E1367" s="16">
        <v>14.79</v>
      </c>
      <c r="F1367" s="16">
        <v>32.11</v>
      </c>
      <c r="G1367" s="16">
        <v>1.44</v>
      </c>
      <c r="H1367" s="16">
        <v>7.61</v>
      </c>
      <c r="J1367" s="15">
        <f t="shared" si="170"/>
        <v>-0.88302056672651963</v>
      </c>
      <c r="K1367" s="15">
        <f t="shared" si="171"/>
        <v>1.0666030896837735</v>
      </c>
      <c r="L1367" s="15">
        <f t="shared" si="172"/>
        <v>-0.1450300161919493</v>
      </c>
      <c r="M1367" s="15">
        <f t="shared" si="173"/>
        <v>-0.19131133843509984</v>
      </c>
      <c r="O1367" s="15">
        <f t="shared" si="174"/>
        <v>18.861257973353446</v>
      </c>
      <c r="P1367" s="15">
        <f t="shared" si="175"/>
        <v>85.692444764046755</v>
      </c>
      <c r="Q1367" s="15">
        <f t="shared" si="176"/>
        <v>44.23435864177614</v>
      </c>
      <c r="R1367" s="15">
        <f t="shared" si="177"/>
        <v>42.414083918452491</v>
      </c>
    </row>
    <row r="1368" spans="1:18" x14ac:dyDescent="0.25">
      <c r="A1368" s="4">
        <v>51550021012</v>
      </c>
      <c r="B1368" s="7" t="s">
        <v>1347</v>
      </c>
      <c r="C1368" s="29">
        <f t="array" ref="C1368">SUMPRODUCT($D$9:$D$12, TRANSPOSE(O1368:R1368))</f>
        <v>36.653767035806617</v>
      </c>
      <c r="E1368" s="16">
        <v>22.31</v>
      </c>
      <c r="F1368" s="16">
        <v>20.7</v>
      </c>
      <c r="G1368" s="16">
        <v>0</v>
      </c>
      <c r="H1368" s="16">
        <v>6.21</v>
      </c>
      <c r="J1368" s="15">
        <f t="shared" si="170"/>
        <v>-0.21587742278687552</v>
      </c>
      <c r="K1368" s="15">
        <f t="shared" si="171"/>
        <v>-2.6317690706919705E-3</v>
      </c>
      <c r="L1368" s="15">
        <f t="shared" si="172"/>
        <v>-0.83507787546523704</v>
      </c>
      <c r="M1368" s="15">
        <f t="shared" si="173"/>
        <v>-0.38310211782461212</v>
      </c>
      <c r="O1368" s="15">
        <f t="shared" si="174"/>
        <v>41.454164808279266</v>
      </c>
      <c r="P1368" s="15">
        <f t="shared" si="175"/>
        <v>49.895007725744563</v>
      </c>
      <c r="Q1368" s="15">
        <f t="shared" si="176"/>
        <v>20.183693138647318</v>
      </c>
      <c r="R1368" s="15">
        <f t="shared" si="177"/>
        <v>35.082202470555309</v>
      </c>
    </row>
    <row r="1369" spans="1:18" x14ac:dyDescent="0.25">
      <c r="A1369" s="4">
        <v>51550021013</v>
      </c>
      <c r="B1369" s="7" t="s">
        <v>1348</v>
      </c>
      <c r="C1369" s="29">
        <f t="array" ref="C1369">SUMPRODUCT($D$9:$D$12, TRANSPOSE(O1369:R1369))</f>
        <v>50.361372897571258</v>
      </c>
      <c r="E1369" s="16">
        <v>18.71</v>
      </c>
      <c r="F1369" s="16">
        <v>24.59</v>
      </c>
      <c r="G1369" s="16">
        <v>2.66</v>
      </c>
      <c r="H1369" s="16">
        <v>7.29</v>
      </c>
      <c r="J1369" s="15">
        <f t="shared" si="170"/>
        <v>-0.53525445977925812</v>
      </c>
      <c r="K1369" s="15">
        <f t="shared" si="171"/>
        <v>0.36190141239774543</v>
      </c>
      <c r="L1369" s="15">
        <f t="shared" si="172"/>
        <v>0.43959386458125288</v>
      </c>
      <c r="M1369" s="15">
        <f t="shared" si="173"/>
        <v>-0.23514923086698838</v>
      </c>
      <c r="O1369" s="15">
        <f t="shared" si="174"/>
        <v>29.623695619439172</v>
      </c>
      <c r="P1369" s="15">
        <f t="shared" si="175"/>
        <v>64.128714777755775</v>
      </c>
      <c r="Q1369" s="15">
        <f t="shared" si="176"/>
        <v>66.988435739936307</v>
      </c>
      <c r="R1369" s="15">
        <f t="shared" si="177"/>
        <v>40.704645453153773</v>
      </c>
    </row>
    <row r="1370" spans="1:18" x14ac:dyDescent="0.25">
      <c r="A1370" s="4">
        <v>51550021101</v>
      </c>
      <c r="B1370" s="7" t="s">
        <v>1349</v>
      </c>
      <c r="C1370" s="29">
        <f t="array" ref="C1370">SUMPRODUCT($D$9:$D$12, TRANSPOSE(O1370:R1370))</f>
        <v>42.373404934291997</v>
      </c>
      <c r="E1370" s="16">
        <v>27.21</v>
      </c>
      <c r="F1370" s="16">
        <v>21.26</v>
      </c>
      <c r="G1370" s="16">
        <v>0.28000000000000003</v>
      </c>
      <c r="H1370" s="16">
        <v>6.13</v>
      </c>
      <c r="J1370" s="15">
        <f t="shared" si="170"/>
        <v>0.21883021089720128</v>
      </c>
      <c r="K1370" s="15">
        <f t="shared" si="171"/>
        <v>4.9846015408055007E-2</v>
      </c>
      <c r="L1370" s="15">
        <f t="shared" si="172"/>
        <v>-0.70090190282876441</v>
      </c>
      <c r="M1370" s="15">
        <f t="shared" si="173"/>
        <v>-0.39406159093258425</v>
      </c>
      <c r="O1370" s="15">
        <f t="shared" si="174"/>
        <v>58.660884385853116</v>
      </c>
      <c r="P1370" s="15">
        <f t="shared" si="175"/>
        <v>51.987745137889931</v>
      </c>
      <c r="Q1370" s="15">
        <f t="shared" si="176"/>
        <v>24.168211843544363</v>
      </c>
      <c r="R1370" s="15">
        <f t="shared" si="177"/>
        <v>34.676778369880587</v>
      </c>
    </row>
    <row r="1371" spans="1:18" x14ac:dyDescent="0.25">
      <c r="A1371" s="4">
        <v>51550021102</v>
      </c>
      <c r="B1371" s="7" t="s">
        <v>1350</v>
      </c>
      <c r="C1371" s="29">
        <f t="array" ref="C1371">SUMPRODUCT($D$9:$D$12, TRANSPOSE(O1371:R1371))</f>
        <v>51.426944737885755</v>
      </c>
      <c r="E1371" s="16">
        <v>34.89</v>
      </c>
      <c r="F1371" s="16">
        <v>12.59</v>
      </c>
      <c r="G1371" s="16">
        <v>0.34</v>
      </c>
      <c r="H1371" s="16">
        <v>14.34</v>
      </c>
      <c r="J1371" s="15">
        <f t="shared" si="170"/>
        <v>0.90016788981428464</v>
      </c>
      <c r="K1371" s="15">
        <f t="shared" si="171"/>
        <v>-0.76262254071825675</v>
      </c>
      <c r="L1371" s="15">
        <f t="shared" si="172"/>
        <v>-0.67214990869237734</v>
      </c>
      <c r="M1371" s="15">
        <f t="shared" si="173"/>
        <v>0.73065433677305514</v>
      </c>
      <c r="O1371" s="15">
        <f t="shared" si="174"/>
        <v>81.598454428132612</v>
      </c>
      <c r="P1371" s="15">
        <f t="shared" si="175"/>
        <v>22.284426887536995</v>
      </c>
      <c r="Q1371" s="15">
        <f t="shared" si="176"/>
        <v>25.074413317564154</v>
      </c>
      <c r="R1371" s="15">
        <f t="shared" si="177"/>
        <v>76.750484318309248</v>
      </c>
    </row>
    <row r="1372" spans="1:18" x14ac:dyDescent="0.25">
      <c r="A1372" s="4">
        <v>51550021200</v>
      </c>
      <c r="B1372" s="7" t="s">
        <v>1351</v>
      </c>
      <c r="C1372" s="29">
        <f t="array" ref="C1372">SUMPRODUCT($D$9:$D$12, TRANSPOSE(O1372:R1372))</f>
        <v>54.192569655516721</v>
      </c>
      <c r="E1372" s="16">
        <v>30.14</v>
      </c>
      <c r="F1372" s="16">
        <v>18.600000000000001</v>
      </c>
      <c r="G1372" s="16">
        <v>0.34</v>
      </c>
      <c r="H1372" s="16">
        <v>15.47</v>
      </c>
      <c r="J1372" s="15">
        <f t="shared" si="170"/>
        <v>0.47876763267155725</v>
      </c>
      <c r="K1372" s="15">
        <f t="shared" si="171"/>
        <v>-0.19942346086599214</v>
      </c>
      <c r="L1372" s="15">
        <f t="shared" si="172"/>
        <v>-0.67214990869237734</v>
      </c>
      <c r="M1372" s="15">
        <f t="shared" si="173"/>
        <v>0.88545689442316156</v>
      </c>
      <c r="O1372" s="15">
        <f t="shared" si="174"/>
        <v>68.394802730701088</v>
      </c>
      <c r="P1372" s="15">
        <f t="shared" si="175"/>
        <v>42.096575496320668</v>
      </c>
      <c r="Q1372" s="15">
        <f t="shared" si="176"/>
        <v>25.074413317564154</v>
      </c>
      <c r="R1372" s="15">
        <f t="shared" si="177"/>
        <v>81.204487077480962</v>
      </c>
    </row>
    <row r="1373" spans="1:18" x14ac:dyDescent="0.25">
      <c r="A1373" s="4">
        <v>51550021301</v>
      </c>
      <c r="B1373" s="7" t="s">
        <v>1352</v>
      </c>
      <c r="C1373" s="29">
        <f t="array" ref="C1373">SUMPRODUCT($D$9:$D$12, TRANSPOSE(O1373:R1373))</f>
        <v>43.464143137094645</v>
      </c>
      <c r="E1373" s="16">
        <v>25.11</v>
      </c>
      <c r="F1373" s="16">
        <v>19.190000000000001</v>
      </c>
      <c r="G1373" s="16">
        <v>0</v>
      </c>
      <c r="H1373" s="16">
        <v>10.5</v>
      </c>
      <c r="J1373" s="15">
        <f t="shared" si="170"/>
        <v>3.2526939318311174E-2</v>
      </c>
      <c r="K1373" s="15">
        <f t="shared" si="171"/>
        <v>-0.14413436650445538</v>
      </c>
      <c r="L1373" s="15">
        <f t="shared" si="172"/>
        <v>-0.83507787546523704</v>
      </c>
      <c r="M1373" s="15">
        <f t="shared" si="173"/>
        <v>0.20459962759039316</v>
      </c>
      <c r="O1373" s="15">
        <f t="shared" si="174"/>
        <v>51.297408353854692</v>
      </c>
      <c r="P1373" s="15">
        <f t="shared" si="175"/>
        <v>44.269718375198963</v>
      </c>
      <c r="Q1373" s="15">
        <f t="shared" si="176"/>
        <v>20.183693138647318</v>
      </c>
      <c r="R1373" s="15">
        <f t="shared" si="177"/>
        <v>58.105752680677604</v>
      </c>
    </row>
    <row r="1374" spans="1:18" x14ac:dyDescent="0.25">
      <c r="A1374" s="4">
        <v>51550021302</v>
      </c>
      <c r="B1374" s="7" t="s">
        <v>1353</v>
      </c>
      <c r="C1374" s="29">
        <f t="array" ref="C1374">SUMPRODUCT($D$9:$D$12, TRANSPOSE(O1374:R1374))</f>
        <v>46.274803180326217</v>
      </c>
      <c r="E1374" s="16">
        <v>18.88</v>
      </c>
      <c r="F1374" s="16">
        <v>25.35</v>
      </c>
      <c r="G1374" s="16">
        <v>1.33</v>
      </c>
      <c r="H1374" s="16">
        <v>8.2799999999999994</v>
      </c>
      <c r="J1374" s="15">
        <f t="shared" si="170"/>
        <v>-0.52017276636572918</v>
      </c>
      <c r="K1374" s="15">
        <f t="shared" si="171"/>
        <v>0.43312126276175905</v>
      </c>
      <c r="L1374" s="15">
        <f t="shared" si="172"/>
        <v>-0.19774200544199205</v>
      </c>
      <c r="M1374" s="15">
        <f t="shared" si="173"/>
        <v>-9.9525751155833425E-2</v>
      </c>
      <c r="O1374" s="15">
        <f t="shared" si="174"/>
        <v>30.147158246676032</v>
      </c>
      <c r="P1374" s="15">
        <f t="shared" si="175"/>
        <v>66.753666178955285</v>
      </c>
      <c r="Q1374" s="15">
        <f t="shared" si="176"/>
        <v>42.162346148995219</v>
      </c>
      <c r="R1374" s="15">
        <f t="shared" si="177"/>
        <v>46.036042146678341</v>
      </c>
    </row>
    <row r="1375" spans="1:18" x14ac:dyDescent="0.25">
      <c r="A1375" s="4">
        <v>51550021401</v>
      </c>
      <c r="B1375" s="7" t="s">
        <v>1354</v>
      </c>
      <c r="C1375" s="29">
        <f t="array" ref="C1375">SUMPRODUCT($D$9:$D$12, TRANSPOSE(O1375:R1375))</f>
        <v>39.420248686244705</v>
      </c>
      <c r="E1375" s="16">
        <v>32.74</v>
      </c>
      <c r="F1375" s="16">
        <v>17.07</v>
      </c>
      <c r="G1375" s="16">
        <v>0.52</v>
      </c>
      <c r="H1375" s="16">
        <v>2.0699999999999998</v>
      </c>
      <c r="J1375" s="15">
        <f t="shared" si="170"/>
        <v>0.70942882605494495</v>
      </c>
      <c r="K1375" s="15">
        <f t="shared" si="171"/>
        <v>-0.34280026488828252</v>
      </c>
      <c r="L1375" s="15">
        <f t="shared" si="172"/>
        <v>-0.58589392628321646</v>
      </c>
      <c r="M1375" s="15">
        <f t="shared" si="173"/>
        <v>-0.95025485116216957</v>
      </c>
      <c r="O1375" s="15">
        <f t="shared" si="174"/>
        <v>76.097079764903953</v>
      </c>
      <c r="P1375" s="15">
        <f t="shared" si="175"/>
        <v>36.587436333201232</v>
      </c>
      <c r="Q1375" s="15">
        <f t="shared" si="176"/>
        <v>27.897339956805467</v>
      </c>
      <c r="R1375" s="15">
        <f t="shared" si="177"/>
        <v>17.09913869006818</v>
      </c>
    </row>
    <row r="1376" spans="1:18" x14ac:dyDescent="0.25">
      <c r="A1376" s="4">
        <v>51550021402</v>
      </c>
      <c r="B1376" s="7" t="s">
        <v>1355</v>
      </c>
      <c r="C1376" s="29">
        <f t="array" ref="C1376">SUMPRODUCT($D$9:$D$12, TRANSPOSE(O1376:R1376))</f>
        <v>37.660928325476903</v>
      </c>
      <c r="E1376" s="16">
        <v>28.53</v>
      </c>
      <c r="F1376" s="16">
        <v>16.89</v>
      </c>
      <c r="G1376" s="16">
        <v>0.2</v>
      </c>
      <c r="H1376" s="16">
        <v>4.87</v>
      </c>
      <c r="J1376" s="15">
        <f t="shared" si="170"/>
        <v>0.33593512446107499</v>
      </c>
      <c r="K1376" s="15">
        <f t="shared" si="171"/>
        <v>-0.35966812418502253</v>
      </c>
      <c r="L1376" s="15">
        <f t="shared" si="172"/>
        <v>-0.73923789501061377</v>
      </c>
      <c r="M1376" s="15">
        <f t="shared" si="173"/>
        <v>-0.56667329238314523</v>
      </c>
      <c r="O1376" s="15">
        <f t="shared" si="174"/>
        <v>63.154010539669805</v>
      </c>
      <c r="P1376" s="15">
        <f t="shared" si="175"/>
        <v>35.954766607987004</v>
      </c>
      <c r="Q1376" s="15">
        <f t="shared" si="176"/>
        <v>22.988127683912854</v>
      </c>
      <c r="R1376" s="15">
        <f t="shared" si="177"/>
        <v>28.546808470337936</v>
      </c>
    </row>
    <row r="1377" spans="1:18" x14ac:dyDescent="0.25">
      <c r="A1377" s="4">
        <v>51550021403</v>
      </c>
      <c r="B1377" s="7" t="s">
        <v>1356</v>
      </c>
      <c r="C1377" s="29">
        <f t="array" ref="C1377">SUMPRODUCT($D$9:$D$12, TRANSPOSE(O1377:R1377))</f>
        <v>45.312578120448755</v>
      </c>
      <c r="E1377" s="16">
        <v>32.29</v>
      </c>
      <c r="F1377" s="16">
        <v>9.41</v>
      </c>
      <c r="G1377" s="16">
        <v>0.72</v>
      </c>
      <c r="H1377" s="16">
        <v>11</v>
      </c>
      <c r="J1377" s="15">
        <f t="shared" si="170"/>
        <v>0.66950669643089689</v>
      </c>
      <c r="K1377" s="15">
        <f t="shared" si="171"/>
        <v>-1.0606213882939972</v>
      </c>
      <c r="L1377" s="15">
        <f t="shared" si="172"/>
        <v>-0.49005394582859313</v>
      </c>
      <c r="M1377" s="15">
        <f t="shared" si="173"/>
        <v>0.27309633451521892</v>
      </c>
      <c r="O1377" s="15">
        <f t="shared" si="174"/>
        <v>74.841384475619094</v>
      </c>
      <c r="P1377" s="15">
        <f t="shared" si="175"/>
        <v>14.443099924654945</v>
      </c>
      <c r="Q1377" s="15">
        <f t="shared" si="176"/>
        <v>31.204786296816835</v>
      </c>
      <c r="R1377" s="15">
        <f t="shared" si="177"/>
        <v>60.76104178470414</v>
      </c>
    </row>
    <row r="1378" spans="1:18" x14ac:dyDescent="0.25">
      <c r="A1378" s="4">
        <v>51550021404</v>
      </c>
      <c r="B1378" s="7" t="s">
        <v>1357</v>
      </c>
      <c r="C1378" s="29">
        <f t="array" ref="C1378">SUMPRODUCT($D$9:$D$12, TRANSPOSE(O1378:R1378))</f>
        <v>38.148271847454922</v>
      </c>
      <c r="E1378" s="16">
        <v>27.64</v>
      </c>
      <c r="F1378" s="16">
        <v>13.45</v>
      </c>
      <c r="G1378" s="16">
        <v>0.66</v>
      </c>
      <c r="H1378" s="16">
        <v>6.68</v>
      </c>
      <c r="J1378" s="15">
        <f t="shared" si="170"/>
        <v>0.25697802364906919</v>
      </c>
      <c r="K1378" s="15">
        <f t="shared" si="171"/>
        <v>-0.68203165741160998</v>
      </c>
      <c r="L1378" s="15">
        <f t="shared" si="172"/>
        <v>-0.51880593996498003</v>
      </c>
      <c r="M1378" s="15">
        <f t="shared" si="173"/>
        <v>-0.31871521331527591</v>
      </c>
      <c r="O1378" s="15">
        <f t="shared" si="174"/>
        <v>60.140213095124075</v>
      </c>
      <c r="P1378" s="15">
        <f t="shared" si="175"/>
        <v>24.760946666849836</v>
      </c>
      <c r="Q1378" s="15">
        <f t="shared" si="176"/>
        <v>30.194803764386148</v>
      </c>
      <c r="R1378" s="15">
        <f t="shared" si="177"/>
        <v>37.497123863459613</v>
      </c>
    </row>
    <row r="1379" spans="1:18" x14ac:dyDescent="0.25">
      <c r="A1379" s="4">
        <v>51550021501</v>
      </c>
      <c r="B1379" s="7" t="s">
        <v>1358</v>
      </c>
      <c r="C1379" s="29">
        <f t="array" ref="C1379">SUMPRODUCT($D$9:$D$12, TRANSPOSE(O1379:R1379))</f>
        <v>50.734764669370435</v>
      </c>
      <c r="E1379" s="16">
        <v>25.68</v>
      </c>
      <c r="F1379" s="16">
        <v>19.79</v>
      </c>
      <c r="G1379" s="16">
        <v>0.88</v>
      </c>
      <c r="H1379" s="16">
        <v>12.66</v>
      </c>
      <c r="J1379" s="15">
        <f t="shared" si="170"/>
        <v>8.3094970175438473E-2</v>
      </c>
      <c r="K1379" s="15">
        <f t="shared" si="171"/>
        <v>-8.7908168848655488E-2</v>
      </c>
      <c r="L1379" s="15">
        <f t="shared" si="172"/>
        <v>-0.41338196146489448</v>
      </c>
      <c r="M1379" s="15">
        <f t="shared" si="173"/>
        <v>0.5005054015056406</v>
      </c>
      <c r="O1379" s="15">
        <f t="shared" si="174"/>
        <v>53.311198738251285</v>
      </c>
      <c r="P1379" s="15">
        <f t="shared" si="175"/>
        <v>46.497483197041369</v>
      </c>
      <c r="Q1379" s="15">
        <f t="shared" si="176"/>
        <v>33.966339428939875</v>
      </c>
      <c r="R1379" s="15">
        <f t="shared" si="177"/>
        <v>69.16403731324921</v>
      </c>
    </row>
    <row r="1380" spans="1:18" x14ac:dyDescent="0.25">
      <c r="A1380" s="4">
        <v>51550021502</v>
      </c>
      <c r="B1380" s="7" t="s">
        <v>1359</v>
      </c>
      <c r="C1380" s="29">
        <f t="array" ref="C1380">SUMPRODUCT($D$9:$D$12, TRANSPOSE(O1380:R1380))</f>
        <v>54.98400029993914</v>
      </c>
      <c r="E1380" s="16">
        <v>30.32</v>
      </c>
      <c r="F1380" s="16">
        <v>19.59</v>
      </c>
      <c r="G1380" s="16">
        <v>0.26</v>
      </c>
      <c r="H1380" s="16">
        <v>15.51</v>
      </c>
      <c r="J1380" s="15">
        <f t="shared" si="170"/>
        <v>0.49473648452117636</v>
      </c>
      <c r="K1380" s="15">
        <f t="shared" si="171"/>
        <v>-0.10665023473392211</v>
      </c>
      <c r="L1380" s="15">
        <f t="shared" si="172"/>
        <v>-0.71048590087422669</v>
      </c>
      <c r="M1380" s="15">
        <f t="shared" si="173"/>
        <v>0.89093663097714748</v>
      </c>
      <c r="O1380" s="15">
        <f t="shared" si="174"/>
        <v>68.960692795308276</v>
      </c>
      <c r="P1380" s="15">
        <f t="shared" si="175"/>
        <v>45.753323213131061</v>
      </c>
      <c r="Q1380" s="15">
        <f t="shared" si="176"/>
        <v>23.870143551728216</v>
      </c>
      <c r="R1380" s="15">
        <f t="shared" si="177"/>
        <v>81.351841639589011</v>
      </c>
    </row>
    <row r="1381" spans="1:18" x14ac:dyDescent="0.25">
      <c r="A1381" s="4">
        <v>51550021601</v>
      </c>
      <c r="B1381" s="7" t="s">
        <v>1360</v>
      </c>
      <c r="C1381" s="29">
        <f t="array" ref="C1381">SUMPRODUCT($D$9:$D$12, TRANSPOSE(O1381:R1381))</f>
        <v>50.526992020202911</v>
      </c>
      <c r="E1381" s="16">
        <v>20.81</v>
      </c>
      <c r="F1381" s="16">
        <v>24.61</v>
      </c>
      <c r="G1381" s="16">
        <v>1.74</v>
      </c>
      <c r="H1381" s="16">
        <v>9.3000000000000007</v>
      </c>
      <c r="J1381" s="15">
        <f t="shared" si="170"/>
        <v>-0.34895118820036836</v>
      </c>
      <c r="K1381" s="15">
        <f t="shared" si="171"/>
        <v>0.36377561898627209</v>
      </c>
      <c r="L1381" s="15">
        <f t="shared" si="172"/>
        <v>-1.2700455100143487E-3</v>
      </c>
      <c r="M1381" s="15">
        <f t="shared" si="173"/>
        <v>4.020753097081136E-2</v>
      </c>
      <c r="O1381" s="15">
        <f t="shared" si="174"/>
        <v>36.356297749876575</v>
      </c>
      <c r="P1381" s="15">
        <f t="shared" si="175"/>
        <v>64.198721484531305</v>
      </c>
      <c r="Q1381" s="15">
        <f t="shared" si="176"/>
        <v>49.949332528423362</v>
      </c>
      <c r="R1381" s="15">
        <f t="shared" si="177"/>
        <v>51.603616317980403</v>
      </c>
    </row>
    <row r="1382" spans="1:18" x14ac:dyDescent="0.25">
      <c r="A1382" s="4">
        <v>51550021602</v>
      </c>
      <c r="B1382" s="7" t="s">
        <v>1361</v>
      </c>
      <c r="C1382" s="29">
        <f t="array" ref="C1382">SUMPRODUCT($D$9:$D$12, TRANSPOSE(O1382:R1382))</f>
        <v>46.876613916846942</v>
      </c>
      <c r="E1382" s="16">
        <v>26.52</v>
      </c>
      <c r="F1382" s="16">
        <v>15.24</v>
      </c>
      <c r="G1382" s="16">
        <v>0.41</v>
      </c>
      <c r="H1382" s="16">
        <v>13.87</v>
      </c>
      <c r="J1382" s="15">
        <f t="shared" si="170"/>
        <v>0.15761627880699444</v>
      </c>
      <c r="K1382" s="15">
        <f t="shared" si="171"/>
        <v>-0.51429016773847291</v>
      </c>
      <c r="L1382" s="15">
        <f t="shared" si="172"/>
        <v>-0.63860591553325929</v>
      </c>
      <c r="M1382" s="15">
        <f t="shared" si="173"/>
        <v>0.66626743226371887</v>
      </c>
      <c r="O1382" s="15">
        <f t="shared" si="174"/>
        <v>56.262041235653371</v>
      </c>
      <c r="P1382" s="15">
        <f t="shared" si="175"/>
        <v>30.352456744925615</v>
      </c>
      <c r="Q1382" s="15">
        <f t="shared" si="176"/>
        <v>26.153966601895661</v>
      </c>
      <c r="R1382" s="15">
        <f t="shared" si="177"/>
        <v>74.737991084913119</v>
      </c>
    </row>
    <row r="1383" spans="1:18" x14ac:dyDescent="0.25">
      <c r="A1383" s="4">
        <v>51570830100</v>
      </c>
      <c r="B1383" s="7" t="s">
        <v>1362</v>
      </c>
      <c r="C1383" s="29">
        <f t="array" ref="C1383">SUMPRODUCT($D$9:$D$12, TRANSPOSE(O1383:R1383))</f>
        <v>56.172775537228631</v>
      </c>
      <c r="E1383" s="16">
        <v>26.36</v>
      </c>
      <c r="F1383" s="16">
        <v>16.87</v>
      </c>
      <c r="G1383" s="16">
        <v>3.01</v>
      </c>
      <c r="H1383" s="16">
        <v>10.91</v>
      </c>
      <c r="J1383" s="15">
        <f t="shared" si="170"/>
        <v>0.14342174382955519</v>
      </c>
      <c r="K1383" s="15">
        <f t="shared" si="171"/>
        <v>-0.36154233077354919</v>
      </c>
      <c r="L1383" s="15">
        <f t="shared" si="172"/>
        <v>0.6073138303768435</v>
      </c>
      <c r="M1383" s="15">
        <f t="shared" si="173"/>
        <v>0.26076692726875034</v>
      </c>
      <c r="O1383" s="15">
        <f t="shared" si="174"/>
        <v>55.702144429953584</v>
      </c>
      <c r="P1383" s="15">
        <f t="shared" si="175"/>
        <v>35.88470332491773</v>
      </c>
      <c r="Q1383" s="15">
        <f t="shared" si="176"/>
        <v>72.81786691632999</v>
      </c>
      <c r="R1383" s="15">
        <f t="shared" si="177"/>
        <v>60.28638747771322</v>
      </c>
    </row>
    <row r="1384" spans="1:18" x14ac:dyDescent="0.25">
      <c r="A1384" s="4">
        <v>51570830200</v>
      </c>
      <c r="B1384" s="7" t="s">
        <v>1363</v>
      </c>
      <c r="C1384" s="29">
        <f t="array" ref="C1384">SUMPRODUCT($D$9:$D$12, TRANSPOSE(O1384:R1384))</f>
        <v>45.757739989541527</v>
      </c>
      <c r="E1384" s="16">
        <v>33.950000000000003</v>
      </c>
      <c r="F1384" s="16">
        <v>14.38</v>
      </c>
      <c r="G1384" s="16">
        <v>0</v>
      </c>
      <c r="H1384" s="16">
        <v>10.1</v>
      </c>
      <c r="J1384" s="15">
        <f t="shared" si="170"/>
        <v>0.8167749968218293</v>
      </c>
      <c r="K1384" s="15">
        <f t="shared" si="171"/>
        <v>-0.59488105104511968</v>
      </c>
      <c r="L1384" s="15">
        <f t="shared" si="172"/>
        <v>-0.83507787546523704</v>
      </c>
      <c r="M1384" s="15">
        <f t="shared" si="173"/>
        <v>0.14980226205053246</v>
      </c>
      <c r="O1384" s="15">
        <f t="shared" si="174"/>
        <v>79.297148830616493</v>
      </c>
      <c r="P1384" s="15">
        <f t="shared" si="175"/>
        <v>27.596149220910398</v>
      </c>
      <c r="Q1384" s="15">
        <f t="shared" si="176"/>
        <v>20.183693138647318</v>
      </c>
      <c r="R1384" s="15">
        <f t="shared" si="177"/>
        <v>55.953968767991903</v>
      </c>
    </row>
    <row r="1385" spans="1:18" x14ac:dyDescent="0.25">
      <c r="A1385" s="4">
        <v>51570830300</v>
      </c>
      <c r="B1385" s="7" t="s">
        <v>1364</v>
      </c>
      <c r="C1385" s="29">
        <f t="array" ref="C1385">SUMPRODUCT($D$9:$D$12, TRANSPOSE(O1385:R1385))</f>
        <v>43.928050729726905</v>
      </c>
      <c r="E1385" s="16">
        <v>34.01</v>
      </c>
      <c r="F1385" s="16">
        <v>11.35</v>
      </c>
      <c r="G1385" s="16">
        <v>1.41</v>
      </c>
      <c r="H1385" s="16">
        <v>5.92</v>
      </c>
      <c r="J1385" s="15">
        <f t="shared" si="170"/>
        <v>0.82209794743836861</v>
      </c>
      <c r="K1385" s="15">
        <f t="shared" si="171"/>
        <v>-0.8788233492069103</v>
      </c>
      <c r="L1385" s="15">
        <f t="shared" si="172"/>
        <v>-0.15940601326014281</v>
      </c>
      <c r="M1385" s="15">
        <f t="shared" si="173"/>
        <v>-0.42283020784101105</v>
      </c>
      <c r="O1385" s="15">
        <f t="shared" si="174"/>
        <v>79.448942320178546</v>
      </c>
      <c r="P1385" s="15">
        <f t="shared" si="175"/>
        <v>18.974853207307355</v>
      </c>
      <c r="Q1385" s="15">
        <f t="shared" si="176"/>
        <v>43.667450079636076</v>
      </c>
      <c r="R1385" s="15">
        <f t="shared" si="177"/>
        <v>33.620957311785652</v>
      </c>
    </row>
    <row r="1386" spans="1:18" x14ac:dyDescent="0.25">
      <c r="A1386" s="4">
        <v>51570830400</v>
      </c>
      <c r="B1386" s="7" t="s">
        <v>1365</v>
      </c>
      <c r="C1386" s="29">
        <f t="array" ref="C1386">SUMPRODUCT($D$9:$D$12, TRANSPOSE(O1386:R1386))</f>
        <v>55.553519061396628</v>
      </c>
      <c r="E1386" s="16">
        <v>47.1</v>
      </c>
      <c r="F1386" s="16">
        <v>11.27</v>
      </c>
      <c r="G1386" s="16">
        <v>1.84</v>
      </c>
      <c r="H1386" s="16">
        <v>9.73</v>
      </c>
      <c r="J1386" s="15">
        <f t="shared" si="170"/>
        <v>1.9833883402801165</v>
      </c>
      <c r="K1386" s="15">
        <f t="shared" si="171"/>
        <v>-0.88632017556101694</v>
      </c>
      <c r="L1386" s="15">
        <f t="shared" si="172"/>
        <v>4.6649944717297338E-2</v>
      </c>
      <c r="M1386" s="15">
        <f t="shared" si="173"/>
        <v>9.9114698926161496E-2</v>
      </c>
      <c r="O1386" s="15">
        <f t="shared" si="174"/>
        <v>97.633796574458557</v>
      </c>
      <c r="P1386" s="15">
        <f t="shared" si="175"/>
        <v>18.772251006329491</v>
      </c>
      <c r="Q1386" s="15">
        <f t="shared" si="176"/>
        <v>51.860388739778742</v>
      </c>
      <c r="R1386" s="15">
        <f t="shared" si="177"/>
        <v>53.947639925019708</v>
      </c>
    </row>
    <row r="1387" spans="1:18" x14ac:dyDescent="0.25">
      <c r="A1387" s="4">
        <v>51570830500</v>
      </c>
      <c r="B1387" s="7" t="s">
        <v>1366</v>
      </c>
      <c r="C1387" s="29">
        <f t="array" ref="C1387">SUMPRODUCT($D$9:$D$12, TRANSPOSE(O1387:R1387))</f>
        <v>49.900155704182026</v>
      </c>
      <c r="E1387" s="16">
        <v>38.340000000000003</v>
      </c>
      <c r="F1387" s="16">
        <v>13.29</v>
      </c>
      <c r="G1387" s="16">
        <v>0</v>
      </c>
      <c r="H1387" s="16">
        <v>12.12</v>
      </c>
      <c r="J1387" s="15">
        <f t="shared" si="170"/>
        <v>1.2062375502653184</v>
      </c>
      <c r="K1387" s="15">
        <f t="shared" si="171"/>
        <v>-0.69702531011982327</v>
      </c>
      <c r="L1387" s="15">
        <f t="shared" si="172"/>
        <v>-0.83507787546523704</v>
      </c>
      <c r="M1387" s="15">
        <f t="shared" si="173"/>
        <v>0.42652895802682861</v>
      </c>
      <c r="O1387" s="15">
        <f t="shared" si="174"/>
        <v>88.613704541386483</v>
      </c>
      <c r="P1387" s="15">
        <f t="shared" si="175"/>
        <v>24.289347721149056</v>
      </c>
      <c r="Q1387" s="15">
        <f t="shared" si="176"/>
        <v>20.183693138647318</v>
      </c>
      <c r="R1387" s="15">
        <f t="shared" si="177"/>
        <v>66.513877415545238</v>
      </c>
    </row>
    <row r="1388" spans="1:18" x14ac:dyDescent="0.25">
      <c r="A1388" s="4">
        <v>51580060100</v>
      </c>
      <c r="B1388" s="7" t="s">
        <v>1367</v>
      </c>
      <c r="C1388" s="29">
        <f t="array" ref="C1388">SUMPRODUCT($D$9:$D$12, TRANSPOSE(O1388:R1388))</f>
        <v>54.253806171143736</v>
      </c>
      <c r="E1388" s="16">
        <v>40.92</v>
      </c>
      <c r="F1388" s="16">
        <v>8.39</v>
      </c>
      <c r="G1388" s="16">
        <v>0</v>
      </c>
      <c r="H1388" s="16">
        <v>19.27</v>
      </c>
      <c r="J1388" s="15">
        <f t="shared" si="170"/>
        <v>1.435124426776526</v>
      </c>
      <c r="K1388" s="15">
        <f t="shared" si="171"/>
        <v>-1.1562059243088574</v>
      </c>
      <c r="L1388" s="15">
        <f t="shared" si="172"/>
        <v>-0.83507787546523704</v>
      </c>
      <c r="M1388" s="15">
        <f t="shared" si="173"/>
        <v>1.4060318670518375</v>
      </c>
      <c r="O1388" s="15">
        <f t="shared" si="174"/>
        <v>92.437417799178007</v>
      </c>
      <c r="P1388" s="15">
        <f t="shared" si="175"/>
        <v>12.37984685832007</v>
      </c>
      <c r="Q1388" s="15">
        <f t="shared" si="176"/>
        <v>20.183693138647318</v>
      </c>
      <c r="R1388" s="15">
        <f t="shared" si="177"/>
        <v>92.01426688842956</v>
      </c>
    </row>
    <row r="1389" spans="1:18" x14ac:dyDescent="0.25">
      <c r="A1389" s="4">
        <v>51580060200</v>
      </c>
      <c r="B1389" s="7" t="s">
        <v>1368</v>
      </c>
      <c r="C1389" s="29">
        <f t="array" ref="C1389">SUMPRODUCT($D$9:$D$12, TRANSPOSE(O1389:R1389))</f>
        <v>43.44587767388068</v>
      </c>
      <c r="E1389" s="16">
        <v>42.04</v>
      </c>
      <c r="F1389" s="16">
        <v>5.49</v>
      </c>
      <c r="G1389" s="16">
        <v>1.32</v>
      </c>
      <c r="H1389" s="16">
        <v>5.26</v>
      </c>
      <c r="J1389" s="15">
        <f t="shared" si="170"/>
        <v>1.5344861716186005</v>
      </c>
      <c r="K1389" s="15">
        <f t="shared" si="171"/>
        <v>-1.4279658796452246</v>
      </c>
      <c r="L1389" s="15">
        <f t="shared" si="172"/>
        <v>-0.20253400446472322</v>
      </c>
      <c r="M1389" s="15">
        <f t="shared" si="173"/>
        <v>-0.51324586098178115</v>
      </c>
      <c r="O1389" s="15">
        <f t="shared" si="174"/>
        <v>93.754495367400253</v>
      </c>
      <c r="P1389" s="15">
        <f t="shared" si="175"/>
        <v>7.6650839820441048</v>
      </c>
      <c r="Q1389" s="15">
        <f t="shared" si="176"/>
        <v>41.974963874160942</v>
      </c>
      <c r="R1389" s="15">
        <f t="shared" si="177"/>
        <v>30.388967471917422</v>
      </c>
    </row>
    <row r="1390" spans="1:18" x14ac:dyDescent="0.25">
      <c r="A1390" s="4">
        <v>51590000100</v>
      </c>
      <c r="B1390" s="7" t="s">
        <v>1369</v>
      </c>
      <c r="C1390" s="29">
        <f t="array" ref="C1390">SUMPRODUCT($D$9:$D$12, TRANSPOSE(O1390:R1390))</f>
        <v>37.781279906940398</v>
      </c>
      <c r="E1390" s="16">
        <v>38.369999999999997</v>
      </c>
      <c r="F1390" s="16">
        <v>11.79</v>
      </c>
      <c r="G1390" s="16">
        <v>0</v>
      </c>
      <c r="H1390" s="16">
        <v>3.41</v>
      </c>
      <c r="J1390" s="15">
        <f t="shared" si="170"/>
        <v>1.2088990255735876</v>
      </c>
      <c r="K1390" s="15">
        <f t="shared" si="171"/>
        <v>-0.83759080425932364</v>
      </c>
      <c r="L1390" s="15">
        <f t="shared" si="172"/>
        <v>-0.83507787546523704</v>
      </c>
      <c r="M1390" s="15">
        <f t="shared" si="173"/>
        <v>-0.76668367660363645</v>
      </c>
      <c r="O1390" s="15">
        <f t="shared" si="174"/>
        <v>88.66491797122805</v>
      </c>
      <c r="P1390" s="15">
        <f t="shared" si="175"/>
        <v>20.113027959722949</v>
      </c>
      <c r="Q1390" s="15">
        <f t="shared" si="176"/>
        <v>20.183693138647318</v>
      </c>
      <c r="R1390" s="15">
        <f t="shared" si="177"/>
        <v>22.163480558163272</v>
      </c>
    </row>
    <row r="1391" spans="1:18" x14ac:dyDescent="0.25">
      <c r="A1391" s="4">
        <v>51590000200</v>
      </c>
      <c r="B1391" s="7" t="s">
        <v>1370</v>
      </c>
      <c r="C1391" s="29">
        <f t="array" ref="C1391">SUMPRODUCT($D$9:$D$12, TRANSPOSE(O1391:R1391))</f>
        <v>28.970450022427116</v>
      </c>
      <c r="E1391" s="16">
        <v>26.58</v>
      </c>
      <c r="F1391" s="16">
        <v>9.2100000000000009</v>
      </c>
      <c r="G1391" s="16">
        <v>0</v>
      </c>
      <c r="H1391" s="16">
        <v>4.13</v>
      </c>
      <c r="J1391" s="15">
        <f t="shared" si="170"/>
        <v>0.16293922942353406</v>
      </c>
      <c r="K1391" s="15">
        <f t="shared" si="171"/>
        <v>-1.0793634541792638</v>
      </c>
      <c r="L1391" s="15">
        <f t="shared" si="172"/>
        <v>-0.83507787546523704</v>
      </c>
      <c r="M1391" s="15">
        <f t="shared" si="173"/>
        <v>-0.66804841863188735</v>
      </c>
      <c r="O1391" s="15">
        <f t="shared" si="174"/>
        <v>56.471685853265122</v>
      </c>
      <c r="P1391" s="15">
        <f t="shared" si="175"/>
        <v>14.021286796169576</v>
      </c>
      <c r="Q1391" s="15">
        <f t="shared" si="176"/>
        <v>20.183693138647318</v>
      </c>
      <c r="R1391" s="15">
        <f t="shared" si="177"/>
        <v>25.20513430162644</v>
      </c>
    </row>
    <row r="1392" spans="1:18" x14ac:dyDescent="0.25">
      <c r="A1392" s="4">
        <v>51590000300</v>
      </c>
      <c r="B1392" s="7" t="s">
        <v>1371</v>
      </c>
      <c r="C1392" s="29">
        <f t="array" ref="C1392">SUMPRODUCT($D$9:$D$12, TRANSPOSE(O1392:R1392))</f>
        <v>33.595736921014449</v>
      </c>
      <c r="E1392" s="16">
        <v>31.26</v>
      </c>
      <c r="F1392" s="16">
        <v>5.77</v>
      </c>
      <c r="G1392" s="16">
        <v>0.32</v>
      </c>
      <c r="H1392" s="16">
        <v>5.12</v>
      </c>
      <c r="J1392" s="15">
        <f t="shared" si="170"/>
        <v>0.57812937751363203</v>
      </c>
      <c r="K1392" s="15">
        <f t="shared" si="171"/>
        <v>-1.4017269874058513</v>
      </c>
      <c r="L1392" s="15">
        <f t="shared" si="172"/>
        <v>-0.68173390673783973</v>
      </c>
      <c r="M1392" s="15">
        <f t="shared" si="173"/>
        <v>-0.53242493892073228</v>
      </c>
      <c r="O1392" s="15">
        <f t="shared" si="174"/>
        <v>71.841161279873646</v>
      </c>
      <c r="P1392" s="15">
        <f t="shared" si="175"/>
        <v>8.0498394254831442</v>
      </c>
      <c r="Q1392" s="15">
        <f t="shared" si="176"/>
        <v>24.770361164258318</v>
      </c>
      <c r="R1392" s="15">
        <f t="shared" si="177"/>
        <v>29.72158581444269</v>
      </c>
    </row>
    <row r="1393" spans="1:18" x14ac:dyDescent="0.25">
      <c r="A1393" s="4">
        <v>51590000400</v>
      </c>
      <c r="B1393" s="7" t="s">
        <v>1372</v>
      </c>
      <c r="C1393" s="29">
        <f t="array" ref="C1393">SUMPRODUCT($D$9:$D$12, TRANSPOSE(O1393:R1393))</f>
        <v>32.878848614145454</v>
      </c>
      <c r="E1393" s="16">
        <v>32.049999999999997</v>
      </c>
      <c r="F1393" s="16">
        <v>2.23</v>
      </c>
      <c r="G1393" s="16">
        <v>0</v>
      </c>
      <c r="H1393" s="16">
        <v>5.8</v>
      </c>
      <c r="J1393" s="15">
        <f t="shared" si="170"/>
        <v>0.64821489396473786</v>
      </c>
      <c r="K1393" s="15">
        <f t="shared" si="171"/>
        <v>-1.7334615535750719</v>
      </c>
      <c r="L1393" s="15">
        <f t="shared" si="172"/>
        <v>-0.83507787546523704</v>
      </c>
      <c r="M1393" s="15">
        <f t="shared" si="173"/>
        <v>-0.43926941750296927</v>
      </c>
      <c r="O1393" s="15">
        <f t="shared" si="174"/>
        <v>74.157701497764634</v>
      </c>
      <c r="P1393" s="15">
        <f t="shared" si="175"/>
        <v>4.1506832629683243</v>
      </c>
      <c r="Q1393" s="15">
        <f t="shared" si="176"/>
        <v>20.183693138647318</v>
      </c>
      <c r="R1393" s="15">
        <f t="shared" si="177"/>
        <v>33.023316557201554</v>
      </c>
    </row>
    <row r="1394" spans="1:18" x14ac:dyDescent="0.25">
      <c r="A1394" s="4">
        <v>51590000500</v>
      </c>
      <c r="B1394" s="7" t="s">
        <v>1373</v>
      </c>
      <c r="C1394" s="29">
        <f t="array" ref="C1394">SUMPRODUCT($D$9:$D$12, TRANSPOSE(O1394:R1394))</f>
        <v>46.049184077085798</v>
      </c>
      <c r="E1394" s="16">
        <v>23.72</v>
      </c>
      <c r="F1394" s="16">
        <v>6.5</v>
      </c>
      <c r="G1394" s="16">
        <v>1.59</v>
      </c>
      <c r="H1394" s="16">
        <v>15.58</v>
      </c>
      <c r="J1394" s="15">
        <f t="shared" si="170"/>
        <v>-9.078808329819224E-2</v>
      </c>
      <c r="K1394" s="15">
        <f t="shared" si="171"/>
        <v>-1.3333184469246278</v>
      </c>
      <c r="L1394" s="15">
        <f t="shared" si="172"/>
        <v>-7.3150030850981776E-2</v>
      </c>
      <c r="M1394" s="15">
        <f t="shared" si="173"/>
        <v>0.90052616994662316</v>
      </c>
      <c r="O1394" s="15">
        <f t="shared" si="174"/>
        <v>46.38304895475639</v>
      </c>
      <c r="P1394" s="15">
        <f t="shared" si="175"/>
        <v>9.1213661271101714</v>
      </c>
      <c r="Q1394" s="15">
        <f t="shared" si="176"/>
        <v>47.084336470115694</v>
      </c>
      <c r="R1394" s="15">
        <f t="shared" si="177"/>
        <v>81.607984756360935</v>
      </c>
    </row>
    <row r="1395" spans="1:18" x14ac:dyDescent="0.25">
      <c r="A1395" s="4">
        <v>51590000600</v>
      </c>
      <c r="B1395" s="7" t="s">
        <v>1374</v>
      </c>
      <c r="C1395" s="29">
        <f t="array" ref="C1395">SUMPRODUCT($D$9:$D$12, TRANSPOSE(O1395:R1395))</f>
        <v>39.98452434193959</v>
      </c>
      <c r="E1395" s="16">
        <v>26.04</v>
      </c>
      <c r="F1395" s="16">
        <v>6.94</v>
      </c>
      <c r="G1395" s="16">
        <v>3.11</v>
      </c>
      <c r="H1395" s="16">
        <v>3.16</v>
      </c>
      <c r="J1395" s="15">
        <f t="shared" si="170"/>
        <v>0.11503267387467671</v>
      </c>
      <c r="K1395" s="15">
        <f t="shared" si="171"/>
        <v>-1.292085901977041</v>
      </c>
      <c r="L1395" s="15">
        <f t="shared" si="172"/>
        <v>0.65523382060415514</v>
      </c>
      <c r="M1395" s="15">
        <f t="shared" si="173"/>
        <v>-0.80093203006604941</v>
      </c>
      <c r="O1395" s="15">
        <f t="shared" si="174"/>
        <v>54.579038803403243</v>
      </c>
      <c r="P1395" s="15">
        <f t="shared" si="175"/>
        <v>9.8163698799884394</v>
      </c>
      <c r="Q1395" s="15">
        <f t="shared" si="176"/>
        <v>74.384138882356083</v>
      </c>
      <c r="R1395" s="15">
        <f t="shared" si="177"/>
        <v>21.158549802010622</v>
      </c>
    </row>
    <row r="1396" spans="1:18" x14ac:dyDescent="0.25">
      <c r="A1396" s="4">
        <v>51590000700</v>
      </c>
      <c r="B1396" s="7" t="s">
        <v>1375</v>
      </c>
      <c r="C1396" s="29">
        <f t="array" ref="C1396">SUMPRODUCT($D$9:$D$12, TRANSPOSE(O1396:R1396))</f>
        <v>60.880398907451692</v>
      </c>
      <c r="E1396" s="16">
        <v>7.59</v>
      </c>
      <c r="F1396" s="16">
        <v>29.11</v>
      </c>
      <c r="G1396" s="16">
        <v>3.03</v>
      </c>
      <c r="H1396" s="16">
        <v>16.760000000000002</v>
      </c>
      <c r="J1396" s="15">
        <f t="shared" si="170"/>
        <v>-1.5217746407112851</v>
      </c>
      <c r="K1396" s="15">
        <f t="shared" si="171"/>
        <v>0.78547210140477286</v>
      </c>
      <c r="L1396" s="15">
        <f t="shared" si="172"/>
        <v>0.61689782842230578</v>
      </c>
      <c r="M1396" s="15">
        <f t="shared" si="173"/>
        <v>1.0621783982892121</v>
      </c>
      <c r="O1396" s="15">
        <f t="shared" si="174"/>
        <v>6.4032778864105815</v>
      </c>
      <c r="P1396" s="15">
        <f t="shared" si="175"/>
        <v>78.391158932527844</v>
      </c>
      <c r="Q1396" s="15">
        <f t="shared" si="176"/>
        <v>73.134894036806813</v>
      </c>
      <c r="R1396" s="15">
        <f t="shared" si="177"/>
        <v>85.592264774061519</v>
      </c>
    </row>
    <row r="1397" spans="1:18" x14ac:dyDescent="0.25">
      <c r="A1397" s="4">
        <v>51590000800</v>
      </c>
      <c r="B1397" s="7" t="s">
        <v>1376</v>
      </c>
      <c r="C1397" s="29">
        <f t="array" ref="C1397">SUMPRODUCT($D$9:$D$12, TRANSPOSE(O1397:R1397))</f>
        <v>45.435807351741808</v>
      </c>
      <c r="E1397" s="16">
        <v>31.54</v>
      </c>
      <c r="F1397" s="16">
        <v>9.33</v>
      </c>
      <c r="G1397" s="16">
        <v>3.51</v>
      </c>
      <c r="H1397" s="16">
        <v>1.33</v>
      </c>
      <c r="J1397" s="15">
        <f t="shared" si="170"/>
        <v>0.60296981372415048</v>
      </c>
      <c r="K1397" s="15">
        <f t="shared" si="171"/>
        <v>-1.0681182146481039</v>
      </c>
      <c r="L1397" s="15">
        <f t="shared" si="172"/>
        <v>0.84691378151340169</v>
      </c>
      <c r="M1397" s="15">
        <f t="shared" si="173"/>
        <v>-1.0516299774109117</v>
      </c>
      <c r="O1397" s="15">
        <f t="shared" si="174"/>
        <v>72.673561462786097</v>
      </c>
      <c r="P1397" s="15">
        <f t="shared" si="175"/>
        <v>14.273359525684132</v>
      </c>
      <c r="Q1397" s="15">
        <f t="shared" si="176"/>
        <v>80.147840987531424</v>
      </c>
      <c r="R1397" s="15">
        <f t="shared" si="177"/>
        <v>14.648467430965592</v>
      </c>
    </row>
    <row r="1398" spans="1:18" x14ac:dyDescent="0.25">
      <c r="A1398" s="4">
        <v>51590000900</v>
      </c>
      <c r="B1398" s="7" t="s">
        <v>1377</v>
      </c>
      <c r="C1398" s="29">
        <f t="array" ref="C1398">SUMPRODUCT($D$9:$D$12, TRANSPOSE(O1398:R1398))</f>
        <v>39.146939382061859</v>
      </c>
      <c r="E1398" s="16">
        <v>31.78</v>
      </c>
      <c r="F1398" s="16">
        <v>14.4</v>
      </c>
      <c r="G1398" s="16">
        <v>0.47</v>
      </c>
      <c r="H1398" s="16">
        <v>4.8499999999999996</v>
      </c>
      <c r="J1398" s="15">
        <f t="shared" si="170"/>
        <v>0.62426161619030951</v>
      </c>
      <c r="K1398" s="15">
        <f t="shared" si="171"/>
        <v>-0.59300684445659302</v>
      </c>
      <c r="L1398" s="15">
        <f t="shared" si="172"/>
        <v>-0.60985392139687222</v>
      </c>
      <c r="M1398" s="15">
        <f t="shared" si="173"/>
        <v>-0.56941316066013825</v>
      </c>
      <c r="O1398" s="15">
        <f t="shared" si="174"/>
        <v>73.377210630705633</v>
      </c>
      <c r="P1398" s="15">
        <f t="shared" si="175"/>
        <v>27.658828584781443</v>
      </c>
      <c r="Q1398" s="15">
        <f t="shared" si="176"/>
        <v>27.097928931638705</v>
      </c>
      <c r="R1398" s="15">
        <f t="shared" si="177"/>
        <v>28.453789381121652</v>
      </c>
    </row>
    <row r="1399" spans="1:18" x14ac:dyDescent="0.25">
      <c r="A1399" s="4">
        <v>51590001000</v>
      </c>
      <c r="B1399" s="7" t="s">
        <v>1378</v>
      </c>
      <c r="C1399" s="29">
        <f t="array" ref="C1399">SUMPRODUCT($D$9:$D$12, TRANSPOSE(O1399:R1399))</f>
        <v>43.452175656111308</v>
      </c>
      <c r="E1399" s="16">
        <v>29.4</v>
      </c>
      <c r="F1399" s="16">
        <v>9.42</v>
      </c>
      <c r="G1399" s="16">
        <v>0</v>
      </c>
      <c r="H1399" s="16">
        <v>13.51</v>
      </c>
      <c r="J1399" s="15">
        <f t="shared" si="170"/>
        <v>0.41311790840090062</v>
      </c>
      <c r="K1399" s="15">
        <f t="shared" si="171"/>
        <v>-1.0596842849997339</v>
      </c>
      <c r="L1399" s="15">
        <f t="shared" si="172"/>
        <v>-0.83507787546523704</v>
      </c>
      <c r="M1399" s="15">
        <f t="shared" si="173"/>
        <v>0.61694980327784432</v>
      </c>
      <c r="O1399" s="15">
        <f t="shared" si="174"/>
        <v>66.023988536370041</v>
      </c>
      <c r="P1399" s="15">
        <f t="shared" si="175"/>
        <v>14.464412725595349</v>
      </c>
      <c r="Q1399" s="15">
        <f t="shared" si="176"/>
        <v>20.183693138647318</v>
      </c>
      <c r="R1399" s="15">
        <f t="shared" si="177"/>
        <v>73.136608223832539</v>
      </c>
    </row>
    <row r="1400" spans="1:18" x14ac:dyDescent="0.25">
      <c r="A1400" s="4">
        <v>51590001100</v>
      </c>
      <c r="B1400" s="7" t="s">
        <v>1379</v>
      </c>
      <c r="C1400" s="29">
        <f t="array" ref="C1400">SUMPRODUCT($D$9:$D$12, TRANSPOSE(O1400:R1400))</f>
        <v>46.178583903939554</v>
      </c>
      <c r="E1400" s="16">
        <v>25.52</v>
      </c>
      <c r="F1400" s="16">
        <v>6.74</v>
      </c>
      <c r="G1400" s="16">
        <v>1.77</v>
      </c>
      <c r="H1400" s="16">
        <v>13.25</v>
      </c>
      <c r="J1400" s="15">
        <f t="shared" si="170"/>
        <v>6.8900435197999224E-2</v>
      </c>
      <c r="K1400" s="15">
        <f t="shared" si="171"/>
        <v>-1.3108279678623078</v>
      </c>
      <c r="L1400" s="15">
        <f t="shared" si="172"/>
        <v>1.3105951558179159E-2</v>
      </c>
      <c r="M1400" s="15">
        <f t="shared" si="173"/>
        <v>0.58133151567693497</v>
      </c>
      <c r="O1400" s="15">
        <f t="shared" si="174"/>
        <v>52.746556394679942</v>
      </c>
      <c r="P1400" s="15">
        <f t="shared" si="175"/>
        <v>9.4957945652463707</v>
      </c>
      <c r="Q1400" s="15">
        <f t="shared" si="176"/>
        <v>50.522836852506025</v>
      </c>
      <c r="R1400" s="15">
        <f t="shared" si="177"/>
        <v>71.949147803325857</v>
      </c>
    </row>
    <row r="1401" spans="1:18" x14ac:dyDescent="0.25">
      <c r="A1401" s="4">
        <v>51590001200</v>
      </c>
      <c r="B1401" s="7" t="s">
        <v>1380</v>
      </c>
      <c r="C1401" s="29">
        <f t="array" ref="C1401">SUMPRODUCT($D$9:$D$12, TRANSPOSE(O1401:R1401))</f>
        <v>33.803861774872445</v>
      </c>
      <c r="E1401" s="16">
        <v>20.43</v>
      </c>
      <c r="F1401" s="16">
        <v>16.36</v>
      </c>
      <c r="G1401" s="16">
        <v>0</v>
      </c>
      <c r="H1401" s="16">
        <v>8.24</v>
      </c>
      <c r="J1401" s="15">
        <f t="shared" si="170"/>
        <v>-0.38266320877178644</v>
      </c>
      <c r="K1401" s="15">
        <f t="shared" si="171"/>
        <v>-0.40933459878097939</v>
      </c>
      <c r="L1401" s="15">
        <f t="shared" si="172"/>
        <v>-0.83507787546523704</v>
      </c>
      <c r="M1401" s="15">
        <f t="shared" si="173"/>
        <v>-0.10500548770981938</v>
      </c>
      <c r="O1401" s="15">
        <f t="shared" si="174"/>
        <v>35.098474847799451</v>
      </c>
      <c r="P1401" s="15">
        <f t="shared" si="175"/>
        <v>34.114706401377646</v>
      </c>
      <c r="Q1401" s="15">
        <f t="shared" si="176"/>
        <v>20.183693138647318</v>
      </c>
      <c r="R1401" s="15">
        <f t="shared" si="177"/>
        <v>45.818572711665368</v>
      </c>
    </row>
    <row r="1402" spans="1:18" x14ac:dyDescent="0.25">
      <c r="A1402" s="4">
        <v>51590001301</v>
      </c>
      <c r="B1402" s="7" t="s">
        <v>1381</v>
      </c>
      <c r="C1402" s="29">
        <f t="array" ref="C1402">SUMPRODUCT($D$9:$D$12, TRANSPOSE(O1402:R1402))</f>
        <v>34.271020045073925</v>
      </c>
      <c r="E1402" s="16">
        <v>27.42</v>
      </c>
      <c r="F1402" s="16">
        <v>10.87</v>
      </c>
      <c r="G1402" s="16">
        <v>0.4</v>
      </c>
      <c r="H1402" s="16">
        <v>5.98</v>
      </c>
      <c r="J1402" s="15">
        <f t="shared" si="170"/>
        <v>0.23746053805509035</v>
      </c>
      <c r="K1402" s="15">
        <f t="shared" si="171"/>
        <v>-0.92380430733155039</v>
      </c>
      <c r="L1402" s="15">
        <f t="shared" si="172"/>
        <v>-0.64339791455599049</v>
      </c>
      <c r="M1402" s="15">
        <f t="shared" si="173"/>
        <v>-0.41461060301003189</v>
      </c>
      <c r="O1402" s="15">
        <f t="shared" si="174"/>
        <v>59.385023508942389</v>
      </c>
      <c r="P1402" s="15">
        <f t="shared" si="175"/>
        <v>17.779410609158216</v>
      </c>
      <c r="Q1402" s="15">
        <f t="shared" si="176"/>
        <v>25.998296814167475</v>
      </c>
      <c r="R1402" s="15">
        <f t="shared" si="177"/>
        <v>33.92134924802761</v>
      </c>
    </row>
    <row r="1403" spans="1:18" x14ac:dyDescent="0.25">
      <c r="A1403" s="4">
        <v>51590001302</v>
      </c>
      <c r="B1403" s="7" t="s">
        <v>1382</v>
      </c>
      <c r="C1403" s="29">
        <f t="array" ref="C1403">SUMPRODUCT($D$9:$D$12, TRANSPOSE(O1403:R1403))</f>
        <v>33.805035361658781</v>
      </c>
      <c r="E1403" s="16">
        <v>33.82</v>
      </c>
      <c r="F1403" s="16">
        <v>3.38</v>
      </c>
      <c r="G1403" s="16">
        <v>0</v>
      </c>
      <c r="H1403" s="16">
        <v>5.36</v>
      </c>
      <c r="J1403" s="15">
        <f t="shared" si="170"/>
        <v>0.80524193715265968</v>
      </c>
      <c r="K1403" s="15">
        <f t="shared" si="171"/>
        <v>-1.6256946747347885</v>
      </c>
      <c r="L1403" s="15">
        <f t="shared" si="172"/>
        <v>-0.83507787546523704</v>
      </c>
      <c r="M1403" s="15">
        <f t="shared" si="173"/>
        <v>-0.4995465195968159</v>
      </c>
      <c r="O1403" s="15">
        <f t="shared" si="174"/>
        <v>78.965995979665237</v>
      </c>
      <c r="P1403" s="15">
        <f t="shared" si="175"/>
        <v>5.2007311734943089</v>
      </c>
      <c r="Q1403" s="15">
        <f t="shared" si="176"/>
        <v>20.183693138647318</v>
      </c>
      <c r="R1403" s="15">
        <f t="shared" si="177"/>
        <v>30.869721154828266</v>
      </c>
    </row>
    <row r="1404" spans="1:18" x14ac:dyDescent="0.25">
      <c r="A1404" s="4">
        <v>51590001400</v>
      </c>
      <c r="B1404" s="7" t="s">
        <v>1383</v>
      </c>
      <c r="C1404" s="29">
        <f t="array" ref="C1404">SUMPRODUCT($D$9:$D$12, TRANSPOSE(O1404:R1404))</f>
        <v>40.581416759791779</v>
      </c>
      <c r="E1404" s="16">
        <v>25.45</v>
      </c>
      <c r="F1404" s="16">
        <v>19.7</v>
      </c>
      <c r="G1404" s="16">
        <v>0.27</v>
      </c>
      <c r="H1404" s="16">
        <v>7.09</v>
      </c>
      <c r="J1404" s="15">
        <f t="shared" si="170"/>
        <v>6.269032614536954E-2</v>
      </c>
      <c r="K1404" s="15">
        <f t="shared" si="171"/>
        <v>-9.6342098497025477E-2</v>
      </c>
      <c r="L1404" s="15">
        <f t="shared" si="172"/>
        <v>-0.7056939018514955</v>
      </c>
      <c r="M1404" s="15">
        <f t="shared" si="173"/>
        <v>-0.26254791363691876</v>
      </c>
      <c r="O1404" s="15">
        <f t="shared" si="174"/>
        <v>52.499344957013818</v>
      </c>
      <c r="P1404" s="15">
        <f t="shared" si="175"/>
        <v>46.162443840253495</v>
      </c>
      <c r="Q1404" s="15">
        <f t="shared" si="176"/>
        <v>24.018925705128947</v>
      </c>
      <c r="R1404" s="15">
        <f t="shared" si="177"/>
        <v>39.644952536770859</v>
      </c>
    </row>
    <row r="1405" spans="1:18" x14ac:dyDescent="0.25">
      <c r="A1405" s="4">
        <v>51590980100</v>
      </c>
      <c r="B1405" s="7" t="s">
        <v>1384</v>
      </c>
      <c r="C1405" s="29">
        <f t="array" ref="C1405">SUMPRODUCT($D$9:$D$12, TRANSPOSE(O1405:R1405))</f>
        <v>8.7647310275602273</v>
      </c>
      <c r="E1405" s="16"/>
      <c r="F1405" s="16"/>
      <c r="G1405" s="16"/>
      <c r="H1405" s="16">
        <v>0</v>
      </c>
      <c r="J1405" s="15">
        <f t="shared" si="170"/>
        <v>-2.195127893703559</v>
      </c>
      <c r="K1405" s="15">
        <f t="shared" si="171"/>
        <v>-1.9424355881957955</v>
      </c>
      <c r="L1405" s="15">
        <f t="shared" si="172"/>
        <v>-0.83507787546523704</v>
      </c>
      <c r="M1405" s="15">
        <f t="shared" si="173"/>
        <v>-1.2338312178309483</v>
      </c>
      <c r="O1405" s="15">
        <f t="shared" si="174"/>
        <v>1.4077212412584612</v>
      </c>
      <c r="P1405" s="15">
        <f t="shared" si="175"/>
        <v>2.6042195258492407</v>
      </c>
      <c r="Q1405" s="15">
        <f t="shared" si="176"/>
        <v>20.183693138647318</v>
      </c>
      <c r="R1405" s="15">
        <f t="shared" si="177"/>
        <v>10.863290204485892</v>
      </c>
    </row>
    <row r="1406" spans="1:18" x14ac:dyDescent="0.25">
      <c r="A1406" s="4">
        <v>51595890100</v>
      </c>
      <c r="B1406" s="7" t="s">
        <v>1385</v>
      </c>
      <c r="C1406" s="29">
        <f t="array" ref="C1406">SUMPRODUCT($D$9:$D$12, TRANSPOSE(O1406:R1406))</f>
        <v>49.336541936869551</v>
      </c>
      <c r="E1406" s="16">
        <v>38.19</v>
      </c>
      <c r="F1406" s="16">
        <v>8.31</v>
      </c>
      <c r="G1406" s="16">
        <v>0.42</v>
      </c>
      <c r="H1406" s="16">
        <v>12.93</v>
      </c>
      <c r="J1406" s="15">
        <f t="shared" si="170"/>
        <v>1.1929301737239686</v>
      </c>
      <c r="K1406" s="15">
        <f t="shared" si="171"/>
        <v>-1.163702750662964</v>
      </c>
      <c r="L1406" s="15">
        <f t="shared" si="172"/>
        <v>-0.6338139165105281</v>
      </c>
      <c r="M1406" s="15">
        <f t="shared" si="173"/>
        <v>0.53749362324504646</v>
      </c>
      <c r="O1406" s="15">
        <f t="shared" si="174"/>
        <v>88.355163957409388</v>
      </c>
      <c r="P1406" s="15">
        <f t="shared" si="175"/>
        <v>12.22722471618281</v>
      </c>
      <c r="Q1406" s="15">
        <f t="shared" si="176"/>
        <v>26.310113498879907</v>
      </c>
      <c r="R1406" s="15">
        <f t="shared" si="177"/>
        <v>70.453665575006113</v>
      </c>
    </row>
    <row r="1407" spans="1:18" x14ac:dyDescent="0.25">
      <c r="A1407" s="4">
        <v>51595890200</v>
      </c>
      <c r="B1407" s="7" t="s">
        <v>1386</v>
      </c>
      <c r="C1407" s="29">
        <f t="array" ref="C1407">SUMPRODUCT($D$9:$D$12, TRANSPOSE(O1407:R1407))</f>
        <v>51.138991674830287</v>
      </c>
      <c r="E1407" s="16">
        <v>34.869999999999997</v>
      </c>
      <c r="F1407" s="16">
        <v>9.9600000000000009</v>
      </c>
      <c r="G1407" s="16">
        <v>1.37</v>
      </c>
      <c r="H1407" s="16">
        <v>11.71</v>
      </c>
      <c r="J1407" s="15">
        <f t="shared" si="170"/>
        <v>0.89839357294210442</v>
      </c>
      <c r="K1407" s="15">
        <f t="shared" si="171"/>
        <v>-1.0090807071095138</v>
      </c>
      <c r="L1407" s="15">
        <f t="shared" si="172"/>
        <v>-0.17857400935106738</v>
      </c>
      <c r="M1407" s="15">
        <f t="shared" si="173"/>
        <v>0.37036165834847168</v>
      </c>
      <c r="O1407" s="15">
        <f t="shared" si="174"/>
        <v>81.551211914540929</v>
      </c>
      <c r="P1407" s="15">
        <f t="shared" si="175"/>
        <v>15.646796487738243</v>
      </c>
      <c r="Q1407" s="15">
        <f t="shared" si="176"/>
        <v>42.913610197720772</v>
      </c>
      <c r="R1407" s="15">
        <f t="shared" si="177"/>
        <v>64.444348099321218</v>
      </c>
    </row>
    <row r="1408" spans="1:18" x14ac:dyDescent="0.25">
      <c r="A1408" s="4">
        <v>51600300100</v>
      </c>
      <c r="B1408" s="7" t="s">
        <v>1387</v>
      </c>
      <c r="C1408" s="29">
        <f t="array" ref="C1408">SUMPRODUCT($D$9:$D$12, TRANSPOSE(O1408:R1408))</f>
        <v>56.979693576736359</v>
      </c>
      <c r="E1408" s="16">
        <v>16.32</v>
      </c>
      <c r="F1408" s="16">
        <v>30.13</v>
      </c>
      <c r="G1408" s="16">
        <v>2.56</v>
      </c>
      <c r="H1408" s="16">
        <v>10.64</v>
      </c>
      <c r="J1408" s="15">
        <f t="shared" si="170"/>
        <v>-0.74728532600475683</v>
      </c>
      <c r="K1408" s="15">
        <f t="shared" si="171"/>
        <v>0.88105663741963303</v>
      </c>
      <c r="L1408" s="15">
        <f t="shared" si="172"/>
        <v>0.39167387435394119</v>
      </c>
      <c r="M1408" s="15">
        <f t="shared" si="173"/>
        <v>0.22377870552934445</v>
      </c>
      <c r="O1408" s="15">
        <f t="shared" si="174"/>
        <v>22.744567409942608</v>
      </c>
      <c r="P1408" s="15">
        <f t="shared" si="175"/>
        <v>81.085641715696781</v>
      </c>
      <c r="Q1408" s="15">
        <f t="shared" si="176"/>
        <v>65.235040197436845</v>
      </c>
      <c r="R1408" s="15">
        <f t="shared" si="177"/>
        <v>58.853524983869221</v>
      </c>
    </row>
    <row r="1409" spans="1:18" x14ac:dyDescent="0.25">
      <c r="A1409" s="4">
        <v>51600300200</v>
      </c>
      <c r="B1409" s="7" t="s">
        <v>1388</v>
      </c>
      <c r="C1409" s="29">
        <f t="array" ref="C1409">SUMPRODUCT($D$9:$D$12, TRANSPOSE(O1409:R1409))</f>
        <v>66.517901352158276</v>
      </c>
      <c r="E1409" s="16">
        <v>14.65</v>
      </c>
      <c r="F1409" s="16">
        <v>33.49</v>
      </c>
      <c r="G1409" s="16">
        <v>3.16</v>
      </c>
      <c r="H1409" s="16">
        <v>16.260000000000002</v>
      </c>
      <c r="J1409" s="15">
        <f t="shared" si="170"/>
        <v>-0.8954407848317788</v>
      </c>
      <c r="K1409" s="15">
        <f t="shared" si="171"/>
        <v>1.195923344292114</v>
      </c>
      <c r="L1409" s="15">
        <f t="shared" si="172"/>
        <v>0.67919381571781112</v>
      </c>
      <c r="M1409" s="15">
        <f t="shared" si="173"/>
        <v>0.99368169136438644</v>
      </c>
      <c r="O1409" s="15">
        <f t="shared" si="174"/>
        <v>18.527575338079682</v>
      </c>
      <c r="P1409" s="15">
        <f t="shared" si="175"/>
        <v>88.41367628072399</v>
      </c>
      <c r="Q1409" s="15">
        <f t="shared" si="176"/>
        <v>75.149246737542214</v>
      </c>
      <c r="R1409" s="15">
        <f t="shared" si="177"/>
        <v>83.981107052287172</v>
      </c>
    </row>
    <row r="1410" spans="1:18" x14ac:dyDescent="0.25">
      <c r="A1410" s="4">
        <v>51600300300</v>
      </c>
      <c r="B1410" s="7" t="s">
        <v>1389</v>
      </c>
      <c r="C1410" s="29">
        <f t="array" ref="C1410">SUMPRODUCT($D$9:$D$12, TRANSPOSE(O1410:R1410))</f>
        <v>70.370541687345607</v>
      </c>
      <c r="E1410" s="16">
        <v>19.239999999999998</v>
      </c>
      <c r="F1410" s="16">
        <v>29.96</v>
      </c>
      <c r="G1410" s="16">
        <v>3.7</v>
      </c>
      <c r="H1410" s="16">
        <v>17.22</v>
      </c>
      <c r="J1410" s="15">
        <f t="shared" si="170"/>
        <v>-0.48823506266649092</v>
      </c>
      <c r="K1410" s="15">
        <f t="shared" si="171"/>
        <v>0.86512588141715652</v>
      </c>
      <c r="L1410" s="15">
        <f t="shared" si="172"/>
        <v>0.93796176294529399</v>
      </c>
      <c r="M1410" s="15">
        <f t="shared" si="173"/>
        <v>1.1251953686600515</v>
      </c>
      <c r="O1410" s="15">
        <f t="shared" si="174"/>
        <v>31.269167585367285</v>
      </c>
      <c r="P1410" s="15">
        <f t="shared" si="175"/>
        <v>80.651514964027896</v>
      </c>
      <c r="Q1410" s="15">
        <f t="shared" si="176"/>
        <v>82.586796962922421</v>
      </c>
      <c r="R1410" s="15">
        <f t="shared" si="177"/>
        <v>86.974687237064813</v>
      </c>
    </row>
    <row r="1411" spans="1:18" x14ac:dyDescent="0.25">
      <c r="A1411" s="4">
        <v>51600300400</v>
      </c>
      <c r="B1411" s="7" t="s">
        <v>1390</v>
      </c>
      <c r="C1411" s="29">
        <f t="array" ref="C1411">SUMPRODUCT($D$9:$D$12, TRANSPOSE(O1411:R1411))</f>
        <v>58.246196467848733</v>
      </c>
      <c r="E1411" s="16">
        <v>16.649999999999999</v>
      </c>
      <c r="F1411" s="16">
        <v>27.97</v>
      </c>
      <c r="G1411" s="16">
        <v>2.76</v>
      </c>
      <c r="H1411" s="16">
        <v>11.92</v>
      </c>
      <c r="J1411" s="15">
        <f t="shared" si="170"/>
        <v>-0.71800909761378851</v>
      </c>
      <c r="K1411" s="15">
        <f t="shared" si="171"/>
        <v>0.67864232585875262</v>
      </c>
      <c r="L1411" s="15">
        <f t="shared" si="172"/>
        <v>0.48751385480856435</v>
      </c>
      <c r="M1411" s="15">
        <f t="shared" si="173"/>
        <v>0.39913027525689837</v>
      </c>
      <c r="O1411" s="15">
        <f t="shared" si="174"/>
        <v>23.63758386749253</v>
      </c>
      <c r="P1411" s="15">
        <f t="shared" si="175"/>
        <v>75.131774119990752</v>
      </c>
      <c r="Q1411" s="15">
        <f t="shared" si="176"/>
        <v>68.705288656149378</v>
      </c>
      <c r="R1411" s="15">
        <f t="shared" si="177"/>
        <v>65.510139227762252</v>
      </c>
    </row>
    <row r="1412" spans="1:18" x14ac:dyDescent="0.25">
      <c r="A1412" s="4">
        <v>51600300500</v>
      </c>
      <c r="B1412" s="7" t="s">
        <v>1391</v>
      </c>
      <c r="C1412" s="29">
        <f t="array" ref="C1412">SUMPRODUCT($D$9:$D$12, TRANSPOSE(O1412:R1412))</f>
        <v>56.866728479739265</v>
      </c>
      <c r="E1412" s="16">
        <v>13.16</v>
      </c>
      <c r="F1412" s="16">
        <v>30.64</v>
      </c>
      <c r="G1412" s="16">
        <v>2.97</v>
      </c>
      <c r="H1412" s="16">
        <v>10.43</v>
      </c>
      <c r="J1412" s="15">
        <f t="shared" si="170"/>
        <v>-1.0276273918091818</v>
      </c>
      <c r="K1412" s="15">
        <f t="shared" si="171"/>
        <v>0.92884890542706322</v>
      </c>
      <c r="L1412" s="15">
        <f t="shared" si="172"/>
        <v>0.58814583428591904</v>
      </c>
      <c r="M1412" s="15">
        <f t="shared" si="173"/>
        <v>0.19501008862091751</v>
      </c>
      <c r="O1412" s="15">
        <f t="shared" si="174"/>
        <v>15.206256707079996</v>
      </c>
      <c r="P1412" s="15">
        <f t="shared" si="175"/>
        <v>82.351630226625943</v>
      </c>
      <c r="Q1412" s="15">
        <f t="shared" si="176"/>
        <v>72.178279468785604</v>
      </c>
      <c r="R1412" s="15">
        <f t="shared" si="177"/>
        <v>57.730747516465499</v>
      </c>
    </row>
    <row r="1413" spans="1:18" x14ac:dyDescent="0.25">
      <c r="A1413" s="4">
        <v>51610500100</v>
      </c>
      <c r="B1413" s="7" t="s">
        <v>1392</v>
      </c>
      <c r="C1413" s="29">
        <f t="array" ref="C1413">SUMPRODUCT($D$9:$D$12, TRANSPOSE(O1413:R1413))</f>
        <v>60.797642767826119</v>
      </c>
      <c r="E1413" s="16">
        <v>5.64</v>
      </c>
      <c r="F1413" s="16">
        <v>29.06</v>
      </c>
      <c r="G1413" s="16">
        <v>8.44</v>
      </c>
      <c r="H1413" s="16">
        <v>10.95</v>
      </c>
      <c r="J1413" s="15">
        <f t="shared" si="170"/>
        <v>-1.6947705357488259</v>
      </c>
      <c r="K1413" s="15">
        <f t="shared" si="171"/>
        <v>0.7807865849334561</v>
      </c>
      <c r="L1413" s="15">
        <f t="shared" si="172"/>
        <v>3.2093692997198655</v>
      </c>
      <c r="M1413" s="15">
        <f t="shared" si="173"/>
        <v>0.26624666382273626</v>
      </c>
      <c r="O1413" s="15">
        <f t="shared" si="174"/>
        <v>4.5059479472554749</v>
      </c>
      <c r="P1413" s="15">
        <f t="shared" si="175"/>
        <v>78.253598729163571</v>
      </c>
      <c r="Q1413" s="15">
        <f t="shared" si="176"/>
        <v>99.933486744621007</v>
      </c>
      <c r="R1413" s="15">
        <f t="shared" si="177"/>
        <v>60.497537650264398</v>
      </c>
    </row>
    <row r="1414" spans="1:18" x14ac:dyDescent="0.25">
      <c r="A1414" s="4">
        <v>51610500200</v>
      </c>
      <c r="B1414" s="7" t="s">
        <v>1393</v>
      </c>
      <c r="C1414" s="29">
        <f t="array" ref="C1414">SUMPRODUCT($D$9:$D$12, TRANSPOSE(O1414:R1414))</f>
        <v>53.365925951874893</v>
      </c>
      <c r="E1414" s="16">
        <v>6.96</v>
      </c>
      <c r="F1414" s="16">
        <v>44.54</v>
      </c>
      <c r="G1414" s="16">
        <v>2.65</v>
      </c>
      <c r="H1414" s="16">
        <v>7.57</v>
      </c>
      <c r="J1414" s="15">
        <f t="shared" si="170"/>
        <v>-1.5776656221849521</v>
      </c>
      <c r="K1414" s="15">
        <f t="shared" si="171"/>
        <v>2.2314224844530988</v>
      </c>
      <c r="L1414" s="15">
        <f t="shared" si="172"/>
        <v>0.43480186555852157</v>
      </c>
      <c r="M1414" s="15">
        <f t="shared" si="173"/>
        <v>-0.19679107498908593</v>
      </c>
      <c r="O1414" s="15">
        <f t="shared" si="174"/>
        <v>5.7321224005242204</v>
      </c>
      <c r="P1414" s="15">
        <f t="shared" si="175"/>
        <v>98.717342156987812</v>
      </c>
      <c r="Q1414" s="15">
        <f t="shared" si="176"/>
        <v>66.814687466188502</v>
      </c>
      <c r="R1414" s="15">
        <f t="shared" si="177"/>
        <v>42.199551783799031</v>
      </c>
    </row>
    <row r="1415" spans="1:18" x14ac:dyDescent="0.25">
      <c r="A1415" s="4">
        <v>51610500300</v>
      </c>
      <c r="B1415" s="7" t="s">
        <v>1394</v>
      </c>
      <c r="C1415" s="29">
        <f t="array" ref="C1415">SUMPRODUCT($D$9:$D$12, TRANSPOSE(O1415:R1415))</f>
        <v>72.645304180149608</v>
      </c>
      <c r="E1415" s="16">
        <v>6.43</v>
      </c>
      <c r="F1415" s="16">
        <v>34.07</v>
      </c>
      <c r="G1415" s="16">
        <v>7.49</v>
      </c>
      <c r="H1415" s="16">
        <v>21.98</v>
      </c>
      <c r="J1415" s="15">
        <f t="shared" si="170"/>
        <v>-1.6246850192977196</v>
      </c>
      <c r="K1415" s="15">
        <f t="shared" si="171"/>
        <v>1.2502753353593872</v>
      </c>
      <c r="L1415" s="15">
        <f t="shared" si="172"/>
        <v>2.7541293925604053</v>
      </c>
      <c r="M1415" s="15">
        <f t="shared" si="173"/>
        <v>1.7772840185843932</v>
      </c>
      <c r="O1415" s="15">
        <f t="shared" si="174"/>
        <v>5.2114845502741511</v>
      </c>
      <c r="P1415" s="15">
        <f t="shared" si="175"/>
        <v>89.440050743097785</v>
      </c>
      <c r="Q1415" s="15">
        <f t="shared" si="176"/>
        <v>99.705757514249953</v>
      </c>
      <c r="R1415" s="15">
        <f t="shared" si="177"/>
        <v>96.223923912976531</v>
      </c>
    </row>
    <row r="1416" spans="1:18" x14ac:dyDescent="0.25">
      <c r="A1416" s="4">
        <v>51620090100</v>
      </c>
      <c r="B1416" s="7" t="s">
        <v>1395</v>
      </c>
      <c r="C1416" s="29">
        <f t="array" ref="C1416">SUMPRODUCT($D$9:$D$12, TRANSPOSE(O1416:R1416))</f>
        <v>42.052211240520265</v>
      </c>
      <c r="E1416" s="16">
        <v>25.82</v>
      </c>
      <c r="F1416" s="16">
        <v>17.21</v>
      </c>
      <c r="G1416" s="16">
        <v>0.5</v>
      </c>
      <c r="H1416" s="16">
        <v>8.9600000000000009</v>
      </c>
      <c r="J1416" s="15">
        <f t="shared" si="170"/>
        <v>9.5515188280697855E-2</v>
      </c>
      <c r="K1416" s="15">
        <f t="shared" si="171"/>
        <v>-0.32968081876859578</v>
      </c>
      <c r="L1416" s="15">
        <f t="shared" si="172"/>
        <v>-0.59547792432867874</v>
      </c>
      <c r="M1416" s="15">
        <f t="shared" si="173"/>
        <v>-6.370229738070156E-3</v>
      </c>
      <c r="O1416" s="15">
        <f t="shared" si="174"/>
        <v>53.804718654430935</v>
      </c>
      <c r="P1416" s="15">
        <f t="shared" si="175"/>
        <v>37.082057429337887</v>
      </c>
      <c r="Q1416" s="15">
        <f t="shared" si="176"/>
        <v>27.576202557366297</v>
      </c>
      <c r="R1416" s="15">
        <f t="shared" si="177"/>
        <v>49.745866320945943</v>
      </c>
    </row>
    <row r="1417" spans="1:18" x14ac:dyDescent="0.25">
      <c r="A1417" s="4">
        <v>51620090200</v>
      </c>
      <c r="B1417" s="7" t="s">
        <v>1396</v>
      </c>
      <c r="C1417" s="29">
        <f t="array" ref="C1417">SUMPRODUCT($D$9:$D$12, TRANSPOSE(O1417:R1417))</f>
        <v>36.697120638543225</v>
      </c>
      <c r="E1417" s="16">
        <v>31.01</v>
      </c>
      <c r="F1417" s="16">
        <v>8.92</v>
      </c>
      <c r="G1417" s="16">
        <v>0</v>
      </c>
      <c r="H1417" s="16">
        <v>7.55</v>
      </c>
      <c r="J1417" s="15">
        <f t="shared" si="170"/>
        <v>0.55595041661138322</v>
      </c>
      <c r="K1417" s="15">
        <f t="shared" si="171"/>
        <v>-1.1065394497129006</v>
      </c>
      <c r="L1417" s="15">
        <f t="shared" si="172"/>
        <v>-0.83507787546523704</v>
      </c>
      <c r="M1417" s="15">
        <f t="shared" si="173"/>
        <v>-0.19953094326607901</v>
      </c>
      <c r="O1417" s="15">
        <f t="shared" si="174"/>
        <v>71.087762438857254</v>
      </c>
      <c r="P1417" s="15">
        <f t="shared" si="175"/>
        <v>13.424654939988837</v>
      </c>
      <c r="Q1417" s="15">
        <f t="shared" si="176"/>
        <v>20.183693138647318</v>
      </c>
      <c r="R1417" s="15">
        <f t="shared" si="177"/>
        <v>42.092372036679478</v>
      </c>
    </row>
    <row r="1418" spans="1:18" x14ac:dyDescent="0.25">
      <c r="A1418" s="4">
        <v>51630000100</v>
      </c>
      <c r="B1418" s="7" t="s">
        <v>1397</v>
      </c>
      <c r="C1418" s="29">
        <f t="array" ref="C1418">SUMPRODUCT($D$9:$D$12, TRANSPOSE(O1418:R1418))</f>
        <v>69.04172116725114</v>
      </c>
      <c r="E1418" s="16">
        <v>13.26</v>
      </c>
      <c r="F1418" s="16">
        <v>33.5</v>
      </c>
      <c r="G1418" s="16">
        <v>5.77</v>
      </c>
      <c r="H1418" s="16">
        <v>13.93</v>
      </c>
      <c r="J1418" s="15">
        <f t="shared" si="170"/>
        <v>-1.0187558074482823</v>
      </c>
      <c r="K1418" s="15">
        <f t="shared" si="171"/>
        <v>1.1968604475863771</v>
      </c>
      <c r="L1418" s="15">
        <f t="shared" si="172"/>
        <v>1.9299055606506446</v>
      </c>
      <c r="M1418" s="15">
        <f t="shared" si="173"/>
        <v>0.67448703709469804</v>
      </c>
      <c r="O1418" s="15">
        <f t="shared" si="174"/>
        <v>15.415945539699985</v>
      </c>
      <c r="P1418" s="15">
        <f t="shared" si="175"/>
        <v>88.431952361084726</v>
      </c>
      <c r="Q1418" s="15">
        <f t="shared" si="176"/>
        <v>97.319072984304668</v>
      </c>
      <c r="R1418" s="15">
        <f t="shared" si="177"/>
        <v>74.999913783915204</v>
      </c>
    </row>
    <row r="1419" spans="1:18" x14ac:dyDescent="0.25">
      <c r="A1419" s="4">
        <v>51630000200</v>
      </c>
      <c r="B1419" s="7" t="s">
        <v>1398</v>
      </c>
      <c r="C1419" s="29">
        <f t="array" ref="C1419">SUMPRODUCT($D$9:$D$12, TRANSPOSE(O1419:R1419))</f>
        <v>62.291616038505964</v>
      </c>
      <c r="E1419" s="16">
        <v>26.93</v>
      </c>
      <c r="F1419" s="16">
        <v>20.23</v>
      </c>
      <c r="G1419" s="16">
        <v>1.46</v>
      </c>
      <c r="H1419" s="16">
        <v>25.31</v>
      </c>
      <c r="J1419" s="15">
        <f t="shared" si="170"/>
        <v>0.19398977468668252</v>
      </c>
      <c r="K1419" s="15">
        <f t="shared" si="171"/>
        <v>-4.6675623901068615E-2</v>
      </c>
      <c r="L1419" s="15">
        <f t="shared" si="172"/>
        <v>-0.13544601814648696</v>
      </c>
      <c r="M1419" s="15">
        <f t="shared" si="173"/>
        <v>2.233472086703733</v>
      </c>
      <c r="O1419" s="15">
        <f t="shared" si="174"/>
        <v>57.690805578131979</v>
      </c>
      <c r="P1419" s="15">
        <f t="shared" si="175"/>
        <v>48.138587923729062</v>
      </c>
      <c r="Q1419" s="15">
        <f t="shared" si="176"/>
        <v>44.612962105519728</v>
      </c>
      <c r="R1419" s="15">
        <f t="shared" si="177"/>
        <v>98.72410854664308</v>
      </c>
    </row>
    <row r="1420" spans="1:18" x14ac:dyDescent="0.25">
      <c r="A1420" s="4">
        <v>51630000301</v>
      </c>
      <c r="B1420" s="7" t="s">
        <v>1399</v>
      </c>
      <c r="C1420" s="29">
        <f t="array" ref="C1420">SUMPRODUCT($D$9:$D$12, TRANSPOSE(O1420:R1420))</f>
        <v>35.793783752650214</v>
      </c>
      <c r="E1420" s="16">
        <v>6.25</v>
      </c>
      <c r="F1420" s="16">
        <v>10.94</v>
      </c>
      <c r="G1420" s="16">
        <v>0</v>
      </c>
      <c r="H1420" s="16">
        <v>38.450000000000003</v>
      </c>
      <c r="J1420" s="15">
        <f t="shared" si="170"/>
        <v>-1.6406538711473388</v>
      </c>
      <c r="K1420" s="15">
        <f t="shared" si="171"/>
        <v>-0.91724458427170708</v>
      </c>
      <c r="L1420" s="15">
        <f t="shared" si="172"/>
        <v>-0.83507787546523704</v>
      </c>
      <c r="M1420" s="15">
        <f t="shared" si="173"/>
        <v>4.0335655446881553</v>
      </c>
      <c r="O1420" s="15">
        <f t="shared" si="174"/>
        <v>5.0434642752847134</v>
      </c>
      <c r="P1420" s="15">
        <f t="shared" si="175"/>
        <v>17.950724439058241</v>
      </c>
      <c r="Q1420" s="15">
        <f t="shared" si="176"/>
        <v>20.183693138647318</v>
      </c>
      <c r="R1420" s="15">
        <f t="shared" si="177"/>
        <v>99.997253157610572</v>
      </c>
    </row>
    <row r="1421" spans="1:18" x14ac:dyDescent="0.25">
      <c r="A1421" s="4">
        <v>51630000302</v>
      </c>
      <c r="B1421" s="7" t="s">
        <v>1400</v>
      </c>
      <c r="C1421" s="29">
        <f t="array" ref="C1421">SUMPRODUCT($D$9:$D$12, TRANSPOSE(O1421:R1421))</f>
        <v>60.024446115171884</v>
      </c>
      <c r="E1421" s="16">
        <v>25.73</v>
      </c>
      <c r="F1421" s="16">
        <v>23.29</v>
      </c>
      <c r="G1421" s="16">
        <v>1.33</v>
      </c>
      <c r="H1421" s="16">
        <v>16.559999999999999</v>
      </c>
      <c r="J1421" s="15">
        <f t="shared" si="170"/>
        <v>8.7530762355888303E-2</v>
      </c>
      <c r="K1421" s="15">
        <f t="shared" si="171"/>
        <v>0.24007798414351181</v>
      </c>
      <c r="L1421" s="15">
        <f t="shared" si="172"/>
        <v>-0.19774200544199205</v>
      </c>
      <c r="M1421" s="15">
        <f t="shared" si="173"/>
        <v>1.0347797155192815</v>
      </c>
      <c r="O1421" s="15">
        <f t="shared" si="174"/>
        <v>53.487518278117882</v>
      </c>
      <c r="P1421" s="15">
        <f t="shared" si="175"/>
        <v>59.486509936463236</v>
      </c>
      <c r="Q1421" s="15">
        <f t="shared" si="176"/>
        <v>42.162346148995219</v>
      </c>
      <c r="R1421" s="15">
        <f t="shared" si="177"/>
        <v>84.961410097111198</v>
      </c>
    </row>
    <row r="1422" spans="1:18" x14ac:dyDescent="0.25">
      <c r="A1422" s="4">
        <v>51630000400</v>
      </c>
      <c r="B1422" s="7" t="s">
        <v>1401</v>
      </c>
      <c r="C1422" s="29">
        <f t="array" ref="C1422">SUMPRODUCT($D$9:$D$12, TRANSPOSE(O1422:R1422))</f>
        <v>65.610208467622741</v>
      </c>
      <c r="E1422" s="16">
        <v>32.17</v>
      </c>
      <c r="F1422" s="16">
        <v>16.84</v>
      </c>
      <c r="G1422" s="16">
        <v>2.23</v>
      </c>
      <c r="H1422" s="16">
        <v>19.739999999999998</v>
      </c>
      <c r="J1422" s="15">
        <f t="shared" si="170"/>
        <v>0.65886079519781771</v>
      </c>
      <c r="K1422" s="15">
        <f t="shared" si="171"/>
        <v>-0.36435364065633929</v>
      </c>
      <c r="L1422" s="15">
        <f t="shared" si="172"/>
        <v>0.23353790660381271</v>
      </c>
      <c r="M1422" s="15">
        <f t="shared" si="173"/>
        <v>1.4704187715611734</v>
      </c>
      <c r="O1422" s="15">
        <f t="shared" si="174"/>
        <v>74.500741837091297</v>
      </c>
      <c r="P1422" s="15">
        <f t="shared" si="175"/>
        <v>35.779697452973089</v>
      </c>
      <c r="Q1422" s="15">
        <f t="shared" si="176"/>
        <v>59.232813101590807</v>
      </c>
      <c r="R1422" s="15">
        <f t="shared" si="177"/>
        <v>92.927581478835791</v>
      </c>
    </row>
    <row r="1423" spans="1:18" x14ac:dyDescent="0.25">
      <c r="A1423" s="4">
        <v>51630000500</v>
      </c>
      <c r="B1423" s="7" t="s">
        <v>1402</v>
      </c>
      <c r="C1423" s="29">
        <f t="array" ref="C1423">SUMPRODUCT($D$9:$D$12, TRANSPOSE(O1423:R1423))</f>
        <v>72.152543587411586</v>
      </c>
      <c r="E1423" s="16">
        <v>25.12</v>
      </c>
      <c r="F1423" s="16">
        <v>31.75</v>
      </c>
      <c r="G1423" s="16">
        <v>2.5299999999999998</v>
      </c>
      <c r="H1423" s="16">
        <v>17.46</v>
      </c>
      <c r="J1423" s="15">
        <f t="shared" si="170"/>
        <v>3.341409775440126E-2</v>
      </c>
      <c r="K1423" s="15">
        <f t="shared" si="171"/>
        <v>1.0328673710902934</v>
      </c>
      <c r="L1423" s="15">
        <f t="shared" si="172"/>
        <v>0.37729787728574754</v>
      </c>
      <c r="M1423" s="15">
        <f t="shared" si="173"/>
        <v>1.1580737879839682</v>
      </c>
      <c r="O1423" s="15">
        <f t="shared" si="174"/>
        <v>51.332781622080759</v>
      </c>
      <c r="P1423" s="15">
        <f t="shared" si="175"/>
        <v>84.916701489682424</v>
      </c>
      <c r="Q1423" s="15">
        <f t="shared" si="176"/>
        <v>64.702387524747465</v>
      </c>
      <c r="R1423" s="15">
        <f t="shared" si="177"/>
        <v>87.658303713135709</v>
      </c>
    </row>
    <row r="1424" spans="1:18" x14ac:dyDescent="0.25">
      <c r="A1424" s="4">
        <v>51640070101</v>
      </c>
      <c r="B1424" s="7" t="s">
        <v>1403</v>
      </c>
      <c r="C1424" s="29">
        <f t="array" ref="C1424">SUMPRODUCT($D$9:$D$12, TRANSPOSE(O1424:R1424))</f>
        <v>45.199819513672686</v>
      </c>
      <c r="E1424" s="16">
        <v>31.77</v>
      </c>
      <c r="F1424" s="16">
        <v>6.11</v>
      </c>
      <c r="G1424" s="16">
        <v>1.2</v>
      </c>
      <c r="H1424" s="16">
        <v>10.7</v>
      </c>
      <c r="J1424" s="15">
        <f t="shared" si="170"/>
        <v>0.6233744577542194</v>
      </c>
      <c r="K1424" s="15">
        <f t="shared" si="171"/>
        <v>-1.3698654754008979</v>
      </c>
      <c r="L1424" s="15">
        <f t="shared" si="172"/>
        <v>-0.26003799273749728</v>
      </c>
      <c r="M1424" s="15">
        <f t="shared" si="173"/>
        <v>0.23199831036032337</v>
      </c>
      <c r="O1424" s="15">
        <f t="shared" si="174"/>
        <v>73.348076059917062</v>
      </c>
      <c r="P1424" s="15">
        <f t="shared" si="175"/>
        <v>8.536444931531495</v>
      </c>
      <c r="Q1424" s="15">
        <f t="shared" si="176"/>
        <v>39.741723370361285</v>
      </c>
      <c r="R1424" s="15">
        <f t="shared" si="177"/>
        <v>59.173033692880907</v>
      </c>
    </row>
    <row r="1425" spans="1:18" x14ac:dyDescent="0.25">
      <c r="A1425" s="4">
        <v>51640070102</v>
      </c>
      <c r="B1425" s="7" t="s">
        <v>1404</v>
      </c>
      <c r="C1425" s="29">
        <f t="array" ref="C1425">SUMPRODUCT($D$9:$D$12, TRANSPOSE(O1425:R1425))</f>
        <v>36.231621879415179</v>
      </c>
      <c r="E1425" s="16">
        <v>47.51</v>
      </c>
      <c r="F1425" s="16">
        <v>3.95</v>
      </c>
      <c r="G1425" s="16">
        <v>0</v>
      </c>
      <c r="H1425" s="16">
        <v>3.15</v>
      </c>
      <c r="J1425" s="15">
        <f t="shared" si="170"/>
        <v>2.019761836159804</v>
      </c>
      <c r="K1425" s="15">
        <f t="shared" si="171"/>
        <v>-1.5722797869617784</v>
      </c>
      <c r="L1425" s="15">
        <f t="shared" si="172"/>
        <v>-0.83507787546523704</v>
      </c>
      <c r="M1425" s="15">
        <f t="shared" si="173"/>
        <v>-0.80230196420454591</v>
      </c>
      <c r="O1425" s="15">
        <f t="shared" si="174"/>
        <v>97.829595123217985</v>
      </c>
      <c r="P1425" s="15">
        <f t="shared" si="175"/>
        <v>5.7942839313233403</v>
      </c>
      <c r="Q1425" s="15">
        <f t="shared" si="176"/>
        <v>20.183693138647318</v>
      </c>
      <c r="R1425" s="15">
        <f t="shared" si="177"/>
        <v>21.118915324472091</v>
      </c>
    </row>
    <row r="1426" spans="1:18" x14ac:dyDescent="0.25">
      <c r="A1426" s="4">
        <v>51650010103</v>
      </c>
      <c r="B1426" s="7" t="s">
        <v>1405</v>
      </c>
      <c r="C1426" s="29">
        <f t="array" ref="C1426">SUMPRODUCT($D$9:$D$12, TRANSPOSE(O1426:R1426))</f>
        <v>36.817526951144757</v>
      </c>
      <c r="E1426" s="16">
        <v>23.21</v>
      </c>
      <c r="F1426" s="16">
        <v>18.71</v>
      </c>
      <c r="G1426" s="16">
        <v>0.63</v>
      </c>
      <c r="H1426" s="16">
        <v>5.28</v>
      </c>
      <c r="J1426" s="15">
        <f t="shared" si="170"/>
        <v>-0.13603316353877964</v>
      </c>
      <c r="K1426" s="15">
        <f t="shared" si="171"/>
        <v>-0.18911532462909553</v>
      </c>
      <c r="L1426" s="15">
        <f t="shared" si="172"/>
        <v>-0.53318193703317363</v>
      </c>
      <c r="M1426" s="15">
        <f t="shared" si="173"/>
        <v>-0.51050599270478803</v>
      </c>
      <c r="O1426" s="15">
        <f t="shared" si="174"/>
        <v>44.589753196425512</v>
      </c>
      <c r="P1426" s="15">
        <f t="shared" si="175"/>
        <v>42.500121544597405</v>
      </c>
      <c r="Q1426" s="15">
        <f t="shared" si="176"/>
        <v>29.695382199794974</v>
      </c>
      <c r="R1426" s="15">
        <f t="shared" si="177"/>
        <v>30.484850863761125</v>
      </c>
    </row>
    <row r="1427" spans="1:18" x14ac:dyDescent="0.25">
      <c r="A1427" s="4">
        <v>51650010104</v>
      </c>
      <c r="B1427" s="7" t="s">
        <v>1406</v>
      </c>
      <c r="C1427" s="29">
        <f t="array" ref="C1427">SUMPRODUCT($D$9:$D$12, TRANSPOSE(O1427:R1427))</f>
        <v>44.163321372598411</v>
      </c>
      <c r="E1427" s="16">
        <v>40.98</v>
      </c>
      <c r="F1427" s="16">
        <v>14.72</v>
      </c>
      <c r="G1427" s="16">
        <v>0</v>
      </c>
      <c r="H1427" s="16">
        <v>6.25</v>
      </c>
      <c r="J1427" s="15">
        <f t="shared" si="170"/>
        <v>1.4404473773930653</v>
      </c>
      <c r="K1427" s="15">
        <f t="shared" si="171"/>
        <v>-0.56301953904016622</v>
      </c>
      <c r="L1427" s="15">
        <f t="shared" si="172"/>
        <v>-0.83507787546523704</v>
      </c>
      <c r="M1427" s="15">
        <f t="shared" si="173"/>
        <v>-0.37762238127062603</v>
      </c>
      <c r="O1427" s="15">
        <f t="shared" si="174"/>
        <v>92.512956607324568</v>
      </c>
      <c r="P1427" s="15">
        <f t="shared" si="175"/>
        <v>28.671078951500718</v>
      </c>
      <c r="Q1427" s="15">
        <f t="shared" si="176"/>
        <v>20.183693138647318</v>
      </c>
      <c r="R1427" s="15">
        <f t="shared" si="177"/>
        <v>35.285556792921028</v>
      </c>
    </row>
    <row r="1428" spans="1:18" x14ac:dyDescent="0.25">
      <c r="A1428" s="4">
        <v>51650010200</v>
      </c>
      <c r="B1428" s="7" t="s">
        <v>1407</v>
      </c>
      <c r="C1428" s="29">
        <f t="array" ref="C1428">SUMPRODUCT($D$9:$D$12, TRANSPOSE(O1428:R1428))</f>
        <v>45.146495605628843</v>
      </c>
      <c r="E1428" s="16">
        <v>16.850000000000001</v>
      </c>
      <c r="F1428" s="16">
        <v>17.41</v>
      </c>
      <c r="G1428" s="16">
        <v>0</v>
      </c>
      <c r="H1428" s="16">
        <v>24.7</v>
      </c>
      <c r="J1428" s="15">
        <f t="shared" si="170"/>
        <v>-0.70026592889198924</v>
      </c>
      <c r="K1428" s="15">
        <f t="shared" si="171"/>
        <v>-0.31093875288332917</v>
      </c>
      <c r="L1428" s="15">
        <f t="shared" si="172"/>
        <v>-0.83507787546523704</v>
      </c>
      <c r="M1428" s="15">
        <f t="shared" si="173"/>
        <v>2.1499061042554453</v>
      </c>
      <c r="O1428" s="15">
        <f t="shared" si="174"/>
        <v>24.188062260976245</v>
      </c>
      <c r="P1428" s="15">
        <f t="shared" si="175"/>
        <v>37.792359157547153</v>
      </c>
      <c r="Q1428" s="15">
        <f t="shared" si="176"/>
        <v>20.183693138647318</v>
      </c>
      <c r="R1428" s="15">
        <f t="shared" si="177"/>
        <v>98.421867865344637</v>
      </c>
    </row>
    <row r="1429" spans="1:18" x14ac:dyDescent="0.25">
      <c r="A1429" s="4">
        <v>51650010304</v>
      </c>
      <c r="B1429" s="7" t="s">
        <v>1408</v>
      </c>
      <c r="C1429" s="29">
        <f t="array" ref="C1429">SUMPRODUCT($D$9:$D$12, TRANSPOSE(O1429:R1429))</f>
        <v>40.736042187456668</v>
      </c>
      <c r="E1429" s="16">
        <v>21.09</v>
      </c>
      <c r="F1429" s="16">
        <v>16.350000000000001</v>
      </c>
      <c r="G1429" s="16">
        <v>1.56</v>
      </c>
      <c r="H1429" s="16">
        <v>8.1</v>
      </c>
      <c r="J1429" s="15">
        <f t="shared" ref="J1429:J1492" si="178">STANDARDIZE(E1429,J$14, J$15)</f>
        <v>-0.32411075198984962</v>
      </c>
      <c r="K1429" s="15">
        <f t="shared" ref="K1429:K1492" si="179">STANDARDIZE(F1429,K$14, K$15)</f>
        <v>-0.41027170207524255</v>
      </c>
      <c r="L1429" s="15">
        <f t="shared" ref="L1429:L1492" si="180">STANDARDIZE(G1429,L$14, L$15)</f>
        <v>-8.7526027919175284E-2</v>
      </c>
      <c r="M1429" s="15">
        <f t="shared" ref="M1429:M1492" si="181">STANDARDIZE(H1429,M$14, M$15)</f>
        <v>-0.12418456564877067</v>
      </c>
      <c r="O1429" s="15">
        <f t="shared" si="174"/>
        <v>37.292709351609524</v>
      </c>
      <c r="P1429" s="15">
        <f t="shared" si="175"/>
        <v>34.080332398519261</v>
      </c>
      <c r="Q1429" s="15">
        <f t="shared" si="176"/>
        <v>46.512669876451007</v>
      </c>
      <c r="R1429" s="15">
        <f t="shared" si="177"/>
        <v>45.058457123246889</v>
      </c>
    </row>
    <row r="1430" spans="1:18" x14ac:dyDescent="0.25">
      <c r="A1430" s="4">
        <v>51650010306</v>
      </c>
      <c r="B1430" s="7" t="s">
        <v>1409</v>
      </c>
      <c r="C1430" s="29">
        <f t="array" ref="C1430">SUMPRODUCT($D$9:$D$12, TRANSPOSE(O1430:R1430))</f>
        <v>52.301935170174332</v>
      </c>
      <c r="E1430" s="16">
        <v>25.2</v>
      </c>
      <c r="F1430" s="16">
        <v>18.559999999999999</v>
      </c>
      <c r="G1430" s="16">
        <v>0.57999999999999996</v>
      </c>
      <c r="H1430" s="16">
        <v>17.149999999999999</v>
      </c>
      <c r="J1430" s="15">
        <f t="shared" si="178"/>
        <v>4.0511365243120726E-2</v>
      </c>
      <c r="K1430" s="15">
        <f t="shared" si="179"/>
        <v>-0.20317187404304574</v>
      </c>
      <c r="L1430" s="15">
        <f t="shared" si="180"/>
        <v>-0.55714193214682939</v>
      </c>
      <c r="M1430" s="15">
        <f t="shared" si="181"/>
        <v>1.115605829690576</v>
      </c>
      <c r="O1430" s="15">
        <f t="shared" ref="O1430:O1493" si="182">_xlfn.NORM.S.DIST(J1430,1)*100</f>
        <v>51.615727683650604</v>
      </c>
      <c r="P1430" s="15">
        <f t="shared" ref="P1430:P1493" si="183">_xlfn.NORM.S.DIST(K1430,1)*100</f>
        <v>41.950034780542325</v>
      </c>
      <c r="Q1430" s="15">
        <f t="shared" ref="Q1430:Q1493" si="184">_xlfn.NORM.S.DIST(L1430,1)*100</f>
        <v>28.871522997973354</v>
      </c>
      <c r="R1430" s="15">
        <f t="shared" ref="R1430:R1493" si="185">_xlfn.NORM.S.DIST(M1430,1)*100</f>
        <v>86.770455218531026</v>
      </c>
    </row>
    <row r="1431" spans="1:18" x14ac:dyDescent="0.25">
      <c r="A1431" s="4">
        <v>51650010307</v>
      </c>
      <c r="B1431" s="7" t="s">
        <v>1410</v>
      </c>
      <c r="C1431" s="29">
        <f t="array" ref="C1431">SUMPRODUCT($D$9:$D$12, TRANSPOSE(O1431:R1431))</f>
        <v>39.06350167892441</v>
      </c>
      <c r="E1431" s="16">
        <v>19.43</v>
      </c>
      <c r="F1431" s="16">
        <v>24.56</v>
      </c>
      <c r="G1431" s="16">
        <v>1.33</v>
      </c>
      <c r="H1431" s="16">
        <v>2.38</v>
      </c>
      <c r="J1431" s="15">
        <f t="shared" si="178"/>
        <v>-0.4713790523807817</v>
      </c>
      <c r="K1431" s="15">
        <f t="shared" si="179"/>
        <v>0.35909010251495532</v>
      </c>
      <c r="L1431" s="15">
        <f t="shared" si="180"/>
        <v>-0.19774200544199205</v>
      </c>
      <c r="M1431" s="15">
        <f t="shared" si="181"/>
        <v>-0.90778689286877767</v>
      </c>
      <c r="O1431" s="15">
        <f t="shared" si="182"/>
        <v>31.868503611990551</v>
      </c>
      <c r="P1431" s="15">
        <f t="shared" si="183"/>
        <v>64.023615721759271</v>
      </c>
      <c r="Q1431" s="15">
        <f t="shared" si="184"/>
        <v>42.162346148995219</v>
      </c>
      <c r="R1431" s="15">
        <f t="shared" si="185"/>
        <v>18.199541232952608</v>
      </c>
    </row>
    <row r="1432" spans="1:18" x14ac:dyDescent="0.25">
      <c r="A1432" s="4">
        <v>51650010309</v>
      </c>
      <c r="B1432" s="7" t="s">
        <v>1411</v>
      </c>
      <c r="C1432" s="29">
        <f t="array" ref="C1432">SUMPRODUCT($D$9:$D$12, TRANSPOSE(O1432:R1432))</f>
        <v>41.252211224670731</v>
      </c>
      <c r="E1432" s="16">
        <v>26.96</v>
      </c>
      <c r="F1432" s="16">
        <v>16.09</v>
      </c>
      <c r="G1432" s="16">
        <v>0</v>
      </c>
      <c r="H1432" s="16">
        <v>9.7100000000000009</v>
      </c>
      <c r="J1432" s="15">
        <f t="shared" si="178"/>
        <v>0.19665124999495248</v>
      </c>
      <c r="K1432" s="15">
        <f t="shared" si="179"/>
        <v>-0.43463638772608942</v>
      </c>
      <c r="L1432" s="15">
        <f t="shared" si="180"/>
        <v>-0.83507787546523704</v>
      </c>
      <c r="M1432" s="15">
        <f t="shared" si="181"/>
        <v>9.6374830649168519E-2</v>
      </c>
      <c r="O1432" s="15">
        <f t="shared" si="182"/>
        <v>57.794976904625209</v>
      </c>
      <c r="P1432" s="15">
        <f t="shared" si="183"/>
        <v>33.191318919929337</v>
      </c>
      <c r="Q1432" s="15">
        <f t="shared" si="184"/>
        <v>20.183693138647318</v>
      </c>
      <c r="R1432" s="15">
        <f t="shared" si="185"/>
        <v>53.838855935481064</v>
      </c>
    </row>
    <row r="1433" spans="1:18" x14ac:dyDescent="0.25">
      <c r="A1433" s="4">
        <v>51650010310</v>
      </c>
      <c r="B1433" s="7" t="s">
        <v>1412</v>
      </c>
      <c r="C1433" s="29">
        <f t="array" ref="C1433">SUMPRODUCT($D$9:$D$12, TRANSPOSE(O1433:R1433))</f>
        <v>45.047118982089792</v>
      </c>
      <c r="E1433" s="16">
        <v>30.05</v>
      </c>
      <c r="F1433" s="16">
        <v>12.8</v>
      </c>
      <c r="G1433" s="16">
        <v>1.27</v>
      </c>
      <c r="H1433" s="16">
        <v>8.67</v>
      </c>
      <c r="J1433" s="15">
        <f t="shared" si="178"/>
        <v>0.47078320674674773</v>
      </c>
      <c r="K1433" s="15">
        <f t="shared" si="179"/>
        <v>-0.74294337153872658</v>
      </c>
      <c r="L1433" s="15">
        <f t="shared" si="180"/>
        <v>-0.22649399957837907</v>
      </c>
      <c r="M1433" s="15">
        <f t="shared" si="181"/>
        <v>-4.6098319754469236E-2</v>
      </c>
      <c r="O1433" s="15">
        <f t="shared" si="182"/>
        <v>68.110222098524389</v>
      </c>
      <c r="P1433" s="15">
        <f t="shared" si="183"/>
        <v>22.875798286907536</v>
      </c>
      <c r="Q1433" s="15">
        <f t="shared" si="184"/>
        <v>41.040861281520982</v>
      </c>
      <c r="R1433" s="15">
        <f t="shared" si="185"/>
        <v>48.161594261406258</v>
      </c>
    </row>
    <row r="1434" spans="1:18" x14ac:dyDescent="0.25">
      <c r="A1434" s="4">
        <v>51650010311</v>
      </c>
      <c r="B1434" s="7" t="s">
        <v>1413</v>
      </c>
      <c r="C1434" s="29">
        <f t="array" ref="C1434">SUMPRODUCT($D$9:$D$12, TRANSPOSE(O1434:R1434))</f>
        <v>50.740416713827912</v>
      </c>
      <c r="E1434" s="16">
        <v>29.54</v>
      </c>
      <c r="F1434" s="16">
        <v>21.32</v>
      </c>
      <c r="G1434" s="16">
        <v>0.25</v>
      </c>
      <c r="H1434" s="16">
        <v>10.96</v>
      </c>
      <c r="J1434" s="15">
        <f t="shared" si="178"/>
        <v>0.42553812650616002</v>
      </c>
      <c r="K1434" s="15">
        <f t="shared" si="179"/>
        <v>5.54686351736349E-2</v>
      </c>
      <c r="L1434" s="15">
        <f t="shared" si="180"/>
        <v>-0.71527789989695789</v>
      </c>
      <c r="M1434" s="15">
        <f t="shared" si="181"/>
        <v>0.26761659796123299</v>
      </c>
      <c r="O1434" s="15">
        <f t="shared" si="182"/>
        <v>66.477778292913541</v>
      </c>
      <c r="P1434" s="15">
        <f t="shared" si="183"/>
        <v>52.211744151426245</v>
      </c>
      <c r="Q1434" s="15">
        <f t="shared" si="184"/>
        <v>23.721867086848391</v>
      </c>
      <c r="R1434" s="15">
        <f t="shared" si="185"/>
        <v>60.550277324123478</v>
      </c>
    </row>
    <row r="1435" spans="1:18" x14ac:dyDescent="0.25">
      <c r="A1435" s="4">
        <v>51650010312</v>
      </c>
      <c r="B1435" s="7" t="s">
        <v>1414</v>
      </c>
      <c r="C1435" s="29">
        <f t="array" ref="C1435">SUMPRODUCT($D$9:$D$12, TRANSPOSE(O1435:R1435))</f>
        <v>42.71733873521358</v>
      </c>
      <c r="E1435" s="16">
        <v>33.450000000000003</v>
      </c>
      <c r="F1435" s="16">
        <v>14.07</v>
      </c>
      <c r="G1435" s="16">
        <v>0.39</v>
      </c>
      <c r="H1435" s="16">
        <v>7.23</v>
      </c>
      <c r="J1435" s="15">
        <f t="shared" si="178"/>
        <v>0.7724170750173317</v>
      </c>
      <c r="K1435" s="15">
        <f t="shared" si="179"/>
        <v>-0.62393125316728304</v>
      </c>
      <c r="L1435" s="15">
        <f t="shared" si="180"/>
        <v>-0.64818991357872147</v>
      </c>
      <c r="M1435" s="15">
        <f t="shared" si="181"/>
        <v>-0.24336883569796744</v>
      </c>
      <c r="O1435" s="15">
        <f t="shared" si="182"/>
        <v>78.006627802576617</v>
      </c>
      <c r="P1435" s="15">
        <f t="shared" si="183"/>
        <v>26.633636713873045</v>
      </c>
      <c r="Q1435" s="15">
        <f t="shared" si="184"/>
        <v>25.843106241595393</v>
      </c>
      <c r="R1435" s="15">
        <f t="shared" si="185"/>
        <v>40.385984182809267</v>
      </c>
    </row>
    <row r="1436" spans="1:18" x14ac:dyDescent="0.25">
      <c r="A1436" s="4">
        <v>51650010313</v>
      </c>
      <c r="B1436" s="7" t="s">
        <v>1415</v>
      </c>
      <c r="C1436" s="29">
        <f t="array" ref="C1436">SUMPRODUCT($D$9:$D$12, TRANSPOSE(O1436:R1436))</f>
        <v>51.422274605411147</v>
      </c>
      <c r="E1436" s="16">
        <v>23.47</v>
      </c>
      <c r="F1436" s="16">
        <v>10.17</v>
      </c>
      <c r="G1436" s="16">
        <v>1.51</v>
      </c>
      <c r="H1436" s="16">
        <v>24.85</v>
      </c>
      <c r="J1436" s="15">
        <f t="shared" si="178"/>
        <v>-0.11296704420044106</v>
      </c>
      <c r="K1436" s="15">
        <f t="shared" si="179"/>
        <v>-0.98940153792998375</v>
      </c>
      <c r="L1436" s="15">
        <f t="shared" si="180"/>
        <v>-0.11148602303283113</v>
      </c>
      <c r="M1436" s="15">
        <f t="shared" si="181"/>
        <v>2.1704551163328936</v>
      </c>
      <c r="O1436" s="15">
        <f t="shared" si="182"/>
        <v>45.502834142079656</v>
      </c>
      <c r="P1436" s="15">
        <f t="shared" si="183"/>
        <v>16.123336119333899</v>
      </c>
      <c r="Q1436" s="15">
        <f t="shared" si="184"/>
        <v>45.56154742541122</v>
      </c>
      <c r="R1436" s="15">
        <f t="shared" si="185"/>
        <v>98.501380734819818</v>
      </c>
    </row>
    <row r="1437" spans="1:18" x14ac:dyDescent="0.25">
      <c r="A1437" s="4">
        <v>51650010314</v>
      </c>
      <c r="B1437" s="7" t="s">
        <v>1416</v>
      </c>
      <c r="C1437" s="29">
        <f t="array" ref="C1437">SUMPRODUCT($D$9:$D$12, TRANSPOSE(O1437:R1437))</f>
        <v>50.757032516450323</v>
      </c>
      <c r="E1437" s="16">
        <v>28.32</v>
      </c>
      <c r="F1437" s="16">
        <v>16.23</v>
      </c>
      <c r="G1437" s="16">
        <v>0.48</v>
      </c>
      <c r="H1437" s="16">
        <v>15.06</v>
      </c>
      <c r="J1437" s="15">
        <f t="shared" si="178"/>
        <v>0.31730479730318595</v>
      </c>
      <c r="K1437" s="15">
        <f t="shared" si="179"/>
        <v>-0.42151694160640268</v>
      </c>
      <c r="L1437" s="15">
        <f t="shared" si="180"/>
        <v>-0.60506192237414114</v>
      </c>
      <c r="M1437" s="15">
        <f t="shared" si="181"/>
        <v>0.82928959474480435</v>
      </c>
      <c r="O1437" s="15">
        <f t="shared" si="182"/>
        <v>62.44938312064069</v>
      </c>
      <c r="P1437" s="15">
        <f t="shared" si="183"/>
        <v>33.668882138495768</v>
      </c>
      <c r="Q1437" s="15">
        <f t="shared" si="184"/>
        <v>27.256892674276333</v>
      </c>
      <c r="R1437" s="15">
        <f t="shared" si="185"/>
        <v>79.652972132388498</v>
      </c>
    </row>
    <row r="1438" spans="1:18" x14ac:dyDescent="0.25">
      <c r="A1438" s="4">
        <v>51650010400</v>
      </c>
      <c r="B1438" s="7" t="s">
        <v>1417</v>
      </c>
      <c r="C1438" s="29">
        <f t="array" ref="C1438">SUMPRODUCT($D$9:$D$12, TRANSPOSE(O1438:R1438))</f>
        <v>37.005368456628744</v>
      </c>
      <c r="E1438" s="16">
        <v>32.090000000000003</v>
      </c>
      <c r="F1438" s="16">
        <v>9.3800000000000008</v>
      </c>
      <c r="G1438" s="16">
        <v>0.24</v>
      </c>
      <c r="H1438" s="16">
        <v>6.35</v>
      </c>
      <c r="J1438" s="15">
        <f t="shared" si="178"/>
        <v>0.65176352770909818</v>
      </c>
      <c r="K1438" s="15">
        <f t="shared" si="179"/>
        <v>-1.0634326981767872</v>
      </c>
      <c r="L1438" s="15">
        <f t="shared" si="180"/>
        <v>-0.72006989891968909</v>
      </c>
      <c r="M1438" s="15">
        <f t="shared" si="181"/>
        <v>-0.36392303988566094</v>
      </c>
      <c r="O1438" s="15">
        <f t="shared" si="182"/>
        <v>74.272313328194556</v>
      </c>
      <c r="P1438" s="15">
        <f t="shared" si="183"/>
        <v>14.379288547497055</v>
      </c>
      <c r="Q1438" s="15">
        <f t="shared" si="184"/>
        <v>23.574097985021027</v>
      </c>
      <c r="R1438" s="15">
        <f t="shared" si="185"/>
        <v>35.795773965802326</v>
      </c>
    </row>
    <row r="1439" spans="1:18" x14ac:dyDescent="0.25">
      <c r="A1439" s="4">
        <v>51650010501</v>
      </c>
      <c r="B1439" s="7" t="s">
        <v>1418</v>
      </c>
      <c r="C1439" s="29">
        <f t="array" ref="C1439">SUMPRODUCT($D$9:$D$12, TRANSPOSE(O1439:R1439))</f>
        <v>43.916587205240027</v>
      </c>
      <c r="E1439" s="16">
        <v>33.950000000000003</v>
      </c>
      <c r="F1439" s="16">
        <v>12.22</v>
      </c>
      <c r="G1439" s="16">
        <v>0.33</v>
      </c>
      <c r="H1439" s="16">
        <v>9.0399999999999991</v>
      </c>
      <c r="J1439" s="15">
        <f t="shared" si="178"/>
        <v>0.8167749968218293</v>
      </c>
      <c r="K1439" s="15">
        <f t="shared" si="179"/>
        <v>-0.79729536260600009</v>
      </c>
      <c r="L1439" s="15">
        <f t="shared" si="180"/>
        <v>-0.67694190771510854</v>
      </c>
      <c r="M1439" s="15">
        <f t="shared" si="181"/>
        <v>4.5892433699017366E-3</v>
      </c>
      <c r="O1439" s="15">
        <f t="shared" si="182"/>
        <v>79.297148830616493</v>
      </c>
      <c r="P1439" s="15">
        <f t="shared" si="183"/>
        <v>21.263975648944964</v>
      </c>
      <c r="Q1439" s="15">
        <f t="shared" si="184"/>
        <v>24.922140662527248</v>
      </c>
      <c r="R1439" s="15">
        <f t="shared" si="185"/>
        <v>50.183083678871412</v>
      </c>
    </row>
    <row r="1440" spans="1:18" x14ac:dyDescent="0.25">
      <c r="A1440" s="4">
        <v>51650010502</v>
      </c>
      <c r="B1440" s="7" t="s">
        <v>1419</v>
      </c>
      <c r="C1440" s="29">
        <f t="array" ref="C1440">SUMPRODUCT($D$9:$D$12, TRANSPOSE(O1440:R1440))</f>
        <v>49.01986026303446</v>
      </c>
      <c r="E1440" s="16">
        <v>36.54</v>
      </c>
      <c r="F1440" s="16">
        <v>13.4</v>
      </c>
      <c r="G1440" s="16">
        <v>0.71</v>
      </c>
      <c r="H1440" s="16">
        <v>9.9600000000000009</v>
      </c>
      <c r="J1440" s="15">
        <f t="shared" si="178"/>
        <v>1.0465490317691266</v>
      </c>
      <c r="K1440" s="15">
        <f t="shared" si="179"/>
        <v>-0.68671717388292652</v>
      </c>
      <c r="L1440" s="15">
        <f t="shared" si="180"/>
        <v>-0.49484594485132433</v>
      </c>
      <c r="M1440" s="15">
        <f t="shared" si="181"/>
        <v>0.13062318411158141</v>
      </c>
      <c r="O1440" s="15">
        <f t="shared" si="182"/>
        <v>85.234619020426777</v>
      </c>
      <c r="P1440" s="15">
        <f t="shared" si="183"/>
        <v>24.613048622767792</v>
      </c>
      <c r="Q1440" s="15">
        <f t="shared" si="184"/>
        <v>31.035443488739872</v>
      </c>
      <c r="R1440" s="15">
        <f t="shared" si="185"/>
        <v>55.196329920203382</v>
      </c>
    </row>
    <row r="1441" spans="1:18" x14ac:dyDescent="0.25">
      <c r="A1441" s="4">
        <v>51650010601</v>
      </c>
      <c r="B1441" s="7" t="s">
        <v>1420</v>
      </c>
      <c r="C1441" s="29">
        <f t="array" ref="C1441">SUMPRODUCT($D$9:$D$12, TRANSPOSE(O1441:R1441))</f>
        <v>47.611639297298197</v>
      </c>
      <c r="E1441" s="16">
        <v>42.43</v>
      </c>
      <c r="F1441" s="16">
        <v>6.13</v>
      </c>
      <c r="G1441" s="16">
        <v>0.54</v>
      </c>
      <c r="H1441" s="16">
        <v>10.76</v>
      </c>
      <c r="J1441" s="15">
        <f t="shared" si="178"/>
        <v>1.5690853506261084</v>
      </c>
      <c r="K1441" s="15">
        <f t="shared" si="179"/>
        <v>-1.3679912688123712</v>
      </c>
      <c r="L1441" s="15">
        <f t="shared" si="180"/>
        <v>-0.57630992823775407</v>
      </c>
      <c r="M1441" s="15">
        <f t="shared" si="181"/>
        <v>0.24021791519130253</v>
      </c>
      <c r="O1441" s="15">
        <f t="shared" si="182"/>
        <v>94.168597362131067</v>
      </c>
      <c r="P1441" s="15">
        <f t="shared" si="183"/>
        <v>8.5657404559402259</v>
      </c>
      <c r="Q1441" s="15">
        <f t="shared" si="184"/>
        <v>28.220285667402322</v>
      </c>
      <c r="R1441" s="15">
        <f t="shared" si="185"/>
        <v>59.491933703719148</v>
      </c>
    </row>
    <row r="1442" spans="1:18" x14ac:dyDescent="0.25">
      <c r="A1442" s="4">
        <v>51650010602</v>
      </c>
      <c r="B1442" s="7" t="s">
        <v>1421</v>
      </c>
      <c r="C1442" s="29">
        <f t="array" ref="C1442">SUMPRODUCT($D$9:$D$12, TRANSPOSE(O1442:R1442))</f>
        <v>33.142660793506963</v>
      </c>
      <c r="E1442" s="16">
        <v>27.07</v>
      </c>
      <c r="F1442" s="16">
        <v>5.82</v>
      </c>
      <c r="G1442" s="16">
        <v>0</v>
      </c>
      <c r="H1442" s="16">
        <v>8.2899999999999991</v>
      </c>
      <c r="J1442" s="15">
        <f t="shared" si="178"/>
        <v>0.20640999279194189</v>
      </c>
      <c r="K1442" s="15">
        <f t="shared" si="179"/>
        <v>-1.3970414709345345</v>
      </c>
      <c r="L1442" s="15">
        <f t="shared" si="180"/>
        <v>-0.83507787546523704</v>
      </c>
      <c r="M1442" s="15">
        <f t="shared" si="181"/>
        <v>-9.8155817017336944E-2</v>
      </c>
      <c r="O1442" s="15">
        <f t="shared" si="182"/>
        <v>58.176466711022471</v>
      </c>
      <c r="P1442" s="15">
        <f t="shared" si="183"/>
        <v>8.1200550296492153</v>
      </c>
      <c r="Q1442" s="15">
        <f t="shared" si="184"/>
        <v>20.183693138647318</v>
      </c>
      <c r="R1442" s="15">
        <f t="shared" si="185"/>
        <v>46.090428294708843</v>
      </c>
    </row>
    <row r="1443" spans="1:18" x14ac:dyDescent="0.25">
      <c r="A1443" s="4">
        <v>51650010701</v>
      </c>
      <c r="B1443" s="7" t="s">
        <v>1422</v>
      </c>
      <c r="C1443" s="29">
        <f t="array" ref="C1443">SUMPRODUCT($D$9:$D$12, TRANSPOSE(O1443:R1443))</f>
        <v>50.56468728690659</v>
      </c>
      <c r="E1443" s="16">
        <v>32.33</v>
      </c>
      <c r="F1443" s="16">
        <v>18</v>
      </c>
      <c r="G1443" s="16">
        <v>0</v>
      </c>
      <c r="H1443" s="16">
        <v>12.26</v>
      </c>
      <c r="J1443" s="15">
        <f t="shared" si="178"/>
        <v>0.67305533017525665</v>
      </c>
      <c r="K1443" s="15">
        <f t="shared" si="179"/>
        <v>-0.25564965852179239</v>
      </c>
      <c r="L1443" s="15">
        <f t="shared" si="180"/>
        <v>-0.83507787546523704</v>
      </c>
      <c r="M1443" s="15">
        <f t="shared" si="181"/>
        <v>0.4457080359657799</v>
      </c>
      <c r="O1443" s="15">
        <f t="shared" si="182"/>
        <v>74.954395450154394</v>
      </c>
      <c r="P1443" s="15">
        <f t="shared" si="183"/>
        <v>39.91106851188372</v>
      </c>
      <c r="Q1443" s="15">
        <f t="shared" si="184"/>
        <v>20.183693138647318</v>
      </c>
      <c r="R1443" s="15">
        <f t="shared" si="185"/>
        <v>67.209592046940898</v>
      </c>
    </row>
    <row r="1444" spans="1:18" x14ac:dyDescent="0.25">
      <c r="A1444" s="4">
        <v>51650010702</v>
      </c>
      <c r="B1444" s="7" t="s">
        <v>1423</v>
      </c>
      <c r="C1444" s="29">
        <f t="array" ref="C1444">SUMPRODUCT($D$9:$D$12, TRANSPOSE(O1444:R1444))</f>
        <v>38.599632940543067</v>
      </c>
      <c r="E1444" s="16">
        <v>25.9</v>
      </c>
      <c r="F1444" s="16">
        <v>12.86</v>
      </c>
      <c r="G1444" s="16">
        <v>0.23</v>
      </c>
      <c r="H1444" s="16">
        <v>9.7100000000000009</v>
      </c>
      <c r="J1444" s="15">
        <f t="shared" si="178"/>
        <v>0.10261245576941733</v>
      </c>
      <c r="K1444" s="15">
        <f t="shared" si="179"/>
        <v>-0.73732075177314671</v>
      </c>
      <c r="L1444" s="15">
        <f t="shared" si="180"/>
        <v>-0.72486189794242017</v>
      </c>
      <c r="M1444" s="15">
        <f t="shared" si="181"/>
        <v>9.6374830649168519E-2</v>
      </c>
      <c r="O1444" s="15">
        <f t="shared" si="182"/>
        <v>54.086472162372814</v>
      </c>
      <c r="P1444" s="15">
        <f t="shared" si="183"/>
        <v>23.046365772531789</v>
      </c>
      <c r="Q1444" s="15">
        <f t="shared" si="184"/>
        <v>23.426837891786597</v>
      </c>
      <c r="R1444" s="15">
        <f t="shared" si="185"/>
        <v>53.838855935481064</v>
      </c>
    </row>
    <row r="1445" spans="1:18" x14ac:dyDescent="0.25">
      <c r="A1445" s="4">
        <v>51650010703</v>
      </c>
      <c r="B1445" s="7" t="s">
        <v>1424</v>
      </c>
      <c r="C1445" s="29">
        <f t="array" ref="C1445">SUMPRODUCT($D$9:$D$12, TRANSPOSE(O1445:R1445))</f>
        <v>40.430513349186626</v>
      </c>
      <c r="E1445" s="16">
        <v>24.1</v>
      </c>
      <c r="F1445" s="16">
        <v>12.94</v>
      </c>
      <c r="G1445" s="16">
        <v>2.14</v>
      </c>
      <c r="H1445" s="16">
        <v>5.83</v>
      </c>
      <c r="J1445" s="15">
        <f t="shared" si="178"/>
        <v>-5.7076062726773832E-2</v>
      </c>
      <c r="K1445" s="15">
        <f t="shared" si="179"/>
        <v>-0.72982392541904006</v>
      </c>
      <c r="L1445" s="15">
        <f t="shared" si="180"/>
        <v>0.1904099153992323</v>
      </c>
      <c r="M1445" s="15">
        <f t="shared" si="181"/>
        <v>-0.43515961508747969</v>
      </c>
      <c r="O1445" s="15">
        <f t="shared" si="182"/>
        <v>47.724230225426062</v>
      </c>
      <c r="P1445" s="15">
        <f t="shared" si="183"/>
        <v>23.274890897734451</v>
      </c>
      <c r="Q1445" s="15">
        <f t="shared" si="184"/>
        <v>57.550603577719542</v>
      </c>
      <c r="R1445" s="15">
        <f t="shared" si="185"/>
        <v>33.17232869586644</v>
      </c>
    </row>
    <row r="1446" spans="1:18" x14ac:dyDescent="0.25">
      <c r="A1446" s="4">
        <v>51650010800</v>
      </c>
      <c r="B1446" s="7" t="s">
        <v>1425</v>
      </c>
      <c r="C1446" s="29">
        <f t="array" ref="C1446">SUMPRODUCT($D$9:$D$12, TRANSPOSE(O1446:R1446))</f>
        <v>50.551529309681328</v>
      </c>
      <c r="E1446" s="16">
        <v>21.57</v>
      </c>
      <c r="F1446" s="16">
        <v>18.96</v>
      </c>
      <c r="G1446" s="16">
        <v>1.3</v>
      </c>
      <c r="H1446" s="16">
        <v>14.71</v>
      </c>
      <c r="J1446" s="15">
        <f t="shared" si="178"/>
        <v>-0.28152714705753185</v>
      </c>
      <c r="K1446" s="15">
        <f t="shared" si="179"/>
        <v>-0.16568774227251215</v>
      </c>
      <c r="L1446" s="15">
        <f t="shared" si="180"/>
        <v>-0.21211800251018556</v>
      </c>
      <c r="M1446" s="15">
        <f t="shared" si="181"/>
        <v>0.78134189989742642</v>
      </c>
      <c r="O1446" s="15">
        <f t="shared" si="182"/>
        <v>38.915305468302279</v>
      </c>
      <c r="P1446" s="15">
        <f t="shared" si="183"/>
        <v>43.420134648421453</v>
      </c>
      <c r="Q1446" s="15">
        <f t="shared" si="184"/>
        <v>41.60074876447446</v>
      </c>
      <c r="R1446" s="15">
        <f t="shared" si="185"/>
        <v>78.269928357527135</v>
      </c>
    </row>
    <row r="1447" spans="1:18" x14ac:dyDescent="0.25">
      <c r="A1447" s="4">
        <v>51650010900</v>
      </c>
      <c r="B1447" s="7" t="s">
        <v>1426</v>
      </c>
      <c r="C1447" s="29">
        <f t="array" ref="C1447">SUMPRODUCT($D$9:$D$12, TRANSPOSE(O1447:R1447))</f>
        <v>28.770645547514292</v>
      </c>
      <c r="E1447" s="16">
        <v>22.41</v>
      </c>
      <c r="F1447" s="16">
        <v>13.22</v>
      </c>
      <c r="G1447" s="16">
        <v>0</v>
      </c>
      <c r="H1447" s="16">
        <v>4.97</v>
      </c>
      <c r="J1447" s="15">
        <f t="shared" si="178"/>
        <v>-0.20700583842597589</v>
      </c>
      <c r="K1447" s="15">
        <f t="shared" si="179"/>
        <v>-0.70358503317966647</v>
      </c>
      <c r="L1447" s="15">
        <f t="shared" si="180"/>
        <v>-0.83507787546523704</v>
      </c>
      <c r="M1447" s="15">
        <f t="shared" si="181"/>
        <v>-0.55297395099818003</v>
      </c>
      <c r="O1447" s="15">
        <f t="shared" si="182"/>
        <v>41.800264942686063</v>
      </c>
      <c r="P1447" s="15">
        <f t="shared" si="183"/>
        <v>24.084561736187155</v>
      </c>
      <c r="Q1447" s="15">
        <f t="shared" si="184"/>
        <v>20.183693138647318</v>
      </c>
      <c r="R1447" s="15">
        <f t="shared" si="185"/>
        <v>29.014062372536635</v>
      </c>
    </row>
    <row r="1448" spans="1:18" x14ac:dyDescent="0.25">
      <c r="A1448" s="4">
        <v>51650011000</v>
      </c>
      <c r="B1448" s="7" t="s">
        <v>1427</v>
      </c>
      <c r="C1448" s="29">
        <f t="array" ref="C1448">SUMPRODUCT($D$9:$D$12, TRANSPOSE(O1448:R1448))</f>
        <v>45.086354957128513</v>
      </c>
      <c r="E1448" s="16">
        <v>28.37</v>
      </c>
      <c r="F1448" s="16">
        <v>11.33</v>
      </c>
      <c r="G1448" s="16">
        <v>1.07</v>
      </c>
      <c r="H1448" s="16">
        <v>11.13</v>
      </c>
      <c r="J1448" s="15">
        <f t="shared" si="178"/>
        <v>0.32174058948363576</v>
      </c>
      <c r="K1448" s="15">
        <f t="shared" si="179"/>
        <v>-0.88069755579543696</v>
      </c>
      <c r="L1448" s="15">
        <f t="shared" si="180"/>
        <v>-0.32233398003300234</v>
      </c>
      <c r="M1448" s="15">
        <f t="shared" si="181"/>
        <v>0.29090547831567376</v>
      </c>
      <c r="O1448" s="15">
        <f t="shared" si="182"/>
        <v>62.617538723935709</v>
      </c>
      <c r="P1448" s="15">
        <f t="shared" si="183"/>
        <v>18.92407700380241</v>
      </c>
      <c r="Q1448" s="15">
        <f t="shared" si="184"/>
        <v>37.359984667799317</v>
      </c>
      <c r="R1448" s="15">
        <f t="shared" si="185"/>
        <v>61.443819432976632</v>
      </c>
    </row>
    <row r="1449" spans="1:18" x14ac:dyDescent="0.25">
      <c r="A1449" s="4">
        <v>51650011100</v>
      </c>
      <c r="B1449" s="7" t="s">
        <v>1428</v>
      </c>
      <c r="C1449" s="29">
        <f t="array" ref="C1449">SUMPRODUCT($D$9:$D$12, TRANSPOSE(O1449:R1449))</f>
        <v>67.663974679614384</v>
      </c>
      <c r="E1449" s="16">
        <v>6.17</v>
      </c>
      <c r="F1449" s="16">
        <v>43.7</v>
      </c>
      <c r="G1449" s="16">
        <v>2.68</v>
      </c>
      <c r="H1449" s="16">
        <v>31.99</v>
      </c>
      <c r="J1449" s="15">
        <f t="shared" si="178"/>
        <v>-1.6477511386360586</v>
      </c>
      <c r="K1449" s="15">
        <f t="shared" si="179"/>
        <v>2.152705807734979</v>
      </c>
      <c r="L1449" s="15">
        <f t="shared" si="180"/>
        <v>0.44917786262671522</v>
      </c>
      <c r="M1449" s="15">
        <f t="shared" si="181"/>
        <v>3.1485880912194051</v>
      </c>
      <c r="O1449" s="15">
        <f t="shared" si="182"/>
        <v>4.9701874688906553</v>
      </c>
      <c r="P1449" s="15">
        <f t="shared" si="183"/>
        <v>98.432909661148045</v>
      </c>
      <c r="Q1449" s="15">
        <f t="shared" si="184"/>
        <v>67.33483222199618</v>
      </c>
      <c r="R1449" s="15">
        <f t="shared" si="185"/>
        <v>99.917969366422653</v>
      </c>
    </row>
    <row r="1450" spans="1:18" x14ac:dyDescent="0.25">
      <c r="A1450" s="4">
        <v>51650011200</v>
      </c>
      <c r="B1450" s="7" t="s">
        <v>1429</v>
      </c>
      <c r="C1450" s="29">
        <f t="array" ref="C1450">SUMPRODUCT($D$9:$D$12, TRANSPOSE(O1450:R1450))</f>
        <v>46.69713646130355</v>
      </c>
      <c r="E1450" s="16">
        <v>31.49</v>
      </c>
      <c r="F1450" s="16">
        <v>19</v>
      </c>
      <c r="G1450" s="16">
        <v>0.67</v>
      </c>
      <c r="H1450" s="16">
        <v>7.22</v>
      </c>
      <c r="J1450" s="15">
        <f t="shared" si="178"/>
        <v>0.59853402154370061</v>
      </c>
      <c r="K1450" s="15">
        <f t="shared" si="179"/>
        <v>-0.16193932909545888</v>
      </c>
      <c r="L1450" s="15">
        <f t="shared" si="180"/>
        <v>-0.51401394094224895</v>
      </c>
      <c r="M1450" s="15">
        <f t="shared" si="181"/>
        <v>-0.24473876983646403</v>
      </c>
      <c r="O1450" s="15">
        <f t="shared" si="182"/>
        <v>72.525816743387978</v>
      </c>
      <c r="P1450" s="15">
        <f t="shared" si="183"/>
        <v>43.567681570865766</v>
      </c>
      <c r="Q1450" s="15">
        <f t="shared" si="184"/>
        <v>30.362112194297403</v>
      </c>
      <c r="R1450" s="15">
        <f t="shared" si="185"/>
        <v>40.332935336663077</v>
      </c>
    </row>
    <row r="1451" spans="1:18" x14ac:dyDescent="0.25">
      <c r="A1451" s="4">
        <v>51650011300</v>
      </c>
      <c r="B1451" s="7" t="s">
        <v>1430</v>
      </c>
      <c r="C1451" s="29">
        <f t="array" ref="C1451">SUMPRODUCT($D$9:$D$12, TRANSPOSE(O1451:R1451))</f>
        <v>52.436899160220349</v>
      </c>
      <c r="E1451" s="16">
        <v>27.36</v>
      </c>
      <c r="F1451" s="16">
        <v>13.36</v>
      </c>
      <c r="G1451" s="16">
        <v>0.64</v>
      </c>
      <c r="H1451" s="16">
        <v>21.97</v>
      </c>
      <c r="J1451" s="15">
        <f t="shared" si="178"/>
        <v>0.23213758743855042</v>
      </c>
      <c r="K1451" s="15">
        <f t="shared" si="179"/>
        <v>-0.69046558705997996</v>
      </c>
      <c r="L1451" s="15">
        <f t="shared" si="180"/>
        <v>-0.52838993801044243</v>
      </c>
      <c r="M1451" s="15">
        <f t="shared" si="181"/>
        <v>1.7759140844458965</v>
      </c>
      <c r="O1451" s="15">
        <f t="shared" si="182"/>
        <v>59.178442420767674</v>
      </c>
      <c r="P1451" s="15">
        <f t="shared" si="183"/>
        <v>24.49507218814372</v>
      </c>
      <c r="Q1451" s="15">
        <f t="shared" si="184"/>
        <v>29.861435988910245</v>
      </c>
      <c r="R1451" s="15">
        <f t="shared" si="185"/>
        <v>96.212646043059763</v>
      </c>
    </row>
    <row r="1452" spans="1:18" x14ac:dyDescent="0.25">
      <c r="A1452" s="4">
        <v>51650011400</v>
      </c>
      <c r="B1452" s="7" t="s">
        <v>1431</v>
      </c>
      <c r="C1452" s="29">
        <f t="array" ref="C1452">SUMPRODUCT($D$9:$D$12, TRANSPOSE(O1452:R1452))</f>
        <v>48.275613056505151</v>
      </c>
      <c r="E1452" s="16">
        <v>20</v>
      </c>
      <c r="F1452" s="16">
        <v>11.11</v>
      </c>
      <c r="G1452" s="16">
        <v>1.27</v>
      </c>
      <c r="H1452" s="16">
        <v>37.74</v>
      </c>
      <c r="J1452" s="15">
        <f t="shared" si="178"/>
        <v>-0.4208110215236544</v>
      </c>
      <c r="K1452" s="15">
        <f t="shared" si="179"/>
        <v>-0.90131382826923034</v>
      </c>
      <c r="L1452" s="15">
        <f t="shared" si="180"/>
        <v>-0.22649399957837907</v>
      </c>
      <c r="M1452" s="15">
        <f t="shared" si="181"/>
        <v>3.9363002208549025</v>
      </c>
      <c r="O1452" s="15">
        <f t="shared" si="182"/>
        <v>33.694654143897736</v>
      </c>
      <c r="P1452" s="15">
        <f t="shared" si="183"/>
        <v>18.371074172820347</v>
      </c>
      <c r="Q1452" s="15">
        <f t="shared" si="184"/>
        <v>41.040861281520982</v>
      </c>
      <c r="R1452" s="15">
        <f t="shared" si="185"/>
        <v>99.995862627781534</v>
      </c>
    </row>
    <row r="1453" spans="1:18" x14ac:dyDescent="0.25">
      <c r="A1453" s="4">
        <v>51650011500</v>
      </c>
      <c r="B1453" s="7" t="s">
        <v>1432</v>
      </c>
      <c r="C1453" s="29">
        <f t="array" ref="C1453">SUMPRODUCT($D$9:$D$12, TRANSPOSE(O1453:R1453))</f>
        <v>48.715923881649104</v>
      </c>
      <c r="E1453" s="16">
        <v>21.37</v>
      </c>
      <c r="F1453" s="16">
        <v>26.87</v>
      </c>
      <c r="G1453" s="16">
        <v>2.17</v>
      </c>
      <c r="H1453" s="16">
        <v>4.4800000000000004</v>
      </c>
      <c r="J1453" s="15">
        <f t="shared" si="178"/>
        <v>-0.29927031577933083</v>
      </c>
      <c r="K1453" s="15">
        <f t="shared" si="179"/>
        <v>0.57556096348978592</v>
      </c>
      <c r="L1453" s="15">
        <f t="shared" si="180"/>
        <v>0.2047859124674257</v>
      </c>
      <c r="M1453" s="15">
        <f t="shared" si="181"/>
        <v>-0.62010072378450931</v>
      </c>
      <c r="O1453" s="15">
        <f t="shared" si="182"/>
        <v>38.236690091933298</v>
      </c>
      <c r="P1453" s="15">
        <f t="shared" si="183"/>
        <v>71.754401348836765</v>
      </c>
      <c r="Q1453" s="15">
        <f t="shared" si="184"/>
        <v>58.113030300827873</v>
      </c>
      <c r="R1453" s="15">
        <f t="shared" si="185"/>
        <v>26.759573784998469</v>
      </c>
    </row>
    <row r="1454" spans="1:18" x14ac:dyDescent="0.25">
      <c r="A1454" s="4">
        <v>51650011600</v>
      </c>
      <c r="B1454" s="7" t="s">
        <v>1433</v>
      </c>
      <c r="C1454" s="29">
        <f t="array" ref="C1454">SUMPRODUCT($D$9:$D$12, TRANSPOSE(O1454:R1454))</f>
        <v>39.129664451574747</v>
      </c>
      <c r="E1454" s="16">
        <v>31.57</v>
      </c>
      <c r="F1454" s="16">
        <v>15.73</v>
      </c>
      <c r="G1454" s="16">
        <v>0</v>
      </c>
      <c r="H1454" s="16">
        <v>5.51</v>
      </c>
      <c r="J1454" s="15">
        <f t="shared" si="178"/>
        <v>0.60563128903242047</v>
      </c>
      <c r="K1454" s="15">
        <f t="shared" si="179"/>
        <v>-0.46837210631956944</v>
      </c>
      <c r="L1454" s="15">
        <f t="shared" si="180"/>
        <v>-0.83507787546523704</v>
      </c>
      <c r="M1454" s="15">
        <f t="shared" si="181"/>
        <v>-0.4789975075193682</v>
      </c>
      <c r="O1454" s="15">
        <f t="shared" si="182"/>
        <v>72.762018986913432</v>
      </c>
      <c r="P1454" s="15">
        <f t="shared" si="183"/>
        <v>31.975925589698456</v>
      </c>
      <c r="Q1454" s="15">
        <f t="shared" si="184"/>
        <v>20.183693138647318</v>
      </c>
      <c r="R1454" s="15">
        <f t="shared" si="185"/>
        <v>31.597020091039791</v>
      </c>
    </row>
    <row r="1455" spans="1:18" x14ac:dyDescent="0.25">
      <c r="A1455" s="4">
        <v>51650011800</v>
      </c>
      <c r="B1455" s="7" t="s">
        <v>1434</v>
      </c>
      <c r="C1455" s="29">
        <f t="array" ref="C1455">SUMPRODUCT($D$9:$D$12, TRANSPOSE(O1455:R1455))</f>
        <v>46.533272204214477</v>
      </c>
      <c r="E1455" s="16">
        <v>33.81</v>
      </c>
      <c r="F1455" s="16">
        <v>7.48</v>
      </c>
      <c r="G1455" s="16">
        <v>0</v>
      </c>
      <c r="H1455" s="16">
        <v>14.23</v>
      </c>
      <c r="J1455" s="15">
        <f t="shared" si="178"/>
        <v>0.80435477871656991</v>
      </c>
      <c r="K1455" s="15">
        <f t="shared" si="179"/>
        <v>-1.2414823240868209</v>
      </c>
      <c r="L1455" s="15">
        <f t="shared" si="180"/>
        <v>-0.83507787546523704</v>
      </c>
      <c r="M1455" s="15">
        <f t="shared" si="181"/>
        <v>0.71558506124959353</v>
      </c>
      <c r="O1455" s="15">
        <f t="shared" si="182"/>
        <v>78.940394510213196</v>
      </c>
      <c r="P1455" s="15">
        <f t="shared" si="183"/>
        <v>10.721381197753695</v>
      </c>
      <c r="Q1455" s="15">
        <f t="shared" si="184"/>
        <v>20.183693138647318</v>
      </c>
      <c r="R1455" s="15">
        <f t="shared" si="185"/>
        <v>76.287619970243696</v>
      </c>
    </row>
    <row r="1456" spans="1:18" x14ac:dyDescent="0.25">
      <c r="A1456" s="4">
        <v>51650011900</v>
      </c>
      <c r="B1456" s="7" t="s">
        <v>1435</v>
      </c>
      <c r="C1456" s="29">
        <f t="array" ref="C1456">SUMPRODUCT($D$9:$D$12, TRANSPOSE(O1456:R1456))</f>
        <v>30.308562737296565</v>
      </c>
      <c r="E1456" s="16">
        <v>30.16</v>
      </c>
      <c r="F1456" s="16">
        <v>6.35</v>
      </c>
      <c r="G1456" s="16">
        <v>0</v>
      </c>
      <c r="H1456" s="16">
        <v>3.78</v>
      </c>
      <c r="J1456" s="15">
        <f t="shared" si="178"/>
        <v>0.48054194954373713</v>
      </c>
      <c r="K1456" s="15">
        <f t="shared" si="179"/>
        <v>-1.3473749963385779</v>
      </c>
      <c r="L1456" s="15">
        <f t="shared" si="180"/>
        <v>-0.83507787546523704</v>
      </c>
      <c r="M1456" s="15">
        <f t="shared" si="181"/>
        <v>-0.71599611347926551</v>
      </c>
      <c r="O1456" s="15">
        <f t="shared" si="182"/>
        <v>68.457895910655679</v>
      </c>
      <c r="P1456" s="15">
        <f t="shared" si="183"/>
        <v>8.8929744628582679</v>
      </c>
      <c r="Q1456" s="15">
        <f t="shared" si="184"/>
        <v>20.183693138647318</v>
      </c>
      <c r="R1456" s="15">
        <f t="shared" si="185"/>
        <v>23.699687437025005</v>
      </c>
    </row>
    <row r="1457" spans="1:18" x14ac:dyDescent="0.25">
      <c r="A1457" s="4">
        <v>51650012000</v>
      </c>
      <c r="B1457" s="7" t="s">
        <v>1436</v>
      </c>
      <c r="C1457" s="29">
        <f t="array" ref="C1457">SUMPRODUCT($D$9:$D$12, TRANSPOSE(O1457:R1457))</f>
        <v>33.706145285375129</v>
      </c>
      <c r="E1457" s="16">
        <v>27.48</v>
      </c>
      <c r="F1457" s="16">
        <v>8.5399999999999991</v>
      </c>
      <c r="G1457" s="16">
        <v>0.39</v>
      </c>
      <c r="H1457" s="16">
        <v>6.53</v>
      </c>
      <c r="J1457" s="15">
        <f t="shared" si="178"/>
        <v>0.24278348867162994</v>
      </c>
      <c r="K1457" s="15">
        <f t="shared" si="179"/>
        <v>-1.1421493748949074</v>
      </c>
      <c r="L1457" s="15">
        <f t="shared" si="180"/>
        <v>-0.64818991357872147</v>
      </c>
      <c r="M1457" s="15">
        <f t="shared" si="181"/>
        <v>-0.33926422539272355</v>
      </c>
      <c r="O1457" s="15">
        <f t="shared" si="182"/>
        <v>59.591343646109948</v>
      </c>
      <c r="P1457" s="15">
        <f t="shared" si="183"/>
        <v>12.669596746027873</v>
      </c>
      <c r="Q1457" s="15">
        <f t="shared" si="184"/>
        <v>25.843106241595393</v>
      </c>
      <c r="R1457" s="15">
        <f t="shared" si="185"/>
        <v>36.720534507767312</v>
      </c>
    </row>
    <row r="1458" spans="1:18" x14ac:dyDescent="0.25">
      <c r="A1458" s="4">
        <v>51650012100</v>
      </c>
      <c r="B1458" s="7" t="s">
        <v>1437</v>
      </c>
      <c r="C1458" s="29">
        <f t="array" ref="C1458">SUMPRODUCT($D$9:$D$12, TRANSPOSE(O1458:R1458))</f>
        <v>41.114771678466113</v>
      </c>
      <c r="E1458" s="16">
        <v>25.04</v>
      </c>
      <c r="F1458" s="16">
        <v>19.2</v>
      </c>
      <c r="G1458" s="16">
        <v>1.33</v>
      </c>
      <c r="H1458" s="16">
        <v>4.5199999999999996</v>
      </c>
      <c r="J1458" s="15">
        <f t="shared" si="178"/>
        <v>2.631683026568148E-2</v>
      </c>
      <c r="K1458" s="15">
        <f t="shared" si="179"/>
        <v>-0.14319726321019224</v>
      </c>
      <c r="L1458" s="15">
        <f t="shared" si="180"/>
        <v>-0.19774200544199205</v>
      </c>
      <c r="M1458" s="15">
        <f t="shared" si="181"/>
        <v>-0.61462098723052327</v>
      </c>
      <c r="O1458" s="15">
        <f t="shared" si="182"/>
        <v>51.049768452519587</v>
      </c>
      <c r="P1458" s="15">
        <f t="shared" si="183"/>
        <v>44.306719559500856</v>
      </c>
      <c r="Q1458" s="15">
        <f t="shared" si="184"/>
        <v>42.162346148995219</v>
      </c>
      <c r="R1458" s="15">
        <f t="shared" si="185"/>
        <v>26.940252552848797</v>
      </c>
    </row>
    <row r="1459" spans="1:18" x14ac:dyDescent="0.25">
      <c r="A1459" s="4">
        <v>51650990100</v>
      </c>
      <c r="B1459" s="7" t="s">
        <v>1438</v>
      </c>
      <c r="C1459" s="29">
        <f t="array" ref="C1459">SUMPRODUCT($D$9:$D$12, TRANSPOSE(O1459:R1459))</f>
        <v>8.7647310275602273</v>
      </c>
      <c r="E1459" s="16"/>
      <c r="F1459" s="16"/>
      <c r="G1459" s="16"/>
      <c r="H1459" s="16">
        <v>0</v>
      </c>
      <c r="J1459" s="15">
        <f t="shared" si="178"/>
        <v>-2.195127893703559</v>
      </c>
      <c r="K1459" s="15">
        <f t="shared" si="179"/>
        <v>-1.9424355881957955</v>
      </c>
      <c r="L1459" s="15">
        <f t="shared" si="180"/>
        <v>-0.83507787546523704</v>
      </c>
      <c r="M1459" s="15">
        <f t="shared" si="181"/>
        <v>-1.2338312178309483</v>
      </c>
      <c r="O1459" s="15">
        <f t="shared" si="182"/>
        <v>1.4077212412584612</v>
      </c>
      <c r="P1459" s="15">
        <f t="shared" si="183"/>
        <v>2.6042195258492407</v>
      </c>
      <c r="Q1459" s="15">
        <f t="shared" si="184"/>
        <v>20.183693138647318</v>
      </c>
      <c r="R1459" s="15">
        <f t="shared" si="185"/>
        <v>10.863290204485892</v>
      </c>
    </row>
    <row r="1460" spans="1:18" x14ac:dyDescent="0.25">
      <c r="A1460" s="4">
        <v>51660000101</v>
      </c>
      <c r="B1460" s="7" t="s">
        <v>1439</v>
      </c>
      <c r="C1460" s="29">
        <f t="array" ref="C1460">SUMPRODUCT($D$9:$D$12, TRANSPOSE(O1460:R1460))</f>
        <v>59.61815589977035</v>
      </c>
      <c r="E1460" s="16">
        <v>25.48</v>
      </c>
      <c r="F1460" s="16">
        <v>18.920000000000002</v>
      </c>
      <c r="G1460" s="16">
        <v>1.83</v>
      </c>
      <c r="H1460" s="16">
        <v>18.760000000000002</v>
      </c>
      <c r="J1460" s="15">
        <f t="shared" si="178"/>
        <v>6.5351801453639488E-2</v>
      </c>
      <c r="K1460" s="15">
        <f t="shared" si="179"/>
        <v>-0.16943615544956539</v>
      </c>
      <c r="L1460" s="15">
        <f t="shared" si="180"/>
        <v>4.1857945694566169E-2</v>
      </c>
      <c r="M1460" s="15">
        <f t="shared" si="181"/>
        <v>1.3361652259885153</v>
      </c>
      <c r="O1460" s="15">
        <f t="shared" si="182"/>
        <v>52.605305056865738</v>
      </c>
      <c r="P1460" s="15">
        <f t="shared" si="183"/>
        <v>43.27267933381377</v>
      </c>
      <c r="Q1460" s="15">
        <f t="shared" si="184"/>
        <v>51.669402926569276</v>
      </c>
      <c r="R1460" s="15">
        <f t="shared" si="185"/>
        <v>90.925236281832639</v>
      </c>
    </row>
    <row r="1461" spans="1:18" x14ac:dyDescent="0.25">
      <c r="A1461" s="4">
        <v>51660000102</v>
      </c>
      <c r="B1461" s="7" t="s">
        <v>1440</v>
      </c>
      <c r="C1461" s="29">
        <f t="array" ref="C1461">SUMPRODUCT($D$9:$D$12, TRANSPOSE(O1461:R1461))</f>
        <v>61.241517829596255</v>
      </c>
      <c r="E1461" s="16">
        <v>20.64</v>
      </c>
      <c r="F1461" s="16">
        <v>23.97</v>
      </c>
      <c r="G1461" s="16">
        <v>2.67</v>
      </c>
      <c r="H1461" s="16">
        <v>15.17</v>
      </c>
      <c r="J1461" s="15">
        <f t="shared" si="178"/>
        <v>-0.36403288161389741</v>
      </c>
      <c r="K1461" s="15">
        <f t="shared" si="179"/>
        <v>0.30380100815341859</v>
      </c>
      <c r="L1461" s="15">
        <f t="shared" si="180"/>
        <v>0.44438586360398391</v>
      </c>
      <c r="M1461" s="15">
        <f t="shared" si="181"/>
        <v>0.84435887026826595</v>
      </c>
      <c r="O1461" s="15">
        <f t="shared" si="182"/>
        <v>35.791672776969641</v>
      </c>
      <c r="P1461" s="15">
        <f t="shared" si="183"/>
        <v>61.936025068710819</v>
      </c>
      <c r="Q1461" s="15">
        <f t="shared" si="184"/>
        <v>67.161818393078448</v>
      </c>
      <c r="R1461" s="15">
        <f t="shared" si="185"/>
        <v>80.076555079626104</v>
      </c>
    </row>
    <row r="1462" spans="1:18" x14ac:dyDescent="0.25">
      <c r="A1462" s="4">
        <v>51660000203</v>
      </c>
      <c r="B1462" s="7" t="s">
        <v>1441</v>
      </c>
      <c r="C1462" s="29">
        <f t="array" ref="C1462">SUMPRODUCT($D$9:$D$12, TRANSPOSE(O1462:R1462))</f>
        <v>65.60685326356851</v>
      </c>
      <c r="E1462" s="16">
        <v>22.26</v>
      </c>
      <c r="F1462" s="16">
        <v>16.77</v>
      </c>
      <c r="G1462" s="16">
        <v>7.31</v>
      </c>
      <c r="H1462" s="16">
        <v>16.89</v>
      </c>
      <c r="J1462" s="15">
        <f t="shared" si="178"/>
        <v>-0.22031321496732503</v>
      </c>
      <c r="K1462" s="15">
        <f t="shared" si="179"/>
        <v>-0.37091336371618266</v>
      </c>
      <c r="L1462" s="15">
        <f t="shared" si="180"/>
        <v>2.6678734101512442</v>
      </c>
      <c r="M1462" s="15">
        <f t="shared" si="181"/>
        <v>1.0799875420896667</v>
      </c>
      <c r="O1462" s="15">
        <f t="shared" si="182"/>
        <v>41.281361447029447</v>
      </c>
      <c r="P1462" s="15">
        <f t="shared" si="183"/>
        <v>35.535103061941676</v>
      </c>
      <c r="Q1462" s="15">
        <f t="shared" si="184"/>
        <v>99.618334935778094</v>
      </c>
      <c r="R1462" s="15">
        <f t="shared" si="185"/>
        <v>85.99261360952481</v>
      </c>
    </row>
    <row r="1463" spans="1:18" x14ac:dyDescent="0.25">
      <c r="A1463" s="4">
        <v>51660000204</v>
      </c>
      <c r="B1463" s="7" t="s">
        <v>1442</v>
      </c>
      <c r="C1463" s="29">
        <f t="array" ref="C1463">SUMPRODUCT($D$9:$D$12, TRANSPOSE(O1463:R1463))</f>
        <v>76.488152667533683</v>
      </c>
      <c r="E1463" s="16">
        <v>30.26</v>
      </c>
      <c r="F1463" s="16">
        <v>18.2</v>
      </c>
      <c r="G1463" s="16">
        <v>7.07</v>
      </c>
      <c r="H1463" s="16">
        <v>22.82</v>
      </c>
      <c r="J1463" s="15">
        <f t="shared" si="178"/>
        <v>0.48941353390463677</v>
      </c>
      <c r="K1463" s="15">
        <f t="shared" si="179"/>
        <v>-0.23690759263652575</v>
      </c>
      <c r="L1463" s="15">
        <f t="shared" si="180"/>
        <v>2.5528654336056964</v>
      </c>
      <c r="M1463" s="15">
        <f t="shared" si="181"/>
        <v>1.8923584862181007</v>
      </c>
      <c r="O1463" s="15">
        <f t="shared" si="182"/>
        <v>68.772552181791298</v>
      </c>
      <c r="P1463" s="15">
        <f t="shared" si="183"/>
        <v>40.636423978809617</v>
      </c>
      <c r="Q1463" s="15">
        <f t="shared" si="184"/>
        <v>99.46579617234687</v>
      </c>
      <c r="R1463" s="15">
        <f t="shared" si="185"/>
        <v>97.077838337186947</v>
      </c>
    </row>
    <row r="1464" spans="1:18" x14ac:dyDescent="0.25">
      <c r="A1464" s="4">
        <v>51660000205</v>
      </c>
      <c r="B1464" s="7" t="s">
        <v>1443</v>
      </c>
      <c r="C1464" s="29">
        <f t="array" ref="C1464">SUMPRODUCT($D$9:$D$12, TRANSPOSE(O1464:R1464))</f>
        <v>67.442576501623208</v>
      </c>
      <c r="E1464" s="16">
        <v>22.24</v>
      </c>
      <c r="F1464" s="16">
        <v>32.729999999999997</v>
      </c>
      <c r="G1464" s="16">
        <v>1.48</v>
      </c>
      <c r="H1464" s="16">
        <v>22.33</v>
      </c>
      <c r="J1464" s="15">
        <f t="shared" si="178"/>
        <v>-0.22208753183950522</v>
      </c>
      <c r="K1464" s="15">
        <f t="shared" si="179"/>
        <v>1.1247034939281</v>
      </c>
      <c r="L1464" s="15">
        <f t="shared" si="180"/>
        <v>-0.12586202010102462</v>
      </c>
      <c r="M1464" s="15">
        <f t="shared" si="181"/>
        <v>1.825231713431771</v>
      </c>
      <c r="O1464" s="15">
        <f t="shared" si="182"/>
        <v>41.212287183176706</v>
      </c>
      <c r="P1464" s="15">
        <f t="shared" si="183"/>
        <v>86.96426496731155</v>
      </c>
      <c r="Q1464" s="15">
        <f t="shared" si="184"/>
        <v>44.992057355225135</v>
      </c>
      <c r="R1464" s="15">
        <f t="shared" si="185"/>
        <v>96.60169650077944</v>
      </c>
    </row>
    <row r="1465" spans="1:18" x14ac:dyDescent="0.25">
      <c r="A1465" s="4">
        <v>51660000206</v>
      </c>
      <c r="B1465" s="7" t="s">
        <v>1444</v>
      </c>
      <c r="C1465" s="29">
        <f t="array" ref="C1465">SUMPRODUCT($D$9:$D$12, TRANSPOSE(O1465:R1465))</f>
        <v>56.994441151199368</v>
      </c>
      <c r="E1465" s="16">
        <v>13.01</v>
      </c>
      <c r="F1465" s="16">
        <v>17.07</v>
      </c>
      <c r="G1465" s="16">
        <v>3.25</v>
      </c>
      <c r="H1465" s="16">
        <v>43.31</v>
      </c>
      <c r="J1465" s="15">
        <f t="shared" si="178"/>
        <v>-1.040934768350531</v>
      </c>
      <c r="K1465" s="15">
        <f t="shared" si="179"/>
        <v>-0.34280026488828252</v>
      </c>
      <c r="L1465" s="15">
        <f t="shared" si="180"/>
        <v>0.72232180692239156</v>
      </c>
      <c r="M1465" s="15">
        <f t="shared" si="181"/>
        <v>4.6993535359974619</v>
      </c>
      <c r="O1465" s="15">
        <f t="shared" si="182"/>
        <v>14.89529119896306</v>
      </c>
      <c r="P1465" s="15">
        <f t="shared" si="183"/>
        <v>36.587436333201232</v>
      </c>
      <c r="Q1465" s="15">
        <f t="shared" si="184"/>
        <v>76.495167565791007</v>
      </c>
      <c r="R1465" s="15">
        <f t="shared" si="185"/>
        <v>99.99986950684216</v>
      </c>
    </row>
    <row r="1466" spans="1:18" x14ac:dyDescent="0.25">
      <c r="A1466" s="4">
        <v>51660000207</v>
      </c>
      <c r="B1466" s="7" t="s">
        <v>1445</v>
      </c>
      <c r="C1466" s="29">
        <f t="array" ref="C1466">SUMPRODUCT($D$9:$D$12, TRANSPOSE(O1466:R1466))</f>
        <v>58.602742261195615</v>
      </c>
      <c r="E1466" s="16">
        <v>16.72</v>
      </c>
      <c r="F1466" s="16">
        <v>33.44</v>
      </c>
      <c r="G1466" s="16">
        <v>0.15</v>
      </c>
      <c r="H1466" s="16">
        <v>36.619999999999997</v>
      </c>
      <c r="J1466" s="15">
        <f t="shared" si="178"/>
        <v>-0.71179898856115886</v>
      </c>
      <c r="K1466" s="15">
        <f t="shared" si="179"/>
        <v>1.1912378278207969</v>
      </c>
      <c r="L1466" s="15">
        <f t="shared" si="180"/>
        <v>-0.76319789012426953</v>
      </c>
      <c r="M1466" s="15">
        <f t="shared" si="181"/>
        <v>3.7828675973432917</v>
      </c>
      <c r="O1466" s="15">
        <f t="shared" si="182"/>
        <v>23.829462956392629</v>
      </c>
      <c r="P1466" s="15">
        <f t="shared" si="183"/>
        <v>88.321988338187168</v>
      </c>
      <c r="Q1466" s="15">
        <f t="shared" si="184"/>
        <v>22.267269344768192</v>
      </c>
      <c r="R1466" s="15">
        <f t="shared" si="185"/>
        <v>99.992248405434495</v>
      </c>
    </row>
    <row r="1467" spans="1:18" x14ac:dyDescent="0.25">
      <c r="A1467" s="4">
        <v>51660000301</v>
      </c>
      <c r="B1467" s="7" t="s">
        <v>1446</v>
      </c>
      <c r="C1467" s="29">
        <f t="array" ref="C1467">SUMPRODUCT($D$9:$D$12, TRANSPOSE(O1467:R1467))</f>
        <v>67.971375996080113</v>
      </c>
      <c r="E1467" s="16">
        <v>20.16</v>
      </c>
      <c r="F1467" s="16">
        <v>30.6</v>
      </c>
      <c r="G1467" s="16">
        <v>4.1399999999999997</v>
      </c>
      <c r="H1467" s="16">
        <v>12.41</v>
      </c>
      <c r="J1467" s="15">
        <f t="shared" si="178"/>
        <v>-0.40661648654621513</v>
      </c>
      <c r="K1467" s="15">
        <f t="shared" si="179"/>
        <v>0.92510049225001001</v>
      </c>
      <c r="L1467" s="15">
        <f t="shared" si="180"/>
        <v>1.148809719945465</v>
      </c>
      <c r="M1467" s="15">
        <f t="shared" si="181"/>
        <v>0.46625704804322765</v>
      </c>
      <c r="O1467" s="15">
        <f t="shared" si="182"/>
        <v>34.214484327977154</v>
      </c>
      <c r="P1467" s="15">
        <f t="shared" si="183"/>
        <v>82.254318147763797</v>
      </c>
      <c r="Q1467" s="15">
        <f t="shared" si="184"/>
        <v>87.468277474696734</v>
      </c>
      <c r="R1467" s="15">
        <f t="shared" si="185"/>
        <v>67.948424033882759</v>
      </c>
    </row>
    <row r="1468" spans="1:18" x14ac:dyDescent="0.25">
      <c r="A1468" s="4">
        <v>51660000302</v>
      </c>
      <c r="B1468" s="7" t="s">
        <v>1447</v>
      </c>
      <c r="C1468" s="29">
        <f t="array" ref="C1468">SUMPRODUCT($D$9:$D$12, TRANSPOSE(O1468:R1468))</f>
        <v>63.5132888700454</v>
      </c>
      <c r="E1468" s="16">
        <v>25.91</v>
      </c>
      <c r="F1468" s="16">
        <v>16.05</v>
      </c>
      <c r="G1468" s="16">
        <v>2.77</v>
      </c>
      <c r="H1468" s="16">
        <v>24</v>
      </c>
      <c r="J1468" s="15">
        <f t="shared" si="178"/>
        <v>0.10349961420550742</v>
      </c>
      <c r="K1468" s="15">
        <f t="shared" si="179"/>
        <v>-0.43838480090314269</v>
      </c>
      <c r="L1468" s="15">
        <f t="shared" si="180"/>
        <v>0.4923058538312956</v>
      </c>
      <c r="M1468" s="15">
        <f t="shared" si="181"/>
        <v>2.0540107145606892</v>
      </c>
      <c r="O1468" s="15">
        <f t="shared" si="182"/>
        <v>54.121677216473763</v>
      </c>
      <c r="P1468" s="15">
        <f t="shared" si="183"/>
        <v>33.055368123806261</v>
      </c>
      <c r="Q1468" s="15">
        <f t="shared" si="184"/>
        <v>68.874842874817645</v>
      </c>
      <c r="R1468" s="15">
        <f t="shared" si="185"/>
        <v>98.001267265083939</v>
      </c>
    </row>
    <row r="1469" spans="1:18" x14ac:dyDescent="0.25">
      <c r="A1469" s="4">
        <v>51660000401</v>
      </c>
      <c r="B1469" s="7" t="s">
        <v>1448</v>
      </c>
      <c r="C1469" s="29">
        <f t="array" ref="C1469">SUMPRODUCT($D$9:$D$12, TRANSPOSE(O1469:R1469))</f>
        <v>72.647840025865165</v>
      </c>
      <c r="E1469" s="16">
        <v>25.26</v>
      </c>
      <c r="F1469" s="16">
        <v>19.91</v>
      </c>
      <c r="G1469" s="16">
        <v>5.48</v>
      </c>
      <c r="H1469" s="16">
        <v>21.37</v>
      </c>
      <c r="J1469" s="15">
        <f t="shared" si="178"/>
        <v>4.5834315859660642E-2</v>
      </c>
      <c r="K1469" s="15">
        <f t="shared" si="179"/>
        <v>-7.6662929317495368E-2</v>
      </c>
      <c r="L1469" s="15">
        <f t="shared" si="180"/>
        <v>1.7909375889914414</v>
      </c>
      <c r="M1469" s="15">
        <f t="shared" si="181"/>
        <v>1.6937180361361059</v>
      </c>
      <c r="O1469" s="15">
        <f t="shared" si="182"/>
        <v>51.827884627954425</v>
      </c>
      <c r="P1469" s="15">
        <f t="shared" si="183"/>
        <v>46.944584791747531</v>
      </c>
      <c r="Q1469" s="15">
        <f t="shared" si="184"/>
        <v>96.334834459029793</v>
      </c>
      <c r="R1469" s="15">
        <f t="shared" si="185"/>
        <v>95.484056224728903</v>
      </c>
    </row>
    <row r="1470" spans="1:18" x14ac:dyDescent="0.25">
      <c r="A1470" s="4">
        <v>51660000402</v>
      </c>
      <c r="B1470" s="7" t="s">
        <v>1449</v>
      </c>
      <c r="C1470" s="29">
        <f t="array" ref="C1470">SUMPRODUCT($D$9:$D$12, TRANSPOSE(O1470:R1470))</f>
        <v>57.952703221712234</v>
      </c>
      <c r="E1470" s="16">
        <v>36.57</v>
      </c>
      <c r="F1470" s="16">
        <v>14.08</v>
      </c>
      <c r="G1470" s="16">
        <v>2.5</v>
      </c>
      <c r="H1470" s="16">
        <v>10.050000000000001</v>
      </c>
      <c r="J1470" s="15">
        <f t="shared" si="178"/>
        <v>1.0492105070773965</v>
      </c>
      <c r="K1470" s="15">
        <f t="shared" si="179"/>
        <v>-0.62299414987301971</v>
      </c>
      <c r="L1470" s="15">
        <f t="shared" si="180"/>
        <v>0.36292188021755417</v>
      </c>
      <c r="M1470" s="15">
        <f t="shared" si="181"/>
        <v>0.14295259135805005</v>
      </c>
      <c r="O1470" s="15">
        <f t="shared" si="182"/>
        <v>85.29593780742799</v>
      </c>
      <c r="P1470" s="15">
        <f t="shared" si="183"/>
        <v>26.664418310424853</v>
      </c>
      <c r="Q1470" s="15">
        <f t="shared" si="184"/>
        <v>64.166837926774619</v>
      </c>
      <c r="R1470" s="15">
        <f t="shared" si="185"/>
        <v>55.683618842221485</v>
      </c>
    </row>
    <row r="1471" spans="1:18" x14ac:dyDescent="0.25">
      <c r="A1471" s="4">
        <v>51670820100</v>
      </c>
      <c r="B1471" s="7" t="s">
        <v>1450</v>
      </c>
      <c r="C1471" s="29">
        <f t="array" ref="C1471">SUMPRODUCT($D$9:$D$12, TRANSPOSE(O1471:R1471))</f>
        <v>44.910227670252404</v>
      </c>
      <c r="E1471" s="16">
        <v>30.42</v>
      </c>
      <c r="F1471" s="16">
        <v>10.46</v>
      </c>
      <c r="G1471" s="16">
        <v>0.48</v>
      </c>
      <c r="H1471" s="16">
        <v>12.08</v>
      </c>
      <c r="J1471" s="15">
        <f t="shared" si="178"/>
        <v>0.50360806888207599</v>
      </c>
      <c r="K1471" s="15">
        <f t="shared" si="179"/>
        <v>-0.96222554239634706</v>
      </c>
      <c r="L1471" s="15">
        <f t="shared" si="180"/>
        <v>-0.60506192237414114</v>
      </c>
      <c r="M1471" s="15">
        <f t="shared" si="181"/>
        <v>0.42104922147284263</v>
      </c>
      <c r="O1471" s="15">
        <f t="shared" si="182"/>
        <v>69.273158934952676</v>
      </c>
      <c r="P1471" s="15">
        <f t="shared" si="183"/>
        <v>16.796816062668405</v>
      </c>
      <c r="Q1471" s="15">
        <f t="shared" si="184"/>
        <v>27.256892674276333</v>
      </c>
      <c r="R1471" s="15">
        <f t="shared" si="185"/>
        <v>66.314043009112211</v>
      </c>
    </row>
    <row r="1472" spans="1:18" x14ac:dyDescent="0.25">
      <c r="A1472" s="4">
        <v>51670820300</v>
      </c>
      <c r="B1472" s="7" t="s">
        <v>1451</v>
      </c>
      <c r="C1472" s="29">
        <f t="array" ref="C1472">SUMPRODUCT($D$9:$D$12, TRANSPOSE(O1472:R1472))</f>
        <v>48.83831631821846</v>
      </c>
      <c r="E1472" s="16">
        <v>38.159999999999997</v>
      </c>
      <c r="F1472" s="16">
        <v>8.9600000000000009</v>
      </c>
      <c r="G1472" s="16">
        <v>0.45</v>
      </c>
      <c r="H1472" s="16">
        <v>12.17</v>
      </c>
      <c r="J1472" s="15">
        <f t="shared" si="178"/>
        <v>1.1902686984156987</v>
      </c>
      <c r="K1472" s="15">
        <f t="shared" si="179"/>
        <v>-1.1027910365358473</v>
      </c>
      <c r="L1472" s="15">
        <f t="shared" si="180"/>
        <v>-0.61943791944233462</v>
      </c>
      <c r="M1472" s="15">
        <f t="shared" si="181"/>
        <v>0.43337862871931127</v>
      </c>
      <c r="O1472" s="15">
        <f t="shared" si="182"/>
        <v>88.302960028166396</v>
      </c>
      <c r="P1472" s="15">
        <f t="shared" si="183"/>
        <v>13.505896076787611</v>
      </c>
      <c r="Q1472" s="15">
        <f t="shared" si="184"/>
        <v>26.78139536074098</v>
      </c>
      <c r="R1472" s="15">
        <f t="shared" si="185"/>
        <v>66.763013807178837</v>
      </c>
    </row>
    <row r="1473" spans="1:18" x14ac:dyDescent="0.25">
      <c r="A1473" s="4">
        <v>51670820400</v>
      </c>
      <c r="B1473" s="7" t="s">
        <v>1452</v>
      </c>
      <c r="C1473" s="29">
        <f t="array" ref="C1473">SUMPRODUCT($D$9:$D$12, TRANSPOSE(O1473:R1473))</f>
        <v>48.966250738075303</v>
      </c>
      <c r="E1473" s="16">
        <v>35.409999999999997</v>
      </c>
      <c r="F1473" s="16">
        <v>15.28</v>
      </c>
      <c r="G1473" s="16">
        <v>1.07</v>
      </c>
      <c r="H1473" s="16">
        <v>8.1300000000000008</v>
      </c>
      <c r="J1473" s="15">
        <f t="shared" si="178"/>
        <v>0.94630012849096179</v>
      </c>
      <c r="K1473" s="15">
        <f t="shared" si="179"/>
        <v>-0.51054175456141959</v>
      </c>
      <c r="L1473" s="15">
        <f t="shared" si="180"/>
        <v>-0.32233398003300234</v>
      </c>
      <c r="M1473" s="15">
        <f t="shared" si="181"/>
        <v>-0.12007476323328097</v>
      </c>
      <c r="O1473" s="15">
        <f t="shared" si="182"/>
        <v>82.800223607214008</v>
      </c>
      <c r="P1473" s="15">
        <f t="shared" si="183"/>
        <v>30.483598489787354</v>
      </c>
      <c r="Q1473" s="15">
        <f t="shared" si="184"/>
        <v>37.359984667799317</v>
      </c>
      <c r="R1473" s="15">
        <f t="shared" si="185"/>
        <v>45.221196187500539</v>
      </c>
    </row>
    <row r="1474" spans="1:18" x14ac:dyDescent="0.25">
      <c r="A1474" s="4">
        <v>51670820500</v>
      </c>
      <c r="B1474" s="7" t="s">
        <v>1453</v>
      </c>
      <c r="C1474" s="29">
        <f t="array" ref="C1474">SUMPRODUCT($D$9:$D$12, TRANSPOSE(O1474:R1474))</f>
        <v>38.215852031822642</v>
      </c>
      <c r="E1474" s="16">
        <v>34.06</v>
      </c>
      <c r="F1474" s="16">
        <v>8.09</v>
      </c>
      <c r="G1474" s="16">
        <v>0</v>
      </c>
      <c r="H1474" s="16">
        <v>7.4</v>
      </c>
      <c r="J1474" s="15">
        <f t="shared" si="178"/>
        <v>0.82653373961881871</v>
      </c>
      <c r="K1474" s="15">
        <f t="shared" si="179"/>
        <v>-1.1843190231367575</v>
      </c>
      <c r="L1474" s="15">
        <f t="shared" si="180"/>
        <v>-0.83507787546523704</v>
      </c>
      <c r="M1474" s="15">
        <f t="shared" si="181"/>
        <v>-0.22007995534352667</v>
      </c>
      <c r="O1474" s="15">
        <f t="shared" si="182"/>
        <v>79.574930652879729</v>
      </c>
      <c r="P1474" s="15">
        <f t="shared" si="183"/>
        <v>11.814340064329208</v>
      </c>
      <c r="Q1474" s="15">
        <f t="shared" si="184"/>
        <v>20.183693138647318</v>
      </c>
      <c r="R1474" s="15">
        <f t="shared" si="185"/>
        <v>41.290444271434311</v>
      </c>
    </row>
    <row r="1475" spans="1:18" x14ac:dyDescent="0.25">
      <c r="A1475" s="4">
        <v>51670820600</v>
      </c>
      <c r="B1475" s="7" t="s">
        <v>1454</v>
      </c>
      <c r="C1475" s="29">
        <f t="array" ref="C1475">SUMPRODUCT($D$9:$D$12, TRANSPOSE(O1475:R1475))</f>
        <v>43.551020288860819</v>
      </c>
      <c r="E1475" s="16">
        <v>35.57</v>
      </c>
      <c r="F1475" s="16">
        <v>6.44</v>
      </c>
      <c r="G1475" s="16">
        <v>1.23</v>
      </c>
      <c r="H1475" s="16">
        <v>7.48</v>
      </c>
      <c r="J1475" s="15">
        <f t="shared" si="178"/>
        <v>0.96049466346840129</v>
      </c>
      <c r="K1475" s="15">
        <f t="shared" si="179"/>
        <v>-1.3389410666902077</v>
      </c>
      <c r="L1475" s="15">
        <f t="shared" si="180"/>
        <v>-0.24566199566930375</v>
      </c>
      <c r="M1475" s="15">
        <f t="shared" si="181"/>
        <v>-0.20912048223555454</v>
      </c>
      <c r="O1475" s="15">
        <f t="shared" si="182"/>
        <v>83.159684223917168</v>
      </c>
      <c r="P1475" s="15">
        <f t="shared" si="183"/>
        <v>9.0294929579915486</v>
      </c>
      <c r="Q1475" s="15">
        <f t="shared" si="184"/>
        <v>40.297194689975967</v>
      </c>
      <c r="R1475" s="15">
        <f t="shared" si="185"/>
        <v>41.717709283558605</v>
      </c>
    </row>
    <row r="1476" spans="1:18" x14ac:dyDescent="0.25">
      <c r="A1476" s="4">
        <v>51670820700</v>
      </c>
      <c r="B1476" s="7" t="s">
        <v>1455</v>
      </c>
      <c r="C1476" s="29">
        <f t="array" ref="C1476">SUMPRODUCT($D$9:$D$12, TRANSPOSE(O1476:R1476))</f>
        <v>40.485325162412174</v>
      </c>
      <c r="E1476" s="16">
        <v>51</v>
      </c>
      <c r="F1476" s="16">
        <v>4.07</v>
      </c>
      <c r="G1476" s="16">
        <v>0</v>
      </c>
      <c r="H1476" s="16">
        <v>6.55</v>
      </c>
      <c r="J1476" s="15">
        <f t="shared" si="178"/>
        <v>2.3293801303551978</v>
      </c>
      <c r="K1476" s="15">
        <f t="shared" si="179"/>
        <v>-1.5610345474306182</v>
      </c>
      <c r="L1476" s="15">
        <f t="shared" si="180"/>
        <v>-0.83507787546523704</v>
      </c>
      <c r="M1476" s="15">
        <f t="shared" si="181"/>
        <v>-0.33652435711573059</v>
      </c>
      <c r="O1476" s="15">
        <f t="shared" si="182"/>
        <v>99.008053163051883</v>
      </c>
      <c r="P1476" s="15">
        <f t="shared" si="183"/>
        <v>5.9257799878172293</v>
      </c>
      <c r="Q1476" s="15">
        <f t="shared" si="184"/>
        <v>20.183693138647318</v>
      </c>
      <c r="R1476" s="15">
        <f t="shared" si="185"/>
        <v>36.823774360132276</v>
      </c>
    </row>
    <row r="1477" spans="1:18" x14ac:dyDescent="0.25">
      <c r="A1477" s="4">
        <v>51670980100</v>
      </c>
      <c r="B1477" s="7" t="s">
        <v>1456</v>
      </c>
      <c r="C1477" s="29">
        <f t="array" ref="C1477">SUMPRODUCT($D$9:$D$12, TRANSPOSE(O1477:R1477))</f>
        <v>8.7647310275602273</v>
      </c>
      <c r="E1477" s="16"/>
      <c r="F1477" s="16"/>
      <c r="G1477" s="16"/>
      <c r="H1477" s="16">
        <v>0</v>
      </c>
      <c r="J1477" s="15">
        <f t="shared" si="178"/>
        <v>-2.195127893703559</v>
      </c>
      <c r="K1477" s="15">
        <f t="shared" si="179"/>
        <v>-1.9424355881957955</v>
      </c>
      <c r="L1477" s="15">
        <f t="shared" si="180"/>
        <v>-0.83507787546523704</v>
      </c>
      <c r="M1477" s="15">
        <f t="shared" si="181"/>
        <v>-1.2338312178309483</v>
      </c>
      <c r="O1477" s="15">
        <f t="shared" si="182"/>
        <v>1.4077212412584612</v>
      </c>
      <c r="P1477" s="15">
        <f t="shared" si="183"/>
        <v>2.6042195258492407</v>
      </c>
      <c r="Q1477" s="15">
        <f t="shared" si="184"/>
        <v>20.183693138647318</v>
      </c>
      <c r="R1477" s="15">
        <f t="shared" si="185"/>
        <v>10.863290204485892</v>
      </c>
    </row>
    <row r="1478" spans="1:18" x14ac:dyDescent="0.25">
      <c r="A1478" s="4">
        <v>51678930500</v>
      </c>
      <c r="B1478" s="7" t="s">
        <v>1457</v>
      </c>
      <c r="C1478" s="29">
        <f t="array" ref="C1478">SUMPRODUCT($D$9:$D$12, TRANSPOSE(O1478:R1478))</f>
        <v>68.01401997953019</v>
      </c>
      <c r="E1478" s="16">
        <v>17.8</v>
      </c>
      <c r="F1478" s="16">
        <v>23.53</v>
      </c>
      <c r="G1478" s="16">
        <v>4.58</v>
      </c>
      <c r="H1478" s="16">
        <v>20.059999999999999</v>
      </c>
      <c r="J1478" s="15">
        <f t="shared" si="178"/>
        <v>-0.6159858774634438</v>
      </c>
      <c r="K1478" s="15">
        <f t="shared" si="179"/>
        <v>0.26256846320583205</v>
      </c>
      <c r="L1478" s="15">
        <f t="shared" si="180"/>
        <v>1.3596576769456366</v>
      </c>
      <c r="M1478" s="15">
        <f t="shared" si="181"/>
        <v>1.5142566639930619</v>
      </c>
      <c r="O1478" s="15">
        <f t="shared" si="182"/>
        <v>26.895192033638509</v>
      </c>
      <c r="P1478" s="15">
        <f t="shared" si="183"/>
        <v>60.355839496353688</v>
      </c>
      <c r="Q1478" s="15">
        <f t="shared" si="184"/>
        <v>91.303086145022377</v>
      </c>
      <c r="R1478" s="15">
        <f t="shared" si="185"/>
        <v>93.501962243106163</v>
      </c>
    </row>
    <row r="1479" spans="1:18" x14ac:dyDescent="0.25">
      <c r="A1479" s="4">
        <v>51680000100</v>
      </c>
      <c r="B1479" s="7" t="s">
        <v>1458</v>
      </c>
      <c r="C1479" s="29">
        <f t="array" ref="C1479">SUMPRODUCT($D$9:$D$12, TRANSPOSE(O1479:R1479))</f>
        <v>63.342069701141313</v>
      </c>
      <c r="E1479" s="16">
        <v>12.23</v>
      </c>
      <c r="F1479" s="16">
        <v>32.96</v>
      </c>
      <c r="G1479" s="16">
        <v>5.92</v>
      </c>
      <c r="H1479" s="16">
        <v>9.9</v>
      </c>
      <c r="J1479" s="15">
        <f t="shared" si="178"/>
        <v>-1.1101331263655472</v>
      </c>
      <c r="K1479" s="15">
        <f t="shared" si="179"/>
        <v>1.146256869696157</v>
      </c>
      <c r="L1479" s="15">
        <f t="shared" si="180"/>
        <v>2.0017855459916123</v>
      </c>
      <c r="M1479" s="15">
        <f t="shared" si="181"/>
        <v>0.12240357928060225</v>
      </c>
      <c r="O1479" s="15">
        <f t="shared" si="182"/>
        <v>13.347083219998282</v>
      </c>
      <c r="P1479" s="15">
        <f t="shared" si="183"/>
        <v>87.415555840507082</v>
      </c>
      <c r="Q1479" s="15">
        <f t="shared" si="184"/>
        <v>97.734609942666921</v>
      </c>
      <c r="R1479" s="15">
        <f t="shared" si="185"/>
        <v>54.871029801392964</v>
      </c>
    </row>
    <row r="1480" spans="1:18" x14ac:dyDescent="0.25">
      <c r="A1480" s="4">
        <v>51680000201</v>
      </c>
      <c r="B1480" s="7" t="s">
        <v>1459</v>
      </c>
      <c r="C1480" s="29">
        <f t="array" ref="C1480">SUMPRODUCT($D$9:$D$12, TRANSPOSE(O1480:R1480))</f>
        <v>61.389767837679585</v>
      </c>
      <c r="E1480" s="16">
        <v>16.079999999999998</v>
      </c>
      <c r="F1480" s="16">
        <v>28.35</v>
      </c>
      <c r="G1480" s="16">
        <v>3.31</v>
      </c>
      <c r="H1480" s="16">
        <v>12.8</v>
      </c>
      <c r="J1480" s="15">
        <f t="shared" si="178"/>
        <v>-0.76857712847091586</v>
      </c>
      <c r="K1480" s="15">
        <f t="shared" si="179"/>
        <v>0.71425225104075962</v>
      </c>
      <c r="L1480" s="15">
        <f t="shared" si="180"/>
        <v>0.75107380105877852</v>
      </c>
      <c r="M1480" s="15">
        <f t="shared" si="181"/>
        <v>0.51968447944459184</v>
      </c>
      <c r="O1480" s="15">
        <f t="shared" si="182"/>
        <v>22.107219369997072</v>
      </c>
      <c r="P1480" s="15">
        <f t="shared" si="183"/>
        <v>76.246439384469014</v>
      </c>
      <c r="Q1480" s="15">
        <f t="shared" si="184"/>
        <v>77.369587907966249</v>
      </c>
      <c r="R1480" s="15">
        <f t="shared" si="185"/>
        <v>69.835824688286024</v>
      </c>
    </row>
    <row r="1481" spans="1:18" x14ac:dyDescent="0.25">
      <c r="A1481" s="4">
        <v>51680000202</v>
      </c>
      <c r="B1481" s="7" t="s">
        <v>1460</v>
      </c>
      <c r="C1481" s="29">
        <f t="array" ref="C1481">SUMPRODUCT($D$9:$D$12, TRANSPOSE(O1481:R1481))</f>
        <v>47.50739561003661</v>
      </c>
      <c r="E1481" s="16">
        <v>24.65</v>
      </c>
      <c r="F1481" s="16">
        <v>17.37</v>
      </c>
      <c r="G1481" s="16">
        <v>1.24</v>
      </c>
      <c r="H1481" s="16">
        <v>11.28</v>
      </c>
      <c r="J1481" s="15">
        <f t="shared" si="178"/>
        <v>-8.2823487418267096E-3</v>
      </c>
      <c r="K1481" s="15">
        <f t="shared" si="179"/>
        <v>-0.31468716606038238</v>
      </c>
      <c r="L1481" s="15">
        <f t="shared" si="180"/>
        <v>-0.24086999664657258</v>
      </c>
      <c r="M1481" s="15">
        <f t="shared" si="181"/>
        <v>0.31145449039312129</v>
      </c>
      <c r="O1481" s="15">
        <f t="shared" si="182"/>
        <v>49.669585868176149</v>
      </c>
      <c r="P1481" s="15">
        <f t="shared" si="183"/>
        <v>37.649959478020001</v>
      </c>
      <c r="Q1481" s="15">
        <f t="shared" si="184"/>
        <v>40.482793839314382</v>
      </c>
      <c r="R1481" s="15">
        <f t="shared" si="185"/>
        <v>62.227243254635908</v>
      </c>
    </row>
    <row r="1482" spans="1:18" x14ac:dyDescent="0.25">
      <c r="A1482" s="4">
        <v>51680000203</v>
      </c>
      <c r="B1482" s="7" t="s">
        <v>1461</v>
      </c>
      <c r="C1482" s="29">
        <f t="array" ref="C1482">SUMPRODUCT($D$9:$D$12, TRANSPOSE(O1482:R1482))</f>
        <v>37.951165940818257</v>
      </c>
      <c r="E1482" s="16">
        <v>17.78</v>
      </c>
      <c r="F1482" s="16">
        <v>2.96</v>
      </c>
      <c r="G1482" s="16">
        <v>0</v>
      </c>
      <c r="H1482" s="16">
        <v>36.01</v>
      </c>
      <c r="J1482" s="15">
        <f t="shared" si="178"/>
        <v>-0.61776019433562368</v>
      </c>
      <c r="K1482" s="15">
        <f t="shared" si="179"/>
        <v>-1.6650530130938483</v>
      </c>
      <c r="L1482" s="15">
        <f t="shared" si="180"/>
        <v>-0.83507787546523704</v>
      </c>
      <c r="M1482" s="15">
        <f t="shared" si="181"/>
        <v>3.6993016148950044</v>
      </c>
      <c r="O1482" s="15">
        <f t="shared" si="182"/>
        <v>26.836671313120121</v>
      </c>
      <c r="P1482" s="15">
        <f t="shared" si="183"/>
        <v>4.7951089892341958</v>
      </c>
      <c r="Q1482" s="15">
        <f t="shared" si="184"/>
        <v>20.183693138647318</v>
      </c>
      <c r="R1482" s="15">
        <f t="shared" si="185"/>
        <v>99.989190322271398</v>
      </c>
    </row>
    <row r="1483" spans="1:18" x14ac:dyDescent="0.25">
      <c r="A1483" s="4">
        <v>51680000300</v>
      </c>
      <c r="B1483" s="7" t="s">
        <v>1462</v>
      </c>
      <c r="C1483" s="29">
        <f t="array" ref="C1483">SUMPRODUCT($D$9:$D$12, TRANSPOSE(O1483:R1483))</f>
        <v>43.558370593745607</v>
      </c>
      <c r="E1483" s="16">
        <v>19.66</v>
      </c>
      <c r="F1483" s="16">
        <v>16.02</v>
      </c>
      <c r="G1483" s="16">
        <v>2.95</v>
      </c>
      <c r="H1483" s="16">
        <v>6.55</v>
      </c>
      <c r="J1483" s="15">
        <f t="shared" si="178"/>
        <v>-0.45097440835071279</v>
      </c>
      <c r="K1483" s="15">
        <f t="shared" si="179"/>
        <v>-0.44119611078593279</v>
      </c>
      <c r="L1483" s="15">
        <f t="shared" si="180"/>
        <v>0.57856183624045665</v>
      </c>
      <c r="M1483" s="15">
        <f t="shared" si="181"/>
        <v>-0.33652435711573059</v>
      </c>
      <c r="O1483" s="15">
        <f t="shared" si="182"/>
        <v>32.600399686913548</v>
      </c>
      <c r="P1483" s="15">
        <f t="shared" si="183"/>
        <v>32.953551428691696</v>
      </c>
      <c r="Q1483" s="15">
        <f t="shared" si="184"/>
        <v>71.855756899244923</v>
      </c>
      <c r="R1483" s="15">
        <f t="shared" si="185"/>
        <v>36.823774360132276</v>
      </c>
    </row>
    <row r="1484" spans="1:18" x14ac:dyDescent="0.25">
      <c r="A1484" s="4">
        <v>51680000400</v>
      </c>
      <c r="B1484" s="7" t="s">
        <v>1463</v>
      </c>
      <c r="C1484" s="29">
        <f t="array" ref="C1484">SUMPRODUCT($D$9:$D$12, TRANSPOSE(O1484:R1484))</f>
        <v>45.06430925946691</v>
      </c>
      <c r="E1484" s="16">
        <v>33.700000000000003</v>
      </c>
      <c r="F1484" s="16">
        <v>13.9</v>
      </c>
      <c r="G1484" s="16">
        <v>1.45</v>
      </c>
      <c r="H1484" s="16">
        <v>5.4</v>
      </c>
      <c r="J1484" s="15">
        <f t="shared" si="178"/>
        <v>0.7945960359195805</v>
      </c>
      <c r="K1484" s="15">
        <f t="shared" si="179"/>
        <v>-0.63986200916975977</v>
      </c>
      <c r="L1484" s="15">
        <f t="shared" si="180"/>
        <v>-0.14023801716921813</v>
      </c>
      <c r="M1484" s="15">
        <f t="shared" si="181"/>
        <v>-0.4940667830428298</v>
      </c>
      <c r="O1484" s="15">
        <f t="shared" si="182"/>
        <v>78.657573750849991</v>
      </c>
      <c r="P1484" s="15">
        <f t="shared" si="183"/>
        <v>26.113115728517045</v>
      </c>
      <c r="Q1484" s="15">
        <f t="shared" si="184"/>
        <v>44.423596766455361</v>
      </c>
      <c r="R1484" s="15">
        <f t="shared" si="185"/>
        <v>31.062950792045243</v>
      </c>
    </row>
    <row r="1485" spans="1:18" x14ac:dyDescent="0.25">
      <c r="A1485" s="4">
        <v>51680000500</v>
      </c>
      <c r="B1485" s="7" t="s">
        <v>1464</v>
      </c>
      <c r="C1485" s="29">
        <f t="array" ref="C1485">SUMPRODUCT($D$9:$D$12, TRANSPOSE(O1485:R1485))</f>
        <v>65.316487200680285</v>
      </c>
      <c r="E1485" s="16">
        <v>29</v>
      </c>
      <c r="F1485" s="16">
        <v>28.4</v>
      </c>
      <c r="G1485" s="16">
        <v>0</v>
      </c>
      <c r="H1485" s="16">
        <v>34.53</v>
      </c>
      <c r="J1485" s="15">
        <f t="shared" si="178"/>
        <v>0.37763157095730265</v>
      </c>
      <c r="K1485" s="15">
        <f t="shared" si="179"/>
        <v>0.71893776751207605</v>
      </c>
      <c r="L1485" s="15">
        <f t="shared" si="180"/>
        <v>-0.83507787546523704</v>
      </c>
      <c r="M1485" s="15">
        <f t="shared" si="181"/>
        <v>3.4965513623975206</v>
      </c>
      <c r="O1485" s="15">
        <f t="shared" si="182"/>
        <v>64.714784592609973</v>
      </c>
      <c r="P1485" s="15">
        <f t="shared" si="183"/>
        <v>76.391036759039167</v>
      </c>
      <c r="Q1485" s="15">
        <f t="shared" si="184"/>
        <v>20.183693138647318</v>
      </c>
      <c r="R1485" s="15">
        <f t="shared" si="185"/>
        <v>99.976434312424701</v>
      </c>
    </row>
    <row r="1486" spans="1:18" x14ac:dyDescent="0.25">
      <c r="A1486" s="4">
        <v>51680000600</v>
      </c>
      <c r="B1486" s="7" t="s">
        <v>1465</v>
      </c>
      <c r="C1486" s="29">
        <f t="array" ref="C1486">SUMPRODUCT($D$9:$D$12, TRANSPOSE(O1486:R1486))</f>
        <v>42.498867756202486</v>
      </c>
      <c r="E1486" s="16">
        <v>33.840000000000003</v>
      </c>
      <c r="F1486" s="16">
        <v>7.54</v>
      </c>
      <c r="G1486" s="16">
        <v>0</v>
      </c>
      <c r="H1486" s="16">
        <v>10.85</v>
      </c>
      <c r="J1486" s="15">
        <f t="shared" si="178"/>
        <v>0.8070162540248399</v>
      </c>
      <c r="K1486" s="15">
        <f t="shared" si="179"/>
        <v>-1.2358597043212409</v>
      </c>
      <c r="L1486" s="15">
        <f t="shared" si="180"/>
        <v>-0.83507787546523704</v>
      </c>
      <c r="M1486" s="15">
        <f t="shared" si="181"/>
        <v>0.25254732243777117</v>
      </c>
      <c r="O1486" s="15">
        <f t="shared" si="182"/>
        <v>79.017144063784912</v>
      </c>
      <c r="P1486" s="15">
        <f t="shared" si="183"/>
        <v>10.825535879809804</v>
      </c>
      <c r="Q1486" s="15">
        <f t="shared" si="184"/>
        <v>20.183693138647318</v>
      </c>
      <c r="R1486" s="15">
        <f t="shared" si="185"/>
        <v>59.969097942567906</v>
      </c>
    </row>
    <row r="1487" spans="1:18" x14ac:dyDescent="0.25">
      <c r="A1487" s="4">
        <v>51680000700</v>
      </c>
      <c r="B1487" s="7" t="s">
        <v>1466</v>
      </c>
      <c r="C1487" s="29">
        <f t="array" ref="C1487">SUMPRODUCT($D$9:$D$12, TRANSPOSE(O1487:R1487))</f>
        <v>48.430538582656922</v>
      </c>
      <c r="E1487" s="16">
        <v>41.05</v>
      </c>
      <c r="F1487" s="16">
        <v>12.69</v>
      </c>
      <c r="G1487" s="16">
        <v>0</v>
      </c>
      <c r="H1487" s="16">
        <v>10.55</v>
      </c>
      <c r="J1487" s="15">
        <f t="shared" si="178"/>
        <v>1.4466574864456949</v>
      </c>
      <c r="K1487" s="15">
        <f t="shared" si="179"/>
        <v>-0.75325150777562344</v>
      </c>
      <c r="L1487" s="15">
        <f t="shared" si="180"/>
        <v>-0.83507787546523704</v>
      </c>
      <c r="M1487" s="15">
        <f t="shared" si="181"/>
        <v>0.21144929828287581</v>
      </c>
      <c r="O1487" s="15">
        <f t="shared" si="182"/>
        <v>92.600356149042923</v>
      </c>
      <c r="P1487" s="15">
        <f t="shared" si="183"/>
        <v>22.564939632049178</v>
      </c>
      <c r="Q1487" s="15">
        <f t="shared" si="184"/>
        <v>20.183693138647318</v>
      </c>
      <c r="R1487" s="15">
        <f t="shared" si="185"/>
        <v>58.373165410888269</v>
      </c>
    </row>
    <row r="1488" spans="1:18" x14ac:dyDescent="0.25">
      <c r="A1488" s="4">
        <v>51680000801</v>
      </c>
      <c r="B1488" s="7" t="s">
        <v>1467</v>
      </c>
      <c r="C1488" s="29">
        <f t="array" ref="C1488">SUMPRODUCT($D$9:$D$12, TRANSPOSE(O1488:R1488))</f>
        <v>68.37261175329985</v>
      </c>
      <c r="E1488" s="16">
        <v>32.76</v>
      </c>
      <c r="F1488" s="16">
        <v>21.18</v>
      </c>
      <c r="G1488" s="16">
        <v>2.59</v>
      </c>
      <c r="H1488" s="16">
        <v>15.12</v>
      </c>
      <c r="J1488" s="15">
        <f t="shared" si="178"/>
        <v>0.7112031429271245</v>
      </c>
      <c r="K1488" s="15">
        <f t="shared" si="179"/>
        <v>4.2349189053948154E-2</v>
      </c>
      <c r="L1488" s="15">
        <f t="shared" si="180"/>
        <v>0.40604987142213456</v>
      </c>
      <c r="M1488" s="15">
        <f t="shared" si="181"/>
        <v>0.83750919957578329</v>
      </c>
      <c r="O1488" s="15">
        <f t="shared" si="182"/>
        <v>76.152081936993326</v>
      </c>
      <c r="P1488" s="15">
        <f t="shared" si="183"/>
        <v>51.68898333808184</v>
      </c>
      <c r="Q1488" s="15">
        <f t="shared" si="184"/>
        <v>65.764702140770083</v>
      </c>
      <c r="R1488" s="15">
        <f t="shared" si="185"/>
        <v>79.884679597354165</v>
      </c>
    </row>
    <row r="1489" spans="1:18" x14ac:dyDescent="0.25">
      <c r="A1489" s="4">
        <v>51680000802</v>
      </c>
      <c r="B1489" s="7" t="s">
        <v>1468</v>
      </c>
      <c r="C1489" s="29">
        <f t="array" ref="C1489">SUMPRODUCT($D$9:$D$12, TRANSPOSE(O1489:R1489))</f>
        <v>64.437417353526428</v>
      </c>
      <c r="E1489" s="16">
        <v>24.07</v>
      </c>
      <c r="F1489" s="16">
        <v>27.85</v>
      </c>
      <c r="G1489" s="16">
        <v>1.38</v>
      </c>
      <c r="H1489" s="16">
        <v>19.39</v>
      </c>
      <c r="J1489" s="15">
        <f t="shared" si="178"/>
        <v>-5.9737538035043787E-2</v>
      </c>
      <c r="K1489" s="15">
        <f t="shared" si="179"/>
        <v>0.66739708632759287</v>
      </c>
      <c r="L1489" s="15">
        <f t="shared" si="180"/>
        <v>-0.17378201032833632</v>
      </c>
      <c r="M1489" s="15">
        <f t="shared" si="181"/>
        <v>1.4224710767137958</v>
      </c>
      <c r="O1489" s="15">
        <f t="shared" si="182"/>
        <v>47.618233703909176</v>
      </c>
      <c r="P1489" s="15">
        <f t="shared" si="183"/>
        <v>74.774073673555904</v>
      </c>
      <c r="Q1489" s="15">
        <f t="shared" si="184"/>
        <v>43.101839146956699</v>
      </c>
      <c r="R1489" s="15">
        <f t="shared" si="185"/>
        <v>92.255522889683917</v>
      </c>
    </row>
    <row r="1490" spans="1:18" x14ac:dyDescent="0.25">
      <c r="A1490" s="4">
        <v>51680000900</v>
      </c>
      <c r="B1490" s="7" t="s">
        <v>1469</v>
      </c>
      <c r="C1490" s="29">
        <f t="array" ref="C1490">SUMPRODUCT($D$9:$D$12, TRANSPOSE(O1490:R1490))</f>
        <v>55.086605680094394</v>
      </c>
      <c r="E1490" s="16">
        <v>27.37</v>
      </c>
      <c r="F1490" s="16">
        <v>20.16</v>
      </c>
      <c r="G1490" s="16">
        <v>0.71</v>
      </c>
      <c r="H1490" s="16">
        <v>15.75</v>
      </c>
      <c r="J1490" s="15">
        <f t="shared" si="178"/>
        <v>0.23302474587464053</v>
      </c>
      <c r="K1490" s="15">
        <f t="shared" si="179"/>
        <v>-5.3235346960911985E-2</v>
      </c>
      <c r="L1490" s="15">
        <f t="shared" si="180"/>
        <v>-0.49484594485132433</v>
      </c>
      <c r="M1490" s="15">
        <f t="shared" si="181"/>
        <v>0.92381505030106392</v>
      </c>
      <c r="O1490" s="15">
        <f t="shared" si="182"/>
        <v>59.21289048928984</v>
      </c>
      <c r="P1490" s="15">
        <f t="shared" si="183"/>
        <v>47.877219636560461</v>
      </c>
      <c r="Q1490" s="15">
        <f t="shared" si="184"/>
        <v>31.035443488739872</v>
      </c>
      <c r="R1490" s="15">
        <f t="shared" si="185"/>
        <v>82.220869105787429</v>
      </c>
    </row>
    <row r="1491" spans="1:18" x14ac:dyDescent="0.25">
      <c r="A1491" s="4">
        <v>51680001000</v>
      </c>
      <c r="B1491" s="7" t="s">
        <v>1470</v>
      </c>
      <c r="C1491" s="29">
        <f t="array" ref="C1491">SUMPRODUCT($D$9:$D$12, TRANSPOSE(O1491:R1491))</f>
        <v>47.182158329962363</v>
      </c>
      <c r="E1491" s="16">
        <v>30.08</v>
      </c>
      <c r="F1491" s="16">
        <v>19.399999999999999</v>
      </c>
      <c r="G1491" s="16">
        <v>1.18</v>
      </c>
      <c r="H1491" s="16">
        <v>6.41</v>
      </c>
      <c r="J1491" s="15">
        <f t="shared" si="178"/>
        <v>0.47344468205501733</v>
      </c>
      <c r="K1491" s="15">
        <f t="shared" si="179"/>
        <v>-0.1244551973249256</v>
      </c>
      <c r="L1491" s="15">
        <f t="shared" si="180"/>
        <v>-0.26962199078295962</v>
      </c>
      <c r="M1491" s="15">
        <f t="shared" si="181"/>
        <v>-0.35570343505468177</v>
      </c>
      <c r="O1491" s="15">
        <f t="shared" si="182"/>
        <v>68.205202087912141</v>
      </c>
      <c r="P1491" s="15">
        <f t="shared" si="183"/>
        <v>45.047743593316333</v>
      </c>
      <c r="Q1491" s="15">
        <f t="shared" si="184"/>
        <v>39.37255402504227</v>
      </c>
      <c r="R1491" s="15">
        <f t="shared" si="185"/>
        <v>36.10313361357872</v>
      </c>
    </row>
    <row r="1492" spans="1:18" x14ac:dyDescent="0.25">
      <c r="A1492" s="4">
        <v>51680001100</v>
      </c>
      <c r="B1492" s="7" t="s">
        <v>1471</v>
      </c>
      <c r="C1492" s="29">
        <f t="array" ref="C1492">SUMPRODUCT($D$9:$D$12, TRANSPOSE(O1492:R1492))</f>
        <v>38.780175418226278</v>
      </c>
      <c r="E1492" s="16">
        <v>32.53</v>
      </c>
      <c r="F1492" s="16">
        <v>9.18</v>
      </c>
      <c r="G1492" s="16">
        <v>0.8</v>
      </c>
      <c r="H1492" s="16">
        <v>5.81</v>
      </c>
      <c r="J1492" s="15">
        <f t="shared" si="178"/>
        <v>0.69079849889705591</v>
      </c>
      <c r="K1492" s="15">
        <f t="shared" si="179"/>
        <v>-1.082174764062054</v>
      </c>
      <c r="L1492" s="15">
        <f t="shared" si="180"/>
        <v>-0.45171795364674378</v>
      </c>
      <c r="M1492" s="15">
        <f t="shared" si="181"/>
        <v>-0.43789948336447276</v>
      </c>
      <c r="O1492" s="15">
        <f t="shared" si="182"/>
        <v>75.515391047684432</v>
      </c>
      <c r="P1492" s="15">
        <f t="shared" si="183"/>
        <v>13.95874398507887</v>
      </c>
      <c r="Q1492" s="15">
        <f t="shared" si="184"/>
        <v>32.573609133129061</v>
      </c>
      <c r="R1492" s="15">
        <f t="shared" si="185"/>
        <v>33.072957507012731</v>
      </c>
    </row>
    <row r="1493" spans="1:18" x14ac:dyDescent="0.25">
      <c r="A1493" s="4">
        <v>51680001400</v>
      </c>
      <c r="B1493" s="7" t="s">
        <v>1472</v>
      </c>
      <c r="C1493" s="29">
        <f t="array" ref="C1493">SUMPRODUCT($D$9:$D$12, TRANSPOSE(O1493:R1493))</f>
        <v>60.990108813933304</v>
      </c>
      <c r="E1493" s="16">
        <v>7.36</v>
      </c>
      <c r="F1493" s="16">
        <v>18.989999999999998</v>
      </c>
      <c r="G1493" s="16">
        <v>5.04</v>
      </c>
      <c r="H1493" s="16">
        <v>35.1</v>
      </c>
      <c r="J1493" s="15">
        <f t="shared" ref="J1493:J1556" si="186">STANDARDIZE(E1493,J$14, J$15)</f>
        <v>-1.542179284741354</v>
      </c>
      <c r="K1493" s="15">
        <f t="shared" ref="K1493:K1556" si="187">STANDARDIZE(F1493,K$14, K$15)</f>
        <v>-0.16287643238972235</v>
      </c>
      <c r="L1493" s="15">
        <f t="shared" ref="L1493:L1556" si="188">STANDARDIZE(G1493,L$14, L$15)</f>
        <v>1.5800896319912701</v>
      </c>
      <c r="M1493" s="15">
        <f t="shared" ref="M1493:M1556" si="189">STANDARDIZE(H1493,M$14, M$15)</f>
        <v>3.5746376082918219</v>
      </c>
      <c r="O1493" s="15">
        <f t="shared" si="182"/>
        <v>6.1515016266277218</v>
      </c>
      <c r="P1493" s="15">
        <f t="shared" si="183"/>
        <v>43.53078636228642</v>
      </c>
      <c r="Q1493" s="15">
        <f t="shared" si="184"/>
        <v>94.295682932878719</v>
      </c>
      <c r="R1493" s="15">
        <f t="shared" si="185"/>
        <v>99.982464333940371</v>
      </c>
    </row>
    <row r="1494" spans="1:18" x14ac:dyDescent="0.25">
      <c r="A1494" s="4">
        <v>51680001600</v>
      </c>
      <c r="B1494" s="7" t="s">
        <v>1473</v>
      </c>
      <c r="C1494" s="29">
        <f t="array" ref="C1494">SUMPRODUCT($D$9:$D$12, TRANSPOSE(O1494:R1494))</f>
        <v>56.319649272544254</v>
      </c>
      <c r="E1494" s="16">
        <v>24.38</v>
      </c>
      <c r="F1494" s="16">
        <v>18.91</v>
      </c>
      <c r="G1494" s="16">
        <v>1.6</v>
      </c>
      <c r="H1494" s="16">
        <v>16.91</v>
      </c>
      <c r="J1494" s="15">
        <f t="shared" si="186"/>
        <v>-3.2235626516255382E-2</v>
      </c>
      <c r="K1494" s="15">
        <f t="shared" si="187"/>
        <v>-0.17037325874382889</v>
      </c>
      <c r="L1494" s="15">
        <f t="shared" si="188"/>
        <v>-6.8358031828250607E-2</v>
      </c>
      <c r="M1494" s="15">
        <f t="shared" si="189"/>
        <v>1.0827274103666598</v>
      </c>
      <c r="O1494" s="15">
        <f t="shared" ref="O1494:O1557" si="190">_xlfn.NORM.S.DIST(J1494,1)*100</f>
        <v>48.714207254105609</v>
      </c>
      <c r="P1494" s="15">
        <f t="shared" ref="P1494:P1557" si="191">_xlfn.NORM.S.DIST(K1494,1)*100</f>
        <v>43.235830054946852</v>
      </c>
      <c r="Q1494" s="15">
        <f t="shared" ref="Q1494:Q1557" si="192">_xlfn.NORM.S.DIST(L1494,1)*100</f>
        <v>47.275031469753628</v>
      </c>
      <c r="R1494" s="15">
        <f t="shared" ref="R1494:R1557" si="193">_xlfn.NORM.S.DIST(M1494,1)*100</f>
        <v>86.05352831137094</v>
      </c>
    </row>
    <row r="1495" spans="1:18" x14ac:dyDescent="0.25">
      <c r="A1495" s="4">
        <v>51680001700</v>
      </c>
      <c r="B1495" s="7" t="s">
        <v>1474</v>
      </c>
      <c r="C1495" s="29">
        <f t="array" ref="C1495">SUMPRODUCT($D$9:$D$12, TRANSPOSE(O1495:R1495))</f>
        <v>59.783702413270191</v>
      </c>
      <c r="E1495" s="16">
        <v>17.600000000000001</v>
      </c>
      <c r="F1495" s="16">
        <v>26.13</v>
      </c>
      <c r="G1495" s="16">
        <v>3.77</v>
      </c>
      <c r="H1495" s="16">
        <v>10.86</v>
      </c>
      <c r="J1495" s="15">
        <f t="shared" si="186"/>
        <v>-0.63372904618524284</v>
      </c>
      <c r="K1495" s="15">
        <f t="shared" si="187"/>
        <v>0.50621531971429901</v>
      </c>
      <c r="L1495" s="15">
        <f t="shared" si="188"/>
        <v>0.97150575610441203</v>
      </c>
      <c r="M1495" s="15">
        <f t="shared" si="189"/>
        <v>0.25391725657626762</v>
      </c>
      <c r="O1495" s="15">
        <f t="shared" si="190"/>
        <v>26.312883278437837</v>
      </c>
      <c r="P1495" s="15">
        <f t="shared" si="191"/>
        <v>69.364724921557482</v>
      </c>
      <c r="Q1495" s="15">
        <f t="shared" si="192"/>
        <v>83.435175592631552</v>
      </c>
      <c r="R1495" s="15">
        <f t="shared" si="193"/>
        <v>60.022025860453873</v>
      </c>
    </row>
    <row r="1496" spans="1:18" x14ac:dyDescent="0.25">
      <c r="A1496" s="4">
        <v>51680001800</v>
      </c>
      <c r="B1496" s="7" t="s">
        <v>1475</v>
      </c>
      <c r="C1496" s="29">
        <f t="array" ref="C1496">SUMPRODUCT($D$9:$D$12, TRANSPOSE(O1496:R1496))</f>
        <v>54.229811216061137</v>
      </c>
      <c r="E1496" s="16">
        <v>19.91</v>
      </c>
      <c r="F1496" s="16">
        <v>20.100000000000001</v>
      </c>
      <c r="G1496" s="16">
        <v>1.72</v>
      </c>
      <c r="H1496" s="16">
        <v>16.989999999999998</v>
      </c>
      <c r="J1496" s="15">
        <f t="shared" si="186"/>
        <v>-0.42879544744846393</v>
      </c>
      <c r="K1496" s="15">
        <f t="shared" si="187"/>
        <v>-5.8857966726491878E-2</v>
      </c>
      <c r="L1496" s="15">
        <f t="shared" si="188"/>
        <v>-1.0854043555476686E-2</v>
      </c>
      <c r="M1496" s="15">
        <f t="shared" si="189"/>
        <v>1.0936868834746316</v>
      </c>
      <c r="O1496" s="15">
        <f t="shared" si="190"/>
        <v>33.40360461161778</v>
      </c>
      <c r="P1496" s="15">
        <f t="shared" si="191"/>
        <v>47.653261883522866</v>
      </c>
      <c r="Q1496" s="15">
        <f t="shared" si="192"/>
        <v>49.56699481333257</v>
      </c>
      <c r="R1496" s="15">
        <f t="shared" si="193"/>
        <v>86.295383555771352</v>
      </c>
    </row>
    <row r="1497" spans="1:18" x14ac:dyDescent="0.25">
      <c r="A1497" s="4">
        <v>51680001900</v>
      </c>
      <c r="B1497" s="7" t="s">
        <v>1476</v>
      </c>
      <c r="C1497" s="29">
        <f t="array" ref="C1497">SUMPRODUCT($D$9:$D$12, TRANSPOSE(O1497:R1497))</f>
        <v>36.79038703769514</v>
      </c>
      <c r="E1497" s="16">
        <v>46.55</v>
      </c>
      <c r="F1497" s="16">
        <v>3.47</v>
      </c>
      <c r="G1497" s="16">
        <v>0</v>
      </c>
      <c r="H1497" s="16">
        <v>3.93</v>
      </c>
      <c r="J1497" s="15">
        <f t="shared" si="186"/>
        <v>1.9345946262951688</v>
      </c>
      <c r="K1497" s="15">
        <f t="shared" si="187"/>
        <v>-1.6172607450864185</v>
      </c>
      <c r="L1497" s="15">
        <f t="shared" si="188"/>
        <v>-0.83507787546523704</v>
      </c>
      <c r="M1497" s="15">
        <f t="shared" si="189"/>
        <v>-0.69544710140181776</v>
      </c>
      <c r="O1497" s="15">
        <f t="shared" si="190"/>
        <v>97.347997001214992</v>
      </c>
      <c r="P1497" s="15">
        <f t="shared" si="191"/>
        <v>5.2911004468703355</v>
      </c>
      <c r="Q1497" s="15">
        <f t="shared" si="192"/>
        <v>20.183693138647318</v>
      </c>
      <c r="R1497" s="15">
        <f t="shared" si="193"/>
        <v>24.338757564047924</v>
      </c>
    </row>
    <row r="1498" spans="1:18" x14ac:dyDescent="0.25">
      <c r="A1498" s="4">
        <v>51683910100</v>
      </c>
      <c r="B1498" s="7" t="s">
        <v>1477</v>
      </c>
      <c r="C1498" s="29">
        <f t="array" ref="C1498">SUMPRODUCT($D$9:$D$12, TRANSPOSE(O1498:R1498))</f>
        <v>44.210772468092955</v>
      </c>
      <c r="E1498" s="16">
        <v>26.98</v>
      </c>
      <c r="F1498" s="16">
        <v>18.440000000000001</v>
      </c>
      <c r="G1498" s="16">
        <v>1.35</v>
      </c>
      <c r="H1498" s="16">
        <v>6.18</v>
      </c>
      <c r="J1498" s="15">
        <f t="shared" si="186"/>
        <v>0.19842556686713234</v>
      </c>
      <c r="K1498" s="15">
        <f t="shared" si="187"/>
        <v>-0.21441711357420554</v>
      </c>
      <c r="L1498" s="15">
        <f t="shared" si="188"/>
        <v>-0.18815800739652971</v>
      </c>
      <c r="M1498" s="15">
        <f t="shared" si="189"/>
        <v>-0.3872119202401017</v>
      </c>
      <c r="O1498" s="15">
        <f t="shared" si="190"/>
        <v>57.864394217637013</v>
      </c>
      <c r="P1498" s="15">
        <f t="shared" si="191"/>
        <v>41.511089864372366</v>
      </c>
      <c r="Q1498" s="15">
        <f t="shared" si="192"/>
        <v>42.537639486305252</v>
      </c>
      <c r="R1498" s="15">
        <f t="shared" si="193"/>
        <v>34.929966304057203</v>
      </c>
    </row>
    <row r="1499" spans="1:18" x14ac:dyDescent="0.25">
      <c r="A1499" s="4">
        <v>51683910201</v>
      </c>
      <c r="B1499" s="7" t="s">
        <v>1478</v>
      </c>
      <c r="C1499" s="29">
        <f t="array" ref="C1499">SUMPRODUCT($D$9:$D$12, TRANSPOSE(O1499:R1499))</f>
        <v>48.723832654953696</v>
      </c>
      <c r="E1499" s="16">
        <v>27.07</v>
      </c>
      <c r="F1499" s="16">
        <v>17.82</v>
      </c>
      <c r="G1499" s="16">
        <v>0.74</v>
      </c>
      <c r="H1499" s="16">
        <v>12</v>
      </c>
      <c r="J1499" s="15">
        <f t="shared" si="186"/>
        <v>0.20640999279194189</v>
      </c>
      <c r="K1499" s="15">
        <f t="shared" si="187"/>
        <v>-0.2725175178185324</v>
      </c>
      <c r="L1499" s="15">
        <f t="shared" si="188"/>
        <v>-0.48046994778313079</v>
      </c>
      <c r="M1499" s="15">
        <f t="shared" si="189"/>
        <v>0.4100897483648705</v>
      </c>
      <c r="O1499" s="15">
        <f t="shared" si="190"/>
        <v>58.176466711022471</v>
      </c>
      <c r="P1499" s="15">
        <f t="shared" si="191"/>
        <v>39.261206176937712</v>
      </c>
      <c r="Q1499" s="15">
        <f t="shared" si="192"/>
        <v>31.544663364207693</v>
      </c>
      <c r="R1499" s="15">
        <f t="shared" si="193"/>
        <v>65.912994367646888</v>
      </c>
    </row>
    <row r="1500" spans="1:18" x14ac:dyDescent="0.25">
      <c r="A1500" s="4">
        <v>51683910202</v>
      </c>
      <c r="B1500" s="7" t="s">
        <v>1479</v>
      </c>
      <c r="C1500" s="29">
        <f t="array" ref="C1500">SUMPRODUCT($D$9:$D$12, TRANSPOSE(O1500:R1500))</f>
        <v>39.797024960330454</v>
      </c>
      <c r="E1500" s="16">
        <v>23.85</v>
      </c>
      <c r="F1500" s="16">
        <v>16.88</v>
      </c>
      <c r="G1500" s="16">
        <v>0.28000000000000003</v>
      </c>
      <c r="H1500" s="16">
        <v>9.42</v>
      </c>
      <c r="J1500" s="15">
        <f t="shared" si="186"/>
        <v>-7.9255023629022633E-2</v>
      </c>
      <c r="K1500" s="15">
        <f t="shared" si="187"/>
        <v>-0.36060522747928603</v>
      </c>
      <c r="L1500" s="15">
        <f t="shared" si="188"/>
        <v>-0.70090190282876441</v>
      </c>
      <c r="M1500" s="15">
        <f t="shared" si="189"/>
        <v>5.6646740632769442E-2</v>
      </c>
      <c r="O1500" s="15">
        <f t="shared" si="190"/>
        <v>46.841488983095154</v>
      </c>
      <c r="P1500" s="15">
        <f t="shared" si="191"/>
        <v>35.919729047430558</v>
      </c>
      <c r="Q1500" s="15">
        <f t="shared" si="192"/>
        <v>24.168211843544363</v>
      </c>
      <c r="R1500" s="15">
        <f t="shared" si="193"/>
        <v>52.258669967251727</v>
      </c>
    </row>
    <row r="1501" spans="1:18" x14ac:dyDescent="0.25">
      <c r="A1501" s="4">
        <v>51683910301</v>
      </c>
      <c r="B1501" s="7" t="s">
        <v>1480</v>
      </c>
      <c r="C1501" s="29">
        <f t="array" ref="C1501">SUMPRODUCT($D$9:$D$12, TRANSPOSE(O1501:R1501))</f>
        <v>53.180577943553686</v>
      </c>
      <c r="E1501" s="16">
        <v>29.69</v>
      </c>
      <c r="F1501" s="16">
        <v>17.149999999999999</v>
      </c>
      <c r="G1501" s="16">
        <v>1.27</v>
      </c>
      <c r="H1501" s="16">
        <v>12.39</v>
      </c>
      <c r="J1501" s="15">
        <f t="shared" si="186"/>
        <v>0.43884550304750947</v>
      </c>
      <c r="K1501" s="15">
        <f t="shared" si="187"/>
        <v>-0.33530343853417599</v>
      </c>
      <c r="L1501" s="15">
        <f t="shared" si="188"/>
        <v>-0.22649399957837907</v>
      </c>
      <c r="M1501" s="15">
        <f t="shared" si="189"/>
        <v>0.46351717976623469</v>
      </c>
      <c r="O1501" s="15">
        <f t="shared" si="190"/>
        <v>66.961325660741934</v>
      </c>
      <c r="P1501" s="15">
        <f t="shared" si="191"/>
        <v>36.869810007328972</v>
      </c>
      <c r="Q1501" s="15">
        <f t="shared" si="192"/>
        <v>41.040861281520982</v>
      </c>
      <c r="R1501" s="15">
        <f t="shared" si="193"/>
        <v>67.850314824622828</v>
      </c>
    </row>
    <row r="1502" spans="1:18" x14ac:dyDescent="0.25">
      <c r="A1502" s="4">
        <v>51683910302</v>
      </c>
      <c r="B1502" s="7" t="s">
        <v>1481</v>
      </c>
      <c r="C1502" s="29">
        <f t="array" ref="C1502">SUMPRODUCT($D$9:$D$12, TRANSPOSE(O1502:R1502))</f>
        <v>39.909869099166812</v>
      </c>
      <c r="E1502" s="16">
        <v>26.94</v>
      </c>
      <c r="F1502" s="16">
        <v>22.96</v>
      </c>
      <c r="G1502" s="16">
        <v>0</v>
      </c>
      <c r="H1502" s="16">
        <v>3.72</v>
      </c>
      <c r="J1502" s="15">
        <f t="shared" si="186"/>
        <v>0.1948769331227726</v>
      </c>
      <c r="K1502" s="15">
        <f t="shared" si="187"/>
        <v>0.20915357543282193</v>
      </c>
      <c r="L1502" s="15">
        <f t="shared" si="188"/>
        <v>-0.83507787546523704</v>
      </c>
      <c r="M1502" s="15">
        <f t="shared" si="189"/>
        <v>-0.72421571831024445</v>
      </c>
      <c r="O1502" s="15">
        <f t="shared" si="190"/>
        <v>57.725535366191536</v>
      </c>
      <c r="P1502" s="15">
        <f t="shared" si="191"/>
        <v>58.283582385164202</v>
      </c>
      <c r="Q1502" s="15">
        <f t="shared" si="192"/>
        <v>20.183693138647318</v>
      </c>
      <c r="R1502" s="15">
        <f t="shared" si="193"/>
        <v>23.446665506664161</v>
      </c>
    </row>
    <row r="1503" spans="1:18" x14ac:dyDescent="0.25">
      <c r="A1503" s="4">
        <v>51683910401</v>
      </c>
      <c r="B1503" s="7" t="s">
        <v>1482</v>
      </c>
      <c r="C1503" s="29">
        <f t="array" ref="C1503">SUMPRODUCT($D$9:$D$12, TRANSPOSE(O1503:R1503))</f>
        <v>42.618199934614104</v>
      </c>
      <c r="E1503" s="16">
        <v>26.84</v>
      </c>
      <c r="F1503" s="16">
        <v>15.99</v>
      </c>
      <c r="G1503" s="16">
        <v>0.27</v>
      </c>
      <c r="H1503" s="16">
        <v>10.15</v>
      </c>
      <c r="J1503" s="15">
        <f t="shared" si="186"/>
        <v>0.18600534876187294</v>
      </c>
      <c r="K1503" s="15">
        <f t="shared" si="187"/>
        <v>-0.44400742066872273</v>
      </c>
      <c r="L1503" s="15">
        <f t="shared" si="188"/>
        <v>-0.7056939018514955</v>
      </c>
      <c r="M1503" s="15">
        <f t="shared" si="189"/>
        <v>0.15665193274301514</v>
      </c>
      <c r="O1503" s="15">
        <f t="shared" si="190"/>
        <v>57.377971658806594</v>
      </c>
      <c r="P1503" s="15">
        <f t="shared" si="191"/>
        <v>32.851860942423386</v>
      </c>
      <c r="Q1503" s="15">
        <f t="shared" si="192"/>
        <v>24.018925705128947</v>
      </c>
      <c r="R1503" s="15">
        <f t="shared" si="193"/>
        <v>56.224041432097479</v>
      </c>
    </row>
    <row r="1504" spans="1:18" x14ac:dyDescent="0.25">
      <c r="A1504" s="4">
        <v>51683910402</v>
      </c>
      <c r="B1504" s="7" t="s">
        <v>1483</v>
      </c>
      <c r="C1504" s="29">
        <f t="array" ref="C1504">SUMPRODUCT($D$9:$D$12, TRANSPOSE(O1504:R1504))</f>
        <v>47.854827838701141</v>
      </c>
      <c r="E1504" s="16">
        <v>19.41</v>
      </c>
      <c r="F1504" s="16">
        <v>23.23</v>
      </c>
      <c r="G1504" s="16">
        <v>2</v>
      </c>
      <c r="H1504" s="16">
        <v>8.17</v>
      </c>
      <c r="J1504" s="15">
        <f t="shared" si="186"/>
        <v>-0.47315336925296159</v>
      </c>
      <c r="K1504" s="15">
        <f t="shared" si="187"/>
        <v>0.23445536437793194</v>
      </c>
      <c r="L1504" s="15">
        <f t="shared" si="188"/>
        <v>0.12332192908099593</v>
      </c>
      <c r="M1504" s="15">
        <f t="shared" si="189"/>
        <v>-0.11459502667929503</v>
      </c>
      <c r="O1504" s="15">
        <f t="shared" si="190"/>
        <v>31.805188163457355</v>
      </c>
      <c r="P1504" s="15">
        <f t="shared" si="191"/>
        <v>59.268425921543013</v>
      </c>
      <c r="Q1504" s="15">
        <f t="shared" si="192"/>
        <v>54.907391176042239</v>
      </c>
      <c r="R1504" s="15">
        <f t="shared" si="193"/>
        <v>45.438306093761938</v>
      </c>
    </row>
    <row r="1505" spans="1:18" x14ac:dyDescent="0.25">
      <c r="A1505" s="4">
        <v>51685920100</v>
      </c>
      <c r="B1505" s="7" t="s">
        <v>1484</v>
      </c>
      <c r="C1505" s="29">
        <f t="array" ref="C1505">SUMPRODUCT($D$9:$D$12, TRANSPOSE(O1505:R1505))</f>
        <v>49.649734734598411</v>
      </c>
      <c r="E1505" s="16">
        <v>39.26</v>
      </c>
      <c r="F1505" s="16">
        <v>10.43</v>
      </c>
      <c r="G1505" s="16">
        <v>0</v>
      </c>
      <c r="H1505" s="16">
        <v>13.17</v>
      </c>
      <c r="J1505" s="15">
        <f t="shared" si="186"/>
        <v>1.2878561263855934</v>
      </c>
      <c r="K1505" s="15">
        <f t="shared" si="187"/>
        <v>-0.96503685227913716</v>
      </c>
      <c r="L1505" s="15">
        <f t="shared" si="188"/>
        <v>-0.83507787546523704</v>
      </c>
      <c r="M1505" s="15">
        <f t="shared" si="189"/>
        <v>0.57037204256896279</v>
      </c>
      <c r="O1505" s="15">
        <f t="shared" si="190"/>
        <v>90.110197483269744</v>
      </c>
      <c r="P1505" s="15">
        <f t="shared" si="191"/>
        <v>16.726317691030644</v>
      </c>
      <c r="Q1505" s="15">
        <f t="shared" si="192"/>
        <v>20.183693138647318</v>
      </c>
      <c r="R1505" s="15">
        <f t="shared" si="193"/>
        <v>71.578730625445928</v>
      </c>
    </row>
    <row r="1506" spans="1:18" x14ac:dyDescent="0.25">
      <c r="A1506" s="4">
        <v>51685920200</v>
      </c>
      <c r="B1506" s="7" t="s">
        <v>1485</v>
      </c>
      <c r="C1506" s="29">
        <f t="array" ref="C1506">SUMPRODUCT($D$9:$D$12, TRANSPOSE(O1506:R1506))</f>
        <v>62.042144029513921</v>
      </c>
      <c r="E1506" s="16">
        <v>18.64</v>
      </c>
      <c r="F1506" s="16">
        <v>28.11</v>
      </c>
      <c r="G1506" s="16">
        <v>2.1</v>
      </c>
      <c r="H1506" s="16">
        <v>17.03</v>
      </c>
      <c r="J1506" s="15">
        <f t="shared" si="186"/>
        <v>-0.54146456883188787</v>
      </c>
      <c r="K1506" s="15">
        <f t="shared" si="187"/>
        <v>0.69176177197843935</v>
      </c>
      <c r="L1506" s="15">
        <f t="shared" si="188"/>
        <v>0.17124191930830762</v>
      </c>
      <c r="M1506" s="15">
        <f t="shared" si="189"/>
        <v>1.0991666200286181</v>
      </c>
      <c r="O1506" s="15">
        <f t="shared" si="190"/>
        <v>29.409370634370735</v>
      </c>
      <c r="P1506" s="15">
        <f t="shared" si="191"/>
        <v>75.545652635699327</v>
      </c>
      <c r="Q1506" s="15">
        <f t="shared" si="192"/>
        <v>56.79832262884468</v>
      </c>
      <c r="R1506" s="15">
        <f t="shared" si="193"/>
        <v>86.415230219140923</v>
      </c>
    </row>
    <row r="1507" spans="1:18" x14ac:dyDescent="0.25">
      <c r="A1507" s="4">
        <v>51690000100</v>
      </c>
      <c r="B1507" s="7" t="s">
        <v>1486</v>
      </c>
      <c r="C1507" s="29">
        <f t="array" ref="C1507">SUMPRODUCT($D$9:$D$12, TRANSPOSE(O1507:R1507))</f>
        <v>41.957044261704667</v>
      </c>
      <c r="E1507" s="16">
        <v>34.76</v>
      </c>
      <c r="F1507" s="16">
        <v>6.8</v>
      </c>
      <c r="G1507" s="16">
        <v>0</v>
      </c>
      <c r="H1507" s="16">
        <v>10.25</v>
      </c>
      <c r="J1507" s="15">
        <f t="shared" si="186"/>
        <v>0.88863483014511502</v>
      </c>
      <c r="K1507" s="15">
        <f t="shared" si="187"/>
        <v>-1.3052053480967276</v>
      </c>
      <c r="L1507" s="15">
        <f t="shared" si="188"/>
        <v>-0.83507787546523704</v>
      </c>
      <c r="M1507" s="15">
        <f t="shared" si="189"/>
        <v>0.17035127412798026</v>
      </c>
      <c r="O1507" s="15">
        <f t="shared" si="190"/>
        <v>81.290031707147364</v>
      </c>
      <c r="P1507" s="15">
        <f t="shared" si="191"/>
        <v>9.5911466795747611</v>
      </c>
      <c r="Q1507" s="15">
        <f t="shared" si="192"/>
        <v>20.183693138647318</v>
      </c>
      <c r="R1507" s="15">
        <f t="shared" si="193"/>
        <v>56.763305521449212</v>
      </c>
    </row>
    <row r="1508" spans="1:18" x14ac:dyDescent="0.25">
      <c r="A1508" s="4">
        <v>51690000200</v>
      </c>
      <c r="B1508" s="7" t="s">
        <v>1487</v>
      </c>
      <c r="C1508" s="29">
        <f t="array" ref="C1508">SUMPRODUCT($D$9:$D$12, TRANSPOSE(O1508:R1508))</f>
        <v>32.068275707889576</v>
      </c>
      <c r="E1508" s="16">
        <v>34.049999999999997</v>
      </c>
      <c r="F1508" s="16">
        <v>6.12</v>
      </c>
      <c r="G1508" s="16">
        <v>0</v>
      </c>
      <c r="H1508" s="16">
        <v>2.86</v>
      </c>
      <c r="J1508" s="15">
        <f t="shared" si="186"/>
        <v>0.82564658118272827</v>
      </c>
      <c r="K1508" s="15">
        <f t="shared" si="187"/>
        <v>-1.3689283721066345</v>
      </c>
      <c r="L1508" s="15">
        <f t="shared" si="188"/>
        <v>-0.83507787546523704</v>
      </c>
      <c r="M1508" s="15">
        <f t="shared" si="189"/>
        <v>-0.8420300542209449</v>
      </c>
      <c r="O1508" s="15">
        <f t="shared" si="190"/>
        <v>79.549769846701963</v>
      </c>
      <c r="P1508" s="15">
        <f t="shared" si="191"/>
        <v>8.5510832984633129</v>
      </c>
      <c r="Q1508" s="15">
        <f t="shared" si="192"/>
        <v>20.183693138647318</v>
      </c>
      <c r="R1508" s="15">
        <f t="shared" si="193"/>
        <v>19.988556547745723</v>
      </c>
    </row>
    <row r="1509" spans="1:18" x14ac:dyDescent="0.25">
      <c r="A1509" s="4">
        <v>51690000300</v>
      </c>
      <c r="B1509" s="7" t="s">
        <v>1488</v>
      </c>
      <c r="C1509" s="29">
        <f t="array" ref="C1509">SUMPRODUCT($D$9:$D$12, TRANSPOSE(O1509:R1509))</f>
        <v>49.525318391161733</v>
      </c>
      <c r="E1509" s="16">
        <v>28.22</v>
      </c>
      <c r="F1509" s="16">
        <v>12.94</v>
      </c>
      <c r="G1509" s="16">
        <v>1.1399999999999999</v>
      </c>
      <c r="H1509" s="16">
        <v>13.72</v>
      </c>
      <c r="J1509" s="15">
        <f t="shared" si="186"/>
        <v>0.30843321294228626</v>
      </c>
      <c r="K1509" s="15">
        <f t="shared" si="187"/>
        <v>-0.72982392541904006</v>
      </c>
      <c r="L1509" s="15">
        <f t="shared" si="188"/>
        <v>-0.28878998687388424</v>
      </c>
      <c r="M1509" s="15">
        <f t="shared" si="189"/>
        <v>0.64571842018627135</v>
      </c>
      <c r="O1509" s="15">
        <f t="shared" si="190"/>
        <v>62.112364363566819</v>
      </c>
      <c r="P1509" s="15">
        <f t="shared" si="191"/>
        <v>23.274890897734451</v>
      </c>
      <c r="Q1509" s="15">
        <f t="shared" si="192"/>
        <v>38.63710475565815</v>
      </c>
      <c r="R1509" s="15">
        <f t="shared" si="193"/>
        <v>74.076913547687511</v>
      </c>
    </row>
    <row r="1510" spans="1:18" x14ac:dyDescent="0.25">
      <c r="A1510" s="4">
        <v>51690000400</v>
      </c>
      <c r="B1510" s="7" t="s">
        <v>1489</v>
      </c>
      <c r="C1510" s="29">
        <f t="array" ref="C1510">SUMPRODUCT($D$9:$D$12, TRANSPOSE(O1510:R1510))</f>
        <v>46.099980558650287</v>
      </c>
      <c r="E1510" s="16">
        <v>32.090000000000003</v>
      </c>
      <c r="F1510" s="16">
        <v>4.63</v>
      </c>
      <c r="G1510" s="16">
        <v>0</v>
      </c>
      <c r="H1510" s="16">
        <v>16.079999999999998</v>
      </c>
      <c r="J1510" s="15">
        <f t="shared" si="186"/>
        <v>0.65176352770909818</v>
      </c>
      <c r="K1510" s="15">
        <f t="shared" si="187"/>
        <v>-1.5085567629518715</v>
      </c>
      <c r="L1510" s="15">
        <f t="shared" si="188"/>
        <v>-0.83507787546523704</v>
      </c>
      <c r="M1510" s="15">
        <f t="shared" si="189"/>
        <v>0.96902287687144872</v>
      </c>
      <c r="O1510" s="15">
        <f t="shared" si="190"/>
        <v>74.272313328194556</v>
      </c>
      <c r="P1510" s="15">
        <f t="shared" si="191"/>
        <v>6.5706045250498182</v>
      </c>
      <c r="Q1510" s="15">
        <f t="shared" si="192"/>
        <v>20.183693138647318</v>
      </c>
      <c r="R1510" s="15">
        <f t="shared" si="193"/>
        <v>83.373311242709462</v>
      </c>
    </row>
    <row r="1511" spans="1:18" x14ac:dyDescent="0.25">
      <c r="A1511" s="4">
        <v>51690000500</v>
      </c>
      <c r="B1511" s="7" t="s">
        <v>1490</v>
      </c>
      <c r="C1511" s="29">
        <f t="array" ref="C1511">SUMPRODUCT($D$9:$D$12, TRANSPOSE(O1511:R1511))</f>
        <v>45.845238342815684</v>
      </c>
      <c r="E1511" s="16">
        <v>19.41</v>
      </c>
      <c r="F1511" s="16">
        <v>22.74</v>
      </c>
      <c r="G1511" s="16">
        <v>2.57</v>
      </c>
      <c r="H1511" s="16">
        <v>4.9000000000000004</v>
      </c>
      <c r="J1511" s="15">
        <f t="shared" si="186"/>
        <v>-0.47315336925296159</v>
      </c>
      <c r="K1511" s="15">
        <f t="shared" si="187"/>
        <v>0.18853730295902832</v>
      </c>
      <c r="L1511" s="15">
        <f t="shared" si="188"/>
        <v>0.39646587337667222</v>
      </c>
      <c r="M1511" s="15">
        <f t="shared" si="189"/>
        <v>-0.56256348996765559</v>
      </c>
      <c r="O1511" s="15">
        <f t="shared" si="190"/>
        <v>31.805188163457355</v>
      </c>
      <c r="P1511" s="15">
        <f t="shared" si="191"/>
        <v>57.47722618622344</v>
      </c>
      <c r="Q1511" s="15">
        <f t="shared" si="192"/>
        <v>65.411931063888673</v>
      </c>
      <c r="R1511" s="15">
        <f t="shared" si="193"/>
        <v>28.686607957693276</v>
      </c>
    </row>
    <row r="1512" spans="1:18" x14ac:dyDescent="0.25">
      <c r="A1512" s="4">
        <v>51700030100</v>
      </c>
      <c r="B1512" s="7" t="s">
        <v>1491</v>
      </c>
      <c r="C1512" s="29">
        <f t="array" ref="C1512">SUMPRODUCT($D$9:$D$12, TRANSPOSE(O1512:R1512))</f>
        <v>55.270331940127591</v>
      </c>
      <c r="E1512" s="16">
        <v>44.04</v>
      </c>
      <c r="F1512" s="16">
        <v>4.2</v>
      </c>
      <c r="G1512" s="16">
        <v>0</v>
      </c>
      <c r="H1512" s="16">
        <v>26.5</v>
      </c>
      <c r="J1512" s="15">
        <f t="shared" si="186"/>
        <v>1.7119178588365909</v>
      </c>
      <c r="K1512" s="15">
        <f t="shared" si="187"/>
        <v>-1.5488522046051949</v>
      </c>
      <c r="L1512" s="15">
        <f t="shared" si="188"/>
        <v>-0.83507787546523704</v>
      </c>
      <c r="M1512" s="15">
        <f t="shared" si="189"/>
        <v>2.3964942491848182</v>
      </c>
      <c r="O1512" s="15">
        <f t="shared" si="190"/>
        <v>95.654409648140103</v>
      </c>
      <c r="P1512" s="15">
        <f t="shared" si="191"/>
        <v>6.0708626353381705</v>
      </c>
      <c r="Q1512" s="15">
        <f t="shared" si="192"/>
        <v>20.183693138647318</v>
      </c>
      <c r="R1512" s="15">
        <f t="shared" si="193"/>
        <v>99.172362338384787</v>
      </c>
    </row>
    <row r="1513" spans="1:18" x14ac:dyDescent="0.25">
      <c r="A1513" s="4">
        <v>51700030300</v>
      </c>
      <c r="B1513" s="7" t="s">
        <v>1492</v>
      </c>
      <c r="C1513" s="29">
        <f t="array" ref="C1513">SUMPRODUCT($D$9:$D$12, TRANSPOSE(O1513:R1513))</f>
        <v>33.413552249444635</v>
      </c>
      <c r="E1513" s="16">
        <v>31.49</v>
      </c>
      <c r="F1513" s="16">
        <v>7.15</v>
      </c>
      <c r="G1513" s="16">
        <v>0.62</v>
      </c>
      <c r="H1513" s="16">
        <v>3.23</v>
      </c>
      <c r="J1513" s="15">
        <f t="shared" si="186"/>
        <v>0.59853402154370061</v>
      </c>
      <c r="K1513" s="15">
        <f t="shared" si="187"/>
        <v>-1.272406732797511</v>
      </c>
      <c r="L1513" s="15">
        <f t="shared" si="188"/>
        <v>-0.53797393605590471</v>
      </c>
      <c r="M1513" s="15">
        <f t="shared" si="189"/>
        <v>-0.79134249109657373</v>
      </c>
      <c r="O1513" s="15">
        <f t="shared" si="190"/>
        <v>72.525816743387978</v>
      </c>
      <c r="P1513" s="15">
        <f t="shared" si="191"/>
        <v>10.161432156259357</v>
      </c>
      <c r="Q1513" s="15">
        <f t="shared" si="192"/>
        <v>29.529752136973347</v>
      </c>
      <c r="R1513" s="15">
        <f t="shared" si="193"/>
        <v>21.437207961157874</v>
      </c>
    </row>
    <row r="1514" spans="1:18" x14ac:dyDescent="0.25">
      <c r="A1514" s="4">
        <v>51700030400</v>
      </c>
      <c r="B1514" s="7" t="s">
        <v>1493</v>
      </c>
      <c r="C1514" s="29">
        <f t="array" ref="C1514">SUMPRODUCT($D$9:$D$12, TRANSPOSE(O1514:R1514))</f>
        <v>38.687589090318909</v>
      </c>
      <c r="E1514" s="16">
        <v>39.9</v>
      </c>
      <c r="F1514" s="16">
        <v>6.17</v>
      </c>
      <c r="G1514" s="16">
        <v>0</v>
      </c>
      <c r="H1514" s="16">
        <v>6.17</v>
      </c>
      <c r="J1514" s="15">
        <f t="shared" si="186"/>
        <v>1.3446342662953505</v>
      </c>
      <c r="K1514" s="15">
        <f t="shared" si="187"/>
        <v>-1.3642428556353179</v>
      </c>
      <c r="L1514" s="15">
        <f t="shared" si="188"/>
        <v>-0.83507787546523704</v>
      </c>
      <c r="M1514" s="15">
        <f t="shared" si="189"/>
        <v>-0.38858185437859816</v>
      </c>
      <c r="O1514" s="15">
        <f t="shared" si="190"/>
        <v>91.062831406156704</v>
      </c>
      <c r="P1514" s="15">
        <f t="shared" si="191"/>
        <v>8.6245572156711798</v>
      </c>
      <c r="Q1514" s="15">
        <f t="shared" si="192"/>
        <v>20.183693138647318</v>
      </c>
      <c r="R1514" s="15">
        <f t="shared" si="193"/>
        <v>34.879274600800457</v>
      </c>
    </row>
    <row r="1515" spans="1:18" x14ac:dyDescent="0.25">
      <c r="A1515" s="4">
        <v>51700030500</v>
      </c>
      <c r="B1515" s="7" t="s">
        <v>1494</v>
      </c>
      <c r="C1515" s="29">
        <f t="array" ref="C1515">SUMPRODUCT($D$9:$D$12, TRANSPOSE(O1515:R1515))</f>
        <v>39.704485276382378</v>
      </c>
      <c r="E1515" s="16">
        <v>38.53</v>
      </c>
      <c r="F1515" s="16">
        <v>7.67</v>
      </c>
      <c r="G1515" s="16">
        <v>0</v>
      </c>
      <c r="H1515" s="16">
        <v>6.9</v>
      </c>
      <c r="J1515" s="15">
        <f t="shared" si="186"/>
        <v>1.2230935605510274</v>
      </c>
      <c r="K1515" s="15">
        <f t="shared" si="187"/>
        <v>-1.2236773614958176</v>
      </c>
      <c r="L1515" s="15">
        <f t="shared" si="188"/>
        <v>-0.83507787546523704</v>
      </c>
      <c r="M1515" s="15">
        <f t="shared" si="189"/>
        <v>-0.28857666226835249</v>
      </c>
      <c r="O1515" s="15">
        <f t="shared" si="190"/>
        <v>88.935281973726035</v>
      </c>
      <c r="P1515" s="15">
        <f t="shared" si="191"/>
        <v>11.053698151231545</v>
      </c>
      <c r="Q1515" s="15">
        <f t="shared" si="192"/>
        <v>20.183693138647318</v>
      </c>
      <c r="R1515" s="15">
        <f t="shared" si="193"/>
        <v>38.645267841924621</v>
      </c>
    </row>
    <row r="1516" spans="1:18" x14ac:dyDescent="0.25">
      <c r="A1516" s="4">
        <v>51700030600</v>
      </c>
      <c r="B1516" s="7" t="s">
        <v>1495</v>
      </c>
      <c r="C1516" s="29">
        <f t="array" ref="C1516">SUMPRODUCT($D$9:$D$12, TRANSPOSE(O1516:R1516))</f>
        <v>36.933090557518298</v>
      </c>
      <c r="E1516" s="16">
        <v>47.61</v>
      </c>
      <c r="F1516" s="16">
        <v>3.92</v>
      </c>
      <c r="G1516" s="16">
        <v>0</v>
      </c>
      <c r="H1516" s="16">
        <v>3.83</v>
      </c>
      <c r="J1516" s="15">
        <f t="shared" si="186"/>
        <v>2.0286334205207037</v>
      </c>
      <c r="K1516" s="15">
        <f t="shared" si="187"/>
        <v>-1.5750910968445684</v>
      </c>
      <c r="L1516" s="15">
        <f t="shared" si="188"/>
        <v>-0.83507787546523704</v>
      </c>
      <c r="M1516" s="15">
        <f t="shared" si="189"/>
        <v>-0.70914644278678285</v>
      </c>
      <c r="O1516" s="15">
        <f t="shared" si="190"/>
        <v>97.875217904962653</v>
      </c>
      <c r="P1516" s="15">
        <f t="shared" si="191"/>
        <v>5.7617709404331396</v>
      </c>
      <c r="Q1516" s="15">
        <f t="shared" si="192"/>
        <v>20.183693138647318</v>
      </c>
      <c r="R1516" s="15">
        <f t="shared" si="193"/>
        <v>23.91168024603008</v>
      </c>
    </row>
    <row r="1517" spans="1:18" x14ac:dyDescent="0.25">
      <c r="A1517" s="4">
        <v>51700030800</v>
      </c>
      <c r="B1517" s="7" t="s">
        <v>1496</v>
      </c>
      <c r="C1517" s="29">
        <f t="array" ref="C1517">SUMPRODUCT($D$9:$D$12, TRANSPOSE(O1517:R1517))</f>
        <v>34.504076182085448</v>
      </c>
      <c r="E1517" s="16">
        <v>38.46</v>
      </c>
      <c r="F1517" s="16">
        <v>6.66</v>
      </c>
      <c r="G1517" s="16">
        <v>0</v>
      </c>
      <c r="H1517" s="16">
        <v>2.77</v>
      </c>
      <c r="J1517" s="15">
        <f t="shared" si="186"/>
        <v>1.2168834514983975</v>
      </c>
      <c r="K1517" s="15">
        <f t="shared" si="187"/>
        <v>-1.3183247942164145</v>
      </c>
      <c r="L1517" s="15">
        <f t="shared" si="188"/>
        <v>-0.83507787546523704</v>
      </c>
      <c r="M1517" s="15">
        <f t="shared" si="189"/>
        <v>-0.85435946146741359</v>
      </c>
      <c r="O1517" s="15">
        <f t="shared" si="190"/>
        <v>88.817571862572109</v>
      </c>
      <c r="P1517" s="15">
        <f t="shared" si="191"/>
        <v>9.3697472183672517</v>
      </c>
      <c r="Q1517" s="15">
        <f t="shared" si="192"/>
        <v>20.183693138647318</v>
      </c>
      <c r="R1517" s="15">
        <f t="shared" si="193"/>
        <v>19.645292508755126</v>
      </c>
    </row>
    <row r="1518" spans="1:18" x14ac:dyDescent="0.25">
      <c r="A1518" s="4">
        <v>51700030900</v>
      </c>
      <c r="B1518" s="7" t="s">
        <v>1497</v>
      </c>
      <c r="C1518" s="29">
        <f t="array" ref="C1518">SUMPRODUCT($D$9:$D$12, TRANSPOSE(O1518:R1518))</f>
        <v>42.233260040574805</v>
      </c>
      <c r="E1518" s="16">
        <v>33.619999999999997</v>
      </c>
      <c r="F1518" s="16">
        <v>8.4600000000000009</v>
      </c>
      <c r="G1518" s="16">
        <v>0</v>
      </c>
      <c r="H1518" s="16">
        <v>10.44</v>
      </c>
      <c r="J1518" s="15">
        <f t="shared" si="186"/>
        <v>0.78749876843086042</v>
      </c>
      <c r="K1518" s="15">
        <f t="shared" si="187"/>
        <v>-1.1496462012490141</v>
      </c>
      <c r="L1518" s="15">
        <f t="shared" si="188"/>
        <v>-0.83507787546523704</v>
      </c>
      <c r="M1518" s="15">
        <f t="shared" si="189"/>
        <v>0.19638002275941399</v>
      </c>
      <c r="O1518" s="15">
        <f t="shared" si="190"/>
        <v>78.450502545709668</v>
      </c>
      <c r="P1518" s="15">
        <f t="shared" si="191"/>
        <v>12.514481045451674</v>
      </c>
      <c r="Q1518" s="15">
        <f t="shared" si="192"/>
        <v>20.183693138647318</v>
      </c>
      <c r="R1518" s="15">
        <f t="shared" si="193"/>
        <v>57.784363432490558</v>
      </c>
    </row>
    <row r="1519" spans="1:18" x14ac:dyDescent="0.25">
      <c r="A1519" s="4">
        <v>51700031100</v>
      </c>
      <c r="B1519" s="7" t="s">
        <v>1498</v>
      </c>
      <c r="C1519" s="29">
        <f t="array" ref="C1519">SUMPRODUCT($D$9:$D$12, TRANSPOSE(O1519:R1519))</f>
        <v>62.044973305731034</v>
      </c>
      <c r="E1519" s="16">
        <v>28.79</v>
      </c>
      <c r="F1519" s="16">
        <v>15.16</v>
      </c>
      <c r="G1519" s="16">
        <v>3.07</v>
      </c>
      <c r="H1519" s="16">
        <v>15.23</v>
      </c>
      <c r="J1519" s="15">
        <f t="shared" si="186"/>
        <v>0.35900124379941356</v>
      </c>
      <c r="K1519" s="15">
        <f t="shared" si="187"/>
        <v>-0.52178699409257956</v>
      </c>
      <c r="L1519" s="15">
        <f t="shared" si="188"/>
        <v>0.63606582451323046</v>
      </c>
      <c r="M1519" s="15">
        <f t="shared" si="189"/>
        <v>0.85257847509924511</v>
      </c>
      <c r="O1519" s="15">
        <f t="shared" si="190"/>
        <v>64.020292059987753</v>
      </c>
      <c r="P1519" s="15">
        <f t="shared" si="191"/>
        <v>30.090932307000536</v>
      </c>
      <c r="Q1519" s="15">
        <f t="shared" si="192"/>
        <v>73.763324027617642</v>
      </c>
      <c r="R1519" s="15">
        <f t="shared" si="193"/>
        <v>80.305344828318198</v>
      </c>
    </row>
    <row r="1520" spans="1:18" x14ac:dyDescent="0.25">
      <c r="A1520" s="4">
        <v>51700031200</v>
      </c>
      <c r="B1520" s="7" t="s">
        <v>1499</v>
      </c>
      <c r="C1520" s="29">
        <f t="array" ref="C1520">SUMPRODUCT($D$9:$D$12, TRANSPOSE(O1520:R1520))</f>
        <v>45.908742161001705</v>
      </c>
      <c r="E1520" s="16">
        <v>43.45</v>
      </c>
      <c r="F1520" s="16">
        <v>7.67</v>
      </c>
      <c r="G1520" s="16">
        <v>0</v>
      </c>
      <c r="H1520" s="16">
        <v>10.34</v>
      </c>
      <c r="J1520" s="15">
        <f t="shared" si="186"/>
        <v>1.6595755111072839</v>
      </c>
      <c r="K1520" s="15">
        <f t="shared" si="187"/>
        <v>-1.2236773614958176</v>
      </c>
      <c r="L1520" s="15">
        <f t="shared" si="188"/>
        <v>-0.83507787546523704</v>
      </c>
      <c r="M1520" s="15">
        <f t="shared" si="189"/>
        <v>0.18268068137444887</v>
      </c>
      <c r="O1520" s="15">
        <f t="shared" si="190"/>
        <v>95.150006089133541</v>
      </c>
      <c r="P1520" s="15">
        <f t="shared" si="191"/>
        <v>11.053698151231545</v>
      </c>
      <c r="Q1520" s="15">
        <f t="shared" si="192"/>
        <v>20.183693138647318</v>
      </c>
      <c r="R1520" s="15">
        <f t="shared" si="193"/>
        <v>57.24757126499442</v>
      </c>
    </row>
    <row r="1521" spans="1:18" x14ac:dyDescent="0.25">
      <c r="A1521" s="4">
        <v>51700031300</v>
      </c>
      <c r="B1521" s="7" t="s">
        <v>1500</v>
      </c>
      <c r="C1521" s="29">
        <f t="array" ref="C1521">SUMPRODUCT($D$9:$D$12, TRANSPOSE(O1521:R1521))</f>
        <v>36.178371165848972</v>
      </c>
      <c r="E1521" s="16">
        <v>40.06</v>
      </c>
      <c r="F1521" s="16">
        <v>7.13</v>
      </c>
      <c r="G1521" s="16">
        <v>0</v>
      </c>
      <c r="H1521" s="16">
        <v>3.64</v>
      </c>
      <c r="J1521" s="15">
        <f t="shared" si="186"/>
        <v>1.35882880127279</v>
      </c>
      <c r="K1521" s="15">
        <f t="shared" si="187"/>
        <v>-1.2742809393860377</v>
      </c>
      <c r="L1521" s="15">
        <f t="shared" si="188"/>
        <v>-0.83507787546523704</v>
      </c>
      <c r="M1521" s="15">
        <f t="shared" si="189"/>
        <v>-0.73517519141821652</v>
      </c>
      <c r="O1521" s="15">
        <f t="shared" si="190"/>
        <v>91.289957775802804</v>
      </c>
      <c r="P1521" s="15">
        <f t="shared" si="191"/>
        <v>10.128193454974936</v>
      </c>
      <c r="Q1521" s="15">
        <f t="shared" si="192"/>
        <v>20.183693138647318</v>
      </c>
      <c r="R1521" s="15">
        <f t="shared" si="193"/>
        <v>23.111640293970844</v>
      </c>
    </row>
    <row r="1522" spans="1:18" x14ac:dyDescent="0.25">
      <c r="A1522" s="4">
        <v>51700031400</v>
      </c>
      <c r="B1522" s="7" t="s">
        <v>1501</v>
      </c>
      <c r="C1522" s="29">
        <f t="array" ref="C1522">SUMPRODUCT($D$9:$D$12, TRANSPOSE(O1522:R1522))</f>
        <v>33.33604579545937</v>
      </c>
      <c r="E1522" s="16">
        <v>29.06</v>
      </c>
      <c r="F1522" s="16">
        <v>7.46</v>
      </c>
      <c r="G1522" s="16">
        <v>0.57999999999999996</v>
      </c>
      <c r="H1522" s="16">
        <v>4.9400000000000004</v>
      </c>
      <c r="J1522" s="15">
        <f t="shared" si="186"/>
        <v>0.38295452157384224</v>
      </c>
      <c r="K1522" s="15">
        <f t="shared" si="187"/>
        <v>-1.2433565306753476</v>
      </c>
      <c r="L1522" s="15">
        <f t="shared" si="188"/>
        <v>-0.55714193214682939</v>
      </c>
      <c r="M1522" s="15">
        <f t="shared" si="189"/>
        <v>-0.55708375341366956</v>
      </c>
      <c r="O1522" s="15">
        <f t="shared" si="190"/>
        <v>64.9123257627854</v>
      </c>
      <c r="P1522" s="15">
        <f t="shared" si="191"/>
        <v>10.686824059592851</v>
      </c>
      <c r="Q1522" s="15">
        <f t="shared" si="192"/>
        <v>28.871522997973354</v>
      </c>
      <c r="R1522" s="15">
        <f t="shared" si="193"/>
        <v>28.87351036148587</v>
      </c>
    </row>
    <row r="1523" spans="1:18" x14ac:dyDescent="0.25">
      <c r="A1523" s="4">
        <v>51700031500</v>
      </c>
      <c r="B1523" s="7" t="s">
        <v>1502</v>
      </c>
      <c r="C1523" s="29">
        <f t="array" ref="C1523">SUMPRODUCT($D$9:$D$12, TRANSPOSE(O1523:R1523))</f>
        <v>56.06788980296929</v>
      </c>
      <c r="E1523" s="16">
        <v>20.16</v>
      </c>
      <c r="F1523" s="16">
        <v>28.24</v>
      </c>
      <c r="G1523" s="16">
        <v>3.56</v>
      </c>
      <c r="H1523" s="16">
        <v>5.86</v>
      </c>
      <c r="J1523" s="15">
        <f t="shared" si="186"/>
        <v>-0.40661648654621513</v>
      </c>
      <c r="K1523" s="15">
        <f t="shared" si="187"/>
        <v>0.70394411480386265</v>
      </c>
      <c r="L1523" s="15">
        <f t="shared" si="188"/>
        <v>0.87087377662705767</v>
      </c>
      <c r="M1523" s="15">
        <f t="shared" si="189"/>
        <v>-0.43104981267199011</v>
      </c>
      <c r="O1523" s="15">
        <f t="shared" si="190"/>
        <v>34.214484327977154</v>
      </c>
      <c r="P1523" s="15">
        <f t="shared" si="191"/>
        <v>75.926621141285125</v>
      </c>
      <c r="Q1523" s="15">
        <f t="shared" si="192"/>
        <v>80.808846173718976</v>
      </c>
      <c r="R1523" s="15">
        <f t="shared" si="193"/>
        <v>33.321607568895899</v>
      </c>
    </row>
    <row r="1524" spans="1:18" x14ac:dyDescent="0.25">
      <c r="A1524" s="4">
        <v>51700031601</v>
      </c>
      <c r="B1524" s="7" t="s">
        <v>1503</v>
      </c>
      <c r="C1524" s="29">
        <f t="array" ref="C1524">SUMPRODUCT($D$9:$D$12, TRANSPOSE(O1524:R1524))</f>
        <v>46.605373264355748</v>
      </c>
      <c r="E1524" s="16">
        <v>31.35</v>
      </c>
      <c r="F1524" s="16">
        <v>10.65</v>
      </c>
      <c r="G1524" s="16">
        <v>1.1399999999999999</v>
      </c>
      <c r="H1524" s="16">
        <v>10.56</v>
      </c>
      <c r="J1524" s="15">
        <f t="shared" si="186"/>
        <v>0.58611380343844155</v>
      </c>
      <c r="K1524" s="15">
        <f t="shared" si="187"/>
        <v>-0.94442057980534366</v>
      </c>
      <c r="L1524" s="15">
        <f t="shared" si="188"/>
        <v>-0.28878998687388424</v>
      </c>
      <c r="M1524" s="15">
        <f t="shared" si="189"/>
        <v>0.21281923242137232</v>
      </c>
      <c r="O1524" s="15">
        <f t="shared" si="190"/>
        <v>72.11004795491128</v>
      </c>
      <c r="P1524" s="15">
        <f t="shared" si="191"/>
        <v>17.247738450053294</v>
      </c>
      <c r="Q1524" s="15">
        <f t="shared" si="192"/>
        <v>38.63710475565815</v>
      </c>
      <c r="R1524" s="15">
        <f t="shared" si="193"/>
        <v>58.426601896800278</v>
      </c>
    </row>
    <row r="1525" spans="1:18" x14ac:dyDescent="0.25">
      <c r="A1525" s="4">
        <v>51700031602</v>
      </c>
      <c r="B1525" s="7" t="s">
        <v>1504</v>
      </c>
      <c r="C1525" s="29">
        <f t="array" ref="C1525">SUMPRODUCT($D$9:$D$12, TRANSPOSE(O1525:R1525))</f>
        <v>40.194458497055422</v>
      </c>
      <c r="E1525" s="16">
        <v>33.770000000000003</v>
      </c>
      <c r="F1525" s="16">
        <v>10.63</v>
      </c>
      <c r="G1525" s="16">
        <v>0.6</v>
      </c>
      <c r="H1525" s="16">
        <v>6.3</v>
      </c>
      <c r="J1525" s="15">
        <f t="shared" si="186"/>
        <v>0.80080614497221014</v>
      </c>
      <c r="K1525" s="15">
        <f t="shared" si="187"/>
        <v>-0.94629478639387032</v>
      </c>
      <c r="L1525" s="15">
        <f t="shared" si="188"/>
        <v>-0.54755793410136711</v>
      </c>
      <c r="M1525" s="15">
        <f t="shared" si="189"/>
        <v>-0.37077271057814348</v>
      </c>
      <c r="O1525" s="15">
        <f t="shared" si="190"/>
        <v>78.837805949155054</v>
      </c>
      <c r="P1525" s="15">
        <f t="shared" si="191"/>
        <v>17.199912590894144</v>
      </c>
      <c r="Q1525" s="15">
        <f t="shared" si="192"/>
        <v>29.199774013305596</v>
      </c>
      <c r="R1525" s="15">
        <f t="shared" si="193"/>
        <v>35.540341434866875</v>
      </c>
    </row>
    <row r="1526" spans="1:18" x14ac:dyDescent="0.25">
      <c r="A1526" s="4">
        <v>51700031701</v>
      </c>
      <c r="B1526" s="7" t="s">
        <v>1505</v>
      </c>
      <c r="C1526" s="29">
        <f t="array" ref="C1526">SUMPRODUCT($D$9:$D$12, TRANSPOSE(O1526:R1526))</f>
        <v>57.861516472929083</v>
      </c>
      <c r="E1526" s="16">
        <v>31.87</v>
      </c>
      <c r="F1526" s="16">
        <v>11.72</v>
      </c>
      <c r="G1526" s="16">
        <v>1.1000000000000001</v>
      </c>
      <c r="H1526" s="16">
        <v>34.22</v>
      </c>
      <c r="J1526" s="15">
        <f t="shared" si="186"/>
        <v>0.63224604211511903</v>
      </c>
      <c r="K1526" s="15">
        <f t="shared" si="187"/>
        <v>-0.84415052731916684</v>
      </c>
      <c r="L1526" s="15">
        <f t="shared" si="188"/>
        <v>-0.30795798296480886</v>
      </c>
      <c r="M1526" s="15">
        <f t="shared" si="189"/>
        <v>3.4540834041041282</v>
      </c>
      <c r="O1526" s="15">
        <f t="shared" si="190"/>
        <v>73.638694211476903</v>
      </c>
      <c r="P1526" s="15">
        <f t="shared" si="191"/>
        <v>19.929264795995998</v>
      </c>
      <c r="Q1526" s="15">
        <f t="shared" si="192"/>
        <v>37.905715213311858</v>
      </c>
      <c r="R1526" s="15">
        <f t="shared" si="193"/>
        <v>99.972391670931572</v>
      </c>
    </row>
    <row r="1527" spans="1:18" x14ac:dyDescent="0.25">
      <c r="A1527" s="4">
        <v>51700031702</v>
      </c>
      <c r="B1527" s="7" t="s">
        <v>1506</v>
      </c>
      <c r="C1527" s="29">
        <f t="array" ref="C1527">SUMPRODUCT($D$9:$D$12, TRANSPOSE(O1527:R1527))</f>
        <v>42.443300929485581</v>
      </c>
      <c r="E1527" s="16">
        <v>27.13</v>
      </c>
      <c r="F1527" s="16">
        <v>16.89</v>
      </c>
      <c r="G1527" s="16">
        <v>0</v>
      </c>
      <c r="H1527" s="16">
        <v>9.9700000000000006</v>
      </c>
      <c r="J1527" s="15">
        <f t="shared" si="186"/>
        <v>0.21173294340848151</v>
      </c>
      <c r="K1527" s="15">
        <f t="shared" si="187"/>
        <v>-0.35966812418502253</v>
      </c>
      <c r="L1527" s="15">
        <f t="shared" si="188"/>
        <v>-0.83507787546523704</v>
      </c>
      <c r="M1527" s="15">
        <f t="shared" si="189"/>
        <v>0.1319931182500779</v>
      </c>
      <c r="O1527" s="15">
        <f t="shared" si="190"/>
        <v>58.384230719550445</v>
      </c>
      <c r="P1527" s="15">
        <f t="shared" si="191"/>
        <v>35.954766607987004</v>
      </c>
      <c r="Q1527" s="15">
        <f t="shared" si="192"/>
        <v>20.183693138647318</v>
      </c>
      <c r="R1527" s="15">
        <f t="shared" si="193"/>
        <v>55.25051325175756</v>
      </c>
    </row>
    <row r="1528" spans="1:18" x14ac:dyDescent="0.25">
      <c r="A1528" s="4">
        <v>51700031800</v>
      </c>
      <c r="B1528" s="7" t="s">
        <v>1507</v>
      </c>
      <c r="C1528" s="29">
        <f t="array" ref="C1528">SUMPRODUCT($D$9:$D$12, TRANSPOSE(O1528:R1528))</f>
        <v>51.875241839749449</v>
      </c>
      <c r="E1528" s="16">
        <v>16.579999999999998</v>
      </c>
      <c r="F1528" s="16">
        <v>28.49</v>
      </c>
      <c r="G1528" s="16">
        <v>2.72</v>
      </c>
      <c r="H1528" s="16">
        <v>7.04</v>
      </c>
      <c r="J1528" s="15">
        <f t="shared" si="186"/>
        <v>-0.72421920666641826</v>
      </c>
      <c r="K1528" s="15">
        <f t="shared" si="187"/>
        <v>0.72737169716044603</v>
      </c>
      <c r="L1528" s="15">
        <f t="shared" si="188"/>
        <v>0.4683458587176399</v>
      </c>
      <c r="M1528" s="15">
        <f t="shared" si="189"/>
        <v>-0.26939758432940131</v>
      </c>
      <c r="O1528" s="15">
        <f t="shared" si="190"/>
        <v>23.446558443733213</v>
      </c>
      <c r="P1528" s="15">
        <f t="shared" si="191"/>
        <v>76.650085613019598</v>
      </c>
      <c r="Q1528" s="15">
        <f t="shared" si="192"/>
        <v>68.023136057298288</v>
      </c>
      <c r="R1528" s="15">
        <f t="shared" si="193"/>
        <v>39.381187244946702</v>
      </c>
    </row>
    <row r="1529" spans="1:18" x14ac:dyDescent="0.25">
      <c r="A1529" s="4">
        <v>51700031901</v>
      </c>
      <c r="B1529" s="7" t="s">
        <v>1508</v>
      </c>
      <c r="C1529" s="29">
        <f t="array" ref="C1529">SUMPRODUCT($D$9:$D$12, TRANSPOSE(O1529:R1529))</f>
        <v>43.516132245076818</v>
      </c>
      <c r="E1529" s="16">
        <v>20.93</v>
      </c>
      <c r="F1529" s="16">
        <v>26.34</v>
      </c>
      <c r="G1529" s="16">
        <v>1.31</v>
      </c>
      <c r="H1529" s="16">
        <v>4.1900000000000004</v>
      </c>
      <c r="J1529" s="15">
        <f t="shared" si="186"/>
        <v>-0.33830528696728884</v>
      </c>
      <c r="K1529" s="15">
        <f t="shared" si="187"/>
        <v>0.52589448889382906</v>
      </c>
      <c r="L1529" s="15">
        <f t="shared" si="188"/>
        <v>-0.20732600348745439</v>
      </c>
      <c r="M1529" s="15">
        <f t="shared" si="189"/>
        <v>-0.65982881380090819</v>
      </c>
      <c r="O1529" s="15">
        <f t="shared" si="190"/>
        <v>36.756656997301029</v>
      </c>
      <c r="P1529" s="15">
        <f t="shared" si="191"/>
        <v>70.051924086831832</v>
      </c>
      <c r="Q1529" s="15">
        <f t="shared" si="192"/>
        <v>41.787763373263445</v>
      </c>
      <c r="R1529" s="15">
        <f t="shared" si="193"/>
        <v>25.468184522910974</v>
      </c>
    </row>
    <row r="1530" spans="1:18" x14ac:dyDescent="0.25">
      <c r="A1530" s="4">
        <v>51700031902</v>
      </c>
      <c r="B1530" s="7" t="s">
        <v>1509</v>
      </c>
      <c r="C1530" s="29">
        <f t="array" ref="C1530">SUMPRODUCT($D$9:$D$12, TRANSPOSE(O1530:R1530))</f>
        <v>38.117624117323977</v>
      </c>
      <c r="E1530" s="16">
        <v>20.329999999999998</v>
      </c>
      <c r="F1530" s="16">
        <v>21.02</v>
      </c>
      <c r="G1530" s="16">
        <v>0.73</v>
      </c>
      <c r="H1530" s="16">
        <v>6.24</v>
      </c>
      <c r="J1530" s="15">
        <f t="shared" si="186"/>
        <v>-0.39153479313268613</v>
      </c>
      <c r="K1530" s="15">
        <f t="shared" si="187"/>
        <v>2.7355536345734781E-2</v>
      </c>
      <c r="L1530" s="15">
        <f t="shared" si="188"/>
        <v>-0.48526194680586199</v>
      </c>
      <c r="M1530" s="15">
        <f t="shared" si="189"/>
        <v>-0.37899231540912254</v>
      </c>
      <c r="O1530" s="15">
        <f t="shared" si="190"/>
        <v>34.770098797301138</v>
      </c>
      <c r="P1530" s="15">
        <f t="shared" si="191"/>
        <v>51.091191909008835</v>
      </c>
      <c r="Q1530" s="15">
        <f t="shared" si="192"/>
        <v>31.374527245589629</v>
      </c>
      <c r="R1530" s="15">
        <f t="shared" si="193"/>
        <v>35.234678517396311</v>
      </c>
    </row>
    <row r="1531" spans="1:18" x14ac:dyDescent="0.25">
      <c r="A1531" s="4">
        <v>51700032001</v>
      </c>
      <c r="B1531" s="7" t="s">
        <v>1510</v>
      </c>
      <c r="C1531" s="29">
        <f t="array" ref="C1531">SUMPRODUCT($D$9:$D$12, TRANSPOSE(O1531:R1531))</f>
        <v>49.889715704074646</v>
      </c>
      <c r="E1531" s="16">
        <v>19.690000000000001</v>
      </c>
      <c r="F1531" s="16">
        <v>26.79</v>
      </c>
      <c r="G1531" s="16">
        <v>1.51</v>
      </c>
      <c r="H1531" s="16">
        <v>8.9700000000000006</v>
      </c>
      <c r="J1531" s="15">
        <f t="shared" si="186"/>
        <v>-0.4483129330424428</v>
      </c>
      <c r="K1531" s="15">
        <f t="shared" si="187"/>
        <v>0.56806413713567916</v>
      </c>
      <c r="L1531" s="15">
        <f t="shared" si="188"/>
        <v>-0.11148602303283113</v>
      </c>
      <c r="M1531" s="15">
        <f t="shared" si="189"/>
        <v>-5.0002955995736694E-3</v>
      </c>
      <c r="O1531" s="15">
        <f t="shared" si="190"/>
        <v>32.696368406259765</v>
      </c>
      <c r="P1531" s="15">
        <f t="shared" si="191"/>
        <v>71.500429086271055</v>
      </c>
      <c r="Q1531" s="15">
        <f t="shared" si="192"/>
        <v>45.56154742541122</v>
      </c>
      <c r="R1531" s="15">
        <f t="shared" si="193"/>
        <v>49.800517898356532</v>
      </c>
    </row>
    <row r="1532" spans="1:18" x14ac:dyDescent="0.25">
      <c r="A1532" s="4">
        <v>51700032002</v>
      </c>
      <c r="B1532" s="7" t="s">
        <v>1511</v>
      </c>
      <c r="C1532" s="29">
        <f t="array" ref="C1532">SUMPRODUCT($D$9:$D$12, TRANSPOSE(O1532:R1532))</f>
        <v>37.558663729946687</v>
      </c>
      <c r="E1532" s="16">
        <v>18.43</v>
      </c>
      <c r="F1532" s="16">
        <v>22.57</v>
      </c>
      <c r="G1532" s="16">
        <v>0.62</v>
      </c>
      <c r="H1532" s="16">
        <v>6.21</v>
      </c>
      <c r="J1532" s="15">
        <f t="shared" si="186"/>
        <v>-0.56009489598977691</v>
      </c>
      <c r="K1532" s="15">
        <f t="shared" si="187"/>
        <v>0.17260654695655178</v>
      </c>
      <c r="L1532" s="15">
        <f t="shared" si="188"/>
        <v>-0.53797393605590471</v>
      </c>
      <c r="M1532" s="15">
        <f t="shared" si="189"/>
        <v>-0.38310211782461212</v>
      </c>
      <c r="O1532" s="15">
        <f t="shared" si="190"/>
        <v>28.770735583132563</v>
      </c>
      <c r="P1532" s="15">
        <f t="shared" si="191"/>
        <v>56.851964729125527</v>
      </c>
      <c r="Q1532" s="15">
        <f t="shared" si="192"/>
        <v>29.529752136973347</v>
      </c>
      <c r="R1532" s="15">
        <f t="shared" si="193"/>
        <v>35.082202470555309</v>
      </c>
    </row>
    <row r="1533" spans="1:18" x14ac:dyDescent="0.25">
      <c r="A1533" s="4">
        <v>51700032005</v>
      </c>
      <c r="B1533" s="7" t="s">
        <v>1512</v>
      </c>
      <c r="C1533" s="29">
        <f t="array" ref="C1533">SUMPRODUCT($D$9:$D$12, TRANSPOSE(O1533:R1533))</f>
        <v>38.042224697441128</v>
      </c>
      <c r="E1533" s="16">
        <v>33.549999999999997</v>
      </c>
      <c r="F1533" s="16">
        <v>11.5</v>
      </c>
      <c r="G1533" s="16">
        <v>0.45</v>
      </c>
      <c r="H1533" s="16">
        <v>4.7</v>
      </c>
      <c r="J1533" s="15">
        <f t="shared" si="186"/>
        <v>0.78128865937823067</v>
      </c>
      <c r="K1533" s="15">
        <f t="shared" si="187"/>
        <v>-0.86476679979296023</v>
      </c>
      <c r="L1533" s="15">
        <f t="shared" si="188"/>
        <v>-0.61943791944233462</v>
      </c>
      <c r="M1533" s="15">
        <f t="shared" si="189"/>
        <v>-0.589962172737586</v>
      </c>
      <c r="O1533" s="15">
        <f t="shared" si="190"/>
        <v>78.268363070304289</v>
      </c>
      <c r="P1533" s="15">
        <f t="shared" si="191"/>
        <v>19.3583398494569</v>
      </c>
      <c r="Q1533" s="15">
        <f t="shared" si="192"/>
        <v>26.78139536074098</v>
      </c>
      <c r="R1533" s="15">
        <f t="shared" si="193"/>
        <v>27.760800509262339</v>
      </c>
    </row>
    <row r="1534" spans="1:18" x14ac:dyDescent="0.25">
      <c r="A1534" s="4">
        <v>51700032006</v>
      </c>
      <c r="B1534" s="7" t="s">
        <v>1513</v>
      </c>
      <c r="C1534" s="29">
        <f t="array" ref="C1534">SUMPRODUCT($D$9:$D$12, TRANSPOSE(O1534:R1534))</f>
        <v>54.67341639824464</v>
      </c>
      <c r="E1534" s="16">
        <v>35.42</v>
      </c>
      <c r="F1534" s="16">
        <v>11.95</v>
      </c>
      <c r="G1534" s="16">
        <v>1.19</v>
      </c>
      <c r="H1534" s="16">
        <v>14.11</v>
      </c>
      <c r="J1534" s="15">
        <f t="shared" si="186"/>
        <v>0.94718728692705212</v>
      </c>
      <c r="K1534" s="15">
        <f t="shared" si="187"/>
        <v>-0.82259715155111024</v>
      </c>
      <c r="L1534" s="15">
        <f t="shared" si="188"/>
        <v>-0.26482999176022842</v>
      </c>
      <c r="M1534" s="15">
        <f t="shared" si="189"/>
        <v>0.6991458515876352</v>
      </c>
      <c r="O1534" s="15">
        <f t="shared" si="190"/>
        <v>82.822832382838712</v>
      </c>
      <c r="P1534" s="15">
        <f t="shared" si="191"/>
        <v>20.53685595135704</v>
      </c>
      <c r="Q1534" s="15">
        <f t="shared" si="192"/>
        <v>39.557021572962128</v>
      </c>
      <c r="R1534" s="15">
        <f t="shared" si="193"/>
        <v>75.776955685820681</v>
      </c>
    </row>
    <row r="1535" spans="1:18" x14ac:dyDescent="0.25">
      <c r="A1535" s="4">
        <v>51700032007</v>
      </c>
      <c r="B1535" s="7" t="s">
        <v>1514</v>
      </c>
      <c r="C1535" s="29">
        <f t="array" ref="C1535">SUMPRODUCT($D$9:$D$12, TRANSPOSE(O1535:R1535))</f>
        <v>41.972580690284786</v>
      </c>
      <c r="E1535" s="16">
        <v>25.88</v>
      </c>
      <c r="F1535" s="16">
        <v>16.239999999999998</v>
      </c>
      <c r="G1535" s="16">
        <v>1.31</v>
      </c>
      <c r="H1535" s="16">
        <v>6.85</v>
      </c>
      <c r="J1535" s="15">
        <f t="shared" si="186"/>
        <v>0.10083813889723746</v>
      </c>
      <c r="K1535" s="15">
        <f t="shared" si="187"/>
        <v>-0.42057983831213952</v>
      </c>
      <c r="L1535" s="15">
        <f t="shared" si="188"/>
        <v>-0.20732600348745439</v>
      </c>
      <c r="M1535" s="15">
        <f t="shared" si="189"/>
        <v>-0.29542633296083515</v>
      </c>
      <c r="O1535" s="15">
        <f t="shared" si="190"/>
        <v>54.016052466636843</v>
      </c>
      <c r="P1535" s="15">
        <f t="shared" si="191"/>
        <v>33.703095935567262</v>
      </c>
      <c r="Q1535" s="15">
        <f t="shared" si="192"/>
        <v>41.787763373263445</v>
      </c>
      <c r="R1535" s="15">
        <f t="shared" si="193"/>
        <v>38.383410985671631</v>
      </c>
    </row>
    <row r="1536" spans="1:18" x14ac:dyDescent="0.25">
      <c r="A1536" s="4">
        <v>51700032113</v>
      </c>
      <c r="B1536" s="7" t="s">
        <v>1515</v>
      </c>
      <c r="C1536" s="29">
        <f t="array" ref="C1536">SUMPRODUCT($D$9:$D$12, TRANSPOSE(O1536:R1536))</f>
        <v>55.345285654478474</v>
      </c>
      <c r="E1536" s="16">
        <v>28.78</v>
      </c>
      <c r="F1536" s="16">
        <v>18.2</v>
      </c>
      <c r="G1536" s="16">
        <v>0.98</v>
      </c>
      <c r="H1536" s="16">
        <v>15.42</v>
      </c>
      <c r="J1536" s="15">
        <f t="shared" si="186"/>
        <v>0.35811408536332379</v>
      </c>
      <c r="K1536" s="15">
        <f t="shared" si="187"/>
        <v>-0.23690759263652575</v>
      </c>
      <c r="L1536" s="15">
        <f t="shared" si="188"/>
        <v>-0.36546197123758284</v>
      </c>
      <c r="M1536" s="15">
        <f t="shared" si="189"/>
        <v>0.8786072237306789</v>
      </c>
      <c r="O1536" s="15">
        <f t="shared" si="190"/>
        <v>63.987103072048136</v>
      </c>
      <c r="P1536" s="15">
        <f t="shared" si="191"/>
        <v>40.636423978809617</v>
      </c>
      <c r="Q1536" s="15">
        <f t="shared" si="192"/>
        <v>35.738329452052682</v>
      </c>
      <c r="R1536" s="15">
        <f t="shared" si="193"/>
        <v>81.019286115003453</v>
      </c>
    </row>
    <row r="1537" spans="1:18" x14ac:dyDescent="0.25">
      <c r="A1537" s="4">
        <v>51700032114</v>
      </c>
      <c r="B1537" s="7" t="s">
        <v>1516</v>
      </c>
      <c r="C1537" s="29">
        <f t="array" ref="C1537">SUMPRODUCT($D$9:$D$12, TRANSPOSE(O1537:R1537))</f>
        <v>46.432662584823603</v>
      </c>
      <c r="E1537" s="16">
        <v>19.850000000000001</v>
      </c>
      <c r="F1537" s="16">
        <v>23.79</v>
      </c>
      <c r="G1537" s="16">
        <v>1.17</v>
      </c>
      <c r="H1537" s="16">
        <v>9.3800000000000008</v>
      </c>
      <c r="J1537" s="15">
        <f t="shared" si="186"/>
        <v>-0.43411839806500357</v>
      </c>
      <c r="K1537" s="15">
        <f t="shared" si="187"/>
        <v>0.28693314885667859</v>
      </c>
      <c r="L1537" s="15">
        <f t="shared" si="188"/>
        <v>-0.27441398980569076</v>
      </c>
      <c r="M1537" s="15">
        <f t="shared" si="189"/>
        <v>5.1167004078783496E-2</v>
      </c>
      <c r="O1537" s="15">
        <f t="shared" si="190"/>
        <v>33.210123299296455</v>
      </c>
      <c r="P1537" s="15">
        <f t="shared" si="191"/>
        <v>61.291824595937918</v>
      </c>
      <c r="Q1537" s="15">
        <f t="shared" si="192"/>
        <v>39.188324660059301</v>
      </c>
      <c r="R1537" s="15">
        <f t="shared" si="193"/>
        <v>52.040377784000768</v>
      </c>
    </row>
    <row r="1538" spans="1:18" x14ac:dyDescent="0.25">
      <c r="A1538" s="4">
        <v>51700032117</v>
      </c>
      <c r="B1538" s="7" t="s">
        <v>1517</v>
      </c>
      <c r="C1538" s="29">
        <f t="array" ref="C1538">SUMPRODUCT($D$9:$D$12, TRANSPOSE(O1538:R1538))</f>
        <v>34.918085511786025</v>
      </c>
      <c r="E1538" s="16">
        <v>25.22</v>
      </c>
      <c r="F1538" s="16">
        <v>8.2799999999999994</v>
      </c>
      <c r="G1538" s="16">
        <v>0.86</v>
      </c>
      <c r="H1538" s="16">
        <v>7.57</v>
      </c>
      <c r="J1538" s="15">
        <f t="shared" si="186"/>
        <v>4.2285682115300594E-2</v>
      </c>
      <c r="K1538" s="15">
        <f t="shared" si="187"/>
        <v>-1.1665140605457542</v>
      </c>
      <c r="L1538" s="15">
        <f t="shared" si="188"/>
        <v>-0.42296595951035681</v>
      </c>
      <c r="M1538" s="15">
        <f t="shared" si="189"/>
        <v>-0.19679107498908593</v>
      </c>
      <c r="O1538" s="15">
        <f t="shared" si="190"/>
        <v>51.68645204528044</v>
      </c>
      <c r="P1538" s="15">
        <f t="shared" si="191"/>
        <v>12.170333355441505</v>
      </c>
      <c r="Q1538" s="15">
        <f t="shared" si="192"/>
        <v>33.616004862623114</v>
      </c>
      <c r="R1538" s="15">
        <f t="shared" si="193"/>
        <v>42.199551783799031</v>
      </c>
    </row>
    <row r="1539" spans="1:18" x14ac:dyDescent="0.25">
      <c r="A1539" s="4">
        <v>51700032123</v>
      </c>
      <c r="B1539" s="7" t="s">
        <v>1518</v>
      </c>
      <c r="C1539" s="29">
        <f t="array" ref="C1539">SUMPRODUCT($D$9:$D$12, TRANSPOSE(O1539:R1539))</f>
        <v>56.793501665220617</v>
      </c>
      <c r="E1539" s="16">
        <v>25.63</v>
      </c>
      <c r="F1539" s="16">
        <v>16.88</v>
      </c>
      <c r="G1539" s="16">
        <v>1.61</v>
      </c>
      <c r="H1539" s="16">
        <v>18.64</v>
      </c>
      <c r="J1539" s="15">
        <f t="shared" si="186"/>
        <v>7.8659177994988658E-2</v>
      </c>
      <c r="K1539" s="15">
        <f t="shared" si="187"/>
        <v>-0.36060522747928603</v>
      </c>
      <c r="L1539" s="15">
        <f t="shared" si="188"/>
        <v>-6.3566032805519437E-2</v>
      </c>
      <c r="M1539" s="15">
        <f t="shared" si="189"/>
        <v>1.3197260163265569</v>
      </c>
      <c r="O1539" s="15">
        <f t="shared" si="190"/>
        <v>53.134814196537249</v>
      </c>
      <c r="P1539" s="15">
        <f t="shared" si="191"/>
        <v>35.919729047430558</v>
      </c>
      <c r="Q1539" s="15">
        <f t="shared" si="192"/>
        <v>47.465788945774484</v>
      </c>
      <c r="R1539" s="15">
        <f t="shared" si="193"/>
        <v>90.653674471140192</v>
      </c>
    </row>
    <row r="1540" spans="1:18" x14ac:dyDescent="0.25">
      <c r="A1540" s="4">
        <v>51700032124</v>
      </c>
      <c r="B1540" s="7" t="s">
        <v>1519</v>
      </c>
      <c r="C1540" s="29">
        <f t="array" ref="C1540">SUMPRODUCT($D$9:$D$12, TRANSPOSE(O1540:R1540))</f>
        <v>54.841841613768153</v>
      </c>
      <c r="E1540" s="16">
        <v>33.54</v>
      </c>
      <c r="F1540" s="16">
        <v>20.36</v>
      </c>
      <c r="G1540" s="16">
        <v>0</v>
      </c>
      <c r="H1540" s="16">
        <v>13.33</v>
      </c>
      <c r="J1540" s="15">
        <f t="shared" si="186"/>
        <v>0.78040150094214089</v>
      </c>
      <c r="K1540" s="15">
        <f t="shared" si="187"/>
        <v>-3.4493281075645352E-2</v>
      </c>
      <c r="L1540" s="15">
        <f t="shared" si="188"/>
        <v>-0.83507787546523704</v>
      </c>
      <c r="M1540" s="15">
        <f t="shared" si="189"/>
        <v>0.59229098878490716</v>
      </c>
      <c r="O1540" s="15">
        <f t="shared" si="190"/>
        <v>78.242270765704731</v>
      </c>
      <c r="P1540" s="15">
        <f t="shared" si="191"/>
        <v>48.624190004336384</v>
      </c>
      <c r="Q1540" s="15">
        <f t="shared" si="192"/>
        <v>20.183693138647318</v>
      </c>
      <c r="R1540" s="15">
        <f t="shared" si="193"/>
        <v>72.317212546384198</v>
      </c>
    </row>
    <row r="1541" spans="1:18" x14ac:dyDescent="0.25">
      <c r="A1541" s="4">
        <v>51700032126</v>
      </c>
      <c r="B1541" s="7" t="s">
        <v>1520</v>
      </c>
      <c r="C1541" s="29">
        <f t="array" ref="C1541">SUMPRODUCT($D$9:$D$12, TRANSPOSE(O1541:R1541))</f>
        <v>50.253059173962278</v>
      </c>
      <c r="E1541" s="16">
        <v>29.23</v>
      </c>
      <c r="F1541" s="16">
        <v>6.06</v>
      </c>
      <c r="G1541" s="16">
        <v>1.06</v>
      </c>
      <c r="H1541" s="16">
        <v>18.32</v>
      </c>
      <c r="J1541" s="15">
        <f t="shared" si="186"/>
        <v>0.39803621498737157</v>
      </c>
      <c r="K1541" s="15">
        <f t="shared" si="187"/>
        <v>-1.3745509918722147</v>
      </c>
      <c r="L1541" s="15">
        <f t="shared" si="188"/>
        <v>-0.32712597905573354</v>
      </c>
      <c r="M1541" s="15">
        <f t="shared" si="189"/>
        <v>1.2758881238946684</v>
      </c>
      <c r="O1541" s="15">
        <f t="shared" si="190"/>
        <v>65.469825457572426</v>
      </c>
      <c r="P1541" s="15">
        <f t="shared" si="191"/>
        <v>8.463534560609979</v>
      </c>
      <c r="Q1541" s="15">
        <f t="shared" si="192"/>
        <v>37.178630168773722</v>
      </c>
      <c r="R1541" s="15">
        <f t="shared" si="193"/>
        <v>89.900246508892977</v>
      </c>
    </row>
    <row r="1542" spans="1:18" x14ac:dyDescent="0.25">
      <c r="A1542" s="4">
        <v>51700032127</v>
      </c>
      <c r="B1542" s="7" t="s">
        <v>1521</v>
      </c>
      <c r="C1542" s="29">
        <f t="array" ref="C1542">SUMPRODUCT($D$9:$D$12, TRANSPOSE(O1542:R1542))</f>
        <v>45.56156619161078</v>
      </c>
      <c r="E1542" s="16">
        <v>16.39</v>
      </c>
      <c r="F1542" s="16">
        <v>17.25</v>
      </c>
      <c r="G1542" s="16">
        <v>0.28999999999999998</v>
      </c>
      <c r="H1542" s="16">
        <v>23.67</v>
      </c>
      <c r="J1542" s="15">
        <f t="shared" si="186"/>
        <v>-0.74107521695212708</v>
      </c>
      <c r="K1542" s="15">
        <f t="shared" si="187"/>
        <v>-0.32593240559154252</v>
      </c>
      <c r="L1542" s="15">
        <f t="shared" si="188"/>
        <v>-0.69610990380603321</v>
      </c>
      <c r="M1542" s="15">
        <f t="shared" si="189"/>
        <v>2.0088028879903046</v>
      </c>
      <c r="O1542" s="15">
        <f t="shared" si="190"/>
        <v>22.932391766814192</v>
      </c>
      <c r="P1542" s="15">
        <f t="shared" si="191"/>
        <v>37.223774858617389</v>
      </c>
      <c r="Q1542" s="15">
        <f t="shared" si="192"/>
        <v>24.31800023451261</v>
      </c>
      <c r="R1542" s="15">
        <f t="shared" si="193"/>
        <v>97.772097906498942</v>
      </c>
    </row>
    <row r="1543" spans="1:18" x14ac:dyDescent="0.25">
      <c r="A1543" s="4">
        <v>51700032128</v>
      </c>
      <c r="B1543" s="7" t="s">
        <v>1522</v>
      </c>
      <c r="C1543" s="29">
        <f t="array" ref="C1543">SUMPRODUCT($D$9:$D$12, TRANSPOSE(O1543:R1543))</f>
        <v>54.156646442419643</v>
      </c>
      <c r="E1543" s="16">
        <v>21.88</v>
      </c>
      <c r="F1543" s="16">
        <v>16.809999999999999</v>
      </c>
      <c r="G1543" s="16">
        <v>1.56</v>
      </c>
      <c r="H1543" s="16">
        <v>20.65</v>
      </c>
      <c r="J1543" s="15">
        <f t="shared" si="186"/>
        <v>-0.25402523553874345</v>
      </c>
      <c r="K1543" s="15">
        <f t="shared" si="187"/>
        <v>-0.3671649505391294</v>
      </c>
      <c r="L1543" s="15">
        <f t="shared" si="188"/>
        <v>-8.7526027919175284E-2</v>
      </c>
      <c r="M1543" s="15">
        <f t="shared" si="189"/>
        <v>1.5950827781643564</v>
      </c>
      <c r="O1543" s="15">
        <f t="shared" si="190"/>
        <v>39.973803113362685</v>
      </c>
      <c r="P1543" s="15">
        <f t="shared" si="191"/>
        <v>35.674799084558458</v>
      </c>
      <c r="Q1543" s="15">
        <f t="shared" si="192"/>
        <v>46.512669876451007</v>
      </c>
      <c r="R1543" s="15">
        <f t="shared" si="193"/>
        <v>94.465313695306406</v>
      </c>
    </row>
    <row r="1544" spans="1:18" x14ac:dyDescent="0.25">
      <c r="A1544" s="4">
        <v>51700032129</v>
      </c>
      <c r="B1544" s="7" t="s">
        <v>1523</v>
      </c>
      <c r="C1544" s="29">
        <f t="array" ref="C1544">SUMPRODUCT($D$9:$D$12, TRANSPOSE(O1544:R1544))</f>
        <v>47.463044387141061</v>
      </c>
      <c r="E1544" s="16">
        <v>30.07</v>
      </c>
      <c r="F1544" s="16">
        <v>16.7</v>
      </c>
      <c r="G1544" s="16">
        <v>0.41</v>
      </c>
      <c r="H1544" s="16">
        <v>10.9</v>
      </c>
      <c r="J1544" s="15">
        <f t="shared" si="186"/>
        <v>0.47255752361892756</v>
      </c>
      <c r="K1544" s="15">
        <f t="shared" si="187"/>
        <v>-0.37747308677602603</v>
      </c>
      <c r="L1544" s="15">
        <f t="shared" si="188"/>
        <v>-0.63860591553325929</v>
      </c>
      <c r="M1544" s="15">
        <f t="shared" si="189"/>
        <v>0.25939699313025383</v>
      </c>
      <c r="O1544" s="15">
        <f t="shared" si="190"/>
        <v>68.173555355142653</v>
      </c>
      <c r="P1544" s="15">
        <f t="shared" si="191"/>
        <v>35.291103065287309</v>
      </c>
      <c r="Q1544" s="15">
        <f t="shared" si="192"/>
        <v>26.153966601895661</v>
      </c>
      <c r="R1544" s="15">
        <f t="shared" si="193"/>
        <v>60.233552526238611</v>
      </c>
    </row>
    <row r="1545" spans="1:18" x14ac:dyDescent="0.25">
      <c r="A1545" s="4">
        <v>51700032130</v>
      </c>
      <c r="B1545" s="7" t="s">
        <v>1524</v>
      </c>
      <c r="C1545" s="29">
        <f t="array" ref="C1545">SUMPRODUCT($D$9:$D$12, TRANSPOSE(O1545:R1545))</f>
        <v>56.132290938748611</v>
      </c>
      <c r="E1545" s="16">
        <v>14.22</v>
      </c>
      <c r="F1545" s="16">
        <v>23.43</v>
      </c>
      <c r="G1545" s="16">
        <v>3.02</v>
      </c>
      <c r="H1545" s="16">
        <v>13.71</v>
      </c>
      <c r="J1545" s="15">
        <f t="shared" si="186"/>
        <v>-0.93358859758364676</v>
      </c>
      <c r="K1545" s="15">
        <f t="shared" si="187"/>
        <v>0.25319743026319858</v>
      </c>
      <c r="L1545" s="15">
        <f t="shared" si="188"/>
        <v>0.6121058293995747</v>
      </c>
      <c r="M1545" s="15">
        <f t="shared" si="189"/>
        <v>0.64434848604777484</v>
      </c>
      <c r="O1545" s="15">
        <f t="shared" si="190"/>
        <v>17.525807465718085</v>
      </c>
      <c r="P1545" s="15">
        <f t="shared" si="191"/>
        <v>59.994217390706709</v>
      </c>
      <c r="Q1545" s="15">
        <f t="shared" si="192"/>
        <v>72.976612952779377</v>
      </c>
      <c r="R1545" s="15">
        <f t="shared" si="193"/>
        <v>74.032525945790269</v>
      </c>
    </row>
    <row r="1546" spans="1:18" x14ac:dyDescent="0.25">
      <c r="A1546" s="4">
        <v>51700032131</v>
      </c>
      <c r="B1546" s="7" t="s">
        <v>1525</v>
      </c>
      <c r="C1546" s="29">
        <f t="array" ref="C1546">SUMPRODUCT($D$9:$D$12, TRANSPOSE(O1546:R1546))</f>
        <v>40.953977616523261</v>
      </c>
      <c r="E1546" s="16">
        <v>19.78</v>
      </c>
      <c r="F1546" s="16">
        <v>25.04</v>
      </c>
      <c r="G1546" s="16">
        <v>1.28</v>
      </c>
      <c r="H1546" s="16">
        <v>3.83</v>
      </c>
      <c r="J1546" s="15">
        <f t="shared" si="186"/>
        <v>-0.44032850711763322</v>
      </c>
      <c r="K1546" s="15">
        <f t="shared" si="187"/>
        <v>0.40407106063959547</v>
      </c>
      <c r="L1546" s="15">
        <f t="shared" si="188"/>
        <v>-0.2217020005556479</v>
      </c>
      <c r="M1546" s="15">
        <f t="shared" si="189"/>
        <v>-0.70914644278678285</v>
      </c>
      <c r="O1546" s="15">
        <f t="shared" si="190"/>
        <v>32.984959837360925</v>
      </c>
      <c r="P1546" s="15">
        <f t="shared" si="191"/>
        <v>65.691976750175215</v>
      </c>
      <c r="Q1546" s="15">
        <f t="shared" si="192"/>
        <v>41.227293632526823</v>
      </c>
      <c r="R1546" s="15">
        <f t="shared" si="193"/>
        <v>23.91168024603008</v>
      </c>
    </row>
    <row r="1547" spans="1:18" x14ac:dyDescent="0.25">
      <c r="A1547" s="4">
        <v>51700032132</v>
      </c>
      <c r="B1547" s="7" t="s">
        <v>1526</v>
      </c>
      <c r="C1547" s="29">
        <f t="array" ref="C1547">SUMPRODUCT($D$9:$D$12, TRANSPOSE(O1547:R1547))</f>
        <v>45.418462207433578</v>
      </c>
      <c r="E1547" s="16">
        <v>29.95</v>
      </c>
      <c r="F1547" s="16">
        <v>14.44</v>
      </c>
      <c r="G1547" s="16">
        <v>0</v>
      </c>
      <c r="H1547" s="16">
        <v>12</v>
      </c>
      <c r="J1547" s="15">
        <f t="shared" si="186"/>
        <v>0.46191162238584804</v>
      </c>
      <c r="K1547" s="15">
        <f t="shared" si="187"/>
        <v>-0.5892584312795397</v>
      </c>
      <c r="L1547" s="15">
        <f t="shared" si="188"/>
        <v>-0.83507787546523704</v>
      </c>
      <c r="M1547" s="15">
        <f t="shared" si="189"/>
        <v>0.4100897483648705</v>
      </c>
      <c r="O1547" s="15">
        <f t="shared" si="190"/>
        <v>67.792765049152777</v>
      </c>
      <c r="P1547" s="15">
        <f t="shared" si="191"/>
        <v>27.784396274287332</v>
      </c>
      <c r="Q1547" s="15">
        <f t="shared" si="192"/>
        <v>20.183693138647318</v>
      </c>
      <c r="R1547" s="15">
        <f t="shared" si="193"/>
        <v>65.912994367646888</v>
      </c>
    </row>
    <row r="1548" spans="1:18" x14ac:dyDescent="0.25">
      <c r="A1548" s="4">
        <v>51700032211</v>
      </c>
      <c r="B1548" s="7" t="s">
        <v>1527</v>
      </c>
      <c r="C1548" s="29">
        <f t="array" ref="C1548">SUMPRODUCT($D$9:$D$12, TRANSPOSE(O1548:R1548))</f>
        <v>39.165834882241448</v>
      </c>
      <c r="E1548" s="16">
        <v>26.46</v>
      </c>
      <c r="F1548" s="16">
        <v>17.809999999999999</v>
      </c>
      <c r="G1548" s="16">
        <v>1.54</v>
      </c>
      <c r="H1548" s="16">
        <v>1.52</v>
      </c>
      <c r="J1548" s="15">
        <f t="shared" si="186"/>
        <v>0.15229332819045485</v>
      </c>
      <c r="K1548" s="15">
        <f t="shared" si="187"/>
        <v>-0.27345462111279589</v>
      </c>
      <c r="L1548" s="15">
        <f t="shared" si="188"/>
        <v>-9.7110025964637622E-2</v>
      </c>
      <c r="M1548" s="15">
        <f t="shared" si="189"/>
        <v>-1.025601228779478</v>
      </c>
      <c r="O1548" s="15">
        <f t="shared" si="190"/>
        <v>56.052220656242511</v>
      </c>
      <c r="P1548" s="15">
        <f t="shared" si="191"/>
        <v>39.225188524694019</v>
      </c>
      <c r="Q1548" s="15">
        <f t="shared" si="192"/>
        <v>46.131950946359765</v>
      </c>
      <c r="R1548" s="15">
        <f t="shared" si="193"/>
        <v>15.253979401669515</v>
      </c>
    </row>
    <row r="1549" spans="1:18" x14ac:dyDescent="0.25">
      <c r="A1549" s="4">
        <v>51700032212</v>
      </c>
      <c r="B1549" s="7" t="s">
        <v>1528</v>
      </c>
      <c r="C1549" s="29">
        <f t="array" ref="C1549">SUMPRODUCT($D$9:$D$12, TRANSPOSE(O1549:R1549))</f>
        <v>28.615102115989028</v>
      </c>
      <c r="E1549" s="16">
        <v>25.82</v>
      </c>
      <c r="F1549" s="16">
        <v>8.77</v>
      </c>
      <c r="G1549" s="16">
        <v>0</v>
      </c>
      <c r="H1549" s="16">
        <v>4.6100000000000003</v>
      </c>
      <c r="J1549" s="15">
        <f t="shared" si="186"/>
        <v>9.5515188280697855E-2</v>
      </c>
      <c r="K1549" s="15">
        <f t="shared" si="187"/>
        <v>-1.1205959991268508</v>
      </c>
      <c r="L1549" s="15">
        <f t="shared" si="188"/>
        <v>-0.83507787546523704</v>
      </c>
      <c r="M1549" s="15">
        <f t="shared" si="189"/>
        <v>-0.60229157998405458</v>
      </c>
      <c r="O1549" s="15">
        <f t="shared" si="190"/>
        <v>53.804718654430935</v>
      </c>
      <c r="P1549" s="15">
        <f t="shared" si="191"/>
        <v>13.122993439917375</v>
      </c>
      <c r="Q1549" s="15">
        <f t="shared" si="192"/>
        <v>20.183693138647318</v>
      </c>
      <c r="R1549" s="15">
        <f t="shared" si="193"/>
        <v>27.349003230960488</v>
      </c>
    </row>
    <row r="1550" spans="1:18" x14ac:dyDescent="0.25">
      <c r="A1550" s="4">
        <v>51700032223</v>
      </c>
      <c r="B1550" s="7" t="s">
        <v>1529</v>
      </c>
      <c r="C1550" s="29">
        <f t="array" ref="C1550">SUMPRODUCT($D$9:$D$12, TRANSPOSE(O1550:R1550))</f>
        <v>49.74350143688541</v>
      </c>
      <c r="E1550" s="16">
        <v>28.37</v>
      </c>
      <c r="F1550" s="16">
        <v>19.66</v>
      </c>
      <c r="G1550" s="16">
        <v>0.41</v>
      </c>
      <c r="H1550" s="16">
        <v>11.66</v>
      </c>
      <c r="J1550" s="15">
        <f t="shared" si="186"/>
        <v>0.32174058948363576</v>
      </c>
      <c r="K1550" s="15">
        <f t="shared" si="187"/>
        <v>-0.10009051167407874</v>
      </c>
      <c r="L1550" s="15">
        <f t="shared" si="188"/>
        <v>-0.63860591553325929</v>
      </c>
      <c r="M1550" s="15">
        <f t="shared" si="189"/>
        <v>0.36351198765598902</v>
      </c>
      <c r="O1550" s="15">
        <f t="shared" si="190"/>
        <v>62.617538723935709</v>
      </c>
      <c r="P1550" s="15">
        <f t="shared" si="191"/>
        <v>46.013623404601653</v>
      </c>
      <c r="Q1550" s="15">
        <f t="shared" si="192"/>
        <v>26.153966601895661</v>
      </c>
      <c r="R1550" s="15">
        <f t="shared" si="193"/>
        <v>64.188877017108609</v>
      </c>
    </row>
    <row r="1551" spans="1:18" x14ac:dyDescent="0.25">
      <c r="A1551" s="4">
        <v>51700032224</v>
      </c>
      <c r="B1551" s="7" t="s">
        <v>1530</v>
      </c>
      <c r="C1551" s="29">
        <f t="array" ref="C1551">SUMPRODUCT($D$9:$D$12, TRANSPOSE(O1551:R1551))</f>
        <v>43.943099989399499</v>
      </c>
      <c r="E1551" s="16">
        <v>31.48</v>
      </c>
      <c r="F1551" s="16">
        <v>16.170000000000002</v>
      </c>
      <c r="G1551" s="16">
        <v>0.25</v>
      </c>
      <c r="H1551" s="16">
        <v>8.2899999999999991</v>
      </c>
      <c r="J1551" s="15">
        <f t="shared" si="186"/>
        <v>0.59764686310761084</v>
      </c>
      <c r="K1551" s="15">
        <f t="shared" si="187"/>
        <v>-0.42713956137198256</v>
      </c>
      <c r="L1551" s="15">
        <f t="shared" si="188"/>
        <v>-0.71527789989695789</v>
      </c>
      <c r="M1551" s="15">
        <f t="shared" si="189"/>
        <v>-9.8155817017336944E-2</v>
      </c>
      <c r="O1551" s="15">
        <f t="shared" si="190"/>
        <v>72.496220606251583</v>
      </c>
      <c r="P1551" s="15">
        <f t="shared" si="191"/>
        <v>33.463883969789173</v>
      </c>
      <c r="Q1551" s="15">
        <f t="shared" si="192"/>
        <v>23.721867086848391</v>
      </c>
      <c r="R1551" s="15">
        <f t="shared" si="193"/>
        <v>46.090428294708843</v>
      </c>
    </row>
    <row r="1552" spans="1:18" x14ac:dyDescent="0.25">
      <c r="A1552" s="4">
        <v>51700032225</v>
      </c>
      <c r="B1552" s="7" t="s">
        <v>1531</v>
      </c>
      <c r="C1552" s="29">
        <f t="array" ref="C1552">SUMPRODUCT($D$9:$D$12, TRANSPOSE(O1552:R1552))</f>
        <v>46.7630972401547</v>
      </c>
      <c r="E1552" s="16">
        <v>36.46</v>
      </c>
      <c r="F1552" s="16">
        <v>8.2899999999999991</v>
      </c>
      <c r="G1552" s="16">
        <v>0.47</v>
      </c>
      <c r="H1552" s="16">
        <v>11.37</v>
      </c>
      <c r="J1552" s="15">
        <f t="shared" si="186"/>
        <v>1.0394517642804071</v>
      </c>
      <c r="K1552" s="15">
        <f t="shared" si="187"/>
        <v>-1.1655769572514909</v>
      </c>
      <c r="L1552" s="15">
        <f t="shared" si="188"/>
        <v>-0.60985392139687222</v>
      </c>
      <c r="M1552" s="15">
        <f t="shared" si="189"/>
        <v>0.32378389763958992</v>
      </c>
      <c r="O1552" s="15">
        <f t="shared" si="190"/>
        <v>85.070265984667685</v>
      </c>
      <c r="P1552" s="15">
        <f t="shared" si="191"/>
        <v>12.18927643818297</v>
      </c>
      <c r="Q1552" s="15">
        <f t="shared" si="192"/>
        <v>27.097928931638705</v>
      </c>
      <c r="R1552" s="15">
        <f t="shared" si="193"/>
        <v>62.694917606129444</v>
      </c>
    </row>
    <row r="1553" spans="1:18" x14ac:dyDescent="0.25">
      <c r="A1553" s="4">
        <v>51700032226</v>
      </c>
      <c r="B1553" s="7" t="s">
        <v>1532</v>
      </c>
      <c r="C1553" s="29">
        <f t="array" ref="C1553">SUMPRODUCT($D$9:$D$12, TRANSPOSE(O1553:R1553))</f>
        <v>41.799017992519339</v>
      </c>
      <c r="E1553" s="16">
        <v>29.86</v>
      </c>
      <c r="F1553" s="16">
        <v>9.57</v>
      </c>
      <c r="G1553" s="16">
        <v>0.25</v>
      </c>
      <c r="H1553" s="16">
        <v>11.08</v>
      </c>
      <c r="J1553" s="15">
        <f t="shared" si="186"/>
        <v>0.45392719646103852</v>
      </c>
      <c r="K1553" s="15">
        <f t="shared" si="187"/>
        <v>-1.0456277355857839</v>
      </c>
      <c r="L1553" s="15">
        <f t="shared" si="188"/>
        <v>-0.71527789989695789</v>
      </c>
      <c r="M1553" s="15">
        <f t="shared" si="189"/>
        <v>0.28405580762319105</v>
      </c>
      <c r="O1553" s="15">
        <f t="shared" si="190"/>
        <v>67.505938594394706</v>
      </c>
      <c r="P1553" s="15">
        <f t="shared" si="191"/>
        <v>14.786646935852382</v>
      </c>
      <c r="Q1553" s="15">
        <f t="shared" si="192"/>
        <v>23.721867086848391</v>
      </c>
      <c r="R1553" s="15">
        <f t="shared" si="193"/>
        <v>61.181619352981876</v>
      </c>
    </row>
    <row r="1554" spans="1:18" x14ac:dyDescent="0.25">
      <c r="A1554" s="4">
        <v>51700032300</v>
      </c>
      <c r="B1554" s="7" t="s">
        <v>1533</v>
      </c>
      <c r="C1554" s="29">
        <f t="array" ref="C1554">SUMPRODUCT($D$9:$D$12, TRANSPOSE(O1554:R1554))</f>
        <v>47.292271289232076</v>
      </c>
      <c r="E1554" s="16">
        <v>24.35</v>
      </c>
      <c r="F1554" s="16">
        <v>11.89</v>
      </c>
      <c r="G1554" s="16">
        <v>0</v>
      </c>
      <c r="H1554" s="16">
        <v>59.39</v>
      </c>
      <c r="J1554" s="15">
        <f t="shared" si="186"/>
        <v>-3.4897101824525024E-2</v>
      </c>
      <c r="K1554" s="15">
        <f t="shared" si="187"/>
        <v>-0.82821977131669011</v>
      </c>
      <c r="L1554" s="15">
        <f t="shared" si="188"/>
        <v>-0.83507787546523704</v>
      </c>
      <c r="M1554" s="15">
        <f t="shared" si="189"/>
        <v>6.9022076306998592</v>
      </c>
      <c r="O1554" s="15">
        <f t="shared" si="190"/>
        <v>48.608089580812603</v>
      </c>
      <c r="P1554" s="15">
        <f t="shared" si="191"/>
        <v>20.377302437724385</v>
      </c>
      <c r="Q1554" s="15">
        <f t="shared" si="192"/>
        <v>20.183693138647318</v>
      </c>
      <c r="R1554" s="15">
        <f t="shared" si="193"/>
        <v>99.999999999743991</v>
      </c>
    </row>
    <row r="1555" spans="1:18" x14ac:dyDescent="0.25">
      <c r="A1555" s="4">
        <v>51700032400</v>
      </c>
      <c r="B1555" s="7" t="s">
        <v>1534</v>
      </c>
      <c r="C1555" s="29">
        <f t="array" ref="C1555">SUMPRODUCT($D$9:$D$12, TRANSPOSE(O1555:R1555))</f>
        <v>32.999555568308892</v>
      </c>
      <c r="E1555" s="16">
        <v>20.420000000000002</v>
      </c>
      <c r="F1555" s="16">
        <v>14.4</v>
      </c>
      <c r="G1555" s="16">
        <v>0</v>
      </c>
      <c r="H1555" s="16">
        <v>8.84</v>
      </c>
      <c r="J1555" s="15">
        <f t="shared" si="186"/>
        <v>-0.38355036720787622</v>
      </c>
      <c r="K1555" s="15">
        <f t="shared" si="187"/>
        <v>-0.59300684445659302</v>
      </c>
      <c r="L1555" s="15">
        <f t="shared" si="188"/>
        <v>-0.83507787546523704</v>
      </c>
      <c r="M1555" s="15">
        <f t="shared" si="189"/>
        <v>-2.280943940002848E-2</v>
      </c>
      <c r="O1555" s="15">
        <f t="shared" si="190"/>
        <v>35.065586628197288</v>
      </c>
      <c r="P1555" s="15">
        <f t="shared" si="191"/>
        <v>27.658828584781443</v>
      </c>
      <c r="Q1555" s="15">
        <f t="shared" si="192"/>
        <v>20.183693138647318</v>
      </c>
      <c r="R1555" s="15">
        <f t="shared" si="193"/>
        <v>49.090113921609543</v>
      </c>
    </row>
    <row r="1556" spans="1:18" x14ac:dyDescent="0.25">
      <c r="A1556" s="4">
        <v>51710000100</v>
      </c>
      <c r="B1556" s="7" t="s">
        <v>1535</v>
      </c>
      <c r="C1556" s="29">
        <f t="array" ref="C1556">SUMPRODUCT($D$9:$D$12, TRANSPOSE(O1556:R1556))</f>
        <v>60.741141698445915</v>
      </c>
      <c r="E1556" s="16">
        <v>30.79</v>
      </c>
      <c r="F1556" s="16">
        <v>14.26</v>
      </c>
      <c r="G1556" s="16">
        <v>2.81</v>
      </c>
      <c r="H1556" s="16">
        <v>14.11</v>
      </c>
      <c r="J1556" s="15">
        <f t="shared" si="186"/>
        <v>0.53643293101740408</v>
      </c>
      <c r="K1556" s="15">
        <f t="shared" si="187"/>
        <v>-0.60612629057627976</v>
      </c>
      <c r="L1556" s="15">
        <f t="shared" si="188"/>
        <v>0.51147384992222034</v>
      </c>
      <c r="M1556" s="15">
        <f t="shared" si="189"/>
        <v>0.6991458515876352</v>
      </c>
      <c r="O1556" s="15">
        <f t="shared" si="190"/>
        <v>70.417031142432279</v>
      </c>
      <c r="P1556" s="15">
        <f t="shared" si="191"/>
        <v>27.221544706653848</v>
      </c>
      <c r="Q1556" s="15">
        <f t="shared" si="192"/>
        <v>69.549035258876856</v>
      </c>
      <c r="R1556" s="15">
        <f t="shared" si="193"/>
        <v>75.776955685820681</v>
      </c>
    </row>
    <row r="1557" spans="1:18" x14ac:dyDescent="0.25">
      <c r="A1557" s="4">
        <v>51710000201</v>
      </c>
      <c r="B1557" s="7" t="s">
        <v>1536</v>
      </c>
      <c r="C1557" s="29">
        <f t="array" ref="C1557">SUMPRODUCT($D$9:$D$12, TRANSPOSE(O1557:R1557))</f>
        <v>53.3287761348342</v>
      </c>
      <c r="E1557" s="16">
        <v>22.92</v>
      </c>
      <c r="F1557" s="16">
        <v>15.36</v>
      </c>
      <c r="G1557" s="16">
        <v>1.51</v>
      </c>
      <c r="H1557" s="16">
        <v>20.02</v>
      </c>
      <c r="J1557" s="15">
        <f t="shared" ref="J1557:J1620" si="194">STANDARDIZE(E1557,J$14, J$15)</f>
        <v>-0.16176075818538818</v>
      </c>
      <c r="K1557" s="15">
        <f t="shared" ref="K1557:K1620" si="195">STANDARDIZE(F1557,K$14, K$15)</f>
        <v>-0.50304492820731295</v>
      </c>
      <c r="L1557" s="15">
        <f t="shared" ref="L1557:L1620" si="196">STANDARDIZE(G1557,L$14, L$15)</f>
        <v>-0.11148602303283113</v>
      </c>
      <c r="M1557" s="15">
        <f t="shared" ref="M1557:M1620" si="197">STANDARDIZE(H1557,M$14, M$15)</f>
        <v>1.5087769274390761</v>
      </c>
      <c r="O1557" s="15">
        <f t="shared" si="190"/>
        <v>43.574712820390602</v>
      </c>
      <c r="P1557" s="15">
        <f t="shared" si="191"/>
        <v>30.746634237352488</v>
      </c>
      <c r="Q1557" s="15">
        <f t="shared" si="192"/>
        <v>45.56154742541122</v>
      </c>
      <c r="R1557" s="15">
        <f t="shared" si="193"/>
        <v>93.432210056182498</v>
      </c>
    </row>
    <row r="1558" spans="1:18" x14ac:dyDescent="0.25">
      <c r="A1558" s="4">
        <v>51710000202</v>
      </c>
      <c r="B1558" s="7" t="s">
        <v>1537</v>
      </c>
      <c r="C1558" s="29">
        <f t="array" ref="C1558">SUMPRODUCT($D$9:$D$12, TRANSPOSE(O1558:R1558))</f>
        <v>53.321736143254334</v>
      </c>
      <c r="E1558" s="16">
        <v>35.67</v>
      </c>
      <c r="F1558" s="16">
        <v>12.47</v>
      </c>
      <c r="G1558" s="16">
        <v>1.1299999999999999</v>
      </c>
      <c r="H1558" s="16">
        <v>12.73</v>
      </c>
      <c r="J1558" s="15">
        <f t="shared" si="194"/>
        <v>0.96936624782930103</v>
      </c>
      <c r="K1558" s="15">
        <f t="shared" si="195"/>
        <v>-0.77386778024941671</v>
      </c>
      <c r="L1558" s="15">
        <f t="shared" si="196"/>
        <v>-0.29358198589661544</v>
      </c>
      <c r="M1558" s="15">
        <f t="shared" si="197"/>
        <v>0.51009494047511617</v>
      </c>
      <c r="O1558" s="15">
        <f t="shared" ref="O1558:O1621" si="198">_xlfn.NORM.S.DIST(J1558,1)*100</f>
        <v>83.381875682271982</v>
      </c>
      <c r="P1558" s="15">
        <f t="shared" ref="P1558:P1621" si="199">_xlfn.NORM.S.DIST(K1558,1)*100</f>
        <v>21.950449240211022</v>
      </c>
      <c r="Q1558" s="15">
        <f t="shared" ref="Q1558:Q1621" si="200">_xlfn.NORM.S.DIST(L1558,1)*100</f>
        <v>38.453867133066019</v>
      </c>
      <c r="R1558" s="15">
        <f t="shared" ref="R1558:R1621" si="201">_xlfn.NORM.S.DIST(M1558,1)*100</f>
        <v>69.500752517468328</v>
      </c>
    </row>
    <row r="1559" spans="1:18" x14ac:dyDescent="0.25">
      <c r="A1559" s="4">
        <v>51710000300</v>
      </c>
      <c r="B1559" s="7" t="s">
        <v>1538</v>
      </c>
      <c r="C1559" s="29">
        <f t="array" ref="C1559">SUMPRODUCT($D$9:$D$12, TRANSPOSE(O1559:R1559))</f>
        <v>54.853497822215459</v>
      </c>
      <c r="E1559" s="16">
        <v>30.09</v>
      </c>
      <c r="F1559" s="16">
        <v>15.73</v>
      </c>
      <c r="G1559" s="16">
        <v>1.37</v>
      </c>
      <c r="H1559" s="16">
        <v>14.23</v>
      </c>
      <c r="J1559" s="15">
        <f t="shared" si="194"/>
        <v>0.47433184049110744</v>
      </c>
      <c r="K1559" s="15">
        <f t="shared" si="195"/>
        <v>-0.46837210631956944</v>
      </c>
      <c r="L1559" s="15">
        <f t="shared" si="196"/>
        <v>-0.17857400935106738</v>
      </c>
      <c r="M1559" s="15">
        <f t="shared" si="197"/>
        <v>0.71558506124959353</v>
      </c>
      <c r="O1559" s="15">
        <f t="shared" si="198"/>
        <v>68.236835531198906</v>
      </c>
      <c r="P1559" s="15">
        <f t="shared" si="199"/>
        <v>31.975925589698456</v>
      </c>
      <c r="Q1559" s="15">
        <f t="shared" si="200"/>
        <v>42.913610197720772</v>
      </c>
      <c r="R1559" s="15">
        <f t="shared" si="201"/>
        <v>76.287619970243696</v>
      </c>
    </row>
    <row r="1560" spans="1:18" x14ac:dyDescent="0.25">
      <c r="A1560" s="4">
        <v>51710000400</v>
      </c>
      <c r="B1560" s="7" t="s">
        <v>1539</v>
      </c>
      <c r="C1560" s="29">
        <f t="array" ref="C1560">SUMPRODUCT($D$9:$D$12, TRANSPOSE(O1560:R1560))</f>
        <v>53.124500374024677</v>
      </c>
      <c r="E1560" s="16">
        <v>27.19</v>
      </c>
      <c r="F1560" s="16">
        <v>14.26</v>
      </c>
      <c r="G1560" s="16">
        <v>0.97</v>
      </c>
      <c r="H1560" s="16">
        <v>18.850000000000001</v>
      </c>
      <c r="J1560" s="15">
        <f t="shared" si="194"/>
        <v>0.2170558940250214</v>
      </c>
      <c r="K1560" s="15">
        <f t="shared" si="195"/>
        <v>-0.60612629057627976</v>
      </c>
      <c r="L1560" s="15">
        <f t="shared" si="196"/>
        <v>-0.37025397026031404</v>
      </c>
      <c r="M1560" s="15">
        <f t="shared" si="197"/>
        <v>1.3484946332349841</v>
      </c>
      <c r="O1560" s="15">
        <f t="shared" si="198"/>
        <v>58.591760701355412</v>
      </c>
      <c r="P1560" s="15">
        <f t="shared" si="199"/>
        <v>27.221544706653848</v>
      </c>
      <c r="Q1560" s="15">
        <f t="shared" si="200"/>
        <v>35.559663345218105</v>
      </c>
      <c r="R1560" s="15">
        <f t="shared" si="201"/>
        <v>91.125032742871355</v>
      </c>
    </row>
    <row r="1561" spans="1:18" x14ac:dyDescent="0.25">
      <c r="A1561" s="4">
        <v>51710000500</v>
      </c>
      <c r="B1561" s="7" t="s">
        <v>1540</v>
      </c>
      <c r="C1561" s="29">
        <f t="array" ref="C1561">SUMPRODUCT($D$9:$D$12, TRANSPOSE(O1561:R1561))</f>
        <v>44.398389936568734</v>
      </c>
      <c r="E1561" s="16">
        <v>33.200000000000003</v>
      </c>
      <c r="F1561" s="16">
        <v>13.83</v>
      </c>
      <c r="G1561" s="16">
        <v>0</v>
      </c>
      <c r="H1561" s="16">
        <v>9.77</v>
      </c>
      <c r="J1561" s="15">
        <f t="shared" si="194"/>
        <v>0.7502381141150829</v>
      </c>
      <c r="K1561" s="15">
        <f t="shared" si="195"/>
        <v>-0.64642173222960309</v>
      </c>
      <c r="L1561" s="15">
        <f t="shared" si="196"/>
        <v>-0.83507787546523704</v>
      </c>
      <c r="M1561" s="15">
        <f t="shared" si="197"/>
        <v>0.10459443548014745</v>
      </c>
      <c r="O1561" s="15">
        <f t="shared" si="198"/>
        <v>77.3444346293265</v>
      </c>
      <c r="P1561" s="15">
        <f t="shared" si="199"/>
        <v>25.900313494815862</v>
      </c>
      <c r="Q1561" s="15">
        <f t="shared" si="200"/>
        <v>20.183693138647318</v>
      </c>
      <c r="R1561" s="15">
        <f t="shared" si="201"/>
        <v>54.165118483485251</v>
      </c>
    </row>
    <row r="1562" spans="1:18" x14ac:dyDescent="0.25">
      <c r="A1562" s="4">
        <v>51710000600</v>
      </c>
      <c r="B1562" s="7" t="s">
        <v>1541</v>
      </c>
      <c r="C1562" s="29">
        <f t="array" ref="C1562">SUMPRODUCT($D$9:$D$12, TRANSPOSE(O1562:R1562))</f>
        <v>51.667897781325856</v>
      </c>
      <c r="E1562" s="16">
        <v>31.64</v>
      </c>
      <c r="F1562" s="16">
        <v>12.15</v>
      </c>
      <c r="G1562" s="16">
        <v>0.83</v>
      </c>
      <c r="H1562" s="16">
        <v>15.03</v>
      </c>
      <c r="J1562" s="15">
        <f t="shared" si="194"/>
        <v>0.61184139808505011</v>
      </c>
      <c r="K1562" s="15">
        <f t="shared" si="195"/>
        <v>-0.80385508566584341</v>
      </c>
      <c r="L1562" s="15">
        <f t="shared" si="196"/>
        <v>-0.43734195657855035</v>
      </c>
      <c r="M1562" s="15">
        <f t="shared" si="197"/>
        <v>0.82517979232931471</v>
      </c>
      <c r="O1562" s="15">
        <f t="shared" si="198"/>
        <v>72.967865154380434</v>
      </c>
      <c r="P1562" s="15">
        <f t="shared" si="199"/>
        <v>21.074033594353526</v>
      </c>
      <c r="Q1562" s="15">
        <f t="shared" si="200"/>
        <v>33.093168586928947</v>
      </c>
      <c r="R1562" s="15">
        <f t="shared" si="201"/>
        <v>79.536523789640512</v>
      </c>
    </row>
    <row r="1563" spans="1:18" x14ac:dyDescent="0.25">
      <c r="A1563" s="4">
        <v>51710000700</v>
      </c>
      <c r="B1563" s="7" t="s">
        <v>1542</v>
      </c>
      <c r="C1563" s="29">
        <f t="array" ref="C1563">SUMPRODUCT($D$9:$D$12, TRANSPOSE(O1563:R1563))</f>
        <v>36.417965087101734</v>
      </c>
      <c r="E1563" s="16">
        <v>27.5</v>
      </c>
      <c r="F1563" s="16">
        <v>15</v>
      </c>
      <c r="G1563" s="16">
        <v>0</v>
      </c>
      <c r="H1563" s="16">
        <v>6.44</v>
      </c>
      <c r="J1563" s="15">
        <f t="shared" si="194"/>
        <v>0.24455780554380982</v>
      </c>
      <c r="K1563" s="15">
        <f t="shared" si="195"/>
        <v>-0.53678064680079296</v>
      </c>
      <c r="L1563" s="15">
        <f t="shared" si="196"/>
        <v>-0.83507787546523704</v>
      </c>
      <c r="M1563" s="15">
        <f t="shared" si="197"/>
        <v>-0.35159363263919219</v>
      </c>
      <c r="O1563" s="15">
        <f t="shared" si="198"/>
        <v>59.660058083292768</v>
      </c>
      <c r="P1563" s="15">
        <f t="shared" si="199"/>
        <v>29.570957071033209</v>
      </c>
      <c r="Q1563" s="15">
        <f t="shared" si="200"/>
        <v>20.183693138647318</v>
      </c>
      <c r="R1563" s="15">
        <f t="shared" si="201"/>
        <v>36.257152055433664</v>
      </c>
    </row>
    <row r="1564" spans="1:18" x14ac:dyDescent="0.25">
      <c r="A1564" s="4">
        <v>51710000800</v>
      </c>
      <c r="B1564" s="7" t="s">
        <v>1543</v>
      </c>
      <c r="C1564" s="29">
        <f t="array" ref="C1564">SUMPRODUCT($D$9:$D$12, TRANSPOSE(O1564:R1564))</f>
        <v>51.935966968998002</v>
      </c>
      <c r="E1564" s="16">
        <v>29.33</v>
      </c>
      <c r="F1564" s="16">
        <v>11.93</v>
      </c>
      <c r="G1564" s="16">
        <v>0.38</v>
      </c>
      <c r="H1564" s="16">
        <v>21.6</v>
      </c>
      <c r="J1564" s="15">
        <f t="shared" si="194"/>
        <v>0.40690779934827093</v>
      </c>
      <c r="K1564" s="15">
        <f t="shared" si="195"/>
        <v>-0.82447135813963679</v>
      </c>
      <c r="L1564" s="15">
        <f t="shared" si="196"/>
        <v>-0.65298191260145277</v>
      </c>
      <c r="M1564" s="15">
        <f t="shared" si="197"/>
        <v>1.7252265213215259</v>
      </c>
      <c r="O1564" s="15">
        <f t="shared" si="198"/>
        <v>65.796214629036882</v>
      </c>
      <c r="P1564" s="15">
        <f t="shared" si="199"/>
        <v>20.483589181158411</v>
      </c>
      <c r="Q1564" s="15">
        <f t="shared" si="200"/>
        <v>25.688396961622058</v>
      </c>
      <c r="R1564" s="15">
        <f t="shared" si="201"/>
        <v>95.775667104174673</v>
      </c>
    </row>
    <row r="1565" spans="1:18" x14ac:dyDescent="0.25">
      <c r="A1565" s="4">
        <v>51710000901</v>
      </c>
      <c r="B1565" s="7" t="s">
        <v>1544</v>
      </c>
      <c r="C1565" s="29">
        <f t="array" ref="C1565">SUMPRODUCT($D$9:$D$12, TRANSPOSE(O1565:R1565))</f>
        <v>44.428648515826978</v>
      </c>
      <c r="E1565" s="16">
        <v>17.3</v>
      </c>
      <c r="F1565" s="16">
        <v>15.86</v>
      </c>
      <c r="G1565" s="16">
        <v>0</v>
      </c>
      <c r="H1565" s="16">
        <v>28.81</v>
      </c>
      <c r="J1565" s="15">
        <f t="shared" si="194"/>
        <v>-0.6603437992679414</v>
      </c>
      <c r="K1565" s="15">
        <f t="shared" si="195"/>
        <v>-0.45618976349414614</v>
      </c>
      <c r="L1565" s="15">
        <f t="shared" si="196"/>
        <v>-0.83507787546523704</v>
      </c>
      <c r="M1565" s="15">
        <f t="shared" si="197"/>
        <v>2.7129490351775134</v>
      </c>
      <c r="O1565" s="15">
        <f t="shared" si="198"/>
        <v>25.451661444711192</v>
      </c>
      <c r="P1565" s="15">
        <f t="shared" si="199"/>
        <v>32.412676290302542</v>
      </c>
      <c r="Q1565" s="15">
        <f t="shared" si="200"/>
        <v>20.183693138647318</v>
      </c>
      <c r="R1565" s="15">
        <f t="shared" si="201"/>
        <v>99.666563189646865</v>
      </c>
    </row>
    <row r="1566" spans="1:18" x14ac:dyDescent="0.25">
      <c r="A1566" s="4">
        <v>51710000902</v>
      </c>
      <c r="B1566" s="7" t="s">
        <v>1545</v>
      </c>
      <c r="C1566" s="29">
        <f t="array" ref="C1566">SUMPRODUCT($D$9:$D$12, TRANSPOSE(O1566:R1566))</f>
        <v>49.494831792679378</v>
      </c>
      <c r="E1566" s="16">
        <v>21.87</v>
      </c>
      <c r="F1566" s="16">
        <v>15.23</v>
      </c>
      <c r="G1566" s="16">
        <v>0.51</v>
      </c>
      <c r="H1566" s="16">
        <v>35.22</v>
      </c>
      <c r="J1566" s="15">
        <f t="shared" si="194"/>
        <v>-0.25491239397483323</v>
      </c>
      <c r="K1566" s="15">
        <f t="shared" si="195"/>
        <v>-0.51522727103273613</v>
      </c>
      <c r="L1566" s="15">
        <f t="shared" si="196"/>
        <v>-0.59068592530594755</v>
      </c>
      <c r="M1566" s="15">
        <f t="shared" si="197"/>
        <v>3.59107681795378</v>
      </c>
      <c r="O1566" s="15">
        <f t="shared" si="198"/>
        <v>39.939538171072456</v>
      </c>
      <c r="P1566" s="15">
        <f t="shared" si="199"/>
        <v>30.319710719527748</v>
      </c>
      <c r="Q1566" s="15">
        <f t="shared" si="200"/>
        <v>27.736544007491183</v>
      </c>
      <c r="R1566" s="15">
        <f t="shared" si="201"/>
        <v>99.983534272626102</v>
      </c>
    </row>
    <row r="1567" spans="1:18" x14ac:dyDescent="0.25">
      <c r="A1567" s="4">
        <v>51710001100</v>
      </c>
      <c r="B1567" s="7" t="s">
        <v>1546</v>
      </c>
      <c r="C1567" s="29">
        <f t="array" ref="C1567">SUMPRODUCT($D$9:$D$12, TRANSPOSE(O1567:R1567))</f>
        <v>49.946375894940601</v>
      </c>
      <c r="E1567" s="16">
        <v>32.64</v>
      </c>
      <c r="F1567" s="16">
        <v>5.89</v>
      </c>
      <c r="G1567" s="16">
        <v>0</v>
      </c>
      <c r="H1567" s="16">
        <v>21.43</v>
      </c>
      <c r="J1567" s="15">
        <f t="shared" si="194"/>
        <v>0.70055724169404532</v>
      </c>
      <c r="K1567" s="15">
        <f t="shared" si="195"/>
        <v>-1.3904817478746911</v>
      </c>
      <c r="L1567" s="15">
        <f t="shared" si="196"/>
        <v>-0.83507787546523704</v>
      </c>
      <c r="M1567" s="15">
        <f t="shared" si="197"/>
        <v>1.7019376409670848</v>
      </c>
      <c r="O1567" s="15">
        <f t="shared" si="198"/>
        <v>75.821031474694138</v>
      </c>
      <c r="P1567" s="15">
        <f t="shared" si="199"/>
        <v>8.219131899935757</v>
      </c>
      <c r="Q1567" s="15">
        <f t="shared" si="200"/>
        <v>20.183693138647318</v>
      </c>
      <c r="R1567" s="15">
        <f t="shared" si="201"/>
        <v>95.561647066485193</v>
      </c>
    </row>
    <row r="1568" spans="1:18" x14ac:dyDescent="0.25">
      <c r="A1568" s="4">
        <v>51710001200</v>
      </c>
      <c r="B1568" s="7" t="s">
        <v>1547</v>
      </c>
      <c r="C1568" s="29">
        <f t="array" ref="C1568">SUMPRODUCT($D$9:$D$12, TRANSPOSE(O1568:R1568))</f>
        <v>68.805571917331918</v>
      </c>
      <c r="E1568" s="16">
        <v>18.440000000000001</v>
      </c>
      <c r="F1568" s="16">
        <v>21.44</v>
      </c>
      <c r="G1568" s="16">
        <v>7.01</v>
      </c>
      <c r="H1568" s="16">
        <v>20.57</v>
      </c>
      <c r="J1568" s="15">
        <f t="shared" si="194"/>
        <v>-0.5592077375536868</v>
      </c>
      <c r="K1568" s="15">
        <f t="shared" si="195"/>
        <v>6.671387470479502E-2</v>
      </c>
      <c r="L1568" s="15">
        <f t="shared" si="196"/>
        <v>2.5241134394693092</v>
      </c>
      <c r="M1568" s="15">
        <f t="shared" si="197"/>
        <v>1.5841233050563845</v>
      </c>
      <c r="O1568" s="15">
        <f t="shared" si="198"/>
        <v>28.800997653933479</v>
      </c>
      <c r="P1568" s="15">
        <f t="shared" si="199"/>
        <v>52.659525574790102</v>
      </c>
      <c r="Q1568" s="15">
        <f t="shared" si="200"/>
        <v>99.420047536708438</v>
      </c>
      <c r="R1568" s="15">
        <f t="shared" si="201"/>
        <v>94.341716903895644</v>
      </c>
    </row>
    <row r="1569" spans="1:18" x14ac:dyDescent="0.25">
      <c r="A1569" s="4">
        <v>51710001300</v>
      </c>
      <c r="B1569" s="7" t="s">
        <v>1548</v>
      </c>
      <c r="C1569" s="29">
        <f t="array" ref="C1569">SUMPRODUCT($D$9:$D$12, TRANSPOSE(O1569:R1569))</f>
        <v>55.87617094601714</v>
      </c>
      <c r="E1569" s="16">
        <v>39.94</v>
      </c>
      <c r="F1569" s="16">
        <v>11.76</v>
      </c>
      <c r="G1569" s="16">
        <v>0.71</v>
      </c>
      <c r="H1569" s="16">
        <v>15.5</v>
      </c>
      <c r="J1569" s="15">
        <f t="shared" si="194"/>
        <v>1.3481829000397103</v>
      </c>
      <c r="K1569" s="15">
        <f t="shared" si="195"/>
        <v>-0.84040211414211352</v>
      </c>
      <c r="L1569" s="15">
        <f t="shared" si="196"/>
        <v>-0.49484594485132433</v>
      </c>
      <c r="M1569" s="15">
        <f t="shared" si="197"/>
        <v>0.88956669683865097</v>
      </c>
      <c r="O1569" s="15">
        <f t="shared" si="198"/>
        <v>91.120021843867335</v>
      </c>
      <c r="P1569" s="15">
        <f t="shared" si="199"/>
        <v>20.034148208912391</v>
      </c>
      <c r="Q1569" s="15">
        <f t="shared" si="200"/>
        <v>31.035443488739872</v>
      </c>
      <c r="R1569" s="15">
        <f t="shared" si="201"/>
        <v>81.315070242548941</v>
      </c>
    </row>
    <row r="1570" spans="1:18" x14ac:dyDescent="0.25">
      <c r="A1570" s="4">
        <v>51710001400</v>
      </c>
      <c r="B1570" s="7" t="s">
        <v>1549</v>
      </c>
      <c r="C1570" s="29">
        <f t="array" ref="C1570">SUMPRODUCT($D$9:$D$12, TRANSPOSE(O1570:R1570))</f>
        <v>44.243777684164037</v>
      </c>
      <c r="E1570" s="16">
        <v>24.79</v>
      </c>
      <c r="F1570" s="16">
        <v>19.03</v>
      </c>
      <c r="G1570" s="16">
        <v>1.29</v>
      </c>
      <c r="H1570" s="16">
        <v>7.48</v>
      </c>
      <c r="J1570" s="15">
        <f t="shared" si="194"/>
        <v>4.1378693634326726E-3</v>
      </c>
      <c r="K1570" s="15">
        <f t="shared" si="195"/>
        <v>-0.15912801921266875</v>
      </c>
      <c r="L1570" s="15">
        <f t="shared" si="196"/>
        <v>-0.21691000153291673</v>
      </c>
      <c r="M1570" s="15">
        <f t="shared" si="197"/>
        <v>-0.20912048223555454</v>
      </c>
      <c r="O1570" s="15">
        <f t="shared" si="198"/>
        <v>50.16507663291231</v>
      </c>
      <c r="P1570" s="15">
        <f t="shared" si="199"/>
        <v>43.678400666841931</v>
      </c>
      <c r="Q1570" s="15">
        <f t="shared" si="200"/>
        <v>41.413924153343295</v>
      </c>
      <c r="R1570" s="15">
        <f t="shared" si="201"/>
        <v>41.717709283558605</v>
      </c>
    </row>
    <row r="1571" spans="1:18" x14ac:dyDescent="0.25">
      <c r="A1571" s="4">
        <v>51710001500</v>
      </c>
      <c r="B1571" s="7" t="s">
        <v>1550</v>
      </c>
      <c r="C1571" s="29">
        <f t="array" ref="C1571">SUMPRODUCT($D$9:$D$12, TRANSPOSE(O1571:R1571))</f>
        <v>53.074351909795048</v>
      </c>
      <c r="E1571" s="16">
        <v>14.33</v>
      </c>
      <c r="F1571" s="16">
        <v>22.46</v>
      </c>
      <c r="G1571" s="16">
        <v>1.49</v>
      </c>
      <c r="H1571" s="16">
        <v>19.72</v>
      </c>
      <c r="J1571" s="15">
        <f t="shared" si="194"/>
        <v>-0.92382985478665736</v>
      </c>
      <c r="K1571" s="15">
        <f t="shared" si="195"/>
        <v>0.16229841071965517</v>
      </c>
      <c r="L1571" s="15">
        <f t="shared" si="196"/>
        <v>-0.12107002107829347</v>
      </c>
      <c r="M1571" s="15">
        <f t="shared" si="197"/>
        <v>1.4676789032841806</v>
      </c>
      <c r="O1571" s="15">
        <f t="shared" si="198"/>
        <v>17.778745434027513</v>
      </c>
      <c r="P1571" s="15">
        <f t="shared" si="199"/>
        <v>56.446456692455882</v>
      </c>
      <c r="Q1571" s="15">
        <f t="shared" si="200"/>
        <v>45.181778709320966</v>
      </c>
      <c r="R1571" s="15">
        <f t="shared" si="201"/>
        <v>92.890426803375831</v>
      </c>
    </row>
    <row r="1572" spans="1:18" x14ac:dyDescent="0.25">
      <c r="A1572" s="4">
        <v>51710001600</v>
      </c>
      <c r="B1572" s="7" t="s">
        <v>1551</v>
      </c>
      <c r="C1572" s="29">
        <f t="array" ref="C1572">SUMPRODUCT($D$9:$D$12, TRANSPOSE(O1572:R1572))</f>
        <v>42.258843350816143</v>
      </c>
      <c r="E1572" s="16">
        <v>28.94</v>
      </c>
      <c r="F1572" s="16">
        <v>18.8</v>
      </c>
      <c r="G1572" s="16">
        <v>0</v>
      </c>
      <c r="H1572" s="16">
        <v>7.44</v>
      </c>
      <c r="J1572" s="15">
        <f t="shared" si="194"/>
        <v>0.37230862034076306</v>
      </c>
      <c r="K1572" s="15">
        <f t="shared" si="195"/>
        <v>-0.18068139498072552</v>
      </c>
      <c r="L1572" s="15">
        <f t="shared" si="196"/>
        <v>-0.83507787546523704</v>
      </c>
      <c r="M1572" s="15">
        <f t="shared" si="197"/>
        <v>-0.21460021878954061</v>
      </c>
      <c r="O1572" s="15">
        <f t="shared" si="198"/>
        <v>64.516845943706116</v>
      </c>
      <c r="P1572" s="15">
        <f t="shared" si="199"/>
        <v>42.830883153943134</v>
      </c>
      <c r="Q1572" s="15">
        <f t="shared" si="200"/>
        <v>20.183693138647318</v>
      </c>
      <c r="R1572" s="15">
        <f t="shared" si="201"/>
        <v>41.503951166968001</v>
      </c>
    </row>
    <row r="1573" spans="1:18" x14ac:dyDescent="0.25">
      <c r="A1573" s="4">
        <v>51710001700</v>
      </c>
      <c r="B1573" s="7" t="s">
        <v>1552</v>
      </c>
      <c r="C1573" s="29">
        <f t="array" ref="C1573">SUMPRODUCT($D$9:$D$12, TRANSPOSE(O1573:R1573))</f>
        <v>44.31313951600788</v>
      </c>
      <c r="E1573" s="16">
        <v>14.43</v>
      </c>
      <c r="F1573" s="16">
        <v>23.12</v>
      </c>
      <c r="G1573" s="16">
        <v>1.29</v>
      </c>
      <c r="H1573" s="16">
        <v>10.66</v>
      </c>
      <c r="J1573" s="15">
        <f t="shared" si="194"/>
        <v>-0.91495827042575784</v>
      </c>
      <c r="K1573" s="15">
        <f t="shared" si="195"/>
        <v>0.2241472281410353</v>
      </c>
      <c r="L1573" s="15">
        <f t="shared" si="196"/>
        <v>-0.21691000153291673</v>
      </c>
      <c r="M1573" s="15">
        <f t="shared" si="197"/>
        <v>0.22651857380633741</v>
      </c>
      <c r="O1573" s="15">
        <f t="shared" si="198"/>
        <v>18.010676877279845</v>
      </c>
      <c r="P1573" s="15">
        <f t="shared" si="199"/>
        <v>58.867862774233807</v>
      </c>
      <c r="Q1573" s="15">
        <f t="shared" si="200"/>
        <v>41.413924153343295</v>
      </c>
      <c r="R1573" s="15">
        <f t="shared" si="201"/>
        <v>58.960094259174568</v>
      </c>
    </row>
    <row r="1574" spans="1:18" x14ac:dyDescent="0.25">
      <c r="A1574" s="4">
        <v>51710002000</v>
      </c>
      <c r="B1574" s="7" t="s">
        <v>1553</v>
      </c>
      <c r="C1574" s="29">
        <f t="array" ref="C1574">SUMPRODUCT($D$9:$D$12, TRANSPOSE(O1574:R1574))</f>
        <v>43.236482172038457</v>
      </c>
      <c r="E1574" s="16">
        <v>26.59</v>
      </c>
      <c r="F1574" s="16">
        <v>23.64</v>
      </c>
      <c r="G1574" s="16">
        <v>1.02</v>
      </c>
      <c r="H1574" s="16">
        <v>2.66</v>
      </c>
      <c r="J1574" s="15">
        <f t="shared" si="194"/>
        <v>0.16382638785962414</v>
      </c>
      <c r="K1574" s="15">
        <f t="shared" si="195"/>
        <v>0.27287659944272868</v>
      </c>
      <c r="L1574" s="15">
        <f t="shared" si="196"/>
        <v>-0.34629397514665816</v>
      </c>
      <c r="M1574" s="15">
        <f t="shared" si="197"/>
        <v>-0.8694287369908752</v>
      </c>
      <c r="O1574" s="15">
        <f t="shared" si="198"/>
        <v>56.506609108881356</v>
      </c>
      <c r="P1574" s="15">
        <f t="shared" si="199"/>
        <v>60.75259624740896</v>
      </c>
      <c r="Q1574" s="15">
        <f t="shared" si="200"/>
        <v>36.456089799182337</v>
      </c>
      <c r="R1574" s="15">
        <f t="shared" si="201"/>
        <v>19.230633532681164</v>
      </c>
    </row>
    <row r="1575" spans="1:18" x14ac:dyDescent="0.25">
      <c r="A1575" s="4">
        <v>51710002100</v>
      </c>
      <c r="B1575" s="7" t="s">
        <v>1554</v>
      </c>
      <c r="C1575" s="29">
        <f t="array" ref="C1575">SUMPRODUCT($D$9:$D$12, TRANSPOSE(O1575:R1575))</f>
        <v>51.607144782077334</v>
      </c>
      <c r="E1575" s="16">
        <v>10.45</v>
      </c>
      <c r="F1575" s="16">
        <v>27.55</v>
      </c>
      <c r="G1575" s="16">
        <v>5.79</v>
      </c>
      <c r="H1575" s="16">
        <v>4.07</v>
      </c>
      <c r="J1575" s="15">
        <f t="shared" si="194"/>
        <v>-1.268047327989559</v>
      </c>
      <c r="K1575" s="15">
        <f t="shared" si="195"/>
        <v>0.63928398749969273</v>
      </c>
      <c r="L1575" s="15">
        <f t="shared" si="196"/>
        <v>1.9394895586961076</v>
      </c>
      <c r="M1575" s="15">
        <f t="shared" si="197"/>
        <v>-0.67626802346286641</v>
      </c>
      <c r="O1575" s="15">
        <f t="shared" si="198"/>
        <v>10.23905248182604</v>
      </c>
      <c r="P1575" s="15">
        <f t="shared" si="199"/>
        <v>73.868089834612306</v>
      </c>
      <c r="Q1575" s="15">
        <f t="shared" si="200"/>
        <v>97.377912264633935</v>
      </c>
      <c r="R1575" s="15">
        <f t="shared" si="201"/>
        <v>24.943524547237043</v>
      </c>
    </row>
    <row r="1576" spans="1:18" x14ac:dyDescent="0.25">
      <c r="A1576" s="4">
        <v>51710002200</v>
      </c>
      <c r="B1576" s="7" t="s">
        <v>1555</v>
      </c>
      <c r="C1576" s="29">
        <f t="array" ref="C1576">SUMPRODUCT($D$9:$D$12, TRANSPOSE(O1576:R1576))</f>
        <v>47.934535455841406</v>
      </c>
      <c r="E1576" s="16">
        <v>7.5</v>
      </c>
      <c r="F1576" s="16">
        <v>28.19</v>
      </c>
      <c r="G1576" s="16">
        <v>5.92</v>
      </c>
      <c r="H1576" s="16">
        <v>0.4</v>
      </c>
      <c r="J1576" s="15">
        <f t="shared" si="194"/>
        <v>-1.5297590666360947</v>
      </c>
      <c r="K1576" s="15">
        <f t="shared" si="195"/>
        <v>0.69925859833254622</v>
      </c>
      <c r="L1576" s="15">
        <f t="shared" si="196"/>
        <v>2.0017855459916123</v>
      </c>
      <c r="M1576" s="15">
        <f t="shared" si="197"/>
        <v>-1.1790338522910877</v>
      </c>
      <c r="O1576" s="15">
        <f t="shared" si="198"/>
        <v>6.3038188545554377</v>
      </c>
      <c r="P1576" s="15">
        <f t="shared" si="199"/>
        <v>75.780478212736341</v>
      </c>
      <c r="Q1576" s="15">
        <f t="shared" si="200"/>
        <v>97.734609942666921</v>
      </c>
      <c r="R1576" s="15">
        <f t="shared" si="201"/>
        <v>11.919234813406911</v>
      </c>
    </row>
    <row r="1577" spans="1:18" x14ac:dyDescent="0.25">
      <c r="A1577" s="4">
        <v>51710002300</v>
      </c>
      <c r="B1577" s="7" t="s">
        <v>1556</v>
      </c>
      <c r="C1577" s="29">
        <f t="array" ref="C1577">SUMPRODUCT($D$9:$D$12, TRANSPOSE(O1577:R1577))</f>
        <v>58.937816020603847</v>
      </c>
      <c r="E1577" s="16">
        <v>6.19</v>
      </c>
      <c r="F1577" s="16">
        <v>32.07</v>
      </c>
      <c r="G1577" s="16">
        <v>2.4900000000000002</v>
      </c>
      <c r="H1577" s="16">
        <v>15.46</v>
      </c>
      <c r="J1577" s="15">
        <f t="shared" si="194"/>
        <v>-1.6459768217638784</v>
      </c>
      <c r="K1577" s="15">
        <f t="shared" si="195"/>
        <v>1.0628546765067202</v>
      </c>
      <c r="L1577" s="15">
        <f t="shared" si="196"/>
        <v>0.35812988119482309</v>
      </c>
      <c r="M1577" s="15">
        <f t="shared" si="197"/>
        <v>0.88408696028466505</v>
      </c>
      <c r="O1577" s="15">
        <f t="shared" si="198"/>
        <v>4.9884265550201601</v>
      </c>
      <c r="P1577" s="15">
        <f t="shared" si="199"/>
        <v>85.607607020614566</v>
      </c>
      <c r="Q1577" s="15">
        <f t="shared" si="200"/>
        <v>63.987694093344608</v>
      </c>
      <c r="R1577" s="15">
        <f t="shared" si="201"/>
        <v>81.167536413436054</v>
      </c>
    </row>
    <row r="1578" spans="1:18" x14ac:dyDescent="0.25">
      <c r="A1578" s="4">
        <v>51710002400</v>
      </c>
      <c r="B1578" s="7" t="s">
        <v>1557</v>
      </c>
      <c r="C1578" s="29">
        <f t="array" ref="C1578">SUMPRODUCT($D$9:$D$12, TRANSPOSE(O1578:R1578))</f>
        <v>55.688553339060725</v>
      </c>
      <c r="E1578" s="16">
        <v>4.16</v>
      </c>
      <c r="F1578" s="16">
        <v>37</v>
      </c>
      <c r="G1578" s="16">
        <v>5.68</v>
      </c>
      <c r="H1578" s="16">
        <v>4.9000000000000004</v>
      </c>
      <c r="J1578" s="15">
        <f t="shared" si="194"/>
        <v>-1.8260699842901389</v>
      </c>
      <c r="K1578" s="15">
        <f t="shared" si="195"/>
        <v>1.5248466005785444</v>
      </c>
      <c r="L1578" s="15">
        <f t="shared" si="196"/>
        <v>1.8867775694460645</v>
      </c>
      <c r="M1578" s="15">
        <f t="shared" si="197"/>
        <v>-0.56256348996765559</v>
      </c>
      <c r="O1578" s="15">
        <f t="shared" si="198"/>
        <v>3.3919860394052836</v>
      </c>
      <c r="P1578" s="15">
        <f t="shared" si="199"/>
        <v>93.635131823876009</v>
      </c>
      <c r="Q1578" s="15">
        <f t="shared" si="200"/>
        <v>97.040487535268355</v>
      </c>
      <c r="R1578" s="15">
        <f t="shared" si="201"/>
        <v>28.686607957693276</v>
      </c>
    </row>
    <row r="1579" spans="1:18" x14ac:dyDescent="0.25">
      <c r="A1579" s="4">
        <v>51710002500</v>
      </c>
      <c r="B1579" s="7" t="s">
        <v>1558</v>
      </c>
      <c r="C1579" s="29">
        <f t="array" ref="C1579">SUMPRODUCT($D$9:$D$12, TRANSPOSE(O1579:R1579))</f>
        <v>51.714884905352761</v>
      </c>
      <c r="E1579" s="16">
        <v>29.82</v>
      </c>
      <c r="F1579" s="16">
        <v>8.5500000000000007</v>
      </c>
      <c r="G1579" s="16">
        <v>0.47</v>
      </c>
      <c r="H1579" s="16">
        <v>29.02</v>
      </c>
      <c r="J1579" s="15">
        <f t="shared" si="194"/>
        <v>0.45037856271667875</v>
      </c>
      <c r="K1579" s="15">
        <f t="shared" si="195"/>
        <v>-1.1412122716006441</v>
      </c>
      <c r="L1579" s="15">
        <f t="shared" si="196"/>
        <v>-0.60985392139687222</v>
      </c>
      <c r="M1579" s="15">
        <f t="shared" si="197"/>
        <v>2.7417176520859403</v>
      </c>
      <c r="O1579" s="15">
        <f t="shared" si="198"/>
        <v>67.378125015074616</v>
      </c>
      <c r="P1579" s="15">
        <f t="shared" si="199"/>
        <v>12.689079942005607</v>
      </c>
      <c r="Q1579" s="15">
        <f t="shared" si="200"/>
        <v>27.097928931638705</v>
      </c>
      <c r="R1579" s="15">
        <f t="shared" si="201"/>
        <v>99.694405732692104</v>
      </c>
    </row>
    <row r="1580" spans="1:18" x14ac:dyDescent="0.25">
      <c r="A1580" s="4">
        <v>51710002600</v>
      </c>
      <c r="B1580" s="7" t="s">
        <v>1559</v>
      </c>
      <c r="C1580" s="29">
        <f t="array" ref="C1580">SUMPRODUCT($D$9:$D$12, TRANSPOSE(O1580:R1580))</f>
        <v>63.241142780341512</v>
      </c>
      <c r="E1580" s="16">
        <v>14.07</v>
      </c>
      <c r="F1580" s="16">
        <v>16.98</v>
      </c>
      <c r="G1580" s="16">
        <v>7.14</v>
      </c>
      <c r="H1580" s="16">
        <v>37.159999999999997</v>
      </c>
      <c r="J1580" s="15">
        <f t="shared" si="194"/>
        <v>-0.94689597412499604</v>
      </c>
      <c r="K1580" s="15">
        <f t="shared" si="195"/>
        <v>-0.35123419453665256</v>
      </c>
      <c r="L1580" s="15">
        <f t="shared" si="196"/>
        <v>2.5864094267648148</v>
      </c>
      <c r="M1580" s="15">
        <f t="shared" si="197"/>
        <v>3.8568440408221036</v>
      </c>
      <c r="O1580" s="15">
        <f t="shared" si="198"/>
        <v>17.18458947983207</v>
      </c>
      <c r="P1580" s="15">
        <f t="shared" si="199"/>
        <v>36.270632936785951</v>
      </c>
      <c r="Q1580" s="15">
        <f t="shared" si="200"/>
        <v>99.515091724473464</v>
      </c>
      <c r="R1580" s="15">
        <f t="shared" si="201"/>
        <v>99.994256980274571</v>
      </c>
    </row>
    <row r="1581" spans="1:18" x14ac:dyDescent="0.25">
      <c r="A1581" s="4">
        <v>51710002700</v>
      </c>
      <c r="B1581" s="7" t="s">
        <v>1560</v>
      </c>
      <c r="C1581" s="29">
        <f t="array" ref="C1581">SUMPRODUCT($D$9:$D$12, TRANSPOSE(O1581:R1581))</f>
        <v>39.176857787909725</v>
      </c>
      <c r="E1581" s="16">
        <v>37.61</v>
      </c>
      <c r="F1581" s="16">
        <v>10.74</v>
      </c>
      <c r="G1581" s="16">
        <v>0</v>
      </c>
      <c r="H1581" s="16">
        <v>5.54</v>
      </c>
      <c r="J1581" s="15">
        <f t="shared" si="194"/>
        <v>1.1414749844307515</v>
      </c>
      <c r="K1581" s="15">
        <f t="shared" si="195"/>
        <v>-0.93598665015697369</v>
      </c>
      <c r="L1581" s="15">
        <f t="shared" si="196"/>
        <v>-0.83507787546523704</v>
      </c>
      <c r="M1581" s="15">
        <f t="shared" si="197"/>
        <v>-0.47488770510387868</v>
      </c>
      <c r="O1581" s="15">
        <f t="shared" si="198"/>
        <v>87.316384189944401</v>
      </c>
      <c r="P1581" s="15">
        <f t="shared" si="199"/>
        <v>17.464003059999435</v>
      </c>
      <c r="Q1581" s="15">
        <f t="shared" si="200"/>
        <v>20.183693138647318</v>
      </c>
      <c r="R1581" s="15">
        <f t="shared" si="201"/>
        <v>31.743350763047751</v>
      </c>
    </row>
    <row r="1582" spans="1:18" x14ac:dyDescent="0.25">
      <c r="A1582" s="4">
        <v>51710002800</v>
      </c>
      <c r="B1582" s="7" t="s">
        <v>1561</v>
      </c>
      <c r="C1582" s="29">
        <f t="array" ref="C1582">SUMPRODUCT($D$9:$D$12, TRANSPOSE(O1582:R1582))</f>
        <v>65.483726996637472</v>
      </c>
      <c r="E1582" s="16">
        <v>14.53</v>
      </c>
      <c r="F1582" s="16">
        <v>24.12</v>
      </c>
      <c r="G1582" s="16">
        <v>5.16</v>
      </c>
      <c r="H1582" s="16">
        <v>16.989999999999998</v>
      </c>
      <c r="J1582" s="15">
        <f t="shared" si="194"/>
        <v>-0.90608668606485832</v>
      </c>
      <c r="K1582" s="15">
        <f t="shared" si="195"/>
        <v>0.31785755756736883</v>
      </c>
      <c r="L1582" s="15">
        <f t="shared" si="196"/>
        <v>1.637593620264044</v>
      </c>
      <c r="M1582" s="15">
        <f t="shared" si="197"/>
        <v>1.0936868834746316</v>
      </c>
      <c r="O1582" s="15">
        <f t="shared" si="198"/>
        <v>18.244498587080795</v>
      </c>
      <c r="P1582" s="15">
        <f t="shared" si="199"/>
        <v>62.470350583511824</v>
      </c>
      <c r="Q1582" s="15">
        <f t="shared" si="200"/>
        <v>94.924675260185907</v>
      </c>
      <c r="R1582" s="15">
        <f t="shared" si="201"/>
        <v>86.295383555771352</v>
      </c>
    </row>
    <row r="1583" spans="1:18" x14ac:dyDescent="0.25">
      <c r="A1583" s="4">
        <v>51710002900</v>
      </c>
      <c r="B1583" s="7" t="s">
        <v>1562</v>
      </c>
      <c r="C1583" s="29">
        <f t="array" ref="C1583">SUMPRODUCT($D$9:$D$12, TRANSPOSE(O1583:R1583))</f>
        <v>37.796336970246934</v>
      </c>
      <c r="E1583" s="16">
        <v>30.72</v>
      </c>
      <c r="F1583" s="16">
        <v>10.48</v>
      </c>
      <c r="G1583" s="16">
        <v>0.05</v>
      </c>
      <c r="H1583" s="16">
        <v>7.77</v>
      </c>
      <c r="J1583" s="15">
        <f t="shared" si="194"/>
        <v>0.53022282196477433</v>
      </c>
      <c r="K1583" s="15">
        <f t="shared" si="195"/>
        <v>-0.96035133580782039</v>
      </c>
      <c r="L1583" s="15">
        <f t="shared" si="196"/>
        <v>-0.81111788035158117</v>
      </c>
      <c r="M1583" s="15">
        <f t="shared" si="197"/>
        <v>-0.1693923922191557</v>
      </c>
      <c r="O1583" s="15">
        <f t="shared" si="198"/>
        <v>70.202127522629624</v>
      </c>
      <c r="P1583" s="15">
        <f t="shared" si="199"/>
        <v>16.843921070896563</v>
      </c>
      <c r="Q1583" s="15">
        <f t="shared" si="200"/>
        <v>20.864898929149419</v>
      </c>
      <c r="R1583" s="15">
        <f t="shared" si="201"/>
        <v>43.274400358312128</v>
      </c>
    </row>
    <row r="1584" spans="1:18" x14ac:dyDescent="0.25">
      <c r="A1584" s="4">
        <v>51710003000</v>
      </c>
      <c r="B1584" s="7" t="s">
        <v>1563</v>
      </c>
      <c r="C1584" s="29">
        <f t="array" ref="C1584">SUMPRODUCT($D$9:$D$12, TRANSPOSE(O1584:R1584))</f>
        <v>42.778739707094843</v>
      </c>
      <c r="E1584" s="16">
        <v>24.88</v>
      </c>
      <c r="F1584" s="16">
        <v>21.15</v>
      </c>
      <c r="G1584" s="16">
        <v>1.1100000000000001</v>
      </c>
      <c r="H1584" s="16">
        <v>5.38</v>
      </c>
      <c r="J1584" s="15">
        <f t="shared" si="194"/>
        <v>1.212229528824223E-2</v>
      </c>
      <c r="K1584" s="15">
        <f t="shared" si="195"/>
        <v>3.9537879171158044E-2</v>
      </c>
      <c r="L1584" s="15">
        <f t="shared" si="196"/>
        <v>-0.30316598394207767</v>
      </c>
      <c r="M1584" s="15">
        <f t="shared" si="197"/>
        <v>-0.49680665131982293</v>
      </c>
      <c r="O1584" s="15">
        <f t="shared" si="198"/>
        <v>50.483597768451261</v>
      </c>
      <c r="P1584" s="15">
        <f t="shared" si="199"/>
        <v>51.576922304818318</v>
      </c>
      <c r="Q1584" s="15">
        <f t="shared" si="200"/>
        <v>38.08816853693223</v>
      </c>
      <c r="R1584" s="15">
        <f t="shared" si="201"/>
        <v>30.966270218177545</v>
      </c>
    </row>
    <row r="1585" spans="1:18" x14ac:dyDescent="0.25">
      <c r="A1585" s="4">
        <v>51710003100</v>
      </c>
      <c r="B1585" s="7" t="s">
        <v>1564</v>
      </c>
      <c r="C1585" s="29">
        <f t="array" ref="C1585">SUMPRODUCT($D$9:$D$12, TRANSPOSE(O1585:R1585))</f>
        <v>41.890951801947288</v>
      </c>
      <c r="E1585" s="16">
        <v>29.82</v>
      </c>
      <c r="F1585" s="16">
        <v>11.86</v>
      </c>
      <c r="G1585" s="16">
        <v>0</v>
      </c>
      <c r="H1585" s="16">
        <v>10.8</v>
      </c>
      <c r="J1585" s="15">
        <f t="shared" si="194"/>
        <v>0.45037856271667875</v>
      </c>
      <c r="K1585" s="15">
        <f t="shared" si="195"/>
        <v>-0.83103108119948021</v>
      </c>
      <c r="L1585" s="15">
        <f t="shared" si="196"/>
        <v>-0.83507787546523704</v>
      </c>
      <c r="M1585" s="15">
        <f t="shared" si="197"/>
        <v>0.24569765174528871</v>
      </c>
      <c r="O1585" s="15">
        <f t="shared" si="198"/>
        <v>67.378125015074616</v>
      </c>
      <c r="P1585" s="15">
        <f t="shared" si="199"/>
        <v>20.297803560279263</v>
      </c>
      <c r="Q1585" s="15">
        <f t="shared" si="200"/>
        <v>20.183693138647318</v>
      </c>
      <c r="R1585" s="15">
        <f t="shared" si="201"/>
        <v>59.704185493787953</v>
      </c>
    </row>
    <row r="1586" spans="1:18" x14ac:dyDescent="0.25">
      <c r="A1586" s="4">
        <v>51710003200</v>
      </c>
      <c r="B1586" s="7" t="s">
        <v>1565</v>
      </c>
      <c r="C1586" s="29">
        <f t="array" ref="C1586">SUMPRODUCT($D$9:$D$12, TRANSPOSE(O1586:R1586))</f>
        <v>36.198662759295118</v>
      </c>
      <c r="E1586" s="16">
        <v>31.97</v>
      </c>
      <c r="F1586" s="16">
        <v>11.51</v>
      </c>
      <c r="G1586" s="16">
        <v>0.19</v>
      </c>
      <c r="H1586" s="16">
        <v>4.8899999999999997</v>
      </c>
      <c r="J1586" s="15">
        <f t="shared" si="194"/>
        <v>0.64111762647601833</v>
      </c>
      <c r="K1586" s="15">
        <f t="shared" si="195"/>
        <v>-0.8638296964986969</v>
      </c>
      <c r="L1586" s="15">
        <f t="shared" si="196"/>
        <v>-0.74402989403334485</v>
      </c>
      <c r="M1586" s="15">
        <f t="shared" si="197"/>
        <v>-0.56393342410615221</v>
      </c>
      <c r="O1586" s="15">
        <f t="shared" si="198"/>
        <v>73.927686852507804</v>
      </c>
      <c r="P1586" s="15">
        <f t="shared" si="199"/>
        <v>19.384072590436617</v>
      </c>
      <c r="Q1586" s="15">
        <f t="shared" si="200"/>
        <v>22.842919500213846</v>
      </c>
      <c r="R1586" s="15">
        <f t="shared" si="201"/>
        <v>28.639972094022205</v>
      </c>
    </row>
    <row r="1587" spans="1:18" x14ac:dyDescent="0.25">
      <c r="A1587" s="4">
        <v>51710003300</v>
      </c>
      <c r="B1587" s="7" t="s">
        <v>1566</v>
      </c>
      <c r="C1587" s="29">
        <f t="array" ref="C1587">SUMPRODUCT($D$9:$D$12, TRANSPOSE(O1587:R1587))</f>
        <v>38.670747093739905</v>
      </c>
      <c r="E1587" s="16">
        <v>31.07</v>
      </c>
      <c r="F1587" s="16">
        <v>11.73</v>
      </c>
      <c r="G1587" s="16">
        <v>0</v>
      </c>
      <c r="H1587" s="16">
        <v>7.77</v>
      </c>
      <c r="J1587" s="15">
        <f t="shared" si="194"/>
        <v>0.56127336722792276</v>
      </c>
      <c r="K1587" s="15">
        <f t="shared" si="195"/>
        <v>-0.84321342402490351</v>
      </c>
      <c r="L1587" s="15">
        <f t="shared" si="196"/>
        <v>-0.83507787546523704</v>
      </c>
      <c r="M1587" s="15">
        <f t="shared" si="197"/>
        <v>-0.1693923922191557</v>
      </c>
      <c r="O1587" s="15">
        <f t="shared" si="198"/>
        <v>71.269440276275532</v>
      </c>
      <c r="P1587" s="15">
        <f t="shared" si="199"/>
        <v>19.955454601724636</v>
      </c>
      <c r="Q1587" s="15">
        <f t="shared" si="200"/>
        <v>20.183693138647318</v>
      </c>
      <c r="R1587" s="15">
        <f t="shared" si="201"/>
        <v>43.274400358312128</v>
      </c>
    </row>
    <row r="1588" spans="1:18" x14ac:dyDescent="0.25">
      <c r="A1588" s="4">
        <v>51710003400</v>
      </c>
      <c r="B1588" s="7" t="s">
        <v>1567</v>
      </c>
      <c r="C1588" s="29">
        <f t="array" ref="C1588">SUMPRODUCT($D$9:$D$12, TRANSPOSE(O1588:R1588))</f>
        <v>35.170057162592272</v>
      </c>
      <c r="E1588" s="16">
        <v>27.71</v>
      </c>
      <c r="F1588" s="16">
        <v>9.67</v>
      </c>
      <c r="G1588" s="16">
        <v>0</v>
      </c>
      <c r="H1588" s="16">
        <v>8.11</v>
      </c>
      <c r="J1588" s="15">
        <f t="shared" si="194"/>
        <v>0.26318813270169888</v>
      </c>
      <c r="K1588" s="15">
        <f t="shared" si="195"/>
        <v>-1.0362567026431506</v>
      </c>
      <c r="L1588" s="15">
        <f t="shared" si="196"/>
        <v>-0.83507787546523704</v>
      </c>
      <c r="M1588" s="15">
        <f t="shared" si="197"/>
        <v>-0.12281463151027419</v>
      </c>
      <c r="O1588" s="15">
        <f t="shared" si="198"/>
        <v>60.379721140198164</v>
      </c>
      <c r="P1588" s="15">
        <f t="shared" si="199"/>
        <v>15.004119986171377</v>
      </c>
      <c r="Q1588" s="15">
        <f t="shared" si="200"/>
        <v>20.183693138647318</v>
      </c>
      <c r="R1588" s="15">
        <f t="shared" si="201"/>
        <v>45.112694385352214</v>
      </c>
    </row>
    <row r="1589" spans="1:18" x14ac:dyDescent="0.25">
      <c r="A1589" s="4">
        <v>51710003501</v>
      </c>
      <c r="B1589" s="7" t="s">
        <v>1568</v>
      </c>
      <c r="C1589" s="29">
        <f t="array" ref="C1589">SUMPRODUCT($D$9:$D$12, TRANSPOSE(O1589:R1589))</f>
        <v>40.953495086997087</v>
      </c>
      <c r="E1589" s="16">
        <v>37.18</v>
      </c>
      <c r="F1589" s="16">
        <v>7.74</v>
      </c>
      <c r="G1589" s="16">
        <v>1.02</v>
      </c>
      <c r="H1589" s="16">
        <v>5.1100000000000003</v>
      </c>
      <c r="J1589" s="15">
        <f t="shared" si="194"/>
        <v>1.1033271716788835</v>
      </c>
      <c r="K1589" s="15">
        <f t="shared" si="195"/>
        <v>-1.2171176384359743</v>
      </c>
      <c r="L1589" s="15">
        <f t="shared" si="196"/>
        <v>-0.34629397514665816</v>
      </c>
      <c r="M1589" s="15">
        <f t="shared" si="197"/>
        <v>-0.53379487305922879</v>
      </c>
      <c r="O1589" s="15">
        <f t="shared" si="198"/>
        <v>86.505744452871653</v>
      </c>
      <c r="P1589" s="15">
        <f t="shared" si="199"/>
        <v>11.177973031283091</v>
      </c>
      <c r="Q1589" s="15">
        <f t="shared" si="200"/>
        <v>36.456089799182337</v>
      </c>
      <c r="R1589" s="15">
        <f t="shared" si="201"/>
        <v>29.674173064651278</v>
      </c>
    </row>
    <row r="1590" spans="1:18" x14ac:dyDescent="0.25">
      <c r="A1590" s="4">
        <v>51710003600</v>
      </c>
      <c r="B1590" s="7" t="s">
        <v>1569</v>
      </c>
      <c r="C1590" s="29">
        <f t="array" ref="C1590">SUMPRODUCT($D$9:$D$12, TRANSPOSE(O1590:R1590))</f>
        <v>71.400715040015115</v>
      </c>
      <c r="E1590" s="16">
        <v>7.8</v>
      </c>
      <c r="F1590" s="16">
        <v>35.75</v>
      </c>
      <c r="G1590" s="16">
        <v>4.09</v>
      </c>
      <c r="H1590" s="16">
        <v>33.299999999999997</v>
      </c>
      <c r="J1590" s="15">
        <f t="shared" si="194"/>
        <v>-1.5031443135533962</v>
      </c>
      <c r="K1590" s="15">
        <f t="shared" si="195"/>
        <v>1.4077086887956274</v>
      </c>
      <c r="L1590" s="15">
        <f t="shared" si="196"/>
        <v>1.1248497248318092</v>
      </c>
      <c r="M1590" s="15">
        <f t="shared" si="197"/>
        <v>3.3280494633624484</v>
      </c>
      <c r="O1590" s="15">
        <f t="shared" si="198"/>
        <v>6.6400916874957945</v>
      </c>
      <c r="P1590" s="15">
        <f t="shared" si="199"/>
        <v>92.039132603765751</v>
      </c>
      <c r="Q1590" s="15">
        <f t="shared" si="200"/>
        <v>86.967364037316855</v>
      </c>
      <c r="R1590" s="15">
        <f t="shared" si="201"/>
        <v>99.95627183148207</v>
      </c>
    </row>
    <row r="1591" spans="1:18" x14ac:dyDescent="0.25">
      <c r="A1591" s="4">
        <v>51710003700</v>
      </c>
      <c r="B1591" s="7" t="s">
        <v>1570</v>
      </c>
      <c r="C1591" s="29">
        <f t="array" ref="C1591">SUMPRODUCT($D$9:$D$12, TRANSPOSE(O1591:R1591))</f>
        <v>67.568103485812543</v>
      </c>
      <c r="E1591" s="16">
        <v>9.8699999999999992</v>
      </c>
      <c r="F1591" s="16">
        <v>39.01</v>
      </c>
      <c r="G1591" s="16">
        <v>4.08</v>
      </c>
      <c r="H1591" s="16">
        <v>14.74</v>
      </c>
      <c r="J1591" s="15">
        <f t="shared" si="194"/>
        <v>-1.3195025172827761</v>
      </c>
      <c r="K1591" s="15">
        <f t="shared" si="195"/>
        <v>1.7132043627254745</v>
      </c>
      <c r="L1591" s="15">
        <f t="shared" si="196"/>
        <v>1.1200577258090783</v>
      </c>
      <c r="M1591" s="15">
        <f t="shared" si="197"/>
        <v>0.78545170231291583</v>
      </c>
      <c r="O1591" s="15">
        <f t="shared" si="198"/>
        <v>9.3500584557104975</v>
      </c>
      <c r="P1591" s="15">
        <f t="shared" si="199"/>
        <v>95.66625253452878</v>
      </c>
      <c r="Q1591" s="15">
        <f t="shared" si="200"/>
        <v>86.865541814855618</v>
      </c>
      <c r="R1591" s="15">
        <f t="shared" si="201"/>
        <v>78.390561138155306</v>
      </c>
    </row>
    <row r="1592" spans="1:18" x14ac:dyDescent="0.25">
      <c r="A1592" s="4">
        <v>51710003800</v>
      </c>
      <c r="B1592" s="7" t="s">
        <v>1571</v>
      </c>
      <c r="C1592" s="29">
        <f t="array" ref="C1592">SUMPRODUCT($D$9:$D$12, TRANSPOSE(O1592:R1592))</f>
        <v>54.052903905387886</v>
      </c>
      <c r="E1592" s="16">
        <v>10.01</v>
      </c>
      <c r="F1592" s="16">
        <v>25.93</v>
      </c>
      <c r="G1592" s="16">
        <v>3.24</v>
      </c>
      <c r="H1592" s="16">
        <v>11.16</v>
      </c>
      <c r="J1592" s="15">
        <f t="shared" si="194"/>
        <v>-1.3070822991775168</v>
      </c>
      <c r="K1592" s="15">
        <f t="shared" si="195"/>
        <v>0.48747325382903234</v>
      </c>
      <c r="L1592" s="15">
        <f t="shared" si="196"/>
        <v>0.71752980789966048</v>
      </c>
      <c r="M1592" s="15">
        <f t="shared" si="197"/>
        <v>0.29501528073116323</v>
      </c>
      <c r="O1592" s="15">
        <f t="shared" si="198"/>
        <v>9.5592381101658148</v>
      </c>
      <c r="P1592" s="15">
        <f t="shared" si="199"/>
        <v>68.703850382436812</v>
      </c>
      <c r="Q1592" s="15">
        <f t="shared" si="200"/>
        <v>76.34763745960727</v>
      </c>
      <c r="R1592" s="15">
        <f t="shared" si="201"/>
        <v>61.600889669341626</v>
      </c>
    </row>
    <row r="1593" spans="1:18" x14ac:dyDescent="0.25">
      <c r="A1593" s="4">
        <v>51710004001</v>
      </c>
      <c r="B1593" s="7" t="s">
        <v>1572</v>
      </c>
      <c r="C1593" s="29">
        <f t="array" ref="C1593">SUMPRODUCT($D$9:$D$12, TRANSPOSE(O1593:R1593))</f>
        <v>56.742020916891732</v>
      </c>
      <c r="E1593" s="16">
        <v>3.77</v>
      </c>
      <c r="F1593" s="16">
        <v>39.619999999999997</v>
      </c>
      <c r="G1593" s="16">
        <v>2.71</v>
      </c>
      <c r="H1593" s="16">
        <v>10.82</v>
      </c>
      <c r="J1593" s="15">
        <f t="shared" si="194"/>
        <v>-1.8606691632976471</v>
      </c>
      <c r="K1593" s="15">
        <f t="shared" si="195"/>
        <v>1.7703676636755379</v>
      </c>
      <c r="L1593" s="15">
        <f t="shared" si="196"/>
        <v>0.46355385969490859</v>
      </c>
      <c r="M1593" s="15">
        <f t="shared" si="197"/>
        <v>0.2484375200222817</v>
      </c>
      <c r="O1593" s="15">
        <f t="shared" si="198"/>
        <v>3.1395455555873935</v>
      </c>
      <c r="P1593" s="15">
        <f t="shared" si="199"/>
        <v>96.166704355306308</v>
      </c>
      <c r="Q1593" s="15">
        <f t="shared" si="200"/>
        <v>67.851629084252181</v>
      </c>
      <c r="R1593" s="15">
        <f t="shared" si="201"/>
        <v>59.810204672421051</v>
      </c>
    </row>
    <row r="1594" spans="1:18" x14ac:dyDescent="0.25">
      <c r="A1594" s="4">
        <v>51710004002</v>
      </c>
      <c r="B1594" s="7" t="s">
        <v>1573</v>
      </c>
      <c r="C1594" s="29">
        <f t="array" ref="C1594">SUMPRODUCT($D$9:$D$12, TRANSPOSE(O1594:R1594))</f>
        <v>68.108376334236112</v>
      </c>
      <c r="E1594" s="16">
        <v>5.35</v>
      </c>
      <c r="F1594" s="16">
        <v>38.11</v>
      </c>
      <c r="G1594" s="16">
        <v>4.0199999999999996</v>
      </c>
      <c r="H1594" s="16">
        <v>17.260000000000002</v>
      </c>
      <c r="J1594" s="15">
        <f t="shared" si="194"/>
        <v>-1.7204981303954348</v>
      </c>
      <c r="K1594" s="15">
        <f t="shared" si="195"/>
        <v>1.6288650662417745</v>
      </c>
      <c r="L1594" s="15">
        <f t="shared" si="196"/>
        <v>1.0913057316726911</v>
      </c>
      <c r="M1594" s="15">
        <f t="shared" si="197"/>
        <v>1.130675105214038</v>
      </c>
      <c r="O1594" s="15">
        <f t="shared" si="198"/>
        <v>4.2670966615705073</v>
      </c>
      <c r="P1594" s="15">
        <f t="shared" si="199"/>
        <v>94.832920659891755</v>
      </c>
      <c r="Q1594" s="15">
        <f t="shared" si="200"/>
        <v>86.243081173064084</v>
      </c>
      <c r="R1594" s="15">
        <f t="shared" si="201"/>
        <v>87.090406842418105</v>
      </c>
    </row>
    <row r="1595" spans="1:18" x14ac:dyDescent="0.25">
      <c r="A1595" s="4">
        <v>51710004100</v>
      </c>
      <c r="B1595" s="7" t="s">
        <v>1574</v>
      </c>
      <c r="C1595" s="29">
        <f t="array" ref="C1595">SUMPRODUCT($D$9:$D$12, TRANSPOSE(O1595:R1595))</f>
        <v>32.451267967091184</v>
      </c>
      <c r="E1595" s="16">
        <v>40.03</v>
      </c>
      <c r="F1595" s="16">
        <v>0.38</v>
      </c>
      <c r="G1595" s="16">
        <v>0</v>
      </c>
      <c r="H1595" s="16">
        <v>1.61</v>
      </c>
      <c r="J1595" s="15">
        <f t="shared" si="194"/>
        <v>1.3561673259645202</v>
      </c>
      <c r="K1595" s="15">
        <f t="shared" si="195"/>
        <v>-1.906825663013789</v>
      </c>
      <c r="L1595" s="15">
        <f t="shared" si="196"/>
        <v>-0.83507787546523704</v>
      </c>
      <c r="M1595" s="15">
        <f t="shared" si="197"/>
        <v>-1.0132718215330092</v>
      </c>
      <c r="O1595" s="15">
        <f t="shared" si="198"/>
        <v>91.247703227447857</v>
      </c>
      <c r="P1595" s="15">
        <f t="shared" si="199"/>
        <v>2.8271583474654536</v>
      </c>
      <c r="Q1595" s="15">
        <f t="shared" si="200"/>
        <v>20.183693138647318</v>
      </c>
      <c r="R1595" s="15">
        <f t="shared" si="201"/>
        <v>15.546517154804098</v>
      </c>
    </row>
    <row r="1596" spans="1:18" x14ac:dyDescent="0.25">
      <c r="A1596" s="4">
        <v>51710004200</v>
      </c>
      <c r="B1596" s="7" t="s">
        <v>1575</v>
      </c>
      <c r="C1596" s="29">
        <f t="array" ref="C1596">SUMPRODUCT($D$9:$D$12, TRANSPOSE(O1596:R1596))</f>
        <v>26.036393568188039</v>
      </c>
      <c r="E1596" s="16">
        <v>28.53</v>
      </c>
      <c r="F1596" s="16">
        <v>3.07</v>
      </c>
      <c r="G1596" s="16">
        <v>0</v>
      </c>
      <c r="H1596" s="16">
        <v>1.72</v>
      </c>
      <c r="J1596" s="15">
        <f t="shared" si="194"/>
        <v>0.33593512446107499</v>
      </c>
      <c r="K1596" s="15">
        <f t="shared" si="195"/>
        <v>-1.6547448768569517</v>
      </c>
      <c r="L1596" s="15">
        <f t="shared" si="196"/>
        <v>-0.83507787546523704</v>
      </c>
      <c r="M1596" s="15">
        <f t="shared" si="197"/>
        <v>-0.99820254600954772</v>
      </c>
      <c r="O1596" s="15">
        <f t="shared" si="198"/>
        <v>63.154010539669805</v>
      </c>
      <c r="P1596" s="15">
        <f t="shared" si="199"/>
        <v>4.8988129884293841</v>
      </c>
      <c r="Q1596" s="15">
        <f t="shared" si="200"/>
        <v>20.183693138647318</v>
      </c>
      <c r="R1596" s="15">
        <f t="shared" si="201"/>
        <v>15.909057606005639</v>
      </c>
    </row>
    <row r="1597" spans="1:18" x14ac:dyDescent="0.25">
      <c r="A1597" s="4">
        <v>51710004300</v>
      </c>
      <c r="B1597" s="7" t="s">
        <v>1576</v>
      </c>
      <c r="C1597" s="29">
        <f t="array" ref="C1597">SUMPRODUCT($D$9:$D$12, TRANSPOSE(O1597:R1597))</f>
        <v>31.238997684150419</v>
      </c>
      <c r="E1597" s="16">
        <v>29.68</v>
      </c>
      <c r="F1597" s="16">
        <v>8.81</v>
      </c>
      <c r="G1597" s="16">
        <v>0</v>
      </c>
      <c r="H1597" s="16">
        <v>4</v>
      </c>
      <c r="J1597" s="15">
        <f t="shared" si="194"/>
        <v>0.43795834461141941</v>
      </c>
      <c r="K1597" s="15">
        <f t="shared" si="195"/>
        <v>-1.1168475859497973</v>
      </c>
      <c r="L1597" s="15">
        <f t="shared" si="196"/>
        <v>-0.83507787546523704</v>
      </c>
      <c r="M1597" s="15">
        <f t="shared" si="197"/>
        <v>-0.68585756243234208</v>
      </c>
      <c r="O1597" s="15">
        <f t="shared" si="198"/>
        <v>66.929176002824263</v>
      </c>
      <c r="P1597" s="15">
        <f t="shared" si="199"/>
        <v>13.202974925137184</v>
      </c>
      <c r="Q1597" s="15">
        <f t="shared" si="200"/>
        <v>20.183693138647318</v>
      </c>
      <c r="R1597" s="15">
        <f t="shared" si="201"/>
        <v>24.640146669992912</v>
      </c>
    </row>
    <row r="1598" spans="1:18" x14ac:dyDescent="0.25">
      <c r="A1598" s="4">
        <v>51710004400</v>
      </c>
      <c r="B1598" s="7" t="s">
        <v>1577</v>
      </c>
      <c r="C1598" s="29">
        <f t="array" ref="C1598">SUMPRODUCT($D$9:$D$12, TRANSPOSE(O1598:R1598))</f>
        <v>31.627144232145096</v>
      </c>
      <c r="E1598" s="16">
        <v>21.66</v>
      </c>
      <c r="F1598" s="16">
        <v>13.57</v>
      </c>
      <c r="G1598" s="16">
        <v>0</v>
      </c>
      <c r="H1598" s="16">
        <v>7.53</v>
      </c>
      <c r="J1598" s="15">
        <f t="shared" si="194"/>
        <v>-0.27354272113272232</v>
      </c>
      <c r="K1598" s="15">
        <f t="shared" si="195"/>
        <v>-0.67078641788044979</v>
      </c>
      <c r="L1598" s="15">
        <f t="shared" si="196"/>
        <v>-0.83507787546523704</v>
      </c>
      <c r="M1598" s="15">
        <f t="shared" si="197"/>
        <v>-0.202270811543072</v>
      </c>
      <c r="O1598" s="15">
        <f t="shared" si="198"/>
        <v>39.221802866366986</v>
      </c>
      <c r="P1598" s="15">
        <f t="shared" si="199"/>
        <v>25.117830056120827</v>
      </c>
      <c r="Q1598" s="15">
        <f t="shared" si="200"/>
        <v>20.183693138647318</v>
      </c>
      <c r="R1598" s="15">
        <f t="shared" si="201"/>
        <v>41.985250867445259</v>
      </c>
    </row>
    <row r="1599" spans="1:18" x14ac:dyDescent="0.25">
      <c r="A1599" s="4">
        <v>51710004500</v>
      </c>
      <c r="B1599" s="7" t="s">
        <v>1578</v>
      </c>
      <c r="C1599" s="29">
        <f t="array" ref="C1599">SUMPRODUCT($D$9:$D$12, TRANSPOSE(O1599:R1599))</f>
        <v>25.660858111997197</v>
      </c>
      <c r="E1599" s="16">
        <v>20.58</v>
      </c>
      <c r="F1599" s="16">
        <v>15.24</v>
      </c>
      <c r="G1599" s="16">
        <v>0</v>
      </c>
      <c r="H1599" s="16">
        <v>1.9</v>
      </c>
      <c r="J1599" s="15">
        <f t="shared" si="194"/>
        <v>-0.36935583223043733</v>
      </c>
      <c r="K1599" s="15">
        <f t="shared" si="195"/>
        <v>-0.51429016773847291</v>
      </c>
      <c r="L1599" s="15">
        <f t="shared" si="196"/>
        <v>-0.83507787546523704</v>
      </c>
      <c r="M1599" s="15">
        <f t="shared" si="197"/>
        <v>-0.97354373151661033</v>
      </c>
      <c r="O1599" s="15">
        <f t="shared" si="198"/>
        <v>35.593125740415118</v>
      </c>
      <c r="P1599" s="15">
        <f t="shared" si="199"/>
        <v>30.352456744925615</v>
      </c>
      <c r="Q1599" s="15">
        <f t="shared" si="200"/>
        <v>20.183693138647318</v>
      </c>
      <c r="R1599" s="15">
        <f t="shared" si="201"/>
        <v>16.514156824000736</v>
      </c>
    </row>
    <row r="1600" spans="1:18" x14ac:dyDescent="0.25">
      <c r="A1600" s="4">
        <v>51710004600</v>
      </c>
      <c r="B1600" s="7" t="s">
        <v>1579</v>
      </c>
      <c r="C1600" s="29">
        <f t="array" ref="C1600">SUMPRODUCT($D$9:$D$12, TRANSPOSE(O1600:R1600))</f>
        <v>29.502284369986473</v>
      </c>
      <c r="E1600" s="16">
        <v>28.54</v>
      </c>
      <c r="F1600" s="16">
        <v>6.24</v>
      </c>
      <c r="G1600" s="16">
        <v>0</v>
      </c>
      <c r="H1600" s="16">
        <v>4.29</v>
      </c>
      <c r="J1600" s="15">
        <f t="shared" si="194"/>
        <v>0.33682228289716476</v>
      </c>
      <c r="K1600" s="15">
        <f t="shared" si="195"/>
        <v>-1.3576831325754746</v>
      </c>
      <c r="L1600" s="15">
        <f t="shared" si="196"/>
        <v>-0.83507787546523704</v>
      </c>
      <c r="M1600" s="15">
        <f t="shared" si="197"/>
        <v>-0.6461294724159431</v>
      </c>
      <c r="O1600" s="15">
        <f t="shared" si="198"/>
        <v>63.187456286054513</v>
      </c>
      <c r="P1600" s="15">
        <f t="shared" si="199"/>
        <v>8.7282125632960952</v>
      </c>
      <c r="Q1600" s="15">
        <f t="shared" si="200"/>
        <v>20.183693138647318</v>
      </c>
      <c r="R1600" s="15">
        <f t="shared" si="201"/>
        <v>25.909775491947972</v>
      </c>
    </row>
    <row r="1601" spans="1:18" x14ac:dyDescent="0.25">
      <c r="A1601" s="4">
        <v>51710004700</v>
      </c>
      <c r="B1601" s="7" t="s">
        <v>1580</v>
      </c>
      <c r="C1601" s="29">
        <f t="array" ref="C1601">SUMPRODUCT($D$9:$D$12, TRANSPOSE(O1601:R1601))</f>
        <v>60.100519114599848</v>
      </c>
      <c r="E1601" s="16">
        <v>30.79</v>
      </c>
      <c r="F1601" s="16">
        <v>12.4</v>
      </c>
      <c r="G1601" s="16">
        <v>1.65</v>
      </c>
      <c r="H1601" s="16">
        <v>39.74</v>
      </c>
      <c r="J1601" s="15">
        <f t="shared" si="194"/>
        <v>0.53643293101740408</v>
      </c>
      <c r="K1601" s="15">
        <f t="shared" si="195"/>
        <v>-0.78042750330926003</v>
      </c>
      <c r="L1601" s="15">
        <f t="shared" si="196"/>
        <v>-4.4398036714594871E-2</v>
      </c>
      <c r="M1601" s="15">
        <f t="shared" si="197"/>
        <v>4.2102870485542052</v>
      </c>
      <c r="O1601" s="15">
        <f t="shared" si="198"/>
        <v>70.417031142432279</v>
      </c>
      <c r="P1601" s="15">
        <f t="shared" si="199"/>
        <v>21.756964218996412</v>
      </c>
      <c r="Q1601" s="15">
        <f t="shared" si="200"/>
        <v>48.22935632911117</v>
      </c>
      <c r="R1601" s="15">
        <f t="shared" si="201"/>
        <v>99.998724767859514</v>
      </c>
    </row>
    <row r="1602" spans="1:18" x14ac:dyDescent="0.25">
      <c r="A1602" s="4">
        <v>51710004800</v>
      </c>
      <c r="B1602" s="7" t="s">
        <v>1581</v>
      </c>
      <c r="C1602" s="29">
        <f t="array" ref="C1602">SUMPRODUCT($D$9:$D$12, TRANSPOSE(O1602:R1602))</f>
        <v>33.623949796469553</v>
      </c>
      <c r="E1602" s="16">
        <v>39.01</v>
      </c>
      <c r="F1602" s="16">
        <v>1.98</v>
      </c>
      <c r="G1602" s="16">
        <v>0</v>
      </c>
      <c r="H1602" s="16">
        <v>3.03</v>
      </c>
      <c r="J1602" s="15">
        <f t="shared" si="194"/>
        <v>1.2656771654833447</v>
      </c>
      <c r="K1602" s="15">
        <f t="shared" si="195"/>
        <v>-1.7568891359316552</v>
      </c>
      <c r="L1602" s="15">
        <f t="shared" si="196"/>
        <v>-0.83507787546523704</v>
      </c>
      <c r="M1602" s="15">
        <f t="shared" si="197"/>
        <v>-0.81874117386650425</v>
      </c>
      <c r="O1602" s="15">
        <f t="shared" si="198"/>
        <v>89.718565662471732</v>
      </c>
      <c r="P1602" s="15">
        <f t="shared" si="199"/>
        <v>3.9468353886633887</v>
      </c>
      <c r="Q1602" s="15">
        <f t="shared" si="200"/>
        <v>20.183693138647318</v>
      </c>
      <c r="R1602" s="15">
        <f t="shared" si="201"/>
        <v>20.646704996095782</v>
      </c>
    </row>
    <row r="1603" spans="1:18" x14ac:dyDescent="0.25">
      <c r="A1603" s="4">
        <v>51710004900</v>
      </c>
      <c r="B1603" s="7" t="s">
        <v>1582</v>
      </c>
      <c r="C1603" s="29">
        <f t="array" ref="C1603">SUMPRODUCT($D$9:$D$12, TRANSPOSE(O1603:R1603))</f>
        <v>65.105709544434262</v>
      </c>
      <c r="E1603" s="16">
        <v>15.85</v>
      </c>
      <c r="F1603" s="16">
        <v>25.3</v>
      </c>
      <c r="G1603" s="16">
        <v>3</v>
      </c>
      <c r="H1603" s="16">
        <v>28.87</v>
      </c>
      <c r="J1603" s="15">
        <f t="shared" si="194"/>
        <v>-0.78898177250098467</v>
      </c>
      <c r="K1603" s="15">
        <f t="shared" si="195"/>
        <v>0.42843574629044234</v>
      </c>
      <c r="L1603" s="15">
        <f t="shared" si="196"/>
        <v>0.60252183135411241</v>
      </c>
      <c r="M1603" s="15">
        <f t="shared" si="197"/>
        <v>2.7211686400084929</v>
      </c>
      <c r="O1603" s="15">
        <f t="shared" si="198"/>
        <v>21.506133000702089</v>
      </c>
      <c r="P1603" s="15">
        <f t="shared" si="199"/>
        <v>66.583304790225654</v>
      </c>
      <c r="Q1603" s="15">
        <f t="shared" si="200"/>
        <v>72.658658217640706</v>
      </c>
      <c r="R1603" s="15">
        <f t="shared" si="201"/>
        <v>99.674742169168624</v>
      </c>
    </row>
    <row r="1604" spans="1:18" x14ac:dyDescent="0.25">
      <c r="A1604" s="4">
        <v>51710005000</v>
      </c>
      <c r="B1604" s="7" t="s">
        <v>1583</v>
      </c>
      <c r="C1604" s="29">
        <f t="array" ref="C1604">SUMPRODUCT($D$9:$D$12, TRANSPOSE(O1604:R1604))</f>
        <v>43.531709836535569</v>
      </c>
      <c r="E1604" s="16">
        <v>44.86</v>
      </c>
      <c r="F1604" s="16">
        <v>3.63</v>
      </c>
      <c r="G1604" s="16">
        <v>0</v>
      </c>
      <c r="H1604" s="16">
        <v>9.41</v>
      </c>
      <c r="J1604" s="15">
        <f t="shared" si="194"/>
        <v>1.784664850595967</v>
      </c>
      <c r="K1604" s="15">
        <f t="shared" si="195"/>
        <v>-1.602267092378205</v>
      </c>
      <c r="L1604" s="15">
        <f t="shared" si="196"/>
        <v>-0.83507787546523704</v>
      </c>
      <c r="M1604" s="15">
        <f t="shared" si="197"/>
        <v>5.5276806494272954E-2</v>
      </c>
      <c r="O1604" s="15">
        <f t="shared" si="198"/>
        <v>96.284215223256865</v>
      </c>
      <c r="P1604" s="15">
        <f t="shared" si="199"/>
        <v>5.4548279665091881</v>
      </c>
      <c r="Q1604" s="15">
        <f t="shared" si="200"/>
        <v>20.183693138647318</v>
      </c>
      <c r="R1604" s="15">
        <f t="shared" si="201"/>
        <v>52.204103017728912</v>
      </c>
    </row>
    <row r="1605" spans="1:18" x14ac:dyDescent="0.25">
      <c r="A1605" s="4">
        <v>51710005100</v>
      </c>
      <c r="B1605" s="7" t="s">
        <v>1584</v>
      </c>
      <c r="C1605" s="29">
        <f t="array" ref="C1605">SUMPRODUCT($D$9:$D$12, TRANSPOSE(O1605:R1605))</f>
        <v>37.785458583959574</v>
      </c>
      <c r="E1605" s="16">
        <v>30.95</v>
      </c>
      <c r="F1605" s="16">
        <v>5.16</v>
      </c>
      <c r="G1605" s="16">
        <v>0.41</v>
      </c>
      <c r="H1605" s="16">
        <v>8.43</v>
      </c>
      <c r="J1605" s="15">
        <f t="shared" si="194"/>
        <v>0.55062746599484325</v>
      </c>
      <c r="K1605" s="15">
        <f t="shared" si="195"/>
        <v>-1.4588902883559147</v>
      </c>
      <c r="L1605" s="15">
        <f t="shared" si="196"/>
        <v>-0.63860591553325929</v>
      </c>
      <c r="M1605" s="15">
        <f t="shared" si="197"/>
        <v>-7.8976739078385649E-2</v>
      </c>
      <c r="O1605" s="15">
        <f t="shared" si="198"/>
        <v>70.905546167801916</v>
      </c>
      <c r="P1605" s="15">
        <f t="shared" si="199"/>
        <v>7.2297653267793596</v>
      </c>
      <c r="Q1605" s="15">
        <f t="shared" si="200"/>
        <v>26.153966601895661</v>
      </c>
      <c r="R1605" s="15">
        <f t="shared" si="201"/>
        <v>46.852556239361363</v>
      </c>
    </row>
    <row r="1606" spans="1:18" x14ac:dyDescent="0.25">
      <c r="A1606" s="4">
        <v>51710005500</v>
      </c>
      <c r="B1606" s="7" t="s">
        <v>1585</v>
      </c>
      <c r="C1606" s="29">
        <f t="array" ref="C1606">SUMPRODUCT($D$9:$D$12, TRANSPOSE(O1606:R1606))</f>
        <v>43.596048968988562</v>
      </c>
      <c r="E1606" s="16">
        <v>45.8</v>
      </c>
      <c r="F1606" s="16">
        <v>9.83</v>
      </c>
      <c r="G1606" s="16">
        <v>0</v>
      </c>
      <c r="H1606" s="16">
        <v>7.52</v>
      </c>
      <c r="J1606" s="15">
        <f t="shared" si="194"/>
        <v>1.8680577435884222</v>
      </c>
      <c r="K1606" s="15">
        <f t="shared" si="195"/>
        <v>-1.0212630499349371</v>
      </c>
      <c r="L1606" s="15">
        <f t="shared" si="196"/>
        <v>-0.83507787546523704</v>
      </c>
      <c r="M1606" s="15">
        <f t="shared" si="197"/>
        <v>-0.20364074568156859</v>
      </c>
      <c r="O1606" s="15">
        <f t="shared" si="198"/>
        <v>96.912298866210406</v>
      </c>
      <c r="P1606" s="15">
        <f t="shared" si="199"/>
        <v>15.356491380357737</v>
      </c>
      <c r="Q1606" s="15">
        <f t="shared" si="200"/>
        <v>20.183693138647318</v>
      </c>
      <c r="R1606" s="15">
        <f t="shared" si="201"/>
        <v>41.931712490738789</v>
      </c>
    </row>
    <row r="1607" spans="1:18" x14ac:dyDescent="0.25">
      <c r="A1607" s="4">
        <v>51710005601</v>
      </c>
      <c r="B1607" s="7" t="s">
        <v>1586</v>
      </c>
      <c r="C1607" s="29">
        <f t="array" ref="C1607">SUMPRODUCT($D$9:$D$12, TRANSPOSE(O1607:R1607))</f>
        <v>35.729697109582197</v>
      </c>
      <c r="E1607" s="16">
        <v>32.380000000000003</v>
      </c>
      <c r="F1607" s="16">
        <v>9.2899999999999991</v>
      </c>
      <c r="G1607" s="16">
        <v>0.35</v>
      </c>
      <c r="H1607" s="16">
        <v>4.84</v>
      </c>
      <c r="J1607" s="15">
        <f t="shared" si="194"/>
        <v>0.67749112235570674</v>
      </c>
      <c r="K1607" s="15">
        <f t="shared" si="195"/>
        <v>-1.0718666278251574</v>
      </c>
      <c r="L1607" s="15">
        <f t="shared" si="196"/>
        <v>-0.66735790966964614</v>
      </c>
      <c r="M1607" s="15">
        <f t="shared" si="197"/>
        <v>-0.57078309479863476</v>
      </c>
      <c r="O1607" s="15">
        <f t="shared" si="198"/>
        <v>75.095279958037111</v>
      </c>
      <c r="P1607" s="15">
        <f t="shared" si="199"/>
        <v>14.188997071710199</v>
      </c>
      <c r="Q1607" s="15">
        <f t="shared" si="200"/>
        <v>25.22717722372715</v>
      </c>
      <c r="R1607" s="15">
        <f t="shared" si="201"/>
        <v>28.407334184854328</v>
      </c>
    </row>
    <row r="1608" spans="1:18" x14ac:dyDescent="0.25">
      <c r="A1608" s="4">
        <v>51710005602</v>
      </c>
      <c r="B1608" s="7" t="s">
        <v>1587</v>
      </c>
      <c r="C1608" s="29">
        <f t="array" ref="C1608">SUMPRODUCT($D$9:$D$12, TRANSPOSE(O1608:R1608))</f>
        <v>39.722476373022445</v>
      </c>
      <c r="E1608" s="16">
        <v>32.61</v>
      </c>
      <c r="F1608" s="16">
        <v>12.41</v>
      </c>
      <c r="G1608" s="16">
        <v>0</v>
      </c>
      <c r="H1608" s="16">
        <v>7.38</v>
      </c>
      <c r="J1608" s="15">
        <f t="shared" si="194"/>
        <v>0.69789576638577533</v>
      </c>
      <c r="K1608" s="15">
        <f t="shared" si="195"/>
        <v>-0.7794904000149967</v>
      </c>
      <c r="L1608" s="15">
        <f t="shared" si="196"/>
        <v>-0.83507787546523704</v>
      </c>
      <c r="M1608" s="15">
        <f t="shared" si="197"/>
        <v>-0.22281982362051977</v>
      </c>
      <c r="O1608" s="15">
        <f t="shared" si="198"/>
        <v>75.737880889271196</v>
      </c>
      <c r="P1608" s="15">
        <f t="shared" si="199"/>
        <v>21.784544522915077</v>
      </c>
      <c r="Q1608" s="15">
        <f t="shared" si="200"/>
        <v>20.183693138647318</v>
      </c>
      <c r="R1608" s="15">
        <f t="shared" si="201"/>
        <v>41.183786941256209</v>
      </c>
    </row>
    <row r="1609" spans="1:18" x14ac:dyDescent="0.25">
      <c r="A1609" s="4">
        <v>51710005701</v>
      </c>
      <c r="B1609" s="7" t="s">
        <v>1588</v>
      </c>
      <c r="C1609" s="29">
        <f t="array" ref="C1609">SUMPRODUCT($D$9:$D$12, TRANSPOSE(O1609:R1609))</f>
        <v>44.514723281241636</v>
      </c>
      <c r="E1609" s="16">
        <v>28.74</v>
      </c>
      <c r="F1609" s="16">
        <v>5.82</v>
      </c>
      <c r="G1609" s="16">
        <v>0</v>
      </c>
      <c r="H1609" s="16">
        <v>16.86</v>
      </c>
      <c r="J1609" s="15">
        <f t="shared" si="194"/>
        <v>0.35456545161896375</v>
      </c>
      <c r="K1609" s="15">
        <f t="shared" si="195"/>
        <v>-1.3970414709345345</v>
      </c>
      <c r="L1609" s="15">
        <f t="shared" si="196"/>
        <v>-0.83507787546523704</v>
      </c>
      <c r="M1609" s="15">
        <f t="shared" si="197"/>
        <v>1.075877739674177</v>
      </c>
      <c r="O1609" s="15">
        <f t="shared" si="198"/>
        <v>63.85424188881386</v>
      </c>
      <c r="P1609" s="15">
        <f t="shared" si="199"/>
        <v>8.1200550296492153</v>
      </c>
      <c r="Q1609" s="15">
        <f t="shared" si="200"/>
        <v>20.183693138647318</v>
      </c>
      <c r="R1609" s="15">
        <f t="shared" si="201"/>
        <v>85.900903067856163</v>
      </c>
    </row>
    <row r="1610" spans="1:18" x14ac:dyDescent="0.25">
      <c r="A1610" s="4">
        <v>51710005702</v>
      </c>
      <c r="B1610" s="7" t="s">
        <v>1589</v>
      </c>
      <c r="C1610" s="29">
        <f t="array" ref="C1610">SUMPRODUCT($D$9:$D$12, TRANSPOSE(O1610:R1610))</f>
        <v>33.540368270462565</v>
      </c>
      <c r="E1610" s="16">
        <v>26.48</v>
      </c>
      <c r="F1610" s="16">
        <v>11.82</v>
      </c>
      <c r="G1610" s="16">
        <v>0.24</v>
      </c>
      <c r="H1610" s="16">
        <v>6.05</v>
      </c>
      <c r="J1610" s="15">
        <f t="shared" si="194"/>
        <v>0.15406764506263473</v>
      </c>
      <c r="K1610" s="15">
        <f t="shared" si="195"/>
        <v>-0.83477949437653343</v>
      </c>
      <c r="L1610" s="15">
        <f t="shared" si="196"/>
        <v>-0.72006989891968909</v>
      </c>
      <c r="M1610" s="15">
        <f t="shared" si="197"/>
        <v>-0.40502106404055638</v>
      </c>
      <c r="O1610" s="15">
        <f t="shared" si="198"/>
        <v>56.122180042828937</v>
      </c>
      <c r="P1610" s="15">
        <f t="shared" si="199"/>
        <v>20.192093669569633</v>
      </c>
      <c r="Q1610" s="15">
        <f t="shared" si="200"/>
        <v>23.574097985021027</v>
      </c>
      <c r="R1610" s="15">
        <f t="shared" si="201"/>
        <v>34.273101384430646</v>
      </c>
    </row>
    <row r="1611" spans="1:18" x14ac:dyDescent="0.25">
      <c r="A1611" s="4">
        <v>51710005800</v>
      </c>
      <c r="B1611" s="7" t="s">
        <v>1590</v>
      </c>
      <c r="C1611" s="29">
        <f t="array" ref="C1611">SUMPRODUCT($D$9:$D$12, TRANSPOSE(O1611:R1611))</f>
        <v>36.184046557736636</v>
      </c>
      <c r="E1611" s="16">
        <v>31.53</v>
      </c>
      <c r="F1611" s="16">
        <v>8.84</v>
      </c>
      <c r="G1611" s="16">
        <v>0</v>
      </c>
      <c r="H1611" s="16">
        <v>6.9</v>
      </c>
      <c r="J1611" s="15">
        <f t="shared" si="194"/>
        <v>0.60208265528806071</v>
      </c>
      <c r="K1611" s="15">
        <f t="shared" si="195"/>
        <v>-1.1140362760670073</v>
      </c>
      <c r="L1611" s="15">
        <f t="shared" si="196"/>
        <v>-0.83507787546523704</v>
      </c>
      <c r="M1611" s="15">
        <f t="shared" si="197"/>
        <v>-0.28857666226835249</v>
      </c>
      <c r="O1611" s="15">
        <f t="shared" si="198"/>
        <v>72.644044030676042</v>
      </c>
      <c r="P1611" s="15">
        <f t="shared" si="199"/>
        <v>13.263181219698572</v>
      </c>
      <c r="Q1611" s="15">
        <f t="shared" si="200"/>
        <v>20.183693138647318</v>
      </c>
      <c r="R1611" s="15">
        <f t="shared" si="201"/>
        <v>38.645267841924621</v>
      </c>
    </row>
    <row r="1612" spans="1:18" x14ac:dyDescent="0.25">
      <c r="A1612" s="4">
        <v>51710005901</v>
      </c>
      <c r="B1612" s="7" t="s">
        <v>1591</v>
      </c>
      <c r="C1612" s="29">
        <f t="array" ref="C1612">SUMPRODUCT($D$9:$D$12, TRANSPOSE(O1612:R1612))</f>
        <v>40.414832525212063</v>
      </c>
      <c r="E1612" s="16">
        <v>32.35</v>
      </c>
      <c r="F1612" s="16">
        <v>13.19</v>
      </c>
      <c r="G1612" s="16">
        <v>0</v>
      </c>
      <c r="H1612" s="16">
        <v>7.62</v>
      </c>
      <c r="J1612" s="15">
        <f t="shared" si="194"/>
        <v>0.67482964704743675</v>
      </c>
      <c r="K1612" s="15">
        <f t="shared" si="195"/>
        <v>-0.70639634306245669</v>
      </c>
      <c r="L1612" s="15">
        <f t="shared" si="196"/>
        <v>-0.83507787546523704</v>
      </c>
      <c r="M1612" s="15">
        <f t="shared" si="197"/>
        <v>-0.18994140429660336</v>
      </c>
      <c r="O1612" s="15">
        <f t="shared" si="198"/>
        <v>75.010799887419125</v>
      </c>
      <c r="P1612" s="15">
        <f t="shared" si="199"/>
        <v>23.997084720835122</v>
      </c>
      <c r="Q1612" s="15">
        <f t="shared" si="200"/>
        <v>20.183693138647318</v>
      </c>
      <c r="R1612" s="15">
        <f t="shared" si="201"/>
        <v>42.467752353946693</v>
      </c>
    </row>
    <row r="1613" spans="1:18" x14ac:dyDescent="0.25">
      <c r="A1613" s="4">
        <v>51710005902</v>
      </c>
      <c r="B1613" s="7" t="s">
        <v>1592</v>
      </c>
      <c r="C1613" s="29">
        <f t="array" ref="C1613">SUMPRODUCT($D$9:$D$12, TRANSPOSE(O1613:R1613))</f>
        <v>40.032367658652781</v>
      </c>
      <c r="E1613" s="16">
        <v>33.74</v>
      </c>
      <c r="F1613" s="16">
        <v>10.56</v>
      </c>
      <c r="G1613" s="16">
        <v>0.47</v>
      </c>
      <c r="H1613" s="16">
        <v>6.63</v>
      </c>
      <c r="J1613" s="15">
        <f t="shared" si="194"/>
        <v>0.79814466966394026</v>
      </c>
      <c r="K1613" s="15">
        <f t="shared" si="195"/>
        <v>-0.95285450945371364</v>
      </c>
      <c r="L1613" s="15">
        <f t="shared" si="196"/>
        <v>-0.60985392139687222</v>
      </c>
      <c r="M1613" s="15">
        <f t="shared" si="197"/>
        <v>-0.32556488400775846</v>
      </c>
      <c r="O1613" s="15">
        <f t="shared" si="198"/>
        <v>78.760672912556686</v>
      </c>
      <c r="P1613" s="15">
        <f t="shared" si="199"/>
        <v>17.033189573643849</v>
      </c>
      <c r="Q1613" s="15">
        <f t="shared" si="200"/>
        <v>27.097928931638705</v>
      </c>
      <c r="R1613" s="15">
        <f t="shared" si="201"/>
        <v>37.237679216771888</v>
      </c>
    </row>
    <row r="1614" spans="1:18" x14ac:dyDescent="0.25">
      <c r="A1614" s="4">
        <v>51710005903</v>
      </c>
      <c r="B1614" s="7" t="s">
        <v>1593</v>
      </c>
      <c r="C1614" s="29">
        <f t="array" ref="C1614">SUMPRODUCT($D$9:$D$12, TRANSPOSE(O1614:R1614))</f>
        <v>35.993222887562709</v>
      </c>
      <c r="E1614" s="16">
        <v>38.68</v>
      </c>
      <c r="F1614" s="16">
        <v>10.15</v>
      </c>
      <c r="G1614" s="16">
        <v>0</v>
      </c>
      <c r="H1614" s="16">
        <v>2.4700000000000002</v>
      </c>
      <c r="J1614" s="15">
        <f t="shared" si="194"/>
        <v>1.2364009370923765</v>
      </c>
      <c r="K1614" s="15">
        <f t="shared" si="195"/>
        <v>-0.99127574451851042</v>
      </c>
      <c r="L1614" s="15">
        <f t="shared" si="196"/>
        <v>-0.83507787546523704</v>
      </c>
      <c r="M1614" s="15">
        <f t="shared" si="197"/>
        <v>-0.89545748562230887</v>
      </c>
      <c r="O1614" s="15">
        <f t="shared" si="198"/>
        <v>89.184521601259064</v>
      </c>
      <c r="P1614" s="15">
        <f t="shared" si="199"/>
        <v>16.077547674874769</v>
      </c>
      <c r="Q1614" s="15">
        <f t="shared" si="200"/>
        <v>20.183693138647318</v>
      </c>
      <c r="R1614" s="15">
        <f t="shared" si="201"/>
        <v>18.527129135469703</v>
      </c>
    </row>
    <row r="1615" spans="1:18" x14ac:dyDescent="0.25">
      <c r="A1615" s="4">
        <v>51710006000</v>
      </c>
      <c r="B1615" s="7" t="s">
        <v>1594</v>
      </c>
      <c r="C1615" s="29">
        <f t="array" ref="C1615">SUMPRODUCT($D$9:$D$12, TRANSPOSE(O1615:R1615))</f>
        <v>41.308464560452627</v>
      </c>
      <c r="E1615" s="16">
        <v>42.23</v>
      </c>
      <c r="F1615" s="16">
        <v>11.03</v>
      </c>
      <c r="G1615" s="16">
        <v>0.11</v>
      </c>
      <c r="H1615" s="16">
        <v>5.47</v>
      </c>
      <c r="J1615" s="15">
        <f t="shared" si="194"/>
        <v>1.5513421819043092</v>
      </c>
      <c r="K1615" s="15">
        <f t="shared" si="195"/>
        <v>-0.90881065462333699</v>
      </c>
      <c r="L1615" s="15">
        <f t="shared" si="196"/>
        <v>-0.7823658862151941</v>
      </c>
      <c r="M1615" s="15">
        <f t="shared" si="197"/>
        <v>-0.4844772440733543</v>
      </c>
      <c r="O1615" s="15">
        <f t="shared" si="198"/>
        <v>93.959014842724557</v>
      </c>
      <c r="P1615" s="15">
        <f t="shared" si="199"/>
        <v>18.17250407468681</v>
      </c>
      <c r="Q1615" s="15">
        <f t="shared" si="200"/>
        <v>21.699978809212876</v>
      </c>
      <c r="R1615" s="15">
        <f t="shared" si="201"/>
        <v>31.402360515186277</v>
      </c>
    </row>
    <row r="1616" spans="1:18" x14ac:dyDescent="0.25">
      <c r="A1616" s="4">
        <v>51710006100</v>
      </c>
      <c r="B1616" s="7" t="s">
        <v>1595</v>
      </c>
      <c r="C1616" s="29">
        <f t="array" ref="C1616">SUMPRODUCT($D$9:$D$12, TRANSPOSE(O1616:R1616))</f>
        <v>35.592971226054601</v>
      </c>
      <c r="E1616" s="16">
        <v>27.27</v>
      </c>
      <c r="F1616" s="16">
        <v>13.14</v>
      </c>
      <c r="G1616" s="16">
        <v>0.3</v>
      </c>
      <c r="H1616" s="16">
        <v>6.23</v>
      </c>
      <c r="J1616" s="15">
        <f t="shared" si="194"/>
        <v>0.22415316151374087</v>
      </c>
      <c r="K1616" s="15">
        <f t="shared" si="195"/>
        <v>-0.71108185953377323</v>
      </c>
      <c r="L1616" s="15">
        <f t="shared" si="196"/>
        <v>-0.69131790478330202</v>
      </c>
      <c r="M1616" s="15">
        <f t="shared" si="197"/>
        <v>-0.38036224954761899</v>
      </c>
      <c r="O1616" s="15">
        <f t="shared" si="198"/>
        <v>58.868093609149</v>
      </c>
      <c r="P1616" s="15">
        <f t="shared" si="199"/>
        <v>23.851675527698781</v>
      </c>
      <c r="Q1616" s="15">
        <f t="shared" si="200"/>
        <v>24.468289116638008</v>
      </c>
      <c r="R1616" s="15">
        <f t="shared" si="201"/>
        <v>35.183826650732598</v>
      </c>
    </row>
    <row r="1617" spans="1:18" x14ac:dyDescent="0.25">
      <c r="A1617" s="4">
        <v>51710006200</v>
      </c>
      <c r="B1617" s="7" t="s">
        <v>1596</v>
      </c>
      <c r="C1617" s="29">
        <f t="array" ref="C1617">SUMPRODUCT($D$9:$D$12, TRANSPOSE(O1617:R1617))</f>
        <v>44.907007936725194</v>
      </c>
      <c r="E1617" s="16">
        <v>44.19</v>
      </c>
      <c r="F1617" s="16">
        <v>8.76</v>
      </c>
      <c r="G1617" s="16">
        <v>0</v>
      </c>
      <c r="H1617" s="16">
        <v>9.11</v>
      </c>
      <c r="J1617" s="15">
        <f t="shared" si="194"/>
        <v>1.72522523537794</v>
      </c>
      <c r="K1617" s="15">
        <f t="shared" si="195"/>
        <v>-1.1215331024211141</v>
      </c>
      <c r="L1617" s="15">
        <f t="shared" si="196"/>
        <v>-0.83507787546523704</v>
      </c>
      <c r="M1617" s="15">
        <f t="shared" si="197"/>
        <v>1.4178782339377385E-2</v>
      </c>
      <c r="O1617" s="15">
        <f t="shared" si="198"/>
        <v>95.775655521363021</v>
      </c>
      <c r="P1617" s="15">
        <f t="shared" si="199"/>
        <v>13.103050463238125</v>
      </c>
      <c r="Q1617" s="15">
        <f t="shared" si="200"/>
        <v>20.183693138647318</v>
      </c>
      <c r="R1617" s="15">
        <f t="shared" si="201"/>
        <v>50.56563262365232</v>
      </c>
    </row>
    <row r="1618" spans="1:18" x14ac:dyDescent="0.25">
      <c r="A1618" s="4">
        <v>51710006400</v>
      </c>
      <c r="B1618" s="7" t="s">
        <v>1597</v>
      </c>
      <c r="C1618" s="29">
        <f t="array" ref="C1618">SUMPRODUCT($D$9:$D$12, TRANSPOSE(O1618:R1618))</f>
        <v>47.493174028735154</v>
      </c>
      <c r="E1618" s="16">
        <v>28.94</v>
      </c>
      <c r="F1618" s="16">
        <v>14.95</v>
      </c>
      <c r="G1618" s="16">
        <v>1.5</v>
      </c>
      <c r="H1618" s="16">
        <v>9.1300000000000008</v>
      </c>
      <c r="J1618" s="15">
        <f t="shared" si="194"/>
        <v>0.37230862034076306</v>
      </c>
      <c r="K1618" s="15">
        <f t="shared" si="195"/>
        <v>-0.54146616327210972</v>
      </c>
      <c r="L1618" s="15">
        <f t="shared" si="196"/>
        <v>-0.1162780220555623</v>
      </c>
      <c r="M1618" s="15">
        <f t="shared" si="197"/>
        <v>1.6918650616370601E-2</v>
      </c>
      <c r="O1618" s="15">
        <f t="shared" si="198"/>
        <v>64.516845943706116</v>
      </c>
      <c r="P1618" s="15">
        <f t="shared" si="199"/>
        <v>29.409315698748323</v>
      </c>
      <c r="Q1618" s="15">
        <f t="shared" si="200"/>
        <v>45.371610165290818</v>
      </c>
      <c r="R1618" s="15">
        <f t="shared" si="201"/>
        <v>50.674924307195354</v>
      </c>
    </row>
    <row r="1619" spans="1:18" x14ac:dyDescent="0.25">
      <c r="A1619" s="4">
        <v>51710006501</v>
      </c>
      <c r="B1619" s="7" t="s">
        <v>1598</v>
      </c>
      <c r="C1619" s="29">
        <f t="array" ref="C1619">SUMPRODUCT($D$9:$D$12, TRANSPOSE(O1619:R1619))</f>
        <v>47.824083357205176</v>
      </c>
      <c r="E1619" s="16">
        <v>23.07</v>
      </c>
      <c r="F1619" s="16">
        <v>11.73</v>
      </c>
      <c r="G1619" s="16">
        <v>1.35</v>
      </c>
      <c r="H1619" s="16">
        <v>16.48</v>
      </c>
      <c r="J1619" s="15">
        <f t="shared" si="194"/>
        <v>-0.14845338164403901</v>
      </c>
      <c r="K1619" s="15">
        <f t="shared" si="195"/>
        <v>-0.84321342402490351</v>
      </c>
      <c r="L1619" s="15">
        <f t="shared" si="196"/>
        <v>-0.18815800739652971</v>
      </c>
      <c r="M1619" s="15">
        <f t="shared" si="197"/>
        <v>1.0238202424113096</v>
      </c>
      <c r="O1619" s="15">
        <f t="shared" si="198"/>
        <v>44.099248713661503</v>
      </c>
      <c r="P1619" s="15">
        <f t="shared" si="199"/>
        <v>19.955454601724636</v>
      </c>
      <c r="Q1619" s="15">
        <f t="shared" si="200"/>
        <v>42.537639486305252</v>
      </c>
      <c r="R1619" s="15">
        <f t="shared" si="201"/>
        <v>84.703990627129315</v>
      </c>
    </row>
    <row r="1620" spans="1:18" x14ac:dyDescent="0.25">
      <c r="A1620" s="4">
        <v>51710006502</v>
      </c>
      <c r="B1620" s="7" t="s">
        <v>1599</v>
      </c>
      <c r="C1620" s="29">
        <f t="array" ref="C1620">SUMPRODUCT($D$9:$D$12, TRANSPOSE(O1620:R1620))</f>
        <v>55.330537157093744</v>
      </c>
      <c r="E1620" s="16">
        <v>17.63</v>
      </c>
      <c r="F1620" s="16">
        <v>23.6</v>
      </c>
      <c r="G1620" s="16">
        <v>2.82</v>
      </c>
      <c r="H1620" s="16">
        <v>11.74</v>
      </c>
      <c r="J1620" s="15">
        <f t="shared" si="194"/>
        <v>-0.63106757087697318</v>
      </c>
      <c r="K1620" s="15">
        <f t="shared" si="195"/>
        <v>0.26912818626567542</v>
      </c>
      <c r="L1620" s="15">
        <f t="shared" si="196"/>
        <v>0.51626584894495131</v>
      </c>
      <c r="M1620" s="15">
        <f t="shared" si="197"/>
        <v>0.37447146076396115</v>
      </c>
      <c r="O1620" s="15">
        <f t="shared" si="198"/>
        <v>26.399817195981541</v>
      </c>
      <c r="P1620" s="15">
        <f t="shared" si="199"/>
        <v>60.608447957676681</v>
      </c>
      <c r="Q1620" s="15">
        <f t="shared" si="200"/>
        <v>69.716562755114197</v>
      </c>
      <c r="R1620" s="15">
        <f t="shared" si="201"/>
        <v>64.597320719602564</v>
      </c>
    </row>
    <row r="1621" spans="1:18" x14ac:dyDescent="0.25">
      <c r="A1621" s="4">
        <v>51710006601</v>
      </c>
      <c r="B1621" s="7" t="s">
        <v>1600</v>
      </c>
      <c r="C1621" s="29">
        <f t="array" ref="C1621">SUMPRODUCT($D$9:$D$12, TRANSPOSE(O1621:R1621))</f>
        <v>51.687658306460598</v>
      </c>
      <c r="E1621" s="16">
        <v>36.47</v>
      </c>
      <c r="F1621" s="16">
        <v>13.53</v>
      </c>
      <c r="G1621" s="16">
        <v>0.69</v>
      </c>
      <c r="H1621" s="16">
        <v>12.01</v>
      </c>
      <c r="J1621" s="15">
        <f t="shared" ref="J1621:J1684" si="202">STANDARDIZE(E1621,J$14, J$15)</f>
        <v>1.040338922716497</v>
      </c>
      <c r="K1621" s="15">
        <f t="shared" ref="K1621:K1684" si="203">STANDARDIZE(F1621,K$14, K$15)</f>
        <v>-0.67453483105750323</v>
      </c>
      <c r="L1621" s="15">
        <f t="shared" ref="L1621:L1684" si="204">STANDARDIZE(G1621,L$14, L$15)</f>
        <v>-0.50442994289678666</v>
      </c>
      <c r="M1621" s="15">
        <f t="shared" ref="M1621:M1684" si="205">STANDARDIZE(H1621,M$14, M$15)</f>
        <v>0.41145968250336701</v>
      </c>
      <c r="O1621" s="15">
        <f t="shared" si="198"/>
        <v>85.090876652553419</v>
      </c>
      <c r="P1621" s="15">
        <f t="shared" si="199"/>
        <v>24.998567457616339</v>
      </c>
      <c r="Q1621" s="15">
        <f t="shared" si="200"/>
        <v>30.69796405177318</v>
      </c>
      <c r="R1621" s="15">
        <f t="shared" si="201"/>
        <v>65.963225063899472</v>
      </c>
    </row>
    <row r="1622" spans="1:18" x14ac:dyDescent="0.25">
      <c r="A1622" s="4">
        <v>51710006602</v>
      </c>
      <c r="B1622" s="7" t="s">
        <v>1601</v>
      </c>
      <c r="C1622" s="29">
        <f t="array" ref="C1622">SUMPRODUCT($D$9:$D$12, TRANSPOSE(O1622:R1622))</f>
        <v>40.173471308614893</v>
      </c>
      <c r="E1622" s="16">
        <v>29.64</v>
      </c>
      <c r="F1622" s="16">
        <v>16.8</v>
      </c>
      <c r="G1622" s="16">
        <v>0</v>
      </c>
      <c r="H1622" s="16">
        <v>6.79</v>
      </c>
      <c r="J1622" s="15">
        <f t="shared" si="202"/>
        <v>0.43440971086705965</v>
      </c>
      <c r="K1622" s="15">
        <f t="shared" si="203"/>
        <v>-0.36810205383339256</v>
      </c>
      <c r="L1622" s="15">
        <f t="shared" si="204"/>
        <v>-0.83507787546523704</v>
      </c>
      <c r="M1622" s="15">
        <f t="shared" si="205"/>
        <v>-0.3036459377918142</v>
      </c>
      <c r="O1622" s="15">
        <f t="shared" ref="O1622:O1685" si="206">_xlfn.NORM.S.DIST(J1622,1)*100</f>
        <v>66.800452637928132</v>
      </c>
      <c r="P1622" s="15">
        <f t="shared" ref="P1622:P1685" si="207">_xlfn.NORM.S.DIST(K1622,1)*100</f>
        <v>35.639856975621584</v>
      </c>
      <c r="Q1622" s="15">
        <f t="shared" ref="Q1622:Q1685" si="208">_xlfn.NORM.S.DIST(L1622,1)*100</f>
        <v>20.183693138647318</v>
      </c>
      <c r="R1622" s="15">
        <f t="shared" ref="R1622:R1685" si="209">_xlfn.NORM.S.DIST(M1622,1)*100</f>
        <v>38.069882482262543</v>
      </c>
    </row>
    <row r="1623" spans="1:18" x14ac:dyDescent="0.25">
      <c r="A1623" s="4">
        <v>51710006603</v>
      </c>
      <c r="B1623" s="7" t="s">
        <v>1602</v>
      </c>
      <c r="C1623" s="29">
        <f t="array" ref="C1623">SUMPRODUCT($D$9:$D$12, TRANSPOSE(O1623:R1623))</f>
        <v>43.406045966830675</v>
      </c>
      <c r="E1623" s="16">
        <v>35.76</v>
      </c>
      <c r="F1623" s="16">
        <v>16.09</v>
      </c>
      <c r="G1623" s="16">
        <v>0</v>
      </c>
      <c r="H1623" s="16">
        <v>6.52</v>
      </c>
      <c r="J1623" s="15">
        <f t="shared" si="202"/>
        <v>0.97735067375411022</v>
      </c>
      <c r="K1623" s="15">
        <f t="shared" si="203"/>
        <v>-0.43463638772608942</v>
      </c>
      <c r="L1623" s="15">
        <f t="shared" si="204"/>
        <v>-0.83507787546523704</v>
      </c>
      <c r="M1623" s="15">
        <f t="shared" si="205"/>
        <v>-0.34063415953122017</v>
      </c>
      <c r="O1623" s="15">
        <f t="shared" si="206"/>
        <v>83.580221299668793</v>
      </c>
      <c r="P1623" s="15">
        <f t="shared" si="207"/>
        <v>33.191318919929337</v>
      </c>
      <c r="Q1623" s="15">
        <f t="shared" si="208"/>
        <v>20.183693138647318</v>
      </c>
      <c r="R1623" s="15">
        <f t="shared" si="209"/>
        <v>36.668950509077234</v>
      </c>
    </row>
    <row r="1624" spans="1:18" x14ac:dyDescent="0.25">
      <c r="A1624" s="4">
        <v>51710006604</v>
      </c>
      <c r="B1624" s="7" t="s">
        <v>1603</v>
      </c>
      <c r="C1624" s="29">
        <f t="array" ref="C1624">SUMPRODUCT($D$9:$D$12, TRANSPOSE(O1624:R1624))</f>
        <v>45.172306867104091</v>
      </c>
      <c r="E1624" s="16">
        <v>26.38</v>
      </c>
      <c r="F1624" s="16">
        <v>12.57</v>
      </c>
      <c r="G1624" s="16">
        <v>0</v>
      </c>
      <c r="H1624" s="16">
        <v>15.83</v>
      </c>
      <c r="J1624" s="15">
        <f t="shared" si="202"/>
        <v>0.14519606070173507</v>
      </c>
      <c r="K1624" s="15">
        <f t="shared" si="203"/>
        <v>-0.7644967473067833</v>
      </c>
      <c r="L1624" s="15">
        <f t="shared" si="204"/>
        <v>-0.83507787546523704</v>
      </c>
      <c r="M1624" s="15">
        <f t="shared" si="205"/>
        <v>0.934774523409036</v>
      </c>
      <c r="O1624" s="15">
        <f t="shared" si="206"/>
        <v>55.772196195938186</v>
      </c>
      <c r="P1624" s="15">
        <f t="shared" si="207"/>
        <v>22.228563715529713</v>
      </c>
      <c r="Q1624" s="15">
        <f t="shared" si="208"/>
        <v>20.183693138647318</v>
      </c>
      <c r="R1624" s="15">
        <f t="shared" si="209"/>
        <v>82.504774418301153</v>
      </c>
    </row>
    <row r="1625" spans="1:18" x14ac:dyDescent="0.25">
      <c r="A1625" s="4">
        <v>51710006605</v>
      </c>
      <c r="B1625" s="7" t="s">
        <v>1604</v>
      </c>
      <c r="C1625" s="29">
        <f t="array" ref="C1625">SUMPRODUCT($D$9:$D$12, TRANSPOSE(O1625:R1625))</f>
        <v>41.35304724266657</v>
      </c>
      <c r="E1625" s="16">
        <v>23.02</v>
      </c>
      <c r="F1625" s="16">
        <v>20.010000000000002</v>
      </c>
      <c r="G1625" s="16">
        <v>1.64</v>
      </c>
      <c r="H1625" s="16">
        <v>4.34</v>
      </c>
      <c r="J1625" s="15">
        <f t="shared" si="202"/>
        <v>-0.15288917382448886</v>
      </c>
      <c r="K1625" s="15">
        <f t="shared" si="203"/>
        <v>-6.7291896374861881E-2</v>
      </c>
      <c r="L1625" s="15">
        <f t="shared" si="204"/>
        <v>-4.9190035737326041E-2</v>
      </c>
      <c r="M1625" s="15">
        <f t="shared" si="205"/>
        <v>-0.63927980172346055</v>
      </c>
      <c r="O1625" s="15">
        <f t="shared" si="206"/>
        <v>43.924283678555852</v>
      </c>
      <c r="P1625" s="15">
        <f t="shared" si="207"/>
        <v>47.31746640117796</v>
      </c>
      <c r="Q1625" s="15">
        <f t="shared" si="208"/>
        <v>48.038392599242407</v>
      </c>
      <c r="R1625" s="15">
        <f t="shared" si="209"/>
        <v>26.132046291690081</v>
      </c>
    </row>
    <row r="1626" spans="1:18" x14ac:dyDescent="0.25">
      <c r="A1626" s="4">
        <v>51710006606</v>
      </c>
      <c r="B1626" s="7" t="s">
        <v>1605</v>
      </c>
      <c r="C1626" s="29">
        <f t="array" ref="C1626">SUMPRODUCT($D$9:$D$12, TRANSPOSE(O1626:R1626))</f>
        <v>46.871152068112359</v>
      </c>
      <c r="E1626" s="16">
        <v>25.31</v>
      </c>
      <c r="F1626" s="16">
        <v>22.58</v>
      </c>
      <c r="G1626" s="16">
        <v>1.38</v>
      </c>
      <c r="H1626" s="16">
        <v>6.29</v>
      </c>
      <c r="J1626" s="15">
        <f t="shared" si="202"/>
        <v>5.0270108040110152E-2</v>
      </c>
      <c r="K1626" s="15">
        <f t="shared" si="203"/>
        <v>0.17354365025081495</v>
      </c>
      <c r="L1626" s="15">
        <f t="shared" si="204"/>
        <v>-0.17378201032833632</v>
      </c>
      <c r="M1626" s="15">
        <f t="shared" si="205"/>
        <v>-0.37214264471663999</v>
      </c>
      <c r="O1626" s="15">
        <f t="shared" si="206"/>
        <v>52.004642801505177</v>
      </c>
      <c r="P1626" s="15">
        <f t="shared" si="207"/>
        <v>56.888793978849947</v>
      </c>
      <c r="Q1626" s="15">
        <f t="shared" si="208"/>
        <v>43.101839146956699</v>
      </c>
      <c r="R1626" s="15">
        <f t="shared" si="209"/>
        <v>35.489332345137591</v>
      </c>
    </row>
    <row r="1627" spans="1:18" x14ac:dyDescent="0.25">
      <c r="A1627" s="4">
        <v>51710006607</v>
      </c>
      <c r="B1627" s="7" t="s">
        <v>1606</v>
      </c>
      <c r="C1627" s="29">
        <f t="array" ref="C1627">SUMPRODUCT($D$9:$D$12, TRANSPOSE(O1627:R1627))</f>
        <v>51.702439693116382</v>
      </c>
      <c r="E1627" s="16">
        <v>27.22</v>
      </c>
      <c r="F1627" s="16">
        <v>19.559999999999999</v>
      </c>
      <c r="G1627" s="16">
        <v>1.32</v>
      </c>
      <c r="H1627" s="16">
        <v>10.95</v>
      </c>
      <c r="J1627" s="15">
        <f t="shared" si="202"/>
        <v>0.21971736933329106</v>
      </c>
      <c r="K1627" s="15">
        <f t="shared" si="203"/>
        <v>-0.10946154461671223</v>
      </c>
      <c r="L1627" s="15">
        <f t="shared" si="204"/>
        <v>-0.20253400446472322</v>
      </c>
      <c r="M1627" s="15">
        <f t="shared" si="205"/>
        <v>0.26624666382273626</v>
      </c>
      <c r="O1627" s="15">
        <f t="shared" si="206"/>
        <v>58.69543617840138</v>
      </c>
      <c r="P1627" s="15">
        <f t="shared" si="207"/>
        <v>45.641821069638802</v>
      </c>
      <c r="Q1627" s="15">
        <f t="shared" si="208"/>
        <v>41.974963874160942</v>
      </c>
      <c r="R1627" s="15">
        <f t="shared" si="209"/>
        <v>60.497537650264398</v>
      </c>
    </row>
    <row r="1628" spans="1:18" x14ac:dyDescent="0.25">
      <c r="A1628" s="4">
        <v>51710006800</v>
      </c>
      <c r="B1628" s="7" t="s">
        <v>1607</v>
      </c>
      <c r="C1628" s="29">
        <f t="array" ref="C1628">SUMPRODUCT($D$9:$D$12, TRANSPOSE(O1628:R1628))</f>
        <v>45.66491244247505</v>
      </c>
      <c r="E1628" s="16">
        <v>28</v>
      </c>
      <c r="F1628" s="16">
        <v>16.96</v>
      </c>
      <c r="G1628" s="16">
        <v>0.51</v>
      </c>
      <c r="H1628" s="16">
        <v>10.36</v>
      </c>
      <c r="J1628" s="15">
        <f t="shared" si="202"/>
        <v>0.28891572734830745</v>
      </c>
      <c r="K1628" s="15">
        <f t="shared" si="203"/>
        <v>-0.35310840112517916</v>
      </c>
      <c r="L1628" s="15">
        <f t="shared" si="204"/>
        <v>-0.59068592530594755</v>
      </c>
      <c r="M1628" s="15">
        <f t="shared" si="205"/>
        <v>0.18542054965144186</v>
      </c>
      <c r="O1628" s="15">
        <f t="shared" si="206"/>
        <v>61.367706597866857</v>
      </c>
      <c r="P1628" s="15">
        <f t="shared" si="207"/>
        <v>36.200358744005165</v>
      </c>
      <c r="Q1628" s="15">
        <f t="shared" si="208"/>
        <v>27.736544007491183</v>
      </c>
      <c r="R1628" s="15">
        <f t="shared" si="209"/>
        <v>57.355040420536987</v>
      </c>
    </row>
    <row r="1629" spans="1:18" x14ac:dyDescent="0.25">
      <c r="A1629" s="4">
        <v>51710006901</v>
      </c>
      <c r="B1629" s="7" t="s">
        <v>1608</v>
      </c>
      <c r="C1629" s="29">
        <f t="array" ref="C1629">SUMPRODUCT($D$9:$D$12, TRANSPOSE(O1629:R1629))</f>
        <v>39.952708099899603</v>
      </c>
      <c r="E1629" s="16">
        <v>27.88</v>
      </c>
      <c r="F1629" s="16">
        <v>15.17</v>
      </c>
      <c r="G1629" s="16">
        <v>0</v>
      </c>
      <c r="H1629" s="16">
        <v>8.74</v>
      </c>
      <c r="J1629" s="15">
        <f t="shared" si="202"/>
        <v>0.27826982611522794</v>
      </c>
      <c r="K1629" s="15">
        <f t="shared" si="203"/>
        <v>-0.52084989079831623</v>
      </c>
      <c r="L1629" s="15">
        <f t="shared" si="204"/>
        <v>-0.83507787546523704</v>
      </c>
      <c r="M1629" s="15">
        <f t="shared" si="205"/>
        <v>-3.6508780784993589E-2</v>
      </c>
      <c r="O1629" s="15">
        <f t="shared" si="206"/>
        <v>60.959738150671839</v>
      </c>
      <c r="P1629" s="15">
        <f t="shared" si="207"/>
        <v>30.123567244059291</v>
      </c>
      <c r="Q1629" s="15">
        <f t="shared" si="208"/>
        <v>20.183693138647318</v>
      </c>
      <c r="R1629" s="15">
        <f t="shared" si="209"/>
        <v>48.543833866219963</v>
      </c>
    </row>
    <row r="1630" spans="1:18" x14ac:dyDescent="0.25">
      <c r="A1630" s="4">
        <v>51710006902</v>
      </c>
      <c r="B1630" s="7" t="s">
        <v>1609</v>
      </c>
      <c r="C1630" s="29">
        <f t="array" ref="C1630">SUMPRODUCT($D$9:$D$12, TRANSPOSE(O1630:R1630))</f>
        <v>48.409180017059157</v>
      </c>
      <c r="E1630" s="16">
        <v>25.13</v>
      </c>
      <c r="F1630" s="16">
        <v>23.58</v>
      </c>
      <c r="G1630" s="16">
        <v>0</v>
      </c>
      <c r="H1630" s="16">
        <v>11.15</v>
      </c>
      <c r="J1630" s="15">
        <f t="shared" si="202"/>
        <v>3.4301256190491035E-2</v>
      </c>
      <c r="K1630" s="15">
        <f t="shared" si="203"/>
        <v>0.26725397967714848</v>
      </c>
      <c r="L1630" s="15">
        <f t="shared" si="204"/>
        <v>-0.83507787546523704</v>
      </c>
      <c r="M1630" s="15">
        <f t="shared" si="205"/>
        <v>0.29364534659266672</v>
      </c>
      <c r="O1630" s="15">
        <f t="shared" si="206"/>
        <v>51.368153841731456</v>
      </c>
      <c r="P1630" s="15">
        <f t="shared" si="207"/>
        <v>60.536319136341618</v>
      </c>
      <c r="Q1630" s="15">
        <f t="shared" si="208"/>
        <v>20.183693138647318</v>
      </c>
      <c r="R1630" s="15">
        <f t="shared" si="209"/>
        <v>61.548553951516226</v>
      </c>
    </row>
    <row r="1631" spans="1:18" x14ac:dyDescent="0.25">
      <c r="A1631" s="4">
        <v>51710007001</v>
      </c>
      <c r="B1631" s="7" t="s">
        <v>1610</v>
      </c>
      <c r="C1631" s="29">
        <f t="array" ref="C1631">SUMPRODUCT($D$9:$D$12, TRANSPOSE(O1631:R1631))</f>
        <v>53.950237683122729</v>
      </c>
      <c r="E1631" s="16">
        <v>26.94</v>
      </c>
      <c r="F1631" s="16">
        <v>17.52</v>
      </c>
      <c r="G1631" s="16">
        <v>0</v>
      </c>
      <c r="H1631" s="16">
        <v>29.12</v>
      </c>
      <c r="J1631" s="15">
        <f t="shared" si="202"/>
        <v>0.1948769331227726</v>
      </c>
      <c r="K1631" s="15">
        <f t="shared" si="203"/>
        <v>-0.30063061664643254</v>
      </c>
      <c r="L1631" s="15">
        <f t="shared" si="204"/>
        <v>-0.83507787546523704</v>
      </c>
      <c r="M1631" s="15">
        <f t="shared" si="205"/>
        <v>2.7554169934709054</v>
      </c>
      <c r="O1631" s="15">
        <f t="shared" si="206"/>
        <v>57.725535366191536</v>
      </c>
      <c r="P1631" s="15">
        <f t="shared" si="207"/>
        <v>38.184809107077008</v>
      </c>
      <c r="Q1631" s="15">
        <f t="shared" si="208"/>
        <v>20.183693138647318</v>
      </c>
      <c r="R1631" s="15">
        <f t="shared" si="209"/>
        <v>99.706913120575067</v>
      </c>
    </row>
    <row r="1632" spans="1:18" x14ac:dyDescent="0.25">
      <c r="A1632" s="4">
        <v>51710007002</v>
      </c>
      <c r="B1632" s="7" t="s">
        <v>1611</v>
      </c>
      <c r="C1632" s="29">
        <f t="array" ref="C1632">SUMPRODUCT($D$9:$D$12, TRANSPOSE(O1632:R1632))</f>
        <v>33.225351064608617</v>
      </c>
      <c r="E1632" s="16">
        <v>24.08</v>
      </c>
      <c r="F1632" s="16">
        <v>15.12</v>
      </c>
      <c r="G1632" s="16">
        <v>0.6</v>
      </c>
      <c r="H1632" s="16">
        <v>4.33</v>
      </c>
      <c r="J1632" s="15">
        <f t="shared" si="202"/>
        <v>-5.8850379598954013E-2</v>
      </c>
      <c r="K1632" s="15">
        <f t="shared" si="203"/>
        <v>-0.52553540726963299</v>
      </c>
      <c r="L1632" s="15">
        <f t="shared" si="204"/>
        <v>-0.54755793410136711</v>
      </c>
      <c r="M1632" s="15">
        <f t="shared" si="205"/>
        <v>-0.64064973586195706</v>
      </c>
      <c r="O1632" s="15">
        <f t="shared" si="206"/>
        <v>47.65356404235466</v>
      </c>
      <c r="P1632" s="15">
        <f t="shared" si="207"/>
        <v>29.960552302374836</v>
      </c>
      <c r="Q1632" s="15">
        <f t="shared" si="208"/>
        <v>29.199774013305596</v>
      </c>
      <c r="R1632" s="15">
        <f t="shared" si="209"/>
        <v>26.087513900399369</v>
      </c>
    </row>
    <row r="1633" spans="1:18" x14ac:dyDescent="0.25">
      <c r="A1633" s="4">
        <v>51710980100</v>
      </c>
      <c r="B1633" s="7" t="s">
        <v>1612</v>
      </c>
      <c r="C1633" s="29">
        <f t="array" ref="C1633">SUMPRODUCT($D$9:$D$12, TRANSPOSE(O1633:R1633))</f>
        <v>8.7647310275602273</v>
      </c>
      <c r="E1633" s="16"/>
      <c r="F1633" s="16"/>
      <c r="G1633" s="16"/>
      <c r="H1633" s="16">
        <v>0</v>
      </c>
      <c r="J1633" s="15">
        <f t="shared" si="202"/>
        <v>-2.195127893703559</v>
      </c>
      <c r="K1633" s="15">
        <f t="shared" si="203"/>
        <v>-1.9424355881957955</v>
      </c>
      <c r="L1633" s="15">
        <f t="shared" si="204"/>
        <v>-0.83507787546523704</v>
      </c>
      <c r="M1633" s="15">
        <f t="shared" si="205"/>
        <v>-1.2338312178309483</v>
      </c>
      <c r="O1633" s="15">
        <f t="shared" si="206"/>
        <v>1.4077212412584612</v>
      </c>
      <c r="P1633" s="15">
        <f t="shared" si="207"/>
        <v>2.6042195258492407</v>
      </c>
      <c r="Q1633" s="15">
        <f t="shared" si="208"/>
        <v>20.183693138647318</v>
      </c>
      <c r="R1633" s="15">
        <f t="shared" si="209"/>
        <v>10.863290204485892</v>
      </c>
    </row>
    <row r="1634" spans="1:18" x14ac:dyDescent="0.25">
      <c r="A1634" s="4">
        <v>51710980200</v>
      </c>
      <c r="B1634" s="7" t="s">
        <v>1613</v>
      </c>
      <c r="C1634" s="29">
        <f t="array" ref="C1634">SUMPRODUCT($D$9:$D$12, TRANSPOSE(O1634:R1634))</f>
        <v>8.7647310275602273</v>
      </c>
      <c r="E1634" s="16"/>
      <c r="F1634" s="16"/>
      <c r="G1634" s="16"/>
      <c r="H1634" s="16">
        <v>0</v>
      </c>
      <c r="J1634" s="15">
        <f t="shared" si="202"/>
        <v>-2.195127893703559</v>
      </c>
      <c r="K1634" s="15">
        <f t="shared" si="203"/>
        <v>-1.9424355881957955</v>
      </c>
      <c r="L1634" s="15">
        <f t="shared" si="204"/>
        <v>-0.83507787546523704</v>
      </c>
      <c r="M1634" s="15">
        <f t="shared" si="205"/>
        <v>-1.2338312178309483</v>
      </c>
      <c r="O1634" s="15">
        <f t="shared" si="206"/>
        <v>1.4077212412584612</v>
      </c>
      <c r="P1634" s="15">
        <f t="shared" si="207"/>
        <v>2.6042195258492407</v>
      </c>
      <c r="Q1634" s="15">
        <f t="shared" si="208"/>
        <v>20.183693138647318</v>
      </c>
      <c r="R1634" s="15">
        <f t="shared" si="209"/>
        <v>10.863290204485892</v>
      </c>
    </row>
    <row r="1635" spans="1:18" x14ac:dyDescent="0.25">
      <c r="A1635" s="4">
        <v>51710980300</v>
      </c>
      <c r="B1635" s="7" t="s">
        <v>1614</v>
      </c>
      <c r="C1635" s="29">
        <f t="array" ref="C1635">SUMPRODUCT($D$9:$D$12, TRANSPOSE(O1635:R1635))</f>
        <v>8.7647310275602273</v>
      </c>
      <c r="E1635" s="16"/>
      <c r="F1635" s="16"/>
      <c r="G1635" s="16"/>
      <c r="H1635" s="16">
        <v>0</v>
      </c>
      <c r="J1635" s="15">
        <f t="shared" si="202"/>
        <v>-2.195127893703559</v>
      </c>
      <c r="K1635" s="15">
        <f t="shared" si="203"/>
        <v>-1.9424355881957955</v>
      </c>
      <c r="L1635" s="15">
        <f t="shared" si="204"/>
        <v>-0.83507787546523704</v>
      </c>
      <c r="M1635" s="15">
        <f t="shared" si="205"/>
        <v>-1.2338312178309483</v>
      </c>
      <c r="O1635" s="15">
        <f t="shared" si="206"/>
        <v>1.4077212412584612</v>
      </c>
      <c r="P1635" s="15">
        <f t="shared" si="207"/>
        <v>2.6042195258492407</v>
      </c>
      <c r="Q1635" s="15">
        <f t="shared" si="208"/>
        <v>20.183693138647318</v>
      </c>
      <c r="R1635" s="15">
        <f t="shared" si="209"/>
        <v>10.863290204485892</v>
      </c>
    </row>
    <row r="1636" spans="1:18" x14ac:dyDescent="0.25">
      <c r="A1636" s="4">
        <v>51710990000</v>
      </c>
      <c r="B1636" s="7" t="s">
        <v>1615</v>
      </c>
      <c r="C1636" s="29">
        <f t="array" ref="C1636">SUMPRODUCT($D$9:$D$12, TRANSPOSE(O1636:R1636))</f>
        <v>8.7647310275602273</v>
      </c>
      <c r="E1636" s="16"/>
      <c r="F1636" s="16"/>
      <c r="G1636" s="16"/>
      <c r="H1636" s="16">
        <v>0</v>
      </c>
      <c r="J1636" s="15">
        <f t="shared" si="202"/>
        <v>-2.195127893703559</v>
      </c>
      <c r="K1636" s="15">
        <f t="shared" si="203"/>
        <v>-1.9424355881957955</v>
      </c>
      <c r="L1636" s="15">
        <f t="shared" si="204"/>
        <v>-0.83507787546523704</v>
      </c>
      <c r="M1636" s="15">
        <f t="shared" si="205"/>
        <v>-1.2338312178309483</v>
      </c>
      <c r="O1636" s="15">
        <f t="shared" si="206"/>
        <v>1.4077212412584612</v>
      </c>
      <c r="P1636" s="15">
        <f t="shared" si="207"/>
        <v>2.6042195258492407</v>
      </c>
      <c r="Q1636" s="15">
        <f t="shared" si="208"/>
        <v>20.183693138647318</v>
      </c>
      <c r="R1636" s="15">
        <f t="shared" si="209"/>
        <v>10.863290204485892</v>
      </c>
    </row>
    <row r="1637" spans="1:18" x14ac:dyDescent="0.25">
      <c r="A1637" s="4">
        <v>51720960100</v>
      </c>
      <c r="B1637" s="7" t="s">
        <v>1616</v>
      </c>
      <c r="C1637" s="29">
        <f t="array" ref="C1637">SUMPRODUCT($D$9:$D$12, TRANSPOSE(O1637:R1637))</f>
        <v>46.608380884993295</v>
      </c>
      <c r="E1637" s="16">
        <v>23.18</v>
      </c>
      <c r="F1637" s="16">
        <v>12.11</v>
      </c>
      <c r="G1637" s="16">
        <v>0.32</v>
      </c>
      <c r="H1637" s="16">
        <v>21.97</v>
      </c>
      <c r="J1637" s="15">
        <f t="shared" si="202"/>
        <v>-0.13869463884704961</v>
      </c>
      <c r="K1637" s="15">
        <f t="shared" si="203"/>
        <v>-0.80760349884289684</v>
      </c>
      <c r="L1637" s="15">
        <f t="shared" si="204"/>
        <v>-0.68173390673783973</v>
      </c>
      <c r="M1637" s="15">
        <f t="shared" si="205"/>
        <v>1.7759140844458965</v>
      </c>
      <c r="O1637" s="15">
        <f t="shared" si="206"/>
        <v>44.484572736726271</v>
      </c>
      <c r="P1637" s="15">
        <f t="shared" si="207"/>
        <v>20.965943595928834</v>
      </c>
      <c r="Q1637" s="15">
        <f t="shared" si="208"/>
        <v>24.770361164258318</v>
      </c>
      <c r="R1637" s="15">
        <f t="shared" si="209"/>
        <v>96.212646043059763</v>
      </c>
    </row>
    <row r="1638" spans="1:18" x14ac:dyDescent="0.25">
      <c r="A1638" s="4">
        <v>51730810100</v>
      </c>
      <c r="B1638" s="7" t="s">
        <v>1617</v>
      </c>
      <c r="C1638" s="29">
        <f t="array" ref="C1638">SUMPRODUCT($D$9:$D$12, TRANSPOSE(O1638:R1638))</f>
        <v>32.856723242789265</v>
      </c>
      <c r="E1638" s="16">
        <v>35.85</v>
      </c>
      <c r="F1638" s="16">
        <v>3.87</v>
      </c>
      <c r="G1638" s="16">
        <v>0</v>
      </c>
      <c r="H1638" s="16">
        <v>3.31</v>
      </c>
      <c r="J1638" s="15">
        <f t="shared" si="202"/>
        <v>0.98533509967892008</v>
      </c>
      <c r="K1638" s="15">
        <f t="shared" si="203"/>
        <v>-1.5797766133158848</v>
      </c>
      <c r="L1638" s="15">
        <f t="shared" si="204"/>
        <v>-0.83507787546523704</v>
      </c>
      <c r="M1638" s="15">
        <f t="shared" si="205"/>
        <v>-0.78038301798860155</v>
      </c>
      <c r="O1638" s="15">
        <f t="shared" si="206"/>
        <v>83.777025142068055</v>
      </c>
      <c r="P1638" s="15">
        <f t="shared" si="207"/>
        <v>5.7079016599757146</v>
      </c>
      <c r="Q1638" s="15">
        <f t="shared" si="208"/>
        <v>20.183693138647318</v>
      </c>
      <c r="R1638" s="15">
        <f t="shared" si="209"/>
        <v>21.758273030465975</v>
      </c>
    </row>
    <row r="1639" spans="1:18" x14ac:dyDescent="0.25">
      <c r="A1639" s="4">
        <v>51730810300</v>
      </c>
      <c r="B1639" s="7" t="s">
        <v>1618</v>
      </c>
      <c r="C1639" s="29">
        <f t="array" ref="C1639">SUMPRODUCT($D$9:$D$12, TRANSPOSE(O1639:R1639))</f>
        <v>39.597348804566863</v>
      </c>
      <c r="E1639" s="16">
        <v>27.55</v>
      </c>
      <c r="F1639" s="16">
        <v>7.37</v>
      </c>
      <c r="G1639" s="16">
        <v>1.28</v>
      </c>
      <c r="H1639" s="16">
        <v>8.42</v>
      </c>
      <c r="J1639" s="15">
        <f t="shared" si="202"/>
        <v>0.24899359772425964</v>
      </c>
      <c r="K1639" s="15">
        <f t="shared" si="203"/>
        <v>-1.2517904603237175</v>
      </c>
      <c r="L1639" s="15">
        <f t="shared" si="204"/>
        <v>-0.2217020005556479</v>
      </c>
      <c r="M1639" s="15">
        <f t="shared" si="205"/>
        <v>-8.0346673216882131E-2</v>
      </c>
      <c r="O1639" s="15">
        <f t="shared" si="206"/>
        <v>59.831713311742931</v>
      </c>
      <c r="P1639" s="15">
        <f t="shared" si="207"/>
        <v>10.532311358223557</v>
      </c>
      <c r="Q1639" s="15">
        <f t="shared" si="208"/>
        <v>41.227293632526823</v>
      </c>
      <c r="R1639" s="15">
        <f t="shared" si="209"/>
        <v>46.798076915774153</v>
      </c>
    </row>
    <row r="1640" spans="1:18" x14ac:dyDescent="0.25">
      <c r="A1640" s="4">
        <v>51730810400</v>
      </c>
      <c r="B1640" s="7" t="s">
        <v>1619</v>
      </c>
      <c r="C1640" s="29">
        <f t="array" ref="C1640">SUMPRODUCT($D$9:$D$12, TRANSPOSE(O1640:R1640))</f>
        <v>50.91868528483473</v>
      </c>
      <c r="E1640" s="16">
        <v>38.53</v>
      </c>
      <c r="F1640" s="16">
        <v>5.94</v>
      </c>
      <c r="G1640" s="16">
        <v>0</v>
      </c>
      <c r="H1640" s="16">
        <v>16.98</v>
      </c>
      <c r="J1640" s="15">
        <f t="shared" si="202"/>
        <v>1.2230935605510274</v>
      </c>
      <c r="K1640" s="15">
        <f t="shared" si="203"/>
        <v>-1.3857962314033745</v>
      </c>
      <c r="L1640" s="15">
        <f t="shared" si="204"/>
        <v>-0.83507787546523704</v>
      </c>
      <c r="M1640" s="15">
        <f t="shared" si="205"/>
        <v>1.0923169493361353</v>
      </c>
      <c r="O1640" s="15">
        <f t="shared" si="206"/>
        <v>88.935281973726035</v>
      </c>
      <c r="P1640" s="15">
        <f t="shared" si="207"/>
        <v>8.2904566734986567</v>
      </c>
      <c r="Q1640" s="15">
        <f t="shared" si="208"/>
        <v>20.183693138647318</v>
      </c>
      <c r="R1640" s="15">
        <f t="shared" si="209"/>
        <v>86.265309353466918</v>
      </c>
    </row>
    <row r="1641" spans="1:18" x14ac:dyDescent="0.25">
      <c r="A1641" s="4">
        <v>51730810500</v>
      </c>
      <c r="B1641" s="7" t="s">
        <v>1620</v>
      </c>
      <c r="C1641" s="29">
        <f t="array" ref="C1641">SUMPRODUCT($D$9:$D$12, TRANSPOSE(O1641:R1641))</f>
        <v>42.736743970153576</v>
      </c>
      <c r="E1641" s="16">
        <v>40.799999999999997</v>
      </c>
      <c r="F1641" s="16">
        <v>6.81</v>
      </c>
      <c r="G1641" s="16">
        <v>0</v>
      </c>
      <c r="H1641" s="16">
        <v>8.8000000000000007</v>
      </c>
      <c r="J1641" s="15">
        <f t="shared" si="202"/>
        <v>1.424478525543446</v>
      </c>
      <c r="K1641" s="15">
        <f t="shared" si="203"/>
        <v>-1.3042682448024645</v>
      </c>
      <c r="L1641" s="15">
        <f t="shared" si="204"/>
        <v>-0.83507787546523704</v>
      </c>
      <c r="M1641" s="15">
        <f t="shared" si="205"/>
        <v>-2.8289175954014426E-2</v>
      </c>
      <c r="O1641" s="15">
        <f t="shared" si="206"/>
        <v>92.284600144505703</v>
      </c>
      <c r="P1641" s="15">
        <f t="shared" si="207"/>
        <v>9.6071069232695017</v>
      </c>
      <c r="Q1641" s="15">
        <f t="shared" si="208"/>
        <v>20.183693138647318</v>
      </c>
      <c r="R1641" s="15">
        <f t="shared" si="209"/>
        <v>48.871575674191789</v>
      </c>
    </row>
    <row r="1642" spans="1:18" x14ac:dyDescent="0.25">
      <c r="A1642" s="4">
        <v>51730810600</v>
      </c>
      <c r="B1642" s="7" t="s">
        <v>1621</v>
      </c>
      <c r="C1642" s="29">
        <f t="array" ref="C1642">SUMPRODUCT($D$9:$D$12, TRANSPOSE(O1642:R1642))</f>
        <v>40.840113713087845</v>
      </c>
      <c r="E1642" s="16">
        <v>38.130000000000003</v>
      </c>
      <c r="F1642" s="16">
        <v>2.57</v>
      </c>
      <c r="G1642" s="16">
        <v>1.53</v>
      </c>
      <c r="H1642" s="16">
        <v>4.0199999999999996</v>
      </c>
      <c r="J1642" s="15">
        <f t="shared" si="202"/>
        <v>1.1876072231074293</v>
      </c>
      <c r="K1642" s="15">
        <f t="shared" si="203"/>
        <v>-1.7016000415701185</v>
      </c>
      <c r="L1642" s="15">
        <f t="shared" si="204"/>
        <v>-0.10190202498736879</v>
      </c>
      <c r="M1642" s="15">
        <f t="shared" si="205"/>
        <v>-0.68311769415534906</v>
      </c>
      <c r="O1642" s="15">
        <f t="shared" si="206"/>
        <v>88.250590461500209</v>
      </c>
      <c r="P1642" s="15">
        <f t="shared" si="207"/>
        <v>4.4415184865175341</v>
      </c>
      <c r="Q1642" s="15">
        <f t="shared" si="208"/>
        <v>45.941722131223081</v>
      </c>
      <c r="R1642" s="15">
        <f t="shared" si="209"/>
        <v>24.72662377311055</v>
      </c>
    </row>
    <row r="1643" spans="1:18" x14ac:dyDescent="0.25">
      <c r="A1643" s="4">
        <v>51730810700</v>
      </c>
      <c r="B1643" s="7" t="s">
        <v>1622</v>
      </c>
      <c r="C1643" s="29">
        <f t="array" ref="C1643">SUMPRODUCT($D$9:$D$12, TRANSPOSE(O1643:R1643))</f>
        <v>37.039795227180846</v>
      </c>
      <c r="E1643" s="16">
        <v>39.56</v>
      </c>
      <c r="F1643" s="16">
        <v>2.34</v>
      </c>
      <c r="G1643" s="16">
        <v>0.68</v>
      </c>
      <c r="H1643" s="16">
        <v>3.57</v>
      </c>
      <c r="J1643" s="15">
        <f t="shared" si="202"/>
        <v>1.3144708794682924</v>
      </c>
      <c r="K1643" s="15">
        <f t="shared" si="203"/>
        <v>-1.7231534173381753</v>
      </c>
      <c r="L1643" s="15">
        <f t="shared" si="204"/>
        <v>-0.50922194191951775</v>
      </c>
      <c r="M1643" s="15">
        <f t="shared" si="205"/>
        <v>-0.7447647303876922</v>
      </c>
      <c r="O1643" s="15">
        <f t="shared" si="206"/>
        <v>90.565610421641566</v>
      </c>
      <c r="P1643" s="15">
        <f t="shared" si="207"/>
        <v>4.243039253971693</v>
      </c>
      <c r="Q1643" s="15">
        <f t="shared" si="208"/>
        <v>30.529833237855009</v>
      </c>
      <c r="R1643" s="15">
        <f t="shared" si="209"/>
        <v>22.820697995255131</v>
      </c>
    </row>
    <row r="1644" spans="1:18" x14ac:dyDescent="0.25">
      <c r="A1644" s="4">
        <v>51730810900</v>
      </c>
      <c r="B1644" s="7" t="s">
        <v>1623</v>
      </c>
      <c r="C1644" s="29">
        <f t="array" ref="C1644">SUMPRODUCT($D$9:$D$12, TRANSPOSE(O1644:R1644))</f>
        <v>37.453583308118326</v>
      </c>
      <c r="E1644" s="16">
        <v>37.57</v>
      </c>
      <c r="F1644" s="16">
        <v>10.75</v>
      </c>
      <c r="G1644" s="16">
        <v>0</v>
      </c>
      <c r="H1644" s="16">
        <v>4.0599999999999996</v>
      </c>
      <c r="J1644" s="15">
        <f t="shared" si="202"/>
        <v>1.1379263506863917</v>
      </c>
      <c r="K1644" s="15">
        <f t="shared" si="203"/>
        <v>-0.93504954686271036</v>
      </c>
      <c r="L1644" s="15">
        <f t="shared" si="204"/>
        <v>-0.83507787546523704</v>
      </c>
      <c r="M1644" s="15">
        <f t="shared" si="205"/>
        <v>-0.67763795760136303</v>
      </c>
      <c r="O1644" s="15">
        <f t="shared" si="206"/>
        <v>87.242438147397181</v>
      </c>
      <c r="P1644" s="15">
        <f t="shared" si="207"/>
        <v>17.488138295541454</v>
      </c>
      <c r="Q1644" s="15">
        <f t="shared" si="208"/>
        <v>20.183693138647318</v>
      </c>
      <c r="R1644" s="15">
        <f t="shared" si="209"/>
        <v>24.900063650887354</v>
      </c>
    </row>
    <row r="1645" spans="1:18" x14ac:dyDescent="0.25">
      <c r="A1645" s="4">
        <v>51730811000</v>
      </c>
      <c r="B1645" s="7" t="s">
        <v>1624</v>
      </c>
      <c r="C1645" s="29">
        <f t="array" ref="C1645">SUMPRODUCT($D$9:$D$12, TRANSPOSE(O1645:R1645))</f>
        <v>54.902634019908021</v>
      </c>
      <c r="E1645" s="16">
        <v>27.87</v>
      </c>
      <c r="F1645" s="16">
        <v>15.3</v>
      </c>
      <c r="G1645" s="16">
        <v>1.9</v>
      </c>
      <c r="H1645" s="16">
        <v>13.96</v>
      </c>
      <c r="J1645" s="15">
        <f t="shared" si="202"/>
        <v>0.27738266767913816</v>
      </c>
      <c r="K1645" s="15">
        <f t="shared" si="203"/>
        <v>-0.50866754797289282</v>
      </c>
      <c r="L1645" s="15">
        <f t="shared" si="204"/>
        <v>7.540193885368425E-2</v>
      </c>
      <c r="M1645" s="15">
        <f t="shared" si="205"/>
        <v>0.67859683951018768</v>
      </c>
      <c r="O1645" s="15">
        <f t="shared" si="206"/>
        <v>60.925685556448613</v>
      </c>
      <c r="P1645" s="15">
        <f t="shared" si="207"/>
        <v>30.549263650810015</v>
      </c>
      <c r="Q1645" s="15">
        <f t="shared" si="208"/>
        <v>53.005254168945392</v>
      </c>
      <c r="R1645" s="15">
        <f t="shared" si="209"/>
        <v>75.130332703428039</v>
      </c>
    </row>
    <row r="1646" spans="1:18" x14ac:dyDescent="0.25">
      <c r="A1646" s="4">
        <v>51730811100</v>
      </c>
      <c r="B1646" s="7" t="s">
        <v>1625</v>
      </c>
      <c r="C1646" s="29">
        <f t="array" ref="C1646">SUMPRODUCT($D$9:$D$12, TRANSPOSE(O1646:R1646))</f>
        <v>54.713497267491171</v>
      </c>
      <c r="E1646" s="16">
        <v>26.36</v>
      </c>
      <c r="F1646" s="16">
        <v>14</v>
      </c>
      <c r="G1646" s="16">
        <v>2</v>
      </c>
      <c r="H1646" s="16">
        <v>15.64</v>
      </c>
      <c r="J1646" s="15">
        <f t="shared" si="202"/>
        <v>0.14342174382955519</v>
      </c>
      <c r="K1646" s="15">
        <f t="shared" si="203"/>
        <v>-0.63049097622712647</v>
      </c>
      <c r="L1646" s="15">
        <f t="shared" si="204"/>
        <v>0.12332192908099593</v>
      </c>
      <c r="M1646" s="15">
        <f t="shared" si="205"/>
        <v>0.90874577477760232</v>
      </c>
      <c r="O1646" s="15">
        <f t="shared" si="206"/>
        <v>55.702144429953584</v>
      </c>
      <c r="P1646" s="15">
        <f t="shared" si="207"/>
        <v>26.418670244498486</v>
      </c>
      <c r="Q1646" s="15">
        <f t="shared" si="208"/>
        <v>54.907391176042239</v>
      </c>
      <c r="R1646" s="15">
        <f t="shared" si="209"/>
        <v>81.825783219470367</v>
      </c>
    </row>
    <row r="1647" spans="1:18" x14ac:dyDescent="0.25">
      <c r="A1647" s="4">
        <v>51730811200</v>
      </c>
      <c r="B1647" s="7" t="s">
        <v>1626</v>
      </c>
      <c r="C1647" s="29">
        <f t="array" ref="C1647">SUMPRODUCT($D$9:$D$12, TRANSPOSE(O1647:R1647))</f>
        <v>52.875329142631458</v>
      </c>
      <c r="E1647" s="16">
        <v>25.01</v>
      </c>
      <c r="F1647" s="16">
        <v>18.13</v>
      </c>
      <c r="G1647" s="16">
        <v>0.49</v>
      </c>
      <c r="H1647" s="16">
        <v>19.649999999999999</v>
      </c>
      <c r="J1647" s="15">
        <f t="shared" si="202"/>
        <v>2.3655354957411837E-2</v>
      </c>
      <c r="K1647" s="15">
        <f t="shared" si="203"/>
        <v>-0.24346731569636912</v>
      </c>
      <c r="L1647" s="15">
        <f t="shared" si="204"/>
        <v>-0.60026992335140994</v>
      </c>
      <c r="M1647" s="15">
        <f t="shared" si="205"/>
        <v>1.4580893643147048</v>
      </c>
      <c r="O1647" s="15">
        <f t="shared" si="206"/>
        <v>50.943624119347788</v>
      </c>
      <c r="P1647" s="15">
        <f t="shared" si="207"/>
        <v>40.382170086877956</v>
      </c>
      <c r="Q1647" s="15">
        <f t="shared" si="208"/>
        <v>27.416317993267263</v>
      </c>
      <c r="R1647" s="15">
        <f t="shared" si="209"/>
        <v>92.759204371032837</v>
      </c>
    </row>
    <row r="1648" spans="1:18" x14ac:dyDescent="0.25">
      <c r="A1648" s="4">
        <v>51730811300</v>
      </c>
      <c r="B1648" s="7" t="s">
        <v>1627</v>
      </c>
      <c r="C1648" s="29">
        <f t="array" ref="C1648">SUMPRODUCT($D$9:$D$12, TRANSPOSE(O1648:R1648))</f>
        <v>51.432825761917513</v>
      </c>
      <c r="E1648" s="16">
        <v>32.97</v>
      </c>
      <c r="F1648" s="16">
        <v>7.84</v>
      </c>
      <c r="G1648" s="16">
        <v>0</v>
      </c>
      <c r="H1648" s="16">
        <v>23.27</v>
      </c>
      <c r="J1648" s="15">
        <f t="shared" si="202"/>
        <v>0.72983347008501365</v>
      </c>
      <c r="K1648" s="15">
        <f t="shared" si="203"/>
        <v>-1.207746605493341</v>
      </c>
      <c r="L1648" s="15">
        <f t="shared" si="204"/>
        <v>-0.83507787546523704</v>
      </c>
      <c r="M1648" s="15">
        <f t="shared" si="205"/>
        <v>1.9540055224504438</v>
      </c>
      <c r="O1648" s="15">
        <f t="shared" si="206"/>
        <v>76.725400849896332</v>
      </c>
      <c r="P1648" s="15">
        <f t="shared" si="207"/>
        <v>11.357237263818147</v>
      </c>
      <c r="Q1648" s="15">
        <f t="shared" si="208"/>
        <v>20.183693138647318</v>
      </c>
      <c r="R1648" s="15">
        <f t="shared" si="209"/>
        <v>97.464971795308244</v>
      </c>
    </row>
    <row r="1649" spans="1:18" x14ac:dyDescent="0.25">
      <c r="A1649" s="4">
        <v>51735340100</v>
      </c>
      <c r="B1649" s="7" t="s">
        <v>1628</v>
      </c>
      <c r="C1649" s="29">
        <f t="array" ref="C1649">SUMPRODUCT($D$9:$D$12, TRANSPOSE(O1649:R1649))</f>
        <v>47.116541373179189</v>
      </c>
      <c r="E1649" s="16">
        <v>18.75</v>
      </c>
      <c r="F1649" s="16">
        <v>29.11</v>
      </c>
      <c r="G1649" s="16">
        <v>1.48</v>
      </c>
      <c r="H1649" s="16">
        <v>6.26</v>
      </c>
      <c r="J1649" s="15">
        <f t="shared" si="202"/>
        <v>-0.53170582603489847</v>
      </c>
      <c r="K1649" s="15">
        <f t="shared" si="203"/>
        <v>0.78547210140477286</v>
      </c>
      <c r="L1649" s="15">
        <f t="shared" si="204"/>
        <v>-0.12586202010102462</v>
      </c>
      <c r="M1649" s="15">
        <f t="shared" si="205"/>
        <v>-0.37625244713212957</v>
      </c>
      <c r="O1649" s="15">
        <f t="shared" si="206"/>
        <v>29.746487809475909</v>
      </c>
      <c r="P1649" s="15">
        <f t="shared" si="207"/>
        <v>78.391158932527844</v>
      </c>
      <c r="Q1649" s="15">
        <f t="shared" si="208"/>
        <v>44.992057355225135</v>
      </c>
      <c r="R1649" s="15">
        <f t="shared" si="209"/>
        <v>35.336461395487888</v>
      </c>
    </row>
    <row r="1650" spans="1:18" x14ac:dyDescent="0.25">
      <c r="A1650" s="4">
        <v>51735340200</v>
      </c>
      <c r="B1650" s="7" t="s">
        <v>1629</v>
      </c>
      <c r="C1650" s="29">
        <f t="array" ref="C1650">SUMPRODUCT($D$9:$D$12, TRANSPOSE(O1650:R1650))</f>
        <v>55.714251160814868</v>
      </c>
      <c r="E1650" s="16">
        <v>28.78</v>
      </c>
      <c r="F1650" s="16">
        <v>21.85</v>
      </c>
      <c r="G1650" s="16">
        <v>1.1499999999999999</v>
      </c>
      <c r="H1650" s="16">
        <v>11.99</v>
      </c>
      <c r="J1650" s="15">
        <f t="shared" si="202"/>
        <v>0.35811408536332379</v>
      </c>
      <c r="K1650" s="15">
        <f t="shared" si="203"/>
        <v>0.10513510976959177</v>
      </c>
      <c r="L1650" s="15">
        <f t="shared" si="204"/>
        <v>-0.2839979878511531</v>
      </c>
      <c r="M1650" s="15">
        <f t="shared" si="205"/>
        <v>0.40871981422637405</v>
      </c>
      <c r="O1650" s="15">
        <f t="shared" si="206"/>
        <v>63.987103072048136</v>
      </c>
      <c r="P1650" s="15">
        <f t="shared" si="207"/>
        <v>54.186569994709622</v>
      </c>
      <c r="Q1650" s="15">
        <f t="shared" si="208"/>
        <v>38.82059613243279</v>
      </c>
      <c r="R1650" s="15">
        <f t="shared" si="209"/>
        <v>65.862735444068932</v>
      </c>
    </row>
    <row r="1651" spans="1:18" x14ac:dyDescent="0.25">
      <c r="A1651" s="4">
        <v>51735340300</v>
      </c>
      <c r="B1651" s="7" t="s">
        <v>1630</v>
      </c>
      <c r="C1651" s="29">
        <f t="array" ref="C1651">SUMPRODUCT($D$9:$D$12, TRANSPOSE(O1651:R1651))</f>
        <v>49.42653249770445</v>
      </c>
      <c r="E1651" s="16">
        <v>26.39</v>
      </c>
      <c r="F1651" s="16">
        <v>21.18</v>
      </c>
      <c r="G1651" s="16">
        <v>2.4300000000000002</v>
      </c>
      <c r="H1651" s="16">
        <v>4.5999999999999996</v>
      </c>
      <c r="J1651" s="15">
        <f t="shared" si="202"/>
        <v>0.14608321913782515</v>
      </c>
      <c r="K1651" s="15">
        <f t="shared" si="203"/>
        <v>4.2349189053948154E-2</v>
      </c>
      <c r="L1651" s="15">
        <f t="shared" si="204"/>
        <v>0.32937788705843607</v>
      </c>
      <c r="M1651" s="15">
        <f t="shared" si="205"/>
        <v>-0.6036615141225512</v>
      </c>
      <c r="O1651" s="15">
        <f t="shared" si="206"/>
        <v>55.807215325667514</v>
      </c>
      <c r="P1651" s="15">
        <f t="shared" si="207"/>
        <v>51.68898333808184</v>
      </c>
      <c r="Q1651" s="15">
        <f t="shared" si="208"/>
        <v>62.906496013797387</v>
      </c>
      <c r="R1651" s="15">
        <f t="shared" si="209"/>
        <v>27.303435313271063</v>
      </c>
    </row>
    <row r="1652" spans="1:18" x14ac:dyDescent="0.25">
      <c r="A1652" s="4">
        <v>51735990100</v>
      </c>
      <c r="B1652" s="7" t="s">
        <v>1631</v>
      </c>
      <c r="C1652" s="29">
        <f t="array" ref="C1652">SUMPRODUCT($D$9:$D$12, TRANSPOSE(O1652:R1652))</f>
        <v>8.7647310275602273</v>
      </c>
      <c r="E1652" s="16"/>
      <c r="F1652" s="16"/>
      <c r="G1652" s="16"/>
      <c r="H1652" s="16">
        <v>0</v>
      </c>
      <c r="J1652" s="15">
        <f t="shared" si="202"/>
        <v>-2.195127893703559</v>
      </c>
      <c r="K1652" s="15">
        <f t="shared" si="203"/>
        <v>-1.9424355881957955</v>
      </c>
      <c r="L1652" s="15">
        <f t="shared" si="204"/>
        <v>-0.83507787546523704</v>
      </c>
      <c r="M1652" s="15">
        <f t="shared" si="205"/>
        <v>-1.2338312178309483</v>
      </c>
      <c r="O1652" s="15">
        <f t="shared" si="206"/>
        <v>1.4077212412584612</v>
      </c>
      <c r="P1652" s="15">
        <f t="shared" si="207"/>
        <v>2.6042195258492407</v>
      </c>
      <c r="Q1652" s="15">
        <f t="shared" si="208"/>
        <v>20.183693138647318</v>
      </c>
      <c r="R1652" s="15">
        <f t="shared" si="209"/>
        <v>10.863290204485892</v>
      </c>
    </row>
    <row r="1653" spans="1:18" x14ac:dyDescent="0.25">
      <c r="A1653" s="4">
        <v>51740210200</v>
      </c>
      <c r="B1653" s="7" t="s">
        <v>1632</v>
      </c>
      <c r="C1653" s="29">
        <f t="array" ref="C1653">SUMPRODUCT($D$9:$D$12, TRANSPOSE(O1653:R1653))</f>
        <v>60.83897225598664</v>
      </c>
      <c r="E1653" s="16">
        <v>34.840000000000003</v>
      </c>
      <c r="F1653" s="16">
        <v>12.41</v>
      </c>
      <c r="G1653" s="16">
        <v>1.99</v>
      </c>
      <c r="H1653" s="16">
        <v>16.690000000000001</v>
      </c>
      <c r="J1653" s="15">
        <f t="shared" si="202"/>
        <v>0.8957320976338351</v>
      </c>
      <c r="K1653" s="15">
        <f t="shared" si="203"/>
        <v>-0.7794904000149967</v>
      </c>
      <c r="L1653" s="15">
        <f t="shared" si="204"/>
        <v>0.11852993005826477</v>
      </c>
      <c r="M1653" s="15">
        <f t="shared" si="205"/>
        <v>1.0525888593197366</v>
      </c>
      <c r="O1653" s="15">
        <f t="shared" si="206"/>
        <v>81.480206841474086</v>
      </c>
      <c r="P1653" s="15">
        <f t="shared" si="207"/>
        <v>21.784544522915077</v>
      </c>
      <c r="Q1653" s="15">
        <f t="shared" si="208"/>
        <v>54.717610925516965</v>
      </c>
      <c r="R1653" s="15">
        <f t="shared" si="209"/>
        <v>85.373526734040439</v>
      </c>
    </row>
    <row r="1654" spans="1:18" x14ac:dyDescent="0.25">
      <c r="A1654" s="4">
        <v>51740210300</v>
      </c>
      <c r="B1654" s="7" t="s">
        <v>1633</v>
      </c>
      <c r="C1654" s="29">
        <f t="array" ref="C1654">SUMPRODUCT($D$9:$D$12, TRANSPOSE(O1654:R1654))</f>
        <v>42.120881260765451</v>
      </c>
      <c r="E1654" s="16">
        <v>31.58</v>
      </c>
      <c r="F1654" s="16">
        <v>17.510000000000002</v>
      </c>
      <c r="G1654" s="16">
        <v>0.25</v>
      </c>
      <c r="H1654" s="16">
        <v>5.96</v>
      </c>
      <c r="J1654" s="15">
        <f t="shared" si="202"/>
        <v>0.60651844746851025</v>
      </c>
      <c r="K1654" s="15">
        <f t="shared" si="203"/>
        <v>-0.30156771994069564</v>
      </c>
      <c r="L1654" s="15">
        <f t="shared" si="204"/>
        <v>-0.71527789989695789</v>
      </c>
      <c r="M1654" s="15">
        <f t="shared" si="205"/>
        <v>-0.41735047128702502</v>
      </c>
      <c r="O1654" s="15">
        <f t="shared" si="206"/>
        <v>72.791473188447654</v>
      </c>
      <c r="P1654" s="15">
        <f t="shared" si="207"/>
        <v>38.14908093535491</v>
      </c>
      <c r="Q1654" s="15">
        <f t="shared" si="208"/>
        <v>23.721867086848391</v>
      </c>
      <c r="R1654" s="15">
        <f t="shared" si="209"/>
        <v>33.821103832410842</v>
      </c>
    </row>
    <row r="1655" spans="1:18" x14ac:dyDescent="0.25">
      <c r="A1655" s="4">
        <v>51740210400</v>
      </c>
      <c r="B1655" s="7" t="s">
        <v>1634</v>
      </c>
      <c r="C1655" s="29">
        <f t="array" ref="C1655">SUMPRODUCT($D$9:$D$12, TRANSPOSE(O1655:R1655))</f>
        <v>35.524494220406453</v>
      </c>
      <c r="E1655" s="16">
        <v>18.260000000000002</v>
      </c>
      <c r="F1655" s="16">
        <v>18.64</v>
      </c>
      <c r="G1655" s="16">
        <v>1.1499999999999999</v>
      </c>
      <c r="H1655" s="16">
        <v>5.75</v>
      </c>
      <c r="J1655" s="15">
        <f t="shared" si="202"/>
        <v>-0.57517658940330596</v>
      </c>
      <c r="K1655" s="15">
        <f t="shared" si="203"/>
        <v>-0.1956750476889389</v>
      </c>
      <c r="L1655" s="15">
        <f t="shared" si="204"/>
        <v>-0.2839979878511531</v>
      </c>
      <c r="M1655" s="15">
        <f t="shared" si="205"/>
        <v>-0.44611908819545182</v>
      </c>
      <c r="O1655" s="15">
        <f t="shared" si="206"/>
        <v>28.258593694684293</v>
      </c>
      <c r="P1655" s="15">
        <f t="shared" si="207"/>
        <v>42.243225795263328</v>
      </c>
      <c r="Q1655" s="15">
        <f t="shared" si="208"/>
        <v>38.82059613243279</v>
      </c>
      <c r="R1655" s="15">
        <f t="shared" si="209"/>
        <v>32.7755612592454</v>
      </c>
    </row>
    <row r="1656" spans="1:18" x14ac:dyDescent="0.25">
      <c r="A1656" s="4">
        <v>51740210500</v>
      </c>
      <c r="B1656" s="7" t="s">
        <v>1635</v>
      </c>
      <c r="C1656" s="29">
        <f t="array" ref="C1656">SUMPRODUCT($D$9:$D$12, TRANSPOSE(O1656:R1656))</f>
        <v>34.586364092685209</v>
      </c>
      <c r="E1656" s="16">
        <v>33.33</v>
      </c>
      <c r="F1656" s="16">
        <v>4.9800000000000004</v>
      </c>
      <c r="G1656" s="16">
        <v>0</v>
      </c>
      <c r="H1656" s="16">
        <v>5.89</v>
      </c>
      <c r="J1656" s="15">
        <f t="shared" si="202"/>
        <v>0.76177117378425185</v>
      </c>
      <c r="K1656" s="15">
        <f t="shared" si="203"/>
        <v>-1.4757581476526547</v>
      </c>
      <c r="L1656" s="15">
        <f t="shared" si="204"/>
        <v>-0.83507787546523704</v>
      </c>
      <c r="M1656" s="15">
        <f t="shared" si="205"/>
        <v>-0.42694001025650063</v>
      </c>
      <c r="O1656" s="15">
        <f t="shared" si="206"/>
        <v>77.690170613540019</v>
      </c>
      <c r="P1656" s="15">
        <f t="shared" si="207"/>
        <v>7.0004414906839845</v>
      </c>
      <c r="Q1656" s="15">
        <f t="shared" si="208"/>
        <v>20.183693138647318</v>
      </c>
      <c r="R1656" s="15">
        <f t="shared" si="209"/>
        <v>33.471151127869526</v>
      </c>
    </row>
    <row r="1657" spans="1:18" x14ac:dyDescent="0.25">
      <c r="A1657" s="4">
        <v>51740210600</v>
      </c>
      <c r="B1657" s="7" t="s">
        <v>1636</v>
      </c>
      <c r="C1657" s="29">
        <f t="array" ref="C1657">SUMPRODUCT($D$9:$D$12, TRANSPOSE(O1657:R1657))</f>
        <v>55.991599679519716</v>
      </c>
      <c r="E1657" s="16">
        <v>26.67</v>
      </c>
      <c r="F1657" s="16">
        <v>18.29</v>
      </c>
      <c r="G1657" s="16">
        <v>1.35</v>
      </c>
      <c r="H1657" s="16">
        <v>16.170000000000002</v>
      </c>
      <c r="J1657" s="15">
        <f t="shared" si="202"/>
        <v>0.17092365534834392</v>
      </c>
      <c r="K1657" s="15">
        <f t="shared" si="203"/>
        <v>-0.22847366298815575</v>
      </c>
      <c r="L1657" s="15">
        <f t="shared" si="204"/>
        <v>-0.18815800739652971</v>
      </c>
      <c r="M1657" s="15">
        <f t="shared" si="205"/>
        <v>0.98135228411791786</v>
      </c>
      <c r="O1657" s="15">
        <f t="shared" si="206"/>
        <v>56.785810195583039</v>
      </c>
      <c r="P1657" s="15">
        <f t="shared" si="207"/>
        <v>40.963901429281918</v>
      </c>
      <c r="Q1657" s="15">
        <f t="shared" si="208"/>
        <v>42.537639486305252</v>
      </c>
      <c r="R1657" s="15">
        <f t="shared" si="209"/>
        <v>83.679047606908654</v>
      </c>
    </row>
    <row r="1658" spans="1:18" x14ac:dyDescent="0.25">
      <c r="A1658" s="4">
        <v>51740210900</v>
      </c>
      <c r="B1658" s="7" t="s">
        <v>1637</v>
      </c>
      <c r="C1658" s="29">
        <f t="array" ref="C1658">SUMPRODUCT($D$9:$D$12, TRANSPOSE(O1658:R1658))</f>
        <v>70.163034170787455</v>
      </c>
      <c r="E1658" s="16">
        <v>22.65</v>
      </c>
      <c r="F1658" s="16">
        <v>20.77</v>
      </c>
      <c r="G1658" s="16">
        <v>4.68</v>
      </c>
      <c r="H1658" s="16">
        <v>21.64</v>
      </c>
      <c r="J1658" s="15">
        <f t="shared" si="202"/>
        <v>-0.18571403595981717</v>
      </c>
      <c r="K1658" s="15">
        <f t="shared" si="203"/>
        <v>3.9279539891514019E-3</v>
      </c>
      <c r="L1658" s="15">
        <f t="shared" si="204"/>
        <v>1.4075776671729479</v>
      </c>
      <c r="M1658" s="15">
        <f t="shared" si="205"/>
        <v>1.7307062578755117</v>
      </c>
      <c r="O1658" s="15">
        <f t="shared" si="206"/>
        <v>42.633451035084235</v>
      </c>
      <c r="P1658" s="15">
        <f t="shared" si="207"/>
        <v>50.156702289218991</v>
      </c>
      <c r="Q1658" s="15">
        <f t="shared" si="208"/>
        <v>92.037191786637663</v>
      </c>
      <c r="R1658" s="15">
        <f t="shared" si="209"/>
        <v>95.824791572208937</v>
      </c>
    </row>
    <row r="1659" spans="1:18" x14ac:dyDescent="0.25">
      <c r="A1659" s="4">
        <v>51740211100</v>
      </c>
      <c r="B1659" s="7" t="s">
        <v>1638</v>
      </c>
      <c r="C1659" s="29">
        <f t="array" ref="C1659">SUMPRODUCT($D$9:$D$12, TRANSPOSE(O1659:R1659))</f>
        <v>35.059469946052474</v>
      </c>
      <c r="E1659" s="16">
        <v>28.06</v>
      </c>
      <c r="F1659" s="16">
        <v>10.76</v>
      </c>
      <c r="G1659" s="16">
        <v>0</v>
      </c>
      <c r="H1659" s="16">
        <v>7.34</v>
      </c>
      <c r="J1659" s="15">
        <f t="shared" si="202"/>
        <v>0.29423867796484704</v>
      </c>
      <c r="K1659" s="15">
        <f t="shared" si="203"/>
        <v>-0.93411244356844703</v>
      </c>
      <c r="L1659" s="15">
        <f t="shared" si="204"/>
        <v>-0.83507787546523704</v>
      </c>
      <c r="M1659" s="15">
        <f t="shared" si="205"/>
        <v>-0.22829956017450584</v>
      </c>
      <c r="O1659" s="15">
        <f t="shared" si="206"/>
        <v>61.571223633954553</v>
      </c>
      <c r="P1659" s="15">
        <f t="shared" si="207"/>
        <v>17.512294688560846</v>
      </c>
      <c r="Q1659" s="15">
        <f t="shared" si="208"/>
        <v>20.183693138647318</v>
      </c>
      <c r="R1659" s="15">
        <f t="shared" si="209"/>
        <v>40.970668323047185</v>
      </c>
    </row>
    <row r="1660" spans="1:18" x14ac:dyDescent="0.25">
      <c r="A1660" s="4">
        <v>51740211400</v>
      </c>
      <c r="B1660" s="7" t="s">
        <v>1639</v>
      </c>
      <c r="C1660" s="29">
        <f t="array" ref="C1660">SUMPRODUCT($D$9:$D$12, TRANSPOSE(O1660:R1660))</f>
        <v>35.831420920651894</v>
      </c>
      <c r="E1660" s="16">
        <v>27.15</v>
      </c>
      <c r="F1660" s="16">
        <v>5.24</v>
      </c>
      <c r="G1660" s="16">
        <v>0</v>
      </c>
      <c r="H1660" s="16">
        <v>10.36</v>
      </c>
      <c r="J1660" s="15">
        <f t="shared" si="202"/>
        <v>0.21350726028066136</v>
      </c>
      <c r="K1660" s="15">
        <f t="shared" si="203"/>
        <v>-1.4513934620018081</v>
      </c>
      <c r="L1660" s="15">
        <f t="shared" si="204"/>
        <v>-0.83507787546523704</v>
      </c>
      <c r="M1660" s="15">
        <f t="shared" si="205"/>
        <v>0.18542054965144186</v>
      </c>
      <c r="O1660" s="15">
        <f t="shared" si="206"/>
        <v>58.453433660555255</v>
      </c>
      <c r="P1660" s="15">
        <f t="shared" si="207"/>
        <v>7.3335164628680172</v>
      </c>
      <c r="Q1660" s="15">
        <f t="shared" si="208"/>
        <v>20.183693138647318</v>
      </c>
      <c r="R1660" s="15">
        <f t="shared" si="209"/>
        <v>57.355040420536987</v>
      </c>
    </row>
    <row r="1661" spans="1:18" x14ac:dyDescent="0.25">
      <c r="A1661" s="4">
        <v>51740211500</v>
      </c>
      <c r="B1661" s="7" t="s">
        <v>1640</v>
      </c>
      <c r="C1661" s="29">
        <f t="array" ref="C1661">SUMPRODUCT($D$9:$D$12, TRANSPOSE(O1661:R1661))</f>
        <v>41.726640756121085</v>
      </c>
      <c r="E1661" s="16">
        <v>34.31</v>
      </c>
      <c r="F1661" s="16">
        <v>6.32</v>
      </c>
      <c r="G1661" s="16">
        <v>0</v>
      </c>
      <c r="H1661" s="16">
        <v>10.42</v>
      </c>
      <c r="J1661" s="15">
        <f t="shared" si="202"/>
        <v>0.84871270052106751</v>
      </c>
      <c r="K1661" s="15">
        <f t="shared" si="203"/>
        <v>-1.3501863062213677</v>
      </c>
      <c r="L1661" s="15">
        <f t="shared" si="204"/>
        <v>-0.83507787546523704</v>
      </c>
      <c r="M1661" s="15">
        <f t="shared" si="205"/>
        <v>0.19364015448242103</v>
      </c>
      <c r="O1661" s="15">
        <f t="shared" si="206"/>
        <v>80.197941132528783</v>
      </c>
      <c r="P1661" s="15">
        <f t="shared" si="207"/>
        <v>8.8478114783234343</v>
      </c>
      <c r="Q1661" s="15">
        <f t="shared" si="208"/>
        <v>20.183693138647318</v>
      </c>
      <c r="R1661" s="15">
        <f t="shared" si="209"/>
        <v>57.677117274984823</v>
      </c>
    </row>
    <row r="1662" spans="1:18" x14ac:dyDescent="0.25">
      <c r="A1662" s="4">
        <v>51740211600</v>
      </c>
      <c r="B1662" s="7" t="s">
        <v>1641</v>
      </c>
      <c r="C1662" s="29">
        <f t="array" ref="C1662">SUMPRODUCT($D$9:$D$12, TRANSPOSE(O1662:R1662))</f>
        <v>37.048089907067897</v>
      </c>
      <c r="E1662" s="16">
        <v>27.82</v>
      </c>
      <c r="F1662" s="16">
        <v>11.71</v>
      </c>
      <c r="G1662" s="16">
        <v>0.35</v>
      </c>
      <c r="H1662" s="16">
        <v>7.59</v>
      </c>
      <c r="J1662" s="15">
        <f t="shared" si="202"/>
        <v>0.27294687549868829</v>
      </c>
      <c r="K1662" s="15">
        <f t="shared" si="203"/>
        <v>-0.84508763061343006</v>
      </c>
      <c r="L1662" s="15">
        <f t="shared" si="204"/>
        <v>-0.66735790966964614</v>
      </c>
      <c r="M1662" s="15">
        <f t="shared" si="205"/>
        <v>-0.19405120671209294</v>
      </c>
      <c r="O1662" s="15">
        <f t="shared" si="206"/>
        <v>60.755297369046815</v>
      </c>
      <c r="P1662" s="15">
        <f t="shared" si="207"/>
        <v>19.903095699682858</v>
      </c>
      <c r="Q1662" s="15">
        <f t="shared" si="208"/>
        <v>25.22717722372715</v>
      </c>
      <c r="R1662" s="15">
        <f t="shared" si="209"/>
        <v>42.306789335814749</v>
      </c>
    </row>
    <row r="1663" spans="1:18" x14ac:dyDescent="0.25">
      <c r="A1663" s="4">
        <v>51740211700</v>
      </c>
      <c r="B1663" s="7" t="s">
        <v>1642</v>
      </c>
      <c r="C1663" s="29">
        <f t="array" ref="C1663">SUMPRODUCT($D$9:$D$12, TRANSPOSE(O1663:R1663))</f>
        <v>45.6277172249019</v>
      </c>
      <c r="E1663" s="16">
        <v>35.19</v>
      </c>
      <c r="F1663" s="16">
        <v>3.07</v>
      </c>
      <c r="G1663" s="16">
        <v>0</v>
      </c>
      <c r="H1663" s="16">
        <v>13.96</v>
      </c>
      <c r="J1663" s="15">
        <f t="shared" si="202"/>
        <v>0.92678264289698287</v>
      </c>
      <c r="K1663" s="15">
        <f t="shared" si="203"/>
        <v>-1.6547448768569517</v>
      </c>
      <c r="L1663" s="15">
        <f t="shared" si="204"/>
        <v>-0.83507787546523704</v>
      </c>
      <c r="M1663" s="15">
        <f t="shared" si="205"/>
        <v>0.67859683951018768</v>
      </c>
      <c r="O1663" s="15">
        <f t="shared" si="206"/>
        <v>82.298030069102879</v>
      </c>
      <c r="P1663" s="15">
        <f t="shared" si="207"/>
        <v>4.8988129884293841</v>
      </c>
      <c r="Q1663" s="15">
        <f t="shared" si="208"/>
        <v>20.183693138647318</v>
      </c>
      <c r="R1663" s="15">
        <f t="shared" si="209"/>
        <v>75.130332703428039</v>
      </c>
    </row>
    <row r="1664" spans="1:18" x14ac:dyDescent="0.25">
      <c r="A1664" s="4">
        <v>51740211800</v>
      </c>
      <c r="B1664" s="7" t="s">
        <v>1643</v>
      </c>
      <c r="C1664" s="29">
        <f t="array" ref="C1664">SUMPRODUCT($D$9:$D$12, TRANSPOSE(O1664:R1664))</f>
        <v>39.368600446852277</v>
      </c>
      <c r="E1664" s="16">
        <v>31.87</v>
      </c>
      <c r="F1664" s="16">
        <v>7.98</v>
      </c>
      <c r="G1664" s="16">
        <v>0</v>
      </c>
      <c r="H1664" s="16">
        <v>9.3800000000000008</v>
      </c>
      <c r="J1664" s="15">
        <f t="shared" si="202"/>
        <v>0.63224604211511903</v>
      </c>
      <c r="K1664" s="15">
        <f t="shared" si="203"/>
        <v>-1.1946271593736542</v>
      </c>
      <c r="L1664" s="15">
        <f t="shared" si="204"/>
        <v>-0.83507787546523704</v>
      </c>
      <c r="M1664" s="15">
        <f t="shared" si="205"/>
        <v>5.1167004078783496E-2</v>
      </c>
      <c r="O1664" s="15">
        <f t="shared" si="206"/>
        <v>73.638694211476903</v>
      </c>
      <c r="P1664" s="15">
        <f t="shared" si="207"/>
        <v>11.611636653284116</v>
      </c>
      <c r="Q1664" s="15">
        <f t="shared" si="208"/>
        <v>20.183693138647318</v>
      </c>
      <c r="R1664" s="15">
        <f t="shared" si="209"/>
        <v>52.040377784000768</v>
      </c>
    </row>
    <row r="1665" spans="1:18" x14ac:dyDescent="0.25">
      <c r="A1665" s="4">
        <v>51740211900</v>
      </c>
      <c r="B1665" s="7" t="s">
        <v>1644</v>
      </c>
      <c r="C1665" s="29">
        <f t="array" ref="C1665">SUMPRODUCT($D$9:$D$12, TRANSPOSE(O1665:R1665))</f>
        <v>36.752393195035026</v>
      </c>
      <c r="E1665" s="16">
        <v>27.59</v>
      </c>
      <c r="F1665" s="16">
        <v>12.61</v>
      </c>
      <c r="G1665" s="16">
        <v>0</v>
      </c>
      <c r="H1665" s="16">
        <v>8</v>
      </c>
      <c r="J1665" s="15">
        <f t="shared" si="202"/>
        <v>0.25254223146861937</v>
      </c>
      <c r="K1665" s="15">
        <f t="shared" si="203"/>
        <v>-0.76074833412973009</v>
      </c>
      <c r="L1665" s="15">
        <f t="shared" si="204"/>
        <v>-0.83507787546523704</v>
      </c>
      <c r="M1665" s="15">
        <f t="shared" si="205"/>
        <v>-0.13788390703373579</v>
      </c>
      <c r="O1665" s="15">
        <f t="shared" si="206"/>
        <v>59.968901216855421</v>
      </c>
      <c r="P1665" s="15">
        <f t="shared" si="207"/>
        <v>22.34036996252318</v>
      </c>
      <c r="Q1665" s="15">
        <f t="shared" si="208"/>
        <v>20.183693138647318</v>
      </c>
      <c r="R1665" s="15">
        <f t="shared" si="209"/>
        <v>44.516608462114178</v>
      </c>
    </row>
    <row r="1666" spans="1:18" x14ac:dyDescent="0.25">
      <c r="A1666" s="4">
        <v>51740212000</v>
      </c>
      <c r="B1666" s="7" t="s">
        <v>1645</v>
      </c>
      <c r="C1666" s="29">
        <f t="array" ref="C1666">SUMPRODUCT($D$9:$D$12, TRANSPOSE(O1666:R1666))</f>
        <v>41.478344474877197</v>
      </c>
      <c r="E1666" s="16">
        <v>37.24</v>
      </c>
      <c r="F1666" s="16">
        <v>3.18</v>
      </c>
      <c r="G1666" s="16">
        <v>0.45</v>
      </c>
      <c r="H1666" s="16">
        <v>8.5500000000000007</v>
      </c>
      <c r="J1666" s="15">
        <f t="shared" si="202"/>
        <v>1.1086501222954235</v>
      </c>
      <c r="K1666" s="15">
        <f t="shared" si="203"/>
        <v>-1.6444367406200551</v>
      </c>
      <c r="L1666" s="15">
        <f t="shared" si="204"/>
        <v>-0.61943791944233462</v>
      </c>
      <c r="M1666" s="15">
        <f t="shared" si="205"/>
        <v>-6.2537529416427318E-2</v>
      </c>
      <c r="O1666" s="15">
        <f t="shared" si="206"/>
        <v>86.620942667421346</v>
      </c>
      <c r="P1666" s="15">
        <f t="shared" si="207"/>
        <v>5.0043010582367184</v>
      </c>
      <c r="Q1666" s="15">
        <f t="shared" si="208"/>
        <v>26.78139536074098</v>
      </c>
      <c r="R1666" s="15">
        <f t="shared" si="209"/>
        <v>47.506738813109727</v>
      </c>
    </row>
    <row r="1667" spans="1:18" x14ac:dyDescent="0.25">
      <c r="A1667" s="4">
        <v>51740212100</v>
      </c>
      <c r="B1667" s="7" t="s">
        <v>1646</v>
      </c>
      <c r="C1667" s="29">
        <f t="array" ref="C1667">SUMPRODUCT($D$9:$D$12, TRANSPOSE(O1667:R1667))</f>
        <v>27.350347020154977</v>
      </c>
      <c r="E1667" s="16">
        <v>24.4</v>
      </c>
      <c r="F1667" s="16">
        <v>8.35</v>
      </c>
      <c r="G1667" s="16">
        <v>0</v>
      </c>
      <c r="H1667" s="16">
        <v>4.78</v>
      </c>
      <c r="J1667" s="15">
        <f t="shared" si="202"/>
        <v>-3.0461309644075518E-2</v>
      </c>
      <c r="K1667" s="15">
        <f t="shared" si="203"/>
        <v>-1.1599543374859109</v>
      </c>
      <c r="L1667" s="15">
        <f t="shared" si="204"/>
        <v>-0.83507787546523704</v>
      </c>
      <c r="M1667" s="15">
        <f t="shared" si="205"/>
        <v>-0.57900269962961382</v>
      </c>
      <c r="O1667" s="15">
        <f t="shared" si="206"/>
        <v>48.784957474145116</v>
      </c>
      <c r="P1667" s="15">
        <f t="shared" si="207"/>
        <v>12.3033698878917</v>
      </c>
      <c r="Q1667" s="15">
        <f t="shared" si="208"/>
        <v>20.183693138647318</v>
      </c>
      <c r="R1667" s="15">
        <f t="shared" si="209"/>
        <v>28.129367579935781</v>
      </c>
    </row>
    <row r="1668" spans="1:18" x14ac:dyDescent="0.25">
      <c r="A1668" s="4">
        <v>51740212300</v>
      </c>
      <c r="B1668" s="7" t="s">
        <v>1647</v>
      </c>
      <c r="C1668" s="29">
        <f t="array" ref="C1668">SUMPRODUCT($D$9:$D$12, TRANSPOSE(O1668:R1668))</f>
        <v>43.616285985133096</v>
      </c>
      <c r="E1668" s="16">
        <v>32.049999999999997</v>
      </c>
      <c r="F1668" s="16">
        <v>8.32</v>
      </c>
      <c r="G1668" s="16">
        <v>0.91</v>
      </c>
      <c r="H1668" s="16">
        <v>9.66</v>
      </c>
      <c r="J1668" s="15">
        <f t="shared" si="202"/>
        <v>0.64821489396473786</v>
      </c>
      <c r="K1668" s="15">
        <f t="shared" si="203"/>
        <v>-1.1627656473687007</v>
      </c>
      <c r="L1668" s="15">
        <f t="shared" si="204"/>
        <v>-0.399005964396701</v>
      </c>
      <c r="M1668" s="15">
        <f t="shared" si="205"/>
        <v>8.9525159956685849E-2</v>
      </c>
      <c r="O1668" s="15">
        <f t="shared" si="206"/>
        <v>74.157701497764634</v>
      </c>
      <c r="P1668" s="15">
        <f t="shared" si="207"/>
        <v>12.246229923317625</v>
      </c>
      <c r="Q1668" s="15">
        <f t="shared" si="208"/>
        <v>34.494440474815605</v>
      </c>
      <c r="R1668" s="15">
        <f t="shared" si="209"/>
        <v>53.566772044634511</v>
      </c>
    </row>
    <row r="1669" spans="1:18" x14ac:dyDescent="0.25">
      <c r="A1669" s="4">
        <v>51740212400</v>
      </c>
      <c r="B1669" s="7" t="s">
        <v>1648</v>
      </c>
      <c r="C1669" s="29">
        <f t="array" ref="C1669">SUMPRODUCT($D$9:$D$12, TRANSPOSE(O1669:R1669))</f>
        <v>42.991527651669415</v>
      </c>
      <c r="E1669" s="16">
        <v>27.71</v>
      </c>
      <c r="F1669" s="16">
        <v>6.4</v>
      </c>
      <c r="G1669" s="16">
        <v>0</v>
      </c>
      <c r="H1669" s="16">
        <v>15.81</v>
      </c>
      <c r="J1669" s="15">
        <f t="shared" si="202"/>
        <v>0.26318813270169888</v>
      </c>
      <c r="K1669" s="15">
        <f t="shared" si="203"/>
        <v>-1.3426894798672611</v>
      </c>
      <c r="L1669" s="15">
        <f t="shared" si="204"/>
        <v>-0.83507787546523704</v>
      </c>
      <c r="M1669" s="15">
        <f t="shared" si="205"/>
        <v>0.93203465513204309</v>
      </c>
      <c r="O1669" s="15">
        <f t="shared" si="206"/>
        <v>60.379721140198164</v>
      </c>
      <c r="P1669" s="15">
        <f t="shared" si="207"/>
        <v>8.9686271288772925</v>
      </c>
      <c r="Q1669" s="15">
        <f t="shared" si="208"/>
        <v>20.183693138647318</v>
      </c>
      <c r="R1669" s="15">
        <f t="shared" si="209"/>
        <v>82.434069198954873</v>
      </c>
    </row>
    <row r="1670" spans="1:18" x14ac:dyDescent="0.25">
      <c r="A1670" s="4">
        <v>51740212500</v>
      </c>
      <c r="B1670" s="7" t="s">
        <v>1649</v>
      </c>
      <c r="C1670" s="29">
        <f t="array" ref="C1670">SUMPRODUCT($D$9:$D$12, TRANSPOSE(O1670:R1670))</f>
        <v>38.139692183219019</v>
      </c>
      <c r="E1670" s="16">
        <v>32.96</v>
      </c>
      <c r="F1670" s="16">
        <v>12.16</v>
      </c>
      <c r="G1670" s="16">
        <v>0</v>
      </c>
      <c r="H1670" s="16">
        <v>6.11</v>
      </c>
      <c r="J1670" s="15">
        <f t="shared" si="202"/>
        <v>0.72894631164892387</v>
      </c>
      <c r="K1670" s="15">
        <f t="shared" si="203"/>
        <v>-0.80291798237158007</v>
      </c>
      <c r="L1670" s="15">
        <f t="shared" si="204"/>
        <v>-0.83507787546523704</v>
      </c>
      <c r="M1670" s="15">
        <f t="shared" si="205"/>
        <v>-0.39680145920957721</v>
      </c>
      <c r="O1670" s="15">
        <f t="shared" si="206"/>
        <v>76.698274783139368</v>
      </c>
      <c r="P1670" s="15">
        <f t="shared" si="207"/>
        <v>21.101107081496863</v>
      </c>
      <c r="Q1670" s="15">
        <f t="shared" si="208"/>
        <v>20.183693138647318</v>
      </c>
      <c r="R1670" s="15">
        <f t="shared" si="209"/>
        <v>34.575693729592537</v>
      </c>
    </row>
    <row r="1671" spans="1:18" x14ac:dyDescent="0.25">
      <c r="A1671" s="4">
        <v>51740212600</v>
      </c>
      <c r="B1671" s="7" t="s">
        <v>1650</v>
      </c>
      <c r="C1671" s="29">
        <f t="array" ref="C1671">SUMPRODUCT($D$9:$D$12, TRANSPOSE(O1671:R1671))</f>
        <v>41.816719497323696</v>
      </c>
      <c r="E1671" s="16">
        <v>27.89</v>
      </c>
      <c r="F1671" s="16">
        <v>13.34</v>
      </c>
      <c r="G1671" s="16">
        <v>0</v>
      </c>
      <c r="H1671" s="16">
        <v>11.17</v>
      </c>
      <c r="J1671" s="15">
        <f t="shared" si="202"/>
        <v>0.27915698455131799</v>
      </c>
      <c r="K1671" s="15">
        <f t="shared" si="203"/>
        <v>-0.69233979364850662</v>
      </c>
      <c r="L1671" s="15">
        <f t="shared" si="204"/>
        <v>-0.83507787546523704</v>
      </c>
      <c r="M1671" s="15">
        <f t="shared" si="205"/>
        <v>0.29638521486965969</v>
      </c>
      <c r="O1671" s="15">
        <f t="shared" si="206"/>
        <v>60.993782339388879</v>
      </c>
      <c r="P1671" s="15">
        <f t="shared" si="207"/>
        <v>24.436198271373705</v>
      </c>
      <c r="Q1671" s="15">
        <f t="shared" si="208"/>
        <v>20.183693138647318</v>
      </c>
      <c r="R1671" s="15">
        <f t="shared" si="209"/>
        <v>61.653204239884893</v>
      </c>
    </row>
    <row r="1672" spans="1:18" x14ac:dyDescent="0.25">
      <c r="A1672" s="4">
        <v>51740212701</v>
      </c>
      <c r="B1672" s="7" t="s">
        <v>1651</v>
      </c>
      <c r="C1672" s="29">
        <f t="array" ref="C1672">SUMPRODUCT($D$9:$D$12, TRANSPOSE(O1672:R1672))</f>
        <v>46.52052275104073</v>
      </c>
      <c r="E1672" s="16">
        <v>30.62</v>
      </c>
      <c r="F1672" s="16">
        <v>13.34</v>
      </c>
      <c r="G1672" s="16">
        <v>0.38</v>
      </c>
      <c r="H1672" s="16">
        <v>12.03</v>
      </c>
      <c r="J1672" s="15">
        <f t="shared" si="202"/>
        <v>0.52135123760387503</v>
      </c>
      <c r="K1672" s="15">
        <f t="shared" si="203"/>
        <v>-0.69233979364850662</v>
      </c>
      <c r="L1672" s="15">
        <f t="shared" si="204"/>
        <v>-0.65298191260145277</v>
      </c>
      <c r="M1672" s="15">
        <f t="shared" si="205"/>
        <v>0.41419955078035997</v>
      </c>
      <c r="O1672" s="15">
        <f t="shared" si="206"/>
        <v>69.893894310037624</v>
      </c>
      <c r="P1672" s="15">
        <f t="shared" si="207"/>
        <v>24.436198271373705</v>
      </c>
      <c r="Q1672" s="15">
        <f t="shared" si="208"/>
        <v>25.688396961622058</v>
      </c>
      <c r="R1672" s="15">
        <f t="shared" si="209"/>
        <v>66.063601461129551</v>
      </c>
    </row>
    <row r="1673" spans="1:18" x14ac:dyDescent="0.25">
      <c r="A1673" s="4">
        <v>51740212702</v>
      </c>
      <c r="B1673" s="7" t="s">
        <v>1652</v>
      </c>
      <c r="C1673" s="29">
        <f t="array" ref="C1673">SUMPRODUCT($D$9:$D$12, TRANSPOSE(O1673:R1673))</f>
        <v>45.313882254728775</v>
      </c>
      <c r="E1673" s="16">
        <v>34.89</v>
      </c>
      <c r="F1673" s="16">
        <v>10.81</v>
      </c>
      <c r="G1673" s="16">
        <v>1.0900000000000001</v>
      </c>
      <c r="H1673" s="16">
        <v>7.96</v>
      </c>
      <c r="J1673" s="15">
        <f t="shared" si="202"/>
        <v>0.90016788981428464</v>
      </c>
      <c r="K1673" s="15">
        <f t="shared" si="203"/>
        <v>-0.92942692709713026</v>
      </c>
      <c r="L1673" s="15">
        <f t="shared" si="204"/>
        <v>-0.31274998198754</v>
      </c>
      <c r="M1673" s="15">
        <f t="shared" si="205"/>
        <v>-0.14336364358772186</v>
      </c>
      <c r="O1673" s="15">
        <f t="shared" si="206"/>
        <v>81.598454428132612</v>
      </c>
      <c r="P1673" s="15">
        <f t="shared" si="207"/>
        <v>17.633393920469402</v>
      </c>
      <c r="Q1673" s="15">
        <f t="shared" si="208"/>
        <v>37.723530943239581</v>
      </c>
      <c r="R1673" s="15">
        <f t="shared" si="209"/>
        <v>44.300149727073496</v>
      </c>
    </row>
    <row r="1674" spans="1:18" x14ac:dyDescent="0.25">
      <c r="A1674" s="4">
        <v>51740212801</v>
      </c>
      <c r="B1674" s="7" t="s">
        <v>1653</v>
      </c>
      <c r="C1674" s="29">
        <f t="array" ref="C1674">SUMPRODUCT($D$9:$D$12, TRANSPOSE(O1674:R1674))</f>
        <v>46.321393610368197</v>
      </c>
      <c r="E1674" s="16">
        <v>37.94</v>
      </c>
      <c r="F1674" s="16">
        <v>6.23</v>
      </c>
      <c r="G1674" s="16">
        <v>0.3</v>
      </c>
      <c r="H1674" s="16">
        <v>11.66</v>
      </c>
      <c r="J1674" s="15">
        <f t="shared" si="202"/>
        <v>1.1707512128217199</v>
      </c>
      <c r="K1674" s="15">
        <f t="shared" si="203"/>
        <v>-1.3586202358697379</v>
      </c>
      <c r="L1674" s="15">
        <f t="shared" si="204"/>
        <v>-0.69131790478330202</v>
      </c>
      <c r="M1674" s="15">
        <f t="shared" si="205"/>
        <v>0.36351198765598902</v>
      </c>
      <c r="O1674" s="15">
        <f t="shared" si="206"/>
        <v>87.915060335129141</v>
      </c>
      <c r="P1674" s="15">
        <f t="shared" si="207"/>
        <v>8.7133479725970417</v>
      </c>
      <c r="Q1674" s="15">
        <f t="shared" si="208"/>
        <v>24.468289116638008</v>
      </c>
      <c r="R1674" s="15">
        <f t="shared" si="209"/>
        <v>64.188877017108609</v>
      </c>
    </row>
    <row r="1675" spans="1:18" x14ac:dyDescent="0.25">
      <c r="A1675" s="4">
        <v>51740212802</v>
      </c>
      <c r="B1675" s="7" t="s">
        <v>1654</v>
      </c>
      <c r="C1675" s="29">
        <f t="array" ref="C1675">SUMPRODUCT($D$9:$D$12, TRANSPOSE(O1675:R1675))</f>
        <v>39.176596828756736</v>
      </c>
      <c r="E1675" s="16">
        <v>33.24</v>
      </c>
      <c r="F1675" s="16">
        <v>14.05</v>
      </c>
      <c r="G1675" s="16">
        <v>0.62</v>
      </c>
      <c r="H1675" s="16">
        <v>3.65</v>
      </c>
      <c r="J1675" s="15">
        <f t="shared" si="202"/>
        <v>0.75378674785944255</v>
      </c>
      <c r="K1675" s="15">
        <f t="shared" si="203"/>
        <v>-0.6258054597558097</v>
      </c>
      <c r="L1675" s="15">
        <f t="shared" si="204"/>
        <v>-0.53797393605590471</v>
      </c>
      <c r="M1675" s="15">
        <f t="shared" si="205"/>
        <v>-0.73380525727972012</v>
      </c>
      <c r="O1675" s="15">
        <f t="shared" si="206"/>
        <v>77.451135865665648</v>
      </c>
      <c r="P1675" s="15">
        <f t="shared" si="207"/>
        <v>26.572127514360243</v>
      </c>
      <c r="Q1675" s="15">
        <f t="shared" si="208"/>
        <v>29.529752136973347</v>
      </c>
      <c r="R1675" s="15">
        <f t="shared" si="209"/>
        <v>23.15337179802771</v>
      </c>
    </row>
    <row r="1676" spans="1:18" x14ac:dyDescent="0.25">
      <c r="A1676" s="4">
        <v>51740212900</v>
      </c>
      <c r="B1676" s="7" t="s">
        <v>1655</v>
      </c>
      <c r="C1676" s="29">
        <f t="array" ref="C1676">SUMPRODUCT($D$9:$D$12, TRANSPOSE(O1676:R1676))</f>
        <v>47.446977980239936</v>
      </c>
      <c r="E1676" s="16">
        <v>39.49</v>
      </c>
      <c r="F1676" s="16">
        <v>13.48</v>
      </c>
      <c r="G1676" s="16">
        <v>0.61</v>
      </c>
      <c r="H1676" s="16">
        <v>8.11</v>
      </c>
      <c r="J1676" s="15">
        <f t="shared" si="202"/>
        <v>1.3082607704156628</v>
      </c>
      <c r="K1676" s="15">
        <f t="shared" si="203"/>
        <v>-0.67922034752881988</v>
      </c>
      <c r="L1676" s="15">
        <f t="shared" si="204"/>
        <v>-0.54276593507863602</v>
      </c>
      <c r="M1676" s="15">
        <f t="shared" si="205"/>
        <v>-0.12281463151027419</v>
      </c>
      <c r="O1676" s="15">
        <f t="shared" si="206"/>
        <v>90.460756191375665</v>
      </c>
      <c r="P1676" s="15">
        <f t="shared" si="207"/>
        <v>24.849912831377168</v>
      </c>
      <c r="Q1676" s="15">
        <f t="shared" si="208"/>
        <v>29.364548512854714</v>
      </c>
      <c r="R1676" s="15">
        <f t="shared" si="209"/>
        <v>45.112694385352214</v>
      </c>
    </row>
    <row r="1677" spans="1:18" x14ac:dyDescent="0.25">
      <c r="A1677" s="4">
        <v>51740213001</v>
      </c>
      <c r="B1677" s="7" t="s">
        <v>1656</v>
      </c>
      <c r="C1677" s="29">
        <f t="array" ref="C1677">SUMPRODUCT($D$9:$D$12, TRANSPOSE(O1677:R1677))</f>
        <v>51.784741008074924</v>
      </c>
      <c r="E1677" s="16">
        <v>21.78</v>
      </c>
      <c r="F1677" s="16">
        <v>21.78</v>
      </c>
      <c r="G1677" s="16">
        <v>1.86</v>
      </c>
      <c r="H1677" s="16">
        <v>11.11</v>
      </c>
      <c r="J1677" s="15">
        <f t="shared" si="202"/>
        <v>-0.26289681989964281</v>
      </c>
      <c r="K1677" s="15">
        <f t="shared" si="203"/>
        <v>9.85753867097484E-2</v>
      </c>
      <c r="L1677" s="15">
        <f t="shared" si="204"/>
        <v>5.6233942762759677E-2</v>
      </c>
      <c r="M1677" s="15">
        <f t="shared" si="205"/>
        <v>0.28816561003868052</v>
      </c>
      <c r="O1677" s="15">
        <f t="shared" si="206"/>
        <v>39.631505373883947</v>
      </c>
      <c r="P1677" s="15">
        <f t="shared" si="207"/>
        <v>53.926229331046848</v>
      </c>
      <c r="Q1677" s="15">
        <f t="shared" si="208"/>
        <v>52.242227924038765</v>
      </c>
      <c r="R1677" s="15">
        <f t="shared" si="209"/>
        <v>61.339001403330151</v>
      </c>
    </row>
    <row r="1678" spans="1:18" x14ac:dyDescent="0.25">
      <c r="A1678" s="4">
        <v>51740213002</v>
      </c>
      <c r="B1678" s="7" t="s">
        <v>1657</v>
      </c>
      <c r="C1678" s="29">
        <f t="array" ref="C1678">SUMPRODUCT($D$9:$D$12, TRANSPOSE(O1678:R1678))</f>
        <v>55.813818477739659</v>
      </c>
      <c r="E1678" s="16">
        <v>26.98</v>
      </c>
      <c r="F1678" s="16">
        <v>22.58</v>
      </c>
      <c r="G1678" s="16">
        <v>1.93</v>
      </c>
      <c r="H1678" s="16">
        <v>9.91</v>
      </c>
      <c r="J1678" s="15">
        <f t="shared" si="202"/>
        <v>0.19842556686713234</v>
      </c>
      <c r="K1678" s="15">
        <f t="shared" si="203"/>
        <v>0.17354365025081495</v>
      </c>
      <c r="L1678" s="15">
        <f t="shared" si="204"/>
        <v>8.9777935921877758E-2</v>
      </c>
      <c r="M1678" s="15">
        <f t="shared" si="205"/>
        <v>0.12377351341909874</v>
      </c>
      <c r="O1678" s="15">
        <f t="shared" si="206"/>
        <v>57.864394217637013</v>
      </c>
      <c r="P1678" s="15">
        <f t="shared" si="207"/>
        <v>56.888793978849947</v>
      </c>
      <c r="Q1678" s="15">
        <f t="shared" si="208"/>
        <v>53.576815902143252</v>
      </c>
      <c r="R1678" s="15">
        <f t="shared" si="209"/>
        <v>54.925269812328423</v>
      </c>
    </row>
    <row r="1679" spans="1:18" x14ac:dyDescent="0.25">
      <c r="A1679" s="4">
        <v>51740213101</v>
      </c>
      <c r="B1679" s="7" t="s">
        <v>1658</v>
      </c>
      <c r="C1679" s="29">
        <f t="array" ref="C1679">SUMPRODUCT($D$9:$D$12, TRANSPOSE(O1679:R1679))</f>
        <v>43.382871525858683</v>
      </c>
      <c r="E1679" s="16">
        <v>29.85</v>
      </c>
      <c r="F1679" s="16">
        <v>11.52</v>
      </c>
      <c r="G1679" s="16">
        <v>0</v>
      </c>
      <c r="H1679" s="16">
        <v>12.11</v>
      </c>
      <c r="J1679" s="15">
        <f t="shared" si="202"/>
        <v>0.45304003802494874</v>
      </c>
      <c r="K1679" s="15">
        <f t="shared" si="203"/>
        <v>-0.86289259320443357</v>
      </c>
      <c r="L1679" s="15">
        <f t="shared" si="204"/>
        <v>-0.83507787546523704</v>
      </c>
      <c r="M1679" s="15">
        <f t="shared" si="205"/>
        <v>0.4251590238883321</v>
      </c>
      <c r="O1679" s="15">
        <f t="shared" si="206"/>
        <v>67.474004435816212</v>
      </c>
      <c r="P1679" s="15">
        <f t="shared" si="207"/>
        <v>19.409826170441704</v>
      </c>
      <c r="Q1679" s="15">
        <f t="shared" si="208"/>
        <v>20.183693138647318</v>
      </c>
      <c r="R1679" s="15">
        <f t="shared" si="209"/>
        <v>66.4639623585295</v>
      </c>
    </row>
    <row r="1680" spans="1:18" x14ac:dyDescent="0.25">
      <c r="A1680" s="4">
        <v>51740213103</v>
      </c>
      <c r="B1680" s="7" t="s">
        <v>1659</v>
      </c>
      <c r="C1680" s="29">
        <f t="array" ref="C1680">SUMPRODUCT($D$9:$D$12, TRANSPOSE(O1680:R1680))</f>
        <v>43.24433163542222</v>
      </c>
      <c r="E1680" s="16">
        <v>20.34</v>
      </c>
      <c r="F1680" s="16">
        <v>23.33</v>
      </c>
      <c r="G1680" s="16">
        <v>1.74</v>
      </c>
      <c r="H1680" s="16">
        <v>4.88</v>
      </c>
      <c r="J1680" s="15">
        <f t="shared" si="202"/>
        <v>-0.39064763469659602</v>
      </c>
      <c r="K1680" s="15">
        <f t="shared" si="203"/>
        <v>0.24382639732056507</v>
      </c>
      <c r="L1680" s="15">
        <f t="shared" si="204"/>
        <v>-1.2700455100143487E-3</v>
      </c>
      <c r="M1680" s="15">
        <f t="shared" si="205"/>
        <v>-0.56530335824464872</v>
      </c>
      <c r="O1680" s="15">
        <f t="shared" si="206"/>
        <v>34.802885524133721</v>
      </c>
      <c r="P1680" s="15">
        <f t="shared" si="207"/>
        <v>59.631736244086284</v>
      </c>
      <c r="Q1680" s="15">
        <f t="shared" si="208"/>
        <v>49.949332528423362</v>
      </c>
      <c r="R1680" s="15">
        <f t="shared" si="209"/>
        <v>28.593372245045508</v>
      </c>
    </row>
    <row r="1681" spans="1:18" x14ac:dyDescent="0.25">
      <c r="A1681" s="4">
        <v>51740213104</v>
      </c>
      <c r="B1681" s="7" t="s">
        <v>1660</v>
      </c>
      <c r="C1681" s="29">
        <f t="array" ref="C1681">SUMPRODUCT($D$9:$D$12, TRANSPOSE(O1681:R1681))</f>
        <v>38.349694910411884</v>
      </c>
      <c r="E1681" s="16">
        <v>27.89</v>
      </c>
      <c r="F1681" s="16">
        <v>16.2</v>
      </c>
      <c r="G1681" s="16">
        <v>0.42</v>
      </c>
      <c r="H1681" s="16">
        <v>5.7</v>
      </c>
      <c r="J1681" s="15">
        <f t="shared" si="202"/>
        <v>0.27915698455131799</v>
      </c>
      <c r="K1681" s="15">
        <f t="shared" si="203"/>
        <v>-0.42432825148919279</v>
      </c>
      <c r="L1681" s="15">
        <f t="shared" si="204"/>
        <v>-0.6338139165105281</v>
      </c>
      <c r="M1681" s="15">
        <f t="shared" si="205"/>
        <v>-0.45296875888793436</v>
      </c>
      <c r="O1681" s="15">
        <f t="shared" si="206"/>
        <v>60.993782339388879</v>
      </c>
      <c r="P1681" s="15">
        <f t="shared" si="207"/>
        <v>33.566321917678025</v>
      </c>
      <c r="Q1681" s="15">
        <f t="shared" si="208"/>
        <v>26.310113498879907</v>
      </c>
      <c r="R1681" s="15">
        <f t="shared" si="209"/>
        <v>32.528561885700725</v>
      </c>
    </row>
    <row r="1682" spans="1:18" x14ac:dyDescent="0.25">
      <c r="A1682" s="4">
        <v>51740213200</v>
      </c>
      <c r="B1682" s="7" t="s">
        <v>1661</v>
      </c>
      <c r="C1682" s="29">
        <f t="array" ref="C1682">SUMPRODUCT($D$9:$D$12, TRANSPOSE(O1682:R1682))</f>
        <v>54.579719698578749</v>
      </c>
      <c r="E1682" s="16">
        <v>18.28</v>
      </c>
      <c r="F1682" s="16">
        <v>22.58</v>
      </c>
      <c r="G1682" s="16">
        <v>0.94</v>
      </c>
      <c r="H1682" s="16">
        <v>24.13</v>
      </c>
      <c r="J1682" s="15">
        <f t="shared" si="202"/>
        <v>-0.57340227253112608</v>
      </c>
      <c r="K1682" s="15">
        <f t="shared" si="203"/>
        <v>0.17354365025081495</v>
      </c>
      <c r="L1682" s="15">
        <f t="shared" si="204"/>
        <v>-0.38462996732850752</v>
      </c>
      <c r="M1682" s="15">
        <f t="shared" si="205"/>
        <v>2.071819858361144</v>
      </c>
      <c r="O1682" s="15">
        <f t="shared" si="206"/>
        <v>28.318617598374239</v>
      </c>
      <c r="P1682" s="15">
        <f t="shared" si="207"/>
        <v>56.888793978849947</v>
      </c>
      <c r="Q1682" s="15">
        <f t="shared" si="208"/>
        <v>35.025579417832596</v>
      </c>
      <c r="R1682" s="15">
        <f t="shared" si="209"/>
        <v>98.085887799258217</v>
      </c>
    </row>
    <row r="1683" spans="1:18" x14ac:dyDescent="0.25">
      <c r="A1683" s="4">
        <v>51740980100</v>
      </c>
      <c r="B1683" s="7" t="s">
        <v>1662</v>
      </c>
      <c r="C1683" s="29">
        <f t="array" ref="C1683">SUMPRODUCT($D$9:$D$12, TRANSPOSE(O1683:R1683))</f>
        <v>62.967263616945282</v>
      </c>
      <c r="E1683" s="16">
        <v>61.45</v>
      </c>
      <c r="F1683" s="16">
        <v>15.66</v>
      </c>
      <c r="G1683" s="16">
        <v>0</v>
      </c>
      <c r="H1683" s="16">
        <v>46.76</v>
      </c>
      <c r="J1683" s="15">
        <f t="shared" si="202"/>
        <v>3.2564606960691975</v>
      </c>
      <c r="K1683" s="15">
        <f t="shared" si="203"/>
        <v>-0.47493182937941281</v>
      </c>
      <c r="L1683" s="15">
        <f t="shared" si="204"/>
        <v>-0.83507787546523704</v>
      </c>
      <c r="M1683" s="15">
        <f t="shared" si="205"/>
        <v>5.1719808137787586</v>
      </c>
      <c r="O1683" s="15">
        <f t="shared" si="206"/>
        <v>99.943594726166012</v>
      </c>
      <c r="P1683" s="15">
        <f t="shared" si="207"/>
        <v>31.741778184236381</v>
      </c>
      <c r="Q1683" s="15">
        <f t="shared" si="208"/>
        <v>20.183693138647318</v>
      </c>
      <c r="R1683" s="15">
        <f t="shared" si="209"/>
        <v>99.999988418731391</v>
      </c>
    </row>
    <row r="1684" spans="1:18" x14ac:dyDescent="0.25">
      <c r="A1684" s="4">
        <v>51750010101</v>
      </c>
      <c r="B1684" s="7" t="s">
        <v>1663</v>
      </c>
      <c r="C1684" s="29">
        <f t="array" ref="C1684">SUMPRODUCT($D$9:$D$12, TRANSPOSE(O1684:R1684))</f>
        <v>60.222903933739168</v>
      </c>
      <c r="E1684" s="16">
        <v>13.23</v>
      </c>
      <c r="F1684" s="16">
        <v>29.58</v>
      </c>
      <c r="G1684" s="16">
        <v>1.53</v>
      </c>
      <c r="H1684" s="16">
        <v>32.57</v>
      </c>
      <c r="J1684" s="15">
        <f t="shared" si="202"/>
        <v>-1.021417282756552</v>
      </c>
      <c r="K1684" s="15">
        <f t="shared" si="203"/>
        <v>0.82951595623514951</v>
      </c>
      <c r="L1684" s="15">
        <f t="shared" si="204"/>
        <v>-0.10190202498736879</v>
      </c>
      <c r="M1684" s="15">
        <f t="shared" si="205"/>
        <v>3.2280442712522035</v>
      </c>
      <c r="O1684" s="15">
        <f t="shared" si="206"/>
        <v>15.352839026707102</v>
      </c>
      <c r="P1684" s="15">
        <f t="shared" si="207"/>
        <v>79.659374418473405</v>
      </c>
      <c r="Q1684" s="15">
        <f t="shared" si="208"/>
        <v>45.941722131223081</v>
      </c>
      <c r="R1684" s="15">
        <f t="shared" si="209"/>
        <v>99.937680158553093</v>
      </c>
    </row>
    <row r="1685" spans="1:18" x14ac:dyDescent="0.25">
      <c r="A1685" s="4">
        <v>51750010102</v>
      </c>
      <c r="B1685" s="7" t="s">
        <v>1664</v>
      </c>
      <c r="C1685" s="29">
        <f t="array" ref="C1685">SUMPRODUCT($D$9:$D$12, TRANSPOSE(O1685:R1685))</f>
        <v>69.915748335173475</v>
      </c>
      <c r="E1685" s="16">
        <v>14.76</v>
      </c>
      <c r="F1685" s="16">
        <v>25.11</v>
      </c>
      <c r="G1685" s="16">
        <v>5.17</v>
      </c>
      <c r="H1685" s="16">
        <v>33.82</v>
      </c>
      <c r="J1685" s="15">
        <f t="shared" ref="J1685:J1748" si="210">STANDARDIZE(E1685,J$14, J$15)</f>
        <v>-0.8856820420347894</v>
      </c>
      <c r="K1685" s="15">
        <f t="shared" ref="K1685:K1748" si="211">STANDARDIZE(F1685,K$14, K$15)</f>
        <v>0.41063078369943884</v>
      </c>
      <c r="L1685" s="15">
        <f t="shared" ref="L1685:L1748" si="212">STANDARDIZE(G1685,L$14, L$15)</f>
        <v>1.6423856192867752</v>
      </c>
      <c r="M1685" s="15">
        <f t="shared" ref="M1685:M1748" si="213">STANDARDIZE(H1685,M$14, M$15)</f>
        <v>3.3992860385642678</v>
      </c>
      <c r="O1685" s="15">
        <f t="shared" si="206"/>
        <v>18.789444395131667</v>
      </c>
      <c r="P1685" s="15">
        <f t="shared" si="207"/>
        <v>65.932835619153508</v>
      </c>
      <c r="Q1685" s="15">
        <f t="shared" si="208"/>
        <v>94.974494335531162</v>
      </c>
      <c r="R1685" s="15">
        <f t="shared" si="209"/>
        <v>99.966218990877536</v>
      </c>
    </row>
    <row r="1686" spans="1:18" x14ac:dyDescent="0.25">
      <c r="A1686" s="4">
        <v>51750010200</v>
      </c>
      <c r="B1686" s="7" t="s">
        <v>1665</v>
      </c>
      <c r="C1686" s="29">
        <f t="array" ref="C1686">SUMPRODUCT($D$9:$D$12, TRANSPOSE(O1686:R1686))</f>
        <v>49.96267111141259</v>
      </c>
      <c r="E1686" s="16">
        <v>28.76</v>
      </c>
      <c r="F1686" s="16">
        <v>14.59</v>
      </c>
      <c r="G1686" s="16">
        <v>2.0699999999999998</v>
      </c>
      <c r="H1686" s="16">
        <v>9.27</v>
      </c>
      <c r="J1686" s="15">
        <f t="shared" si="210"/>
        <v>0.35633976849114396</v>
      </c>
      <c r="K1686" s="15">
        <f t="shared" si="211"/>
        <v>-0.57520188186558974</v>
      </c>
      <c r="L1686" s="15">
        <f t="shared" si="212"/>
        <v>0.156865922240114</v>
      </c>
      <c r="M1686" s="15">
        <f t="shared" si="213"/>
        <v>3.6097728555321659E-2</v>
      </c>
      <c r="O1686" s="15">
        <f t="shared" ref="O1686:O1749" si="214">_xlfn.NORM.S.DIST(J1686,1)*100</f>
        <v>63.920693481116544</v>
      </c>
      <c r="P1686" s="15">
        <f t="shared" ref="P1686:P1749" si="215">_xlfn.NORM.S.DIST(K1686,1)*100</f>
        <v>28.25773851060578</v>
      </c>
      <c r="Q1686" s="15">
        <f t="shared" ref="Q1686:Q1749" si="216">_xlfn.NORM.S.DIST(L1686,1)*100</f>
        <v>56.232474128898744</v>
      </c>
      <c r="R1686" s="15">
        <f t="shared" ref="R1686:R1749" si="217">_xlfn.NORM.S.DIST(M1686,1)*100</f>
        <v>51.439778325029309</v>
      </c>
    </row>
    <row r="1687" spans="1:18" x14ac:dyDescent="0.25">
      <c r="A1687" s="4">
        <v>51760010200</v>
      </c>
      <c r="B1687" s="7" t="s">
        <v>1666</v>
      </c>
      <c r="C1687" s="29">
        <f t="array" ref="C1687">SUMPRODUCT($D$9:$D$12, TRANSPOSE(O1687:R1687))</f>
        <v>52.529276451517298</v>
      </c>
      <c r="E1687" s="16">
        <v>14.58</v>
      </c>
      <c r="F1687" s="16">
        <v>28.98</v>
      </c>
      <c r="G1687" s="16">
        <v>2.12</v>
      </c>
      <c r="H1687" s="16">
        <v>10.210000000000001</v>
      </c>
      <c r="J1687" s="15">
        <f t="shared" si="210"/>
        <v>-0.90165089388440856</v>
      </c>
      <c r="K1687" s="15">
        <f t="shared" si="211"/>
        <v>0.77328975857934967</v>
      </c>
      <c r="L1687" s="15">
        <f t="shared" si="212"/>
        <v>0.18082591735376996</v>
      </c>
      <c r="M1687" s="15">
        <f t="shared" si="213"/>
        <v>0.16487153757399431</v>
      </c>
      <c r="O1687" s="15">
        <f t="shared" si="214"/>
        <v>18.362117321371421</v>
      </c>
      <c r="P1687" s="15">
        <f t="shared" si="215"/>
        <v>78.032454227182413</v>
      </c>
      <c r="Q1687" s="15">
        <f t="shared" si="216"/>
        <v>57.174789033054132</v>
      </c>
      <c r="R1687" s="15">
        <f t="shared" si="217"/>
        <v>56.54774522446121</v>
      </c>
    </row>
    <row r="1688" spans="1:18" x14ac:dyDescent="0.25">
      <c r="A1688" s="4">
        <v>51760010300</v>
      </c>
      <c r="B1688" s="7" t="s">
        <v>1667</v>
      </c>
      <c r="C1688" s="29">
        <f t="array" ref="C1688">SUMPRODUCT($D$9:$D$12, TRANSPOSE(O1688:R1688))</f>
        <v>49.580286679847475</v>
      </c>
      <c r="E1688" s="16">
        <v>39.53</v>
      </c>
      <c r="F1688" s="16">
        <v>7.73</v>
      </c>
      <c r="G1688" s="16">
        <v>0</v>
      </c>
      <c r="H1688" s="16">
        <v>14.27</v>
      </c>
      <c r="J1688" s="15">
        <f t="shared" si="210"/>
        <v>1.3118094041600226</v>
      </c>
      <c r="K1688" s="15">
        <f t="shared" si="211"/>
        <v>-1.2180547417302376</v>
      </c>
      <c r="L1688" s="15">
        <f t="shared" si="212"/>
        <v>-0.83507787546523704</v>
      </c>
      <c r="M1688" s="15">
        <f t="shared" si="213"/>
        <v>0.72106479780357957</v>
      </c>
      <c r="O1688" s="15">
        <f t="shared" si="214"/>
        <v>90.520777445342205</v>
      </c>
      <c r="P1688" s="15">
        <f t="shared" si="215"/>
        <v>11.160158547148805</v>
      </c>
      <c r="Q1688" s="15">
        <f t="shared" si="216"/>
        <v>20.183693138647318</v>
      </c>
      <c r="R1688" s="15">
        <f t="shared" si="217"/>
        <v>76.456517588251572</v>
      </c>
    </row>
    <row r="1689" spans="1:18" x14ac:dyDescent="0.25">
      <c r="A1689" s="4">
        <v>51760010401</v>
      </c>
      <c r="B1689" s="7" t="s">
        <v>1668</v>
      </c>
      <c r="C1689" s="29">
        <f t="array" ref="C1689">SUMPRODUCT($D$9:$D$12, TRANSPOSE(O1689:R1689))</f>
        <v>63.225926904327402</v>
      </c>
      <c r="E1689" s="16">
        <v>11.1</v>
      </c>
      <c r="F1689" s="16">
        <v>33.22</v>
      </c>
      <c r="G1689" s="16">
        <v>5.07</v>
      </c>
      <c r="H1689" s="16">
        <v>10.71</v>
      </c>
      <c r="J1689" s="15">
        <f t="shared" si="210"/>
        <v>-1.210382029643712</v>
      </c>
      <c r="K1689" s="15">
        <f t="shared" si="211"/>
        <v>1.1706215553470036</v>
      </c>
      <c r="L1689" s="15">
        <f t="shared" si="212"/>
        <v>1.5944656290594637</v>
      </c>
      <c r="M1689" s="15">
        <f t="shared" si="213"/>
        <v>0.2333682444988201</v>
      </c>
      <c r="O1689" s="15">
        <f t="shared" si="214"/>
        <v>11.30661671174164</v>
      </c>
      <c r="P1689" s="15">
        <f t="shared" si="215"/>
        <v>87.912453546033348</v>
      </c>
      <c r="Q1689" s="15">
        <f t="shared" si="216"/>
        <v>94.458410843207687</v>
      </c>
      <c r="R1689" s="15">
        <f t="shared" si="217"/>
        <v>59.226226516326939</v>
      </c>
    </row>
    <row r="1690" spans="1:18" x14ac:dyDescent="0.25">
      <c r="A1690" s="4">
        <v>51760010402</v>
      </c>
      <c r="B1690" s="7" t="s">
        <v>1669</v>
      </c>
      <c r="C1690" s="29">
        <f t="array" ref="C1690">SUMPRODUCT($D$9:$D$12, TRANSPOSE(O1690:R1690))</f>
        <v>55.959282622502151</v>
      </c>
      <c r="E1690" s="16">
        <v>15.66</v>
      </c>
      <c r="F1690" s="16">
        <v>30.48</v>
      </c>
      <c r="G1690" s="16">
        <v>1.37</v>
      </c>
      <c r="H1690" s="16">
        <v>14.63</v>
      </c>
      <c r="J1690" s="15">
        <f t="shared" si="210"/>
        <v>-0.80583778278669371</v>
      </c>
      <c r="K1690" s="15">
        <f t="shared" si="211"/>
        <v>0.91385525271884993</v>
      </c>
      <c r="L1690" s="15">
        <f t="shared" si="212"/>
        <v>-0.17857400935106738</v>
      </c>
      <c r="M1690" s="15">
        <f t="shared" si="213"/>
        <v>0.77038242678945423</v>
      </c>
      <c r="O1690" s="15">
        <f t="shared" si="214"/>
        <v>21.016819469621691</v>
      </c>
      <c r="P1690" s="15">
        <f t="shared" si="215"/>
        <v>81.960354549068171</v>
      </c>
      <c r="Q1690" s="15">
        <f t="shared" si="216"/>
        <v>42.913610197720772</v>
      </c>
      <c r="R1690" s="15">
        <f t="shared" si="217"/>
        <v>77.946346273597982</v>
      </c>
    </row>
    <row r="1691" spans="1:18" x14ac:dyDescent="0.25">
      <c r="A1691" s="4">
        <v>51760010500</v>
      </c>
      <c r="B1691" s="7" t="s">
        <v>1670</v>
      </c>
      <c r="C1691" s="29">
        <f t="array" ref="C1691">SUMPRODUCT($D$9:$D$12, TRANSPOSE(O1691:R1691))</f>
        <v>37.366516897857728</v>
      </c>
      <c r="E1691" s="16">
        <v>22.14</v>
      </c>
      <c r="F1691" s="16">
        <v>17.579999999999998</v>
      </c>
      <c r="G1691" s="16">
        <v>1.33</v>
      </c>
      <c r="H1691" s="16">
        <v>4.76</v>
      </c>
      <c r="J1691" s="15">
        <f t="shared" si="210"/>
        <v>-0.23095911620040455</v>
      </c>
      <c r="K1691" s="15">
        <f t="shared" si="211"/>
        <v>-0.29500799688085261</v>
      </c>
      <c r="L1691" s="15">
        <f t="shared" si="212"/>
        <v>-0.19774200544199205</v>
      </c>
      <c r="M1691" s="15">
        <f t="shared" si="213"/>
        <v>-0.58174256790660694</v>
      </c>
      <c r="O1691" s="15">
        <f t="shared" si="214"/>
        <v>40.867328195362852</v>
      </c>
      <c r="P1691" s="15">
        <f t="shared" si="215"/>
        <v>38.399388540409717</v>
      </c>
      <c r="Q1691" s="15">
        <f t="shared" si="216"/>
        <v>42.162346148995219</v>
      </c>
      <c r="R1691" s="15">
        <f t="shared" si="217"/>
        <v>28.037004706663105</v>
      </c>
    </row>
    <row r="1692" spans="1:18" x14ac:dyDescent="0.25">
      <c r="A1692" s="4">
        <v>51760010600</v>
      </c>
      <c r="B1692" s="7" t="s">
        <v>1671</v>
      </c>
      <c r="C1692" s="29">
        <f t="array" ref="C1692">SUMPRODUCT($D$9:$D$12, TRANSPOSE(O1692:R1692))</f>
        <v>37.917810552766589</v>
      </c>
      <c r="E1692" s="16">
        <v>26.09</v>
      </c>
      <c r="F1692" s="16">
        <v>14.98</v>
      </c>
      <c r="G1692" s="16">
        <v>1.17</v>
      </c>
      <c r="H1692" s="16">
        <v>4.8</v>
      </c>
      <c r="J1692" s="15">
        <f t="shared" si="210"/>
        <v>0.11946846605512654</v>
      </c>
      <c r="K1692" s="15">
        <f t="shared" si="211"/>
        <v>-0.53865485338931951</v>
      </c>
      <c r="L1692" s="15">
        <f t="shared" si="212"/>
        <v>-0.27441398980569076</v>
      </c>
      <c r="M1692" s="15">
        <f t="shared" si="213"/>
        <v>-0.5762628313526208</v>
      </c>
      <c r="O1692" s="15">
        <f t="shared" si="214"/>
        <v>54.754788923866101</v>
      </c>
      <c r="P1692" s="15">
        <f t="shared" si="215"/>
        <v>29.506251534098116</v>
      </c>
      <c r="Q1692" s="15">
        <f t="shared" si="216"/>
        <v>39.188324660059301</v>
      </c>
      <c r="R1692" s="15">
        <f t="shared" si="217"/>
        <v>28.221877093042842</v>
      </c>
    </row>
    <row r="1693" spans="1:18" x14ac:dyDescent="0.25">
      <c r="A1693" s="4">
        <v>51760010700</v>
      </c>
      <c r="B1693" s="7" t="s">
        <v>1672</v>
      </c>
      <c r="C1693" s="29">
        <f t="array" ref="C1693">SUMPRODUCT($D$9:$D$12, TRANSPOSE(O1693:R1693))</f>
        <v>34.859924126996937</v>
      </c>
      <c r="E1693" s="16">
        <v>25.13</v>
      </c>
      <c r="F1693" s="16">
        <v>9.5500000000000007</v>
      </c>
      <c r="G1693" s="16">
        <v>1.78</v>
      </c>
      <c r="H1693" s="16">
        <v>3.52</v>
      </c>
      <c r="J1693" s="15">
        <f t="shared" si="210"/>
        <v>3.4301256190491035E-2</v>
      </c>
      <c r="K1693" s="15">
        <f t="shared" si="211"/>
        <v>-1.0475019421743106</v>
      </c>
      <c r="L1693" s="15">
        <f t="shared" si="212"/>
        <v>1.7897950580910326E-2</v>
      </c>
      <c r="M1693" s="15">
        <f t="shared" si="213"/>
        <v>-0.75161440108017485</v>
      </c>
      <c r="O1693" s="15">
        <f t="shared" si="214"/>
        <v>51.368153841731456</v>
      </c>
      <c r="P1693" s="15">
        <f t="shared" si="215"/>
        <v>14.743406844613617</v>
      </c>
      <c r="Q1693" s="15">
        <f t="shared" si="216"/>
        <v>50.713986802367607</v>
      </c>
      <c r="R1693" s="15">
        <f t="shared" si="217"/>
        <v>22.614149019275072</v>
      </c>
    </row>
    <row r="1694" spans="1:18" x14ac:dyDescent="0.25">
      <c r="A1694" s="4">
        <v>51760010800</v>
      </c>
      <c r="B1694" s="7" t="s">
        <v>1673</v>
      </c>
      <c r="C1694" s="29">
        <f t="array" ref="C1694">SUMPRODUCT($D$9:$D$12, TRANSPOSE(O1694:R1694))</f>
        <v>34.103432338090329</v>
      </c>
      <c r="E1694" s="16">
        <v>30.34</v>
      </c>
      <c r="F1694" s="16">
        <v>9.9600000000000009</v>
      </c>
      <c r="G1694" s="16">
        <v>0.5</v>
      </c>
      <c r="H1694" s="16">
        <v>3.89</v>
      </c>
      <c r="J1694" s="15">
        <f t="shared" si="210"/>
        <v>0.49651080139335624</v>
      </c>
      <c r="K1694" s="15">
        <f t="shared" si="211"/>
        <v>-1.0090807071095138</v>
      </c>
      <c r="L1694" s="15">
        <f t="shared" si="212"/>
        <v>-0.59547792432867874</v>
      </c>
      <c r="M1694" s="15">
        <f t="shared" si="213"/>
        <v>-0.70092683795580368</v>
      </c>
      <c r="O1694" s="15">
        <f t="shared" si="214"/>
        <v>69.023296574340279</v>
      </c>
      <c r="P1694" s="15">
        <f t="shared" si="215"/>
        <v>15.646796487738243</v>
      </c>
      <c r="Q1694" s="15">
        <f t="shared" si="216"/>
        <v>27.576202557366297</v>
      </c>
      <c r="R1694" s="15">
        <f t="shared" si="217"/>
        <v>24.167433732916503</v>
      </c>
    </row>
    <row r="1695" spans="1:18" x14ac:dyDescent="0.25">
      <c r="A1695" s="4">
        <v>51760010900</v>
      </c>
      <c r="B1695" s="7" t="s">
        <v>1674</v>
      </c>
      <c r="C1695" s="29">
        <f t="array" ref="C1695">SUMPRODUCT($D$9:$D$12, TRANSPOSE(O1695:R1695))</f>
        <v>36.724078265387128</v>
      </c>
      <c r="E1695" s="16">
        <v>36.409999999999997</v>
      </c>
      <c r="F1695" s="16">
        <v>5.12</v>
      </c>
      <c r="G1695" s="16">
        <v>0.56999999999999995</v>
      </c>
      <c r="H1695" s="16">
        <v>4.32</v>
      </c>
      <c r="J1695" s="15">
        <f t="shared" si="210"/>
        <v>1.035015972099957</v>
      </c>
      <c r="K1695" s="15">
        <f t="shared" si="211"/>
        <v>-1.462638701532968</v>
      </c>
      <c r="L1695" s="15">
        <f t="shared" si="212"/>
        <v>-0.5619339311695607</v>
      </c>
      <c r="M1695" s="15">
        <f t="shared" si="213"/>
        <v>-0.64201967000045357</v>
      </c>
      <c r="O1695" s="15">
        <f t="shared" si="214"/>
        <v>84.966927393861027</v>
      </c>
      <c r="P1695" s="15">
        <f t="shared" si="215"/>
        <v>7.1783133717917975</v>
      </c>
      <c r="Q1695" s="15">
        <f t="shared" si="216"/>
        <v>28.708051720177341</v>
      </c>
      <c r="R1695" s="15">
        <f t="shared" si="217"/>
        <v>26.043020575718334</v>
      </c>
    </row>
    <row r="1696" spans="1:18" x14ac:dyDescent="0.25">
      <c r="A1696" s="4">
        <v>51760011000</v>
      </c>
      <c r="B1696" s="7" t="s">
        <v>1675</v>
      </c>
      <c r="C1696" s="29">
        <f t="array" ref="C1696">SUMPRODUCT($D$9:$D$12, TRANSPOSE(O1696:R1696))</f>
        <v>43.306681726659008</v>
      </c>
      <c r="E1696" s="16">
        <v>26.55</v>
      </c>
      <c r="F1696" s="16">
        <v>14.72</v>
      </c>
      <c r="G1696" s="16">
        <v>1.99</v>
      </c>
      <c r="H1696" s="16">
        <v>5.89</v>
      </c>
      <c r="J1696" s="15">
        <f t="shared" si="210"/>
        <v>0.1602777541152644</v>
      </c>
      <c r="K1696" s="15">
        <f t="shared" si="211"/>
        <v>-0.56301953904016622</v>
      </c>
      <c r="L1696" s="15">
        <f t="shared" si="212"/>
        <v>0.11852993005826477</v>
      </c>
      <c r="M1696" s="15">
        <f t="shared" si="213"/>
        <v>-0.42694001025650063</v>
      </c>
      <c r="O1696" s="15">
        <f t="shared" si="214"/>
        <v>56.366885901748844</v>
      </c>
      <c r="P1696" s="15">
        <f t="shared" si="215"/>
        <v>28.671078951500718</v>
      </c>
      <c r="Q1696" s="15">
        <f t="shared" si="216"/>
        <v>54.717610925516965</v>
      </c>
      <c r="R1696" s="15">
        <f t="shared" si="217"/>
        <v>33.471151127869526</v>
      </c>
    </row>
    <row r="1697" spans="1:18" x14ac:dyDescent="0.25">
      <c r="A1697" s="4">
        <v>51760011100</v>
      </c>
      <c r="B1697" s="7" t="s">
        <v>1676</v>
      </c>
      <c r="C1697" s="29">
        <f t="array" ref="C1697">SUMPRODUCT($D$9:$D$12, TRANSPOSE(O1697:R1697))</f>
        <v>65.758636706466064</v>
      </c>
      <c r="E1697" s="16">
        <v>26.12</v>
      </c>
      <c r="F1697" s="16">
        <v>27.1</v>
      </c>
      <c r="G1697" s="16">
        <v>1.53</v>
      </c>
      <c r="H1697" s="16">
        <v>18.260000000000002</v>
      </c>
      <c r="J1697" s="15">
        <f t="shared" si="210"/>
        <v>0.12212994136339649</v>
      </c>
      <c r="K1697" s="15">
        <f t="shared" si="211"/>
        <v>0.59711433925784274</v>
      </c>
      <c r="L1697" s="15">
        <f t="shared" si="212"/>
        <v>-0.10190202498736879</v>
      </c>
      <c r="M1697" s="15">
        <f t="shared" si="213"/>
        <v>1.2676685190636896</v>
      </c>
      <c r="O1697" s="15">
        <f t="shared" si="214"/>
        <v>54.860194520569692</v>
      </c>
      <c r="P1697" s="15">
        <f t="shared" si="215"/>
        <v>72.478447751847995</v>
      </c>
      <c r="Q1697" s="15">
        <f t="shared" si="216"/>
        <v>45.941722131223081</v>
      </c>
      <c r="R1697" s="15">
        <f t="shared" si="217"/>
        <v>89.754182422223522</v>
      </c>
    </row>
    <row r="1698" spans="1:18" x14ac:dyDescent="0.25">
      <c r="A1698" s="4">
        <v>51760020100</v>
      </c>
      <c r="B1698" s="7" t="s">
        <v>1677</v>
      </c>
      <c r="C1698" s="29">
        <f t="array" ref="C1698">SUMPRODUCT($D$9:$D$12, TRANSPOSE(O1698:R1698))</f>
        <v>30.957783955492161</v>
      </c>
      <c r="E1698" s="16">
        <v>28.34</v>
      </c>
      <c r="F1698" s="16">
        <v>8.0500000000000007</v>
      </c>
      <c r="G1698" s="16">
        <v>0</v>
      </c>
      <c r="H1698" s="16">
        <v>5.05</v>
      </c>
      <c r="J1698" s="15">
        <f t="shared" si="210"/>
        <v>0.31907911417536577</v>
      </c>
      <c r="K1698" s="15">
        <f t="shared" si="211"/>
        <v>-1.1880674363138108</v>
      </c>
      <c r="L1698" s="15">
        <f t="shared" si="212"/>
        <v>-0.83507787546523704</v>
      </c>
      <c r="M1698" s="15">
        <f t="shared" si="213"/>
        <v>-0.54201447789020796</v>
      </c>
      <c r="O1698" s="15">
        <f t="shared" si="214"/>
        <v>62.51667395002508</v>
      </c>
      <c r="P1698" s="15">
        <f t="shared" si="215"/>
        <v>11.740342121026694</v>
      </c>
      <c r="Q1698" s="15">
        <f t="shared" si="216"/>
        <v>20.183693138647318</v>
      </c>
      <c r="R1698" s="15">
        <f t="shared" si="217"/>
        <v>29.39042661226955</v>
      </c>
    </row>
    <row r="1699" spans="1:18" x14ac:dyDescent="0.25">
      <c r="A1699" s="4">
        <v>51760020200</v>
      </c>
      <c r="B1699" s="7" t="s">
        <v>1678</v>
      </c>
      <c r="C1699" s="29">
        <f t="array" ref="C1699">SUMPRODUCT($D$9:$D$12, TRANSPOSE(O1699:R1699))</f>
        <v>38.235206727977499</v>
      </c>
      <c r="E1699" s="16">
        <v>41.08</v>
      </c>
      <c r="F1699" s="16">
        <v>6.88</v>
      </c>
      <c r="G1699" s="16">
        <v>0.28999999999999998</v>
      </c>
      <c r="H1699" s="16">
        <v>4.37</v>
      </c>
      <c r="J1699" s="15">
        <f t="shared" si="210"/>
        <v>1.4493189617539648</v>
      </c>
      <c r="K1699" s="15">
        <f t="shared" si="211"/>
        <v>-1.2977085217426212</v>
      </c>
      <c r="L1699" s="15">
        <f t="shared" si="212"/>
        <v>-0.69610990380603321</v>
      </c>
      <c r="M1699" s="15">
        <f t="shared" si="213"/>
        <v>-0.63516999930797102</v>
      </c>
      <c r="O1699" s="15">
        <f t="shared" si="214"/>
        <v>92.637573594829632</v>
      </c>
      <c r="P1699" s="15">
        <f t="shared" si="215"/>
        <v>9.719375711759362</v>
      </c>
      <c r="Q1699" s="15">
        <f t="shared" si="216"/>
        <v>24.31800023451261</v>
      </c>
      <c r="R1699" s="15">
        <f t="shared" si="217"/>
        <v>26.265877370808383</v>
      </c>
    </row>
    <row r="1700" spans="1:18" x14ac:dyDescent="0.25">
      <c r="A1700" s="4">
        <v>51760020300</v>
      </c>
      <c r="B1700" s="7" t="s">
        <v>1679</v>
      </c>
      <c r="C1700" s="29">
        <f t="array" ref="C1700">SUMPRODUCT($D$9:$D$12, TRANSPOSE(O1700:R1700))</f>
        <v>37.474224376879391</v>
      </c>
      <c r="E1700" s="16">
        <v>30.34</v>
      </c>
      <c r="F1700" s="16">
        <v>10.63</v>
      </c>
      <c r="G1700" s="16">
        <v>0</v>
      </c>
      <c r="H1700" s="16">
        <v>7.81</v>
      </c>
      <c r="J1700" s="15">
        <f t="shared" si="210"/>
        <v>0.49651080139335624</v>
      </c>
      <c r="K1700" s="15">
        <f t="shared" si="211"/>
        <v>-0.94629478639387032</v>
      </c>
      <c r="L1700" s="15">
        <f t="shared" si="212"/>
        <v>-0.83507787546523704</v>
      </c>
      <c r="M1700" s="15">
        <f t="shared" si="213"/>
        <v>-0.16391265566516963</v>
      </c>
      <c r="O1700" s="15">
        <f t="shared" si="214"/>
        <v>69.023296574340279</v>
      </c>
      <c r="P1700" s="15">
        <f t="shared" si="215"/>
        <v>17.199912590894144</v>
      </c>
      <c r="Q1700" s="15">
        <f t="shared" si="216"/>
        <v>20.183693138647318</v>
      </c>
      <c r="R1700" s="15">
        <f t="shared" si="217"/>
        <v>43.489995203635836</v>
      </c>
    </row>
    <row r="1701" spans="1:18" x14ac:dyDescent="0.25">
      <c r="A1701" s="4">
        <v>51760020400</v>
      </c>
      <c r="B1701" s="7" t="s">
        <v>1680</v>
      </c>
      <c r="C1701" s="29">
        <f t="array" ref="C1701">SUMPRODUCT($D$9:$D$12, TRANSPOSE(O1701:R1701))</f>
        <v>37.669838624652925</v>
      </c>
      <c r="E1701" s="16">
        <v>32.57</v>
      </c>
      <c r="F1701" s="16">
        <v>2.96</v>
      </c>
      <c r="G1701" s="16">
        <v>0</v>
      </c>
      <c r="H1701" s="16">
        <v>9.02</v>
      </c>
      <c r="J1701" s="15">
        <f t="shared" si="210"/>
        <v>0.69434713264141568</v>
      </c>
      <c r="K1701" s="15">
        <f t="shared" si="211"/>
        <v>-1.6650530130938483</v>
      </c>
      <c r="L1701" s="15">
        <f t="shared" si="212"/>
        <v>-0.83507787546523704</v>
      </c>
      <c r="M1701" s="15">
        <f t="shared" si="213"/>
        <v>1.8493750929087633E-3</v>
      </c>
      <c r="O1701" s="15">
        <f t="shared" si="214"/>
        <v>75.626773021098487</v>
      </c>
      <c r="P1701" s="15">
        <f t="shared" si="215"/>
        <v>4.7951089892341958</v>
      </c>
      <c r="Q1701" s="15">
        <f t="shared" si="216"/>
        <v>20.183693138647318</v>
      </c>
      <c r="R1701" s="15">
        <f t="shared" si="217"/>
        <v>50.073779349631721</v>
      </c>
    </row>
    <row r="1702" spans="1:18" x14ac:dyDescent="0.25">
      <c r="A1702" s="4">
        <v>51760020500</v>
      </c>
      <c r="B1702" s="7" t="s">
        <v>1681</v>
      </c>
      <c r="C1702" s="29">
        <f t="array" ref="C1702">SUMPRODUCT($D$9:$D$12, TRANSPOSE(O1702:R1702))</f>
        <v>62.731806402613351</v>
      </c>
      <c r="E1702" s="16">
        <v>10.15</v>
      </c>
      <c r="F1702" s="16">
        <v>36.35</v>
      </c>
      <c r="G1702" s="16">
        <v>1.7</v>
      </c>
      <c r="H1702" s="16">
        <v>26.37</v>
      </c>
      <c r="J1702" s="15">
        <f t="shared" si="210"/>
        <v>-1.2946620810722573</v>
      </c>
      <c r="K1702" s="15">
        <f t="shared" si="211"/>
        <v>1.4639348864514277</v>
      </c>
      <c r="L1702" s="15">
        <f t="shared" si="212"/>
        <v>-2.0438041600939025E-2</v>
      </c>
      <c r="M1702" s="15">
        <f t="shared" si="213"/>
        <v>2.3786851053843638</v>
      </c>
      <c r="O1702" s="15">
        <f t="shared" si="214"/>
        <v>9.7718413089825233</v>
      </c>
      <c r="P1702" s="15">
        <f t="shared" si="215"/>
        <v>92.839412989740183</v>
      </c>
      <c r="Q1702" s="15">
        <f t="shared" si="216"/>
        <v>49.184696868600128</v>
      </c>
      <c r="R1702" s="15">
        <f t="shared" si="217"/>
        <v>99.131274443130565</v>
      </c>
    </row>
    <row r="1703" spans="1:18" x14ac:dyDescent="0.25">
      <c r="A1703" s="4">
        <v>51760020600</v>
      </c>
      <c r="B1703" s="7" t="s">
        <v>1682</v>
      </c>
      <c r="C1703" s="29">
        <f t="array" ref="C1703">SUMPRODUCT($D$9:$D$12, TRANSPOSE(O1703:R1703))</f>
        <v>48.08503102408423</v>
      </c>
      <c r="E1703" s="16">
        <v>15.67</v>
      </c>
      <c r="F1703" s="16">
        <v>25.26</v>
      </c>
      <c r="G1703" s="16">
        <v>1.95</v>
      </c>
      <c r="H1703" s="16">
        <v>9.17</v>
      </c>
      <c r="J1703" s="15">
        <f t="shared" si="210"/>
        <v>-0.80495062435060372</v>
      </c>
      <c r="K1703" s="15">
        <f t="shared" si="211"/>
        <v>0.42468733311338908</v>
      </c>
      <c r="L1703" s="15">
        <f t="shared" si="212"/>
        <v>9.9361933967340096E-2</v>
      </c>
      <c r="M1703" s="15">
        <f t="shared" si="213"/>
        <v>2.2398387170356547E-2</v>
      </c>
      <c r="O1703" s="15">
        <f t="shared" si="214"/>
        <v>21.042408660659465</v>
      </c>
      <c r="P1703" s="15">
        <f t="shared" si="215"/>
        <v>66.446769052126726</v>
      </c>
      <c r="Q1703" s="15">
        <f t="shared" si="216"/>
        <v>53.957454727639131</v>
      </c>
      <c r="R1703" s="15">
        <f t="shared" si="217"/>
        <v>50.893491655911603</v>
      </c>
    </row>
    <row r="1704" spans="1:18" x14ac:dyDescent="0.25">
      <c r="A1704" s="4">
        <v>51760020700</v>
      </c>
      <c r="B1704" s="7" t="s">
        <v>1683</v>
      </c>
      <c r="C1704" s="29">
        <f t="array" ref="C1704">SUMPRODUCT($D$9:$D$12, TRANSPOSE(O1704:R1704))</f>
        <v>35.47236400371294</v>
      </c>
      <c r="E1704" s="16">
        <v>33.14</v>
      </c>
      <c r="F1704" s="16">
        <v>9.6199999999999992</v>
      </c>
      <c r="G1704" s="16">
        <v>0</v>
      </c>
      <c r="H1704" s="16">
        <v>5.0999999999999996</v>
      </c>
      <c r="J1704" s="15">
        <f t="shared" si="210"/>
        <v>0.74491516349854292</v>
      </c>
      <c r="K1704" s="15">
        <f t="shared" si="211"/>
        <v>-1.0409422191144673</v>
      </c>
      <c r="L1704" s="15">
        <f t="shared" si="212"/>
        <v>-0.83507787546523704</v>
      </c>
      <c r="M1704" s="15">
        <f t="shared" si="213"/>
        <v>-0.53516480719772541</v>
      </c>
      <c r="O1704" s="15">
        <f t="shared" si="214"/>
        <v>77.183849613922149</v>
      </c>
      <c r="P1704" s="15">
        <f t="shared" si="215"/>
        <v>14.895118288873164</v>
      </c>
      <c r="Q1704" s="15">
        <f t="shared" si="216"/>
        <v>20.183693138647318</v>
      </c>
      <c r="R1704" s="15">
        <f t="shared" si="217"/>
        <v>29.626794973409144</v>
      </c>
    </row>
    <row r="1705" spans="1:18" x14ac:dyDescent="0.25">
      <c r="A1705" s="4">
        <v>51760020800</v>
      </c>
      <c r="B1705" s="7" t="s">
        <v>1684</v>
      </c>
      <c r="C1705" s="29">
        <f t="array" ref="C1705">SUMPRODUCT($D$9:$D$12, TRANSPOSE(O1705:R1705))</f>
        <v>59.201551305138963</v>
      </c>
      <c r="E1705" s="16">
        <v>15.04</v>
      </c>
      <c r="F1705" s="16">
        <v>29.47</v>
      </c>
      <c r="G1705" s="16">
        <v>2.71</v>
      </c>
      <c r="H1705" s="16">
        <v>12.86</v>
      </c>
      <c r="J1705" s="15">
        <f t="shared" si="210"/>
        <v>-0.86084160582427083</v>
      </c>
      <c r="K1705" s="15">
        <f t="shared" si="211"/>
        <v>0.81920781999825287</v>
      </c>
      <c r="L1705" s="15">
        <f t="shared" si="212"/>
        <v>0.46355385969490859</v>
      </c>
      <c r="M1705" s="15">
        <f t="shared" si="213"/>
        <v>0.52790408427557078</v>
      </c>
      <c r="O1705" s="15">
        <f t="shared" si="214"/>
        <v>19.466264328166506</v>
      </c>
      <c r="P1705" s="15">
        <f t="shared" si="215"/>
        <v>79.366607298049317</v>
      </c>
      <c r="Q1705" s="15">
        <f t="shared" si="216"/>
        <v>67.851629084252181</v>
      </c>
      <c r="R1705" s="15">
        <f t="shared" si="217"/>
        <v>70.121704510087852</v>
      </c>
    </row>
    <row r="1706" spans="1:18" x14ac:dyDescent="0.25">
      <c r="A1706" s="4">
        <v>51760020900</v>
      </c>
      <c r="B1706" s="7" t="s">
        <v>1685</v>
      </c>
      <c r="C1706" s="29">
        <f t="array" ref="C1706">SUMPRODUCT($D$9:$D$12, TRANSPOSE(O1706:R1706))</f>
        <v>38.575775337950382</v>
      </c>
      <c r="E1706" s="16">
        <v>30.51</v>
      </c>
      <c r="F1706" s="16">
        <v>12.77</v>
      </c>
      <c r="G1706" s="16">
        <v>0.67</v>
      </c>
      <c r="H1706" s="16">
        <v>5.51</v>
      </c>
      <c r="J1706" s="15">
        <f t="shared" si="210"/>
        <v>0.51159249480688562</v>
      </c>
      <c r="K1706" s="15">
        <f t="shared" si="211"/>
        <v>-0.74575468142151669</v>
      </c>
      <c r="L1706" s="15">
        <f t="shared" si="212"/>
        <v>-0.51401394094224895</v>
      </c>
      <c r="M1706" s="15">
        <f t="shared" si="213"/>
        <v>-0.4789975075193682</v>
      </c>
      <c r="O1706" s="15">
        <f t="shared" si="214"/>
        <v>69.553188039540501</v>
      </c>
      <c r="P1706" s="15">
        <f t="shared" si="215"/>
        <v>22.790781026923838</v>
      </c>
      <c r="Q1706" s="15">
        <f t="shared" si="216"/>
        <v>30.362112194297403</v>
      </c>
      <c r="R1706" s="15">
        <f t="shared" si="217"/>
        <v>31.597020091039791</v>
      </c>
    </row>
    <row r="1707" spans="1:18" x14ac:dyDescent="0.25">
      <c r="A1707" s="4">
        <v>51760021000</v>
      </c>
      <c r="B1707" s="7" t="s">
        <v>1686</v>
      </c>
      <c r="C1707" s="29">
        <f t="array" ref="C1707">SUMPRODUCT($D$9:$D$12, TRANSPOSE(O1707:R1707))</f>
        <v>38.586639800044857</v>
      </c>
      <c r="E1707" s="16">
        <v>23.87</v>
      </c>
      <c r="F1707" s="16">
        <v>9.26</v>
      </c>
      <c r="G1707" s="16">
        <v>0.62</v>
      </c>
      <c r="H1707" s="16">
        <v>11.58</v>
      </c>
      <c r="J1707" s="15">
        <f t="shared" si="210"/>
        <v>-7.7480706756842779E-2</v>
      </c>
      <c r="K1707" s="15">
        <f t="shared" si="211"/>
        <v>-1.0746779377079474</v>
      </c>
      <c r="L1707" s="15">
        <f t="shared" si="212"/>
        <v>-0.53797393605590471</v>
      </c>
      <c r="M1707" s="15">
        <f t="shared" si="213"/>
        <v>0.35255251454801684</v>
      </c>
      <c r="O1707" s="15">
        <f t="shared" si="214"/>
        <v>46.91205694537063</v>
      </c>
      <c r="P1707" s="15">
        <f t="shared" si="215"/>
        <v>14.125947231282479</v>
      </c>
      <c r="Q1707" s="15">
        <f t="shared" si="216"/>
        <v>29.529752136973347</v>
      </c>
      <c r="R1707" s="15">
        <f t="shared" si="217"/>
        <v>63.778802886552974</v>
      </c>
    </row>
    <row r="1708" spans="1:18" x14ac:dyDescent="0.25">
      <c r="A1708" s="4">
        <v>51760021100</v>
      </c>
      <c r="B1708" s="7" t="s">
        <v>1687</v>
      </c>
      <c r="C1708" s="29">
        <f t="array" ref="C1708">SUMPRODUCT($D$9:$D$12, TRANSPOSE(O1708:R1708))</f>
        <v>40.518820206821445</v>
      </c>
      <c r="E1708" s="16">
        <v>26.33</v>
      </c>
      <c r="F1708" s="16">
        <v>20.02</v>
      </c>
      <c r="G1708" s="16">
        <v>0.46</v>
      </c>
      <c r="H1708" s="16">
        <v>5.63</v>
      </c>
      <c r="J1708" s="15">
        <f t="shared" si="210"/>
        <v>0.14076026852128526</v>
      </c>
      <c r="K1708" s="15">
        <f t="shared" si="211"/>
        <v>-6.6354793080598731E-2</v>
      </c>
      <c r="L1708" s="15">
        <f t="shared" si="212"/>
        <v>-0.61464592041960342</v>
      </c>
      <c r="M1708" s="15">
        <f t="shared" si="213"/>
        <v>-0.46255829785741004</v>
      </c>
      <c r="O1708" s="15">
        <f t="shared" si="214"/>
        <v>55.597033419635679</v>
      </c>
      <c r="P1708" s="15">
        <f t="shared" si="215"/>
        <v>47.354768036689336</v>
      </c>
      <c r="Q1708" s="15">
        <f t="shared" si="216"/>
        <v>26.939429068682397</v>
      </c>
      <c r="R1708" s="15">
        <f t="shared" si="217"/>
        <v>32.184050302278358</v>
      </c>
    </row>
    <row r="1709" spans="1:18" x14ac:dyDescent="0.25">
      <c r="A1709" s="4">
        <v>51760021200</v>
      </c>
      <c r="B1709" s="7" t="s">
        <v>1688</v>
      </c>
      <c r="C1709" s="29">
        <f t="array" ref="C1709">SUMPRODUCT($D$9:$D$12, TRANSPOSE(O1709:R1709))</f>
        <v>33.773831569552925</v>
      </c>
      <c r="E1709" s="16">
        <v>27.75</v>
      </c>
      <c r="F1709" s="16">
        <v>11.14</v>
      </c>
      <c r="G1709" s="16">
        <v>0</v>
      </c>
      <c r="H1709" s="16">
        <v>6.38</v>
      </c>
      <c r="J1709" s="15">
        <f t="shared" si="210"/>
        <v>0.26673676644605865</v>
      </c>
      <c r="K1709" s="15">
        <f t="shared" si="211"/>
        <v>-0.89850251838644024</v>
      </c>
      <c r="L1709" s="15">
        <f t="shared" si="212"/>
        <v>-0.83507787546523704</v>
      </c>
      <c r="M1709" s="15">
        <f t="shared" si="213"/>
        <v>-0.35981323747017135</v>
      </c>
      <c r="O1709" s="15">
        <f t="shared" si="214"/>
        <v>60.516407818067243</v>
      </c>
      <c r="P1709" s="15">
        <f t="shared" si="215"/>
        <v>18.445885159515012</v>
      </c>
      <c r="Q1709" s="15">
        <f t="shared" si="216"/>
        <v>20.183693138647318</v>
      </c>
      <c r="R1709" s="15">
        <f t="shared" si="217"/>
        <v>35.949340161982128</v>
      </c>
    </row>
    <row r="1710" spans="1:18" x14ac:dyDescent="0.25">
      <c r="A1710" s="4">
        <v>51760030100</v>
      </c>
      <c r="B1710" s="7" t="s">
        <v>1689</v>
      </c>
      <c r="C1710" s="29">
        <f t="array" ref="C1710">SUMPRODUCT($D$9:$D$12, TRANSPOSE(O1710:R1710))</f>
        <v>38.343796280543614</v>
      </c>
      <c r="E1710" s="16">
        <v>30.29</v>
      </c>
      <c r="F1710" s="16">
        <v>6.38</v>
      </c>
      <c r="G1710" s="16">
        <v>1.1599999999999999</v>
      </c>
      <c r="H1710" s="16">
        <v>6.5</v>
      </c>
      <c r="J1710" s="15">
        <f t="shared" si="210"/>
        <v>0.49207500921290642</v>
      </c>
      <c r="K1710" s="15">
        <f t="shared" si="211"/>
        <v>-1.3445636864557879</v>
      </c>
      <c r="L1710" s="15">
        <f t="shared" si="212"/>
        <v>-0.27920598882842196</v>
      </c>
      <c r="M1710" s="15">
        <f t="shared" si="213"/>
        <v>-0.34337402780821313</v>
      </c>
      <c r="O1710" s="15">
        <f t="shared" si="214"/>
        <v>68.866684087880955</v>
      </c>
      <c r="P1710" s="15">
        <f t="shared" si="215"/>
        <v>8.9383088440472136</v>
      </c>
      <c r="Q1710" s="15">
        <f t="shared" si="216"/>
        <v>39.004337395460254</v>
      </c>
      <c r="R1710" s="15">
        <f t="shared" si="217"/>
        <v>36.565854794786034</v>
      </c>
    </row>
    <row r="1711" spans="1:18" x14ac:dyDescent="0.25">
      <c r="A1711" s="4">
        <v>51760030200</v>
      </c>
      <c r="B1711" s="7" t="s">
        <v>1690</v>
      </c>
      <c r="C1711" s="29">
        <f t="array" ref="C1711">SUMPRODUCT($D$9:$D$12, TRANSPOSE(O1711:R1711))</f>
        <v>56.014198139625854</v>
      </c>
      <c r="E1711" s="16">
        <v>17.18</v>
      </c>
      <c r="F1711" s="16">
        <v>27.07</v>
      </c>
      <c r="G1711" s="16">
        <v>0.44</v>
      </c>
      <c r="H1711" s="16">
        <v>32.549999999999997</v>
      </c>
      <c r="J1711" s="15">
        <f t="shared" si="210"/>
        <v>-0.67098970050102091</v>
      </c>
      <c r="K1711" s="15">
        <f t="shared" si="211"/>
        <v>0.59430302937505264</v>
      </c>
      <c r="L1711" s="15">
        <f t="shared" si="212"/>
        <v>-0.62422991846506581</v>
      </c>
      <c r="M1711" s="15">
        <f t="shared" si="213"/>
        <v>3.22530440297521</v>
      </c>
      <c r="O1711" s="15">
        <f t="shared" si="214"/>
        <v>25.111354540679621</v>
      </c>
      <c r="P1711" s="15">
        <f t="shared" si="215"/>
        <v>72.384527358213404</v>
      </c>
      <c r="Q1711" s="15">
        <f t="shared" si="216"/>
        <v>26.623830055079061</v>
      </c>
      <c r="R1711" s="15">
        <f t="shared" si="217"/>
        <v>99.937080604531332</v>
      </c>
    </row>
    <row r="1712" spans="1:18" x14ac:dyDescent="0.25">
      <c r="A1712" s="4">
        <v>51760030500</v>
      </c>
      <c r="B1712" s="7" t="s">
        <v>1691</v>
      </c>
      <c r="C1712" s="29">
        <f t="array" ref="C1712">SUMPRODUCT($D$9:$D$12, TRANSPOSE(O1712:R1712))</f>
        <v>59.18766941933913</v>
      </c>
      <c r="E1712" s="16">
        <v>12.29</v>
      </c>
      <c r="F1712" s="16">
        <v>37.18</v>
      </c>
      <c r="G1712" s="16">
        <v>0.84</v>
      </c>
      <c r="H1712" s="16">
        <v>21.94</v>
      </c>
      <c r="J1712" s="15">
        <f t="shared" si="210"/>
        <v>-1.1048101757490076</v>
      </c>
      <c r="K1712" s="15">
        <f t="shared" si="211"/>
        <v>1.5417144598752843</v>
      </c>
      <c r="L1712" s="15">
        <f t="shared" si="212"/>
        <v>-0.43254995755581915</v>
      </c>
      <c r="M1712" s="15">
        <f t="shared" si="213"/>
        <v>1.7718042820304074</v>
      </c>
      <c r="O1712" s="15">
        <f t="shared" si="214"/>
        <v>13.462092516932382</v>
      </c>
      <c r="P1712" s="15">
        <f t="shared" si="215"/>
        <v>93.842850172808028</v>
      </c>
      <c r="Q1712" s="15">
        <f t="shared" si="216"/>
        <v>33.26708756388328</v>
      </c>
      <c r="R1712" s="15">
        <f t="shared" si="217"/>
        <v>96.178647423732826</v>
      </c>
    </row>
    <row r="1713" spans="1:18" x14ac:dyDescent="0.25">
      <c r="A1713" s="4">
        <v>51760040200</v>
      </c>
      <c r="B1713" s="7" t="s">
        <v>1692</v>
      </c>
      <c r="C1713" s="29">
        <f t="array" ref="C1713">SUMPRODUCT($D$9:$D$12, TRANSPOSE(O1713:R1713))</f>
        <v>60.591005279352473</v>
      </c>
      <c r="E1713" s="16">
        <v>18.53</v>
      </c>
      <c r="F1713" s="16">
        <v>33.69</v>
      </c>
      <c r="G1713" s="16">
        <v>0.33</v>
      </c>
      <c r="H1713" s="16">
        <v>28.32</v>
      </c>
      <c r="J1713" s="15">
        <f t="shared" si="210"/>
        <v>-0.55122331162887728</v>
      </c>
      <c r="K1713" s="15">
        <f t="shared" si="211"/>
        <v>1.2146654101773802</v>
      </c>
      <c r="L1713" s="15">
        <f t="shared" si="212"/>
        <v>-0.67694190771510854</v>
      </c>
      <c r="M1713" s="15">
        <f t="shared" si="213"/>
        <v>2.6458222623911842</v>
      </c>
      <c r="O1713" s="15">
        <f t="shared" si="214"/>
        <v>29.074030078882572</v>
      </c>
      <c r="P1713" s="15">
        <f t="shared" si="215"/>
        <v>88.775313488542025</v>
      </c>
      <c r="Q1713" s="15">
        <f t="shared" si="216"/>
        <v>24.922140662527248</v>
      </c>
      <c r="R1713" s="15">
        <f t="shared" si="217"/>
        <v>99.592536887458039</v>
      </c>
    </row>
    <row r="1714" spans="1:18" x14ac:dyDescent="0.25">
      <c r="A1714" s="4">
        <v>51760040300</v>
      </c>
      <c r="B1714" s="7" t="s">
        <v>1693</v>
      </c>
      <c r="C1714" s="29">
        <f t="array" ref="C1714">SUMPRODUCT($D$9:$D$12, TRANSPOSE(O1714:R1714))</f>
        <v>64.95866425497907</v>
      </c>
      <c r="E1714" s="16">
        <v>17.63</v>
      </c>
      <c r="F1714" s="16">
        <v>18.98</v>
      </c>
      <c r="G1714" s="16">
        <v>4.41</v>
      </c>
      <c r="H1714" s="16">
        <v>63.64</v>
      </c>
      <c r="J1714" s="15">
        <f t="shared" si="210"/>
        <v>-0.63106757087697318</v>
      </c>
      <c r="K1714" s="15">
        <f t="shared" si="211"/>
        <v>-0.16381353568398552</v>
      </c>
      <c r="L1714" s="15">
        <f t="shared" si="212"/>
        <v>1.2781936935592066</v>
      </c>
      <c r="M1714" s="15">
        <f t="shared" si="213"/>
        <v>7.4844296395608785</v>
      </c>
      <c r="O1714" s="15">
        <f t="shared" si="214"/>
        <v>26.399817195981541</v>
      </c>
      <c r="P1714" s="15">
        <f t="shared" si="215"/>
        <v>43.493896784667932</v>
      </c>
      <c r="Q1714" s="15">
        <f t="shared" si="216"/>
        <v>89.940943039270422</v>
      </c>
      <c r="R1714" s="15">
        <f t="shared" si="217"/>
        <v>99.999999999996405</v>
      </c>
    </row>
    <row r="1715" spans="1:18" x14ac:dyDescent="0.25">
      <c r="A1715" s="4">
        <v>51760040400</v>
      </c>
      <c r="B1715" s="7" t="s">
        <v>1694</v>
      </c>
      <c r="C1715" s="29">
        <f t="array" ref="C1715">SUMPRODUCT($D$9:$D$12, TRANSPOSE(O1715:R1715))</f>
        <v>66.118928744278662</v>
      </c>
      <c r="E1715" s="16">
        <v>7.78</v>
      </c>
      <c r="F1715" s="16">
        <v>36.97</v>
      </c>
      <c r="G1715" s="16">
        <v>5.4</v>
      </c>
      <c r="H1715" s="16">
        <v>12.47</v>
      </c>
      <c r="J1715" s="15">
        <f t="shared" si="210"/>
        <v>-1.5049186304255759</v>
      </c>
      <c r="K1715" s="15">
        <f t="shared" si="211"/>
        <v>1.5220352906957542</v>
      </c>
      <c r="L1715" s="15">
        <f t="shared" si="212"/>
        <v>1.752601596809592</v>
      </c>
      <c r="M1715" s="15">
        <f t="shared" si="213"/>
        <v>0.47447665287420682</v>
      </c>
      <c r="O1715" s="15">
        <f t="shared" si="214"/>
        <v>6.6172498924915306</v>
      </c>
      <c r="P1715" s="15">
        <f t="shared" si="215"/>
        <v>93.599988085738033</v>
      </c>
      <c r="Q1715" s="15">
        <f t="shared" si="216"/>
        <v>96.016479149841089</v>
      </c>
      <c r="R1715" s="15">
        <f t="shared" si="217"/>
        <v>68.241997849044026</v>
      </c>
    </row>
    <row r="1716" spans="1:18" x14ac:dyDescent="0.25">
      <c r="A1716" s="4">
        <v>51760040500</v>
      </c>
      <c r="B1716" s="7" t="s">
        <v>1695</v>
      </c>
      <c r="C1716" s="29">
        <f t="array" ref="C1716">SUMPRODUCT($D$9:$D$12, TRANSPOSE(O1716:R1716))</f>
        <v>61.662044057883051</v>
      </c>
      <c r="E1716" s="16">
        <v>8.49</v>
      </c>
      <c r="F1716" s="16">
        <v>38.479999999999997</v>
      </c>
      <c r="G1716" s="16">
        <v>3.29</v>
      </c>
      <c r="H1716" s="16">
        <v>12.2</v>
      </c>
      <c r="J1716" s="15">
        <f t="shared" si="210"/>
        <v>-1.4419303814631896</v>
      </c>
      <c r="K1716" s="15">
        <f t="shared" si="211"/>
        <v>1.6635378881295178</v>
      </c>
      <c r="L1716" s="15">
        <f t="shared" si="212"/>
        <v>0.74148980301331624</v>
      </c>
      <c r="M1716" s="15">
        <f t="shared" si="213"/>
        <v>0.43748843113480074</v>
      </c>
      <c r="O1716" s="15">
        <f t="shared" si="214"/>
        <v>7.4661007192914894</v>
      </c>
      <c r="P1716" s="15">
        <f t="shared" si="215"/>
        <v>95.189759338186903</v>
      </c>
      <c r="Q1716" s="15">
        <f t="shared" si="216"/>
        <v>77.080174387953733</v>
      </c>
      <c r="R1716" s="15">
        <f t="shared" si="217"/>
        <v>66.912141786100079</v>
      </c>
    </row>
    <row r="1717" spans="1:18" x14ac:dyDescent="0.25">
      <c r="A1717" s="4">
        <v>51760040600</v>
      </c>
      <c r="B1717" s="7" t="s">
        <v>1696</v>
      </c>
      <c r="C1717" s="29">
        <f t="array" ref="C1717">SUMPRODUCT($D$9:$D$12, TRANSPOSE(O1717:R1717))</f>
        <v>73.61255695555235</v>
      </c>
      <c r="E1717" s="16">
        <v>10.59</v>
      </c>
      <c r="F1717" s="16">
        <v>44.85</v>
      </c>
      <c r="G1717" s="16">
        <v>5.33</v>
      </c>
      <c r="H1717" s="16">
        <v>18.14</v>
      </c>
      <c r="J1717" s="15">
        <f t="shared" si="210"/>
        <v>-1.2556271098842995</v>
      </c>
      <c r="K1717" s="15">
        <f t="shared" si="211"/>
        <v>2.2604726865752625</v>
      </c>
      <c r="L1717" s="15">
        <f t="shared" si="212"/>
        <v>1.7190576036504739</v>
      </c>
      <c r="M1717" s="15">
        <f t="shared" si="213"/>
        <v>1.2512293094017313</v>
      </c>
      <c r="O1717" s="15">
        <f t="shared" si="214"/>
        <v>10.462559879554883</v>
      </c>
      <c r="P1717" s="15">
        <f t="shared" si="215"/>
        <v>98.81040351265527</v>
      </c>
      <c r="Q1717" s="15">
        <f t="shared" si="216"/>
        <v>95.719805820936344</v>
      </c>
      <c r="R1717" s="15">
        <f t="shared" si="217"/>
        <v>89.457458609062854</v>
      </c>
    </row>
    <row r="1718" spans="1:18" x14ac:dyDescent="0.25">
      <c r="A1718" s="4">
        <v>51760040700</v>
      </c>
      <c r="B1718" s="7" t="s">
        <v>1697</v>
      </c>
      <c r="C1718" s="29">
        <f t="array" ref="C1718">SUMPRODUCT($D$9:$D$12, TRANSPOSE(O1718:R1718))</f>
        <v>57.675475353662748</v>
      </c>
      <c r="E1718" s="16">
        <v>12.14</v>
      </c>
      <c r="F1718" s="16">
        <v>34.43</v>
      </c>
      <c r="G1718" s="16">
        <v>2.97</v>
      </c>
      <c r="H1718" s="16">
        <v>9.98</v>
      </c>
      <c r="J1718" s="15">
        <f t="shared" si="210"/>
        <v>-1.1181175522903568</v>
      </c>
      <c r="K1718" s="15">
        <f t="shared" si="211"/>
        <v>1.2840110539528673</v>
      </c>
      <c r="L1718" s="15">
        <f t="shared" si="212"/>
        <v>0.58814583428591904</v>
      </c>
      <c r="M1718" s="15">
        <f t="shared" si="213"/>
        <v>0.1333630523885744</v>
      </c>
      <c r="O1718" s="15">
        <f t="shared" si="214"/>
        <v>13.175839544906296</v>
      </c>
      <c r="P1718" s="15">
        <f t="shared" si="215"/>
        <v>90.043095614291857</v>
      </c>
      <c r="Q1718" s="15">
        <f t="shared" si="216"/>
        <v>72.178279468785604</v>
      </c>
      <c r="R1718" s="15">
        <f t="shared" si="217"/>
        <v>55.304686786667212</v>
      </c>
    </row>
    <row r="1719" spans="1:18" x14ac:dyDescent="0.25">
      <c r="A1719" s="4">
        <v>51760040800</v>
      </c>
      <c r="B1719" s="7" t="s">
        <v>1698</v>
      </c>
      <c r="C1719" s="29">
        <f t="array" ref="C1719">SUMPRODUCT($D$9:$D$12, TRANSPOSE(O1719:R1719))</f>
        <v>66.921110637178685</v>
      </c>
      <c r="E1719" s="16">
        <v>8.75</v>
      </c>
      <c r="F1719" s="16">
        <v>39.42</v>
      </c>
      <c r="G1719" s="16">
        <v>3.66</v>
      </c>
      <c r="H1719" s="16">
        <v>15.63</v>
      </c>
      <c r="J1719" s="15">
        <f t="shared" si="210"/>
        <v>-1.4188642621248506</v>
      </c>
      <c r="K1719" s="15">
        <f t="shared" si="211"/>
        <v>1.7516255977902717</v>
      </c>
      <c r="L1719" s="15">
        <f t="shared" si="212"/>
        <v>0.91879376685436931</v>
      </c>
      <c r="M1719" s="15">
        <f t="shared" si="213"/>
        <v>0.90737584063910581</v>
      </c>
      <c r="O1719" s="15">
        <f t="shared" si="214"/>
        <v>7.7969296570308879</v>
      </c>
      <c r="P1719" s="15">
        <f t="shared" si="215"/>
        <v>96.008089598793291</v>
      </c>
      <c r="Q1719" s="15">
        <f t="shared" si="216"/>
        <v>82.089827332161775</v>
      </c>
      <c r="R1719" s="15">
        <f t="shared" si="217"/>
        <v>81.789595960728761</v>
      </c>
    </row>
    <row r="1720" spans="1:18" x14ac:dyDescent="0.25">
      <c r="A1720" s="4">
        <v>51760040900</v>
      </c>
      <c r="B1720" s="7" t="s">
        <v>1699</v>
      </c>
      <c r="C1720" s="29">
        <f t="array" ref="C1720">SUMPRODUCT($D$9:$D$12, TRANSPOSE(O1720:R1720))</f>
        <v>70.535317593858068</v>
      </c>
      <c r="E1720" s="16">
        <v>8.07</v>
      </c>
      <c r="F1720" s="16">
        <v>43.52</v>
      </c>
      <c r="G1720" s="16">
        <v>4.8499999999999996</v>
      </c>
      <c r="H1720" s="16">
        <v>16.16</v>
      </c>
      <c r="J1720" s="15">
        <f t="shared" si="210"/>
        <v>-1.4791910357789675</v>
      </c>
      <c r="K1720" s="15">
        <f t="shared" si="211"/>
        <v>2.135837948438239</v>
      </c>
      <c r="L1720" s="15">
        <f t="shared" si="212"/>
        <v>1.4890416505593778</v>
      </c>
      <c r="M1720" s="15">
        <f t="shared" si="213"/>
        <v>0.97998234997942113</v>
      </c>
      <c r="O1720" s="15">
        <f t="shared" si="214"/>
        <v>6.9544632353191584</v>
      </c>
      <c r="P1720" s="15">
        <f t="shared" si="215"/>
        <v>98.365368760061116</v>
      </c>
      <c r="Q1720" s="15">
        <f t="shared" si="216"/>
        <v>93.176179935847429</v>
      </c>
      <c r="R1720" s="15">
        <f t="shared" si="217"/>
        <v>83.645258444204558</v>
      </c>
    </row>
    <row r="1721" spans="1:18" x14ac:dyDescent="0.25">
      <c r="A1721" s="4">
        <v>51760041000</v>
      </c>
      <c r="B1721" s="7" t="s">
        <v>1700</v>
      </c>
      <c r="C1721" s="29">
        <f t="array" ref="C1721">SUMPRODUCT($D$9:$D$12, TRANSPOSE(O1721:R1721))</f>
        <v>53.50434583206173</v>
      </c>
      <c r="E1721" s="16">
        <v>7.17</v>
      </c>
      <c r="F1721" s="16">
        <v>39.61</v>
      </c>
      <c r="G1721" s="16">
        <v>1.1399999999999999</v>
      </c>
      <c r="H1721" s="16">
        <v>13.54</v>
      </c>
      <c r="J1721" s="15">
        <f t="shared" si="210"/>
        <v>-1.5590352950270634</v>
      </c>
      <c r="K1721" s="15">
        <f t="shared" si="211"/>
        <v>1.7694305603812748</v>
      </c>
      <c r="L1721" s="15">
        <f t="shared" si="212"/>
        <v>-0.28878998687388424</v>
      </c>
      <c r="M1721" s="15">
        <f t="shared" si="213"/>
        <v>0.62105960569333385</v>
      </c>
      <c r="O1721" s="15">
        <f t="shared" si="214"/>
        <v>5.9494013322000132</v>
      </c>
      <c r="P1721" s="15">
        <f t="shared" si="215"/>
        <v>96.158897528878839</v>
      </c>
      <c r="Q1721" s="15">
        <f t="shared" si="216"/>
        <v>38.63710475565815</v>
      </c>
      <c r="R1721" s="15">
        <f t="shared" si="217"/>
        <v>73.2719797115099</v>
      </c>
    </row>
    <row r="1722" spans="1:18" x14ac:dyDescent="0.25">
      <c r="A1722" s="4">
        <v>51760041100</v>
      </c>
      <c r="B1722" s="7" t="s">
        <v>1701</v>
      </c>
      <c r="C1722" s="29">
        <f t="array" ref="C1722">SUMPRODUCT($D$9:$D$12, TRANSPOSE(O1722:R1722))</f>
        <v>66.259384119657426</v>
      </c>
      <c r="E1722" s="16">
        <v>13.65</v>
      </c>
      <c r="F1722" s="16">
        <v>40.049999999999997</v>
      </c>
      <c r="G1722" s="16">
        <v>3.32</v>
      </c>
      <c r="H1722" s="16">
        <v>13.88</v>
      </c>
      <c r="J1722" s="15">
        <f t="shared" si="210"/>
        <v>-0.98415662844077401</v>
      </c>
      <c r="K1722" s="15">
        <f t="shared" si="211"/>
        <v>1.8106631053288613</v>
      </c>
      <c r="L1722" s="15">
        <f t="shared" si="212"/>
        <v>0.75586580008150961</v>
      </c>
      <c r="M1722" s="15">
        <f t="shared" si="213"/>
        <v>0.6676373664022156</v>
      </c>
      <c r="O1722" s="15">
        <f t="shared" si="214"/>
        <v>16.251925358083437</v>
      </c>
      <c r="P1722" s="15">
        <f t="shared" si="215"/>
        <v>96.49034913587586</v>
      </c>
      <c r="Q1722" s="15">
        <f t="shared" si="216"/>
        <v>77.51351696603227</v>
      </c>
      <c r="R1722" s="15">
        <f t="shared" si="217"/>
        <v>74.781745018638162</v>
      </c>
    </row>
    <row r="1723" spans="1:18" x14ac:dyDescent="0.25">
      <c r="A1723" s="4">
        <v>51760041200</v>
      </c>
      <c r="B1723" s="7" t="s">
        <v>1702</v>
      </c>
      <c r="C1723" s="29">
        <f t="array" ref="C1723">SUMPRODUCT($D$9:$D$12, TRANSPOSE(O1723:R1723))</f>
        <v>62.155105225883432</v>
      </c>
      <c r="E1723" s="16">
        <v>10.6</v>
      </c>
      <c r="F1723" s="16">
        <v>29.65</v>
      </c>
      <c r="G1723" s="16">
        <v>3.08</v>
      </c>
      <c r="H1723" s="16">
        <v>16.38</v>
      </c>
      <c r="J1723" s="15">
        <f t="shared" si="210"/>
        <v>-1.2547399514482096</v>
      </c>
      <c r="K1723" s="15">
        <f t="shared" si="211"/>
        <v>0.83607567929499294</v>
      </c>
      <c r="L1723" s="15">
        <f t="shared" si="212"/>
        <v>0.64085782353596177</v>
      </c>
      <c r="M1723" s="15">
        <f t="shared" si="213"/>
        <v>1.0101209010263443</v>
      </c>
      <c r="O1723" s="15">
        <f t="shared" si="214"/>
        <v>10.478658879122033</v>
      </c>
      <c r="P1723" s="15">
        <f t="shared" si="215"/>
        <v>79.84438352565509</v>
      </c>
      <c r="Q1723" s="15">
        <f t="shared" si="216"/>
        <v>73.919246980351559</v>
      </c>
      <c r="R1723" s="15">
        <f t="shared" si="217"/>
        <v>84.378131518405027</v>
      </c>
    </row>
    <row r="1724" spans="1:18" x14ac:dyDescent="0.25">
      <c r="A1724" s="4">
        <v>51760041300</v>
      </c>
      <c r="B1724" s="7" t="s">
        <v>1703</v>
      </c>
      <c r="C1724" s="29">
        <f t="array" ref="C1724">SUMPRODUCT($D$9:$D$12, TRANSPOSE(O1724:R1724))</f>
        <v>41.038316865150797</v>
      </c>
      <c r="E1724" s="16">
        <v>27.53</v>
      </c>
      <c r="F1724" s="16">
        <v>15.37</v>
      </c>
      <c r="G1724" s="16">
        <v>0.61</v>
      </c>
      <c r="H1724" s="16">
        <v>7.95</v>
      </c>
      <c r="J1724" s="15">
        <f t="shared" si="210"/>
        <v>0.24721928085207978</v>
      </c>
      <c r="K1724" s="15">
        <f t="shared" si="211"/>
        <v>-0.50210782491304962</v>
      </c>
      <c r="L1724" s="15">
        <f t="shared" si="212"/>
        <v>-0.54276593507863602</v>
      </c>
      <c r="M1724" s="15">
        <f t="shared" si="213"/>
        <v>-0.14473357772621834</v>
      </c>
      <c r="O1724" s="15">
        <f t="shared" si="214"/>
        <v>59.763073781238852</v>
      </c>
      <c r="P1724" s="15">
        <f t="shared" si="215"/>
        <v>30.779583812098277</v>
      </c>
      <c r="Q1724" s="15">
        <f t="shared" si="216"/>
        <v>29.364548512854714</v>
      </c>
      <c r="R1724" s="15">
        <f t="shared" si="217"/>
        <v>44.246061354411346</v>
      </c>
    </row>
    <row r="1725" spans="1:18" x14ac:dyDescent="0.25">
      <c r="A1725" s="4">
        <v>51760041400</v>
      </c>
      <c r="B1725" s="7" t="s">
        <v>1704</v>
      </c>
      <c r="C1725" s="29">
        <f t="array" ref="C1725">SUMPRODUCT($D$9:$D$12, TRANSPOSE(O1725:R1725))</f>
        <v>54.645615506676734</v>
      </c>
      <c r="E1725" s="16">
        <v>21.84</v>
      </c>
      <c r="F1725" s="16">
        <v>25.5</v>
      </c>
      <c r="G1725" s="16">
        <v>2.0099999999999998</v>
      </c>
      <c r="H1725" s="16">
        <v>10.18</v>
      </c>
      <c r="J1725" s="15">
        <f t="shared" si="210"/>
        <v>-0.25757386928310316</v>
      </c>
      <c r="K1725" s="15">
        <f t="shared" si="211"/>
        <v>0.44717781217570896</v>
      </c>
      <c r="L1725" s="15">
        <f t="shared" si="212"/>
        <v>0.12811392810372699</v>
      </c>
      <c r="M1725" s="15">
        <f t="shared" si="213"/>
        <v>0.16076173515850462</v>
      </c>
      <c r="O1725" s="15">
        <f t="shared" si="214"/>
        <v>39.836789933363384</v>
      </c>
      <c r="P1725" s="15">
        <f t="shared" si="215"/>
        <v>67.262665989801206</v>
      </c>
      <c r="Q1725" s="15">
        <f t="shared" si="216"/>
        <v>55.097059307649879</v>
      </c>
      <c r="R1725" s="15">
        <f t="shared" si="217"/>
        <v>56.38594679589248</v>
      </c>
    </row>
    <row r="1726" spans="1:18" x14ac:dyDescent="0.25">
      <c r="A1726" s="4">
        <v>51760041600</v>
      </c>
      <c r="B1726" s="7" t="s">
        <v>1705</v>
      </c>
      <c r="C1726" s="29">
        <f t="array" ref="C1726">SUMPRODUCT($D$9:$D$12, TRANSPOSE(O1726:R1726))</f>
        <v>53.374966974886497</v>
      </c>
      <c r="E1726" s="16">
        <v>11.63</v>
      </c>
      <c r="F1726" s="16">
        <v>30.36</v>
      </c>
      <c r="G1726" s="16">
        <v>5.9</v>
      </c>
      <c r="H1726" s="16">
        <v>3.35</v>
      </c>
      <c r="J1726" s="15">
        <f t="shared" si="210"/>
        <v>-1.1633626325309443</v>
      </c>
      <c r="K1726" s="15">
        <f t="shared" si="211"/>
        <v>0.90261001318768974</v>
      </c>
      <c r="L1726" s="15">
        <f t="shared" si="212"/>
        <v>1.9922015479461501</v>
      </c>
      <c r="M1726" s="15">
        <f t="shared" si="213"/>
        <v>-0.77490328143461562</v>
      </c>
      <c r="O1726" s="15">
        <f t="shared" si="214"/>
        <v>12.234120189929957</v>
      </c>
      <c r="P1726" s="15">
        <f t="shared" si="215"/>
        <v>81.663354483778434</v>
      </c>
      <c r="Q1726" s="15">
        <f t="shared" si="216"/>
        <v>97.682552576165577</v>
      </c>
      <c r="R1726" s="15">
        <f t="shared" si="217"/>
        <v>21.919840649672</v>
      </c>
    </row>
    <row r="1727" spans="1:18" x14ac:dyDescent="0.25">
      <c r="A1727" s="4">
        <v>51760050100</v>
      </c>
      <c r="B1727" s="7" t="s">
        <v>1706</v>
      </c>
      <c r="C1727" s="29">
        <f t="array" ref="C1727">SUMPRODUCT($D$9:$D$12, TRANSPOSE(O1727:R1727))</f>
        <v>66.771899232762195</v>
      </c>
      <c r="E1727" s="16">
        <v>12.85</v>
      </c>
      <c r="F1727" s="16">
        <v>35.26</v>
      </c>
      <c r="G1727" s="16">
        <v>4.1900000000000004</v>
      </c>
      <c r="H1727" s="16">
        <v>13.53</v>
      </c>
      <c r="J1727" s="15">
        <f t="shared" si="210"/>
        <v>-1.0551293033279703</v>
      </c>
      <c r="K1727" s="15">
        <f t="shared" si="211"/>
        <v>1.361790627376724</v>
      </c>
      <c r="L1727" s="15">
        <f t="shared" si="212"/>
        <v>1.1727697150591212</v>
      </c>
      <c r="M1727" s="15">
        <f t="shared" si="213"/>
        <v>0.61968967155483734</v>
      </c>
      <c r="O1727" s="15">
        <f t="shared" si="214"/>
        <v>14.568309587816191</v>
      </c>
      <c r="P1727" s="15">
        <f t="shared" si="215"/>
        <v>91.336801484299642</v>
      </c>
      <c r="Q1727" s="15">
        <f t="shared" si="216"/>
        <v>87.955591703153218</v>
      </c>
      <c r="R1727" s="15">
        <f t="shared" si="217"/>
        <v>73.226894155779718</v>
      </c>
    </row>
    <row r="1728" spans="1:18" x14ac:dyDescent="0.25">
      <c r="A1728" s="4">
        <v>51760050200</v>
      </c>
      <c r="B1728" s="7" t="s">
        <v>1707</v>
      </c>
      <c r="C1728" s="29">
        <f t="array" ref="C1728">SUMPRODUCT($D$9:$D$12, TRANSPOSE(O1728:R1728))</f>
        <v>58.150878418259403</v>
      </c>
      <c r="E1728" s="16">
        <v>11.99</v>
      </c>
      <c r="F1728" s="16">
        <v>42.78</v>
      </c>
      <c r="G1728" s="16">
        <v>3.67</v>
      </c>
      <c r="H1728" s="16">
        <v>7.05</v>
      </c>
      <c r="J1728" s="15">
        <f t="shared" si="210"/>
        <v>-1.1314249288317062</v>
      </c>
      <c r="K1728" s="15">
        <f t="shared" si="211"/>
        <v>2.0664923046627521</v>
      </c>
      <c r="L1728" s="15">
        <f t="shared" si="212"/>
        <v>0.9235857658771004</v>
      </c>
      <c r="M1728" s="15">
        <f t="shared" si="213"/>
        <v>-0.2680276501909048</v>
      </c>
      <c r="O1728" s="15">
        <f t="shared" si="214"/>
        <v>12.893814199077196</v>
      </c>
      <c r="P1728" s="15">
        <f t="shared" si="215"/>
        <v>98.060899086006131</v>
      </c>
      <c r="Q1728" s="15">
        <f t="shared" si="216"/>
        <v>82.214898619313843</v>
      </c>
      <c r="R1728" s="15">
        <f t="shared" si="217"/>
        <v>39.433901768640425</v>
      </c>
    </row>
    <row r="1729" spans="1:18" x14ac:dyDescent="0.25">
      <c r="A1729" s="4">
        <v>51760050300</v>
      </c>
      <c r="B1729" s="7" t="s">
        <v>1708</v>
      </c>
      <c r="C1729" s="29">
        <f t="array" ref="C1729">SUMPRODUCT($D$9:$D$12, TRANSPOSE(O1729:R1729))</f>
        <v>66.659847168249755</v>
      </c>
      <c r="E1729" s="16">
        <v>8.16</v>
      </c>
      <c r="F1729" s="16">
        <v>43.77</v>
      </c>
      <c r="G1729" s="16">
        <v>2.78</v>
      </c>
      <c r="H1729" s="16">
        <v>19.3</v>
      </c>
      <c r="J1729" s="15">
        <f t="shared" si="210"/>
        <v>-1.4712066098541579</v>
      </c>
      <c r="K1729" s="15">
        <f t="shared" si="211"/>
        <v>2.1592655307948228</v>
      </c>
      <c r="L1729" s="15">
        <f t="shared" si="212"/>
        <v>0.49709785285402669</v>
      </c>
      <c r="M1729" s="15">
        <f t="shared" si="213"/>
        <v>1.410141669467327</v>
      </c>
      <c r="O1729" s="15">
        <f t="shared" si="214"/>
        <v>7.0617625087886822</v>
      </c>
      <c r="P1729" s="15">
        <f t="shared" si="215"/>
        <v>98.4585213662196</v>
      </c>
      <c r="Q1729" s="15">
        <f t="shared" si="216"/>
        <v>69.043997565401682</v>
      </c>
      <c r="R1729" s="15">
        <f t="shared" si="217"/>
        <v>92.075107232589062</v>
      </c>
    </row>
    <row r="1730" spans="1:18" x14ac:dyDescent="0.25">
      <c r="A1730" s="4">
        <v>51760050400</v>
      </c>
      <c r="B1730" s="7" t="s">
        <v>1709</v>
      </c>
      <c r="C1730" s="29">
        <f t="array" ref="C1730">SUMPRODUCT($D$9:$D$12, TRANSPOSE(O1730:R1730))</f>
        <v>45.763233926383982</v>
      </c>
      <c r="E1730" s="16">
        <v>5.63</v>
      </c>
      <c r="F1730" s="16">
        <v>42.14</v>
      </c>
      <c r="G1730" s="16">
        <v>1.67</v>
      </c>
      <c r="H1730" s="16">
        <v>5.63</v>
      </c>
      <c r="J1730" s="15">
        <f t="shared" si="210"/>
        <v>-1.695657694184916</v>
      </c>
      <c r="K1730" s="15">
        <f t="shared" si="211"/>
        <v>2.0065176938298985</v>
      </c>
      <c r="L1730" s="15">
        <f t="shared" si="212"/>
        <v>-3.4814038669132533E-2</v>
      </c>
      <c r="M1730" s="15">
        <f t="shared" si="213"/>
        <v>-0.46255829785741004</v>
      </c>
      <c r="O1730" s="15">
        <f t="shared" si="214"/>
        <v>4.4975362390110067</v>
      </c>
      <c r="P1730" s="15">
        <f t="shared" si="215"/>
        <v>97.759947855310173</v>
      </c>
      <c r="Q1730" s="15">
        <f t="shared" si="216"/>
        <v>48.611401308936372</v>
      </c>
      <c r="R1730" s="15">
        <f t="shared" si="217"/>
        <v>32.184050302278358</v>
      </c>
    </row>
    <row r="1731" spans="1:18" x14ac:dyDescent="0.25">
      <c r="A1731" s="4">
        <v>51760050500</v>
      </c>
      <c r="B1731" s="7" t="s">
        <v>1710</v>
      </c>
      <c r="C1731" s="29">
        <f t="array" ref="C1731">SUMPRODUCT($D$9:$D$12, TRANSPOSE(O1731:R1731))</f>
        <v>67.540998159360711</v>
      </c>
      <c r="E1731" s="16">
        <v>6.85</v>
      </c>
      <c r="F1731" s="16">
        <v>40.14</v>
      </c>
      <c r="G1731" s="16">
        <v>2.8</v>
      </c>
      <c r="H1731" s="16">
        <v>25.06</v>
      </c>
      <c r="J1731" s="15">
        <f t="shared" si="210"/>
        <v>-1.5874243649819417</v>
      </c>
      <c r="K1731" s="15">
        <f t="shared" si="211"/>
        <v>1.8190970349772317</v>
      </c>
      <c r="L1731" s="15">
        <f t="shared" si="212"/>
        <v>0.50668185089948903</v>
      </c>
      <c r="M1731" s="15">
        <f t="shared" si="213"/>
        <v>2.19922373324132</v>
      </c>
      <c r="O1731" s="15">
        <f t="shared" si="214"/>
        <v>5.6208282306926991</v>
      </c>
      <c r="P1731" s="15">
        <f t="shared" si="215"/>
        <v>96.555168632401518</v>
      </c>
      <c r="Q1731" s="15">
        <f t="shared" si="216"/>
        <v>69.381096652911282</v>
      </c>
      <c r="R1731" s="15">
        <f t="shared" si="217"/>
        <v>98.606899121437337</v>
      </c>
    </row>
    <row r="1732" spans="1:18" x14ac:dyDescent="0.25">
      <c r="A1732" s="4">
        <v>51760050600</v>
      </c>
      <c r="B1732" s="7" t="s">
        <v>1711</v>
      </c>
      <c r="C1732" s="29">
        <f t="array" ref="C1732">SUMPRODUCT($D$9:$D$12, TRANSPOSE(O1732:R1732))</f>
        <v>44.890585708942069</v>
      </c>
      <c r="E1732" s="16">
        <v>3.6</v>
      </c>
      <c r="F1732" s="16">
        <v>47.59</v>
      </c>
      <c r="G1732" s="16">
        <v>2.4300000000000002</v>
      </c>
      <c r="H1732" s="16">
        <v>1.19</v>
      </c>
      <c r="J1732" s="15">
        <f t="shared" si="210"/>
        <v>-1.875750856711176</v>
      </c>
      <c r="K1732" s="15">
        <f t="shared" si="211"/>
        <v>2.5172389892034164</v>
      </c>
      <c r="L1732" s="15">
        <f t="shared" si="212"/>
        <v>0.32937788705843607</v>
      </c>
      <c r="M1732" s="15">
        <f t="shared" si="213"/>
        <v>-1.070809055349863</v>
      </c>
      <c r="O1732" s="15">
        <f t="shared" si="214"/>
        <v>3.0344749473142567</v>
      </c>
      <c r="P1732" s="15">
        <f t="shared" si="215"/>
        <v>99.408607152327562</v>
      </c>
      <c r="Q1732" s="15">
        <f t="shared" si="216"/>
        <v>62.906496013797387</v>
      </c>
      <c r="R1732" s="15">
        <f t="shared" si="217"/>
        <v>14.212764722329057</v>
      </c>
    </row>
    <row r="1733" spans="1:18" x14ac:dyDescent="0.25">
      <c r="A1733" s="4">
        <v>51760060200</v>
      </c>
      <c r="B1733" s="7" t="s">
        <v>1712</v>
      </c>
      <c r="C1733" s="29">
        <f t="array" ref="C1733">SUMPRODUCT($D$9:$D$12, TRANSPOSE(O1733:R1733))</f>
        <v>54.121182658127118</v>
      </c>
      <c r="E1733" s="16">
        <v>42.7</v>
      </c>
      <c r="F1733" s="16">
        <v>9.1999999999999993</v>
      </c>
      <c r="G1733" s="16">
        <v>0.51</v>
      </c>
      <c r="H1733" s="16">
        <v>15.23</v>
      </c>
      <c r="J1733" s="15">
        <f t="shared" si="210"/>
        <v>1.5930386284005376</v>
      </c>
      <c r="K1733" s="15">
        <f t="shared" si="211"/>
        <v>-1.0803005574735274</v>
      </c>
      <c r="L1733" s="15">
        <f t="shared" si="212"/>
        <v>-0.59068592530594755</v>
      </c>
      <c r="M1733" s="15">
        <f t="shared" si="213"/>
        <v>0.85257847509924511</v>
      </c>
      <c r="O1733" s="15">
        <f t="shared" si="214"/>
        <v>94.44242371902331</v>
      </c>
      <c r="P1733" s="15">
        <f t="shared" si="215"/>
        <v>14.000418077675771</v>
      </c>
      <c r="Q1733" s="15">
        <f t="shared" si="216"/>
        <v>27.736544007491183</v>
      </c>
      <c r="R1733" s="15">
        <f t="shared" si="217"/>
        <v>80.305344828318198</v>
      </c>
    </row>
    <row r="1734" spans="1:18" x14ac:dyDescent="0.25">
      <c r="A1734" s="4">
        <v>51760060400</v>
      </c>
      <c r="B1734" s="7" t="s">
        <v>1713</v>
      </c>
      <c r="C1734" s="29">
        <f t="array" ref="C1734">SUMPRODUCT($D$9:$D$12, TRANSPOSE(O1734:R1734))</f>
        <v>49.22721667045333</v>
      </c>
      <c r="E1734" s="16">
        <v>29.02</v>
      </c>
      <c r="F1734" s="16">
        <v>6.8</v>
      </c>
      <c r="G1734" s="16">
        <v>2.0299999999999998</v>
      </c>
      <c r="H1734" s="16">
        <v>12.23</v>
      </c>
      <c r="J1734" s="15">
        <f t="shared" si="210"/>
        <v>0.37940588782948254</v>
      </c>
      <c r="K1734" s="15">
        <f t="shared" si="211"/>
        <v>-1.3052053480967276</v>
      </c>
      <c r="L1734" s="15">
        <f t="shared" si="212"/>
        <v>0.13769792614918933</v>
      </c>
      <c r="M1734" s="15">
        <f t="shared" si="213"/>
        <v>0.44159823355029043</v>
      </c>
      <c r="O1734" s="15">
        <f t="shared" si="214"/>
        <v>64.780676050727777</v>
      </c>
      <c r="P1734" s="15">
        <f t="shared" si="215"/>
        <v>9.5911466795747611</v>
      </c>
      <c r="Q1734" s="15">
        <f t="shared" si="216"/>
        <v>55.476042075974384</v>
      </c>
      <c r="R1734" s="15">
        <f t="shared" si="217"/>
        <v>67.061001875536405</v>
      </c>
    </row>
    <row r="1735" spans="1:18" x14ac:dyDescent="0.25">
      <c r="A1735" s="4">
        <v>51760060500</v>
      </c>
      <c r="B1735" s="7" t="s">
        <v>1714</v>
      </c>
      <c r="C1735" s="29">
        <f t="array" ref="C1735">SUMPRODUCT($D$9:$D$12, TRANSPOSE(O1735:R1735))</f>
        <v>49.643963004981551</v>
      </c>
      <c r="E1735" s="16">
        <v>14.08</v>
      </c>
      <c r="F1735" s="16">
        <v>21.55</v>
      </c>
      <c r="G1735" s="16">
        <v>2.54</v>
      </c>
      <c r="H1735" s="16">
        <v>11.51</v>
      </c>
      <c r="J1735" s="15">
        <f t="shared" si="210"/>
        <v>-0.94600881568890616</v>
      </c>
      <c r="K1735" s="15">
        <f t="shared" si="211"/>
        <v>7.7022010941691643E-2</v>
      </c>
      <c r="L1735" s="15">
        <f t="shared" si="212"/>
        <v>0.38208987630847885</v>
      </c>
      <c r="M1735" s="15">
        <f t="shared" si="213"/>
        <v>0.34296297557854122</v>
      </c>
      <c r="O1735" s="15">
        <f t="shared" si="214"/>
        <v>17.20720449082453</v>
      </c>
      <c r="P1735" s="15">
        <f t="shared" si="215"/>
        <v>53.069698261029195</v>
      </c>
      <c r="Q1735" s="15">
        <f t="shared" si="216"/>
        <v>64.88026496420386</v>
      </c>
      <c r="R1735" s="15">
        <f t="shared" si="217"/>
        <v>63.418684303868609</v>
      </c>
    </row>
    <row r="1736" spans="1:18" x14ac:dyDescent="0.25">
      <c r="A1736" s="4">
        <v>51760060600</v>
      </c>
      <c r="B1736" s="7" t="s">
        <v>1715</v>
      </c>
      <c r="C1736" s="29">
        <f t="array" ref="C1736">SUMPRODUCT($D$9:$D$12, TRANSPOSE(O1736:R1736))</f>
        <v>51.832642250280919</v>
      </c>
      <c r="E1736" s="16">
        <v>9.66</v>
      </c>
      <c r="F1736" s="16">
        <v>32.1</v>
      </c>
      <c r="G1736" s="16">
        <v>4.59</v>
      </c>
      <c r="H1736" s="16">
        <v>3.18</v>
      </c>
      <c r="J1736" s="15">
        <f t="shared" si="210"/>
        <v>-1.338132844440665</v>
      </c>
      <c r="K1736" s="15">
        <f t="shared" si="211"/>
        <v>1.0656659863895104</v>
      </c>
      <c r="L1736" s="15">
        <f t="shared" si="212"/>
        <v>1.3644496759683675</v>
      </c>
      <c r="M1736" s="15">
        <f t="shared" si="213"/>
        <v>-0.79819216178905639</v>
      </c>
      <c r="O1736" s="15">
        <f t="shared" si="214"/>
        <v>9.0426567875922341</v>
      </c>
      <c r="P1736" s="15">
        <f t="shared" si="215"/>
        <v>85.671267069840056</v>
      </c>
      <c r="Q1736" s="15">
        <f t="shared" si="216"/>
        <v>91.37869587808629</v>
      </c>
      <c r="R1736" s="15">
        <f t="shared" si="217"/>
        <v>21.237949265605106</v>
      </c>
    </row>
    <row r="1737" spans="1:18" x14ac:dyDescent="0.25">
      <c r="A1737" s="4">
        <v>51760060700</v>
      </c>
      <c r="B1737" s="7" t="s">
        <v>1716</v>
      </c>
      <c r="C1737" s="29">
        <f t="array" ref="C1737">SUMPRODUCT($D$9:$D$12, TRANSPOSE(O1737:R1737))</f>
        <v>38.121045582329565</v>
      </c>
      <c r="E1737" s="16">
        <v>43.41</v>
      </c>
      <c r="F1737" s="16">
        <v>5.89</v>
      </c>
      <c r="G1737" s="16">
        <v>0</v>
      </c>
      <c r="H1737" s="16">
        <v>4.96</v>
      </c>
      <c r="J1737" s="15">
        <f t="shared" si="210"/>
        <v>1.6560268773629236</v>
      </c>
      <c r="K1737" s="15">
        <f t="shared" si="211"/>
        <v>-1.3904817478746911</v>
      </c>
      <c r="L1737" s="15">
        <f t="shared" si="212"/>
        <v>-0.83507787546523704</v>
      </c>
      <c r="M1737" s="15">
        <f t="shared" si="213"/>
        <v>-0.55434388513667654</v>
      </c>
      <c r="O1737" s="15">
        <f t="shared" si="214"/>
        <v>95.114181201435215</v>
      </c>
      <c r="P1737" s="15">
        <f t="shared" si="215"/>
        <v>8.219131899935757</v>
      </c>
      <c r="Q1737" s="15">
        <f t="shared" si="216"/>
        <v>20.183693138647318</v>
      </c>
      <c r="R1737" s="15">
        <f t="shared" si="217"/>
        <v>28.967176089299979</v>
      </c>
    </row>
    <row r="1738" spans="1:18" x14ac:dyDescent="0.25">
      <c r="A1738" s="4">
        <v>51760060800</v>
      </c>
      <c r="B1738" s="7" t="s">
        <v>1717</v>
      </c>
      <c r="C1738" s="29">
        <f t="array" ref="C1738">SUMPRODUCT($D$9:$D$12, TRANSPOSE(O1738:R1738))</f>
        <v>46.755459599733875</v>
      </c>
      <c r="E1738" s="16">
        <v>38.68</v>
      </c>
      <c r="F1738" s="16">
        <v>5.78</v>
      </c>
      <c r="G1738" s="16">
        <v>0.93</v>
      </c>
      <c r="H1738" s="16">
        <v>9.91</v>
      </c>
      <c r="J1738" s="15">
        <f t="shared" si="210"/>
        <v>1.2364009370923765</v>
      </c>
      <c r="K1738" s="15">
        <f t="shared" si="211"/>
        <v>-1.4007898841115878</v>
      </c>
      <c r="L1738" s="15">
        <f t="shared" si="212"/>
        <v>-0.38942196635123866</v>
      </c>
      <c r="M1738" s="15">
        <f t="shared" si="213"/>
        <v>0.12377351341909874</v>
      </c>
      <c r="O1738" s="15">
        <f t="shared" si="214"/>
        <v>89.184521601259064</v>
      </c>
      <c r="P1738" s="15">
        <f t="shared" si="215"/>
        <v>8.0638457268035619</v>
      </c>
      <c r="Q1738" s="15">
        <f t="shared" si="216"/>
        <v>34.848201258544435</v>
      </c>
      <c r="R1738" s="15">
        <f t="shared" si="217"/>
        <v>54.925269812328423</v>
      </c>
    </row>
    <row r="1739" spans="1:18" x14ac:dyDescent="0.25">
      <c r="A1739" s="4">
        <v>51760060900</v>
      </c>
      <c r="B1739" s="7" t="s">
        <v>1718</v>
      </c>
      <c r="C1739" s="29">
        <f t="array" ref="C1739">SUMPRODUCT($D$9:$D$12, TRANSPOSE(O1739:R1739))</f>
        <v>46.501403220605326</v>
      </c>
      <c r="E1739" s="16">
        <v>36.78</v>
      </c>
      <c r="F1739" s="16">
        <v>7.41</v>
      </c>
      <c r="G1739" s="16">
        <v>0</v>
      </c>
      <c r="H1739" s="16">
        <v>12.73</v>
      </c>
      <c r="J1739" s="15">
        <f t="shared" si="210"/>
        <v>1.0678408342352856</v>
      </c>
      <c r="K1739" s="15">
        <f t="shared" si="211"/>
        <v>-1.2480420471466642</v>
      </c>
      <c r="L1739" s="15">
        <f t="shared" si="212"/>
        <v>-0.83507787546523704</v>
      </c>
      <c r="M1739" s="15">
        <f t="shared" si="213"/>
        <v>0.51009494047511617</v>
      </c>
      <c r="O1739" s="15">
        <f t="shared" si="214"/>
        <v>85.720384254512453</v>
      </c>
      <c r="P1739" s="15">
        <f t="shared" si="215"/>
        <v>10.600782971793226</v>
      </c>
      <c r="Q1739" s="15">
        <f t="shared" si="216"/>
        <v>20.183693138647318</v>
      </c>
      <c r="R1739" s="15">
        <f t="shared" si="217"/>
        <v>69.500752517468328</v>
      </c>
    </row>
    <row r="1740" spans="1:18" x14ac:dyDescent="0.25">
      <c r="A1740" s="4">
        <v>51760061000</v>
      </c>
      <c r="B1740" s="7" t="s">
        <v>1719</v>
      </c>
      <c r="C1740" s="29">
        <f t="array" ref="C1740">SUMPRODUCT($D$9:$D$12, TRANSPOSE(O1740:R1740))</f>
        <v>62.69041098307828</v>
      </c>
      <c r="E1740" s="16">
        <v>29.25</v>
      </c>
      <c r="F1740" s="16">
        <v>25.38</v>
      </c>
      <c r="G1740" s="16">
        <v>0.95</v>
      </c>
      <c r="H1740" s="16">
        <v>16.02</v>
      </c>
      <c r="J1740" s="15">
        <f t="shared" si="210"/>
        <v>0.39981053185955145</v>
      </c>
      <c r="K1740" s="15">
        <f t="shared" si="211"/>
        <v>0.43593257264454882</v>
      </c>
      <c r="L1740" s="15">
        <f t="shared" si="212"/>
        <v>-0.37983796830577637</v>
      </c>
      <c r="M1740" s="15">
        <f t="shared" si="213"/>
        <v>0.96080327204046978</v>
      </c>
      <c r="O1740" s="15">
        <f t="shared" si="214"/>
        <v>65.535196350796369</v>
      </c>
      <c r="P1740" s="15">
        <f t="shared" si="215"/>
        <v>66.855717424021961</v>
      </c>
      <c r="Q1740" s="15">
        <f t="shared" si="216"/>
        <v>35.20328481189334</v>
      </c>
      <c r="R1740" s="15">
        <f t="shared" si="217"/>
        <v>83.16744534560145</v>
      </c>
    </row>
    <row r="1741" spans="1:18" x14ac:dyDescent="0.25">
      <c r="A1741" s="4">
        <v>51760070100</v>
      </c>
      <c r="B1741" s="7" t="s">
        <v>1720</v>
      </c>
      <c r="C1741" s="29">
        <f t="array" ref="C1741">SUMPRODUCT($D$9:$D$12, TRANSPOSE(O1741:R1741))</f>
        <v>62.502252122007263</v>
      </c>
      <c r="E1741" s="16">
        <v>11.33</v>
      </c>
      <c r="F1741" s="16">
        <v>29.2</v>
      </c>
      <c r="G1741" s="16">
        <v>5.54</v>
      </c>
      <c r="H1741" s="16">
        <v>11.45</v>
      </c>
      <c r="J1741" s="15">
        <f t="shared" si="210"/>
        <v>-1.1899773856136431</v>
      </c>
      <c r="K1741" s="15">
        <f t="shared" si="211"/>
        <v>0.79390603105314295</v>
      </c>
      <c r="L1741" s="15">
        <f t="shared" si="212"/>
        <v>1.8196895831278281</v>
      </c>
      <c r="M1741" s="15">
        <f t="shared" si="213"/>
        <v>0.33474337074756205</v>
      </c>
      <c r="O1741" s="15">
        <f t="shared" si="214"/>
        <v>11.702764027339626</v>
      </c>
      <c r="P1741" s="15">
        <f t="shared" si="215"/>
        <v>78.637493080770582</v>
      </c>
      <c r="Q1741" s="15">
        <f t="shared" si="216"/>
        <v>96.559685471964812</v>
      </c>
      <c r="R1741" s="15">
        <f t="shared" si="217"/>
        <v>63.109065907954033</v>
      </c>
    </row>
    <row r="1742" spans="1:18" x14ac:dyDescent="0.25">
      <c r="A1742" s="4">
        <v>51760070300</v>
      </c>
      <c r="B1742" s="7" t="s">
        <v>1721</v>
      </c>
      <c r="C1742" s="29">
        <f t="array" ref="C1742">SUMPRODUCT($D$9:$D$12, TRANSPOSE(O1742:R1742))</f>
        <v>38.214650894205498</v>
      </c>
      <c r="E1742" s="16">
        <v>19.87</v>
      </c>
      <c r="F1742" s="16">
        <v>22.58</v>
      </c>
      <c r="G1742" s="16">
        <v>0.48</v>
      </c>
      <c r="H1742" s="16">
        <v>6.28</v>
      </c>
      <c r="J1742" s="15">
        <f t="shared" si="210"/>
        <v>-0.43234408119282369</v>
      </c>
      <c r="K1742" s="15">
        <f t="shared" si="211"/>
        <v>0.17354365025081495</v>
      </c>
      <c r="L1742" s="15">
        <f t="shared" si="212"/>
        <v>-0.60506192237414114</v>
      </c>
      <c r="M1742" s="15">
        <f t="shared" si="213"/>
        <v>-0.37351257885513645</v>
      </c>
      <c r="O1742" s="15">
        <f t="shared" si="214"/>
        <v>33.274567669928523</v>
      </c>
      <c r="P1742" s="15">
        <f t="shared" si="215"/>
        <v>56.888793978849947</v>
      </c>
      <c r="Q1742" s="15">
        <f t="shared" si="216"/>
        <v>27.256892674276333</v>
      </c>
      <c r="R1742" s="15">
        <f t="shared" si="217"/>
        <v>35.438349253767193</v>
      </c>
    </row>
    <row r="1743" spans="1:18" x14ac:dyDescent="0.25">
      <c r="A1743" s="4">
        <v>51760070400</v>
      </c>
      <c r="B1743" s="7" t="s">
        <v>1722</v>
      </c>
      <c r="C1743" s="29">
        <f t="array" ref="C1743">SUMPRODUCT($D$9:$D$12, TRANSPOSE(O1743:R1743))</f>
        <v>48.465100842352392</v>
      </c>
      <c r="E1743" s="16">
        <v>17</v>
      </c>
      <c r="F1743" s="16">
        <v>33.950000000000003</v>
      </c>
      <c r="G1743" s="16">
        <v>1.93</v>
      </c>
      <c r="H1743" s="16">
        <v>4.41</v>
      </c>
      <c r="J1743" s="15">
        <f t="shared" si="210"/>
        <v>-0.68695855235064007</v>
      </c>
      <c r="K1743" s="15">
        <f t="shared" si="211"/>
        <v>1.2390300958282274</v>
      </c>
      <c r="L1743" s="15">
        <f t="shared" si="212"/>
        <v>8.9777935921877758E-2</v>
      </c>
      <c r="M1743" s="15">
        <f t="shared" si="213"/>
        <v>-0.62969026275398488</v>
      </c>
      <c r="O1743" s="15">
        <f t="shared" si="214"/>
        <v>24.605442379789856</v>
      </c>
      <c r="P1743" s="15">
        <f t="shared" si="215"/>
        <v>89.233282360665683</v>
      </c>
      <c r="Q1743" s="15">
        <f t="shared" si="216"/>
        <v>53.576815902143252</v>
      </c>
      <c r="R1743" s="15">
        <f t="shared" si="217"/>
        <v>26.44486272681079</v>
      </c>
    </row>
    <row r="1744" spans="1:18" x14ac:dyDescent="0.25">
      <c r="A1744" s="4">
        <v>51760070601</v>
      </c>
      <c r="B1744" s="7" t="s">
        <v>1723</v>
      </c>
      <c r="C1744" s="29">
        <f t="array" ref="C1744">SUMPRODUCT($D$9:$D$12, TRANSPOSE(O1744:R1744))</f>
        <v>31.872293095121019</v>
      </c>
      <c r="E1744" s="16">
        <v>28.93</v>
      </c>
      <c r="F1744" s="16">
        <v>8.59</v>
      </c>
      <c r="G1744" s="16">
        <v>0</v>
      </c>
      <c r="H1744" s="16">
        <v>5.19</v>
      </c>
      <c r="J1744" s="15">
        <f t="shared" si="210"/>
        <v>0.37142146190467296</v>
      </c>
      <c r="K1744" s="15">
        <f t="shared" si="211"/>
        <v>-1.1374638584235908</v>
      </c>
      <c r="L1744" s="15">
        <f t="shared" si="212"/>
        <v>-0.83507787546523704</v>
      </c>
      <c r="M1744" s="15">
        <f t="shared" si="213"/>
        <v>-0.52283539995125661</v>
      </c>
      <c r="O1744" s="15">
        <f t="shared" si="214"/>
        <v>64.483817863081015</v>
      </c>
      <c r="P1744" s="15">
        <f t="shared" si="215"/>
        <v>12.767221248683033</v>
      </c>
      <c r="Q1744" s="15">
        <f t="shared" si="216"/>
        <v>20.183693138647318</v>
      </c>
      <c r="R1744" s="15">
        <f t="shared" si="217"/>
        <v>30.054440130072717</v>
      </c>
    </row>
    <row r="1745" spans="1:18" x14ac:dyDescent="0.25">
      <c r="A1745" s="4">
        <v>51760070602</v>
      </c>
      <c r="B1745" s="7" t="s">
        <v>1724</v>
      </c>
      <c r="C1745" s="29">
        <f t="array" ref="C1745">SUMPRODUCT($D$9:$D$12, TRANSPOSE(O1745:R1745))</f>
        <v>32.469801533964329</v>
      </c>
      <c r="E1745" s="16">
        <v>29.96</v>
      </c>
      <c r="F1745" s="16">
        <v>5.77</v>
      </c>
      <c r="G1745" s="16">
        <v>0</v>
      </c>
      <c r="H1745" s="16">
        <v>5.96</v>
      </c>
      <c r="J1745" s="15">
        <f t="shared" si="210"/>
        <v>0.46279878082193815</v>
      </c>
      <c r="K1745" s="15">
        <f t="shared" si="211"/>
        <v>-1.4017269874058513</v>
      </c>
      <c r="L1745" s="15">
        <f t="shared" si="212"/>
        <v>-0.83507787546523704</v>
      </c>
      <c r="M1745" s="15">
        <f t="shared" si="213"/>
        <v>-0.41735047128702502</v>
      </c>
      <c r="O1745" s="15">
        <f t="shared" si="214"/>
        <v>67.824569739316033</v>
      </c>
      <c r="P1745" s="15">
        <f t="shared" si="215"/>
        <v>8.0498394254831442</v>
      </c>
      <c r="Q1745" s="15">
        <f t="shared" si="216"/>
        <v>20.183693138647318</v>
      </c>
      <c r="R1745" s="15">
        <f t="shared" si="217"/>
        <v>33.821103832410842</v>
      </c>
    </row>
    <row r="1746" spans="1:18" x14ac:dyDescent="0.25">
      <c r="A1746" s="4">
        <v>51760070700</v>
      </c>
      <c r="B1746" s="7" t="s">
        <v>1725</v>
      </c>
      <c r="C1746" s="29">
        <f t="array" ref="C1746">SUMPRODUCT($D$9:$D$12, TRANSPOSE(O1746:R1746))</f>
        <v>43.074056167606102</v>
      </c>
      <c r="E1746" s="16">
        <v>34.11</v>
      </c>
      <c r="F1746" s="16">
        <v>7.74</v>
      </c>
      <c r="G1746" s="16">
        <v>0</v>
      </c>
      <c r="H1746" s="16">
        <v>11.09</v>
      </c>
      <c r="J1746" s="15">
        <f t="shared" si="210"/>
        <v>0.83096953179926825</v>
      </c>
      <c r="K1746" s="15">
        <f t="shared" si="211"/>
        <v>-1.2171176384359743</v>
      </c>
      <c r="L1746" s="15">
        <f t="shared" si="212"/>
        <v>-0.83507787546523704</v>
      </c>
      <c r="M1746" s="15">
        <f t="shared" si="213"/>
        <v>0.28542574176168756</v>
      </c>
      <c r="O1746" s="15">
        <f t="shared" si="214"/>
        <v>79.700457917025446</v>
      </c>
      <c r="P1746" s="15">
        <f t="shared" si="215"/>
        <v>11.177973031283091</v>
      </c>
      <c r="Q1746" s="15">
        <f t="shared" si="216"/>
        <v>20.183693138647318</v>
      </c>
      <c r="R1746" s="15">
        <f t="shared" si="217"/>
        <v>61.234100583468567</v>
      </c>
    </row>
    <row r="1747" spans="1:18" x14ac:dyDescent="0.25">
      <c r="A1747" s="4">
        <v>51760070801</v>
      </c>
      <c r="B1747" s="7" t="s">
        <v>1726</v>
      </c>
      <c r="C1747" s="29">
        <f t="array" ref="C1747">SUMPRODUCT($D$9:$D$12, TRANSPOSE(O1747:R1747))</f>
        <v>54.207156996672794</v>
      </c>
      <c r="E1747" s="16">
        <v>35.47</v>
      </c>
      <c r="F1747" s="16">
        <v>6.75</v>
      </c>
      <c r="G1747" s="16">
        <v>1.25</v>
      </c>
      <c r="H1747" s="16">
        <v>16.18</v>
      </c>
      <c r="J1747" s="15">
        <f t="shared" si="210"/>
        <v>0.95162307910750166</v>
      </c>
      <c r="K1747" s="15">
        <f t="shared" si="211"/>
        <v>-1.3098908645680445</v>
      </c>
      <c r="L1747" s="15">
        <f t="shared" si="212"/>
        <v>-0.23607799762384141</v>
      </c>
      <c r="M1747" s="15">
        <f t="shared" si="213"/>
        <v>0.98272221825641404</v>
      </c>
      <c r="O1747" s="15">
        <f t="shared" si="214"/>
        <v>82.935591370809391</v>
      </c>
      <c r="P1747" s="15">
        <f t="shared" si="215"/>
        <v>9.5116379019662585</v>
      </c>
      <c r="Q1747" s="15">
        <f t="shared" si="216"/>
        <v>40.668607339519205</v>
      </c>
      <c r="R1747" s="15">
        <f t="shared" si="217"/>
        <v>83.712791374396332</v>
      </c>
    </row>
    <row r="1748" spans="1:18" x14ac:dyDescent="0.25">
      <c r="A1748" s="4">
        <v>51760070802</v>
      </c>
      <c r="B1748" s="7" t="s">
        <v>1727</v>
      </c>
      <c r="C1748" s="29">
        <f t="array" ref="C1748">SUMPRODUCT($D$9:$D$12, TRANSPOSE(O1748:R1748))</f>
        <v>41.208568276484243</v>
      </c>
      <c r="E1748" s="16">
        <v>38.020000000000003</v>
      </c>
      <c r="F1748" s="16">
        <v>7.6</v>
      </c>
      <c r="G1748" s="16">
        <v>0.45</v>
      </c>
      <c r="H1748" s="16">
        <v>6.98</v>
      </c>
      <c r="J1748" s="15">
        <f t="shared" si="210"/>
        <v>1.1778484803104399</v>
      </c>
      <c r="K1748" s="15">
        <f t="shared" si="211"/>
        <v>-1.2302370845556609</v>
      </c>
      <c r="L1748" s="15">
        <f t="shared" si="212"/>
        <v>-0.61943791944233462</v>
      </c>
      <c r="M1748" s="15">
        <f t="shared" si="213"/>
        <v>-0.27761718916038031</v>
      </c>
      <c r="O1748" s="15">
        <f t="shared" si="214"/>
        <v>88.05714913773258</v>
      </c>
      <c r="P1748" s="15">
        <f t="shared" si="215"/>
        <v>10.930416827202164</v>
      </c>
      <c r="Q1748" s="15">
        <f t="shared" si="216"/>
        <v>26.78139536074098</v>
      </c>
      <c r="R1748" s="15">
        <f t="shared" si="217"/>
        <v>39.065311780261261</v>
      </c>
    </row>
    <row r="1749" spans="1:18" x14ac:dyDescent="0.25">
      <c r="A1749" s="4">
        <v>51760070900</v>
      </c>
      <c r="B1749" s="7" t="s">
        <v>1728</v>
      </c>
      <c r="C1749" s="29">
        <f t="array" ref="C1749">SUMPRODUCT($D$9:$D$12, TRANSPOSE(O1749:R1749))</f>
        <v>42.709788469857145</v>
      </c>
      <c r="E1749" s="16">
        <v>36.04</v>
      </c>
      <c r="F1749" s="16">
        <v>8.64</v>
      </c>
      <c r="G1749" s="16">
        <v>0.39</v>
      </c>
      <c r="H1749" s="16">
        <v>8.6300000000000008</v>
      </c>
      <c r="J1749" s="15">
        <f t="shared" ref="J1749:J1812" si="218">STANDARDIZE(E1749,J$14, J$15)</f>
        <v>1.002191109964629</v>
      </c>
      <c r="K1749" s="15">
        <f t="shared" ref="K1749:K1812" si="219">STANDARDIZE(F1749,K$14, K$15)</f>
        <v>-1.1327783419522741</v>
      </c>
      <c r="L1749" s="15">
        <f t="shared" ref="L1749:L1812" si="220">STANDARDIZE(G1749,L$14, L$15)</f>
        <v>-0.64818991357872147</v>
      </c>
      <c r="M1749" s="15">
        <f t="shared" ref="M1749:M1812" si="221">STANDARDIZE(H1749,M$14, M$15)</f>
        <v>-5.1578056308455182E-2</v>
      </c>
      <c r="O1749" s="15">
        <f t="shared" si="214"/>
        <v>84.1874349688417</v>
      </c>
      <c r="P1749" s="15">
        <f t="shared" si="215"/>
        <v>12.865367439445198</v>
      </c>
      <c r="Q1749" s="15">
        <f t="shared" si="216"/>
        <v>25.843106241595393</v>
      </c>
      <c r="R1749" s="15">
        <f t="shared" si="217"/>
        <v>47.943245229546307</v>
      </c>
    </row>
    <row r="1750" spans="1:18" x14ac:dyDescent="0.25">
      <c r="A1750" s="4">
        <v>51760071001</v>
      </c>
      <c r="B1750" s="7" t="s">
        <v>1729</v>
      </c>
      <c r="C1750" s="29">
        <f t="array" ref="C1750">SUMPRODUCT($D$9:$D$12, TRANSPOSE(O1750:R1750))</f>
        <v>65.926925373567897</v>
      </c>
      <c r="E1750" s="16">
        <v>35.99</v>
      </c>
      <c r="F1750" s="16">
        <v>14.57</v>
      </c>
      <c r="G1750" s="16">
        <v>2.09</v>
      </c>
      <c r="H1750" s="16">
        <v>20.89</v>
      </c>
      <c r="J1750" s="15">
        <f t="shared" si="218"/>
        <v>0.99775531778417947</v>
      </c>
      <c r="K1750" s="15">
        <f t="shared" si="219"/>
        <v>-0.57707608845411629</v>
      </c>
      <c r="L1750" s="15">
        <f t="shared" si="220"/>
        <v>0.16644992028557634</v>
      </c>
      <c r="M1750" s="15">
        <f t="shared" si="221"/>
        <v>1.6279611974882731</v>
      </c>
      <c r="O1750" s="15">
        <f t="shared" ref="O1750:O1813" si="222">_xlfn.NORM.S.DIST(J1750,1)*100</f>
        <v>84.080098909034319</v>
      </c>
      <c r="P1750" s="15">
        <f t="shared" ref="P1750:P1813" si="223">_xlfn.NORM.S.DIST(K1750,1)*100</f>
        <v>28.194402826074782</v>
      </c>
      <c r="Q1750" s="15">
        <f t="shared" ref="Q1750:Q1813" si="224">_xlfn.NORM.S.DIST(L1750,1)*100</f>
        <v>56.609855443662703</v>
      </c>
      <c r="R1750" s="15">
        <f t="shared" ref="R1750:R1813" si="225">_xlfn.NORM.S.DIST(M1750,1)*100</f>
        <v>94.823344315499767</v>
      </c>
    </row>
    <row r="1751" spans="1:18" x14ac:dyDescent="0.25">
      <c r="A1751" s="4">
        <v>51760071002</v>
      </c>
      <c r="B1751" s="7" t="s">
        <v>1730</v>
      </c>
      <c r="C1751" s="29">
        <f t="array" ref="C1751">SUMPRODUCT($D$9:$D$12, TRANSPOSE(O1751:R1751))</f>
        <v>35.497181793052413</v>
      </c>
      <c r="E1751" s="16">
        <v>28.82</v>
      </c>
      <c r="F1751" s="16">
        <v>9.75</v>
      </c>
      <c r="G1751" s="16">
        <v>0.47</v>
      </c>
      <c r="H1751" s="16">
        <v>6.31</v>
      </c>
      <c r="J1751" s="15">
        <f t="shared" si="218"/>
        <v>0.36166271910768355</v>
      </c>
      <c r="K1751" s="15">
        <f t="shared" si="219"/>
        <v>-1.028759876289044</v>
      </c>
      <c r="L1751" s="15">
        <f t="shared" si="220"/>
        <v>-0.60985392139687222</v>
      </c>
      <c r="M1751" s="15">
        <f t="shared" si="221"/>
        <v>-0.36940277643964697</v>
      </c>
      <c r="O1751" s="15">
        <f t="shared" si="222"/>
        <v>64.119795520616279</v>
      </c>
      <c r="P1751" s="15">
        <f t="shared" si="223"/>
        <v>15.179626279520489</v>
      </c>
      <c r="Q1751" s="15">
        <f t="shared" si="224"/>
        <v>27.097928931638705</v>
      </c>
      <c r="R1751" s="15">
        <f t="shared" si="225"/>
        <v>35.591376440434182</v>
      </c>
    </row>
    <row r="1752" spans="1:18" x14ac:dyDescent="0.25">
      <c r="A1752" s="4">
        <v>51760071100</v>
      </c>
      <c r="B1752" s="7" t="s">
        <v>1731</v>
      </c>
      <c r="C1752" s="29">
        <f t="array" ref="C1752">SUMPRODUCT($D$9:$D$12, TRANSPOSE(O1752:R1752))</f>
        <v>54.59899079586026</v>
      </c>
      <c r="E1752" s="16">
        <v>25.09</v>
      </c>
      <c r="F1752" s="16">
        <v>25.77</v>
      </c>
      <c r="G1752" s="16">
        <v>1.17</v>
      </c>
      <c r="H1752" s="16">
        <v>10.82</v>
      </c>
      <c r="J1752" s="15">
        <f t="shared" si="218"/>
        <v>3.0752622446131306E-2</v>
      </c>
      <c r="K1752" s="15">
        <f t="shared" si="219"/>
        <v>0.47247960112081899</v>
      </c>
      <c r="L1752" s="15">
        <f t="shared" si="220"/>
        <v>-0.27441398980569076</v>
      </c>
      <c r="M1752" s="15">
        <f t="shared" si="221"/>
        <v>0.2484375200222817</v>
      </c>
      <c r="O1752" s="15">
        <f t="shared" si="222"/>
        <v>51.226658782919941</v>
      </c>
      <c r="P1752" s="15">
        <f t="shared" si="223"/>
        <v>68.170775068040726</v>
      </c>
      <c r="Q1752" s="15">
        <f t="shared" si="224"/>
        <v>39.188324660059301</v>
      </c>
      <c r="R1752" s="15">
        <f t="shared" si="225"/>
        <v>59.810204672421051</v>
      </c>
    </row>
    <row r="1753" spans="1:18" x14ac:dyDescent="0.25">
      <c r="A1753" s="4">
        <v>51770000100</v>
      </c>
      <c r="B1753" s="7" t="s">
        <v>1732</v>
      </c>
      <c r="C1753" s="29">
        <f t="array" ref="C1753">SUMPRODUCT($D$9:$D$12, TRANSPOSE(O1753:R1753))</f>
        <v>41.164116868687302</v>
      </c>
      <c r="E1753" s="16">
        <v>43.27</v>
      </c>
      <c r="F1753" s="16">
        <v>9.65</v>
      </c>
      <c r="G1753" s="16">
        <v>0</v>
      </c>
      <c r="H1753" s="16">
        <v>6.1</v>
      </c>
      <c r="J1753" s="15">
        <f t="shared" si="218"/>
        <v>1.6436066592576648</v>
      </c>
      <c r="K1753" s="15">
        <f t="shared" si="219"/>
        <v>-1.0381309092316773</v>
      </c>
      <c r="L1753" s="15">
        <f t="shared" si="220"/>
        <v>-0.83507787546523704</v>
      </c>
      <c r="M1753" s="15">
        <f t="shared" si="221"/>
        <v>-0.39817139334807383</v>
      </c>
      <c r="O1753" s="15">
        <f t="shared" si="222"/>
        <v>94.987126124014594</v>
      </c>
      <c r="P1753" s="15">
        <f t="shared" si="223"/>
        <v>14.960455653387028</v>
      </c>
      <c r="Q1753" s="15">
        <f t="shared" si="224"/>
        <v>20.183693138647318</v>
      </c>
      <c r="R1753" s="15">
        <f t="shared" si="225"/>
        <v>34.525192558700283</v>
      </c>
    </row>
    <row r="1754" spans="1:18" x14ac:dyDescent="0.25">
      <c r="A1754" s="4">
        <v>51770000300</v>
      </c>
      <c r="B1754" s="7" t="s">
        <v>1733</v>
      </c>
      <c r="C1754" s="29">
        <f t="array" ref="C1754">SUMPRODUCT($D$9:$D$12, TRANSPOSE(O1754:R1754))</f>
        <v>41.457604486492308</v>
      </c>
      <c r="E1754" s="16">
        <v>36.880000000000003</v>
      </c>
      <c r="F1754" s="16">
        <v>12.7</v>
      </c>
      <c r="G1754" s="16">
        <v>0</v>
      </c>
      <c r="H1754" s="16">
        <v>6.61</v>
      </c>
      <c r="J1754" s="15">
        <f t="shared" si="218"/>
        <v>1.0767124185961854</v>
      </c>
      <c r="K1754" s="15">
        <f t="shared" si="219"/>
        <v>-0.75231440448136011</v>
      </c>
      <c r="L1754" s="15">
        <f t="shared" si="220"/>
        <v>-0.83507787546523704</v>
      </c>
      <c r="M1754" s="15">
        <f t="shared" si="221"/>
        <v>-0.32830475228475142</v>
      </c>
      <c r="O1754" s="15">
        <f t="shared" si="222"/>
        <v>85.919561869188527</v>
      </c>
      <c r="P1754" s="15">
        <f t="shared" si="223"/>
        <v>22.593100371333275</v>
      </c>
      <c r="Q1754" s="15">
        <f t="shared" si="224"/>
        <v>20.183693138647318</v>
      </c>
      <c r="R1754" s="15">
        <f t="shared" si="225"/>
        <v>37.134062566800111</v>
      </c>
    </row>
    <row r="1755" spans="1:18" x14ac:dyDescent="0.25">
      <c r="A1755" s="4">
        <v>51770000400</v>
      </c>
      <c r="B1755" s="7" t="s">
        <v>1734</v>
      </c>
      <c r="C1755" s="29">
        <f t="array" ref="C1755">SUMPRODUCT($D$9:$D$12, TRANSPOSE(O1755:R1755))</f>
        <v>40.385323055115059</v>
      </c>
      <c r="E1755" s="16">
        <v>37.35</v>
      </c>
      <c r="F1755" s="16">
        <v>12.08</v>
      </c>
      <c r="G1755" s="16">
        <v>0.56999999999999995</v>
      </c>
      <c r="H1755" s="16">
        <v>4.1100000000000003</v>
      </c>
      <c r="J1755" s="15">
        <f t="shared" si="218"/>
        <v>1.1184088650924129</v>
      </c>
      <c r="K1755" s="15">
        <f t="shared" si="219"/>
        <v>-0.81041480872568683</v>
      </c>
      <c r="L1755" s="15">
        <f t="shared" si="220"/>
        <v>-0.5619339311695607</v>
      </c>
      <c r="M1755" s="15">
        <f t="shared" si="221"/>
        <v>-0.67078828690888037</v>
      </c>
      <c r="O1755" s="15">
        <f t="shared" si="222"/>
        <v>86.830379508338652</v>
      </c>
      <c r="P1755" s="15">
        <f t="shared" si="223"/>
        <v>20.885090477264363</v>
      </c>
      <c r="Q1755" s="15">
        <f t="shared" si="224"/>
        <v>28.708051720177341</v>
      </c>
      <c r="R1755" s="15">
        <f t="shared" si="225"/>
        <v>25.117770514679872</v>
      </c>
    </row>
    <row r="1756" spans="1:18" x14ac:dyDescent="0.25">
      <c r="A1756" s="4">
        <v>51770000500</v>
      </c>
      <c r="B1756" s="7" t="s">
        <v>1735</v>
      </c>
      <c r="C1756" s="29">
        <f t="array" ref="C1756">SUMPRODUCT($D$9:$D$12, TRANSPOSE(O1756:R1756))</f>
        <v>31.656934977773165</v>
      </c>
      <c r="E1756" s="16">
        <v>36.090000000000003</v>
      </c>
      <c r="F1756" s="16">
        <v>3.96</v>
      </c>
      <c r="G1756" s="16">
        <v>0</v>
      </c>
      <c r="H1756" s="16">
        <v>1.85</v>
      </c>
      <c r="J1756" s="15">
        <f t="shared" si="218"/>
        <v>1.0066269021450791</v>
      </c>
      <c r="K1756" s="15">
        <f t="shared" si="219"/>
        <v>-1.5713426836675148</v>
      </c>
      <c r="L1756" s="15">
        <f t="shared" si="220"/>
        <v>-0.83507787546523704</v>
      </c>
      <c r="M1756" s="15">
        <f t="shared" si="221"/>
        <v>-0.98039340220909299</v>
      </c>
      <c r="O1756" s="15">
        <f t="shared" si="222"/>
        <v>84.294294924789398</v>
      </c>
      <c r="P1756" s="15">
        <f t="shared" si="223"/>
        <v>5.8051535830785861</v>
      </c>
      <c r="Q1756" s="15">
        <f t="shared" si="224"/>
        <v>20.183693138647318</v>
      </c>
      <c r="R1756" s="15">
        <f t="shared" si="225"/>
        <v>16.344598264577353</v>
      </c>
    </row>
    <row r="1757" spans="1:18" x14ac:dyDescent="0.25">
      <c r="A1757" s="4">
        <v>51770000601</v>
      </c>
      <c r="B1757" s="7" t="s">
        <v>1736</v>
      </c>
      <c r="C1757" s="29">
        <f t="array" ref="C1757">SUMPRODUCT($D$9:$D$12, TRANSPOSE(O1757:R1757))</f>
        <v>37.12280711597991</v>
      </c>
      <c r="E1757" s="16">
        <v>34.96</v>
      </c>
      <c r="F1757" s="16">
        <v>11.63</v>
      </c>
      <c r="G1757" s="16">
        <v>0</v>
      </c>
      <c r="H1757" s="16">
        <v>4.5</v>
      </c>
      <c r="J1757" s="15">
        <f t="shared" si="218"/>
        <v>0.90637799886691428</v>
      </c>
      <c r="K1757" s="15">
        <f t="shared" si="219"/>
        <v>-0.85258445696753682</v>
      </c>
      <c r="L1757" s="15">
        <f t="shared" si="220"/>
        <v>-0.83507787546523704</v>
      </c>
      <c r="M1757" s="15">
        <f t="shared" si="221"/>
        <v>-0.61736085550751629</v>
      </c>
      <c r="O1757" s="15">
        <f t="shared" si="222"/>
        <v>81.763209310437119</v>
      </c>
      <c r="P1757" s="15">
        <f t="shared" si="223"/>
        <v>19.694489249811429</v>
      </c>
      <c r="Q1757" s="15">
        <f t="shared" si="224"/>
        <v>20.183693138647318</v>
      </c>
      <c r="R1757" s="15">
        <f t="shared" si="225"/>
        <v>26.84983676502377</v>
      </c>
    </row>
    <row r="1758" spans="1:18" x14ac:dyDescent="0.25">
      <c r="A1758" s="4">
        <v>51770000602</v>
      </c>
      <c r="B1758" s="7" t="s">
        <v>1737</v>
      </c>
      <c r="C1758" s="29">
        <f t="array" ref="C1758">SUMPRODUCT($D$9:$D$12, TRANSPOSE(O1758:R1758))</f>
        <v>53.004376546880366</v>
      </c>
      <c r="E1758" s="16">
        <v>32.83</v>
      </c>
      <c r="F1758" s="16">
        <v>13.65</v>
      </c>
      <c r="G1758" s="16">
        <v>0.35</v>
      </c>
      <c r="H1758" s="16">
        <v>16.600000000000001</v>
      </c>
      <c r="J1758" s="15">
        <f t="shared" si="218"/>
        <v>0.71741325197975425</v>
      </c>
      <c r="K1758" s="15">
        <f t="shared" si="219"/>
        <v>-0.66328959152634315</v>
      </c>
      <c r="L1758" s="15">
        <f t="shared" si="220"/>
        <v>-0.66735790966964614</v>
      </c>
      <c r="M1758" s="15">
        <f t="shared" si="221"/>
        <v>1.040259452073268</v>
      </c>
      <c r="O1758" s="15">
        <f t="shared" si="222"/>
        <v>76.344042744171702</v>
      </c>
      <c r="P1758" s="15">
        <f t="shared" si="223"/>
        <v>25.357255071898134</v>
      </c>
      <c r="Q1758" s="15">
        <f t="shared" si="224"/>
        <v>25.22717722372715</v>
      </c>
      <c r="R1758" s="15">
        <f t="shared" si="225"/>
        <v>85.089031147724484</v>
      </c>
    </row>
    <row r="1759" spans="1:18" x14ac:dyDescent="0.25">
      <c r="A1759" s="4">
        <v>51770000900</v>
      </c>
      <c r="B1759" s="7" t="s">
        <v>1738</v>
      </c>
      <c r="C1759" s="29">
        <f t="array" ref="C1759">SUMPRODUCT($D$9:$D$12, TRANSPOSE(O1759:R1759))</f>
        <v>39.755064535981532</v>
      </c>
      <c r="E1759" s="16">
        <v>40.229999999999997</v>
      </c>
      <c r="F1759" s="16">
        <v>3.98</v>
      </c>
      <c r="G1759" s="16">
        <v>0.46</v>
      </c>
      <c r="H1759" s="16">
        <v>6.14</v>
      </c>
      <c r="J1759" s="15">
        <f t="shared" si="218"/>
        <v>1.3739104946863188</v>
      </c>
      <c r="K1759" s="15">
        <f t="shared" si="219"/>
        <v>-1.5694684770789882</v>
      </c>
      <c r="L1759" s="15">
        <f t="shared" si="220"/>
        <v>-0.61464592041960342</v>
      </c>
      <c r="M1759" s="15">
        <f t="shared" si="221"/>
        <v>-0.39269165679408774</v>
      </c>
      <c r="O1759" s="15">
        <f t="shared" si="222"/>
        <v>91.526526442999483</v>
      </c>
      <c r="P1759" s="15">
        <f t="shared" si="223"/>
        <v>5.8269409530114231</v>
      </c>
      <c r="Q1759" s="15">
        <f t="shared" si="224"/>
        <v>26.939429068682397</v>
      </c>
      <c r="R1759" s="15">
        <f t="shared" si="225"/>
        <v>34.727361679232828</v>
      </c>
    </row>
    <row r="1760" spans="1:18" x14ac:dyDescent="0.25">
      <c r="A1760" s="4">
        <v>51770001000</v>
      </c>
      <c r="B1760" s="7" t="s">
        <v>1739</v>
      </c>
      <c r="C1760" s="29">
        <f t="array" ref="C1760">SUMPRODUCT($D$9:$D$12, TRANSPOSE(O1760:R1760))</f>
        <v>46.595747937312709</v>
      </c>
      <c r="E1760" s="16">
        <v>36.81</v>
      </c>
      <c r="F1760" s="16">
        <v>6.29</v>
      </c>
      <c r="G1760" s="16">
        <v>0.8</v>
      </c>
      <c r="H1760" s="16">
        <v>10.71</v>
      </c>
      <c r="J1760" s="15">
        <f t="shared" si="218"/>
        <v>1.0705023095435555</v>
      </c>
      <c r="K1760" s="15">
        <f t="shared" si="219"/>
        <v>-1.3529976161041579</v>
      </c>
      <c r="L1760" s="15">
        <f t="shared" si="220"/>
        <v>-0.45171795364674378</v>
      </c>
      <c r="M1760" s="15">
        <f t="shared" si="221"/>
        <v>0.2333682444988201</v>
      </c>
      <c r="O1760" s="15">
        <f t="shared" si="222"/>
        <v>85.780336501762264</v>
      </c>
      <c r="P1760" s="15">
        <f t="shared" si="223"/>
        <v>8.8028195980325812</v>
      </c>
      <c r="Q1760" s="15">
        <f t="shared" si="224"/>
        <v>32.573609133129061</v>
      </c>
      <c r="R1760" s="15">
        <f t="shared" si="225"/>
        <v>59.226226516326939</v>
      </c>
    </row>
    <row r="1761" spans="1:18" x14ac:dyDescent="0.25">
      <c r="A1761" s="4">
        <v>51770001100</v>
      </c>
      <c r="B1761" s="7" t="s">
        <v>1740</v>
      </c>
      <c r="C1761" s="29">
        <f t="array" ref="C1761">SUMPRODUCT($D$9:$D$12, TRANSPOSE(O1761:R1761))</f>
        <v>73.099622812571056</v>
      </c>
      <c r="E1761" s="16">
        <v>23.23</v>
      </c>
      <c r="F1761" s="16">
        <v>25.35</v>
      </c>
      <c r="G1761" s="16">
        <v>3.59</v>
      </c>
      <c r="H1761" s="16">
        <v>29.86</v>
      </c>
      <c r="J1761" s="15">
        <f t="shared" si="218"/>
        <v>-0.13425884666659976</v>
      </c>
      <c r="K1761" s="15">
        <f t="shared" si="219"/>
        <v>0.43312126276175905</v>
      </c>
      <c r="L1761" s="15">
        <f t="shared" si="220"/>
        <v>0.88524977369525104</v>
      </c>
      <c r="M1761" s="15">
        <f t="shared" si="221"/>
        <v>2.8567921197196475</v>
      </c>
      <c r="O1761" s="15">
        <f t="shared" si="222"/>
        <v>44.659894707681772</v>
      </c>
      <c r="P1761" s="15">
        <f t="shared" si="223"/>
        <v>66.753666178955285</v>
      </c>
      <c r="Q1761" s="15">
        <f t="shared" si="224"/>
        <v>81.198903370104134</v>
      </c>
      <c r="R1761" s="15">
        <f t="shared" si="225"/>
        <v>99.786026993543061</v>
      </c>
    </row>
    <row r="1762" spans="1:18" x14ac:dyDescent="0.25">
      <c r="A1762" s="4">
        <v>51770001200</v>
      </c>
      <c r="B1762" s="7" t="s">
        <v>1741</v>
      </c>
      <c r="C1762" s="29">
        <f t="array" ref="C1762">SUMPRODUCT($D$9:$D$12, TRANSPOSE(O1762:R1762))</f>
        <v>60.680561023552883</v>
      </c>
      <c r="E1762" s="16">
        <v>27.43</v>
      </c>
      <c r="F1762" s="16">
        <v>16.940000000000001</v>
      </c>
      <c r="G1762" s="16">
        <v>2.87</v>
      </c>
      <c r="H1762" s="16">
        <v>14.31</v>
      </c>
      <c r="J1762" s="15">
        <f t="shared" si="218"/>
        <v>0.23834769649118012</v>
      </c>
      <c r="K1762" s="15">
        <f t="shared" si="219"/>
        <v>-0.35498260771370582</v>
      </c>
      <c r="L1762" s="15">
        <f t="shared" si="220"/>
        <v>0.5402258440586073</v>
      </c>
      <c r="M1762" s="15">
        <f t="shared" si="221"/>
        <v>0.72654453435756572</v>
      </c>
      <c r="O1762" s="15">
        <f t="shared" si="222"/>
        <v>59.419428469109306</v>
      </c>
      <c r="P1762" s="15">
        <f t="shared" si="223"/>
        <v>36.130131043151614</v>
      </c>
      <c r="Q1762" s="15">
        <f t="shared" si="224"/>
        <v>70.547935413209942</v>
      </c>
      <c r="R1762" s="15">
        <f t="shared" si="225"/>
        <v>76.624749168740664</v>
      </c>
    </row>
    <row r="1763" spans="1:18" x14ac:dyDescent="0.25">
      <c r="A1763" s="4">
        <v>51770001800</v>
      </c>
      <c r="B1763" s="7" t="s">
        <v>1742</v>
      </c>
      <c r="C1763" s="29">
        <f t="array" ref="C1763">SUMPRODUCT($D$9:$D$12, TRANSPOSE(O1763:R1763))</f>
        <v>56.064289139108418</v>
      </c>
      <c r="E1763" s="16">
        <v>18.98</v>
      </c>
      <c r="F1763" s="16">
        <v>24.98</v>
      </c>
      <c r="G1763" s="16">
        <v>1.88</v>
      </c>
      <c r="H1763" s="16">
        <v>14.09</v>
      </c>
      <c r="J1763" s="15">
        <f t="shared" si="218"/>
        <v>-0.51130118200482944</v>
      </c>
      <c r="K1763" s="15">
        <f t="shared" si="219"/>
        <v>0.3984484408740156</v>
      </c>
      <c r="L1763" s="15">
        <f t="shared" si="220"/>
        <v>6.5817940808221911E-2</v>
      </c>
      <c r="M1763" s="15">
        <f t="shared" si="221"/>
        <v>0.6964059833106423</v>
      </c>
      <c r="O1763" s="15">
        <f t="shared" si="222"/>
        <v>30.457008873668745</v>
      </c>
      <c r="P1763" s="15">
        <f t="shared" si="223"/>
        <v>65.485017159601199</v>
      </c>
      <c r="Q1763" s="15">
        <f t="shared" si="224"/>
        <v>52.623861374618173</v>
      </c>
      <c r="R1763" s="15">
        <f t="shared" si="225"/>
        <v>75.691269148545558</v>
      </c>
    </row>
    <row r="1764" spans="1:18" x14ac:dyDescent="0.25">
      <c r="A1764" s="4">
        <v>51770001900</v>
      </c>
      <c r="B1764" s="7" t="s">
        <v>1743</v>
      </c>
      <c r="C1764" s="29">
        <f t="array" ref="C1764">SUMPRODUCT($D$9:$D$12, TRANSPOSE(O1764:R1764))</f>
        <v>39.843039013542992</v>
      </c>
      <c r="E1764" s="16">
        <v>12.36</v>
      </c>
      <c r="F1764" s="16">
        <v>22.54</v>
      </c>
      <c r="G1764" s="16">
        <v>1.36</v>
      </c>
      <c r="H1764" s="16">
        <v>8.33</v>
      </c>
      <c r="J1764" s="15">
        <f t="shared" si="218"/>
        <v>-1.098600066696378</v>
      </c>
      <c r="K1764" s="15">
        <f t="shared" si="219"/>
        <v>0.16979523707376168</v>
      </c>
      <c r="L1764" s="15">
        <f t="shared" si="220"/>
        <v>-0.18336600837379854</v>
      </c>
      <c r="M1764" s="15">
        <f t="shared" si="221"/>
        <v>-9.2676080463350755E-2</v>
      </c>
      <c r="O1764" s="15">
        <f t="shared" si="222"/>
        <v>13.597127430739919</v>
      </c>
      <c r="P1764" s="15">
        <f t="shared" si="223"/>
        <v>56.741441359811596</v>
      </c>
      <c r="Q1764" s="15">
        <f t="shared" si="224"/>
        <v>42.725542251775373</v>
      </c>
      <c r="R1764" s="15">
        <f t="shared" si="225"/>
        <v>46.308045011845095</v>
      </c>
    </row>
    <row r="1765" spans="1:18" x14ac:dyDescent="0.25">
      <c r="A1765" s="4">
        <v>51770002100</v>
      </c>
      <c r="B1765" s="7" t="s">
        <v>1744</v>
      </c>
      <c r="C1765" s="29">
        <f t="array" ref="C1765">SUMPRODUCT($D$9:$D$12, TRANSPOSE(O1765:R1765))</f>
        <v>49.549062065430881</v>
      </c>
      <c r="E1765" s="16">
        <v>20.21</v>
      </c>
      <c r="F1765" s="16">
        <v>26.76</v>
      </c>
      <c r="G1765" s="16">
        <v>0.96</v>
      </c>
      <c r="H1765" s="16">
        <v>10.3</v>
      </c>
      <c r="J1765" s="15">
        <f t="shared" si="218"/>
        <v>-0.40218069436576531</v>
      </c>
      <c r="K1765" s="15">
        <f t="shared" si="219"/>
        <v>0.56525282725288939</v>
      </c>
      <c r="L1765" s="15">
        <f t="shared" si="220"/>
        <v>-0.37504596928304518</v>
      </c>
      <c r="M1765" s="15">
        <f t="shared" si="221"/>
        <v>0.17720094482046295</v>
      </c>
      <c r="O1765" s="15">
        <f t="shared" si="222"/>
        <v>34.377552456032504</v>
      </c>
      <c r="P1765" s="15">
        <f t="shared" si="223"/>
        <v>71.404909526900042</v>
      </c>
      <c r="Q1765" s="15">
        <f t="shared" si="224"/>
        <v>35.381313956255603</v>
      </c>
      <c r="R1765" s="15">
        <f t="shared" si="225"/>
        <v>57.032472322535376</v>
      </c>
    </row>
    <row r="1766" spans="1:18" x14ac:dyDescent="0.25">
      <c r="A1766" s="4">
        <v>51770002200</v>
      </c>
      <c r="B1766" s="7" t="s">
        <v>1745</v>
      </c>
      <c r="C1766" s="29">
        <f t="array" ref="C1766">SUMPRODUCT($D$9:$D$12, TRANSPOSE(O1766:R1766))</f>
        <v>43.027311522607313</v>
      </c>
      <c r="E1766" s="16">
        <v>36.03</v>
      </c>
      <c r="F1766" s="16">
        <v>8.23</v>
      </c>
      <c r="G1766" s="16">
        <v>0</v>
      </c>
      <c r="H1766" s="16">
        <v>10.050000000000001</v>
      </c>
      <c r="J1766" s="15">
        <f t="shared" si="218"/>
        <v>1.0013039515285391</v>
      </c>
      <c r="K1766" s="15">
        <f t="shared" si="219"/>
        <v>-1.1711995770170707</v>
      </c>
      <c r="L1766" s="15">
        <f t="shared" si="220"/>
        <v>-0.83507787546523704</v>
      </c>
      <c r="M1766" s="15">
        <f t="shared" si="221"/>
        <v>0.14295259135805005</v>
      </c>
      <c r="O1766" s="15">
        <f t="shared" si="222"/>
        <v>84.166005845454791</v>
      </c>
      <c r="P1766" s="15">
        <f t="shared" si="223"/>
        <v>12.075928264105675</v>
      </c>
      <c r="Q1766" s="15">
        <f t="shared" si="224"/>
        <v>20.183693138647318</v>
      </c>
      <c r="R1766" s="15">
        <f t="shared" si="225"/>
        <v>55.683618842221485</v>
      </c>
    </row>
    <row r="1767" spans="1:18" x14ac:dyDescent="0.25">
      <c r="A1767" s="4">
        <v>51770002300</v>
      </c>
      <c r="B1767" s="7" t="s">
        <v>1746</v>
      </c>
      <c r="C1767" s="29">
        <f t="array" ref="C1767">SUMPRODUCT($D$9:$D$12, TRANSPOSE(O1767:R1767))</f>
        <v>51.301108042804735</v>
      </c>
      <c r="E1767" s="16">
        <v>37.4</v>
      </c>
      <c r="F1767" s="16">
        <v>11.79</v>
      </c>
      <c r="G1767" s="16">
        <v>0.72</v>
      </c>
      <c r="H1767" s="16">
        <v>12.21</v>
      </c>
      <c r="J1767" s="15">
        <f t="shared" si="218"/>
        <v>1.1228446572728625</v>
      </c>
      <c r="K1767" s="15">
        <f t="shared" si="219"/>
        <v>-0.83759080425932364</v>
      </c>
      <c r="L1767" s="15">
        <f t="shared" si="220"/>
        <v>-0.49005394582859313</v>
      </c>
      <c r="M1767" s="15">
        <f t="shared" si="221"/>
        <v>0.43885836527329747</v>
      </c>
      <c r="O1767" s="15">
        <f t="shared" si="222"/>
        <v>86.924826232831236</v>
      </c>
      <c r="P1767" s="15">
        <f t="shared" si="223"/>
        <v>20.113027959722949</v>
      </c>
      <c r="Q1767" s="15">
        <f t="shared" si="224"/>
        <v>31.204786296816835</v>
      </c>
      <c r="R1767" s="15">
        <f t="shared" si="225"/>
        <v>66.961791681847927</v>
      </c>
    </row>
    <row r="1768" spans="1:18" x14ac:dyDescent="0.25">
      <c r="A1768" s="4">
        <v>51770002400</v>
      </c>
      <c r="B1768" s="7" t="s">
        <v>1747</v>
      </c>
      <c r="C1768" s="29">
        <f t="array" ref="C1768">SUMPRODUCT($D$9:$D$12, TRANSPOSE(O1768:R1768))</f>
        <v>34.553435348266213</v>
      </c>
      <c r="E1768" s="16">
        <v>32.6</v>
      </c>
      <c r="F1768" s="16">
        <v>9.8699999999999992</v>
      </c>
      <c r="G1768" s="16">
        <v>0.36</v>
      </c>
      <c r="H1768" s="16">
        <v>3.29</v>
      </c>
      <c r="J1768" s="15">
        <f t="shared" si="218"/>
        <v>0.69700860794968555</v>
      </c>
      <c r="K1768" s="15">
        <f t="shared" si="219"/>
        <v>-1.017514636757884</v>
      </c>
      <c r="L1768" s="15">
        <f t="shared" si="220"/>
        <v>-0.66256591064691517</v>
      </c>
      <c r="M1768" s="15">
        <f t="shared" si="221"/>
        <v>-0.78312288626559468</v>
      </c>
      <c r="O1768" s="15">
        <f t="shared" si="222"/>
        <v>75.710129659180723</v>
      </c>
      <c r="P1768" s="15">
        <f t="shared" si="223"/>
        <v>15.445433646693015</v>
      </c>
      <c r="Q1768" s="15">
        <f t="shared" si="224"/>
        <v>25.380430446628928</v>
      </c>
      <c r="R1768" s="15">
        <f t="shared" si="225"/>
        <v>21.677747640562199</v>
      </c>
    </row>
    <row r="1769" spans="1:18" x14ac:dyDescent="0.25">
      <c r="A1769" s="4">
        <v>51770002500</v>
      </c>
      <c r="B1769" s="7" t="s">
        <v>1748</v>
      </c>
      <c r="C1769" s="29">
        <f t="array" ref="C1769">SUMPRODUCT($D$9:$D$12, TRANSPOSE(O1769:R1769))</f>
        <v>36.739283274988715</v>
      </c>
      <c r="E1769" s="16">
        <v>38.229999999999997</v>
      </c>
      <c r="F1769" s="16">
        <v>3.12</v>
      </c>
      <c r="G1769" s="16">
        <v>0.45</v>
      </c>
      <c r="H1769" s="16">
        <v>4.49</v>
      </c>
      <c r="J1769" s="15">
        <f t="shared" si="218"/>
        <v>1.1964788074683284</v>
      </c>
      <c r="K1769" s="15">
        <f t="shared" si="219"/>
        <v>-1.6500593603856351</v>
      </c>
      <c r="L1769" s="15">
        <f t="shared" si="220"/>
        <v>-0.61943791944233462</v>
      </c>
      <c r="M1769" s="15">
        <f t="shared" si="221"/>
        <v>-0.6187307896460128</v>
      </c>
      <c r="O1769" s="15">
        <f t="shared" si="222"/>
        <v>88.424511806828292</v>
      </c>
      <c r="P1769" s="15">
        <f t="shared" si="223"/>
        <v>4.9465397845568626</v>
      </c>
      <c r="Q1769" s="15">
        <f t="shared" si="224"/>
        <v>26.78139536074098</v>
      </c>
      <c r="R1769" s="15">
        <f t="shared" si="225"/>
        <v>26.80468614782874</v>
      </c>
    </row>
    <row r="1770" spans="1:18" x14ac:dyDescent="0.25">
      <c r="A1770" s="4">
        <v>51770002600</v>
      </c>
      <c r="B1770" s="7" t="s">
        <v>1749</v>
      </c>
      <c r="C1770" s="29">
        <f t="array" ref="C1770">SUMPRODUCT($D$9:$D$12, TRANSPOSE(O1770:R1770))</f>
        <v>54.138401010722504</v>
      </c>
      <c r="E1770" s="16">
        <v>48.41</v>
      </c>
      <c r="F1770" s="16">
        <v>2.58</v>
      </c>
      <c r="G1770" s="16">
        <v>0</v>
      </c>
      <c r="H1770" s="16">
        <v>20.18</v>
      </c>
      <c r="J1770" s="15">
        <f t="shared" si="218"/>
        <v>2.0996060954078999</v>
      </c>
      <c r="K1770" s="15">
        <f t="shared" si="219"/>
        <v>-1.7006629382758549</v>
      </c>
      <c r="L1770" s="15">
        <f t="shared" si="220"/>
        <v>-0.83507787546523704</v>
      </c>
      <c r="M1770" s="15">
        <f t="shared" si="221"/>
        <v>1.5306958736550202</v>
      </c>
      <c r="O1770" s="15">
        <f t="shared" si="222"/>
        <v>98.211824692946408</v>
      </c>
      <c r="P1770" s="15">
        <f t="shared" si="223"/>
        <v>4.4503149150066879</v>
      </c>
      <c r="Q1770" s="15">
        <f t="shared" si="224"/>
        <v>20.183693138647318</v>
      </c>
      <c r="R1770" s="15">
        <f t="shared" si="225"/>
        <v>93.707771296289593</v>
      </c>
    </row>
    <row r="1771" spans="1:18" x14ac:dyDescent="0.25">
      <c r="A1771" s="4">
        <v>51770002700</v>
      </c>
      <c r="B1771" s="7" t="s">
        <v>1750</v>
      </c>
      <c r="C1771" s="29">
        <f t="array" ref="C1771">SUMPRODUCT($D$9:$D$12, TRANSPOSE(O1771:R1771))</f>
        <v>40.449053405180244</v>
      </c>
      <c r="E1771" s="16">
        <v>46.46</v>
      </c>
      <c r="F1771" s="16">
        <v>5.04</v>
      </c>
      <c r="G1771" s="16">
        <v>0</v>
      </c>
      <c r="H1771" s="16">
        <v>6.63</v>
      </c>
      <c r="J1771" s="15">
        <f t="shared" si="218"/>
        <v>1.9266102003703593</v>
      </c>
      <c r="K1771" s="15">
        <f t="shared" si="219"/>
        <v>-1.4701355278870749</v>
      </c>
      <c r="L1771" s="15">
        <f t="shared" si="220"/>
        <v>-0.83507787546523704</v>
      </c>
      <c r="M1771" s="15">
        <f t="shared" si="221"/>
        <v>-0.32556488400775846</v>
      </c>
      <c r="O1771" s="15">
        <f t="shared" si="222"/>
        <v>97.29858867569645</v>
      </c>
      <c r="P1771" s="15">
        <f t="shared" si="223"/>
        <v>7.0762525896053123</v>
      </c>
      <c r="Q1771" s="15">
        <f t="shared" si="224"/>
        <v>20.183693138647318</v>
      </c>
      <c r="R1771" s="15">
        <f t="shared" si="225"/>
        <v>37.237679216771888</v>
      </c>
    </row>
    <row r="1772" spans="1:18" x14ac:dyDescent="0.25">
      <c r="A1772" s="4">
        <v>51770002800</v>
      </c>
      <c r="B1772" s="7" t="s">
        <v>1751</v>
      </c>
      <c r="C1772" s="29">
        <f t="array" ref="C1772">SUMPRODUCT($D$9:$D$12, TRANSPOSE(O1772:R1772))</f>
        <v>38.36592104796199</v>
      </c>
      <c r="E1772" s="16">
        <v>38.78</v>
      </c>
      <c r="F1772" s="16">
        <v>10.09</v>
      </c>
      <c r="G1772" s="16">
        <v>0</v>
      </c>
      <c r="H1772" s="16">
        <v>4.75</v>
      </c>
      <c r="J1772" s="15">
        <f t="shared" si="218"/>
        <v>1.245272521453276</v>
      </c>
      <c r="K1772" s="15">
        <f t="shared" si="219"/>
        <v>-0.99689836428409051</v>
      </c>
      <c r="L1772" s="15">
        <f t="shared" si="220"/>
        <v>-0.83507787546523704</v>
      </c>
      <c r="M1772" s="15">
        <f t="shared" si="221"/>
        <v>-0.58311250204510334</v>
      </c>
      <c r="O1772" s="15">
        <f t="shared" si="222"/>
        <v>89.348420362671888</v>
      </c>
      <c r="P1772" s="15">
        <f t="shared" si="223"/>
        <v>15.940692286758345</v>
      </c>
      <c r="Q1772" s="15">
        <f t="shared" si="224"/>
        <v>20.183693138647318</v>
      </c>
      <c r="R1772" s="15">
        <f t="shared" si="225"/>
        <v>27.990878403770402</v>
      </c>
    </row>
    <row r="1773" spans="1:18" x14ac:dyDescent="0.25">
      <c r="A1773" s="4">
        <v>51770002900</v>
      </c>
      <c r="B1773" s="7" t="s">
        <v>1752</v>
      </c>
      <c r="C1773" s="29">
        <f t="array" ref="C1773">SUMPRODUCT($D$9:$D$12, TRANSPOSE(O1773:R1773))</f>
        <v>58.690396869143996</v>
      </c>
      <c r="E1773" s="16">
        <v>12.54</v>
      </c>
      <c r="F1773" s="16">
        <v>38.64</v>
      </c>
      <c r="G1773" s="16">
        <v>3.73</v>
      </c>
      <c r="H1773" s="16">
        <v>7.63</v>
      </c>
      <c r="J1773" s="15">
        <f t="shared" si="218"/>
        <v>-1.0826312148467589</v>
      </c>
      <c r="K1773" s="15">
        <f t="shared" si="219"/>
        <v>1.6785315408377315</v>
      </c>
      <c r="L1773" s="15">
        <f t="shared" si="220"/>
        <v>0.95233776001348736</v>
      </c>
      <c r="M1773" s="15">
        <f t="shared" si="221"/>
        <v>-0.18857147015810688</v>
      </c>
      <c r="O1773" s="15">
        <f t="shared" si="222"/>
        <v>13.948607319115316</v>
      </c>
      <c r="P1773" s="15">
        <f t="shared" si="223"/>
        <v>95.337831079048968</v>
      </c>
      <c r="Q1773" s="15">
        <f t="shared" si="224"/>
        <v>82.953714322241865</v>
      </c>
      <c r="R1773" s="15">
        <f t="shared" si="225"/>
        <v>42.521434756169839</v>
      </c>
    </row>
    <row r="1774" spans="1:18" x14ac:dyDescent="0.25">
      <c r="A1774" s="4">
        <v>51770003000</v>
      </c>
      <c r="B1774" s="7" t="s">
        <v>1753</v>
      </c>
      <c r="C1774" s="29">
        <f t="array" ref="C1774">SUMPRODUCT($D$9:$D$12, TRANSPOSE(O1774:R1774))</f>
        <v>51.852822193330077</v>
      </c>
      <c r="E1774" s="16">
        <v>24.52</v>
      </c>
      <c r="F1774" s="16">
        <v>24.38</v>
      </c>
      <c r="G1774" s="16">
        <v>1.24</v>
      </c>
      <c r="H1774" s="16">
        <v>9.8000000000000007</v>
      </c>
      <c r="J1774" s="15">
        <f t="shared" si="218"/>
        <v>-1.9815408410996001E-2</v>
      </c>
      <c r="K1774" s="15">
        <f t="shared" si="219"/>
        <v>0.34222224321821532</v>
      </c>
      <c r="L1774" s="15">
        <f t="shared" si="220"/>
        <v>-0.24086999664657258</v>
      </c>
      <c r="M1774" s="15">
        <f t="shared" si="221"/>
        <v>0.10870423789563714</v>
      </c>
      <c r="O1774" s="15">
        <f t="shared" si="222"/>
        <v>49.209531308124369</v>
      </c>
      <c r="P1774" s="15">
        <f t="shared" si="223"/>
        <v>63.390817647036066</v>
      </c>
      <c r="Q1774" s="15">
        <f t="shared" si="224"/>
        <v>40.482793839314382</v>
      </c>
      <c r="R1774" s="15">
        <f t="shared" si="225"/>
        <v>54.328145978845491</v>
      </c>
    </row>
    <row r="1775" spans="1:18" x14ac:dyDescent="0.25">
      <c r="A1775" s="4">
        <v>51770003100</v>
      </c>
      <c r="B1775" s="7" t="s">
        <v>1754</v>
      </c>
      <c r="C1775" s="29">
        <f t="array" ref="C1775">SUMPRODUCT($D$9:$D$12, TRANSPOSE(O1775:R1775))</f>
        <v>44.094907125725463</v>
      </c>
      <c r="E1775" s="16">
        <v>16.97</v>
      </c>
      <c r="F1775" s="16">
        <v>26.62</v>
      </c>
      <c r="G1775" s="16">
        <v>1.19</v>
      </c>
      <c r="H1775" s="16">
        <v>7.41</v>
      </c>
      <c r="J1775" s="15">
        <f t="shared" si="218"/>
        <v>-0.68962002765891006</v>
      </c>
      <c r="K1775" s="15">
        <f t="shared" si="219"/>
        <v>0.55213338113320254</v>
      </c>
      <c r="L1775" s="15">
        <f t="shared" si="220"/>
        <v>-0.26482999176022842</v>
      </c>
      <c r="M1775" s="15">
        <f t="shared" si="221"/>
        <v>-0.21871002120503019</v>
      </c>
      <c r="O1775" s="15">
        <f t="shared" si="222"/>
        <v>24.521658466771235</v>
      </c>
      <c r="P1775" s="15">
        <f t="shared" si="223"/>
        <v>70.957151354251934</v>
      </c>
      <c r="Q1775" s="15">
        <f t="shared" si="224"/>
        <v>39.557021572962128</v>
      </c>
      <c r="R1775" s="15">
        <f t="shared" si="225"/>
        <v>41.343797108916569</v>
      </c>
    </row>
    <row r="1776" spans="1:18" x14ac:dyDescent="0.25">
      <c r="A1776" s="4">
        <v>51775010100</v>
      </c>
      <c r="B1776" s="7" t="s">
        <v>1755</v>
      </c>
      <c r="C1776" s="29">
        <f t="array" ref="C1776">SUMPRODUCT($D$9:$D$12, TRANSPOSE(O1776:R1776))</f>
        <v>55.343863679101077</v>
      </c>
      <c r="E1776" s="16">
        <v>29.77</v>
      </c>
      <c r="F1776" s="16">
        <v>18.32</v>
      </c>
      <c r="G1776" s="16">
        <v>0.99</v>
      </c>
      <c r="H1776" s="16">
        <v>14.44</v>
      </c>
      <c r="J1776" s="15">
        <f t="shared" si="218"/>
        <v>0.44594277053622894</v>
      </c>
      <c r="K1776" s="15">
        <f t="shared" si="219"/>
        <v>-0.22566235310536564</v>
      </c>
      <c r="L1776" s="15">
        <f t="shared" si="220"/>
        <v>-0.3606699722148517</v>
      </c>
      <c r="M1776" s="15">
        <f t="shared" si="221"/>
        <v>0.74435367815802034</v>
      </c>
      <c r="O1776" s="15">
        <f t="shared" si="222"/>
        <v>67.218070700130511</v>
      </c>
      <c r="P1776" s="15">
        <f t="shared" si="223"/>
        <v>41.07320203374762</v>
      </c>
      <c r="Q1776" s="15">
        <f t="shared" si="224"/>
        <v>35.917308729209793</v>
      </c>
      <c r="R1776" s="15">
        <f t="shared" si="225"/>
        <v>77.166873253316382</v>
      </c>
    </row>
    <row r="1777" spans="1:18" x14ac:dyDescent="0.25">
      <c r="A1777" s="4">
        <v>51775010200</v>
      </c>
      <c r="B1777" s="7" t="s">
        <v>1756</v>
      </c>
      <c r="C1777" s="29">
        <f t="array" ref="C1777">SUMPRODUCT($D$9:$D$12, TRANSPOSE(O1777:R1777))</f>
        <v>59.529584818745889</v>
      </c>
      <c r="E1777" s="16">
        <v>23.17</v>
      </c>
      <c r="F1777" s="16">
        <v>17.350000000000001</v>
      </c>
      <c r="G1777" s="16">
        <v>2.4300000000000002</v>
      </c>
      <c r="H1777" s="16">
        <v>19.88</v>
      </c>
      <c r="J1777" s="15">
        <f t="shared" si="218"/>
        <v>-0.13958179728313938</v>
      </c>
      <c r="K1777" s="15">
        <f t="shared" si="219"/>
        <v>-0.31656137264890905</v>
      </c>
      <c r="L1777" s="15">
        <f t="shared" si="220"/>
        <v>0.32937788705843607</v>
      </c>
      <c r="M1777" s="15">
        <f t="shared" si="221"/>
        <v>1.4895978495001247</v>
      </c>
      <c r="O1777" s="15">
        <f t="shared" si="222"/>
        <v>44.44952117371286</v>
      </c>
      <c r="P1777" s="15">
        <f t="shared" si="223"/>
        <v>37.57882247779807</v>
      </c>
      <c r="Q1777" s="15">
        <f t="shared" si="224"/>
        <v>62.906496013797387</v>
      </c>
      <c r="R1777" s="15">
        <f t="shared" si="225"/>
        <v>93.183499609675252</v>
      </c>
    </row>
    <row r="1778" spans="1:18" x14ac:dyDescent="0.25">
      <c r="A1778" s="4">
        <v>51775010300</v>
      </c>
      <c r="B1778" s="7" t="s">
        <v>1757</v>
      </c>
      <c r="C1778" s="29">
        <f t="array" ref="C1778">SUMPRODUCT($D$9:$D$12, TRANSPOSE(O1778:R1778))</f>
        <v>56.465124534004374</v>
      </c>
      <c r="E1778" s="16">
        <v>41.57</v>
      </c>
      <c r="F1778" s="16">
        <v>11.34</v>
      </c>
      <c r="G1778" s="16">
        <v>0</v>
      </c>
      <c r="H1778" s="16">
        <v>20.059999999999999</v>
      </c>
      <c r="J1778" s="15">
        <f t="shared" si="218"/>
        <v>1.4927897251223727</v>
      </c>
      <c r="K1778" s="15">
        <f t="shared" si="219"/>
        <v>-0.87976045250117363</v>
      </c>
      <c r="L1778" s="15">
        <f t="shared" si="220"/>
        <v>-0.83507787546523704</v>
      </c>
      <c r="M1778" s="15">
        <f t="shared" si="221"/>
        <v>1.5142566639930619</v>
      </c>
      <c r="O1778" s="15">
        <f t="shared" si="222"/>
        <v>93.225388114018671</v>
      </c>
      <c r="P1778" s="15">
        <f t="shared" si="223"/>
        <v>18.949454640245342</v>
      </c>
      <c r="Q1778" s="15">
        <f t="shared" si="224"/>
        <v>20.183693138647318</v>
      </c>
      <c r="R1778" s="15">
        <f t="shared" si="225"/>
        <v>93.501962243106163</v>
      </c>
    </row>
    <row r="1779" spans="1:18" x14ac:dyDescent="0.25">
      <c r="A1779" s="4">
        <v>51775010501</v>
      </c>
      <c r="B1779" s="7" t="s">
        <v>1758</v>
      </c>
      <c r="C1779" s="29">
        <f t="array" ref="C1779">SUMPRODUCT($D$9:$D$12, TRANSPOSE(O1779:R1779))</f>
        <v>53.995450482793331</v>
      </c>
      <c r="E1779" s="16">
        <v>28.01</v>
      </c>
      <c r="F1779" s="16">
        <v>23.85</v>
      </c>
      <c r="G1779" s="16">
        <v>1.47</v>
      </c>
      <c r="H1779" s="16">
        <v>8.69</v>
      </c>
      <c r="J1779" s="15">
        <f t="shared" si="218"/>
        <v>0.2898028857843975</v>
      </c>
      <c r="K1779" s="15">
        <f t="shared" si="219"/>
        <v>0.29255576862225879</v>
      </c>
      <c r="L1779" s="15">
        <f t="shared" si="220"/>
        <v>-0.13065401912375579</v>
      </c>
      <c r="M1779" s="15">
        <f t="shared" si="221"/>
        <v>-4.3358451477476266E-2</v>
      </c>
      <c r="O1779" s="15">
        <f t="shared" si="222"/>
        <v>61.401647998474893</v>
      </c>
      <c r="P1779" s="15">
        <f t="shared" si="223"/>
        <v>61.506913666966653</v>
      </c>
      <c r="Q1779" s="15">
        <f t="shared" si="224"/>
        <v>44.802450393179051</v>
      </c>
      <c r="R1779" s="15">
        <f t="shared" si="225"/>
        <v>48.270789872552747</v>
      </c>
    </row>
    <row r="1780" spans="1:18" x14ac:dyDescent="0.25">
      <c r="A1780" s="4">
        <v>51775010502</v>
      </c>
      <c r="B1780" s="7" t="s">
        <v>1759</v>
      </c>
      <c r="C1780" s="29">
        <f t="array" ref="C1780">SUMPRODUCT($D$9:$D$12, TRANSPOSE(O1780:R1780))</f>
        <v>41.724022070206871</v>
      </c>
      <c r="E1780" s="16">
        <v>28.22</v>
      </c>
      <c r="F1780" s="16">
        <v>13.78</v>
      </c>
      <c r="G1780" s="16">
        <v>1.39</v>
      </c>
      <c r="H1780" s="16">
        <v>6.34</v>
      </c>
      <c r="J1780" s="15">
        <f t="shared" si="218"/>
        <v>0.30843321294228626</v>
      </c>
      <c r="K1780" s="15">
        <f t="shared" si="219"/>
        <v>-0.65110724870091985</v>
      </c>
      <c r="L1780" s="15">
        <f t="shared" si="220"/>
        <v>-0.16899001130560515</v>
      </c>
      <c r="M1780" s="15">
        <f t="shared" si="221"/>
        <v>-0.36529297402415739</v>
      </c>
      <c r="O1780" s="15">
        <f t="shared" si="222"/>
        <v>62.112364363566819</v>
      </c>
      <c r="P1780" s="15">
        <f t="shared" si="223"/>
        <v>25.748862881065815</v>
      </c>
      <c r="Q1780" s="15">
        <f t="shared" si="224"/>
        <v>43.290224911324977</v>
      </c>
      <c r="R1780" s="15">
        <f t="shared" si="225"/>
        <v>35.744636124869878</v>
      </c>
    </row>
    <row r="1781" spans="1:18" x14ac:dyDescent="0.25">
      <c r="A1781" s="4">
        <v>51790000100</v>
      </c>
      <c r="B1781" s="7" t="s">
        <v>1760</v>
      </c>
      <c r="C1781" s="29">
        <f t="array" ref="C1781">SUMPRODUCT($D$9:$D$12, TRANSPOSE(O1781:R1781))</f>
        <v>66.652009650725859</v>
      </c>
      <c r="E1781" s="16">
        <v>18.850000000000001</v>
      </c>
      <c r="F1781" s="16">
        <v>29.33</v>
      </c>
      <c r="G1781" s="16">
        <v>5.18</v>
      </c>
      <c r="H1781" s="16">
        <v>11.34</v>
      </c>
      <c r="J1781" s="15">
        <f t="shared" si="218"/>
        <v>-0.52283424167399883</v>
      </c>
      <c r="K1781" s="15">
        <f t="shared" si="219"/>
        <v>0.80608837387856613</v>
      </c>
      <c r="L1781" s="15">
        <f t="shared" si="220"/>
        <v>1.6471776183095062</v>
      </c>
      <c r="M1781" s="15">
        <f t="shared" si="221"/>
        <v>0.31967409522410045</v>
      </c>
      <c r="O1781" s="15">
        <f t="shared" si="222"/>
        <v>30.054480435547347</v>
      </c>
      <c r="P1781" s="15">
        <f t="shared" si="223"/>
        <v>78.990405265888185</v>
      </c>
      <c r="Q1781" s="15">
        <f t="shared" si="224"/>
        <v>95.023922858941219</v>
      </c>
      <c r="R1781" s="15">
        <f t="shared" si="225"/>
        <v>62.539230042526704</v>
      </c>
    </row>
    <row r="1782" spans="1:18" x14ac:dyDescent="0.25">
      <c r="A1782" s="4">
        <v>51790000200</v>
      </c>
      <c r="B1782" s="7" t="s">
        <v>1761</v>
      </c>
      <c r="C1782" s="29">
        <f t="array" ref="C1782">SUMPRODUCT($D$9:$D$12, TRANSPOSE(O1782:R1782))</f>
        <v>55.473619059957947</v>
      </c>
      <c r="E1782" s="16">
        <v>35.35</v>
      </c>
      <c r="F1782" s="16">
        <v>13.45</v>
      </c>
      <c r="G1782" s="16">
        <v>1.62</v>
      </c>
      <c r="H1782" s="16">
        <v>12.18</v>
      </c>
      <c r="J1782" s="15">
        <f t="shared" si="218"/>
        <v>0.94097717787442248</v>
      </c>
      <c r="K1782" s="15">
        <f t="shared" si="219"/>
        <v>-0.68203165741160998</v>
      </c>
      <c r="L1782" s="15">
        <f t="shared" si="220"/>
        <v>-5.8774033782788268E-2</v>
      </c>
      <c r="M1782" s="15">
        <f t="shared" si="221"/>
        <v>0.43474856285780777</v>
      </c>
      <c r="O1782" s="15">
        <f t="shared" si="222"/>
        <v>82.664172262882403</v>
      </c>
      <c r="P1782" s="15">
        <f t="shared" si="223"/>
        <v>24.760946666849836</v>
      </c>
      <c r="Q1782" s="15">
        <f t="shared" si="224"/>
        <v>47.656604536858126</v>
      </c>
      <c r="R1782" s="15">
        <f t="shared" si="225"/>
        <v>66.812752773241442</v>
      </c>
    </row>
    <row r="1783" spans="1:18" x14ac:dyDescent="0.25">
      <c r="A1783" s="4">
        <v>51790000300</v>
      </c>
      <c r="B1783" s="7" t="s">
        <v>1762</v>
      </c>
      <c r="C1783" s="29">
        <f t="array" ref="C1783">SUMPRODUCT($D$9:$D$12, TRANSPOSE(O1783:R1783))</f>
        <v>50.570107341315364</v>
      </c>
      <c r="E1783" s="16">
        <v>30.29</v>
      </c>
      <c r="F1783" s="16">
        <v>15.22</v>
      </c>
      <c r="G1783" s="16">
        <v>1.31</v>
      </c>
      <c r="H1783" s="16">
        <v>11.11</v>
      </c>
      <c r="J1783" s="15">
        <f t="shared" si="218"/>
        <v>0.49207500921290642</v>
      </c>
      <c r="K1783" s="15">
        <f t="shared" si="219"/>
        <v>-0.51616437432699946</v>
      </c>
      <c r="L1783" s="15">
        <f t="shared" si="220"/>
        <v>-0.20732600348745439</v>
      </c>
      <c r="M1783" s="15">
        <f t="shared" si="221"/>
        <v>0.28816561003868052</v>
      </c>
      <c r="O1783" s="15">
        <f t="shared" si="222"/>
        <v>68.866684087880955</v>
      </c>
      <c r="P1783" s="15">
        <f t="shared" si="223"/>
        <v>30.28698050078691</v>
      </c>
      <c r="Q1783" s="15">
        <f t="shared" si="224"/>
        <v>41.787763373263445</v>
      </c>
      <c r="R1783" s="15">
        <f t="shared" si="225"/>
        <v>61.339001403330151</v>
      </c>
    </row>
    <row r="1784" spans="1:18" x14ac:dyDescent="0.25">
      <c r="A1784" s="4">
        <v>51790000400</v>
      </c>
      <c r="B1784" s="7" t="s">
        <v>1763</v>
      </c>
      <c r="C1784" s="29">
        <f t="array" ref="C1784">SUMPRODUCT($D$9:$D$12, TRANSPOSE(O1784:R1784))</f>
        <v>51.786863767117012</v>
      </c>
      <c r="E1784" s="16">
        <v>25.71</v>
      </c>
      <c r="F1784" s="16">
        <v>22.43</v>
      </c>
      <c r="G1784" s="16">
        <v>2.19</v>
      </c>
      <c r="H1784" s="16">
        <v>6.95</v>
      </c>
      <c r="J1784" s="15">
        <f t="shared" si="218"/>
        <v>8.5756445483708435E-2</v>
      </c>
      <c r="K1784" s="15">
        <f t="shared" si="219"/>
        <v>0.15948710083686504</v>
      </c>
      <c r="L1784" s="15">
        <f t="shared" si="220"/>
        <v>0.21436991051288803</v>
      </c>
      <c r="M1784" s="15">
        <f t="shared" si="221"/>
        <v>-0.28172699157586989</v>
      </c>
      <c r="O1784" s="15">
        <f t="shared" si="222"/>
        <v>53.41699848289926</v>
      </c>
      <c r="P1784" s="15">
        <f t="shared" si="223"/>
        <v>56.335743985797414</v>
      </c>
      <c r="Q1784" s="15">
        <f t="shared" si="224"/>
        <v>58.487069791033299</v>
      </c>
      <c r="R1784" s="15">
        <f t="shared" si="225"/>
        <v>38.907642808738089</v>
      </c>
    </row>
    <row r="1785" spans="1:18" x14ac:dyDescent="0.25">
      <c r="A1785" s="4">
        <v>51790000500</v>
      </c>
      <c r="B1785" s="7" t="s">
        <v>1764</v>
      </c>
      <c r="C1785" s="29">
        <f t="array" ref="C1785">SUMPRODUCT($D$9:$D$12, TRANSPOSE(O1785:R1785))</f>
        <v>61.973675449760449</v>
      </c>
      <c r="E1785" s="16">
        <v>18.07</v>
      </c>
      <c r="F1785" s="16">
        <v>26.08</v>
      </c>
      <c r="G1785" s="16">
        <v>3.08</v>
      </c>
      <c r="H1785" s="16">
        <v>14.42</v>
      </c>
      <c r="J1785" s="15">
        <f t="shared" si="218"/>
        <v>-0.59203259968901512</v>
      </c>
      <c r="K1785" s="15">
        <f t="shared" si="219"/>
        <v>0.50152980324298224</v>
      </c>
      <c r="L1785" s="15">
        <f t="shared" si="220"/>
        <v>0.64085782353596177</v>
      </c>
      <c r="M1785" s="15">
        <f t="shared" si="221"/>
        <v>0.74161380988102732</v>
      </c>
      <c r="O1785" s="15">
        <f t="shared" si="222"/>
        <v>27.69143793654349</v>
      </c>
      <c r="P1785" s="15">
        <f t="shared" si="223"/>
        <v>69.200084581074975</v>
      </c>
      <c r="Q1785" s="15">
        <f t="shared" si="224"/>
        <v>73.919246980351559</v>
      </c>
      <c r="R1785" s="15">
        <f t="shared" si="225"/>
        <v>77.083932301071783</v>
      </c>
    </row>
    <row r="1786" spans="1:18" x14ac:dyDescent="0.25">
      <c r="A1786" s="4">
        <v>51790000600</v>
      </c>
      <c r="B1786" s="7" t="s">
        <v>1765</v>
      </c>
      <c r="C1786" s="29">
        <f t="array" ref="C1786">SUMPRODUCT($D$9:$D$12, TRANSPOSE(O1786:R1786))</f>
        <v>65.391716108167699</v>
      </c>
      <c r="E1786" s="16">
        <v>36.950000000000003</v>
      </c>
      <c r="F1786" s="16">
        <v>16.329999999999998</v>
      </c>
      <c r="G1786" s="16">
        <v>1.57</v>
      </c>
      <c r="H1786" s="16">
        <v>20.87</v>
      </c>
      <c r="J1786" s="15">
        <f t="shared" si="218"/>
        <v>1.082922527648815</v>
      </c>
      <c r="K1786" s="15">
        <f t="shared" si="219"/>
        <v>-0.41214590866376954</v>
      </c>
      <c r="L1786" s="15">
        <f t="shared" si="220"/>
        <v>-8.2734028896444115E-2</v>
      </c>
      <c r="M1786" s="15">
        <f t="shared" si="221"/>
        <v>1.62522132921128</v>
      </c>
      <c r="O1786" s="15">
        <f t="shared" si="222"/>
        <v>86.057859414362497</v>
      </c>
      <c r="P1786" s="15">
        <f t="shared" si="223"/>
        <v>34.0116240572683</v>
      </c>
      <c r="Q1786" s="15">
        <f t="shared" si="224"/>
        <v>46.703151323484335</v>
      </c>
      <c r="R1786" s="15">
        <f t="shared" si="225"/>
        <v>94.794229637555631</v>
      </c>
    </row>
    <row r="1787" spans="1:18" x14ac:dyDescent="0.25">
      <c r="A1787" s="4">
        <v>51800065100</v>
      </c>
      <c r="B1787" s="7" t="s">
        <v>1766</v>
      </c>
      <c r="C1787" s="29">
        <f t="array" ref="C1787">SUMPRODUCT($D$9:$D$12, TRANSPOSE(O1787:R1787))</f>
        <v>32.643919016356058</v>
      </c>
      <c r="E1787" s="16">
        <v>30.96</v>
      </c>
      <c r="F1787" s="16">
        <v>2.95</v>
      </c>
      <c r="G1787" s="16">
        <v>0.86</v>
      </c>
      <c r="H1787" s="16">
        <v>3.18</v>
      </c>
      <c r="J1787" s="15">
        <f t="shared" si="218"/>
        <v>0.55151462443093335</v>
      </c>
      <c r="K1787" s="15">
        <f t="shared" si="219"/>
        <v>-1.6659901163881119</v>
      </c>
      <c r="L1787" s="15">
        <f t="shared" si="220"/>
        <v>-0.42296595951035681</v>
      </c>
      <c r="M1787" s="15">
        <f t="shared" si="221"/>
        <v>-0.79819216178905639</v>
      </c>
      <c r="O1787" s="15">
        <f t="shared" si="222"/>
        <v>70.935952786013857</v>
      </c>
      <c r="P1787" s="15">
        <f t="shared" si="223"/>
        <v>4.7857691511821683</v>
      </c>
      <c r="Q1787" s="15">
        <f t="shared" si="224"/>
        <v>33.616004862623114</v>
      </c>
      <c r="R1787" s="15">
        <f t="shared" si="225"/>
        <v>21.237949265605106</v>
      </c>
    </row>
    <row r="1788" spans="1:18" x14ac:dyDescent="0.25">
      <c r="A1788" s="4">
        <v>51800065200</v>
      </c>
      <c r="B1788" s="7" t="s">
        <v>1767</v>
      </c>
      <c r="C1788" s="29">
        <f t="array" ref="C1788">SUMPRODUCT($D$9:$D$12, TRANSPOSE(O1788:R1788))</f>
        <v>43.401511382644877</v>
      </c>
      <c r="E1788" s="16">
        <v>27.37</v>
      </c>
      <c r="F1788" s="16">
        <v>18.59</v>
      </c>
      <c r="G1788" s="16">
        <v>0</v>
      </c>
      <c r="H1788" s="16">
        <v>9.4</v>
      </c>
      <c r="J1788" s="15">
        <f t="shared" si="218"/>
        <v>0.23302474587464053</v>
      </c>
      <c r="K1788" s="15">
        <f t="shared" si="219"/>
        <v>-0.20036056416025563</v>
      </c>
      <c r="L1788" s="15">
        <f t="shared" si="220"/>
        <v>-0.83507787546523704</v>
      </c>
      <c r="M1788" s="15">
        <f t="shared" si="221"/>
        <v>5.3906872355776465E-2</v>
      </c>
      <c r="O1788" s="15">
        <f t="shared" si="222"/>
        <v>59.21289048928984</v>
      </c>
      <c r="P1788" s="15">
        <f t="shared" si="223"/>
        <v>42.059929966706207</v>
      </c>
      <c r="Q1788" s="15">
        <f t="shared" si="224"/>
        <v>20.183693138647318</v>
      </c>
      <c r="R1788" s="15">
        <f t="shared" si="225"/>
        <v>52.149531935936146</v>
      </c>
    </row>
    <row r="1789" spans="1:18" x14ac:dyDescent="0.25">
      <c r="A1789" s="4">
        <v>51800065300</v>
      </c>
      <c r="B1789" s="7" t="s">
        <v>1768</v>
      </c>
      <c r="C1789" s="29">
        <f t="array" ref="C1789">SUMPRODUCT($D$9:$D$12, TRANSPOSE(O1789:R1789))</f>
        <v>34.733362064833194</v>
      </c>
      <c r="E1789" s="16">
        <v>25.63</v>
      </c>
      <c r="F1789" s="16">
        <v>16.47</v>
      </c>
      <c r="G1789" s="16">
        <v>0.32</v>
      </c>
      <c r="H1789" s="16">
        <v>4.43</v>
      </c>
      <c r="J1789" s="15">
        <f t="shared" si="218"/>
        <v>7.8659177994988658E-2</v>
      </c>
      <c r="K1789" s="15">
        <f t="shared" si="219"/>
        <v>-0.39902646254408275</v>
      </c>
      <c r="L1789" s="15">
        <f t="shared" si="220"/>
        <v>-0.68173390673783973</v>
      </c>
      <c r="M1789" s="15">
        <f t="shared" si="221"/>
        <v>-0.62695039447699197</v>
      </c>
      <c r="O1789" s="15">
        <f t="shared" si="222"/>
        <v>53.134814196537249</v>
      </c>
      <c r="P1789" s="15">
        <f t="shared" si="223"/>
        <v>34.493685292502875</v>
      </c>
      <c r="Q1789" s="15">
        <f t="shared" si="224"/>
        <v>24.770361164258318</v>
      </c>
      <c r="R1789" s="15">
        <f t="shared" si="225"/>
        <v>26.534587606034343</v>
      </c>
    </row>
    <row r="1790" spans="1:18" x14ac:dyDescent="0.25">
      <c r="A1790" s="4">
        <v>51800065400</v>
      </c>
      <c r="B1790" s="7" t="s">
        <v>1769</v>
      </c>
      <c r="C1790" s="29">
        <f t="array" ref="C1790">SUMPRODUCT($D$9:$D$12, TRANSPOSE(O1790:R1790))</f>
        <v>45.099258465214135</v>
      </c>
      <c r="E1790" s="16">
        <v>45.45</v>
      </c>
      <c r="F1790" s="16">
        <v>3.11</v>
      </c>
      <c r="G1790" s="16">
        <v>0</v>
      </c>
      <c r="H1790" s="16">
        <v>10.59</v>
      </c>
      <c r="J1790" s="15">
        <f t="shared" si="218"/>
        <v>1.8370071983252745</v>
      </c>
      <c r="K1790" s="15">
        <f t="shared" si="219"/>
        <v>-1.6509964636798984</v>
      </c>
      <c r="L1790" s="15">
        <f t="shared" si="220"/>
        <v>-0.83507787546523704</v>
      </c>
      <c r="M1790" s="15">
        <f t="shared" si="221"/>
        <v>0.21692903483686177</v>
      </c>
      <c r="O1790" s="15">
        <f t="shared" si="222"/>
        <v>96.689558363154859</v>
      </c>
      <c r="P1790" s="15">
        <f t="shared" si="223"/>
        <v>4.9369648494451752</v>
      </c>
      <c r="Q1790" s="15">
        <f t="shared" si="224"/>
        <v>20.183693138647318</v>
      </c>
      <c r="R1790" s="15">
        <f t="shared" si="225"/>
        <v>58.58681750960919</v>
      </c>
    </row>
    <row r="1791" spans="1:18" x14ac:dyDescent="0.25">
      <c r="A1791" s="4">
        <v>51800065500</v>
      </c>
      <c r="B1791" s="7" t="s">
        <v>1770</v>
      </c>
      <c r="C1791" s="29">
        <f t="array" ref="C1791">SUMPRODUCT($D$9:$D$12, TRANSPOSE(O1791:R1791))</f>
        <v>34.195800669864859</v>
      </c>
      <c r="E1791" s="16">
        <v>46.18</v>
      </c>
      <c r="F1791" s="16">
        <v>4.62</v>
      </c>
      <c r="G1791" s="16">
        <v>0</v>
      </c>
      <c r="H1791" s="16">
        <v>0.75</v>
      </c>
      <c r="J1791" s="15">
        <f t="shared" si="218"/>
        <v>1.9017697641598406</v>
      </c>
      <c r="K1791" s="15">
        <f t="shared" si="219"/>
        <v>-1.5094938662461348</v>
      </c>
      <c r="L1791" s="15">
        <f t="shared" si="220"/>
        <v>-0.83507787546523704</v>
      </c>
      <c r="M1791" s="15">
        <f t="shared" si="221"/>
        <v>-1.1310861574437097</v>
      </c>
      <c r="O1791" s="15">
        <f t="shared" si="222"/>
        <v>97.139936962212943</v>
      </c>
      <c r="P1791" s="15">
        <f t="shared" si="223"/>
        <v>6.5586310805888228</v>
      </c>
      <c r="Q1791" s="15">
        <f t="shared" si="224"/>
        <v>20.183693138647318</v>
      </c>
      <c r="R1791" s="15">
        <f t="shared" si="225"/>
        <v>12.900941498010349</v>
      </c>
    </row>
    <row r="1792" spans="1:18" x14ac:dyDescent="0.25">
      <c r="A1792" s="4">
        <v>51800075101</v>
      </c>
      <c r="B1792" s="7" t="s">
        <v>1771</v>
      </c>
      <c r="C1792" s="29">
        <f t="array" ref="C1792">SUMPRODUCT($D$9:$D$12, TRANSPOSE(O1792:R1792))</f>
        <v>38.575449741552617</v>
      </c>
      <c r="E1792" s="16">
        <v>21.97</v>
      </c>
      <c r="F1792" s="16">
        <v>22.28</v>
      </c>
      <c r="G1792" s="16">
        <v>0.49</v>
      </c>
      <c r="H1792" s="16">
        <v>5.35</v>
      </c>
      <c r="J1792" s="15">
        <f t="shared" si="218"/>
        <v>-0.2460408096139339</v>
      </c>
      <c r="K1792" s="15">
        <f t="shared" si="219"/>
        <v>0.14543055142291517</v>
      </c>
      <c r="L1792" s="15">
        <f t="shared" si="220"/>
        <v>-0.60026992335140994</v>
      </c>
      <c r="M1792" s="15">
        <f t="shared" si="221"/>
        <v>-0.50091645373531246</v>
      </c>
      <c r="O1792" s="15">
        <f t="shared" si="222"/>
        <v>40.282532089223814</v>
      </c>
      <c r="P1792" s="15">
        <f t="shared" si="223"/>
        <v>55.781452773732234</v>
      </c>
      <c r="Q1792" s="15">
        <f t="shared" si="224"/>
        <v>27.416317993267263</v>
      </c>
      <c r="R1792" s="15">
        <f t="shared" si="225"/>
        <v>30.821496109987166</v>
      </c>
    </row>
    <row r="1793" spans="1:18" x14ac:dyDescent="0.25">
      <c r="A1793" s="4">
        <v>51800075102</v>
      </c>
      <c r="B1793" s="7" t="s">
        <v>1772</v>
      </c>
      <c r="C1793" s="29">
        <f t="array" ref="C1793">SUMPRODUCT($D$9:$D$12, TRANSPOSE(O1793:R1793))</f>
        <v>50.692190021479782</v>
      </c>
      <c r="E1793" s="16">
        <v>11.94</v>
      </c>
      <c r="F1793" s="16">
        <v>30.16</v>
      </c>
      <c r="G1793" s="16">
        <v>1.49</v>
      </c>
      <c r="H1793" s="16">
        <v>11.55</v>
      </c>
      <c r="J1793" s="15">
        <f t="shared" si="218"/>
        <v>-1.1358607210121561</v>
      </c>
      <c r="K1793" s="15">
        <f t="shared" si="219"/>
        <v>0.88386794730242313</v>
      </c>
      <c r="L1793" s="15">
        <f t="shared" si="220"/>
        <v>-0.12107002107829347</v>
      </c>
      <c r="M1793" s="15">
        <f t="shared" si="221"/>
        <v>0.34844271213252742</v>
      </c>
      <c r="O1793" s="15">
        <f t="shared" si="222"/>
        <v>12.80074297230489</v>
      </c>
      <c r="P1793" s="15">
        <f t="shared" si="223"/>
        <v>81.161624915177939</v>
      </c>
      <c r="Q1793" s="15">
        <f t="shared" si="224"/>
        <v>45.181778709320966</v>
      </c>
      <c r="R1793" s="15">
        <f t="shared" si="225"/>
        <v>63.624613489115312</v>
      </c>
    </row>
    <row r="1794" spans="1:18" x14ac:dyDescent="0.25">
      <c r="A1794" s="4">
        <v>51800075201</v>
      </c>
      <c r="B1794" s="7" t="s">
        <v>1773</v>
      </c>
      <c r="C1794" s="29">
        <f t="array" ref="C1794">SUMPRODUCT($D$9:$D$12, TRANSPOSE(O1794:R1794))</f>
        <v>54.431906409989693</v>
      </c>
      <c r="E1794" s="16">
        <v>26.31</v>
      </c>
      <c r="F1794" s="16">
        <v>18.96</v>
      </c>
      <c r="G1794" s="16">
        <v>1.71</v>
      </c>
      <c r="H1794" s="16">
        <v>12.71</v>
      </c>
      <c r="J1794" s="15">
        <f t="shared" si="218"/>
        <v>0.13898595164910538</v>
      </c>
      <c r="K1794" s="15">
        <f t="shared" si="219"/>
        <v>-0.16568774227251215</v>
      </c>
      <c r="L1794" s="15">
        <f t="shared" si="220"/>
        <v>-1.5646042578207855E-2</v>
      </c>
      <c r="M1794" s="15">
        <f t="shared" si="221"/>
        <v>0.50735507219812326</v>
      </c>
      <c r="O1794" s="15">
        <f t="shared" si="222"/>
        <v>55.526937487085767</v>
      </c>
      <c r="P1794" s="15">
        <f t="shared" si="223"/>
        <v>43.420134648421453</v>
      </c>
      <c r="Q1794" s="15">
        <f t="shared" si="224"/>
        <v>49.37583867520452</v>
      </c>
      <c r="R1794" s="15">
        <f t="shared" si="225"/>
        <v>69.404714829247055</v>
      </c>
    </row>
    <row r="1795" spans="1:18" x14ac:dyDescent="0.25">
      <c r="A1795" s="4">
        <v>51800075202</v>
      </c>
      <c r="B1795" s="7" t="s">
        <v>1774</v>
      </c>
      <c r="C1795" s="29">
        <f t="array" ref="C1795">SUMPRODUCT($D$9:$D$12, TRANSPOSE(O1795:R1795))</f>
        <v>36.840673893639732</v>
      </c>
      <c r="E1795" s="16">
        <v>19.46</v>
      </c>
      <c r="F1795" s="16">
        <v>16.329999999999998</v>
      </c>
      <c r="G1795" s="16">
        <v>2.57</v>
      </c>
      <c r="H1795" s="16">
        <v>1.74</v>
      </c>
      <c r="J1795" s="15">
        <f t="shared" si="218"/>
        <v>-0.46871757707251172</v>
      </c>
      <c r="K1795" s="15">
        <f t="shared" si="219"/>
        <v>-0.41214590866376954</v>
      </c>
      <c r="L1795" s="15">
        <f t="shared" si="220"/>
        <v>0.39646587337667222</v>
      </c>
      <c r="M1795" s="15">
        <f t="shared" si="221"/>
        <v>-0.99546267773255459</v>
      </c>
      <c r="O1795" s="15">
        <f t="shared" si="222"/>
        <v>31.963576069354083</v>
      </c>
      <c r="P1795" s="15">
        <f t="shared" si="223"/>
        <v>34.0116240572683</v>
      </c>
      <c r="Q1795" s="15">
        <f t="shared" si="224"/>
        <v>65.411931063888673</v>
      </c>
      <c r="R1795" s="15">
        <f t="shared" si="225"/>
        <v>15.975564384047852</v>
      </c>
    </row>
    <row r="1796" spans="1:18" x14ac:dyDescent="0.25">
      <c r="A1796" s="4">
        <v>51800075203</v>
      </c>
      <c r="B1796" s="7" t="s">
        <v>1775</v>
      </c>
      <c r="C1796" s="29">
        <f t="array" ref="C1796">SUMPRODUCT($D$9:$D$12, TRANSPOSE(O1796:R1796))</f>
        <v>47.2147928154493</v>
      </c>
      <c r="E1796" s="16">
        <v>14.93</v>
      </c>
      <c r="F1796" s="16">
        <v>26.12</v>
      </c>
      <c r="G1796" s="16">
        <v>0.28000000000000003</v>
      </c>
      <c r="H1796" s="16">
        <v>14.2</v>
      </c>
      <c r="J1796" s="15">
        <f t="shared" si="218"/>
        <v>-0.87060034862126023</v>
      </c>
      <c r="K1796" s="15">
        <f t="shared" si="219"/>
        <v>0.50527821642003579</v>
      </c>
      <c r="L1796" s="15">
        <f t="shared" si="220"/>
        <v>-0.70090190282876441</v>
      </c>
      <c r="M1796" s="15">
        <f t="shared" si="221"/>
        <v>0.7114752588341039</v>
      </c>
      <c r="O1796" s="15">
        <f t="shared" si="222"/>
        <v>19.198620302856497</v>
      </c>
      <c r="P1796" s="15">
        <f t="shared" si="223"/>
        <v>69.331827970996173</v>
      </c>
      <c r="Q1796" s="15">
        <f t="shared" si="224"/>
        <v>24.168211843544363</v>
      </c>
      <c r="R1796" s="15">
        <f t="shared" si="225"/>
        <v>76.160511144400161</v>
      </c>
    </row>
    <row r="1797" spans="1:18" x14ac:dyDescent="0.25">
      <c r="A1797" s="4">
        <v>51800075204</v>
      </c>
      <c r="B1797" s="7" t="s">
        <v>1776</v>
      </c>
      <c r="C1797" s="29">
        <f t="array" ref="C1797">SUMPRODUCT($D$9:$D$12, TRANSPOSE(O1797:R1797))</f>
        <v>43.843577116805207</v>
      </c>
      <c r="E1797" s="16">
        <v>34.799999999999997</v>
      </c>
      <c r="F1797" s="16">
        <v>18.71</v>
      </c>
      <c r="G1797" s="16">
        <v>0</v>
      </c>
      <c r="H1797" s="16">
        <v>5.45</v>
      </c>
      <c r="J1797" s="15">
        <f t="shared" si="218"/>
        <v>0.89218346388947478</v>
      </c>
      <c r="K1797" s="15">
        <f t="shared" si="219"/>
        <v>-0.18911532462909553</v>
      </c>
      <c r="L1797" s="15">
        <f t="shared" si="220"/>
        <v>-0.83507787546523704</v>
      </c>
      <c r="M1797" s="15">
        <f t="shared" si="221"/>
        <v>-0.48721711235034726</v>
      </c>
      <c r="O1797" s="15">
        <f t="shared" si="222"/>
        <v>81.385269799183703</v>
      </c>
      <c r="P1797" s="15">
        <f t="shared" si="223"/>
        <v>42.500121544597405</v>
      </c>
      <c r="Q1797" s="15">
        <f t="shared" si="224"/>
        <v>20.183693138647318</v>
      </c>
      <c r="R1797" s="15">
        <f t="shared" si="225"/>
        <v>31.30522398479242</v>
      </c>
    </row>
    <row r="1798" spans="1:18" x14ac:dyDescent="0.25">
      <c r="A1798" s="4">
        <v>51800075301</v>
      </c>
      <c r="B1798" s="7" t="s">
        <v>1777</v>
      </c>
      <c r="C1798" s="29">
        <f t="array" ref="C1798">SUMPRODUCT($D$9:$D$12, TRANSPOSE(O1798:R1798))</f>
        <v>39.726278784813964</v>
      </c>
      <c r="E1798" s="16">
        <v>21.08</v>
      </c>
      <c r="F1798" s="16">
        <v>20.6</v>
      </c>
      <c r="G1798" s="16">
        <v>1.32</v>
      </c>
      <c r="H1798" s="16">
        <v>5.21</v>
      </c>
      <c r="J1798" s="15">
        <f t="shared" si="218"/>
        <v>-0.32499791042593967</v>
      </c>
      <c r="K1798" s="15">
        <f t="shared" si="219"/>
        <v>-1.2002802013325122E-2</v>
      </c>
      <c r="L1798" s="15">
        <f t="shared" si="220"/>
        <v>-0.20253400446472322</v>
      </c>
      <c r="M1798" s="15">
        <f t="shared" si="221"/>
        <v>-0.5200955316742637</v>
      </c>
      <c r="O1798" s="15">
        <f t="shared" si="222"/>
        <v>37.259132658324916</v>
      </c>
      <c r="P1798" s="15">
        <f t="shared" si="223"/>
        <v>49.521168976699272</v>
      </c>
      <c r="Q1798" s="15">
        <f t="shared" si="224"/>
        <v>41.974963874160942</v>
      </c>
      <c r="R1798" s="15">
        <f t="shared" si="225"/>
        <v>30.149849630070726</v>
      </c>
    </row>
    <row r="1799" spans="1:18" x14ac:dyDescent="0.25">
      <c r="A1799" s="4">
        <v>51800075302</v>
      </c>
      <c r="B1799" s="7" t="s">
        <v>1778</v>
      </c>
      <c r="C1799" s="29">
        <f t="array" ref="C1799">SUMPRODUCT($D$9:$D$12, TRANSPOSE(O1799:R1799))</f>
        <v>48.685648936384155</v>
      </c>
      <c r="E1799" s="16">
        <v>29.91</v>
      </c>
      <c r="F1799" s="16">
        <v>15.23</v>
      </c>
      <c r="G1799" s="16">
        <v>2.66</v>
      </c>
      <c r="H1799" s="16">
        <v>5.13</v>
      </c>
      <c r="J1799" s="15">
        <f t="shared" si="218"/>
        <v>0.45836298864148833</v>
      </c>
      <c r="K1799" s="15">
        <f t="shared" si="219"/>
        <v>-0.51522727103273613</v>
      </c>
      <c r="L1799" s="15">
        <f t="shared" si="220"/>
        <v>0.43959386458125288</v>
      </c>
      <c r="M1799" s="15">
        <f t="shared" si="221"/>
        <v>-0.53105500478223577</v>
      </c>
      <c r="O1799" s="15">
        <f t="shared" si="222"/>
        <v>67.66541612698083</v>
      </c>
      <c r="P1799" s="15">
        <f t="shared" si="223"/>
        <v>30.319710719527748</v>
      </c>
      <c r="Q1799" s="15">
        <f t="shared" si="224"/>
        <v>66.988435739936307</v>
      </c>
      <c r="R1799" s="15">
        <f t="shared" si="225"/>
        <v>29.769033159091752</v>
      </c>
    </row>
    <row r="1800" spans="1:18" x14ac:dyDescent="0.25">
      <c r="A1800" s="4">
        <v>51800075401</v>
      </c>
      <c r="B1800" s="7" t="s">
        <v>1779</v>
      </c>
      <c r="C1800" s="29">
        <f t="array" ref="C1800">SUMPRODUCT($D$9:$D$12, TRANSPOSE(O1800:R1800))</f>
        <v>52.918831367032887</v>
      </c>
      <c r="E1800" s="16">
        <v>34.869999999999997</v>
      </c>
      <c r="F1800" s="16">
        <v>13.96</v>
      </c>
      <c r="G1800" s="16">
        <v>0.57999999999999996</v>
      </c>
      <c r="H1800" s="16">
        <v>13.92</v>
      </c>
      <c r="J1800" s="15">
        <f t="shared" si="218"/>
        <v>0.89839357294210442</v>
      </c>
      <c r="K1800" s="15">
        <f t="shared" si="219"/>
        <v>-0.63423938940417968</v>
      </c>
      <c r="L1800" s="15">
        <f t="shared" si="220"/>
        <v>-0.55714193214682939</v>
      </c>
      <c r="M1800" s="15">
        <f t="shared" si="221"/>
        <v>0.67311710295620153</v>
      </c>
      <c r="O1800" s="15">
        <f t="shared" si="222"/>
        <v>81.551211914540929</v>
      </c>
      <c r="P1800" s="15">
        <f t="shared" si="223"/>
        <v>26.296230253951148</v>
      </c>
      <c r="Q1800" s="15">
        <f t="shared" si="224"/>
        <v>28.871522997973354</v>
      </c>
      <c r="R1800" s="15">
        <f t="shared" si="225"/>
        <v>74.956360301666109</v>
      </c>
    </row>
    <row r="1801" spans="1:18" x14ac:dyDescent="0.25">
      <c r="A1801" s="4">
        <v>51800075402</v>
      </c>
      <c r="B1801" s="7" t="s">
        <v>1780</v>
      </c>
      <c r="C1801" s="29">
        <f t="array" ref="C1801">SUMPRODUCT($D$9:$D$12, TRANSPOSE(O1801:R1801))</f>
        <v>47.966794251632464</v>
      </c>
      <c r="E1801" s="16">
        <v>24.59</v>
      </c>
      <c r="F1801" s="16">
        <v>17.43</v>
      </c>
      <c r="G1801" s="16">
        <v>0.78</v>
      </c>
      <c r="H1801" s="16">
        <v>13.33</v>
      </c>
      <c r="J1801" s="15">
        <f t="shared" si="218"/>
        <v>-1.360529935836631E-2</v>
      </c>
      <c r="K1801" s="15">
        <f t="shared" si="219"/>
        <v>-0.30906454629480251</v>
      </c>
      <c r="L1801" s="15">
        <f t="shared" si="220"/>
        <v>-0.46130195169220611</v>
      </c>
      <c r="M1801" s="15">
        <f t="shared" si="221"/>
        <v>0.59229098878490716</v>
      </c>
      <c r="O1801" s="15">
        <f t="shared" si="222"/>
        <v>49.457243829299713</v>
      </c>
      <c r="P1801" s="15">
        <f t="shared" si="223"/>
        <v>37.863621385598492</v>
      </c>
      <c r="Q1801" s="15">
        <f t="shared" si="224"/>
        <v>32.229099245247461</v>
      </c>
      <c r="R1801" s="15">
        <f t="shared" si="225"/>
        <v>72.317212546384198</v>
      </c>
    </row>
    <row r="1802" spans="1:18" x14ac:dyDescent="0.25">
      <c r="A1802" s="4">
        <v>51800075403</v>
      </c>
      <c r="B1802" s="7" t="s">
        <v>1781</v>
      </c>
      <c r="C1802" s="29">
        <f t="array" ref="C1802">SUMPRODUCT($D$9:$D$12, TRANSPOSE(O1802:R1802))</f>
        <v>39.442371108643805</v>
      </c>
      <c r="E1802" s="16">
        <v>17.96</v>
      </c>
      <c r="F1802" s="16">
        <v>19.54</v>
      </c>
      <c r="G1802" s="16">
        <v>1.1399999999999999</v>
      </c>
      <c r="H1802" s="16">
        <v>8.31</v>
      </c>
      <c r="J1802" s="15">
        <f t="shared" si="218"/>
        <v>-0.60179134248600463</v>
      </c>
      <c r="K1802" s="15">
        <f t="shared" si="219"/>
        <v>-0.11133575120523886</v>
      </c>
      <c r="L1802" s="15">
        <f t="shared" si="220"/>
        <v>-0.28878998687388424</v>
      </c>
      <c r="M1802" s="15">
        <f t="shared" si="221"/>
        <v>-9.5415948740343731E-2</v>
      </c>
      <c r="O1802" s="15">
        <f t="shared" si="222"/>
        <v>27.365651935173901</v>
      </c>
      <c r="P1802" s="15">
        <f t="shared" si="223"/>
        <v>45.567505313185706</v>
      </c>
      <c r="Q1802" s="15">
        <f t="shared" si="224"/>
        <v>38.63710475565815</v>
      </c>
      <c r="R1802" s="15">
        <f t="shared" si="225"/>
        <v>46.199222430557448</v>
      </c>
    </row>
    <row r="1803" spans="1:18" x14ac:dyDescent="0.25">
      <c r="A1803" s="4">
        <v>51800075404</v>
      </c>
      <c r="B1803" s="7" t="s">
        <v>1782</v>
      </c>
      <c r="C1803" s="29">
        <f t="array" ref="C1803">SUMPRODUCT($D$9:$D$12, TRANSPOSE(O1803:R1803))</f>
        <v>49.13127932028781</v>
      </c>
      <c r="E1803" s="16">
        <v>20.03</v>
      </c>
      <c r="F1803" s="16">
        <v>26.36</v>
      </c>
      <c r="G1803" s="16">
        <v>1.68</v>
      </c>
      <c r="H1803" s="16">
        <v>7.87</v>
      </c>
      <c r="J1803" s="15">
        <f t="shared" si="218"/>
        <v>-0.41814954621538442</v>
      </c>
      <c r="K1803" s="15">
        <f t="shared" si="219"/>
        <v>0.52776869548235572</v>
      </c>
      <c r="L1803" s="15">
        <f t="shared" si="220"/>
        <v>-3.0022039646401363E-2</v>
      </c>
      <c r="M1803" s="15">
        <f t="shared" si="221"/>
        <v>-0.15569305083419047</v>
      </c>
      <c r="O1803" s="15">
        <f t="shared" si="222"/>
        <v>33.791889087749773</v>
      </c>
      <c r="P1803" s="15">
        <f t="shared" si="223"/>
        <v>70.117005643467266</v>
      </c>
      <c r="Q1803" s="15">
        <f t="shared" si="224"/>
        <v>48.802473799775484</v>
      </c>
      <c r="R1803" s="15">
        <f t="shared" si="225"/>
        <v>43.813748750158737</v>
      </c>
    </row>
    <row r="1804" spans="1:18" x14ac:dyDescent="0.25">
      <c r="A1804" s="4">
        <v>51800075405</v>
      </c>
      <c r="B1804" s="7" t="s">
        <v>1783</v>
      </c>
      <c r="C1804" s="29">
        <f t="array" ref="C1804">SUMPRODUCT($D$9:$D$12, TRANSPOSE(O1804:R1804))</f>
        <v>35.236103285517494</v>
      </c>
      <c r="E1804" s="16">
        <v>33.94</v>
      </c>
      <c r="F1804" s="16">
        <v>11.54</v>
      </c>
      <c r="G1804" s="16">
        <v>0.24</v>
      </c>
      <c r="H1804" s="16">
        <v>2.5</v>
      </c>
      <c r="J1804" s="15">
        <f t="shared" si="218"/>
        <v>0.81588783838573886</v>
      </c>
      <c r="K1804" s="15">
        <f t="shared" si="219"/>
        <v>-0.86101838661590702</v>
      </c>
      <c r="L1804" s="15">
        <f t="shared" si="220"/>
        <v>-0.72006989891968909</v>
      </c>
      <c r="M1804" s="15">
        <f t="shared" si="221"/>
        <v>-0.89134768320681945</v>
      </c>
      <c r="O1804" s="15">
        <f t="shared" si="222"/>
        <v>79.27178557600611</v>
      </c>
      <c r="P1804" s="15">
        <f t="shared" si="223"/>
        <v>19.461395824454073</v>
      </c>
      <c r="Q1804" s="15">
        <f t="shared" si="224"/>
        <v>23.574097985021027</v>
      </c>
      <c r="R1804" s="15">
        <f t="shared" si="225"/>
        <v>18.637133756588756</v>
      </c>
    </row>
    <row r="1805" spans="1:18" x14ac:dyDescent="0.25">
      <c r="A1805" s="4">
        <v>51800075501</v>
      </c>
      <c r="B1805" s="7" t="s">
        <v>1784</v>
      </c>
      <c r="C1805" s="29">
        <f t="array" ref="C1805">SUMPRODUCT($D$9:$D$12, TRANSPOSE(O1805:R1805))</f>
        <v>37.565020048139331</v>
      </c>
      <c r="E1805" s="16">
        <v>29.59</v>
      </c>
      <c r="F1805" s="16">
        <v>11.87</v>
      </c>
      <c r="G1805" s="16">
        <v>0</v>
      </c>
      <c r="H1805" s="16">
        <v>7.74</v>
      </c>
      <c r="J1805" s="15">
        <f t="shared" si="218"/>
        <v>0.42997391868660984</v>
      </c>
      <c r="K1805" s="15">
        <f t="shared" si="219"/>
        <v>-0.83009397790521688</v>
      </c>
      <c r="L1805" s="15">
        <f t="shared" si="220"/>
        <v>-0.83507787546523704</v>
      </c>
      <c r="M1805" s="15">
        <f t="shared" si="221"/>
        <v>-0.17350219463464517</v>
      </c>
      <c r="O1805" s="15">
        <f t="shared" si="222"/>
        <v>66.639269322295419</v>
      </c>
      <c r="P1805" s="15">
        <f t="shared" si="223"/>
        <v>20.324282582897713</v>
      </c>
      <c r="Q1805" s="15">
        <f t="shared" si="224"/>
        <v>20.183693138647318</v>
      </c>
      <c r="R1805" s="15">
        <f t="shared" si="225"/>
        <v>43.112835148716897</v>
      </c>
    </row>
    <row r="1806" spans="1:18" x14ac:dyDescent="0.25">
      <c r="A1806" s="4">
        <v>51800075502</v>
      </c>
      <c r="B1806" s="7" t="s">
        <v>1785</v>
      </c>
      <c r="C1806" s="29">
        <f t="array" ref="C1806">SUMPRODUCT($D$9:$D$12, TRANSPOSE(O1806:R1806))</f>
        <v>49.389731156172232</v>
      </c>
      <c r="E1806" s="16">
        <v>27.12</v>
      </c>
      <c r="F1806" s="16">
        <v>17.11</v>
      </c>
      <c r="G1806" s="16">
        <v>1.74</v>
      </c>
      <c r="H1806" s="16">
        <v>9.4700000000000006</v>
      </c>
      <c r="J1806" s="15">
        <f t="shared" si="218"/>
        <v>0.21084578497239173</v>
      </c>
      <c r="K1806" s="15">
        <f t="shared" si="219"/>
        <v>-0.33905185171122926</v>
      </c>
      <c r="L1806" s="15">
        <f t="shared" si="220"/>
        <v>-1.2700455100143487E-3</v>
      </c>
      <c r="M1806" s="15">
        <f t="shared" si="221"/>
        <v>6.349641132525212E-2</v>
      </c>
      <c r="O1806" s="15">
        <f t="shared" si="222"/>
        <v>58.349619484863666</v>
      </c>
      <c r="P1806" s="15">
        <f t="shared" si="223"/>
        <v>36.728533452752799</v>
      </c>
      <c r="Q1806" s="15">
        <f t="shared" si="224"/>
        <v>49.949332528423362</v>
      </c>
      <c r="R1806" s="15">
        <f t="shared" si="225"/>
        <v>52.531439158649107</v>
      </c>
    </row>
    <row r="1807" spans="1:18" x14ac:dyDescent="0.25">
      <c r="A1807" s="4">
        <v>51800075601</v>
      </c>
      <c r="B1807" s="7" t="s">
        <v>1786</v>
      </c>
      <c r="C1807" s="29">
        <f t="array" ref="C1807">SUMPRODUCT($D$9:$D$12, TRANSPOSE(O1807:R1807))</f>
        <v>47.009637878922426</v>
      </c>
      <c r="E1807" s="16">
        <v>36.39</v>
      </c>
      <c r="F1807" s="16">
        <v>11.07</v>
      </c>
      <c r="G1807" s="16">
        <v>1.59</v>
      </c>
      <c r="H1807" s="16">
        <v>6.73</v>
      </c>
      <c r="J1807" s="15">
        <f t="shared" si="218"/>
        <v>1.0332416552277774</v>
      </c>
      <c r="K1807" s="15">
        <f t="shared" si="219"/>
        <v>-0.90506224144628367</v>
      </c>
      <c r="L1807" s="15">
        <f t="shared" si="220"/>
        <v>-7.3150030850981776E-2</v>
      </c>
      <c r="M1807" s="15">
        <f t="shared" si="221"/>
        <v>-0.3118655426227932</v>
      </c>
      <c r="O1807" s="15">
        <f t="shared" si="222"/>
        <v>84.925458817331162</v>
      </c>
      <c r="P1807" s="15">
        <f t="shared" si="223"/>
        <v>18.271620709503107</v>
      </c>
      <c r="Q1807" s="15">
        <f t="shared" si="224"/>
        <v>47.084336470115694</v>
      </c>
      <c r="R1807" s="15">
        <f t="shared" si="225"/>
        <v>37.757135518739751</v>
      </c>
    </row>
    <row r="1808" spans="1:18" x14ac:dyDescent="0.25">
      <c r="A1808" s="4">
        <v>51800075602</v>
      </c>
      <c r="B1808" s="7" t="s">
        <v>1787</v>
      </c>
      <c r="C1808" s="29">
        <f t="array" ref="C1808">SUMPRODUCT($D$9:$D$12, TRANSPOSE(O1808:R1808))</f>
        <v>29.750482585408498</v>
      </c>
      <c r="E1808" s="16">
        <v>26.6</v>
      </c>
      <c r="F1808" s="16">
        <v>12.99</v>
      </c>
      <c r="G1808" s="16">
        <v>0</v>
      </c>
      <c r="H1808" s="16">
        <v>2.56</v>
      </c>
      <c r="J1808" s="15">
        <f t="shared" si="218"/>
        <v>0.16471354629571425</v>
      </c>
      <c r="K1808" s="15">
        <f t="shared" si="219"/>
        <v>-0.7251384089477233</v>
      </c>
      <c r="L1808" s="15">
        <f t="shared" si="220"/>
        <v>-0.83507787546523704</v>
      </c>
      <c r="M1808" s="15">
        <f t="shared" si="221"/>
        <v>-0.88312807837584029</v>
      </c>
      <c r="O1808" s="15">
        <f t="shared" si="222"/>
        <v>56.541527289122115</v>
      </c>
      <c r="P1808" s="15">
        <f t="shared" si="223"/>
        <v>23.41835616225341</v>
      </c>
      <c r="Q1808" s="15">
        <f t="shared" si="224"/>
        <v>20.183693138647318</v>
      </c>
      <c r="R1808" s="15">
        <f t="shared" si="225"/>
        <v>18.858353751611141</v>
      </c>
    </row>
    <row r="1809" spans="1:18" x14ac:dyDescent="0.25">
      <c r="A1809" s="4">
        <v>51800075701</v>
      </c>
      <c r="B1809" s="7" t="s">
        <v>1788</v>
      </c>
      <c r="C1809" s="29">
        <f t="array" ref="C1809">SUMPRODUCT($D$9:$D$12, TRANSPOSE(O1809:R1809))</f>
        <v>44.049915301775727</v>
      </c>
      <c r="E1809" s="16">
        <v>30.16</v>
      </c>
      <c r="F1809" s="16">
        <v>13.91</v>
      </c>
      <c r="G1809" s="16">
        <v>0.45</v>
      </c>
      <c r="H1809" s="16">
        <v>9.89</v>
      </c>
      <c r="J1809" s="15">
        <f t="shared" si="218"/>
        <v>0.48054194954373713</v>
      </c>
      <c r="K1809" s="15">
        <f t="shared" si="219"/>
        <v>-0.63892490587549644</v>
      </c>
      <c r="L1809" s="15">
        <f t="shared" si="220"/>
        <v>-0.61943791944233462</v>
      </c>
      <c r="M1809" s="15">
        <f t="shared" si="221"/>
        <v>0.12103364514210577</v>
      </c>
      <c r="O1809" s="15">
        <f t="shared" si="222"/>
        <v>68.457895910655679</v>
      </c>
      <c r="P1809" s="15">
        <f t="shared" si="223"/>
        <v>26.143589241237596</v>
      </c>
      <c r="Q1809" s="15">
        <f t="shared" si="224"/>
        <v>26.78139536074098</v>
      </c>
      <c r="R1809" s="15">
        <f t="shared" si="225"/>
        <v>54.816780694468669</v>
      </c>
    </row>
    <row r="1810" spans="1:18" x14ac:dyDescent="0.25">
      <c r="A1810" s="4">
        <v>51800075702</v>
      </c>
      <c r="B1810" s="7" t="s">
        <v>1789</v>
      </c>
      <c r="C1810" s="29">
        <f t="array" ref="C1810">SUMPRODUCT($D$9:$D$12, TRANSPOSE(O1810:R1810))</f>
        <v>38.343874474604114</v>
      </c>
      <c r="E1810" s="16">
        <v>34.520000000000003</v>
      </c>
      <c r="F1810" s="16">
        <v>10.89</v>
      </c>
      <c r="G1810" s="16">
        <v>0.66</v>
      </c>
      <c r="H1810" s="16">
        <v>4</v>
      </c>
      <c r="J1810" s="15">
        <f t="shared" si="218"/>
        <v>0.86734302767895655</v>
      </c>
      <c r="K1810" s="15">
        <f t="shared" si="219"/>
        <v>-0.92193010074302362</v>
      </c>
      <c r="L1810" s="15">
        <f t="shared" si="220"/>
        <v>-0.51880593996498003</v>
      </c>
      <c r="M1810" s="15">
        <f t="shared" si="221"/>
        <v>-0.68585756243234208</v>
      </c>
      <c r="O1810" s="15">
        <f t="shared" si="222"/>
        <v>80.712295611359281</v>
      </c>
      <c r="P1810" s="15">
        <f t="shared" si="223"/>
        <v>17.828251852678136</v>
      </c>
      <c r="Q1810" s="15">
        <f t="shared" si="224"/>
        <v>30.194803764386148</v>
      </c>
      <c r="R1810" s="15">
        <f t="shared" si="225"/>
        <v>24.640146669992912</v>
      </c>
    </row>
    <row r="1811" spans="1:18" x14ac:dyDescent="0.25">
      <c r="A1811" s="4">
        <v>51800075703</v>
      </c>
      <c r="B1811" s="7" t="s">
        <v>1790</v>
      </c>
      <c r="C1811" s="29">
        <f t="array" ref="C1811">SUMPRODUCT($D$9:$D$12, TRANSPOSE(O1811:R1811))</f>
        <v>34.972252009551291</v>
      </c>
      <c r="E1811" s="16">
        <v>35.75</v>
      </c>
      <c r="F1811" s="16">
        <v>11.17</v>
      </c>
      <c r="G1811" s="16">
        <v>0</v>
      </c>
      <c r="H1811" s="16">
        <v>2.2200000000000002</v>
      </c>
      <c r="J1811" s="15">
        <f t="shared" si="218"/>
        <v>0.97646351531802045</v>
      </c>
      <c r="K1811" s="15">
        <f t="shared" si="219"/>
        <v>-0.89569120850365025</v>
      </c>
      <c r="L1811" s="15">
        <f t="shared" si="220"/>
        <v>-0.83507787546523704</v>
      </c>
      <c r="M1811" s="15">
        <f t="shared" si="221"/>
        <v>-0.92970583908472182</v>
      </c>
      <c r="O1811" s="15">
        <f t="shared" si="222"/>
        <v>83.558259024351898</v>
      </c>
      <c r="P1811" s="15">
        <f t="shared" si="223"/>
        <v>18.520885355186419</v>
      </c>
      <c r="Q1811" s="15">
        <f t="shared" si="224"/>
        <v>20.183693138647318</v>
      </c>
      <c r="R1811" s="15">
        <f t="shared" si="225"/>
        <v>17.626170520019524</v>
      </c>
    </row>
    <row r="1812" spans="1:18" x14ac:dyDescent="0.25">
      <c r="A1812" s="4">
        <v>51800075801</v>
      </c>
      <c r="B1812" s="7" t="s">
        <v>1791</v>
      </c>
      <c r="C1812" s="29">
        <f t="array" ref="C1812">SUMPRODUCT($D$9:$D$12, TRANSPOSE(O1812:R1812))</f>
        <v>36.635622929669211</v>
      </c>
      <c r="E1812" s="16">
        <v>33.65</v>
      </c>
      <c r="F1812" s="16">
        <v>11.88</v>
      </c>
      <c r="G1812" s="16">
        <v>0.45</v>
      </c>
      <c r="H1812" s="16">
        <v>3.09</v>
      </c>
      <c r="J1812" s="15">
        <f t="shared" si="218"/>
        <v>0.7901602437391303</v>
      </c>
      <c r="K1812" s="15">
        <f t="shared" si="219"/>
        <v>-0.82915687461095344</v>
      </c>
      <c r="L1812" s="15">
        <f t="shared" si="220"/>
        <v>-0.61943791944233462</v>
      </c>
      <c r="M1812" s="15">
        <f t="shared" si="221"/>
        <v>-0.81052156903552508</v>
      </c>
      <c r="O1812" s="15">
        <f t="shared" si="222"/>
        <v>78.528290465201422</v>
      </c>
      <c r="P1812" s="15">
        <f t="shared" si="223"/>
        <v>20.350782211130781</v>
      </c>
      <c r="Q1812" s="15">
        <f t="shared" si="224"/>
        <v>26.78139536074098</v>
      </c>
      <c r="R1812" s="15">
        <f t="shared" si="225"/>
        <v>20.88202368160367</v>
      </c>
    </row>
    <row r="1813" spans="1:18" x14ac:dyDescent="0.25">
      <c r="A1813" s="4">
        <v>51800075802</v>
      </c>
      <c r="B1813" s="7" t="s">
        <v>1792</v>
      </c>
      <c r="C1813" s="29">
        <f t="array" ref="C1813">SUMPRODUCT($D$9:$D$12, TRANSPOSE(O1813:R1813))</f>
        <v>32.373827691907792</v>
      </c>
      <c r="E1813" s="16">
        <v>28.49</v>
      </c>
      <c r="F1813" s="16">
        <v>13.81</v>
      </c>
      <c r="G1813" s="16">
        <v>0</v>
      </c>
      <c r="H1813" s="16">
        <v>2.98</v>
      </c>
      <c r="J1813" s="15">
        <f t="shared" ref="J1813:J1876" si="226">STANDARDIZE(E1813,J$14, J$15)</f>
        <v>0.33238649071671494</v>
      </c>
      <c r="K1813" s="15">
        <f t="shared" ref="K1813:K1876" si="227">STANDARDIZE(F1813,K$14, K$15)</f>
        <v>-0.64829593881812975</v>
      </c>
      <c r="L1813" s="15">
        <f t="shared" ref="L1813:L1876" si="228">STANDARDIZE(G1813,L$14, L$15)</f>
        <v>-0.83507787546523704</v>
      </c>
      <c r="M1813" s="15">
        <f t="shared" ref="M1813:M1876" si="229">STANDARDIZE(H1813,M$14, M$15)</f>
        <v>-0.82559084455898657</v>
      </c>
      <c r="O1813" s="15">
        <f t="shared" si="222"/>
        <v>63.020128095489802</v>
      </c>
      <c r="P1813" s="15">
        <f t="shared" si="223"/>
        <v>25.839678011567134</v>
      </c>
      <c r="Q1813" s="15">
        <f t="shared" si="224"/>
        <v>20.183693138647318</v>
      </c>
      <c r="R1813" s="15">
        <f t="shared" si="225"/>
        <v>20.451811521926924</v>
      </c>
    </row>
    <row r="1814" spans="1:18" x14ac:dyDescent="0.25">
      <c r="A1814" s="4">
        <v>51800075803</v>
      </c>
      <c r="B1814" s="7" t="s">
        <v>1793</v>
      </c>
      <c r="C1814" s="29">
        <f t="array" ref="C1814">SUMPRODUCT($D$9:$D$12, TRANSPOSE(O1814:R1814))</f>
        <v>42.169224248310954</v>
      </c>
      <c r="E1814" s="16">
        <v>33.96</v>
      </c>
      <c r="F1814" s="16">
        <v>12.91</v>
      </c>
      <c r="G1814" s="16">
        <v>0</v>
      </c>
      <c r="H1814" s="16">
        <v>8.27</v>
      </c>
      <c r="J1814" s="15">
        <f t="shared" si="226"/>
        <v>0.81766215525791908</v>
      </c>
      <c r="K1814" s="15">
        <f t="shared" si="227"/>
        <v>-0.73263523530182995</v>
      </c>
      <c r="L1814" s="15">
        <f t="shared" si="228"/>
        <v>-0.83507787546523704</v>
      </c>
      <c r="M1814" s="15">
        <f t="shared" si="229"/>
        <v>-0.10089568529432992</v>
      </c>
      <c r="O1814" s="15">
        <f t="shared" ref="O1814:O1877" si="230">_xlfn.NORM.S.DIST(J1814,1)*100</f>
        <v>79.322493713446818</v>
      </c>
      <c r="P1814" s="15">
        <f t="shared" ref="P1814:P1877" si="231">_xlfn.NORM.S.DIST(K1814,1)*100</f>
        <v>23.189046727798541</v>
      </c>
      <c r="Q1814" s="15">
        <f t="shared" ref="Q1814:Q1877" si="232">_xlfn.NORM.S.DIST(L1814,1)*100</f>
        <v>20.183693138647318</v>
      </c>
      <c r="R1814" s="15">
        <f t="shared" ref="R1814:R1877" si="233">_xlfn.NORM.S.DIST(M1814,1)*100</f>
        <v>45.981663413351157</v>
      </c>
    </row>
    <row r="1815" spans="1:18" x14ac:dyDescent="0.25">
      <c r="A1815" s="4">
        <v>51810040000</v>
      </c>
      <c r="B1815" s="7" t="s">
        <v>1794</v>
      </c>
      <c r="C1815" s="29">
        <f t="array" ref="C1815">SUMPRODUCT($D$9:$D$12, TRANSPOSE(O1815:R1815))</f>
        <v>47.296401223024247</v>
      </c>
      <c r="E1815" s="16">
        <v>12.61</v>
      </c>
      <c r="F1815" s="16">
        <v>18.48</v>
      </c>
      <c r="G1815" s="16">
        <v>0.85</v>
      </c>
      <c r="H1815" s="16">
        <v>50.13</v>
      </c>
      <c r="J1815" s="15">
        <f t="shared" si="226"/>
        <v>-1.0764211057941291</v>
      </c>
      <c r="K1815" s="15">
        <f t="shared" si="227"/>
        <v>-0.21066870039715227</v>
      </c>
      <c r="L1815" s="15">
        <f t="shared" si="228"/>
        <v>-0.42775795853308801</v>
      </c>
      <c r="M1815" s="15">
        <f t="shared" si="229"/>
        <v>5.6336486184520851</v>
      </c>
      <c r="O1815" s="15">
        <f t="shared" si="230"/>
        <v>14.086948368641906</v>
      </c>
      <c r="P1815" s="15">
        <f t="shared" si="231"/>
        <v>41.65728999601972</v>
      </c>
      <c r="Q1815" s="15">
        <f t="shared" si="232"/>
        <v>33.441367409617037</v>
      </c>
      <c r="R1815" s="15">
        <f t="shared" si="233"/>
        <v>99.999999117818334</v>
      </c>
    </row>
    <row r="1816" spans="1:18" x14ac:dyDescent="0.25">
      <c r="A1816" s="4">
        <v>51810040200</v>
      </c>
      <c r="B1816" s="7" t="s">
        <v>1795</v>
      </c>
      <c r="C1816" s="29">
        <f t="array" ref="C1816">SUMPRODUCT($D$9:$D$12, TRANSPOSE(O1816:R1816))</f>
        <v>47.072830517159801</v>
      </c>
      <c r="E1816" s="16">
        <v>26.3</v>
      </c>
      <c r="F1816" s="16">
        <v>9.82</v>
      </c>
      <c r="G1816" s="16">
        <v>0</v>
      </c>
      <c r="H1816" s="16">
        <v>23.05</v>
      </c>
      <c r="J1816" s="15">
        <f t="shared" si="226"/>
        <v>0.1380987932130156</v>
      </c>
      <c r="K1816" s="15">
        <f t="shared" si="227"/>
        <v>-1.0222001532292004</v>
      </c>
      <c r="L1816" s="15">
        <f t="shared" si="228"/>
        <v>-0.83507787546523704</v>
      </c>
      <c r="M1816" s="15">
        <f t="shared" si="229"/>
        <v>1.9238669714035206</v>
      </c>
      <c r="O1816" s="15">
        <f t="shared" si="230"/>
        <v>55.491883024228493</v>
      </c>
      <c r="P1816" s="15">
        <f t="shared" si="231"/>
        <v>15.334308914333533</v>
      </c>
      <c r="Q1816" s="15">
        <f t="shared" si="232"/>
        <v>20.183693138647318</v>
      </c>
      <c r="R1816" s="15">
        <f t="shared" si="233"/>
        <v>97.281436991429842</v>
      </c>
    </row>
    <row r="1817" spans="1:18" x14ac:dyDescent="0.25">
      <c r="A1817" s="4">
        <v>51810040402</v>
      </c>
      <c r="B1817" s="7" t="s">
        <v>1796</v>
      </c>
      <c r="C1817" s="29">
        <f t="array" ref="C1817">SUMPRODUCT($D$9:$D$12, TRANSPOSE(O1817:R1817))</f>
        <v>44.56921878543217</v>
      </c>
      <c r="E1817" s="16">
        <v>23.4</v>
      </c>
      <c r="F1817" s="16">
        <v>18.07</v>
      </c>
      <c r="G1817" s="16">
        <v>0.57999999999999996</v>
      </c>
      <c r="H1817" s="16">
        <v>11.62</v>
      </c>
      <c r="J1817" s="15">
        <f t="shared" si="226"/>
        <v>-0.11917715325307074</v>
      </c>
      <c r="K1817" s="15">
        <f t="shared" si="227"/>
        <v>-0.24908993546194902</v>
      </c>
      <c r="L1817" s="15">
        <f t="shared" si="228"/>
        <v>-0.55714193214682939</v>
      </c>
      <c r="M1817" s="15">
        <f t="shared" si="229"/>
        <v>0.35803225110200282</v>
      </c>
      <c r="O1817" s="15">
        <f t="shared" si="230"/>
        <v>45.256750334756504</v>
      </c>
      <c r="P1817" s="15">
        <f t="shared" si="231"/>
        <v>40.164560724328815</v>
      </c>
      <c r="Q1817" s="15">
        <f t="shared" si="232"/>
        <v>28.871522997973354</v>
      </c>
      <c r="R1817" s="15">
        <f t="shared" si="233"/>
        <v>63.984041084670004</v>
      </c>
    </row>
    <row r="1818" spans="1:18" x14ac:dyDescent="0.25">
      <c r="A1818" s="4">
        <v>51810040403</v>
      </c>
      <c r="B1818" s="7" t="s">
        <v>1797</v>
      </c>
      <c r="C1818" s="29">
        <f t="array" ref="C1818">SUMPRODUCT($D$9:$D$12, TRANSPOSE(O1818:R1818))</f>
        <v>50.787263492197866</v>
      </c>
      <c r="E1818" s="16">
        <v>32.11</v>
      </c>
      <c r="F1818" s="16">
        <v>16.03</v>
      </c>
      <c r="G1818" s="16">
        <v>0</v>
      </c>
      <c r="H1818" s="16">
        <v>14.08</v>
      </c>
      <c r="J1818" s="15">
        <f t="shared" si="226"/>
        <v>0.65353784458127773</v>
      </c>
      <c r="K1818" s="15">
        <f t="shared" si="227"/>
        <v>-0.4402590074916693</v>
      </c>
      <c r="L1818" s="15">
        <f t="shared" si="228"/>
        <v>-0.83507787546523704</v>
      </c>
      <c r="M1818" s="15">
        <f t="shared" si="229"/>
        <v>0.69503604917214579</v>
      </c>
      <c r="O1818" s="15">
        <f t="shared" si="230"/>
        <v>74.329520004289719</v>
      </c>
      <c r="P1818" s="15">
        <f t="shared" si="231"/>
        <v>32.987476335853003</v>
      </c>
      <c r="Q1818" s="15">
        <f t="shared" si="232"/>
        <v>20.183693138647318</v>
      </c>
      <c r="R1818" s="15">
        <f t="shared" si="233"/>
        <v>75.648364490001427</v>
      </c>
    </row>
    <row r="1819" spans="1:18" x14ac:dyDescent="0.25">
      <c r="A1819" s="4">
        <v>51810040404</v>
      </c>
      <c r="B1819" s="7" t="s">
        <v>1798</v>
      </c>
      <c r="C1819" s="29">
        <f t="array" ref="C1819">SUMPRODUCT($D$9:$D$12, TRANSPOSE(O1819:R1819))</f>
        <v>52.292418959218672</v>
      </c>
      <c r="E1819" s="16">
        <v>13.1</v>
      </c>
      <c r="F1819" s="16">
        <v>26.44</v>
      </c>
      <c r="G1819" s="16">
        <v>4.17</v>
      </c>
      <c r="H1819" s="16">
        <v>6.38</v>
      </c>
      <c r="J1819" s="15">
        <f t="shared" si="226"/>
        <v>-1.0329503424257216</v>
      </c>
      <c r="K1819" s="15">
        <f t="shared" si="227"/>
        <v>0.53526552183646259</v>
      </c>
      <c r="L1819" s="15">
        <f t="shared" si="228"/>
        <v>1.1631857170136586</v>
      </c>
      <c r="M1819" s="15">
        <f t="shared" si="229"/>
        <v>-0.35981323747017135</v>
      </c>
      <c r="O1819" s="15">
        <f t="shared" si="230"/>
        <v>15.081356893159453</v>
      </c>
      <c r="P1819" s="15">
        <f t="shared" si="231"/>
        <v>70.376686793495935</v>
      </c>
      <c r="Q1819" s="15">
        <f t="shared" si="232"/>
        <v>87.762291988237166</v>
      </c>
      <c r="R1819" s="15">
        <f t="shared" si="233"/>
        <v>35.949340161982128</v>
      </c>
    </row>
    <row r="1820" spans="1:18" x14ac:dyDescent="0.25">
      <c r="A1820" s="4">
        <v>51810040600</v>
      </c>
      <c r="B1820" s="7" t="s">
        <v>1799</v>
      </c>
      <c r="C1820" s="29">
        <f t="array" ref="C1820">SUMPRODUCT($D$9:$D$12, TRANSPOSE(O1820:R1820))</f>
        <v>37.469195649017124</v>
      </c>
      <c r="E1820" s="16">
        <v>18.82</v>
      </c>
      <c r="F1820" s="16">
        <v>12.47</v>
      </c>
      <c r="G1820" s="16">
        <v>1.44</v>
      </c>
      <c r="H1820" s="16">
        <v>9.69</v>
      </c>
      <c r="J1820" s="15">
        <f t="shared" si="226"/>
        <v>-0.52549571698226871</v>
      </c>
      <c r="K1820" s="15">
        <f t="shared" si="227"/>
        <v>-0.77386778024941671</v>
      </c>
      <c r="L1820" s="15">
        <f t="shared" si="228"/>
        <v>-0.1450300161919493</v>
      </c>
      <c r="M1820" s="15">
        <f t="shared" si="229"/>
        <v>9.3634962372175307E-2</v>
      </c>
      <c r="O1820" s="15">
        <f t="shared" si="230"/>
        <v>29.961931496798456</v>
      </c>
      <c r="P1820" s="15">
        <f t="shared" si="231"/>
        <v>21.950449240211022</v>
      </c>
      <c r="Q1820" s="15">
        <f t="shared" si="232"/>
        <v>44.23435864177614</v>
      </c>
      <c r="R1820" s="15">
        <f t="shared" si="233"/>
        <v>53.730043217282898</v>
      </c>
    </row>
    <row r="1821" spans="1:18" x14ac:dyDescent="0.25">
      <c r="A1821" s="4">
        <v>51810040801</v>
      </c>
      <c r="B1821" s="7" t="s">
        <v>1800</v>
      </c>
      <c r="C1821" s="29">
        <f t="array" ref="C1821">SUMPRODUCT($D$9:$D$12, TRANSPOSE(O1821:R1821))</f>
        <v>42.852372787504478</v>
      </c>
      <c r="E1821" s="16">
        <v>31.24</v>
      </c>
      <c r="F1821" s="16">
        <v>10.76</v>
      </c>
      <c r="G1821" s="16">
        <v>0.33</v>
      </c>
      <c r="H1821" s="16">
        <v>10.33</v>
      </c>
      <c r="J1821" s="15">
        <f t="shared" si="226"/>
        <v>0.57635506064145181</v>
      </c>
      <c r="K1821" s="15">
        <f t="shared" si="227"/>
        <v>-0.93411244356844703</v>
      </c>
      <c r="L1821" s="15">
        <f t="shared" si="228"/>
        <v>-0.67694190771510854</v>
      </c>
      <c r="M1821" s="15">
        <f t="shared" si="229"/>
        <v>0.18131074723595239</v>
      </c>
      <c r="O1821" s="15">
        <f t="shared" si="230"/>
        <v>71.781239336967829</v>
      </c>
      <c r="P1821" s="15">
        <f t="shared" si="231"/>
        <v>17.512294688560846</v>
      </c>
      <c r="Q1821" s="15">
        <f t="shared" si="232"/>
        <v>24.922140662527248</v>
      </c>
      <c r="R1821" s="15">
        <f t="shared" si="233"/>
        <v>57.193816461962001</v>
      </c>
    </row>
    <row r="1822" spans="1:18" x14ac:dyDescent="0.25">
      <c r="A1822" s="4">
        <v>51810040802</v>
      </c>
      <c r="B1822" s="7" t="s">
        <v>1801</v>
      </c>
      <c r="C1822" s="29">
        <f t="array" ref="C1822">SUMPRODUCT($D$9:$D$12, TRANSPOSE(O1822:R1822))</f>
        <v>45.635298667035883</v>
      </c>
      <c r="E1822" s="16">
        <v>32.619999999999997</v>
      </c>
      <c r="F1822" s="16">
        <v>19.05</v>
      </c>
      <c r="G1822" s="16">
        <v>0.28000000000000003</v>
      </c>
      <c r="H1822" s="16">
        <v>6.94</v>
      </c>
      <c r="J1822" s="15">
        <f t="shared" si="226"/>
        <v>0.6987829248218651</v>
      </c>
      <c r="K1822" s="15">
        <f t="shared" si="227"/>
        <v>-0.15725381262414215</v>
      </c>
      <c r="L1822" s="15">
        <f t="shared" si="228"/>
        <v>-0.70090190282876441</v>
      </c>
      <c r="M1822" s="15">
        <f t="shared" si="229"/>
        <v>-0.2830969257143664</v>
      </c>
      <c r="O1822" s="15">
        <f t="shared" si="230"/>
        <v>75.765614942669941</v>
      </c>
      <c r="P1822" s="15">
        <f t="shared" si="231"/>
        <v>43.752240973576406</v>
      </c>
      <c r="Q1822" s="15">
        <f t="shared" si="232"/>
        <v>24.168211843544363</v>
      </c>
      <c r="R1822" s="15">
        <f t="shared" si="233"/>
        <v>38.855126908352815</v>
      </c>
    </row>
    <row r="1823" spans="1:18" x14ac:dyDescent="0.25">
      <c r="A1823" s="4">
        <v>51810041002</v>
      </c>
      <c r="B1823" s="7" t="s">
        <v>1802</v>
      </c>
      <c r="C1823" s="29">
        <f t="array" ref="C1823">SUMPRODUCT($D$9:$D$12, TRANSPOSE(O1823:R1823))</f>
        <v>36.230254333492461</v>
      </c>
      <c r="E1823" s="16">
        <v>34.4</v>
      </c>
      <c r="F1823" s="16">
        <v>8.77</v>
      </c>
      <c r="G1823" s="16">
        <v>0.4</v>
      </c>
      <c r="H1823" s="16">
        <v>4.17</v>
      </c>
      <c r="J1823" s="15">
        <f t="shared" si="226"/>
        <v>0.85669712644587681</v>
      </c>
      <c r="K1823" s="15">
        <f t="shared" si="227"/>
        <v>-1.1205959991268508</v>
      </c>
      <c r="L1823" s="15">
        <f t="shared" si="228"/>
        <v>-0.64339791455599049</v>
      </c>
      <c r="M1823" s="15">
        <f t="shared" si="229"/>
        <v>-0.66256868207790132</v>
      </c>
      <c r="O1823" s="15">
        <f t="shared" si="230"/>
        <v>80.41938540760367</v>
      </c>
      <c r="P1823" s="15">
        <f t="shared" si="231"/>
        <v>13.122993439917375</v>
      </c>
      <c r="Q1823" s="15">
        <f t="shared" si="232"/>
        <v>25.998296814167475</v>
      </c>
      <c r="R1823" s="15">
        <f t="shared" si="233"/>
        <v>25.380341672281325</v>
      </c>
    </row>
    <row r="1824" spans="1:18" x14ac:dyDescent="0.25">
      <c r="A1824" s="4">
        <v>51810041003</v>
      </c>
      <c r="B1824" s="7" t="s">
        <v>1803</v>
      </c>
      <c r="C1824" s="29">
        <f t="array" ref="C1824">SUMPRODUCT($D$9:$D$12, TRANSPOSE(O1824:R1824))</f>
        <v>52.487351435021694</v>
      </c>
      <c r="E1824" s="16">
        <v>32.409999999999997</v>
      </c>
      <c r="F1824" s="16">
        <v>14.42</v>
      </c>
      <c r="G1824" s="16">
        <v>0.27</v>
      </c>
      <c r="H1824" s="16">
        <v>15.98</v>
      </c>
      <c r="J1824" s="15">
        <f t="shared" si="226"/>
        <v>0.68015259766397607</v>
      </c>
      <c r="K1824" s="15">
        <f t="shared" si="227"/>
        <v>-0.59113263786806636</v>
      </c>
      <c r="L1824" s="15">
        <f t="shared" si="228"/>
        <v>-0.7056939018514955</v>
      </c>
      <c r="M1824" s="15">
        <f t="shared" si="229"/>
        <v>0.95532353548648385</v>
      </c>
      <c r="O1824" s="15">
        <f t="shared" si="230"/>
        <v>75.179607837792958</v>
      </c>
      <c r="P1824" s="15">
        <f t="shared" si="231"/>
        <v>27.721577650290264</v>
      </c>
      <c r="Q1824" s="15">
        <f t="shared" si="232"/>
        <v>24.018925705128947</v>
      </c>
      <c r="R1824" s="15">
        <f t="shared" si="233"/>
        <v>83.029294546874596</v>
      </c>
    </row>
    <row r="1825" spans="1:18" x14ac:dyDescent="0.25">
      <c r="A1825" s="4">
        <v>51810041004</v>
      </c>
      <c r="B1825" s="7" t="s">
        <v>1804</v>
      </c>
      <c r="C1825" s="29">
        <f t="array" ref="C1825">SUMPRODUCT($D$9:$D$12, TRANSPOSE(O1825:R1825))</f>
        <v>46.416655607788229</v>
      </c>
      <c r="E1825" s="16">
        <v>32.53</v>
      </c>
      <c r="F1825" s="16">
        <v>9.9700000000000006</v>
      </c>
      <c r="G1825" s="16">
        <v>0</v>
      </c>
      <c r="H1825" s="16">
        <v>13.77</v>
      </c>
      <c r="J1825" s="15">
        <f t="shared" si="226"/>
        <v>0.69079849889705591</v>
      </c>
      <c r="K1825" s="15">
        <f t="shared" si="227"/>
        <v>-1.0081436038152505</v>
      </c>
      <c r="L1825" s="15">
        <f t="shared" si="228"/>
        <v>-0.83507787546523704</v>
      </c>
      <c r="M1825" s="15">
        <f t="shared" si="229"/>
        <v>0.65256809087875378</v>
      </c>
      <c r="O1825" s="15">
        <f t="shared" si="230"/>
        <v>75.515391047684432</v>
      </c>
      <c r="P1825" s="15">
        <f t="shared" si="231"/>
        <v>15.669276366904974</v>
      </c>
      <c r="Q1825" s="15">
        <f t="shared" si="232"/>
        <v>20.183693138647318</v>
      </c>
      <c r="R1825" s="15">
        <f t="shared" si="233"/>
        <v>74.29826187791619</v>
      </c>
    </row>
    <row r="1826" spans="1:18" x14ac:dyDescent="0.25">
      <c r="A1826" s="4">
        <v>51810041200</v>
      </c>
      <c r="B1826" s="7" t="s">
        <v>1805</v>
      </c>
      <c r="C1826" s="29">
        <f t="array" ref="C1826">SUMPRODUCT($D$9:$D$12, TRANSPOSE(O1826:R1826))</f>
        <v>49.461898380808165</v>
      </c>
      <c r="E1826" s="16">
        <v>23.15</v>
      </c>
      <c r="F1826" s="16">
        <v>24.74</v>
      </c>
      <c r="G1826" s="16">
        <v>2.65</v>
      </c>
      <c r="H1826" s="16">
        <v>3.37</v>
      </c>
      <c r="J1826" s="15">
        <f t="shared" si="226"/>
        <v>-0.14135611415531954</v>
      </c>
      <c r="K1826" s="15">
        <f t="shared" si="227"/>
        <v>0.37595796181169533</v>
      </c>
      <c r="L1826" s="15">
        <f t="shared" si="228"/>
        <v>0.43480186555852157</v>
      </c>
      <c r="M1826" s="15">
        <f t="shared" si="229"/>
        <v>-0.7721634131576226</v>
      </c>
      <c r="O1826" s="15">
        <f t="shared" si="230"/>
        <v>44.3794310953501</v>
      </c>
      <c r="P1826" s="15">
        <f t="shared" si="231"/>
        <v>64.652592562132554</v>
      </c>
      <c r="Q1826" s="15">
        <f t="shared" si="232"/>
        <v>66.814687466188502</v>
      </c>
      <c r="R1826" s="15">
        <f t="shared" si="233"/>
        <v>22.000882399561519</v>
      </c>
    </row>
    <row r="1827" spans="1:18" x14ac:dyDescent="0.25">
      <c r="A1827" s="4">
        <v>51810041400</v>
      </c>
      <c r="B1827" s="7" t="s">
        <v>1806</v>
      </c>
      <c r="C1827" s="29">
        <f t="array" ref="C1827">SUMPRODUCT($D$9:$D$12, TRANSPOSE(O1827:R1827))</f>
        <v>53.896646387262102</v>
      </c>
      <c r="E1827" s="16">
        <v>13.03</v>
      </c>
      <c r="F1827" s="16">
        <v>31.83</v>
      </c>
      <c r="G1827" s="16">
        <v>3.47</v>
      </c>
      <c r="H1827" s="16">
        <v>6.38</v>
      </c>
      <c r="J1827" s="15">
        <f t="shared" si="226"/>
        <v>-1.0391604514783512</v>
      </c>
      <c r="K1827" s="15">
        <f t="shared" si="227"/>
        <v>1.0403641974444</v>
      </c>
      <c r="L1827" s="15">
        <f t="shared" si="228"/>
        <v>0.82774578542247723</v>
      </c>
      <c r="M1827" s="15">
        <f t="shared" si="229"/>
        <v>-0.35981323747017135</v>
      </c>
      <c r="O1827" s="15">
        <f t="shared" si="230"/>
        <v>14.936506008071964</v>
      </c>
      <c r="P1827" s="15">
        <f t="shared" si="231"/>
        <v>85.091463562249288</v>
      </c>
      <c r="Q1827" s="15">
        <f t="shared" si="232"/>
        <v>79.609275816745054</v>
      </c>
      <c r="R1827" s="15">
        <f t="shared" si="233"/>
        <v>35.949340161982128</v>
      </c>
    </row>
    <row r="1828" spans="1:18" x14ac:dyDescent="0.25">
      <c r="A1828" s="4">
        <v>51810041600</v>
      </c>
      <c r="B1828" s="7" t="s">
        <v>1807</v>
      </c>
      <c r="C1828" s="29">
        <f t="array" ref="C1828">SUMPRODUCT($D$9:$D$12, TRANSPOSE(O1828:R1828))</f>
        <v>40.122147338037216</v>
      </c>
      <c r="E1828" s="16">
        <v>19.940000000000001</v>
      </c>
      <c r="F1828" s="16">
        <v>18.850000000000001</v>
      </c>
      <c r="G1828" s="16">
        <v>2.02</v>
      </c>
      <c r="H1828" s="16">
        <v>4.9000000000000004</v>
      </c>
      <c r="J1828" s="15">
        <f t="shared" si="226"/>
        <v>-0.426133972140194</v>
      </c>
      <c r="K1828" s="15">
        <f t="shared" si="227"/>
        <v>-0.17599587850940876</v>
      </c>
      <c r="L1828" s="15">
        <f t="shared" si="228"/>
        <v>0.13290592712645827</v>
      </c>
      <c r="M1828" s="15">
        <f t="shared" si="229"/>
        <v>-0.56256348996765559</v>
      </c>
      <c r="O1828" s="15">
        <f t="shared" si="230"/>
        <v>33.50051134153977</v>
      </c>
      <c r="P1828" s="15">
        <f t="shared" si="231"/>
        <v>43.014859019104186</v>
      </c>
      <c r="Q1828" s="15">
        <f t="shared" si="232"/>
        <v>55.286611033811639</v>
      </c>
      <c r="R1828" s="15">
        <f t="shared" si="233"/>
        <v>28.686607957693276</v>
      </c>
    </row>
    <row r="1829" spans="1:18" x14ac:dyDescent="0.25">
      <c r="A1829" s="4">
        <v>51810041801</v>
      </c>
      <c r="B1829" s="7" t="s">
        <v>1808</v>
      </c>
      <c r="C1829" s="29">
        <f t="array" ref="C1829">SUMPRODUCT($D$9:$D$12, TRANSPOSE(O1829:R1829))</f>
        <v>43.994978253996074</v>
      </c>
      <c r="E1829" s="16">
        <v>15.72</v>
      </c>
      <c r="F1829" s="16">
        <v>25.33</v>
      </c>
      <c r="G1829" s="16">
        <v>0.38</v>
      </c>
      <c r="H1829" s="16">
        <v>11.32</v>
      </c>
      <c r="J1829" s="15">
        <f t="shared" si="226"/>
        <v>-0.80051483217015396</v>
      </c>
      <c r="K1829" s="15">
        <f t="shared" si="227"/>
        <v>0.43124705617323211</v>
      </c>
      <c r="L1829" s="15">
        <f t="shared" si="228"/>
        <v>-0.65298191260145277</v>
      </c>
      <c r="M1829" s="15">
        <f t="shared" si="229"/>
        <v>0.31693422694710749</v>
      </c>
      <c r="O1829" s="15">
        <f t="shared" si="230"/>
        <v>21.17062867683325</v>
      </c>
      <c r="P1829" s="15">
        <f t="shared" si="231"/>
        <v>66.685562898918789</v>
      </c>
      <c r="Q1829" s="15">
        <f t="shared" si="232"/>
        <v>25.688396961622058</v>
      </c>
      <c r="R1829" s="15">
        <f t="shared" si="233"/>
        <v>62.435324478610198</v>
      </c>
    </row>
    <row r="1830" spans="1:18" x14ac:dyDescent="0.25">
      <c r="A1830" s="4">
        <v>51810041802</v>
      </c>
      <c r="B1830" s="7" t="s">
        <v>1809</v>
      </c>
      <c r="C1830" s="29">
        <f t="array" ref="C1830">SUMPRODUCT($D$9:$D$12, TRANSPOSE(O1830:R1830))</f>
        <v>44.883900030971461</v>
      </c>
      <c r="E1830" s="16">
        <v>16.59</v>
      </c>
      <c r="F1830" s="16">
        <v>31.64</v>
      </c>
      <c r="G1830" s="16">
        <v>0.55000000000000004</v>
      </c>
      <c r="H1830" s="16">
        <v>7.72</v>
      </c>
      <c r="J1830" s="15">
        <f t="shared" si="226"/>
        <v>-0.72333204823032815</v>
      </c>
      <c r="K1830" s="15">
        <f t="shared" si="227"/>
        <v>1.0225592348533967</v>
      </c>
      <c r="L1830" s="15">
        <f t="shared" si="228"/>
        <v>-0.57151792921502287</v>
      </c>
      <c r="M1830" s="15">
        <f t="shared" si="229"/>
        <v>-0.17624206291163827</v>
      </c>
      <c r="O1830" s="15">
        <f t="shared" si="230"/>
        <v>23.473795389864279</v>
      </c>
      <c r="P1830" s="15">
        <f t="shared" si="231"/>
        <v>84.674185391038506</v>
      </c>
      <c r="Q1830" s="15">
        <f t="shared" si="232"/>
        <v>28.382430517025988</v>
      </c>
      <c r="R1830" s="15">
        <f t="shared" si="233"/>
        <v>43.005188825957092</v>
      </c>
    </row>
    <row r="1831" spans="1:18" x14ac:dyDescent="0.25">
      <c r="A1831" s="4">
        <v>51810042000</v>
      </c>
      <c r="B1831" s="7" t="s">
        <v>1810</v>
      </c>
      <c r="C1831" s="29">
        <f t="array" ref="C1831">SUMPRODUCT($D$9:$D$12, TRANSPOSE(O1831:R1831))</f>
        <v>46.781664342264669</v>
      </c>
      <c r="E1831" s="16">
        <v>9.6199999999999992</v>
      </c>
      <c r="F1831" s="16">
        <v>30.77</v>
      </c>
      <c r="G1831" s="16">
        <v>3.19</v>
      </c>
      <c r="H1831" s="16">
        <v>2.83</v>
      </c>
      <c r="J1831" s="15">
        <f t="shared" si="226"/>
        <v>-1.341681478185025</v>
      </c>
      <c r="K1831" s="15">
        <f t="shared" si="227"/>
        <v>0.94103124825248652</v>
      </c>
      <c r="L1831" s="15">
        <f t="shared" si="228"/>
        <v>0.69356981278600449</v>
      </c>
      <c r="M1831" s="15">
        <f t="shared" si="229"/>
        <v>-0.84613985663643443</v>
      </c>
      <c r="O1831" s="15">
        <f t="shared" si="230"/>
        <v>8.9849647516743634</v>
      </c>
      <c r="P1831" s="15">
        <f t="shared" si="231"/>
        <v>82.665557703749769</v>
      </c>
      <c r="Q1831" s="15">
        <f t="shared" si="232"/>
        <v>75.602398482197785</v>
      </c>
      <c r="R1831" s="15">
        <f t="shared" si="233"/>
        <v>19.873736431436757</v>
      </c>
    </row>
    <row r="1832" spans="1:18" x14ac:dyDescent="0.25">
      <c r="A1832" s="4">
        <v>51810042201</v>
      </c>
      <c r="B1832" s="7" t="s">
        <v>1811</v>
      </c>
      <c r="C1832" s="29">
        <f t="array" ref="C1832">SUMPRODUCT($D$9:$D$12, TRANSPOSE(O1832:R1832))</f>
        <v>45.336869476436149</v>
      </c>
      <c r="E1832" s="16">
        <v>17.63</v>
      </c>
      <c r="F1832" s="16">
        <v>27.14</v>
      </c>
      <c r="G1832" s="16">
        <v>2.0499999999999998</v>
      </c>
      <c r="H1832" s="16">
        <v>4.42</v>
      </c>
      <c r="J1832" s="15">
        <f t="shared" si="226"/>
        <v>-0.63106757087697318</v>
      </c>
      <c r="K1832" s="15">
        <f t="shared" si="227"/>
        <v>0.60086275243489595</v>
      </c>
      <c r="L1832" s="15">
        <f t="shared" si="228"/>
        <v>0.14728192419465166</v>
      </c>
      <c r="M1832" s="15">
        <f t="shared" si="229"/>
        <v>-0.62832032861548848</v>
      </c>
      <c r="O1832" s="15">
        <f t="shared" si="230"/>
        <v>26.399817195981541</v>
      </c>
      <c r="P1832" s="15">
        <f t="shared" si="231"/>
        <v>72.603429815472836</v>
      </c>
      <c r="Q1832" s="15">
        <f t="shared" si="232"/>
        <v>55.854525035703375</v>
      </c>
      <c r="R1832" s="15">
        <f t="shared" si="233"/>
        <v>26.489705858586817</v>
      </c>
    </row>
    <row r="1833" spans="1:18" x14ac:dyDescent="0.25">
      <c r="A1833" s="4">
        <v>51810042202</v>
      </c>
      <c r="B1833" s="7" t="s">
        <v>1812</v>
      </c>
      <c r="C1833" s="29">
        <f t="array" ref="C1833">SUMPRODUCT($D$9:$D$12, TRANSPOSE(O1833:R1833))</f>
        <v>38.407263211029779</v>
      </c>
      <c r="E1833" s="16">
        <v>23.5</v>
      </c>
      <c r="F1833" s="16">
        <v>20.78</v>
      </c>
      <c r="G1833" s="16">
        <v>1.24</v>
      </c>
      <c r="H1833" s="16">
        <v>2.14</v>
      </c>
      <c r="J1833" s="15">
        <f t="shared" si="226"/>
        <v>-0.11030556889217109</v>
      </c>
      <c r="K1833" s="15">
        <f t="shared" si="227"/>
        <v>4.8650572834148835E-3</v>
      </c>
      <c r="L1833" s="15">
        <f t="shared" si="228"/>
        <v>-0.24086999664657258</v>
      </c>
      <c r="M1833" s="15">
        <f t="shared" si="229"/>
        <v>-0.94066531219269389</v>
      </c>
      <c r="O1833" s="15">
        <f t="shared" si="230"/>
        <v>45.608352044009756</v>
      </c>
      <c r="P1833" s="15">
        <f t="shared" si="231"/>
        <v>50.194086939059027</v>
      </c>
      <c r="Q1833" s="15">
        <f t="shared" si="232"/>
        <v>40.482793839314382</v>
      </c>
      <c r="R1833" s="15">
        <f t="shared" si="233"/>
        <v>17.343820021735944</v>
      </c>
    </row>
    <row r="1834" spans="1:18" x14ac:dyDescent="0.25">
      <c r="A1834" s="4">
        <v>51810042400</v>
      </c>
      <c r="B1834" s="7" t="s">
        <v>1813</v>
      </c>
      <c r="C1834" s="29">
        <f t="array" ref="C1834">SUMPRODUCT($D$9:$D$12, TRANSPOSE(O1834:R1834))</f>
        <v>52.772913128078301</v>
      </c>
      <c r="E1834" s="16">
        <v>27.36</v>
      </c>
      <c r="F1834" s="16">
        <v>22.97</v>
      </c>
      <c r="G1834" s="16">
        <v>1.7</v>
      </c>
      <c r="H1834" s="16">
        <v>7.98</v>
      </c>
      <c r="J1834" s="15">
        <f t="shared" si="226"/>
        <v>0.23213758743855042</v>
      </c>
      <c r="K1834" s="15">
        <f t="shared" si="227"/>
        <v>0.21009067872708506</v>
      </c>
      <c r="L1834" s="15">
        <f t="shared" si="228"/>
        <v>-2.0438041600939025E-2</v>
      </c>
      <c r="M1834" s="15">
        <f t="shared" si="229"/>
        <v>-0.14062377531072875</v>
      </c>
      <c r="O1834" s="15">
        <f t="shared" si="230"/>
        <v>59.178442420767674</v>
      </c>
      <c r="P1834" s="15">
        <f t="shared" si="231"/>
        <v>58.320154978218376</v>
      </c>
      <c r="Q1834" s="15">
        <f t="shared" si="232"/>
        <v>49.184696868600128</v>
      </c>
      <c r="R1834" s="15">
        <f t="shared" si="233"/>
        <v>44.408358244727033</v>
      </c>
    </row>
    <row r="1835" spans="1:18" x14ac:dyDescent="0.25">
      <c r="A1835" s="4">
        <v>51810042600</v>
      </c>
      <c r="B1835" s="7" t="s">
        <v>1814</v>
      </c>
      <c r="C1835" s="29">
        <f t="array" ref="C1835">SUMPRODUCT($D$9:$D$12, TRANSPOSE(O1835:R1835))</f>
        <v>53.17543623709507</v>
      </c>
      <c r="E1835" s="16">
        <v>23.98</v>
      </c>
      <c r="F1835" s="16">
        <v>27.03</v>
      </c>
      <c r="G1835" s="16">
        <v>0.56000000000000005</v>
      </c>
      <c r="H1835" s="16">
        <v>11.74</v>
      </c>
      <c r="J1835" s="15">
        <f t="shared" si="226"/>
        <v>-6.7721963959853346E-2</v>
      </c>
      <c r="K1835" s="15">
        <f t="shared" si="227"/>
        <v>0.59055461619799932</v>
      </c>
      <c r="L1835" s="15">
        <f t="shared" si="228"/>
        <v>-0.56672593019229178</v>
      </c>
      <c r="M1835" s="15">
        <f t="shared" si="229"/>
        <v>0.37447146076396115</v>
      </c>
      <c r="O1835" s="15">
        <f t="shared" si="230"/>
        <v>47.300348236799934</v>
      </c>
      <c r="P1835" s="15">
        <f t="shared" si="231"/>
        <v>72.259055949271271</v>
      </c>
      <c r="Q1835" s="15">
        <f t="shared" si="232"/>
        <v>28.545020042706536</v>
      </c>
      <c r="R1835" s="15">
        <f t="shared" si="233"/>
        <v>64.597320719602564</v>
      </c>
    </row>
    <row r="1836" spans="1:18" x14ac:dyDescent="0.25">
      <c r="A1836" s="4">
        <v>51810042801</v>
      </c>
      <c r="B1836" s="7" t="s">
        <v>1815</v>
      </c>
      <c r="C1836" s="29">
        <f t="array" ref="C1836">SUMPRODUCT($D$9:$D$12, TRANSPOSE(O1836:R1836))</f>
        <v>40.237913442214953</v>
      </c>
      <c r="E1836" s="16">
        <v>34.61</v>
      </c>
      <c r="F1836" s="16">
        <v>14.69</v>
      </c>
      <c r="G1836" s="16">
        <v>0.56999999999999995</v>
      </c>
      <c r="H1836" s="16">
        <v>3.55</v>
      </c>
      <c r="J1836" s="15">
        <f t="shared" si="226"/>
        <v>0.87532745360376585</v>
      </c>
      <c r="K1836" s="15">
        <f t="shared" si="227"/>
        <v>-0.56583084892295632</v>
      </c>
      <c r="L1836" s="15">
        <f t="shared" si="228"/>
        <v>-0.5619339311695607</v>
      </c>
      <c r="M1836" s="15">
        <f t="shared" si="229"/>
        <v>-0.74750459866468533</v>
      </c>
      <c r="O1836" s="15">
        <f t="shared" si="230"/>
        <v>80.930211977430034</v>
      </c>
      <c r="P1836" s="15">
        <f t="shared" si="231"/>
        <v>28.575438673074803</v>
      </c>
      <c r="Q1836" s="15">
        <f t="shared" si="232"/>
        <v>28.708051720177341</v>
      </c>
      <c r="R1836" s="15">
        <f t="shared" si="233"/>
        <v>22.737951398177646</v>
      </c>
    </row>
    <row r="1837" spans="1:18" x14ac:dyDescent="0.25">
      <c r="A1837" s="4">
        <v>51810042802</v>
      </c>
      <c r="B1837" s="7" t="s">
        <v>1816</v>
      </c>
      <c r="C1837" s="29">
        <f t="array" ref="C1837">SUMPRODUCT($D$9:$D$12, TRANSPOSE(O1837:R1837))</f>
        <v>46.979722321792316</v>
      </c>
      <c r="E1837" s="16">
        <v>26.74</v>
      </c>
      <c r="F1837" s="16">
        <v>15.95</v>
      </c>
      <c r="G1837" s="16">
        <v>0.28999999999999998</v>
      </c>
      <c r="H1837" s="16">
        <v>13.67</v>
      </c>
      <c r="J1837" s="15">
        <f t="shared" si="226"/>
        <v>0.17713376440097331</v>
      </c>
      <c r="K1837" s="15">
        <f t="shared" si="227"/>
        <v>-0.44775583384577616</v>
      </c>
      <c r="L1837" s="15">
        <f t="shared" si="228"/>
        <v>-0.69610990380603321</v>
      </c>
      <c r="M1837" s="15">
        <f t="shared" si="229"/>
        <v>0.63886874949378858</v>
      </c>
      <c r="O1837" s="15">
        <f t="shared" si="230"/>
        <v>57.029833945242792</v>
      </c>
      <c r="P1837" s="15">
        <f t="shared" si="231"/>
        <v>32.716471068863228</v>
      </c>
      <c r="Q1837" s="15">
        <f t="shared" si="232"/>
        <v>24.31800023451261</v>
      </c>
      <c r="R1837" s="15">
        <f t="shared" si="233"/>
        <v>73.854584038550641</v>
      </c>
    </row>
    <row r="1838" spans="1:18" x14ac:dyDescent="0.25">
      <c r="A1838" s="4">
        <v>51810043002</v>
      </c>
      <c r="B1838" s="7" t="s">
        <v>1817</v>
      </c>
      <c r="C1838" s="29">
        <f t="array" ref="C1838">SUMPRODUCT($D$9:$D$12, TRANSPOSE(O1838:R1838))</f>
        <v>57.824106976083229</v>
      </c>
      <c r="E1838" s="16">
        <v>9.2100000000000009</v>
      </c>
      <c r="F1838" s="16">
        <v>39.950000000000003</v>
      </c>
      <c r="G1838" s="16">
        <v>3.75</v>
      </c>
      <c r="H1838" s="16">
        <v>7.77</v>
      </c>
      <c r="J1838" s="15">
        <f t="shared" si="226"/>
        <v>-1.3780549740647128</v>
      </c>
      <c r="K1838" s="15">
        <f t="shared" si="227"/>
        <v>1.8012920723862285</v>
      </c>
      <c r="L1838" s="15">
        <f t="shared" si="228"/>
        <v>0.96192175805894975</v>
      </c>
      <c r="M1838" s="15">
        <f t="shared" si="229"/>
        <v>-0.1693923922191557</v>
      </c>
      <c r="O1838" s="15">
        <f t="shared" si="230"/>
        <v>8.4093157856038445</v>
      </c>
      <c r="P1838" s="15">
        <f t="shared" si="231"/>
        <v>96.417157164699546</v>
      </c>
      <c r="Q1838" s="15">
        <f t="shared" si="232"/>
        <v>83.195554595717397</v>
      </c>
      <c r="R1838" s="15">
        <f t="shared" si="233"/>
        <v>43.274400358312128</v>
      </c>
    </row>
    <row r="1839" spans="1:18" x14ac:dyDescent="0.25">
      <c r="A1839" s="4">
        <v>51810043003</v>
      </c>
      <c r="B1839" s="7" t="s">
        <v>1818</v>
      </c>
      <c r="C1839" s="29">
        <f t="array" ref="C1839">SUMPRODUCT($D$9:$D$12, TRANSPOSE(O1839:R1839))</f>
        <v>58.106609351574136</v>
      </c>
      <c r="E1839" s="16">
        <v>14.75</v>
      </c>
      <c r="F1839" s="16">
        <v>29.48</v>
      </c>
      <c r="G1839" s="16">
        <v>2.79</v>
      </c>
      <c r="H1839" s="16">
        <v>11.83</v>
      </c>
      <c r="J1839" s="15">
        <f t="shared" si="226"/>
        <v>-0.88656920047087939</v>
      </c>
      <c r="K1839" s="15">
        <f t="shared" si="227"/>
        <v>0.82014492329251643</v>
      </c>
      <c r="L1839" s="15">
        <f t="shared" si="228"/>
        <v>0.50188985187675794</v>
      </c>
      <c r="M1839" s="15">
        <f t="shared" si="229"/>
        <v>0.38680086801042973</v>
      </c>
      <c r="O1839" s="15">
        <f t="shared" si="230"/>
        <v>18.765544103883819</v>
      </c>
      <c r="P1839" s="15">
        <f t="shared" si="231"/>
        <v>79.393325236721296</v>
      </c>
      <c r="Q1839" s="15">
        <f t="shared" si="232"/>
        <v>69.212749794189676</v>
      </c>
      <c r="R1839" s="15">
        <f t="shared" si="233"/>
        <v>65.054818271501745</v>
      </c>
    </row>
    <row r="1840" spans="1:18" x14ac:dyDescent="0.25">
      <c r="A1840" s="4">
        <v>51810043004</v>
      </c>
      <c r="B1840" s="7" t="s">
        <v>1819</v>
      </c>
      <c r="C1840" s="29">
        <f t="array" ref="C1840">SUMPRODUCT($D$9:$D$12, TRANSPOSE(O1840:R1840))</f>
        <v>53.190074826407461</v>
      </c>
      <c r="E1840" s="16">
        <v>12.79</v>
      </c>
      <c r="F1840" s="16">
        <v>40.68</v>
      </c>
      <c r="G1840" s="16">
        <v>0.94</v>
      </c>
      <c r="H1840" s="16">
        <v>12.09</v>
      </c>
      <c r="J1840" s="15">
        <f t="shared" si="226"/>
        <v>-1.06045225394451</v>
      </c>
      <c r="K1840" s="15">
        <f t="shared" si="227"/>
        <v>1.8697006128674516</v>
      </c>
      <c r="L1840" s="15">
        <f t="shared" si="228"/>
        <v>-0.38462996732850752</v>
      </c>
      <c r="M1840" s="15">
        <f t="shared" si="229"/>
        <v>0.42241915561133914</v>
      </c>
      <c r="O1840" s="15">
        <f t="shared" si="230"/>
        <v>14.446945028329077</v>
      </c>
      <c r="P1840" s="15">
        <f t="shared" si="231"/>
        <v>96.923729781074712</v>
      </c>
      <c r="Q1840" s="15">
        <f t="shared" si="232"/>
        <v>35.025579417832596</v>
      </c>
      <c r="R1840" s="15">
        <f t="shared" si="233"/>
        <v>66.364045078393445</v>
      </c>
    </row>
    <row r="1841" spans="1:18" x14ac:dyDescent="0.25">
      <c r="A1841" s="4">
        <v>51810043200</v>
      </c>
      <c r="B1841" s="7" t="s">
        <v>1820</v>
      </c>
      <c r="C1841" s="29">
        <f t="array" ref="C1841">SUMPRODUCT($D$9:$D$12, TRANSPOSE(O1841:R1841))</f>
        <v>46.927205390639742</v>
      </c>
      <c r="E1841" s="16">
        <v>13.65</v>
      </c>
      <c r="F1841" s="16">
        <v>15.43</v>
      </c>
      <c r="G1841" s="16">
        <v>1.24</v>
      </c>
      <c r="H1841" s="16">
        <v>38.03</v>
      </c>
      <c r="J1841" s="15">
        <f t="shared" si="226"/>
        <v>-0.98415662844077401</v>
      </c>
      <c r="K1841" s="15">
        <f t="shared" si="227"/>
        <v>-0.49648520514746952</v>
      </c>
      <c r="L1841" s="15">
        <f t="shared" si="228"/>
        <v>-0.24086999664657258</v>
      </c>
      <c r="M1841" s="15">
        <f t="shared" si="229"/>
        <v>3.976028310871301</v>
      </c>
      <c r="O1841" s="15">
        <f t="shared" si="230"/>
        <v>16.251925358083437</v>
      </c>
      <c r="P1841" s="15">
        <f t="shared" si="231"/>
        <v>30.977606154494698</v>
      </c>
      <c r="Q1841" s="15">
        <f t="shared" si="232"/>
        <v>40.482793839314382</v>
      </c>
      <c r="R1841" s="15">
        <f t="shared" si="233"/>
        <v>99.99649621066645</v>
      </c>
    </row>
    <row r="1842" spans="1:18" x14ac:dyDescent="0.25">
      <c r="A1842" s="4">
        <v>51810043400</v>
      </c>
      <c r="B1842" s="7" t="s">
        <v>1821</v>
      </c>
      <c r="C1842" s="29">
        <f t="array" ref="C1842">SUMPRODUCT($D$9:$D$12, TRANSPOSE(O1842:R1842))</f>
        <v>57.589643792787641</v>
      </c>
      <c r="E1842" s="16">
        <v>7.77</v>
      </c>
      <c r="F1842" s="16">
        <v>45.99</v>
      </c>
      <c r="G1842" s="16">
        <v>2.1</v>
      </c>
      <c r="H1842" s="16">
        <v>12.39</v>
      </c>
      <c r="J1842" s="15">
        <f t="shared" si="226"/>
        <v>-1.5058057888616661</v>
      </c>
      <c r="K1842" s="15">
        <f t="shared" si="227"/>
        <v>2.367302462121283</v>
      </c>
      <c r="L1842" s="15">
        <f t="shared" si="228"/>
        <v>0.17124191930830762</v>
      </c>
      <c r="M1842" s="15">
        <f t="shared" si="229"/>
        <v>0.46351717976623469</v>
      </c>
      <c r="O1842" s="15">
        <f t="shared" si="230"/>
        <v>6.605851842233923</v>
      </c>
      <c r="P1842" s="15">
        <f t="shared" si="231"/>
        <v>99.104085875449115</v>
      </c>
      <c r="Q1842" s="15">
        <f t="shared" si="232"/>
        <v>56.79832262884468</v>
      </c>
      <c r="R1842" s="15">
        <f t="shared" si="233"/>
        <v>67.850314824622828</v>
      </c>
    </row>
    <row r="1843" spans="1:18" x14ac:dyDescent="0.25">
      <c r="A1843" s="4">
        <v>51810043600</v>
      </c>
      <c r="B1843" s="7" t="s">
        <v>1822</v>
      </c>
      <c r="C1843" s="29">
        <f t="array" ref="C1843">SUMPRODUCT($D$9:$D$12, TRANSPOSE(O1843:R1843))</f>
        <v>57.257933637867076</v>
      </c>
      <c r="E1843" s="16">
        <v>9.6300000000000008</v>
      </c>
      <c r="F1843" s="16">
        <v>34.4</v>
      </c>
      <c r="G1843" s="16">
        <v>3.44</v>
      </c>
      <c r="H1843" s="16">
        <v>9.16</v>
      </c>
      <c r="J1843" s="15">
        <f t="shared" si="226"/>
        <v>-1.3407943197489349</v>
      </c>
      <c r="K1843" s="15">
        <f t="shared" si="227"/>
        <v>1.2811997440700771</v>
      </c>
      <c r="L1843" s="15">
        <f t="shared" si="228"/>
        <v>0.81336978835428364</v>
      </c>
      <c r="M1843" s="15">
        <f t="shared" si="229"/>
        <v>2.1028453031860062E-2</v>
      </c>
      <c r="O1843" s="15">
        <f t="shared" si="230"/>
        <v>8.9993620480277379</v>
      </c>
      <c r="P1843" s="15">
        <f t="shared" si="231"/>
        <v>89.993824199776071</v>
      </c>
      <c r="Q1843" s="15">
        <f t="shared" si="232"/>
        <v>79.199696226351676</v>
      </c>
      <c r="R1843" s="15">
        <f t="shared" si="233"/>
        <v>50.838852077312822</v>
      </c>
    </row>
    <row r="1844" spans="1:18" x14ac:dyDescent="0.25">
      <c r="A1844" s="4">
        <v>51810043800</v>
      </c>
      <c r="B1844" s="7" t="s">
        <v>1823</v>
      </c>
      <c r="C1844" s="29">
        <f t="array" ref="C1844">SUMPRODUCT($D$9:$D$12, TRANSPOSE(O1844:R1844))</f>
        <v>48.439679912945294</v>
      </c>
      <c r="E1844" s="16">
        <v>7.18</v>
      </c>
      <c r="F1844" s="16">
        <v>39.58</v>
      </c>
      <c r="G1844" s="16">
        <v>2.11</v>
      </c>
      <c r="H1844" s="16">
        <v>6.13</v>
      </c>
      <c r="J1844" s="15">
        <f t="shared" si="226"/>
        <v>-1.5581481365909733</v>
      </c>
      <c r="K1844" s="15">
        <f t="shared" si="227"/>
        <v>1.7666192504984848</v>
      </c>
      <c r="L1844" s="15">
        <f t="shared" si="228"/>
        <v>0.17603391833103868</v>
      </c>
      <c r="M1844" s="15">
        <f t="shared" si="229"/>
        <v>-0.39406159093258425</v>
      </c>
      <c r="O1844" s="15">
        <f t="shared" si="230"/>
        <v>5.9599068007818623</v>
      </c>
      <c r="P1844" s="15">
        <f t="shared" si="231"/>
        <v>96.135399257856363</v>
      </c>
      <c r="Q1844" s="15">
        <f t="shared" si="232"/>
        <v>56.986635223262368</v>
      </c>
      <c r="R1844" s="15">
        <f t="shared" si="233"/>
        <v>34.676778369880587</v>
      </c>
    </row>
    <row r="1845" spans="1:18" x14ac:dyDescent="0.25">
      <c r="A1845" s="4">
        <v>51810044001</v>
      </c>
      <c r="B1845" s="7" t="s">
        <v>1824</v>
      </c>
      <c r="C1845" s="29">
        <f t="array" ref="C1845">SUMPRODUCT($D$9:$D$12, TRANSPOSE(O1845:R1845))</f>
        <v>49.384583980521661</v>
      </c>
      <c r="E1845" s="16">
        <v>21.78</v>
      </c>
      <c r="F1845" s="16">
        <v>21.58</v>
      </c>
      <c r="G1845" s="16">
        <v>0</v>
      </c>
      <c r="H1845" s="16">
        <v>16.43</v>
      </c>
      <c r="J1845" s="15">
        <f t="shared" si="226"/>
        <v>-0.26289681989964281</v>
      </c>
      <c r="K1845" s="15">
        <f t="shared" si="227"/>
        <v>7.9833320824481427E-2</v>
      </c>
      <c r="L1845" s="15">
        <f t="shared" si="228"/>
        <v>-0.83507787546523704</v>
      </c>
      <c r="M1845" s="15">
        <f t="shared" si="229"/>
        <v>1.0169705717188269</v>
      </c>
      <c r="O1845" s="15">
        <f t="shared" si="230"/>
        <v>39.631505373883947</v>
      </c>
      <c r="P1845" s="15">
        <f t="shared" si="231"/>
        <v>53.181508864708803</v>
      </c>
      <c r="Q1845" s="15">
        <f t="shared" si="232"/>
        <v>20.183693138647318</v>
      </c>
      <c r="R1845" s="15">
        <f t="shared" si="233"/>
        <v>84.541628544846574</v>
      </c>
    </row>
    <row r="1846" spans="1:18" x14ac:dyDescent="0.25">
      <c r="A1846" s="4">
        <v>51810044003</v>
      </c>
      <c r="B1846" s="7" t="s">
        <v>1825</v>
      </c>
      <c r="C1846" s="29">
        <f t="array" ref="C1846">SUMPRODUCT($D$9:$D$12, TRANSPOSE(O1846:R1846))</f>
        <v>52.86005937405784</v>
      </c>
      <c r="E1846" s="16">
        <v>15.82</v>
      </c>
      <c r="F1846" s="16">
        <v>40.15</v>
      </c>
      <c r="G1846" s="16">
        <v>2.17</v>
      </c>
      <c r="H1846" s="16">
        <v>6.26</v>
      </c>
      <c r="J1846" s="15">
        <f t="shared" si="226"/>
        <v>-0.79164324780925444</v>
      </c>
      <c r="K1846" s="15">
        <f t="shared" si="227"/>
        <v>1.8200341382714949</v>
      </c>
      <c r="L1846" s="15">
        <f t="shared" si="228"/>
        <v>0.2047859124674257</v>
      </c>
      <c r="M1846" s="15">
        <f t="shared" si="229"/>
        <v>-0.37625244713212957</v>
      </c>
      <c r="O1846" s="15">
        <f t="shared" si="230"/>
        <v>21.428436112604714</v>
      </c>
      <c r="P1846" s="15">
        <f t="shared" si="231"/>
        <v>96.562309687310872</v>
      </c>
      <c r="Q1846" s="15">
        <f t="shared" si="232"/>
        <v>58.113030300827873</v>
      </c>
      <c r="R1846" s="15">
        <f t="shared" si="233"/>
        <v>35.336461395487888</v>
      </c>
    </row>
    <row r="1847" spans="1:18" x14ac:dyDescent="0.25">
      <c r="A1847" s="4">
        <v>51810044004</v>
      </c>
      <c r="B1847" s="7" t="s">
        <v>1826</v>
      </c>
      <c r="C1847" s="29">
        <f t="array" ref="C1847">SUMPRODUCT($D$9:$D$12, TRANSPOSE(O1847:R1847))</f>
        <v>64.539274945091208</v>
      </c>
      <c r="E1847" s="16">
        <v>26.49</v>
      </c>
      <c r="F1847" s="16">
        <v>18.38</v>
      </c>
      <c r="G1847" s="16">
        <v>2.33</v>
      </c>
      <c r="H1847" s="16">
        <v>28.53</v>
      </c>
      <c r="J1847" s="15">
        <f t="shared" si="226"/>
        <v>0.15495480349872451</v>
      </c>
      <c r="K1847" s="15">
        <f t="shared" si="227"/>
        <v>-0.22003973333978574</v>
      </c>
      <c r="L1847" s="15">
        <f t="shared" si="228"/>
        <v>0.28145789683112438</v>
      </c>
      <c r="M1847" s="15">
        <f t="shared" si="229"/>
        <v>2.6745908792996111</v>
      </c>
      <c r="O1847" s="15">
        <f t="shared" si="230"/>
        <v>56.157152578876349</v>
      </c>
      <c r="P1847" s="15">
        <f t="shared" si="231"/>
        <v>41.292010510754999</v>
      </c>
      <c r="Q1847" s="15">
        <f t="shared" si="232"/>
        <v>61.08203916232582</v>
      </c>
      <c r="R1847" s="15">
        <f t="shared" si="233"/>
        <v>99.625897528407663</v>
      </c>
    </row>
    <row r="1848" spans="1:18" x14ac:dyDescent="0.25">
      <c r="A1848" s="4">
        <v>51810044200</v>
      </c>
      <c r="B1848" s="7" t="s">
        <v>1827</v>
      </c>
      <c r="C1848" s="29">
        <f t="array" ref="C1848">SUMPRODUCT($D$9:$D$12, TRANSPOSE(O1848:R1848))</f>
        <v>41.957916504228578</v>
      </c>
      <c r="E1848" s="16">
        <v>22.17</v>
      </c>
      <c r="F1848" s="16">
        <v>20.260000000000002</v>
      </c>
      <c r="G1848" s="16">
        <v>0</v>
      </c>
      <c r="H1848" s="16">
        <v>10.56</v>
      </c>
      <c r="J1848" s="15">
        <f t="shared" si="226"/>
        <v>-0.22829764089213458</v>
      </c>
      <c r="K1848" s="15">
        <f t="shared" si="227"/>
        <v>-4.3864314018278505E-2</v>
      </c>
      <c r="L1848" s="15">
        <f t="shared" si="228"/>
        <v>-0.83507787546523704</v>
      </c>
      <c r="M1848" s="15">
        <f t="shared" si="229"/>
        <v>0.21281923242137232</v>
      </c>
      <c r="O1848" s="15">
        <f t="shared" si="230"/>
        <v>40.970742921732104</v>
      </c>
      <c r="P1848" s="15">
        <f t="shared" si="231"/>
        <v>48.250628059734616</v>
      </c>
      <c r="Q1848" s="15">
        <f t="shared" si="232"/>
        <v>20.183693138647318</v>
      </c>
      <c r="R1848" s="15">
        <f t="shared" si="233"/>
        <v>58.426601896800278</v>
      </c>
    </row>
    <row r="1849" spans="1:18" x14ac:dyDescent="0.25">
      <c r="A1849" s="4">
        <v>51810044401</v>
      </c>
      <c r="B1849" s="7" t="s">
        <v>1828</v>
      </c>
      <c r="C1849" s="29">
        <f t="array" ref="C1849">SUMPRODUCT($D$9:$D$12, TRANSPOSE(O1849:R1849))</f>
        <v>49.861675414224436</v>
      </c>
      <c r="E1849" s="16">
        <v>12.68</v>
      </c>
      <c r="F1849" s="16">
        <v>32.67</v>
      </c>
      <c r="G1849" s="16">
        <v>2.81</v>
      </c>
      <c r="H1849" s="16">
        <v>4.93</v>
      </c>
      <c r="J1849" s="15">
        <f t="shared" si="226"/>
        <v>-1.0702109967414994</v>
      </c>
      <c r="K1849" s="15">
        <f t="shared" si="227"/>
        <v>1.1190808741625204</v>
      </c>
      <c r="L1849" s="15">
        <f t="shared" si="228"/>
        <v>0.51147384992222034</v>
      </c>
      <c r="M1849" s="15">
        <f t="shared" si="229"/>
        <v>-0.55845368755216618</v>
      </c>
      <c r="O1849" s="15">
        <f t="shared" si="230"/>
        <v>14.226217280337822</v>
      </c>
      <c r="P1849" s="15">
        <f t="shared" si="231"/>
        <v>86.844718079275722</v>
      </c>
      <c r="Q1849" s="15">
        <f t="shared" si="232"/>
        <v>69.549035258876856</v>
      </c>
      <c r="R1849" s="15">
        <f t="shared" si="233"/>
        <v>28.826731038407317</v>
      </c>
    </row>
    <row r="1850" spans="1:18" x14ac:dyDescent="0.25">
      <c r="A1850" s="4">
        <v>51810044402</v>
      </c>
      <c r="B1850" s="7" t="s">
        <v>1829</v>
      </c>
      <c r="C1850" s="29">
        <f t="array" ref="C1850">SUMPRODUCT($D$9:$D$12, TRANSPOSE(O1850:R1850))</f>
        <v>40.330755817041798</v>
      </c>
      <c r="E1850" s="16">
        <v>14.49</v>
      </c>
      <c r="F1850" s="16">
        <v>29.1</v>
      </c>
      <c r="G1850" s="16">
        <v>0</v>
      </c>
      <c r="H1850" s="16">
        <v>8.02</v>
      </c>
      <c r="J1850" s="15">
        <f t="shared" si="226"/>
        <v>-0.90963531980921808</v>
      </c>
      <c r="K1850" s="15">
        <f t="shared" si="227"/>
        <v>0.78453499811050975</v>
      </c>
      <c r="L1850" s="15">
        <f t="shared" si="228"/>
        <v>-0.83507787546523704</v>
      </c>
      <c r="M1850" s="15">
        <f t="shared" si="229"/>
        <v>-0.1351440387567428</v>
      </c>
      <c r="O1850" s="15">
        <f t="shared" si="230"/>
        <v>18.150743265301443</v>
      </c>
      <c r="P1850" s="15">
        <f t="shared" si="231"/>
        <v>78.36368728184469</v>
      </c>
      <c r="Q1850" s="15">
        <f t="shared" si="232"/>
        <v>20.183693138647318</v>
      </c>
      <c r="R1850" s="15">
        <f t="shared" si="233"/>
        <v>44.62489958237375</v>
      </c>
    </row>
    <row r="1851" spans="1:18" x14ac:dyDescent="0.25">
      <c r="A1851" s="4">
        <v>51810044600</v>
      </c>
      <c r="B1851" s="7" t="s">
        <v>1830</v>
      </c>
      <c r="C1851" s="29">
        <f t="array" ref="C1851">SUMPRODUCT($D$9:$D$12, TRANSPOSE(O1851:R1851))</f>
        <v>45.662646710299519</v>
      </c>
      <c r="E1851" s="16">
        <v>15.11</v>
      </c>
      <c r="F1851" s="16">
        <v>37.29</v>
      </c>
      <c r="G1851" s="16">
        <v>1.31</v>
      </c>
      <c r="H1851" s="16">
        <v>4.59</v>
      </c>
      <c r="J1851" s="15">
        <f t="shared" si="226"/>
        <v>-0.85463149677164107</v>
      </c>
      <c r="K1851" s="15">
        <f t="shared" si="227"/>
        <v>1.552022596112181</v>
      </c>
      <c r="L1851" s="15">
        <f t="shared" si="228"/>
        <v>-0.20732600348745439</v>
      </c>
      <c r="M1851" s="15">
        <f t="shared" si="229"/>
        <v>-0.60503144826104771</v>
      </c>
      <c r="O1851" s="15">
        <f t="shared" si="230"/>
        <v>19.637759255679477</v>
      </c>
      <c r="P1851" s="15">
        <f t="shared" si="231"/>
        <v>93.967159148658993</v>
      </c>
      <c r="Q1851" s="15">
        <f t="shared" si="232"/>
        <v>41.787763373263445</v>
      </c>
      <c r="R1851" s="15">
        <f t="shared" si="233"/>
        <v>27.257905063596144</v>
      </c>
    </row>
    <row r="1852" spans="1:18" x14ac:dyDescent="0.25">
      <c r="A1852" s="4">
        <v>51810044805</v>
      </c>
      <c r="B1852" s="7" t="s">
        <v>1831</v>
      </c>
      <c r="C1852" s="29">
        <f t="array" ref="C1852">SUMPRODUCT($D$9:$D$12, TRANSPOSE(O1852:R1852))</f>
        <v>57.431703807811772</v>
      </c>
      <c r="E1852" s="16">
        <v>18.829999999999998</v>
      </c>
      <c r="F1852" s="16">
        <v>21.03</v>
      </c>
      <c r="G1852" s="16">
        <v>1.69</v>
      </c>
      <c r="H1852" s="16">
        <v>28.44</v>
      </c>
      <c r="J1852" s="15">
        <f t="shared" si="226"/>
        <v>-0.52460855854617894</v>
      </c>
      <c r="K1852" s="15">
        <f t="shared" si="227"/>
        <v>2.8292639639998261E-2</v>
      </c>
      <c r="L1852" s="15">
        <f t="shared" si="228"/>
        <v>-2.5230040623670194E-2</v>
      </c>
      <c r="M1852" s="15">
        <f t="shared" si="229"/>
        <v>2.6622614720531423</v>
      </c>
      <c r="O1852" s="15">
        <f t="shared" si="230"/>
        <v>29.99276679449477</v>
      </c>
      <c r="P1852" s="15">
        <f t="shared" si="231"/>
        <v>51.1285624515994</v>
      </c>
      <c r="Q1852" s="15">
        <f t="shared" si="232"/>
        <v>48.993573781295026</v>
      </c>
      <c r="R1852" s="15">
        <f t="shared" si="233"/>
        <v>99.611912203857898</v>
      </c>
    </row>
    <row r="1853" spans="1:18" x14ac:dyDescent="0.25">
      <c r="A1853" s="4">
        <v>51810044806</v>
      </c>
      <c r="B1853" s="7" t="s">
        <v>1832</v>
      </c>
      <c r="C1853" s="29">
        <f t="array" ref="C1853">SUMPRODUCT($D$9:$D$12, TRANSPOSE(O1853:R1853))</f>
        <v>38.140247033304121</v>
      </c>
      <c r="E1853" s="16">
        <v>33.229999999999997</v>
      </c>
      <c r="F1853" s="16">
        <v>11.26</v>
      </c>
      <c r="G1853" s="16">
        <v>0</v>
      </c>
      <c r="H1853" s="16">
        <v>6.43</v>
      </c>
      <c r="J1853" s="15">
        <f t="shared" si="226"/>
        <v>0.75289958942335222</v>
      </c>
      <c r="K1853" s="15">
        <f t="shared" si="227"/>
        <v>-0.88725727885528027</v>
      </c>
      <c r="L1853" s="15">
        <f t="shared" si="228"/>
        <v>-0.83507787546523704</v>
      </c>
      <c r="M1853" s="15">
        <f t="shared" si="229"/>
        <v>-0.35296356677768881</v>
      </c>
      <c r="O1853" s="15">
        <f t="shared" si="230"/>
        <v>77.424487255942125</v>
      </c>
      <c r="P1853" s="15">
        <f t="shared" si="231"/>
        <v>18.747020022454222</v>
      </c>
      <c r="Q1853" s="15">
        <f t="shared" si="232"/>
        <v>20.183693138647318</v>
      </c>
      <c r="R1853" s="15">
        <f t="shared" si="233"/>
        <v>36.205787716172807</v>
      </c>
    </row>
    <row r="1854" spans="1:18" x14ac:dyDescent="0.25">
      <c r="A1854" s="4">
        <v>51810044807</v>
      </c>
      <c r="B1854" s="7" t="s">
        <v>1833</v>
      </c>
      <c r="C1854" s="29">
        <f t="array" ref="C1854">SUMPRODUCT($D$9:$D$12, TRANSPOSE(O1854:R1854))</f>
        <v>50.242668968952671</v>
      </c>
      <c r="E1854" s="16">
        <v>26.86</v>
      </c>
      <c r="F1854" s="16">
        <v>16.3</v>
      </c>
      <c r="G1854" s="16">
        <v>0.66</v>
      </c>
      <c r="H1854" s="16">
        <v>15</v>
      </c>
      <c r="J1854" s="15">
        <f t="shared" si="226"/>
        <v>0.18777966563405282</v>
      </c>
      <c r="K1854" s="15">
        <f t="shared" si="227"/>
        <v>-0.41495721854655931</v>
      </c>
      <c r="L1854" s="15">
        <f t="shared" si="228"/>
        <v>-0.51880593996498003</v>
      </c>
      <c r="M1854" s="15">
        <f t="shared" si="229"/>
        <v>0.82106998991382518</v>
      </c>
      <c r="O1854" s="15">
        <f t="shared" si="230"/>
        <v>57.44753116633651</v>
      </c>
      <c r="P1854" s="15">
        <f t="shared" si="231"/>
        <v>33.908661082318112</v>
      </c>
      <c r="Q1854" s="15">
        <f t="shared" si="232"/>
        <v>30.194803764386148</v>
      </c>
      <c r="R1854" s="15">
        <f t="shared" si="233"/>
        <v>79.419679862769897</v>
      </c>
    </row>
    <row r="1855" spans="1:18" x14ac:dyDescent="0.25">
      <c r="A1855" s="4">
        <v>51810044808</v>
      </c>
      <c r="B1855" s="7" t="s">
        <v>1834</v>
      </c>
      <c r="C1855" s="29">
        <f t="array" ref="C1855">SUMPRODUCT($D$9:$D$12, TRANSPOSE(O1855:R1855))</f>
        <v>43.882395145128697</v>
      </c>
      <c r="E1855" s="16">
        <v>26.73</v>
      </c>
      <c r="F1855" s="16">
        <v>20.260000000000002</v>
      </c>
      <c r="G1855" s="16">
        <v>0.77</v>
      </c>
      <c r="H1855" s="16">
        <v>6.82</v>
      </c>
      <c r="J1855" s="15">
        <f t="shared" si="226"/>
        <v>0.17624660596488353</v>
      </c>
      <c r="K1855" s="15">
        <f t="shared" si="227"/>
        <v>-4.3864314018278505E-2</v>
      </c>
      <c r="L1855" s="15">
        <f t="shared" si="228"/>
        <v>-0.46609395071493731</v>
      </c>
      <c r="M1855" s="15">
        <f t="shared" si="229"/>
        <v>-0.29953613537632462</v>
      </c>
      <c r="O1855" s="15">
        <f t="shared" si="230"/>
        <v>56.994989622522006</v>
      </c>
      <c r="P1855" s="15">
        <f t="shared" si="231"/>
        <v>48.250628059734616</v>
      </c>
      <c r="Q1855" s="15">
        <f t="shared" si="232"/>
        <v>32.057412655231069</v>
      </c>
      <c r="R1855" s="15">
        <f t="shared" si="233"/>
        <v>38.226550243027098</v>
      </c>
    </row>
    <row r="1856" spans="1:18" x14ac:dyDescent="0.25">
      <c r="A1856" s="4">
        <v>51810045000</v>
      </c>
      <c r="B1856" s="7" t="s">
        <v>1835</v>
      </c>
      <c r="C1856" s="29">
        <f t="array" ref="C1856">SUMPRODUCT($D$9:$D$12, TRANSPOSE(O1856:R1856))</f>
        <v>68.116892726050423</v>
      </c>
      <c r="E1856" s="16">
        <v>21.12</v>
      </c>
      <c r="F1856" s="16">
        <v>32.67</v>
      </c>
      <c r="G1856" s="16">
        <v>1.65</v>
      </c>
      <c r="H1856" s="16">
        <v>50.29</v>
      </c>
      <c r="J1856" s="15">
        <f t="shared" si="226"/>
        <v>-0.32144927668157963</v>
      </c>
      <c r="K1856" s="15">
        <f t="shared" si="227"/>
        <v>1.1190808741625204</v>
      </c>
      <c r="L1856" s="15">
        <f t="shared" si="228"/>
        <v>-4.4398036714594871E-2</v>
      </c>
      <c r="M1856" s="15">
        <f t="shared" si="229"/>
        <v>5.6555675646680283</v>
      </c>
      <c r="O1856" s="15">
        <f t="shared" si="230"/>
        <v>37.393497272475344</v>
      </c>
      <c r="P1856" s="15">
        <f t="shared" si="231"/>
        <v>86.844718079275722</v>
      </c>
      <c r="Q1856" s="15">
        <f t="shared" si="232"/>
        <v>48.22935632911117</v>
      </c>
      <c r="R1856" s="15">
        <f t="shared" si="233"/>
        <v>99.999999223339458</v>
      </c>
    </row>
    <row r="1857" spans="1:18" x14ac:dyDescent="0.25">
      <c r="A1857" s="4">
        <v>51810045200</v>
      </c>
      <c r="B1857" s="7" t="s">
        <v>1836</v>
      </c>
      <c r="C1857" s="29">
        <f t="array" ref="C1857">SUMPRODUCT($D$9:$D$12, TRANSPOSE(O1857:R1857))</f>
        <v>61.705371114264025</v>
      </c>
      <c r="E1857" s="16">
        <v>23.44</v>
      </c>
      <c r="F1857" s="16">
        <v>20.05</v>
      </c>
      <c r="G1857" s="16">
        <v>1.95</v>
      </c>
      <c r="H1857" s="16">
        <v>47.9</v>
      </c>
      <c r="J1857" s="15">
        <f t="shared" si="226"/>
        <v>-0.1156285195087107</v>
      </c>
      <c r="K1857" s="15">
        <f t="shared" si="227"/>
        <v>-6.3543483197808615E-2</v>
      </c>
      <c r="L1857" s="15">
        <f t="shared" si="228"/>
        <v>9.9361933967340096E-2</v>
      </c>
      <c r="M1857" s="15">
        <f t="shared" si="229"/>
        <v>5.3281533055673611</v>
      </c>
      <c r="O1857" s="15">
        <f t="shared" si="230"/>
        <v>45.397347960268881</v>
      </c>
      <c r="P1857" s="15">
        <f t="shared" si="231"/>
        <v>47.466686729966305</v>
      </c>
      <c r="Q1857" s="15">
        <f t="shared" si="232"/>
        <v>53.957454727639131</v>
      </c>
      <c r="R1857" s="15">
        <f t="shared" si="233"/>
        <v>99.999995039181783</v>
      </c>
    </row>
    <row r="1858" spans="1:18" x14ac:dyDescent="0.25">
      <c r="A1858" s="4">
        <v>51810045405</v>
      </c>
      <c r="B1858" s="7" t="s">
        <v>1837</v>
      </c>
      <c r="C1858" s="29">
        <f t="array" ref="C1858">SUMPRODUCT($D$9:$D$12, TRANSPOSE(O1858:R1858))</f>
        <v>30.541881518972076</v>
      </c>
      <c r="E1858" s="16">
        <v>22.62</v>
      </c>
      <c r="F1858" s="16">
        <v>14.26</v>
      </c>
      <c r="G1858" s="16">
        <v>0</v>
      </c>
      <c r="H1858" s="16">
        <v>5.64</v>
      </c>
      <c r="J1858" s="15">
        <f t="shared" si="226"/>
        <v>-0.1883755112680868</v>
      </c>
      <c r="K1858" s="15">
        <f t="shared" si="227"/>
        <v>-0.60612629057627976</v>
      </c>
      <c r="L1858" s="15">
        <f t="shared" si="228"/>
        <v>-0.83507787546523704</v>
      </c>
      <c r="M1858" s="15">
        <f t="shared" si="229"/>
        <v>-0.46118836371891353</v>
      </c>
      <c r="O1858" s="15">
        <f t="shared" si="230"/>
        <v>42.529114760694767</v>
      </c>
      <c r="P1858" s="15">
        <f t="shared" si="231"/>
        <v>27.221544706653848</v>
      </c>
      <c r="Q1858" s="15">
        <f t="shared" si="232"/>
        <v>20.183693138647318</v>
      </c>
      <c r="R1858" s="15">
        <f t="shared" si="233"/>
        <v>32.233173469892385</v>
      </c>
    </row>
    <row r="1859" spans="1:18" x14ac:dyDescent="0.25">
      <c r="A1859" s="4">
        <v>51810045406</v>
      </c>
      <c r="B1859" s="7" t="s">
        <v>1838</v>
      </c>
      <c r="C1859" s="29">
        <f t="array" ref="C1859">SUMPRODUCT($D$9:$D$12, TRANSPOSE(O1859:R1859))</f>
        <v>40.973808974684871</v>
      </c>
      <c r="E1859" s="16">
        <v>31.17</v>
      </c>
      <c r="F1859" s="16">
        <v>16.48</v>
      </c>
      <c r="G1859" s="16">
        <v>0.45</v>
      </c>
      <c r="H1859" s="16">
        <v>5.39</v>
      </c>
      <c r="J1859" s="15">
        <f t="shared" si="226"/>
        <v>0.5701449515888225</v>
      </c>
      <c r="K1859" s="15">
        <f t="shared" si="227"/>
        <v>-0.39808935924981931</v>
      </c>
      <c r="L1859" s="15">
        <f t="shared" si="228"/>
        <v>-0.61943791944233462</v>
      </c>
      <c r="M1859" s="15">
        <f t="shared" si="229"/>
        <v>-0.49543671718132642</v>
      </c>
      <c r="O1859" s="15">
        <f t="shared" si="230"/>
        <v>71.571030553084839</v>
      </c>
      <c r="P1859" s="15">
        <f t="shared" si="231"/>
        <v>34.528215884454248</v>
      </c>
      <c r="Q1859" s="15">
        <f t="shared" si="232"/>
        <v>26.78139536074098</v>
      </c>
      <c r="R1859" s="15">
        <f t="shared" si="233"/>
        <v>31.014594100459409</v>
      </c>
    </row>
    <row r="1860" spans="1:18" x14ac:dyDescent="0.25">
      <c r="A1860" s="4">
        <v>51810045407</v>
      </c>
      <c r="B1860" s="7" t="s">
        <v>1839</v>
      </c>
      <c r="C1860" s="29">
        <f t="array" ref="C1860">SUMPRODUCT($D$9:$D$12, TRANSPOSE(O1860:R1860))</f>
        <v>41.018321172243141</v>
      </c>
      <c r="E1860" s="16">
        <v>28.81</v>
      </c>
      <c r="F1860" s="16">
        <v>19.39</v>
      </c>
      <c r="G1860" s="16">
        <v>0.2</v>
      </c>
      <c r="H1860" s="16">
        <v>5.59</v>
      </c>
      <c r="J1860" s="15">
        <f t="shared" si="226"/>
        <v>0.36077556067159344</v>
      </c>
      <c r="K1860" s="15">
        <f t="shared" si="227"/>
        <v>-0.12539230061918874</v>
      </c>
      <c r="L1860" s="15">
        <f t="shared" si="228"/>
        <v>-0.73923789501061377</v>
      </c>
      <c r="M1860" s="15">
        <f t="shared" si="229"/>
        <v>-0.46803803441139608</v>
      </c>
      <c r="O1860" s="15">
        <f t="shared" si="230"/>
        <v>64.08663830699912</v>
      </c>
      <c r="P1860" s="15">
        <f t="shared" si="231"/>
        <v>45.010649161157943</v>
      </c>
      <c r="Q1860" s="15">
        <f t="shared" si="232"/>
        <v>22.988127683912854</v>
      </c>
      <c r="R1860" s="15">
        <f t="shared" si="233"/>
        <v>31.987869536902657</v>
      </c>
    </row>
    <row r="1861" spans="1:18" x14ac:dyDescent="0.25">
      <c r="A1861" s="4">
        <v>51810045408</v>
      </c>
      <c r="B1861" s="7" t="s">
        <v>1840</v>
      </c>
      <c r="C1861" s="29">
        <f t="array" ref="C1861">SUMPRODUCT($D$9:$D$12, TRANSPOSE(O1861:R1861))</f>
        <v>31.630517808305374</v>
      </c>
      <c r="E1861" s="16">
        <v>25.86</v>
      </c>
      <c r="F1861" s="16">
        <v>15.9</v>
      </c>
      <c r="G1861" s="16">
        <v>0.36</v>
      </c>
      <c r="H1861" s="16">
        <v>1.33</v>
      </c>
      <c r="J1861" s="15">
        <f t="shared" si="226"/>
        <v>9.9063822025057591E-2</v>
      </c>
      <c r="K1861" s="15">
        <f t="shared" si="227"/>
        <v>-0.45244135031709276</v>
      </c>
      <c r="L1861" s="15">
        <f t="shared" si="228"/>
        <v>-0.66256591064691517</v>
      </c>
      <c r="M1861" s="15">
        <f t="shared" si="229"/>
        <v>-1.0516299774109117</v>
      </c>
      <c r="O1861" s="15">
        <f t="shared" si="230"/>
        <v>53.945620170368734</v>
      </c>
      <c r="P1861" s="15">
        <f t="shared" si="231"/>
        <v>32.547553185258238</v>
      </c>
      <c r="Q1861" s="15">
        <f t="shared" si="232"/>
        <v>25.380430446628928</v>
      </c>
      <c r="R1861" s="15">
        <f t="shared" si="233"/>
        <v>14.648467430965592</v>
      </c>
    </row>
    <row r="1862" spans="1:18" x14ac:dyDescent="0.25">
      <c r="A1862" s="4">
        <v>51810045412</v>
      </c>
      <c r="B1862" s="7" t="s">
        <v>1841</v>
      </c>
      <c r="C1862" s="29">
        <f t="array" ref="C1862">SUMPRODUCT($D$9:$D$12, TRANSPOSE(O1862:R1862))</f>
        <v>52.88053106021006</v>
      </c>
      <c r="E1862" s="16">
        <v>22.34</v>
      </c>
      <c r="F1862" s="16">
        <v>23.97</v>
      </c>
      <c r="G1862" s="16">
        <v>1.63</v>
      </c>
      <c r="H1862" s="16">
        <v>10.89</v>
      </c>
      <c r="J1862" s="15">
        <f t="shared" si="226"/>
        <v>-0.21321594747860556</v>
      </c>
      <c r="K1862" s="15">
        <f t="shared" si="227"/>
        <v>0.30380100815341859</v>
      </c>
      <c r="L1862" s="15">
        <f t="shared" si="228"/>
        <v>-5.398203476005721E-2</v>
      </c>
      <c r="M1862" s="15">
        <f t="shared" si="229"/>
        <v>0.25802705899175732</v>
      </c>
      <c r="O1862" s="15">
        <f t="shared" si="230"/>
        <v>41.557926498271605</v>
      </c>
      <c r="P1862" s="15">
        <f t="shared" si="231"/>
        <v>61.936025068710819</v>
      </c>
      <c r="Q1862" s="15">
        <f t="shared" si="232"/>
        <v>47.847473877686333</v>
      </c>
      <c r="R1862" s="15">
        <f t="shared" si="233"/>
        <v>60.180698796171498</v>
      </c>
    </row>
    <row r="1863" spans="1:18" x14ac:dyDescent="0.25">
      <c r="A1863" s="4">
        <v>51810045414</v>
      </c>
      <c r="B1863" s="7" t="s">
        <v>1842</v>
      </c>
      <c r="C1863" s="29">
        <f t="array" ref="C1863">SUMPRODUCT($D$9:$D$12, TRANSPOSE(O1863:R1863))</f>
        <v>45.901047326528577</v>
      </c>
      <c r="E1863" s="16">
        <v>39.21</v>
      </c>
      <c r="F1863" s="16">
        <v>12.13</v>
      </c>
      <c r="G1863" s="16">
        <v>0</v>
      </c>
      <c r="H1863" s="16">
        <v>9.44</v>
      </c>
      <c r="J1863" s="15">
        <f t="shared" si="226"/>
        <v>1.283420334205144</v>
      </c>
      <c r="K1863" s="15">
        <f t="shared" si="227"/>
        <v>-0.80572929225437007</v>
      </c>
      <c r="L1863" s="15">
        <f t="shared" si="228"/>
        <v>-0.83507787546523704</v>
      </c>
      <c r="M1863" s="15">
        <f t="shared" si="229"/>
        <v>5.9386608909762412E-2</v>
      </c>
      <c r="O1863" s="15">
        <f t="shared" si="230"/>
        <v>90.032757317900831</v>
      </c>
      <c r="P1863" s="15">
        <f t="shared" si="231"/>
        <v>21.019947788399154</v>
      </c>
      <c r="Q1863" s="15">
        <f t="shared" si="232"/>
        <v>20.183693138647318</v>
      </c>
      <c r="R1863" s="15">
        <f t="shared" si="233"/>
        <v>52.36779106116699</v>
      </c>
    </row>
    <row r="1864" spans="1:18" x14ac:dyDescent="0.25">
      <c r="A1864" s="4">
        <v>51810045415</v>
      </c>
      <c r="B1864" s="7" t="s">
        <v>1843</v>
      </c>
      <c r="C1864" s="29">
        <f t="array" ref="C1864">SUMPRODUCT($D$9:$D$12, TRANSPOSE(O1864:R1864))</f>
        <v>43.481014719924879</v>
      </c>
      <c r="E1864" s="16">
        <v>27.98</v>
      </c>
      <c r="F1864" s="16">
        <v>18.149999999999999</v>
      </c>
      <c r="G1864" s="16">
        <v>0</v>
      </c>
      <c r="H1864" s="16">
        <v>9.3699999999999992</v>
      </c>
      <c r="J1864" s="15">
        <f t="shared" si="226"/>
        <v>0.28714141047612757</v>
      </c>
      <c r="K1864" s="15">
        <f t="shared" si="227"/>
        <v>-0.24159310910784249</v>
      </c>
      <c r="L1864" s="15">
        <f t="shared" si="228"/>
        <v>-0.83507787546523704</v>
      </c>
      <c r="M1864" s="15">
        <f t="shared" si="229"/>
        <v>4.9797069940286764E-2</v>
      </c>
      <c r="O1864" s="15">
        <f t="shared" si="230"/>
        <v>61.299797718833318</v>
      </c>
      <c r="P1864" s="15">
        <f t="shared" si="231"/>
        <v>40.454773104074647</v>
      </c>
      <c r="Q1864" s="15">
        <f t="shared" si="232"/>
        <v>20.183693138647318</v>
      </c>
      <c r="R1864" s="15">
        <f t="shared" si="233"/>
        <v>51.985794918144236</v>
      </c>
    </row>
    <row r="1865" spans="1:18" x14ac:dyDescent="0.25">
      <c r="A1865" s="4">
        <v>51810045417</v>
      </c>
      <c r="B1865" s="7" t="s">
        <v>1844</v>
      </c>
      <c r="C1865" s="29">
        <f t="array" ref="C1865">SUMPRODUCT($D$9:$D$12, TRANSPOSE(O1865:R1865))</f>
        <v>41.456638575925226</v>
      </c>
      <c r="E1865" s="16">
        <v>22.05</v>
      </c>
      <c r="F1865" s="16">
        <v>25.85</v>
      </c>
      <c r="G1865" s="16">
        <v>0.82</v>
      </c>
      <c r="H1865" s="16">
        <v>3.83</v>
      </c>
      <c r="J1865" s="15">
        <f t="shared" si="226"/>
        <v>-0.23894354212521413</v>
      </c>
      <c r="K1865" s="15">
        <f t="shared" si="227"/>
        <v>0.4799764274749258</v>
      </c>
      <c r="L1865" s="15">
        <f t="shared" si="228"/>
        <v>-0.44213395560128149</v>
      </c>
      <c r="M1865" s="15">
        <f t="shared" si="229"/>
        <v>-0.70914644278678285</v>
      </c>
      <c r="O1865" s="15">
        <f t="shared" si="230"/>
        <v>40.55746807702694</v>
      </c>
      <c r="P1865" s="15">
        <f t="shared" si="231"/>
        <v>68.43779226369216</v>
      </c>
      <c r="Q1865" s="15">
        <f t="shared" si="232"/>
        <v>32.919613716951744</v>
      </c>
      <c r="R1865" s="15">
        <f t="shared" si="233"/>
        <v>23.91168024603008</v>
      </c>
    </row>
    <row r="1866" spans="1:18" x14ac:dyDescent="0.25">
      <c r="A1866" s="4">
        <v>51810045420</v>
      </c>
      <c r="B1866" s="7" t="s">
        <v>1845</v>
      </c>
      <c r="C1866" s="29">
        <f t="array" ref="C1866">SUMPRODUCT($D$9:$D$12, TRANSPOSE(O1866:R1866))</f>
        <v>40.436914098656779</v>
      </c>
      <c r="E1866" s="16">
        <v>17.05</v>
      </c>
      <c r="F1866" s="16">
        <v>31.35</v>
      </c>
      <c r="G1866" s="16">
        <v>0.61</v>
      </c>
      <c r="H1866" s="16">
        <v>3.76</v>
      </c>
      <c r="J1866" s="15">
        <f t="shared" si="226"/>
        <v>-0.6825227601701902</v>
      </c>
      <c r="K1866" s="15">
        <f t="shared" si="227"/>
        <v>0.99538323931976014</v>
      </c>
      <c r="L1866" s="15">
        <f t="shared" si="228"/>
        <v>-0.54276593507863602</v>
      </c>
      <c r="M1866" s="15">
        <f t="shared" si="229"/>
        <v>-0.71873598175625852</v>
      </c>
      <c r="O1866" s="15">
        <f t="shared" si="230"/>
        <v>24.745422799575117</v>
      </c>
      <c r="P1866" s="15">
        <f t="shared" si="231"/>
        <v>84.022504641099815</v>
      </c>
      <c r="Q1866" s="15">
        <f t="shared" si="232"/>
        <v>29.364548512854714</v>
      </c>
      <c r="R1866" s="15">
        <f t="shared" si="233"/>
        <v>23.615180441097454</v>
      </c>
    </row>
    <row r="1867" spans="1:18" x14ac:dyDescent="0.25">
      <c r="A1867" s="4">
        <v>51810045421</v>
      </c>
      <c r="B1867" s="7" t="s">
        <v>1846</v>
      </c>
      <c r="C1867" s="29">
        <f t="array" ref="C1867">SUMPRODUCT($D$9:$D$12, TRANSPOSE(O1867:R1867))</f>
        <v>38.438916935586079</v>
      </c>
      <c r="E1867" s="16">
        <v>18.059999999999999</v>
      </c>
      <c r="F1867" s="16">
        <v>24.23</v>
      </c>
      <c r="G1867" s="16">
        <v>0.56999999999999995</v>
      </c>
      <c r="H1867" s="16">
        <v>6.1</v>
      </c>
      <c r="J1867" s="15">
        <f t="shared" si="226"/>
        <v>-0.59291975812510522</v>
      </c>
      <c r="K1867" s="15">
        <f t="shared" si="227"/>
        <v>0.32816569380426541</v>
      </c>
      <c r="L1867" s="15">
        <f t="shared" si="228"/>
        <v>-0.5619339311695607</v>
      </c>
      <c r="M1867" s="15">
        <f t="shared" si="229"/>
        <v>-0.39817139334807383</v>
      </c>
      <c r="O1867" s="15">
        <f t="shared" si="230"/>
        <v>27.661742721364028</v>
      </c>
      <c r="P1867" s="15">
        <f t="shared" si="231"/>
        <v>62.86068074210268</v>
      </c>
      <c r="Q1867" s="15">
        <f t="shared" si="232"/>
        <v>28.708051720177341</v>
      </c>
      <c r="R1867" s="15">
        <f t="shared" si="233"/>
        <v>34.525192558700283</v>
      </c>
    </row>
    <row r="1868" spans="1:18" x14ac:dyDescent="0.25">
      <c r="A1868" s="4">
        <v>51810045422</v>
      </c>
      <c r="B1868" s="7" t="s">
        <v>1847</v>
      </c>
      <c r="C1868" s="29">
        <f t="array" ref="C1868">SUMPRODUCT($D$9:$D$12, TRANSPOSE(O1868:R1868))</f>
        <v>38.060944349628528</v>
      </c>
      <c r="E1868" s="16">
        <v>15.81</v>
      </c>
      <c r="F1868" s="16">
        <v>27.72</v>
      </c>
      <c r="G1868" s="16">
        <v>0.6</v>
      </c>
      <c r="H1868" s="16">
        <v>4.59</v>
      </c>
      <c r="J1868" s="15">
        <f t="shared" si="226"/>
        <v>-0.79253040624534432</v>
      </c>
      <c r="K1868" s="15">
        <f t="shared" si="227"/>
        <v>0.65521474350216924</v>
      </c>
      <c r="L1868" s="15">
        <f t="shared" si="228"/>
        <v>-0.54755793410136711</v>
      </c>
      <c r="M1868" s="15">
        <f t="shared" si="229"/>
        <v>-0.60503144826104771</v>
      </c>
      <c r="O1868" s="15">
        <f t="shared" si="230"/>
        <v>21.402573479819484</v>
      </c>
      <c r="P1868" s="15">
        <f t="shared" si="231"/>
        <v>74.383524841792877</v>
      </c>
      <c r="Q1868" s="15">
        <f t="shared" si="232"/>
        <v>29.199774013305596</v>
      </c>
      <c r="R1868" s="15">
        <f t="shared" si="233"/>
        <v>27.257905063596144</v>
      </c>
    </row>
    <row r="1869" spans="1:18" x14ac:dyDescent="0.25">
      <c r="A1869" s="4">
        <v>51810045423</v>
      </c>
      <c r="B1869" s="7" t="s">
        <v>1848</v>
      </c>
      <c r="C1869" s="29">
        <f t="array" ref="C1869">SUMPRODUCT($D$9:$D$12, TRANSPOSE(O1869:R1869))</f>
        <v>44.099624922791037</v>
      </c>
      <c r="E1869" s="16">
        <v>21.06</v>
      </c>
      <c r="F1869" s="16">
        <v>20.96</v>
      </c>
      <c r="G1869" s="16">
        <v>0.51</v>
      </c>
      <c r="H1869" s="16">
        <v>10.97</v>
      </c>
      <c r="J1869" s="15">
        <f t="shared" si="226"/>
        <v>-0.32677222729811956</v>
      </c>
      <c r="K1869" s="15">
        <f t="shared" si="227"/>
        <v>2.1732916580154891E-2</v>
      </c>
      <c r="L1869" s="15">
        <f t="shared" si="228"/>
        <v>-0.59068592530594755</v>
      </c>
      <c r="M1869" s="15">
        <f t="shared" si="229"/>
        <v>0.2689865320997295</v>
      </c>
      <c r="O1869" s="15">
        <f t="shared" si="230"/>
        <v>37.192008334151957</v>
      </c>
      <c r="P1869" s="15">
        <f t="shared" si="231"/>
        <v>50.866949683258554</v>
      </c>
      <c r="Q1869" s="15">
        <f t="shared" si="232"/>
        <v>27.736544007491183</v>
      </c>
      <c r="R1869" s="15">
        <f t="shared" si="233"/>
        <v>60.602997666262468</v>
      </c>
    </row>
    <row r="1870" spans="1:18" x14ac:dyDescent="0.25">
      <c r="A1870" s="4">
        <v>51810045424</v>
      </c>
      <c r="B1870" s="7" t="s">
        <v>1849</v>
      </c>
      <c r="C1870" s="29">
        <f t="array" ref="C1870">SUMPRODUCT($D$9:$D$12, TRANSPOSE(O1870:R1870))</f>
        <v>47.471882252268522</v>
      </c>
      <c r="E1870" s="16">
        <v>13.39</v>
      </c>
      <c r="F1870" s="16">
        <v>35.700000000000003</v>
      </c>
      <c r="G1870" s="16">
        <v>2.5499999999999998</v>
      </c>
      <c r="H1870" s="16">
        <v>2.09</v>
      </c>
      <c r="J1870" s="15">
        <f t="shared" si="226"/>
        <v>-1.0072227477791127</v>
      </c>
      <c r="K1870" s="15">
        <f t="shared" si="227"/>
        <v>1.4030231723243112</v>
      </c>
      <c r="L1870" s="15">
        <f t="shared" si="228"/>
        <v>0.38688187533120988</v>
      </c>
      <c r="M1870" s="15">
        <f t="shared" si="229"/>
        <v>-0.94751498288517655</v>
      </c>
      <c r="O1870" s="15">
        <f t="shared" si="230"/>
        <v>15.691387193824873</v>
      </c>
      <c r="P1870" s="15">
        <f t="shared" si="231"/>
        <v>91.969503544786079</v>
      </c>
      <c r="Q1870" s="15">
        <f t="shared" si="232"/>
        <v>65.057817013241902</v>
      </c>
      <c r="R1870" s="15">
        <f t="shared" si="233"/>
        <v>17.168821257221218</v>
      </c>
    </row>
    <row r="1871" spans="1:18" x14ac:dyDescent="0.25">
      <c r="A1871" s="4">
        <v>51810045425</v>
      </c>
      <c r="B1871" s="7" t="s">
        <v>1850</v>
      </c>
      <c r="C1871" s="29">
        <f t="array" ref="C1871">SUMPRODUCT($D$9:$D$12, TRANSPOSE(O1871:R1871))</f>
        <v>42.229857989044717</v>
      </c>
      <c r="E1871" s="16">
        <v>21.18</v>
      </c>
      <c r="F1871" s="16">
        <v>25.45</v>
      </c>
      <c r="G1871" s="16">
        <v>1.1299999999999999</v>
      </c>
      <c r="H1871" s="16">
        <v>4.26</v>
      </c>
      <c r="J1871" s="15">
        <f t="shared" si="226"/>
        <v>-0.31612632606504004</v>
      </c>
      <c r="K1871" s="15">
        <f t="shared" si="227"/>
        <v>0.44249229570439219</v>
      </c>
      <c r="L1871" s="15">
        <f t="shared" si="228"/>
        <v>-0.29358198589661544</v>
      </c>
      <c r="M1871" s="15">
        <f t="shared" si="229"/>
        <v>-0.65023927483143273</v>
      </c>
      <c r="O1871" s="15">
        <f t="shared" si="230"/>
        <v>37.595331264489218</v>
      </c>
      <c r="P1871" s="15">
        <f t="shared" si="231"/>
        <v>67.09334979273018</v>
      </c>
      <c r="Q1871" s="15">
        <f t="shared" si="232"/>
        <v>38.453867133066019</v>
      </c>
      <c r="R1871" s="15">
        <f t="shared" si="233"/>
        <v>25.776883765893459</v>
      </c>
    </row>
    <row r="1872" spans="1:18" x14ac:dyDescent="0.25">
      <c r="A1872" s="4">
        <v>51810045426</v>
      </c>
      <c r="B1872" s="7" t="s">
        <v>1851</v>
      </c>
      <c r="C1872" s="29">
        <f t="array" ref="C1872">SUMPRODUCT($D$9:$D$12, TRANSPOSE(O1872:R1872))</f>
        <v>41.943259479213033</v>
      </c>
      <c r="E1872" s="16">
        <v>28.02</v>
      </c>
      <c r="F1872" s="16">
        <v>24.02</v>
      </c>
      <c r="G1872" s="16">
        <v>0</v>
      </c>
      <c r="H1872" s="16">
        <v>3.86</v>
      </c>
      <c r="J1872" s="15">
        <f t="shared" si="226"/>
        <v>0.29069004422048728</v>
      </c>
      <c r="K1872" s="15">
        <f t="shared" si="227"/>
        <v>0.3084865246247353</v>
      </c>
      <c r="L1872" s="15">
        <f t="shared" si="228"/>
        <v>-0.83507787546523704</v>
      </c>
      <c r="M1872" s="15">
        <f t="shared" si="229"/>
        <v>-0.70503664037129332</v>
      </c>
      <c r="O1872" s="15">
        <f t="shared" si="230"/>
        <v>61.4355806738346</v>
      </c>
      <c r="P1872" s="15">
        <f t="shared" si="231"/>
        <v>62.114392379857208</v>
      </c>
      <c r="Q1872" s="15">
        <f t="shared" si="232"/>
        <v>20.183693138647318</v>
      </c>
      <c r="R1872" s="15">
        <f t="shared" si="233"/>
        <v>24.039371724512982</v>
      </c>
    </row>
    <row r="1873" spans="1:18" x14ac:dyDescent="0.25">
      <c r="A1873" s="4">
        <v>51810045427</v>
      </c>
      <c r="B1873" s="7" t="s">
        <v>1852</v>
      </c>
      <c r="C1873" s="29">
        <f t="array" ref="C1873">SUMPRODUCT($D$9:$D$12, TRANSPOSE(O1873:R1873))</f>
        <v>34.521338210036163</v>
      </c>
      <c r="E1873" s="16">
        <v>20.93</v>
      </c>
      <c r="F1873" s="16">
        <v>19.55</v>
      </c>
      <c r="G1873" s="16">
        <v>0</v>
      </c>
      <c r="H1873" s="16">
        <v>6.3</v>
      </c>
      <c r="J1873" s="15">
        <f t="shared" si="226"/>
        <v>-0.33830528696728884</v>
      </c>
      <c r="K1873" s="15">
        <f t="shared" si="227"/>
        <v>-0.11039864791097538</v>
      </c>
      <c r="L1873" s="15">
        <f t="shared" si="228"/>
        <v>-0.83507787546523704</v>
      </c>
      <c r="M1873" s="15">
        <f t="shared" si="229"/>
        <v>-0.37077271057814348</v>
      </c>
      <c r="O1873" s="15">
        <f t="shared" si="230"/>
        <v>36.756656997301029</v>
      </c>
      <c r="P1873" s="15">
        <f t="shared" si="231"/>
        <v>45.604661269329434</v>
      </c>
      <c r="Q1873" s="15">
        <f t="shared" si="232"/>
        <v>20.183693138647318</v>
      </c>
      <c r="R1873" s="15">
        <f t="shared" si="233"/>
        <v>35.540341434866875</v>
      </c>
    </row>
    <row r="1874" spans="1:18" x14ac:dyDescent="0.25">
      <c r="A1874" s="4">
        <v>51810045428</v>
      </c>
      <c r="B1874" s="7" t="s">
        <v>1853</v>
      </c>
      <c r="C1874" s="29">
        <f t="array" ref="C1874">SUMPRODUCT($D$9:$D$12, TRANSPOSE(O1874:R1874))</f>
        <v>50.586174877050787</v>
      </c>
      <c r="E1874" s="16">
        <v>26.89</v>
      </c>
      <c r="F1874" s="16">
        <v>22.45</v>
      </c>
      <c r="G1874" s="16">
        <v>0.38</v>
      </c>
      <c r="H1874" s="16">
        <v>11.37</v>
      </c>
      <c r="J1874" s="15">
        <f t="shared" si="226"/>
        <v>0.19044114094232278</v>
      </c>
      <c r="K1874" s="15">
        <f t="shared" si="227"/>
        <v>0.16136130742539168</v>
      </c>
      <c r="L1874" s="15">
        <f t="shared" si="228"/>
        <v>-0.65298191260145277</v>
      </c>
      <c r="M1874" s="15">
        <f t="shared" si="229"/>
        <v>0.32378389763958992</v>
      </c>
      <c r="O1874" s="15">
        <f t="shared" si="230"/>
        <v>57.551826914121172</v>
      </c>
      <c r="P1874" s="15">
        <f t="shared" si="231"/>
        <v>56.409558026330473</v>
      </c>
      <c r="Q1874" s="15">
        <f t="shared" si="232"/>
        <v>25.688396961622058</v>
      </c>
      <c r="R1874" s="15">
        <f t="shared" si="233"/>
        <v>62.694917606129444</v>
      </c>
    </row>
    <row r="1875" spans="1:18" x14ac:dyDescent="0.25">
      <c r="A1875" s="4">
        <v>51810045601</v>
      </c>
      <c r="B1875" s="7" t="s">
        <v>1854</v>
      </c>
      <c r="C1875" s="29">
        <f t="array" ref="C1875">SUMPRODUCT($D$9:$D$12, TRANSPOSE(O1875:R1875))</f>
        <v>36.208906986944243</v>
      </c>
      <c r="E1875" s="16">
        <v>16.78</v>
      </c>
      <c r="F1875" s="16">
        <v>25.31</v>
      </c>
      <c r="G1875" s="16">
        <v>0.81</v>
      </c>
      <c r="H1875" s="16">
        <v>3.24</v>
      </c>
      <c r="J1875" s="15">
        <f t="shared" si="226"/>
        <v>-0.70647603794461888</v>
      </c>
      <c r="K1875" s="15">
        <f t="shared" si="227"/>
        <v>0.42937284958470545</v>
      </c>
      <c r="L1875" s="15">
        <f t="shared" si="228"/>
        <v>-0.44692595462401263</v>
      </c>
      <c r="M1875" s="15">
        <f t="shared" si="229"/>
        <v>-0.78997255695807722</v>
      </c>
      <c r="O1875" s="15">
        <f t="shared" si="230"/>
        <v>23.994607454425648</v>
      </c>
      <c r="P1875" s="15">
        <f t="shared" si="231"/>
        <v>66.617404552439069</v>
      </c>
      <c r="Q1875" s="15">
        <f t="shared" si="232"/>
        <v>32.746426168665643</v>
      </c>
      <c r="R1875" s="15">
        <f t="shared" si="233"/>
        <v>21.477189772246604</v>
      </c>
    </row>
    <row r="1876" spans="1:18" x14ac:dyDescent="0.25">
      <c r="A1876" s="4">
        <v>51810045603</v>
      </c>
      <c r="B1876" s="7" t="s">
        <v>1855</v>
      </c>
      <c r="C1876" s="29">
        <f t="array" ref="C1876">SUMPRODUCT($D$9:$D$12, TRANSPOSE(O1876:R1876))</f>
        <v>57.595723666754495</v>
      </c>
      <c r="E1876" s="16">
        <v>16.82</v>
      </c>
      <c r="F1876" s="16">
        <v>29.23</v>
      </c>
      <c r="G1876" s="16">
        <v>1.36</v>
      </c>
      <c r="H1876" s="16">
        <v>16.52</v>
      </c>
      <c r="J1876" s="15">
        <f t="shared" si="226"/>
        <v>-0.70292740420025923</v>
      </c>
      <c r="K1876" s="15">
        <f t="shared" si="227"/>
        <v>0.79671734093593305</v>
      </c>
      <c r="L1876" s="15">
        <f t="shared" si="228"/>
        <v>-0.18336600837379854</v>
      </c>
      <c r="M1876" s="15">
        <f t="shared" si="229"/>
        <v>1.0292999789652955</v>
      </c>
      <c r="O1876" s="15">
        <f t="shared" si="230"/>
        <v>24.105049598353489</v>
      </c>
      <c r="P1876" s="15">
        <f t="shared" si="231"/>
        <v>78.719239476348804</v>
      </c>
      <c r="Q1876" s="15">
        <f t="shared" si="232"/>
        <v>42.725542251775373</v>
      </c>
      <c r="R1876" s="15">
        <f t="shared" si="233"/>
        <v>84.83306334054032</v>
      </c>
    </row>
    <row r="1877" spans="1:18" x14ac:dyDescent="0.25">
      <c r="A1877" s="4">
        <v>51810045604</v>
      </c>
      <c r="B1877" s="7" t="s">
        <v>1856</v>
      </c>
      <c r="C1877" s="29">
        <f t="array" ref="C1877">SUMPRODUCT($D$9:$D$12, TRANSPOSE(O1877:R1877))</f>
        <v>41.828351970783459</v>
      </c>
      <c r="E1877" s="16">
        <v>18.86</v>
      </c>
      <c r="F1877" s="16">
        <v>17.59</v>
      </c>
      <c r="G1877" s="16">
        <v>0.78</v>
      </c>
      <c r="H1877" s="16">
        <v>12.13</v>
      </c>
      <c r="J1877" s="15">
        <f t="shared" ref="J1877:J1927" si="234">STANDARDIZE(E1877,J$14, J$15)</f>
        <v>-0.52194708323790895</v>
      </c>
      <c r="K1877" s="15">
        <f t="shared" ref="K1877:K1927" si="235">STANDARDIZE(F1877,K$14, K$15)</f>
        <v>-0.29407089358658917</v>
      </c>
      <c r="L1877" s="15">
        <f t="shared" ref="L1877:L1927" si="236">STANDARDIZE(G1877,L$14, L$15)</f>
        <v>-0.46130195169220611</v>
      </c>
      <c r="M1877" s="15">
        <f t="shared" ref="M1877:M1927" si="237">STANDARDIZE(H1877,M$14, M$15)</f>
        <v>0.42789889216532534</v>
      </c>
      <c r="O1877" s="15">
        <f t="shared" si="230"/>
        <v>30.085358743654329</v>
      </c>
      <c r="P1877" s="15">
        <f t="shared" si="231"/>
        <v>38.435186579342442</v>
      </c>
      <c r="Q1877" s="15">
        <f t="shared" si="232"/>
        <v>32.229099245247461</v>
      </c>
      <c r="R1877" s="15">
        <f t="shared" si="233"/>
        <v>66.563763314889584</v>
      </c>
    </row>
    <row r="1878" spans="1:18" x14ac:dyDescent="0.25">
      <c r="A1878" s="4">
        <v>51810045801</v>
      </c>
      <c r="B1878" s="7" t="s">
        <v>1857</v>
      </c>
      <c r="C1878" s="29">
        <f t="array" ref="C1878">SUMPRODUCT($D$9:$D$12, TRANSPOSE(O1878:R1878))</f>
        <v>47.902523830937838</v>
      </c>
      <c r="E1878" s="16">
        <v>28.04</v>
      </c>
      <c r="F1878" s="16">
        <v>17.75</v>
      </c>
      <c r="G1878" s="16">
        <v>1.64</v>
      </c>
      <c r="H1878" s="16">
        <v>7.73</v>
      </c>
      <c r="J1878" s="15">
        <f t="shared" si="234"/>
        <v>0.29246436109266716</v>
      </c>
      <c r="K1878" s="15">
        <f t="shared" si="235"/>
        <v>-0.27907724087837577</v>
      </c>
      <c r="L1878" s="15">
        <f t="shared" si="236"/>
        <v>-4.9190035737326041E-2</v>
      </c>
      <c r="M1878" s="15">
        <f t="shared" si="237"/>
        <v>-0.17487212877314165</v>
      </c>
      <c r="O1878" s="15">
        <f t="shared" ref="O1878:O1927" si="238">_xlfn.NORM.S.DIST(J1878,1)*100</f>
        <v>61.503419751001701</v>
      </c>
      <c r="P1878" s="15">
        <f t="shared" ref="P1878:P1927" si="239">_xlfn.NORM.S.DIST(K1878,1)*100</f>
        <v>39.009277433196267</v>
      </c>
      <c r="Q1878" s="15">
        <f t="shared" ref="Q1878:Q1927" si="240">_xlfn.NORM.S.DIST(L1878,1)*100</f>
        <v>48.038392599242407</v>
      </c>
      <c r="R1878" s="15">
        <f t="shared" ref="R1878:R1927" si="241">_xlfn.NORM.S.DIST(M1878,1)*100</f>
        <v>43.059005540310984</v>
      </c>
    </row>
    <row r="1879" spans="1:18" x14ac:dyDescent="0.25">
      <c r="A1879" s="4">
        <v>51810045803</v>
      </c>
      <c r="B1879" s="7" t="s">
        <v>1858</v>
      </c>
      <c r="C1879" s="29">
        <f t="array" ref="C1879">SUMPRODUCT($D$9:$D$12, TRANSPOSE(O1879:R1879))</f>
        <v>48.857177925800833</v>
      </c>
      <c r="E1879" s="16">
        <v>14.71</v>
      </c>
      <c r="F1879" s="16">
        <v>29.47</v>
      </c>
      <c r="G1879" s="16">
        <v>0</v>
      </c>
      <c r="H1879" s="16">
        <v>14.45</v>
      </c>
      <c r="J1879" s="15">
        <f t="shared" si="234"/>
        <v>-0.89011783421523905</v>
      </c>
      <c r="K1879" s="15">
        <f t="shared" si="235"/>
        <v>0.81920781999825287</v>
      </c>
      <c r="L1879" s="15">
        <f t="shared" si="236"/>
        <v>-0.83507787546523704</v>
      </c>
      <c r="M1879" s="15">
        <f t="shared" si="237"/>
        <v>0.74572361229651674</v>
      </c>
      <c r="O1879" s="15">
        <f t="shared" si="238"/>
        <v>18.670130887210089</v>
      </c>
      <c r="P1879" s="15">
        <f t="shared" si="239"/>
        <v>79.366607298049317</v>
      </c>
      <c r="Q1879" s="15">
        <f t="shared" si="240"/>
        <v>20.183693138647318</v>
      </c>
      <c r="R1879" s="15">
        <f t="shared" si="241"/>
        <v>77.20828037929661</v>
      </c>
    </row>
    <row r="1880" spans="1:18" x14ac:dyDescent="0.25">
      <c r="A1880" s="4">
        <v>51810045805</v>
      </c>
      <c r="B1880" s="7" t="s">
        <v>1859</v>
      </c>
      <c r="C1880" s="29">
        <f t="array" ref="C1880">SUMPRODUCT($D$9:$D$12, TRANSPOSE(O1880:R1880))</f>
        <v>32.407681585182416</v>
      </c>
      <c r="E1880" s="16">
        <v>25.87</v>
      </c>
      <c r="F1880" s="16">
        <v>19.28</v>
      </c>
      <c r="G1880" s="16">
        <v>0</v>
      </c>
      <c r="H1880" s="16">
        <v>0</v>
      </c>
      <c r="J1880" s="15">
        <f t="shared" si="234"/>
        <v>9.9950980461147684E-2</v>
      </c>
      <c r="K1880" s="15">
        <f t="shared" si="235"/>
        <v>-0.13570043685608538</v>
      </c>
      <c r="L1880" s="15">
        <f t="shared" si="236"/>
        <v>-0.83507787546523704</v>
      </c>
      <c r="M1880" s="15">
        <f t="shared" si="237"/>
        <v>-1.2338312178309483</v>
      </c>
      <c r="O1880" s="15">
        <f t="shared" si="238"/>
        <v>53.980837879852096</v>
      </c>
      <c r="P1880" s="15">
        <f t="shared" si="239"/>
        <v>44.602905117744356</v>
      </c>
      <c r="Q1880" s="15">
        <f t="shared" si="240"/>
        <v>20.183693138647318</v>
      </c>
      <c r="R1880" s="15">
        <f t="shared" si="241"/>
        <v>10.863290204485892</v>
      </c>
    </row>
    <row r="1881" spans="1:18" x14ac:dyDescent="0.25">
      <c r="A1881" s="4">
        <v>51810045806</v>
      </c>
      <c r="B1881" s="7" t="s">
        <v>1860</v>
      </c>
      <c r="C1881" s="29">
        <f t="array" ref="C1881">SUMPRODUCT($D$9:$D$12, TRANSPOSE(O1881:R1881))</f>
        <v>41.24733514806406</v>
      </c>
      <c r="E1881" s="16">
        <v>34.94</v>
      </c>
      <c r="F1881" s="16">
        <v>15.84</v>
      </c>
      <c r="G1881" s="16">
        <v>0.28000000000000003</v>
      </c>
      <c r="H1881" s="16">
        <v>4.4800000000000004</v>
      </c>
      <c r="J1881" s="15">
        <f t="shared" si="234"/>
        <v>0.90460368199473407</v>
      </c>
      <c r="K1881" s="15">
        <f t="shared" si="235"/>
        <v>-0.4580639700826728</v>
      </c>
      <c r="L1881" s="15">
        <f t="shared" si="236"/>
        <v>-0.70090190282876441</v>
      </c>
      <c r="M1881" s="15">
        <f t="shared" si="237"/>
        <v>-0.62010072378450931</v>
      </c>
      <c r="O1881" s="15">
        <f t="shared" si="238"/>
        <v>81.716230799351422</v>
      </c>
      <c r="P1881" s="15">
        <f t="shared" si="239"/>
        <v>32.34532416436199</v>
      </c>
      <c r="Q1881" s="15">
        <f t="shared" si="240"/>
        <v>24.168211843544363</v>
      </c>
      <c r="R1881" s="15">
        <f t="shared" si="241"/>
        <v>26.759573784998469</v>
      </c>
    </row>
    <row r="1882" spans="1:18" x14ac:dyDescent="0.25">
      <c r="A1882" s="4">
        <v>51810045807</v>
      </c>
      <c r="B1882" s="7" t="s">
        <v>1861</v>
      </c>
      <c r="C1882" s="29">
        <f t="array" ref="C1882">SUMPRODUCT($D$9:$D$12, TRANSPOSE(O1882:R1882))</f>
        <v>54.499221214710957</v>
      </c>
      <c r="E1882" s="16">
        <v>31.99</v>
      </c>
      <c r="F1882" s="16">
        <v>21.12</v>
      </c>
      <c r="G1882" s="16">
        <v>0</v>
      </c>
      <c r="H1882" s="16">
        <v>13.34</v>
      </c>
      <c r="J1882" s="15">
        <f t="shared" si="234"/>
        <v>0.64289194334819821</v>
      </c>
      <c r="K1882" s="15">
        <f t="shared" si="235"/>
        <v>3.6726569288368267E-2</v>
      </c>
      <c r="L1882" s="15">
        <f t="shared" si="236"/>
        <v>-0.83507787546523704</v>
      </c>
      <c r="M1882" s="15">
        <f t="shared" si="237"/>
        <v>0.59366092292340356</v>
      </c>
      <c r="O1882" s="15">
        <f t="shared" si="238"/>
        <v>73.985289123383808</v>
      </c>
      <c r="P1882" s="15">
        <f t="shared" si="239"/>
        <v>51.464848814924878</v>
      </c>
      <c r="Q1882" s="15">
        <f t="shared" si="240"/>
        <v>20.183693138647318</v>
      </c>
      <c r="R1882" s="15">
        <f t="shared" si="241"/>
        <v>72.363053781887842</v>
      </c>
    </row>
    <row r="1883" spans="1:18" x14ac:dyDescent="0.25">
      <c r="A1883" s="4">
        <v>51810045808</v>
      </c>
      <c r="B1883" s="7" t="s">
        <v>1862</v>
      </c>
      <c r="C1883" s="29">
        <f t="array" ref="C1883">SUMPRODUCT($D$9:$D$12, TRANSPOSE(O1883:R1883))</f>
        <v>33.945289478529759</v>
      </c>
      <c r="E1883" s="16">
        <v>21.57</v>
      </c>
      <c r="F1883" s="16">
        <v>14</v>
      </c>
      <c r="G1883" s="16">
        <v>0.62</v>
      </c>
      <c r="H1883" s="16">
        <v>7.33</v>
      </c>
      <c r="J1883" s="15">
        <f t="shared" si="234"/>
        <v>-0.28152714705753185</v>
      </c>
      <c r="K1883" s="15">
        <f t="shared" si="235"/>
        <v>-0.63049097622712647</v>
      </c>
      <c r="L1883" s="15">
        <f t="shared" si="236"/>
        <v>-0.53797393605590471</v>
      </c>
      <c r="M1883" s="15">
        <f t="shared" si="237"/>
        <v>-0.22966949431300232</v>
      </c>
      <c r="O1883" s="15">
        <f t="shared" si="238"/>
        <v>38.915305468302279</v>
      </c>
      <c r="P1883" s="15">
        <f t="shared" si="239"/>
        <v>26.418670244498486</v>
      </c>
      <c r="Q1883" s="15">
        <f t="shared" si="240"/>
        <v>29.529752136973347</v>
      </c>
      <c r="R1883" s="15">
        <f t="shared" si="241"/>
        <v>40.917430064344941</v>
      </c>
    </row>
    <row r="1884" spans="1:18" x14ac:dyDescent="0.25">
      <c r="A1884" s="4">
        <v>51810045809</v>
      </c>
      <c r="B1884" s="7" t="s">
        <v>1863</v>
      </c>
      <c r="C1884" s="29">
        <f t="array" ref="C1884">SUMPRODUCT($D$9:$D$12, TRANSPOSE(O1884:R1884))</f>
        <v>34.503440658232279</v>
      </c>
      <c r="E1884" s="16">
        <v>23.64</v>
      </c>
      <c r="F1884" s="16">
        <v>18.38</v>
      </c>
      <c r="G1884" s="16">
        <v>0</v>
      </c>
      <c r="H1884" s="16">
        <v>5.27</v>
      </c>
      <c r="J1884" s="15">
        <f t="shared" si="234"/>
        <v>-9.7885350786911712E-2</v>
      </c>
      <c r="K1884" s="15">
        <f t="shared" si="235"/>
        <v>-0.22003973333978574</v>
      </c>
      <c r="L1884" s="15">
        <f t="shared" si="236"/>
        <v>-0.83507787546523704</v>
      </c>
      <c r="M1884" s="15">
        <f t="shared" si="237"/>
        <v>-0.51187592684328465</v>
      </c>
      <c r="O1884" s="15">
        <f t="shared" si="238"/>
        <v>46.101166624913112</v>
      </c>
      <c r="P1884" s="15">
        <f t="shared" si="239"/>
        <v>41.292010510754999</v>
      </c>
      <c r="Q1884" s="15">
        <f t="shared" si="240"/>
        <v>20.183693138647318</v>
      </c>
      <c r="R1884" s="15">
        <f t="shared" si="241"/>
        <v>30.436892358613694</v>
      </c>
    </row>
    <row r="1885" spans="1:18" x14ac:dyDescent="0.25">
      <c r="A1885" s="4">
        <v>51810045810</v>
      </c>
      <c r="B1885" s="7" t="s">
        <v>1864</v>
      </c>
      <c r="C1885" s="29">
        <f t="array" ref="C1885">SUMPRODUCT($D$9:$D$12, TRANSPOSE(O1885:R1885))</f>
        <v>31.905426135178626</v>
      </c>
      <c r="E1885" s="16">
        <v>32.89</v>
      </c>
      <c r="F1885" s="16">
        <v>10.32</v>
      </c>
      <c r="G1885" s="16">
        <v>0</v>
      </c>
      <c r="H1885" s="16">
        <v>1.27</v>
      </c>
      <c r="J1885" s="15">
        <f t="shared" si="234"/>
        <v>0.72273620259629412</v>
      </c>
      <c r="K1885" s="15">
        <f t="shared" si="235"/>
        <v>-0.9753449885160338</v>
      </c>
      <c r="L1885" s="15">
        <f t="shared" si="236"/>
        <v>-0.83507787546523704</v>
      </c>
      <c r="M1885" s="15">
        <f t="shared" si="237"/>
        <v>-1.059849582241891</v>
      </c>
      <c r="O1885" s="15">
        <f t="shared" si="238"/>
        <v>76.507901539799576</v>
      </c>
      <c r="P1885" s="15">
        <f t="shared" si="239"/>
        <v>16.469458075889275</v>
      </c>
      <c r="Q1885" s="15">
        <f t="shared" si="240"/>
        <v>20.183693138647318</v>
      </c>
      <c r="R1885" s="15">
        <f t="shared" si="241"/>
        <v>14.460651786378339</v>
      </c>
    </row>
    <row r="1886" spans="1:18" x14ac:dyDescent="0.25">
      <c r="A1886" s="4">
        <v>51810046002</v>
      </c>
      <c r="B1886" s="7" t="s">
        <v>1865</v>
      </c>
      <c r="C1886" s="29">
        <f t="array" ref="C1886">SUMPRODUCT($D$9:$D$12, TRANSPOSE(O1886:R1886))</f>
        <v>45.753100251018168</v>
      </c>
      <c r="E1886" s="16">
        <v>23.39</v>
      </c>
      <c r="F1886" s="16">
        <v>24.49</v>
      </c>
      <c r="G1886" s="16">
        <v>1.89</v>
      </c>
      <c r="H1886" s="16">
        <v>3.17</v>
      </c>
      <c r="J1886" s="15">
        <f t="shared" si="234"/>
        <v>-0.12006431168916051</v>
      </c>
      <c r="K1886" s="15">
        <f t="shared" si="235"/>
        <v>0.35253037945511195</v>
      </c>
      <c r="L1886" s="15">
        <f t="shared" si="236"/>
        <v>7.0609939830953081E-2</v>
      </c>
      <c r="M1886" s="15">
        <f t="shared" si="237"/>
        <v>-0.7995620959275529</v>
      </c>
      <c r="O1886" s="15">
        <f t="shared" si="238"/>
        <v>45.221610149026105</v>
      </c>
      <c r="P1886" s="15">
        <f t="shared" si="239"/>
        <v>63.777973029732713</v>
      </c>
      <c r="Q1886" s="15">
        <f t="shared" si="240"/>
        <v>52.814590033999622</v>
      </c>
      <c r="R1886" s="15">
        <f t="shared" si="241"/>
        <v>21.198227791314224</v>
      </c>
    </row>
    <row r="1887" spans="1:18" x14ac:dyDescent="0.25">
      <c r="A1887" s="4">
        <v>51810046005</v>
      </c>
      <c r="B1887" s="7" t="s">
        <v>1866</v>
      </c>
      <c r="C1887" s="29">
        <f t="array" ref="C1887">SUMPRODUCT($D$9:$D$12, TRANSPOSE(O1887:R1887))</f>
        <v>52.961697961669294</v>
      </c>
      <c r="E1887" s="16">
        <v>25.61</v>
      </c>
      <c r="F1887" s="16">
        <v>25.92</v>
      </c>
      <c r="G1887" s="16">
        <v>1.95</v>
      </c>
      <c r="H1887" s="16">
        <v>6.42</v>
      </c>
      <c r="J1887" s="15">
        <f t="shared" si="234"/>
        <v>7.688486112280879E-2</v>
      </c>
      <c r="K1887" s="15">
        <f t="shared" si="235"/>
        <v>0.48653615053476917</v>
      </c>
      <c r="L1887" s="15">
        <f t="shared" si="236"/>
        <v>9.9361933967340096E-2</v>
      </c>
      <c r="M1887" s="15">
        <f t="shared" si="237"/>
        <v>-0.35433350091618526</v>
      </c>
      <c r="O1887" s="15">
        <f t="shared" si="238"/>
        <v>53.064242951531625</v>
      </c>
      <c r="P1887" s="15">
        <f t="shared" si="239"/>
        <v>68.670645960051786</v>
      </c>
      <c r="Q1887" s="15">
        <f t="shared" si="240"/>
        <v>53.957454727639131</v>
      </c>
      <c r="R1887" s="15">
        <f t="shared" si="241"/>
        <v>36.154448207454628</v>
      </c>
    </row>
    <row r="1888" spans="1:18" x14ac:dyDescent="0.25">
      <c r="A1888" s="4">
        <v>51810046006</v>
      </c>
      <c r="B1888" s="7" t="s">
        <v>1867</v>
      </c>
      <c r="C1888" s="29">
        <f t="array" ref="C1888">SUMPRODUCT($D$9:$D$12, TRANSPOSE(O1888:R1888))</f>
        <v>39.069629749449774</v>
      </c>
      <c r="E1888" s="16">
        <v>21.54</v>
      </c>
      <c r="F1888" s="16">
        <v>17.850000000000001</v>
      </c>
      <c r="G1888" s="16">
        <v>1.91</v>
      </c>
      <c r="H1888" s="16">
        <v>4.0599999999999996</v>
      </c>
      <c r="J1888" s="15">
        <f t="shared" si="234"/>
        <v>-0.28418862236580184</v>
      </c>
      <c r="K1888" s="15">
        <f t="shared" si="235"/>
        <v>-0.26970620793574229</v>
      </c>
      <c r="L1888" s="15">
        <f t="shared" si="236"/>
        <v>8.0193937876415419E-2</v>
      </c>
      <c r="M1888" s="15">
        <f t="shared" si="237"/>
        <v>-0.67763795760136303</v>
      </c>
      <c r="O1888" s="15">
        <f t="shared" si="238"/>
        <v>38.81329171035793</v>
      </c>
      <c r="P1888" s="15">
        <f t="shared" si="239"/>
        <v>39.36931421199867</v>
      </c>
      <c r="Q1888" s="15">
        <f t="shared" si="240"/>
        <v>53.195849424555142</v>
      </c>
      <c r="R1888" s="15">
        <f t="shared" si="241"/>
        <v>24.900063650887354</v>
      </c>
    </row>
    <row r="1889" spans="1:18" x14ac:dyDescent="0.25">
      <c r="A1889" s="4">
        <v>51810046009</v>
      </c>
      <c r="B1889" s="7" t="s">
        <v>1868</v>
      </c>
      <c r="C1889" s="29">
        <f t="array" ref="C1889">SUMPRODUCT($D$9:$D$12, TRANSPOSE(O1889:R1889))</f>
        <v>37.581697151484853</v>
      </c>
      <c r="E1889" s="16">
        <v>26.87</v>
      </c>
      <c r="F1889" s="16">
        <v>18.86</v>
      </c>
      <c r="G1889" s="16">
        <v>0.2</v>
      </c>
      <c r="H1889" s="16">
        <v>4.49</v>
      </c>
      <c r="J1889" s="15">
        <f t="shared" si="234"/>
        <v>0.1886668240701429</v>
      </c>
      <c r="K1889" s="15">
        <f t="shared" si="235"/>
        <v>-0.17505877521514562</v>
      </c>
      <c r="L1889" s="15">
        <f t="shared" si="236"/>
        <v>-0.73923789501061377</v>
      </c>
      <c r="M1889" s="15">
        <f t="shared" si="237"/>
        <v>-0.6187307896460128</v>
      </c>
      <c r="O1889" s="15">
        <f t="shared" si="238"/>
        <v>57.482302243796447</v>
      </c>
      <c r="P1889" s="15">
        <f t="shared" si="239"/>
        <v>43.051672530401376</v>
      </c>
      <c r="Q1889" s="15">
        <f t="shared" si="240"/>
        <v>22.988127683912854</v>
      </c>
      <c r="R1889" s="15">
        <f t="shared" si="241"/>
        <v>26.80468614782874</v>
      </c>
    </row>
    <row r="1890" spans="1:18" x14ac:dyDescent="0.25">
      <c r="A1890" s="4">
        <v>51810046010</v>
      </c>
      <c r="B1890" s="7" t="s">
        <v>1869</v>
      </c>
      <c r="C1890" s="29">
        <f t="array" ref="C1890">SUMPRODUCT($D$9:$D$12, TRANSPOSE(O1890:R1890))</f>
        <v>39.501100065984708</v>
      </c>
      <c r="E1890" s="16">
        <v>33.76</v>
      </c>
      <c r="F1890" s="16">
        <v>16.53</v>
      </c>
      <c r="G1890" s="16">
        <v>0.21</v>
      </c>
      <c r="H1890" s="16">
        <v>3.21</v>
      </c>
      <c r="J1890" s="15">
        <f t="shared" si="234"/>
        <v>0.79991898653611981</v>
      </c>
      <c r="K1890" s="15">
        <f t="shared" si="235"/>
        <v>-0.39340384277850254</v>
      </c>
      <c r="L1890" s="15">
        <f t="shared" si="236"/>
        <v>-0.73444589598788257</v>
      </c>
      <c r="M1890" s="15">
        <f t="shared" si="237"/>
        <v>-0.79408235937356686</v>
      </c>
      <c r="O1890" s="15">
        <f t="shared" si="238"/>
        <v>78.812113173994732</v>
      </c>
      <c r="P1890" s="15">
        <f t="shared" si="239"/>
        <v>34.701061593986239</v>
      </c>
      <c r="Q1890" s="15">
        <f t="shared" si="240"/>
        <v>23.133851168224215</v>
      </c>
      <c r="R1890" s="15">
        <f t="shared" si="241"/>
        <v>21.357374327733659</v>
      </c>
    </row>
    <row r="1891" spans="1:18" x14ac:dyDescent="0.25">
      <c r="A1891" s="4">
        <v>51810046011</v>
      </c>
      <c r="B1891" s="7" t="s">
        <v>1870</v>
      </c>
      <c r="C1891" s="29">
        <f t="array" ref="C1891">SUMPRODUCT($D$9:$D$12, TRANSPOSE(O1891:R1891))</f>
        <v>54.742664241538151</v>
      </c>
      <c r="E1891" s="16">
        <v>27.88</v>
      </c>
      <c r="F1891" s="16">
        <v>23.6</v>
      </c>
      <c r="G1891" s="16">
        <v>1.62</v>
      </c>
      <c r="H1891" s="16">
        <v>8.9600000000000009</v>
      </c>
      <c r="J1891" s="15">
        <f t="shared" si="234"/>
        <v>0.27826982611522794</v>
      </c>
      <c r="K1891" s="15">
        <f t="shared" si="235"/>
        <v>0.26912818626567542</v>
      </c>
      <c r="L1891" s="15">
        <f t="shared" si="236"/>
        <v>-5.8774033782788268E-2</v>
      </c>
      <c r="M1891" s="15">
        <f t="shared" si="237"/>
        <v>-6.370229738070156E-3</v>
      </c>
      <c r="O1891" s="15">
        <f t="shared" si="238"/>
        <v>60.959738150671839</v>
      </c>
      <c r="P1891" s="15">
        <f t="shared" si="239"/>
        <v>60.608447957676681</v>
      </c>
      <c r="Q1891" s="15">
        <f t="shared" si="240"/>
        <v>47.656604536858126</v>
      </c>
      <c r="R1891" s="15">
        <f t="shared" si="241"/>
        <v>49.745866320945943</v>
      </c>
    </row>
    <row r="1892" spans="1:18" x14ac:dyDescent="0.25">
      <c r="A1892" s="4">
        <v>51810046012</v>
      </c>
      <c r="B1892" s="7" t="s">
        <v>1871</v>
      </c>
      <c r="C1892" s="29">
        <f t="array" ref="C1892">SUMPRODUCT($D$9:$D$12, TRANSPOSE(O1892:R1892))</f>
        <v>49.808654231902281</v>
      </c>
      <c r="E1892" s="16">
        <v>18.53</v>
      </c>
      <c r="F1892" s="16">
        <v>18.350000000000001</v>
      </c>
      <c r="G1892" s="16">
        <v>1.63</v>
      </c>
      <c r="H1892" s="16">
        <v>15.45</v>
      </c>
      <c r="J1892" s="15">
        <f t="shared" si="234"/>
        <v>-0.55122331162887728</v>
      </c>
      <c r="K1892" s="15">
        <f t="shared" si="235"/>
        <v>-0.22285104322257554</v>
      </c>
      <c r="L1892" s="15">
        <f t="shared" si="236"/>
        <v>-5.398203476005721E-2</v>
      </c>
      <c r="M1892" s="15">
        <f t="shared" si="237"/>
        <v>0.88271702614616832</v>
      </c>
      <c r="O1892" s="15">
        <f t="shared" si="238"/>
        <v>29.074030078882572</v>
      </c>
      <c r="P1892" s="15">
        <f t="shared" si="239"/>
        <v>41.182572001214581</v>
      </c>
      <c r="Q1892" s="15">
        <f t="shared" si="240"/>
        <v>47.847473877686333</v>
      </c>
      <c r="R1892" s="15">
        <f t="shared" si="241"/>
        <v>81.130540969825617</v>
      </c>
    </row>
    <row r="1893" spans="1:18" x14ac:dyDescent="0.25">
      <c r="A1893" s="4">
        <v>51810046013</v>
      </c>
      <c r="B1893" s="7" t="s">
        <v>1872</v>
      </c>
      <c r="C1893" s="29">
        <f t="array" ref="C1893">SUMPRODUCT($D$9:$D$12, TRANSPOSE(O1893:R1893))</f>
        <v>37.858979822677242</v>
      </c>
      <c r="E1893" s="16">
        <v>32.020000000000003</v>
      </c>
      <c r="F1893" s="16">
        <v>15.58</v>
      </c>
      <c r="G1893" s="16">
        <v>0.32</v>
      </c>
      <c r="H1893" s="16">
        <v>3.15</v>
      </c>
      <c r="J1893" s="15">
        <f t="shared" si="234"/>
        <v>0.64555341865646854</v>
      </c>
      <c r="K1893" s="15">
        <f t="shared" si="235"/>
        <v>-0.48242865573351951</v>
      </c>
      <c r="L1893" s="15">
        <f t="shared" si="236"/>
        <v>-0.68173390673783973</v>
      </c>
      <c r="M1893" s="15">
        <f t="shared" si="237"/>
        <v>-0.80230196420454591</v>
      </c>
      <c r="O1893" s="15">
        <f t="shared" si="238"/>
        <v>74.071569366992733</v>
      </c>
      <c r="P1893" s="15">
        <f t="shared" si="239"/>
        <v>31.475073434985834</v>
      </c>
      <c r="Q1893" s="15">
        <f t="shared" si="240"/>
        <v>24.770361164258318</v>
      </c>
      <c r="R1893" s="15">
        <f t="shared" si="241"/>
        <v>21.118915324472091</v>
      </c>
    </row>
    <row r="1894" spans="1:18" x14ac:dyDescent="0.25">
      <c r="A1894" s="4">
        <v>51810046014</v>
      </c>
      <c r="B1894" s="7" t="s">
        <v>1873</v>
      </c>
      <c r="C1894" s="29">
        <f t="array" ref="C1894">SUMPRODUCT($D$9:$D$12, TRANSPOSE(O1894:R1894))</f>
        <v>41.139585310153201</v>
      </c>
      <c r="E1894" s="16">
        <v>25.19</v>
      </c>
      <c r="F1894" s="16">
        <v>19.86</v>
      </c>
      <c r="G1894" s="16">
        <v>0</v>
      </c>
      <c r="H1894" s="16">
        <v>8.2799999999999994</v>
      </c>
      <c r="J1894" s="15">
        <f t="shared" si="234"/>
        <v>3.9624206807030951E-2</v>
      </c>
      <c r="K1894" s="15">
        <f t="shared" si="235"/>
        <v>-8.1348445788812104E-2</v>
      </c>
      <c r="L1894" s="15">
        <f t="shared" si="236"/>
        <v>-0.83507787546523704</v>
      </c>
      <c r="M1894" s="15">
        <f t="shared" si="237"/>
        <v>-9.9525751155833425E-2</v>
      </c>
      <c r="O1894" s="15">
        <f t="shared" si="238"/>
        <v>51.580363582498599</v>
      </c>
      <c r="P1894" s="15">
        <f t="shared" si="239"/>
        <v>46.758242372788551</v>
      </c>
      <c r="Q1894" s="15">
        <f t="shared" si="240"/>
        <v>20.183693138647318</v>
      </c>
      <c r="R1894" s="15">
        <f t="shared" si="241"/>
        <v>46.036042146678341</v>
      </c>
    </row>
    <row r="1895" spans="1:18" x14ac:dyDescent="0.25">
      <c r="A1895" s="4">
        <v>51810046015</v>
      </c>
      <c r="B1895" s="7" t="s">
        <v>1874</v>
      </c>
      <c r="C1895" s="29">
        <f t="array" ref="C1895">SUMPRODUCT($D$9:$D$12, TRANSPOSE(O1895:R1895))</f>
        <v>31.448012660729805</v>
      </c>
      <c r="E1895" s="16">
        <v>24.57</v>
      </c>
      <c r="F1895" s="16">
        <v>18</v>
      </c>
      <c r="G1895" s="16">
        <v>0</v>
      </c>
      <c r="H1895" s="16">
        <v>1.84</v>
      </c>
      <c r="J1895" s="15">
        <f t="shared" si="234"/>
        <v>-1.5379616230546176E-2</v>
      </c>
      <c r="K1895" s="15">
        <f t="shared" si="235"/>
        <v>-0.25564965852179239</v>
      </c>
      <c r="L1895" s="15">
        <f t="shared" si="236"/>
        <v>-0.83507787546523704</v>
      </c>
      <c r="M1895" s="15">
        <f t="shared" si="237"/>
        <v>-0.9817633363475895</v>
      </c>
      <c r="O1895" s="15">
        <f t="shared" si="238"/>
        <v>49.386466269811642</v>
      </c>
      <c r="P1895" s="15">
        <f t="shared" si="239"/>
        <v>39.91106851188372</v>
      </c>
      <c r="Q1895" s="15">
        <f t="shared" si="240"/>
        <v>20.183693138647318</v>
      </c>
      <c r="R1895" s="15">
        <f t="shared" si="241"/>
        <v>16.31082272257655</v>
      </c>
    </row>
    <row r="1896" spans="1:18" x14ac:dyDescent="0.25">
      <c r="A1896" s="4">
        <v>51810046016</v>
      </c>
      <c r="B1896" s="7" t="s">
        <v>1875</v>
      </c>
      <c r="C1896" s="29">
        <f t="array" ref="C1896">SUMPRODUCT($D$9:$D$12, TRANSPOSE(O1896:R1896))</f>
        <v>42.650581998609297</v>
      </c>
      <c r="E1896" s="16">
        <v>17.71</v>
      </c>
      <c r="F1896" s="16">
        <v>33.65</v>
      </c>
      <c r="G1896" s="16">
        <v>1.3</v>
      </c>
      <c r="H1896" s="16">
        <v>1.01</v>
      </c>
      <c r="J1896" s="15">
        <f t="shared" si="234"/>
        <v>-0.62397030338825343</v>
      </c>
      <c r="K1896" s="15">
        <f t="shared" si="235"/>
        <v>1.2109169970003271</v>
      </c>
      <c r="L1896" s="15">
        <f t="shared" si="236"/>
        <v>-0.21211800251018556</v>
      </c>
      <c r="M1896" s="15">
        <f t="shared" si="237"/>
        <v>-1.0954678698428002</v>
      </c>
      <c r="O1896" s="15">
        <f t="shared" si="238"/>
        <v>26.632354398124576</v>
      </c>
      <c r="P1896" s="15">
        <f t="shared" si="239"/>
        <v>88.703639114794811</v>
      </c>
      <c r="Q1896" s="15">
        <f t="shared" si="240"/>
        <v>41.60074876447446</v>
      </c>
      <c r="R1896" s="15">
        <f t="shared" si="241"/>
        <v>13.665585717043339</v>
      </c>
    </row>
    <row r="1897" spans="1:18" x14ac:dyDescent="0.25">
      <c r="A1897" s="4">
        <v>51810046204</v>
      </c>
      <c r="B1897" s="7" t="s">
        <v>1876</v>
      </c>
      <c r="C1897" s="29">
        <f t="array" ref="C1897">SUMPRODUCT($D$9:$D$12, TRANSPOSE(O1897:R1897))</f>
        <v>35.464860285320604</v>
      </c>
      <c r="E1897" s="16">
        <v>31.1</v>
      </c>
      <c r="F1897" s="16">
        <v>14.86</v>
      </c>
      <c r="G1897" s="16">
        <v>0.16</v>
      </c>
      <c r="H1897" s="16">
        <v>2.59</v>
      </c>
      <c r="J1897" s="15">
        <f t="shared" si="234"/>
        <v>0.56393484253619275</v>
      </c>
      <c r="K1897" s="15">
        <f t="shared" si="235"/>
        <v>-0.5499000929204797</v>
      </c>
      <c r="L1897" s="15">
        <f t="shared" si="236"/>
        <v>-0.75840589110153844</v>
      </c>
      <c r="M1897" s="15">
        <f t="shared" si="237"/>
        <v>-0.87901827596035087</v>
      </c>
      <c r="O1897" s="15">
        <f t="shared" si="238"/>
        <v>71.360076174105174</v>
      </c>
      <c r="P1897" s="15">
        <f t="shared" si="239"/>
        <v>29.119395024864481</v>
      </c>
      <c r="Q1897" s="15">
        <f t="shared" si="240"/>
        <v>22.410401611979111</v>
      </c>
      <c r="R1897" s="15">
        <f t="shared" si="241"/>
        <v>18.969568330333637</v>
      </c>
    </row>
    <row r="1898" spans="1:18" x14ac:dyDescent="0.25">
      <c r="A1898" s="4">
        <v>51810046206</v>
      </c>
      <c r="B1898" s="7" t="s">
        <v>1877</v>
      </c>
      <c r="C1898" s="29">
        <f t="array" ref="C1898">SUMPRODUCT($D$9:$D$12, TRANSPOSE(O1898:R1898))</f>
        <v>41.059960523631013</v>
      </c>
      <c r="E1898" s="16">
        <v>21.93</v>
      </c>
      <c r="F1898" s="16">
        <v>22.89</v>
      </c>
      <c r="G1898" s="16">
        <v>0.64</v>
      </c>
      <c r="H1898" s="16">
        <v>6.43</v>
      </c>
      <c r="J1898" s="15">
        <f t="shared" si="234"/>
        <v>-0.24958944335829364</v>
      </c>
      <c r="K1898" s="15">
        <f t="shared" si="235"/>
        <v>0.20259385237297856</v>
      </c>
      <c r="L1898" s="15">
        <f t="shared" si="236"/>
        <v>-0.52838993801044243</v>
      </c>
      <c r="M1898" s="15">
        <f t="shared" si="237"/>
        <v>-0.35296356677768881</v>
      </c>
      <c r="O1898" s="15">
        <f t="shared" si="238"/>
        <v>40.145243162332491</v>
      </c>
      <c r="P1898" s="15">
        <f t="shared" si="239"/>
        <v>58.027375227108521</v>
      </c>
      <c r="Q1898" s="15">
        <f t="shared" si="240"/>
        <v>29.861435988910245</v>
      </c>
      <c r="R1898" s="15">
        <f t="shared" si="241"/>
        <v>36.205787716172807</v>
      </c>
    </row>
    <row r="1899" spans="1:18" x14ac:dyDescent="0.25">
      <c r="A1899" s="4">
        <v>51810046207</v>
      </c>
      <c r="B1899" s="7" t="s">
        <v>1878</v>
      </c>
      <c r="C1899" s="29">
        <f t="array" ref="C1899">SUMPRODUCT($D$9:$D$12, TRANSPOSE(O1899:R1899))</f>
        <v>52.408551932052589</v>
      </c>
      <c r="E1899" s="16">
        <v>22.43</v>
      </c>
      <c r="F1899" s="16">
        <v>28.25</v>
      </c>
      <c r="G1899" s="16">
        <v>0</v>
      </c>
      <c r="H1899" s="16">
        <v>13.18</v>
      </c>
      <c r="J1899" s="15">
        <f t="shared" si="234"/>
        <v>-0.20523152155379601</v>
      </c>
      <c r="K1899" s="15">
        <f t="shared" si="235"/>
        <v>0.70488121809812609</v>
      </c>
      <c r="L1899" s="15">
        <f t="shared" si="236"/>
        <v>-0.83507787546523704</v>
      </c>
      <c r="M1899" s="15">
        <f t="shared" si="237"/>
        <v>0.5717419767074593</v>
      </c>
      <c r="O1899" s="15">
        <f t="shared" si="238"/>
        <v>41.869562146762654</v>
      </c>
      <c r="P1899" s="15">
        <f t="shared" si="239"/>
        <v>75.95579203053633</v>
      </c>
      <c r="Q1899" s="15">
        <f t="shared" si="240"/>
        <v>20.183693138647318</v>
      </c>
      <c r="R1899" s="15">
        <f t="shared" si="241"/>
        <v>71.625160412264052</v>
      </c>
    </row>
    <row r="1900" spans="1:18" x14ac:dyDescent="0.25">
      <c r="A1900" s="4">
        <v>51810046211</v>
      </c>
      <c r="B1900" s="7" t="s">
        <v>1879</v>
      </c>
      <c r="C1900" s="29">
        <f t="array" ref="C1900">SUMPRODUCT($D$9:$D$12, TRANSPOSE(O1900:R1900))</f>
        <v>44.195272302528394</v>
      </c>
      <c r="E1900" s="16">
        <v>27.87</v>
      </c>
      <c r="F1900" s="16">
        <v>19.21</v>
      </c>
      <c r="G1900" s="16">
        <v>1.1399999999999999</v>
      </c>
      <c r="H1900" s="16">
        <v>5.77</v>
      </c>
      <c r="J1900" s="15">
        <f t="shared" si="234"/>
        <v>0.27738266767913816</v>
      </c>
      <c r="K1900" s="15">
        <f t="shared" si="235"/>
        <v>-0.14226015991592875</v>
      </c>
      <c r="L1900" s="15">
        <f t="shared" si="236"/>
        <v>-0.28878998687388424</v>
      </c>
      <c r="M1900" s="15">
        <f t="shared" si="237"/>
        <v>-0.44337921991845886</v>
      </c>
      <c r="O1900" s="15">
        <f t="shared" si="238"/>
        <v>60.925685556448613</v>
      </c>
      <c r="P1900" s="15">
        <f t="shared" si="239"/>
        <v>44.34372570934768</v>
      </c>
      <c r="Q1900" s="15">
        <f t="shared" si="240"/>
        <v>38.63710475565815</v>
      </c>
      <c r="R1900" s="15">
        <f t="shared" si="241"/>
        <v>32.87457318865912</v>
      </c>
    </row>
    <row r="1901" spans="1:18" x14ac:dyDescent="0.25">
      <c r="A1901" s="4">
        <v>51810046212</v>
      </c>
      <c r="B1901" s="7" t="s">
        <v>1880</v>
      </c>
      <c r="C1901" s="29">
        <f t="array" ref="C1901">SUMPRODUCT($D$9:$D$12, TRANSPOSE(O1901:R1901))</f>
        <v>47.870797807571407</v>
      </c>
      <c r="E1901" s="16">
        <v>17.43</v>
      </c>
      <c r="F1901" s="16">
        <v>27.54</v>
      </c>
      <c r="G1901" s="16">
        <v>1.79</v>
      </c>
      <c r="H1901" s="16">
        <v>7.33</v>
      </c>
      <c r="J1901" s="15">
        <f t="shared" si="234"/>
        <v>-0.64881073959877211</v>
      </c>
      <c r="K1901" s="15">
        <f t="shared" si="235"/>
        <v>0.63834688420542929</v>
      </c>
      <c r="L1901" s="15">
        <f t="shared" si="236"/>
        <v>2.2689949603641495E-2</v>
      </c>
      <c r="M1901" s="15">
        <f t="shared" si="237"/>
        <v>-0.22966949431300232</v>
      </c>
      <c r="O1901" s="15">
        <f t="shared" si="238"/>
        <v>25.823035744924443</v>
      </c>
      <c r="P1901" s="15">
        <f t="shared" si="239"/>
        <v>73.837605062403114</v>
      </c>
      <c r="Q1901" s="15">
        <f t="shared" si="240"/>
        <v>50.905120358613146</v>
      </c>
      <c r="R1901" s="15">
        <f t="shared" si="241"/>
        <v>40.917430064344941</v>
      </c>
    </row>
    <row r="1902" spans="1:18" x14ac:dyDescent="0.25">
      <c r="A1902" s="4">
        <v>51810046213</v>
      </c>
      <c r="B1902" s="7" t="s">
        <v>1881</v>
      </c>
      <c r="C1902" s="29">
        <f t="array" ref="C1902">SUMPRODUCT($D$9:$D$12, TRANSPOSE(O1902:R1902))</f>
        <v>37.151742940644063</v>
      </c>
      <c r="E1902" s="16">
        <v>20.74</v>
      </c>
      <c r="F1902" s="16">
        <v>20.11</v>
      </c>
      <c r="G1902" s="16">
        <v>7.0000000000000007E-2</v>
      </c>
      <c r="H1902" s="16">
        <v>7.84</v>
      </c>
      <c r="J1902" s="15">
        <f t="shared" si="234"/>
        <v>-0.35516129725299805</v>
      </c>
      <c r="K1902" s="15">
        <f t="shared" si="235"/>
        <v>-5.7920863432228728E-2</v>
      </c>
      <c r="L1902" s="15">
        <f t="shared" si="236"/>
        <v>-0.80153388230611877</v>
      </c>
      <c r="M1902" s="15">
        <f t="shared" si="237"/>
        <v>-0.15980285324968005</v>
      </c>
      <c r="O1902" s="15">
        <f t="shared" si="238"/>
        <v>36.123437869094978</v>
      </c>
      <c r="P1902" s="15">
        <f t="shared" si="239"/>
        <v>47.690583220161272</v>
      </c>
      <c r="Q1902" s="15">
        <f t="shared" si="240"/>
        <v>21.141131853291238</v>
      </c>
      <c r="R1902" s="15">
        <f t="shared" si="241"/>
        <v>43.651818820028765</v>
      </c>
    </row>
    <row r="1903" spans="1:18" x14ac:dyDescent="0.25">
      <c r="A1903" s="4">
        <v>51810046214</v>
      </c>
      <c r="B1903" s="7" t="s">
        <v>1882</v>
      </c>
      <c r="C1903" s="29">
        <f t="array" ref="C1903">SUMPRODUCT($D$9:$D$12, TRANSPOSE(O1903:R1903))</f>
        <v>45.622726540947276</v>
      </c>
      <c r="E1903" s="16">
        <v>20.22</v>
      </c>
      <c r="F1903" s="16">
        <v>23.78</v>
      </c>
      <c r="G1903" s="16">
        <v>1.74</v>
      </c>
      <c r="H1903" s="16">
        <v>6.56</v>
      </c>
      <c r="J1903" s="15">
        <f t="shared" si="234"/>
        <v>-0.40129353592967554</v>
      </c>
      <c r="K1903" s="15">
        <f t="shared" si="235"/>
        <v>0.28599604556241542</v>
      </c>
      <c r="L1903" s="15">
        <f t="shared" si="236"/>
        <v>-1.2700455100143487E-3</v>
      </c>
      <c r="M1903" s="15">
        <f t="shared" si="237"/>
        <v>-0.33515442297723408</v>
      </c>
      <c r="O1903" s="15">
        <f t="shared" si="238"/>
        <v>34.410201108342164</v>
      </c>
      <c r="P1903" s="15">
        <f t="shared" si="239"/>
        <v>61.255942484847303</v>
      </c>
      <c r="Q1903" s="15">
        <f t="shared" si="240"/>
        <v>49.949332528423362</v>
      </c>
      <c r="R1903" s="15">
        <f t="shared" si="241"/>
        <v>36.875430042176276</v>
      </c>
    </row>
    <row r="1904" spans="1:18" x14ac:dyDescent="0.25">
      <c r="A1904" s="4">
        <v>51810046216</v>
      </c>
      <c r="B1904" s="7" t="s">
        <v>1883</v>
      </c>
      <c r="C1904" s="29">
        <f t="array" ref="C1904">SUMPRODUCT($D$9:$D$12, TRANSPOSE(O1904:R1904))</f>
        <v>47.538950636517768</v>
      </c>
      <c r="E1904" s="16">
        <v>15.23</v>
      </c>
      <c r="F1904" s="16">
        <v>24.71</v>
      </c>
      <c r="G1904" s="16">
        <v>2.59</v>
      </c>
      <c r="H1904" s="16">
        <v>7.14</v>
      </c>
      <c r="J1904" s="15">
        <f t="shared" si="234"/>
        <v>-0.84398559553856156</v>
      </c>
      <c r="K1904" s="15">
        <f t="shared" si="235"/>
        <v>0.37314665192890556</v>
      </c>
      <c r="L1904" s="15">
        <f t="shared" si="236"/>
        <v>0.40604987142213456</v>
      </c>
      <c r="M1904" s="15">
        <f t="shared" si="237"/>
        <v>-0.25569824294443616</v>
      </c>
      <c r="O1904" s="15">
        <f t="shared" si="238"/>
        <v>19.933872745038475</v>
      </c>
      <c r="P1904" s="15">
        <f t="shared" si="239"/>
        <v>64.54803506001447</v>
      </c>
      <c r="Q1904" s="15">
        <f t="shared" si="240"/>
        <v>65.764702140770083</v>
      </c>
      <c r="R1904" s="15">
        <f t="shared" si="241"/>
        <v>39.909192600248034</v>
      </c>
    </row>
    <row r="1905" spans="1:18" x14ac:dyDescent="0.25">
      <c r="A1905" s="4">
        <v>51810046217</v>
      </c>
      <c r="B1905" s="7" t="s">
        <v>1884</v>
      </c>
      <c r="C1905" s="29">
        <f t="array" ref="C1905">SUMPRODUCT($D$9:$D$12, TRANSPOSE(O1905:R1905))</f>
        <v>46.632592012445933</v>
      </c>
      <c r="E1905" s="16">
        <v>22.93</v>
      </c>
      <c r="F1905" s="16">
        <v>22</v>
      </c>
      <c r="G1905" s="16">
        <v>0.23</v>
      </c>
      <c r="H1905" s="16">
        <v>11.77</v>
      </c>
      <c r="J1905" s="15">
        <f t="shared" si="234"/>
        <v>-0.16087359974929841</v>
      </c>
      <c r="K1905" s="15">
        <f t="shared" si="235"/>
        <v>0.11919165918354166</v>
      </c>
      <c r="L1905" s="15">
        <f t="shared" si="236"/>
        <v>-0.72486189794242017</v>
      </c>
      <c r="M1905" s="15">
        <f t="shared" si="237"/>
        <v>0.37858126317945057</v>
      </c>
      <c r="O1905" s="15">
        <f t="shared" si="238"/>
        <v>43.609647789657231</v>
      </c>
      <c r="P1905" s="15">
        <f t="shared" si="239"/>
        <v>54.743824272488496</v>
      </c>
      <c r="Q1905" s="15">
        <f t="shared" si="240"/>
        <v>23.426837891786597</v>
      </c>
      <c r="R1905" s="15">
        <f t="shared" si="241"/>
        <v>64.750058095851415</v>
      </c>
    </row>
    <row r="1906" spans="1:18" x14ac:dyDescent="0.25">
      <c r="A1906" s="4">
        <v>51810046219</v>
      </c>
      <c r="B1906" s="7" t="s">
        <v>1885</v>
      </c>
      <c r="C1906" s="29">
        <f t="array" ref="C1906">SUMPRODUCT($D$9:$D$12, TRANSPOSE(O1906:R1906))</f>
        <v>50.736874331158589</v>
      </c>
      <c r="E1906" s="16">
        <v>16.16</v>
      </c>
      <c r="F1906" s="16">
        <v>31.28</v>
      </c>
      <c r="G1906" s="16">
        <v>0</v>
      </c>
      <c r="H1906" s="16">
        <v>14.3</v>
      </c>
      <c r="J1906" s="15">
        <f t="shared" si="234"/>
        <v>-0.76147986098219611</v>
      </c>
      <c r="K1906" s="15">
        <f t="shared" si="235"/>
        <v>0.98882351625991682</v>
      </c>
      <c r="L1906" s="15">
        <f t="shared" si="236"/>
        <v>-0.83507787546523704</v>
      </c>
      <c r="M1906" s="15">
        <f t="shared" si="237"/>
        <v>0.72517460021906921</v>
      </c>
      <c r="O1906" s="15">
        <f t="shared" si="238"/>
        <v>22.31852516140297</v>
      </c>
      <c r="P1906" s="15">
        <f t="shared" si="239"/>
        <v>83.862525177572138</v>
      </c>
      <c r="Q1906" s="15">
        <f t="shared" si="240"/>
        <v>20.183693138647318</v>
      </c>
      <c r="R1906" s="15">
        <f t="shared" si="241"/>
        <v>76.582753847011915</v>
      </c>
    </row>
    <row r="1907" spans="1:18" x14ac:dyDescent="0.25">
      <c r="A1907" s="4">
        <v>51810046220</v>
      </c>
      <c r="B1907" s="7" t="s">
        <v>1886</v>
      </c>
      <c r="C1907" s="29">
        <f t="array" ref="C1907">SUMPRODUCT($D$9:$D$12, TRANSPOSE(O1907:R1907))</f>
        <v>48.161894662128141</v>
      </c>
      <c r="E1907" s="16">
        <v>22.62</v>
      </c>
      <c r="F1907" s="16">
        <v>15.61</v>
      </c>
      <c r="G1907" s="16">
        <v>0.67</v>
      </c>
      <c r="H1907" s="16">
        <v>17.649999999999999</v>
      </c>
      <c r="J1907" s="15">
        <f t="shared" si="234"/>
        <v>-0.1883755112680868</v>
      </c>
      <c r="K1907" s="15">
        <f t="shared" si="235"/>
        <v>-0.47961734585072952</v>
      </c>
      <c r="L1907" s="15">
        <f t="shared" si="236"/>
        <v>-0.51401394094224895</v>
      </c>
      <c r="M1907" s="15">
        <f t="shared" si="237"/>
        <v>1.1841025366154017</v>
      </c>
      <c r="O1907" s="15">
        <f t="shared" si="238"/>
        <v>42.529114760694767</v>
      </c>
      <c r="P1907" s="15">
        <f t="shared" si="239"/>
        <v>31.574975500495611</v>
      </c>
      <c r="Q1907" s="15">
        <f t="shared" si="240"/>
        <v>30.362112194297403</v>
      </c>
      <c r="R1907" s="15">
        <f t="shared" si="241"/>
        <v>88.181376193024789</v>
      </c>
    </row>
    <row r="1908" spans="1:18" x14ac:dyDescent="0.25">
      <c r="A1908" s="4">
        <v>51810046221</v>
      </c>
      <c r="B1908" s="7" t="s">
        <v>1887</v>
      </c>
      <c r="C1908" s="29">
        <f t="array" ref="C1908">SUMPRODUCT($D$9:$D$12, TRANSPOSE(O1908:R1908))</f>
        <v>42.615894109870936</v>
      </c>
      <c r="E1908" s="16">
        <v>24</v>
      </c>
      <c r="F1908" s="16">
        <v>14.27</v>
      </c>
      <c r="G1908" s="16">
        <v>0.83</v>
      </c>
      <c r="H1908" s="16">
        <v>11.38</v>
      </c>
      <c r="J1908" s="15">
        <f t="shared" si="234"/>
        <v>-6.5947647087673478E-2</v>
      </c>
      <c r="K1908" s="15">
        <f t="shared" si="235"/>
        <v>-0.60518918728201643</v>
      </c>
      <c r="L1908" s="15">
        <f t="shared" si="236"/>
        <v>-0.43734195657855035</v>
      </c>
      <c r="M1908" s="15">
        <f t="shared" si="237"/>
        <v>0.32515383177808665</v>
      </c>
      <c r="O1908" s="15">
        <f t="shared" si="238"/>
        <v>47.370975311455233</v>
      </c>
      <c r="P1908" s="15">
        <f t="shared" si="239"/>
        <v>27.252664971749613</v>
      </c>
      <c r="Q1908" s="15">
        <f t="shared" si="240"/>
        <v>33.093168586928947</v>
      </c>
      <c r="R1908" s="15">
        <f t="shared" si="241"/>
        <v>62.746767569349934</v>
      </c>
    </row>
    <row r="1909" spans="1:18" x14ac:dyDescent="0.25">
      <c r="A1909" s="4">
        <v>51810046222</v>
      </c>
      <c r="B1909" s="7" t="s">
        <v>1888</v>
      </c>
      <c r="C1909" s="29">
        <f t="array" ref="C1909">SUMPRODUCT($D$9:$D$12, TRANSPOSE(O1909:R1909))</f>
        <v>40.023165195647934</v>
      </c>
      <c r="E1909" s="16">
        <v>19.95</v>
      </c>
      <c r="F1909" s="16">
        <v>25.24</v>
      </c>
      <c r="G1909" s="16">
        <v>1.39</v>
      </c>
      <c r="H1909" s="16">
        <v>2.0099999999999998</v>
      </c>
      <c r="J1909" s="15">
        <f t="shared" si="234"/>
        <v>-0.42524681370410422</v>
      </c>
      <c r="K1909" s="15">
        <f t="shared" si="235"/>
        <v>0.42281312652486208</v>
      </c>
      <c r="L1909" s="15">
        <f t="shared" si="236"/>
        <v>-0.16899001130560515</v>
      </c>
      <c r="M1909" s="15">
        <f t="shared" si="237"/>
        <v>-0.95847445599314873</v>
      </c>
      <c r="O1909" s="15">
        <f t="shared" si="238"/>
        <v>33.532838050074531</v>
      </c>
      <c r="P1909" s="15">
        <f t="shared" si="239"/>
        <v>66.378419512942187</v>
      </c>
      <c r="Q1909" s="15">
        <f t="shared" si="240"/>
        <v>43.290224911324977</v>
      </c>
      <c r="R1909" s="15">
        <f t="shared" si="241"/>
        <v>16.891178308250037</v>
      </c>
    </row>
    <row r="1910" spans="1:18" x14ac:dyDescent="0.25">
      <c r="A1910" s="4">
        <v>51810046223</v>
      </c>
      <c r="B1910" s="7" t="s">
        <v>1889</v>
      </c>
      <c r="C1910" s="29">
        <f t="array" ref="C1910">SUMPRODUCT($D$9:$D$12, TRANSPOSE(O1910:R1910))</f>
        <v>50.309275493174148</v>
      </c>
      <c r="E1910" s="16">
        <v>19.87</v>
      </c>
      <c r="F1910" s="16">
        <v>22.39</v>
      </c>
      <c r="G1910" s="16">
        <v>2.12</v>
      </c>
      <c r="H1910" s="16">
        <v>9.85</v>
      </c>
      <c r="J1910" s="15">
        <f t="shared" si="234"/>
        <v>-0.43234408119282369</v>
      </c>
      <c r="K1910" s="15">
        <f t="shared" si="235"/>
        <v>0.15573868765981178</v>
      </c>
      <c r="L1910" s="15">
        <f t="shared" si="236"/>
        <v>0.18082591735376996</v>
      </c>
      <c r="M1910" s="15">
        <f t="shared" si="237"/>
        <v>0.11555390858811958</v>
      </c>
      <c r="O1910" s="15">
        <f t="shared" si="238"/>
        <v>33.274567669928523</v>
      </c>
      <c r="P1910" s="15">
        <f t="shared" si="239"/>
        <v>56.18804995603962</v>
      </c>
      <c r="Q1910" s="15">
        <f t="shared" si="240"/>
        <v>57.174789033054132</v>
      </c>
      <c r="R1910" s="15">
        <f t="shared" si="241"/>
        <v>54.599695313674324</v>
      </c>
    </row>
    <row r="1911" spans="1:18" x14ac:dyDescent="0.25">
      <c r="A1911" s="4">
        <v>51810046224</v>
      </c>
      <c r="B1911" s="7" t="s">
        <v>1890</v>
      </c>
      <c r="C1911" s="29">
        <f t="array" ref="C1911">SUMPRODUCT($D$9:$D$12, TRANSPOSE(O1911:R1911))</f>
        <v>34.793832046361473</v>
      </c>
      <c r="E1911" s="16">
        <v>22.78</v>
      </c>
      <c r="F1911" s="16">
        <v>18.11</v>
      </c>
      <c r="G1911" s="16">
        <v>0.37</v>
      </c>
      <c r="H1911" s="16">
        <v>5.23</v>
      </c>
      <c r="J1911" s="15">
        <f t="shared" si="234"/>
        <v>-0.17418097629064755</v>
      </c>
      <c r="K1911" s="15">
        <f t="shared" si="235"/>
        <v>-0.24534152228489575</v>
      </c>
      <c r="L1911" s="15">
        <f t="shared" si="236"/>
        <v>-0.65777391162418386</v>
      </c>
      <c r="M1911" s="15">
        <f t="shared" si="237"/>
        <v>-0.51735566339727057</v>
      </c>
      <c r="O1911" s="15">
        <f t="shared" si="238"/>
        <v>43.086161786020398</v>
      </c>
      <c r="P1911" s="15">
        <f t="shared" si="239"/>
        <v>40.309600191455118</v>
      </c>
      <c r="Q1911" s="15">
        <f t="shared" si="240"/>
        <v>25.534171023177933</v>
      </c>
      <c r="R1911" s="15">
        <f t="shared" si="241"/>
        <v>30.245395184792446</v>
      </c>
    </row>
    <row r="1912" spans="1:18" x14ac:dyDescent="0.25">
      <c r="A1912" s="4">
        <v>51810046225</v>
      </c>
      <c r="B1912" s="7" t="s">
        <v>1891</v>
      </c>
      <c r="C1912" s="29">
        <f t="array" ref="C1912">SUMPRODUCT($D$9:$D$12, TRANSPOSE(O1912:R1912))</f>
        <v>47.506492441390577</v>
      </c>
      <c r="E1912" s="16">
        <v>24.2</v>
      </c>
      <c r="F1912" s="16">
        <v>23.89</v>
      </c>
      <c r="G1912" s="16">
        <v>1.8</v>
      </c>
      <c r="H1912" s="16">
        <v>5.01</v>
      </c>
      <c r="J1912" s="15">
        <f t="shared" si="234"/>
        <v>-4.8204478365874499E-2</v>
      </c>
      <c r="K1912" s="15">
        <f t="shared" si="235"/>
        <v>0.29630418179931206</v>
      </c>
      <c r="L1912" s="15">
        <f t="shared" si="236"/>
        <v>2.7481948626372665E-2</v>
      </c>
      <c r="M1912" s="15">
        <f t="shared" si="237"/>
        <v>-0.54749421444419399</v>
      </c>
      <c r="O1912" s="15">
        <f t="shared" si="238"/>
        <v>48.07766405594645</v>
      </c>
      <c r="P1912" s="15">
        <f t="shared" si="239"/>
        <v>61.650110367112099</v>
      </c>
      <c r="Q1912" s="15">
        <f t="shared" si="240"/>
        <v>51.096233134035309</v>
      </c>
      <c r="R1912" s="15">
        <f t="shared" si="241"/>
        <v>29.201962208468444</v>
      </c>
    </row>
    <row r="1913" spans="1:18" x14ac:dyDescent="0.25">
      <c r="A1913" s="4">
        <v>51810046400</v>
      </c>
      <c r="B1913" s="7" t="s">
        <v>1892</v>
      </c>
      <c r="C1913" s="29">
        <f t="array" ref="C1913">SUMPRODUCT($D$9:$D$12, TRANSPOSE(O1913:R1913))</f>
        <v>36.396681841783497</v>
      </c>
      <c r="E1913" s="16">
        <v>27.82</v>
      </c>
      <c r="F1913" s="16">
        <v>14.51</v>
      </c>
      <c r="G1913" s="16">
        <v>0.8</v>
      </c>
      <c r="H1913" s="16">
        <v>3.91</v>
      </c>
      <c r="J1913" s="15">
        <f t="shared" si="234"/>
        <v>0.27294687549868829</v>
      </c>
      <c r="K1913" s="15">
        <f t="shared" si="235"/>
        <v>-0.58269870821969638</v>
      </c>
      <c r="L1913" s="15">
        <f t="shared" si="236"/>
        <v>-0.45171795364674378</v>
      </c>
      <c r="M1913" s="15">
        <f t="shared" si="237"/>
        <v>-0.69818696967881066</v>
      </c>
      <c r="O1913" s="15">
        <f t="shared" si="238"/>
        <v>60.755297369046815</v>
      </c>
      <c r="P1913" s="15">
        <f t="shared" si="239"/>
        <v>28.004807149466142</v>
      </c>
      <c r="Q1913" s="15">
        <f t="shared" si="240"/>
        <v>32.573609133129061</v>
      </c>
      <c r="R1913" s="15">
        <f t="shared" si="241"/>
        <v>24.253013715491949</v>
      </c>
    </row>
    <row r="1914" spans="1:18" x14ac:dyDescent="0.25">
      <c r="A1914" s="4">
        <v>51810990100</v>
      </c>
      <c r="B1914" s="7" t="s">
        <v>1893</v>
      </c>
      <c r="C1914" s="29">
        <f t="array" ref="C1914">SUMPRODUCT($D$9:$D$12, TRANSPOSE(O1914:R1914))</f>
        <v>8.7647310275602273</v>
      </c>
      <c r="E1914" s="16"/>
      <c r="F1914" s="16"/>
      <c r="G1914" s="16"/>
      <c r="H1914" s="16">
        <v>0</v>
      </c>
      <c r="J1914" s="15">
        <f t="shared" si="234"/>
        <v>-2.195127893703559</v>
      </c>
      <c r="K1914" s="15">
        <f t="shared" si="235"/>
        <v>-1.9424355881957955</v>
      </c>
      <c r="L1914" s="15">
        <f t="shared" si="236"/>
        <v>-0.83507787546523704</v>
      </c>
      <c r="M1914" s="15">
        <f t="shared" si="237"/>
        <v>-1.2338312178309483</v>
      </c>
      <c r="O1914" s="15">
        <f t="shared" si="238"/>
        <v>1.4077212412584612</v>
      </c>
      <c r="P1914" s="15">
        <f t="shared" si="239"/>
        <v>2.6042195258492407</v>
      </c>
      <c r="Q1914" s="15">
        <f t="shared" si="240"/>
        <v>20.183693138647318</v>
      </c>
      <c r="R1914" s="15">
        <f t="shared" si="241"/>
        <v>10.863290204485892</v>
      </c>
    </row>
    <row r="1915" spans="1:18" x14ac:dyDescent="0.25">
      <c r="A1915" s="4">
        <v>51820003100</v>
      </c>
      <c r="B1915" s="7" t="s">
        <v>1894</v>
      </c>
      <c r="C1915" s="29">
        <f t="array" ref="C1915">SUMPRODUCT($D$9:$D$12, TRANSPOSE(O1915:R1915))</f>
        <v>66.760103495906151</v>
      </c>
      <c r="E1915" s="16">
        <v>26.49</v>
      </c>
      <c r="F1915" s="16">
        <v>23.95</v>
      </c>
      <c r="G1915" s="16">
        <v>2.41</v>
      </c>
      <c r="H1915" s="16">
        <v>17.05</v>
      </c>
      <c r="J1915" s="15">
        <f t="shared" si="234"/>
        <v>0.15495480349872451</v>
      </c>
      <c r="K1915" s="15">
        <f t="shared" si="235"/>
        <v>0.30192680156489193</v>
      </c>
      <c r="L1915" s="15">
        <f t="shared" si="236"/>
        <v>0.31979388901297373</v>
      </c>
      <c r="M1915" s="15">
        <f t="shared" si="237"/>
        <v>1.1019064883056111</v>
      </c>
      <c r="O1915" s="15">
        <f t="shared" si="238"/>
        <v>56.157152578876349</v>
      </c>
      <c r="P1915" s="15">
        <f t="shared" si="239"/>
        <v>61.86460680260091</v>
      </c>
      <c r="Q1915" s="15">
        <f t="shared" si="240"/>
        <v>62.543770979165792</v>
      </c>
      <c r="R1915" s="15">
        <f t="shared" si="241"/>
        <v>86.474883622981523</v>
      </c>
    </row>
    <row r="1916" spans="1:18" x14ac:dyDescent="0.25">
      <c r="A1916" s="4">
        <v>51820003200</v>
      </c>
      <c r="B1916" s="7" t="s">
        <v>1895</v>
      </c>
      <c r="C1916" s="29">
        <f t="array" ref="C1916">SUMPRODUCT($D$9:$D$12, TRANSPOSE(O1916:R1916))</f>
        <v>38.865730580834281</v>
      </c>
      <c r="E1916" s="16">
        <v>42.69</v>
      </c>
      <c r="F1916" s="16">
        <v>5.46</v>
      </c>
      <c r="G1916" s="16">
        <v>0</v>
      </c>
      <c r="H1916" s="16">
        <v>5.84</v>
      </c>
      <c r="J1916" s="15">
        <f t="shared" si="234"/>
        <v>1.5921514699644472</v>
      </c>
      <c r="K1916" s="15">
        <f t="shared" si="235"/>
        <v>-1.4307771895280146</v>
      </c>
      <c r="L1916" s="15">
        <f t="shared" si="236"/>
        <v>-0.83507787546523704</v>
      </c>
      <c r="M1916" s="15">
        <f t="shared" si="237"/>
        <v>-0.43378968094898318</v>
      </c>
      <c r="O1916" s="15">
        <f t="shared" si="238"/>
        <v>94.432466273995544</v>
      </c>
      <c r="P1916" s="15">
        <f t="shared" si="239"/>
        <v>7.6247041267394833</v>
      </c>
      <c r="Q1916" s="15">
        <f t="shared" si="240"/>
        <v>20.183693138647318</v>
      </c>
      <c r="R1916" s="15">
        <f t="shared" si="241"/>
        <v>33.222058783954765</v>
      </c>
    </row>
    <row r="1917" spans="1:18" x14ac:dyDescent="0.25">
      <c r="A1917" s="4">
        <v>51820003300</v>
      </c>
      <c r="B1917" s="7" t="s">
        <v>1896</v>
      </c>
      <c r="C1917" s="29">
        <f t="array" ref="C1917">SUMPRODUCT($D$9:$D$12, TRANSPOSE(O1917:R1917))</f>
        <v>45.950202583061618</v>
      </c>
      <c r="E1917" s="16">
        <v>37.96</v>
      </c>
      <c r="F1917" s="16">
        <v>10.78</v>
      </c>
      <c r="G1917" s="16">
        <v>0</v>
      </c>
      <c r="H1917" s="16">
        <v>10.5</v>
      </c>
      <c r="J1917" s="15">
        <f t="shared" si="234"/>
        <v>1.1725255296938999</v>
      </c>
      <c r="K1917" s="15">
        <f t="shared" si="235"/>
        <v>-0.93223823697992036</v>
      </c>
      <c r="L1917" s="15">
        <f t="shared" si="236"/>
        <v>-0.83507787546523704</v>
      </c>
      <c r="M1917" s="15">
        <f t="shared" si="237"/>
        <v>0.20459962759039316</v>
      </c>
      <c r="O1917" s="15">
        <f t="shared" si="238"/>
        <v>87.950693576668215</v>
      </c>
      <c r="P1917" s="15">
        <f t="shared" si="239"/>
        <v>17.560670936253338</v>
      </c>
      <c r="Q1917" s="15">
        <f t="shared" si="240"/>
        <v>20.183693138647318</v>
      </c>
      <c r="R1917" s="15">
        <f t="shared" si="241"/>
        <v>58.105752680677604</v>
      </c>
    </row>
    <row r="1918" spans="1:18" x14ac:dyDescent="0.25">
      <c r="A1918" s="4">
        <v>51820003400</v>
      </c>
      <c r="B1918" s="7" t="s">
        <v>1897</v>
      </c>
      <c r="C1918" s="29">
        <f t="array" ref="C1918">SUMPRODUCT($D$9:$D$12, TRANSPOSE(O1918:R1918))</f>
        <v>44.31114305978187</v>
      </c>
      <c r="E1918" s="16">
        <v>28.79</v>
      </c>
      <c r="F1918" s="16">
        <v>19.399999999999999</v>
      </c>
      <c r="G1918" s="16">
        <v>0.46</v>
      </c>
      <c r="H1918" s="16">
        <v>7.39</v>
      </c>
      <c r="J1918" s="15">
        <f t="shared" si="234"/>
        <v>0.35900124379941356</v>
      </c>
      <c r="K1918" s="15">
        <f t="shared" si="235"/>
        <v>-0.1244551973249256</v>
      </c>
      <c r="L1918" s="15">
        <f t="shared" si="236"/>
        <v>-0.61464592041960342</v>
      </c>
      <c r="M1918" s="15">
        <f t="shared" si="237"/>
        <v>-0.22144988948202329</v>
      </c>
      <c r="O1918" s="15">
        <f t="shared" si="238"/>
        <v>64.020292059987753</v>
      </c>
      <c r="P1918" s="15">
        <f t="shared" si="239"/>
        <v>45.047743593316333</v>
      </c>
      <c r="Q1918" s="15">
        <f t="shared" si="240"/>
        <v>26.939429068682397</v>
      </c>
      <c r="R1918" s="15">
        <f t="shared" si="241"/>
        <v>41.237107517140998</v>
      </c>
    </row>
    <row r="1919" spans="1:18" x14ac:dyDescent="0.25">
      <c r="A1919" s="4">
        <v>51820003500</v>
      </c>
      <c r="B1919" s="7" t="s">
        <v>1898</v>
      </c>
      <c r="C1919" s="29">
        <f t="array" ref="C1919">SUMPRODUCT($D$9:$D$12, TRANSPOSE(O1919:R1919))</f>
        <v>65.306201900715621</v>
      </c>
      <c r="E1919" s="16">
        <v>32.82</v>
      </c>
      <c r="F1919" s="16">
        <v>14.4</v>
      </c>
      <c r="G1919" s="16">
        <v>2.56</v>
      </c>
      <c r="H1919" s="16">
        <v>19.27</v>
      </c>
      <c r="J1919" s="15">
        <f t="shared" si="234"/>
        <v>0.71652609354366448</v>
      </c>
      <c r="K1919" s="15">
        <f t="shared" si="235"/>
        <v>-0.59300684445659302</v>
      </c>
      <c r="L1919" s="15">
        <f t="shared" si="236"/>
        <v>0.39167387435394119</v>
      </c>
      <c r="M1919" s="15">
        <f t="shared" si="237"/>
        <v>1.4060318670518375</v>
      </c>
      <c r="O1919" s="15">
        <f t="shared" si="238"/>
        <v>76.316671932214646</v>
      </c>
      <c r="P1919" s="15">
        <f t="shared" si="239"/>
        <v>27.658828584781443</v>
      </c>
      <c r="Q1919" s="15">
        <f t="shared" si="240"/>
        <v>65.235040197436845</v>
      </c>
      <c r="R1919" s="15">
        <f t="shared" si="241"/>
        <v>92.01426688842956</v>
      </c>
    </row>
    <row r="1920" spans="1:18" x14ac:dyDescent="0.25">
      <c r="A1920" s="4">
        <v>51830370100</v>
      </c>
      <c r="B1920" s="7" t="s">
        <v>1899</v>
      </c>
      <c r="C1920" s="29">
        <f t="array" ref="C1920">SUMPRODUCT($D$9:$D$12, TRANSPOSE(O1920:R1920))</f>
        <v>72.220371110941954</v>
      </c>
      <c r="E1920" s="16">
        <v>7.87</v>
      </c>
      <c r="F1920" s="16">
        <v>33.119999999999997</v>
      </c>
      <c r="G1920" s="16">
        <v>8.17</v>
      </c>
      <c r="H1920" s="16">
        <v>20.7</v>
      </c>
      <c r="J1920" s="15">
        <f t="shared" si="234"/>
        <v>-1.4969342045007665</v>
      </c>
      <c r="K1920" s="15">
        <f t="shared" si="235"/>
        <v>1.1612505224043701</v>
      </c>
      <c r="L1920" s="15">
        <f t="shared" si="236"/>
        <v>3.0799853261061241</v>
      </c>
      <c r="M1920" s="15">
        <f t="shared" si="237"/>
        <v>1.6019324488568392</v>
      </c>
      <c r="O1920" s="15">
        <f t="shared" si="238"/>
        <v>6.7205189519537551</v>
      </c>
      <c r="P1920" s="15">
        <f t="shared" si="239"/>
        <v>87.722998291276781</v>
      </c>
      <c r="Q1920" s="15">
        <f t="shared" si="240"/>
        <v>99.896494603112814</v>
      </c>
      <c r="R1920" s="15">
        <f t="shared" si="241"/>
        <v>94.541472597424473</v>
      </c>
    </row>
    <row r="1921" spans="1:18" x14ac:dyDescent="0.25">
      <c r="A1921" s="4">
        <v>51830370200</v>
      </c>
      <c r="B1921" s="7" t="s">
        <v>1900</v>
      </c>
      <c r="C1921" s="29">
        <f t="array" ref="C1921">SUMPRODUCT($D$9:$D$12, TRANSPOSE(O1921:R1921))</f>
        <v>68.008927720984502</v>
      </c>
      <c r="E1921" s="16">
        <v>20.48</v>
      </c>
      <c r="F1921" s="16">
        <v>19.79</v>
      </c>
      <c r="G1921" s="16">
        <v>5.08</v>
      </c>
      <c r="H1921" s="16">
        <v>21.59</v>
      </c>
      <c r="J1921" s="15">
        <f t="shared" si="234"/>
        <v>-0.37822741659133663</v>
      </c>
      <c r="K1921" s="15">
        <f t="shared" si="235"/>
        <v>-8.7908168848655488E-2</v>
      </c>
      <c r="L1921" s="15">
        <f t="shared" si="236"/>
        <v>1.5992576280821946</v>
      </c>
      <c r="M1921" s="15">
        <f t="shared" si="237"/>
        <v>1.7238565871830291</v>
      </c>
      <c r="O1921" s="15">
        <f t="shared" si="238"/>
        <v>35.263083006461407</v>
      </c>
      <c r="P1921" s="15">
        <f t="shared" si="239"/>
        <v>46.497483197041369</v>
      </c>
      <c r="Q1921" s="15">
        <f t="shared" si="240"/>
        <v>94.511831487167512</v>
      </c>
      <c r="R1921" s="15">
        <f t="shared" si="241"/>
        <v>95.763313193267734</v>
      </c>
    </row>
    <row r="1922" spans="1:18" x14ac:dyDescent="0.25">
      <c r="A1922" s="4">
        <v>51830370300</v>
      </c>
      <c r="B1922" s="7" t="s">
        <v>1901</v>
      </c>
      <c r="C1922" s="29">
        <f t="array" ref="C1922">SUMPRODUCT($D$9:$D$12, TRANSPOSE(O1922:R1922))</f>
        <v>71.354972564488833</v>
      </c>
      <c r="E1922" s="16">
        <v>16.71</v>
      </c>
      <c r="F1922" s="16">
        <v>28.87</v>
      </c>
      <c r="G1922" s="16">
        <v>3.82</v>
      </c>
      <c r="H1922" s="16">
        <v>30.94</v>
      </c>
      <c r="J1922" s="15">
        <f t="shared" si="234"/>
        <v>-0.71268614699724864</v>
      </c>
      <c r="K1922" s="15">
        <f t="shared" si="235"/>
        <v>0.76298162234245304</v>
      </c>
      <c r="L1922" s="15">
        <f t="shared" si="236"/>
        <v>0.9954657512180678</v>
      </c>
      <c r="M1922" s="15">
        <f t="shared" si="237"/>
        <v>3.0047450066772714</v>
      </c>
      <c r="O1922" s="15">
        <f t="shared" si="238"/>
        <v>23.801999529001787</v>
      </c>
      <c r="P1922" s="15">
        <f t="shared" si="239"/>
        <v>77.726282199018172</v>
      </c>
      <c r="Q1922" s="15">
        <f t="shared" si="240"/>
        <v>84.024510322624906</v>
      </c>
      <c r="R1922" s="15">
        <f t="shared" si="241"/>
        <v>99.867098207310462</v>
      </c>
    </row>
    <row r="1923" spans="1:18" x14ac:dyDescent="0.25">
      <c r="A1923" s="4">
        <v>51840000100</v>
      </c>
      <c r="B1923" s="7" t="s">
        <v>1902</v>
      </c>
      <c r="C1923" s="29">
        <f t="array" ref="C1923">SUMPRODUCT($D$9:$D$12, TRANSPOSE(O1923:R1923))</f>
        <v>43.593959600084858</v>
      </c>
      <c r="E1923" s="16">
        <v>34.770000000000003</v>
      </c>
      <c r="F1923" s="16">
        <v>7.75</v>
      </c>
      <c r="G1923" s="16">
        <v>0.37</v>
      </c>
      <c r="H1923" s="16">
        <v>10.17</v>
      </c>
      <c r="J1923" s="15">
        <f t="shared" si="234"/>
        <v>0.88952198858120535</v>
      </c>
      <c r="K1923" s="15">
        <f t="shared" si="235"/>
        <v>-1.216180535141711</v>
      </c>
      <c r="L1923" s="15">
        <f t="shared" si="236"/>
        <v>-0.65777391162418386</v>
      </c>
      <c r="M1923" s="15">
        <f t="shared" si="237"/>
        <v>0.15939180102000813</v>
      </c>
      <c r="O1923" s="15">
        <f t="shared" si="238"/>
        <v>81.313869440125131</v>
      </c>
      <c r="P1923" s="15">
        <f t="shared" si="239"/>
        <v>11.195807845583799</v>
      </c>
      <c r="Q1923" s="15">
        <f t="shared" si="240"/>
        <v>25.534171023177933</v>
      </c>
      <c r="R1923" s="15">
        <f t="shared" si="241"/>
        <v>56.331990091452575</v>
      </c>
    </row>
    <row r="1924" spans="1:18" x14ac:dyDescent="0.25">
      <c r="A1924" s="4">
        <v>51840000201</v>
      </c>
      <c r="B1924" s="7" t="s">
        <v>1903</v>
      </c>
      <c r="C1924" s="29">
        <f t="array" ref="C1924">SUMPRODUCT($D$9:$D$12, TRANSPOSE(O1924:R1924))</f>
        <v>63.686929617175572</v>
      </c>
      <c r="E1924" s="16">
        <v>23.97</v>
      </c>
      <c r="F1924" s="16">
        <v>24.22</v>
      </c>
      <c r="G1924" s="16">
        <v>2.41</v>
      </c>
      <c r="H1924" s="16">
        <v>15.72</v>
      </c>
      <c r="J1924" s="15">
        <f t="shared" si="234"/>
        <v>-6.8609122395943439E-2</v>
      </c>
      <c r="K1924" s="15">
        <f t="shared" si="235"/>
        <v>0.32722859051000197</v>
      </c>
      <c r="L1924" s="15">
        <f t="shared" si="236"/>
        <v>0.31979388901297373</v>
      </c>
      <c r="M1924" s="15">
        <f t="shared" si="237"/>
        <v>0.91970524788557451</v>
      </c>
      <c r="O1924" s="15">
        <f t="shared" si="238"/>
        <v>47.265037867910578</v>
      </c>
      <c r="P1924" s="15">
        <f t="shared" si="239"/>
        <v>62.825250096233454</v>
      </c>
      <c r="Q1924" s="15">
        <f t="shared" si="240"/>
        <v>62.543770979165792</v>
      </c>
      <c r="R1924" s="15">
        <f t="shared" si="241"/>
        <v>82.11365952539245</v>
      </c>
    </row>
    <row r="1925" spans="1:18" x14ac:dyDescent="0.25">
      <c r="A1925" s="4">
        <v>51840000202</v>
      </c>
      <c r="B1925" s="7" t="s">
        <v>1904</v>
      </c>
      <c r="C1925" s="29">
        <f t="array" ref="C1925">SUMPRODUCT($D$9:$D$12, TRANSPOSE(O1925:R1925))</f>
        <v>64.928220937647026</v>
      </c>
      <c r="E1925" s="16">
        <v>16.71</v>
      </c>
      <c r="F1925" s="16">
        <v>25.33</v>
      </c>
      <c r="G1925" s="16">
        <v>4.54</v>
      </c>
      <c r="H1925" s="16">
        <v>14.7</v>
      </c>
      <c r="J1925" s="15">
        <f t="shared" si="234"/>
        <v>-0.71268614699724864</v>
      </c>
      <c r="K1925" s="15">
        <f t="shared" si="235"/>
        <v>0.43124705617323211</v>
      </c>
      <c r="L1925" s="15">
        <f t="shared" si="236"/>
        <v>1.3404896808547118</v>
      </c>
      <c r="M1925" s="15">
        <f t="shared" si="237"/>
        <v>0.77997196575892969</v>
      </c>
      <c r="O1925" s="15">
        <f t="shared" si="238"/>
        <v>23.801999529001787</v>
      </c>
      <c r="P1925" s="15">
        <f t="shared" si="239"/>
        <v>66.685562898918789</v>
      </c>
      <c r="Q1925" s="15">
        <f t="shared" si="240"/>
        <v>90.995690152076804</v>
      </c>
      <c r="R1925" s="15">
        <f t="shared" si="241"/>
        <v>78.229631170590707</v>
      </c>
    </row>
    <row r="1926" spans="1:18" x14ac:dyDescent="0.25">
      <c r="A1926" s="4">
        <v>51840000301</v>
      </c>
      <c r="B1926" s="7" t="s">
        <v>1905</v>
      </c>
      <c r="C1926" s="29">
        <f t="array" ref="C1926">SUMPRODUCT($D$9:$D$12, TRANSPOSE(O1926:R1926))</f>
        <v>56.162767890427091</v>
      </c>
      <c r="E1926" s="16">
        <v>35.26</v>
      </c>
      <c r="F1926" s="16">
        <v>15.64</v>
      </c>
      <c r="G1926" s="16">
        <v>0.23</v>
      </c>
      <c r="H1926" s="16">
        <v>17.260000000000002</v>
      </c>
      <c r="J1926" s="15">
        <f t="shared" si="234"/>
        <v>0.93299275194961262</v>
      </c>
      <c r="K1926" s="15">
        <f t="shared" si="235"/>
        <v>-0.47680603596793941</v>
      </c>
      <c r="L1926" s="15">
        <f t="shared" si="236"/>
        <v>-0.72486189794242017</v>
      </c>
      <c r="M1926" s="15">
        <f t="shared" si="237"/>
        <v>1.130675105214038</v>
      </c>
      <c r="O1926" s="15">
        <f t="shared" si="238"/>
        <v>82.458814467484359</v>
      </c>
      <c r="P1926" s="15">
        <f t="shared" si="239"/>
        <v>31.675012360019316</v>
      </c>
      <c r="Q1926" s="15">
        <f t="shared" si="240"/>
        <v>23.426837891786597</v>
      </c>
      <c r="R1926" s="15">
        <f t="shared" si="241"/>
        <v>87.090406842418105</v>
      </c>
    </row>
    <row r="1927" spans="1:18" x14ac:dyDescent="0.25">
      <c r="A1927" s="4">
        <v>51840000302</v>
      </c>
      <c r="B1927" s="7" t="s">
        <v>1906</v>
      </c>
      <c r="C1927" s="29">
        <f t="array" ref="C1927">SUMPRODUCT($D$9:$D$12, TRANSPOSE(O1927:R1927))</f>
        <v>48.180950379809836</v>
      </c>
      <c r="E1927" s="16">
        <v>28.48</v>
      </c>
      <c r="F1927" s="16">
        <v>19.39</v>
      </c>
      <c r="G1927" s="16">
        <v>0.45</v>
      </c>
      <c r="H1927" s="16">
        <v>10.47</v>
      </c>
      <c r="J1927" s="15">
        <f t="shared" si="234"/>
        <v>0.33149933228062517</v>
      </c>
      <c r="K1927" s="15">
        <f t="shared" si="235"/>
        <v>-0.12539230061918874</v>
      </c>
      <c r="L1927" s="15">
        <f t="shared" si="236"/>
        <v>-0.61943791944233462</v>
      </c>
      <c r="M1927" s="15">
        <f t="shared" si="237"/>
        <v>0.20048982517490369</v>
      </c>
      <c r="O1927" s="15">
        <f t="shared" si="238"/>
        <v>62.98663273679189</v>
      </c>
      <c r="P1927" s="15">
        <f t="shared" si="239"/>
        <v>45.010649161157943</v>
      </c>
      <c r="Q1927" s="15">
        <f t="shared" si="240"/>
        <v>26.78139536074098</v>
      </c>
      <c r="R1927" s="15">
        <f t="shared" si="241"/>
        <v>57.945124260548532</v>
      </c>
    </row>
  </sheetData>
  <pageMargins left="0.7" right="0.7" top="0.75" bottom="0.75" header="0.3" footer="0.3"/>
  <pageSetup orientation="portrait" r:id="rId1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927"/>
  <sheetViews>
    <sheetView showGridLines="0" topLeftCell="A2" workbookViewId="0">
      <selection activeCell="A20" sqref="A20:M1927"/>
    </sheetView>
  </sheetViews>
  <sheetFormatPr defaultColWidth="8.85546875" defaultRowHeight="15" x14ac:dyDescent="0.25"/>
  <cols>
    <col min="1" max="1" width="21.7109375" customWidth="1"/>
    <col min="2" max="2" width="59.140625" bestFit="1" customWidth="1"/>
    <col min="3" max="3" width="16.140625" style="31" bestFit="1" customWidth="1"/>
    <col min="5" max="5" width="19.7109375" bestFit="1" customWidth="1"/>
    <col min="6" max="6" width="13.85546875" style="8" bestFit="1" customWidth="1"/>
    <col min="7" max="7" width="16.28515625" style="8" customWidth="1"/>
    <col min="8" max="8" width="19.7109375" style="8" bestFit="1" customWidth="1"/>
    <col min="9" max="9" width="19.5703125" bestFit="1" customWidth="1"/>
    <col min="10" max="10" width="18.42578125" bestFit="1" customWidth="1"/>
    <col min="11" max="11" width="13.85546875" bestFit="1" customWidth="1"/>
    <col min="12" max="12" width="15.5703125" bestFit="1" customWidth="1"/>
    <col min="13" max="13" width="19.7109375" bestFit="1" customWidth="1"/>
    <col min="15" max="15" width="18.42578125" bestFit="1" customWidth="1"/>
    <col min="16" max="16" width="13.85546875" bestFit="1" customWidth="1"/>
    <col min="17" max="17" width="15.5703125" bestFit="1" customWidth="1"/>
    <col min="18" max="18" width="19.7109375" bestFit="1" customWidth="1"/>
  </cols>
  <sheetData>
    <row r="1" spans="1:13" ht="24" thickBot="1" x14ac:dyDescent="0.4">
      <c r="A1" s="43" t="s">
        <v>1927</v>
      </c>
    </row>
    <row r="2" spans="1:13" ht="21" thickTop="1" thickBot="1" x14ac:dyDescent="0.35">
      <c r="A2" s="45" t="s">
        <v>1917</v>
      </c>
    </row>
    <row r="3" spans="1:13" ht="15.75" thickTop="1" x14ac:dyDescent="0.25"/>
    <row r="7" spans="1:13" ht="15.75" thickBot="1" x14ac:dyDescent="0.3"/>
    <row r="8" spans="1:13" ht="18" thickBot="1" x14ac:dyDescent="0.35">
      <c r="B8" s="1" t="s">
        <v>2012</v>
      </c>
      <c r="C8" s="32" t="s">
        <v>2011</v>
      </c>
      <c r="E8" s="54" t="s">
        <v>1958</v>
      </c>
      <c r="F8" s="60" t="s">
        <v>1964</v>
      </c>
      <c r="G8" s="54" t="s">
        <v>1957</v>
      </c>
      <c r="H8" s="55" t="s">
        <v>1991</v>
      </c>
    </row>
    <row r="9" spans="1:13" ht="15.75" thickTop="1" x14ac:dyDescent="0.25">
      <c r="B9" s="66" t="s">
        <v>1937</v>
      </c>
      <c r="C9" s="36">
        <v>1</v>
      </c>
      <c r="D9" s="13">
        <f>C9/SUM($C$9:$C$12)</f>
        <v>0.25</v>
      </c>
      <c r="E9" s="52" t="s">
        <v>1968</v>
      </c>
      <c r="F9" s="61">
        <v>1</v>
      </c>
      <c r="G9" s="52" t="s">
        <v>1969</v>
      </c>
    </row>
    <row r="10" spans="1:13" x14ac:dyDescent="0.25">
      <c r="B10" s="66" t="s">
        <v>2014</v>
      </c>
      <c r="C10" s="36">
        <v>1</v>
      </c>
      <c r="D10" s="13">
        <f t="shared" ref="D10:D12" si="0">C10/SUM($C$9:$C$12)</f>
        <v>0.25</v>
      </c>
      <c r="E10" s="52" t="s">
        <v>1965</v>
      </c>
      <c r="F10" s="61">
        <v>1</v>
      </c>
      <c r="G10" s="52" t="s">
        <v>1998</v>
      </c>
      <c r="H10" s="56" t="s">
        <v>1995</v>
      </c>
    </row>
    <row r="11" spans="1:13" x14ac:dyDescent="0.25">
      <c r="B11" s="66" t="s">
        <v>2015</v>
      </c>
      <c r="C11" s="36">
        <v>1</v>
      </c>
      <c r="D11" s="13">
        <f t="shared" si="0"/>
        <v>0.25</v>
      </c>
      <c r="E11" s="52" t="s">
        <v>1966</v>
      </c>
      <c r="F11" s="61">
        <v>1</v>
      </c>
      <c r="G11" s="52" t="s">
        <v>1970</v>
      </c>
      <c r="H11" s="56" t="s">
        <v>1996</v>
      </c>
    </row>
    <row r="12" spans="1:13" x14ac:dyDescent="0.25">
      <c r="B12" s="66" t="s">
        <v>1997</v>
      </c>
      <c r="C12" s="36">
        <v>1</v>
      </c>
      <c r="D12" s="13">
        <f t="shared" si="0"/>
        <v>0.25</v>
      </c>
      <c r="E12" s="52" t="s">
        <v>1967</v>
      </c>
      <c r="F12" s="61">
        <v>1</v>
      </c>
      <c r="G12" s="52" t="s">
        <v>1971</v>
      </c>
    </row>
    <row r="13" spans="1:13" x14ac:dyDescent="0.25">
      <c r="B13" s="66"/>
      <c r="C13" s="36"/>
    </row>
    <row r="14" spans="1:13" x14ac:dyDescent="0.25">
      <c r="B14" s="66"/>
      <c r="C14" s="36"/>
      <c r="I14" s="17" t="s">
        <v>1931</v>
      </c>
      <c r="J14" s="15">
        <f>AVERAGE(E$21:E$1927)</f>
        <v>1.173046670162559</v>
      </c>
      <c r="K14" s="15">
        <f>AVERAGE(F$21:F$1927)</f>
        <v>1.1484294326166615</v>
      </c>
      <c r="L14" s="15">
        <f>AVERAGE(G$21:G$1927)</f>
        <v>33.717120667413191</v>
      </c>
      <c r="M14" s="15">
        <f>AVERAGE(H$21:H$1927)</f>
        <v>8.2910548211850479E-3</v>
      </c>
    </row>
    <row r="15" spans="1:13" ht="15.75" thickBot="1" x14ac:dyDescent="0.3">
      <c r="B15" s="67"/>
      <c r="C15" s="37"/>
      <c r="I15" s="17" t="s">
        <v>1932</v>
      </c>
      <c r="J15" s="15">
        <f>_xlfn.STDEV.P(E$21:E$1927)</f>
        <v>2.5144464194845151</v>
      </c>
      <c r="K15" s="15">
        <f>_xlfn.STDEV.P(F$21:F$1927)</f>
        <v>0.83793225557614559</v>
      </c>
      <c r="L15" s="15">
        <f>_xlfn.STDEV.P(G$21:G$1927)</f>
        <v>147.48128388553999</v>
      </c>
      <c r="M15" s="15">
        <f>_xlfn.STDEV.P(H$21:H$1927)</f>
        <v>7.9373409042810511E-2</v>
      </c>
    </row>
    <row r="19" spans="1:18" ht="15.75" thickBot="1" x14ac:dyDescent="0.3">
      <c r="A19" s="2"/>
      <c r="B19" s="2"/>
      <c r="C19" s="33"/>
      <c r="E19" s="2" t="s">
        <v>2018</v>
      </c>
      <c r="F19" s="11"/>
      <c r="G19" s="11"/>
      <c r="H19" s="11"/>
      <c r="J19" s="2" t="s">
        <v>1928</v>
      </c>
      <c r="K19" s="2"/>
      <c r="L19" s="2"/>
      <c r="M19" s="2"/>
      <c r="O19" s="2" t="s">
        <v>1929</v>
      </c>
      <c r="P19" s="2"/>
      <c r="Q19" s="2"/>
      <c r="R19" s="2"/>
    </row>
    <row r="20" spans="1:18" ht="15.75" thickBot="1" x14ac:dyDescent="0.3">
      <c r="A20" s="3" t="s">
        <v>1923</v>
      </c>
      <c r="B20" s="3" t="s">
        <v>1924</v>
      </c>
      <c r="C20" s="83" t="s">
        <v>1930</v>
      </c>
      <c r="E20" s="12" t="s">
        <v>1968</v>
      </c>
      <c r="F20" s="12" t="s">
        <v>1965</v>
      </c>
      <c r="G20" s="12" t="s">
        <v>1966</v>
      </c>
      <c r="H20" s="12" t="s">
        <v>1967</v>
      </c>
      <c r="J20" s="12" t="s">
        <v>1968</v>
      </c>
      <c r="K20" s="12" t="s">
        <v>1965</v>
      </c>
      <c r="L20" s="12" t="s">
        <v>1966</v>
      </c>
      <c r="M20" s="12" t="s">
        <v>1967</v>
      </c>
      <c r="O20" s="12" t="s">
        <v>1968</v>
      </c>
      <c r="P20" s="12" t="s">
        <v>1965</v>
      </c>
      <c r="Q20" s="12" t="s">
        <v>1966</v>
      </c>
      <c r="R20" s="12" t="s">
        <v>1967</v>
      </c>
    </row>
    <row r="21" spans="1:18" x14ac:dyDescent="0.25">
      <c r="A21" s="4">
        <v>51001090100</v>
      </c>
      <c r="B21" s="7" t="s">
        <v>0</v>
      </c>
      <c r="C21" s="40">
        <f t="array" ref="C21">SUMPRODUCT($D$9:$D$12, TRANSPOSE(O21:R21))</f>
        <v>26.508737748760836</v>
      </c>
      <c r="E21" s="9">
        <v>0</v>
      </c>
      <c r="F21" s="41">
        <v>0.83560199999999996</v>
      </c>
      <c r="G21" s="41">
        <v>-45.835789341500004</v>
      </c>
      <c r="H21" s="41">
        <v>-9.7799511000000006E-2</v>
      </c>
      <c r="I21" s="12"/>
      <c r="J21" s="15">
        <f t="shared" ref="J21:J84" si="1" xml:space="preserve"> STANDARDIZE(E21,J$14, J$15)</f>
        <v>-0.46652283424000918</v>
      </c>
      <c r="K21" s="15">
        <f t="shared" ref="K21:K84" si="2" xml:space="preserve"> STANDARDIZE(F21,K$14, K$15)</f>
        <v>-0.37333260598921286</v>
      </c>
      <c r="L21" s="15">
        <f t="shared" ref="L21:L84" si="3" xml:space="preserve"> STANDARDIZE(G21,L$14, L$15)</f>
        <v>-0.53941020794648142</v>
      </c>
      <c r="M21" s="15">
        <f t="shared" ref="M21:M84" si="4" xml:space="preserve"> STANDARDIZE(H21,M$14, M$15)</f>
        <v>-1.3366008478225306</v>
      </c>
      <c r="N21" s="12"/>
      <c r="O21" s="15">
        <f>_xlfn.NORM.S.DIST(J21,1)*100</f>
        <v>32.042065348703929</v>
      </c>
      <c r="P21" s="15">
        <f t="shared" ref="P21:R21" si="5">_xlfn.NORM.S.DIST(K21,1)*100</f>
        <v>35.445045588025422</v>
      </c>
      <c r="Q21" s="15">
        <f t="shared" si="5"/>
        <v>29.480191951007086</v>
      </c>
      <c r="R21" s="15">
        <f t="shared" si="5"/>
        <v>9.0676481073069102</v>
      </c>
    </row>
    <row r="22" spans="1:18" x14ac:dyDescent="0.25">
      <c r="A22" s="4">
        <v>51001090200</v>
      </c>
      <c r="B22" s="7" t="s">
        <v>1</v>
      </c>
      <c r="C22" s="40">
        <f t="array" ref="C22">SUMPRODUCT($D$9:$D$12, TRANSPOSE(O22:R22))</f>
        <v>26.508737748760836</v>
      </c>
      <c r="E22" s="9">
        <v>0</v>
      </c>
      <c r="F22" s="41">
        <v>0.83560199999999996</v>
      </c>
      <c r="G22" s="41">
        <v>-45.835789341500004</v>
      </c>
      <c r="H22" s="41">
        <v>-9.7799511000000006E-2</v>
      </c>
      <c r="J22" s="15">
        <f t="shared" si="1"/>
        <v>-0.46652283424000918</v>
      </c>
      <c r="K22" s="15">
        <f t="shared" si="2"/>
        <v>-0.37333260598921286</v>
      </c>
      <c r="L22" s="15">
        <f t="shared" si="3"/>
        <v>-0.53941020794648142</v>
      </c>
      <c r="M22" s="15">
        <f t="shared" si="4"/>
        <v>-1.3366008478225306</v>
      </c>
      <c r="O22" s="15">
        <f t="shared" ref="O22:O85" si="6">_xlfn.NORM.S.DIST(J22,1)*100</f>
        <v>32.042065348703929</v>
      </c>
      <c r="P22" s="15">
        <f t="shared" ref="P22:P85" si="7">_xlfn.NORM.S.DIST(K22,1)*100</f>
        <v>35.445045588025422</v>
      </c>
      <c r="Q22" s="15">
        <f t="shared" ref="Q22:Q85" si="8">_xlfn.NORM.S.DIST(L22,1)*100</f>
        <v>29.480191951007086</v>
      </c>
      <c r="R22" s="15">
        <f t="shared" ref="R22:R85" si="9">_xlfn.NORM.S.DIST(M22,1)*100</f>
        <v>9.0676481073069102</v>
      </c>
    </row>
    <row r="23" spans="1:18" x14ac:dyDescent="0.25">
      <c r="A23" s="4">
        <v>51001090300</v>
      </c>
      <c r="B23" s="7" t="s">
        <v>2</v>
      </c>
      <c r="C23" s="40">
        <f t="array" ref="C23">SUMPRODUCT($D$9:$D$12, TRANSPOSE(O23:R23))</f>
        <v>26.508737748760836</v>
      </c>
      <c r="E23" s="9">
        <v>0</v>
      </c>
      <c r="F23" s="41">
        <v>0.83560199999999996</v>
      </c>
      <c r="G23" s="41">
        <v>-45.835789341500004</v>
      </c>
      <c r="H23" s="41">
        <v>-9.7799511000000006E-2</v>
      </c>
      <c r="J23" s="15">
        <f t="shared" si="1"/>
        <v>-0.46652283424000918</v>
      </c>
      <c r="K23" s="15">
        <f t="shared" si="2"/>
        <v>-0.37333260598921286</v>
      </c>
      <c r="L23" s="15">
        <f t="shared" si="3"/>
        <v>-0.53941020794648142</v>
      </c>
      <c r="M23" s="15">
        <f t="shared" si="4"/>
        <v>-1.3366008478225306</v>
      </c>
      <c r="O23" s="15">
        <f t="shared" si="6"/>
        <v>32.042065348703929</v>
      </c>
      <c r="P23" s="15">
        <f t="shared" si="7"/>
        <v>35.445045588025422</v>
      </c>
      <c r="Q23" s="15">
        <f t="shared" si="8"/>
        <v>29.480191951007086</v>
      </c>
      <c r="R23" s="15">
        <f t="shared" si="9"/>
        <v>9.0676481073069102</v>
      </c>
    </row>
    <row r="24" spans="1:18" x14ac:dyDescent="0.25">
      <c r="A24" s="4">
        <v>51001090400</v>
      </c>
      <c r="B24" s="7" t="s">
        <v>3</v>
      </c>
      <c r="C24" s="40">
        <f t="array" ref="C24">SUMPRODUCT($D$9:$D$12, TRANSPOSE(O24:R24))</f>
        <v>26.508737748760836</v>
      </c>
      <c r="E24" s="9">
        <v>0</v>
      </c>
      <c r="F24" s="41">
        <v>0.83560199999999996</v>
      </c>
      <c r="G24" s="41">
        <v>-45.835789341500004</v>
      </c>
      <c r="H24" s="41">
        <v>-9.7799511000000006E-2</v>
      </c>
      <c r="J24" s="15">
        <f t="shared" si="1"/>
        <v>-0.46652283424000918</v>
      </c>
      <c r="K24" s="15">
        <f t="shared" si="2"/>
        <v>-0.37333260598921286</v>
      </c>
      <c r="L24" s="15">
        <f t="shared" si="3"/>
        <v>-0.53941020794648142</v>
      </c>
      <c r="M24" s="15">
        <f t="shared" si="4"/>
        <v>-1.3366008478225306</v>
      </c>
      <c r="O24" s="15">
        <f t="shared" si="6"/>
        <v>32.042065348703929</v>
      </c>
      <c r="P24" s="15">
        <f t="shared" si="7"/>
        <v>35.445045588025422</v>
      </c>
      <c r="Q24" s="15">
        <f t="shared" si="8"/>
        <v>29.480191951007086</v>
      </c>
      <c r="R24" s="15">
        <f t="shared" si="9"/>
        <v>9.0676481073069102</v>
      </c>
    </row>
    <row r="25" spans="1:18" x14ac:dyDescent="0.25">
      <c r="A25" s="4">
        <v>51001090500</v>
      </c>
      <c r="B25" s="7" t="s">
        <v>4</v>
      </c>
      <c r="C25" s="40">
        <f t="array" ref="C25">SUMPRODUCT($D$9:$D$12, TRANSPOSE(O25:R25))</f>
        <v>26.508737748760836</v>
      </c>
      <c r="E25" s="9">
        <v>0</v>
      </c>
      <c r="F25" s="41">
        <v>0.83560199999999996</v>
      </c>
      <c r="G25" s="41">
        <v>-45.835789341500004</v>
      </c>
      <c r="H25" s="41">
        <v>-9.7799511000000006E-2</v>
      </c>
      <c r="J25" s="15">
        <f t="shared" si="1"/>
        <v>-0.46652283424000918</v>
      </c>
      <c r="K25" s="15">
        <f t="shared" si="2"/>
        <v>-0.37333260598921286</v>
      </c>
      <c r="L25" s="15">
        <f t="shared" si="3"/>
        <v>-0.53941020794648142</v>
      </c>
      <c r="M25" s="15">
        <f t="shared" si="4"/>
        <v>-1.3366008478225306</v>
      </c>
      <c r="O25" s="15">
        <f t="shared" si="6"/>
        <v>32.042065348703929</v>
      </c>
      <c r="P25" s="15">
        <f t="shared" si="7"/>
        <v>35.445045588025422</v>
      </c>
      <c r="Q25" s="15">
        <f t="shared" si="8"/>
        <v>29.480191951007086</v>
      </c>
      <c r="R25" s="15">
        <f t="shared" si="9"/>
        <v>9.0676481073069102</v>
      </c>
    </row>
    <row r="26" spans="1:18" x14ac:dyDescent="0.25">
      <c r="A26" s="4">
        <v>51001090600</v>
      </c>
      <c r="B26" s="7" t="s">
        <v>5</v>
      </c>
      <c r="C26" s="40">
        <f t="array" ref="C26">SUMPRODUCT($D$9:$D$12, TRANSPOSE(O26:R26))</f>
        <v>26.508737748760836</v>
      </c>
      <c r="E26" s="9">
        <v>0</v>
      </c>
      <c r="F26" s="41">
        <v>0.83560199999999996</v>
      </c>
      <c r="G26" s="41">
        <v>-45.835789341500004</v>
      </c>
      <c r="H26" s="41">
        <v>-9.7799511000000006E-2</v>
      </c>
      <c r="J26" s="15">
        <f t="shared" si="1"/>
        <v>-0.46652283424000918</v>
      </c>
      <c r="K26" s="15">
        <f t="shared" si="2"/>
        <v>-0.37333260598921286</v>
      </c>
      <c r="L26" s="15">
        <f t="shared" si="3"/>
        <v>-0.53941020794648142</v>
      </c>
      <c r="M26" s="15">
        <f t="shared" si="4"/>
        <v>-1.3366008478225306</v>
      </c>
      <c r="O26" s="15">
        <f t="shared" si="6"/>
        <v>32.042065348703929</v>
      </c>
      <c r="P26" s="15">
        <f t="shared" si="7"/>
        <v>35.445045588025422</v>
      </c>
      <c r="Q26" s="15">
        <f t="shared" si="8"/>
        <v>29.480191951007086</v>
      </c>
      <c r="R26" s="15">
        <f t="shared" si="9"/>
        <v>9.0676481073069102</v>
      </c>
    </row>
    <row r="27" spans="1:18" x14ac:dyDescent="0.25">
      <c r="A27" s="4">
        <v>51001090700</v>
      </c>
      <c r="B27" s="7" t="s">
        <v>6</v>
      </c>
      <c r="C27" s="40">
        <f t="array" ref="C27">SUMPRODUCT($D$9:$D$12, TRANSPOSE(O27:R27))</f>
        <v>26.508737748760836</v>
      </c>
      <c r="E27" s="9">
        <v>0</v>
      </c>
      <c r="F27" s="41">
        <v>0.83560199999999996</v>
      </c>
      <c r="G27" s="41">
        <v>-45.835789341500004</v>
      </c>
      <c r="H27" s="41">
        <v>-9.7799511000000006E-2</v>
      </c>
      <c r="J27" s="15">
        <f t="shared" si="1"/>
        <v>-0.46652283424000918</v>
      </c>
      <c r="K27" s="15">
        <f t="shared" si="2"/>
        <v>-0.37333260598921286</v>
      </c>
      <c r="L27" s="15">
        <f t="shared" si="3"/>
        <v>-0.53941020794648142</v>
      </c>
      <c r="M27" s="15">
        <f t="shared" si="4"/>
        <v>-1.3366008478225306</v>
      </c>
      <c r="O27" s="15">
        <f t="shared" si="6"/>
        <v>32.042065348703929</v>
      </c>
      <c r="P27" s="15">
        <f t="shared" si="7"/>
        <v>35.445045588025422</v>
      </c>
      <c r="Q27" s="15">
        <f t="shared" si="8"/>
        <v>29.480191951007086</v>
      </c>
      <c r="R27" s="15">
        <f t="shared" si="9"/>
        <v>9.0676481073069102</v>
      </c>
    </row>
    <row r="28" spans="1:18" x14ac:dyDescent="0.25">
      <c r="A28" s="4">
        <v>51001090800</v>
      </c>
      <c r="B28" s="7" t="s">
        <v>7</v>
      </c>
      <c r="C28" s="40">
        <f t="array" ref="C28">SUMPRODUCT($D$9:$D$12, TRANSPOSE(O28:R28))</f>
        <v>26.508737748760836</v>
      </c>
      <c r="E28" s="9">
        <v>0</v>
      </c>
      <c r="F28" s="41">
        <v>0.83560199999999996</v>
      </c>
      <c r="G28" s="41">
        <v>-45.835789341500004</v>
      </c>
      <c r="H28" s="41">
        <v>-9.7799511000000006E-2</v>
      </c>
      <c r="J28" s="15">
        <f t="shared" si="1"/>
        <v>-0.46652283424000918</v>
      </c>
      <c r="K28" s="15">
        <f t="shared" si="2"/>
        <v>-0.37333260598921286</v>
      </c>
      <c r="L28" s="15">
        <f t="shared" si="3"/>
        <v>-0.53941020794648142</v>
      </c>
      <c r="M28" s="15">
        <f t="shared" si="4"/>
        <v>-1.3366008478225306</v>
      </c>
      <c r="O28" s="15">
        <f t="shared" si="6"/>
        <v>32.042065348703929</v>
      </c>
      <c r="P28" s="15">
        <f t="shared" si="7"/>
        <v>35.445045588025422</v>
      </c>
      <c r="Q28" s="15">
        <f t="shared" si="8"/>
        <v>29.480191951007086</v>
      </c>
      <c r="R28" s="15">
        <f t="shared" si="9"/>
        <v>9.0676481073069102</v>
      </c>
    </row>
    <row r="29" spans="1:18" x14ac:dyDescent="0.25">
      <c r="A29" s="4">
        <v>51001980100</v>
      </c>
      <c r="B29" s="7" t="s">
        <v>8</v>
      </c>
      <c r="C29" s="40">
        <f t="array" ref="C29">SUMPRODUCT($D$9:$D$12, TRANSPOSE(O29:R29))</f>
        <v>26.508737748760836</v>
      </c>
      <c r="E29" s="9">
        <v>0</v>
      </c>
      <c r="F29" s="41">
        <v>0.83560199999999996</v>
      </c>
      <c r="G29" s="41">
        <v>-45.835789341500004</v>
      </c>
      <c r="H29" s="41">
        <v>-9.7799511000000006E-2</v>
      </c>
      <c r="J29" s="15">
        <f t="shared" si="1"/>
        <v>-0.46652283424000918</v>
      </c>
      <c r="K29" s="15">
        <f t="shared" si="2"/>
        <v>-0.37333260598921286</v>
      </c>
      <c r="L29" s="15">
        <f t="shared" si="3"/>
        <v>-0.53941020794648142</v>
      </c>
      <c r="M29" s="15">
        <f t="shared" si="4"/>
        <v>-1.3366008478225306</v>
      </c>
      <c r="O29" s="15">
        <f t="shared" si="6"/>
        <v>32.042065348703929</v>
      </c>
      <c r="P29" s="15">
        <f t="shared" si="7"/>
        <v>35.445045588025422</v>
      </c>
      <c r="Q29" s="15">
        <f t="shared" si="8"/>
        <v>29.480191951007086</v>
      </c>
      <c r="R29" s="15">
        <f t="shared" si="9"/>
        <v>9.0676481073069102</v>
      </c>
    </row>
    <row r="30" spans="1:18" x14ac:dyDescent="0.25">
      <c r="A30" s="4">
        <v>51001980200</v>
      </c>
      <c r="B30" s="7" t="s">
        <v>9</v>
      </c>
      <c r="C30" s="40">
        <f t="array" ref="C30">SUMPRODUCT($D$9:$D$12, TRANSPOSE(O30:R30))</f>
        <v>26.508737748760836</v>
      </c>
      <c r="E30" s="9">
        <v>0</v>
      </c>
      <c r="F30" s="41">
        <v>0.83560199999999996</v>
      </c>
      <c r="G30" s="41">
        <v>-45.835789341500004</v>
      </c>
      <c r="H30" s="41">
        <v>-9.7799511000000006E-2</v>
      </c>
      <c r="J30" s="15">
        <f t="shared" si="1"/>
        <v>-0.46652283424000918</v>
      </c>
      <c r="K30" s="15">
        <f t="shared" si="2"/>
        <v>-0.37333260598921286</v>
      </c>
      <c r="L30" s="15">
        <f t="shared" si="3"/>
        <v>-0.53941020794648142</v>
      </c>
      <c r="M30" s="15">
        <f t="shared" si="4"/>
        <v>-1.3366008478225306</v>
      </c>
      <c r="O30" s="15">
        <f t="shared" si="6"/>
        <v>32.042065348703929</v>
      </c>
      <c r="P30" s="15">
        <f t="shared" si="7"/>
        <v>35.445045588025422</v>
      </c>
      <c r="Q30" s="15">
        <f t="shared" si="8"/>
        <v>29.480191951007086</v>
      </c>
      <c r="R30" s="15">
        <f t="shared" si="9"/>
        <v>9.0676481073069102</v>
      </c>
    </row>
    <row r="31" spans="1:18" x14ac:dyDescent="0.25">
      <c r="A31" s="4">
        <v>51001990100</v>
      </c>
      <c r="B31" s="7" t="s">
        <v>10</v>
      </c>
      <c r="C31" s="40">
        <f t="array" ref="C31">SUMPRODUCT($D$9:$D$12, TRANSPOSE(O31:R31))</f>
        <v>26.508737748760836</v>
      </c>
      <c r="E31" s="9">
        <v>0</v>
      </c>
      <c r="F31" s="41">
        <v>0.83560199999999996</v>
      </c>
      <c r="G31" s="41">
        <v>-45.835789341500004</v>
      </c>
      <c r="H31" s="41">
        <v>-9.7799511000000006E-2</v>
      </c>
      <c r="J31" s="15">
        <f t="shared" si="1"/>
        <v>-0.46652283424000918</v>
      </c>
      <c r="K31" s="15">
        <f t="shared" si="2"/>
        <v>-0.37333260598921286</v>
      </c>
      <c r="L31" s="15">
        <f t="shared" si="3"/>
        <v>-0.53941020794648142</v>
      </c>
      <c r="M31" s="15">
        <f t="shared" si="4"/>
        <v>-1.3366008478225306</v>
      </c>
      <c r="O31" s="15">
        <f t="shared" si="6"/>
        <v>32.042065348703929</v>
      </c>
      <c r="P31" s="15">
        <f t="shared" si="7"/>
        <v>35.445045588025422</v>
      </c>
      <c r="Q31" s="15">
        <f t="shared" si="8"/>
        <v>29.480191951007086</v>
      </c>
      <c r="R31" s="15">
        <f t="shared" si="9"/>
        <v>9.0676481073069102</v>
      </c>
    </row>
    <row r="32" spans="1:18" x14ac:dyDescent="0.25">
      <c r="A32" s="4">
        <v>51001990200</v>
      </c>
      <c r="B32" s="7" t="s">
        <v>11</v>
      </c>
      <c r="C32" s="40">
        <f t="array" ref="C32">SUMPRODUCT($D$9:$D$12, TRANSPOSE(O32:R32))</f>
        <v>26.508737748760836</v>
      </c>
      <c r="E32" s="9">
        <v>0</v>
      </c>
      <c r="F32" s="41">
        <v>0.83560199999999996</v>
      </c>
      <c r="G32" s="41">
        <v>-45.835789341500004</v>
      </c>
      <c r="H32" s="41">
        <v>-9.7799511000000006E-2</v>
      </c>
      <c r="J32" s="15">
        <f t="shared" si="1"/>
        <v>-0.46652283424000918</v>
      </c>
      <c r="K32" s="15">
        <f t="shared" si="2"/>
        <v>-0.37333260598921286</v>
      </c>
      <c r="L32" s="15">
        <f t="shared" si="3"/>
        <v>-0.53941020794648142</v>
      </c>
      <c r="M32" s="15">
        <f t="shared" si="4"/>
        <v>-1.3366008478225306</v>
      </c>
      <c r="O32" s="15">
        <f t="shared" si="6"/>
        <v>32.042065348703929</v>
      </c>
      <c r="P32" s="15">
        <f t="shared" si="7"/>
        <v>35.445045588025422</v>
      </c>
      <c r="Q32" s="15">
        <f t="shared" si="8"/>
        <v>29.480191951007086</v>
      </c>
      <c r="R32" s="15">
        <f t="shared" si="9"/>
        <v>9.0676481073069102</v>
      </c>
    </row>
    <row r="33" spans="1:18" x14ac:dyDescent="0.25">
      <c r="A33" s="4">
        <v>51003010100</v>
      </c>
      <c r="B33" s="7" t="s">
        <v>12</v>
      </c>
      <c r="C33" s="40">
        <f t="array" ref="C33">SUMPRODUCT($D$9:$D$12, TRANSPOSE(O33:R33))</f>
        <v>50.817017795439384</v>
      </c>
      <c r="E33" s="9">
        <v>0</v>
      </c>
      <c r="F33" s="41">
        <v>0.82739200000000002</v>
      </c>
      <c r="G33" s="41">
        <v>63.4642550847</v>
      </c>
      <c r="H33" s="41">
        <v>6.9991954999999995E-2</v>
      </c>
      <c r="J33" s="15">
        <f t="shared" si="1"/>
        <v>-0.46652283424000918</v>
      </c>
      <c r="K33" s="15">
        <f t="shared" si="2"/>
        <v>-0.38313053409779835</v>
      </c>
      <c r="L33" s="15">
        <f t="shared" si="3"/>
        <v>0.20170108120548716</v>
      </c>
      <c r="M33" s="15">
        <f t="shared" si="4"/>
        <v>0.77734975633383974</v>
      </c>
      <c r="O33" s="15">
        <f t="shared" si="6"/>
        <v>32.042065348703929</v>
      </c>
      <c r="P33" s="15">
        <f t="shared" si="7"/>
        <v>35.08114904288562</v>
      </c>
      <c r="Q33" s="15">
        <f t="shared" si="8"/>
        <v>57.992479135333554</v>
      </c>
      <c r="R33" s="15">
        <f t="shared" si="9"/>
        <v>78.15237765483441</v>
      </c>
    </row>
    <row r="34" spans="1:18" x14ac:dyDescent="0.25">
      <c r="A34" s="4">
        <v>51003010201</v>
      </c>
      <c r="B34" s="7" t="s">
        <v>13</v>
      </c>
      <c r="C34" s="40">
        <f t="array" ref="C34">SUMPRODUCT($D$9:$D$12, TRANSPOSE(O34:R34))</f>
        <v>50.817017795439384</v>
      </c>
      <c r="E34" s="9">
        <v>0</v>
      </c>
      <c r="F34" s="41">
        <v>0.82739200000000002</v>
      </c>
      <c r="G34" s="41">
        <v>63.4642550847</v>
      </c>
      <c r="H34" s="41">
        <v>6.9991954999999995E-2</v>
      </c>
      <c r="J34" s="15">
        <f t="shared" si="1"/>
        <v>-0.46652283424000918</v>
      </c>
      <c r="K34" s="15">
        <f t="shared" si="2"/>
        <v>-0.38313053409779835</v>
      </c>
      <c r="L34" s="15">
        <f t="shared" si="3"/>
        <v>0.20170108120548716</v>
      </c>
      <c r="M34" s="15">
        <f t="shared" si="4"/>
        <v>0.77734975633383974</v>
      </c>
      <c r="O34" s="15">
        <f t="shared" si="6"/>
        <v>32.042065348703929</v>
      </c>
      <c r="P34" s="15">
        <f t="shared" si="7"/>
        <v>35.08114904288562</v>
      </c>
      <c r="Q34" s="15">
        <f t="shared" si="8"/>
        <v>57.992479135333554</v>
      </c>
      <c r="R34" s="15">
        <f t="shared" si="9"/>
        <v>78.15237765483441</v>
      </c>
    </row>
    <row r="35" spans="1:18" x14ac:dyDescent="0.25">
      <c r="A35" s="4">
        <v>51003010202</v>
      </c>
      <c r="B35" s="7" t="s">
        <v>14</v>
      </c>
      <c r="C35" s="40">
        <f t="array" ref="C35">SUMPRODUCT($D$9:$D$12, TRANSPOSE(O35:R35))</f>
        <v>50.817017795439384</v>
      </c>
      <c r="E35" s="9">
        <v>0</v>
      </c>
      <c r="F35" s="41">
        <v>0.82739200000000002</v>
      </c>
      <c r="G35" s="41">
        <v>63.4642550847</v>
      </c>
      <c r="H35" s="41">
        <v>6.9991954999999995E-2</v>
      </c>
      <c r="J35" s="15">
        <f t="shared" si="1"/>
        <v>-0.46652283424000918</v>
      </c>
      <c r="K35" s="15">
        <f t="shared" si="2"/>
        <v>-0.38313053409779835</v>
      </c>
      <c r="L35" s="15">
        <f t="shared" si="3"/>
        <v>0.20170108120548716</v>
      </c>
      <c r="M35" s="15">
        <f t="shared" si="4"/>
        <v>0.77734975633383974</v>
      </c>
      <c r="O35" s="15">
        <f t="shared" si="6"/>
        <v>32.042065348703929</v>
      </c>
      <c r="P35" s="15">
        <f t="shared" si="7"/>
        <v>35.08114904288562</v>
      </c>
      <c r="Q35" s="15">
        <f t="shared" si="8"/>
        <v>57.992479135333554</v>
      </c>
      <c r="R35" s="15">
        <f t="shared" si="9"/>
        <v>78.15237765483441</v>
      </c>
    </row>
    <row r="36" spans="1:18" x14ac:dyDescent="0.25">
      <c r="A36" s="4">
        <v>51003010300</v>
      </c>
      <c r="B36" s="7" t="s">
        <v>15</v>
      </c>
      <c r="C36" s="40">
        <f t="array" ref="C36">SUMPRODUCT($D$9:$D$12, TRANSPOSE(O36:R36))</f>
        <v>50.817017795439384</v>
      </c>
      <c r="E36" s="9">
        <v>0</v>
      </c>
      <c r="F36" s="41">
        <v>0.82739200000000002</v>
      </c>
      <c r="G36" s="41">
        <v>63.4642550847</v>
      </c>
      <c r="H36" s="41">
        <v>6.9991954999999995E-2</v>
      </c>
      <c r="J36" s="15">
        <f t="shared" si="1"/>
        <v>-0.46652283424000918</v>
      </c>
      <c r="K36" s="15">
        <f t="shared" si="2"/>
        <v>-0.38313053409779835</v>
      </c>
      <c r="L36" s="15">
        <f t="shared" si="3"/>
        <v>0.20170108120548716</v>
      </c>
      <c r="M36" s="15">
        <f t="shared" si="4"/>
        <v>0.77734975633383974</v>
      </c>
      <c r="O36" s="15">
        <f t="shared" si="6"/>
        <v>32.042065348703929</v>
      </c>
      <c r="P36" s="15">
        <f t="shared" si="7"/>
        <v>35.08114904288562</v>
      </c>
      <c r="Q36" s="15">
        <f t="shared" si="8"/>
        <v>57.992479135333554</v>
      </c>
      <c r="R36" s="15">
        <f t="shared" si="9"/>
        <v>78.15237765483441</v>
      </c>
    </row>
    <row r="37" spans="1:18" x14ac:dyDescent="0.25">
      <c r="A37" s="4">
        <v>51003010401</v>
      </c>
      <c r="B37" s="7" t="s">
        <v>16</v>
      </c>
      <c r="C37" s="40">
        <f t="array" ref="C37">SUMPRODUCT($D$9:$D$12, TRANSPOSE(O37:R37))</f>
        <v>50.817017795439384</v>
      </c>
      <c r="E37" s="9">
        <v>0</v>
      </c>
      <c r="F37" s="41">
        <v>0.82739200000000002</v>
      </c>
      <c r="G37" s="41">
        <v>63.4642550847</v>
      </c>
      <c r="H37" s="41">
        <v>6.9991954999999995E-2</v>
      </c>
      <c r="J37" s="15">
        <f t="shared" si="1"/>
        <v>-0.46652283424000918</v>
      </c>
      <c r="K37" s="15">
        <f t="shared" si="2"/>
        <v>-0.38313053409779835</v>
      </c>
      <c r="L37" s="15">
        <f t="shared" si="3"/>
        <v>0.20170108120548716</v>
      </c>
      <c r="M37" s="15">
        <f t="shared" si="4"/>
        <v>0.77734975633383974</v>
      </c>
      <c r="O37" s="15">
        <f t="shared" si="6"/>
        <v>32.042065348703929</v>
      </c>
      <c r="P37" s="15">
        <f t="shared" si="7"/>
        <v>35.08114904288562</v>
      </c>
      <c r="Q37" s="15">
        <f t="shared" si="8"/>
        <v>57.992479135333554</v>
      </c>
      <c r="R37" s="15">
        <f t="shared" si="9"/>
        <v>78.15237765483441</v>
      </c>
    </row>
    <row r="38" spans="1:18" x14ac:dyDescent="0.25">
      <c r="A38" s="4">
        <v>51003010402</v>
      </c>
      <c r="B38" s="7" t="s">
        <v>17</v>
      </c>
      <c r="C38" s="40">
        <f t="array" ref="C38">SUMPRODUCT($D$9:$D$12, TRANSPOSE(O38:R38))</f>
        <v>50.817017795439384</v>
      </c>
      <c r="E38" s="9">
        <v>0</v>
      </c>
      <c r="F38" s="41">
        <v>0.82739200000000002</v>
      </c>
      <c r="G38" s="41">
        <v>63.4642550847</v>
      </c>
      <c r="H38" s="41">
        <v>6.9991954999999995E-2</v>
      </c>
      <c r="J38" s="15">
        <f t="shared" si="1"/>
        <v>-0.46652283424000918</v>
      </c>
      <c r="K38" s="15">
        <f t="shared" si="2"/>
        <v>-0.38313053409779835</v>
      </c>
      <c r="L38" s="15">
        <f t="shared" si="3"/>
        <v>0.20170108120548716</v>
      </c>
      <c r="M38" s="15">
        <f t="shared" si="4"/>
        <v>0.77734975633383974</v>
      </c>
      <c r="O38" s="15">
        <f t="shared" si="6"/>
        <v>32.042065348703929</v>
      </c>
      <c r="P38" s="15">
        <f t="shared" si="7"/>
        <v>35.08114904288562</v>
      </c>
      <c r="Q38" s="15">
        <f t="shared" si="8"/>
        <v>57.992479135333554</v>
      </c>
      <c r="R38" s="15">
        <f t="shared" si="9"/>
        <v>78.15237765483441</v>
      </c>
    </row>
    <row r="39" spans="1:18" x14ac:dyDescent="0.25">
      <c r="A39" s="4">
        <v>51003010500</v>
      </c>
      <c r="B39" s="7" t="s">
        <v>18</v>
      </c>
      <c r="C39" s="40">
        <f t="array" ref="C39">SUMPRODUCT($D$9:$D$12, TRANSPOSE(O39:R39))</f>
        <v>50.817017795439384</v>
      </c>
      <c r="E39" s="9">
        <v>0</v>
      </c>
      <c r="F39" s="41">
        <v>0.82739200000000002</v>
      </c>
      <c r="G39" s="41">
        <v>63.4642550847</v>
      </c>
      <c r="H39" s="41">
        <v>6.9991954999999995E-2</v>
      </c>
      <c r="J39" s="15">
        <f t="shared" si="1"/>
        <v>-0.46652283424000918</v>
      </c>
      <c r="K39" s="15">
        <f t="shared" si="2"/>
        <v>-0.38313053409779835</v>
      </c>
      <c r="L39" s="15">
        <f t="shared" si="3"/>
        <v>0.20170108120548716</v>
      </c>
      <c r="M39" s="15">
        <f t="shared" si="4"/>
        <v>0.77734975633383974</v>
      </c>
      <c r="O39" s="15">
        <f t="shared" si="6"/>
        <v>32.042065348703929</v>
      </c>
      <c r="P39" s="15">
        <f t="shared" si="7"/>
        <v>35.08114904288562</v>
      </c>
      <c r="Q39" s="15">
        <f t="shared" si="8"/>
        <v>57.992479135333554</v>
      </c>
      <c r="R39" s="15">
        <f t="shared" si="9"/>
        <v>78.15237765483441</v>
      </c>
    </row>
    <row r="40" spans="1:18" x14ac:dyDescent="0.25">
      <c r="A40" s="4">
        <v>51003010601</v>
      </c>
      <c r="B40" s="7" t="s">
        <v>19</v>
      </c>
      <c r="C40" s="40">
        <f t="array" ref="C40">SUMPRODUCT($D$9:$D$12, TRANSPOSE(O40:R40))</f>
        <v>50.817017795439384</v>
      </c>
      <c r="E40" s="9">
        <v>0</v>
      </c>
      <c r="F40" s="41">
        <v>0.82739200000000002</v>
      </c>
      <c r="G40" s="41">
        <v>63.4642550847</v>
      </c>
      <c r="H40" s="41">
        <v>6.9991954999999995E-2</v>
      </c>
      <c r="J40" s="15">
        <f t="shared" si="1"/>
        <v>-0.46652283424000918</v>
      </c>
      <c r="K40" s="15">
        <f t="shared" si="2"/>
        <v>-0.38313053409779835</v>
      </c>
      <c r="L40" s="15">
        <f t="shared" si="3"/>
        <v>0.20170108120548716</v>
      </c>
      <c r="M40" s="15">
        <f t="shared" si="4"/>
        <v>0.77734975633383974</v>
      </c>
      <c r="O40" s="15">
        <f t="shared" si="6"/>
        <v>32.042065348703929</v>
      </c>
      <c r="P40" s="15">
        <f t="shared" si="7"/>
        <v>35.08114904288562</v>
      </c>
      <c r="Q40" s="15">
        <f t="shared" si="8"/>
        <v>57.992479135333554</v>
      </c>
      <c r="R40" s="15">
        <f t="shared" si="9"/>
        <v>78.15237765483441</v>
      </c>
    </row>
    <row r="41" spans="1:18" x14ac:dyDescent="0.25">
      <c r="A41" s="4">
        <v>51003010602</v>
      </c>
      <c r="B41" s="7" t="s">
        <v>20</v>
      </c>
      <c r="C41" s="40">
        <f t="array" ref="C41">SUMPRODUCT($D$9:$D$12, TRANSPOSE(O41:R41))</f>
        <v>50.817017795439384</v>
      </c>
      <c r="E41" s="9">
        <v>0</v>
      </c>
      <c r="F41" s="41">
        <v>0.82739200000000002</v>
      </c>
      <c r="G41" s="41">
        <v>63.4642550847</v>
      </c>
      <c r="H41" s="41">
        <v>6.9991954999999995E-2</v>
      </c>
      <c r="J41" s="15">
        <f t="shared" si="1"/>
        <v>-0.46652283424000918</v>
      </c>
      <c r="K41" s="15">
        <f t="shared" si="2"/>
        <v>-0.38313053409779835</v>
      </c>
      <c r="L41" s="15">
        <f t="shared" si="3"/>
        <v>0.20170108120548716</v>
      </c>
      <c r="M41" s="15">
        <f t="shared" si="4"/>
        <v>0.77734975633383974</v>
      </c>
      <c r="O41" s="15">
        <f t="shared" si="6"/>
        <v>32.042065348703929</v>
      </c>
      <c r="P41" s="15">
        <f t="shared" si="7"/>
        <v>35.08114904288562</v>
      </c>
      <c r="Q41" s="15">
        <f t="shared" si="8"/>
        <v>57.992479135333554</v>
      </c>
      <c r="R41" s="15">
        <f t="shared" si="9"/>
        <v>78.15237765483441</v>
      </c>
    </row>
    <row r="42" spans="1:18" x14ac:dyDescent="0.25">
      <c r="A42" s="4">
        <v>51003010700</v>
      </c>
      <c r="B42" s="7" t="s">
        <v>21</v>
      </c>
      <c r="C42" s="40">
        <f t="array" ref="C42">SUMPRODUCT($D$9:$D$12, TRANSPOSE(O42:R42))</f>
        <v>50.817017795439384</v>
      </c>
      <c r="E42" s="9">
        <v>0</v>
      </c>
      <c r="F42" s="41">
        <v>0.82739200000000002</v>
      </c>
      <c r="G42" s="41">
        <v>63.4642550847</v>
      </c>
      <c r="H42" s="41">
        <v>6.9991954999999995E-2</v>
      </c>
      <c r="J42" s="15">
        <f t="shared" si="1"/>
        <v>-0.46652283424000918</v>
      </c>
      <c r="K42" s="15">
        <f t="shared" si="2"/>
        <v>-0.38313053409779835</v>
      </c>
      <c r="L42" s="15">
        <f t="shared" si="3"/>
        <v>0.20170108120548716</v>
      </c>
      <c r="M42" s="15">
        <f t="shared" si="4"/>
        <v>0.77734975633383974</v>
      </c>
      <c r="O42" s="15">
        <f t="shared" si="6"/>
        <v>32.042065348703929</v>
      </c>
      <c r="P42" s="15">
        <f t="shared" si="7"/>
        <v>35.08114904288562</v>
      </c>
      <c r="Q42" s="15">
        <f t="shared" si="8"/>
        <v>57.992479135333554</v>
      </c>
      <c r="R42" s="15">
        <f t="shared" si="9"/>
        <v>78.15237765483441</v>
      </c>
    </row>
    <row r="43" spans="1:18" x14ac:dyDescent="0.25">
      <c r="A43" s="4">
        <v>51003010800</v>
      </c>
      <c r="B43" s="7" t="s">
        <v>22</v>
      </c>
      <c r="C43" s="40">
        <f t="array" ref="C43">SUMPRODUCT($D$9:$D$12, TRANSPOSE(O43:R43))</f>
        <v>50.817017795439384</v>
      </c>
      <c r="E43" s="9">
        <v>0</v>
      </c>
      <c r="F43" s="41">
        <v>0.82739200000000002</v>
      </c>
      <c r="G43" s="41">
        <v>63.4642550847</v>
      </c>
      <c r="H43" s="41">
        <v>6.9991954999999995E-2</v>
      </c>
      <c r="J43" s="15">
        <f t="shared" si="1"/>
        <v>-0.46652283424000918</v>
      </c>
      <c r="K43" s="15">
        <f t="shared" si="2"/>
        <v>-0.38313053409779835</v>
      </c>
      <c r="L43" s="15">
        <f t="shared" si="3"/>
        <v>0.20170108120548716</v>
      </c>
      <c r="M43" s="15">
        <f t="shared" si="4"/>
        <v>0.77734975633383974</v>
      </c>
      <c r="O43" s="15">
        <f t="shared" si="6"/>
        <v>32.042065348703929</v>
      </c>
      <c r="P43" s="15">
        <f t="shared" si="7"/>
        <v>35.08114904288562</v>
      </c>
      <c r="Q43" s="15">
        <f t="shared" si="8"/>
        <v>57.992479135333554</v>
      </c>
      <c r="R43" s="15">
        <f t="shared" si="9"/>
        <v>78.15237765483441</v>
      </c>
    </row>
    <row r="44" spans="1:18" x14ac:dyDescent="0.25">
      <c r="A44" s="4">
        <v>51003010901</v>
      </c>
      <c r="B44" s="7" t="s">
        <v>23</v>
      </c>
      <c r="C44" s="40">
        <f t="array" ref="C44">SUMPRODUCT($D$9:$D$12, TRANSPOSE(O44:R44))</f>
        <v>50.817017795439384</v>
      </c>
      <c r="E44" s="9">
        <v>0</v>
      </c>
      <c r="F44" s="41">
        <v>0.82739200000000002</v>
      </c>
      <c r="G44" s="41">
        <v>63.4642550847</v>
      </c>
      <c r="H44" s="41">
        <v>6.9991954999999995E-2</v>
      </c>
      <c r="J44" s="15">
        <f t="shared" si="1"/>
        <v>-0.46652283424000918</v>
      </c>
      <c r="K44" s="15">
        <f t="shared" si="2"/>
        <v>-0.38313053409779835</v>
      </c>
      <c r="L44" s="15">
        <f t="shared" si="3"/>
        <v>0.20170108120548716</v>
      </c>
      <c r="M44" s="15">
        <f t="shared" si="4"/>
        <v>0.77734975633383974</v>
      </c>
      <c r="O44" s="15">
        <f t="shared" si="6"/>
        <v>32.042065348703929</v>
      </c>
      <c r="P44" s="15">
        <f t="shared" si="7"/>
        <v>35.08114904288562</v>
      </c>
      <c r="Q44" s="15">
        <f t="shared" si="8"/>
        <v>57.992479135333554</v>
      </c>
      <c r="R44" s="15">
        <f t="shared" si="9"/>
        <v>78.15237765483441</v>
      </c>
    </row>
    <row r="45" spans="1:18" x14ac:dyDescent="0.25">
      <c r="A45" s="4">
        <v>51003010902</v>
      </c>
      <c r="B45" s="7" t="s">
        <v>24</v>
      </c>
      <c r="C45" s="40">
        <f t="array" ref="C45">SUMPRODUCT($D$9:$D$12, TRANSPOSE(O45:R45))</f>
        <v>50.817017795439384</v>
      </c>
      <c r="E45" s="9">
        <v>0</v>
      </c>
      <c r="F45" s="41">
        <v>0.82739200000000002</v>
      </c>
      <c r="G45" s="41">
        <v>63.4642550847</v>
      </c>
      <c r="H45" s="41">
        <v>6.9991954999999995E-2</v>
      </c>
      <c r="J45" s="15">
        <f t="shared" si="1"/>
        <v>-0.46652283424000918</v>
      </c>
      <c r="K45" s="15">
        <f t="shared" si="2"/>
        <v>-0.38313053409779835</v>
      </c>
      <c r="L45" s="15">
        <f t="shared" si="3"/>
        <v>0.20170108120548716</v>
      </c>
      <c r="M45" s="15">
        <f t="shared" si="4"/>
        <v>0.77734975633383974</v>
      </c>
      <c r="O45" s="15">
        <f t="shared" si="6"/>
        <v>32.042065348703929</v>
      </c>
      <c r="P45" s="15">
        <f t="shared" si="7"/>
        <v>35.08114904288562</v>
      </c>
      <c r="Q45" s="15">
        <f t="shared" si="8"/>
        <v>57.992479135333554</v>
      </c>
      <c r="R45" s="15">
        <f t="shared" si="9"/>
        <v>78.15237765483441</v>
      </c>
    </row>
    <row r="46" spans="1:18" x14ac:dyDescent="0.25">
      <c r="A46" s="4">
        <v>51003010903</v>
      </c>
      <c r="B46" s="7" t="s">
        <v>25</v>
      </c>
      <c r="C46" s="40">
        <f t="array" ref="C46">SUMPRODUCT($D$9:$D$12, TRANSPOSE(O46:R46))</f>
        <v>50.817017795439384</v>
      </c>
      <c r="E46" s="9">
        <v>0</v>
      </c>
      <c r="F46" s="41">
        <v>0.82739200000000002</v>
      </c>
      <c r="G46" s="41">
        <v>63.4642550847</v>
      </c>
      <c r="H46" s="41">
        <v>6.9991954999999995E-2</v>
      </c>
      <c r="J46" s="15">
        <f t="shared" si="1"/>
        <v>-0.46652283424000918</v>
      </c>
      <c r="K46" s="15">
        <f t="shared" si="2"/>
        <v>-0.38313053409779835</v>
      </c>
      <c r="L46" s="15">
        <f t="shared" si="3"/>
        <v>0.20170108120548716</v>
      </c>
      <c r="M46" s="15">
        <f t="shared" si="4"/>
        <v>0.77734975633383974</v>
      </c>
      <c r="O46" s="15">
        <f t="shared" si="6"/>
        <v>32.042065348703929</v>
      </c>
      <c r="P46" s="15">
        <f t="shared" si="7"/>
        <v>35.08114904288562</v>
      </c>
      <c r="Q46" s="15">
        <f t="shared" si="8"/>
        <v>57.992479135333554</v>
      </c>
      <c r="R46" s="15">
        <f t="shared" si="9"/>
        <v>78.15237765483441</v>
      </c>
    </row>
    <row r="47" spans="1:18" x14ac:dyDescent="0.25">
      <c r="A47" s="4">
        <v>51003011000</v>
      </c>
      <c r="B47" s="7" t="s">
        <v>26</v>
      </c>
      <c r="C47" s="40">
        <f t="array" ref="C47">SUMPRODUCT($D$9:$D$12, TRANSPOSE(O47:R47))</f>
        <v>50.817017795439384</v>
      </c>
      <c r="E47" s="9">
        <v>0</v>
      </c>
      <c r="F47" s="41">
        <v>0.82739200000000002</v>
      </c>
      <c r="G47" s="41">
        <v>63.4642550847</v>
      </c>
      <c r="H47" s="41">
        <v>6.9991954999999995E-2</v>
      </c>
      <c r="J47" s="15">
        <f t="shared" si="1"/>
        <v>-0.46652283424000918</v>
      </c>
      <c r="K47" s="15">
        <f t="shared" si="2"/>
        <v>-0.38313053409779835</v>
      </c>
      <c r="L47" s="15">
        <f t="shared" si="3"/>
        <v>0.20170108120548716</v>
      </c>
      <c r="M47" s="15">
        <f t="shared" si="4"/>
        <v>0.77734975633383974</v>
      </c>
      <c r="O47" s="15">
        <f t="shared" si="6"/>
        <v>32.042065348703929</v>
      </c>
      <c r="P47" s="15">
        <f t="shared" si="7"/>
        <v>35.08114904288562</v>
      </c>
      <c r="Q47" s="15">
        <f t="shared" si="8"/>
        <v>57.992479135333554</v>
      </c>
      <c r="R47" s="15">
        <f t="shared" si="9"/>
        <v>78.15237765483441</v>
      </c>
    </row>
    <row r="48" spans="1:18" x14ac:dyDescent="0.25">
      <c r="A48" s="4">
        <v>51003011100</v>
      </c>
      <c r="B48" s="7" t="s">
        <v>27</v>
      </c>
      <c r="C48" s="40">
        <f t="array" ref="C48">SUMPRODUCT($D$9:$D$12, TRANSPOSE(O48:R48))</f>
        <v>50.817017795439384</v>
      </c>
      <c r="E48" s="9">
        <v>0</v>
      </c>
      <c r="F48" s="41">
        <v>0.82739200000000002</v>
      </c>
      <c r="G48" s="41">
        <v>63.4642550847</v>
      </c>
      <c r="H48" s="41">
        <v>6.9991954999999995E-2</v>
      </c>
      <c r="J48" s="15">
        <f t="shared" si="1"/>
        <v>-0.46652283424000918</v>
      </c>
      <c r="K48" s="15">
        <f t="shared" si="2"/>
        <v>-0.38313053409779835</v>
      </c>
      <c r="L48" s="15">
        <f t="shared" si="3"/>
        <v>0.20170108120548716</v>
      </c>
      <c r="M48" s="15">
        <f t="shared" si="4"/>
        <v>0.77734975633383974</v>
      </c>
      <c r="O48" s="15">
        <f t="shared" si="6"/>
        <v>32.042065348703929</v>
      </c>
      <c r="P48" s="15">
        <f t="shared" si="7"/>
        <v>35.08114904288562</v>
      </c>
      <c r="Q48" s="15">
        <f t="shared" si="8"/>
        <v>57.992479135333554</v>
      </c>
      <c r="R48" s="15">
        <f t="shared" si="9"/>
        <v>78.15237765483441</v>
      </c>
    </row>
    <row r="49" spans="1:18" x14ac:dyDescent="0.25">
      <c r="A49" s="4">
        <v>51003011201</v>
      </c>
      <c r="B49" s="7" t="s">
        <v>28</v>
      </c>
      <c r="C49" s="40">
        <f t="array" ref="C49">SUMPRODUCT($D$9:$D$12, TRANSPOSE(O49:R49))</f>
        <v>50.817017795439384</v>
      </c>
      <c r="E49" s="9">
        <v>0</v>
      </c>
      <c r="F49" s="41">
        <v>0.82739200000000002</v>
      </c>
      <c r="G49" s="41">
        <v>63.4642550847</v>
      </c>
      <c r="H49" s="41">
        <v>6.9991954999999995E-2</v>
      </c>
      <c r="J49" s="15">
        <f t="shared" si="1"/>
        <v>-0.46652283424000918</v>
      </c>
      <c r="K49" s="15">
        <f t="shared" si="2"/>
        <v>-0.38313053409779835</v>
      </c>
      <c r="L49" s="15">
        <f t="shared" si="3"/>
        <v>0.20170108120548716</v>
      </c>
      <c r="M49" s="15">
        <f t="shared" si="4"/>
        <v>0.77734975633383974</v>
      </c>
      <c r="O49" s="15">
        <f t="shared" si="6"/>
        <v>32.042065348703929</v>
      </c>
      <c r="P49" s="15">
        <f t="shared" si="7"/>
        <v>35.08114904288562</v>
      </c>
      <c r="Q49" s="15">
        <f t="shared" si="8"/>
        <v>57.992479135333554</v>
      </c>
      <c r="R49" s="15">
        <f t="shared" si="9"/>
        <v>78.15237765483441</v>
      </c>
    </row>
    <row r="50" spans="1:18" x14ac:dyDescent="0.25">
      <c r="A50" s="4">
        <v>51003011202</v>
      </c>
      <c r="B50" s="7" t="s">
        <v>29</v>
      </c>
      <c r="C50" s="40">
        <f t="array" ref="C50">SUMPRODUCT($D$9:$D$12, TRANSPOSE(O50:R50))</f>
        <v>50.817017795439384</v>
      </c>
      <c r="E50" s="9">
        <v>0</v>
      </c>
      <c r="F50" s="41">
        <v>0.82739200000000002</v>
      </c>
      <c r="G50" s="41">
        <v>63.4642550847</v>
      </c>
      <c r="H50" s="41">
        <v>6.9991954999999995E-2</v>
      </c>
      <c r="J50" s="15">
        <f t="shared" si="1"/>
        <v>-0.46652283424000918</v>
      </c>
      <c r="K50" s="15">
        <f t="shared" si="2"/>
        <v>-0.38313053409779835</v>
      </c>
      <c r="L50" s="15">
        <f t="shared" si="3"/>
        <v>0.20170108120548716</v>
      </c>
      <c r="M50" s="15">
        <f t="shared" si="4"/>
        <v>0.77734975633383974</v>
      </c>
      <c r="O50" s="15">
        <f t="shared" si="6"/>
        <v>32.042065348703929</v>
      </c>
      <c r="P50" s="15">
        <f t="shared" si="7"/>
        <v>35.08114904288562</v>
      </c>
      <c r="Q50" s="15">
        <f t="shared" si="8"/>
        <v>57.992479135333554</v>
      </c>
      <c r="R50" s="15">
        <f t="shared" si="9"/>
        <v>78.15237765483441</v>
      </c>
    </row>
    <row r="51" spans="1:18" x14ac:dyDescent="0.25">
      <c r="A51" s="4">
        <v>51003011301</v>
      </c>
      <c r="B51" s="7" t="s">
        <v>30</v>
      </c>
      <c r="C51" s="40">
        <f t="array" ref="C51">SUMPRODUCT($D$9:$D$12, TRANSPOSE(O51:R51))</f>
        <v>50.817017795439384</v>
      </c>
      <c r="E51" s="9">
        <v>0</v>
      </c>
      <c r="F51" s="41">
        <v>0.82739200000000002</v>
      </c>
      <c r="G51" s="41">
        <v>63.4642550847</v>
      </c>
      <c r="H51" s="41">
        <v>6.9991954999999995E-2</v>
      </c>
      <c r="J51" s="15">
        <f t="shared" si="1"/>
        <v>-0.46652283424000918</v>
      </c>
      <c r="K51" s="15">
        <f t="shared" si="2"/>
        <v>-0.38313053409779835</v>
      </c>
      <c r="L51" s="15">
        <f t="shared" si="3"/>
        <v>0.20170108120548716</v>
      </c>
      <c r="M51" s="15">
        <f t="shared" si="4"/>
        <v>0.77734975633383974</v>
      </c>
      <c r="O51" s="15">
        <f t="shared" si="6"/>
        <v>32.042065348703929</v>
      </c>
      <c r="P51" s="15">
        <f t="shared" si="7"/>
        <v>35.08114904288562</v>
      </c>
      <c r="Q51" s="15">
        <f t="shared" si="8"/>
        <v>57.992479135333554</v>
      </c>
      <c r="R51" s="15">
        <f t="shared" si="9"/>
        <v>78.15237765483441</v>
      </c>
    </row>
    <row r="52" spans="1:18" x14ac:dyDescent="0.25">
      <c r="A52" s="4">
        <v>51003011302</v>
      </c>
      <c r="B52" s="7" t="s">
        <v>31</v>
      </c>
      <c r="C52" s="40">
        <f t="array" ref="C52">SUMPRODUCT($D$9:$D$12, TRANSPOSE(O52:R52))</f>
        <v>50.817017795439384</v>
      </c>
      <c r="E52" s="9">
        <v>0</v>
      </c>
      <c r="F52" s="41">
        <v>0.82739200000000002</v>
      </c>
      <c r="G52" s="41">
        <v>63.4642550847</v>
      </c>
      <c r="H52" s="41">
        <v>6.9991954999999995E-2</v>
      </c>
      <c r="J52" s="15">
        <f t="shared" si="1"/>
        <v>-0.46652283424000918</v>
      </c>
      <c r="K52" s="15">
        <f t="shared" si="2"/>
        <v>-0.38313053409779835</v>
      </c>
      <c r="L52" s="15">
        <f t="shared" si="3"/>
        <v>0.20170108120548716</v>
      </c>
      <c r="M52" s="15">
        <f t="shared" si="4"/>
        <v>0.77734975633383974</v>
      </c>
      <c r="O52" s="15">
        <f t="shared" si="6"/>
        <v>32.042065348703929</v>
      </c>
      <c r="P52" s="15">
        <f t="shared" si="7"/>
        <v>35.08114904288562</v>
      </c>
      <c r="Q52" s="15">
        <f t="shared" si="8"/>
        <v>57.992479135333554</v>
      </c>
      <c r="R52" s="15">
        <f t="shared" si="9"/>
        <v>78.15237765483441</v>
      </c>
    </row>
    <row r="53" spans="1:18" x14ac:dyDescent="0.25">
      <c r="A53" s="4">
        <v>51003011303</v>
      </c>
      <c r="B53" s="7" t="s">
        <v>32</v>
      </c>
      <c r="C53" s="40">
        <f t="array" ref="C53">SUMPRODUCT($D$9:$D$12, TRANSPOSE(O53:R53))</f>
        <v>50.817017795439384</v>
      </c>
      <c r="E53" s="9">
        <v>0</v>
      </c>
      <c r="F53" s="41">
        <v>0.82739200000000002</v>
      </c>
      <c r="G53" s="41">
        <v>63.4642550847</v>
      </c>
      <c r="H53" s="41">
        <v>6.9991954999999995E-2</v>
      </c>
      <c r="J53" s="15">
        <f t="shared" si="1"/>
        <v>-0.46652283424000918</v>
      </c>
      <c r="K53" s="15">
        <f t="shared" si="2"/>
        <v>-0.38313053409779835</v>
      </c>
      <c r="L53" s="15">
        <f t="shared" si="3"/>
        <v>0.20170108120548716</v>
      </c>
      <c r="M53" s="15">
        <f t="shared" si="4"/>
        <v>0.77734975633383974</v>
      </c>
      <c r="O53" s="15">
        <f t="shared" si="6"/>
        <v>32.042065348703929</v>
      </c>
      <c r="P53" s="15">
        <f t="shared" si="7"/>
        <v>35.08114904288562</v>
      </c>
      <c r="Q53" s="15">
        <f t="shared" si="8"/>
        <v>57.992479135333554</v>
      </c>
      <c r="R53" s="15">
        <f t="shared" si="9"/>
        <v>78.15237765483441</v>
      </c>
    </row>
    <row r="54" spans="1:18" x14ac:dyDescent="0.25">
      <c r="A54" s="4">
        <v>51003011400</v>
      </c>
      <c r="B54" s="7" t="s">
        <v>33</v>
      </c>
      <c r="C54" s="40">
        <f t="array" ref="C54">SUMPRODUCT($D$9:$D$12, TRANSPOSE(O54:R54))</f>
        <v>50.817017795439384</v>
      </c>
      <c r="E54" s="9">
        <v>0</v>
      </c>
      <c r="F54" s="41">
        <v>0.82739200000000002</v>
      </c>
      <c r="G54" s="41">
        <v>63.4642550847</v>
      </c>
      <c r="H54" s="41">
        <v>6.9991954999999995E-2</v>
      </c>
      <c r="J54" s="15">
        <f t="shared" si="1"/>
        <v>-0.46652283424000918</v>
      </c>
      <c r="K54" s="15">
        <f t="shared" si="2"/>
        <v>-0.38313053409779835</v>
      </c>
      <c r="L54" s="15">
        <f t="shared" si="3"/>
        <v>0.20170108120548716</v>
      </c>
      <c r="M54" s="15">
        <f t="shared" si="4"/>
        <v>0.77734975633383974</v>
      </c>
      <c r="O54" s="15">
        <f t="shared" si="6"/>
        <v>32.042065348703929</v>
      </c>
      <c r="P54" s="15">
        <f t="shared" si="7"/>
        <v>35.08114904288562</v>
      </c>
      <c r="Q54" s="15">
        <f t="shared" si="8"/>
        <v>57.992479135333554</v>
      </c>
      <c r="R54" s="15">
        <f t="shared" si="9"/>
        <v>78.15237765483441</v>
      </c>
    </row>
    <row r="55" spans="1:18" x14ac:dyDescent="0.25">
      <c r="A55" s="4">
        <v>51005070100</v>
      </c>
      <c r="B55" s="7" t="s">
        <v>34</v>
      </c>
      <c r="C55" s="40">
        <f t="array" ref="C55">SUMPRODUCT($D$9:$D$12, TRANSPOSE(O55:R55))</f>
        <v>28.646435099480279</v>
      </c>
      <c r="E55" s="9">
        <v>0</v>
      </c>
      <c r="F55" s="41">
        <v>0.129694</v>
      </c>
      <c r="G55" s="41">
        <v>-0.77582045200799998</v>
      </c>
      <c r="H55" s="41">
        <v>-3.2000000000000001E-2</v>
      </c>
      <c r="J55" s="15">
        <f t="shared" si="1"/>
        <v>-0.46652283424000918</v>
      </c>
      <c r="K55" s="15">
        <f t="shared" si="2"/>
        <v>-1.215773024414962</v>
      </c>
      <c r="L55" s="15">
        <f t="shared" si="3"/>
        <v>-0.23388012506177469</v>
      </c>
      <c r="M55" s="15">
        <f t="shared" si="4"/>
        <v>-0.50761401465639244</v>
      </c>
      <c r="O55" s="15">
        <f t="shared" si="6"/>
        <v>32.042065348703929</v>
      </c>
      <c r="P55" s="15">
        <f t="shared" si="7"/>
        <v>11.203569875353701</v>
      </c>
      <c r="Q55" s="15">
        <f t="shared" si="8"/>
        <v>40.753902162285925</v>
      </c>
      <c r="R55" s="15">
        <f t="shared" si="9"/>
        <v>30.586203011577567</v>
      </c>
    </row>
    <row r="56" spans="1:18" x14ac:dyDescent="0.25">
      <c r="A56" s="4">
        <v>51005080100</v>
      </c>
      <c r="B56" s="7" t="s">
        <v>35</v>
      </c>
      <c r="C56" s="40">
        <f t="array" ref="C56">SUMPRODUCT($D$9:$D$12, TRANSPOSE(O56:R56))</f>
        <v>28.646435099480279</v>
      </c>
      <c r="E56" s="9">
        <v>0</v>
      </c>
      <c r="F56" s="41">
        <v>0.129694</v>
      </c>
      <c r="G56" s="41">
        <v>-0.77582045200799998</v>
      </c>
      <c r="H56" s="41">
        <v>-3.2000000000000001E-2</v>
      </c>
      <c r="J56" s="15">
        <f t="shared" si="1"/>
        <v>-0.46652283424000918</v>
      </c>
      <c r="K56" s="15">
        <f t="shared" si="2"/>
        <v>-1.215773024414962</v>
      </c>
      <c r="L56" s="15">
        <f t="shared" si="3"/>
        <v>-0.23388012506177469</v>
      </c>
      <c r="M56" s="15">
        <f t="shared" si="4"/>
        <v>-0.50761401465639244</v>
      </c>
      <c r="O56" s="15">
        <f t="shared" si="6"/>
        <v>32.042065348703929</v>
      </c>
      <c r="P56" s="15">
        <f t="shared" si="7"/>
        <v>11.203569875353701</v>
      </c>
      <c r="Q56" s="15">
        <f t="shared" si="8"/>
        <v>40.753902162285925</v>
      </c>
      <c r="R56" s="15">
        <f t="shared" si="9"/>
        <v>30.586203011577567</v>
      </c>
    </row>
    <row r="57" spans="1:18" x14ac:dyDescent="0.25">
      <c r="A57" s="4">
        <v>51005080201</v>
      </c>
      <c r="B57" s="7" t="s">
        <v>36</v>
      </c>
      <c r="C57" s="40">
        <f t="array" ref="C57">SUMPRODUCT($D$9:$D$12, TRANSPOSE(O57:R57))</f>
        <v>28.646435099480279</v>
      </c>
      <c r="E57" s="9">
        <v>0</v>
      </c>
      <c r="F57" s="41">
        <v>0.129694</v>
      </c>
      <c r="G57" s="41">
        <v>-0.77582045200799998</v>
      </c>
      <c r="H57" s="41">
        <v>-3.2000000000000001E-2</v>
      </c>
      <c r="J57" s="15">
        <f t="shared" si="1"/>
        <v>-0.46652283424000918</v>
      </c>
      <c r="K57" s="15">
        <f t="shared" si="2"/>
        <v>-1.215773024414962</v>
      </c>
      <c r="L57" s="15">
        <f t="shared" si="3"/>
        <v>-0.23388012506177469</v>
      </c>
      <c r="M57" s="15">
        <f t="shared" si="4"/>
        <v>-0.50761401465639244</v>
      </c>
      <c r="O57" s="15">
        <f t="shared" si="6"/>
        <v>32.042065348703929</v>
      </c>
      <c r="P57" s="15">
        <f t="shared" si="7"/>
        <v>11.203569875353701</v>
      </c>
      <c r="Q57" s="15">
        <f t="shared" si="8"/>
        <v>40.753902162285925</v>
      </c>
      <c r="R57" s="15">
        <f t="shared" si="9"/>
        <v>30.586203011577567</v>
      </c>
    </row>
    <row r="58" spans="1:18" x14ac:dyDescent="0.25">
      <c r="A58" s="4">
        <v>51005080202</v>
      </c>
      <c r="B58" s="7" t="s">
        <v>37</v>
      </c>
      <c r="C58" s="40">
        <f t="array" ref="C58">SUMPRODUCT($D$9:$D$12, TRANSPOSE(O58:R58))</f>
        <v>28.646435099480279</v>
      </c>
      <c r="E58" s="9">
        <v>0</v>
      </c>
      <c r="F58" s="41">
        <v>0.129694</v>
      </c>
      <c r="G58" s="41">
        <v>-0.77582045200799998</v>
      </c>
      <c r="H58" s="41">
        <v>-3.2000000000000001E-2</v>
      </c>
      <c r="J58" s="15">
        <f t="shared" si="1"/>
        <v>-0.46652283424000918</v>
      </c>
      <c r="K58" s="15">
        <f t="shared" si="2"/>
        <v>-1.215773024414962</v>
      </c>
      <c r="L58" s="15">
        <f t="shared" si="3"/>
        <v>-0.23388012506177469</v>
      </c>
      <c r="M58" s="15">
        <f t="shared" si="4"/>
        <v>-0.50761401465639244</v>
      </c>
      <c r="O58" s="15">
        <f t="shared" si="6"/>
        <v>32.042065348703929</v>
      </c>
      <c r="P58" s="15">
        <f t="shared" si="7"/>
        <v>11.203569875353701</v>
      </c>
      <c r="Q58" s="15">
        <f t="shared" si="8"/>
        <v>40.753902162285925</v>
      </c>
      <c r="R58" s="15">
        <f t="shared" si="9"/>
        <v>30.586203011577567</v>
      </c>
    </row>
    <row r="59" spans="1:18" x14ac:dyDescent="0.25">
      <c r="A59" s="4">
        <v>51005080301</v>
      </c>
      <c r="B59" s="7" t="s">
        <v>38</v>
      </c>
      <c r="C59" s="40">
        <f t="array" ref="C59">SUMPRODUCT($D$9:$D$12, TRANSPOSE(O59:R59))</f>
        <v>28.646435099480279</v>
      </c>
      <c r="E59" s="9">
        <v>0</v>
      </c>
      <c r="F59" s="41">
        <v>0.129694</v>
      </c>
      <c r="G59" s="41">
        <v>-0.77582045200799998</v>
      </c>
      <c r="H59" s="41">
        <v>-3.2000000000000001E-2</v>
      </c>
      <c r="J59" s="15">
        <f t="shared" si="1"/>
        <v>-0.46652283424000918</v>
      </c>
      <c r="K59" s="15">
        <f t="shared" si="2"/>
        <v>-1.215773024414962</v>
      </c>
      <c r="L59" s="15">
        <f t="shared" si="3"/>
        <v>-0.23388012506177469</v>
      </c>
      <c r="M59" s="15">
        <f t="shared" si="4"/>
        <v>-0.50761401465639244</v>
      </c>
      <c r="O59" s="15">
        <f t="shared" si="6"/>
        <v>32.042065348703929</v>
      </c>
      <c r="P59" s="15">
        <f t="shared" si="7"/>
        <v>11.203569875353701</v>
      </c>
      <c r="Q59" s="15">
        <f t="shared" si="8"/>
        <v>40.753902162285925</v>
      </c>
      <c r="R59" s="15">
        <f t="shared" si="9"/>
        <v>30.586203011577567</v>
      </c>
    </row>
    <row r="60" spans="1:18" x14ac:dyDescent="0.25">
      <c r="A60" s="4">
        <v>51005080302</v>
      </c>
      <c r="B60" s="7" t="s">
        <v>39</v>
      </c>
      <c r="C60" s="40">
        <f t="array" ref="C60">SUMPRODUCT($D$9:$D$12, TRANSPOSE(O60:R60))</f>
        <v>28.646435099480279</v>
      </c>
      <c r="E60" s="9">
        <v>0</v>
      </c>
      <c r="F60" s="41">
        <v>0.129694</v>
      </c>
      <c r="G60" s="41">
        <v>-0.77582045200799998</v>
      </c>
      <c r="H60" s="41">
        <v>-3.2000000000000001E-2</v>
      </c>
      <c r="J60" s="15">
        <f t="shared" si="1"/>
        <v>-0.46652283424000918</v>
      </c>
      <c r="K60" s="15">
        <f t="shared" si="2"/>
        <v>-1.215773024414962</v>
      </c>
      <c r="L60" s="15">
        <f t="shared" si="3"/>
        <v>-0.23388012506177469</v>
      </c>
      <c r="M60" s="15">
        <f t="shared" si="4"/>
        <v>-0.50761401465639244</v>
      </c>
      <c r="O60" s="15">
        <f t="shared" si="6"/>
        <v>32.042065348703929</v>
      </c>
      <c r="P60" s="15">
        <f t="shared" si="7"/>
        <v>11.203569875353701</v>
      </c>
      <c r="Q60" s="15">
        <f t="shared" si="8"/>
        <v>40.753902162285925</v>
      </c>
      <c r="R60" s="15">
        <f t="shared" si="9"/>
        <v>30.586203011577567</v>
      </c>
    </row>
    <row r="61" spans="1:18" x14ac:dyDescent="0.25">
      <c r="A61" s="4">
        <v>51007930100</v>
      </c>
      <c r="B61" s="7" t="s">
        <v>40</v>
      </c>
      <c r="C61" s="40">
        <f t="array" ref="C61">SUMPRODUCT($D$9:$D$12, TRANSPOSE(O61:R61))</f>
        <v>25.924460694094456</v>
      </c>
      <c r="E61" s="9">
        <v>0</v>
      </c>
      <c r="F61" s="41">
        <v>0.17824000000000001</v>
      </c>
      <c r="G61" s="41">
        <v>16.8651010152</v>
      </c>
      <c r="H61" s="41">
        <v>-7.7966101999999995E-2</v>
      </c>
      <c r="J61" s="15">
        <f t="shared" si="1"/>
        <v>-0.46652283424000918</v>
      </c>
      <c r="K61" s="15">
        <f t="shared" si="2"/>
        <v>-1.1578375532871432</v>
      </c>
      <c r="L61" s="15">
        <f t="shared" si="3"/>
        <v>-0.11426547971532454</v>
      </c>
      <c r="M61" s="15">
        <f t="shared" si="4"/>
        <v>-1.0867261197596003</v>
      </c>
      <c r="O61" s="15">
        <f t="shared" si="6"/>
        <v>32.042065348703929</v>
      </c>
      <c r="P61" s="15">
        <f t="shared" si="7"/>
        <v>12.346516757164441</v>
      </c>
      <c r="Q61" s="15">
        <f t="shared" si="8"/>
        <v>45.451367321183625</v>
      </c>
      <c r="R61" s="15">
        <f t="shared" si="9"/>
        <v>13.857893349325828</v>
      </c>
    </row>
    <row r="62" spans="1:18" x14ac:dyDescent="0.25">
      <c r="A62" s="4">
        <v>51007930200</v>
      </c>
      <c r="B62" s="7" t="s">
        <v>41</v>
      </c>
      <c r="C62" s="40">
        <f t="array" ref="C62">SUMPRODUCT($D$9:$D$12, TRANSPOSE(O62:R62))</f>
        <v>25.924460694094456</v>
      </c>
      <c r="E62" s="9">
        <v>0</v>
      </c>
      <c r="F62" s="41">
        <v>0.17824000000000001</v>
      </c>
      <c r="G62" s="41">
        <v>16.8651010152</v>
      </c>
      <c r="H62" s="41">
        <v>-7.7966101999999995E-2</v>
      </c>
      <c r="J62" s="15">
        <f t="shared" si="1"/>
        <v>-0.46652283424000918</v>
      </c>
      <c r="K62" s="15">
        <f t="shared" si="2"/>
        <v>-1.1578375532871432</v>
      </c>
      <c r="L62" s="15">
        <f t="shared" si="3"/>
        <v>-0.11426547971532454</v>
      </c>
      <c r="M62" s="15">
        <f t="shared" si="4"/>
        <v>-1.0867261197596003</v>
      </c>
      <c r="O62" s="15">
        <f t="shared" si="6"/>
        <v>32.042065348703929</v>
      </c>
      <c r="P62" s="15">
        <f t="shared" si="7"/>
        <v>12.346516757164441</v>
      </c>
      <c r="Q62" s="15">
        <f t="shared" si="8"/>
        <v>45.451367321183625</v>
      </c>
      <c r="R62" s="15">
        <f t="shared" si="9"/>
        <v>13.857893349325828</v>
      </c>
    </row>
    <row r="63" spans="1:18" x14ac:dyDescent="0.25">
      <c r="A63" s="4">
        <v>51009010100</v>
      </c>
      <c r="B63" s="7" t="s">
        <v>42</v>
      </c>
      <c r="C63" s="40">
        <f t="array" ref="C63">SUMPRODUCT($D$9:$D$12, TRANSPOSE(O63:R63))</f>
        <v>27.49253408354533</v>
      </c>
      <c r="E63" s="9">
        <v>0</v>
      </c>
      <c r="F63" s="41">
        <v>0.52197300000000002</v>
      </c>
      <c r="G63" s="41">
        <v>-2.3952400474400002</v>
      </c>
      <c r="H63" s="41">
        <v>-7.4433657E-2</v>
      </c>
      <c r="J63" s="15">
        <f t="shared" si="1"/>
        <v>-0.46652283424000918</v>
      </c>
      <c r="K63" s="15">
        <f t="shared" si="2"/>
        <v>-0.74762181363447155</v>
      </c>
      <c r="L63" s="15">
        <f t="shared" si="3"/>
        <v>-0.24486063426787047</v>
      </c>
      <c r="M63" s="15">
        <f t="shared" si="4"/>
        <v>-1.0422219836440059</v>
      </c>
      <c r="O63" s="15">
        <f t="shared" si="6"/>
        <v>32.042065348703929</v>
      </c>
      <c r="P63" s="15">
        <f t="shared" si="7"/>
        <v>22.734415170265496</v>
      </c>
      <c r="Q63" s="15">
        <f t="shared" si="8"/>
        <v>40.328217161366943</v>
      </c>
      <c r="R63" s="15">
        <f t="shared" si="9"/>
        <v>14.865438653844954</v>
      </c>
    </row>
    <row r="64" spans="1:18" x14ac:dyDescent="0.25">
      <c r="A64" s="4">
        <v>51009010200</v>
      </c>
      <c r="B64" s="7" t="s">
        <v>43</v>
      </c>
      <c r="C64" s="40">
        <f t="array" ref="C64">SUMPRODUCT($D$9:$D$12, TRANSPOSE(O64:R64))</f>
        <v>27.49253408354533</v>
      </c>
      <c r="E64" s="9">
        <v>0</v>
      </c>
      <c r="F64" s="41">
        <v>0.52197300000000002</v>
      </c>
      <c r="G64" s="41">
        <v>-2.3952400474400002</v>
      </c>
      <c r="H64" s="41">
        <v>-7.4433657E-2</v>
      </c>
      <c r="J64" s="15">
        <f t="shared" si="1"/>
        <v>-0.46652283424000918</v>
      </c>
      <c r="K64" s="15">
        <f t="shared" si="2"/>
        <v>-0.74762181363447155</v>
      </c>
      <c r="L64" s="15">
        <f t="shared" si="3"/>
        <v>-0.24486063426787047</v>
      </c>
      <c r="M64" s="15">
        <f t="shared" si="4"/>
        <v>-1.0422219836440059</v>
      </c>
      <c r="O64" s="15">
        <f t="shared" si="6"/>
        <v>32.042065348703929</v>
      </c>
      <c r="P64" s="15">
        <f t="shared" si="7"/>
        <v>22.734415170265496</v>
      </c>
      <c r="Q64" s="15">
        <f t="shared" si="8"/>
        <v>40.328217161366943</v>
      </c>
      <c r="R64" s="15">
        <f t="shared" si="9"/>
        <v>14.865438653844954</v>
      </c>
    </row>
    <row r="65" spans="1:18" x14ac:dyDescent="0.25">
      <c r="A65" s="4">
        <v>51009010300</v>
      </c>
      <c r="B65" s="7" t="s">
        <v>44</v>
      </c>
      <c r="C65" s="40">
        <f t="array" ref="C65">SUMPRODUCT($D$9:$D$12, TRANSPOSE(O65:R65))</f>
        <v>27.49253408354533</v>
      </c>
      <c r="E65" s="9">
        <v>0</v>
      </c>
      <c r="F65" s="41">
        <v>0.52197300000000002</v>
      </c>
      <c r="G65" s="41">
        <v>-2.3952400474400002</v>
      </c>
      <c r="H65" s="41">
        <v>-7.4433657E-2</v>
      </c>
      <c r="J65" s="15">
        <f t="shared" si="1"/>
        <v>-0.46652283424000918</v>
      </c>
      <c r="K65" s="15">
        <f t="shared" si="2"/>
        <v>-0.74762181363447155</v>
      </c>
      <c r="L65" s="15">
        <f t="shared" si="3"/>
        <v>-0.24486063426787047</v>
      </c>
      <c r="M65" s="15">
        <f t="shared" si="4"/>
        <v>-1.0422219836440059</v>
      </c>
      <c r="O65" s="15">
        <f t="shared" si="6"/>
        <v>32.042065348703929</v>
      </c>
      <c r="P65" s="15">
        <f t="shared" si="7"/>
        <v>22.734415170265496</v>
      </c>
      <c r="Q65" s="15">
        <f t="shared" si="8"/>
        <v>40.328217161366943</v>
      </c>
      <c r="R65" s="15">
        <f t="shared" si="9"/>
        <v>14.865438653844954</v>
      </c>
    </row>
    <row r="66" spans="1:18" x14ac:dyDescent="0.25">
      <c r="A66" s="4">
        <v>51009010401</v>
      </c>
      <c r="B66" s="7" t="s">
        <v>45</v>
      </c>
      <c r="C66" s="40">
        <f t="array" ref="C66">SUMPRODUCT($D$9:$D$12, TRANSPOSE(O66:R66))</f>
        <v>27.49253408354533</v>
      </c>
      <c r="E66" s="9">
        <v>0</v>
      </c>
      <c r="F66" s="41">
        <v>0.52197300000000002</v>
      </c>
      <c r="G66" s="41">
        <v>-2.3952400474400002</v>
      </c>
      <c r="H66" s="41">
        <v>-7.4433657E-2</v>
      </c>
      <c r="J66" s="15">
        <f t="shared" si="1"/>
        <v>-0.46652283424000918</v>
      </c>
      <c r="K66" s="15">
        <f t="shared" si="2"/>
        <v>-0.74762181363447155</v>
      </c>
      <c r="L66" s="15">
        <f t="shared" si="3"/>
        <v>-0.24486063426787047</v>
      </c>
      <c r="M66" s="15">
        <f t="shared" si="4"/>
        <v>-1.0422219836440059</v>
      </c>
      <c r="O66" s="15">
        <f t="shared" si="6"/>
        <v>32.042065348703929</v>
      </c>
      <c r="P66" s="15">
        <f t="shared" si="7"/>
        <v>22.734415170265496</v>
      </c>
      <c r="Q66" s="15">
        <f t="shared" si="8"/>
        <v>40.328217161366943</v>
      </c>
      <c r="R66" s="15">
        <f t="shared" si="9"/>
        <v>14.865438653844954</v>
      </c>
    </row>
    <row r="67" spans="1:18" x14ac:dyDescent="0.25">
      <c r="A67" s="4">
        <v>51009010402</v>
      </c>
      <c r="B67" s="7" t="s">
        <v>46</v>
      </c>
      <c r="C67" s="40">
        <f t="array" ref="C67">SUMPRODUCT($D$9:$D$12, TRANSPOSE(O67:R67))</f>
        <v>27.49253408354533</v>
      </c>
      <c r="E67" s="9">
        <v>0</v>
      </c>
      <c r="F67" s="41">
        <v>0.52197300000000002</v>
      </c>
      <c r="G67" s="41">
        <v>-2.3952400474400002</v>
      </c>
      <c r="H67" s="41">
        <v>-7.4433657E-2</v>
      </c>
      <c r="J67" s="15">
        <f t="shared" si="1"/>
        <v>-0.46652283424000918</v>
      </c>
      <c r="K67" s="15">
        <f t="shared" si="2"/>
        <v>-0.74762181363447155</v>
      </c>
      <c r="L67" s="15">
        <f t="shared" si="3"/>
        <v>-0.24486063426787047</v>
      </c>
      <c r="M67" s="15">
        <f t="shared" si="4"/>
        <v>-1.0422219836440059</v>
      </c>
      <c r="O67" s="15">
        <f t="shared" si="6"/>
        <v>32.042065348703929</v>
      </c>
      <c r="P67" s="15">
        <f t="shared" si="7"/>
        <v>22.734415170265496</v>
      </c>
      <c r="Q67" s="15">
        <f t="shared" si="8"/>
        <v>40.328217161366943</v>
      </c>
      <c r="R67" s="15">
        <f t="shared" si="9"/>
        <v>14.865438653844954</v>
      </c>
    </row>
    <row r="68" spans="1:18" x14ac:dyDescent="0.25">
      <c r="A68" s="4">
        <v>51009010502</v>
      </c>
      <c r="B68" s="7" t="s">
        <v>47</v>
      </c>
      <c r="C68" s="40">
        <f t="array" ref="C68">SUMPRODUCT($D$9:$D$12, TRANSPOSE(O68:R68))</f>
        <v>27.49253408354533</v>
      </c>
      <c r="E68" s="9">
        <v>0</v>
      </c>
      <c r="F68" s="41">
        <v>0.52197300000000002</v>
      </c>
      <c r="G68" s="41">
        <v>-2.3952400474400002</v>
      </c>
      <c r="H68" s="41">
        <v>-7.4433657E-2</v>
      </c>
      <c r="J68" s="15">
        <f t="shared" si="1"/>
        <v>-0.46652283424000918</v>
      </c>
      <c r="K68" s="15">
        <f t="shared" si="2"/>
        <v>-0.74762181363447155</v>
      </c>
      <c r="L68" s="15">
        <f t="shared" si="3"/>
        <v>-0.24486063426787047</v>
      </c>
      <c r="M68" s="15">
        <f t="shared" si="4"/>
        <v>-1.0422219836440059</v>
      </c>
      <c r="O68" s="15">
        <f t="shared" si="6"/>
        <v>32.042065348703929</v>
      </c>
      <c r="P68" s="15">
        <f t="shared" si="7"/>
        <v>22.734415170265496</v>
      </c>
      <c r="Q68" s="15">
        <f t="shared" si="8"/>
        <v>40.328217161366943</v>
      </c>
      <c r="R68" s="15">
        <f t="shared" si="9"/>
        <v>14.865438653844954</v>
      </c>
    </row>
    <row r="69" spans="1:18" x14ac:dyDescent="0.25">
      <c r="A69" s="4">
        <v>51009010503</v>
      </c>
      <c r="B69" s="7" t="s">
        <v>48</v>
      </c>
      <c r="C69" s="40">
        <f t="array" ref="C69">SUMPRODUCT($D$9:$D$12, TRANSPOSE(O69:R69))</f>
        <v>27.49253408354533</v>
      </c>
      <c r="E69" s="9">
        <v>0</v>
      </c>
      <c r="F69" s="41">
        <v>0.52197300000000002</v>
      </c>
      <c r="G69" s="41">
        <v>-2.3952400474400002</v>
      </c>
      <c r="H69" s="41">
        <v>-7.4433657E-2</v>
      </c>
      <c r="J69" s="15">
        <f t="shared" si="1"/>
        <v>-0.46652283424000918</v>
      </c>
      <c r="K69" s="15">
        <f t="shared" si="2"/>
        <v>-0.74762181363447155</v>
      </c>
      <c r="L69" s="15">
        <f t="shared" si="3"/>
        <v>-0.24486063426787047</v>
      </c>
      <c r="M69" s="15">
        <f t="shared" si="4"/>
        <v>-1.0422219836440059</v>
      </c>
      <c r="O69" s="15">
        <f t="shared" si="6"/>
        <v>32.042065348703929</v>
      </c>
      <c r="P69" s="15">
        <f t="shared" si="7"/>
        <v>22.734415170265496</v>
      </c>
      <c r="Q69" s="15">
        <f t="shared" si="8"/>
        <v>40.328217161366943</v>
      </c>
      <c r="R69" s="15">
        <f t="shared" si="9"/>
        <v>14.865438653844954</v>
      </c>
    </row>
    <row r="70" spans="1:18" x14ac:dyDescent="0.25">
      <c r="A70" s="4">
        <v>51009010504</v>
      </c>
      <c r="B70" s="7" t="s">
        <v>49</v>
      </c>
      <c r="C70" s="40">
        <f t="array" ref="C70">SUMPRODUCT($D$9:$D$12, TRANSPOSE(O70:R70))</f>
        <v>27.49253408354533</v>
      </c>
      <c r="E70" s="9">
        <v>0</v>
      </c>
      <c r="F70" s="41">
        <v>0.52197300000000002</v>
      </c>
      <c r="G70" s="41">
        <v>-2.3952400474400002</v>
      </c>
      <c r="H70" s="41">
        <v>-7.4433657E-2</v>
      </c>
      <c r="J70" s="15">
        <f t="shared" si="1"/>
        <v>-0.46652283424000918</v>
      </c>
      <c r="K70" s="15">
        <f t="shared" si="2"/>
        <v>-0.74762181363447155</v>
      </c>
      <c r="L70" s="15">
        <f t="shared" si="3"/>
        <v>-0.24486063426787047</v>
      </c>
      <c r="M70" s="15">
        <f t="shared" si="4"/>
        <v>-1.0422219836440059</v>
      </c>
      <c r="O70" s="15">
        <f t="shared" si="6"/>
        <v>32.042065348703929</v>
      </c>
      <c r="P70" s="15">
        <f t="shared" si="7"/>
        <v>22.734415170265496</v>
      </c>
      <c r="Q70" s="15">
        <f t="shared" si="8"/>
        <v>40.328217161366943</v>
      </c>
      <c r="R70" s="15">
        <f t="shared" si="9"/>
        <v>14.865438653844954</v>
      </c>
    </row>
    <row r="71" spans="1:18" x14ac:dyDescent="0.25">
      <c r="A71" s="4">
        <v>51009010600</v>
      </c>
      <c r="B71" s="7" t="s">
        <v>50</v>
      </c>
      <c r="C71" s="40">
        <f t="array" ref="C71">SUMPRODUCT($D$9:$D$12, TRANSPOSE(O71:R71))</f>
        <v>27.49253408354533</v>
      </c>
      <c r="E71" s="9">
        <v>0</v>
      </c>
      <c r="F71" s="41">
        <v>0.52197300000000002</v>
      </c>
      <c r="G71" s="41">
        <v>-2.3952400474400002</v>
      </c>
      <c r="H71" s="41">
        <v>-7.4433657E-2</v>
      </c>
      <c r="J71" s="15">
        <f t="shared" si="1"/>
        <v>-0.46652283424000918</v>
      </c>
      <c r="K71" s="15">
        <f t="shared" si="2"/>
        <v>-0.74762181363447155</v>
      </c>
      <c r="L71" s="15">
        <f t="shared" si="3"/>
        <v>-0.24486063426787047</v>
      </c>
      <c r="M71" s="15">
        <f t="shared" si="4"/>
        <v>-1.0422219836440059</v>
      </c>
      <c r="O71" s="15">
        <f t="shared" si="6"/>
        <v>32.042065348703929</v>
      </c>
      <c r="P71" s="15">
        <f t="shared" si="7"/>
        <v>22.734415170265496</v>
      </c>
      <c r="Q71" s="15">
        <f t="shared" si="8"/>
        <v>40.328217161366943</v>
      </c>
      <c r="R71" s="15">
        <f t="shared" si="9"/>
        <v>14.865438653844954</v>
      </c>
    </row>
    <row r="72" spans="1:18" x14ac:dyDescent="0.25">
      <c r="A72" s="4">
        <v>51011040100</v>
      </c>
      <c r="B72" s="7" t="s">
        <v>51</v>
      </c>
      <c r="C72" s="40">
        <f t="array" ref="C72">SUMPRODUCT($D$9:$D$12, TRANSPOSE(O72:R72))</f>
        <v>29.489835183046473</v>
      </c>
      <c r="E72" s="9">
        <v>0</v>
      </c>
      <c r="F72" s="41">
        <v>0.236096</v>
      </c>
      <c r="G72" s="41">
        <v>-0.73391150414100004</v>
      </c>
      <c r="H72" s="41">
        <v>-3.0303030000000002E-2</v>
      </c>
      <c r="J72" s="15">
        <f t="shared" si="1"/>
        <v>-0.46652283424000918</v>
      </c>
      <c r="K72" s="15">
        <f t="shared" si="2"/>
        <v>-1.088791398762134</v>
      </c>
      <c r="L72" s="15">
        <f t="shared" si="3"/>
        <v>-0.2335959605443331</v>
      </c>
      <c r="M72" s="15">
        <f t="shared" si="4"/>
        <v>-0.48623443652734011</v>
      </c>
      <c r="O72" s="15">
        <f t="shared" si="6"/>
        <v>32.042065348703929</v>
      </c>
      <c r="P72" s="15">
        <f t="shared" si="7"/>
        <v>13.812294273303641</v>
      </c>
      <c r="Q72" s="15">
        <f t="shared" si="8"/>
        <v>40.764933200900145</v>
      </c>
      <c r="R72" s="15">
        <f t="shared" si="9"/>
        <v>31.34004790927818</v>
      </c>
    </row>
    <row r="73" spans="1:18" x14ac:dyDescent="0.25">
      <c r="A73" s="4">
        <v>51011040200</v>
      </c>
      <c r="B73" s="7" t="s">
        <v>52</v>
      </c>
      <c r="C73" s="40">
        <f t="array" ref="C73">SUMPRODUCT($D$9:$D$12, TRANSPOSE(O73:R73))</f>
        <v>29.489835183046473</v>
      </c>
      <c r="E73" s="9">
        <v>0</v>
      </c>
      <c r="F73" s="41">
        <v>0.236096</v>
      </c>
      <c r="G73" s="41">
        <v>-0.73391150414100004</v>
      </c>
      <c r="H73" s="41">
        <v>-3.0303030000000002E-2</v>
      </c>
      <c r="J73" s="15">
        <f t="shared" si="1"/>
        <v>-0.46652283424000918</v>
      </c>
      <c r="K73" s="15">
        <f t="shared" si="2"/>
        <v>-1.088791398762134</v>
      </c>
      <c r="L73" s="15">
        <f t="shared" si="3"/>
        <v>-0.2335959605443331</v>
      </c>
      <c r="M73" s="15">
        <f t="shared" si="4"/>
        <v>-0.48623443652734011</v>
      </c>
      <c r="O73" s="15">
        <f t="shared" si="6"/>
        <v>32.042065348703929</v>
      </c>
      <c r="P73" s="15">
        <f t="shared" si="7"/>
        <v>13.812294273303641</v>
      </c>
      <c r="Q73" s="15">
        <f t="shared" si="8"/>
        <v>40.764933200900145</v>
      </c>
      <c r="R73" s="15">
        <f t="shared" si="9"/>
        <v>31.34004790927818</v>
      </c>
    </row>
    <row r="74" spans="1:18" x14ac:dyDescent="0.25">
      <c r="A74" s="4">
        <v>51011040300</v>
      </c>
      <c r="B74" s="7" t="s">
        <v>53</v>
      </c>
      <c r="C74" s="40">
        <f t="array" ref="C74">SUMPRODUCT($D$9:$D$12, TRANSPOSE(O74:R74))</f>
        <v>29.489835183046473</v>
      </c>
      <c r="E74" s="9">
        <v>0</v>
      </c>
      <c r="F74" s="41">
        <v>0.236096</v>
      </c>
      <c r="G74" s="41">
        <v>-0.73391150414100004</v>
      </c>
      <c r="H74" s="41">
        <v>-3.0303030000000002E-2</v>
      </c>
      <c r="J74" s="15">
        <f t="shared" si="1"/>
        <v>-0.46652283424000918</v>
      </c>
      <c r="K74" s="15">
        <f t="shared" si="2"/>
        <v>-1.088791398762134</v>
      </c>
      <c r="L74" s="15">
        <f t="shared" si="3"/>
        <v>-0.2335959605443331</v>
      </c>
      <c r="M74" s="15">
        <f t="shared" si="4"/>
        <v>-0.48623443652734011</v>
      </c>
      <c r="O74" s="15">
        <f t="shared" si="6"/>
        <v>32.042065348703929</v>
      </c>
      <c r="P74" s="15">
        <f t="shared" si="7"/>
        <v>13.812294273303641</v>
      </c>
      <c r="Q74" s="15">
        <f t="shared" si="8"/>
        <v>40.764933200900145</v>
      </c>
      <c r="R74" s="15">
        <f t="shared" si="9"/>
        <v>31.34004790927818</v>
      </c>
    </row>
    <row r="75" spans="1:18" x14ac:dyDescent="0.25">
      <c r="A75" s="4">
        <v>51013100100</v>
      </c>
      <c r="B75" s="7" t="s">
        <v>54</v>
      </c>
      <c r="C75" s="40">
        <f t="array" ref="C75">SUMPRODUCT($D$9:$D$12, TRANSPOSE(O75:R75))</f>
        <v>94.09964909204794</v>
      </c>
      <c r="E75" s="9">
        <v>16</v>
      </c>
      <c r="F75" s="41">
        <v>2.5914999999999999</v>
      </c>
      <c r="G75" s="41">
        <v>554.99534701499999</v>
      </c>
      <c r="H75" s="41">
        <v>7.7015027E-2</v>
      </c>
      <c r="J75" s="15">
        <f t="shared" si="1"/>
        <v>5.8967068118624315</v>
      </c>
      <c r="K75" s="15">
        <f t="shared" si="2"/>
        <v>1.7221804719656146</v>
      </c>
      <c r="L75" s="15">
        <f t="shared" si="3"/>
        <v>3.5345381638537274</v>
      </c>
      <c r="M75" s="15">
        <f t="shared" si="4"/>
        <v>0.86583117706016988</v>
      </c>
      <c r="O75" s="15">
        <f t="shared" si="6"/>
        <v>99.999999814586047</v>
      </c>
      <c r="P75" s="15">
        <f t="shared" si="7"/>
        <v>95.748158440424419</v>
      </c>
      <c r="Q75" s="15">
        <f t="shared" si="8"/>
        <v>99.97957557793795</v>
      </c>
      <c r="R75" s="15">
        <f t="shared" si="9"/>
        <v>80.670862535243316</v>
      </c>
    </row>
    <row r="76" spans="1:18" x14ac:dyDescent="0.25">
      <c r="A76" s="4">
        <v>51013100200</v>
      </c>
      <c r="B76" s="7" t="s">
        <v>55</v>
      </c>
      <c r="C76" s="40">
        <f t="array" ref="C76">SUMPRODUCT($D$9:$D$12, TRANSPOSE(O76:R76))</f>
        <v>94.09964909204794</v>
      </c>
      <c r="E76" s="9">
        <v>16</v>
      </c>
      <c r="F76" s="41">
        <v>2.5914999999999999</v>
      </c>
      <c r="G76" s="41">
        <v>554.99534701499999</v>
      </c>
      <c r="H76" s="41">
        <v>7.7015027E-2</v>
      </c>
      <c r="J76" s="15">
        <f t="shared" si="1"/>
        <v>5.8967068118624315</v>
      </c>
      <c r="K76" s="15">
        <f t="shared" si="2"/>
        <v>1.7221804719656146</v>
      </c>
      <c r="L76" s="15">
        <f t="shared" si="3"/>
        <v>3.5345381638537274</v>
      </c>
      <c r="M76" s="15">
        <f t="shared" si="4"/>
        <v>0.86583117706016988</v>
      </c>
      <c r="O76" s="15">
        <f t="shared" si="6"/>
        <v>99.999999814586047</v>
      </c>
      <c r="P76" s="15">
        <f t="shared" si="7"/>
        <v>95.748158440424419</v>
      </c>
      <c r="Q76" s="15">
        <f t="shared" si="8"/>
        <v>99.97957557793795</v>
      </c>
      <c r="R76" s="15">
        <f t="shared" si="9"/>
        <v>80.670862535243316</v>
      </c>
    </row>
    <row r="77" spans="1:18" x14ac:dyDescent="0.25">
      <c r="A77" s="4">
        <v>51013100300</v>
      </c>
      <c r="B77" s="7" t="s">
        <v>56</v>
      </c>
      <c r="C77" s="40">
        <f t="array" ref="C77">SUMPRODUCT($D$9:$D$12, TRANSPOSE(O77:R77))</f>
        <v>94.094058237763491</v>
      </c>
      <c r="E77" s="9">
        <v>10</v>
      </c>
      <c r="F77" s="41">
        <v>2.5914999999999999</v>
      </c>
      <c r="G77" s="41">
        <v>554.99534701499999</v>
      </c>
      <c r="H77" s="41">
        <v>7.7015027E-2</v>
      </c>
      <c r="J77" s="15">
        <f t="shared" si="1"/>
        <v>3.5104956945740162</v>
      </c>
      <c r="K77" s="15">
        <f t="shared" si="2"/>
        <v>1.7221804719656146</v>
      </c>
      <c r="L77" s="15">
        <f t="shared" si="3"/>
        <v>3.5345381638537274</v>
      </c>
      <c r="M77" s="15">
        <f t="shared" si="4"/>
        <v>0.86583117706016988</v>
      </c>
      <c r="O77" s="15">
        <f t="shared" si="6"/>
        <v>99.977636397448293</v>
      </c>
      <c r="P77" s="15">
        <f t="shared" si="7"/>
        <v>95.748158440424419</v>
      </c>
      <c r="Q77" s="15">
        <f t="shared" si="8"/>
        <v>99.97957557793795</v>
      </c>
      <c r="R77" s="15">
        <f t="shared" si="9"/>
        <v>80.670862535243316</v>
      </c>
    </row>
    <row r="78" spans="1:18" x14ac:dyDescent="0.25">
      <c r="A78" s="4">
        <v>51013100400</v>
      </c>
      <c r="B78" s="7" t="s">
        <v>57</v>
      </c>
      <c r="C78" s="40">
        <f t="array" ref="C78">SUMPRODUCT($D$9:$D$12, TRANSPOSE(O78:R78))</f>
        <v>92.499493127591109</v>
      </c>
      <c r="E78" s="9">
        <v>5</v>
      </c>
      <c r="F78" s="41">
        <v>2.5914999999999999</v>
      </c>
      <c r="G78" s="41">
        <v>554.99534701499999</v>
      </c>
      <c r="H78" s="41">
        <v>7.7015027E-2</v>
      </c>
      <c r="J78" s="15">
        <f t="shared" si="1"/>
        <v>1.5219864301670036</v>
      </c>
      <c r="K78" s="15">
        <f t="shared" si="2"/>
        <v>1.7221804719656146</v>
      </c>
      <c r="L78" s="15">
        <f t="shared" si="3"/>
        <v>3.5345381638537274</v>
      </c>
      <c r="M78" s="15">
        <f t="shared" si="4"/>
        <v>0.86583117706016988</v>
      </c>
      <c r="O78" s="15">
        <f t="shared" si="6"/>
        <v>93.599375956758735</v>
      </c>
      <c r="P78" s="15">
        <f t="shared" si="7"/>
        <v>95.748158440424419</v>
      </c>
      <c r="Q78" s="15">
        <f t="shared" si="8"/>
        <v>99.97957557793795</v>
      </c>
      <c r="R78" s="15">
        <f t="shared" si="9"/>
        <v>80.670862535243316</v>
      </c>
    </row>
    <row r="79" spans="1:18" x14ac:dyDescent="0.25">
      <c r="A79" s="4">
        <v>51013100500</v>
      </c>
      <c r="B79" s="7" t="s">
        <v>58</v>
      </c>
      <c r="C79" s="40">
        <f t="array" ref="C79">SUMPRODUCT($D$9:$D$12, TRANSPOSE(O79:R79))</f>
        <v>92.499493127591109</v>
      </c>
      <c r="E79" s="9">
        <v>5</v>
      </c>
      <c r="F79" s="41">
        <v>2.5914999999999999</v>
      </c>
      <c r="G79" s="41">
        <v>554.99534701499999</v>
      </c>
      <c r="H79" s="41">
        <v>7.7015027E-2</v>
      </c>
      <c r="J79" s="15">
        <f t="shared" si="1"/>
        <v>1.5219864301670036</v>
      </c>
      <c r="K79" s="15">
        <f t="shared" si="2"/>
        <v>1.7221804719656146</v>
      </c>
      <c r="L79" s="15">
        <f t="shared" si="3"/>
        <v>3.5345381638537274</v>
      </c>
      <c r="M79" s="15">
        <f t="shared" si="4"/>
        <v>0.86583117706016988</v>
      </c>
      <c r="O79" s="15">
        <f t="shared" si="6"/>
        <v>93.599375956758735</v>
      </c>
      <c r="P79" s="15">
        <f t="shared" si="7"/>
        <v>95.748158440424419</v>
      </c>
      <c r="Q79" s="15">
        <f t="shared" si="8"/>
        <v>99.97957557793795</v>
      </c>
      <c r="R79" s="15">
        <f t="shared" si="9"/>
        <v>80.670862535243316</v>
      </c>
    </row>
    <row r="80" spans="1:18" x14ac:dyDescent="0.25">
      <c r="A80" s="4">
        <v>51013100600</v>
      </c>
      <c r="B80" s="7" t="s">
        <v>59</v>
      </c>
      <c r="C80" s="40">
        <f t="array" ref="C80">SUMPRODUCT($D$9:$D$12, TRANSPOSE(O80:R80))</f>
        <v>92.499493127591109</v>
      </c>
      <c r="E80" s="9">
        <v>5</v>
      </c>
      <c r="F80" s="41">
        <v>2.5914999999999999</v>
      </c>
      <c r="G80" s="41">
        <v>554.99534701499999</v>
      </c>
      <c r="H80" s="41">
        <v>7.7015027E-2</v>
      </c>
      <c r="J80" s="15">
        <f t="shared" si="1"/>
        <v>1.5219864301670036</v>
      </c>
      <c r="K80" s="15">
        <f t="shared" si="2"/>
        <v>1.7221804719656146</v>
      </c>
      <c r="L80" s="15">
        <f t="shared" si="3"/>
        <v>3.5345381638537274</v>
      </c>
      <c r="M80" s="15">
        <f t="shared" si="4"/>
        <v>0.86583117706016988</v>
      </c>
      <c r="O80" s="15">
        <f t="shared" si="6"/>
        <v>93.599375956758735</v>
      </c>
      <c r="P80" s="15">
        <f t="shared" si="7"/>
        <v>95.748158440424419</v>
      </c>
      <c r="Q80" s="15">
        <f t="shared" si="8"/>
        <v>99.97957557793795</v>
      </c>
      <c r="R80" s="15">
        <f t="shared" si="9"/>
        <v>80.670862535243316</v>
      </c>
    </row>
    <row r="81" spans="1:18" x14ac:dyDescent="0.25">
      <c r="A81" s="4">
        <v>51013100700</v>
      </c>
      <c r="B81" s="7" t="s">
        <v>60</v>
      </c>
      <c r="C81" s="40">
        <f t="array" ref="C81">SUMPRODUCT($D$9:$D$12, TRANSPOSE(O81:R81))</f>
        <v>92.499493127591109</v>
      </c>
      <c r="E81" s="9">
        <v>5</v>
      </c>
      <c r="F81" s="41">
        <v>2.5914999999999999</v>
      </c>
      <c r="G81" s="41">
        <v>554.99534701499999</v>
      </c>
      <c r="H81" s="41">
        <v>7.7015027E-2</v>
      </c>
      <c r="J81" s="15">
        <f t="shared" si="1"/>
        <v>1.5219864301670036</v>
      </c>
      <c r="K81" s="15">
        <f t="shared" si="2"/>
        <v>1.7221804719656146</v>
      </c>
      <c r="L81" s="15">
        <f t="shared" si="3"/>
        <v>3.5345381638537274</v>
      </c>
      <c r="M81" s="15">
        <f t="shared" si="4"/>
        <v>0.86583117706016988</v>
      </c>
      <c r="O81" s="15">
        <f t="shared" si="6"/>
        <v>93.599375956758735</v>
      </c>
      <c r="P81" s="15">
        <f t="shared" si="7"/>
        <v>95.748158440424419</v>
      </c>
      <c r="Q81" s="15">
        <f t="shared" si="8"/>
        <v>99.97957557793795</v>
      </c>
      <c r="R81" s="15">
        <f t="shared" si="9"/>
        <v>80.670862535243316</v>
      </c>
    </row>
    <row r="82" spans="1:18" x14ac:dyDescent="0.25">
      <c r="A82" s="4">
        <v>51013100800</v>
      </c>
      <c r="B82" s="7" t="s">
        <v>61</v>
      </c>
      <c r="C82" s="40">
        <f t="array" ref="C82">SUMPRODUCT($D$9:$D$12, TRANSPOSE(O82:R82))</f>
        <v>93.843618023497058</v>
      </c>
      <c r="E82" s="9">
        <v>7</v>
      </c>
      <c r="F82" s="41">
        <v>2.5914999999999999</v>
      </c>
      <c r="G82" s="41">
        <v>554.99534701499999</v>
      </c>
      <c r="H82" s="41">
        <v>7.7015027E-2</v>
      </c>
      <c r="J82" s="15">
        <f t="shared" si="1"/>
        <v>2.3173901359298084</v>
      </c>
      <c r="K82" s="15">
        <f t="shared" si="2"/>
        <v>1.7221804719656146</v>
      </c>
      <c r="L82" s="15">
        <f t="shared" si="3"/>
        <v>3.5345381638537274</v>
      </c>
      <c r="M82" s="15">
        <f t="shared" si="4"/>
        <v>0.86583117706016988</v>
      </c>
      <c r="O82" s="15">
        <f t="shared" si="6"/>
        <v>98.975875540382546</v>
      </c>
      <c r="P82" s="15">
        <f t="shared" si="7"/>
        <v>95.748158440424419</v>
      </c>
      <c r="Q82" s="15">
        <f t="shared" si="8"/>
        <v>99.97957557793795</v>
      </c>
      <c r="R82" s="15">
        <f t="shared" si="9"/>
        <v>80.670862535243316</v>
      </c>
    </row>
    <row r="83" spans="1:18" x14ac:dyDescent="0.25">
      <c r="A83" s="4">
        <v>51013100900</v>
      </c>
      <c r="B83" s="7" t="s">
        <v>62</v>
      </c>
      <c r="C83" s="40">
        <f t="array" ref="C83">SUMPRODUCT($D$9:$D$12, TRANSPOSE(O83:R83))</f>
        <v>94.076483460354765</v>
      </c>
      <c r="E83" s="9">
        <v>9</v>
      </c>
      <c r="F83" s="41">
        <v>2.5914999999999999</v>
      </c>
      <c r="G83" s="41">
        <v>554.99534701499999</v>
      </c>
      <c r="H83" s="41">
        <v>7.7015027E-2</v>
      </c>
      <c r="J83" s="15">
        <f t="shared" si="1"/>
        <v>3.1127938416926133</v>
      </c>
      <c r="K83" s="15">
        <f t="shared" si="2"/>
        <v>1.7221804719656146</v>
      </c>
      <c r="L83" s="15">
        <f t="shared" si="3"/>
        <v>3.5345381638537274</v>
      </c>
      <c r="M83" s="15">
        <f t="shared" si="4"/>
        <v>0.86583117706016988</v>
      </c>
      <c r="O83" s="15">
        <f t="shared" si="6"/>
        <v>99.907337287813377</v>
      </c>
      <c r="P83" s="15">
        <f t="shared" si="7"/>
        <v>95.748158440424419</v>
      </c>
      <c r="Q83" s="15">
        <f t="shared" si="8"/>
        <v>99.97957557793795</v>
      </c>
      <c r="R83" s="15">
        <f t="shared" si="9"/>
        <v>80.670862535243316</v>
      </c>
    </row>
    <row r="84" spans="1:18" x14ac:dyDescent="0.25">
      <c r="A84" s="4">
        <v>51013101000</v>
      </c>
      <c r="B84" s="7" t="s">
        <v>63</v>
      </c>
      <c r="C84" s="40">
        <f t="array" ref="C84">SUMPRODUCT($D$9:$D$12, TRANSPOSE(O84:R84))</f>
        <v>94.099441252615676</v>
      </c>
      <c r="E84" s="9">
        <v>12</v>
      </c>
      <c r="F84" s="41">
        <v>2.5914999999999999</v>
      </c>
      <c r="G84" s="41">
        <v>554.99534701499999</v>
      </c>
      <c r="H84" s="41">
        <v>7.7015027E-2</v>
      </c>
      <c r="J84" s="15">
        <f t="shared" si="1"/>
        <v>4.3058994003368207</v>
      </c>
      <c r="K84" s="15">
        <f t="shared" si="2"/>
        <v>1.7221804719656146</v>
      </c>
      <c r="L84" s="15">
        <f t="shared" si="3"/>
        <v>3.5345381638537274</v>
      </c>
      <c r="M84" s="15">
        <f t="shared" si="4"/>
        <v>0.86583117706016988</v>
      </c>
      <c r="O84" s="15">
        <f t="shared" si="6"/>
        <v>99.999168456857007</v>
      </c>
      <c r="P84" s="15">
        <f t="shared" si="7"/>
        <v>95.748158440424419</v>
      </c>
      <c r="Q84" s="15">
        <f t="shared" si="8"/>
        <v>99.97957557793795</v>
      </c>
      <c r="R84" s="15">
        <f t="shared" si="9"/>
        <v>80.670862535243316</v>
      </c>
    </row>
    <row r="85" spans="1:18" x14ac:dyDescent="0.25">
      <c r="A85" s="4">
        <v>51013101100</v>
      </c>
      <c r="B85" s="7" t="s">
        <v>64</v>
      </c>
      <c r="C85" s="40">
        <f t="array" ref="C85">SUMPRODUCT($D$9:$D$12, TRANSPOSE(O85:R85))</f>
        <v>94.09964866097593</v>
      </c>
      <c r="E85" s="9">
        <v>15</v>
      </c>
      <c r="F85" s="41">
        <v>2.5914999999999999</v>
      </c>
      <c r="G85" s="41">
        <v>554.99534701499999</v>
      </c>
      <c r="H85" s="41">
        <v>7.7015027E-2</v>
      </c>
      <c r="J85" s="15">
        <f t="shared" ref="J85:J148" si="10" xml:space="preserve"> STANDARDIZE(E85,J$14, J$15)</f>
        <v>5.499004958981029</v>
      </c>
      <c r="K85" s="15">
        <f t="shared" ref="K85:K148" si="11" xml:space="preserve"> STANDARDIZE(F85,K$14, K$15)</f>
        <v>1.7221804719656146</v>
      </c>
      <c r="L85" s="15">
        <f t="shared" ref="L85:L148" si="12" xml:space="preserve"> STANDARDIZE(G85,L$14, L$15)</f>
        <v>3.5345381638537274</v>
      </c>
      <c r="M85" s="15">
        <f t="shared" ref="M85:M148" si="13" xml:space="preserve"> STANDARDIZE(H85,M$14, M$15)</f>
        <v>0.86583117706016988</v>
      </c>
      <c r="O85" s="15">
        <f t="shared" si="6"/>
        <v>99.999998090298021</v>
      </c>
      <c r="P85" s="15">
        <f t="shared" si="7"/>
        <v>95.748158440424419</v>
      </c>
      <c r="Q85" s="15">
        <f t="shared" si="8"/>
        <v>99.97957557793795</v>
      </c>
      <c r="R85" s="15">
        <f t="shared" si="9"/>
        <v>80.670862535243316</v>
      </c>
    </row>
    <row r="86" spans="1:18" x14ac:dyDescent="0.25">
      <c r="A86" s="4">
        <v>51013101200</v>
      </c>
      <c r="B86" s="7" t="s">
        <v>65</v>
      </c>
      <c r="C86" s="40">
        <f t="array" ref="C86">SUMPRODUCT($D$9:$D$12, TRANSPOSE(O86:R86))</f>
        <v>94.016827433899124</v>
      </c>
      <c r="E86" s="9">
        <v>8</v>
      </c>
      <c r="F86" s="41">
        <v>2.5914999999999999</v>
      </c>
      <c r="G86" s="41">
        <v>554.99534701499999</v>
      </c>
      <c r="H86" s="41">
        <v>7.7015027E-2</v>
      </c>
      <c r="J86" s="15">
        <f t="shared" si="10"/>
        <v>2.7150919888112108</v>
      </c>
      <c r="K86" s="15">
        <f t="shared" si="11"/>
        <v>1.7221804719656146</v>
      </c>
      <c r="L86" s="15">
        <f t="shared" si="12"/>
        <v>3.5345381638537274</v>
      </c>
      <c r="M86" s="15">
        <f t="shared" si="13"/>
        <v>0.86583117706016988</v>
      </c>
      <c r="O86" s="15">
        <f t="shared" ref="O86:O149" si="14">_xlfn.NORM.S.DIST(J86,1)*100</f>
        <v>99.668713181990825</v>
      </c>
      <c r="P86" s="15">
        <f t="shared" ref="P86:P149" si="15">_xlfn.NORM.S.DIST(K86,1)*100</f>
        <v>95.748158440424419</v>
      </c>
      <c r="Q86" s="15">
        <f t="shared" ref="Q86:Q149" si="16">_xlfn.NORM.S.DIST(L86,1)*100</f>
        <v>99.97957557793795</v>
      </c>
      <c r="R86" s="15">
        <f t="shared" ref="R86:R149" si="17">_xlfn.NORM.S.DIST(M86,1)*100</f>
        <v>80.670862535243316</v>
      </c>
    </row>
    <row r="87" spans="1:18" x14ac:dyDescent="0.25">
      <c r="A87" s="4">
        <v>51013101300</v>
      </c>
      <c r="B87" s="7" t="s">
        <v>66</v>
      </c>
      <c r="C87" s="40">
        <f t="array" ref="C87">SUMPRODUCT($D$9:$D$12, TRANSPOSE(O87:R87))</f>
        <v>93.413433074231691</v>
      </c>
      <c r="E87" s="9">
        <v>6</v>
      </c>
      <c r="F87" s="41">
        <v>2.5914999999999999</v>
      </c>
      <c r="G87" s="41">
        <v>554.99534701499999</v>
      </c>
      <c r="H87" s="41">
        <v>7.7015027E-2</v>
      </c>
      <c r="J87" s="15">
        <f t="shared" si="10"/>
        <v>1.9196882830484059</v>
      </c>
      <c r="K87" s="15">
        <f t="shared" si="11"/>
        <v>1.7221804719656146</v>
      </c>
      <c r="L87" s="15">
        <f t="shared" si="12"/>
        <v>3.5345381638537274</v>
      </c>
      <c r="M87" s="15">
        <f t="shared" si="13"/>
        <v>0.86583117706016988</v>
      </c>
      <c r="O87" s="15">
        <f t="shared" si="14"/>
        <v>97.255135743321091</v>
      </c>
      <c r="P87" s="15">
        <f t="shared" si="15"/>
        <v>95.748158440424419</v>
      </c>
      <c r="Q87" s="15">
        <f t="shared" si="16"/>
        <v>99.97957557793795</v>
      </c>
      <c r="R87" s="15">
        <f t="shared" si="17"/>
        <v>80.670862535243316</v>
      </c>
    </row>
    <row r="88" spans="1:18" x14ac:dyDescent="0.25">
      <c r="A88" s="4">
        <v>51013101401</v>
      </c>
      <c r="B88" s="7" t="s">
        <v>67</v>
      </c>
      <c r="C88" s="40">
        <f t="array" ref="C88">SUMPRODUCT($D$9:$D$12, TRANSPOSE(O88:R88))</f>
        <v>92.499493127591109</v>
      </c>
      <c r="E88" s="9">
        <v>5</v>
      </c>
      <c r="F88" s="41">
        <v>2.5914999999999999</v>
      </c>
      <c r="G88" s="41">
        <v>554.99534701499999</v>
      </c>
      <c r="H88" s="41">
        <v>7.7015027E-2</v>
      </c>
      <c r="J88" s="15">
        <f t="shared" si="10"/>
        <v>1.5219864301670036</v>
      </c>
      <c r="K88" s="15">
        <f t="shared" si="11"/>
        <v>1.7221804719656146</v>
      </c>
      <c r="L88" s="15">
        <f t="shared" si="12"/>
        <v>3.5345381638537274</v>
      </c>
      <c r="M88" s="15">
        <f t="shared" si="13"/>
        <v>0.86583117706016988</v>
      </c>
      <c r="O88" s="15">
        <f t="shared" si="14"/>
        <v>93.599375956758735</v>
      </c>
      <c r="P88" s="15">
        <f t="shared" si="15"/>
        <v>95.748158440424419</v>
      </c>
      <c r="Q88" s="15">
        <f t="shared" si="16"/>
        <v>99.97957557793795</v>
      </c>
      <c r="R88" s="15">
        <f t="shared" si="17"/>
        <v>80.670862535243316</v>
      </c>
    </row>
    <row r="89" spans="1:18" x14ac:dyDescent="0.25">
      <c r="A89" s="4">
        <v>51013101402</v>
      </c>
      <c r="B89" s="7" t="s">
        <v>68</v>
      </c>
      <c r="C89" s="40">
        <f t="array" ref="C89">SUMPRODUCT($D$9:$D$12, TRANSPOSE(O89:R89))</f>
        <v>92.499493127591109</v>
      </c>
      <c r="E89" s="9">
        <v>5</v>
      </c>
      <c r="F89" s="41">
        <v>2.5914999999999999</v>
      </c>
      <c r="G89" s="41">
        <v>554.99534701499999</v>
      </c>
      <c r="H89" s="41">
        <v>7.7015027E-2</v>
      </c>
      <c r="J89" s="15">
        <f t="shared" si="10"/>
        <v>1.5219864301670036</v>
      </c>
      <c r="K89" s="15">
        <f t="shared" si="11"/>
        <v>1.7221804719656146</v>
      </c>
      <c r="L89" s="15">
        <f t="shared" si="12"/>
        <v>3.5345381638537274</v>
      </c>
      <c r="M89" s="15">
        <f t="shared" si="13"/>
        <v>0.86583117706016988</v>
      </c>
      <c r="O89" s="15">
        <f t="shared" si="14"/>
        <v>93.599375956758735</v>
      </c>
      <c r="P89" s="15">
        <f t="shared" si="15"/>
        <v>95.748158440424419</v>
      </c>
      <c r="Q89" s="15">
        <f t="shared" si="16"/>
        <v>99.97957557793795</v>
      </c>
      <c r="R89" s="15">
        <f t="shared" si="17"/>
        <v>80.670862535243316</v>
      </c>
    </row>
    <row r="90" spans="1:18" x14ac:dyDescent="0.25">
      <c r="A90" s="4">
        <v>51013101403</v>
      </c>
      <c r="B90" s="7" t="s">
        <v>69</v>
      </c>
      <c r="C90" s="40">
        <f t="array" ref="C90">SUMPRODUCT($D$9:$D$12, TRANSPOSE(O90:R90))</f>
        <v>92.499493127591109</v>
      </c>
      <c r="E90" s="9">
        <v>5</v>
      </c>
      <c r="F90" s="41">
        <v>2.5914999999999999</v>
      </c>
      <c r="G90" s="41">
        <v>554.99534701499999</v>
      </c>
      <c r="H90" s="41">
        <v>7.7015027E-2</v>
      </c>
      <c r="J90" s="15">
        <f t="shared" si="10"/>
        <v>1.5219864301670036</v>
      </c>
      <c r="K90" s="15">
        <f t="shared" si="11"/>
        <v>1.7221804719656146</v>
      </c>
      <c r="L90" s="15">
        <f t="shared" si="12"/>
        <v>3.5345381638537274</v>
      </c>
      <c r="M90" s="15">
        <f t="shared" si="13"/>
        <v>0.86583117706016988</v>
      </c>
      <c r="O90" s="15">
        <f t="shared" si="14"/>
        <v>93.599375956758735</v>
      </c>
      <c r="P90" s="15">
        <f t="shared" si="15"/>
        <v>95.748158440424419</v>
      </c>
      <c r="Q90" s="15">
        <f t="shared" si="16"/>
        <v>99.97957557793795</v>
      </c>
      <c r="R90" s="15">
        <f t="shared" si="17"/>
        <v>80.670862535243316</v>
      </c>
    </row>
    <row r="91" spans="1:18" x14ac:dyDescent="0.25">
      <c r="A91" s="4">
        <v>51013101404</v>
      </c>
      <c r="B91" s="7" t="s">
        <v>70</v>
      </c>
      <c r="C91" s="40">
        <f t="array" ref="C91">SUMPRODUCT($D$9:$D$12, TRANSPOSE(O91:R91))</f>
        <v>92.499493127591109</v>
      </c>
      <c r="E91" s="9">
        <v>5</v>
      </c>
      <c r="F91" s="41">
        <v>2.5914999999999999</v>
      </c>
      <c r="G91" s="41">
        <v>554.99534701499999</v>
      </c>
      <c r="H91" s="41">
        <v>7.7015027E-2</v>
      </c>
      <c r="J91" s="15">
        <f t="shared" si="10"/>
        <v>1.5219864301670036</v>
      </c>
      <c r="K91" s="15">
        <f t="shared" si="11"/>
        <v>1.7221804719656146</v>
      </c>
      <c r="L91" s="15">
        <f t="shared" si="12"/>
        <v>3.5345381638537274</v>
      </c>
      <c r="M91" s="15">
        <f t="shared" si="13"/>
        <v>0.86583117706016988</v>
      </c>
      <c r="O91" s="15">
        <f t="shared" si="14"/>
        <v>93.599375956758735</v>
      </c>
      <c r="P91" s="15">
        <f t="shared" si="15"/>
        <v>95.748158440424419</v>
      </c>
      <c r="Q91" s="15">
        <f t="shared" si="16"/>
        <v>99.97957557793795</v>
      </c>
      <c r="R91" s="15">
        <f t="shared" si="17"/>
        <v>80.670862535243316</v>
      </c>
    </row>
    <row r="92" spans="1:18" x14ac:dyDescent="0.25">
      <c r="A92" s="4">
        <v>51013101500</v>
      </c>
      <c r="B92" s="7" t="s">
        <v>71</v>
      </c>
      <c r="C92" s="40">
        <f t="array" ref="C92">SUMPRODUCT($D$9:$D$12, TRANSPOSE(O92:R92))</f>
        <v>92.499493127591109</v>
      </c>
      <c r="E92" s="9">
        <v>5</v>
      </c>
      <c r="F92" s="41">
        <v>2.5914999999999999</v>
      </c>
      <c r="G92" s="41">
        <v>554.99534701499999</v>
      </c>
      <c r="H92" s="41">
        <v>7.7015027E-2</v>
      </c>
      <c r="J92" s="15">
        <f t="shared" si="10"/>
        <v>1.5219864301670036</v>
      </c>
      <c r="K92" s="15">
        <f t="shared" si="11"/>
        <v>1.7221804719656146</v>
      </c>
      <c r="L92" s="15">
        <f t="shared" si="12"/>
        <v>3.5345381638537274</v>
      </c>
      <c r="M92" s="15">
        <f t="shared" si="13"/>
        <v>0.86583117706016988</v>
      </c>
      <c r="O92" s="15">
        <f t="shared" si="14"/>
        <v>93.599375956758735</v>
      </c>
      <c r="P92" s="15">
        <f t="shared" si="15"/>
        <v>95.748158440424419</v>
      </c>
      <c r="Q92" s="15">
        <f t="shared" si="16"/>
        <v>99.97957557793795</v>
      </c>
      <c r="R92" s="15">
        <f t="shared" si="17"/>
        <v>80.670862535243316</v>
      </c>
    </row>
    <row r="93" spans="1:18" x14ac:dyDescent="0.25">
      <c r="A93" s="4">
        <v>51013101601</v>
      </c>
      <c r="B93" s="7" t="s">
        <v>72</v>
      </c>
      <c r="C93" s="40">
        <f t="array" ref="C93">SUMPRODUCT($D$9:$D$12, TRANSPOSE(O93:R93))</f>
        <v>92.499493127591109</v>
      </c>
      <c r="E93" s="9">
        <v>5</v>
      </c>
      <c r="F93" s="41">
        <v>2.5914999999999999</v>
      </c>
      <c r="G93" s="41">
        <v>554.99534701499999</v>
      </c>
      <c r="H93" s="41">
        <v>7.7015027E-2</v>
      </c>
      <c r="J93" s="15">
        <f t="shared" si="10"/>
        <v>1.5219864301670036</v>
      </c>
      <c r="K93" s="15">
        <f t="shared" si="11"/>
        <v>1.7221804719656146</v>
      </c>
      <c r="L93" s="15">
        <f t="shared" si="12"/>
        <v>3.5345381638537274</v>
      </c>
      <c r="M93" s="15">
        <f t="shared" si="13"/>
        <v>0.86583117706016988</v>
      </c>
      <c r="O93" s="15">
        <f t="shared" si="14"/>
        <v>93.599375956758735</v>
      </c>
      <c r="P93" s="15">
        <f t="shared" si="15"/>
        <v>95.748158440424419</v>
      </c>
      <c r="Q93" s="15">
        <f t="shared" si="16"/>
        <v>99.97957557793795</v>
      </c>
      <c r="R93" s="15">
        <f t="shared" si="17"/>
        <v>80.670862535243316</v>
      </c>
    </row>
    <row r="94" spans="1:18" x14ac:dyDescent="0.25">
      <c r="A94" s="4">
        <v>51013101602</v>
      </c>
      <c r="B94" s="7" t="s">
        <v>73</v>
      </c>
      <c r="C94" s="40">
        <f t="array" ref="C94">SUMPRODUCT($D$9:$D$12, TRANSPOSE(O94:R94))</f>
        <v>92.499493127591109</v>
      </c>
      <c r="E94" s="9">
        <v>5</v>
      </c>
      <c r="F94" s="41">
        <v>2.5914999999999999</v>
      </c>
      <c r="G94" s="41">
        <v>554.99534701499999</v>
      </c>
      <c r="H94" s="41">
        <v>7.7015027E-2</v>
      </c>
      <c r="J94" s="15">
        <f t="shared" si="10"/>
        <v>1.5219864301670036</v>
      </c>
      <c r="K94" s="15">
        <f t="shared" si="11"/>
        <v>1.7221804719656146</v>
      </c>
      <c r="L94" s="15">
        <f t="shared" si="12"/>
        <v>3.5345381638537274</v>
      </c>
      <c r="M94" s="15">
        <f t="shared" si="13"/>
        <v>0.86583117706016988</v>
      </c>
      <c r="O94" s="15">
        <f t="shared" si="14"/>
        <v>93.599375956758735</v>
      </c>
      <c r="P94" s="15">
        <f t="shared" si="15"/>
        <v>95.748158440424419</v>
      </c>
      <c r="Q94" s="15">
        <f t="shared" si="16"/>
        <v>99.97957557793795</v>
      </c>
      <c r="R94" s="15">
        <f t="shared" si="17"/>
        <v>80.670862535243316</v>
      </c>
    </row>
    <row r="95" spans="1:18" x14ac:dyDescent="0.25">
      <c r="A95" s="4">
        <v>51013101603</v>
      </c>
      <c r="B95" s="7" t="s">
        <v>74</v>
      </c>
      <c r="C95" s="40">
        <f t="array" ref="C95">SUMPRODUCT($D$9:$D$12, TRANSPOSE(O95:R95))</f>
        <v>92.499493127591109</v>
      </c>
      <c r="E95" s="9">
        <v>5</v>
      </c>
      <c r="F95" s="41">
        <v>2.5914999999999999</v>
      </c>
      <c r="G95" s="41">
        <v>554.99534701499999</v>
      </c>
      <c r="H95" s="41">
        <v>7.7015027E-2</v>
      </c>
      <c r="J95" s="15">
        <f t="shared" si="10"/>
        <v>1.5219864301670036</v>
      </c>
      <c r="K95" s="15">
        <f t="shared" si="11"/>
        <v>1.7221804719656146</v>
      </c>
      <c r="L95" s="15">
        <f t="shared" si="12"/>
        <v>3.5345381638537274</v>
      </c>
      <c r="M95" s="15">
        <f t="shared" si="13"/>
        <v>0.86583117706016988</v>
      </c>
      <c r="O95" s="15">
        <f t="shared" si="14"/>
        <v>93.599375956758735</v>
      </c>
      <c r="P95" s="15">
        <f t="shared" si="15"/>
        <v>95.748158440424419</v>
      </c>
      <c r="Q95" s="15">
        <f t="shared" si="16"/>
        <v>99.97957557793795</v>
      </c>
      <c r="R95" s="15">
        <f t="shared" si="17"/>
        <v>80.670862535243316</v>
      </c>
    </row>
    <row r="96" spans="1:18" x14ac:dyDescent="0.25">
      <c r="A96" s="4">
        <v>51013101701</v>
      </c>
      <c r="B96" s="7" t="s">
        <v>75</v>
      </c>
      <c r="C96" s="40">
        <f t="array" ref="C96">SUMPRODUCT($D$9:$D$12, TRANSPOSE(O96:R96))</f>
        <v>92.499493127591109</v>
      </c>
      <c r="E96" s="9">
        <v>5</v>
      </c>
      <c r="F96" s="41">
        <v>2.5914999999999999</v>
      </c>
      <c r="G96" s="41">
        <v>554.99534701499999</v>
      </c>
      <c r="H96" s="41">
        <v>7.7015027E-2</v>
      </c>
      <c r="J96" s="15">
        <f t="shared" si="10"/>
        <v>1.5219864301670036</v>
      </c>
      <c r="K96" s="15">
        <f t="shared" si="11"/>
        <v>1.7221804719656146</v>
      </c>
      <c r="L96" s="15">
        <f t="shared" si="12"/>
        <v>3.5345381638537274</v>
      </c>
      <c r="M96" s="15">
        <f t="shared" si="13"/>
        <v>0.86583117706016988</v>
      </c>
      <c r="O96" s="15">
        <f t="shared" si="14"/>
        <v>93.599375956758735</v>
      </c>
      <c r="P96" s="15">
        <f t="shared" si="15"/>
        <v>95.748158440424419</v>
      </c>
      <c r="Q96" s="15">
        <f t="shared" si="16"/>
        <v>99.97957557793795</v>
      </c>
      <c r="R96" s="15">
        <f t="shared" si="17"/>
        <v>80.670862535243316</v>
      </c>
    </row>
    <row r="97" spans="1:18" x14ac:dyDescent="0.25">
      <c r="A97" s="4">
        <v>51013101702</v>
      </c>
      <c r="B97" s="7" t="s">
        <v>76</v>
      </c>
      <c r="C97" s="40">
        <f t="array" ref="C97">SUMPRODUCT($D$9:$D$12, TRANSPOSE(O97:R97))</f>
        <v>92.499493127591109</v>
      </c>
      <c r="E97" s="9">
        <v>5</v>
      </c>
      <c r="F97" s="41">
        <v>2.5914999999999999</v>
      </c>
      <c r="G97" s="41">
        <v>554.99534701499999</v>
      </c>
      <c r="H97" s="41">
        <v>7.7015027E-2</v>
      </c>
      <c r="J97" s="15">
        <f t="shared" si="10"/>
        <v>1.5219864301670036</v>
      </c>
      <c r="K97" s="15">
        <f t="shared" si="11"/>
        <v>1.7221804719656146</v>
      </c>
      <c r="L97" s="15">
        <f t="shared" si="12"/>
        <v>3.5345381638537274</v>
      </c>
      <c r="M97" s="15">
        <f t="shared" si="13"/>
        <v>0.86583117706016988</v>
      </c>
      <c r="O97" s="15">
        <f t="shared" si="14"/>
        <v>93.599375956758735</v>
      </c>
      <c r="P97" s="15">
        <f t="shared" si="15"/>
        <v>95.748158440424419</v>
      </c>
      <c r="Q97" s="15">
        <f t="shared" si="16"/>
        <v>99.97957557793795</v>
      </c>
      <c r="R97" s="15">
        <f t="shared" si="17"/>
        <v>80.670862535243316</v>
      </c>
    </row>
    <row r="98" spans="1:18" x14ac:dyDescent="0.25">
      <c r="A98" s="4">
        <v>51013101703</v>
      </c>
      <c r="B98" s="7" t="s">
        <v>77</v>
      </c>
      <c r="C98" s="40">
        <f t="array" ref="C98">SUMPRODUCT($D$9:$D$12, TRANSPOSE(O98:R98))</f>
        <v>92.499493127591109</v>
      </c>
      <c r="E98" s="9">
        <v>5</v>
      </c>
      <c r="F98" s="41">
        <v>2.5914999999999999</v>
      </c>
      <c r="G98" s="41">
        <v>554.99534701499999</v>
      </c>
      <c r="H98" s="41">
        <v>7.7015027E-2</v>
      </c>
      <c r="J98" s="15">
        <f t="shared" si="10"/>
        <v>1.5219864301670036</v>
      </c>
      <c r="K98" s="15">
        <f t="shared" si="11"/>
        <v>1.7221804719656146</v>
      </c>
      <c r="L98" s="15">
        <f t="shared" si="12"/>
        <v>3.5345381638537274</v>
      </c>
      <c r="M98" s="15">
        <f t="shared" si="13"/>
        <v>0.86583117706016988</v>
      </c>
      <c r="O98" s="15">
        <f t="shared" si="14"/>
        <v>93.599375956758735</v>
      </c>
      <c r="P98" s="15">
        <f t="shared" si="15"/>
        <v>95.748158440424419</v>
      </c>
      <c r="Q98" s="15">
        <f t="shared" si="16"/>
        <v>99.97957557793795</v>
      </c>
      <c r="R98" s="15">
        <f t="shared" si="17"/>
        <v>80.670862535243316</v>
      </c>
    </row>
    <row r="99" spans="1:18" x14ac:dyDescent="0.25">
      <c r="A99" s="4">
        <v>51013101801</v>
      </c>
      <c r="B99" s="7" t="s">
        <v>78</v>
      </c>
      <c r="C99" s="40">
        <f t="array" ref="C99">SUMPRODUCT($D$9:$D$12, TRANSPOSE(O99:R99))</f>
        <v>92.499493127591109</v>
      </c>
      <c r="E99" s="9">
        <v>5</v>
      </c>
      <c r="F99" s="41">
        <v>2.5914999999999999</v>
      </c>
      <c r="G99" s="41">
        <v>554.99534701499999</v>
      </c>
      <c r="H99" s="41">
        <v>7.7015027E-2</v>
      </c>
      <c r="J99" s="15">
        <f t="shared" si="10"/>
        <v>1.5219864301670036</v>
      </c>
      <c r="K99" s="15">
        <f t="shared" si="11"/>
        <v>1.7221804719656146</v>
      </c>
      <c r="L99" s="15">
        <f t="shared" si="12"/>
        <v>3.5345381638537274</v>
      </c>
      <c r="M99" s="15">
        <f t="shared" si="13"/>
        <v>0.86583117706016988</v>
      </c>
      <c r="O99" s="15">
        <f t="shared" si="14"/>
        <v>93.599375956758735</v>
      </c>
      <c r="P99" s="15">
        <f t="shared" si="15"/>
        <v>95.748158440424419</v>
      </c>
      <c r="Q99" s="15">
        <f t="shared" si="16"/>
        <v>99.97957557793795</v>
      </c>
      <c r="R99" s="15">
        <f t="shared" si="17"/>
        <v>80.670862535243316</v>
      </c>
    </row>
    <row r="100" spans="1:18" x14ac:dyDescent="0.25">
      <c r="A100" s="4">
        <v>51013101802</v>
      </c>
      <c r="B100" s="7" t="s">
        <v>79</v>
      </c>
      <c r="C100" s="40">
        <f t="array" ref="C100">SUMPRODUCT($D$9:$D$12, TRANSPOSE(O100:R100))</f>
        <v>92.499493127591109</v>
      </c>
      <c r="E100" s="9">
        <v>5</v>
      </c>
      <c r="F100" s="41">
        <v>2.5914999999999999</v>
      </c>
      <c r="G100" s="41">
        <v>554.99534701499999</v>
      </c>
      <c r="H100" s="41">
        <v>7.7015027E-2</v>
      </c>
      <c r="J100" s="15">
        <f t="shared" si="10"/>
        <v>1.5219864301670036</v>
      </c>
      <c r="K100" s="15">
        <f t="shared" si="11"/>
        <v>1.7221804719656146</v>
      </c>
      <c r="L100" s="15">
        <f t="shared" si="12"/>
        <v>3.5345381638537274</v>
      </c>
      <c r="M100" s="15">
        <f t="shared" si="13"/>
        <v>0.86583117706016988</v>
      </c>
      <c r="O100" s="15">
        <f t="shared" si="14"/>
        <v>93.599375956758735</v>
      </c>
      <c r="P100" s="15">
        <f t="shared" si="15"/>
        <v>95.748158440424419</v>
      </c>
      <c r="Q100" s="15">
        <f t="shared" si="16"/>
        <v>99.97957557793795</v>
      </c>
      <c r="R100" s="15">
        <f t="shared" si="17"/>
        <v>80.670862535243316</v>
      </c>
    </row>
    <row r="101" spans="1:18" x14ac:dyDescent="0.25">
      <c r="A101" s="4">
        <v>51013101803</v>
      </c>
      <c r="B101" s="7" t="s">
        <v>80</v>
      </c>
      <c r="C101" s="40">
        <f t="array" ref="C101">SUMPRODUCT($D$9:$D$12, TRANSPOSE(O101:R101))</f>
        <v>92.499493127591109</v>
      </c>
      <c r="E101" s="9">
        <v>5</v>
      </c>
      <c r="F101" s="41">
        <v>2.5914999999999999</v>
      </c>
      <c r="G101" s="41">
        <v>554.99534701499999</v>
      </c>
      <c r="H101" s="41">
        <v>7.7015027E-2</v>
      </c>
      <c r="J101" s="15">
        <f t="shared" si="10"/>
        <v>1.5219864301670036</v>
      </c>
      <c r="K101" s="15">
        <f t="shared" si="11"/>
        <v>1.7221804719656146</v>
      </c>
      <c r="L101" s="15">
        <f t="shared" si="12"/>
        <v>3.5345381638537274</v>
      </c>
      <c r="M101" s="15">
        <f t="shared" si="13"/>
        <v>0.86583117706016988</v>
      </c>
      <c r="O101" s="15">
        <f t="shared" si="14"/>
        <v>93.599375956758735</v>
      </c>
      <c r="P101" s="15">
        <f t="shared" si="15"/>
        <v>95.748158440424419</v>
      </c>
      <c r="Q101" s="15">
        <f t="shared" si="16"/>
        <v>99.97957557793795</v>
      </c>
      <c r="R101" s="15">
        <f t="shared" si="17"/>
        <v>80.670862535243316</v>
      </c>
    </row>
    <row r="102" spans="1:18" x14ac:dyDescent="0.25">
      <c r="A102" s="4">
        <v>51013101900</v>
      </c>
      <c r="B102" s="7" t="s">
        <v>81</v>
      </c>
      <c r="C102" s="40">
        <f t="array" ref="C102">SUMPRODUCT($D$9:$D$12, TRANSPOSE(O102:R102))</f>
        <v>92.499493127591109</v>
      </c>
      <c r="E102" s="9">
        <v>5</v>
      </c>
      <c r="F102" s="41">
        <v>2.5914999999999999</v>
      </c>
      <c r="G102" s="41">
        <v>554.99534701499999</v>
      </c>
      <c r="H102" s="41">
        <v>7.7015027E-2</v>
      </c>
      <c r="J102" s="15">
        <f t="shared" si="10"/>
        <v>1.5219864301670036</v>
      </c>
      <c r="K102" s="15">
        <f t="shared" si="11"/>
        <v>1.7221804719656146</v>
      </c>
      <c r="L102" s="15">
        <f t="shared" si="12"/>
        <v>3.5345381638537274</v>
      </c>
      <c r="M102" s="15">
        <f t="shared" si="13"/>
        <v>0.86583117706016988</v>
      </c>
      <c r="O102" s="15">
        <f t="shared" si="14"/>
        <v>93.599375956758735</v>
      </c>
      <c r="P102" s="15">
        <f t="shared" si="15"/>
        <v>95.748158440424419</v>
      </c>
      <c r="Q102" s="15">
        <f t="shared" si="16"/>
        <v>99.97957557793795</v>
      </c>
      <c r="R102" s="15">
        <f t="shared" si="17"/>
        <v>80.670862535243316</v>
      </c>
    </row>
    <row r="103" spans="1:18" x14ac:dyDescent="0.25">
      <c r="A103" s="4">
        <v>51013102001</v>
      </c>
      <c r="B103" s="7" t="s">
        <v>82</v>
      </c>
      <c r="C103" s="40">
        <f t="array" ref="C103">SUMPRODUCT($D$9:$D$12, TRANSPOSE(O103:R103))</f>
        <v>92.499493127591109</v>
      </c>
      <c r="E103" s="9">
        <v>5</v>
      </c>
      <c r="F103" s="41">
        <v>2.5914999999999999</v>
      </c>
      <c r="G103" s="41">
        <v>554.99534701499999</v>
      </c>
      <c r="H103" s="41">
        <v>7.7015027E-2</v>
      </c>
      <c r="J103" s="15">
        <f t="shared" si="10"/>
        <v>1.5219864301670036</v>
      </c>
      <c r="K103" s="15">
        <f t="shared" si="11"/>
        <v>1.7221804719656146</v>
      </c>
      <c r="L103" s="15">
        <f t="shared" si="12"/>
        <v>3.5345381638537274</v>
      </c>
      <c r="M103" s="15">
        <f t="shared" si="13"/>
        <v>0.86583117706016988</v>
      </c>
      <c r="O103" s="15">
        <f t="shared" si="14"/>
        <v>93.599375956758735</v>
      </c>
      <c r="P103" s="15">
        <f t="shared" si="15"/>
        <v>95.748158440424419</v>
      </c>
      <c r="Q103" s="15">
        <f t="shared" si="16"/>
        <v>99.97957557793795</v>
      </c>
      <c r="R103" s="15">
        <f t="shared" si="17"/>
        <v>80.670862535243316</v>
      </c>
    </row>
    <row r="104" spans="1:18" x14ac:dyDescent="0.25">
      <c r="A104" s="4">
        <v>51013102002</v>
      </c>
      <c r="B104" s="7" t="s">
        <v>83</v>
      </c>
      <c r="C104" s="40">
        <f t="array" ref="C104">SUMPRODUCT($D$9:$D$12, TRANSPOSE(O104:R104))</f>
        <v>92.499493127591109</v>
      </c>
      <c r="E104" s="9">
        <v>5</v>
      </c>
      <c r="F104" s="41">
        <v>2.5914999999999999</v>
      </c>
      <c r="G104" s="41">
        <v>554.99534701499999</v>
      </c>
      <c r="H104" s="41">
        <v>7.7015027E-2</v>
      </c>
      <c r="J104" s="15">
        <f t="shared" si="10"/>
        <v>1.5219864301670036</v>
      </c>
      <c r="K104" s="15">
        <f t="shared" si="11"/>
        <v>1.7221804719656146</v>
      </c>
      <c r="L104" s="15">
        <f t="shared" si="12"/>
        <v>3.5345381638537274</v>
      </c>
      <c r="M104" s="15">
        <f t="shared" si="13"/>
        <v>0.86583117706016988</v>
      </c>
      <c r="O104" s="15">
        <f t="shared" si="14"/>
        <v>93.599375956758735</v>
      </c>
      <c r="P104" s="15">
        <f t="shared" si="15"/>
        <v>95.748158440424419</v>
      </c>
      <c r="Q104" s="15">
        <f t="shared" si="16"/>
        <v>99.97957557793795</v>
      </c>
      <c r="R104" s="15">
        <f t="shared" si="17"/>
        <v>80.670862535243316</v>
      </c>
    </row>
    <row r="105" spans="1:18" x14ac:dyDescent="0.25">
      <c r="A105" s="4">
        <v>51013102003</v>
      </c>
      <c r="B105" s="7" t="s">
        <v>84</v>
      </c>
      <c r="C105" s="40">
        <f t="array" ref="C105">SUMPRODUCT($D$9:$D$12, TRANSPOSE(O105:R105))</f>
        <v>92.499493127591109</v>
      </c>
      <c r="E105" s="9">
        <v>5</v>
      </c>
      <c r="F105" s="41">
        <v>2.5914999999999999</v>
      </c>
      <c r="G105" s="41">
        <v>554.99534701499999</v>
      </c>
      <c r="H105" s="41">
        <v>7.7015027E-2</v>
      </c>
      <c r="J105" s="15">
        <f t="shared" si="10"/>
        <v>1.5219864301670036</v>
      </c>
      <c r="K105" s="15">
        <f t="shared" si="11"/>
        <v>1.7221804719656146</v>
      </c>
      <c r="L105" s="15">
        <f t="shared" si="12"/>
        <v>3.5345381638537274</v>
      </c>
      <c r="M105" s="15">
        <f t="shared" si="13"/>
        <v>0.86583117706016988</v>
      </c>
      <c r="O105" s="15">
        <f t="shared" si="14"/>
        <v>93.599375956758735</v>
      </c>
      <c r="P105" s="15">
        <f t="shared" si="15"/>
        <v>95.748158440424419</v>
      </c>
      <c r="Q105" s="15">
        <f t="shared" si="16"/>
        <v>99.97957557793795</v>
      </c>
      <c r="R105" s="15">
        <f t="shared" si="17"/>
        <v>80.670862535243316</v>
      </c>
    </row>
    <row r="106" spans="1:18" x14ac:dyDescent="0.25">
      <c r="A106" s="4">
        <v>51013102100</v>
      </c>
      <c r="B106" s="7" t="s">
        <v>85</v>
      </c>
      <c r="C106" s="40">
        <f t="array" ref="C106">SUMPRODUCT($D$9:$D$12, TRANSPOSE(O106:R106))</f>
        <v>94.016827433899124</v>
      </c>
      <c r="E106" s="9">
        <v>8</v>
      </c>
      <c r="F106" s="41">
        <v>2.5914999999999999</v>
      </c>
      <c r="G106" s="41">
        <v>554.99534701499999</v>
      </c>
      <c r="H106" s="41">
        <v>7.7015027E-2</v>
      </c>
      <c r="J106" s="15">
        <f t="shared" si="10"/>
        <v>2.7150919888112108</v>
      </c>
      <c r="K106" s="15">
        <f t="shared" si="11"/>
        <v>1.7221804719656146</v>
      </c>
      <c r="L106" s="15">
        <f t="shared" si="12"/>
        <v>3.5345381638537274</v>
      </c>
      <c r="M106" s="15">
        <f t="shared" si="13"/>
        <v>0.86583117706016988</v>
      </c>
      <c r="O106" s="15">
        <f t="shared" si="14"/>
        <v>99.668713181990825</v>
      </c>
      <c r="P106" s="15">
        <f t="shared" si="15"/>
        <v>95.748158440424419</v>
      </c>
      <c r="Q106" s="15">
        <f t="shared" si="16"/>
        <v>99.97957557793795</v>
      </c>
      <c r="R106" s="15">
        <f t="shared" si="17"/>
        <v>80.670862535243316</v>
      </c>
    </row>
    <row r="107" spans="1:18" x14ac:dyDescent="0.25">
      <c r="A107" s="4">
        <v>51013102200</v>
      </c>
      <c r="B107" s="7" t="s">
        <v>86</v>
      </c>
      <c r="C107" s="40">
        <f t="array" ref="C107">SUMPRODUCT($D$9:$D$12, TRANSPOSE(O107:R107))</f>
        <v>92.499493127591109</v>
      </c>
      <c r="E107" s="9">
        <v>5</v>
      </c>
      <c r="F107" s="41">
        <v>2.5914999999999999</v>
      </c>
      <c r="G107" s="41">
        <v>554.99534701499999</v>
      </c>
      <c r="H107" s="41">
        <v>7.7015027E-2</v>
      </c>
      <c r="J107" s="15">
        <f t="shared" si="10"/>
        <v>1.5219864301670036</v>
      </c>
      <c r="K107" s="15">
        <f t="shared" si="11"/>
        <v>1.7221804719656146</v>
      </c>
      <c r="L107" s="15">
        <f t="shared" si="12"/>
        <v>3.5345381638537274</v>
      </c>
      <c r="M107" s="15">
        <f t="shared" si="13"/>
        <v>0.86583117706016988</v>
      </c>
      <c r="O107" s="15">
        <f t="shared" si="14"/>
        <v>93.599375956758735</v>
      </c>
      <c r="P107" s="15">
        <f t="shared" si="15"/>
        <v>95.748158440424419</v>
      </c>
      <c r="Q107" s="15">
        <f t="shared" si="16"/>
        <v>99.97957557793795</v>
      </c>
      <c r="R107" s="15">
        <f t="shared" si="17"/>
        <v>80.670862535243316</v>
      </c>
    </row>
    <row r="108" spans="1:18" x14ac:dyDescent="0.25">
      <c r="A108" s="4">
        <v>51013102301</v>
      </c>
      <c r="B108" s="7" t="s">
        <v>87</v>
      </c>
      <c r="C108" s="40">
        <f t="array" ref="C108">SUMPRODUCT($D$9:$D$12, TRANSPOSE(O108:R108))</f>
        <v>92.499493127591109</v>
      </c>
      <c r="E108" s="9">
        <v>5</v>
      </c>
      <c r="F108" s="41">
        <v>2.5914999999999999</v>
      </c>
      <c r="G108" s="41">
        <v>554.99534701499999</v>
      </c>
      <c r="H108" s="41">
        <v>7.7015027E-2</v>
      </c>
      <c r="J108" s="15">
        <f t="shared" si="10"/>
        <v>1.5219864301670036</v>
      </c>
      <c r="K108" s="15">
        <f t="shared" si="11"/>
        <v>1.7221804719656146</v>
      </c>
      <c r="L108" s="15">
        <f t="shared" si="12"/>
        <v>3.5345381638537274</v>
      </c>
      <c r="M108" s="15">
        <f t="shared" si="13"/>
        <v>0.86583117706016988</v>
      </c>
      <c r="O108" s="15">
        <f t="shared" si="14"/>
        <v>93.599375956758735</v>
      </c>
      <c r="P108" s="15">
        <f t="shared" si="15"/>
        <v>95.748158440424419</v>
      </c>
      <c r="Q108" s="15">
        <f t="shared" si="16"/>
        <v>99.97957557793795</v>
      </c>
      <c r="R108" s="15">
        <f t="shared" si="17"/>
        <v>80.670862535243316</v>
      </c>
    </row>
    <row r="109" spans="1:18" x14ac:dyDescent="0.25">
      <c r="A109" s="4">
        <v>51013102302</v>
      </c>
      <c r="B109" s="7" t="s">
        <v>88</v>
      </c>
      <c r="C109" s="40">
        <f t="array" ref="C109">SUMPRODUCT($D$9:$D$12, TRANSPOSE(O109:R109))</f>
        <v>92.499493127591109</v>
      </c>
      <c r="E109" s="9">
        <v>5</v>
      </c>
      <c r="F109" s="41">
        <v>2.5914999999999999</v>
      </c>
      <c r="G109" s="41">
        <v>554.99534701499999</v>
      </c>
      <c r="H109" s="41">
        <v>7.7015027E-2</v>
      </c>
      <c r="J109" s="15">
        <f t="shared" si="10"/>
        <v>1.5219864301670036</v>
      </c>
      <c r="K109" s="15">
        <f t="shared" si="11"/>
        <v>1.7221804719656146</v>
      </c>
      <c r="L109" s="15">
        <f t="shared" si="12"/>
        <v>3.5345381638537274</v>
      </c>
      <c r="M109" s="15">
        <f t="shared" si="13"/>
        <v>0.86583117706016988</v>
      </c>
      <c r="O109" s="15">
        <f t="shared" si="14"/>
        <v>93.599375956758735</v>
      </c>
      <c r="P109" s="15">
        <f t="shared" si="15"/>
        <v>95.748158440424419</v>
      </c>
      <c r="Q109" s="15">
        <f t="shared" si="16"/>
        <v>99.97957557793795</v>
      </c>
      <c r="R109" s="15">
        <f t="shared" si="17"/>
        <v>80.670862535243316</v>
      </c>
    </row>
    <row r="110" spans="1:18" x14ac:dyDescent="0.25">
      <c r="A110" s="4">
        <v>51013102400</v>
      </c>
      <c r="B110" s="7" t="s">
        <v>89</v>
      </c>
      <c r="C110" s="40">
        <f t="array" ref="C110">SUMPRODUCT($D$9:$D$12, TRANSPOSE(O110:R110))</f>
        <v>92.499493127591109</v>
      </c>
      <c r="E110" s="9">
        <v>5</v>
      </c>
      <c r="F110" s="41">
        <v>2.5914999999999999</v>
      </c>
      <c r="G110" s="41">
        <v>554.99534701499999</v>
      </c>
      <c r="H110" s="41">
        <v>7.7015027E-2</v>
      </c>
      <c r="J110" s="15">
        <f t="shared" si="10"/>
        <v>1.5219864301670036</v>
      </c>
      <c r="K110" s="15">
        <f t="shared" si="11"/>
        <v>1.7221804719656146</v>
      </c>
      <c r="L110" s="15">
        <f t="shared" si="12"/>
        <v>3.5345381638537274</v>
      </c>
      <c r="M110" s="15">
        <f t="shared" si="13"/>
        <v>0.86583117706016988</v>
      </c>
      <c r="O110" s="15">
        <f t="shared" si="14"/>
        <v>93.599375956758735</v>
      </c>
      <c r="P110" s="15">
        <f t="shared" si="15"/>
        <v>95.748158440424419</v>
      </c>
      <c r="Q110" s="15">
        <f t="shared" si="16"/>
        <v>99.97957557793795</v>
      </c>
      <c r="R110" s="15">
        <f t="shared" si="17"/>
        <v>80.670862535243316</v>
      </c>
    </row>
    <row r="111" spans="1:18" x14ac:dyDescent="0.25">
      <c r="A111" s="4">
        <v>51013102500</v>
      </c>
      <c r="B111" s="7" t="s">
        <v>90</v>
      </c>
      <c r="C111" s="40">
        <f t="array" ref="C111">SUMPRODUCT($D$9:$D$12, TRANSPOSE(O111:R111))</f>
        <v>92.499493127591109</v>
      </c>
      <c r="E111" s="9">
        <v>5</v>
      </c>
      <c r="F111" s="41">
        <v>2.5914999999999999</v>
      </c>
      <c r="G111" s="41">
        <v>554.99534701499999</v>
      </c>
      <c r="H111" s="41">
        <v>7.7015027E-2</v>
      </c>
      <c r="J111" s="15">
        <f t="shared" si="10"/>
        <v>1.5219864301670036</v>
      </c>
      <c r="K111" s="15">
        <f t="shared" si="11"/>
        <v>1.7221804719656146</v>
      </c>
      <c r="L111" s="15">
        <f t="shared" si="12"/>
        <v>3.5345381638537274</v>
      </c>
      <c r="M111" s="15">
        <f t="shared" si="13"/>
        <v>0.86583117706016988</v>
      </c>
      <c r="O111" s="15">
        <f t="shared" si="14"/>
        <v>93.599375956758735</v>
      </c>
      <c r="P111" s="15">
        <f t="shared" si="15"/>
        <v>95.748158440424419</v>
      </c>
      <c r="Q111" s="15">
        <f t="shared" si="16"/>
        <v>99.97957557793795</v>
      </c>
      <c r="R111" s="15">
        <f t="shared" si="17"/>
        <v>80.670862535243316</v>
      </c>
    </row>
    <row r="112" spans="1:18" x14ac:dyDescent="0.25">
      <c r="A112" s="4">
        <v>51013102600</v>
      </c>
      <c r="B112" s="7" t="s">
        <v>91</v>
      </c>
      <c r="C112" s="40">
        <f t="array" ref="C112">SUMPRODUCT($D$9:$D$12, TRANSPOSE(O112:R112))</f>
        <v>92.499493127591109</v>
      </c>
      <c r="E112" s="9">
        <v>5</v>
      </c>
      <c r="F112" s="41">
        <v>2.5914999999999999</v>
      </c>
      <c r="G112" s="41">
        <v>554.99534701499999</v>
      </c>
      <c r="H112" s="41">
        <v>7.7015027E-2</v>
      </c>
      <c r="J112" s="15">
        <f t="shared" si="10"/>
        <v>1.5219864301670036</v>
      </c>
      <c r="K112" s="15">
        <f t="shared" si="11"/>
        <v>1.7221804719656146</v>
      </c>
      <c r="L112" s="15">
        <f t="shared" si="12"/>
        <v>3.5345381638537274</v>
      </c>
      <c r="M112" s="15">
        <f t="shared" si="13"/>
        <v>0.86583117706016988</v>
      </c>
      <c r="O112" s="15">
        <f t="shared" si="14"/>
        <v>93.599375956758735</v>
      </c>
      <c r="P112" s="15">
        <f t="shared" si="15"/>
        <v>95.748158440424419</v>
      </c>
      <c r="Q112" s="15">
        <f t="shared" si="16"/>
        <v>99.97957557793795</v>
      </c>
      <c r="R112" s="15">
        <f t="shared" si="17"/>
        <v>80.670862535243316</v>
      </c>
    </row>
    <row r="113" spans="1:18" x14ac:dyDescent="0.25">
      <c r="A113" s="4">
        <v>51013102701</v>
      </c>
      <c r="B113" s="7" t="s">
        <v>92</v>
      </c>
      <c r="C113" s="40">
        <f t="array" ref="C113">SUMPRODUCT($D$9:$D$12, TRANSPOSE(O113:R113))</f>
        <v>92.499493127591109</v>
      </c>
      <c r="E113" s="9">
        <v>5</v>
      </c>
      <c r="F113" s="41">
        <v>2.5914999999999999</v>
      </c>
      <c r="G113" s="41">
        <v>554.99534701499999</v>
      </c>
      <c r="H113" s="41">
        <v>7.7015027E-2</v>
      </c>
      <c r="J113" s="15">
        <f t="shared" si="10"/>
        <v>1.5219864301670036</v>
      </c>
      <c r="K113" s="15">
        <f t="shared" si="11"/>
        <v>1.7221804719656146</v>
      </c>
      <c r="L113" s="15">
        <f t="shared" si="12"/>
        <v>3.5345381638537274</v>
      </c>
      <c r="M113" s="15">
        <f t="shared" si="13"/>
        <v>0.86583117706016988</v>
      </c>
      <c r="O113" s="15">
        <f t="shared" si="14"/>
        <v>93.599375956758735</v>
      </c>
      <c r="P113" s="15">
        <f t="shared" si="15"/>
        <v>95.748158440424419</v>
      </c>
      <c r="Q113" s="15">
        <f t="shared" si="16"/>
        <v>99.97957557793795</v>
      </c>
      <c r="R113" s="15">
        <f t="shared" si="17"/>
        <v>80.670862535243316</v>
      </c>
    </row>
    <row r="114" spans="1:18" x14ac:dyDescent="0.25">
      <c r="A114" s="4">
        <v>51013102702</v>
      </c>
      <c r="B114" s="7" t="s">
        <v>93</v>
      </c>
      <c r="C114" s="40">
        <f t="array" ref="C114">SUMPRODUCT($D$9:$D$12, TRANSPOSE(O114:R114))</f>
        <v>92.499493127591109</v>
      </c>
      <c r="E114" s="9">
        <v>5</v>
      </c>
      <c r="F114" s="41">
        <v>2.5914999999999999</v>
      </c>
      <c r="G114" s="41">
        <v>554.99534701499999</v>
      </c>
      <c r="H114" s="41">
        <v>7.7015027E-2</v>
      </c>
      <c r="J114" s="15">
        <f t="shared" si="10"/>
        <v>1.5219864301670036</v>
      </c>
      <c r="K114" s="15">
        <f t="shared" si="11"/>
        <v>1.7221804719656146</v>
      </c>
      <c r="L114" s="15">
        <f t="shared" si="12"/>
        <v>3.5345381638537274</v>
      </c>
      <c r="M114" s="15">
        <f t="shared" si="13"/>
        <v>0.86583117706016988</v>
      </c>
      <c r="O114" s="15">
        <f t="shared" si="14"/>
        <v>93.599375956758735</v>
      </c>
      <c r="P114" s="15">
        <f t="shared" si="15"/>
        <v>95.748158440424419</v>
      </c>
      <c r="Q114" s="15">
        <f t="shared" si="16"/>
        <v>99.97957557793795</v>
      </c>
      <c r="R114" s="15">
        <f t="shared" si="17"/>
        <v>80.670862535243316</v>
      </c>
    </row>
    <row r="115" spans="1:18" x14ac:dyDescent="0.25">
      <c r="A115" s="4">
        <v>51013102801</v>
      </c>
      <c r="B115" s="7" t="s">
        <v>94</v>
      </c>
      <c r="C115" s="40">
        <f t="array" ref="C115">SUMPRODUCT($D$9:$D$12, TRANSPOSE(O115:R115))</f>
        <v>92.499493127591109</v>
      </c>
      <c r="E115" s="9">
        <v>5</v>
      </c>
      <c r="F115" s="41">
        <v>2.5914999999999999</v>
      </c>
      <c r="G115" s="41">
        <v>554.99534701499999</v>
      </c>
      <c r="H115" s="41">
        <v>7.7015027E-2</v>
      </c>
      <c r="J115" s="15">
        <f t="shared" si="10"/>
        <v>1.5219864301670036</v>
      </c>
      <c r="K115" s="15">
        <f t="shared" si="11"/>
        <v>1.7221804719656146</v>
      </c>
      <c r="L115" s="15">
        <f t="shared" si="12"/>
        <v>3.5345381638537274</v>
      </c>
      <c r="M115" s="15">
        <f t="shared" si="13"/>
        <v>0.86583117706016988</v>
      </c>
      <c r="O115" s="15">
        <f t="shared" si="14"/>
        <v>93.599375956758735</v>
      </c>
      <c r="P115" s="15">
        <f t="shared" si="15"/>
        <v>95.748158440424419</v>
      </c>
      <c r="Q115" s="15">
        <f t="shared" si="16"/>
        <v>99.97957557793795</v>
      </c>
      <c r="R115" s="15">
        <f t="shared" si="17"/>
        <v>80.670862535243316</v>
      </c>
    </row>
    <row r="116" spans="1:18" x14ac:dyDescent="0.25">
      <c r="A116" s="4">
        <v>51013102802</v>
      </c>
      <c r="B116" s="7" t="s">
        <v>95</v>
      </c>
      <c r="C116" s="40">
        <f t="array" ref="C116">SUMPRODUCT($D$9:$D$12, TRANSPOSE(O116:R116))</f>
        <v>92.499493127591109</v>
      </c>
      <c r="E116" s="9">
        <v>5</v>
      </c>
      <c r="F116" s="41">
        <v>2.5914999999999999</v>
      </c>
      <c r="G116" s="41">
        <v>554.99534701499999</v>
      </c>
      <c r="H116" s="41">
        <v>7.7015027E-2</v>
      </c>
      <c r="J116" s="15">
        <f t="shared" si="10"/>
        <v>1.5219864301670036</v>
      </c>
      <c r="K116" s="15">
        <f t="shared" si="11"/>
        <v>1.7221804719656146</v>
      </c>
      <c r="L116" s="15">
        <f t="shared" si="12"/>
        <v>3.5345381638537274</v>
      </c>
      <c r="M116" s="15">
        <f t="shared" si="13"/>
        <v>0.86583117706016988</v>
      </c>
      <c r="O116" s="15">
        <f t="shared" si="14"/>
        <v>93.599375956758735</v>
      </c>
      <c r="P116" s="15">
        <f t="shared" si="15"/>
        <v>95.748158440424419</v>
      </c>
      <c r="Q116" s="15">
        <f t="shared" si="16"/>
        <v>99.97957557793795</v>
      </c>
      <c r="R116" s="15">
        <f t="shared" si="17"/>
        <v>80.670862535243316</v>
      </c>
    </row>
    <row r="117" spans="1:18" x14ac:dyDescent="0.25">
      <c r="A117" s="4">
        <v>51013102901</v>
      </c>
      <c r="B117" s="7" t="s">
        <v>96</v>
      </c>
      <c r="C117" s="40">
        <f t="array" ref="C117">SUMPRODUCT($D$9:$D$12, TRANSPOSE(O117:R117))</f>
        <v>92.499493127591109</v>
      </c>
      <c r="E117" s="9">
        <v>5</v>
      </c>
      <c r="F117" s="41">
        <v>2.5914999999999999</v>
      </c>
      <c r="G117" s="41">
        <v>554.99534701499999</v>
      </c>
      <c r="H117" s="41">
        <v>7.7015027E-2</v>
      </c>
      <c r="J117" s="15">
        <f t="shared" si="10"/>
        <v>1.5219864301670036</v>
      </c>
      <c r="K117" s="15">
        <f t="shared" si="11"/>
        <v>1.7221804719656146</v>
      </c>
      <c r="L117" s="15">
        <f t="shared" si="12"/>
        <v>3.5345381638537274</v>
      </c>
      <c r="M117" s="15">
        <f t="shared" si="13"/>
        <v>0.86583117706016988</v>
      </c>
      <c r="O117" s="15">
        <f t="shared" si="14"/>
        <v>93.599375956758735</v>
      </c>
      <c r="P117" s="15">
        <f t="shared" si="15"/>
        <v>95.748158440424419</v>
      </c>
      <c r="Q117" s="15">
        <f t="shared" si="16"/>
        <v>99.97957557793795</v>
      </c>
      <c r="R117" s="15">
        <f t="shared" si="17"/>
        <v>80.670862535243316</v>
      </c>
    </row>
    <row r="118" spans="1:18" x14ac:dyDescent="0.25">
      <c r="A118" s="4">
        <v>51013102902</v>
      </c>
      <c r="B118" s="7" t="s">
        <v>97</v>
      </c>
      <c r="C118" s="40">
        <f t="array" ref="C118">SUMPRODUCT($D$9:$D$12, TRANSPOSE(O118:R118))</f>
        <v>92.499493127591109</v>
      </c>
      <c r="E118" s="9">
        <v>5</v>
      </c>
      <c r="F118" s="41">
        <v>2.5914999999999999</v>
      </c>
      <c r="G118" s="41">
        <v>554.99534701499999</v>
      </c>
      <c r="H118" s="41">
        <v>7.7015027E-2</v>
      </c>
      <c r="J118" s="15">
        <f t="shared" si="10"/>
        <v>1.5219864301670036</v>
      </c>
      <c r="K118" s="15">
        <f t="shared" si="11"/>
        <v>1.7221804719656146</v>
      </c>
      <c r="L118" s="15">
        <f t="shared" si="12"/>
        <v>3.5345381638537274</v>
      </c>
      <c r="M118" s="15">
        <f t="shared" si="13"/>
        <v>0.86583117706016988</v>
      </c>
      <c r="O118" s="15">
        <f t="shared" si="14"/>
        <v>93.599375956758735</v>
      </c>
      <c r="P118" s="15">
        <f t="shared" si="15"/>
        <v>95.748158440424419</v>
      </c>
      <c r="Q118" s="15">
        <f t="shared" si="16"/>
        <v>99.97957557793795</v>
      </c>
      <c r="R118" s="15">
        <f t="shared" si="17"/>
        <v>80.670862535243316</v>
      </c>
    </row>
    <row r="119" spans="1:18" x14ac:dyDescent="0.25">
      <c r="A119" s="4">
        <v>51013103000</v>
      </c>
      <c r="B119" s="7" t="s">
        <v>98</v>
      </c>
      <c r="C119" s="40">
        <f t="array" ref="C119">SUMPRODUCT($D$9:$D$12, TRANSPOSE(O119:R119))</f>
        <v>92.499493127591109</v>
      </c>
      <c r="E119" s="9">
        <v>5</v>
      </c>
      <c r="F119" s="41">
        <v>2.5914999999999999</v>
      </c>
      <c r="G119" s="41">
        <v>554.99534701499999</v>
      </c>
      <c r="H119" s="41">
        <v>7.7015027E-2</v>
      </c>
      <c r="J119" s="15">
        <f t="shared" si="10"/>
        <v>1.5219864301670036</v>
      </c>
      <c r="K119" s="15">
        <f t="shared" si="11"/>
        <v>1.7221804719656146</v>
      </c>
      <c r="L119" s="15">
        <f t="shared" si="12"/>
        <v>3.5345381638537274</v>
      </c>
      <c r="M119" s="15">
        <f t="shared" si="13"/>
        <v>0.86583117706016988</v>
      </c>
      <c r="O119" s="15">
        <f t="shared" si="14"/>
        <v>93.599375956758735</v>
      </c>
      <c r="P119" s="15">
        <f t="shared" si="15"/>
        <v>95.748158440424419</v>
      </c>
      <c r="Q119" s="15">
        <f t="shared" si="16"/>
        <v>99.97957557793795</v>
      </c>
      <c r="R119" s="15">
        <f t="shared" si="17"/>
        <v>80.670862535243316</v>
      </c>
    </row>
    <row r="120" spans="1:18" x14ac:dyDescent="0.25">
      <c r="A120" s="4">
        <v>51013103100</v>
      </c>
      <c r="B120" s="7" t="s">
        <v>99</v>
      </c>
      <c r="C120" s="40">
        <f t="array" ref="C120">SUMPRODUCT($D$9:$D$12, TRANSPOSE(O120:R120))</f>
        <v>92.499493127591109</v>
      </c>
      <c r="E120" s="9">
        <v>5</v>
      </c>
      <c r="F120" s="41">
        <v>2.5914999999999999</v>
      </c>
      <c r="G120" s="41">
        <v>554.99534701499999</v>
      </c>
      <c r="H120" s="41">
        <v>7.7015027E-2</v>
      </c>
      <c r="J120" s="15">
        <f t="shared" si="10"/>
        <v>1.5219864301670036</v>
      </c>
      <c r="K120" s="15">
        <f t="shared" si="11"/>
        <v>1.7221804719656146</v>
      </c>
      <c r="L120" s="15">
        <f t="shared" si="12"/>
        <v>3.5345381638537274</v>
      </c>
      <c r="M120" s="15">
        <f t="shared" si="13"/>
        <v>0.86583117706016988</v>
      </c>
      <c r="O120" s="15">
        <f t="shared" si="14"/>
        <v>93.599375956758735</v>
      </c>
      <c r="P120" s="15">
        <f t="shared" si="15"/>
        <v>95.748158440424419</v>
      </c>
      <c r="Q120" s="15">
        <f t="shared" si="16"/>
        <v>99.97957557793795</v>
      </c>
      <c r="R120" s="15">
        <f t="shared" si="17"/>
        <v>80.670862535243316</v>
      </c>
    </row>
    <row r="121" spans="1:18" x14ac:dyDescent="0.25">
      <c r="A121" s="4">
        <v>51013103200</v>
      </c>
      <c r="B121" s="7" t="s">
        <v>100</v>
      </c>
      <c r="C121" s="40">
        <f t="array" ref="C121">SUMPRODUCT($D$9:$D$12, TRANSPOSE(O121:R121))</f>
        <v>92.499493127591109</v>
      </c>
      <c r="E121" s="9">
        <v>5</v>
      </c>
      <c r="F121" s="41">
        <v>2.5914999999999999</v>
      </c>
      <c r="G121" s="41">
        <v>554.99534701499999</v>
      </c>
      <c r="H121" s="41">
        <v>7.7015027E-2</v>
      </c>
      <c r="J121" s="15">
        <f t="shared" si="10"/>
        <v>1.5219864301670036</v>
      </c>
      <c r="K121" s="15">
        <f t="shared" si="11"/>
        <v>1.7221804719656146</v>
      </c>
      <c r="L121" s="15">
        <f t="shared" si="12"/>
        <v>3.5345381638537274</v>
      </c>
      <c r="M121" s="15">
        <f t="shared" si="13"/>
        <v>0.86583117706016988</v>
      </c>
      <c r="O121" s="15">
        <f t="shared" si="14"/>
        <v>93.599375956758735</v>
      </c>
      <c r="P121" s="15">
        <f t="shared" si="15"/>
        <v>95.748158440424419</v>
      </c>
      <c r="Q121" s="15">
        <f t="shared" si="16"/>
        <v>99.97957557793795</v>
      </c>
      <c r="R121" s="15">
        <f t="shared" si="17"/>
        <v>80.670862535243316</v>
      </c>
    </row>
    <row r="122" spans="1:18" x14ac:dyDescent="0.25">
      <c r="A122" s="4">
        <v>51013103300</v>
      </c>
      <c r="B122" s="7" t="s">
        <v>101</v>
      </c>
      <c r="C122" s="40">
        <f t="array" ref="C122">SUMPRODUCT($D$9:$D$12, TRANSPOSE(O122:R122))</f>
        <v>92.499493127591109</v>
      </c>
      <c r="E122" s="9">
        <v>5</v>
      </c>
      <c r="F122" s="41">
        <v>2.5914999999999999</v>
      </c>
      <c r="G122" s="41">
        <v>554.99534701499999</v>
      </c>
      <c r="H122" s="41">
        <v>7.7015027E-2</v>
      </c>
      <c r="J122" s="15">
        <f t="shared" si="10"/>
        <v>1.5219864301670036</v>
      </c>
      <c r="K122" s="15">
        <f t="shared" si="11"/>
        <v>1.7221804719656146</v>
      </c>
      <c r="L122" s="15">
        <f t="shared" si="12"/>
        <v>3.5345381638537274</v>
      </c>
      <c r="M122" s="15">
        <f t="shared" si="13"/>
        <v>0.86583117706016988</v>
      </c>
      <c r="O122" s="15">
        <f t="shared" si="14"/>
        <v>93.599375956758735</v>
      </c>
      <c r="P122" s="15">
        <f t="shared" si="15"/>
        <v>95.748158440424419</v>
      </c>
      <c r="Q122" s="15">
        <f t="shared" si="16"/>
        <v>99.97957557793795</v>
      </c>
      <c r="R122" s="15">
        <f t="shared" si="17"/>
        <v>80.670862535243316</v>
      </c>
    </row>
    <row r="123" spans="1:18" x14ac:dyDescent="0.25">
      <c r="A123" s="4">
        <v>51013103401</v>
      </c>
      <c r="B123" s="7" t="s">
        <v>102</v>
      </c>
      <c r="C123" s="40">
        <f t="array" ref="C123">SUMPRODUCT($D$9:$D$12, TRANSPOSE(O123:R123))</f>
        <v>92.499493127591109</v>
      </c>
      <c r="E123" s="9">
        <v>5</v>
      </c>
      <c r="F123" s="41">
        <v>2.5914999999999999</v>
      </c>
      <c r="G123" s="41">
        <v>554.99534701499999</v>
      </c>
      <c r="H123" s="41">
        <v>7.7015027E-2</v>
      </c>
      <c r="J123" s="15">
        <f t="shared" si="10"/>
        <v>1.5219864301670036</v>
      </c>
      <c r="K123" s="15">
        <f t="shared" si="11"/>
        <v>1.7221804719656146</v>
      </c>
      <c r="L123" s="15">
        <f t="shared" si="12"/>
        <v>3.5345381638537274</v>
      </c>
      <c r="M123" s="15">
        <f t="shared" si="13"/>
        <v>0.86583117706016988</v>
      </c>
      <c r="O123" s="15">
        <f t="shared" si="14"/>
        <v>93.599375956758735</v>
      </c>
      <c r="P123" s="15">
        <f t="shared" si="15"/>
        <v>95.748158440424419</v>
      </c>
      <c r="Q123" s="15">
        <f t="shared" si="16"/>
        <v>99.97957557793795</v>
      </c>
      <c r="R123" s="15">
        <f t="shared" si="17"/>
        <v>80.670862535243316</v>
      </c>
    </row>
    <row r="124" spans="1:18" x14ac:dyDescent="0.25">
      <c r="A124" s="4">
        <v>51013103402</v>
      </c>
      <c r="B124" s="7" t="s">
        <v>103</v>
      </c>
      <c r="C124" s="40">
        <f t="array" ref="C124">SUMPRODUCT($D$9:$D$12, TRANSPOSE(O124:R124))</f>
        <v>92.499493127591109</v>
      </c>
      <c r="E124" s="9">
        <v>5</v>
      </c>
      <c r="F124" s="41">
        <v>2.5914999999999999</v>
      </c>
      <c r="G124" s="41">
        <v>554.99534701499999</v>
      </c>
      <c r="H124" s="41">
        <v>7.7015027E-2</v>
      </c>
      <c r="J124" s="15">
        <f t="shared" si="10"/>
        <v>1.5219864301670036</v>
      </c>
      <c r="K124" s="15">
        <f t="shared" si="11"/>
        <v>1.7221804719656146</v>
      </c>
      <c r="L124" s="15">
        <f t="shared" si="12"/>
        <v>3.5345381638537274</v>
      </c>
      <c r="M124" s="15">
        <f t="shared" si="13"/>
        <v>0.86583117706016988</v>
      </c>
      <c r="O124" s="15">
        <f t="shared" si="14"/>
        <v>93.599375956758735</v>
      </c>
      <c r="P124" s="15">
        <f t="shared" si="15"/>
        <v>95.748158440424419</v>
      </c>
      <c r="Q124" s="15">
        <f t="shared" si="16"/>
        <v>99.97957557793795</v>
      </c>
      <c r="R124" s="15">
        <f t="shared" si="17"/>
        <v>80.670862535243316</v>
      </c>
    </row>
    <row r="125" spans="1:18" x14ac:dyDescent="0.25">
      <c r="A125" s="4">
        <v>51013103501</v>
      </c>
      <c r="B125" s="7" t="s">
        <v>104</v>
      </c>
      <c r="C125" s="40">
        <f t="array" ref="C125">SUMPRODUCT($D$9:$D$12, TRANSPOSE(O125:R125))</f>
        <v>92.499493127591109</v>
      </c>
      <c r="E125" s="9">
        <v>5</v>
      </c>
      <c r="F125" s="41">
        <v>2.5914999999999999</v>
      </c>
      <c r="G125" s="41">
        <v>554.99534701499999</v>
      </c>
      <c r="H125" s="41">
        <v>7.7015027E-2</v>
      </c>
      <c r="J125" s="15">
        <f t="shared" si="10"/>
        <v>1.5219864301670036</v>
      </c>
      <c r="K125" s="15">
        <f t="shared" si="11"/>
        <v>1.7221804719656146</v>
      </c>
      <c r="L125" s="15">
        <f t="shared" si="12"/>
        <v>3.5345381638537274</v>
      </c>
      <c r="M125" s="15">
        <f t="shared" si="13"/>
        <v>0.86583117706016988</v>
      </c>
      <c r="O125" s="15">
        <f t="shared" si="14"/>
        <v>93.599375956758735</v>
      </c>
      <c r="P125" s="15">
        <f t="shared" si="15"/>
        <v>95.748158440424419</v>
      </c>
      <c r="Q125" s="15">
        <f t="shared" si="16"/>
        <v>99.97957557793795</v>
      </c>
      <c r="R125" s="15">
        <f t="shared" si="17"/>
        <v>80.670862535243316</v>
      </c>
    </row>
    <row r="126" spans="1:18" x14ac:dyDescent="0.25">
      <c r="A126" s="4">
        <v>51013103502</v>
      </c>
      <c r="B126" s="7" t="s">
        <v>105</v>
      </c>
      <c r="C126" s="40">
        <f t="array" ref="C126">SUMPRODUCT($D$9:$D$12, TRANSPOSE(O126:R126))</f>
        <v>92.499493127591109</v>
      </c>
      <c r="E126" s="9">
        <v>5</v>
      </c>
      <c r="F126" s="41">
        <v>2.5914999999999999</v>
      </c>
      <c r="G126" s="41">
        <v>554.99534701499999</v>
      </c>
      <c r="H126" s="41">
        <v>7.7015027E-2</v>
      </c>
      <c r="J126" s="15">
        <f t="shared" si="10"/>
        <v>1.5219864301670036</v>
      </c>
      <c r="K126" s="15">
        <f t="shared" si="11"/>
        <v>1.7221804719656146</v>
      </c>
      <c r="L126" s="15">
        <f t="shared" si="12"/>
        <v>3.5345381638537274</v>
      </c>
      <c r="M126" s="15">
        <f t="shared" si="13"/>
        <v>0.86583117706016988</v>
      </c>
      <c r="O126" s="15">
        <f t="shared" si="14"/>
        <v>93.599375956758735</v>
      </c>
      <c r="P126" s="15">
        <f t="shared" si="15"/>
        <v>95.748158440424419</v>
      </c>
      <c r="Q126" s="15">
        <f t="shared" si="16"/>
        <v>99.97957557793795</v>
      </c>
      <c r="R126" s="15">
        <f t="shared" si="17"/>
        <v>80.670862535243316</v>
      </c>
    </row>
    <row r="127" spans="1:18" x14ac:dyDescent="0.25">
      <c r="A127" s="4">
        <v>51013103503</v>
      </c>
      <c r="B127" s="7" t="s">
        <v>106</v>
      </c>
      <c r="C127" s="40">
        <f t="array" ref="C127">SUMPRODUCT($D$9:$D$12, TRANSPOSE(O127:R127))</f>
        <v>92.499493127591109</v>
      </c>
      <c r="E127" s="9">
        <v>5</v>
      </c>
      <c r="F127" s="41">
        <v>2.5914999999999999</v>
      </c>
      <c r="G127" s="41">
        <v>554.99534701499999</v>
      </c>
      <c r="H127" s="41">
        <v>7.7015027E-2</v>
      </c>
      <c r="J127" s="15">
        <f t="shared" si="10"/>
        <v>1.5219864301670036</v>
      </c>
      <c r="K127" s="15">
        <f t="shared" si="11"/>
        <v>1.7221804719656146</v>
      </c>
      <c r="L127" s="15">
        <f t="shared" si="12"/>
        <v>3.5345381638537274</v>
      </c>
      <c r="M127" s="15">
        <f t="shared" si="13"/>
        <v>0.86583117706016988</v>
      </c>
      <c r="O127" s="15">
        <f t="shared" si="14"/>
        <v>93.599375956758735</v>
      </c>
      <c r="P127" s="15">
        <f t="shared" si="15"/>
        <v>95.748158440424419</v>
      </c>
      <c r="Q127" s="15">
        <f t="shared" si="16"/>
        <v>99.97957557793795</v>
      </c>
      <c r="R127" s="15">
        <f t="shared" si="17"/>
        <v>80.670862535243316</v>
      </c>
    </row>
    <row r="128" spans="1:18" x14ac:dyDescent="0.25">
      <c r="A128" s="4">
        <v>51013103601</v>
      </c>
      <c r="B128" s="7" t="s">
        <v>107</v>
      </c>
      <c r="C128" s="40">
        <f t="array" ref="C128">SUMPRODUCT($D$9:$D$12, TRANSPOSE(O128:R128))</f>
        <v>92.499493127591109</v>
      </c>
      <c r="E128" s="9">
        <v>5</v>
      </c>
      <c r="F128" s="41">
        <v>2.5914999999999999</v>
      </c>
      <c r="G128" s="41">
        <v>554.99534701499999</v>
      </c>
      <c r="H128" s="41">
        <v>7.7015027E-2</v>
      </c>
      <c r="J128" s="15">
        <f t="shared" si="10"/>
        <v>1.5219864301670036</v>
      </c>
      <c r="K128" s="15">
        <f t="shared" si="11"/>
        <v>1.7221804719656146</v>
      </c>
      <c r="L128" s="15">
        <f t="shared" si="12"/>
        <v>3.5345381638537274</v>
      </c>
      <c r="M128" s="15">
        <f t="shared" si="13"/>
        <v>0.86583117706016988</v>
      </c>
      <c r="O128" s="15">
        <f t="shared" si="14"/>
        <v>93.599375956758735</v>
      </c>
      <c r="P128" s="15">
        <f t="shared" si="15"/>
        <v>95.748158440424419</v>
      </c>
      <c r="Q128" s="15">
        <f t="shared" si="16"/>
        <v>99.97957557793795</v>
      </c>
      <c r="R128" s="15">
        <f t="shared" si="17"/>
        <v>80.670862535243316</v>
      </c>
    </row>
    <row r="129" spans="1:18" x14ac:dyDescent="0.25">
      <c r="A129" s="4">
        <v>51013103602</v>
      </c>
      <c r="B129" s="7" t="s">
        <v>108</v>
      </c>
      <c r="C129" s="40">
        <f t="array" ref="C129">SUMPRODUCT($D$9:$D$12, TRANSPOSE(O129:R129))</f>
        <v>92.499493127591109</v>
      </c>
      <c r="E129" s="9">
        <v>5</v>
      </c>
      <c r="F129" s="41">
        <v>2.5914999999999999</v>
      </c>
      <c r="G129" s="41">
        <v>554.99534701499999</v>
      </c>
      <c r="H129" s="41">
        <v>7.7015027E-2</v>
      </c>
      <c r="J129" s="15">
        <f t="shared" si="10"/>
        <v>1.5219864301670036</v>
      </c>
      <c r="K129" s="15">
        <f t="shared" si="11"/>
        <v>1.7221804719656146</v>
      </c>
      <c r="L129" s="15">
        <f t="shared" si="12"/>
        <v>3.5345381638537274</v>
      </c>
      <c r="M129" s="15">
        <f t="shared" si="13"/>
        <v>0.86583117706016988</v>
      </c>
      <c r="O129" s="15">
        <f t="shared" si="14"/>
        <v>93.599375956758735</v>
      </c>
      <c r="P129" s="15">
        <f t="shared" si="15"/>
        <v>95.748158440424419</v>
      </c>
      <c r="Q129" s="15">
        <f t="shared" si="16"/>
        <v>99.97957557793795</v>
      </c>
      <c r="R129" s="15">
        <f t="shared" si="17"/>
        <v>80.670862535243316</v>
      </c>
    </row>
    <row r="130" spans="1:18" x14ac:dyDescent="0.25">
      <c r="A130" s="4">
        <v>51013103700</v>
      </c>
      <c r="B130" s="7" t="s">
        <v>109</v>
      </c>
      <c r="C130" s="40">
        <f t="array" ref="C130">SUMPRODUCT($D$9:$D$12, TRANSPOSE(O130:R130))</f>
        <v>92.499493127591109</v>
      </c>
      <c r="E130" s="9">
        <v>5</v>
      </c>
      <c r="F130" s="41">
        <v>2.5914999999999999</v>
      </c>
      <c r="G130" s="41">
        <v>554.99534701499999</v>
      </c>
      <c r="H130" s="41">
        <v>7.7015027E-2</v>
      </c>
      <c r="J130" s="15">
        <f t="shared" si="10"/>
        <v>1.5219864301670036</v>
      </c>
      <c r="K130" s="15">
        <f t="shared" si="11"/>
        <v>1.7221804719656146</v>
      </c>
      <c r="L130" s="15">
        <f t="shared" si="12"/>
        <v>3.5345381638537274</v>
      </c>
      <c r="M130" s="15">
        <f t="shared" si="13"/>
        <v>0.86583117706016988</v>
      </c>
      <c r="O130" s="15">
        <f t="shared" si="14"/>
        <v>93.599375956758735</v>
      </c>
      <c r="P130" s="15">
        <f t="shared" si="15"/>
        <v>95.748158440424419</v>
      </c>
      <c r="Q130" s="15">
        <f t="shared" si="16"/>
        <v>99.97957557793795</v>
      </c>
      <c r="R130" s="15">
        <f t="shared" si="17"/>
        <v>80.670862535243316</v>
      </c>
    </row>
    <row r="131" spans="1:18" x14ac:dyDescent="0.25">
      <c r="A131" s="4">
        <v>51013103800</v>
      </c>
      <c r="B131" s="7" t="s">
        <v>110</v>
      </c>
      <c r="C131" s="40">
        <f t="array" ref="C131">SUMPRODUCT($D$9:$D$12, TRANSPOSE(O131:R131))</f>
        <v>92.499493127591109</v>
      </c>
      <c r="E131" s="9">
        <v>5</v>
      </c>
      <c r="F131" s="41">
        <v>2.5914999999999999</v>
      </c>
      <c r="G131" s="41">
        <v>554.99534701499999</v>
      </c>
      <c r="H131" s="41">
        <v>7.7015027E-2</v>
      </c>
      <c r="J131" s="15">
        <f t="shared" si="10"/>
        <v>1.5219864301670036</v>
      </c>
      <c r="K131" s="15">
        <f t="shared" si="11"/>
        <v>1.7221804719656146</v>
      </c>
      <c r="L131" s="15">
        <f t="shared" si="12"/>
        <v>3.5345381638537274</v>
      </c>
      <c r="M131" s="15">
        <f t="shared" si="13"/>
        <v>0.86583117706016988</v>
      </c>
      <c r="O131" s="15">
        <f t="shared" si="14"/>
        <v>93.599375956758735</v>
      </c>
      <c r="P131" s="15">
        <f t="shared" si="15"/>
        <v>95.748158440424419</v>
      </c>
      <c r="Q131" s="15">
        <f t="shared" si="16"/>
        <v>99.97957557793795</v>
      </c>
      <c r="R131" s="15">
        <f t="shared" si="17"/>
        <v>80.670862535243316</v>
      </c>
    </row>
    <row r="132" spans="1:18" x14ac:dyDescent="0.25">
      <c r="A132" s="4">
        <v>51013980100</v>
      </c>
      <c r="B132" s="7" t="s">
        <v>111</v>
      </c>
      <c r="C132" s="40">
        <f t="array" ref="C132">SUMPRODUCT($D$9:$D$12, TRANSPOSE(O132:R132))</f>
        <v>92.499493127591109</v>
      </c>
      <c r="E132" s="9">
        <v>5</v>
      </c>
      <c r="F132" s="41">
        <v>2.5914999999999999</v>
      </c>
      <c r="G132" s="41">
        <v>554.99534701499999</v>
      </c>
      <c r="H132" s="41">
        <v>7.7015027E-2</v>
      </c>
      <c r="J132" s="15">
        <f t="shared" si="10"/>
        <v>1.5219864301670036</v>
      </c>
      <c r="K132" s="15">
        <f t="shared" si="11"/>
        <v>1.7221804719656146</v>
      </c>
      <c r="L132" s="15">
        <f t="shared" si="12"/>
        <v>3.5345381638537274</v>
      </c>
      <c r="M132" s="15">
        <f t="shared" si="13"/>
        <v>0.86583117706016988</v>
      </c>
      <c r="O132" s="15">
        <f t="shared" si="14"/>
        <v>93.599375956758735</v>
      </c>
      <c r="P132" s="15">
        <f t="shared" si="15"/>
        <v>95.748158440424419</v>
      </c>
      <c r="Q132" s="15">
        <f t="shared" si="16"/>
        <v>99.97957557793795</v>
      </c>
      <c r="R132" s="15">
        <f t="shared" si="17"/>
        <v>80.670862535243316</v>
      </c>
    </row>
    <row r="133" spans="1:18" x14ac:dyDescent="0.25">
      <c r="A133" s="4">
        <v>51013980200</v>
      </c>
      <c r="B133" s="7" t="s">
        <v>112</v>
      </c>
      <c r="C133" s="40">
        <f t="array" ref="C133">SUMPRODUCT($D$9:$D$12, TRANSPOSE(O133:R133))</f>
        <v>92.499493127591109</v>
      </c>
      <c r="E133" s="9">
        <v>5</v>
      </c>
      <c r="F133" s="41">
        <v>2.5914999999999999</v>
      </c>
      <c r="G133" s="41">
        <v>554.99534701499999</v>
      </c>
      <c r="H133" s="41">
        <v>7.7015027E-2</v>
      </c>
      <c r="J133" s="15">
        <f t="shared" si="10"/>
        <v>1.5219864301670036</v>
      </c>
      <c r="K133" s="15">
        <f t="shared" si="11"/>
        <v>1.7221804719656146</v>
      </c>
      <c r="L133" s="15">
        <f t="shared" si="12"/>
        <v>3.5345381638537274</v>
      </c>
      <c r="M133" s="15">
        <f t="shared" si="13"/>
        <v>0.86583117706016988</v>
      </c>
      <c r="O133" s="15">
        <f t="shared" si="14"/>
        <v>93.599375956758735</v>
      </c>
      <c r="P133" s="15">
        <f t="shared" si="15"/>
        <v>95.748158440424419</v>
      </c>
      <c r="Q133" s="15">
        <f t="shared" si="16"/>
        <v>99.97957557793795</v>
      </c>
      <c r="R133" s="15">
        <f t="shared" si="17"/>
        <v>80.670862535243316</v>
      </c>
    </row>
    <row r="134" spans="1:18" x14ac:dyDescent="0.25">
      <c r="A134" s="4">
        <v>51015070100</v>
      </c>
      <c r="B134" s="7" t="s">
        <v>113</v>
      </c>
      <c r="C134" s="40">
        <f t="array" ref="C134">SUMPRODUCT($D$9:$D$12, TRANSPOSE(O134:R134))</f>
        <v>32.162470439172758</v>
      </c>
      <c r="E134" s="9">
        <v>0</v>
      </c>
      <c r="F134" s="41">
        <v>0.59138100000000005</v>
      </c>
      <c r="G134" s="41">
        <v>-102.03922256600001</v>
      </c>
      <c r="H134" s="41">
        <v>1.5129683E-2</v>
      </c>
      <c r="J134" s="15">
        <f t="shared" si="10"/>
        <v>-0.46652283424000918</v>
      </c>
      <c r="K134" s="15">
        <f t="shared" si="11"/>
        <v>-0.66478934175131621</v>
      </c>
      <c r="L134" s="15">
        <f t="shared" si="12"/>
        <v>-0.92049878911261374</v>
      </c>
      <c r="M134" s="15">
        <f t="shared" si="13"/>
        <v>8.6157672465932492E-2</v>
      </c>
      <c r="O134" s="15">
        <f t="shared" si="14"/>
        <v>32.042065348703929</v>
      </c>
      <c r="P134" s="15">
        <f t="shared" si="15"/>
        <v>25.309262033293457</v>
      </c>
      <c r="Q134" s="15">
        <f t="shared" si="16"/>
        <v>17.865608275542428</v>
      </c>
      <c r="R134" s="15">
        <f t="shared" si="17"/>
        <v>53.432946099151224</v>
      </c>
    </row>
    <row r="135" spans="1:18" x14ac:dyDescent="0.25">
      <c r="A135" s="4">
        <v>51015070200</v>
      </c>
      <c r="B135" s="7" t="s">
        <v>114</v>
      </c>
      <c r="C135" s="40">
        <f t="array" ref="C135">SUMPRODUCT($D$9:$D$12, TRANSPOSE(O135:R135))</f>
        <v>32.162470439172758</v>
      </c>
      <c r="E135" s="9">
        <v>0</v>
      </c>
      <c r="F135" s="41">
        <v>0.59138100000000005</v>
      </c>
      <c r="G135" s="41">
        <v>-102.03922256600001</v>
      </c>
      <c r="H135" s="41">
        <v>1.5129683E-2</v>
      </c>
      <c r="J135" s="15">
        <f t="shared" si="10"/>
        <v>-0.46652283424000918</v>
      </c>
      <c r="K135" s="15">
        <f t="shared" si="11"/>
        <v>-0.66478934175131621</v>
      </c>
      <c r="L135" s="15">
        <f t="shared" si="12"/>
        <v>-0.92049878911261374</v>
      </c>
      <c r="M135" s="15">
        <f t="shared" si="13"/>
        <v>8.6157672465932492E-2</v>
      </c>
      <c r="O135" s="15">
        <f t="shared" si="14"/>
        <v>32.042065348703929</v>
      </c>
      <c r="P135" s="15">
        <f t="shared" si="15"/>
        <v>25.309262033293457</v>
      </c>
      <c r="Q135" s="15">
        <f t="shared" si="16"/>
        <v>17.865608275542428</v>
      </c>
      <c r="R135" s="15">
        <f t="shared" si="17"/>
        <v>53.432946099151224</v>
      </c>
    </row>
    <row r="136" spans="1:18" x14ac:dyDescent="0.25">
      <c r="A136" s="4">
        <v>51015070300</v>
      </c>
      <c r="B136" s="7" t="s">
        <v>115</v>
      </c>
      <c r="C136" s="40">
        <f t="array" ref="C136">SUMPRODUCT($D$9:$D$12, TRANSPOSE(O136:R136))</f>
        <v>32.162470439172758</v>
      </c>
      <c r="E136" s="9">
        <v>0</v>
      </c>
      <c r="F136" s="41">
        <v>0.59138100000000005</v>
      </c>
      <c r="G136" s="41">
        <v>-102.03922256600001</v>
      </c>
      <c r="H136" s="41">
        <v>1.5129683E-2</v>
      </c>
      <c r="J136" s="15">
        <f t="shared" si="10"/>
        <v>-0.46652283424000918</v>
      </c>
      <c r="K136" s="15">
        <f t="shared" si="11"/>
        <v>-0.66478934175131621</v>
      </c>
      <c r="L136" s="15">
        <f t="shared" si="12"/>
        <v>-0.92049878911261374</v>
      </c>
      <c r="M136" s="15">
        <f t="shared" si="13"/>
        <v>8.6157672465932492E-2</v>
      </c>
      <c r="O136" s="15">
        <f t="shared" si="14"/>
        <v>32.042065348703929</v>
      </c>
      <c r="P136" s="15">
        <f t="shared" si="15"/>
        <v>25.309262033293457</v>
      </c>
      <c r="Q136" s="15">
        <f t="shared" si="16"/>
        <v>17.865608275542428</v>
      </c>
      <c r="R136" s="15">
        <f t="shared" si="17"/>
        <v>53.432946099151224</v>
      </c>
    </row>
    <row r="137" spans="1:18" x14ac:dyDescent="0.25">
      <c r="A137" s="4">
        <v>51015070400</v>
      </c>
      <c r="B137" s="7" t="s">
        <v>116</v>
      </c>
      <c r="C137" s="40">
        <f t="array" ref="C137">SUMPRODUCT($D$9:$D$12, TRANSPOSE(O137:R137))</f>
        <v>32.162470439172758</v>
      </c>
      <c r="E137" s="9">
        <v>0</v>
      </c>
      <c r="F137" s="41">
        <v>0.59138100000000005</v>
      </c>
      <c r="G137" s="41">
        <v>-102.03922256600001</v>
      </c>
      <c r="H137" s="41">
        <v>1.5129683E-2</v>
      </c>
      <c r="J137" s="15">
        <f t="shared" si="10"/>
        <v>-0.46652283424000918</v>
      </c>
      <c r="K137" s="15">
        <f t="shared" si="11"/>
        <v>-0.66478934175131621</v>
      </c>
      <c r="L137" s="15">
        <f t="shared" si="12"/>
        <v>-0.92049878911261374</v>
      </c>
      <c r="M137" s="15">
        <f t="shared" si="13"/>
        <v>8.6157672465932492E-2</v>
      </c>
      <c r="O137" s="15">
        <f t="shared" si="14"/>
        <v>32.042065348703929</v>
      </c>
      <c r="P137" s="15">
        <f t="shared" si="15"/>
        <v>25.309262033293457</v>
      </c>
      <c r="Q137" s="15">
        <f t="shared" si="16"/>
        <v>17.865608275542428</v>
      </c>
      <c r="R137" s="15">
        <f t="shared" si="17"/>
        <v>53.432946099151224</v>
      </c>
    </row>
    <row r="138" spans="1:18" x14ac:dyDescent="0.25">
      <c r="A138" s="4">
        <v>51015070500</v>
      </c>
      <c r="B138" s="7" t="s">
        <v>117</v>
      </c>
      <c r="C138" s="40">
        <f t="array" ref="C138">SUMPRODUCT($D$9:$D$12, TRANSPOSE(O138:R138))</f>
        <v>32.162470439172758</v>
      </c>
      <c r="E138" s="9">
        <v>0</v>
      </c>
      <c r="F138" s="41">
        <v>0.59138100000000005</v>
      </c>
      <c r="G138" s="41">
        <v>-102.03922256600001</v>
      </c>
      <c r="H138" s="41">
        <v>1.5129683E-2</v>
      </c>
      <c r="J138" s="15">
        <f t="shared" si="10"/>
        <v>-0.46652283424000918</v>
      </c>
      <c r="K138" s="15">
        <f t="shared" si="11"/>
        <v>-0.66478934175131621</v>
      </c>
      <c r="L138" s="15">
        <f t="shared" si="12"/>
        <v>-0.92049878911261374</v>
      </c>
      <c r="M138" s="15">
        <f t="shared" si="13"/>
        <v>8.6157672465932492E-2</v>
      </c>
      <c r="O138" s="15">
        <f t="shared" si="14"/>
        <v>32.042065348703929</v>
      </c>
      <c r="P138" s="15">
        <f t="shared" si="15"/>
        <v>25.309262033293457</v>
      </c>
      <c r="Q138" s="15">
        <f t="shared" si="16"/>
        <v>17.865608275542428</v>
      </c>
      <c r="R138" s="15">
        <f t="shared" si="17"/>
        <v>53.432946099151224</v>
      </c>
    </row>
    <row r="139" spans="1:18" x14ac:dyDescent="0.25">
      <c r="A139" s="4">
        <v>51015070600</v>
      </c>
      <c r="B139" s="7" t="s">
        <v>118</v>
      </c>
      <c r="C139" s="40">
        <f t="array" ref="C139">SUMPRODUCT($D$9:$D$12, TRANSPOSE(O139:R139))</f>
        <v>32.162470439172758</v>
      </c>
      <c r="E139" s="9">
        <v>0</v>
      </c>
      <c r="F139" s="41">
        <v>0.59138100000000005</v>
      </c>
      <c r="G139" s="41">
        <v>-102.03922256600001</v>
      </c>
      <c r="H139" s="41">
        <v>1.5129683E-2</v>
      </c>
      <c r="J139" s="15">
        <f t="shared" si="10"/>
        <v>-0.46652283424000918</v>
      </c>
      <c r="K139" s="15">
        <f t="shared" si="11"/>
        <v>-0.66478934175131621</v>
      </c>
      <c r="L139" s="15">
        <f t="shared" si="12"/>
        <v>-0.92049878911261374</v>
      </c>
      <c r="M139" s="15">
        <f t="shared" si="13"/>
        <v>8.6157672465932492E-2</v>
      </c>
      <c r="O139" s="15">
        <f t="shared" si="14"/>
        <v>32.042065348703929</v>
      </c>
      <c r="P139" s="15">
        <f t="shared" si="15"/>
        <v>25.309262033293457</v>
      </c>
      <c r="Q139" s="15">
        <f t="shared" si="16"/>
        <v>17.865608275542428</v>
      </c>
      <c r="R139" s="15">
        <f t="shared" si="17"/>
        <v>53.432946099151224</v>
      </c>
    </row>
    <row r="140" spans="1:18" x14ac:dyDescent="0.25">
      <c r="A140" s="4">
        <v>51015070700</v>
      </c>
      <c r="B140" s="7" t="s">
        <v>119</v>
      </c>
      <c r="C140" s="40">
        <f t="array" ref="C140">SUMPRODUCT($D$9:$D$12, TRANSPOSE(O140:R140))</f>
        <v>32.162470439172758</v>
      </c>
      <c r="E140" s="9">
        <v>0</v>
      </c>
      <c r="F140" s="41">
        <v>0.59138100000000005</v>
      </c>
      <c r="G140" s="41">
        <v>-102.03922256600001</v>
      </c>
      <c r="H140" s="41">
        <v>1.5129683E-2</v>
      </c>
      <c r="J140" s="15">
        <f t="shared" si="10"/>
        <v>-0.46652283424000918</v>
      </c>
      <c r="K140" s="15">
        <f t="shared" si="11"/>
        <v>-0.66478934175131621</v>
      </c>
      <c r="L140" s="15">
        <f t="shared" si="12"/>
        <v>-0.92049878911261374</v>
      </c>
      <c r="M140" s="15">
        <f t="shared" si="13"/>
        <v>8.6157672465932492E-2</v>
      </c>
      <c r="O140" s="15">
        <f t="shared" si="14"/>
        <v>32.042065348703929</v>
      </c>
      <c r="P140" s="15">
        <f t="shared" si="15"/>
        <v>25.309262033293457</v>
      </c>
      <c r="Q140" s="15">
        <f t="shared" si="16"/>
        <v>17.865608275542428</v>
      </c>
      <c r="R140" s="15">
        <f t="shared" si="17"/>
        <v>53.432946099151224</v>
      </c>
    </row>
    <row r="141" spans="1:18" x14ac:dyDescent="0.25">
      <c r="A141" s="4">
        <v>51015070800</v>
      </c>
      <c r="B141" s="7" t="s">
        <v>120</v>
      </c>
      <c r="C141" s="40">
        <f t="array" ref="C141">SUMPRODUCT($D$9:$D$12, TRANSPOSE(O141:R141))</f>
        <v>32.162470439172758</v>
      </c>
      <c r="E141" s="9">
        <v>0</v>
      </c>
      <c r="F141" s="41">
        <v>0.59138100000000005</v>
      </c>
      <c r="G141" s="41">
        <v>-102.03922256600001</v>
      </c>
      <c r="H141" s="41">
        <v>1.5129683E-2</v>
      </c>
      <c r="J141" s="15">
        <f t="shared" si="10"/>
        <v>-0.46652283424000918</v>
      </c>
      <c r="K141" s="15">
        <f t="shared" si="11"/>
        <v>-0.66478934175131621</v>
      </c>
      <c r="L141" s="15">
        <f t="shared" si="12"/>
        <v>-0.92049878911261374</v>
      </c>
      <c r="M141" s="15">
        <f t="shared" si="13"/>
        <v>8.6157672465932492E-2</v>
      </c>
      <c r="O141" s="15">
        <f t="shared" si="14"/>
        <v>32.042065348703929</v>
      </c>
      <c r="P141" s="15">
        <f t="shared" si="15"/>
        <v>25.309262033293457</v>
      </c>
      <c r="Q141" s="15">
        <f t="shared" si="16"/>
        <v>17.865608275542428</v>
      </c>
      <c r="R141" s="15">
        <f t="shared" si="17"/>
        <v>53.432946099151224</v>
      </c>
    </row>
    <row r="142" spans="1:18" x14ac:dyDescent="0.25">
      <c r="A142" s="4">
        <v>51015070900</v>
      </c>
      <c r="B142" s="7" t="s">
        <v>121</v>
      </c>
      <c r="C142" s="40">
        <f t="array" ref="C142">SUMPRODUCT($D$9:$D$12, TRANSPOSE(O142:R142))</f>
        <v>32.162470439172758</v>
      </c>
      <c r="E142" s="9">
        <v>0</v>
      </c>
      <c r="F142" s="41">
        <v>0.59138100000000005</v>
      </c>
      <c r="G142" s="41">
        <v>-102.03922256600001</v>
      </c>
      <c r="H142" s="41">
        <v>1.5129683E-2</v>
      </c>
      <c r="J142" s="15">
        <f t="shared" si="10"/>
        <v>-0.46652283424000918</v>
      </c>
      <c r="K142" s="15">
        <f t="shared" si="11"/>
        <v>-0.66478934175131621</v>
      </c>
      <c r="L142" s="15">
        <f t="shared" si="12"/>
        <v>-0.92049878911261374</v>
      </c>
      <c r="M142" s="15">
        <f t="shared" si="13"/>
        <v>8.6157672465932492E-2</v>
      </c>
      <c r="O142" s="15">
        <f t="shared" si="14"/>
        <v>32.042065348703929</v>
      </c>
      <c r="P142" s="15">
        <f t="shared" si="15"/>
        <v>25.309262033293457</v>
      </c>
      <c r="Q142" s="15">
        <f t="shared" si="16"/>
        <v>17.865608275542428</v>
      </c>
      <c r="R142" s="15">
        <f t="shared" si="17"/>
        <v>53.432946099151224</v>
      </c>
    </row>
    <row r="143" spans="1:18" x14ac:dyDescent="0.25">
      <c r="A143" s="4">
        <v>51015071000</v>
      </c>
      <c r="B143" s="7" t="s">
        <v>122</v>
      </c>
      <c r="C143" s="40">
        <f t="array" ref="C143">SUMPRODUCT($D$9:$D$12, TRANSPOSE(O143:R143))</f>
        <v>32.162470439172758</v>
      </c>
      <c r="E143" s="9">
        <v>0</v>
      </c>
      <c r="F143" s="41">
        <v>0.59138100000000005</v>
      </c>
      <c r="G143" s="41">
        <v>-102.03922256600001</v>
      </c>
      <c r="H143" s="41">
        <v>1.5129683E-2</v>
      </c>
      <c r="J143" s="15">
        <f t="shared" si="10"/>
        <v>-0.46652283424000918</v>
      </c>
      <c r="K143" s="15">
        <f t="shared" si="11"/>
        <v>-0.66478934175131621</v>
      </c>
      <c r="L143" s="15">
        <f t="shared" si="12"/>
        <v>-0.92049878911261374</v>
      </c>
      <c r="M143" s="15">
        <f t="shared" si="13"/>
        <v>8.6157672465932492E-2</v>
      </c>
      <c r="O143" s="15">
        <f t="shared" si="14"/>
        <v>32.042065348703929</v>
      </c>
      <c r="P143" s="15">
        <f t="shared" si="15"/>
        <v>25.309262033293457</v>
      </c>
      <c r="Q143" s="15">
        <f t="shared" si="16"/>
        <v>17.865608275542428</v>
      </c>
      <c r="R143" s="15">
        <f t="shared" si="17"/>
        <v>53.432946099151224</v>
      </c>
    </row>
    <row r="144" spans="1:18" x14ac:dyDescent="0.25">
      <c r="A144" s="4">
        <v>51015071101</v>
      </c>
      <c r="B144" s="7" t="s">
        <v>123</v>
      </c>
      <c r="C144" s="40">
        <f t="array" ref="C144">SUMPRODUCT($D$9:$D$12, TRANSPOSE(O144:R144))</f>
        <v>32.162470439172758</v>
      </c>
      <c r="E144" s="9">
        <v>0</v>
      </c>
      <c r="F144" s="41">
        <v>0.59138100000000005</v>
      </c>
      <c r="G144" s="41">
        <v>-102.03922256600001</v>
      </c>
      <c r="H144" s="41">
        <v>1.5129683E-2</v>
      </c>
      <c r="J144" s="15">
        <f t="shared" si="10"/>
        <v>-0.46652283424000918</v>
      </c>
      <c r="K144" s="15">
        <f t="shared" si="11"/>
        <v>-0.66478934175131621</v>
      </c>
      <c r="L144" s="15">
        <f t="shared" si="12"/>
        <v>-0.92049878911261374</v>
      </c>
      <c r="M144" s="15">
        <f t="shared" si="13"/>
        <v>8.6157672465932492E-2</v>
      </c>
      <c r="O144" s="15">
        <f t="shared" si="14"/>
        <v>32.042065348703929</v>
      </c>
      <c r="P144" s="15">
        <f t="shared" si="15"/>
        <v>25.309262033293457</v>
      </c>
      <c r="Q144" s="15">
        <f t="shared" si="16"/>
        <v>17.865608275542428</v>
      </c>
      <c r="R144" s="15">
        <f t="shared" si="17"/>
        <v>53.432946099151224</v>
      </c>
    </row>
    <row r="145" spans="1:18" x14ac:dyDescent="0.25">
      <c r="A145" s="4">
        <v>51015071102</v>
      </c>
      <c r="B145" s="7" t="s">
        <v>124</v>
      </c>
      <c r="C145" s="40">
        <f t="array" ref="C145">SUMPRODUCT($D$9:$D$12, TRANSPOSE(O145:R145))</f>
        <v>32.162470439172758</v>
      </c>
      <c r="E145" s="9">
        <v>0</v>
      </c>
      <c r="F145" s="41">
        <v>0.59138100000000005</v>
      </c>
      <c r="G145" s="41">
        <v>-102.03922256600001</v>
      </c>
      <c r="H145" s="41">
        <v>1.5129683E-2</v>
      </c>
      <c r="J145" s="15">
        <f t="shared" si="10"/>
        <v>-0.46652283424000918</v>
      </c>
      <c r="K145" s="15">
        <f t="shared" si="11"/>
        <v>-0.66478934175131621</v>
      </c>
      <c r="L145" s="15">
        <f t="shared" si="12"/>
        <v>-0.92049878911261374</v>
      </c>
      <c r="M145" s="15">
        <f t="shared" si="13"/>
        <v>8.6157672465932492E-2</v>
      </c>
      <c r="O145" s="15">
        <f t="shared" si="14"/>
        <v>32.042065348703929</v>
      </c>
      <c r="P145" s="15">
        <f t="shared" si="15"/>
        <v>25.309262033293457</v>
      </c>
      <c r="Q145" s="15">
        <f t="shared" si="16"/>
        <v>17.865608275542428</v>
      </c>
      <c r="R145" s="15">
        <f t="shared" si="17"/>
        <v>53.432946099151224</v>
      </c>
    </row>
    <row r="146" spans="1:18" x14ac:dyDescent="0.25">
      <c r="A146" s="4">
        <v>51015071200</v>
      </c>
      <c r="B146" s="7" t="s">
        <v>125</v>
      </c>
      <c r="C146" s="40">
        <f t="array" ref="C146">SUMPRODUCT($D$9:$D$12, TRANSPOSE(O146:R146))</f>
        <v>32.162470439172758</v>
      </c>
      <c r="E146" s="9">
        <v>0</v>
      </c>
      <c r="F146" s="41">
        <v>0.59138100000000005</v>
      </c>
      <c r="G146" s="41">
        <v>-102.03922256600001</v>
      </c>
      <c r="H146" s="41">
        <v>1.5129683E-2</v>
      </c>
      <c r="J146" s="15">
        <f t="shared" si="10"/>
        <v>-0.46652283424000918</v>
      </c>
      <c r="K146" s="15">
        <f t="shared" si="11"/>
        <v>-0.66478934175131621</v>
      </c>
      <c r="L146" s="15">
        <f t="shared" si="12"/>
        <v>-0.92049878911261374</v>
      </c>
      <c r="M146" s="15">
        <f t="shared" si="13"/>
        <v>8.6157672465932492E-2</v>
      </c>
      <c r="O146" s="15">
        <f t="shared" si="14"/>
        <v>32.042065348703929</v>
      </c>
      <c r="P146" s="15">
        <f t="shared" si="15"/>
        <v>25.309262033293457</v>
      </c>
      <c r="Q146" s="15">
        <f t="shared" si="16"/>
        <v>17.865608275542428</v>
      </c>
      <c r="R146" s="15">
        <f t="shared" si="17"/>
        <v>53.432946099151224</v>
      </c>
    </row>
    <row r="147" spans="1:18" x14ac:dyDescent="0.25">
      <c r="A147" s="4">
        <v>51017920100</v>
      </c>
      <c r="B147" s="7" t="s">
        <v>126</v>
      </c>
      <c r="C147" s="40">
        <f t="array" ref="C147">SUMPRODUCT($D$9:$D$12, TRANSPOSE(O147:R147))</f>
        <v>33.162587032366595</v>
      </c>
      <c r="E147" s="9">
        <v>0</v>
      </c>
      <c r="F147" s="41">
        <v>1.0632459999999999</v>
      </c>
      <c r="G147" s="41">
        <v>8.8472855611599996</v>
      </c>
      <c r="H147" s="41">
        <v>-8.7591241E-2</v>
      </c>
      <c r="J147" s="15">
        <f t="shared" si="10"/>
        <v>-0.46652283424000918</v>
      </c>
      <c r="K147" s="15">
        <f t="shared" si="11"/>
        <v>-0.10165909242638138</v>
      </c>
      <c r="L147" s="15">
        <f t="shared" si="12"/>
        <v>-0.1686304489019409</v>
      </c>
      <c r="M147" s="15">
        <f t="shared" si="13"/>
        <v>-1.2079901440225449</v>
      </c>
      <c r="O147" s="15">
        <f t="shared" si="14"/>
        <v>32.042065348703929</v>
      </c>
      <c r="P147" s="15">
        <f t="shared" si="15"/>
        <v>45.951363668922838</v>
      </c>
      <c r="Q147" s="15">
        <f t="shared" si="16"/>
        <v>43.304366438639221</v>
      </c>
      <c r="R147" s="15">
        <f t="shared" si="17"/>
        <v>11.3525526732004</v>
      </c>
    </row>
    <row r="148" spans="1:18" x14ac:dyDescent="0.25">
      <c r="A148" s="4">
        <v>51019030101</v>
      </c>
      <c r="B148" s="7" t="s">
        <v>127</v>
      </c>
      <c r="C148" s="40">
        <f t="array" ref="C148">SUMPRODUCT($D$9:$D$12, TRANSPOSE(O148:R148))</f>
        <v>31.754026539551106</v>
      </c>
      <c r="E148" s="9">
        <v>0</v>
      </c>
      <c r="F148" s="41">
        <v>0.75226099999999996</v>
      </c>
      <c r="G148" s="41">
        <v>-43.814907480899997</v>
      </c>
      <c r="H148" s="41">
        <v>-2.6185421E-2</v>
      </c>
      <c r="J148" s="15">
        <f t="shared" si="10"/>
        <v>-0.46652283424000918</v>
      </c>
      <c r="K148" s="15">
        <f t="shared" si="11"/>
        <v>-0.47279291372339405</v>
      </c>
      <c r="L148" s="15">
        <f t="shared" si="12"/>
        <v>-0.52570757526416489</v>
      </c>
      <c r="M148" s="15">
        <f t="shared" si="13"/>
        <v>-0.43435800776290157</v>
      </c>
      <c r="O148" s="15">
        <f t="shared" si="14"/>
        <v>32.042065348703929</v>
      </c>
      <c r="P148" s="15">
        <f t="shared" si="15"/>
        <v>31.818046510358812</v>
      </c>
      <c r="Q148" s="15">
        <f t="shared" si="16"/>
        <v>29.954569984427909</v>
      </c>
      <c r="R148" s="15">
        <f t="shared" si="17"/>
        <v>33.201424314713776</v>
      </c>
    </row>
    <row r="149" spans="1:18" x14ac:dyDescent="0.25">
      <c r="A149" s="4">
        <v>51019030103</v>
      </c>
      <c r="B149" s="7" t="s">
        <v>128</v>
      </c>
      <c r="C149" s="40">
        <f t="array" ref="C149">SUMPRODUCT($D$9:$D$12, TRANSPOSE(O149:R149))</f>
        <v>31.754026539551106</v>
      </c>
      <c r="E149" s="9">
        <v>0</v>
      </c>
      <c r="F149" s="41">
        <v>0.75226099999999996</v>
      </c>
      <c r="G149" s="41">
        <v>-43.814907480899997</v>
      </c>
      <c r="H149" s="41">
        <v>-2.6185421E-2</v>
      </c>
      <c r="J149" s="15">
        <f t="shared" ref="J149:J212" si="18" xml:space="preserve"> STANDARDIZE(E149,J$14, J$15)</f>
        <v>-0.46652283424000918</v>
      </c>
      <c r="K149" s="15">
        <f t="shared" ref="K149:K212" si="19" xml:space="preserve"> STANDARDIZE(F149,K$14, K$15)</f>
        <v>-0.47279291372339405</v>
      </c>
      <c r="L149" s="15">
        <f t="shared" ref="L149:L212" si="20" xml:space="preserve"> STANDARDIZE(G149,L$14, L$15)</f>
        <v>-0.52570757526416489</v>
      </c>
      <c r="M149" s="15">
        <f t="shared" ref="M149:M212" si="21" xml:space="preserve"> STANDARDIZE(H149,M$14, M$15)</f>
        <v>-0.43435800776290157</v>
      </c>
      <c r="O149" s="15">
        <f t="shared" si="14"/>
        <v>32.042065348703929</v>
      </c>
      <c r="P149" s="15">
        <f t="shared" si="15"/>
        <v>31.818046510358812</v>
      </c>
      <c r="Q149" s="15">
        <f t="shared" si="16"/>
        <v>29.954569984427909</v>
      </c>
      <c r="R149" s="15">
        <f t="shared" si="17"/>
        <v>33.201424314713776</v>
      </c>
    </row>
    <row r="150" spans="1:18" x14ac:dyDescent="0.25">
      <c r="A150" s="4">
        <v>51019030104</v>
      </c>
      <c r="B150" s="7" t="s">
        <v>129</v>
      </c>
      <c r="C150" s="40">
        <f t="array" ref="C150">SUMPRODUCT($D$9:$D$12, TRANSPOSE(O150:R150))</f>
        <v>31.754026539551106</v>
      </c>
      <c r="E150" s="9">
        <v>0</v>
      </c>
      <c r="F150" s="41">
        <v>0.75226099999999996</v>
      </c>
      <c r="G150" s="41">
        <v>-43.814907480899997</v>
      </c>
      <c r="H150" s="41">
        <v>-2.6185421E-2</v>
      </c>
      <c r="J150" s="15">
        <f t="shared" si="18"/>
        <v>-0.46652283424000918</v>
      </c>
      <c r="K150" s="15">
        <f t="shared" si="19"/>
        <v>-0.47279291372339405</v>
      </c>
      <c r="L150" s="15">
        <f t="shared" si="20"/>
        <v>-0.52570757526416489</v>
      </c>
      <c r="M150" s="15">
        <f t="shared" si="21"/>
        <v>-0.43435800776290157</v>
      </c>
      <c r="O150" s="15">
        <f t="shared" ref="O150:O213" si="22">_xlfn.NORM.S.DIST(J150,1)*100</f>
        <v>32.042065348703929</v>
      </c>
      <c r="P150" s="15">
        <f t="shared" ref="P150:P213" si="23">_xlfn.NORM.S.DIST(K150,1)*100</f>
        <v>31.818046510358812</v>
      </c>
      <c r="Q150" s="15">
        <f t="shared" ref="Q150:Q213" si="24">_xlfn.NORM.S.DIST(L150,1)*100</f>
        <v>29.954569984427909</v>
      </c>
      <c r="R150" s="15">
        <f t="shared" ref="R150:R213" si="25">_xlfn.NORM.S.DIST(M150,1)*100</f>
        <v>33.201424314713776</v>
      </c>
    </row>
    <row r="151" spans="1:18" x14ac:dyDescent="0.25">
      <c r="A151" s="4">
        <v>51019030201</v>
      </c>
      <c r="B151" s="7" t="s">
        <v>130</v>
      </c>
      <c r="C151" s="40">
        <f t="array" ref="C151">SUMPRODUCT($D$9:$D$12, TRANSPOSE(O151:R151))</f>
        <v>31.754026539551106</v>
      </c>
      <c r="E151" s="9">
        <v>0</v>
      </c>
      <c r="F151" s="41">
        <v>0.75226099999999996</v>
      </c>
      <c r="G151" s="41">
        <v>-43.814907480899997</v>
      </c>
      <c r="H151" s="41">
        <v>-2.6185421E-2</v>
      </c>
      <c r="J151" s="15">
        <f t="shared" si="18"/>
        <v>-0.46652283424000918</v>
      </c>
      <c r="K151" s="15">
        <f t="shared" si="19"/>
        <v>-0.47279291372339405</v>
      </c>
      <c r="L151" s="15">
        <f t="shared" si="20"/>
        <v>-0.52570757526416489</v>
      </c>
      <c r="M151" s="15">
        <f t="shared" si="21"/>
        <v>-0.43435800776290157</v>
      </c>
      <c r="O151" s="15">
        <f t="shared" si="22"/>
        <v>32.042065348703929</v>
      </c>
      <c r="P151" s="15">
        <f t="shared" si="23"/>
        <v>31.818046510358812</v>
      </c>
      <c r="Q151" s="15">
        <f t="shared" si="24"/>
        <v>29.954569984427909</v>
      </c>
      <c r="R151" s="15">
        <f t="shared" si="25"/>
        <v>33.201424314713776</v>
      </c>
    </row>
    <row r="152" spans="1:18" x14ac:dyDescent="0.25">
      <c r="A152" s="4">
        <v>51019030202</v>
      </c>
      <c r="B152" s="7" t="s">
        <v>131</v>
      </c>
      <c r="C152" s="40">
        <f t="array" ref="C152">SUMPRODUCT($D$9:$D$12, TRANSPOSE(O152:R152))</f>
        <v>31.754026539551106</v>
      </c>
      <c r="E152" s="9">
        <v>0</v>
      </c>
      <c r="F152" s="41">
        <v>0.75226099999999996</v>
      </c>
      <c r="G152" s="41">
        <v>-43.814907480899997</v>
      </c>
      <c r="H152" s="41">
        <v>-2.6185421E-2</v>
      </c>
      <c r="J152" s="15">
        <f t="shared" si="18"/>
        <v>-0.46652283424000918</v>
      </c>
      <c r="K152" s="15">
        <f t="shared" si="19"/>
        <v>-0.47279291372339405</v>
      </c>
      <c r="L152" s="15">
        <f t="shared" si="20"/>
        <v>-0.52570757526416489</v>
      </c>
      <c r="M152" s="15">
        <f t="shared" si="21"/>
        <v>-0.43435800776290157</v>
      </c>
      <c r="O152" s="15">
        <f t="shared" si="22"/>
        <v>32.042065348703929</v>
      </c>
      <c r="P152" s="15">
        <f t="shared" si="23"/>
        <v>31.818046510358812</v>
      </c>
      <c r="Q152" s="15">
        <f t="shared" si="24"/>
        <v>29.954569984427909</v>
      </c>
      <c r="R152" s="15">
        <f t="shared" si="25"/>
        <v>33.201424314713776</v>
      </c>
    </row>
    <row r="153" spans="1:18" x14ac:dyDescent="0.25">
      <c r="A153" s="4">
        <v>51019030300</v>
      </c>
      <c r="B153" s="7" t="s">
        <v>132</v>
      </c>
      <c r="C153" s="40">
        <f t="array" ref="C153">SUMPRODUCT($D$9:$D$12, TRANSPOSE(O153:R153))</f>
        <v>31.754026539551106</v>
      </c>
      <c r="E153" s="9">
        <v>0</v>
      </c>
      <c r="F153" s="41">
        <v>0.75226099999999996</v>
      </c>
      <c r="G153" s="41">
        <v>-43.814907480899997</v>
      </c>
      <c r="H153" s="41">
        <v>-2.6185421E-2</v>
      </c>
      <c r="J153" s="15">
        <f t="shared" si="18"/>
        <v>-0.46652283424000918</v>
      </c>
      <c r="K153" s="15">
        <f t="shared" si="19"/>
        <v>-0.47279291372339405</v>
      </c>
      <c r="L153" s="15">
        <f t="shared" si="20"/>
        <v>-0.52570757526416489</v>
      </c>
      <c r="M153" s="15">
        <f t="shared" si="21"/>
        <v>-0.43435800776290157</v>
      </c>
      <c r="O153" s="15">
        <f t="shared" si="22"/>
        <v>32.042065348703929</v>
      </c>
      <c r="P153" s="15">
        <f t="shared" si="23"/>
        <v>31.818046510358812</v>
      </c>
      <c r="Q153" s="15">
        <f t="shared" si="24"/>
        <v>29.954569984427909</v>
      </c>
      <c r="R153" s="15">
        <f t="shared" si="25"/>
        <v>33.201424314713776</v>
      </c>
    </row>
    <row r="154" spans="1:18" x14ac:dyDescent="0.25">
      <c r="A154" s="4">
        <v>51019030401</v>
      </c>
      <c r="B154" s="7" t="s">
        <v>133</v>
      </c>
      <c r="C154" s="40">
        <f t="array" ref="C154">SUMPRODUCT($D$9:$D$12, TRANSPOSE(O154:R154))</f>
        <v>31.754026539551106</v>
      </c>
      <c r="E154" s="9">
        <v>0</v>
      </c>
      <c r="F154" s="41">
        <v>0.75226099999999996</v>
      </c>
      <c r="G154" s="41">
        <v>-43.814907480899997</v>
      </c>
      <c r="H154" s="41">
        <v>-2.6185421E-2</v>
      </c>
      <c r="J154" s="15">
        <f t="shared" si="18"/>
        <v>-0.46652283424000918</v>
      </c>
      <c r="K154" s="15">
        <f t="shared" si="19"/>
        <v>-0.47279291372339405</v>
      </c>
      <c r="L154" s="15">
        <f t="shared" si="20"/>
        <v>-0.52570757526416489</v>
      </c>
      <c r="M154" s="15">
        <f t="shared" si="21"/>
        <v>-0.43435800776290157</v>
      </c>
      <c r="O154" s="15">
        <f t="shared" si="22"/>
        <v>32.042065348703929</v>
      </c>
      <c r="P154" s="15">
        <f t="shared" si="23"/>
        <v>31.818046510358812</v>
      </c>
      <c r="Q154" s="15">
        <f t="shared" si="24"/>
        <v>29.954569984427909</v>
      </c>
      <c r="R154" s="15">
        <f t="shared" si="25"/>
        <v>33.201424314713776</v>
      </c>
    </row>
    <row r="155" spans="1:18" x14ac:dyDescent="0.25">
      <c r="A155" s="4">
        <v>51019030402</v>
      </c>
      <c r="B155" s="7" t="s">
        <v>134</v>
      </c>
      <c r="C155" s="40">
        <f t="array" ref="C155">SUMPRODUCT($D$9:$D$12, TRANSPOSE(O155:R155))</f>
        <v>31.754026539551106</v>
      </c>
      <c r="E155" s="9">
        <v>0</v>
      </c>
      <c r="F155" s="41">
        <v>0.75226099999999996</v>
      </c>
      <c r="G155" s="41">
        <v>-43.814907480899997</v>
      </c>
      <c r="H155" s="41">
        <v>-2.6185421E-2</v>
      </c>
      <c r="J155" s="15">
        <f t="shared" si="18"/>
        <v>-0.46652283424000918</v>
      </c>
      <c r="K155" s="15">
        <f t="shared" si="19"/>
        <v>-0.47279291372339405</v>
      </c>
      <c r="L155" s="15">
        <f t="shared" si="20"/>
        <v>-0.52570757526416489</v>
      </c>
      <c r="M155" s="15">
        <f t="shared" si="21"/>
        <v>-0.43435800776290157</v>
      </c>
      <c r="O155" s="15">
        <f t="shared" si="22"/>
        <v>32.042065348703929</v>
      </c>
      <c r="P155" s="15">
        <f t="shared" si="23"/>
        <v>31.818046510358812</v>
      </c>
      <c r="Q155" s="15">
        <f t="shared" si="24"/>
        <v>29.954569984427909</v>
      </c>
      <c r="R155" s="15">
        <f t="shared" si="25"/>
        <v>33.201424314713776</v>
      </c>
    </row>
    <row r="156" spans="1:18" x14ac:dyDescent="0.25">
      <c r="A156" s="4">
        <v>51019030501</v>
      </c>
      <c r="B156" s="7" t="s">
        <v>135</v>
      </c>
      <c r="C156" s="40">
        <f t="array" ref="C156">SUMPRODUCT($D$9:$D$12, TRANSPOSE(O156:R156))</f>
        <v>31.754026539551106</v>
      </c>
      <c r="E156" s="9">
        <v>0</v>
      </c>
      <c r="F156" s="41">
        <v>0.75226099999999996</v>
      </c>
      <c r="G156" s="41">
        <v>-43.814907480899997</v>
      </c>
      <c r="H156" s="41">
        <v>-2.6185421E-2</v>
      </c>
      <c r="J156" s="15">
        <f t="shared" si="18"/>
        <v>-0.46652283424000918</v>
      </c>
      <c r="K156" s="15">
        <f t="shared" si="19"/>
        <v>-0.47279291372339405</v>
      </c>
      <c r="L156" s="15">
        <f t="shared" si="20"/>
        <v>-0.52570757526416489</v>
      </c>
      <c r="M156" s="15">
        <f t="shared" si="21"/>
        <v>-0.43435800776290157</v>
      </c>
      <c r="O156" s="15">
        <f t="shared" si="22"/>
        <v>32.042065348703929</v>
      </c>
      <c r="P156" s="15">
        <f t="shared" si="23"/>
        <v>31.818046510358812</v>
      </c>
      <c r="Q156" s="15">
        <f t="shared" si="24"/>
        <v>29.954569984427909</v>
      </c>
      <c r="R156" s="15">
        <f t="shared" si="25"/>
        <v>33.201424314713776</v>
      </c>
    </row>
    <row r="157" spans="1:18" x14ac:dyDescent="0.25">
      <c r="A157" s="4">
        <v>51019030503</v>
      </c>
      <c r="B157" s="7" t="s">
        <v>136</v>
      </c>
      <c r="C157" s="40">
        <f t="array" ref="C157">SUMPRODUCT($D$9:$D$12, TRANSPOSE(O157:R157))</f>
        <v>31.754026539551106</v>
      </c>
      <c r="E157" s="9">
        <v>0</v>
      </c>
      <c r="F157" s="41">
        <v>0.75226099999999996</v>
      </c>
      <c r="G157" s="41">
        <v>-43.814907480899997</v>
      </c>
      <c r="H157" s="41">
        <v>-2.6185421E-2</v>
      </c>
      <c r="J157" s="15">
        <f t="shared" si="18"/>
        <v>-0.46652283424000918</v>
      </c>
      <c r="K157" s="15">
        <f t="shared" si="19"/>
        <v>-0.47279291372339405</v>
      </c>
      <c r="L157" s="15">
        <f t="shared" si="20"/>
        <v>-0.52570757526416489</v>
      </c>
      <c r="M157" s="15">
        <f t="shared" si="21"/>
        <v>-0.43435800776290157</v>
      </c>
      <c r="O157" s="15">
        <f t="shared" si="22"/>
        <v>32.042065348703929</v>
      </c>
      <c r="P157" s="15">
        <f t="shared" si="23"/>
        <v>31.818046510358812</v>
      </c>
      <c r="Q157" s="15">
        <f t="shared" si="24"/>
        <v>29.954569984427909</v>
      </c>
      <c r="R157" s="15">
        <f t="shared" si="25"/>
        <v>33.201424314713776</v>
      </c>
    </row>
    <row r="158" spans="1:18" x14ac:dyDescent="0.25">
      <c r="A158" s="4">
        <v>51019030504</v>
      </c>
      <c r="B158" s="7" t="s">
        <v>137</v>
      </c>
      <c r="C158" s="40">
        <f t="array" ref="C158">SUMPRODUCT($D$9:$D$12, TRANSPOSE(O158:R158))</f>
        <v>31.754026539551106</v>
      </c>
      <c r="E158" s="9">
        <v>0</v>
      </c>
      <c r="F158" s="41">
        <v>0.75226099999999996</v>
      </c>
      <c r="G158" s="41">
        <v>-43.814907480899997</v>
      </c>
      <c r="H158" s="41">
        <v>-2.6185421E-2</v>
      </c>
      <c r="J158" s="15">
        <f t="shared" si="18"/>
        <v>-0.46652283424000918</v>
      </c>
      <c r="K158" s="15">
        <f t="shared" si="19"/>
        <v>-0.47279291372339405</v>
      </c>
      <c r="L158" s="15">
        <f t="shared" si="20"/>
        <v>-0.52570757526416489</v>
      </c>
      <c r="M158" s="15">
        <f t="shared" si="21"/>
        <v>-0.43435800776290157</v>
      </c>
      <c r="O158" s="15">
        <f t="shared" si="22"/>
        <v>32.042065348703929</v>
      </c>
      <c r="P158" s="15">
        <f t="shared" si="23"/>
        <v>31.818046510358812</v>
      </c>
      <c r="Q158" s="15">
        <f t="shared" si="24"/>
        <v>29.954569984427909</v>
      </c>
      <c r="R158" s="15">
        <f t="shared" si="25"/>
        <v>33.201424314713776</v>
      </c>
    </row>
    <row r="159" spans="1:18" x14ac:dyDescent="0.25">
      <c r="A159" s="4">
        <v>51019030601</v>
      </c>
      <c r="B159" s="7" t="s">
        <v>138</v>
      </c>
      <c r="C159" s="40">
        <f t="array" ref="C159">SUMPRODUCT($D$9:$D$12, TRANSPOSE(O159:R159))</f>
        <v>31.754026539551106</v>
      </c>
      <c r="E159" s="9">
        <v>0</v>
      </c>
      <c r="F159" s="41">
        <v>0.75226099999999996</v>
      </c>
      <c r="G159" s="41">
        <v>-43.814907480899997</v>
      </c>
      <c r="H159" s="41">
        <v>-2.6185421E-2</v>
      </c>
      <c r="J159" s="15">
        <f t="shared" si="18"/>
        <v>-0.46652283424000918</v>
      </c>
      <c r="K159" s="15">
        <f t="shared" si="19"/>
        <v>-0.47279291372339405</v>
      </c>
      <c r="L159" s="15">
        <f t="shared" si="20"/>
        <v>-0.52570757526416489</v>
      </c>
      <c r="M159" s="15">
        <f t="shared" si="21"/>
        <v>-0.43435800776290157</v>
      </c>
      <c r="O159" s="15">
        <f t="shared" si="22"/>
        <v>32.042065348703929</v>
      </c>
      <c r="P159" s="15">
        <f t="shared" si="23"/>
        <v>31.818046510358812</v>
      </c>
      <c r="Q159" s="15">
        <f t="shared" si="24"/>
        <v>29.954569984427909</v>
      </c>
      <c r="R159" s="15">
        <f t="shared" si="25"/>
        <v>33.201424314713776</v>
      </c>
    </row>
    <row r="160" spans="1:18" x14ac:dyDescent="0.25">
      <c r="A160" s="4">
        <v>51019030602</v>
      </c>
      <c r="B160" s="7" t="s">
        <v>139</v>
      </c>
      <c r="C160" s="40">
        <f t="array" ref="C160">SUMPRODUCT($D$9:$D$12, TRANSPOSE(O160:R160))</f>
        <v>31.754026539551106</v>
      </c>
      <c r="E160" s="9">
        <v>0</v>
      </c>
      <c r="F160" s="41">
        <v>0.75226099999999996</v>
      </c>
      <c r="G160" s="41">
        <v>-43.814907480899997</v>
      </c>
      <c r="H160" s="41">
        <v>-2.6185421E-2</v>
      </c>
      <c r="J160" s="15">
        <f t="shared" si="18"/>
        <v>-0.46652283424000918</v>
      </c>
      <c r="K160" s="15">
        <f t="shared" si="19"/>
        <v>-0.47279291372339405</v>
      </c>
      <c r="L160" s="15">
        <f t="shared" si="20"/>
        <v>-0.52570757526416489</v>
      </c>
      <c r="M160" s="15">
        <f t="shared" si="21"/>
        <v>-0.43435800776290157</v>
      </c>
      <c r="O160" s="15">
        <f t="shared" si="22"/>
        <v>32.042065348703929</v>
      </c>
      <c r="P160" s="15">
        <f t="shared" si="23"/>
        <v>31.818046510358812</v>
      </c>
      <c r="Q160" s="15">
        <f t="shared" si="24"/>
        <v>29.954569984427909</v>
      </c>
      <c r="R160" s="15">
        <f t="shared" si="25"/>
        <v>33.201424314713776</v>
      </c>
    </row>
    <row r="161" spans="1:18" x14ac:dyDescent="0.25">
      <c r="A161" s="4">
        <v>51019030603</v>
      </c>
      <c r="B161" s="7" t="s">
        <v>140</v>
      </c>
      <c r="C161" s="40">
        <f t="array" ref="C161">SUMPRODUCT($D$9:$D$12, TRANSPOSE(O161:R161))</f>
        <v>31.754026539551106</v>
      </c>
      <c r="E161" s="9">
        <v>0</v>
      </c>
      <c r="F161" s="41">
        <v>0.75226099999999996</v>
      </c>
      <c r="G161" s="41">
        <v>-43.814907480899997</v>
      </c>
      <c r="H161" s="41">
        <v>-2.6185421E-2</v>
      </c>
      <c r="J161" s="15">
        <f t="shared" si="18"/>
        <v>-0.46652283424000918</v>
      </c>
      <c r="K161" s="15">
        <f t="shared" si="19"/>
        <v>-0.47279291372339405</v>
      </c>
      <c r="L161" s="15">
        <f t="shared" si="20"/>
        <v>-0.52570757526416489</v>
      </c>
      <c r="M161" s="15">
        <f t="shared" si="21"/>
        <v>-0.43435800776290157</v>
      </c>
      <c r="O161" s="15">
        <f t="shared" si="22"/>
        <v>32.042065348703929</v>
      </c>
      <c r="P161" s="15">
        <f t="shared" si="23"/>
        <v>31.818046510358812</v>
      </c>
      <c r="Q161" s="15">
        <f t="shared" si="24"/>
        <v>29.954569984427909</v>
      </c>
      <c r="R161" s="15">
        <f t="shared" si="25"/>
        <v>33.201424314713776</v>
      </c>
    </row>
    <row r="162" spans="1:18" x14ac:dyDescent="0.25">
      <c r="A162" s="4">
        <v>51019030604</v>
      </c>
      <c r="B162" s="7" t="s">
        <v>141</v>
      </c>
      <c r="C162" s="40">
        <f t="array" ref="C162">SUMPRODUCT($D$9:$D$12, TRANSPOSE(O162:R162))</f>
        <v>31.754026539551106</v>
      </c>
      <c r="E162" s="9">
        <v>0</v>
      </c>
      <c r="F162" s="41">
        <v>0.75226099999999996</v>
      </c>
      <c r="G162" s="41">
        <v>-43.814907480899997</v>
      </c>
      <c r="H162" s="41">
        <v>-2.6185421E-2</v>
      </c>
      <c r="J162" s="15">
        <f t="shared" si="18"/>
        <v>-0.46652283424000918</v>
      </c>
      <c r="K162" s="15">
        <f t="shared" si="19"/>
        <v>-0.47279291372339405</v>
      </c>
      <c r="L162" s="15">
        <f t="shared" si="20"/>
        <v>-0.52570757526416489</v>
      </c>
      <c r="M162" s="15">
        <f t="shared" si="21"/>
        <v>-0.43435800776290157</v>
      </c>
      <c r="O162" s="15">
        <f t="shared" si="22"/>
        <v>32.042065348703929</v>
      </c>
      <c r="P162" s="15">
        <f t="shared" si="23"/>
        <v>31.818046510358812</v>
      </c>
      <c r="Q162" s="15">
        <f t="shared" si="24"/>
        <v>29.954569984427909</v>
      </c>
      <c r="R162" s="15">
        <f t="shared" si="25"/>
        <v>33.201424314713776</v>
      </c>
    </row>
    <row r="163" spans="1:18" x14ac:dyDescent="0.25">
      <c r="A163" s="4">
        <v>51019030605</v>
      </c>
      <c r="B163" s="7" t="s">
        <v>142</v>
      </c>
      <c r="C163" s="40">
        <f t="array" ref="C163">SUMPRODUCT($D$9:$D$12, TRANSPOSE(O163:R163))</f>
        <v>31.754026539551106</v>
      </c>
      <c r="E163" s="9">
        <v>0</v>
      </c>
      <c r="F163" s="41">
        <v>0.75226099999999996</v>
      </c>
      <c r="G163" s="41">
        <v>-43.814907480899997</v>
      </c>
      <c r="H163" s="41">
        <v>-2.6185421E-2</v>
      </c>
      <c r="J163" s="15">
        <f t="shared" si="18"/>
        <v>-0.46652283424000918</v>
      </c>
      <c r="K163" s="15">
        <f t="shared" si="19"/>
        <v>-0.47279291372339405</v>
      </c>
      <c r="L163" s="15">
        <f t="shared" si="20"/>
        <v>-0.52570757526416489</v>
      </c>
      <c r="M163" s="15">
        <f t="shared" si="21"/>
        <v>-0.43435800776290157</v>
      </c>
      <c r="O163" s="15">
        <f t="shared" si="22"/>
        <v>32.042065348703929</v>
      </c>
      <c r="P163" s="15">
        <f t="shared" si="23"/>
        <v>31.818046510358812</v>
      </c>
      <c r="Q163" s="15">
        <f t="shared" si="24"/>
        <v>29.954569984427909</v>
      </c>
      <c r="R163" s="15">
        <f t="shared" si="25"/>
        <v>33.201424314713776</v>
      </c>
    </row>
    <row r="164" spans="1:18" x14ac:dyDescent="0.25">
      <c r="A164" s="4">
        <v>51019050100</v>
      </c>
      <c r="B164" s="7" t="s">
        <v>143</v>
      </c>
      <c r="C164" s="40">
        <f t="array" ref="C164">SUMPRODUCT($D$9:$D$12, TRANSPOSE(O164:R164))</f>
        <v>31.754026539551106</v>
      </c>
      <c r="E164" s="9">
        <v>0</v>
      </c>
      <c r="F164" s="41">
        <v>0.75226099999999996</v>
      </c>
      <c r="G164" s="41">
        <v>-43.814907480899997</v>
      </c>
      <c r="H164" s="41">
        <v>-2.6185421E-2</v>
      </c>
      <c r="J164" s="15">
        <f t="shared" si="18"/>
        <v>-0.46652283424000918</v>
      </c>
      <c r="K164" s="15">
        <f t="shared" si="19"/>
        <v>-0.47279291372339405</v>
      </c>
      <c r="L164" s="15">
        <f t="shared" si="20"/>
        <v>-0.52570757526416489</v>
      </c>
      <c r="M164" s="15">
        <f t="shared" si="21"/>
        <v>-0.43435800776290157</v>
      </c>
      <c r="O164" s="15">
        <f t="shared" si="22"/>
        <v>32.042065348703929</v>
      </c>
      <c r="P164" s="15">
        <f t="shared" si="23"/>
        <v>31.818046510358812</v>
      </c>
      <c r="Q164" s="15">
        <f t="shared" si="24"/>
        <v>29.954569984427909</v>
      </c>
      <c r="R164" s="15">
        <f t="shared" si="25"/>
        <v>33.201424314713776</v>
      </c>
    </row>
    <row r="165" spans="1:18" x14ac:dyDescent="0.25">
      <c r="A165" s="4">
        <v>51021040100</v>
      </c>
      <c r="B165" s="7" t="s">
        <v>144</v>
      </c>
      <c r="C165" s="40">
        <f t="array" ref="C165">SUMPRODUCT($D$9:$D$12, TRANSPOSE(O165:R165))</f>
        <v>48.523315766222275</v>
      </c>
      <c r="E165" s="9">
        <v>0</v>
      </c>
      <c r="F165" s="41">
        <v>2.6895289999999998</v>
      </c>
      <c r="G165" s="41">
        <v>-13.8707168013</v>
      </c>
      <c r="H165" s="41">
        <v>-3.7974684000000002E-2</v>
      </c>
      <c r="J165" s="15">
        <f t="shared" si="18"/>
        <v>-0.46652283424000918</v>
      </c>
      <c r="K165" s="15">
        <f t="shared" si="19"/>
        <v>1.8391696430443638</v>
      </c>
      <c r="L165" s="15">
        <f t="shared" si="20"/>
        <v>-0.32267034985704385</v>
      </c>
      <c r="M165" s="15">
        <f t="shared" si="21"/>
        <v>-0.5828871328461066</v>
      </c>
      <c r="O165" s="15">
        <f t="shared" si="22"/>
        <v>32.042065348703929</v>
      </c>
      <c r="P165" s="15">
        <f t="shared" si="23"/>
        <v>96.705488090232407</v>
      </c>
      <c r="Q165" s="15">
        <f t="shared" si="24"/>
        <v>37.347245468894627</v>
      </c>
      <c r="R165" s="15">
        <f t="shared" si="25"/>
        <v>27.998464157058134</v>
      </c>
    </row>
    <row r="166" spans="1:18" x14ac:dyDescent="0.25">
      <c r="A166" s="4">
        <v>51021040200</v>
      </c>
      <c r="B166" s="7" t="s">
        <v>145</v>
      </c>
      <c r="C166" s="40">
        <f t="array" ref="C166">SUMPRODUCT($D$9:$D$12, TRANSPOSE(O166:R166))</f>
        <v>48.523315766222275</v>
      </c>
      <c r="E166" s="9">
        <v>0</v>
      </c>
      <c r="F166" s="41">
        <v>2.6895289999999998</v>
      </c>
      <c r="G166" s="41">
        <v>-13.8707168013</v>
      </c>
      <c r="H166" s="41">
        <v>-3.7974684000000002E-2</v>
      </c>
      <c r="J166" s="15">
        <f t="shared" si="18"/>
        <v>-0.46652283424000918</v>
      </c>
      <c r="K166" s="15">
        <f t="shared" si="19"/>
        <v>1.8391696430443638</v>
      </c>
      <c r="L166" s="15">
        <f t="shared" si="20"/>
        <v>-0.32267034985704385</v>
      </c>
      <c r="M166" s="15">
        <f t="shared" si="21"/>
        <v>-0.5828871328461066</v>
      </c>
      <c r="O166" s="15">
        <f t="shared" si="22"/>
        <v>32.042065348703929</v>
      </c>
      <c r="P166" s="15">
        <f t="shared" si="23"/>
        <v>96.705488090232407</v>
      </c>
      <c r="Q166" s="15">
        <f t="shared" si="24"/>
        <v>37.347245468894627</v>
      </c>
      <c r="R166" s="15">
        <f t="shared" si="25"/>
        <v>27.998464157058134</v>
      </c>
    </row>
    <row r="167" spans="1:18" x14ac:dyDescent="0.25">
      <c r="A167" s="4">
        <v>51023040100</v>
      </c>
      <c r="B167" s="7" t="s">
        <v>146</v>
      </c>
      <c r="C167" s="40">
        <f t="array" ref="C167">SUMPRODUCT($D$9:$D$12, TRANSPOSE(O167:R167))</f>
        <v>35.605663154690873</v>
      </c>
      <c r="E167" s="9">
        <v>0</v>
      </c>
      <c r="F167" s="41">
        <v>1.3854359999999999</v>
      </c>
      <c r="G167" s="41">
        <v>-72.343472144299994</v>
      </c>
      <c r="H167" s="41">
        <v>-4.3650794E-2</v>
      </c>
      <c r="J167" s="15">
        <f t="shared" si="18"/>
        <v>-0.46652283424000918</v>
      </c>
      <c r="K167" s="15">
        <f t="shared" si="19"/>
        <v>0.28284693160591767</v>
      </c>
      <c r="L167" s="15">
        <f t="shared" si="20"/>
        <v>-0.71914611818830276</v>
      </c>
      <c r="M167" s="15">
        <f t="shared" si="21"/>
        <v>-0.65439861343450567</v>
      </c>
      <c r="O167" s="15">
        <f t="shared" si="22"/>
        <v>32.042065348703929</v>
      </c>
      <c r="P167" s="15">
        <f t="shared" si="23"/>
        <v>61.135291179531734</v>
      </c>
      <c r="Q167" s="15">
        <f t="shared" si="24"/>
        <v>23.602544716101367</v>
      </c>
      <c r="R167" s="15">
        <f t="shared" si="25"/>
        <v>25.642751374426464</v>
      </c>
    </row>
    <row r="168" spans="1:18" x14ac:dyDescent="0.25">
      <c r="A168" s="4">
        <v>51023040200</v>
      </c>
      <c r="B168" s="7" t="s">
        <v>147</v>
      </c>
      <c r="C168" s="40">
        <f t="array" ref="C168">SUMPRODUCT($D$9:$D$12, TRANSPOSE(O168:R168))</f>
        <v>35.605663154690873</v>
      </c>
      <c r="E168" s="9">
        <v>0</v>
      </c>
      <c r="F168" s="41">
        <v>1.3854359999999999</v>
      </c>
      <c r="G168" s="41">
        <v>-72.343472144299994</v>
      </c>
      <c r="H168" s="41">
        <v>-4.3650794E-2</v>
      </c>
      <c r="J168" s="15">
        <f t="shared" si="18"/>
        <v>-0.46652283424000918</v>
      </c>
      <c r="K168" s="15">
        <f t="shared" si="19"/>
        <v>0.28284693160591767</v>
      </c>
      <c r="L168" s="15">
        <f t="shared" si="20"/>
        <v>-0.71914611818830276</v>
      </c>
      <c r="M168" s="15">
        <f t="shared" si="21"/>
        <v>-0.65439861343450567</v>
      </c>
      <c r="O168" s="15">
        <f t="shared" si="22"/>
        <v>32.042065348703929</v>
      </c>
      <c r="P168" s="15">
        <f t="shared" si="23"/>
        <v>61.135291179531734</v>
      </c>
      <c r="Q168" s="15">
        <f t="shared" si="24"/>
        <v>23.602544716101367</v>
      </c>
      <c r="R168" s="15">
        <f t="shared" si="25"/>
        <v>25.642751374426464</v>
      </c>
    </row>
    <row r="169" spans="1:18" x14ac:dyDescent="0.25">
      <c r="A169" s="4">
        <v>51023040301</v>
      </c>
      <c r="B169" s="7" t="s">
        <v>148</v>
      </c>
      <c r="C169" s="40">
        <f t="array" ref="C169">SUMPRODUCT($D$9:$D$12, TRANSPOSE(O169:R169))</f>
        <v>35.605663154690873</v>
      </c>
      <c r="E169" s="9">
        <v>0</v>
      </c>
      <c r="F169" s="41">
        <v>1.3854359999999999</v>
      </c>
      <c r="G169" s="41">
        <v>-72.343472144299994</v>
      </c>
      <c r="H169" s="41">
        <v>-4.3650794E-2</v>
      </c>
      <c r="J169" s="15">
        <f t="shared" si="18"/>
        <v>-0.46652283424000918</v>
      </c>
      <c r="K169" s="15">
        <f t="shared" si="19"/>
        <v>0.28284693160591767</v>
      </c>
      <c r="L169" s="15">
        <f t="shared" si="20"/>
        <v>-0.71914611818830276</v>
      </c>
      <c r="M169" s="15">
        <f t="shared" si="21"/>
        <v>-0.65439861343450567</v>
      </c>
      <c r="O169" s="15">
        <f t="shared" si="22"/>
        <v>32.042065348703929</v>
      </c>
      <c r="P169" s="15">
        <f t="shared" si="23"/>
        <v>61.135291179531734</v>
      </c>
      <c r="Q169" s="15">
        <f t="shared" si="24"/>
        <v>23.602544716101367</v>
      </c>
      <c r="R169" s="15">
        <f t="shared" si="25"/>
        <v>25.642751374426464</v>
      </c>
    </row>
    <row r="170" spans="1:18" x14ac:dyDescent="0.25">
      <c r="A170" s="4">
        <v>51023040302</v>
      </c>
      <c r="B170" s="7" t="s">
        <v>149</v>
      </c>
      <c r="C170" s="40">
        <f t="array" ref="C170">SUMPRODUCT($D$9:$D$12, TRANSPOSE(O170:R170))</f>
        <v>35.605663154690873</v>
      </c>
      <c r="E170" s="9">
        <v>0</v>
      </c>
      <c r="F170" s="41">
        <v>1.3854359999999999</v>
      </c>
      <c r="G170" s="41">
        <v>-72.343472144299994</v>
      </c>
      <c r="H170" s="41">
        <v>-4.3650794E-2</v>
      </c>
      <c r="J170" s="15">
        <f t="shared" si="18"/>
        <v>-0.46652283424000918</v>
      </c>
      <c r="K170" s="15">
        <f t="shared" si="19"/>
        <v>0.28284693160591767</v>
      </c>
      <c r="L170" s="15">
        <f t="shared" si="20"/>
        <v>-0.71914611818830276</v>
      </c>
      <c r="M170" s="15">
        <f t="shared" si="21"/>
        <v>-0.65439861343450567</v>
      </c>
      <c r="O170" s="15">
        <f t="shared" si="22"/>
        <v>32.042065348703929</v>
      </c>
      <c r="P170" s="15">
        <f t="shared" si="23"/>
        <v>61.135291179531734</v>
      </c>
      <c r="Q170" s="15">
        <f t="shared" si="24"/>
        <v>23.602544716101367</v>
      </c>
      <c r="R170" s="15">
        <f t="shared" si="25"/>
        <v>25.642751374426464</v>
      </c>
    </row>
    <row r="171" spans="1:18" x14ac:dyDescent="0.25">
      <c r="A171" s="4">
        <v>51023040401</v>
      </c>
      <c r="B171" s="7" t="s">
        <v>150</v>
      </c>
      <c r="C171" s="40">
        <f t="array" ref="C171">SUMPRODUCT($D$9:$D$12, TRANSPOSE(O171:R171))</f>
        <v>35.605663154690873</v>
      </c>
      <c r="E171" s="9">
        <v>0</v>
      </c>
      <c r="F171" s="41">
        <v>1.3854359999999999</v>
      </c>
      <c r="G171" s="41">
        <v>-72.343472144299994</v>
      </c>
      <c r="H171" s="41">
        <v>-4.3650794E-2</v>
      </c>
      <c r="J171" s="15">
        <f t="shared" si="18"/>
        <v>-0.46652283424000918</v>
      </c>
      <c r="K171" s="15">
        <f t="shared" si="19"/>
        <v>0.28284693160591767</v>
      </c>
      <c r="L171" s="15">
        <f t="shared" si="20"/>
        <v>-0.71914611818830276</v>
      </c>
      <c r="M171" s="15">
        <f t="shared" si="21"/>
        <v>-0.65439861343450567</v>
      </c>
      <c r="O171" s="15">
        <f t="shared" si="22"/>
        <v>32.042065348703929</v>
      </c>
      <c r="P171" s="15">
        <f t="shared" si="23"/>
        <v>61.135291179531734</v>
      </c>
      <c r="Q171" s="15">
        <f t="shared" si="24"/>
        <v>23.602544716101367</v>
      </c>
      <c r="R171" s="15">
        <f t="shared" si="25"/>
        <v>25.642751374426464</v>
      </c>
    </row>
    <row r="172" spans="1:18" x14ac:dyDescent="0.25">
      <c r="A172" s="4">
        <v>51023040402</v>
      </c>
      <c r="B172" s="7" t="s">
        <v>151</v>
      </c>
      <c r="C172" s="40">
        <f t="array" ref="C172">SUMPRODUCT($D$9:$D$12, TRANSPOSE(O172:R172))</f>
        <v>39.409298279678303</v>
      </c>
      <c r="E172" s="9">
        <v>1</v>
      </c>
      <c r="F172" s="41">
        <v>1.3854359999999999</v>
      </c>
      <c r="G172" s="41">
        <v>-72.343472144299994</v>
      </c>
      <c r="H172" s="41">
        <v>-4.3650794E-2</v>
      </c>
      <c r="J172" s="15">
        <f t="shared" si="18"/>
        <v>-6.8820981358606648E-2</v>
      </c>
      <c r="K172" s="15">
        <f t="shared" si="19"/>
        <v>0.28284693160591767</v>
      </c>
      <c r="L172" s="15">
        <f t="shared" si="20"/>
        <v>-0.71914611818830276</v>
      </c>
      <c r="M172" s="15">
        <f t="shared" si="21"/>
        <v>-0.65439861343450567</v>
      </c>
      <c r="O172" s="15">
        <f t="shared" si="22"/>
        <v>47.256605848653649</v>
      </c>
      <c r="P172" s="15">
        <f t="shared" si="23"/>
        <v>61.135291179531734</v>
      </c>
      <c r="Q172" s="15">
        <f t="shared" si="24"/>
        <v>23.602544716101367</v>
      </c>
      <c r="R172" s="15">
        <f t="shared" si="25"/>
        <v>25.642751374426464</v>
      </c>
    </row>
    <row r="173" spans="1:18" x14ac:dyDescent="0.25">
      <c r="A173" s="4">
        <v>51023040501</v>
      </c>
      <c r="B173" s="7" t="s">
        <v>152</v>
      </c>
      <c r="C173" s="40">
        <f t="array" ref="C173">SUMPRODUCT($D$9:$D$12, TRANSPOSE(O173:R173))</f>
        <v>35.605663154690873</v>
      </c>
      <c r="E173" s="9">
        <v>0</v>
      </c>
      <c r="F173" s="41">
        <v>1.3854359999999999</v>
      </c>
      <c r="G173" s="41">
        <v>-72.343472144299994</v>
      </c>
      <c r="H173" s="41">
        <v>-4.3650794E-2</v>
      </c>
      <c r="J173" s="15">
        <f t="shared" si="18"/>
        <v>-0.46652283424000918</v>
      </c>
      <c r="K173" s="15">
        <f t="shared" si="19"/>
        <v>0.28284693160591767</v>
      </c>
      <c r="L173" s="15">
        <f t="shared" si="20"/>
        <v>-0.71914611818830276</v>
      </c>
      <c r="M173" s="15">
        <f t="shared" si="21"/>
        <v>-0.65439861343450567</v>
      </c>
      <c r="O173" s="15">
        <f t="shared" si="22"/>
        <v>32.042065348703929</v>
      </c>
      <c r="P173" s="15">
        <f t="shared" si="23"/>
        <v>61.135291179531734</v>
      </c>
      <c r="Q173" s="15">
        <f t="shared" si="24"/>
        <v>23.602544716101367</v>
      </c>
      <c r="R173" s="15">
        <f t="shared" si="25"/>
        <v>25.642751374426464</v>
      </c>
    </row>
    <row r="174" spans="1:18" x14ac:dyDescent="0.25">
      <c r="A174" s="4">
        <v>51023040502</v>
      </c>
      <c r="B174" s="7" t="s">
        <v>153</v>
      </c>
      <c r="C174" s="40">
        <f t="array" ref="C174">SUMPRODUCT($D$9:$D$12, TRANSPOSE(O174:R174))</f>
        <v>35.605663154690873</v>
      </c>
      <c r="E174" s="9">
        <v>0</v>
      </c>
      <c r="F174" s="41">
        <v>1.3854359999999999</v>
      </c>
      <c r="G174" s="41">
        <v>-72.343472144299994</v>
      </c>
      <c r="H174" s="41">
        <v>-4.3650794E-2</v>
      </c>
      <c r="J174" s="15">
        <f t="shared" si="18"/>
        <v>-0.46652283424000918</v>
      </c>
      <c r="K174" s="15">
        <f t="shared" si="19"/>
        <v>0.28284693160591767</v>
      </c>
      <c r="L174" s="15">
        <f t="shared" si="20"/>
        <v>-0.71914611818830276</v>
      </c>
      <c r="M174" s="15">
        <f t="shared" si="21"/>
        <v>-0.65439861343450567</v>
      </c>
      <c r="O174" s="15">
        <f t="shared" si="22"/>
        <v>32.042065348703929</v>
      </c>
      <c r="P174" s="15">
        <f t="shared" si="23"/>
        <v>61.135291179531734</v>
      </c>
      <c r="Q174" s="15">
        <f t="shared" si="24"/>
        <v>23.602544716101367</v>
      </c>
      <c r="R174" s="15">
        <f t="shared" si="25"/>
        <v>25.642751374426464</v>
      </c>
    </row>
    <row r="175" spans="1:18" x14ac:dyDescent="0.25">
      <c r="A175" s="4">
        <v>51025930100</v>
      </c>
      <c r="B175" s="7" t="s">
        <v>154</v>
      </c>
      <c r="C175" s="40">
        <f t="array" ref="C175">SUMPRODUCT($D$9:$D$12, TRANSPOSE(O175:R175))</f>
        <v>24.309388410841926</v>
      </c>
      <c r="E175" s="9">
        <v>0</v>
      </c>
      <c r="F175" s="41">
        <v>0.50215200000000004</v>
      </c>
      <c r="G175" s="41">
        <v>-6.4915279979199996</v>
      </c>
      <c r="H175" s="41">
        <v>-0.131487889</v>
      </c>
      <c r="J175" s="15">
        <f t="shared" si="18"/>
        <v>-0.46652283424000918</v>
      </c>
      <c r="K175" s="15">
        <f t="shared" si="19"/>
        <v>-0.77127647052122839</v>
      </c>
      <c r="L175" s="15">
        <f t="shared" si="20"/>
        <v>-0.27263560233540596</v>
      </c>
      <c r="M175" s="15">
        <f t="shared" si="21"/>
        <v>-1.7610298651251639</v>
      </c>
      <c r="O175" s="15">
        <f t="shared" si="22"/>
        <v>32.042065348703929</v>
      </c>
      <c r="P175" s="15">
        <f t="shared" si="23"/>
        <v>22.027153797984081</v>
      </c>
      <c r="Q175" s="15">
        <f t="shared" si="24"/>
        <v>39.256667080383025</v>
      </c>
      <c r="R175" s="15">
        <f t="shared" si="25"/>
        <v>3.9116674162966727</v>
      </c>
    </row>
    <row r="176" spans="1:18" x14ac:dyDescent="0.25">
      <c r="A176" s="4">
        <v>51025930201</v>
      </c>
      <c r="B176" s="7" t="s">
        <v>155</v>
      </c>
      <c r="C176" s="40">
        <f t="array" ref="C176">SUMPRODUCT($D$9:$D$12, TRANSPOSE(O176:R176))</f>
        <v>24.309388410841926</v>
      </c>
      <c r="E176" s="9">
        <v>0</v>
      </c>
      <c r="F176" s="41">
        <v>0.50215200000000004</v>
      </c>
      <c r="G176" s="41">
        <v>-6.4915279979199996</v>
      </c>
      <c r="H176" s="41">
        <v>-0.131487889</v>
      </c>
      <c r="J176" s="15">
        <f t="shared" si="18"/>
        <v>-0.46652283424000918</v>
      </c>
      <c r="K176" s="15">
        <f t="shared" si="19"/>
        <v>-0.77127647052122839</v>
      </c>
      <c r="L176" s="15">
        <f t="shared" si="20"/>
        <v>-0.27263560233540596</v>
      </c>
      <c r="M176" s="15">
        <f t="shared" si="21"/>
        <v>-1.7610298651251639</v>
      </c>
      <c r="O176" s="15">
        <f t="shared" si="22"/>
        <v>32.042065348703929</v>
      </c>
      <c r="P176" s="15">
        <f t="shared" si="23"/>
        <v>22.027153797984081</v>
      </c>
      <c r="Q176" s="15">
        <f t="shared" si="24"/>
        <v>39.256667080383025</v>
      </c>
      <c r="R176" s="15">
        <f t="shared" si="25"/>
        <v>3.9116674162966727</v>
      </c>
    </row>
    <row r="177" spans="1:18" x14ac:dyDescent="0.25">
      <c r="A177" s="4">
        <v>51025930202</v>
      </c>
      <c r="B177" s="7" t="s">
        <v>156</v>
      </c>
      <c r="C177" s="40">
        <f t="array" ref="C177">SUMPRODUCT($D$9:$D$12, TRANSPOSE(O177:R177))</f>
        <v>24.309388410841926</v>
      </c>
      <c r="E177" s="9">
        <v>0</v>
      </c>
      <c r="F177" s="41">
        <v>0.50215200000000004</v>
      </c>
      <c r="G177" s="41">
        <v>-6.4915279979199996</v>
      </c>
      <c r="H177" s="41">
        <v>-0.131487889</v>
      </c>
      <c r="J177" s="15">
        <f t="shared" si="18"/>
        <v>-0.46652283424000918</v>
      </c>
      <c r="K177" s="15">
        <f t="shared" si="19"/>
        <v>-0.77127647052122839</v>
      </c>
      <c r="L177" s="15">
        <f t="shared" si="20"/>
        <v>-0.27263560233540596</v>
      </c>
      <c r="M177" s="15">
        <f t="shared" si="21"/>
        <v>-1.7610298651251639</v>
      </c>
      <c r="O177" s="15">
        <f t="shared" si="22"/>
        <v>32.042065348703929</v>
      </c>
      <c r="P177" s="15">
        <f t="shared" si="23"/>
        <v>22.027153797984081</v>
      </c>
      <c r="Q177" s="15">
        <f t="shared" si="24"/>
        <v>39.256667080383025</v>
      </c>
      <c r="R177" s="15">
        <f t="shared" si="25"/>
        <v>3.9116674162966727</v>
      </c>
    </row>
    <row r="178" spans="1:18" x14ac:dyDescent="0.25">
      <c r="A178" s="4">
        <v>51025930203</v>
      </c>
      <c r="B178" s="7" t="s">
        <v>157</v>
      </c>
      <c r="C178" s="40">
        <f t="array" ref="C178">SUMPRODUCT($D$9:$D$12, TRANSPOSE(O178:R178))</f>
        <v>24.309388410841926</v>
      </c>
      <c r="E178" s="9">
        <v>0</v>
      </c>
      <c r="F178" s="41">
        <v>0.50215200000000004</v>
      </c>
      <c r="G178" s="41">
        <v>-6.4915279979199996</v>
      </c>
      <c r="H178" s="41">
        <v>-0.131487889</v>
      </c>
      <c r="J178" s="15">
        <f t="shared" si="18"/>
        <v>-0.46652283424000918</v>
      </c>
      <c r="K178" s="15">
        <f t="shared" si="19"/>
        <v>-0.77127647052122839</v>
      </c>
      <c r="L178" s="15">
        <f t="shared" si="20"/>
        <v>-0.27263560233540596</v>
      </c>
      <c r="M178" s="15">
        <f t="shared" si="21"/>
        <v>-1.7610298651251639</v>
      </c>
      <c r="O178" s="15">
        <f t="shared" si="22"/>
        <v>32.042065348703929</v>
      </c>
      <c r="P178" s="15">
        <f t="shared" si="23"/>
        <v>22.027153797984081</v>
      </c>
      <c r="Q178" s="15">
        <f t="shared" si="24"/>
        <v>39.256667080383025</v>
      </c>
      <c r="R178" s="15">
        <f t="shared" si="25"/>
        <v>3.9116674162966727</v>
      </c>
    </row>
    <row r="179" spans="1:18" x14ac:dyDescent="0.25">
      <c r="A179" s="4">
        <v>51025930300</v>
      </c>
      <c r="B179" s="7" t="s">
        <v>158</v>
      </c>
      <c r="C179" s="40">
        <f t="array" ref="C179">SUMPRODUCT($D$9:$D$12, TRANSPOSE(O179:R179))</f>
        <v>24.309388410841926</v>
      </c>
      <c r="E179" s="9">
        <v>0</v>
      </c>
      <c r="F179" s="41">
        <v>0.50215200000000004</v>
      </c>
      <c r="G179" s="41">
        <v>-6.4915279979199996</v>
      </c>
      <c r="H179" s="41">
        <v>-0.131487889</v>
      </c>
      <c r="J179" s="15">
        <f t="shared" si="18"/>
        <v>-0.46652283424000918</v>
      </c>
      <c r="K179" s="15">
        <f t="shared" si="19"/>
        <v>-0.77127647052122839</v>
      </c>
      <c r="L179" s="15">
        <f t="shared" si="20"/>
        <v>-0.27263560233540596</v>
      </c>
      <c r="M179" s="15">
        <f t="shared" si="21"/>
        <v>-1.7610298651251639</v>
      </c>
      <c r="O179" s="15">
        <f t="shared" si="22"/>
        <v>32.042065348703929</v>
      </c>
      <c r="P179" s="15">
        <f t="shared" si="23"/>
        <v>22.027153797984081</v>
      </c>
      <c r="Q179" s="15">
        <f t="shared" si="24"/>
        <v>39.256667080383025</v>
      </c>
      <c r="R179" s="15">
        <f t="shared" si="25"/>
        <v>3.9116674162966727</v>
      </c>
    </row>
    <row r="180" spans="1:18" x14ac:dyDescent="0.25">
      <c r="A180" s="4">
        <v>51027010100</v>
      </c>
      <c r="B180" s="7" t="s">
        <v>159</v>
      </c>
      <c r="C180" s="40">
        <f t="array" ref="C180">SUMPRODUCT($D$9:$D$12, TRANSPOSE(O180:R180))</f>
        <v>25.455998449425046</v>
      </c>
      <c r="E180" s="9">
        <v>0</v>
      </c>
      <c r="F180" s="41">
        <v>0.38074400000000003</v>
      </c>
      <c r="G180" s="41">
        <v>6.8957473676400003</v>
      </c>
      <c r="H180" s="41">
        <v>-9.8039215999999998E-2</v>
      </c>
      <c r="J180" s="15">
        <f t="shared" si="18"/>
        <v>-0.46652283424000918</v>
      </c>
      <c r="K180" s="15">
        <f t="shared" si="19"/>
        <v>-0.91616646513842137</v>
      </c>
      <c r="L180" s="15">
        <f t="shared" si="20"/>
        <v>-0.18186289536636541</v>
      </c>
      <c r="M180" s="15">
        <f t="shared" si="21"/>
        <v>-1.3396208138651975</v>
      </c>
      <c r="O180" s="15">
        <f t="shared" si="22"/>
        <v>32.042065348703929</v>
      </c>
      <c r="P180" s="15">
        <f t="shared" si="23"/>
        <v>17.978979571351005</v>
      </c>
      <c r="Q180" s="15">
        <f t="shared" si="24"/>
        <v>42.784516202815894</v>
      </c>
      <c r="R180" s="15">
        <f t="shared" si="25"/>
        <v>9.0184326748293522</v>
      </c>
    </row>
    <row r="181" spans="1:18" x14ac:dyDescent="0.25">
      <c r="A181" s="4">
        <v>51027010200</v>
      </c>
      <c r="B181" s="7" t="s">
        <v>160</v>
      </c>
      <c r="C181" s="40">
        <f t="array" ref="C181">SUMPRODUCT($D$9:$D$12, TRANSPOSE(O181:R181))</f>
        <v>25.455998449425046</v>
      </c>
      <c r="E181" s="9">
        <v>0</v>
      </c>
      <c r="F181" s="41">
        <v>0.38074400000000003</v>
      </c>
      <c r="G181" s="41">
        <v>6.8957473676400003</v>
      </c>
      <c r="H181" s="41">
        <v>-9.8039215999999998E-2</v>
      </c>
      <c r="J181" s="15">
        <f t="shared" si="18"/>
        <v>-0.46652283424000918</v>
      </c>
      <c r="K181" s="15">
        <f t="shared" si="19"/>
        <v>-0.91616646513842137</v>
      </c>
      <c r="L181" s="15">
        <f t="shared" si="20"/>
        <v>-0.18186289536636541</v>
      </c>
      <c r="M181" s="15">
        <f t="shared" si="21"/>
        <v>-1.3396208138651975</v>
      </c>
      <c r="O181" s="15">
        <f t="shared" si="22"/>
        <v>32.042065348703929</v>
      </c>
      <c r="P181" s="15">
        <f t="shared" si="23"/>
        <v>17.978979571351005</v>
      </c>
      <c r="Q181" s="15">
        <f t="shared" si="24"/>
        <v>42.784516202815894</v>
      </c>
      <c r="R181" s="15">
        <f t="shared" si="25"/>
        <v>9.0184326748293522</v>
      </c>
    </row>
    <row r="182" spans="1:18" x14ac:dyDescent="0.25">
      <c r="A182" s="4">
        <v>51027010300</v>
      </c>
      <c r="B182" s="7" t="s">
        <v>161</v>
      </c>
      <c r="C182" s="40">
        <f t="array" ref="C182">SUMPRODUCT($D$9:$D$12, TRANSPOSE(O182:R182))</f>
        <v>25.455998449425046</v>
      </c>
      <c r="E182" s="9">
        <v>0</v>
      </c>
      <c r="F182" s="41">
        <v>0.38074400000000003</v>
      </c>
      <c r="G182" s="41">
        <v>6.8957473676400003</v>
      </c>
      <c r="H182" s="41">
        <v>-9.8039215999999998E-2</v>
      </c>
      <c r="J182" s="15">
        <f t="shared" si="18"/>
        <v>-0.46652283424000918</v>
      </c>
      <c r="K182" s="15">
        <f t="shared" si="19"/>
        <v>-0.91616646513842137</v>
      </c>
      <c r="L182" s="15">
        <f t="shared" si="20"/>
        <v>-0.18186289536636541</v>
      </c>
      <c r="M182" s="15">
        <f t="shared" si="21"/>
        <v>-1.3396208138651975</v>
      </c>
      <c r="O182" s="15">
        <f t="shared" si="22"/>
        <v>32.042065348703929</v>
      </c>
      <c r="P182" s="15">
        <f t="shared" si="23"/>
        <v>17.978979571351005</v>
      </c>
      <c r="Q182" s="15">
        <f t="shared" si="24"/>
        <v>42.784516202815894</v>
      </c>
      <c r="R182" s="15">
        <f t="shared" si="25"/>
        <v>9.0184326748293522</v>
      </c>
    </row>
    <row r="183" spans="1:18" x14ac:dyDescent="0.25">
      <c r="A183" s="4">
        <v>51027010400</v>
      </c>
      <c r="B183" s="7" t="s">
        <v>162</v>
      </c>
      <c r="C183" s="40">
        <f t="array" ref="C183">SUMPRODUCT($D$9:$D$12, TRANSPOSE(O183:R183))</f>
        <v>25.455998449425046</v>
      </c>
      <c r="E183" s="9">
        <v>0</v>
      </c>
      <c r="F183" s="41">
        <v>0.38074400000000003</v>
      </c>
      <c r="G183" s="41">
        <v>6.8957473676400003</v>
      </c>
      <c r="H183" s="41">
        <v>-9.8039215999999998E-2</v>
      </c>
      <c r="J183" s="15">
        <f t="shared" si="18"/>
        <v>-0.46652283424000918</v>
      </c>
      <c r="K183" s="15">
        <f t="shared" si="19"/>
        <v>-0.91616646513842137</v>
      </c>
      <c r="L183" s="15">
        <f t="shared" si="20"/>
        <v>-0.18186289536636541</v>
      </c>
      <c r="M183" s="15">
        <f t="shared" si="21"/>
        <v>-1.3396208138651975</v>
      </c>
      <c r="O183" s="15">
        <f t="shared" si="22"/>
        <v>32.042065348703929</v>
      </c>
      <c r="P183" s="15">
        <f t="shared" si="23"/>
        <v>17.978979571351005</v>
      </c>
      <c r="Q183" s="15">
        <f t="shared" si="24"/>
        <v>42.784516202815894</v>
      </c>
      <c r="R183" s="15">
        <f t="shared" si="25"/>
        <v>9.0184326748293522</v>
      </c>
    </row>
    <row r="184" spans="1:18" x14ac:dyDescent="0.25">
      <c r="A184" s="4">
        <v>51027010500</v>
      </c>
      <c r="B184" s="7" t="s">
        <v>163</v>
      </c>
      <c r="C184" s="40">
        <f t="array" ref="C184">SUMPRODUCT($D$9:$D$12, TRANSPOSE(O184:R184))</f>
        <v>25.455998449425046</v>
      </c>
      <c r="E184" s="9">
        <v>0</v>
      </c>
      <c r="F184" s="41">
        <v>0.38074400000000003</v>
      </c>
      <c r="G184" s="41">
        <v>6.8957473676400003</v>
      </c>
      <c r="H184" s="41">
        <v>-9.8039215999999998E-2</v>
      </c>
      <c r="J184" s="15">
        <f t="shared" si="18"/>
        <v>-0.46652283424000918</v>
      </c>
      <c r="K184" s="15">
        <f t="shared" si="19"/>
        <v>-0.91616646513842137</v>
      </c>
      <c r="L184" s="15">
        <f t="shared" si="20"/>
        <v>-0.18186289536636541</v>
      </c>
      <c r="M184" s="15">
        <f t="shared" si="21"/>
        <v>-1.3396208138651975</v>
      </c>
      <c r="O184" s="15">
        <f t="shared" si="22"/>
        <v>32.042065348703929</v>
      </c>
      <c r="P184" s="15">
        <f t="shared" si="23"/>
        <v>17.978979571351005</v>
      </c>
      <c r="Q184" s="15">
        <f t="shared" si="24"/>
        <v>42.784516202815894</v>
      </c>
      <c r="R184" s="15">
        <f t="shared" si="25"/>
        <v>9.0184326748293522</v>
      </c>
    </row>
    <row r="185" spans="1:18" x14ac:dyDescent="0.25">
      <c r="A185" s="4">
        <v>51027010600</v>
      </c>
      <c r="B185" s="7" t="s">
        <v>164</v>
      </c>
      <c r="C185" s="40">
        <f t="array" ref="C185">SUMPRODUCT($D$9:$D$12, TRANSPOSE(O185:R185))</f>
        <v>25.455998449425046</v>
      </c>
      <c r="E185" s="9">
        <v>0</v>
      </c>
      <c r="F185" s="41">
        <v>0.38074400000000003</v>
      </c>
      <c r="G185" s="41">
        <v>6.8957473676400003</v>
      </c>
      <c r="H185" s="41">
        <v>-9.8039215999999998E-2</v>
      </c>
      <c r="J185" s="15">
        <f t="shared" si="18"/>
        <v>-0.46652283424000918</v>
      </c>
      <c r="K185" s="15">
        <f t="shared" si="19"/>
        <v>-0.91616646513842137</v>
      </c>
      <c r="L185" s="15">
        <f t="shared" si="20"/>
        <v>-0.18186289536636541</v>
      </c>
      <c r="M185" s="15">
        <f t="shared" si="21"/>
        <v>-1.3396208138651975</v>
      </c>
      <c r="O185" s="15">
        <f t="shared" si="22"/>
        <v>32.042065348703929</v>
      </c>
      <c r="P185" s="15">
        <f t="shared" si="23"/>
        <v>17.978979571351005</v>
      </c>
      <c r="Q185" s="15">
        <f t="shared" si="24"/>
        <v>42.784516202815894</v>
      </c>
      <c r="R185" s="15">
        <f t="shared" si="25"/>
        <v>9.0184326748293522</v>
      </c>
    </row>
    <row r="186" spans="1:18" x14ac:dyDescent="0.25">
      <c r="A186" s="4">
        <v>51027010700</v>
      </c>
      <c r="B186" s="7" t="s">
        <v>165</v>
      </c>
      <c r="C186" s="40">
        <f t="array" ref="C186">SUMPRODUCT($D$9:$D$12, TRANSPOSE(O186:R186))</f>
        <v>25.455998449425046</v>
      </c>
      <c r="E186" s="9">
        <v>0</v>
      </c>
      <c r="F186" s="41">
        <v>0.38074400000000003</v>
      </c>
      <c r="G186" s="41">
        <v>6.8957473676400003</v>
      </c>
      <c r="H186" s="41">
        <v>-9.8039215999999998E-2</v>
      </c>
      <c r="J186" s="15">
        <f t="shared" si="18"/>
        <v>-0.46652283424000918</v>
      </c>
      <c r="K186" s="15">
        <f t="shared" si="19"/>
        <v>-0.91616646513842137</v>
      </c>
      <c r="L186" s="15">
        <f t="shared" si="20"/>
        <v>-0.18186289536636541</v>
      </c>
      <c r="M186" s="15">
        <f t="shared" si="21"/>
        <v>-1.3396208138651975</v>
      </c>
      <c r="O186" s="15">
        <f t="shared" si="22"/>
        <v>32.042065348703929</v>
      </c>
      <c r="P186" s="15">
        <f t="shared" si="23"/>
        <v>17.978979571351005</v>
      </c>
      <c r="Q186" s="15">
        <f t="shared" si="24"/>
        <v>42.784516202815894</v>
      </c>
      <c r="R186" s="15">
        <f t="shared" si="25"/>
        <v>9.0184326748293522</v>
      </c>
    </row>
    <row r="187" spans="1:18" x14ac:dyDescent="0.25">
      <c r="A187" s="4">
        <v>51029930101</v>
      </c>
      <c r="B187" s="7" t="s">
        <v>166</v>
      </c>
      <c r="C187" s="40">
        <f t="array" ref="C187">SUMPRODUCT($D$9:$D$12, TRANSPOSE(O187:R187))</f>
        <v>32.99046546863547</v>
      </c>
      <c r="E187" s="9">
        <v>0</v>
      </c>
      <c r="F187" s="41">
        <v>0.441861</v>
      </c>
      <c r="G187" s="41">
        <v>-4.94326021987</v>
      </c>
      <c r="H187" s="41">
        <v>-1.1194030000000001E-2</v>
      </c>
      <c r="J187" s="15">
        <f t="shared" si="18"/>
        <v>-0.46652283424000918</v>
      </c>
      <c r="K187" s="15">
        <f t="shared" si="19"/>
        <v>-0.84322858788964872</v>
      </c>
      <c r="L187" s="15">
        <f t="shared" si="20"/>
        <v>-0.26213753954900104</v>
      </c>
      <c r="M187" s="15">
        <f t="shared" si="21"/>
        <v>-0.24548630399225585</v>
      </c>
      <c r="O187" s="15">
        <f t="shared" si="22"/>
        <v>32.042065348703929</v>
      </c>
      <c r="P187" s="15">
        <f t="shared" si="23"/>
        <v>19.955030643001887</v>
      </c>
      <c r="Q187" s="15">
        <f t="shared" si="24"/>
        <v>39.660770301643311</v>
      </c>
      <c r="R187" s="15">
        <f t="shared" si="25"/>
        <v>40.303995581192751</v>
      </c>
    </row>
    <row r="188" spans="1:18" x14ac:dyDescent="0.25">
      <c r="A188" s="4">
        <v>51029930102</v>
      </c>
      <c r="B188" s="7" t="s">
        <v>167</v>
      </c>
      <c r="C188" s="40">
        <f t="array" ref="C188">SUMPRODUCT($D$9:$D$12, TRANSPOSE(O188:R188))</f>
        <v>32.99046546863547</v>
      </c>
      <c r="E188" s="9">
        <v>0</v>
      </c>
      <c r="F188" s="41">
        <v>0.441861</v>
      </c>
      <c r="G188" s="41">
        <v>-4.94326021987</v>
      </c>
      <c r="H188" s="41">
        <v>-1.1194030000000001E-2</v>
      </c>
      <c r="J188" s="15">
        <f t="shared" si="18"/>
        <v>-0.46652283424000918</v>
      </c>
      <c r="K188" s="15">
        <f t="shared" si="19"/>
        <v>-0.84322858788964872</v>
      </c>
      <c r="L188" s="15">
        <f t="shared" si="20"/>
        <v>-0.26213753954900104</v>
      </c>
      <c r="M188" s="15">
        <f t="shared" si="21"/>
        <v>-0.24548630399225585</v>
      </c>
      <c r="O188" s="15">
        <f t="shared" si="22"/>
        <v>32.042065348703929</v>
      </c>
      <c r="P188" s="15">
        <f t="shared" si="23"/>
        <v>19.955030643001887</v>
      </c>
      <c r="Q188" s="15">
        <f t="shared" si="24"/>
        <v>39.660770301643311</v>
      </c>
      <c r="R188" s="15">
        <f t="shared" si="25"/>
        <v>40.303995581192751</v>
      </c>
    </row>
    <row r="189" spans="1:18" x14ac:dyDescent="0.25">
      <c r="A189" s="4">
        <v>51029930201</v>
      </c>
      <c r="B189" s="7" t="s">
        <v>168</v>
      </c>
      <c r="C189" s="40">
        <f t="array" ref="C189">SUMPRODUCT($D$9:$D$12, TRANSPOSE(O189:R189))</f>
        <v>32.99046546863547</v>
      </c>
      <c r="E189" s="9">
        <v>0</v>
      </c>
      <c r="F189" s="41">
        <v>0.441861</v>
      </c>
      <c r="G189" s="41">
        <v>-4.94326021987</v>
      </c>
      <c r="H189" s="41">
        <v>-1.1194030000000001E-2</v>
      </c>
      <c r="J189" s="15">
        <f t="shared" si="18"/>
        <v>-0.46652283424000918</v>
      </c>
      <c r="K189" s="15">
        <f t="shared" si="19"/>
        <v>-0.84322858788964872</v>
      </c>
      <c r="L189" s="15">
        <f t="shared" si="20"/>
        <v>-0.26213753954900104</v>
      </c>
      <c r="M189" s="15">
        <f t="shared" si="21"/>
        <v>-0.24548630399225585</v>
      </c>
      <c r="O189" s="15">
        <f t="shared" si="22"/>
        <v>32.042065348703929</v>
      </c>
      <c r="P189" s="15">
        <f t="shared" si="23"/>
        <v>19.955030643001887</v>
      </c>
      <c r="Q189" s="15">
        <f t="shared" si="24"/>
        <v>39.660770301643311</v>
      </c>
      <c r="R189" s="15">
        <f t="shared" si="25"/>
        <v>40.303995581192751</v>
      </c>
    </row>
    <row r="190" spans="1:18" x14ac:dyDescent="0.25">
      <c r="A190" s="4">
        <v>51029930202</v>
      </c>
      <c r="B190" s="7" t="s">
        <v>169</v>
      </c>
      <c r="C190" s="40">
        <f t="array" ref="C190">SUMPRODUCT($D$9:$D$12, TRANSPOSE(O190:R190))</f>
        <v>32.99046546863547</v>
      </c>
      <c r="E190" s="9">
        <v>0</v>
      </c>
      <c r="F190" s="41">
        <v>0.441861</v>
      </c>
      <c r="G190" s="41">
        <v>-4.94326021987</v>
      </c>
      <c r="H190" s="41">
        <v>-1.1194030000000001E-2</v>
      </c>
      <c r="J190" s="15">
        <f t="shared" si="18"/>
        <v>-0.46652283424000918</v>
      </c>
      <c r="K190" s="15">
        <f t="shared" si="19"/>
        <v>-0.84322858788964872</v>
      </c>
      <c r="L190" s="15">
        <f t="shared" si="20"/>
        <v>-0.26213753954900104</v>
      </c>
      <c r="M190" s="15">
        <f t="shared" si="21"/>
        <v>-0.24548630399225585</v>
      </c>
      <c r="O190" s="15">
        <f t="shared" si="22"/>
        <v>32.042065348703929</v>
      </c>
      <c r="P190" s="15">
        <f t="shared" si="23"/>
        <v>19.955030643001887</v>
      </c>
      <c r="Q190" s="15">
        <f t="shared" si="24"/>
        <v>39.660770301643311</v>
      </c>
      <c r="R190" s="15">
        <f t="shared" si="25"/>
        <v>40.303995581192751</v>
      </c>
    </row>
    <row r="191" spans="1:18" x14ac:dyDescent="0.25">
      <c r="A191" s="4">
        <v>51031020101</v>
      </c>
      <c r="B191" s="7" t="s">
        <v>170</v>
      </c>
      <c r="C191" s="40">
        <f t="array" ref="C191">SUMPRODUCT($D$9:$D$12, TRANSPOSE(O191:R191))</f>
        <v>35.059275712805288</v>
      </c>
      <c r="E191" s="9">
        <v>0</v>
      </c>
      <c r="F191" s="41">
        <v>0.445384</v>
      </c>
      <c r="G191" s="41">
        <v>26.676922373899998</v>
      </c>
      <c r="H191" s="41">
        <v>-1.1764706E-2</v>
      </c>
      <c r="J191" s="15">
        <f t="shared" si="18"/>
        <v>-0.46652283424000918</v>
      </c>
      <c r="K191" s="15">
        <f t="shared" si="19"/>
        <v>-0.8390241907244177</v>
      </c>
      <c r="L191" s="15">
        <f t="shared" si="20"/>
        <v>-4.773621511850331E-2</v>
      </c>
      <c r="M191" s="15">
        <f t="shared" si="21"/>
        <v>-0.25267606699830492</v>
      </c>
      <c r="O191" s="15">
        <f t="shared" si="22"/>
        <v>32.042065348703929</v>
      </c>
      <c r="P191" s="15">
        <f t="shared" si="23"/>
        <v>20.072786745527623</v>
      </c>
      <c r="Q191" s="15">
        <f t="shared" si="24"/>
        <v>48.096323574978896</v>
      </c>
      <c r="R191" s="15">
        <f t="shared" si="25"/>
        <v>40.025927182010705</v>
      </c>
    </row>
    <row r="192" spans="1:18" x14ac:dyDescent="0.25">
      <c r="A192" s="4">
        <v>51031020102</v>
      </c>
      <c r="B192" s="7" t="s">
        <v>171</v>
      </c>
      <c r="C192" s="40">
        <f t="array" ref="C192">SUMPRODUCT($D$9:$D$12, TRANSPOSE(O192:R192))</f>
        <v>35.059275712805288</v>
      </c>
      <c r="E192" s="9">
        <v>0</v>
      </c>
      <c r="F192" s="41">
        <v>0.445384</v>
      </c>
      <c r="G192" s="41">
        <v>26.676922373899998</v>
      </c>
      <c r="H192" s="41">
        <v>-1.1764706E-2</v>
      </c>
      <c r="J192" s="15">
        <f t="shared" si="18"/>
        <v>-0.46652283424000918</v>
      </c>
      <c r="K192" s="15">
        <f t="shared" si="19"/>
        <v>-0.8390241907244177</v>
      </c>
      <c r="L192" s="15">
        <f t="shared" si="20"/>
        <v>-4.773621511850331E-2</v>
      </c>
      <c r="M192" s="15">
        <f t="shared" si="21"/>
        <v>-0.25267606699830492</v>
      </c>
      <c r="O192" s="15">
        <f t="shared" si="22"/>
        <v>32.042065348703929</v>
      </c>
      <c r="P192" s="15">
        <f t="shared" si="23"/>
        <v>20.072786745527623</v>
      </c>
      <c r="Q192" s="15">
        <f t="shared" si="24"/>
        <v>48.096323574978896</v>
      </c>
      <c r="R192" s="15">
        <f t="shared" si="25"/>
        <v>40.025927182010705</v>
      </c>
    </row>
    <row r="193" spans="1:18" x14ac:dyDescent="0.25">
      <c r="A193" s="4">
        <v>51031020200</v>
      </c>
      <c r="B193" s="7" t="s">
        <v>172</v>
      </c>
      <c r="C193" s="40">
        <f t="array" ref="C193">SUMPRODUCT($D$9:$D$12, TRANSPOSE(O193:R193))</f>
        <v>35.059275712805288</v>
      </c>
      <c r="E193" s="9">
        <v>0</v>
      </c>
      <c r="F193" s="41">
        <v>0.445384</v>
      </c>
      <c r="G193" s="41">
        <v>26.676922373899998</v>
      </c>
      <c r="H193" s="41">
        <v>-1.1764706E-2</v>
      </c>
      <c r="J193" s="15">
        <f t="shared" si="18"/>
        <v>-0.46652283424000918</v>
      </c>
      <c r="K193" s="15">
        <f t="shared" si="19"/>
        <v>-0.8390241907244177</v>
      </c>
      <c r="L193" s="15">
        <f t="shared" si="20"/>
        <v>-4.773621511850331E-2</v>
      </c>
      <c r="M193" s="15">
        <f t="shared" si="21"/>
        <v>-0.25267606699830492</v>
      </c>
      <c r="O193" s="15">
        <f t="shared" si="22"/>
        <v>32.042065348703929</v>
      </c>
      <c r="P193" s="15">
        <f t="shared" si="23"/>
        <v>20.072786745527623</v>
      </c>
      <c r="Q193" s="15">
        <f t="shared" si="24"/>
        <v>48.096323574978896</v>
      </c>
      <c r="R193" s="15">
        <f t="shared" si="25"/>
        <v>40.025927182010705</v>
      </c>
    </row>
    <row r="194" spans="1:18" x14ac:dyDescent="0.25">
      <c r="A194" s="4">
        <v>51031020300</v>
      </c>
      <c r="B194" s="7" t="s">
        <v>173</v>
      </c>
      <c r="C194" s="40">
        <f t="array" ref="C194">SUMPRODUCT($D$9:$D$12, TRANSPOSE(O194:R194))</f>
        <v>35.059275712805288</v>
      </c>
      <c r="E194" s="9">
        <v>0</v>
      </c>
      <c r="F194" s="41">
        <v>0.445384</v>
      </c>
      <c r="G194" s="41">
        <v>26.676922373899998</v>
      </c>
      <c r="H194" s="41">
        <v>-1.1764706E-2</v>
      </c>
      <c r="J194" s="15">
        <f t="shared" si="18"/>
        <v>-0.46652283424000918</v>
      </c>
      <c r="K194" s="15">
        <f t="shared" si="19"/>
        <v>-0.8390241907244177</v>
      </c>
      <c r="L194" s="15">
        <f t="shared" si="20"/>
        <v>-4.773621511850331E-2</v>
      </c>
      <c r="M194" s="15">
        <f t="shared" si="21"/>
        <v>-0.25267606699830492</v>
      </c>
      <c r="O194" s="15">
        <f t="shared" si="22"/>
        <v>32.042065348703929</v>
      </c>
      <c r="P194" s="15">
        <f t="shared" si="23"/>
        <v>20.072786745527623</v>
      </c>
      <c r="Q194" s="15">
        <f t="shared" si="24"/>
        <v>48.096323574978896</v>
      </c>
      <c r="R194" s="15">
        <f t="shared" si="25"/>
        <v>40.025927182010705</v>
      </c>
    </row>
    <row r="195" spans="1:18" x14ac:dyDescent="0.25">
      <c r="A195" s="4">
        <v>51031020401</v>
      </c>
      <c r="B195" s="7" t="s">
        <v>174</v>
      </c>
      <c r="C195" s="40">
        <f t="array" ref="C195">SUMPRODUCT($D$9:$D$12, TRANSPOSE(O195:R195))</f>
        <v>35.059275712805288</v>
      </c>
      <c r="E195" s="9">
        <v>0</v>
      </c>
      <c r="F195" s="41">
        <v>0.445384</v>
      </c>
      <c r="G195" s="41">
        <v>26.676922373899998</v>
      </c>
      <c r="H195" s="41">
        <v>-1.1764706E-2</v>
      </c>
      <c r="J195" s="15">
        <f t="shared" si="18"/>
        <v>-0.46652283424000918</v>
      </c>
      <c r="K195" s="15">
        <f t="shared" si="19"/>
        <v>-0.8390241907244177</v>
      </c>
      <c r="L195" s="15">
        <f t="shared" si="20"/>
        <v>-4.773621511850331E-2</v>
      </c>
      <c r="M195" s="15">
        <f t="shared" si="21"/>
        <v>-0.25267606699830492</v>
      </c>
      <c r="O195" s="15">
        <f t="shared" si="22"/>
        <v>32.042065348703929</v>
      </c>
      <c r="P195" s="15">
        <f t="shared" si="23"/>
        <v>20.072786745527623</v>
      </c>
      <c r="Q195" s="15">
        <f t="shared" si="24"/>
        <v>48.096323574978896</v>
      </c>
      <c r="R195" s="15">
        <f t="shared" si="25"/>
        <v>40.025927182010705</v>
      </c>
    </row>
    <row r="196" spans="1:18" x14ac:dyDescent="0.25">
      <c r="A196" s="4">
        <v>51031020402</v>
      </c>
      <c r="B196" s="7" t="s">
        <v>175</v>
      </c>
      <c r="C196" s="40">
        <f t="array" ref="C196">SUMPRODUCT($D$9:$D$12, TRANSPOSE(O196:R196))</f>
        <v>35.059275712805288</v>
      </c>
      <c r="E196" s="9">
        <v>0</v>
      </c>
      <c r="F196" s="41">
        <v>0.445384</v>
      </c>
      <c r="G196" s="41">
        <v>26.676922373899998</v>
      </c>
      <c r="H196" s="41">
        <v>-1.1764706E-2</v>
      </c>
      <c r="J196" s="15">
        <f t="shared" si="18"/>
        <v>-0.46652283424000918</v>
      </c>
      <c r="K196" s="15">
        <f t="shared" si="19"/>
        <v>-0.8390241907244177</v>
      </c>
      <c r="L196" s="15">
        <f t="shared" si="20"/>
        <v>-4.773621511850331E-2</v>
      </c>
      <c r="M196" s="15">
        <f t="shared" si="21"/>
        <v>-0.25267606699830492</v>
      </c>
      <c r="O196" s="15">
        <f t="shared" si="22"/>
        <v>32.042065348703929</v>
      </c>
      <c r="P196" s="15">
        <f t="shared" si="23"/>
        <v>20.072786745527623</v>
      </c>
      <c r="Q196" s="15">
        <f t="shared" si="24"/>
        <v>48.096323574978896</v>
      </c>
      <c r="R196" s="15">
        <f t="shared" si="25"/>
        <v>40.025927182010705</v>
      </c>
    </row>
    <row r="197" spans="1:18" x14ac:dyDescent="0.25">
      <c r="A197" s="4">
        <v>51031020403</v>
      </c>
      <c r="B197" s="7" t="s">
        <v>176</v>
      </c>
      <c r="C197" s="40">
        <f t="array" ref="C197">SUMPRODUCT($D$9:$D$12, TRANSPOSE(O197:R197))</f>
        <v>35.059275712805288</v>
      </c>
      <c r="E197" s="9">
        <v>0</v>
      </c>
      <c r="F197" s="41">
        <v>0.445384</v>
      </c>
      <c r="G197" s="41">
        <v>26.676922373899998</v>
      </c>
      <c r="H197" s="41">
        <v>-1.1764706E-2</v>
      </c>
      <c r="J197" s="15">
        <f t="shared" si="18"/>
        <v>-0.46652283424000918</v>
      </c>
      <c r="K197" s="15">
        <f t="shared" si="19"/>
        <v>-0.8390241907244177</v>
      </c>
      <c r="L197" s="15">
        <f t="shared" si="20"/>
        <v>-4.773621511850331E-2</v>
      </c>
      <c r="M197" s="15">
        <f t="shared" si="21"/>
        <v>-0.25267606699830492</v>
      </c>
      <c r="O197" s="15">
        <f t="shared" si="22"/>
        <v>32.042065348703929</v>
      </c>
      <c r="P197" s="15">
        <f t="shared" si="23"/>
        <v>20.072786745527623</v>
      </c>
      <c r="Q197" s="15">
        <f t="shared" si="24"/>
        <v>48.096323574978896</v>
      </c>
      <c r="R197" s="15">
        <f t="shared" si="25"/>
        <v>40.025927182010705</v>
      </c>
    </row>
    <row r="198" spans="1:18" x14ac:dyDescent="0.25">
      <c r="A198" s="4">
        <v>51031020500</v>
      </c>
      <c r="B198" s="7" t="s">
        <v>177</v>
      </c>
      <c r="C198" s="40">
        <f t="array" ref="C198">SUMPRODUCT($D$9:$D$12, TRANSPOSE(O198:R198))</f>
        <v>35.059275712805288</v>
      </c>
      <c r="E198" s="9">
        <v>0</v>
      </c>
      <c r="F198" s="41">
        <v>0.445384</v>
      </c>
      <c r="G198" s="41">
        <v>26.676922373899998</v>
      </c>
      <c r="H198" s="41">
        <v>-1.1764706E-2</v>
      </c>
      <c r="J198" s="15">
        <f t="shared" si="18"/>
        <v>-0.46652283424000918</v>
      </c>
      <c r="K198" s="15">
        <f t="shared" si="19"/>
        <v>-0.8390241907244177</v>
      </c>
      <c r="L198" s="15">
        <f t="shared" si="20"/>
        <v>-4.773621511850331E-2</v>
      </c>
      <c r="M198" s="15">
        <f t="shared" si="21"/>
        <v>-0.25267606699830492</v>
      </c>
      <c r="O198" s="15">
        <f t="shared" si="22"/>
        <v>32.042065348703929</v>
      </c>
      <c r="P198" s="15">
        <f t="shared" si="23"/>
        <v>20.072786745527623</v>
      </c>
      <c r="Q198" s="15">
        <f t="shared" si="24"/>
        <v>48.096323574978896</v>
      </c>
      <c r="R198" s="15">
        <f t="shared" si="25"/>
        <v>40.025927182010705</v>
      </c>
    </row>
    <row r="199" spans="1:18" x14ac:dyDescent="0.25">
      <c r="A199" s="4">
        <v>51031020600</v>
      </c>
      <c r="B199" s="7" t="s">
        <v>178</v>
      </c>
      <c r="C199" s="40">
        <f t="array" ref="C199">SUMPRODUCT($D$9:$D$12, TRANSPOSE(O199:R199))</f>
        <v>35.059275712805288</v>
      </c>
      <c r="E199" s="9">
        <v>0</v>
      </c>
      <c r="F199" s="41">
        <v>0.445384</v>
      </c>
      <c r="G199" s="41">
        <v>26.676922373899998</v>
      </c>
      <c r="H199" s="41">
        <v>-1.1764706E-2</v>
      </c>
      <c r="J199" s="15">
        <f t="shared" si="18"/>
        <v>-0.46652283424000918</v>
      </c>
      <c r="K199" s="15">
        <f t="shared" si="19"/>
        <v>-0.8390241907244177</v>
      </c>
      <c r="L199" s="15">
        <f t="shared" si="20"/>
        <v>-4.773621511850331E-2</v>
      </c>
      <c r="M199" s="15">
        <f t="shared" si="21"/>
        <v>-0.25267606699830492</v>
      </c>
      <c r="O199" s="15">
        <f t="shared" si="22"/>
        <v>32.042065348703929</v>
      </c>
      <c r="P199" s="15">
        <f t="shared" si="23"/>
        <v>20.072786745527623</v>
      </c>
      <c r="Q199" s="15">
        <f t="shared" si="24"/>
        <v>48.096323574978896</v>
      </c>
      <c r="R199" s="15">
        <f t="shared" si="25"/>
        <v>40.025927182010705</v>
      </c>
    </row>
    <row r="200" spans="1:18" x14ac:dyDescent="0.25">
      <c r="A200" s="4">
        <v>51031020700</v>
      </c>
      <c r="B200" s="7" t="s">
        <v>179</v>
      </c>
      <c r="C200" s="40">
        <f t="array" ref="C200">SUMPRODUCT($D$9:$D$12, TRANSPOSE(O200:R200))</f>
        <v>35.059275712805288</v>
      </c>
      <c r="E200" s="9">
        <v>0</v>
      </c>
      <c r="F200" s="41">
        <v>0.445384</v>
      </c>
      <c r="G200" s="41">
        <v>26.676922373899998</v>
      </c>
      <c r="H200" s="41">
        <v>-1.1764706E-2</v>
      </c>
      <c r="J200" s="15">
        <f t="shared" si="18"/>
        <v>-0.46652283424000918</v>
      </c>
      <c r="K200" s="15">
        <f t="shared" si="19"/>
        <v>-0.8390241907244177</v>
      </c>
      <c r="L200" s="15">
        <f t="shared" si="20"/>
        <v>-4.773621511850331E-2</v>
      </c>
      <c r="M200" s="15">
        <f t="shared" si="21"/>
        <v>-0.25267606699830492</v>
      </c>
      <c r="O200" s="15">
        <f t="shared" si="22"/>
        <v>32.042065348703929</v>
      </c>
      <c r="P200" s="15">
        <f t="shared" si="23"/>
        <v>20.072786745527623</v>
      </c>
      <c r="Q200" s="15">
        <f t="shared" si="24"/>
        <v>48.096323574978896</v>
      </c>
      <c r="R200" s="15">
        <f t="shared" si="25"/>
        <v>40.025927182010705</v>
      </c>
    </row>
    <row r="201" spans="1:18" x14ac:dyDescent="0.25">
      <c r="A201" s="4">
        <v>51031020800</v>
      </c>
      <c r="B201" s="7" t="s">
        <v>180</v>
      </c>
      <c r="C201" s="40">
        <f t="array" ref="C201">SUMPRODUCT($D$9:$D$12, TRANSPOSE(O201:R201))</f>
        <v>35.059275712805288</v>
      </c>
      <c r="E201" s="9">
        <v>0</v>
      </c>
      <c r="F201" s="41">
        <v>0.445384</v>
      </c>
      <c r="G201" s="41">
        <v>26.676922373899998</v>
      </c>
      <c r="H201" s="41">
        <v>-1.1764706E-2</v>
      </c>
      <c r="J201" s="15">
        <f t="shared" si="18"/>
        <v>-0.46652283424000918</v>
      </c>
      <c r="K201" s="15">
        <f t="shared" si="19"/>
        <v>-0.8390241907244177</v>
      </c>
      <c r="L201" s="15">
        <f t="shared" si="20"/>
        <v>-4.773621511850331E-2</v>
      </c>
      <c r="M201" s="15">
        <f t="shared" si="21"/>
        <v>-0.25267606699830492</v>
      </c>
      <c r="O201" s="15">
        <f t="shared" si="22"/>
        <v>32.042065348703929</v>
      </c>
      <c r="P201" s="15">
        <f t="shared" si="23"/>
        <v>20.072786745527623</v>
      </c>
      <c r="Q201" s="15">
        <f t="shared" si="24"/>
        <v>48.096323574978896</v>
      </c>
      <c r="R201" s="15">
        <f t="shared" si="25"/>
        <v>40.025927182010705</v>
      </c>
    </row>
    <row r="202" spans="1:18" x14ac:dyDescent="0.25">
      <c r="A202" s="4">
        <v>51031020900</v>
      </c>
      <c r="B202" s="7" t="s">
        <v>181</v>
      </c>
      <c r="C202" s="40">
        <f t="array" ref="C202">SUMPRODUCT($D$9:$D$12, TRANSPOSE(O202:R202))</f>
        <v>35.059275712805288</v>
      </c>
      <c r="E202" s="9">
        <v>0</v>
      </c>
      <c r="F202" s="41">
        <v>0.445384</v>
      </c>
      <c r="G202" s="41">
        <v>26.676922373899998</v>
      </c>
      <c r="H202" s="41">
        <v>-1.1764706E-2</v>
      </c>
      <c r="J202" s="15">
        <f t="shared" si="18"/>
        <v>-0.46652283424000918</v>
      </c>
      <c r="K202" s="15">
        <f t="shared" si="19"/>
        <v>-0.8390241907244177</v>
      </c>
      <c r="L202" s="15">
        <f t="shared" si="20"/>
        <v>-4.773621511850331E-2</v>
      </c>
      <c r="M202" s="15">
        <f t="shared" si="21"/>
        <v>-0.25267606699830492</v>
      </c>
      <c r="O202" s="15">
        <f t="shared" si="22"/>
        <v>32.042065348703929</v>
      </c>
      <c r="P202" s="15">
        <f t="shared" si="23"/>
        <v>20.072786745527623</v>
      </c>
      <c r="Q202" s="15">
        <f t="shared" si="24"/>
        <v>48.096323574978896</v>
      </c>
      <c r="R202" s="15">
        <f t="shared" si="25"/>
        <v>40.025927182010705</v>
      </c>
    </row>
    <row r="203" spans="1:18" x14ac:dyDescent="0.25">
      <c r="A203" s="4">
        <v>51033030100</v>
      </c>
      <c r="B203" s="7" t="s">
        <v>182</v>
      </c>
      <c r="C203" s="40">
        <f t="array" ref="C203">SUMPRODUCT($D$9:$D$12, TRANSPOSE(O203:R203))</f>
        <v>28.172356492006067</v>
      </c>
      <c r="E203" s="9">
        <v>0</v>
      </c>
      <c r="F203" s="41">
        <v>0.55236300000000005</v>
      </c>
      <c r="G203" s="41">
        <v>5.7975459487599998</v>
      </c>
      <c r="H203" s="41">
        <v>-7.6354679999999994E-2</v>
      </c>
      <c r="J203" s="15">
        <f t="shared" si="18"/>
        <v>-0.46652283424000918</v>
      </c>
      <c r="K203" s="15">
        <f t="shared" si="19"/>
        <v>-0.71135396525202155</v>
      </c>
      <c r="L203" s="15">
        <f t="shared" si="20"/>
        <v>-0.18930927357753091</v>
      </c>
      <c r="M203" s="15">
        <f t="shared" si="21"/>
        <v>-1.0664243333120651</v>
      </c>
      <c r="O203" s="15">
        <f t="shared" si="22"/>
        <v>32.042065348703929</v>
      </c>
      <c r="P203" s="15">
        <f t="shared" si="23"/>
        <v>23.84324590871249</v>
      </c>
      <c r="Q203" s="15">
        <f t="shared" si="24"/>
        <v>42.49252137397572</v>
      </c>
      <c r="R203" s="15">
        <f t="shared" si="25"/>
        <v>14.311593336632122</v>
      </c>
    </row>
    <row r="204" spans="1:18" x14ac:dyDescent="0.25">
      <c r="A204" s="4">
        <v>51033030201</v>
      </c>
      <c r="B204" s="7" t="s">
        <v>183</v>
      </c>
      <c r="C204" s="40">
        <f t="array" ref="C204">SUMPRODUCT($D$9:$D$12, TRANSPOSE(O204:R204))</f>
        <v>28.172356492006067</v>
      </c>
      <c r="E204" s="9">
        <v>0</v>
      </c>
      <c r="F204" s="41">
        <v>0.55236300000000005</v>
      </c>
      <c r="G204" s="41">
        <v>5.7975459487599998</v>
      </c>
      <c r="H204" s="41">
        <v>-7.6354679999999994E-2</v>
      </c>
      <c r="J204" s="15">
        <f t="shared" si="18"/>
        <v>-0.46652283424000918</v>
      </c>
      <c r="K204" s="15">
        <f t="shared" si="19"/>
        <v>-0.71135396525202155</v>
      </c>
      <c r="L204" s="15">
        <f t="shared" si="20"/>
        <v>-0.18930927357753091</v>
      </c>
      <c r="M204" s="15">
        <f t="shared" si="21"/>
        <v>-1.0664243333120651</v>
      </c>
      <c r="O204" s="15">
        <f t="shared" si="22"/>
        <v>32.042065348703929</v>
      </c>
      <c r="P204" s="15">
        <f t="shared" si="23"/>
        <v>23.84324590871249</v>
      </c>
      <c r="Q204" s="15">
        <f t="shared" si="24"/>
        <v>42.49252137397572</v>
      </c>
      <c r="R204" s="15">
        <f t="shared" si="25"/>
        <v>14.311593336632122</v>
      </c>
    </row>
    <row r="205" spans="1:18" x14ac:dyDescent="0.25">
      <c r="A205" s="4">
        <v>51033030202</v>
      </c>
      <c r="B205" s="7" t="s">
        <v>184</v>
      </c>
      <c r="C205" s="40">
        <f t="array" ref="C205">SUMPRODUCT($D$9:$D$12, TRANSPOSE(O205:R205))</f>
        <v>28.172356492006067</v>
      </c>
      <c r="E205" s="9">
        <v>0</v>
      </c>
      <c r="F205" s="41">
        <v>0.55236300000000005</v>
      </c>
      <c r="G205" s="41">
        <v>5.7975459487599998</v>
      </c>
      <c r="H205" s="41">
        <v>-7.6354679999999994E-2</v>
      </c>
      <c r="J205" s="15">
        <f t="shared" si="18"/>
        <v>-0.46652283424000918</v>
      </c>
      <c r="K205" s="15">
        <f t="shared" si="19"/>
        <v>-0.71135396525202155</v>
      </c>
      <c r="L205" s="15">
        <f t="shared" si="20"/>
        <v>-0.18930927357753091</v>
      </c>
      <c r="M205" s="15">
        <f t="shared" si="21"/>
        <v>-1.0664243333120651</v>
      </c>
      <c r="O205" s="15">
        <f t="shared" si="22"/>
        <v>32.042065348703929</v>
      </c>
      <c r="P205" s="15">
        <f t="shared" si="23"/>
        <v>23.84324590871249</v>
      </c>
      <c r="Q205" s="15">
        <f t="shared" si="24"/>
        <v>42.49252137397572</v>
      </c>
      <c r="R205" s="15">
        <f t="shared" si="25"/>
        <v>14.311593336632122</v>
      </c>
    </row>
    <row r="206" spans="1:18" x14ac:dyDescent="0.25">
      <c r="A206" s="4">
        <v>51033030300</v>
      </c>
      <c r="B206" s="7" t="s">
        <v>185</v>
      </c>
      <c r="C206" s="40">
        <f t="array" ref="C206">SUMPRODUCT($D$9:$D$12, TRANSPOSE(O206:R206))</f>
        <v>28.172356492006067</v>
      </c>
      <c r="E206" s="9">
        <v>0</v>
      </c>
      <c r="F206" s="41">
        <v>0.55236300000000005</v>
      </c>
      <c r="G206" s="41">
        <v>5.7975459487599998</v>
      </c>
      <c r="H206" s="41">
        <v>-7.6354679999999994E-2</v>
      </c>
      <c r="J206" s="15">
        <f t="shared" si="18"/>
        <v>-0.46652283424000918</v>
      </c>
      <c r="K206" s="15">
        <f t="shared" si="19"/>
        <v>-0.71135396525202155</v>
      </c>
      <c r="L206" s="15">
        <f t="shared" si="20"/>
        <v>-0.18930927357753091</v>
      </c>
      <c r="M206" s="15">
        <f t="shared" si="21"/>
        <v>-1.0664243333120651</v>
      </c>
      <c r="O206" s="15">
        <f t="shared" si="22"/>
        <v>32.042065348703929</v>
      </c>
      <c r="P206" s="15">
        <f t="shared" si="23"/>
        <v>23.84324590871249</v>
      </c>
      <c r="Q206" s="15">
        <f t="shared" si="24"/>
        <v>42.49252137397572</v>
      </c>
      <c r="R206" s="15">
        <f t="shared" si="25"/>
        <v>14.311593336632122</v>
      </c>
    </row>
    <row r="207" spans="1:18" x14ac:dyDescent="0.25">
      <c r="A207" s="4">
        <v>51033030400</v>
      </c>
      <c r="B207" s="7" t="s">
        <v>186</v>
      </c>
      <c r="C207" s="40">
        <f t="array" ref="C207">SUMPRODUCT($D$9:$D$12, TRANSPOSE(O207:R207))</f>
        <v>28.172356492006067</v>
      </c>
      <c r="E207" s="9">
        <v>0</v>
      </c>
      <c r="F207" s="41">
        <v>0.55236300000000005</v>
      </c>
      <c r="G207" s="41">
        <v>5.7975459487599998</v>
      </c>
      <c r="H207" s="41">
        <v>-7.6354679999999994E-2</v>
      </c>
      <c r="J207" s="15">
        <f t="shared" si="18"/>
        <v>-0.46652283424000918</v>
      </c>
      <c r="K207" s="15">
        <f t="shared" si="19"/>
        <v>-0.71135396525202155</v>
      </c>
      <c r="L207" s="15">
        <f t="shared" si="20"/>
        <v>-0.18930927357753091</v>
      </c>
      <c r="M207" s="15">
        <f t="shared" si="21"/>
        <v>-1.0664243333120651</v>
      </c>
      <c r="O207" s="15">
        <f t="shared" si="22"/>
        <v>32.042065348703929</v>
      </c>
      <c r="P207" s="15">
        <f t="shared" si="23"/>
        <v>23.84324590871249</v>
      </c>
      <c r="Q207" s="15">
        <f t="shared" si="24"/>
        <v>42.49252137397572</v>
      </c>
      <c r="R207" s="15">
        <f t="shared" si="25"/>
        <v>14.311593336632122</v>
      </c>
    </row>
    <row r="208" spans="1:18" x14ac:dyDescent="0.25">
      <c r="A208" s="4">
        <v>51033030500</v>
      </c>
      <c r="B208" s="7" t="s">
        <v>187</v>
      </c>
      <c r="C208" s="40">
        <f t="array" ref="C208">SUMPRODUCT($D$9:$D$12, TRANSPOSE(O208:R208))</f>
        <v>28.172356492006067</v>
      </c>
      <c r="E208" s="9">
        <v>0</v>
      </c>
      <c r="F208" s="41">
        <v>0.55236300000000005</v>
      </c>
      <c r="G208" s="41">
        <v>5.7975459487599998</v>
      </c>
      <c r="H208" s="41">
        <v>-7.6354679999999994E-2</v>
      </c>
      <c r="J208" s="15">
        <f t="shared" si="18"/>
        <v>-0.46652283424000918</v>
      </c>
      <c r="K208" s="15">
        <f t="shared" si="19"/>
        <v>-0.71135396525202155</v>
      </c>
      <c r="L208" s="15">
        <f t="shared" si="20"/>
        <v>-0.18930927357753091</v>
      </c>
      <c r="M208" s="15">
        <f t="shared" si="21"/>
        <v>-1.0664243333120651</v>
      </c>
      <c r="O208" s="15">
        <f t="shared" si="22"/>
        <v>32.042065348703929</v>
      </c>
      <c r="P208" s="15">
        <f t="shared" si="23"/>
        <v>23.84324590871249</v>
      </c>
      <c r="Q208" s="15">
        <f t="shared" si="24"/>
        <v>42.49252137397572</v>
      </c>
      <c r="R208" s="15">
        <f t="shared" si="25"/>
        <v>14.311593336632122</v>
      </c>
    </row>
    <row r="209" spans="1:18" x14ac:dyDescent="0.25">
      <c r="A209" s="4">
        <v>51033030600</v>
      </c>
      <c r="B209" s="7" t="s">
        <v>188</v>
      </c>
      <c r="C209" s="40">
        <f t="array" ref="C209">SUMPRODUCT($D$9:$D$12, TRANSPOSE(O209:R209))</f>
        <v>28.172356492006067</v>
      </c>
      <c r="E209" s="9">
        <v>0</v>
      </c>
      <c r="F209" s="41">
        <v>0.55236300000000005</v>
      </c>
      <c r="G209" s="41">
        <v>5.7975459487599998</v>
      </c>
      <c r="H209" s="41">
        <v>-7.6354679999999994E-2</v>
      </c>
      <c r="J209" s="15">
        <f t="shared" si="18"/>
        <v>-0.46652283424000918</v>
      </c>
      <c r="K209" s="15">
        <f t="shared" si="19"/>
        <v>-0.71135396525202155</v>
      </c>
      <c r="L209" s="15">
        <f t="shared" si="20"/>
        <v>-0.18930927357753091</v>
      </c>
      <c r="M209" s="15">
        <f t="shared" si="21"/>
        <v>-1.0664243333120651</v>
      </c>
      <c r="O209" s="15">
        <f t="shared" si="22"/>
        <v>32.042065348703929</v>
      </c>
      <c r="P209" s="15">
        <f t="shared" si="23"/>
        <v>23.84324590871249</v>
      </c>
      <c r="Q209" s="15">
        <f t="shared" si="24"/>
        <v>42.49252137397572</v>
      </c>
      <c r="R209" s="15">
        <f t="shared" si="25"/>
        <v>14.311593336632122</v>
      </c>
    </row>
    <row r="210" spans="1:18" x14ac:dyDescent="0.25">
      <c r="A210" s="4">
        <v>51035080100</v>
      </c>
      <c r="B210" s="7" t="s">
        <v>189</v>
      </c>
      <c r="C210" s="40">
        <f t="array" ref="C210">SUMPRODUCT($D$9:$D$12, TRANSPOSE(O210:R210))</f>
        <v>30.723763565399125</v>
      </c>
      <c r="E210" s="9">
        <v>0</v>
      </c>
      <c r="F210" s="41">
        <v>0.45474399999999998</v>
      </c>
      <c r="G210" s="41">
        <v>-6.9958796945800001</v>
      </c>
      <c r="H210" s="41">
        <v>-3.0303030000000002E-2</v>
      </c>
      <c r="J210" s="15">
        <f t="shared" si="18"/>
        <v>-0.46652283424000918</v>
      </c>
      <c r="K210" s="15">
        <f t="shared" si="19"/>
        <v>-0.82785383663229095</v>
      </c>
      <c r="L210" s="15">
        <f t="shared" si="20"/>
        <v>-0.27605536980265571</v>
      </c>
      <c r="M210" s="15">
        <f t="shared" si="21"/>
        <v>-0.48623443652734011</v>
      </c>
      <c r="O210" s="15">
        <f t="shared" si="22"/>
        <v>32.042065348703929</v>
      </c>
      <c r="P210" s="15">
        <f t="shared" si="23"/>
        <v>20.387664059402614</v>
      </c>
      <c r="Q210" s="15">
        <f t="shared" si="24"/>
        <v>39.125276944211784</v>
      </c>
      <c r="R210" s="15">
        <f t="shared" si="25"/>
        <v>31.34004790927818</v>
      </c>
    </row>
    <row r="211" spans="1:18" x14ac:dyDescent="0.25">
      <c r="A211" s="4">
        <v>51035080200</v>
      </c>
      <c r="B211" s="7" t="s">
        <v>190</v>
      </c>
      <c r="C211" s="40">
        <f t="array" ref="C211">SUMPRODUCT($D$9:$D$12, TRANSPOSE(O211:R211))</f>
        <v>30.723763565399125</v>
      </c>
      <c r="E211" s="9">
        <v>0</v>
      </c>
      <c r="F211" s="41">
        <v>0.45474399999999998</v>
      </c>
      <c r="G211" s="41">
        <v>-6.9958796945800001</v>
      </c>
      <c r="H211" s="41">
        <v>-3.0303030000000002E-2</v>
      </c>
      <c r="J211" s="15">
        <f t="shared" si="18"/>
        <v>-0.46652283424000918</v>
      </c>
      <c r="K211" s="15">
        <f t="shared" si="19"/>
        <v>-0.82785383663229095</v>
      </c>
      <c r="L211" s="15">
        <f t="shared" si="20"/>
        <v>-0.27605536980265571</v>
      </c>
      <c r="M211" s="15">
        <f t="shared" si="21"/>
        <v>-0.48623443652734011</v>
      </c>
      <c r="O211" s="15">
        <f t="shared" si="22"/>
        <v>32.042065348703929</v>
      </c>
      <c r="P211" s="15">
        <f t="shared" si="23"/>
        <v>20.387664059402614</v>
      </c>
      <c r="Q211" s="15">
        <f t="shared" si="24"/>
        <v>39.125276944211784</v>
      </c>
      <c r="R211" s="15">
        <f t="shared" si="25"/>
        <v>31.34004790927818</v>
      </c>
    </row>
    <row r="212" spans="1:18" x14ac:dyDescent="0.25">
      <c r="A212" s="4">
        <v>51035080300</v>
      </c>
      <c r="B212" s="7" t="s">
        <v>191</v>
      </c>
      <c r="C212" s="40">
        <f t="array" ref="C212">SUMPRODUCT($D$9:$D$12, TRANSPOSE(O212:R212))</f>
        <v>30.723763565399125</v>
      </c>
      <c r="E212" s="9">
        <v>0</v>
      </c>
      <c r="F212" s="41">
        <v>0.45474399999999998</v>
      </c>
      <c r="G212" s="41">
        <v>-6.9958796945800001</v>
      </c>
      <c r="H212" s="41">
        <v>-3.0303030000000002E-2</v>
      </c>
      <c r="J212" s="15">
        <f t="shared" si="18"/>
        <v>-0.46652283424000918</v>
      </c>
      <c r="K212" s="15">
        <f t="shared" si="19"/>
        <v>-0.82785383663229095</v>
      </c>
      <c r="L212" s="15">
        <f t="shared" si="20"/>
        <v>-0.27605536980265571</v>
      </c>
      <c r="M212" s="15">
        <f t="shared" si="21"/>
        <v>-0.48623443652734011</v>
      </c>
      <c r="O212" s="15">
        <f t="shared" si="22"/>
        <v>32.042065348703929</v>
      </c>
      <c r="P212" s="15">
        <f t="shared" si="23"/>
        <v>20.387664059402614</v>
      </c>
      <c r="Q212" s="15">
        <f t="shared" si="24"/>
        <v>39.125276944211784</v>
      </c>
      <c r="R212" s="15">
        <f t="shared" si="25"/>
        <v>31.34004790927818</v>
      </c>
    </row>
    <row r="213" spans="1:18" x14ac:dyDescent="0.25">
      <c r="A213" s="4">
        <v>51035080400</v>
      </c>
      <c r="B213" s="7" t="s">
        <v>192</v>
      </c>
      <c r="C213" s="40">
        <f t="array" ref="C213">SUMPRODUCT($D$9:$D$12, TRANSPOSE(O213:R213))</f>
        <v>30.723763565399125</v>
      </c>
      <c r="E213" s="9">
        <v>0</v>
      </c>
      <c r="F213" s="41">
        <v>0.45474399999999998</v>
      </c>
      <c r="G213" s="41">
        <v>-6.9958796945800001</v>
      </c>
      <c r="H213" s="41">
        <v>-3.0303030000000002E-2</v>
      </c>
      <c r="J213" s="15">
        <f t="shared" ref="J213:J276" si="26" xml:space="preserve"> STANDARDIZE(E213,J$14, J$15)</f>
        <v>-0.46652283424000918</v>
      </c>
      <c r="K213" s="15">
        <f t="shared" ref="K213:K276" si="27" xml:space="preserve"> STANDARDIZE(F213,K$14, K$15)</f>
        <v>-0.82785383663229095</v>
      </c>
      <c r="L213" s="15">
        <f t="shared" ref="L213:L276" si="28" xml:space="preserve"> STANDARDIZE(G213,L$14, L$15)</f>
        <v>-0.27605536980265571</v>
      </c>
      <c r="M213" s="15">
        <f t="shared" ref="M213:M276" si="29" xml:space="preserve"> STANDARDIZE(H213,M$14, M$15)</f>
        <v>-0.48623443652734011</v>
      </c>
      <c r="O213" s="15">
        <f t="shared" si="22"/>
        <v>32.042065348703929</v>
      </c>
      <c r="P213" s="15">
        <f t="shared" si="23"/>
        <v>20.387664059402614</v>
      </c>
      <c r="Q213" s="15">
        <f t="shared" si="24"/>
        <v>39.125276944211784</v>
      </c>
      <c r="R213" s="15">
        <f t="shared" si="25"/>
        <v>31.34004790927818</v>
      </c>
    </row>
    <row r="214" spans="1:18" x14ac:dyDescent="0.25">
      <c r="A214" s="4">
        <v>51035080500</v>
      </c>
      <c r="B214" s="7" t="s">
        <v>193</v>
      </c>
      <c r="C214" s="40">
        <f t="array" ref="C214">SUMPRODUCT($D$9:$D$12, TRANSPOSE(O214:R214))</f>
        <v>30.723763565399125</v>
      </c>
      <c r="E214" s="9">
        <v>0</v>
      </c>
      <c r="F214" s="41">
        <v>0.45474399999999998</v>
      </c>
      <c r="G214" s="41">
        <v>-6.9958796945800001</v>
      </c>
      <c r="H214" s="41">
        <v>-3.0303030000000002E-2</v>
      </c>
      <c r="J214" s="15">
        <f t="shared" si="26"/>
        <v>-0.46652283424000918</v>
      </c>
      <c r="K214" s="15">
        <f t="shared" si="27"/>
        <v>-0.82785383663229095</v>
      </c>
      <c r="L214" s="15">
        <f t="shared" si="28"/>
        <v>-0.27605536980265571</v>
      </c>
      <c r="M214" s="15">
        <f t="shared" si="29"/>
        <v>-0.48623443652734011</v>
      </c>
      <c r="O214" s="15">
        <f t="shared" ref="O214:O277" si="30">_xlfn.NORM.S.DIST(J214,1)*100</f>
        <v>32.042065348703929</v>
      </c>
      <c r="P214" s="15">
        <f t="shared" ref="P214:P277" si="31">_xlfn.NORM.S.DIST(K214,1)*100</f>
        <v>20.387664059402614</v>
      </c>
      <c r="Q214" s="15">
        <f t="shared" ref="Q214:Q277" si="32">_xlfn.NORM.S.DIST(L214,1)*100</f>
        <v>39.125276944211784</v>
      </c>
      <c r="R214" s="15">
        <f t="shared" ref="R214:R277" si="33">_xlfn.NORM.S.DIST(M214,1)*100</f>
        <v>31.34004790927818</v>
      </c>
    </row>
    <row r="215" spans="1:18" x14ac:dyDescent="0.25">
      <c r="A215" s="4">
        <v>51035080601</v>
      </c>
      <c r="B215" s="7" t="s">
        <v>194</v>
      </c>
      <c r="C215" s="40">
        <f t="array" ref="C215">SUMPRODUCT($D$9:$D$12, TRANSPOSE(O215:R215))</f>
        <v>30.723763565399125</v>
      </c>
      <c r="E215" s="9">
        <v>0</v>
      </c>
      <c r="F215" s="41">
        <v>0.45474399999999998</v>
      </c>
      <c r="G215" s="41">
        <v>-6.9958796945800001</v>
      </c>
      <c r="H215" s="41">
        <v>-3.0303030000000002E-2</v>
      </c>
      <c r="J215" s="15">
        <f t="shared" si="26"/>
        <v>-0.46652283424000918</v>
      </c>
      <c r="K215" s="15">
        <f t="shared" si="27"/>
        <v>-0.82785383663229095</v>
      </c>
      <c r="L215" s="15">
        <f t="shared" si="28"/>
        <v>-0.27605536980265571</v>
      </c>
      <c r="M215" s="15">
        <f t="shared" si="29"/>
        <v>-0.48623443652734011</v>
      </c>
      <c r="O215" s="15">
        <f t="shared" si="30"/>
        <v>32.042065348703929</v>
      </c>
      <c r="P215" s="15">
        <f t="shared" si="31"/>
        <v>20.387664059402614</v>
      </c>
      <c r="Q215" s="15">
        <f t="shared" si="32"/>
        <v>39.125276944211784</v>
      </c>
      <c r="R215" s="15">
        <f t="shared" si="33"/>
        <v>31.34004790927818</v>
      </c>
    </row>
    <row r="216" spans="1:18" x14ac:dyDescent="0.25">
      <c r="A216" s="4">
        <v>51035080602</v>
      </c>
      <c r="B216" s="7" t="s">
        <v>195</v>
      </c>
      <c r="C216" s="40">
        <f t="array" ref="C216">SUMPRODUCT($D$9:$D$12, TRANSPOSE(O216:R216))</f>
        <v>30.723763565399125</v>
      </c>
      <c r="E216" s="9">
        <v>0</v>
      </c>
      <c r="F216" s="41">
        <v>0.45474399999999998</v>
      </c>
      <c r="G216" s="41">
        <v>-6.9958796945800001</v>
      </c>
      <c r="H216" s="41">
        <v>-3.0303030000000002E-2</v>
      </c>
      <c r="J216" s="15">
        <f t="shared" si="26"/>
        <v>-0.46652283424000918</v>
      </c>
      <c r="K216" s="15">
        <f t="shared" si="27"/>
        <v>-0.82785383663229095</v>
      </c>
      <c r="L216" s="15">
        <f t="shared" si="28"/>
        <v>-0.27605536980265571</v>
      </c>
      <c r="M216" s="15">
        <f t="shared" si="29"/>
        <v>-0.48623443652734011</v>
      </c>
      <c r="O216" s="15">
        <f t="shared" si="30"/>
        <v>32.042065348703929</v>
      </c>
      <c r="P216" s="15">
        <f t="shared" si="31"/>
        <v>20.387664059402614</v>
      </c>
      <c r="Q216" s="15">
        <f t="shared" si="32"/>
        <v>39.125276944211784</v>
      </c>
      <c r="R216" s="15">
        <f t="shared" si="33"/>
        <v>31.34004790927818</v>
      </c>
    </row>
    <row r="217" spans="1:18" x14ac:dyDescent="0.25">
      <c r="A217" s="4">
        <v>51036600100</v>
      </c>
      <c r="B217" s="7" t="s">
        <v>196</v>
      </c>
      <c r="C217" s="40">
        <f t="array" ref="C217">SUMPRODUCT($D$9:$D$12, TRANSPOSE(O217:R217))</f>
        <v>37.418040392401345</v>
      </c>
      <c r="E217" s="9">
        <v>0</v>
      </c>
      <c r="F217" s="41">
        <v>0.52457600000000004</v>
      </c>
      <c r="G217" s="41">
        <v>2.9607822138</v>
      </c>
      <c r="H217" s="41">
        <v>1.4388489000000001E-2</v>
      </c>
      <c r="J217" s="15">
        <f t="shared" si="26"/>
        <v>-0.46652283424000918</v>
      </c>
      <c r="K217" s="15">
        <f t="shared" si="27"/>
        <v>-0.74451535725607343</v>
      </c>
      <c r="L217" s="15">
        <f t="shared" si="28"/>
        <v>-0.20854401076060022</v>
      </c>
      <c r="M217" s="15">
        <f t="shared" si="29"/>
        <v>7.6819608132570771E-2</v>
      </c>
      <c r="O217" s="15">
        <f t="shared" si="30"/>
        <v>32.042065348703929</v>
      </c>
      <c r="P217" s="15">
        <f t="shared" si="31"/>
        <v>22.828237694328848</v>
      </c>
      <c r="Q217" s="15">
        <f t="shared" si="32"/>
        <v>41.740211116405554</v>
      </c>
      <c r="R217" s="15">
        <f t="shared" si="33"/>
        <v>53.061647410167033</v>
      </c>
    </row>
    <row r="218" spans="1:18" x14ac:dyDescent="0.25">
      <c r="A218" s="4">
        <v>51036600200</v>
      </c>
      <c r="B218" s="7" t="s">
        <v>197</v>
      </c>
      <c r="C218" s="40">
        <f t="array" ref="C218">SUMPRODUCT($D$9:$D$12, TRANSPOSE(O218:R218))</f>
        <v>37.418040392401345</v>
      </c>
      <c r="E218" s="9">
        <v>0</v>
      </c>
      <c r="F218" s="41">
        <v>0.52457600000000004</v>
      </c>
      <c r="G218" s="41">
        <v>2.9607822138</v>
      </c>
      <c r="H218" s="41">
        <v>1.4388489000000001E-2</v>
      </c>
      <c r="J218" s="15">
        <f t="shared" si="26"/>
        <v>-0.46652283424000918</v>
      </c>
      <c r="K218" s="15">
        <f t="shared" si="27"/>
        <v>-0.74451535725607343</v>
      </c>
      <c r="L218" s="15">
        <f t="shared" si="28"/>
        <v>-0.20854401076060022</v>
      </c>
      <c r="M218" s="15">
        <f t="shared" si="29"/>
        <v>7.6819608132570771E-2</v>
      </c>
      <c r="O218" s="15">
        <f t="shared" si="30"/>
        <v>32.042065348703929</v>
      </c>
      <c r="P218" s="15">
        <f t="shared" si="31"/>
        <v>22.828237694328848</v>
      </c>
      <c r="Q218" s="15">
        <f t="shared" si="32"/>
        <v>41.740211116405554</v>
      </c>
      <c r="R218" s="15">
        <f t="shared" si="33"/>
        <v>53.061647410167033</v>
      </c>
    </row>
    <row r="219" spans="1:18" x14ac:dyDescent="0.25">
      <c r="A219" s="4">
        <v>51036600300</v>
      </c>
      <c r="B219" s="7" t="s">
        <v>198</v>
      </c>
      <c r="C219" s="40">
        <f t="array" ref="C219">SUMPRODUCT($D$9:$D$12, TRANSPOSE(O219:R219))</f>
        <v>37.418040392401345</v>
      </c>
      <c r="E219" s="9">
        <v>0</v>
      </c>
      <c r="F219" s="41">
        <v>0.52457600000000004</v>
      </c>
      <c r="G219" s="41">
        <v>2.9607822138</v>
      </c>
      <c r="H219" s="41">
        <v>1.4388489000000001E-2</v>
      </c>
      <c r="J219" s="15">
        <f t="shared" si="26"/>
        <v>-0.46652283424000918</v>
      </c>
      <c r="K219" s="15">
        <f t="shared" si="27"/>
        <v>-0.74451535725607343</v>
      </c>
      <c r="L219" s="15">
        <f t="shared" si="28"/>
        <v>-0.20854401076060022</v>
      </c>
      <c r="M219" s="15">
        <f t="shared" si="29"/>
        <v>7.6819608132570771E-2</v>
      </c>
      <c r="O219" s="15">
        <f t="shared" si="30"/>
        <v>32.042065348703929</v>
      </c>
      <c r="P219" s="15">
        <f t="shared" si="31"/>
        <v>22.828237694328848</v>
      </c>
      <c r="Q219" s="15">
        <f t="shared" si="32"/>
        <v>41.740211116405554</v>
      </c>
      <c r="R219" s="15">
        <f t="shared" si="33"/>
        <v>53.061647410167033</v>
      </c>
    </row>
    <row r="220" spans="1:18" x14ac:dyDescent="0.25">
      <c r="A220" s="4">
        <v>51037930100</v>
      </c>
      <c r="B220" s="7" t="s">
        <v>199</v>
      </c>
      <c r="C220" s="40">
        <f t="array" ref="C220">SUMPRODUCT($D$9:$D$12, TRANSPOSE(O220:R220))</f>
        <v>30.561512997559628</v>
      </c>
      <c r="E220" s="9">
        <v>0</v>
      </c>
      <c r="F220" s="41">
        <v>0.60771500000000001</v>
      </c>
      <c r="G220" s="41">
        <v>-17.007602149499998</v>
      </c>
      <c r="H220" s="41">
        <v>-3.8626608999999999E-2</v>
      </c>
      <c r="J220" s="15">
        <f t="shared" si="26"/>
        <v>-0.46652283424000918</v>
      </c>
      <c r="K220" s="15">
        <f t="shared" si="27"/>
        <v>-0.64529611912943607</v>
      </c>
      <c r="L220" s="15">
        <f t="shared" si="28"/>
        <v>-0.34394006805826677</v>
      </c>
      <c r="M220" s="15">
        <f t="shared" si="29"/>
        <v>-0.5911005258181582</v>
      </c>
      <c r="O220" s="15">
        <f t="shared" si="30"/>
        <v>32.042065348703929</v>
      </c>
      <c r="P220" s="15">
        <f t="shared" si="31"/>
        <v>25.936765359381447</v>
      </c>
      <c r="Q220" s="15">
        <f t="shared" si="32"/>
        <v>36.54456790314034</v>
      </c>
      <c r="R220" s="15">
        <f t="shared" si="33"/>
        <v>27.722653379012797</v>
      </c>
    </row>
    <row r="221" spans="1:18" x14ac:dyDescent="0.25">
      <c r="A221" s="4">
        <v>51037930200</v>
      </c>
      <c r="B221" s="7" t="s">
        <v>200</v>
      </c>
      <c r="C221" s="40">
        <f t="array" ref="C221">SUMPRODUCT($D$9:$D$12, TRANSPOSE(O221:R221))</f>
        <v>30.561512997559628</v>
      </c>
      <c r="E221" s="9">
        <v>0</v>
      </c>
      <c r="F221" s="41">
        <v>0.60771500000000001</v>
      </c>
      <c r="G221" s="41">
        <v>-17.007602149499998</v>
      </c>
      <c r="H221" s="41">
        <v>-3.8626608999999999E-2</v>
      </c>
      <c r="J221" s="15">
        <f t="shared" si="26"/>
        <v>-0.46652283424000918</v>
      </c>
      <c r="K221" s="15">
        <f t="shared" si="27"/>
        <v>-0.64529611912943607</v>
      </c>
      <c r="L221" s="15">
        <f t="shared" si="28"/>
        <v>-0.34394006805826677</v>
      </c>
      <c r="M221" s="15">
        <f t="shared" si="29"/>
        <v>-0.5911005258181582</v>
      </c>
      <c r="O221" s="15">
        <f t="shared" si="30"/>
        <v>32.042065348703929</v>
      </c>
      <c r="P221" s="15">
        <f t="shared" si="31"/>
        <v>25.936765359381447</v>
      </c>
      <c r="Q221" s="15">
        <f t="shared" si="32"/>
        <v>36.54456790314034</v>
      </c>
      <c r="R221" s="15">
        <f t="shared" si="33"/>
        <v>27.722653379012797</v>
      </c>
    </row>
    <row r="222" spans="1:18" x14ac:dyDescent="0.25">
      <c r="A222" s="4">
        <v>51037930300</v>
      </c>
      <c r="B222" s="7" t="s">
        <v>201</v>
      </c>
      <c r="C222" s="40">
        <f t="array" ref="C222">SUMPRODUCT($D$9:$D$12, TRANSPOSE(O222:R222))</f>
        <v>30.561512997559628</v>
      </c>
      <c r="E222" s="9">
        <v>0</v>
      </c>
      <c r="F222" s="41">
        <v>0.60771500000000001</v>
      </c>
      <c r="G222" s="41">
        <v>-17.007602149499998</v>
      </c>
      <c r="H222" s="41">
        <v>-3.8626608999999999E-2</v>
      </c>
      <c r="J222" s="15">
        <f t="shared" si="26"/>
        <v>-0.46652283424000918</v>
      </c>
      <c r="K222" s="15">
        <f t="shared" si="27"/>
        <v>-0.64529611912943607</v>
      </c>
      <c r="L222" s="15">
        <f t="shared" si="28"/>
        <v>-0.34394006805826677</v>
      </c>
      <c r="M222" s="15">
        <f t="shared" si="29"/>
        <v>-0.5911005258181582</v>
      </c>
      <c r="O222" s="15">
        <f t="shared" si="30"/>
        <v>32.042065348703929</v>
      </c>
      <c r="P222" s="15">
        <f t="shared" si="31"/>
        <v>25.936765359381447</v>
      </c>
      <c r="Q222" s="15">
        <f t="shared" si="32"/>
        <v>36.54456790314034</v>
      </c>
      <c r="R222" s="15">
        <f t="shared" si="33"/>
        <v>27.722653379012797</v>
      </c>
    </row>
    <row r="223" spans="1:18" x14ac:dyDescent="0.25">
      <c r="A223" s="4">
        <v>51041100106</v>
      </c>
      <c r="B223" s="7" t="s">
        <v>202</v>
      </c>
      <c r="C223" s="40">
        <f t="array" ref="C223">SUMPRODUCT($D$9:$D$12, TRANSPOSE(O223:R223))</f>
        <v>52.642553818604213</v>
      </c>
      <c r="E223" s="9">
        <v>1</v>
      </c>
      <c r="F223" s="41">
        <v>0.83044700000000005</v>
      </c>
      <c r="G223" s="41">
        <v>94.130109499900001</v>
      </c>
      <c r="H223" s="41">
        <v>3.2957502E-2</v>
      </c>
      <c r="J223" s="15">
        <f t="shared" si="26"/>
        <v>-6.8820981358606648E-2</v>
      </c>
      <c r="K223" s="15">
        <f t="shared" si="27"/>
        <v>-0.37948465463717357</v>
      </c>
      <c r="L223" s="15">
        <f t="shared" si="28"/>
        <v>0.40963156300817966</v>
      </c>
      <c r="M223" s="15">
        <f t="shared" si="29"/>
        <v>0.31076461848212866</v>
      </c>
      <c r="O223" s="15">
        <f t="shared" si="30"/>
        <v>47.256605848653649</v>
      </c>
      <c r="P223" s="15">
        <f t="shared" si="31"/>
        <v>35.216399872777359</v>
      </c>
      <c r="Q223" s="15">
        <f t="shared" si="32"/>
        <v>65.896188009109721</v>
      </c>
      <c r="R223" s="15">
        <f t="shared" si="33"/>
        <v>62.201021543876124</v>
      </c>
    </row>
    <row r="224" spans="1:18" x14ac:dyDescent="0.25">
      <c r="A224" s="4">
        <v>51041100107</v>
      </c>
      <c r="B224" s="7" t="s">
        <v>203</v>
      </c>
      <c r="C224" s="40">
        <f t="array" ref="C224">SUMPRODUCT($D$9:$D$12, TRANSPOSE(O224:R224))</f>
        <v>56.550330692677939</v>
      </c>
      <c r="E224" s="9">
        <v>2</v>
      </c>
      <c r="F224" s="41">
        <v>0.83044700000000005</v>
      </c>
      <c r="G224" s="41">
        <v>94.130109499900001</v>
      </c>
      <c r="H224" s="41">
        <v>3.2957502E-2</v>
      </c>
      <c r="J224" s="15">
        <f t="shared" si="26"/>
        <v>0.32888087152279588</v>
      </c>
      <c r="K224" s="15">
        <f t="shared" si="27"/>
        <v>-0.37948465463717357</v>
      </c>
      <c r="L224" s="15">
        <f t="shared" si="28"/>
        <v>0.40963156300817966</v>
      </c>
      <c r="M224" s="15">
        <f t="shared" si="29"/>
        <v>0.31076461848212866</v>
      </c>
      <c r="O224" s="15">
        <f t="shared" si="30"/>
        <v>62.887713344948558</v>
      </c>
      <c r="P224" s="15">
        <f t="shared" si="31"/>
        <v>35.216399872777359</v>
      </c>
      <c r="Q224" s="15">
        <f t="shared" si="32"/>
        <v>65.896188009109721</v>
      </c>
      <c r="R224" s="15">
        <f t="shared" si="33"/>
        <v>62.201021543876124</v>
      </c>
    </row>
    <row r="225" spans="1:18" x14ac:dyDescent="0.25">
      <c r="A225" s="4">
        <v>51041100205</v>
      </c>
      <c r="B225" s="7" t="s">
        <v>204</v>
      </c>
      <c r="C225" s="40">
        <f t="array" ref="C225">SUMPRODUCT($D$9:$D$12, TRANSPOSE(O225:R225))</f>
        <v>48.838918693616783</v>
      </c>
      <c r="E225" s="9">
        <v>0</v>
      </c>
      <c r="F225" s="41">
        <v>0.83044700000000005</v>
      </c>
      <c r="G225" s="41">
        <v>94.130109499900001</v>
      </c>
      <c r="H225" s="41">
        <v>3.2957502E-2</v>
      </c>
      <c r="J225" s="15">
        <f t="shared" si="26"/>
        <v>-0.46652283424000918</v>
      </c>
      <c r="K225" s="15">
        <f t="shared" si="27"/>
        <v>-0.37948465463717357</v>
      </c>
      <c r="L225" s="15">
        <f t="shared" si="28"/>
        <v>0.40963156300817966</v>
      </c>
      <c r="M225" s="15">
        <f t="shared" si="29"/>
        <v>0.31076461848212866</v>
      </c>
      <c r="O225" s="15">
        <f t="shared" si="30"/>
        <v>32.042065348703929</v>
      </c>
      <c r="P225" s="15">
        <f t="shared" si="31"/>
        <v>35.216399872777359</v>
      </c>
      <c r="Q225" s="15">
        <f t="shared" si="32"/>
        <v>65.896188009109721</v>
      </c>
      <c r="R225" s="15">
        <f t="shared" si="33"/>
        <v>62.201021543876124</v>
      </c>
    </row>
    <row r="226" spans="1:18" x14ac:dyDescent="0.25">
      <c r="A226" s="4">
        <v>51041100206</v>
      </c>
      <c r="B226" s="7" t="s">
        <v>205</v>
      </c>
      <c r="C226" s="40">
        <f t="array" ref="C226">SUMPRODUCT($D$9:$D$12, TRANSPOSE(O226:R226))</f>
        <v>48.838918693616783</v>
      </c>
      <c r="E226" s="9">
        <v>0</v>
      </c>
      <c r="F226" s="41">
        <v>0.83044700000000005</v>
      </c>
      <c r="G226" s="41">
        <v>94.130109499900001</v>
      </c>
      <c r="H226" s="41">
        <v>3.2957502E-2</v>
      </c>
      <c r="J226" s="15">
        <f t="shared" si="26"/>
        <v>-0.46652283424000918</v>
      </c>
      <c r="K226" s="15">
        <f t="shared" si="27"/>
        <v>-0.37948465463717357</v>
      </c>
      <c r="L226" s="15">
        <f t="shared" si="28"/>
        <v>0.40963156300817966</v>
      </c>
      <c r="M226" s="15">
        <f t="shared" si="29"/>
        <v>0.31076461848212866</v>
      </c>
      <c r="O226" s="15">
        <f t="shared" si="30"/>
        <v>32.042065348703929</v>
      </c>
      <c r="P226" s="15">
        <f t="shared" si="31"/>
        <v>35.216399872777359</v>
      </c>
      <c r="Q226" s="15">
        <f t="shared" si="32"/>
        <v>65.896188009109721</v>
      </c>
      <c r="R226" s="15">
        <f t="shared" si="33"/>
        <v>62.201021543876124</v>
      </c>
    </row>
    <row r="227" spans="1:18" x14ac:dyDescent="0.25">
      <c r="A227" s="4">
        <v>51041100208</v>
      </c>
      <c r="B227" s="7" t="s">
        <v>206</v>
      </c>
      <c r="C227" s="40">
        <f t="array" ref="C227">SUMPRODUCT($D$9:$D$12, TRANSPOSE(O227:R227))</f>
        <v>48.838918693616783</v>
      </c>
      <c r="E227" s="9">
        <v>0</v>
      </c>
      <c r="F227" s="41">
        <v>0.83044700000000005</v>
      </c>
      <c r="G227" s="41">
        <v>94.130109499900001</v>
      </c>
      <c r="H227" s="41">
        <v>3.2957502E-2</v>
      </c>
      <c r="J227" s="15">
        <f t="shared" si="26"/>
        <v>-0.46652283424000918</v>
      </c>
      <c r="K227" s="15">
        <f t="shared" si="27"/>
        <v>-0.37948465463717357</v>
      </c>
      <c r="L227" s="15">
        <f t="shared" si="28"/>
        <v>0.40963156300817966</v>
      </c>
      <c r="M227" s="15">
        <f t="shared" si="29"/>
        <v>0.31076461848212866</v>
      </c>
      <c r="O227" s="15">
        <f t="shared" si="30"/>
        <v>32.042065348703929</v>
      </c>
      <c r="P227" s="15">
        <f t="shared" si="31"/>
        <v>35.216399872777359</v>
      </c>
      <c r="Q227" s="15">
        <f t="shared" si="32"/>
        <v>65.896188009109721</v>
      </c>
      <c r="R227" s="15">
        <f t="shared" si="33"/>
        <v>62.201021543876124</v>
      </c>
    </row>
    <row r="228" spans="1:18" x14ac:dyDescent="0.25">
      <c r="A228" s="4">
        <v>51041100209</v>
      </c>
      <c r="B228" s="7" t="s">
        <v>207</v>
      </c>
      <c r="C228" s="40">
        <f t="array" ref="C228">SUMPRODUCT($D$9:$D$12, TRANSPOSE(O228:R228))</f>
        <v>52.642553818604213</v>
      </c>
      <c r="E228" s="9">
        <v>1</v>
      </c>
      <c r="F228" s="41">
        <v>0.83044700000000005</v>
      </c>
      <c r="G228" s="41">
        <v>94.130109499900001</v>
      </c>
      <c r="H228" s="41">
        <v>3.2957502E-2</v>
      </c>
      <c r="J228" s="15">
        <f t="shared" si="26"/>
        <v>-6.8820981358606648E-2</v>
      </c>
      <c r="K228" s="15">
        <f t="shared" si="27"/>
        <v>-0.37948465463717357</v>
      </c>
      <c r="L228" s="15">
        <f t="shared" si="28"/>
        <v>0.40963156300817966</v>
      </c>
      <c r="M228" s="15">
        <f t="shared" si="29"/>
        <v>0.31076461848212866</v>
      </c>
      <c r="O228" s="15">
        <f t="shared" si="30"/>
        <v>47.256605848653649</v>
      </c>
      <c r="P228" s="15">
        <f t="shared" si="31"/>
        <v>35.216399872777359</v>
      </c>
      <c r="Q228" s="15">
        <f t="shared" si="32"/>
        <v>65.896188009109721</v>
      </c>
      <c r="R228" s="15">
        <f t="shared" si="33"/>
        <v>62.201021543876124</v>
      </c>
    </row>
    <row r="229" spans="1:18" x14ac:dyDescent="0.25">
      <c r="A229" s="4">
        <v>51041100210</v>
      </c>
      <c r="B229" s="7" t="s">
        <v>208</v>
      </c>
      <c r="C229" s="40">
        <f t="array" ref="C229">SUMPRODUCT($D$9:$D$12, TRANSPOSE(O229:R229))</f>
        <v>52.642553818604213</v>
      </c>
      <c r="E229" s="9">
        <v>1</v>
      </c>
      <c r="F229" s="41">
        <v>0.83044700000000005</v>
      </c>
      <c r="G229" s="41">
        <v>94.130109499900001</v>
      </c>
      <c r="H229" s="41">
        <v>3.2957502E-2</v>
      </c>
      <c r="J229" s="15">
        <f t="shared" si="26"/>
        <v>-6.8820981358606648E-2</v>
      </c>
      <c r="K229" s="15">
        <f t="shared" si="27"/>
        <v>-0.37948465463717357</v>
      </c>
      <c r="L229" s="15">
        <f t="shared" si="28"/>
        <v>0.40963156300817966</v>
      </c>
      <c r="M229" s="15">
        <f t="shared" si="29"/>
        <v>0.31076461848212866</v>
      </c>
      <c r="O229" s="15">
        <f t="shared" si="30"/>
        <v>47.256605848653649</v>
      </c>
      <c r="P229" s="15">
        <f t="shared" si="31"/>
        <v>35.216399872777359</v>
      </c>
      <c r="Q229" s="15">
        <f t="shared" si="32"/>
        <v>65.896188009109721</v>
      </c>
      <c r="R229" s="15">
        <f t="shared" si="33"/>
        <v>62.201021543876124</v>
      </c>
    </row>
    <row r="230" spans="1:18" x14ac:dyDescent="0.25">
      <c r="A230" s="4">
        <v>51041100300</v>
      </c>
      <c r="B230" s="7" t="s">
        <v>209</v>
      </c>
      <c r="C230" s="40">
        <f t="array" ref="C230">SUMPRODUCT($D$9:$D$12, TRANSPOSE(O230:R230))</f>
        <v>48.838918693616783</v>
      </c>
      <c r="E230" s="9">
        <v>0</v>
      </c>
      <c r="F230" s="41">
        <v>0.83044700000000005</v>
      </c>
      <c r="G230" s="41">
        <v>94.130109499900001</v>
      </c>
      <c r="H230" s="41">
        <v>3.2957502E-2</v>
      </c>
      <c r="J230" s="15">
        <f t="shared" si="26"/>
        <v>-0.46652283424000918</v>
      </c>
      <c r="K230" s="15">
        <f t="shared" si="27"/>
        <v>-0.37948465463717357</v>
      </c>
      <c r="L230" s="15">
        <f t="shared" si="28"/>
        <v>0.40963156300817966</v>
      </c>
      <c r="M230" s="15">
        <f t="shared" si="29"/>
        <v>0.31076461848212866</v>
      </c>
      <c r="O230" s="15">
        <f t="shared" si="30"/>
        <v>32.042065348703929</v>
      </c>
      <c r="P230" s="15">
        <f t="shared" si="31"/>
        <v>35.216399872777359</v>
      </c>
      <c r="Q230" s="15">
        <f t="shared" si="32"/>
        <v>65.896188009109721</v>
      </c>
      <c r="R230" s="15">
        <f t="shared" si="33"/>
        <v>62.201021543876124</v>
      </c>
    </row>
    <row r="231" spans="1:18" x14ac:dyDescent="0.25">
      <c r="A231" s="4">
        <v>51041100403</v>
      </c>
      <c r="B231" s="7" t="s">
        <v>210</v>
      </c>
      <c r="C231" s="40">
        <f t="array" ref="C231">SUMPRODUCT($D$9:$D$12, TRANSPOSE(O231:R231))</f>
        <v>48.838918693616783</v>
      </c>
      <c r="E231" s="9">
        <v>0</v>
      </c>
      <c r="F231" s="41">
        <v>0.83044700000000005</v>
      </c>
      <c r="G231" s="41">
        <v>94.130109499900001</v>
      </c>
      <c r="H231" s="41">
        <v>3.2957502E-2</v>
      </c>
      <c r="J231" s="15">
        <f t="shared" si="26"/>
        <v>-0.46652283424000918</v>
      </c>
      <c r="K231" s="15">
        <f t="shared" si="27"/>
        <v>-0.37948465463717357</v>
      </c>
      <c r="L231" s="15">
        <f t="shared" si="28"/>
        <v>0.40963156300817966</v>
      </c>
      <c r="M231" s="15">
        <f t="shared" si="29"/>
        <v>0.31076461848212866</v>
      </c>
      <c r="O231" s="15">
        <f t="shared" si="30"/>
        <v>32.042065348703929</v>
      </c>
      <c r="P231" s="15">
        <f t="shared" si="31"/>
        <v>35.216399872777359</v>
      </c>
      <c r="Q231" s="15">
        <f t="shared" si="32"/>
        <v>65.896188009109721</v>
      </c>
      <c r="R231" s="15">
        <f t="shared" si="33"/>
        <v>62.201021543876124</v>
      </c>
    </row>
    <row r="232" spans="1:18" x14ac:dyDescent="0.25">
      <c r="A232" s="4">
        <v>51041100404</v>
      </c>
      <c r="B232" s="7" t="s">
        <v>211</v>
      </c>
      <c r="C232" s="40">
        <f t="array" ref="C232">SUMPRODUCT($D$9:$D$12, TRANSPOSE(O232:R232))</f>
        <v>48.838918693616783</v>
      </c>
      <c r="E232" s="9">
        <v>0</v>
      </c>
      <c r="F232" s="41">
        <v>0.83044700000000005</v>
      </c>
      <c r="G232" s="41">
        <v>94.130109499900001</v>
      </c>
      <c r="H232" s="41">
        <v>3.2957502E-2</v>
      </c>
      <c r="J232" s="15">
        <f t="shared" si="26"/>
        <v>-0.46652283424000918</v>
      </c>
      <c r="K232" s="15">
        <f t="shared" si="27"/>
        <v>-0.37948465463717357</v>
      </c>
      <c r="L232" s="15">
        <f t="shared" si="28"/>
        <v>0.40963156300817966</v>
      </c>
      <c r="M232" s="15">
        <f t="shared" si="29"/>
        <v>0.31076461848212866</v>
      </c>
      <c r="O232" s="15">
        <f t="shared" si="30"/>
        <v>32.042065348703929</v>
      </c>
      <c r="P232" s="15">
        <f t="shared" si="31"/>
        <v>35.216399872777359</v>
      </c>
      <c r="Q232" s="15">
        <f t="shared" si="32"/>
        <v>65.896188009109721</v>
      </c>
      <c r="R232" s="15">
        <f t="shared" si="33"/>
        <v>62.201021543876124</v>
      </c>
    </row>
    <row r="233" spans="1:18" x14ac:dyDescent="0.25">
      <c r="A233" s="4">
        <v>51041100405</v>
      </c>
      <c r="B233" s="7" t="s">
        <v>212</v>
      </c>
      <c r="C233" s="40">
        <f t="array" ref="C233">SUMPRODUCT($D$9:$D$12, TRANSPOSE(O233:R233))</f>
        <v>48.838918693616783</v>
      </c>
      <c r="E233" s="9">
        <v>0</v>
      </c>
      <c r="F233" s="41">
        <v>0.83044700000000005</v>
      </c>
      <c r="G233" s="41">
        <v>94.130109499900001</v>
      </c>
      <c r="H233" s="41">
        <v>3.2957502E-2</v>
      </c>
      <c r="J233" s="15">
        <f t="shared" si="26"/>
        <v>-0.46652283424000918</v>
      </c>
      <c r="K233" s="15">
        <f t="shared" si="27"/>
        <v>-0.37948465463717357</v>
      </c>
      <c r="L233" s="15">
        <f t="shared" si="28"/>
        <v>0.40963156300817966</v>
      </c>
      <c r="M233" s="15">
        <f t="shared" si="29"/>
        <v>0.31076461848212866</v>
      </c>
      <c r="O233" s="15">
        <f t="shared" si="30"/>
        <v>32.042065348703929</v>
      </c>
      <c r="P233" s="15">
        <f t="shared" si="31"/>
        <v>35.216399872777359</v>
      </c>
      <c r="Q233" s="15">
        <f t="shared" si="32"/>
        <v>65.896188009109721</v>
      </c>
      <c r="R233" s="15">
        <f t="shared" si="33"/>
        <v>62.201021543876124</v>
      </c>
    </row>
    <row r="234" spans="1:18" x14ac:dyDescent="0.25">
      <c r="A234" s="4">
        <v>51041100406</v>
      </c>
      <c r="B234" s="7" t="s">
        <v>213</v>
      </c>
      <c r="C234" s="40">
        <f t="array" ref="C234">SUMPRODUCT($D$9:$D$12, TRANSPOSE(O234:R234))</f>
        <v>48.838918693616783</v>
      </c>
      <c r="E234" s="9">
        <v>0</v>
      </c>
      <c r="F234" s="41">
        <v>0.83044700000000005</v>
      </c>
      <c r="G234" s="41">
        <v>94.130109499900001</v>
      </c>
      <c r="H234" s="41">
        <v>3.2957502E-2</v>
      </c>
      <c r="J234" s="15">
        <f t="shared" si="26"/>
        <v>-0.46652283424000918</v>
      </c>
      <c r="K234" s="15">
        <f t="shared" si="27"/>
        <v>-0.37948465463717357</v>
      </c>
      <c r="L234" s="15">
        <f t="shared" si="28"/>
        <v>0.40963156300817966</v>
      </c>
      <c r="M234" s="15">
        <f t="shared" si="29"/>
        <v>0.31076461848212866</v>
      </c>
      <c r="O234" s="15">
        <f t="shared" si="30"/>
        <v>32.042065348703929</v>
      </c>
      <c r="P234" s="15">
        <f t="shared" si="31"/>
        <v>35.216399872777359</v>
      </c>
      <c r="Q234" s="15">
        <f t="shared" si="32"/>
        <v>65.896188009109721</v>
      </c>
      <c r="R234" s="15">
        <f t="shared" si="33"/>
        <v>62.201021543876124</v>
      </c>
    </row>
    <row r="235" spans="1:18" x14ac:dyDescent="0.25">
      <c r="A235" s="4">
        <v>51041100407</v>
      </c>
      <c r="B235" s="7" t="s">
        <v>214</v>
      </c>
      <c r="C235" s="40">
        <f t="array" ref="C235">SUMPRODUCT($D$9:$D$12, TRANSPOSE(O235:R235))</f>
        <v>48.838918693616783</v>
      </c>
      <c r="E235" s="9">
        <v>0</v>
      </c>
      <c r="F235" s="41">
        <v>0.83044700000000005</v>
      </c>
      <c r="G235" s="41">
        <v>94.130109499900001</v>
      </c>
      <c r="H235" s="41">
        <v>3.2957502E-2</v>
      </c>
      <c r="J235" s="15">
        <f t="shared" si="26"/>
        <v>-0.46652283424000918</v>
      </c>
      <c r="K235" s="15">
        <f t="shared" si="27"/>
        <v>-0.37948465463717357</v>
      </c>
      <c r="L235" s="15">
        <f t="shared" si="28"/>
        <v>0.40963156300817966</v>
      </c>
      <c r="M235" s="15">
        <f t="shared" si="29"/>
        <v>0.31076461848212866</v>
      </c>
      <c r="O235" s="15">
        <f t="shared" si="30"/>
        <v>32.042065348703929</v>
      </c>
      <c r="P235" s="15">
        <f t="shared" si="31"/>
        <v>35.216399872777359</v>
      </c>
      <c r="Q235" s="15">
        <f t="shared" si="32"/>
        <v>65.896188009109721</v>
      </c>
      <c r="R235" s="15">
        <f t="shared" si="33"/>
        <v>62.201021543876124</v>
      </c>
    </row>
    <row r="236" spans="1:18" x14ac:dyDescent="0.25">
      <c r="A236" s="4">
        <v>51041100409</v>
      </c>
      <c r="B236" s="7" t="s">
        <v>215</v>
      </c>
      <c r="C236" s="40">
        <f t="array" ref="C236">SUMPRODUCT($D$9:$D$12, TRANSPOSE(O236:R236))</f>
        <v>48.838918693616783</v>
      </c>
      <c r="E236" s="9">
        <v>0</v>
      </c>
      <c r="F236" s="41">
        <v>0.83044700000000005</v>
      </c>
      <c r="G236" s="41">
        <v>94.130109499900001</v>
      </c>
      <c r="H236" s="41">
        <v>3.2957502E-2</v>
      </c>
      <c r="J236" s="15">
        <f t="shared" si="26"/>
        <v>-0.46652283424000918</v>
      </c>
      <c r="K236" s="15">
        <f t="shared" si="27"/>
        <v>-0.37948465463717357</v>
      </c>
      <c r="L236" s="15">
        <f t="shared" si="28"/>
        <v>0.40963156300817966</v>
      </c>
      <c r="M236" s="15">
        <f t="shared" si="29"/>
        <v>0.31076461848212866</v>
      </c>
      <c r="O236" s="15">
        <f t="shared" si="30"/>
        <v>32.042065348703929</v>
      </c>
      <c r="P236" s="15">
        <f t="shared" si="31"/>
        <v>35.216399872777359</v>
      </c>
      <c r="Q236" s="15">
        <f t="shared" si="32"/>
        <v>65.896188009109721</v>
      </c>
      <c r="R236" s="15">
        <f t="shared" si="33"/>
        <v>62.201021543876124</v>
      </c>
    </row>
    <row r="237" spans="1:18" x14ac:dyDescent="0.25">
      <c r="A237" s="4">
        <v>51041100410</v>
      </c>
      <c r="B237" s="7" t="s">
        <v>216</v>
      </c>
      <c r="C237" s="40">
        <f t="array" ref="C237">SUMPRODUCT($D$9:$D$12, TRANSPOSE(O237:R237))</f>
        <v>48.838918693616783</v>
      </c>
      <c r="E237" s="9">
        <v>0</v>
      </c>
      <c r="F237" s="41">
        <v>0.83044700000000005</v>
      </c>
      <c r="G237" s="41">
        <v>94.130109499900001</v>
      </c>
      <c r="H237" s="41">
        <v>3.2957502E-2</v>
      </c>
      <c r="J237" s="15">
        <f t="shared" si="26"/>
        <v>-0.46652283424000918</v>
      </c>
      <c r="K237" s="15">
        <f t="shared" si="27"/>
        <v>-0.37948465463717357</v>
      </c>
      <c r="L237" s="15">
        <f t="shared" si="28"/>
        <v>0.40963156300817966</v>
      </c>
      <c r="M237" s="15">
        <f t="shared" si="29"/>
        <v>0.31076461848212866</v>
      </c>
      <c r="O237" s="15">
        <f t="shared" si="30"/>
        <v>32.042065348703929</v>
      </c>
      <c r="P237" s="15">
        <f t="shared" si="31"/>
        <v>35.216399872777359</v>
      </c>
      <c r="Q237" s="15">
        <f t="shared" si="32"/>
        <v>65.896188009109721</v>
      </c>
      <c r="R237" s="15">
        <f t="shared" si="33"/>
        <v>62.201021543876124</v>
      </c>
    </row>
    <row r="238" spans="1:18" x14ac:dyDescent="0.25">
      <c r="A238" s="4">
        <v>51041100505</v>
      </c>
      <c r="B238" s="7" t="s">
        <v>217</v>
      </c>
      <c r="C238" s="40">
        <f t="array" ref="C238">SUMPRODUCT($D$9:$D$12, TRANSPOSE(O238:R238))</f>
        <v>48.838918693616783</v>
      </c>
      <c r="E238" s="9">
        <v>0</v>
      </c>
      <c r="F238" s="41">
        <v>0.83044700000000005</v>
      </c>
      <c r="G238" s="41">
        <v>94.130109499900001</v>
      </c>
      <c r="H238" s="41">
        <v>3.2957502E-2</v>
      </c>
      <c r="J238" s="15">
        <f t="shared" si="26"/>
        <v>-0.46652283424000918</v>
      </c>
      <c r="K238" s="15">
        <f t="shared" si="27"/>
        <v>-0.37948465463717357</v>
      </c>
      <c r="L238" s="15">
        <f t="shared" si="28"/>
        <v>0.40963156300817966</v>
      </c>
      <c r="M238" s="15">
        <f t="shared" si="29"/>
        <v>0.31076461848212866</v>
      </c>
      <c r="O238" s="15">
        <f t="shared" si="30"/>
        <v>32.042065348703929</v>
      </c>
      <c r="P238" s="15">
        <f t="shared" si="31"/>
        <v>35.216399872777359</v>
      </c>
      <c r="Q238" s="15">
        <f t="shared" si="32"/>
        <v>65.896188009109721</v>
      </c>
      <c r="R238" s="15">
        <f t="shared" si="33"/>
        <v>62.201021543876124</v>
      </c>
    </row>
    <row r="239" spans="1:18" x14ac:dyDescent="0.25">
      <c r="A239" s="4">
        <v>51041100506</v>
      </c>
      <c r="B239" s="7" t="s">
        <v>218</v>
      </c>
      <c r="C239" s="40">
        <f t="array" ref="C239">SUMPRODUCT($D$9:$D$12, TRANSPOSE(O239:R239))</f>
        <v>48.838918693616783</v>
      </c>
      <c r="E239" s="9">
        <v>0</v>
      </c>
      <c r="F239" s="41">
        <v>0.83044700000000005</v>
      </c>
      <c r="G239" s="41">
        <v>94.130109499900001</v>
      </c>
      <c r="H239" s="41">
        <v>3.2957502E-2</v>
      </c>
      <c r="J239" s="15">
        <f t="shared" si="26"/>
        <v>-0.46652283424000918</v>
      </c>
      <c r="K239" s="15">
        <f t="shared" si="27"/>
        <v>-0.37948465463717357</v>
      </c>
      <c r="L239" s="15">
        <f t="shared" si="28"/>
        <v>0.40963156300817966</v>
      </c>
      <c r="M239" s="15">
        <f t="shared" si="29"/>
        <v>0.31076461848212866</v>
      </c>
      <c r="O239" s="15">
        <f t="shared" si="30"/>
        <v>32.042065348703929</v>
      </c>
      <c r="P239" s="15">
        <f t="shared" si="31"/>
        <v>35.216399872777359</v>
      </c>
      <c r="Q239" s="15">
        <f t="shared" si="32"/>
        <v>65.896188009109721</v>
      </c>
      <c r="R239" s="15">
        <f t="shared" si="33"/>
        <v>62.201021543876124</v>
      </c>
    </row>
    <row r="240" spans="1:18" x14ac:dyDescent="0.25">
      <c r="A240" s="4">
        <v>51041100507</v>
      </c>
      <c r="B240" s="7" t="s">
        <v>219</v>
      </c>
      <c r="C240" s="40">
        <f t="array" ref="C240">SUMPRODUCT($D$9:$D$12, TRANSPOSE(O240:R240))</f>
        <v>48.838918693616783</v>
      </c>
      <c r="E240" s="9">
        <v>0</v>
      </c>
      <c r="F240" s="41">
        <v>0.83044700000000005</v>
      </c>
      <c r="G240" s="41">
        <v>94.130109499900001</v>
      </c>
      <c r="H240" s="41">
        <v>3.2957502E-2</v>
      </c>
      <c r="J240" s="15">
        <f t="shared" si="26"/>
        <v>-0.46652283424000918</v>
      </c>
      <c r="K240" s="15">
        <f t="shared" si="27"/>
        <v>-0.37948465463717357</v>
      </c>
      <c r="L240" s="15">
        <f t="shared" si="28"/>
        <v>0.40963156300817966</v>
      </c>
      <c r="M240" s="15">
        <f t="shared" si="29"/>
        <v>0.31076461848212866</v>
      </c>
      <c r="O240" s="15">
        <f t="shared" si="30"/>
        <v>32.042065348703929</v>
      </c>
      <c r="P240" s="15">
        <f t="shared" si="31"/>
        <v>35.216399872777359</v>
      </c>
      <c r="Q240" s="15">
        <f t="shared" si="32"/>
        <v>65.896188009109721</v>
      </c>
      <c r="R240" s="15">
        <f t="shared" si="33"/>
        <v>62.201021543876124</v>
      </c>
    </row>
    <row r="241" spans="1:18" x14ac:dyDescent="0.25">
      <c r="A241" s="4">
        <v>51041100508</v>
      </c>
      <c r="B241" s="7" t="s">
        <v>220</v>
      </c>
      <c r="C241" s="40">
        <f t="array" ref="C241">SUMPRODUCT($D$9:$D$12, TRANSPOSE(O241:R241))</f>
        <v>48.838918693616783</v>
      </c>
      <c r="E241" s="9">
        <v>0</v>
      </c>
      <c r="F241" s="41">
        <v>0.83044700000000005</v>
      </c>
      <c r="G241" s="41">
        <v>94.130109499900001</v>
      </c>
      <c r="H241" s="41">
        <v>3.2957502E-2</v>
      </c>
      <c r="J241" s="15">
        <f t="shared" si="26"/>
        <v>-0.46652283424000918</v>
      </c>
      <c r="K241" s="15">
        <f t="shared" si="27"/>
        <v>-0.37948465463717357</v>
      </c>
      <c r="L241" s="15">
        <f t="shared" si="28"/>
        <v>0.40963156300817966</v>
      </c>
      <c r="M241" s="15">
        <f t="shared" si="29"/>
        <v>0.31076461848212866</v>
      </c>
      <c r="O241" s="15">
        <f t="shared" si="30"/>
        <v>32.042065348703929</v>
      </c>
      <c r="P241" s="15">
        <f t="shared" si="31"/>
        <v>35.216399872777359</v>
      </c>
      <c r="Q241" s="15">
        <f t="shared" si="32"/>
        <v>65.896188009109721</v>
      </c>
      <c r="R241" s="15">
        <f t="shared" si="33"/>
        <v>62.201021543876124</v>
      </c>
    </row>
    <row r="242" spans="1:18" x14ac:dyDescent="0.25">
      <c r="A242" s="4">
        <v>51041100509</v>
      </c>
      <c r="B242" s="7" t="s">
        <v>221</v>
      </c>
      <c r="C242" s="40">
        <f t="array" ref="C242">SUMPRODUCT($D$9:$D$12, TRANSPOSE(O242:R242))</f>
        <v>48.838918693616783</v>
      </c>
      <c r="E242" s="9">
        <v>0</v>
      </c>
      <c r="F242" s="41">
        <v>0.83044700000000005</v>
      </c>
      <c r="G242" s="41">
        <v>94.130109499900001</v>
      </c>
      <c r="H242" s="41">
        <v>3.2957502E-2</v>
      </c>
      <c r="J242" s="15">
        <f t="shared" si="26"/>
        <v>-0.46652283424000918</v>
      </c>
      <c r="K242" s="15">
        <f t="shared" si="27"/>
        <v>-0.37948465463717357</v>
      </c>
      <c r="L242" s="15">
        <f t="shared" si="28"/>
        <v>0.40963156300817966</v>
      </c>
      <c r="M242" s="15">
        <f t="shared" si="29"/>
        <v>0.31076461848212866</v>
      </c>
      <c r="O242" s="15">
        <f t="shared" si="30"/>
        <v>32.042065348703929</v>
      </c>
      <c r="P242" s="15">
        <f t="shared" si="31"/>
        <v>35.216399872777359</v>
      </c>
      <c r="Q242" s="15">
        <f t="shared" si="32"/>
        <v>65.896188009109721</v>
      </c>
      <c r="R242" s="15">
        <f t="shared" si="33"/>
        <v>62.201021543876124</v>
      </c>
    </row>
    <row r="243" spans="1:18" x14ac:dyDescent="0.25">
      <c r="A243" s="4">
        <v>51041100510</v>
      </c>
      <c r="B243" s="7" t="s">
        <v>222</v>
      </c>
      <c r="C243" s="40">
        <f t="array" ref="C243">SUMPRODUCT($D$9:$D$12, TRANSPOSE(O243:R243))</f>
        <v>48.838918693616783</v>
      </c>
      <c r="E243" s="9">
        <v>0</v>
      </c>
      <c r="F243" s="41">
        <v>0.83044700000000005</v>
      </c>
      <c r="G243" s="41">
        <v>94.130109499900001</v>
      </c>
      <c r="H243" s="41">
        <v>3.2957502E-2</v>
      </c>
      <c r="J243" s="15">
        <f t="shared" si="26"/>
        <v>-0.46652283424000918</v>
      </c>
      <c r="K243" s="15">
        <f t="shared" si="27"/>
        <v>-0.37948465463717357</v>
      </c>
      <c r="L243" s="15">
        <f t="shared" si="28"/>
        <v>0.40963156300817966</v>
      </c>
      <c r="M243" s="15">
        <f t="shared" si="29"/>
        <v>0.31076461848212866</v>
      </c>
      <c r="O243" s="15">
        <f t="shared" si="30"/>
        <v>32.042065348703929</v>
      </c>
      <c r="P243" s="15">
        <f t="shared" si="31"/>
        <v>35.216399872777359</v>
      </c>
      <c r="Q243" s="15">
        <f t="shared" si="32"/>
        <v>65.896188009109721</v>
      </c>
      <c r="R243" s="15">
        <f t="shared" si="33"/>
        <v>62.201021543876124</v>
      </c>
    </row>
    <row r="244" spans="1:18" x14ac:dyDescent="0.25">
      <c r="A244" s="4">
        <v>51041100600</v>
      </c>
      <c r="B244" s="7" t="s">
        <v>223</v>
      </c>
      <c r="C244" s="40">
        <f t="array" ref="C244">SUMPRODUCT($D$9:$D$12, TRANSPOSE(O244:R244))</f>
        <v>48.838918693616783</v>
      </c>
      <c r="E244" s="9">
        <v>0</v>
      </c>
      <c r="F244" s="41">
        <v>0.83044700000000005</v>
      </c>
      <c r="G244" s="41">
        <v>94.130109499900001</v>
      </c>
      <c r="H244" s="41">
        <v>3.2957502E-2</v>
      </c>
      <c r="J244" s="15">
        <f t="shared" si="26"/>
        <v>-0.46652283424000918</v>
      </c>
      <c r="K244" s="15">
        <f t="shared" si="27"/>
        <v>-0.37948465463717357</v>
      </c>
      <c r="L244" s="15">
        <f t="shared" si="28"/>
        <v>0.40963156300817966</v>
      </c>
      <c r="M244" s="15">
        <f t="shared" si="29"/>
        <v>0.31076461848212866</v>
      </c>
      <c r="O244" s="15">
        <f t="shared" si="30"/>
        <v>32.042065348703929</v>
      </c>
      <c r="P244" s="15">
        <f t="shared" si="31"/>
        <v>35.216399872777359</v>
      </c>
      <c r="Q244" s="15">
        <f t="shared" si="32"/>
        <v>65.896188009109721</v>
      </c>
      <c r="R244" s="15">
        <f t="shared" si="33"/>
        <v>62.201021543876124</v>
      </c>
    </row>
    <row r="245" spans="1:18" x14ac:dyDescent="0.25">
      <c r="A245" s="4">
        <v>51041100701</v>
      </c>
      <c r="B245" s="7" t="s">
        <v>224</v>
      </c>
      <c r="C245" s="40">
        <f t="array" ref="C245">SUMPRODUCT($D$9:$D$12, TRANSPOSE(O245:R245))</f>
        <v>48.838918693616783</v>
      </c>
      <c r="E245" s="9">
        <v>0</v>
      </c>
      <c r="F245" s="41">
        <v>0.83044700000000005</v>
      </c>
      <c r="G245" s="41">
        <v>94.130109499900001</v>
      </c>
      <c r="H245" s="41">
        <v>3.2957502E-2</v>
      </c>
      <c r="J245" s="15">
        <f t="shared" si="26"/>
        <v>-0.46652283424000918</v>
      </c>
      <c r="K245" s="15">
        <f t="shared" si="27"/>
        <v>-0.37948465463717357</v>
      </c>
      <c r="L245" s="15">
        <f t="shared" si="28"/>
        <v>0.40963156300817966</v>
      </c>
      <c r="M245" s="15">
        <f t="shared" si="29"/>
        <v>0.31076461848212866</v>
      </c>
      <c r="O245" s="15">
        <f t="shared" si="30"/>
        <v>32.042065348703929</v>
      </c>
      <c r="P245" s="15">
        <f t="shared" si="31"/>
        <v>35.216399872777359</v>
      </c>
      <c r="Q245" s="15">
        <f t="shared" si="32"/>
        <v>65.896188009109721</v>
      </c>
      <c r="R245" s="15">
        <f t="shared" si="33"/>
        <v>62.201021543876124</v>
      </c>
    </row>
    <row r="246" spans="1:18" x14ac:dyDescent="0.25">
      <c r="A246" s="4">
        <v>51041100702</v>
      </c>
      <c r="B246" s="7" t="s">
        <v>225</v>
      </c>
      <c r="C246" s="40">
        <f t="array" ref="C246">SUMPRODUCT($D$9:$D$12, TRANSPOSE(O246:R246))</f>
        <v>48.838918693616783</v>
      </c>
      <c r="E246" s="9">
        <v>0</v>
      </c>
      <c r="F246" s="41">
        <v>0.83044700000000005</v>
      </c>
      <c r="G246" s="41">
        <v>94.130109499900001</v>
      </c>
      <c r="H246" s="41">
        <v>3.2957502E-2</v>
      </c>
      <c r="J246" s="15">
        <f t="shared" si="26"/>
        <v>-0.46652283424000918</v>
      </c>
      <c r="K246" s="15">
        <f t="shared" si="27"/>
        <v>-0.37948465463717357</v>
      </c>
      <c r="L246" s="15">
        <f t="shared" si="28"/>
        <v>0.40963156300817966</v>
      </c>
      <c r="M246" s="15">
        <f t="shared" si="29"/>
        <v>0.31076461848212866</v>
      </c>
      <c r="O246" s="15">
        <f t="shared" si="30"/>
        <v>32.042065348703929</v>
      </c>
      <c r="P246" s="15">
        <f t="shared" si="31"/>
        <v>35.216399872777359</v>
      </c>
      <c r="Q246" s="15">
        <f t="shared" si="32"/>
        <v>65.896188009109721</v>
      </c>
      <c r="R246" s="15">
        <f t="shared" si="33"/>
        <v>62.201021543876124</v>
      </c>
    </row>
    <row r="247" spans="1:18" x14ac:dyDescent="0.25">
      <c r="A247" s="4">
        <v>51041100703</v>
      </c>
      <c r="B247" s="7" t="s">
        <v>226</v>
      </c>
      <c r="C247" s="40">
        <f t="array" ref="C247">SUMPRODUCT($D$9:$D$12, TRANSPOSE(O247:R247))</f>
        <v>48.838918693616783</v>
      </c>
      <c r="E247" s="9">
        <v>0</v>
      </c>
      <c r="F247" s="41">
        <v>0.83044700000000005</v>
      </c>
      <c r="G247" s="41">
        <v>94.130109499900001</v>
      </c>
      <c r="H247" s="41">
        <v>3.2957502E-2</v>
      </c>
      <c r="J247" s="15">
        <f t="shared" si="26"/>
        <v>-0.46652283424000918</v>
      </c>
      <c r="K247" s="15">
        <f t="shared" si="27"/>
        <v>-0.37948465463717357</v>
      </c>
      <c r="L247" s="15">
        <f t="shared" si="28"/>
        <v>0.40963156300817966</v>
      </c>
      <c r="M247" s="15">
        <f t="shared" si="29"/>
        <v>0.31076461848212866</v>
      </c>
      <c r="O247" s="15">
        <f t="shared" si="30"/>
        <v>32.042065348703929</v>
      </c>
      <c r="P247" s="15">
        <f t="shared" si="31"/>
        <v>35.216399872777359</v>
      </c>
      <c r="Q247" s="15">
        <f t="shared" si="32"/>
        <v>65.896188009109721</v>
      </c>
      <c r="R247" s="15">
        <f t="shared" si="33"/>
        <v>62.201021543876124</v>
      </c>
    </row>
    <row r="248" spans="1:18" x14ac:dyDescent="0.25">
      <c r="A248" s="4">
        <v>51041100804</v>
      </c>
      <c r="B248" s="7" t="s">
        <v>227</v>
      </c>
      <c r="C248" s="40">
        <f t="array" ref="C248">SUMPRODUCT($D$9:$D$12, TRANSPOSE(O248:R248))</f>
        <v>48.838918693616783</v>
      </c>
      <c r="E248" s="9">
        <v>0</v>
      </c>
      <c r="F248" s="41">
        <v>0.83044700000000005</v>
      </c>
      <c r="G248" s="41">
        <v>94.130109499900001</v>
      </c>
      <c r="H248" s="41">
        <v>3.2957502E-2</v>
      </c>
      <c r="J248" s="15">
        <f t="shared" si="26"/>
        <v>-0.46652283424000918</v>
      </c>
      <c r="K248" s="15">
        <f t="shared" si="27"/>
        <v>-0.37948465463717357</v>
      </c>
      <c r="L248" s="15">
        <f t="shared" si="28"/>
        <v>0.40963156300817966</v>
      </c>
      <c r="M248" s="15">
        <f t="shared" si="29"/>
        <v>0.31076461848212866</v>
      </c>
      <c r="O248" s="15">
        <f t="shared" si="30"/>
        <v>32.042065348703929</v>
      </c>
      <c r="P248" s="15">
        <f t="shared" si="31"/>
        <v>35.216399872777359</v>
      </c>
      <c r="Q248" s="15">
        <f t="shared" si="32"/>
        <v>65.896188009109721</v>
      </c>
      <c r="R248" s="15">
        <f t="shared" si="33"/>
        <v>62.201021543876124</v>
      </c>
    </row>
    <row r="249" spans="1:18" x14ac:dyDescent="0.25">
      <c r="A249" s="4">
        <v>51041100805</v>
      </c>
      <c r="B249" s="7" t="s">
        <v>228</v>
      </c>
      <c r="C249" s="40">
        <f t="array" ref="C249">SUMPRODUCT($D$9:$D$12, TRANSPOSE(O249:R249))</f>
        <v>48.838918693616783</v>
      </c>
      <c r="E249" s="9">
        <v>0</v>
      </c>
      <c r="F249" s="41">
        <v>0.83044700000000005</v>
      </c>
      <c r="G249" s="41">
        <v>94.130109499900001</v>
      </c>
      <c r="H249" s="41">
        <v>3.2957502E-2</v>
      </c>
      <c r="J249" s="15">
        <f t="shared" si="26"/>
        <v>-0.46652283424000918</v>
      </c>
      <c r="K249" s="15">
        <f t="shared" si="27"/>
        <v>-0.37948465463717357</v>
      </c>
      <c r="L249" s="15">
        <f t="shared" si="28"/>
        <v>0.40963156300817966</v>
      </c>
      <c r="M249" s="15">
        <f t="shared" si="29"/>
        <v>0.31076461848212866</v>
      </c>
      <c r="O249" s="15">
        <f t="shared" si="30"/>
        <v>32.042065348703929</v>
      </c>
      <c r="P249" s="15">
        <f t="shared" si="31"/>
        <v>35.216399872777359</v>
      </c>
      <c r="Q249" s="15">
        <f t="shared" si="32"/>
        <v>65.896188009109721</v>
      </c>
      <c r="R249" s="15">
        <f t="shared" si="33"/>
        <v>62.201021543876124</v>
      </c>
    </row>
    <row r="250" spans="1:18" x14ac:dyDescent="0.25">
      <c r="A250" s="4">
        <v>51041100806</v>
      </c>
      <c r="B250" s="7" t="s">
        <v>229</v>
      </c>
      <c r="C250" s="40">
        <f t="array" ref="C250">SUMPRODUCT($D$9:$D$12, TRANSPOSE(O250:R250))</f>
        <v>48.838918693616783</v>
      </c>
      <c r="E250" s="9">
        <v>0</v>
      </c>
      <c r="F250" s="41">
        <v>0.83044700000000005</v>
      </c>
      <c r="G250" s="41">
        <v>94.130109499900001</v>
      </c>
      <c r="H250" s="41">
        <v>3.2957502E-2</v>
      </c>
      <c r="J250" s="15">
        <f t="shared" si="26"/>
        <v>-0.46652283424000918</v>
      </c>
      <c r="K250" s="15">
        <f t="shared" si="27"/>
        <v>-0.37948465463717357</v>
      </c>
      <c r="L250" s="15">
        <f t="shared" si="28"/>
        <v>0.40963156300817966</v>
      </c>
      <c r="M250" s="15">
        <f t="shared" si="29"/>
        <v>0.31076461848212866</v>
      </c>
      <c r="O250" s="15">
        <f t="shared" si="30"/>
        <v>32.042065348703929</v>
      </c>
      <c r="P250" s="15">
        <f t="shared" si="31"/>
        <v>35.216399872777359</v>
      </c>
      <c r="Q250" s="15">
        <f t="shared" si="32"/>
        <v>65.896188009109721</v>
      </c>
      <c r="R250" s="15">
        <f t="shared" si="33"/>
        <v>62.201021543876124</v>
      </c>
    </row>
    <row r="251" spans="1:18" x14ac:dyDescent="0.25">
      <c r="A251" s="4">
        <v>51041100807</v>
      </c>
      <c r="B251" s="7" t="s">
        <v>230</v>
      </c>
      <c r="C251" s="40">
        <f t="array" ref="C251">SUMPRODUCT($D$9:$D$12, TRANSPOSE(O251:R251))</f>
        <v>48.838918693616783</v>
      </c>
      <c r="E251" s="9">
        <v>0</v>
      </c>
      <c r="F251" s="41">
        <v>0.83044700000000005</v>
      </c>
      <c r="G251" s="41">
        <v>94.130109499900001</v>
      </c>
      <c r="H251" s="41">
        <v>3.2957502E-2</v>
      </c>
      <c r="J251" s="15">
        <f t="shared" si="26"/>
        <v>-0.46652283424000918</v>
      </c>
      <c r="K251" s="15">
        <f t="shared" si="27"/>
        <v>-0.37948465463717357</v>
      </c>
      <c r="L251" s="15">
        <f t="shared" si="28"/>
        <v>0.40963156300817966</v>
      </c>
      <c r="M251" s="15">
        <f t="shared" si="29"/>
        <v>0.31076461848212866</v>
      </c>
      <c r="O251" s="15">
        <f t="shared" si="30"/>
        <v>32.042065348703929</v>
      </c>
      <c r="P251" s="15">
        <f t="shared" si="31"/>
        <v>35.216399872777359</v>
      </c>
      <c r="Q251" s="15">
        <f t="shared" si="32"/>
        <v>65.896188009109721</v>
      </c>
      <c r="R251" s="15">
        <f t="shared" si="33"/>
        <v>62.201021543876124</v>
      </c>
    </row>
    <row r="252" spans="1:18" x14ac:dyDescent="0.25">
      <c r="A252" s="4">
        <v>51041100812</v>
      </c>
      <c r="B252" s="7" t="s">
        <v>231</v>
      </c>
      <c r="C252" s="40">
        <f t="array" ref="C252">SUMPRODUCT($D$9:$D$12, TRANSPOSE(O252:R252))</f>
        <v>48.838918693616783</v>
      </c>
      <c r="E252" s="9">
        <v>0</v>
      </c>
      <c r="F252" s="41">
        <v>0.83044700000000005</v>
      </c>
      <c r="G252" s="41">
        <v>94.130109499900001</v>
      </c>
      <c r="H252" s="41">
        <v>3.2957502E-2</v>
      </c>
      <c r="J252" s="15">
        <f t="shared" si="26"/>
        <v>-0.46652283424000918</v>
      </c>
      <c r="K252" s="15">
        <f t="shared" si="27"/>
        <v>-0.37948465463717357</v>
      </c>
      <c r="L252" s="15">
        <f t="shared" si="28"/>
        <v>0.40963156300817966</v>
      </c>
      <c r="M252" s="15">
        <f t="shared" si="29"/>
        <v>0.31076461848212866</v>
      </c>
      <c r="O252" s="15">
        <f t="shared" si="30"/>
        <v>32.042065348703929</v>
      </c>
      <c r="P252" s="15">
        <f t="shared" si="31"/>
        <v>35.216399872777359</v>
      </c>
      <c r="Q252" s="15">
        <f t="shared" si="32"/>
        <v>65.896188009109721</v>
      </c>
      <c r="R252" s="15">
        <f t="shared" si="33"/>
        <v>62.201021543876124</v>
      </c>
    </row>
    <row r="253" spans="1:18" x14ac:dyDescent="0.25">
      <c r="A253" s="4">
        <v>51041100814</v>
      </c>
      <c r="B253" s="7" t="s">
        <v>232</v>
      </c>
      <c r="C253" s="40">
        <f t="array" ref="C253">SUMPRODUCT($D$9:$D$12, TRANSPOSE(O253:R253))</f>
        <v>48.838918693616783</v>
      </c>
      <c r="E253" s="9">
        <v>0</v>
      </c>
      <c r="F253" s="41">
        <v>0.83044700000000005</v>
      </c>
      <c r="G253" s="41">
        <v>94.130109499900001</v>
      </c>
      <c r="H253" s="41">
        <v>3.2957502E-2</v>
      </c>
      <c r="J253" s="15">
        <f t="shared" si="26"/>
        <v>-0.46652283424000918</v>
      </c>
      <c r="K253" s="15">
        <f t="shared" si="27"/>
        <v>-0.37948465463717357</v>
      </c>
      <c r="L253" s="15">
        <f t="shared" si="28"/>
        <v>0.40963156300817966</v>
      </c>
      <c r="M253" s="15">
        <f t="shared" si="29"/>
        <v>0.31076461848212866</v>
      </c>
      <c r="O253" s="15">
        <f t="shared" si="30"/>
        <v>32.042065348703929</v>
      </c>
      <c r="P253" s="15">
        <f t="shared" si="31"/>
        <v>35.216399872777359</v>
      </c>
      <c r="Q253" s="15">
        <f t="shared" si="32"/>
        <v>65.896188009109721</v>
      </c>
      <c r="R253" s="15">
        <f t="shared" si="33"/>
        <v>62.201021543876124</v>
      </c>
    </row>
    <row r="254" spans="1:18" x14ac:dyDescent="0.25">
      <c r="A254" s="4">
        <v>51041100815</v>
      </c>
      <c r="B254" s="7" t="s">
        <v>233</v>
      </c>
      <c r="C254" s="40">
        <f t="array" ref="C254">SUMPRODUCT($D$9:$D$12, TRANSPOSE(O254:R254))</f>
        <v>48.838918693616783</v>
      </c>
      <c r="E254" s="9">
        <v>0</v>
      </c>
      <c r="F254" s="41">
        <v>0.83044700000000005</v>
      </c>
      <c r="G254" s="41">
        <v>94.130109499900001</v>
      </c>
      <c r="H254" s="41">
        <v>3.2957502E-2</v>
      </c>
      <c r="J254" s="15">
        <f t="shared" si="26"/>
        <v>-0.46652283424000918</v>
      </c>
      <c r="K254" s="15">
        <f t="shared" si="27"/>
        <v>-0.37948465463717357</v>
      </c>
      <c r="L254" s="15">
        <f t="shared" si="28"/>
        <v>0.40963156300817966</v>
      </c>
      <c r="M254" s="15">
        <f t="shared" si="29"/>
        <v>0.31076461848212866</v>
      </c>
      <c r="O254" s="15">
        <f t="shared" si="30"/>
        <v>32.042065348703929</v>
      </c>
      <c r="P254" s="15">
        <f t="shared" si="31"/>
        <v>35.216399872777359</v>
      </c>
      <c r="Q254" s="15">
        <f t="shared" si="32"/>
        <v>65.896188009109721</v>
      </c>
      <c r="R254" s="15">
        <f t="shared" si="33"/>
        <v>62.201021543876124</v>
      </c>
    </row>
    <row r="255" spans="1:18" x14ac:dyDescent="0.25">
      <c r="A255" s="4">
        <v>51041100816</v>
      </c>
      <c r="B255" s="7" t="s">
        <v>234</v>
      </c>
      <c r="C255" s="40">
        <f t="array" ref="C255">SUMPRODUCT($D$9:$D$12, TRANSPOSE(O255:R255))</f>
        <v>48.838918693616783</v>
      </c>
      <c r="E255" s="9">
        <v>0</v>
      </c>
      <c r="F255" s="41">
        <v>0.83044700000000005</v>
      </c>
      <c r="G255" s="41">
        <v>94.130109499900001</v>
      </c>
      <c r="H255" s="41">
        <v>3.2957502E-2</v>
      </c>
      <c r="J255" s="15">
        <f t="shared" si="26"/>
        <v>-0.46652283424000918</v>
      </c>
      <c r="K255" s="15">
        <f t="shared" si="27"/>
        <v>-0.37948465463717357</v>
      </c>
      <c r="L255" s="15">
        <f t="shared" si="28"/>
        <v>0.40963156300817966</v>
      </c>
      <c r="M255" s="15">
        <f t="shared" si="29"/>
        <v>0.31076461848212866</v>
      </c>
      <c r="O255" s="15">
        <f t="shared" si="30"/>
        <v>32.042065348703929</v>
      </c>
      <c r="P255" s="15">
        <f t="shared" si="31"/>
        <v>35.216399872777359</v>
      </c>
      <c r="Q255" s="15">
        <f t="shared" si="32"/>
        <v>65.896188009109721</v>
      </c>
      <c r="R255" s="15">
        <f t="shared" si="33"/>
        <v>62.201021543876124</v>
      </c>
    </row>
    <row r="256" spans="1:18" x14ac:dyDescent="0.25">
      <c r="A256" s="4">
        <v>51041100817</v>
      </c>
      <c r="B256" s="7" t="s">
        <v>235</v>
      </c>
      <c r="C256" s="40">
        <f t="array" ref="C256">SUMPRODUCT($D$9:$D$12, TRANSPOSE(O256:R256))</f>
        <v>48.838918693616783</v>
      </c>
      <c r="E256" s="9">
        <v>0</v>
      </c>
      <c r="F256" s="41">
        <v>0.83044700000000005</v>
      </c>
      <c r="G256" s="41">
        <v>94.130109499900001</v>
      </c>
      <c r="H256" s="41">
        <v>3.2957502E-2</v>
      </c>
      <c r="J256" s="15">
        <f t="shared" si="26"/>
        <v>-0.46652283424000918</v>
      </c>
      <c r="K256" s="15">
        <f t="shared" si="27"/>
        <v>-0.37948465463717357</v>
      </c>
      <c r="L256" s="15">
        <f t="shared" si="28"/>
        <v>0.40963156300817966</v>
      </c>
      <c r="M256" s="15">
        <f t="shared" si="29"/>
        <v>0.31076461848212866</v>
      </c>
      <c r="O256" s="15">
        <f t="shared" si="30"/>
        <v>32.042065348703929</v>
      </c>
      <c r="P256" s="15">
        <f t="shared" si="31"/>
        <v>35.216399872777359</v>
      </c>
      <c r="Q256" s="15">
        <f t="shared" si="32"/>
        <v>65.896188009109721</v>
      </c>
      <c r="R256" s="15">
        <f t="shared" si="33"/>
        <v>62.201021543876124</v>
      </c>
    </row>
    <row r="257" spans="1:18" x14ac:dyDescent="0.25">
      <c r="A257" s="4">
        <v>51041100818</v>
      </c>
      <c r="B257" s="7" t="s">
        <v>236</v>
      </c>
      <c r="C257" s="40">
        <f t="array" ref="C257">SUMPRODUCT($D$9:$D$12, TRANSPOSE(O257:R257))</f>
        <v>48.838918693616783</v>
      </c>
      <c r="E257" s="9">
        <v>0</v>
      </c>
      <c r="F257" s="41">
        <v>0.83044700000000005</v>
      </c>
      <c r="G257" s="41">
        <v>94.130109499900001</v>
      </c>
      <c r="H257" s="41">
        <v>3.2957502E-2</v>
      </c>
      <c r="J257" s="15">
        <f t="shared" si="26"/>
        <v>-0.46652283424000918</v>
      </c>
      <c r="K257" s="15">
        <f t="shared" si="27"/>
        <v>-0.37948465463717357</v>
      </c>
      <c r="L257" s="15">
        <f t="shared" si="28"/>
        <v>0.40963156300817966</v>
      </c>
      <c r="M257" s="15">
        <f t="shared" si="29"/>
        <v>0.31076461848212866</v>
      </c>
      <c r="O257" s="15">
        <f t="shared" si="30"/>
        <v>32.042065348703929</v>
      </c>
      <c r="P257" s="15">
        <f t="shared" si="31"/>
        <v>35.216399872777359</v>
      </c>
      <c r="Q257" s="15">
        <f t="shared" si="32"/>
        <v>65.896188009109721</v>
      </c>
      <c r="R257" s="15">
        <f t="shared" si="33"/>
        <v>62.201021543876124</v>
      </c>
    </row>
    <row r="258" spans="1:18" x14ac:dyDescent="0.25">
      <c r="A258" s="4">
        <v>51041100819</v>
      </c>
      <c r="B258" s="7" t="s">
        <v>237</v>
      </c>
      <c r="C258" s="40">
        <f t="array" ref="C258">SUMPRODUCT($D$9:$D$12, TRANSPOSE(O258:R258))</f>
        <v>48.838918693616783</v>
      </c>
      <c r="E258" s="9">
        <v>0</v>
      </c>
      <c r="F258" s="41">
        <v>0.83044700000000005</v>
      </c>
      <c r="G258" s="41">
        <v>94.130109499900001</v>
      </c>
      <c r="H258" s="41">
        <v>3.2957502E-2</v>
      </c>
      <c r="J258" s="15">
        <f t="shared" si="26"/>
        <v>-0.46652283424000918</v>
      </c>
      <c r="K258" s="15">
        <f t="shared" si="27"/>
        <v>-0.37948465463717357</v>
      </c>
      <c r="L258" s="15">
        <f t="shared" si="28"/>
        <v>0.40963156300817966</v>
      </c>
      <c r="M258" s="15">
        <f t="shared" si="29"/>
        <v>0.31076461848212866</v>
      </c>
      <c r="O258" s="15">
        <f t="shared" si="30"/>
        <v>32.042065348703929</v>
      </c>
      <c r="P258" s="15">
        <f t="shared" si="31"/>
        <v>35.216399872777359</v>
      </c>
      <c r="Q258" s="15">
        <f t="shared" si="32"/>
        <v>65.896188009109721</v>
      </c>
      <c r="R258" s="15">
        <f t="shared" si="33"/>
        <v>62.201021543876124</v>
      </c>
    </row>
    <row r="259" spans="1:18" x14ac:dyDescent="0.25">
      <c r="A259" s="4">
        <v>51041100820</v>
      </c>
      <c r="B259" s="7" t="s">
        <v>238</v>
      </c>
      <c r="C259" s="40">
        <f t="array" ref="C259">SUMPRODUCT($D$9:$D$12, TRANSPOSE(O259:R259))</f>
        <v>48.838918693616783</v>
      </c>
      <c r="E259" s="9">
        <v>0</v>
      </c>
      <c r="F259" s="41">
        <v>0.83044700000000005</v>
      </c>
      <c r="G259" s="41">
        <v>94.130109499900001</v>
      </c>
      <c r="H259" s="41">
        <v>3.2957502E-2</v>
      </c>
      <c r="J259" s="15">
        <f t="shared" si="26"/>
        <v>-0.46652283424000918</v>
      </c>
      <c r="K259" s="15">
        <f t="shared" si="27"/>
        <v>-0.37948465463717357</v>
      </c>
      <c r="L259" s="15">
        <f t="shared" si="28"/>
        <v>0.40963156300817966</v>
      </c>
      <c r="M259" s="15">
        <f t="shared" si="29"/>
        <v>0.31076461848212866</v>
      </c>
      <c r="O259" s="15">
        <f t="shared" si="30"/>
        <v>32.042065348703929</v>
      </c>
      <c r="P259" s="15">
        <f t="shared" si="31"/>
        <v>35.216399872777359</v>
      </c>
      <c r="Q259" s="15">
        <f t="shared" si="32"/>
        <v>65.896188009109721</v>
      </c>
      <c r="R259" s="15">
        <f t="shared" si="33"/>
        <v>62.201021543876124</v>
      </c>
    </row>
    <row r="260" spans="1:18" x14ac:dyDescent="0.25">
      <c r="A260" s="4">
        <v>51041100821</v>
      </c>
      <c r="B260" s="7" t="s">
        <v>239</v>
      </c>
      <c r="C260" s="40">
        <f t="array" ref="C260">SUMPRODUCT($D$9:$D$12, TRANSPOSE(O260:R260))</f>
        <v>48.838918693616783</v>
      </c>
      <c r="E260" s="9">
        <v>0</v>
      </c>
      <c r="F260" s="41">
        <v>0.83044700000000005</v>
      </c>
      <c r="G260" s="41">
        <v>94.130109499900001</v>
      </c>
      <c r="H260" s="41">
        <v>3.2957502E-2</v>
      </c>
      <c r="J260" s="15">
        <f t="shared" si="26"/>
        <v>-0.46652283424000918</v>
      </c>
      <c r="K260" s="15">
        <f t="shared" si="27"/>
        <v>-0.37948465463717357</v>
      </c>
      <c r="L260" s="15">
        <f t="shared" si="28"/>
        <v>0.40963156300817966</v>
      </c>
      <c r="M260" s="15">
        <f t="shared" si="29"/>
        <v>0.31076461848212866</v>
      </c>
      <c r="O260" s="15">
        <f t="shared" si="30"/>
        <v>32.042065348703929</v>
      </c>
      <c r="P260" s="15">
        <f t="shared" si="31"/>
        <v>35.216399872777359</v>
      </c>
      <c r="Q260" s="15">
        <f t="shared" si="32"/>
        <v>65.896188009109721</v>
      </c>
      <c r="R260" s="15">
        <f t="shared" si="33"/>
        <v>62.201021543876124</v>
      </c>
    </row>
    <row r="261" spans="1:18" x14ac:dyDescent="0.25">
      <c r="A261" s="4">
        <v>51041100822</v>
      </c>
      <c r="B261" s="7" t="s">
        <v>240</v>
      </c>
      <c r="C261" s="40">
        <f t="array" ref="C261">SUMPRODUCT($D$9:$D$12, TRANSPOSE(O261:R261))</f>
        <v>48.838918693616783</v>
      </c>
      <c r="E261" s="9">
        <v>0</v>
      </c>
      <c r="F261" s="41">
        <v>0.83044700000000005</v>
      </c>
      <c r="G261" s="41">
        <v>94.130109499900001</v>
      </c>
      <c r="H261" s="41">
        <v>3.2957502E-2</v>
      </c>
      <c r="J261" s="15">
        <f t="shared" si="26"/>
        <v>-0.46652283424000918</v>
      </c>
      <c r="K261" s="15">
        <f t="shared" si="27"/>
        <v>-0.37948465463717357</v>
      </c>
      <c r="L261" s="15">
        <f t="shared" si="28"/>
        <v>0.40963156300817966</v>
      </c>
      <c r="M261" s="15">
        <f t="shared" si="29"/>
        <v>0.31076461848212866</v>
      </c>
      <c r="O261" s="15">
        <f t="shared" si="30"/>
        <v>32.042065348703929</v>
      </c>
      <c r="P261" s="15">
        <f t="shared" si="31"/>
        <v>35.216399872777359</v>
      </c>
      <c r="Q261" s="15">
        <f t="shared" si="32"/>
        <v>65.896188009109721</v>
      </c>
      <c r="R261" s="15">
        <f t="shared" si="33"/>
        <v>62.201021543876124</v>
      </c>
    </row>
    <row r="262" spans="1:18" x14ac:dyDescent="0.25">
      <c r="A262" s="4">
        <v>51041100823</v>
      </c>
      <c r="B262" s="7" t="s">
        <v>241</v>
      </c>
      <c r="C262" s="40">
        <f t="array" ref="C262">SUMPRODUCT($D$9:$D$12, TRANSPOSE(O262:R262))</f>
        <v>48.838918693616783</v>
      </c>
      <c r="E262" s="9">
        <v>0</v>
      </c>
      <c r="F262" s="41">
        <v>0.83044700000000005</v>
      </c>
      <c r="G262" s="41">
        <v>94.130109499900001</v>
      </c>
      <c r="H262" s="41">
        <v>3.2957502E-2</v>
      </c>
      <c r="J262" s="15">
        <f t="shared" si="26"/>
        <v>-0.46652283424000918</v>
      </c>
      <c r="K262" s="15">
        <f t="shared" si="27"/>
        <v>-0.37948465463717357</v>
      </c>
      <c r="L262" s="15">
        <f t="shared" si="28"/>
        <v>0.40963156300817966</v>
      </c>
      <c r="M262" s="15">
        <f t="shared" si="29"/>
        <v>0.31076461848212866</v>
      </c>
      <c r="O262" s="15">
        <f t="shared" si="30"/>
        <v>32.042065348703929</v>
      </c>
      <c r="P262" s="15">
        <f t="shared" si="31"/>
        <v>35.216399872777359</v>
      </c>
      <c r="Q262" s="15">
        <f t="shared" si="32"/>
        <v>65.896188009109721</v>
      </c>
      <c r="R262" s="15">
        <f t="shared" si="33"/>
        <v>62.201021543876124</v>
      </c>
    </row>
    <row r="263" spans="1:18" x14ac:dyDescent="0.25">
      <c r="A263" s="4">
        <v>51041100902</v>
      </c>
      <c r="B263" s="7" t="s">
        <v>242</v>
      </c>
      <c r="C263" s="40">
        <f t="array" ref="C263">SUMPRODUCT($D$9:$D$12, TRANSPOSE(O263:R263))</f>
        <v>52.642553818604213</v>
      </c>
      <c r="E263" s="9">
        <v>1</v>
      </c>
      <c r="F263" s="41">
        <v>0.83044700000000005</v>
      </c>
      <c r="G263" s="41">
        <v>94.130109499900001</v>
      </c>
      <c r="H263" s="41">
        <v>3.2957502E-2</v>
      </c>
      <c r="J263" s="15">
        <f t="shared" si="26"/>
        <v>-6.8820981358606648E-2</v>
      </c>
      <c r="K263" s="15">
        <f t="shared" si="27"/>
        <v>-0.37948465463717357</v>
      </c>
      <c r="L263" s="15">
        <f t="shared" si="28"/>
        <v>0.40963156300817966</v>
      </c>
      <c r="M263" s="15">
        <f t="shared" si="29"/>
        <v>0.31076461848212866</v>
      </c>
      <c r="O263" s="15">
        <f t="shared" si="30"/>
        <v>47.256605848653649</v>
      </c>
      <c r="P263" s="15">
        <f t="shared" si="31"/>
        <v>35.216399872777359</v>
      </c>
      <c r="Q263" s="15">
        <f t="shared" si="32"/>
        <v>65.896188009109721</v>
      </c>
      <c r="R263" s="15">
        <f t="shared" si="33"/>
        <v>62.201021543876124</v>
      </c>
    </row>
    <row r="264" spans="1:18" x14ac:dyDescent="0.25">
      <c r="A264" s="4">
        <v>51041100907</v>
      </c>
      <c r="B264" s="7" t="s">
        <v>243</v>
      </c>
      <c r="C264" s="40">
        <f t="array" ref="C264">SUMPRODUCT($D$9:$D$12, TRANSPOSE(O264:R264))</f>
        <v>52.642553818604213</v>
      </c>
      <c r="E264" s="9">
        <v>1</v>
      </c>
      <c r="F264" s="41">
        <v>0.83044700000000005</v>
      </c>
      <c r="G264" s="41">
        <v>94.130109499900001</v>
      </c>
      <c r="H264" s="41">
        <v>3.2957502E-2</v>
      </c>
      <c r="J264" s="15">
        <f t="shared" si="26"/>
        <v>-6.8820981358606648E-2</v>
      </c>
      <c r="K264" s="15">
        <f t="shared" si="27"/>
        <v>-0.37948465463717357</v>
      </c>
      <c r="L264" s="15">
        <f t="shared" si="28"/>
        <v>0.40963156300817966</v>
      </c>
      <c r="M264" s="15">
        <f t="shared" si="29"/>
        <v>0.31076461848212866</v>
      </c>
      <c r="O264" s="15">
        <f t="shared" si="30"/>
        <v>47.256605848653649</v>
      </c>
      <c r="P264" s="15">
        <f t="shared" si="31"/>
        <v>35.216399872777359</v>
      </c>
      <c r="Q264" s="15">
        <f t="shared" si="32"/>
        <v>65.896188009109721</v>
      </c>
      <c r="R264" s="15">
        <f t="shared" si="33"/>
        <v>62.201021543876124</v>
      </c>
    </row>
    <row r="265" spans="1:18" x14ac:dyDescent="0.25">
      <c r="A265" s="4">
        <v>51041100910</v>
      </c>
      <c r="B265" s="7" t="s">
        <v>244</v>
      </c>
      <c r="C265" s="40">
        <f t="array" ref="C265">SUMPRODUCT($D$9:$D$12, TRANSPOSE(O265:R265))</f>
        <v>52.642553818604213</v>
      </c>
      <c r="E265" s="9">
        <v>1</v>
      </c>
      <c r="F265" s="41">
        <v>0.83044700000000005</v>
      </c>
      <c r="G265" s="41">
        <v>94.130109499900001</v>
      </c>
      <c r="H265" s="41">
        <v>3.2957502E-2</v>
      </c>
      <c r="J265" s="15">
        <f t="shared" si="26"/>
        <v>-6.8820981358606648E-2</v>
      </c>
      <c r="K265" s="15">
        <f t="shared" si="27"/>
        <v>-0.37948465463717357</v>
      </c>
      <c r="L265" s="15">
        <f t="shared" si="28"/>
        <v>0.40963156300817966</v>
      </c>
      <c r="M265" s="15">
        <f t="shared" si="29"/>
        <v>0.31076461848212866</v>
      </c>
      <c r="O265" s="15">
        <f t="shared" si="30"/>
        <v>47.256605848653649</v>
      </c>
      <c r="P265" s="15">
        <f t="shared" si="31"/>
        <v>35.216399872777359</v>
      </c>
      <c r="Q265" s="15">
        <f t="shared" si="32"/>
        <v>65.896188009109721</v>
      </c>
      <c r="R265" s="15">
        <f t="shared" si="33"/>
        <v>62.201021543876124</v>
      </c>
    </row>
    <row r="266" spans="1:18" x14ac:dyDescent="0.25">
      <c r="A266" s="4">
        <v>51041100912</v>
      </c>
      <c r="B266" s="7" t="s">
        <v>245</v>
      </c>
      <c r="C266" s="40">
        <f t="array" ref="C266">SUMPRODUCT($D$9:$D$12, TRANSPOSE(O266:R266))</f>
        <v>48.838918693616783</v>
      </c>
      <c r="E266" s="9">
        <v>0</v>
      </c>
      <c r="F266" s="41">
        <v>0.83044700000000005</v>
      </c>
      <c r="G266" s="41">
        <v>94.130109499900001</v>
      </c>
      <c r="H266" s="41">
        <v>3.2957502E-2</v>
      </c>
      <c r="J266" s="15">
        <f t="shared" si="26"/>
        <v>-0.46652283424000918</v>
      </c>
      <c r="K266" s="15">
        <f t="shared" si="27"/>
        <v>-0.37948465463717357</v>
      </c>
      <c r="L266" s="15">
        <f t="shared" si="28"/>
        <v>0.40963156300817966</v>
      </c>
      <c r="M266" s="15">
        <f t="shared" si="29"/>
        <v>0.31076461848212866</v>
      </c>
      <c r="O266" s="15">
        <f t="shared" si="30"/>
        <v>32.042065348703929</v>
      </c>
      <c r="P266" s="15">
        <f t="shared" si="31"/>
        <v>35.216399872777359</v>
      </c>
      <c r="Q266" s="15">
        <f t="shared" si="32"/>
        <v>65.896188009109721</v>
      </c>
      <c r="R266" s="15">
        <f t="shared" si="33"/>
        <v>62.201021543876124</v>
      </c>
    </row>
    <row r="267" spans="1:18" x14ac:dyDescent="0.25">
      <c r="A267" s="4">
        <v>51041100915</v>
      </c>
      <c r="B267" s="7" t="s">
        <v>246</v>
      </c>
      <c r="C267" s="40">
        <f t="array" ref="C267">SUMPRODUCT($D$9:$D$12, TRANSPOSE(O267:R267))</f>
        <v>52.642553818604213</v>
      </c>
      <c r="E267" s="9">
        <v>1</v>
      </c>
      <c r="F267" s="41">
        <v>0.83044700000000005</v>
      </c>
      <c r="G267" s="41">
        <v>94.130109499900001</v>
      </c>
      <c r="H267" s="41">
        <v>3.2957502E-2</v>
      </c>
      <c r="J267" s="15">
        <f t="shared" si="26"/>
        <v>-6.8820981358606648E-2</v>
      </c>
      <c r="K267" s="15">
        <f t="shared" si="27"/>
        <v>-0.37948465463717357</v>
      </c>
      <c r="L267" s="15">
        <f t="shared" si="28"/>
        <v>0.40963156300817966</v>
      </c>
      <c r="M267" s="15">
        <f t="shared" si="29"/>
        <v>0.31076461848212866</v>
      </c>
      <c r="O267" s="15">
        <f t="shared" si="30"/>
        <v>47.256605848653649</v>
      </c>
      <c r="P267" s="15">
        <f t="shared" si="31"/>
        <v>35.216399872777359</v>
      </c>
      <c r="Q267" s="15">
        <f t="shared" si="32"/>
        <v>65.896188009109721</v>
      </c>
      <c r="R267" s="15">
        <f t="shared" si="33"/>
        <v>62.201021543876124</v>
      </c>
    </row>
    <row r="268" spans="1:18" x14ac:dyDescent="0.25">
      <c r="A268" s="4">
        <v>51041100919</v>
      </c>
      <c r="B268" s="7" t="s">
        <v>247</v>
      </c>
      <c r="C268" s="40">
        <f t="array" ref="C268">SUMPRODUCT($D$9:$D$12, TRANSPOSE(O268:R268))</f>
        <v>48.838918693616783</v>
      </c>
      <c r="E268" s="9">
        <v>0</v>
      </c>
      <c r="F268" s="41">
        <v>0.83044700000000005</v>
      </c>
      <c r="G268" s="41">
        <v>94.130109499900001</v>
      </c>
      <c r="H268" s="41">
        <v>3.2957502E-2</v>
      </c>
      <c r="J268" s="15">
        <f t="shared" si="26"/>
        <v>-0.46652283424000918</v>
      </c>
      <c r="K268" s="15">
        <f t="shared" si="27"/>
        <v>-0.37948465463717357</v>
      </c>
      <c r="L268" s="15">
        <f t="shared" si="28"/>
        <v>0.40963156300817966</v>
      </c>
      <c r="M268" s="15">
        <f t="shared" si="29"/>
        <v>0.31076461848212866</v>
      </c>
      <c r="O268" s="15">
        <f t="shared" si="30"/>
        <v>32.042065348703929</v>
      </c>
      <c r="P268" s="15">
        <f t="shared" si="31"/>
        <v>35.216399872777359</v>
      </c>
      <c r="Q268" s="15">
        <f t="shared" si="32"/>
        <v>65.896188009109721</v>
      </c>
      <c r="R268" s="15">
        <f t="shared" si="33"/>
        <v>62.201021543876124</v>
      </c>
    </row>
    <row r="269" spans="1:18" x14ac:dyDescent="0.25">
      <c r="A269" s="4">
        <v>51041100920</v>
      </c>
      <c r="B269" s="7" t="s">
        <v>248</v>
      </c>
      <c r="C269" s="40">
        <f t="array" ref="C269">SUMPRODUCT($D$9:$D$12, TRANSPOSE(O269:R269))</f>
        <v>52.642553818604213</v>
      </c>
      <c r="E269" s="9">
        <v>1</v>
      </c>
      <c r="F269" s="41">
        <v>0.83044700000000005</v>
      </c>
      <c r="G269" s="41">
        <v>94.130109499900001</v>
      </c>
      <c r="H269" s="41">
        <v>3.2957502E-2</v>
      </c>
      <c r="J269" s="15">
        <f t="shared" si="26"/>
        <v>-6.8820981358606648E-2</v>
      </c>
      <c r="K269" s="15">
        <f t="shared" si="27"/>
        <v>-0.37948465463717357</v>
      </c>
      <c r="L269" s="15">
        <f t="shared" si="28"/>
        <v>0.40963156300817966</v>
      </c>
      <c r="M269" s="15">
        <f t="shared" si="29"/>
        <v>0.31076461848212866</v>
      </c>
      <c r="O269" s="15">
        <f t="shared" si="30"/>
        <v>47.256605848653649</v>
      </c>
      <c r="P269" s="15">
        <f t="shared" si="31"/>
        <v>35.216399872777359</v>
      </c>
      <c r="Q269" s="15">
        <f t="shared" si="32"/>
        <v>65.896188009109721</v>
      </c>
      <c r="R269" s="15">
        <f t="shared" si="33"/>
        <v>62.201021543876124</v>
      </c>
    </row>
    <row r="270" spans="1:18" x14ac:dyDescent="0.25">
      <c r="A270" s="4">
        <v>51041100921</v>
      </c>
      <c r="B270" s="7" t="s">
        <v>249</v>
      </c>
      <c r="C270" s="40">
        <f t="array" ref="C270">SUMPRODUCT($D$9:$D$12, TRANSPOSE(O270:R270))</f>
        <v>52.642553818604213</v>
      </c>
      <c r="E270" s="9">
        <v>1</v>
      </c>
      <c r="F270" s="41">
        <v>0.83044700000000005</v>
      </c>
      <c r="G270" s="41">
        <v>94.130109499900001</v>
      </c>
      <c r="H270" s="41">
        <v>3.2957502E-2</v>
      </c>
      <c r="J270" s="15">
        <f t="shared" si="26"/>
        <v>-6.8820981358606648E-2</v>
      </c>
      <c r="K270" s="15">
        <f t="shared" si="27"/>
        <v>-0.37948465463717357</v>
      </c>
      <c r="L270" s="15">
        <f t="shared" si="28"/>
        <v>0.40963156300817966</v>
      </c>
      <c r="M270" s="15">
        <f t="shared" si="29"/>
        <v>0.31076461848212866</v>
      </c>
      <c r="O270" s="15">
        <f t="shared" si="30"/>
        <v>47.256605848653649</v>
      </c>
      <c r="P270" s="15">
        <f t="shared" si="31"/>
        <v>35.216399872777359</v>
      </c>
      <c r="Q270" s="15">
        <f t="shared" si="32"/>
        <v>65.896188009109721</v>
      </c>
      <c r="R270" s="15">
        <f t="shared" si="33"/>
        <v>62.201021543876124</v>
      </c>
    </row>
    <row r="271" spans="1:18" x14ac:dyDescent="0.25">
      <c r="A271" s="4">
        <v>51041100922</v>
      </c>
      <c r="B271" s="7" t="s">
        <v>250</v>
      </c>
      <c r="C271" s="40">
        <f t="array" ref="C271">SUMPRODUCT($D$9:$D$12, TRANSPOSE(O271:R271))</f>
        <v>52.642553818604213</v>
      </c>
      <c r="E271" s="9">
        <v>1</v>
      </c>
      <c r="F271" s="41">
        <v>0.83044700000000005</v>
      </c>
      <c r="G271" s="41">
        <v>94.130109499900001</v>
      </c>
      <c r="H271" s="41">
        <v>3.2957502E-2</v>
      </c>
      <c r="J271" s="15">
        <f t="shared" si="26"/>
        <v>-6.8820981358606648E-2</v>
      </c>
      <c r="K271" s="15">
        <f t="shared" si="27"/>
        <v>-0.37948465463717357</v>
      </c>
      <c r="L271" s="15">
        <f t="shared" si="28"/>
        <v>0.40963156300817966</v>
      </c>
      <c r="M271" s="15">
        <f t="shared" si="29"/>
        <v>0.31076461848212866</v>
      </c>
      <c r="O271" s="15">
        <f t="shared" si="30"/>
        <v>47.256605848653649</v>
      </c>
      <c r="P271" s="15">
        <f t="shared" si="31"/>
        <v>35.216399872777359</v>
      </c>
      <c r="Q271" s="15">
        <f t="shared" si="32"/>
        <v>65.896188009109721</v>
      </c>
      <c r="R271" s="15">
        <f t="shared" si="33"/>
        <v>62.201021543876124</v>
      </c>
    </row>
    <row r="272" spans="1:18" x14ac:dyDescent="0.25">
      <c r="A272" s="4">
        <v>51041100923</v>
      </c>
      <c r="B272" s="7" t="s">
        <v>251</v>
      </c>
      <c r="C272" s="40">
        <f t="array" ref="C272">SUMPRODUCT($D$9:$D$12, TRANSPOSE(O272:R272))</f>
        <v>52.642553818604213</v>
      </c>
      <c r="E272" s="9">
        <v>1</v>
      </c>
      <c r="F272" s="41">
        <v>0.83044700000000005</v>
      </c>
      <c r="G272" s="41">
        <v>94.130109499900001</v>
      </c>
      <c r="H272" s="41">
        <v>3.2957502E-2</v>
      </c>
      <c r="J272" s="15">
        <f t="shared" si="26"/>
        <v>-6.8820981358606648E-2</v>
      </c>
      <c r="K272" s="15">
        <f t="shared" si="27"/>
        <v>-0.37948465463717357</v>
      </c>
      <c r="L272" s="15">
        <f t="shared" si="28"/>
        <v>0.40963156300817966</v>
      </c>
      <c r="M272" s="15">
        <f t="shared" si="29"/>
        <v>0.31076461848212866</v>
      </c>
      <c r="O272" s="15">
        <f t="shared" si="30"/>
        <v>47.256605848653649</v>
      </c>
      <c r="P272" s="15">
        <f t="shared" si="31"/>
        <v>35.216399872777359</v>
      </c>
      <c r="Q272" s="15">
        <f t="shared" si="32"/>
        <v>65.896188009109721</v>
      </c>
      <c r="R272" s="15">
        <f t="shared" si="33"/>
        <v>62.201021543876124</v>
      </c>
    </row>
    <row r="273" spans="1:18" x14ac:dyDescent="0.25">
      <c r="A273" s="4">
        <v>51041100924</v>
      </c>
      <c r="B273" s="7" t="s">
        <v>252</v>
      </c>
      <c r="C273" s="40">
        <f t="array" ref="C273">SUMPRODUCT($D$9:$D$12, TRANSPOSE(O273:R273))</f>
        <v>48.838918693616783</v>
      </c>
      <c r="E273" s="9">
        <v>0</v>
      </c>
      <c r="F273" s="41">
        <v>0.83044700000000005</v>
      </c>
      <c r="G273" s="41">
        <v>94.130109499900001</v>
      </c>
      <c r="H273" s="41">
        <v>3.2957502E-2</v>
      </c>
      <c r="J273" s="15">
        <f t="shared" si="26"/>
        <v>-0.46652283424000918</v>
      </c>
      <c r="K273" s="15">
        <f t="shared" si="27"/>
        <v>-0.37948465463717357</v>
      </c>
      <c r="L273" s="15">
        <f t="shared" si="28"/>
        <v>0.40963156300817966</v>
      </c>
      <c r="M273" s="15">
        <f t="shared" si="29"/>
        <v>0.31076461848212866</v>
      </c>
      <c r="O273" s="15">
        <f t="shared" si="30"/>
        <v>32.042065348703929</v>
      </c>
      <c r="P273" s="15">
        <f t="shared" si="31"/>
        <v>35.216399872777359</v>
      </c>
      <c r="Q273" s="15">
        <f t="shared" si="32"/>
        <v>65.896188009109721</v>
      </c>
      <c r="R273" s="15">
        <f t="shared" si="33"/>
        <v>62.201021543876124</v>
      </c>
    </row>
    <row r="274" spans="1:18" x14ac:dyDescent="0.25">
      <c r="A274" s="4">
        <v>51041100926</v>
      </c>
      <c r="B274" s="7" t="s">
        <v>253</v>
      </c>
      <c r="C274" s="40">
        <f t="array" ref="C274">SUMPRODUCT($D$9:$D$12, TRANSPOSE(O274:R274))</f>
        <v>56.550330692677939</v>
      </c>
      <c r="E274" s="9">
        <v>2</v>
      </c>
      <c r="F274" s="41">
        <v>0.83044700000000005</v>
      </c>
      <c r="G274" s="41">
        <v>94.130109499900001</v>
      </c>
      <c r="H274" s="41">
        <v>3.2957502E-2</v>
      </c>
      <c r="J274" s="15">
        <f t="shared" si="26"/>
        <v>0.32888087152279588</v>
      </c>
      <c r="K274" s="15">
        <f t="shared" si="27"/>
        <v>-0.37948465463717357</v>
      </c>
      <c r="L274" s="15">
        <f t="shared" si="28"/>
        <v>0.40963156300817966</v>
      </c>
      <c r="M274" s="15">
        <f t="shared" si="29"/>
        <v>0.31076461848212866</v>
      </c>
      <c r="O274" s="15">
        <f t="shared" si="30"/>
        <v>62.887713344948558</v>
      </c>
      <c r="P274" s="15">
        <f t="shared" si="31"/>
        <v>35.216399872777359</v>
      </c>
      <c r="Q274" s="15">
        <f t="shared" si="32"/>
        <v>65.896188009109721</v>
      </c>
      <c r="R274" s="15">
        <f t="shared" si="33"/>
        <v>62.201021543876124</v>
      </c>
    </row>
    <row r="275" spans="1:18" x14ac:dyDescent="0.25">
      <c r="A275" s="4">
        <v>51041100927</v>
      </c>
      <c r="B275" s="7" t="s">
        <v>254</v>
      </c>
      <c r="C275" s="40">
        <f t="array" ref="C275">SUMPRODUCT($D$9:$D$12, TRANSPOSE(O275:R275))</f>
        <v>48.838918693616783</v>
      </c>
      <c r="E275" s="9">
        <v>0</v>
      </c>
      <c r="F275" s="41">
        <v>0.83044700000000005</v>
      </c>
      <c r="G275" s="41">
        <v>94.130109499900001</v>
      </c>
      <c r="H275" s="41">
        <v>3.2957502E-2</v>
      </c>
      <c r="J275" s="15">
        <f t="shared" si="26"/>
        <v>-0.46652283424000918</v>
      </c>
      <c r="K275" s="15">
        <f t="shared" si="27"/>
        <v>-0.37948465463717357</v>
      </c>
      <c r="L275" s="15">
        <f t="shared" si="28"/>
        <v>0.40963156300817966</v>
      </c>
      <c r="M275" s="15">
        <f t="shared" si="29"/>
        <v>0.31076461848212866</v>
      </c>
      <c r="O275" s="15">
        <f t="shared" si="30"/>
        <v>32.042065348703929</v>
      </c>
      <c r="P275" s="15">
        <f t="shared" si="31"/>
        <v>35.216399872777359</v>
      </c>
      <c r="Q275" s="15">
        <f t="shared" si="32"/>
        <v>65.896188009109721</v>
      </c>
      <c r="R275" s="15">
        <f t="shared" si="33"/>
        <v>62.201021543876124</v>
      </c>
    </row>
    <row r="276" spans="1:18" x14ac:dyDescent="0.25">
      <c r="A276" s="4">
        <v>51041100928</v>
      </c>
      <c r="B276" s="7" t="s">
        <v>255</v>
      </c>
      <c r="C276" s="40">
        <f t="array" ref="C276">SUMPRODUCT($D$9:$D$12, TRANSPOSE(O276:R276))</f>
        <v>48.838918693616783</v>
      </c>
      <c r="E276" s="9">
        <v>0</v>
      </c>
      <c r="F276" s="41">
        <v>0.83044700000000005</v>
      </c>
      <c r="G276" s="41">
        <v>94.130109499900001</v>
      </c>
      <c r="H276" s="41">
        <v>3.2957502E-2</v>
      </c>
      <c r="J276" s="15">
        <f t="shared" si="26"/>
        <v>-0.46652283424000918</v>
      </c>
      <c r="K276" s="15">
        <f t="shared" si="27"/>
        <v>-0.37948465463717357</v>
      </c>
      <c r="L276" s="15">
        <f t="shared" si="28"/>
        <v>0.40963156300817966</v>
      </c>
      <c r="M276" s="15">
        <f t="shared" si="29"/>
        <v>0.31076461848212866</v>
      </c>
      <c r="O276" s="15">
        <f t="shared" si="30"/>
        <v>32.042065348703929</v>
      </c>
      <c r="P276" s="15">
        <f t="shared" si="31"/>
        <v>35.216399872777359</v>
      </c>
      <c r="Q276" s="15">
        <f t="shared" si="32"/>
        <v>65.896188009109721</v>
      </c>
      <c r="R276" s="15">
        <f t="shared" si="33"/>
        <v>62.201021543876124</v>
      </c>
    </row>
    <row r="277" spans="1:18" x14ac:dyDescent="0.25">
      <c r="A277" s="4">
        <v>51041100929</v>
      </c>
      <c r="B277" s="7" t="s">
        <v>256</v>
      </c>
      <c r="C277" s="40">
        <f t="array" ref="C277">SUMPRODUCT($D$9:$D$12, TRANSPOSE(O277:R277))</f>
        <v>48.838918693616783</v>
      </c>
      <c r="E277" s="9">
        <v>0</v>
      </c>
      <c r="F277" s="41">
        <v>0.83044700000000005</v>
      </c>
      <c r="G277" s="41">
        <v>94.130109499900001</v>
      </c>
      <c r="H277" s="41">
        <v>3.2957502E-2</v>
      </c>
      <c r="J277" s="15">
        <f t="shared" ref="J277:J340" si="34" xml:space="preserve"> STANDARDIZE(E277,J$14, J$15)</f>
        <v>-0.46652283424000918</v>
      </c>
      <c r="K277" s="15">
        <f t="shared" ref="K277:K340" si="35" xml:space="preserve"> STANDARDIZE(F277,K$14, K$15)</f>
        <v>-0.37948465463717357</v>
      </c>
      <c r="L277" s="15">
        <f t="shared" ref="L277:L340" si="36" xml:space="preserve"> STANDARDIZE(G277,L$14, L$15)</f>
        <v>0.40963156300817966</v>
      </c>
      <c r="M277" s="15">
        <f t="shared" ref="M277:M340" si="37" xml:space="preserve"> STANDARDIZE(H277,M$14, M$15)</f>
        <v>0.31076461848212866</v>
      </c>
      <c r="O277" s="15">
        <f t="shared" si="30"/>
        <v>32.042065348703929</v>
      </c>
      <c r="P277" s="15">
        <f t="shared" si="31"/>
        <v>35.216399872777359</v>
      </c>
      <c r="Q277" s="15">
        <f t="shared" si="32"/>
        <v>65.896188009109721</v>
      </c>
      <c r="R277" s="15">
        <f t="shared" si="33"/>
        <v>62.201021543876124</v>
      </c>
    </row>
    <row r="278" spans="1:18" x14ac:dyDescent="0.25">
      <c r="A278" s="4">
        <v>51041100930</v>
      </c>
      <c r="B278" s="7" t="s">
        <v>257</v>
      </c>
      <c r="C278" s="40">
        <f t="array" ref="C278">SUMPRODUCT($D$9:$D$12, TRANSPOSE(O278:R278))</f>
        <v>48.838918693616783</v>
      </c>
      <c r="E278" s="9">
        <v>0</v>
      </c>
      <c r="F278" s="41">
        <v>0.83044700000000005</v>
      </c>
      <c r="G278" s="41">
        <v>94.130109499900001</v>
      </c>
      <c r="H278" s="41">
        <v>3.2957502E-2</v>
      </c>
      <c r="J278" s="15">
        <f t="shared" si="34"/>
        <v>-0.46652283424000918</v>
      </c>
      <c r="K278" s="15">
        <f t="shared" si="35"/>
        <v>-0.37948465463717357</v>
      </c>
      <c r="L278" s="15">
        <f t="shared" si="36"/>
        <v>0.40963156300817966</v>
      </c>
      <c r="M278" s="15">
        <f t="shared" si="37"/>
        <v>0.31076461848212866</v>
      </c>
      <c r="O278" s="15">
        <f t="shared" ref="O278:O341" si="38">_xlfn.NORM.S.DIST(J278,1)*100</f>
        <v>32.042065348703929</v>
      </c>
      <c r="P278" s="15">
        <f t="shared" ref="P278:P341" si="39">_xlfn.NORM.S.DIST(K278,1)*100</f>
        <v>35.216399872777359</v>
      </c>
      <c r="Q278" s="15">
        <f t="shared" ref="Q278:Q341" si="40">_xlfn.NORM.S.DIST(L278,1)*100</f>
        <v>65.896188009109721</v>
      </c>
      <c r="R278" s="15">
        <f t="shared" ref="R278:R341" si="41">_xlfn.NORM.S.DIST(M278,1)*100</f>
        <v>62.201021543876124</v>
      </c>
    </row>
    <row r="279" spans="1:18" x14ac:dyDescent="0.25">
      <c r="A279" s="4">
        <v>51041100931</v>
      </c>
      <c r="B279" s="7" t="s">
        <v>258</v>
      </c>
      <c r="C279" s="40">
        <f t="array" ref="C279">SUMPRODUCT($D$9:$D$12, TRANSPOSE(O279:R279))</f>
        <v>52.642553818604213</v>
      </c>
      <c r="E279" s="9">
        <v>1</v>
      </c>
      <c r="F279" s="41">
        <v>0.83044700000000005</v>
      </c>
      <c r="G279" s="41">
        <v>94.130109499900001</v>
      </c>
      <c r="H279" s="41">
        <v>3.2957502E-2</v>
      </c>
      <c r="J279" s="15">
        <f t="shared" si="34"/>
        <v>-6.8820981358606648E-2</v>
      </c>
      <c r="K279" s="15">
        <f t="shared" si="35"/>
        <v>-0.37948465463717357</v>
      </c>
      <c r="L279" s="15">
        <f t="shared" si="36"/>
        <v>0.40963156300817966</v>
      </c>
      <c r="M279" s="15">
        <f t="shared" si="37"/>
        <v>0.31076461848212866</v>
      </c>
      <c r="O279" s="15">
        <f t="shared" si="38"/>
        <v>47.256605848653649</v>
      </c>
      <c r="P279" s="15">
        <f t="shared" si="39"/>
        <v>35.216399872777359</v>
      </c>
      <c r="Q279" s="15">
        <f t="shared" si="40"/>
        <v>65.896188009109721</v>
      </c>
      <c r="R279" s="15">
        <f t="shared" si="41"/>
        <v>62.201021543876124</v>
      </c>
    </row>
    <row r="280" spans="1:18" x14ac:dyDescent="0.25">
      <c r="A280" s="4">
        <v>51041100932</v>
      </c>
      <c r="B280" s="7" t="s">
        <v>259</v>
      </c>
      <c r="C280" s="40">
        <f t="array" ref="C280">SUMPRODUCT($D$9:$D$12, TRANSPOSE(O280:R280))</f>
        <v>48.838918693616783</v>
      </c>
      <c r="E280" s="9">
        <v>0</v>
      </c>
      <c r="F280" s="41">
        <v>0.83044700000000005</v>
      </c>
      <c r="G280" s="41">
        <v>94.130109499900001</v>
      </c>
      <c r="H280" s="41">
        <v>3.2957502E-2</v>
      </c>
      <c r="J280" s="15">
        <f t="shared" si="34"/>
        <v>-0.46652283424000918</v>
      </c>
      <c r="K280" s="15">
        <f t="shared" si="35"/>
        <v>-0.37948465463717357</v>
      </c>
      <c r="L280" s="15">
        <f t="shared" si="36"/>
        <v>0.40963156300817966</v>
      </c>
      <c r="M280" s="15">
        <f t="shared" si="37"/>
        <v>0.31076461848212866</v>
      </c>
      <c r="O280" s="15">
        <f t="shared" si="38"/>
        <v>32.042065348703929</v>
      </c>
      <c r="P280" s="15">
        <f t="shared" si="39"/>
        <v>35.216399872777359</v>
      </c>
      <c r="Q280" s="15">
        <f t="shared" si="40"/>
        <v>65.896188009109721</v>
      </c>
      <c r="R280" s="15">
        <f t="shared" si="41"/>
        <v>62.201021543876124</v>
      </c>
    </row>
    <row r="281" spans="1:18" x14ac:dyDescent="0.25">
      <c r="A281" s="4">
        <v>51041100933</v>
      </c>
      <c r="B281" s="7" t="s">
        <v>260</v>
      </c>
      <c r="C281" s="40">
        <f t="array" ref="C281">SUMPRODUCT($D$9:$D$12, TRANSPOSE(O281:R281))</f>
        <v>48.838918693616783</v>
      </c>
      <c r="E281" s="9">
        <v>0</v>
      </c>
      <c r="F281" s="41">
        <v>0.83044700000000005</v>
      </c>
      <c r="G281" s="41">
        <v>94.130109499900001</v>
      </c>
      <c r="H281" s="41">
        <v>3.2957502E-2</v>
      </c>
      <c r="J281" s="15">
        <f t="shared" si="34"/>
        <v>-0.46652283424000918</v>
      </c>
      <c r="K281" s="15">
        <f t="shared" si="35"/>
        <v>-0.37948465463717357</v>
      </c>
      <c r="L281" s="15">
        <f t="shared" si="36"/>
        <v>0.40963156300817966</v>
      </c>
      <c r="M281" s="15">
        <f t="shared" si="37"/>
        <v>0.31076461848212866</v>
      </c>
      <c r="O281" s="15">
        <f t="shared" si="38"/>
        <v>32.042065348703929</v>
      </c>
      <c r="P281" s="15">
        <f t="shared" si="39"/>
        <v>35.216399872777359</v>
      </c>
      <c r="Q281" s="15">
        <f t="shared" si="40"/>
        <v>65.896188009109721</v>
      </c>
      <c r="R281" s="15">
        <f t="shared" si="41"/>
        <v>62.201021543876124</v>
      </c>
    </row>
    <row r="282" spans="1:18" x14ac:dyDescent="0.25">
      <c r="A282" s="4">
        <v>51041100934</v>
      </c>
      <c r="B282" s="7" t="s">
        <v>261</v>
      </c>
      <c r="C282" s="40">
        <f t="array" ref="C282">SUMPRODUCT($D$9:$D$12, TRANSPOSE(O282:R282))</f>
        <v>48.838918693616783</v>
      </c>
      <c r="E282" s="9">
        <v>0</v>
      </c>
      <c r="F282" s="41">
        <v>0.83044700000000005</v>
      </c>
      <c r="G282" s="41">
        <v>94.130109499900001</v>
      </c>
      <c r="H282" s="41">
        <v>3.2957502E-2</v>
      </c>
      <c r="J282" s="15">
        <f t="shared" si="34"/>
        <v>-0.46652283424000918</v>
      </c>
      <c r="K282" s="15">
        <f t="shared" si="35"/>
        <v>-0.37948465463717357</v>
      </c>
      <c r="L282" s="15">
        <f t="shared" si="36"/>
        <v>0.40963156300817966</v>
      </c>
      <c r="M282" s="15">
        <f t="shared" si="37"/>
        <v>0.31076461848212866</v>
      </c>
      <c r="O282" s="15">
        <f t="shared" si="38"/>
        <v>32.042065348703929</v>
      </c>
      <c r="P282" s="15">
        <f t="shared" si="39"/>
        <v>35.216399872777359</v>
      </c>
      <c r="Q282" s="15">
        <f t="shared" si="40"/>
        <v>65.896188009109721</v>
      </c>
      <c r="R282" s="15">
        <f t="shared" si="41"/>
        <v>62.201021543876124</v>
      </c>
    </row>
    <row r="283" spans="1:18" x14ac:dyDescent="0.25">
      <c r="A283" s="4">
        <v>51041100935</v>
      </c>
      <c r="B283" s="7" t="s">
        <v>262</v>
      </c>
      <c r="C283" s="40">
        <f t="array" ref="C283">SUMPRODUCT($D$9:$D$12, TRANSPOSE(O283:R283))</f>
        <v>52.642553818604213</v>
      </c>
      <c r="E283" s="9">
        <v>1</v>
      </c>
      <c r="F283" s="41">
        <v>0.83044700000000005</v>
      </c>
      <c r="G283" s="41">
        <v>94.130109499900001</v>
      </c>
      <c r="H283" s="41">
        <v>3.2957502E-2</v>
      </c>
      <c r="J283" s="15">
        <f t="shared" si="34"/>
        <v>-6.8820981358606648E-2</v>
      </c>
      <c r="K283" s="15">
        <f t="shared" si="35"/>
        <v>-0.37948465463717357</v>
      </c>
      <c r="L283" s="15">
        <f t="shared" si="36"/>
        <v>0.40963156300817966</v>
      </c>
      <c r="M283" s="15">
        <f t="shared" si="37"/>
        <v>0.31076461848212866</v>
      </c>
      <c r="O283" s="15">
        <f t="shared" si="38"/>
        <v>47.256605848653649</v>
      </c>
      <c r="P283" s="15">
        <f t="shared" si="39"/>
        <v>35.216399872777359</v>
      </c>
      <c r="Q283" s="15">
        <f t="shared" si="40"/>
        <v>65.896188009109721</v>
      </c>
      <c r="R283" s="15">
        <f t="shared" si="41"/>
        <v>62.201021543876124</v>
      </c>
    </row>
    <row r="284" spans="1:18" x14ac:dyDescent="0.25">
      <c r="A284" s="4">
        <v>51041100936</v>
      </c>
      <c r="B284" s="7" t="s">
        <v>263</v>
      </c>
      <c r="C284" s="40">
        <f t="array" ref="C284">SUMPRODUCT($D$9:$D$12, TRANSPOSE(O284:R284))</f>
        <v>52.642553818604213</v>
      </c>
      <c r="E284" s="9">
        <v>1</v>
      </c>
      <c r="F284" s="41">
        <v>0.83044700000000005</v>
      </c>
      <c r="G284" s="41">
        <v>94.130109499900001</v>
      </c>
      <c r="H284" s="41">
        <v>3.2957502E-2</v>
      </c>
      <c r="J284" s="15">
        <f t="shared" si="34"/>
        <v>-6.8820981358606648E-2</v>
      </c>
      <c r="K284" s="15">
        <f t="shared" si="35"/>
        <v>-0.37948465463717357</v>
      </c>
      <c r="L284" s="15">
        <f t="shared" si="36"/>
        <v>0.40963156300817966</v>
      </c>
      <c r="M284" s="15">
        <f t="shared" si="37"/>
        <v>0.31076461848212866</v>
      </c>
      <c r="O284" s="15">
        <f t="shared" si="38"/>
        <v>47.256605848653649</v>
      </c>
      <c r="P284" s="15">
        <f t="shared" si="39"/>
        <v>35.216399872777359</v>
      </c>
      <c r="Q284" s="15">
        <f t="shared" si="40"/>
        <v>65.896188009109721</v>
      </c>
      <c r="R284" s="15">
        <f t="shared" si="41"/>
        <v>62.201021543876124</v>
      </c>
    </row>
    <row r="285" spans="1:18" x14ac:dyDescent="0.25">
      <c r="A285" s="4">
        <v>51041101003</v>
      </c>
      <c r="B285" s="7" t="s">
        <v>264</v>
      </c>
      <c r="C285" s="40">
        <f t="array" ref="C285">SUMPRODUCT($D$9:$D$12, TRANSPOSE(O285:R285))</f>
        <v>48.838918693616783</v>
      </c>
      <c r="E285" s="9">
        <v>0</v>
      </c>
      <c r="F285" s="41">
        <v>0.83044700000000005</v>
      </c>
      <c r="G285" s="41">
        <v>94.130109499900001</v>
      </c>
      <c r="H285" s="41">
        <v>3.2957502E-2</v>
      </c>
      <c r="J285" s="15">
        <f t="shared" si="34"/>
        <v>-0.46652283424000918</v>
      </c>
      <c r="K285" s="15">
        <f t="shared" si="35"/>
        <v>-0.37948465463717357</v>
      </c>
      <c r="L285" s="15">
        <f t="shared" si="36"/>
        <v>0.40963156300817966</v>
      </c>
      <c r="M285" s="15">
        <f t="shared" si="37"/>
        <v>0.31076461848212866</v>
      </c>
      <c r="O285" s="15">
        <f t="shared" si="38"/>
        <v>32.042065348703929</v>
      </c>
      <c r="P285" s="15">
        <f t="shared" si="39"/>
        <v>35.216399872777359</v>
      </c>
      <c r="Q285" s="15">
        <f t="shared" si="40"/>
        <v>65.896188009109721</v>
      </c>
      <c r="R285" s="15">
        <f t="shared" si="41"/>
        <v>62.201021543876124</v>
      </c>
    </row>
    <row r="286" spans="1:18" x14ac:dyDescent="0.25">
      <c r="A286" s="4">
        <v>51041101004</v>
      </c>
      <c r="B286" s="7" t="s">
        <v>265</v>
      </c>
      <c r="C286" s="40">
        <f t="array" ref="C286">SUMPRODUCT($D$9:$D$12, TRANSPOSE(O286:R286))</f>
        <v>48.838918693616783</v>
      </c>
      <c r="E286" s="9">
        <v>0</v>
      </c>
      <c r="F286" s="41">
        <v>0.83044700000000005</v>
      </c>
      <c r="G286" s="41">
        <v>94.130109499900001</v>
      </c>
      <c r="H286" s="41">
        <v>3.2957502E-2</v>
      </c>
      <c r="J286" s="15">
        <f t="shared" si="34"/>
        <v>-0.46652283424000918</v>
      </c>
      <c r="K286" s="15">
        <f t="shared" si="35"/>
        <v>-0.37948465463717357</v>
      </c>
      <c r="L286" s="15">
        <f t="shared" si="36"/>
        <v>0.40963156300817966</v>
      </c>
      <c r="M286" s="15">
        <f t="shared" si="37"/>
        <v>0.31076461848212866</v>
      </c>
      <c r="O286" s="15">
        <f t="shared" si="38"/>
        <v>32.042065348703929</v>
      </c>
      <c r="P286" s="15">
        <f t="shared" si="39"/>
        <v>35.216399872777359</v>
      </c>
      <c r="Q286" s="15">
        <f t="shared" si="40"/>
        <v>65.896188009109721</v>
      </c>
      <c r="R286" s="15">
        <f t="shared" si="41"/>
        <v>62.201021543876124</v>
      </c>
    </row>
    <row r="287" spans="1:18" x14ac:dyDescent="0.25">
      <c r="A287" s="4">
        <v>51041101007</v>
      </c>
      <c r="B287" s="7" t="s">
        <v>266</v>
      </c>
      <c r="C287" s="40">
        <f t="array" ref="C287">SUMPRODUCT($D$9:$D$12, TRANSPOSE(O287:R287))</f>
        <v>48.838918693616783</v>
      </c>
      <c r="E287" s="9">
        <v>0</v>
      </c>
      <c r="F287" s="41">
        <v>0.83044700000000005</v>
      </c>
      <c r="G287" s="41">
        <v>94.130109499900001</v>
      </c>
      <c r="H287" s="41">
        <v>3.2957502E-2</v>
      </c>
      <c r="J287" s="15">
        <f t="shared" si="34"/>
        <v>-0.46652283424000918</v>
      </c>
      <c r="K287" s="15">
        <f t="shared" si="35"/>
        <v>-0.37948465463717357</v>
      </c>
      <c r="L287" s="15">
        <f t="shared" si="36"/>
        <v>0.40963156300817966</v>
      </c>
      <c r="M287" s="15">
        <f t="shared" si="37"/>
        <v>0.31076461848212866</v>
      </c>
      <c r="O287" s="15">
        <f t="shared" si="38"/>
        <v>32.042065348703929</v>
      </c>
      <c r="P287" s="15">
        <f t="shared" si="39"/>
        <v>35.216399872777359</v>
      </c>
      <c r="Q287" s="15">
        <f t="shared" si="40"/>
        <v>65.896188009109721</v>
      </c>
      <c r="R287" s="15">
        <f t="shared" si="41"/>
        <v>62.201021543876124</v>
      </c>
    </row>
    <row r="288" spans="1:18" x14ac:dyDescent="0.25">
      <c r="A288" s="4">
        <v>51041101008</v>
      </c>
      <c r="B288" s="7" t="s">
        <v>267</v>
      </c>
      <c r="C288" s="40">
        <f t="array" ref="C288">SUMPRODUCT($D$9:$D$12, TRANSPOSE(O288:R288))</f>
        <v>48.838918693616783</v>
      </c>
      <c r="E288" s="9">
        <v>0</v>
      </c>
      <c r="F288" s="41">
        <v>0.83044700000000005</v>
      </c>
      <c r="G288" s="41">
        <v>94.130109499900001</v>
      </c>
      <c r="H288" s="41">
        <v>3.2957502E-2</v>
      </c>
      <c r="J288" s="15">
        <f t="shared" si="34"/>
        <v>-0.46652283424000918</v>
      </c>
      <c r="K288" s="15">
        <f t="shared" si="35"/>
        <v>-0.37948465463717357</v>
      </c>
      <c r="L288" s="15">
        <f t="shared" si="36"/>
        <v>0.40963156300817966</v>
      </c>
      <c r="M288" s="15">
        <f t="shared" si="37"/>
        <v>0.31076461848212866</v>
      </c>
      <c r="O288" s="15">
        <f t="shared" si="38"/>
        <v>32.042065348703929</v>
      </c>
      <c r="P288" s="15">
        <f t="shared" si="39"/>
        <v>35.216399872777359</v>
      </c>
      <c r="Q288" s="15">
        <f t="shared" si="40"/>
        <v>65.896188009109721</v>
      </c>
      <c r="R288" s="15">
        <f t="shared" si="41"/>
        <v>62.201021543876124</v>
      </c>
    </row>
    <row r="289" spans="1:18" x14ac:dyDescent="0.25">
      <c r="A289" s="4">
        <v>51041101009</v>
      </c>
      <c r="B289" s="7" t="s">
        <v>268</v>
      </c>
      <c r="C289" s="40">
        <f t="array" ref="C289">SUMPRODUCT($D$9:$D$12, TRANSPOSE(O289:R289))</f>
        <v>48.838918693616783</v>
      </c>
      <c r="E289" s="9">
        <v>0</v>
      </c>
      <c r="F289" s="41">
        <v>0.83044700000000005</v>
      </c>
      <c r="G289" s="41">
        <v>94.130109499900001</v>
      </c>
      <c r="H289" s="41">
        <v>3.2957502E-2</v>
      </c>
      <c r="J289" s="15">
        <f t="shared" si="34"/>
        <v>-0.46652283424000918</v>
      </c>
      <c r="K289" s="15">
        <f t="shared" si="35"/>
        <v>-0.37948465463717357</v>
      </c>
      <c r="L289" s="15">
        <f t="shared" si="36"/>
        <v>0.40963156300817966</v>
      </c>
      <c r="M289" s="15">
        <f t="shared" si="37"/>
        <v>0.31076461848212866</v>
      </c>
      <c r="O289" s="15">
        <f t="shared" si="38"/>
        <v>32.042065348703929</v>
      </c>
      <c r="P289" s="15">
        <f t="shared" si="39"/>
        <v>35.216399872777359</v>
      </c>
      <c r="Q289" s="15">
        <f t="shared" si="40"/>
        <v>65.896188009109721</v>
      </c>
      <c r="R289" s="15">
        <f t="shared" si="41"/>
        <v>62.201021543876124</v>
      </c>
    </row>
    <row r="290" spans="1:18" x14ac:dyDescent="0.25">
      <c r="A290" s="4">
        <v>51041101010</v>
      </c>
      <c r="B290" s="7" t="s">
        <v>269</v>
      </c>
      <c r="C290" s="40">
        <f t="array" ref="C290">SUMPRODUCT($D$9:$D$12, TRANSPOSE(O290:R290))</f>
        <v>48.838918693616783</v>
      </c>
      <c r="E290" s="9">
        <v>0</v>
      </c>
      <c r="F290" s="41">
        <v>0.83044700000000005</v>
      </c>
      <c r="G290" s="41">
        <v>94.130109499900001</v>
      </c>
      <c r="H290" s="41">
        <v>3.2957502E-2</v>
      </c>
      <c r="J290" s="15">
        <f t="shared" si="34"/>
        <v>-0.46652283424000918</v>
      </c>
      <c r="K290" s="15">
        <f t="shared" si="35"/>
        <v>-0.37948465463717357</v>
      </c>
      <c r="L290" s="15">
        <f t="shared" si="36"/>
        <v>0.40963156300817966</v>
      </c>
      <c r="M290" s="15">
        <f t="shared" si="37"/>
        <v>0.31076461848212866</v>
      </c>
      <c r="O290" s="15">
        <f t="shared" si="38"/>
        <v>32.042065348703929</v>
      </c>
      <c r="P290" s="15">
        <f t="shared" si="39"/>
        <v>35.216399872777359</v>
      </c>
      <c r="Q290" s="15">
        <f t="shared" si="40"/>
        <v>65.896188009109721</v>
      </c>
      <c r="R290" s="15">
        <f t="shared" si="41"/>
        <v>62.201021543876124</v>
      </c>
    </row>
    <row r="291" spans="1:18" x14ac:dyDescent="0.25">
      <c r="A291" s="4">
        <v>51041101011</v>
      </c>
      <c r="B291" s="7" t="s">
        <v>270</v>
      </c>
      <c r="C291" s="40">
        <f t="array" ref="C291">SUMPRODUCT($D$9:$D$12, TRANSPOSE(O291:R291))</f>
        <v>48.838918693616783</v>
      </c>
      <c r="E291" s="9">
        <v>0</v>
      </c>
      <c r="F291" s="41">
        <v>0.83044700000000005</v>
      </c>
      <c r="G291" s="41">
        <v>94.130109499900001</v>
      </c>
      <c r="H291" s="41">
        <v>3.2957502E-2</v>
      </c>
      <c r="J291" s="15">
        <f t="shared" si="34"/>
        <v>-0.46652283424000918</v>
      </c>
      <c r="K291" s="15">
        <f t="shared" si="35"/>
        <v>-0.37948465463717357</v>
      </c>
      <c r="L291" s="15">
        <f t="shared" si="36"/>
        <v>0.40963156300817966</v>
      </c>
      <c r="M291" s="15">
        <f t="shared" si="37"/>
        <v>0.31076461848212866</v>
      </c>
      <c r="O291" s="15">
        <f t="shared" si="38"/>
        <v>32.042065348703929</v>
      </c>
      <c r="P291" s="15">
        <f t="shared" si="39"/>
        <v>35.216399872777359</v>
      </c>
      <c r="Q291" s="15">
        <f t="shared" si="40"/>
        <v>65.896188009109721</v>
      </c>
      <c r="R291" s="15">
        <f t="shared" si="41"/>
        <v>62.201021543876124</v>
      </c>
    </row>
    <row r="292" spans="1:18" x14ac:dyDescent="0.25">
      <c r="A292" s="4">
        <v>51041101012</v>
      </c>
      <c r="B292" s="7" t="s">
        <v>271</v>
      </c>
      <c r="C292" s="40">
        <f t="array" ref="C292">SUMPRODUCT($D$9:$D$12, TRANSPOSE(O292:R292))</f>
        <v>48.838918693616783</v>
      </c>
      <c r="E292" s="9">
        <v>0</v>
      </c>
      <c r="F292" s="41">
        <v>0.83044700000000005</v>
      </c>
      <c r="G292" s="41">
        <v>94.130109499900001</v>
      </c>
      <c r="H292" s="41">
        <v>3.2957502E-2</v>
      </c>
      <c r="J292" s="15">
        <f t="shared" si="34"/>
        <v>-0.46652283424000918</v>
      </c>
      <c r="K292" s="15">
        <f t="shared" si="35"/>
        <v>-0.37948465463717357</v>
      </c>
      <c r="L292" s="15">
        <f t="shared" si="36"/>
        <v>0.40963156300817966</v>
      </c>
      <c r="M292" s="15">
        <f t="shared" si="37"/>
        <v>0.31076461848212866</v>
      </c>
      <c r="O292" s="15">
        <f t="shared" si="38"/>
        <v>32.042065348703929</v>
      </c>
      <c r="P292" s="15">
        <f t="shared" si="39"/>
        <v>35.216399872777359</v>
      </c>
      <c r="Q292" s="15">
        <f t="shared" si="40"/>
        <v>65.896188009109721</v>
      </c>
      <c r="R292" s="15">
        <f t="shared" si="41"/>
        <v>62.201021543876124</v>
      </c>
    </row>
    <row r="293" spans="1:18" x14ac:dyDescent="0.25">
      <c r="A293" s="4">
        <v>51041101013</v>
      </c>
      <c r="B293" s="7" t="s">
        <v>272</v>
      </c>
      <c r="C293" s="40">
        <f t="array" ref="C293">SUMPRODUCT($D$9:$D$12, TRANSPOSE(O293:R293))</f>
        <v>48.838918693616783</v>
      </c>
      <c r="E293" s="9">
        <v>0</v>
      </c>
      <c r="F293" s="41">
        <v>0.83044700000000005</v>
      </c>
      <c r="G293" s="41">
        <v>94.130109499900001</v>
      </c>
      <c r="H293" s="41">
        <v>3.2957502E-2</v>
      </c>
      <c r="J293" s="15">
        <f t="shared" si="34"/>
        <v>-0.46652283424000918</v>
      </c>
      <c r="K293" s="15">
        <f t="shared" si="35"/>
        <v>-0.37948465463717357</v>
      </c>
      <c r="L293" s="15">
        <f t="shared" si="36"/>
        <v>0.40963156300817966</v>
      </c>
      <c r="M293" s="15">
        <f t="shared" si="37"/>
        <v>0.31076461848212866</v>
      </c>
      <c r="O293" s="15">
        <f t="shared" si="38"/>
        <v>32.042065348703929</v>
      </c>
      <c r="P293" s="15">
        <f t="shared" si="39"/>
        <v>35.216399872777359</v>
      </c>
      <c r="Q293" s="15">
        <f t="shared" si="40"/>
        <v>65.896188009109721</v>
      </c>
      <c r="R293" s="15">
        <f t="shared" si="41"/>
        <v>62.201021543876124</v>
      </c>
    </row>
    <row r="294" spans="1:18" x14ac:dyDescent="0.25">
      <c r="A294" s="4">
        <v>51043010100</v>
      </c>
      <c r="B294" s="7" t="s">
        <v>273</v>
      </c>
      <c r="C294" s="40">
        <f t="array" ref="C294">SUMPRODUCT($D$9:$D$12, TRANSPOSE(O294:R294))</f>
        <v>26.824916504825829</v>
      </c>
      <c r="E294" s="9">
        <v>0</v>
      </c>
      <c r="F294" s="41">
        <v>0.52188699999999999</v>
      </c>
      <c r="G294" s="41">
        <v>-6.4984160276800003</v>
      </c>
      <c r="H294" s="41">
        <v>-8.0103358999999999E-2</v>
      </c>
      <c r="J294" s="15">
        <f t="shared" si="34"/>
        <v>-0.46652283424000918</v>
      </c>
      <c r="K294" s="15">
        <f t="shared" si="35"/>
        <v>-0.7477244472297625</v>
      </c>
      <c r="L294" s="15">
        <f t="shared" si="36"/>
        <v>-0.27268230676852806</v>
      </c>
      <c r="M294" s="15">
        <f t="shared" si="37"/>
        <v>-1.1136527319055807</v>
      </c>
      <c r="O294" s="15">
        <f t="shared" si="38"/>
        <v>32.042065348703929</v>
      </c>
      <c r="P294" s="15">
        <f t="shared" si="39"/>
        <v>22.731319098494687</v>
      </c>
      <c r="Q294" s="15">
        <f t="shared" si="40"/>
        <v>39.254871830884255</v>
      </c>
      <c r="R294" s="15">
        <f t="shared" si="41"/>
        <v>13.271409741220449</v>
      </c>
    </row>
    <row r="295" spans="1:18" x14ac:dyDescent="0.25">
      <c r="A295" s="4">
        <v>51043010200</v>
      </c>
      <c r="B295" s="7" t="s">
        <v>274</v>
      </c>
      <c r="C295" s="40">
        <f t="array" ref="C295">SUMPRODUCT($D$9:$D$12, TRANSPOSE(O295:R295))</f>
        <v>26.824916504825829</v>
      </c>
      <c r="E295" s="9">
        <v>0</v>
      </c>
      <c r="F295" s="41">
        <v>0.52188699999999999</v>
      </c>
      <c r="G295" s="41">
        <v>-6.4984160276800003</v>
      </c>
      <c r="H295" s="41">
        <v>-8.0103358999999999E-2</v>
      </c>
      <c r="J295" s="15">
        <f t="shared" si="34"/>
        <v>-0.46652283424000918</v>
      </c>
      <c r="K295" s="15">
        <f t="shared" si="35"/>
        <v>-0.7477244472297625</v>
      </c>
      <c r="L295" s="15">
        <f t="shared" si="36"/>
        <v>-0.27268230676852806</v>
      </c>
      <c r="M295" s="15">
        <f t="shared" si="37"/>
        <v>-1.1136527319055807</v>
      </c>
      <c r="O295" s="15">
        <f t="shared" si="38"/>
        <v>32.042065348703929</v>
      </c>
      <c r="P295" s="15">
        <f t="shared" si="39"/>
        <v>22.731319098494687</v>
      </c>
      <c r="Q295" s="15">
        <f t="shared" si="40"/>
        <v>39.254871830884255</v>
      </c>
      <c r="R295" s="15">
        <f t="shared" si="41"/>
        <v>13.271409741220449</v>
      </c>
    </row>
    <row r="296" spans="1:18" x14ac:dyDescent="0.25">
      <c r="A296" s="4">
        <v>51043010300</v>
      </c>
      <c r="B296" s="7" t="s">
        <v>275</v>
      </c>
      <c r="C296" s="40">
        <f t="array" ref="C296">SUMPRODUCT($D$9:$D$12, TRANSPOSE(O296:R296))</f>
        <v>26.824916504825829</v>
      </c>
      <c r="E296" s="9">
        <v>0</v>
      </c>
      <c r="F296" s="41">
        <v>0.52188699999999999</v>
      </c>
      <c r="G296" s="41">
        <v>-6.4984160276800003</v>
      </c>
      <c r="H296" s="41">
        <v>-8.0103358999999999E-2</v>
      </c>
      <c r="J296" s="15">
        <f t="shared" si="34"/>
        <v>-0.46652283424000918</v>
      </c>
      <c r="K296" s="15">
        <f t="shared" si="35"/>
        <v>-0.7477244472297625</v>
      </c>
      <c r="L296" s="15">
        <f t="shared" si="36"/>
        <v>-0.27268230676852806</v>
      </c>
      <c r="M296" s="15">
        <f t="shared" si="37"/>
        <v>-1.1136527319055807</v>
      </c>
      <c r="O296" s="15">
        <f t="shared" si="38"/>
        <v>32.042065348703929</v>
      </c>
      <c r="P296" s="15">
        <f t="shared" si="39"/>
        <v>22.731319098494687</v>
      </c>
      <c r="Q296" s="15">
        <f t="shared" si="40"/>
        <v>39.254871830884255</v>
      </c>
      <c r="R296" s="15">
        <f t="shared" si="41"/>
        <v>13.271409741220449</v>
      </c>
    </row>
    <row r="297" spans="1:18" x14ac:dyDescent="0.25">
      <c r="A297" s="4">
        <v>51045050100</v>
      </c>
      <c r="B297" s="7" t="s">
        <v>276</v>
      </c>
      <c r="C297" s="40">
        <f t="array" ref="C297">SUMPRODUCT($D$9:$D$12, TRANSPOSE(O297:R297))</f>
        <v>34.507331129084434</v>
      </c>
      <c r="E297" s="9">
        <v>0</v>
      </c>
      <c r="F297" s="41">
        <v>1.009204</v>
      </c>
      <c r="G297" s="41">
        <v>-5.7506137481800002</v>
      </c>
      <c r="H297" s="41">
        <v>-0.05</v>
      </c>
      <c r="J297" s="15">
        <f t="shared" si="34"/>
        <v>-0.46652283424000918</v>
      </c>
      <c r="K297" s="15">
        <f t="shared" si="35"/>
        <v>-0.16615356634162853</v>
      </c>
      <c r="L297" s="15">
        <f t="shared" si="36"/>
        <v>-0.26761181741694112</v>
      </c>
      <c r="M297" s="15">
        <f t="shared" si="37"/>
        <v>-0.73439021360094825</v>
      </c>
      <c r="O297" s="15">
        <f t="shared" si="38"/>
        <v>32.042065348703929</v>
      </c>
      <c r="P297" s="15">
        <f t="shared" si="39"/>
        <v>43.401805005850193</v>
      </c>
      <c r="Q297" s="15">
        <f t="shared" si="40"/>
        <v>39.449906683535069</v>
      </c>
      <c r="R297" s="15">
        <f t="shared" si="41"/>
        <v>23.135547478248562</v>
      </c>
    </row>
    <row r="298" spans="1:18" x14ac:dyDescent="0.25">
      <c r="A298" s="4">
        <v>51047930101</v>
      </c>
      <c r="B298" s="7" t="s">
        <v>277</v>
      </c>
      <c r="C298" s="40">
        <f t="array" ref="C298">SUMPRODUCT($D$9:$D$12, TRANSPOSE(O298:R298))</f>
        <v>44.469735478866454</v>
      </c>
      <c r="E298" s="9">
        <v>0</v>
      </c>
      <c r="F298" s="41">
        <v>0.88112500000000005</v>
      </c>
      <c r="G298" s="41">
        <v>22.388969635500001</v>
      </c>
      <c r="H298" s="41">
        <v>3.1315240000000001E-2</v>
      </c>
      <c r="J298" s="15">
        <f t="shared" si="34"/>
        <v>-0.46652283424000918</v>
      </c>
      <c r="K298" s="15">
        <f t="shared" si="35"/>
        <v>-0.31900482507725908</v>
      </c>
      <c r="L298" s="15">
        <f t="shared" si="36"/>
        <v>-7.6810770380226365E-2</v>
      </c>
      <c r="M298" s="15">
        <f t="shared" si="37"/>
        <v>0.29007428881373515</v>
      </c>
      <c r="O298" s="15">
        <f t="shared" si="38"/>
        <v>32.042065348703929</v>
      </c>
      <c r="P298" s="15">
        <f t="shared" si="39"/>
        <v>37.486142695642357</v>
      </c>
      <c r="Q298" s="15">
        <f t="shared" si="40"/>
        <v>46.938704126475059</v>
      </c>
      <c r="R298" s="15">
        <f t="shared" si="41"/>
        <v>61.412029744644471</v>
      </c>
    </row>
    <row r="299" spans="1:18" x14ac:dyDescent="0.25">
      <c r="A299" s="4">
        <v>51047930102</v>
      </c>
      <c r="B299" s="7" t="s">
        <v>278</v>
      </c>
      <c r="C299" s="40">
        <f t="array" ref="C299">SUMPRODUCT($D$9:$D$12, TRANSPOSE(O299:R299))</f>
        <v>44.469735478866454</v>
      </c>
      <c r="E299" s="9">
        <v>0</v>
      </c>
      <c r="F299" s="41">
        <v>0.88112500000000005</v>
      </c>
      <c r="G299" s="41">
        <v>22.388969635500001</v>
      </c>
      <c r="H299" s="41">
        <v>3.1315240000000001E-2</v>
      </c>
      <c r="J299" s="15">
        <f t="shared" si="34"/>
        <v>-0.46652283424000918</v>
      </c>
      <c r="K299" s="15">
        <f t="shared" si="35"/>
        <v>-0.31900482507725908</v>
      </c>
      <c r="L299" s="15">
        <f t="shared" si="36"/>
        <v>-7.6810770380226365E-2</v>
      </c>
      <c r="M299" s="15">
        <f t="shared" si="37"/>
        <v>0.29007428881373515</v>
      </c>
      <c r="O299" s="15">
        <f t="shared" si="38"/>
        <v>32.042065348703929</v>
      </c>
      <c r="P299" s="15">
        <f t="shared" si="39"/>
        <v>37.486142695642357</v>
      </c>
      <c r="Q299" s="15">
        <f t="shared" si="40"/>
        <v>46.938704126475059</v>
      </c>
      <c r="R299" s="15">
        <f t="shared" si="41"/>
        <v>61.412029744644471</v>
      </c>
    </row>
    <row r="300" spans="1:18" x14ac:dyDescent="0.25">
      <c r="A300" s="4">
        <v>51047930201</v>
      </c>
      <c r="B300" s="7" t="s">
        <v>279</v>
      </c>
      <c r="C300" s="40">
        <f t="array" ref="C300">SUMPRODUCT($D$9:$D$12, TRANSPOSE(O300:R300))</f>
        <v>44.469735478866454</v>
      </c>
      <c r="E300" s="9">
        <v>0</v>
      </c>
      <c r="F300" s="41">
        <v>0.88112500000000005</v>
      </c>
      <c r="G300" s="41">
        <v>22.388969635500001</v>
      </c>
      <c r="H300" s="41">
        <v>3.1315240000000001E-2</v>
      </c>
      <c r="J300" s="15">
        <f t="shared" si="34"/>
        <v>-0.46652283424000918</v>
      </c>
      <c r="K300" s="15">
        <f t="shared" si="35"/>
        <v>-0.31900482507725908</v>
      </c>
      <c r="L300" s="15">
        <f t="shared" si="36"/>
        <v>-7.6810770380226365E-2</v>
      </c>
      <c r="M300" s="15">
        <f t="shared" si="37"/>
        <v>0.29007428881373515</v>
      </c>
      <c r="O300" s="15">
        <f t="shared" si="38"/>
        <v>32.042065348703929</v>
      </c>
      <c r="P300" s="15">
        <f t="shared" si="39"/>
        <v>37.486142695642357</v>
      </c>
      <c r="Q300" s="15">
        <f t="shared" si="40"/>
        <v>46.938704126475059</v>
      </c>
      <c r="R300" s="15">
        <f t="shared" si="41"/>
        <v>61.412029744644471</v>
      </c>
    </row>
    <row r="301" spans="1:18" x14ac:dyDescent="0.25">
      <c r="A301" s="4">
        <v>51047930202</v>
      </c>
      <c r="B301" s="7" t="s">
        <v>280</v>
      </c>
      <c r="C301" s="40">
        <f t="array" ref="C301">SUMPRODUCT($D$9:$D$12, TRANSPOSE(O301:R301))</f>
        <v>44.469735478866454</v>
      </c>
      <c r="E301" s="9">
        <v>0</v>
      </c>
      <c r="F301" s="41">
        <v>0.88112500000000005</v>
      </c>
      <c r="G301" s="41">
        <v>22.388969635500001</v>
      </c>
      <c r="H301" s="41">
        <v>3.1315240000000001E-2</v>
      </c>
      <c r="J301" s="15">
        <f t="shared" si="34"/>
        <v>-0.46652283424000918</v>
      </c>
      <c r="K301" s="15">
        <f t="shared" si="35"/>
        <v>-0.31900482507725908</v>
      </c>
      <c r="L301" s="15">
        <f t="shared" si="36"/>
        <v>-7.6810770380226365E-2</v>
      </c>
      <c r="M301" s="15">
        <f t="shared" si="37"/>
        <v>0.29007428881373515</v>
      </c>
      <c r="O301" s="15">
        <f t="shared" si="38"/>
        <v>32.042065348703929</v>
      </c>
      <c r="P301" s="15">
        <f t="shared" si="39"/>
        <v>37.486142695642357</v>
      </c>
      <c r="Q301" s="15">
        <f t="shared" si="40"/>
        <v>46.938704126475059</v>
      </c>
      <c r="R301" s="15">
        <f t="shared" si="41"/>
        <v>61.412029744644471</v>
      </c>
    </row>
    <row r="302" spans="1:18" x14ac:dyDescent="0.25">
      <c r="A302" s="4">
        <v>51047930300</v>
      </c>
      <c r="B302" s="7" t="s">
        <v>281</v>
      </c>
      <c r="C302" s="40">
        <f t="array" ref="C302">SUMPRODUCT($D$9:$D$12, TRANSPOSE(O302:R302))</f>
        <v>44.469735478866454</v>
      </c>
      <c r="E302" s="9">
        <v>0</v>
      </c>
      <c r="F302" s="41">
        <v>0.88112500000000005</v>
      </c>
      <c r="G302" s="41">
        <v>22.388969635500001</v>
      </c>
      <c r="H302" s="41">
        <v>3.1315240000000001E-2</v>
      </c>
      <c r="J302" s="15">
        <f t="shared" si="34"/>
        <v>-0.46652283424000918</v>
      </c>
      <c r="K302" s="15">
        <f t="shared" si="35"/>
        <v>-0.31900482507725908</v>
      </c>
      <c r="L302" s="15">
        <f t="shared" si="36"/>
        <v>-7.6810770380226365E-2</v>
      </c>
      <c r="M302" s="15">
        <f t="shared" si="37"/>
        <v>0.29007428881373515</v>
      </c>
      <c r="O302" s="15">
        <f t="shared" si="38"/>
        <v>32.042065348703929</v>
      </c>
      <c r="P302" s="15">
        <f t="shared" si="39"/>
        <v>37.486142695642357</v>
      </c>
      <c r="Q302" s="15">
        <f t="shared" si="40"/>
        <v>46.938704126475059</v>
      </c>
      <c r="R302" s="15">
        <f t="shared" si="41"/>
        <v>61.412029744644471</v>
      </c>
    </row>
    <row r="303" spans="1:18" x14ac:dyDescent="0.25">
      <c r="A303" s="4">
        <v>51047930400</v>
      </c>
      <c r="B303" s="7" t="s">
        <v>282</v>
      </c>
      <c r="C303" s="40">
        <f t="array" ref="C303">SUMPRODUCT($D$9:$D$12, TRANSPOSE(O303:R303))</f>
        <v>44.469735478866454</v>
      </c>
      <c r="E303" s="9">
        <v>0</v>
      </c>
      <c r="F303" s="41">
        <v>0.88112500000000005</v>
      </c>
      <c r="G303" s="41">
        <v>22.388969635500001</v>
      </c>
      <c r="H303" s="41">
        <v>3.1315240000000001E-2</v>
      </c>
      <c r="J303" s="15">
        <f t="shared" si="34"/>
        <v>-0.46652283424000918</v>
      </c>
      <c r="K303" s="15">
        <f t="shared" si="35"/>
        <v>-0.31900482507725908</v>
      </c>
      <c r="L303" s="15">
        <f t="shared" si="36"/>
        <v>-7.6810770380226365E-2</v>
      </c>
      <c r="M303" s="15">
        <f t="shared" si="37"/>
        <v>0.29007428881373515</v>
      </c>
      <c r="O303" s="15">
        <f t="shared" si="38"/>
        <v>32.042065348703929</v>
      </c>
      <c r="P303" s="15">
        <f t="shared" si="39"/>
        <v>37.486142695642357</v>
      </c>
      <c r="Q303" s="15">
        <f t="shared" si="40"/>
        <v>46.938704126475059</v>
      </c>
      <c r="R303" s="15">
        <f t="shared" si="41"/>
        <v>61.412029744644471</v>
      </c>
    </row>
    <row r="304" spans="1:18" x14ac:dyDescent="0.25">
      <c r="A304" s="4">
        <v>51047930501</v>
      </c>
      <c r="B304" s="7" t="s">
        <v>283</v>
      </c>
      <c r="C304" s="40">
        <f t="array" ref="C304">SUMPRODUCT($D$9:$D$12, TRANSPOSE(O304:R304))</f>
        <v>44.469735478866454</v>
      </c>
      <c r="E304" s="9">
        <v>0</v>
      </c>
      <c r="F304" s="41">
        <v>0.88112500000000005</v>
      </c>
      <c r="G304" s="41">
        <v>22.388969635500001</v>
      </c>
      <c r="H304" s="41">
        <v>3.1315240000000001E-2</v>
      </c>
      <c r="J304" s="15">
        <f t="shared" si="34"/>
        <v>-0.46652283424000918</v>
      </c>
      <c r="K304" s="15">
        <f t="shared" si="35"/>
        <v>-0.31900482507725908</v>
      </c>
      <c r="L304" s="15">
        <f t="shared" si="36"/>
        <v>-7.6810770380226365E-2</v>
      </c>
      <c r="M304" s="15">
        <f t="shared" si="37"/>
        <v>0.29007428881373515</v>
      </c>
      <c r="O304" s="15">
        <f t="shared" si="38"/>
        <v>32.042065348703929</v>
      </c>
      <c r="P304" s="15">
        <f t="shared" si="39"/>
        <v>37.486142695642357</v>
      </c>
      <c r="Q304" s="15">
        <f t="shared" si="40"/>
        <v>46.938704126475059</v>
      </c>
      <c r="R304" s="15">
        <f t="shared" si="41"/>
        <v>61.412029744644471</v>
      </c>
    </row>
    <row r="305" spans="1:18" x14ac:dyDescent="0.25">
      <c r="A305" s="4">
        <v>51047930502</v>
      </c>
      <c r="B305" s="7" t="s">
        <v>284</v>
      </c>
      <c r="C305" s="40">
        <f t="array" ref="C305">SUMPRODUCT($D$9:$D$12, TRANSPOSE(O305:R305))</f>
        <v>44.469735478866454</v>
      </c>
      <c r="E305" s="9">
        <v>0</v>
      </c>
      <c r="F305" s="41">
        <v>0.88112500000000005</v>
      </c>
      <c r="G305" s="41">
        <v>22.388969635500001</v>
      </c>
      <c r="H305" s="41">
        <v>3.1315240000000001E-2</v>
      </c>
      <c r="J305" s="15">
        <f t="shared" si="34"/>
        <v>-0.46652283424000918</v>
      </c>
      <c r="K305" s="15">
        <f t="shared" si="35"/>
        <v>-0.31900482507725908</v>
      </c>
      <c r="L305" s="15">
        <f t="shared" si="36"/>
        <v>-7.6810770380226365E-2</v>
      </c>
      <c r="M305" s="15">
        <f t="shared" si="37"/>
        <v>0.29007428881373515</v>
      </c>
      <c r="O305" s="15">
        <f t="shared" si="38"/>
        <v>32.042065348703929</v>
      </c>
      <c r="P305" s="15">
        <f t="shared" si="39"/>
        <v>37.486142695642357</v>
      </c>
      <c r="Q305" s="15">
        <f t="shared" si="40"/>
        <v>46.938704126475059</v>
      </c>
      <c r="R305" s="15">
        <f t="shared" si="41"/>
        <v>61.412029744644471</v>
      </c>
    </row>
    <row r="306" spans="1:18" x14ac:dyDescent="0.25">
      <c r="A306" s="4">
        <v>51049930100</v>
      </c>
      <c r="B306" s="7" t="s">
        <v>285</v>
      </c>
      <c r="C306" s="40">
        <f t="array" ref="C306">SUMPRODUCT($D$9:$D$12, TRANSPOSE(O306:R306))</f>
        <v>30.000343875340917</v>
      </c>
      <c r="E306" s="9">
        <v>0</v>
      </c>
      <c r="F306" s="41">
        <v>0.75030399999999997</v>
      </c>
      <c r="G306" s="41">
        <v>1.39846268571</v>
      </c>
      <c r="H306" s="41">
        <v>-7.4324323999999997E-2</v>
      </c>
      <c r="J306" s="15">
        <f t="shared" si="34"/>
        <v>-0.46652283424000918</v>
      </c>
      <c r="K306" s="15">
        <f t="shared" si="35"/>
        <v>-0.47512842472321154</v>
      </c>
      <c r="L306" s="15">
        <f t="shared" si="36"/>
        <v>-0.21913735173871726</v>
      </c>
      <c r="M306" s="15">
        <f t="shared" si="37"/>
        <v>-1.0408445324129389</v>
      </c>
      <c r="O306" s="15">
        <f t="shared" si="38"/>
        <v>32.042065348703929</v>
      </c>
      <c r="P306" s="15">
        <f t="shared" si="39"/>
        <v>31.734771972926769</v>
      </c>
      <c r="Q306" s="15">
        <f t="shared" si="40"/>
        <v>41.327152766337178</v>
      </c>
      <c r="R306" s="15">
        <f t="shared" si="41"/>
        <v>14.897385413395794</v>
      </c>
    </row>
    <row r="307" spans="1:18" x14ac:dyDescent="0.25">
      <c r="A307" s="4">
        <v>51049930200</v>
      </c>
      <c r="B307" s="7" t="s">
        <v>286</v>
      </c>
      <c r="C307" s="40">
        <f t="array" ref="C307">SUMPRODUCT($D$9:$D$12, TRANSPOSE(O307:R307))</f>
        <v>30.000343875340917</v>
      </c>
      <c r="E307" s="9">
        <v>0</v>
      </c>
      <c r="F307" s="41">
        <v>0.75030399999999997</v>
      </c>
      <c r="G307" s="41">
        <v>1.39846268571</v>
      </c>
      <c r="H307" s="41">
        <v>-7.4324323999999997E-2</v>
      </c>
      <c r="J307" s="15">
        <f t="shared" si="34"/>
        <v>-0.46652283424000918</v>
      </c>
      <c r="K307" s="15">
        <f t="shared" si="35"/>
        <v>-0.47512842472321154</v>
      </c>
      <c r="L307" s="15">
        <f t="shared" si="36"/>
        <v>-0.21913735173871726</v>
      </c>
      <c r="M307" s="15">
        <f t="shared" si="37"/>
        <v>-1.0408445324129389</v>
      </c>
      <c r="O307" s="15">
        <f t="shared" si="38"/>
        <v>32.042065348703929</v>
      </c>
      <c r="P307" s="15">
        <f t="shared" si="39"/>
        <v>31.734771972926769</v>
      </c>
      <c r="Q307" s="15">
        <f t="shared" si="40"/>
        <v>41.327152766337178</v>
      </c>
      <c r="R307" s="15">
        <f t="shared" si="41"/>
        <v>14.897385413395794</v>
      </c>
    </row>
    <row r="308" spans="1:18" x14ac:dyDescent="0.25">
      <c r="A308" s="4">
        <v>51051040100</v>
      </c>
      <c r="B308" s="7" t="s">
        <v>287</v>
      </c>
      <c r="C308" s="40">
        <f t="array" ref="C308">SUMPRODUCT($D$9:$D$12, TRANSPOSE(O308:R308))</f>
        <v>19.47965310867562</v>
      </c>
      <c r="E308" s="9">
        <v>0</v>
      </c>
      <c r="F308" s="41">
        <v>0.40971099999999999</v>
      </c>
      <c r="G308" s="41">
        <v>-70.302293231600004</v>
      </c>
      <c r="H308" s="41">
        <v>-0.141630901</v>
      </c>
      <c r="J308" s="15">
        <f t="shared" si="34"/>
        <v>-0.46652283424000918</v>
      </c>
      <c r="K308" s="15">
        <f t="shared" si="35"/>
        <v>-0.88159684473386624</v>
      </c>
      <c r="L308" s="15">
        <f t="shared" si="36"/>
        <v>-0.70530586091006975</v>
      </c>
      <c r="M308" s="15">
        <f t="shared" si="37"/>
        <v>-1.8888184044145537</v>
      </c>
      <c r="O308" s="15">
        <f t="shared" si="38"/>
        <v>32.042065348703929</v>
      </c>
      <c r="P308" s="15">
        <f t="shared" si="39"/>
        <v>18.899743101009754</v>
      </c>
      <c r="Q308" s="15">
        <f t="shared" si="40"/>
        <v>24.030995694838325</v>
      </c>
      <c r="R308" s="15">
        <f t="shared" si="41"/>
        <v>2.9458082901504707</v>
      </c>
    </row>
    <row r="309" spans="1:18" x14ac:dyDescent="0.25">
      <c r="A309" s="4">
        <v>51051040200</v>
      </c>
      <c r="B309" s="7" t="s">
        <v>288</v>
      </c>
      <c r="C309" s="40">
        <f t="array" ref="C309">SUMPRODUCT($D$9:$D$12, TRANSPOSE(O309:R309))</f>
        <v>19.47965310867562</v>
      </c>
      <c r="E309" s="9">
        <v>0</v>
      </c>
      <c r="F309" s="41">
        <v>0.40971099999999999</v>
      </c>
      <c r="G309" s="41">
        <v>-70.302293231600004</v>
      </c>
      <c r="H309" s="41">
        <v>-0.141630901</v>
      </c>
      <c r="J309" s="15">
        <f t="shared" si="34"/>
        <v>-0.46652283424000918</v>
      </c>
      <c r="K309" s="15">
        <f t="shared" si="35"/>
        <v>-0.88159684473386624</v>
      </c>
      <c r="L309" s="15">
        <f t="shared" si="36"/>
        <v>-0.70530586091006975</v>
      </c>
      <c r="M309" s="15">
        <f t="shared" si="37"/>
        <v>-1.8888184044145537</v>
      </c>
      <c r="O309" s="15">
        <f t="shared" si="38"/>
        <v>32.042065348703929</v>
      </c>
      <c r="P309" s="15">
        <f t="shared" si="39"/>
        <v>18.899743101009754</v>
      </c>
      <c r="Q309" s="15">
        <f t="shared" si="40"/>
        <v>24.030995694838325</v>
      </c>
      <c r="R309" s="15">
        <f t="shared" si="41"/>
        <v>2.9458082901504707</v>
      </c>
    </row>
    <row r="310" spans="1:18" x14ac:dyDescent="0.25">
      <c r="A310" s="4">
        <v>51051040300</v>
      </c>
      <c r="B310" s="7" t="s">
        <v>289</v>
      </c>
      <c r="C310" s="40">
        <f t="array" ref="C310">SUMPRODUCT($D$9:$D$12, TRANSPOSE(O310:R310))</f>
        <v>19.47965310867562</v>
      </c>
      <c r="E310" s="9">
        <v>0</v>
      </c>
      <c r="F310" s="41">
        <v>0.40971099999999999</v>
      </c>
      <c r="G310" s="41">
        <v>-70.302293231600004</v>
      </c>
      <c r="H310" s="41">
        <v>-0.141630901</v>
      </c>
      <c r="J310" s="15">
        <f t="shared" si="34"/>
        <v>-0.46652283424000918</v>
      </c>
      <c r="K310" s="15">
        <f t="shared" si="35"/>
        <v>-0.88159684473386624</v>
      </c>
      <c r="L310" s="15">
        <f t="shared" si="36"/>
        <v>-0.70530586091006975</v>
      </c>
      <c r="M310" s="15">
        <f t="shared" si="37"/>
        <v>-1.8888184044145537</v>
      </c>
      <c r="O310" s="15">
        <f t="shared" si="38"/>
        <v>32.042065348703929</v>
      </c>
      <c r="P310" s="15">
        <f t="shared" si="39"/>
        <v>18.899743101009754</v>
      </c>
      <c r="Q310" s="15">
        <f t="shared" si="40"/>
        <v>24.030995694838325</v>
      </c>
      <c r="R310" s="15">
        <f t="shared" si="41"/>
        <v>2.9458082901504707</v>
      </c>
    </row>
    <row r="311" spans="1:18" x14ac:dyDescent="0.25">
      <c r="A311" s="4">
        <v>51051040400</v>
      </c>
      <c r="B311" s="7" t="s">
        <v>290</v>
      </c>
      <c r="C311" s="40">
        <f t="array" ref="C311">SUMPRODUCT($D$9:$D$12, TRANSPOSE(O311:R311))</f>
        <v>19.47965310867562</v>
      </c>
      <c r="E311" s="9">
        <v>0</v>
      </c>
      <c r="F311" s="41">
        <v>0.40971099999999999</v>
      </c>
      <c r="G311" s="41">
        <v>-70.302293231600004</v>
      </c>
      <c r="H311" s="41">
        <v>-0.141630901</v>
      </c>
      <c r="J311" s="15">
        <f t="shared" si="34"/>
        <v>-0.46652283424000918</v>
      </c>
      <c r="K311" s="15">
        <f t="shared" si="35"/>
        <v>-0.88159684473386624</v>
      </c>
      <c r="L311" s="15">
        <f t="shared" si="36"/>
        <v>-0.70530586091006975</v>
      </c>
      <c r="M311" s="15">
        <f t="shared" si="37"/>
        <v>-1.8888184044145537</v>
      </c>
      <c r="O311" s="15">
        <f t="shared" si="38"/>
        <v>32.042065348703929</v>
      </c>
      <c r="P311" s="15">
        <f t="shared" si="39"/>
        <v>18.899743101009754</v>
      </c>
      <c r="Q311" s="15">
        <f t="shared" si="40"/>
        <v>24.030995694838325</v>
      </c>
      <c r="R311" s="15">
        <f t="shared" si="41"/>
        <v>2.9458082901504707</v>
      </c>
    </row>
    <row r="312" spans="1:18" x14ac:dyDescent="0.25">
      <c r="A312" s="4">
        <v>51053840100</v>
      </c>
      <c r="B312" s="7" t="s">
        <v>291</v>
      </c>
      <c r="C312" s="40">
        <f t="array" ref="C312">SUMPRODUCT($D$9:$D$12, TRANSPOSE(O312:R312))</f>
        <v>33.083508828869398</v>
      </c>
      <c r="E312" s="9">
        <v>0</v>
      </c>
      <c r="F312" s="41">
        <v>0.59074000000000004</v>
      </c>
      <c r="G312" s="41">
        <v>-3.0755344655700001</v>
      </c>
      <c r="H312" s="41">
        <v>-2.259887E-2</v>
      </c>
      <c r="J312" s="15">
        <f t="shared" si="34"/>
        <v>-0.46652283424000918</v>
      </c>
      <c r="K312" s="15">
        <f t="shared" si="35"/>
        <v>-0.66555432006040305</v>
      </c>
      <c r="L312" s="15">
        <f t="shared" si="36"/>
        <v>-0.24947338512144984</v>
      </c>
      <c r="M312" s="15">
        <f t="shared" si="37"/>
        <v>-0.38917220759063514</v>
      </c>
      <c r="O312" s="15">
        <f t="shared" si="38"/>
        <v>32.042065348703929</v>
      </c>
      <c r="P312" s="15">
        <f t="shared" si="39"/>
        <v>25.284800616359909</v>
      </c>
      <c r="Q312" s="15">
        <f t="shared" si="40"/>
        <v>40.149731289562766</v>
      </c>
      <c r="R312" s="15">
        <f t="shared" si="41"/>
        <v>34.85743806085101</v>
      </c>
    </row>
    <row r="313" spans="1:18" x14ac:dyDescent="0.25">
      <c r="A313" s="4">
        <v>51053840200</v>
      </c>
      <c r="B313" s="7" t="s">
        <v>292</v>
      </c>
      <c r="C313" s="40">
        <f t="array" ref="C313">SUMPRODUCT($D$9:$D$12, TRANSPOSE(O313:R313))</f>
        <v>33.083508828869398</v>
      </c>
      <c r="E313" s="9">
        <v>0</v>
      </c>
      <c r="F313" s="41">
        <v>0.59074000000000004</v>
      </c>
      <c r="G313" s="41">
        <v>-3.0755344655700001</v>
      </c>
      <c r="H313" s="41">
        <v>-2.259887E-2</v>
      </c>
      <c r="J313" s="15">
        <f t="shared" si="34"/>
        <v>-0.46652283424000918</v>
      </c>
      <c r="K313" s="15">
        <f t="shared" si="35"/>
        <v>-0.66555432006040305</v>
      </c>
      <c r="L313" s="15">
        <f t="shared" si="36"/>
        <v>-0.24947338512144984</v>
      </c>
      <c r="M313" s="15">
        <f t="shared" si="37"/>
        <v>-0.38917220759063514</v>
      </c>
      <c r="O313" s="15">
        <f t="shared" si="38"/>
        <v>32.042065348703929</v>
      </c>
      <c r="P313" s="15">
        <f t="shared" si="39"/>
        <v>25.284800616359909</v>
      </c>
      <c r="Q313" s="15">
        <f t="shared" si="40"/>
        <v>40.149731289562766</v>
      </c>
      <c r="R313" s="15">
        <f t="shared" si="41"/>
        <v>34.85743806085101</v>
      </c>
    </row>
    <row r="314" spans="1:18" x14ac:dyDescent="0.25">
      <c r="A314" s="4">
        <v>51053840300</v>
      </c>
      <c r="B314" s="7" t="s">
        <v>293</v>
      </c>
      <c r="C314" s="40">
        <f t="array" ref="C314">SUMPRODUCT($D$9:$D$12, TRANSPOSE(O314:R314))</f>
        <v>33.083508828869398</v>
      </c>
      <c r="E314" s="9">
        <v>0</v>
      </c>
      <c r="F314" s="41">
        <v>0.59074000000000004</v>
      </c>
      <c r="G314" s="41">
        <v>-3.0755344655700001</v>
      </c>
      <c r="H314" s="41">
        <v>-2.259887E-2</v>
      </c>
      <c r="J314" s="15">
        <f t="shared" si="34"/>
        <v>-0.46652283424000918</v>
      </c>
      <c r="K314" s="15">
        <f t="shared" si="35"/>
        <v>-0.66555432006040305</v>
      </c>
      <c r="L314" s="15">
        <f t="shared" si="36"/>
        <v>-0.24947338512144984</v>
      </c>
      <c r="M314" s="15">
        <f t="shared" si="37"/>
        <v>-0.38917220759063514</v>
      </c>
      <c r="O314" s="15">
        <f t="shared" si="38"/>
        <v>32.042065348703929</v>
      </c>
      <c r="P314" s="15">
        <f t="shared" si="39"/>
        <v>25.284800616359909</v>
      </c>
      <c r="Q314" s="15">
        <f t="shared" si="40"/>
        <v>40.149731289562766</v>
      </c>
      <c r="R314" s="15">
        <f t="shared" si="41"/>
        <v>34.85743806085101</v>
      </c>
    </row>
    <row r="315" spans="1:18" x14ac:dyDescent="0.25">
      <c r="A315" s="4">
        <v>51053840400</v>
      </c>
      <c r="B315" s="7" t="s">
        <v>294</v>
      </c>
      <c r="C315" s="40">
        <f t="array" ref="C315">SUMPRODUCT($D$9:$D$12, TRANSPOSE(O315:R315))</f>
        <v>33.083508828869398</v>
      </c>
      <c r="E315" s="9">
        <v>0</v>
      </c>
      <c r="F315" s="41">
        <v>0.59074000000000004</v>
      </c>
      <c r="G315" s="41">
        <v>-3.0755344655700001</v>
      </c>
      <c r="H315" s="41">
        <v>-2.259887E-2</v>
      </c>
      <c r="J315" s="15">
        <f t="shared" si="34"/>
        <v>-0.46652283424000918</v>
      </c>
      <c r="K315" s="15">
        <f t="shared" si="35"/>
        <v>-0.66555432006040305</v>
      </c>
      <c r="L315" s="15">
        <f t="shared" si="36"/>
        <v>-0.24947338512144984</v>
      </c>
      <c r="M315" s="15">
        <f t="shared" si="37"/>
        <v>-0.38917220759063514</v>
      </c>
      <c r="O315" s="15">
        <f t="shared" si="38"/>
        <v>32.042065348703929</v>
      </c>
      <c r="P315" s="15">
        <f t="shared" si="39"/>
        <v>25.284800616359909</v>
      </c>
      <c r="Q315" s="15">
        <f t="shared" si="40"/>
        <v>40.149731289562766</v>
      </c>
      <c r="R315" s="15">
        <f t="shared" si="41"/>
        <v>34.85743806085101</v>
      </c>
    </row>
    <row r="316" spans="1:18" x14ac:dyDescent="0.25">
      <c r="A316" s="4">
        <v>51053840500</v>
      </c>
      <c r="B316" s="7" t="s">
        <v>295</v>
      </c>
      <c r="C316" s="40">
        <f t="array" ref="C316">SUMPRODUCT($D$9:$D$12, TRANSPOSE(O316:R316))</f>
        <v>33.083508828869398</v>
      </c>
      <c r="E316" s="9">
        <v>0</v>
      </c>
      <c r="F316" s="41">
        <v>0.59074000000000004</v>
      </c>
      <c r="G316" s="41">
        <v>-3.0755344655700001</v>
      </c>
      <c r="H316" s="41">
        <v>-2.259887E-2</v>
      </c>
      <c r="J316" s="15">
        <f t="shared" si="34"/>
        <v>-0.46652283424000918</v>
      </c>
      <c r="K316" s="15">
        <f t="shared" si="35"/>
        <v>-0.66555432006040305</v>
      </c>
      <c r="L316" s="15">
        <f t="shared" si="36"/>
        <v>-0.24947338512144984</v>
      </c>
      <c r="M316" s="15">
        <f t="shared" si="37"/>
        <v>-0.38917220759063514</v>
      </c>
      <c r="O316" s="15">
        <f t="shared" si="38"/>
        <v>32.042065348703929</v>
      </c>
      <c r="P316" s="15">
        <f t="shared" si="39"/>
        <v>25.284800616359909</v>
      </c>
      <c r="Q316" s="15">
        <f t="shared" si="40"/>
        <v>40.149731289562766</v>
      </c>
      <c r="R316" s="15">
        <f t="shared" si="41"/>
        <v>34.85743806085101</v>
      </c>
    </row>
    <row r="317" spans="1:18" x14ac:dyDescent="0.25">
      <c r="A317" s="4">
        <v>51053840600</v>
      </c>
      <c r="B317" s="7" t="s">
        <v>296</v>
      </c>
      <c r="C317" s="40">
        <f t="array" ref="C317">SUMPRODUCT($D$9:$D$12, TRANSPOSE(O317:R317))</f>
        <v>33.083508828869398</v>
      </c>
      <c r="E317" s="9">
        <v>0</v>
      </c>
      <c r="F317" s="41">
        <v>0.59074000000000004</v>
      </c>
      <c r="G317" s="41">
        <v>-3.0755344655700001</v>
      </c>
      <c r="H317" s="41">
        <v>-2.259887E-2</v>
      </c>
      <c r="J317" s="15">
        <f t="shared" si="34"/>
        <v>-0.46652283424000918</v>
      </c>
      <c r="K317" s="15">
        <f t="shared" si="35"/>
        <v>-0.66555432006040305</v>
      </c>
      <c r="L317" s="15">
        <f t="shared" si="36"/>
        <v>-0.24947338512144984</v>
      </c>
      <c r="M317" s="15">
        <f t="shared" si="37"/>
        <v>-0.38917220759063514</v>
      </c>
      <c r="O317" s="15">
        <f t="shared" si="38"/>
        <v>32.042065348703929</v>
      </c>
      <c r="P317" s="15">
        <f t="shared" si="39"/>
        <v>25.284800616359909</v>
      </c>
      <c r="Q317" s="15">
        <f t="shared" si="40"/>
        <v>40.149731289562766</v>
      </c>
      <c r="R317" s="15">
        <f t="shared" si="41"/>
        <v>34.85743806085101</v>
      </c>
    </row>
    <row r="318" spans="1:18" x14ac:dyDescent="0.25">
      <c r="A318" s="4">
        <v>51053980100</v>
      </c>
      <c r="B318" s="7" t="s">
        <v>297</v>
      </c>
      <c r="C318" s="40">
        <f t="array" ref="C318">SUMPRODUCT($D$9:$D$12, TRANSPOSE(O318:R318))</f>
        <v>33.083508828869398</v>
      </c>
      <c r="E318" s="9">
        <v>0</v>
      </c>
      <c r="F318" s="41">
        <v>0.59074000000000004</v>
      </c>
      <c r="G318" s="41">
        <v>-3.0755344655700001</v>
      </c>
      <c r="H318" s="41">
        <v>-2.259887E-2</v>
      </c>
      <c r="J318" s="15">
        <f t="shared" si="34"/>
        <v>-0.46652283424000918</v>
      </c>
      <c r="K318" s="15">
        <f t="shared" si="35"/>
        <v>-0.66555432006040305</v>
      </c>
      <c r="L318" s="15">
        <f t="shared" si="36"/>
        <v>-0.24947338512144984</v>
      </c>
      <c r="M318" s="15">
        <f t="shared" si="37"/>
        <v>-0.38917220759063514</v>
      </c>
      <c r="O318" s="15">
        <f t="shared" si="38"/>
        <v>32.042065348703929</v>
      </c>
      <c r="P318" s="15">
        <f t="shared" si="39"/>
        <v>25.284800616359909</v>
      </c>
      <c r="Q318" s="15">
        <f t="shared" si="40"/>
        <v>40.149731289562766</v>
      </c>
      <c r="R318" s="15">
        <f t="shared" si="41"/>
        <v>34.85743806085101</v>
      </c>
    </row>
    <row r="319" spans="1:18" x14ac:dyDescent="0.25">
      <c r="A319" s="4">
        <v>51057950600</v>
      </c>
      <c r="B319" s="7" t="s">
        <v>298</v>
      </c>
      <c r="C319" s="40">
        <f t="array" ref="C319">SUMPRODUCT($D$9:$D$12, TRANSPOSE(O319:R319))</f>
        <v>29.295298208323523</v>
      </c>
      <c r="E319" s="9">
        <v>0</v>
      </c>
      <c r="F319" s="41">
        <v>0.57015499999999997</v>
      </c>
      <c r="G319" s="41">
        <v>-8.4713738881600005</v>
      </c>
      <c r="H319" s="41">
        <v>-5.3291536E-2</v>
      </c>
      <c r="J319" s="15">
        <f t="shared" si="34"/>
        <v>-0.46652283424000918</v>
      </c>
      <c r="K319" s="15">
        <f t="shared" si="35"/>
        <v>-0.69012074516579092</v>
      </c>
      <c r="L319" s="15">
        <f t="shared" si="36"/>
        <v>-0.28605998974294</v>
      </c>
      <c r="M319" s="15">
        <f t="shared" si="37"/>
        <v>-0.77585921486590204</v>
      </c>
      <c r="O319" s="15">
        <f t="shared" si="38"/>
        <v>32.042065348703929</v>
      </c>
      <c r="P319" s="15">
        <f t="shared" si="39"/>
        <v>24.50591291533571</v>
      </c>
      <c r="Q319" s="15">
        <f t="shared" si="40"/>
        <v>38.741608757332813</v>
      </c>
      <c r="R319" s="15">
        <f t="shared" si="41"/>
        <v>21.891605811921629</v>
      </c>
    </row>
    <row r="320" spans="1:18" x14ac:dyDescent="0.25">
      <c r="A320" s="4">
        <v>51057950700</v>
      </c>
      <c r="B320" s="7" t="s">
        <v>299</v>
      </c>
      <c r="C320" s="40">
        <f t="array" ref="C320">SUMPRODUCT($D$9:$D$12, TRANSPOSE(O320:R320))</f>
        <v>29.295298208323523</v>
      </c>
      <c r="E320" s="9">
        <v>0</v>
      </c>
      <c r="F320" s="41">
        <v>0.57015499999999997</v>
      </c>
      <c r="G320" s="41">
        <v>-8.4713738881600005</v>
      </c>
      <c r="H320" s="41">
        <v>-5.3291536E-2</v>
      </c>
      <c r="J320" s="15">
        <f t="shared" si="34"/>
        <v>-0.46652283424000918</v>
      </c>
      <c r="K320" s="15">
        <f t="shared" si="35"/>
        <v>-0.69012074516579092</v>
      </c>
      <c r="L320" s="15">
        <f t="shared" si="36"/>
        <v>-0.28605998974294</v>
      </c>
      <c r="M320" s="15">
        <f t="shared" si="37"/>
        <v>-0.77585921486590204</v>
      </c>
      <c r="O320" s="15">
        <f t="shared" si="38"/>
        <v>32.042065348703929</v>
      </c>
      <c r="P320" s="15">
        <f t="shared" si="39"/>
        <v>24.50591291533571</v>
      </c>
      <c r="Q320" s="15">
        <f t="shared" si="40"/>
        <v>38.741608757332813</v>
      </c>
      <c r="R320" s="15">
        <f t="shared" si="41"/>
        <v>21.891605811921629</v>
      </c>
    </row>
    <row r="321" spans="1:18" x14ac:dyDescent="0.25">
      <c r="A321" s="4">
        <v>51057950800</v>
      </c>
      <c r="B321" s="7" t="s">
        <v>300</v>
      </c>
      <c r="C321" s="40">
        <f t="array" ref="C321">SUMPRODUCT($D$9:$D$12, TRANSPOSE(O321:R321))</f>
        <v>29.295298208323523</v>
      </c>
      <c r="E321" s="9">
        <v>0</v>
      </c>
      <c r="F321" s="41">
        <v>0.57015499999999997</v>
      </c>
      <c r="G321" s="41">
        <v>-8.4713738881600005</v>
      </c>
      <c r="H321" s="41">
        <v>-5.3291536E-2</v>
      </c>
      <c r="J321" s="15">
        <f t="shared" si="34"/>
        <v>-0.46652283424000918</v>
      </c>
      <c r="K321" s="15">
        <f t="shared" si="35"/>
        <v>-0.69012074516579092</v>
      </c>
      <c r="L321" s="15">
        <f t="shared" si="36"/>
        <v>-0.28605998974294</v>
      </c>
      <c r="M321" s="15">
        <f t="shared" si="37"/>
        <v>-0.77585921486590204</v>
      </c>
      <c r="O321" s="15">
        <f t="shared" si="38"/>
        <v>32.042065348703929</v>
      </c>
      <c r="P321" s="15">
        <f t="shared" si="39"/>
        <v>24.50591291533571</v>
      </c>
      <c r="Q321" s="15">
        <f t="shared" si="40"/>
        <v>38.741608757332813</v>
      </c>
      <c r="R321" s="15">
        <f t="shared" si="41"/>
        <v>21.891605811921629</v>
      </c>
    </row>
    <row r="322" spans="1:18" x14ac:dyDescent="0.25">
      <c r="A322" s="4">
        <v>51059415100</v>
      </c>
      <c r="B322" s="7" t="s">
        <v>301</v>
      </c>
      <c r="C322" s="40">
        <f t="array" ref="C322">SUMPRODUCT($D$9:$D$12, TRANSPOSE(O322:R322))</f>
        <v>64.115778186742062</v>
      </c>
      <c r="E322" s="9">
        <v>0</v>
      </c>
      <c r="F322" s="41">
        <v>2.6190760000000002</v>
      </c>
      <c r="G322" s="41">
        <v>52.0104381433</v>
      </c>
      <c r="H322" s="41">
        <v>5.8010856999999999E-2</v>
      </c>
      <c r="J322" s="15">
        <f t="shared" si="34"/>
        <v>-0.46652283424000918</v>
      </c>
      <c r="K322" s="15">
        <f t="shared" si="35"/>
        <v>1.7550900536370344</v>
      </c>
      <c r="L322" s="15">
        <f t="shared" si="36"/>
        <v>0.1240382304380007</v>
      </c>
      <c r="M322" s="15">
        <f t="shared" si="37"/>
        <v>0.62640376391038322</v>
      </c>
      <c r="O322" s="15">
        <f t="shared" si="38"/>
        <v>32.042065348703929</v>
      </c>
      <c r="P322" s="15">
        <f t="shared" si="39"/>
        <v>96.037804731510874</v>
      </c>
      <c r="Q322" s="15">
        <f t="shared" si="40"/>
        <v>54.935749736471408</v>
      </c>
      <c r="R322" s="15">
        <f t="shared" si="41"/>
        <v>73.447492930282095</v>
      </c>
    </row>
    <row r="323" spans="1:18" x14ac:dyDescent="0.25">
      <c r="A323" s="4">
        <v>51059415200</v>
      </c>
      <c r="B323" s="7" t="s">
        <v>302</v>
      </c>
      <c r="C323" s="40">
        <f t="array" ref="C323">SUMPRODUCT($D$9:$D$12, TRANSPOSE(O323:R323))</f>
        <v>64.115778186742062</v>
      </c>
      <c r="E323" s="9">
        <v>0</v>
      </c>
      <c r="F323" s="41">
        <v>2.6190760000000002</v>
      </c>
      <c r="G323" s="41">
        <v>52.0104381433</v>
      </c>
      <c r="H323" s="41">
        <v>5.8010856999999999E-2</v>
      </c>
      <c r="J323" s="15">
        <f t="shared" si="34"/>
        <v>-0.46652283424000918</v>
      </c>
      <c r="K323" s="15">
        <f t="shared" si="35"/>
        <v>1.7550900536370344</v>
      </c>
      <c r="L323" s="15">
        <f t="shared" si="36"/>
        <v>0.1240382304380007</v>
      </c>
      <c r="M323" s="15">
        <f t="shared" si="37"/>
        <v>0.62640376391038322</v>
      </c>
      <c r="O323" s="15">
        <f t="shared" si="38"/>
        <v>32.042065348703929</v>
      </c>
      <c r="P323" s="15">
        <f t="shared" si="39"/>
        <v>96.037804731510874</v>
      </c>
      <c r="Q323" s="15">
        <f t="shared" si="40"/>
        <v>54.935749736471408</v>
      </c>
      <c r="R323" s="15">
        <f t="shared" si="41"/>
        <v>73.447492930282095</v>
      </c>
    </row>
    <row r="324" spans="1:18" x14ac:dyDescent="0.25">
      <c r="A324" s="4">
        <v>51059415300</v>
      </c>
      <c r="B324" s="7" t="s">
        <v>303</v>
      </c>
      <c r="C324" s="40">
        <f t="array" ref="C324">SUMPRODUCT($D$9:$D$12, TRANSPOSE(O324:R324))</f>
        <v>64.115778186742062</v>
      </c>
      <c r="E324" s="9">
        <v>0</v>
      </c>
      <c r="F324" s="41">
        <v>2.6190760000000002</v>
      </c>
      <c r="G324" s="41">
        <v>52.0104381433</v>
      </c>
      <c r="H324" s="41">
        <v>5.8010856999999999E-2</v>
      </c>
      <c r="J324" s="15">
        <f t="shared" si="34"/>
        <v>-0.46652283424000918</v>
      </c>
      <c r="K324" s="15">
        <f t="shared" si="35"/>
        <v>1.7550900536370344</v>
      </c>
      <c r="L324" s="15">
        <f t="shared" si="36"/>
        <v>0.1240382304380007</v>
      </c>
      <c r="M324" s="15">
        <f t="shared" si="37"/>
        <v>0.62640376391038322</v>
      </c>
      <c r="O324" s="15">
        <f t="shared" si="38"/>
        <v>32.042065348703929</v>
      </c>
      <c r="P324" s="15">
        <f t="shared" si="39"/>
        <v>96.037804731510874</v>
      </c>
      <c r="Q324" s="15">
        <f t="shared" si="40"/>
        <v>54.935749736471408</v>
      </c>
      <c r="R324" s="15">
        <f t="shared" si="41"/>
        <v>73.447492930282095</v>
      </c>
    </row>
    <row r="325" spans="1:18" x14ac:dyDescent="0.25">
      <c r="A325" s="4">
        <v>51059415401</v>
      </c>
      <c r="B325" s="7" t="s">
        <v>304</v>
      </c>
      <c r="C325" s="40">
        <f t="array" ref="C325">SUMPRODUCT($D$9:$D$12, TRANSPOSE(O325:R325))</f>
        <v>64.115778186742062</v>
      </c>
      <c r="E325" s="9">
        <v>0</v>
      </c>
      <c r="F325" s="41">
        <v>2.6190760000000002</v>
      </c>
      <c r="G325" s="41">
        <v>52.0104381433</v>
      </c>
      <c r="H325" s="41">
        <v>5.8010856999999999E-2</v>
      </c>
      <c r="J325" s="15">
        <f t="shared" si="34"/>
        <v>-0.46652283424000918</v>
      </c>
      <c r="K325" s="15">
        <f t="shared" si="35"/>
        <v>1.7550900536370344</v>
      </c>
      <c r="L325" s="15">
        <f t="shared" si="36"/>
        <v>0.1240382304380007</v>
      </c>
      <c r="M325" s="15">
        <f t="shared" si="37"/>
        <v>0.62640376391038322</v>
      </c>
      <c r="O325" s="15">
        <f t="shared" si="38"/>
        <v>32.042065348703929</v>
      </c>
      <c r="P325" s="15">
        <f t="shared" si="39"/>
        <v>96.037804731510874</v>
      </c>
      <c r="Q325" s="15">
        <f t="shared" si="40"/>
        <v>54.935749736471408</v>
      </c>
      <c r="R325" s="15">
        <f t="shared" si="41"/>
        <v>73.447492930282095</v>
      </c>
    </row>
    <row r="326" spans="1:18" x14ac:dyDescent="0.25">
      <c r="A326" s="4">
        <v>51059415402</v>
      </c>
      <c r="B326" s="7" t="s">
        <v>305</v>
      </c>
      <c r="C326" s="40">
        <f t="array" ref="C326">SUMPRODUCT($D$9:$D$12, TRANSPOSE(O326:R326))</f>
        <v>64.115778186742062</v>
      </c>
      <c r="E326" s="9">
        <v>0</v>
      </c>
      <c r="F326" s="41">
        <v>2.6190760000000002</v>
      </c>
      <c r="G326" s="41">
        <v>52.0104381433</v>
      </c>
      <c r="H326" s="41">
        <v>5.8010856999999999E-2</v>
      </c>
      <c r="J326" s="15">
        <f t="shared" si="34"/>
        <v>-0.46652283424000918</v>
      </c>
      <c r="K326" s="15">
        <f t="shared" si="35"/>
        <v>1.7550900536370344</v>
      </c>
      <c r="L326" s="15">
        <f t="shared" si="36"/>
        <v>0.1240382304380007</v>
      </c>
      <c r="M326" s="15">
        <f t="shared" si="37"/>
        <v>0.62640376391038322</v>
      </c>
      <c r="O326" s="15">
        <f t="shared" si="38"/>
        <v>32.042065348703929</v>
      </c>
      <c r="P326" s="15">
        <f t="shared" si="39"/>
        <v>96.037804731510874</v>
      </c>
      <c r="Q326" s="15">
        <f t="shared" si="40"/>
        <v>54.935749736471408</v>
      </c>
      <c r="R326" s="15">
        <f t="shared" si="41"/>
        <v>73.447492930282095</v>
      </c>
    </row>
    <row r="327" spans="1:18" x14ac:dyDescent="0.25">
      <c r="A327" s="4">
        <v>51059415500</v>
      </c>
      <c r="B327" s="7" t="s">
        <v>306</v>
      </c>
      <c r="C327" s="40">
        <f t="array" ref="C327">SUMPRODUCT($D$9:$D$12, TRANSPOSE(O327:R327))</f>
        <v>64.115778186742062</v>
      </c>
      <c r="E327" s="9">
        <v>0</v>
      </c>
      <c r="F327" s="41">
        <v>2.6190760000000002</v>
      </c>
      <c r="G327" s="41">
        <v>52.0104381433</v>
      </c>
      <c r="H327" s="41">
        <v>5.8010856999999999E-2</v>
      </c>
      <c r="J327" s="15">
        <f t="shared" si="34"/>
        <v>-0.46652283424000918</v>
      </c>
      <c r="K327" s="15">
        <f t="shared" si="35"/>
        <v>1.7550900536370344</v>
      </c>
      <c r="L327" s="15">
        <f t="shared" si="36"/>
        <v>0.1240382304380007</v>
      </c>
      <c r="M327" s="15">
        <f t="shared" si="37"/>
        <v>0.62640376391038322</v>
      </c>
      <c r="O327" s="15">
        <f t="shared" si="38"/>
        <v>32.042065348703929</v>
      </c>
      <c r="P327" s="15">
        <f t="shared" si="39"/>
        <v>96.037804731510874</v>
      </c>
      <c r="Q327" s="15">
        <f t="shared" si="40"/>
        <v>54.935749736471408</v>
      </c>
      <c r="R327" s="15">
        <f t="shared" si="41"/>
        <v>73.447492930282095</v>
      </c>
    </row>
    <row r="328" spans="1:18" x14ac:dyDescent="0.25">
      <c r="A328" s="4">
        <v>51059415600</v>
      </c>
      <c r="B328" s="7" t="s">
        <v>307</v>
      </c>
      <c r="C328" s="40">
        <f t="array" ref="C328">SUMPRODUCT($D$9:$D$12, TRANSPOSE(O328:R328))</f>
        <v>64.115778186742062</v>
      </c>
      <c r="E328" s="9">
        <v>0</v>
      </c>
      <c r="F328" s="41">
        <v>2.6190760000000002</v>
      </c>
      <c r="G328" s="41">
        <v>52.0104381433</v>
      </c>
      <c r="H328" s="41">
        <v>5.8010856999999999E-2</v>
      </c>
      <c r="J328" s="15">
        <f t="shared" si="34"/>
        <v>-0.46652283424000918</v>
      </c>
      <c r="K328" s="15">
        <f t="shared" si="35"/>
        <v>1.7550900536370344</v>
      </c>
      <c r="L328" s="15">
        <f t="shared" si="36"/>
        <v>0.1240382304380007</v>
      </c>
      <c r="M328" s="15">
        <f t="shared" si="37"/>
        <v>0.62640376391038322</v>
      </c>
      <c r="O328" s="15">
        <f t="shared" si="38"/>
        <v>32.042065348703929</v>
      </c>
      <c r="P328" s="15">
        <f t="shared" si="39"/>
        <v>96.037804731510874</v>
      </c>
      <c r="Q328" s="15">
        <f t="shared" si="40"/>
        <v>54.935749736471408</v>
      </c>
      <c r="R328" s="15">
        <f t="shared" si="41"/>
        <v>73.447492930282095</v>
      </c>
    </row>
    <row r="329" spans="1:18" x14ac:dyDescent="0.25">
      <c r="A329" s="4">
        <v>51059415700</v>
      </c>
      <c r="B329" s="7" t="s">
        <v>308</v>
      </c>
      <c r="C329" s="40">
        <f t="array" ref="C329">SUMPRODUCT($D$9:$D$12, TRANSPOSE(O329:R329))</f>
        <v>64.115778186742062</v>
      </c>
      <c r="E329" s="9">
        <v>0</v>
      </c>
      <c r="F329" s="41">
        <v>2.6190760000000002</v>
      </c>
      <c r="G329" s="41">
        <v>52.0104381433</v>
      </c>
      <c r="H329" s="41">
        <v>5.8010856999999999E-2</v>
      </c>
      <c r="J329" s="15">
        <f t="shared" si="34"/>
        <v>-0.46652283424000918</v>
      </c>
      <c r="K329" s="15">
        <f t="shared" si="35"/>
        <v>1.7550900536370344</v>
      </c>
      <c r="L329" s="15">
        <f t="shared" si="36"/>
        <v>0.1240382304380007</v>
      </c>
      <c r="M329" s="15">
        <f t="shared" si="37"/>
        <v>0.62640376391038322</v>
      </c>
      <c r="O329" s="15">
        <f t="shared" si="38"/>
        <v>32.042065348703929</v>
      </c>
      <c r="P329" s="15">
        <f t="shared" si="39"/>
        <v>96.037804731510874</v>
      </c>
      <c r="Q329" s="15">
        <f t="shared" si="40"/>
        <v>54.935749736471408</v>
      </c>
      <c r="R329" s="15">
        <f t="shared" si="41"/>
        <v>73.447492930282095</v>
      </c>
    </row>
    <row r="330" spans="1:18" x14ac:dyDescent="0.25">
      <c r="A330" s="4">
        <v>51059415800</v>
      </c>
      <c r="B330" s="7" t="s">
        <v>309</v>
      </c>
      <c r="C330" s="40">
        <f t="array" ref="C330">SUMPRODUCT($D$9:$D$12, TRANSPOSE(O330:R330))</f>
        <v>64.115778186742062</v>
      </c>
      <c r="E330" s="9">
        <v>0</v>
      </c>
      <c r="F330" s="41">
        <v>2.6190760000000002</v>
      </c>
      <c r="G330" s="41">
        <v>52.0104381433</v>
      </c>
      <c r="H330" s="41">
        <v>5.8010856999999999E-2</v>
      </c>
      <c r="J330" s="15">
        <f t="shared" si="34"/>
        <v>-0.46652283424000918</v>
      </c>
      <c r="K330" s="15">
        <f t="shared" si="35"/>
        <v>1.7550900536370344</v>
      </c>
      <c r="L330" s="15">
        <f t="shared" si="36"/>
        <v>0.1240382304380007</v>
      </c>
      <c r="M330" s="15">
        <f t="shared" si="37"/>
        <v>0.62640376391038322</v>
      </c>
      <c r="O330" s="15">
        <f t="shared" si="38"/>
        <v>32.042065348703929</v>
      </c>
      <c r="P330" s="15">
        <f t="shared" si="39"/>
        <v>96.037804731510874</v>
      </c>
      <c r="Q330" s="15">
        <f t="shared" si="40"/>
        <v>54.935749736471408</v>
      </c>
      <c r="R330" s="15">
        <f t="shared" si="41"/>
        <v>73.447492930282095</v>
      </c>
    </row>
    <row r="331" spans="1:18" x14ac:dyDescent="0.25">
      <c r="A331" s="4">
        <v>51059415900</v>
      </c>
      <c r="B331" s="7" t="s">
        <v>310</v>
      </c>
      <c r="C331" s="40">
        <f t="array" ref="C331">SUMPRODUCT($D$9:$D$12, TRANSPOSE(O331:R331))</f>
        <v>64.115778186742062</v>
      </c>
      <c r="E331" s="9">
        <v>0</v>
      </c>
      <c r="F331" s="41">
        <v>2.6190760000000002</v>
      </c>
      <c r="G331" s="41">
        <v>52.0104381433</v>
      </c>
      <c r="H331" s="41">
        <v>5.8010856999999999E-2</v>
      </c>
      <c r="J331" s="15">
        <f t="shared" si="34"/>
        <v>-0.46652283424000918</v>
      </c>
      <c r="K331" s="15">
        <f t="shared" si="35"/>
        <v>1.7550900536370344</v>
      </c>
      <c r="L331" s="15">
        <f t="shared" si="36"/>
        <v>0.1240382304380007</v>
      </c>
      <c r="M331" s="15">
        <f t="shared" si="37"/>
        <v>0.62640376391038322</v>
      </c>
      <c r="O331" s="15">
        <f t="shared" si="38"/>
        <v>32.042065348703929</v>
      </c>
      <c r="P331" s="15">
        <f t="shared" si="39"/>
        <v>96.037804731510874</v>
      </c>
      <c r="Q331" s="15">
        <f t="shared" si="40"/>
        <v>54.935749736471408</v>
      </c>
      <c r="R331" s="15">
        <f t="shared" si="41"/>
        <v>73.447492930282095</v>
      </c>
    </row>
    <row r="332" spans="1:18" x14ac:dyDescent="0.25">
      <c r="A332" s="4">
        <v>51059416000</v>
      </c>
      <c r="B332" s="7" t="s">
        <v>311</v>
      </c>
      <c r="C332" s="40">
        <f t="array" ref="C332">SUMPRODUCT($D$9:$D$12, TRANSPOSE(O332:R332))</f>
        <v>64.115778186742062</v>
      </c>
      <c r="E332" s="9">
        <v>0</v>
      </c>
      <c r="F332" s="41">
        <v>2.6190760000000002</v>
      </c>
      <c r="G332" s="41">
        <v>52.0104381433</v>
      </c>
      <c r="H332" s="41">
        <v>5.8010856999999999E-2</v>
      </c>
      <c r="J332" s="15">
        <f t="shared" si="34"/>
        <v>-0.46652283424000918</v>
      </c>
      <c r="K332" s="15">
        <f t="shared" si="35"/>
        <v>1.7550900536370344</v>
      </c>
      <c r="L332" s="15">
        <f t="shared" si="36"/>
        <v>0.1240382304380007</v>
      </c>
      <c r="M332" s="15">
        <f t="shared" si="37"/>
        <v>0.62640376391038322</v>
      </c>
      <c r="O332" s="15">
        <f t="shared" si="38"/>
        <v>32.042065348703929</v>
      </c>
      <c r="P332" s="15">
        <f t="shared" si="39"/>
        <v>96.037804731510874</v>
      </c>
      <c r="Q332" s="15">
        <f t="shared" si="40"/>
        <v>54.935749736471408</v>
      </c>
      <c r="R332" s="15">
        <f t="shared" si="41"/>
        <v>73.447492930282095</v>
      </c>
    </row>
    <row r="333" spans="1:18" x14ac:dyDescent="0.25">
      <c r="A333" s="4">
        <v>51059416100</v>
      </c>
      <c r="B333" s="7" t="s">
        <v>312</v>
      </c>
      <c r="C333" s="40">
        <f t="array" ref="C333">SUMPRODUCT($D$9:$D$12, TRANSPOSE(O333:R333))</f>
        <v>64.115778186742062</v>
      </c>
      <c r="E333" s="9">
        <v>0</v>
      </c>
      <c r="F333" s="41">
        <v>2.6190760000000002</v>
      </c>
      <c r="G333" s="41">
        <v>52.0104381433</v>
      </c>
      <c r="H333" s="41">
        <v>5.8010856999999999E-2</v>
      </c>
      <c r="J333" s="15">
        <f t="shared" si="34"/>
        <v>-0.46652283424000918</v>
      </c>
      <c r="K333" s="15">
        <f t="shared" si="35"/>
        <v>1.7550900536370344</v>
      </c>
      <c r="L333" s="15">
        <f t="shared" si="36"/>
        <v>0.1240382304380007</v>
      </c>
      <c r="M333" s="15">
        <f t="shared" si="37"/>
        <v>0.62640376391038322</v>
      </c>
      <c r="O333" s="15">
        <f t="shared" si="38"/>
        <v>32.042065348703929</v>
      </c>
      <c r="P333" s="15">
        <f t="shared" si="39"/>
        <v>96.037804731510874</v>
      </c>
      <c r="Q333" s="15">
        <f t="shared" si="40"/>
        <v>54.935749736471408</v>
      </c>
      <c r="R333" s="15">
        <f t="shared" si="41"/>
        <v>73.447492930282095</v>
      </c>
    </row>
    <row r="334" spans="1:18" x14ac:dyDescent="0.25">
      <c r="A334" s="4">
        <v>51059416200</v>
      </c>
      <c r="B334" s="7" t="s">
        <v>313</v>
      </c>
      <c r="C334" s="40">
        <f t="array" ref="C334">SUMPRODUCT($D$9:$D$12, TRANSPOSE(O334:R334))</f>
        <v>64.115778186742062</v>
      </c>
      <c r="E334" s="9">
        <v>0</v>
      </c>
      <c r="F334" s="41">
        <v>2.6190760000000002</v>
      </c>
      <c r="G334" s="41">
        <v>52.0104381433</v>
      </c>
      <c r="H334" s="41">
        <v>5.8010856999999999E-2</v>
      </c>
      <c r="J334" s="15">
        <f t="shared" si="34"/>
        <v>-0.46652283424000918</v>
      </c>
      <c r="K334" s="15">
        <f t="shared" si="35"/>
        <v>1.7550900536370344</v>
      </c>
      <c r="L334" s="15">
        <f t="shared" si="36"/>
        <v>0.1240382304380007</v>
      </c>
      <c r="M334" s="15">
        <f t="shared" si="37"/>
        <v>0.62640376391038322</v>
      </c>
      <c r="O334" s="15">
        <f t="shared" si="38"/>
        <v>32.042065348703929</v>
      </c>
      <c r="P334" s="15">
        <f t="shared" si="39"/>
        <v>96.037804731510874</v>
      </c>
      <c r="Q334" s="15">
        <f t="shared" si="40"/>
        <v>54.935749736471408</v>
      </c>
      <c r="R334" s="15">
        <f t="shared" si="41"/>
        <v>73.447492930282095</v>
      </c>
    </row>
    <row r="335" spans="1:18" x14ac:dyDescent="0.25">
      <c r="A335" s="4">
        <v>51059416300</v>
      </c>
      <c r="B335" s="7" t="s">
        <v>314</v>
      </c>
      <c r="C335" s="40">
        <f t="array" ref="C335">SUMPRODUCT($D$9:$D$12, TRANSPOSE(O335:R335))</f>
        <v>64.115778186742062</v>
      </c>
      <c r="E335" s="9">
        <v>0</v>
      </c>
      <c r="F335" s="41">
        <v>2.6190760000000002</v>
      </c>
      <c r="G335" s="41">
        <v>52.0104381433</v>
      </c>
      <c r="H335" s="41">
        <v>5.8010856999999999E-2</v>
      </c>
      <c r="J335" s="15">
        <f t="shared" si="34"/>
        <v>-0.46652283424000918</v>
      </c>
      <c r="K335" s="15">
        <f t="shared" si="35"/>
        <v>1.7550900536370344</v>
      </c>
      <c r="L335" s="15">
        <f t="shared" si="36"/>
        <v>0.1240382304380007</v>
      </c>
      <c r="M335" s="15">
        <f t="shared" si="37"/>
        <v>0.62640376391038322</v>
      </c>
      <c r="O335" s="15">
        <f t="shared" si="38"/>
        <v>32.042065348703929</v>
      </c>
      <c r="P335" s="15">
        <f t="shared" si="39"/>
        <v>96.037804731510874</v>
      </c>
      <c r="Q335" s="15">
        <f t="shared" si="40"/>
        <v>54.935749736471408</v>
      </c>
      <c r="R335" s="15">
        <f t="shared" si="41"/>
        <v>73.447492930282095</v>
      </c>
    </row>
    <row r="336" spans="1:18" x14ac:dyDescent="0.25">
      <c r="A336" s="4">
        <v>51059420100</v>
      </c>
      <c r="B336" s="7" t="s">
        <v>315</v>
      </c>
      <c r="C336" s="40">
        <f t="array" ref="C336">SUMPRODUCT($D$9:$D$12, TRANSPOSE(O336:R336))</f>
        <v>64.115778186742062</v>
      </c>
      <c r="E336" s="9">
        <v>0</v>
      </c>
      <c r="F336" s="41">
        <v>2.6190760000000002</v>
      </c>
      <c r="G336" s="41">
        <v>52.0104381433</v>
      </c>
      <c r="H336" s="41">
        <v>5.8010856999999999E-2</v>
      </c>
      <c r="J336" s="15">
        <f t="shared" si="34"/>
        <v>-0.46652283424000918</v>
      </c>
      <c r="K336" s="15">
        <f t="shared" si="35"/>
        <v>1.7550900536370344</v>
      </c>
      <c r="L336" s="15">
        <f t="shared" si="36"/>
        <v>0.1240382304380007</v>
      </c>
      <c r="M336" s="15">
        <f t="shared" si="37"/>
        <v>0.62640376391038322</v>
      </c>
      <c r="O336" s="15">
        <f t="shared" si="38"/>
        <v>32.042065348703929</v>
      </c>
      <c r="P336" s="15">
        <f t="shared" si="39"/>
        <v>96.037804731510874</v>
      </c>
      <c r="Q336" s="15">
        <f t="shared" si="40"/>
        <v>54.935749736471408</v>
      </c>
      <c r="R336" s="15">
        <f t="shared" si="41"/>
        <v>73.447492930282095</v>
      </c>
    </row>
    <row r="337" spans="1:18" x14ac:dyDescent="0.25">
      <c r="A337" s="4">
        <v>51059420201</v>
      </c>
      <c r="B337" s="7" t="s">
        <v>316</v>
      </c>
      <c r="C337" s="40">
        <f t="array" ref="C337">SUMPRODUCT($D$9:$D$12, TRANSPOSE(O337:R337))</f>
        <v>64.115778186742062</v>
      </c>
      <c r="E337" s="9">
        <v>0</v>
      </c>
      <c r="F337" s="41">
        <v>2.6190760000000002</v>
      </c>
      <c r="G337" s="41">
        <v>52.0104381433</v>
      </c>
      <c r="H337" s="41">
        <v>5.8010856999999999E-2</v>
      </c>
      <c r="J337" s="15">
        <f t="shared" si="34"/>
        <v>-0.46652283424000918</v>
      </c>
      <c r="K337" s="15">
        <f t="shared" si="35"/>
        <v>1.7550900536370344</v>
      </c>
      <c r="L337" s="15">
        <f t="shared" si="36"/>
        <v>0.1240382304380007</v>
      </c>
      <c r="M337" s="15">
        <f t="shared" si="37"/>
        <v>0.62640376391038322</v>
      </c>
      <c r="O337" s="15">
        <f t="shared" si="38"/>
        <v>32.042065348703929</v>
      </c>
      <c r="P337" s="15">
        <f t="shared" si="39"/>
        <v>96.037804731510874</v>
      </c>
      <c r="Q337" s="15">
        <f t="shared" si="40"/>
        <v>54.935749736471408</v>
      </c>
      <c r="R337" s="15">
        <f t="shared" si="41"/>
        <v>73.447492930282095</v>
      </c>
    </row>
    <row r="338" spans="1:18" x14ac:dyDescent="0.25">
      <c r="A338" s="4">
        <v>51059420202</v>
      </c>
      <c r="B338" s="7" t="s">
        <v>317</v>
      </c>
      <c r="C338" s="40">
        <f t="array" ref="C338">SUMPRODUCT($D$9:$D$12, TRANSPOSE(O338:R338))</f>
        <v>64.115778186742062</v>
      </c>
      <c r="E338" s="9">
        <v>0</v>
      </c>
      <c r="F338" s="41">
        <v>2.6190760000000002</v>
      </c>
      <c r="G338" s="41">
        <v>52.0104381433</v>
      </c>
      <c r="H338" s="41">
        <v>5.8010856999999999E-2</v>
      </c>
      <c r="J338" s="15">
        <f t="shared" si="34"/>
        <v>-0.46652283424000918</v>
      </c>
      <c r="K338" s="15">
        <f t="shared" si="35"/>
        <v>1.7550900536370344</v>
      </c>
      <c r="L338" s="15">
        <f t="shared" si="36"/>
        <v>0.1240382304380007</v>
      </c>
      <c r="M338" s="15">
        <f t="shared" si="37"/>
        <v>0.62640376391038322</v>
      </c>
      <c r="O338" s="15">
        <f t="shared" si="38"/>
        <v>32.042065348703929</v>
      </c>
      <c r="P338" s="15">
        <f t="shared" si="39"/>
        <v>96.037804731510874</v>
      </c>
      <c r="Q338" s="15">
        <f t="shared" si="40"/>
        <v>54.935749736471408</v>
      </c>
      <c r="R338" s="15">
        <f t="shared" si="41"/>
        <v>73.447492930282095</v>
      </c>
    </row>
    <row r="339" spans="1:18" x14ac:dyDescent="0.25">
      <c r="A339" s="4">
        <v>51059420203</v>
      </c>
      <c r="B339" s="7" t="s">
        <v>318</v>
      </c>
      <c r="C339" s="40">
        <f t="array" ref="C339">SUMPRODUCT($D$9:$D$12, TRANSPOSE(O339:R339))</f>
        <v>64.115778186742062</v>
      </c>
      <c r="E339" s="9">
        <v>0</v>
      </c>
      <c r="F339" s="41">
        <v>2.6190760000000002</v>
      </c>
      <c r="G339" s="41">
        <v>52.0104381433</v>
      </c>
      <c r="H339" s="41">
        <v>5.8010856999999999E-2</v>
      </c>
      <c r="J339" s="15">
        <f t="shared" si="34"/>
        <v>-0.46652283424000918</v>
      </c>
      <c r="K339" s="15">
        <f t="shared" si="35"/>
        <v>1.7550900536370344</v>
      </c>
      <c r="L339" s="15">
        <f t="shared" si="36"/>
        <v>0.1240382304380007</v>
      </c>
      <c r="M339" s="15">
        <f t="shared" si="37"/>
        <v>0.62640376391038322</v>
      </c>
      <c r="O339" s="15">
        <f t="shared" si="38"/>
        <v>32.042065348703929</v>
      </c>
      <c r="P339" s="15">
        <f t="shared" si="39"/>
        <v>96.037804731510874</v>
      </c>
      <c r="Q339" s="15">
        <f t="shared" si="40"/>
        <v>54.935749736471408</v>
      </c>
      <c r="R339" s="15">
        <f t="shared" si="41"/>
        <v>73.447492930282095</v>
      </c>
    </row>
    <row r="340" spans="1:18" x14ac:dyDescent="0.25">
      <c r="A340" s="4">
        <v>51059420300</v>
      </c>
      <c r="B340" s="7" t="s">
        <v>319</v>
      </c>
      <c r="C340" s="40">
        <f t="array" ref="C340">SUMPRODUCT($D$9:$D$12, TRANSPOSE(O340:R340))</f>
        <v>64.115778186742062</v>
      </c>
      <c r="E340" s="9">
        <v>0</v>
      </c>
      <c r="F340" s="41">
        <v>2.6190760000000002</v>
      </c>
      <c r="G340" s="41">
        <v>52.0104381433</v>
      </c>
      <c r="H340" s="41">
        <v>5.8010856999999999E-2</v>
      </c>
      <c r="J340" s="15">
        <f t="shared" si="34"/>
        <v>-0.46652283424000918</v>
      </c>
      <c r="K340" s="15">
        <f t="shared" si="35"/>
        <v>1.7550900536370344</v>
      </c>
      <c r="L340" s="15">
        <f t="shared" si="36"/>
        <v>0.1240382304380007</v>
      </c>
      <c r="M340" s="15">
        <f t="shared" si="37"/>
        <v>0.62640376391038322</v>
      </c>
      <c r="O340" s="15">
        <f t="shared" si="38"/>
        <v>32.042065348703929</v>
      </c>
      <c r="P340" s="15">
        <f t="shared" si="39"/>
        <v>96.037804731510874</v>
      </c>
      <c r="Q340" s="15">
        <f t="shared" si="40"/>
        <v>54.935749736471408</v>
      </c>
      <c r="R340" s="15">
        <f t="shared" si="41"/>
        <v>73.447492930282095</v>
      </c>
    </row>
    <row r="341" spans="1:18" x14ac:dyDescent="0.25">
      <c r="A341" s="4">
        <v>51059420400</v>
      </c>
      <c r="B341" s="7" t="s">
        <v>320</v>
      </c>
      <c r="C341" s="40">
        <f t="array" ref="C341">SUMPRODUCT($D$9:$D$12, TRANSPOSE(O341:R341))</f>
        <v>64.115778186742062</v>
      </c>
      <c r="E341" s="9">
        <v>0</v>
      </c>
      <c r="F341" s="41">
        <v>2.6190760000000002</v>
      </c>
      <c r="G341" s="41">
        <v>52.0104381433</v>
      </c>
      <c r="H341" s="41">
        <v>5.8010856999999999E-2</v>
      </c>
      <c r="J341" s="15">
        <f t="shared" ref="J341:J404" si="42" xml:space="preserve"> STANDARDIZE(E341,J$14, J$15)</f>
        <v>-0.46652283424000918</v>
      </c>
      <c r="K341" s="15">
        <f t="shared" ref="K341:K404" si="43" xml:space="preserve"> STANDARDIZE(F341,K$14, K$15)</f>
        <v>1.7550900536370344</v>
      </c>
      <c r="L341" s="15">
        <f t="shared" ref="L341:L404" si="44" xml:space="preserve"> STANDARDIZE(G341,L$14, L$15)</f>
        <v>0.1240382304380007</v>
      </c>
      <c r="M341" s="15">
        <f t="shared" ref="M341:M404" si="45" xml:space="preserve"> STANDARDIZE(H341,M$14, M$15)</f>
        <v>0.62640376391038322</v>
      </c>
      <c r="O341" s="15">
        <f t="shared" si="38"/>
        <v>32.042065348703929</v>
      </c>
      <c r="P341" s="15">
        <f t="shared" si="39"/>
        <v>96.037804731510874</v>
      </c>
      <c r="Q341" s="15">
        <f t="shared" si="40"/>
        <v>54.935749736471408</v>
      </c>
      <c r="R341" s="15">
        <f t="shared" si="41"/>
        <v>73.447492930282095</v>
      </c>
    </row>
    <row r="342" spans="1:18" x14ac:dyDescent="0.25">
      <c r="A342" s="4">
        <v>51059420501</v>
      </c>
      <c r="B342" s="7" t="s">
        <v>321</v>
      </c>
      <c r="C342" s="40">
        <f t="array" ref="C342">SUMPRODUCT($D$9:$D$12, TRANSPOSE(O342:R342))</f>
        <v>64.115778186742062</v>
      </c>
      <c r="E342" s="9">
        <v>0</v>
      </c>
      <c r="F342" s="41">
        <v>2.6190760000000002</v>
      </c>
      <c r="G342" s="41">
        <v>52.0104381433</v>
      </c>
      <c r="H342" s="41">
        <v>5.8010856999999999E-2</v>
      </c>
      <c r="J342" s="15">
        <f t="shared" si="42"/>
        <v>-0.46652283424000918</v>
      </c>
      <c r="K342" s="15">
        <f t="shared" si="43"/>
        <v>1.7550900536370344</v>
      </c>
      <c r="L342" s="15">
        <f t="shared" si="44"/>
        <v>0.1240382304380007</v>
      </c>
      <c r="M342" s="15">
        <f t="shared" si="45"/>
        <v>0.62640376391038322</v>
      </c>
      <c r="O342" s="15">
        <f t="shared" ref="O342:O405" si="46">_xlfn.NORM.S.DIST(J342,1)*100</f>
        <v>32.042065348703929</v>
      </c>
      <c r="P342" s="15">
        <f t="shared" ref="P342:P405" si="47">_xlfn.NORM.S.DIST(K342,1)*100</f>
        <v>96.037804731510874</v>
      </c>
      <c r="Q342" s="15">
        <f t="shared" ref="Q342:Q405" si="48">_xlfn.NORM.S.DIST(L342,1)*100</f>
        <v>54.935749736471408</v>
      </c>
      <c r="R342" s="15">
        <f t="shared" ref="R342:R405" si="49">_xlfn.NORM.S.DIST(M342,1)*100</f>
        <v>73.447492930282095</v>
      </c>
    </row>
    <row r="343" spans="1:18" x14ac:dyDescent="0.25">
      <c r="A343" s="4">
        <v>51059420502</v>
      </c>
      <c r="B343" s="7" t="s">
        <v>322</v>
      </c>
      <c r="C343" s="40">
        <f t="array" ref="C343">SUMPRODUCT($D$9:$D$12, TRANSPOSE(O343:R343))</f>
        <v>64.115778186742062</v>
      </c>
      <c r="E343" s="9">
        <v>0</v>
      </c>
      <c r="F343" s="41">
        <v>2.6190760000000002</v>
      </c>
      <c r="G343" s="41">
        <v>52.0104381433</v>
      </c>
      <c r="H343" s="41">
        <v>5.8010856999999999E-2</v>
      </c>
      <c r="J343" s="15">
        <f t="shared" si="42"/>
        <v>-0.46652283424000918</v>
      </c>
      <c r="K343" s="15">
        <f t="shared" si="43"/>
        <v>1.7550900536370344</v>
      </c>
      <c r="L343" s="15">
        <f t="shared" si="44"/>
        <v>0.1240382304380007</v>
      </c>
      <c r="M343" s="15">
        <f t="shared" si="45"/>
        <v>0.62640376391038322</v>
      </c>
      <c r="O343" s="15">
        <f t="shared" si="46"/>
        <v>32.042065348703929</v>
      </c>
      <c r="P343" s="15">
        <f t="shared" si="47"/>
        <v>96.037804731510874</v>
      </c>
      <c r="Q343" s="15">
        <f t="shared" si="48"/>
        <v>54.935749736471408</v>
      </c>
      <c r="R343" s="15">
        <f t="shared" si="49"/>
        <v>73.447492930282095</v>
      </c>
    </row>
    <row r="344" spans="1:18" x14ac:dyDescent="0.25">
      <c r="A344" s="4">
        <v>51059420503</v>
      </c>
      <c r="B344" s="7" t="s">
        <v>323</v>
      </c>
      <c r="C344" s="40">
        <f t="array" ref="C344">SUMPRODUCT($D$9:$D$12, TRANSPOSE(O344:R344))</f>
        <v>64.115778186742062</v>
      </c>
      <c r="E344" s="9">
        <v>0</v>
      </c>
      <c r="F344" s="41">
        <v>2.6190760000000002</v>
      </c>
      <c r="G344" s="41">
        <v>52.0104381433</v>
      </c>
      <c r="H344" s="41">
        <v>5.8010856999999999E-2</v>
      </c>
      <c r="J344" s="15">
        <f t="shared" si="42"/>
        <v>-0.46652283424000918</v>
      </c>
      <c r="K344" s="15">
        <f t="shared" si="43"/>
        <v>1.7550900536370344</v>
      </c>
      <c r="L344" s="15">
        <f t="shared" si="44"/>
        <v>0.1240382304380007</v>
      </c>
      <c r="M344" s="15">
        <f t="shared" si="45"/>
        <v>0.62640376391038322</v>
      </c>
      <c r="O344" s="15">
        <f t="shared" si="46"/>
        <v>32.042065348703929</v>
      </c>
      <c r="P344" s="15">
        <f t="shared" si="47"/>
        <v>96.037804731510874</v>
      </c>
      <c r="Q344" s="15">
        <f t="shared" si="48"/>
        <v>54.935749736471408</v>
      </c>
      <c r="R344" s="15">
        <f t="shared" si="49"/>
        <v>73.447492930282095</v>
      </c>
    </row>
    <row r="345" spans="1:18" x14ac:dyDescent="0.25">
      <c r="A345" s="4">
        <v>51059420600</v>
      </c>
      <c r="B345" s="7" t="s">
        <v>324</v>
      </c>
      <c r="C345" s="40">
        <f t="array" ref="C345">SUMPRODUCT($D$9:$D$12, TRANSPOSE(O345:R345))</f>
        <v>64.115778186742062</v>
      </c>
      <c r="E345" s="9">
        <v>0</v>
      </c>
      <c r="F345" s="41">
        <v>2.6190760000000002</v>
      </c>
      <c r="G345" s="41">
        <v>52.0104381433</v>
      </c>
      <c r="H345" s="41">
        <v>5.8010856999999999E-2</v>
      </c>
      <c r="J345" s="15">
        <f t="shared" si="42"/>
        <v>-0.46652283424000918</v>
      </c>
      <c r="K345" s="15">
        <f t="shared" si="43"/>
        <v>1.7550900536370344</v>
      </c>
      <c r="L345" s="15">
        <f t="shared" si="44"/>
        <v>0.1240382304380007</v>
      </c>
      <c r="M345" s="15">
        <f t="shared" si="45"/>
        <v>0.62640376391038322</v>
      </c>
      <c r="O345" s="15">
        <f t="shared" si="46"/>
        <v>32.042065348703929</v>
      </c>
      <c r="P345" s="15">
        <f t="shared" si="47"/>
        <v>96.037804731510874</v>
      </c>
      <c r="Q345" s="15">
        <f t="shared" si="48"/>
        <v>54.935749736471408</v>
      </c>
      <c r="R345" s="15">
        <f t="shared" si="49"/>
        <v>73.447492930282095</v>
      </c>
    </row>
    <row r="346" spans="1:18" x14ac:dyDescent="0.25">
      <c r="A346" s="4">
        <v>51059420700</v>
      </c>
      <c r="B346" s="7" t="s">
        <v>325</v>
      </c>
      <c r="C346" s="40">
        <f t="array" ref="C346">SUMPRODUCT($D$9:$D$12, TRANSPOSE(O346:R346))</f>
        <v>64.115778186742062</v>
      </c>
      <c r="E346" s="9">
        <v>0</v>
      </c>
      <c r="F346" s="41">
        <v>2.6190760000000002</v>
      </c>
      <c r="G346" s="41">
        <v>52.0104381433</v>
      </c>
      <c r="H346" s="41">
        <v>5.8010856999999999E-2</v>
      </c>
      <c r="J346" s="15">
        <f t="shared" si="42"/>
        <v>-0.46652283424000918</v>
      </c>
      <c r="K346" s="15">
        <f t="shared" si="43"/>
        <v>1.7550900536370344</v>
      </c>
      <c r="L346" s="15">
        <f t="shared" si="44"/>
        <v>0.1240382304380007</v>
      </c>
      <c r="M346" s="15">
        <f t="shared" si="45"/>
        <v>0.62640376391038322</v>
      </c>
      <c r="O346" s="15">
        <f t="shared" si="46"/>
        <v>32.042065348703929</v>
      </c>
      <c r="P346" s="15">
        <f t="shared" si="47"/>
        <v>96.037804731510874</v>
      </c>
      <c r="Q346" s="15">
        <f t="shared" si="48"/>
        <v>54.935749736471408</v>
      </c>
      <c r="R346" s="15">
        <f t="shared" si="49"/>
        <v>73.447492930282095</v>
      </c>
    </row>
    <row r="347" spans="1:18" x14ac:dyDescent="0.25">
      <c r="A347" s="4">
        <v>51059420800</v>
      </c>
      <c r="B347" s="7" t="s">
        <v>326</v>
      </c>
      <c r="C347" s="40">
        <f t="array" ref="C347">SUMPRODUCT($D$9:$D$12, TRANSPOSE(O347:R347))</f>
        <v>64.115778186742062</v>
      </c>
      <c r="E347" s="9">
        <v>0</v>
      </c>
      <c r="F347" s="41">
        <v>2.6190760000000002</v>
      </c>
      <c r="G347" s="41">
        <v>52.0104381433</v>
      </c>
      <c r="H347" s="41">
        <v>5.8010856999999999E-2</v>
      </c>
      <c r="J347" s="15">
        <f t="shared" si="42"/>
        <v>-0.46652283424000918</v>
      </c>
      <c r="K347" s="15">
        <f t="shared" si="43"/>
        <v>1.7550900536370344</v>
      </c>
      <c r="L347" s="15">
        <f t="shared" si="44"/>
        <v>0.1240382304380007</v>
      </c>
      <c r="M347" s="15">
        <f t="shared" si="45"/>
        <v>0.62640376391038322</v>
      </c>
      <c r="O347" s="15">
        <f t="shared" si="46"/>
        <v>32.042065348703929</v>
      </c>
      <c r="P347" s="15">
        <f t="shared" si="47"/>
        <v>96.037804731510874</v>
      </c>
      <c r="Q347" s="15">
        <f t="shared" si="48"/>
        <v>54.935749736471408</v>
      </c>
      <c r="R347" s="15">
        <f t="shared" si="49"/>
        <v>73.447492930282095</v>
      </c>
    </row>
    <row r="348" spans="1:18" x14ac:dyDescent="0.25">
      <c r="A348" s="4">
        <v>51059421001</v>
      </c>
      <c r="B348" s="7" t="s">
        <v>327</v>
      </c>
      <c r="C348" s="40">
        <f t="array" ref="C348">SUMPRODUCT($D$9:$D$12, TRANSPOSE(O348:R348))</f>
        <v>64.115778186742062</v>
      </c>
      <c r="E348" s="9">
        <v>0</v>
      </c>
      <c r="F348" s="41">
        <v>2.6190760000000002</v>
      </c>
      <c r="G348" s="41">
        <v>52.0104381433</v>
      </c>
      <c r="H348" s="41">
        <v>5.8010856999999999E-2</v>
      </c>
      <c r="J348" s="15">
        <f t="shared" si="42"/>
        <v>-0.46652283424000918</v>
      </c>
      <c r="K348" s="15">
        <f t="shared" si="43"/>
        <v>1.7550900536370344</v>
      </c>
      <c r="L348" s="15">
        <f t="shared" si="44"/>
        <v>0.1240382304380007</v>
      </c>
      <c r="M348" s="15">
        <f t="shared" si="45"/>
        <v>0.62640376391038322</v>
      </c>
      <c r="O348" s="15">
        <f t="shared" si="46"/>
        <v>32.042065348703929</v>
      </c>
      <c r="P348" s="15">
        <f t="shared" si="47"/>
        <v>96.037804731510874</v>
      </c>
      <c r="Q348" s="15">
        <f t="shared" si="48"/>
        <v>54.935749736471408</v>
      </c>
      <c r="R348" s="15">
        <f t="shared" si="49"/>
        <v>73.447492930282095</v>
      </c>
    </row>
    <row r="349" spans="1:18" x14ac:dyDescent="0.25">
      <c r="A349" s="4">
        <v>51059421002</v>
      </c>
      <c r="B349" s="7" t="s">
        <v>328</v>
      </c>
      <c r="C349" s="40">
        <f t="array" ref="C349">SUMPRODUCT($D$9:$D$12, TRANSPOSE(O349:R349))</f>
        <v>64.115778186742062</v>
      </c>
      <c r="E349" s="9">
        <v>0</v>
      </c>
      <c r="F349" s="41">
        <v>2.6190760000000002</v>
      </c>
      <c r="G349" s="41">
        <v>52.0104381433</v>
      </c>
      <c r="H349" s="41">
        <v>5.8010856999999999E-2</v>
      </c>
      <c r="J349" s="15">
        <f t="shared" si="42"/>
        <v>-0.46652283424000918</v>
      </c>
      <c r="K349" s="15">
        <f t="shared" si="43"/>
        <v>1.7550900536370344</v>
      </c>
      <c r="L349" s="15">
        <f t="shared" si="44"/>
        <v>0.1240382304380007</v>
      </c>
      <c r="M349" s="15">
        <f t="shared" si="45"/>
        <v>0.62640376391038322</v>
      </c>
      <c r="O349" s="15">
        <f t="shared" si="46"/>
        <v>32.042065348703929</v>
      </c>
      <c r="P349" s="15">
        <f t="shared" si="47"/>
        <v>96.037804731510874</v>
      </c>
      <c r="Q349" s="15">
        <f t="shared" si="48"/>
        <v>54.935749736471408</v>
      </c>
      <c r="R349" s="15">
        <f t="shared" si="49"/>
        <v>73.447492930282095</v>
      </c>
    </row>
    <row r="350" spans="1:18" x14ac:dyDescent="0.25">
      <c r="A350" s="4">
        <v>51059421101</v>
      </c>
      <c r="B350" s="7" t="s">
        <v>329</v>
      </c>
      <c r="C350" s="40">
        <f t="array" ref="C350">SUMPRODUCT($D$9:$D$12, TRANSPOSE(O350:R350))</f>
        <v>64.115778186742062</v>
      </c>
      <c r="E350" s="9">
        <v>0</v>
      </c>
      <c r="F350" s="41">
        <v>2.6190760000000002</v>
      </c>
      <c r="G350" s="41">
        <v>52.0104381433</v>
      </c>
      <c r="H350" s="41">
        <v>5.8010856999999999E-2</v>
      </c>
      <c r="J350" s="15">
        <f t="shared" si="42"/>
        <v>-0.46652283424000918</v>
      </c>
      <c r="K350" s="15">
        <f t="shared" si="43"/>
        <v>1.7550900536370344</v>
      </c>
      <c r="L350" s="15">
        <f t="shared" si="44"/>
        <v>0.1240382304380007</v>
      </c>
      <c r="M350" s="15">
        <f t="shared" si="45"/>
        <v>0.62640376391038322</v>
      </c>
      <c r="O350" s="15">
        <f t="shared" si="46"/>
        <v>32.042065348703929</v>
      </c>
      <c r="P350" s="15">
        <f t="shared" si="47"/>
        <v>96.037804731510874</v>
      </c>
      <c r="Q350" s="15">
        <f t="shared" si="48"/>
        <v>54.935749736471408</v>
      </c>
      <c r="R350" s="15">
        <f t="shared" si="49"/>
        <v>73.447492930282095</v>
      </c>
    </row>
    <row r="351" spans="1:18" x14ac:dyDescent="0.25">
      <c r="A351" s="4">
        <v>51059421102</v>
      </c>
      <c r="B351" s="7" t="s">
        <v>330</v>
      </c>
      <c r="C351" s="40">
        <f t="array" ref="C351">SUMPRODUCT($D$9:$D$12, TRANSPOSE(O351:R351))</f>
        <v>64.115778186742062</v>
      </c>
      <c r="E351" s="9">
        <v>0</v>
      </c>
      <c r="F351" s="41">
        <v>2.6190760000000002</v>
      </c>
      <c r="G351" s="41">
        <v>52.0104381433</v>
      </c>
      <c r="H351" s="41">
        <v>5.8010856999999999E-2</v>
      </c>
      <c r="J351" s="15">
        <f t="shared" si="42"/>
        <v>-0.46652283424000918</v>
      </c>
      <c r="K351" s="15">
        <f t="shared" si="43"/>
        <v>1.7550900536370344</v>
      </c>
      <c r="L351" s="15">
        <f t="shared" si="44"/>
        <v>0.1240382304380007</v>
      </c>
      <c r="M351" s="15">
        <f t="shared" si="45"/>
        <v>0.62640376391038322</v>
      </c>
      <c r="O351" s="15">
        <f t="shared" si="46"/>
        <v>32.042065348703929</v>
      </c>
      <c r="P351" s="15">
        <f t="shared" si="47"/>
        <v>96.037804731510874</v>
      </c>
      <c r="Q351" s="15">
        <f t="shared" si="48"/>
        <v>54.935749736471408</v>
      </c>
      <c r="R351" s="15">
        <f t="shared" si="49"/>
        <v>73.447492930282095</v>
      </c>
    </row>
    <row r="352" spans="1:18" x14ac:dyDescent="0.25">
      <c r="A352" s="4">
        <v>51059421103</v>
      </c>
      <c r="B352" s="7" t="s">
        <v>331</v>
      </c>
      <c r="C352" s="40">
        <f t="array" ref="C352">SUMPRODUCT($D$9:$D$12, TRANSPOSE(O352:R352))</f>
        <v>64.115778186742062</v>
      </c>
      <c r="E352" s="9">
        <v>0</v>
      </c>
      <c r="F352" s="41">
        <v>2.6190760000000002</v>
      </c>
      <c r="G352" s="41">
        <v>52.0104381433</v>
      </c>
      <c r="H352" s="41">
        <v>5.8010856999999999E-2</v>
      </c>
      <c r="J352" s="15">
        <f t="shared" si="42"/>
        <v>-0.46652283424000918</v>
      </c>
      <c r="K352" s="15">
        <f t="shared" si="43"/>
        <v>1.7550900536370344</v>
      </c>
      <c r="L352" s="15">
        <f t="shared" si="44"/>
        <v>0.1240382304380007</v>
      </c>
      <c r="M352" s="15">
        <f t="shared" si="45"/>
        <v>0.62640376391038322</v>
      </c>
      <c r="O352" s="15">
        <f t="shared" si="46"/>
        <v>32.042065348703929</v>
      </c>
      <c r="P352" s="15">
        <f t="shared" si="47"/>
        <v>96.037804731510874</v>
      </c>
      <c r="Q352" s="15">
        <f t="shared" si="48"/>
        <v>54.935749736471408</v>
      </c>
      <c r="R352" s="15">
        <f t="shared" si="49"/>
        <v>73.447492930282095</v>
      </c>
    </row>
    <row r="353" spans="1:18" x14ac:dyDescent="0.25">
      <c r="A353" s="4">
        <v>51059421200</v>
      </c>
      <c r="B353" s="7" t="s">
        <v>332</v>
      </c>
      <c r="C353" s="40">
        <f t="array" ref="C353">SUMPRODUCT($D$9:$D$12, TRANSPOSE(O353:R353))</f>
        <v>64.115778186742062</v>
      </c>
      <c r="E353" s="9">
        <v>0</v>
      </c>
      <c r="F353" s="41">
        <v>2.6190760000000002</v>
      </c>
      <c r="G353" s="41">
        <v>52.0104381433</v>
      </c>
      <c r="H353" s="41">
        <v>5.8010856999999999E-2</v>
      </c>
      <c r="J353" s="15">
        <f t="shared" si="42"/>
        <v>-0.46652283424000918</v>
      </c>
      <c r="K353" s="15">
        <f t="shared" si="43"/>
        <v>1.7550900536370344</v>
      </c>
      <c r="L353" s="15">
        <f t="shared" si="44"/>
        <v>0.1240382304380007</v>
      </c>
      <c r="M353" s="15">
        <f t="shared" si="45"/>
        <v>0.62640376391038322</v>
      </c>
      <c r="O353" s="15">
        <f t="shared" si="46"/>
        <v>32.042065348703929</v>
      </c>
      <c r="P353" s="15">
        <f t="shared" si="47"/>
        <v>96.037804731510874</v>
      </c>
      <c r="Q353" s="15">
        <f t="shared" si="48"/>
        <v>54.935749736471408</v>
      </c>
      <c r="R353" s="15">
        <f t="shared" si="49"/>
        <v>73.447492930282095</v>
      </c>
    </row>
    <row r="354" spans="1:18" x14ac:dyDescent="0.25">
      <c r="A354" s="4">
        <v>51059421300</v>
      </c>
      <c r="B354" s="7" t="s">
        <v>333</v>
      </c>
      <c r="C354" s="40">
        <f t="array" ref="C354">SUMPRODUCT($D$9:$D$12, TRANSPOSE(O354:R354))</f>
        <v>64.115778186742062</v>
      </c>
      <c r="E354" s="9">
        <v>0</v>
      </c>
      <c r="F354" s="41">
        <v>2.6190760000000002</v>
      </c>
      <c r="G354" s="41">
        <v>52.0104381433</v>
      </c>
      <c r="H354" s="41">
        <v>5.8010856999999999E-2</v>
      </c>
      <c r="J354" s="15">
        <f t="shared" si="42"/>
        <v>-0.46652283424000918</v>
      </c>
      <c r="K354" s="15">
        <f t="shared" si="43"/>
        <v>1.7550900536370344</v>
      </c>
      <c r="L354" s="15">
        <f t="shared" si="44"/>
        <v>0.1240382304380007</v>
      </c>
      <c r="M354" s="15">
        <f t="shared" si="45"/>
        <v>0.62640376391038322</v>
      </c>
      <c r="O354" s="15">
        <f t="shared" si="46"/>
        <v>32.042065348703929</v>
      </c>
      <c r="P354" s="15">
        <f t="shared" si="47"/>
        <v>96.037804731510874</v>
      </c>
      <c r="Q354" s="15">
        <f t="shared" si="48"/>
        <v>54.935749736471408</v>
      </c>
      <c r="R354" s="15">
        <f t="shared" si="49"/>
        <v>73.447492930282095</v>
      </c>
    </row>
    <row r="355" spans="1:18" x14ac:dyDescent="0.25">
      <c r="A355" s="4">
        <v>51059421400</v>
      </c>
      <c r="B355" s="7" t="s">
        <v>334</v>
      </c>
      <c r="C355" s="40">
        <f t="array" ref="C355">SUMPRODUCT($D$9:$D$12, TRANSPOSE(O355:R355))</f>
        <v>64.115778186742062</v>
      </c>
      <c r="E355" s="9">
        <v>0</v>
      </c>
      <c r="F355" s="41">
        <v>2.6190760000000002</v>
      </c>
      <c r="G355" s="41">
        <v>52.0104381433</v>
      </c>
      <c r="H355" s="41">
        <v>5.8010856999999999E-2</v>
      </c>
      <c r="J355" s="15">
        <f t="shared" si="42"/>
        <v>-0.46652283424000918</v>
      </c>
      <c r="K355" s="15">
        <f t="shared" si="43"/>
        <v>1.7550900536370344</v>
      </c>
      <c r="L355" s="15">
        <f t="shared" si="44"/>
        <v>0.1240382304380007</v>
      </c>
      <c r="M355" s="15">
        <f t="shared" si="45"/>
        <v>0.62640376391038322</v>
      </c>
      <c r="O355" s="15">
        <f t="shared" si="46"/>
        <v>32.042065348703929</v>
      </c>
      <c r="P355" s="15">
        <f t="shared" si="47"/>
        <v>96.037804731510874</v>
      </c>
      <c r="Q355" s="15">
        <f t="shared" si="48"/>
        <v>54.935749736471408</v>
      </c>
      <c r="R355" s="15">
        <f t="shared" si="49"/>
        <v>73.447492930282095</v>
      </c>
    </row>
    <row r="356" spans="1:18" x14ac:dyDescent="0.25">
      <c r="A356" s="4">
        <v>51059421500</v>
      </c>
      <c r="B356" s="7" t="s">
        <v>335</v>
      </c>
      <c r="C356" s="40">
        <f t="array" ref="C356">SUMPRODUCT($D$9:$D$12, TRANSPOSE(O356:R356))</f>
        <v>64.115778186742062</v>
      </c>
      <c r="E356" s="9">
        <v>0</v>
      </c>
      <c r="F356" s="41">
        <v>2.6190760000000002</v>
      </c>
      <c r="G356" s="41">
        <v>52.0104381433</v>
      </c>
      <c r="H356" s="41">
        <v>5.8010856999999999E-2</v>
      </c>
      <c r="J356" s="15">
        <f t="shared" si="42"/>
        <v>-0.46652283424000918</v>
      </c>
      <c r="K356" s="15">
        <f t="shared" si="43"/>
        <v>1.7550900536370344</v>
      </c>
      <c r="L356" s="15">
        <f t="shared" si="44"/>
        <v>0.1240382304380007</v>
      </c>
      <c r="M356" s="15">
        <f t="shared" si="45"/>
        <v>0.62640376391038322</v>
      </c>
      <c r="O356" s="15">
        <f t="shared" si="46"/>
        <v>32.042065348703929</v>
      </c>
      <c r="P356" s="15">
        <f t="shared" si="47"/>
        <v>96.037804731510874</v>
      </c>
      <c r="Q356" s="15">
        <f t="shared" si="48"/>
        <v>54.935749736471408</v>
      </c>
      <c r="R356" s="15">
        <f t="shared" si="49"/>
        <v>73.447492930282095</v>
      </c>
    </row>
    <row r="357" spans="1:18" x14ac:dyDescent="0.25">
      <c r="A357" s="4">
        <v>51059421600</v>
      </c>
      <c r="B357" s="7" t="s">
        <v>336</v>
      </c>
      <c r="C357" s="40">
        <f t="array" ref="C357">SUMPRODUCT($D$9:$D$12, TRANSPOSE(O357:R357))</f>
        <v>64.115778186742062</v>
      </c>
      <c r="E357" s="9">
        <v>0</v>
      </c>
      <c r="F357" s="41">
        <v>2.6190760000000002</v>
      </c>
      <c r="G357" s="41">
        <v>52.0104381433</v>
      </c>
      <c r="H357" s="41">
        <v>5.8010856999999999E-2</v>
      </c>
      <c r="J357" s="15">
        <f t="shared" si="42"/>
        <v>-0.46652283424000918</v>
      </c>
      <c r="K357" s="15">
        <f t="shared" si="43"/>
        <v>1.7550900536370344</v>
      </c>
      <c r="L357" s="15">
        <f t="shared" si="44"/>
        <v>0.1240382304380007</v>
      </c>
      <c r="M357" s="15">
        <f t="shared" si="45"/>
        <v>0.62640376391038322</v>
      </c>
      <c r="O357" s="15">
        <f t="shared" si="46"/>
        <v>32.042065348703929</v>
      </c>
      <c r="P357" s="15">
        <f t="shared" si="47"/>
        <v>96.037804731510874</v>
      </c>
      <c r="Q357" s="15">
        <f t="shared" si="48"/>
        <v>54.935749736471408</v>
      </c>
      <c r="R357" s="15">
        <f t="shared" si="49"/>
        <v>73.447492930282095</v>
      </c>
    </row>
    <row r="358" spans="1:18" x14ac:dyDescent="0.25">
      <c r="A358" s="4">
        <v>51059421701</v>
      </c>
      <c r="B358" s="7" t="s">
        <v>337</v>
      </c>
      <c r="C358" s="40">
        <f t="array" ref="C358">SUMPRODUCT($D$9:$D$12, TRANSPOSE(O358:R358))</f>
        <v>64.115778186742062</v>
      </c>
      <c r="E358" s="9">
        <v>0</v>
      </c>
      <c r="F358" s="41">
        <v>2.6190760000000002</v>
      </c>
      <c r="G358" s="41">
        <v>52.0104381433</v>
      </c>
      <c r="H358" s="41">
        <v>5.8010856999999999E-2</v>
      </c>
      <c r="J358" s="15">
        <f t="shared" si="42"/>
        <v>-0.46652283424000918</v>
      </c>
      <c r="K358" s="15">
        <f t="shared" si="43"/>
        <v>1.7550900536370344</v>
      </c>
      <c r="L358" s="15">
        <f t="shared" si="44"/>
        <v>0.1240382304380007</v>
      </c>
      <c r="M358" s="15">
        <f t="shared" si="45"/>
        <v>0.62640376391038322</v>
      </c>
      <c r="O358" s="15">
        <f t="shared" si="46"/>
        <v>32.042065348703929</v>
      </c>
      <c r="P358" s="15">
        <f t="shared" si="47"/>
        <v>96.037804731510874</v>
      </c>
      <c r="Q358" s="15">
        <f t="shared" si="48"/>
        <v>54.935749736471408</v>
      </c>
      <c r="R358" s="15">
        <f t="shared" si="49"/>
        <v>73.447492930282095</v>
      </c>
    </row>
    <row r="359" spans="1:18" x14ac:dyDescent="0.25">
      <c r="A359" s="4">
        <v>51059421702</v>
      </c>
      <c r="B359" s="7" t="s">
        <v>338</v>
      </c>
      <c r="C359" s="40">
        <f t="array" ref="C359">SUMPRODUCT($D$9:$D$12, TRANSPOSE(O359:R359))</f>
        <v>64.115778186742062</v>
      </c>
      <c r="E359" s="9">
        <v>0</v>
      </c>
      <c r="F359" s="41">
        <v>2.6190760000000002</v>
      </c>
      <c r="G359" s="41">
        <v>52.0104381433</v>
      </c>
      <c r="H359" s="41">
        <v>5.8010856999999999E-2</v>
      </c>
      <c r="J359" s="15">
        <f t="shared" si="42"/>
        <v>-0.46652283424000918</v>
      </c>
      <c r="K359" s="15">
        <f t="shared" si="43"/>
        <v>1.7550900536370344</v>
      </c>
      <c r="L359" s="15">
        <f t="shared" si="44"/>
        <v>0.1240382304380007</v>
      </c>
      <c r="M359" s="15">
        <f t="shared" si="45"/>
        <v>0.62640376391038322</v>
      </c>
      <c r="O359" s="15">
        <f t="shared" si="46"/>
        <v>32.042065348703929</v>
      </c>
      <c r="P359" s="15">
        <f t="shared" si="47"/>
        <v>96.037804731510874</v>
      </c>
      <c r="Q359" s="15">
        <f t="shared" si="48"/>
        <v>54.935749736471408</v>
      </c>
      <c r="R359" s="15">
        <f t="shared" si="49"/>
        <v>73.447492930282095</v>
      </c>
    </row>
    <row r="360" spans="1:18" x14ac:dyDescent="0.25">
      <c r="A360" s="4">
        <v>51059421800</v>
      </c>
      <c r="B360" s="7" t="s">
        <v>339</v>
      </c>
      <c r="C360" s="40">
        <f t="array" ref="C360">SUMPRODUCT($D$9:$D$12, TRANSPOSE(O360:R360))</f>
        <v>64.115778186742062</v>
      </c>
      <c r="E360" s="9">
        <v>0</v>
      </c>
      <c r="F360" s="41">
        <v>2.6190760000000002</v>
      </c>
      <c r="G360" s="41">
        <v>52.0104381433</v>
      </c>
      <c r="H360" s="41">
        <v>5.8010856999999999E-2</v>
      </c>
      <c r="J360" s="15">
        <f t="shared" si="42"/>
        <v>-0.46652283424000918</v>
      </c>
      <c r="K360" s="15">
        <f t="shared" si="43"/>
        <v>1.7550900536370344</v>
      </c>
      <c r="L360" s="15">
        <f t="shared" si="44"/>
        <v>0.1240382304380007</v>
      </c>
      <c r="M360" s="15">
        <f t="shared" si="45"/>
        <v>0.62640376391038322</v>
      </c>
      <c r="O360" s="15">
        <f t="shared" si="46"/>
        <v>32.042065348703929</v>
      </c>
      <c r="P360" s="15">
        <f t="shared" si="47"/>
        <v>96.037804731510874</v>
      </c>
      <c r="Q360" s="15">
        <f t="shared" si="48"/>
        <v>54.935749736471408</v>
      </c>
      <c r="R360" s="15">
        <f t="shared" si="49"/>
        <v>73.447492930282095</v>
      </c>
    </row>
    <row r="361" spans="1:18" x14ac:dyDescent="0.25">
      <c r="A361" s="4">
        <v>51059421900</v>
      </c>
      <c r="B361" s="7" t="s">
        <v>340</v>
      </c>
      <c r="C361" s="40">
        <f t="array" ref="C361">SUMPRODUCT($D$9:$D$12, TRANSPOSE(O361:R361))</f>
        <v>64.115778186742062</v>
      </c>
      <c r="E361" s="9">
        <v>0</v>
      </c>
      <c r="F361" s="41">
        <v>2.6190760000000002</v>
      </c>
      <c r="G361" s="41">
        <v>52.0104381433</v>
      </c>
      <c r="H361" s="41">
        <v>5.8010856999999999E-2</v>
      </c>
      <c r="J361" s="15">
        <f t="shared" si="42"/>
        <v>-0.46652283424000918</v>
      </c>
      <c r="K361" s="15">
        <f t="shared" si="43"/>
        <v>1.7550900536370344</v>
      </c>
      <c r="L361" s="15">
        <f t="shared" si="44"/>
        <v>0.1240382304380007</v>
      </c>
      <c r="M361" s="15">
        <f t="shared" si="45"/>
        <v>0.62640376391038322</v>
      </c>
      <c r="O361" s="15">
        <f t="shared" si="46"/>
        <v>32.042065348703929</v>
      </c>
      <c r="P361" s="15">
        <f t="shared" si="47"/>
        <v>96.037804731510874</v>
      </c>
      <c r="Q361" s="15">
        <f t="shared" si="48"/>
        <v>54.935749736471408</v>
      </c>
      <c r="R361" s="15">
        <f t="shared" si="49"/>
        <v>73.447492930282095</v>
      </c>
    </row>
    <row r="362" spans="1:18" x14ac:dyDescent="0.25">
      <c r="A362" s="4">
        <v>51059422000</v>
      </c>
      <c r="B362" s="7" t="s">
        <v>341</v>
      </c>
      <c r="C362" s="40">
        <f t="array" ref="C362">SUMPRODUCT($D$9:$D$12, TRANSPOSE(O362:R362))</f>
        <v>64.115778186742062</v>
      </c>
      <c r="E362" s="9">
        <v>0</v>
      </c>
      <c r="F362" s="41">
        <v>2.6190760000000002</v>
      </c>
      <c r="G362" s="41">
        <v>52.0104381433</v>
      </c>
      <c r="H362" s="41">
        <v>5.8010856999999999E-2</v>
      </c>
      <c r="J362" s="15">
        <f t="shared" si="42"/>
        <v>-0.46652283424000918</v>
      </c>
      <c r="K362" s="15">
        <f t="shared" si="43"/>
        <v>1.7550900536370344</v>
      </c>
      <c r="L362" s="15">
        <f t="shared" si="44"/>
        <v>0.1240382304380007</v>
      </c>
      <c r="M362" s="15">
        <f t="shared" si="45"/>
        <v>0.62640376391038322</v>
      </c>
      <c r="O362" s="15">
        <f t="shared" si="46"/>
        <v>32.042065348703929</v>
      </c>
      <c r="P362" s="15">
        <f t="shared" si="47"/>
        <v>96.037804731510874</v>
      </c>
      <c r="Q362" s="15">
        <f t="shared" si="48"/>
        <v>54.935749736471408</v>
      </c>
      <c r="R362" s="15">
        <f t="shared" si="49"/>
        <v>73.447492930282095</v>
      </c>
    </row>
    <row r="363" spans="1:18" x14ac:dyDescent="0.25">
      <c r="A363" s="4">
        <v>51059422101</v>
      </c>
      <c r="B363" s="7" t="s">
        <v>342</v>
      </c>
      <c r="C363" s="40">
        <f t="array" ref="C363">SUMPRODUCT($D$9:$D$12, TRANSPOSE(O363:R363))</f>
        <v>64.115778186742062</v>
      </c>
      <c r="E363" s="9">
        <v>0</v>
      </c>
      <c r="F363" s="41">
        <v>2.6190760000000002</v>
      </c>
      <c r="G363" s="41">
        <v>52.0104381433</v>
      </c>
      <c r="H363" s="41">
        <v>5.8010856999999999E-2</v>
      </c>
      <c r="J363" s="15">
        <f t="shared" si="42"/>
        <v>-0.46652283424000918</v>
      </c>
      <c r="K363" s="15">
        <f t="shared" si="43"/>
        <v>1.7550900536370344</v>
      </c>
      <c r="L363" s="15">
        <f t="shared" si="44"/>
        <v>0.1240382304380007</v>
      </c>
      <c r="M363" s="15">
        <f t="shared" si="45"/>
        <v>0.62640376391038322</v>
      </c>
      <c r="O363" s="15">
        <f t="shared" si="46"/>
        <v>32.042065348703929</v>
      </c>
      <c r="P363" s="15">
        <f t="shared" si="47"/>
        <v>96.037804731510874</v>
      </c>
      <c r="Q363" s="15">
        <f t="shared" si="48"/>
        <v>54.935749736471408</v>
      </c>
      <c r="R363" s="15">
        <f t="shared" si="49"/>
        <v>73.447492930282095</v>
      </c>
    </row>
    <row r="364" spans="1:18" x14ac:dyDescent="0.25">
      <c r="A364" s="4">
        <v>51059422102</v>
      </c>
      <c r="B364" s="7" t="s">
        <v>343</v>
      </c>
      <c r="C364" s="40">
        <f t="array" ref="C364">SUMPRODUCT($D$9:$D$12, TRANSPOSE(O364:R364))</f>
        <v>64.115778186742062</v>
      </c>
      <c r="E364" s="9">
        <v>0</v>
      </c>
      <c r="F364" s="41">
        <v>2.6190760000000002</v>
      </c>
      <c r="G364" s="41">
        <v>52.0104381433</v>
      </c>
      <c r="H364" s="41">
        <v>5.8010856999999999E-2</v>
      </c>
      <c r="J364" s="15">
        <f t="shared" si="42"/>
        <v>-0.46652283424000918</v>
      </c>
      <c r="K364" s="15">
        <f t="shared" si="43"/>
        <v>1.7550900536370344</v>
      </c>
      <c r="L364" s="15">
        <f t="shared" si="44"/>
        <v>0.1240382304380007</v>
      </c>
      <c r="M364" s="15">
        <f t="shared" si="45"/>
        <v>0.62640376391038322</v>
      </c>
      <c r="O364" s="15">
        <f t="shared" si="46"/>
        <v>32.042065348703929</v>
      </c>
      <c r="P364" s="15">
        <f t="shared" si="47"/>
        <v>96.037804731510874</v>
      </c>
      <c r="Q364" s="15">
        <f t="shared" si="48"/>
        <v>54.935749736471408</v>
      </c>
      <c r="R364" s="15">
        <f t="shared" si="49"/>
        <v>73.447492930282095</v>
      </c>
    </row>
    <row r="365" spans="1:18" x14ac:dyDescent="0.25">
      <c r="A365" s="4">
        <v>51059422201</v>
      </c>
      <c r="B365" s="7" t="s">
        <v>344</v>
      </c>
      <c r="C365" s="40">
        <f t="array" ref="C365">SUMPRODUCT($D$9:$D$12, TRANSPOSE(O365:R365))</f>
        <v>64.115778186742062</v>
      </c>
      <c r="E365" s="9">
        <v>0</v>
      </c>
      <c r="F365" s="41">
        <v>2.6190760000000002</v>
      </c>
      <c r="G365" s="41">
        <v>52.0104381433</v>
      </c>
      <c r="H365" s="41">
        <v>5.8010856999999999E-2</v>
      </c>
      <c r="J365" s="15">
        <f t="shared" si="42"/>
        <v>-0.46652283424000918</v>
      </c>
      <c r="K365" s="15">
        <f t="shared" si="43"/>
        <v>1.7550900536370344</v>
      </c>
      <c r="L365" s="15">
        <f t="shared" si="44"/>
        <v>0.1240382304380007</v>
      </c>
      <c r="M365" s="15">
        <f t="shared" si="45"/>
        <v>0.62640376391038322</v>
      </c>
      <c r="O365" s="15">
        <f t="shared" si="46"/>
        <v>32.042065348703929</v>
      </c>
      <c r="P365" s="15">
        <f t="shared" si="47"/>
        <v>96.037804731510874</v>
      </c>
      <c r="Q365" s="15">
        <f t="shared" si="48"/>
        <v>54.935749736471408</v>
      </c>
      <c r="R365" s="15">
        <f t="shared" si="49"/>
        <v>73.447492930282095</v>
      </c>
    </row>
    <row r="366" spans="1:18" x14ac:dyDescent="0.25">
      <c r="A366" s="4">
        <v>51059422202</v>
      </c>
      <c r="B366" s="7" t="s">
        <v>345</v>
      </c>
      <c r="C366" s="40">
        <f t="array" ref="C366">SUMPRODUCT($D$9:$D$12, TRANSPOSE(O366:R366))</f>
        <v>64.115778186742062</v>
      </c>
      <c r="E366" s="9">
        <v>0</v>
      </c>
      <c r="F366" s="41">
        <v>2.6190760000000002</v>
      </c>
      <c r="G366" s="41">
        <v>52.0104381433</v>
      </c>
      <c r="H366" s="41">
        <v>5.8010856999999999E-2</v>
      </c>
      <c r="J366" s="15">
        <f t="shared" si="42"/>
        <v>-0.46652283424000918</v>
      </c>
      <c r="K366" s="15">
        <f t="shared" si="43"/>
        <v>1.7550900536370344</v>
      </c>
      <c r="L366" s="15">
        <f t="shared" si="44"/>
        <v>0.1240382304380007</v>
      </c>
      <c r="M366" s="15">
        <f t="shared" si="45"/>
        <v>0.62640376391038322</v>
      </c>
      <c r="O366" s="15">
        <f t="shared" si="46"/>
        <v>32.042065348703929</v>
      </c>
      <c r="P366" s="15">
        <f t="shared" si="47"/>
        <v>96.037804731510874</v>
      </c>
      <c r="Q366" s="15">
        <f t="shared" si="48"/>
        <v>54.935749736471408</v>
      </c>
      <c r="R366" s="15">
        <f t="shared" si="49"/>
        <v>73.447492930282095</v>
      </c>
    </row>
    <row r="367" spans="1:18" x14ac:dyDescent="0.25">
      <c r="A367" s="4">
        <v>51059422301</v>
      </c>
      <c r="B367" s="7" t="s">
        <v>346</v>
      </c>
      <c r="C367" s="40">
        <f t="array" ref="C367">SUMPRODUCT($D$9:$D$12, TRANSPOSE(O367:R367))</f>
        <v>64.115778186742062</v>
      </c>
      <c r="E367" s="9">
        <v>0</v>
      </c>
      <c r="F367" s="41">
        <v>2.6190760000000002</v>
      </c>
      <c r="G367" s="41">
        <v>52.0104381433</v>
      </c>
      <c r="H367" s="41">
        <v>5.8010856999999999E-2</v>
      </c>
      <c r="J367" s="15">
        <f t="shared" si="42"/>
        <v>-0.46652283424000918</v>
      </c>
      <c r="K367" s="15">
        <f t="shared" si="43"/>
        <v>1.7550900536370344</v>
      </c>
      <c r="L367" s="15">
        <f t="shared" si="44"/>
        <v>0.1240382304380007</v>
      </c>
      <c r="M367" s="15">
        <f t="shared" si="45"/>
        <v>0.62640376391038322</v>
      </c>
      <c r="O367" s="15">
        <f t="shared" si="46"/>
        <v>32.042065348703929</v>
      </c>
      <c r="P367" s="15">
        <f t="shared" si="47"/>
        <v>96.037804731510874</v>
      </c>
      <c r="Q367" s="15">
        <f t="shared" si="48"/>
        <v>54.935749736471408</v>
      </c>
      <c r="R367" s="15">
        <f t="shared" si="49"/>
        <v>73.447492930282095</v>
      </c>
    </row>
    <row r="368" spans="1:18" x14ac:dyDescent="0.25">
      <c r="A368" s="4">
        <v>51059422302</v>
      </c>
      <c r="B368" s="7" t="s">
        <v>347</v>
      </c>
      <c r="C368" s="40">
        <f t="array" ref="C368">SUMPRODUCT($D$9:$D$12, TRANSPOSE(O368:R368))</f>
        <v>64.115778186742062</v>
      </c>
      <c r="E368" s="9">
        <v>0</v>
      </c>
      <c r="F368" s="41">
        <v>2.6190760000000002</v>
      </c>
      <c r="G368" s="41">
        <v>52.0104381433</v>
      </c>
      <c r="H368" s="41">
        <v>5.8010856999999999E-2</v>
      </c>
      <c r="J368" s="15">
        <f t="shared" si="42"/>
        <v>-0.46652283424000918</v>
      </c>
      <c r="K368" s="15">
        <f t="shared" si="43"/>
        <v>1.7550900536370344</v>
      </c>
      <c r="L368" s="15">
        <f t="shared" si="44"/>
        <v>0.1240382304380007</v>
      </c>
      <c r="M368" s="15">
        <f t="shared" si="45"/>
        <v>0.62640376391038322</v>
      </c>
      <c r="O368" s="15">
        <f t="shared" si="46"/>
        <v>32.042065348703929</v>
      </c>
      <c r="P368" s="15">
        <f t="shared" si="47"/>
        <v>96.037804731510874</v>
      </c>
      <c r="Q368" s="15">
        <f t="shared" si="48"/>
        <v>54.935749736471408</v>
      </c>
      <c r="R368" s="15">
        <f t="shared" si="49"/>
        <v>73.447492930282095</v>
      </c>
    </row>
    <row r="369" spans="1:18" x14ac:dyDescent="0.25">
      <c r="A369" s="4">
        <v>51059422401</v>
      </c>
      <c r="B369" s="7" t="s">
        <v>348</v>
      </c>
      <c r="C369" s="40">
        <f t="array" ref="C369">SUMPRODUCT($D$9:$D$12, TRANSPOSE(O369:R369))</f>
        <v>64.115778186742062</v>
      </c>
      <c r="E369" s="9">
        <v>0</v>
      </c>
      <c r="F369" s="41">
        <v>2.6190760000000002</v>
      </c>
      <c r="G369" s="41">
        <v>52.0104381433</v>
      </c>
      <c r="H369" s="41">
        <v>5.8010856999999999E-2</v>
      </c>
      <c r="J369" s="15">
        <f t="shared" si="42"/>
        <v>-0.46652283424000918</v>
      </c>
      <c r="K369" s="15">
        <f t="shared" si="43"/>
        <v>1.7550900536370344</v>
      </c>
      <c r="L369" s="15">
        <f t="shared" si="44"/>
        <v>0.1240382304380007</v>
      </c>
      <c r="M369" s="15">
        <f t="shared" si="45"/>
        <v>0.62640376391038322</v>
      </c>
      <c r="O369" s="15">
        <f t="shared" si="46"/>
        <v>32.042065348703929</v>
      </c>
      <c r="P369" s="15">
        <f t="shared" si="47"/>
        <v>96.037804731510874</v>
      </c>
      <c r="Q369" s="15">
        <f t="shared" si="48"/>
        <v>54.935749736471408</v>
      </c>
      <c r="R369" s="15">
        <f t="shared" si="49"/>
        <v>73.447492930282095</v>
      </c>
    </row>
    <row r="370" spans="1:18" x14ac:dyDescent="0.25">
      <c r="A370" s="4">
        <v>51059422402</v>
      </c>
      <c r="B370" s="7" t="s">
        <v>349</v>
      </c>
      <c r="C370" s="40">
        <f t="array" ref="C370">SUMPRODUCT($D$9:$D$12, TRANSPOSE(O370:R370))</f>
        <v>64.115778186742062</v>
      </c>
      <c r="E370" s="9">
        <v>0</v>
      </c>
      <c r="F370" s="41">
        <v>2.6190760000000002</v>
      </c>
      <c r="G370" s="41">
        <v>52.0104381433</v>
      </c>
      <c r="H370" s="41">
        <v>5.8010856999999999E-2</v>
      </c>
      <c r="J370" s="15">
        <f t="shared" si="42"/>
        <v>-0.46652283424000918</v>
      </c>
      <c r="K370" s="15">
        <f t="shared" si="43"/>
        <v>1.7550900536370344</v>
      </c>
      <c r="L370" s="15">
        <f t="shared" si="44"/>
        <v>0.1240382304380007</v>
      </c>
      <c r="M370" s="15">
        <f t="shared" si="45"/>
        <v>0.62640376391038322</v>
      </c>
      <c r="O370" s="15">
        <f t="shared" si="46"/>
        <v>32.042065348703929</v>
      </c>
      <c r="P370" s="15">
        <f t="shared" si="47"/>
        <v>96.037804731510874</v>
      </c>
      <c r="Q370" s="15">
        <f t="shared" si="48"/>
        <v>54.935749736471408</v>
      </c>
      <c r="R370" s="15">
        <f t="shared" si="49"/>
        <v>73.447492930282095</v>
      </c>
    </row>
    <row r="371" spans="1:18" x14ac:dyDescent="0.25">
      <c r="A371" s="4">
        <v>51059422403</v>
      </c>
      <c r="B371" s="7" t="s">
        <v>350</v>
      </c>
      <c r="C371" s="40">
        <f t="array" ref="C371">SUMPRODUCT($D$9:$D$12, TRANSPOSE(O371:R371))</f>
        <v>64.115778186742062</v>
      </c>
      <c r="E371" s="9">
        <v>0</v>
      </c>
      <c r="F371" s="41">
        <v>2.6190760000000002</v>
      </c>
      <c r="G371" s="41">
        <v>52.0104381433</v>
      </c>
      <c r="H371" s="41">
        <v>5.8010856999999999E-2</v>
      </c>
      <c r="J371" s="15">
        <f t="shared" si="42"/>
        <v>-0.46652283424000918</v>
      </c>
      <c r="K371" s="15">
        <f t="shared" si="43"/>
        <v>1.7550900536370344</v>
      </c>
      <c r="L371" s="15">
        <f t="shared" si="44"/>
        <v>0.1240382304380007</v>
      </c>
      <c r="M371" s="15">
        <f t="shared" si="45"/>
        <v>0.62640376391038322</v>
      </c>
      <c r="O371" s="15">
        <f t="shared" si="46"/>
        <v>32.042065348703929</v>
      </c>
      <c r="P371" s="15">
        <f t="shared" si="47"/>
        <v>96.037804731510874</v>
      </c>
      <c r="Q371" s="15">
        <f t="shared" si="48"/>
        <v>54.935749736471408</v>
      </c>
      <c r="R371" s="15">
        <f t="shared" si="49"/>
        <v>73.447492930282095</v>
      </c>
    </row>
    <row r="372" spans="1:18" x14ac:dyDescent="0.25">
      <c r="A372" s="4">
        <v>51059430101</v>
      </c>
      <c r="B372" s="7" t="s">
        <v>351</v>
      </c>
      <c r="C372" s="40">
        <f t="array" ref="C372">SUMPRODUCT($D$9:$D$12, TRANSPOSE(O372:R372))</f>
        <v>64.115778186742062</v>
      </c>
      <c r="E372" s="9">
        <v>0</v>
      </c>
      <c r="F372" s="41">
        <v>2.6190760000000002</v>
      </c>
      <c r="G372" s="41">
        <v>52.0104381433</v>
      </c>
      <c r="H372" s="41">
        <v>5.8010856999999999E-2</v>
      </c>
      <c r="J372" s="15">
        <f t="shared" si="42"/>
        <v>-0.46652283424000918</v>
      </c>
      <c r="K372" s="15">
        <f t="shared" si="43"/>
        <v>1.7550900536370344</v>
      </c>
      <c r="L372" s="15">
        <f t="shared" si="44"/>
        <v>0.1240382304380007</v>
      </c>
      <c r="M372" s="15">
        <f t="shared" si="45"/>
        <v>0.62640376391038322</v>
      </c>
      <c r="O372" s="15">
        <f t="shared" si="46"/>
        <v>32.042065348703929</v>
      </c>
      <c r="P372" s="15">
        <f t="shared" si="47"/>
        <v>96.037804731510874</v>
      </c>
      <c r="Q372" s="15">
        <f t="shared" si="48"/>
        <v>54.935749736471408</v>
      </c>
      <c r="R372" s="15">
        <f t="shared" si="49"/>
        <v>73.447492930282095</v>
      </c>
    </row>
    <row r="373" spans="1:18" x14ac:dyDescent="0.25">
      <c r="A373" s="4">
        <v>51059430102</v>
      </c>
      <c r="B373" s="7" t="s">
        <v>352</v>
      </c>
      <c r="C373" s="40">
        <f t="array" ref="C373">SUMPRODUCT($D$9:$D$12, TRANSPOSE(O373:R373))</f>
        <v>64.115778186742062</v>
      </c>
      <c r="E373" s="9">
        <v>0</v>
      </c>
      <c r="F373" s="41">
        <v>2.6190760000000002</v>
      </c>
      <c r="G373" s="41">
        <v>52.0104381433</v>
      </c>
      <c r="H373" s="41">
        <v>5.8010856999999999E-2</v>
      </c>
      <c r="J373" s="15">
        <f t="shared" si="42"/>
        <v>-0.46652283424000918</v>
      </c>
      <c r="K373" s="15">
        <f t="shared" si="43"/>
        <v>1.7550900536370344</v>
      </c>
      <c r="L373" s="15">
        <f t="shared" si="44"/>
        <v>0.1240382304380007</v>
      </c>
      <c r="M373" s="15">
        <f t="shared" si="45"/>
        <v>0.62640376391038322</v>
      </c>
      <c r="O373" s="15">
        <f t="shared" si="46"/>
        <v>32.042065348703929</v>
      </c>
      <c r="P373" s="15">
        <f t="shared" si="47"/>
        <v>96.037804731510874</v>
      </c>
      <c r="Q373" s="15">
        <f t="shared" si="48"/>
        <v>54.935749736471408</v>
      </c>
      <c r="R373" s="15">
        <f t="shared" si="49"/>
        <v>73.447492930282095</v>
      </c>
    </row>
    <row r="374" spans="1:18" x14ac:dyDescent="0.25">
      <c r="A374" s="4">
        <v>51059430201</v>
      </c>
      <c r="B374" s="7" t="s">
        <v>353</v>
      </c>
      <c r="C374" s="40">
        <f t="array" ref="C374">SUMPRODUCT($D$9:$D$12, TRANSPOSE(O374:R374))</f>
        <v>64.115778186742062</v>
      </c>
      <c r="E374" s="9">
        <v>0</v>
      </c>
      <c r="F374" s="41">
        <v>2.6190760000000002</v>
      </c>
      <c r="G374" s="41">
        <v>52.0104381433</v>
      </c>
      <c r="H374" s="41">
        <v>5.8010856999999999E-2</v>
      </c>
      <c r="J374" s="15">
        <f t="shared" si="42"/>
        <v>-0.46652283424000918</v>
      </c>
      <c r="K374" s="15">
        <f t="shared" si="43"/>
        <v>1.7550900536370344</v>
      </c>
      <c r="L374" s="15">
        <f t="shared" si="44"/>
        <v>0.1240382304380007</v>
      </c>
      <c r="M374" s="15">
        <f t="shared" si="45"/>
        <v>0.62640376391038322</v>
      </c>
      <c r="O374" s="15">
        <f t="shared" si="46"/>
        <v>32.042065348703929</v>
      </c>
      <c r="P374" s="15">
        <f t="shared" si="47"/>
        <v>96.037804731510874</v>
      </c>
      <c r="Q374" s="15">
        <f t="shared" si="48"/>
        <v>54.935749736471408</v>
      </c>
      <c r="R374" s="15">
        <f t="shared" si="49"/>
        <v>73.447492930282095</v>
      </c>
    </row>
    <row r="375" spans="1:18" x14ac:dyDescent="0.25">
      <c r="A375" s="4">
        <v>51059430202</v>
      </c>
      <c r="B375" s="7" t="s">
        <v>354</v>
      </c>
      <c r="C375" s="40">
        <f t="array" ref="C375">SUMPRODUCT($D$9:$D$12, TRANSPOSE(O375:R375))</f>
        <v>67.9194133117295</v>
      </c>
      <c r="E375" s="9">
        <v>1</v>
      </c>
      <c r="F375" s="41">
        <v>2.6190760000000002</v>
      </c>
      <c r="G375" s="41">
        <v>52.0104381433</v>
      </c>
      <c r="H375" s="41">
        <v>5.8010856999999999E-2</v>
      </c>
      <c r="J375" s="15">
        <f t="shared" si="42"/>
        <v>-6.8820981358606648E-2</v>
      </c>
      <c r="K375" s="15">
        <f t="shared" si="43"/>
        <v>1.7550900536370344</v>
      </c>
      <c r="L375" s="15">
        <f t="shared" si="44"/>
        <v>0.1240382304380007</v>
      </c>
      <c r="M375" s="15">
        <f t="shared" si="45"/>
        <v>0.62640376391038322</v>
      </c>
      <c r="O375" s="15">
        <f t="shared" si="46"/>
        <v>47.256605848653649</v>
      </c>
      <c r="P375" s="15">
        <f t="shared" si="47"/>
        <v>96.037804731510874</v>
      </c>
      <c r="Q375" s="15">
        <f t="shared" si="48"/>
        <v>54.935749736471408</v>
      </c>
      <c r="R375" s="15">
        <f t="shared" si="49"/>
        <v>73.447492930282095</v>
      </c>
    </row>
    <row r="376" spans="1:18" x14ac:dyDescent="0.25">
      <c r="A376" s="4">
        <v>51059430203</v>
      </c>
      <c r="B376" s="7" t="s">
        <v>355</v>
      </c>
      <c r="C376" s="40">
        <f t="array" ref="C376">SUMPRODUCT($D$9:$D$12, TRANSPOSE(O376:R376))</f>
        <v>64.115778186742062</v>
      </c>
      <c r="E376" s="9">
        <v>0</v>
      </c>
      <c r="F376" s="41">
        <v>2.6190760000000002</v>
      </c>
      <c r="G376" s="41">
        <v>52.0104381433</v>
      </c>
      <c r="H376" s="41">
        <v>5.8010856999999999E-2</v>
      </c>
      <c r="J376" s="15">
        <f t="shared" si="42"/>
        <v>-0.46652283424000918</v>
      </c>
      <c r="K376" s="15">
        <f t="shared" si="43"/>
        <v>1.7550900536370344</v>
      </c>
      <c r="L376" s="15">
        <f t="shared" si="44"/>
        <v>0.1240382304380007</v>
      </c>
      <c r="M376" s="15">
        <f t="shared" si="45"/>
        <v>0.62640376391038322</v>
      </c>
      <c r="O376" s="15">
        <f t="shared" si="46"/>
        <v>32.042065348703929</v>
      </c>
      <c r="P376" s="15">
        <f t="shared" si="47"/>
        <v>96.037804731510874</v>
      </c>
      <c r="Q376" s="15">
        <f t="shared" si="48"/>
        <v>54.935749736471408</v>
      </c>
      <c r="R376" s="15">
        <f t="shared" si="49"/>
        <v>73.447492930282095</v>
      </c>
    </row>
    <row r="377" spans="1:18" x14ac:dyDescent="0.25">
      <c r="A377" s="4">
        <v>51059430400</v>
      </c>
      <c r="B377" s="7" t="s">
        <v>356</v>
      </c>
      <c r="C377" s="40">
        <f t="array" ref="C377">SUMPRODUCT($D$9:$D$12, TRANSPOSE(O377:R377))</f>
        <v>75.261741671059326</v>
      </c>
      <c r="E377" s="9">
        <v>3</v>
      </c>
      <c r="F377" s="41">
        <v>2.6190760000000002</v>
      </c>
      <c r="G377" s="41">
        <v>52.0104381433</v>
      </c>
      <c r="H377" s="41">
        <v>5.8010856999999999E-2</v>
      </c>
      <c r="J377" s="15">
        <f t="shared" si="42"/>
        <v>0.72658272440419847</v>
      </c>
      <c r="K377" s="15">
        <f t="shared" si="43"/>
        <v>1.7550900536370344</v>
      </c>
      <c r="L377" s="15">
        <f t="shared" si="44"/>
        <v>0.1240382304380007</v>
      </c>
      <c r="M377" s="15">
        <f t="shared" si="45"/>
        <v>0.62640376391038322</v>
      </c>
      <c r="O377" s="15">
        <f t="shared" si="46"/>
        <v>76.625919285972941</v>
      </c>
      <c r="P377" s="15">
        <f t="shared" si="47"/>
        <v>96.037804731510874</v>
      </c>
      <c r="Q377" s="15">
        <f t="shared" si="48"/>
        <v>54.935749736471408</v>
      </c>
      <c r="R377" s="15">
        <f t="shared" si="49"/>
        <v>73.447492930282095</v>
      </c>
    </row>
    <row r="378" spans="1:18" x14ac:dyDescent="0.25">
      <c r="A378" s="4">
        <v>51059430500</v>
      </c>
      <c r="B378" s="7" t="s">
        <v>357</v>
      </c>
      <c r="C378" s="40">
        <f t="array" ref="C378">SUMPRODUCT($D$9:$D$12, TRANSPOSE(O378:R378))</f>
        <v>71.827190185803232</v>
      </c>
      <c r="E378" s="9">
        <v>2</v>
      </c>
      <c r="F378" s="41">
        <v>2.6190760000000002</v>
      </c>
      <c r="G378" s="41">
        <v>52.0104381433</v>
      </c>
      <c r="H378" s="41">
        <v>5.8010856999999999E-2</v>
      </c>
      <c r="J378" s="15">
        <f t="shared" si="42"/>
        <v>0.32888087152279588</v>
      </c>
      <c r="K378" s="15">
        <f t="shared" si="43"/>
        <v>1.7550900536370344</v>
      </c>
      <c r="L378" s="15">
        <f t="shared" si="44"/>
        <v>0.1240382304380007</v>
      </c>
      <c r="M378" s="15">
        <f t="shared" si="45"/>
        <v>0.62640376391038322</v>
      </c>
      <c r="O378" s="15">
        <f t="shared" si="46"/>
        <v>62.887713344948558</v>
      </c>
      <c r="P378" s="15">
        <f t="shared" si="47"/>
        <v>96.037804731510874</v>
      </c>
      <c r="Q378" s="15">
        <f t="shared" si="48"/>
        <v>54.935749736471408</v>
      </c>
      <c r="R378" s="15">
        <f t="shared" si="49"/>
        <v>73.447492930282095</v>
      </c>
    </row>
    <row r="379" spans="1:18" x14ac:dyDescent="0.25">
      <c r="A379" s="4">
        <v>51059430600</v>
      </c>
      <c r="B379" s="7" t="s">
        <v>358</v>
      </c>
      <c r="C379" s="40">
        <f t="array" ref="C379">SUMPRODUCT($D$9:$D$12, TRANSPOSE(O379:R379))</f>
        <v>64.115778186742062</v>
      </c>
      <c r="E379" s="9">
        <v>0</v>
      </c>
      <c r="F379" s="41">
        <v>2.6190760000000002</v>
      </c>
      <c r="G379" s="41">
        <v>52.0104381433</v>
      </c>
      <c r="H379" s="41">
        <v>5.8010856999999999E-2</v>
      </c>
      <c r="J379" s="15">
        <f t="shared" si="42"/>
        <v>-0.46652283424000918</v>
      </c>
      <c r="K379" s="15">
        <f t="shared" si="43"/>
        <v>1.7550900536370344</v>
      </c>
      <c r="L379" s="15">
        <f t="shared" si="44"/>
        <v>0.1240382304380007</v>
      </c>
      <c r="M379" s="15">
        <f t="shared" si="45"/>
        <v>0.62640376391038322</v>
      </c>
      <c r="O379" s="15">
        <f t="shared" si="46"/>
        <v>32.042065348703929</v>
      </c>
      <c r="P379" s="15">
        <f t="shared" si="47"/>
        <v>96.037804731510874</v>
      </c>
      <c r="Q379" s="15">
        <f t="shared" si="48"/>
        <v>54.935749736471408</v>
      </c>
      <c r="R379" s="15">
        <f t="shared" si="49"/>
        <v>73.447492930282095</v>
      </c>
    </row>
    <row r="380" spans="1:18" x14ac:dyDescent="0.25">
      <c r="A380" s="4">
        <v>51059430700</v>
      </c>
      <c r="B380" s="7" t="s">
        <v>359</v>
      </c>
      <c r="C380" s="40">
        <f t="array" ref="C380">SUMPRODUCT($D$9:$D$12, TRANSPOSE(O380:R380))</f>
        <v>64.115778186742062</v>
      </c>
      <c r="E380" s="9">
        <v>0</v>
      </c>
      <c r="F380" s="41">
        <v>2.6190760000000002</v>
      </c>
      <c r="G380" s="41">
        <v>52.0104381433</v>
      </c>
      <c r="H380" s="41">
        <v>5.8010856999999999E-2</v>
      </c>
      <c r="J380" s="15">
        <f t="shared" si="42"/>
        <v>-0.46652283424000918</v>
      </c>
      <c r="K380" s="15">
        <f t="shared" si="43"/>
        <v>1.7550900536370344</v>
      </c>
      <c r="L380" s="15">
        <f t="shared" si="44"/>
        <v>0.1240382304380007</v>
      </c>
      <c r="M380" s="15">
        <f t="shared" si="45"/>
        <v>0.62640376391038322</v>
      </c>
      <c r="O380" s="15">
        <f t="shared" si="46"/>
        <v>32.042065348703929</v>
      </c>
      <c r="P380" s="15">
        <f t="shared" si="47"/>
        <v>96.037804731510874</v>
      </c>
      <c r="Q380" s="15">
        <f t="shared" si="48"/>
        <v>54.935749736471408</v>
      </c>
      <c r="R380" s="15">
        <f t="shared" si="49"/>
        <v>73.447492930282095</v>
      </c>
    </row>
    <row r="381" spans="1:18" x14ac:dyDescent="0.25">
      <c r="A381" s="4">
        <v>51059430801</v>
      </c>
      <c r="B381" s="7" t="s">
        <v>360</v>
      </c>
      <c r="C381" s="40">
        <f t="array" ref="C381">SUMPRODUCT($D$9:$D$12, TRANSPOSE(O381:R381))</f>
        <v>64.115778186742062</v>
      </c>
      <c r="E381" s="9">
        <v>0</v>
      </c>
      <c r="F381" s="41">
        <v>2.6190760000000002</v>
      </c>
      <c r="G381" s="41">
        <v>52.0104381433</v>
      </c>
      <c r="H381" s="41">
        <v>5.8010856999999999E-2</v>
      </c>
      <c r="J381" s="15">
        <f t="shared" si="42"/>
        <v>-0.46652283424000918</v>
      </c>
      <c r="K381" s="15">
        <f t="shared" si="43"/>
        <v>1.7550900536370344</v>
      </c>
      <c r="L381" s="15">
        <f t="shared" si="44"/>
        <v>0.1240382304380007</v>
      </c>
      <c r="M381" s="15">
        <f t="shared" si="45"/>
        <v>0.62640376391038322</v>
      </c>
      <c r="O381" s="15">
        <f t="shared" si="46"/>
        <v>32.042065348703929</v>
      </c>
      <c r="P381" s="15">
        <f t="shared" si="47"/>
        <v>96.037804731510874</v>
      </c>
      <c r="Q381" s="15">
        <f t="shared" si="48"/>
        <v>54.935749736471408</v>
      </c>
      <c r="R381" s="15">
        <f t="shared" si="49"/>
        <v>73.447492930282095</v>
      </c>
    </row>
    <row r="382" spans="1:18" x14ac:dyDescent="0.25">
      <c r="A382" s="4">
        <v>51059430802</v>
      </c>
      <c r="B382" s="7" t="s">
        <v>361</v>
      </c>
      <c r="C382" s="40">
        <f t="array" ref="C382">SUMPRODUCT($D$9:$D$12, TRANSPOSE(O382:R382))</f>
        <v>64.115778186742062</v>
      </c>
      <c r="E382" s="9">
        <v>0</v>
      </c>
      <c r="F382" s="41">
        <v>2.6190760000000002</v>
      </c>
      <c r="G382" s="41">
        <v>52.0104381433</v>
      </c>
      <c r="H382" s="41">
        <v>5.8010856999999999E-2</v>
      </c>
      <c r="J382" s="15">
        <f t="shared" si="42"/>
        <v>-0.46652283424000918</v>
      </c>
      <c r="K382" s="15">
        <f t="shared" si="43"/>
        <v>1.7550900536370344</v>
      </c>
      <c r="L382" s="15">
        <f t="shared" si="44"/>
        <v>0.1240382304380007</v>
      </c>
      <c r="M382" s="15">
        <f t="shared" si="45"/>
        <v>0.62640376391038322</v>
      </c>
      <c r="O382" s="15">
        <f t="shared" si="46"/>
        <v>32.042065348703929</v>
      </c>
      <c r="P382" s="15">
        <f t="shared" si="47"/>
        <v>96.037804731510874</v>
      </c>
      <c r="Q382" s="15">
        <f t="shared" si="48"/>
        <v>54.935749736471408</v>
      </c>
      <c r="R382" s="15">
        <f t="shared" si="49"/>
        <v>73.447492930282095</v>
      </c>
    </row>
    <row r="383" spans="1:18" x14ac:dyDescent="0.25">
      <c r="A383" s="4">
        <v>51059430901</v>
      </c>
      <c r="B383" s="7" t="s">
        <v>362</v>
      </c>
      <c r="C383" s="40">
        <f t="array" ref="C383">SUMPRODUCT($D$9:$D$12, TRANSPOSE(O383:R383))</f>
        <v>64.115778186742062</v>
      </c>
      <c r="E383" s="9">
        <v>0</v>
      </c>
      <c r="F383" s="41">
        <v>2.6190760000000002</v>
      </c>
      <c r="G383" s="41">
        <v>52.0104381433</v>
      </c>
      <c r="H383" s="41">
        <v>5.8010856999999999E-2</v>
      </c>
      <c r="J383" s="15">
        <f t="shared" si="42"/>
        <v>-0.46652283424000918</v>
      </c>
      <c r="K383" s="15">
        <f t="shared" si="43"/>
        <v>1.7550900536370344</v>
      </c>
      <c r="L383" s="15">
        <f t="shared" si="44"/>
        <v>0.1240382304380007</v>
      </c>
      <c r="M383" s="15">
        <f t="shared" si="45"/>
        <v>0.62640376391038322</v>
      </c>
      <c r="O383" s="15">
        <f t="shared" si="46"/>
        <v>32.042065348703929</v>
      </c>
      <c r="P383" s="15">
        <f t="shared" si="47"/>
        <v>96.037804731510874</v>
      </c>
      <c r="Q383" s="15">
        <f t="shared" si="48"/>
        <v>54.935749736471408</v>
      </c>
      <c r="R383" s="15">
        <f t="shared" si="49"/>
        <v>73.447492930282095</v>
      </c>
    </row>
    <row r="384" spans="1:18" x14ac:dyDescent="0.25">
      <c r="A384" s="4">
        <v>51059430902</v>
      </c>
      <c r="B384" s="7" t="s">
        <v>363</v>
      </c>
      <c r="C384" s="40">
        <f t="array" ref="C384">SUMPRODUCT($D$9:$D$12, TRANSPOSE(O384:R384))</f>
        <v>64.115778186742062</v>
      </c>
      <c r="E384" s="9">
        <v>0</v>
      </c>
      <c r="F384" s="41">
        <v>2.6190760000000002</v>
      </c>
      <c r="G384" s="41">
        <v>52.0104381433</v>
      </c>
      <c r="H384" s="41">
        <v>5.8010856999999999E-2</v>
      </c>
      <c r="J384" s="15">
        <f t="shared" si="42"/>
        <v>-0.46652283424000918</v>
      </c>
      <c r="K384" s="15">
        <f t="shared" si="43"/>
        <v>1.7550900536370344</v>
      </c>
      <c r="L384" s="15">
        <f t="shared" si="44"/>
        <v>0.1240382304380007</v>
      </c>
      <c r="M384" s="15">
        <f t="shared" si="45"/>
        <v>0.62640376391038322</v>
      </c>
      <c r="O384" s="15">
        <f t="shared" si="46"/>
        <v>32.042065348703929</v>
      </c>
      <c r="P384" s="15">
        <f t="shared" si="47"/>
        <v>96.037804731510874</v>
      </c>
      <c r="Q384" s="15">
        <f t="shared" si="48"/>
        <v>54.935749736471408</v>
      </c>
      <c r="R384" s="15">
        <f t="shared" si="49"/>
        <v>73.447492930282095</v>
      </c>
    </row>
    <row r="385" spans="1:18" x14ac:dyDescent="0.25">
      <c r="A385" s="4">
        <v>51059431001</v>
      </c>
      <c r="B385" s="7" t="s">
        <v>364</v>
      </c>
      <c r="C385" s="40">
        <f t="array" ref="C385">SUMPRODUCT($D$9:$D$12, TRANSPOSE(O385:R385))</f>
        <v>64.115778186742062</v>
      </c>
      <c r="E385" s="9">
        <v>0</v>
      </c>
      <c r="F385" s="41">
        <v>2.6190760000000002</v>
      </c>
      <c r="G385" s="41">
        <v>52.0104381433</v>
      </c>
      <c r="H385" s="41">
        <v>5.8010856999999999E-2</v>
      </c>
      <c r="J385" s="15">
        <f t="shared" si="42"/>
        <v>-0.46652283424000918</v>
      </c>
      <c r="K385" s="15">
        <f t="shared" si="43"/>
        <v>1.7550900536370344</v>
      </c>
      <c r="L385" s="15">
        <f t="shared" si="44"/>
        <v>0.1240382304380007</v>
      </c>
      <c r="M385" s="15">
        <f t="shared" si="45"/>
        <v>0.62640376391038322</v>
      </c>
      <c r="O385" s="15">
        <f t="shared" si="46"/>
        <v>32.042065348703929</v>
      </c>
      <c r="P385" s="15">
        <f t="shared" si="47"/>
        <v>96.037804731510874</v>
      </c>
      <c r="Q385" s="15">
        <f t="shared" si="48"/>
        <v>54.935749736471408</v>
      </c>
      <c r="R385" s="15">
        <f t="shared" si="49"/>
        <v>73.447492930282095</v>
      </c>
    </row>
    <row r="386" spans="1:18" x14ac:dyDescent="0.25">
      <c r="A386" s="4">
        <v>51059431002</v>
      </c>
      <c r="B386" s="7" t="s">
        <v>365</v>
      </c>
      <c r="C386" s="40">
        <f t="array" ref="C386">SUMPRODUCT($D$9:$D$12, TRANSPOSE(O386:R386))</f>
        <v>64.115778186742062</v>
      </c>
      <c r="E386" s="9">
        <v>0</v>
      </c>
      <c r="F386" s="41">
        <v>2.6190760000000002</v>
      </c>
      <c r="G386" s="41">
        <v>52.0104381433</v>
      </c>
      <c r="H386" s="41">
        <v>5.8010856999999999E-2</v>
      </c>
      <c r="J386" s="15">
        <f t="shared" si="42"/>
        <v>-0.46652283424000918</v>
      </c>
      <c r="K386" s="15">
        <f t="shared" si="43"/>
        <v>1.7550900536370344</v>
      </c>
      <c r="L386" s="15">
        <f t="shared" si="44"/>
        <v>0.1240382304380007</v>
      </c>
      <c r="M386" s="15">
        <f t="shared" si="45"/>
        <v>0.62640376391038322</v>
      </c>
      <c r="O386" s="15">
        <f t="shared" si="46"/>
        <v>32.042065348703929</v>
      </c>
      <c r="P386" s="15">
        <f t="shared" si="47"/>
        <v>96.037804731510874</v>
      </c>
      <c r="Q386" s="15">
        <f t="shared" si="48"/>
        <v>54.935749736471408</v>
      </c>
      <c r="R386" s="15">
        <f t="shared" si="49"/>
        <v>73.447492930282095</v>
      </c>
    </row>
    <row r="387" spans="1:18" x14ac:dyDescent="0.25">
      <c r="A387" s="4">
        <v>51059431300</v>
      </c>
      <c r="B387" s="7" t="s">
        <v>366</v>
      </c>
      <c r="C387" s="40">
        <f t="array" ref="C387">SUMPRODUCT($D$9:$D$12, TRANSPOSE(O387:R387))</f>
        <v>64.115778186742062</v>
      </c>
      <c r="E387" s="9">
        <v>0</v>
      </c>
      <c r="F387" s="41">
        <v>2.6190760000000002</v>
      </c>
      <c r="G387" s="41">
        <v>52.0104381433</v>
      </c>
      <c r="H387" s="41">
        <v>5.8010856999999999E-2</v>
      </c>
      <c r="J387" s="15">
        <f t="shared" si="42"/>
        <v>-0.46652283424000918</v>
      </c>
      <c r="K387" s="15">
        <f t="shared" si="43"/>
        <v>1.7550900536370344</v>
      </c>
      <c r="L387" s="15">
        <f t="shared" si="44"/>
        <v>0.1240382304380007</v>
      </c>
      <c r="M387" s="15">
        <f t="shared" si="45"/>
        <v>0.62640376391038322</v>
      </c>
      <c r="O387" s="15">
        <f t="shared" si="46"/>
        <v>32.042065348703929</v>
      </c>
      <c r="P387" s="15">
        <f t="shared" si="47"/>
        <v>96.037804731510874</v>
      </c>
      <c r="Q387" s="15">
        <f t="shared" si="48"/>
        <v>54.935749736471408</v>
      </c>
      <c r="R387" s="15">
        <f t="shared" si="49"/>
        <v>73.447492930282095</v>
      </c>
    </row>
    <row r="388" spans="1:18" x14ac:dyDescent="0.25">
      <c r="A388" s="4">
        <v>51059431400</v>
      </c>
      <c r="B388" s="7" t="s">
        <v>367</v>
      </c>
      <c r="C388" s="40">
        <f t="array" ref="C388">SUMPRODUCT($D$9:$D$12, TRANSPOSE(O388:R388))</f>
        <v>64.115778186742062</v>
      </c>
      <c r="E388" s="9">
        <v>0</v>
      </c>
      <c r="F388" s="41">
        <v>2.6190760000000002</v>
      </c>
      <c r="G388" s="41">
        <v>52.0104381433</v>
      </c>
      <c r="H388" s="41">
        <v>5.8010856999999999E-2</v>
      </c>
      <c r="J388" s="15">
        <f t="shared" si="42"/>
        <v>-0.46652283424000918</v>
      </c>
      <c r="K388" s="15">
        <f t="shared" si="43"/>
        <v>1.7550900536370344</v>
      </c>
      <c r="L388" s="15">
        <f t="shared" si="44"/>
        <v>0.1240382304380007</v>
      </c>
      <c r="M388" s="15">
        <f t="shared" si="45"/>
        <v>0.62640376391038322</v>
      </c>
      <c r="O388" s="15">
        <f t="shared" si="46"/>
        <v>32.042065348703929</v>
      </c>
      <c r="P388" s="15">
        <f t="shared" si="47"/>
        <v>96.037804731510874</v>
      </c>
      <c r="Q388" s="15">
        <f t="shared" si="48"/>
        <v>54.935749736471408</v>
      </c>
      <c r="R388" s="15">
        <f t="shared" si="49"/>
        <v>73.447492930282095</v>
      </c>
    </row>
    <row r="389" spans="1:18" x14ac:dyDescent="0.25">
      <c r="A389" s="4">
        <v>51059431500</v>
      </c>
      <c r="B389" s="7" t="s">
        <v>368</v>
      </c>
      <c r="C389" s="40">
        <f t="array" ref="C389">SUMPRODUCT($D$9:$D$12, TRANSPOSE(O389:R389))</f>
        <v>64.115778186742062</v>
      </c>
      <c r="E389" s="9">
        <v>0</v>
      </c>
      <c r="F389" s="41">
        <v>2.6190760000000002</v>
      </c>
      <c r="G389" s="41">
        <v>52.0104381433</v>
      </c>
      <c r="H389" s="41">
        <v>5.8010856999999999E-2</v>
      </c>
      <c r="J389" s="15">
        <f t="shared" si="42"/>
        <v>-0.46652283424000918</v>
      </c>
      <c r="K389" s="15">
        <f t="shared" si="43"/>
        <v>1.7550900536370344</v>
      </c>
      <c r="L389" s="15">
        <f t="shared" si="44"/>
        <v>0.1240382304380007</v>
      </c>
      <c r="M389" s="15">
        <f t="shared" si="45"/>
        <v>0.62640376391038322</v>
      </c>
      <c r="O389" s="15">
        <f t="shared" si="46"/>
        <v>32.042065348703929</v>
      </c>
      <c r="P389" s="15">
        <f t="shared" si="47"/>
        <v>96.037804731510874</v>
      </c>
      <c r="Q389" s="15">
        <f t="shared" si="48"/>
        <v>54.935749736471408</v>
      </c>
      <c r="R389" s="15">
        <f t="shared" si="49"/>
        <v>73.447492930282095</v>
      </c>
    </row>
    <row r="390" spans="1:18" x14ac:dyDescent="0.25">
      <c r="A390" s="4">
        <v>51059431600</v>
      </c>
      <c r="B390" s="7" t="s">
        <v>369</v>
      </c>
      <c r="C390" s="40">
        <f t="array" ref="C390">SUMPRODUCT($D$9:$D$12, TRANSPOSE(O390:R390))</f>
        <v>64.115778186742062</v>
      </c>
      <c r="E390" s="9">
        <v>0</v>
      </c>
      <c r="F390" s="41">
        <v>2.6190760000000002</v>
      </c>
      <c r="G390" s="41">
        <v>52.0104381433</v>
      </c>
      <c r="H390" s="41">
        <v>5.8010856999999999E-2</v>
      </c>
      <c r="J390" s="15">
        <f t="shared" si="42"/>
        <v>-0.46652283424000918</v>
      </c>
      <c r="K390" s="15">
        <f t="shared" si="43"/>
        <v>1.7550900536370344</v>
      </c>
      <c r="L390" s="15">
        <f t="shared" si="44"/>
        <v>0.1240382304380007</v>
      </c>
      <c r="M390" s="15">
        <f t="shared" si="45"/>
        <v>0.62640376391038322</v>
      </c>
      <c r="O390" s="15">
        <f t="shared" si="46"/>
        <v>32.042065348703929</v>
      </c>
      <c r="P390" s="15">
        <f t="shared" si="47"/>
        <v>96.037804731510874</v>
      </c>
      <c r="Q390" s="15">
        <f t="shared" si="48"/>
        <v>54.935749736471408</v>
      </c>
      <c r="R390" s="15">
        <f t="shared" si="49"/>
        <v>73.447492930282095</v>
      </c>
    </row>
    <row r="391" spans="1:18" x14ac:dyDescent="0.25">
      <c r="A391" s="4">
        <v>51059431801</v>
      </c>
      <c r="B391" s="7" t="s">
        <v>370</v>
      </c>
      <c r="C391" s="40">
        <f t="array" ref="C391">SUMPRODUCT($D$9:$D$12, TRANSPOSE(O391:R391))</f>
        <v>64.115778186742062</v>
      </c>
      <c r="E391" s="9">
        <v>0</v>
      </c>
      <c r="F391" s="41">
        <v>2.6190760000000002</v>
      </c>
      <c r="G391" s="41">
        <v>52.0104381433</v>
      </c>
      <c r="H391" s="41">
        <v>5.8010856999999999E-2</v>
      </c>
      <c r="J391" s="15">
        <f t="shared" si="42"/>
        <v>-0.46652283424000918</v>
      </c>
      <c r="K391" s="15">
        <f t="shared" si="43"/>
        <v>1.7550900536370344</v>
      </c>
      <c r="L391" s="15">
        <f t="shared" si="44"/>
        <v>0.1240382304380007</v>
      </c>
      <c r="M391" s="15">
        <f t="shared" si="45"/>
        <v>0.62640376391038322</v>
      </c>
      <c r="O391" s="15">
        <f t="shared" si="46"/>
        <v>32.042065348703929</v>
      </c>
      <c r="P391" s="15">
        <f t="shared" si="47"/>
        <v>96.037804731510874</v>
      </c>
      <c r="Q391" s="15">
        <f t="shared" si="48"/>
        <v>54.935749736471408</v>
      </c>
      <c r="R391" s="15">
        <f t="shared" si="49"/>
        <v>73.447492930282095</v>
      </c>
    </row>
    <row r="392" spans="1:18" x14ac:dyDescent="0.25">
      <c r="A392" s="4">
        <v>51059431802</v>
      </c>
      <c r="B392" s="7" t="s">
        <v>371</v>
      </c>
      <c r="C392" s="40">
        <f t="array" ref="C392">SUMPRODUCT($D$9:$D$12, TRANSPOSE(O392:R392))</f>
        <v>67.9194133117295</v>
      </c>
      <c r="E392" s="9">
        <v>1</v>
      </c>
      <c r="F392" s="41">
        <v>2.6190760000000002</v>
      </c>
      <c r="G392" s="41">
        <v>52.0104381433</v>
      </c>
      <c r="H392" s="41">
        <v>5.8010856999999999E-2</v>
      </c>
      <c r="J392" s="15">
        <f t="shared" si="42"/>
        <v>-6.8820981358606648E-2</v>
      </c>
      <c r="K392" s="15">
        <f t="shared" si="43"/>
        <v>1.7550900536370344</v>
      </c>
      <c r="L392" s="15">
        <f t="shared" si="44"/>
        <v>0.1240382304380007</v>
      </c>
      <c r="M392" s="15">
        <f t="shared" si="45"/>
        <v>0.62640376391038322</v>
      </c>
      <c r="O392" s="15">
        <f t="shared" si="46"/>
        <v>47.256605848653649</v>
      </c>
      <c r="P392" s="15">
        <f t="shared" si="47"/>
        <v>96.037804731510874</v>
      </c>
      <c r="Q392" s="15">
        <f t="shared" si="48"/>
        <v>54.935749736471408</v>
      </c>
      <c r="R392" s="15">
        <f t="shared" si="49"/>
        <v>73.447492930282095</v>
      </c>
    </row>
    <row r="393" spans="1:18" x14ac:dyDescent="0.25">
      <c r="A393" s="4">
        <v>51059431900</v>
      </c>
      <c r="B393" s="7" t="s">
        <v>372</v>
      </c>
      <c r="C393" s="40">
        <f t="array" ref="C393">SUMPRODUCT($D$9:$D$12, TRANSPOSE(O393:R393))</f>
        <v>67.9194133117295</v>
      </c>
      <c r="E393" s="9">
        <v>1</v>
      </c>
      <c r="F393" s="41">
        <v>2.6190760000000002</v>
      </c>
      <c r="G393" s="41">
        <v>52.0104381433</v>
      </c>
      <c r="H393" s="41">
        <v>5.8010856999999999E-2</v>
      </c>
      <c r="J393" s="15">
        <f t="shared" si="42"/>
        <v>-6.8820981358606648E-2</v>
      </c>
      <c r="K393" s="15">
        <f t="shared" si="43"/>
        <v>1.7550900536370344</v>
      </c>
      <c r="L393" s="15">
        <f t="shared" si="44"/>
        <v>0.1240382304380007</v>
      </c>
      <c r="M393" s="15">
        <f t="shared" si="45"/>
        <v>0.62640376391038322</v>
      </c>
      <c r="O393" s="15">
        <f t="shared" si="46"/>
        <v>47.256605848653649</v>
      </c>
      <c r="P393" s="15">
        <f t="shared" si="47"/>
        <v>96.037804731510874</v>
      </c>
      <c r="Q393" s="15">
        <f t="shared" si="48"/>
        <v>54.935749736471408</v>
      </c>
      <c r="R393" s="15">
        <f t="shared" si="49"/>
        <v>73.447492930282095</v>
      </c>
    </row>
    <row r="394" spans="1:18" x14ac:dyDescent="0.25">
      <c r="A394" s="4">
        <v>51059432000</v>
      </c>
      <c r="B394" s="7" t="s">
        <v>373</v>
      </c>
      <c r="C394" s="40">
        <f t="array" ref="C394">SUMPRODUCT($D$9:$D$12, TRANSPOSE(O394:R394))</f>
        <v>64.115778186742062</v>
      </c>
      <c r="E394" s="9">
        <v>0</v>
      </c>
      <c r="F394" s="41">
        <v>2.6190760000000002</v>
      </c>
      <c r="G394" s="41">
        <v>52.0104381433</v>
      </c>
      <c r="H394" s="41">
        <v>5.8010856999999999E-2</v>
      </c>
      <c r="J394" s="15">
        <f t="shared" si="42"/>
        <v>-0.46652283424000918</v>
      </c>
      <c r="K394" s="15">
        <f t="shared" si="43"/>
        <v>1.7550900536370344</v>
      </c>
      <c r="L394" s="15">
        <f t="shared" si="44"/>
        <v>0.1240382304380007</v>
      </c>
      <c r="M394" s="15">
        <f t="shared" si="45"/>
        <v>0.62640376391038322</v>
      </c>
      <c r="O394" s="15">
        <f t="shared" si="46"/>
        <v>32.042065348703929</v>
      </c>
      <c r="P394" s="15">
        <f t="shared" si="47"/>
        <v>96.037804731510874</v>
      </c>
      <c r="Q394" s="15">
        <f t="shared" si="48"/>
        <v>54.935749736471408</v>
      </c>
      <c r="R394" s="15">
        <f t="shared" si="49"/>
        <v>73.447492930282095</v>
      </c>
    </row>
    <row r="395" spans="1:18" x14ac:dyDescent="0.25">
      <c r="A395" s="4">
        <v>51059432100</v>
      </c>
      <c r="B395" s="7" t="s">
        <v>374</v>
      </c>
      <c r="C395" s="40">
        <f t="array" ref="C395">SUMPRODUCT($D$9:$D$12, TRANSPOSE(O395:R395))</f>
        <v>64.115778186742062</v>
      </c>
      <c r="E395" s="9">
        <v>0</v>
      </c>
      <c r="F395" s="41">
        <v>2.6190760000000002</v>
      </c>
      <c r="G395" s="41">
        <v>52.0104381433</v>
      </c>
      <c r="H395" s="41">
        <v>5.8010856999999999E-2</v>
      </c>
      <c r="J395" s="15">
        <f t="shared" si="42"/>
        <v>-0.46652283424000918</v>
      </c>
      <c r="K395" s="15">
        <f t="shared" si="43"/>
        <v>1.7550900536370344</v>
      </c>
      <c r="L395" s="15">
        <f t="shared" si="44"/>
        <v>0.1240382304380007</v>
      </c>
      <c r="M395" s="15">
        <f t="shared" si="45"/>
        <v>0.62640376391038322</v>
      </c>
      <c r="O395" s="15">
        <f t="shared" si="46"/>
        <v>32.042065348703929</v>
      </c>
      <c r="P395" s="15">
        <f t="shared" si="47"/>
        <v>96.037804731510874</v>
      </c>
      <c r="Q395" s="15">
        <f t="shared" si="48"/>
        <v>54.935749736471408</v>
      </c>
      <c r="R395" s="15">
        <f t="shared" si="49"/>
        <v>73.447492930282095</v>
      </c>
    </row>
    <row r="396" spans="1:18" x14ac:dyDescent="0.25">
      <c r="A396" s="4">
        <v>51059432201</v>
      </c>
      <c r="B396" s="7" t="s">
        <v>375</v>
      </c>
      <c r="C396" s="40">
        <f t="array" ref="C396">SUMPRODUCT($D$9:$D$12, TRANSPOSE(O396:R396))</f>
        <v>64.115778186742062</v>
      </c>
      <c r="E396" s="9">
        <v>0</v>
      </c>
      <c r="F396" s="41">
        <v>2.6190760000000002</v>
      </c>
      <c r="G396" s="41">
        <v>52.0104381433</v>
      </c>
      <c r="H396" s="41">
        <v>5.8010856999999999E-2</v>
      </c>
      <c r="J396" s="15">
        <f t="shared" si="42"/>
        <v>-0.46652283424000918</v>
      </c>
      <c r="K396" s="15">
        <f t="shared" si="43"/>
        <v>1.7550900536370344</v>
      </c>
      <c r="L396" s="15">
        <f t="shared" si="44"/>
        <v>0.1240382304380007</v>
      </c>
      <c r="M396" s="15">
        <f t="shared" si="45"/>
        <v>0.62640376391038322</v>
      </c>
      <c r="O396" s="15">
        <f t="shared" si="46"/>
        <v>32.042065348703929</v>
      </c>
      <c r="P396" s="15">
        <f t="shared" si="47"/>
        <v>96.037804731510874</v>
      </c>
      <c r="Q396" s="15">
        <f t="shared" si="48"/>
        <v>54.935749736471408</v>
      </c>
      <c r="R396" s="15">
        <f t="shared" si="49"/>
        <v>73.447492930282095</v>
      </c>
    </row>
    <row r="397" spans="1:18" x14ac:dyDescent="0.25">
      <c r="A397" s="4">
        <v>51059432202</v>
      </c>
      <c r="B397" s="7" t="s">
        <v>376</v>
      </c>
      <c r="C397" s="40">
        <f t="array" ref="C397">SUMPRODUCT($D$9:$D$12, TRANSPOSE(O397:R397))</f>
        <v>64.115778186742062</v>
      </c>
      <c r="E397" s="9">
        <v>0</v>
      </c>
      <c r="F397" s="41">
        <v>2.6190760000000002</v>
      </c>
      <c r="G397" s="41">
        <v>52.0104381433</v>
      </c>
      <c r="H397" s="41">
        <v>5.8010856999999999E-2</v>
      </c>
      <c r="J397" s="15">
        <f t="shared" si="42"/>
        <v>-0.46652283424000918</v>
      </c>
      <c r="K397" s="15">
        <f t="shared" si="43"/>
        <v>1.7550900536370344</v>
      </c>
      <c r="L397" s="15">
        <f t="shared" si="44"/>
        <v>0.1240382304380007</v>
      </c>
      <c r="M397" s="15">
        <f t="shared" si="45"/>
        <v>0.62640376391038322</v>
      </c>
      <c r="O397" s="15">
        <f t="shared" si="46"/>
        <v>32.042065348703929</v>
      </c>
      <c r="P397" s="15">
        <f t="shared" si="47"/>
        <v>96.037804731510874</v>
      </c>
      <c r="Q397" s="15">
        <f t="shared" si="48"/>
        <v>54.935749736471408</v>
      </c>
      <c r="R397" s="15">
        <f t="shared" si="49"/>
        <v>73.447492930282095</v>
      </c>
    </row>
    <row r="398" spans="1:18" x14ac:dyDescent="0.25">
      <c r="A398" s="4">
        <v>51059432300</v>
      </c>
      <c r="B398" s="7" t="s">
        <v>377</v>
      </c>
      <c r="C398" s="40">
        <f t="array" ref="C398">SUMPRODUCT($D$9:$D$12, TRANSPOSE(O398:R398))</f>
        <v>64.115778186742062</v>
      </c>
      <c r="E398" s="9">
        <v>0</v>
      </c>
      <c r="F398" s="41">
        <v>2.6190760000000002</v>
      </c>
      <c r="G398" s="41">
        <v>52.0104381433</v>
      </c>
      <c r="H398" s="41">
        <v>5.8010856999999999E-2</v>
      </c>
      <c r="J398" s="15">
        <f t="shared" si="42"/>
        <v>-0.46652283424000918</v>
      </c>
      <c r="K398" s="15">
        <f t="shared" si="43"/>
        <v>1.7550900536370344</v>
      </c>
      <c r="L398" s="15">
        <f t="shared" si="44"/>
        <v>0.1240382304380007</v>
      </c>
      <c r="M398" s="15">
        <f t="shared" si="45"/>
        <v>0.62640376391038322</v>
      </c>
      <c r="O398" s="15">
        <f t="shared" si="46"/>
        <v>32.042065348703929</v>
      </c>
      <c r="P398" s="15">
        <f t="shared" si="47"/>
        <v>96.037804731510874</v>
      </c>
      <c r="Q398" s="15">
        <f t="shared" si="48"/>
        <v>54.935749736471408</v>
      </c>
      <c r="R398" s="15">
        <f t="shared" si="49"/>
        <v>73.447492930282095</v>
      </c>
    </row>
    <row r="399" spans="1:18" x14ac:dyDescent="0.25">
      <c r="A399" s="4">
        <v>51059432401</v>
      </c>
      <c r="B399" s="7" t="s">
        <v>378</v>
      </c>
      <c r="C399" s="40">
        <f t="array" ref="C399">SUMPRODUCT($D$9:$D$12, TRANSPOSE(O399:R399))</f>
        <v>64.115778186742062</v>
      </c>
      <c r="E399" s="9">
        <v>0</v>
      </c>
      <c r="F399" s="41">
        <v>2.6190760000000002</v>
      </c>
      <c r="G399" s="41">
        <v>52.0104381433</v>
      </c>
      <c r="H399" s="41">
        <v>5.8010856999999999E-2</v>
      </c>
      <c r="J399" s="15">
        <f t="shared" si="42"/>
        <v>-0.46652283424000918</v>
      </c>
      <c r="K399" s="15">
        <f t="shared" si="43"/>
        <v>1.7550900536370344</v>
      </c>
      <c r="L399" s="15">
        <f t="shared" si="44"/>
        <v>0.1240382304380007</v>
      </c>
      <c r="M399" s="15">
        <f t="shared" si="45"/>
        <v>0.62640376391038322</v>
      </c>
      <c r="O399" s="15">
        <f t="shared" si="46"/>
        <v>32.042065348703929</v>
      </c>
      <c r="P399" s="15">
        <f t="shared" si="47"/>
        <v>96.037804731510874</v>
      </c>
      <c r="Q399" s="15">
        <f t="shared" si="48"/>
        <v>54.935749736471408</v>
      </c>
      <c r="R399" s="15">
        <f t="shared" si="49"/>
        <v>73.447492930282095</v>
      </c>
    </row>
    <row r="400" spans="1:18" x14ac:dyDescent="0.25">
      <c r="A400" s="4">
        <v>51059432402</v>
      </c>
      <c r="B400" s="7" t="s">
        <v>379</v>
      </c>
      <c r="C400" s="40">
        <f t="array" ref="C400">SUMPRODUCT($D$9:$D$12, TRANSPOSE(O400:R400))</f>
        <v>64.115778186742062</v>
      </c>
      <c r="E400" s="9">
        <v>0</v>
      </c>
      <c r="F400" s="41">
        <v>2.6190760000000002</v>
      </c>
      <c r="G400" s="41">
        <v>52.0104381433</v>
      </c>
      <c r="H400" s="41">
        <v>5.8010856999999999E-2</v>
      </c>
      <c r="J400" s="15">
        <f t="shared" si="42"/>
        <v>-0.46652283424000918</v>
      </c>
      <c r="K400" s="15">
        <f t="shared" si="43"/>
        <v>1.7550900536370344</v>
      </c>
      <c r="L400" s="15">
        <f t="shared" si="44"/>
        <v>0.1240382304380007</v>
      </c>
      <c r="M400" s="15">
        <f t="shared" si="45"/>
        <v>0.62640376391038322</v>
      </c>
      <c r="O400" s="15">
        <f t="shared" si="46"/>
        <v>32.042065348703929</v>
      </c>
      <c r="P400" s="15">
        <f t="shared" si="47"/>
        <v>96.037804731510874</v>
      </c>
      <c r="Q400" s="15">
        <f t="shared" si="48"/>
        <v>54.935749736471408</v>
      </c>
      <c r="R400" s="15">
        <f t="shared" si="49"/>
        <v>73.447492930282095</v>
      </c>
    </row>
    <row r="401" spans="1:18" x14ac:dyDescent="0.25">
      <c r="A401" s="4">
        <v>51059432500</v>
      </c>
      <c r="B401" s="7" t="s">
        <v>380</v>
      </c>
      <c r="C401" s="40">
        <f t="array" ref="C401">SUMPRODUCT($D$9:$D$12, TRANSPOSE(O401:R401))</f>
        <v>64.115778186742062</v>
      </c>
      <c r="E401" s="9">
        <v>0</v>
      </c>
      <c r="F401" s="41">
        <v>2.6190760000000002</v>
      </c>
      <c r="G401" s="41">
        <v>52.0104381433</v>
      </c>
      <c r="H401" s="41">
        <v>5.8010856999999999E-2</v>
      </c>
      <c r="J401" s="15">
        <f t="shared" si="42"/>
        <v>-0.46652283424000918</v>
      </c>
      <c r="K401" s="15">
        <f t="shared" si="43"/>
        <v>1.7550900536370344</v>
      </c>
      <c r="L401" s="15">
        <f t="shared" si="44"/>
        <v>0.1240382304380007</v>
      </c>
      <c r="M401" s="15">
        <f t="shared" si="45"/>
        <v>0.62640376391038322</v>
      </c>
      <c r="O401" s="15">
        <f t="shared" si="46"/>
        <v>32.042065348703929</v>
      </c>
      <c r="P401" s="15">
        <f t="shared" si="47"/>
        <v>96.037804731510874</v>
      </c>
      <c r="Q401" s="15">
        <f t="shared" si="48"/>
        <v>54.935749736471408</v>
      </c>
      <c r="R401" s="15">
        <f t="shared" si="49"/>
        <v>73.447492930282095</v>
      </c>
    </row>
    <row r="402" spans="1:18" x14ac:dyDescent="0.25">
      <c r="A402" s="4">
        <v>51059432600</v>
      </c>
      <c r="B402" s="7" t="s">
        <v>381</v>
      </c>
      <c r="C402" s="40">
        <f t="array" ref="C402">SUMPRODUCT($D$9:$D$12, TRANSPOSE(O402:R402))</f>
        <v>64.115778186742062</v>
      </c>
      <c r="E402" s="9">
        <v>0</v>
      </c>
      <c r="F402" s="41">
        <v>2.6190760000000002</v>
      </c>
      <c r="G402" s="41">
        <v>52.0104381433</v>
      </c>
      <c r="H402" s="41">
        <v>5.8010856999999999E-2</v>
      </c>
      <c r="J402" s="15">
        <f t="shared" si="42"/>
        <v>-0.46652283424000918</v>
      </c>
      <c r="K402" s="15">
        <f t="shared" si="43"/>
        <v>1.7550900536370344</v>
      </c>
      <c r="L402" s="15">
        <f t="shared" si="44"/>
        <v>0.1240382304380007</v>
      </c>
      <c r="M402" s="15">
        <f t="shared" si="45"/>
        <v>0.62640376391038322</v>
      </c>
      <c r="O402" s="15">
        <f t="shared" si="46"/>
        <v>32.042065348703929</v>
      </c>
      <c r="P402" s="15">
        <f t="shared" si="47"/>
        <v>96.037804731510874</v>
      </c>
      <c r="Q402" s="15">
        <f t="shared" si="48"/>
        <v>54.935749736471408</v>
      </c>
      <c r="R402" s="15">
        <f t="shared" si="49"/>
        <v>73.447492930282095</v>
      </c>
    </row>
    <row r="403" spans="1:18" x14ac:dyDescent="0.25">
      <c r="A403" s="4">
        <v>51059432701</v>
      </c>
      <c r="B403" s="7" t="s">
        <v>382</v>
      </c>
      <c r="C403" s="40">
        <f t="array" ref="C403">SUMPRODUCT($D$9:$D$12, TRANSPOSE(O403:R403))</f>
        <v>64.115778186742062</v>
      </c>
      <c r="E403" s="9">
        <v>0</v>
      </c>
      <c r="F403" s="41">
        <v>2.6190760000000002</v>
      </c>
      <c r="G403" s="41">
        <v>52.0104381433</v>
      </c>
      <c r="H403" s="41">
        <v>5.8010856999999999E-2</v>
      </c>
      <c r="J403" s="15">
        <f t="shared" si="42"/>
        <v>-0.46652283424000918</v>
      </c>
      <c r="K403" s="15">
        <f t="shared" si="43"/>
        <v>1.7550900536370344</v>
      </c>
      <c r="L403" s="15">
        <f t="shared" si="44"/>
        <v>0.1240382304380007</v>
      </c>
      <c r="M403" s="15">
        <f t="shared" si="45"/>
        <v>0.62640376391038322</v>
      </c>
      <c r="O403" s="15">
        <f t="shared" si="46"/>
        <v>32.042065348703929</v>
      </c>
      <c r="P403" s="15">
        <f t="shared" si="47"/>
        <v>96.037804731510874</v>
      </c>
      <c r="Q403" s="15">
        <f t="shared" si="48"/>
        <v>54.935749736471408</v>
      </c>
      <c r="R403" s="15">
        <f t="shared" si="49"/>
        <v>73.447492930282095</v>
      </c>
    </row>
    <row r="404" spans="1:18" x14ac:dyDescent="0.25">
      <c r="A404" s="4">
        <v>51059432702</v>
      </c>
      <c r="B404" s="7" t="s">
        <v>383</v>
      </c>
      <c r="C404" s="40">
        <f t="array" ref="C404">SUMPRODUCT($D$9:$D$12, TRANSPOSE(O404:R404))</f>
        <v>64.115778186742062</v>
      </c>
      <c r="E404" s="9">
        <v>0</v>
      </c>
      <c r="F404" s="41">
        <v>2.6190760000000002</v>
      </c>
      <c r="G404" s="41">
        <v>52.0104381433</v>
      </c>
      <c r="H404" s="41">
        <v>5.8010856999999999E-2</v>
      </c>
      <c r="J404" s="15">
        <f t="shared" si="42"/>
        <v>-0.46652283424000918</v>
      </c>
      <c r="K404" s="15">
        <f t="shared" si="43"/>
        <v>1.7550900536370344</v>
      </c>
      <c r="L404" s="15">
        <f t="shared" si="44"/>
        <v>0.1240382304380007</v>
      </c>
      <c r="M404" s="15">
        <f t="shared" si="45"/>
        <v>0.62640376391038322</v>
      </c>
      <c r="O404" s="15">
        <f t="shared" si="46"/>
        <v>32.042065348703929</v>
      </c>
      <c r="P404" s="15">
        <f t="shared" si="47"/>
        <v>96.037804731510874</v>
      </c>
      <c r="Q404" s="15">
        <f t="shared" si="48"/>
        <v>54.935749736471408</v>
      </c>
      <c r="R404" s="15">
        <f t="shared" si="49"/>
        <v>73.447492930282095</v>
      </c>
    </row>
    <row r="405" spans="1:18" x14ac:dyDescent="0.25">
      <c r="A405" s="4">
        <v>51059432800</v>
      </c>
      <c r="B405" s="7" t="s">
        <v>384</v>
      </c>
      <c r="C405" s="40">
        <f t="array" ref="C405">SUMPRODUCT($D$9:$D$12, TRANSPOSE(O405:R405))</f>
        <v>64.115778186742062</v>
      </c>
      <c r="E405" s="9">
        <v>0</v>
      </c>
      <c r="F405" s="41">
        <v>2.6190760000000002</v>
      </c>
      <c r="G405" s="41">
        <v>52.0104381433</v>
      </c>
      <c r="H405" s="41">
        <v>5.8010856999999999E-2</v>
      </c>
      <c r="J405" s="15">
        <f t="shared" ref="J405:J468" si="50" xml:space="preserve"> STANDARDIZE(E405,J$14, J$15)</f>
        <v>-0.46652283424000918</v>
      </c>
      <c r="K405" s="15">
        <f t="shared" ref="K405:K468" si="51" xml:space="preserve"> STANDARDIZE(F405,K$14, K$15)</f>
        <v>1.7550900536370344</v>
      </c>
      <c r="L405" s="15">
        <f t="shared" ref="L405:L468" si="52" xml:space="preserve"> STANDARDIZE(G405,L$14, L$15)</f>
        <v>0.1240382304380007</v>
      </c>
      <c r="M405" s="15">
        <f t="shared" ref="M405:M468" si="53" xml:space="preserve"> STANDARDIZE(H405,M$14, M$15)</f>
        <v>0.62640376391038322</v>
      </c>
      <c r="O405" s="15">
        <f t="shared" si="46"/>
        <v>32.042065348703929</v>
      </c>
      <c r="P405" s="15">
        <f t="shared" si="47"/>
        <v>96.037804731510874</v>
      </c>
      <c r="Q405" s="15">
        <f t="shared" si="48"/>
        <v>54.935749736471408</v>
      </c>
      <c r="R405" s="15">
        <f t="shared" si="49"/>
        <v>73.447492930282095</v>
      </c>
    </row>
    <row r="406" spans="1:18" x14ac:dyDescent="0.25">
      <c r="A406" s="4">
        <v>51059440100</v>
      </c>
      <c r="B406" s="7" t="s">
        <v>385</v>
      </c>
      <c r="C406" s="40">
        <f t="array" ref="C406">SUMPRODUCT($D$9:$D$12, TRANSPOSE(O406:R406))</f>
        <v>75.261741671059326</v>
      </c>
      <c r="E406" s="9">
        <v>3</v>
      </c>
      <c r="F406" s="41">
        <v>2.6190760000000002</v>
      </c>
      <c r="G406" s="41">
        <v>52.0104381433</v>
      </c>
      <c r="H406" s="41">
        <v>5.8010856999999999E-2</v>
      </c>
      <c r="J406" s="15">
        <f t="shared" si="50"/>
        <v>0.72658272440419847</v>
      </c>
      <c r="K406" s="15">
        <f t="shared" si="51"/>
        <v>1.7550900536370344</v>
      </c>
      <c r="L406" s="15">
        <f t="shared" si="52"/>
        <v>0.1240382304380007</v>
      </c>
      <c r="M406" s="15">
        <f t="shared" si="53"/>
        <v>0.62640376391038322</v>
      </c>
      <c r="O406" s="15">
        <f t="shared" ref="O406:O469" si="54">_xlfn.NORM.S.DIST(J406,1)*100</f>
        <v>76.625919285972941</v>
      </c>
      <c r="P406" s="15">
        <f t="shared" ref="P406:P469" si="55">_xlfn.NORM.S.DIST(K406,1)*100</f>
        <v>96.037804731510874</v>
      </c>
      <c r="Q406" s="15">
        <f t="shared" ref="Q406:Q469" si="56">_xlfn.NORM.S.DIST(L406,1)*100</f>
        <v>54.935749736471408</v>
      </c>
      <c r="R406" s="15">
        <f t="shared" ref="R406:R469" si="57">_xlfn.NORM.S.DIST(M406,1)*100</f>
        <v>73.447492930282095</v>
      </c>
    </row>
    <row r="407" spans="1:18" x14ac:dyDescent="0.25">
      <c r="A407" s="4">
        <v>51059440201</v>
      </c>
      <c r="B407" s="7" t="s">
        <v>386</v>
      </c>
      <c r="C407" s="40">
        <f t="array" ref="C407">SUMPRODUCT($D$9:$D$12, TRANSPOSE(O407:R407))</f>
        <v>81.104099508798896</v>
      </c>
      <c r="E407" s="9">
        <v>11</v>
      </c>
      <c r="F407" s="41">
        <v>2.6190760000000002</v>
      </c>
      <c r="G407" s="41">
        <v>52.0104381433</v>
      </c>
      <c r="H407" s="41">
        <v>5.8010856999999999E-2</v>
      </c>
      <c r="J407" s="15">
        <f t="shared" si="50"/>
        <v>3.9081975474554187</v>
      </c>
      <c r="K407" s="15">
        <f t="shared" si="51"/>
        <v>1.7550900536370344</v>
      </c>
      <c r="L407" s="15">
        <f t="shared" si="52"/>
        <v>0.1240382304380007</v>
      </c>
      <c r="M407" s="15">
        <f t="shared" si="53"/>
        <v>0.62640376391038322</v>
      </c>
      <c r="O407" s="15">
        <f t="shared" si="54"/>
        <v>99.995350636931207</v>
      </c>
      <c r="P407" s="15">
        <f t="shared" si="55"/>
        <v>96.037804731510874</v>
      </c>
      <c r="Q407" s="15">
        <f t="shared" si="56"/>
        <v>54.935749736471408</v>
      </c>
      <c r="R407" s="15">
        <f t="shared" si="57"/>
        <v>73.447492930282095</v>
      </c>
    </row>
    <row r="408" spans="1:18" x14ac:dyDescent="0.25">
      <c r="A408" s="4">
        <v>51059440202</v>
      </c>
      <c r="B408" s="7" t="s">
        <v>387</v>
      </c>
      <c r="C408" s="40">
        <f t="array" ref="C408">SUMPRODUCT($D$9:$D$12, TRANSPOSE(O408:R408))</f>
        <v>80.849230734661717</v>
      </c>
      <c r="E408" s="9">
        <v>7</v>
      </c>
      <c r="F408" s="41">
        <v>2.6190760000000002</v>
      </c>
      <c r="G408" s="41">
        <v>52.0104381433</v>
      </c>
      <c r="H408" s="41">
        <v>5.8010856999999999E-2</v>
      </c>
      <c r="J408" s="15">
        <f t="shared" si="50"/>
        <v>2.3173901359298084</v>
      </c>
      <c r="K408" s="15">
        <f t="shared" si="51"/>
        <v>1.7550900536370344</v>
      </c>
      <c r="L408" s="15">
        <f t="shared" si="52"/>
        <v>0.1240382304380007</v>
      </c>
      <c r="M408" s="15">
        <f t="shared" si="53"/>
        <v>0.62640376391038322</v>
      </c>
      <c r="O408" s="15">
        <f t="shared" si="54"/>
        <v>98.975875540382546</v>
      </c>
      <c r="P408" s="15">
        <f t="shared" si="55"/>
        <v>96.037804731510874</v>
      </c>
      <c r="Q408" s="15">
        <f t="shared" si="56"/>
        <v>54.935749736471408</v>
      </c>
      <c r="R408" s="15">
        <f t="shared" si="57"/>
        <v>73.447492930282095</v>
      </c>
    </row>
    <row r="409" spans="1:18" x14ac:dyDescent="0.25">
      <c r="A409" s="4">
        <v>51059440300</v>
      </c>
      <c r="B409" s="7" t="s">
        <v>388</v>
      </c>
      <c r="C409" s="40">
        <f t="array" ref="C409">SUMPRODUCT($D$9:$D$12, TRANSPOSE(O409:R409))</f>
        <v>75.261741671059326</v>
      </c>
      <c r="E409" s="9">
        <v>3</v>
      </c>
      <c r="F409" s="41">
        <v>2.6190760000000002</v>
      </c>
      <c r="G409" s="41">
        <v>52.0104381433</v>
      </c>
      <c r="H409" s="41">
        <v>5.8010856999999999E-2</v>
      </c>
      <c r="J409" s="15">
        <f t="shared" si="50"/>
        <v>0.72658272440419847</v>
      </c>
      <c r="K409" s="15">
        <f t="shared" si="51"/>
        <v>1.7550900536370344</v>
      </c>
      <c r="L409" s="15">
        <f t="shared" si="52"/>
        <v>0.1240382304380007</v>
      </c>
      <c r="M409" s="15">
        <f t="shared" si="53"/>
        <v>0.62640376391038322</v>
      </c>
      <c r="O409" s="15">
        <f t="shared" si="54"/>
        <v>76.625919285972941</v>
      </c>
      <c r="P409" s="15">
        <f t="shared" si="55"/>
        <v>96.037804731510874</v>
      </c>
      <c r="Q409" s="15">
        <f t="shared" si="56"/>
        <v>54.935749736471408</v>
      </c>
      <c r="R409" s="15">
        <f t="shared" si="57"/>
        <v>73.447492930282095</v>
      </c>
    </row>
    <row r="410" spans="1:18" x14ac:dyDescent="0.25">
      <c r="A410" s="4">
        <v>51059440501</v>
      </c>
      <c r="B410" s="7" t="s">
        <v>389</v>
      </c>
      <c r="C410" s="40">
        <f t="array" ref="C410">SUMPRODUCT($D$9:$D$12, TRANSPOSE(O410:R410))</f>
        <v>75.261741671059326</v>
      </c>
      <c r="E410" s="9">
        <v>3</v>
      </c>
      <c r="F410" s="41">
        <v>2.6190760000000002</v>
      </c>
      <c r="G410" s="41">
        <v>52.0104381433</v>
      </c>
      <c r="H410" s="41">
        <v>5.8010856999999999E-2</v>
      </c>
      <c r="J410" s="15">
        <f t="shared" si="50"/>
        <v>0.72658272440419847</v>
      </c>
      <c r="K410" s="15">
        <f t="shared" si="51"/>
        <v>1.7550900536370344</v>
      </c>
      <c r="L410" s="15">
        <f t="shared" si="52"/>
        <v>0.1240382304380007</v>
      </c>
      <c r="M410" s="15">
        <f t="shared" si="53"/>
        <v>0.62640376391038322</v>
      </c>
      <c r="O410" s="15">
        <f t="shared" si="54"/>
        <v>76.625919285972941</v>
      </c>
      <c r="P410" s="15">
        <f t="shared" si="55"/>
        <v>96.037804731510874</v>
      </c>
      <c r="Q410" s="15">
        <f t="shared" si="56"/>
        <v>54.935749736471408</v>
      </c>
      <c r="R410" s="15">
        <f t="shared" si="57"/>
        <v>73.447492930282095</v>
      </c>
    </row>
    <row r="411" spans="1:18" x14ac:dyDescent="0.25">
      <c r="A411" s="4">
        <v>51059440502</v>
      </c>
      <c r="B411" s="7" t="s">
        <v>390</v>
      </c>
      <c r="C411" s="40">
        <f t="array" ref="C411">SUMPRODUCT($D$9:$D$12, TRANSPOSE(O411:R411))</f>
        <v>64.115778186742062</v>
      </c>
      <c r="E411" s="9">
        <v>0</v>
      </c>
      <c r="F411" s="41">
        <v>2.6190760000000002</v>
      </c>
      <c r="G411" s="41">
        <v>52.0104381433</v>
      </c>
      <c r="H411" s="41">
        <v>5.8010856999999999E-2</v>
      </c>
      <c r="J411" s="15">
        <f t="shared" si="50"/>
        <v>-0.46652283424000918</v>
      </c>
      <c r="K411" s="15">
        <f t="shared" si="51"/>
        <v>1.7550900536370344</v>
      </c>
      <c r="L411" s="15">
        <f t="shared" si="52"/>
        <v>0.1240382304380007</v>
      </c>
      <c r="M411" s="15">
        <f t="shared" si="53"/>
        <v>0.62640376391038322</v>
      </c>
      <c r="O411" s="15">
        <f t="shared" si="54"/>
        <v>32.042065348703929</v>
      </c>
      <c r="P411" s="15">
        <f t="shared" si="55"/>
        <v>96.037804731510874</v>
      </c>
      <c r="Q411" s="15">
        <f t="shared" si="56"/>
        <v>54.935749736471408</v>
      </c>
      <c r="R411" s="15">
        <f t="shared" si="57"/>
        <v>73.447492930282095</v>
      </c>
    </row>
    <row r="412" spans="1:18" x14ac:dyDescent="0.25">
      <c r="A412" s="4">
        <v>51059440600</v>
      </c>
      <c r="B412" s="7" t="s">
        <v>391</v>
      </c>
      <c r="C412" s="40">
        <f t="array" ref="C412">SUMPRODUCT($D$9:$D$12, TRANSPOSE(O412:R412))</f>
        <v>64.115778186742062</v>
      </c>
      <c r="E412" s="9">
        <v>0</v>
      </c>
      <c r="F412" s="41">
        <v>2.6190760000000002</v>
      </c>
      <c r="G412" s="41">
        <v>52.0104381433</v>
      </c>
      <c r="H412" s="41">
        <v>5.8010856999999999E-2</v>
      </c>
      <c r="J412" s="15">
        <f t="shared" si="50"/>
        <v>-0.46652283424000918</v>
      </c>
      <c r="K412" s="15">
        <f t="shared" si="51"/>
        <v>1.7550900536370344</v>
      </c>
      <c r="L412" s="15">
        <f t="shared" si="52"/>
        <v>0.1240382304380007</v>
      </c>
      <c r="M412" s="15">
        <f t="shared" si="53"/>
        <v>0.62640376391038322</v>
      </c>
      <c r="O412" s="15">
        <f t="shared" si="54"/>
        <v>32.042065348703929</v>
      </c>
      <c r="P412" s="15">
        <f t="shared" si="55"/>
        <v>96.037804731510874</v>
      </c>
      <c r="Q412" s="15">
        <f t="shared" si="56"/>
        <v>54.935749736471408</v>
      </c>
      <c r="R412" s="15">
        <f t="shared" si="57"/>
        <v>73.447492930282095</v>
      </c>
    </row>
    <row r="413" spans="1:18" x14ac:dyDescent="0.25">
      <c r="A413" s="4">
        <v>51059440701</v>
      </c>
      <c r="B413" s="7" t="s">
        <v>392</v>
      </c>
      <c r="C413" s="40">
        <f t="array" ref="C413">SUMPRODUCT($D$9:$D$12, TRANSPOSE(O413:R413))</f>
        <v>75.261741671059326</v>
      </c>
      <c r="E413" s="9">
        <v>3</v>
      </c>
      <c r="F413" s="41">
        <v>2.6190760000000002</v>
      </c>
      <c r="G413" s="41">
        <v>52.0104381433</v>
      </c>
      <c r="H413" s="41">
        <v>5.8010856999999999E-2</v>
      </c>
      <c r="J413" s="15">
        <f t="shared" si="50"/>
        <v>0.72658272440419847</v>
      </c>
      <c r="K413" s="15">
        <f t="shared" si="51"/>
        <v>1.7550900536370344</v>
      </c>
      <c r="L413" s="15">
        <f t="shared" si="52"/>
        <v>0.1240382304380007</v>
      </c>
      <c r="M413" s="15">
        <f t="shared" si="53"/>
        <v>0.62640376391038322</v>
      </c>
      <c r="O413" s="15">
        <f t="shared" si="54"/>
        <v>76.625919285972941</v>
      </c>
      <c r="P413" s="15">
        <f t="shared" si="55"/>
        <v>96.037804731510874</v>
      </c>
      <c r="Q413" s="15">
        <f t="shared" si="56"/>
        <v>54.935749736471408</v>
      </c>
      <c r="R413" s="15">
        <f t="shared" si="57"/>
        <v>73.447492930282095</v>
      </c>
    </row>
    <row r="414" spans="1:18" x14ac:dyDescent="0.25">
      <c r="A414" s="4">
        <v>51059440702</v>
      </c>
      <c r="B414" s="7" t="s">
        <v>393</v>
      </c>
      <c r="C414" s="40">
        <f t="array" ref="C414">SUMPRODUCT($D$9:$D$12, TRANSPOSE(O414:R414))</f>
        <v>75.261741671059326</v>
      </c>
      <c r="E414" s="9">
        <v>3</v>
      </c>
      <c r="F414" s="41">
        <v>2.6190760000000002</v>
      </c>
      <c r="G414" s="41">
        <v>52.0104381433</v>
      </c>
      <c r="H414" s="41">
        <v>5.8010856999999999E-2</v>
      </c>
      <c r="J414" s="15">
        <f t="shared" si="50"/>
        <v>0.72658272440419847</v>
      </c>
      <c r="K414" s="15">
        <f t="shared" si="51"/>
        <v>1.7550900536370344</v>
      </c>
      <c r="L414" s="15">
        <f t="shared" si="52"/>
        <v>0.1240382304380007</v>
      </c>
      <c r="M414" s="15">
        <f t="shared" si="53"/>
        <v>0.62640376391038322</v>
      </c>
      <c r="O414" s="15">
        <f t="shared" si="54"/>
        <v>76.625919285972941</v>
      </c>
      <c r="P414" s="15">
        <f t="shared" si="55"/>
        <v>96.037804731510874</v>
      </c>
      <c r="Q414" s="15">
        <f t="shared" si="56"/>
        <v>54.935749736471408</v>
      </c>
      <c r="R414" s="15">
        <f t="shared" si="57"/>
        <v>73.447492930282095</v>
      </c>
    </row>
    <row r="415" spans="1:18" x14ac:dyDescent="0.25">
      <c r="A415" s="4">
        <v>51059440800</v>
      </c>
      <c r="B415" s="7" t="s">
        <v>394</v>
      </c>
      <c r="C415" s="40">
        <f t="array" ref="C415">SUMPRODUCT($D$9:$D$12, TRANSPOSE(O415:R415))</f>
        <v>75.261741671059326</v>
      </c>
      <c r="E415" s="9">
        <v>3</v>
      </c>
      <c r="F415" s="41">
        <v>2.6190760000000002</v>
      </c>
      <c r="G415" s="41">
        <v>52.0104381433</v>
      </c>
      <c r="H415" s="41">
        <v>5.8010856999999999E-2</v>
      </c>
      <c r="J415" s="15">
        <f t="shared" si="50"/>
        <v>0.72658272440419847</v>
      </c>
      <c r="K415" s="15">
        <f t="shared" si="51"/>
        <v>1.7550900536370344</v>
      </c>
      <c r="L415" s="15">
        <f t="shared" si="52"/>
        <v>0.1240382304380007</v>
      </c>
      <c r="M415" s="15">
        <f t="shared" si="53"/>
        <v>0.62640376391038322</v>
      </c>
      <c r="O415" s="15">
        <f t="shared" si="54"/>
        <v>76.625919285972941</v>
      </c>
      <c r="P415" s="15">
        <f t="shared" si="55"/>
        <v>96.037804731510874</v>
      </c>
      <c r="Q415" s="15">
        <f t="shared" si="56"/>
        <v>54.935749736471408</v>
      </c>
      <c r="R415" s="15">
        <f t="shared" si="57"/>
        <v>73.447492930282095</v>
      </c>
    </row>
    <row r="416" spans="1:18" x14ac:dyDescent="0.25">
      <c r="A416" s="4">
        <v>51059450100</v>
      </c>
      <c r="B416" s="7" t="s">
        <v>395</v>
      </c>
      <c r="C416" s="40">
        <f t="array" ref="C416">SUMPRODUCT($D$9:$D$12, TRANSPOSE(O416:R416))</f>
        <v>81.104099508798896</v>
      </c>
      <c r="E416" s="9">
        <v>11</v>
      </c>
      <c r="F416" s="41">
        <v>2.6190760000000002</v>
      </c>
      <c r="G416" s="41">
        <v>52.0104381433</v>
      </c>
      <c r="H416" s="41">
        <v>5.8010856999999999E-2</v>
      </c>
      <c r="J416" s="15">
        <f t="shared" si="50"/>
        <v>3.9081975474554187</v>
      </c>
      <c r="K416" s="15">
        <f t="shared" si="51"/>
        <v>1.7550900536370344</v>
      </c>
      <c r="L416" s="15">
        <f t="shared" si="52"/>
        <v>0.1240382304380007</v>
      </c>
      <c r="M416" s="15">
        <f t="shared" si="53"/>
        <v>0.62640376391038322</v>
      </c>
      <c r="O416" s="15">
        <f t="shared" si="54"/>
        <v>99.995350636931207</v>
      </c>
      <c r="P416" s="15">
        <f t="shared" si="55"/>
        <v>96.037804731510874</v>
      </c>
      <c r="Q416" s="15">
        <f t="shared" si="56"/>
        <v>54.935749736471408</v>
      </c>
      <c r="R416" s="15">
        <f t="shared" si="57"/>
        <v>73.447492930282095</v>
      </c>
    </row>
    <row r="417" spans="1:18" x14ac:dyDescent="0.25">
      <c r="A417" s="4">
        <v>51059450200</v>
      </c>
      <c r="B417" s="7" t="s">
        <v>396</v>
      </c>
      <c r="C417" s="40">
        <f t="array" ref="C417">SUMPRODUCT($D$9:$D$12, TRANSPOSE(O417:R417))</f>
        <v>81.105257633030732</v>
      </c>
      <c r="E417" s="9">
        <v>14</v>
      </c>
      <c r="F417" s="41">
        <v>2.6190760000000002</v>
      </c>
      <c r="G417" s="41">
        <v>52.0104381433</v>
      </c>
      <c r="H417" s="41">
        <v>5.8010856999999999E-2</v>
      </c>
      <c r="J417" s="15">
        <f t="shared" si="50"/>
        <v>5.1013031060996266</v>
      </c>
      <c r="K417" s="15">
        <f t="shared" si="51"/>
        <v>1.7550900536370344</v>
      </c>
      <c r="L417" s="15">
        <f t="shared" si="52"/>
        <v>0.1240382304380007</v>
      </c>
      <c r="M417" s="15">
        <f t="shared" si="53"/>
        <v>0.62640376391038322</v>
      </c>
      <c r="O417" s="15">
        <f t="shared" si="54"/>
        <v>99.999983133858578</v>
      </c>
      <c r="P417" s="15">
        <f t="shared" si="55"/>
        <v>96.037804731510874</v>
      </c>
      <c r="Q417" s="15">
        <f t="shared" si="56"/>
        <v>54.935749736471408</v>
      </c>
      <c r="R417" s="15">
        <f t="shared" si="57"/>
        <v>73.447492930282095</v>
      </c>
    </row>
    <row r="418" spans="1:18" x14ac:dyDescent="0.25">
      <c r="A418" s="4">
        <v>51059450300</v>
      </c>
      <c r="B418" s="7" t="s">
        <v>397</v>
      </c>
      <c r="C418" s="40">
        <f t="array" ref="C418">SUMPRODUCT($D$9:$D$12, TRANSPOSE(O418:R418))</f>
        <v>81.105257633030732</v>
      </c>
      <c r="E418" s="9">
        <v>14</v>
      </c>
      <c r="F418" s="41">
        <v>2.6190760000000002</v>
      </c>
      <c r="G418" s="41">
        <v>52.0104381433</v>
      </c>
      <c r="H418" s="41">
        <v>5.8010856999999999E-2</v>
      </c>
      <c r="J418" s="15">
        <f t="shared" si="50"/>
        <v>5.1013031060996266</v>
      </c>
      <c r="K418" s="15">
        <f t="shared" si="51"/>
        <v>1.7550900536370344</v>
      </c>
      <c r="L418" s="15">
        <f t="shared" si="52"/>
        <v>0.1240382304380007</v>
      </c>
      <c r="M418" s="15">
        <f t="shared" si="53"/>
        <v>0.62640376391038322</v>
      </c>
      <c r="O418" s="15">
        <f t="shared" si="54"/>
        <v>99.999983133858578</v>
      </c>
      <c r="P418" s="15">
        <f t="shared" si="55"/>
        <v>96.037804731510874</v>
      </c>
      <c r="Q418" s="15">
        <f t="shared" si="56"/>
        <v>54.935749736471408</v>
      </c>
      <c r="R418" s="15">
        <f t="shared" si="57"/>
        <v>73.447492930282095</v>
      </c>
    </row>
    <row r="419" spans="1:18" x14ac:dyDescent="0.25">
      <c r="A419" s="4">
        <v>51059450400</v>
      </c>
      <c r="B419" s="7" t="s">
        <v>398</v>
      </c>
      <c r="C419" s="40">
        <f t="array" ref="C419">SUMPRODUCT($D$9:$D$12, TRANSPOSE(O419:R419))</f>
        <v>81.022440145063797</v>
      </c>
      <c r="E419" s="9">
        <v>8</v>
      </c>
      <c r="F419" s="41">
        <v>2.6190760000000002</v>
      </c>
      <c r="G419" s="41">
        <v>52.0104381433</v>
      </c>
      <c r="H419" s="41">
        <v>5.8010856999999999E-2</v>
      </c>
      <c r="J419" s="15">
        <f t="shared" si="50"/>
        <v>2.7150919888112108</v>
      </c>
      <c r="K419" s="15">
        <f t="shared" si="51"/>
        <v>1.7550900536370344</v>
      </c>
      <c r="L419" s="15">
        <f t="shared" si="52"/>
        <v>0.1240382304380007</v>
      </c>
      <c r="M419" s="15">
        <f t="shared" si="53"/>
        <v>0.62640376391038322</v>
      </c>
      <c r="O419" s="15">
        <f t="shared" si="54"/>
        <v>99.668713181990825</v>
      </c>
      <c r="P419" s="15">
        <f t="shared" si="55"/>
        <v>96.037804731510874</v>
      </c>
      <c r="Q419" s="15">
        <f t="shared" si="56"/>
        <v>54.935749736471408</v>
      </c>
      <c r="R419" s="15">
        <f t="shared" si="57"/>
        <v>73.447492930282095</v>
      </c>
    </row>
    <row r="420" spans="1:18" x14ac:dyDescent="0.25">
      <c r="A420" s="4">
        <v>51059450500</v>
      </c>
      <c r="B420" s="7" t="s">
        <v>399</v>
      </c>
      <c r="C420" s="40">
        <f t="array" ref="C420">SUMPRODUCT($D$9:$D$12, TRANSPOSE(O420:R420))</f>
        <v>81.104099508798896</v>
      </c>
      <c r="E420" s="9">
        <v>11</v>
      </c>
      <c r="F420" s="41">
        <v>2.6190760000000002</v>
      </c>
      <c r="G420" s="41">
        <v>52.0104381433</v>
      </c>
      <c r="H420" s="41">
        <v>5.8010856999999999E-2</v>
      </c>
      <c r="J420" s="15">
        <f t="shared" si="50"/>
        <v>3.9081975474554187</v>
      </c>
      <c r="K420" s="15">
        <f t="shared" si="51"/>
        <v>1.7550900536370344</v>
      </c>
      <c r="L420" s="15">
        <f t="shared" si="52"/>
        <v>0.1240382304380007</v>
      </c>
      <c r="M420" s="15">
        <f t="shared" si="53"/>
        <v>0.62640376391038322</v>
      </c>
      <c r="O420" s="15">
        <f t="shared" si="54"/>
        <v>99.995350636931207</v>
      </c>
      <c r="P420" s="15">
        <f t="shared" si="55"/>
        <v>96.037804731510874</v>
      </c>
      <c r="Q420" s="15">
        <f t="shared" si="56"/>
        <v>54.935749736471408</v>
      </c>
      <c r="R420" s="15">
        <f t="shared" si="57"/>
        <v>73.447492930282095</v>
      </c>
    </row>
    <row r="421" spans="1:18" x14ac:dyDescent="0.25">
      <c r="A421" s="4">
        <v>51059450601</v>
      </c>
      <c r="B421" s="7" t="s">
        <v>400</v>
      </c>
      <c r="C421" s="40">
        <f t="array" ref="C421">SUMPRODUCT($D$9:$D$12, TRANSPOSE(O421:R421))</f>
        <v>80.849230734661717</v>
      </c>
      <c r="E421" s="9">
        <v>7</v>
      </c>
      <c r="F421" s="41">
        <v>2.6190760000000002</v>
      </c>
      <c r="G421" s="41">
        <v>52.0104381433</v>
      </c>
      <c r="H421" s="41">
        <v>5.8010856999999999E-2</v>
      </c>
      <c r="J421" s="15">
        <f t="shared" si="50"/>
        <v>2.3173901359298084</v>
      </c>
      <c r="K421" s="15">
        <f t="shared" si="51"/>
        <v>1.7550900536370344</v>
      </c>
      <c r="L421" s="15">
        <f t="shared" si="52"/>
        <v>0.1240382304380007</v>
      </c>
      <c r="M421" s="15">
        <f t="shared" si="53"/>
        <v>0.62640376391038322</v>
      </c>
      <c r="O421" s="15">
        <f t="shared" si="54"/>
        <v>98.975875540382546</v>
      </c>
      <c r="P421" s="15">
        <f t="shared" si="55"/>
        <v>96.037804731510874</v>
      </c>
      <c r="Q421" s="15">
        <f t="shared" si="56"/>
        <v>54.935749736471408</v>
      </c>
      <c r="R421" s="15">
        <f t="shared" si="57"/>
        <v>73.447492930282095</v>
      </c>
    </row>
    <row r="422" spans="1:18" x14ac:dyDescent="0.25">
      <c r="A422" s="4">
        <v>51059450602</v>
      </c>
      <c r="B422" s="7" t="s">
        <v>401</v>
      </c>
      <c r="C422" s="40">
        <f t="array" ref="C422">SUMPRODUCT($D$9:$D$12, TRANSPOSE(O422:R422))</f>
        <v>81.105229898036271</v>
      </c>
      <c r="E422" s="9">
        <v>13</v>
      </c>
      <c r="F422" s="41">
        <v>2.6190760000000002</v>
      </c>
      <c r="G422" s="41">
        <v>52.0104381433</v>
      </c>
      <c r="H422" s="41">
        <v>5.8010856999999999E-2</v>
      </c>
      <c r="J422" s="15">
        <f t="shared" si="50"/>
        <v>4.7036012532182241</v>
      </c>
      <c r="K422" s="15">
        <f t="shared" si="51"/>
        <v>1.7550900536370344</v>
      </c>
      <c r="L422" s="15">
        <f t="shared" si="52"/>
        <v>0.1240382304380007</v>
      </c>
      <c r="M422" s="15">
        <f t="shared" si="53"/>
        <v>0.62640376391038322</v>
      </c>
      <c r="O422" s="15">
        <f t="shared" si="54"/>
        <v>99.999872193880677</v>
      </c>
      <c r="P422" s="15">
        <f t="shared" si="55"/>
        <v>96.037804731510874</v>
      </c>
      <c r="Q422" s="15">
        <f t="shared" si="56"/>
        <v>54.935749736471408</v>
      </c>
      <c r="R422" s="15">
        <f t="shared" si="57"/>
        <v>73.447492930282095</v>
      </c>
    </row>
    <row r="423" spans="1:18" x14ac:dyDescent="0.25">
      <c r="A423" s="4">
        <v>51059450701</v>
      </c>
      <c r="B423" s="7" t="s">
        <v>402</v>
      </c>
      <c r="C423" s="40">
        <f t="array" ref="C423">SUMPRODUCT($D$9:$D$12, TRANSPOSE(O423:R423))</f>
        <v>75.261741671059326</v>
      </c>
      <c r="E423" s="9">
        <v>3</v>
      </c>
      <c r="F423" s="41">
        <v>2.6190760000000002</v>
      </c>
      <c r="G423" s="41">
        <v>52.0104381433</v>
      </c>
      <c r="H423" s="41">
        <v>5.8010856999999999E-2</v>
      </c>
      <c r="J423" s="15">
        <f t="shared" si="50"/>
        <v>0.72658272440419847</v>
      </c>
      <c r="K423" s="15">
        <f t="shared" si="51"/>
        <v>1.7550900536370344</v>
      </c>
      <c r="L423" s="15">
        <f t="shared" si="52"/>
        <v>0.1240382304380007</v>
      </c>
      <c r="M423" s="15">
        <f t="shared" si="53"/>
        <v>0.62640376391038322</v>
      </c>
      <c r="O423" s="15">
        <f t="shared" si="54"/>
        <v>76.625919285972941</v>
      </c>
      <c r="P423" s="15">
        <f t="shared" si="55"/>
        <v>96.037804731510874</v>
      </c>
      <c r="Q423" s="15">
        <f t="shared" si="56"/>
        <v>54.935749736471408</v>
      </c>
      <c r="R423" s="15">
        <f t="shared" si="57"/>
        <v>73.447492930282095</v>
      </c>
    </row>
    <row r="424" spans="1:18" x14ac:dyDescent="0.25">
      <c r="A424" s="4">
        <v>51059450702</v>
      </c>
      <c r="B424" s="7" t="s">
        <v>403</v>
      </c>
      <c r="C424" s="40">
        <f t="array" ref="C424">SUMPRODUCT($D$9:$D$12, TRANSPOSE(O424:R424))</f>
        <v>75.261741671059326</v>
      </c>
      <c r="E424" s="9">
        <v>3</v>
      </c>
      <c r="F424" s="41">
        <v>2.6190760000000002</v>
      </c>
      <c r="G424" s="41">
        <v>52.0104381433</v>
      </c>
      <c r="H424" s="41">
        <v>5.8010856999999999E-2</v>
      </c>
      <c r="J424" s="15">
        <f t="shared" si="50"/>
        <v>0.72658272440419847</v>
      </c>
      <c r="K424" s="15">
        <f t="shared" si="51"/>
        <v>1.7550900536370344</v>
      </c>
      <c r="L424" s="15">
        <f t="shared" si="52"/>
        <v>0.1240382304380007</v>
      </c>
      <c r="M424" s="15">
        <f t="shared" si="53"/>
        <v>0.62640376391038322</v>
      </c>
      <c r="O424" s="15">
        <f t="shared" si="54"/>
        <v>76.625919285972941</v>
      </c>
      <c r="P424" s="15">
        <f t="shared" si="55"/>
        <v>96.037804731510874</v>
      </c>
      <c r="Q424" s="15">
        <f t="shared" si="56"/>
        <v>54.935749736471408</v>
      </c>
      <c r="R424" s="15">
        <f t="shared" si="57"/>
        <v>73.447492930282095</v>
      </c>
    </row>
    <row r="425" spans="1:18" x14ac:dyDescent="0.25">
      <c r="A425" s="4">
        <v>51059450800</v>
      </c>
      <c r="B425" s="7" t="s">
        <v>404</v>
      </c>
      <c r="C425" s="40">
        <f t="array" ref="C425">SUMPRODUCT($D$9:$D$12, TRANSPOSE(O425:R425))</f>
        <v>75.261741671059326</v>
      </c>
      <c r="E425" s="9">
        <v>3</v>
      </c>
      <c r="F425" s="41">
        <v>2.6190760000000002</v>
      </c>
      <c r="G425" s="41">
        <v>52.0104381433</v>
      </c>
      <c r="H425" s="41">
        <v>5.8010856999999999E-2</v>
      </c>
      <c r="J425" s="15">
        <f t="shared" si="50"/>
        <v>0.72658272440419847</v>
      </c>
      <c r="K425" s="15">
        <f t="shared" si="51"/>
        <v>1.7550900536370344</v>
      </c>
      <c r="L425" s="15">
        <f t="shared" si="52"/>
        <v>0.1240382304380007</v>
      </c>
      <c r="M425" s="15">
        <f t="shared" si="53"/>
        <v>0.62640376391038322</v>
      </c>
      <c r="O425" s="15">
        <f t="shared" si="54"/>
        <v>76.625919285972941</v>
      </c>
      <c r="P425" s="15">
        <f t="shared" si="55"/>
        <v>96.037804731510874</v>
      </c>
      <c r="Q425" s="15">
        <f t="shared" si="56"/>
        <v>54.935749736471408</v>
      </c>
      <c r="R425" s="15">
        <f t="shared" si="57"/>
        <v>73.447492930282095</v>
      </c>
    </row>
    <row r="426" spans="1:18" x14ac:dyDescent="0.25">
      <c r="A426" s="4">
        <v>51059450900</v>
      </c>
      <c r="B426" s="7" t="s">
        <v>405</v>
      </c>
      <c r="C426" s="40">
        <f t="array" ref="C426">SUMPRODUCT($D$9:$D$12, TRANSPOSE(O426:R426))</f>
        <v>80.419045785396378</v>
      </c>
      <c r="E426" s="9">
        <v>6</v>
      </c>
      <c r="F426" s="41">
        <v>2.6190760000000002</v>
      </c>
      <c r="G426" s="41">
        <v>52.0104381433</v>
      </c>
      <c r="H426" s="41">
        <v>5.8010856999999999E-2</v>
      </c>
      <c r="J426" s="15">
        <f t="shared" si="50"/>
        <v>1.9196882830484059</v>
      </c>
      <c r="K426" s="15">
        <f t="shared" si="51"/>
        <v>1.7550900536370344</v>
      </c>
      <c r="L426" s="15">
        <f t="shared" si="52"/>
        <v>0.1240382304380007</v>
      </c>
      <c r="M426" s="15">
        <f t="shared" si="53"/>
        <v>0.62640376391038322</v>
      </c>
      <c r="O426" s="15">
        <f t="shared" si="54"/>
        <v>97.255135743321091</v>
      </c>
      <c r="P426" s="15">
        <f t="shared" si="55"/>
        <v>96.037804731510874</v>
      </c>
      <c r="Q426" s="15">
        <f t="shared" si="56"/>
        <v>54.935749736471408</v>
      </c>
      <c r="R426" s="15">
        <f t="shared" si="57"/>
        <v>73.447492930282095</v>
      </c>
    </row>
    <row r="427" spans="1:18" x14ac:dyDescent="0.25">
      <c r="A427" s="4">
        <v>51059451000</v>
      </c>
      <c r="B427" s="7" t="s">
        <v>406</v>
      </c>
      <c r="C427" s="40">
        <f t="array" ref="C427">SUMPRODUCT($D$9:$D$12, TRANSPOSE(O427:R427))</f>
        <v>80.419045785396378</v>
      </c>
      <c r="E427" s="9">
        <v>6</v>
      </c>
      <c r="F427" s="41">
        <v>2.6190760000000002</v>
      </c>
      <c r="G427" s="41">
        <v>52.0104381433</v>
      </c>
      <c r="H427" s="41">
        <v>5.8010856999999999E-2</v>
      </c>
      <c r="J427" s="15">
        <f t="shared" si="50"/>
        <v>1.9196882830484059</v>
      </c>
      <c r="K427" s="15">
        <f t="shared" si="51"/>
        <v>1.7550900536370344</v>
      </c>
      <c r="L427" s="15">
        <f t="shared" si="52"/>
        <v>0.1240382304380007</v>
      </c>
      <c r="M427" s="15">
        <f t="shared" si="53"/>
        <v>0.62640376391038322</v>
      </c>
      <c r="O427" s="15">
        <f t="shared" si="54"/>
        <v>97.255135743321091</v>
      </c>
      <c r="P427" s="15">
        <f t="shared" si="55"/>
        <v>96.037804731510874</v>
      </c>
      <c r="Q427" s="15">
        <f t="shared" si="56"/>
        <v>54.935749736471408</v>
      </c>
      <c r="R427" s="15">
        <f t="shared" si="57"/>
        <v>73.447492930282095</v>
      </c>
    </row>
    <row r="428" spans="1:18" x14ac:dyDescent="0.25">
      <c r="A428" s="4">
        <v>51059451100</v>
      </c>
      <c r="B428" s="7" t="s">
        <v>407</v>
      </c>
      <c r="C428" s="40">
        <f t="array" ref="C428">SUMPRODUCT($D$9:$D$12, TRANSPOSE(O428:R428))</f>
        <v>80.419045785396378</v>
      </c>
      <c r="E428" s="9">
        <v>6</v>
      </c>
      <c r="F428" s="41">
        <v>2.6190760000000002</v>
      </c>
      <c r="G428" s="41">
        <v>52.0104381433</v>
      </c>
      <c r="H428" s="41">
        <v>5.8010856999999999E-2</v>
      </c>
      <c r="J428" s="15">
        <f t="shared" si="50"/>
        <v>1.9196882830484059</v>
      </c>
      <c r="K428" s="15">
        <f t="shared" si="51"/>
        <v>1.7550900536370344</v>
      </c>
      <c r="L428" s="15">
        <f t="shared" si="52"/>
        <v>0.1240382304380007</v>
      </c>
      <c r="M428" s="15">
        <f t="shared" si="53"/>
        <v>0.62640376391038322</v>
      </c>
      <c r="O428" s="15">
        <f t="shared" si="54"/>
        <v>97.255135743321091</v>
      </c>
      <c r="P428" s="15">
        <f t="shared" si="55"/>
        <v>96.037804731510874</v>
      </c>
      <c r="Q428" s="15">
        <f t="shared" si="56"/>
        <v>54.935749736471408</v>
      </c>
      <c r="R428" s="15">
        <f t="shared" si="57"/>
        <v>73.447492930282095</v>
      </c>
    </row>
    <row r="429" spans="1:18" x14ac:dyDescent="0.25">
      <c r="A429" s="4">
        <v>51059451200</v>
      </c>
      <c r="B429" s="7" t="s">
        <v>408</v>
      </c>
      <c r="C429" s="40">
        <f t="array" ref="C429">SUMPRODUCT($D$9:$D$12, TRANSPOSE(O429:R429))</f>
        <v>80.419045785396378</v>
      </c>
      <c r="E429" s="9">
        <v>6</v>
      </c>
      <c r="F429" s="41">
        <v>2.6190760000000002</v>
      </c>
      <c r="G429" s="41">
        <v>52.0104381433</v>
      </c>
      <c r="H429" s="41">
        <v>5.8010856999999999E-2</v>
      </c>
      <c r="J429" s="15">
        <f t="shared" si="50"/>
        <v>1.9196882830484059</v>
      </c>
      <c r="K429" s="15">
        <f t="shared" si="51"/>
        <v>1.7550900536370344</v>
      </c>
      <c r="L429" s="15">
        <f t="shared" si="52"/>
        <v>0.1240382304380007</v>
      </c>
      <c r="M429" s="15">
        <f t="shared" si="53"/>
        <v>0.62640376391038322</v>
      </c>
      <c r="O429" s="15">
        <f t="shared" si="54"/>
        <v>97.255135743321091</v>
      </c>
      <c r="P429" s="15">
        <f t="shared" si="55"/>
        <v>96.037804731510874</v>
      </c>
      <c r="Q429" s="15">
        <f t="shared" si="56"/>
        <v>54.935749736471408</v>
      </c>
      <c r="R429" s="15">
        <f t="shared" si="57"/>
        <v>73.447492930282095</v>
      </c>
    </row>
    <row r="430" spans="1:18" x14ac:dyDescent="0.25">
      <c r="A430" s="4">
        <v>51059451300</v>
      </c>
      <c r="B430" s="7" t="s">
        <v>409</v>
      </c>
      <c r="C430" s="40">
        <f t="array" ref="C430">SUMPRODUCT($D$9:$D$12, TRANSPOSE(O430:R430))</f>
        <v>81.082096171519424</v>
      </c>
      <c r="E430" s="9">
        <v>9</v>
      </c>
      <c r="F430" s="41">
        <v>2.6190760000000002</v>
      </c>
      <c r="G430" s="41">
        <v>52.0104381433</v>
      </c>
      <c r="H430" s="41">
        <v>5.8010856999999999E-2</v>
      </c>
      <c r="J430" s="15">
        <f t="shared" si="50"/>
        <v>3.1127938416926133</v>
      </c>
      <c r="K430" s="15">
        <f t="shared" si="51"/>
        <v>1.7550900536370344</v>
      </c>
      <c r="L430" s="15">
        <f t="shared" si="52"/>
        <v>0.1240382304380007</v>
      </c>
      <c r="M430" s="15">
        <f t="shared" si="53"/>
        <v>0.62640376391038322</v>
      </c>
      <c r="O430" s="15">
        <f t="shared" si="54"/>
        <v>99.907337287813377</v>
      </c>
      <c r="P430" s="15">
        <f t="shared" si="55"/>
        <v>96.037804731510874</v>
      </c>
      <c r="Q430" s="15">
        <f t="shared" si="56"/>
        <v>54.935749736471408</v>
      </c>
      <c r="R430" s="15">
        <f t="shared" si="57"/>
        <v>73.447492930282095</v>
      </c>
    </row>
    <row r="431" spans="1:18" x14ac:dyDescent="0.25">
      <c r="A431" s="4">
        <v>51059451400</v>
      </c>
      <c r="B431" s="7" t="s">
        <v>410</v>
      </c>
      <c r="C431" s="40">
        <f t="array" ref="C431">SUMPRODUCT($D$9:$D$12, TRANSPOSE(O431:R431))</f>
        <v>81.022440145063797</v>
      </c>
      <c r="E431" s="9">
        <v>8</v>
      </c>
      <c r="F431" s="41">
        <v>2.6190760000000002</v>
      </c>
      <c r="G431" s="41">
        <v>52.0104381433</v>
      </c>
      <c r="H431" s="41">
        <v>5.8010856999999999E-2</v>
      </c>
      <c r="J431" s="15">
        <f t="shared" si="50"/>
        <v>2.7150919888112108</v>
      </c>
      <c r="K431" s="15">
        <f t="shared" si="51"/>
        <v>1.7550900536370344</v>
      </c>
      <c r="L431" s="15">
        <f t="shared" si="52"/>
        <v>0.1240382304380007</v>
      </c>
      <c r="M431" s="15">
        <f t="shared" si="53"/>
        <v>0.62640376391038322</v>
      </c>
      <c r="O431" s="15">
        <f t="shared" si="54"/>
        <v>99.668713181990825</v>
      </c>
      <c r="P431" s="15">
        <f t="shared" si="55"/>
        <v>96.037804731510874</v>
      </c>
      <c r="Q431" s="15">
        <f t="shared" si="56"/>
        <v>54.935749736471408</v>
      </c>
      <c r="R431" s="15">
        <f t="shared" si="57"/>
        <v>73.447492930282095</v>
      </c>
    </row>
    <row r="432" spans="1:18" x14ac:dyDescent="0.25">
      <c r="A432" s="4">
        <v>51059451501</v>
      </c>
      <c r="B432" s="7" t="s">
        <v>411</v>
      </c>
      <c r="C432" s="40">
        <f t="array" ref="C432">SUMPRODUCT($D$9:$D$12, TRANSPOSE(O432:R432))</f>
        <v>81.022440145063797</v>
      </c>
      <c r="E432" s="9">
        <v>8</v>
      </c>
      <c r="F432" s="41">
        <v>2.6190760000000002</v>
      </c>
      <c r="G432" s="41">
        <v>52.0104381433</v>
      </c>
      <c r="H432" s="41">
        <v>5.8010856999999999E-2</v>
      </c>
      <c r="J432" s="15">
        <f t="shared" si="50"/>
        <v>2.7150919888112108</v>
      </c>
      <c r="K432" s="15">
        <f t="shared" si="51"/>
        <v>1.7550900536370344</v>
      </c>
      <c r="L432" s="15">
        <f t="shared" si="52"/>
        <v>0.1240382304380007</v>
      </c>
      <c r="M432" s="15">
        <f t="shared" si="53"/>
        <v>0.62640376391038322</v>
      </c>
      <c r="O432" s="15">
        <f t="shared" si="54"/>
        <v>99.668713181990825</v>
      </c>
      <c r="P432" s="15">
        <f t="shared" si="55"/>
        <v>96.037804731510874</v>
      </c>
      <c r="Q432" s="15">
        <f t="shared" si="56"/>
        <v>54.935749736471408</v>
      </c>
      <c r="R432" s="15">
        <f t="shared" si="57"/>
        <v>73.447492930282095</v>
      </c>
    </row>
    <row r="433" spans="1:18" x14ac:dyDescent="0.25">
      <c r="A433" s="4">
        <v>51059451502</v>
      </c>
      <c r="B433" s="7" t="s">
        <v>412</v>
      </c>
      <c r="C433" s="40">
        <f t="array" ref="C433">SUMPRODUCT($D$9:$D$12, TRANSPOSE(O433:R433))</f>
        <v>81.022440145063797</v>
      </c>
      <c r="E433" s="9">
        <v>8</v>
      </c>
      <c r="F433" s="41">
        <v>2.6190760000000002</v>
      </c>
      <c r="G433" s="41">
        <v>52.0104381433</v>
      </c>
      <c r="H433" s="41">
        <v>5.8010856999999999E-2</v>
      </c>
      <c r="J433" s="15">
        <f t="shared" si="50"/>
        <v>2.7150919888112108</v>
      </c>
      <c r="K433" s="15">
        <f t="shared" si="51"/>
        <v>1.7550900536370344</v>
      </c>
      <c r="L433" s="15">
        <f t="shared" si="52"/>
        <v>0.1240382304380007</v>
      </c>
      <c r="M433" s="15">
        <f t="shared" si="53"/>
        <v>0.62640376391038322</v>
      </c>
      <c r="O433" s="15">
        <f t="shared" si="54"/>
        <v>99.668713181990825</v>
      </c>
      <c r="P433" s="15">
        <f t="shared" si="55"/>
        <v>96.037804731510874</v>
      </c>
      <c r="Q433" s="15">
        <f t="shared" si="56"/>
        <v>54.935749736471408</v>
      </c>
      <c r="R433" s="15">
        <f t="shared" si="57"/>
        <v>73.447492930282095</v>
      </c>
    </row>
    <row r="434" spans="1:18" x14ac:dyDescent="0.25">
      <c r="A434" s="4">
        <v>51059451601</v>
      </c>
      <c r="B434" s="7" t="s">
        <v>413</v>
      </c>
      <c r="C434" s="40">
        <f t="array" ref="C434">SUMPRODUCT($D$9:$D$12, TRANSPOSE(O434:R434))</f>
        <v>81.022440145063797</v>
      </c>
      <c r="E434" s="9">
        <v>8</v>
      </c>
      <c r="F434" s="41">
        <v>2.6190760000000002</v>
      </c>
      <c r="G434" s="41">
        <v>52.0104381433</v>
      </c>
      <c r="H434" s="41">
        <v>5.8010856999999999E-2</v>
      </c>
      <c r="J434" s="15">
        <f t="shared" si="50"/>
        <v>2.7150919888112108</v>
      </c>
      <c r="K434" s="15">
        <f t="shared" si="51"/>
        <v>1.7550900536370344</v>
      </c>
      <c r="L434" s="15">
        <f t="shared" si="52"/>
        <v>0.1240382304380007</v>
      </c>
      <c r="M434" s="15">
        <f t="shared" si="53"/>
        <v>0.62640376391038322</v>
      </c>
      <c r="O434" s="15">
        <f t="shared" si="54"/>
        <v>99.668713181990825</v>
      </c>
      <c r="P434" s="15">
        <f t="shared" si="55"/>
        <v>96.037804731510874</v>
      </c>
      <c r="Q434" s="15">
        <f t="shared" si="56"/>
        <v>54.935749736471408</v>
      </c>
      <c r="R434" s="15">
        <f t="shared" si="57"/>
        <v>73.447492930282095</v>
      </c>
    </row>
    <row r="435" spans="1:18" x14ac:dyDescent="0.25">
      <c r="A435" s="4">
        <v>51059451602</v>
      </c>
      <c r="B435" s="7" t="s">
        <v>414</v>
      </c>
      <c r="C435" s="40">
        <f t="array" ref="C435">SUMPRODUCT($D$9:$D$12, TRANSPOSE(O435:R435))</f>
        <v>80.849230734661717</v>
      </c>
      <c r="E435" s="9">
        <v>7</v>
      </c>
      <c r="F435" s="41">
        <v>2.6190760000000002</v>
      </c>
      <c r="G435" s="41">
        <v>52.0104381433</v>
      </c>
      <c r="H435" s="41">
        <v>5.8010856999999999E-2</v>
      </c>
      <c r="J435" s="15">
        <f t="shared" si="50"/>
        <v>2.3173901359298084</v>
      </c>
      <c r="K435" s="15">
        <f t="shared" si="51"/>
        <v>1.7550900536370344</v>
      </c>
      <c r="L435" s="15">
        <f t="shared" si="52"/>
        <v>0.1240382304380007</v>
      </c>
      <c r="M435" s="15">
        <f t="shared" si="53"/>
        <v>0.62640376391038322</v>
      </c>
      <c r="O435" s="15">
        <f t="shared" si="54"/>
        <v>98.975875540382546</v>
      </c>
      <c r="P435" s="15">
        <f t="shared" si="55"/>
        <v>96.037804731510874</v>
      </c>
      <c r="Q435" s="15">
        <f t="shared" si="56"/>
        <v>54.935749736471408</v>
      </c>
      <c r="R435" s="15">
        <f t="shared" si="57"/>
        <v>73.447492930282095</v>
      </c>
    </row>
    <row r="436" spans="1:18" x14ac:dyDescent="0.25">
      <c r="A436" s="4">
        <v>51059451800</v>
      </c>
      <c r="B436" s="7" t="s">
        <v>415</v>
      </c>
      <c r="C436" s="40">
        <f t="array" ref="C436">SUMPRODUCT($D$9:$D$12, TRANSPOSE(O436:R436))</f>
        <v>80.419045785396378</v>
      </c>
      <c r="E436" s="9">
        <v>6</v>
      </c>
      <c r="F436" s="41">
        <v>2.6190760000000002</v>
      </c>
      <c r="G436" s="41">
        <v>52.0104381433</v>
      </c>
      <c r="H436" s="41">
        <v>5.8010856999999999E-2</v>
      </c>
      <c r="J436" s="15">
        <f t="shared" si="50"/>
        <v>1.9196882830484059</v>
      </c>
      <c r="K436" s="15">
        <f t="shared" si="51"/>
        <v>1.7550900536370344</v>
      </c>
      <c r="L436" s="15">
        <f t="shared" si="52"/>
        <v>0.1240382304380007</v>
      </c>
      <c r="M436" s="15">
        <f t="shared" si="53"/>
        <v>0.62640376391038322</v>
      </c>
      <c r="O436" s="15">
        <f t="shared" si="54"/>
        <v>97.255135743321091</v>
      </c>
      <c r="P436" s="15">
        <f t="shared" si="55"/>
        <v>96.037804731510874</v>
      </c>
      <c r="Q436" s="15">
        <f t="shared" si="56"/>
        <v>54.935749736471408</v>
      </c>
      <c r="R436" s="15">
        <f t="shared" si="57"/>
        <v>73.447492930282095</v>
      </c>
    </row>
    <row r="437" spans="1:18" x14ac:dyDescent="0.25">
      <c r="A437" s="4">
        <v>51059451900</v>
      </c>
      <c r="B437" s="7" t="s">
        <v>416</v>
      </c>
      <c r="C437" s="40">
        <f t="array" ref="C437">SUMPRODUCT($D$9:$D$12, TRANSPOSE(O437:R437))</f>
        <v>80.419045785396378</v>
      </c>
      <c r="E437" s="9">
        <v>6</v>
      </c>
      <c r="F437" s="41">
        <v>2.6190760000000002</v>
      </c>
      <c r="G437" s="41">
        <v>52.0104381433</v>
      </c>
      <c r="H437" s="41">
        <v>5.8010856999999999E-2</v>
      </c>
      <c r="J437" s="15">
        <f t="shared" si="50"/>
        <v>1.9196882830484059</v>
      </c>
      <c r="K437" s="15">
        <f t="shared" si="51"/>
        <v>1.7550900536370344</v>
      </c>
      <c r="L437" s="15">
        <f t="shared" si="52"/>
        <v>0.1240382304380007</v>
      </c>
      <c r="M437" s="15">
        <f t="shared" si="53"/>
        <v>0.62640376391038322</v>
      </c>
      <c r="O437" s="15">
        <f t="shared" si="54"/>
        <v>97.255135743321091</v>
      </c>
      <c r="P437" s="15">
        <f t="shared" si="55"/>
        <v>96.037804731510874</v>
      </c>
      <c r="Q437" s="15">
        <f t="shared" si="56"/>
        <v>54.935749736471408</v>
      </c>
      <c r="R437" s="15">
        <f t="shared" si="57"/>
        <v>73.447492930282095</v>
      </c>
    </row>
    <row r="438" spans="1:18" x14ac:dyDescent="0.25">
      <c r="A438" s="4">
        <v>51059452000</v>
      </c>
      <c r="B438" s="7" t="s">
        <v>417</v>
      </c>
      <c r="C438" s="40">
        <f t="array" ref="C438">SUMPRODUCT($D$9:$D$12, TRANSPOSE(O438:R438))</f>
        <v>80.419045785396378</v>
      </c>
      <c r="E438" s="9">
        <v>6</v>
      </c>
      <c r="F438" s="41">
        <v>2.6190760000000002</v>
      </c>
      <c r="G438" s="41">
        <v>52.0104381433</v>
      </c>
      <c r="H438" s="41">
        <v>5.8010856999999999E-2</v>
      </c>
      <c r="J438" s="15">
        <f t="shared" si="50"/>
        <v>1.9196882830484059</v>
      </c>
      <c r="K438" s="15">
        <f t="shared" si="51"/>
        <v>1.7550900536370344</v>
      </c>
      <c r="L438" s="15">
        <f t="shared" si="52"/>
        <v>0.1240382304380007</v>
      </c>
      <c r="M438" s="15">
        <f t="shared" si="53"/>
        <v>0.62640376391038322</v>
      </c>
      <c r="O438" s="15">
        <f t="shared" si="54"/>
        <v>97.255135743321091</v>
      </c>
      <c r="P438" s="15">
        <f t="shared" si="55"/>
        <v>96.037804731510874</v>
      </c>
      <c r="Q438" s="15">
        <f t="shared" si="56"/>
        <v>54.935749736471408</v>
      </c>
      <c r="R438" s="15">
        <f t="shared" si="57"/>
        <v>73.447492930282095</v>
      </c>
    </row>
    <row r="439" spans="1:18" x14ac:dyDescent="0.25">
      <c r="A439" s="4">
        <v>51059452101</v>
      </c>
      <c r="B439" s="7" t="s">
        <v>418</v>
      </c>
      <c r="C439" s="40">
        <f t="array" ref="C439">SUMPRODUCT($D$9:$D$12, TRANSPOSE(O439:R439))</f>
        <v>75.261741671059326</v>
      </c>
      <c r="E439" s="9">
        <v>3</v>
      </c>
      <c r="F439" s="41">
        <v>2.6190760000000002</v>
      </c>
      <c r="G439" s="41">
        <v>52.0104381433</v>
      </c>
      <c r="H439" s="41">
        <v>5.8010856999999999E-2</v>
      </c>
      <c r="J439" s="15">
        <f t="shared" si="50"/>
        <v>0.72658272440419847</v>
      </c>
      <c r="K439" s="15">
        <f t="shared" si="51"/>
        <v>1.7550900536370344</v>
      </c>
      <c r="L439" s="15">
        <f t="shared" si="52"/>
        <v>0.1240382304380007</v>
      </c>
      <c r="M439" s="15">
        <f t="shared" si="53"/>
        <v>0.62640376391038322</v>
      </c>
      <c r="O439" s="15">
        <f t="shared" si="54"/>
        <v>76.625919285972941</v>
      </c>
      <c r="P439" s="15">
        <f t="shared" si="55"/>
        <v>96.037804731510874</v>
      </c>
      <c r="Q439" s="15">
        <f t="shared" si="56"/>
        <v>54.935749736471408</v>
      </c>
      <c r="R439" s="15">
        <f t="shared" si="57"/>
        <v>73.447492930282095</v>
      </c>
    </row>
    <row r="440" spans="1:18" x14ac:dyDescent="0.25">
      <c r="A440" s="4">
        <v>51059452102</v>
      </c>
      <c r="B440" s="7" t="s">
        <v>419</v>
      </c>
      <c r="C440" s="40">
        <f t="array" ref="C440">SUMPRODUCT($D$9:$D$12, TRANSPOSE(O440:R440))</f>
        <v>75.261741671059326</v>
      </c>
      <c r="E440" s="9">
        <v>3</v>
      </c>
      <c r="F440" s="41">
        <v>2.6190760000000002</v>
      </c>
      <c r="G440" s="41">
        <v>52.0104381433</v>
      </c>
      <c r="H440" s="41">
        <v>5.8010856999999999E-2</v>
      </c>
      <c r="J440" s="15">
        <f t="shared" si="50"/>
        <v>0.72658272440419847</v>
      </c>
      <c r="K440" s="15">
        <f t="shared" si="51"/>
        <v>1.7550900536370344</v>
      </c>
      <c r="L440" s="15">
        <f t="shared" si="52"/>
        <v>0.1240382304380007</v>
      </c>
      <c r="M440" s="15">
        <f t="shared" si="53"/>
        <v>0.62640376391038322</v>
      </c>
      <c r="O440" s="15">
        <f t="shared" si="54"/>
        <v>76.625919285972941</v>
      </c>
      <c r="P440" s="15">
        <f t="shared" si="55"/>
        <v>96.037804731510874</v>
      </c>
      <c r="Q440" s="15">
        <f t="shared" si="56"/>
        <v>54.935749736471408</v>
      </c>
      <c r="R440" s="15">
        <f t="shared" si="57"/>
        <v>73.447492930282095</v>
      </c>
    </row>
    <row r="441" spans="1:18" x14ac:dyDescent="0.25">
      <c r="A441" s="4">
        <v>51059452200</v>
      </c>
      <c r="B441" s="7" t="s">
        <v>420</v>
      </c>
      <c r="C441" s="40">
        <f t="array" ref="C441">SUMPRODUCT($D$9:$D$12, TRANSPOSE(O441:R441))</f>
        <v>75.261741671059326</v>
      </c>
      <c r="E441" s="9">
        <v>3</v>
      </c>
      <c r="F441" s="41">
        <v>2.6190760000000002</v>
      </c>
      <c r="G441" s="41">
        <v>52.0104381433</v>
      </c>
      <c r="H441" s="41">
        <v>5.8010856999999999E-2</v>
      </c>
      <c r="J441" s="15">
        <f t="shared" si="50"/>
        <v>0.72658272440419847</v>
      </c>
      <c r="K441" s="15">
        <f t="shared" si="51"/>
        <v>1.7550900536370344</v>
      </c>
      <c r="L441" s="15">
        <f t="shared" si="52"/>
        <v>0.1240382304380007</v>
      </c>
      <c r="M441" s="15">
        <f t="shared" si="53"/>
        <v>0.62640376391038322</v>
      </c>
      <c r="O441" s="15">
        <f t="shared" si="54"/>
        <v>76.625919285972941</v>
      </c>
      <c r="P441" s="15">
        <f t="shared" si="55"/>
        <v>96.037804731510874</v>
      </c>
      <c r="Q441" s="15">
        <f t="shared" si="56"/>
        <v>54.935749736471408</v>
      </c>
      <c r="R441" s="15">
        <f t="shared" si="57"/>
        <v>73.447492930282095</v>
      </c>
    </row>
    <row r="442" spans="1:18" x14ac:dyDescent="0.25">
      <c r="A442" s="4">
        <v>51059452301</v>
      </c>
      <c r="B442" s="7" t="s">
        <v>421</v>
      </c>
      <c r="C442" s="40">
        <f t="array" ref="C442">SUMPRODUCT($D$9:$D$12, TRANSPOSE(O442:R442))</f>
        <v>75.261741671059326</v>
      </c>
      <c r="E442" s="9">
        <v>3</v>
      </c>
      <c r="F442" s="41">
        <v>2.6190760000000002</v>
      </c>
      <c r="G442" s="41">
        <v>52.0104381433</v>
      </c>
      <c r="H442" s="41">
        <v>5.8010856999999999E-2</v>
      </c>
      <c r="J442" s="15">
        <f t="shared" si="50"/>
        <v>0.72658272440419847</v>
      </c>
      <c r="K442" s="15">
        <f t="shared" si="51"/>
        <v>1.7550900536370344</v>
      </c>
      <c r="L442" s="15">
        <f t="shared" si="52"/>
        <v>0.1240382304380007</v>
      </c>
      <c r="M442" s="15">
        <f t="shared" si="53"/>
        <v>0.62640376391038322</v>
      </c>
      <c r="O442" s="15">
        <f t="shared" si="54"/>
        <v>76.625919285972941</v>
      </c>
      <c r="P442" s="15">
        <f t="shared" si="55"/>
        <v>96.037804731510874</v>
      </c>
      <c r="Q442" s="15">
        <f t="shared" si="56"/>
        <v>54.935749736471408</v>
      </c>
      <c r="R442" s="15">
        <f t="shared" si="57"/>
        <v>73.447492930282095</v>
      </c>
    </row>
    <row r="443" spans="1:18" x14ac:dyDescent="0.25">
      <c r="A443" s="4">
        <v>51059452302</v>
      </c>
      <c r="B443" s="7" t="s">
        <v>422</v>
      </c>
      <c r="C443" s="40">
        <f t="array" ref="C443">SUMPRODUCT($D$9:$D$12, TRANSPOSE(O443:R443))</f>
        <v>75.261741671059326</v>
      </c>
      <c r="E443" s="9">
        <v>3</v>
      </c>
      <c r="F443" s="41">
        <v>2.6190760000000002</v>
      </c>
      <c r="G443" s="41">
        <v>52.0104381433</v>
      </c>
      <c r="H443" s="41">
        <v>5.8010856999999999E-2</v>
      </c>
      <c r="J443" s="15">
        <f t="shared" si="50"/>
        <v>0.72658272440419847</v>
      </c>
      <c r="K443" s="15">
        <f t="shared" si="51"/>
        <v>1.7550900536370344</v>
      </c>
      <c r="L443" s="15">
        <f t="shared" si="52"/>
        <v>0.1240382304380007</v>
      </c>
      <c r="M443" s="15">
        <f t="shared" si="53"/>
        <v>0.62640376391038322</v>
      </c>
      <c r="O443" s="15">
        <f t="shared" si="54"/>
        <v>76.625919285972941</v>
      </c>
      <c r="P443" s="15">
        <f t="shared" si="55"/>
        <v>96.037804731510874</v>
      </c>
      <c r="Q443" s="15">
        <f t="shared" si="56"/>
        <v>54.935749736471408</v>
      </c>
      <c r="R443" s="15">
        <f t="shared" si="57"/>
        <v>73.447492930282095</v>
      </c>
    </row>
    <row r="444" spans="1:18" x14ac:dyDescent="0.25">
      <c r="A444" s="4">
        <v>51059452400</v>
      </c>
      <c r="B444" s="7" t="s">
        <v>423</v>
      </c>
      <c r="C444" s="40">
        <f t="array" ref="C444">SUMPRODUCT($D$9:$D$12, TRANSPOSE(O444:R444))</f>
        <v>75.261741671059326</v>
      </c>
      <c r="E444" s="9">
        <v>3</v>
      </c>
      <c r="F444" s="41">
        <v>2.6190760000000002</v>
      </c>
      <c r="G444" s="41">
        <v>52.0104381433</v>
      </c>
      <c r="H444" s="41">
        <v>5.8010856999999999E-2</v>
      </c>
      <c r="J444" s="15">
        <f t="shared" si="50"/>
        <v>0.72658272440419847</v>
      </c>
      <c r="K444" s="15">
        <f t="shared" si="51"/>
        <v>1.7550900536370344</v>
      </c>
      <c r="L444" s="15">
        <f t="shared" si="52"/>
        <v>0.1240382304380007</v>
      </c>
      <c r="M444" s="15">
        <f t="shared" si="53"/>
        <v>0.62640376391038322</v>
      </c>
      <c r="O444" s="15">
        <f t="shared" si="54"/>
        <v>76.625919285972941</v>
      </c>
      <c r="P444" s="15">
        <f t="shared" si="55"/>
        <v>96.037804731510874</v>
      </c>
      <c r="Q444" s="15">
        <f t="shared" si="56"/>
        <v>54.935749736471408</v>
      </c>
      <c r="R444" s="15">
        <f t="shared" si="57"/>
        <v>73.447492930282095</v>
      </c>
    </row>
    <row r="445" spans="1:18" x14ac:dyDescent="0.25">
      <c r="A445" s="4">
        <v>51059452501</v>
      </c>
      <c r="B445" s="7" t="s">
        <v>424</v>
      </c>
      <c r="C445" s="40">
        <f t="array" ref="C445">SUMPRODUCT($D$9:$D$12, TRANSPOSE(O445:R445))</f>
        <v>75.261741671059326</v>
      </c>
      <c r="E445" s="9">
        <v>3</v>
      </c>
      <c r="F445" s="41">
        <v>2.6190760000000002</v>
      </c>
      <c r="G445" s="41">
        <v>52.0104381433</v>
      </c>
      <c r="H445" s="41">
        <v>5.8010856999999999E-2</v>
      </c>
      <c r="J445" s="15">
        <f t="shared" si="50"/>
        <v>0.72658272440419847</v>
      </c>
      <c r="K445" s="15">
        <f t="shared" si="51"/>
        <v>1.7550900536370344</v>
      </c>
      <c r="L445" s="15">
        <f t="shared" si="52"/>
        <v>0.1240382304380007</v>
      </c>
      <c r="M445" s="15">
        <f t="shared" si="53"/>
        <v>0.62640376391038322</v>
      </c>
      <c r="O445" s="15">
        <f t="shared" si="54"/>
        <v>76.625919285972941</v>
      </c>
      <c r="P445" s="15">
        <f t="shared" si="55"/>
        <v>96.037804731510874</v>
      </c>
      <c r="Q445" s="15">
        <f t="shared" si="56"/>
        <v>54.935749736471408</v>
      </c>
      <c r="R445" s="15">
        <f t="shared" si="57"/>
        <v>73.447492930282095</v>
      </c>
    </row>
    <row r="446" spans="1:18" x14ac:dyDescent="0.25">
      <c r="A446" s="4">
        <v>51059452502</v>
      </c>
      <c r="B446" s="7" t="s">
        <v>425</v>
      </c>
      <c r="C446" s="40">
        <f t="array" ref="C446">SUMPRODUCT($D$9:$D$12, TRANSPOSE(O446:R446))</f>
        <v>75.261741671059326</v>
      </c>
      <c r="E446" s="9">
        <v>3</v>
      </c>
      <c r="F446" s="41">
        <v>2.6190760000000002</v>
      </c>
      <c r="G446" s="41">
        <v>52.0104381433</v>
      </c>
      <c r="H446" s="41">
        <v>5.8010856999999999E-2</v>
      </c>
      <c r="J446" s="15">
        <f t="shared" si="50"/>
        <v>0.72658272440419847</v>
      </c>
      <c r="K446" s="15">
        <f t="shared" si="51"/>
        <v>1.7550900536370344</v>
      </c>
      <c r="L446" s="15">
        <f t="shared" si="52"/>
        <v>0.1240382304380007</v>
      </c>
      <c r="M446" s="15">
        <f t="shared" si="53"/>
        <v>0.62640376391038322</v>
      </c>
      <c r="O446" s="15">
        <f t="shared" si="54"/>
        <v>76.625919285972941</v>
      </c>
      <c r="P446" s="15">
        <f t="shared" si="55"/>
        <v>96.037804731510874</v>
      </c>
      <c r="Q446" s="15">
        <f t="shared" si="56"/>
        <v>54.935749736471408</v>
      </c>
      <c r="R446" s="15">
        <f t="shared" si="57"/>
        <v>73.447492930282095</v>
      </c>
    </row>
    <row r="447" spans="1:18" x14ac:dyDescent="0.25">
      <c r="A447" s="4">
        <v>51059452600</v>
      </c>
      <c r="B447" s="7" t="s">
        <v>426</v>
      </c>
      <c r="C447" s="40">
        <f t="array" ref="C447">SUMPRODUCT($D$9:$D$12, TRANSPOSE(O447:R447))</f>
        <v>64.115778186742062</v>
      </c>
      <c r="E447" s="9">
        <v>0</v>
      </c>
      <c r="F447" s="41">
        <v>2.6190760000000002</v>
      </c>
      <c r="G447" s="41">
        <v>52.0104381433</v>
      </c>
      <c r="H447" s="41">
        <v>5.8010856999999999E-2</v>
      </c>
      <c r="J447" s="15">
        <f t="shared" si="50"/>
        <v>-0.46652283424000918</v>
      </c>
      <c r="K447" s="15">
        <f t="shared" si="51"/>
        <v>1.7550900536370344</v>
      </c>
      <c r="L447" s="15">
        <f t="shared" si="52"/>
        <v>0.1240382304380007</v>
      </c>
      <c r="M447" s="15">
        <f t="shared" si="53"/>
        <v>0.62640376391038322</v>
      </c>
      <c r="O447" s="15">
        <f t="shared" si="54"/>
        <v>32.042065348703929</v>
      </c>
      <c r="P447" s="15">
        <f t="shared" si="55"/>
        <v>96.037804731510874</v>
      </c>
      <c r="Q447" s="15">
        <f t="shared" si="56"/>
        <v>54.935749736471408</v>
      </c>
      <c r="R447" s="15">
        <f t="shared" si="57"/>
        <v>73.447492930282095</v>
      </c>
    </row>
    <row r="448" spans="1:18" x14ac:dyDescent="0.25">
      <c r="A448" s="4">
        <v>51059452700</v>
      </c>
      <c r="B448" s="7" t="s">
        <v>427</v>
      </c>
      <c r="C448" s="40">
        <f t="array" ref="C448">SUMPRODUCT($D$9:$D$12, TRANSPOSE(O448:R448))</f>
        <v>81.022440145063797</v>
      </c>
      <c r="E448" s="9">
        <v>8</v>
      </c>
      <c r="F448" s="41">
        <v>2.6190760000000002</v>
      </c>
      <c r="G448" s="41">
        <v>52.0104381433</v>
      </c>
      <c r="H448" s="41">
        <v>5.8010856999999999E-2</v>
      </c>
      <c r="J448" s="15">
        <f t="shared" si="50"/>
        <v>2.7150919888112108</v>
      </c>
      <c r="K448" s="15">
        <f t="shared" si="51"/>
        <v>1.7550900536370344</v>
      </c>
      <c r="L448" s="15">
        <f t="shared" si="52"/>
        <v>0.1240382304380007</v>
      </c>
      <c r="M448" s="15">
        <f t="shared" si="53"/>
        <v>0.62640376391038322</v>
      </c>
      <c r="O448" s="15">
        <f t="shared" si="54"/>
        <v>99.668713181990825</v>
      </c>
      <c r="P448" s="15">
        <f t="shared" si="55"/>
        <v>96.037804731510874</v>
      </c>
      <c r="Q448" s="15">
        <f t="shared" si="56"/>
        <v>54.935749736471408</v>
      </c>
      <c r="R448" s="15">
        <f t="shared" si="57"/>
        <v>73.447492930282095</v>
      </c>
    </row>
    <row r="449" spans="1:18" x14ac:dyDescent="0.25">
      <c r="A449" s="4">
        <v>51059452801</v>
      </c>
      <c r="B449" s="7" t="s">
        <v>428</v>
      </c>
      <c r="C449" s="40">
        <f t="array" ref="C449">SUMPRODUCT($D$9:$D$12, TRANSPOSE(O449:R449))</f>
        <v>80.419045785396378</v>
      </c>
      <c r="E449" s="9">
        <v>6</v>
      </c>
      <c r="F449" s="41">
        <v>2.6190760000000002</v>
      </c>
      <c r="G449" s="41">
        <v>52.0104381433</v>
      </c>
      <c r="H449" s="41">
        <v>5.8010856999999999E-2</v>
      </c>
      <c r="J449" s="15">
        <f t="shared" si="50"/>
        <v>1.9196882830484059</v>
      </c>
      <c r="K449" s="15">
        <f t="shared" si="51"/>
        <v>1.7550900536370344</v>
      </c>
      <c r="L449" s="15">
        <f t="shared" si="52"/>
        <v>0.1240382304380007</v>
      </c>
      <c r="M449" s="15">
        <f t="shared" si="53"/>
        <v>0.62640376391038322</v>
      </c>
      <c r="O449" s="15">
        <f t="shared" si="54"/>
        <v>97.255135743321091</v>
      </c>
      <c r="P449" s="15">
        <f t="shared" si="55"/>
        <v>96.037804731510874</v>
      </c>
      <c r="Q449" s="15">
        <f t="shared" si="56"/>
        <v>54.935749736471408</v>
      </c>
      <c r="R449" s="15">
        <f t="shared" si="57"/>
        <v>73.447492930282095</v>
      </c>
    </row>
    <row r="450" spans="1:18" x14ac:dyDescent="0.25">
      <c r="A450" s="4">
        <v>51059452802</v>
      </c>
      <c r="B450" s="7" t="s">
        <v>429</v>
      </c>
      <c r="C450" s="40">
        <f t="array" ref="C450">SUMPRODUCT($D$9:$D$12, TRANSPOSE(O450:R450))</f>
        <v>79.505105838755782</v>
      </c>
      <c r="E450" s="9">
        <v>5</v>
      </c>
      <c r="F450" s="41">
        <v>2.6190760000000002</v>
      </c>
      <c r="G450" s="41">
        <v>52.0104381433</v>
      </c>
      <c r="H450" s="41">
        <v>5.8010856999999999E-2</v>
      </c>
      <c r="J450" s="15">
        <f t="shared" si="50"/>
        <v>1.5219864301670036</v>
      </c>
      <c r="K450" s="15">
        <f t="shared" si="51"/>
        <v>1.7550900536370344</v>
      </c>
      <c r="L450" s="15">
        <f t="shared" si="52"/>
        <v>0.1240382304380007</v>
      </c>
      <c r="M450" s="15">
        <f t="shared" si="53"/>
        <v>0.62640376391038322</v>
      </c>
      <c r="O450" s="15">
        <f t="shared" si="54"/>
        <v>93.599375956758735</v>
      </c>
      <c r="P450" s="15">
        <f t="shared" si="55"/>
        <v>96.037804731510874</v>
      </c>
      <c r="Q450" s="15">
        <f t="shared" si="56"/>
        <v>54.935749736471408</v>
      </c>
      <c r="R450" s="15">
        <f t="shared" si="57"/>
        <v>73.447492930282095</v>
      </c>
    </row>
    <row r="451" spans="1:18" x14ac:dyDescent="0.25">
      <c r="A451" s="4">
        <v>51059460100</v>
      </c>
      <c r="B451" s="7" t="s">
        <v>430</v>
      </c>
      <c r="C451" s="40">
        <f t="array" ref="C451">SUMPRODUCT($D$9:$D$12, TRANSPOSE(O451:R451))</f>
        <v>81.105053963780335</v>
      </c>
      <c r="E451" s="9">
        <v>12</v>
      </c>
      <c r="F451" s="41">
        <v>2.6190760000000002</v>
      </c>
      <c r="G451" s="41">
        <v>52.0104381433</v>
      </c>
      <c r="H451" s="41">
        <v>5.8010856999999999E-2</v>
      </c>
      <c r="J451" s="15">
        <f t="shared" si="50"/>
        <v>4.3058994003368207</v>
      </c>
      <c r="K451" s="15">
        <f t="shared" si="51"/>
        <v>1.7550900536370344</v>
      </c>
      <c r="L451" s="15">
        <f t="shared" si="52"/>
        <v>0.1240382304380007</v>
      </c>
      <c r="M451" s="15">
        <f t="shared" si="53"/>
        <v>0.62640376391038322</v>
      </c>
      <c r="O451" s="15">
        <f t="shared" si="54"/>
        <v>99.999168456857007</v>
      </c>
      <c r="P451" s="15">
        <f t="shared" si="55"/>
        <v>96.037804731510874</v>
      </c>
      <c r="Q451" s="15">
        <f t="shared" si="56"/>
        <v>54.935749736471408</v>
      </c>
      <c r="R451" s="15">
        <f t="shared" si="57"/>
        <v>73.447492930282095</v>
      </c>
    </row>
    <row r="452" spans="1:18" x14ac:dyDescent="0.25">
      <c r="A452" s="4">
        <v>51059460200</v>
      </c>
      <c r="B452" s="7" t="s">
        <v>431</v>
      </c>
      <c r="C452" s="40">
        <f t="array" ref="C452">SUMPRODUCT($D$9:$D$12, TRANSPOSE(O452:R452))</f>
        <v>81.105053963780335</v>
      </c>
      <c r="E452" s="9">
        <v>12</v>
      </c>
      <c r="F452" s="41">
        <v>2.6190760000000002</v>
      </c>
      <c r="G452" s="41">
        <v>52.0104381433</v>
      </c>
      <c r="H452" s="41">
        <v>5.8010856999999999E-2</v>
      </c>
      <c r="J452" s="15">
        <f t="shared" si="50"/>
        <v>4.3058994003368207</v>
      </c>
      <c r="K452" s="15">
        <f t="shared" si="51"/>
        <v>1.7550900536370344</v>
      </c>
      <c r="L452" s="15">
        <f t="shared" si="52"/>
        <v>0.1240382304380007</v>
      </c>
      <c r="M452" s="15">
        <f t="shared" si="53"/>
        <v>0.62640376391038322</v>
      </c>
      <c r="O452" s="15">
        <f t="shared" si="54"/>
        <v>99.999168456857007</v>
      </c>
      <c r="P452" s="15">
        <f t="shared" si="55"/>
        <v>96.037804731510874</v>
      </c>
      <c r="Q452" s="15">
        <f t="shared" si="56"/>
        <v>54.935749736471408</v>
      </c>
      <c r="R452" s="15">
        <f t="shared" si="57"/>
        <v>73.447492930282095</v>
      </c>
    </row>
    <row r="453" spans="1:18" x14ac:dyDescent="0.25">
      <c r="A453" s="4">
        <v>51059460300</v>
      </c>
      <c r="B453" s="7" t="s">
        <v>432</v>
      </c>
      <c r="C453" s="40">
        <f t="array" ref="C453">SUMPRODUCT($D$9:$D$12, TRANSPOSE(O453:R453))</f>
        <v>81.105053963780335</v>
      </c>
      <c r="E453" s="9">
        <v>12</v>
      </c>
      <c r="F453" s="41">
        <v>2.6190760000000002</v>
      </c>
      <c r="G453" s="41">
        <v>52.0104381433</v>
      </c>
      <c r="H453" s="41">
        <v>5.8010856999999999E-2</v>
      </c>
      <c r="J453" s="15">
        <f t="shared" si="50"/>
        <v>4.3058994003368207</v>
      </c>
      <c r="K453" s="15">
        <f t="shared" si="51"/>
        <v>1.7550900536370344</v>
      </c>
      <c r="L453" s="15">
        <f t="shared" si="52"/>
        <v>0.1240382304380007</v>
      </c>
      <c r="M453" s="15">
        <f t="shared" si="53"/>
        <v>0.62640376391038322</v>
      </c>
      <c r="O453" s="15">
        <f t="shared" si="54"/>
        <v>99.999168456857007</v>
      </c>
      <c r="P453" s="15">
        <f t="shared" si="55"/>
        <v>96.037804731510874</v>
      </c>
      <c r="Q453" s="15">
        <f t="shared" si="56"/>
        <v>54.935749736471408</v>
      </c>
      <c r="R453" s="15">
        <f t="shared" si="57"/>
        <v>73.447492930282095</v>
      </c>
    </row>
    <row r="454" spans="1:18" x14ac:dyDescent="0.25">
      <c r="A454" s="4">
        <v>51059460400</v>
      </c>
      <c r="B454" s="7" t="s">
        <v>433</v>
      </c>
      <c r="C454" s="40">
        <f t="array" ref="C454">SUMPRODUCT($D$9:$D$12, TRANSPOSE(O454:R454))</f>
        <v>81.104099508798896</v>
      </c>
      <c r="E454" s="9">
        <v>11</v>
      </c>
      <c r="F454" s="41">
        <v>2.6190760000000002</v>
      </c>
      <c r="G454" s="41">
        <v>52.0104381433</v>
      </c>
      <c r="H454" s="41">
        <v>5.8010856999999999E-2</v>
      </c>
      <c r="J454" s="15">
        <f t="shared" si="50"/>
        <v>3.9081975474554187</v>
      </c>
      <c r="K454" s="15">
        <f t="shared" si="51"/>
        <v>1.7550900536370344</v>
      </c>
      <c r="L454" s="15">
        <f t="shared" si="52"/>
        <v>0.1240382304380007</v>
      </c>
      <c r="M454" s="15">
        <f t="shared" si="53"/>
        <v>0.62640376391038322</v>
      </c>
      <c r="O454" s="15">
        <f t="shared" si="54"/>
        <v>99.995350636931207</v>
      </c>
      <c r="P454" s="15">
        <f t="shared" si="55"/>
        <v>96.037804731510874</v>
      </c>
      <c r="Q454" s="15">
        <f t="shared" si="56"/>
        <v>54.935749736471408</v>
      </c>
      <c r="R454" s="15">
        <f t="shared" si="57"/>
        <v>73.447492930282095</v>
      </c>
    </row>
    <row r="455" spans="1:18" x14ac:dyDescent="0.25">
      <c r="A455" s="4">
        <v>51059460501</v>
      </c>
      <c r="B455" s="7" t="s">
        <v>434</v>
      </c>
      <c r="C455" s="40">
        <f t="array" ref="C455">SUMPRODUCT($D$9:$D$12, TRANSPOSE(O455:R455))</f>
        <v>81.104099508798896</v>
      </c>
      <c r="E455" s="9">
        <v>11</v>
      </c>
      <c r="F455" s="41">
        <v>2.6190760000000002</v>
      </c>
      <c r="G455" s="41">
        <v>52.0104381433</v>
      </c>
      <c r="H455" s="41">
        <v>5.8010856999999999E-2</v>
      </c>
      <c r="J455" s="15">
        <f t="shared" si="50"/>
        <v>3.9081975474554187</v>
      </c>
      <c r="K455" s="15">
        <f t="shared" si="51"/>
        <v>1.7550900536370344</v>
      </c>
      <c r="L455" s="15">
        <f t="shared" si="52"/>
        <v>0.1240382304380007</v>
      </c>
      <c r="M455" s="15">
        <f t="shared" si="53"/>
        <v>0.62640376391038322</v>
      </c>
      <c r="O455" s="15">
        <f t="shared" si="54"/>
        <v>99.995350636931207</v>
      </c>
      <c r="P455" s="15">
        <f t="shared" si="55"/>
        <v>96.037804731510874</v>
      </c>
      <c r="Q455" s="15">
        <f t="shared" si="56"/>
        <v>54.935749736471408</v>
      </c>
      <c r="R455" s="15">
        <f t="shared" si="57"/>
        <v>73.447492930282095</v>
      </c>
    </row>
    <row r="456" spans="1:18" x14ac:dyDescent="0.25">
      <c r="A456" s="4">
        <v>51059460502</v>
      </c>
      <c r="B456" s="7" t="s">
        <v>435</v>
      </c>
      <c r="C456" s="40">
        <f t="array" ref="C456">SUMPRODUCT($D$9:$D$12, TRANSPOSE(O456:R456))</f>
        <v>81.104099508798896</v>
      </c>
      <c r="E456" s="9">
        <v>11</v>
      </c>
      <c r="F456" s="41">
        <v>2.6190760000000002</v>
      </c>
      <c r="G456" s="41">
        <v>52.0104381433</v>
      </c>
      <c r="H456" s="41">
        <v>5.8010856999999999E-2</v>
      </c>
      <c r="J456" s="15">
        <f t="shared" si="50"/>
        <v>3.9081975474554187</v>
      </c>
      <c r="K456" s="15">
        <f t="shared" si="51"/>
        <v>1.7550900536370344</v>
      </c>
      <c r="L456" s="15">
        <f t="shared" si="52"/>
        <v>0.1240382304380007</v>
      </c>
      <c r="M456" s="15">
        <f t="shared" si="53"/>
        <v>0.62640376391038322</v>
      </c>
      <c r="O456" s="15">
        <f t="shared" si="54"/>
        <v>99.995350636931207</v>
      </c>
      <c r="P456" s="15">
        <f t="shared" si="55"/>
        <v>96.037804731510874</v>
      </c>
      <c r="Q456" s="15">
        <f t="shared" si="56"/>
        <v>54.935749736471408</v>
      </c>
      <c r="R456" s="15">
        <f t="shared" si="57"/>
        <v>73.447492930282095</v>
      </c>
    </row>
    <row r="457" spans="1:18" x14ac:dyDescent="0.25">
      <c r="A457" s="4">
        <v>51059460600</v>
      </c>
      <c r="B457" s="7" t="s">
        <v>436</v>
      </c>
      <c r="C457" s="40">
        <f t="array" ref="C457">SUMPRODUCT($D$9:$D$12, TRANSPOSE(O457:R457))</f>
        <v>81.104099508798896</v>
      </c>
      <c r="E457" s="9">
        <v>11</v>
      </c>
      <c r="F457" s="41">
        <v>2.6190760000000002</v>
      </c>
      <c r="G457" s="41">
        <v>52.0104381433</v>
      </c>
      <c r="H457" s="41">
        <v>5.8010856999999999E-2</v>
      </c>
      <c r="J457" s="15">
        <f t="shared" si="50"/>
        <v>3.9081975474554187</v>
      </c>
      <c r="K457" s="15">
        <f t="shared" si="51"/>
        <v>1.7550900536370344</v>
      </c>
      <c r="L457" s="15">
        <f t="shared" si="52"/>
        <v>0.1240382304380007</v>
      </c>
      <c r="M457" s="15">
        <f t="shared" si="53"/>
        <v>0.62640376391038322</v>
      </c>
      <c r="O457" s="15">
        <f t="shared" si="54"/>
        <v>99.995350636931207</v>
      </c>
      <c r="P457" s="15">
        <f t="shared" si="55"/>
        <v>96.037804731510874</v>
      </c>
      <c r="Q457" s="15">
        <f t="shared" si="56"/>
        <v>54.935749736471408</v>
      </c>
      <c r="R457" s="15">
        <f t="shared" si="57"/>
        <v>73.447492930282095</v>
      </c>
    </row>
    <row r="458" spans="1:18" x14ac:dyDescent="0.25">
      <c r="A458" s="4">
        <v>51059460701</v>
      </c>
      <c r="B458" s="7" t="s">
        <v>437</v>
      </c>
      <c r="C458" s="40">
        <f t="array" ref="C458">SUMPRODUCT($D$9:$D$12, TRANSPOSE(O458:R458))</f>
        <v>81.104099508798896</v>
      </c>
      <c r="E458" s="9">
        <v>11</v>
      </c>
      <c r="F458" s="41">
        <v>2.6190760000000002</v>
      </c>
      <c r="G458" s="41">
        <v>52.0104381433</v>
      </c>
      <c r="H458" s="41">
        <v>5.8010856999999999E-2</v>
      </c>
      <c r="J458" s="15">
        <f t="shared" si="50"/>
        <v>3.9081975474554187</v>
      </c>
      <c r="K458" s="15">
        <f t="shared" si="51"/>
        <v>1.7550900536370344</v>
      </c>
      <c r="L458" s="15">
        <f t="shared" si="52"/>
        <v>0.1240382304380007</v>
      </c>
      <c r="M458" s="15">
        <f t="shared" si="53"/>
        <v>0.62640376391038322</v>
      </c>
      <c r="O458" s="15">
        <f t="shared" si="54"/>
        <v>99.995350636931207</v>
      </c>
      <c r="P458" s="15">
        <f t="shared" si="55"/>
        <v>96.037804731510874</v>
      </c>
      <c r="Q458" s="15">
        <f t="shared" si="56"/>
        <v>54.935749736471408</v>
      </c>
      <c r="R458" s="15">
        <f t="shared" si="57"/>
        <v>73.447492930282095</v>
      </c>
    </row>
    <row r="459" spans="1:18" x14ac:dyDescent="0.25">
      <c r="A459" s="4">
        <v>51059460702</v>
      </c>
      <c r="B459" s="7" t="s">
        <v>438</v>
      </c>
      <c r="C459" s="40">
        <f t="array" ref="C459">SUMPRODUCT($D$9:$D$12, TRANSPOSE(O459:R459))</f>
        <v>81.104099508798896</v>
      </c>
      <c r="E459" s="9">
        <v>11</v>
      </c>
      <c r="F459" s="41">
        <v>2.6190760000000002</v>
      </c>
      <c r="G459" s="41">
        <v>52.0104381433</v>
      </c>
      <c r="H459" s="41">
        <v>5.8010856999999999E-2</v>
      </c>
      <c r="J459" s="15">
        <f t="shared" si="50"/>
        <v>3.9081975474554187</v>
      </c>
      <c r="K459" s="15">
        <f t="shared" si="51"/>
        <v>1.7550900536370344</v>
      </c>
      <c r="L459" s="15">
        <f t="shared" si="52"/>
        <v>0.1240382304380007</v>
      </c>
      <c r="M459" s="15">
        <f t="shared" si="53"/>
        <v>0.62640376391038322</v>
      </c>
      <c r="O459" s="15">
        <f t="shared" si="54"/>
        <v>99.995350636931207</v>
      </c>
      <c r="P459" s="15">
        <f t="shared" si="55"/>
        <v>96.037804731510874</v>
      </c>
      <c r="Q459" s="15">
        <f t="shared" si="56"/>
        <v>54.935749736471408</v>
      </c>
      <c r="R459" s="15">
        <f t="shared" si="57"/>
        <v>73.447492930282095</v>
      </c>
    </row>
    <row r="460" spans="1:18" x14ac:dyDescent="0.25">
      <c r="A460" s="4">
        <v>51059460800</v>
      </c>
      <c r="B460" s="7" t="s">
        <v>439</v>
      </c>
      <c r="C460" s="40">
        <f t="array" ref="C460">SUMPRODUCT($D$9:$D$12, TRANSPOSE(O460:R460))</f>
        <v>81.104099508798896</v>
      </c>
      <c r="E460" s="9">
        <v>11</v>
      </c>
      <c r="F460" s="41">
        <v>2.6190760000000002</v>
      </c>
      <c r="G460" s="41">
        <v>52.0104381433</v>
      </c>
      <c r="H460" s="41">
        <v>5.8010856999999999E-2</v>
      </c>
      <c r="J460" s="15">
        <f t="shared" si="50"/>
        <v>3.9081975474554187</v>
      </c>
      <c r="K460" s="15">
        <f t="shared" si="51"/>
        <v>1.7550900536370344</v>
      </c>
      <c r="L460" s="15">
        <f t="shared" si="52"/>
        <v>0.1240382304380007</v>
      </c>
      <c r="M460" s="15">
        <f t="shared" si="53"/>
        <v>0.62640376391038322</v>
      </c>
      <c r="O460" s="15">
        <f t="shared" si="54"/>
        <v>99.995350636931207</v>
      </c>
      <c r="P460" s="15">
        <f t="shared" si="55"/>
        <v>96.037804731510874</v>
      </c>
      <c r="Q460" s="15">
        <f t="shared" si="56"/>
        <v>54.935749736471408</v>
      </c>
      <c r="R460" s="15">
        <f t="shared" si="57"/>
        <v>73.447492930282095</v>
      </c>
    </row>
    <row r="461" spans="1:18" x14ac:dyDescent="0.25">
      <c r="A461" s="4">
        <v>51059460900</v>
      </c>
      <c r="B461" s="7" t="s">
        <v>440</v>
      </c>
      <c r="C461" s="40">
        <f t="array" ref="C461">SUMPRODUCT($D$9:$D$12, TRANSPOSE(O461:R461))</f>
        <v>81.104099508798896</v>
      </c>
      <c r="E461" s="9">
        <v>11</v>
      </c>
      <c r="F461" s="41">
        <v>2.6190760000000002</v>
      </c>
      <c r="G461" s="41">
        <v>52.0104381433</v>
      </c>
      <c r="H461" s="41">
        <v>5.8010856999999999E-2</v>
      </c>
      <c r="J461" s="15">
        <f t="shared" si="50"/>
        <v>3.9081975474554187</v>
      </c>
      <c r="K461" s="15">
        <f t="shared" si="51"/>
        <v>1.7550900536370344</v>
      </c>
      <c r="L461" s="15">
        <f t="shared" si="52"/>
        <v>0.1240382304380007</v>
      </c>
      <c r="M461" s="15">
        <f t="shared" si="53"/>
        <v>0.62640376391038322</v>
      </c>
      <c r="O461" s="15">
        <f t="shared" si="54"/>
        <v>99.995350636931207</v>
      </c>
      <c r="P461" s="15">
        <f t="shared" si="55"/>
        <v>96.037804731510874</v>
      </c>
      <c r="Q461" s="15">
        <f t="shared" si="56"/>
        <v>54.935749736471408</v>
      </c>
      <c r="R461" s="15">
        <f t="shared" si="57"/>
        <v>73.447492930282095</v>
      </c>
    </row>
    <row r="462" spans="1:18" x14ac:dyDescent="0.25">
      <c r="A462" s="4">
        <v>51059461000</v>
      </c>
      <c r="B462" s="7" t="s">
        <v>441</v>
      </c>
      <c r="C462" s="40">
        <f t="array" ref="C462">SUMPRODUCT($D$9:$D$12, TRANSPOSE(O462:R462))</f>
        <v>81.105053963780335</v>
      </c>
      <c r="E462" s="9">
        <v>12</v>
      </c>
      <c r="F462" s="41">
        <v>2.6190760000000002</v>
      </c>
      <c r="G462" s="41">
        <v>52.0104381433</v>
      </c>
      <c r="H462" s="41">
        <v>5.8010856999999999E-2</v>
      </c>
      <c r="J462" s="15">
        <f t="shared" si="50"/>
        <v>4.3058994003368207</v>
      </c>
      <c r="K462" s="15">
        <f t="shared" si="51"/>
        <v>1.7550900536370344</v>
      </c>
      <c r="L462" s="15">
        <f t="shared" si="52"/>
        <v>0.1240382304380007</v>
      </c>
      <c r="M462" s="15">
        <f t="shared" si="53"/>
        <v>0.62640376391038322</v>
      </c>
      <c r="O462" s="15">
        <f t="shared" si="54"/>
        <v>99.999168456857007</v>
      </c>
      <c r="P462" s="15">
        <f t="shared" si="55"/>
        <v>96.037804731510874</v>
      </c>
      <c r="Q462" s="15">
        <f t="shared" si="56"/>
        <v>54.935749736471408</v>
      </c>
      <c r="R462" s="15">
        <f t="shared" si="57"/>
        <v>73.447492930282095</v>
      </c>
    </row>
    <row r="463" spans="1:18" x14ac:dyDescent="0.25">
      <c r="A463" s="4">
        <v>51059461100</v>
      </c>
      <c r="B463" s="7" t="s">
        <v>442</v>
      </c>
      <c r="C463" s="40">
        <f t="array" ref="C463">SUMPRODUCT($D$9:$D$12, TRANSPOSE(O463:R463))</f>
        <v>81.105229898036271</v>
      </c>
      <c r="E463" s="9">
        <v>13</v>
      </c>
      <c r="F463" s="41">
        <v>2.6190760000000002</v>
      </c>
      <c r="G463" s="41">
        <v>52.0104381433</v>
      </c>
      <c r="H463" s="41">
        <v>5.8010856999999999E-2</v>
      </c>
      <c r="J463" s="15">
        <f t="shared" si="50"/>
        <v>4.7036012532182241</v>
      </c>
      <c r="K463" s="15">
        <f t="shared" si="51"/>
        <v>1.7550900536370344</v>
      </c>
      <c r="L463" s="15">
        <f t="shared" si="52"/>
        <v>0.1240382304380007</v>
      </c>
      <c r="M463" s="15">
        <f t="shared" si="53"/>
        <v>0.62640376391038322</v>
      </c>
      <c r="O463" s="15">
        <f t="shared" si="54"/>
        <v>99.999872193880677</v>
      </c>
      <c r="P463" s="15">
        <f t="shared" si="55"/>
        <v>96.037804731510874</v>
      </c>
      <c r="Q463" s="15">
        <f t="shared" si="56"/>
        <v>54.935749736471408</v>
      </c>
      <c r="R463" s="15">
        <f t="shared" si="57"/>
        <v>73.447492930282095</v>
      </c>
    </row>
    <row r="464" spans="1:18" x14ac:dyDescent="0.25">
      <c r="A464" s="4">
        <v>51059461201</v>
      </c>
      <c r="B464" s="7" t="s">
        <v>443</v>
      </c>
      <c r="C464" s="40">
        <f t="array" ref="C464">SUMPRODUCT($D$9:$D$12, TRANSPOSE(O464:R464))</f>
        <v>75.261741671059326</v>
      </c>
      <c r="E464" s="9">
        <v>3</v>
      </c>
      <c r="F464" s="41">
        <v>2.6190760000000002</v>
      </c>
      <c r="G464" s="41">
        <v>52.0104381433</v>
      </c>
      <c r="H464" s="41">
        <v>5.8010856999999999E-2</v>
      </c>
      <c r="J464" s="15">
        <f t="shared" si="50"/>
        <v>0.72658272440419847</v>
      </c>
      <c r="K464" s="15">
        <f t="shared" si="51"/>
        <v>1.7550900536370344</v>
      </c>
      <c r="L464" s="15">
        <f t="shared" si="52"/>
        <v>0.1240382304380007</v>
      </c>
      <c r="M464" s="15">
        <f t="shared" si="53"/>
        <v>0.62640376391038322</v>
      </c>
      <c r="O464" s="15">
        <f t="shared" si="54"/>
        <v>76.625919285972941</v>
      </c>
      <c r="P464" s="15">
        <f t="shared" si="55"/>
        <v>96.037804731510874</v>
      </c>
      <c r="Q464" s="15">
        <f t="shared" si="56"/>
        <v>54.935749736471408</v>
      </c>
      <c r="R464" s="15">
        <f t="shared" si="57"/>
        <v>73.447492930282095</v>
      </c>
    </row>
    <row r="465" spans="1:18" x14ac:dyDescent="0.25">
      <c r="A465" s="4">
        <v>51059461202</v>
      </c>
      <c r="B465" s="7" t="s">
        <v>444</v>
      </c>
      <c r="C465" s="40">
        <f t="array" ref="C465">SUMPRODUCT($D$9:$D$12, TRANSPOSE(O465:R465))</f>
        <v>64.115778186742062</v>
      </c>
      <c r="E465" s="9">
        <v>0</v>
      </c>
      <c r="F465" s="41">
        <v>2.6190760000000002</v>
      </c>
      <c r="G465" s="41">
        <v>52.0104381433</v>
      </c>
      <c r="H465" s="41">
        <v>5.8010856999999999E-2</v>
      </c>
      <c r="J465" s="15">
        <f t="shared" si="50"/>
        <v>-0.46652283424000918</v>
      </c>
      <c r="K465" s="15">
        <f t="shared" si="51"/>
        <v>1.7550900536370344</v>
      </c>
      <c r="L465" s="15">
        <f t="shared" si="52"/>
        <v>0.1240382304380007</v>
      </c>
      <c r="M465" s="15">
        <f t="shared" si="53"/>
        <v>0.62640376391038322</v>
      </c>
      <c r="O465" s="15">
        <f t="shared" si="54"/>
        <v>32.042065348703929</v>
      </c>
      <c r="P465" s="15">
        <f t="shared" si="55"/>
        <v>96.037804731510874</v>
      </c>
      <c r="Q465" s="15">
        <f t="shared" si="56"/>
        <v>54.935749736471408</v>
      </c>
      <c r="R465" s="15">
        <f t="shared" si="57"/>
        <v>73.447492930282095</v>
      </c>
    </row>
    <row r="466" spans="1:18" x14ac:dyDescent="0.25">
      <c r="A466" s="4">
        <v>51059461500</v>
      </c>
      <c r="B466" s="7" t="s">
        <v>445</v>
      </c>
      <c r="C466" s="40">
        <f t="array" ref="C466">SUMPRODUCT($D$9:$D$12, TRANSPOSE(O466:R466))</f>
        <v>81.022440145063797</v>
      </c>
      <c r="E466" s="9">
        <v>8</v>
      </c>
      <c r="F466" s="41">
        <v>2.6190760000000002</v>
      </c>
      <c r="G466" s="41">
        <v>52.0104381433</v>
      </c>
      <c r="H466" s="41">
        <v>5.8010856999999999E-2</v>
      </c>
      <c r="J466" s="15">
        <f t="shared" si="50"/>
        <v>2.7150919888112108</v>
      </c>
      <c r="K466" s="15">
        <f t="shared" si="51"/>
        <v>1.7550900536370344</v>
      </c>
      <c r="L466" s="15">
        <f t="shared" si="52"/>
        <v>0.1240382304380007</v>
      </c>
      <c r="M466" s="15">
        <f t="shared" si="53"/>
        <v>0.62640376391038322</v>
      </c>
      <c r="O466" s="15">
        <f t="shared" si="54"/>
        <v>99.668713181990825</v>
      </c>
      <c r="P466" s="15">
        <f t="shared" si="55"/>
        <v>96.037804731510874</v>
      </c>
      <c r="Q466" s="15">
        <f t="shared" si="56"/>
        <v>54.935749736471408</v>
      </c>
      <c r="R466" s="15">
        <f t="shared" si="57"/>
        <v>73.447492930282095</v>
      </c>
    </row>
    <row r="467" spans="1:18" x14ac:dyDescent="0.25">
      <c r="A467" s="4">
        <v>51059461601</v>
      </c>
      <c r="B467" s="7" t="s">
        <v>446</v>
      </c>
      <c r="C467" s="40">
        <f t="array" ref="C467">SUMPRODUCT($D$9:$D$12, TRANSPOSE(O467:R467))</f>
        <v>81.104099508798896</v>
      </c>
      <c r="E467" s="9">
        <v>11</v>
      </c>
      <c r="F467" s="41">
        <v>2.6190760000000002</v>
      </c>
      <c r="G467" s="41">
        <v>52.0104381433</v>
      </c>
      <c r="H467" s="41">
        <v>5.8010856999999999E-2</v>
      </c>
      <c r="J467" s="15">
        <f t="shared" si="50"/>
        <v>3.9081975474554187</v>
      </c>
      <c r="K467" s="15">
        <f t="shared" si="51"/>
        <v>1.7550900536370344</v>
      </c>
      <c r="L467" s="15">
        <f t="shared" si="52"/>
        <v>0.1240382304380007</v>
      </c>
      <c r="M467" s="15">
        <f t="shared" si="53"/>
        <v>0.62640376391038322</v>
      </c>
      <c r="O467" s="15">
        <f t="shared" si="54"/>
        <v>99.995350636931207</v>
      </c>
      <c r="P467" s="15">
        <f t="shared" si="55"/>
        <v>96.037804731510874</v>
      </c>
      <c r="Q467" s="15">
        <f t="shared" si="56"/>
        <v>54.935749736471408</v>
      </c>
      <c r="R467" s="15">
        <f t="shared" si="57"/>
        <v>73.447492930282095</v>
      </c>
    </row>
    <row r="468" spans="1:18" x14ac:dyDescent="0.25">
      <c r="A468" s="4">
        <v>51059461602</v>
      </c>
      <c r="B468" s="7" t="s">
        <v>447</v>
      </c>
      <c r="C468" s="40">
        <f t="array" ref="C468">SUMPRODUCT($D$9:$D$12, TRANSPOSE(O468:R468))</f>
        <v>81.104099508798896</v>
      </c>
      <c r="E468" s="9">
        <v>11</v>
      </c>
      <c r="F468" s="41">
        <v>2.6190760000000002</v>
      </c>
      <c r="G468" s="41">
        <v>52.0104381433</v>
      </c>
      <c r="H468" s="41">
        <v>5.8010856999999999E-2</v>
      </c>
      <c r="J468" s="15">
        <f t="shared" si="50"/>
        <v>3.9081975474554187</v>
      </c>
      <c r="K468" s="15">
        <f t="shared" si="51"/>
        <v>1.7550900536370344</v>
      </c>
      <c r="L468" s="15">
        <f t="shared" si="52"/>
        <v>0.1240382304380007</v>
      </c>
      <c r="M468" s="15">
        <f t="shared" si="53"/>
        <v>0.62640376391038322</v>
      </c>
      <c r="O468" s="15">
        <f t="shared" si="54"/>
        <v>99.995350636931207</v>
      </c>
      <c r="P468" s="15">
        <f t="shared" si="55"/>
        <v>96.037804731510874</v>
      </c>
      <c r="Q468" s="15">
        <f t="shared" si="56"/>
        <v>54.935749736471408</v>
      </c>
      <c r="R468" s="15">
        <f t="shared" si="57"/>
        <v>73.447492930282095</v>
      </c>
    </row>
    <row r="469" spans="1:18" x14ac:dyDescent="0.25">
      <c r="A469" s="4">
        <v>51059461700</v>
      </c>
      <c r="B469" s="7" t="s">
        <v>448</v>
      </c>
      <c r="C469" s="40">
        <f t="array" ref="C469">SUMPRODUCT($D$9:$D$12, TRANSPOSE(O469:R469))</f>
        <v>81.104099508798896</v>
      </c>
      <c r="E469" s="9">
        <v>11</v>
      </c>
      <c r="F469" s="41">
        <v>2.6190760000000002</v>
      </c>
      <c r="G469" s="41">
        <v>52.0104381433</v>
      </c>
      <c r="H469" s="41">
        <v>5.8010856999999999E-2</v>
      </c>
      <c r="J469" s="15">
        <f t="shared" ref="J469:J532" si="58" xml:space="preserve"> STANDARDIZE(E469,J$14, J$15)</f>
        <v>3.9081975474554187</v>
      </c>
      <c r="K469" s="15">
        <f t="shared" ref="K469:K532" si="59" xml:space="preserve"> STANDARDIZE(F469,K$14, K$15)</f>
        <v>1.7550900536370344</v>
      </c>
      <c r="L469" s="15">
        <f t="shared" ref="L469:L532" si="60" xml:space="preserve"> STANDARDIZE(G469,L$14, L$15)</f>
        <v>0.1240382304380007</v>
      </c>
      <c r="M469" s="15">
        <f t="shared" ref="M469:M532" si="61" xml:space="preserve"> STANDARDIZE(H469,M$14, M$15)</f>
        <v>0.62640376391038322</v>
      </c>
      <c r="O469" s="15">
        <f t="shared" si="54"/>
        <v>99.995350636931207</v>
      </c>
      <c r="P469" s="15">
        <f t="shared" si="55"/>
        <v>96.037804731510874</v>
      </c>
      <c r="Q469" s="15">
        <f t="shared" si="56"/>
        <v>54.935749736471408</v>
      </c>
      <c r="R469" s="15">
        <f t="shared" si="57"/>
        <v>73.447492930282095</v>
      </c>
    </row>
    <row r="470" spans="1:18" x14ac:dyDescent="0.25">
      <c r="A470" s="4">
        <v>51059461801</v>
      </c>
      <c r="B470" s="7" t="s">
        <v>449</v>
      </c>
      <c r="C470" s="40">
        <f t="array" ref="C470">SUMPRODUCT($D$9:$D$12, TRANSPOSE(O470:R470))</f>
        <v>77.844107861929842</v>
      </c>
      <c r="E470" s="9">
        <v>4</v>
      </c>
      <c r="F470" s="41">
        <v>2.6190760000000002</v>
      </c>
      <c r="G470" s="41">
        <v>52.0104381433</v>
      </c>
      <c r="H470" s="41">
        <v>5.8010856999999999E-2</v>
      </c>
      <c r="J470" s="15">
        <f t="shared" si="58"/>
        <v>1.1242845772856009</v>
      </c>
      <c r="K470" s="15">
        <f t="shared" si="59"/>
        <v>1.7550900536370344</v>
      </c>
      <c r="L470" s="15">
        <f t="shared" si="60"/>
        <v>0.1240382304380007</v>
      </c>
      <c r="M470" s="15">
        <f t="shared" si="61"/>
        <v>0.62640376391038322</v>
      </c>
      <c r="O470" s="15">
        <f t="shared" ref="O470:O533" si="62">_xlfn.NORM.S.DIST(J470,1)*100</f>
        <v>86.955384049454949</v>
      </c>
      <c r="P470" s="15">
        <f t="shared" ref="P470:P533" si="63">_xlfn.NORM.S.DIST(K470,1)*100</f>
        <v>96.037804731510874</v>
      </c>
      <c r="Q470" s="15">
        <f t="shared" ref="Q470:Q533" si="64">_xlfn.NORM.S.DIST(L470,1)*100</f>
        <v>54.935749736471408</v>
      </c>
      <c r="R470" s="15">
        <f t="shared" ref="R470:R533" si="65">_xlfn.NORM.S.DIST(M470,1)*100</f>
        <v>73.447492930282095</v>
      </c>
    </row>
    <row r="471" spans="1:18" x14ac:dyDescent="0.25">
      <c r="A471" s="4">
        <v>51059461802</v>
      </c>
      <c r="B471" s="7" t="s">
        <v>450</v>
      </c>
      <c r="C471" s="40">
        <f t="array" ref="C471">SUMPRODUCT($D$9:$D$12, TRANSPOSE(O471:R471))</f>
        <v>71.827190185803232</v>
      </c>
      <c r="E471" s="9">
        <v>2</v>
      </c>
      <c r="F471" s="41">
        <v>2.6190760000000002</v>
      </c>
      <c r="G471" s="41">
        <v>52.0104381433</v>
      </c>
      <c r="H471" s="41">
        <v>5.8010856999999999E-2</v>
      </c>
      <c r="J471" s="15">
        <f t="shared" si="58"/>
        <v>0.32888087152279588</v>
      </c>
      <c r="K471" s="15">
        <f t="shared" si="59"/>
        <v>1.7550900536370344</v>
      </c>
      <c r="L471" s="15">
        <f t="shared" si="60"/>
        <v>0.1240382304380007</v>
      </c>
      <c r="M471" s="15">
        <f t="shared" si="61"/>
        <v>0.62640376391038322</v>
      </c>
      <c r="O471" s="15">
        <f t="shared" si="62"/>
        <v>62.887713344948558</v>
      </c>
      <c r="P471" s="15">
        <f t="shared" si="63"/>
        <v>96.037804731510874</v>
      </c>
      <c r="Q471" s="15">
        <f t="shared" si="64"/>
        <v>54.935749736471408</v>
      </c>
      <c r="R471" s="15">
        <f t="shared" si="65"/>
        <v>73.447492930282095</v>
      </c>
    </row>
    <row r="472" spans="1:18" x14ac:dyDescent="0.25">
      <c r="A472" s="4">
        <v>51059461901</v>
      </c>
      <c r="B472" s="7" t="s">
        <v>451</v>
      </c>
      <c r="C472" s="40">
        <f t="array" ref="C472">SUMPRODUCT($D$9:$D$12, TRANSPOSE(O472:R472))</f>
        <v>77.844107861929842</v>
      </c>
      <c r="E472" s="9">
        <v>4</v>
      </c>
      <c r="F472" s="41">
        <v>2.6190760000000002</v>
      </c>
      <c r="G472" s="41">
        <v>52.0104381433</v>
      </c>
      <c r="H472" s="41">
        <v>5.8010856999999999E-2</v>
      </c>
      <c r="J472" s="15">
        <f t="shared" si="58"/>
        <v>1.1242845772856009</v>
      </c>
      <c r="K472" s="15">
        <f t="shared" si="59"/>
        <v>1.7550900536370344</v>
      </c>
      <c r="L472" s="15">
        <f t="shared" si="60"/>
        <v>0.1240382304380007</v>
      </c>
      <c r="M472" s="15">
        <f t="shared" si="61"/>
        <v>0.62640376391038322</v>
      </c>
      <c r="O472" s="15">
        <f t="shared" si="62"/>
        <v>86.955384049454949</v>
      </c>
      <c r="P472" s="15">
        <f t="shared" si="63"/>
        <v>96.037804731510874</v>
      </c>
      <c r="Q472" s="15">
        <f t="shared" si="64"/>
        <v>54.935749736471408</v>
      </c>
      <c r="R472" s="15">
        <f t="shared" si="65"/>
        <v>73.447492930282095</v>
      </c>
    </row>
    <row r="473" spans="1:18" x14ac:dyDescent="0.25">
      <c r="A473" s="4">
        <v>51059461902</v>
      </c>
      <c r="B473" s="7" t="s">
        <v>452</v>
      </c>
      <c r="C473" s="40">
        <f t="array" ref="C473">SUMPRODUCT($D$9:$D$12, TRANSPOSE(O473:R473))</f>
        <v>75.261741671059326</v>
      </c>
      <c r="E473" s="9">
        <v>3</v>
      </c>
      <c r="F473" s="41">
        <v>2.6190760000000002</v>
      </c>
      <c r="G473" s="41">
        <v>52.0104381433</v>
      </c>
      <c r="H473" s="41">
        <v>5.8010856999999999E-2</v>
      </c>
      <c r="J473" s="15">
        <f t="shared" si="58"/>
        <v>0.72658272440419847</v>
      </c>
      <c r="K473" s="15">
        <f t="shared" si="59"/>
        <v>1.7550900536370344</v>
      </c>
      <c r="L473" s="15">
        <f t="shared" si="60"/>
        <v>0.1240382304380007</v>
      </c>
      <c r="M473" s="15">
        <f t="shared" si="61"/>
        <v>0.62640376391038322</v>
      </c>
      <c r="O473" s="15">
        <f t="shared" si="62"/>
        <v>76.625919285972941</v>
      </c>
      <c r="P473" s="15">
        <f t="shared" si="63"/>
        <v>96.037804731510874</v>
      </c>
      <c r="Q473" s="15">
        <f t="shared" si="64"/>
        <v>54.935749736471408</v>
      </c>
      <c r="R473" s="15">
        <f t="shared" si="65"/>
        <v>73.447492930282095</v>
      </c>
    </row>
    <row r="474" spans="1:18" x14ac:dyDescent="0.25">
      <c r="A474" s="4">
        <v>51059470100</v>
      </c>
      <c r="B474" s="7" t="s">
        <v>453</v>
      </c>
      <c r="C474" s="40">
        <f t="array" ref="C474">SUMPRODUCT($D$9:$D$12, TRANSPOSE(O474:R474))</f>
        <v>81.022440145063797</v>
      </c>
      <c r="E474" s="9">
        <v>8</v>
      </c>
      <c r="F474" s="41">
        <v>2.6190760000000002</v>
      </c>
      <c r="G474" s="41">
        <v>52.0104381433</v>
      </c>
      <c r="H474" s="41">
        <v>5.8010856999999999E-2</v>
      </c>
      <c r="J474" s="15">
        <f t="shared" si="58"/>
        <v>2.7150919888112108</v>
      </c>
      <c r="K474" s="15">
        <f t="shared" si="59"/>
        <v>1.7550900536370344</v>
      </c>
      <c r="L474" s="15">
        <f t="shared" si="60"/>
        <v>0.1240382304380007</v>
      </c>
      <c r="M474" s="15">
        <f t="shared" si="61"/>
        <v>0.62640376391038322</v>
      </c>
      <c r="O474" s="15">
        <f t="shared" si="62"/>
        <v>99.668713181990825</v>
      </c>
      <c r="P474" s="15">
        <f t="shared" si="63"/>
        <v>96.037804731510874</v>
      </c>
      <c r="Q474" s="15">
        <f t="shared" si="64"/>
        <v>54.935749736471408</v>
      </c>
      <c r="R474" s="15">
        <f t="shared" si="65"/>
        <v>73.447492930282095</v>
      </c>
    </row>
    <row r="475" spans="1:18" x14ac:dyDescent="0.25">
      <c r="A475" s="4">
        <v>51059470300</v>
      </c>
      <c r="B475" s="7" t="s">
        <v>454</v>
      </c>
      <c r="C475" s="40">
        <f t="array" ref="C475">SUMPRODUCT($D$9:$D$12, TRANSPOSE(O475:R475))</f>
        <v>81.105053963780335</v>
      </c>
      <c r="E475" s="9">
        <v>12</v>
      </c>
      <c r="F475" s="41">
        <v>2.6190760000000002</v>
      </c>
      <c r="G475" s="41">
        <v>52.0104381433</v>
      </c>
      <c r="H475" s="41">
        <v>5.8010856999999999E-2</v>
      </c>
      <c r="J475" s="15">
        <f t="shared" si="58"/>
        <v>4.3058994003368207</v>
      </c>
      <c r="K475" s="15">
        <f t="shared" si="59"/>
        <v>1.7550900536370344</v>
      </c>
      <c r="L475" s="15">
        <f t="shared" si="60"/>
        <v>0.1240382304380007</v>
      </c>
      <c r="M475" s="15">
        <f t="shared" si="61"/>
        <v>0.62640376391038322</v>
      </c>
      <c r="O475" s="15">
        <f t="shared" si="62"/>
        <v>99.999168456857007</v>
      </c>
      <c r="P475" s="15">
        <f t="shared" si="63"/>
        <v>96.037804731510874</v>
      </c>
      <c r="Q475" s="15">
        <f t="shared" si="64"/>
        <v>54.935749736471408</v>
      </c>
      <c r="R475" s="15">
        <f t="shared" si="65"/>
        <v>73.447492930282095</v>
      </c>
    </row>
    <row r="476" spans="1:18" x14ac:dyDescent="0.25">
      <c r="A476" s="4">
        <v>51059470400</v>
      </c>
      <c r="B476" s="7" t="s">
        <v>455</v>
      </c>
      <c r="C476" s="40">
        <f t="array" ref="C476">SUMPRODUCT($D$9:$D$12, TRANSPOSE(O476:R476))</f>
        <v>81.104099508798896</v>
      </c>
      <c r="E476" s="9">
        <v>11</v>
      </c>
      <c r="F476" s="41">
        <v>2.6190760000000002</v>
      </c>
      <c r="G476" s="41">
        <v>52.0104381433</v>
      </c>
      <c r="H476" s="41">
        <v>5.8010856999999999E-2</v>
      </c>
      <c r="J476" s="15">
        <f t="shared" si="58"/>
        <v>3.9081975474554187</v>
      </c>
      <c r="K476" s="15">
        <f t="shared" si="59"/>
        <v>1.7550900536370344</v>
      </c>
      <c r="L476" s="15">
        <f t="shared" si="60"/>
        <v>0.1240382304380007</v>
      </c>
      <c r="M476" s="15">
        <f t="shared" si="61"/>
        <v>0.62640376391038322</v>
      </c>
      <c r="O476" s="15">
        <f t="shared" si="62"/>
        <v>99.995350636931207</v>
      </c>
      <c r="P476" s="15">
        <f t="shared" si="63"/>
        <v>96.037804731510874</v>
      </c>
      <c r="Q476" s="15">
        <f t="shared" si="64"/>
        <v>54.935749736471408</v>
      </c>
      <c r="R476" s="15">
        <f t="shared" si="65"/>
        <v>73.447492930282095</v>
      </c>
    </row>
    <row r="477" spans="1:18" x14ac:dyDescent="0.25">
      <c r="A477" s="4">
        <v>51059470500</v>
      </c>
      <c r="B477" s="7" t="s">
        <v>456</v>
      </c>
      <c r="C477" s="40">
        <f t="array" ref="C477">SUMPRODUCT($D$9:$D$12, TRANSPOSE(O477:R477))</f>
        <v>81.022440145063797</v>
      </c>
      <c r="E477" s="9">
        <v>8</v>
      </c>
      <c r="F477" s="41">
        <v>2.6190760000000002</v>
      </c>
      <c r="G477" s="41">
        <v>52.0104381433</v>
      </c>
      <c r="H477" s="41">
        <v>5.8010856999999999E-2</v>
      </c>
      <c r="J477" s="15">
        <f t="shared" si="58"/>
        <v>2.7150919888112108</v>
      </c>
      <c r="K477" s="15">
        <f t="shared" si="59"/>
        <v>1.7550900536370344</v>
      </c>
      <c r="L477" s="15">
        <f t="shared" si="60"/>
        <v>0.1240382304380007</v>
      </c>
      <c r="M477" s="15">
        <f t="shared" si="61"/>
        <v>0.62640376391038322</v>
      </c>
      <c r="O477" s="15">
        <f t="shared" si="62"/>
        <v>99.668713181990825</v>
      </c>
      <c r="P477" s="15">
        <f t="shared" si="63"/>
        <v>96.037804731510874</v>
      </c>
      <c r="Q477" s="15">
        <f t="shared" si="64"/>
        <v>54.935749736471408</v>
      </c>
      <c r="R477" s="15">
        <f t="shared" si="65"/>
        <v>73.447492930282095</v>
      </c>
    </row>
    <row r="478" spans="1:18" x14ac:dyDescent="0.25">
      <c r="A478" s="4">
        <v>51059470600</v>
      </c>
      <c r="B478" s="7" t="s">
        <v>457</v>
      </c>
      <c r="C478" s="40">
        <f t="array" ref="C478">SUMPRODUCT($D$9:$D$12, TRANSPOSE(O478:R478))</f>
        <v>81.099670948928178</v>
      </c>
      <c r="E478" s="9">
        <v>10</v>
      </c>
      <c r="F478" s="41">
        <v>2.6190760000000002</v>
      </c>
      <c r="G478" s="41">
        <v>52.0104381433</v>
      </c>
      <c r="H478" s="41">
        <v>5.8010856999999999E-2</v>
      </c>
      <c r="J478" s="15">
        <f t="shared" si="58"/>
        <v>3.5104956945740162</v>
      </c>
      <c r="K478" s="15">
        <f t="shared" si="59"/>
        <v>1.7550900536370344</v>
      </c>
      <c r="L478" s="15">
        <f t="shared" si="60"/>
        <v>0.1240382304380007</v>
      </c>
      <c r="M478" s="15">
        <f t="shared" si="61"/>
        <v>0.62640376391038322</v>
      </c>
      <c r="O478" s="15">
        <f t="shared" si="62"/>
        <v>99.977636397448293</v>
      </c>
      <c r="P478" s="15">
        <f t="shared" si="63"/>
        <v>96.037804731510874</v>
      </c>
      <c r="Q478" s="15">
        <f t="shared" si="64"/>
        <v>54.935749736471408</v>
      </c>
      <c r="R478" s="15">
        <f t="shared" si="65"/>
        <v>73.447492930282095</v>
      </c>
    </row>
    <row r="479" spans="1:18" x14ac:dyDescent="0.25">
      <c r="A479" s="4">
        <v>51059470700</v>
      </c>
      <c r="B479" s="7" t="s">
        <v>458</v>
      </c>
      <c r="C479" s="40">
        <f t="array" ref="C479">SUMPRODUCT($D$9:$D$12, TRANSPOSE(O479:R479))</f>
        <v>81.105257633030732</v>
      </c>
      <c r="E479" s="9">
        <v>14</v>
      </c>
      <c r="F479" s="41">
        <v>2.6190760000000002</v>
      </c>
      <c r="G479" s="41">
        <v>52.0104381433</v>
      </c>
      <c r="H479" s="41">
        <v>5.8010856999999999E-2</v>
      </c>
      <c r="J479" s="15">
        <f t="shared" si="58"/>
        <v>5.1013031060996266</v>
      </c>
      <c r="K479" s="15">
        <f t="shared" si="59"/>
        <v>1.7550900536370344</v>
      </c>
      <c r="L479" s="15">
        <f t="shared" si="60"/>
        <v>0.1240382304380007</v>
      </c>
      <c r="M479" s="15">
        <f t="shared" si="61"/>
        <v>0.62640376391038322</v>
      </c>
      <c r="O479" s="15">
        <f t="shared" si="62"/>
        <v>99.999983133858578</v>
      </c>
      <c r="P479" s="15">
        <f t="shared" si="63"/>
        <v>96.037804731510874</v>
      </c>
      <c r="Q479" s="15">
        <f t="shared" si="64"/>
        <v>54.935749736471408</v>
      </c>
      <c r="R479" s="15">
        <f t="shared" si="65"/>
        <v>73.447492930282095</v>
      </c>
    </row>
    <row r="480" spans="1:18" x14ac:dyDescent="0.25">
      <c r="A480" s="4">
        <v>51059470800</v>
      </c>
      <c r="B480" s="7" t="s">
        <v>459</v>
      </c>
      <c r="C480" s="40">
        <f t="array" ref="C480">SUMPRODUCT($D$9:$D$12, TRANSPOSE(O480:R480))</f>
        <v>81.105257633030732</v>
      </c>
      <c r="E480" s="9">
        <v>14</v>
      </c>
      <c r="F480" s="41">
        <v>2.6190760000000002</v>
      </c>
      <c r="G480" s="41">
        <v>52.0104381433</v>
      </c>
      <c r="H480" s="41">
        <v>5.8010856999999999E-2</v>
      </c>
      <c r="J480" s="15">
        <f t="shared" si="58"/>
        <v>5.1013031060996266</v>
      </c>
      <c r="K480" s="15">
        <f t="shared" si="59"/>
        <v>1.7550900536370344</v>
      </c>
      <c r="L480" s="15">
        <f t="shared" si="60"/>
        <v>0.1240382304380007</v>
      </c>
      <c r="M480" s="15">
        <f t="shared" si="61"/>
        <v>0.62640376391038322</v>
      </c>
      <c r="O480" s="15">
        <f t="shared" si="62"/>
        <v>99.999983133858578</v>
      </c>
      <c r="P480" s="15">
        <f t="shared" si="63"/>
        <v>96.037804731510874</v>
      </c>
      <c r="Q480" s="15">
        <f t="shared" si="64"/>
        <v>54.935749736471408</v>
      </c>
      <c r="R480" s="15">
        <f t="shared" si="65"/>
        <v>73.447492930282095</v>
      </c>
    </row>
    <row r="481" spans="1:18" x14ac:dyDescent="0.25">
      <c r="A481" s="4">
        <v>51059470900</v>
      </c>
      <c r="B481" s="7" t="s">
        <v>460</v>
      </c>
      <c r="C481" s="40">
        <f t="array" ref="C481">SUMPRODUCT($D$9:$D$12, TRANSPOSE(O481:R481))</f>
        <v>81.105257633030732</v>
      </c>
      <c r="E481" s="9">
        <v>14</v>
      </c>
      <c r="F481" s="41">
        <v>2.6190760000000002</v>
      </c>
      <c r="G481" s="41">
        <v>52.0104381433</v>
      </c>
      <c r="H481" s="41">
        <v>5.8010856999999999E-2</v>
      </c>
      <c r="J481" s="15">
        <f t="shared" si="58"/>
        <v>5.1013031060996266</v>
      </c>
      <c r="K481" s="15">
        <f t="shared" si="59"/>
        <v>1.7550900536370344</v>
      </c>
      <c r="L481" s="15">
        <f t="shared" si="60"/>
        <v>0.1240382304380007</v>
      </c>
      <c r="M481" s="15">
        <f t="shared" si="61"/>
        <v>0.62640376391038322</v>
      </c>
      <c r="O481" s="15">
        <f t="shared" si="62"/>
        <v>99.999983133858578</v>
      </c>
      <c r="P481" s="15">
        <f t="shared" si="63"/>
        <v>96.037804731510874</v>
      </c>
      <c r="Q481" s="15">
        <f t="shared" si="64"/>
        <v>54.935749736471408</v>
      </c>
      <c r="R481" s="15">
        <f t="shared" si="65"/>
        <v>73.447492930282095</v>
      </c>
    </row>
    <row r="482" spans="1:18" x14ac:dyDescent="0.25">
      <c r="A482" s="4">
        <v>51059471000</v>
      </c>
      <c r="B482" s="7" t="s">
        <v>461</v>
      </c>
      <c r="C482" s="40">
        <f t="array" ref="C482">SUMPRODUCT($D$9:$D$12, TRANSPOSE(O482:R482))</f>
        <v>81.105257633030732</v>
      </c>
      <c r="E482" s="9">
        <v>14</v>
      </c>
      <c r="F482" s="41">
        <v>2.6190760000000002</v>
      </c>
      <c r="G482" s="41">
        <v>52.0104381433</v>
      </c>
      <c r="H482" s="41">
        <v>5.8010856999999999E-2</v>
      </c>
      <c r="J482" s="15">
        <f t="shared" si="58"/>
        <v>5.1013031060996266</v>
      </c>
      <c r="K482" s="15">
        <f t="shared" si="59"/>
        <v>1.7550900536370344</v>
      </c>
      <c r="L482" s="15">
        <f t="shared" si="60"/>
        <v>0.1240382304380007</v>
      </c>
      <c r="M482" s="15">
        <f t="shared" si="61"/>
        <v>0.62640376391038322</v>
      </c>
      <c r="O482" s="15">
        <f t="shared" si="62"/>
        <v>99.999983133858578</v>
      </c>
      <c r="P482" s="15">
        <f t="shared" si="63"/>
        <v>96.037804731510874</v>
      </c>
      <c r="Q482" s="15">
        <f t="shared" si="64"/>
        <v>54.935749736471408</v>
      </c>
      <c r="R482" s="15">
        <f t="shared" si="65"/>
        <v>73.447492930282095</v>
      </c>
    </row>
    <row r="483" spans="1:18" x14ac:dyDescent="0.25">
      <c r="A483" s="4">
        <v>51059471100</v>
      </c>
      <c r="B483" s="7" t="s">
        <v>462</v>
      </c>
      <c r="C483" s="40">
        <f t="array" ref="C483">SUMPRODUCT($D$9:$D$12, TRANSPOSE(O483:R483))</f>
        <v>81.105053963780335</v>
      </c>
      <c r="E483" s="9">
        <v>12</v>
      </c>
      <c r="F483" s="41">
        <v>2.6190760000000002</v>
      </c>
      <c r="G483" s="41">
        <v>52.0104381433</v>
      </c>
      <c r="H483" s="41">
        <v>5.8010856999999999E-2</v>
      </c>
      <c r="J483" s="15">
        <f t="shared" si="58"/>
        <v>4.3058994003368207</v>
      </c>
      <c r="K483" s="15">
        <f t="shared" si="59"/>
        <v>1.7550900536370344</v>
      </c>
      <c r="L483" s="15">
        <f t="shared" si="60"/>
        <v>0.1240382304380007</v>
      </c>
      <c r="M483" s="15">
        <f t="shared" si="61"/>
        <v>0.62640376391038322</v>
      </c>
      <c r="O483" s="15">
        <f t="shared" si="62"/>
        <v>99.999168456857007</v>
      </c>
      <c r="P483" s="15">
        <f t="shared" si="63"/>
        <v>96.037804731510874</v>
      </c>
      <c r="Q483" s="15">
        <f t="shared" si="64"/>
        <v>54.935749736471408</v>
      </c>
      <c r="R483" s="15">
        <f t="shared" si="65"/>
        <v>73.447492930282095</v>
      </c>
    </row>
    <row r="484" spans="1:18" x14ac:dyDescent="0.25">
      <c r="A484" s="4">
        <v>51059471201</v>
      </c>
      <c r="B484" s="7" t="s">
        <v>463</v>
      </c>
      <c r="C484" s="40">
        <f t="array" ref="C484">SUMPRODUCT($D$9:$D$12, TRANSPOSE(O484:R484))</f>
        <v>81.104099508798896</v>
      </c>
      <c r="E484" s="9">
        <v>11</v>
      </c>
      <c r="F484" s="41">
        <v>2.6190760000000002</v>
      </c>
      <c r="G484" s="41">
        <v>52.0104381433</v>
      </c>
      <c r="H484" s="41">
        <v>5.8010856999999999E-2</v>
      </c>
      <c r="J484" s="15">
        <f t="shared" si="58"/>
        <v>3.9081975474554187</v>
      </c>
      <c r="K484" s="15">
        <f t="shared" si="59"/>
        <v>1.7550900536370344</v>
      </c>
      <c r="L484" s="15">
        <f t="shared" si="60"/>
        <v>0.1240382304380007</v>
      </c>
      <c r="M484" s="15">
        <f t="shared" si="61"/>
        <v>0.62640376391038322</v>
      </c>
      <c r="O484" s="15">
        <f t="shared" si="62"/>
        <v>99.995350636931207</v>
      </c>
      <c r="P484" s="15">
        <f t="shared" si="63"/>
        <v>96.037804731510874</v>
      </c>
      <c r="Q484" s="15">
        <f t="shared" si="64"/>
        <v>54.935749736471408</v>
      </c>
      <c r="R484" s="15">
        <f t="shared" si="65"/>
        <v>73.447492930282095</v>
      </c>
    </row>
    <row r="485" spans="1:18" x14ac:dyDescent="0.25">
      <c r="A485" s="4">
        <v>51059471202</v>
      </c>
      <c r="B485" s="7" t="s">
        <v>464</v>
      </c>
      <c r="C485" s="40">
        <f t="array" ref="C485">SUMPRODUCT($D$9:$D$12, TRANSPOSE(O485:R485))</f>
        <v>81.104099508798896</v>
      </c>
      <c r="E485" s="9">
        <v>11</v>
      </c>
      <c r="F485" s="41">
        <v>2.6190760000000002</v>
      </c>
      <c r="G485" s="41">
        <v>52.0104381433</v>
      </c>
      <c r="H485" s="41">
        <v>5.8010856999999999E-2</v>
      </c>
      <c r="J485" s="15">
        <f t="shared" si="58"/>
        <v>3.9081975474554187</v>
      </c>
      <c r="K485" s="15">
        <f t="shared" si="59"/>
        <v>1.7550900536370344</v>
      </c>
      <c r="L485" s="15">
        <f t="shared" si="60"/>
        <v>0.1240382304380007</v>
      </c>
      <c r="M485" s="15">
        <f t="shared" si="61"/>
        <v>0.62640376391038322</v>
      </c>
      <c r="O485" s="15">
        <f t="shared" si="62"/>
        <v>99.995350636931207</v>
      </c>
      <c r="P485" s="15">
        <f t="shared" si="63"/>
        <v>96.037804731510874</v>
      </c>
      <c r="Q485" s="15">
        <f t="shared" si="64"/>
        <v>54.935749736471408</v>
      </c>
      <c r="R485" s="15">
        <f t="shared" si="65"/>
        <v>73.447492930282095</v>
      </c>
    </row>
    <row r="486" spans="1:18" x14ac:dyDescent="0.25">
      <c r="A486" s="4">
        <v>51059471301</v>
      </c>
      <c r="B486" s="7" t="s">
        <v>465</v>
      </c>
      <c r="C486" s="40">
        <f t="array" ref="C486">SUMPRODUCT($D$9:$D$12, TRANSPOSE(O486:R486))</f>
        <v>81.104099508798896</v>
      </c>
      <c r="E486" s="9">
        <v>11</v>
      </c>
      <c r="F486" s="41">
        <v>2.6190760000000002</v>
      </c>
      <c r="G486" s="41">
        <v>52.0104381433</v>
      </c>
      <c r="H486" s="41">
        <v>5.8010856999999999E-2</v>
      </c>
      <c r="J486" s="15">
        <f t="shared" si="58"/>
        <v>3.9081975474554187</v>
      </c>
      <c r="K486" s="15">
        <f t="shared" si="59"/>
        <v>1.7550900536370344</v>
      </c>
      <c r="L486" s="15">
        <f t="shared" si="60"/>
        <v>0.1240382304380007</v>
      </c>
      <c r="M486" s="15">
        <f t="shared" si="61"/>
        <v>0.62640376391038322</v>
      </c>
      <c r="O486" s="15">
        <f t="shared" si="62"/>
        <v>99.995350636931207</v>
      </c>
      <c r="P486" s="15">
        <f t="shared" si="63"/>
        <v>96.037804731510874</v>
      </c>
      <c r="Q486" s="15">
        <f t="shared" si="64"/>
        <v>54.935749736471408</v>
      </c>
      <c r="R486" s="15">
        <f t="shared" si="65"/>
        <v>73.447492930282095</v>
      </c>
    </row>
    <row r="487" spans="1:18" x14ac:dyDescent="0.25">
      <c r="A487" s="4">
        <v>51059471303</v>
      </c>
      <c r="B487" s="7" t="s">
        <v>466</v>
      </c>
      <c r="C487" s="40">
        <f t="array" ref="C487">SUMPRODUCT($D$9:$D$12, TRANSPOSE(O487:R487))</f>
        <v>81.104099508798896</v>
      </c>
      <c r="E487" s="9">
        <v>11</v>
      </c>
      <c r="F487" s="41">
        <v>2.6190760000000002</v>
      </c>
      <c r="G487" s="41">
        <v>52.0104381433</v>
      </c>
      <c r="H487" s="41">
        <v>5.8010856999999999E-2</v>
      </c>
      <c r="J487" s="15">
        <f t="shared" si="58"/>
        <v>3.9081975474554187</v>
      </c>
      <c r="K487" s="15">
        <f t="shared" si="59"/>
        <v>1.7550900536370344</v>
      </c>
      <c r="L487" s="15">
        <f t="shared" si="60"/>
        <v>0.1240382304380007</v>
      </c>
      <c r="M487" s="15">
        <f t="shared" si="61"/>
        <v>0.62640376391038322</v>
      </c>
      <c r="O487" s="15">
        <f t="shared" si="62"/>
        <v>99.995350636931207</v>
      </c>
      <c r="P487" s="15">
        <f t="shared" si="63"/>
        <v>96.037804731510874</v>
      </c>
      <c r="Q487" s="15">
        <f t="shared" si="64"/>
        <v>54.935749736471408</v>
      </c>
      <c r="R487" s="15">
        <f t="shared" si="65"/>
        <v>73.447492930282095</v>
      </c>
    </row>
    <row r="488" spans="1:18" x14ac:dyDescent="0.25">
      <c r="A488" s="4">
        <v>51059471304</v>
      </c>
      <c r="B488" s="7" t="s">
        <v>467</v>
      </c>
      <c r="C488" s="40">
        <f t="array" ref="C488">SUMPRODUCT($D$9:$D$12, TRANSPOSE(O488:R488))</f>
        <v>81.105053963780335</v>
      </c>
      <c r="E488" s="9">
        <v>12</v>
      </c>
      <c r="F488" s="41">
        <v>2.6190760000000002</v>
      </c>
      <c r="G488" s="41">
        <v>52.0104381433</v>
      </c>
      <c r="H488" s="41">
        <v>5.8010856999999999E-2</v>
      </c>
      <c r="J488" s="15">
        <f t="shared" si="58"/>
        <v>4.3058994003368207</v>
      </c>
      <c r="K488" s="15">
        <f t="shared" si="59"/>
        <v>1.7550900536370344</v>
      </c>
      <c r="L488" s="15">
        <f t="shared" si="60"/>
        <v>0.1240382304380007</v>
      </c>
      <c r="M488" s="15">
        <f t="shared" si="61"/>
        <v>0.62640376391038322</v>
      </c>
      <c r="O488" s="15">
        <f t="shared" si="62"/>
        <v>99.999168456857007</v>
      </c>
      <c r="P488" s="15">
        <f t="shared" si="63"/>
        <v>96.037804731510874</v>
      </c>
      <c r="Q488" s="15">
        <f t="shared" si="64"/>
        <v>54.935749736471408</v>
      </c>
      <c r="R488" s="15">
        <f t="shared" si="65"/>
        <v>73.447492930282095</v>
      </c>
    </row>
    <row r="489" spans="1:18" x14ac:dyDescent="0.25">
      <c r="A489" s="4">
        <v>51059471401</v>
      </c>
      <c r="B489" s="7" t="s">
        <v>468</v>
      </c>
      <c r="C489" s="40">
        <f t="array" ref="C489">SUMPRODUCT($D$9:$D$12, TRANSPOSE(O489:R489))</f>
        <v>81.105257633030732</v>
      </c>
      <c r="E489" s="9">
        <v>14</v>
      </c>
      <c r="F489" s="41">
        <v>2.6190760000000002</v>
      </c>
      <c r="G489" s="41">
        <v>52.0104381433</v>
      </c>
      <c r="H489" s="41">
        <v>5.8010856999999999E-2</v>
      </c>
      <c r="J489" s="15">
        <f t="shared" si="58"/>
        <v>5.1013031060996266</v>
      </c>
      <c r="K489" s="15">
        <f t="shared" si="59"/>
        <v>1.7550900536370344</v>
      </c>
      <c r="L489" s="15">
        <f t="shared" si="60"/>
        <v>0.1240382304380007</v>
      </c>
      <c r="M489" s="15">
        <f t="shared" si="61"/>
        <v>0.62640376391038322</v>
      </c>
      <c r="O489" s="15">
        <f t="shared" si="62"/>
        <v>99.999983133858578</v>
      </c>
      <c r="P489" s="15">
        <f t="shared" si="63"/>
        <v>96.037804731510874</v>
      </c>
      <c r="Q489" s="15">
        <f t="shared" si="64"/>
        <v>54.935749736471408</v>
      </c>
      <c r="R489" s="15">
        <f t="shared" si="65"/>
        <v>73.447492930282095</v>
      </c>
    </row>
    <row r="490" spans="1:18" x14ac:dyDescent="0.25">
      <c r="A490" s="4">
        <v>51059471402</v>
      </c>
      <c r="B490" s="7" t="s">
        <v>469</v>
      </c>
      <c r="C490" s="40">
        <f t="array" ref="C490">SUMPRODUCT($D$9:$D$12, TRANSPOSE(O490:R490))</f>
        <v>81.105053963780335</v>
      </c>
      <c r="E490" s="9">
        <v>12</v>
      </c>
      <c r="F490" s="41">
        <v>2.6190760000000002</v>
      </c>
      <c r="G490" s="41">
        <v>52.0104381433</v>
      </c>
      <c r="H490" s="41">
        <v>5.8010856999999999E-2</v>
      </c>
      <c r="J490" s="15">
        <f t="shared" si="58"/>
        <v>4.3058994003368207</v>
      </c>
      <c r="K490" s="15">
        <f t="shared" si="59"/>
        <v>1.7550900536370344</v>
      </c>
      <c r="L490" s="15">
        <f t="shared" si="60"/>
        <v>0.1240382304380007</v>
      </c>
      <c r="M490" s="15">
        <f t="shared" si="61"/>
        <v>0.62640376391038322</v>
      </c>
      <c r="O490" s="15">
        <f t="shared" si="62"/>
        <v>99.999168456857007</v>
      </c>
      <c r="P490" s="15">
        <f t="shared" si="63"/>
        <v>96.037804731510874</v>
      </c>
      <c r="Q490" s="15">
        <f t="shared" si="64"/>
        <v>54.935749736471408</v>
      </c>
      <c r="R490" s="15">
        <f t="shared" si="65"/>
        <v>73.447492930282095</v>
      </c>
    </row>
    <row r="491" spans="1:18" x14ac:dyDescent="0.25">
      <c r="A491" s="4">
        <v>51059480100</v>
      </c>
      <c r="B491" s="7" t="s">
        <v>470</v>
      </c>
      <c r="C491" s="40">
        <f t="array" ref="C491">SUMPRODUCT($D$9:$D$12, TRANSPOSE(O491:R491))</f>
        <v>64.115778186742062</v>
      </c>
      <c r="E491" s="9">
        <v>0</v>
      </c>
      <c r="F491" s="41">
        <v>2.6190760000000002</v>
      </c>
      <c r="G491" s="41">
        <v>52.0104381433</v>
      </c>
      <c r="H491" s="41">
        <v>5.8010856999999999E-2</v>
      </c>
      <c r="J491" s="15">
        <f t="shared" si="58"/>
        <v>-0.46652283424000918</v>
      </c>
      <c r="K491" s="15">
        <f t="shared" si="59"/>
        <v>1.7550900536370344</v>
      </c>
      <c r="L491" s="15">
        <f t="shared" si="60"/>
        <v>0.1240382304380007</v>
      </c>
      <c r="M491" s="15">
        <f t="shared" si="61"/>
        <v>0.62640376391038322</v>
      </c>
      <c r="O491" s="15">
        <f t="shared" si="62"/>
        <v>32.042065348703929</v>
      </c>
      <c r="P491" s="15">
        <f t="shared" si="63"/>
        <v>96.037804731510874</v>
      </c>
      <c r="Q491" s="15">
        <f t="shared" si="64"/>
        <v>54.935749736471408</v>
      </c>
      <c r="R491" s="15">
        <f t="shared" si="65"/>
        <v>73.447492930282095</v>
      </c>
    </row>
    <row r="492" spans="1:18" x14ac:dyDescent="0.25">
      <c r="A492" s="4">
        <v>51059480201</v>
      </c>
      <c r="B492" s="7" t="s">
        <v>471</v>
      </c>
      <c r="C492" s="40">
        <f t="array" ref="C492">SUMPRODUCT($D$9:$D$12, TRANSPOSE(O492:R492))</f>
        <v>81.022440145063797</v>
      </c>
      <c r="E492" s="9">
        <v>8</v>
      </c>
      <c r="F492" s="41">
        <v>2.6190760000000002</v>
      </c>
      <c r="G492" s="41">
        <v>52.0104381433</v>
      </c>
      <c r="H492" s="41">
        <v>5.8010856999999999E-2</v>
      </c>
      <c r="J492" s="15">
        <f t="shared" si="58"/>
        <v>2.7150919888112108</v>
      </c>
      <c r="K492" s="15">
        <f t="shared" si="59"/>
        <v>1.7550900536370344</v>
      </c>
      <c r="L492" s="15">
        <f t="shared" si="60"/>
        <v>0.1240382304380007</v>
      </c>
      <c r="M492" s="15">
        <f t="shared" si="61"/>
        <v>0.62640376391038322</v>
      </c>
      <c r="O492" s="15">
        <f t="shared" si="62"/>
        <v>99.668713181990825</v>
      </c>
      <c r="P492" s="15">
        <f t="shared" si="63"/>
        <v>96.037804731510874</v>
      </c>
      <c r="Q492" s="15">
        <f t="shared" si="64"/>
        <v>54.935749736471408</v>
      </c>
      <c r="R492" s="15">
        <f t="shared" si="65"/>
        <v>73.447492930282095</v>
      </c>
    </row>
    <row r="493" spans="1:18" x14ac:dyDescent="0.25">
      <c r="A493" s="4">
        <v>51059480202</v>
      </c>
      <c r="B493" s="7" t="s">
        <v>472</v>
      </c>
      <c r="C493" s="40">
        <f t="array" ref="C493">SUMPRODUCT($D$9:$D$12, TRANSPOSE(O493:R493))</f>
        <v>81.104099508798896</v>
      </c>
      <c r="E493" s="9">
        <v>11</v>
      </c>
      <c r="F493" s="41">
        <v>2.6190760000000002</v>
      </c>
      <c r="G493" s="41">
        <v>52.0104381433</v>
      </c>
      <c r="H493" s="41">
        <v>5.8010856999999999E-2</v>
      </c>
      <c r="J493" s="15">
        <f t="shared" si="58"/>
        <v>3.9081975474554187</v>
      </c>
      <c r="K493" s="15">
        <f t="shared" si="59"/>
        <v>1.7550900536370344</v>
      </c>
      <c r="L493" s="15">
        <f t="shared" si="60"/>
        <v>0.1240382304380007</v>
      </c>
      <c r="M493" s="15">
        <f t="shared" si="61"/>
        <v>0.62640376391038322</v>
      </c>
      <c r="O493" s="15">
        <f t="shared" si="62"/>
        <v>99.995350636931207</v>
      </c>
      <c r="P493" s="15">
        <f t="shared" si="63"/>
        <v>96.037804731510874</v>
      </c>
      <c r="Q493" s="15">
        <f t="shared" si="64"/>
        <v>54.935749736471408</v>
      </c>
      <c r="R493" s="15">
        <f t="shared" si="65"/>
        <v>73.447492930282095</v>
      </c>
    </row>
    <row r="494" spans="1:18" x14ac:dyDescent="0.25">
      <c r="A494" s="4">
        <v>51059480203</v>
      </c>
      <c r="B494" s="7" t="s">
        <v>473</v>
      </c>
      <c r="C494" s="40">
        <f t="array" ref="C494">SUMPRODUCT($D$9:$D$12, TRANSPOSE(O494:R494))</f>
        <v>81.104099508798896</v>
      </c>
      <c r="E494" s="9">
        <v>11</v>
      </c>
      <c r="F494" s="41">
        <v>2.6190760000000002</v>
      </c>
      <c r="G494" s="41">
        <v>52.0104381433</v>
      </c>
      <c r="H494" s="41">
        <v>5.8010856999999999E-2</v>
      </c>
      <c r="J494" s="15">
        <f t="shared" si="58"/>
        <v>3.9081975474554187</v>
      </c>
      <c r="K494" s="15">
        <f t="shared" si="59"/>
        <v>1.7550900536370344</v>
      </c>
      <c r="L494" s="15">
        <f t="shared" si="60"/>
        <v>0.1240382304380007</v>
      </c>
      <c r="M494" s="15">
        <f t="shared" si="61"/>
        <v>0.62640376391038322</v>
      </c>
      <c r="O494" s="15">
        <f t="shared" si="62"/>
        <v>99.995350636931207</v>
      </c>
      <c r="P494" s="15">
        <f t="shared" si="63"/>
        <v>96.037804731510874</v>
      </c>
      <c r="Q494" s="15">
        <f t="shared" si="64"/>
        <v>54.935749736471408</v>
      </c>
      <c r="R494" s="15">
        <f t="shared" si="65"/>
        <v>73.447492930282095</v>
      </c>
    </row>
    <row r="495" spans="1:18" x14ac:dyDescent="0.25">
      <c r="A495" s="4">
        <v>51059480300</v>
      </c>
      <c r="B495" s="7" t="s">
        <v>474</v>
      </c>
      <c r="C495" s="40">
        <f t="array" ref="C495">SUMPRODUCT($D$9:$D$12, TRANSPOSE(O495:R495))</f>
        <v>81.099670948928178</v>
      </c>
      <c r="E495" s="9">
        <v>10</v>
      </c>
      <c r="F495" s="41">
        <v>2.6190760000000002</v>
      </c>
      <c r="G495" s="41">
        <v>52.0104381433</v>
      </c>
      <c r="H495" s="41">
        <v>5.8010856999999999E-2</v>
      </c>
      <c r="J495" s="15">
        <f t="shared" si="58"/>
        <v>3.5104956945740162</v>
      </c>
      <c r="K495" s="15">
        <f t="shared" si="59"/>
        <v>1.7550900536370344</v>
      </c>
      <c r="L495" s="15">
        <f t="shared" si="60"/>
        <v>0.1240382304380007</v>
      </c>
      <c r="M495" s="15">
        <f t="shared" si="61"/>
        <v>0.62640376391038322</v>
      </c>
      <c r="O495" s="15">
        <f t="shared" si="62"/>
        <v>99.977636397448293</v>
      </c>
      <c r="P495" s="15">
        <f t="shared" si="63"/>
        <v>96.037804731510874</v>
      </c>
      <c r="Q495" s="15">
        <f t="shared" si="64"/>
        <v>54.935749736471408</v>
      </c>
      <c r="R495" s="15">
        <f t="shared" si="65"/>
        <v>73.447492930282095</v>
      </c>
    </row>
    <row r="496" spans="1:18" x14ac:dyDescent="0.25">
      <c r="A496" s="4">
        <v>51059480401</v>
      </c>
      <c r="B496" s="7" t="s">
        <v>475</v>
      </c>
      <c r="C496" s="40">
        <f t="array" ref="C496">SUMPRODUCT($D$9:$D$12, TRANSPOSE(O496:R496))</f>
        <v>79.505105838755782</v>
      </c>
      <c r="E496" s="9">
        <v>5</v>
      </c>
      <c r="F496" s="41">
        <v>2.6190760000000002</v>
      </c>
      <c r="G496" s="41">
        <v>52.0104381433</v>
      </c>
      <c r="H496" s="41">
        <v>5.8010856999999999E-2</v>
      </c>
      <c r="J496" s="15">
        <f t="shared" si="58"/>
        <v>1.5219864301670036</v>
      </c>
      <c r="K496" s="15">
        <f t="shared" si="59"/>
        <v>1.7550900536370344</v>
      </c>
      <c r="L496" s="15">
        <f t="shared" si="60"/>
        <v>0.1240382304380007</v>
      </c>
      <c r="M496" s="15">
        <f t="shared" si="61"/>
        <v>0.62640376391038322</v>
      </c>
      <c r="O496" s="15">
        <f t="shared" si="62"/>
        <v>93.599375956758735</v>
      </c>
      <c r="P496" s="15">
        <f t="shared" si="63"/>
        <v>96.037804731510874</v>
      </c>
      <c r="Q496" s="15">
        <f t="shared" si="64"/>
        <v>54.935749736471408</v>
      </c>
      <c r="R496" s="15">
        <f t="shared" si="65"/>
        <v>73.447492930282095</v>
      </c>
    </row>
    <row r="497" spans="1:18" x14ac:dyDescent="0.25">
      <c r="A497" s="4">
        <v>51059480402</v>
      </c>
      <c r="B497" s="7" t="s">
        <v>476</v>
      </c>
      <c r="C497" s="40">
        <f t="array" ref="C497">SUMPRODUCT($D$9:$D$12, TRANSPOSE(O497:R497))</f>
        <v>79.505105838755782</v>
      </c>
      <c r="E497" s="9">
        <v>5</v>
      </c>
      <c r="F497" s="41">
        <v>2.6190760000000002</v>
      </c>
      <c r="G497" s="41">
        <v>52.0104381433</v>
      </c>
      <c r="H497" s="41">
        <v>5.8010856999999999E-2</v>
      </c>
      <c r="J497" s="15">
        <f t="shared" si="58"/>
        <v>1.5219864301670036</v>
      </c>
      <c r="K497" s="15">
        <f t="shared" si="59"/>
        <v>1.7550900536370344</v>
      </c>
      <c r="L497" s="15">
        <f t="shared" si="60"/>
        <v>0.1240382304380007</v>
      </c>
      <c r="M497" s="15">
        <f t="shared" si="61"/>
        <v>0.62640376391038322</v>
      </c>
      <c r="O497" s="15">
        <f t="shared" si="62"/>
        <v>93.599375956758735</v>
      </c>
      <c r="P497" s="15">
        <f t="shared" si="63"/>
        <v>96.037804731510874</v>
      </c>
      <c r="Q497" s="15">
        <f t="shared" si="64"/>
        <v>54.935749736471408</v>
      </c>
      <c r="R497" s="15">
        <f t="shared" si="65"/>
        <v>73.447492930282095</v>
      </c>
    </row>
    <row r="498" spans="1:18" x14ac:dyDescent="0.25">
      <c r="A498" s="4">
        <v>51059480501</v>
      </c>
      <c r="B498" s="7" t="s">
        <v>477</v>
      </c>
      <c r="C498" s="40">
        <f t="array" ref="C498">SUMPRODUCT($D$9:$D$12, TRANSPOSE(O498:R498))</f>
        <v>80.419045785396378</v>
      </c>
      <c r="E498" s="9">
        <v>6</v>
      </c>
      <c r="F498" s="41">
        <v>2.6190760000000002</v>
      </c>
      <c r="G498" s="41">
        <v>52.0104381433</v>
      </c>
      <c r="H498" s="41">
        <v>5.8010856999999999E-2</v>
      </c>
      <c r="J498" s="15">
        <f t="shared" si="58"/>
        <v>1.9196882830484059</v>
      </c>
      <c r="K498" s="15">
        <f t="shared" si="59"/>
        <v>1.7550900536370344</v>
      </c>
      <c r="L498" s="15">
        <f t="shared" si="60"/>
        <v>0.1240382304380007</v>
      </c>
      <c r="M498" s="15">
        <f t="shared" si="61"/>
        <v>0.62640376391038322</v>
      </c>
      <c r="O498" s="15">
        <f t="shared" si="62"/>
        <v>97.255135743321091</v>
      </c>
      <c r="P498" s="15">
        <f t="shared" si="63"/>
        <v>96.037804731510874</v>
      </c>
      <c r="Q498" s="15">
        <f t="shared" si="64"/>
        <v>54.935749736471408</v>
      </c>
      <c r="R498" s="15">
        <f t="shared" si="65"/>
        <v>73.447492930282095</v>
      </c>
    </row>
    <row r="499" spans="1:18" x14ac:dyDescent="0.25">
      <c r="A499" s="4">
        <v>51059480502</v>
      </c>
      <c r="B499" s="7" t="s">
        <v>478</v>
      </c>
      <c r="C499" s="40">
        <f t="array" ref="C499">SUMPRODUCT($D$9:$D$12, TRANSPOSE(O499:R499))</f>
        <v>80.419045785396378</v>
      </c>
      <c r="E499" s="9">
        <v>6</v>
      </c>
      <c r="F499" s="41">
        <v>2.6190760000000002</v>
      </c>
      <c r="G499" s="41">
        <v>52.0104381433</v>
      </c>
      <c r="H499" s="41">
        <v>5.8010856999999999E-2</v>
      </c>
      <c r="J499" s="15">
        <f t="shared" si="58"/>
        <v>1.9196882830484059</v>
      </c>
      <c r="K499" s="15">
        <f t="shared" si="59"/>
        <v>1.7550900536370344</v>
      </c>
      <c r="L499" s="15">
        <f t="shared" si="60"/>
        <v>0.1240382304380007</v>
      </c>
      <c r="M499" s="15">
        <f t="shared" si="61"/>
        <v>0.62640376391038322</v>
      </c>
      <c r="O499" s="15">
        <f t="shared" si="62"/>
        <v>97.255135743321091</v>
      </c>
      <c r="P499" s="15">
        <f t="shared" si="63"/>
        <v>96.037804731510874</v>
      </c>
      <c r="Q499" s="15">
        <f t="shared" si="64"/>
        <v>54.935749736471408</v>
      </c>
      <c r="R499" s="15">
        <f t="shared" si="65"/>
        <v>73.447492930282095</v>
      </c>
    </row>
    <row r="500" spans="1:18" x14ac:dyDescent="0.25">
      <c r="A500" s="4">
        <v>51059480503</v>
      </c>
      <c r="B500" s="7" t="s">
        <v>479</v>
      </c>
      <c r="C500" s="40">
        <f t="array" ref="C500">SUMPRODUCT($D$9:$D$12, TRANSPOSE(O500:R500))</f>
        <v>80.419045785396378</v>
      </c>
      <c r="E500" s="9">
        <v>6</v>
      </c>
      <c r="F500" s="41">
        <v>2.6190760000000002</v>
      </c>
      <c r="G500" s="41">
        <v>52.0104381433</v>
      </c>
      <c r="H500" s="41">
        <v>5.8010856999999999E-2</v>
      </c>
      <c r="J500" s="15">
        <f t="shared" si="58"/>
        <v>1.9196882830484059</v>
      </c>
      <c r="K500" s="15">
        <f t="shared" si="59"/>
        <v>1.7550900536370344</v>
      </c>
      <c r="L500" s="15">
        <f t="shared" si="60"/>
        <v>0.1240382304380007</v>
      </c>
      <c r="M500" s="15">
        <f t="shared" si="61"/>
        <v>0.62640376391038322</v>
      </c>
      <c r="O500" s="15">
        <f t="shared" si="62"/>
        <v>97.255135743321091</v>
      </c>
      <c r="P500" s="15">
        <f t="shared" si="63"/>
        <v>96.037804731510874</v>
      </c>
      <c r="Q500" s="15">
        <f t="shared" si="64"/>
        <v>54.935749736471408</v>
      </c>
      <c r="R500" s="15">
        <f t="shared" si="65"/>
        <v>73.447492930282095</v>
      </c>
    </row>
    <row r="501" spans="1:18" x14ac:dyDescent="0.25">
      <c r="A501" s="4">
        <v>51059480504</v>
      </c>
      <c r="B501" s="7" t="s">
        <v>480</v>
      </c>
      <c r="C501" s="40">
        <f t="array" ref="C501">SUMPRODUCT($D$9:$D$12, TRANSPOSE(O501:R501))</f>
        <v>80.419045785396378</v>
      </c>
      <c r="E501" s="9">
        <v>6</v>
      </c>
      <c r="F501" s="41">
        <v>2.6190760000000002</v>
      </c>
      <c r="G501" s="41">
        <v>52.0104381433</v>
      </c>
      <c r="H501" s="41">
        <v>5.8010856999999999E-2</v>
      </c>
      <c r="J501" s="15">
        <f t="shared" si="58"/>
        <v>1.9196882830484059</v>
      </c>
      <c r="K501" s="15">
        <f t="shared" si="59"/>
        <v>1.7550900536370344</v>
      </c>
      <c r="L501" s="15">
        <f t="shared" si="60"/>
        <v>0.1240382304380007</v>
      </c>
      <c r="M501" s="15">
        <f t="shared" si="61"/>
        <v>0.62640376391038322</v>
      </c>
      <c r="O501" s="15">
        <f t="shared" si="62"/>
        <v>97.255135743321091</v>
      </c>
      <c r="P501" s="15">
        <f t="shared" si="63"/>
        <v>96.037804731510874</v>
      </c>
      <c r="Q501" s="15">
        <f t="shared" si="64"/>
        <v>54.935749736471408</v>
      </c>
      <c r="R501" s="15">
        <f t="shared" si="65"/>
        <v>73.447492930282095</v>
      </c>
    </row>
    <row r="502" spans="1:18" x14ac:dyDescent="0.25">
      <c r="A502" s="4">
        <v>51059480505</v>
      </c>
      <c r="B502" s="7" t="s">
        <v>481</v>
      </c>
      <c r="C502" s="40">
        <f t="array" ref="C502">SUMPRODUCT($D$9:$D$12, TRANSPOSE(O502:R502))</f>
        <v>80.419045785396378</v>
      </c>
      <c r="E502" s="9">
        <v>6</v>
      </c>
      <c r="F502" s="41">
        <v>2.6190760000000002</v>
      </c>
      <c r="G502" s="41">
        <v>52.0104381433</v>
      </c>
      <c r="H502" s="41">
        <v>5.8010856999999999E-2</v>
      </c>
      <c r="J502" s="15">
        <f t="shared" si="58"/>
        <v>1.9196882830484059</v>
      </c>
      <c r="K502" s="15">
        <f t="shared" si="59"/>
        <v>1.7550900536370344</v>
      </c>
      <c r="L502" s="15">
        <f t="shared" si="60"/>
        <v>0.1240382304380007</v>
      </c>
      <c r="M502" s="15">
        <f t="shared" si="61"/>
        <v>0.62640376391038322</v>
      </c>
      <c r="O502" s="15">
        <f t="shared" si="62"/>
        <v>97.255135743321091</v>
      </c>
      <c r="P502" s="15">
        <f t="shared" si="63"/>
        <v>96.037804731510874</v>
      </c>
      <c r="Q502" s="15">
        <f t="shared" si="64"/>
        <v>54.935749736471408</v>
      </c>
      <c r="R502" s="15">
        <f t="shared" si="65"/>
        <v>73.447492930282095</v>
      </c>
    </row>
    <row r="503" spans="1:18" x14ac:dyDescent="0.25">
      <c r="A503" s="4">
        <v>51059480801</v>
      </c>
      <c r="B503" s="7" t="s">
        <v>482</v>
      </c>
      <c r="C503" s="40">
        <f t="array" ref="C503">SUMPRODUCT($D$9:$D$12, TRANSPOSE(O503:R503))</f>
        <v>80.419045785396378</v>
      </c>
      <c r="E503" s="9">
        <v>6</v>
      </c>
      <c r="F503" s="41">
        <v>2.6190760000000002</v>
      </c>
      <c r="G503" s="41">
        <v>52.0104381433</v>
      </c>
      <c r="H503" s="41">
        <v>5.8010856999999999E-2</v>
      </c>
      <c r="J503" s="15">
        <f t="shared" si="58"/>
        <v>1.9196882830484059</v>
      </c>
      <c r="K503" s="15">
        <f t="shared" si="59"/>
        <v>1.7550900536370344</v>
      </c>
      <c r="L503" s="15">
        <f t="shared" si="60"/>
        <v>0.1240382304380007</v>
      </c>
      <c r="M503" s="15">
        <f t="shared" si="61"/>
        <v>0.62640376391038322</v>
      </c>
      <c r="O503" s="15">
        <f t="shared" si="62"/>
        <v>97.255135743321091</v>
      </c>
      <c r="P503" s="15">
        <f t="shared" si="63"/>
        <v>96.037804731510874</v>
      </c>
      <c r="Q503" s="15">
        <f t="shared" si="64"/>
        <v>54.935749736471408</v>
      </c>
      <c r="R503" s="15">
        <f t="shared" si="65"/>
        <v>73.447492930282095</v>
      </c>
    </row>
    <row r="504" spans="1:18" x14ac:dyDescent="0.25">
      <c r="A504" s="4">
        <v>51059480802</v>
      </c>
      <c r="B504" s="7" t="s">
        <v>483</v>
      </c>
      <c r="C504" s="40">
        <f t="array" ref="C504">SUMPRODUCT($D$9:$D$12, TRANSPOSE(O504:R504))</f>
        <v>80.419045785396378</v>
      </c>
      <c r="E504" s="9">
        <v>6</v>
      </c>
      <c r="F504" s="41">
        <v>2.6190760000000002</v>
      </c>
      <c r="G504" s="41">
        <v>52.0104381433</v>
      </c>
      <c r="H504" s="41">
        <v>5.8010856999999999E-2</v>
      </c>
      <c r="J504" s="15">
        <f t="shared" si="58"/>
        <v>1.9196882830484059</v>
      </c>
      <c r="K504" s="15">
        <f t="shared" si="59"/>
        <v>1.7550900536370344</v>
      </c>
      <c r="L504" s="15">
        <f t="shared" si="60"/>
        <v>0.1240382304380007</v>
      </c>
      <c r="M504" s="15">
        <f t="shared" si="61"/>
        <v>0.62640376391038322</v>
      </c>
      <c r="O504" s="15">
        <f t="shared" si="62"/>
        <v>97.255135743321091</v>
      </c>
      <c r="P504" s="15">
        <f t="shared" si="63"/>
        <v>96.037804731510874</v>
      </c>
      <c r="Q504" s="15">
        <f t="shared" si="64"/>
        <v>54.935749736471408</v>
      </c>
      <c r="R504" s="15">
        <f t="shared" si="65"/>
        <v>73.447492930282095</v>
      </c>
    </row>
    <row r="505" spans="1:18" x14ac:dyDescent="0.25">
      <c r="A505" s="4">
        <v>51059480901</v>
      </c>
      <c r="B505" s="7" t="s">
        <v>484</v>
      </c>
      <c r="C505" s="40">
        <f t="array" ref="C505">SUMPRODUCT($D$9:$D$12, TRANSPOSE(O505:R505))</f>
        <v>80.419045785396378</v>
      </c>
      <c r="E505" s="9">
        <v>6</v>
      </c>
      <c r="F505" s="41">
        <v>2.6190760000000002</v>
      </c>
      <c r="G505" s="41">
        <v>52.0104381433</v>
      </c>
      <c r="H505" s="41">
        <v>5.8010856999999999E-2</v>
      </c>
      <c r="J505" s="15">
        <f t="shared" si="58"/>
        <v>1.9196882830484059</v>
      </c>
      <c r="K505" s="15">
        <f t="shared" si="59"/>
        <v>1.7550900536370344</v>
      </c>
      <c r="L505" s="15">
        <f t="shared" si="60"/>
        <v>0.1240382304380007</v>
      </c>
      <c r="M505" s="15">
        <f t="shared" si="61"/>
        <v>0.62640376391038322</v>
      </c>
      <c r="O505" s="15">
        <f t="shared" si="62"/>
        <v>97.255135743321091</v>
      </c>
      <c r="P505" s="15">
        <f t="shared" si="63"/>
        <v>96.037804731510874</v>
      </c>
      <c r="Q505" s="15">
        <f t="shared" si="64"/>
        <v>54.935749736471408</v>
      </c>
      <c r="R505" s="15">
        <f t="shared" si="65"/>
        <v>73.447492930282095</v>
      </c>
    </row>
    <row r="506" spans="1:18" x14ac:dyDescent="0.25">
      <c r="A506" s="4">
        <v>51059480902</v>
      </c>
      <c r="B506" s="7" t="s">
        <v>485</v>
      </c>
      <c r="C506" s="40">
        <f t="array" ref="C506">SUMPRODUCT($D$9:$D$12, TRANSPOSE(O506:R506))</f>
        <v>80.419045785396378</v>
      </c>
      <c r="E506" s="9">
        <v>6</v>
      </c>
      <c r="F506" s="41">
        <v>2.6190760000000002</v>
      </c>
      <c r="G506" s="41">
        <v>52.0104381433</v>
      </c>
      <c r="H506" s="41">
        <v>5.8010856999999999E-2</v>
      </c>
      <c r="J506" s="15">
        <f t="shared" si="58"/>
        <v>1.9196882830484059</v>
      </c>
      <c r="K506" s="15">
        <f t="shared" si="59"/>
        <v>1.7550900536370344</v>
      </c>
      <c r="L506" s="15">
        <f t="shared" si="60"/>
        <v>0.1240382304380007</v>
      </c>
      <c r="M506" s="15">
        <f t="shared" si="61"/>
        <v>0.62640376391038322</v>
      </c>
      <c r="O506" s="15">
        <f t="shared" si="62"/>
        <v>97.255135743321091</v>
      </c>
      <c r="P506" s="15">
        <f t="shared" si="63"/>
        <v>96.037804731510874</v>
      </c>
      <c r="Q506" s="15">
        <f t="shared" si="64"/>
        <v>54.935749736471408</v>
      </c>
      <c r="R506" s="15">
        <f t="shared" si="65"/>
        <v>73.447492930282095</v>
      </c>
    </row>
    <row r="507" spans="1:18" x14ac:dyDescent="0.25">
      <c r="A507" s="4">
        <v>51059480903</v>
      </c>
      <c r="B507" s="7" t="s">
        <v>486</v>
      </c>
      <c r="C507" s="40">
        <f t="array" ref="C507">SUMPRODUCT($D$9:$D$12, TRANSPOSE(O507:R507))</f>
        <v>80.419045785396378</v>
      </c>
      <c r="E507" s="9">
        <v>6</v>
      </c>
      <c r="F507" s="41">
        <v>2.6190760000000002</v>
      </c>
      <c r="G507" s="41">
        <v>52.0104381433</v>
      </c>
      <c r="H507" s="41">
        <v>5.8010856999999999E-2</v>
      </c>
      <c r="J507" s="15">
        <f t="shared" si="58"/>
        <v>1.9196882830484059</v>
      </c>
      <c r="K507" s="15">
        <f t="shared" si="59"/>
        <v>1.7550900536370344</v>
      </c>
      <c r="L507" s="15">
        <f t="shared" si="60"/>
        <v>0.1240382304380007</v>
      </c>
      <c r="M507" s="15">
        <f t="shared" si="61"/>
        <v>0.62640376391038322</v>
      </c>
      <c r="O507" s="15">
        <f t="shared" si="62"/>
        <v>97.255135743321091</v>
      </c>
      <c r="P507" s="15">
        <f t="shared" si="63"/>
        <v>96.037804731510874</v>
      </c>
      <c r="Q507" s="15">
        <f t="shared" si="64"/>
        <v>54.935749736471408</v>
      </c>
      <c r="R507" s="15">
        <f t="shared" si="65"/>
        <v>73.447492930282095</v>
      </c>
    </row>
    <row r="508" spans="1:18" x14ac:dyDescent="0.25">
      <c r="A508" s="4">
        <v>51059481000</v>
      </c>
      <c r="B508" s="7" t="s">
        <v>487</v>
      </c>
      <c r="C508" s="40">
        <f t="array" ref="C508">SUMPRODUCT($D$9:$D$12, TRANSPOSE(O508:R508))</f>
        <v>80.419045785396378</v>
      </c>
      <c r="E508" s="9">
        <v>6</v>
      </c>
      <c r="F508" s="41">
        <v>2.6190760000000002</v>
      </c>
      <c r="G508" s="41">
        <v>52.0104381433</v>
      </c>
      <c r="H508" s="41">
        <v>5.8010856999999999E-2</v>
      </c>
      <c r="J508" s="15">
        <f t="shared" si="58"/>
        <v>1.9196882830484059</v>
      </c>
      <c r="K508" s="15">
        <f t="shared" si="59"/>
        <v>1.7550900536370344</v>
      </c>
      <c r="L508" s="15">
        <f t="shared" si="60"/>
        <v>0.1240382304380007</v>
      </c>
      <c r="M508" s="15">
        <f t="shared" si="61"/>
        <v>0.62640376391038322</v>
      </c>
      <c r="O508" s="15">
        <f t="shared" si="62"/>
        <v>97.255135743321091</v>
      </c>
      <c r="P508" s="15">
        <f t="shared" si="63"/>
        <v>96.037804731510874</v>
      </c>
      <c r="Q508" s="15">
        <f t="shared" si="64"/>
        <v>54.935749736471408</v>
      </c>
      <c r="R508" s="15">
        <f t="shared" si="65"/>
        <v>73.447492930282095</v>
      </c>
    </row>
    <row r="509" spans="1:18" x14ac:dyDescent="0.25">
      <c r="A509" s="4">
        <v>51059481101</v>
      </c>
      <c r="B509" s="7" t="s">
        <v>488</v>
      </c>
      <c r="C509" s="40">
        <f t="array" ref="C509">SUMPRODUCT($D$9:$D$12, TRANSPOSE(O509:R509))</f>
        <v>80.419045785396378</v>
      </c>
      <c r="E509" s="9">
        <v>6</v>
      </c>
      <c r="F509" s="41">
        <v>2.6190760000000002</v>
      </c>
      <c r="G509" s="41">
        <v>52.0104381433</v>
      </c>
      <c r="H509" s="41">
        <v>5.8010856999999999E-2</v>
      </c>
      <c r="J509" s="15">
        <f t="shared" si="58"/>
        <v>1.9196882830484059</v>
      </c>
      <c r="K509" s="15">
        <f t="shared" si="59"/>
        <v>1.7550900536370344</v>
      </c>
      <c r="L509" s="15">
        <f t="shared" si="60"/>
        <v>0.1240382304380007</v>
      </c>
      <c r="M509" s="15">
        <f t="shared" si="61"/>
        <v>0.62640376391038322</v>
      </c>
      <c r="O509" s="15">
        <f t="shared" si="62"/>
        <v>97.255135743321091</v>
      </c>
      <c r="P509" s="15">
        <f t="shared" si="63"/>
        <v>96.037804731510874</v>
      </c>
      <c r="Q509" s="15">
        <f t="shared" si="64"/>
        <v>54.935749736471408</v>
      </c>
      <c r="R509" s="15">
        <f t="shared" si="65"/>
        <v>73.447492930282095</v>
      </c>
    </row>
    <row r="510" spans="1:18" x14ac:dyDescent="0.25">
      <c r="A510" s="4">
        <v>51059481102</v>
      </c>
      <c r="B510" s="7" t="s">
        <v>489</v>
      </c>
      <c r="C510" s="40">
        <f t="array" ref="C510">SUMPRODUCT($D$9:$D$12, TRANSPOSE(O510:R510))</f>
        <v>80.419045785396378</v>
      </c>
      <c r="E510" s="9">
        <v>6</v>
      </c>
      <c r="F510" s="41">
        <v>2.6190760000000002</v>
      </c>
      <c r="G510" s="41">
        <v>52.0104381433</v>
      </c>
      <c r="H510" s="41">
        <v>5.8010856999999999E-2</v>
      </c>
      <c r="J510" s="15">
        <f t="shared" si="58"/>
        <v>1.9196882830484059</v>
      </c>
      <c r="K510" s="15">
        <f t="shared" si="59"/>
        <v>1.7550900536370344</v>
      </c>
      <c r="L510" s="15">
        <f t="shared" si="60"/>
        <v>0.1240382304380007</v>
      </c>
      <c r="M510" s="15">
        <f t="shared" si="61"/>
        <v>0.62640376391038322</v>
      </c>
      <c r="O510" s="15">
        <f t="shared" si="62"/>
        <v>97.255135743321091</v>
      </c>
      <c r="P510" s="15">
        <f t="shared" si="63"/>
        <v>96.037804731510874</v>
      </c>
      <c r="Q510" s="15">
        <f t="shared" si="64"/>
        <v>54.935749736471408</v>
      </c>
      <c r="R510" s="15">
        <f t="shared" si="65"/>
        <v>73.447492930282095</v>
      </c>
    </row>
    <row r="511" spans="1:18" x14ac:dyDescent="0.25">
      <c r="A511" s="4">
        <v>51059481103</v>
      </c>
      <c r="B511" s="7" t="s">
        <v>490</v>
      </c>
      <c r="C511" s="40">
        <f t="array" ref="C511">SUMPRODUCT($D$9:$D$12, TRANSPOSE(O511:R511))</f>
        <v>80.419045785396378</v>
      </c>
      <c r="E511" s="9">
        <v>6</v>
      </c>
      <c r="F511" s="41">
        <v>2.6190760000000002</v>
      </c>
      <c r="G511" s="41">
        <v>52.0104381433</v>
      </c>
      <c r="H511" s="41">
        <v>5.8010856999999999E-2</v>
      </c>
      <c r="J511" s="15">
        <f t="shared" si="58"/>
        <v>1.9196882830484059</v>
      </c>
      <c r="K511" s="15">
        <f t="shared" si="59"/>
        <v>1.7550900536370344</v>
      </c>
      <c r="L511" s="15">
        <f t="shared" si="60"/>
        <v>0.1240382304380007</v>
      </c>
      <c r="M511" s="15">
        <f t="shared" si="61"/>
        <v>0.62640376391038322</v>
      </c>
      <c r="O511" s="15">
        <f t="shared" si="62"/>
        <v>97.255135743321091</v>
      </c>
      <c r="P511" s="15">
        <f t="shared" si="63"/>
        <v>96.037804731510874</v>
      </c>
      <c r="Q511" s="15">
        <f t="shared" si="64"/>
        <v>54.935749736471408</v>
      </c>
      <c r="R511" s="15">
        <f t="shared" si="65"/>
        <v>73.447492930282095</v>
      </c>
    </row>
    <row r="512" spans="1:18" x14ac:dyDescent="0.25">
      <c r="A512" s="4">
        <v>51059481104</v>
      </c>
      <c r="B512" s="7" t="s">
        <v>491</v>
      </c>
      <c r="C512" s="40">
        <f t="array" ref="C512">SUMPRODUCT($D$9:$D$12, TRANSPOSE(O512:R512))</f>
        <v>80.419045785396378</v>
      </c>
      <c r="E512" s="9">
        <v>6</v>
      </c>
      <c r="F512" s="41">
        <v>2.6190760000000002</v>
      </c>
      <c r="G512" s="41">
        <v>52.0104381433</v>
      </c>
      <c r="H512" s="41">
        <v>5.8010856999999999E-2</v>
      </c>
      <c r="J512" s="15">
        <f t="shared" si="58"/>
        <v>1.9196882830484059</v>
      </c>
      <c r="K512" s="15">
        <f t="shared" si="59"/>
        <v>1.7550900536370344</v>
      </c>
      <c r="L512" s="15">
        <f t="shared" si="60"/>
        <v>0.1240382304380007</v>
      </c>
      <c r="M512" s="15">
        <f t="shared" si="61"/>
        <v>0.62640376391038322</v>
      </c>
      <c r="O512" s="15">
        <f t="shared" si="62"/>
        <v>97.255135743321091</v>
      </c>
      <c r="P512" s="15">
        <f t="shared" si="63"/>
        <v>96.037804731510874</v>
      </c>
      <c r="Q512" s="15">
        <f t="shared" si="64"/>
        <v>54.935749736471408</v>
      </c>
      <c r="R512" s="15">
        <f t="shared" si="65"/>
        <v>73.447492930282095</v>
      </c>
    </row>
    <row r="513" spans="1:18" x14ac:dyDescent="0.25">
      <c r="A513" s="4">
        <v>51059481105</v>
      </c>
      <c r="B513" s="7" t="s">
        <v>492</v>
      </c>
      <c r="C513" s="40">
        <f t="array" ref="C513">SUMPRODUCT($D$9:$D$12, TRANSPOSE(O513:R513))</f>
        <v>79.505105838755782</v>
      </c>
      <c r="E513" s="9">
        <v>5</v>
      </c>
      <c r="F513" s="41">
        <v>2.6190760000000002</v>
      </c>
      <c r="G513" s="41">
        <v>52.0104381433</v>
      </c>
      <c r="H513" s="41">
        <v>5.8010856999999999E-2</v>
      </c>
      <c r="J513" s="15">
        <f t="shared" si="58"/>
        <v>1.5219864301670036</v>
      </c>
      <c r="K513" s="15">
        <f t="shared" si="59"/>
        <v>1.7550900536370344</v>
      </c>
      <c r="L513" s="15">
        <f t="shared" si="60"/>
        <v>0.1240382304380007</v>
      </c>
      <c r="M513" s="15">
        <f t="shared" si="61"/>
        <v>0.62640376391038322</v>
      </c>
      <c r="O513" s="15">
        <f t="shared" si="62"/>
        <v>93.599375956758735</v>
      </c>
      <c r="P513" s="15">
        <f t="shared" si="63"/>
        <v>96.037804731510874</v>
      </c>
      <c r="Q513" s="15">
        <f t="shared" si="64"/>
        <v>54.935749736471408</v>
      </c>
      <c r="R513" s="15">
        <f t="shared" si="65"/>
        <v>73.447492930282095</v>
      </c>
    </row>
    <row r="514" spans="1:18" x14ac:dyDescent="0.25">
      <c r="A514" s="4">
        <v>51059481106</v>
      </c>
      <c r="B514" s="7" t="s">
        <v>493</v>
      </c>
      <c r="C514" s="40">
        <f t="array" ref="C514">SUMPRODUCT($D$9:$D$12, TRANSPOSE(O514:R514))</f>
        <v>79.505105838755782</v>
      </c>
      <c r="E514" s="9">
        <v>5</v>
      </c>
      <c r="F514" s="41">
        <v>2.6190760000000002</v>
      </c>
      <c r="G514" s="41">
        <v>52.0104381433</v>
      </c>
      <c r="H514" s="41">
        <v>5.8010856999999999E-2</v>
      </c>
      <c r="J514" s="15">
        <f t="shared" si="58"/>
        <v>1.5219864301670036</v>
      </c>
      <c r="K514" s="15">
        <f t="shared" si="59"/>
        <v>1.7550900536370344</v>
      </c>
      <c r="L514" s="15">
        <f t="shared" si="60"/>
        <v>0.1240382304380007</v>
      </c>
      <c r="M514" s="15">
        <f t="shared" si="61"/>
        <v>0.62640376391038322</v>
      </c>
      <c r="O514" s="15">
        <f t="shared" si="62"/>
        <v>93.599375956758735</v>
      </c>
      <c r="P514" s="15">
        <f t="shared" si="63"/>
        <v>96.037804731510874</v>
      </c>
      <c r="Q514" s="15">
        <f t="shared" si="64"/>
        <v>54.935749736471408</v>
      </c>
      <c r="R514" s="15">
        <f t="shared" si="65"/>
        <v>73.447492930282095</v>
      </c>
    </row>
    <row r="515" spans="1:18" x14ac:dyDescent="0.25">
      <c r="A515" s="4">
        <v>51059481201</v>
      </c>
      <c r="B515" s="7" t="s">
        <v>494</v>
      </c>
      <c r="C515" s="40">
        <f t="array" ref="C515">SUMPRODUCT($D$9:$D$12, TRANSPOSE(O515:R515))</f>
        <v>79.505105838755782</v>
      </c>
      <c r="E515" s="9">
        <v>5</v>
      </c>
      <c r="F515" s="41">
        <v>2.6190760000000002</v>
      </c>
      <c r="G515" s="41">
        <v>52.0104381433</v>
      </c>
      <c r="H515" s="41">
        <v>5.8010856999999999E-2</v>
      </c>
      <c r="J515" s="15">
        <f t="shared" si="58"/>
        <v>1.5219864301670036</v>
      </c>
      <c r="K515" s="15">
        <f t="shared" si="59"/>
        <v>1.7550900536370344</v>
      </c>
      <c r="L515" s="15">
        <f t="shared" si="60"/>
        <v>0.1240382304380007</v>
      </c>
      <c r="M515" s="15">
        <f t="shared" si="61"/>
        <v>0.62640376391038322</v>
      </c>
      <c r="O515" s="15">
        <f t="shared" si="62"/>
        <v>93.599375956758735</v>
      </c>
      <c r="P515" s="15">
        <f t="shared" si="63"/>
        <v>96.037804731510874</v>
      </c>
      <c r="Q515" s="15">
        <f t="shared" si="64"/>
        <v>54.935749736471408</v>
      </c>
      <c r="R515" s="15">
        <f t="shared" si="65"/>
        <v>73.447492930282095</v>
      </c>
    </row>
    <row r="516" spans="1:18" x14ac:dyDescent="0.25">
      <c r="A516" s="4">
        <v>51059481202</v>
      </c>
      <c r="B516" s="7" t="s">
        <v>495</v>
      </c>
      <c r="C516" s="40">
        <f t="array" ref="C516">SUMPRODUCT($D$9:$D$12, TRANSPOSE(O516:R516))</f>
        <v>79.505105838755782</v>
      </c>
      <c r="E516" s="9">
        <v>5</v>
      </c>
      <c r="F516" s="41">
        <v>2.6190760000000002</v>
      </c>
      <c r="G516" s="41">
        <v>52.0104381433</v>
      </c>
      <c r="H516" s="41">
        <v>5.8010856999999999E-2</v>
      </c>
      <c r="J516" s="15">
        <f t="shared" si="58"/>
        <v>1.5219864301670036</v>
      </c>
      <c r="K516" s="15">
        <f t="shared" si="59"/>
        <v>1.7550900536370344</v>
      </c>
      <c r="L516" s="15">
        <f t="shared" si="60"/>
        <v>0.1240382304380007</v>
      </c>
      <c r="M516" s="15">
        <f t="shared" si="61"/>
        <v>0.62640376391038322</v>
      </c>
      <c r="O516" s="15">
        <f t="shared" si="62"/>
        <v>93.599375956758735</v>
      </c>
      <c r="P516" s="15">
        <f t="shared" si="63"/>
        <v>96.037804731510874</v>
      </c>
      <c r="Q516" s="15">
        <f t="shared" si="64"/>
        <v>54.935749736471408</v>
      </c>
      <c r="R516" s="15">
        <f t="shared" si="65"/>
        <v>73.447492930282095</v>
      </c>
    </row>
    <row r="517" spans="1:18" x14ac:dyDescent="0.25">
      <c r="A517" s="4">
        <v>51059481400</v>
      </c>
      <c r="B517" s="7" t="s">
        <v>496</v>
      </c>
      <c r="C517" s="40">
        <f t="array" ref="C517">SUMPRODUCT($D$9:$D$12, TRANSPOSE(O517:R517))</f>
        <v>79.505105838755782</v>
      </c>
      <c r="E517" s="9">
        <v>5</v>
      </c>
      <c r="F517" s="41">
        <v>2.6190760000000002</v>
      </c>
      <c r="G517" s="41">
        <v>52.0104381433</v>
      </c>
      <c r="H517" s="41">
        <v>5.8010856999999999E-2</v>
      </c>
      <c r="J517" s="15">
        <f t="shared" si="58"/>
        <v>1.5219864301670036</v>
      </c>
      <c r="K517" s="15">
        <f t="shared" si="59"/>
        <v>1.7550900536370344</v>
      </c>
      <c r="L517" s="15">
        <f t="shared" si="60"/>
        <v>0.1240382304380007</v>
      </c>
      <c r="M517" s="15">
        <f t="shared" si="61"/>
        <v>0.62640376391038322</v>
      </c>
      <c r="O517" s="15">
        <f t="shared" si="62"/>
        <v>93.599375956758735</v>
      </c>
      <c r="P517" s="15">
        <f t="shared" si="63"/>
        <v>96.037804731510874</v>
      </c>
      <c r="Q517" s="15">
        <f t="shared" si="64"/>
        <v>54.935749736471408</v>
      </c>
      <c r="R517" s="15">
        <f t="shared" si="65"/>
        <v>73.447492930282095</v>
      </c>
    </row>
    <row r="518" spans="1:18" x14ac:dyDescent="0.25">
      <c r="A518" s="4">
        <v>51059481500</v>
      </c>
      <c r="B518" s="7" t="s">
        <v>497</v>
      </c>
      <c r="C518" s="40">
        <f t="array" ref="C518">SUMPRODUCT($D$9:$D$12, TRANSPOSE(O518:R518))</f>
        <v>79.505105838755782</v>
      </c>
      <c r="E518" s="9">
        <v>5</v>
      </c>
      <c r="F518" s="41">
        <v>2.6190760000000002</v>
      </c>
      <c r="G518" s="41">
        <v>52.0104381433</v>
      </c>
      <c r="H518" s="41">
        <v>5.8010856999999999E-2</v>
      </c>
      <c r="J518" s="15">
        <f t="shared" si="58"/>
        <v>1.5219864301670036</v>
      </c>
      <c r="K518" s="15">
        <f t="shared" si="59"/>
        <v>1.7550900536370344</v>
      </c>
      <c r="L518" s="15">
        <f t="shared" si="60"/>
        <v>0.1240382304380007</v>
      </c>
      <c r="M518" s="15">
        <f t="shared" si="61"/>
        <v>0.62640376391038322</v>
      </c>
      <c r="O518" s="15">
        <f t="shared" si="62"/>
        <v>93.599375956758735</v>
      </c>
      <c r="P518" s="15">
        <f t="shared" si="63"/>
        <v>96.037804731510874</v>
      </c>
      <c r="Q518" s="15">
        <f t="shared" si="64"/>
        <v>54.935749736471408</v>
      </c>
      <c r="R518" s="15">
        <f t="shared" si="65"/>
        <v>73.447492930282095</v>
      </c>
    </row>
    <row r="519" spans="1:18" x14ac:dyDescent="0.25">
      <c r="A519" s="4">
        <v>51059481600</v>
      </c>
      <c r="B519" s="7" t="s">
        <v>498</v>
      </c>
      <c r="C519" s="40">
        <f t="array" ref="C519">SUMPRODUCT($D$9:$D$12, TRANSPOSE(O519:R519))</f>
        <v>79.505105838755782</v>
      </c>
      <c r="E519" s="9">
        <v>5</v>
      </c>
      <c r="F519" s="41">
        <v>2.6190760000000002</v>
      </c>
      <c r="G519" s="41">
        <v>52.0104381433</v>
      </c>
      <c r="H519" s="41">
        <v>5.8010856999999999E-2</v>
      </c>
      <c r="J519" s="15">
        <f t="shared" si="58"/>
        <v>1.5219864301670036</v>
      </c>
      <c r="K519" s="15">
        <f t="shared" si="59"/>
        <v>1.7550900536370344</v>
      </c>
      <c r="L519" s="15">
        <f t="shared" si="60"/>
        <v>0.1240382304380007</v>
      </c>
      <c r="M519" s="15">
        <f t="shared" si="61"/>
        <v>0.62640376391038322</v>
      </c>
      <c r="O519" s="15">
        <f t="shared" si="62"/>
        <v>93.599375956758735</v>
      </c>
      <c r="P519" s="15">
        <f t="shared" si="63"/>
        <v>96.037804731510874</v>
      </c>
      <c r="Q519" s="15">
        <f t="shared" si="64"/>
        <v>54.935749736471408</v>
      </c>
      <c r="R519" s="15">
        <f t="shared" si="65"/>
        <v>73.447492930282095</v>
      </c>
    </row>
    <row r="520" spans="1:18" x14ac:dyDescent="0.25">
      <c r="A520" s="4">
        <v>51059481701</v>
      </c>
      <c r="B520" s="7" t="s">
        <v>499</v>
      </c>
      <c r="C520" s="40">
        <f t="array" ref="C520">SUMPRODUCT($D$9:$D$12, TRANSPOSE(O520:R520))</f>
        <v>80.419045785396378</v>
      </c>
      <c r="E520" s="9">
        <v>6</v>
      </c>
      <c r="F520" s="41">
        <v>2.6190760000000002</v>
      </c>
      <c r="G520" s="41">
        <v>52.0104381433</v>
      </c>
      <c r="H520" s="41">
        <v>5.8010856999999999E-2</v>
      </c>
      <c r="J520" s="15">
        <f t="shared" si="58"/>
        <v>1.9196882830484059</v>
      </c>
      <c r="K520" s="15">
        <f t="shared" si="59"/>
        <v>1.7550900536370344</v>
      </c>
      <c r="L520" s="15">
        <f t="shared" si="60"/>
        <v>0.1240382304380007</v>
      </c>
      <c r="M520" s="15">
        <f t="shared" si="61"/>
        <v>0.62640376391038322</v>
      </c>
      <c r="O520" s="15">
        <f t="shared" si="62"/>
        <v>97.255135743321091</v>
      </c>
      <c r="P520" s="15">
        <f t="shared" si="63"/>
        <v>96.037804731510874</v>
      </c>
      <c r="Q520" s="15">
        <f t="shared" si="64"/>
        <v>54.935749736471408</v>
      </c>
      <c r="R520" s="15">
        <f t="shared" si="65"/>
        <v>73.447492930282095</v>
      </c>
    </row>
    <row r="521" spans="1:18" x14ac:dyDescent="0.25">
      <c r="A521" s="4">
        <v>51059481702</v>
      </c>
      <c r="B521" s="7" t="s">
        <v>500</v>
      </c>
      <c r="C521" s="40">
        <f t="array" ref="C521">SUMPRODUCT($D$9:$D$12, TRANSPOSE(O521:R521))</f>
        <v>64.115778186742062</v>
      </c>
      <c r="E521" s="9">
        <v>0</v>
      </c>
      <c r="F521" s="41">
        <v>2.6190760000000002</v>
      </c>
      <c r="G521" s="41">
        <v>52.0104381433</v>
      </c>
      <c r="H521" s="41">
        <v>5.8010856999999999E-2</v>
      </c>
      <c r="J521" s="15">
        <f t="shared" si="58"/>
        <v>-0.46652283424000918</v>
      </c>
      <c r="K521" s="15">
        <f t="shared" si="59"/>
        <v>1.7550900536370344</v>
      </c>
      <c r="L521" s="15">
        <f t="shared" si="60"/>
        <v>0.1240382304380007</v>
      </c>
      <c r="M521" s="15">
        <f t="shared" si="61"/>
        <v>0.62640376391038322</v>
      </c>
      <c r="O521" s="15">
        <f t="shared" si="62"/>
        <v>32.042065348703929</v>
      </c>
      <c r="P521" s="15">
        <f t="shared" si="63"/>
        <v>96.037804731510874</v>
      </c>
      <c r="Q521" s="15">
        <f t="shared" si="64"/>
        <v>54.935749736471408</v>
      </c>
      <c r="R521" s="15">
        <f t="shared" si="65"/>
        <v>73.447492930282095</v>
      </c>
    </row>
    <row r="522" spans="1:18" x14ac:dyDescent="0.25">
      <c r="A522" s="4">
        <v>51059481900</v>
      </c>
      <c r="B522" s="7" t="s">
        <v>501</v>
      </c>
      <c r="C522" s="40">
        <f t="array" ref="C522">SUMPRODUCT($D$9:$D$12, TRANSPOSE(O522:R522))</f>
        <v>80.419045785396378</v>
      </c>
      <c r="E522" s="9">
        <v>6</v>
      </c>
      <c r="F522" s="41">
        <v>2.6190760000000002</v>
      </c>
      <c r="G522" s="41">
        <v>52.0104381433</v>
      </c>
      <c r="H522" s="41">
        <v>5.8010856999999999E-2</v>
      </c>
      <c r="J522" s="15">
        <f t="shared" si="58"/>
        <v>1.9196882830484059</v>
      </c>
      <c r="K522" s="15">
        <f t="shared" si="59"/>
        <v>1.7550900536370344</v>
      </c>
      <c r="L522" s="15">
        <f t="shared" si="60"/>
        <v>0.1240382304380007</v>
      </c>
      <c r="M522" s="15">
        <f t="shared" si="61"/>
        <v>0.62640376391038322</v>
      </c>
      <c r="O522" s="15">
        <f t="shared" si="62"/>
        <v>97.255135743321091</v>
      </c>
      <c r="P522" s="15">
        <f t="shared" si="63"/>
        <v>96.037804731510874</v>
      </c>
      <c r="Q522" s="15">
        <f t="shared" si="64"/>
        <v>54.935749736471408</v>
      </c>
      <c r="R522" s="15">
        <f t="shared" si="65"/>
        <v>73.447492930282095</v>
      </c>
    </row>
    <row r="523" spans="1:18" x14ac:dyDescent="0.25">
      <c r="A523" s="4">
        <v>51059482001</v>
      </c>
      <c r="B523" s="7" t="s">
        <v>502</v>
      </c>
      <c r="C523" s="40">
        <f t="array" ref="C523">SUMPRODUCT($D$9:$D$12, TRANSPOSE(O523:R523))</f>
        <v>79.505105838755782</v>
      </c>
      <c r="E523" s="9">
        <v>5</v>
      </c>
      <c r="F523" s="41">
        <v>2.6190760000000002</v>
      </c>
      <c r="G523" s="41">
        <v>52.0104381433</v>
      </c>
      <c r="H523" s="41">
        <v>5.8010856999999999E-2</v>
      </c>
      <c r="J523" s="15">
        <f t="shared" si="58"/>
        <v>1.5219864301670036</v>
      </c>
      <c r="K523" s="15">
        <f t="shared" si="59"/>
        <v>1.7550900536370344</v>
      </c>
      <c r="L523" s="15">
        <f t="shared" si="60"/>
        <v>0.1240382304380007</v>
      </c>
      <c r="M523" s="15">
        <f t="shared" si="61"/>
        <v>0.62640376391038322</v>
      </c>
      <c r="O523" s="15">
        <f t="shared" si="62"/>
        <v>93.599375956758735</v>
      </c>
      <c r="P523" s="15">
        <f t="shared" si="63"/>
        <v>96.037804731510874</v>
      </c>
      <c r="Q523" s="15">
        <f t="shared" si="64"/>
        <v>54.935749736471408</v>
      </c>
      <c r="R523" s="15">
        <f t="shared" si="65"/>
        <v>73.447492930282095</v>
      </c>
    </row>
    <row r="524" spans="1:18" x14ac:dyDescent="0.25">
      <c r="A524" s="4">
        <v>51059482002</v>
      </c>
      <c r="B524" s="7" t="s">
        <v>503</v>
      </c>
      <c r="C524" s="40">
        <f t="array" ref="C524">SUMPRODUCT($D$9:$D$12, TRANSPOSE(O524:R524))</f>
        <v>79.505105838755782</v>
      </c>
      <c r="E524" s="9">
        <v>5</v>
      </c>
      <c r="F524" s="41">
        <v>2.6190760000000002</v>
      </c>
      <c r="G524" s="41">
        <v>52.0104381433</v>
      </c>
      <c r="H524" s="41">
        <v>5.8010856999999999E-2</v>
      </c>
      <c r="J524" s="15">
        <f t="shared" si="58"/>
        <v>1.5219864301670036</v>
      </c>
      <c r="K524" s="15">
        <f t="shared" si="59"/>
        <v>1.7550900536370344</v>
      </c>
      <c r="L524" s="15">
        <f t="shared" si="60"/>
        <v>0.1240382304380007</v>
      </c>
      <c r="M524" s="15">
        <f t="shared" si="61"/>
        <v>0.62640376391038322</v>
      </c>
      <c r="O524" s="15">
        <f t="shared" si="62"/>
        <v>93.599375956758735</v>
      </c>
      <c r="P524" s="15">
        <f t="shared" si="63"/>
        <v>96.037804731510874</v>
      </c>
      <c r="Q524" s="15">
        <f t="shared" si="64"/>
        <v>54.935749736471408</v>
      </c>
      <c r="R524" s="15">
        <f t="shared" si="65"/>
        <v>73.447492930282095</v>
      </c>
    </row>
    <row r="525" spans="1:18" x14ac:dyDescent="0.25">
      <c r="A525" s="4">
        <v>51059482100</v>
      </c>
      <c r="B525" s="7" t="s">
        <v>504</v>
      </c>
      <c r="C525" s="40">
        <f t="array" ref="C525">SUMPRODUCT($D$9:$D$12, TRANSPOSE(O525:R525))</f>
        <v>79.505105838755782</v>
      </c>
      <c r="E525" s="9">
        <v>5</v>
      </c>
      <c r="F525" s="41">
        <v>2.6190760000000002</v>
      </c>
      <c r="G525" s="41">
        <v>52.0104381433</v>
      </c>
      <c r="H525" s="41">
        <v>5.8010856999999999E-2</v>
      </c>
      <c r="J525" s="15">
        <f t="shared" si="58"/>
        <v>1.5219864301670036</v>
      </c>
      <c r="K525" s="15">
        <f t="shared" si="59"/>
        <v>1.7550900536370344</v>
      </c>
      <c r="L525" s="15">
        <f t="shared" si="60"/>
        <v>0.1240382304380007</v>
      </c>
      <c r="M525" s="15">
        <f t="shared" si="61"/>
        <v>0.62640376391038322</v>
      </c>
      <c r="O525" s="15">
        <f t="shared" si="62"/>
        <v>93.599375956758735</v>
      </c>
      <c r="P525" s="15">
        <f t="shared" si="63"/>
        <v>96.037804731510874</v>
      </c>
      <c r="Q525" s="15">
        <f t="shared" si="64"/>
        <v>54.935749736471408</v>
      </c>
      <c r="R525" s="15">
        <f t="shared" si="65"/>
        <v>73.447492930282095</v>
      </c>
    </row>
    <row r="526" spans="1:18" x14ac:dyDescent="0.25">
      <c r="A526" s="4">
        <v>51059482201</v>
      </c>
      <c r="B526" s="7" t="s">
        <v>505</v>
      </c>
      <c r="C526" s="40">
        <f t="array" ref="C526">SUMPRODUCT($D$9:$D$12, TRANSPOSE(O526:R526))</f>
        <v>79.505105838755782</v>
      </c>
      <c r="E526" s="9">
        <v>5</v>
      </c>
      <c r="F526" s="41">
        <v>2.6190760000000002</v>
      </c>
      <c r="G526" s="41">
        <v>52.0104381433</v>
      </c>
      <c r="H526" s="41">
        <v>5.8010856999999999E-2</v>
      </c>
      <c r="J526" s="15">
        <f t="shared" si="58"/>
        <v>1.5219864301670036</v>
      </c>
      <c r="K526" s="15">
        <f t="shared" si="59"/>
        <v>1.7550900536370344</v>
      </c>
      <c r="L526" s="15">
        <f t="shared" si="60"/>
        <v>0.1240382304380007</v>
      </c>
      <c r="M526" s="15">
        <f t="shared" si="61"/>
        <v>0.62640376391038322</v>
      </c>
      <c r="O526" s="15">
        <f t="shared" si="62"/>
        <v>93.599375956758735</v>
      </c>
      <c r="P526" s="15">
        <f t="shared" si="63"/>
        <v>96.037804731510874</v>
      </c>
      <c r="Q526" s="15">
        <f t="shared" si="64"/>
        <v>54.935749736471408</v>
      </c>
      <c r="R526" s="15">
        <f t="shared" si="65"/>
        <v>73.447492930282095</v>
      </c>
    </row>
    <row r="527" spans="1:18" x14ac:dyDescent="0.25">
      <c r="A527" s="4">
        <v>51059482202</v>
      </c>
      <c r="B527" s="7" t="s">
        <v>506</v>
      </c>
      <c r="C527" s="40">
        <f t="array" ref="C527">SUMPRODUCT($D$9:$D$12, TRANSPOSE(O527:R527))</f>
        <v>79.505105838755782</v>
      </c>
      <c r="E527" s="9">
        <v>5</v>
      </c>
      <c r="F527" s="41">
        <v>2.6190760000000002</v>
      </c>
      <c r="G527" s="41">
        <v>52.0104381433</v>
      </c>
      <c r="H527" s="41">
        <v>5.8010856999999999E-2</v>
      </c>
      <c r="J527" s="15">
        <f t="shared" si="58"/>
        <v>1.5219864301670036</v>
      </c>
      <c r="K527" s="15">
        <f t="shared" si="59"/>
        <v>1.7550900536370344</v>
      </c>
      <c r="L527" s="15">
        <f t="shared" si="60"/>
        <v>0.1240382304380007</v>
      </c>
      <c r="M527" s="15">
        <f t="shared" si="61"/>
        <v>0.62640376391038322</v>
      </c>
      <c r="O527" s="15">
        <f t="shared" si="62"/>
        <v>93.599375956758735</v>
      </c>
      <c r="P527" s="15">
        <f t="shared" si="63"/>
        <v>96.037804731510874</v>
      </c>
      <c r="Q527" s="15">
        <f t="shared" si="64"/>
        <v>54.935749736471408</v>
      </c>
      <c r="R527" s="15">
        <f t="shared" si="65"/>
        <v>73.447492930282095</v>
      </c>
    </row>
    <row r="528" spans="1:18" x14ac:dyDescent="0.25">
      <c r="A528" s="4">
        <v>51059482203</v>
      </c>
      <c r="B528" s="7" t="s">
        <v>507</v>
      </c>
      <c r="C528" s="40">
        <f t="array" ref="C528">SUMPRODUCT($D$9:$D$12, TRANSPOSE(O528:R528))</f>
        <v>79.505105838755782</v>
      </c>
      <c r="E528" s="9">
        <v>5</v>
      </c>
      <c r="F528" s="41">
        <v>2.6190760000000002</v>
      </c>
      <c r="G528" s="41">
        <v>52.0104381433</v>
      </c>
      <c r="H528" s="41">
        <v>5.8010856999999999E-2</v>
      </c>
      <c r="J528" s="15">
        <f t="shared" si="58"/>
        <v>1.5219864301670036</v>
      </c>
      <c r="K528" s="15">
        <f t="shared" si="59"/>
        <v>1.7550900536370344</v>
      </c>
      <c r="L528" s="15">
        <f t="shared" si="60"/>
        <v>0.1240382304380007</v>
      </c>
      <c r="M528" s="15">
        <f t="shared" si="61"/>
        <v>0.62640376391038322</v>
      </c>
      <c r="O528" s="15">
        <f t="shared" si="62"/>
        <v>93.599375956758735</v>
      </c>
      <c r="P528" s="15">
        <f t="shared" si="63"/>
        <v>96.037804731510874</v>
      </c>
      <c r="Q528" s="15">
        <f t="shared" si="64"/>
        <v>54.935749736471408</v>
      </c>
      <c r="R528" s="15">
        <f t="shared" si="65"/>
        <v>73.447492930282095</v>
      </c>
    </row>
    <row r="529" spans="1:18" x14ac:dyDescent="0.25">
      <c r="A529" s="4">
        <v>51059482301</v>
      </c>
      <c r="B529" s="7" t="s">
        <v>508</v>
      </c>
      <c r="C529" s="40">
        <f t="array" ref="C529">SUMPRODUCT($D$9:$D$12, TRANSPOSE(O529:R529))</f>
        <v>79.505105838755782</v>
      </c>
      <c r="E529" s="9">
        <v>5</v>
      </c>
      <c r="F529" s="41">
        <v>2.6190760000000002</v>
      </c>
      <c r="G529" s="41">
        <v>52.0104381433</v>
      </c>
      <c r="H529" s="41">
        <v>5.8010856999999999E-2</v>
      </c>
      <c r="J529" s="15">
        <f t="shared" si="58"/>
        <v>1.5219864301670036</v>
      </c>
      <c r="K529" s="15">
        <f t="shared" si="59"/>
        <v>1.7550900536370344</v>
      </c>
      <c r="L529" s="15">
        <f t="shared" si="60"/>
        <v>0.1240382304380007</v>
      </c>
      <c r="M529" s="15">
        <f t="shared" si="61"/>
        <v>0.62640376391038322</v>
      </c>
      <c r="O529" s="15">
        <f t="shared" si="62"/>
        <v>93.599375956758735</v>
      </c>
      <c r="P529" s="15">
        <f t="shared" si="63"/>
        <v>96.037804731510874</v>
      </c>
      <c r="Q529" s="15">
        <f t="shared" si="64"/>
        <v>54.935749736471408</v>
      </c>
      <c r="R529" s="15">
        <f t="shared" si="65"/>
        <v>73.447492930282095</v>
      </c>
    </row>
    <row r="530" spans="1:18" x14ac:dyDescent="0.25">
      <c r="A530" s="4">
        <v>51059482302</v>
      </c>
      <c r="B530" s="7" t="s">
        <v>509</v>
      </c>
      <c r="C530" s="40">
        <f t="array" ref="C530">SUMPRODUCT($D$9:$D$12, TRANSPOSE(O530:R530))</f>
        <v>79.505105838755782</v>
      </c>
      <c r="E530" s="9">
        <v>5</v>
      </c>
      <c r="F530" s="41">
        <v>2.6190760000000002</v>
      </c>
      <c r="G530" s="41">
        <v>52.0104381433</v>
      </c>
      <c r="H530" s="41">
        <v>5.8010856999999999E-2</v>
      </c>
      <c r="J530" s="15">
        <f t="shared" si="58"/>
        <v>1.5219864301670036</v>
      </c>
      <c r="K530" s="15">
        <f t="shared" si="59"/>
        <v>1.7550900536370344</v>
      </c>
      <c r="L530" s="15">
        <f t="shared" si="60"/>
        <v>0.1240382304380007</v>
      </c>
      <c r="M530" s="15">
        <f t="shared" si="61"/>
        <v>0.62640376391038322</v>
      </c>
      <c r="O530" s="15">
        <f t="shared" si="62"/>
        <v>93.599375956758735</v>
      </c>
      <c r="P530" s="15">
        <f t="shared" si="63"/>
        <v>96.037804731510874</v>
      </c>
      <c r="Q530" s="15">
        <f t="shared" si="64"/>
        <v>54.935749736471408</v>
      </c>
      <c r="R530" s="15">
        <f t="shared" si="65"/>
        <v>73.447492930282095</v>
      </c>
    </row>
    <row r="531" spans="1:18" x14ac:dyDescent="0.25">
      <c r="A531" s="4">
        <v>51059482303</v>
      </c>
      <c r="B531" s="7" t="s">
        <v>510</v>
      </c>
      <c r="C531" s="40">
        <f t="array" ref="C531">SUMPRODUCT($D$9:$D$12, TRANSPOSE(O531:R531))</f>
        <v>79.505105838755782</v>
      </c>
      <c r="E531" s="9">
        <v>5</v>
      </c>
      <c r="F531" s="41">
        <v>2.6190760000000002</v>
      </c>
      <c r="G531" s="41">
        <v>52.0104381433</v>
      </c>
      <c r="H531" s="41">
        <v>5.8010856999999999E-2</v>
      </c>
      <c r="J531" s="15">
        <f t="shared" si="58"/>
        <v>1.5219864301670036</v>
      </c>
      <c r="K531" s="15">
        <f t="shared" si="59"/>
        <v>1.7550900536370344</v>
      </c>
      <c r="L531" s="15">
        <f t="shared" si="60"/>
        <v>0.1240382304380007</v>
      </c>
      <c r="M531" s="15">
        <f t="shared" si="61"/>
        <v>0.62640376391038322</v>
      </c>
      <c r="O531" s="15">
        <f t="shared" si="62"/>
        <v>93.599375956758735</v>
      </c>
      <c r="P531" s="15">
        <f t="shared" si="63"/>
        <v>96.037804731510874</v>
      </c>
      <c r="Q531" s="15">
        <f t="shared" si="64"/>
        <v>54.935749736471408</v>
      </c>
      <c r="R531" s="15">
        <f t="shared" si="65"/>
        <v>73.447492930282095</v>
      </c>
    </row>
    <row r="532" spans="1:18" x14ac:dyDescent="0.25">
      <c r="A532" s="4">
        <v>51059482400</v>
      </c>
      <c r="B532" s="7" t="s">
        <v>511</v>
      </c>
      <c r="C532" s="40">
        <f t="array" ref="C532">SUMPRODUCT($D$9:$D$12, TRANSPOSE(O532:R532))</f>
        <v>81.099670948928178</v>
      </c>
      <c r="E532" s="9">
        <v>10</v>
      </c>
      <c r="F532" s="41">
        <v>2.6190760000000002</v>
      </c>
      <c r="G532" s="41">
        <v>52.0104381433</v>
      </c>
      <c r="H532" s="41">
        <v>5.8010856999999999E-2</v>
      </c>
      <c r="J532" s="15">
        <f t="shared" si="58"/>
        <v>3.5104956945740162</v>
      </c>
      <c r="K532" s="15">
        <f t="shared" si="59"/>
        <v>1.7550900536370344</v>
      </c>
      <c r="L532" s="15">
        <f t="shared" si="60"/>
        <v>0.1240382304380007</v>
      </c>
      <c r="M532" s="15">
        <f t="shared" si="61"/>
        <v>0.62640376391038322</v>
      </c>
      <c r="O532" s="15">
        <f t="shared" si="62"/>
        <v>99.977636397448293</v>
      </c>
      <c r="P532" s="15">
        <f t="shared" si="63"/>
        <v>96.037804731510874</v>
      </c>
      <c r="Q532" s="15">
        <f t="shared" si="64"/>
        <v>54.935749736471408</v>
      </c>
      <c r="R532" s="15">
        <f t="shared" si="65"/>
        <v>73.447492930282095</v>
      </c>
    </row>
    <row r="533" spans="1:18" x14ac:dyDescent="0.25">
      <c r="A533" s="4">
        <v>51059482501</v>
      </c>
      <c r="B533" s="7" t="s">
        <v>512</v>
      </c>
      <c r="C533" s="40">
        <f t="array" ref="C533">SUMPRODUCT($D$9:$D$12, TRANSPOSE(O533:R533))</f>
        <v>80.419045785396378</v>
      </c>
      <c r="E533" s="9">
        <v>6</v>
      </c>
      <c r="F533" s="41">
        <v>2.6190760000000002</v>
      </c>
      <c r="G533" s="41">
        <v>52.0104381433</v>
      </c>
      <c r="H533" s="41">
        <v>5.8010856999999999E-2</v>
      </c>
      <c r="J533" s="15">
        <f t="shared" ref="J533:J596" si="66" xml:space="preserve"> STANDARDIZE(E533,J$14, J$15)</f>
        <v>1.9196882830484059</v>
      </c>
      <c r="K533" s="15">
        <f t="shared" ref="K533:K596" si="67" xml:space="preserve"> STANDARDIZE(F533,K$14, K$15)</f>
        <v>1.7550900536370344</v>
      </c>
      <c r="L533" s="15">
        <f t="shared" ref="L533:L596" si="68" xml:space="preserve"> STANDARDIZE(G533,L$14, L$15)</f>
        <v>0.1240382304380007</v>
      </c>
      <c r="M533" s="15">
        <f t="shared" ref="M533:M596" si="69" xml:space="preserve"> STANDARDIZE(H533,M$14, M$15)</f>
        <v>0.62640376391038322</v>
      </c>
      <c r="O533" s="15">
        <f t="shared" si="62"/>
        <v>97.255135743321091</v>
      </c>
      <c r="P533" s="15">
        <f t="shared" si="63"/>
        <v>96.037804731510874</v>
      </c>
      <c r="Q533" s="15">
        <f t="shared" si="64"/>
        <v>54.935749736471408</v>
      </c>
      <c r="R533" s="15">
        <f t="shared" si="65"/>
        <v>73.447492930282095</v>
      </c>
    </row>
    <row r="534" spans="1:18" x14ac:dyDescent="0.25">
      <c r="A534" s="4">
        <v>51059482502</v>
      </c>
      <c r="B534" s="7" t="s">
        <v>513</v>
      </c>
      <c r="C534" s="40">
        <f t="array" ref="C534">SUMPRODUCT($D$9:$D$12, TRANSPOSE(O534:R534))</f>
        <v>80.419045785396378</v>
      </c>
      <c r="E534" s="9">
        <v>6</v>
      </c>
      <c r="F534" s="41">
        <v>2.6190760000000002</v>
      </c>
      <c r="G534" s="41">
        <v>52.0104381433</v>
      </c>
      <c r="H534" s="41">
        <v>5.8010856999999999E-2</v>
      </c>
      <c r="J534" s="15">
        <f t="shared" si="66"/>
        <v>1.9196882830484059</v>
      </c>
      <c r="K534" s="15">
        <f t="shared" si="67"/>
        <v>1.7550900536370344</v>
      </c>
      <c r="L534" s="15">
        <f t="shared" si="68"/>
        <v>0.1240382304380007</v>
      </c>
      <c r="M534" s="15">
        <f t="shared" si="69"/>
        <v>0.62640376391038322</v>
      </c>
      <c r="O534" s="15">
        <f t="shared" ref="O534:O597" si="70">_xlfn.NORM.S.DIST(J534,1)*100</f>
        <v>97.255135743321091</v>
      </c>
      <c r="P534" s="15">
        <f t="shared" ref="P534:P597" si="71">_xlfn.NORM.S.DIST(K534,1)*100</f>
        <v>96.037804731510874</v>
      </c>
      <c r="Q534" s="15">
        <f t="shared" ref="Q534:Q597" si="72">_xlfn.NORM.S.DIST(L534,1)*100</f>
        <v>54.935749736471408</v>
      </c>
      <c r="R534" s="15">
        <f t="shared" ref="R534:R597" si="73">_xlfn.NORM.S.DIST(M534,1)*100</f>
        <v>73.447492930282095</v>
      </c>
    </row>
    <row r="535" spans="1:18" x14ac:dyDescent="0.25">
      <c r="A535" s="4">
        <v>51059482503</v>
      </c>
      <c r="B535" s="7" t="s">
        <v>514</v>
      </c>
      <c r="C535" s="40">
        <f t="array" ref="C535">SUMPRODUCT($D$9:$D$12, TRANSPOSE(O535:R535))</f>
        <v>80.419045785396378</v>
      </c>
      <c r="E535" s="9">
        <v>6</v>
      </c>
      <c r="F535" s="41">
        <v>2.6190760000000002</v>
      </c>
      <c r="G535" s="41">
        <v>52.0104381433</v>
      </c>
      <c r="H535" s="41">
        <v>5.8010856999999999E-2</v>
      </c>
      <c r="J535" s="15">
        <f t="shared" si="66"/>
        <v>1.9196882830484059</v>
      </c>
      <c r="K535" s="15">
        <f t="shared" si="67"/>
        <v>1.7550900536370344</v>
      </c>
      <c r="L535" s="15">
        <f t="shared" si="68"/>
        <v>0.1240382304380007</v>
      </c>
      <c r="M535" s="15">
        <f t="shared" si="69"/>
        <v>0.62640376391038322</v>
      </c>
      <c r="O535" s="15">
        <f t="shared" si="70"/>
        <v>97.255135743321091</v>
      </c>
      <c r="P535" s="15">
        <f t="shared" si="71"/>
        <v>96.037804731510874</v>
      </c>
      <c r="Q535" s="15">
        <f t="shared" si="72"/>
        <v>54.935749736471408</v>
      </c>
      <c r="R535" s="15">
        <f t="shared" si="73"/>
        <v>73.447492930282095</v>
      </c>
    </row>
    <row r="536" spans="1:18" x14ac:dyDescent="0.25">
      <c r="A536" s="4">
        <v>51059482504</v>
      </c>
      <c r="B536" s="7" t="s">
        <v>515</v>
      </c>
      <c r="C536" s="40">
        <f t="array" ref="C536">SUMPRODUCT($D$9:$D$12, TRANSPOSE(O536:R536))</f>
        <v>80.419045785396378</v>
      </c>
      <c r="E536" s="9">
        <v>6</v>
      </c>
      <c r="F536" s="41">
        <v>2.6190760000000002</v>
      </c>
      <c r="G536" s="41">
        <v>52.0104381433</v>
      </c>
      <c r="H536" s="41">
        <v>5.8010856999999999E-2</v>
      </c>
      <c r="J536" s="15">
        <f t="shared" si="66"/>
        <v>1.9196882830484059</v>
      </c>
      <c r="K536" s="15">
        <f t="shared" si="67"/>
        <v>1.7550900536370344</v>
      </c>
      <c r="L536" s="15">
        <f t="shared" si="68"/>
        <v>0.1240382304380007</v>
      </c>
      <c r="M536" s="15">
        <f t="shared" si="69"/>
        <v>0.62640376391038322</v>
      </c>
      <c r="O536" s="15">
        <f t="shared" si="70"/>
        <v>97.255135743321091</v>
      </c>
      <c r="P536" s="15">
        <f t="shared" si="71"/>
        <v>96.037804731510874</v>
      </c>
      <c r="Q536" s="15">
        <f t="shared" si="72"/>
        <v>54.935749736471408</v>
      </c>
      <c r="R536" s="15">
        <f t="shared" si="73"/>
        <v>73.447492930282095</v>
      </c>
    </row>
    <row r="537" spans="1:18" x14ac:dyDescent="0.25">
      <c r="A537" s="4">
        <v>51059482601</v>
      </c>
      <c r="B537" s="7" t="s">
        <v>516</v>
      </c>
      <c r="C537" s="40">
        <f t="array" ref="C537">SUMPRODUCT($D$9:$D$12, TRANSPOSE(O537:R537))</f>
        <v>71.827190185803232</v>
      </c>
      <c r="E537" s="9">
        <v>2</v>
      </c>
      <c r="F537" s="41">
        <v>2.6190760000000002</v>
      </c>
      <c r="G537" s="41">
        <v>52.0104381433</v>
      </c>
      <c r="H537" s="41">
        <v>5.8010856999999999E-2</v>
      </c>
      <c r="J537" s="15">
        <f t="shared" si="66"/>
        <v>0.32888087152279588</v>
      </c>
      <c r="K537" s="15">
        <f t="shared" si="67"/>
        <v>1.7550900536370344</v>
      </c>
      <c r="L537" s="15">
        <f t="shared" si="68"/>
        <v>0.1240382304380007</v>
      </c>
      <c r="M537" s="15">
        <f t="shared" si="69"/>
        <v>0.62640376391038322</v>
      </c>
      <c r="O537" s="15">
        <f t="shared" si="70"/>
        <v>62.887713344948558</v>
      </c>
      <c r="P537" s="15">
        <f t="shared" si="71"/>
        <v>96.037804731510874</v>
      </c>
      <c r="Q537" s="15">
        <f t="shared" si="72"/>
        <v>54.935749736471408</v>
      </c>
      <c r="R537" s="15">
        <f t="shared" si="73"/>
        <v>73.447492930282095</v>
      </c>
    </row>
    <row r="538" spans="1:18" x14ac:dyDescent="0.25">
      <c r="A538" s="4">
        <v>51059482602</v>
      </c>
      <c r="B538" s="7" t="s">
        <v>517</v>
      </c>
      <c r="C538" s="40">
        <f t="array" ref="C538">SUMPRODUCT($D$9:$D$12, TRANSPOSE(O538:R538))</f>
        <v>75.261741671059326</v>
      </c>
      <c r="E538" s="9">
        <v>3</v>
      </c>
      <c r="F538" s="41">
        <v>2.6190760000000002</v>
      </c>
      <c r="G538" s="41">
        <v>52.0104381433</v>
      </c>
      <c r="H538" s="41">
        <v>5.8010856999999999E-2</v>
      </c>
      <c r="J538" s="15">
        <f t="shared" si="66"/>
        <v>0.72658272440419847</v>
      </c>
      <c r="K538" s="15">
        <f t="shared" si="67"/>
        <v>1.7550900536370344</v>
      </c>
      <c r="L538" s="15">
        <f t="shared" si="68"/>
        <v>0.1240382304380007</v>
      </c>
      <c r="M538" s="15">
        <f t="shared" si="69"/>
        <v>0.62640376391038322</v>
      </c>
      <c r="O538" s="15">
        <f t="shared" si="70"/>
        <v>76.625919285972941</v>
      </c>
      <c r="P538" s="15">
        <f t="shared" si="71"/>
        <v>96.037804731510874</v>
      </c>
      <c r="Q538" s="15">
        <f t="shared" si="72"/>
        <v>54.935749736471408</v>
      </c>
      <c r="R538" s="15">
        <f t="shared" si="73"/>
        <v>73.447492930282095</v>
      </c>
    </row>
    <row r="539" spans="1:18" x14ac:dyDescent="0.25">
      <c r="A539" s="4">
        <v>51059490101</v>
      </c>
      <c r="B539" s="7" t="s">
        <v>518</v>
      </c>
      <c r="C539" s="40">
        <f t="array" ref="C539">SUMPRODUCT($D$9:$D$12, TRANSPOSE(O539:R539))</f>
        <v>67.9194133117295</v>
      </c>
      <c r="E539" s="9">
        <v>1</v>
      </c>
      <c r="F539" s="41">
        <v>2.6190760000000002</v>
      </c>
      <c r="G539" s="41">
        <v>52.0104381433</v>
      </c>
      <c r="H539" s="41">
        <v>5.8010856999999999E-2</v>
      </c>
      <c r="J539" s="15">
        <f t="shared" si="66"/>
        <v>-6.8820981358606648E-2</v>
      </c>
      <c r="K539" s="15">
        <f t="shared" si="67"/>
        <v>1.7550900536370344</v>
      </c>
      <c r="L539" s="15">
        <f t="shared" si="68"/>
        <v>0.1240382304380007</v>
      </c>
      <c r="M539" s="15">
        <f t="shared" si="69"/>
        <v>0.62640376391038322</v>
      </c>
      <c r="O539" s="15">
        <f t="shared" si="70"/>
        <v>47.256605848653649</v>
      </c>
      <c r="P539" s="15">
        <f t="shared" si="71"/>
        <v>96.037804731510874</v>
      </c>
      <c r="Q539" s="15">
        <f t="shared" si="72"/>
        <v>54.935749736471408</v>
      </c>
      <c r="R539" s="15">
        <f t="shared" si="73"/>
        <v>73.447492930282095</v>
      </c>
    </row>
    <row r="540" spans="1:18" x14ac:dyDescent="0.25">
      <c r="A540" s="4">
        <v>51059490103</v>
      </c>
      <c r="B540" s="7" t="s">
        <v>519</v>
      </c>
      <c r="C540" s="40">
        <f t="array" ref="C540">SUMPRODUCT($D$9:$D$12, TRANSPOSE(O540:R540))</f>
        <v>67.9194133117295</v>
      </c>
      <c r="E540" s="9">
        <v>1</v>
      </c>
      <c r="F540" s="41">
        <v>2.6190760000000002</v>
      </c>
      <c r="G540" s="41">
        <v>52.0104381433</v>
      </c>
      <c r="H540" s="41">
        <v>5.8010856999999999E-2</v>
      </c>
      <c r="J540" s="15">
        <f t="shared" si="66"/>
        <v>-6.8820981358606648E-2</v>
      </c>
      <c r="K540" s="15">
        <f t="shared" si="67"/>
        <v>1.7550900536370344</v>
      </c>
      <c r="L540" s="15">
        <f t="shared" si="68"/>
        <v>0.1240382304380007</v>
      </c>
      <c r="M540" s="15">
        <f t="shared" si="69"/>
        <v>0.62640376391038322</v>
      </c>
      <c r="O540" s="15">
        <f t="shared" si="70"/>
        <v>47.256605848653649</v>
      </c>
      <c r="P540" s="15">
        <f t="shared" si="71"/>
        <v>96.037804731510874</v>
      </c>
      <c r="Q540" s="15">
        <f t="shared" si="72"/>
        <v>54.935749736471408</v>
      </c>
      <c r="R540" s="15">
        <f t="shared" si="73"/>
        <v>73.447492930282095</v>
      </c>
    </row>
    <row r="541" spans="1:18" x14ac:dyDescent="0.25">
      <c r="A541" s="4">
        <v>51059490501</v>
      </c>
      <c r="B541" s="7" t="s">
        <v>520</v>
      </c>
      <c r="C541" s="40">
        <f t="array" ref="C541">SUMPRODUCT($D$9:$D$12, TRANSPOSE(O541:R541))</f>
        <v>67.9194133117295</v>
      </c>
      <c r="E541" s="9">
        <v>1</v>
      </c>
      <c r="F541" s="41">
        <v>2.6190760000000002</v>
      </c>
      <c r="G541" s="41">
        <v>52.0104381433</v>
      </c>
      <c r="H541" s="41">
        <v>5.8010856999999999E-2</v>
      </c>
      <c r="J541" s="15">
        <f t="shared" si="66"/>
        <v>-6.8820981358606648E-2</v>
      </c>
      <c r="K541" s="15">
        <f t="shared" si="67"/>
        <v>1.7550900536370344</v>
      </c>
      <c r="L541" s="15">
        <f t="shared" si="68"/>
        <v>0.1240382304380007</v>
      </c>
      <c r="M541" s="15">
        <f t="shared" si="69"/>
        <v>0.62640376391038322</v>
      </c>
      <c r="O541" s="15">
        <f t="shared" si="70"/>
        <v>47.256605848653649</v>
      </c>
      <c r="P541" s="15">
        <f t="shared" si="71"/>
        <v>96.037804731510874</v>
      </c>
      <c r="Q541" s="15">
        <f t="shared" si="72"/>
        <v>54.935749736471408</v>
      </c>
      <c r="R541" s="15">
        <f t="shared" si="73"/>
        <v>73.447492930282095</v>
      </c>
    </row>
    <row r="542" spans="1:18" x14ac:dyDescent="0.25">
      <c r="A542" s="4">
        <v>51059490502</v>
      </c>
      <c r="B542" s="7" t="s">
        <v>521</v>
      </c>
      <c r="C542" s="40">
        <f t="array" ref="C542">SUMPRODUCT($D$9:$D$12, TRANSPOSE(O542:R542))</f>
        <v>64.115778186742062</v>
      </c>
      <c r="E542" s="9">
        <v>0</v>
      </c>
      <c r="F542" s="41">
        <v>2.6190760000000002</v>
      </c>
      <c r="G542" s="41">
        <v>52.0104381433</v>
      </c>
      <c r="H542" s="41">
        <v>5.8010856999999999E-2</v>
      </c>
      <c r="J542" s="15">
        <f t="shared" si="66"/>
        <v>-0.46652283424000918</v>
      </c>
      <c r="K542" s="15">
        <f t="shared" si="67"/>
        <v>1.7550900536370344</v>
      </c>
      <c r="L542" s="15">
        <f t="shared" si="68"/>
        <v>0.1240382304380007</v>
      </c>
      <c r="M542" s="15">
        <f t="shared" si="69"/>
        <v>0.62640376391038322</v>
      </c>
      <c r="O542" s="15">
        <f t="shared" si="70"/>
        <v>32.042065348703929</v>
      </c>
      <c r="P542" s="15">
        <f t="shared" si="71"/>
        <v>96.037804731510874</v>
      </c>
      <c r="Q542" s="15">
        <f t="shared" si="72"/>
        <v>54.935749736471408</v>
      </c>
      <c r="R542" s="15">
        <f t="shared" si="73"/>
        <v>73.447492930282095</v>
      </c>
    </row>
    <row r="543" spans="1:18" x14ac:dyDescent="0.25">
      <c r="A543" s="4">
        <v>51059491000</v>
      </c>
      <c r="B543" s="7" t="s">
        <v>522</v>
      </c>
      <c r="C543" s="40">
        <f t="array" ref="C543">SUMPRODUCT($D$9:$D$12, TRANSPOSE(O543:R543))</f>
        <v>67.9194133117295</v>
      </c>
      <c r="E543" s="9">
        <v>1</v>
      </c>
      <c r="F543" s="41">
        <v>2.6190760000000002</v>
      </c>
      <c r="G543" s="41">
        <v>52.0104381433</v>
      </c>
      <c r="H543" s="41">
        <v>5.8010856999999999E-2</v>
      </c>
      <c r="J543" s="15">
        <f t="shared" si="66"/>
        <v>-6.8820981358606648E-2</v>
      </c>
      <c r="K543" s="15">
        <f t="shared" si="67"/>
        <v>1.7550900536370344</v>
      </c>
      <c r="L543" s="15">
        <f t="shared" si="68"/>
        <v>0.1240382304380007</v>
      </c>
      <c r="M543" s="15">
        <f t="shared" si="69"/>
        <v>0.62640376391038322</v>
      </c>
      <c r="O543" s="15">
        <f t="shared" si="70"/>
        <v>47.256605848653649</v>
      </c>
      <c r="P543" s="15">
        <f t="shared" si="71"/>
        <v>96.037804731510874</v>
      </c>
      <c r="Q543" s="15">
        <f t="shared" si="72"/>
        <v>54.935749736471408</v>
      </c>
      <c r="R543" s="15">
        <f t="shared" si="73"/>
        <v>73.447492930282095</v>
      </c>
    </row>
    <row r="544" spans="1:18" x14ac:dyDescent="0.25">
      <c r="A544" s="4">
        <v>51059491101</v>
      </c>
      <c r="B544" s="7" t="s">
        <v>523</v>
      </c>
      <c r="C544" s="40">
        <f t="array" ref="C544">SUMPRODUCT($D$9:$D$12, TRANSPOSE(O544:R544))</f>
        <v>67.9194133117295</v>
      </c>
      <c r="E544" s="9">
        <v>1</v>
      </c>
      <c r="F544" s="41">
        <v>2.6190760000000002</v>
      </c>
      <c r="G544" s="41">
        <v>52.0104381433</v>
      </c>
      <c r="H544" s="41">
        <v>5.8010856999999999E-2</v>
      </c>
      <c r="J544" s="15">
        <f t="shared" si="66"/>
        <v>-6.8820981358606648E-2</v>
      </c>
      <c r="K544" s="15">
        <f t="shared" si="67"/>
        <v>1.7550900536370344</v>
      </c>
      <c r="L544" s="15">
        <f t="shared" si="68"/>
        <v>0.1240382304380007</v>
      </c>
      <c r="M544" s="15">
        <f t="shared" si="69"/>
        <v>0.62640376391038322</v>
      </c>
      <c r="O544" s="15">
        <f t="shared" si="70"/>
        <v>47.256605848653649</v>
      </c>
      <c r="P544" s="15">
        <f t="shared" si="71"/>
        <v>96.037804731510874</v>
      </c>
      <c r="Q544" s="15">
        <f t="shared" si="72"/>
        <v>54.935749736471408</v>
      </c>
      <c r="R544" s="15">
        <f t="shared" si="73"/>
        <v>73.447492930282095</v>
      </c>
    </row>
    <row r="545" spans="1:18" x14ac:dyDescent="0.25">
      <c r="A545" s="4">
        <v>51059491102</v>
      </c>
      <c r="B545" s="7" t="s">
        <v>524</v>
      </c>
      <c r="C545" s="40">
        <f t="array" ref="C545">SUMPRODUCT($D$9:$D$12, TRANSPOSE(O545:R545))</f>
        <v>67.9194133117295</v>
      </c>
      <c r="E545" s="9">
        <v>1</v>
      </c>
      <c r="F545" s="41">
        <v>2.6190760000000002</v>
      </c>
      <c r="G545" s="41">
        <v>52.0104381433</v>
      </c>
      <c r="H545" s="41">
        <v>5.8010856999999999E-2</v>
      </c>
      <c r="J545" s="15">
        <f t="shared" si="66"/>
        <v>-6.8820981358606648E-2</v>
      </c>
      <c r="K545" s="15">
        <f t="shared" si="67"/>
        <v>1.7550900536370344</v>
      </c>
      <c r="L545" s="15">
        <f t="shared" si="68"/>
        <v>0.1240382304380007</v>
      </c>
      <c r="M545" s="15">
        <f t="shared" si="69"/>
        <v>0.62640376391038322</v>
      </c>
      <c r="O545" s="15">
        <f t="shared" si="70"/>
        <v>47.256605848653649</v>
      </c>
      <c r="P545" s="15">
        <f t="shared" si="71"/>
        <v>96.037804731510874</v>
      </c>
      <c r="Q545" s="15">
        <f t="shared" si="72"/>
        <v>54.935749736471408</v>
      </c>
      <c r="R545" s="15">
        <f t="shared" si="73"/>
        <v>73.447492930282095</v>
      </c>
    </row>
    <row r="546" spans="1:18" x14ac:dyDescent="0.25">
      <c r="A546" s="4">
        <v>51059491103</v>
      </c>
      <c r="B546" s="7" t="s">
        <v>525</v>
      </c>
      <c r="C546" s="40">
        <f t="array" ref="C546">SUMPRODUCT($D$9:$D$12, TRANSPOSE(O546:R546))</f>
        <v>67.9194133117295</v>
      </c>
      <c r="E546" s="9">
        <v>1</v>
      </c>
      <c r="F546" s="41">
        <v>2.6190760000000002</v>
      </c>
      <c r="G546" s="41">
        <v>52.0104381433</v>
      </c>
      <c r="H546" s="41">
        <v>5.8010856999999999E-2</v>
      </c>
      <c r="J546" s="15">
        <f t="shared" si="66"/>
        <v>-6.8820981358606648E-2</v>
      </c>
      <c r="K546" s="15">
        <f t="shared" si="67"/>
        <v>1.7550900536370344</v>
      </c>
      <c r="L546" s="15">
        <f t="shared" si="68"/>
        <v>0.1240382304380007</v>
      </c>
      <c r="M546" s="15">
        <f t="shared" si="69"/>
        <v>0.62640376391038322</v>
      </c>
      <c r="O546" s="15">
        <f t="shared" si="70"/>
        <v>47.256605848653649</v>
      </c>
      <c r="P546" s="15">
        <f t="shared" si="71"/>
        <v>96.037804731510874</v>
      </c>
      <c r="Q546" s="15">
        <f t="shared" si="72"/>
        <v>54.935749736471408</v>
      </c>
      <c r="R546" s="15">
        <f t="shared" si="73"/>
        <v>73.447492930282095</v>
      </c>
    </row>
    <row r="547" spans="1:18" x14ac:dyDescent="0.25">
      <c r="A547" s="4">
        <v>51059491201</v>
      </c>
      <c r="B547" s="7" t="s">
        <v>526</v>
      </c>
      <c r="C547" s="40">
        <f t="array" ref="C547">SUMPRODUCT($D$9:$D$12, TRANSPOSE(O547:R547))</f>
        <v>67.9194133117295</v>
      </c>
      <c r="E547" s="9">
        <v>1</v>
      </c>
      <c r="F547" s="41">
        <v>2.6190760000000002</v>
      </c>
      <c r="G547" s="41">
        <v>52.0104381433</v>
      </c>
      <c r="H547" s="41">
        <v>5.8010856999999999E-2</v>
      </c>
      <c r="J547" s="15">
        <f t="shared" si="66"/>
        <v>-6.8820981358606648E-2</v>
      </c>
      <c r="K547" s="15">
        <f t="shared" si="67"/>
        <v>1.7550900536370344</v>
      </c>
      <c r="L547" s="15">
        <f t="shared" si="68"/>
        <v>0.1240382304380007</v>
      </c>
      <c r="M547" s="15">
        <f t="shared" si="69"/>
        <v>0.62640376391038322</v>
      </c>
      <c r="O547" s="15">
        <f t="shared" si="70"/>
        <v>47.256605848653649</v>
      </c>
      <c r="P547" s="15">
        <f t="shared" si="71"/>
        <v>96.037804731510874</v>
      </c>
      <c r="Q547" s="15">
        <f t="shared" si="72"/>
        <v>54.935749736471408</v>
      </c>
      <c r="R547" s="15">
        <f t="shared" si="73"/>
        <v>73.447492930282095</v>
      </c>
    </row>
    <row r="548" spans="1:18" x14ac:dyDescent="0.25">
      <c r="A548" s="4">
        <v>51059491202</v>
      </c>
      <c r="B548" s="7" t="s">
        <v>527</v>
      </c>
      <c r="C548" s="40">
        <f t="array" ref="C548">SUMPRODUCT($D$9:$D$12, TRANSPOSE(O548:R548))</f>
        <v>67.9194133117295</v>
      </c>
      <c r="E548" s="9">
        <v>1</v>
      </c>
      <c r="F548" s="41">
        <v>2.6190760000000002</v>
      </c>
      <c r="G548" s="41">
        <v>52.0104381433</v>
      </c>
      <c r="H548" s="41">
        <v>5.8010856999999999E-2</v>
      </c>
      <c r="J548" s="15">
        <f t="shared" si="66"/>
        <v>-6.8820981358606648E-2</v>
      </c>
      <c r="K548" s="15">
        <f t="shared" si="67"/>
        <v>1.7550900536370344</v>
      </c>
      <c r="L548" s="15">
        <f t="shared" si="68"/>
        <v>0.1240382304380007</v>
      </c>
      <c r="M548" s="15">
        <f t="shared" si="69"/>
        <v>0.62640376391038322</v>
      </c>
      <c r="O548" s="15">
        <f t="shared" si="70"/>
        <v>47.256605848653649</v>
      </c>
      <c r="P548" s="15">
        <f t="shared" si="71"/>
        <v>96.037804731510874</v>
      </c>
      <c r="Q548" s="15">
        <f t="shared" si="72"/>
        <v>54.935749736471408</v>
      </c>
      <c r="R548" s="15">
        <f t="shared" si="73"/>
        <v>73.447492930282095</v>
      </c>
    </row>
    <row r="549" spans="1:18" x14ac:dyDescent="0.25">
      <c r="A549" s="4">
        <v>51059491301</v>
      </c>
      <c r="B549" s="7" t="s">
        <v>528</v>
      </c>
      <c r="C549" s="40">
        <f t="array" ref="C549">SUMPRODUCT($D$9:$D$12, TRANSPOSE(O549:R549))</f>
        <v>67.9194133117295</v>
      </c>
      <c r="E549" s="9">
        <v>1</v>
      </c>
      <c r="F549" s="41">
        <v>2.6190760000000002</v>
      </c>
      <c r="G549" s="41">
        <v>52.0104381433</v>
      </c>
      <c r="H549" s="41">
        <v>5.8010856999999999E-2</v>
      </c>
      <c r="J549" s="15">
        <f t="shared" si="66"/>
        <v>-6.8820981358606648E-2</v>
      </c>
      <c r="K549" s="15">
        <f t="shared" si="67"/>
        <v>1.7550900536370344</v>
      </c>
      <c r="L549" s="15">
        <f t="shared" si="68"/>
        <v>0.1240382304380007</v>
      </c>
      <c r="M549" s="15">
        <f t="shared" si="69"/>
        <v>0.62640376391038322</v>
      </c>
      <c r="O549" s="15">
        <f t="shared" si="70"/>
        <v>47.256605848653649</v>
      </c>
      <c r="P549" s="15">
        <f t="shared" si="71"/>
        <v>96.037804731510874</v>
      </c>
      <c r="Q549" s="15">
        <f t="shared" si="72"/>
        <v>54.935749736471408</v>
      </c>
      <c r="R549" s="15">
        <f t="shared" si="73"/>
        <v>73.447492930282095</v>
      </c>
    </row>
    <row r="550" spans="1:18" x14ac:dyDescent="0.25">
      <c r="A550" s="4">
        <v>51059491302</v>
      </c>
      <c r="B550" s="7" t="s">
        <v>529</v>
      </c>
      <c r="C550" s="40">
        <f t="array" ref="C550">SUMPRODUCT($D$9:$D$12, TRANSPOSE(O550:R550))</f>
        <v>67.9194133117295</v>
      </c>
      <c r="E550" s="9">
        <v>1</v>
      </c>
      <c r="F550" s="41">
        <v>2.6190760000000002</v>
      </c>
      <c r="G550" s="41">
        <v>52.0104381433</v>
      </c>
      <c r="H550" s="41">
        <v>5.8010856999999999E-2</v>
      </c>
      <c r="J550" s="15">
        <f t="shared" si="66"/>
        <v>-6.8820981358606648E-2</v>
      </c>
      <c r="K550" s="15">
        <f t="shared" si="67"/>
        <v>1.7550900536370344</v>
      </c>
      <c r="L550" s="15">
        <f t="shared" si="68"/>
        <v>0.1240382304380007</v>
      </c>
      <c r="M550" s="15">
        <f t="shared" si="69"/>
        <v>0.62640376391038322</v>
      </c>
      <c r="O550" s="15">
        <f t="shared" si="70"/>
        <v>47.256605848653649</v>
      </c>
      <c r="P550" s="15">
        <f t="shared" si="71"/>
        <v>96.037804731510874</v>
      </c>
      <c r="Q550" s="15">
        <f t="shared" si="72"/>
        <v>54.935749736471408</v>
      </c>
      <c r="R550" s="15">
        <f t="shared" si="73"/>
        <v>73.447492930282095</v>
      </c>
    </row>
    <row r="551" spans="1:18" x14ac:dyDescent="0.25">
      <c r="A551" s="4">
        <v>51059491303</v>
      </c>
      <c r="B551" s="7" t="s">
        <v>530</v>
      </c>
      <c r="C551" s="40">
        <f t="array" ref="C551">SUMPRODUCT($D$9:$D$12, TRANSPOSE(O551:R551))</f>
        <v>67.9194133117295</v>
      </c>
      <c r="E551" s="9">
        <v>1</v>
      </c>
      <c r="F551" s="41">
        <v>2.6190760000000002</v>
      </c>
      <c r="G551" s="41">
        <v>52.0104381433</v>
      </c>
      <c r="H551" s="41">
        <v>5.8010856999999999E-2</v>
      </c>
      <c r="J551" s="15">
        <f t="shared" si="66"/>
        <v>-6.8820981358606648E-2</v>
      </c>
      <c r="K551" s="15">
        <f t="shared" si="67"/>
        <v>1.7550900536370344</v>
      </c>
      <c r="L551" s="15">
        <f t="shared" si="68"/>
        <v>0.1240382304380007</v>
      </c>
      <c r="M551" s="15">
        <f t="shared" si="69"/>
        <v>0.62640376391038322</v>
      </c>
      <c r="O551" s="15">
        <f t="shared" si="70"/>
        <v>47.256605848653649</v>
      </c>
      <c r="P551" s="15">
        <f t="shared" si="71"/>
        <v>96.037804731510874</v>
      </c>
      <c r="Q551" s="15">
        <f t="shared" si="72"/>
        <v>54.935749736471408</v>
      </c>
      <c r="R551" s="15">
        <f t="shared" si="73"/>
        <v>73.447492930282095</v>
      </c>
    </row>
    <row r="552" spans="1:18" x14ac:dyDescent="0.25">
      <c r="A552" s="4">
        <v>51059491401</v>
      </c>
      <c r="B552" s="7" t="s">
        <v>531</v>
      </c>
      <c r="C552" s="40">
        <f t="array" ref="C552">SUMPRODUCT($D$9:$D$12, TRANSPOSE(O552:R552))</f>
        <v>67.9194133117295</v>
      </c>
      <c r="E552" s="9">
        <v>1</v>
      </c>
      <c r="F552" s="41">
        <v>2.6190760000000002</v>
      </c>
      <c r="G552" s="41">
        <v>52.0104381433</v>
      </c>
      <c r="H552" s="41">
        <v>5.8010856999999999E-2</v>
      </c>
      <c r="J552" s="15">
        <f t="shared" si="66"/>
        <v>-6.8820981358606648E-2</v>
      </c>
      <c r="K552" s="15">
        <f t="shared" si="67"/>
        <v>1.7550900536370344</v>
      </c>
      <c r="L552" s="15">
        <f t="shared" si="68"/>
        <v>0.1240382304380007</v>
      </c>
      <c r="M552" s="15">
        <f t="shared" si="69"/>
        <v>0.62640376391038322</v>
      </c>
      <c r="O552" s="15">
        <f t="shared" si="70"/>
        <v>47.256605848653649</v>
      </c>
      <c r="P552" s="15">
        <f t="shared" si="71"/>
        <v>96.037804731510874</v>
      </c>
      <c r="Q552" s="15">
        <f t="shared" si="72"/>
        <v>54.935749736471408</v>
      </c>
      <c r="R552" s="15">
        <f t="shared" si="73"/>
        <v>73.447492930282095</v>
      </c>
    </row>
    <row r="553" spans="1:18" x14ac:dyDescent="0.25">
      <c r="A553" s="4">
        <v>51059491402</v>
      </c>
      <c r="B553" s="7" t="s">
        <v>532</v>
      </c>
      <c r="C553" s="40">
        <f t="array" ref="C553">SUMPRODUCT($D$9:$D$12, TRANSPOSE(O553:R553))</f>
        <v>67.9194133117295</v>
      </c>
      <c r="E553" s="9">
        <v>1</v>
      </c>
      <c r="F553" s="41">
        <v>2.6190760000000002</v>
      </c>
      <c r="G553" s="41">
        <v>52.0104381433</v>
      </c>
      <c r="H553" s="41">
        <v>5.8010856999999999E-2</v>
      </c>
      <c r="J553" s="15">
        <f t="shared" si="66"/>
        <v>-6.8820981358606648E-2</v>
      </c>
      <c r="K553" s="15">
        <f t="shared" si="67"/>
        <v>1.7550900536370344</v>
      </c>
      <c r="L553" s="15">
        <f t="shared" si="68"/>
        <v>0.1240382304380007</v>
      </c>
      <c r="M553" s="15">
        <f t="shared" si="69"/>
        <v>0.62640376391038322</v>
      </c>
      <c r="O553" s="15">
        <f t="shared" si="70"/>
        <v>47.256605848653649</v>
      </c>
      <c r="P553" s="15">
        <f t="shared" si="71"/>
        <v>96.037804731510874</v>
      </c>
      <c r="Q553" s="15">
        <f t="shared" si="72"/>
        <v>54.935749736471408</v>
      </c>
      <c r="R553" s="15">
        <f t="shared" si="73"/>
        <v>73.447492930282095</v>
      </c>
    </row>
    <row r="554" spans="1:18" x14ac:dyDescent="0.25">
      <c r="A554" s="4">
        <v>51059491403</v>
      </c>
      <c r="B554" s="7" t="s">
        <v>533</v>
      </c>
      <c r="C554" s="40">
        <f t="array" ref="C554">SUMPRODUCT($D$9:$D$12, TRANSPOSE(O554:R554))</f>
        <v>67.9194133117295</v>
      </c>
      <c r="E554" s="9">
        <v>1</v>
      </c>
      <c r="F554" s="41">
        <v>2.6190760000000002</v>
      </c>
      <c r="G554" s="41">
        <v>52.0104381433</v>
      </c>
      <c r="H554" s="41">
        <v>5.8010856999999999E-2</v>
      </c>
      <c r="J554" s="15">
        <f t="shared" si="66"/>
        <v>-6.8820981358606648E-2</v>
      </c>
      <c r="K554" s="15">
        <f t="shared" si="67"/>
        <v>1.7550900536370344</v>
      </c>
      <c r="L554" s="15">
        <f t="shared" si="68"/>
        <v>0.1240382304380007</v>
      </c>
      <c r="M554" s="15">
        <f t="shared" si="69"/>
        <v>0.62640376391038322</v>
      </c>
      <c r="O554" s="15">
        <f t="shared" si="70"/>
        <v>47.256605848653649</v>
      </c>
      <c r="P554" s="15">
        <f t="shared" si="71"/>
        <v>96.037804731510874</v>
      </c>
      <c r="Q554" s="15">
        <f t="shared" si="72"/>
        <v>54.935749736471408</v>
      </c>
      <c r="R554" s="15">
        <f t="shared" si="73"/>
        <v>73.447492930282095</v>
      </c>
    </row>
    <row r="555" spans="1:18" x14ac:dyDescent="0.25">
      <c r="A555" s="4">
        <v>51059491404</v>
      </c>
      <c r="B555" s="7" t="s">
        <v>534</v>
      </c>
      <c r="C555" s="40">
        <f t="array" ref="C555">SUMPRODUCT($D$9:$D$12, TRANSPOSE(O555:R555))</f>
        <v>67.9194133117295</v>
      </c>
      <c r="E555" s="9">
        <v>1</v>
      </c>
      <c r="F555" s="41">
        <v>2.6190760000000002</v>
      </c>
      <c r="G555" s="41">
        <v>52.0104381433</v>
      </c>
      <c r="H555" s="41">
        <v>5.8010856999999999E-2</v>
      </c>
      <c r="J555" s="15">
        <f t="shared" si="66"/>
        <v>-6.8820981358606648E-2</v>
      </c>
      <c r="K555" s="15">
        <f t="shared" si="67"/>
        <v>1.7550900536370344</v>
      </c>
      <c r="L555" s="15">
        <f t="shared" si="68"/>
        <v>0.1240382304380007</v>
      </c>
      <c r="M555" s="15">
        <f t="shared" si="69"/>
        <v>0.62640376391038322</v>
      </c>
      <c r="O555" s="15">
        <f t="shared" si="70"/>
        <v>47.256605848653649</v>
      </c>
      <c r="P555" s="15">
        <f t="shared" si="71"/>
        <v>96.037804731510874</v>
      </c>
      <c r="Q555" s="15">
        <f t="shared" si="72"/>
        <v>54.935749736471408</v>
      </c>
      <c r="R555" s="15">
        <f t="shared" si="73"/>
        <v>73.447492930282095</v>
      </c>
    </row>
    <row r="556" spans="1:18" x14ac:dyDescent="0.25">
      <c r="A556" s="4">
        <v>51059491405</v>
      </c>
      <c r="B556" s="7" t="s">
        <v>535</v>
      </c>
      <c r="C556" s="40">
        <f t="array" ref="C556">SUMPRODUCT($D$9:$D$12, TRANSPOSE(O556:R556))</f>
        <v>64.115778186742062</v>
      </c>
      <c r="E556" s="9">
        <v>0</v>
      </c>
      <c r="F556" s="41">
        <v>2.6190760000000002</v>
      </c>
      <c r="G556" s="41">
        <v>52.0104381433</v>
      </c>
      <c r="H556" s="41">
        <v>5.8010856999999999E-2</v>
      </c>
      <c r="J556" s="15">
        <f t="shared" si="66"/>
        <v>-0.46652283424000918</v>
      </c>
      <c r="K556" s="15">
        <f t="shared" si="67"/>
        <v>1.7550900536370344</v>
      </c>
      <c r="L556" s="15">
        <f t="shared" si="68"/>
        <v>0.1240382304380007</v>
      </c>
      <c r="M556" s="15">
        <f t="shared" si="69"/>
        <v>0.62640376391038322</v>
      </c>
      <c r="O556" s="15">
        <f t="shared" si="70"/>
        <v>32.042065348703929</v>
      </c>
      <c r="P556" s="15">
        <f t="shared" si="71"/>
        <v>96.037804731510874</v>
      </c>
      <c r="Q556" s="15">
        <f t="shared" si="72"/>
        <v>54.935749736471408</v>
      </c>
      <c r="R556" s="15">
        <f t="shared" si="73"/>
        <v>73.447492930282095</v>
      </c>
    </row>
    <row r="557" spans="1:18" x14ac:dyDescent="0.25">
      <c r="A557" s="4">
        <v>51059491501</v>
      </c>
      <c r="B557" s="7" t="s">
        <v>536</v>
      </c>
      <c r="C557" s="40">
        <f t="array" ref="C557">SUMPRODUCT($D$9:$D$12, TRANSPOSE(O557:R557))</f>
        <v>67.9194133117295</v>
      </c>
      <c r="E557" s="9">
        <v>1</v>
      </c>
      <c r="F557" s="41">
        <v>2.6190760000000002</v>
      </c>
      <c r="G557" s="41">
        <v>52.0104381433</v>
      </c>
      <c r="H557" s="41">
        <v>5.8010856999999999E-2</v>
      </c>
      <c r="J557" s="15">
        <f t="shared" si="66"/>
        <v>-6.8820981358606648E-2</v>
      </c>
      <c r="K557" s="15">
        <f t="shared" si="67"/>
        <v>1.7550900536370344</v>
      </c>
      <c r="L557" s="15">
        <f t="shared" si="68"/>
        <v>0.1240382304380007</v>
      </c>
      <c r="M557" s="15">
        <f t="shared" si="69"/>
        <v>0.62640376391038322</v>
      </c>
      <c r="O557" s="15">
        <f t="shared" si="70"/>
        <v>47.256605848653649</v>
      </c>
      <c r="P557" s="15">
        <f t="shared" si="71"/>
        <v>96.037804731510874</v>
      </c>
      <c r="Q557" s="15">
        <f t="shared" si="72"/>
        <v>54.935749736471408</v>
      </c>
      <c r="R557" s="15">
        <f t="shared" si="73"/>
        <v>73.447492930282095</v>
      </c>
    </row>
    <row r="558" spans="1:18" x14ac:dyDescent="0.25">
      <c r="A558" s="4">
        <v>51059491502</v>
      </c>
      <c r="B558" s="7" t="s">
        <v>537</v>
      </c>
      <c r="C558" s="40">
        <f t="array" ref="C558">SUMPRODUCT($D$9:$D$12, TRANSPOSE(O558:R558))</f>
        <v>67.9194133117295</v>
      </c>
      <c r="E558" s="9">
        <v>1</v>
      </c>
      <c r="F558" s="41">
        <v>2.6190760000000002</v>
      </c>
      <c r="G558" s="41">
        <v>52.0104381433</v>
      </c>
      <c r="H558" s="41">
        <v>5.8010856999999999E-2</v>
      </c>
      <c r="J558" s="15">
        <f t="shared" si="66"/>
        <v>-6.8820981358606648E-2</v>
      </c>
      <c r="K558" s="15">
        <f t="shared" si="67"/>
        <v>1.7550900536370344</v>
      </c>
      <c r="L558" s="15">
        <f t="shared" si="68"/>
        <v>0.1240382304380007</v>
      </c>
      <c r="M558" s="15">
        <f t="shared" si="69"/>
        <v>0.62640376391038322</v>
      </c>
      <c r="O558" s="15">
        <f t="shared" si="70"/>
        <v>47.256605848653649</v>
      </c>
      <c r="P558" s="15">
        <f t="shared" si="71"/>
        <v>96.037804731510874</v>
      </c>
      <c r="Q558" s="15">
        <f t="shared" si="72"/>
        <v>54.935749736471408</v>
      </c>
      <c r="R558" s="15">
        <f t="shared" si="73"/>
        <v>73.447492930282095</v>
      </c>
    </row>
    <row r="559" spans="1:18" x14ac:dyDescent="0.25">
      <c r="A559" s="4">
        <v>51059491601</v>
      </c>
      <c r="B559" s="7" t="s">
        <v>538</v>
      </c>
      <c r="C559" s="40">
        <f t="array" ref="C559">SUMPRODUCT($D$9:$D$12, TRANSPOSE(O559:R559))</f>
        <v>67.9194133117295</v>
      </c>
      <c r="E559" s="9">
        <v>1</v>
      </c>
      <c r="F559" s="41">
        <v>2.6190760000000002</v>
      </c>
      <c r="G559" s="41">
        <v>52.0104381433</v>
      </c>
      <c r="H559" s="41">
        <v>5.8010856999999999E-2</v>
      </c>
      <c r="J559" s="15">
        <f t="shared" si="66"/>
        <v>-6.8820981358606648E-2</v>
      </c>
      <c r="K559" s="15">
        <f t="shared" si="67"/>
        <v>1.7550900536370344</v>
      </c>
      <c r="L559" s="15">
        <f t="shared" si="68"/>
        <v>0.1240382304380007</v>
      </c>
      <c r="M559" s="15">
        <f t="shared" si="69"/>
        <v>0.62640376391038322</v>
      </c>
      <c r="O559" s="15">
        <f t="shared" si="70"/>
        <v>47.256605848653649</v>
      </c>
      <c r="P559" s="15">
        <f t="shared" si="71"/>
        <v>96.037804731510874</v>
      </c>
      <c r="Q559" s="15">
        <f t="shared" si="72"/>
        <v>54.935749736471408</v>
      </c>
      <c r="R559" s="15">
        <f t="shared" si="73"/>
        <v>73.447492930282095</v>
      </c>
    </row>
    <row r="560" spans="1:18" x14ac:dyDescent="0.25">
      <c r="A560" s="4">
        <v>51059491602</v>
      </c>
      <c r="B560" s="7" t="s">
        <v>539</v>
      </c>
      <c r="C560" s="40">
        <f t="array" ref="C560">SUMPRODUCT($D$9:$D$12, TRANSPOSE(O560:R560))</f>
        <v>67.9194133117295</v>
      </c>
      <c r="E560" s="9">
        <v>1</v>
      </c>
      <c r="F560" s="41">
        <v>2.6190760000000002</v>
      </c>
      <c r="G560" s="41">
        <v>52.0104381433</v>
      </c>
      <c r="H560" s="41">
        <v>5.8010856999999999E-2</v>
      </c>
      <c r="J560" s="15">
        <f t="shared" si="66"/>
        <v>-6.8820981358606648E-2</v>
      </c>
      <c r="K560" s="15">
        <f t="shared" si="67"/>
        <v>1.7550900536370344</v>
      </c>
      <c r="L560" s="15">
        <f t="shared" si="68"/>
        <v>0.1240382304380007</v>
      </c>
      <c r="M560" s="15">
        <f t="shared" si="69"/>
        <v>0.62640376391038322</v>
      </c>
      <c r="O560" s="15">
        <f t="shared" si="70"/>
        <v>47.256605848653649</v>
      </c>
      <c r="P560" s="15">
        <f t="shared" si="71"/>
        <v>96.037804731510874</v>
      </c>
      <c r="Q560" s="15">
        <f t="shared" si="72"/>
        <v>54.935749736471408</v>
      </c>
      <c r="R560" s="15">
        <f t="shared" si="73"/>
        <v>73.447492930282095</v>
      </c>
    </row>
    <row r="561" spans="1:18" x14ac:dyDescent="0.25">
      <c r="A561" s="4">
        <v>51059491701</v>
      </c>
      <c r="B561" s="7" t="s">
        <v>540</v>
      </c>
      <c r="C561" s="40">
        <f t="array" ref="C561">SUMPRODUCT($D$9:$D$12, TRANSPOSE(O561:R561))</f>
        <v>67.9194133117295</v>
      </c>
      <c r="E561" s="9">
        <v>1</v>
      </c>
      <c r="F561" s="41">
        <v>2.6190760000000002</v>
      </c>
      <c r="G561" s="41">
        <v>52.0104381433</v>
      </c>
      <c r="H561" s="41">
        <v>5.8010856999999999E-2</v>
      </c>
      <c r="J561" s="15">
        <f t="shared" si="66"/>
        <v>-6.8820981358606648E-2</v>
      </c>
      <c r="K561" s="15">
        <f t="shared" si="67"/>
        <v>1.7550900536370344</v>
      </c>
      <c r="L561" s="15">
        <f t="shared" si="68"/>
        <v>0.1240382304380007</v>
      </c>
      <c r="M561" s="15">
        <f t="shared" si="69"/>
        <v>0.62640376391038322</v>
      </c>
      <c r="O561" s="15">
        <f t="shared" si="70"/>
        <v>47.256605848653649</v>
      </c>
      <c r="P561" s="15">
        <f t="shared" si="71"/>
        <v>96.037804731510874</v>
      </c>
      <c r="Q561" s="15">
        <f t="shared" si="72"/>
        <v>54.935749736471408</v>
      </c>
      <c r="R561" s="15">
        <f t="shared" si="73"/>
        <v>73.447492930282095</v>
      </c>
    </row>
    <row r="562" spans="1:18" x14ac:dyDescent="0.25">
      <c r="A562" s="4">
        <v>51059491702</v>
      </c>
      <c r="B562" s="7" t="s">
        <v>541</v>
      </c>
      <c r="C562" s="40">
        <f t="array" ref="C562">SUMPRODUCT($D$9:$D$12, TRANSPOSE(O562:R562))</f>
        <v>67.9194133117295</v>
      </c>
      <c r="E562" s="9">
        <v>1</v>
      </c>
      <c r="F562" s="41">
        <v>2.6190760000000002</v>
      </c>
      <c r="G562" s="41">
        <v>52.0104381433</v>
      </c>
      <c r="H562" s="41">
        <v>5.8010856999999999E-2</v>
      </c>
      <c r="J562" s="15">
        <f t="shared" si="66"/>
        <v>-6.8820981358606648E-2</v>
      </c>
      <c r="K562" s="15">
        <f t="shared" si="67"/>
        <v>1.7550900536370344</v>
      </c>
      <c r="L562" s="15">
        <f t="shared" si="68"/>
        <v>0.1240382304380007</v>
      </c>
      <c r="M562" s="15">
        <f t="shared" si="69"/>
        <v>0.62640376391038322</v>
      </c>
      <c r="O562" s="15">
        <f t="shared" si="70"/>
        <v>47.256605848653649</v>
      </c>
      <c r="P562" s="15">
        <f t="shared" si="71"/>
        <v>96.037804731510874</v>
      </c>
      <c r="Q562" s="15">
        <f t="shared" si="72"/>
        <v>54.935749736471408</v>
      </c>
      <c r="R562" s="15">
        <f t="shared" si="73"/>
        <v>73.447492930282095</v>
      </c>
    </row>
    <row r="563" spans="1:18" x14ac:dyDescent="0.25">
      <c r="A563" s="4">
        <v>51059491703</v>
      </c>
      <c r="B563" s="7" t="s">
        <v>542</v>
      </c>
      <c r="C563" s="40">
        <f t="array" ref="C563">SUMPRODUCT($D$9:$D$12, TRANSPOSE(O563:R563))</f>
        <v>64.115778186742062</v>
      </c>
      <c r="E563" s="9">
        <v>0</v>
      </c>
      <c r="F563" s="41">
        <v>2.6190760000000002</v>
      </c>
      <c r="G563" s="41">
        <v>52.0104381433</v>
      </c>
      <c r="H563" s="41">
        <v>5.8010856999999999E-2</v>
      </c>
      <c r="J563" s="15">
        <f t="shared" si="66"/>
        <v>-0.46652283424000918</v>
      </c>
      <c r="K563" s="15">
        <f t="shared" si="67"/>
        <v>1.7550900536370344</v>
      </c>
      <c r="L563" s="15">
        <f t="shared" si="68"/>
        <v>0.1240382304380007</v>
      </c>
      <c r="M563" s="15">
        <f t="shared" si="69"/>
        <v>0.62640376391038322</v>
      </c>
      <c r="O563" s="15">
        <f t="shared" si="70"/>
        <v>32.042065348703929</v>
      </c>
      <c r="P563" s="15">
        <f t="shared" si="71"/>
        <v>96.037804731510874</v>
      </c>
      <c r="Q563" s="15">
        <f t="shared" si="72"/>
        <v>54.935749736471408</v>
      </c>
      <c r="R563" s="15">
        <f t="shared" si="73"/>
        <v>73.447492930282095</v>
      </c>
    </row>
    <row r="564" spans="1:18" x14ac:dyDescent="0.25">
      <c r="A564" s="4">
        <v>51059491704</v>
      </c>
      <c r="B564" s="7" t="s">
        <v>543</v>
      </c>
      <c r="C564" s="40">
        <f t="array" ref="C564">SUMPRODUCT($D$9:$D$12, TRANSPOSE(O564:R564))</f>
        <v>64.115778186742062</v>
      </c>
      <c r="E564" s="9">
        <v>0</v>
      </c>
      <c r="F564" s="41">
        <v>2.6190760000000002</v>
      </c>
      <c r="G564" s="41">
        <v>52.0104381433</v>
      </c>
      <c r="H564" s="41">
        <v>5.8010856999999999E-2</v>
      </c>
      <c r="J564" s="15">
        <f t="shared" si="66"/>
        <v>-0.46652283424000918</v>
      </c>
      <c r="K564" s="15">
        <f t="shared" si="67"/>
        <v>1.7550900536370344</v>
      </c>
      <c r="L564" s="15">
        <f t="shared" si="68"/>
        <v>0.1240382304380007</v>
      </c>
      <c r="M564" s="15">
        <f t="shared" si="69"/>
        <v>0.62640376391038322</v>
      </c>
      <c r="O564" s="15">
        <f t="shared" si="70"/>
        <v>32.042065348703929</v>
      </c>
      <c r="P564" s="15">
        <f t="shared" si="71"/>
        <v>96.037804731510874</v>
      </c>
      <c r="Q564" s="15">
        <f t="shared" si="72"/>
        <v>54.935749736471408</v>
      </c>
      <c r="R564" s="15">
        <f t="shared" si="73"/>
        <v>73.447492930282095</v>
      </c>
    </row>
    <row r="565" spans="1:18" x14ac:dyDescent="0.25">
      <c r="A565" s="4">
        <v>51059491705</v>
      </c>
      <c r="B565" s="7" t="s">
        <v>544</v>
      </c>
      <c r="C565" s="40">
        <f t="array" ref="C565">SUMPRODUCT($D$9:$D$12, TRANSPOSE(O565:R565))</f>
        <v>67.9194133117295</v>
      </c>
      <c r="E565" s="9">
        <v>1</v>
      </c>
      <c r="F565" s="41">
        <v>2.6190760000000002</v>
      </c>
      <c r="G565" s="41">
        <v>52.0104381433</v>
      </c>
      <c r="H565" s="41">
        <v>5.8010856999999999E-2</v>
      </c>
      <c r="J565" s="15">
        <f t="shared" si="66"/>
        <v>-6.8820981358606648E-2</v>
      </c>
      <c r="K565" s="15">
        <f t="shared" si="67"/>
        <v>1.7550900536370344</v>
      </c>
      <c r="L565" s="15">
        <f t="shared" si="68"/>
        <v>0.1240382304380007</v>
      </c>
      <c r="M565" s="15">
        <f t="shared" si="69"/>
        <v>0.62640376391038322</v>
      </c>
      <c r="O565" s="15">
        <f t="shared" si="70"/>
        <v>47.256605848653649</v>
      </c>
      <c r="P565" s="15">
        <f t="shared" si="71"/>
        <v>96.037804731510874</v>
      </c>
      <c r="Q565" s="15">
        <f t="shared" si="72"/>
        <v>54.935749736471408</v>
      </c>
      <c r="R565" s="15">
        <f t="shared" si="73"/>
        <v>73.447492930282095</v>
      </c>
    </row>
    <row r="566" spans="1:18" x14ac:dyDescent="0.25">
      <c r="A566" s="4">
        <v>51059491801</v>
      </c>
      <c r="B566" s="7" t="s">
        <v>545</v>
      </c>
      <c r="C566" s="40">
        <f t="array" ref="C566">SUMPRODUCT($D$9:$D$12, TRANSPOSE(O566:R566))</f>
        <v>67.9194133117295</v>
      </c>
      <c r="E566" s="9">
        <v>1</v>
      </c>
      <c r="F566" s="41">
        <v>2.6190760000000002</v>
      </c>
      <c r="G566" s="41">
        <v>52.0104381433</v>
      </c>
      <c r="H566" s="41">
        <v>5.8010856999999999E-2</v>
      </c>
      <c r="J566" s="15">
        <f t="shared" si="66"/>
        <v>-6.8820981358606648E-2</v>
      </c>
      <c r="K566" s="15">
        <f t="shared" si="67"/>
        <v>1.7550900536370344</v>
      </c>
      <c r="L566" s="15">
        <f t="shared" si="68"/>
        <v>0.1240382304380007</v>
      </c>
      <c r="M566" s="15">
        <f t="shared" si="69"/>
        <v>0.62640376391038322</v>
      </c>
      <c r="O566" s="15">
        <f t="shared" si="70"/>
        <v>47.256605848653649</v>
      </c>
      <c r="P566" s="15">
        <f t="shared" si="71"/>
        <v>96.037804731510874</v>
      </c>
      <c r="Q566" s="15">
        <f t="shared" si="72"/>
        <v>54.935749736471408</v>
      </c>
      <c r="R566" s="15">
        <f t="shared" si="73"/>
        <v>73.447492930282095</v>
      </c>
    </row>
    <row r="567" spans="1:18" x14ac:dyDescent="0.25">
      <c r="A567" s="4">
        <v>51059491802</v>
      </c>
      <c r="B567" s="7" t="s">
        <v>546</v>
      </c>
      <c r="C567" s="40">
        <f t="array" ref="C567">SUMPRODUCT($D$9:$D$12, TRANSPOSE(O567:R567))</f>
        <v>67.9194133117295</v>
      </c>
      <c r="E567" s="9">
        <v>1</v>
      </c>
      <c r="F567" s="41">
        <v>2.6190760000000002</v>
      </c>
      <c r="G567" s="41">
        <v>52.0104381433</v>
      </c>
      <c r="H567" s="41">
        <v>5.8010856999999999E-2</v>
      </c>
      <c r="J567" s="15">
        <f t="shared" si="66"/>
        <v>-6.8820981358606648E-2</v>
      </c>
      <c r="K567" s="15">
        <f t="shared" si="67"/>
        <v>1.7550900536370344</v>
      </c>
      <c r="L567" s="15">
        <f t="shared" si="68"/>
        <v>0.1240382304380007</v>
      </c>
      <c r="M567" s="15">
        <f t="shared" si="69"/>
        <v>0.62640376391038322</v>
      </c>
      <c r="O567" s="15">
        <f t="shared" si="70"/>
        <v>47.256605848653649</v>
      </c>
      <c r="P567" s="15">
        <f t="shared" si="71"/>
        <v>96.037804731510874</v>
      </c>
      <c r="Q567" s="15">
        <f t="shared" si="72"/>
        <v>54.935749736471408</v>
      </c>
      <c r="R567" s="15">
        <f t="shared" si="73"/>
        <v>73.447492930282095</v>
      </c>
    </row>
    <row r="568" spans="1:18" x14ac:dyDescent="0.25">
      <c r="A568" s="4">
        <v>51059491803</v>
      </c>
      <c r="B568" s="7" t="s">
        <v>547</v>
      </c>
      <c r="C568" s="40">
        <f t="array" ref="C568">SUMPRODUCT($D$9:$D$12, TRANSPOSE(O568:R568))</f>
        <v>67.9194133117295</v>
      </c>
      <c r="E568" s="9">
        <v>1</v>
      </c>
      <c r="F568" s="41">
        <v>2.6190760000000002</v>
      </c>
      <c r="G568" s="41">
        <v>52.0104381433</v>
      </c>
      <c r="H568" s="41">
        <v>5.8010856999999999E-2</v>
      </c>
      <c r="J568" s="15">
        <f t="shared" si="66"/>
        <v>-6.8820981358606648E-2</v>
      </c>
      <c r="K568" s="15">
        <f t="shared" si="67"/>
        <v>1.7550900536370344</v>
      </c>
      <c r="L568" s="15">
        <f t="shared" si="68"/>
        <v>0.1240382304380007</v>
      </c>
      <c r="M568" s="15">
        <f t="shared" si="69"/>
        <v>0.62640376391038322</v>
      </c>
      <c r="O568" s="15">
        <f t="shared" si="70"/>
        <v>47.256605848653649</v>
      </c>
      <c r="P568" s="15">
        <f t="shared" si="71"/>
        <v>96.037804731510874</v>
      </c>
      <c r="Q568" s="15">
        <f t="shared" si="72"/>
        <v>54.935749736471408</v>
      </c>
      <c r="R568" s="15">
        <f t="shared" si="73"/>
        <v>73.447492930282095</v>
      </c>
    </row>
    <row r="569" spans="1:18" x14ac:dyDescent="0.25">
      <c r="A569" s="4">
        <v>51059492000</v>
      </c>
      <c r="B569" s="7" t="s">
        <v>548</v>
      </c>
      <c r="C569" s="40">
        <f t="array" ref="C569">SUMPRODUCT($D$9:$D$12, TRANSPOSE(O569:R569))</f>
        <v>64.115778186742062</v>
      </c>
      <c r="E569" s="9">
        <v>0</v>
      </c>
      <c r="F569" s="41">
        <v>2.6190760000000002</v>
      </c>
      <c r="G569" s="41">
        <v>52.0104381433</v>
      </c>
      <c r="H569" s="41">
        <v>5.8010856999999999E-2</v>
      </c>
      <c r="J569" s="15">
        <f t="shared" si="66"/>
        <v>-0.46652283424000918</v>
      </c>
      <c r="K569" s="15">
        <f t="shared" si="67"/>
        <v>1.7550900536370344</v>
      </c>
      <c r="L569" s="15">
        <f t="shared" si="68"/>
        <v>0.1240382304380007</v>
      </c>
      <c r="M569" s="15">
        <f t="shared" si="69"/>
        <v>0.62640376391038322</v>
      </c>
      <c r="O569" s="15">
        <f t="shared" si="70"/>
        <v>32.042065348703929</v>
      </c>
      <c r="P569" s="15">
        <f t="shared" si="71"/>
        <v>96.037804731510874</v>
      </c>
      <c r="Q569" s="15">
        <f t="shared" si="72"/>
        <v>54.935749736471408</v>
      </c>
      <c r="R569" s="15">
        <f t="shared" si="73"/>
        <v>73.447492930282095</v>
      </c>
    </row>
    <row r="570" spans="1:18" x14ac:dyDescent="0.25">
      <c r="A570" s="4">
        <v>51059492100</v>
      </c>
      <c r="B570" s="7" t="s">
        <v>549</v>
      </c>
      <c r="C570" s="40">
        <f t="array" ref="C570">SUMPRODUCT($D$9:$D$12, TRANSPOSE(O570:R570))</f>
        <v>64.115778186742062</v>
      </c>
      <c r="E570" s="9">
        <v>0</v>
      </c>
      <c r="F570" s="41">
        <v>2.6190760000000002</v>
      </c>
      <c r="G570" s="41">
        <v>52.0104381433</v>
      </c>
      <c r="H570" s="41">
        <v>5.8010856999999999E-2</v>
      </c>
      <c r="J570" s="15">
        <f t="shared" si="66"/>
        <v>-0.46652283424000918</v>
      </c>
      <c r="K570" s="15">
        <f t="shared" si="67"/>
        <v>1.7550900536370344</v>
      </c>
      <c r="L570" s="15">
        <f t="shared" si="68"/>
        <v>0.1240382304380007</v>
      </c>
      <c r="M570" s="15">
        <f t="shared" si="69"/>
        <v>0.62640376391038322</v>
      </c>
      <c r="O570" s="15">
        <f t="shared" si="70"/>
        <v>32.042065348703929</v>
      </c>
      <c r="P570" s="15">
        <f t="shared" si="71"/>
        <v>96.037804731510874</v>
      </c>
      <c r="Q570" s="15">
        <f t="shared" si="72"/>
        <v>54.935749736471408</v>
      </c>
      <c r="R570" s="15">
        <f t="shared" si="73"/>
        <v>73.447492930282095</v>
      </c>
    </row>
    <row r="571" spans="1:18" x14ac:dyDescent="0.25">
      <c r="A571" s="4">
        <v>51059492201</v>
      </c>
      <c r="B571" s="7" t="s">
        <v>550</v>
      </c>
      <c r="C571" s="40">
        <f t="array" ref="C571">SUMPRODUCT($D$9:$D$12, TRANSPOSE(O571:R571))</f>
        <v>64.115778186742062</v>
      </c>
      <c r="E571" s="9">
        <v>0</v>
      </c>
      <c r="F571" s="41">
        <v>2.6190760000000002</v>
      </c>
      <c r="G571" s="41">
        <v>52.0104381433</v>
      </c>
      <c r="H571" s="41">
        <v>5.8010856999999999E-2</v>
      </c>
      <c r="J571" s="15">
        <f t="shared" si="66"/>
        <v>-0.46652283424000918</v>
      </c>
      <c r="K571" s="15">
        <f t="shared" si="67"/>
        <v>1.7550900536370344</v>
      </c>
      <c r="L571" s="15">
        <f t="shared" si="68"/>
        <v>0.1240382304380007</v>
      </c>
      <c r="M571" s="15">
        <f t="shared" si="69"/>
        <v>0.62640376391038322</v>
      </c>
      <c r="O571" s="15">
        <f t="shared" si="70"/>
        <v>32.042065348703929</v>
      </c>
      <c r="P571" s="15">
        <f t="shared" si="71"/>
        <v>96.037804731510874</v>
      </c>
      <c r="Q571" s="15">
        <f t="shared" si="72"/>
        <v>54.935749736471408</v>
      </c>
      <c r="R571" s="15">
        <f t="shared" si="73"/>
        <v>73.447492930282095</v>
      </c>
    </row>
    <row r="572" spans="1:18" x14ac:dyDescent="0.25">
      <c r="A572" s="4">
        <v>51059492202</v>
      </c>
      <c r="B572" s="7" t="s">
        <v>551</v>
      </c>
      <c r="C572" s="40">
        <f t="array" ref="C572">SUMPRODUCT($D$9:$D$12, TRANSPOSE(O572:R572))</f>
        <v>64.115778186742062</v>
      </c>
      <c r="E572" s="9">
        <v>0</v>
      </c>
      <c r="F572" s="41">
        <v>2.6190760000000002</v>
      </c>
      <c r="G572" s="41">
        <v>52.0104381433</v>
      </c>
      <c r="H572" s="41">
        <v>5.8010856999999999E-2</v>
      </c>
      <c r="J572" s="15">
        <f t="shared" si="66"/>
        <v>-0.46652283424000918</v>
      </c>
      <c r="K572" s="15">
        <f t="shared" si="67"/>
        <v>1.7550900536370344</v>
      </c>
      <c r="L572" s="15">
        <f t="shared" si="68"/>
        <v>0.1240382304380007</v>
      </c>
      <c r="M572" s="15">
        <f t="shared" si="69"/>
        <v>0.62640376391038322</v>
      </c>
      <c r="O572" s="15">
        <f t="shared" si="70"/>
        <v>32.042065348703929</v>
      </c>
      <c r="P572" s="15">
        <f t="shared" si="71"/>
        <v>96.037804731510874</v>
      </c>
      <c r="Q572" s="15">
        <f t="shared" si="72"/>
        <v>54.935749736471408</v>
      </c>
      <c r="R572" s="15">
        <f t="shared" si="73"/>
        <v>73.447492930282095</v>
      </c>
    </row>
    <row r="573" spans="1:18" x14ac:dyDescent="0.25">
      <c r="A573" s="4">
        <v>51059492203</v>
      </c>
      <c r="B573" s="7" t="s">
        <v>552</v>
      </c>
      <c r="C573" s="40">
        <f t="array" ref="C573">SUMPRODUCT($D$9:$D$12, TRANSPOSE(O573:R573))</f>
        <v>64.115778186742062</v>
      </c>
      <c r="E573" s="9">
        <v>0</v>
      </c>
      <c r="F573" s="41">
        <v>2.6190760000000002</v>
      </c>
      <c r="G573" s="41">
        <v>52.0104381433</v>
      </c>
      <c r="H573" s="41">
        <v>5.8010856999999999E-2</v>
      </c>
      <c r="J573" s="15">
        <f t="shared" si="66"/>
        <v>-0.46652283424000918</v>
      </c>
      <c r="K573" s="15">
        <f t="shared" si="67"/>
        <v>1.7550900536370344</v>
      </c>
      <c r="L573" s="15">
        <f t="shared" si="68"/>
        <v>0.1240382304380007</v>
      </c>
      <c r="M573" s="15">
        <f t="shared" si="69"/>
        <v>0.62640376391038322</v>
      </c>
      <c r="O573" s="15">
        <f t="shared" si="70"/>
        <v>32.042065348703929</v>
      </c>
      <c r="P573" s="15">
        <f t="shared" si="71"/>
        <v>96.037804731510874</v>
      </c>
      <c r="Q573" s="15">
        <f t="shared" si="72"/>
        <v>54.935749736471408</v>
      </c>
      <c r="R573" s="15">
        <f t="shared" si="73"/>
        <v>73.447492930282095</v>
      </c>
    </row>
    <row r="574" spans="1:18" x14ac:dyDescent="0.25">
      <c r="A574" s="4">
        <v>51059492300</v>
      </c>
      <c r="B574" s="7" t="s">
        <v>553</v>
      </c>
      <c r="C574" s="40">
        <f t="array" ref="C574">SUMPRODUCT($D$9:$D$12, TRANSPOSE(O574:R574))</f>
        <v>64.115778186742062</v>
      </c>
      <c r="E574" s="9">
        <v>0</v>
      </c>
      <c r="F574" s="41">
        <v>2.6190760000000002</v>
      </c>
      <c r="G574" s="41">
        <v>52.0104381433</v>
      </c>
      <c r="H574" s="41">
        <v>5.8010856999999999E-2</v>
      </c>
      <c r="J574" s="15">
        <f t="shared" si="66"/>
        <v>-0.46652283424000918</v>
      </c>
      <c r="K574" s="15">
        <f t="shared" si="67"/>
        <v>1.7550900536370344</v>
      </c>
      <c r="L574" s="15">
        <f t="shared" si="68"/>
        <v>0.1240382304380007</v>
      </c>
      <c r="M574" s="15">
        <f t="shared" si="69"/>
        <v>0.62640376391038322</v>
      </c>
      <c r="O574" s="15">
        <f t="shared" si="70"/>
        <v>32.042065348703929</v>
      </c>
      <c r="P574" s="15">
        <f t="shared" si="71"/>
        <v>96.037804731510874</v>
      </c>
      <c r="Q574" s="15">
        <f t="shared" si="72"/>
        <v>54.935749736471408</v>
      </c>
      <c r="R574" s="15">
        <f t="shared" si="73"/>
        <v>73.447492930282095</v>
      </c>
    </row>
    <row r="575" spans="1:18" x14ac:dyDescent="0.25">
      <c r="A575" s="4">
        <v>51059492400</v>
      </c>
      <c r="B575" s="7" t="s">
        <v>554</v>
      </c>
      <c r="C575" s="40">
        <f t="array" ref="C575">SUMPRODUCT($D$9:$D$12, TRANSPOSE(O575:R575))</f>
        <v>64.115778186742062</v>
      </c>
      <c r="E575" s="9">
        <v>0</v>
      </c>
      <c r="F575" s="41">
        <v>2.6190760000000002</v>
      </c>
      <c r="G575" s="41">
        <v>52.0104381433</v>
      </c>
      <c r="H575" s="41">
        <v>5.8010856999999999E-2</v>
      </c>
      <c r="J575" s="15">
        <f t="shared" si="66"/>
        <v>-0.46652283424000918</v>
      </c>
      <c r="K575" s="15">
        <f t="shared" si="67"/>
        <v>1.7550900536370344</v>
      </c>
      <c r="L575" s="15">
        <f t="shared" si="68"/>
        <v>0.1240382304380007</v>
      </c>
      <c r="M575" s="15">
        <f t="shared" si="69"/>
        <v>0.62640376391038322</v>
      </c>
      <c r="O575" s="15">
        <f t="shared" si="70"/>
        <v>32.042065348703929</v>
      </c>
      <c r="P575" s="15">
        <f t="shared" si="71"/>
        <v>96.037804731510874</v>
      </c>
      <c r="Q575" s="15">
        <f t="shared" si="72"/>
        <v>54.935749736471408</v>
      </c>
      <c r="R575" s="15">
        <f t="shared" si="73"/>
        <v>73.447492930282095</v>
      </c>
    </row>
    <row r="576" spans="1:18" x14ac:dyDescent="0.25">
      <c r="A576" s="4">
        <v>51059492500</v>
      </c>
      <c r="B576" s="7" t="s">
        <v>555</v>
      </c>
      <c r="C576" s="40">
        <f t="array" ref="C576">SUMPRODUCT($D$9:$D$12, TRANSPOSE(O576:R576))</f>
        <v>64.115778186742062</v>
      </c>
      <c r="E576" s="9">
        <v>0</v>
      </c>
      <c r="F576" s="41">
        <v>2.6190760000000002</v>
      </c>
      <c r="G576" s="41">
        <v>52.0104381433</v>
      </c>
      <c r="H576" s="41">
        <v>5.8010856999999999E-2</v>
      </c>
      <c r="J576" s="15">
        <f t="shared" si="66"/>
        <v>-0.46652283424000918</v>
      </c>
      <c r="K576" s="15">
        <f t="shared" si="67"/>
        <v>1.7550900536370344</v>
      </c>
      <c r="L576" s="15">
        <f t="shared" si="68"/>
        <v>0.1240382304380007</v>
      </c>
      <c r="M576" s="15">
        <f t="shared" si="69"/>
        <v>0.62640376391038322</v>
      </c>
      <c r="O576" s="15">
        <f t="shared" si="70"/>
        <v>32.042065348703929</v>
      </c>
      <c r="P576" s="15">
        <f t="shared" si="71"/>
        <v>96.037804731510874</v>
      </c>
      <c r="Q576" s="15">
        <f t="shared" si="72"/>
        <v>54.935749736471408</v>
      </c>
      <c r="R576" s="15">
        <f t="shared" si="73"/>
        <v>73.447492930282095</v>
      </c>
    </row>
    <row r="577" spans="1:18" x14ac:dyDescent="0.25">
      <c r="A577" s="4">
        <v>51059980100</v>
      </c>
      <c r="B577" s="7" t="s">
        <v>556</v>
      </c>
      <c r="C577" s="40">
        <f t="array" ref="C577">SUMPRODUCT($D$9:$D$12, TRANSPOSE(O577:R577))</f>
        <v>64.115778186742062</v>
      </c>
      <c r="E577" s="9">
        <v>0</v>
      </c>
      <c r="F577" s="41">
        <v>2.6190760000000002</v>
      </c>
      <c r="G577" s="41">
        <v>52.0104381433</v>
      </c>
      <c r="H577" s="41">
        <v>5.8010856999999999E-2</v>
      </c>
      <c r="J577" s="15">
        <f t="shared" si="66"/>
        <v>-0.46652283424000918</v>
      </c>
      <c r="K577" s="15">
        <f t="shared" si="67"/>
        <v>1.7550900536370344</v>
      </c>
      <c r="L577" s="15">
        <f t="shared" si="68"/>
        <v>0.1240382304380007</v>
      </c>
      <c r="M577" s="15">
        <f t="shared" si="69"/>
        <v>0.62640376391038322</v>
      </c>
      <c r="O577" s="15">
        <f t="shared" si="70"/>
        <v>32.042065348703929</v>
      </c>
      <c r="P577" s="15">
        <f t="shared" si="71"/>
        <v>96.037804731510874</v>
      </c>
      <c r="Q577" s="15">
        <f t="shared" si="72"/>
        <v>54.935749736471408</v>
      </c>
      <c r="R577" s="15">
        <f t="shared" si="73"/>
        <v>73.447492930282095</v>
      </c>
    </row>
    <row r="578" spans="1:18" x14ac:dyDescent="0.25">
      <c r="A578" s="4">
        <v>51059980200</v>
      </c>
      <c r="B578" s="7" t="s">
        <v>557</v>
      </c>
      <c r="C578" s="40">
        <f t="array" ref="C578">SUMPRODUCT($D$9:$D$12, TRANSPOSE(O578:R578))</f>
        <v>77.844107861929842</v>
      </c>
      <c r="E578" s="9">
        <v>4</v>
      </c>
      <c r="F578" s="41">
        <v>2.6190760000000002</v>
      </c>
      <c r="G578" s="41">
        <v>52.0104381433</v>
      </c>
      <c r="H578" s="41">
        <v>5.8010856999999999E-2</v>
      </c>
      <c r="J578" s="15">
        <f t="shared" si="66"/>
        <v>1.1242845772856009</v>
      </c>
      <c r="K578" s="15">
        <f t="shared" si="67"/>
        <v>1.7550900536370344</v>
      </c>
      <c r="L578" s="15">
        <f t="shared" si="68"/>
        <v>0.1240382304380007</v>
      </c>
      <c r="M578" s="15">
        <f t="shared" si="69"/>
        <v>0.62640376391038322</v>
      </c>
      <c r="O578" s="15">
        <f t="shared" si="70"/>
        <v>86.955384049454949</v>
      </c>
      <c r="P578" s="15">
        <f t="shared" si="71"/>
        <v>96.037804731510874</v>
      </c>
      <c r="Q578" s="15">
        <f t="shared" si="72"/>
        <v>54.935749736471408</v>
      </c>
      <c r="R578" s="15">
        <f t="shared" si="73"/>
        <v>73.447492930282095</v>
      </c>
    </row>
    <row r="579" spans="1:18" x14ac:dyDescent="0.25">
      <c r="A579" s="4">
        <v>51059980300</v>
      </c>
      <c r="B579" s="7" t="s">
        <v>558</v>
      </c>
      <c r="C579" s="40">
        <f t="array" ref="C579">SUMPRODUCT($D$9:$D$12, TRANSPOSE(O579:R579))</f>
        <v>81.022440145063797</v>
      </c>
      <c r="E579" s="9">
        <v>8</v>
      </c>
      <c r="F579" s="41">
        <v>2.6190760000000002</v>
      </c>
      <c r="G579" s="41">
        <v>52.0104381433</v>
      </c>
      <c r="H579" s="41">
        <v>5.8010856999999999E-2</v>
      </c>
      <c r="J579" s="15">
        <f t="shared" si="66"/>
        <v>2.7150919888112108</v>
      </c>
      <c r="K579" s="15">
        <f t="shared" si="67"/>
        <v>1.7550900536370344</v>
      </c>
      <c r="L579" s="15">
        <f t="shared" si="68"/>
        <v>0.1240382304380007</v>
      </c>
      <c r="M579" s="15">
        <f t="shared" si="69"/>
        <v>0.62640376391038322</v>
      </c>
      <c r="O579" s="15">
        <f t="shared" si="70"/>
        <v>99.668713181990825</v>
      </c>
      <c r="P579" s="15">
        <f t="shared" si="71"/>
        <v>96.037804731510874</v>
      </c>
      <c r="Q579" s="15">
        <f t="shared" si="72"/>
        <v>54.935749736471408</v>
      </c>
      <c r="R579" s="15">
        <f t="shared" si="73"/>
        <v>73.447492930282095</v>
      </c>
    </row>
    <row r="580" spans="1:18" x14ac:dyDescent="0.25">
      <c r="A580" s="4">
        <v>51061930100</v>
      </c>
      <c r="B580" s="7" t="s">
        <v>559</v>
      </c>
      <c r="C580" s="40">
        <f t="array" ref="C580">SUMPRODUCT($D$9:$D$12, TRANSPOSE(O580:R580))</f>
        <v>37.715068675150626</v>
      </c>
      <c r="E580" s="9">
        <v>0</v>
      </c>
      <c r="F580" s="41">
        <v>0.665381</v>
      </c>
      <c r="G580" s="41">
        <v>-34.843396374400001</v>
      </c>
      <c r="H580" s="41">
        <v>2.5337838000000001E-2</v>
      </c>
      <c r="J580" s="15">
        <f t="shared" si="66"/>
        <v>-0.46652283424000918</v>
      </c>
      <c r="K580" s="15">
        <f t="shared" si="67"/>
        <v>-0.5764767132451859</v>
      </c>
      <c r="L580" s="15">
        <f t="shared" si="68"/>
        <v>-0.46487605230656193</v>
      </c>
      <c r="M580" s="15">
        <f t="shared" si="69"/>
        <v>0.21476692741798037</v>
      </c>
      <c r="O580" s="15">
        <f t="shared" si="70"/>
        <v>32.042065348703929</v>
      </c>
      <c r="P580" s="15">
        <f t="shared" si="71"/>
        <v>28.214650271823714</v>
      </c>
      <c r="Q580" s="15">
        <f t="shared" si="72"/>
        <v>32.101011045023462</v>
      </c>
      <c r="R580" s="15">
        <f t="shared" si="73"/>
        <v>58.502548035051404</v>
      </c>
    </row>
    <row r="581" spans="1:18" x14ac:dyDescent="0.25">
      <c r="A581" s="4">
        <v>51061930203</v>
      </c>
      <c r="B581" s="7" t="s">
        <v>560</v>
      </c>
      <c r="C581" s="40">
        <f t="array" ref="C581">SUMPRODUCT($D$9:$D$12, TRANSPOSE(O581:R581))</f>
        <v>37.715068675150626</v>
      </c>
      <c r="E581" s="9">
        <v>0</v>
      </c>
      <c r="F581" s="41">
        <v>0.665381</v>
      </c>
      <c r="G581" s="41">
        <v>-34.843396374400001</v>
      </c>
      <c r="H581" s="41">
        <v>2.5337838000000001E-2</v>
      </c>
      <c r="J581" s="15">
        <f t="shared" si="66"/>
        <v>-0.46652283424000918</v>
      </c>
      <c r="K581" s="15">
        <f t="shared" si="67"/>
        <v>-0.5764767132451859</v>
      </c>
      <c r="L581" s="15">
        <f t="shared" si="68"/>
        <v>-0.46487605230656193</v>
      </c>
      <c r="M581" s="15">
        <f t="shared" si="69"/>
        <v>0.21476692741798037</v>
      </c>
      <c r="O581" s="15">
        <f t="shared" si="70"/>
        <v>32.042065348703929</v>
      </c>
      <c r="P581" s="15">
        <f t="shared" si="71"/>
        <v>28.214650271823714</v>
      </c>
      <c r="Q581" s="15">
        <f t="shared" si="72"/>
        <v>32.101011045023462</v>
      </c>
      <c r="R581" s="15">
        <f t="shared" si="73"/>
        <v>58.502548035051404</v>
      </c>
    </row>
    <row r="582" spans="1:18" x14ac:dyDescent="0.25">
      <c r="A582" s="4">
        <v>51061930204</v>
      </c>
      <c r="B582" s="7" t="s">
        <v>561</v>
      </c>
      <c r="C582" s="40">
        <f t="array" ref="C582">SUMPRODUCT($D$9:$D$12, TRANSPOSE(O582:R582))</f>
        <v>37.715068675150626</v>
      </c>
      <c r="E582" s="9">
        <v>0</v>
      </c>
      <c r="F582" s="41">
        <v>0.665381</v>
      </c>
      <c r="G582" s="41">
        <v>-34.843396374400001</v>
      </c>
      <c r="H582" s="41">
        <v>2.5337838000000001E-2</v>
      </c>
      <c r="J582" s="15">
        <f t="shared" si="66"/>
        <v>-0.46652283424000918</v>
      </c>
      <c r="K582" s="15">
        <f t="shared" si="67"/>
        <v>-0.5764767132451859</v>
      </c>
      <c r="L582" s="15">
        <f t="shared" si="68"/>
        <v>-0.46487605230656193</v>
      </c>
      <c r="M582" s="15">
        <f t="shared" si="69"/>
        <v>0.21476692741798037</v>
      </c>
      <c r="O582" s="15">
        <f t="shared" si="70"/>
        <v>32.042065348703929</v>
      </c>
      <c r="P582" s="15">
        <f t="shared" si="71"/>
        <v>28.214650271823714</v>
      </c>
      <c r="Q582" s="15">
        <f t="shared" si="72"/>
        <v>32.101011045023462</v>
      </c>
      <c r="R582" s="15">
        <f t="shared" si="73"/>
        <v>58.502548035051404</v>
      </c>
    </row>
    <row r="583" spans="1:18" x14ac:dyDescent="0.25">
      <c r="A583" s="4">
        <v>51061930205</v>
      </c>
      <c r="B583" s="7" t="s">
        <v>562</v>
      </c>
      <c r="C583" s="40">
        <f t="array" ref="C583">SUMPRODUCT($D$9:$D$12, TRANSPOSE(O583:R583))</f>
        <v>37.715068675150626</v>
      </c>
      <c r="E583" s="9">
        <v>0</v>
      </c>
      <c r="F583" s="41">
        <v>0.665381</v>
      </c>
      <c r="G583" s="41">
        <v>-34.843396374400001</v>
      </c>
      <c r="H583" s="41">
        <v>2.5337838000000001E-2</v>
      </c>
      <c r="J583" s="15">
        <f t="shared" si="66"/>
        <v>-0.46652283424000918</v>
      </c>
      <c r="K583" s="15">
        <f t="shared" si="67"/>
        <v>-0.5764767132451859</v>
      </c>
      <c r="L583" s="15">
        <f t="shared" si="68"/>
        <v>-0.46487605230656193</v>
      </c>
      <c r="M583" s="15">
        <f t="shared" si="69"/>
        <v>0.21476692741798037</v>
      </c>
      <c r="O583" s="15">
        <f t="shared" si="70"/>
        <v>32.042065348703929</v>
      </c>
      <c r="P583" s="15">
        <f t="shared" si="71"/>
        <v>28.214650271823714</v>
      </c>
      <c r="Q583" s="15">
        <f t="shared" si="72"/>
        <v>32.101011045023462</v>
      </c>
      <c r="R583" s="15">
        <f t="shared" si="73"/>
        <v>58.502548035051404</v>
      </c>
    </row>
    <row r="584" spans="1:18" x14ac:dyDescent="0.25">
      <c r="A584" s="4">
        <v>51061930206</v>
      </c>
      <c r="B584" s="7" t="s">
        <v>563</v>
      </c>
      <c r="C584" s="40">
        <f t="array" ref="C584">SUMPRODUCT($D$9:$D$12, TRANSPOSE(O584:R584))</f>
        <v>37.715068675150626</v>
      </c>
      <c r="E584" s="9">
        <v>0</v>
      </c>
      <c r="F584" s="41">
        <v>0.665381</v>
      </c>
      <c r="G584" s="41">
        <v>-34.843396374400001</v>
      </c>
      <c r="H584" s="41">
        <v>2.5337838000000001E-2</v>
      </c>
      <c r="J584" s="15">
        <f t="shared" si="66"/>
        <v>-0.46652283424000918</v>
      </c>
      <c r="K584" s="15">
        <f t="shared" si="67"/>
        <v>-0.5764767132451859</v>
      </c>
      <c r="L584" s="15">
        <f t="shared" si="68"/>
        <v>-0.46487605230656193</v>
      </c>
      <c r="M584" s="15">
        <f t="shared" si="69"/>
        <v>0.21476692741798037</v>
      </c>
      <c r="O584" s="15">
        <f t="shared" si="70"/>
        <v>32.042065348703929</v>
      </c>
      <c r="P584" s="15">
        <f t="shared" si="71"/>
        <v>28.214650271823714</v>
      </c>
      <c r="Q584" s="15">
        <f t="shared" si="72"/>
        <v>32.101011045023462</v>
      </c>
      <c r="R584" s="15">
        <f t="shared" si="73"/>
        <v>58.502548035051404</v>
      </c>
    </row>
    <row r="585" spans="1:18" x14ac:dyDescent="0.25">
      <c r="A585" s="4">
        <v>51061930207</v>
      </c>
      <c r="B585" s="7" t="s">
        <v>564</v>
      </c>
      <c r="C585" s="40">
        <f t="array" ref="C585">SUMPRODUCT($D$9:$D$12, TRANSPOSE(O585:R585))</f>
        <v>37.715068675150626</v>
      </c>
      <c r="E585" s="9">
        <v>0</v>
      </c>
      <c r="F585" s="41">
        <v>0.665381</v>
      </c>
      <c r="G585" s="41">
        <v>-34.843396374400001</v>
      </c>
      <c r="H585" s="41">
        <v>2.5337838000000001E-2</v>
      </c>
      <c r="J585" s="15">
        <f t="shared" si="66"/>
        <v>-0.46652283424000918</v>
      </c>
      <c r="K585" s="15">
        <f t="shared" si="67"/>
        <v>-0.5764767132451859</v>
      </c>
      <c r="L585" s="15">
        <f t="shared" si="68"/>
        <v>-0.46487605230656193</v>
      </c>
      <c r="M585" s="15">
        <f t="shared" si="69"/>
        <v>0.21476692741798037</v>
      </c>
      <c r="O585" s="15">
        <f t="shared" si="70"/>
        <v>32.042065348703929</v>
      </c>
      <c r="P585" s="15">
        <f t="shared" si="71"/>
        <v>28.214650271823714</v>
      </c>
      <c r="Q585" s="15">
        <f t="shared" si="72"/>
        <v>32.101011045023462</v>
      </c>
      <c r="R585" s="15">
        <f t="shared" si="73"/>
        <v>58.502548035051404</v>
      </c>
    </row>
    <row r="586" spans="1:18" x14ac:dyDescent="0.25">
      <c r="A586" s="4">
        <v>51061930302</v>
      </c>
      <c r="B586" s="7" t="s">
        <v>565</v>
      </c>
      <c r="C586" s="40">
        <f t="array" ref="C586">SUMPRODUCT($D$9:$D$12, TRANSPOSE(O586:R586))</f>
        <v>37.715068675150626</v>
      </c>
      <c r="E586" s="9">
        <v>0</v>
      </c>
      <c r="F586" s="41">
        <v>0.665381</v>
      </c>
      <c r="G586" s="41">
        <v>-34.843396374400001</v>
      </c>
      <c r="H586" s="41">
        <v>2.5337838000000001E-2</v>
      </c>
      <c r="J586" s="15">
        <f t="shared" si="66"/>
        <v>-0.46652283424000918</v>
      </c>
      <c r="K586" s="15">
        <f t="shared" si="67"/>
        <v>-0.5764767132451859</v>
      </c>
      <c r="L586" s="15">
        <f t="shared" si="68"/>
        <v>-0.46487605230656193</v>
      </c>
      <c r="M586" s="15">
        <f t="shared" si="69"/>
        <v>0.21476692741798037</v>
      </c>
      <c r="O586" s="15">
        <f t="shared" si="70"/>
        <v>32.042065348703929</v>
      </c>
      <c r="P586" s="15">
        <f t="shared" si="71"/>
        <v>28.214650271823714</v>
      </c>
      <c r="Q586" s="15">
        <f t="shared" si="72"/>
        <v>32.101011045023462</v>
      </c>
      <c r="R586" s="15">
        <f t="shared" si="73"/>
        <v>58.502548035051404</v>
      </c>
    </row>
    <row r="587" spans="1:18" x14ac:dyDescent="0.25">
      <c r="A587" s="4">
        <v>51061930303</v>
      </c>
      <c r="B587" s="7" t="s">
        <v>566</v>
      </c>
      <c r="C587" s="40">
        <f t="array" ref="C587">SUMPRODUCT($D$9:$D$12, TRANSPOSE(O587:R587))</f>
        <v>37.715068675150626</v>
      </c>
      <c r="E587" s="9">
        <v>0</v>
      </c>
      <c r="F587" s="41">
        <v>0.665381</v>
      </c>
      <c r="G587" s="41">
        <v>-34.843396374400001</v>
      </c>
      <c r="H587" s="41">
        <v>2.5337838000000001E-2</v>
      </c>
      <c r="J587" s="15">
        <f t="shared" si="66"/>
        <v>-0.46652283424000918</v>
      </c>
      <c r="K587" s="15">
        <f t="shared" si="67"/>
        <v>-0.5764767132451859</v>
      </c>
      <c r="L587" s="15">
        <f t="shared" si="68"/>
        <v>-0.46487605230656193</v>
      </c>
      <c r="M587" s="15">
        <f t="shared" si="69"/>
        <v>0.21476692741798037</v>
      </c>
      <c r="O587" s="15">
        <f t="shared" si="70"/>
        <v>32.042065348703929</v>
      </c>
      <c r="P587" s="15">
        <f t="shared" si="71"/>
        <v>28.214650271823714</v>
      </c>
      <c r="Q587" s="15">
        <f t="shared" si="72"/>
        <v>32.101011045023462</v>
      </c>
      <c r="R587" s="15">
        <f t="shared" si="73"/>
        <v>58.502548035051404</v>
      </c>
    </row>
    <row r="588" spans="1:18" x14ac:dyDescent="0.25">
      <c r="A588" s="4">
        <v>51061930304</v>
      </c>
      <c r="B588" s="7" t="s">
        <v>567</v>
      </c>
      <c r="C588" s="40">
        <f t="array" ref="C588">SUMPRODUCT($D$9:$D$12, TRANSPOSE(O588:R588))</f>
        <v>37.715068675150626</v>
      </c>
      <c r="E588" s="9">
        <v>0</v>
      </c>
      <c r="F588" s="41">
        <v>0.665381</v>
      </c>
      <c r="G588" s="41">
        <v>-34.843396374400001</v>
      </c>
      <c r="H588" s="41">
        <v>2.5337838000000001E-2</v>
      </c>
      <c r="J588" s="15">
        <f t="shared" si="66"/>
        <v>-0.46652283424000918</v>
      </c>
      <c r="K588" s="15">
        <f t="shared" si="67"/>
        <v>-0.5764767132451859</v>
      </c>
      <c r="L588" s="15">
        <f t="shared" si="68"/>
        <v>-0.46487605230656193</v>
      </c>
      <c r="M588" s="15">
        <f t="shared" si="69"/>
        <v>0.21476692741798037</v>
      </c>
      <c r="O588" s="15">
        <f t="shared" si="70"/>
        <v>32.042065348703929</v>
      </c>
      <c r="P588" s="15">
        <f t="shared" si="71"/>
        <v>28.214650271823714</v>
      </c>
      <c r="Q588" s="15">
        <f t="shared" si="72"/>
        <v>32.101011045023462</v>
      </c>
      <c r="R588" s="15">
        <f t="shared" si="73"/>
        <v>58.502548035051404</v>
      </c>
    </row>
    <row r="589" spans="1:18" x14ac:dyDescent="0.25">
      <c r="A589" s="4">
        <v>51061930401</v>
      </c>
      <c r="B589" s="7" t="s">
        <v>568</v>
      </c>
      <c r="C589" s="40">
        <f t="array" ref="C589">SUMPRODUCT($D$9:$D$12, TRANSPOSE(O589:R589))</f>
        <v>37.715068675150626</v>
      </c>
      <c r="E589" s="9">
        <v>0</v>
      </c>
      <c r="F589" s="41">
        <v>0.665381</v>
      </c>
      <c r="G589" s="41">
        <v>-34.843396374400001</v>
      </c>
      <c r="H589" s="41">
        <v>2.5337838000000001E-2</v>
      </c>
      <c r="J589" s="15">
        <f t="shared" si="66"/>
        <v>-0.46652283424000918</v>
      </c>
      <c r="K589" s="15">
        <f t="shared" si="67"/>
        <v>-0.5764767132451859</v>
      </c>
      <c r="L589" s="15">
        <f t="shared" si="68"/>
        <v>-0.46487605230656193</v>
      </c>
      <c r="M589" s="15">
        <f t="shared" si="69"/>
        <v>0.21476692741798037</v>
      </c>
      <c r="O589" s="15">
        <f t="shared" si="70"/>
        <v>32.042065348703929</v>
      </c>
      <c r="P589" s="15">
        <f t="shared" si="71"/>
        <v>28.214650271823714</v>
      </c>
      <c r="Q589" s="15">
        <f t="shared" si="72"/>
        <v>32.101011045023462</v>
      </c>
      <c r="R589" s="15">
        <f t="shared" si="73"/>
        <v>58.502548035051404</v>
      </c>
    </row>
    <row r="590" spans="1:18" x14ac:dyDescent="0.25">
      <c r="A590" s="4">
        <v>51061930402</v>
      </c>
      <c r="B590" s="7" t="s">
        <v>569</v>
      </c>
      <c r="C590" s="40">
        <f t="array" ref="C590">SUMPRODUCT($D$9:$D$12, TRANSPOSE(O590:R590))</f>
        <v>37.715068675150626</v>
      </c>
      <c r="E590" s="9">
        <v>0</v>
      </c>
      <c r="F590" s="41">
        <v>0.665381</v>
      </c>
      <c r="G590" s="41">
        <v>-34.843396374400001</v>
      </c>
      <c r="H590" s="41">
        <v>2.5337838000000001E-2</v>
      </c>
      <c r="J590" s="15">
        <f t="shared" si="66"/>
        <v>-0.46652283424000918</v>
      </c>
      <c r="K590" s="15">
        <f t="shared" si="67"/>
        <v>-0.5764767132451859</v>
      </c>
      <c r="L590" s="15">
        <f t="shared" si="68"/>
        <v>-0.46487605230656193</v>
      </c>
      <c r="M590" s="15">
        <f t="shared" si="69"/>
        <v>0.21476692741798037</v>
      </c>
      <c r="O590" s="15">
        <f t="shared" si="70"/>
        <v>32.042065348703929</v>
      </c>
      <c r="P590" s="15">
        <f t="shared" si="71"/>
        <v>28.214650271823714</v>
      </c>
      <c r="Q590" s="15">
        <f t="shared" si="72"/>
        <v>32.101011045023462</v>
      </c>
      <c r="R590" s="15">
        <f t="shared" si="73"/>
        <v>58.502548035051404</v>
      </c>
    </row>
    <row r="591" spans="1:18" x14ac:dyDescent="0.25">
      <c r="A591" s="4">
        <v>51061930403</v>
      </c>
      <c r="B591" s="7" t="s">
        <v>570</v>
      </c>
      <c r="C591" s="40">
        <f t="array" ref="C591">SUMPRODUCT($D$9:$D$12, TRANSPOSE(O591:R591))</f>
        <v>37.715068675150626</v>
      </c>
      <c r="E591" s="9">
        <v>0</v>
      </c>
      <c r="F591" s="41">
        <v>0.665381</v>
      </c>
      <c r="G591" s="41">
        <v>-34.843396374400001</v>
      </c>
      <c r="H591" s="41">
        <v>2.5337838000000001E-2</v>
      </c>
      <c r="J591" s="15">
        <f t="shared" si="66"/>
        <v>-0.46652283424000918</v>
      </c>
      <c r="K591" s="15">
        <f t="shared" si="67"/>
        <v>-0.5764767132451859</v>
      </c>
      <c r="L591" s="15">
        <f t="shared" si="68"/>
        <v>-0.46487605230656193</v>
      </c>
      <c r="M591" s="15">
        <f t="shared" si="69"/>
        <v>0.21476692741798037</v>
      </c>
      <c r="O591" s="15">
        <f t="shared" si="70"/>
        <v>32.042065348703929</v>
      </c>
      <c r="P591" s="15">
        <f t="shared" si="71"/>
        <v>28.214650271823714</v>
      </c>
      <c r="Q591" s="15">
        <f t="shared" si="72"/>
        <v>32.101011045023462</v>
      </c>
      <c r="R591" s="15">
        <f t="shared" si="73"/>
        <v>58.502548035051404</v>
      </c>
    </row>
    <row r="592" spans="1:18" x14ac:dyDescent="0.25">
      <c r="A592" s="4">
        <v>51061930703</v>
      </c>
      <c r="B592" s="7" t="s">
        <v>571</v>
      </c>
      <c r="C592" s="40">
        <f t="array" ref="C592">SUMPRODUCT($D$9:$D$12, TRANSPOSE(O592:R592))</f>
        <v>37.715068675150626</v>
      </c>
      <c r="E592" s="9">
        <v>0</v>
      </c>
      <c r="F592" s="41">
        <v>0.665381</v>
      </c>
      <c r="G592" s="41">
        <v>-34.843396374400001</v>
      </c>
      <c r="H592" s="41">
        <v>2.5337838000000001E-2</v>
      </c>
      <c r="J592" s="15">
        <f t="shared" si="66"/>
        <v>-0.46652283424000918</v>
      </c>
      <c r="K592" s="15">
        <f t="shared" si="67"/>
        <v>-0.5764767132451859</v>
      </c>
      <c r="L592" s="15">
        <f t="shared" si="68"/>
        <v>-0.46487605230656193</v>
      </c>
      <c r="M592" s="15">
        <f t="shared" si="69"/>
        <v>0.21476692741798037</v>
      </c>
      <c r="O592" s="15">
        <f t="shared" si="70"/>
        <v>32.042065348703929</v>
      </c>
      <c r="P592" s="15">
        <f t="shared" si="71"/>
        <v>28.214650271823714</v>
      </c>
      <c r="Q592" s="15">
        <f t="shared" si="72"/>
        <v>32.101011045023462</v>
      </c>
      <c r="R592" s="15">
        <f t="shared" si="73"/>
        <v>58.502548035051404</v>
      </c>
    </row>
    <row r="593" spans="1:18" x14ac:dyDescent="0.25">
      <c r="A593" s="4">
        <v>51061930704</v>
      </c>
      <c r="B593" s="7" t="s">
        <v>572</v>
      </c>
      <c r="C593" s="40">
        <f t="array" ref="C593">SUMPRODUCT($D$9:$D$12, TRANSPOSE(O593:R593))</f>
        <v>37.715068675150626</v>
      </c>
      <c r="E593" s="9">
        <v>0</v>
      </c>
      <c r="F593" s="41">
        <v>0.665381</v>
      </c>
      <c r="G593" s="41">
        <v>-34.843396374400001</v>
      </c>
      <c r="H593" s="41">
        <v>2.5337838000000001E-2</v>
      </c>
      <c r="J593" s="15">
        <f t="shared" si="66"/>
        <v>-0.46652283424000918</v>
      </c>
      <c r="K593" s="15">
        <f t="shared" si="67"/>
        <v>-0.5764767132451859</v>
      </c>
      <c r="L593" s="15">
        <f t="shared" si="68"/>
        <v>-0.46487605230656193</v>
      </c>
      <c r="M593" s="15">
        <f t="shared" si="69"/>
        <v>0.21476692741798037</v>
      </c>
      <c r="O593" s="15">
        <f t="shared" si="70"/>
        <v>32.042065348703929</v>
      </c>
      <c r="P593" s="15">
        <f t="shared" si="71"/>
        <v>28.214650271823714</v>
      </c>
      <c r="Q593" s="15">
        <f t="shared" si="72"/>
        <v>32.101011045023462</v>
      </c>
      <c r="R593" s="15">
        <f t="shared" si="73"/>
        <v>58.502548035051404</v>
      </c>
    </row>
    <row r="594" spans="1:18" x14ac:dyDescent="0.25">
      <c r="A594" s="4">
        <v>51061930705</v>
      </c>
      <c r="B594" s="7" t="s">
        <v>573</v>
      </c>
      <c r="C594" s="40">
        <f t="array" ref="C594">SUMPRODUCT($D$9:$D$12, TRANSPOSE(O594:R594))</f>
        <v>37.715068675150626</v>
      </c>
      <c r="E594" s="9">
        <v>0</v>
      </c>
      <c r="F594" s="41">
        <v>0.665381</v>
      </c>
      <c r="G594" s="41">
        <v>-34.843396374400001</v>
      </c>
      <c r="H594" s="41">
        <v>2.5337838000000001E-2</v>
      </c>
      <c r="J594" s="15">
        <f t="shared" si="66"/>
        <v>-0.46652283424000918</v>
      </c>
      <c r="K594" s="15">
        <f t="shared" si="67"/>
        <v>-0.5764767132451859</v>
      </c>
      <c r="L594" s="15">
        <f t="shared" si="68"/>
        <v>-0.46487605230656193</v>
      </c>
      <c r="M594" s="15">
        <f t="shared" si="69"/>
        <v>0.21476692741798037</v>
      </c>
      <c r="O594" s="15">
        <f t="shared" si="70"/>
        <v>32.042065348703929</v>
      </c>
      <c r="P594" s="15">
        <f t="shared" si="71"/>
        <v>28.214650271823714</v>
      </c>
      <c r="Q594" s="15">
        <f t="shared" si="72"/>
        <v>32.101011045023462</v>
      </c>
      <c r="R594" s="15">
        <f t="shared" si="73"/>
        <v>58.502548035051404</v>
      </c>
    </row>
    <row r="595" spans="1:18" x14ac:dyDescent="0.25">
      <c r="A595" s="4">
        <v>51061930706</v>
      </c>
      <c r="B595" s="7" t="s">
        <v>574</v>
      </c>
      <c r="C595" s="40">
        <f t="array" ref="C595">SUMPRODUCT($D$9:$D$12, TRANSPOSE(O595:R595))</f>
        <v>37.715068675150626</v>
      </c>
      <c r="E595" s="9">
        <v>0</v>
      </c>
      <c r="F595" s="41">
        <v>0.665381</v>
      </c>
      <c r="G595" s="41">
        <v>-34.843396374400001</v>
      </c>
      <c r="H595" s="41">
        <v>2.5337838000000001E-2</v>
      </c>
      <c r="J595" s="15">
        <f t="shared" si="66"/>
        <v>-0.46652283424000918</v>
      </c>
      <c r="K595" s="15">
        <f t="shared" si="67"/>
        <v>-0.5764767132451859</v>
      </c>
      <c r="L595" s="15">
        <f t="shared" si="68"/>
        <v>-0.46487605230656193</v>
      </c>
      <c r="M595" s="15">
        <f t="shared" si="69"/>
        <v>0.21476692741798037</v>
      </c>
      <c r="O595" s="15">
        <f t="shared" si="70"/>
        <v>32.042065348703929</v>
      </c>
      <c r="P595" s="15">
        <f t="shared" si="71"/>
        <v>28.214650271823714</v>
      </c>
      <c r="Q595" s="15">
        <f t="shared" si="72"/>
        <v>32.101011045023462</v>
      </c>
      <c r="R595" s="15">
        <f t="shared" si="73"/>
        <v>58.502548035051404</v>
      </c>
    </row>
    <row r="596" spans="1:18" x14ac:dyDescent="0.25">
      <c r="A596" s="4">
        <v>51061930707</v>
      </c>
      <c r="B596" s="7" t="s">
        <v>575</v>
      </c>
      <c r="C596" s="40">
        <f t="array" ref="C596">SUMPRODUCT($D$9:$D$12, TRANSPOSE(O596:R596))</f>
        <v>37.715068675150626</v>
      </c>
      <c r="E596" s="9">
        <v>0</v>
      </c>
      <c r="F596" s="41">
        <v>0.665381</v>
      </c>
      <c r="G596" s="41">
        <v>-34.843396374400001</v>
      </c>
      <c r="H596" s="41">
        <v>2.5337838000000001E-2</v>
      </c>
      <c r="J596" s="15">
        <f t="shared" si="66"/>
        <v>-0.46652283424000918</v>
      </c>
      <c r="K596" s="15">
        <f t="shared" si="67"/>
        <v>-0.5764767132451859</v>
      </c>
      <c r="L596" s="15">
        <f t="shared" si="68"/>
        <v>-0.46487605230656193</v>
      </c>
      <c r="M596" s="15">
        <f t="shared" si="69"/>
        <v>0.21476692741798037</v>
      </c>
      <c r="O596" s="15">
        <f t="shared" si="70"/>
        <v>32.042065348703929</v>
      </c>
      <c r="P596" s="15">
        <f t="shared" si="71"/>
        <v>28.214650271823714</v>
      </c>
      <c r="Q596" s="15">
        <f t="shared" si="72"/>
        <v>32.101011045023462</v>
      </c>
      <c r="R596" s="15">
        <f t="shared" si="73"/>
        <v>58.502548035051404</v>
      </c>
    </row>
    <row r="597" spans="1:18" x14ac:dyDescent="0.25">
      <c r="A597" s="4">
        <v>51063920101</v>
      </c>
      <c r="B597" s="7" t="s">
        <v>576</v>
      </c>
      <c r="C597" s="40">
        <f t="array" ref="C597">SUMPRODUCT($D$9:$D$12, TRANSPOSE(O597:R597))</f>
        <v>38.615961493656449</v>
      </c>
      <c r="E597" s="9">
        <v>0</v>
      </c>
      <c r="F597" s="41">
        <v>0.38031700000000002</v>
      </c>
      <c r="G597" s="41">
        <v>-6.3351618712400004</v>
      </c>
      <c r="H597" s="41">
        <v>3.9215686E-2</v>
      </c>
      <c r="J597" s="15">
        <f t="shared" ref="J597:J660" si="74" xml:space="preserve"> STANDARDIZE(E597,J$14, J$15)</f>
        <v>-0.46652283424000918</v>
      </c>
      <c r="K597" s="15">
        <f t="shared" ref="K597:K660" si="75" xml:space="preserve"> STANDARDIZE(F597,K$14, K$15)</f>
        <v>-0.91667605287317966</v>
      </c>
      <c r="L597" s="15">
        <f t="shared" ref="L597:L660" si="76" xml:space="preserve"> STANDARDIZE(G597,L$14, L$15)</f>
        <v>-0.27157535846879188</v>
      </c>
      <c r="M597" s="15">
        <f t="shared" ref="M597:M660" si="77" xml:space="preserve"> STANDARDIZE(H597,M$14, M$15)</f>
        <v>0.38960946180521955</v>
      </c>
      <c r="O597" s="15">
        <f t="shared" si="70"/>
        <v>32.042065348703929</v>
      </c>
      <c r="P597" s="15">
        <f t="shared" si="71"/>
        <v>17.965620916934789</v>
      </c>
      <c r="Q597" s="15">
        <f t="shared" si="72"/>
        <v>39.297427432931372</v>
      </c>
      <c r="R597" s="15">
        <f t="shared" si="73"/>
        <v>65.158732276055702</v>
      </c>
    </row>
    <row r="598" spans="1:18" x14ac:dyDescent="0.25">
      <c r="A598" s="4">
        <v>51063920102</v>
      </c>
      <c r="B598" s="7" t="s">
        <v>577</v>
      </c>
      <c r="C598" s="40">
        <f t="array" ref="C598">SUMPRODUCT($D$9:$D$12, TRANSPOSE(O598:R598))</f>
        <v>38.615961493656449</v>
      </c>
      <c r="E598" s="9">
        <v>0</v>
      </c>
      <c r="F598" s="41">
        <v>0.38031700000000002</v>
      </c>
      <c r="G598" s="41">
        <v>-6.3351618712400004</v>
      </c>
      <c r="H598" s="41">
        <v>3.9215686E-2</v>
      </c>
      <c r="J598" s="15">
        <f t="shared" si="74"/>
        <v>-0.46652283424000918</v>
      </c>
      <c r="K598" s="15">
        <f t="shared" si="75"/>
        <v>-0.91667605287317966</v>
      </c>
      <c r="L598" s="15">
        <f t="shared" si="76"/>
        <v>-0.27157535846879188</v>
      </c>
      <c r="M598" s="15">
        <f t="shared" si="77"/>
        <v>0.38960946180521955</v>
      </c>
      <c r="O598" s="15">
        <f t="shared" ref="O598:O661" si="78">_xlfn.NORM.S.DIST(J598,1)*100</f>
        <v>32.042065348703929</v>
      </c>
      <c r="P598" s="15">
        <f t="shared" ref="P598:P661" si="79">_xlfn.NORM.S.DIST(K598,1)*100</f>
        <v>17.965620916934789</v>
      </c>
      <c r="Q598" s="15">
        <f t="shared" ref="Q598:Q661" si="80">_xlfn.NORM.S.DIST(L598,1)*100</f>
        <v>39.297427432931372</v>
      </c>
      <c r="R598" s="15">
        <f t="shared" ref="R598:R661" si="81">_xlfn.NORM.S.DIST(M598,1)*100</f>
        <v>65.158732276055702</v>
      </c>
    </row>
    <row r="599" spans="1:18" x14ac:dyDescent="0.25">
      <c r="A599" s="4">
        <v>51063920200</v>
      </c>
      <c r="B599" s="7" t="s">
        <v>578</v>
      </c>
      <c r="C599" s="40">
        <f t="array" ref="C599">SUMPRODUCT($D$9:$D$12, TRANSPOSE(O599:R599))</f>
        <v>38.615961493656449</v>
      </c>
      <c r="E599" s="9">
        <v>0</v>
      </c>
      <c r="F599" s="41">
        <v>0.38031700000000002</v>
      </c>
      <c r="G599" s="41">
        <v>-6.3351618712400004</v>
      </c>
      <c r="H599" s="41">
        <v>3.9215686E-2</v>
      </c>
      <c r="J599" s="15">
        <f t="shared" si="74"/>
        <v>-0.46652283424000918</v>
      </c>
      <c r="K599" s="15">
        <f t="shared" si="75"/>
        <v>-0.91667605287317966</v>
      </c>
      <c r="L599" s="15">
        <f t="shared" si="76"/>
        <v>-0.27157535846879188</v>
      </c>
      <c r="M599" s="15">
        <f t="shared" si="77"/>
        <v>0.38960946180521955</v>
      </c>
      <c r="O599" s="15">
        <f t="shared" si="78"/>
        <v>32.042065348703929</v>
      </c>
      <c r="P599" s="15">
        <f t="shared" si="79"/>
        <v>17.965620916934789</v>
      </c>
      <c r="Q599" s="15">
        <f t="shared" si="80"/>
        <v>39.297427432931372</v>
      </c>
      <c r="R599" s="15">
        <f t="shared" si="81"/>
        <v>65.158732276055702</v>
      </c>
    </row>
    <row r="600" spans="1:18" x14ac:dyDescent="0.25">
      <c r="A600" s="4">
        <v>51065020101</v>
      </c>
      <c r="B600" s="7" t="s">
        <v>579</v>
      </c>
      <c r="C600" s="40">
        <f t="array" ref="C600">SUMPRODUCT($D$9:$D$12, TRANSPOSE(O600:R600))</f>
        <v>32.426891609152001</v>
      </c>
      <c r="E600" s="9">
        <v>0</v>
      </c>
      <c r="F600" s="41">
        <v>0.61699400000000004</v>
      </c>
      <c r="G600" s="41">
        <v>11.8191206264</v>
      </c>
      <c r="H600" s="41">
        <v>-3.9702233000000003E-2</v>
      </c>
      <c r="J600" s="15">
        <f t="shared" si="74"/>
        <v>-0.46652283424000918</v>
      </c>
      <c r="K600" s="15">
        <f t="shared" si="75"/>
        <v>-0.63422243156310654</v>
      </c>
      <c r="L600" s="15">
        <f t="shared" si="76"/>
        <v>-0.14847985767474195</v>
      </c>
      <c r="M600" s="15">
        <f t="shared" si="77"/>
        <v>-0.60465196594113269</v>
      </c>
      <c r="O600" s="15">
        <f t="shared" si="78"/>
        <v>32.042065348703929</v>
      </c>
      <c r="P600" s="15">
        <f t="shared" si="79"/>
        <v>26.296783519208315</v>
      </c>
      <c r="Q600" s="15">
        <f t="shared" si="80"/>
        <v>44.098204049949317</v>
      </c>
      <c r="R600" s="15">
        <f t="shared" si="81"/>
        <v>27.270513518746448</v>
      </c>
    </row>
    <row r="601" spans="1:18" x14ac:dyDescent="0.25">
      <c r="A601" s="4">
        <v>51065020102</v>
      </c>
      <c r="B601" s="7" t="s">
        <v>580</v>
      </c>
      <c r="C601" s="40">
        <f t="array" ref="C601">SUMPRODUCT($D$9:$D$12, TRANSPOSE(O601:R601))</f>
        <v>32.426891609152001</v>
      </c>
      <c r="E601" s="9">
        <v>0</v>
      </c>
      <c r="F601" s="41">
        <v>0.61699400000000004</v>
      </c>
      <c r="G601" s="41">
        <v>11.8191206264</v>
      </c>
      <c r="H601" s="41">
        <v>-3.9702233000000003E-2</v>
      </c>
      <c r="J601" s="15">
        <f t="shared" si="74"/>
        <v>-0.46652283424000918</v>
      </c>
      <c r="K601" s="15">
        <f t="shared" si="75"/>
        <v>-0.63422243156310654</v>
      </c>
      <c r="L601" s="15">
        <f t="shared" si="76"/>
        <v>-0.14847985767474195</v>
      </c>
      <c r="M601" s="15">
        <f t="shared" si="77"/>
        <v>-0.60465196594113269</v>
      </c>
      <c r="O601" s="15">
        <f t="shared" si="78"/>
        <v>32.042065348703929</v>
      </c>
      <c r="P601" s="15">
        <f t="shared" si="79"/>
        <v>26.296783519208315</v>
      </c>
      <c r="Q601" s="15">
        <f t="shared" si="80"/>
        <v>44.098204049949317</v>
      </c>
      <c r="R601" s="15">
        <f t="shared" si="81"/>
        <v>27.270513518746448</v>
      </c>
    </row>
    <row r="602" spans="1:18" x14ac:dyDescent="0.25">
      <c r="A602" s="4">
        <v>51065020200</v>
      </c>
      <c r="B602" s="7" t="s">
        <v>581</v>
      </c>
      <c r="C602" s="40">
        <f t="array" ref="C602">SUMPRODUCT($D$9:$D$12, TRANSPOSE(O602:R602))</f>
        <v>32.426891609152001</v>
      </c>
      <c r="E602" s="9">
        <v>0</v>
      </c>
      <c r="F602" s="41">
        <v>0.61699400000000004</v>
      </c>
      <c r="G602" s="41">
        <v>11.8191206264</v>
      </c>
      <c r="H602" s="41">
        <v>-3.9702233000000003E-2</v>
      </c>
      <c r="J602" s="15">
        <f t="shared" si="74"/>
        <v>-0.46652283424000918</v>
      </c>
      <c r="K602" s="15">
        <f t="shared" si="75"/>
        <v>-0.63422243156310654</v>
      </c>
      <c r="L602" s="15">
        <f t="shared" si="76"/>
        <v>-0.14847985767474195</v>
      </c>
      <c r="M602" s="15">
        <f t="shared" si="77"/>
        <v>-0.60465196594113269</v>
      </c>
      <c r="O602" s="15">
        <f t="shared" si="78"/>
        <v>32.042065348703929</v>
      </c>
      <c r="P602" s="15">
        <f t="shared" si="79"/>
        <v>26.296783519208315</v>
      </c>
      <c r="Q602" s="15">
        <f t="shared" si="80"/>
        <v>44.098204049949317</v>
      </c>
      <c r="R602" s="15">
        <f t="shared" si="81"/>
        <v>27.270513518746448</v>
      </c>
    </row>
    <row r="603" spans="1:18" x14ac:dyDescent="0.25">
      <c r="A603" s="4">
        <v>51065020300</v>
      </c>
      <c r="B603" s="7" t="s">
        <v>582</v>
      </c>
      <c r="C603" s="40">
        <f t="array" ref="C603">SUMPRODUCT($D$9:$D$12, TRANSPOSE(O603:R603))</f>
        <v>32.426891609152001</v>
      </c>
      <c r="E603" s="9">
        <v>0</v>
      </c>
      <c r="F603" s="41">
        <v>0.61699400000000004</v>
      </c>
      <c r="G603" s="41">
        <v>11.8191206264</v>
      </c>
      <c r="H603" s="41">
        <v>-3.9702233000000003E-2</v>
      </c>
      <c r="J603" s="15">
        <f t="shared" si="74"/>
        <v>-0.46652283424000918</v>
      </c>
      <c r="K603" s="15">
        <f t="shared" si="75"/>
        <v>-0.63422243156310654</v>
      </c>
      <c r="L603" s="15">
        <f t="shared" si="76"/>
        <v>-0.14847985767474195</v>
      </c>
      <c r="M603" s="15">
        <f t="shared" si="77"/>
        <v>-0.60465196594113269</v>
      </c>
      <c r="O603" s="15">
        <f t="shared" si="78"/>
        <v>32.042065348703929</v>
      </c>
      <c r="P603" s="15">
        <f t="shared" si="79"/>
        <v>26.296783519208315</v>
      </c>
      <c r="Q603" s="15">
        <f t="shared" si="80"/>
        <v>44.098204049949317</v>
      </c>
      <c r="R603" s="15">
        <f t="shared" si="81"/>
        <v>27.270513518746448</v>
      </c>
    </row>
    <row r="604" spans="1:18" x14ac:dyDescent="0.25">
      <c r="A604" s="4">
        <v>51067020101</v>
      </c>
      <c r="B604" s="7" t="s">
        <v>583</v>
      </c>
      <c r="C604" s="40">
        <f t="array" ref="C604">SUMPRODUCT($D$9:$D$12, TRANSPOSE(O604:R604))</f>
        <v>29.762828838709112</v>
      </c>
      <c r="E604" s="9">
        <v>0</v>
      </c>
      <c r="F604" s="41">
        <v>0.16850499999999999</v>
      </c>
      <c r="G604" s="41">
        <v>-0.542912862075</v>
      </c>
      <c r="H604" s="41">
        <v>-2.4267782000000002E-2</v>
      </c>
      <c r="J604" s="15">
        <f t="shared" si="74"/>
        <v>-0.46652283424000918</v>
      </c>
      <c r="K604" s="15">
        <f t="shared" si="75"/>
        <v>-1.1694554375912942</v>
      </c>
      <c r="L604" s="15">
        <f t="shared" si="76"/>
        <v>-0.23230089016635733</v>
      </c>
      <c r="M604" s="15">
        <f t="shared" si="77"/>
        <v>-0.41019829202024388</v>
      </c>
      <c r="O604" s="15">
        <f t="shared" si="78"/>
        <v>32.042065348703929</v>
      </c>
      <c r="P604" s="15">
        <f t="shared" si="79"/>
        <v>12.111009266117833</v>
      </c>
      <c r="Q604" s="15">
        <f t="shared" si="80"/>
        <v>40.815216054780123</v>
      </c>
      <c r="R604" s="15">
        <f t="shared" si="81"/>
        <v>34.083024685234555</v>
      </c>
    </row>
    <row r="605" spans="1:18" x14ac:dyDescent="0.25">
      <c r="A605" s="4">
        <v>51067020102</v>
      </c>
      <c r="B605" s="7" t="s">
        <v>584</v>
      </c>
      <c r="C605" s="40">
        <f t="array" ref="C605">SUMPRODUCT($D$9:$D$12, TRANSPOSE(O605:R605))</f>
        <v>29.762828838709112</v>
      </c>
      <c r="E605" s="9">
        <v>0</v>
      </c>
      <c r="F605" s="41">
        <v>0.16850499999999999</v>
      </c>
      <c r="G605" s="41">
        <v>-0.542912862075</v>
      </c>
      <c r="H605" s="41">
        <v>-2.4267782000000002E-2</v>
      </c>
      <c r="J605" s="15">
        <f t="shared" si="74"/>
        <v>-0.46652283424000918</v>
      </c>
      <c r="K605" s="15">
        <f t="shared" si="75"/>
        <v>-1.1694554375912942</v>
      </c>
      <c r="L605" s="15">
        <f t="shared" si="76"/>
        <v>-0.23230089016635733</v>
      </c>
      <c r="M605" s="15">
        <f t="shared" si="77"/>
        <v>-0.41019829202024388</v>
      </c>
      <c r="O605" s="15">
        <f t="shared" si="78"/>
        <v>32.042065348703929</v>
      </c>
      <c r="P605" s="15">
        <f t="shared" si="79"/>
        <v>12.111009266117833</v>
      </c>
      <c r="Q605" s="15">
        <f t="shared" si="80"/>
        <v>40.815216054780123</v>
      </c>
      <c r="R605" s="15">
        <f t="shared" si="81"/>
        <v>34.083024685234555</v>
      </c>
    </row>
    <row r="606" spans="1:18" x14ac:dyDescent="0.25">
      <c r="A606" s="4">
        <v>51067020200</v>
      </c>
      <c r="B606" s="7" t="s">
        <v>585</v>
      </c>
      <c r="C606" s="40">
        <f t="array" ref="C606">SUMPRODUCT($D$9:$D$12, TRANSPOSE(O606:R606))</f>
        <v>29.762828838709112</v>
      </c>
      <c r="E606" s="9">
        <v>0</v>
      </c>
      <c r="F606" s="41">
        <v>0.16850499999999999</v>
      </c>
      <c r="G606" s="41">
        <v>-0.542912862075</v>
      </c>
      <c r="H606" s="41">
        <v>-2.4267782000000002E-2</v>
      </c>
      <c r="J606" s="15">
        <f t="shared" si="74"/>
        <v>-0.46652283424000918</v>
      </c>
      <c r="K606" s="15">
        <f t="shared" si="75"/>
        <v>-1.1694554375912942</v>
      </c>
      <c r="L606" s="15">
        <f t="shared" si="76"/>
        <v>-0.23230089016635733</v>
      </c>
      <c r="M606" s="15">
        <f t="shared" si="77"/>
        <v>-0.41019829202024388</v>
      </c>
      <c r="O606" s="15">
        <f t="shared" si="78"/>
        <v>32.042065348703929</v>
      </c>
      <c r="P606" s="15">
        <f t="shared" si="79"/>
        <v>12.111009266117833</v>
      </c>
      <c r="Q606" s="15">
        <f t="shared" si="80"/>
        <v>40.815216054780123</v>
      </c>
      <c r="R606" s="15">
        <f t="shared" si="81"/>
        <v>34.083024685234555</v>
      </c>
    </row>
    <row r="607" spans="1:18" x14ac:dyDescent="0.25">
      <c r="A607" s="4">
        <v>51067020300</v>
      </c>
      <c r="B607" s="7" t="s">
        <v>586</v>
      </c>
      <c r="C607" s="40">
        <f t="array" ref="C607">SUMPRODUCT($D$9:$D$12, TRANSPOSE(O607:R607))</f>
        <v>29.762828838709112</v>
      </c>
      <c r="E607" s="9">
        <v>0</v>
      </c>
      <c r="F607" s="41">
        <v>0.16850499999999999</v>
      </c>
      <c r="G607" s="41">
        <v>-0.542912862075</v>
      </c>
      <c r="H607" s="41">
        <v>-2.4267782000000002E-2</v>
      </c>
      <c r="J607" s="15">
        <f t="shared" si="74"/>
        <v>-0.46652283424000918</v>
      </c>
      <c r="K607" s="15">
        <f t="shared" si="75"/>
        <v>-1.1694554375912942</v>
      </c>
      <c r="L607" s="15">
        <f t="shared" si="76"/>
        <v>-0.23230089016635733</v>
      </c>
      <c r="M607" s="15">
        <f t="shared" si="77"/>
        <v>-0.41019829202024388</v>
      </c>
      <c r="O607" s="15">
        <f t="shared" si="78"/>
        <v>32.042065348703929</v>
      </c>
      <c r="P607" s="15">
        <f t="shared" si="79"/>
        <v>12.111009266117833</v>
      </c>
      <c r="Q607" s="15">
        <f t="shared" si="80"/>
        <v>40.815216054780123</v>
      </c>
      <c r="R607" s="15">
        <f t="shared" si="81"/>
        <v>34.083024685234555</v>
      </c>
    </row>
    <row r="608" spans="1:18" x14ac:dyDescent="0.25">
      <c r="A608" s="4">
        <v>51067020400</v>
      </c>
      <c r="B608" s="7" t="s">
        <v>587</v>
      </c>
      <c r="C608" s="40">
        <f t="array" ref="C608">SUMPRODUCT($D$9:$D$12, TRANSPOSE(O608:R608))</f>
        <v>29.762828838709112</v>
      </c>
      <c r="E608" s="9">
        <v>0</v>
      </c>
      <c r="F608" s="41">
        <v>0.16850499999999999</v>
      </c>
      <c r="G608" s="41">
        <v>-0.542912862075</v>
      </c>
      <c r="H608" s="41">
        <v>-2.4267782000000002E-2</v>
      </c>
      <c r="J608" s="15">
        <f t="shared" si="74"/>
        <v>-0.46652283424000918</v>
      </c>
      <c r="K608" s="15">
        <f t="shared" si="75"/>
        <v>-1.1694554375912942</v>
      </c>
      <c r="L608" s="15">
        <f t="shared" si="76"/>
        <v>-0.23230089016635733</v>
      </c>
      <c r="M608" s="15">
        <f t="shared" si="77"/>
        <v>-0.41019829202024388</v>
      </c>
      <c r="O608" s="15">
        <f t="shared" si="78"/>
        <v>32.042065348703929</v>
      </c>
      <c r="P608" s="15">
        <f t="shared" si="79"/>
        <v>12.111009266117833</v>
      </c>
      <c r="Q608" s="15">
        <f t="shared" si="80"/>
        <v>40.815216054780123</v>
      </c>
      <c r="R608" s="15">
        <f t="shared" si="81"/>
        <v>34.083024685234555</v>
      </c>
    </row>
    <row r="609" spans="1:18" x14ac:dyDescent="0.25">
      <c r="A609" s="4">
        <v>51067020500</v>
      </c>
      <c r="B609" s="7" t="s">
        <v>588</v>
      </c>
      <c r="C609" s="40">
        <f t="array" ref="C609">SUMPRODUCT($D$9:$D$12, TRANSPOSE(O609:R609))</f>
        <v>29.762828838709112</v>
      </c>
      <c r="E609" s="9">
        <v>0</v>
      </c>
      <c r="F609" s="41">
        <v>0.16850499999999999</v>
      </c>
      <c r="G609" s="41">
        <v>-0.542912862075</v>
      </c>
      <c r="H609" s="41">
        <v>-2.4267782000000002E-2</v>
      </c>
      <c r="J609" s="15">
        <f t="shared" si="74"/>
        <v>-0.46652283424000918</v>
      </c>
      <c r="K609" s="15">
        <f t="shared" si="75"/>
        <v>-1.1694554375912942</v>
      </c>
      <c r="L609" s="15">
        <f t="shared" si="76"/>
        <v>-0.23230089016635733</v>
      </c>
      <c r="M609" s="15">
        <f t="shared" si="77"/>
        <v>-0.41019829202024388</v>
      </c>
      <c r="O609" s="15">
        <f t="shared" si="78"/>
        <v>32.042065348703929</v>
      </c>
      <c r="P609" s="15">
        <f t="shared" si="79"/>
        <v>12.111009266117833</v>
      </c>
      <c r="Q609" s="15">
        <f t="shared" si="80"/>
        <v>40.815216054780123</v>
      </c>
      <c r="R609" s="15">
        <f t="shared" si="81"/>
        <v>34.083024685234555</v>
      </c>
    </row>
    <row r="610" spans="1:18" x14ac:dyDescent="0.25">
      <c r="A610" s="4">
        <v>51067020600</v>
      </c>
      <c r="B610" s="7" t="s">
        <v>589</v>
      </c>
      <c r="C610" s="40">
        <f t="array" ref="C610">SUMPRODUCT($D$9:$D$12, TRANSPOSE(O610:R610))</f>
        <v>29.762828838709112</v>
      </c>
      <c r="E610" s="9">
        <v>0</v>
      </c>
      <c r="F610" s="41">
        <v>0.16850499999999999</v>
      </c>
      <c r="G610" s="41">
        <v>-0.542912862075</v>
      </c>
      <c r="H610" s="41">
        <v>-2.4267782000000002E-2</v>
      </c>
      <c r="J610" s="15">
        <f t="shared" si="74"/>
        <v>-0.46652283424000918</v>
      </c>
      <c r="K610" s="15">
        <f t="shared" si="75"/>
        <v>-1.1694554375912942</v>
      </c>
      <c r="L610" s="15">
        <f t="shared" si="76"/>
        <v>-0.23230089016635733</v>
      </c>
      <c r="M610" s="15">
        <f t="shared" si="77"/>
        <v>-0.41019829202024388</v>
      </c>
      <c r="O610" s="15">
        <f t="shared" si="78"/>
        <v>32.042065348703929</v>
      </c>
      <c r="P610" s="15">
        <f t="shared" si="79"/>
        <v>12.111009266117833</v>
      </c>
      <c r="Q610" s="15">
        <f t="shared" si="80"/>
        <v>40.815216054780123</v>
      </c>
      <c r="R610" s="15">
        <f t="shared" si="81"/>
        <v>34.083024685234555</v>
      </c>
    </row>
    <row r="611" spans="1:18" x14ac:dyDescent="0.25">
      <c r="A611" s="4">
        <v>51067020700</v>
      </c>
      <c r="B611" s="7" t="s">
        <v>590</v>
      </c>
      <c r="C611" s="40">
        <f t="array" ref="C611">SUMPRODUCT($D$9:$D$12, TRANSPOSE(O611:R611))</f>
        <v>29.762828838709112</v>
      </c>
      <c r="E611" s="9">
        <v>0</v>
      </c>
      <c r="F611" s="41">
        <v>0.16850499999999999</v>
      </c>
      <c r="G611" s="41">
        <v>-0.542912862075</v>
      </c>
      <c r="H611" s="41">
        <v>-2.4267782000000002E-2</v>
      </c>
      <c r="J611" s="15">
        <f t="shared" si="74"/>
        <v>-0.46652283424000918</v>
      </c>
      <c r="K611" s="15">
        <f t="shared" si="75"/>
        <v>-1.1694554375912942</v>
      </c>
      <c r="L611" s="15">
        <f t="shared" si="76"/>
        <v>-0.23230089016635733</v>
      </c>
      <c r="M611" s="15">
        <f t="shared" si="77"/>
        <v>-0.41019829202024388</v>
      </c>
      <c r="O611" s="15">
        <f t="shared" si="78"/>
        <v>32.042065348703929</v>
      </c>
      <c r="P611" s="15">
        <f t="shared" si="79"/>
        <v>12.111009266117833</v>
      </c>
      <c r="Q611" s="15">
        <f t="shared" si="80"/>
        <v>40.815216054780123</v>
      </c>
      <c r="R611" s="15">
        <f t="shared" si="81"/>
        <v>34.083024685234555</v>
      </c>
    </row>
    <row r="612" spans="1:18" x14ac:dyDescent="0.25">
      <c r="A612" s="4">
        <v>51067020800</v>
      </c>
      <c r="B612" s="7" t="s">
        <v>591</v>
      </c>
      <c r="C612" s="40">
        <f t="array" ref="C612">SUMPRODUCT($D$9:$D$12, TRANSPOSE(O612:R612))</f>
        <v>29.762828838709112</v>
      </c>
      <c r="E612" s="9">
        <v>0</v>
      </c>
      <c r="F612" s="41">
        <v>0.16850499999999999</v>
      </c>
      <c r="G612" s="41">
        <v>-0.542912862075</v>
      </c>
      <c r="H612" s="41">
        <v>-2.4267782000000002E-2</v>
      </c>
      <c r="J612" s="15">
        <f t="shared" si="74"/>
        <v>-0.46652283424000918</v>
      </c>
      <c r="K612" s="15">
        <f t="shared" si="75"/>
        <v>-1.1694554375912942</v>
      </c>
      <c r="L612" s="15">
        <f t="shared" si="76"/>
        <v>-0.23230089016635733</v>
      </c>
      <c r="M612" s="15">
        <f t="shared" si="77"/>
        <v>-0.41019829202024388</v>
      </c>
      <c r="O612" s="15">
        <f t="shared" si="78"/>
        <v>32.042065348703929</v>
      </c>
      <c r="P612" s="15">
        <f t="shared" si="79"/>
        <v>12.111009266117833</v>
      </c>
      <c r="Q612" s="15">
        <f t="shared" si="80"/>
        <v>40.815216054780123</v>
      </c>
      <c r="R612" s="15">
        <f t="shared" si="81"/>
        <v>34.083024685234555</v>
      </c>
    </row>
    <row r="613" spans="1:18" x14ac:dyDescent="0.25">
      <c r="A613" s="4">
        <v>51067020900</v>
      </c>
      <c r="B613" s="7" t="s">
        <v>592</v>
      </c>
      <c r="C613" s="40">
        <f t="array" ref="C613">SUMPRODUCT($D$9:$D$12, TRANSPOSE(O613:R613))</f>
        <v>29.762828838709112</v>
      </c>
      <c r="E613" s="9">
        <v>0</v>
      </c>
      <c r="F613" s="41">
        <v>0.16850499999999999</v>
      </c>
      <c r="G613" s="41">
        <v>-0.542912862075</v>
      </c>
      <c r="H613" s="41">
        <v>-2.4267782000000002E-2</v>
      </c>
      <c r="J613" s="15">
        <f t="shared" si="74"/>
        <v>-0.46652283424000918</v>
      </c>
      <c r="K613" s="15">
        <f t="shared" si="75"/>
        <v>-1.1694554375912942</v>
      </c>
      <c r="L613" s="15">
        <f t="shared" si="76"/>
        <v>-0.23230089016635733</v>
      </c>
      <c r="M613" s="15">
        <f t="shared" si="77"/>
        <v>-0.41019829202024388</v>
      </c>
      <c r="O613" s="15">
        <f t="shared" si="78"/>
        <v>32.042065348703929</v>
      </c>
      <c r="P613" s="15">
        <f t="shared" si="79"/>
        <v>12.111009266117833</v>
      </c>
      <c r="Q613" s="15">
        <f t="shared" si="80"/>
        <v>40.815216054780123</v>
      </c>
      <c r="R613" s="15">
        <f t="shared" si="81"/>
        <v>34.083024685234555</v>
      </c>
    </row>
    <row r="614" spans="1:18" x14ac:dyDescent="0.25">
      <c r="A614" s="4">
        <v>51069050100</v>
      </c>
      <c r="B614" s="7" t="s">
        <v>593</v>
      </c>
      <c r="C614" s="40">
        <f t="array" ref="C614">SUMPRODUCT($D$9:$D$12, TRANSPOSE(O614:R614))</f>
        <v>39.155919541519154</v>
      </c>
      <c r="E614" s="9">
        <v>0</v>
      </c>
      <c r="F614" s="41">
        <v>0.464312</v>
      </c>
      <c r="G614" s="41">
        <v>-1.2068599867400001</v>
      </c>
      <c r="H614" s="41">
        <v>3.5112360000000002E-2</v>
      </c>
      <c r="J614" s="15">
        <f t="shared" si="74"/>
        <v>-0.46652283424000918</v>
      </c>
      <c r="K614" s="15">
        <f t="shared" si="75"/>
        <v>-0.81643525244922799</v>
      </c>
      <c r="L614" s="15">
        <f t="shared" si="76"/>
        <v>-0.23680279784692979</v>
      </c>
      <c r="M614" s="15">
        <f t="shared" si="77"/>
        <v>0.33791297995464359</v>
      </c>
      <c r="O614" s="15">
        <f t="shared" si="78"/>
        <v>32.042065348703929</v>
      </c>
      <c r="P614" s="15">
        <f t="shared" si="79"/>
        <v>20.712562059002497</v>
      </c>
      <c r="Q614" s="15">
        <f t="shared" si="80"/>
        <v>40.640489045848796</v>
      </c>
      <c r="R614" s="15">
        <f t="shared" si="81"/>
        <v>63.22856171252139</v>
      </c>
    </row>
    <row r="615" spans="1:18" x14ac:dyDescent="0.25">
      <c r="A615" s="4">
        <v>51069050200</v>
      </c>
      <c r="B615" s="7" t="s">
        <v>594</v>
      </c>
      <c r="C615" s="40">
        <f t="array" ref="C615">SUMPRODUCT($D$9:$D$12, TRANSPOSE(O615:R615))</f>
        <v>39.155919541519154</v>
      </c>
      <c r="E615" s="9">
        <v>0</v>
      </c>
      <c r="F615" s="41">
        <v>0.464312</v>
      </c>
      <c r="G615" s="41">
        <v>-1.2068599867400001</v>
      </c>
      <c r="H615" s="41">
        <v>3.5112360000000002E-2</v>
      </c>
      <c r="J615" s="15">
        <f t="shared" si="74"/>
        <v>-0.46652283424000918</v>
      </c>
      <c r="K615" s="15">
        <f t="shared" si="75"/>
        <v>-0.81643525244922799</v>
      </c>
      <c r="L615" s="15">
        <f t="shared" si="76"/>
        <v>-0.23680279784692979</v>
      </c>
      <c r="M615" s="15">
        <f t="shared" si="77"/>
        <v>0.33791297995464359</v>
      </c>
      <c r="O615" s="15">
        <f t="shared" si="78"/>
        <v>32.042065348703929</v>
      </c>
      <c r="P615" s="15">
        <f t="shared" si="79"/>
        <v>20.712562059002497</v>
      </c>
      <c r="Q615" s="15">
        <f t="shared" si="80"/>
        <v>40.640489045848796</v>
      </c>
      <c r="R615" s="15">
        <f t="shared" si="81"/>
        <v>63.22856171252139</v>
      </c>
    </row>
    <row r="616" spans="1:18" x14ac:dyDescent="0.25">
      <c r="A616" s="4">
        <v>51069050300</v>
      </c>
      <c r="B616" s="7" t="s">
        <v>595</v>
      </c>
      <c r="C616" s="40">
        <f t="array" ref="C616">SUMPRODUCT($D$9:$D$12, TRANSPOSE(O616:R616))</f>
        <v>39.155919541519154</v>
      </c>
      <c r="E616" s="9">
        <v>0</v>
      </c>
      <c r="F616" s="41">
        <v>0.464312</v>
      </c>
      <c r="G616" s="41">
        <v>-1.2068599867400001</v>
      </c>
      <c r="H616" s="41">
        <v>3.5112360000000002E-2</v>
      </c>
      <c r="J616" s="15">
        <f t="shared" si="74"/>
        <v>-0.46652283424000918</v>
      </c>
      <c r="K616" s="15">
        <f t="shared" si="75"/>
        <v>-0.81643525244922799</v>
      </c>
      <c r="L616" s="15">
        <f t="shared" si="76"/>
        <v>-0.23680279784692979</v>
      </c>
      <c r="M616" s="15">
        <f t="shared" si="77"/>
        <v>0.33791297995464359</v>
      </c>
      <c r="O616" s="15">
        <f t="shared" si="78"/>
        <v>32.042065348703929</v>
      </c>
      <c r="P616" s="15">
        <f t="shared" si="79"/>
        <v>20.712562059002497</v>
      </c>
      <c r="Q616" s="15">
        <f t="shared" si="80"/>
        <v>40.640489045848796</v>
      </c>
      <c r="R616" s="15">
        <f t="shared" si="81"/>
        <v>63.22856171252139</v>
      </c>
    </row>
    <row r="617" spans="1:18" x14ac:dyDescent="0.25">
      <c r="A617" s="4">
        <v>51069050400</v>
      </c>
      <c r="B617" s="7" t="s">
        <v>596</v>
      </c>
      <c r="C617" s="40">
        <f t="array" ref="C617">SUMPRODUCT($D$9:$D$12, TRANSPOSE(O617:R617))</f>
        <v>39.155919541519154</v>
      </c>
      <c r="E617" s="9">
        <v>0</v>
      </c>
      <c r="F617" s="41">
        <v>0.464312</v>
      </c>
      <c r="G617" s="41">
        <v>-1.2068599867400001</v>
      </c>
      <c r="H617" s="41">
        <v>3.5112360000000002E-2</v>
      </c>
      <c r="J617" s="15">
        <f t="shared" si="74"/>
        <v>-0.46652283424000918</v>
      </c>
      <c r="K617" s="15">
        <f t="shared" si="75"/>
        <v>-0.81643525244922799</v>
      </c>
      <c r="L617" s="15">
        <f t="shared" si="76"/>
        <v>-0.23680279784692979</v>
      </c>
      <c r="M617" s="15">
        <f t="shared" si="77"/>
        <v>0.33791297995464359</v>
      </c>
      <c r="O617" s="15">
        <f t="shared" si="78"/>
        <v>32.042065348703929</v>
      </c>
      <c r="P617" s="15">
        <f t="shared" si="79"/>
        <v>20.712562059002497</v>
      </c>
      <c r="Q617" s="15">
        <f t="shared" si="80"/>
        <v>40.640489045848796</v>
      </c>
      <c r="R617" s="15">
        <f t="shared" si="81"/>
        <v>63.22856171252139</v>
      </c>
    </row>
    <row r="618" spans="1:18" x14ac:dyDescent="0.25">
      <c r="A618" s="4">
        <v>51069050500</v>
      </c>
      <c r="B618" s="7" t="s">
        <v>597</v>
      </c>
      <c r="C618" s="40">
        <f t="array" ref="C618">SUMPRODUCT($D$9:$D$12, TRANSPOSE(O618:R618))</f>
        <v>39.155919541519154</v>
      </c>
      <c r="E618" s="9">
        <v>0</v>
      </c>
      <c r="F618" s="41">
        <v>0.464312</v>
      </c>
      <c r="G618" s="41">
        <v>-1.2068599867400001</v>
      </c>
      <c r="H618" s="41">
        <v>3.5112360000000002E-2</v>
      </c>
      <c r="J618" s="15">
        <f t="shared" si="74"/>
        <v>-0.46652283424000918</v>
      </c>
      <c r="K618" s="15">
        <f t="shared" si="75"/>
        <v>-0.81643525244922799</v>
      </c>
      <c r="L618" s="15">
        <f t="shared" si="76"/>
        <v>-0.23680279784692979</v>
      </c>
      <c r="M618" s="15">
        <f t="shared" si="77"/>
        <v>0.33791297995464359</v>
      </c>
      <c r="O618" s="15">
        <f t="shared" si="78"/>
        <v>32.042065348703929</v>
      </c>
      <c r="P618" s="15">
        <f t="shared" si="79"/>
        <v>20.712562059002497</v>
      </c>
      <c r="Q618" s="15">
        <f t="shared" si="80"/>
        <v>40.640489045848796</v>
      </c>
      <c r="R618" s="15">
        <f t="shared" si="81"/>
        <v>63.22856171252139</v>
      </c>
    </row>
    <row r="619" spans="1:18" x14ac:dyDescent="0.25">
      <c r="A619" s="4">
        <v>51069050600</v>
      </c>
      <c r="B619" s="7" t="s">
        <v>598</v>
      </c>
      <c r="C619" s="40">
        <f t="array" ref="C619">SUMPRODUCT($D$9:$D$12, TRANSPOSE(O619:R619))</f>
        <v>39.155919541519154</v>
      </c>
      <c r="E619" s="9">
        <v>0</v>
      </c>
      <c r="F619" s="41">
        <v>0.464312</v>
      </c>
      <c r="G619" s="41">
        <v>-1.2068599867400001</v>
      </c>
      <c r="H619" s="41">
        <v>3.5112360000000002E-2</v>
      </c>
      <c r="J619" s="15">
        <f t="shared" si="74"/>
        <v>-0.46652283424000918</v>
      </c>
      <c r="K619" s="15">
        <f t="shared" si="75"/>
        <v>-0.81643525244922799</v>
      </c>
      <c r="L619" s="15">
        <f t="shared" si="76"/>
        <v>-0.23680279784692979</v>
      </c>
      <c r="M619" s="15">
        <f t="shared" si="77"/>
        <v>0.33791297995464359</v>
      </c>
      <c r="O619" s="15">
        <f t="shared" si="78"/>
        <v>32.042065348703929</v>
      </c>
      <c r="P619" s="15">
        <f t="shared" si="79"/>
        <v>20.712562059002497</v>
      </c>
      <c r="Q619" s="15">
        <f t="shared" si="80"/>
        <v>40.640489045848796</v>
      </c>
      <c r="R619" s="15">
        <f t="shared" si="81"/>
        <v>63.22856171252139</v>
      </c>
    </row>
    <row r="620" spans="1:18" x14ac:dyDescent="0.25">
      <c r="A620" s="4">
        <v>51069050700</v>
      </c>
      <c r="B620" s="7" t="s">
        <v>599</v>
      </c>
      <c r="C620" s="40">
        <f t="array" ref="C620">SUMPRODUCT($D$9:$D$12, TRANSPOSE(O620:R620))</f>
        <v>39.155919541519154</v>
      </c>
      <c r="E620" s="9">
        <v>0</v>
      </c>
      <c r="F620" s="41">
        <v>0.464312</v>
      </c>
      <c r="G620" s="41">
        <v>-1.2068599867400001</v>
      </c>
      <c r="H620" s="41">
        <v>3.5112360000000002E-2</v>
      </c>
      <c r="J620" s="15">
        <f t="shared" si="74"/>
        <v>-0.46652283424000918</v>
      </c>
      <c r="K620" s="15">
        <f t="shared" si="75"/>
        <v>-0.81643525244922799</v>
      </c>
      <c r="L620" s="15">
        <f t="shared" si="76"/>
        <v>-0.23680279784692979</v>
      </c>
      <c r="M620" s="15">
        <f t="shared" si="77"/>
        <v>0.33791297995464359</v>
      </c>
      <c r="O620" s="15">
        <f t="shared" si="78"/>
        <v>32.042065348703929</v>
      </c>
      <c r="P620" s="15">
        <f t="shared" si="79"/>
        <v>20.712562059002497</v>
      </c>
      <c r="Q620" s="15">
        <f t="shared" si="80"/>
        <v>40.640489045848796</v>
      </c>
      <c r="R620" s="15">
        <f t="shared" si="81"/>
        <v>63.22856171252139</v>
      </c>
    </row>
    <row r="621" spans="1:18" x14ac:dyDescent="0.25">
      <c r="A621" s="4">
        <v>51069050801</v>
      </c>
      <c r="B621" s="7" t="s">
        <v>600</v>
      </c>
      <c r="C621" s="40">
        <f t="array" ref="C621">SUMPRODUCT($D$9:$D$12, TRANSPOSE(O621:R621))</f>
        <v>39.155919541519154</v>
      </c>
      <c r="E621" s="9">
        <v>0</v>
      </c>
      <c r="F621" s="41">
        <v>0.464312</v>
      </c>
      <c r="G621" s="41">
        <v>-1.2068599867400001</v>
      </c>
      <c r="H621" s="41">
        <v>3.5112360000000002E-2</v>
      </c>
      <c r="J621" s="15">
        <f t="shared" si="74"/>
        <v>-0.46652283424000918</v>
      </c>
      <c r="K621" s="15">
        <f t="shared" si="75"/>
        <v>-0.81643525244922799</v>
      </c>
      <c r="L621" s="15">
        <f t="shared" si="76"/>
        <v>-0.23680279784692979</v>
      </c>
      <c r="M621" s="15">
        <f t="shared" si="77"/>
        <v>0.33791297995464359</v>
      </c>
      <c r="O621" s="15">
        <f t="shared" si="78"/>
        <v>32.042065348703929</v>
      </c>
      <c r="P621" s="15">
        <f t="shared" si="79"/>
        <v>20.712562059002497</v>
      </c>
      <c r="Q621" s="15">
        <f t="shared" si="80"/>
        <v>40.640489045848796</v>
      </c>
      <c r="R621" s="15">
        <f t="shared" si="81"/>
        <v>63.22856171252139</v>
      </c>
    </row>
    <row r="622" spans="1:18" x14ac:dyDescent="0.25">
      <c r="A622" s="4">
        <v>51069050802</v>
      </c>
      <c r="B622" s="7" t="s">
        <v>601</v>
      </c>
      <c r="C622" s="40">
        <f t="array" ref="C622">SUMPRODUCT($D$9:$D$12, TRANSPOSE(O622:R622))</f>
        <v>39.155919541519154</v>
      </c>
      <c r="E622" s="9">
        <v>0</v>
      </c>
      <c r="F622" s="41">
        <v>0.464312</v>
      </c>
      <c r="G622" s="41">
        <v>-1.2068599867400001</v>
      </c>
      <c r="H622" s="41">
        <v>3.5112360000000002E-2</v>
      </c>
      <c r="J622" s="15">
        <f t="shared" si="74"/>
        <v>-0.46652283424000918</v>
      </c>
      <c r="K622" s="15">
        <f t="shared" si="75"/>
        <v>-0.81643525244922799</v>
      </c>
      <c r="L622" s="15">
        <f t="shared" si="76"/>
        <v>-0.23680279784692979</v>
      </c>
      <c r="M622" s="15">
        <f t="shared" si="77"/>
        <v>0.33791297995464359</v>
      </c>
      <c r="O622" s="15">
        <f t="shared" si="78"/>
        <v>32.042065348703929</v>
      </c>
      <c r="P622" s="15">
        <f t="shared" si="79"/>
        <v>20.712562059002497</v>
      </c>
      <c r="Q622" s="15">
        <f t="shared" si="80"/>
        <v>40.640489045848796</v>
      </c>
      <c r="R622" s="15">
        <f t="shared" si="81"/>
        <v>63.22856171252139</v>
      </c>
    </row>
    <row r="623" spans="1:18" x14ac:dyDescent="0.25">
      <c r="A623" s="4">
        <v>51069050803</v>
      </c>
      <c r="B623" s="7" t="s">
        <v>602</v>
      </c>
      <c r="C623" s="40">
        <f t="array" ref="C623">SUMPRODUCT($D$9:$D$12, TRANSPOSE(O623:R623))</f>
        <v>39.155919541519154</v>
      </c>
      <c r="E623" s="9">
        <v>0</v>
      </c>
      <c r="F623" s="41">
        <v>0.464312</v>
      </c>
      <c r="G623" s="41">
        <v>-1.2068599867400001</v>
      </c>
      <c r="H623" s="41">
        <v>3.5112360000000002E-2</v>
      </c>
      <c r="J623" s="15">
        <f t="shared" si="74"/>
        <v>-0.46652283424000918</v>
      </c>
      <c r="K623" s="15">
        <f t="shared" si="75"/>
        <v>-0.81643525244922799</v>
      </c>
      <c r="L623" s="15">
        <f t="shared" si="76"/>
        <v>-0.23680279784692979</v>
      </c>
      <c r="M623" s="15">
        <f t="shared" si="77"/>
        <v>0.33791297995464359</v>
      </c>
      <c r="O623" s="15">
        <f t="shared" si="78"/>
        <v>32.042065348703929</v>
      </c>
      <c r="P623" s="15">
        <f t="shared" si="79"/>
        <v>20.712562059002497</v>
      </c>
      <c r="Q623" s="15">
        <f t="shared" si="80"/>
        <v>40.640489045848796</v>
      </c>
      <c r="R623" s="15">
        <f t="shared" si="81"/>
        <v>63.22856171252139</v>
      </c>
    </row>
    <row r="624" spans="1:18" x14ac:dyDescent="0.25">
      <c r="A624" s="4">
        <v>51069050900</v>
      </c>
      <c r="B624" s="7" t="s">
        <v>603</v>
      </c>
      <c r="C624" s="40">
        <f t="array" ref="C624">SUMPRODUCT($D$9:$D$12, TRANSPOSE(O624:R624))</f>
        <v>39.155919541519154</v>
      </c>
      <c r="E624" s="9">
        <v>0</v>
      </c>
      <c r="F624" s="41">
        <v>0.464312</v>
      </c>
      <c r="G624" s="41">
        <v>-1.2068599867400001</v>
      </c>
      <c r="H624" s="41">
        <v>3.5112360000000002E-2</v>
      </c>
      <c r="J624" s="15">
        <f t="shared" si="74"/>
        <v>-0.46652283424000918</v>
      </c>
      <c r="K624" s="15">
        <f t="shared" si="75"/>
        <v>-0.81643525244922799</v>
      </c>
      <c r="L624" s="15">
        <f t="shared" si="76"/>
        <v>-0.23680279784692979</v>
      </c>
      <c r="M624" s="15">
        <f t="shared" si="77"/>
        <v>0.33791297995464359</v>
      </c>
      <c r="O624" s="15">
        <f t="shared" si="78"/>
        <v>32.042065348703929</v>
      </c>
      <c r="P624" s="15">
        <f t="shared" si="79"/>
        <v>20.712562059002497</v>
      </c>
      <c r="Q624" s="15">
        <f t="shared" si="80"/>
        <v>40.640489045848796</v>
      </c>
      <c r="R624" s="15">
        <f t="shared" si="81"/>
        <v>63.22856171252139</v>
      </c>
    </row>
    <row r="625" spans="1:18" x14ac:dyDescent="0.25">
      <c r="A625" s="4">
        <v>51069051000</v>
      </c>
      <c r="B625" s="7" t="s">
        <v>604</v>
      </c>
      <c r="C625" s="40">
        <f t="array" ref="C625">SUMPRODUCT($D$9:$D$12, TRANSPOSE(O625:R625))</f>
        <v>39.155919541519154</v>
      </c>
      <c r="E625" s="9">
        <v>0</v>
      </c>
      <c r="F625" s="41">
        <v>0.464312</v>
      </c>
      <c r="G625" s="41">
        <v>-1.2068599867400001</v>
      </c>
      <c r="H625" s="41">
        <v>3.5112360000000002E-2</v>
      </c>
      <c r="J625" s="15">
        <f t="shared" si="74"/>
        <v>-0.46652283424000918</v>
      </c>
      <c r="K625" s="15">
        <f t="shared" si="75"/>
        <v>-0.81643525244922799</v>
      </c>
      <c r="L625" s="15">
        <f t="shared" si="76"/>
        <v>-0.23680279784692979</v>
      </c>
      <c r="M625" s="15">
        <f t="shared" si="77"/>
        <v>0.33791297995464359</v>
      </c>
      <c r="O625" s="15">
        <f t="shared" si="78"/>
        <v>32.042065348703929</v>
      </c>
      <c r="P625" s="15">
        <f t="shared" si="79"/>
        <v>20.712562059002497</v>
      </c>
      <c r="Q625" s="15">
        <f t="shared" si="80"/>
        <v>40.640489045848796</v>
      </c>
      <c r="R625" s="15">
        <f t="shared" si="81"/>
        <v>63.22856171252139</v>
      </c>
    </row>
    <row r="626" spans="1:18" x14ac:dyDescent="0.25">
      <c r="A626" s="4">
        <v>51069051101</v>
      </c>
      <c r="B626" s="7" t="s">
        <v>605</v>
      </c>
      <c r="C626" s="40">
        <f t="array" ref="C626">SUMPRODUCT($D$9:$D$12, TRANSPOSE(O626:R626))</f>
        <v>39.155919541519154</v>
      </c>
      <c r="E626" s="9">
        <v>0</v>
      </c>
      <c r="F626" s="41">
        <v>0.464312</v>
      </c>
      <c r="G626" s="41">
        <v>-1.2068599867400001</v>
      </c>
      <c r="H626" s="41">
        <v>3.5112360000000002E-2</v>
      </c>
      <c r="J626" s="15">
        <f t="shared" si="74"/>
        <v>-0.46652283424000918</v>
      </c>
      <c r="K626" s="15">
        <f t="shared" si="75"/>
        <v>-0.81643525244922799</v>
      </c>
      <c r="L626" s="15">
        <f t="shared" si="76"/>
        <v>-0.23680279784692979</v>
      </c>
      <c r="M626" s="15">
        <f t="shared" si="77"/>
        <v>0.33791297995464359</v>
      </c>
      <c r="O626" s="15">
        <f t="shared" si="78"/>
        <v>32.042065348703929</v>
      </c>
      <c r="P626" s="15">
        <f t="shared" si="79"/>
        <v>20.712562059002497</v>
      </c>
      <c r="Q626" s="15">
        <f t="shared" si="80"/>
        <v>40.640489045848796</v>
      </c>
      <c r="R626" s="15">
        <f t="shared" si="81"/>
        <v>63.22856171252139</v>
      </c>
    </row>
    <row r="627" spans="1:18" x14ac:dyDescent="0.25">
      <c r="A627" s="4">
        <v>51069051102</v>
      </c>
      <c r="B627" s="7" t="s">
        <v>606</v>
      </c>
      <c r="C627" s="40">
        <f t="array" ref="C627">SUMPRODUCT($D$9:$D$12, TRANSPOSE(O627:R627))</f>
        <v>39.155919541519154</v>
      </c>
      <c r="E627" s="9">
        <v>0</v>
      </c>
      <c r="F627" s="41">
        <v>0.464312</v>
      </c>
      <c r="G627" s="41">
        <v>-1.2068599867400001</v>
      </c>
      <c r="H627" s="41">
        <v>3.5112360000000002E-2</v>
      </c>
      <c r="J627" s="15">
        <f t="shared" si="74"/>
        <v>-0.46652283424000918</v>
      </c>
      <c r="K627" s="15">
        <f t="shared" si="75"/>
        <v>-0.81643525244922799</v>
      </c>
      <c r="L627" s="15">
        <f t="shared" si="76"/>
        <v>-0.23680279784692979</v>
      </c>
      <c r="M627" s="15">
        <f t="shared" si="77"/>
        <v>0.33791297995464359</v>
      </c>
      <c r="O627" s="15">
        <f t="shared" si="78"/>
        <v>32.042065348703929</v>
      </c>
      <c r="P627" s="15">
        <f t="shared" si="79"/>
        <v>20.712562059002497</v>
      </c>
      <c r="Q627" s="15">
        <f t="shared" si="80"/>
        <v>40.640489045848796</v>
      </c>
      <c r="R627" s="15">
        <f t="shared" si="81"/>
        <v>63.22856171252139</v>
      </c>
    </row>
    <row r="628" spans="1:18" x14ac:dyDescent="0.25">
      <c r="A628" s="4">
        <v>51071930100</v>
      </c>
      <c r="B628" s="7" t="s">
        <v>607</v>
      </c>
      <c r="C628" s="40">
        <f t="array" ref="C628">SUMPRODUCT($D$9:$D$12, TRANSPOSE(O628:R628))</f>
        <v>40.260605160748007</v>
      </c>
      <c r="E628" s="9">
        <v>0</v>
      </c>
      <c r="F628" s="41">
        <v>2.0878570000000001</v>
      </c>
      <c r="G628" s="41">
        <v>-51.7974533095</v>
      </c>
      <c r="H628" s="41">
        <v>-7.7419354999999995E-2</v>
      </c>
      <c r="J628" s="15">
        <f t="shared" si="74"/>
        <v>-0.46652283424000918</v>
      </c>
      <c r="K628" s="15">
        <f t="shared" si="75"/>
        <v>1.1211259157667905</v>
      </c>
      <c r="L628" s="15">
        <f t="shared" si="76"/>
        <v>-0.57983339800107059</v>
      </c>
      <c r="M628" s="15">
        <f t="shared" si="77"/>
        <v>-1.0798378305126926</v>
      </c>
      <c r="O628" s="15">
        <f t="shared" si="78"/>
        <v>32.042065348703929</v>
      </c>
      <c r="P628" s="15">
        <f t="shared" si="79"/>
        <v>86.888286562325192</v>
      </c>
      <c r="Q628" s="15">
        <f t="shared" si="80"/>
        <v>28.101348646509592</v>
      </c>
      <c r="R628" s="15">
        <f t="shared" si="81"/>
        <v>14.010720085453295</v>
      </c>
    </row>
    <row r="629" spans="1:18" x14ac:dyDescent="0.25">
      <c r="A629" s="4">
        <v>51071930200</v>
      </c>
      <c r="B629" s="7" t="s">
        <v>608</v>
      </c>
      <c r="C629" s="40">
        <f t="array" ref="C629">SUMPRODUCT($D$9:$D$12, TRANSPOSE(O629:R629))</f>
        <v>40.260605160748007</v>
      </c>
      <c r="E629" s="9">
        <v>0</v>
      </c>
      <c r="F629" s="41">
        <v>2.0878570000000001</v>
      </c>
      <c r="G629" s="41">
        <v>-51.7974533095</v>
      </c>
      <c r="H629" s="41">
        <v>-7.7419354999999995E-2</v>
      </c>
      <c r="J629" s="15">
        <f t="shared" si="74"/>
        <v>-0.46652283424000918</v>
      </c>
      <c r="K629" s="15">
        <f t="shared" si="75"/>
        <v>1.1211259157667905</v>
      </c>
      <c r="L629" s="15">
        <f t="shared" si="76"/>
        <v>-0.57983339800107059</v>
      </c>
      <c r="M629" s="15">
        <f t="shared" si="77"/>
        <v>-1.0798378305126926</v>
      </c>
      <c r="O629" s="15">
        <f t="shared" si="78"/>
        <v>32.042065348703929</v>
      </c>
      <c r="P629" s="15">
        <f t="shared" si="79"/>
        <v>86.888286562325192</v>
      </c>
      <c r="Q629" s="15">
        <f t="shared" si="80"/>
        <v>28.101348646509592</v>
      </c>
      <c r="R629" s="15">
        <f t="shared" si="81"/>
        <v>14.010720085453295</v>
      </c>
    </row>
    <row r="630" spans="1:18" x14ac:dyDescent="0.25">
      <c r="A630" s="4">
        <v>51071930300</v>
      </c>
      <c r="B630" s="7" t="s">
        <v>609</v>
      </c>
      <c r="C630" s="40">
        <f t="array" ref="C630">SUMPRODUCT($D$9:$D$12, TRANSPOSE(O630:R630))</f>
        <v>40.260605160748007</v>
      </c>
      <c r="E630" s="9">
        <v>0</v>
      </c>
      <c r="F630" s="41">
        <v>2.0878570000000001</v>
      </c>
      <c r="G630" s="41">
        <v>-51.7974533095</v>
      </c>
      <c r="H630" s="41">
        <v>-7.7419354999999995E-2</v>
      </c>
      <c r="J630" s="15">
        <f t="shared" si="74"/>
        <v>-0.46652283424000918</v>
      </c>
      <c r="K630" s="15">
        <f t="shared" si="75"/>
        <v>1.1211259157667905</v>
      </c>
      <c r="L630" s="15">
        <f t="shared" si="76"/>
        <v>-0.57983339800107059</v>
      </c>
      <c r="M630" s="15">
        <f t="shared" si="77"/>
        <v>-1.0798378305126926</v>
      </c>
      <c r="O630" s="15">
        <f t="shared" si="78"/>
        <v>32.042065348703929</v>
      </c>
      <c r="P630" s="15">
        <f t="shared" si="79"/>
        <v>86.888286562325192</v>
      </c>
      <c r="Q630" s="15">
        <f t="shared" si="80"/>
        <v>28.101348646509592</v>
      </c>
      <c r="R630" s="15">
        <f t="shared" si="81"/>
        <v>14.010720085453295</v>
      </c>
    </row>
    <row r="631" spans="1:18" x14ac:dyDescent="0.25">
      <c r="A631" s="4">
        <v>51071930400</v>
      </c>
      <c r="B631" s="7" t="s">
        <v>610</v>
      </c>
      <c r="C631" s="40">
        <f t="array" ref="C631">SUMPRODUCT($D$9:$D$12, TRANSPOSE(O631:R631))</f>
        <v>40.260605160748007</v>
      </c>
      <c r="E631" s="9">
        <v>0</v>
      </c>
      <c r="F631" s="41">
        <v>2.0878570000000001</v>
      </c>
      <c r="G631" s="41">
        <v>-51.7974533095</v>
      </c>
      <c r="H631" s="41">
        <v>-7.7419354999999995E-2</v>
      </c>
      <c r="J631" s="15">
        <f t="shared" si="74"/>
        <v>-0.46652283424000918</v>
      </c>
      <c r="K631" s="15">
        <f t="shared" si="75"/>
        <v>1.1211259157667905</v>
      </c>
      <c r="L631" s="15">
        <f t="shared" si="76"/>
        <v>-0.57983339800107059</v>
      </c>
      <c r="M631" s="15">
        <f t="shared" si="77"/>
        <v>-1.0798378305126926</v>
      </c>
      <c r="O631" s="15">
        <f t="shared" si="78"/>
        <v>32.042065348703929</v>
      </c>
      <c r="P631" s="15">
        <f t="shared" si="79"/>
        <v>86.888286562325192</v>
      </c>
      <c r="Q631" s="15">
        <f t="shared" si="80"/>
        <v>28.101348646509592</v>
      </c>
      <c r="R631" s="15">
        <f t="shared" si="81"/>
        <v>14.010720085453295</v>
      </c>
    </row>
    <row r="632" spans="1:18" x14ac:dyDescent="0.25">
      <c r="A632" s="4">
        <v>51073100100</v>
      </c>
      <c r="B632" s="7" t="s">
        <v>611</v>
      </c>
      <c r="C632" s="40">
        <f t="array" ref="C632">SUMPRODUCT($D$9:$D$12, TRANSPOSE(O632:R632))</f>
        <v>28.168064188850202</v>
      </c>
      <c r="E632" s="9">
        <v>0</v>
      </c>
      <c r="F632" s="41">
        <v>0.199573</v>
      </c>
      <c r="G632" s="41">
        <v>7.1044159576799997</v>
      </c>
      <c r="H632" s="41">
        <v>-4.5454544999999999E-2</v>
      </c>
      <c r="J632" s="15">
        <f t="shared" si="74"/>
        <v>-0.46652283424000918</v>
      </c>
      <c r="K632" s="15">
        <f t="shared" si="75"/>
        <v>-1.1323784545855042</v>
      </c>
      <c r="L632" s="15">
        <f t="shared" si="76"/>
        <v>-0.18044801352819298</v>
      </c>
      <c r="M632" s="15">
        <f t="shared" si="77"/>
        <v>-0.67712349096908575</v>
      </c>
      <c r="O632" s="15">
        <f t="shared" si="78"/>
        <v>32.042065348703929</v>
      </c>
      <c r="P632" s="15">
        <f t="shared" si="79"/>
        <v>12.873767949173532</v>
      </c>
      <c r="Q632" s="15">
        <f t="shared" si="80"/>
        <v>42.840043178097744</v>
      </c>
      <c r="R632" s="15">
        <f t="shared" si="81"/>
        <v>24.916380279425589</v>
      </c>
    </row>
    <row r="633" spans="1:18" x14ac:dyDescent="0.25">
      <c r="A633" s="4">
        <v>51073100201</v>
      </c>
      <c r="B633" s="7" t="s">
        <v>612</v>
      </c>
      <c r="C633" s="40">
        <f t="array" ref="C633">SUMPRODUCT($D$9:$D$12, TRANSPOSE(O633:R633))</f>
        <v>28.168064188850202</v>
      </c>
      <c r="E633" s="9">
        <v>0</v>
      </c>
      <c r="F633" s="41">
        <v>0.199573</v>
      </c>
      <c r="G633" s="41">
        <v>7.1044159576799997</v>
      </c>
      <c r="H633" s="41">
        <v>-4.5454544999999999E-2</v>
      </c>
      <c r="J633" s="15">
        <f t="shared" si="74"/>
        <v>-0.46652283424000918</v>
      </c>
      <c r="K633" s="15">
        <f t="shared" si="75"/>
        <v>-1.1323784545855042</v>
      </c>
      <c r="L633" s="15">
        <f t="shared" si="76"/>
        <v>-0.18044801352819298</v>
      </c>
      <c r="M633" s="15">
        <f t="shared" si="77"/>
        <v>-0.67712349096908575</v>
      </c>
      <c r="O633" s="15">
        <f t="shared" si="78"/>
        <v>32.042065348703929</v>
      </c>
      <c r="P633" s="15">
        <f t="shared" si="79"/>
        <v>12.873767949173532</v>
      </c>
      <c r="Q633" s="15">
        <f t="shared" si="80"/>
        <v>42.840043178097744</v>
      </c>
      <c r="R633" s="15">
        <f t="shared" si="81"/>
        <v>24.916380279425589</v>
      </c>
    </row>
    <row r="634" spans="1:18" x14ac:dyDescent="0.25">
      <c r="A634" s="4">
        <v>51073100202</v>
      </c>
      <c r="B634" s="7" t="s">
        <v>613</v>
      </c>
      <c r="C634" s="40">
        <f t="array" ref="C634">SUMPRODUCT($D$9:$D$12, TRANSPOSE(O634:R634))</f>
        <v>28.168064188850202</v>
      </c>
      <c r="E634" s="9">
        <v>0</v>
      </c>
      <c r="F634" s="41">
        <v>0.199573</v>
      </c>
      <c r="G634" s="41">
        <v>7.1044159576799997</v>
      </c>
      <c r="H634" s="41">
        <v>-4.5454544999999999E-2</v>
      </c>
      <c r="J634" s="15">
        <f t="shared" si="74"/>
        <v>-0.46652283424000918</v>
      </c>
      <c r="K634" s="15">
        <f t="shared" si="75"/>
        <v>-1.1323784545855042</v>
      </c>
      <c r="L634" s="15">
        <f t="shared" si="76"/>
        <v>-0.18044801352819298</v>
      </c>
      <c r="M634" s="15">
        <f t="shared" si="77"/>
        <v>-0.67712349096908575</v>
      </c>
      <c r="O634" s="15">
        <f t="shared" si="78"/>
        <v>32.042065348703929</v>
      </c>
      <c r="P634" s="15">
        <f t="shared" si="79"/>
        <v>12.873767949173532</v>
      </c>
      <c r="Q634" s="15">
        <f t="shared" si="80"/>
        <v>42.840043178097744</v>
      </c>
      <c r="R634" s="15">
        <f t="shared" si="81"/>
        <v>24.916380279425589</v>
      </c>
    </row>
    <row r="635" spans="1:18" x14ac:dyDescent="0.25">
      <c r="A635" s="4">
        <v>51073100203</v>
      </c>
      <c r="B635" s="7" t="s">
        <v>614</v>
      </c>
      <c r="C635" s="40">
        <f t="array" ref="C635">SUMPRODUCT($D$9:$D$12, TRANSPOSE(O635:R635))</f>
        <v>28.168064188850202</v>
      </c>
      <c r="E635" s="9">
        <v>0</v>
      </c>
      <c r="F635" s="41">
        <v>0.199573</v>
      </c>
      <c r="G635" s="41">
        <v>7.1044159576799997</v>
      </c>
      <c r="H635" s="41">
        <v>-4.5454544999999999E-2</v>
      </c>
      <c r="J635" s="15">
        <f t="shared" si="74"/>
        <v>-0.46652283424000918</v>
      </c>
      <c r="K635" s="15">
        <f t="shared" si="75"/>
        <v>-1.1323784545855042</v>
      </c>
      <c r="L635" s="15">
        <f t="shared" si="76"/>
        <v>-0.18044801352819298</v>
      </c>
      <c r="M635" s="15">
        <f t="shared" si="77"/>
        <v>-0.67712349096908575</v>
      </c>
      <c r="O635" s="15">
        <f t="shared" si="78"/>
        <v>32.042065348703929</v>
      </c>
      <c r="P635" s="15">
        <f t="shared" si="79"/>
        <v>12.873767949173532</v>
      </c>
      <c r="Q635" s="15">
        <f t="shared" si="80"/>
        <v>42.840043178097744</v>
      </c>
      <c r="R635" s="15">
        <f t="shared" si="81"/>
        <v>24.916380279425589</v>
      </c>
    </row>
    <row r="636" spans="1:18" x14ac:dyDescent="0.25">
      <c r="A636" s="4">
        <v>51073100301</v>
      </c>
      <c r="B636" s="7" t="s">
        <v>615</v>
      </c>
      <c r="C636" s="40">
        <f t="array" ref="C636">SUMPRODUCT($D$9:$D$12, TRANSPOSE(O636:R636))</f>
        <v>28.168064188850202</v>
      </c>
      <c r="E636" s="9">
        <v>0</v>
      </c>
      <c r="F636" s="41">
        <v>0.199573</v>
      </c>
      <c r="G636" s="41">
        <v>7.1044159576799997</v>
      </c>
      <c r="H636" s="41">
        <v>-4.5454544999999999E-2</v>
      </c>
      <c r="J636" s="15">
        <f t="shared" si="74"/>
        <v>-0.46652283424000918</v>
      </c>
      <c r="K636" s="15">
        <f t="shared" si="75"/>
        <v>-1.1323784545855042</v>
      </c>
      <c r="L636" s="15">
        <f t="shared" si="76"/>
        <v>-0.18044801352819298</v>
      </c>
      <c r="M636" s="15">
        <f t="shared" si="77"/>
        <v>-0.67712349096908575</v>
      </c>
      <c r="O636" s="15">
        <f t="shared" si="78"/>
        <v>32.042065348703929</v>
      </c>
      <c r="P636" s="15">
        <f t="shared" si="79"/>
        <v>12.873767949173532</v>
      </c>
      <c r="Q636" s="15">
        <f t="shared" si="80"/>
        <v>42.840043178097744</v>
      </c>
      <c r="R636" s="15">
        <f t="shared" si="81"/>
        <v>24.916380279425589</v>
      </c>
    </row>
    <row r="637" spans="1:18" x14ac:dyDescent="0.25">
      <c r="A637" s="4">
        <v>51073100302</v>
      </c>
      <c r="B637" s="7" t="s">
        <v>616</v>
      </c>
      <c r="C637" s="40">
        <f t="array" ref="C637">SUMPRODUCT($D$9:$D$12, TRANSPOSE(O637:R637))</f>
        <v>28.168064188850202</v>
      </c>
      <c r="E637" s="9">
        <v>0</v>
      </c>
      <c r="F637" s="41">
        <v>0.199573</v>
      </c>
      <c r="G637" s="41">
        <v>7.1044159576799997</v>
      </c>
      <c r="H637" s="41">
        <v>-4.5454544999999999E-2</v>
      </c>
      <c r="J637" s="15">
        <f t="shared" si="74"/>
        <v>-0.46652283424000918</v>
      </c>
      <c r="K637" s="15">
        <f t="shared" si="75"/>
        <v>-1.1323784545855042</v>
      </c>
      <c r="L637" s="15">
        <f t="shared" si="76"/>
        <v>-0.18044801352819298</v>
      </c>
      <c r="M637" s="15">
        <f t="shared" si="77"/>
        <v>-0.67712349096908575</v>
      </c>
      <c r="O637" s="15">
        <f t="shared" si="78"/>
        <v>32.042065348703929</v>
      </c>
      <c r="P637" s="15">
        <f t="shared" si="79"/>
        <v>12.873767949173532</v>
      </c>
      <c r="Q637" s="15">
        <f t="shared" si="80"/>
        <v>42.840043178097744</v>
      </c>
      <c r="R637" s="15">
        <f t="shared" si="81"/>
        <v>24.916380279425589</v>
      </c>
    </row>
    <row r="638" spans="1:18" x14ac:dyDescent="0.25">
      <c r="A638" s="4">
        <v>51073100400</v>
      </c>
      <c r="B638" s="7" t="s">
        <v>617</v>
      </c>
      <c r="C638" s="40">
        <f t="array" ref="C638">SUMPRODUCT($D$9:$D$12, TRANSPOSE(O638:R638))</f>
        <v>28.168064188850202</v>
      </c>
      <c r="E638" s="9">
        <v>0</v>
      </c>
      <c r="F638" s="41">
        <v>0.199573</v>
      </c>
      <c r="G638" s="41">
        <v>7.1044159576799997</v>
      </c>
      <c r="H638" s="41">
        <v>-4.5454544999999999E-2</v>
      </c>
      <c r="J638" s="15">
        <f t="shared" si="74"/>
        <v>-0.46652283424000918</v>
      </c>
      <c r="K638" s="15">
        <f t="shared" si="75"/>
        <v>-1.1323784545855042</v>
      </c>
      <c r="L638" s="15">
        <f t="shared" si="76"/>
        <v>-0.18044801352819298</v>
      </c>
      <c r="M638" s="15">
        <f t="shared" si="77"/>
        <v>-0.67712349096908575</v>
      </c>
      <c r="O638" s="15">
        <f t="shared" si="78"/>
        <v>32.042065348703929</v>
      </c>
      <c r="P638" s="15">
        <f t="shared" si="79"/>
        <v>12.873767949173532</v>
      </c>
      <c r="Q638" s="15">
        <f t="shared" si="80"/>
        <v>42.840043178097744</v>
      </c>
      <c r="R638" s="15">
        <f t="shared" si="81"/>
        <v>24.916380279425589</v>
      </c>
    </row>
    <row r="639" spans="1:18" x14ac:dyDescent="0.25">
      <c r="A639" s="4">
        <v>51073100500</v>
      </c>
      <c r="B639" s="7" t="s">
        <v>618</v>
      </c>
      <c r="C639" s="40">
        <f t="array" ref="C639">SUMPRODUCT($D$9:$D$12, TRANSPOSE(O639:R639))</f>
        <v>28.168064188850202</v>
      </c>
      <c r="E639" s="9">
        <v>0</v>
      </c>
      <c r="F639" s="41">
        <v>0.199573</v>
      </c>
      <c r="G639" s="41">
        <v>7.1044159576799997</v>
      </c>
      <c r="H639" s="41">
        <v>-4.5454544999999999E-2</v>
      </c>
      <c r="J639" s="15">
        <f t="shared" si="74"/>
        <v>-0.46652283424000918</v>
      </c>
      <c r="K639" s="15">
        <f t="shared" si="75"/>
        <v>-1.1323784545855042</v>
      </c>
      <c r="L639" s="15">
        <f t="shared" si="76"/>
        <v>-0.18044801352819298</v>
      </c>
      <c r="M639" s="15">
        <f t="shared" si="77"/>
        <v>-0.67712349096908575</v>
      </c>
      <c r="O639" s="15">
        <f t="shared" si="78"/>
        <v>32.042065348703929</v>
      </c>
      <c r="P639" s="15">
        <f t="shared" si="79"/>
        <v>12.873767949173532</v>
      </c>
      <c r="Q639" s="15">
        <f t="shared" si="80"/>
        <v>42.840043178097744</v>
      </c>
      <c r="R639" s="15">
        <f t="shared" si="81"/>
        <v>24.916380279425589</v>
      </c>
    </row>
    <row r="640" spans="1:18" x14ac:dyDescent="0.25">
      <c r="A640" s="4">
        <v>51075400100</v>
      </c>
      <c r="B640" s="7" t="s">
        <v>619</v>
      </c>
      <c r="C640" s="40">
        <f t="array" ref="C640">SUMPRODUCT($D$9:$D$12, TRANSPOSE(O640:R640))</f>
        <v>42.504404415871981</v>
      </c>
      <c r="E640" s="9">
        <v>2</v>
      </c>
      <c r="F640" s="41">
        <v>0.20533100000000001</v>
      </c>
      <c r="G640" s="41">
        <v>0.75545567635400002</v>
      </c>
      <c r="H640" s="41">
        <v>1.4173228E-2</v>
      </c>
      <c r="J640" s="15">
        <f t="shared" si="74"/>
        <v>0.32888087152279588</v>
      </c>
      <c r="K640" s="15">
        <f t="shared" si="75"/>
        <v>-1.1255067773566083</v>
      </c>
      <c r="L640" s="15">
        <f t="shared" si="76"/>
        <v>-0.22349727451952944</v>
      </c>
      <c r="M640" s="15">
        <f t="shared" si="77"/>
        <v>7.4107604168070537E-2</v>
      </c>
      <c r="O640" s="15">
        <f t="shared" si="78"/>
        <v>62.887713344948558</v>
      </c>
      <c r="P640" s="15">
        <f t="shared" si="79"/>
        <v>13.018717345747074</v>
      </c>
      <c r="Q640" s="15">
        <f t="shared" si="80"/>
        <v>41.157425205305373</v>
      </c>
      <c r="R640" s="15">
        <f t="shared" si="81"/>
        <v>52.953761767486931</v>
      </c>
    </row>
    <row r="641" spans="1:18" x14ac:dyDescent="0.25">
      <c r="A641" s="4">
        <v>51075400200</v>
      </c>
      <c r="B641" s="7" t="s">
        <v>620</v>
      </c>
      <c r="C641" s="40">
        <f t="array" ref="C641">SUMPRODUCT($D$9:$D$12, TRANSPOSE(O641:R641))</f>
        <v>34.792992416810826</v>
      </c>
      <c r="E641" s="9">
        <v>0</v>
      </c>
      <c r="F641" s="41">
        <v>0.20533100000000001</v>
      </c>
      <c r="G641" s="41">
        <v>0.75545567635400002</v>
      </c>
      <c r="H641" s="41">
        <v>1.4173228E-2</v>
      </c>
      <c r="J641" s="15">
        <f t="shared" si="74"/>
        <v>-0.46652283424000918</v>
      </c>
      <c r="K641" s="15">
        <f t="shared" si="75"/>
        <v>-1.1255067773566083</v>
      </c>
      <c r="L641" s="15">
        <f t="shared" si="76"/>
        <v>-0.22349727451952944</v>
      </c>
      <c r="M641" s="15">
        <f t="shared" si="77"/>
        <v>7.4107604168070537E-2</v>
      </c>
      <c r="O641" s="15">
        <f t="shared" si="78"/>
        <v>32.042065348703929</v>
      </c>
      <c r="P641" s="15">
        <f t="shared" si="79"/>
        <v>13.018717345747074</v>
      </c>
      <c r="Q641" s="15">
        <f t="shared" si="80"/>
        <v>41.157425205305373</v>
      </c>
      <c r="R641" s="15">
        <f t="shared" si="81"/>
        <v>52.953761767486931</v>
      </c>
    </row>
    <row r="642" spans="1:18" x14ac:dyDescent="0.25">
      <c r="A642" s="4">
        <v>51075400300</v>
      </c>
      <c r="B642" s="7" t="s">
        <v>621</v>
      </c>
      <c r="C642" s="40">
        <f t="array" ref="C642">SUMPRODUCT($D$9:$D$12, TRANSPOSE(O642:R642))</f>
        <v>34.792992416810826</v>
      </c>
      <c r="E642" s="9">
        <v>0</v>
      </c>
      <c r="F642" s="41">
        <v>0.20533100000000001</v>
      </c>
      <c r="G642" s="41">
        <v>0.75545567635400002</v>
      </c>
      <c r="H642" s="41">
        <v>1.4173228E-2</v>
      </c>
      <c r="J642" s="15">
        <f t="shared" si="74"/>
        <v>-0.46652283424000918</v>
      </c>
      <c r="K642" s="15">
        <f t="shared" si="75"/>
        <v>-1.1255067773566083</v>
      </c>
      <c r="L642" s="15">
        <f t="shared" si="76"/>
        <v>-0.22349727451952944</v>
      </c>
      <c r="M642" s="15">
        <f t="shared" si="77"/>
        <v>7.4107604168070537E-2</v>
      </c>
      <c r="O642" s="15">
        <f t="shared" si="78"/>
        <v>32.042065348703929</v>
      </c>
      <c r="P642" s="15">
        <f t="shared" si="79"/>
        <v>13.018717345747074</v>
      </c>
      <c r="Q642" s="15">
        <f t="shared" si="80"/>
        <v>41.157425205305373</v>
      </c>
      <c r="R642" s="15">
        <f t="shared" si="81"/>
        <v>52.953761767486931</v>
      </c>
    </row>
    <row r="643" spans="1:18" x14ac:dyDescent="0.25">
      <c r="A643" s="4">
        <v>51075400400</v>
      </c>
      <c r="B643" s="7" t="s">
        <v>622</v>
      </c>
      <c r="C643" s="40">
        <f t="array" ref="C643">SUMPRODUCT($D$9:$D$12, TRANSPOSE(O643:R643))</f>
        <v>34.792992416810826</v>
      </c>
      <c r="E643" s="9">
        <v>0</v>
      </c>
      <c r="F643" s="41">
        <v>0.20533100000000001</v>
      </c>
      <c r="G643" s="41">
        <v>0.75545567635400002</v>
      </c>
      <c r="H643" s="41">
        <v>1.4173228E-2</v>
      </c>
      <c r="J643" s="15">
        <f t="shared" si="74"/>
        <v>-0.46652283424000918</v>
      </c>
      <c r="K643" s="15">
        <f t="shared" si="75"/>
        <v>-1.1255067773566083</v>
      </c>
      <c r="L643" s="15">
        <f t="shared" si="76"/>
        <v>-0.22349727451952944</v>
      </c>
      <c r="M643" s="15">
        <f t="shared" si="77"/>
        <v>7.4107604168070537E-2</v>
      </c>
      <c r="O643" s="15">
        <f t="shared" si="78"/>
        <v>32.042065348703929</v>
      </c>
      <c r="P643" s="15">
        <f t="shared" si="79"/>
        <v>13.018717345747074</v>
      </c>
      <c r="Q643" s="15">
        <f t="shared" si="80"/>
        <v>41.157425205305373</v>
      </c>
      <c r="R643" s="15">
        <f t="shared" si="81"/>
        <v>52.953761767486931</v>
      </c>
    </row>
    <row r="644" spans="1:18" x14ac:dyDescent="0.25">
      <c r="A644" s="4">
        <v>51075400500</v>
      </c>
      <c r="B644" s="7" t="s">
        <v>623</v>
      </c>
      <c r="C644" s="40">
        <f t="array" ref="C644">SUMPRODUCT($D$9:$D$12, TRANSPOSE(O644:R644))</f>
        <v>34.792992416810826</v>
      </c>
      <c r="E644" s="9">
        <v>0</v>
      </c>
      <c r="F644" s="41">
        <v>0.20533100000000001</v>
      </c>
      <c r="G644" s="41">
        <v>0.75545567635400002</v>
      </c>
      <c r="H644" s="41">
        <v>1.4173228E-2</v>
      </c>
      <c r="J644" s="15">
        <f t="shared" si="74"/>
        <v>-0.46652283424000918</v>
      </c>
      <c r="K644" s="15">
        <f t="shared" si="75"/>
        <v>-1.1255067773566083</v>
      </c>
      <c r="L644" s="15">
        <f t="shared" si="76"/>
        <v>-0.22349727451952944</v>
      </c>
      <c r="M644" s="15">
        <f t="shared" si="77"/>
        <v>7.4107604168070537E-2</v>
      </c>
      <c r="O644" s="15">
        <f t="shared" si="78"/>
        <v>32.042065348703929</v>
      </c>
      <c r="P644" s="15">
        <f t="shared" si="79"/>
        <v>13.018717345747074</v>
      </c>
      <c r="Q644" s="15">
        <f t="shared" si="80"/>
        <v>41.157425205305373</v>
      </c>
      <c r="R644" s="15">
        <f t="shared" si="81"/>
        <v>52.953761767486931</v>
      </c>
    </row>
    <row r="645" spans="1:18" x14ac:dyDescent="0.25">
      <c r="A645" s="4">
        <v>51077060101</v>
      </c>
      <c r="B645" s="7" t="s">
        <v>624</v>
      </c>
      <c r="C645" s="40">
        <f t="array" ref="C645">SUMPRODUCT($D$9:$D$12, TRANSPOSE(O645:R645))</f>
        <v>21.27866317963726</v>
      </c>
      <c r="E645" s="9">
        <v>0</v>
      </c>
      <c r="F645" s="41">
        <v>0.242202</v>
      </c>
      <c r="G645" s="41">
        <v>-11.0225393027</v>
      </c>
      <c r="H645" s="41">
        <v>-0.175824176</v>
      </c>
      <c r="J645" s="15">
        <f t="shared" si="74"/>
        <v>-0.46652283424000918</v>
      </c>
      <c r="K645" s="15">
        <f t="shared" si="75"/>
        <v>-1.0815044134964795</v>
      </c>
      <c r="L645" s="15">
        <f t="shared" si="76"/>
        <v>-0.30335822140547392</v>
      </c>
      <c r="M645" s="15">
        <f t="shared" si="77"/>
        <v>-2.3196084563015487</v>
      </c>
      <c r="O645" s="15">
        <f t="shared" si="78"/>
        <v>32.042065348703929</v>
      </c>
      <c r="P645" s="15">
        <f t="shared" si="79"/>
        <v>13.973639925737491</v>
      </c>
      <c r="Q645" s="15">
        <f t="shared" si="80"/>
        <v>38.080844044812551</v>
      </c>
      <c r="R645" s="15">
        <f t="shared" si="81"/>
        <v>1.0181033992950741</v>
      </c>
    </row>
    <row r="646" spans="1:18" x14ac:dyDescent="0.25">
      <c r="A646" s="4">
        <v>51077060102</v>
      </c>
      <c r="B646" s="7" t="s">
        <v>625</v>
      </c>
      <c r="C646" s="40">
        <f t="array" ref="C646">SUMPRODUCT($D$9:$D$12, TRANSPOSE(O646:R646))</f>
        <v>21.27866317963726</v>
      </c>
      <c r="E646" s="9">
        <v>0</v>
      </c>
      <c r="F646" s="41">
        <v>0.242202</v>
      </c>
      <c r="G646" s="41">
        <v>-11.0225393027</v>
      </c>
      <c r="H646" s="41">
        <v>-0.175824176</v>
      </c>
      <c r="J646" s="15">
        <f t="shared" si="74"/>
        <v>-0.46652283424000918</v>
      </c>
      <c r="K646" s="15">
        <f t="shared" si="75"/>
        <v>-1.0815044134964795</v>
      </c>
      <c r="L646" s="15">
        <f t="shared" si="76"/>
        <v>-0.30335822140547392</v>
      </c>
      <c r="M646" s="15">
        <f t="shared" si="77"/>
        <v>-2.3196084563015487</v>
      </c>
      <c r="O646" s="15">
        <f t="shared" si="78"/>
        <v>32.042065348703929</v>
      </c>
      <c r="P646" s="15">
        <f t="shared" si="79"/>
        <v>13.973639925737491</v>
      </c>
      <c r="Q646" s="15">
        <f t="shared" si="80"/>
        <v>38.080844044812551</v>
      </c>
      <c r="R646" s="15">
        <f t="shared" si="81"/>
        <v>1.0181033992950741</v>
      </c>
    </row>
    <row r="647" spans="1:18" x14ac:dyDescent="0.25">
      <c r="A647" s="4">
        <v>51077060201</v>
      </c>
      <c r="B647" s="7" t="s">
        <v>626</v>
      </c>
      <c r="C647" s="40">
        <f t="array" ref="C647">SUMPRODUCT($D$9:$D$12, TRANSPOSE(O647:R647))</f>
        <v>21.27866317963726</v>
      </c>
      <c r="E647" s="9">
        <v>0</v>
      </c>
      <c r="F647" s="41">
        <v>0.242202</v>
      </c>
      <c r="G647" s="41">
        <v>-11.0225393027</v>
      </c>
      <c r="H647" s="41">
        <v>-0.175824176</v>
      </c>
      <c r="J647" s="15">
        <f t="shared" si="74"/>
        <v>-0.46652283424000918</v>
      </c>
      <c r="K647" s="15">
        <f t="shared" si="75"/>
        <v>-1.0815044134964795</v>
      </c>
      <c r="L647" s="15">
        <f t="shared" si="76"/>
        <v>-0.30335822140547392</v>
      </c>
      <c r="M647" s="15">
        <f t="shared" si="77"/>
        <v>-2.3196084563015487</v>
      </c>
      <c r="O647" s="15">
        <f t="shared" si="78"/>
        <v>32.042065348703929</v>
      </c>
      <c r="P647" s="15">
        <f t="shared" si="79"/>
        <v>13.973639925737491</v>
      </c>
      <c r="Q647" s="15">
        <f t="shared" si="80"/>
        <v>38.080844044812551</v>
      </c>
      <c r="R647" s="15">
        <f t="shared" si="81"/>
        <v>1.0181033992950741</v>
      </c>
    </row>
    <row r="648" spans="1:18" x14ac:dyDescent="0.25">
      <c r="A648" s="4">
        <v>51077060202</v>
      </c>
      <c r="B648" s="7" t="s">
        <v>627</v>
      </c>
      <c r="C648" s="40">
        <f t="array" ref="C648">SUMPRODUCT($D$9:$D$12, TRANSPOSE(O648:R648))</f>
        <v>21.27866317963726</v>
      </c>
      <c r="E648" s="9">
        <v>0</v>
      </c>
      <c r="F648" s="41">
        <v>0.242202</v>
      </c>
      <c r="G648" s="41">
        <v>-11.0225393027</v>
      </c>
      <c r="H648" s="41">
        <v>-0.175824176</v>
      </c>
      <c r="J648" s="15">
        <f t="shared" si="74"/>
        <v>-0.46652283424000918</v>
      </c>
      <c r="K648" s="15">
        <f t="shared" si="75"/>
        <v>-1.0815044134964795</v>
      </c>
      <c r="L648" s="15">
        <f t="shared" si="76"/>
        <v>-0.30335822140547392</v>
      </c>
      <c r="M648" s="15">
        <f t="shared" si="77"/>
        <v>-2.3196084563015487</v>
      </c>
      <c r="O648" s="15">
        <f t="shared" si="78"/>
        <v>32.042065348703929</v>
      </c>
      <c r="P648" s="15">
        <f t="shared" si="79"/>
        <v>13.973639925737491</v>
      </c>
      <c r="Q648" s="15">
        <f t="shared" si="80"/>
        <v>38.080844044812551</v>
      </c>
      <c r="R648" s="15">
        <f t="shared" si="81"/>
        <v>1.0181033992950741</v>
      </c>
    </row>
    <row r="649" spans="1:18" x14ac:dyDescent="0.25">
      <c r="A649" s="4">
        <v>51077060300</v>
      </c>
      <c r="B649" s="7" t="s">
        <v>628</v>
      </c>
      <c r="C649" s="40">
        <f t="array" ref="C649">SUMPRODUCT($D$9:$D$12, TRANSPOSE(O649:R649))</f>
        <v>21.27866317963726</v>
      </c>
      <c r="E649" s="9">
        <v>0</v>
      </c>
      <c r="F649" s="41">
        <v>0.242202</v>
      </c>
      <c r="G649" s="41">
        <v>-11.0225393027</v>
      </c>
      <c r="H649" s="41">
        <v>-0.175824176</v>
      </c>
      <c r="J649" s="15">
        <f t="shared" si="74"/>
        <v>-0.46652283424000918</v>
      </c>
      <c r="K649" s="15">
        <f t="shared" si="75"/>
        <v>-1.0815044134964795</v>
      </c>
      <c r="L649" s="15">
        <f t="shared" si="76"/>
        <v>-0.30335822140547392</v>
      </c>
      <c r="M649" s="15">
        <f t="shared" si="77"/>
        <v>-2.3196084563015487</v>
      </c>
      <c r="O649" s="15">
        <f t="shared" si="78"/>
        <v>32.042065348703929</v>
      </c>
      <c r="P649" s="15">
        <f t="shared" si="79"/>
        <v>13.973639925737491</v>
      </c>
      <c r="Q649" s="15">
        <f t="shared" si="80"/>
        <v>38.080844044812551</v>
      </c>
      <c r="R649" s="15">
        <f t="shared" si="81"/>
        <v>1.0181033992950741</v>
      </c>
    </row>
    <row r="650" spans="1:18" x14ac:dyDescent="0.25">
      <c r="A650" s="4">
        <v>51079030101</v>
      </c>
      <c r="B650" s="7" t="s">
        <v>629</v>
      </c>
      <c r="C650" s="40">
        <f t="array" ref="C650">SUMPRODUCT($D$9:$D$12, TRANSPOSE(O650:R650))</f>
        <v>30.24104075741559</v>
      </c>
      <c r="E650" s="9">
        <v>0</v>
      </c>
      <c r="F650" s="41">
        <v>0.51911799999999997</v>
      </c>
      <c r="G650" s="41">
        <v>-24.745909074499998</v>
      </c>
      <c r="H650" s="41">
        <v>-2.9498525000000001E-2</v>
      </c>
      <c r="J650" s="15">
        <f t="shared" si="74"/>
        <v>-0.46652283424000918</v>
      </c>
      <c r="K650" s="15">
        <f t="shared" si="75"/>
        <v>-0.75102901031535008</v>
      </c>
      <c r="L650" s="15">
        <f t="shared" si="76"/>
        <v>-0.39640982368506</v>
      </c>
      <c r="M650" s="15">
        <f t="shared" si="77"/>
        <v>-0.47609873730890173</v>
      </c>
      <c r="O650" s="15">
        <f t="shared" si="78"/>
        <v>32.042065348703929</v>
      </c>
      <c r="P650" s="15">
        <f t="shared" si="79"/>
        <v>22.631759845038683</v>
      </c>
      <c r="Q650" s="15">
        <f t="shared" si="80"/>
        <v>34.590136008988019</v>
      </c>
      <c r="R650" s="15">
        <f t="shared" si="81"/>
        <v>31.700201826931725</v>
      </c>
    </row>
    <row r="651" spans="1:18" x14ac:dyDescent="0.25">
      <c r="A651" s="4">
        <v>51079030102</v>
      </c>
      <c r="B651" s="7" t="s">
        <v>630</v>
      </c>
      <c r="C651" s="40">
        <f t="array" ref="C651">SUMPRODUCT($D$9:$D$12, TRANSPOSE(O651:R651))</f>
        <v>30.24104075741559</v>
      </c>
      <c r="E651" s="9">
        <v>0</v>
      </c>
      <c r="F651" s="41">
        <v>0.51911799999999997</v>
      </c>
      <c r="G651" s="41">
        <v>-24.745909074499998</v>
      </c>
      <c r="H651" s="41">
        <v>-2.9498525000000001E-2</v>
      </c>
      <c r="J651" s="15">
        <f t="shared" si="74"/>
        <v>-0.46652283424000918</v>
      </c>
      <c r="K651" s="15">
        <f t="shared" si="75"/>
        <v>-0.75102901031535008</v>
      </c>
      <c r="L651" s="15">
        <f t="shared" si="76"/>
        <v>-0.39640982368506</v>
      </c>
      <c r="M651" s="15">
        <f t="shared" si="77"/>
        <v>-0.47609873730890173</v>
      </c>
      <c r="O651" s="15">
        <f t="shared" si="78"/>
        <v>32.042065348703929</v>
      </c>
      <c r="P651" s="15">
        <f t="shared" si="79"/>
        <v>22.631759845038683</v>
      </c>
      <c r="Q651" s="15">
        <f t="shared" si="80"/>
        <v>34.590136008988019</v>
      </c>
      <c r="R651" s="15">
        <f t="shared" si="81"/>
        <v>31.700201826931725</v>
      </c>
    </row>
    <row r="652" spans="1:18" x14ac:dyDescent="0.25">
      <c r="A652" s="4">
        <v>51079030200</v>
      </c>
      <c r="B652" s="7" t="s">
        <v>631</v>
      </c>
      <c r="C652" s="40">
        <f t="array" ref="C652">SUMPRODUCT($D$9:$D$12, TRANSPOSE(O652:R652))</f>
        <v>30.24104075741559</v>
      </c>
      <c r="E652" s="9">
        <v>0</v>
      </c>
      <c r="F652" s="41">
        <v>0.51911799999999997</v>
      </c>
      <c r="G652" s="41">
        <v>-24.745909074499998</v>
      </c>
      <c r="H652" s="41">
        <v>-2.9498525000000001E-2</v>
      </c>
      <c r="J652" s="15">
        <f t="shared" si="74"/>
        <v>-0.46652283424000918</v>
      </c>
      <c r="K652" s="15">
        <f t="shared" si="75"/>
        <v>-0.75102901031535008</v>
      </c>
      <c r="L652" s="15">
        <f t="shared" si="76"/>
        <v>-0.39640982368506</v>
      </c>
      <c r="M652" s="15">
        <f t="shared" si="77"/>
        <v>-0.47609873730890173</v>
      </c>
      <c r="O652" s="15">
        <f t="shared" si="78"/>
        <v>32.042065348703929</v>
      </c>
      <c r="P652" s="15">
        <f t="shared" si="79"/>
        <v>22.631759845038683</v>
      </c>
      <c r="Q652" s="15">
        <f t="shared" si="80"/>
        <v>34.590136008988019</v>
      </c>
      <c r="R652" s="15">
        <f t="shared" si="81"/>
        <v>31.700201826931725</v>
      </c>
    </row>
    <row r="653" spans="1:18" x14ac:dyDescent="0.25">
      <c r="A653" s="4">
        <v>51081880101</v>
      </c>
      <c r="B653" s="7" t="s">
        <v>632</v>
      </c>
      <c r="C653" s="40">
        <f t="array" ref="C653">SUMPRODUCT($D$9:$D$12, TRANSPOSE(O653:R653))</f>
        <v>27.371995153938354</v>
      </c>
      <c r="E653" s="9">
        <v>0</v>
      </c>
      <c r="F653" s="41">
        <v>0.67737599999999998</v>
      </c>
      <c r="G653" s="41">
        <v>6.1326605637</v>
      </c>
      <c r="H653" s="41">
        <v>-0.11403508800000001</v>
      </c>
      <c r="J653" s="15">
        <f t="shared" si="74"/>
        <v>-0.46652283424000918</v>
      </c>
      <c r="K653" s="15">
        <f t="shared" si="75"/>
        <v>-0.56216171352990174</v>
      </c>
      <c r="L653" s="15">
        <f t="shared" si="76"/>
        <v>-0.18703702176285264</v>
      </c>
      <c r="M653" s="15">
        <f t="shared" si="77"/>
        <v>-1.5411476500298447</v>
      </c>
      <c r="O653" s="15">
        <f t="shared" si="78"/>
        <v>32.042065348703929</v>
      </c>
      <c r="P653" s="15">
        <f t="shared" si="79"/>
        <v>28.700292218555195</v>
      </c>
      <c r="Q653" s="15">
        <f t="shared" si="80"/>
        <v>42.581580297003491</v>
      </c>
      <c r="R653" s="15">
        <f t="shared" si="81"/>
        <v>6.1640427514908138</v>
      </c>
    </row>
    <row r="654" spans="1:18" x14ac:dyDescent="0.25">
      <c r="A654" s="4">
        <v>51081880102</v>
      </c>
      <c r="B654" s="7" t="s">
        <v>633</v>
      </c>
      <c r="C654" s="40">
        <f t="array" ref="C654">SUMPRODUCT($D$9:$D$12, TRANSPOSE(O654:R654))</f>
        <v>27.371995153938354</v>
      </c>
      <c r="E654" s="9">
        <v>0</v>
      </c>
      <c r="F654" s="41">
        <v>0.67737599999999998</v>
      </c>
      <c r="G654" s="41">
        <v>6.1326605637</v>
      </c>
      <c r="H654" s="41">
        <v>-0.11403508800000001</v>
      </c>
      <c r="J654" s="15">
        <f t="shared" si="74"/>
        <v>-0.46652283424000918</v>
      </c>
      <c r="K654" s="15">
        <f t="shared" si="75"/>
        <v>-0.56216171352990174</v>
      </c>
      <c r="L654" s="15">
        <f t="shared" si="76"/>
        <v>-0.18703702176285264</v>
      </c>
      <c r="M654" s="15">
        <f t="shared" si="77"/>
        <v>-1.5411476500298447</v>
      </c>
      <c r="O654" s="15">
        <f t="shared" si="78"/>
        <v>32.042065348703929</v>
      </c>
      <c r="P654" s="15">
        <f t="shared" si="79"/>
        <v>28.700292218555195</v>
      </c>
      <c r="Q654" s="15">
        <f t="shared" si="80"/>
        <v>42.581580297003491</v>
      </c>
      <c r="R654" s="15">
        <f t="shared" si="81"/>
        <v>6.1640427514908138</v>
      </c>
    </row>
    <row r="655" spans="1:18" x14ac:dyDescent="0.25">
      <c r="A655" s="4">
        <v>51081880200</v>
      </c>
      <c r="B655" s="7" t="s">
        <v>634</v>
      </c>
      <c r="C655" s="40">
        <f t="array" ref="C655">SUMPRODUCT($D$9:$D$12, TRANSPOSE(O655:R655))</f>
        <v>27.371995153938354</v>
      </c>
      <c r="E655" s="9">
        <v>0</v>
      </c>
      <c r="F655" s="41">
        <v>0.67737599999999998</v>
      </c>
      <c r="G655" s="41">
        <v>6.1326605637</v>
      </c>
      <c r="H655" s="41">
        <v>-0.11403508800000001</v>
      </c>
      <c r="J655" s="15">
        <f t="shared" si="74"/>
        <v>-0.46652283424000918</v>
      </c>
      <c r="K655" s="15">
        <f t="shared" si="75"/>
        <v>-0.56216171352990174</v>
      </c>
      <c r="L655" s="15">
        <f t="shared" si="76"/>
        <v>-0.18703702176285264</v>
      </c>
      <c r="M655" s="15">
        <f t="shared" si="77"/>
        <v>-1.5411476500298447</v>
      </c>
      <c r="O655" s="15">
        <f t="shared" si="78"/>
        <v>32.042065348703929</v>
      </c>
      <c r="P655" s="15">
        <f t="shared" si="79"/>
        <v>28.700292218555195</v>
      </c>
      <c r="Q655" s="15">
        <f t="shared" si="80"/>
        <v>42.581580297003491</v>
      </c>
      <c r="R655" s="15">
        <f t="shared" si="81"/>
        <v>6.1640427514908138</v>
      </c>
    </row>
    <row r="656" spans="1:18" x14ac:dyDescent="0.25">
      <c r="A656" s="4">
        <v>51083930100</v>
      </c>
      <c r="B656" s="7" t="s">
        <v>635</v>
      </c>
      <c r="C656" s="40">
        <f t="array" ref="C656">SUMPRODUCT($D$9:$D$12, TRANSPOSE(O656:R656))</f>
        <v>27.763997698001106</v>
      </c>
      <c r="E656" s="9">
        <v>0</v>
      </c>
      <c r="F656" s="41">
        <v>0.73460300000000001</v>
      </c>
      <c r="G656" s="41">
        <v>-29.357146459799999</v>
      </c>
      <c r="H656" s="41">
        <v>-7.5697211E-2</v>
      </c>
      <c r="J656" s="15">
        <f t="shared" si="74"/>
        <v>-0.46652283424000918</v>
      </c>
      <c r="K656" s="15">
        <f t="shared" si="75"/>
        <v>-0.49386621634719463</v>
      </c>
      <c r="L656" s="15">
        <f t="shared" si="76"/>
        <v>-0.42767641741012397</v>
      </c>
      <c r="M656" s="15">
        <f t="shared" si="77"/>
        <v>-1.0581410932707387</v>
      </c>
      <c r="O656" s="15">
        <f t="shared" si="78"/>
        <v>32.042065348703929</v>
      </c>
      <c r="P656" s="15">
        <f t="shared" si="79"/>
        <v>31.07003325526161</v>
      </c>
      <c r="Q656" s="15">
        <f t="shared" si="80"/>
        <v>33.444336076070371</v>
      </c>
      <c r="R656" s="15">
        <f t="shared" si="81"/>
        <v>14.49955611196852</v>
      </c>
    </row>
    <row r="657" spans="1:18" x14ac:dyDescent="0.25">
      <c r="A657" s="4">
        <v>51083930201</v>
      </c>
      <c r="B657" s="7" t="s">
        <v>636</v>
      </c>
      <c r="C657" s="40">
        <f t="array" ref="C657">SUMPRODUCT($D$9:$D$12, TRANSPOSE(O657:R657))</f>
        <v>27.763997698001106</v>
      </c>
      <c r="E657" s="9">
        <v>0</v>
      </c>
      <c r="F657" s="41">
        <v>0.73460300000000001</v>
      </c>
      <c r="G657" s="41">
        <v>-29.357146459799999</v>
      </c>
      <c r="H657" s="41">
        <v>-7.5697211E-2</v>
      </c>
      <c r="J657" s="15">
        <f t="shared" si="74"/>
        <v>-0.46652283424000918</v>
      </c>
      <c r="K657" s="15">
        <f t="shared" si="75"/>
        <v>-0.49386621634719463</v>
      </c>
      <c r="L657" s="15">
        <f t="shared" si="76"/>
        <v>-0.42767641741012397</v>
      </c>
      <c r="M657" s="15">
        <f t="shared" si="77"/>
        <v>-1.0581410932707387</v>
      </c>
      <c r="O657" s="15">
        <f t="shared" si="78"/>
        <v>32.042065348703929</v>
      </c>
      <c r="P657" s="15">
        <f t="shared" si="79"/>
        <v>31.07003325526161</v>
      </c>
      <c r="Q657" s="15">
        <f t="shared" si="80"/>
        <v>33.444336076070371</v>
      </c>
      <c r="R657" s="15">
        <f t="shared" si="81"/>
        <v>14.49955611196852</v>
      </c>
    </row>
    <row r="658" spans="1:18" x14ac:dyDescent="0.25">
      <c r="A658" s="4">
        <v>51083930202</v>
      </c>
      <c r="B658" s="7" t="s">
        <v>637</v>
      </c>
      <c r="C658" s="40">
        <f t="array" ref="C658">SUMPRODUCT($D$9:$D$12, TRANSPOSE(O658:R658))</f>
        <v>27.763997698001106</v>
      </c>
      <c r="E658" s="9">
        <v>0</v>
      </c>
      <c r="F658" s="41">
        <v>0.73460300000000001</v>
      </c>
      <c r="G658" s="41">
        <v>-29.357146459799999</v>
      </c>
      <c r="H658" s="41">
        <v>-7.5697211E-2</v>
      </c>
      <c r="J658" s="15">
        <f t="shared" si="74"/>
        <v>-0.46652283424000918</v>
      </c>
      <c r="K658" s="15">
        <f t="shared" si="75"/>
        <v>-0.49386621634719463</v>
      </c>
      <c r="L658" s="15">
        <f t="shared" si="76"/>
        <v>-0.42767641741012397</v>
      </c>
      <c r="M658" s="15">
        <f t="shared" si="77"/>
        <v>-1.0581410932707387</v>
      </c>
      <c r="O658" s="15">
        <f t="shared" si="78"/>
        <v>32.042065348703929</v>
      </c>
      <c r="P658" s="15">
        <f t="shared" si="79"/>
        <v>31.07003325526161</v>
      </c>
      <c r="Q658" s="15">
        <f t="shared" si="80"/>
        <v>33.444336076070371</v>
      </c>
      <c r="R658" s="15">
        <f t="shared" si="81"/>
        <v>14.49955611196852</v>
      </c>
    </row>
    <row r="659" spans="1:18" x14ac:dyDescent="0.25">
      <c r="A659" s="4">
        <v>51083930301</v>
      </c>
      <c r="B659" s="7" t="s">
        <v>638</v>
      </c>
      <c r="C659" s="40">
        <f t="array" ref="C659">SUMPRODUCT($D$9:$D$12, TRANSPOSE(O659:R659))</f>
        <v>27.763997698001106</v>
      </c>
      <c r="E659" s="9">
        <v>0</v>
      </c>
      <c r="F659" s="41">
        <v>0.73460300000000001</v>
      </c>
      <c r="G659" s="41">
        <v>-29.357146459799999</v>
      </c>
      <c r="H659" s="41">
        <v>-7.5697211E-2</v>
      </c>
      <c r="J659" s="15">
        <f t="shared" si="74"/>
        <v>-0.46652283424000918</v>
      </c>
      <c r="K659" s="15">
        <f t="shared" si="75"/>
        <v>-0.49386621634719463</v>
      </c>
      <c r="L659" s="15">
        <f t="shared" si="76"/>
        <v>-0.42767641741012397</v>
      </c>
      <c r="M659" s="15">
        <f t="shared" si="77"/>
        <v>-1.0581410932707387</v>
      </c>
      <c r="O659" s="15">
        <f t="shared" si="78"/>
        <v>32.042065348703929</v>
      </c>
      <c r="P659" s="15">
        <f t="shared" si="79"/>
        <v>31.07003325526161</v>
      </c>
      <c r="Q659" s="15">
        <f t="shared" si="80"/>
        <v>33.444336076070371</v>
      </c>
      <c r="R659" s="15">
        <f t="shared" si="81"/>
        <v>14.49955611196852</v>
      </c>
    </row>
    <row r="660" spans="1:18" x14ac:dyDescent="0.25">
      <c r="A660" s="4">
        <v>51083930302</v>
      </c>
      <c r="B660" s="7" t="s">
        <v>639</v>
      </c>
      <c r="C660" s="40">
        <f t="array" ref="C660">SUMPRODUCT($D$9:$D$12, TRANSPOSE(O660:R660))</f>
        <v>27.763997698001106</v>
      </c>
      <c r="E660" s="9">
        <v>0</v>
      </c>
      <c r="F660" s="41">
        <v>0.73460300000000001</v>
      </c>
      <c r="G660" s="41">
        <v>-29.357146459799999</v>
      </c>
      <c r="H660" s="41">
        <v>-7.5697211E-2</v>
      </c>
      <c r="J660" s="15">
        <f t="shared" si="74"/>
        <v>-0.46652283424000918</v>
      </c>
      <c r="K660" s="15">
        <f t="shared" si="75"/>
        <v>-0.49386621634719463</v>
      </c>
      <c r="L660" s="15">
        <f t="shared" si="76"/>
        <v>-0.42767641741012397</v>
      </c>
      <c r="M660" s="15">
        <f t="shared" si="77"/>
        <v>-1.0581410932707387</v>
      </c>
      <c r="O660" s="15">
        <f t="shared" si="78"/>
        <v>32.042065348703929</v>
      </c>
      <c r="P660" s="15">
        <f t="shared" si="79"/>
        <v>31.07003325526161</v>
      </c>
      <c r="Q660" s="15">
        <f t="shared" si="80"/>
        <v>33.444336076070371</v>
      </c>
      <c r="R660" s="15">
        <f t="shared" si="81"/>
        <v>14.49955611196852</v>
      </c>
    </row>
    <row r="661" spans="1:18" x14ac:dyDescent="0.25">
      <c r="A661" s="4">
        <v>51083930400</v>
      </c>
      <c r="B661" s="7" t="s">
        <v>640</v>
      </c>
      <c r="C661" s="40">
        <f t="array" ref="C661">SUMPRODUCT($D$9:$D$12, TRANSPOSE(O661:R661))</f>
        <v>27.763997698001106</v>
      </c>
      <c r="E661" s="9">
        <v>0</v>
      </c>
      <c r="F661" s="41">
        <v>0.73460300000000001</v>
      </c>
      <c r="G661" s="41">
        <v>-29.357146459799999</v>
      </c>
      <c r="H661" s="41">
        <v>-7.5697211E-2</v>
      </c>
      <c r="J661" s="15">
        <f t="shared" ref="J661:J724" si="82" xml:space="preserve"> STANDARDIZE(E661,J$14, J$15)</f>
        <v>-0.46652283424000918</v>
      </c>
      <c r="K661" s="15">
        <f t="shared" ref="K661:K724" si="83" xml:space="preserve"> STANDARDIZE(F661,K$14, K$15)</f>
        <v>-0.49386621634719463</v>
      </c>
      <c r="L661" s="15">
        <f t="shared" ref="L661:L724" si="84" xml:space="preserve"> STANDARDIZE(G661,L$14, L$15)</f>
        <v>-0.42767641741012397</v>
      </c>
      <c r="M661" s="15">
        <f t="shared" ref="M661:M724" si="85" xml:space="preserve"> STANDARDIZE(H661,M$14, M$15)</f>
        <v>-1.0581410932707387</v>
      </c>
      <c r="O661" s="15">
        <f t="shared" si="78"/>
        <v>32.042065348703929</v>
      </c>
      <c r="P661" s="15">
        <f t="shared" si="79"/>
        <v>31.07003325526161</v>
      </c>
      <c r="Q661" s="15">
        <f t="shared" si="80"/>
        <v>33.444336076070371</v>
      </c>
      <c r="R661" s="15">
        <f t="shared" si="81"/>
        <v>14.49955611196852</v>
      </c>
    </row>
    <row r="662" spans="1:18" x14ac:dyDescent="0.25">
      <c r="A662" s="4">
        <v>51083930500</v>
      </c>
      <c r="B662" s="7" t="s">
        <v>641</v>
      </c>
      <c r="C662" s="40">
        <f t="array" ref="C662">SUMPRODUCT($D$9:$D$12, TRANSPOSE(O662:R662))</f>
        <v>27.763997698001106</v>
      </c>
      <c r="E662" s="9">
        <v>0</v>
      </c>
      <c r="F662" s="41">
        <v>0.73460300000000001</v>
      </c>
      <c r="G662" s="41">
        <v>-29.357146459799999</v>
      </c>
      <c r="H662" s="41">
        <v>-7.5697211E-2</v>
      </c>
      <c r="J662" s="15">
        <f t="shared" si="82"/>
        <v>-0.46652283424000918</v>
      </c>
      <c r="K662" s="15">
        <f t="shared" si="83"/>
        <v>-0.49386621634719463</v>
      </c>
      <c r="L662" s="15">
        <f t="shared" si="84"/>
        <v>-0.42767641741012397</v>
      </c>
      <c r="M662" s="15">
        <f t="shared" si="85"/>
        <v>-1.0581410932707387</v>
      </c>
      <c r="O662" s="15">
        <f t="shared" ref="O662:O725" si="86">_xlfn.NORM.S.DIST(J662,1)*100</f>
        <v>32.042065348703929</v>
      </c>
      <c r="P662" s="15">
        <f t="shared" ref="P662:P725" si="87">_xlfn.NORM.S.DIST(K662,1)*100</f>
        <v>31.07003325526161</v>
      </c>
      <c r="Q662" s="15">
        <f t="shared" ref="Q662:Q725" si="88">_xlfn.NORM.S.DIST(L662,1)*100</f>
        <v>33.444336076070371</v>
      </c>
      <c r="R662" s="15">
        <f t="shared" ref="R662:R725" si="89">_xlfn.NORM.S.DIST(M662,1)*100</f>
        <v>14.49955611196852</v>
      </c>
    </row>
    <row r="663" spans="1:18" x14ac:dyDescent="0.25">
      <c r="A663" s="4">
        <v>51083930600</v>
      </c>
      <c r="B663" s="7" t="s">
        <v>642</v>
      </c>
      <c r="C663" s="40">
        <f t="array" ref="C663">SUMPRODUCT($D$9:$D$12, TRANSPOSE(O663:R663))</f>
        <v>27.763997698001106</v>
      </c>
      <c r="E663" s="9">
        <v>0</v>
      </c>
      <c r="F663" s="41">
        <v>0.73460300000000001</v>
      </c>
      <c r="G663" s="41">
        <v>-29.357146459799999</v>
      </c>
      <c r="H663" s="41">
        <v>-7.5697211E-2</v>
      </c>
      <c r="J663" s="15">
        <f t="shared" si="82"/>
        <v>-0.46652283424000918</v>
      </c>
      <c r="K663" s="15">
        <f t="shared" si="83"/>
        <v>-0.49386621634719463</v>
      </c>
      <c r="L663" s="15">
        <f t="shared" si="84"/>
        <v>-0.42767641741012397</v>
      </c>
      <c r="M663" s="15">
        <f t="shared" si="85"/>
        <v>-1.0581410932707387</v>
      </c>
      <c r="O663" s="15">
        <f t="shared" si="86"/>
        <v>32.042065348703929</v>
      </c>
      <c r="P663" s="15">
        <f t="shared" si="87"/>
        <v>31.07003325526161</v>
      </c>
      <c r="Q663" s="15">
        <f t="shared" si="88"/>
        <v>33.444336076070371</v>
      </c>
      <c r="R663" s="15">
        <f t="shared" si="89"/>
        <v>14.49955611196852</v>
      </c>
    </row>
    <row r="664" spans="1:18" x14ac:dyDescent="0.25">
      <c r="A664" s="4">
        <v>51083930800</v>
      </c>
      <c r="B664" s="7" t="s">
        <v>643</v>
      </c>
      <c r="C664" s="40">
        <f t="array" ref="C664">SUMPRODUCT($D$9:$D$12, TRANSPOSE(O664:R664))</f>
        <v>27.763997698001106</v>
      </c>
      <c r="E664" s="9">
        <v>0</v>
      </c>
      <c r="F664" s="41">
        <v>0.73460300000000001</v>
      </c>
      <c r="G664" s="41">
        <v>-29.357146459799999</v>
      </c>
      <c r="H664" s="41">
        <v>-7.5697211E-2</v>
      </c>
      <c r="J664" s="15">
        <f t="shared" si="82"/>
        <v>-0.46652283424000918</v>
      </c>
      <c r="K664" s="15">
        <f t="shared" si="83"/>
        <v>-0.49386621634719463</v>
      </c>
      <c r="L664" s="15">
        <f t="shared" si="84"/>
        <v>-0.42767641741012397</v>
      </c>
      <c r="M664" s="15">
        <f t="shared" si="85"/>
        <v>-1.0581410932707387</v>
      </c>
      <c r="O664" s="15">
        <f t="shared" si="86"/>
        <v>32.042065348703929</v>
      </c>
      <c r="P664" s="15">
        <f t="shared" si="87"/>
        <v>31.07003325526161</v>
      </c>
      <c r="Q664" s="15">
        <f t="shared" si="88"/>
        <v>33.444336076070371</v>
      </c>
      <c r="R664" s="15">
        <f t="shared" si="89"/>
        <v>14.49955611196852</v>
      </c>
    </row>
    <row r="665" spans="1:18" x14ac:dyDescent="0.25">
      <c r="A665" s="4">
        <v>51085320100</v>
      </c>
      <c r="B665" s="7" t="s">
        <v>644</v>
      </c>
      <c r="C665" s="40">
        <f t="array" ref="C665">SUMPRODUCT($D$9:$D$12, TRANSPOSE(O665:R665))</f>
        <v>38.854801431046468</v>
      </c>
      <c r="E665" s="9">
        <v>0</v>
      </c>
      <c r="F665" s="41">
        <v>0.433253</v>
      </c>
      <c r="G665" s="41">
        <v>-1.3641780890299999</v>
      </c>
      <c r="H665" s="41">
        <v>3.4860558E-2</v>
      </c>
      <c r="J665" s="15">
        <f t="shared" si="82"/>
        <v>-0.46652283424000918</v>
      </c>
      <c r="K665" s="15">
        <f t="shared" si="83"/>
        <v>-0.85350149472992942</v>
      </c>
      <c r="L665" s="15">
        <f t="shared" si="84"/>
        <v>-0.23786949660453005</v>
      </c>
      <c r="M665" s="15">
        <f t="shared" si="85"/>
        <v>0.33474060770760816</v>
      </c>
      <c r="O665" s="15">
        <f t="shared" si="86"/>
        <v>32.042065348703929</v>
      </c>
      <c r="P665" s="15">
        <f t="shared" si="87"/>
        <v>19.669062955270356</v>
      </c>
      <c r="Q665" s="15">
        <f t="shared" si="88"/>
        <v>40.599115735697893</v>
      </c>
      <c r="R665" s="15">
        <f t="shared" si="89"/>
        <v>63.108961684513702</v>
      </c>
    </row>
    <row r="666" spans="1:18" x14ac:dyDescent="0.25">
      <c r="A666" s="4">
        <v>51085320200</v>
      </c>
      <c r="B666" s="7" t="s">
        <v>645</v>
      </c>
      <c r="C666" s="40">
        <f t="array" ref="C666">SUMPRODUCT($D$9:$D$12, TRANSPOSE(O666:R666))</f>
        <v>38.854801431046468</v>
      </c>
      <c r="E666" s="9">
        <v>0</v>
      </c>
      <c r="F666" s="41">
        <v>0.433253</v>
      </c>
      <c r="G666" s="41">
        <v>-1.3641780890299999</v>
      </c>
      <c r="H666" s="41">
        <v>3.4860558E-2</v>
      </c>
      <c r="J666" s="15">
        <f t="shared" si="82"/>
        <v>-0.46652283424000918</v>
      </c>
      <c r="K666" s="15">
        <f t="shared" si="83"/>
        <v>-0.85350149472992942</v>
      </c>
      <c r="L666" s="15">
        <f t="shared" si="84"/>
        <v>-0.23786949660453005</v>
      </c>
      <c r="M666" s="15">
        <f t="shared" si="85"/>
        <v>0.33474060770760816</v>
      </c>
      <c r="O666" s="15">
        <f t="shared" si="86"/>
        <v>32.042065348703929</v>
      </c>
      <c r="P666" s="15">
        <f t="shared" si="87"/>
        <v>19.669062955270356</v>
      </c>
      <c r="Q666" s="15">
        <f t="shared" si="88"/>
        <v>40.599115735697893</v>
      </c>
      <c r="R666" s="15">
        <f t="shared" si="89"/>
        <v>63.108961684513702</v>
      </c>
    </row>
    <row r="667" spans="1:18" x14ac:dyDescent="0.25">
      <c r="A667" s="4">
        <v>51085320300</v>
      </c>
      <c r="B667" s="7" t="s">
        <v>646</v>
      </c>
      <c r="C667" s="40">
        <f t="array" ref="C667">SUMPRODUCT($D$9:$D$12, TRANSPOSE(O667:R667))</f>
        <v>38.854801431046468</v>
      </c>
      <c r="E667" s="9">
        <v>0</v>
      </c>
      <c r="F667" s="41">
        <v>0.433253</v>
      </c>
      <c r="G667" s="41">
        <v>-1.3641780890299999</v>
      </c>
      <c r="H667" s="41">
        <v>3.4860558E-2</v>
      </c>
      <c r="J667" s="15">
        <f t="shared" si="82"/>
        <v>-0.46652283424000918</v>
      </c>
      <c r="K667" s="15">
        <f t="shared" si="83"/>
        <v>-0.85350149472992942</v>
      </c>
      <c r="L667" s="15">
        <f t="shared" si="84"/>
        <v>-0.23786949660453005</v>
      </c>
      <c r="M667" s="15">
        <f t="shared" si="85"/>
        <v>0.33474060770760816</v>
      </c>
      <c r="O667" s="15">
        <f t="shared" si="86"/>
        <v>32.042065348703929</v>
      </c>
      <c r="P667" s="15">
        <f t="shared" si="87"/>
        <v>19.669062955270356</v>
      </c>
      <c r="Q667" s="15">
        <f t="shared" si="88"/>
        <v>40.599115735697893</v>
      </c>
      <c r="R667" s="15">
        <f t="shared" si="89"/>
        <v>63.108961684513702</v>
      </c>
    </row>
    <row r="668" spans="1:18" x14ac:dyDescent="0.25">
      <c r="A668" s="4">
        <v>51085320400</v>
      </c>
      <c r="B668" s="7" t="s">
        <v>647</v>
      </c>
      <c r="C668" s="40">
        <f t="array" ref="C668">SUMPRODUCT($D$9:$D$12, TRANSPOSE(O668:R668))</f>
        <v>38.854801431046468</v>
      </c>
      <c r="E668" s="9">
        <v>0</v>
      </c>
      <c r="F668" s="41">
        <v>0.433253</v>
      </c>
      <c r="G668" s="41">
        <v>-1.3641780890299999</v>
      </c>
      <c r="H668" s="41">
        <v>3.4860558E-2</v>
      </c>
      <c r="J668" s="15">
        <f t="shared" si="82"/>
        <v>-0.46652283424000918</v>
      </c>
      <c r="K668" s="15">
        <f t="shared" si="83"/>
        <v>-0.85350149472992942</v>
      </c>
      <c r="L668" s="15">
        <f t="shared" si="84"/>
        <v>-0.23786949660453005</v>
      </c>
      <c r="M668" s="15">
        <f t="shared" si="85"/>
        <v>0.33474060770760816</v>
      </c>
      <c r="O668" s="15">
        <f t="shared" si="86"/>
        <v>32.042065348703929</v>
      </c>
      <c r="P668" s="15">
        <f t="shared" si="87"/>
        <v>19.669062955270356</v>
      </c>
      <c r="Q668" s="15">
        <f t="shared" si="88"/>
        <v>40.599115735697893</v>
      </c>
      <c r="R668" s="15">
        <f t="shared" si="89"/>
        <v>63.108961684513702</v>
      </c>
    </row>
    <row r="669" spans="1:18" x14ac:dyDescent="0.25">
      <c r="A669" s="4">
        <v>51085320500</v>
      </c>
      <c r="B669" s="7" t="s">
        <v>648</v>
      </c>
      <c r="C669" s="40">
        <f t="array" ref="C669">SUMPRODUCT($D$9:$D$12, TRANSPOSE(O669:R669))</f>
        <v>38.854801431046468</v>
      </c>
      <c r="E669" s="9">
        <v>0</v>
      </c>
      <c r="F669" s="41">
        <v>0.433253</v>
      </c>
      <c r="G669" s="41">
        <v>-1.3641780890299999</v>
      </c>
      <c r="H669" s="41">
        <v>3.4860558E-2</v>
      </c>
      <c r="J669" s="15">
        <f t="shared" si="82"/>
        <v>-0.46652283424000918</v>
      </c>
      <c r="K669" s="15">
        <f t="shared" si="83"/>
        <v>-0.85350149472992942</v>
      </c>
      <c r="L669" s="15">
        <f t="shared" si="84"/>
        <v>-0.23786949660453005</v>
      </c>
      <c r="M669" s="15">
        <f t="shared" si="85"/>
        <v>0.33474060770760816</v>
      </c>
      <c r="O669" s="15">
        <f t="shared" si="86"/>
        <v>32.042065348703929</v>
      </c>
      <c r="P669" s="15">
        <f t="shared" si="87"/>
        <v>19.669062955270356</v>
      </c>
      <c r="Q669" s="15">
        <f t="shared" si="88"/>
        <v>40.599115735697893</v>
      </c>
      <c r="R669" s="15">
        <f t="shared" si="89"/>
        <v>63.108961684513702</v>
      </c>
    </row>
    <row r="670" spans="1:18" x14ac:dyDescent="0.25">
      <c r="A670" s="4">
        <v>51085320601</v>
      </c>
      <c r="B670" s="7" t="s">
        <v>649</v>
      </c>
      <c r="C670" s="40">
        <f t="array" ref="C670">SUMPRODUCT($D$9:$D$12, TRANSPOSE(O670:R670))</f>
        <v>38.854801431046468</v>
      </c>
      <c r="E670" s="9">
        <v>0</v>
      </c>
      <c r="F670" s="41">
        <v>0.433253</v>
      </c>
      <c r="G670" s="41">
        <v>-1.3641780890299999</v>
      </c>
      <c r="H670" s="41">
        <v>3.4860558E-2</v>
      </c>
      <c r="J670" s="15">
        <f t="shared" si="82"/>
        <v>-0.46652283424000918</v>
      </c>
      <c r="K670" s="15">
        <f t="shared" si="83"/>
        <v>-0.85350149472992942</v>
      </c>
      <c r="L670" s="15">
        <f t="shared" si="84"/>
        <v>-0.23786949660453005</v>
      </c>
      <c r="M670" s="15">
        <f t="shared" si="85"/>
        <v>0.33474060770760816</v>
      </c>
      <c r="O670" s="15">
        <f t="shared" si="86"/>
        <v>32.042065348703929</v>
      </c>
      <c r="P670" s="15">
        <f t="shared" si="87"/>
        <v>19.669062955270356</v>
      </c>
      <c r="Q670" s="15">
        <f t="shared" si="88"/>
        <v>40.599115735697893</v>
      </c>
      <c r="R670" s="15">
        <f t="shared" si="89"/>
        <v>63.108961684513702</v>
      </c>
    </row>
    <row r="671" spans="1:18" x14ac:dyDescent="0.25">
      <c r="A671" s="4">
        <v>51085320602</v>
      </c>
      <c r="B671" s="7" t="s">
        <v>650</v>
      </c>
      <c r="C671" s="40">
        <f t="array" ref="C671">SUMPRODUCT($D$9:$D$12, TRANSPOSE(O671:R671))</f>
        <v>38.854801431046468</v>
      </c>
      <c r="E671" s="9">
        <v>0</v>
      </c>
      <c r="F671" s="41">
        <v>0.433253</v>
      </c>
      <c r="G671" s="41">
        <v>-1.3641780890299999</v>
      </c>
      <c r="H671" s="41">
        <v>3.4860558E-2</v>
      </c>
      <c r="J671" s="15">
        <f t="shared" si="82"/>
        <v>-0.46652283424000918</v>
      </c>
      <c r="K671" s="15">
        <f t="shared" si="83"/>
        <v>-0.85350149472992942</v>
      </c>
      <c r="L671" s="15">
        <f t="shared" si="84"/>
        <v>-0.23786949660453005</v>
      </c>
      <c r="M671" s="15">
        <f t="shared" si="85"/>
        <v>0.33474060770760816</v>
      </c>
      <c r="O671" s="15">
        <f t="shared" si="86"/>
        <v>32.042065348703929</v>
      </c>
      <c r="P671" s="15">
        <f t="shared" si="87"/>
        <v>19.669062955270356</v>
      </c>
      <c r="Q671" s="15">
        <f t="shared" si="88"/>
        <v>40.599115735697893</v>
      </c>
      <c r="R671" s="15">
        <f t="shared" si="89"/>
        <v>63.108961684513702</v>
      </c>
    </row>
    <row r="672" spans="1:18" x14ac:dyDescent="0.25">
      <c r="A672" s="4">
        <v>51085320701</v>
      </c>
      <c r="B672" s="7" t="s">
        <v>651</v>
      </c>
      <c r="C672" s="40">
        <f t="array" ref="C672">SUMPRODUCT($D$9:$D$12, TRANSPOSE(O672:R672))</f>
        <v>38.854801431046468</v>
      </c>
      <c r="E672" s="9">
        <v>0</v>
      </c>
      <c r="F672" s="41">
        <v>0.433253</v>
      </c>
      <c r="G672" s="41">
        <v>-1.3641780890299999</v>
      </c>
      <c r="H672" s="41">
        <v>3.4860558E-2</v>
      </c>
      <c r="J672" s="15">
        <f t="shared" si="82"/>
        <v>-0.46652283424000918</v>
      </c>
      <c r="K672" s="15">
        <f t="shared" si="83"/>
        <v>-0.85350149472992942</v>
      </c>
      <c r="L672" s="15">
        <f t="shared" si="84"/>
        <v>-0.23786949660453005</v>
      </c>
      <c r="M672" s="15">
        <f t="shared" si="85"/>
        <v>0.33474060770760816</v>
      </c>
      <c r="O672" s="15">
        <f t="shared" si="86"/>
        <v>32.042065348703929</v>
      </c>
      <c r="P672" s="15">
        <f t="shared" si="87"/>
        <v>19.669062955270356</v>
      </c>
      <c r="Q672" s="15">
        <f t="shared" si="88"/>
        <v>40.599115735697893</v>
      </c>
      <c r="R672" s="15">
        <f t="shared" si="89"/>
        <v>63.108961684513702</v>
      </c>
    </row>
    <row r="673" spans="1:18" x14ac:dyDescent="0.25">
      <c r="A673" s="4">
        <v>51085320702</v>
      </c>
      <c r="B673" s="7" t="s">
        <v>652</v>
      </c>
      <c r="C673" s="40">
        <f t="array" ref="C673">SUMPRODUCT($D$9:$D$12, TRANSPOSE(O673:R673))</f>
        <v>38.854801431046468</v>
      </c>
      <c r="E673" s="9">
        <v>0</v>
      </c>
      <c r="F673" s="41">
        <v>0.433253</v>
      </c>
      <c r="G673" s="41">
        <v>-1.3641780890299999</v>
      </c>
      <c r="H673" s="41">
        <v>3.4860558E-2</v>
      </c>
      <c r="J673" s="15">
        <f t="shared" si="82"/>
        <v>-0.46652283424000918</v>
      </c>
      <c r="K673" s="15">
        <f t="shared" si="83"/>
        <v>-0.85350149472992942</v>
      </c>
      <c r="L673" s="15">
        <f t="shared" si="84"/>
        <v>-0.23786949660453005</v>
      </c>
      <c r="M673" s="15">
        <f t="shared" si="85"/>
        <v>0.33474060770760816</v>
      </c>
      <c r="O673" s="15">
        <f t="shared" si="86"/>
        <v>32.042065348703929</v>
      </c>
      <c r="P673" s="15">
        <f t="shared" si="87"/>
        <v>19.669062955270356</v>
      </c>
      <c r="Q673" s="15">
        <f t="shared" si="88"/>
        <v>40.599115735697893</v>
      </c>
      <c r="R673" s="15">
        <f t="shared" si="89"/>
        <v>63.108961684513702</v>
      </c>
    </row>
    <row r="674" spans="1:18" x14ac:dyDescent="0.25">
      <c r="A674" s="4">
        <v>51085320801</v>
      </c>
      <c r="B674" s="7" t="s">
        <v>653</v>
      </c>
      <c r="C674" s="40">
        <f t="array" ref="C674">SUMPRODUCT($D$9:$D$12, TRANSPOSE(O674:R674))</f>
        <v>38.854801431046468</v>
      </c>
      <c r="E674" s="9">
        <v>0</v>
      </c>
      <c r="F674" s="41">
        <v>0.433253</v>
      </c>
      <c r="G674" s="41">
        <v>-1.3641780890299999</v>
      </c>
      <c r="H674" s="41">
        <v>3.4860558E-2</v>
      </c>
      <c r="J674" s="15">
        <f t="shared" si="82"/>
        <v>-0.46652283424000918</v>
      </c>
      <c r="K674" s="15">
        <f t="shared" si="83"/>
        <v>-0.85350149472992942</v>
      </c>
      <c r="L674" s="15">
        <f t="shared" si="84"/>
        <v>-0.23786949660453005</v>
      </c>
      <c r="M674" s="15">
        <f t="shared" si="85"/>
        <v>0.33474060770760816</v>
      </c>
      <c r="O674" s="15">
        <f t="shared" si="86"/>
        <v>32.042065348703929</v>
      </c>
      <c r="P674" s="15">
        <f t="shared" si="87"/>
        <v>19.669062955270356</v>
      </c>
      <c r="Q674" s="15">
        <f t="shared" si="88"/>
        <v>40.599115735697893</v>
      </c>
      <c r="R674" s="15">
        <f t="shared" si="89"/>
        <v>63.108961684513702</v>
      </c>
    </row>
    <row r="675" spans="1:18" x14ac:dyDescent="0.25">
      <c r="A675" s="4">
        <v>51085320803</v>
      </c>
      <c r="B675" s="7" t="s">
        <v>654</v>
      </c>
      <c r="C675" s="40">
        <f t="array" ref="C675">SUMPRODUCT($D$9:$D$12, TRANSPOSE(O675:R675))</f>
        <v>42.658436556033898</v>
      </c>
      <c r="E675" s="9">
        <v>1</v>
      </c>
      <c r="F675" s="41">
        <v>0.433253</v>
      </c>
      <c r="G675" s="41">
        <v>-1.3641780890299999</v>
      </c>
      <c r="H675" s="41">
        <v>3.4860558E-2</v>
      </c>
      <c r="J675" s="15">
        <f t="shared" si="82"/>
        <v>-6.8820981358606648E-2</v>
      </c>
      <c r="K675" s="15">
        <f t="shared" si="83"/>
        <v>-0.85350149472992942</v>
      </c>
      <c r="L675" s="15">
        <f t="shared" si="84"/>
        <v>-0.23786949660453005</v>
      </c>
      <c r="M675" s="15">
        <f t="shared" si="85"/>
        <v>0.33474060770760816</v>
      </c>
      <c r="O675" s="15">
        <f t="shared" si="86"/>
        <v>47.256605848653649</v>
      </c>
      <c r="P675" s="15">
        <f t="shared" si="87"/>
        <v>19.669062955270356</v>
      </c>
      <c r="Q675" s="15">
        <f t="shared" si="88"/>
        <v>40.599115735697893</v>
      </c>
      <c r="R675" s="15">
        <f t="shared" si="89"/>
        <v>63.108961684513702</v>
      </c>
    </row>
    <row r="676" spans="1:18" x14ac:dyDescent="0.25">
      <c r="A676" s="4">
        <v>51085320804</v>
      </c>
      <c r="B676" s="7" t="s">
        <v>655</v>
      </c>
      <c r="C676" s="40">
        <f t="array" ref="C676">SUMPRODUCT($D$9:$D$12, TRANSPOSE(O676:R676))</f>
        <v>42.658436556033898</v>
      </c>
      <c r="E676" s="9">
        <v>1</v>
      </c>
      <c r="F676" s="41">
        <v>0.433253</v>
      </c>
      <c r="G676" s="41">
        <v>-1.3641780890299999</v>
      </c>
      <c r="H676" s="41">
        <v>3.4860558E-2</v>
      </c>
      <c r="J676" s="15">
        <f t="shared" si="82"/>
        <v>-6.8820981358606648E-2</v>
      </c>
      <c r="K676" s="15">
        <f t="shared" si="83"/>
        <v>-0.85350149472992942</v>
      </c>
      <c r="L676" s="15">
        <f t="shared" si="84"/>
        <v>-0.23786949660453005</v>
      </c>
      <c r="M676" s="15">
        <f t="shared" si="85"/>
        <v>0.33474060770760816</v>
      </c>
      <c r="O676" s="15">
        <f t="shared" si="86"/>
        <v>47.256605848653649</v>
      </c>
      <c r="P676" s="15">
        <f t="shared" si="87"/>
        <v>19.669062955270356</v>
      </c>
      <c r="Q676" s="15">
        <f t="shared" si="88"/>
        <v>40.599115735697893</v>
      </c>
      <c r="R676" s="15">
        <f t="shared" si="89"/>
        <v>63.108961684513702</v>
      </c>
    </row>
    <row r="677" spans="1:18" x14ac:dyDescent="0.25">
      <c r="A677" s="4">
        <v>51085320805</v>
      </c>
      <c r="B677" s="7" t="s">
        <v>656</v>
      </c>
      <c r="C677" s="40">
        <f t="array" ref="C677">SUMPRODUCT($D$9:$D$12, TRANSPOSE(O677:R677))</f>
        <v>42.658436556033898</v>
      </c>
      <c r="E677" s="9">
        <v>1</v>
      </c>
      <c r="F677" s="41">
        <v>0.433253</v>
      </c>
      <c r="G677" s="41">
        <v>-1.3641780890299999</v>
      </c>
      <c r="H677" s="41">
        <v>3.4860558E-2</v>
      </c>
      <c r="J677" s="15">
        <f t="shared" si="82"/>
        <v>-6.8820981358606648E-2</v>
      </c>
      <c r="K677" s="15">
        <f t="shared" si="83"/>
        <v>-0.85350149472992942</v>
      </c>
      <c r="L677" s="15">
        <f t="shared" si="84"/>
        <v>-0.23786949660453005</v>
      </c>
      <c r="M677" s="15">
        <f t="shared" si="85"/>
        <v>0.33474060770760816</v>
      </c>
      <c r="O677" s="15">
        <f t="shared" si="86"/>
        <v>47.256605848653649</v>
      </c>
      <c r="P677" s="15">
        <f t="shared" si="87"/>
        <v>19.669062955270356</v>
      </c>
      <c r="Q677" s="15">
        <f t="shared" si="88"/>
        <v>40.599115735697893</v>
      </c>
      <c r="R677" s="15">
        <f t="shared" si="89"/>
        <v>63.108961684513702</v>
      </c>
    </row>
    <row r="678" spans="1:18" x14ac:dyDescent="0.25">
      <c r="A678" s="4">
        <v>51085320900</v>
      </c>
      <c r="B678" s="7" t="s">
        <v>657</v>
      </c>
      <c r="C678" s="40">
        <f t="array" ref="C678">SUMPRODUCT($D$9:$D$12, TRANSPOSE(O678:R678))</f>
        <v>42.658436556033898</v>
      </c>
      <c r="E678" s="9">
        <v>1</v>
      </c>
      <c r="F678" s="41">
        <v>0.433253</v>
      </c>
      <c r="G678" s="41">
        <v>-1.3641780890299999</v>
      </c>
      <c r="H678" s="41">
        <v>3.4860558E-2</v>
      </c>
      <c r="J678" s="15">
        <f t="shared" si="82"/>
        <v>-6.8820981358606648E-2</v>
      </c>
      <c r="K678" s="15">
        <f t="shared" si="83"/>
        <v>-0.85350149472992942</v>
      </c>
      <c r="L678" s="15">
        <f t="shared" si="84"/>
        <v>-0.23786949660453005</v>
      </c>
      <c r="M678" s="15">
        <f t="shared" si="85"/>
        <v>0.33474060770760816</v>
      </c>
      <c r="O678" s="15">
        <f t="shared" si="86"/>
        <v>47.256605848653649</v>
      </c>
      <c r="P678" s="15">
        <f t="shared" si="87"/>
        <v>19.669062955270356</v>
      </c>
      <c r="Q678" s="15">
        <f t="shared" si="88"/>
        <v>40.599115735697893</v>
      </c>
      <c r="R678" s="15">
        <f t="shared" si="89"/>
        <v>63.108961684513702</v>
      </c>
    </row>
    <row r="679" spans="1:18" x14ac:dyDescent="0.25">
      <c r="A679" s="4">
        <v>51085321001</v>
      </c>
      <c r="B679" s="7" t="s">
        <v>658</v>
      </c>
      <c r="C679" s="40">
        <f t="array" ref="C679">SUMPRODUCT($D$9:$D$12, TRANSPOSE(O679:R679))</f>
        <v>42.658436556033898</v>
      </c>
      <c r="E679" s="9">
        <v>1</v>
      </c>
      <c r="F679" s="41">
        <v>0.433253</v>
      </c>
      <c r="G679" s="41">
        <v>-1.3641780890299999</v>
      </c>
      <c r="H679" s="41">
        <v>3.4860558E-2</v>
      </c>
      <c r="J679" s="15">
        <f t="shared" si="82"/>
        <v>-6.8820981358606648E-2</v>
      </c>
      <c r="K679" s="15">
        <f t="shared" si="83"/>
        <v>-0.85350149472992942</v>
      </c>
      <c r="L679" s="15">
        <f t="shared" si="84"/>
        <v>-0.23786949660453005</v>
      </c>
      <c r="M679" s="15">
        <f t="shared" si="85"/>
        <v>0.33474060770760816</v>
      </c>
      <c r="O679" s="15">
        <f t="shared" si="86"/>
        <v>47.256605848653649</v>
      </c>
      <c r="P679" s="15">
        <f t="shared" si="87"/>
        <v>19.669062955270356</v>
      </c>
      <c r="Q679" s="15">
        <f t="shared" si="88"/>
        <v>40.599115735697893</v>
      </c>
      <c r="R679" s="15">
        <f t="shared" si="89"/>
        <v>63.108961684513702</v>
      </c>
    </row>
    <row r="680" spans="1:18" x14ac:dyDescent="0.25">
      <c r="A680" s="4">
        <v>51085321002</v>
      </c>
      <c r="B680" s="7" t="s">
        <v>659</v>
      </c>
      <c r="C680" s="40">
        <f t="array" ref="C680">SUMPRODUCT($D$9:$D$12, TRANSPOSE(O680:R680))</f>
        <v>38.854801431046468</v>
      </c>
      <c r="E680" s="9">
        <v>0</v>
      </c>
      <c r="F680" s="41">
        <v>0.433253</v>
      </c>
      <c r="G680" s="41">
        <v>-1.3641780890299999</v>
      </c>
      <c r="H680" s="41">
        <v>3.4860558E-2</v>
      </c>
      <c r="J680" s="15">
        <f t="shared" si="82"/>
        <v>-0.46652283424000918</v>
      </c>
      <c r="K680" s="15">
        <f t="shared" si="83"/>
        <v>-0.85350149472992942</v>
      </c>
      <c r="L680" s="15">
        <f t="shared" si="84"/>
        <v>-0.23786949660453005</v>
      </c>
      <c r="M680" s="15">
        <f t="shared" si="85"/>
        <v>0.33474060770760816</v>
      </c>
      <c r="O680" s="15">
        <f t="shared" si="86"/>
        <v>32.042065348703929</v>
      </c>
      <c r="P680" s="15">
        <f t="shared" si="87"/>
        <v>19.669062955270356</v>
      </c>
      <c r="Q680" s="15">
        <f t="shared" si="88"/>
        <v>40.599115735697893</v>
      </c>
      <c r="R680" s="15">
        <f t="shared" si="89"/>
        <v>63.108961684513702</v>
      </c>
    </row>
    <row r="681" spans="1:18" x14ac:dyDescent="0.25">
      <c r="A681" s="4">
        <v>51085321100</v>
      </c>
      <c r="B681" s="7" t="s">
        <v>660</v>
      </c>
      <c r="C681" s="40">
        <f t="array" ref="C681">SUMPRODUCT($D$9:$D$12, TRANSPOSE(O681:R681))</f>
        <v>42.658436556033898</v>
      </c>
      <c r="E681" s="9">
        <v>1</v>
      </c>
      <c r="F681" s="41">
        <v>0.433253</v>
      </c>
      <c r="G681" s="41">
        <v>-1.3641780890299999</v>
      </c>
      <c r="H681" s="41">
        <v>3.4860558E-2</v>
      </c>
      <c r="J681" s="15">
        <f t="shared" si="82"/>
        <v>-6.8820981358606648E-2</v>
      </c>
      <c r="K681" s="15">
        <f t="shared" si="83"/>
        <v>-0.85350149472992942</v>
      </c>
      <c r="L681" s="15">
        <f t="shared" si="84"/>
        <v>-0.23786949660453005</v>
      </c>
      <c r="M681" s="15">
        <f t="shared" si="85"/>
        <v>0.33474060770760816</v>
      </c>
      <c r="O681" s="15">
        <f t="shared" si="86"/>
        <v>47.256605848653649</v>
      </c>
      <c r="P681" s="15">
        <f t="shared" si="87"/>
        <v>19.669062955270356</v>
      </c>
      <c r="Q681" s="15">
        <f t="shared" si="88"/>
        <v>40.599115735697893</v>
      </c>
      <c r="R681" s="15">
        <f t="shared" si="89"/>
        <v>63.108961684513702</v>
      </c>
    </row>
    <row r="682" spans="1:18" x14ac:dyDescent="0.25">
      <c r="A682" s="4">
        <v>51085321201</v>
      </c>
      <c r="B682" s="7" t="s">
        <v>661</v>
      </c>
      <c r="C682" s="40">
        <f t="array" ref="C682">SUMPRODUCT($D$9:$D$12, TRANSPOSE(O682:R682))</f>
        <v>38.854801431046468</v>
      </c>
      <c r="E682" s="9">
        <v>0</v>
      </c>
      <c r="F682" s="41">
        <v>0.433253</v>
      </c>
      <c r="G682" s="41">
        <v>-1.3641780890299999</v>
      </c>
      <c r="H682" s="41">
        <v>3.4860558E-2</v>
      </c>
      <c r="J682" s="15">
        <f t="shared" si="82"/>
        <v>-0.46652283424000918</v>
      </c>
      <c r="K682" s="15">
        <f t="shared" si="83"/>
        <v>-0.85350149472992942</v>
      </c>
      <c r="L682" s="15">
        <f t="shared" si="84"/>
        <v>-0.23786949660453005</v>
      </c>
      <c r="M682" s="15">
        <f t="shared" si="85"/>
        <v>0.33474060770760816</v>
      </c>
      <c r="O682" s="15">
        <f t="shared" si="86"/>
        <v>32.042065348703929</v>
      </c>
      <c r="P682" s="15">
        <f t="shared" si="87"/>
        <v>19.669062955270356</v>
      </c>
      <c r="Q682" s="15">
        <f t="shared" si="88"/>
        <v>40.599115735697893</v>
      </c>
      <c r="R682" s="15">
        <f t="shared" si="89"/>
        <v>63.108961684513702</v>
      </c>
    </row>
    <row r="683" spans="1:18" x14ac:dyDescent="0.25">
      <c r="A683" s="4">
        <v>51085321202</v>
      </c>
      <c r="B683" s="7" t="s">
        <v>662</v>
      </c>
      <c r="C683" s="40">
        <f t="array" ref="C683">SUMPRODUCT($D$9:$D$12, TRANSPOSE(O683:R683))</f>
        <v>38.854801431046468</v>
      </c>
      <c r="E683" s="9">
        <v>0</v>
      </c>
      <c r="F683" s="41">
        <v>0.433253</v>
      </c>
      <c r="G683" s="41">
        <v>-1.3641780890299999</v>
      </c>
      <c r="H683" s="41">
        <v>3.4860558E-2</v>
      </c>
      <c r="J683" s="15">
        <f t="shared" si="82"/>
        <v>-0.46652283424000918</v>
      </c>
      <c r="K683" s="15">
        <f t="shared" si="83"/>
        <v>-0.85350149472992942</v>
      </c>
      <c r="L683" s="15">
        <f t="shared" si="84"/>
        <v>-0.23786949660453005</v>
      </c>
      <c r="M683" s="15">
        <f t="shared" si="85"/>
        <v>0.33474060770760816</v>
      </c>
      <c r="O683" s="15">
        <f t="shared" si="86"/>
        <v>32.042065348703929</v>
      </c>
      <c r="P683" s="15">
        <f t="shared" si="87"/>
        <v>19.669062955270356</v>
      </c>
      <c r="Q683" s="15">
        <f t="shared" si="88"/>
        <v>40.599115735697893</v>
      </c>
      <c r="R683" s="15">
        <f t="shared" si="89"/>
        <v>63.108961684513702</v>
      </c>
    </row>
    <row r="684" spans="1:18" x14ac:dyDescent="0.25">
      <c r="A684" s="4">
        <v>51085321300</v>
      </c>
      <c r="B684" s="7" t="s">
        <v>663</v>
      </c>
      <c r="C684" s="40">
        <f t="array" ref="C684">SUMPRODUCT($D$9:$D$12, TRANSPOSE(O684:R684))</f>
        <v>38.854801431046468</v>
      </c>
      <c r="E684" s="9">
        <v>0</v>
      </c>
      <c r="F684" s="41">
        <v>0.433253</v>
      </c>
      <c r="G684" s="41">
        <v>-1.3641780890299999</v>
      </c>
      <c r="H684" s="41">
        <v>3.4860558E-2</v>
      </c>
      <c r="J684" s="15">
        <f t="shared" si="82"/>
        <v>-0.46652283424000918</v>
      </c>
      <c r="K684" s="15">
        <f t="shared" si="83"/>
        <v>-0.85350149472992942</v>
      </c>
      <c r="L684" s="15">
        <f t="shared" si="84"/>
        <v>-0.23786949660453005</v>
      </c>
      <c r="M684" s="15">
        <f t="shared" si="85"/>
        <v>0.33474060770760816</v>
      </c>
      <c r="O684" s="15">
        <f t="shared" si="86"/>
        <v>32.042065348703929</v>
      </c>
      <c r="P684" s="15">
        <f t="shared" si="87"/>
        <v>19.669062955270356</v>
      </c>
      <c r="Q684" s="15">
        <f t="shared" si="88"/>
        <v>40.599115735697893</v>
      </c>
      <c r="R684" s="15">
        <f t="shared" si="89"/>
        <v>63.108961684513702</v>
      </c>
    </row>
    <row r="685" spans="1:18" x14ac:dyDescent="0.25">
      <c r="A685" s="4">
        <v>51085321401</v>
      </c>
      <c r="B685" s="7" t="s">
        <v>664</v>
      </c>
      <c r="C685" s="40">
        <f t="array" ref="C685">SUMPRODUCT($D$9:$D$12, TRANSPOSE(O685:R685))</f>
        <v>38.854801431046468</v>
      </c>
      <c r="E685" s="9">
        <v>0</v>
      </c>
      <c r="F685" s="41">
        <v>0.433253</v>
      </c>
      <c r="G685" s="41">
        <v>-1.3641780890299999</v>
      </c>
      <c r="H685" s="41">
        <v>3.4860558E-2</v>
      </c>
      <c r="J685" s="15">
        <f t="shared" si="82"/>
        <v>-0.46652283424000918</v>
      </c>
      <c r="K685" s="15">
        <f t="shared" si="83"/>
        <v>-0.85350149472992942</v>
      </c>
      <c r="L685" s="15">
        <f t="shared" si="84"/>
        <v>-0.23786949660453005</v>
      </c>
      <c r="M685" s="15">
        <f t="shared" si="85"/>
        <v>0.33474060770760816</v>
      </c>
      <c r="O685" s="15">
        <f t="shared" si="86"/>
        <v>32.042065348703929</v>
      </c>
      <c r="P685" s="15">
        <f t="shared" si="87"/>
        <v>19.669062955270356</v>
      </c>
      <c r="Q685" s="15">
        <f t="shared" si="88"/>
        <v>40.599115735697893</v>
      </c>
      <c r="R685" s="15">
        <f t="shared" si="89"/>
        <v>63.108961684513702</v>
      </c>
    </row>
    <row r="686" spans="1:18" x14ac:dyDescent="0.25">
      <c r="A686" s="4">
        <v>51085321402</v>
      </c>
      <c r="B686" s="7" t="s">
        <v>665</v>
      </c>
      <c r="C686" s="40">
        <f t="array" ref="C686">SUMPRODUCT($D$9:$D$12, TRANSPOSE(O686:R686))</f>
        <v>38.854801431046468</v>
      </c>
      <c r="E686" s="9">
        <v>0</v>
      </c>
      <c r="F686" s="41">
        <v>0.433253</v>
      </c>
      <c r="G686" s="41">
        <v>-1.3641780890299999</v>
      </c>
      <c r="H686" s="41">
        <v>3.4860558E-2</v>
      </c>
      <c r="J686" s="15">
        <f t="shared" si="82"/>
        <v>-0.46652283424000918</v>
      </c>
      <c r="K686" s="15">
        <f t="shared" si="83"/>
        <v>-0.85350149472992942</v>
      </c>
      <c r="L686" s="15">
        <f t="shared" si="84"/>
        <v>-0.23786949660453005</v>
      </c>
      <c r="M686" s="15">
        <f t="shared" si="85"/>
        <v>0.33474060770760816</v>
      </c>
      <c r="O686" s="15">
        <f t="shared" si="86"/>
        <v>32.042065348703929</v>
      </c>
      <c r="P686" s="15">
        <f t="shared" si="87"/>
        <v>19.669062955270356</v>
      </c>
      <c r="Q686" s="15">
        <f t="shared" si="88"/>
        <v>40.599115735697893</v>
      </c>
      <c r="R686" s="15">
        <f t="shared" si="89"/>
        <v>63.108961684513702</v>
      </c>
    </row>
    <row r="687" spans="1:18" x14ac:dyDescent="0.25">
      <c r="A687" s="4">
        <v>51085321403</v>
      </c>
      <c r="B687" s="7" t="s">
        <v>666</v>
      </c>
      <c r="C687" s="40">
        <f t="array" ref="C687">SUMPRODUCT($D$9:$D$12, TRANSPOSE(O687:R687))</f>
        <v>38.854801431046468</v>
      </c>
      <c r="E687" s="9">
        <v>0</v>
      </c>
      <c r="F687" s="41">
        <v>0.433253</v>
      </c>
      <c r="G687" s="41">
        <v>-1.3641780890299999</v>
      </c>
      <c r="H687" s="41">
        <v>3.4860558E-2</v>
      </c>
      <c r="J687" s="15">
        <f t="shared" si="82"/>
        <v>-0.46652283424000918</v>
      </c>
      <c r="K687" s="15">
        <f t="shared" si="83"/>
        <v>-0.85350149472992942</v>
      </c>
      <c r="L687" s="15">
        <f t="shared" si="84"/>
        <v>-0.23786949660453005</v>
      </c>
      <c r="M687" s="15">
        <f t="shared" si="85"/>
        <v>0.33474060770760816</v>
      </c>
      <c r="O687" s="15">
        <f t="shared" si="86"/>
        <v>32.042065348703929</v>
      </c>
      <c r="P687" s="15">
        <f t="shared" si="87"/>
        <v>19.669062955270356</v>
      </c>
      <c r="Q687" s="15">
        <f t="shared" si="88"/>
        <v>40.599115735697893</v>
      </c>
      <c r="R687" s="15">
        <f t="shared" si="89"/>
        <v>63.108961684513702</v>
      </c>
    </row>
    <row r="688" spans="1:18" x14ac:dyDescent="0.25">
      <c r="A688" s="4">
        <v>51087200104</v>
      </c>
      <c r="B688" s="7" t="s">
        <v>667</v>
      </c>
      <c r="C688" s="40">
        <f t="array" ref="C688">SUMPRODUCT($D$9:$D$12, TRANSPOSE(O688:R688))</f>
        <v>64.165655925321602</v>
      </c>
      <c r="E688" s="9">
        <v>5</v>
      </c>
      <c r="F688" s="41">
        <v>0.746085</v>
      </c>
      <c r="G688" s="41">
        <v>99.723130166900006</v>
      </c>
      <c r="H688" s="41">
        <v>3.7234646000000003E-2</v>
      </c>
      <c r="J688" s="15">
        <f t="shared" si="82"/>
        <v>1.5219864301670036</v>
      </c>
      <c r="K688" s="15">
        <f t="shared" si="83"/>
        <v>-0.4801634379619597</v>
      </c>
      <c r="L688" s="15">
        <f t="shared" si="84"/>
        <v>0.4475551592750846</v>
      </c>
      <c r="M688" s="15">
        <f t="shared" si="85"/>
        <v>0.36465097729649054</v>
      </c>
      <c r="O688" s="15">
        <f t="shared" si="86"/>
        <v>93.599375956758735</v>
      </c>
      <c r="P688" s="15">
        <f t="shared" si="87"/>
        <v>31.555559128382583</v>
      </c>
      <c r="Q688" s="15">
        <f t="shared" si="88"/>
        <v>67.276286454713301</v>
      </c>
      <c r="R688" s="15">
        <f t="shared" si="89"/>
        <v>64.231402161431816</v>
      </c>
    </row>
    <row r="689" spans="1:18" x14ac:dyDescent="0.25">
      <c r="A689" s="4">
        <v>51087200105</v>
      </c>
      <c r="B689" s="7" t="s">
        <v>668</v>
      </c>
      <c r="C689" s="40">
        <f t="array" ref="C689">SUMPRODUCT($D$9:$D$12, TRANSPOSE(O689:R689))</f>
        <v>64.165655925321602</v>
      </c>
      <c r="E689" s="9">
        <v>5</v>
      </c>
      <c r="F689" s="41">
        <v>0.746085</v>
      </c>
      <c r="G689" s="41">
        <v>99.723130166900006</v>
      </c>
      <c r="H689" s="41">
        <v>3.7234646000000003E-2</v>
      </c>
      <c r="J689" s="15">
        <f t="shared" si="82"/>
        <v>1.5219864301670036</v>
      </c>
      <c r="K689" s="15">
        <f t="shared" si="83"/>
        <v>-0.4801634379619597</v>
      </c>
      <c r="L689" s="15">
        <f t="shared" si="84"/>
        <v>0.4475551592750846</v>
      </c>
      <c r="M689" s="15">
        <f t="shared" si="85"/>
        <v>0.36465097729649054</v>
      </c>
      <c r="O689" s="15">
        <f t="shared" si="86"/>
        <v>93.599375956758735</v>
      </c>
      <c r="P689" s="15">
        <f t="shared" si="87"/>
        <v>31.555559128382583</v>
      </c>
      <c r="Q689" s="15">
        <f t="shared" si="88"/>
        <v>67.276286454713301</v>
      </c>
      <c r="R689" s="15">
        <f t="shared" si="89"/>
        <v>64.231402161431816</v>
      </c>
    </row>
    <row r="690" spans="1:18" x14ac:dyDescent="0.25">
      <c r="A690" s="4">
        <v>51087200106</v>
      </c>
      <c r="B690" s="7" t="s">
        <v>669</v>
      </c>
      <c r="C690" s="40">
        <f t="array" ref="C690">SUMPRODUCT($D$9:$D$12, TRANSPOSE(O690:R690))</f>
        <v>65.079595871962198</v>
      </c>
      <c r="E690" s="9">
        <v>6</v>
      </c>
      <c r="F690" s="41">
        <v>0.746085</v>
      </c>
      <c r="G690" s="41">
        <v>99.723130166900006</v>
      </c>
      <c r="H690" s="41">
        <v>3.7234646000000003E-2</v>
      </c>
      <c r="J690" s="15">
        <f t="shared" si="82"/>
        <v>1.9196882830484059</v>
      </c>
      <c r="K690" s="15">
        <f t="shared" si="83"/>
        <v>-0.4801634379619597</v>
      </c>
      <c r="L690" s="15">
        <f t="shared" si="84"/>
        <v>0.4475551592750846</v>
      </c>
      <c r="M690" s="15">
        <f t="shared" si="85"/>
        <v>0.36465097729649054</v>
      </c>
      <c r="O690" s="15">
        <f t="shared" si="86"/>
        <v>97.255135743321091</v>
      </c>
      <c r="P690" s="15">
        <f t="shared" si="87"/>
        <v>31.555559128382583</v>
      </c>
      <c r="Q690" s="15">
        <f t="shared" si="88"/>
        <v>67.276286454713301</v>
      </c>
      <c r="R690" s="15">
        <f t="shared" si="89"/>
        <v>64.231402161431816</v>
      </c>
    </row>
    <row r="691" spans="1:18" x14ac:dyDescent="0.25">
      <c r="A691" s="4">
        <v>51087200107</v>
      </c>
      <c r="B691" s="7" t="s">
        <v>670</v>
      </c>
      <c r="C691" s="40">
        <f t="array" ref="C691">SUMPRODUCT($D$9:$D$12, TRANSPOSE(O691:R691))</f>
        <v>64.165655925321602</v>
      </c>
      <c r="E691" s="9">
        <v>5</v>
      </c>
      <c r="F691" s="41">
        <v>0.746085</v>
      </c>
      <c r="G691" s="41">
        <v>99.723130166900006</v>
      </c>
      <c r="H691" s="41">
        <v>3.7234646000000003E-2</v>
      </c>
      <c r="J691" s="15">
        <f t="shared" si="82"/>
        <v>1.5219864301670036</v>
      </c>
      <c r="K691" s="15">
        <f t="shared" si="83"/>
        <v>-0.4801634379619597</v>
      </c>
      <c r="L691" s="15">
        <f t="shared" si="84"/>
        <v>0.4475551592750846</v>
      </c>
      <c r="M691" s="15">
        <f t="shared" si="85"/>
        <v>0.36465097729649054</v>
      </c>
      <c r="O691" s="15">
        <f t="shared" si="86"/>
        <v>93.599375956758735</v>
      </c>
      <c r="P691" s="15">
        <f t="shared" si="87"/>
        <v>31.555559128382583</v>
      </c>
      <c r="Q691" s="15">
        <f t="shared" si="88"/>
        <v>67.276286454713301</v>
      </c>
      <c r="R691" s="15">
        <f t="shared" si="89"/>
        <v>64.231402161431816</v>
      </c>
    </row>
    <row r="692" spans="1:18" x14ac:dyDescent="0.25">
      <c r="A692" s="4">
        <v>51087200108</v>
      </c>
      <c r="B692" s="7" t="s">
        <v>671</v>
      </c>
      <c r="C692" s="40">
        <f t="array" ref="C692">SUMPRODUCT($D$9:$D$12, TRANSPOSE(O692:R692))</f>
        <v>62.504657948495662</v>
      </c>
      <c r="E692" s="9">
        <v>4</v>
      </c>
      <c r="F692" s="41">
        <v>0.746085</v>
      </c>
      <c r="G692" s="41">
        <v>99.723130166900006</v>
      </c>
      <c r="H692" s="41">
        <v>3.7234646000000003E-2</v>
      </c>
      <c r="J692" s="15">
        <f t="shared" si="82"/>
        <v>1.1242845772856009</v>
      </c>
      <c r="K692" s="15">
        <f t="shared" si="83"/>
        <v>-0.4801634379619597</v>
      </c>
      <c r="L692" s="15">
        <f t="shared" si="84"/>
        <v>0.4475551592750846</v>
      </c>
      <c r="M692" s="15">
        <f t="shared" si="85"/>
        <v>0.36465097729649054</v>
      </c>
      <c r="O692" s="15">
        <f t="shared" si="86"/>
        <v>86.955384049454949</v>
      </c>
      <c r="P692" s="15">
        <f t="shared" si="87"/>
        <v>31.555559128382583</v>
      </c>
      <c r="Q692" s="15">
        <f t="shared" si="88"/>
        <v>67.276286454713301</v>
      </c>
      <c r="R692" s="15">
        <f t="shared" si="89"/>
        <v>64.231402161431816</v>
      </c>
    </row>
    <row r="693" spans="1:18" x14ac:dyDescent="0.25">
      <c r="A693" s="4">
        <v>51087200109</v>
      </c>
      <c r="B693" s="7" t="s">
        <v>672</v>
      </c>
      <c r="C693" s="40">
        <f t="array" ref="C693">SUMPRODUCT($D$9:$D$12, TRANSPOSE(O693:R693))</f>
        <v>64.165655925321602</v>
      </c>
      <c r="E693" s="9">
        <v>5</v>
      </c>
      <c r="F693" s="41">
        <v>0.746085</v>
      </c>
      <c r="G693" s="41">
        <v>99.723130166900006</v>
      </c>
      <c r="H693" s="41">
        <v>3.7234646000000003E-2</v>
      </c>
      <c r="J693" s="15">
        <f t="shared" si="82"/>
        <v>1.5219864301670036</v>
      </c>
      <c r="K693" s="15">
        <f t="shared" si="83"/>
        <v>-0.4801634379619597</v>
      </c>
      <c r="L693" s="15">
        <f t="shared" si="84"/>
        <v>0.4475551592750846</v>
      </c>
      <c r="M693" s="15">
        <f t="shared" si="85"/>
        <v>0.36465097729649054</v>
      </c>
      <c r="O693" s="15">
        <f t="shared" si="86"/>
        <v>93.599375956758735</v>
      </c>
      <c r="P693" s="15">
        <f t="shared" si="87"/>
        <v>31.555559128382583</v>
      </c>
      <c r="Q693" s="15">
        <f t="shared" si="88"/>
        <v>67.276286454713301</v>
      </c>
      <c r="R693" s="15">
        <f t="shared" si="89"/>
        <v>64.231402161431816</v>
      </c>
    </row>
    <row r="694" spans="1:18" x14ac:dyDescent="0.25">
      <c r="A694" s="4">
        <v>51087200112</v>
      </c>
      <c r="B694" s="7" t="s">
        <v>673</v>
      </c>
      <c r="C694" s="40">
        <f t="array" ref="C694">SUMPRODUCT($D$9:$D$12, TRANSPOSE(O694:R694))</f>
        <v>62.504657948495662</v>
      </c>
      <c r="E694" s="9">
        <v>4</v>
      </c>
      <c r="F694" s="41">
        <v>0.746085</v>
      </c>
      <c r="G694" s="41">
        <v>99.723130166900006</v>
      </c>
      <c r="H694" s="41">
        <v>3.7234646000000003E-2</v>
      </c>
      <c r="J694" s="15">
        <f t="shared" si="82"/>
        <v>1.1242845772856009</v>
      </c>
      <c r="K694" s="15">
        <f t="shared" si="83"/>
        <v>-0.4801634379619597</v>
      </c>
      <c r="L694" s="15">
        <f t="shared" si="84"/>
        <v>0.4475551592750846</v>
      </c>
      <c r="M694" s="15">
        <f t="shared" si="85"/>
        <v>0.36465097729649054</v>
      </c>
      <c r="O694" s="15">
        <f t="shared" si="86"/>
        <v>86.955384049454949</v>
      </c>
      <c r="P694" s="15">
        <f t="shared" si="87"/>
        <v>31.555559128382583</v>
      </c>
      <c r="Q694" s="15">
        <f t="shared" si="88"/>
        <v>67.276286454713301</v>
      </c>
      <c r="R694" s="15">
        <f t="shared" si="89"/>
        <v>64.231402161431816</v>
      </c>
    </row>
    <row r="695" spans="1:18" x14ac:dyDescent="0.25">
      <c r="A695" s="4">
        <v>51087200116</v>
      </c>
      <c r="B695" s="7" t="s">
        <v>674</v>
      </c>
      <c r="C695" s="40">
        <f t="array" ref="C695">SUMPRODUCT($D$9:$D$12, TRANSPOSE(O695:R695))</f>
        <v>65.079595871962198</v>
      </c>
      <c r="E695" s="9">
        <v>6</v>
      </c>
      <c r="F695" s="41">
        <v>0.746085</v>
      </c>
      <c r="G695" s="41">
        <v>99.723130166900006</v>
      </c>
      <c r="H695" s="41">
        <v>3.7234646000000003E-2</v>
      </c>
      <c r="J695" s="15">
        <f t="shared" si="82"/>
        <v>1.9196882830484059</v>
      </c>
      <c r="K695" s="15">
        <f t="shared" si="83"/>
        <v>-0.4801634379619597</v>
      </c>
      <c r="L695" s="15">
        <f t="shared" si="84"/>
        <v>0.4475551592750846</v>
      </c>
      <c r="M695" s="15">
        <f t="shared" si="85"/>
        <v>0.36465097729649054</v>
      </c>
      <c r="O695" s="15">
        <f t="shared" si="86"/>
        <v>97.255135743321091</v>
      </c>
      <c r="P695" s="15">
        <f t="shared" si="87"/>
        <v>31.555559128382583</v>
      </c>
      <c r="Q695" s="15">
        <f t="shared" si="88"/>
        <v>67.276286454713301</v>
      </c>
      <c r="R695" s="15">
        <f t="shared" si="89"/>
        <v>64.231402161431816</v>
      </c>
    </row>
    <row r="696" spans="1:18" x14ac:dyDescent="0.25">
      <c r="A696" s="4">
        <v>51087200119</v>
      </c>
      <c r="B696" s="7" t="s">
        <v>675</v>
      </c>
      <c r="C696" s="40">
        <f t="array" ref="C696">SUMPRODUCT($D$9:$D$12, TRANSPOSE(O696:R696))</f>
        <v>62.504657948495662</v>
      </c>
      <c r="E696" s="9">
        <v>4</v>
      </c>
      <c r="F696" s="41">
        <v>0.746085</v>
      </c>
      <c r="G696" s="41">
        <v>99.723130166900006</v>
      </c>
      <c r="H696" s="41">
        <v>3.7234646000000003E-2</v>
      </c>
      <c r="J696" s="15">
        <f t="shared" si="82"/>
        <v>1.1242845772856009</v>
      </c>
      <c r="K696" s="15">
        <f t="shared" si="83"/>
        <v>-0.4801634379619597</v>
      </c>
      <c r="L696" s="15">
        <f t="shared" si="84"/>
        <v>0.4475551592750846</v>
      </c>
      <c r="M696" s="15">
        <f t="shared" si="85"/>
        <v>0.36465097729649054</v>
      </c>
      <c r="O696" s="15">
        <f t="shared" si="86"/>
        <v>86.955384049454949</v>
      </c>
      <c r="P696" s="15">
        <f t="shared" si="87"/>
        <v>31.555559128382583</v>
      </c>
      <c r="Q696" s="15">
        <f t="shared" si="88"/>
        <v>67.276286454713301</v>
      </c>
      <c r="R696" s="15">
        <f t="shared" si="89"/>
        <v>64.231402161431816</v>
      </c>
    </row>
    <row r="697" spans="1:18" x14ac:dyDescent="0.25">
      <c r="A697" s="4">
        <v>51087200120</v>
      </c>
      <c r="B697" s="7" t="s">
        <v>676</v>
      </c>
      <c r="C697" s="40">
        <f t="array" ref="C697">SUMPRODUCT($D$9:$D$12, TRANSPOSE(O697:R697))</f>
        <v>59.92229175762516</v>
      </c>
      <c r="E697" s="9">
        <v>3</v>
      </c>
      <c r="F697" s="41">
        <v>0.746085</v>
      </c>
      <c r="G697" s="41">
        <v>99.723130166900006</v>
      </c>
      <c r="H697" s="41">
        <v>3.7234646000000003E-2</v>
      </c>
      <c r="J697" s="15">
        <f t="shared" si="82"/>
        <v>0.72658272440419847</v>
      </c>
      <c r="K697" s="15">
        <f t="shared" si="83"/>
        <v>-0.4801634379619597</v>
      </c>
      <c r="L697" s="15">
        <f t="shared" si="84"/>
        <v>0.4475551592750846</v>
      </c>
      <c r="M697" s="15">
        <f t="shared" si="85"/>
        <v>0.36465097729649054</v>
      </c>
      <c r="O697" s="15">
        <f t="shared" si="86"/>
        <v>76.625919285972941</v>
      </c>
      <c r="P697" s="15">
        <f t="shared" si="87"/>
        <v>31.555559128382583</v>
      </c>
      <c r="Q697" s="15">
        <f t="shared" si="88"/>
        <v>67.276286454713301</v>
      </c>
      <c r="R697" s="15">
        <f t="shared" si="89"/>
        <v>64.231402161431816</v>
      </c>
    </row>
    <row r="698" spans="1:18" x14ac:dyDescent="0.25">
      <c r="A698" s="4">
        <v>51087200121</v>
      </c>
      <c r="B698" s="7" t="s">
        <v>677</v>
      </c>
      <c r="C698" s="40">
        <f t="array" ref="C698">SUMPRODUCT($D$9:$D$12, TRANSPOSE(O698:R698))</f>
        <v>59.92229175762516</v>
      </c>
      <c r="E698" s="9">
        <v>3</v>
      </c>
      <c r="F698" s="41">
        <v>0.746085</v>
      </c>
      <c r="G698" s="41">
        <v>99.723130166900006</v>
      </c>
      <c r="H698" s="41">
        <v>3.7234646000000003E-2</v>
      </c>
      <c r="J698" s="15">
        <f t="shared" si="82"/>
        <v>0.72658272440419847</v>
      </c>
      <c r="K698" s="15">
        <f t="shared" si="83"/>
        <v>-0.4801634379619597</v>
      </c>
      <c r="L698" s="15">
        <f t="shared" si="84"/>
        <v>0.4475551592750846</v>
      </c>
      <c r="M698" s="15">
        <f t="shared" si="85"/>
        <v>0.36465097729649054</v>
      </c>
      <c r="O698" s="15">
        <f t="shared" si="86"/>
        <v>76.625919285972941</v>
      </c>
      <c r="P698" s="15">
        <f t="shared" si="87"/>
        <v>31.555559128382583</v>
      </c>
      <c r="Q698" s="15">
        <f t="shared" si="88"/>
        <v>67.276286454713301</v>
      </c>
      <c r="R698" s="15">
        <f t="shared" si="89"/>
        <v>64.231402161431816</v>
      </c>
    </row>
    <row r="699" spans="1:18" x14ac:dyDescent="0.25">
      <c r="A699" s="4">
        <v>51087200122</v>
      </c>
      <c r="B699" s="7" t="s">
        <v>678</v>
      </c>
      <c r="C699" s="40">
        <f t="array" ref="C699">SUMPRODUCT($D$9:$D$12, TRANSPOSE(O699:R699))</f>
        <v>59.92229175762516</v>
      </c>
      <c r="E699" s="9">
        <v>3</v>
      </c>
      <c r="F699" s="41">
        <v>0.746085</v>
      </c>
      <c r="G699" s="41">
        <v>99.723130166900006</v>
      </c>
      <c r="H699" s="41">
        <v>3.7234646000000003E-2</v>
      </c>
      <c r="J699" s="15">
        <f t="shared" si="82"/>
        <v>0.72658272440419847</v>
      </c>
      <c r="K699" s="15">
        <f t="shared" si="83"/>
        <v>-0.4801634379619597</v>
      </c>
      <c r="L699" s="15">
        <f t="shared" si="84"/>
        <v>0.4475551592750846</v>
      </c>
      <c r="M699" s="15">
        <f t="shared" si="85"/>
        <v>0.36465097729649054</v>
      </c>
      <c r="O699" s="15">
        <f t="shared" si="86"/>
        <v>76.625919285972941</v>
      </c>
      <c r="P699" s="15">
        <f t="shared" si="87"/>
        <v>31.555559128382583</v>
      </c>
      <c r="Q699" s="15">
        <f t="shared" si="88"/>
        <v>67.276286454713301</v>
      </c>
      <c r="R699" s="15">
        <f t="shared" si="89"/>
        <v>64.231402161431816</v>
      </c>
    </row>
    <row r="700" spans="1:18" x14ac:dyDescent="0.25">
      <c r="A700" s="4">
        <v>51087200123</v>
      </c>
      <c r="B700" s="7" t="s">
        <v>679</v>
      </c>
      <c r="C700" s="40">
        <f t="array" ref="C700">SUMPRODUCT($D$9:$D$12, TRANSPOSE(O700:R700))</f>
        <v>59.92229175762516</v>
      </c>
      <c r="E700" s="9">
        <v>3</v>
      </c>
      <c r="F700" s="41">
        <v>0.746085</v>
      </c>
      <c r="G700" s="41">
        <v>99.723130166900006</v>
      </c>
      <c r="H700" s="41">
        <v>3.7234646000000003E-2</v>
      </c>
      <c r="J700" s="15">
        <f t="shared" si="82"/>
        <v>0.72658272440419847</v>
      </c>
      <c r="K700" s="15">
        <f t="shared" si="83"/>
        <v>-0.4801634379619597</v>
      </c>
      <c r="L700" s="15">
        <f t="shared" si="84"/>
        <v>0.4475551592750846</v>
      </c>
      <c r="M700" s="15">
        <f t="shared" si="85"/>
        <v>0.36465097729649054</v>
      </c>
      <c r="O700" s="15">
        <f t="shared" si="86"/>
        <v>76.625919285972941</v>
      </c>
      <c r="P700" s="15">
        <f t="shared" si="87"/>
        <v>31.555559128382583</v>
      </c>
      <c r="Q700" s="15">
        <f t="shared" si="88"/>
        <v>67.276286454713301</v>
      </c>
      <c r="R700" s="15">
        <f t="shared" si="89"/>
        <v>64.231402161431816</v>
      </c>
    </row>
    <row r="701" spans="1:18" x14ac:dyDescent="0.25">
      <c r="A701" s="4">
        <v>51087200124</v>
      </c>
      <c r="B701" s="7" t="s">
        <v>680</v>
      </c>
      <c r="C701" s="40">
        <f t="array" ref="C701">SUMPRODUCT($D$9:$D$12, TRANSPOSE(O701:R701))</f>
        <v>59.92229175762516</v>
      </c>
      <c r="E701" s="9">
        <v>3</v>
      </c>
      <c r="F701" s="41">
        <v>0.746085</v>
      </c>
      <c r="G701" s="41">
        <v>99.723130166900006</v>
      </c>
      <c r="H701" s="41">
        <v>3.7234646000000003E-2</v>
      </c>
      <c r="J701" s="15">
        <f t="shared" si="82"/>
        <v>0.72658272440419847</v>
      </c>
      <c r="K701" s="15">
        <f t="shared" si="83"/>
        <v>-0.4801634379619597</v>
      </c>
      <c r="L701" s="15">
        <f t="shared" si="84"/>
        <v>0.4475551592750846</v>
      </c>
      <c r="M701" s="15">
        <f t="shared" si="85"/>
        <v>0.36465097729649054</v>
      </c>
      <c r="O701" s="15">
        <f t="shared" si="86"/>
        <v>76.625919285972941</v>
      </c>
      <c r="P701" s="15">
        <f t="shared" si="87"/>
        <v>31.555559128382583</v>
      </c>
      <c r="Q701" s="15">
        <f t="shared" si="88"/>
        <v>67.276286454713301</v>
      </c>
      <c r="R701" s="15">
        <f t="shared" si="89"/>
        <v>64.231402161431816</v>
      </c>
    </row>
    <row r="702" spans="1:18" x14ac:dyDescent="0.25">
      <c r="A702" s="4">
        <v>51087200125</v>
      </c>
      <c r="B702" s="7" t="s">
        <v>681</v>
      </c>
      <c r="C702" s="40">
        <f t="array" ref="C702">SUMPRODUCT($D$9:$D$12, TRANSPOSE(O702:R702))</f>
        <v>64.165655925321602</v>
      </c>
      <c r="E702" s="9">
        <v>5</v>
      </c>
      <c r="F702" s="41">
        <v>0.746085</v>
      </c>
      <c r="G702" s="41">
        <v>99.723130166900006</v>
      </c>
      <c r="H702" s="41">
        <v>3.7234646000000003E-2</v>
      </c>
      <c r="J702" s="15">
        <f t="shared" si="82"/>
        <v>1.5219864301670036</v>
      </c>
      <c r="K702" s="15">
        <f t="shared" si="83"/>
        <v>-0.4801634379619597</v>
      </c>
      <c r="L702" s="15">
        <f t="shared" si="84"/>
        <v>0.4475551592750846</v>
      </c>
      <c r="M702" s="15">
        <f t="shared" si="85"/>
        <v>0.36465097729649054</v>
      </c>
      <c r="O702" s="15">
        <f t="shared" si="86"/>
        <v>93.599375956758735</v>
      </c>
      <c r="P702" s="15">
        <f t="shared" si="87"/>
        <v>31.555559128382583</v>
      </c>
      <c r="Q702" s="15">
        <f t="shared" si="88"/>
        <v>67.276286454713301</v>
      </c>
      <c r="R702" s="15">
        <f t="shared" si="89"/>
        <v>64.231402161431816</v>
      </c>
    </row>
    <row r="703" spans="1:18" x14ac:dyDescent="0.25">
      <c r="A703" s="4">
        <v>51087200126</v>
      </c>
      <c r="B703" s="7" t="s">
        <v>682</v>
      </c>
      <c r="C703" s="40">
        <f t="array" ref="C703">SUMPRODUCT($D$9:$D$12, TRANSPOSE(O703:R703))</f>
        <v>62.504657948495662</v>
      </c>
      <c r="E703" s="9">
        <v>4</v>
      </c>
      <c r="F703" s="41">
        <v>0.746085</v>
      </c>
      <c r="G703" s="41">
        <v>99.723130166900006</v>
      </c>
      <c r="H703" s="41">
        <v>3.7234646000000003E-2</v>
      </c>
      <c r="J703" s="15">
        <f t="shared" si="82"/>
        <v>1.1242845772856009</v>
      </c>
      <c r="K703" s="15">
        <f t="shared" si="83"/>
        <v>-0.4801634379619597</v>
      </c>
      <c r="L703" s="15">
        <f t="shared" si="84"/>
        <v>0.4475551592750846</v>
      </c>
      <c r="M703" s="15">
        <f t="shared" si="85"/>
        <v>0.36465097729649054</v>
      </c>
      <c r="O703" s="15">
        <f t="shared" si="86"/>
        <v>86.955384049454949</v>
      </c>
      <c r="P703" s="15">
        <f t="shared" si="87"/>
        <v>31.555559128382583</v>
      </c>
      <c r="Q703" s="15">
        <f t="shared" si="88"/>
        <v>67.276286454713301</v>
      </c>
      <c r="R703" s="15">
        <f t="shared" si="89"/>
        <v>64.231402161431816</v>
      </c>
    </row>
    <row r="704" spans="1:18" x14ac:dyDescent="0.25">
      <c r="A704" s="4">
        <v>51087200127</v>
      </c>
      <c r="B704" s="7" t="s">
        <v>683</v>
      </c>
      <c r="C704" s="40">
        <f t="array" ref="C704">SUMPRODUCT($D$9:$D$12, TRANSPOSE(O704:R704))</f>
        <v>65.079595871962198</v>
      </c>
      <c r="E704" s="9">
        <v>6</v>
      </c>
      <c r="F704" s="41">
        <v>0.746085</v>
      </c>
      <c r="G704" s="41">
        <v>99.723130166900006</v>
      </c>
      <c r="H704" s="41">
        <v>3.7234646000000003E-2</v>
      </c>
      <c r="J704" s="15">
        <f t="shared" si="82"/>
        <v>1.9196882830484059</v>
      </c>
      <c r="K704" s="15">
        <f t="shared" si="83"/>
        <v>-0.4801634379619597</v>
      </c>
      <c r="L704" s="15">
        <f t="shared" si="84"/>
        <v>0.4475551592750846</v>
      </c>
      <c r="M704" s="15">
        <f t="shared" si="85"/>
        <v>0.36465097729649054</v>
      </c>
      <c r="O704" s="15">
        <f t="shared" si="86"/>
        <v>97.255135743321091</v>
      </c>
      <c r="P704" s="15">
        <f t="shared" si="87"/>
        <v>31.555559128382583</v>
      </c>
      <c r="Q704" s="15">
        <f t="shared" si="88"/>
        <v>67.276286454713301</v>
      </c>
      <c r="R704" s="15">
        <f t="shared" si="89"/>
        <v>64.231402161431816</v>
      </c>
    </row>
    <row r="705" spans="1:18" x14ac:dyDescent="0.25">
      <c r="A705" s="4">
        <v>51087200128</v>
      </c>
      <c r="B705" s="7" t="s">
        <v>684</v>
      </c>
      <c r="C705" s="40">
        <f t="array" ref="C705">SUMPRODUCT($D$9:$D$12, TRANSPOSE(O705:R705))</f>
        <v>62.504657948495662</v>
      </c>
      <c r="E705" s="9">
        <v>4</v>
      </c>
      <c r="F705" s="41">
        <v>0.746085</v>
      </c>
      <c r="G705" s="41">
        <v>99.723130166900006</v>
      </c>
      <c r="H705" s="41">
        <v>3.7234646000000003E-2</v>
      </c>
      <c r="J705" s="15">
        <f t="shared" si="82"/>
        <v>1.1242845772856009</v>
      </c>
      <c r="K705" s="15">
        <f t="shared" si="83"/>
        <v>-0.4801634379619597</v>
      </c>
      <c r="L705" s="15">
        <f t="shared" si="84"/>
        <v>0.4475551592750846</v>
      </c>
      <c r="M705" s="15">
        <f t="shared" si="85"/>
        <v>0.36465097729649054</v>
      </c>
      <c r="O705" s="15">
        <f t="shared" si="86"/>
        <v>86.955384049454949</v>
      </c>
      <c r="P705" s="15">
        <f t="shared" si="87"/>
        <v>31.555559128382583</v>
      </c>
      <c r="Q705" s="15">
        <f t="shared" si="88"/>
        <v>67.276286454713301</v>
      </c>
      <c r="R705" s="15">
        <f t="shared" si="89"/>
        <v>64.231402161431816</v>
      </c>
    </row>
    <row r="706" spans="1:18" x14ac:dyDescent="0.25">
      <c r="A706" s="4">
        <v>51087200129</v>
      </c>
      <c r="B706" s="7" t="s">
        <v>685</v>
      </c>
      <c r="C706" s="40">
        <f t="array" ref="C706">SUMPRODUCT($D$9:$D$12, TRANSPOSE(O706:R706))</f>
        <v>56.487740272369066</v>
      </c>
      <c r="E706" s="9">
        <v>2</v>
      </c>
      <c r="F706" s="41">
        <v>0.746085</v>
      </c>
      <c r="G706" s="41">
        <v>99.723130166900006</v>
      </c>
      <c r="H706" s="41">
        <v>3.7234646000000003E-2</v>
      </c>
      <c r="J706" s="15">
        <f t="shared" si="82"/>
        <v>0.32888087152279588</v>
      </c>
      <c r="K706" s="15">
        <f t="shared" si="83"/>
        <v>-0.4801634379619597</v>
      </c>
      <c r="L706" s="15">
        <f t="shared" si="84"/>
        <v>0.4475551592750846</v>
      </c>
      <c r="M706" s="15">
        <f t="shared" si="85"/>
        <v>0.36465097729649054</v>
      </c>
      <c r="O706" s="15">
        <f t="shared" si="86"/>
        <v>62.887713344948558</v>
      </c>
      <c r="P706" s="15">
        <f t="shared" si="87"/>
        <v>31.555559128382583</v>
      </c>
      <c r="Q706" s="15">
        <f t="shared" si="88"/>
        <v>67.276286454713301</v>
      </c>
      <c r="R706" s="15">
        <f t="shared" si="89"/>
        <v>64.231402161431816</v>
      </c>
    </row>
    <row r="707" spans="1:18" x14ac:dyDescent="0.25">
      <c r="A707" s="4">
        <v>51087200130</v>
      </c>
      <c r="B707" s="7" t="s">
        <v>686</v>
      </c>
      <c r="C707" s="40">
        <f t="array" ref="C707">SUMPRODUCT($D$9:$D$12, TRANSPOSE(O707:R707))</f>
        <v>52.579963398295341</v>
      </c>
      <c r="E707" s="9">
        <v>1</v>
      </c>
      <c r="F707" s="41">
        <v>0.746085</v>
      </c>
      <c r="G707" s="41">
        <v>99.723130166900006</v>
      </c>
      <c r="H707" s="41">
        <v>3.7234646000000003E-2</v>
      </c>
      <c r="J707" s="15">
        <f t="shared" si="82"/>
        <v>-6.8820981358606648E-2</v>
      </c>
      <c r="K707" s="15">
        <f t="shared" si="83"/>
        <v>-0.4801634379619597</v>
      </c>
      <c r="L707" s="15">
        <f t="shared" si="84"/>
        <v>0.4475551592750846</v>
      </c>
      <c r="M707" s="15">
        <f t="shared" si="85"/>
        <v>0.36465097729649054</v>
      </c>
      <c r="O707" s="15">
        <f t="shared" si="86"/>
        <v>47.256605848653649</v>
      </c>
      <c r="P707" s="15">
        <f t="shared" si="87"/>
        <v>31.555559128382583</v>
      </c>
      <c r="Q707" s="15">
        <f t="shared" si="88"/>
        <v>67.276286454713301</v>
      </c>
      <c r="R707" s="15">
        <f t="shared" si="89"/>
        <v>64.231402161431816</v>
      </c>
    </row>
    <row r="708" spans="1:18" x14ac:dyDescent="0.25">
      <c r="A708" s="4">
        <v>51087200201</v>
      </c>
      <c r="B708" s="7" t="s">
        <v>687</v>
      </c>
      <c r="C708" s="40">
        <f t="array" ref="C708">SUMPRODUCT($D$9:$D$12, TRANSPOSE(O708:R708))</f>
        <v>65.079595871962198</v>
      </c>
      <c r="E708" s="9">
        <v>6</v>
      </c>
      <c r="F708" s="41">
        <v>0.746085</v>
      </c>
      <c r="G708" s="41">
        <v>99.723130166900006</v>
      </c>
      <c r="H708" s="41">
        <v>3.7234646000000003E-2</v>
      </c>
      <c r="J708" s="15">
        <f t="shared" si="82"/>
        <v>1.9196882830484059</v>
      </c>
      <c r="K708" s="15">
        <f t="shared" si="83"/>
        <v>-0.4801634379619597</v>
      </c>
      <c r="L708" s="15">
        <f t="shared" si="84"/>
        <v>0.4475551592750846</v>
      </c>
      <c r="M708" s="15">
        <f t="shared" si="85"/>
        <v>0.36465097729649054</v>
      </c>
      <c r="O708" s="15">
        <f t="shared" si="86"/>
        <v>97.255135743321091</v>
      </c>
      <c r="P708" s="15">
        <f t="shared" si="87"/>
        <v>31.555559128382583</v>
      </c>
      <c r="Q708" s="15">
        <f t="shared" si="88"/>
        <v>67.276286454713301</v>
      </c>
      <c r="R708" s="15">
        <f t="shared" si="89"/>
        <v>64.231402161431816</v>
      </c>
    </row>
    <row r="709" spans="1:18" x14ac:dyDescent="0.25">
      <c r="A709" s="4">
        <v>51087200202</v>
      </c>
      <c r="B709" s="7" t="s">
        <v>688</v>
      </c>
      <c r="C709" s="40">
        <f t="array" ref="C709">SUMPRODUCT($D$9:$D$12, TRANSPOSE(O709:R709))</f>
        <v>62.504657948495662</v>
      </c>
      <c r="E709" s="9">
        <v>4</v>
      </c>
      <c r="F709" s="41">
        <v>0.746085</v>
      </c>
      <c r="G709" s="41">
        <v>99.723130166900006</v>
      </c>
      <c r="H709" s="41">
        <v>3.7234646000000003E-2</v>
      </c>
      <c r="J709" s="15">
        <f t="shared" si="82"/>
        <v>1.1242845772856009</v>
      </c>
      <c r="K709" s="15">
        <f t="shared" si="83"/>
        <v>-0.4801634379619597</v>
      </c>
      <c r="L709" s="15">
        <f t="shared" si="84"/>
        <v>0.4475551592750846</v>
      </c>
      <c r="M709" s="15">
        <f t="shared" si="85"/>
        <v>0.36465097729649054</v>
      </c>
      <c r="O709" s="15">
        <f t="shared" si="86"/>
        <v>86.955384049454949</v>
      </c>
      <c r="P709" s="15">
        <f t="shared" si="87"/>
        <v>31.555559128382583</v>
      </c>
      <c r="Q709" s="15">
        <f t="shared" si="88"/>
        <v>67.276286454713301</v>
      </c>
      <c r="R709" s="15">
        <f t="shared" si="89"/>
        <v>64.231402161431816</v>
      </c>
    </row>
    <row r="710" spans="1:18" x14ac:dyDescent="0.25">
      <c r="A710" s="4">
        <v>51087200301</v>
      </c>
      <c r="B710" s="7" t="s">
        <v>689</v>
      </c>
      <c r="C710" s="40">
        <f t="array" ref="C710">SUMPRODUCT($D$9:$D$12, TRANSPOSE(O710:R710))</f>
        <v>65.509780821227565</v>
      </c>
      <c r="E710" s="9">
        <v>7</v>
      </c>
      <c r="F710" s="41">
        <v>0.746085</v>
      </c>
      <c r="G710" s="41">
        <v>99.723130166900006</v>
      </c>
      <c r="H710" s="41">
        <v>3.7234646000000003E-2</v>
      </c>
      <c r="J710" s="15">
        <f t="shared" si="82"/>
        <v>2.3173901359298084</v>
      </c>
      <c r="K710" s="15">
        <f t="shared" si="83"/>
        <v>-0.4801634379619597</v>
      </c>
      <c r="L710" s="15">
        <f t="shared" si="84"/>
        <v>0.4475551592750846</v>
      </c>
      <c r="M710" s="15">
        <f t="shared" si="85"/>
        <v>0.36465097729649054</v>
      </c>
      <c r="O710" s="15">
        <f t="shared" si="86"/>
        <v>98.975875540382546</v>
      </c>
      <c r="P710" s="15">
        <f t="shared" si="87"/>
        <v>31.555559128382583</v>
      </c>
      <c r="Q710" s="15">
        <f t="shared" si="88"/>
        <v>67.276286454713301</v>
      </c>
      <c r="R710" s="15">
        <f t="shared" si="89"/>
        <v>64.231402161431816</v>
      </c>
    </row>
    <row r="711" spans="1:18" x14ac:dyDescent="0.25">
      <c r="A711" s="4">
        <v>51087200302</v>
      </c>
      <c r="B711" s="7" t="s">
        <v>690</v>
      </c>
      <c r="C711" s="40">
        <f t="array" ref="C711">SUMPRODUCT($D$9:$D$12, TRANSPOSE(O711:R711))</f>
        <v>62.504657948495662</v>
      </c>
      <c r="E711" s="9">
        <v>4</v>
      </c>
      <c r="F711" s="41">
        <v>0.746085</v>
      </c>
      <c r="G711" s="41">
        <v>99.723130166900006</v>
      </c>
      <c r="H711" s="41">
        <v>3.7234646000000003E-2</v>
      </c>
      <c r="J711" s="15">
        <f t="shared" si="82"/>
        <v>1.1242845772856009</v>
      </c>
      <c r="K711" s="15">
        <f t="shared" si="83"/>
        <v>-0.4801634379619597</v>
      </c>
      <c r="L711" s="15">
        <f t="shared" si="84"/>
        <v>0.4475551592750846</v>
      </c>
      <c r="M711" s="15">
        <f t="shared" si="85"/>
        <v>0.36465097729649054</v>
      </c>
      <c r="O711" s="15">
        <f t="shared" si="86"/>
        <v>86.955384049454949</v>
      </c>
      <c r="P711" s="15">
        <f t="shared" si="87"/>
        <v>31.555559128382583</v>
      </c>
      <c r="Q711" s="15">
        <f t="shared" si="88"/>
        <v>67.276286454713301</v>
      </c>
      <c r="R711" s="15">
        <f t="shared" si="89"/>
        <v>64.231402161431816</v>
      </c>
    </row>
    <row r="712" spans="1:18" x14ac:dyDescent="0.25">
      <c r="A712" s="4">
        <v>51087200303</v>
      </c>
      <c r="B712" s="7" t="s">
        <v>691</v>
      </c>
      <c r="C712" s="40">
        <f t="array" ref="C712">SUMPRODUCT($D$9:$D$12, TRANSPOSE(O712:R712))</f>
        <v>62.504657948495662</v>
      </c>
      <c r="E712" s="9">
        <v>4</v>
      </c>
      <c r="F712" s="41">
        <v>0.746085</v>
      </c>
      <c r="G712" s="41">
        <v>99.723130166900006</v>
      </c>
      <c r="H712" s="41">
        <v>3.7234646000000003E-2</v>
      </c>
      <c r="J712" s="15">
        <f t="shared" si="82"/>
        <v>1.1242845772856009</v>
      </c>
      <c r="K712" s="15">
        <f t="shared" si="83"/>
        <v>-0.4801634379619597</v>
      </c>
      <c r="L712" s="15">
        <f t="shared" si="84"/>
        <v>0.4475551592750846</v>
      </c>
      <c r="M712" s="15">
        <f t="shared" si="85"/>
        <v>0.36465097729649054</v>
      </c>
      <c r="O712" s="15">
        <f t="shared" si="86"/>
        <v>86.955384049454949</v>
      </c>
      <c r="P712" s="15">
        <f t="shared" si="87"/>
        <v>31.555559128382583</v>
      </c>
      <c r="Q712" s="15">
        <f t="shared" si="88"/>
        <v>67.276286454713301</v>
      </c>
      <c r="R712" s="15">
        <f t="shared" si="89"/>
        <v>64.231402161431816</v>
      </c>
    </row>
    <row r="713" spans="1:18" x14ac:dyDescent="0.25">
      <c r="A713" s="4">
        <v>51087200305</v>
      </c>
      <c r="B713" s="7" t="s">
        <v>692</v>
      </c>
      <c r="C713" s="40">
        <f t="array" ref="C713">SUMPRODUCT($D$9:$D$12, TRANSPOSE(O713:R713))</f>
        <v>62.504657948495662</v>
      </c>
      <c r="E713" s="9">
        <v>4</v>
      </c>
      <c r="F713" s="41">
        <v>0.746085</v>
      </c>
      <c r="G713" s="41">
        <v>99.723130166900006</v>
      </c>
      <c r="H713" s="41">
        <v>3.7234646000000003E-2</v>
      </c>
      <c r="J713" s="15">
        <f t="shared" si="82"/>
        <v>1.1242845772856009</v>
      </c>
      <c r="K713" s="15">
        <f t="shared" si="83"/>
        <v>-0.4801634379619597</v>
      </c>
      <c r="L713" s="15">
        <f t="shared" si="84"/>
        <v>0.4475551592750846</v>
      </c>
      <c r="M713" s="15">
        <f t="shared" si="85"/>
        <v>0.36465097729649054</v>
      </c>
      <c r="O713" s="15">
        <f t="shared" si="86"/>
        <v>86.955384049454949</v>
      </c>
      <c r="P713" s="15">
        <f t="shared" si="87"/>
        <v>31.555559128382583</v>
      </c>
      <c r="Q713" s="15">
        <f t="shared" si="88"/>
        <v>67.276286454713301</v>
      </c>
      <c r="R713" s="15">
        <f t="shared" si="89"/>
        <v>64.231402161431816</v>
      </c>
    </row>
    <row r="714" spans="1:18" x14ac:dyDescent="0.25">
      <c r="A714" s="4">
        <v>51087200404</v>
      </c>
      <c r="B714" s="7" t="s">
        <v>693</v>
      </c>
      <c r="C714" s="40">
        <f t="array" ref="C714">SUMPRODUCT($D$9:$D$12, TRANSPOSE(O714:R714))</f>
        <v>59.92229175762516</v>
      </c>
      <c r="E714" s="9">
        <v>3</v>
      </c>
      <c r="F714" s="41">
        <v>0.746085</v>
      </c>
      <c r="G714" s="41">
        <v>99.723130166900006</v>
      </c>
      <c r="H714" s="41">
        <v>3.7234646000000003E-2</v>
      </c>
      <c r="J714" s="15">
        <f t="shared" si="82"/>
        <v>0.72658272440419847</v>
      </c>
      <c r="K714" s="15">
        <f t="shared" si="83"/>
        <v>-0.4801634379619597</v>
      </c>
      <c r="L714" s="15">
        <f t="shared" si="84"/>
        <v>0.4475551592750846</v>
      </c>
      <c r="M714" s="15">
        <f t="shared" si="85"/>
        <v>0.36465097729649054</v>
      </c>
      <c r="O714" s="15">
        <f t="shared" si="86"/>
        <v>76.625919285972941</v>
      </c>
      <c r="P714" s="15">
        <f t="shared" si="87"/>
        <v>31.555559128382583</v>
      </c>
      <c r="Q714" s="15">
        <f t="shared" si="88"/>
        <v>67.276286454713301</v>
      </c>
      <c r="R714" s="15">
        <f t="shared" si="89"/>
        <v>64.231402161431816</v>
      </c>
    </row>
    <row r="715" spans="1:18" x14ac:dyDescent="0.25">
      <c r="A715" s="4">
        <v>51087200406</v>
      </c>
      <c r="B715" s="7" t="s">
        <v>694</v>
      </c>
      <c r="C715" s="40">
        <f t="array" ref="C715">SUMPRODUCT($D$9:$D$12, TRANSPOSE(O715:R715))</f>
        <v>59.92229175762516</v>
      </c>
      <c r="E715" s="9">
        <v>3</v>
      </c>
      <c r="F715" s="41">
        <v>0.746085</v>
      </c>
      <c r="G715" s="41">
        <v>99.723130166900006</v>
      </c>
      <c r="H715" s="41">
        <v>3.7234646000000003E-2</v>
      </c>
      <c r="J715" s="15">
        <f t="shared" si="82"/>
        <v>0.72658272440419847</v>
      </c>
      <c r="K715" s="15">
        <f t="shared" si="83"/>
        <v>-0.4801634379619597</v>
      </c>
      <c r="L715" s="15">
        <f t="shared" si="84"/>
        <v>0.4475551592750846</v>
      </c>
      <c r="M715" s="15">
        <f t="shared" si="85"/>
        <v>0.36465097729649054</v>
      </c>
      <c r="O715" s="15">
        <f t="shared" si="86"/>
        <v>76.625919285972941</v>
      </c>
      <c r="P715" s="15">
        <f t="shared" si="87"/>
        <v>31.555559128382583</v>
      </c>
      <c r="Q715" s="15">
        <f t="shared" si="88"/>
        <v>67.276286454713301</v>
      </c>
      <c r="R715" s="15">
        <f t="shared" si="89"/>
        <v>64.231402161431816</v>
      </c>
    </row>
    <row r="716" spans="1:18" x14ac:dyDescent="0.25">
      <c r="A716" s="4">
        <v>51087200407</v>
      </c>
      <c r="B716" s="7" t="s">
        <v>695</v>
      </c>
      <c r="C716" s="40">
        <f t="array" ref="C716">SUMPRODUCT($D$9:$D$12, TRANSPOSE(O716:R716))</f>
        <v>62.504657948495662</v>
      </c>
      <c r="E716" s="9">
        <v>4</v>
      </c>
      <c r="F716" s="41">
        <v>0.746085</v>
      </c>
      <c r="G716" s="41">
        <v>99.723130166900006</v>
      </c>
      <c r="H716" s="41">
        <v>3.7234646000000003E-2</v>
      </c>
      <c r="J716" s="15">
        <f t="shared" si="82"/>
        <v>1.1242845772856009</v>
      </c>
      <c r="K716" s="15">
        <f t="shared" si="83"/>
        <v>-0.4801634379619597</v>
      </c>
      <c r="L716" s="15">
        <f t="shared" si="84"/>
        <v>0.4475551592750846</v>
      </c>
      <c r="M716" s="15">
        <f t="shared" si="85"/>
        <v>0.36465097729649054</v>
      </c>
      <c r="O716" s="15">
        <f t="shared" si="86"/>
        <v>86.955384049454949</v>
      </c>
      <c r="P716" s="15">
        <f t="shared" si="87"/>
        <v>31.555559128382583</v>
      </c>
      <c r="Q716" s="15">
        <f t="shared" si="88"/>
        <v>67.276286454713301</v>
      </c>
      <c r="R716" s="15">
        <f t="shared" si="89"/>
        <v>64.231402161431816</v>
      </c>
    </row>
    <row r="717" spans="1:18" x14ac:dyDescent="0.25">
      <c r="A717" s="4">
        <v>51087200409</v>
      </c>
      <c r="B717" s="7" t="s">
        <v>696</v>
      </c>
      <c r="C717" s="40">
        <f t="array" ref="C717">SUMPRODUCT($D$9:$D$12, TRANSPOSE(O717:R717))</f>
        <v>62.504657948495662</v>
      </c>
      <c r="E717" s="9">
        <v>4</v>
      </c>
      <c r="F717" s="41">
        <v>0.746085</v>
      </c>
      <c r="G717" s="41">
        <v>99.723130166900006</v>
      </c>
      <c r="H717" s="41">
        <v>3.7234646000000003E-2</v>
      </c>
      <c r="J717" s="15">
        <f t="shared" si="82"/>
        <v>1.1242845772856009</v>
      </c>
      <c r="K717" s="15">
        <f t="shared" si="83"/>
        <v>-0.4801634379619597</v>
      </c>
      <c r="L717" s="15">
        <f t="shared" si="84"/>
        <v>0.4475551592750846</v>
      </c>
      <c r="M717" s="15">
        <f t="shared" si="85"/>
        <v>0.36465097729649054</v>
      </c>
      <c r="O717" s="15">
        <f t="shared" si="86"/>
        <v>86.955384049454949</v>
      </c>
      <c r="P717" s="15">
        <f t="shared" si="87"/>
        <v>31.555559128382583</v>
      </c>
      <c r="Q717" s="15">
        <f t="shared" si="88"/>
        <v>67.276286454713301</v>
      </c>
      <c r="R717" s="15">
        <f t="shared" si="89"/>
        <v>64.231402161431816</v>
      </c>
    </row>
    <row r="718" spans="1:18" x14ac:dyDescent="0.25">
      <c r="A718" s="4">
        <v>51087200410</v>
      </c>
      <c r="B718" s="7" t="s">
        <v>697</v>
      </c>
      <c r="C718" s="40">
        <f t="array" ref="C718">SUMPRODUCT($D$9:$D$12, TRANSPOSE(O718:R718))</f>
        <v>62.504657948495662</v>
      </c>
      <c r="E718" s="9">
        <v>4</v>
      </c>
      <c r="F718" s="41">
        <v>0.746085</v>
      </c>
      <c r="G718" s="41">
        <v>99.723130166900006</v>
      </c>
      <c r="H718" s="41">
        <v>3.7234646000000003E-2</v>
      </c>
      <c r="J718" s="15">
        <f t="shared" si="82"/>
        <v>1.1242845772856009</v>
      </c>
      <c r="K718" s="15">
        <f t="shared" si="83"/>
        <v>-0.4801634379619597</v>
      </c>
      <c r="L718" s="15">
        <f t="shared" si="84"/>
        <v>0.4475551592750846</v>
      </c>
      <c r="M718" s="15">
        <f t="shared" si="85"/>
        <v>0.36465097729649054</v>
      </c>
      <c r="O718" s="15">
        <f t="shared" si="86"/>
        <v>86.955384049454949</v>
      </c>
      <c r="P718" s="15">
        <f t="shared" si="87"/>
        <v>31.555559128382583</v>
      </c>
      <c r="Q718" s="15">
        <f t="shared" si="88"/>
        <v>67.276286454713301</v>
      </c>
      <c r="R718" s="15">
        <f t="shared" si="89"/>
        <v>64.231402161431816</v>
      </c>
    </row>
    <row r="719" spans="1:18" x14ac:dyDescent="0.25">
      <c r="A719" s="4">
        <v>51087200411</v>
      </c>
      <c r="B719" s="7" t="s">
        <v>698</v>
      </c>
      <c r="C719" s="40">
        <f t="array" ref="C719">SUMPRODUCT($D$9:$D$12, TRANSPOSE(O719:R719))</f>
        <v>62.504657948495662</v>
      </c>
      <c r="E719" s="9">
        <v>4</v>
      </c>
      <c r="F719" s="41">
        <v>0.746085</v>
      </c>
      <c r="G719" s="41">
        <v>99.723130166900006</v>
      </c>
      <c r="H719" s="41">
        <v>3.7234646000000003E-2</v>
      </c>
      <c r="J719" s="15">
        <f t="shared" si="82"/>
        <v>1.1242845772856009</v>
      </c>
      <c r="K719" s="15">
        <f t="shared" si="83"/>
        <v>-0.4801634379619597</v>
      </c>
      <c r="L719" s="15">
        <f t="shared" si="84"/>
        <v>0.4475551592750846</v>
      </c>
      <c r="M719" s="15">
        <f t="shared" si="85"/>
        <v>0.36465097729649054</v>
      </c>
      <c r="O719" s="15">
        <f t="shared" si="86"/>
        <v>86.955384049454949</v>
      </c>
      <c r="P719" s="15">
        <f t="shared" si="87"/>
        <v>31.555559128382583</v>
      </c>
      <c r="Q719" s="15">
        <f t="shared" si="88"/>
        <v>67.276286454713301</v>
      </c>
      <c r="R719" s="15">
        <f t="shared" si="89"/>
        <v>64.231402161431816</v>
      </c>
    </row>
    <row r="720" spans="1:18" x14ac:dyDescent="0.25">
      <c r="A720" s="4">
        <v>51087200412</v>
      </c>
      <c r="B720" s="7" t="s">
        <v>699</v>
      </c>
      <c r="C720" s="40">
        <f t="array" ref="C720">SUMPRODUCT($D$9:$D$12, TRANSPOSE(O720:R720))</f>
        <v>62.504657948495662</v>
      </c>
      <c r="E720" s="9">
        <v>4</v>
      </c>
      <c r="F720" s="41">
        <v>0.746085</v>
      </c>
      <c r="G720" s="41">
        <v>99.723130166900006</v>
      </c>
      <c r="H720" s="41">
        <v>3.7234646000000003E-2</v>
      </c>
      <c r="J720" s="15">
        <f t="shared" si="82"/>
        <v>1.1242845772856009</v>
      </c>
      <c r="K720" s="15">
        <f t="shared" si="83"/>
        <v>-0.4801634379619597</v>
      </c>
      <c r="L720" s="15">
        <f t="shared" si="84"/>
        <v>0.4475551592750846</v>
      </c>
      <c r="M720" s="15">
        <f t="shared" si="85"/>
        <v>0.36465097729649054</v>
      </c>
      <c r="O720" s="15">
        <f t="shared" si="86"/>
        <v>86.955384049454949</v>
      </c>
      <c r="P720" s="15">
        <f t="shared" si="87"/>
        <v>31.555559128382583</v>
      </c>
      <c r="Q720" s="15">
        <f t="shared" si="88"/>
        <v>67.276286454713301</v>
      </c>
      <c r="R720" s="15">
        <f t="shared" si="89"/>
        <v>64.231402161431816</v>
      </c>
    </row>
    <row r="721" spans="1:18" x14ac:dyDescent="0.25">
      <c r="A721" s="4">
        <v>51087200413</v>
      </c>
      <c r="B721" s="7" t="s">
        <v>700</v>
      </c>
      <c r="C721" s="40">
        <f t="array" ref="C721">SUMPRODUCT($D$9:$D$12, TRANSPOSE(O721:R721))</f>
        <v>62.504657948495662</v>
      </c>
      <c r="E721" s="9">
        <v>4</v>
      </c>
      <c r="F721" s="41">
        <v>0.746085</v>
      </c>
      <c r="G721" s="41">
        <v>99.723130166900006</v>
      </c>
      <c r="H721" s="41">
        <v>3.7234646000000003E-2</v>
      </c>
      <c r="J721" s="15">
        <f t="shared" si="82"/>
        <v>1.1242845772856009</v>
      </c>
      <c r="K721" s="15">
        <f t="shared" si="83"/>
        <v>-0.4801634379619597</v>
      </c>
      <c r="L721" s="15">
        <f t="shared" si="84"/>
        <v>0.4475551592750846</v>
      </c>
      <c r="M721" s="15">
        <f t="shared" si="85"/>
        <v>0.36465097729649054</v>
      </c>
      <c r="O721" s="15">
        <f t="shared" si="86"/>
        <v>86.955384049454949</v>
      </c>
      <c r="P721" s="15">
        <f t="shared" si="87"/>
        <v>31.555559128382583</v>
      </c>
      <c r="Q721" s="15">
        <f t="shared" si="88"/>
        <v>67.276286454713301</v>
      </c>
      <c r="R721" s="15">
        <f t="shared" si="89"/>
        <v>64.231402161431816</v>
      </c>
    </row>
    <row r="722" spans="1:18" x14ac:dyDescent="0.25">
      <c r="A722" s="4">
        <v>51087200414</v>
      </c>
      <c r="B722" s="7" t="s">
        <v>701</v>
      </c>
      <c r="C722" s="40">
        <f t="array" ref="C722">SUMPRODUCT($D$9:$D$12, TRANSPOSE(O722:R722))</f>
        <v>62.504657948495662</v>
      </c>
      <c r="E722" s="9">
        <v>4</v>
      </c>
      <c r="F722" s="41">
        <v>0.746085</v>
      </c>
      <c r="G722" s="41">
        <v>99.723130166900006</v>
      </c>
      <c r="H722" s="41">
        <v>3.7234646000000003E-2</v>
      </c>
      <c r="J722" s="15">
        <f t="shared" si="82"/>
        <v>1.1242845772856009</v>
      </c>
      <c r="K722" s="15">
        <f t="shared" si="83"/>
        <v>-0.4801634379619597</v>
      </c>
      <c r="L722" s="15">
        <f t="shared" si="84"/>
        <v>0.4475551592750846</v>
      </c>
      <c r="M722" s="15">
        <f t="shared" si="85"/>
        <v>0.36465097729649054</v>
      </c>
      <c r="O722" s="15">
        <f t="shared" si="86"/>
        <v>86.955384049454949</v>
      </c>
      <c r="P722" s="15">
        <f t="shared" si="87"/>
        <v>31.555559128382583</v>
      </c>
      <c r="Q722" s="15">
        <f t="shared" si="88"/>
        <v>67.276286454713301</v>
      </c>
      <c r="R722" s="15">
        <f t="shared" si="89"/>
        <v>64.231402161431816</v>
      </c>
    </row>
    <row r="723" spans="1:18" x14ac:dyDescent="0.25">
      <c r="A723" s="4">
        <v>51087200501</v>
      </c>
      <c r="B723" s="7" t="s">
        <v>702</v>
      </c>
      <c r="C723" s="40">
        <f t="array" ref="C723">SUMPRODUCT($D$9:$D$12, TRANSPOSE(O723:R723))</f>
        <v>59.92229175762516</v>
      </c>
      <c r="E723" s="9">
        <v>3</v>
      </c>
      <c r="F723" s="41">
        <v>0.746085</v>
      </c>
      <c r="G723" s="41">
        <v>99.723130166900006</v>
      </c>
      <c r="H723" s="41">
        <v>3.7234646000000003E-2</v>
      </c>
      <c r="J723" s="15">
        <f t="shared" si="82"/>
        <v>0.72658272440419847</v>
      </c>
      <c r="K723" s="15">
        <f t="shared" si="83"/>
        <v>-0.4801634379619597</v>
      </c>
      <c r="L723" s="15">
        <f t="shared" si="84"/>
        <v>0.4475551592750846</v>
      </c>
      <c r="M723" s="15">
        <f t="shared" si="85"/>
        <v>0.36465097729649054</v>
      </c>
      <c r="O723" s="15">
        <f t="shared" si="86"/>
        <v>76.625919285972941</v>
      </c>
      <c r="P723" s="15">
        <f t="shared" si="87"/>
        <v>31.555559128382583</v>
      </c>
      <c r="Q723" s="15">
        <f t="shared" si="88"/>
        <v>67.276286454713301</v>
      </c>
      <c r="R723" s="15">
        <f t="shared" si="89"/>
        <v>64.231402161431816</v>
      </c>
    </row>
    <row r="724" spans="1:18" x14ac:dyDescent="0.25">
      <c r="A724" s="4">
        <v>51087200502</v>
      </c>
      <c r="B724" s="7" t="s">
        <v>703</v>
      </c>
      <c r="C724" s="40">
        <f t="array" ref="C724">SUMPRODUCT($D$9:$D$12, TRANSPOSE(O724:R724))</f>
        <v>65.079595871962198</v>
      </c>
      <c r="E724" s="9">
        <v>6</v>
      </c>
      <c r="F724" s="41">
        <v>0.746085</v>
      </c>
      <c r="G724" s="41">
        <v>99.723130166900006</v>
      </c>
      <c r="H724" s="41">
        <v>3.7234646000000003E-2</v>
      </c>
      <c r="J724" s="15">
        <f t="shared" si="82"/>
        <v>1.9196882830484059</v>
      </c>
      <c r="K724" s="15">
        <f t="shared" si="83"/>
        <v>-0.4801634379619597</v>
      </c>
      <c r="L724" s="15">
        <f t="shared" si="84"/>
        <v>0.4475551592750846</v>
      </c>
      <c r="M724" s="15">
        <f t="shared" si="85"/>
        <v>0.36465097729649054</v>
      </c>
      <c r="O724" s="15">
        <f t="shared" si="86"/>
        <v>97.255135743321091</v>
      </c>
      <c r="P724" s="15">
        <f t="shared" si="87"/>
        <v>31.555559128382583</v>
      </c>
      <c r="Q724" s="15">
        <f t="shared" si="88"/>
        <v>67.276286454713301</v>
      </c>
      <c r="R724" s="15">
        <f t="shared" si="89"/>
        <v>64.231402161431816</v>
      </c>
    </row>
    <row r="725" spans="1:18" x14ac:dyDescent="0.25">
      <c r="A725" s="4">
        <v>51087200503</v>
      </c>
      <c r="B725" s="7" t="s">
        <v>704</v>
      </c>
      <c r="C725" s="40">
        <f t="array" ref="C725">SUMPRODUCT($D$9:$D$12, TRANSPOSE(O725:R725))</f>
        <v>64.165655925321602</v>
      </c>
      <c r="E725" s="9">
        <v>5</v>
      </c>
      <c r="F725" s="41">
        <v>0.746085</v>
      </c>
      <c r="G725" s="41">
        <v>99.723130166900006</v>
      </c>
      <c r="H725" s="41">
        <v>3.7234646000000003E-2</v>
      </c>
      <c r="J725" s="15">
        <f t="shared" ref="J725:J788" si="90" xml:space="preserve"> STANDARDIZE(E725,J$14, J$15)</f>
        <v>1.5219864301670036</v>
      </c>
      <c r="K725" s="15">
        <f t="shared" ref="K725:K788" si="91" xml:space="preserve"> STANDARDIZE(F725,K$14, K$15)</f>
        <v>-0.4801634379619597</v>
      </c>
      <c r="L725" s="15">
        <f t="shared" ref="L725:L788" si="92" xml:space="preserve"> STANDARDIZE(G725,L$14, L$15)</f>
        <v>0.4475551592750846</v>
      </c>
      <c r="M725" s="15">
        <f t="shared" ref="M725:M788" si="93" xml:space="preserve"> STANDARDIZE(H725,M$14, M$15)</f>
        <v>0.36465097729649054</v>
      </c>
      <c r="O725" s="15">
        <f t="shared" si="86"/>
        <v>93.599375956758735</v>
      </c>
      <c r="P725" s="15">
        <f t="shared" si="87"/>
        <v>31.555559128382583</v>
      </c>
      <c r="Q725" s="15">
        <f t="shared" si="88"/>
        <v>67.276286454713301</v>
      </c>
      <c r="R725" s="15">
        <f t="shared" si="89"/>
        <v>64.231402161431816</v>
      </c>
    </row>
    <row r="726" spans="1:18" x14ac:dyDescent="0.25">
      <c r="A726" s="4">
        <v>51087200600</v>
      </c>
      <c r="B726" s="7" t="s">
        <v>705</v>
      </c>
      <c r="C726" s="40">
        <f t="array" ref="C726">SUMPRODUCT($D$9:$D$12, TRANSPOSE(O726:R726))</f>
        <v>62.504657948495662</v>
      </c>
      <c r="E726" s="9">
        <v>4</v>
      </c>
      <c r="F726" s="41">
        <v>0.746085</v>
      </c>
      <c r="G726" s="41">
        <v>99.723130166900006</v>
      </c>
      <c r="H726" s="41">
        <v>3.7234646000000003E-2</v>
      </c>
      <c r="J726" s="15">
        <f t="shared" si="90"/>
        <v>1.1242845772856009</v>
      </c>
      <c r="K726" s="15">
        <f t="shared" si="91"/>
        <v>-0.4801634379619597</v>
      </c>
      <c r="L726" s="15">
        <f t="shared" si="92"/>
        <v>0.4475551592750846</v>
      </c>
      <c r="M726" s="15">
        <f t="shared" si="93"/>
        <v>0.36465097729649054</v>
      </c>
      <c r="O726" s="15">
        <f t="shared" ref="O726:O789" si="94">_xlfn.NORM.S.DIST(J726,1)*100</f>
        <v>86.955384049454949</v>
      </c>
      <c r="P726" s="15">
        <f t="shared" ref="P726:P789" si="95">_xlfn.NORM.S.DIST(K726,1)*100</f>
        <v>31.555559128382583</v>
      </c>
      <c r="Q726" s="15">
        <f t="shared" ref="Q726:Q789" si="96">_xlfn.NORM.S.DIST(L726,1)*100</f>
        <v>67.276286454713301</v>
      </c>
      <c r="R726" s="15">
        <f t="shared" ref="R726:R789" si="97">_xlfn.NORM.S.DIST(M726,1)*100</f>
        <v>64.231402161431816</v>
      </c>
    </row>
    <row r="727" spans="1:18" x14ac:dyDescent="0.25">
      <c r="A727" s="4">
        <v>51087200700</v>
      </c>
      <c r="B727" s="7" t="s">
        <v>706</v>
      </c>
      <c r="C727" s="40">
        <f t="array" ref="C727">SUMPRODUCT($D$9:$D$12, TRANSPOSE(O727:R727))</f>
        <v>62.504657948495662</v>
      </c>
      <c r="E727" s="9">
        <v>4</v>
      </c>
      <c r="F727" s="41">
        <v>0.746085</v>
      </c>
      <c r="G727" s="41">
        <v>99.723130166900006</v>
      </c>
      <c r="H727" s="41">
        <v>3.7234646000000003E-2</v>
      </c>
      <c r="J727" s="15">
        <f t="shared" si="90"/>
        <v>1.1242845772856009</v>
      </c>
      <c r="K727" s="15">
        <f t="shared" si="91"/>
        <v>-0.4801634379619597</v>
      </c>
      <c r="L727" s="15">
        <f t="shared" si="92"/>
        <v>0.4475551592750846</v>
      </c>
      <c r="M727" s="15">
        <f t="shared" si="93"/>
        <v>0.36465097729649054</v>
      </c>
      <c r="O727" s="15">
        <f t="shared" si="94"/>
        <v>86.955384049454949</v>
      </c>
      <c r="P727" s="15">
        <f t="shared" si="95"/>
        <v>31.555559128382583</v>
      </c>
      <c r="Q727" s="15">
        <f t="shared" si="96"/>
        <v>67.276286454713301</v>
      </c>
      <c r="R727" s="15">
        <f t="shared" si="97"/>
        <v>64.231402161431816</v>
      </c>
    </row>
    <row r="728" spans="1:18" x14ac:dyDescent="0.25">
      <c r="A728" s="4">
        <v>51087200801</v>
      </c>
      <c r="B728" s="7" t="s">
        <v>707</v>
      </c>
      <c r="C728" s="40">
        <f t="array" ref="C728">SUMPRODUCT($D$9:$D$12, TRANSPOSE(O728:R728))</f>
        <v>62.504657948495662</v>
      </c>
      <c r="E728" s="9">
        <v>4</v>
      </c>
      <c r="F728" s="41">
        <v>0.746085</v>
      </c>
      <c r="G728" s="41">
        <v>99.723130166900006</v>
      </c>
      <c r="H728" s="41">
        <v>3.7234646000000003E-2</v>
      </c>
      <c r="J728" s="15">
        <f t="shared" si="90"/>
        <v>1.1242845772856009</v>
      </c>
      <c r="K728" s="15">
        <f t="shared" si="91"/>
        <v>-0.4801634379619597</v>
      </c>
      <c r="L728" s="15">
        <f t="shared" si="92"/>
        <v>0.4475551592750846</v>
      </c>
      <c r="M728" s="15">
        <f t="shared" si="93"/>
        <v>0.36465097729649054</v>
      </c>
      <c r="O728" s="15">
        <f t="shared" si="94"/>
        <v>86.955384049454949</v>
      </c>
      <c r="P728" s="15">
        <f t="shared" si="95"/>
        <v>31.555559128382583</v>
      </c>
      <c r="Q728" s="15">
        <f t="shared" si="96"/>
        <v>67.276286454713301</v>
      </c>
      <c r="R728" s="15">
        <f t="shared" si="97"/>
        <v>64.231402161431816</v>
      </c>
    </row>
    <row r="729" spans="1:18" x14ac:dyDescent="0.25">
      <c r="A729" s="4">
        <v>51087200802</v>
      </c>
      <c r="B729" s="7" t="s">
        <v>708</v>
      </c>
      <c r="C729" s="40">
        <f t="array" ref="C729">SUMPRODUCT($D$9:$D$12, TRANSPOSE(O729:R729))</f>
        <v>62.504657948495662</v>
      </c>
      <c r="E729" s="9">
        <v>4</v>
      </c>
      <c r="F729" s="41">
        <v>0.746085</v>
      </c>
      <c r="G729" s="41">
        <v>99.723130166900006</v>
      </c>
      <c r="H729" s="41">
        <v>3.7234646000000003E-2</v>
      </c>
      <c r="J729" s="15">
        <f t="shared" si="90"/>
        <v>1.1242845772856009</v>
      </c>
      <c r="K729" s="15">
        <f t="shared" si="91"/>
        <v>-0.4801634379619597</v>
      </c>
      <c r="L729" s="15">
        <f t="shared" si="92"/>
        <v>0.4475551592750846</v>
      </c>
      <c r="M729" s="15">
        <f t="shared" si="93"/>
        <v>0.36465097729649054</v>
      </c>
      <c r="O729" s="15">
        <f t="shared" si="94"/>
        <v>86.955384049454949</v>
      </c>
      <c r="P729" s="15">
        <f t="shared" si="95"/>
        <v>31.555559128382583</v>
      </c>
      <c r="Q729" s="15">
        <f t="shared" si="96"/>
        <v>67.276286454713301</v>
      </c>
      <c r="R729" s="15">
        <f t="shared" si="97"/>
        <v>64.231402161431816</v>
      </c>
    </row>
    <row r="730" spans="1:18" x14ac:dyDescent="0.25">
      <c r="A730" s="4">
        <v>51087200804</v>
      </c>
      <c r="B730" s="7" t="s">
        <v>709</v>
      </c>
      <c r="C730" s="40">
        <f t="array" ref="C730">SUMPRODUCT($D$9:$D$12, TRANSPOSE(O730:R730))</f>
        <v>64.165655925321602</v>
      </c>
      <c r="E730" s="9">
        <v>5</v>
      </c>
      <c r="F730" s="41">
        <v>0.746085</v>
      </c>
      <c r="G730" s="41">
        <v>99.723130166900006</v>
      </c>
      <c r="H730" s="41">
        <v>3.7234646000000003E-2</v>
      </c>
      <c r="J730" s="15">
        <f t="shared" si="90"/>
        <v>1.5219864301670036</v>
      </c>
      <c r="K730" s="15">
        <f t="shared" si="91"/>
        <v>-0.4801634379619597</v>
      </c>
      <c r="L730" s="15">
        <f t="shared" si="92"/>
        <v>0.4475551592750846</v>
      </c>
      <c r="M730" s="15">
        <f t="shared" si="93"/>
        <v>0.36465097729649054</v>
      </c>
      <c r="O730" s="15">
        <f t="shared" si="94"/>
        <v>93.599375956758735</v>
      </c>
      <c r="P730" s="15">
        <f t="shared" si="95"/>
        <v>31.555559128382583</v>
      </c>
      <c r="Q730" s="15">
        <f t="shared" si="96"/>
        <v>67.276286454713301</v>
      </c>
      <c r="R730" s="15">
        <f t="shared" si="97"/>
        <v>64.231402161431816</v>
      </c>
    </row>
    <row r="731" spans="1:18" x14ac:dyDescent="0.25">
      <c r="A731" s="4">
        <v>51087200805</v>
      </c>
      <c r="B731" s="7" t="s">
        <v>710</v>
      </c>
      <c r="C731" s="40">
        <f t="array" ref="C731">SUMPRODUCT($D$9:$D$12, TRANSPOSE(O731:R731))</f>
        <v>62.504657948495662</v>
      </c>
      <c r="E731" s="9">
        <v>4</v>
      </c>
      <c r="F731" s="41">
        <v>0.746085</v>
      </c>
      <c r="G731" s="41">
        <v>99.723130166900006</v>
      </c>
      <c r="H731" s="41">
        <v>3.7234646000000003E-2</v>
      </c>
      <c r="J731" s="15">
        <f t="shared" si="90"/>
        <v>1.1242845772856009</v>
      </c>
      <c r="K731" s="15">
        <f t="shared" si="91"/>
        <v>-0.4801634379619597</v>
      </c>
      <c r="L731" s="15">
        <f t="shared" si="92"/>
        <v>0.4475551592750846</v>
      </c>
      <c r="M731" s="15">
        <f t="shared" si="93"/>
        <v>0.36465097729649054</v>
      </c>
      <c r="O731" s="15">
        <f t="shared" si="94"/>
        <v>86.955384049454949</v>
      </c>
      <c r="P731" s="15">
        <f t="shared" si="95"/>
        <v>31.555559128382583</v>
      </c>
      <c r="Q731" s="15">
        <f t="shared" si="96"/>
        <v>67.276286454713301</v>
      </c>
      <c r="R731" s="15">
        <f t="shared" si="97"/>
        <v>64.231402161431816</v>
      </c>
    </row>
    <row r="732" spans="1:18" x14ac:dyDescent="0.25">
      <c r="A732" s="4">
        <v>51087200903</v>
      </c>
      <c r="B732" s="7" t="s">
        <v>711</v>
      </c>
      <c r="C732" s="40">
        <f t="array" ref="C732">SUMPRODUCT($D$9:$D$12, TRANSPOSE(O732:R732))</f>
        <v>52.579963398295341</v>
      </c>
      <c r="E732" s="9">
        <v>1</v>
      </c>
      <c r="F732" s="41">
        <v>0.746085</v>
      </c>
      <c r="G732" s="41">
        <v>99.723130166900006</v>
      </c>
      <c r="H732" s="41">
        <v>3.7234646000000003E-2</v>
      </c>
      <c r="J732" s="15">
        <f t="shared" si="90"/>
        <v>-6.8820981358606648E-2</v>
      </c>
      <c r="K732" s="15">
        <f t="shared" si="91"/>
        <v>-0.4801634379619597</v>
      </c>
      <c r="L732" s="15">
        <f t="shared" si="92"/>
        <v>0.4475551592750846</v>
      </c>
      <c r="M732" s="15">
        <f t="shared" si="93"/>
        <v>0.36465097729649054</v>
      </c>
      <c r="O732" s="15">
        <f t="shared" si="94"/>
        <v>47.256605848653649</v>
      </c>
      <c r="P732" s="15">
        <f t="shared" si="95"/>
        <v>31.555559128382583</v>
      </c>
      <c r="Q732" s="15">
        <f t="shared" si="96"/>
        <v>67.276286454713301</v>
      </c>
      <c r="R732" s="15">
        <f t="shared" si="97"/>
        <v>64.231402161431816</v>
      </c>
    </row>
    <row r="733" spans="1:18" x14ac:dyDescent="0.25">
      <c r="A733" s="4">
        <v>51087200904</v>
      </c>
      <c r="B733" s="7" t="s">
        <v>712</v>
      </c>
      <c r="C733" s="40">
        <f t="array" ref="C733">SUMPRODUCT($D$9:$D$12, TRANSPOSE(O733:R733))</f>
        <v>52.579963398295341</v>
      </c>
      <c r="E733" s="9">
        <v>1</v>
      </c>
      <c r="F733" s="41">
        <v>0.746085</v>
      </c>
      <c r="G733" s="41">
        <v>99.723130166900006</v>
      </c>
      <c r="H733" s="41">
        <v>3.7234646000000003E-2</v>
      </c>
      <c r="J733" s="15">
        <f t="shared" si="90"/>
        <v>-6.8820981358606648E-2</v>
      </c>
      <c r="K733" s="15">
        <f t="shared" si="91"/>
        <v>-0.4801634379619597</v>
      </c>
      <c r="L733" s="15">
        <f t="shared" si="92"/>
        <v>0.4475551592750846</v>
      </c>
      <c r="M733" s="15">
        <f t="shared" si="93"/>
        <v>0.36465097729649054</v>
      </c>
      <c r="O733" s="15">
        <f t="shared" si="94"/>
        <v>47.256605848653649</v>
      </c>
      <c r="P733" s="15">
        <f t="shared" si="95"/>
        <v>31.555559128382583</v>
      </c>
      <c r="Q733" s="15">
        <f t="shared" si="96"/>
        <v>67.276286454713301</v>
      </c>
      <c r="R733" s="15">
        <f t="shared" si="97"/>
        <v>64.231402161431816</v>
      </c>
    </row>
    <row r="734" spans="1:18" x14ac:dyDescent="0.25">
      <c r="A734" s="4">
        <v>51087200905</v>
      </c>
      <c r="B734" s="7" t="s">
        <v>713</v>
      </c>
      <c r="C734" s="40">
        <f t="array" ref="C734">SUMPRODUCT($D$9:$D$12, TRANSPOSE(O734:R734))</f>
        <v>62.504657948495662</v>
      </c>
      <c r="E734" s="9">
        <v>4</v>
      </c>
      <c r="F734" s="41">
        <v>0.746085</v>
      </c>
      <c r="G734" s="41">
        <v>99.723130166900006</v>
      </c>
      <c r="H734" s="41">
        <v>3.7234646000000003E-2</v>
      </c>
      <c r="J734" s="15">
        <f t="shared" si="90"/>
        <v>1.1242845772856009</v>
      </c>
      <c r="K734" s="15">
        <f t="shared" si="91"/>
        <v>-0.4801634379619597</v>
      </c>
      <c r="L734" s="15">
        <f t="shared" si="92"/>
        <v>0.4475551592750846</v>
      </c>
      <c r="M734" s="15">
        <f t="shared" si="93"/>
        <v>0.36465097729649054</v>
      </c>
      <c r="O734" s="15">
        <f t="shared" si="94"/>
        <v>86.955384049454949</v>
      </c>
      <c r="P734" s="15">
        <f t="shared" si="95"/>
        <v>31.555559128382583</v>
      </c>
      <c r="Q734" s="15">
        <f t="shared" si="96"/>
        <v>67.276286454713301</v>
      </c>
      <c r="R734" s="15">
        <f t="shared" si="97"/>
        <v>64.231402161431816</v>
      </c>
    </row>
    <row r="735" spans="1:18" x14ac:dyDescent="0.25">
      <c r="A735" s="4">
        <v>51087200906</v>
      </c>
      <c r="B735" s="7" t="s">
        <v>714</v>
      </c>
      <c r="C735" s="40">
        <f t="array" ref="C735">SUMPRODUCT($D$9:$D$12, TRANSPOSE(O735:R735))</f>
        <v>62.504657948495662</v>
      </c>
      <c r="E735" s="9">
        <v>4</v>
      </c>
      <c r="F735" s="41">
        <v>0.746085</v>
      </c>
      <c r="G735" s="41">
        <v>99.723130166900006</v>
      </c>
      <c r="H735" s="41">
        <v>3.7234646000000003E-2</v>
      </c>
      <c r="J735" s="15">
        <f t="shared" si="90"/>
        <v>1.1242845772856009</v>
      </c>
      <c r="K735" s="15">
        <f t="shared" si="91"/>
        <v>-0.4801634379619597</v>
      </c>
      <c r="L735" s="15">
        <f t="shared" si="92"/>
        <v>0.4475551592750846</v>
      </c>
      <c r="M735" s="15">
        <f t="shared" si="93"/>
        <v>0.36465097729649054</v>
      </c>
      <c r="O735" s="15">
        <f t="shared" si="94"/>
        <v>86.955384049454949</v>
      </c>
      <c r="P735" s="15">
        <f t="shared" si="95"/>
        <v>31.555559128382583</v>
      </c>
      <c r="Q735" s="15">
        <f t="shared" si="96"/>
        <v>67.276286454713301</v>
      </c>
      <c r="R735" s="15">
        <f t="shared" si="97"/>
        <v>64.231402161431816</v>
      </c>
    </row>
    <row r="736" spans="1:18" x14ac:dyDescent="0.25">
      <c r="A736" s="4">
        <v>51087201001</v>
      </c>
      <c r="B736" s="7" t="s">
        <v>715</v>
      </c>
      <c r="C736" s="40">
        <f t="array" ref="C736">SUMPRODUCT($D$9:$D$12, TRANSPOSE(O736:R736))</f>
        <v>59.92229175762516</v>
      </c>
      <c r="E736" s="9">
        <v>3</v>
      </c>
      <c r="F736" s="41">
        <v>0.746085</v>
      </c>
      <c r="G736" s="41">
        <v>99.723130166900006</v>
      </c>
      <c r="H736" s="41">
        <v>3.7234646000000003E-2</v>
      </c>
      <c r="J736" s="15">
        <f t="shared" si="90"/>
        <v>0.72658272440419847</v>
      </c>
      <c r="K736" s="15">
        <f t="shared" si="91"/>
        <v>-0.4801634379619597</v>
      </c>
      <c r="L736" s="15">
        <f t="shared" si="92"/>
        <v>0.4475551592750846</v>
      </c>
      <c r="M736" s="15">
        <f t="shared" si="93"/>
        <v>0.36465097729649054</v>
      </c>
      <c r="O736" s="15">
        <f t="shared" si="94"/>
        <v>76.625919285972941</v>
      </c>
      <c r="P736" s="15">
        <f t="shared" si="95"/>
        <v>31.555559128382583</v>
      </c>
      <c r="Q736" s="15">
        <f t="shared" si="96"/>
        <v>67.276286454713301</v>
      </c>
      <c r="R736" s="15">
        <f t="shared" si="97"/>
        <v>64.231402161431816</v>
      </c>
    </row>
    <row r="737" spans="1:18" x14ac:dyDescent="0.25">
      <c r="A737" s="4">
        <v>51087201002</v>
      </c>
      <c r="B737" s="7" t="s">
        <v>716</v>
      </c>
      <c r="C737" s="40">
        <f t="array" ref="C737">SUMPRODUCT($D$9:$D$12, TRANSPOSE(O737:R737))</f>
        <v>62.504657948495662</v>
      </c>
      <c r="E737" s="9">
        <v>4</v>
      </c>
      <c r="F737" s="41">
        <v>0.746085</v>
      </c>
      <c r="G737" s="41">
        <v>99.723130166900006</v>
      </c>
      <c r="H737" s="41">
        <v>3.7234646000000003E-2</v>
      </c>
      <c r="J737" s="15">
        <f t="shared" si="90"/>
        <v>1.1242845772856009</v>
      </c>
      <c r="K737" s="15">
        <f t="shared" si="91"/>
        <v>-0.4801634379619597</v>
      </c>
      <c r="L737" s="15">
        <f t="shared" si="92"/>
        <v>0.4475551592750846</v>
      </c>
      <c r="M737" s="15">
        <f t="shared" si="93"/>
        <v>0.36465097729649054</v>
      </c>
      <c r="O737" s="15">
        <f t="shared" si="94"/>
        <v>86.955384049454949</v>
      </c>
      <c r="P737" s="15">
        <f t="shared" si="95"/>
        <v>31.555559128382583</v>
      </c>
      <c r="Q737" s="15">
        <f t="shared" si="96"/>
        <v>67.276286454713301</v>
      </c>
      <c r="R737" s="15">
        <f t="shared" si="97"/>
        <v>64.231402161431816</v>
      </c>
    </row>
    <row r="738" spans="1:18" x14ac:dyDescent="0.25">
      <c r="A738" s="4">
        <v>51087201003</v>
      </c>
      <c r="B738" s="7" t="s">
        <v>717</v>
      </c>
      <c r="C738" s="40">
        <f t="array" ref="C738">SUMPRODUCT($D$9:$D$12, TRANSPOSE(O738:R738))</f>
        <v>59.92229175762516</v>
      </c>
      <c r="E738" s="9">
        <v>3</v>
      </c>
      <c r="F738" s="41">
        <v>0.746085</v>
      </c>
      <c r="G738" s="41">
        <v>99.723130166900006</v>
      </c>
      <c r="H738" s="41">
        <v>3.7234646000000003E-2</v>
      </c>
      <c r="J738" s="15">
        <f t="shared" si="90"/>
        <v>0.72658272440419847</v>
      </c>
      <c r="K738" s="15">
        <f t="shared" si="91"/>
        <v>-0.4801634379619597</v>
      </c>
      <c r="L738" s="15">
        <f t="shared" si="92"/>
        <v>0.4475551592750846</v>
      </c>
      <c r="M738" s="15">
        <f t="shared" si="93"/>
        <v>0.36465097729649054</v>
      </c>
      <c r="O738" s="15">
        <f t="shared" si="94"/>
        <v>76.625919285972941</v>
      </c>
      <c r="P738" s="15">
        <f t="shared" si="95"/>
        <v>31.555559128382583</v>
      </c>
      <c r="Q738" s="15">
        <f t="shared" si="96"/>
        <v>67.276286454713301</v>
      </c>
      <c r="R738" s="15">
        <f t="shared" si="97"/>
        <v>64.231402161431816</v>
      </c>
    </row>
    <row r="739" spans="1:18" x14ac:dyDescent="0.25">
      <c r="A739" s="4">
        <v>51087201101</v>
      </c>
      <c r="B739" s="7" t="s">
        <v>718</v>
      </c>
      <c r="C739" s="40">
        <f t="array" ref="C739">SUMPRODUCT($D$9:$D$12, TRANSPOSE(O739:R739))</f>
        <v>59.92229175762516</v>
      </c>
      <c r="E739" s="9">
        <v>3</v>
      </c>
      <c r="F739" s="41">
        <v>0.746085</v>
      </c>
      <c r="G739" s="41">
        <v>99.723130166900006</v>
      </c>
      <c r="H739" s="41">
        <v>3.7234646000000003E-2</v>
      </c>
      <c r="J739" s="15">
        <f t="shared" si="90"/>
        <v>0.72658272440419847</v>
      </c>
      <c r="K739" s="15">
        <f t="shared" si="91"/>
        <v>-0.4801634379619597</v>
      </c>
      <c r="L739" s="15">
        <f t="shared" si="92"/>
        <v>0.4475551592750846</v>
      </c>
      <c r="M739" s="15">
        <f t="shared" si="93"/>
        <v>0.36465097729649054</v>
      </c>
      <c r="O739" s="15">
        <f t="shared" si="94"/>
        <v>76.625919285972941</v>
      </c>
      <c r="P739" s="15">
        <f t="shared" si="95"/>
        <v>31.555559128382583</v>
      </c>
      <c r="Q739" s="15">
        <f t="shared" si="96"/>
        <v>67.276286454713301</v>
      </c>
      <c r="R739" s="15">
        <f t="shared" si="97"/>
        <v>64.231402161431816</v>
      </c>
    </row>
    <row r="740" spans="1:18" x14ac:dyDescent="0.25">
      <c r="A740" s="4">
        <v>51087201102</v>
      </c>
      <c r="B740" s="7" t="s">
        <v>719</v>
      </c>
      <c r="C740" s="40">
        <f t="array" ref="C740">SUMPRODUCT($D$9:$D$12, TRANSPOSE(O740:R740))</f>
        <v>59.92229175762516</v>
      </c>
      <c r="E740" s="9">
        <v>3</v>
      </c>
      <c r="F740" s="41">
        <v>0.746085</v>
      </c>
      <c r="G740" s="41">
        <v>99.723130166900006</v>
      </c>
      <c r="H740" s="41">
        <v>3.7234646000000003E-2</v>
      </c>
      <c r="J740" s="15">
        <f t="shared" si="90"/>
        <v>0.72658272440419847</v>
      </c>
      <c r="K740" s="15">
        <f t="shared" si="91"/>
        <v>-0.4801634379619597</v>
      </c>
      <c r="L740" s="15">
        <f t="shared" si="92"/>
        <v>0.4475551592750846</v>
      </c>
      <c r="M740" s="15">
        <f t="shared" si="93"/>
        <v>0.36465097729649054</v>
      </c>
      <c r="O740" s="15">
        <f t="shared" si="94"/>
        <v>76.625919285972941</v>
      </c>
      <c r="P740" s="15">
        <f t="shared" si="95"/>
        <v>31.555559128382583</v>
      </c>
      <c r="Q740" s="15">
        <f t="shared" si="96"/>
        <v>67.276286454713301</v>
      </c>
      <c r="R740" s="15">
        <f t="shared" si="97"/>
        <v>64.231402161431816</v>
      </c>
    </row>
    <row r="741" spans="1:18" x14ac:dyDescent="0.25">
      <c r="A741" s="4">
        <v>51087201201</v>
      </c>
      <c r="B741" s="7" t="s">
        <v>720</v>
      </c>
      <c r="C741" s="40">
        <f t="array" ref="C741">SUMPRODUCT($D$9:$D$12, TRANSPOSE(O741:R741))</f>
        <v>48.776328273307904</v>
      </c>
      <c r="E741" s="9">
        <v>0</v>
      </c>
      <c r="F741" s="41">
        <v>0.746085</v>
      </c>
      <c r="G741" s="41">
        <v>99.723130166900006</v>
      </c>
      <c r="H741" s="41">
        <v>3.7234646000000003E-2</v>
      </c>
      <c r="J741" s="15">
        <f t="shared" si="90"/>
        <v>-0.46652283424000918</v>
      </c>
      <c r="K741" s="15">
        <f t="shared" si="91"/>
        <v>-0.4801634379619597</v>
      </c>
      <c r="L741" s="15">
        <f t="shared" si="92"/>
        <v>0.4475551592750846</v>
      </c>
      <c r="M741" s="15">
        <f t="shared" si="93"/>
        <v>0.36465097729649054</v>
      </c>
      <c r="O741" s="15">
        <f t="shared" si="94"/>
        <v>32.042065348703929</v>
      </c>
      <c r="P741" s="15">
        <f t="shared" si="95"/>
        <v>31.555559128382583</v>
      </c>
      <c r="Q741" s="15">
        <f t="shared" si="96"/>
        <v>67.276286454713301</v>
      </c>
      <c r="R741" s="15">
        <f t="shared" si="97"/>
        <v>64.231402161431816</v>
      </c>
    </row>
    <row r="742" spans="1:18" x14ac:dyDescent="0.25">
      <c r="A742" s="4">
        <v>51087201202</v>
      </c>
      <c r="B742" s="7" t="s">
        <v>721</v>
      </c>
      <c r="C742" s="40">
        <f t="array" ref="C742">SUMPRODUCT($D$9:$D$12, TRANSPOSE(O742:R742))</f>
        <v>48.776328273307904</v>
      </c>
      <c r="E742" s="9">
        <v>0</v>
      </c>
      <c r="F742" s="41">
        <v>0.746085</v>
      </c>
      <c r="G742" s="41">
        <v>99.723130166900006</v>
      </c>
      <c r="H742" s="41">
        <v>3.7234646000000003E-2</v>
      </c>
      <c r="J742" s="15">
        <f t="shared" si="90"/>
        <v>-0.46652283424000918</v>
      </c>
      <c r="K742" s="15">
        <f t="shared" si="91"/>
        <v>-0.4801634379619597</v>
      </c>
      <c r="L742" s="15">
        <f t="shared" si="92"/>
        <v>0.4475551592750846</v>
      </c>
      <c r="M742" s="15">
        <f t="shared" si="93"/>
        <v>0.36465097729649054</v>
      </c>
      <c r="O742" s="15">
        <f t="shared" si="94"/>
        <v>32.042065348703929</v>
      </c>
      <c r="P742" s="15">
        <f t="shared" si="95"/>
        <v>31.555559128382583</v>
      </c>
      <c r="Q742" s="15">
        <f t="shared" si="96"/>
        <v>67.276286454713301</v>
      </c>
      <c r="R742" s="15">
        <f t="shared" si="97"/>
        <v>64.231402161431816</v>
      </c>
    </row>
    <row r="743" spans="1:18" x14ac:dyDescent="0.25">
      <c r="A743" s="4">
        <v>51087201401</v>
      </c>
      <c r="B743" s="7" t="s">
        <v>722</v>
      </c>
      <c r="C743" s="40">
        <f t="array" ref="C743">SUMPRODUCT($D$9:$D$12, TRANSPOSE(O743:R743))</f>
        <v>52.579963398295341</v>
      </c>
      <c r="E743" s="9">
        <v>1</v>
      </c>
      <c r="F743" s="41">
        <v>0.746085</v>
      </c>
      <c r="G743" s="41">
        <v>99.723130166900006</v>
      </c>
      <c r="H743" s="41">
        <v>3.7234646000000003E-2</v>
      </c>
      <c r="J743" s="15">
        <f t="shared" si="90"/>
        <v>-6.8820981358606648E-2</v>
      </c>
      <c r="K743" s="15">
        <f t="shared" si="91"/>
        <v>-0.4801634379619597</v>
      </c>
      <c r="L743" s="15">
        <f t="shared" si="92"/>
        <v>0.4475551592750846</v>
      </c>
      <c r="M743" s="15">
        <f t="shared" si="93"/>
        <v>0.36465097729649054</v>
      </c>
      <c r="O743" s="15">
        <f t="shared" si="94"/>
        <v>47.256605848653649</v>
      </c>
      <c r="P743" s="15">
        <f t="shared" si="95"/>
        <v>31.555559128382583</v>
      </c>
      <c r="Q743" s="15">
        <f t="shared" si="96"/>
        <v>67.276286454713301</v>
      </c>
      <c r="R743" s="15">
        <f t="shared" si="97"/>
        <v>64.231402161431816</v>
      </c>
    </row>
    <row r="744" spans="1:18" x14ac:dyDescent="0.25">
      <c r="A744" s="4">
        <v>51087201403</v>
      </c>
      <c r="B744" s="7" t="s">
        <v>723</v>
      </c>
      <c r="C744" s="40">
        <f t="array" ref="C744">SUMPRODUCT($D$9:$D$12, TRANSPOSE(O744:R744))</f>
        <v>48.776328273307904</v>
      </c>
      <c r="E744" s="9">
        <v>0</v>
      </c>
      <c r="F744" s="41">
        <v>0.746085</v>
      </c>
      <c r="G744" s="41">
        <v>99.723130166900006</v>
      </c>
      <c r="H744" s="41">
        <v>3.7234646000000003E-2</v>
      </c>
      <c r="J744" s="15">
        <f t="shared" si="90"/>
        <v>-0.46652283424000918</v>
      </c>
      <c r="K744" s="15">
        <f t="shared" si="91"/>
        <v>-0.4801634379619597</v>
      </c>
      <c r="L744" s="15">
        <f t="shared" si="92"/>
        <v>0.4475551592750846</v>
      </c>
      <c r="M744" s="15">
        <f t="shared" si="93"/>
        <v>0.36465097729649054</v>
      </c>
      <c r="O744" s="15">
        <f t="shared" si="94"/>
        <v>32.042065348703929</v>
      </c>
      <c r="P744" s="15">
        <f t="shared" si="95"/>
        <v>31.555559128382583</v>
      </c>
      <c r="Q744" s="15">
        <f t="shared" si="96"/>
        <v>67.276286454713301</v>
      </c>
      <c r="R744" s="15">
        <f t="shared" si="97"/>
        <v>64.231402161431816</v>
      </c>
    </row>
    <row r="745" spans="1:18" x14ac:dyDescent="0.25">
      <c r="A745" s="4">
        <v>51087201404</v>
      </c>
      <c r="B745" s="7" t="s">
        <v>724</v>
      </c>
      <c r="C745" s="40">
        <f t="array" ref="C745">SUMPRODUCT($D$9:$D$12, TRANSPOSE(O745:R745))</f>
        <v>48.776328273307904</v>
      </c>
      <c r="E745" s="9">
        <v>0</v>
      </c>
      <c r="F745" s="41">
        <v>0.746085</v>
      </c>
      <c r="G745" s="41">
        <v>99.723130166900006</v>
      </c>
      <c r="H745" s="41">
        <v>3.7234646000000003E-2</v>
      </c>
      <c r="J745" s="15">
        <f t="shared" si="90"/>
        <v>-0.46652283424000918</v>
      </c>
      <c r="K745" s="15">
        <f t="shared" si="91"/>
        <v>-0.4801634379619597</v>
      </c>
      <c r="L745" s="15">
        <f t="shared" si="92"/>
        <v>0.4475551592750846</v>
      </c>
      <c r="M745" s="15">
        <f t="shared" si="93"/>
        <v>0.36465097729649054</v>
      </c>
      <c r="O745" s="15">
        <f t="shared" si="94"/>
        <v>32.042065348703929</v>
      </c>
      <c r="P745" s="15">
        <f t="shared" si="95"/>
        <v>31.555559128382583</v>
      </c>
      <c r="Q745" s="15">
        <f t="shared" si="96"/>
        <v>67.276286454713301</v>
      </c>
      <c r="R745" s="15">
        <f t="shared" si="97"/>
        <v>64.231402161431816</v>
      </c>
    </row>
    <row r="746" spans="1:18" x14ac:dyDescent="0.25">
      <c r="A746" s="4">
        <v>51087201501</v>
      </c>
      <c r="B746" s="7" t="s">
        <v>725</v>
      </c>
      <c r="C746" s="40">
        <f t="array" ref="C746">SUMPRODUCT($D$9:$D$12, TRANSPOSE(O746:R746))</f>
        <v>48.776328273307904</v>
      </c>
      <c r="E746" s="9">
        <v>0</v>
      </c>
      <c r="F746" s="41">
        <v>0.746085</v>
      </c>
      <c r="G746" s="41">
        <v>99.723130166900006</v>
      </c>
      <c r="H746" s="41">
        <v>3.7234646000000003E-2</v>
      </c>
      <c r="J746" s="15">
        <f t="shared" si="90"/>
        <v>-0.46652283424000918</v>
      </c>
      <c r="K746" s="15">
        <f t="shared" si="91"/>
        <v>-0.4801634379619597</v>
      </c>
      <c r="L746" s="15">
        <f t="shared" si="92"/>
        <v>0.4475551592750846</v>
      </c>
      <c r="M746" s="15">
        <f t="shared" si="93"/>
        <v>0.36465097729649054</v>
      </c>
      <c r="O746" s="15">
        <f t="shared" si="94"/>
        <v>32.042065348703929</v>
      </c>
      <c r="P746" s="15">
        <f t="shared" si="95"/>
        <v>31.555559128382583</v>
      </c>
      <c r="Q746" s="15">
        <f t="shared" si="96"/>
        <v>67.276286454713301</v>
      </c>
      <c r="R746" s="15">
        <f t="shared" si="97"/>
        <v>64.231402161431816</v>
      </c>
    </row>
    <row r="747" spans="1:18" x14ac:dyDescent="0.25">
      <c r="A747" s="4">
        <v>51087201502</v>
      </c>
      <c r="B747" s="7" t="s">
        <v>726</v>
      </c>
      <c r="C747" s="40">
        <f t="array" ref="C747">SUMPRODUCT($D$9:$D$12, TRANSPOSE(O747:R747))</f>
        <v>48.776328273307904</v>
      </c>
      <c r="E747" s="9">
        <v>0</v>
      </c>
      <c r="F747" s="41">
        <v>0.746085</v>
      </c>
      <c r="G747" s="41">
        <v>99.723130166900006</v>
      </c>
      <c r="H747" s="41">
        <v>3.7234646000000003E-2</v>
      </c>
      <c r="J747" s="15">
        <f t="shared" si="90"/>
        <v>-0.46652283424000918</v>
      </c>
      <c r="K747" s="15">
        <f t="shared" si="91"/>
        <v>-0.4801634379619597</v>
      </c>
      <c r="L747" s="15">
        <f t="shared" si="92"/>
        <v>0.4475551592750846</v>
      </c>
      <c r="M747" s="15">
        <f t="shared" si="93"/>
        <v>0.36465097729649054</v>
      </c>
      <c r="O747" s="15">
        <f t="shared" si="94"/>
        <v>32.042065348703929</v>
      </c>
      <c r="P747" s="15">
        <f t="shared" si="95"/>
        <v>31.555559128382583</v>
      </c>
      <c r="Q747" s="15">
        <f t="shared" si="96"/>
        <v>67.276286454713301</v>
      </c>
      <c r="R747" s="15">
        <f t="shared" si="97"/>
        <v>64.231402161431816</v>
      </c>
    </row>
    <row r="748" spans="1:18" x14ac:dyDescent="0.25">
      <c r="A748" s="4">
        <v>51087201601</v>
      </c>
      <c r="B748" s="7" t="s">
        <v>727</v>
      </c>
      <c r="C748" s="40">
        <f t="array" ref="C748">SUMPRODUCT($D$9:$D$12, TRANSPOSE(O748:R748))</f>
        <v>48.776328273307904</v>
      </c>
      <c r="E748" s="9">
        <v>0</v>
      </c>
      <c r="F748" s="41">
        <v>0.746085</v>
      </c>
      <c r="G748" s="41">
        <v>99.723130166900006</v>
      </c>
      <c r="H748" s="41">
        <v>3.7234646000000003E-2</v>
      </c>
      <c r="J748" s="15">
        <f t="shared" si="90"/>
        <v>-0.46652283424000918</v>
      </c>
      <c r="K748" s="15">
        <f t="shared" si="91"/>
        <v>-0.4801634379619597</v>
      </c>
      <c r="L748" s="15">
        <f t="shared" si="92"/>
        <v>0.4475551592750846</v>
      </c>
      <c r="M748" s="15">
        <f t="shared" si="93"/>
        <v>0.36465097729649054</v>
      </c>
      <c r="O748" s="15">
        <f t="shared" si="94"/>
        <v>32.042065348703929</v>
      </c>
      <c r="P748" s="15">
        <f t="shared" si="95"/>
        <v>31.555559128382583</v>
      </c>
      <c r="Q748" s="15">
        <f t="shared" si="96"/>
        <v>67.276286454713301</v>
      </c>
      <c r="R748" s="15">
        <f t="shared" si="97"/>
        <v>64.231402161431816</v>
      </c>
    </row>
    <row r="749" spans="1:18" x14ac:dyDescent="0.25">
      <c r="A749" s="4">
        <v>51087201602</v>
      </c>
      <c r="B749" s="7" t="s">
        <v>728</v>
      </c>
      <c r="C749" s="40">
        <f t="array" ref="C749">SUMPRODUCT($D$9:$D$12, TRANSPOSE(O749:R749))</f>
        <v>48.776328273307904</v>
      </c>
      <c r="E749" s="9">
        <v>0</v>
      </c>
      <c r="F749" s="41">
        <v>0.746085</v>
      </c>
      <c r="G749" s="41">
        <v>99.723130166900006</v>
      </c>
      <c r="H749" s="41">
        <v>3.7234646000000003E-2</v>
      </c>
      <c r="J749" s="15">
        <f t="shared" si="90"/>
        <v>-0.46652283424000918</v>
      </c>
      <c r="K749" s="15">
        <f t="shared" si="91"/>
        <v>-0.4801634379619597</v>
      </c>
      <c r="L749" s="15">
        <f t="shared" si="92"/>
        <v>0.4475551592750846</v>
      </c>
      <c r="M749" s="15">
        <f t="shared" si="93"/>
        <v>0.36465097729649054</v>
      </c>
      <c r="O749" s="15">
        <f t="shared" si="94"/>
        <v>32.042065348703929</v>
      </c>
      <c r="P749" s="15">
        <f t="shared" si="95"/>
        <v>31.555559128382583</v>
      </c>
      <c r="Q749" s="15">
        <f t="shared" si="96"/>
        <v>67.276286454713301</v>
      </c>
      <c r="R749" s="15">
        <f t="shared" si="97"/>
        <v>64.231402161431816</v>
      </c>
    </row>
    <row r="750" spans="1:18" x14ac:dyDescent="0.25">
      <c r="A750" s="4">
        <v>51087201701</v>
      </c>
      <c r="B750" s="7" t="s">
        <v>729</v>
      </c>
      <c r="C750" s="40">
        <f t="array" ref="C750">SUMPRODUCT($D$9:$D$12, TRANSPOSE(O750:R750))</f>
        <v>48.776328273307904</v>
      </c>
      <c r="E750" s="9">
        <v>0</v>
      </c>
      <c r="F750" s="41">
        <v>0.746085</v>
      </c>
      <c r="G750" s="41">
        <v>99.723130166900006</v>
      </c>
      <c r="H750" s="41">
        <v>3.7234646000000003E-2</v>
      </c>
      <c r="J750" s="15">
        <f t="shared" si="90"/>
        <v>-0.46652283424000918</v>
      </c>
      <c r="K750" s="15">
        <f t="shared" si="91"/>
        <v>-0.4801634379619597</v>
      </c>
      <c r="L750" s="15">
        <f t="shared" si="92"/>
        <v>0.4475551592750846</v>
      </c>
      <c r="M750" s="15">
        <f t="shared" si="93"/>
        <v>0.36465097729649054</v>
      </c>
      <c r="O750" s="15">
        <f t="shared" si="94"/>
        <v>32.042065348703929</v>
      </c>
      <c r="P750" s="15">
        <f t="shared" si="95"/>
        <v>31.555559128382583</v>
      </c>
      <c r="Q750" s="15">
        <f t="shared" si="96"/>
        <v>67.276286454713301</v>
      </c>
      <c r="R750" s="15">
        <f t="shared" si="97"/>
        <v>64.231402161431816</v>
      </c>
    </row>
    <row r="751" spans="1:18" x14ac:dyDescent="0.25">
      <c r="A751" s="4">
        <v>51087980100</v>
      </c>
      <c r="B751" s="7" t="s">
        <v>730</v>
      </c>
      <c r="C751" s="40">
        <f t="array" ref="C751">SUMPRODUCT($D$9:$D$12, TRANSPOSE(O751:R751))</f>
        <v>48.776328273307904</v>
      </c>
      <c r="E751" s="9">
        <v>0</v>
      </c>
      <c r="F751" s="41">
        <v>0.746085</v>
      </c>
      <c r="G751" s="41">
        <v>99.723130166900006</v>
      </c>
      <c r="H751" s="41">
        <v>3.7234646000000003E-2</v>
      </c>
      <c r="J751" s="15">
        <f t="shared" si="90"/>
        <v>-0.46652283424000918</v>
      </c>
      <c r="K751" s="15">
        <f t="shared" si="91"/>
        <v>-0.4801634379619597</v>
      </c>
      <c r="L751" s="15">
        <f t="shared" si="92"/>
        <v>0.4475551592750846</v>
      </c>
      <c r="M751" s="15">
        <f t="shared" si="93"/>
        <v>0.36465097729649054</v>
      </c>
      <c r="O751" s="15">
        <f t="shared" si="94"/>
        <v>32.042065348703929</v>
      </c>
      <c r="P751" s="15">
        <f t="shared" si="95"/>
        <v>31.555559128382583</v>
      </c>
      <c r="Q751" s="15">
        <f t="shared" si="96"/>
        <v>67.276286454713301</v>
      </c>
      <c r="R751" s="15">
        <f t="shared" si="97"/>
        <v>64.231402161431816</v>
      </c>
    </row>
    <row r="752" spans="1:18" x14ac:dyDescent="0.25">
      <c r="A752" s="4">
        <v>51089010100</v>
      </c>
      <c r="B752" s="7" t="s">
        <v>731</v>
      </c>
      <c r="C752" s="40">
        <f t="array" ref="C752">SUMPRODUCT($D$9:$D$12, TRANSPOSE(O752:R752))</f>
        <v>25.51181000104221</v>
      </c>
      <c r="E752" s="9">
        <v>0</v>
      </c>
      <c r="F752" s="41">
        <v>0.69282100000000002</v>
      </c>
      <c r="G752" s="41">
        <v>-28.222112216799999</v>
      </c>
      <c r="H752" s="41">
        <v>-0.109151047</v>
      </c>
      <c r="J752" s="15">
        <f t="shared" si="90"/>
        <v>-0.46652283424000918</v>
      </c>
      <c r="K752" s="15">
        <f t="shared" si="91"/>
        <v>-0.5437294358639938</v>
      </c>
      <c r="L752" s="15">
        <f t="shared" si="92"/>
        <v>-0.41998029344716131</v>
      </c>
      <c r="M752" s="15">
        <f t="shared" si="93"/>
        <v>-1.4796151915037687</v>
      </c>
      <c r="O752" s="15">
        <f t="shared" si="94"/>
        <v>32.042065348703929</v>
      </c>
      <c r="P752" s="15">
        <f t="shared" si="95"/>
        <v>29.331383661346134</v>
      </c>
      <c r="Q752" s="15">
        <f t="shared" si="96"/>
        <v>33.724992494619542</v>
      </c>
      <c r="R752" s="15">
        <f t="shared" si="97"/>
        <v>6.9487984994992393</v>
      </c>
    </row>
    <row r="753" spans="1:18" x14ac:dyDescent="0.25">
      <c r="A753" s="4">
        <v>51089010200</v>
      </c>
      <c r="B753" s="7" t="s">
        <v>732</v>
      </c>
      <c r="C753" s="40">
        <f t="array" ref="C753">SUMPRODUCT($D$9:$D$12, TRANSPOSE(O753:R753))</f>
        <v>25.51181000104221</v>
      </c>
      <c r="E753" s="9">
        <v>0</v>
      </c>
      <c r="F753" s="41">
        <v>0.69282100000000002</v>
      </c>
      <c r="G753" s="41">
        <v>-28.222112216799999</v>
      </c>
      <c r="H753" s="41">
        <v>-0.109151047</v>
      </c>
      <c r="J753" s="15">
        <f t="shared" si="90"/>
        <v>-0.46652283424000918</v>
      </c>
      <c r="K753" s="15">
        <f t="shared" si="91"/>
        <v>-0.5437294358639938</v>
      </c>
      <c r="L753" s="15">
        <f t="shared" si="92"/>
        <v>-0.41998029344716131</v>
      </c>
      <c r="M753" s="15">
        <f t="shared" si="93"/>
        <v>-1.4796151915037687</v>
      </c>
      <c r="O753" s="15">
        <f t="shared" si="94"/>
        <v>32.042065348703929</v>
      </c>
      <c r="P753" s="15">
        <f t="shared" si="95"/>
        <v>29.331383661346134</v>
      </c>
      <c r="Q753" s="15">
        <f t="shared" si="96"/>
        <v>33.724992494619542</v>
      </c>
      <c r="R753" s="15">
        <f t="shared" si="97"/>
        <v>6.9487984994992393</v>
      </c>
    </row>
    <row r="754" spans="1:18" x14ac:dyDescent="0.25">
      <c r="A754" s="4">
        <v>51089010300</v>
      </c>
      <c r="B754" s="7" t="s">
        <v>733</v>
      </c>
      <c r="C754" s="40">
        <f t="array" ref="C754">SUMPRODUCT($D$9:$D$12, TRANSPOSE(O754:R754))</f>
        <v>25.51181000104221</v>
      </c>
      <c r="E754" s="9">
        <v>0</v>
      </c>
      <c r="F754" s="41">
        <v>0.69282100000000002</v>
      </c>
      <c r="G754" s="41">
        <v>-28.222112216799999</v>
      </c>
      <c r="H754" s="41">
        <v>-0.109151047</v>
      </c>
      <c r="J754" s="15">
        <f t="shared" si="90"/>
        <v>-0.46652283424000918</v>
      </c>
      <c r="K754" s="15">
        <f t="shared" si="91"/>
        <v>-0.5437294358639938</v>
      </c>
      <c r="L754" s="15">
        <f t="shared" si="92"/>
        <v>-0.41998029344716131</v>
      </c>
      <c r="M754" s="15">
        <f t="shared" si="93"/>
        <v>-1.4796151915037687</v>
      </c>
      <c r="O754" s="15">
        <f t="shared" si="94"/>
        <v>32.042065348703929</v>
      </c>
      <c r="P754" s="15">
        <f t="shared" si="95"/>
        <v>29.331383661346134</v>
      </c>
      <c r="Q754" s="15">
        <f t="shared" si="96"/>
        <v>33.724992494619542</v>
      </c>
      <c r="R754" s="15">
        <f t="shared" si="97"/>
        <v>6.9487984994992393</v>
      </c>
    </row>
    <row r="755" spans="1:18" x14ac:dyDescent="0.25">
      <c r="A755" s="4">
        <v>51089010400</v>
      </c>
      <c r="B755" s="7" t="s">
        <v>734</v>
      </c>
      <c r="C755" s="40">
        <f t="array" ref="C755">SUMPRODUCT($D$9:$D$12, TRANSPOSE(O755:R755))</f>
        <v>25.51181000104221</v>
      </c>
      <c r="E755" s="9">
        <v>0</v>
      </c>
      <c r="F755" s="41">
        <v>0.69282100000000002</v>
      </c>
      <c r="G755" s="41">
        <v>-28.222112216799999</v>
      </c>
      <c r="H755" s="41">
        <v>-0.109151047</v>
      </c>
      <c r="J755" s="15">
        <f t="shared" si="90"/>
        <v>-0.46652283424000918</v>
      </c>
      <c r="K755" s="15">
        <f t="shared" si="91"/>
        <v>-0.5437294358639938</v>
      </c>
      <c r="L755" s="15">
        <f t="shared" si="92"/>
        <v>-0.41998029344716131</v>
      </c>
      <c r="M755" s="15">
        <f t="shared" si="93"/>
        <v>-1.4796151915037687</v>
      </c>
      <c r="O755" s="15">
        <f t="shared" si="94"/>
        <v>32.042065348703929</v>
      </c>
      <c r="P755" s="15">
        <f t="shared" si="95"/>
        <v>29.331383661346134</v>
      </c>
      <c r="Q755" s="15">
        <f t="shared" si="96"/>
        <v>33.724992494619542</v>
      </c>
      <c r="R755" s="15">
        <f t="shared" si="97"/>
        <v>6.9487984994992393</v>
      </c>
    </row>
    <row r="756" spans="1:18" x14ac:dyDescent="0.25">
      <c r="A756" s="4">
        <v>51089010500</v>
      </c>
      <c r="B756" s="7" t="s">
        <v>735</v>
      </c>
      <c r="C756" s="40">
        <f t="array" ref="C756">SUMPRODUCT($D$9:$D$12, TRANSPOSE(O756:R756))</f>
        <v>25.51181000104221</v>
      </c>
      <c r="E756" s="9">
        <v>0</v>
      </c>
      <c r="F756" s="41">
        <v>0.69282100000000002</v>
      </c>
      <c r="G756" s="41">
        <v>-28.222112216799999</v>
      </c>
      <c r="H756" s="41">
        <v>-0.109151047</v>
      </c>
      <c r="J756" s="15">
        <f t="shared" si="90"/>
        <v>-0.46652283424000918</v>
      </c>
      <c r="K756" s="15">
        <f t="shared" si="91"/>
        <v>-0.5437294358639938</v>
      </c>
      <c r="L756" s="15">
        <f t="shared" si="92"/>
        <v>-0.41998029344716131</v>
      </c>
      <c r="M756" s="15">
        <f t="shared" si="93"/>
        <v>-1.4796151915037687</v>
      </c>
      <c r="O756" s="15">
        <f t="shared" si="94"/>
        <v>32.042065348703929</v>
      </c>
      <c r="P756" s="15">
        <f t="shared" si="95"/>
        <v>29.331383661346134</v>
      </c>
      <c r="Q756" s="15">
        <f t="shared" si="96"/>
        <v>33.724992494619542</v>
      </c>
      <c r="R756" s="15">
        <f t="shared" si="97"/>
        <v>6.9487984994992393</v>
      </c>
    </row>
    <row r="757" spans="1:18" x14ac:dyDescent="0.25">
      <c r="A757" s="4">
        <v>51089010601</v>
      </c>
      <c r="B757" s="7" t="s">
        <v>736</v>
      </c>
      <c r="C757" s="40">
        <f t="array" ref="C757">SUMPRODUCT($D$9:$D$12, TRANSPOSE(O757:R757))</f>
        <v>25.51181000104221</v>
      </c>
      <c r="E757" s="9">
        <v>0</v>
      </c>
      <c r="F757" s="41">
        <v>0.69282100000000002</v>
      </c>
      <c r="G757" s="41">
        <v>-28.222112216799999</v>
      </c>
      <c r="H757" s="41">
        <v>-0.109151047</v>
      </c>
      <c r="J757" s="15">
        <f t="shared" si="90"/>
        <v>-0.46652283424000918</v>
      </c>
      <c r="K757" s="15">
        <f t="shared" si="91"/>
        <v>-0.5437294358639938</v>
      </c>
      <c r="L757" s="15">
        <f t="shared" si="92"/>
        <v>-0.41998029344716131</v>
      </c>
      <c r="M757" s="15">
        <f t="shared" si="93"/>
        <v>-1.4796151915037687</v>
      </c>
      <c r="O757" s="15">
        <f t="shared" si="94"/>
        <v>32.042065348703929</v>
      </c>
      <c r="P757" s="15">
        <f t="shared" si="95"/>
        <v>29.331383661346134</v>
      </c>
      <c r="Q757" s="15">
        <f t="shared" si="96"/>
        <v>33.724992494619542</v>
      </c>
      <c r="R757" s="15">
        <f t="shared" si="97"/>
        <v>6.9487984994992393</v>
      </c>
    </row>
    <row r="758" spans="1:18" x14ac:dyDescent="0.25">
      <c r="A758" s="4">
        <v>51089010602</v>
      </c>
      <c r="B758" s="7" t="s">
        <v>737</v>
      </c>
      <c r="C758" s="40">
        <f t="array" ref="C758">SUMPRODUCT($D$9:$D$12, TRANSPOSE(O758:R758))</f>
        <v>25.51181000104221</v>
      </c>
      <c r="E758" s="9">
        <v>0</v>
      </c>
      <c r="F758" s="41">
        <v>0.69282100000000002</v>
      </c>
      <c r="G758" s="41">
        <v>-28.222112216799999</v>
      </c>
      <c r="H758" s="41">
        <v>-0.109151047</v>
      </c>
      <c r="J758" s="15">
        <f t="shared" si="90"/>
        <v>-0.46652283424000918</v>
      </c>
      <c r="K758" s="15">
        <f t="shared" si="91"/>
        <v>-0.5437294358639938</v>
      </c>
      <c r="L758" s="15">
        <f t="shared" si="92"/>
        <v>-0.41998029344716131</v>
      </c>
      <c r="M758" s="15">
        <f t="shared" si="93"/>
        <v>-1.4796151915037687</v>
      </c>
      <c r="O758" s="15">
        <f t="shared" si="94"/>
        <v>32.042065348703929</v>
      </c>
      <c r="P758" s="15">
        <f t="shared" si="95"/>
        <v>29.331383661346134</v>
      </c>
      <c r="Q758" s="15">
        <f t="shared" si="96"/>
        <v>33.724992494619542</v>
      </c>
      <c r="R758" s="15">
        <f t="shared" si="97"/>
        <v>6.9487984994992393</v>
      </c>
    </row>
    <row r="759" spans="1:18" x14ac:dyDescent="0.25">
      <c r="A759" s="4">
        <v>51089010700</v>
      </c>
      <c r="B759" s="7" t="s">
        <v>738</v>
      </c>
      <c r="C759" s="40">
        <f t="array" ref="C759">SUMPRODUCT($D$9:$D$12, TRANSPOSE(O759:R759))</f>
        <v>25.51181000104221</v>
      </c>
      <c r="E759" s="9">
        <v>0</v>
      </c>
      <c r="F759" s="41">
        <v>0.69282100000000002</v>
      </c>
      <c r="G759" s="41">
        <v>-28.222112216799999</v>
      </c>
      <c r="H759" s="41">
        <v>-0.109151047</v>
      </c>
      <c r="J759" s="15">
        <f t="shared" si="90"/>
        <v>-0.46652283424000918</v>
      </c>
      <c r="K759" s="15">
        <f t="shared" si="91"/>
        <v>-0.5437294358639938</v>
      </c>
      <c r="L759" s="15">
        <f t="shared" si="92"/>
        <v>-0.41998029344716131</v>
      </c>
      <c r="M759" s="15">
        <f t="shared" si="93"/>
        <v>-1.4796151915037687</v>
      </c>
      <c r="O759" s="15">
        <f t="shared" si="94"/>
        <v>32.042065348703929</v>
      </c>
      <c r="P759" s="15">
        <f t="shared" si="95"/>
        <v>29.331383661346134</v>
      </c>
      <c r="Q759" s="15">
        <f t="shared" si="96"/>
        <v>33.724992494619542</v>
      </c>
      <c r="R759" s="15">
        <f t="shared" si="97"/>
        <v>6.9487984994992393</v>
      </c>
    </row>
    <row r="760" spans="1:18" x14ac:dyDescent="0.25">
      <c r="A760" s="4">
        <v>51089010800</v>
      </c>
      <c r="B760" s="7" t="s">
        <v>739</v>
      </c>
      <c r="C760" s="40">
        <f t="array" ref="C760">SUMPRODUCT($D$9:$D$12, TRANSPOSE(O760:R760))</f>
        <v>25.51181000104221</v>
      </c>
      <c r="E760" s="9">
        <v>0</v>
      </c>
      <c r="F760" s="41">
        <v>0.69282100000000002</v>
      </c>
      <c r="G760" s="41">
        <v>-28.222112216799999</v>
      </c>
      <c r="H760" s="41">
        <v>-0.109151047</v>
      </c>
      <c r="J760" s="15">
        <f t="shared" si="90"/>
        <v>-0.46652283424000918</v>
      </c>
      <c r="K760" s="15">
        <f t="shared" si="91"/>
        <v>-0.5437294358639938</v>
      </c>
      <c r="L760" s="15">
        <f t="shared" si="92"/>
        <v>-0.41998029344716131</v>
      </c>
      <c r="M760" s="15">
        <f t="shared" si="93"/>
        <v>-1.4796151915037687</v>
      </c>
      <c r="O760" s="15">
        <f t="shared" si="94"/>
        <v>32.042065348703929</v>
      </c>
      <c r="P760" s="15">
        <f t="shared" si="95"/>
        <v>29.331383661346134</v>
      </c>
      <c r="Q760" s="15">
        <f t="shared" si="96"/>
        <v>33.724992494619542</v>
      </c>
      <c r="R760" s="15">
        <f t="shared" si="97"/>
        <v>6.9487984994992393</v>
      </c>
    </row>
    <row r="761" spans="1:18" x14ac:dyDescent="0.25">
      <c r="A761" s="4">
        <v>51089010900</v>
      </c>
      <c r="B761" s="7" t="s">
        <v>740</v>
      </c>
      <c r="C761" s="40">
        <f t="array" ref="C761">SUMPRODUCT($D$9:$D$12, TRANSPOSE(O761:R761))</f>
        <v>25.51181000104221</v>
      </c>
      <c r="E761" s="9">
        <v>0</v>
      </c>
      <c r="F761" s="41">
        <v>0.69282100000000002</v>
      </c>
      <c r="G761" s="41">
        <v>-28.222112216799999</v>
      </c>
      <c r="H761" s="41">
        <v>-0.109151047</v>
      </c>
      <c r="J761" s="15">
        <f t="shared" si="90"/>
        <v>-0.46652283424000918</v>
      </c>
      <c r="K761" s="15">
        <f t="shared" si="91"/>
        <v>-0.5437294358639938</v>
      </c>
      <c r="L761" s="15">
        <f t="shared" si="92"/>
        <v>-0.41998029344716131</v>
      </c>
      <c r="M761" s="15">
        <f t="shared" si="93"/>
        <v>-1.4796151915037687</v>
      </c>
      <c r="O761" s="15">
        <f t="shared" si="94"/>
        <v>32.042065348703929</v>
      </c>
      <c r="P761" s="15">
        <f t="shared" si="95"/>
        <v>29.331383661346134</v>
      </c>
      <c r="Q761" s="15">
        <f t="shared" si="96"/>
        <v>33.724992494619542</v>
      </c>
      <c r="R761" s="15">
        <f t="shared" si="97"/>
        <v>6.9487984994992393</v>
      </c>
    </row>
    <row r="762" spans="1:18" x14ac:dyDescent="0.25">
      <c r="A762" s="4">
        <v>51089011000</v>
      </c>
      <c r="B762" s="7" t="s">
        <v>741</v>
      </c>
      <c r="C762" s="40">
        <f t="array" ref="C762">SUMPRODUCT($D$9:$D$12, TRANSPOSE(O762:R762))</f>
        <v>25.51181000104221</v>
      </c>
      <c r="E762" s="9">
        <v>0</v>
      </c>
      <c r="F762" s="41">
        <v>0.69282100000000002</v>
      </c>
      <c r="G762" s="41">
        <v>-28.222112216799999</v>
      </c>
      <c r="H762" s="41">
        <v>-0.109151047</v>
      </c>
      <c r="J762" s="15">
        <f t="shared" si="90"/>
        <v>-0.46652283424000918</v>
      </c>
      <c r="K762" s="15">
        <f t="shared" si="91"/>
        <v>-0.5437294358639938</v>
      </c>
      <c r="L762" s="15">
        <f t="shared" si="92"/>
        <v>-0.41998029344716131</v>
      </c>
      <c r="M762" s="15">
        <f t="shared" si="93"/>
        <v>-1.4796151915037687</v>
      </c>
      <c r="O762" s="15">
        <f t="shared" si="94"/>
        <v>32.042065348703929</v>
      </c>
      <c r="P762" s="15">
        <f t="shared" si="95"/>
        <v>29.331383661346134</v>
      </c>
      <c r="Q762" s="15">
        <f t="shared" si="96"/>
        <v>33.724992494619542</v>
      </c>
      <c r="R762" s="15">
        <f t="shared" si="97"/>
        <v>6.9487984994992393</v>
      </c>
    </row>
    <row r="763" spans="1:18" x14ac:dyDescent="0.25">
      <c r="A763" s="4">
        <v>51089011100</v>
      </c>
      <c r="B763" s="7" t="s">
        <v>742</v>
      </c>
      <c r="C763" s="40">
        <f t="array" ref="C763">SUMPRODUCT($D$9:$D$12, TRANSPOSE(O763:R763))</f>
        <v>25.51181000104221</v>
      </c>
      <c r="E763" s="9">
        <v>0</v>
      </c>
      <c r="F763" s="41">
        <v>0.69282100000000002</v>
      </c>
      <c r="G763" s="41">
        <v>-28.222112216799999</v>
      </c>
      <c r="H763" s="41">
        <v>-0.109151047</v>
      </c>
      <c r="J763" s="15">
        <f t="shared" si="90"/>
        <v>-0.46652283424000918</v>
      </c>
      <c r="K763" s="15">
        <f t="shared" si="91"/>
        <v>-0.5437294358639938</v>
      </c>
      <c r="L763" s="15">
        <f t="shared" si="92"/>
        <v>-0.41998029344716131</v>
      </c>
      <c r="M763" s="15">
        <f t="shared" si="93"/>
        <v>-1.4796151915037687</v>
      </c>
      <c r="O763" s="15">
        <f t="shared" si="94"/>
        <v>32.042065348703929</v>
      </c>
      <c r="P763" s="15">
        <f t="shared" si="95"/>
        <v>29.331383661346134</v>
      </c>
      <c r="Q763" s="15">
        <f t="shared" si="96"/>
        <v>33.724992494619542</v>
      </c>
      <c r="R763" s="15">
        <f t="shared" si="97"/>
        <v>6.9487984994992393</v>
      </c>
    </row>
    <row r="764" spans="1:18" x14ac:dyDescent="0.25">
      <c r="A764" s="4">
        <v>51089011200</v>
      </c>
      <c r="B764" s="7" t="s">
        <v>743</v>
      </c>
      <c r="C764" s="40">
        <f t="array" ref="C764">SUMPRODUCT($D$9:$D$12, TRANSPOSE(O764:R764))</f>
        <v>25.51181000104221</v>
      </c>
      <c r="E764" s="9">
        <v>0</v>
      </c>
      <c r="F764" s="41">
        <v>0.69282100000000002</v>
      </c>
      <c r="G764" s="41">
        <v>-28.222112216799999</v>
      </c>
      <c r="H764" s="41">
        <v>-0.109151047</v>
      </c>
      <c r="J764" s="15">
        <f t="shared" si="90"/>
        <v>-0.46652283424000918</v>
      </c>
      <c r="K764" s="15">
        <f t="shared" si="91"/>
        <v>-0.5437294358639938</v>
      </c>
      <c r="L764" s="15">
        <f t="shared" si="92"/>
        <v>-0.41998029344716131</v>
      </c>
      <c r="M764" s="15">
        <f t="shared" si="93"/>
        <v>-1.4796151915037687</v>
      </c>
      <c r="O764" s="15">
        <f t="shared" si="94"/>
        <v>32.042065348703929</v>
      </c>
      <c r="P764" s="15">
        <f t="shared" si="95"/>
        <v>29.331383661346134</v>
      </c>
      <c r="Q764" s="15">
        <f t="shared" si="96"/>
        <v>33.724992494619542</v>
      </c>
      <c r="R764" s="15">
        <f t="shared" si="97"/>
        <v>6.9487984994992393</v>
      </c>
    </row>
    <row r="765" spans="1:18" x14ac:dyDescent="0.25">
      <c r="A765" s="4">
        <v>51089011300</v>
      </c>
      <c r="B765" s="7" t="s">
        <v>744</v>
      </c>
      <c r="C765" s="40">
        <f t="array" ref="C765">SUMPRODUCT($D$9:$D$12, TRANSPOSE(O765:R765))</f>
        <v>25.51181000104221</v>
      </c>
      <c r="E765" s="9">
        <v>0</v>
      </c>
      <c r="F765" s="41">
        <v>0.69282100000000002</v>
      </c>
      <c r="G765" s="41">
        <v>-28.222112216799999</v>
      </c>
      <c r="H765" s="41">
        <v>-0.109151047</v>
      </c>
      <c r="J765" s="15">
        <f t="shared" si="90"/>
        <v>-0.46652283424000918</v>
      </c>
      <c r="K765" s="15">
        <f t="shared" si="91"/>
        <v>-0.5437294358639938</v>
      </c>
      <c r="L765" s="15">
        <f t="shared" si="92"/>
        <v>-0.41998029344716131</v>
      </c>
      <c r="M765" s="15">
        <f t="shared" si="93"/>
        <v>-1.4796151915037687</v>
      </c>
      <c r="O765" s="15">
        <f t="shared" si="94"/>
        <v>32.042065348703929</v>
      </c>
      <c r="P765" s="15">
        <f t="shared" si="95"/>
        <v>29.331383661346134</v>
      </c>
      <c r="Q765" s="15">
        <f t="shared" si="96"/>
        <v>33.724992494619542</v>
      </c>
      <c r="R765" s="15">
        <f t="shared" si="97"/>
        <v>6.9487984994992393</v>
      </c>
    </row>
    <row r="766" spans="1:18" x14ac:dyDescent="0.25">
      <c r="A766" s="4">
        <v>51091970100</v>
      </c>
      <c r="B766" s="7" t="s">
        <v>745</v>
      </c>
      <c r="C766" s="40">
        <f t="array" ref="C766">SUMPRODUCT($D$9:$D$12, TRANSPOSE(O766:R766))</f>
        <v>29.607043306381467</v>
      </c>
      <c r="E766" s="9">
        <v>0</v>
      </c>
      <c r="F766" s="41">
        <v>0.26579000000000003</v>
      </c>
      <c r="G766" s="41">
        <v>0.17622898787399999</v>
      </c>
      <c r="H766" s="41">
        <v>-3.1578947000000003E-2</v>
      </c>
      <c r="J766" s="15">
        <f t="shared" si="90"/>
        <v>-0.46652283424000918</v>
      </c>
      <c r="K766" s="15">
        <f t="shared" si="91"/>
        <v>-1.0533541664532011</v>
      </c>
      <c r="L766" s="15">
        <f t="shared" si="92"/>
        <v>-0.2274247334703855</v>
      </c>
      <c r="M766" s="15">
        <f t="shared" si="93"/>
        <v>-0.50230930360671466</v>
      </c>
      <c r="O766" s="15">
        <f t="shared" si="94"/>
        <v>32.042065348703929</v>
      </c>
      <c r="P766" s="15">
        <f t="shared" si="95"/>
        <v>14.608935105441756</v>
      </c>
      <c r="Q766" s="15">
        <f t="shared" si="96"/>
        <v>41.004674479450145</v>
      </c>
      <c r="R766" s="15">
        <f t="shared" si="97"/>
        <v>30.772498291930038</v>
      </c>
    </row>
    <row r="767" spans="1:18" x14ac:dyDescent="0.25">
      <c r="A767" s="4">
        <v>51093280101</v>
      </c>
      <c r="B767" s="7" t="s">
        <v>746</v>
      </c>
      <c r="C767" s="40">
        <f t="array" ref="C767">SUMPRODUCT($D$9:$D$12, TRANSPOSE(O767:R767))</f>
        <v>31.093831532389629</v>
      </c>
      <c r="E767" s="9">
        <v>0</v>
      </c>
      <c r="F767" s="41">
        <v>0.15684600000000001</v>
      </c>
      <c r="G767" s="41">
        <v>-37.1402369853</v>
      </c>
      <c r="H767" s="41">
        <v>6.2111800000000002E-3</v>
      </c>
      <c r="J767" s="15">
        <f t="shared" si="90"/>
        <v>-0.46652283424000918</v>
      </c>
      <c r="K767" s="15">
        <f t="shared" si="91"/>
        <v>-1.1833694502366046</v>
      </c>
      <c r="L767" s="15">
        <f t="shared" si="92"/>
        <v>-0.48044982919802542</v>
      </c>
      <c r="M767" s="15">
        <f t="shared" si="93"/>
        <v>-2.6203672568268489E-2</v>
      </c>
      <c r="O767" s="15">
        <f t="shared" si="94"/>
        <v>32.042065348703929</v>
      </c>
      <c r="P767" s="15">
        <f t="shared" si="95"/>
        <v>11.833137963272119</v>
      </c>
      <c r="Q767" s="15">
        <f t="shared" si="96"/>
        <v>31.545378487396942</v>
      </c>
      <c r="R767" s="15">
        <f t="shared" si="97"/>
        <v>48.954744330185527</v>
      </c>
    </row>
    <row r="768" spans="1:18" x14ac:dyDescent="0.25">
      <c r="A768" s="4">
        <v>51093280103</v>
      </c>
      <c r="B768" s="7" t="s">
        <v>747</v>
      </c>
      <c r="C768" s="40">
        <f t="array" ref="C768">SUMPRODUCT($D$9:$D$12, TRANSPOSE(O768:R768))</f>
        <v>31.093831532389629</v>
      </c>
      <c r="E768" s="9">
        <v>0</v>
      </c>
      <c r="F768" s="41">
        <v>0.15684600000000001</v>
      </c>
      <c r="G768" s="41">
        <v>-37.1402369853</v>
      </c>
      <c r="H768" s="41">
        <v>6.2111800000000002E-3</v>
      </c>
      <c r="J768" s="15">
        <f t="shared" si="90"/>
        <v>-0.46652283424000918</v>
      </c>
      <c r="K768" s="15">
        <f t="shared" si="91"/>
        <v>-1.1833694502366046</v>
      </c>
      <c r="L768" s="15">
        <f t="shared" si="92"/>
        <v>-0.48044982919802542</v>
      </c>
      <c r="M768" s="15">
        <f t="shared" si="93"/>
        <v>-2.6203672568268489E-2</v>
      </c>
      <c r="O768" s="15">
        <f t="shared" si="94"/>
        <v>32.042065348703929</v>
      </c>
      <c r="P768" s="15">
        <f t="shared" si="95"/>
        <v>11.833137963272119</v>
      </c>
      <c r="Q768" s="15">
        <f t="shared" si="96"/>
        <v>31.545378487396942</v>
      </c>
      <c r="R768" s="15">
        <f t="shared" si="97"/>
        <v>48.954744330185527</v>
      </c>
    </row>
    <row r="769" spans="1:18" x14ac:dyDescent="0.25">
      <c r="A769" s="4">
        <v>51093280104</v>
      </c>
      <c r="B769" s="7" t="s">
        <v>748</v>
      </c>
      <c r="C769" s="40">
        <f t="array" ref="C769">SUMPRODUCT($D$9:$D$12, TRANSPOSE(O769:R769))</f>
        <v>31.093831532389629</v>
      </c>
      <c r="E769" s="9">
        <v>0</v>
      </c>
      <c r="F769" s="41">
        <v>0.15684600000000001</v>
      </c>
      <c r="G769" s="41">
        <v>-37.1402369853</v>
      </c>
      <c r="H769" s="41">
        <v>6.2111800000000002E-3</v>
      </c>
      <c r="J769" s="15">
        <f t="shared" si="90"/>
        <v>-0.46652283424000918</v>
      </c>
      <c r="K769" s="15">
        <f t="shared" si="91"/>
        <v>-1.1833694502366046</v>
      </c>
      <c r="L769" s="15">
        <f t="shared" si="92"/>
        <v>-0.48044982919802542</v>
      </c>
      <c r="M769" s="15">
        <f t="shared" si="93"/>
        <v>-2.6203672568268489E-2</v>
      </c>
      <c r="O769" s="15">
        <f t="shared" si="94"/>
        <v>32.042065348703929</v>
      </c>
      <c r="P769" s="15">
        <f t="shared" si="95"/>
        <v>11.833137963272119</v>
      </c>
      <c r="Q769" s="15">
        <f t="shared" si="96"/>
        <v>31.545378487396942</v>
      </c>
      <c r="R769" s="15">
        <f t="shared" si="97"/>
        <v>48.954744330185527</v>
      </c>
    </row>
    <row r="770" spans="1:18" x14ac:dyDescent="0.25">
      <c r="A770" s="4">
        <v>51093280105</v>
      </c>
      <c r="B770" s="7" t="s">
        <v>749</v>
      </c>
      <c r="C770" s="40">
        <f t="array" ref="C770">SUMPRODUCT($D$9:$D$12, TRANSPOSE(O770:R770))</f>
        <v>31.093831532389629</v>
      </c>
      <c r="E770" s="9">
        <v>0</v>
      </c>
      <c r="F770" s="41">
        <v>0.15684600000000001</v>
      </c>
      <c r="G770" s="41">
        <v>-37.1402369853</v>
      </c>
      <c r="H770" s="41">
        <v>6.2111800000000002E-3</v>
      </c>
      <c r="J770" s="15">
        <f t="shared" si="90"/>
        <v>-0.46652283424000918</v>
      </c>
      <c r="K770" s="15">
        <f t="shared" si="91"/>
        <v>-1.1833694502366046</v>
      </c>
      <c r="L770" s="15">
        <f t="shared" si="92"/>
        <v>-0.48044982919802542</v>
      </c>
      <c r="M770" s="15">
        <f t="shared" si="93"/>
        <v>-2.6203672568268489E-2</v>
      </c>
      <c r="O770" s="15">
        <f t="shared" si="94"/>
        <v>32.042065348703929</v>
      </c>
      <c r="P770" s="15">
        <f t="shared" si="95"/>
        <v>11.833137963272119</v>
      </c>
      <c r="Q770" s="15">
        <f t="shared" si="96"/>
        <v>31.545378487396942</v>
      </c>
      <c r="R770" s="15">
        <f t="shared" si="97"/>
        <v>48.954744330185527</v>
      </c>
    </row>
    <row r="771" spans="1:18" x14ac:dyDescent="0.25">
      <c r="A771" s="4">
        <v>51093280106</v>
      </c>
      <c r="B771" s="7" t="s">
        <v>750</v>
      </c>
      <c r="C771" s="40">
        <f t="array" ref="C771">SUMPRODUCT($D$9:$D$12, TRANSPOSE(O771:R771))</f>
        <v>31.093831532389629</v>
      </c>
      <c r="E771" s="9">
        <v>0</v>
      </c>
      <c r="F771" s="41">
        <v>0.15684600000000001</v>
      </c>
      <c r="G771" s="41">
        <v>-37.1402369853</v>
      </c>
      <c r="H771" s="41">
        <v>6.2111800000000002E-3</v>
      </c>
      <c r="J771" s="15">
        <f t="shared" si="90"/>
        <v>-0.46652283424000918</v>
      </c>
      <c r="K771" s="15">
        <f t="shared" si="91"/>
        <v>-1.1833694502366046</v>
      </c>
      <c r="L771" s="15">
        <f t="shared" si="92"/>
        <v>-0.48044982919802542</v>
      </c>
      <c r="M771" s="15">
        <f t="shared" si="93"/>
        <v>-2.6203672568268489E-2</v>
      </c>
      <c r="O771" s="15">
        <f t="shared" si="94"/>
        <v>32.042065348703929</v>
      </c>
      <c r="P771" s="15">
        <f t="shared" si="95"/>
        <v>11.833137963272119</v>
      </c>
      <c r="Q771" s="15">
        <f t="shared" si="96"/>
        <v>31.545378487396942</v>
      </c>
      <c r="R771" s="15">
        <f t="shared" si="97"/>
        <v>48.954744330185527</v>
      </c>
    </row>
    <row r="772" spans="1:18" x14ac:dyDescent="0.25">
      <c r="A772" s="4">
        <v>51093280200</v>
      </c>
      <c r="B772" s="7" t="s">
        <v>751</v>
      </c>
      <c r="C772" s="40">
        <f t="array" ref="C772">SUMPRODUCT($D$9:$D$12, TRANSPOSE(O772:R772))</f>
        <v>31.093831532389629</v>
      </c>
      <c r="E772" s="9">
        <v>0</v>
      </c>
      <c r="F772" s="41">
        <v>0.15684600000000001</v>
      </c>
      <c r="G772" s="41">
        <v>-37.1402369853</v>
      </c>
      <c r="H772" s="41">
        <v>6.2111800000000002E-3</v>
      </c>
      <c r="J772" s="15">
        <f t="shared" si="90"/>
        <v>-0.46652283424000918</v>
      </c>
      <c r="K772" s="15">
        <f t="shared" si="91"/>
        <v>-1.1833694502366046</v>
      </c>
      <c r="L772" s="15">
        <f t="shared" si="92"/>
        <v>-0.48044982919802542</v>
      </c>
      <c r="M772" s="15">
        <f t="shared" si="93"/>
        <v>-2.6203672568268489E-2</v>
      </c>
      <c r="O772" s="15">
        <f t="shared" si="94"/>
        <v>32.042065348703929</v>
      </c>
      <c r="P772" s="15">
        <f t="shared" si="95"/>
        <v>11.833137963272119</v>
      </c>
      <c r="Q772" s="15">
        <f t="shared" si="96"/>
        <v>31.545378487396942</v>
      </c>
      <c r="R772" s="15">
        <f t="shared" si="97"/>
        <v>48.954744330185527</v>
      </c>
    </row>
    <row r="773" spans="1:18" x14ac:dyDescent="0.25">
      <c r="A773" s="4">
        <v>51093280300</v>
      </c>
      <c r="B773" s="7" t="s">
        <v>752</v>
      </c>
      <c r="C773" s="40">
        <f t="array" ref="C773">SUMPRODUCT($D$9:$D$12, TRANSPOSE(O773:R773))</f>
        <v>31.093831532389629</v>
      </c>
      <c r="E773" s="9">
        <v>0</v>
      </c>
      <c r="F773" s="41">
        <v>0.15684600000000001</v>
      </c>
      <c r="G773" s="41">
        <v>-37.1402369853</v>
      </c>
      <c r="H773" s="41">
        <v>6.2111800000000002E-3</v>
      </c>
      <c r="J773" s="15">
        <f t="shared" si="90"/>
        <v>-0.46652283424000918</v>
      </c>
      <c r="K773" s="15">
        <f t="shared" si="91"/>
        <v>-1.1833694502366046</v>
      </c>
      <c r="L773" s="15">
        <f t="shared" si="92"/>
        <v>-0.48044982919802542</v>
      </c>
      <c r="M773" s="15">
        <f t="shared" si="93"/>
        <v>-2.6203672568268489E-2</v>
      </c>
      <c r="O773" s="15">
        <f t="shared" si="94"/>
        <v>32.042065348703929</v>
      </c>
      <c r="P773" s="15">
        <f t="shared" si="95"/>
        <v>11.833137963272119</v>
      </c>
      <c r="Q773" s="15">
        <f t="shared" si="96"/>
        <v>31.545378487396942</v>
      </c>
      <c r="R773" s="15">
        <f t="shared" si="97"/>
        <v>48.954744330185527</v>
      </c>
    </row>
    <row r="774" spans="1:18" x14ac:dyDescent="0.25">
      <c r="A774" s="4">
        <v>51093280400</v>
      </c>
      <c r="B774" s="7" t="s">
        <v>753</v>
      </c>
      <c r="C774" s="40">
        <f t="array" ref="C774">SUMPRODUCT($D$9:$D$12, TRANSPOSE(O774:R774))</f>
        <v>31.093831532389629</v>
      </c>
      <c r="E774" s="9">
        <v>0</v>
      </c>
      <c r="F774" s="41">
        <v>0.15684600000000001</v>
      </c>
      <c r="G774" s="41">
        <v>-37.1402369853</v>
      </c>
      <c r="H774" s="41">
        <v>6.2111800000000002E-3</v>
      </c>
      <c r="J774" s="15">
        <f t="shared" si="90"/>
        <v>-0.46652283424000918</v>
      </c>
      <c r="K774" s="15">
        <f t="shared" si="91"/>
        <v>-1.1833694502366046</v>
      </c>
      <c r="L774" s="15">
        <f t="shared" si="92"/>
        <v>-0.48044982919802542</v>
      </c>
      <c r="M774" s="15">
        <f t="shared" si="93"/>
        <v>-2.6203672568268489E-2</v>
      </c>
      <c r="O774" s="15">
        <f t="shared" si="94"/>
        <v>32.042065348703929</v>
      </c>
      <c r="P774" s="15">
        <f t="shared" si="95"/>
        <v>11.833137963272119</v>
      </c>
      <c r="Q774" s="15">
        <f t="shared" si="96"/>
        <v>31.545378487396942</v>
      </c>
      <c r="R774" s="15">
        <f t="shared" si="97"/>
        <v>48.954744330185527</v>
      </c>
    </row>
    <row r="775" spans="1:18" x14ac:dyDescent="0.25">
      <c r="A775" s="4">
        <v>51095080101</v>
      </c>
      <c r="B775" s="7" t="s">
        <v>754</v>
      </c>
      <c r="C775" s="40">
        <f t="array" ref="C775">SUMPRODUCT($D$9:$D$12, TRANSPOSE(O775:R775))</f>
        <v>35.273340499181231</v>
      </c>
      <c r="E775" s="9">
        <v>0</v>
      </c>
      <c r="F775" s="41">
        <v>0.37131500000000001</v>
      </c>
      <c r="G775" s="41">
        <v>3.5381823580699998</v>
      </c>
      <c r="H775" s="41">
        <v>7.2420039999999998E-3</v>
      </c>
      <c r="J775" s="15">
        <f t="shared" si="90"/>
        <v>-0.46652283424000918</v>
      </c>
      <c r="K775" s="15">
        <f t="shared" si="91"/>
        <v>-0.92741916478956044</v>
      </c>
      <c r="L775" s="15">
        <f t="shared" si="92"/>
        <v>-0.20462893673182977</v>
      </c>
      <c r="M775" s="15">
        <f t="shared" si="93"/>
        <v>-1.3216653207111672E-2</v>
      </c>
      <c r="O775" s="15">
        <f t="shared" si="94"/>
        <v>32.042065348703929</v>
      </c>
      <c r="P775" s="15">
        <f t="shared" si="95"/>
        <v>17.68544719870858</v>
      </c>
      <c r="Q775" s="15">
        <f t="shared" si="96"/>
        <v>41.893102276159297</v>
      </c>
      <c r="R775" s="15">
        <f t="shared" si="97"/>
        <v>49.472747173153124</v>
      </c>
    </row>
    <row r="776" spans="1:18" x14ac:dyDescent="0.25">
      <c r="A776" s="4">
        <v>51095080102</v>
      </c>
      <c r="B776" s="7" t="s">
        <v>755</v>
      </c>
      <c r="C776" s="40">
        <f t="array" ref="C776">SUMPRODUCT($D$9:$D$12, TRANSPOSE(O776:R776))</f>
        <v>35.273340499181231</v>
      </c>
      <c r="E776" s="9">
        <v>0</v>
      </c>
      <c r="F776" s="41">
        <v>0.37131500000000001</v>
      </c>
      <c r="G776" s="41">
        <v>3.5381823580699998</v>
      </c>
      <c r="H776" s="41">
        <v>7.2420039999999998E-3</v>
      </c>
      <c r="J776" s="15">
        <f t="shared" si="90"/>
        <v>-0.46652283424000918</v>
      </c>
      <c r="K776" s="15">
        <f t="shared" si="91"/>
        <v>-0.92741916478956044</v>
      </c>
      <c r="L776" s="15">
        <f t="shared" si="92"/>
        <v>-0.20462893673182977</v>
      </c>
      <c r="M776" s="15">
        <f t="shared" si="93"/>
        <v>-1.3216653207111672E-2</v>
      </c>
      <c r="O776" s="15">
        <f t="shared" si="94"/>
        <v>32.042065348703929</v>
      </c>
      <c r="P776" s="15">
        <f t="shared" si="95"/>
        <v>17.68544719870858</v>
      </c>
      <c r="Q776" s="15">
        <f t="shared" si="96"/>
        <v>41.893102276159297</v>
      </c>
      <c r="R776" s="15">
        <f t="shared" si="97"/>
        <v>49.472747173153124</v>
      </c>
    </row>
    <row r="777" spans="1:18" x14ac:dyDescent="0.25">
      <c r="A777" s="4">
        <v>51095080202</v>
      </c>
      <c r="B777" s="7" t="s">
        <v>756</v>
      </c>
      <c r="C777" s="40">
        <f t="array" ref="C777">SUMPRODUCT($D$9:$D$12, TRANSPOSE(O777:R777))</f>
        <v>35.273340499181231</v>
      </c>
      <c r="E777" s="9">
        <v>0</v>
      </c>
      <c r="F777" s="41">
        <v>0.37131500000000001</v>
      </c>
      <c r="G777" s="41">
        <v>3.5381823580699998</v>
      </c>
      <c r="H777" s="41">
        <v>7.2420039999999998E-3</v>
      </c>
      <c r="J777" s="15">
        <f t="shared" si="90"/>
        <v>-0.46652283424000918</v>
      </c>
      <c r="K777" s="15">
        <f t="shared" si="91"/>
        <v>-0.92741916478956044</v>
      </c>
      <c r="L777" s="15">
        <f t="shared" si="92"/>
        <v>-0.20462893673182977</v>
      </c>
      <c r="M777" s="15">
        <f t="shared" si="93"/>
        <v>-1.3216653207111672E-2</v>
      </c>
      <c r="O777" s="15">
        <f t="shared" si="94"/>
        <v>32.042065348703929</v>
      </c>
      <c r="P777" s="15">
        <f t="shared" si="95"/>
        <v>17.68544719870858</v>
      </c>
      <c r="Q777" s="15">
        <f t="shared" si="96"/>
        <v>41.893102276159297</v>
      </c>
      <c r="R777" s="15">
        <f t="shared" si="97"/>
        <v>49.472747173153124</v>
      </c>
    </row>
    <row r="778" spans="1:18" x14ac:dyDescent="0.25">
      <c r="A778" s="4">
        <v>51095080203</v>
      </c>
      <c r="B778" s="7" t="s">
        <v>757</v>
      </c>
      <c r="C778" s="40">
        <f t="array" ref="C778">SUMPRODUCT($D$9:$D$12, TRANSPOSE(O778:R778))</f>
        <v>35.273340499181231</v>
      </c>
      <c r="E778" s="9">
        <v>0</v>
      </c>
      <c r="F778" s="41">
        <v>0.37131500000000001</v>
      </c>
      <c r="G778" s="41">
        <v>3.5381823580699998</v>
      </c>
      <c r="H778" s="41">
        <v>7.2420039999999998E-3</v>
      </c>
      <c r="J778" s="15">
        <f t="shared" si="90"/>
        <v>-0.46652283424000918</v>
      </c>
      <c r="K778" s="15">
        <f t="shared" si="91"/>
        <v>-0.92741916478956044</v>
      </c>
      <c r="L778" s="15">
        <f t="shared" si="92"/>
        <v>-0.20462893673182977</v>
      </c>
      <c r="M778" s="15">
        <f t="shared" si="93"/>
        <v>-1.3216653207111672E-2</v>
      </c>
      <c r="O778" s="15">
        <f t="shared" si="94"/>
        <v>32.042065348703929</v>
      </c>
      <c r="P778" s="15">
        <f t="shared" si="95"/>
        <v>17.68544719870858</v>
      </c>
      <c r="Q778" s="15">
        <f t="shared" si="96"/>
        <v>41.893102276159297</v>
      </c>
      <c r="R778" s="15">
        <f t="shared" si="97"/>
        <v>49.472747173153124</v>
      </c>
    </row>
    <row r="779" spans="1:18" x14ac:dyDescent="0.25">
      <c r="A779" s="4">
        <v>51095080205</v>
      </c>
      <c r="B779" s="7" t="s">
        <v>758</v>
      </c>
      <c r="C779" s="40">
        <f t="array" ref="C779">SUMPRODUCT($D$9:$D$12, TRANSPOSE(O779:R779))</f>
        <v>35.273340499181231</v>
      </c>
      <c r="E779" s="9">
        <v>0</v>
      </c>
      <c r="F779" s="41">
        <v>0.37131500000000001</v>
      </c>
      <c r="G779" s="41">
        <v>3.5381823580699998</v>
      </c>
      <c r="H779" s="41">
        <v>7.2420039999999998E-3</v>
      </c>
      <c r="J779" s="15">
        <f t="shared" si="90"/>
        <v>-0.46652283424000918</v>
      </c>
      <c r="K779" s="15">
        <f t="shared" si="91"/>
        <v>-0.92741916478956044</v>
      </c>
      <c r="L779" s="15">
        <f t="shared" si="92"/>
        <v>-0.20462893673182977</v>
      </c>
      <c r="M779" s="15">
        <f t="shared" si="93"/>
        <v>-1.3216653207111672E-2</v>
      </c>
      <c r="O779" s="15">
        <f t="shared" si="94"/>
        <v>32.042065348703929</v>
      </c>
      <c r="P779" s="15">
        <f t="shared" si="95"/>
        <v>17.68544719870858</v>
      </c>
      <c r="Q779" s="15">
        <f t="shared" si="96"/>
        <v>41.893102276159297</v>
      </c>
      <c r="R779" s="15">
        <f t="shared" si="97"/>
        <v>49.472747173153124</v>
      </c>
    </row>
    <row r="780" spans="1:18" x14ac:dyDescent="0.25">
      <c r="A780" s="4">
        <v>51095080206</v>
      </c>
      <c r="B780" s="7" t="s">
        <v>759</v>
      </c>
      <c r="C780" s="40">
        <f t="array" ref="C780">SUMPRODUCT($D$9:$D$12, TRANSPOSE(O780:R780))</f>
        <v>35.273340499181231</v>
      </c>
      <c r="E780" s="9">
        <v>0</v>
      </c>
      <c r="F780" s="41">
        <v>0.37131500000000001</v>
      </c>
      <c r="G780" s="41">
        <v>3.5381823580699998</v>
      </c>
      <c r="H780" s="41">
        <v>7.2420039999999998E-3</v>
      </c>
      <c r="J780" s="15">
        <f t="shared" si="90"/>
        <v>-0.46652283424000918</v>
      </c>
      <c r="K780" s="15">
        <f t="shared" si="91"/>
        <v>-0.92741916478956044</v>
      </c>
      <c r="L780" s="15">
        <f t="shared" si="92"/>
        <v>-0.20462893673182977</v>
      </c>
      <c r="M780" s="15">
        <f t="shared" si="93"/>
        <v>-1.3216653207111672E-2</v>
      </c>
      <c r="O780" s="15">
        <f t="shared" si="94"/>
        <v>32.042065348703929</v>
      </c>
      <c r="P780" s="15">
        <f t="shared" si="95"/>
        <v>17.68544719870858</v>
      </c>
      <c r="Q780" s="15">
        <f t="shared" si="96"/>
        <v>41.893102276159297</v>
      </c>
      <c r="R780" s="15">
        <f t="shared" si="97"/>
        <v>49.472747173153124</v>
      </c>
    </row>
    <row r="781" spans="1:18" x14ac:dyDescent="0.25">
      <c r="A781" s="4">
        <v>51095080301</v>
      </c>
      <c r="B781" s="7" t="s">
        <v>760</v>
      </c>
      <c r="C781" s="40">
        <f t="array" ref="C781">SUMPRODUCT($D$9:$D$12, TRANSPOSE(O781:R781))</f>
        <v>35.273340499181231</v>
      </c>
      <c r="E781" s="9">
        <v>0</v>
      </c>
      <c r="F781" s="41">
        <v>0.37131500000000001</v>
      </c>
      <c r="G781" s="41">
        <v>3.5381823580699998</v>
      </c>
      <c r="H781" s="41">
        <v>7.2420039999999998E-3</v>
      </c>
      <c r="J781" s="15">
        <f t="shared" si="90"/>
        <v>-0.46652283424000918</v>
      </c>
      <c r="K781" s="15">
        <f t="shared" si="91"/>
        <v>-0.92741916478956044</v>
      </c>
      <c r="L781" s="15">
        <f t="shared" si="92"/>
        <v>-0.20462893673182977</v>
      </c>
      <c r="M781" s="15">
        <f t="shared" si="93"/>
        <v>-1.3216653207111672E-2</v>
      </c>
      <c r="O781" s="15">
        <f t="shared" si="94"/>
        <v>32.042065348703929</v>
      </c>
      <c r="P781" s="15">
        <f t="shared" si="95"/>
        <v>17.68544719870858</v>
      </c>
      <c r="Q781" s="15">
        <f t="shared" si="96"/>
        <v>41.893102276159297</v>
      </c>
      <c r="R781" s="15">
        <f t="shared" si="97"/>
        <v>49.472747173153124</v>
      </c>
    </row>
    <row r="782" spans="1:18" x14ac:dyDescent="0.25">
      <c r="A782" s="4">
        <v>51095080303</v>
      </c>
      <c r="B782" s="7" t="s">
        <v>761</v>
      </c>
      <c r="C782" s="40">
        <f t="array" ref="C782">SUMPRODUCT($D$9:$D$12, TRANSPOSE(O782:R782))</f>
        <v>35.273340499181231</v>
      </c>
      <c r="E782" s="9">
        <v>0</v>
      </c>
      <c r="F782" s="41">
        <v>0.37131500000000001</v>
      </c>
      <c r="G782" s="41">
        <v>3.5381823580699998</v>
      </c>
      <c r="H782" s="41">
        <v>7.2420039999999998E-3</v>
      </c>
      <c r="J782" s="15">
        <f t="shared" si="90"/>
        <v>-0.46652283424000918</v>
      </c>
      <c r="K782" s="15">
        <f t="shared" si="91"/>
        <v>-0.92741916478956044</v>
      </c>
      <c r="L782" s="15">
        <f t="shared" si="92"/>
        <v>-0.20462893673182977</v>
      </c>
      <c r="M782" s="15">
        <f t="shared" si="93"/>
        <v>-1.3216653207111672E-2</v>
      </c>
      <c r="O782" s="15">
        <f t="shared" si="94"/>
        <v>32.042065348703929</v>
      </c>
      <c r="P782" s="15">
        <f t="shared" si="95"/>
        <v>17.68544719870858</v>
      </c>
      <c r="Q782" s="15">
        <f t="shared" si="96"/>
        <v>41.893102276159297</v>
      </c>
      <c r="R782" s="15">
        <f t="shared" si="97"/>
        <v>49.472747173153124</v>
      </c>
    </row>
    <row r="783" spans="1:18" x14ac:dyDescent="0.25">
      <c r="A783" s="4">
        <v>51095080304</v>
      </c>
      <c r="B783" s="7" t="s">
        <v>762</v>
      </c>
      <c r="C783" s="40">
        <f t="array" ref="C783">SUMPRODUCT($D$9:$D$12, TRANSPOSE(O783:R783))</f>
        <v>35.273340499181231</v>
      </c>
      <c r="E783" s="9">
        <v>0</v>
      </c>
      <c r="F783" s="41">
        <v>0.37131500000000001</v>
      </c>
      <c r="G783" s="41">
        <v>3.5381823580699998</v>
      </c>
      <c r="H783" s="41">
        <v>7.2420039999999998E-3</v>
      </c>
      <c r="J783" s="15">
        <f t="shared" si="90"/>
        <v>-0.46652283424000918</v>
      </c>
      <c r="K783" s="15">
        <f t="shared" si="91"/>
        <v>-0.92741916478956044</v>
      </c>
      <c r="L783" s="15">
        <f t="shared" si="92"/>
        <v>-0.20462893673182977</v>
      </c>
      <c r="M783" s="15">
        <f t="shared" si="93"/>
        <v>-1.3216653207111672E-2</v>
      </c>
      <c r="O783" s="15">
        <f t="shared" si="94"/>
        <v>32.042065348703929</v>
      </c>
      <c r="P783" s="15">
        <f t="shared" si="95"/>
        <v>17.68544719870858</v>
      </c>
      <c r="Q783" s="15">
        <f t="shared" si="96"/>
        <v>41.893102276159297</v>
      </c>
      <c r="R783" s="15">
        <f t="shared" si="97"/>
        <v>49.472747173153124</v>
      </c>
    </row>
    <row r="784" spans="1:18" x14ac:dyDescent="0.25">
      <c r="A784" s="4">
        <v>51095080401</v>
      </c>
      <c r="B784" s="7" t="s">
        <v>763</v>
      </c>
      <c r="C784" s="40">
        <f t="array" ref="C784">SUMPRODUCT($D$9:$D$12, TRANSPOSE(O784:R784))</f>
        <v>35.273340499181231</v>
      </c>
      <c r="E784" s="9">
        <v>0</v>
      </c>
      <c r="F784" s="41">
        <v>0.37131500000000001</v>
      </c>
      <c r="G784" s="41">
        <v>3.5381823580699998</v>
      </c>
      <c r="H784" s="41">
        <v>7.2420039999999998E-3</v>
      </c>
      <c r="J784" s="15">
        <f t="shared" si="90"/>
        <v>-0.46652283424000918</v>
      </c>
      <c r="K784" s="15">
        <f t="shared" si="91"/>
        <v>-0.92741916478956044</v>
      </c>
      <c r="L784" s="15">
        <f t="shared" si="92"/>
        <v>-0.20462893673182977</v>
      </c>
      <c r="M784" s="15">
        <f t="shared" si="93"/>
        <v>-1.3216653207111672E-2</v>
      </c>
      <c r="O784" s="15">
        <f t="shared" si="94"/>
        <v>32.042065348703929</v>
      </c>
      <c r="P784" s="15">
        <f t="shared" si="95"/>
        <v>17.68544719870858</v>
      </c>
      <c r="Q784" s="15">
        <f t="shared" si="96"/>
        <v>41.893102276159297</v>
      </c>
      <c r="R784" s="15">
        <f t="shared" si="97"/>
        <v>49.472747173153124</v>
      </c>
    </row>
    <row r="785" spans="1:18" x14ac:dyDescent="0.25">
      <c r="A785" s="4">
        <v>51095080402</v>
      </c>
      <c r="B785" s="7" t="s">
        <v>764</v>
      </c>
      <c r="C785" s="40">
        <f t="array" ref="C785">SUMPRODUCT($D$9:$D$12, TRANSPOSE(O785:R785))</f>
        <v>35.273340499181231</v>
      </c>
      <c r="E785" s="9">
        <v>0</v>
      </c>
      <c r="F785" s="41">
        <v>0.37131500000000001</v>
      </c>
      <c r="G785" s="41">
        <v>3.5381823580699998</v>
      </c>
      <c r="H785" s="41">
        <v>7.2420039999999998E-3</v>
      </c>
      <c r="J785" s="15">
        <f t="shared" si="90"/>
        <v>-0.46652283424000918</v>
      </c>
      <c r="K785" s="15">
        <f t="shared" si="91"/>
        <v>-0.92741916478956044</v>
      </c>
      <c r="L785" s="15">
        <f t="shared" si="92"/>
        <v>-0.20462893673182977</v>
      </c>
      <c r="M785" s="15">
        <f t="shared" si="93"/>
        <v>-1.3216653207111672E-2</v>
      </c>
      <c r="O785" s="15">
        <f t="shared" si="94"/>
        <v>32.042065348703929</v>
      </c>
      <c r="P785" s="15">
        <f t="shared" si="95"/>
        <v>17.68544719870858</v>
      </c>
      <c r="Q785" s="15">
        <f t="shared" si="96"/>
        <v>41.893102276159297</v>
      </c>
      <c r="R785" s="15">
        <f t="shared" si="97"/>
        <v>49.472747173153124</v>
      </c>
    </row>
    <row r="786" spans="1:18" x14ac:dyDescent="0.25">
      <c r="A786" s="4">
        <v>51097950400</v>
      </c>
      <c r="B786" s="7" t="s">
        <v>765</v>
      </c>
      <c r="C786" s="40">
        <f t="array" ref="C786">SUMPRODUCT($D$9:$D$12, TRANSPOSE(O786:R786))</f>
        <v>31.81603033871723</v>
      </c>
      <c r="E786" s="9">
        <v>0</v>
      </c>
      <c r="F786" s="41">
        <v>1.200034</v>
      </c>
      <c r="G786" s="41">
        <v>4.61512300395</v>
      </c>
      <c r="H786" s="41">
        <v>-0.19166666700000001</v>
      </c>
      <c r="J786" s="15">
        <f t="shared" si="90"/>
        <v>-0.46652283424000918</v>
      </c>
      <c r="K786" s="15">
        <f t="shared" si="91"/>
        <v>6.1585607953301952E-2</v>
      </c>
      <c r="L786" s="15">
        <f t="shared" si="92"/>
        <v>-0.19732671764675719</v>
      </c>
      <c r="M786" s="15">
        <f t="shared" si="93"/>
        <v>-2.5192028946789562</v>
      </c>
      <c r="O786" s="15">
        <f t="shared" si="94"/>
        <v>32.042065348703929</v>
      </c>
      <c r="P786" s="15">
        <f t="shared" si="95"/>
        <v>52.455358081251461</v>
      </c>
      <c r="Q786" s="15">
        <f t="shared" si="96"/>
        <v>42.178593635452785</v>
      </c>
      <c r="R786" s="15">
        <f t="shared" si="97"/>
        <v>0.58810428946075088</v>
      </c>
    </row>
    <row r="787" spans="1:18" x14ac:dyDescent="0.25">
      <c r="A787" s="4">
        <v>51097950500</v>
      </c>
      <c r="B787" s="7" t="s">
        <v>766</v>
      </c>
      <c r="C787" s="40">
        <f t="array" ref="C787">SUMPRODUCT($D$9:$D$12, TRANSPOSE(O787:R787))</f>
        <v>31.81603033871723</v>
      </c>
      <c r="E787" s="9">
        <v>0</v>
      </c>
      <c r="F787" s="41">
        <v>1.200034</v>
      </c>
      <c r="G787" s="41">
        <v>4.61512300395</v>
      </c>
      <c r="H787" s="41">
        <v>-0.19166666700000001</v>
      </c>
      <c r="J787" s="15">
        <f t="shared" si="90"/>
        <v>-0.46652283424000918</v>
      </c>
      <c r="K787" s="15">
        <f t="shared" si="91"/>
        <v>6.1585607953301952E-2</v>
      </c>
      <c r="L787" s="15">
        <f t="shared" si="92"/>
        <v>-0.19732671764675719</v>
      </c>
      <c r="M787" s="15">
        <f t="shared" si="93"/>
        <v>-2.5192028946789562</v>
      </c>
      <c r="O787" s="15">
        <f t="shared" si="94"/>
        <v>32.042065348703929</v>
      </c>
      <c r="P787" s="15">
        <f t="shared" si="95"/>
        <v>52.455358081251461</v>
      </c>
      <c r="Q787" s="15">
        <f t="shared" si="96"/>
        <v>42.178593635452785</v>
      </c>
      <c r="R787" s="15">
        <f t="shared" si="97"/>
        <v>0.58810428946075088</v>
      </c>
    </row>
    <row r="788" spans="1:18" x14ac:dyDescent="0.25">
      <c r="A788" s="4">
        <v>51099040100</v>
      </c>
      <c r="B788" s="7" t="s">
        <v>767</v>
      </c>
      <c r="C788" s="40">
        <f t="array" ref="C788">SUMPRODUCT($D$9:$D$12, TRANSPOSE(O788:R788))</f>
        <v>56.422335113595011</v>
      </c>
      <c r="E788" s="9">
        <v>0</v>
      </c>
      <c r="F788" s="41">
        <v>2.0352049999999999</v>
      </c>
      <c r="G788" s="41">
        <v>-96.985895032299993</v>
      </c>
      <c r="H788" s="41">
        <v>0.10722100699999999</v>
      </c>
      <c r="J788" s="15">
        <f t="shared" si="90"/>
        <v>-0.46652283424000918</v>
      </c>
      <c r="K788" s="15">
        <f t="shared" si="91"/>
        <v>1.0582902871707798</v>
      </c>
      <c r="L788" s="15">
        <f t="shared" si="92"/>
        <v>-0.88623459368004687</v>
      </c>
      <c r="M788" s="15">
        <f t="shared" si="93"/>
        <v>1.2463865842710182</v>
      </c>
      <c r="O788" s="15">
        <f t="shared" si="94"/>
        <v>32.042065348703929</v>
      </c>
      <c r="P788" s="15">
        <f t="shared" si="95"/>
        <v>85.503844015606177</v>
      </c>
      <c r="Q788" s="15">
        <f t="shared" si="96"/>
        <v>18.774556295592586</v>
      </c>
      <c r="R788" s="15">
        <f t="shared" si="97"/>
        <v>89.36887479447735</v>
      </c>
    </row>
    <row r="789" spans="1:18" x14ac:dyDescent="0.25">
      <c r="A789" s="4">
        <v>51099040200</v>
      </c>
      <c r="B789" s="7" t="s">
        <v>768</v>
      </c>
      <c r="C789" s="40">
        <f t="array" ref="C789">SUMPRODUCT($D$9:$D$12, TRANSPOSE(O789:R789))</f>
        <v>56.422335113595011</v>
      </c>
      <c r="E789" s="9">
        <v>0</v>
      </c>
      <c r="F789" s="41">
        <v>2.0352049999999999</v>
      </c>
      <c r="G789" s="41">
        <v>-96.985895032299993</v>
      </c>
      <c r="H789" s="41">
        <v>0.10722100699999999</v>
      </c>
      <c r="J789" s="15">
        <f t="shared" ref="J789:J852" si="98" xml:space="preserve"> STANDARDIZE(E789,J$14, J$15)</f>
        <v>-0.46652283424000918</v>
      </c>
      <c r="K789" s="15">
        <f t="shared" ref="K789:K852" si="99" xml:space="preserve"> STANDARDIZE(F789,K$14, K$15)</f>
        <v>1.0582902871707798</v>
      </c>
      <c r="L789" s="15">
        <f t="shared" ref="L789:L852" si="100" xml:space="preserve"> STANDARDIZE(G789,L$14, L$15)</f>
        <v>-0.88623459368004687</v>
      </c>
      <c r="M789" s="15">
        <f t="shared" ref="M789:M852" si="101" xml:space="preserve"> STANDARDIZE(H789,M$14, M$15)</f>
        <v>1.2463865842710182</v>
      </c>
      <c r="O789" s="15">
        <f t="shared" si="94"/>
        <v>32.042065348703929</v>
      </c>
      <c r="P789" s="15">
        <f t="shared" si="95"/>
        <v>85.503844015606177</v>
      </c>
      <c r="Q789" s="15">
        <f t="shared" si="96"/>
        <v>18.774556295592586</v>
      </c>
      <c r="R789" s="15">
        <f t="shared" si="97"/>
        <v>89.36887479447735</v>
      </c>
    </row>
    <row r="790" spans="1:18" x14ac:dyDescent="0.25">
      <c r="A790" s="4">
        <v>51099040300</v>
      </c>
      <c r="B790" s="7" t="s">
        <v>769</v>
      </c>
      <c r="C790" s="40">
        <f t="array" ref="C790">SUMPRODUCT($D$9:$D$12, TRANSPOSE(O790:R790))</f>
        <v>56.422335113595011</v>
      </c>
      <c r="E790" s="9">
        <v>0</v>
      </c>
      <c r="F790" s="41">
        <v>2.0352049999999999</v>
      </c>
      <c r="G790" s="41">
        <v>-96.985895032299993</v>
      </c>
      <c r="H790" s="41">
        <v>0.10722100699999999</v>
      </c>
      <c r="J790" s="15">
        <f t="shared" si="98"/>
        <v>-0.46652283424000918</v>
      </c>
      <c r="K790" s="15">
        <f t="shared" si="99"/>
        <v>1.0582902871707798</v>
      </c>
      <c r="L790" s="15">
        <f t="shared" si="100"/>
        <v>-0.88623459368004687</v>
      </c>
      <c r="M790" s="15">
        <f t="shared" si="101"/>
        <v>1.2463865842710182</v>
      </c>
      <c r="O790" s="15">
        <f t="shared" ref="O790:O853" si="102">_xlfn.NORM.S.DIST(J790,1)*100</f>
        <v>32.042065348703929</v>
      </c>
      <c r="P790" s="15">
        <f t="shared" ref="P790:P853" si="103">_xlfn.NORM.S.DIST(K790,1)*100</f>
        <v>85.503844015606177</v>
      </c>
      <c r="Q790" s="15">
        <f t="shared" ref="Q790:Q853" si="104">_xlfn.NORM.S.DIST(L790,1)*100</f>
        <v>18.774556295592586</v>
      </c>
      <c r="R790" s="15">
        <f t="shared" ref="R790:R853" si="105">_xlfn.NORM.S.DIST(M790,1)*100</f>
        <v>89.36887479447735</v>
      </c>
    </row>
    <row r="791" spans="1:18" x14ac:dyDescent="0.25">
      <c r="A791" s="4">
        <v>51099040400</v>
      </c>
      <c r="B791" s="7" t="s">
        <v>770</v>
      </c>
      <c r="C791" s="40">
        <f t="array" ref="C791">SUMPRODUCT($D$9:$D$12, TRANSPOSE(O791:R791))</f>
        <v>56.422335113595011</v>
      </c>
      <c r="E791" s="9">
        <v>0</v>
      </c>
      <c r="F791" s="41">
        <v>2.0352049999999999</v>
      </c>
      <c r="G791" s="41">
        <v>-96.985895032299993</v>
      </c>
      <c r="H791" s="41">
        <v>0.10722100699999999</v>
      </c>
      <c r="J791" s="15">
        <f t="shared" si="98"/>
        <v>-0.46652283424000918</v>
      </c>
      <c r="K791" s="15">
        <f t="shared" si="99"/>
        <v>1.0582902871707798</v>
      </c>
      <c r="L791" s="15">
        <f t="shared" si="100"/>
        <v>-0.88623459368004687</v>
      </c>
      <c r="M791" s="15">
        <f t="shared" si="101"/>
        <v>1.2463865842710182</v>
      </c>
      <c r="O791" s="15">
        <f t="shared" si="102"/>
        <v>32.042065348703929</v>
      </c>
      <c r="P791" s="15">
        <f t="shared" si="103"/>
        <v>85.503844015606177</v>
      </c>
      <c r="Q791" s="15">
        <f t="shared" si="104"/>
        <v>18.774556295592586</v>
      </c>
      <c r="R791" s="15">
        <f t="shared" si="105"/>
        <v>89.36887479447735</v>
      </c>
    </row>
    <row r="792" spans="1:18" x14ac:dyDescent="0.25">
      <c r="A792" s="4">
        <v>51099040500</v>
      </c>
      <c r="B792" s="7" t="s">
        <v>771</v>
      </c>
      <c r="C792" s="40">
        <f t="array" ref="C792">SUMPRODUCT($D$9:$D$12, TRANSPOSE(O792:R792))</f>
        <v>56.422335113595011</v>
      </c>
      <c r="E792" s="9">
        <v>0</v>
      </c>
      <c r="F792" s="41">
        <v>2.0352049999999999</v>
      </c>
      <c r="G792" s="41">
        <v>-96.985895032299993</v>
      </c>
      <c r="H792" s="41">
        <v>0.10722100699999999</v>
      </c>
      <c r="J792" s="15">
        <f t="shared" si="98"/>
        <v>-0.46652283424000918</v>
      </c>
      <c r="K792" s="15">
        <f t="shared" si="99"/>
        <v>1.0582902871707798</v>
      </c>
      <c r="L792" s="15">
        <f t="shared" si="100"/>
        <v>-0.88623459368004687</v>
      </c>
      <c r="M792" s="15">
        <f t="shared" si="101"/>
        <v>1.2463865842710182</v>
      </c>
      <c r="O792" s="15">
        <f t="shared" si="102"/>
        <v>32.042065348703929</v>
      </c>
      <c r="P792" s="15">
        <f t="shared" si="103"/>
        <v>85.503844015606177</v>
      </c>
      <c r="Q792" s="15">
        <f t="shared" si="104"/>
        <v>18.774556295592586</v>
      </c>
      <c r="R792" s="15">
        <f t="shared" si="105"/>
        <v>89.36887479447735</v>
      </c>
    </row>
    <row r="793" spans="1:18" x14ac:dyDescent="0.25">
      <c r="A793" s="4">
        <v>51101950101</v>
      </c>
      <c r="B793" s="7" t="s">
        <v>772</v>
      </c>
      <c r="C793" s="40">
        <f t="array" ref="C793">SUMPRODUCT($D$9:$D$12, TRANSPOSE(O793:R793))</f>
        <v>31.691971854158339</v>
      </c>
      <c r="E793" s="9">
        <v>0</v>
      </c>
      <c r="F793" s="41">
        <v>0.44400699999999999</v>
      </c>
      <c r="G793" s="41">
        <v>4.4902906585400002</v>
      </c>
      <c r="H793" s="41">
        <v>-2.7607362E-2</v>
      </c>
      <c r="J793" s="15">
        <f t="shared" si="98"/>
        <v>-0.46652283424000918</v>
      </c>
      <c r="K793" s="15">
        <f t="shared" si="99"/>
        <v>-0.84066752166297098</v>
      </c>
      <c r="L793" s="15">
        <f t="shared" si="100"/>
        <v>-0.19817314603496461</v>
      </c>
      <c r="M793" s="15">
        <f t="shared" si="101"/>
        <v>-0.45227258415753602</v>
      </c>
      <c r="O793" s="15">
        <f t="shared" si="102"/>
        <v>32.042065348703929</v>
      </c>
      <c r="P793" s="15">
        <f t="shared" si="103"/>
        <v>20.026711016288008</v>
      </c>
      <c r="Q793" s="15">
        <f t="shared" si="104"/>
        <v>42.145479858172024</v>
      </c>
      <c r="R793" s="15">
        <f t="shared" si="105"/>
        <v>32.553631193469393</v>
      </c>
    </row>
    <row r="794" spans="1:18" x14ac:dyDescent="0.25">
      <c r="A794" s="4">
        <v>51101950102</v>
      </c>
      <c r="B794" s="7" t="s">
        <v>773</v>
      </c>
      <c r="C794" s="40">
        <f t="array" ref="C794">SUMPRODUCT($D$9:$D$12, TRANSPOSE(O794:R794))</f>
        <v>31.691971854158339</v>
      </c>
      <c r="E794" s="9">
        <v>0</v>
      </c>
      <c r="F794" s="41">
        <v>0.44400699999999999</v>
      </c>
      <c r="G794" s="41">
        <v>4.4902906585400002</v>
      </c>
      <c r="H794" s="41">
        <v>-2.7607362E-2</v>
      </c>
      <c r="J794" s="15">
        <f t="shared" si="98"/>
        <v>-0.46652283424000918</v>
      </c>
      <c r="K794" s="15">
        <f t="shared" si="99"/>
        <v>-0.84066752166297098</v>
      </c>
      <c r="L794" s="15">
        <f t="shared" si="100"/>
        <v>-0.19817314603496461</v>
      </c>
      <c r="M794" s="15">
        <f t="shared" si="101"/>
        <v>-0.45227258415753602</v>
      </c>
      <c r="O794" s="15">
        <f t="shared" si="102"/>
        <v>32.042065348703929</v>
      </c>
      <c r="P794" s="15">
        <f t="shared" si="103"/>
        <v>20.026711016288008</v>
      </c>
      <c r="Q794" s="15">
        <f t="shared" si="104"/>
        <v>42.145479858172024</v>
      </c>
      <c r="R794" s="15">
        <f t="shared" si="105"/>
        <v>32.553631193469393</v>
      </c>
    </row>
    <row r="795" spans="1:18" x14ac:dyDescent="0.25">
      <c r="A795" s="4">
        <v>51101950200</v>
      </c>
      <c r="B795" s="7" t="s">
        <v>774</v>
      </c>
      <c r="C795" s="40">
        <f t="array" ref="C795">SUMPRODUCT($D$9:$D$12, TRANSPOSE(O795:R795))</f>
        <v>31.691971854158339</v>
      </c>
      <c r="E795" s="9">
        <v>0</v>
      </c>
      <c r="F795" s="41">
        <v>0.44400699999999999</v>
      </c>
      <c r="G795" s="41">
        <v>4.4902906585400002</v>
      </c>
      <c r="H795" s="41">
        <v>-2.7607362E-2</v>
      </c>
      <c r="J795" s="15">
        <f t="shared" si="98"/>
        <v>-0.46652283424000918</v>
      </c>
      <c r="K795" s="15">
        <f t="shared" si="99"/>
        <v>-0.84066752166297098</v>
      </c>
      <c r="L795" s="15">
        <f t="shared" si="100"/>
        <v>-0.19817314603496461</v>
      </c>
      <c r="M795" s="15">
        <f t="shared" si="101"/>
        <v>-0.45227258415753602</v>
      </c>
      <c r="O795" s="15">
        <f t="shared" si="102"/>
        <v>32.042065348703929</v>
      </c>
      <c r="P795" s="15">
        <f t="shared" si="103"/>
        <v>20.026711016288008</v>
      </c>
      <c r="Q795" s="15">
        <f t="shared" si="104"/>
        <v>42.145479858172024</v>
      </c>
      <c r="R795" s="15">
        <f t="shared" si="105"/>
        <v>32.553631193469393</v>
      </c>
    </row>
    <row r="796" spans="1:18" x14ac:dyDescent="0.25">
      <c r="A796" s="4">
        <v>51101950300</v>
      </c>
      <c r="B796" s="7" t="s">
        <v>775</v>
      </c>
      <c r="C796" s="40">
        <f t="array" ref="C796">SUMPRODUCT($D$9:$D$12, TRANSPOSE(O796:R796))</f>
        <v>31.691971854158339</v>
      </c>
      <c r="E796" s="9">
        <v>0</v>
      </c>
      <c r="F796" s="41">
        <v>0.44400699999999999</v>
      </c>
      <c r="G796" s="41">
        <v>4.4902906585400002</v>
      </c>
      <c r="H796" s="41">
        <v>-2.7607362E-2</v>
      </c>
      <c r="J796" s="15">
        <f t="shared" si="98"/>
        <v>-0.46652283424000918</v>
      </c>
      <c r="K796" s="15">
        <f t="shared" si="99"/>
        <v>-0.84066752166297098</v>
      </c>
      <c r="L796" s="15">
        <f t="shared" si="100"/>
        <v>-0.19817314603496461</v>
      </c>
      <c r="M796" s="15">
        <f t="shared" si="101"/>
        <v>-0.45227258415753602</v>
      </c>
      <c r="O796" s="15">
        <f t="shared" si="102"/>
        <v>32.042065348703929</v>
      </c>
      <c r="P796" s="15">
        <f t="shared" si="103"/>
        <v>20.026711016288008</v>
      </c>
      <c r="Q796" s="15">
        <f t="shared" si="104"/>
        <v>42.145479858172024</v>
      </c>
      <c r="R796" s="15">
        <f t="shared" si="105"/>
        <v>32.553631193469393</v>
      </c>
    </row>
    <row r="797" spans="1:18" x14ac:dyDescent="0.25">
      <c r="A797" s="4">
        <v>51103030100</v>
      </c>
      <c r="B797" s="7" t="s">
        <v>776</v>
      </c>
      <c r="C797" s="40">
        <f t="array" ref="C797">SUMPRODUCT($D$9:$D$12, TRANSPOSE(O797:R797))</f>
        <v>22.796160223220532</v>
      </c>
      <c r="E797" s="9">
        <v>0</v>
      </c>
      <c r="F797" s="41">
        <v>0.29931600000000003</v>
      </c>
      <c r="G797" s="41">
        <v>-7.5846868698399996</v>
      </c>
      <c r="H797" s="41">
        <v>-0.125237192</v>
      </c>
      <c r="J797" s="15">
        <f t="shared" si="98"/>
        <v>-0.46652283424000918</v>
      </c>
      <c r="K797" s="15">
        <f t="shared" si="99"/>
        <v>-1.013343772084329</v>
      </c>
      <c r="L797" s="15">
        <f t="shared" si="100"/>
        <v>-0.2800477894490494</v>
      </c>
      <c r="M797" s="15">
        <f t="shared" si="101"/>
        <v>-1.6822793481021561</v>
      </c>
      <c r="O797" s="15">
        <f t="shared" si="102"/>
        <v>32.042065348703929</v>
      </c>
      <c r="P797" s="15">
        <f t="shared" si="103"/>
        <v>15.544799329514866</v>
      </c>
      <c r="Q797" s="15">
        <f t="shared" si="104"/>
        <v>38.972042023350816</v>
      </c>
      <c r="R797" s="15">
        <f t="shared" si="105"/>
        <v>4.6257341913125245</v>
      </c>
    </row>
    <row r="798" spans="1:18" x14ac:dyDescent="0.25">
      <c r="A798" s="4">
        <v>51103030200</v>
      </c>
      <c r="B798" s="7" t="s">
        <v>777</v>
      </c>
      <c r="C798" s="40">
        <f t="array" ref="C798">SUMPRODUCT($D$9:$D$12, TRANSPOSE(O798:R798))</f>
        <v>22.796160223220532</v>
      </c>
      <c r="E798" s="9">
        <v>0</v>
      </c>
      <c r="F798" s="41">
        <v>0.29931600000000003</v>
      </c>
      <c r="G798" s="41">
        <v>-7.5846868698399996</v>
      </c>
      <c r="H798" s="41">
        <v>-0.125237192</v>
      </c>
      <c r="J798" s="15">
        <f t="shared" si="98"/>
        <v>-0.46652283424000918</v>
      </c>
      <c r="K798" s="15">
        <f t="shared" si="99"/>
        <v>-1.013343772084329</v>
      </c>
      <c r="L798" s="15">
        <f t="shared" si="100"/>
        <v>-0.2800477894490494</v>
      </c>
      <c r="M798" s="15">
        <f t="shared" si="101"/>
        <v>-1.6822793481021561</v>
      </c>
      <c r="O798" s="15">
        <f t="shared" si="102"/>
        <v>32.042065348703929</v>
      </c>
      <c r="P798" s="15">
        <f t="shared" si="103"/>
        <v>15.544799329514866</v>
      </c>
      <c r="Q798" s="15">
        <f t="shared" si="104"/>
        <v>38.972042023350816</v>
      </c>
      <c r="R798" s="15">
        <f t="shared" si="105"/>
        <v>4.6257341913125245</v>
      </c>
    </row>
    <row r="799" spans="1:18" x14ac:dyDescent="0.25">
      <c r="A799" s="4">
        <v>51103030300</v>
      </c>
      <c r="B799" s="7" t="s">
        <v>778</v>
      </c>
      <c r="C799" s="40">
        <f t="array" ref="C799">SUMPRODUCT($D$9:$D$12, TRANSPOSE(O799:R799))</f>
        <v>22.796160223220532</v>
      </c>
      <c r="E799" s="9">
        <v>0</v>
      </c>
      <c r="F799" s="41">
        <v>0.29931600000000003</v>
      </c>
      <c r="G799" s="41">
        <v>-7.5846868698399996</v>
      </c>
      <c r="H799" s="41">
        <v>-0.125237192</v>
      </c>
      <c r="J799" s="15">
        <f t="shared" si="98"/>
        <v>-0.46652283424000918</v>
      </c>
      <c r="K799" s="15">
        <f t="shared" si="99"/>
        <v>-1.013343772084329</v>
      </c>
      <c r="L799" s="15">
        <f t="shared" si="100"/>
        <v>-0.2800477894490494</v>
      </c>
      <c r="M799" s="15">
        <f t="shared" si="101"/>
        <v>-1.6822793481021561</v>
      </c>
      <c r="O799" s="15">
        <f t="shared" si="102"/>
        <v>32.042065348703929</v>
      </c>
      <c r="P799" s="15">
        <f t="shared" si="103"/>
        <v>15.544799329514866</v>
      </c>
      <c r="Q799" s="15">
        <f t="shared" si="104"/>
        <v>38.972042023350816</v>
      </c>
      <c r="R799" s="15">
        <f t="shared" si="105"/>
        <v>4.6257341913125245</v>
      </c>
    </row>
    <row r="800" spans="1:18" x14ac:dyDescent="0.25">
      <c r="A800" s="4">
        <v>51103990100</v>
      </c>
      <c r="B800" s="7" t="s">
        <v>779</v>
      </c>
      <c r="C800" s="40">
        <f t="array" ref="C800">SUMPRODUCT($D$9:$D$12, TRANSPOSE(O800:R800))</f>
        <v>22.796160223220532</v>
      </c>
      <c r="E800" s="9">
        <v>0</v>
      </c>
      <c r="F800" s="41">
        <v>0.29931600000000003</v>
      </c>
      <c r="G800" s="41">
        <v>-7.5846868698399996</v>
      </c>
      <c r="H800" s="41">
        <v>-0.125237192</v>
      </c>
      <c r="J800" s="15">
        <f t="shared" si="98"/>
        <v>-0.46652283424000918</v>
      </c>
      <c r="K800" s="15">
        <f t="shared" si="99"/>
        <v>-1.013343772084329</v>
      </c>
      <c r="L800" s="15">
        <f t="shared" si="100"/>
        <v>-0.2800477894490494</v>
      </c>
      <c r="M800" s="15">
        <f t="shared" si="101"/>
        <v>-1.6822793481021561</v>
      </c>
      <c r="O800" s="15">
        <f t="shared" si="102"/>
        <v>32.042065348703929</v>
      </c>
      <c r="P800" s="15">
        <f t="shared" si="103"/>
        <v>15.544799329514866</v>
      </c>
      <c r="Q800" s="15">
        <f t="shared" si="104"/>
        <v>38.972042023350816</v>
      </c>
      <c r="R800" s="15">
        <f t="shared" si="105"/>
        <v>4.6257341913125245</v>
      </c>
    </row>
    <row r="801" spans="1:18" x14ac:dyDescent="0.25">
      <c r="A801" s="4">
        <v>51105950100</v>
      </c>
      <c r="B801" s="7" t="s">
        <v>780</v>
      </c>
      <c r="C801" s="40">
        <f t="array" ref="C801">SUMPRODUCT($D$9:$D$12, TRANSPOSE(O801:R801))</f>
        <v>26.837570501183926</v>
      </c>
      <c r="E801" s="9">
        <v>0</v>
      </c>
      <c r="F801" s="41">
        <v>0.28545700000000002</v>
      </c>
      <c r="G801" s="41">
        <v>5.3992970319899998</v>
      </c>
      <c r="H801" s="41">
        <v>-6.5068493000000005E-2</v>
      </c>
      <c r="J801" s="15">
        <f t="shared" si="98"/>
        <v>-0.46652283424000918</v>
      </c>
      <c r="K801" s="15">
        <f t="shared" si="99"/>
        <v>-1.0298832953068489</v>
      </c>
      <c r="L801" s="15">
        <f t="shared" si="100"/>
        <v>-0.19200960887620569</v>
      </c>
      <c r="M801" s="15">
        <f t="shared" si="101"/>
        <v>-0.92423330062109521</v>
      </c>
      <c r="O801" s="15">
        <f t="shared" si="102"/>
        <v>32.042065348703929</v>
      </c>
      <c r="P801" s="15">
        <f t="shared" si="103"/>
        <v>15.153239663249243</v>
      </c>
      <c r="Q801" s="15">
        <f t="shared" si="104"/>
        <v>42.386733933879356</v>
      </c>
      <c r="R801" s="15">
        <f t="shared" si="105"/>
        <v>17.768243058903188</v>
      </c>
    </row>
    <row r="802" spans="1:18" x14ac:dyDescent="0.25">
      <c r="A802" s="4">
        <v>51105950200</v>
      </c>
      <c r="B802" s="7" t="s">
        <v>781</v>
      </c>
      <c r="C802" s="40">
        <f t="array" ref="C802">SUMPRODUCT($D$9:$D$12, TRANSPOSE(O802:R802))</f>
        <v>26.837570501183926</v>
      </c>
      <c r="E802" s="9">
        <v>0</v>
      </c>
      <c r="F802" s="41">
        <v>0.28545700000000002</v>
      </c>
      <c r="G802" s="41">
        <v>5.3992970319899998</v>
      </c>
      <c r="H802" s="41">
        <v>-6.5068493000000005E-2</v>
      </c>
      <c r="J802" s="15">
        <f t="shared" si="98"/>
        <v>-0.46652283424000918</v>
      </c>
      <c r="K802" s="15">
        <f t="shared" si="99"/>
        <v>-1.0298832953068489</v>
      </c>
      <c r="L802" s="15">
        <f t="shared" si="100"/>
        <v>-0.19200960887620569</v>
      </c>
      <c r="M802" s="15">
        <f t="shared" si="101"/>
        <v>-0.92423330062109521</v>
      </c>
      <c r="O802" s="15">
        <f t="shared" si="102"/>
        <v>32.042065348703929</v>
      </c>
      <c r="P802" s="15">
        <f t="shared" si="103"/>
        <v>15.153239663249243</v>
      </c>
      <c r="Q802" s="15">
        <f t="shared" si="104"/>
        <v>42.386733933879356</v>
      </c>
      <c r="R802" s="15">
        <f t="shared" si="105"/>
        <v>17.768243058903188</v>
      </c>
    </row>
    <row r="803" spans="1:18" x14ac:dyDescent="0.25">
      <c r="A803" s="4">
        <v>51105950300</v>
      </c>
      <c r="B803" s="7" t="s">
        <v>782</v>
      </c>
      <c r="C803" s="40">
        <f t="array" ref="C803">SUMPRODUCT($D$9:$D$12, TRANSPOSE(O803:R803))</f>
        <v>26.837570501183926</v>
      </c>
      <c r="E803" s="9">
        <v>0</v>
      </c>
      <c r="F803" s="41">
        <v>0.28545700000000002</v>
      </c>
      <c r="G803" s="41">
        <v>5.3992970319899998</v>
      </c>
      <c r="H803" s="41">
        <v>-6.5068493000000005E-2</v>
      </c>
      <c r="J803" s="15">
        <f t="shared" si="98"/>
        <v>-0.46652283424000918</v>
      </c>
      <c r="K803" s="15">
        <f t="shared" si="99"/>
        <v>-1.0298832953068489</v>
      </c>
      <c r="L803" s="15">
        <f t="shared" si="100"/>
        <v>-0.19200960887620569</v>
      </c>
      <c r="M803" s="15">
        <f t="shared" si="101"/>
        <v>-0.92423330062109521</v>
      </c>
      <c r="O803" s="15">
        <f t="shared" si="102"/>
        <v>32.042065348703929</v>
      </c>
      <c r="P803" s="15">
        <f t="shared" si="103"/>
        <v>15.153239663249243</v>
      </c>
      <c r="Q803" s="15">
        <f t="shared" si="104"/>
        <v>42.386733933879356</v>
      </c>
      <c r="R803" s="15">
        <f t="shared" si="105"/>
        <v>17.768243058903188</v>
      </c>
    </row>
    <row r="804" spans="1:18" x14ac:dyDescent="0.25">
      <c r="A804" s="4">
        <v>51105950400</v>
      </c>
      <c r="B804" s="7" t="s">
        <v>783</v>
      </c>
      <c r="C804" s="40">
        <f t="array" ref="C804">SUMPRODUCT($D$9:$D$12, TRANSPOSE(O804:R804))</f>
        <v>26.837570501183926</v>
      </c>
      <c r="E804" s="9">
        <v>0</v>
      </c>
      <c r="F804" s="41">
        <v>0.28545700000000002</v>
      </c>
      <c r="G804" s="41">
        <v>5.3992970319899998</v>
      </c>
      <c r="H804" s="41">
        <v>-6.5068493000000005E-2</v>
      </c>
      <c r="J804" s="15">
        <f t="shared" si="98"/>
        <v>-0.46652283424000918</v>
      </c>
      <c r="K804" s="15">
        <f t="shared" si="99"/>
        <v>-1.0298832953068489</v>
      </c>
      <c r="L804" s="15">
        <f t="shared" si="100"/>
        <v>-0.19200960887620569</v>
      </c>
      <c r="M804" s="15">
        <f t="shared" si="101"/>
        <v>-0.92423330062109521</v>
      </c>
      <c r="O804" s="15">
        <f t="shared" si="102"/>
        <v>32.042065348703929</v>
      </c>
      <c r="P804" s="15">
        <f t="shared" si="103"/>
        <v>15.153239663249243</v>
      </c>
      <c r="Q804" s="15">
        <f t="shared" si="104"/>
        <v>42.386733933879356</v>
      </c>
      <c r="R804" s="15">
        <f t="shared" si="105"/>
        <v>17.768243058903188</v>
      </c>
    </row>
    <row r="805" spans="1:18" x14ac:dyDescent="0.25">
      <c r="A805" s="4">
        <v>51105950500</v>
      </c>
      <c r="B805" s="7" t="s">
        <v>784</v>
      </c>
      <c r="C805" s="40">
        <f t="array" ref="C805">SUMPRODUCT($D$9:$D$12, TRANSPOSE(O805:R805))</f>
        <v>26.837570501183926</v>
      </c>
      <c r="E805" s="9">
        <v>0</v>
      </c>
      <c r="F805" s="41">
        <v>0.28545700000000002</v>
      </c>
      <c r="G805" s="41">
        <v>5.3992970319899998</v>
      </c>
      <c r="H805" s="41">
        <v>-6.5068493000000005E-2</v>
      </c>
      <c r="J805" s="15">
        <f t="shared" si="98"/>
        <v>-0.46652283424000918</v>
      </c>
      <c r="K805" s="15">
        <f t="shared" si="99"/>
        <v>-1.0298832953068489</v>
      </c>
      <c r="L805" s="15">
        <f t="shared" si="100"/>
        <v>-0.19200960887620569</v>
      </c>
      <c r="M805" s="15">
        <f t="shared" si="101"/>
        <v>-0.92423330062109521</v>
      </c>
      <c r="O805" s="15">
        <f t="shared" si="102"/>
        <v>32.042065348703929</v>
      </c>
      <c r="P805" s="15">
        <f t="shared" si="103"/>
        <v>15.153239663249243</v>
      </c>
      <c r="Q805" s="15">
        <f t="shared" si="104"/>
        <v>42.386733933879356</v>
      </c>
      <c r="R805" s="15">
        <f t="shared" si="105"/>
        <v>17.768243058903188</v>
      </c>
    </row>
    <row r="806" spans="1:18" x14ac:dyDescent="0.25">
      <c r="A806" s="4">
        <v>51105950600</v>
      </c>
      <c r="B806" s="7" t="s">
        <v>785</v>
      </c>
      <c r="C806" s="40">
        <f t="array" ref="C806">SUMPRODUCT($D$9:$D$12, TRANSPOSE(O806:R806))</f>
        <v>26.837570501183926</v>
      </c>
      <c r="E806" s="9">
        <v>0</v>
      </c>
      <c r="F806" s="41">
        <v>0.28545700000000002</v>
      </c>
      <c r="G806" s="41">
        <v>5.3992970319899998</v>
      </c>
      <c r="H806" s="41">
        <v>-6.5068493000000005E-2</v>
      </c>
      <c r="J806" s="15">
        <f t="shared" si="98"/>
        <v>-0.46652283424000918</v>
      </c>
      <c r="K806" s="15">
        <f t="shared" si="99"/>
        <v>-1.0298832953068489</v>
      </c>
      <c r="L806" s="15">
        <f t="shared" si="100"/>
        <v>-0.19200960887620569</v>
      </c>
      <c r="M806" s="15">
        <f t="shared" si="101"/>
        <v>-0.92423330062109521</v>
      </c>
      <c r="O806" s="15">
        <f t="shared" si="102"/>
        <v>32.042065348703929</v>
      </c>
      <c r="P806" s="15">
        <f t="shared" si="103"/>
        <v>15.153239663249243</v>
      </c>
      <c r="Q806" s="15">
        <f t="shared" si="104"/>
        <v>42.386733933879356</v>
      </c>
      <c r="R806" s="15">
        <f t="shared" si="105"/>
        <v>17.768243058903188</v>
      </c>
    </row>
    <row r="807" spans="1:18" x14ac:dyDescent="0.25">
      <c r="A807" s="4">
        <v>51107610101</v>
      </c>
      <c r="B807" s="7" t="s">
        <v>786</v>
      </c>
      <c r="C807" s="40">
        <f t="array" ref="C807">SUMPRODUCT($D$9:$D$12, TRANSPOSE(O807:R807))</f>
        <v>73.497377737300923</v>
      </c>
      <c r="E807" s="9">
        <v>0</v>
      </c>
      <c r="F807" s="41">
        <v>1.6386750000000001</v>
      </c>
      <c r="G807" s="41">
        <v>222.43658300800001</v>
      </c>
      <c r="H807" s="41">
        <v>0.25518381899999998</v>
      </c>
      <c r="J807" s="15">
        <f t="shared" si="98"/>
        <v>-0.46652283424000918</v>
      </c>
      <c r="K807" s="15">
        <f t="shared" si="99"/>
        <v>0.585065873906782</v>
      </c>
      <c r="L807" s="15">
        <f t="shared" si="100"/>
        <v>1.2796163510961278</v>
      </c>
      <c r="M807" s="15">
        <f t="shared" si="101"/>
        <v>3.1105223670770128</v>
      </c>
      <c r="O807" s="15">
        <f t="shared" si="102"/>
        <v>32.042065348703929</v>
      </c>
      <c r="P807" s="15">
        <f t="shared" si="103"/>
        <v>72.074828795499585</v>
      </c>
      <c r="Q807" s="15">
        <f t="shared" si="104"/>
        <v>89.965995180590596</v>
      </c>
      <c r="R807" s="15">
        <f t="shared" si="105"/>
        <v>99.906621624409567</v>
      </c>
    </row>
    <row r="808" spans="1:18" x14ac:dyDescent="0.25">
      <c r="A808" s="4">
        <v>51107610102</v>
      </c>
      <c r="B808" s="7" t="s">
        <v>787</v>
      </c>
      <c r="C808" s="40">
        <f t="array" ref="C808">SUMPRODUCT($D$9:$D$12, TRANSPOSE(O808:R808))</f>
        <v>73.497377737300923</v>
      </c>
      <c r="E808" s="9">
        <v>0</v>
      </c>
      <c r="F808" s="41">
        <v>1.6386750000000001</v>
      </c>
      <c r="G808" s="41">
        <v>222.43658300800001</v>
      </c>
      <c r="H808" s="41">
        <v>0.25518381899999998</v>
      </c>
      <c r="J808" s="15">
        <f t="shared" si="98"/>
        <v>-0.46652283424000918</v>
      </c>
      <c r="K808" s="15">
        <f t="shared" si="99"/>
        <v>0.585065873906782</v>
      </c>
      <c r="L808" s="15">
        <f t="shared" si="100"/>
        <v>1.2796163510961278</v>
      </c>
      <c r="M808" s="15">
        <f t="shared" si="101"/>
        <v>3.1105223670770128</v>
      </c>
      <c r="O808" s="15">
        <f t="shared" si="102"/>
        <v>32.042065348703929</v>
      </c>
      <c r="P808" s="15">
        <f t="shared" si="103"/>
        <v>72.074828795499585</v>
      </c>
      <c r="Q808" s="15">
        <f t="shared" si="104"/>
        <v>89.965995180590596</v>
      </c>
      <c r="R808" s="15">
        <f t="shared" si="105"/>
        <v>99.906621624409567</v>
      </c>
    </row>
    <row r="809" spans="1:18" x14ac:dyDescent="0.25">
      <c r="A809" s="4">
        <v>51107610201</v>
      </c>
      <c r="B809" s="7" t="s">
        <v>788</v>
      </c>
      <c r="C809" s="40">
        <f t="array" ref="C809">SUMPRODUCT($D$9:$D$12, TRANSPOSE(O809:R809))</f>
        <v>73.497377737300923</v>
      </c>
      <c r="E809" s="9">
        <v>0</v>
      </c>
      <c r="F809" s="41">
        <v>1.6386750000000001</v>
      </c>
      <c r="G809" s="41">
        <v>222.43658300800001</v>
      </c>
      <c r="H809" s="41">
        <v>0.25518381899999998</v>
      </c>
      <c r="J809" s="15">
        <f t="shared" si="98"/>
        <v>-0.46652283424000918</v>
      </c>
      <c r="K809" s="15">
        <f t="shared" si="99"/>
        <v>0.585065873906782</v>
      </c>
      <c r="L809" s="15">
        <f t="shared" si="100"/>
        <v>1.2796163510961278</v>
      </c>
      <c r="M809" s="15">
        <f t="shared" si="101"/>
        <v>3.1105223670770128</v>
      </c>
      <c r="O809" s="15">
        <f t="shared" si="102"/>
        <v>32.042065348703929</v>
      </c>
      <c r="P809" s="15">
        <f t="shared" si="103"/>
        <v>72.074828795499585</v>
      </c>
      <c r="Q809" s="15">
        <f t="shared" si="104"/>
        <v>89.965995180590596</v>
      </c>
      <c r="R809" s="15">
        <f t="shared" si="105"/>
        <v>99.906621624409567</v>
      </c>
    </row>
    <row r="810" spans="1:18" x14ac:dyDescent="0.25">
      <c r="A810" s="4">
        <v>51107610202</v>
      </c>
      <c r="B810" s="7" t="s">
        <v>789</v>
      </c>
      <c r="C810" s="40">
        <f t="array" ref="C810">SUMPRODUCT($D$9:$D$12, TRANSPOSE(O810:R810))</f>
        <v>73.497377737300923</v>
      </c>
      <c r="E810" s="9">
        <v>0</v>
      </c>
      <c r="F810" s="41">
        <v>1.6386750000000001</v>
      </c>
      <c r="G810" s="41">
        <v>222.43658300800001</v>
      </c>
      <c r="H810" s="41">
        <v>0.25518381899999998</v>
      </c>
      <c r="J810" s="15">
        <f t="shared" si="98"/>
        <v>-0.46652283424000918</v>
      </c>
      <c r="K810" s="15">
        <f t="shared" si="99"/>
        <v>0.585065873906782</v>
      </c>
      <c r="L810" s="15">
        <f t="shared" si="100"/>
        <v>1.2796163510961278</v>
      </c>
      <c r="M810" s="15">
        <f t="shared" si="101"/>
        <v>3.1105223670770128</v>
      </c>
      <c r="O810" s="15">
        <f t="shared" si="102"/>
        <v>32.042065348703929</v>
      </c>
      <c r="P810" s="15">
        <f t="shared" si="103"/>
        <v>72.074828795499585</v>
      </c>
      <c r="Q810" s="15">
        <f t="shared" si="104"/>
        <v>89.965995180590596</v>
      </c>
      <c r="R810" s="15">
        <f t="shared" si="105"/>
        <v>99.906621624409567</v>
      </c>
    </row>
    <row r="811" spans="1:18" x14ac:dyDescent="0.25">
      <c r="A811" s="4">
        <v>51107610300</v>
      </c>
      <c r="B811" s="7" t="s">
        <v>790</v>
      </c>
      <c r="C811" s="40">
        <f t="array" ref="C811">SUMPRODUCT($D$9:$D$12, TRANSPOSE(O811:R811))</f>
        <v>73.497377737300923</v>
      </c>
      <c r="E811" s="9">
        <v>0</v>
      </c>
      <c r="F811" s="41">
        <v>1.6386750000000001</v>
      </c>
      <c r="G811" s="41">
        <v>222.43658300800001</v>
      </c>
      <c r="H811" s="41">
        <v>0.25518381899999998</v>
      </c>
      <c r="J811" s="15">
        <f t="shared" si="98"/>
        <v>-0.46652283424000918</v>
      </c>
      <c r="K811" s="15">
        <f t="shared" si="99"/>
        <v>0.585065873906782</v>
      </c>
      <c r="L811" s="15">
        <f t="shared" si="100"/>
        <v>1.2796163510961278</v>
      </c>
      <c r="M811" s="15">
        <f t="shared" si="101"/>
        <v>3.1105223670770128</v>
      </c>
      <c r="O811" s="15">
        <f t="shared" si="102"/>
        <v>32.042065348703929</v>
      </c>
      <c r="P811" s="15">
        <f t="shared" si="103"/>
        <v>72.074828795499585</v>
      </c>
      <c r="Q811" s="15">
        <f t="shared" si="104"/>
        <v>89.965995180590596</v>
      </c>
      <c r="R811" s="15">
        <f t="shared" si="105"/>
        <v>99.906621624409567</v>
      </c>
    </row>
    <row r="812" spans="1:18" x14ac:dyDescent="0.25">
      <c r="A812" s="4">
        <v>51107610400</v>
      </c>
      <c r="B812" s="7" t="s">
        <v>791</v>
      </c>
      <c r="C812" s="40">
        <f t="array" ref="C812">SUMPRODUCT($D$9:$D$12, TRANSPOSE(O812:R812))</f>
        <v>73.497377737300923</v>
      </c>
      <c r="E812" s="9">
        <v>0</v>
      </c>
      <c r="F812" s="41">
        <v>1.6386750000000001</v>
      </c>
      <c r="G812" s="41">
        <v>222.43658300800001</v>
      </c>
      <c r="H812" s="41">
        <v>0.25518381899999998</v>
      </c>
      <c r="J812" s="15">
        <f t="shared" si="98"/>
        <v>-0.46652283424000918</v>
      </c>
      <c r="K812" s="15">
        <f t="shared" si="99"/>
        <v>0.585065873906782</v>
      </c>
      <c r="L812" s="15">
        <f t="shared" si="100"/>
        <v>1.2796163510961278</v>
      </c>
      <c r="M812" s="15">
        <f t="shared" si="101"/>
        <v>3.1105223670770128</v>
      </c>
      <c r="O812" s="15">
        <f t="shared" si="102"/>
        <v>32.042065348703929</v>
      </c>
      <c r="P812" s="15">
        <f t="shared" si="103"/>
        <v>72.074828795499585</v>
      </c>
      <c r="Q812" s="15">
        <f t="shared" si="104"/>
        <v>89.965995180590596</v>
      </c>
      <c r="R812" s="15">
        <f t="shared" si="105"/>
        <v>99.906621624409567</v>
      </c>
    </row>
    <row r="813" spans="1:18" x14ac:dyDescent="0.25">
      <c r="A813" s="4">
        <v>51107610503</v>
      </c>
      <c r="B813" s="7" t="s">
        <v>792</v>
      </c>
      <c r="C813" s="40">
        <f t="array" ref="C813">SUMPRODUCT($D$9:$D$12, TRANSPOSE(O813:R813))</f>
        <v>73.497377737300923</v>
      </c>
      <c r="E813" s="9">
        <v>0</v>
      </c>
      <c r="F813" s="41">
        <v>1.6386750000000001</v>
      </c>
      <c r="G813" s="41">
        <v>222.43658300800001</v>
      </c>
      <c r="H813" s="41">
        <v>0.25518381899999998</v>
      </c>
      <c r="J813" s="15">
        <f t="shared" si="98"/>
        <v>-0.46652283424000918</v>
      </c>
      <c r="K813" s="15">
        <f t="shared" si="99"/>
        <v>0.585065873906782</v>
      </c>
      <c r="L813" s="15">
        <f t="shared" si="100"/>
        <v>1.2796163510961278</v>
      </c>
      <c r="M813" s="15">
        <f t="shared" si="101"/>
        <v>3.1105223670770128</v>
      </c>
      <c r="O813" s="15">
        <f t="shared" si="102"/>
        <v>32.042065348703929</v>
      </c>
      <c r="P813" s="15">
        <f t="shared" si="103"/>
        <v>72.074828795499585</v>
      </c>
      <c r="Q813" s="15">
        <f t="shared" si="104"/>
        <v>89.965995180590596</v>
      </c>
      <c r="R813" s="15">
        <f t="shared" si="105"/>
        <v>99.906621624409567</v>
      </c>
    </row>
    <row r="814" spans="1:18" x14ac:dyDescent="0.25">
      <c r="A814" s="4">
        <v>51107610504</v>
      </c>
      <c r="B814" s="7" t="s">
        <v>793</v>
      </c>
      <c r="C814" s="40">
        <f t="array" ref="C814">SUMPRODUCT($D$9:$D$12, TRANSPOSE(O814:R814))</f>
        <v>73.497377737300923</v>
      </c>
      <c r="E814" s="9">
        <v>0</v>
      </c>
      <c r="F814" s="41">
        <v>1.6386750000000001</v>
      </c>
      <c r="G814" s="41">
        <v>222.43658300800001</v>
      </c>
      <c r="H814" s="41">
        <v>0.25518381899999998</v>
      </c>
      <c r="J814" s="15">
        <f t="shared" si="98"/>
        <v>-0.46652283424000918</v>
      </c>
      <c r="K814" s="15">
        <f t="shared" si="99"/>
        <v>0.585065873906782</v>
      </c>
      <c r="L814" s="15">
        <f t="shared" si="100"/>
        <v>1.2796163510961278</v>
      </c>
      <c r="M814" s="15">
        <f t="shared" si="101"/>
        <v>3.1105223670770128</v>
      </c>
      <c r="O814" s="15">
        <f t="shared" si="102"/>
        <v>32.042065348703929</v>
      </c>
      <c r="P814" s="15">
        <f t="shared" si="103"/>
        <v>72.074828795499585</v>
      </c>
      <c r="Q814" s="15">
        <f t="shared" si="104"/>
        <v>89.965995180590596</v>
      </c>
      <c r="R814" s="15">
        <f t="shared" si="105"/>
        <v>99.906621624409567</v>
      </c>
    </row>
    <row r="815" spans="1:18" x14ac:dyDescent="0.25">
      <c r="A815" s="4">
        <v>51107610505</v>
      </c>
      <c r="B815" s="7" t="s">
        <v>794</v>
      </c>
      <c r="C815" s="40">
        <f t="array" ref="C815">SUMPRODUCT($D$9:$D$12, TRANSPOSE(O815:R815))</f>
        <v>73.497377737300923</v>
      </c>
      <c r="E815" s="9">
        <v>0</v>
      </c>
      <c r="F815" s="41">
        <v>1.6386750000000001</v>
      </c>
      <c r="G815" s="41">
        <v>222.43658300800001</v>
      </c>
      <c r="H815" s="41">
        <v>0.25518381899999998</v>
      </c>
      <c r="J815" s="15">
        <f t="shared" si="98"/>
        <v>-0.46652283424000918</v>
      </c>
      <c r="K815" s="15">
        <f t="shared" si="99"/>
        <v>0.585065873906782</v>
      </c>
      <c r="L815" s="15">
        <f t="shared" si="100"/>
        <v>1.2796163510961278</v>
      </c>
      <c r="M815" s="15">
        <f t="shared" si="101"/>
        <v>3.1105223670770128</v>
      </c>
      <c r="O815" s="15">
        <f t="shared" si="102"/>
        <v>32.042065348703929</v>
      </c>
      <c r="P815" s="15">
        <f t="shared" si="103"/>
        <v>72.074828795499585</v>
      </c>
      <c r="Q815" s="15">
        <f t="shared" si="104"/>
        <v>89.965995180590596</v>
      </c>
      <c r="R815" s="15">
        <f t="shared" si="105"/>
        <v>99.906621624409567</v>
      </c>
    </row>
    <row r="816" spans="1:18" x14ac:dyDescent="0.25">
      <c r="A816" s="4">
        <v>51107610506</v>
      </c>
      <c r="B816" s="7" t="s">
        <v>795</v>
      </c>
      <c r="C816" s="40">
        <f t="array" ref="C816">SUMPRODUCT($D$9:$D$12, TRANSPOSE(O816:R816))</f>
        <v>73.497377737300923</v>
      </c>
      <c r="E816" s="9">
        <v>0</v>
      </c>
      <c r="F816" s="41">
        <v>1.6386750000000001</v>
      </c>
      <c r="G816" s="41">
        <v>222.43658300800001</v>
      </c>
      <c r="H816" s="41">
        <v>0.25518381899999998</v>
      </c>
      <c r="J816" s="15">
        <f t="shared" si="98"/>
        <v>-0.46652283424000918</v>
      </c>
      <c r="K816" s="15">
        <f t="shared" si="99"/>
        <v>0.585065873906782</v>
      </c>
      <c r="L816" s="15">
        <f t="shared" si="100"/>
        <v>1.2796163510961278</v>
      </c>
      <c r="M816" s="15">
        <f t="shared" si="101"/>
        <v>3.1105223670770128</v>
      </c>
      <c r="O816" s="15">
        <f t="shared" si="102"/>
        <v>32.042065348703929</v>
      </c>
      <c r="P816" s="15">
        <f t="shared" si="103"/>
        <v>72.074828795499585</v>
      </c>
      <c r="Q816" s="15">
        <f t="shared" si="104"/>
        <v>89.965995180590596</v>
      </c>
      <c r="R816" s="15">
        <f t="shared" si="105"/>
        <v>99.906621624409567</v>
      </c>
    </row>
    <row r="817" spans="1:18" x14ac:dyDescent="0.25">
      <c r="A817" s="4">
        <v>51107610507</v>
      </c>
      <c r="B817" s="7" t="s">
        <v>796</v>
      </c>
      <c r="C817" s="40">
        <f t="array" ref="C817">SUMPRODUCT($D$9:$D$12, TRANSPOSE(O817:R817))</f>
        <v>73.497377737300923</v>
      </c>
      <c r="E817" s="9">
        <v>0</v>
      </c>
      <c r="F817" s="41">
        <v>1.6386750000000001</v>
      </c>
      <c r="G817" s="41">
        <v>222.43658300800001</v>
      </c>
      <c r="H817" s="41">
        <v>0.25518381899999998</v>
      </c>
      <c r="J817" s="15">
        <f t="shared" si="98"/>
        <v>-0.46652283424000918</v>
      </c>
      <c r="K817" s="15">
        <f t="shared" si="99"/>
        <v>0.585065873906782</v>
      </c>
      <c r="L817" s="15">
        <f t="shared" si="100"/>
        <v>1.2796163510961278</v>
      </c>
      <c r="M817" s="15">
        <f t="shared" si="101"/>
        <v>3.1105223670770128</v>
      </c>
      <c r="O817" s="15">
        <f t="shared" si="102"/>
        <v>32.042065348703929</v>
      </c>
      <c r="P817" s="15">
        <f t="shared" si="103"/>
        <v>72.074828795499585</v>
      </c>
      <c r="Q817" s="15">
        <f t="shared" si="104"/>
        <v>89.965995180590596</v>
      </c>
      <c r="R817" s="15">
        <f t="shared" si="105"/>
        <v>99.906621624409567</v>
      </c>
    </row>
    <row r="818" spans="1:18" x14ac:dyDescent="0.25">
      <c r="A818" s="4">
        <v>51107610601</v>
      </c>
      <c r="B818" s="7" t="s">
        <v>797</v>
      </c>
      <c r="C818" s="40">
        <f t="array" ref="C818">SUMPRODUCT($D$9:$D$12, TRANSPOSE(O818:R818))</f>
        <v>73.497377737300923</v>
      </c>
      <c r="E818" s="9">
        <v>0</v>
      </c>
      <c r="F818" s="41">
        <v>1.6386750000000001</v>
      </c>
      <c r="G818" s="41">
        <v>222.43658300800001</v>
      </c>
      <c r="H818" s="41">
        <v>0.25518381899999998</v>
      </c>
      <c r="J818" s="15">
        <f t="shared" si="98"/>
        <v>-0.46652283424000918</v>
      </c>
      <c r="K818" s="15">
        <f t="shared" si="99"/>
        <v>0.585065873906782</v>
      </c>
      <c r="L818" s="15">
        <f t="shared" si="100"/>
        <v>1.2796163510961278</v>
      </c>
      <c r="M818" s="15">
        <f t="shared" si="101"/>
        <v>3.1105223670770128</v>
      </c>
      <c r="O818" s="15">
        <f t="shared" si="102"/>
        <v>32.042065348703929</v>
      </c>
      <c r="P818" s="15">
        <f t="shared" si="103"/>
        <v>72.074828795499585</v>
      </c>
      <c r="Q818" s="15">
        <f t="shared" si="104"/>
        <v>89.965995180590596</v>
      </c>
      <c r="R818" s="15">
        <f t="shared" si="105"/>
        <v>99.906621624409567</v>
      </c>
    </row>
    <row r="819" spans="1:18" x14ac:dyDescent="0.25">
      <c r="A819" s="4">
        <v>51107610602</v>
      </c>
      <c r="B819" s="7" t="s">
        <v>798</v>
      </c>
      <c r="C819" s="40">
        <f t="array" ref="C819">SUMPRODUCT($D$9:$D$12, TRANSPOSE(O819:R819))</f>
        <v>73.497377737300923</v>
      </c>
      <c r="E819" s="9">
        <v>0</v>
      </c>
      <c r="F819" s="41">
        <v>1.6386750000000001</v>
      </c>
      <c r="G819" s="41">
        <v>222.43658300800001</v>
      </c>
      <c r="H819" s="41">
        <v>0.25518381899999998</v>
      </c>
      <c r="J819" s="15">
        <f t="shared" si="98"/>
        <v>-0.46652283424000918</v>
      </c>
      <c r="K819" s="15">
        <f t="shared" si="99"/>
        <v>0.585065873906782</v>
      </c>
      <c r="L819" s="15">
        <f t="shared" si="100"/>
        <v>1.2796163510961278</v>
      </c>
      <c r="M819" s="15">
        <f t="shared" si="101"/>
        <v>3.1105223670770128</v>
      </c>
      <c r="O819" s="15">
        <f t="shared" si="102"/>
        <v>32.042065348703929</v>
      </c>
      <c r="P819" s="15">
        <f t="shared" si="103"/>
        <v>72.074828795499585</v>
      </c>
      <c r="Q819" s="15">
        <f t="shared" si="104"/>
        <v>89.965995180590596</v>
      </c>
      <c r="R819" s="15">
        <f t="shared" si="105"/>
        <v>99.906621624409567</v>
      </c>
    </row>
    <row r="820" spans="1:18" x14ac:dyDescent="0.25">
      <c r="A820" s="4">
        <v>51107610603</v>
      </c>
      <c r="B820" s="7" t="s">
        <v>799</v>
      </c>
      <c r="C820" s="40">
        <f t="array" ref="C820">SUMPRODUCT($D$9:$D$12, TRANSPOSE(O820:R820))</f>
        <v>73.497377737300923</v>
      </c>
      <c r="E820" s="9">
        <v>0</v>
      </c>
      <c r="F820" s="41">
        <v>1.6386750000000001</v>
      </c>
      <c r="G820" s="41">
        <v>222.43658300800001</v>
      </c>
      <c r="H820" s="41">
        <v>0.25518381899999998</v>
      </c>
      <c r="J820" s="15">
        <f t="shared" si="98"/>
        <v>-0.46652283424000918</v>
      </c>
      <c r="K820" s="15">
        <f t="shared" si="99"/>
        <v>0.585065873906782</v>
      </c>
      <c r="L820" s="15">
        <f t="shared" si="100"/>
        <v>1.2796163510961278</v>
      </c>
      <c r="M820" s="15">
        <f t="shared" si="101"/>
        <v>3.1105223670770128</v>
      </c>
      <c r="O820" s="15">
        <f t="shared" si="102"/>
        <v>32.042065348703929</v>
      </c>
      <c r="P820" s="15">
        <f t="shared" si="103"/>
        <v>72.074828795499585</v>
      </c>
      <c r="Q820" s="15">
        <f t="shared" si="104"/>
        <v>89.965995180590596</v>
      </c>
      <c r="R820" s="15">
        <f t="shared" si="105"/>
        <v>99.906621624409567</v>
      </c>
    </row>
    <row r="821" spans="1:18" x14ac:dyDescent="0.25">
      <c r="A821" s="4">
        <v>51107610604</v>
      </c>
      <c r="B821" s="7" t="s">
        <v>800</v>
      </c>
      <c r="C821" s="40">
        <f t="array" ref="C821">SUMPRODUCT($D$9:$D$12, TRANSPOSE(O821:R821))</f>
        <v>73.497377737300923</v>
      </c>
      <c r="E821" s="9">
        <v>0</v>
      </c>
      <c r="F821" s="41">
        <v>1.6386750000000001</v>
      </c>
      <c r="G821" s="41">
        <v>222.43658300800001</v>
      </c>
      <c r="H821" s="41">
        <v>0.25518381899999998</v>
      </c>
      <c r="J821" s="15">
        <f t="shared" si="98"/>
        <v>-0.46652283424000918</v>
      </c>
      <c r="K821" s="15">
        <f t="shared" si="99"/>
        <v>0.585065873906782</v>
      </c>
      <c r="L821" s="15">
        <f t="shared" si="100"/>
        <v>1.2796163510961278</v>
      </c>
      <c r="M821" s="15">
        <f t="shared" si="101"/>
        <v>3.1105223670770128</v>
      </c>
      <c r="O821" s="15">
        <f t="shared" si="102"/>
        <v>32.042065348703929</v>
      </c>
      <c r="P821" s="15">
        <f t="shared" si="103"/>
        <v>72.074828795499585</v>
      </c>
      <c r="Q821" s="15">
        <f t="shared" si="104"/>
        <v>89.965995180590596</v>
      </c>
      <c r="R821" s="15">
        <f t="shared" si="105"/>
        <v>99.906621624409567</v>
      </c>
    </row>
    <row r="822" spans="1:18" x14ac:dyDescent="0.25">
      <c r="A822" s="4">
        <v>51107610701</v>
      </c>
      <c r="B822" s="7" t="s">
        <v>801</v>
      </c>
      <c r="C822" s="40">
        <f t="array" ref="C822">SUMPRODUCT($D$9:$D$12, TRANSPOSE(O822:R822))</f>
        <v>73.497377737300923</v>
      </c>
      <c r="E822" s="9">
        <v>0</v>
      </c>
      <c r="F822" s="41">
        <v>1.6386750000000001</v>
      </c>
      <c r="G822" s="41">
        <v>222.43658300800001</v>
      </c>
      <c r="H822" s="41">
        <v>0.25518381899999998</v>
      </c>
      <c r="J822" s="15">
        <f t="shared" si="98"/>
        <v>-0.46652283424000918</v>
      </c>
      <c r="K822" s="15">
        <f t="shared" si="99"/>
        <v>0.585065873906782</v>
      </c>
      <c r="L822" s="15">
        <f t="shared" si="100"/>
        <v>1.2796163510961278</v>
      </c>
      <c r="M822" s="15">
        <f t="shared" si="101"/>
        <v>3.1105223670770128</v>
      </c>
      <c r="O822" s="15">
        <f t="shared" si="102"/>
        <v>32.042065348703929</v>
      </c>
      <c r="P822" s="15">
        <f t="shared" si="103"/>
        <v>72.074828795499585</v>
      </c>
      <c r="Q822" s="15">
        <f t="shared" si="104"/>
        <v>89.965995180590596</v>
      </c>
      <c r="R822" s="15">
        <f t="shared" si="105"/>
        <v>99.906621624409567</v>
      </c>
    </row>
    <row r="823" spans="1:18" x14ac:dyDescent="0.25">
      <c r="A823" s="4">
        <v>51107610702</v>
      </c>
      <c r="B823" s="7" t="s">
        <v>802</v>
      </c>
      <c r="C823" s="40">
        <f t="array" ref="C823">SUMPRODUCT($D$9:$D$12, TRANSPOSE(O823:R823))</f>
        <v>73.497377737300923</v>
      </c>
      <c r="E823" s="9">
        <v>0</v>
      </c>
      <c r="F823" s="41">
        <v>1.6386750000000001</v>
      </c>
      <c r="G823" s="41">
        <v>222.43658300800001</v>
      </c>
      <c r="H823" s="41">
        <v>0.25518381899999998</v>
      </c>
      <c r="J823" s="15">
        <f t="shared" si="98"/>
        <v>-0.46652283424000918</v>
      </c>
      <c r="K823" s="15">
        <f t="shared" si="99"/>
        <v>0.585065873906782</v>
      </c>
      <c r="L823" s="15">
        <f t="shared" si="100"/>
        <v>1.2796163510961278</v>
      </c>
      <c r="M823" s="15">
        <f t="shared" si="101"/>
        <v>3.1105223670770128</v>
      </c>
      <c r="O823" s="15">
        <f t="shared" si="102"/>
        <v>32.042065348703929</v>
      </c>
      <c r="P823" s="15">
        <f t="shared" si="103"/>
        <v>72.074828795499585</v>
      </c>
      <c r="Q823" s="15">
        <f t="shared" si="104"/>
        <v>89.965995180590596</v>
      </c>
      <c r="R823" s="15">
        <f t="shared" si="105"/>
        <v>99.906621624409567</v>
      </c>
    </row>
    <row r="824" spans="1:18" x14ac:dyDescent="0.25">
      <c r="A824" s="4">
        <v>51107610703</v>
      </c>
      <c r="B824" s="7" t="s">
        <v>803</v>
      </c>
      <c r="C824" s="40">
        <f t="array" ref="C824">SUMPRODUCT($D$9:$D$12, TRANSPOSE(O824:R824))</f>
        <v>73.497377737300923</v>
      </c>
      <c r="E824" s="9">
        <v>0</v>
      </c>
      <c r="F824" s="41">
        <v>1.6386750000000001</v>
      </c>
      <c r="G824" s="41">
        <v>222.43658300800001</v>
      </c>
      <c r="H824" s="41">
        <v>0.25518381899999998</v>
      </c>
      <c r="J824" s="15">
        <f t="shared" si="98"/>
        <v>-0.46652283424000918</v>
      </c>
      <c r="K824" s="15">
        <f t="shared" si="99"/>
        <v>0.585065873906782</v>
      </c>
      <c r="L824" s="15">
        <f t="shared" si="100"/>
        <v>1.2796163510961278</v>
      </c>
      <c r="M824" s="15">
        <f t="shared" si="101"/>
        <v>3.1105223670770128</v>
      </c>
      <c r="O824" s="15">
        <f t="shared" si="102"/>
        <v>32.042065348703929</v>
      </c>
      <c r="P824" s="15">
        <f t="shared" si="103"/>
        <v>72.074828795499585</v>
      </c>
      <c r="Q824" s="15">
        <f t="shared" si="104"/>
        <v>89.965995180590596</v>
      </c>
      <c r="R824" s="15">
        <f t="shared" si="105"/>
        <v>99.906621624409567</v>
      </c>
    </row>
    <row r="825" spans="1:18" x14ac:dyDescent="0.25">
      <c r="A825" s="4">
        <v>51107610800</v>
      </c>
      <c r="B825" s="7" t="s">
        <v>804</v>
      </c>
      <c r="C825" s="40">
        <f t="array" ref="C825">SUMPRODUCT($D$9:$D$12, TRANSPOSE(O825:R825))</f>
        <v>73.497377737300923</v>
      </c>
      <c r="E825" s="9">
        <v>0</v>
      </c>
      <c r="F825" s="41">
        <v>1.6386750000000001</v>
      </c>
      <c r="G825" s="41">
        <v>222.43658300800001</v>
      </c>
      <c r="H825" s="41">
        <v>0.25518381899999998</v>
      </c>
      <c r="J825" s="15">
        <f t="shared" si="98"/>
        <v>-0.46652283424000918</v>
      </c>
      <c r="K825" s="15">
        <f t="shared" si="99"/>
        <v>0.585065873906782</v>
      </c>
      <c r="L825" s="15">
        <f t="shared" si="100"/>
        <v>1.2796163510961278</v>
      </c>
      <c r="M825" s="15">
        <f t="shared" si="101"/>
        <v>3.1105223670770128</v>
      </c>
      <c r="O825" s="15">
        <f t="shared" si="102"/>
        <v>32.042065348703929</v>
      </c>
      <c r="P825" s="15">
        <f t="shared" si="103"/>
        <v>72.074828795499585</v>
      </c>
      <c r="Q825" s="15">
        <f t="shared" si="104"/>
        <v>89.965995180590596</v>
      </c>
      <c r="R825" s="15">
        <f t="shared" si="105"/>
        <v>99.906621624409567</v>
      </c>
    </row>
    <row r="826" spans="1:18" x14ac:dyDescent="0.25">
      <c r="A826" s="4">
        <v>51107610900</v>
      </c>
      <c r="B826" s="7" t="s">
        <v>805</v>
      </c>
      <c r="C826" s="40">
        <f t="array" ref="C826">SUMPRODUCT($D$9:$D$12, TRANSPOSE(O826:R826))</f>
        <v>73.497377737300923</v>
      </c>
      <c r="E826" s="9">
        <v>0</v>
      </c>
      <c r="F826" s="41">
        <v>1.6386750000000001</v>
      </c>
      <c r="G826" s="41">
        <v>222.43658300800001</v>
      </c>
      <c r="H826" s="41">
        <v>0.25518381899999998</v>
      </c>
      <c r="J826" s="15">
        <f t="shared" si="98"/>
        <v>-0.46652283424000918</v>
      </c>
      <c r="K826" s="15">
        <f t="shared" si="99"/>
        <v>0.585065873906782</v>
      </c>
      <c r="L826" s="15">
        <f t="shared" si="100"/>
        <v>1.2796163510961278</v>
      </c>
      <c r="M826" s="15">
        <f t="shared" si="101"/>
        <v>3.1105223670770128</v>
      </c>
      <c r="O826" s="15">
        <f t="shared" si="102"/>
        <v>32.042065348703929</v>
      </c>
      <c r="P826" s="15">
        <f t="shared" si="103"/>
        <v>72.074828795499585</v>
      </c>
      <c r="Q826" s="15">
        <f t="shared" si="104"/>
        <v>89.965995180590596</v>
      </c>
      <c r="R826" s="15">
        <f t="shared" si="105"/>
        <v>99.906621624409567</v>
      </c>
    </row>
    <row r="827" spans="1:18" x14ac:dyDescent="0.25">
      <c r="A827" s="4">
        <v>51107611002</v>
      </c>
      <c r="B827" s="7" t="s">
        <v>806</v>
      </c>
      <c r="C827" s="40">
        <f t="array" ref="C827">SUMPRODUCT($D$9:$D$12, TRANSPOSE(O827:R827))</f>
        <v>77.301012862288346</v>
      </c>
      <c r="E827" s="9">
        <v>1</v>
      </c>
      <c r="F827" s="41">
        <v>1.6386750000000001</v>
      </c>
      <c r="G827" s="41">
        <v>222.43658300800001</v>
      </c>
      <c r="H827" s="41">
        <v>0.25518381899999998</v>
      </c>
      <c r="J827" s="15">
        <f t="shared" si="98"/>
        <v>-6.8820981358606648E-2</v>
      </c>
      <c r="K827" s="15">
        <f t="shared" si="99"/>
        <v>0.585065873906782</v>
      </c>
      <c r="L827" s="15">
        <f t="shared" si="100"/>
        <v>1.2796163510961278</v>
      </c>
      <c r="M827" s="15">
        <f t="shared" si="101"/>
        <v>3.1105223670770128</v>
      </c>
      <c r="O827" s="15">
        <f t="shared" si="102"/>
        <v>47.256605848653649</v>
      </c>
      <c r="P827" s="15">
        <f t="shared" si="103"/>
        <v>72.074828795499585</v>
      </c>
      <c r="Q827" s="15">
        <f t="shared" si="104"/>
        <v>89.965995180590596</v>
      </c>
      <c r="R827" s="15">
        <f t="shared" si="105"/>
        <v>99.906621624409567</v>
      </c>
    </row>
    <row r="828" spans="1:18" x14ac:dyDescent="0.25">
      <c r="A828" s="4">
        <v>51107611004</v>
      </c>
      <c r="B828" s="7" t="s">
        <v>807</v>
      </c>
      <c r="C828" s="40">
        <f t="array" ref="C828">SUMPRODUCT($D$9:$D$12, TRANSPOSE(O828:R828))</f>
        <v>73.497377737300923</v>
      </c>
      <c r="E828" s="9">
        <v>0</v>
      </c>
      <c r="F828" s="41">
        <v>1.6386750000000001</v>
      </c>
      <c r="G828" s="41">
        <v>222.43658300800001</v>
      </c>
      <c r="H828" s="41">
        <v>0.25518381899999998</v>
      </c>
      <c r="J828" s="15">
        <f t="shared" si="98"/>
        <v>-0.46652283424000918</v>
      </c>
      <c r="K828" s="15">
        <f t="shared" si="99"/>
        <v>0.585065873906782</v>
      </c>
      <c r="L828" s="15">
        <f t="shared" si="100"/>
        <v>1.2796163510961278</v>
      </c>
      <c r="M828" s="15">
        <f t="shared" si="101"/>
        <v>3.1105223670770128</v>
      </c>
      <c r="O828" s="15">
        <f t="shared" si="102"/>
        <v>32.042065348703929</v>
      </c>
      <c r="P828" s="15">
        <f t="shared" si="103"/>
        <v>72.074828795499585</v>
      </c>
      <c r="Q828" s="15">
        <f t="shared" si="104"/>
        <v>89.965995180590596</v>
      </c>
      <c r="R828" s="15">
        <f t="shared" si="105"/>
        <v>99.906621624409567</v>
      </c>
    </row>
    <row r="829" spans="1:18" x14ac:dyDescent="0.25">
      <c r="A829" s="4">
        <v>51107611005</v>
      </c>
      <c r="B829" s="7" t="s">
        <v>808</v>
      </c>
      <c r="C829" s="40">
        <f t="array" ref="C829">SUMPRODUCT($D$9:$D$12, TRANSPOSE(O829:R829))</f>
        <v>77.301012862288346</v>
      </c>
      <c r="E829" s="9">
        <v>1</v>
      </c>
      <c r="F829" s="41">
        <v>1.6386750000000001</v>
      </c>
      <c r="G829" s="41">
        <v>222.43658300800001</v>
      </c>
      <c r="H829" s="41">
        <v>0.25518381899999998</v>
      </c>
      <c r="J829" s="15">
        <f t="shared" si="98"/>
        <v>-6.8820981358606648E-2</v>
      </c>
      <c r="K829" s="15">
        <f t="shared" si="99"/>
        <v>0.585065873906782</v>
      </c>
      <c r="L829" s="15">
        <f t="shared" si="100"/>
        <v>1.2796163510961278</v>
      </c>
      <c r="M829" s="15">
        <f t="shared" si="101"/>
        <v>3.1105223670770128</v>
      </c>
      <c r="O829" s="15">
        <f t="shared" si="102"/>
        <v>47.256605848653649</v>
      </c>
      <c r="P829" s="15">
        <f t="shared" si="103"/>
        <v>72.074828795499585</v>
      </c>
      <c r="Q829" s="15">
        <f t="shared" si="104"/>
        <v>89.965995180590596</v>
      </c>
      <c r="R829" s="15">
        <f t="shared" si="105"/>
        <v>99.906621624409567</v>
      </c>
    </row>
    <row r="830" spans="1:18" x14ac:dyDescent="0.25">
      <c r="A830" s="4">
        <v>51107611006</v>
      </c>
      <c r="B830" s="7" t="s">
        <v>809</v>
      </c>
      <c r="C830" s="40">
        <f t="array" ref="C830">SUMPRODUCT($D$9:$D$12, TRANSPOSE(O830:R830))</f>
        <v>77.301012862288346</v>
      </c>
      <c r="E830" s="9">
        <v>1</v>
      </c>
      <c r="F830" s="41">
        <v>1.6386750000000001</v>
      </c>
      <c r="G830" s="41">
        <v>222.43658300800001</v>
      </c>
      <c r="H830" s="41">
        <v>0.25518381899999998</v>
      </c>
      <c r="J830" s="15">
        <f t="shared" si="98"/>
        <v>-6.8820981358606648E-2</v>
      </c>
      <c r="K830" s="15">
        <f t="shared" si="99"/>
        <v>0.585065873906782</v>
      </c>
      <c r="L830" s="15">
        <f t="shared" si="100"/>
        <v>1.2796163510961278</v>
      </c>
      <c r="M830" s="15">
        <f t="shared" si="101"/>
        <v>3.1105223670770128</v>
      </c>
      <c r="O830" s="15">
        <f t="shared" si="102"/>
        <v>47.256605848653649</v>
      </c>
      <c r="P830" s="15">
        <f t="shared" si="103"/>
        <v>72.074828795499585</v>
      </c>
      <c r="Q830" s="15">
        <f t="shared" si="104"/>
        <v>89.965995180590596</v>
      </c>
      <c r="R830" s="15">
        <f t="shared" si="105"/>
        <v>99.906621624409567</v>
      </c>
    </row>
    <row r="831" spans="1:18" x14ac:dyDescent="0.25">
      <c r="A831" s="4">
        <v>51107611009</v>
      </c>
      <c r="B831" s="7" t="s">
        <v>810</v>
      </c>
      <c r="C831" s="40">
        <f t="array" ref="C831">SUMPRODUCT($D$9:$D$12, TRANSPOSE(O831:R831))</f>
        <v>73.497377737300923</v>
      </c>
      <c r="E831" s="9">
        <v>0</v>
      </c>
      <c r="F831" s="41">
        <v>1.6386750000000001</v>
      </c>
      <c r="G831" s="41">
        <v>222.43658300800001</v>
      </c>
      <c r="H831" s="41">
        <v>0.25518381899999998</v>
      </c>
      <c r="J831" s="15">
        <f t="shared" si="98"/>
        <v>-0.46652283424000918</v>
      </c>
      <c r="K831" s="15">
        <f t="shared" si="99"/>
        <v>0.585065873906782</v>
      </c>
      <c r="L831" s="15">
        <f t="shared" si="100"/>
        <v>1.2796163510961278</v>
      </c>
      <c r="M831" s="15">
        <f t="shared" si="101"/>
        <v>3.1105223670770128</v>
      </c>
      <c r="O831" s="15">
        <f t="shared" si="102"/>
        <v>32.042065348703929</v>
      </c>
      <c r="P831" s="15">
        <f t="shared" si="103"/>
        <v>72.074828795499585</v>
      </c>
      <c r="Q831" s="15">
        <f t="shared" si="104"/>
        <v>89.965995180590596</v>
      </c>
      <c r="R831" s="15">
        <f t="shared" si="105"/>
        <v>99.906621624409567</v>
      </c>
    </row>
    <row r="832" spans="1:18" x14ac:dyDescent="0.25">
      <c r="A832" s="4">
        <v>51107611010</v>
      </c>
      <c r="B832" s="7" t="s">
        <v>811</v>
      </c>
      <c r="C832" s="40">
        <f t="array" ref="C832">SUMPRODUCT($D$9:$D$12, TRANSPOSE(O832:R832))</f>
        <v>73.497377737300923</v>
      </c>
      <c r="E832" s="9">
        <v>0</v>
      </c>
      <c r="F832" s="41">
        <v>1.6386750000000001</v>
      </c>
      <c r="G832" s="41">
        <v>222.43658300800001</v>
      </c>
      <c r="H832" s="41">
        <v>0.25518381899999998</v>
      </c>
      <c r="J832" s="15">
        <f t="shared" si="98"/>
        <v>-0.46652283424000918</v>
      </c>
      <c r="K832" s="15">
        <f t="shared" si="99"/>
        <v>0.585065873906782</v>
      </c>
      <c r="L832" s="15">
        <f t="shared" si="100"/>
        <v>1.2796163510961278</v>
      </c>
      <c r="M832" s="15">
        <f t="shared" si="101"/>
        <v>3.1105223670770128</v>
      </c>
      <c r="O832" s="15">
        <f t="shared" si="102"/>
        <v>32.042065348703929</v>
      </c>
      <c r="P832" s="15">
        <f t="shared" si="103"/>
        <v>72.074828795499585</v>
      </c>
      <c r="Q832" s="15">
        <f t="shared" si="104"/>
        <v>89.965995180590596</v>
      </c>
      <c r="R832" s="15">
        <f t="shared" si="105"/>
        <v>99.906621624409567</v>
      </c>
    </row>
    <row r="833" spans="1:18" x14ac:dyDescent="0.25">
      <c r="A833" s="4">
        <v>51107611011</v>
      </c>
      <c r="B833" s="7" t="s">
        <v>812</v>
      </c>
      <c r="C833" s="40">
        <f t="array" ref="C833">SUMPRODUCT($D$9:$D$12, TRANSPOSE(O833:R833))</f>
        <v>73.497377737300923</v>
      </c>
      <c r="E833" s="9">
        <v>0</v>
      </c>
      <c r="F833" s="41">
        <v>1.6386750000000001</v>
      </c>
      <c r="G833" s="41">
        <v>222.43658300800001</v>
      </c>
      <c r="H833" s="41">
        <v>0.25518381899999998</v>
      </c>
      <c r="J833" s="15">
        <f t="shared" si="98"/>
        <v>-0.46652283424000918</v>
      </c>
      <c r="K833" s="15">
        <f t="shared" si="99"/>
        <v>0.585065873906782</v>
      </c>
      <c r="L833" s="15">
        <f t="shared" si="100"/>
        <v>1.2796163510961278</v>
      </c>
      <c r="M833" s="15">
        <f t="shared" si="101"/>
        <v>3.1105223670770128</v>
      </c>
      <c r="O833" s="15">
        <f t="shared" si="102"/>
        <v>32.042065348703929</v>
      </c>
      <c r="P833" s="15">
        <f t="shared" si="103"/>
        <v>72.074828795499585</v>
      </c>
      <c r="Q833" s="15">
        <f t="shared" si="104"/>
        <v>89.965995180590596</v>
      </c>
      <c r="R833" s="15">
        <f t="shared" si="105"/>
        <v>99.906621624409567</v>
      </c>
    </row>
    <row r="834" spans="1:18" x14ac:dyDescent="0.25">
      <c r="A834" s="4">
        <v>51107611012</v>
      </c>
      <c r="B834" s="7" t="s">
        <v>813</v>
      </c>
      <c r="C834" s="40">
        <f t="array" ref="C834">SUMPRODUCT($D$9:$D$12, TRANSPOSE(O834:R834))</f>
        <v>73.497377737300923</v>
      </c>
      <c r="E834" s="9">
        <v>0</v>
      </c>
      <c r="F834" s="41">
        <v>1.6386750000000001</v>
      </c>
      <c r="G834" s="41">
        <v>222.43658300800001</v>
      </c>
      <c r="H834" s="41">
        <v>0.25518381899999998</v>
      </c>
      <c r="J834" s="15">
        <f t="shared" si="98"/>
        <v>-0.46652283424000918</v>
      </c>
      <c r="K834" s="15">
        <f t="shared" si="99"/>
        <v>0.585065873906782</v>
      </c>
      <c r="L834" s="15">
        <f t="shared" si="100"/>
        <v>1.2796163510961278</v>
      </c>
      <c r="M834" s="15">
        <f t="shared" si="101"/>
        <v>3.1105223670770128</v>
      </c>
      <c r="O834" s="15">
        <f t="shared" si="102"/>
        <v>32.042065348703929</v>
      </c>
      <c r="P834" s="15">
        <f t="shared" si="103"/>
        <v>72.074828795499585</v>
      </c>
      <c r="Q834" s="15">
        <f t="shared" si="104"/>
        <v>89.965995180590596</v>
      </c>
      <c r="R834" s="15">
        <f t="shared" si="105"/>
        <v>99.906621624409567</v>
      </c>
    </row>
    <row r="835" spans="1:18" x14ac:dyDescent="0.25">
      <c r="A835" s="4">
        <v>51107611013</v>
      </c>
      <c r="B835" s="7" t="s">
        <v>814</v>
      </c>
      <c r="C835" s="40">
        <f t="array" ref="C835">SUMPRODUCT($D$9:$D$12, TRANSPOSE(O835:R835))</f>
        <v>77.301012862288346</v>
      </c>
      <c r="E835" s="9">
        <v>1</v>
      </c>
      <c r="F835" s="41">
        <v>1.6386750000000001</v>
      </c>
      <c r="G835" s="41">
        <v>222.43658300800001</v>
      </c>
      <c r="H835" s="41">
        <v>0.25518381899999998</v>
      </c>
      <c r="J835" s="15">
        <f t="shared" si="98"/>
        <v>-6.8820981358606648E-2</v>
      </c>
      <c r="K835" s="15">
        <f t="shared" si="99"/>
        <v>0.585065873906782</v>
      </c>
      <c r="L835" s="15">
        <f t="shared" si="100"/>
        <v>1.2796163510961278</v>
      </c>
      <c r="M835" s="15">
        <f t="shared" si="101"/>
        <v>3.1105223670770128</v>
      </c>
      <c r="O835" s="15">
        <f t="shared" si="102"/>
        <v>47.256605848653649</v>
      </c>
      <c r="P835" s="15">
        <f t="shared" si="103"/>
        <v>72.074828795499585</v>
      </c>
      <c r="Q835" s="15">
        <f t="shared" si="104"/>
        <v>89.965995180590596</v>
      </c>
      <c r="R835" s="15">
        <f t="shared" si="105"/>
        <v>99.906621624409567</v>
      </c>
    </row>
    <row r="836" spans="1:18" x14ac:dyDescent="0.25">
      <c r="A836" s="4">
        <v>51107611014</v>
      </c>
      <c r="B836" s="7" t="s">
        <v>815</v>
      </c>
      <c r="C836" s="40">
        <f t="array" ref="C836">SUMPRODUCT($D$9:$D$12, TRANSPOSE(O836:R836))</f>
        <v>77.301012862288346</v>
      </c>
      <c r="E836" s="9">
        <v>1</v>
      </c>
      <c r="F836" s="41">
        <v>1.6386750000000001</v>
      </c>
      <c r="G836" s="41">
        <v>222.43658300800001</v>
      </c>
      <c r="H836" s="41">
        <v>0.25518381899999998</v>
      </c>
      <c r="J836" s="15">
        <f t="shared" si="98"/>
        <v>-6.8820981358606648E-2</v>
      </c>
      <c r="K836" s="15">
        <f t="shared" si="99"/>
        <v>0.585065873906782</v>
      </c>
      <c r="L836" s="15">
        <f t="shared" si="100"/>
        <v>1.2796163510961278</v>
      </c>
      <c r="M836" s="15">
        <f t="shared" si="101"/>
        <v>3.1105223670770128</v>
      </c>
      <c r="O836" s="15">
        <f t="shared" si="102"/>
        <v>47.256605848653649</v>
      </c>
      <c r="P836" s="15">
        <f t="shared" si="103"/>
        <v>72.074828795499585</v>
      </c>
      <c r="Q836" s="15">
        <f t="shared" si="104"/>
        <v>89.965995180590596</v>
      </c>
      <c r="R836" s="15">
        <f t="shared" si="105"/>
        <v>99.906621624409567</v>
      </c>
    </row>
    <row r="837" spans="1:18" x14ac:dyDescent="0.25">
      <c r="A837" s="4">
        <v>51107611015</v>
      </c>
      <c r="B837" s="7" t="s">
        <v>816</v>
      </c>
      <c r="C837" s="40">
        <f t="array" ref="C837">SUMPRODUCT($D$9:$D$12, TRANSPOSE(O837:R837))</f>
        <v>77.301012862288346</v>
      </c>
      <c r="E837" s="9">
        <v>1</v>
      </c>
      <c r="F837" s="41">
        <v>1.6386750000000001</v>
      </c>
      <c r="G837" s="41">
        <v>222.43658300800001</v>
      </c>
      <c r="H837" s="41">
        <v>0.25518381899999998</v>
      </c>
      <c r="J837" s="15">
        <f t="shared" si="98"/>
        <v>-6.8820981358606648E-2</v>
      </c>
      <c r="K837" s="15">
        <f t="shared" si="99"/>
        <v>0.585065873906782</v>
      </c>
      <c r="L837" s="15">
        <f t="shared" si="100"/>
        <v>1.2796163510961278</v>
      </c>
      <c r="M837" s="15">
        <f t="shared" si="101"/>
        <v>3.1105223670770128</v>
      </c>
      <c r="O837" s="15">
        <f t="shared" si="102"/>
        <v>47.256605848653649</v>
      </c>
      <c r="P837" s="15">
        <f t="shared" si="103"/>
        <v>72.074828795499585</v>
      </c>
      <c r="Q837" s="15">
        <f t="shared" si="104"/>
        <v>89.965995180590596</v>
      </c>
      <c r="R837" s="15">
        <f t="shared" si="105"/>
        <v>99.906621624409567</v>
      </c>
    </row>
    <row r="838" spans="1:18" x14ac:dyDescent="0.25">
      <c r="A838" s="4">
        <v>51107611016</v>
      </c>
      <c r="B838" s="7" t="s">
        <v>817</v>
      </c>
      <c r="C838" s="40">
        <f t="array" ref="C838">SUMPRODUCT($D$9:$D$12, TRANSPOSE(O838:R838))</f>
        <v>77.301012862288346</v>
      </c>
      <c r="E838" s="9">
        <v>1</v>
      </c>
      <c r="F838" s="41">
        <v>1.6386750000000001</v>
      </c>
      <c r="G838" s="41">
        <v>222.43658300800001</v>
      </c>
      <c r="H838" s="41">
        <v>0.25518381899999998</v>
      </c>
      <c r="J838" s="15">
        <f t="shared" si="98"/>
        <v>-6.8820981358606648E-2</v>
      </c>
      <c r="K838" s="15">
        <f t="shared" si="99"/>
        <v>0.585065873906782</v>
      </c>
      <c r="L838" s="15">
        <f t="shared" si="100"/>
        <v>1.2796163510961278</v>
      </c>
      <c r="M838" s="15">
        <f t="shared" si="101"/>
        <v>3.1105223670770128</v>
      </c>
      <c r="O838" s="15">
        <f t="shared" si="102"/>
        <v>47.256605848653649</v>
      </c>
      <c r="P838" s="15">
        <f t="shared" si="103"/>
        <v>72.074828795499585</v>
      </c>
      <c r="Q838" s="15">
        <f t="shared" si="104"/>
        <v>89.965995180590596</v>
      </c>
      <c r="R838" s="15">
        <f t="shared" si="105"/>
        <v>99.906621624409567</v>
      </c>
    </row>
    <row r="839" spans="1:18" x14ac:dyDescent="0.25">
      <c r="A839" s="4">
        <v>51107611017</v>
      </c>
      <c r="B839" s="7" t="s">
        <v>818</v>
      </c>
      <c r="C839" s="40">
        <f t="array" ref="C839">SUMPRODUCT($D$9:$D$12, TRANSPOSE(O839:R839))</f>
        <v>77.301012862288346</v>
      </c>
      <c r="E839" s="9">
        <v>1</v>
      </c>
      <c r="F839" s="41">
        <v>1.6386750000000001</v>
      </c>
      <c r="G839" s="41">
        <v>222.43658300800001</v>
      </c>
      <c r="H839" s="41">
        <v>0.25518381899999998</v>
      </c>
      <c r="J839" s="15">
        <f t="shared" si="98"/>
        <v>-6.8820981358606648E-2</v>
      </c>
      <c r="K839" s="15">
        <f t="shared" si="99"/>
        <v>0.585065873906782</v>
      </c>
      <c r="L839" s="15">
        <f t="shared" si="100"/>
        <v>1.2796163510961278</v>
      </c>
      <c r="M839" s="15">
        <f t="shared" si="101"/>
        <v>3.1105223670770128</v>
      </c>
      <c r="O839" s="15">
        <f t="shared" si="102"/>
        <v>47.256605848653649</v>
      </c>
      <c r="P839" s="15">
        <f t="shared" si="103"/>
        <v>72.074828795499585</v>
      </c>
      <c r="Q839" s="15">
        <f t="shared" si="104"/>
        <v>89.965995180590596</v>
      </c>
      <c r="R839" s="15">
        <f t="shared" si="105"/>
        <v>99.906621624409567</v>
      </c>
    </row>
    <row r="840" spans="1:18" x14ac:dyDescent="0.25">
      <c r="A840" s="4">
        <v>51107611018</v>
      </c>
      <c r="B840" s="7" t="s">
        <v>819</v>
      </c>
      <c r="C840" s="40">
        <f t="array" ref="C840">SUMPRODUCT($D$9:$D$12, TRANSPOSE(O840:R840))</f>
        <v>77.301012862288346</v>
      </c>
      <c r="E840" s="9">
        <v>1</v>
      </c>
      <c r="F840" s="41">
        <v>1.6386750000000001</v>
      </c>
      <c r="G840" s="41">
        <v>222.43658300800001</v>
      </c>
      <c r="H840" s="41">
        <v>0.25518381899999998</v>
      </c>
      <c r="J840" s="15">
        <f t="shared" si="98"/>
        <v>-6.8820981358606648E-2</v>
      </c>
      <c r="K840" s="15">
        <f t="shared" si="99"/>
        <v>0.585065873906782</v>
      </c>
      <c r="L840" s="15">
        <f t="shared" si="100"/>
        <v>1.2796163510961278</v>
      </c>
      <c r="M840" s="15">
        <f t="shared" si="101"/>
        <v>3.1105223670770128</v>
      </c>
      <c r="O840" s="15">
        <f t="shared" si="102"/>
        <v>47.256605848653649</v>
      </c>
      <c r="P840" s="15">
        <f t="shared" si="103"/>
        <v>72.074828795499585</v>
      </c>
      <c r="Q840" s="15">
        <f t="shared" si="104"/>
        <v>89.965995180590596</v>
      </c>
      <c r="R840" s="15">
        <f t="shared" si="105"/>
        <v>99.906621624409567</v>
      </c>
    </row>
    <row r="841" spans="1:18" x14ac:dyDescent="0.25">
      <c r="A841" s="4">
        <v>51107611019</v>
      </c>
      <c r="B841" s="7" t="s">
        <v>820</v>
      </c>
      <c r="C841" s="40">
        <f t="array" ref="C841">SUMPRODUCT($D$9:$D$12, TRANSPOSE(O841:R841))</f>
        <v>77.301012862288346</v>
      </c>
      <c r="E841" s="9">
        <v>1</v>
      </c>
      <c r="F841" s="41">
        <v>1.6386750000000001</v>
      </c>
      <c r="G841" s="41">
        <v>222.43658300800001</v>
      </c>
      <c r="H841" s="41">
        <v>0.25518381899999998</v>
      </c>
      <c r="J841" s="15">
        <f t="shared" si="98"/>
        <v>-6.8820981358606648E-2</v>
      </c>
      <c r="K841" s="15">
        <f t="shared" si="99"/>
        <v>0.585065873906782</v>
      </c>
      <c r="L841" s="15">
        <f t="shared" si="100"/>
        <v>1.2796163510961278</v>
      </c>
      <c r="M841" s="15">
        <f t="shared" si="101"/>
        <v>3.1105223670770128</v>
      </c>
      <c r="O841" s="15">
        <f t="shared" si="102"/>
        <v>47.256605848653649</v>
      </c>
      <c r="P841" s="15">
        <f t="shared" si="103"/>
        <v>72.074828795499585</v>
      </c>
      <c r="Q841" s="15">
        <f t="shared" si="104"/>
        <v>89.965995180590596</v>
      </c>
      <c r="R841" s="15">
        <f t="shared" si="105"/>
        <v>99.906621624409567</v>
      </c>
    </row>
    <row r="842" spans="1:18" x14ac:dyDescent="0.25">
      <c r="A842" s="4">
        <v>51107611020</v>
      </c>
      <c r="B842" s="7" t="s">
        <v>821</v>
      </c>
      <c r="C842" s="40">
        <f t="array" ref="C842">SUMPRODUCT($D$9:$D$12, TRANSPOSE(O842:R842))</f>
        <v>81.208789736362078</v>
      </c>
      <c r="E842" s="9">
        <v>2</v>
      </c>
      <c r="F842" s="41">
        <v>1.6386750000000001</v>
      </c>
      <c r="G842" s="41">
        <v>222.43658300800001</v>
      </c>
      <c r="H842" s="41">
        <v>0.25518381899999998</v>
      </c>
      <c r="J842" s="15">
        <f t="shared" si="98"/>
        <v>0.32888087152279588</v>
      </c>
      <c r="K842" s="15">
        <f t="shared" si="99"/>
        <v>0.585065873906782</v>
      </c>
      <c r="L842" s="15">
        <f t="shared" si="100"/>
        <v>1.2796163510961278</v>
      </c>
      <c r="M842" s="15">
        <f t="shared" si="101"/>
        <v>3.1105223670770128</v>
      </c>
      <c r="O842" s="15">
        <f t="shared" si="102"/>
        <v>62.887713344948558</v>
      </c>
      <c r="P842" s="15">
        <f t="shared" si="103"/>
        <v>72.074828795499585</v>
      </c>
      <c r="Q842" s="15">
        <f t="shared" si="104"/>
        <v>89.965995180590596</v>
      </c>
      <c r="R842" s="15">
        <f t="shared" si="105"/>
        <v>99.906621624409567</v>
      </c>
    </row>
    <row r="843" spans="1:18" x14ac:dyDescent="0.25">
      <c r="A843" s="4">
        <v>51107611021</v>
      </c>
      <c r="B843" s="7" t="s">
        <v>822</v>
      </c>
      <c r="C843" s="40">
        <f t="array" ref="C843">SUMPRODUCT($D$9:$D$12, TRANSPOSE(O843:R843))</f>
        <v>77.301012862288346</v>
      </c>
      <c r="E843" s="9">
        <v>1</v>
      </c>
      <c r="F843" s="41">
        <v>1.6386750000000001</v>
      </c>
      <c r="G843" s="41">
        <v>222.43658300800001</v>
      </c>
      <c r="H843" s="41">
        <v>0.25518381899999998</v>
      </c>
      <c r="J843" s="15">
        <f t="shared" si="98"/>
        <v>-6.8820981358606648E-2</v>
      </c>
      <c r="K843" s="15">
        <f t="shared" si="99"/>
        <v>0.585065873906782</v>
      </c>
      <c r="L843" s="15">
        <f t="shared" si="100"/>
        <v>1.2796163510961278</v>
      </c>
      <c r="M843" s="15">
        <f t="shared" si="101"/>
        <v>3.1105223670770128</v>
      </c>
      <c r="O843" s="15">
        <f t="shared" si="102"/>
        <v>47.256605848653649</v>
      </c>
      <c r="P843" s="15">
        <f t="shared" si="103"/>
        <v>72.074828795499585</v>
      </c>
      <c r="Q843" s="15">
        <f t="shared" si="104"/>
        <v>89.965995180590596</v>
      </c>
      <c r="R843" s="15">
        <f t="shared" si="105"/>
        <v>99.906621624409567</v>
      </c>
    </row>
    <row r="844" spans="1:18" x14ac:dyDescent="0.25">
      <c r="A844" s="4">
        <v>51107611022</v>
      </c>
      <c r="B844" s="7" t="s">
        <v>823</v>
      </c>
      <c r="C844" s="40">
        <f t="array" ref="C844">SUMPRODUCT($D$9:$D$12, TRANSPOSE(O844:R844))</f>
        <v>77.301012862288346</v>
      </c>
      <c r="E844" s="9">
        <v>1</v>
      </c>
      <c r="F844" s="41">
        <v>1.6386750000000001</v>
      </c>
      <c r="G844" s="41">
        <v>222.43658300800001</v>
      </c>
      <c r="H844" s="41">
        <v>0.25518381899999998</v>
      </c>
      <c r="J844" s="15">
        <f t="shared" si="98"/>
        <v>-6.8820981358606648E-2</v>
      </c>
      <c r="K844" s="15">
        <f t="shared" si="99"/>
        <v>0.585065873906782</v>
      </c>
      <c r="L844" s="15">
        <f t="shared" si="100"/>
        <v>1.2796163510961278</v>
      </c>
      <c r="M844" s="15">
        <f t="shared" si="101"/>
        <v>3.1105223670770128</v>
      </c>
      <c r="O844" s="15">
        <f t="shared" si="102"/>
        <v>47.256605848653649</v>
      </c>
      <c r="P844" s="15">
        <f t="shared" si="103"/>
        <v>72.074828795499585</v>
      </c>
      <c r="Q844" s="15">
        <f t="shared" si="104"/>
        <v>89.965995180590596</v>
      </c>
      <c r="R844" s="15">
        <f t="shared" si="105"/>
        <v>99.906621624409567</v>
      </c>
    </row>
    <row r="845" spans="1:18" x14ac:dyDescent="0.25">
      <c r="A845" s="4">
        <v>51107611023</v>
      </c>
      <c r="B845" s="7" t="s">
        <v>824</v>
      </c>
      <c r="C845" s="40">
        <f t="array" ref="C845">SUMPRODUCT($D$9:$D$12, TRANSPOSE(O845:R845))</f>
        <v>77.301012862288346</v>
      </c>
      <c r="E845" s="9">
        <v>1</v>
      </c>
      <c r="F845" s="41">
        <v>1.6386750000000001</v>
      </c>
      <c r="G845" s="41">
        <v>222.43658300800001</v>
      </c>
      <c r="H845" s="41">
        <v>0.25518381899999998</v>
      </c>
      <c r="J845" s="15">
        <f t="shared" si="98"/>
        <v>-6.8820981358606648E-2</v>
      </c>
      <c r="K845" s="15">
        <f t="shared" si="99"/>
        <v>0.585065873906782</v>
      </c>
      <c r="L845" s="15">
        <f t="shared" si="100"/>
        <v>1.2796163510961278</v>
      </c>
      <c r="M845" s="15">
        <f t="shared" si="101"/>
        <v>3.1105223670770128</v>
      </c>
      <c r="O845" s="15">
        <f t="shared" si="102"/>
        <v>47.256605848653649</v>
      </c>
      <c r="P845" s="15">
        <f t="shared" si="103"/>
        <v>72.074828795499585</v>
      </c>
      <c r="Q845" s="15">
        <f t="shared" si="104"/>
        <v>89.965995180590596</v>
      </c>
      <c r="R845" s="15">
        <f t="shared" si="105"/>
        <v>99.906621624409567</v>
      </c>
    </row>
    <row r="846" spans="1:18" x14ac:dyDescent="0.25">
      <c r="A846" s="4">
        <v>51107611024</v>
      </c>
      <c r="B846" s="7" t="s">
        <v>825</v>
      </c>
      <c r="C846" s="40">
        <f t="array" ref="C846">SUMPRODUCT($D$9:$D$12, TRANSPOSE(O846:R846))</f>
        <v>73.497377737300923</v>
      </c>
      <c r="E846" s="9">
        <v>0</v>
      </c>
      <c r="F846" s="41">
        <v>1.6386750000000001</v>
      </c>
      <c r="G846" s="41">
        <v>222.43658300800001</v>
      </c>
      <c r="H846" s="41">
        <v>0.25518381899999998</v>
      </c>
      <c r="J846" s="15">
        <f t="shared" si="98"/>
        <v>-0.46652283424000918</v>
      </c>
      <c r="K846" s="15">
        <f t="shared" si="99"/>
        <v>0.585065873906782</v>
      </c>
      <c r="L846" s="15">
        <f t="shared" si="100"/>
        <v>1.2796163510961278</v>
      </c>
      <c r="M846" s="15">
        <f t="shared" si="101"/>
        <v>3.1105223670770128</v>
      </c>
      <c r="O846" s="15">
        <f t="shared" si="102"/>
        <v>32.042065348703929</v>
      </c>
      <c r="P846" s="15">
        <f t="shared" si="103"/>
        <v>72.074828795499585</v>
      </c>
      <c r="Q846" s="15">
        <f t="shared" si="104"/>
        <v>89.965995180590596</v>
      </c>
      <c r="R846" s="15">
        <f t="shared" si="105"/>
        <v>99.906621624409567</v>
      </c>
    </row>
    <row r="847" spans="1:18" x14ac:dyDescent="0.25">
      <c r="A847" s="4">
        <v>51107611025</v>
      </c>
      <c r="B847" s="7" t="s">
        <v>826</v>
      </c>
      <c r="C847" s="40">
        <f t="array" ref="C847">SUMPRODUCT($D$9:$D$12, TRANSPOSE(O847:R847))</f>
        <v>73.497377737300923</v>
      </c>
      <c r="E847" s="9">
        <v>0</v>
      </c>
      <c r="F847" s="41">
        <v>1.6386750000000001</v>
      </c>
      <c r="G847" s="41">
        <v>222.43658300800001</v>
      </c>
      <c r="H847" s="41">
        <v>0.25518381899999998</v>
      </c>
      <c r="J847" s="15">
        <f t="shared" si="98"/>
        <v>-0.46652283424000918</v>
      </c>
      <c r="K847" s="15">
        <f t="shared" si="99"/>
        <v>0.585065873906782</v>
      </c>
      <c r="L847" s="15">
        <f t="shared" si="100"/>
        <v>1.2796163510961278</v>
      </c>
      <c r="M847" s="15">
        <f t="shared" si="101"/>
        <v>3.1105223670770128</v>
      </c>
      <c r="O847" s="15">
        <f t="shared" si="102"/>
        <v>32.042065348703929</v>
      </c>
      <c r="P847" s="15">
        <f t="shared" si="103"/>
        <v>72.074828795499585</v>
      </c>
      <c r="Q847" s="15">
        <f t="shared" si="104"/>
        <v>89.965995180590596</v>
      </c>
      <c r="R847" s="15">
        <f t="shared" si="105"/>
        <v>99.906621624409567</v>
      </c>
    </row>
    <row r="848" spans="1:18" x14ac:dyDescent="0.25">
      <c r="A848" s="4">
        <v>51107611101</v>
      </c>
      <c r="B848" s="7" t="s">
        <v>827</v>
      </c>
      <c r="C848" s="40">
        <f t="array" ref="C848">SUMPRODUCT($D$9:$D$12, TRANSPOSE(O848:R848))</f>
        <v>77.301012862288346</v>
      </c>
      <c r="E848" s="9">
        <v>1</v>
      </c>
      <c r="F848" s="41">
        <v>1.6386750000000001</v>
      </c>
      <c r="G848" s="41">
        <v>222.43658300800001</v>
      </c>
      <c r="H848" s="41">
        <v>0.25518381899999998</v>
      </c>
      <c r="J848" s="15">
        <f t="shared" si="98"/>
        <v>-6.8820981358606648E-2</v>
      </c>
      <c r="K848" s="15">
        <f t="shared" si="99"/>
        <v>0.585065873906782</v>
      </c>
      <c r="L848" s="15">
        <f t="shared" si="100"/>
        <v>1.2796163510961278</v>
      </c>
      <c r="M848" s="15">
        <f t="shared" si="101"/>
        <v>3.1105223670770128</v>
      </c>
      <c r="O848" s="15">
        <f t="shared" si="102"/>
        <v>47.256605848653649</v>
      </c>
      <c r="P848" s="15">
        <f t="shared" si="103"/>
        <v>72.074828795499585</v>
      </c>
      <c r="Q848" s="15">
        <f t="shared" si="104"/>
        <v>89.965995180590596</v>
      </c>
      <c r="R848" s="15">
        <f t="shared" si="105"/>
        <v>99.906621624409567</v>
      </c>
    </row>
    <row r="849" spans="1:18" x14ac:dyDescent="0.25">
      <c r="A849" s="4">
        <v>51107611102</v>
      </c>
      <c r="B849" s="7" t="s">
        <v>828</v>
      </c>
      <c r="C849" s="40">
        <f t="array" ref="C849">SUMPRODUCT($D$9:$D$12, TRANSPOSE(O849:R849))</f>
        <v>77.301012862288346</v>
      </c>
      <c r="E849" s="9">
        <v>1</v>
      </c>
      <c r="F849" s="41">
        <v>1.6386750000000001</v>
      </c>
      <c r="G849" s="41">
        <v>222.43658300800001</v>
      </c>
      <c r="H849" s="41">
        <v>0.25518381899999998</v>
      </c>
      <c r="J849" s="15">
        <f t="shared" si="98"/>
        <v>-6.8820981358606648E-2</v>
      </c>
      <c r="K849" s="15">
        <f t="shared" si="99"/>
        <v>0.585065873906782</v>
      </c>
      <c r="L849" s="15">
        <f t="shared" si="100"/>
        <v>1.2796163510961278</v>
      </c>
      <c r="M849" s="15">
        <f t="shared" si="101"/>
        <v>3.1105223670770128</v>
      </c>
      <c r="O849" s="15">
        <f t="shared" si="102"/>
        <v>47.256605848653649</v>
      </c>
      <c r="P849" s="15">
        <f t="shared" si="103"/>
        <v>72.074828795499585</v>
      </c>
      <c r="Q849" s="15">
        <f t="shared" si="104"/>
        <v>89.965995180590596</v>
      </c>
      <c r="R849" s="15">
        <f t="shared" si="105"/>
        <v>99.906621624409567</v>
      </c>
    </row>
    <row r="850" spans="1:18" x14ac:dyDescent="0.25">
      <c r="A850" s="4">
        <v>51107611202</v>
      </c>
      <c r="B850" s="7" t="s">
        <v>829</v>
      </c>
      <c r="C850" s="40">
        <f t="array" ref="C850">SUMPRODUCT($D$9:$D$12, TRANSPOSE(O850:R850))</f>
        <v>77.301012862288346</v>
      </c>
      <c r="E850" s="9">
        <v>1</v>
      </c>
      <c r="F850" s="41">
        <v>1.6386750000000001</v>
      </c>
      <c r="G850" s="41">
        <v>222.43658300800001</v>
      </c>
      <c r="H850" s="41">
        <v>0.25518381899999998</v>
      </c>
      <c r="J850" s="15">
        <f t="shared" si="98"/>
        <v>-6.8820981358606648E-2</v>
      </c>
      <c r="K850" s="15">
        <f t="shared" si="99"/>
        <v>0.585065873906782</v>
      </c>
      <c r="L850" s="15">
        <f t="shared" si="100"/>
        <v>1.2796163510961278</v>
      </c>
      <c r="M850" s="15">
        <f t="shared" si="101"/>
        <v>3.1105223670770128</v>
      </c>
      <c r="O850" s="15">
        <f t="shared" si="102"/>
        <v>47.256605848653649</v>
      </c>
      <c r="P850" s="15">
        <f t="shared" si="103"/>
        <v>72.074828795499585</v>
      </c>
      <c r="Q850" s="15">
        <f t="shared" si="104"/>
        <v>89.965995180590596</v>
      </c>
      <c r="R850" s="15">
        <f t="shared" si="105"/>
        <v>99.906621624409567</v>
      </c>
    </row>
    <row r="851" spans="1:18" x14ac:dyDescent="0.25">
      <c r="A851" s="4">
        <v>51107611204</v>
      </c>
      <c r="B851" s="7" t="s">
        <v>830</v>
      </c>
      <c r="C851" s="40">
        <f t="array" ref="C851">SUMPRODUCT($D$9:$D$12, TRANSPOSE(O851:R851))</f>
        <v>77.301012862288346</v>
      </c>
      <c r="E851" s="9">
        <v>1</v>
      </c>
      <c r="F851" s="41">
        <v>1.6386750000000001</v>
      </c>
      <c r="G851" s="41">
        <v>222.43658300800001</v>
      </c>
      <c r="H851" s="41">
        <v>0.25518381899999998</v>
      </c>
      <c r="J851" s="15">
        <f t="shared" si="98"/>
        <v>-6.8820981358606648E-2</v>
      </c>
      <c r="K851" s="15">
        <f t="shared" si="99"/>
        <v>0.585065873906782</v>
      </c>
      <c r="L851" s="15">
        <f t="shared" si="100"/>
        <v>1.2796163510961278</v>
      </c>
      <c r="M851" s="15">
        <f t="shared" si="101"/>
        <v>3.1105223670770128</v>
      </c>
      <c r="O851" s="15">
        <f t="shared" si="102"/>
        <v>47.256605848653649</v>
      </c>
      <c r="P851" s="15">
        <f t="shared" si="103"/>
        <v>72.074828795499585</v>
      </c>
      <c r="Q851" s="15">
        <f t="shared" si="104"/>
        <v>89.965995180590596</v>
      </c>
      <c r="R851" s="15">
        <f t="shared" si="105"/>
        <v>99.906621624409567</v>
      </c>
    </row>
    <row r="852" spans="1:18" x14ac:dyDescent="0.25">
      <c r="A852" s="4">
        <v>51107611205</v>
      </c>
      <c r="B852" s="7" t="s">
        <v>831</v>
      </c>
      <c r="C852" s="40">
        <f t="array" ref="C852">SUMPRODUCT($D$9:$D$12, TRANSPOSE(O852:R852))</f>
        <v>87.225707412488674</v>
      </c>
      <c r="E852" s="9">
        <v>4</v>
      </c>
      <c r="F852" s="41">
        <v>1.6386750000000001</v>
      </c>
      <c r="G852" s="41">
        <v>222.43658300800001</v>
      </c>
      <c r="H852" s="41">
        <v>0.25518381899999998</v>
      </c>
      <c r="J852" s="15">
        <f t="shared" si="98"/>
        <v>1.1242845772856009</v>
      </c>
      <c r="K852" s="15">
        <f t="shared" si="99"/>
        <v>0.585065873906782</v>
      </c>
      <c r="L852" s="15">
        <f t="shared" si="100"/>
        <v>1.2796163510961278</v>
      </c>
      <c r="M852" s="15">
        <f t="shared" si="101"/>
        <v>3.1105223670770128</v>
      </c>
      <c r="O852" s="15">
        <f t="shared" si="102"/>
        <v>86.955384049454949</v>
      </c>
      <c r="P852" s="15">
        <f t="shared" si="103"/>
        <v>72.074828795499585</v>
      </c>
      <c r="Q852" s="15">
        <f t="shared" si="104"/>
        <v>89.965995180590596</v>
      </c>
      <c r="R852" s="15">
        <f t="shared" si="105"/>
        <v>99.906621624409567</v>
      </c>
    </row>
    <row r="853" spans="1:18" x14ac:dyDescent="0.25">
      <c r="A853" s="4">
        <v>51107611206</v>
      </c>
      <c r="B853" s="7" t="s">
        <v>832</v>
      </c>
      <c r="C853" s="40">
        <f t="array" ref="C853">SUMPRODUCT($D$9:$D$12, TRANSPOSE(O853:R853))</f>
        <v>77.301012862288346</v>
      </c>
      <c r="E853" s="9">
        <v>1</v>
      </c>
      <c r="F853" s="41">
        <v>1.6386750000000001</v>
      </c>
      <c r="G853" s="41">
        <v>222.43658300800001</v>
      </c>
      <c r="H853" s="41">
        <v>0.25518381899999998</v>
      </c>
      <c r="J853" s="15">
        <f t="shared" ref="J853:J916" si="106" xml:space="preserve"> STANDARDIZE(E853,J$14, J$15)</f>
        <v>-6.8820981358606648E-2</v>
      </c>
      <c r="K853" s="15">
        <f t="shared" ref="K853:K916" si="107" xml:space="preserve"> STANDARDIZE(F853,K$14, K$15)</f>
        <v>0.585065873906782</v>
      </c>
      <c r="L853" s="15">
        <f t="shared" ref="L853:L916" si="108" xml:space="preserve"> STANDARDIZE(G853,L$14, L$15)</f>
        <v>1.2796163510961278</v>
      </c>
      <c r="M853" s="15">
        <f t="shared" ref="M853:M916" si="109" xml:space="preserve"> STANDARDIZE(H853,M$14, M$15)</f>
        <v>3.1105223670770128</v>
      </c>
      <c r="O853" s="15">
        <f t="shared" si="102"/>
        <v>47.256605848653649</v>
      </c>
      <c r="P853" s="15">
        <f t="shared" si="103"/>
        <v>72.074828795499585</v>
      </c>
      <c r="Q853" s="15">
        <f t="shared" si="104"/>
        <v>89.965995180590596</v>
      </c>
      <c r="R853" s="15">
        <f t="shared" si="105"/>
        <v>99.906621624409567</v>
      </c>
    </row>
    <row r="854" spans="1:18" x14ac:dyDescent="0.25">
      <c r="A854" s="4">
        <v>51107611207</v>
      </c>
      <c r="B854" s="7" t="s">
        <v>833</v>
      </c>
      <c r="C854" s="40">
        <f t="array" ref="C854">SUMPRODUCT($D$9:$D$12, TRANSPOSE(O854:R854))</f>
        <v>77.301012862288346</v>
      </c>
      <c r="E854" s="9">
        <v>1</v>
      </c>
      <c r="F854" s="41">
        <v>1.6386750000000001</v>
      </c>
      <c r="G854" s="41">
        <v>222.43658300800001</v>
      </c>
      <c r="H854" s="41">
        <v>0.25518381899999998</v>
      </c>
      <c r="J854" s="15">
        <f t="shared" si="106"/>
        <v>-6.8820981358606648E-2</v>
      </c>
      <c r="K854" s="15">
        <f t="shared" si="107"/>
        <v>0.585065873906782</v>
      </c>
      <c r="L854" s="15">
        <f t="shared" si="108"/>
        <v>1.2796163510961278</v>
      </c>
      <c r="M854" s="15">
        <f t="shared" si="109"/>
        <v>3.1105223670770128</v>
      </c>
      <c r="O854" s="15">
        <f t="shared" ref="O854:O917" si="110">_xlfn.NORM.S.DIST(J854,1)*100</f>
        <v>47.256605848653649</v>
      </c>
      <c r="P854" s="15">
        <f t="shared" ref="P854:P917" si="111">_xlfn.NORM.S.DIST(K854,1)*100</f>
        <v>72.074828795499585</v>
      </c>
      <c r="Q854" s="15">
        <f t="shared" ref="Q854:Q917" si="112">_xlfn.NORM.S.DIST(L854,1)*100</f>
        <v>89.965995180590596</v>
      </c>
      <c r="R854" s="15">
        <f t="shared" ref="R854:R917" si="113">_xlfn.NORM.S.DIST(M854,1)*100</f>
        <v>99.906621624409567</v>
      </c>
    </row>
    <row r="855" spans="1:18" x14ac:dyDescent="0.25">
      <c r="A855" s="4">
        <v>51107611208</v>
      </c>
      <c r="B855" s="7" t="s">
        <v>834</v>
      </c>
      <c r="C855" s="40">
        <f t="array" ref="C855">SUMPRODUCT($D$9:$D$12, TRANSPOSE(O855:R855))</f>
        <v>73.497377737300923</v>
      </c>
      <c r="E855" s="9">
        <v>0</v>
      </c>
      <c r="F855" s="41">
        <v>1.6386750000000001</v>
      </c>
      <c r="G855" s="41">
        <v>222.43658300800001</v>
      </c>
      <c r="H855" s="41">
        <v>0.25518381899999998</v>
      </c>
      <c r="J855" s="15">
        <f t="shared" si="106"/>
        <v>-0.46652283424000918</v>
      </c>
      <c r="K855" s="15">
        <f t="shared" si="107"/>
        <v>0.585065873906782</v>
      </c>
      <c r="L855" s="15">
        <f t="shared" si="108"/>
        <v>1.2796163510961278</v>
      </c>
      <c r="M855" s="15">
        <f t="shared" si="109"/>
        <v>3.1105223670770128</v>
      </c>
      <c r="O855" s="15">
        <f t="shared" si="110"/>
        <v>32.042065348703929</v>
      </c>
      <c r="P855" s="15">
        <f t="shared" si="111"/>
        <v>72.074828795499585</v>
      </c>
      <c r="Q855" s="15">
        <f t="shared" si="112"/>
        <v>89.965995180590596</v>
      </c>
      <c r="R855" s="15">
        <f t="shared" si="113"/>
        <v>99.906621624409567</v>
      </c>
    </row>
    <row r="856" spans="1:18" x14ac:dyDescent="0.25">
      <c r="A856" s="4">
        <v>51107611209</v>
      </c>
      <c r="B856" s="7" t="s">
        <v>835</v>
      </c>
      <c r="C856" s="40">
        <f t="array" ref="C856">SUMPRODUCT($D$9:$D$12, TRANSPOSE(O856:R856))</f>
        <v>77.301012862288346</v>
      </c>
      <c r="E856" s="9">
        <v>1</v>
      </c>
      <c r="F856" s="41">
        <v>1.6386750000000001</v>
      </c>
      <c r="G856" s="41">
        <v>222.43658300800001</v>
      </c>
      <c r="H856" s="41">
        <v>0.25518381899999998</v>
      </c>
      <c r="J856" s="15">
        <f t="shared" si="106"/>
        <v>-6.8820981358606648E-2</v>
      </c>
      <c r="K856" s="15">
        <f t="shared" si="107"/>
        <v>0.585065873906782</v>
      </c>
      <c r="L856" s="15">
        <f t="shared" si="108"/>
        <v>1.2796163510961278</v>
      </c>
      <c r="M856" s="15">
        <f t="shared" si="109"/>
        <v>3.1105223670770128</v>
      </c>
      <c r="O856" s="15">
        <f t="shared" si="110"/>
        <v>47.256605848653649</v>
      </c>
      <c r="P856" s="15">
        <f t="shared" si="111"/>
        <v>72.074828795499585</v>
      </c>
      <c r="Q856" s="15">
        <f t="shared" si="112"/>
        <v>89.965995180590596</v>
      </c>
      <c r="R856" s="15">
        <f t="shared" si="113"/>
        <v>99.906621624409567</v>
      </c>
    </row>
    <row r="857" spans="1:18" x14ac:dyDescent="0.25">
      <c r="A857" s="4">
        <v>51107611300</v>
      </c>
      <c r="B857" s="7" t="s">
        <v>836</v>
      </c>
      <c r="C857" s="40">
        <f t="array" ref="C857">SUMPRODUCT($D$9:$D$12, TRANSPOSE(O857:R857))</f>
        <v>89.80064533595521</v>
      </c>
      <c r="E857" s="9">
        <v>6</v>
      </c>
      <c r="F857" s="41">
        <v>1.6386750000000001</v>
      </c>
      <c r="G857" s="41">
        <v>222.43658300800001</v>
      </c>
      <c r="H857" s="41">
        <v>0.25518381899999998</v>
      </c>
      <c r="J857" s="15">
        <f t="shared" si="106"/>
        <v>1.9196882830484059</v>
      </c>
      <c r="K857" s="15">
        <f t="shared" si="107"/>
        <v>0.585065873906782</v>
      </c>
      <c r="L857" s="15">
        <f t="shared" si="108"/>
        <v>1.2796163510961278</v>
      </c>
      <c r="M857" s="15">
        <f t="shared" si="109"/>
        <v>3.1105223670770128</v>
      </c>
      <c r="O857" s="15">
        <f t="shared" si="110"/>
        <v>97.255135743321091</v>
      </c>
      <c r="P857" s="15">
        <f t="shared" si="111"/>
        <v>72.074828795499585</v>
      </c>
      <c r="Q857" s="15">
        <f t="shared" si="112"/>
        <v>89.965995180590596</v>
      </c>
      <c r="R857" s="15">
        <f t="shared" si="113"/>
        <v>99.906621624409567</v>
      </c>
    </row>
    <row r="858" spans="1:18" x14ac:dyDescent="0.25">
      <c r="A858" s="4">
        <v>51107611400</v>
      </c>
      <c r="B858" s="7" t="s">
        <v>837</v>
      </c>
      <c r="C858" s="40">
        <f t="array" ref="C858">SUMPRODUCT($D$9:$D$12, TRANSPOSE(O858:R858))</f>
        <v>89.80064533595521</v>
      </c>
      <c r="E858" s="9">
        <v>6</v>
      </c>
      <c r="F858" s="41">
        <v>1.6386750000000001</v>
      </c>
      <c r="G858" s="41">
        <v>222.43658300800001</v>
      </c>
      <c r="H858" s="41">
        <v>0.25518381899999998</v>
      </c>
      <c r="J858" s="15">
        <f t="shared" si="106"/>
        <v>1.9196882830484059</v>
      </c>
      <c r="K858" s="15">
        <f t="shared" si="107"/>
        <v>0.585065873906782</v>
      </c>
      <c r="L858" s="15">
        <f t="shared" si="108"/>
        <v>1.2796163510961278</v>
      </c>
      <c r="M858" s="15">
        <f t="shared" si="109"/>
        <v>3.1105223670770128</v>
      </c>
      <c r="O858" s="15">
        <f t="shared" si="110"/>
        <v>97.255135743321091</v>
      </c>
      <c r="P858" s="15">
        <f t="shared" si="111"/>
        <v>72.074828795499585</v>
      </c>
      <c r="Q858" s="15">
        <f t="shared" si="112"/>
        <v>89.965995180590596</v>
      </c>
      <c r="R858" s="15">
        <f t="shared" si="113"/>
        <v>99.906621624409567</v>
      </c>
    </row>
    <row r="859" spans="1:18" x14ac:dyDescent="0.25">
      <c r="A859" s="4">
        <v>51107611501</v>
      </c>
      <c r="B859" s="7" t="s">
        <v>838</v>
      </c>
      <c r="C859" s="40">
        <f t="array" ref="C859">SUMPRODUCT($D$9:$D$12, TRANSPOSE(O859:R859))</f>
        <v>81.208789736362078</v>
      </c>
      <c r="E859" s="9">
        <v>2</v>
      </c>
      <c r="F859" s="41">
        <v>1.6386750000000001</v>
      </c>
      <c r="G859" s="41">
        <v>222.43658300800001</v>
      </c>
      <c r="H859" s="41">
        <v>0.25518381899999998</v>
      </c>
      <c r="J859" s="15">
        <f t="shared" si="106"/>
        <v>0.32888087152279588</v>
      </c>
      <c r="K859" s="15">
        <f t="shared" si="107"/>
        <v>0.585065873906782</v>
      </c>
      <c r="L859" s="15">
        <f t="shared" si="108"/>
        <v>1.2796163510961278</v>
      </c>
      <c r="M859" s="15">
        <f t="shared" si="109"/>
        <v>3.1105223670770128</v>
      </c>
      <c r="O859" s="15">
        <f t="shared" si="110"/>
        <v>62.887713344948558</v>
      </c>
      <c r="P859" s="15">
        <f t="shared" si="111"/>
        <v>72.074828795499585</v>
      </c>
      <c r="Q859" s="15">
        <f t="shared" si="112"/>
        <v>89.965995180590596</v>
      </c>
      <c r="R859" s="15">
        <f t="shared" si="113"/>
        <v>99.906621624409567</v>
      </c>
    </row>
    <row r="860" spans="1:18" x14ac:dyDescent="0.25">
      <c r="A860" s="4">
        <v>51107611502</v>
      </c>
      <c r="B860" s="7" t="s">
        <v>839</v>
      </c>
      <c r="C860" s="40">
        <f t="array" ref="C860">SUMPRODUCT($D$9:$D$12, TRANSPOSE(O860:R860))</f>
        <v>87.225707412488674</v>
      </c>
      <c r="E860" s="9">
        <v>4</v>
      </c>
      <c r="F860" s="41">
        <v>1.6386750000000001</v>
      </c>
      <c r="G860" s="41">
        <v>222.43658300800001</v>
      </c>
      <c r="H860" s="41">
        <v>0.25518381899999998</v>
      </c>
      <c r="J860" s="15">
        <f t="shared" si="106"/>
        <v>1.1242845772856009</v>
      </c>
      <c r="K860" s="15">
        <f t="shared" si="107"/>
        <v>0.585065873906782</v>
      </c>
      <c r="L860" s="15">
        <f t="shared" si="108"/>
        <v>1.2796163510961278</v>
      </c>
      <c r="M860" s="15">
        <f t="shared" si="109"/>
        <v>3.1105223670770128</v>
      </c>
      <c r="O860" s="15">
        <f t="shared" si="110"/>
        <v>86.955384049454949</v>
      </c>
      <c r="P860" s="15">
        <f t="shared" si="111"/>
        <v>72.074828795499585</v>
      </c>
      <c r="Q860" s="15">
        <f t="shared" si="112"/>
        <v>89.965995180590596</v>
      </c>
      <c r="R860" s="15">
        <f t="shared" si="113"/>
        <v>99.906621624409567</v>
      </c>
    </row>
    <row r="861" spans="1:18" x14ac:dyDescent="0.25">
      <c r="A861" s="4">
        <v>51107611601</v>
      </c>
      <c r="B861" s="7" t="s">
        <v>840</v>
      </c>
      <c r="C861" s="40">
        <f t="array" ref="C861">SUMPRODUCT($D$9:$D$12, TRANSPOSE(O861:R861))</f>
        <v>87.225707412488674</v>
      </c>
      <c r="E861" s="9">
        <v>4</v>
      </c>
      <c r="F861" s="41">
        <v>1.6386750000000001</v>
      </c>
      <c r="G861" s="41">
        <v>222.43658300800001</v>
      </c>
      <c r="H861" s="41">
        <v>0.25518381899999998</v>
      </c>
      <c r="J861" s="15">
        <f t="shared" si="106"/>
        <v>1.1242845772856009</v>
      </c>
      <c r="K861" s="15">
        <f t="shared" si="107"/>
        <v>0.585065873906782</v>
      </c>
      <c r="L861" s="15">
        <f t="shared" si="108"/>
        <v>1.2796163510961278</v>
      </c>
      <c r="M861" s="15">
        <f t="shared" si="109"/>
        <v>3.1105223670770128</v>
      </c>
      <c r="O861" s="15">
        <f t="shared" si="110"/>
        <v>86.955384049454949</v>
      </c>
      <c r="P861" s="15">
        <f t="shared" si="111"/>
        <v>72.074828795499585</v>
      </c>
      <c r="Q861" s="15">
        <f t="shared" si="112"/>
        <v>89.965995180590596</v>
      </c>
      <c r="R861" s="15">
        <f t="shared" si="113"/>
        <v>99.906621624409567</v>
      </c>
    </row>
    <row r="862" spans="1:18" x14ac:dyDescent="0.25">
      <c r="A862" s="4">
        <v>51107611602</v>
      </c>
      <c r="B862" s="7" t="s">
        <v>841</v>
      </c>
      <c r="C862" s="40">
        <f t="array" ref="C862">SUMPRODUCT($D$9:$D$12, TRANSPOSE(O862:R862))</f>
        <v>88.886705389314628</v>
      </c>
      <c r="E862" s="9">
        <v>5</v>
      </c>
      <c r="F862" s="41">
        <v>1.6386750000000001</v>
      </c>
      <c r="G862" s="41">
        <v>222.43658300800001</v>
      </c>
      <c r="H862" s="41">
        <v>0.25518381899999998</v>
      </c>
      <c r="J862" s="15">
        <f t="shared" si="106"/>
        <v>1.5219864301670036</v>
      </c>
      <c r="K862" s="15">
        <f t="shared" si="107"/>
        <v>0.585065873906782</v>
      </c>
      <c r="L862" s="15">
        <f t="shared" si="108"/>
        <v>1.2796163510961278</v>
      </c>
      <c r="M862" s="15">
        <f t="shared" si="109"/>
        <v>3.1105223670770128</v>
      </c>
      <c r="O862" s="15">
        <f t="shared" si="110"/>
        <v>93.599375956758735</v>
      </c>
      <c r="P862" s="15">
        <f t="shared" si="111"/>
        <v>72.074828795499585</v>
      </c>
      <c r="Q862" s="15">
        <f t="shared" si="112"/>
        <v>89.965995180590596</v>
      </c>
      <c r="R862" s="15">
        <f t="shared" si="113"/>
        <v>99.906621624409567</v>
      </c>
    </row>
    <row r="863" spans="1:18" x14ac:dyDescent="0.25">
      <c r="A863" s="4">
        <v>51107611700</v>
      </c>
      <c r="B863" s="7" t="s">
        <v>842</v>
      </c>
      <c r="C863" s="40">
        <f t="array" ref="C863">SUMPRODUCT($D$9:$D$12, TRANSPOSE(O863:R863))</f>
        <v>89.80064533595521</v>
      </c>
      <c r="E863" s="9">
        <v>6</v>
      </c>
      <c r="F863" s="41">
        <v>1.6386750000000001</v>
      </c>
      <c r="G863" s="41">
        <v>222.43658300800001</v>
      </c>
      <c r="H863" s="41">
        <v>0.25518381899999998</v>
      </c>
      <c r="J863" s="15">
        <f t="shared" si="106"/>
        <v>1.9196882830484059</v>
      </c>
      <c r="K863" s="15">
        <f t="shared" si="107"/>
        <v>0.585065873906782</v>
      </c>
      <c r="L863" s="15">
        <f t="shared" si="108"/>
        <v>1.2796163510961278</v>
      </c>
      <c r="M863" s="15">
        <f t="shared" si="109"/>
        <v>3.1105223670770128</v>
      </c>
      <c r="O863" s="15">
        <f t="shared" si="110"/>
        <v>97.255135743321091</v>
      </c>
      <c r="P863" s="15">
        <f t="shared" si="111"/>
        <v>72.074828795499585</v>
      </c>
      <c r="Q863" s="15">
        <f t="shared" si="112"/>
        <v>89.965995180590596</v>
      </c>
      <c r="R863" s="15">
        <f t="shared" si="113"/>
        <v>99.906621624409567</v>
      </c>
    </row>
    <row r="864" spans="1:18" x14ac:dyDescent="0.25">
      <c r="A864" s="4">
        <v>51107611801</v>
      </c>
      <c r="B864" s="7" t="s">
        <v>843</v>
      </c>
      <c r="C864" s="40">
        <f t="array" ref="C864">SUMPRODUCT($D$9:$D$12, TRANSPOSE(O864:R864))</f>
        <v>73.497377737300923</v>
      </c>
      <c r="E864" s="9">
        <v>0</v>
      </c>
      <c r="F864" s="41">
        <v>1.6386750000000001</v>
      </c>
      <c r="G864" s="41">
        <v>222.43658300800001</v>
      </c>
      <c r="H864" s="41">
        <v>0.25518381899999998</v>
      </c>
      <c r="J864" s="15">
        <f t="shared" si="106"/>
        <v>-0.46652283424000918</v>
      </c>
      <c r="K864" s="15">
        <f t="shared" si="107"/>
        <v>0.585065873906782</v>
      </c>
      <c r="L864" s="15">
        <f t="shared" si="108"/>
        <v>1.2796163510961278</v>
      </c>
      <c r="M864" s="15">
        <f t="shared" si="109"/>
        <v>3.1105223670770128</v>
      </c>
      <c r="O864" s="15">
        <f t="shared" si="110"/>
        <v>32.042065348703929</v>
      </c>
      <c r="P864" s="15">
        <f t="shared" si="111"/>
        <v>72.074828795499585</v>
      </c>
      <c r="Q864" s="15">
        <f t="shared" si="112"/>
        <v>89.965995180590596</v>
      </c>
      <c r="R864" s="15">
        <f t="shared" si="113"/>
        <v>99.906621624409567</v>
      </c>
    </row>
    <row r="865" spans="1:18" x14ac:dyDescent="0.25">
      <c r="A865" s="4">
        <v>51107611802</v>
      </c>
      <c r="B865" s="7" t="s">
        <v>844</v>
      </c>
      <c r="C865" s="40">
        <f t="array" ref="C865">SUMPRODUCT($D$9:$D$12, TRANSPOSE(O865:R865))</f>
        <v>77.301012862288346</v>
      </c>
      <c r="E865" s="9">
        <v>1</v>
      </c>
      <c r="F865" s="41">
        <v>1.6386750000000001</v>
      </c>
      <c r="G865" s="41">
        <v>222.43658300800001</v>
      </c>
      <c r="H865" s="41">
        <v>0.25518381899999998</v>
      </c>
      <c r="J865" s="15">
        <f t="shared" si="106"/>
        <v>-6.8820981358606648E-2</v>
      </c>
      <c r="K865" s="15">
        <f t="shared" si="107"/>
        <v>0.585065873906782</v>
      </c>
      <c r="L865" s="15">
        <f t="shared" si="108"/>
        <v>1.2796163510961278</v>
      </c>
      <c r="M865" s="15">
        <f t="shared" si="109"/>
        <v>3.1105223670770128</v>
      </c>
      <c r="O865" s="15">
        <f t="shared" si="110"/>
        <v>47.256605848653649</v>
      </c>
      <c r="P865" s="15">
        <f t="shared" si="111"/>
        <v>72.074828795499585</v>
      </c>
      <c r="Q865" s="15">
        <f t="shared" si="112"/>
        <v>89.965995180590596</v>
      </c>
      <c r="R865" s="15">
        <f t="shared" si="113"/>
        <v>99.906621624409567</v>
      </c>
    </row>
    <row r="866" spans="1:18" x14ac:dyDescent="0.25">
      <c r="A866" s="4">
        <v>51107611803</v>
      </c>
      <c r="B866" s="7" t="s">
        <v>845</v>
      </c>
      <c r="C866" s="40">
        <f t="array" ref="C866">SUMPRODUCT($D$9:$D$12, TRANSPOSE(O866:R866))</f>
        <v>77.301012862288346</v>
      </c>
      <c r="E866" s="9">
        <v>1</v>
      </c>
      <c r="F866" s="41">
        <v>1.6386750000000001</v>
      </c>
      <c r="G866" s="41">
        <v>222.43658300800001</v>
      </c>
      <c r="H866" s="41">
        <v>0.25518381899999998</v>
      </c>
      <c r="J866" s="15">
        <f t="shared" si="106"/>
        <v>-6.8820981358606648E-2</v>
      </c>
      <c r="K866" s="15">
        <f t="shared" si="107"/>
        <v>0.585065873906782</v>
      </c>
      <c r="L866" s="15">
        <f t="shared" si="108"/>
        <v>1.2796163510961278</v>
      </c>
      <c r="M866" s="15">
        <f t="shared" si="109"/>
        <v>3.1105223670770128</v>
      </c>
      <c r="O866" s="15">
        <f t="shared" si="110"/>
        <v>47.256605848653649</v>
      </c>
      <c r="P866" s="15">
        <f t="shared" si="111"/>
        <v>72.074828795499585</v>
      </c>
      <c r="Q866" s="15">
        <f t="shared" si="112"/>
        <v>89.965995180590596</v>
      </c>
      <c r="R866" s="15">
        <f t="shared" si="113"/>
        <v>99.906621624409567</v>
      </c>
    </row>
    <row r="867" spans="1:18" x14ac:dyDescent="0.25">
      <c r="A867" s="4">
        <v>51107611804</v>
      </c>
      <c r="B867" s="7" t="s">
        <v>846</v>
      </c>
      <c r="C867" s="40">
        <f t="array" ref="C867">SUMPRODUCT($D$9:$D$12, TRANSPOSE(O867:R867))</f>
        <v>77.301012862288346</v>
      </c>
      <c r="E867" s="9">
        <v>1</v>
      </c>
      <c r="F867" s="41">
        <v>1.6386750000000001</v>
      </c>
      <c r="G867" s="41">
        <v>222.43658300800001</v>
      </c>
      <c r="H867" s="41">
        <v>0.25518381899999998</v>
      </c>
      <c r="J867" s="15">
        <f t="shared" si="106"/>
        <v>-6.8820981358606648E-2</v>
      </c>
      <c r="K867" s="15">
        <f t="shared" si="107"/>
        <v>0.585065873906782</v>
      </c>
      <c r="L867" s="15">
        <f t="shared" si="108"/>
        <v>1.2796163510961278</v>
      </c>
      <c r="M867" s="15">
        <f t="shared" si="109"/>
        <v>3.1105223670770128</v>
      </c>
      <c r="O867" s="15">
        <f t="shared" si="110"/>
        <v>47.256605848653649</v>
      </c>
      <c r="P867" s="15">
        <f t="shared" si="111"/>
        <v>72.074828795499585</v>
      </c>
      <c r="Q867" s="15">
        <f t="shared" si="112"/>
        <v>89.965995180590596</v>
      </c>
      <c r="R867" s="15">
        <f t="shared" si="113"/>
        <v>99.906621624409567</v>
      </c>
    </row>
    <row r="868" spans="1:18" x14ac:dyDescent="0.25">
      <c r="A868" s="4">
        <v>51107611805</v>
      </c>
      <c r="B868" s="7" t="s">
        <v>847</v>
      </c>
      <c r="C868" s="40">
        <f t="array" ref="C868">SUMPRODUCT($D$9:$D$12, TRANSPOSE(O868:R868))</f>
        <v>77.301012862288346</v>
      </c>
      <c r="E868" s="9">
        <v>1</v>
      </c>
      <c r="F868" s="41">
        <v>1.6386750000000001</v>
      </c>
      <c r="G868" s="41">
        <v>222.43658300800001</v>
      </c>
      <c r="H868" s="41">
        <v>0.25518381899999998</v>
      </c>
      <c r="J868" s="15">
        <f t="shared" si="106"/>
        <v>-6.8820981358606648E-2</v>
      </c>
      <c r="K868" s="15">
        <f t="shared" si="107"/>
        <v>0.585065873906782</v>
      </c>
      <c r="L868" s="15">
        <f t="shared" si="108"/>
        <v>1.2796163510961278</v>
      </c>
      <c r="M868" s="15">
        <f t="shared" si="109"/>
        <v>3.1105223670770128</v>
      </c>
      <c r="O868" s="15">
        <f t="shared" si="110"/>
        <v>47.256605848653649</v>
      </c>
      <c r="P868" s="15">
        <f t="shared" si="111"/>
        <v>72.074828795499585</v>
      </c>
      <c r="Q868" s="15">
        <f t="shared" si="112"/>
        <v>89.965995180590596</v>
      </c>
      <c r="R868" s="15">
        <f t="shared" si="113"/>
        <v>99.906621624409567</v>
      </c>
    </row>
    <row r="869" spans="1:18" x14ac:dyDescent="0.25">
      <c r="A869" s="4">
        <v>51107611806</v>
      </c>
      <c r="B869" s="7" t="s">
        <v>848</v>
      </c>
      <c r="C869" s="40">
        <f t="array" ref="C869">SUMPRODUCT($D$9:$D$12, TRANSPOSE(O869:R869))</f>
        <v>73.497377737300923</v>
      </c>
      <c r="E869" s="9">
        <v>0</v>
      </c>
      <c r="F869" s="41">
        <v>1.6386750000000001</v>
      </c>
      <c r="G869" s="41">
        <v>222.43658300800001</v>
      </c>
      <c r="H869" s="41">
        <v>0.25518381899999998</v>
      </c>
      <c r="J869" s="15">
        <f t="shared" si="106"/>
        <v>-0.46652283424000918</v>
      </c>
      <c r="K869" s="15">
        <f t="shared" si="107"/>
        <v>0.585065873906782</v>
      </c>
      <c r="L869" s="15">
        <f t="shared" si="108"/>
        <v>1.2796163510961278</v>
      </c>
      <c r="M869" s="15">
        <f t="shared" si="109"/>
        <v>3.1105223670770128</v>
      </c>
      <c r="O869" s="15">
        <f t="shared" si="110"/>
        <v>32.042065348703929</v>
      </c>
      <c r="P869" s="15">
        <f t="shared" si="111"/>
        <v>72.074828795499585</v>
      </c>
      <c r="Q869" s="15">
        <f t="shared" si="112"/>
        <v>89.965995180590596</v>
      </c>
      <c r="R869" s="15">
        <f t="shared" si="113"/>
        <v>99.906621624409567</v>
      </c>
    </row>
    <row r="870" spans="1:18" x14ac:dyDescent="0.25">
      <c r="A870" s="4">
        <v>51107611900</v>
      </c>
      <c r="B870" s="7" t="s">
        <v>849</v>
      </c>
      <c r="C870" s="40">
        <f t="array" ref="C870">SUMPRODUCT($D$9:$D$12, TRANSPOSE(O870:R870))</f>
        <v>73.497377737300923</v>
      </c>
      <c r="E870" s="9">
        <v>0</v>
      </c>
      <c r="F870" s="41">
        <v>1.6386750000000001</v>
      </c>
      <c r="G870" s="41">
        <v>222.43658300800001</v>
      </c>
      <c r="H870" s="41">
        <v>0.25518381899999998</v>
      </c>
      <c r="J870" s="15">
        <f t="shared" si="106"/>
        <v>-0.46652283424000918</v>
      </c>
      <c r="K870" s="15">
        <f t="shared" si="107"/>
        <v>0.585065873906782</v>
      </c>
      <c r="L870" s="15">
        <f t="shared" si="108"/>
        <v>1.2796163510961278</v>
      </c>
      <c r="M870" s="15">
        <f t="shared" si="109"/>
        <v>3.1105223670770128</v>
      </c>
      <c r="O870" s="15">
        <f t="shared" si="110"/>
        <v>32.042065348703929</v>
      </c>
      <c r="P870" s="15">
        <f t="shared" si="111"/>
        <v>72.074828795499585</v>
      </c>
      <c r="Q870" s="15">
        <f t="shared" si="112"/>
        <v>89.965995180590596</v>
      </c>
      <c r="R870" s="15">
        <f t="shared" si="113"/>
        <v>99.906621624409567</v>
      </c>
    </row>
    <row r="871" spans="1:18" x14ac:dyDescent="0.25">
      <c r="A871" s="4">
        <v>51107980100</v>
      </c>
      <c r="B871" s="7" t="s">
        <v>850</v>
      </c>
      <c r="C871" s="40">
        <f t="array" ref="C871">SUMPRODUCT($D$9:$D$12, TRANSPOSE(O871:R871))</f>
        <v>84.643341221618172</v>
      </c>
      <c r="E871" s="9">
        <v>3</v>
      </c>
      <c r="F871" s="41">
        <v>1.6386750000000001</v>
      </c>
      <c r="G871" s="41">
        <v>222.43658300800001</v>
      </c>
      <c r="H871" s="41">
        <v>0.25518381899999998</v>
      </c>
      <c r="J871" s="15">
        <f t="shared" si="106"/>
        <v>0.72658272440419847</v>
      </c>
      <c r="K871" s="15">
        <f t="shared" si="107"/>
        <v>0.585065873906782</v>
      </c>
      <c r="L871" s="15">
        <f t="shared" si="108"/>
        <v>1.2796163510961278</v>
      </c>
      <c r="M871" s="15">
        <f t="shared" si="109"/>
        <v>3.1105223670770128</v>
      </c>
      <c r="O871" s="15">
        <f t="shared" si="110"/>
        <v>76.625919285972941</v>
      </c>
      <c r="P871" s="15">
        <f t="shared" si="111"/>
        <v>72.074828795499585</v>
      </c>
      <c r="Q871" s="15">
        <f t="shared" si="112"/>
        <v>89.965995180590596</v>
      </c>
      <c r="R871" s="15">
        <f t="shared" si="113"/>
        <v>99.906621624409567</v>
      </c>
    </row>
    <row r="872" spans="1:18" x14ac:dyDescent="0.25">
      <c r="A872" s="4">
        <v>51109950100</v>
      </c>
      <c r="B872" s="7" t="s">
        <v>851</v>
      </c>
      <c r="C872" s="40">
        <f t="array" ref="C872">SUMPRODUCT($D$9:$D$12, TRANSPOSE(O872:R872))</f>
        <v>42.874007995116372</v>
      </c>
      <c r="E872" s="9">
        <v>0</v>
      </c>
      <c r="F872" s="41">
        <v>1.550262</v>
      </c>
      <c r="G872" s="41">
        <v>-27.047566305299998</v>
      </c>
      <c r="H872" s="41">
        <v>-1.8018018E-2</v>
      </c>
      <c r="J872" s="15">
        <f t="shared" si="106"/>
        <v>-0.46652283424000918</v>
      </c>
      <c r="K872" s="15">
        <f t="shared" si="107"/>
        <v>0.47955257087823455</v>
      </c>
      <c r="L872" s="15">
        <f t="shared" si="108"/>
        <v>-0.41201625977078271</v>
      </c>
      <c r="M872" s="15">
        <f t="shared" si="109"/>
        <v>-0.33145952956354807</v>
      </c>
      <c r="O872" s="15">
        <f t="shared" si="110"/>
        <v>32.042065348703929</v>
      </c>
      <c r="P872" s="15">
        <f t="shared" si="111"/>
        <v>68.422721079886031</v>
      </c>
      <c r="Q872" s="15">
        <f t="shared" si="112"/>
        <v>34.016375274937985</v>
      </c>
      <c r="R872" s="15">
        <f t="shared" si="113"/>
        <v>37.014870276937529</v>
      </c>
    </row>
    <row r="873" spans="1:18" x14ac:dyDescent="0.25">
      <c r="A873" s="4">
        <v>51109950201</v>
      </c>
      <c r="B873" s="7" t="s">
        <v>852</v>
      </c>
      <c r="C873" s="40">
        <f t="array" ref="C873">SUMPRODUCT($D$9:$D$12, TRANSPOSE(O873:R873))</f>
        <v>42.874007995116372</v>
      </c>
      <c r="E873" s="9">
        <v>0</v>
      </c>
      <c r="F873" s="41">
        <v>1.550262</v>
      </c>
      <c r="G873" s="41">
        <v>-27.047566305299998</v>
      </c>
      <c r="H873" s="41">
        <v>-1.8018018E-2</v>
      </c>
      <c r="J873" s="15">
        <f t="shared" si="106"/>
        <v>-0.46652283424000918</v>
      </c>
      <c r="K873" s="15">
        <f t="shared" si="107"/>
        <v>0.47955257087823455</v>
      </c>
      <c r="L873" s="15">
        <f t="shared" si="108"/>
        <v>-0.41201625977078271</v>
      </c>
      <c r="M873" s="15">
        <f t="shared" si="109"/>
        <v>-0.33145952956354807</v>
      </c>
      <c r="O873" s="15">
        <f t="shared" si="110"/>
        <v>32.042065348703929</v>
      </c>
      <c r="P873" s="15">
        <f t="shared" si="111"/>
        <v>68.422721079886031</v>
      </c>
      <c r="Q873" s="15">
        <f t="shared" si="112"/>
        <v>34.016375274937985</v>
      </c>
      <c r="R873" s="15">
        <f t="shared" si="113"/>
        <v>37.014870276937529</v>
      </c>
    </row>
    <row r="874" spans="1:18" x14ac:dyDescent="0.25">
      <c r="A874" s="4">
        <v>51109950202</v>
      </c>
      <c r="B874" s="7" t="s">
        <v>853</v>
      </c>
      <c r="C874" s="40">
        <f t="array" ref="C874">SUMPRODUCT($D$9:$D$12, TRANSPOSE(O874:R874))</f>
        <v>42.874007995116372</v>
      </c>
      <c r="E874" s="9">
        <v>0</v>
      </c>
      <c r="F874" s="41">
        <v>1.550262</v>
      </c>
      <c r="G874" s="41">
        <v>-27.047566305299998</v>
      </c>
      <c r="H874" s="41">
        <v>-1.8018018E-2</v>
      </c>
      <c r="J874" s="15">
        <f t="shared" si="106"/>
        <v>-0.46652283424000918</v>
      </c>
      <c r="K874" s="15">
        <f t="shared" si="107"/>
        <v>0.47955257087823455</v>
      </c>
      <c r="L874" s="15">
        <f t="shared" si="108"/>
        <v>-0.41201625977078271</v>
      </c>
      <c r="M874" s="15">
        <f t="shared" si="109"/>
        <v>-0.33145952956354807</v>
      </c>
      <c r="O874" s="15">
        <f t="shared" si="110"/>
        <v>32.042065348703929</v>
      </c>
      <c r="P874" s="15">
        <f t="shared" si="111"/>
        <v>68.422721079886031</v>
      </c>
      <c r="Q874" s="15">
        <f t="shared" si="112"/>
        <v>34.016375274937985</v>
      </c>
      <c r="R874" s="15">
        <f t="shared" si="113"/>
        <v>37.014870276937529</v>
      </c>
    </row>
    <row r="875" spans="1:18" x14ac:dyDescent="0.25">
      <c r="A875" s="4">
        <v>51109950300</v>
      </c>
      <c r="B875" s="7" t="s">
        <v>854</v>
      </c>
      <c r="C875" s="40">
        <f t="array" ref="C875">SUMPRODUCT($D$9:$D$12, TRANSPOSE(O875:R875))</f>
        <v>42.874007995116372</v>
      </c>
      <c r="E875" s="9">
        <v>0</v>
      </c>
      <c r="F875" s="41">
        <v>1.550262</v>
      </c>
      <c r="G875" s="41">
        <v>-27.047566305299998</v>
      </c>
      <c r="H875" s="41">
        <v>-1.8018018E-2</v>
      </c>
      <c r="J875" s="15">
        <f t="shared" si="106"/>
        <v>-0.46652283424000918</v>
      </c>
      <c r="K875" s="15">
        <f t="shared" si="107"/>
        <v>0.47955257087823455</v>
      </c>
      <c r="L875" s="15">
        <f t="shared" si="108"/>
        <v>-0.41201625977078271</v>
      </c>
      <c r="M875" s="15">
        <f t="shared" si="109"/>
        <v>-0.33145952956354807</v>
      </c>
      <c r="O875" s="15">
        <f t="shared" si="110"/>
        <v>32.042065348703929</v>
      </c>
      <c r="P875" s="15">
        <f t="shared" si="111"/>
        <v>68.422721079886031</v>
      </c>
      <c r="Q875" s="15">
        <f t="shared" si="112"/>
        <v>34.016375274937985</v>
      </c>
      <c r="R875" s="15">
        <f t="shared" si="113"/>
        <v>37.014870276937529</v>
      </c>
    </row>
    <row r="876" spans="1:18" x14ac:dyDescent="0.25">
      <c r="A876" s="4">
        <v>51109950400</v>
      </c>
      <c r="B876" s="7" t="s">
        <v>855</v>
      </c>
      <c r="C876" s="40">
        <f t="array" ref="C876">SUMPRODUCT($D$9:$D$12, TRANSPOSE(O876:R876))</f>
        <v>42.874007995116372</v>
      </c>
      <c r="E876" s="9">
        <v>0</v>
      </c>
      <c r="F876" s="41">
        <v>1.550262</v>
      </c>
      <c r="G876" s="41">
        <v>-27.047566305299998</v>
      </c>
      <c r="H876" s="41">
        <v>-1.8018018E-2</v>
      </c>
      <c r="J876" s="15">
        <f t="shared" si="106"/>
        <v>-0.46652283424000918</v>
      </c>
      <c r="K876" s="15">
        <f t="shared" si="107"/>
        <v>0.47955257087823455</v>
      </c>
      <c r="L876" s="15">
        <f t="shared" si="108"/>
        <v>-0.41201625977078271</v>
      </c>
      <c r="M876" s="15">
        <f t="shared" si="109"/>
        <v>-0.33145952956354807</v>
      </c>
      <c r="O876" s="15">
        <f t="shared" si="110"/>
        <v>32.042065348703929</v>
      </c>
      <c r="P876" s="15">
        <f t="shared" si="111"/>
        <v>68.422721079886031</v>
      </c>
      <c r="Q876" s="15">
        <f t="shared" si="112"/>
        <v>34.016375274937985</v>
      </c>
      <c r="R876" s="15">
        <f t="shared" si="113"/>
        <v>37.014870276937529</v>
      </c>
    </row>
    <row r="877" spans="1:18" x14ac:dyDescent="0.25">
      <c r="A877" s="4">
        <v>51109950500</v>
      </c>
      <c r="B877" s="7" t="s">
        <v>856</v>
      </c>
      <c r="C877" s="40">
        <f t="array" ref="C877">SUMPRODUCT($D$9:$D$12, TRANSPOSE(O877:R877))</f>
        <v>42.874007995116372</v>
      </c>
      <c r="E877" s="9">
        <v>0</v>
      </c>
      <c r="F877" s="41">
        <v>1.550262</v>
      </c>
      <c r="G877" s="41">
        <v>-27.047566305299998</v>
      </c>
      <c r="H877" s="41">
        <v>-1.8018018E-2</v>
      </c>
      <c r="J877" s="15">
        <f t="shared" si="106"/>
        <v>-0.46652283424000918</v>
      </c>
      <c r="K877" s="15">
        <f t="shared" si="107"/>
        <v>0.47955257087823455</v>
      </c>
      <c r="L877" s="15">
        <f t="shared" si="108"/>
        <v>-0.41201625977078271</v>
      </c>
      <c r="M877" s="15">
        <f t="shared" si="109"/>
        <v>-0.33145952956354807</v>
      </c>
      <c r="O877" s="15">
        <f t="shared" si="110"/>
        <v>32.042065348703929</v>
      </c>
      <c r="P877" s="15">
        <f t="shared" si="111"/>
        <v>68.422721079886031</v>
      </c>
      <c r="Q877" s="15">
        <f t="shared" si="112"/>
        <v>34.016375274937985</v>
      </c>
      <c r="R877" s="15">
        <f t="shared" si="113"/>
        <v>37.014870276937529</v>
      </c>
    </row>
    <row r="878" spans="1:18" x14ac:dyDescent="0.25">
      <c r="A878" s="4">
        <v>51111930100</v>
      </c>
      <c r="B878" s="7" t="s">
        <v>857</v>
      </c>
      <c r="C878" s="40">
        <f t="array" ref="C878">SUMPRODUCT($D$9:$D$12, TRANSPOSE(O878:R878))</f>
        <v>26.021217481629101</v>
      </c>
      <c r="E878" s="9">
        <v>0</v>
      </c>
      <c r="F878" s="41">
        <v>9.579E-2</v>
      </c>
      <c r="G878" s="41">
        <v>1.1641947297899999</v>
      </c>
      <c r="H878" s="41">
        <v>-5.7591623000000002E-2</v>
      </c>
      <c r="J878" s="15">
        <f t="shared" si="106"/>
        <v>-0.46652283424000918</v>
      </c>
      <c r="K878" s="15">
        <f t="shared" si="107"/>
        <v>-1.2562345292375545</v>
      </c>
      <c r="L878" s="15">
        <f t="shared" si="108"/>
        <v>-0.22072581062480762</v>
      </c>
      <c r="M878" s="15">
        <f t="shared" si="109"/>
        <v>-0.83003462514317417</v>
      </c>
      <c r="O878" s="15">
        <f t="shared" si="110"/>
        <v>32.042065348703929</v>
      </c>
      <c r="P878" s="15">
        <f t="shared" si="111"/>
        <v>10.451547559120904</v>
      </c>
      <c r="Q878" s="15">
        <f t="shared" si="112"/>
        <v>41.265296655510959</v>
      </c>
      <c r="R878" s="15">
        <f t="shared" si="113"/>
        <v>20.325960363180616</v>
      </c>
    </row>
    <row r="879" spans="1:18" x14ac:dyDescent="0.25">
      <c r="A879" s="4">
        <v>51111930200</v>
      </c>
      <c r="B879" s="7" t="s">
        <v>858</v>
      </c>
      <c r="C879" s="40">
        <f t="array" ref="C879">SUMPRODUCT($D$9:$D$12, TRANSPOSE(O879:R879))</f>
        <v>26.021217481629101</v>
      </c>
      <c r="E879" s="9">
        <v>0</v>
      </c>
      <c r="F879" s="41">
        <v>9.579E-2</v>
      </c>
      <c r="G879" s="41">
        <v>1.1641947297899999</v>
      </c>
      <c r="H879" s="41">
        <v>-5.7591623000000002E-2</v>
      </c>
      <c r="J879" s="15">
        <f t="shared" si="106"/>
        <v>-0.46652283424000918</v>
      </c>
      <c r="K879" s="15">
        <f t="shared" si="107"/>
        <v>-1.2562345292375545</v>
      </c>
      <c r="L879" s="15">
        <f t="shared" si="108"/>
        <v>-0.22072581062480762</v>
      </c>
      <c r="M879" s="15">
        <f t="shared" si="109"/>
        <v>-0.83003462514317417</v>
      </c>
      <c r="O879" s="15">
        <f t="shared" si="110"/>
        <v>32.042065348703929</v>
      </c>
      <c r="P879" s="15">
        <f t="shared" si="111"/>
        <v>10.451547559120904</v>
      </c>
      <c r="Q879" s="15">
        <f t="shared" si="112"/>
        <v>41.265296655510959</v>
      </c>
      <c r="R879" s="15">
        <f t="shared" si="113"/>
        <v>20.325960363180616</v>
      </c>
    </row>
    <row r="880" spans="1:18" x14ac:dyDescent="0.25">
      <c r="A880" s="4">
        <v>51111930300</v>
      </c>
      <c r="B880" s="7" t="s">
        <v>859</v>
      </c>
      <c r="C880" s="40">
        <f t="array" ref="C880">SUMPRODUCT($D$9:$D$12, TRANSPOSE(O880:R880))</f>
        <v>26.021217481629101</v>
      </c>
      <c r="E880" s="9">
        <v>0</v>
      </c>
      <c r="F880" s="41">
        <v>9.579E-2</v>
      </c>
      <c r="G880" s="41">
        <v>1.1641947297899999</v>
      </c>
      <c r="H880" s="41">
        <v>-5.7591623000000002E-2</v>
      </c>
      <c r="J880" s="15">
        <f t="shared" si="106"/>
        <v>-0.46652283424000918</v>
      </c>
      <c r="K880" s="15">
        <f t="shared" si="107"/>
        <v>-1.2562345292375545</v>
      </c>
      <c r="L880" s="15">
        <f t="shared" si="108"/>
        <v>-0.22072581062480762</v>
      </c>
      <c r="M880" s="15">
        <f t="shared" si="109"/>
        <v>-0.83003462514317417</v>
      </c>
      <c r="O880" s="15">
        <f t="shared" si="110"/>
        <v>32.042065348703929</v>
      </c>
      <c r="P880" s="15">
        <f t="shared" si="111"/>
        <v>10.451547559120904</v>
      </c>
      <c r="Q880" s="15">
        <f t="shared" si="112"/>
        <v>41.265296655510959</v>
      </c>
      <c r="R880" s="15">
        <f t="shared" si="113"/>
        <v>20.325960363180616</v>
      </c>
    </row>
    <row r="881" spans="1:18" x14ac:dyDescent="0.25">
      <c r="A881" s="4">
        <v>51113930100</v>
      </c>
      <c r="B881" s="7" t="s">
        <v>860</v>
      </c>
      <c r="C881" s="40">
        <f t="array" ref="C881">SUMPRODUCT($D$9:$D$12, TRANSPOSE(O881:R881))</f>
        <v>30.257091328660721</v>
      </c>
      <c r="E881" s="9">
        <v>0</v>
      </c>
      <c r="F881" s="41">
        <v>0.169848</v>
      </c>
      <c r="G881" s="41">
        <v>-5.16694652244</v>
      </c>
      <c r="H881" s="41">
        <v>-1.7543860000000001E-2</v>
      </c>
      <c r="J881" s="15">
        <f t="shared" si="106"/>
        <v>-0.46652283424000918</v>
      </c>
      <c r="K881" s="15">
        <f t="shared" si="107"/>
        <v>-1.1678526827252977</v>
      </c>
      <c r="L881" s="15">
        <f t="shared" si="108"/>
        <v>-0.26365424930821091</v>
      </c>
      <c r="M881" s="15">
        <f t="shared" si="109"/>
        <v>-0.32548576573359522</v>
      </c>
      <c r="O881" s="15">
        <f t="shared" si="110"/>
        <v>32.042065348703929</v>
      </c>
      <c r="P881" s="15">
        <f t="shared" si="111"/>
        <v>12.143309661648315</v>
      </c>
      <c r="Q881" s="15">
        <f t="shared" si="112"/>
        <v>39.602317606653756</v>
      </c>
      <c r="R881" s="15">
        <f t="shared" si="113"/>
        <v>37.240672697636882</v>
      </c>
    </row>
    <row r="882" spans="1:18" x14ac:dyDescent="0.25">
      <c r="A882" s="4">
        <v>51113930200</v>
      </c>
      <c r="B882" s="7" t="s">
        <v>861</v>
      </c>
      <c r="C882" s="40">
        <f t="array" ref="C882">SUMPRODUCT($D$9:$D$12, TRANSPOSE(O882:R882))</f>
        <v>30.257091328660721</v>
      </c>
      <c r="E882" s="9">
        <v>0</v>
      </c>
      <c r="F882" s="41">
        <v>0.169848</v>
      </c>
      <c r="G882" s="41">
        <v>-5.16694652244</v>
      </c>
      <c r="H882" s="41">
        <v>-1.7543860000000001E-2</v>
      </c>
      <c r="J882" s="15">
        <f t="shared" si="106"/>
        <v>-0.46652283424000918</v>
      </c>
      <c r="K882" s="15">
        <f t="shared" si="107"/>
        <v>-1.1678526827252977</v>
      </c>
      <c r="L882" s="15">
        <f t="shared" si="108"/>
        <v>-0.26365424930821091</v>
      </c>
      <c r="M882" s="15">
        <f t="shared" si="109"/>
        <v>-0.32548576573359522</v>
      </c>
      <c r="O882" s="15">
        <f t="shared" si="110"/>
        <v>32.042065348703929</v>
      </c>
      <c r="P882" s="15">
        <f t="shared" si="111"/>
        <v>12.143309661648315</v>
      </c>
      <c r="Q882" s="15">
        <f t="shared" si="112"/>
        <v>39.602317606653756</v>
      </c>
      <c r="R882" s="15">
        <f t="shared" si="113"/>
        <v>37.240672697636882</v>
      </c>
    </row>
    <row r="883" spans="1:18" x14ac:dyDescent="0.25">
      <c r="A883" s="4">
        <v>51115951300</v>
      </c>
      <c r="B883" s="7" t="s">
        <v>862</v>
      </c>
      <c r="C883" s="40">
        <f t="array" ref="C883">SUMPRODUCT($D$9:$D$12, TRANSPOSE(O883:R883))</f>
        <v>23.510121911435604</v>
      </c>
      <c r="E883" s="9">
        <v>0</v>
      </c>
      <c r="F883" s="41">
        <v>0.20045499999999999</v>
      </c>
      <c r="G883" s="41">
        <v>-3.0093979272100002</v>
      </c>
      <c r="H883" s="41">
        <v>-9.8445595999999996E-2</v>
      </c>
      <c r="J883" s="15">
        <f t="shared" si="106"/>
        <v>-0.46652283424000918</v>
      </c>
      <c r="K883" s="15">
        <f t="shared" si="107"/>
        <v>-1.1313258635268231</v>
      </c>
      <c r="L883" s="15">
        <f t="shared" si="108"/>
        <v>-0.24902494490844404</v>
      </c>
      <c r="M883" s="15">
        <f t="shared" si="109"/>
        <v>-1.3447406645167024</v>
      </c>
      <c r="O883" s="15">
        <f t="shared" si="110"/>
        <v>32.042065348703929</v>
      </c>
      <c r="P883" s="15">
        <f t="shared" si="111"/>
        <v>12.895898118603904</v>
      </c>
      <c r="Q883" s="15">
        <f t="shared" si="112"/>
        <v>40.167074292932895</v>
      </c>
      <c r="R883" s="15">
        <f t="shared" si="113"/>
        <v>8.9354498855016935</v>
      </c>
    </row>
    <row r="884" spans="1:18" x14ac:dyDescent="0.25">
      <c r="A884" s="4">
        <v>51115951400</v>
      </c>
      <c r="B884" s="7" t="s">
        <v>863</v>
      </c>
      <c r="C884" s="40">
        <f t="array" ref="C884">SUMPRODUCT($D$9:$D$12, TRANSPOSE(O884:R884))</f>
        <v>23.510121911435604</v>
      </c>
      <c r="E884" s="9">
        <v>0</v>
      </c>
      <c r="F884" s="41">
        <v>0.20045499999999999</v>
      </c>
      <c r="G884" s="41">
        <v>-3.0093979272100002</v>
      </c>
      <c r="H884" s="41">
        <v>-9.8445595999999996E-2</v>
      </c>
      <c r="J884" s="15">
        <f t="shared" si="106"/>
        <v>-0.46652283424000918</v>
      </c>
      <c r="K884" s="15">
        <f t="shared" si="107"/>
        <v>-1.1313258635268231</v>
      </c>
      <c r="L884" s="15">
        <f t="shared" si="108"/>
        <v>-0.24902494490844404</v>
      </c>
      <c r="M884" s="15">
        <f t="shared" si="109"/>
        <v>-1.3447406645167024</v>
      </c>
      <c r="O884" s="15">
        <f t="shared" si="110"/>
        <v>32.042065348703929</v>
      </c>
      <c r="P884" s="15">
        <f t="shared" si="111"/>
        <v>12.895898118603904</v>
      </c>
      <c r="Q884" s="15">
        <f t="shared" si="112"/>
        <v>40.167074292932895</v>
      </c>
      <c r="R884" s="15">
        <f t="shared" si="113"/>
        <v>8.9354498855016935</v>
      </c>
    </row>
    <row r="885" spans="1:18" x14ac:dyDescent="0.25">
      <c r="A885" s="4">
        <v>51115990100</v>
      </c>
      <c r="B885" s="7" t="s">
        <v>864</v>
      </c>
      <c r="C885" s="40">
        <f t="array" ref="C885">SUMPRODUCT($D$9:$D$12, TRANSPOSE(O885:R885))</f>
        <v>23.510121911435604</v>
      </c>
      <c r="E885" s="9">
        <v>0</v>
      </c>
      <c r="F885" s="41">
        <v>0.20045499999999999</v>
      </c>
      <c r="G885" s="41">
        <v>-3.0093979272100002</v>
      </c>
      <c r="H885" s="41">
        <v>-9.8445595999999996E-2</v>
      </c>
      <c r="J885" s="15">
        <f t="shared" si="106"/>
        <v>-0.46652283424000918</v>
      </c>
      <c r="K885" s="15">
        <f t="shared" si="107"/>
        <v>-1.1313258635268231</v>
      </c>
      <c r="L885" s="15">
        <f t="shared" si="108"/>
        <v>-0.24902494490844404</v>
      </c>
      <c r="M885" s="15">
        <f t="shared" si="109"/>
        <v>-1.3447406645167024</v>
      </c>
      <c r="O885" s="15">
        <f t="shared" si="110"/>
        <v>32.042065348703929</v>
      </c>
      <c r="P885" s="15">
        <f t="shared" si="111"/>
        <v>12.895898118603904</v>
      </c>
      <c r="Q885" s="15">
        <f t="shared" si="112"/>
        <v>40.167074292932895</v>
      </c>
      <c r="R885" s="15">
        <f t="shared" si="113"/>
        <v>8.9354498855016935</v>
      </c>
    </row>
    <row r="886" spans="1:18" x14ac:dyDescent="0.25">
      <c r="A886" s="4">
        <v>51117930101</v>
      </c>
      <c r="B886" s="7" t="s">
        <v>865</v>
      </c>
      <c r="C886" s="40">
        <f t="array" ref="C886">SUMPRODUCT($D$9:$D$12, TRANSPOSE(O886:R886))</f>
        <v>30.231003925175074</v>
      </c>
      <c r="E886" s="9">
        <v>0</v>
      </c>
      <c r="F886" s="41">
        <v>0.49168499999999998</v>
      </c>
      <c r="G886" s="41">
        <v>27.122528721399998</v>
      </c>
      <c r="H886" s="41">
        <v>-6.1371841000000003E-2</v>
      </c>
      <c r="J886" s="15">
        <f t="shared" si="106"/>
        <v>-0.46652283424000918</v>
      </c>
      <c r="K886" s="15">
        <f t="shared" si="107"/>
        <v>-0.78376793379925103</v>
      </c>
      <c r="L886" s="15">
        <f t="shared" si="108"/>
        <v>-4.4714771747791711E-2</v>
      </c>
      <c r="M886" s="15">
        <f t="shared" si="109"/>
        <v>-0.87766037343327363</v>
      </c>
      <c r="O886" s="15">
        <f t="shared" si="110"/>
        <v>32.042065348703929</v>
      </c>
      <c r="P886" s="15">
        <f t="shared" si="111"/>
        <v>21.658814629386868</v>
      </c>
      <c r="Q886" s="15">
        <f t="shared" si="112"/>
        <v>48.216732966154176</v>
      </c>
      <c r="R886" s="15">
        <f t="shared" si="113"/>
        <v>19.006402756455312</v>
      </c>
    </row>
    <row r="887" spans="1:18" x14ac:dyDescent="0.25">
      <c r="A887" s="4">
        <v>51117930102</v>
      </c>
      <c r="B887" s="7" t="s">
        <v>866</v>
      </c>
      <c r="C887" s="40">
        <f t="array" ref="C887">SUMPRODUCT($D$9:$D$12, TRANSPOSE(O887:R887))</f>
        <v>30.231003925175074</v>
      </c>
      <c r="E887" s="9">
        <v>0</v>
      </c>
      <c r="F887" s="41">
        <v>0.49168499999999998</v>
      </c>
      <c r="G887" s="41">
        <v>27.122528721399998</v>
      </c>
      <c r="H887" s="41">
        <v>-6.1371841000000003E-2</v>
      </c>
      <c r="J887" s="15">
        <f t="shared" si="106"/>
        <v>-0.46652283424000918</v>
      </c>
      <c r="K887" s="15">
        <f t="shared" si="107"/>
        <v>-0.78376793379925103</v>
      </c>
      <c r="L887" s="15">
        <f t="shared" si="108"/>
        <v>-4.4714771747791711E-2</v>
      </c>
      <c r="M887" s="15">
        <f t="shared" si="109"/>
        <v>-0.87766037343327363</v>
      </c>
      <c r="O887" s="15">
        <f t="shared" si="110"/>
        <v>32.042065348703929</v>
      </c>
      <c r="P887" s="15">
        <f t="shared" si="111"/>
        <v>21.658814629386868</v>
      </c>
      <c r="Q887" s="15">
        <f t="shared" si="112"/>
        <v>48.216732966154176</v>
      </c>
      <c r="R887" s="15">
        <f t="shared" si="113"/>
        <v>19.006402756455312</v>
      </c>
    </row>
    <row r="888" spans="1:18" x14ac:dyDescent="0.25">
      <c r="A888" s="4">
        <v>51117930200</v>
      </c>
      <c r="B888" s="7" t="s">
        <v>867</v>
      </c>
      <c r="C888" s="40">
        <f t="array" ref="C888">SUMPRODUCT($D$9:$D$12, TRANSPOSE(O888:R888))</f>
        <v>30.231003925175074</v>
      </c>
      <c r="E888" s="9">
        <v>0</v>
      </c>
      <c r="F888" s="41">
        <v>0.49168499999999998</v>
      </c>
      <c r="G888" s="41">
        <v>27.122528721399998</v>
      </c>
      <c r="H888" s="41">
        <v>-6.1371841000000003E-2</v>
      </c>
      <c r="J888" s="15">
        <f t="shared" si="106"/>
        <v>-0.46652283424000918</v>
      </c>
      <c r="K888" s="15">
        <f t="shared" si="107"/>
        <v>-0.78376793379925103</v>
      </c>
      <c r="L888" s="15">
        <f t="shared" si="108"/>
        <v>-4.4714771747791711E-2</v>
      </c>
      <c r="M888" s="15">
        <f t="shared" si="109"/>
        <v>-0.87766037343327363</v>
      </c>
      <c r="O888" s="15">
        <f t="shared" si="110"/>
        <v>32.042065348703929</v>
      </c>
      <c r="P888" s="15">
        <f t="shared" si="111"/>
        <v>21.658814629386868</v>
      </c>
      <c r="Q888" s="15">
        <f t="shared" si="112"/>
        <v>48.216732966154176</v>
      </c>
      <c r="R888" s="15">
        <f t="shared" si="113"/>
        <v>19.006402756455312</v>
      </c>
    </row>
    <row r="889" spans="1:18" x14ac:dyDescent="0.25">
      <c r="A889" s="4">
        <v>51117930300</v>
      </c>
      <c r="B889" s="7" t="s">
        <v>868</v>
      </c>
      <c r="C889" s="40">
        <f t="array" ref="C889">SUMPRODUCT($D$9:$D$12, TRANSPOSE(O889:R889))</f>
        <v>30.231003925175074</v>
      </c>
      <c r="E889" s="9">
        <v>0</v>
      </c>
      <c r="F889" s="41">
        <v>0.49168499999999998</v>
      </c>
      <c r="G889" s="41">
        <v>27.122528721399998</v>
      </c>
      <c r="H889" s="41">
        <v>-6.1371841000000003E-2</v>
      </c>
      <c r="J889" s="15">
        <f t="shared" si="106"/>
        <v>-0.46652283424000918</v>
      </c>
      <c r="K889" s="15">
        <f t="shared" si="107"/>
        <v>-0.78376793379925103</v>
      </c>
      <c r="L889" s="15">
        <f t="shared" si="108"/>
        <v>-4.4714771747791711E-2</v>
      </c>
      <c r="M889" s="15">
        <f t="shared" si="109"/>
        <v>-0.87766037343327363</v>
      </c>
      <c r="O889" s="15">
        <f t="shared" si="110"/>
        <v>32.042065348703929</v>
      </c>
      <c r="P889" s="15">
        <f t="shared" si="111"/>
        <v>21.658814629386868</v>
      </c>
      <c r="Q889" s="15">
        <f t="shared" si="112"/>
        <v>48.216732966154176</v>
      </c>
      <c r="R889" s="15">
        <f t="shared" si="113"/>
        <v>19.006402756455312</v>
      </c>
    </row>
    <row r="890" spans="1:18" x14ac:dyDescent="0.25">
      <c r="A890" s="4">
        <v>51117930400</v>
      </c>
      <c r="B890" s="7" t="s">
        <v>869</v>
      </c>
      <c r="C890" s="40">
        <f t="array" ref="C890">SUMPRODUCT($D$9:$D$12, TRANSPOSE(O890:R890))</f>
        <v>30.231003925175074</v>
      </c>
      <c r="E890" s="9">
        <v>0</v>
      </c>
      <c r="F890" s="41">
        <v>0.49168499999999998</v>
      </c>
      <c r="G890" s="41">
        <v>27.122528721399998</v>
      </c>
      <c r="H890" s="41">
        <v>-6.1371841000000003E-2</v>
      </c>
      <c r="J890" s="15">
        <f t="shared" si="106"/>
        <v>-0.46652283424000918</v>
      </c>
      <c r="K890" s="15">
        <f t="shared" si="107"/>
        <v>-0.78376793379925103</v>
      </c>
      <c r="L890" s="15">
        <f t="shared" si="108"/>
        <v>-4.4714771747791711E-2</v>
      </c>
      <c r="M890" s="15">
        <f t="shared" si="109"/>
        <v>-0.87766037343327363</v>
      </c>
      <c r="O890" s="15">
        <f t="shared" si="110"/>
        <v>32.042065348703929</v>
      </c>
      <c r="P890" s="15">
        <f t="shared" si="111"/>
        <v>21.658814629386868</v>
      </c>
      <c r="Q890" s="15">
        <f t="shared" si="112"/>
        <v>48.216732966154176</v>
      </c>
      <c r="R890" s="15">
        <f t="shared" si="113"/>
        <v>19.006402756455312</v>
      </c>
    </row>
    <row r="891" spans="1:18" x14ac:dyDescent="0.25">
      <c r="A891" s="4">
        <v>51117930500</v>
      </c>
      <c r="B891" s="7" t="s">
        <v>870</v>
      </c>
      <c r="C891" s="40">
        <f t="array" ref="C891">SUMPRODUCT($D$9:$D$12, TRANSPOSE(O891:R891))</f>
        <v>30.231003925175074</v>
      </c>
      <c r="E891" s="9">
        <v>0</v>
      </c>
      <c r="F891" s="41">
        <v>0.49168499999999998</v>
      </c>
      <c r="G891" s="41">
        <v>27.122528721399998</v>
      </c>
      <c r="H891" s="41">
        <v>-6.1371841000000003E-2</v>
      </c>
      <c r="J891" s="15">
        <f t="shared" si="106"/>
        <v>-0.46652283424000918</v>
      </c>
      <c r="K891" s="15">
        <f t="shared" si="107"/>
        <v>-0.78376793379925103</v>
      </c>
      <c r="L891" s="15">
        <f t="shared" si="108"/>
        <v>-4.4714771747791711E-2</v>
      </c>
      <c r="M891" s="15">
        <f t="shared" si="109"/>
        <v>-0.87766037343327363</v>
      </c>
      <c r="O891" s="15">
        <f t="shared" si="110"/>
        <v>32.042065348703929</v>
      </c>
      <c r="P891" s="15">
        <f t="shared" si="111"/>
        <v>21.658814629386868</v>
      </c>
      <c r="Q891" s="15">
        <f t="shared" si="112"/>
        <v>48.216732966154176</v>
      </c>
      <c r="R891" s="15">
        <f t="shared" si="113"/>
        <v>19.006402756455312</v>
      </c>
    </row>
    <row r="892" spans="1:18" x14ac:dyDescent="0.25">
      <c r="A892" s="4">
        <v>51117930600</v>
      </c>
      <c r="B892" s="7" t="s">
        <v>871</v>
      </c>
      <c r="C892" s="40">
        <f t="array" ref="C892">SUMPRODUCT($D$9:$D$12, TRANSPOSE(O892:R892))</f>
        <v>30.231003925175074</v>
      </c>
      <c r="E892" s="9">
        <v>0</v>
      </c>
      <c r="F892" s="41">
        <v>0.49168499999999998</v>
      </c>
      <c r="G892" s="41">
        <v>27.122528721399998</v>
      </c>
      <c r="H892" s="41">
        <v>-6.1371841000000003E-2</v>
      </c>
      <c r="J892" s="15">
        <f t="shared" si="106"/>
        <v>-0.46652283424000918</v>
      </c>
      <c r="K892" s="15">
        <f t="shared" si="107"/>
        <v>-0.78376793379925103</v>
      </c>
      <c r="L892" s="15">
        <f t="shared" si="108"/>
        <v>-4.4714771747791711E-2</v>
      </c>
      <c r="M892" s="15">
        <f t="shared" si="109"/>
        <v>-0.87766037343327363</v>
      </c>
      <c r="O892" s="15">
        <f t="shared" si="110"/>
        <v>32.042065348703929</v>
      </c>
      <c r="P892" s="15">
        <f t="shared" si="111"/>
        <v>21.658814629386868</v>
      </c>
      <c r="Q892" s="15">
        <f t="shared" si="112"/>
        <v>48.216732966154176</v>
      </c>
      <c r="R892" s="15">
        <f t="shared" si="113"/>
        <v>19.006402756455312</v>
      </c>
    </row>
    <row r="893" spans="1:18" x14ac:dyDescent="0.25">
      <c r="A893" s="4">
        <v>51117930700</v>
      </c>
      <c r="B893" s="7" t="s">
        <v>872</v>
      </c>
      <c r="C893" s="40">
        <f t="array" ref="C893">SUMPRODUCT($D$9:$D$12, TRANSPOSE(O893:R893))</f>
        <v>30.231003925175074</v>
      </c>
      <c r="E893" s="9">
        <v>0</v>
      </c>
      <c r="F893" s="41">
        <v>0.49168499999999998</v>
      </c>
      <c r="G893" s="41">
        <v>27.122528721399998</v>
      </c>
      <c r="H893" s="41">
        <v>-6.1371841000000003E-2</v>
      </c>
      <c r="J893" s="15">
        <f t="shared" si="106"/>
        <v>-0.46652283424000918</v>
      </c>
      <c r="K893" s="15">
        <f t="shared" si="107"/>
        <v>-0.78376793379925103</v>
      </c>
      <c r="L893" s="15">
        <f t="shared" si="108"/>
        <v>-4.4714771747791711E-2</v>
      </c>
      <c r="M893" s="15">
        <f t="shared" si="109"/>
        <v>-0.87766037343327363</v>
      </c>
      <c r="O893" s="15">
        <f t="shared" si="110"/>
        <v>32.042065348703929</v>
      </c>
      <c r="P893" s="15">
        <f t="shared" si="111"/>
        <v>21.658814629386868</v>
      </c>
      <c r="Q893" s="15">
        <f t="shared" si="112"/>
        <v>48.216732966154176</v>
      </c>
      <c r="R893" s="15">
        <f t="shared" si="113"/>
        <v>19.006402756455312</v>
      </c>
    </row>
    <row r="894" spans="1:18" x14ac:dyDescent="0.25">
      <c r="A894" s="4">
        <v>51117930800</v>
      </c>
      <c r="B894" s="7" t="s">
        <v>873</v>
      </c>
      <c r="C894" s="40">
        <f t="array" ref="C894">SUMPRODUCT($D$9:$D$12, TRANSPOSE(O894:R894))</f>
        <v>30.231003925175074</v>
      </c>
      <c r="E894" s="9">
        <v>0</v>
      </c>
      <c r="F894" s="41">
        <v>0.49168499999999998</v>
      </c>
      <c r="G894" s="41">
        <v>27.122528721399998</v>
      </c>
      <c r="H894" s="41">
        <v>-6.1371841000000003E-2</v>
      </c>
      <c r="J894" s="15">
        <f t="shared" si="106"/>
        <v>-0.46652283424000918</v>
      </c>
      <c r="K894" s="15">
        <f t="shared" si="107"/>
        <v>-0.78376793379925103</v>
      </c>
      <c r="L894" s="15">
        <f t="shared" si="108"/>
        <v>-4.4714771747791711E-2</v>
      </c>
      <c r="M894" s="15">
        <f t="shared" si="109"/>
        <v>-0.87766037343327363</v>
      </c>
      <c r="O894" s="15">
        <f t="shared" si="110"/>
        <v>32.042065348703929</v>
      </c>
      <c r="P894" s="15">
        <f t="shared" si="111"/>
        <v>21.658814629386868</v>
      </c>
      <c r="Q894" s="15">
        <f t="shared" si="112"/>
        <v>48.216732966154176</v>
      </c>
      <c r="R894" s="15">
        <f t="shared" si="113"/>
        <v>19.006402756455312</v>
      </c>
    </row>
    <row r="895" spans="1:18" x14ac:dyDescent="0.25">
      <c r="A895" s="4">
        <v>51119950900</v>
      </c>
      <c r="B895" s="7" t="s">
        <v>874</v>
      </c>
      <c r="C895" s="40">
        <f t="array" ref="C895">SUMPRODUCT($D$9:$D$12, TRANSPOSE(O895:R895))</f>
        <v>21.602667156786399</v>
      </c>
      <c r="E895" s="9">
        <v>0</v>
      </c>
      <c r="F895" s="41">
        <v>0.22169800000000001</v>
      </c>
      <c r="G895" s="41">
        <v>-6.7349007969999999</v>
      </c>
      <c r="H895" s="41">
        <v>-0.15926893</v>
      </c>
      <c r="J895" s="15">
        <f t="shared" si="106"/>
        <v>-0.46652283424000918</v>
      </c>
      <c r="K895" s="15">
        <f t="shared" si="107"/>
        <v>-1.1059741720760701</v>
      </c>
      <c r="L895" s="15">
        <f t="shared" si="108"/>
        <v>-0.27428579680529458</v>
      </c>
      <c r="M895" s="15">
        <f t="shared" si="109"/>
        <v>-2.1110342473864341</v>
      </c>
      <c r="O895" s="15">
        <f t="shared" si="110"/>
        <v>32.042065348703929</v>
      </c>
      <c r="P895" s="15">
        <f t="shared" si="111"/>
        <v>13.436884932214593</v>
      </c>
      <c r="Q895" s="15">
        <f t="shared" si="112"/>
        <v>39.193249931485838</v>
      </c>
      <c r="R895" s="15">
        <f t="shared" si="113"/>
        <v>1.7384684147412361</v>
      </c>
    </row>
    <row r="896" spans="1:18" x14ac:dyDescent="0.25">
      <c r="A896" s="4">
        <v>51119951000</v>
      </c>
      <c r="B896" s="7" t="s">
        <v>875</v>
      </c>
      <c r="C896" s="40">
        <f t="array" ref="C896">SUMPRODUCT($D$9:$D$12, TRANSPOSE(O896:R896))</f>
        <v>21.602667156786399</v>
      </c>
      <c r="E896" s="9">
        <v>0</v>
      </c>
      <c r="F896" s="41">
        <v>0.22169800000000001</v>
      </c>
      <c r="G896" s="41">
        <v>-6.7349007969999999</v>
      </c>
      <c r="H896" s="41">
        <v>-0.15926893</v>
      </c>
      <c r="J896" s="15">
        <f t="shared" si="106"/>
        <v>-0.46652283424000918</v>
      </c>
      <c r="K896" s="15">
        <f t="shared" si="107"/>
        <v>-1.1059741720760701</v>
      </c>
      <c r="L896" s="15">
        <f t="shared" si="108"/>
        <v>-0.27428579680529458</v>
      </c>
      <c r="M896" s="15">
        <f t="shared" si="109"/>
        <v>-2.1110342473864341</v>
      </c>
      <c r="O896" s="15">
        <f t="shared" si="110"/>
        <v>32.042065348703929</v>
      </c>
      <c r="P896" s="15">
        <f t="shared" si="111"/>
        <v>13.436884932214593</v>
      </c>
      <c r="Q896" s="15">
        <f t="shared" si="112"/>
        <v>39.193249931485838</v>
      </c>
      <c r="R896" s="15">
        <f t="shared" si="113"/>
        <v>1.7384684147412361</v>
      </c>
    </row>
    <row r="897" spans="1:18" x14ac:dyDescent="0.25">
      <c r="A897" s="4">
        <v>51119951100</v>
      </c>
      <c r="B897" s="7" t="s">
        <v>876</v>
      </c>
      <c r="C897" s="40">
        <f t="array" ref="C897">SUMPRODUCT($D$9:$D$12, TRANSPOSE(O897:R897))</f>
        <v>21.602667156786399</v>
      </c>
      <c r="E897" s="9">
        <v>0</v>
      </c>
      <c r="F897" s="41">
        <v>0.22169800000000001</v>
      </c>
      <c r="G897" s="41">
        <v>-6.7349007969999999</v>
      </c>
      <c r="H897" s="41">
        <v>-0.15926893</v>
      </c>
      <c r="J897" s="15">
        <f t="shared" si="106"/>
        <v>-0.46652283424000918</v>
      </c>
      <c r="K897" s="15">
        <f t="shared" si="107"/>
        <v>-1.1059741720760701</v>
      </c>
      <c r="L897" s="15">
        <f t="shared" si="108"/>
        <v>-0.27428579680529458</v>
      </c>
      <c r="M897" s="15">
        <f t="shared" si="109"/>
        <v>-2.1110342473864341</v>
      </c>
      <c r="O897" s="15">
        <f t="shared" si="110"/>
        <v>32.042065348703929</v>
      </c>
      <c r="P897" s="15">
        <f t="shared" si="111"/>
        <v>13.436884932214593</v>
      </c>
      <c r="Q897" s="15">
        <f t="shared" si="112"/>
        <v>39.193249931485838</v>
      </c>
      <c r="R897" s="15">
        <f t="shared" si="113"/>
        <v>1.7384684147412361</v>
      </c>
    </row>
    <row r="898" spans="1:18" x14ac:dyDescent="0.25">
      <c r="A898" s="4">
        <v>51119951200</v>
      </c>
      <c r="B898" s="7" t="s">
        <v>877</v>
      </c>
      <c r="C898" s="40">
        <f t="array" ref="C898">SUMPRODUCT($D$9:$D$12, TRANSPOSE(O898:R898))</f>
        <v>21.602667156786399</v>
      </c>
      <c r="E898" s="9">
        <v>0</v>
      </c>
      <c r="F898" s="41">
        <v>0.22169800000000001</v>
      </c>
      <c r="G898" s="41">
        <v>-6.7349007969999999</v>
      </c>
      <c r="H898" s="41">
        <v>-0.15926893</v>
      </c>
      <c r="J898" s="15">
        <f t="shared" si="106"/>
        <v>-0.46652283424000918</v>
      </c>
      <c r="K898" s="15">
        <f t="shared" si="107"/>
        <v>-1.1059741720760701</v>
      </c>
      <c r="L898" s="15">
        <f t="shared" si="108"/>
        <v>-0.27428579680529458</v>
      </c>
      <c r="M898" s="15">
        <f t="shared" si="109"/>
        <v>-2.1110342473864341</v>
      </c>
      <c r="O898" s="15">
        <f t="shared" si="110"/>
        <v>32.042065348703929</v>
      </c>
      <c r="P898" s="15">
        <f t="shared" si="111"/>
        <v>13.436884932214593</v>
      </c>
      <c r="Q898" s="15">
        <f t="shared" si="112"/>
        <v>39.193249931485838</v>
      </c>
      <c r="R898" s="15">
        <f t="shared" si="113"/>
        <v>1.7384684147412361</v>
      </c>
    </row>
    <row r="899" spans="1:18" x14ac:dyDescent="0.25">
      <c r="A899" s="4">
        <v>51119990100</v>
      </c>
      <c r="B899" s="7" t="s">
        <v>878</v>
      </c>
      <c r="C899" s="40">
        <f t="array" ref="C899">SUMPRODUCT($D$9:$D$12, TRANSPOSE(O899:R899))</f>
        <v>21.602667156786399</v>
      </c>
      <c r="E899" s="9">
        <v>0</v>
      </c>
      <c r="F899" s="41">
        <v>0.22169800000000001</v>
      </c>
      <c r="G899" s="41">
        <v>-6.7349007969999999</v>
      </c>
      <c r="H899" s="41">
        <v>-0.15926893</v>
      </c>
      <c r="J899" s="15">
        <f t="shared" si="106"/>
        <v>-0.46652283424000918</v>
      </c>
      <c r="K899" s="15">
        <f t="shared" si="107"/>
        <v>-1.1059741720760701</v>
      </c>
      <c r="L899" s="15">
        <f t="shared" si="108"/>
        <v>-0.27428579680529458</v>
      </c>
      <c r="M899" s="15">
        <f t="shared" si="109"/>
        <v>-2.1110342473864341</v>
      </c>
      <c r="O899" s="15">
        <f t="shared" si="110"/>
        <v>32.042065348703929</v>
      </c>
      <c r="P899" s="15">
        <f t="shared" si="111"/>
        <v>13.436884932214593</v>
      </c>
      <c r="Q899" s="15">
        <f t="shared" si="112"/>
        <v>39.193249931485838</v>
      </c>
      <c r="R899" s="15">
        <f t="shared" si="113"/>
        <v>1.7384684147412361</v>
      </c>
    </row>
    <row r="900" spans="1:18" x14ac:dyDescent="0.25">
      <c r="A900" s="4">
        <v>51121020100</v>
      </c>
      <c r="B900" s="7" t="s">
        <v>879</v>
      </c>
      <c r="C900" s="40">
        <f t="array" ref="C900">SUMPRODUCT($D$9:$D$12, TRANSPOSE(O900:R900))</f>
        <v>47.328410758535483</v>
      </c>
      <c r="E900" s="9">
        <v>0</v>
      </c>
      <c r="F900" s="41">
        <v>1.5420020000000001</v>
      </c>
      <c r="G900" s="41">
        <v>69.173309945699998</v>
      </c>
      <c r="H900" s="41">
        <v>-3.4017009000000001E-2</v>
      </c>
      <c r="J900" s="15">
        <f t="shared" si="106"/>
        <v>-0.46652283424000918</v>
      </c>
      <c r="K900" s="15">
        <f t="shared" si="107"/>
        <v>0.4696949720747125</v>
      </c>
      <c r="L900" s="15">
        <f t="shared" si="108"/>
        <v>0.24041144980677212</v>
      </c>
      <c r="M900" s="15">
        <f t="shared" si="109"/>
        <v>-0.53302566100400139</v>
      </c>
      <c r="O900" s="15">
        <f t="shared" si="110"/>
        <v>32.042065348703929</v>
      </c>
      <c r="P900" s="15">
        <f t="shared" si="111"/>
        <v>68.071351970825873</v>
      </c>
      <c r="Q900" s="15">
        <f t="shared" si="112"/>
        <v>59.499434860055246</v>
      </c>
      <c r="R900" s="15">
        <f t="shared" si="113"/>
        <v>29.700790854556896</v>
      </c>
    </row>
    <row r="901" spans="1:18" x14ac:dyDescent="0.25">
      <c r="A901" s="4">
        <v>51121020201</v>
      </c>
      <c r="B901" s="7" t="s">
        <v>880</v>
      </c>
      <c r="C901" s="40">
        <f t="array" ref="C901">SUMPRODUCT($D$9:$D$12, TRANSPOSE(O901:R901))</f>
        <v>47.328410758535483</v>
      </c>
      <c r="E901" s="9">
        <v>0</v>
      </c>
      <c r="F901" s="41">
        <v>1.5420020000000001</v>
      </c>
      <c r="G901" s="41">
        <v>69.173309945699998</v>
      </c>
      <c r="H901" s="41">
        <v>-3.4017009000000001E-2</v>
      </c>
      <c r="J901" s="15">
        <f t="shared" si="106"/>
        <v>-0.46652283424000918</v>
      </c>
      <c r="K901" s="15">
        <f t="shared" si="107"/>
        <v>0.4696949720747125</v>
      </c>
      <c r="L901" s="15">
        <f t="shared" si="108"/>
        <v>0.24041144980677212</v>
      </c>
      <c r="M901" s="15">
        <f t="shared" si="109"/>
        <v>-0.53302566100400139</v>
      </c>
      <c r="O901" s="15">
        <f t="shared" si="110"/>
        <v>32.042065348703929</v>
      </c>
      <c r="P901" s="15">
        <f t="shared" si="111"/>
        <v>68.071351970825873</v>
      </c>
      <c r="Q901" s="15">
        <f t="shared" si="112"/>
        <v>59.499434860055246</v>
      </c>
      <c r="R901" s="15">
        <f t="shared" si="113"/>
        <v>29.700790854556896</v>
      </c>
    </row>
    <row r="902" spans="1:18" x14ac:dyDescent="0.25">
      <c r="A902" s="4">
        <v>51121020202</v>
      </c>
      <c r="B902" s="7" t="s">
        <v>881</v>
      </c>
      <c r="C902" s="40">
        <f t="array" ref="C902">SUMPRODUCT($D$9:$D$12, TRANSPOSE(O902:R902))</f>
        <v>47.328410758535483</v>
      </c>
      <c r="E902" s="9">
        <v>0</v>
      </c>
      <c r="F902" s="41">
        <v>1.5420020000000001</v>
      </c>
      <c r="G902" s="41">
        <v>69.173309945699998</v>
      </c>
      <c r="H902" s="41">
        <v>-3.4017009000000001E-2</v>
      </c>
      <c r="J902" s="15">
        <f t="shared" si="106"/>
        <v>-0.46652283424000918</v>
      </c>
      <c r="K902" s="15">
        <f t="shared" si="107"/>
        <v>0.4696949720747125</v>
      </c>
      <c r="L902" s="15">
        <f t="shared" si="108"/>
        <v>0.24041144980677212</v>
      </c>
      <c r="M902" s="15">
        <f t="shared" si="109"/>
        <v>-0.53302566100400139</v>
      </c>
      <c r="O902" s="15">
        <f t="shared" si="110"/>
        <v>32.042065348703929</v>
      </c>
      <c r="P902" s="15">
        <f t="shared" si="111"/>
        <v>68.071351970825873</v>
      </c>
      <c r="Q902" s="15">
        <f t="shared" si="112"/>
        <v>59.499434860055246</v>
      </c>
      <c r="R902" s="15">
        <f t="shared" si="113"/>
        <v>29.700790854556896</v>
      </c>
    </row>
    <row r="903" spans="1:18" x14ac:dyDescent="0.25">
      <c r="A903" s="4">
        <v>51121020300</v>
      </c>
      <c r="B903" s="7" t="s">
        <v>882</v>
      </c>
      <c r="C903" s="40">
        <f t="array" ref="C903">SUMPRODUCT($D$9:$D$12, TRANSPOSE(O903:R903))</f>
        <v>47.328410758535483</v>
      </c>
      <c r="E903" s="9">
        <v>0</v>
      </c>
      <c r="F903" s="41">
        <v>1.5420020000000001</v>
      </c>
      <c r="G903" s="41">
        <v>69.173309945699998</v>
      </c>
      <c r="H903" s="41">
        <v>-3.4017009000000001E-2</v>
      </c>
      <c r="J903" s="15">
        <f t="shared" si="106"/>
        <v>-0.46652283424000918</v>
      </c>
      <c r="K903" s="15">
        <f t="shared" si="107"/>
        <v>0.4696949720747125</v>
      </c>
      <c r="L903" s="15">
        <f t="shared" si="108"/>
        <v>0.24041144980677212</v>
      </c>
      <c r="M903" s="15">
        <f t="shared" si="109"/>
        <v>-0.53302566100400139</v>
      </c>
      <c r="O903" s="15">
        <f t="shared" si="110"/>
        <v>32.042065348703929</v>
      </c>
      <c r="P903" s="15">
        <f t="shared" si="111"/>
        <v>68.071351970825873</v>
      </c>
      <c r="Q903" s="15">
        <f t="shared" si="112"/>
        <v>59.499434860055246</v>
      </c>
      <c r="R903" s="15">
        <f t="shared" si="113"/>
        <v>29.700790854556896</v>
      </c>
    </row>
    <row r="904" spans="1:18" x14ac:dyDescent="0.25">
      <c r="A904" s="4">
        <v>51121020400</v>
      </c>
      <c r="B904" s="7" t="s">
        <v>883</v>
      </c>
      <c r="C904" s="40">
        <f t="array" ref="C904">SUMPRODUCT($D$9:$D$12, TRANSPOSE(O904:R904))</f>
        <v>47.328410758535483</v>
      </c>
      <c r="E904" s="9">
        <v>0</v>
      </c>
      <c r="F904" s="41">
        <v>1.5420020000000001</v>
      </c>
      <c r="G904" s="41">
        <v>69.173309945699998</v>
      </c>
      <c r="H904" s="41">
        <v>-3.4017009000000001E-2</v>
      </c>
      <c r="J904" s="15">
        <f t="shared" si="106"/>
        <v>-0.46652283424000918</v>
      </c>
      <c r="K904" s="15">
        <f t="shared" si="107"/>
        <v>0.4696949720747125</v>
      </c>
      <c r="L904" s="15">
        <f t="shared" si="108"/>
        <v>0.24041144980677212</v>
      </c>
      <c r="M904" s="15">
        <f t="shared" si="109"/>
        <v>-0.53302566100400139</v>
      </c>
      <c r="O904" s="15">
        <f t="shared" si="110"/>
        <v>32.042065348703929</v>
      </c>
      <c r="P904" s="15">
        <f t="shared" si="111"/>
        <v>68.071351970825873</v>
      </c>
      <c r="Q904" s="15">
        <f t="shared" si="112"/>
        <v>59.499434860055246</v>
      </c>
      <c r="R904" s="15">
        <f t="shared" si="113"/>
        <v>29.700790854556896</v>
      </c>
    </row>
    <row r="905" spans="1:18" x14ac:dyDescent="0.25">
      <c r="A905" s="4">
        <v>51121020500</v>
      </c>
      <c r="B905" s="7" t="s">
        <v>884</v>
      </c>
      <c r="C905" s="40">
        <f t="array" ref="C905">SUMPRODUCT($D$9:$D$12, TRANSPOSE(O905:R905))</f>
        <v>47.328410758535483</v>
      </c>
      <c r="E905" s="9">
        <v>0</v>
      </c>
      <c r="F905" s="41">
        <v>1.5420020000000001</v>
      </c>
      <c r="G905" s="41">
        <v>69.173309945699998</v>
      </c>
      <c r="H905" s="41">
        <v>-3.4017009000000001E-2</v>
      </c>
      <c r="J905" s="15">
        <f t="shared" si="106"/>
        <v>-0.46652283424000918</v>
      </c>
      <c r="K905" s="15">
        <f t="shared" si="107"/>
        <v>0.4696949720747125</v>
      </c>
      <c r="L905" s="15">
        <f t="shared" si="108"/>
        <v>0.24041144980677212</v>
      </c>
      <c r="M905" s="15">
        <f t="shared" si="109"/>
        <v>-0.53302566100400139</v>
      </c>
      <c r="O905" s="15">
        <f t="shared" si="110"/>
        <v>32.042065348703929</v>
      </c>
      <c r="P905" s="15">
        <f t="shared" si="111"/>
        <v>68.071351970825873</v>
      </c>
      <c r="Q905" s="15">
        <f t="shared" si="112"/>
        <v>59.499434860055246</v>
      </c>
      <c r="R905" s="15">
        <f t="shared" si="113"/>
        <v>29.700790854556896</v>
      </c>
    </row>
    <row r="906" spans="1:18" x14ac:dyDescent="0.25">
      <c r="A906" s="4">
        <v>51121020600</v>
      </c>
      <c r="B906" s="7" t="s">
        <v>885</v>
      </c>
      <c r="C906" s="40">
        <f t="array" ref="C906">SUMPRODUCT($D$9:$D$12, TRANSPOSE(O906:R906))</f>
        <v>47.328410758535483</v>
      </c>
      <c r="E906" s="9">
        <v>0</v>
      </c>
      <c r="F906" s="41">
        <v>1.5420020000000001</v>
      </c>
      <c r="G906" s="41">
        <v>69.173309945699998</v>
      </c>
      <c r="H906" s="41">
        <v>-3.4017009000000001E-2</v>
      </c>
      <c r="J906" s="15">
        <f t="shared" si="106"/>
        <v>-0.46652283424000918</v>
      </c>
      <c r="K906" s="15">
        <f t="shared" si="107"/>
        <v>0.4696949720747125</v>
      </c>
      <c r="L906" s="15">
        <f t="shared" si="108"/>
        <v>0.24041144980677212</v>
      </c>
      <c r="M906" s="15">
        <f t="shared" si="109"/>
        <v>-0.53302566100400139</v>
      </c>
      <c r="O906" s="15">
        <f t="shared" si="110"/>
        <v>32.042065348703929</v>
      </c>
      <c r="P906" s="15">
        <f t="shared" si="111"/>
        <v>68.071351970825873</v>
      </c>
      <c r="Q906" s="15">
        <f t="shared" si="112"/>
        <v>59.499434860055246</v>
      </c>
      <c r="R906" s="15">
        <f t="shared" si="113"/>
        <v>29.700790854556896</v>
      </c>
    </row>
    <row r="907" spans="1:18" x14ac:dyDescent="0.25">
      <c r="A907" s="4">
        <v>51121020700</v>
      </c>
      <c r="B907" s="7" t="s">
        <v>886</v>
      </c>
      <c r="C907" s="40">
        <f t="array" ref="C907">SUMPRODUCT($D$9:$D$12, TRANSPOSE(O907:R907))</f>
        <v>47.328410758535483</v>
      </c>
      <c r="E907" s="9">
        <v>0</v>
      </c>
      <c r="F907" s="41">
        <v>1.5420020000000001</v>
      </c>
      <c r="G907" s="41">
        <v>69.173309945699998</v>
      </c>
      <c r="H907" s="41">
        <v>-3.4017009000000001E-2</v>
      </c>
      <c r="J907" s="15">
        <f t="shared" si="106"/>
        <v>-0.46652283424000918</v>
      </c>
      <c r="K907" s="15">
        <f t="shared" si="107"/>
        <v>0.4696949720747125</v>
      </c>
      <c r="L907" s="15">
        <f t="shared" si="108"/>
        <v>0.24041144980677212</v>
      </c>
      <c r="M907" s="15">
        <f t="shared" si="109"/>
        <v>-0.53302566100400139</v>
      </c>
      <c r="O907" s="15">
        <f t="shared" si="110"/>
        <v>32.042065348703929</v>
      </c>
      <c r="P907" s="15">
        <f t="shared" si="111"/>
        <v>68.071351970825873</v>
      </c>
      <c r="Q907" s="15">
        <f t="shared" si="112"/>
        <v>59.499434860055246</v>
      </c>
      <c r="R907" s="15">
        <f t="shared" si="113"/>
        <v>29.700790854556896</v>
      </c>
    </row>
    <row r="908" spans="1:18" x14ac:dyDescent="0.25">
      <c r="A908" s="4">
        <v>51121020800</v>
      </c>
      <c r="B908" s="7" t="s">
        <v>887</v>
      </c>
      <c r="C908" s="40">
        <f t="array" ref="C908">SUMPRODUCT($D$9:$D$12, TRANSPOSE(O908:R908))</f>
        <v>47.328410758535483</v>
      </c>
      <c r="E908" s="9">
        <v>0</v>
      </c>
      <c r="F908" s="41">
        <v>1.5420020000000001</v>
      </c>
      <c r="G908" s="41">
        <v>69.173309945699998</v>
      </c>
      <c r="H908" s="41">
        <v>-3.4017009000000001E-2</v>
      </c>
      <c r="J908" s="15">
        <f t="shared" si="106"/>
        <v>-0.46652283424000918</v>
      </c>
      <c r="K908" s="15">
        <f t="shared" si="107"/>
        <v>0.4696949720747125</v>
      </c>
      <c r="L908" s="15">
        <f t="shared" si="108"/>
        <v>0.24041144980677212</v>
      </c>
      <c r="M908" s="15">
        <f t="shared" si="109"/>
        <v>-0.53302566100400139</v>
      </c>
      <c r="O908" s="15">
        <f t="shared" si="110"/>
        <v>32.042065348703929</v>
      </c>
      <c r="P908" s="15">
        <f t="shared" si="111"/>
        <v>68.071351970825873</v>
      </c>
      <c r="Q908" s="15">
        <f t="shared" si="112"/>
        <v>59.499434860055246</v>
      </c>
      <c r="R908" s="15">
        <f t="shared" si="113"/>
        <v>29.700790854556896</v>
      </c>
    </row>
    <row r="909" spans="1:18" x14ac:dyDescent="0.25">
      <c r="A909" s="4">
        <v>51121020900</v>
      </c>
      <c r="B909" s="7" t="s">
        <v>888</v>
      </c>
      <c r="C909" s="40">
        <f t="array" ref="C909">SUMPRODUCT($D$9:$D$12, TRANSPOSE(O909:R909))</f>
        <v>47.328410758535483</v>
      </c>
      <c r="E909" s="9">
        <v>0</v>
      </c>
      <c r="F909" s="41">
        <v>1.5420020000000001</v>
      </c>
      <c r="G909" s="41">
        <v>69.173309945699998</v>
      </c>
      <c r="H909" s="41">
        <v>-3.4017009000000001E-2</v>
      </c>
      <c r="J909" s="15">
        <f t="shared" si="106"/>
        <v>-0.46652283424000918</v>
      </c>
      <c r="K909" s="15">
        <f t="shared" si="107"/>
        <v>0.4696949720747125</v>
      </c>
      <c r="L909" s="15">
        <f t="shared" si="108"/>
        <v>0.24041144980677212</v>
      </c>
      <c r="M909" s="15">
        <f t="shared" si="109"/>
        <v>-0.53302566100400139</v>
      </c>
      <c r="O909" s="15">
        <f t="shared" si="110"/>
        <v>32.042065348703929</v>
      </c>
      <c r="P909" s="15">
        <f t="shared" si="111"/>
        <v>68.071351970825873</v>
      </c>
      <c r="Q909" s="15">
        <f t="shared" si="112"/>
        <v>59.499434860055246</v>
      </c>
      <c r="R909" s="15">
        <f t="shared" si="113"/>
        <v>29.700790854556896</v>
      </c>
    </row>
    <row r="910" spans="1:18" x14ac:dyDescent="0.25">
      <c r="A910" s="4">
        <v>51121021000</v>
      </c>
      <c r="B910" s="7" t="s">
        <v>889</v>
      </c>
      <c r="C910" s="40">
        <f t="array" ref="C910">SUMPRODUCT($D$9:$D$12, TRANSPOSE(O910:R910))</f>
        <v>47.328410758535483</v>
      </c>
      <c r="E910" s="9">
        <v>0</v>
      </c>
      <c r="F910" s="41">
        <v>1.5420020000000001</v>
      </c>
      <c r="G910" s="41">
        <v>69.173309945699998</v>
      </c>
      <c r="H910" s="41">
        <v>-3.4017009000000001E-2</v>
      </c>
      <c r="J910" s="15">
        <f t="shared" si="106"/>
        <v>-0.46652283424000918</v>
      </c>
      <c r="K910" s="15">
        <f t="shared" si="107"/>
        <v>0.4696949720747125</v>
      </c>
      <c r="L910" s="15">
        <f t="shared" si="108"/>
        <v>0.24041144980677212</v>
      </c>
      <c r="M910" s="15">
        <f t="shared" si="109"/>
        <v>-0.53302566100400139</v>
      </c>
      <c r="O910" s="15">
        <f t="shared" si="110"/>
        <v>32.042065348703929</v>
      </c>
      <c r="P910" s="15">
        <f t="shared" si="111"/>
        <v>68.071351970825873</v>
      </c>
      <c r="Q910" s="15">
        <f t="shared" si="112"/>
        <v>59.499434860055246</v>
      </c>
      <c r="R910" s="15">
        <f t="shared" si="113"/>
        <v>29.700790854556896</v>
      </c>
    </row>
    <row r="911" spans="1:18" x14ac:dyDescent="0.25">
      <c r="A911" s="4">
        <v>51121021100</v>
      </c>
      <c r="B911" s="7" t="s">
        <v>890</v>
      </c>
      <c r="C911" s="40">
        <f t="array" ref="C911">SUMPRODUCT($D$9:$D$12, TRANSPOSE(O911:R911))</f>
        <v>47.328410758535483</v>
      </c>
      <c r="E911" s="9">
        <v>0</v>
      </c>
      <c r="F911" s="41">
        <v>1.5420020000000001</v>
      </c>
      <c r="G911" s="41">
        <v>69.173309945699998</v>
      </c>
      <c r="H911" s="41">
        <v>-3.4017009000000001E-2</v>
      </c>
      <c r="J911" s="15">
        <f t="shared" si="106"/>
        <v>-0.46652283424000918</v>
      </c>
      <c r="K911" s="15">
        <f t="shared" si="107"/>
        <v>0.4696949720747125</v>
      </c>
      <c r="L911" s="15">
        <f t="shared" si="108"/>
        <v>0.24041144980677212</v>
      </c>
      <c r="M911" s="15">
        <f t="shared" si="109"/>
        <v>-0.53302566100400139</v>
      </c>
      <c r="O911" s="15">
        <f t="shared" si="110"/>
        <v>32.042065348703929</v>
      </c>
      <c r="P911" s="15">
        <f t="shared" si="111"/>
        <v>68.071351970825873</v>
      </c>
      <c r="Q911" s="15">
        <f t="shared" si="112"/>
        <v>59.499434860055246</v>
      </c>
      <c r="R911" s="15">
        <f t="shared" si="113"/>
        <v>29.700790854556896</v>
      </c>
    </row>
    <row r="912" spans="1:18" x14ac:dyDescent="0.25">
      <c r="A912" s="4">
        <v>51121021200</v>
      </c>
      <c r="B912" s="7" t="s">
        <v>891</v>
      </c>
      <c r="C912" s="40">
        <f t="array" ref="C912">SUMPRODUCT($D$9:$D$12, TRANSPOSE(O912:R912))</f>
        <v>47.328410758535483</v>
      </c>
      <c r="E912" s="9">
        <v>0</v>
      </c>
      <c r="F912" s="41">
        <v>1.5420020000000001</v>
      </c>
      <c r="G912" s="41">
        <v>69.173309945699998</v>
      </c>
      <c r="H912" s="41">
        <v>-3.4017009000000001E-2</v>
      </c>
      <c r="J912" s="15">
        <f t="shared" si="106"/>
        <v>-0.46652283424000918</v>
      </c>
      <c r="K912" s="15">
        <f t="shared" si="107"/>
        <v>0.4696949720747125</v>
      </c>
      <c r="L912" s="15">
        <f t="shared" si="108"/>
        <v>0.24041144980677212</v>
      </c>
      <c r="M912" s="15">
        <f t="shared" si="109"/>
        <v>-0.53302566100400139</v>
      </c>
      <c r="O912" s="15">
        <f t="shared" si="110"/>
        <v>32.042065348703929</v>
      </c>
      <c r="P912" s="15">
        <f t="shared" si="111"/>
        <v>68.071351970825873</v>
      </c>
      <c r="Q912" s="15">
        <f t="shared" si="112"/>
        <v>59.499434860055246</v>
      </c>
      <c r="R912" s="15">
        <f t="shared" si="113"/>
        <v>29.700790854556896</v>
      </c>
    </row>
    <row r="913" spans="1:18" x14ac:dyDescent="0.25">
      <c r="A913" s="4">
        <v>51121021300</v>
      </c>
      <c r="B913" s="7" t="s">
        <v>892</v>
      </c>
      <c r="C913" s="40">
        <f t="array" ref="C913">SUMPRODUCT($D$9:$D$12, TRANSPOSE(O913:R913))</f>
        <v>47.328410758535483</v>
      </c>
      <c r="E913" s="9">
        <v>0</v>
      </c>
      <c r="F913" s="41">
        <v>1.5420020000000001</v>
      </c>
      <c r="G913" s="41">
        <v>69.173309945699998</v>
      </c>
      <c r="H913" s="41">
        <v>-3.4017009000000001E-2</v>
      </c>
      <c r="J913" s="15">
        <f t="shared" si="106"/>
        <v>-0.46652283424000918</v>
      </c>
      <c r="K913" s="15">
        <f t="shared" si="107"/>
        <v>0.4696949720747125</v>
      </c>
      <c r="L913" s="15">
        <f t="shared" si="108"/>
        <v>0.24041144980677212</v>
      </c>
      <c r="M913" s="15">
        <f t="shared" si="109"/>
        <v>-0.53302566100400139</v>
      </c>
      <c r="O913" s="15">
        <f t="shared" si="110"/>
        <v>32.042065348703929</v>
      </c>
      <c r="P913" s="15">
        <f t="shared" si="111"/>
        <v>68.071351970825873</v>
      </c>
      <c r="Q913" s="15">
        <f t="shared" si="112"/>
        <v>59.499434860055246</v>
      </c>
      <c r="R913" s="15">
        <f t="shared" si="113"/>
        <v>29.700790854556896</v>
      </c>
    </row>
    <row r="914" spans="1:18" x14ac:dyDescent="0.25">
      <c r="A914" s="4">
        <v>51121021400</v>
      </c>
      <c r="B914" s="7" t="s">
        <v>893</v>
      </c>
      <c r="C914" s="40">
        <f t="array" ref="C914">SUMPRODUCT($D$9:$D$12, TRANSPOSE(O914:R914))</f>
        <v>47.328410758535483</v>
      </c>
      <c r="E914" s="9">
        <v>0</v>
      </c>
      <c r="F914" s="41">
        <v>1.5420020000000001</v>
      </c>
      <c r="G914" s="41">
        <v>69.173309945699998</v>
      </c>
      <c r="H914" s="41">
        <v>-3.4017009000000001E-2</v>
      </c>
      <c r="J914" s="15">
        <f t="shared" si="106"/>
        <v>-0.46652283424000918</v>
      </c>
      <c r="K914" s="15">
        <f t="shared" si="107"/>
        <v>0.4696949720747125</v>
      </c>
      <c r="L914" s="15">
        <f t="shared" si="108"/>
        <v>0.24041144980677212</v>
      </c>
      <c r="M914" s="15">
        <f t="shared" si="109"/>
        <v>-0.53302566100400139</v>
      </c>
      <c r="O914" s="15">
        <f t="shared" si="110"/>
        <v>32.042065348703929</v>
      </c>
      <c r="P914" s="15">
        <f t="shared" si="111"/>
        <v>68.071351970825873</v>
      </c>
      <c r="Q914" s="15">
        <f t="shared" si="112"/>
        <v>59.499434860055246</v>
      </c>
      <c r="R914" s="15">
        <f t="shared" si="113"/>
        <v>29.700790854556896</v>
      </c>
    </row>
    <row r="915" spans="1:18" x14ac:dyDescent="0.25">
      <c r="A915" s="4">
        <v>51121021500</v>
      </c>
      <c r="B915" s="7" t="s">
        <v>894</v>
      </c>
      <c r="C915" s="40">
        <f t="array" ref="C915">SUMPRODUCT($D$9:$D$12, TRANSPOSE(O915:R915))</f>
        <v>47.328410758535483</v>
      </c>
      <c r="E915" s="9">
        <v>0</v>
      </c>
      <c r="F915" s="41">
        <v>1.5420020000000001</v>
      </c>
      <c r="G915" s="41">
        <v>69.173309945699998</v>
      </c>
      <c r="H915" s="41">
        <v>-3.4017009000000001E-2</v>
      </c>
      <c r="J915" s="15">
        <f t="shared" si="106"/>
        <v>-0.46652283424000918</v>
      </c>
      <c r="K915" s="15">
        <f t="shared" si="107"/>
        <v>0.4696949720747125</v>
      </c>
      <c r="L915" s="15">
        <f t="shared" si="108"/>
        <v>0.24041144980677212</v>
      </c>
      <c r="M915" s="15">
        <f t="shared" si="109"/>
        <v>-0.53302566100400139</v>
      </c>
      <c r="O915" s="15">
        <f t="shared" si="110"/>
        <v>32.042065348703929</v>
      </c>
      <c r="P915" s="15">
        <f t="shared" si="111"/>
        <v>68.071351970825873</v>
      </c>
      <c r="Q915" s="15">
        <f t="shared" si="112"/>
        <v>59.499434860055246</v>
      </c>
      <c r="R915" s="15">
        <f t="shared" si="113"/>
        <v>29.700790854556896</v>
      </c>
    </row>
    <row r="916" spans="1:18" x14ac:dyDescent="0.25">
      <c r="A916" s="4">
        <v>51125950100</v>
      </c>
      <c r="B916" s="7" t="s">
        <v>895</v>
      </c>
      <c r="C916" s="40">
        <f t="array" ref="C916">SUMPRODUCT($D$9:$D$12, TRANSPOSE(O916:R916))</f>
        <v>30.732131657888594</v>
      </c>
      <c r="E916" s="9">
        <v>0</v>
      </c>
      <c r="F916" s="41">
        <v>0.67937000000000003</v>
      </c>
      <c r="G916" s="41">
        <v>-9.8740371302799996</v>
      </c>
      <c r="H916" s="41">
        <v>-4.8469388000000002E-2</v>
      </c>
      <c r="J916" s="15">
        <f t="shared" si="106"/>
        <v>-0.46652283424000918</v>
      </c>
      <c r="K916" s="15">
        <f t="shared" si="107"/>
        <v>-0.55978204621583105</v>
      </c>
      <c r="L916" s="15">
        <f t="shared" si="108"/>
        <v>-0.29557077785900093</v>
      </c>
      <c r="M916" s="15">
        <f t="shared" si="109"/>
        <v>-0.71510652629989691</v>
      </c>
      <c r="O916" s="15">
        <f t="shared" si="110"/>
        <v>32.042065348703929</v>
      </c>
      <c r="P916" s="15">
        <f t="shared" si="111"/>
        <v>28.781405560510663</v>
      </c>
      <c r="Q916" s="15">
        <f t="shared" si="112"/>
        <v>38.377894644649793</v>
      </c>
      <c r="R916" s="15">
        <f t="shared" si="113"/>
        <v>23.727161077689999</v>
      </c>
    </row>
    <row r="917" spans="1:18" x14ac:dyDescent="0.25">
      <c r="A917" s="4">
        <v>51125950200</v>
      </c>
      <c r="B917" s="7" t="s">
        <v>896</v>
      </c>
      <c r="C917" s="40">
        <f t="array" ref="C917">SUMPRODUCT($D$9:$D$12, TRANSPOSE(O917:R917))</f>
        <v>30.732131657888594</v>
      </c>
      <c r="E917" s="9">
        <v>0</v>
      </c>
      <c r="F917" s="41">
        <v>0.67937000000000003</v>
      </c>
      <c r="G917" s="41">
        <v>-9.8740371302799996</v>
      </c>
      <c r="H917" s="41">
        <v>-4.8469388000000002E-2</v>
      </c>
      <c r="J917" s="15">
        <f t="shared" ref="J917:J980" si="114" xml:space="preserve"> STANDARDIZE(E917,J$14, J$15)</f>
        <v>-0.46652283424000918</v>
      </c>
      <c r="K917" s="15">
        <f t="shared" ref="K917:K980" si="115" xml:space="preserve"> STANDARDIZE(F917,K$14, K$15)</f>
        <v>-0.55978204621583105</v>
      </c>
      <c r="L917" s="15">
        <f t="shared" ref="L917:L980" si="116" xml:space="preserve"> STANDARDIZE(G917,L$14, L$15)</f>
        <v>-0.29557077785900093</v>
      </c>
      <c r="M917" s="15">
        <f t="shared" ref="M917:M980" si="117" xml:space="preserve"> STANDARDIZE(H917,M$14, M$15)</f>
        <v>-0.71510652629989691</v>
      </c>
      <c r="O917" s="15">
        <f t="shared" si="110"/>
        <v>32.042065348703929</v>
      </c>
      <c r="P917" s="15">
        <f t="shared" si="111"/>
        <v>28.781405560510663</v>
      </c>
      <c r="Q917" s="15">
        <f t="shared" si="112"/>
        <v>38.377894644649793</v>
      </c>
      <c r="R917" s="15">
        <f t="shared" si="113"/>
        <v>23.727161077689999</v>
      </c>
    </row>
    <row r="918" spans="1:18" x14ac:dyDescent="0.25">
      <c r="A918" s="4">
        <v>51125950300</v>
      </c>
      <c r="B918" s="7" t="s">
        <v>897</v>
      </c>
      <c r="C918" s="40">
        <f t="array" ref="C918">SUMPRODUCT($D$9:$D$12, TRANSPOSE(O918:R918))</f>
        <v>30.732131657888594</v>
      </c>
      <c r="E918" s="9">
        <v>0</v>
      </c>
      <c r="F918" s="41">
        <v>0.67937000000000003</v>
      </c>
      <c r="G918" s="41">
        <v>-9.8740371302799996</v>
      </c>
      <c r="H918" s="41">
        <v>-4.8469388000000002E-2</v>
      </c>
      <c r="J918" s="15">
        <f t="shared" si="114"/>
        <v>-0.46652283424000918</v>
      </c>
      <c r="K918" s="15">
        <f t="shared" si="115"/>
        <v>-0.55978204621583105</v>
      </c>
      <c r="L918" s="15">
        <f t="shared" si="116"/>
        <v>-0.29557077785900093</v>
      </c>
      <c r="M918" s="15">
        <f t="shared" si="117"/>
        <v>-0.71510652629989691</v>
      </c>
      <c r="O918" s="15">
        <f t="shared" ref="O918:O981" si="118">_xlfn.NORM.S.DIST(J918,1)*100</f>
        <v>32.042065348703929</v>
      </c>
      <c r="P918" s="15">
        <f t="shared" ref="P918:P981" si="119">_xlfn.NORM.S.DIST(K918,1)*100</f>
        <v>28.781405560510663</v>
      </c>
      <c r="Q918" s="15">
        <f t="shared" ref="Q918:Q981" si="120">_xlfn.NORM.S.DIST(L918,1)*100</f>
        <v>38.377894644649793</v>
      </c>
      <c r="R918" s="15">
        <f t="shared" ref="R918:R981" si="121">_xlfn.NORM.S.DIST(M918,1)*100</f>
        <v>23.727161077689999</v>
      </c>
    </row>
    <row r="919" spans="1:18" x14ac:dyDescent="0.25">
      <c r="A919" s="4">
        <v>51127700100</v>
      </c>
      <c r="B919" s="7" t="s">
        <v>898</v>
      </c>
      <c r="C919" s="40">
        <f t="array" ref="C919">SUMPRODUCT($D$9:$D$12, TRANSPOSE(O919:R919))</f>
        <v>33.846486626272707</v>
      </c>
      <c r="E919" s="9">
        <v>0</v>
      </c>
      <c r="F919" s="41">
        <v>0.10976900000000001</v>
      </c>
      <c r="G919" s="41">
        <v>0.38247665256199997</v>
      </c>
      <c r="H919" s="41">
        <v>1.1331445000000001E-2</v>
      </c>
      <c r="J919" s="15">
        <f t="shared" si="114"/>
        <v>-0.46652283424000918</v>
      </c>
      <c r="K919" s="15">
        <f t="shared" si="115"/>
        <v>-1.2395517963471872</v>
      </c>
      <c r="L919" s="15">
        <f t="shared" si="116"/>
        <v>-0.22602626676834575</v>
      </c>
      <c r="M919" s="15">
        <f t="shared" si="117"/>
        <v>3.8304896003334074E-2</v>
      </c>
      <c r="O919" s="15">
        <f t="shared" si="118"/>
        <v>32.042065348703929</v>
      </c>
      <c r="P919" s="15">
        <f t="shared" si="119"/>
        <v>10.757060967481893</v>
      </c>
      <c r="Q919" s="15">
        <f t="shared" si="120"/>
        <v>41.059049549239525</v>
      </c>
      <c r="R919" s="15">
        <f t="shared" si="121"/>
        <v>51.527770639665484</v>
      </c>
    </row>
    <row r="920" spans="1:18" x14ac:dyDescent="0.25">
      <c r="A920" s="4">
        <v>51127700200</v>
      </c>
      <c r="B920" s="7" t="s">
        <v>899</v>
      </c>
      <c r="C920" s="40">
        <f t="array" ref="C920">SUMPRODUCT($D$9:$D$12, TRANSPOSE(O920:R920))</f>
        <v>33.846486626272707</v>
      </c>
      <c r="E920" s="9">
        <v>0</v>
      </c>
      <c r="F920" s="41">
        <v>0.10976900000000001</v>
      </c>
      <c r="G920" s="41">
        <v>0.38247665256199997</v>
      </c>
      <c r="H920" s="41">
        <v>1.1331445000000001E-2</v>
      </c>
      <c r="J920" s="15">
        <f t="shared" si="114"/>
        <v>-0.46652283424000918</v>
      </c>
      <c r="K920" s="15">
        <f t="shared" si="115"/>
        <v>-1.2395517963471872</v>
      </c>
      <c r="L920" s="15">
        <f t="shared" si="116"/>
        <v>-0.22602626676834575</v>
      </c>
      <c r="M920" s="15">
        <f t="shared" si="117"/>
        <v>3.8304896003334074E-2</v>
      </c>
      <c r="O920" s="15">
        <f t="shared" si="118"/>
        <v>32.042065348703929</v>
      </c>
      <c r="P920" s="15">
        <f t="shared" si="119"/>
        <v>10.757060967481893</v>
      </c>
      <c r="Q920" s="15">
        <f t="shared" si="120"/>
        <v>41.059049549239525</v>
      </c>
      <c r="R920" s="15">
        <f t="shared" si="121"/>
        <v>51.527770639665484</v>
      </c>
    </row>
    <row r="921" spans="1:18" x14ac:dyDescent="0.25">
      <c r="A921" s="4">
        <v>51127700300</v>
      </c>
      <c r="B921" s="7" t="s">
        <v>900</v>
      </c>
      <c r="C921" s="40">
        <f t="array" ref="C921">SUMPRODUCT($D$9:$D$12, TRANSPOSE(O921:R921))</f>
        <v>33.846486626272707</v>
      </c>
      <c r="E921" s="9">
        <v>0</v>
      </c>
      <c r="F921" s="41">
        <v>0.10976900000000001</v>
      </c>
      <c r="G921" s="41">
        <v>0.38247665256199997</v>
      </c>
      <c r="H921" s="41">
        <v>1.1331445000000001E-2</v>
      </c>
      <c r="J921" s="15">
        <f t="shared" si="114"/>
        <v>-0.46652283424000918</v>
      </c>
      <c r="K921" s="15">
        <f t="shared" si="115"/>
        <v>-1.2395517963471872</v>
      </c>
      <c r="L921" s="15">
        <f t="shared" si="116"/>
        <v>-0.22602626676834575</v>
      </c>
      <c r="M921" s="15">
        <f t="shared" si="117"/>
        <v>3.8304896003334074E-2</v>
      </c>
      <c r="O921" s="15">
        <f t="shared" si="118"/>
        <v>32.042065348703929</v>
      </c>
      <c r="P921" s="15">
        <f t="shared" si="119"/>
        <v>10.757060967481893</v>
      </c>
      <c r="Q921" s="15">
        <f t="shared" si="120"/>
        <v>41.059049549239525</v>
      </c>
      <c r="R921" s="15">
        <f t="shared" si="121"/>
        <v>51.527770639665484</v>
      </c>
    </row>
    <row r="922" spans="1:18" x14ac:dyDescent="0.25">
      <c r="A922" s="4">
        <v>51131930100</v>
      </c>
      <c r="B922" s="7" t="s">
        <v>901</v>
      </c>
      <c r="C922" s="40">
        <f t="array" ref="C922">SUMPRODUCT($D$9:$D$12, TRANSPOSE(O922:R922))</f>
        <v>29.690153387809385</v>
      </c>
      <c r="E922" s="9">
        <v>0</v>
      </c>
      <c r="F922" s="41">
        <v>0.34142800000000001</v>
      </c>
      <c r="G922" s="41">
        <v>-5.1862939463000002</v>
      </c>
      <c r="H922" s="41">
        <v>-3.2544378999999998E-2</v>
      </c>
      <c r="J922" s="15">
        <f t="shared" si="114"/>
        <v>-0.46652283424000918</v>
      </c>
      <c r="K922" s="15">
        <f t="shared" si="115"/>
        <v>-0.96308672598094858</v>
      </c>
      <c r="L922" s="15">
        <f t="shared" si="116"/>
        <v>-0.26378543492953366</v>
      </c>
      <c r="M922" s="15">
        <f t="shared" si="117"/>
        <v>-0.5144724702344613</v>
      </c>
      <c r="O922" s="15">
        <f t="shared" si="118"/>
        <v>32.042065348703929</v>
      </c>
      <c r="P922" s="15">
        <f t="shared" si="119"/>
        <v>16.775200130148999</v>
      </c>
      <c r="Q922" s="15">
        <f t="shared" si="120"/>
        <v>39.597262921469223</v>
      </c>
      <c r="R922" s="15">
        <f t="shared" si="121"/>
        <v>30.346085150915382</v>
      </c>
    </row>
    <row r="923" spans="1:18" x14ac:dyDescent="0.25">
      <c r="A923" s="4">
        <v>51131930200</v>
      </c>
      <c r="B923" s="7" t="s">
        <v>902</v>
      </c>
      <c r="C923" s="40">
        <f t="array" ref="C923">SUMPRODUCT($D$9:$D$12, TRANSPOSE(O923:R923))</f>
        <v>29.690153387809385</v>
      </c>
      <c r="E923" s="9">
        <v>0</v>
      </c>
      <c r="F923" s="41">
        <v>0.34142800000000001</v>
      </c>
      <c r="G923" s="41">
        <v>-5.1862939463000002</v>
      </c>
      <c r="H923" s="41">
        <v>-3.2544378999999998E-2</v>
      </c>
      <c r="J923" s="15">
        <f t="shared" si="114"/>
        <v>-0.46652283424000918</v>
      </c>
      <c r="K923" s="15">
        <f t="shared" si="115"/>
        <v>-0.96308672598094858</v>
      </c>
      <c r="L923" s="15">
        <f t="shared" si="116"/>
        <v>-0.26378543492953366</v>
      </c>
      <c r="M923" s="15">
        <f t="shared" si="117"/>
        <v>-0.5144724702344613</v>
      </c>
      <c r="O923" s="15">
        <f t="shared" si="118"/>
        <v>32.042065348703929</v>
      </c>
      <c r="P923" s="15">
        <f t="shared" si="119"/>
        <v>16.775200130148999</v>
      </c>
      <c r="Q923" s="15">
        <f t="shared" si="120"/>
        <v>39.597262921469223</v>
      </c>
      <c r="R923" s="15">
        <f t="shared" si="121"/>
        <v>30.346085150915382</v>
      </c>
    </row>
    <row r="924" spans="1:18" x14ac:dyDescent="0.25">
      <c r="A924" s="4">
        <v>51131930300</v>
      </c>
      <c r="B924" s="7" t="s">
        <v>903</v>
      </c>
      <c r="C924" s="40">
        <f t="array" ref="C924">SUMPRODUCT($D$9:$D$12, TRANSPOSE(O924:R924))</f>
        <v>29.690153387809385</v>
      </c>
      <c r="E924" s="9">
        <v>0</v>
      </c>
      <c r="F924" s="41">
        <v>0.34142800000000001</v>
      </c>
      <c r="G924" s="41">
        <v>-5.1862939463000002</v>
      </c>
      <c r="H924" s="41">
        <v>-3.2544378999999998E-2</v>
      </c>
      <c r="J924" s="15">
        <f t="shared" si="114"/>
        <v>-0.46652283424000918</v>
      </c>
      <c r="K924" s="15">
        <f t="shared" si="115"/>
        <v>-0.96308672598094858</v>
      </c>
      <c r="L924" s="15">
        <f t="shared" si="116"/>
        <v>-0.26378543492953366</v>
      </c>
      <c r="M924" s="15">
        <f t="shared" si="117"/>
        <v>-0.5144724702344613</v>
      </c>
      <c r="O924" s="15">
        <f t="shared" si="118"/>
        <v>32.042065348703929</v>
      </c>
      <c r="P924" s="15">
        <f t="shared" si="119"/>
        <v>16.775200130148999</v>
      </c>
      <c r="Q924" s="15">
        <f t="shared" si="120"/>
        <v>39.597262921469223</v>
      </c>
      <c r="R924" s="15">
        <f t="shared" si="121"/>
        <v>30.346085150915382</v>
      </c>
    </row>
    <row r="925" spans="1:18" x14ac:dyDescent="0.25">
      <c r="A925" s="4">
        <v>51131990100</v>
      </c>
      <c r="B925" s="7" t="s">
        <v>904</v>
      </c>
      <c r="C925" s="40">
        <f t="array" ref="C925">SUMPRODUCT($D$9:$D$12, TRANSPOSE(O925:R925))</f>
        <v>29.690153387809385</v>
      </c>
      <c r="E925" s="9">
        <v>0</v>
      </c>
      <c r="F925" s="41">
        <v>0.34142800000000001</v>
      </c>
      <c r="G925" s="41">
        <v>-5.1862939463000002</v>
      </c>
      <c r="H925" s="41">
        <v>-3.2544378999999998E-2</v>
      </c>
      <c r="J925" s="15">
        <f t="shared" si="114"/>
        <v>-0.46652283424000918</v>
      </c>
      <c r="K925" s="15">
        <f t="shared" si="115"/>
        <v>-0.96308672598094858</v>
      </c>
      <c r="L925" s="15">
        <f t="shared" si="116"/>
        <v>-0.26378543492953366</v>
      </c>
      <c r="M925" s="15">
        <f t="shared" si="117"/>
        <v>-0.5144724702344613</v>
      </c>
      <c r="O925" s="15">
        <f t="shared" si="118"/>
        <v>32.042065348703929</v>
      </c>
      <c r="P925" s="15">
        <f t="shared" si="119"/>
        <v>16.775200130148999</v>
      </c>
      <c r="Q925" s="15">
        <f t="shared" si="120"/>
        <v>39.597262921469223</v>
      </c>
      <c r="R925" s="15">
        <f t="shared" si="121"/>
        <v>30.346085150915382</v>
      </c>
    </row>
    <row r="926" spans="1:18" x14ac:dyDescent="0.25">
      <c r="A926" s="4">
        <v>51133020100</v>
      </c>
      <c r="B926" s="7" t="s">
        <v>905</v>
      </c>
      <c r="C926" s="40">
        <f t="array" ref="C926">SUMPRODUCT($D$9:$D$12, TRANSPOSE(O926:R926))</f>
        <v>25.185433297030791</v>
      </c>
      <c r="E926" s="9">
        <v>0</v>
      </c>
      <c r="F926" s="41">
        <v>0.61152200000000001</v>
      </c>
      <c r="G926" s="41">
        <v>-0.86406674989300003</v>
      </c>
      <c r="H926" s="41">
        <v>-0.15665796300000001</v>
      </c>
      <c r="J926" s="15">
        <f t="shared" si="114"/>
        <v>-0.46652283424000918</v>
      </c>
      <c r="K926" s="15">
        <f t="shared" si="115"/>
        <v>-0.64075279241696526</v>
      </c>
      <c r="L926" s="15">
        <f t="shared" si="116"/>
        <v>-0.23447848097216592</v>
      </c>
      <c r="M926" s="15">
        <f t="shared" si="117"/>
        <v>-2.078139515618119</v>
      </c>
      <c r="O926" s="15">
        <f t="shared" si="118"/>
        <v>32.042065348703929</v>
      </c>
      <c r="P926" s="15">
        <f t="shared" si="119"/>
        <v>26.084165424677487</v>
      </c>
      <c r="Q926" s="15">
        <f t="shared" si="120"/>
        <v>40.730676863916905</v>
      </c>
      <c r="R926" s="15">
        <f t="shared" si="121"/>
        <v>1.8848255508248362</v>
      </c>
    </row>
    <row r="927" spans="1:18" x14ac:dyDescent="0.25">
      <c r="A927" s="4">
        <v>51133020200</v>
      </c>
      <c r="B927" s="7" t="s">
        <v>906</v>
      </c>
      <c r="C927" s="40">
        <f t="array" ref="C927">SUMPRODUCT($D$9:$D$12, TRANSPOSE(O927:R927))</f>
        <v>25.185433297030791</v>
      </c>
      <c r="E927" s="9">
        <v>0</v>
      </c>
      <c r="F927" s="41">
        <v>0.61152200000000001</v>
      </c>
      <c r="G927" s="41">
        <v>-0.86406674989300003</v>
      </c>
      <c r="H927" s="41">
        <v>-0.15665796300000001</v>
      </c>
      <c r="J927" s="15">
        <f t="shared" si="114"/>
        <v>-0.46652283424000918</v>
      </c>
      <c r="K927" s="15">
        <f t="shared" si="115"/>
        <v>-0.64075279241696526</v>
      </c>
      <c r="L927" s="15">
        <f t="shared" si="116"/>
        <v>-0.23447848097216592</v>
      </c>
      <c r="M927" s="15">
        <f t="shared" si="117"/>
        <v>-2.078139515618119</v>
      </c>
      <c r="O927" s="15">
        <f t="shared" si="118"/>
        <v>32.042065348703929</v>
      </c>
      <c r="P927" s="15">
        <f t="shared" si="119"/>
        <v>26.084165424677487</v>
      </c>
      <c r="Q927" s="15">
        <f t="shared" si="120"/>
        <v>40.730676863916905</v>
      </c>
      <c r="R927" s="15">
        <f t="shared" si="121"/>
        <v>1.8848255508248362</v>
      </c>
    </row>
    <row r="928" spans="1:18" x14ac:dyDescent="0.25">
      <c r="A928" s="4">
        <v>51133020300</v>
      </c>
      <c r="B928" s="7" t="s">
        <v>907</v>
      </c>
      <c r="C928" s="40">
        <f t="array" ref="C928">SUMPRODUCT($D$9:$D$12, TRANSPOSE(O928:R928))</f>
        <v>25.185433297030791</v>
      </c>
      <c r="E928" s="9">
        <v>0</v>
      </c>
      <c r="F928" s="41">
        <v>0.61152200000000001</v>
      </c>
      <c r="G928" s="41">
        <v>-0.86406674989300003</v>
      </c>
      <c r="H928" s="41">
        <v>-0.15665796300000001</v>
      </c>
      <c r="J928" s="15">
        <f t="shared" si="114"/>
        <v>-0.46652283424000918</v>
      </c>
      <c r="K928" s="15">
        <f t="shared" si="115"/>
        <v>-0.64075279241696526</v>
      </c>
      <c r="L928" s="15">
        <f t="shared" si="116"/>
        <v>-0.23447848097216592</v>
      </c>
      <c r="M928" s="15">
        <f t="shared" si="117"/>
        <v>-2.078139515618119</v>
      </c>
      <c r="O928" s="15">
        <f t="shared" si="118"/>
        <v>32.042065348703929</v>
      </c>
      <c r="P928" s="15">
        <f t="shared" si="119"/>
        <v>26.084165424677487</v>
      </c>
      <c r="Q928" s="15">
        <f t="shared" si="120"/>
        <v>40.730676863916905</v>
      </c>
      <c r="R928" s="15">
        <f t="shared" si="121"/>
        <v>1.8848255508248362</v>
      </c>
    </row>
    <row r="929" spans="1:18" x14ac:dyDescent="0.25">
      <c r="A929" s="4">
        <v>51133990100</v>
      </c>
      <c r="B929" s="7" t="s">
        <v>908</v>
      </c>
      <c r="C929" s="40">
        <f t="array" ref="C929">SUMPRODUCT($D$9:$D$12, TRANSPOSE(O929:R929))</f>
        <v>25.185433297030791</v>
      </c>
      <c r="E929" s="9">
        <v>0</v>
      </c>
      <c r="F929" s="41">
        <v>0.61152200000000001</v>
      </c>
      <c r="G929" s="41">
        <v>-0.86406674989300003</v>
      </c>
      <c r="H929" s="41">
        <v>-0.15665796300000001</v>
      </c>
      <c r="J929" s="15">
        <f t="shared" si="114"/>
        <v>-0.46652283424000918</v>
      </c>
      <c r="K929" s="15">
        <f t="shared" si="115"/>
        <v>-0.64075279241696526</v>
      </c>
      <c r="L929" s="15">
        <f t="shared" si="116"/>
        <v>-0.23447848097216592</v>
      </c>
      <c r="M929" s="15">
        <f t="shared" si="117"/>
        <v>-2.078139515618119</v>
      </c>
      <c r="O929" s="15">
        <f t="shared" si="118"/>
        <v>32.042065348703929</v>
      </c>
      <c r="P929" s="15">
        <f t="shared" si="119"/>
        <v>26.084165424677487</v>
      </c>
      <c r="Q929" s="15">
        <f t="shared" si="120"/>
        <v>40.730676863916905</v>
      </c>
      <c r="R929" s="15">
        <f t="shared" si="121"/>
        <v>1.8848255508248362</v>
      </c>
    </row>
    <row r="930" spans="1:18" x14ac:dyDescent="0.25">
      <c r="A930" s="4">
        <v>51135000100</v>
      </c>
      <c r="B930" s="7" t="s">
        <v>909</v>
      </c>
      <c r="C930" s="40">
        <f t="array" ref="C930">SUMPRODUCT($D$9:$D$12, TRANSPOSE(O930:R930))</f>
        <v>29.549679583448494</v>
      </c>
      <c r="E930" s="9">
        <v>0</v>
      </c>
      <c r="F930" s="41">
        <v>0.111766</v>
      </c>
      <c r="G930" s="41">
        <v>1.9312299740500001</v>
      </c>
      <c r="H930" s="41">
        <v>-2.4691358E-2</v>
      </c>
      <c r="J930" s="15">
        <f t="shared" si="114"/>
        <v>-0.46652283424000918</v>
      </c>
      <c r="K930" s="15">
        <f t="shared" si="115"/>
        <v>-1.2371685487914204</v>
      </c>
      <c r="L930" s="15">
        <f t="shared" si="116"/>
        <v>-0.21552491174427374</v>
      </c>
      <c r="M930" s="15">
        <f t="shared" si="117"/>
        <v>-0.41553478953380707</v>
      </c>
      <c r="O930" s="15">
        <f t="shared" si="118"/>
        <v>32.042065348703929</v>
      </c>
      <c r="P930" s="15">
        <f t="shared" si="119"/>
        <v>10.801225758897859</v>
      </c>
      <c r="Q930" s="15">
        <f t="shared" si="120"/>
        <v>41.467904582032546</v>
      </c>
      <c r="R930" s="15">
        <f t="shared" si="121"/>
        <v>33.887522644159638</v>
      </c>
    </row>
    <row r="931" spans="1:18" x14ac:dyDescent="0.25">
      <c r="A931" s="4">
        <v>51135000200</v>
      </c>
      <c r="B931" s="7" t="s">
        <v>910</v>
      </c>
      <c r="C931" s="40">
        <f t="array" ref="C931">SUMPRODUCT($D$9:$D$12, TRANSPOSE(O931:R931))</f>
        <v>29.549679583448494</v>
      </c>
      <c r="E931" s="9">
        <v>0</v>
      </c>
      <c r="F931" s="41">
        <v>0.111766</v>
      </c>
      <c r="G931" s="41">
        <v>1.9312299740500001</v>
      </c>
      <c r="H931" s="41">
        <v>-2.4691358E-2</v>
      </c>
      <c r="J931" s="15">
        <f t="shared" si="114"/>
        <v>-0.46652283424000918</v>
      </c>
      <c r="K931" s="15">
        <f t="shared" si="115"/>
        <v>-1.2371685487914204</v>
      </c>
      <c r="L931" s="15">
        <f t="shared" si="116"/>
        <v>-0.21552491174427374</v>
      </c>
      <c r="M931" s="15">
        <f t="shared" si="117"/>
        <v>-0.41553478953380707</v>
      </c>
      <c r="O931" s="15">
        <f t="shared" si="118"/>
        <v>32.042065348703929</v>
      </c>
      <c r="P931" s="15">
        <f t="shared" si="119"/>
        <v>10.801225758897859</v>
      </c>
      <c r="Q931" s="15">
        <f t="shared" si="120"/>
        <v>41.467904582032546</v>
      </c>
      <c r="R931" s="15">
        <f t="shared" si="121"/>
        <v>33.887522644159638</v>
      </c>
    </row>
    <row r="932" spans="1:18" x14ac:dyDescent="0.25">
      <c r="A932" s="4">
        <v>51135000300</v>
      </c>
      <c r="B932" s="7" t="s">
        <v>911</v>
      </c>
      <c r="C932" s="40">
        <f t="array" ref="C932">SUMPRODUCT($D$9:$D$12, TRANSPOSE(O932:R932))</f>
        <v>29.549679583448494</v>
      </c>
      <c r="E932" s="9">
        <v>0</v>
      </c>
      <c r="F932" s="41">
        <v>0.111766</v>
      </c>
      <c r="G932" s="41">
        <v>1.9312299740500001</v>
      </c>
      <c r="H932" s="41">
        <v>-2.4691358E-2</v>
      </c>
      <c r="J932" s="15">
        <f t="shared" si="114"/>
        <v>-0.46652283424000918</v>
      </c>
      <c r="K932" s="15">
        <f t="shared" si="115"/>
        <v>-1.2371685487914204</v>
      </c>
      <c r="L932" s="15">
        <f t="shared" si="116"/>
        <v>-0.21552491174427374</v>
      </c>
      <c r="M932" s="15">
        <f t="shared" si="117"/>
        <v>-0.41553478953380707</v>
      </c>
      <c r="O932" s="15">
        <f t="shared" si="118"/>
        <v>32.042065348703929</v>
      </c>
      <c r="P932" s="15">
        <f t="shared" si="119"/>
        <v>10.801225758897859</v>
      </c>
      <c r="Q932" s="15">
        <f t="shared" si="120"/>
        <v>41.467904582032546</v>
      </c>
      <c r="R932" s="15">
        <f t="shared" si="121"/>
        <v>33.887522644159638</v>
      </c>
    </row>
    <row r="933" spans="1:18" x14ac:dyDescent="0.25">
      <c r="A933" s="4">
        <v>51135980100</v>
      </c>
      <c r="B933" s="7" t="s">
        <v>912</v>
      </c>
      <c r="C933" s="40">
        <f t="array" ref="C933">SUMPRODUCT($D$9:$D$12, TRANSPOSE(O933:R933))</f>
        <v>29.549679583448494</v>
      </c>
      <c r="E933" s="9">
        <v>0</v>
      </c>
      <c r="F933" s="41">
        <v>0.111766</v>
      </c>
      <c r="G933" s="41">
        <v>1.9312299740500001</v>
      </c>
      <c r="H933" s="41">
        <v>-2.4691358E-2</v>
      </c>
      <c r="J933" s="15">
        <f t="shared" si="114"/>
        <v>-0.46652283424000918</v>
      </c>
      <c r="K933" s="15">
        <f t="shared" si="115"/>
        <v>-1.2371685487914204</v>
      </c>
      <c r="L933" s="15">
        <f t="shared" si="116"/>
        <v>-0.21552491174427374</v>
      </c>
      <c r="M933" s="15">
        <f t="shared" si="117"/>
        <v>-0.41553478953380707</v>
      </c>
      <c r="O933" s="15">
        <f t="shared" si="118"/>
        <v>32.042065348703929</v>
      </c>
      <c r="P933" s="15">
        <f t="shared" si="119"/>
        <v>10.801225758897859</v>
      </c>
      <c r="Q933" s="15">
        <f t="shared" si="120"/>
        <v>41.467904582032546</v>
      </c>
      <c r="R933" s="15">
        <f t="shared" si="121"/>
        <v>33.887522644159638</v>
      </c>
    </row>
    <row r="934" spans="1:18" x14ac:dyDescent="0.25">
      <c r="A934" s="4">
        <v>51137110102</v>
      </c>
      <c r="B934" s="7" t="s">
        <v>913</v>
      </c>
      <c r="C934" s="40">
        <f t="array" ref="C934">SUMPRODUCT($D$9:$D$12, TRANSPOSE(O934:R934))</f>
        <v>33.047215699164212</v>
      </c>
      <c r="E934" s="9">
        <v>0</v>
      </c>
      <c r="F934" s="41">
        <v>0.61602699999999999</v>
      </c>
      <c r="G934" s="41">
        <v>13.330082535100001</v>
      </c>
      <c r="H934" s="41">
        <v>-3.4743202000000001E-2</v>
      </c>
      <c r="J934" s="15">
        <f t="shared" si="114"/>
        <v>-0.46652283424000918</v>
      </c>
      <c r="K934" s="15">
        <f t="shared" si="115"/>
        <v>-0.63537646280317994</v>
      </c>
      <c r="L934" s="15">
        <f t="shared" si="116"/>
        <v>-0.13823474813343462</v>
      </c>
      <c r="M934" s="15">
        <f t="shared" si="117"/>
        <v>-0.54217473257289828</v>
      </c>
      <c r="O934" s="15">
        <f t="shared" si="118"/>
        <v>32.042065348703929</v>
      </c>
      <c r="P934" s="15">
        <f t="shared" si="119"/>
        <v>26.259145763437537</v>
      </c>
      <c r="Q934" s="15">
        <f t="shared" si="120"/>
        <v>44.502744683368775</v>
      </c>
      <c r="R934" s="15">
        <f t="shared" si="121"/>
        <v>29.384907001146608</v>
      </c>
    </row>
    <row r="935" spans="1:18" x14ac:dyDescent="0.25">
      <c r="A935" s="4">
        <v>51137110103</v>
      </c>
      <c r="B935" s="7" t="s">
        <v>914</v>
      </c>
      <c r="C935" s="40">
        <f t="array" ref="C935">SUMPRODUCT($D$9:$D$12, TRANSPOSE(O935:R935))</f>
        <v>33.047215699164212</v>
      </c>
      <c r="E935" s="9">
        <v>0</v>
      </c>
      <c r="F935" s="41">
        <v>0.61602699999999999</v>
      </c>
      <c r="G935" s="41">
        <v>13.330082535100001</v>
      </c>
      <c r="H935" s="41">
        <v>-3.4743202000000001E-2</v>
      </c>
      <c r="J935" s="15">
        <f t="shared" si="114"/>
        <v>-0.46652283424000918</v>
      </c>
      <c r="K935" s="15">
        <f t="shared" si="115"/>
        <v>-0.63537646280317994</v>
      </c>
      <c r="L935" s="15">
        <f t="shared" si="116"/>
        <v>-0.13823474813343462</v>
      </c>
      <c r="M935" s="15">
        <f t="shared" si="117"/>
        <v>-0.54217473257289828</v>
      </c>
      <c r="O935" s="15">
        <f t="shared" si="118"/>
        <v>32.042065348703929</v>
      </c>
      <c r="P935" s="15">
        <f t="shared" si="119"/>
        <v>26.259145763437537</v>
      </c>
      <c r="Q935" s="15">
        <f t="shared" si="120"/>
        <v>44.502744683368775</v>
      </c>
      <c r="R935" s="15">
        <f t="shared" si="121"/>
        <v>29.384907001146608</v>
      </c>
    </row>
    <row r="936" spans="1:18" x14ac:dyDescent="0.25">
      <c r="A936" s="4">
        <v>51137110104</v>
      </c>
      <c r="B936" s="7" t="s">
        <v>915</v>
      </c>
      <c r="C936" s="40">
        <f t="array" ref="C936">SUMPRODUCT($D$9:$D$12, TRANSPOSE(O936:R936))</f>
        <v>33.047215699164212</v>
      </c>
      <c r="E936" s="9">
        <v>0</v>
      </c>
      <c r="F936" s="41">
        <v>0.61602699999999999</v>
      </c>
      <c r="G936" s="41">
        <v>13.330082535100001</v>
      </c>
      <c r="H936" s="41">
        <v>-3.4743202000000001E-2</v>
      </c>
      <c r="J936" s="15">
        <f t="shared" si="114"/>
        <v>-0.46652283424000918</v>
      </c>
      <c r="K936" s="15">
        <f t="shared" si="115"/>
        <v>-0.63537646280317994</v>
      </c>
      <c r="L936" s="15">
        <f t="shared" si="116"/>
        <v>-0.13823474813343462</v>
      </c>
      <c r="M936" s="15">
        <f t="shared" si="117"/>
        <v>-0.54217473257289828</v>
      </c>
      <c r="O936" s="15">
        <f t="shared" si="118"/>
        <v>32.042065348703929</v>
      </c>
      <c r="P936" s="15">
        <f t="shared" si="119"/>
        <v>26.259145763437537</v>
      </c>
      <c r="Q936" s="15">
        <f t="shared" si="120"/>
        <v>44.502744683368775</v>
      </c>
      <c r="R936" s="15">
        <f t="shared" si="121"/>
        <v>29.384907001146608</v>
      </c>
    </row>
    <row r="937" spans="1:18" x14ac:dyDescent="0.25">
      <c r="A937" s="4">
        <v>51137110200</v>
      </c>
      <c r="B937" s="7" t="s">
        <v>916</v>
      </c>
      <c r="C937" s="40">
        <f t="array" ref="C937">SUMPRODUCT($D$9:$D$12, TRANSPOSE(O937:R937))</f>
        <v>33.047215699164212</v>
      </c>
      <c r="E937" s="9">
        <v>0</v>
      </c>
      <c r="F937" s="41">
        <v>0.61602699999999999</v>
      </c>
      <c r="G937" s="41">
        <v>13.330082535100001</v>
      </c>
      <c r="H937" s="41">
        <v>-3.4743202000000001E-2</v>
      </c>
      <c r="J937" s="15">
        <f t="shared" si="114"/>
        <v>-0.46652283424000918</v>
      </c>
      <c r="K937" s="15">
        <f t="shared" si="115"/>
        <v>-0.63537646280317994</v>
      </c>
      <c r="L937" s="15">
        <f t="shared" si="116"/>
        <v>-0.13823474813343462</v>
      </c>
      <c r="M937" s="15">
        <f t="shared" si="117"/>
        <v>-0.54217473257289828</v>
      </c>
      <c r="O937" s="15">
        <f t="shared" si="118"/>
        <v>32.042065348703929</v>
      </c>
      <c r="P937" s="15">
        <f t="shared" si="119"/>
        <v>26.259145763437537</v>
      </c>
      <c r="Q937" s="15">
        <f t="shared" si="120"/>
        <v>44.502744683368775</v>
      </c>
      <c r="R937" s="15">
        <f t="shared" si="121"/>
        <v>29.384907001146608</v>
      </c>
    </row>
    <row r="938" spans="1:18" x14ac:dyDescent="0.25">
      <c r="A938" s="4">
        <v>51137110300</v>
      </c>
      <c r="B938" s="7" t="s">
        <v>917</v>
      </c>
      <c r="C938" s="40">
        <f t="array" ref="C938">SUMPRODUCT($D$9:$D$12, TRANSPOSE(O938:R938))</f>
        <v>33.047215699164212</v>
      </c>
      <c r="E938" s="9">
        <v>0</v>
      </c>
      <c r="F938" s="41">
        <v>0.61602699999999999</v>
      </c>
      <c r="G938" s="41">
        <v>13.330082535100001</v>
      </c>
      <c r="H938" s="41">
        <v>-3.4743202000000001E-2</v>
      </c>
      <c r="J938" s="15">
        <f t="shared" si="114"/>
        <v>-0.46652283424000918</v>
      </c>
      <c r="K938" s="15">
        <f t="shared" si="115"/>
        <v>-0.63537646280317994</v>
      </c>
      <c r="L938" s="15">
        <f t="shared" si="116"/>
        <v>-0.13823474813343462</v>
      </c>
      <c r="M938" s="15">
        <f t="shared" si="117"/>
        <v>-0.54217473257289828</v>
      </c>
      <c r="O938" s="15">
        <f t="shared" si="118"/>
        <v>32.042065348703929</v>
      </c>
      <c r="P938" s="15">
        <f t="shared" si="119"/>
        <v>26.259145763437537</v>
      </c>
      <c r="Q938" s="15">
        <f t="shared" si="120"/>
        <v>44.502744683368775</v>
      </c>
      <c r="R938" s="15">
        <f t="shared" si="121"/>
        <v>29.384907001146608</v>
      </c>
    </row>
    <row r="939" spans="1:18" x14ac:dyDescent="0.25">
      <c r="A939" s="4">
        <v>51139030100</v>
      </c>
      <c r="B939" s="7" t="s">
        <v>918</v>
      </c>
      <c r="C939" s="40">
        <f t="array" ref="C939">SUMPRODUCT($D$9:$D$12, TRANSPOSE(O939:R939))</f>
        <v>25.956738339228913</v>
      </c>
      <c r="E939" s="9">
        <v>0</v>
      </c>
      <c r="F939" s="41">
        <v>0.39355299999999999</v>
      </c>
      <c r="G939" s="41">
        <v>8.3045255677600007</v>
      </c>
      <c r="H939" s="41">
        <v>-9.2342341999999994E-2</v>
      </c>
      <c r="J939" s="15">
        <f t="shared" si="114"/>
        <v>-0.46652283424000918</v>
      </c>
      <c r="K939" s="15">
        <f t="shared" si="115"/>
        <v>-0.90088002650956955</v>
      </c>
      <c r="L939" s="15">
        <f t="shared" si="116"/>
        <v>-0.17231064464678694</v>
      </c>
      <c r="M939" s="15">
        <f t="shared" si="117"/>
        <v>-1.2678477343326382</v>
      </c>
      <c r="O939" s="15">
        <f t="shared" si="118"/>
        <v>32.042065348703929</v>
      </c>
      <c r="P939" s="15">
        <f t="shared" si="119"/>
        <v>18.382605600974717</v>
      </c>
      <c r="Q939" s="15">
        <f t="shared" si="120"/>
        <v>43.159665815001055</v>
      </c>
      <c r="R939" s="15">
        <f t="shared" si="121"/>
        <v>10.242616592235947</v>
      </c>
    </row>
    <row r="940" spans="1:18" x14ac:dyDescent="0.25">
      <c r="A940" s="4">
        <v>51139030200</v>
      </c>
      <c r="B940" s="7" t="s">
        <v>919</v>
      </c>
      <c r="C940" s="40">
        <f t="array" ref="C940">SUMPRODUCT($D$9:$D$12, TRANSPOSE(O940:R940))</f>
        <v>25.956738339228913</v>
      </c>
      <c r="E940" s="9">
        <v>0</v>
      </c>
      <c r="F940" s="41">
        <v>0.39355299999999999</v>
      </c>
      <c r="G940" s="41">
        <v>8.3045255677600007</v>
      </c>
      <c r="H940" s="41">
        <v>-9.2342341999999994E-2</v>
      </c>
      <c r="J940" s="15">
        <f t="shared" si="114"/>
        <v>-0.46652283424000918</v>
      </c>
      <c r="K940" s="15">
        <f t="shared" si="115"/>
        <v>-0.90088002650956955</v>
      </c>
      <c r="L940" s="15">
        <f t="shared" si="116"/>
        <v>-0.17231064464678694</v>
      </c>
      <c r="M940" s="15">
        <f t="shared" si="117"/>
        <v>-1.2678477343326382</v>
      </c>
      <c r="O940" s="15">
        <f t="shared" si="118"/>
        <v>32.042065348703929</v>
      </c>
      <c r="P940" s="15">
        <f t="shared" si="119"/>
        <v>18.382605600974717</v>
      </c>
      <c r="Q940" s="15">
        <f t="shared" si="120"/>
        <v>43.159665815001055</v>
      </c>
      <c r="R940" s="15">
        <f t="shared" si="121"/>
        <v>10.242616592235947</v>
      </c>
    </row>
    <row r="941" spans="1:18" x14ac:dyDescent="0.25">
      <c r="A941" s="4">
        <v>51139030300</v>
      </c>
      <c r="B941" s="7" t="s">
        <v>920</v>
      </c>
      <c r="C941" s="40">
        <f t="array" ref="C941">SUMPRODUCT($D$9:$D$12, TRANSPOSE(O941:R941))</f>
        <v>25.956738339228913</v>
      </c>
      <c r="E941" s="9">
        <v>0</v>
      </c>
      <c r="F941" s="41">
        <v>0.39355299999999999</v>
      </c>
      <c r="G941" s="41">
        <v>8.3045255677600007</v>
      </c>
      <c r="H941" s="41">
        <v>-9.2342341999999994E-2</v>
      </c>
      <c r="J941" s="15">
        <f t="shared" si="114"/>
        <v>-0.46652283424000918</v>
      </c>
      <c r="K941" s="15">
        <f t="shared" si="115"/>
        <v>-0.90088002650956955</v>
      </c>
      <c r="L941" s="15">
        <f t="shared" si="116"/>
        <v>-0.17231064464678694</v>
      </c>
      <c r="M941" s="15">
        <f t="shared" si="117"/>
        <v>-1.2678477343326382</v>
      </c>
      <c r="O941" s="15">
        <f t="shared" si="118"/>
        <v>32.042065348703929</v>
      </c>
      <c r="P941" s="15">
        <f t="shared" si="119"/>
        <v>18.382605600974717</v>
      </c>
      <c r="Q941" s="15">
        <f t="shared" si="120"/>
        <v>43.159665815001055</v>
      </c>
      <c r="R941" s="15">
        <f t="shared" si="121"/>
        <v>10.242616592235947</v>
      </c>
    </row>
    <row r="942" spans="1:18" x14ac:dyDescent="0.25">
      <c r="A942" s="4">
        <v>51139030400</v>
      </c>
      <c r="B942" s="7" t="s">
        <v>921</v>
      </c>
      <c r="C942" s="40">
        <f t="array" ref="C942">SUMPRODUCT($D$9:$D$12, TRANSPOSE(O942:R942))</f>
        <v>25.956738339228913</v>
      </c>
      <c r="E942" s="9">
        <v>0</v>
      </c>
      <c r="F942" s="41">
        <v>0.39355299999999999</v>
      </c>
      <c r="G942" s="41">
        <v>8.3045255677600007</v>
      </c>
      <c r="H942" s="41">
        <v>-9.2342341999999994E-2</v>
      </c>
      <c r="J942" s="15">
        <f t="shared" si="114"/>
        <v>-0.46652283424000918</v>
      </c>
      <c r="K942" s="15">
        <f t="shared" si="115"/>
        <v>-0.90088002650956955</v>
      </c>
      <c r="L942" s="15">
        <f t="shared" si="116"/>
        <v>-0.17231064464678694</v>
      </c>
      <c r="M942" s="15">
        <f t="shared" si="117"/>
        <v>-1.2678477343326382</v>
      </c>
      <c r="O942" s="15">
        <f t="shared" si="118"/>
        <v>32.042065348703929</v>
      </c>
      <c r="P942" s="15">
        <f t="shared" si="119"/>
        <v>18.382605600974717</v>
      </c>
      <c r="Q942" s="15">
        <f t="shared" si="120"/>
        <v>43.159665815001055</v>
      </c>
      <c r="R942" s="15">
        <f t="shared" si="121"/>
        <v>10.242616592235947</v>
      </c>
    </row>
    <row r="943" spans="1:18" x14ac:dyDescent="0.25">
      <c r="A943" s="4">
        <v>51139030500</v>
      </c>
      <c r="B943" s="7" t="s">
        <v>922</v>
      </c>
      <c r="C943" s="40">
        <f t="array" ref="C943">SUMPRODUCT($D$9:$D$12, TRANSPOSE(O943:R943))</f>
        <v>25.956738339228913</v>
      </c>
      <c r="E943" s="9">
        <v>0</v>
      </c>
      <c r="F943" s="41">
        <v>0.39355299999999999</v>
      </c>
      <c r="G943" s="41">
        <v>8.3045255677600007</v>
      </c>
      <c r="H943" s="41">
        <v>-9.2342341999999994E-2</v>
      </c>
      <c r="J943" s="15">
        <f t="shared" si="114"/>
        <v>-0.46652283424000918</v>
      </c>
      <c r="K943" s="15">
        <f t="shared" si="115"/>
        <v>-0.90088002650956955</v>
      </c>
      <c r="L943" s="15">
        <f t="shared" si="116"/>
        <v>-0.17231064464678694</v>
      </c>
      <c r="M943" s="15">
        <f t="shared" si="117"/>
        <v>-1.2678477343326382</v>
      </c>
      <c r="O943" s="15">
        <f t="shared" si="118"/>
        <v>32.042065348703929</v>
      </c>
      <c r="P943" s="15">
        <f t="shared" si="119"/>
        <v>18.382605600974717</v>
      </c>
      <c r="Q943" s="15">
        <f t="shared" si="120"/>
        <v>43.159665815001055</v>
      </c>
      <c r="R943" s="15">
        <f t="shared" si="121"/>
        <v>10.242616592235947</v>
      </c>
    </row>
    <row r="944" spans="1:18" x14ac:dyDescent="0.25">
      <c r="A944" s="4">
        <v>51141030100</v>
      </c>
      <c r="B944" s="7" t="s">
        <v>923</v>
      </c>
      <c r="C944" s="40">
        <f t="array" ref="C944">SUMPRODUCT($D$9:$D$12, TRANSPOSE(O944:R944))</f>
        <v>27.177648006412397</v>
      </c>
      <c r="E944" s="9">
        <v>0</v>
      </c>
      <c r="F944" s="41">
        <v>1.5543340000000001</v>
      </c>
      <c r="G944" s="41">
        <v>-325.66118751599998</v>
      </c>
      <c r="H944" s="41">
        <v>-0.106918239</v>
      </c>
      <c r="J944" s="15">
        <f t="shared" si="114"/>
        <v>-0.46652283424000918</v>
      </c>
      <c r="K944" s="15">
        <f t="shared" si="115"/>
        <v>0.48441215227386925</v>
      </c>
      <c r="L944" s="15">
        <f t="shared" si="116"/>
        <v>-2.4367723057138977</v>
      </c>
      <c r="M944" s="15">
        <f t="shared" si="117"/>
        <v>-1.4514847631030467</v>
      </c>
      <c r="O944" s="15">
        <f t="shared" si="118"/>
        <v>32.042065348703929</v>
      </c>
      <c r="P944" s="15">
        <f t="shared" si="119"/>
        <v>68.59533021445138</v>
      </c>
      <c r="Q944" s="15">
        <f t="shared" si="120"/>
        <v>0.74095036108702594</v>
      </c>
      <c r="R944" s="15">
        <f t="shared" si="121"/>
        <v>7.3322461014072511</v>
      </c>
    </row>
    <row r="945" spans="1:18" x14ac:dyDescent="0.25">
      <c r="A945" s="4">
        <v>51141030200</v>
      </c>
      <c r="B945" s="7" t="s">
        <v>924</v>
      </c>
      <c r="C945" s="40">
        <f t="array" ref="C945">SUMPRODUCT($D$9:$D$12, TRANSPOSE(O945:R945))</f>
        <v>27.177648006412397</v>
      </c>
      <c r="E945" s="9">
        <v>0</v>
      </c>
      <c r="F945" s="41">
        <v>1.5543340000000001</v>
      </c>
      <c r="G945" s="41">
        <v>-325.66118751599998</v>
      </c>
      <c r="H945" s="41">
        <v>-0.106918239</v>
      </c>
      <c r="J945" s="15">
        <f t="shared" si="114"/>
        <v>-0.46652283424000918</v>
      </c>
      <c r="K945" s="15">
        <f t="shared" si="115"/>
        <v>0.48441215227386925</v>
      </c>
      <c r="L945" s="15">
        <f t="shared" si="116"/>
        <v>-2.4367723057138977</v>
      </c>
      <c r="M945" s="15">
        <f t="shared" si="117"/>
        <v>-1.4514847631030467</v>
      </c>
      <c r="O945" s="15">
        <f t="shared" si="118"/>
        <v>32.042065348703929</v>
      </c>
      <c r="P945" s="15">
        <f t="shared" si="119"/>
        <v>68.59533021445138</v>
      </c>
      <c r="Q945" s="15">
        <f t="shared" si="120"/>
        <v>0.74095036108702594</v>
      </c>
      <c r="R945" s="15">
        <f t="shared" si="121"/>
        <v>7.3322461014072511</v>
      </c>
    </row>
    <row r="946" spans="1:18" x14ac:dyDescent="0.25">
      <c r="A946" s="4">
        <v>51141030301</v>
      </c>
      <c r="B946" s="7" t="s">
        <v>925</v>
      </c>
      <c r="C946" s="40">
        <f t="array" ref="C946">SUMPRODUCT($D$9:$D$12, TRANSPOSE(O946:R946))</f>
        <v>27.177648006412397</v>
      </c>
      <c r="E946" s="9">
        <v>0</v>
      </c>
      <c r="F946" s="41">
        <v>1.5543340000000001</v>
      </c>
      <c r="G946" s="41">
        <v>-325.66118751599998</v>
      </c>
      <c r="H946" s="41">
        <v>-0.106918239</v>
      </c>
      <c r="J946" s="15">
        <f t="shared" si="114"/>
        <v>-0.46652283424000918</v>
      </c>
      <c r="K946" s="15">
        <f t="shared" si="115"/>
        <v>0.48441215227386925</v>
      </c>
      <c r="L946" s="15">
        <f t="shared" si="116"/>
        <v>-2.4367723057138977</v>
      </c>
      <c r="M946" s="15">
        <f t="shared" si="117"/>
        <v>-1.4514847631030467</v>
      </c>
      <c r="O946" s="15">
        <f t="shared" si="118"/>
        <v>32.042065348703929</v>
      </c>
      <c r="P946" s="15">
        <f t="shared" si="119"/>
        <v>68.59533021445138</v>
      </c>
      <c r="Q946" s="15">
        <f t="shared" si="120"/>
        <v>0.74095036108702594</v>
      </c>
      <c r="R946" s="15">
        <f t="shared" si="121"/>
        <v>7.3322461014072511</v>
      </c>
    </row>
    <row r="947" spans="1:18" x14ac:dyDescent="0.25">
      <c r="A947" s="4">
        <v>51141030302</v>
      </c>
      <c r="B947" s="7" t="s">
        <v>926</v>
      </c>
      <c r="C947" s="40">
        <f t="array" ref="C947">SUMPRODUCT($D$9:$D$12, TRANSPOSE(O947:R947))</f>
        <v>27.177648006412397</v>
      </c>
      <c r="E947" s="9">
        <v>0</v>
      </c>
      <c r="F947" s="41">
        <v>1.5543340000000001</v>
      </c>
      <c r="G947" s="41">
        <v>-325.66118751599998</v>
      </c>
      <c r="H947" s="41">
        <v>-0.106918239</v>
      </c>
      <c r="J947" s="15">
        <f t="shared" si="114"/>
        <v>-0.46652283424000918</v>
      </c>
      <c r="K947" s="15">
        <f t="shared" si="115"/>
        <v>0.48441215227386925</v>
      </c>
      <c r="L947" s="15">
        <f t="shared" si="116"/>
        <v>-2.4367723057138977</v>
      </c>
      <c r="M947" s="15">
        <f t="shared" si="117"/>
        <v>-1.4514847631030467</v>
      </c>
      <c r="O947" s="15">
        <f t="shared" si="118"/>
        <v>32.042065348703929</v>
      </c>
      <c r="P947" s="15">
        <f t="shared" si="119"/>
        <v>68.59533021445138</v>
      </c>
      <c r="Q947" s="15">
        <f t="shared" si="120"/>
        <v>0.74095036108702594</v>
      </c>
      <c r="R947" s="15">
        <f t="shared" si="121"/>
        <v>7.3322461014072511</v>
      </c>
    </row>
    <row r="948" spans="1:18" x14ac:dyDescent="0.25">
      <c r="A948" s="4">
        <v>51143010100</v>
      </c>
      <c r="B948" s="7" t="s">
        <v>927</v>
      </c>
      <c r="C948" s="40">
        <f t="array" ref="C948">SUMPRODUCT($D$9:$D$12, TRANSPOSE(O948:R948))</f>
        <v>32.890683116025365</v>
      </c>
      <c r="E948" s="9">
        <v>0</v>
      </c>
      <c r="F948" s="41">
        <v>0.71810499999999999</v>
      </c>
      <c r="G948" s="41">
        <v>8.6993342265399995</v>
      </c>
      <c r="H948" s="41">
        <v>-4.3073341000000001E-2</v>
      </c>
      <c r="J948" s="15">
        <f t="shared" si="114"/>
        <v>-0.46652283424000918</v>
      </c>
      <c r="K948" s="15">
        <f t="shared" si="115"/>
        <v>-0.51355515884846681</v>
      </c>
      <c r="L948" s="15">
        <f t="shared" si="116"/>
        <v>-0.16963363609100027</v>
      </c>
      <c r="M948" s="15">
        <f t="shared" si="117"/>
        <v>-0.64712346918955399</v>
      </c>
      <c r="O948" s="15">
        <f t="shared" si="118"/>
        <v>32.042065348703929</v>
      </c>
      <c r="P948" s="15">
        <f t="shared" si="119"/>
        <v>30.378151854881313</v>
      </c>
      <c r="Q948" s="15">
        <f t="shared" si="120"/>
        <v>43.264913406332674</v>
      </c>
      <c r="R948" s="15">
        <f t="shared" si="121"/>
        <v>25.877601854183542</v>
      </c>
    </row>
    <row r="949" spans="1:18" x14ac:dyDescent="0.25">
      <c r="A949" s="4">
        <v>51143010200</v>
      </c>
      <c r="B949" s="7" t="s">
        <v>928</v>
      </c>
      <c r="C949" s="40">
        <f t="array" ref="C949">SUMPRODUCT($D$9:$D$12, TRANSPOSE(O949:R949))</f>
        <v>32.890683116025365</v>
      </c>
      <c r="E949" s="9">
        <v>0</v>
      </c>
      <c r="F949" s="41">
        <v>0.71810499999999999</v>
      </c>
      <c r="G949" s="41">
        <v>8.6993342265399995</v>
      </c>
      <c r="H949" s="41">
        <v>-4.3073341000000001E-2</v>
      </c>
      <c r="J949" s="15">
        <f t="shared" si="114"/>
        <v>-0.46652283424000918</v>
      </c>
      <c r="K949" s="15">
        <f t="shared" si="115"/>
        <v>-0.51355515884846681</v>
      </c>
      <c r="L949" s="15">
        <f t="shared" si="116"/>
        <v>-0.16963363609100027</v>
      </c>
      <c r="M949" s="15">
        <f t="shared" si="117"/>
        <v>-0.64712346918955399</v>
      </c>
      <c r="O949" s="15">
        <f t="shared" si="118"/>
        <v>32.042065348703929</v>
      </c>
      <c r="P949" s="15">
        <f t="shared" si="119"/>
        <v>30.378151854881313</v>
      </c>
      <c r="Q949" s="15">
        <f t="shared" si="120"/>
        <v>43.264913406332674</v>
      </c>
      <c r="R949" s="15">
        <f t="shared" si="121"/>
        <v>25.877601854183542</v>
      </c>
    </row>
    <row r="950" spans="1:18" x14ac:dyDescent="0.25">
      <c r="A950" s="4">
        <v>51143010300</v>
      </c>
      <c r="B950" s="7" t="s">
        <v>929</v>
      </c>
      <c r="C950" s="40">
        <f t="array" ref="C950">SUMPRODUCT($D$9:$D$12, TRANSPOSE(O950:R950))</f>
        <v>32.890683116025365</v>
      </c>
      <c r="E950" s="9">
        <v>0</v>
      </c>
      <c r="F950" s="41">
        <v>0.71810499999999999</v>
      </c>
      <c r="G950" s="41">
        <v>8.6993342265399995</v>
      </c>
      <c r="H950" s="41">
        <v>-4.3073341000000001E-2</v>
      </c>
      <c r="J950" s="15">
        <f t="shared" si="114"/>
        <v>-0.46652283424000918</v>
      </c>
      <c r="K950" s="15">
        <f t="shared" si="115"/>
        <v>-0.51355515884846681</v>
      </c>
      <c r="L950" s="15">
        <f t="shared" si="116"/>
        <v>-0.16963363609100027</v>
      </c>
      <c r="M950" s="15">
        <f t="shared" si="117"/>
        <v>-0.64712346918955399</v>
      </c>
      <c r="O950" s="15">
        <f t="shared" si="118"/>
        <v>32.042065348703929</v>
      </c>
      <c r="P950" s="15">
        <f t="shared" si="119"/>
        <v>30.378151854881313</v>
      </c>
      <c r="Q950" s="15">
        <f t="shared" si="120"/>
        <v>43.264913406332674</v>
      </c>
      <c r="R950" s="15">
        <f t="shared" si="121"/>
        <v>25.877601854183542</v>
      </c>
    </row>
    <row r="951" spans="1:18" x14ac:dyDescent="0.25">
      <c r="A951" s="4">
        <v>51143010400</v>
      </c>
      <c r="B951" s="7" t="s">
        <v>930</v>
      </c>
      <c r="C951" s="40">
        <f t="array" ref="C951">SUMPRODUCT($D$9:$D$12, TRANSPOSE(O951:R951))</f>
        <v>32.890683116025365</v>
      </c>
      <c r="E951" s="9">
        <v>0</v>
      </c>
      <c r="F951" s="41">
        <v>0.71810499999999999</v>
      </c>
      <c r="G951" s="41">
        <v>8.6993342265399995</v>
      </c>
      <c r="H951" s="41">
        <v>-4.3073341000000001E-2</v>
      </c>
      <c r="J951" s="15">
        <f t="shared" si="114"/>
        <v>-0.46652283424000918</v>
      </c>
      <c r="K951" s="15">
        <f t="shared" si="115"/>
        <v>-0.51355515884846681</v>
      </c>
      <c r="L951" s="15">
        <f t="shared" si="116"/>
        <v>-0.16963363609100027</v>
      </c>
      <c r="M951" s="15">
        <f t="shared" si="117"/>
        <v>-0.64712346918955399</v>
      </c>
      <c r="O951" s="15">
        <f t="shared" si="118"/>
        <v>32.042065348703929</v>
      </c>
      <c r="P951" s="15">
        <f t="shared" si="119"/>
        <v>30.378151854881313</v>
      </c>
      <c r="Q951" s="15">
        <f t="shared" si="120"/>
        <v>43.264913406332674</v>
      </c>
      <c r="R951" s="15">
        <f t="shared" si="121"/>
        <v>25.877601854183542</v>
      </c>
    </row>
    <row r="952" spans="1:18" x14ac:dyDescent="0.25">
      <c r="A952" s="4">
        <v>51143010500</v>
      </c>
      <c r="B952" s="7" t="s">
        <v>931</v>
      </c>
      <c r="C952" s="40">
        <f t="array" ref="C952">SUMPRODUCT($D$9:$D$12, TRANSPOSE(O952:R952))</f>
        <v>32.890683116025365</v>
      </c>
      <c r="E952" s="9">
        <v>0</v>
      </c>
      <c r="F952" s="41">
        <v>0.71810499999999999</v>
      </c>
      <c r="G952" s="41">
        <v>8.6993342265399995</v>
      </c>
      <c r="H952" s="41">
        <v>-4.3073341000000001E-2</v>
      </c>
      <c r="J952" s="15">
        <f t="shared" si="114"/>
        <v>-0.46652283424000918</v>
      </c>
      <c r="K952" s="15">
        <f t="shared" si="115"/>
        <v>-0.51355515884846681</v>
      </c>
      <c r="L952" s="15">
        <f t="shared" si="116"/>
        <v>-0.16963363609100027</v>
      </c>
      <c r="M952" s="15">
        <f t="shared" si="117"/>
        <v>-0.64712346918955399</v>
      </c>
      <c r="O952" s="15">
        <f t="shared" si="118"/>
        <v>32.042065348703929</v>
      </c>
      <c r="P952" s="15">
        <f t="shared" si="119"/>
        <v>30.378151854881313</v>
      </c>
      <c r="Q952" s="15">
        <f t="shared" si="120"/>
        <v>43.264913406332674</v>
      </c>
      <c r="R952" s="15">
        <f t="shared" si="121"/>
        <v>25.877601854183542</v>
      </c>
    </row>
    <row r="953" spans="1:18" x14ac:dyDescent="0.25">
      <c r="A953" s="4">
        <v>51143010600</v>
      </c>
      <c r="B953" s="7" t="s">
        <v>932</v>
      </c>
      <c r="C953" s="40">
        <f t="array" ref="C953">SUMPRODUCT($D$9:$D$12, TRANSPOSE(O953:R953))</f>
        <v>32.890683116025365</v>
      </c>
      <c r="E953" s="9">
        <v>0</v>
      </c>
      <c r="F953" s="41">
        <v>0.71810499999999999</v>
      </c>
      <c r="G953" s="41">
        <v>8.6993342265399995</v>
      </c>
      <c r="H953" s="41">
        <v>-4.3073341000000001E-2</v>
      </c>
      <c r="J953" s="15">
        <f t="shared" si="114"/>
        <v>-0.46652283424000918</v>
      </c>
      <c r="K953" s="15">
        <f t="shared" si="115"/>
        <v>-0.51355515884846681</v>
      </c>
      <c r="L953" s="15">
        <f t="shared" si="116"/>
        <v>-0.16963363609100027</v>
      </c>
      <c r="M953" s="15">
        <f t="shared" si="117"/>
        <v>-0.64712346918955399</v>
      </c>
      <c r="O953" s="15">
        <f t="shared" si="118"/>
        <v>32.042065348703929</v>
      </c>
      <c r="P953" s="15">
        <f t="shared" si="119"/>
        <v>30.378151854881313</v>
      </c>
      <c r="Q953" s="15">
        <f t="shared" si="120"/>
        <v>43.264913406332674</v>
      </c>
      <c r="R953" s="15">
        <f t="shared" si="121"/>
        <v>25.877601854183542</v>
      </c>
    </row>
    <row r="954" spans="1:18" x14ac:dyDescent="0.25">
      <c r="A954" s="4">
        <v>51143010700</v>
      </c>
      <c r="B954" s="7" t="s">
        <v>933</v>
      </c>
      <c r="C954" s="40">
        <f t="array" ref="C954">SUMPRODUCT($D$9:$D$12, TRANSPOSE(O954:R954))</f>
        <v>32.890683116025365</v>
      </c>
      <c r="E954" s="9">
        <v>0</v>
      </c>
      <c r="F954" s="41">
        <v>0.71810499999999999</v>
      </c>
      <c r="G954" s="41">
        <v>8.6993342265399995</v>
      </c>
      <c r="H954" s="41">
        <v>-4.3073341000000001E-2</v>
      </c>
      <c r="J954" s="15">
        <f t="shared" si="114"/>
        <v>-0.46652283424000918</v>
      </c>
      <c r="K954" s="15">
        <f t="shared" si="115"/>
        <v>-0.51355515884846681</v>
      </c>
      <c r="L954" s="15">
        <f t="shared" si="116"/>
        <v>-0.16963363609100027</v>
      </c>
      <c r="M954" s="15">
        <f t="shared" si="117"/>
        <v>-0.64712346918955399</v>
      </c>
      <c r="O954" s="15">
        <f t="shared" si="118"/>
        <v>32.042065348703929</v>
      </c>
      <c r="P954" s="15">
        <f t="shared" si="119"/>
        <v>30.378151854881313</v>
      </c>
      <c r="Q954" s="15">
        <f t="shared" si="120"/>
        <v>43.264913406332674</v>
      </c>
      <c r="R954" s="15">
        <f t="shared" si="121"/>
        <v>25.877601854183542</v>
      </c>
    </row>
    <row r="955" spans="1:18" x14ac:dyDescent="0.25">
      <c r="A955" s="4">
        <v>51143010801</v>
      </c>
      <c r="B955" s="7" t="s">
        <v>934</v>
      </c>
      <c r="C955" s="40">
        <f t="array" ref="C955">SUMPRODUCT($D$9:$D$12, TRANSPOSE(O955:R955))</f>
        <v>32.890683116025365</v>
      </c>
      <c r="E955" s="9">
        <v>0</v>
      </c>
      <c r="F955" s="41">
        <v>0.71810499999999999</v>
      </c>
      <c r="G955" s="41">
        <v>8.6993342265399995</v>
      </c>
      <c r="H955" s="41">
        <v>-4.3073341000000001E-2</v>
      </c>
      <c r="J955" s="15">
        <f t="shared" si="114"/>
        <v>-0.46652283424000918</v>
      </c>
      <c r="K955" s="15">
        <f t="shared" si="115"/>
        <v>-0.51355515884846681</v>
      </c>
      <c r="L955" s="15">
        <f t="shared" si="116"/>
        <v>-0.16963363609100027</v>
      </c>
      <c r="M955" s="15">
        <f t="shared" si="117"/>
        <v>-0.64712346918955399</v>
      </c>
      <c r="O955" s="15">
        <f t="shared" si="118"/>
        <v>32.042065348703929</v>
      </c>
      <c r="P955" s="15">
        <f t="shared" si="119"/>
        <v>30.378151854881313</v>
      </c>
      <c r="Q955" s="15">
        <f t="shared" si="120"/>
        <v>43.264913406332674</v>
      </c>
      <c r="R955" s="15">
        <f t="shared" si="121"/>
        <v>25.877601854183542</v>
      </c>
    </row>
    <row r="956" spans="1:18" x14ac:dyDescent="0.25">
      <c r="A956" s="4">
        <v>51143010802</v>
      </c>
      <c r="B956" s="7" t="s">
        <v>935</v>
      </c>
      <c r="C956" s="40">
        <f t="array" ref="C956">SUMPRODUCT($D$9:$D$12, TRANSPOSE(O956:R956))</f>
        <v>32.890683116025365</v>
      </c>
      <c r="E956" s="9">
        <v>0</v>
      </c>
      <c r="F956" s="41">
        <v>0.71810499999999999</v>
      </c>
      <c r="G956" s="41">
        <v>8.6993342265399995</v>
      </c>
      <c r="H956" s="41">
        <v>-4.3073341000000001E-2</v>
      </c>
      <c r="J956" s="15">
        <f t="shared" si="114"/>
        <v>-0.46652283424000918</v>
      </c>
      <c r="K956" s="15">
        <f t="shared" si="115"/>
        <v>-0.51355515884846681</v>
      </c>
      <c r="L956" s="15">
        <f t="shared" si="116"/>
        <v>-0.16963363609100027</v>
      </c>
      <c r="M956" s="15">
        <f t="shared" si="117"/>
        <v>-0.64712346918955399</v>
      </c>
      <c r="O956" s="15">
        <f t="shared" si="118"/>
        <v>32.042065348703929</v>
      </c>
      <c r="P956" s="15">
        <f t="shared" si="119"/>
        <v>30.378151854881313</v>
      </c>
      <c r="Q956" s="15">
        <f t="shared" si="120"/>
        <v>43.264913406332674</v>
      </c>
      <c r="R956" s="15">
        <f t="shared" si="121"/>
        <v>25.877601854183542</v>
      </c>
    </row>
    <row r="957" spans="1:18" x14ac:dyDescent="0.25">
      <c r="A957" s="4">
        <v>51143010900</v>
      </c>
      <c r="B957" s="7" t="s">
        <v>936</v>
      </c>
      <c r="C957" s="40">
        <f t="array" ref="C957">SUMPRODUCT($D$9:$D$12, TRANSPOSE(O957:R957))</f>
        <v>32.890683116025365</v>
      </c>
      <c r="E957" s="9">
        <v>0</v>
      </c>
      <c r="F957" s="41">
        <v>0.71810499999999999</v>
      </c>
      <c r="G957" s="41">
        <v>8.6993342265399995</v>
      </c>
      <c r="H957" s="41">
        <v>-4.3073341000000001E-2</v>
      </c>
      <c r="J957" s="15">
        <f t="shared" si="114"/>
        <v>-0.46652283424000918</v>
      </c>
      <c r="K957" s="15">
        <f t="shared" si="115"/>
        <v>-0.51355515884846681</v>
      </c>
      <c r="L957" s="15">
        <f t="shared" si="116"/>
        <v>-0.16963363609100027</v>
      </c>
      <c r="M957" s="15">
        <f t="shared" si="117"/>
        <v>-0.64712346918955399</v>
      </c>
      <c r="O957" s="15">
        <f t="shared" si="118"/>
        <v>32.042065348703929</v>
      </c>
      <c r="P957" s="15">
        <f t="shared" si="119"/>
        <v>30.378151854881313</v>
      </c>
      <c r="Q957" s="15">
        <f t="shared" si="120"/>
        <v>43.264913406332674</v>
      </c>
      <c r="R957" s="15">
        <f t="shared" si="121"/>
        <v>25.877601854183542</v>
      </c>
    </row>
    <row r="958" spans="1:18" x14ac:dyDescent="0.25">
      <c r="A958" s="4">
        <v>51143011001</v>
      </c>
      <c r="B958" s="7" t="s">
        <v>937</v>
      </c>
      <c r="C958" s="40">
        <f t="array" ref="C958">SUMPRODUCT($D$9:$D$12, TRANSPOSE(O958:R958))</f>
        <v>32.890683116025365</v>
      </c>
      <c r="E958" s="9">
        <v>0</v>
      </c>
      <c r="F958" s="41">
        <v>0.71810499999999999</v>
      </c>
      <c r="G958" s="41">
        <v>8.6993342265399995</v>
      </c>
      <c r="H958" s="41">
        <v>-4.3073341000000001E-2</v>
      </c>
      <c r="J958" s="15">
        <f t="shared" si="114"/>
        <v>-0.46652283424000918</v>
      </c>
      <c r="K958" s="15">
        <f t="shared" si="115"/>
        <v>-0.51355515884846681</v>
      </c>
      <c r="L958" s="15">
        <f t="shared" si="116"/>
        <v>-0.16963363609100027</v>
      </c>
      <c r="M958" s="15">
        <f t="shared" si="117"/>
        <v>-0.64712346918955399</v>
      </c>
      <c r="O958" s="15">
        <f t="shared" si="118"/>
        <v>32.042065348703929</v>
      </c>
      <c r="P958" s="15">
        <f t="shared" si="119"/>
        <v>30.378151854881313</v>
      </c>
      <c r="Q958" s="15">
        <f t="shared" si="120"/>
        <v>43.264913406332674</v>
      </c>
      <c r="R958" s="15">
        <f t="shared" si="121"/>
        <v>25.877601854183542</v>
      </c>
    </row>
    <row r="959" spans="1:18" x14ac:dyDescent="0.25">
      <c r="A959" s="4">
        <v>51143011002</v>
      </c>
      <c r="B959" s="7" t="s">
        <v>938</v>
      </c>
      <c r="C959" s="40">
        <f t="array" ref="C959">SUMPRODUCT($D$9:$D$12, TRANSPOSE(O959:R959))</f>
        <v>32.890683116025365</v>
      </c>
      <c r="E959" s="9">
        <v>0</v>
      </c>
      <c r="F959" s="41">
        <v>0.71810499999999999</v>
      </c>
      <c r="G959" s="41">
        <v>8.6993342265399995</v>
      </c>
      <c r="H959" s="41">
        <v>-4.3073341000000001E-2</v>
      </c>
      <c r="J959" s="15">
        <f t="shared" si="114"/>
        <v>-0.46652283424000918</v>
      </c>
      <c r="K959" s="15">
        <f t="shared" si="115"/>
        <v>-0.51355515884846681</v>
      </c>
      <c r="L959" s="15">
        <f t="shared" si="116"/>
        <v>-0.16963363609100027</v>
      </c>
      <c r="M959" s="15">
        <f t="shared" si="117"/>
        <v>-0.64712346918955399</v>
      </c>
      <c r="O959" s="15">
        <f t="shared" si="118"/>
        <v>32.042065348703929</v>
      </c>
      <c r="P959" s="15">
        <f t="shared" si="119"/>
        <v>30.378151854881313</v>
      </c>
      <c r="Q959" s="15">
        <f t="shared" si="120"/>
        <v>43.264913406332674</v>
      </c>
      <c r="R959" s="15">
        <f t="shared" si="121"/>
        <v>25.877601854183542</v>
      </c>
    </row>
    <row r="960" spans="1:18" x14ac:dyDescent="0.25">
      <c r="A960" s="4">
        <v>51143011100</v>
      </c>
      <c r="B960" s="7" t="s">
        <v>939</v>
      </c>
      <c r="C960" s="40">
        <f t="array" ref="C960">SUMPRODUCT($D$9:$D$12, TRANSPOSE(O960:R960))</f>
        <v>32.890683116025365</v>
      </c>
      <c r="E960" s="9">
        <v>0</v>
      </c>
      <c r="F960" s="41">
        <v>0.71810499999999999</v>
      </c>
      <c r="G960" s="41">
        <v>8.6993342265399995</v>
      </c>
      <c r="H960" s="41">
        <v>-4.3073341000000001E-2</v>
      </c>
      <c r="J960" s="15">
        <f t="shared" si="114"/>
        <v>-0.46652283424000918</v>
      </c>
      <c r="K960" s="15">
        <f t="shared" si="115"/>
        <v>-0.51355515884846681</v>
      </c>
      <c r="L960" s="15">
        <f t="shared" si="116"/>
        <v>-0.16963363609100027</v>
      </c>
      <c r="M960" s="15">
        <f t="shared" si="117"/>
        <v>-0.64712346918955399</v>
      </c>
      <c r="O960" s="15">
        <f t="shared" si="118"/>
        <v>32.042065348703929</v>
      </c>
      <c r="P960" s="15">
        <f t="shared" si="119"/>
        <v>30.378151854881313</v>
      </c>
      <c r="Q960" s="15">
        <f t="shared" si="120"/>
        <v>43.264913406332674</v>
      </c>
      <c r="R960" s="15">
        <f t="shared" si="121"/>
        <v>25.877601854183542</v>
      </c>
    </row>
    <row r="961" spans="1:18" x14ac:dyDescent="0.25">
      <c r="A961" s="4">
        <v>51143011200</v>
      </c>
      <c r="B961" s="7" t="s">
        <v>940</v>
      </c>
      <c r="C961" s="40">
        <f t="array" ref="C961">SUMPRODUCT($D$9:$D$12, TRANSPOSE(O961:R961))</f>
        <v>32.890683116025365</v>
      </c>
      <c r="E961" s="9">
        <v>0</v>
      </c>
      <c r="F961" s="41">
        <v>0.71810499999999999</v>
      </c>
      <c r="G961" s="41">
        <v>8.6993342265399995</v>
      </c>
      <c r="H961" s="41">
        <v>-4.3073341000000001E-2</v>
      </c>
      <c r="J961" s="15">
        <f t="shared" si="114"/>
        <v>-0.46652283424000918</v>
      </c>
      <c r="K961" s="15">
        <f t="shared" si="115"/>
        <v>-0.51355515884846681</v>
      </c>
      <c r="L961" s="15">
        <f t="shared" si="116"/>
        <v>-0.16963363609100027</v>
      </c>
      <c r="M961" s="15">
        <f t="shared" si="117"/>
        <v>-0.64712346918955399</v>
      </c>
      <c r="O961" s="15">
        <f t="shared" si="118"/>
        <v>32.042065348703929</v>
      </c>
      <c r="P961" s="15">
        <f t="shared" si="119"/>
        <v>30.378151854881313</v>
      </c>
      <c r="Q961" s="15">
        <f t="shared" si="120"/>
        <v>43.264913406332674</v>
      </c>
      <c r="R961" s="15">
        <f t="shared" si="121"/>
        <v>25.877601854183542</v>
      </c>
    </row>
    <row r="962" spans="1:18" x14ac:dyDescent="0.25">
      <c r="A962" s="4">
        <v>51143011300</v>
      </c>
      <c r="B962" s="7" t="s">
        <v>941</v>
      </c>
      <c r="C962" s="40">
        <f t="array" ref="C962">SUMPRODUCT($D$9:$D$12, TRANSPOSE(O962:R962))</f>
        <v>32.890683116025365</v>
      </c>
      <c r="E962" s="9">
        <v>0</v>
      </c>
      <c r="F962" s="41">
        <v>0.71810499999999999</v>
      </c>
      <c r="G962" s="41">
        <v>8.6993342265399995</v>
      </c>
      <c r="H962" s="41">
        <v>-4.3073341000000001E-2</v>
      </c>
      <c r="J962" s="15">
        <f t="shared" si="114"/>
        <v>-0.46652283424000918</v>
      </c>
      <c r="K962" s="15">
        <f t="shared" si="115"/>
        <v>-0.51355515884846681</v>
      </c>
      <c r="L962" s="15">
        <f t="shared" si="116"/>
        <v>-0.16963363609100027</v>
      </c>
      <c r="M962" s="15">
        <f t="shared" si="117"/>
        <v>-0.64712346918955399</v>
      </c>
      <c r="O962" s="15">
        <f t="shared" si="118"/>
        <v>32.042065348703929</v>
      </c>
      <c r="P962" s="15">
        <f t="shared" si="119"/>
        <v>30.378151854881313</v>
      </c>
      <c r="Q962" s="15">
        <f t="shared" si="120"/>
        <v>43.264913406332674</v>
      </c>
      <c r="R962" s="15">
        <f t="shared" si="121"/>
        <v>25.877601854183542</v>
      </c>
    </row>
    <row r="963" spans="1:18" x14ac:dyDescent="0.25">
      <c r="A963" s="4">
        <v>51143011400</v>
      </c>
      <c r="B963" s="7" t="s">
        <v>942</v>
      </c>
      <c r="C963" s="40">
        <f t="array" ref="C963">SUMPRODUCT($D$9:$D$12, TRANSPOSE(O963:R963))</f>
        <v>32.890683116025365</v>
      </c>
      <c r="E963" s="9">
        <v>0</v>
      </c>
      <c r="F963" s="41">
        <v>0.71810499999999999</v>
      </c>
      <c r="G963" s="41">
        <v>8.6993342265399995</v>
      </c>
      <c r="H963" s="41">
        <v>-4.3073341000000001E-2</v>
      </c>
      <c r="J963" s="15">
        <f t="shared" si="114"/>
        <v>-0.46652283424000918</v>
      </c>
      <c r="K963" s="15">
        <f t="shared" si="115"/>
        <v>-0.51355515884846681</v>
      </c>
      <c r="L963" s="15">
        <f t="shared" si="116"/>
        <v>-0.16963363609100027</v>
      </c>
      <c r="M963" s="15">
        <f t="shared" si="117"/>
        <v>-0.64712346918955399</v>
      </c>
      <c r="O963" s="15">
        <f t="shared" si="118"/>
        <v>32.042065348703929</v>
      </c>
      <c r="P963" s="15">
        <f t="shared" si="119"/>
        <v>30.378151854881313</v>
      </c>
      <c r="Q963" s="15">
        <f t="shared" si="120"/>
        <v>43.264913406332674</v>
      </c>
      <c r="R963" s="15">
        <f t="shared" si="121"/>
        <v>25.877601854183542</v>
      </c>
    </row>
    <row r="964" spans="1:18" x14ac:dyDescent="0.25">
      <c r="A964" s="4">
        <v>51145500101</v>
      </c>
      <c r="B964" s="7" t="s">
        <v>943</v>
      </c>
      <c r="C964" s="40">
        <f t="array" ref="C964">SUMPRODUCT($D$9:$D$12, TRANSPOSE(O964:R964))</f>
        <v>36.288181540374083</v>
      </c>
      <c r="E964" s="9">
        <v>0</v>
      </c>
      <c r="F964" s="41">
        <v>0.64748300000000003</v>
      </c>
      <c r="G964" s="41">
        <v>-21.841022692500001</v>
      </c>
      <c r="H964" s="41">
        <v>8.87574E-3</v>
      </c>
      <c r="J964" s="15">
        <f t="shared" si="114"/>
        <v>-0.46652283424000918</v>
      </c>
      <c r="K964" s="15">
        <f t="shared" si="115"/>
        <v>-0.5978364352046821</v>
      </c>
      <c r="L964" s="15">
        <f t="shared" si="116"/>
        <v>-0.37671317943659738</v>
      </c>
      <c r="M964" s="15">
        <f t="shared" si="117"/>
        <v>7.3662601350484866E-3</v>
      </c>
      <c r="O964" s="15">
        <f t="shared" si="118"/>
        <v>32.042065348703929</v>
      </c>
      <c r="P964" s="15">
        <f t="shared" si="119"/>
        <v>27.497453835793639</v>
      </c>
      <c r="Q964" s="15">
        <f t="shared" si="120"/>
        <v>35.319338373009884</v>
      </c>
      <c r="R964" s="15">
        <f t="shared" si="121"/>
        <v>50.293868603988898</v>
      </c>
    </row>
    <row r="965" spans="1:18" x14ac:dyDescent="0.25">
      <c r="A965" s="4">
        <v>51145500102</v>
      </c>
      <c r="B965" s="7" t="s">
        <v>944</v>
      </c>
      <c r="C965" s="40">
        <f t="array" ref="C965">SUMPRODUCT($D$9:$D$12, TRANSPOSE(O965:R965))</f>
        <v>36.288181540374083</v>
      </c>
      <c r="E965" s="9">
        <v>0</v>
      </c>
      <c r="F965" s="41">
        <v>0.64748300000000003</v>
      </c>
      <c r="G965" s="41">
        <v>-21.841022692500001</v>
      </c>
      <c r="H965" s="41">
        <v>8.87574E-3</v>
      </c>
      <c r="J965" s="15">
        <f t="shared" si="114"/>
        <v>-0.46652283424000918</v>
      </c>
      <c r="K965" s="15">
        <f t="shared" si="115"/>
        <v>-0.5978364352046821</v>
      </c>
      <c r="L965" s="15">
        <f t="shared" si="116"/>
        <v>-0.37671317943659738</v>
      </c>
      <c r="M965" s="15">
        <f t="shared" si="117"/>
        <v>7.3662601350484866E-3</v>
      </c>
      <c r="O965" s="15">
        <f t="shared" si="118"/>
        <v>32.042065348703929</v>
      </c>
      <c r="P965" s="15">
        <f t="shared" si="119"/>
        <v>27.497453835793639</v>
      </c>
      <c r="Q965" s="15">
        <f t="shared" si="120"/>
        <v>35.319338373009884</v>
      </c>
      <c r="R965" s="15">
        <f t="shared" si="121"/>
        <v>50.293868603988898</v>
      </c>
    </row>
    <row r="966" spans="1:18" x14ac:dyDescent="0.25">
      <c r="A966" s="4">
        <v>51145500200</v>
      </c>
      <c r="B966" s="7" t="s">
        <v>945</v>
      </c>
      <c r="C966" s="40">
        <f t="array" ref="C966">SUMPRODUCT($D$9:$D$12, TRANSPOSE(O966:R966))</f>
        <v>36.288181540374083</v>
      </c>
      <c r="E966" s="9">
        <v>0</v>
      </c>
      <c r="F966" s="41">
        <v>0.64748300000000003</v>
      </c>
      <c r="G966" s="41">
        <v>-21.841022692500001</v>
      </c>
      <c r="H966" s="41">
        <v>8.87574E-3</v>
      </c>
      <c r="J966" s="15">
        <f t="shared" si="114"/>
        <v>-0.46652283424000918</v>
      </c>
      <c r="K966" s="15">
        <f t="shared" si="115"/>
        <v>-0.5978364352046821</v>
      </c>
      <c r="L966" s="15">
        <f t="shared" si="116"/>
        <v>-0.37671317943659738</v>
      </c>
      <c r="M966" s="15">
        <f t="shared" si="117"/>
        <v>7.3662601350484866E-3</v>
      </c>
      <c r="O966" s="15">
        <f t="shared" si="118"/>
        <v>32.042065348703929</v>
      </c>
      <c r="P966" s="15">
        <f t="shared" si="119"/>
        <v>27.497453835793639</v>
      </c>
      <c r="Q966" s="15">
        <f t="shared" si="120"/>
        <v>35.319338373009884</v>
      </c>
      <c r="R966" s="15">
        <f t="shared" si="121"/>
        <v>50.293868603988898</v>
      </c>
    </row>
    <row r="967" spans="1:18" x14ac:dyDescent="0.25">
      <c r="A967" s="4">
        <v>51145500300</v>
      </c>
      <c r="B967" s="7" t="s">
        <v>946</v>
      </c>
      <c r="C967" s="40">
        <f t="array" ref="C967">SUMPRODUCT($D$9:$D$12, TRANSPOSE(O967:R967))</f>
        <v>36.288181540374083</v>
      </c>
      <c r="E967" s="9">
        <v>0</v>
      </c>
      <c r="F967" s="41">
        <v>0.64748300000000003</v>
      </c>
      <c r="G967" s="41">
        <v>-21.841022692500001</v>
      </c>
      <c r="H967" s="41">
        <v>8.87574E-3</v>
      </c>
      <c r="J967" s="15">
        <f t="shared" si="114"/>
        <v>-0.46652283424000918</v>
      </c>
      <c r="K967" s="15">
        <f t="shared" si="115"/>
        <v>-0.5978364352046821</v>
      </c>
      <c r="L967" s="15">
        <f t="shared" si="116"/>
        <v>-0.37671317943659738</v>
      </c>
      <c r="M967" s="15">
        <f t="shared" si="117"/>
        <v>7.3662601350484866E-3</v>
      </c>
      <c r="O967" s="15">
        <f t="shared" si="118"/>
        <v>32.042065348703929</v>
      </c>
      <c r="P967" s="15">
        <f t="shared" si="119"/>
        <v>27.497453835793639</v>
      </c>
      <c r="Q967" s="15">
        <f t="shared" si="120"/>
        <v>35.319338373009884</v>
      </c>
      <c r="R967" s="15">
        <f t="shared" si="121"/>
        <v>50.293868603988898</v>
      </c>
    </row>
    <row r="968" spans="1:18" x14ac:dyDescent="0.25">
      <c r="A968" s="4">
        <v>51145500400</v>
      </c>
      <c r="B968" s="7" t="s">
        <v>947</v>
      </c>
      <c r="C968" s="40">
        <f t="array" ref="C968">SUMPRODUCT($D$9:$D$12, TRANSPOSE(O968:R968))</f>
        <v>36.288181540374083</v>
      </c>
      <c r="E968" s="9">
        <v>0</v>
      </c>
      <c r="F968" s="41">
        <v>0.64748300000000003</v>
      </c>
      <c r="G968" s="41">
        <v>-21.841022692500001</v>
      </c>
      <c r="H968" s="41">
        <v>8.87574E-3</v>
      </c>
      <c r="J968" s="15">
        <f t="shared" si="114"/>
        <v>-0.46652283424000918</v>
      </c>
      <c r="K968" s="15">
        <f t="shared" si="115"/>
        <v>-0.5978364352046821</v>
      </c>
      <c r="L968" s="15">
        <f t="shared" si="116"/>
        <v>-0.37671317943659738</v>
      </c>
      <c r="M968" s="15">
        <f t="shared" si="117"/>
        <v>7.3662601350484866E-3</v>
      </c>
      <c r="O968" s="15">
        <f t="shared" si="118"/>
        <v>32.042065348703929</v>
      </c>
      <c r="P968" s="15">
        <f t="shared" si="119"/>
        <v>27.497453835793639</v>
      </c>
      <c r="Q968" s="15">
        <f t="shared" si="120"/>
        <v>35.319338373009884</v>
      </c>
      <c r="R968" s="15">
        <f t="shared" si="121"/>
        <v>50.293868603988898</v>
      </c>
    </row>
    <row r="969" spans="1:18" x14ac:dyDescent="0.25">
      <c r="A969" s="4">
        <v>51147930100</v>
      </c>
      <c r="B969" s="7" t="s">
        <v>948</v>
      </c>
      <c r="C969" s="40">
        <f t="array" ref="C969">SUMPRODUCT($D$9:$D$12, TRANSPOSE(O969:R969))</f>
        <v>29.068821848876841</v>
      </c>
      <c r="E969" s="9">
        <v>0</v>
      </c>
      <c r="F969" s="41">
        <v>7.4187000000000003E-2</v>
      </c>
      <c r="G969" s="41">
        <v>-7.0428447974999999</v>
      </c>
      <c r="H969" s="41">
        <v>-2.2018349E-2</v>
      </c>
      <c r="J969" s="15">
        <f t="shared" si="114"/>
        <v>-0.46652283424000918</v>
      </c>
      <c r="K969" s="15">
        <f t="shared" si="115"/>
        <v>-1.282015849691851</v>
      </c>
      <c r="L969" s="15">
        <f t="shared" si="116"/>
        <v>-0.27637381768758496</v>
      </c>
      <c r="M969" s="15">
        <f t="shared" si="117"/>
        <v>-0.38185841060244113</v>
      </c>
      <c r="O969" s="15">
        <f t="shared" si="118"/>
        <v>32.042065348703929</v>
      </c>
      <c r="P969" s="15">
        <f t="shared" si="119"/>
        <v>9.9918543145525121</v>
      </c>
      <c r="Q969" s="15">
        <f t="shared" si="120"/>
        <v>39.113048216012714</v>
      </c>
      <c r="R969" s="15">
        <f t="shared" si="121"/>
        <v>35.128319516238207</v>
      </c>
    </row>
    <row r="970" spans="1:18" x14ac:dyDescent="0.25">
      <c r="A970" s="4">
        <v>51147930201</v>
      </c>
      <c r="B970" s="7" t="s">
        <v>949</v>
      </c>
      <c r="C970" s="40">
        <f t="array" ref="C970">SUMPRODUCT($D$9:$D$12, TRANSPOSE(O970:R970))</f>
        <v>29.068821848876841</v>
      </c>
      <c r="E970" s="9">
        <v>0</v>
      </c>
      <c r="F970" s="41">
        <v>7.4187000000000003E-2</v>
      </c>
      <c r="G970" s="41">
        <v>-7.0428447974999999</v>
      </c>
      <c r="H970" s="41">
        <v>-2.2018349E-2</v>
      </c>
      <c r="J970" s="15">
        <f t="shared" si="114"/>
        <v>-0.46652283424000918</v>
      </c>
      <c r="K970" s="15">
        <f t="shared" si="115"/>
        <v>-1.282015849691851</v>
      </c>
      <c r="L970" s="15">
        <f t="shared" si="116"/>
        <v>-0.27637381768758496</v>
      </c>
      <c r="M970" s="15">
        <f t="shared" si="117"/>
        <v>-0.38185841060244113</v>
      </c>
      <c r="O970" s="15">
        <f t="shared" si="118"/>
        <v>32.042065348703929</v>
      </c>
      <c r="P970" s="15">
        <f t="shared" si="119"/>
        <v>9.9918543145525121</v>
      </c>
      <c r="Q970" s="15">
        <f t="shared" si="120"/>
        <v>39.113048216012714</v>
      </c>
      <c r="R970" s="15">
        <f t="shared" si="121"/>
        <v>35.128319516238207</v>
      </c>
    </row>
    <row r="971" spans="1:18" x14ac:dyDescent="0.25">
      <c r="A971" s="4">
        <v>51147930202</v>
      </c>
      <c r="B971" s="7" t="s">
        <v>950</v>
      </c>
      <c r="C971" s="40">
        <f t="array" ref="C971">SUMPRODUCT($D$9:$D$12, TRANSPOSE(O971:R971))</f>
        <v>29.068821848876841</v>
      </c>
      <c r="E971" s="9">
        <v>0</v>
      </c>
      <c r="F971" s="41">
        <v>7.4187000000000003E-2</v>
      </c>
      <c r="G971" s="41">
        <v>-7.0428447974999999</v>
      </c>
      <c r="H971" s="41">
        <v>-2.2018349E-2</v>
      </c>
      <c r="J971" s="15">
        <f t="shared" si="114"/>
        <v>-0.46652283424000918</v>
      </c>
      <c r="K971" s="15">
        <f t="shared" si="115"/>
        <v>-1.282015849691851</v>
      </c>
      <c r="L971" s="15">
        <f t="shared" si="116"/>
        <v>-0.27637381768758496</v>
      </c>
      <c r="M971" s="15">
        <f t="shared" si="117"/>
        <v>-0.38185841060244113</v>
      </c>
      <c r="O971" s="15">
        <f t="shared" si="118"/>
        <v>32.042065348703929</v>
      </c>
      <c r="P971" s="15">
        <f t="shared" si="119"/>
        <v>9.9918543145525121</v>
      </c>
      <c r="Q971" s="15">
        <f t="shared" si="120"/>
        <v>39.113048216012714</v>
      </c>
      <c r="R971" s="15">
        <f t="shared" si="121"/>
        <v>35.128319516238207</v>
      </c>
    </row>
    <row r="972" spans="1:18" x14ac:dyDescent="0.25">
      <c r="A972" s="4">
        <v>51147930203</v>
      </c>
      <c r="B972" s="7" t="s">
        <v>951</v>
      </c>
      <c r="C972" s="40">
        <f t="array" ref="C972">SUMPRODUCT($D$9:$D$12, TRANSPOSE(O972:R972))</f>
        <v>29.068821848876841</v>
      </c>
      <c r="E972" s="9">
        <v>0</v>
      </c>
      <c r="F972" s="41">
        <v>7.4187000000000003E-2</v>
      </c>
      <c r="G972" s="41">
        <v>-7.0428447974999999</v>
      </c>
      <c r="H972" s="41">
        <v>-2.2018349E-2</v>
      </c>
      <c r="J972" s="15">
        <f t="shared" si="114"/>
        <v>-0.46652283424000918</v>
      </c>
      <c r="K972" s="15">
        <f t="shared" si="115"/>
        <v>-1.282015849691851</v>
      </c>
      <c r="L972" s="15">
        <f t="shared" si="116"/>
        <v>-0.27637381768758496</v>
      </c>
      <c r="M972" s="15">
        <f t="shared" si="117"/>
        <v>-0.38185841060244113</v>
      </c>
      <c r="O972" s="15">
        <f t="shared" si="118"/>
        <v>32.042065348703929</v>
      </c>
      <c r="P972" s="15">
        <f t="shared" si="119"/>
        <v>9.9918543145525121</v>
      </c>
      <c r="Q972" s="15">
        <f t="shared" si="120"/>
        <v>39.113048216012714</v>
      </c>
      <c r="R972" s="15">
        <f t="shared" si="121"/>
        <v>35.128319516238207</v>
      </c>
    </row>
    <row r="973" spans="1:18" x14ac:dyDescent="0.25">
      <c r="A973" s="4">
        <v>51147930300</v>
      </c>
      <c r="B973" s="7" t="s">
        <v>952</v>
      </c>
      <c r="C973" s="40">
        <f t="array" ref="C973">SUMPRODUCT($D$9:$D$12, TRANSPOSE(O973:R973))</f>
        <v>29.068821848876841</v>
      </c>
      <c r="E973" s="9">
        <v>0</v>
      </c>
      <c r="F973" s="41">
        <v>7.4187000000000003E-2</v>
      </c>
      <c r="G973" s="41">
        <v>-7.0428447974999999</v>
      </c>
      <c r="H973" s="41">
        <v>-2.2018349E-2</v>
      </c>
      <c r="J973" s="15">
        <f t="shared" si="114"/>
        <v>-0.46652283424000918</v>
      </c>
      <c r="K973" s="15">
        <f t="shared" si="115"/>
        <v>-1.282015849691851</v>
      </c>
      <c r="L973" s="15">
        <f t="shared" si="116"/>
        <v>-0.27637381768758496</v>
      </c>
      <c r="M973" s="15">
        <f t="shared" si="117"/>
        <v>-0.38185841060244113</v>
      </c>
      <c r="O973" s="15">
        <f t="shared" si="118"/>
        <v>32.042065348703929</v>
      </c>
      <c r="P973" s="15">
        <f t="shared" si="119"/>
        <v>9.9918543145525121</v>
      </c>
      <c r="Q973" s="15">
        <f t="shared" si="120"/>
        <v>39.113048216012714</v>
      </c>
      <c r="R973" s="15">
        <f t="shared" si="121"/>
        <v>35.128319516238207</v>
      </c>
    </row>
    <row r="974" spans="1:18" x14ac:dyDescent="0.25">
      <c r="A974" s="4">
        <v>51149850100</v>
      </c>
      <c r="B974" s="7" t="s">
        <v>953</v>
      </c>
      <c r="C974" s="40">
        <f t="array" ref="C974">SUMPRODUCT($D$9:$D$12, TRANSPOSE(O974:R974))</f>
        <v>50.564976988497392</v>
      </c>
      <c r="E974" s="9">
        <v>0</v>
      </c>
      <c r="F974" s="41">
        <v>0.82640499999999995</v>
      </c>
      <c r="G974" s="41">
        <v>49.641499828299999</v>
      </c>
      <c r="H974" s="41">
        <v>7.7625571000000004E-2</v>
      </c>
      <c r="J974" s="15">
        <f t="shared" si="114"/>
        <v>-0.46652283424000918</v>
      </c>
      <c r="K974" s="15">
        <f t="shared" si="115"/>
        <v>-0.38430843361584638</v>
      </c>
      <c r="L974" s="15">
        <f t="shared" si="116"/>
        <v>0.10797559352172235</v>
      </c>
      <c r="M974" s="15">
        <f t="shared" si="117"/>
        <v>0.87352322414952577</v>
      </c>
      <c r="O974" s="15">
        <f t="shared" si="118"/>
        <v>32.042065348703929</v>
      </c>
      <c r="P974" s="15">
        <f t="shared" si="119"/>
        <v>35.037492897280572</v>
      </c>
      <c r="Q974" s="15">
        <f t="shared" si="120"/>
        <v>54.299247372547384</v>
      </c>
      <c r="R974" s="15">
        <f t="shared" si="121"/>
        <v>80.881102335457669</v>
      </c>
    </row>
    <row r="975" spans="1:18" x14ac:dyDescent="0.25">
      <c r="A975" s="4">
        <v>51149850200</v>
      </c>
      <c r="B975" s="7" t="s">
        <v>954</v>
      </c>
      <c r="C975" s="40">
        <f t="array" ref="C975">SUMPRODUCT($D$9:$D$12, TRANSPOSE(O975:R975))</f>
        <v>50.564976988497392</v>
      </c>
      <c r="E975" s="9">
        <v>0</v>
      </c>
      <c r="F975" s="41">
        <v>0.82640499999999995</v>
      </c>
      <c r="G975" s="41">
        <v>49.641499828299999</v>
      </c>
      <c r="H975" s="41">
        <v>7.7625571000000004E-2</v>
      </c>
      <c r="J975" s="15">
        <f t="shared" si="114"/>
        <v>-0.46652283424000918</v>
      </c>
      <c r="K975" s="15">
        <f t="shared" si="115"/>
        <v>-0.38430843361584638</v>
      </c>
      <c r="L975" s="15">
        <f t="shared" si="116"/>
        <v>0.10797559352172235</v>
      </c>
      <c r="M975" s="15">
        <f t="shared" si="117"/>
        <v>0.87352322414952577</v>
      </c>
      <c r="O975" s="15">
        <f t="shared" si="118"/>
        <v>32.042065348703929</v>
      </c>
      <c r="P975" s="15">
        <f t="shared" si="119"/>
        <v>35.037492897280572</v>
      </c>
      <c r="Q975" s="15">
        <f t="shared" si="120"/>
        <v>54.299247372547384</v>
      </c>
      <c r="R975" s="15">
        <f t="shared" si="121"/>
        <v>80.881102335457669</v>
      </c>
    </row>
    <row r="976" spans="1:18" x14ac:dyDescent="0.25">
      <c r="A976" s="4">
        <v>51149850301</v>
      </c>
      <c r="B976" s="7" t="s">
        <v>955</v>
      </c>
      <c r="C976" s="40">
        <f t="array" ref="C976">SUMPRODUCT($D$9:$D$12, TRANSPOSE(O976:R976))</f>
        <v>50.564976988497392</v>
      </c>
      <c r="E976" s="9">
        <v>0</v>
      </c>
      <c r="F976" s="41">
        <v>0.82640499999999995</v>
      </c>
      <c r="G976" s="41">
        <v>49.641499828299999</v>
      </c>
      <c r="H976" s="41">
        <v>7.7625571000000004E-2</v>
      </c>
      <c r="J976" s="15">
        <f t="shared" si="114"/>
        <v>-0.46652283424000918</v>
      </c>
      <c r="K976" s="15">
        <f t="shared" si="115"/>
        <v>-0.38430843361584638</v>
      </c>
      <c r="L976" s="15">
        <f t="shared" si="116"/>
        <v>0.10797559352172235</v>
      </c>
      <c r="M976" s="15">
        <f t="shared" si="117"/>
        <v>0.87352322414952577</v>
      </c>
      <c r="O976" s="15">
        <f t="shared" si="118"/>
        <v>32.042065348703929</v>
      </c>
      <c r="P976" s="15">
        <f t="shared" si="119"/>
        <v>35.037492897280572</v>
      </c>
      <c r="Q976" s="15">
        <f t="shared" si="120"/>
        <v>54.299247372547384</v>
      </c>
      <c r="R976" s="15">
        <f t="shared" si="121"/>
        <v>80.881102335457669</v>
      </c>
    </row>
    <row r="977" spans="1:18" x14ac:dyDescent="0.25">
      <c r="A977" s="4">
        <v>51149850302</v>
      </c>
      <c r="B977" s="7" t="s">
        <v>956</v>
      </c>
      <c r="C977" s="40">
        <f t="array" ref="C977">SUMPRODUCT($D$9:$D$12, TRANSPOSE(O977:R977))</f>
        <v>50.564976988497392</v>
      </c>
      <c r="E977" s="9">
        <v>0</v>
      </c>
      <c r="F977" s="41">
        <v>0.82640499999999995</v>
      </c>
      <c r="G977" s="41">
        <v>49.641499828299999</v>
      </c>
      <c r="H977" s="41">
        <v>7.7625571000000004E-2</v>
      </c>
      <c r="J977" s="15">
        <f t="shared" si="114"/>
        <v>-0.46652283424000918</v>
      </c>
      <c r="K977" s="15">
        <f t="shared" si="115"/>
        <v>-0.38430843361584638</v>
      </c>
      <c r="L977" s="15">
        <f t="shared" si="116"/>
        <v>0.10797559352172235</v>
      </c>
      <c r="M977" s="15">
        <f t="shared" si="117"/>
        <v>0.87352322414952577</v>
      </c>
      <c r="O977" s="15">
        <f t="shared" si="118"/>
        <v>32.042065348703929</v>
      </c>
      <c r="P977" s="15">
        <f t="shared" si="119"/>
        <v>35.037492897280572</v>
      </c>
      <c r="Q977" s="15">
        <f t="shared" si="120"/>
        <v>54.299247372547384</v>
      </c>
      <c r="R977" s="15">
        <f t="shared" si="121"/>
        <v>80.881102335457669</v>
      </c>
    </row>
    <row r="978" spans="1:18" x14ac:dyDescent="0.25">
      <c r="A978" s="4">
        <v>51149850400</v>
      </c>
      <c r="B978" s="7" t="s">
        <v>957</v>
      </c>
      <c r="C978" s="40">
        <f t="array" ref="C978">SUMPRODUCT($D$9:$D$12, TRANSPOSE(O978:R978))</f>
        <v>50.564976988497392</v>
      </c>
      <c r="E978" s="9">
        <v>0</v>
      </c>
      <c r="F978" s="41">
        <v>0.82640499999999995</v>
      </c>
      <c r="G978" s="41">
        <v>49.641499828299999</v>
      </c>
      <c r="H978" s="41">
        <v>7.7625571000000004E-2</v>
      </c>
      <c r="J978" s="15">
        <f t="shared" si="114"/>
        <v>-0.46652283424000918</v>
      </c>
      <c r="K978" s="15">
        <f t="shared" si="115"/>
        <v>-0.38430843361584638</v>
      </c>
      <c r="L978" s="15">
        <f t="shared" si="116"/>
        <v>0.10797559352172235</v>
      </c>
      <c r="M978" s="15">
        <f t="shared" si="117"/>
        <v>0.87352322414952577</v>
      </c>
      <c r="O978" s="15">
        <f t="shared" si="118"/>
        <v>32.042065348703929</v>
      </c>
      <c r="P978" s="15">
        <f t="shared" si="119"/>
        <v>35.037492897280572</v>
      </c>
      <c r="Q978" s="15">
        <f t="shared" si="120"/>
        <v>54.299247372547384</v>
      </c>
      <c r="R978" s="15">
        <f t="shared" si="121"/>
        <v>80.881102335457669</v>
      </c>
    </row>
    <row r="979" spans="1:18" x14ac:dyDescent="0.25">
      <c r="A979" s="4">
        <v>51149850501</v>
      </c>
      <c r="B979" s="7" t="s">
        <v>958</v>
      </c>
      <c r="C979" s="40">
        <f t="array" ref="C979">SUMPRODUCT($D$9:$D$12, TRANSPOSE(O979:R979))</f>
        <v>50.564976988497392</v>
      </c>
      <c r="E979" s="9">
        <v>0</v>
      </c>
      <c r="F979" s="41">
        <v>0.82640499999999995</v>
      </c>
      <c r="G979" s="41">
        <v>49.641499828299999</v>
      </c>
      <c r="H979" s="41">
        <v>7.7625571000000004E-2</v>
      </c>
      <c r="J979" s="15">
        <f t="shared" si="114"/>
        <v>-0.46652283424000918</v>
      </c>
      <c r="K979" s="15">
        <f t="shared" si="115"/>
        <v>-0.38430843361584638</v>
      </c>
      <c r="L979" s="15">
        <f t="shared" si="116"/>
        <v>0.10797559352172235</v>
      </c>
      <c r="M979" s="15">
        <f t="shared" si="117"/>
        <v>0.87352322414952577</v>
      </c>
      <c r="O979" s="15">
        <f t="shared" si="118"/>
        <v>32.042065348703929</v>
      </c>
      <c r="P979" s="15">
        <f t="shared" si="119"/>
        <v>35.037492897280572</v>
      </c>
      <c r="Q979" s="15">
        <f t="shared" si="120"/>
        <v>54.299247372547384</v>
      </c>
      <c r="R979" s="15">
        <f t="shared" si="121"/>
        <v>80.881102335457669</v>
      </c>
    </row>
    <row r="980" spans="1:18" x14ac:dyDescent="0.25">
      <c r="A980" s="4">
        <v>51149850502</v>
      </c>
      <c r="B980" s="7" t="s">
        <v>959</v>
      </c>
      <c r="C980" s="40">
        <f t="array" ref="C980">SUMPRODUCT($D$9:$D$12, TRANSPOSE(O980:R980))</f>
        <v>50.564976988497392</v>
      </c>
      <c r="E980" s="9">
        <v>0</v>
      </c>
      <c r="F980" s="41">
        <v>0.82640499999999995</v>
      </c>
      <c r="G980" s="41">
        <v>49.641499828299999</v>
      </c>
      <c r="H980" s="41">
        <v>7.7625571000000004E-2</v>
      </c>
      <c r="J980" s="15">
        <f t="shared" si="114"/>
        <v>-0.46652283424000918</v>
      </c>
      <c r="K980" s="15">
        <f t="shared" si="115"/>
        <v>-0.38430843361584638</v>
      </c>
      <c r="L980" s="15">
        <f t="shared" si="116"/>
        <v>0.10797559352172235</v>
      </c>
      <c r="M980" s="15">
        <f t="shared" si="117"/>
        <v>0.87352322414952577</v>
      </c>
      <c r="O980" s="15">
        <f t="shared" si="118"/>
        <v>32.042065348703929</v>
      </c>
      <c r="P980" s="15">
        <f t="shared" si="119"/>
        <v>35.037492897280572</v>
      </c>
      <c r="Q980" s="15">
        <f t="shared" si="120"/>
        <v>54.299247372547384</v>
      </c>
      <c r="R980" s="15">
        <f t="shared" si="121"/>
        <v>80.881102335457669</v>
      </c>
    </row>
    <row r="981" spans="1:18" x14ac:dyDescent="0.25">
      <c r="A981" s="4">
        <v>51153900100</v>
      </c>
      <c r="B981" s="7" t="s">
        <v>960</v>
      </c>
      <c r="C981" s="40">
        <f t="array" ref="C981">SUMPRODUCT($D$9:$D$12, TRANSPOSE(O981:R981))</f>
        <v>63.02652374746917</v>
      </c>
      <c r="E981" s="9">
        <v>0</v>
      </c>
      <c r="F981" s="41">
        <v>0.74937200000000004</v>
      </c>
      <c r="G981" s="41">
        <v>249.809036703</v>
      </c>
      <c r="H981" s="41">
        <v>0.14296102399999999</v>
      </c>
      <c r="J981" s="15">
        <f t="shared" ref="J981:J1044" si="122" xml:space="preserve"> STANDARDIZE(E981,J$14, J$15)</f>
        <v>-0.46652283424000918</v>
      </c>
      <c r="K981" s="15">
        <f t="shared" ref="K981:K1044" si="123" xml:space="preserve"> STANDARDIZE(F981,K$14, K$15)</f>
        <v>-0.47624068647682921</v>
      </c>
      <c r="L981" s="15">
        <f t="shared" ref="L981:L1044" si="124" xml:space="preserve"> STANDARDIZE(G981,L$14, L$15)</f>
        <v>1.4652158588698987</v>
      </c>
      <c r="M981" s="15">
        <f t="shared" ref="M981:M1044" si="125" xml:space="preserve"> STANDARDIZE(H981,M$14, M$15)</f>
        <v>1.696663540130674</v>
      </c>
      <c r="O981" s="15">
        <f t="shared" si="118"/>
        <v>32.042065348703929</v>
      </c>
      <c r="P981" s="15">
        <f t="shared" si="119"/>
        <v>31.695145822177984</v>
      </c>
      <c r="Q981" s="15">
        <f t="shared" si="120"/>
        <v>92.856898292948159</v>
      </c>
      <c r="R981" s="15">
        <f t="shared" si="121"/>
        <v>95.511985526046615</v>
      </c>
    </row>
    <row r="982" spans="1:18" x14ac:dyDescent="0.25">
      <c r="A982" s="4">
        <v>51153900201</v>
      </c>
      <c r="B982" s="7" t="s">
        <v>961</v>
      </c>
      <c r="C982" s="40">
        <f t="array" ref="C982">SUMPRODUCT($D$9:$D$12, TRANSPOSE(O982:R982))</f>
        <v>63.02652374746917</v>
      </c>
      <c r="E982" s="9">
        <v>0</v>
      </c>
      <c r="F982" s="41">
        <v>0.74937200000000004</v>
      </c>
      <c r="G982" s="41">
        <v>249.809036703</v>
      </c>
      <c r="H982" s="41">
        <v>0.14296102399999999</v>
      </c>
      <c r="J982" s="15">
        <f t="shared" si="122"/>
        <v>-0.46652283424000918</v>
      </c>
      <c r="K982" s="15">
        <f t="shared" si="123"/>
        <v>-0.47624068647682921</v>
      </c>
      <c r="L982" s="15">
        <f t="shared" si="124"/>
        <v>1.4652158588698987</v>
      </c>
      <c r="M982" s="15">
        <f t="shared" si="125"/>
        <v>1.696663540130674</v>
      </c>
      <c r="O982" s="15">
        <f t="shared" ref="O982:O1045" si="126">_xlfn.NORM.S.DIST(J982,1)*100</f>
        <v>32.042065348703929</v>
      </c>
      <c r="P982" s="15">
        <f t="shared" ref="P982:P1045" si="127">_xlfn.NORM.S.DIST(K982,1)*100</f>
        <v>31.695145822177984</v>
      </c>
      <c r="Q982" s="15">
        <f t="shared" ref="Q982:Q1045" si="128">_xlfn.NORM.S.DIST(L982,1)*100</f>
        <v>92.856898292948159</v>
      </c>
      <c r="R982" s="15">
        <f t="shared" ref="R982:R1045" si="129">_xlfn.NORM.S.DIST(M982,1)*100</f>
        <v>95.511985526046615</v>
      </c>
    </row>
    <row r="983" spans="1:18" x14ac:dyDescent="0.25">
      <c r="A983" s="4">
        <v>51153900202</v>
      </c>
      <c r="B983" s="7" t="s">
        <v>962</v>
      </c>
      <c r="C983" s="40">
        <f t="array" ref="C983">SUMPRODUCT($D$9:$D$12, TRANSPOSE(O983:R983))</f>
        <v>63.02652374746917</v>
      </c>
      <c r="E983" s="9">
        <v>0</v>
      </c>
      <c r="F983" s="41">
        <v>0.74937200000000004</v>
      </c>
      <c r="G983" s="41">
        <v>249.809036703</v>
      </c>
      <c r="H983" s="41">
        <v>0.14296102399999999</v>
      </c>
      <c r="J983" s="15">
        <f t="shared" si="122"/>
        <v>-0.46652283424000918</v>
      </c>
      <c r="K983" s="15">
        <f t="shared" si="123"/>
        <v>-0.47624068647682921</v>
      </c>
      <c r="L983" s="15">
        <f t="shared" si="124"/>
        <v>1.4652158588698987</v>
      </c>
      <c r="M983" s="15">
        <f t="shared" si="125"/>
        <v>1.696663540130674</v>
      </c>
      <c r="O983" s="15">
        <f t="shared" si="126"/>
        <v>32.042065348703929</v>
      </c>
      <c r="P983" s="15">
        <f t="shared" si="127"/>
        <v>31.695145822177984</v>
      </c>
      <c r="Q983" s="15">
        <f t="shared" si="128"/>
        <v>92.856898292948159</v>
      </c>
      <c r="R983" s="15">
        <f t="shared" si="129"/>
        <v>95.511985526046615</v>
      </c>
    </row>
    <row r="984" spans="1:18" x14ac:dyDescent="0.25">
      <c r="A984" s="4">
        <v>51153900203</v>
      </c>
      <c r="B984" s="7" t="s">
        <v>963</v>
      </c>
      <c r="C984" s="40">
        <f t="array" ref="C984">SUMPRODUCT($D$9:$D$12, TRANSPOSE(O984:R984))</f>
        <v>63.02652374746917</v>
      </c>
      <c r="E984" s="9">
        <v>0</v>
      </c>
      <c r="F984" s="41">
        <v>0.74937200000000004</v>
      </c>
      <c r="G984" s="41">
        <v>249.809036703</v>
      </c>
      <c r="H984" s="41">
        <v>0.14296102399999999</v>
      </c>
      <c r="J984" s="15">
        <f t="shared" si="122"/>
        <v>-0.46652283424000918</v>
      </c>
      <c r="K984" s="15">
        <f t="shared" si="123"/>
        <v>-0.47624068647682921</v>
      </c>
      <c r="L984" s="15">
        <f t="shared" si="124"/>
        <v>1.4652158588698987</v>
      </c>
      <c r="M984" s="15">
        <f t="shared" si="125"/>
        <v>1.696663540130674</v>
      </c>
      <c r="O984" s="15">
        <f t="shared" si="126"/>
        <v>32.042065348703929</v>
      </c>
      <c r="P984" s="15">
        <f t="shared" si="127"/>
        <v>31.695145822177984</v>
      </c>
      <c r="Q984" s="15">
        <f t="shared" si="128"/>
        <v>92.856898292948159</v>
      </c>
      <c r="R984" s="15">
        <f t="shared" si="129"/>
        <v>95.511985526046615</v>
      </c>
    </row>
    <row r="985" spans="1:18" x14ac:dyDescent="0.25">
      <c r="A985" s="4">
        <v>51153900300</v>
      </c>
      <c r="B985" s="7" t="s">
        <v>964</v>
      </c>
      <c r="C985" s="40">
        <f t="array" ref="C985">SUMPRODUCT($D$9:$D$12, TRANSPOSE(O985:R985))</f>
        <v>63.02652374746917</v>
      </c>
      <c r="E985" s="9">
        <v>0</v>
      </c>
      <c r="F985" s="41">
        <v>0.74937200000000004</v>
      </c>
      <c r="G985" s="41">
        <v>249.809036703</v>
      </c>
      <c r="H985" s="41">
        <v>0.14296102399999999</v>
      </c>
      <c r="J985" s="15">
        <f t="shared" si="122"/>
        <v>-0.46652283424000918</v>
      </c>
      <c r="K985" s="15">
        <f t="shared" si="123"/>
        <v>-0.47624068647682921</v>
      </c>
      <c r="L985" s="15">
        <f t="shared" si="124"/>
        <v>1.4652158588698987</v>
      </c>
      <c r="M985" s="15">
        <f t="shared" si="125"/>
        <v>1.696663540130674</v>
      </c>
      <c r="O985" s="15">
        <f t="shared" si="126"/>
        <v>32.042065348703929</v>
      </c>
      <c r="P985" s="15">
        <f t="shared" si="127"/>
        <v>31.695145822177984</v>
      </c>
      <c r="Q985" s="15">
        <f t="shared" si="128"/>
        <v>92.856898292948159</v>
      </c>
      <c r="R985" s="15">
        <f t="shared" si="129"/>
        <v>95.511985526046615</v>
      </c>
    </row>
    <row r="986" spans="1:18" x14ac:dyDescent="0.25">
      <c r="A986" s="4">
        <v>51153900403</v>
      </c>
      <c r="B986" s="7" t="s">
        <v>965</v>
      </c>
      <c r="C986" s="40">
        <f t="array" ref="C986">SUMPRODUCT($D$9:$D$12, TRANSPOSE(O986:R986))</f>
        <v>63.02652374746917</v>
      </c>
      <c r="E986" s="9">
        <v>0</v>
      </c>
      <c r="F986" s="41">
        <v>0.74937200000000004</v>
      </c>
      <c r="G986" s="41">
        <v>249.809036703</v>
      </c>
      <c r="H986" s="41">
        <v>0.14296102399999999</v>
      </c>
      <c r="J986" s="15">
        <f t="shared" si="122"/>
        <v>-0.46652283424000918</v>
      </c>
      <c r="K986" s="15">
        <f t="shared" si="123"/>
        <v>-0.47624068647682921</v>
      </c>
      <c r="L986" s="15">
        <f t="shared" si="124"/>
        <v>1.4652158588698987</v>
      </c>
      <c r="M986" s="15">
        <f t="shared" si="125"/>
        <v>1.696663540130674</v>
      </c>
      <c r="O986" s="15">
        <f t="shared" si="126"/>
        <v>32.042065348703929</v>
      </c>
      <c r="P986" s="15">
        <f t="shared" si="127"/>
        <v>31.695145822177984</v>
      </c>
      <c r="Q986" s="15">
        <f t="shared" si="128"/>
        <v>92.856898292948159</v>
      </c>
      <c r="R986" s="15">
        <f t="shared" si="129"/>
        <v>95.511985526046615</v>
      </c>
    </row>
    <row r="987" spans="1:18" x14ac:dyDescent="0.25">
      <c r="A987" s="4">
        <v>51153900404</v>
      </c>
      <c r="B987" s="7" t="s">
        <v>966</v>
      </c>
      <c r="C987" s="40">
        <f t="array" ref="C987">SUMPRODUCT($D$9:$D$12, TRANSPOSE(O987:R987))</f>
        <v>63.02652374746917</v>
      </c>
      <c r="E987" s="9">
        <v>0</v>
      </c>
      <c r="F987" s="41">
        <v>0.74937200000000004</v>
      </c>
      <c r="G987" s="41">
        <v>249.809036703</v>
      </c>
      <c r="H987" s="41">
        <v>0.14296102399999999</v>
      </c>
      <c r="J987" s="15">
        <f t="shared" si="122"/>
        <v>-0.46652283424000918</v>
      </c>
      <c r="K987" s="15">
        <f t="shared" si="123"/>
        <v>-0.47624068647682921</v>
      </c>
      <c r="L987" s="15">
        <f t="shared" si="124"/>
        <v>1.4652158588698987</v>
      </c>
      <c r="M987" s="15">
        <f t="shared" si="125"/>
        <v>1.696663540130674</v>
      </c>
      <c r="O987" s="15">
        <f t="shared" si="126"/>
        <v>32.042065348703929</v>
      </c>
      <c r="P987" s="15">
        <f t="shared" si="127"/>
        <v>31.695145822177984</v>
      </c>
      <c r="Q987" s="15">
        <f t="shared" si="128"/>
        <v>92.856898292948159</v>
      </c>
      <c r="R987" s="15">
        <f t="shared" si="129"/>
        <v>95.511985526046615</v>
      </c>
    </row>
    <row r="988" spans="1:18" x14ac:dyDescent="0.25">
      <c r="A988" s="4">
        <v>51153900407</v>
      </c>
      <c r="B988" s="7" t="s">
        <v>967</v>
      </c>
      <c r="C988" s="40">
        <f t="array" ref="C988">SUMPRODUCT($D$9:$D$12, TRANSPOSE(O988:R988))</f>
        <v>63.02652374746917</v>
      </c>
      <c r="E988" s="9">
        <v>0</v>
      </c>
      <c r="F988" s="41">
        <v>0.74937200000000004</v>
      </c>
      <c r="G988" s="41">
        <v>249.809036703</v>
      </c>
      <c r="H988" s="41">
        <v>0.14296102399999999</v>
      </c>
      <c r="J988" s="15">
        <f t="shared" si="122"/>
        <v>-0.46652283424000918</v>
      </c>
      <c r="K988" s="15">
        <f t="shared" si="123"/>
        <v>-0.47624068647682921</v>
      </c>
      <c r="L988" s="15">
        <f t="shared" si="124"/>
        <v>1.4652158588698987</v>
      </c>
      <c r="M988" s="15">
        <f t="shared" si="125"/>
        <v>1.696663540130674</v>
      </c>
      <c r="O988" s="15">
        <f t="shared" si="126"/>
        <v>32.042065348703929</v>
      </c>
      <c r="P988" s="15">
        <f t="shared" si="127"/>
        <v>31.695145822177984</v>
      </c>
      <c r="Q988" s="15">
        <f t="shared" si="128"/>
        <v>92.856898292948159</v>
      </c>
      <c r="R988" s="15">
        <f t="shared" si="129"/>
        <v>95.511985526046615</v>
      </c>
    </row>
    <row r="989" spans="1:18" x14ac:dyDescent="0.25">
      <c r="A989" s="4">
        <v>51153900408</v>
      </c>
      <c r="B989" s="7" t="s">
        <v>968</v>
      </c>
      <c r="C989" s="40">
        <f t="array" ref="C989">SUMPRODUCT($D$9:$D$12, TRANSPOSE(O989:R989))</f>
        <v>63.02652374746917</v>
      </c>
      <c r="E989" s="9">
        <v>0</v>
      </c>
      <c r="F989" s="41">
        <v>0.74937200000000004</v>
      </c>
      <c r="G989" s="41">
        <v>249.809036703</v>
      </c>
      <c r="H989" s="41">
        <v>0.14296102399999999</v>
      </c>
      <c r="J989" s="15">
        <f t="shared" si="122"/>
        <v>-0.46652283424000918</v>
      </c>
      <c r="K989" s="15">
        <f t="shared" si="123"/>
        <v>-0.47624068647682921</v>
      </c>
      <c r="L989" s="15">
        <f t="shared" si="124"/>
        <v>1.4652158588698987</v>
      </c>
      <c r="M989" s="15">
        <f t="shared" si="125"/>
        <v>1.696663540130674</v>
      </c>
      <c r="O989" s="15">
        <f t="shared" si="126"/>
        <v>32.042065348703929</v>
      </c>
      <c r="P989" s="15">
        <f t="shared" si="127"/>
        <v>31.695145822177984</v>
      </c>
      <c r="Q989" s="15">
        <f t="shared" si="128"/>
        <v>92.856898292948159</v>
      </c>
      <c r="R989" s="15">
        <f t="shared" si="129"/>
        <v>95.511985526046615</v>
      </c>
    </row>
    <row r="990" spans="1:18" x14ac:dyDescent="0.25">
      <c r="A990" s="4">
        <v>51153900409</v>
      </c>
      <c r="B990" s="7" t="s">
        <v>969</v>
      </c>
      <c r="C990" s="40">
        <f t="array" ref="C990">SUMPRODUCT($D$9:$D$12, TRANSPOSE(O990:R990))</f>
        <v>63.02652374746917</v>
      </c>
      <c r="E990" s="9">
        <v>0</v>
      </c>
      <c r="F990" s="41">
        <v>0.74937200000000004</v>
      </c>
      <c r="G990" s="41">
        <v>249.809036703</v>
      </c>
      <c r="H990" s="41">
        <v>0.14296102399999999</v>
      </c>
      <c r="J990" s="15">
        <f t="shared" si="122"/>
        <v>-0.46652283424000918</v>
      </c>
      <c r="K990" s="15">
        <f t="shared" si="123"/>
        <v>-0.47624068647682921</v>
      </c>
      <c r="L990" s="15">
        <f t="shared" si="124"/>
        <v>1.4652158588698987</v>
      </c>
      <c r="M990" s="15">
        <f t="shared" si="125"/>
        <v>1.696663540130674</v>
      </c>
      <c r="O990" s="15">
        <f t="shared" si="126"/>
        <v>32.042065348703929</v>
      </c>
      <c r="P990" s="15">
        <f t="shared" si="127"/>
        <v>31.695145822177984</v>
      </c>
      <c r="Q990" s="15">
        <f t="shared" si="128"/>
        <v>92.856898292948159</v>
      </c>
      <c r="R990" s="15">
        <f t="shared" si="129"/>
        <v>95.511985526046615</v>
      </c>
    </row>
    <row r="991" spans="1:18" x14ac:dyDescent="0.25">
      <c r="A991" s="4">
        <v>51153900410</v>
      </c>
      <c r="B991" s="7" t="s">
        <v>970</v>
      </c>
      <c r="C991" s="40">
        <f t="array" ref="C991">SUMPRODUCT($D$9:$D$12, TRANSPOSE(O991:R991))</f>
        <v>63.02652374746917</v>
      </c>
      <c r="E991" s="9">
        <v>0</v>
      </c>
      <c r="F991" s="41">
        <v>0.74937200000000004</v>
      </c>
      <c r="G991" s="41">
        <v>249.809036703</v>
      </c>
      <c r="H991" s="41">
        <v>0.14296102399999999</v>
      </c>
      <c r="J991" s="15">
        <f t="shared" si="122"/>
        <v>-0.46652283424000918</v>
      </c>
      <c r="K991" s="15">
        <f t="shared" si="123"/>
        <v>-0.47624068647682921</v>
      </c>
      <c r="L991" s="15">
        <f t="shared" si="124"/>
        <v>1.4652158588698987</v>
      </c>
      <c r="M991" s="15">
        <f t="shared" si="125"/>
        <v>1.696663540130674</v>
      </c>
      <c r="O991" s="15">
        <f t="shared" si="126"/>
        <v>32.042065348703929</v>
      </c>
      <c r="P991" s="15">
        <f t="shared" si="127"/>
        <v>31.695145822177984</v>
      </c>
      <c r="Q991" s="15">
        <f t="shared" si="128"/>
        <v>92.856898292948159</v>
      </c>
      <c r="R991" s="15">
        <f t="shared" si="129"/>
        <v>95.511985526046615</v>
      </c>
    </row>
    <row r="992" spans="1:18" x14ac:dyDescent="0.25">
      <c r="A992" s="4">
        <v>51153900501</v>
      </c>
      <c r="B992" s="7" t="s">
        <v>971</v>
      </c>
      <c r="C992" s="40">
        <f t="array" ref="C992">SUMPRODUCT($D$9:$D$12, TRANSPOSE(O992:R992))</f>
        <v>63.02652374746917</v>
      </c>
      <c r="E992" s="9">
        <v>0</v>
      </c>
      <c r="F992" s="41">
        <v>0.74937200000000004</v>
      </c>
      <c r="G992" s="41">
        <v>249.809036703</v>
      </c>
      <c r="H992" s="41">
        <v>0.14296102399999999</v>
      </c>
      <c r="J992" s="15">
        <f t="shared" si="122"/>
        <v>-0.46652283424000918</v>
      </c>
      <c r="K992" s="15">
        <f t="shared" si="123"/>
        <v>-0.47624068647682921</v>
      </c>
      <c r="L992" s="15">
        <f t="shared" si="124"/>
        <v>1.4652158588698987</v>
      </c>
      <c r="M992" s="15">
        <f t="shared" si="125"/>
        <v>1.696663540130674</v>
      </c>
      <c r="O992" s="15">
        <f t="shared" si="126"/>
        <v>32.042065348703929</v>
      </c>
      <c r="P992" s="15">
        <f t="shared" si="127"/>
        <v>31.695145822177984</v>
      </c>
      <c r="Q992" s="15">
        <f t="shared" si="128"/>
        <v>92.856898292948159</v>
      </c>
      <c r="R992" s="15">
        <f t="shared" si="129"/>
        <v>95.511985526046615</v>
      </c>
    </row>
    <row r="993" spans="1:18" x14ac:dyDescent="0.25">
      <c r="A993" s="4">
        <v>51153900502</v>
      </c>
      <c r="B993" s="7" t="s">
        <v>972</v>
      </c>
      <c r="C993" s="40">
        <f t="array" ref="C993">SUMPRODUCT($D$9:$D$12, TRANSPOSE(O993:R993))</f>
        <v>63.02652374746917</v>
      </c>
      <c r="E993" s="9">
        <v>0</v>
      </c>
      <c r="F993" s="41">
        <v>0.74937200000000004</v>
      </c>
      <c r="G993" s="41">
        <v>249.809036703</v>
      </c>
      <c r="H993" s="41">
        <v>0.14296102399999999</v>
      </c>
      <c r="J993" s="15">
        <f t="shared" si="122"/>
        <v>-0.46652283424000918</v>
      </c>
      <c r="K993" s="15">
        <f t="shared" si="123"/>
        <v>-0.47624068647682921</v>
      </c>
      <c r="L993" s="15">
        <f t="shared" si="124"/>
        <v>1.4652158588698987</v>
      </c>
      <c r="M993" s="15">
        <f t="shared" si="125"/>
        <v>1.696663540130674</v>
      </c>
      <c r="O993" s="15">
        <f t="shared" si="126"/>
        <v>32.042065348703929</v>
      </c>
      <c r="P993" s="15">
        <f t="shared" si="127"/>
        <v>31.695145822177984</v>
      </c>
      <c r="Q993" s="15">
        <f t="shared" si="128"/>
        <v>92.856898292948159</v>
      </c>
      <c r="R993" s="15">
        <f t="shared" si="129"/>
        <v>95.511985526046615</v>
      </c>
    </row>
    <row r="994" spans="1:18" x14ac:dyDescent="0.25">
      <c r="A994" s="4">
        <v>51153900600</v>
      </c>
      <c r="B994" s="7" t="s">
        <v>973</v>
      </c>
      <c r="C994" s="40">
        <f t="array" ref="C994">SUMPRODUCT($D$9:$D$12, TRANSPOSE(O994:R994))</f>
        <v>63.02652374746917</v>
      </c>
      <c r="E994" s="9">
        <v>0</v>
      </c>
      <c r="F994" s="41">
        <v>0.74937200000000004</v>
      </c>
      <c r="G994" s="41">
        <v>249.809036703</v>
      </c>
      <c r="H994" s="41">
        <v>0.14296102399999999</v>
      </c>
      <c r="J994" s="15">
        <f t="shared" si="122"/>
        <v>-0.46652283424000918</v>
      </c>
      <c r="K994" s="15">
        <f t="shared" si="123"/>
        <v>-0.47624068647682921</v>
      </c>
      <c r="L994" s="15">
        <f t="shared" si="124"/>
        <v>1.4652158588698987</v>
      </c>
      <c r="M994" s="15">
        <f t="shared" si="125"/>
        <v>1.696663540130674</v>
      </c>
      <c r="O994" s="15">
        <f t="shared" si="126"/>
        <v>32.042065348703929</v>
      </c>
      <c r="P994" s="15">
        <f t="shared" si="127"/>
        <v>31.695145822177984</v>
      </c>
      <c r="Q994" s="15">
        <f t="shared" si="128"/>
        <v>92.856898292948159</v>
      </c>
      <c r="R994" s="15">
        <f t="shared" si="129"/>
        <v>95.511985526046615</v>
      </c>
    </row>
    <row r="995" spans="1:18" x14ac:dyDescent="0.25">
      <c r="A995" s="4">
        <v>51153900701</v>
      </c>
      <c r="B995" s="7" t="s">
        <v>974</v>
      </c>
      <c r="C995" s="40">
        <f t="array" ref="C995">SUMPRODUCT($D$9:$D$12, TRANSPOSE(O995:R995))</f>
        <v>63.02652374746917</v>
      </c>
      <c r="E995" s="9">
        <v>0</v>
      </c>
      <c r="F995" s="41">
        <v>0.74937200000000004</v>
      </c>
      <c r="G995" s="41">
        <v>249.809036703</v>
      </c>
      <c r="H995" s="41">
        <v>0.14296102399999999</v>
      </c>
      <c r="J995" s="15">
        <f t="shared" si="122"/>
        <v>-0.46652283424000918</v>
      </c>
      <c r="K995" s="15">
        <f t="shared" si="123"/>
        <v>-0.47624068647682921</v>
      </c>
      <c r="L995" s="15">
        <f t="shared" si="124"/>
        <v>1.4652158588698987</v>
      </c>
      <c r="M995" s="15">
        <f t="shared" si="125"/>
        <v>1.696663540130674</v>
      </c>
      <c r="O995" s="15">
        <f t="shared" si="126"/>
        <v>32.042065348703929</v>
      </c>
      <c r="P995" s="15">
        <f t="shared" si="127"/>
        <v>31.695145822177984</v>
      </c>
      <c r="Q995" s="15">
        <f t="shared" si="128"/>
        <v>92.856898292948159</v>
      </c>
      <c r="R995" s="15">
        <f t="shared" si="129"/>
        <v>95.511985526046615</v>
      </c>
    </row>
    <row r="996" spans="1:18" x14ac:dyDescent="0.25">
      <c r="A996" s="4">
        <v>51153900702</v>
      </c>
      <c r="B996" s="7" t="s">
        <v>975</v>
      </c>
      <c r="C996" s="40">
        <f t="array" ref="C996">SUMPRODUCT($D$9:$D$12, TRANSPOSE(O996:R996))</f>
        <v>63.02652374746917</v>
      </c>
      <c r="E996" s="9">
        <v>0</v>
      </c>
      <c r="F996" s="41">
        <v>0.74937200000000004</v>
      </c>
      <c r="G996" s="41">
        <v>249.809036703</v>
      </c>
      <c r="H996" s="41">
        <v>0.14296102399999999</v>
      </c>
      <c r="J996" s="15">
        <f t="shared" si="122"/>
        <v>-0.46652283424000918</v>
      </c>
      <c r="K996" s="15">
        <f t="shared" si="123"/>
        <v>-0.47624068647682921</v>
      </c>
      <c r="L996" s="15">
        <f t="shared" si="124"/>
        <v>1.4652158588698987</v>
      </c>
      <c r="M996" s="15">
        <f t="shared" si="125"/>
        <v>1.696663540130674</v>
      </c>
      <c r="O996" s="15">
        <f t="shared" si="126"/>
        <v>32.042065348703929</v>
      </c>
      <c r="P996" s="15">
        <f t="shared" si="127"/>
        <v>31.695145822177984</v>
      </c>
      <c r="Q996" s="15">
        <f t="shared" si="128"/>
        <v>92.856898292948159</v>
      </c>
      <c r="R996" s="15">
        <f t="shared" si="129"/>
        <v>95.511985526046615</v>
      </c>
    </row>
    <row r="997" spans="1:18" x14ac:dyDescent="0.25">
      <c r="A997" s="4">
        <v>51153900801</v>
      </c>
      <c r="B997" s="7" t="s">
        <v>976</v>
      </c>
      <c r="C997" s="40">
        <f t="array" ref="C997">SUMPRODUCT($D$9:$D$12, TRANSPOSE(O997:R997))</f>
        <v>63.02652374746917</v>
      </c>
      <c r="E997" s="9">
        <v>0</v>
      </c>
      <c r="F997" s="41">
        <v>0.74937200000000004</v>
      </c>
      <c r="G997" s="41">
        <v>249.809036703</v>
      </c>
      <c r="H997" s="41">
        <v>0.14296102399999999</v>
      </c>
      <c r="J997" s="15">
        <f t="shared" si="122"/>
        <v>-0.46652283424000918</v>
      </c>
      <c r="K997" s="15">
        <f t="shared" si="123"/>
        <v>-0.47624068647682921</v>
      </c>
      <c r="L997" s="15">
        <f t="shared" si="124"/>
        <v>1.4652158588698987</v>
      </c>
      <c r="M997" s="15">
        <f t="shared" si="125"/>
        <v>1.696663540130674</v>
      </c>
      <c r="O997" s="15">
        <f t="shared" si="126"/>
        <v>32.042065348703929</v>
      </c>
      <c r="P997" s="15">
        <f t="shared" si="127"/>
        <v>31.695145822177984</v>
      </c>
      <c r="Q997" s="15">
        <f t="shared" si="128"/>
        <v>92.856898292948159</v>
      </c>
      <c r="R997" s="15">
        <f t="shared" si="129"/>
        <v>95.511985526046615</v>
      </c>
    </row>
    <row r="998" spans="1:18" x14ac:dyDescent="0.25">
      <c r="A998" s="4">
        <v>51153900802</v>
      </c>
      <c r="B998" s="7" t="s">
        <v>977</v>
      </c>
      <c r="C998" s="40">
        <f t="array" ref="C998">SUMPRODUCT($D$9:$D$12, TRANSPOSE(O998:R998))</f>
        <v>63.02652374746917</v>
      </c>
      <c r="E998" s="9">
        <v>0</v>
      </c>
      <c r="F998" s="41">
        <v>0.74937200000000004</v>
      </c>
      <c r="G998" s="41">
        <v>249.809036703</v>
      </c>
      <c r="H998" s="41">
        <v>0.14296102399999999</v>
      </c>
      <c r="J998" s="15">
        <f t="shared" si="122"/>
        <v>-0.46652283424000918</v>
      </c>
      <c r="K998" s="15">
        <f t="shared" si="123"/>
        <v>-0.47624068647682921</v>
      </c>
      <c r="L998" s="15">
        <f t="shared" si="124"/>
        <v>1.4652158588698987</v>
      </c>
      <c r="M998" s="15">
        <f t="shared" si="125"/>
        <v>1.696663540130674</v>
      </c>
      <c r="O998" s="15">
        <f t="shared" si="126"/>
        <v>32.042065348703929</v>
      </c>
      <c r="P998" s="15">
        <f t="shared" si="127"/>
        <v>31.695145822177984</v>
      </c>
      <c r="Q998" s="15">
        <f t="shared" si="128"/>
        <v>92.856898292948159</v>
      </c>
      <c r="R998" s="15">
        <f t="shared" si="129"/>
        <v>95.511985526046615</v>
      </c>
    </row>
    <row r="999" spans="1:18" x14ac:dyDescent="0.25">
      <c r="A999" s="4">
        <v>51153900901</v>
      </c>
      <c r="B999" s="7" t="s">
        <v>978</v>
      </c>
      <c r="C999" s="40">
        <f t="array" ref="C999">SUMPRODUCT($D$9:$D$12, TRANSPOSE(O999:R999))</f>
        <v>63.02652374746917</v>
      </c>
      <c r="E999" s="9">
        <v>0</v>
      </c>
      <c r="F999" s="41">
        <v>0.74937200000000004</v>
      </c>
      <c r="G999" s="41">
        <v>249.809036703</v>
      </c>
      <c r="H999" s="41">
        <v>0.14296102399999999</v>
      </c>
      <c r="J999" s="15">
        <f t="shared" si="122"/>
        <v>-0.46652283424000918</v>
      </c>
      <c r="K999" s="15">
        <f t="shared" si="123"/>
        <v>-0.47624068647682921</v>
      </c>
      <c r="L999" s="15">
        <f t="shared" si="124"/>
        <v>1.4652158588698987</v>
      </c>
      <c r="M999" s="15">
        <f t="shared" si="125"/>
        <v>1.696663540130674</v>
      </c>
      <c r="O999" s="15">
        <f t="shared" si="126"/>
        <v>32.042065348703929</v>
      </c>
      <c r="P999" s="15">
        <f t="shared" si="127"/>
        <v>31.695145822177984</v>
      </c>
      <c r="Q999" s="15">
        <f t="shared" si="128"/>
        <v>92.856898292948159</v>
      </c>
      <c r="R999" s="15">
        <f t="shared" si="129"/>
        <v>95.511985526046615</v>
      </c>
    </row>
    <row r="1000" spans="1:18" x14ac:dyDescent="0.25">
      <c r="A1000" s="4">
        <v>51153900904</v>
      </c>
      <c r="B1000" s="7" t="s">
        <v>979</v>
      </c>
      <c r="C1000" s="40">
        <f t="array" ref="C1000">SUMPRODUCT($D$9:$D$12, TRANSPOSE(O1000:R1000))</f>
        <v>63.02652374746917</v>
      </c>
      <c r="E1000" s="9">
        <v>0</v>
      </c>
      <c r="F1000" s="41">
        <v>0.74937200000000004</v>
      </c>
      <c r="G1000" s="41">
        <v>249.809036703</v>
      </c>
      <c r="H1000" s="41">
        <v>0.14296102399999999</v>
      </c>
      <c r="J1000" s="15">
        <f t="shared" si="122"/>
        <v>-0.46652283424000918</v>
      </c>
      <c r="K1000" s="15">
        <f t="shared" si="123"/>
        <v>-0.47624068647682921</v>
      </c>
      <c r="L1000" s="15">
        <f t="shared" si="124"/>
        <v>1.4652158588698987</v>
      </c>
      <c r="M1000" s="15">
        <f t="shared" si="125"/>
        <v>1.696663540130674</v>
      </c>
      <c r="O1000" s="15">
        <f t="shared" si="126"/>
        <v>32.042065348703929</v>
      </c>
      <c r="P1000" s="15">
        <f t="shared" si="127"/>
        <v>31.695145822177984</v>
      </c>
      <c r="Q1000" s="15">
        <f t="shared" si="128"/>
        <v>92.856898292948159</v>
      </c>
      <c r="R1000" s="15">
        <f t="shared" si="129"/>
        <v>95.511985526046615</v>
      </c>
    </row>
    <row r="1001" spans="1:18" x14ac:dyDescent="0.25">
      <c r="A1001" s="4">
        <v>51153900905</v>
      </c>
      <c r="B1001" s="7" t="s">
        <v>980</v>
      </c>
      <c r="C1001" s="40">
        <f t="array" ref="C1001">SUMPRODUCT($D$9:$D$12, TRANSPOSE(O1001:R1001))</f>
        <v>63.02652374746917</v>
      </c>
      <c r="E1001" s="9">
        <v>0</v>
      </c>
      <c r="F1001" s="41">
        <v>0.74937200000000004</v>
      </c>
      <c r="G1001" s="41">
        <v>249.809036703</v>
      </c>
      <c r="H1001" s="41">
        <v>0.14296102399999999</v>
      </c>
      <c r="J1001" s="15">
        <f t="shared" si="122"/>
        <v>-0.46652283424000918</v>
      </c>
      <c r="K1001" s="15">
        <f t="shared" si="123"/>
        <v>-0.47624068647682921</v>
      </c>
      <c r="L1001" s="15">
        <f t="shared" si="124"/>
        <v>1.4652158588698987</v>
      </c>
      <c r="M1001" s="15">
        <f t="shared" si="125"/>
        <v>1.696663540130674</v>
      </c>
      <c r="O1001" s="15">
        <f t="shared" si="126"/>
        <v>32.042065348703929</v>
      </c>
      <c r="P1001" s="15">
        <f t="shared" si="127"/>
        <v>31.695145822177984</v>
      </c>
      <c r="Q1001" s="15">
        <f t="shared" si="128"/>
        <v>92.856898292948159</v>
      </c>
      <c r="R1001" s="15">
        <f t="shared" si="129"/>
        <v>95.511985526046615</v>
      </c>
    </row>
    <row r="1002" spans="1:18" x14ac:dyDescent="0.25">
      <c r="A1002" s="4">
        <v>51153901001</v>
      </c>
      <c r="B1002" s="7" t="s">
        <v>981</v>
      </c>
      <c r="C1002" s="40">
        <f t="array" ref="C1002">SUMPRODUCT($D$9:$D$12, TRANSPOSE(O1002:R1002))</f>
        <v>63.02652374746917</v>
      </c>
      <c r="E1002" s="9">
        <v>0</v>
      </c>
      <c r="F1002" s="41">
        <v>0.74937200000000004</v>
      </c>
      <c r="G1002" s="41">
        <v>249.809036703</v>
      </c>
      <c r="H1002" s="41">
        <v>0.14296102399999999</v>
      </c>
      <c r="J1002" s="15">
        <f t="shared" si="122"/>
        <v>-0.46652283424000918</v>
      </c>
      <c r="K1002" s="15">
        <f t="shared" si="123"/>
        <v>-0.47624068647682921</v>
      </c>
      <c r="L1002" s="15">
        <f t="shared" si="124"/>
        <v>1.4652158588698987</v>
      </c>
      <c r="M1002" s="15">
        <f t="shared" si="125"/>
        <v>1.696663540130674</v>
      </c>
      <c r="O1002" s="15">
        <f t="shared" si="126"/>
        <v>32.042065348703929</v>
      </c>
      <c r="P1002" s="15">
        <f t="shared" si="127"/>
        <v>31.695145822177984</v>
      </c>
      <c r="Q1002" s="15">
        <f t="shared" si="128"/>
        <v>92.856898292948159</v>
      </c>
      <c r="R1002" s="15">
        <f t="shared" si="129"/>
        <v>95.511985526046615</v>
      </c>
    </row>
    <row r="1003" spans="1:18" x14ac:dyDescent="0.25">
      <c r="A1003" s="4">
        <v>51153901005</v>
      </c>
      <c r="B1003" s="7" t="s">
        <v>982</v>
      </c>
      <c r="C1003" s="40">
        <f t="array" ref="C1003">SUMPRODUCT($D$9:$D$12, TRANSPOSE(O1003:R1003))</f>
        <v>63.02652374746917</v>
      </c>
      <c r="E1003" s="9">
        <v>0</v>
      </c>
      <c r="F1003" s="41">
        <v>0.74937200000000004</v>
      </c>
      <c r="G1003" s="41">
        <v>249.809036703</v>
      </c>
      <c r="H1003" s="41">
        <v>0.14296102399999999</v>
      </c>
      <c r="J1003" s="15">
        <f t="shared" si="122"/>
        <v>-0.46652283424000918</v>
      </c>
      <c r="K1003" s="15">
        <f t="shared" si="123"/>
        <v>-0.47624068647682921</v>
      </c>
      <c r="L1003" s="15">
        <f t="shared" si="124"/>
        <v>1.4652158588698987</v>
      </c>
      <c r="M1003" s="15">
        <f t="shared" si="125"/>
        <v>1.696663540130674</v>
      </c>
      <c r="O1003" s="15">
        <f t="shared" si="126"/>
        <v>32.042065348703929</v>
      </c>
      <c r="P1003" s="15">
        <f t="shared" si="127"/>
        <v>31.695145822177984</v>
      </c>
      <c r="Q1003" s="15">
        <f t="shared" si="128"/>
        <v>92.856898292948159</v>
      </c>
      <c r="R1003" s="15">
        <f t="shared" si="129"/>
        <v>95.511985526046615</v>
      </c>
    </row>
    <row r="1004" spans="1:18" x14ac:dyDescent="0.25">
      <c r="A1004" s="4">
        <v>51153901008</v>
      </c>
      <c r="B1004" s="7" t="s">
        <v>983</v>
      </c>
      <c r="C1004" s="40">
        <f t="array" ref="C1004">SUMPRODUCT($D$9:$D$12, TRANSPOSE(O1004:R1004))</f>
        <v>63.02652374746917</v>
      </c>
      <c r="E1004" s="9">
        <v>0</v>
      </c>
      <c r="F1004" s="41">
        <v>0.74937200000000004</v>
      </c>
      <c r="G1004" s="41">
        <v>249.809036703</v>
      </c>
      <c r="H1004" s="41">
        <v>0.14296102399999999</v>
      </c>
      <c r="J1004" s="15">
        <f t="shared" si="122"/>
        <v>-0.46652283424000918</v>
      </c>
      <c r="K1004" s="15">
        <f t="shared" si="123"/>
        <v>-0.47624068647682921</v>
      </c>
      <c r="L1004" s="15">
        <f t="shared" si="124"/>
        <v>1.4652158588698987</v>
      </c>
      <c r="M1004" s="15">
        <f t="shared" si="125"/>
        <v>1.696663540130674</v>
      </c>
      <c r="O1004" s="15">
        <f t="shared" si="126"/>
        <v>32.042065348703929</v>
      </c>
      <c r="P1004" s="15">
        <f t="shared" si="127"/>
        <v>31.695145822177984</v>
      </c>
      <c r="Q1004" s="15">
        <f t="shared" si="128"/>
        <v>92.856898292948159</v>
      </c>
      <c r="R1004" s="15">
        <f t="shared" si="129"/>
        <v>95.511985526046615</v>
      </c>
    </row>
    <row r="1005" spans="1:18" x14ac:dyDescent="0.25">
      <c r="A1005" s="4">
        <v>51153901009</v>
      </c>
      <c r="B1005" s="7" t="s">
        <v>984</v>
      </c>
      <c r="C1005" s="40">
        <f t="array" ref="C1005">SUMPRODUCT($D$9:$D$12, TRANSPOSE(O1005:R1005))</f>
        <v>63.02652374746917</v>
      </c>
      <c r="E1005" s="9">
        <v>0</v>
      </c>
      <c r="F1005" s="41">
        <v>0.74937200000000004</v>
      </c>
      <c r="G1005" s="41">
        <v>249.809036703</v>
      </c>
      <c r="H1005" s="41">
        <v>0.14296102399999999</v>
      </c>
      <c r="J1005" s="15">
        <f t="shared" si="122"/>
        <v>-0.46652283424000918</v>
      </c>
      <c r="K1005" s="15">
        <f t="shared" si="123"/>
        <v>-0.47624068647682921</v>
      </c>
      <c r="L1005" s="15">
        <f t="shared" si="124"/>
        <v>1.4652158588698987</v>
      </c>
      <c r="M1005" s="15">
        <f t="shared" si="125"/>
        <v>1.696663540130674</v>
      </c>
      <c r="O1005" s="15">
        <f t="shared" si="126"/>
        <v>32.042065348703929</v>
      </c>
      <c r="P1005" s="15">
        <f t="shared" si="127"/>
        <v>31.695145822177984</v>
      </c>
      <c r="Q1005" s="15">
        <f t="shared" si="128"/>
        <v>92.856898292948159</v>
      </c>
      <c r="R1005" s="15">
        <f t="shared" si="129"/>
        <v>95.511985526046615</v>
      </c>
    </row>
    <row r="1006" spans="1:18" x14ac:dyDescent="0.25">
      <c r="A1006" s="4">
        <v>51153901010</v>
      </c>
      <c r="B1006" s="7" t="s">
        <v>985</v>
      </c>
      <c r="C1006" s="40">
        <f t="array" ref="C1006">SUMPRODUCT($D$9:$D$12, TRANSPOSE(O1006:R1006))</f>
        <v>63.02652374746917</v>
      </c>
      <c r="E1006" s="9">
        <v>0</v>
      </c>
      <c r="F1006" s="41">
        <v>0.74937200000000004</v>
      </c>
      <c r="G1006" s="41">
        <v>249.809036703</v>
      </c>
      <c r="H1006" s="41">
        <v>0.14296102399999999</v>
      </c>
      <c r="J1006" s="15">
        <f t="shared" si="122"/>
        <v>-0.46652283424000918</v>
      </c>
      <c r="K1006" s="15">
        <f t="shared" si="123"/>
        <v>-0.47624068647682921</v>
      </c>
      <c r="L1006" s="15">
        <f t="shared" si="124"/>
        <v>1.4652158588698987</v>
      </c>
      <c r="M1006" s="15">
        <f t="shared" si="125"/>
        <v>1.696663540130674</v>
      </c>
      <c r="O1006" s="15">
        <f t="shared" si="126"/>
        <v>32.042065348703929</v>
      </c>
      <c r="P1006" s="15">
        <f t="shared" si="127"/>
        <v>31.695145822177984</v>
      </c>
      <c r="Q1006" s="15">
        <f t="shared" si="128"/>
        <v>92.856898292948159</v>
      </c>
      <c r="R1006" s="15">
        <f t="shared" si="129"/>
        <v>95.511985526046615</v>
      </c>
    </row>
    <row r="1007" spans="1:18" x14ac:dyDescent="0.25">
      <c r="A1007" s="4">
        <v>51153901011</v>
      </c>
      <c r="B1007" s="7" t="s">
        <v>986</v>
      </c>
      <c r="C1007" s="40">
        <f t="array" ref="C1007">SUMPRODUCT($D$9:$D$12, TRANSPOSE(O1007:R1007))</f>
        <v>63.02652374746917</v>
      </c>
      <c r="E1007" s="9">
        <v>0</v>
      </c>
      <c r="F1007" s="41">
        <v>0.74937200000000004</v>
      </c>
      <c r="G1007" s="41">
        <v>249.809036703</v>
      </c>
      <c r="H1007" s="41">
        <v>0.14296102399999999</v>
      </c>
      <c r="J1007" s="15">
        <f t="shared" si="122"/>
        <v>-0.46652283424000918</v>
      </c>
      <c r="K1007" s="15">
        <f t="shared" si="123"/>
        <v>-0.47624068647682921</v>
      </c>
      <c r="L1007" s="15">
        <f t="shared" si="124"/>
        <v>1.4652158588698987</v>
      </c>
      <c r="M1007" s="15">
        <f t="shared" si="125"/>
        <v>1.696663540130674</v>
      </c>
      <c r="O1007" s="15">
        <f t="shared" si="126"/>
        <v>32.042065348703929</v>
      </c>
      <c r="P1007" s="15">
        <f t="shared" si="127"/>
        <v>31.695145822177984</v>
      </c>
      <c r="Q1007" s="15">
        <f t="shared" si="128"/>
        <v>92.856898292948159</v>
      </c>
      <c r="R1007" s="15">
        <f t="shared" si="129"/>
        <v>95.511985526046615</v>
      </c>
    </row>
    <row r="1008" spans="1:18" x14ac:dyDescent="0.25">
      <c r="A1008" s="4">
        <v>51153901012</v>
      </c>
      <c r="B1008" s="7" t="s">
        <v>987</v>
      </c>
      <c r="C1008" s="40">
        <f t="array" ref="C1008">SUMPRODUCT($D$9:$D$12, TRANSPOSE(O1008:R1008))</f>
        <v>63.02652374746917</v>
      </c>
      <c r="E1008" s="9">
        <v>0</v>
      </c>
      <c r="F1008" s="41">
        <v>0.74937200000000004</v>
      </c>
      <c r="G1008" s="41">
        <v>249.809036703</v>
      </c>
      <c r="H1008" s="41">
        <v>0.14296102399999999</v>
      </c>
      <c r="J1008" s="15">
        <f t="shared" si="122"/>
        <v>-0.46652283424000918</v>
      </c>
      <c r="K1008" s="15">
        <f t="shared" si="123"/>
        <v>-0.47624068647682921</v>
      </c>
      <c r="L1008" s="15">
        <f t="shared" si="124"/>
        <v>1.4652158588698987</v>
      </c>
      <c r="M1008" s="15">
        <f t="shared" si="125"/>
        <v>1.696663540130674</v>
      </c>
      <c r="O1008" s="15">
        <f t="shared" si="126"/>
        <v>32.042065348703929</v>
      </c>
      <c r="P1008" s="15">
        <f t="shared" si="127"/>
        <v>31.695145822177984</v>
      </c>
      <c r="Q1008" s="15">
        <f t="shared" si="128"/>
        <v>92.856898292948159</v>
      </c>
      <c r="R1008" s="15">
        <f t="shared" si="129"/>
        <v>95.511985526046615</v>
      </c>
    </row>
    <row r="1009" spans="1:18" x14ac:dyDescent="0.25">
      <c r="A1009" s="4">
        <v>51153901100</v>
      </c>
      <c r="B1009" s="7" t="s">
        <v>988</v>
      </c>
      <c r="C1009" s="40">
        <f t="array" ref="C1009">SUMPRODUCT($D$9:$D$12, TRANSPOSE(O1009:R1009))</f>
        <v>63.02652374746917</v>
      </c>
      <c r="E1009" s="9">
        <v>0</v>
      </c>
      <c r="F1009" s="41">
        <v>0.74937200000000004</v>
      </c>
      <c r="G1009" s="41">
        <v>249.809036703</v>
      </c>
      <c r="H1009" s="41">
        <v>0.14296102399999999</v>
      </c>
      <c r="J1009" s="15">
        <f t="shared" si="122"/>
        <v>-0.46652283424000918</v>
      </c>
      <c r="K1009" s="15">
        <f t="shared" si="123"/>
        <v>-0.47624068647682921</v>
      </c>
      <c r="L1009" s="15">
        <f t="shared" si="124"/>
        <v>1.4652158588698987</v>
      </c>
      <c r="M1009" s="15">
        <f t="shared" si="125"/>
        <v>1.696663540130674</v>
      </c>
      <c r="O1009" s="15">
        <f t="shared" si="126"/>
        <v>32.042065348703929</v>
      </c>
      <c r="P1009" s="15">
        <f t="shared" si="127"/>
        <v>31.695145822177984</v>
      </c>
      <c r="Q1009" s="15">
        <f t="shared" si="128"/>
        <v>92.856898292948159</v>
      </c>
      <c r="R1009" s="15">
        <f t="shared" si="129"/>
        <v>95.511985526046615</v>
      </c>
    </row>
    <row r="1010" spans="1:18" x14ac:dyDescent="0.25">
      <c r="A1010" s="4">
        <v>51153901203</v>
      </c>
      <c r="B1010" s="7" t="s">
        <v>989</v>
      </c>
      <c r="C1010" s="40">
        <f t="array" ref="C1010">SUMPRODUCT($D$9:$D$12, TRANSPOSE(O1010:R1010))</f>
        <v>63.02652374746917</v>
      </c>
      <c r="E1010" s="9">
        <v>0</v>
      </c>
      <c r="F1010" s="41">
        <v>0.74937200000000004</v>
      </c>
      <c r="G1010" s="41">
        <v>249.809036703</v>
      </c>
      <c r="H1010" s="41">
        <v>0.14296102399999999</v>
      </c>
      <c r="J1010" s="15">
        <f t="shared" si="122"/>
        <v>-0.46652283424000918</v>
      </c>
      <c r="K1010" s="15">
        <f t="shared" si="123"/>
        <v>-0.47624068647682921</v>
      </c>
      <c r="L1010" s="15">
        <f t="shared" si="124"/>
        <v>1.4652158588698987</v>
      </c>
      <c r="M1010" s="15">
        <f t="shared" si="125"/>
        <v>1.696663540130674</v>
      </c>
      <c r="O1010" s="15">
        <f t="shared" si="126"/>
        <v>32.042065348703929</v>
      </c>
      <c r="P1010" s="15">
        <f t="shared" si="127"/>
        <v>31.695145822177984</v>
      </c>
      <c r="Q1010" s="15">
        <f t="shared" si="128"/>
        <v>92.856898292948159</v>
      </c>
      <c r="R1010" s="15">
        <f t="shared" si="129"/>
        <v>95.511985526046615</v>
      </c>
    </row>
    <row r="1011" spans="1:18" x14ac:dyDescent="0.25">
      <c r="A1011" s="4">
        <v>51153901208</v>
      </c>
      <c r="B1011" s="7" t="s">
        <v>990</v>
      </c>
      <c r="C1011" s="40">
        <f t="array" ref="C1011">SUMPRODUCT($D$9:$D$12, TRANSPOSE(O1011:R1011))</f>
        <v>63.02652374746917</v>
      </c>
      <c r="E1011" s="9">
        <v>0</v>
      </c>
      <c r="F1011" s="41">
        <v>0.74937200000000004</v>
      </c>
      <c r="G1011" s="41">
        <v>249.809036703</v>
      </c>
      <c r="H1011" s="41">
        <v>0.14296102399999999</v>
      </c>
      <c r="J1011" s="15">
        <f t="shared" si="122"/>
        <v>-0.46652283424000918</v>
      </c>
      <c r="K1011" s="15">
        <f t="shared" si="123"/>
        <v>-0.47624068647682921</v>
      </c>
      <c r="L1011" s="15">
        <f t="shared" si="124"/>
        <v>1.4652158588698987</v>
      </c>
      <c r="M1011" s="15">
        <f t="shared" si="125"/>
        <v>1.696663540130674</v>
      </c>
      <c r="O1011" s="15">
        <f t="shared" si="126"/>
        <v>32.042065348703929</v>
      </c>
      <c r="P1011" s="15">
        <f t="shared" si="127"/>
        <v>31.695145822177984</v>
      </c>
      <c r="Q1011" s="15">
        <f t="shared" si="128"/>
        <v>92.856898292948159</v>
      </c>
      <c r="R1011" s="15">
        <f t="shared" si="129"/>
        <v>95.511985526046615</v>
      </c>
    </row>
    <row r="1012" spans="1:18" x14ac:dyDescent="0.25">
      <c r="A1012" s="4">
        <v>51153901209</v>
      </c>
      <c r="B1012" s="7" t="s">
        <v>991</v>
      </c>
      <c r="C1012" s="40">
        <f t="array" ref="C1012">SUMPRODUCT($D$9:$D$12, TRANSPOSE(O1012:R1012))</f>
        <v>63.02652374746917</v>
      </c>
      <c r="E1012" s="9">
        <v>0</v>
      </c>
      <c r="F1012" s="41">
        <v>0.74937200000000004</v>
      </c>
      <c r="G1012" s="41">
        <v>249.809036703</v>
      </c>
      <c r="H1012" s="41">
        <v>0.14296102399999999</v>
      </c>
      <c r="J1012" s="15">
        <f t="shared" si="122"/>
        <v>-0.46652283424000918</v>
      </c>
      <c r="K1012" s="15">
        <f t="shared" si="123"/>
        <v>-0.47624068647682921</v>
      </c>
      <c r="L1012" s="15">
        <f t="shared" si="124"/>
        <v>1.4652158588698987</v>
      </c>
      <c r="M1012" s="15">
        <f t="shared" si="125"/>
        <v>1.696663540130674</v>
      </c>
      <c r="O1012" s="15">
        <f t="shared" si="126"/>
        <v>32.042065348703929</v>
      </c>
      <c r="P1012" s="15">
        <f t="shared" si="127"/>
        <v>31.695145822177984</v>
      </c>
      <c r="Q1012" s="15">
        <f t="shared" si="128"/>
        <v>92.856898292948159</v>
      </c>
      <c r="R1012" s="15">
        <f t="shared" si="129"/>
        <v>95.511985526046615</v>
      </c>
    </row>
    <row r="1013" spans="1:18" x14ac:dyDescent="0.25">
      <c r="A1013" s="4">
        <v>51153901211</v>
      </c>
      <c r="B1013" s="7" t="s">
        <v>992</v>
      </c>
      <c r="C1013" s="40">
        <f t="array" ref="C1013">SUMPRODUCT($D$9:$D$12, TRANSPOSE(O1013:R1013))</f>
        <v>63.02652374746917</v>
      </c>
      <c r="E1013" s="9">
        <v>0</v>
      </c>
      <c r="F1013" s="41">
        <v>0.74937200000000004</v>
      </c>
      <c r="G1013" s="41">
        <v>249.809036703</v>
      </c>
      <c r="H1013" s="41">
        <v>0.14296102399999999</v>
      </c>
      <c r="J1013" s="15">
        <f t="shared" si="122"/>
        <v>-0.46652283424000918</v>
      </c>
      <c r="K1013" s="15">
        <f t="shared" si="123"/>
        <v>-0.47624068647682921</v>
      </c>
      <c r="L1013" s="15">
        <f t="shared" si="124"/>
        <v>1.4652158588698987</v>
      </c>
      <c r="M1013" s="15">
        <f t="shared" si="125"/>
        <v>1.696663540130674</v>
      </c>
      <c r="O1013" s="15">
        <f t="shared" si="126"/>
        <v>32.042065348703929</v>
      </c>
      <c r="P1013" s="15">
        <f t="shared" si="127"/>
        <v>31.695145822177984</v>
      </c>
      <c r="Q1013" s="15">
        <f t="shared" si="128"/>
        <v>92.856898292948159</v>
      </c>
      <c r="R1013" s="15">
        <f t="shared" si="129"/>
        <v>95.511985526046615</v>
      </c>
    </row>
    <row r="1014" spans="1:18" x14ac:dyDescent="0.25">
      <c r="A1014" s="4">
        <v>51153901212</v>
      </c>
      <c r="B1014" s="7" t="s">
        <v>993</v>
      </c>
      <c r="C1014" s="40">
        <f t="array" ref="C1014">SUMPRODUCT($D$9:$D$12, TRANSPOSE(O1014:R1014))</f>
        <v>63.02652374746917</v>
      </c>
      <c r="E1014" s="9">
        <v>0</v>
      </c>
      <c r="F1014" s="41">
        <v>0.74937200000000004</v>
      </c>
      <c r="G1014" s="41">
        <v>249.809036703</v>
      </c>
      <c r="H1014" s="41">
        <v>0.14296102399999999</v>
      </c>
      <c r="J1014" s="15">
        <f t="shared" si="122"/>
        <v>-0.46652283424000918</v>
      </c>
      <c r="K1014" s="15">
        <f t="shared" si="123"/>
        <v>-0.47624068647682921</v>
      </c>
      <c r="L1014" s="15">
        <f t="shared" si="124"/>
        <v>1.4652158588698987</v>
      </c>
      <c r="M1014" s="15">
        <f t="shared" si="125"/>
        <v>1.696663540130674</v>
      </c>
      <c r="O1014" s="15">
        <f t="shared" si="126"/>
        <v>32.042065348703929</v>
      </c>
      <c r="P1014" s="15">
        <f t="shared" si="127"/>
        <v>31.695145822177984</v>
      </c>
      <c r="Q1014" s="15">
        <f t="shared" si="128"/>
        <v>92.856898292948159</v>
      </c>
      <c r="R1014" s="15">
        <f t="shared" si="129"/>
        <v>95.511985526046615</v>
      </c>
    </row>
    <row r="1015" spans="1:18" x14ac:dyDescent="0.25">
      <c r="A1015" s="4">
        <v>51153901219</v>
      </c>
      <c r="B1015" s="7" t="s">
        <v>994</v>
      </c>
      <c r="C1015" s="40">
        <f t="array" ref="C1015">SUMPRODUCT($D$9:$D$12, TRANSPOSE(O1015:R1015))</f>
        <v>63.02652374746917</v>
      </c>
      <c r="E1015" s="9">
        <v>0</v>
      </c>
      <c r="F1015" s="41">
        <v>0.74937200000000004</v>
      </c>
      <c r="G1015" s="41">
        <v>249.809036703</v>
      </c>
      <c r="H1015" s="41">
        <v>0.14296102399999999</v>
      </c>
      <c r="J1015" s="15">
        <f t="shared" si="122"/>
        <v>-0.46652283424000918</v>
      </c>
      <c r="K1015" s="15">
        <f t="shared" si="123"/>
        <v>-0.47624068647682921</v>
      </c>
      <c r="L1015" s="15">
        <f t="shared" si="124"/>
        <v>1.4652158588698987</v>
      </c>
      <c r="M1015" s="15">
        <f t="shared" si="125"/>
        <v>1.696663540130674</v>
      </c>
      <c r="O1015" s="15">
        <f t="shared" si="126"/>
        <v>32.042065348703929</v>
      </c>
      <c r="P1015" s="15">
        <f t="shared" si="127"/>
        <v>31.695145822177984</v>
      </c>
      <c r="Q1015" s="15">
        <f t="shared" si="128"/>
        <v>92.856898292948159</v>
      </c>
      <c r="R1015" s="15">
        <f t="shared" si="129"/>
        <v>95.511985526046615</v>
      </c>
    </row>
    <row r="1016" spans="1:18" x14ac:dyDescent="0.25">
      <c r="A1016" s="4">
        <v>51153901221</v>
      </c>
      <c r="B1016" s="7" t="s">
        <v>995</v>
      </c>
      <c r="C1016" s="40">
        <f t="array" ref="C1016">SUMPRODUCT($D$9:$D$12, TRANSPOSE(O1016:R1016))</f>
        <v>63.02652374746917</v>
      </c>
      <c r="E1016" s="9">
        <v>0</v>
      </c>
      <c r="F1016" s="41">
        <v>0.74937200000000004</v>
      </c>
      <c r="G1016" s="41">
        <v>249.809036703</v>
      </c>
      <c r="H1016" s="41">
        <v>0.14296102399999999</v>
      </c>
      <c r="J1016" s="15">
        <f t="shared" si="122"/>
        <v>-0.46652283424000918</v>
      </c>
      <c r="K1016" s="15">
        <f t="shared" si="123"/>
        <v>-0.47624068647682921</v>
      </c>
      <c r="L1016" s="15">
        <f t="shared" si="124"/>
        <v>1.4652158588698987</v>
      </c>
      <c r="M1016" s="15">
        <f t="shared" si="125"/>
        <v>1.696663540130674</v>
      </c>
      <c r="O1016" s="15">
        <f t="shared" si="126"/>
        <v>32.042065348703929</v>
      </c>
      <c r="P1016" s="15">
        <f t="shared" si="127"/>
        <v>31.695145822177984</v>
      </c>
      <c r="Q1016" s="15">
        <f t="shared" si="128"/>
        <v>92.856898292948159</v>
      </c>
      <c r="R1016" s="15">
        <f t="shared" si="129"/>
        <v>95.511985526046615</v>
      </c>
    </row>
    <row r="1017" spans="1:18" x14ac:dyDescent="0.25">
      <c r="A1017" s="4">
        <v>51153901222</v>
      </c>
      <c r="B1017" s="7" t="s">
        <v>996</v>
      </c>
      <c r="C1017" s="40">
        <f t="array" ref="C1017">SUMPRODUCT($D$9:$D$12, TRANSPOSE(O1017:R1017))</f>
        <v>63.02652374746917</v>
      </c>
      <c r="E1017" s="9">
        <v>0</v>
      </c>
      <c r="F1017" s="41">
        <v>0.74937200000000004</v>
      </c>
      <c r="G1017" s="41">
        <v>249.809036703</v>
      </c>
      <c r="H1017" s="41">
        <v>0.14296102399999999</v>
      </c>
      <c r="J1017" s="15">
        <f t="shared" si="122"/>
        <v>-0.46652283424000918</v>
      </c>
      <c r="K1017" s="15">
        <f t="shared" si="123"/>
        <v>-0.47624068647682921</v>
      </c>
      <c r="L1017" s="15">
        <f t="shared" si="124"/>
        <v>1.4652158588698987</v>
      </c>
      <c r="M1017" s="15">
        <f t="shared" si="125"/>
        <v>1.696663540130674</v>
      </c>
      <c r="O1017" s="15">
        <f t="shared" si="126"/>
        <v>32.042065348703929</v>
      </c>
      <c r="P1017" s="15">
        <f t="shared" si="127"/>
        <v>31.695145822177984</v>
      </c>
      <c r="Q1017" s="15">
        <f t="shared" si="128"/>
        <v>92.856898292948159</v>
      </c>
      <c r="R1017" s="15">
        <f t="shared" si="129"/>
        <v>95.511985526046615</v>
      </c>
    </row>
    <row r="1018" spans="1:18" x14ac:dyDescent="0.25">
      <c r="A1018" s="4">
        <v>51153901223</v>
      </c>
      <c r="B1018" s="7" t="s">
        <v>997</v>
      </c>
      <c r="C1018" s="40">
        <f t="array" ref="C1018">SUMPRODUCT($D$9:$D$12, TRANSPOSE(O1018:R1018))</f>
        <v>63.02652374746917</v>
      </c>
      <c r="E1018" s="9">
        <v>0</v>
      </c>
      <c r="F1018" s="41">
        <v>0.74937200000000004</v>
      </c>
      <c r="G1018" s="41">
        <v>249.809036703</v>
      </c>
      <c r="H1018" s="41">
        <v>0.14296102399999999</v>
      </c>
      <c r="J1018" s="15">
        <f t="shared" si="122"/>
        <v>-0.46652283424000918</v>
      </c>
      <c r="K1018" s="15">
        <f t="shared" si="123"/>
        <v>-0.47624068647682921</v>
      </c>
      <c r="L1018" s="15">
        <f t="shared" si="124"/>
        <v>1.4652158588698987</v>
      </c>
      <c r="M1018" s="15">
        <f t="shared" si="125"/>
        <v>1.696663540130674</v>
      </c>
      <c r="O1018" s="15">
        <f t="shared" si="126"/>
        <v>32.042065348703929</v>
      </c>
      <c r="P1018" s="15">
        <f t="shared" si="127"/>
        <v>31.695145822177984</v>
      </c>
      <c r="Q1018" s="15">
        <f t="shared" si="128"/>
        <v>92.856898292948159</v>
      </c>
      <c r="R1018" s="15">
        <f t="shared" si="129"/>
        <v>95.511985526046615</v>
      </c>
    </row>
    <row r="1019" spans="1:18" x14ac:dyDescent="0.25">
      <c r="A1019" s="4">
        <v>51153901224</v>
      </c>
      <c r="B1019" s="7" t="s">
        <v>998</v>
      </c>
      <c r="C1019" s="40">
        <f t="array" ref="C1019">SUMPRODUCT($D$9:$D$12, TRANSPOSE(O1019:R1019))</f>
        <v>63.02652374746917</v>
      </c>
      <c r="E1019" s="9">
        <v>0</v>
      </c>
      <c r="F1019" s="41">
        <v>0.74937200000000004</v>
      </c>
      <c r="G1019" s="41">
        <v>249.809036703</v>
      </c>
      <c r="H1019" s="41">
        <v>0.14296102399999999</v>
      </c>
      <c r="J1019" s="15">
        <f t="shared" si="122"/>
        <v>-0.46652283424000918</v>
      </c>
      <c r="K1019" s="15">
        <f t="shared" si="123"/>
        <v>-0.47624068647682921</v>
      </c>
      <c r="L1019" s="15">
        <f t="shared" si="124"/>
        <v>1.4652158588698987</v>
      </c>
      <c r="M1019" s="15">
        <f t="shared" si="125"/>
        <v>1.696663540130674</v>
      </c>
      <c r="O1019" s="15">
        <f t="shared" si="126"/>
        <v>32.042065348703929</v>
      </c>
      <c r="P1019" s="15">
        <f t="shared" si="127"/>
        <v>31.695145822177984</v>
      </c>
      <c r="Q1019" s="15">
        <f t="shared" si="128"/>
        <v>92.856898292948159</v>
      </c>
      <c r="R1019" s="15">
        <f t="shared" si="129"/>
        <v>95.511985526046615</v>
      </c>
    </row>
    <row r="1020" spans="1:18" x14ac:dyDescent="0.25">
      <c r="A1020" s="4">
        <v>51153901225</v>
      </c>
      <c r="B1020" s="7" t="s">
        <v>999</v>
      </c>
      <c r="C1020" s="40">
        <f t="array" ref="C1020">SUMPRODUCT($D$9:$D$12, TRANSPOSE(O1020:R1020))</f>
        <v>63.02652374746917</v>
      </c>
      <c r="E1020" s="9">
        <v>0</v>
      </c>
      <c r="F1020" s="41">
        <v>0.74937200000000004</v>
      </c>
      <c r="G1020" s="41">
        <v>249.809036703</v>
      </c>
      <c r="H1020" s="41">
        <v>0.14296102399999999</v>
      </c>
      <c r="J1020" s="15">
        <f t="shared" si="122"/>
        <v>-0.46652283424000918</v>
      </c>
      <c r="K1020" s="15">
        <f t="shared" si="123"/>
        <v>-0.47624068647682921</v>
      </c>
      <c r="L1020" s="15">
        <f t="shared" si="124"/>
        <v>1.4652158588698987</v>
      </c>
      <c r="M1020" s="15">
        <f t="shared" si="125"/>
        <v>1.696663540130674</v>
      </c>
      <c r="O1020" s="15">
        <f t="shared" si="126"/>
        <v>32.042065348703929</v>
      </c>
      <c r="P1020" s="15">
        <f t="shared" si="127"/>
        <v>31.695145822177984</v>
      </c>
      <c r="Q1020" s="15">
        <f t="shared" si="128"/>
        <v>92.856898292948159</v>
      </c>
      <c r="R1020" s="15">
        <f t="shared" si="129"/>
        <v>95.511985526046615</v>
      </c>
    </row>
    <row r="1021" spans="1:18" x14ac:dyDescent="0.25">
      <c r="A1021" s="4">
        <v>51153901226</v>
      </c>
      <c r="B1021" s="7" t="s">
        <v>1000</v>
      </c>
      <c r="C1021" s="40">
        <f t="array" ref="C1021">SUMPRODUCT($D$9:$D$12, TRANSPOSE(O1021:R1021))</f>
        <v>63.02652374746917</v>
      </c>
      <c r="E1021" s="9">
        <v>0</v>
      </c>
      <c r="F1021" s="41">
        <v>0.74937200000000004</v>
      </c>
      <c r="G1021" s="41">
        <v>249.809036703</v>
      </c>
      <c r="H1021" s="41">
        <v>0.14296102399999999</v>
      </c>
      <c r="J1021" s="15">
        <f t="shared" si="122"/>
        <v>-0.46652283424000918</v>
      </c>
      <c r="K1021" s="15">
        <f t="shared" si="123"/>
        <v>-0.47624068647682921</v>
      </c>
      <c r="L1021" s="15">
        <f t="shared" si="124"/>
        <v>1.4652158588698987</v>
      </c>
      <c r="M1021" s="15">
        <f t="shared" si="125"/>
        <v>1.696663540130674</v>
      </c>
      <c r="O1021" s="15">
        <f t="shared" si="126"/>
        <v>32.042065348703929</v>
      </c>
      <c r="P1021" s="15">
        <f t="shared" si="127"/>
        <v>31.695145822177984</v>
      </c>
      <c r="Q1021" s="15">
        <f t="shared" si="128"/>
        <v>92.856898292948159</v>
      </c>
      <c r="R1021" s="15">
        <f t="shared" si="129"/>
        <v>95.511985526046615</v>
      </c>
    </row>
    <row r="1022" spans="1:18" x14ac:dyDescent="0.25">
      <c r="A1022" s="4">
        <v>51153901227</v>
      </c>
      <c r="B1022" s="7" t="s">
        <v>1001</v>
      </c>
      <c r="C1022" s="40">
        <f t="array" ref="C1022">SUMPRODUCT($D$9:$D$12, TRANSPOSE(O1022:R1022))</f>
        <v>63.02652374746917</v>
      </c>
      <c r="E1022" s="9">
        <v>0</v>
      </c>
      <c r="F1022" s="41">
        <v>0.74937200000000004</v>
      </c>
      <c r="G1022" s="41">
        <v>249.809036703</v>
      </c>
      <c r="H1022" s="41">
        <v>0.14296102399999999</v>
      </c>
      <c r="J1022" s="15">
        <f t="shared" si="122"/>
        <v>-0.46652283424000918</v>
      </c>
      <c r="K1022" s="15">
        <f t="shared" si="123"/>
        <v>-0.47624068647682921</v>
      </c>
      <c r="L1022" s="15">
        <f t="shared" si="124"/>
        <v>1.4652158588698987</v>
      </c>
      <c r="M1022" s="15">
        <f t="shared" si="125"/>
        <v>1.696663540130674</v>
      </c>
      <c r="O1022" s="15">
        <f t="shared" si="126"/>
        <v>32.042065348703929</v>
      </c>
      <c r="P1022" s="15">
        <f t="shared" si="127"/>
        <v>31.695145822177984</v>
      </c>
      <c r="Q1022" s="15">
        <f t="shared" si="128"/>
        <v>92.856898292948159</v>
      </c>
      <c r="R1022" s="15">
        <f t="shared" si="129"/>
        <v>95.511985526046615</v>
      </c>
    </row>
    <row r="1023" spans="1:18" x14ac:dyDescent="0.25">
      <c r="A1023" s="4">
        <v>51153901228</v>
      </c>
      <c r="B1023" s="7" t="s">
        <v>1002</v>
      </c>
      <c r="C1023" s="40">
        <f t="array" ref="C1023">SUMPRODUCT($D$9:$D$12, TRANSPOSE(O1023:R1023))</f>
        <v>63.02652374746917</v>
      </c>
      <c r="E1023" s="9">
        <v>0</v>
      </c>
      <c r="F1023" s="41">
        <v>0.74937200000000004</v>
      </c>
      <c r="G1023" s="41">
        <v>249.809036703</v>
      </c>
      <c r="H1023" s="41">
        <v>0.14296102399999999</v>
      </c>
      <c r="J1023" s="15">
        <f t="shared" si="122"/>
        <v>-0.46652283424000918</v>
      </c>
      <c r="K1023" s="15">
        <f t="shared" si="123"/>
        <v>-0.47624068647682921</v>
      </c>
      <c r="L1023" s="15">
        <f t="shared" si="124"/>
        <v>1.4652158588698987</v>
      </c>
      <c r="M1023" s="15">
        <f t="shared" si="125"/>
        <v>1.696663540130674</v>
      </c>
      <c r="O1023" s="15">
        <f t="shared" si="126"/>
        <v>32.042065348703929</v>
      </c>
      <c r="P1023" s="15">
        <f t="shared" si="127"/>
        <v>31.695145822177984</v>
      </c>
      <c r="Q1023" s="15">
        <f t="shared" si="128"/>
        <v>92.856898292948159</v>
      </c>
      <c r="R1023" s="15">
        <f t="shared" si="129"/>
        <v>95.511985526046615</v>
      </c>
    </row>
    <row r="1024" spans="1:18" x14ac:dyDescent="0.25">
      <c r="A1024" s="4">
        <v>51153901229</v>
      </c>
      <c r="B1024" s="7" t="s">
        <v>1003</v>
      </c>
      <c r="C1024" s="40">
        <f t="array" ref="C1024">SUMPRODUCT($D$9:$D$12, TRANSPOSE(O1024:R1024))</f>
        <v>63.02652374746917</v>
      </c>
      <c r="E1024" s="9">
        <v>0</v>
      </c>
      <c r="F1024" s="41">
        <v>0.74937200000000004</v>
      </c>
      <c r="G1024" s="41">
        <v>249.809036703</v>
      </c>
      <c r="H1024" s="41">
        <v>0.14296102399999999</v>
      </c>
      <c r="J1024" s="15">
        <f t="shared" si="122"/>
        <v>-0.46652283424000918</v>
      </c>
      <c r="K1024" s="15">
        <f t="shared" si="123"/>
        <v>-0.47624068647682921</v>
      </c>
      <c r="L1024" s="15">
        <f t="shared" si="124"/>
        <v>1.4652158588698987</v>
      </c>
      <c r="M1024" s="15">
        <f t="shared" si="125"/>
        <v>1.696663540130674</v>
      </c>
      <c r="O1024" s="15">
        <f t="shared" si="126"/>
        <v>32.042065348703929</v>
      </c>
      <c r="P1024" s="15">
        <f t="shared" si="127"/>
        <v>31.695145822177984</v>
      </c>
      <c r="Q1024" s="15">
        <f t="shared" si="128"/>
        <v>92.856898292948159</v>
      </c>
      <c r="R1024" s="15">
        <f t="shared" si="129"/>
        <v>95.511985526046615</v>
      </c>
    </row>
    <row r="1025" spans="1:18" x14ac:dyDescent="0.25">
      <c r="A1025" s="4">
        <v>51153901230</v>
      </c>
      <c r="B1025" s="7" t="s">
        <v>1004</v>
      </c>
      <c r="C1025" s="40">
        <f t="array" ref="C1025">SUMPRODUCT($D$9:$D$12, TRANSPOSE(O1025:R1025))</f>
        <v>63.02652374746917</v>
      </c>
      <c r="E1025" s="9">
        <v>0</v>
      </c>
      <c r="F1025" s="41">
        <v>0.74937200000000004</v>
      </c>
      <c r="G1025" s="41">
        <v>249.809036703</v>
      </c>
      <c r="H1025" s="41">
        <v>0.14296102399999999</v>
      </c>
      <c r="J1025" s="15">
        <f t="shared" si="122"/>
        <v>-0.46652283424000918</v>
      </c>
      <c r="K1025" s="15">
        <f t="shared" si="123"/>
        <v>-0.47624068647682921</v>
      </c>
      <c r="L1025" s="15">
        <f t="shared" si="124"/>
        <v>1.4652158588698987</v>
      </c>
      <c r="M1025" s="15">
        <f t="shared" si="125"/>
        <v>1.696663540130674</v>
      </c>
      <c r="O1025" s="15">
        <f t="shared" si="126"/>
        <v>32.042065348703929</v>
      </c>
      <c r="P1025" s="15">
        <f t="shared" si="127"/>
        <v>31.695145822177984</v>
      </c>
      <c r="Q1025" s="15">
        <f t="shared" si="128"/>
        <v>92.856898292948159</v>
      </c>
      <c r="R1025" s="15">
        <f t="shared" si="129"/>
        <v>95.511985526046615</v>
      </c>
    </row>
    <row r="1026" spans="1:18" x14ac:dyDescent="0.25">
      <c r="A1026" s="4">
        <v>51153901231</v>
      </c>
      <c r="B1026" s="7" t="s">
        <v>1005</v>
      </c>
      <c r="C1026" s="40">
        <f t="array" ref="C1026">SUMPRODUCT($D$9:$D$12, TRANSPOSE(O1026:R1026))</f>
        <v>63.02652374746917</v>
      </c>
      <c r="E1026" s="9">
        <v>0</v>
      </c>
      <c r="F1026" s="41">
        <v>0.74937200000000004</v>
      </c>
      <c r="G1026" s="41">
        <v>249.809036703</v>
      </c>
      <c r="H1026" s="41">
        <v>0.14296102399999999</v>
      </c>
      <c r="J1026" s="15">
        <f t="shared" si="122"/>
        <v>-0.46652283424000918</v>
      </c>
      <c r="K1026" s="15">
        <f t="shared" si="123"/>
        <v>-0.47624068647682921</v>
      </c>
      <c r="L1026" s="15">
        <f t="shared" si="124"/>
        <v>1.4652158588698987</v>
      </c>
      <c r="M1026" s="15">
        <f t="shared" si="125"/>
        <v>1.696663540130674</v>
      </c>
      <c r="O1026" s="15">
        <f t="shared" si="126"/>
        <v>32.042065348703929</v>
      </c>
      <c r="P1026" s="15">
        <f t="shared" si="127"/>
        <v>31.695145822177984</v>
      </c>
      <c r="Q1026" s="15">
        <f t="shared" si="128"/>
        <v>92.856898292948159</v>
      </c>
      <c r="R1026" s="15">
        <f t="shared" si="129"/>
        <v>95.511985526046615</v>
      </c>
    </row>
    <row r="1027" spans="1:18" x14ac:dyDescent="0.25">
      <c r="A1027" s="4">
        <v>51153901232</v>
      </c>
      <c r="B1027" s="7" t="s">
        <v>1006</v>
      </c>
      <c r="C1027" s="40">
        <f t="array" ref="C1027">SUMPRODUCT($D$9:$D$12, TRANSPOSE(O1027:R1027))</f>
        <v>63.02652374746917</v>
      </c>
      <c r="E1027" s="9">
        <v>0</v>
      </c>
      <c r="F1027" s="41">
        <v>0.74937200000000004</v>
      </c>
      <c r="G1027" s="41">
        <v>249.809036703</v>
      </c>
      <c r="H1027" s="41">
        <v>0.14296102399999999</v>
      </c>
      <c r="J1027" s="15">
        <f t="shared" si="122"/>
        <v>-0.46652283424000918</v>
      </c>
      <c r="K1027" s="15">
        <f t="shared" si="123"/>
        <v>-0.47624068647682921</v>
      </c>
      <c r="L1027" s="15">
        <f t="shared" si="124"/>
        <v>1.4652158588698987</v>
      </c>
      <c r="M1027" s="15">
        <f t="shared" si="125"/>
        <v>1.696663540130674</v>
      </c>
      <c r="O1027" s="15">
        <f t="shared" si="126"/>
        <v>32.042065348703929</v>
      </c>
      <c r="P1027" s="15">
        <f t="shared" si="127"/>
        <v>31.695145822177984</v>
      </c>
      <c r="Q1027" s="15">
        <f t="shared" si="128"/>
        <v>92.856898292948159</v>
      </c>
      <c r="R1027" s="15">
        <f t="shared" si="129"/>
        <v>95.511985526046615</v>
      </c>
    </row>
    <row r="1028" spans="1:18" x14ac:dyDescent="0.25">
      <c r="A1028" s="4">
        <v>51153901233</v>
      </c>
      <c r="B1028" s="7" t="s">
        <v>1007</v>
      </c>
      <c r="C1028" s="40">
        <f t="array" ref="C1028">SUMPRODUCT($D$9:$D$12, TRANSPOSE(O1028:R1028))</f>
        <v>63.02652374746917</v>
      </c>
      <c r="E1028" s="9">
        <v>0</v>
      </c>
      <c r="F1028" s="41">
        <v>0.74937200000000004</v>
      </c>
      <c r="G1028" s="41">
        <v>249.809036703</v>
      </c>
      <c r="H1028" s="41">
        <v>0.14296102399999999</v>
      </c>
      <c r="J1028" s="15">
        <f t="shared" si="122"/>
        <v>-0.46652283424000918</v>
      </c>
      <c r="K1028" s="15">
        <f t="shared" si="123"/>
        <v>-0.47624068647682921</v>
      </c>
      <c r="L1028" s="15">
        <f t="shared" si="124"/>
        <v>1.4652158588698987</v>
      </c>
      <c r="M1028" s="15">
        <f t="shared" si="125"/>
        <v>1.696663540130674</v>
      </c>
      <c r="O1028" s="15">
        <f t="shared" si="126"/>
        <v>32.042065348703929</v>
      </c>
      <c r="P1028" s="15">
        <f t="shared" si="127"/>
        <v>31.695145822177984</v>
      </c>
      <c r="Q1028" s="15">
        <f t="shared" si="128"/>
        <v>92.856898292948159</v>
      </c>
      <c r="R1028" s="15">
        <f t="shared" si="129"/>
        <v>95.511985526046615</v>
      </c>
    </row>
    <row r="1029" spans="1:18" x14ac:dyDescent="0.25">
      <c r="A1029" s="4">
        <v>51153901234</v>
      </c>
      <c r="B1029" s="7" t="s">
        <v>1008</v>
      </c>
      <c r="C1029" s="40">
        <f t="array" ref="C1029">SUMPRODUCT($D$9:$D$12, TRANSPOSE(O1029:R1029))</f>
        <v>63.02652374746917</v>
      </c>
      <c r="E1029" s="9">
        <v>0</v>
      </c>
      <c r="F1029" s="41">
        <v>0.74937200000000004</v>
      </c>
      <c r="G1029" s="41">
        <v>249.809036703</v>
      </c>
      <c r="H1029" s="41">
        <v>0.14296102399999999</v>
      </c>
      <c r="J1029" s="15">
        <f t="shared" si="122"/>
        <v>-0.46652283424000918</v>
      </c>
      <c r="K1029" s="15">
        <f t="shared" si="123"/>
        <v>-0.47624068647682921</v>
      </c>
      <c r="L1029" s="15">
        <f t="shared" si="124"/>
        <v>1.4652158588698987</v>
      </c>
      <c r="M1029" s="15">
        <f t="shared" si="125"/>
        <v>1.696663540130674</v>
      </c>
      <c r="O1029" s="15">
        <f t="shared" si="126"/>
        <v>32.042065348703929</v>
      </c>
      <c r="P1029" s="15">
        <f t="shared" si="127"/>
        <v>31.695145822177984</v>
      </c>
      <c r="Q1029" s="15">
        <f t="shared" si="128"/>
        <v>92.856898292948159</v>
      </c>
      <c r="R1029" s="15">
        <f t="shared" si="129"/>
        <v>95.511985526046615</v>
      </c>
    </row>
    <row r="1030" spans="1:18" x14ac:dyDescent="0.25">
      <c r="A1030" s="4">
        <v>51153901235</v>
      </c>
      <c r="B1030" s="7" t="s">
        <v>1009</v>
      </c>
      <c r="C1030" s="40">
        <f t="array" ref="C1030">SUMPRODUCT($D$9:$D$12, TRANSPOSE(O1030:R1030))</f>
        <v>63.02652374746917</v>
      </c>
      <c r="E1030" s="9">
        <v>0</v>
      </c>
      <c r="F1030" s="41">
        <v>0.74937200000000004</v>
      </c>
      <c r="G1030" s="41">
        <v>249.809036703</v>
      </c>
      <c r="H1030" s="41">
        <v>0.14296102399999999</v>
      </c>
      <c r="J1030" s="15">
        <f t="shared" si="122"/>
        <v>-0.46652283424000918</v>
      </c>
      <c r="K1030" s="15">
        <f t="shared" si="123"/>
        <v>-0.47624068647682921</v>
      </c>
      <c r="L1030" s="15">
        <f t="shared" si="124"/>
        <v>1.4652158588698987</v>
      </c>
      <c r="M1030" s="15">
        <f t="shared" si="125"/>
        <v>1.696663540130674</v>
      </c>
      <c r="O1030" s="15">
        <f t="shared" si="126"/>
        <v>32.042065348703929</v>
      </c>
      <c r="P1030" s="15">
        <f t="shared" si="127"/>
        <v>31.695145822177984</v>
      </c>
      <c r="Q1030" s="15">
        <f t="shared" si="128"/>
        <v>92.856898292948159</v>
      </c>
      <c r="R1030" s="15">
        <f t="shared" si="129"/>
        <v>95.511985526046615</v>
      </c>
    </row>
    <row r="1031" spans="1:18" x14ac:dyDescent="0.25">
      <c r="A1031" s="4">
        <v>51153901236</v>
      </c>
      <c r="B1031" s="7" t="s">
        <v>1010</v>
      </c>
      <c r="C1031" s="40">
        <f t="array" ref="C1031">SUMPRODUCT($D$9:$D$12, TRANSPOSE(O1031:R1031))</f>
        <v>63.02652374746917</v>
      </c>
      <c r="E1031" s="9">
        <v>0</v>
      </c>
      <c r="F1031" s="41">
        <v>0.74937200000000004</v>
      </c>
      <c r="G1031" s="41">
        <v>249.809036703</v>
      </c>
      <c r="H1031" s="41">
        <v>0.14296102399999999</v>
      </c>
      <c r="J1031" s="15">
        <f t="shared" si="122"/>
        <v>-0.46652283424000918</v>
      </c>
      <c r="K1031" s="15">
        <f t="shared" si="123"/>
        <v>-0.47624068647682921</v>
      </c>
      <c r="L1031" s="15">
        <f t="shared" si="124"/>
        <v>1.4652158588698987</v>
      </c>
      <c r="M1031" s="15">
        <f t="shared" si="125"/>
        <v>1.696663540130674</v>
      </c>
      <c r="O1031" s="15">
        <f t="shared" si="126"/>
        <v>32.042065348703929</v>
      </c>
      <c r="P1031" s="15">
        <f t="shared" si="127"/>
        <v>31.695145822177984</v>
      </c>
      <c r="Q1031" s="15">
        <f t="shared" si="128"/>
        <v>92.856898292948159</v>
      </c>
      <c r="R1031" s="15">
        <f t="shared" si="129"/>
        <v>95.511985526046615</v>
      </c>
    </row>
    <row r="1032" spans="1:18" x14ac:dyDescent="0.25">
      <c r="A1032" s="4">
        <v>51153901237</v>
      </c>
      <c r="B1032" s="7" t="s">
        <v>1011</v>
      </c>
      <c r="C1032" s="40">
        <f t="array" ref="C1032">SUMPRODUCT($D$9:$D$12, TRANSPOSE(O1032:R1032))</f>
        <v>63.02652374746917</v>
      </c>
      <c r="E1032" s="9">
        <v>0</v>
      </c>
      <c r="F1032" s="41">
        <v>0.74937200000000004</v>
      </c>
      <c r="G1032" s="41">
        <v>249.809036703</v>
      </c>
      <c r="H1032" s="41">
        <v>0.14296102399999999</v>
      </c>
      <c r="J1032" s="15">
        <f t="shared" si="122"/>
        <v>-0.46652283424000918</v>
      </c>
      <c r="K1032" s="15">
        <f t="shared" si="123"/>
        <v>-0.47624068647682921</v>
      </c>
      <c r="L1032" s="15">
        <f t="shared" si="124"/>
        <v>1.4652158588698987</v>
      </c>
      <c r="M1032" s="15">
        <f t="shared" si="125"/>
        <v>1.696663540130674</v>
      </c>
      <c r="O1032" s="15">
        <f t="shared" si="126"/>
        <v>32.042065348703929</v>
      </c>
      <c r="P1032" s="15">
        <f t="shared" si="127"/>
        <v>31.695145822177984</v>
      </c>
      <c r="Q1032" s="15">
        <f t="shared" si="128"/>
        <v>92.856898292948159</v>
      </c>
      <c r="R1032" s="15">
        <f t="shared" si="129"/>
        <v>95.511985526046615</v>
      </c>
    </row>
    <row r="1033" spans="1:18" x14ac:dyDescent="0.25">
      <c r="A1033" s="4">
        <v>51153901303</v>
      </c>
      <c r="B1033" s="7" t="s">
        <v>1012</v>
      </c>
      <c r="C1033" s="40">
        <f t="array" ref="C1033">SUMPRODUCT($D$9:$D$12, TRANSPOSE(O1033:R1033))</f>
        <v>63.02652374746917</v>
      </c>
      <c r="E1033" s="9">
        <v>0</v>
      </c>
      <c r="F1033" s="41">
        <v>0.74937200000000004</v>
      </c>
      <c r="G1033" s="41">
        <v>249.809036703</v>
      </c>
      <c r="H1033" s="41">
        <v>0.14296102399999999</v>
      </c>
      <c r="J1033" s="15">
        <f t="shared" si="122"/>
        <v>-0.46652283424000918</v>
      </c>
      <c r="K1033" s="15">
        <f t="shared" si="123"/>
        <v>-0.47624068647682921</v>
      </c>
      <c r="L1033" s="15">
        <f t="shared" si="124"/>
        <v>1.4652158588698987</v>
      </c>
      <c r="M1033" s="15">
        <f t="shared" si="125"/>
        <v>1.696663540130674</v>
      </c>
      <c r="O1033" s="15">
        <f t="shared" si="126"/>
        <v>32.042065348703929</v>
      </c>
      <c r="P1033" s="15">
        <f t="shared" si="127"/>
        <v>31.695145822177984</v>
      </c>
      <c r="Q1033" s="15">
        <f t="shared" si="128"/>
        <v>92.856898292948159</v>
      </c>
      <c r="R1033" s="15">
        <f t="shared" si="129"/>
        <v>95.511985526046615</v>
      </c>
    </row>
    <row r="1034" spans="1:18" x14ac:dyDescent="0.25">
      <c r="A1034" s="4">
        <v>51153901304</v>
      </c>
      <c r="B1034" s="7" t="s">
        <v>1013</v>
      </c>
      <c r="C1034" s="40">
        <f t="array" ref="C1034">SUMPRODUCT($D$9:$D$12, TRANSPOSE(O1034:R1034))</f>
        <v>63.02652374746917</v>
      </c>
      <c r="E1034" s="9">
        <v>0</v>
      </c>
      <c r="F1034" s="41">
        <v>0.74937200000000004</v>
      </c>
      <c r="G1034" s="41">
        <v>249.809036703</v>
      </c>
      <c r="H1034" s="41">
        <v>0.14296102399999999</v>
      </c>
      <c r="J1034" s="15">
        <f t="shared" si="122"/>
        <v>-0.46652283424000918</v>
      </c>
      <c r="K1034" s="15">
        <f t="shared" si="123"/>
        <v>-0.47624068647682921</v>
      </c>
      <c r="L1034" s="15">
        <f t="shared" si="124"/>
        <v>1.4652158588698987</v>
      </c>
      <c r="M1034" s="15">
        <f t="shared" si="125"/>
        <v>1.696663540130674</v>
      </c>
      <c r="O1034" s="15">
        <f t="shared" si="126"/>
        <v>32.042065348703929</v>
      </c>
      <c r="P1034" s="15">
        <f t="shared" si="127"/>
        <v>31.695145822177984</v>
      </c>
      <c r="Q1034" s="15">
        <f t="shared" si="128"/>
        <v>92.856898292948159</v>
      </c>
      <c r="R1034" s="15">
        <f t="shared" si="129"/>
        <v>95.511985526046615</v>
      </c>
    </row>
    <row r="1035" spans="1:18" x14ac:dyDescent="0.25">
      <c r="A1035" s="4">
        <v>51153901305</v>
      </c>
      <c r="B1035" s="7" t="s">
        <v>1014</v>
      </c>
      <c r="C1035" s="40">
        <f t="array" ref="C1035">SUMPRODUCT($D$9:$D$12, TRANSPOSE(O1035:R1035))</f>
        <v>63.02652374746917</v>
      </c>
      <c r="E1035" s="9">
        <v>0</v>
      </c>
      <c r="F1035" s="41">
        <v>0.74937200000000004</v>
      </c>
      <c r="G1035" s="41">
        <v>249.809036703</v>
      </c>
      <c r="H1035" s="41">
        <v>0.14296102399999999</v>
      </c>
      <c r="J1035" s="15">
        <f t="shared" si="122"/>
        <v>-0.46652283424000918</v>
      </c>
      <c r="K1035" s="15">
        <f t="shared" si="123"/>
        <v>-0.47624068647682921</v>
      </c>
      <c r="L1035" s="15">
        <f t="shared" si="124"/>
        <v>1.4652158588698987</v>
      </c>
      <c r="M1035" s="15">
        <f t="shared" si="125"/>
        <v>1.696663540130674</v>
      </c>
      <c r="O1035" s="15">
        <f t="shared" si="126"/>
        <v>32.042065348703929</v>
      </c>
      <c r="P1035" s="15">
        <f t="shared" si="127"/>
        <v>31.695145822177984</v>
      </c>
      <c r="Q1035" s="15">
        <f t="shared" si="128"/>
        <v>92.856898292948159</v>
      </c>
      <c r="R1035" s="15">
        <f t="shared" si="129"/>
        <v>95.511985526046615</v>
      </c>
    </row>
    <row r="1036" spans="1:18" x14ac:dyDescent="0.25">
      <c r="A1036" s="4">
        <v>51153901306</v>
      </c>
      <c r="B1036" s="7" t="s">
        <v>1015</v>
      </c>
      <c r="C1036" s="40">
        <f t="array" ref="C1036">SUMPRODUCT($D$9:$D$12, TRANSPOSE(O1036:R1036))</f>
        <v>63.02652374746917</v>
      </c>
      <c r="E1036" s="9">
        <v>0</v>
      </c>
      <c r="F1036" s="41">
        <v>0.74937200000000004</v>
      </c>
      <c r="G1036" s="41">
        <v>249.809036703</v>
      </c>
      <c r="H1036" s="41">
        <v>0.14296102399999999</v>
      </c>
      <c r="J1036" s="15">
        <f t="shared" si="122"/>
        <v>-0.46652283424000918</v>
      </c>
      <c r="K1036" s="15">
        <f t="shared" si="123"/>
        <v>-0.47624068647682921</v>
      </c>
      <c r="L1036" s="15">
        <f t="shared" si="124"/>
        <v>1.4652158588698987</v>
      </c>
      <c r="M1036" s="15">
        <f t="shared" si="125"/>
        <v>1.696663540130674</v>
      </c>
      <c r="O1036" s="15">
        <f t="shared" si="126"/>
        <v>32.042065348703929</v>
      </c>
      <c r="P1036" s="15">
        <f t="shared" si="127"/>
        <v>31.695145822177984</v>
      </c>
      <c r="Q1036" s="15">
        <f t="shared" si="128"/>
        <v>92.856898292948159</v>
      </c>
      <c r="R1036" s="15">
        <f t="shared" si="129"/>
        <v>95.511985526046615</v>
      </c>
    </row>
    <row r="1037" spans="1:18" x14ac:dyDescent="0.25">
      <c r="A1037" s="4">
        <v>51153901403</v>
      </c>
      <c r="B1037" s="7" t="s">
        <v>1016</v>
      </c>
      <c r="C1037" s="40">
        <f t="array" ref="C1037">SUMPRODUCT($D$9:$D$12, TRANSPOSE(O1037:R1037))</f>
        <v>63.02652374746917</v>
      </c>
      <c r="E1037" s="9">
        <v>0</v>
      </c>
      <c r="F1037" s="41">
        <v>0.74937200000000004</v>
      </c>
      <c r="G1037" s="41">
        <v>249.809036703</v>
      </c>
      <c r="H1037" s="41">
        <v>0.14296102399999999</v>
      </c>
      <c r="J1037" s="15">
        <f t="shared" si="122"/>
        <v>-0.46652283424000918</v>
      </c>
      <c r="K1037" s="15">
        <f t="shared" si="123"/>
        <v>-0.47624068647682921</v>
      </c>
      <c r="L1037" s="15">
        <f t="shared" si="124"/>
        <v>1.4652158588698987</v>
      </c>
      <c r="M1037" s="15">
        <f t="shared" si="125"/>
        <v>1.696663540130674</v>
      </c>
      <c r="O1037" s="15">
        <f t="shared" si="126"/>
        <v>32.042065348703929</v>
      </c>
      <c r="P1037" s="15">
        <f t="shared" si="127"/>
        <v>31.695145822177984</v>
      </c>
      <c r="Q1037" s="15">
        <f t="shared" si="128"/>
        <v>92.856898292948159</v>
      </c>
      <c r="R1037" s="15">
        <f t="shared" si="129"/>
        <v>95.511985526046615</v>
      </c>
    </row>
    <row r="1038" spans="1:18" x14ac:dyDescent="0.25">
      <c r="A1038" s="4">
        <v>51153901407</v>
      </c>
      <c r="B1038" s="7" t="s">
        <v>1017</v>
      </c>
      <c r="C1038" s="40">
        <f t="array" ref="C1038">SUMPRODUCT($D$9:$D$12, TRANSPOSE(O1038:R1038))</f>
        <v>63.02652374746917</v>
      </c>
      <c r="E1038" s="9">
        <v>0</v>
      </c>
      <c r="F1038" s="41">
        <v>0.74937200000000004</v>
      </c>
      <c r="G1038" s="41">
        <v>249.809036703</v>
      </c>
      <c r="H1038" s="41">
        <v>0.14296102399999999</v>
      </c>
      <c r="J1038" s="15">
        <f t="shared" si="122"/>
        <v>-0.46652283424000918</v>
      </c>
      <c r="K1038" s="15">
        <f t="shared" si="123"/>
        <v>-0.47624068647682921</v>
      </c>
      <c r="L1038" s="15">
        <f t="shared" si="124"/>
        <v>1.4652158588698987</v>
      </c>
      <c r="M1038" s="15">
        <f t="shared" si="125"/>
        <v>1.696663540130674</v>
      </c>
      <c r="O1038" s="15">
        <f t="shared" si="126"/>
        <v>32.042065348703929</v>
      </c>
      <c r="P1038" s="15">
        <f t="shared" si="127"/>
        <v>31.695145822177984</v>
      </c>
      <c r="Q1038" s="15">
        <f t="shared" si="128"/>
        <v>92.856898292948159</v>
      </c>
      <c r="R1038" s="15">
        <f t="shared" si="129"/>
        <v>95.511985526046615</v>
      </c>
    </row>
    <row r="1039" spans="1:18" x14ac:dyDescent="0.25">
      <c r="A1039" s="4">
        <v>51153901408</v>
      </c>
      <c r="B1039" s="7" t="s">
        <v>1018</v>
      </c>
      <c r="C1039" s="40">
        <f t="array" ref="C1039">SUMPRODUCT($D$9:$D$12, TRANSPOSE(O1039:R1039))</f>
        <v>63.02652374746917</v>
      </c>
      <c r="E1039" s="9">
        <v>0</v>
      </c>
      <c r="F1039" s="41">
        <v>0.74937200000000004</v>
      </c>
      <c r="G1039" s="41">
        <v>249.809036703</v>
      </c>
      <c r="H1039" s="41">
        <v>0.14296102399999999</v>
      </c>
      <c r="J1039" s="15">
        <f t="shared" si="122"/>
        <v>-0.46652283424000918</v>
      </c>
      <c r="K1039" s="15">
        <f t="shared" si="123"/>
        <v>-0.47624068647682921</v>
      </c>
      <c r="L1039" s="15">
        <f t="shared" si="124"/>
        <v>1.4652158588698987</v>
      </c>
      <c r="M1039" s="15">
        <f t="shared" si="125"/>
        <v>1.696663540130674</v>
      </c>
      <c r="O1039" s="15">
        <f t="shared" si="126"/>
        <v>32.042065348703929</v>
      </c>
      <c r="P1039" s="15">
        <f t="shared" si="127"/>
        <v>31.695145822177984</v>
      </c>
      <c r="Q1039" s="15">
        <f t="shared" si="128"/>
        <v>92.856898292948159</v>
      </c>
      <c r="R1039" s="15">
        <f t="shared" si="129"/>
        <v>95.511985526046615</v>
      </c>
    </row>
    <row r="1040" spans="1:18" x14ac:dyDescent="0.25">
      <c r="A1040" s="4">
        <v>51153901409</v>
      </c>
      <c r="B1040" s="7" t="s">
        <v>1019</v>
      </c>
      <c r="C1040" s="40">
        <f t="array" ref="C1040">SUMPRODUCT($D$9:$D$12, TRANSPOSE(O1040:R1040))</f>
        <v>63.02652374746917</v>
      </c>
      <c r="E1040" s="9">
        <v>0</v>
      </c>
      <c r="F1040" s="41">
        <v>0.74937200000000004</v>
      </c>
      <c r="G1040" s="41">
        <v>249.809036703</v>
      </c>
      <c r="H1040" s="41">
        <v>0.14296102399999999</v>
      </c>
      <c r="J1040" s="15">
        <f t="shared" si="122"/>
        <v>-0.46652283424000918</v>
      </c>
      <c r="K1040" s="15">
        <f t="shared" si="123"/>
        <v>-0.47624068647682921</v>
      </c>
      <c r="L1040" s="15">
        <f t="shared" si="124"/>
        <v>1.4652158588698987</v>
      </c>
      <c r="M1040" s="15">
        <f t="shared" si="125"/>
        <v>1.696663540130674</v>
      </c>
      <c r="O1040" s="15">
        <f t="shared" si="126"/>
        <v>32.042065348703929</v>
      </c>
      <c r="P1040" s="15">
        <f t="shared" si="127"/>
        <v>31.695145822177984</v>
      </c>
      <c r="Q1040" s="15">
        <f t="shared" si="128"/>
        <v>92.856898292948159</v>
      </c>
      <c r="R1040" s="15">
        <f t="shared" si="129"/>
        <v>95.511985526046615</v>
      </c>
    </row>
    <row r="1041" spans="1:18" x14ac:dyDescent="0.25">
      <c r="A1041" s="4">
        <v>51153901410</v>
      </c>
      <c r="B1041" s="7" t="s">
        <v>1020</v>
      </c>
      <c r="C1041" s="40">
        <f t="array" ref="C1041">SUMPRODUCT($D$9:$D$12, TRANSPOSE(O1041:R1041))</f>
        <v>63.02652374746917</v>
      </c>
      <c r="E1041" s="9">
        <v>0</v>
      </c>
      <c r="F1041" s="41">
        <v>0.74937200000000004</v>
      </c>
      <c r="G1041" s="41">
        <v>249.809036703</v>
      </c>
      <c r="H1041" s="41">
        <v>0.14296102399999999</v>
      </c>
      <c r="J1041" s="15">
        <f t="shared" si="122"/>
        <v>-0.46652283424000918</v>
      </c>
      <c r="K1041" s="15">
        <f t="shared" si="123"/>
        <v>-0.47624068647682921</v>
      </c>
      <c r="L1041" s="15">
        <f t="shared" si="124"/>
        <v>1.4652158588698987</v>
      </c>
      <c r="M1041" s="15">
        <f t="shared" si="125"/>
        <v>1.696663540130674</v>
      </c>
      <c r="O1041" s="15">
        <f t="shared" si="126"/>
        <v>32.042065348703929</v>
      </c>
      <c r="P1041" s="15">
        <f t="shared" si="127"/>
        <v>31.695145822177984</v>
      </c>
      <c r="Q1041" s="15">
        <f t="shared" si="128"/>
        <v>92.856898292948159</v>
      </c>
      <c r="R1041" s="15">
        <f t="shared" si="129"/>
        <v>95.511985526046615</v>
      </c>
    </row>
    <row r="1042" spans="1:18" x14ac:dyDescent="0.25">
      <c r="A1042" s="4">
        <v>51153901411</v>
      </c>
      <c r="B1042" s="7" t="s">
        <v>1021</v>
      </c>
      <c r="C1042" s="40">
        <f t="array" ref="C1042">SUMPRODUCT($D$9:$D$12, TRANSPOSE(O1042:R1042))</f>
        <v>63.02652374746917</v>
      </c>
      <c r="E1042" s="9">
        <v>0</v>
      </c>
      <c r="F1042" s="41">
        <v>0.74937200000000004</v>
      </c>
      <c r="G1042" s="41">
        <v>249.809036703</v>
      </c>
      <c r="H1042" s="41">
        <v>0.14296102399999999</v>
      </c>
      <c r="J1042" s="15">
        <f t="shared" si="122"/>
        <v>-0.46652283424000918</v>
      </c>
      <c r="K1042" s="15">
        <f t="shared" si="123"/>
        <v>-0.47624068647682921</v>
      </c>
      <c r="L1042" s="15">
        <f t="shared" si="124"/>
        <v>1.4652158588698987</v>
      </c>
      <c r="M1042" s="15">
        <f t="shared" si="125"/>
        <v>1.696663540130674</v>
      </c>
      <c r="O1042" s="15">
        <f t="shared" si="126"/>
        <v>32.042065348703929</v>
      </c>
      <c r="P1042" s="15">
        <f t="shared" si="127"/>
        <v>31.695145822177984</v>
      </c>
      <c r="Q1042" s="15">
        <f t="shared" si="128"/>
        <v>92.856898292948159</v>
      </c>
      <c r="R1042" s="15">
        <f t="shared" si="129"/>
        <v>95.511985526046615</v>
      </c>
    </row>
    <row r="1043" spans="1:18" x14ac:dyDescent="0.25">
      <c r="A1043" s="4">
        <v>51153901412</v>
      </c>
      <c r="B1043" s="7" t="s">
        <v>1022</v>
      </c>
      <c r="C1043" s="40">
        <f t="array" ref="C1043">SUMPRODUCT($D$9:$D$12, TRANSPOSE(O1043:R1043))</f>
        <v>63.02652374746917</v>
      </c>
      <c r="E1043" s="9">
        <v>0</v>
      </c>
      <c r="F1043" s="41">
        <v>0.74937200000000004</v>
      </c>
      <c r="G1043" s="41">
        <v>249.809036703</v>
      </c>
      <c r="H1043" s="41">
        <v>0.14296102399999999</v>
      </c>
      <c r="J1043" s="15">
        <f t="shared" si="122"/>
        <v>-0.46652283424000918</v>
      </c>
      <c r="K1043" s="15">
        <f t="shared" si="123"/>
        <v>-0.47624068647682921</v>
      </c>
      <c r="L1043" s="15">
        <f t="shared" si="124"/>
        <v>1.4652158588698987</v>
      </c>
      <c r="M1043" s="15">
        <f t="shared" si="125"/>
        <v>1.696663540130674</v>
      </c>
      <c r="O1043" s="15">
        <f t="shared" si="126"/>
        <v>32.042065348703929</v>
      </c>
      <c r="P1043" s="15">
        <f t="shared" si="127"/>
        <v>31.695145822177984</v>
      </c>
      <c r="Q1043" s="15">
        <f t="shared" si="128"/>
        <v>92.856898292948159</v>
      </c>
      <c r="R1043" s="15">
        <f t="shared" si="129"/>
        <v>95.511985526046615</v>
      </c>
    </row>
    <row r="1044" spans="1:18" x14ac:dyDescent="0.25">
      <c r="A1044" s="4">
        <v>51153901413</v>
      </c>
      <c r="B1044" s="7" t="s">
        <v>1023</v>
      </c>
      <c r="C1044" s="40">
        <f t="array" ref="C1044">SUMPRODUCT($D$9:$D$12, TRANSPOSE(O1044:R1044))</f>
        <v>63.02652374746917</v>
      </c>
      <c r="E1044" s="9">
        <v>0</v>
      </c>
      <c r="F1044" s="41">
        <v>0.74937200000000004</v>
      </c>
      <c r="G1044" s="41">
        <v>249.809036703</v>
      </c>
      <c r="H1044" s="41">
        <v>0.14296102399999999</v>
      </c>
      <c r="J1044" s="15">
        <f t="shared" si="122"/>
        <v>-0.46652283424000918</v>
      </c>
      <c r="K1044" s="15">
        <f t="shared" si="123"/>
        <v>-0.47624068647682921</v>
      </c>
      <c r="L1044" s="15">
        <f t="shared" si="124"/>
        <v>1.4652158588698987</v>
      </c>
      <c r="M1044" s="15">
        <f t="shared" si="125"/>
        <v>1.696663540130674</v>
      </c>
      <c r="O1044" s="15">
        <f t="shared" si="126"/>
        <v>32.042065348703929</v>
      </c>
      <c r="P1044" s="15">
        <f t="shared" si="127"/>
        <v>31.695145822177984</v>
      </c>
      <c r="Q1044" s="15">
        <f t="shared" si="128"/>
        <v>92.856898292948159</v>
      </c>
      <c r="R1044" s="15">
        <f t="shared" si="129"/>
        <v>95.511985526046615</v>
      </c>
    </row>
    <row r="1045" spans="1:18" x14ac:dyDescent="0.25">
      <c r="A1045" s="4">
        <v>51153901414</v>
      </c>
      <c r="B1045" s="7" t="s">
        <v>1024</v>
      </c>
      <c r="C1045" s="40">
        <f t="array" ref="C1045">SUMPRODUCT($D$9:$D$12, TRANSPOSE(O1045:R1045))</f>
        <v>63.02652374746917</v>
      </c>
      <c r="E1045" s="9">
        <v>0</v>
      </c>
      <c r="F1045" s="41">
        <v>0.74937200000000004</v>
      </c>
      <c r="G1045" s="41">
        <v>249.809036703</v>
      </c>
      <c r="H1045" s="41">
        <v>0.14296102399999999</v>
      </c>
      <c r="J1045" s="15">
        <f t="shared" ref="J1045:J1108" si="130" xml:space="preserve"> STANDARDIZE(E1045,J$14, J$15)</f>
        <v>-0.46652283424000918</v>
      </c>
      <c r="K1045" s="15">
        <f t="shared" ref="K1045:K1108" si="131" xml:space="preserve"> STANDARDIZE(F1045,K$14, K$15)</f>
        <v>-0.47624068647682921</v>
      </c>
      <c r="L1045" s="15">
        <f t="shared" ref="L1045:L1108" si="132" xml:space="preserve"> STANDARDIZE(G1045,L$14, L$15)</f>
        <v>1.4652158588698987</v>
      </c>
      <c r="M1045" s="15">
        <f t="shared" ref="M1045:M1108" si="133" xml:space="preserve"> STANDARDIZE(H1045,M$14, M$15)</f>
        <v>1.696663540130674</v>
      </c>
      <c r="O1045" s="15">
        <f t="shared" si="126"/>
        <v>32.042065348703929</v>
      </c>
      <c r="P1045" s="15">
        <f t="shared" si="127"/>
        <v>31.695145822177984</v>
      </c>
      <c r="Q1045" s="15">
        <f t="shared" si="128"/>
        <v>92.856898292948159</v>
      </c>
      <c r="R1045" s="15">
        <f t="shared" si="129"/>
        <v>95.511985526046615</v>
      </c>
    </row>
    <row r="1046" spans="1:18" x14ac:dyDescent="0.25">
      <c r="A1046" s="4">
        <v>51153901415</v>
      </c>
      <c r="B1046" s="7" t="s">
        <v>1025</v>
      </c>
      <c r="C1046" s="40">
        <f t="array" ref="C1046">SUMPRODUCT($D$9:$D$12, TRANSPOSE(O1046:R1046))</f>
        <v>63.02652374746917</v>
      </c>
      <c r="E1046" s="9">
        <v>0</v>
      </c>
      <c r="F1046" s="41">
        <v>0.74937200000000004</v>
      </c>
      <c r="G1046" s="41">
        <v>249.809036703</v>
      </c>
      <c r="H1046" s="41">
        <v>0.14296102399999999</v>
      </c>
      <c r="J1046" s="15">
        <f t="shared" si="130"/>
        <v>-0.46652283424000918</v>
      </c>
      <c r="K1046" s="15">
        <f t="shared" si="131"/>
        <v>-0.47624068647682921</v>
      </c>
      <c r="L1046" s="15">
        <f t="shared" si="132"/>
        <v>1.4652158588698987</v>
      </c>
      <c r="M1046" s="15">
        <f t="shared" si="133"/>
        <v>1.696663540130674</v>
      </c>
      <c r="O1046" s="15">
        <f t="shared" ref="O1046:O1109" si="134">_xlfn.NORM.S.DIST(J1046,1)*100</f>
        <v>32.042065348703929</v>
      </c>
      <c r="P1046" s="15">
        <f t="shared" ref="P1046:P1109" si="135">_xlfn.NORM.S.DIST(K1046,1)*100</f>
        <v>31.695145822177984</v>
      </c>
      <c r="Q1046" s="15">
        <f t="shared" ref="Q1046:Q1109" si="136">_xlfn.NORM.S.DIST(L1046,1)*100</f>
        <v>92.856898292948159</v>
      </c>
      <c r="R1046" s="15">
        <f t="shared" ref="R1046:R1109" si="137">_xlfn.NORM.S.DIST(M1046,1)*100</f>
        <v>95.511985526046615</v>
      </c>
    </row>
    <row r="1047" spans="1:18" x14ac:dyDescent="0.25">
      <c r="A1047" s="4">
        <v>51153901416</v>
      </c>
      <c r="B1047" s="7" t="s">
        <v>1026</v>
      </c>
      <c r="C1047" s="40">
        <f t="array" ref="C1047">SUMPRODUCT($D$9:$D$12, TRANSPOSE(O1047:R1047))</f>
        <v>63.02652374746917</v>
      </c>
      <c r="E1047" s="9">
        <v>0</v>
      </c>
      <c r="F1047" s="41">
        <v>0.74937200000000004</v>
      </c>
      <c r="G1047" s="41">
        <v>249.809036703</v>
      </c>
      <c r="H1047" s="41">
        <v>0.14296102399999999</v>
      </c>
      <c r="J1047" s="15">
        <f t="shared" si="130"/>
        <v>-0.46652283424000918</v>
      </c>
      <c r="K1047" s="15">
        <f t="shared" si="131"/>
        <v>-0.47624068647682921</v>
      </c>
      <c r="L1047" s="15">
        <f t="shared" si="132"/>
        <v>1.4652158588698987</v>
      </c>
      <c r="M1047" s="15">
        <f t="shared" si="133"/>
        <v>1.696663540130674</v>
      </c>
      <c r="O1047" s="15">
        <f t="shared" si="134"/>
        <v>32.042065348703929</v>
      </c>
      <c r="P1047" s="15">
        <f t="shared" si="135"/>
        <v>31.695145822177984</v>
      </c>
      <c r="Q1047" s="15">
        <f t="shared" si="136"/>
        <v>92.856898292948159</v>
      </c>
      <c r="R1047" s="15">
        <f t="shared" si="137"/>
        <v>95.511985526046615</v>
      </c>
    </row>
    <row r="1048" spans="1:18" x14ac:dyDescent="0.25">
      <c r="A1048" s="4">
        <v>51153901417</v>
      </c>
      <c r="B1048" s="7" t="s">
        <v>1027</v>
      </c>
      <c r="C1048" s="40">
        <f t="array" ref="C1048">SUMPRODUCT($D$9:$D$12, TRANSPOSE(O1048:R1048))</f>
        <v>63.02652374746917</v>
      </c>
      <c r="E1048" s="9">
        <v>0</v>
      </c>
      <c r="F1048" s="41">
        <v>0.74937200000000004</v>
      </c>
      <c r="G1048" s="41">
        <v>249.809036703</v>
      </c>
      <c r="H1048" s="41">
        <v>0.14296102399999999</v>
      </c>
      <c r="J1048" s="15">
        <f t="shared" si="130"/>
        <v>-0.46652283424000918</v>
      </c>
      <c r="K1048" s="15">
        <f t="shared" si="131"/>
        <v>-0.47624068647682921</v>
      </c>
      <c r="L1048" s="15">
        <f t="shared" si="132"/>
        <v>1.4652158588698987</v>
      </c>
      <c r="M1048" s="15">
        <f t="shared" si="133"/>
        <v>1.696663540130674</v>
      </c>
      <c r="O1048" s="15">
        <f t="shared" si="134"/>
        <v>32.042065348703929</v>
      </c>
      <c r="P1048" s="15">
        <f t="shared" si="135"/>
        <v>31.695145822177984</v>
      </c>
      <c r="Q1048" s="15">
        <f t="shared" si="136"/>
        <v>92.856898292948159</v>
      </c>
      <c r="R1048" s="15">
        <f t="shared" si="137"/>
        <v>95.511985526046615</v>
      </c>
    </row>
    <row r="1049" spans="1:18" x14ac:dyDescent="0.25">
      <c r="A1049" s="4">
        <v>51153901503</v>
      </c>
      <c r="B1049" s="7" t="s">
        <v>1028</v>
      </c>
      <c r="C1049" s="40">
        <f t="array" ref="C1049">SUMPRODUCT($D$9:$D$12, TRANSPOSE(O1049:R1049))</f>
        <v>63.02652374746917</v>
      </c>
      <c r="E1049" s="9">
        <v>0</v>
      </c>
      <c r="F1049" s="41">
        <v>0.74937200000000004</v>
      </c>
      <c r="G1049" s="41">
        <v>249.809036703</v>
      </c>
      <c r="H1049" s="41">
        <v>0.14296102399999999</v>
      </c>
      <c r="J1049" s="15">
        <f t="shared" si="130"/>
        <v>-0.46652283424000918</v>
      </c>
      <c r="K1049" s="15">
        <f t="shared" si="131"/>
        <v>-0.47624068647682921</v>
      </c>
      <c r="L1049" s="15">
        <f t="shared" si="132"/>
        <v>1.4652158588698987</v>
      </c>
      <c r="M1049" s="15">
        <f t="shared" si="133"/>
        <v>1.696663540130674</v>
      </c>
      <c r="O1049" s="15">
        <f t="shared" si="134"/>
        <v>32.042065348703929</v>
      </c>
      <c r="P1049" s="15">
        <f t="shared" si="135"/>
        <v>31.695145822177984</v>
      </c>
      <c r="Q1049" s="15">
        <f t="shared" si="136"/>
        <v>92.856898292948159</v>
      </c>
      <c r="R1049" s="15">
        <f t="shared" si="137"/>
        <v>95.511985526046615</v>
      </c>
    </row>
    <row r="1050" spans="1:18" x14ac:dyDescent="0.25">
      <c r="A1050" s="4">
        <v>51153901504</v>
      </c>
      <c r="B1050" s="7" t="s">
        <v>1029</v>
      </c>
      <c r="C1050" s="40">
        <f t="array" ref="C1050">SUMPRODUCT($D$9:$D$12, TRANSPOSE(O1050:R1050))</f>
        <v>63.02652374746917</v>
      </c>
      <c r="E1050" s="9">
        <v>0</v>
      </c>
      <c r="F1050" s="41">
        <v>0.74937200000000004</v>
      </c>
      <c r="G1050" s="41">
        <v>249.809036703</v>
      </c>
      <c r="H1050" s="41">
        <v>0.14296102399999999</v>
      </c>
      <c r="J1050" s="15">
        <f t="shared" si="130"/>
        <v>-0.46652283424000918</v>
      </c>
      <c r="K1050" s="15">
        <f t="shared" si="131"/>
        <v>-0.47624068647682921</v>
      </c>
      <c r="L1050" s="15">
        <f t="shared" si="132"/>
        <v>1.4652158588698987</v>
      </c>
      <c r="M1050" s="15">
        <f t="shared" si="133"/>
        <v>1.696663540130674</v>
      </c>
      <c r="O1050" s="15">
        <f t="shared" si="134"/>
        <v>32.042065348703929</v>
      </c>
      <c r="P1050" s="15">
        <f t="shared" si="135"/>
        <v>31.695145822177984</v>
      </c>
      <c r="Q1050" s="15">
        <f t="shared" si="136"/>
        <v>92.856898292948159</v>
      </c>
      <c r="R1050" s="15">
        <f t="shared" si="137"/>
        <v>95.511985526046615</v>
      </c>
    </row>
    <row r="1051" spans="1:18" x14ac:dyDescent="0.25">
      <c r="A1051" s="4">
        <v>51153901505</v>
      </c>
      <c r="B1051" s="7" t="s">
        <v>1030</v>
      </c>
      <c r="C1051" s="40">
        <f t="array" ref="C1051">SUMPRODUCT($D$9:$D$12, TRANSPOSE(O1051:R1051))</f>
        <v>63.02652374746917</v>
      </c>
      <c r="E1051" s="9">
        <v>0</v>
      </c>
      <c r="F1051" s="41">
        <v>0.74937200000000004</v>
      </c>
      <c r="G1051" s="41">
        <v>249.809036703</v>
      </c>
      <c r="H1051" s="41">
        <v>0.14296102399999999</v>
      </c>
      <c r="J1051" s="15">
        <f t="shared" si="130"/>
        <v>-0.46652283424000918</v>
      </c>
      <c r="K1051" s="15">
        <f t="shared" si="131"/>
        <v>-0.47624068647682921</v>
      </c>
      <c r="L1051" s="15">
        <f t="shared" si="132"/>
        <v>1.4652158588698987</v>
      </c>
      <c r="M1051" s="15">
        <f t="shared" si="133"/>
        <v>1.696663540130674</v>
      </c>
      <c r="O1051" s="15">
        <f t="shared" si="134"/>
        <v>32.042065348703929</v>
      </c>
      <c r="P1051" s="15">
        <f t="shared" si="135"/>
        <v>31.695145822177984</v>
      </c>
      <c r="Q1051" s="15">
        <f t="shared" si="136"/>
        <v>92.856898292948159</v>
      </c>
      <c r="R1051" s="15">
        <f t="shared" si="137"/>
        <v>95.511985526046615</v>
      </c>
    </row>
    <row r="1052" spans="1:18" x14ac:dyDescent="0.25">
      <c r="A1052" s="4">
        <v>51153901506</v>
      </c>
      <c r="B1052" s="7" t="s">
        <v>1031</v>
      </c>
      <c r="C1052" s="40">
        <f t="array" ref="C1052">SUMPRODUCT($D$9:$D$12, TRANSPOSE(O1052:R1052))</f>
        <v>63.02652374746917</v>
      </c>
      <c r="E1052" s="9">
        <v>0</v>
      </c>
      <c r="F1052" s="41">
        <v>0.74937200000000004</v>
      </c>
      <c r="G1052" s="41">
        <v>249.809036703</v>
      </c>
      <c r="H1052" s="41">
        <v>0.14296102399999999</v>
      </c>
      <c r="J1052" s="15">
        <f t="shared" si="130"/>
        <v>-0.46652283424000918</v>
      </c>
      <c r="K1052" s="15">
        <f t="shared" si="131"/>
        <v>-0.47624068647682921</v>
      </c>
      <c r="L1052" s="15">
        <f t="shared" si="132"/>
        <v>1.4652158588698987</v>
      </c>
      <c r="M1052" s="15">
        <f t="shared" si="133"/>
        <v>1.696663540130674</v>
      </c>
      <c r="O1052" s="15">
        <f t="shared" si="134"/>
        <v>32.042065348703929</v>
      </c>
      <c r="P1052" s="15">
        <f t="shared" si="135"/>
        <v>31.695145822177984</v>
      </c>
      <c r="Q1052" s="15">
        <f t="shared" si="136"/>
        <v>92.856898292948159</v>
      </c>
      <c r="R1052" s="15">
        <f t="shared" si="137"/>
        <v>95.511985526046615</v>
      </c>
    </row>
    <row r="1053" spans="1:18" x14ac:dyDescent="0.25">
      <c r="A1053" s="4">
        <v>51153901507</v>
      </c>
      <c r="B1053" s="7" t="s">
        <v>1032</v>
      </c>
      <c r="C1053" s="40">
        <f t="array" ref="C1053">SUMPRODUCT($D$9:$D$12, TRANSPOSE(O1053:R1053))</f>
        <v>63.02652374746917</v>
      </c>
      <c r="E1053" s="9">
        <v>0</v>
      </c>
      <c r="F1053" s="41">
        <v>0.74937200000000004</v>
      </c>
      <c r="G1053" s="41">
        <v>249.809036703</v>
      </c>
      <c r="H1053" s="41">
        <v>0.14296102399999999</v>
      </c>
      <c r="J1053" s="15">
        <f t="shared" si="130"/>
        <v>-0.46652283424000918</v>
      </c>
      <c r="K1053" s="15">
        <f t="shared" si="131"/>
        <v>-0.47624068647682921</v>
      </c>
      <c r="L1053" s="15">
        <f t="shared" si="132"/>
        <v>1.4652158588698987</v>
      </c>
      <c r="M1053" s="15">
        <f t="shared" si="133"/>
        <v>1.696663540130674</v>
      </c>
      <c r="O1053" s="15">
        <f t="shared" si="134"/>
        <v>32.042065348703929</v>
      </c>
      <c r="P1053" s="15">
        <f t="shared" si="135"/>
        <v>31.695145822177984</v>
      </c>
      <c r="Q1053" s="15">
        <f t="shared" si="136"/>
        <v>92.856898292948159</v>
      </c>
      <c r="R1053" s="15">
        <f t="shared" si="137"/>
        <v>95.511985526046615</v>
      </c>
    </row>
    <row r="1054" spans="1:18" x14ac:dyDescent="0.25">
      <c r="A1054" s="4">
        <v>51153901508</v>
      </c>
      <c r="B1054" s="7" t="s">
        <v>1033</v>
      </c>
      <c r="C1054" s="40">
        <f t="array" ref="C1054">SUMPRODUCT($D$9:$D$12, TRANSPOSE(O1054:R1054))</f>
        <v>63.02652374746917</v>
      </c>
      <c r="E1054" s="9">
        <v>0</v>
      </c>
      <c r="F1054" s="41">
        <v>0.74937200000000004</v>
      </c>
      <c r="G1054" s="41">
        <v>249.809036703</v>
      </c>
      <c r="H1054" s="41">
        <v>0.14296102399999999</v>
      </c>
      <c r="J1054" s="15">
        <f t="shared" si="130"/>
        <v>-0.46652283424000918</v>
      </c>
      <c r="K1054" s="15">
        <f t="shared" si="131"/>
        <v>-0.47624068647682921</v>
      </c>
      <c r="L1054" s="15">
        <f t="shared" si="132"/>
        <v>1.4652158588698987</v>
      </c>
      <c r="M1054" s="15">
        <f t="shared" si="133"/>
        <v>1.696663540130674</v>
      </c>
      <c r="O1054" s="15">
        <f t="shared" si="134"/>
        <v>32.042065348703929</v>
      </c>
      <c r="P1054" s="15">
        <f t="shared" si="135"/>
        <v>31.695145822177984</v>
      </c>
      <c r="Q1054" s="15">
        <f t="shared" si="136"/>
        <v>92.856898292948159</v>
      </c>
      <c r="R1054" s="15">
        <f t="shared" si="137"/>
        <v>95.511985526046615</v>
      </c>
    </row>
    <row r="1055" spans="1:18" x14ac:dyDescent="0.25">
      <c r="A1055" s="4">
        <v>51153901509</v>
      </c>
      <c r="B1055" s="7" t="s">
        <v>1034</v>
      </c>
      <c r="C1055" s="40">
        <f t="array" ref="C1055">SUMPRODUCT($D$9:$D$12, TRANSPOSE(O1055:R1055))</f>
        <v>63.02652374746917</v>
      </c>
      <c r="E1055" s="9">
        <v>0</v>
      </c>
      <c r="F1055" s="41">
        <v>0.74937200000000004</v>
      </c>
      <c r="G1055" s="41">
        <v>249.809036703</v>
      </c>
      <c r="H1055" s="41">
        <v>0.14296102399999999</v>
      </c>
      <c r="J1055" s="15">
        <f t="shared" si="130"/>
        <v>-0.46652283424000918</v>
      </c>
      <c r="K1055" s="15">
        <f t="shared" si="131"/>
        <v>-0.47624068647682921</v>
      </c>
      <c r="L1055" s="15">
        <f t="shared" si="132"/>
        <v>1.4652158588698987</v>
      </c>
      <c r="M1055" s="15">
        <f t="shared" si="133"/>
        <v>1.696663540130674</v>
      </c>
      <c r="O1055" s="15">
        <f t="shared" si="134"/>
        <v>32.042065348703929</v>
      </c>
      <c r="P1055" s="15">
        <f t="shared" si="135"/>
        <v>31.695145822177984</v>
      </c>
      <c r="Q1055" s="15">
        <f t="shared" si="136"/>
        <v>92.856898292948159</v>
      </c>
      <c r="R1055" s="15">
        <f t="shared" si="137"/>
        <v>95.511985526046615</v>
      </c>
    </row>
    <row r="1056" spans="1:18" x14ac:dyDescent="0.25">
      <c r="A1056" s="4">
        <v>51153901510</v>
      </c>
      <c r="B1056" s="7" t="s">
        <v>1035</v>
      </c>
      <c r="C1056" s="40">
        <f t="array" ref="C1056">SUMPRODUCT($D$9:$D$12, TRANSPOSE(O1056:R1056))</f>
        <v>63.02652374746917</v>
      </c>
      <c r="E1056" s="9">
        <v>0</v>
      </c>
      <c r="F1056" s="41">
        <v>0.74937200000000004</v>
      </c>
      <c r="G1056" s="41">
        <v>249.809036703</v>
      </c>
      <c r="H1056" s="41">
        <v>0.14296102399999999</v>
      </c>
      <c r="J1056" s="15">
        <f t="shared" si="130"/>
        <v>-0.46652283424000918</v>
      </c>
      <c r="K1056" s="15">
        <f t="shared" si="131"/>
        <v>-0.47624068647682921</v>
      </c>
      <c r="L1056" s="15">
        <f t="shared" si="132"/>
        <v>1.4652158588698987</v>
      </c>
      <c r="M1056" s="15">
        <f t="shared" si="133"/>
        <v>1.696663540130674</v>
      </c>
      <c r="O1056" s="15">
        <f t="shared" si="134"/>
        <v>32.042065348703929</v>
      </c>
      <c r="P1056" s="15">
        <f t="shared" si="135"/>
        <v>31.695145822177984</v>
      </c>
      <c r="Q1056" s="15">
        <f t="shared" si="136"/>
        <v>92.856898292948159</v>
      </c>
      <c r="R1056" s="15">
        <f t="shared" si="137"/>
        <v>95.511985526046615</v>
      </c>
    </row>
    <row r="1057" spans="1:18" x14ac:dyDescent="0.25">
      <c r="A1057" s="4">
        <v>51153901511</v>
      </c>
      <c r="B1057" s="7" t="s">
        <v>1036</v>
      </c>
      <c r="C1057" s="40">
        <f t="array" ref="C1057">SUMPRODUCT($D$9:$D$12, TRANSPOSE(O1057:R1057))</f>
        <v>63.02652374746917</v>
      </c>
      <c r="E1057" s="9">
        <v>0</v>
      </c>
      <c r="F1057" s="41">
        <v>0.74937200000000004</v>
      </c>
      <c r="G1057" s="41">
        <v>249.809036703</v>
      </c>
      <c r="H1057" s="41">
        <v>0.14296102399999999</v>
      </c>
      <c r="J1057" s="15">
        <f t="shared" si="130"/>
        <v>-0.46652283424000918</v>
      </c>
      <c r="K1057" s="15">
        <f t="shared" si="131"/>
        <v>-0.47624068647682921</v>
      </c>
      <c r="L1057" s="15">
        <f t="shared" si="132"/>
        <v>1.4652158588698987</v>
      </c>
      <c r="M1057" s="15">
        <f t="shared" si="133"/>
        <v>1.696663540130674</v>
      </c>
      <c r="O1057" s="15">
        <f t="shared" si="134"/>
        <v>32.042065348703929</v>
      </c>
      <c r="P1057" s="15">
        <f t="shared" si="135"/>
        <v>31.695145822177984</v>
      </c>
      <c r="Q1057" s="15">
        <f t="shared" si="136"/>
        <v>92.856898292948159</v>
      </c>
      <c r="R1057" s="15">
        <f t="shared" si="137"/>
        <v>95.511985526046615</v>
      </c>
    </row>
    <row r="1058" spans="1:18" x14ac:dyDescent="0.25">
      <c r="A1058" s="4">
        <v>51153901601</v>
      </c>
      <c r="B1058" s="7" t="s">
        <v>1037</v>
      </c>
      <c r="C1058" s="40">
        <f t="array" ref="C1058">SUMPRODUCT($D$9:$D$12, TRANSPOSE(O1058:R1058))</f>
        <v>63.02652374746917</v>
      </c>
      <c r="E1058" s="9">
        <v>0</v>
      </c>
      <c r="F1058" s="41">
        <v>0.74937200000000004</v>
      </c>
      <c r="G1058" s="41">
        <v>249.809036703</v>
      </c>
      <c r="H1058" s="41">
        <v>0.14296102399999999</v>
      </c>
      <c r="J1058" s="15">
        <f t="shared" si="130"/>
        <v>-0.46652283424000918</v>
      </c>
      <c r="K1058" s="15">
        <f t="shared" si="131"/>
        <v>-0.47624068647682921</v>
      </c>
      <c r="L1058" s="15">
        <f t="shared" si="132"/>
        <v>1.4652158588698987</v>
      </c>
      <c r="M1058" s="15">
        <f t="shared" si="133"/>
        <v>1.696663540130674</v>
      </c>
      <c r="O1058" s="15">
        <f t="shared" si="134"/>
        <v>32.042065348703929</v>
      </c>
      <c r="P1058" s="15">
        <f t="shared" si="135"/>
        <v>31.695145822177984</v>
      </c>
      <c r="Q1058" s="15">
        <f t="shared" si="136"/>
        <v>92.856898292948159</v>
      </c>
      <c r="R1058" s="15">
        <f t="shared" si="137"/>
        <v>95.511985526046615</v>
      </c>
    </row>
    <row r="1059" spans="1:18" x14ac:dyDescent="0.25">
      <c r="A1059" s="4">
        <v>51153901602</v>
      </c>
      <c r="B1059" s="7" t="s">
        <v>1038</v>
      </c>
      <c r="C1059" s="40">
        <f t="array" ref="C1059">SUMPRODUCT($D$9:$D$12, TRANSPOSE(O1059:R1059))</f>
        <v>63.02652374746917</v>
      </c>
      <c r="E1059" s="9">
        <v>0</v>
      </c>
      <c r="F1059" s="41">
        <v>0.74937200000000004</v>
      </c>
      <c r="G1059" s="41">
        <v>249.809036703</v>
      </c>
      <c r="H1059" s="41">
        <v>0.14296102399999999</v>
      </c>
      <c r="J1059" s="15">
        <f t="shared" si="130"/>
        <v>-0.46652283424000918</v>
      </c>
      <c r="K1059" s="15">
        <f t="shared" si="131"/>
        <v>-0.47624068647682921</v>
      </c>
      <c r="L1059" s="15">
        <f t="shared" si="132"/>
        <v>1.4652158588698987</v>
      </c>
      <c r="M1059" s="15">
        <f t="shared" si="133"/>
        <v>1.696663540130674</v>
      </c>
      <c r="O1059" s="15">
        <f t="shared" si="134"/>
        <v>32.042065348703929</v>
      </c>
      <c r="P1059" s="15">
        <f t="shared" si="135"/>
        <v>31.695145822177984</v>
      </c>
      <c r="Q1059" s="15">
        <f t="shared" si="136"/>
        <v>92.856898292948159</v>
      </c>
      <c r="R1059" s="15">
        <f t="shared" si="137"/>
        <v>95.511985526046615</v>
      </c>
    </row>
    <row r="1060" spans="1:18" x14ac:dyDescent="0.25">
      <c r="A1060" s="4">
        <v>51153901701</v>
      </c>
      <c r="B1060" s="7" t="s">
        <v>1039</v>
      </c>
      <c r="C1060" s="40">
        <f t="array" ref="C1060">SUMPRODUCT($D$9:$D$12, TRANSPOSE(O1060:R1060))</f>
        <v>63.02652374746917</v>
      </c>
      <c r="E1060" s="9">
        <v>0</v>
      </c>
      <c r="F1060" s="41">
        <v>0.74937200000000004</v>
      </c>
      <c r="G1060" s="41">
        <v>249.809036703</v>
      </c>
      <c r="H1060" s="41">
        <v>0.14296102399999999</v>
      </c>
      <c r="J1060" s="15">
        <f t="shared" si="130"/>
        <v>-0.46652283424000918</v>
      </c>
      <c r="K1060" s="15">
        <f t="shared" si="131"/>
        <v>-0.47624068647682921</v>
      </c>
      <c r="L1060" s="15">
        <f t="shared" si="132"/>
        <v>1.4652158588698987</v>
      </c>
      <c r="M1060" s="15">
        <f t="shared" si="133"/>
        <v>1.696663540130674</v>
      </c>
      <c r="O1060" s="15">
        <f t="shared" si="134"/>
        <v>32.042065348703929</v>
      </c>
      <c r="P1060" s="15">
        <f t="shared" si="135"/>
        <v>31.695145822177984</v>
      </c>
      <c r="Q1060" s="15">
        <f t="shared" si="136"/>
        <v>92.856898292948159</v>
      </c>
      <c r="R1060" s="15">
        <f t="shared" si="137"/>
        <v>95.511985526046615</v>
      </c>
    </row>
    <row r="1061" spans="1:18" x14ac:dyDescent="0.25">
      <c r="A1061" s="4">
        <v>51153901702</v>
      </c>
      <c r="B1061" s="7" t="s">
        <v>1040</v>
      </c>
      <c r="C1061" s="40">
        <f t="array" ref="C1061">SUMPRODUCT($D$9:$D$12, TRANSPOSE(O1061:R1061))</f>
        <v>63.02652374746917</v>
      </c>
      <c r="E1061" s="9">
        <v>0</v>
      </c>
      <c r="F1061" s="41">
        <v>0.74937200000000004</v>
      </c>
      <c r="G1061" s="41">
        <v>249.809036703</v>
      </c>
      <c r="H1061" s="41">
        <v>0.14296102399999999</v>
      </c>
      <c r="J1061" s="15">
        <f t="shared" si="130"/>
        <v>-0.46652283424000918</v>
      </c>
      <c r="K1061" s="15">
        <f t="shared" si="131"/>
        <v>-0.47624068647682921</v>
      </c>
      <c r="L1061" s="15">
        <f t="shared" si="132"/>
        <v>1.4652158588698987</v>
      </c>
      <c r="M1061" s="15">
        <f t="shared" si="133"/>
        <v>1.696663540130674</v>
      </c>
      <c r="O1061" s="15">
        <f t="shared" si="134"/>
        <v>32.042065348703929</v>
      </c>
      <c r="P1061" s="15">
        <f t="shared" si="135"/>
        <v>31.695145822177984</v>
      </c>
      <c r="Q1061" s="15">
        <f t="shared" si="136"/>
        <v>92.856898292948159</v>
      </c>
      <c r="R1061" s="15">
        <f t="shared" si="137"/>
        <v>95.511985526046615</v>
      </c>
    </row>
    <row r="1062" spans="1:18" x14ac:dyDescent="0.25">
      <c r="A1062" s="4">
        <v>51153901900</v>
      </c>
      <c r="B1062" s="7" t="s">
        <v>1041</v>
      </c>
      <c r="C1062" s="40">
        <f t="array" ref="C1062">SUMPRODUCT($D$9:$D$12, TRANSPOSE(O1062:R1062))</f>
        <v>63.02652374746917</v>
      </c>
      <c r="E1062" s="9">
        <v>0</v>
      </c>
      <c r="F1062" s="41">
        <v>0.74937200000000004</v>
      </c>
      <c r="G1062" s="41">
        <v>249.809036703</v>
      </c>
      <c r="H1062" s="41">
        <v>0.14296102399999999</v>
      </c>
      <c r="J1062" s="15">
        <f t="shared" si="130"/>
        <v>-0.46652283424000918</v>
      </c>
      <c r="K1062" s="15">
        <f t="shared" si="131"/>
        <v>-0.47624068647682921</v>
      </c>
      <c r="L1062" s="15">
        <f t="shared" si="132"/>
        <v>1.4652158588698987</v>
      </c>
      <c r="M1062" s="15">
        <f t="shared" si="133"/>
        <v>1.696663540130674</v>
      </c>
      <c r="O1062" s="15">
        <f t="shared" si="134"/>
        <v>32.042065348703929</v>
      </c>
      <c r="P1062" s="15">
        <f t="shared" si="135"/>
        <v>31.695145822177984</v>
      </c>
      <c r="Q1062" s="15">
        <f t="shared" si="136"/>
        <v>92.856898292948159</v>
      </c>
      <c r="R1062" s="15">
        <f t="shared" si="137"/>
        <v>95.511985526046615</v>
      </c>
    </row>
    <row r="1063" spans="1:18" x14ac:dyDescent="0.25">
      <c r="A1063" s="4">
        <v>51153980100</v>
      </c>
      <c r="B1063" s="7" t="s">
        <v>1042</v>
      </c>
      <c r="C1063" s="40">
        <f t="array" ref="C1063">SUMPRODUCT($D$9:$D$12, TRANSPOSE(O1063:R1063))</f>
        <v>63.02652374746917</v>
      </c>
      <c r="E1063" s="9">
        <v>0</v>
      </c>
      <c r="F1063" s="41">
        <v>0.74937200000000004</v>
      </c>
      <c r="G1063" s="41">
        <v>249.809036703</v>
      </c>
      <c r="H1063" s="41">
        <v>0.14296102399999999</v>
      </c>
      <c r="J1063" s="15">
        <f t="shared" si="130"/>
        <v>-0.46652283424000918</v>
      </c>
      <c r="K1063" s="15">
        <f t="shared" si="131"/>
        <v>-0.47624068647682921</v>
      </c>
      <c r="L1063" s="15">
        <f t="shared" si="132"/>
        <v>1.4652158588698987</v>
      </c>
      <c r="M1063" s="15">
        <f t="shared" si="133"/>
        <v>1.696663540130674</v>
      </c>
      <c r="O1063" s="15">
        <f t="shared" si="134"/>
        <v>32.042065348703929</v>
      </c>
      <c r="P1063" s="15">
        <f t="shared" si="135"/>
        <v>31.695145822177984</v>
      </c>
      <c r="Q1063" s="15">
        <f t="shared" si="136"/>
        <v>92.856898292948159</v>
      </c>
      <c r="R1063" s="15">
        <f t="shared" si="137"/>
        <v>95.511985526046615</v>
      </c>
    </row>
    <row r="1064" spans="1:18" x14ac:dyDescent="0.25">
      <c r="A1064" s="4">
        <v>51155210100</v>
      </c>
      <c r="B1064" s="7" t="s">
        <v>1043</v>
      </c>
      <c r="C1064" s="40">
        <f t="array" ref="C1064">SUMPRODUCT($D$9:$D$12, TRANSPOSE(O1064:R1064))</f>
        <v>37.243121883123841</v>
      </c>
      <c r="E1064" s="9">
        <v>0</v>
      </c>
      <c r="F1064" s="41">
        <v>2.6871969999999998</v>
      </c>
      <c r="G1064" s="41">
        <v>-170.45482507299999</v>
      </c>
      <c r="H1064" s="41">
        <v>-8.5235921000000006E-2</v>
      </c>
      <c r="J1064" s="15">
        <f t="shared" si="130"/>
        <v>-0.46652283424000918</v>
      </c>
      <c r="K1064" s="15">
        <f t="shared" si="131"/>
        <v>1.8363866018325219</v>
      </c>
      <c r="L1064" s="15">
        <f t="shared" si="132"/>
        <v>-1.3843922453161632</v>
      </c>
      <c r="M1064" s="15">
        <f t="shared" si="133"/>
        <v>-1.1783162264170954</v>
      </c>
      <c r="O1064" s="15">
        <f t="shared" si="134"/>
        <v>32.042065348703929</v>
      </c>
      <c r="P1064" s="15">
        <f t="shared" si="135"/>
        <v>96.684975015037125</v>
      </c>
      <c r="Q1064" s="15">
        <f t="shared" si="136"/>
        <v>8.3119191063981717</v>
      </c>
      <c r="R1064" s="15">
        <f t="shared" si="137"/>
        <v>11.933528062356144</v>
      </c>
    </row>
    <row r="1065" spans="1:18" x14ac:dyDescent="0.25">
      <c r="A1065" s="4">
        <v>51155210201</v>
      </c>
      <c r="B1065" s="7" t="s">
        <v>1044</v>
      </c>
      <c r="C1065" s="40">
        <f t="array" ref="C1065">SUMPRODUCT($D$9:$D$12, TRANSPOSE(O1065:R1065))</f>
        <v>37.243121883123841</v>
      </c>
      <c r="E1065" s="9">
        <v>0</v>
      </c>
      <c r="F1065" s="41">
        <v>2.6871969999999998</v>
      </c>
      <c r="G1065" s="41">
        <v>-170.45482507299999</v>
      </c>
      <c r="H1065" s="41">
        <v>-8.5235921000000006E-2</v>
      </c>
      <c r="J1065" s="15">
        <f t="shared" si="130"/>
        <v>-0.46652283424000918</v>
      </c>
      <c r="K1065" s="15">
        <f t="shared" si="131"/>
        <v>1.8363866018325219</v>
      </c>
      <c r="L1065" s="15">
        <f t="shared" si="132"/>
        <v>-1.3843922453161632</v>
      </c>
      <c r="M1065" s="15">
        <f t="shared" si="133"/>
        <v>-1.1783162264170954</v>
      </c>
      <c r="O1065" s="15">
        <f t="shared" si="134"/>
        <v>32.042065348703929</v>
      </c>
      <c r="P1065" s="15">
        <f t="shared" si="135"/>
        <v>96.684975015037125</v>
      </c>
      <c r="Q1065" s="15">
        <f t="shared" si="136"/>
        <v>8.3119191063981717</v>
      </c>
      <c r="R1065" s="15">
        <f t="shared" si="137"/>
        <v>11.933528062356144</v>
      </c>
    </row>
    <row r="1066" spans="1:18" x14ac:dyDescent="0.25">
      <c r="A1066" s="4">
        <v>51155210202</v>
      </c>
      <c r="B1066" s="7" t="s">
        <v>1045</v>
      </c>
      <c r="C1066" s="40">
        <f t="array" ref="C1066">SUMPRODUCT($D$9:$D$12, TRANSPOSE(O1066:R1066))</f>
        <v>37.243121883123841</v>
      </c>
      <c r="E1066" s="9">
        <v>0</v>
      </c>
      <c r="F1066" s="41">
        <v>2.6871969999999998</v>
      </c>
      <c r="G1066" s="41">
        <v>-170.45482507299999</v>
      </c>
      <c r="H1066" s="41">
        <v>-8.5235921000000006E-2</v>
      </c>
      <c r="J1066" s="15">
        <f t="shared" si="130"/>
        <v>-0.46652283424000918</v>
      </c>
      <c r="K1066" s="15">
        <f t="shared" si="131"/>
        <v>1.8363866018325219</v>
      </c>
      <c r="L1066" s="15">
        <f t="shared" si="132"/>
        <v>-1.3843922453161632</v>
      </c>
      <c r="M1066" s="15">
        <f t="shared" si="133"/>
        <v>-1.1783162264170954</v>
      </c>
      <c r="O1066" s="15">
        <f t="shared" si="134"/>
        <v>32.042065348703929</v>
      </c>
      <c r="P1066" s="15">
        <f t="shared" si="135"/>
        <v>96.684975015037125</v>
      </c>
      <c r="Q1066" s="15">
        <f t="shared" si="136"/>
        <v>8.3119191063981717</v>
      </c>
      <c r="R1066" s="15">
        <f t="shared" si="137"/>
        <v>11.933528062356144</v>
      </c>
    </row>
    <row r="1067" spans="1:18" x14ac:dyDescent="0.25">
      <c r="A1067" s="4">
        <v>51155210300</v>
      </c>
      <c r="B1067" s="7" t="s">
        <v>1046</v>
      </c>
      <c r="C1067" s="40">
        <f t="array" ref="C1067">SUMPRODUCT($D$9:$D$12, TRANSPOSE(O1067:R1067))</f>
        <v>37.243121883123841</v>
      </c>
      <c r="E1067" s="9">
        <v>0</v>
      </c>
      <c r="F1067" s="41">
        <v>2.6871969999999998</v>
      </c>
      <c r="G1067" s="41">
        <v>-170.45482507299999</v>
      </c>
      <c r="H1067" s="41">
        <v>-8.5235921000000006E-2</v>
      </c>
      <c r="J1067" s="15">
        <f t="shared" si="130"/>
        <v>-0.46652283424000918</v>
      </c>
      <c r="K1067" s="15">
        <f t="shared" si="131"/>
        <v>1.8363866018325219</v>
      </c>
      <c r="L1067" s="15">
        <f t="shared" si="132"/>
        <v>-1.3843922453161632</v>
      </c>
      <c r="M1067" s="15">
        <f t="shared" si="133"/>
        <v>-1.1783162264170954</v>
      </c>
      <c r="O1067" s="15">
        <f t="shared" si="134"/>
        <v>32.042065348703929</v>
      </c>
      <c r="P1067" s="15">
        <f t="shared" si="135"/>
        <v>96.684975015037125</v>
      </c>
      <c r="Q1067" s="15">
        <f t="shared" si="136"/>
        <v>8.3119191063981717</v>
      </c>
      <c r="R1067" s="15">
        <f t="shared" si="137"/>
        <v>11.933528062356144</v>
      </c>
    </row>
    <row r="1068" spans="1:18" x14ac:dyDescent="0.25">
      <c r="A1068" s="4">
        <v>51155210400</v>
      </c>
      <c r="B1068" s="7" t="s">
        <v>1047</v>
      </c>
      <c r="C1068" s="40">
        <f t="array" ref="C1068">SUMPRODUCT($D$9:$D$12, TRANSPOSE(O1068:R1068))</f>
        <v>37.243121883123841</v>
      </c>
      <c r="E1068" s="9">
        <v>0</v>
      </c>
      <c r="F1068" s="41">
        <v>2.6871969999999998</v>
      </c>
      <c r="G1068" s="41">
        <v>-170.45482507299999</v>
      </c>
      <c r="H1068" s="41">
        <v>-8.5235921000000006E-2</v>
      </c>
      <c r="J1068" s="15">
        <f t="shared" si="130"/>
        <v>-0.46652283424000918</v>
      </c>
      <c r="K1068" s="15">
        <f t="shared" si="131"/>
        <v>1.8363866018325219</v>
      </c>
      <c r="L1068" s="15">
        <f t="shared" si="132"/>
        <v>-1.3843922453161632</v>
      </c>
      <c r="M1068" s="15">
        <f t="shared" si="133"/>
        <v>-1.1783162264170954</v>
      </c>
      <c r="O1068" s="15">
        <f t="shared" si="134"/>
        <v>32.042065348703929</v>
      </c>
      <c r="P1068" s="15">
        <f t="shared" si="135"/>
        <v>96.684975015037125</v>
      </c>
      <c r="Q1068" s="15">
        <f t="shared" si="136"/>
        <v>8.3119191063981717</v>
      </c>
      <c r="R1068" s="15">
        <f t="shared" si="137"/>
        <v>11.933528062356144</v>
      </c>
    </row>
    <row r="1069" spans="1:18" x14ac:dyDescent="0.25">
      <c r="A1069" s="4">
        <v>51155210500</v>
      </c>
      <c r="B1069" s="7" t="s">
        <v>1048</v>
      </c>
      <c r="C1069" s="40">
        <f t="array" ref="C1069">SUMPRODUCT($D$9:$D$12, TRANSPOSE(O1069:R1069))</f>
        <v>37.243121883123841</v>
      </c>
      <c r="E1069" s="9">
        <v>0</v>
      </c>
      <c r="F1069" s="41">
        <v>2.6871969999999998</v>
      </c>
      <c r="G1069" s="41">
        <v>-170.45482507299999</v>
      </c>
      <c r="H1069" s="41">
        <v>-8.5235921000000006E-2</v>
      </c>
      <c r="J1069" s="15">
        <f t="shared" si="130"/>
        <v>-0.46652283424000918</v>
      </c>
      <c r="K1069" s="15">
        <f t="shared" si="131"/>
        <v>1.8363866018325219</v>
      </c>
      <c r="L1069" s="15">
        <f t="shared" si="132"/>
        <v>-1.3843922453161632</v>
      </c>
      <c r="M1069" s="15">
        <f t="shared" si="133"/>
        <v>-1.1783162264170954</v>
      </c>
      <c r="O1069" s="15">
        <f t="shared" si="134"/>
        <v>32.042065348703929</v>
      </c>
      <c r="P1069" s="15">
        <f t="shared" si="135"/>
        <v>96.684975015037125</v>
      </c>
      <c r="Q1069" s="15">
        <f t="shared" si="136"/>
        <v>8.3119191063981717</v>
      </c>
      <c r="R1069" s="15">
        <f t="shared" si="137"/>
        <v>11.933528062356144</v>
      </c>
    </row>
    <row r="1070" spans="1:18" x14ac:dyDescent="0.25">
      <c r="A1070" s="4">
        <v>51155210600</v>
      </c>
      <c r="B1070" s="7" t="s">
        <v>1049</v>
      </c>
      <c r="C1070" s="40">
        <f t="array" ref="C1070">SUMPRODUCT($D$9:$D$12, TRANSPOSE(O1070:R1070))</f>
        <v>37.243121883123841</v>
      </c>
      <c r="E1070" s="9">
        <v>0</v>
      </c>
      <c r="F1070" s="41">
        <v>2.6871969999999998</v>
      </c>
      <c r="G1070" s="41">
        <v>-170.45482507299999</v>
      </c>
      <c r="H1070" s="41">
        <v>-8.5235921000000006E-2</v>
      </c>
      <c r="J1070" s="15">
        <f t="shared" si="130"/>
        <v>-0.46652283424000918</v>
      </c>
      <c r="K1070" s="15">
        <f t="shared" si="131"/>
        <v>1.8363866018325219</v>
      </c>
      <c r="L1070" s="15">
        <f t="shared" si="132"/>
        <v>-1.3843922453161632</v>
      </c>
      <c r="M1070" s="15">
        <f t="shared" si="133"/>
        <v>-1.1783162264170954</v>
      </c>
      <c r="O1070" s="15">
        <f t="shared" si="134"/>
        <v>32.042065348703929</v>
      </c>
      <c r="P1070" s="15">
        <f t="shared" si="135"/>
        <v>96.684975015037125</v>
      </c>
      <c r="Q1070" s="15">
        <f t="shared" si="136"/>
        <v>8.3119191063981717</v>
      </c>
      <c r="R1070" s="15">
        <f t="shared" si="137"/>
        <v>11.933528062356144</v>
      </c>
    </row>
    <row r="1071" spans="1:18" x14ac:dyDescent="0.25">
      <c r="A1071" s="4">
        <v>51155210700</v>
      </c>
      <c r="B1071" s="7" t="s">
        <v>1050</v>
      </c>
      <c r="C1071" s="40">
        <f t="array" ref="C1071">SUMPRODUCT($D$9:$D$12, TRANSPOSE(O1071:R1071))</f>
        <v>37.243121883123841</v>
      </c>
      <c r="E1071" s="9">
        <v>0</v>
      </c>
      <c r="F1071" s="41">
        <v>2.6871969999999998</v>
      </c>
      <c r="G1071" s="41">
        <v>-170.45482507299999</v>
      </c>
      <c r="H1071" s="41">
        <v>-8.5235921000000006E-2</v>
      </c>
      <c r="J1071" s="15">
        <f t="shared" si="130"/>
        <v>-0.46652283424000918</v>
      </c>
      <c r="K1071" s="15">
        <f t="shared" si="131"/>
        <v>1.8363866018325219</v>
      </c>
      <c r="L1071" s="15">
        <f t="shared" si="132"/>
        <v>-1.3843922453161632</v>
      </c>
      <c r="M1071" s="15">
        <f t="shared" si="133"/>
        <v>-1.1783162264170954</v>
      </c>
      <c r="O1071" s="15">
        <f t="shared" si="134"/>
        <v>32.042065348703929</v>
      </c>
      <c r="P1071" s="15">
        <f t="shared" si="135"/>
        <v>96.684975015037125</v>
      </c>
      <c r="Q1071" s="15">
        <f t="shared" si="136"/>
        <v>8.3119191063981717</v>
      </c>
      <c r="R1071" s="15">
        <f t="shared" si="137"/>
        <v>11.933528062356144</v>
      </c>
    </row>
    <row r="1072" spans="1:18" x14ac:dyDescent="0.25">
      <c r="A1072" s="4">
        <v>51155980100</v>
      </c>
      <c r="B1072" s="7" t="s">
        <v>1051</v>
      </c>
      <c r="C1072" s="40">
        <f t="array" ref="C1072">SUMPRODUCT($D$9:$D$12, TRANSPOSE(O1072:R1072))</f>
        <v>37.243121883123841</v>
      </c>
      <c r="E1072" s="9">
        <v>0</v>
      </c>
      <c r="F1072" s="41">
        <v>2.6871969999999998</v>
      </c>
      <c r="G1072" s="41">
        <v>-170.45482507299999</v>
      </c>
      <c r="H1072" s="41">
        <v>-8.5235921000000006E-2</v>
      </c>
      <c r="J1072" s="15">
        <f t="shared" si="130"/>
        <v>-0.46652283424000918</v>
      </c>
      <c r="K1072" s="15">
        <f t="shared" si="131"/>
        <v>1.8363866018325219</v>
      </c>
      <c r="L1072" s="15">
        <f t="shared" si="132"/>
        <v>-1.3843922453161632</v>
      </c>
      <c r="M1072" s="15">
        <f t="shared" si="133"/>
        <v>-1.1783162264170954</v>
      </c>
      <c r="O1072" s="15">
        <f t="shared" si="134"/>
        <v>32.042065348703929</v>
      </c>
      <c r="P1072" s="15">
        <f t="shared" si="135"/>
        <v>96.684975015037125</v>
      </c>
      <c r="Q1072" s="15">
        <f t="shared" si="136"/>
        <v>8.3119191063981717</v>
      </c>
      <c r="R1072" s="15">
        <f t="shared" si="137"/>
        <v>11.933528062356144</v>
      </c>
    </row>
    <row r="1073" spans="1:18" x14ac:dyDescent="0.25">
      <c r="A1073" s="4">
        <v>51155980200</v>
      </c>
      <c r="B1073" s="7" t="s">
        <v>1052</v>
      </c>
      <c r="C1073" s="40">
        <f t="array" ref="C1073">SUMPRODUCT($D$9:$D$12, TRANSPOSE(O1073:R1073))</f>
        <v>37.243121883123841</v>
      </c>
      <c r="E1073" s="9">
        <v>0</v>
      </c>
      <c r="F1073" s="41">
        <v>2.6871969999999998</v>
      </c>
      <c r="G1073" s="41">
        <v>-170.45482507299999</v>
      </c>
      <c r="H1073" s="41">
        <v>-8.5235921000000006E-2</v>
      </c>
      <c r="J1073" s="15">
        <f t="shared" si="130"/>
        <v>-0.46652283424000918</v>
      </c>
      <c r="K1073" s="15">
        <f t="shared" si="131"/>
        <v>1.8363866018325219</v>
      </c>
      <c r="L1073" s="15">
        <f t="shared" si="132"/>
        <v>-1.3843922453161632</v>
      </c>
      <c r="M1073" s="15">
        <f t="shared" si="133"/>
        <v>-1.1783162264170954</v>
      </c>
      <c r="O1073" s="15">
        <f t="shared" si="134"/>
        <v>32.042065348703929</v>
      </c>
      <c r="P1073" s="15">
        <f t="shared" si="135"/>
        <v>96.684975015037125</v>
      </c>
      <c r="Q1073" s="15">
        <f t="shared" si="136"/>
        <v>8.3119191063981717</v>
      </c>
      <c r="R1073" s="15">
        <f t="shared" si="137"/>
        <v>11.933528062356144</v>
      </c>
    </row>
    <row r="1074" spans="1:18" x14ac:dyDescent="0.25">
      <c r="A1074" s="4">
        <v>51157950100</v>
      </c>
      <c r="B1074" s="7" t="s">
        <v>1053</v>
      </c>
      <c r="C1074" s="40">
        <f t="array" ref="C1074">SUMPRODUCT($D$9:$D$12, TRANSPOSE(O1074:R1074))</f>
        <v>38.6208778703405</v>
      </c>
      <c r="E1074" s="9">
        <v>0</v>
      </c>
      <c r="F1074" s="41">
        <v>0.37822899999999998</v>
      </c>
      <c r="G1074" s="41">
        <v>-1.0741824624</v>
      </c>
      <c r="H1074" s="41">
        <v>3.6458333000000002E-2</v>
      </c>
      <c r="J1074" s="15">
        <f t="shared" si="130"/>
        <v>-0.46652283424000918</v>
      </c>
      <c r="K1074" s="15">
        <f t="shared" si="131"/>
        <v>-0.91916790109373114</v>
      </c>
      <c r="L1074" s="15">
        <f t="shared" si="132"/>
        <v>-0.23590317505517969</v>
      </c>
      <c r="M1074" s="15">
        <f t="shared" si="133"/>
        <v>0.35487046000031025</v>
      </c>
      <c r="O1074" s="15">
        <f t="shared" si="134"/>
        <v>32.042065348703929</v>
      </c>
      <c r="P1074" s="15">
        <f t="shared" si="135"/>
        <v>17.900387887536105</v>
      </c>
      <c r="Q1074" s="15">
        <f t="shared" si="136"/>
        <v>40.675390222028071</v>
      </c>
      <c r="R1074" s="15">
        <f t="shared" si="137"/>
        <v>63.865668023093882</v>
      </c>
    </row>
    <row r="1075" spans="1:18" x14ac:dyDescent="0.25">
      <c r="A1075" s="4">
        <v>51157950200</v>
      </c>
      <c r="B1075" s="7" t="s">
        <v>1054</v>
      </c>
      <c r="C1075" s="40">
        <f t="array" ref="C1075">SUMPRODUCT($D$9:$D$12, TRANSPOSE(O1075:R1075))</f>
        <v>38.6208778703405</v>
      </c>
      <c r="E1075" s="9">
        <v>0</v>
      </c>
      <c r="F1075" s="41">
        <v>0.37822899999999998</v>
      </c>
      <c r="G1075" s="41">
        <v>-1.0741824624</v>
      </c>
      <c r="H1075" s="41">
        <v>3.6458333000000002E-2</v>
      </c>
      <c r="J1075" s="15">
        <f t="shared" si="130"/>
        <v>-0.46652283424000918</v>
      </c>
      <c r="K1075" s="15">
        <f t="shared" si="131"/>
        <v>-0.91916790109373114</v>
      </c>
      <c r="L1075" s="15">
        <f t="shared" si="132"/>
        <v>-0.23590317505517969</v>
      </c>
      <c r="M1075" s="15">
        <f t="shared" si="133"/>
        <v>0.35487046000031025</v>
      </c>
      <c r="O1075" s="15">
        <f t="shared" si="134"/>
        <v>32.042065348703929</v>
      </c>
      <c r="P1075" s="15">
        <f t="shared" si="135"/>
        <v>17.900387887536105</v>
      </c>
      <c r="Q1075" s="15">
        <f t="shared" si="136"/>
        <v>40.675390222028071</v>
      </c>
      <c r="R1075" s="15">
        <f t="shared" si="137"/>
        <v>63.865668023093882</v>
      </c>
    </row>
    <row r="1076" spans="1:18" x14ac:dyDescent="0.25">
      <c r="A1076" s="4">
        <v>51159040100</v>
      </c>
      <c r="B1076" s="7" t="s">
        <v>1055</v>
      </c>
      <c r="C1076" s="40">
        <f t="array" ref="C1076">SUMPRODUCT($D$9:$D$12, TRANSPOSE(O1076:R1076))</f>
        <v>26.403196707950922</v>
      </c>
      <c r="E1076" s="9">
        <v>0</v>
      </c>
      <c r="F1076" s="41">
        <v>0.67253499999999999</v>
      </c>
      <c r="G1076" s="41">
        <v>6.5545202678300001</v>
      </c>
      <c r="H1076" s="41">
        <v>-0.14903846200000001</v>
      </c>
      <c r="J1076" s="15">
        <f t="shared" si="130"/>
        <v>-0.46652283424000918</v>
      </c>
      <c r="K1076" s="15">
        <f t="shared" si="131"/>
        <v>-0.56793903021366088</v>
      </c>
      <c r="L1076" s="15">
        <f t="shared" si="132"/>
        <v>-0.18417659301545031</v>
      </c>
      <c r="M1076" s="15">
        <f t="shared" si="133"/>
        <v>-1.9821438781384391</v>
      </c>
      <c r="O1076" s="15">
        <f t="shared" si="134"/>
        <v>32.042065348703929</v>
      </c>
      <c r="P1076" s="15">
        <f t="shared" si="135"/>
        <v>28.503818420724958</v>
      </c>
      <c r="Q1076" s="15">
        <f t="shared" si="136"/>
        <v>42.69374607138711</v>
      </c>
      <c r="R1076" s="15">
        <f t="shared" si="137"/>
        <v>2.3731569909876913</v>
      </c>
    </row>
    <row r="1077" spans="1:18" x14ac:dyDescent="0.25">
      <c r="A1077" s="4">
        <v>51159040200</v>
      </c>
      <c r="B1077" s="7" t="s">
        <v>1056</v>
      </c>
      <c r="C1077" s="40">
        <f t="array" ref="C1077">SUMPRODUCT($D$9:$D$12, TRANSPOSE(O1077:R1077))</f>
        <v>26.403196707950922</v>
      </c>
      <c r="E1077" s="9">
        <v>0</v>
      </c>
      <c r="F1077" s="41">
        <v>0.67253499999999999</v>
      </c>
      <c r="G1077" s="41">
        <v>6.5545202678300001</v>
      </c>
      <c r="H1077" s="41">
        <v>-0.14903846200000001</v>
      </c>
      <c r="J1077" s="15">
        <f t="shared" si="130"/>
        <v>-0.46652283424000918</v>
      </c>
      <c r="K1077" s="15">
        <f t="shared" si="131"/>
        <v>-0.56793903021366088</v>
      </c>
      <c r="L1077" s="15">
        <f t="shared" si="132"/>
        <v>-0.18417659301545031</v>
      </c>
      <c r="M1077" s="15">
        <f t="shared" si="133"/>
        <v>-1.9821438781384391</v>
      </c>
      <c r="O1077" s="15">
        <f t="shared" si="134"/>
        <v>32.042065348703929</v>
      </c>
      <c r="P1077" s="15">
        <f t="shared" si="135"/>
        <v>28.503818420724958</v>
      </c>
      <c r="Q1077" s="15">
        <f t="shared" si="136"/>
        <v>42.69374607138711</v>
      </c>
      <c r="R1077" s="15">
        <f t="shared" si="137"/>
        <v>2.3731569909876913</v>
      </c>
    </row>
    <row r="1078" spans="1:18" x14ac:dyDescent="0.25">
      <c r="A1078" s="4">
        <v>51161030100</v>
      </c>
      <c r="B1078" s="7" t="s">
        <v>1057</v>
      </c>
      <c r="C1078" s="40">
        <f t="array" ref="C1078">SUMPRODUCT($D$9:$D$12, TRANSPOSE(O1078:R1078))</f>
        <v>35.875803746756048</v>
      </c>
      <c r="E1078" s="9">
        <v>0</v>
      </c>
      <c r="F1078" s="41">
        <v>1.2642040000000001</v>
      </c>
      <c r="G1078" s="41">
        <v>-11.972035673200001</v>
      </c>
      <c r="H1078" s="41">
        <v>-6.3969896999999998E-2</v>
      </c>
      <c r="J1078" s="15">
        <f t="shared" si="130"/>
        <v>-0.46652283424000918</v>
      </c>
      <c r="K1078" s="15">
        <f t="shared" si="131"/>
        <v>0.13816697783490181</v>
      </c>
      <c r="L1078" s="15">
        <f t="shared" si="132"/>
        <v>-0.30979630185530849</v>
      </c>
      <c r="M1078" s="15">
        <f t="shared" si="133"/>
        <v>-0.91039244367355665</v>
      </c>
      <c r="O1078" s="15">
        <f t="shared" si="134"/>
        <v>32.042065348703929</v>
      </c>
      <c r="P1078" s="15">
        <f t="shared" si="135"/>
        <v>55.494577369089228</v>
      </c>
      <c r="Q1078" s="15">
        <f t="shared" si="136"/>
        <v>37.835793202591184</v>
      </c>
      <c r="R1078" s="15">
        <f t="shared" si="137"/>
        <v>18.130779066639846</v>
      </c>
    </row>
    <row r="1079" spans="1:18" x14ac:dyDescent="0.25">
      <c r="A1079" s="4">
        <v>51161030201</v>
      </c>
      <c r="B1079" s="7" t="s">
        <v>1058</v>
      </c>
      <c r="C1079" s="40">
        <f t="array" ref="C1079">SUMPRODUCT($D$9:$D$12, TRANSPOSE(O1079:R1079))</f>
        <v>39.679438871743471</v>
      </c>
      <c r="E1079" s="9">
        <v>1</v>
      </c>
      <c r="F1079" s="41">
        <v>1.2642040000000001</v>
      </c>
      <c r="G1079" s="41">
        <v>-11.972035673200001</v>
      </c>
      <c r="H1079" s="41">
        <v>-6.3969896999999998E-2</v>
      </c>
      <c r="J1079" s="15">
        <f t="shared" si="130"/>
        <v>-6.8820981358606648E-2</v>
      </c>
      <c r="K1079" s="15">
        <f t="shared" si="131"/>
        <v>0.13816697783490181</v>
      </c>
      <c r="L1079" s="15">
        <f t="shared" si="132"/>
        <v>-0.30979630185530849</v>
      </c>
      <c r="M1079" s="15">
        <f t="shared" si="133"/>
        <v>-0.91039244367355665</v>
      </c>
      <c r="O1079" s="15">
        <f t="shared" si="134"/>
        <v>47.256605848653649</v>
      </c>
      <c r="P1079" s="15">
        <f t="shared" si="135"/>
        <v>55.494577369089228</v>
      </c>
      <c r="Q1079" s="15">
        <f t="shared" si="136"/>
        <v>37.835793202591184</v>
      </c>
      <c r="R1079" s="15">
        <f t="shared" si="137"/>
        <v>18.130779066639846</v>
      </c>
    </row>
    <row r="1080" spans="1:18" x14ac:dyDescent="0.25">
      <c r="A1080" s="4">
        <v>51161030203</v>
      </c>
      <c r="B1080" s="7" t="s">
        <v>1059</v>
      </c>
      <c r="C1080" s="40">
        <f t="array" ref="C1080">SUMPRODUCT($D$9:$D$12, TRANSPOSE(O1080:R1080))</f>
        <v>39.679438871743471</v>
      </c>
      <c r="E1080" s="9">
        <v>1</v>
      </c>
      <c r="F1080" s="41">
        <v>1.2642040000000001</v>
      </c>
      <c r="G1080" s="41">
        <v>-11.972035673200001</v>
      </c>
      <c r="H1080" s="41">
        <v>-6.3969896999999998E-2</v>
      </c>
      <c r="J1080" s="15">
        <f t="shared" si="130"/>
        <v>-6.8820981358606648E-2</v>
      </c>
      <c r="K1080" s="15">
        <f t="shared" si="131"/>
        <v>0.13816697783490181</v>
      </c>
      <c r="L1080" s="15">
        <f t="shared" si="132"/>
        <v>-0.30979630185530849</v>
      </c>
      <c r="M1080" s="15">
        <f t="shared" si="133"/>
        <v>-0.91039244367355665</v>
      </c>
      <c r="O1080" s="15">
        <f t="shared" si="134"/>
        <v>47.256605848653649</v>
      </c>
      <c r="P1080" s="15">
        <f t="shared" si="135"/>
        <v>55.494577369089228</v>
      </c>
      <c r="Q1080" s="15">
        <f t="shared" si="136"/>
        <v>37.835793202591184</v>
      </c>
      <c r="R1080" s="15">
        <f t="shared" si="137"/>
        <v>18.130779066639846</v>
      </c>
    </row>
    <row r="1081" spans="1:18" x14ac:dyDescent="0.25">
      <c r="A1081" s="4">
        <v>51161030204</v>
      </c>
      <c r="B1081" s="7" t="s">
        <v>1060</v>
      </c>
      <c r="C1081" s="40">
        <f t="array" ref="C1081">SUMPRODUCT($D$9:$D$12, TRANSPOSE(O1081:R1081))</f>
        <v>39.679438871743471</v>
      </c>
      <c r="E1081" s="9">
        <v>1</v>
      </c>
      <c r="F1081" s="41">
        <v>1.2642040000000001</v>
      </c>
      <c r="G1081" s="41">
        <v>-11.972035673200001</v>
      </c>
      <c r="H1081" s="41">
        <v>-6.3969896999999998E-2</v>
      </c>
      <c r="J1081" s="15">
        <f t="shared" si="130"/>
        <v>-6.8820981358606648E-2</v>
      </c>
      <c r="K1081" s="15">
        <f t="shared" si="131"/>
        <v>0.13816697783490181</v>
      </c>
      <c r="L1081" s="15">
        <f t="shared" si="132"/>
        <v>-0.30979630185530849</v>
      </c>
      <c r="M1081" s="15">
        <f t="shared" si="133"/>
        <v>-0.91039244367355665</v>
      </c>
      <c r="O1081" s="15">
        <f t="shared" si="134"/>
        <v>47.256605848653649</v>
      </c>
      <c r="P1081" s="15">
        <f t="shared" si="135"/>
        <v>55.494577369089228</v>
      </c>
      <c r="Q1081" s="15">
        <f t="shared" si="136"/>
        <v>37.835793202591184</v>
      </c>
      <c r="R1081" s="15">
        <f t="shared" si="137"/>
        <v>18.130779066639846</v>
      </c>
    </row>
    <row r="1082" spans="1:18" x14ac:dyDescent="0.25">
      <c r="A1082" s="4">
        <v>51161030205</v>
      </c>
      <c r="B1082" s="7" t="s">
        <v>1061</v>
      </c>
      <c r="C1082" s="40">
        <f t="array" ref="C1082">SUMPRODUCT($D$9:$D$12, TRANSPOSE(O1082:R1082))</f>
        <v>39.679438871743471</v>
      </c>
      <c r="E1082" s="9">
        <v>1</v>
      </c>
      <c r="F1082" s="41">
        <v>1.2642040000000001</v>
      </c>
      <c r="G1082" s="41">
        <v>-11.972035673200001</v>
      </c>
      <c r="H1082" s="41">
        <v>-6.3969896999999998E-2</v>
      </c>
      <c r="J1082" s="15">
        <f t="shared" si="130"/>
        <v>-6.8820981358606648E-2</v>
      </c>
      <c r="K1082" s="15">
        <f t="shared" si="131"/>
        <v>0.13816697783490181</v>
      </c>
      <c r="L1082" s="15">
        <f t="shared" si="132"/>
        <v>-0.30979630185530849</v>
      </c>
      <c r="M1082" s="15">
        <f t="shared" si="133"/>
        <v>-0.91039244367355665</v>
      </c>
      <c r="O1082" s="15">
        <f t="shared" si="134"/>
        <v>47.256605848653649</v>
      </c>
      <c r="P1082" s="15">
        <f t="shared" si="135"/>
        <v>55.494577369089228</v>
      </c>
      <c r="Q1082" s="15">
        <f t="shared" si="136"/>
        <v>37.835793202591184</v>
      </c>
      <c r="R1082" s="15">
        <f t="shared" si="137"/>
        <v>18.130779066639846</v>
      </c>
    </row>
    <row r="1083" spans="1:18" x14ac:dyDescent="0.25">
      <c r="A1083" s="4">
        <v>51161030300</v>
      </c>
      <c r="B1083" s="7" t="s">
        <v>1062</v>
      </c>
      <c r="C1083" s="40">
        <f t="array" ref="C1083">SUMPRODUCT($D$9:$D$12, TRANSPOSE(O1083:R1083))</f>
        <v>35.875803746756048</v>
      </c>
      <c r="E1083" s="9">
        <v>0</v>
      </c>
      <c r="F1083" s="41">
        <v>1.2642040000000001</v>
      </c>
      <c r="G1083" s="41">
        <v>-11.972035673200001</v>
      </c>
      <c r="H1083" s="41">
        <v>-6.3969896999999998E-2</v>
      </c>
      <c r="J1083" s="15">
        <f t="shared" si="130"/>
        <v>-0.46652283424000918</v>
      </c>
      <c r="K1083" s="15">
        <f t="shared" si="131"/>
        <v>0.13816697783490181</v>
      </c>
      <c r="L1083" s="15">
        <f t="shared" si="132"/>
        <v>-0.30979630185530849</v>
      </c>
      <c r="M1083" s="15">
        <f t="shared" si="133"/>
        <v>-0.91039244367355665</v>
      </c>
      <c r="O1083" s="15">
        <f t="shared" si="134"/>
        <v>32.042065348703929</v>
      </c>
      <c r="P1083" s="15">
        <f t="shared" si="135"/>
        <v>55.494577369089228</v>
      </c>
      <c r="Q1083" s="15">
        <f t="shared" si="136"/>
        <v>37.835793202591184</v>
      </c>
      <c r="R1083" s="15">
        <f t="shared" si="137"/>
        <v>18.130779066639846</v>
      </c>
    </row>
    <row r="1084" spans="1:18" x14ac:dyDescent="0.25">
      <c r="A1084" s="4">
        <v>51161030500</v>
      </c>
      <c r="B1084" s="7" t="s">
        <v>1063</v>
      </c>
      <c r="C1084" s="40">
        <f t="array" ref="C1084">SUMPRODUCT($D$9:$D$12, TRANSPOSE(O1084:R1084))</f>
        <v>35.875803746756048</v>
      </c>
      <c r="E1084" s="9">
        <v>0</v>
      </c>
      <c r="F1084" s="41">
        <v>1.2642040000000001</v>
      </c>
      <c r="G1084" s="41">
        <v>-11.972035673200001</v>
      </c>
      <c r="H1084" s="41">
        <v>-6.3969896999999998E-2</v>
      </c>
      <c r="J1084" s="15">
        <f t="shared" si="130"/>
        <v>-0.46652283424000918</v>
      </c>
      <c r="K1084" s="15">
        <f t="shared" si="131"/>
        <v>0.13816697783490181</v>
      </c>
      <c r="L1084" s="15">
        <f t="shared" si="132"/>
        <v>-0.30979630185530849</v>
      </c>
      <c r="M1084" s="15">
        <f t="shared" si="133"/>
        <v>-0.91039244367355665</v>
      </c>
      <c r="O1084" s="15">
        <f t="shared" si="134"/>
        <v>32.042065348703929</v>
      </c>
      <c r="P1084" s="15">
        <f t="shared" si="135"/>
        <v>55.494577369089228</v>
      </c>
      <c r="Q1084" s="15">
        <f t="shared" si="136"/>
        <v>37.835793202591184</v>
      </c>
      <c r="R1084" s="15">
        <f t="shared" si="137"/>
        <v>18.130779066639846</v>
      </c>
    </row>
    <row r="1085" spans="1:18" x14ac:dyDescent="0.25">
      <c r="A1085" s="4">
        <v>51161030600</v>
      </c>
      <c r="B1085" s="7" t="s">
        <v>1064</v>
      </c>
      <c r="C1085" s="40">
        <f t="array" ref="C1085">SUMPRODUCT($D$9:$D$12, TRANSPOSE(O1085:R1085))</f>
        <v>35.875803746756048</v>
      </c>
      <c r="E1085" s="9">
        <v>0</v>
      </c>
      <c r="F1085" s="41">
        <v>1.2642040000000001</v>
      </c>
      <c r="G1085" s="41">
        <v>-11.972035673200001</v>
      </c>
      <c r="H1085" s="41">
        <v>-6.3969896999999998E-2</v>
      </c>
      <c r="J1085" s="15">
        <f t="shared" si="130"/>
        <v>-0.46652283424000918</v>
      </c>
      <c r="K1085" s="15">
        <f t="shared" si="131"/>
        <v>0.13816697783490181</v>
      </c>
      <c r="L1085" s="15">
        <f t="shared" si="132"/>
        <v>-0.30979630185530849</v>
      </c>
      <c r="M1085" s="15">
        <f t="shared" si="133"/>
        <v>-0.91039244367355665</v>
      </c>
      <c r="O1085" s="15">
        <f t="shared" si="134"/>
        <v>32.042065348703929</v>
      </c>
      <c r="P1085" s="15">
        <f t="shared" si="135"/>
        <v>55.494577369089228</v>
      </c>
      <c r="Q1085" s="15">
        <f t="shared" si="136"/>
        <v>37.835793202591184</v>
      </c>
      <c r="R1085" s="15">
        <f t="shared" si="137"/>
        <v>18.130779066639846</v>
      </c>
    </row>
    <row r="1086" spans="1:18" x14ac:dyDescent="0.25">
      <c r="A1086" s="4">
        <v>51161030701</v>
      </c>
      <c r="B1086" s="7" t="s">
        <v>1065</v>
      </c>
      <c r="C1086" s="40">
        <f t="array" ref="C1086">SUMPRODUCT($D$9:$D$12, TRANSPOSE(O1086:R1086))</f>
        <v>35.875803746756048</v>
      </c>
      <c r="E1086" s="9">
        <v>0</v>
      </c>
      <c r="F1086" s="41">
        <v>1.2642040000000001</v>
      </c>
      <c r="G1086" s="41">
        <v>-11.972035673200001</v>
      </c>
      <c r="H1086" s="41">
        <v>-6.3969896999999998E-2</v>
      </c>
      <c r="J1086" s="15">
        <f t="shared" si="130"/>
        <v>-0.46652283424000918</v>
      </c>
      <c r="K1086" s="15">
        <f t="shared" si="131"/>
        <v>0.13816697783490181</v>
      </c>
      <c r="L1086" s="15">
        <f t="shared" si="132"/>
        <v>-0.30979630185530849</v>
      </c>
      <c r="M1086" s="15">
        <f t="shared" si="133"/>
        <v>-0.91039244367355665</v>
      </c>
      <c r="O1086" s="15">
        <f t="shared" si="134"/>
        <v>32.042065348703929</v>
      </c>
      <c r="P1086" s="15">
        <f t="shared" si="135"/>
        <v>55.494577369089228</v>
      </c>
      <c r="Q1086" s="15">
        <f t="shared" si="136"/>
        <v>37.835793202591184</v>
      </c>
      <c r="R1086" s="15">
        <f t="shared" si="137"/>
        <v>18.130779066639846</v>
      </c>
    </row>
    <row r="1087" spans="1:18" x14ac:dyDescent="0.25">
      <c r="A1087" s="4">
        <v>51161030702</v>
      </c>
      <c r="B1087" s="7" t="s">
        <v>1066</v>
      </c>
      <c r="C1087" s="40">
        <f t="array" ref="C1087">SUMPRODUCT($D$9:$D$12, TRANSPOSE(O1087:R1087))</f>
        <v>35.875803746756048</v>
      </c>
      <c r="E1087" s="9">
        <v>0</v>
      </c>
      <c r="F1087" s="41">
        <v>1.2642040000000001</v>
      </c>
      <c r="G1087" s="41">
        <v>-11.972035673200001</v>
      </c>
      <c r="H1087" s="41">
        <v>-6.3969896999999998E-2</v>
      </c>
      <c r="J1087" s="15">
        <f t="shared" si="130"/>
        <v>-0.46652283424000918</v>
      </c>
      <c r="K1087" s="15">
        <f t="shared" si="131"/>
        <v>0.13816697783490181</v>
      </c>
      <c r="L1087" s="15">
        <f t="shared" si="132"/>
        <v>-0.30979630185530849</v>
      </c>
      <c r="M1087" s="15">
        <f t="shared" si="133"/>
        <v>-0.91039244367355665</v>
      </c>
      <c r="O1087" s="15">
        <f t="shared" si="134"/>
        <v>32.042065348703929</v>
      </c>
      <c r="P1087" s="15">
        <f t="shared" si="135"/>
        <v>55.494577369089228</v>
      </c>
      <c r="Q1087" s="15">
        <f t="shared" si="136"/>
        <v>37.835793202591184</v>
      </c>
      <c r="R1087" s="15">
        <f t="shared" si="137"/>
        <v>18.130779066639846</v>
      </c>
    </row>
    <row r="1088" spans="1:18" x14ac:dyDescent="0.25">
      <c r="A1088" s="4">
        <v>51161030801</v>
      </c>
      <c r="B1088" s="7" t="s">
        <v>1067</v>
      </c>
      <c r="C1088" s="40">
        <f t="array" ref="C1088">SUMPRODUCT($D$9:$D$12, TRANSPOSE(O1088:R1088))</f>
        <v>35.875803746756048</v>
      </c>
      <c r="E1088" s="9">
        <v>0</v>
      </c>
      <c r="F1088" s="41">
        <v>1.2642040000000001</v>
      </c>
      <c r="G1088" s="41">
        <v>-11.972035673200001</v>
      </c>
      <c r="H1088" s="41">
        <v>-6.3969896999999998E-2</v>
      </c>
      <c r="J1088" s="15">
        <f t="shared" si="130"/>
        <v>-0.46652283424000918</v>
      </c>
      <c r="K1088" s="15">
        <f t="shared" si="131"/>
        <v>0.13816697783490181</v>
      </c>
      <c r="L1088" s="15">
        <f t="shared" si="132"/>
        <v>-0.30979630185530849</v>
      </c>
      <c r="M1088" s="15">
        <f t="shared" si="133"/>
        <v>-0.91039244367355665</v>
      </c>
      <c r="O1088" s="15">
        <f t="shared" si="134"/>
        <v>32.042065348703929</v>
      </c>
      <c r="P1088" s="15">
        <f t="shared" si="135"/>
        <v>55.494577369089228</v>
      </c>
      <c r="Q1088" s="15">
        <f t="shared" si="136"/>
        <v>37.835793202591184</v>
      </c>
      <c r="R1088" s="15">
        <f t="shared" si="137"/>
        <v>18.130779066639846</v>
      </c>
    </row>
    <row r="1089" spans="1:18" x14ac:dyDescent="0.25">
      <c r="A1089" s="4">
        <v>51161030802</v>
      </c>
      <c r="B1089" s="7" t="s">
        <v>1068</v>
      </c>
      <c r="C1089" s="40">
        <f t="array" ref="C1089">SUMPRODUCT($D$9:$D$12, TRANSPOSE(O1089:R1089))</f>
        <v>35.875803746756048</v>
      </c>
      <c r="E1089" s="9">
        <v>0</v>
      </c>
      <c r="F1089" s="41">
        <v>1.2642040000000001</v>
      </c>
      <c r="G1089" s="41">
        <v>-11.972035673200001</v>
      </c>
      <c r="H1089" s="41">
        <v>-6.3969896999999998E-2</v>
      </c>
      <c r="J1089" s="15">
        <f t="shared" si="130"/>
        <v>-0.46652283424000918</v>
      </c>
      <c r="K1089" s="15">
        <f t="shared" si="131"/>
        <v>0.13816697783490181</v>
      </c>
      <c r="L1089" s="15">
        <f t="shared" si="132"/>
        <v>-0.30979630185530849</v>
      </c>
      <c r="M1089" s="15">
        <f t="shared" si="133"/>
        <v>-0.91039244367355665</v>
      </c>
      <c r="O1089" s="15">
        <f t="shared" si="134"/>
        <v>32.042065348703929</v>
      </c>
      <c r="P1089" s="15">
        <f t="shared" si="135"/>
        <v>55.494577369089228</v>
      </c>
      <c r="Q1089" s="15">
        <f t="shared" si="136"/>
        <v>37.835793202591184</v>
      </c>
      <c r="R1089" s="15">
        <f t="shared" si="137"/>
        <v>18.130779066639846</v>
      </c>
    </row>
    <row r="1090" spans="1:18" x14ac:dyDescent="0.25">
      <c r="A1090" s="4">
        <v>51161030900</v>
      </c>
      <c r="B1090" s="7" t="s">
        <v>1069</v>
      </c>
      <c r="C1090" s="40">
        <f t="array" ref="C1090">SUMPRODUCT($D$9:$D$12, TRANSPOSE(O1090:R1090))</f>
        <v>35.875803746756048</v>
      </c>
      <c r="E1090" s="9">
        <v>0</v>
      </c>
      <c r="F1090" s="41">
        <v>1.2642040000000001</v>
      </c>
      <c r="G1090" s="41">
        <v>-11.972035673200001</v>
      </c>
      <c r="H1090" s="41">
        <v>-6.3969896999999998E-2</v>
      </c>
      <c r="J1090" s="15">
        <f t="shared" si="130"/>
        <v>-0.46652283424000918</v>
      </c>
      <c r="K1090" s="15">
        <f t="shared" si="131"/>
        <v>0.13816697783490181</v>
      </c>
      <c r="L1090" s="15">
        <f t="shared" si="132"/>
        <v>-0.30979630185530849</v>
      </c>
      <c r="M1090" s="15">
        <f t="shared" si="133"/>
        <v>-0.91039244367355665</v>
      </c>
      <c r="O1090" s="15">
        <f t="shared" si="134"/>
        <v>32.042065348703929</v>
      </c>
      <c r="P1090" s="15">
        <f t="shared" si="135"/>
        <v>55.494577369089228</v>
      </c>
      <c r="Q1090" s="15">
        <f t="shared" si="136"/>
        <v>37.835793202591184</v>
      </c>
      <c r="R1090" s="15">
        <f t="shared" si="137"/>
        <v>18.130779066639846</v>
      </c>
    </row>
    <row r="1091" spans="1:18" x14ac:dyDescent="0.25">
      <c r="A1091" s="4">
        <v>51161031000</v>
      </c>
      <c r="B1091" s="7" t="s">
        <v>1070</v>
      </c>
      <c r="C1091" s="40">
        <f t="array" ref="C1091">SUMPRODUCT($D$9:$D$12, TRANSPOSE(O1091:R1091))</f>
        <v>35.875803746756048</v>
      </c>
      <c r="E1091" s="9">
        <v>0</v>
      </c>
      <c r="F1091" s="41">
        <v>1.2642040000000001</v>
      </c>
      <c r="G1091" s="41">
        <v>-11.972035673200001</v>
      </c>
      <c r="H1091" s="41">
        <v>-6.3969896999999998E-2</v>
      </c>
      <c r="J1091" s="15">
        <f t="shared" si="130"/>
        <v>-0.46652283424000918</v>
      </c>
      <c r="K1091" s="15">
        <f t="shared" si="131"/>
        <v>0.13816697783490181</v>
      </c>
      <c r="L1091" s="15">
        <f t="shared" si="132"/>
        <v>-0.30979630185530849</v>
      </c>
      <c r="M1091" s="15">
        <f t="shared" si="133"/>
        <v>-0.91039244367355665</v>
      </c>
      <c r="O1091" s="15">
        <f t="shared" si="134"/>
        <v>32.042065348703929</v>
      </c>
      <c r="P1091" s="15">
        <f t="shared" si="135"/>
        <v>55.494577369089228</v>
      </c>
      <c r="Q1091" s="15">
        <f t="shared" si="136"/>
        <v>37.835793202591184</v>
      </c>
      <c r="R1091" s="15">
        <f t="shared" si="137"/>
        <v>18.130779066639846</v>
      </c>
    </row>
    <row r="1092" spans="1:18" x14ac:dyDescent="0.25">
      <c r="A1092" s="4">
        <v>51161031101</v>
      </c>
      <c r="B1092" s="7" t="s">
        <v>1071</v>
      </c>
      <c r="C1092" s="40">
        <f t="array" ref="C1092">SUMPRODUCT($D$9:$D$12, TRANSPOSE(O1092:R1092))</f>
        <v>35.875803746756048</v>
      </c>
      <c r="E1092" s="9">
        <v>0</v>
      </c>
      <c r="F1092" s="41">
        <v>1.2642040000000001</v>
      </c>
      <c r="G1092" s="41">
        <v>-11.972035673200001</v>
      </c>
      <c r="H1092" s="41">
        <v>-6.3969896999999998E-2</v>
      </c>
      <c r="J1092" s="15">
        <f t="shared" si="130"/>
        <v>-0.46652283424000918</v>
      </c>
      <c r="K1092" s="15">
        <f t="shared" si="131"/>
        <v>0.13816697783490181</v>
      </c>
      <c r="L1092" s="15">
        <f t="shared" si="132"/>
        <v>-0.30979630185530849</v>
      </c>
      <c r="M1092" s="15">
        <f t="shared" si="133"/>
        <v>-0.91039244367355665</v>
      </c>
      <c r="O1092" s="15">
        <f t="shared" si="134"/>
        <v>32.042065348703929</v>
      </c>
      <c r="P1092" s="15">
        <f t="shared" si="135"/>
        <v>55.494577369089228</v>
      </c>
      <c r="Q1092" s="15">
        <f t="shared" si="136"/>
        <v>37.835793202591184</v>
      </c>
      <c r="R1092" s="15">
        <f t="shared" si="137"/>
        <v>18.130779066639846</v>
      </c>
    </row>
    <row r="1093" spans="1:18" x14ac:dyDescent="0.25">
      <c r="A1093" s="4">
        <v>51161031102</v>
      </c>
      <c r="B1093" s="7" t="s">
        <v>1072</v>
      </c>
      <c r="C1093" s="40">
        <f t="array" ref="C1093">SUMPRODUCT($D$9:$D$12, TRANSPOSE(O1093:R1093))</f>
        <v>39.679438871743471</v>
      </c>
      <c r="E1093" s="9">
        <v>1</v>
      </c>
      <c r="F1093" s="41">
        <v>1.2642040000000001</v>
      </c>
      <c r="G1093" s="41">
        <v>-11.972035673200001</v>
      </c>
      <c r="H1093" s="41">
        <v>-6.3969896999999998E-2</v>
      </c>
      <c r="J1093" s="15">
        <f t="shared" si="130"/>
        <v>-6.8820981358606648E-2</v>
      </c>
      <c r="K1093" s="15">
        <f t="shared" si="131"/>
        <v>0.13816697783490181</v>
      </c>
      <c r="L1093" s="15">
        <f t="shared" si="132"/>
        <v>-0.30979630185530849</v>
      </c>
      <c r="M1093" s="15">
        <f t="shared" si="133"/>
        <v>-0.91039244367355665</v>
      </c>
      <c r="O1093" s="15">
        <f t="shared" si="134"/>
        <v>47.256605848653649</v>
      </c>
      <c r="P1093" s="15">
        <f t="shared" si="135"/>
        <v>55.494577369089228</v>
      </c>
      <c r="Q1093" s="15">
        <f t="shared" si="136"/>
        <v>37.835793202591184</v>
      </c>
      <c r="R1093" s="15">
        <f t="shared" si="137"/>
        <v>18.130779066639846</v>
      </c>
    </row>
    <row r="1094" spans="1:18" x14ac:dyDescent="0.25">
      <c r="A1094" s="4">
        <v>51161031201</v>
      </c>
      <c r="B1094" s="7" t="s">
        <v>1073</v>
      </c>
      <c r="C1094" s="40">
        <f t="array" ref="C1094">SUMPRODUCT($D$9:$D$12, TRANSPOSE(O1094:R1094))</f>
        <v>35.875803746756048</v>
      </c>
      <c r="E1094" s="9">
        <v>0</v>
      </c>
      <c r="F1094" s="41">
        <v>1.2642040000000001</v>
      </c>
      <c r="G1094" s="41">
        <v>-11.972035673200001</v>
      </c>
      <c r="H1094" s="41">
        <v>-6.3969896999999998E-2</v>
      </c>
      <c r="J1094" s="15">
        <f t="shared" si="130"/>
        <v>-0.46652283424000918</v>
      </c>
      <c r="K1094" s="15">
        <f t="shared" si="131"/>
        <v>0.13816697783490181</v>
      </c>
      <c r="L1094" s="15">
        <f t="shared" si="132"/>
        <v>-0.30979630185530849</v>
      </c>
      <c r="M1094" s="15">
        <f t="shared" si="133"/>
        <v>-0.91039244367355665</v>
      </c>
      <c r="O1094" s="15">
        <f t="shared" si="134"/>
        <v>32.042065348703929</v>
      </c>
      <c r="P1094" s="15">
        <f t="shared" si="135"/>
        <v>55.494577369089228</v>
      </c>
      <c r="Q1094" s="15">
        <f t="shared" si="136"/>
        <v>37.835793202591184</v>
      </c>
      <c r="R1094" s="15">
        <f t="shared" si="137"/>
        <v>18.130779066639846</v>
      </c>
    </row>
    <row r="1095" spans="1:18" x14ac:dyDescent="0.25">
      <c r="A1095" s="4">
        <v>51161031202</v>
      </c>
      <c r="B1095" s="7" t="s">
        <v>1074</v>
      </c>
      <c r="C1095" s="40">
        <f t="array" ref="C1095">SUMPRODUCT($D$9:$D$12, TRANSPOSE(O1095:R1095))</f>
        <v>39.679438871743471</v>
      </c>
      <c r="E1095" s="9">
        <v>1</v>
      </c>
      <c r="F1095" s="41">
        <v>1.2642040000000001</v>
      </c>
      <c r="G1095" s="41">
        <v>-11.972035673200001</v>
      </c>
      <c r="H1095" s="41">
        <v>-6.3969896999999998E-2</v>
      </c>
      <c r="J1095" s="15">
        <f t="shared" si="130"/>
        <v>-6.8820981358606648E-2</v>
      </c>
      <c r="K1095" s="15">
        <f t="shared" si="131"/>
        <v>0.13816697783490181</v>
      </c>
      <c r="L1095" s="15">
        <f t="shared" si="132"/>
        <v>-0.30979630185530849</v>
      </c>
      <c r="M1095" s="15">
        <f t="shared" si="133"/>
        <v>-0.91039244367355665</v>
      </c>
      <c r="O1095" s="15">
        <f t="shared" si="134"/>
        <v>47.256605848653649</v>
      </c>
      <c r="P1095" s="15">
        <f t="shared" si="135"/>
        <v>55.494577369089228</v>
      </c>
      <c r="Q1095" s="15">
        <f t="shared" si="136"/>
        <v>37.835793202591184</v>
      </c>
      <c r="R1095" s="15">
        <f t="shared" si="137"/>
        <v>18.130779066639846</v>
      </c>
    </row>
    <row r="1096" spans="1:18" x14ac:dyDescent="0.25">
      <c r="A1096" s="4">
        <v>51163930100</v>
      </c>
      <c r="B1096" s="7" t="s">
        <v>1075</v>
      </c>
      <c r="C1096" s="40">
        <f t="array" ref="C1096">SUMPRODUCT($D$9:$D$12, TRANSPOSE(O1096:R1096))</f>
        <v>28.804182383572524</v>
      </c>
      <c r="E1096" s="9">
        <v>0</v>
      </c>
      <c r="F1096" s="41">
        <v>0.26278200000000002</v>
      </c>
      <c r="G1096" s="41">
        <v>27.085220485099999</v>
      </c>
      <c r="H1096" s="41">
        <v>-5.7268722000000001E-2</v>
      </c>
      <c r="J1096" s="15">
        <f t="shared" si="130"/>
        <v>-0.46652283424000918</v>
      </c>
      <c r="K1096" s="15">
        <f t="shared" si="131"/>
        <v>-1.0569439554605853</v>
      </c>
      <c r="L1096" s="15">
        <f t="shared" si="132"/>
        <v>-4.496774104204436E-2</v>
      </c>
      <c r="M1096" s="15">
        <f t="shared" si="133"/>
        <v>-0.82596649950898549</v>
      </c>
      <c r="O1096" s="15">
        <f t="shared" si="134"/>
        <v>32.042065348703929</v>
      </c>
      <c r="P1096" s="15">
        <f t="shared" si="135"/>
        <v>14.526858307299175</v>
      </c>
      <c r="Q1096" s="15">
        <f t="shared" si="136"/>
        <v>48.206651092570432</v>
      </c>
      <c r="R1096" s="15">
        <f t="shared" si="137"/>
        <v>20.441154785716552</v>
      </c>
    </row>
    <row r="1097" spans="1:18" x14ac:dyDescent="0.25">
      <c r="A1097" s="4">
        <v>51163930200</v>
      </c>
      <c r="B1097" s="7" t="s">
        <v>1076</v>
      </c>
      <c r="C1097" s="40">
        <f t="array" ref="C1097">SUMPRODUCT($D$9:$D$12, TRANSPOSE(O1097:R1097))</f>
        <v>28.804182383572524</v>
      </c>
      <c r="E1097" s="9">
        <v>0</v>
      </c>
      <c r="F1097" s="41">
        <v>0.26278200000000002</v>
      </c>
      <c r="G1097" s="41">
        <v>27.085220485099999</v>
      </c>
      <c r="H1097" s="41">
        <v>-5.7268722000000001E-2</v>
      </c>
      <c r="J1097" s="15">
        <f t="shared" si="130"/>
        <v>-0.46652283424000918</v>
      </c>
      <c r="K1097" s="15">
        <f t="shared" si="131"/>
        <v>-1.0569439554605853</v>
      </c>
      <c r="L1097" s="15">
        <f t="shared" si="132"/>
        <v>-4.496774104204436E-2</v>
      </c>
      <c r="M1097" s="15">
        <f t="shared" si="133"/>
        <v>-0.82596649950898549</v>
      </c>
      <c r="O1097" s="15">
        <f t="shared" si="134"/>
        <v>32.042065348703929</v>
      </c>
      <c r="P1097" s="15">
        <f t="shared" si="135"/>
        <v>14.526858307299175</v>
      </c>
      <c r="Q1097" s="15">
        <f t="shared" si="136"/>
        <v>48.206651092570432</v>
      </c>
      <c r="R1097" s="15">
        <f t="shared" si="137"/>
        <v>20.441154785716552</v>
      </c>
    </row>
    <row r="1098" spans="1:18" x14ac:dyDescent="0.25">
      <c r="A1098" s="4">
        <v>51163930300</v>
      </c>
      <c r="B1098" s="7" t="s">
        <v>1077</v>
      </c>
      <c r="C1098" s="40">
        <f t="array" ref="C1098">SUMPRODUCT($D$9:$D$12, TRANSPOSE(O1098:R1098))</f>
        <v>28.804182383572524</v>
      </c>
      <c r="E1098" s="9">
        <v>0</v>
      </c>
      <c r="F1098" s="41">
        <v>0.26278200000000002</v>
      </c>
      <c r="G1098" s="41">
        <v>27.085220485099999</v>
      </c>
      <c r="H1098" s="41">
        <v>-5.7268722000000001E-2</v>
      </c>
      <c r="J1098" s="15">
        <f t="shared" si="130"/>
        <v>-0.46652283424000918</v>
      </c>
      <c r="K1098" s="15">
        <f t="shared" si="131"/>
        <v>-1.0569439554605853</v>
      </c>
      <c r="L1098" s="15">
        <f t="shared" si="132"/>
        <v>-4.496774104204436E-2</v>
      </c>
      <c r="M1098" s="15">
        <f t="shared" si="133"/>
        <v>-0.82596649950898549</v>
      </c>
      <c r="O1098" s="15">
        <f t="shared" si="134"/>
        <v>32.042065348703929</v>
      </c>
      <c r="P1098" s="15">
        <f t="shared" si="135"/>
        <v>14.526858307299175</v>
      </c>
      <c r="Q1098" s="15">
        <f t="shared" si="136"/>
        <v>48.206651092570432</v>
      </c>
      <c r="R1098" s="15">
        <f t="shared" si="137"/>
        <v>20.441154785716552</v>
      </c>
    </row>
    <row r="1099" spans="1:18" x14ac:dyDescent="0.25">
      <c r="A1099" s="4">
        <v>51163930400</v>
      </c>
      <c r="B1099" s="7" t="s">
        <v>1078</v>
      </c>
      <c r="C1099" s="40">
        <f t="array" ref="C1099">SUMPRODUCT($D$9:$D$12, TRANSPOSE(O1099:R1099))</f>
        <v>28.804182383572524</v>
      </c>
      <c r="E1099" s="9">
        <v>0</v>
      </c>
      <c r="F1099" s="41">
        <v>0.26278200000000002</v>
      </c>
      <c r="G1099" s="41">
        <v>27.085220485099999</v>
      </c>
      <c r="H1099" s="41">
        <v>-5.7268722000000001E-2</v>
      </c>
      <c r="J1099" s="15">
        <f t="shared" si="130"/>
        <v>-0.46652283424000918</v>
      </c>
      <c r="K1099" s="15">
        <f t="shared" si="131"/>
        <v>-1.0569439554605853</v>
      </c>
      <c r="L1099" s="15">
        <f t="shared" si="132"/>
        <v>-4.496774104204436E-2</v>
      </c>
      <c r="M1099" s="15">
        <f t="shared" si="133"/>
        <v>-0.82596649950898549</v>
      </c>
      <c r="O1099" s="15">
        <f t="shared" si="134"/>
        <v>32.042065348703929</v>
      </c>
      <c r="P1099" s="15">
        <f t="shared" si="135"/>
        <v>14.526858307299175</v>
      </c>
      <c r="Q1099" s="15">
        <f t="shared" si="136"/>
        <v>48.206651092570432</v>
      </c>
      <c r="R1099" s="15">
        <f t="shared" si="137"/>
        <v>20.441154785716552</v>
      </c>
    </row>
    <row r="1100" spans="1:18" x14ac:dyDescent="0.25">
      <c r="A1100" s="4">
        <v>51165010100</v>
      </c>
      <c r="B1100" s="7" t="s">
        <v>1079</v>
      </c>
      <c r="C1100" s="40">
        <f t="array" ref="C1100">SUMPRODUCT($D$9:$D$12, TRANSPOSE(O1100:R1100))</f>
        <v>32.247628235433019</v>
      </c>
      <c r="E1100" s="9">
        <v>0</v>
      </c>
      <c r="F1100" s="41">
        <v>0.50535399999999997</v>
      </c>
      <c r="G1100" s="41">
        <v>-43.5224040417</v>
      </c>
      <c r="H1100" s="41">
        <v>-2.115656E-3</v>
      </c>
      <c r="J1100" s="15">
        <f t="shared" si="130"/>
        <v>-0.46652283424000918</v>
      </c>
      <c r="K1100" s="15">
        <f t="shared" si="131"/>
        <v>-0.7674551592174903</v>
      </c>
      <c r="L1100" s="15">
        <f t="shared" si="132"/>
        <v>-0.52372424943804174</v>
      </c>
      <c r="M1100" s="15">
        <f t="shared" si="133"/>
        <v>-0.13111079575241788</v>
      </c>
      <c r="O1100" s="15">
        <f t="shared" si="134"/>
        <v>32.042065348703929</v>
      </c>
      <c r="P1100" s="15">
        <f t="shared" si="135"/>
        <v>22.140547195075875</v>
      </c>
      <c r="Q1100" s="15">
        <f t="shared" si="136"/>
        <v>30.023517342395046</v>
      </c>
      <c r="R1100" s="15">
        <f t="shared" si="137"/>
        <v>44.784383055557228</v>
      </c>
    </row>
    <row r="1101" spans="1:18" x14ac:dyDescent="0.25">
      <c r="A1101" s="4">
        <v>51165010200</v>
      </c>
      <c r="B1101" s="7" t="s">
        <v>1080</v>
      </c>
      <c r="C1101" s="40">
        <f t="array" ref="C1101">SUMPRODUCT($D$9:$D$12, TRANSPOSE(O1101:R1101))</f>
        <v>32.247628235433019</v>
      </c>
      <c r="E1101" s="9">
        <v>0</v>
      </c>
      <c r="F1101" s="41">
        <v>0.50535399999999997</v>
      </c>
      <c r="G1101" s="41">
        <v>-43.5224040417</v>
      </c>
      <c r="H1101" s="41">
        <v>-2.115656E-3</v>
      </c>
      <c r="J1101" s="15">
        <f t="shared" si="130"/>
        <v>-0.46652283424000918</v>
      </c>
      <c r="K1101" s="15">
        <f t="shared" si="131"/>
        <v>-0.7674551592174903</v>
      </c>
      <c r="L1101" s="15">
        <f t="shared" si="132"/>
        <v>-0.52372424943804174</v>
      </c>
      <c r="M1101" s="15">
        <f t="shared" si="133"/>
        <v>-0.13111079575241788</v>
      </c>
      <c r="O1101" s="15">
        <f t="shared" si="134"/>
        <v>32.042065348703929</v>
      </c>
      <c r="P1101" s="15">
        <f t="shared" si="135"/>
        <v>22.140547195075875</v>
      </c>
      <c r="Q1101" s="15">
        <f t="shared" si="136"/>
        <v>30.023517342395046</v>
      </c>
      <c r="R1101" s="15">
        <f t="shared" si="137"/>
        <v>44.784383055557228</v>
      </c>
    </row>
    <row r="1102" spans="1:18" x14ac:dyDescent="0.25">
      <c r="A1102" s="4">
        <v>51165010300</v>
      </c>
      <c r="B1102" s="7" t="s">
        <v>1081</v>
      </c>
      <c r="C1102" s="40">
        <f t="array" ref="C1102">SUMPRODUCT($D$9:$D$12, TRANSPOSE(O1102:R1102))</f>
        <v>32.247628235433019</v>
      </c>
      <c r="E1102" s="9">
        <v>0</v>
      </c>
      <c r="F1102" s="41">
        <v>0.50535399999999997</v>
      </c>
      <c r="G1102" s="41">
        <v>-43.5224040417</v>
      </c>
      <c r="H1102" s="41">
        <v>-2.115656E-3</v>
      </c>
      <c r="J1102" s="15">
        <f t="shared" si="130"/>
        <v>-0.46652283424000918</v>
      </c>
      <c r="K1102" s="15">
        <f t="shared" si="131"/>
        <v>-0.7674551592174903</v>
      </c>
      <c r="L1102" s="15">
        <f t="shared" si="132"/>
        <v>-0.52372424943804174</v>
      </c>
      <c r="M1102" s="15">
        <f t="shared" si="133"/>
        <v>-0.13111079575241788</v>
      </c>
      <c r="O1102" s="15">
        <f t="shared" si="134"/>
        <v>32.042065348703929</v>
      </c>
      <c r="P1102" s="15">
        <f t="shared" si="135"/>
        <v>22.140547195075875</v>
      </c>
      <c r="Q1102" s="15">
        <f t="shared" si="136"/>
        <v>30.023517342395046</v>
      </c>
      <c r="R1102" s="15">
        <f t="shared" si="137"/>
        <v>44.784383055557228</v>
      </c>
    </row>
    <row r="1103" spans="1:18" x14ac:dyDescent="0.25">
      <c r="A1103" s="4">
        <v>51165010400</v>
      </c>
      <c r="B1103" s="7" t="s">
        <v>1082</v>
      </c>
      <c r="C1103" s="40">
        <f t="array" ref="C1103">SUMPRODUCT($D$9:$D$12, TRANSPOSE(O1103:R1103))</f>
        <v>32.247628235433019</v>
      </c>
      <c r="E1103" s="9">
        <v>0</v>
      </c>
      <c r="F1103" s="41">
        <v>0.50535399999999997</v>
      </c>
      <c r="G1103" s="41">
        <v>-43.5224040417</v>
      </c>
      <c r="H1103" s="41">
        <v>-2.115656E-3</v>
      </c>
      <c r="J1103" s="15">
        <f t="shared" si="130"/>
        <v>-0.46652283424000918</v>
      </c>
      <c r="K1103" s="15">
        <f t="shared" si="131"/>
        <v>-0.7674551592174903</v>
      </c>
      <c r="L1103" s="15">
        <f t="shared" si="132"/>
        <v>-0.52372424943804174</v>
      </c>
      <c r="M1103" s="15">
        <f t="shared" si="133"/>
        <v>-0.13111079575241788</v>
      </c>
      <c r="O1103" s="15">
        <f t="shared" si="134"/>
        <v>32.042065348703929</v>
      </c>
      <c r="P1103" s="15">
        <f t="shared" si="135"/>
        <v>22.140547195075875</v>
      </c>
      <c r="Q1103" s="15">
        <f t="shared" si="136"/>
        <v>30.023517342395046</v>
      </c>
      <c r="R1103" s="15">
        <f t="shared" si="137"/>
        <v>44.784383055557228</v>
      </c>
    </row>
    <row r="1104" spans="1:18" x14ac:dyDescent="0.25">
      <c r="A1104" s="4">
        <v>51165010500</v>
      </c>
      <c r="B1104" s="7" t="s">
        <v>1083</v>
      </c>
      <c r="C1104" s="40">
        <f t="array" ref="C1104">SUMPRODUCT($D$9:$D$12, TRANSPOSE(O1104:R1104))</f>
        <v>32.247628235433019</v>
      </c>
      <c r="E1104" s="9">
        <v>0</v>
      </c>
      <c r="F1104" s="41">
        <v>0.50535399999999997</v>
      </c>
      <c r="G1104" s="41">
        <v>-43.5224040417</v>
      </c>
      <c r="H1104" s="41">
        <v>-2.115656E-3</v>
      </c>
      <c r="J1104" s="15">
        <f t="shared" si="130"/>
        <v>-0.46652283424000918</v>
      </c>
      <c r="K1104" s="15">
        <f t="shared" si="131"/>
        <v>-0.7674551592174903</v>
      </c>
      <c r="L1104" s="15">
        <f t="shared" si="132"/>
        <v>-0.52372424943804174</v>
      </c>
      <c r="M1104" s="15">
        <f t="shared" si="133"/>
        <v>-0.13111079575241788</v>
      </c>
      <c r="O1104" s="15">
        <f t="shared" si="134"/>
        <v>32.042065348703929</v>
      </c>
      <c r="P1104" s="15">
        <f t="shared" si="135"/>
        <v>22.140547195075875</v>
      </c>
      <c r="Q1104" s="15">
        <f t="shared" si="136"/>
        <v>30.023517342395046</v>
      </c>
      <c r="R1104" s="15">
        <f t="shared" si="137"/>
        <v>44.784383055557228</v>
      </c>
    </row>
    <row r="1105" spans="1:18" x14ac:dyDescent="0.25">
      <c r="A1105" s="4">
        <v>51165010600</v>
      </c>
      <c r="B1105" s="7" t="s">
        <v>1084</v>
      </c>
      <c r="C1105" s="40">
        <f t="array" ref="C1105">SUMPRODUCT($D$9:$D$12, TRANSPOSE(O1105:R1105))</f>
        <v>32.247628235433019</v>
      </c>
      <c r="E1105" s="9">
        <v>0</v>
      </c>
      <c r="F1105" s="41">
        <v>0.50535399999999997</v>
      </c>
      <c r="G1105" s="41">
        <v>-43.5224040417</v>
      </c>
      <c r="H1105" s="41">
        <v>-2.115656E-3</v>
      </c>
      <c r="J1105" s="15">
        <f t="shared" si="130"/>
        <v>-0.46652283424000918</v>
      </c>
      <c r="K1105" s="15">
        <f t="shared" si="131"/>
        <v>-0.7674551592174903</v>
      </c>
      <c r="L1105" s="15">
        <f t="shared" si="132"/>
        <v>-0.52372424943804174</v>
      </c>
      <c r="M1105" s="15">
        <f t="shared" si="133"/>
        <v>-0.13111079575241788</v>
      </c>
      <c r="O1105" s="15">
        <f t="shared" si="134"/>
        <v>32.042065348703929</v>
      </c>
      <c r="P1105" s="15">
        <f t="shared" si="135"/>
        <v>22.140547195075875</v>
      </c>
      <c r="Q1105" s="15">
        <f t="shared" si="136"/>
        <v>30.023517342395046</v>
      </c>
      <c r="R1105" s="15">
        <f t="shared" si="137"/>
        <v>44.784383055557228</v>
      </c>
    </row>
    <row r="1106" spans="1:18" x14ac:dyDescent="0.25">
      <c r="A1106" s="4">
        <v>51165010700</v>
      </c>
      <c r="B1106" s="7" t="s">
        <v>1085</v>
      </c>
      <c r="C1106" s="40">
        <f t="array" ref="C1106">SUMPRODUCT($D$9:$D$12, TRANSPOSE(O1106:R1106))</f>
        <v>32.247628235433019</v>
      </c>
      <c r="E1106" s="9">
        <v>0</v>
      </c>
      <c r="F1106" s="41">
        <v>0.50535399999999997</v>
      </c>
      <c r="G1106" s="41">
        <v>-43.5224040417</v>
      </c>
      <c r="H1106" s="41">
        <v>-2.115656E-3</v>
      </c>
      <c r="J1106" s="15">
        <f t="shared" si="130"/>
        <v>-0.46652283424000918</v>
      </c>
      <c r="K1106" s="15">
        <f t="shared" si="131"/>
        <v>-0.7674551592174903</v>
      </c>
      <c r="L1106" s="15">
        <f t="shared" si="132"/>
        <v>-0.52372424943804174</v>
      </c>
      <c r="M1106" s="15">
        <f t="shared" si="133"/>
        <v>-0.13111079575241788</v>
      </c>
      <c r="O1106" s="15">
        <f t="shared" si="134"/>
        <v>32.042065348703929</v>
      </c>
      <c r="P1106" s="15">
        <f t="shared" si="135"/>
        <v>22.140547195075875</v>
      </c>
      <c r="Q1106" s="15">
        <f t="shared" si="136"/>
        <v>30.023517342395046</v>
      </c>
      <c r="R1106" s="15">
        <f t="shared" si="137"/>
        <v>44.784383055557228</v>
      </c>
    </row>
    <row r="1107" spans="1:18" x14ac:dyDescent="0.25">
      <c r="A1107" s="4">
        <v>51165010800</v>
      </c>
      <c r="B1107" s="7" t="s">
        <v>1086</v>
      </c>
      <c r="C1107" s="40">
        <f t="array" ref="C1107">SUMPRODUCT($D$9:$D$12, TRANSPOSE(O1107:R1107))</f>
        <v>32.247628235433019</v>
      </c>
      <c r="E1107" s="9">
        <v>0</v>
      </c>
      <c r="F1107" s="41">
        <v>0.50535399999999997</v>
      </c>
      <c r="G1107" s="41">
        <v>-43.5224040417</v>
      </c>
      <c r="H1107" s="41">
        <v>-2.115656E-3</v>
      </c>
      <c r="J1107" s="15">
        <f t="shared" si="130"/>
        <v>-0.46652283424000918</v>
      </c>
      <c r="K1107" s="15">
        <f t="shared" si="131"/>
        <v>-0.7674551592174903</v>
      </c>
      <c r="L1107" s="15">
        <f t="shared" si="132"/>
        <v>-0.52372424943804174</v>
      </c>
      <c r="M1107" s="15">
        <f t="shared" si="133"/>
        <v>-0.13111079575241788</v>
      </c>
      <c r="O1107" s="15">
        <f t="shared" si="134"/>
        <v>32.042065348703929</v>
      </c>
      <c r="P1107" s="15">
        <f t="shared" si="135"/>
        <v>22.140547195075875</v>
      </c>
      <c r="Q1107" s="15">
        <f t="shared" si="136"/>
        <v>30.023517342395046</v>
      </c>
      <c r="R1107" s="15">
        <f t="shared" si="137"/>
        <v>44.784383055557228</v>
      </c>
    </row>
    <row r="1108" spans="1:18" x14ac:dyDescent="0.25">
      <c r="A1108" s="4">
        <v>51165010900</v>
      </c>
      <c r="B1108" s="7" t="s">
        <v>1087</v>
      </c>
      <c r="C1108" s="40">
        <f t="array" ref="C1108">SUMPRODUCT($D$9:$D$12, TRANSPOSE(O1108:R1108))</f>
        <v>32.247628235433019</v>
      </c>
      <c r="E1108" s="9">
        <v>0</v>
      </c>
      <c r="F1108" s="41">
        <v>0.50535399999999997</v>
      </c>
      <c r="G1108" s="41">
        <v>-43.5224040417</v>
      </c>
      <c r="H1108" s="41">
        <v>-2.115656E-3</v>
      </c>
      <c r="J1108" s="15">
        <f t="shared" si="130"/>
        <v>-0.46652283424000918</v>
      </c>
      <c r="K1108" s="15">
        <f t="shared" si="131"/>
        <v>-0.7674551592174903</v>
      </c>
      <c r="L1108" s="15">
        <f t="shared" si="132"/>
        <v>-0.52372424943804174</v>
      </c>
      <c r="M1108" s="15">
        <f t="shared" si="133"/>
        <v>-0.13111079575241788</v>
      </c>
      <c r="O1108" s="15">
        <f t="shared" si="134"/>
        <v>32.042065348703929</v>
      </c>
      <c r="P1108" s="15">
        <f t="shared" si="135"/>
        <v>22.140547195075875</v>
      </c>
      <c r="Q1108" s="15">
        <f t="shared" si="136"/>
        <v>30.023517342395046</v>
      </c>
      <c r="R1108" s="15">
        <f t="shared" si="137"/>
        <v>44.784383055557228</v>
      </c>
    </row>
    <row r="1109" spans="1:18" x14ac:dyDescent="0.25">
      <c r="A1109" s="4">
        <v>51165011000</v>
      </c>
      <c r="B1109" s="7" t="s">
        <v>1088</v>
      </c>
      <c r="C1109" s="40">
        <f t="array" ref="C1109">SUMPRODUCT($D$9:$D$12, TRANSPOSE(O1109:R1109))</f>
        <v>32.247628235433019</v>
      </c>
      <c r="E1109" s="9">
        <v>0</v>
      </c>
      <c r="F1109" s="41">
        <v>0.50535399999999997</v>
      </c>
      <c r="G1109" s="41">
        <v>-43.5224040417</v>
      </c>
      <c r="H1109" s="41">
        <v>-2.115656E-3</v>
      </c>
      <c r="J1109" s="15">
        <f t="shared" ref="J1109:J1172" si="138" xml:space="preserve"> STANDARDIZE(E1109,J$14, J$15)</f>
        <v>-0.46652283424000918</v>
      </c>
      <c r="K1109" s="15">
        <f t="shared" ref="K1109:K1172" si="139" xml:space="preserve"> STANDARDIZE(F1109,K$14, K$15)</f>
        <v>-0.7674551592174903</v>
      </c>
      <c r="L1109" s="15">
        <f t="shared" ref="L1109:L1172" si="140" xml:space="preserve"> STANDARDIZE(G1109,L$14, L$15)</f>
        <v>-0.52372424943804174</v>
      </c>
      <c r="M1109" s="15">
        <f t="shared" ref="M1109:M1172" si="141" xml:space="preserve"> STANDARDIZE(H1109,M$14, M$15)</f>
        <v>-0.13111079575241788</v>
      </c>
      <c r="O1109" s="15">
        <f t="shared" si="134"/>
        <v>32.042065348703929</v>
      </c>
      <c r="P1109" s="15">
        <f t="shared" si="135"/>
        <v>22.140547195075875</v>
      </c>
      <c r="Q1109" s="15">
        <f t="shared" si="136"/>
        <v>30.023517342395046</v>
      </c>
      <c r="R1109" s="15">
        <f t="shared" si="137"/>
        <v>44.784383055557228</v>
      </c>
    </row>
    <row r="1110" spans="1:18" x14ac:dyDescent="0.25">
      <c r="A1110" s="4">
        <v>51165011100</v>
      </c>
      <c r="B1110" s="7" t="s">
        <v>1089</v>
      </c>
      <c r="C1110" s="40">
        <f t="array" ref="C1110">SUMPRODUCT($D$9:$D$12, TRANSPOSE(O1110:R1110))</f>
        <v>32.247628235433019</v>
      </c>
      <c r="E1110" s="9">
        <v>0</v>
      </c>
      <c r="F1110" s="41">
        <v>0.50535399999999997</v>
      </c>
      <c r="G1110" s="41">
        <v>-43.5224040417</v>
      </c>
      <c r="H1110" s="41">
        <v>-2.115656E-3</v>
      </c>
      <c r="J1110" s="15">
        <f t="shared" si="138"/>
        <v>-0.46652283424000918</v>
      </c>
      <c r="K1110" s="15">
        <f t="shared" si="139"/>
        <v>-0.7674551592174903</v>
      </c>
      <c r="L1110" s="15">
        <f t="shared" si="140"/>
        <v>-0.52372424943804174</v>
      </c>
      <c r="M1110" s="15">
        <f t="shared" si="141"/>
        <v>-0.13111079575241788</v>
      </c>
      <c r="O1110" s="15">
        <f t="shared" ref="O1110:O1173" si="142">_xlfn.NORM.S.DIST(J1110,1)*100</f>
        <v>32.042065348703929</v>
      </c>
      <c r="P1110" s="15">
        <f t="shared" ref="P1110:P1173" si="143">_xlfn.NORM.S.DIST(K1110,1)*100</f>
        <v>22.140547195075875</v>
      </c>
      <c r="Q1110" s="15">
        <f t="shared" ref="Q1110:Q1173" si="144">_xlfn.NORM.S.DIST(L1110,1)*100</f>
        <v>30.023517342395046</v>
      </c>
      <c r="R1110" s="15">
        <f t="shared" ref="R1110:R1173" si="145">_xlfn.NORM.S.DIST(M1110,1)*100</f>
        <v>44.784383055557228</v>
      </c>
    </row>
    <row r="1111" spans="1:18" x14ac:dyDescent="0.25">
      <c r="A1111" s="4">
        <v>51165011200</v>
      </c>
      <c r="B1111" s="7" t="s">
        <v>1090</v>
      </c>
      <c r="C1111" s="40">
        <f t="array" ref="C1111">SUMPRODUCT($D$9:$D$12, TRANSPOSE(O1111:R1111))</f>
        <v>32.247628235433019</v>
      </c>
      <c r="E1111" s="9">
        <v>0</v>
      </c>
      <c r="F1111" s="41">
        <v>0.50535399999999997</v>
      </c>
      <c r="G1111" s="41">
        <v>-43.5224040417</v>
      </c>
      <c r="H1111" s="41">
        <v>-2.115656E-3</v>
      </c>
      <c r="J1111" s="15">
        <f t="shared" si="138"/>
        <v>-0.46652283424000918</v>
      </c>
      <c r="K1111" s="15">
        <f t="shared" si="139"/>
        <v>-0.7674551592174903</v>
      </c>
      <c r="L1111" s="15">
        <f t="shared" si="140"/>
        <v>-0.52372424943804174</v>
      </c>
      <c r="M1111" s="15">
        <f t="shared" si="141"/>
        <v>-0.13111079575241788</v>
      </c>
      <c r="O1111" s="15">
        <f t="shared" si="142"/>
        <v>32.042065348703929</v>
      </c>
      <c r="P1111" s="15">
        <f t="shared" si="143"/>
        <v>22.140547195075875</v>
      </c>
      <c r="Q1111" s="15">
        <f t="shared" si="144"/>
        <v>30.023517342395046</v>
      </c>
      <c r="R1111" s="15">
        <f t="shared" si="145"/>
        <v>44.784383055557228</v>
      </c>
    </row>
    <row r="1112" spans="1:18" x14ac:dyDescent="0.25">
      <c r="A1112" s="4">
        <v>51165011400</v>
      </c>
      <c r="B1112" s="7" t="s">
        <v>1091</v>
      </c>
      <c r="C1112" s="40">
        <f t="array" ref="C1112">SUMPRODUCT($D$9:$D$12, TRANSPOSE(O1112:R1112))</f>
        <v>32.247628235433019</v>
      </c>
      <c r="E1112" s="9">
        <v>0</v>
      </c>
      <c r="F1112" s="41">
        <v>0.50535399999999997</v>
      </c>
      <c r="G1112" s="41">
        <v>-43.5224040417</v>
      </c>
      <c r="H1112" s="41">
        <v>-2.115656E-3</v>
      </c>
      <c r="J1112" s="15">
        <f t="shared" si="138"/>
        <v>-0.46652283424000918</v>
      </c>
      <c r="K1112" s="15">
        <f t="shared" si="139"/>
        <v>-0.7674551592174903</v>
      </c>
      <c r="L1112" s="15">
        <f t="shared" si="140"/>
        <v>-0.52372424943804174</v>
      </c>
      <c r="M1112" s="15">
        <f t="shared" si="141"/>
        <v>-0.13111079575241788</v>
      </c>
      <c r="O1112" s="15">
        <f t="shared" si="142"/>
        <v>32.042065348703929</v>
      </c>
      <c r="P1112" s="15">
        <f t="shared" si="143"/>
        <v>22.140547195075875</v>
      </c>
      <c r="Q1112" s="15">
        <f t="shared" si="144"/>
        <v>30.023517342395046</v>
      </c>
      <c r="R1112" s="15">
        <f t="shared" si="145"/>
        <v>44.784383055557228</v>
      </c>
    </row>
    <row r="1113" spans="1:18" x14ac:dyDescent="0.25">
      <c r="A1113" s="4">
        <v>51165011500</v>
      </c>
      <c r="B1113" s="7" t="s">
        <v>1092</v>
      </c>
      <c r="C1113" s="40">
        <f t="array" ref="C1113">SUMPRODUCT($D$9:$D$12, TRANSPOSE(O1113:R1113))</f>
        <v>32.247628235433019</v>
      </c>
      <c r="E1113" s="9">
        <v>0</v>
      </c>
      <c r="F1113" s="41">
        <v>0.50535399999999997</v>
      </c>
      <c r="G1113" s="41">
        <v>-43.5224040417</v>
      </c>
      <c r="H1113" s="41">
        <v>-2.115656E-3</v>
      </c>
      <c r="J1113" s="15">
        <f t="shared" si="138"/>
        <v>-0.46652283424000918</v>
      </c>
      <c r="K1113" s="15">
        <f t="shared" si="139"/>
        <v>-0.7674551592174903</v>
      </c>
      <c r="L1113" s="15">
        <f t="shared" si="140"/>
        <v>-0.52372424943804174</v>
      </c>
      <c r="M1113" s="15">
        <f t="shared" si="141"/>
        <v>-0.13111079575241788</v>
      </c>
      <c r="O1113" s="15">
        <f t="shared" si="142"/>
        <v>32.042065348703929</v>
      </c>
      <c r="P1113" s="15">
        <f t="shared" si="143"/>
        <v>22.140547195075875</v>
      </c>
      <c r="Q1113" s="15">
        <f t="shared" si="144"/>
        <v>30.023517342395046</v>
      </c>
      <c r="R1113" s="15">
        <f t="shared" si="145"/>
        <v>44.784383055557228</v>
      </c>
    </row>
    <row r="1114" spans="1:18" x14ac:dyDescent="0.25">
      <c r="A1114" s="4">
        <v>51165011600</v>
      </c>
      <c r="B1114" s="7" t="s">
        <v>1093</v>
      </c>
      <c r="C1114" s="40">
        <f t="array" ref="C1114">SUMPRODUCT($D$9:$D$12, TRANSPOSE(O1114:R1114))</f>
        <v>32.247628235433019</v>
      </c>
      <c r="E1114" s="9">
        <v>0</v>
      </c>
      <c r="F1114" s="41">
        <v>0.50535399999999997</v>
      </c>
      <c r="G1114" s="41">
        <v>-43.5224040417</v>
      </c>
      <c r="H1114" s="41">
        <v>-2.115656E-3</v>
      </c>
      <c r="J1114" s="15">
        <f t="shared" si="138"/>
        <v>-0.46652283424000918</v>
      </c>
      <c r="K1114" s="15">
        <f t="shared" si="139"/>
        <v>-0.7674551592174903</v>
      </c>
      <c r="L1114" s="15">
        <f t="shared" si="140"/>
        <v>-0.52372424943804174</v>
      </c>
      <c r="M1114" s="15">
        <f t="shared" si="141"/>
        <v>-0.13111079575241788</v>
      </c>
      <c r="O1114" s="15">
        <f t="shared" si="142"/>
        <v>32.042065348703929</v>
      </c>
      <c r="P1114" s="15">
        <f t="shared" si="143"/>
        <v>22.140547195075875</v>
      </c>
      <c r="Q1114" s="15">
        <f t="shared" si="144"/>
        <v>30.023517342395046</v>
      </c>
      <c r="R1114" s="15">
        <f t="shared" si="145"/>
        <v>44.784383055557228</v>
      </c>
    </row>
    <row r="1115" spans="1:18" x14ac:dyDescent="0.25">
      <c r="A1115" s="4">
        <v>51165011700</v>
      </c>
      <c r="B1115" s="7" t="s">
        <v>1094</v>
      </c>
      <c r="C1115" s="40">
        <f t="array" ref="C1115">SUMPRODUCT($D$9:$D$12, TRANSPOSE(O1115:R1115))</f>
        <v>32.247628235433019</v>
      </c>
      <c r="E1115" s="9">
        <v>0</v>
      </c>
      <c r="F1115" s="41">
        <v>0.50535399999999997</v>
      </c>
      <c r="G1115" s="41">
        <v>-43.5224040417</v>
      </c>
      <c r="H1115" s="41">
        <v>-2.115656E-3</v>
      </c>
      <c r="J1115" s="15">
        <f t="shared" si="138"/>
        <v>-0.46652283424000918</v>
      </c>
      <c r="K1115" s="15">
        <f t="shared" si="139"/>
        <v>-0.7674551592174903</v>
      </c>
      <c r="L1115" s="15">
        <f t="shared" si="140"/>
        <v>-0.52372424943804174</v>
      </c>
      <c r="M1115" s="15">
        <f t="shared" si="141"/>
        <v>-0.13111079575241788</v>
      </c>
      <c r="O1115" s="15">
        <f t="shared" si="142"/>
        <v>32.042065348703929</v>
      </c>
      <c r="P1115" s="15">
        <f t="shared" si="143"/>
        <v>22.140547195075875</v>
      </c>
      <c r="Q1115" s="15">
        <f t="shared" si="144"/>
        <v>30.023517342395046</v>
      </c>
      <c r="R1115" s="15">
        <f t="shared" si="145"/>
        <v>44.784383055557228</v>
      </c>
    </row>
    <row r="1116" spans="1:18" x14ac:dyDescent="0.25">
      <c r="A1116" s="4">
        <v>51165011800</v>
      </c>
      <c r="B1116" s="7" t="s">
        <v>1095</v>
      </c>
      <c r="C1116" s="40">
        <f t="array" ref="C1116">SUMPRODUCT($D$9:$D$12, TRANSPOSE(O1116:R1116))</f>
        <v>32.247628235433019</v>
      </c>
      <c r="E1116" s="9">
        <v>0</v>
      </c>
      <c r="F1116" s="41">
        <v>0.50535399999999997</v>
      </c>
      <c r="G1116" s="41">
        <v>-43.5224040417</v>
      </c>
      <c r="H1116" s="41">
        <v>-2.115656E-3</v>
      </c>
      <c r="J1116" s="15">
        <f t="shared" si="138"/>
        <v>-0.46652283424000918</v>
      </c>
      <c r="K1116" s="15">
        <f t="shared" si="139"/>
        <v>-0.7674551592174903</v>
      </c>
      <c r="L1116" s="15">
        <f t="shared" si="140"/>
        <v>-0.52372424943804174</v>
      </c>
      <c r="M1116" s="15">
        <f t="shared" si="141"/>
        <v>-0.13111079575241788</v>
      </c>
      <c r="O1116" s="15">
        <f t="shared" si="142"/>
        <v>32.042065348703929</v>
      </c>
      <c r="P1116" s="15">
        <f t="shared" si="143"/>
        <v>22.140547195075875</v>
      </c>
      <c r="Q1116" s="15">
        <f t="shared" si="144"/>
        <v>30.023517342395046</v>
      </c>
      <c r="R1116" s="15">
        <f t="shared" si="145"/>
        <v>44.784383055557228</v>
      </c>
    </row>
    <row r="1117" spans="1:18" x14ac:dyDescent="0.25">
      <c r="A1117" s="4">
        <v>51165011900</v>
      </c>
      <c r="B1117" s="7" t="s">
        <v>1096</v>
      </c>
      <c r="C1117" s="40">
        <f t="array" ref="C1117">SUMPRODUCT($D$9:$D$12, TRANSPOSE(O1117:R1117))</f>
        <v>32.247628235433019</v>
      </c>
      <c r="E1117" s="9">
        <v>0</v>
      </c>
      <c r="F1117" s="41">
        <v>0.50535399999999997</v>
      </c>
      <c r="G1117" s="41">
        <v>-43.5224040417</v>
      </c>
      <c r="H1117" s="41">
        <v>-2.115656E-3</v>
      </c>
      <c r="J1117" s="15">
        <f t="shared" si="138"/>
        <v>-0.46652283424000918</v>
      </c>
      <c r="K1117" s="15">
        <f t="shared" si="139"/>
        <v>-0.7674551592174903</v>
      </c>
      <c r="L1117" s="15">
        <f t="shared" si="140"/>
        <v>-0.52372424943804174</v>
      </c>
      <c r="M1117" s="15">
        <f t="shared" si="141"/>
        <v>-0.13111079575241788</v>
      </c>
      <c r="O1117" s="15">
        <f t="shared" si="142"/>
        <v>32.042065348703929</v>
      </c>
      <c r="P1117" s="15">
        <f t="shared" si="143"/>
        <v>22.140547195075875</v>
      </c>
      <c r="Q1117" s="15">
        <f t="shared" si="144"/>
        <v>30.023517342395046</v>
      </c>
      <c r="R1117" s="15">
        <f t="shared" si="145"/>
        <v>44.784383055557228</v>
      </c>
    </row>
    <row r="1118" spans="1:18" x14ac:dyDescent="0.25">
      <c r="A1118" s="4">
        <v>51165012000</v>
      </c>
      <c r="B1118" s="7" t="s">
        <v>1097</v>
      </c>
      <c r="C1118" s="40">
        <f t="array" ref="C1118">SUMPRODUCT($D$9:$D$12, TRANSPOSE(O1118:R1118))</f>
        <v>32.247628235433019</v>
      </c>
      <c r="E1118" s="9">
        <v>0</v>
      </c>
      <c r="F1118" s="41">
        <v>0.50535399999999997</v>
      </c>
      <c r="G1118" s="41">
        <v>-43.5224040417</v>
      </c>
      <c r="H1118" s="41">
        <v>-2.115656E-3</v>
      </c>
      <c r="J1118" s="15">
        <f t="shared" si="138"/>
        <v>-0.46652283424000918</v>
      </c>
      <c r="K1118" s="15">
        <f t="shared" si="139"/>
        <v>-0.7674551592174903</v>
      </c>
      <c r="L1118" s="15">
        <f t="shared" si="140"/>
        <v>-0.52372424943804174</v>
      </c>
      <c r="M1118" s="15">
        <f t="shared" si="141"/>
        <v>-0.13111079575241788</v>
      </c>
      <c r="O1118" s="15">
        <f t="shared" si="142"/>
        <v>32.042065348703929</v>
      </c>
      <c r="P1118" s="15">
        <f t="shared" si="143"/>
        <v>22.140547195075875</v>
      </c>
      <c r="Q1118" s="15">
        <f t="shared" si="144"/>
        <v>30.023517342395046</v>
      </c>
      <c r="R1118" s="15">
        <f t="shared" si="145"/>
        <v>44.784383055557228</v>
      </c>
    </row>
    <row r="1119" spans="1:18" x14ac:dyDescent="0.25">
      <c r="A1119" s="4">
        <v>51167030100</v>
      </c>
      <c r="B1119" s="7" t="s">
        <v>1098</v>
      </c>
      <c r="C1119" s="40">
        <f t="array" ref="C1119">SUMPRODUCT($D$9:$D$12, TRANSPOSE(O1119:R1119))</f>
        <v>28.498583388922683</v>
      </c>
      <c r="E1119" s="9">
        <v>0</v>
      </c>
      <c r="F1119" s="41">
        <v>0.88183900000000004</v>
      </c>
      <c r="G1119" s="41">
        <v>-11.9384021132</v>
      </c>
      <c r="H1119" s="41">
        <v>-0.111332008</v>
      </c>
      <c r="J1119" s="15">
        <f t="shared" si="138"/>
        <v>-0.46652283424000918</v>
      </c>
      <c r="K1119" s="15">
        <f t="shared" si="139"/>
        <v>-0.31815272755356483</v>
      </c>
      <c r="L1119" s="15">
        <f t="shared" si="140"/>
        <v>-0.30956824878230904</v>
      </c>
      <c r="M1119" s="15">
        <f t="shared" si="141"/>
        <v>-1.5070924162607864</v>
      </c>
      <c r="O1119" s="15">
        <f t="shared" si="142"/>
        <v>32.042065348703929</v>
      </c>
      <c r="P1119" s="15">
        <f t="shared" si="143"/>
        <v>37.518454451193527</v>
      </c>
      <c r="Q1119" s="15">
        <f t="shared" si="144"/>
        <v>37.844465235106917</v>
      </c>
      <c r="R1119" s="15">
        <f t="shared" si="145"/>
        <v>6.5893485206863502</v>
      </c>
    </row>
    <row r="1120" spans="1:18" x14ac:dyDescent="0.25">
      <c r="A1120" s="4">
        <v>51167030200</v>
      </c>
      <c r="B1120" s="7" t="s">
        <v>1099</v>
      </c>
      <c r="C1120" s="40">
        <f t="array" ref="C1120">SUMPRODUCT($D$9:$D$12, TRANSPOSE(O1120:R1120))</f>
        <v>28.498583388922683</v>
      </c>
      <c r="E1120" s="9">
        <v>0</v>
      </c>
      <c r="F1120" s="41">
        <v>0.88183900000000004</v>
      </c>
      <c r="G1120" s="41">
        <v>-11.9384021132</v>
      </c>
      <c r="H1120" s="41">
        <v>-0.111332008</v>
      </c>
      <c r="J1120" s="15">
        <f t="shared" si="138"/>
        <v>-0.46652283424000918</v>
      </c>
      <c r="K1120" s="15">
        <f t="shared" si="139"/>
        <v>-0.31815272755356483</v>
      </c>
      <c r="L1120" s="15">
        <f t="shared" si="140"/>
        <v>-0.30956824878230904</v>
      </c>
      <c r="M1120" s="15">
        <f t="shared" si="141"/>
        <v>-1.5070924162607864</v>
      </c>
      <c r="O1120" s="15">
        <f t="shared" si="142"/>
        <v>32.042065348703929</v>
      </c>
      <c r="P1120" s="15">
        <f t="shared" si="143"/>
        <v>37.518454451193527</v>
      </c>
      <c r="Q1120" s="15">
        <f t="shared" si="144"/>
        <v>37.844465235106917</v>
      </c>
      <c r="R1120" s="15">
        <f t="shared" si="145"/>
        <v>6.5893485206863502</v>
      </c>
    </row>
    <row r="1121" spans="1:18" x14ac:dyDescent="0.25">
      <c r="A1121" s="4">
        <v>51167030300</v>
      </c>
      <c r="B1121" s="7" t="s">
        <v>1100</v>
      </c>
      <c r="C1121" s="40">
        <f t="array" ref="C1121">SUMPRODUCT($D$9:$D$12, TRANSPOSE(O1121:R1121))</f>
        <v>28.498583388922683</v>
      </c>
      <c r="E1121" s="9">
        <v>0</v>
      </c>
      <c r="F1121" s="41">
        <v>0.88183900000000004</v>
      </c>
      <c r="G1121" s="41">
        <v>-11.9384021132</v>
      </c>
      <c r="H1121" s="41">
        <v>-0.111332008</v>
      </c>
      <c r="J1121" s="15">
        <f t="shared" si="138"/>
        <v>-0.46652283424000918</v>
      </c>
      <c r="K1121" s="15">
        <f t="shared" si="139"/>
        <v>-0.31815272755356483</v>
      </c>
      <c r="L1121" s="15">
        <f t="shared" si="140"/>
        <v>-0.30956824878230904</v>
      </c>
      <c r="M1121" s="15">
        <f t="shared" si="141"/>
        <v>-1.5070924162607864</v>
      </c>
      <c r="O1121" s="15">
        <f t="shared" si="142"/>
        <v>32.042065348703929</v>
      </c>
      <c r="P1121" s="15">
        <f t="shared" si="143"/>
        <v>37.518454451193527</v>
      </c>
      <c r="Q1121" s="15">
        <f t="shared" si="144"/>
        <v>37.844465235106917</v>
      </c>
      <c r="R1121" s="15">
        <f t="shared" si="145"/>
        <v>6.5893485206863502</v>
      </c>
    </row>
    <row r="1122" spans="1:18" x14ac:dyDescent="0.25">
      <c r="A1122" s="4">
        <v>51167030401</v>
      </c>
      <c r="B1122" s="7" t="s">
        <v>1101</v>
      </c>
      <c r="C1122" s="40">
        <f t="array" ref="C1122">SUMPRODUCT($D$9:$D$12, TRANSPOSE(O1122:R1122))</f>
        <v>28.498583388922683</v>
      </c>
      <c r="E1122" s="9">
        <v>0</v>
      </c>
      <c r="F1122" s="41">
        <v>0.88183900000000004</v>
      </c>
      <c r="G1122" s="41">
        <v>-11.9384021132</v>
      </c>
      <c r="H1122" s="41">
        <v>-0.111332008</v>
      </c>
      <c r="J1122" s="15">
        <f t="shared" si="138"/>
        <v>-0.46652283424000918</v>
      </c>
      <c r="K1122" s="15">
        <f t="shared" si="139"/>
        <v>-0.31815272755356483</v>
      </c>
      <c r="L1122" s="15">
        <f t="shared" si="140"/>
        <v>-0.30956824878230904</v>
      </c>
      <c r="M1122" s="15">
        <f t="shared" si="141"/>
        <v>-1.5070924162607864</v>
      </c>
      <c r="O1122" s="15">
        <f t="shared" si="142"/>
        <v>32.042065348703929</v>
      </c>
      <c r="P1122" s="15">
        <f t="shared" si="143"/>
        <v>37.518454451193527</v>
      </c>
      <c r="Q1122" s="15">
        <f t="shared" si="144"/>
        <v>37.844465235106917</v>
      </c>
      <c r="R1122" s="15">
        <f t="shared" si="145"/>
        <v>6.5893485206863502</v>
      </c>
    </row>
    <row r="1123" spans="1:18" x14ac:dyDescent="0.25">
      <c r="A1123" s="4">
        <v>51167030402</v>
      </c>
      <c r="B1123" s="7" t="s">
        <v>1102</v>
      </c>
      <c r="C1123" s="40">
        <f t="array" ref="C1123">SUMPRODUCT($D$9:$D$12, TRANSPOSE(O1123:R1123))</f>
        <v>28.498583388922683</v>
      </c>
      <c r="E1123" s="9">
        <v>0</v>
      </c>
      <c r="F1123" s="41">
        <v>0.88183900000000004</v>
      </c>
      <c r="G1123" s="41">
        <v>-11.9384021132</v>
      </c>
      <c r="H1123" s="41">
        <v>-0.111332008</v>
      </c>
      <c r="J1123" s="15">
        <f t="shared" si="138"/>
        <v>-0.46652283424000918</v>
      </c>
      <c r="K1123" s="15">
        <f t="shared" si="139"/>
        <v>-0.31815272755356483</v>
      </c>
      <c r="L1123" s="15">
        <f t="shared" si="140"/>
        <v>-0.30956824878230904</v>
      </c>
      <c r="M1123" s="15">
        <f t="shared" si="141"/>
        <v>-1.5070924162607864</v>
      </c>
      <c r="O1123" s="15">
        <f t="shared" si="142"/>
        <v>32.042065348703929</v>
      </c>
      <c r="P1123" s="15">
        <f t="shared" si="143"/>
        <v>37.518454451193527</v>
      </c>
      <c r="Q1123" s="15">
        <f t="shared" si="144"/>
        <v>37.844465235106917</v>
      </c>
      <c r="R1123" s="15">
        <f t="shared" si="145"/>
        <v>6.5893485206863502</v>
      </c>
    </row>
    <row r="1124" spans="1:18" x14ac:dyDescent="0.25">
      <c r="A1124" s="4">
        <v>51167030500</v>
      </c>
      <c r="B1124" s="7" t="s">
        <v>1103</v>
      </c>
      <c r="C1124" s="40">
        <f t="array" ref="C1124">SUMPRODUCT($D$9:$D$12, TRANSPOSE(O1124:R1124))</f>
        <v>28.498583388922683</v>
      </c>
      <c r="E1124" s="9">
        <v>0</v>
      </c>
      <c r="F1124" s="41">
        <v>0.88183900000000004</v>
      </c>
      <c r="G1124" s="41">
        <v>-11.9384021132</v>
      </c>
      <c r="H1124" s="41">
        <v>-0.111332008</v>
      </c>
      <c r="J1124" s="15">
        <f t="shared" si="138"/>
        <v>-0.46652283424000918</v>
      </c>
      <c r="K1124" s="15">
        <f t="shared" si="139"/>
        <v>-0.31815272755356483</v>
      </c>
      <c r="L1124" s="15">
        <f t="shared" si="140"/>
        <v>-0.30956824878230904</v>
      </c>
      <c r="M1124" s="15">
        <f t="shared" si="141"/>
        <v>-1.5070924162607864</v>
      </c>
      <c r="O1124" s="15">
        <f t="shared" si="142"/>
        <v>32.042065348703929</v>
      </c>
      <c r="P1124" s="15">
        <f t="shared" si="143"/>
        <v>37.518454451193527</v>
      </c>
      <c r="Q1124" s="15">
        <f t="shared" si="144"/>
        <v>37.844465235106917</v>
      </c>
      <c r="R1124" s="15">
        <f t="shared" si="145"/>
        <v>6.5893485206863502</v>
      </c>
    </row>
    <row r="1125" spans="1:18" x14ac:dyDescent="0.25">
      <c r="A1125" s="4">
        <v>51167030600</v>
      </c>
      <c r="B1125" s="7" t="s">
        <v>1104</v>
      </c>
      <c r="C1125" s="40">
        <f t="array" ref="C1125">SUMPRODUCT($D$9:$D$12, TRANSPOSE(O1125:R1125))</f>
        <v>28.498583388922683</v>
      </c>
      <c r="E1125" s="9">
        <v>0</v>
      </c>
      <c r="F1125" s="41">
        <v>0.88183900000000004</v>
      </c>
      <c r="G1125" s="41">
        <v>-11.9384021132</v>
      </c>
      <c r="H1125" s="41">
        <v>-0.111332008</v>
      </c>
      <c r="J1125" s="15">
        <f t="shared" si="138"/>
        <v>-0.46652283424000918</v>
      </c>
      <c r="K1125" s="15">
        <f t="shared" si="139"/>
        <v>-0.31815272755356483</v>
      </c>
      <c r="L1125" s="15">
        <f t="shared" si="140"/>
        <v>-0.30956824878230904</v>
      </c>
      <c r="M1125" s="15">
        <f t="shared" si="141"/>
        <v>-1.5070924162607864</v>
      </c>
      <c r="O1125" s="15">
        <f t="shared" si="142"/>
        <v>32.042065348703929</v>
      </c>
      <c r="P1125" s="15">
        <f t="shared" si="143"/>
        <v>37.518454451193527</v>
      </c>
      <c r="Q1125" s="15">
        <f t="shared" si="144"/>
        <v>37.844465235106917</v>
      </c>
      <c r="R1125" s="15">
        <f t="shared" si="145"/>
        <v>6.5893485206863502</v>
      </c>
    </row>
    <row r="1126" spans="1:18" x14ac:dyDescent="0.25">
      <c r="A1126" s="4">
        <v>51169030100</v>
      </c>
      <c r="B1126" s="7" t="s">
        <v>1105</v>
      </c>
      <c r="C1126" s="40">
        <f t="array" ref="C1126">SUMPRODUCT($D$9:$D$12, TRANSPOSE(O1126:R1126))</f>
        <v>24.380452205378745</v>
      </c>
      <c r="E1126" s="9">
        <v>0</v>
      </c>
      <c r="F1126" s="41">
        <v>0.32048900000000002</v>
      </c>
      <c r="G1126" s="41">
        <v>-17.816772213699998</v>
      </c>
      <c r="H1126" s="41">
        <v>-8.1168830999999997E-2</v>
      </c>
      <c r="J1126" s="15">
        <f t="shared" si="138"/>
        <v>-0.46652283424000918</v>
      </c>
      <c r="K1126" s="15">
        <f t="shared" si="139"/>
        <v>-0.98807561960648727</v>
      </c>
      <c r="L1126" s="15">
        <f t="shared" si="140"/>
        <v>-0.34942666298666458</v>
      </c>
      <c r="M1126" s="15">
        <f t="shared" si="141"/>
        <v>-1.1270762702523502</v>
      </c>
      <c r="O1126" s="15">
        <f t="shared" si="142"/>
        <v>32.042065348703929</v>
      </c>
      <c r="P1126" s="15">
        <f t="shared" si="143"/>
        <v>16.155780749729292</v>
      </c>
      <c r="Q1126" s="15">
        <f t="shared" si="144"/>
        <v>36.338450957959033</v>
      </c>
      <c r="R1126" s="15">
        <f t="shared" si="145"/>
        <v>12.985511765122739</v>
      </c>
    </row>
    <row r="1127" spans="1:18" x14ac:dyDescent="0.25">
      <c r="A1127" s="4">
        <v>51169030200</v>
      </c>
      <c r="B1127" s="7" t="s">
        <v>1106</v>
      </c>
      <c r="C1127" s="40">
        <f t="array" ref="C1127">SUMPRODUCT($D$9:$D$12, TRANSPOSE(O1127:R1127))</f>
        <v>24.380452205378745</v>
      </c>
      <c r="E1127" s="9">
        <v>0</v>
      </c>
      <c r="F1127" s="41">
        <v>0.32048900000000002</v>
      </c>
      <c r="G1127" s="41">
        <v>-17.816772213699998</v>
      </c>
      <c r="H1127" s="41">
        <v>-8.1168830999999997E-2</v>
      </c>
      <c r="J1127" s="15">
        <f t="shared" si="138"/>
        <v>-0.46652283424000918</v>
      </c>
      <c r="K1127" s="15">
        <f t="shared" si="139"/>
        <v>-0.98807561960648727</v>
      </c>
      <c r="L1127" s="15">
        <f t="shared" si="140"/>
        <v>-0.34942666298666458</v>
      </c>
      <c r="M1127" s="15">
        <f t="shared" si="141"/>
        <v>-1.1270762702523502</v>
      </c>
      <c r="O1127" s="15">
        <f t="shared" si="142"/>
        <v>32.042065348703929</v>
      </c>
      <c r="P1127" s="15">
        <f t="shared" si="143"/>
        <v>16.155780749729292</v>
      </c>
      <c r="Q1127" s="15">
        <f t="shared" si="144"/>
        <v>36.338450957959033</v>
      </c>
      <c r="R1127" s="15">
        <f t="shared" si="145"/>
        <v>12.985511765122739</v>
      </c>
    </row>
    <row r="1128" spans="1:18" x14ac:dyDescent="0.25">
      <c r="A1128" s="4">
        <v>51169030300</v>
      </c>
      <c r="B1128" s="7" t="s">
        <v>1107</v>
      </c>
      <c r="C1128" s="40">
        <f t="array" ref="C1128">SUMPRODUCT($D$9:$D$12, TRANSPOSE(O1128:R1128))</f>
        <v>24.380452205378745</v>
      </c>
      <c r="E1128" s="9">
        <v>0</v>
      </c>
      <c r="F1128" s="41">
        <v>0.32048900000000002</v>
      </c>
      <c r="G1128" s="41">
        <v>-17.816772213699998</v>
      </c>
      <c r="H1128" s="41">
        <v>-8.1168830999999997E-2</v>
      </c>
      <c r="J1128" s="15">
        <f t="shared" si="138"/>
        <v>-0.46652283424000918</v>
      </c>
      <c r="K1128" s="15">
        <f t="shared" si="139"/>
        <v>-0.98807561960648727</v>
      </c>
      <c r="L1128" s="15">
        <f t="shared" si="140"/>
        <v>-0.34942666298666458</v>
      </c>
      <c r="M1128" s="15">
        <f t="shared" si="141"/>
        <v>-1.1270762702523502</v>
      </c>
      <c r="O1128" s="15">
        <f t="shared" si="142"/>
        <v>32.042065348703929</v>
      </c>
      <c r="P1128" s="15">
        <f t="shared" si="143"/>
        <v>16.155780749729292</v>
      </c>
      <c r="Q1128" s="15">
        <f t="shared" si="144"/>
        <v>36.338450957959033</v>
      </c>
      <c r="R1128" s="15">
        <f t="shared" si="145"/>
        <v>12.985511765122739</v>
      </c>
    </row>
    <row r="1129" spans="1:18" x14ac:dyDescent="0.25">
      <c r="A1129" s="4">
        <v>51169030400</v>
      </c>
      <c r="B1129" s="7" t="s">
        <v>1108</v>
      </c>
      <c r="C1129" s="40">
        <f t="array" ref="C1129">SUMPRODUCT($D$9:$D$12, TRANSPOSE(O1129:R1129))</f>
        <v>24.380452205378745</v>
      </c>
      <c r="E1129" s="9">
        <v>0</v>
      </c>
      <c r="F1129" s="41">
        <v>0.32048900000000002</v>
      </c>
      <c r="G1129" s="41">
        <v>-17.816772213699998</v>
      </c>
      <c r="H1129" s="41">
        <v>-8.1168830999999997E-2</v>
      </c>
      <c r="J1129" s="15">
        <f t="shared" si="138"/>
        <v>-0.46652283424000918</v>
      </c>
      <c r="K1129" s="15">
        <f t="shared" si="139"/>
        <v>-0.98807561960648727</v>
      </c>
      <c r="L1129" s="15">
        <f t="shared" si="140"/>
        <v>-0.34942666298666458</v>
      </c>
      <c r="M1129" s="15">
        <f t="shared" si="141"/>
        <v>-1.1270762702523502</v>
      </c>
      <c r="O1129" s="15">
        <f t="shared" si="142"/>
        <v>32.042065348703929</v>
      </c>
      <c r="P1129" s="15">
        <f t="shared" si="143"/>
        <v>16.155780749729292</v>
      </c>
      <c r="Q1129" s="15">
        <f t="shared" si="144"/>
        <v>36.338450957959033</v>
      </c>
      <c r="R1129" s="15">
        <f t="shared" si="145"/>
        <v>12.985511765122739</v>
      </c>
    </row>
    <row r="1130" spans="1:18" x14ac:dyDescent="0.25">
      <c r="A1130" s="4">
        <v>51169030500</v>
      </c>
      <c r="B1130" s="7" t="s">
        <v>1109</v>
      </c>
      <c r="C1130" s="40">
        <f t="array" ref="C1130">SUMPRODUCT($D$9:$D$12, TRANSPOSE(O1130:R1130))</f>
        <v>24.380452205378745</v>
      </c>
      <c r="E1130" s="9">
        <v>0</v>
      </c>
      <c r="F1130" s="41">
        <v>0.32048900000000002</v>
      </c>
      <c r="G1130" s="41">
        <v>-17.816772213699998</v>
      </c>
      <c r="H1130" s="41">
        <v>-8.1168830999999997E-2</v>
      </c>
      <c r="J1130" s="15">
        <f t="shared" si="138"/>
        <v>-0.46652283424000918</v>
      </c>
      <c r="K1130" s="15">
        <f t="shared" si="139"/>
        <v>-0.98807561960648727</v>
      </c>
      <c r="L1130" s="15">
        <f t="shared" si="140"/>
        <v>-0.34942666298666458</v>
      </c>
      <c r="M1130" s="15">
        <f t="shared" si="141"/>
        <v>-1.1270762702523502</v>
      </c>
      <c r="O1130" s="15">
        <f t="shared" si="142"/>
        <v>32.042065348703929</v>
      </c>
      <c r="P1130" s="15">
        <f t="shared" si="143"/>
        <v>16.155780749729292</v>
      </c>
      <c r="Q1130" s="15">
        <f t="shared" si="144"/>
        <v>36.338450957959033</v>
      </c>
      <c r="R1130" s="15">
        <f t="shared" si="145"/>
        <v>12.985511765122739</v>
      </c>
    </row>
    <row r="1131" spans="1:18" x14ac:dyDescent="0.25">
      <c r="A1131" s="4">
        <v>51169030600</v>
      </c>
      <c r="B1131" s="7" t="s">
        <v>1110</v>
      </c>
      <c r="C1131" s="40">
        <f t="array" ref="C1131">SUMPRODUCT($D$9:$D$12, TRANSPOSE(O1131:R1131))</f>
        <v>24.380452205378745</v>
      </c>
      <c r="E1131" s="9">
        <v>0</v>
      </c>
      <c r="F1131" s="41">
        <v>0.32048900000000002</v>
      </c>
      <c r="G1131" s="41">
        <v>-17.816772213699998</v>
      </c>
      <c r="H1131" s="41">
        <v>-8.1168830999999997E-2</v>
      </c>
      <c r="J1131" s="15">
        <f t="shared" si="138"/>
        <v>-0.46652283424000918</v>
      </c>
      <c r="K1131" s="15">
        <f t="shared" si="139"/>
        <v>-0.98807561960648727</v>
      </c>
      <c r="L1131" s="15">
        <f t="shared" si="140"/>
        <v>-0.34942666298666458</v>
      </c>
      <c r="M1131" s="15">
        <f t="shared" si="141"/>
        <v>-1.1270762702523502</v>
      </c>
      <c r="O1131" s="15">
        <f t="shared" si="142"/>
        <v>32.042065348703929</v>
      </c>
      <c r="P1131" s="15">
        <f t="shared" si="143"/>
        <v>16.155780749729292</v>
      </c>
      <c r="Q1131" s="15">
        <f t="shared" si="144"/>
        <v>36.338450957959033</v>
      </c>
      <c r="R1131" s="15">
        <f t="shared" si="145"/>
        <v>12.985511765122739</v>
      </c>
    </row>
    <row r="1132" spans="1:18" x14ac:dyDescent="0.25">
      <c r="A1132" s="4">
        <v>51171040100</v>
      </c>
      <c r="B1132" s="7" t="s">
        <v>1111</v>
      </c>
      <c r="C1132" s="40">
        <f t="array" ref="C1132">SUMPRODUCT($D$9:$D$12, TRANSPOSE(O1132:R1132))</f>
        <v>25.140079763579191</v>
      </c>
      <c r="E1132" s="9">
        <v>0</v>
      </c>
      <c r="F1132" s="41">
        <v>0.23441100000000001</v>
      </c>
      <c r="G1132" s="41">
        <v>-9.3283279125200007</v>
      </c>
      <c r="H1132" s="41">
        <v>-6.9892472999999997E-2</v>
      </c>
      <c r="J1132" s="15">
        <f t="shared" si="138"/>
        <v>-0.46652283424000918</v>
      </c>
      <c r="K1132" s="15">
        <f t="shared" si="139"/>
        <v>-1.0908023011814965</v>
      </c>
      <c r="L1132" s="15">
        <f t="shared" si="140"/>
        <v>-0.29187058483529815</v>
      </c>
      <c r="M1132" s="15">
        <f t="shared" si="141"/>
        <v>-0.98500906996468174</v>
      </c>
      <c r="O1132" s="15">
        <f t="shared" si="142"/>
        <v>32.042065348703929</v>
      </c>
      <c r="P1132" s="15">
        <f t="shared" si="143"/>
        <v>13.767994184419175</v>
      </c>
      <c r="Q1132" s="15">
        <f t="shared" si="144"/>
        <v>38.519278730352291</v>
      </c>
      <c r="R1132" s="15">
        <f t="shared" si="145"/>
        <v>16.230980790841368</v>
      </c>
    </row>
    <row r="1133" spans="1:18" x14ac:dyDescent="0.25">
      <c r="A1133" s="4">
        <v>51171040201</v>
      </c>
      <c r="B1133" s="7" t="s">
        <v>1112</v>
      </c>
      <c r="C1133" s="40">
        <f t="array" ref="C1133">SUMPRODUCT($D$9:$D$12, TRANSPOSE(O1133:R1133))</f>
        <v>25.140079763579191</v>
      </c>
      <c r="E1133" s="9">
        <v>0</v>
      </c>
      <c r="F1133" s="41">
        <v>0.23441100000000001</v>
      </c>
      <c r="G1133" s="41">
        <v>-9.3283279125200007</v>
      </c>
      <c r="H1133" s="41">
        <v>-6.9892472999999997E-2</v>
      </c>
      <c r="J1133" s="15">
        <f t="shared" si="138"/>
        <v>-0.46652283424000918</v>
      </c>
      <c r="K1133" s="15">
        <f t="shared" si="139"/>
        <v>-1.0908023011814965</v>
      </c>
      <c r="L1133" s="15">
        <f t="shared" si="140"/>
        <v>-0.29187058483529815</v>
      </c>
      <c r="M1133" s="15">
        <f t="shared" si="141"/>
        <v>-0.98500906996468174</v>
      </c>
      <c r="O1133" s="15">
        <f t="shared" si="142"/>
        <v>32.042065348703929</v>
      </c>
      <c r="P1133" s="15">
        <f t="shared" si="143"/>
        <v>13.767994184419175</v>
      </c>
      <c r="Q1133" s="15">
        <f t="shared" si="144"/>
        <v>38.519278730352291</v>
      </c>
      <c r="R1133" s="15">
        <f t="shared" si="145"/>
        <v>16.230980790841368</v>
      </c>
    </row>
    <row r="1134" spans="1:18" x14ac:dyDescent="0.25">
      <c r="A1134" s="4">
        <v>51171040202</v>
      </c>
      <c r="B1134" s="7" t="s">
        <v>1113</v>
      </c>
      <c r="C1134" s="40">
        <f t="array" ref="C1134">SUMPRODUCT($D$9:$D$12, TRANSPOSE(O1134:R1134))</f>
        <v>25.140079763579191</v>
      </c>
      <c r="E1134" s="9">
        <v>0</v>
      </c>
      <c r="F1134" s="41">
        <v>0.23441100000000001</v>
      </c>
      <c r="G1134" s="41">
        <v>-9.3283279125200007</v>
      </c>
      <c r="H1134" s="41">
        <v>-6.9892472999999997E-2</v>
      </c>
      <c r="J1134" s="15">
        <f t="shared" si="138"/>
        <v>-0.46652283424000918</v>
      </c>
      <c r="K1134" s="15">
        <f t="shared" si="139"/>
        <v>-1.0908023011814965</v>
      </c>
      <c r="L1134" s="15">
        <f t="shared" si="140"/>
        <v>-0.29187058483529815</v>
      </c>
      <c r="M1134" s="15">
        <f t="shared" si="141"/>
        <v>-0.98500906996468174</v>
      </c>
      <c r="O1134" s="15">
        <f t="shared" si="142"/>
        <v>32.042065348703929</v>
      </c>
      <c r="P1134" s="15">
        <f t="shared" si="143"/>
        <v>13.767994184419175</v>
      </c>
      <c r="Q1134" s="15">
        <f t="shared" si="144"/>
        <v>38.519278730352291</v>
      </c>
      <c r="R1134" s="15">
        <f t="shared" si="145"/>
        <v>16.230980790841368</v>
      </c>
    </row>
    <row r="1135" spans="1:18" x14ac:dyDescent="0.25">
      <c r="A1135" s="4">
        <v>51171040300</v>
      </c>
      <c r="B1135" s="7" t="s">
        <v>1114</v>
      </c>
      <c r="C1135" s="40">
        <f t="array" ref="C1135">SUMPRODUCT($D$9:$D$12, TRANSPOSE(O1135:R1135))</f>
        <v>25.140079763579191</v>
      </c>
      <c r="E1135" s="9">
        <v>0</v>
      </c>
      <c r="F1135" s="41">
        <v>0.23441100000000001</v>
      </c>
      <c r="G1135" s="41">
        <v>-9.3283279125200007</v>
      </c>
      <c r="H1135" s="41">
        <v>-6.9892472999999997E-2</v>
      </c>
      <c r="J1135" s="15">
        <f t="shared" si="138"/>
        <v>-0.46652283424000918</v>
      </c>
      <c r="K1135" s="15">
        <f t="shared" si="139"/>
        <v>-1.0908023011814965</v>
      </c>
      <c r="L1135" s="15">
        <f t="shared" si="140"/>
        <v>-0.29187058483529815</v>
      </c>
      <c r="M1135" s="15">
        <f t="shared" si="141"/>
        <v>-0.98500906996468174</v>
      </c>
      <c r="O1135" s="15">
        <f t="shared" si="142"/>
        <v>32.042065348703929</v>
      </c>
      <c r="P1135" s="15">
        <f t="shared" si="143"/>
        <v>13.767994184419175</v>
      </c>
      <c r="Q1135" s="15">
        <f t="shared" si="144"/>
        <v>38.519278730352291</v>
      </c>
      <c r="R1135" s="15">
        <f t="shared" si="145"/>
        <v>16.230980790841368</v>
      </c>
    </row>
    <row r="1136" spans="1:18" x14ac:dyDescent="0.25">
      <c r="A1136" s="4">
        <v>51171040400</v>
      </c>
      <c r="B1136" s="7" t="s">
        <v>1115</v>
      </c>
      <c r="C1136" s="40">
        <f t="array" ref="C1136">SUMPRODUCT($D$9:$D$12, TRANSPOSE(O1136:R1136))</f>
        <v>25.140079763579191</v>
      </c>
      <c r="E1136" s="9">
        <v>0</v>
      </c>
      <c r="F1136" s="41">
        <v>0.23441100000000001</v>
      </c>
      <c r="G1136" s="41">
        <v>-9.3283279125200007</v>
      </c>
      <c r="H1136" s="41">
        <v>-6.9892472999999997E-2</v>
      </c>
      <c r="J1136" s="15">
        <f t="shared" si="138"/>
        <v>-0.46652283424000918</v>
      </c>
      <c r="K1136" s="15">
        <f t="shared" si="139"/>
        <v>-1.0908023011814965</v>
      </c>
      <c r="L1136" s="15">
        <f t="shared" si="140"/>
        <v>-0.29187058483529815</v>
      </c>
      <c r="M1136" s="15">
        <f t="shared" si="141"/>
        <v>-0.98500906996468174</v>
      </c>
      <c r="O1136" s="15">
        <f t="shared" si="142"/>
        <v>32.042065348703929</v>
      </c>
      <c r="P1136" s="15">
        <f t="shared" si="143"/>
        <v>13.767994184419175</v>
      </c>
      <c r="Q1136" s="15">
        <f t="shared" si="144"/>
        <v>38.519278730352291</v>
      </c>
      <c r="R1136" s="15">
        <f t="shared" si="145"/>
        <v>16.230980790841368</v>
      </c>
    </row>
    <row r="1137" spans="1:18" x14ac:dyDescent="0.25">
      <c r="A1137" s="4">
        <v>51171040500</v>
      </c>
      <c r="B1137" s="7" t="s">
        <v>1116</v>
      </c>
      <c r="C1137" s="40">
        <f t="array" ref="C1137">SUMPRODUCT($D$9:$D$12, TRANSPOSE(O1137:R1137))</f>
        <v>25.140079763579191</v>
      </c>
      <c r="E1137" s="9">
        <v>0</v>
      </c>
      <c r="F1137" s="41">
        <v>0.23441100000000001</v>
      </c>
      <c r="G1137" s="41">
        <v>-9.3283279125200007</v>
      </c>
      <c r="H1137" s="41">
        <v>-6.9892472999999997E-2</v>
      </c>
      <c r="J1137" s="15">
        <f t="shared" si="138"/>
        <v>-0.46652283424000918</v>
      </c>
      <c r="K1137" s="15">
        <f t="shared" si="139"/>
        <v>-1.0908023011814965</v>
      </c>
      <c r="L1137" s="15">
        <f t="shared" si="140"/>
        <v>-0.29187058483529815</v>
      </c>
      <c r="M1137" s="15">
        <f t="shared" si="141"/>
        <v>-0.98500906996468174</v>
      </c>
      <c r="O1137" s="15">
        <f t="shared" si="142"/>
        <v>32.042065348703929</v>
      </c>
      <c r="P1137" s="15">
        <f t="shared" si="143"/>
        <v>13.767994184419175</v>
      </c>
      <c r="Q1137" s="15">
        <f t="shared" si="144"/>
        <v>38.519278730352291</v>
      </c>
      <c r="R1137" s="15">
        <f t="shared" si="145"/>
        <v>16.230980790841368</v>
      </c>
    </row>
    <row r="1138" spans="1:18" x14ac:dyDescent="0.25">
      <c r="A1138" s="4">
        <v>51171040600</v>
      </c>
      <c r="B1138" s="7" t="s">
        <v>1117</v>
      </c>
      <c r="C1138" s="40">
        <f t="array" ref="C1138">SUMPRODUCT($D$9:$D$12, TRANSPOSE(O1138:R1138))</f>
        <v>25.140079763579191</v>
      </c>
      <c r="E1138" s="9">
        <v>0</v>
      </c>
      <c r="F1138" s="41">
        <v>0.23441100000000001</v>
      </c>
      <c r="G1138" s="41">
        <v>-9.3283279125200007</v>
      </c>
      <c r="H1138" s="41">
        <v>-6.9892472999999997E-2</v>
      </c>
      <c r="J1138" s="15">
        <f t="shared" si="138"/>
        <v>-0.46652283424000918</v>
      </c>
      <c r="K1138" s="15">
        <f t="shared" si="139"/>
        <v>-1.0908023011814965</v>
      </c>
      <c r="L1138" s="15">
        <f t="shared" si="140"/>
        <v>-0.29187058483529815</v>
      </c>
      <c r="M1138" s="15">
        <f t="shared" si="141"/>
        <v>-0.98500906996468174</v>
      </c>
      <c r="O1138" s="15">
        <f t="shared" si="142"/>
        <v>32.042065348703929</v>
      </c>
      <c r="P1138" s="15">
        <f t="shared" si="143"/>
        <v>13.767994184419175</v>
      </c>
      <c r="Q1138" s="15">
        <f t="shared" si="144"/>
        <v>38.519278730352291</v>
      </c>
      <c r="R1138" s="15">
        <f t="shared" si="145"/>
        <v>16.230980790841368</v>
      </c>
    </row>
    <row r="1139" spans="1:18" x14ac:dyDescent="0.25">
      <c r="A1139" s="4">
        <v>51171040700</v>
      </c>
      <c r="B1139" s="7" t="s">
        <v>1118</v>
      </c>
      <c r="C1139" s="40">
        <f t="array" ref="C1139">SUMPRODUCT($D$9:$D$12, TRANSPOSE(O1139:R1139))</f>
        <v>25.140079763579191</v>
      </c>
      <c r="E1139" s="9">
        <v>0</v>
      </c>
      <c r="F1139" s="41">
        <v>0.23441100000000001</v>
      </c>
      <c r="G1139" s="41">
        <v>-9.3283279125200007</v>
      </c>
      <c r="H1139" s="41">
        <v>-6.9892472999999997E-2</v>
      </c>
      <c r="J1139" s="15">
        <f t="shared" si="138"/>
        <v>-0.46652283424000918</v>
      </c>
      <c r="K1139" s="15">
        <f t="shared" si="139"/>
        <v>-1.0908023011814965</v>
      </c>
      <c r="L1139" s="15">
        <f t="shared" si="140"/>
        <v>-0.29187058483529815</v>
      </c>
      <c r="M1139" s="15">
        <f t="shared" si="141"/>
        <v>-0.98500906996468174</v>
      </c>
      <c r="O1139" s="15">
        <f t="shared" si="142"/>
        <v>32.042065348703929</v>
      </c>
      <c r="P1139" s="15">
        <f t="shared" si="143"/>
        <v>13.767994184419175</v>
      </c>
      <c r="Q1139" s="15">
        <f t="shared" si="144"/>
        <v>38.519278730352291</v>
      </c>
      <c r="R1139" s="15">
        <f t="shared" si="145"/>
        <v>16.230980790841368</v>
      </c>
    </row>
    <row r="1140" spans="1:18" x14ac:dyDescent="0.25">
      <c r="A1140" s="4">
        <v>51171040800</v>
      </c>
      <c r="B1140" s="7" t="s">
        <v>1119</v>
      </c>
      <c r="C1140" s="40">
        <f t="array" ref="C1140">SUMPRODUCT($D$9:$D$12, TRANSPOSE(O1140:R1140))</f>
        <v>25.140079763579191</v>
      </c>
      <c r="E1140" s="9">
        <v>0</v>
      </c>
      <c r="F1140" s="41">
        <v>0.23441100000000001</v>
      </c>
      <c r="G1140" s="41">
        <v>-9.3283279125200007</v>
      </c>
      <c r="H1140" s="41">
        <v>-6.9892472999999997E-2</v>
      </c>
      <c r="J1140" s="15">
        <f t="shared" si="138"/>
        <v>-0.46652283424000918</v>
      </c>
      <c r="K1140" s="15">
        <f t="shared" si="139"/>
        <v>-1.0908023011814965</v>
      </c>
      <c r="L1140" s="15">
        <f t="shared" si="140"/>
        <v>-0.29187058483529815</v>
      </c>
      <c r="M1140" s="15">
        <f t="shared" si="141"/>
        <v>-0.98500906996468174</v>
      </c>
      <c r="O1140" s="15">
        <f t="shared" si="142"/>
        <v>32.042065348703929</v>
      </c>
      <c r="P1140" s="15">
        <f t="shared" si="143"/>
        <v>13.767994184419175</v>
      </c>
      <c r="Q1140" s="15">
        <f t="shared" si="144"/>
        <v>38.519278730352291</v>
      </c>
      <c r="R1140" s="15">
        <f t="shared" si="145"/>
        <v>16.230980790841368</v>
      </c>
    </row>
    <row r="1141" spans="1:18" x14ac:dyDescent="0.25">
      <c r="A1141" s="4">
        <v>51173030100</v>
      </c>
      <c r="B1141" s="7" t="s">
        <v>1120</v>
      </c>
      <c r="C1141" s="40">
        <f t="array" ref="C1141">SUMPRODUCT($D$9:$D$12, TRANSPOSE(O1141:R1141))</f>
        <v>33.662138399635268</v>
      </c>
      <c r="E1141" s="9">
        <v>0</v>
      </c>
      <c r="F1141" s="41">
        <v>2.138309</v>
      </c>
      <c r="G1141" s="41">
        <v>-162.15636603900001</v>
      </c>
      <c r="H1141" s="41">
        <v>-0.12020905899999999</v>
      </c>
      <c r="J1141" s="15">
        <f t="shared" si="138"/>
        <v>-0.46652283424000918</v>
      </c>
      <c r="K1141" s="15">
        <f t="shared" si="139"/>
        <v>1.1813360337855916</v>
      </c>
      <c r="L1141" s="15">
        <f t="shared" si="140"/>
        <v>-1.328124366332682</v>
      </c>
      <c r="M1141" s="15">
        <f t="shared" si="141"/>
        <v>-1.6189315209061734</v>
      </c>
      <c r="O1141" s="15">
        <f t="shared" si="142"/>
        <v>32.042065348703929</v>
      </c>
      <c r="P1141" s="15">
        <f t="shared" si="143"/>
        <v>88.126537099099082</v>
      </c>
      <c r="Q1141" s="15">
        <f t="shared" si="144"/>
        <v>9.2068512549745964</v>
      </c>
      <c r="R1141" s="15">
        <f t="shared" si="145"/>
        <v>5.2730998957634707</v>
      </c>
    </row>
    <row r="1142" spans="1:18" x14ac:dyDescent="0.25">
      <c r="A1142" s="4">
        <v>51173030200</v>
      </c>
      <c r="B1142" s="7" t="s">
        <v>1121</v>
      </c>
      <c r="C1142" s="40">
        <f t="array" ref="C1142">SUMPRODUCT($D$9:$D$12, TRANSPOSE(O1142:R1142))</f>
        <v>33.662138399635268</v>
      </c>
      <c r="E1142" s="9">
        <v>0</v>
      </c>
      <c r="F1142" s="41">
        <v>2.138309</v>
      </c>
      <c r="G1142" s="41">
        <v>-162.15636603900001</v>
      </c>
      <c r="H1142" s="41">
        <v>-0.12020905899999999</v>
      </c>
      <c r="J1142" s="15">
        <f t="shared" si="138"/>
        <v>-0.46652283424000918</v>
      </c>
      <c r="K1142" s="15">
        <f t="shared" si="139"/>
        <v>1.1813360337855916</v>
      </c>
      <c r="L1142" s="15">
        <f t="shared" si="140"/>
        <v>-1.328124366332682</v>
      </c>
      <c r="M1142" s="15">
        <f t="shared" si="141"/>
        <v>-1.6189315209061734</v>
      </c>
      <c r="O1142" s="15">
        <f t="shared" si="142"/>
        <v>32.042065348703929</v>
      </c>
      <c r="P1142" s="15">
        <f t="shared" si="143"/>
        <v>88.126537099099082</v>
      </c>
      <c r="Q1142" s="15">
        <f t="shared" si="144"/>
        <v>9.2068512549745964</v>
      </c>
      <c r="R1142" s="15">
        <f t="shared" si="145"/>
        <v>5.2730998957634707</v>
      </c>
    </row>
    <row r="1143" spans="1:18" x14ac:dyDescent="0.25">
      <c r="A1143" s="4">
        <v>51173030301</v>
      </c>
      <c r="B1143" s="7" t="s">
        <v>1122</v>
      </c>
      <c r="C1143" s="40">
        <f t="array" ref="C1143">SUMPRODUCT($D$9:$D$12, TRANSPOSE(O1143:R1143))</f>
        <v>33.662138399635268</v>
      </c>
      <c r="E1143" s="9">
        <v>0</v>
      </c>
      <c r="F1143" s="41">
        <v>2.138309</v>
      </c>
      <c r="G1143" s="41">
        <v>-162.15636603900001</v>
      </c>
      <c r="H1143" s="41">
        <v>-0.12020905899999999</v>
      </c>
      <c r="J1143" s="15">
        <f t="shared" si="138"/>
        <v>-0.46652283424000918</v>
      </c>
      <c r="K1143" s="15">
        <f t="shared" si="139"/>
        <v>1.1813360337855916</v>
      </c>
      <c r="L1143" s="15">
        <f t="shared" si="140"/>
        <v>-1.328124366332682</v>
      </c>
      <c r="M1143" s="15">
        <f t="shared" si="141"/>
        <v>-1.6189315209061734</v>
      </c>
      <c r="O1143" s="15">
        <f t="shared" si="142"/>
        <v>32.042065348703929</v>
      </c>
      <c r="P1143" s="15">
        <f t="shared" si="143"/>
        <v>88.126537099099082</v>
      </c>
      <c r="Q1143" s="15">
        <f t="shared" si="144"/>
        <v>9.2068512549745964</v>
      </c>
      <c r="R1143" s="15">
        <f t="shared" si="145"/>
        <v>5.2730998957634707</v>
      </c>
    </row>
    <row r="1144" spans="1:18" x14ac:dyDescent="0.25">
      <c r="A1144" s="4">
        <v>51173030302</v>
      </c>
      <c r="B1144" s="7" t="s">
        <v>1123</v>
      </c>
      <c r="C1144" s="40">
        <f t="array" ref="C1144">SUMPRODUCT($D$9:$D$12, TRANSPOSE(O1144:R1144))</f>
        <v>33.662138399635268</v>
      </c>
      <c r="E1144" s="9">
        <v>0</v>
      </c>
      <c r="F1144" s="41">
        <v>2.138309</v>
      </c>
      <c r="G1144" s="41">
        <v>-162.15636603900001</v>
      </c>
      <c r="H1144" s="41">
        <v>-0.12020905899999999</v>
      </c>
      <c r="J1144" s="15">
        <f t="shared" si="138"/>
        <v>-0.46652283424000918</v>
      </c>
      <c r="K1144" s="15">
        <f t="shared" si="139"/>
        <v>1.1813360337855916</v>
      </c>
      <c r="L1144" s="15">
        <f t="shared" si="140"/>
        <v>-1.328124366332682</v>
      </c>
      <c r="M1144" s="15">
        <f t="shared" si="141"/>
        <v>-1.6189315209061734</v>
      </c>
      <c r="O1144" s="15">
        <f t="shared" si="142"/>
        <v>32.042065348703929</v>
      </c>
      <c r="P1144" s="15">
        <f t="shared" si="143"/>
        <v>88.126537099099082</v>
      </c>
      <c r="Q1144" s="15">
        <f t="shared" si="144"/>
        <v>9.2068512549745964</v>
      </c>
      <c r="R1144" s="15">
        <f t="shared" si="145"/>
        <v>5.2730998957634707</v>
      </c>
    </row>
    <row r="1145" spans="1:18" x14ac:dyDescent="0.25">
      <c r="A1145" s="4">
        <v>51173030400</v>
      </c>
      <c r="B1145" s="7" t="s">
        <v>1124</v>
      </c>
      <c r="C1145" s="40">
        <f t="array" ref="C1145">SUMPRODUCT($D$9:$D$12, TRANSPOSE(O1145:R1145))</f>
        <v>33.662138399635268</v>
      </c>
      <c r="E1145" s="9">
        <v>0</v>
      </c>
      <c r="F1145" s="41">
        <v>2.138309</v>
      </c>
      <c r="G1145" s="41">
        <v>-162.15636603900001</v>
      </c>
      <c r="H1145" s="41">
        <v>-0.12020905899999999</v>
      </c>
      <c r="J1145" s="15">
        <f t="shared" si="138"/>
        <v>-0.46652283424000918</v>
      </c>
      <c r="K1145" s="15">
        <f t="shared" si="139"/>
        <v>1.1813360337855916</v>
      </c>
      <c r="L1145" s="15">
        <f t="shared" si="140"/>
        <v>-1.328124366332682</v>
      </c>
      <c r="M1145" s="15">
        <f t="shared" si="141"/>
        <v>-1.6189315209061734</v>
      </c>
      <c r="O1145" s="15">
        <f t="shared" si="142"/>
        <v>32.042065348703929</v>
      </c>
      <c r="P1145" s="15">
        <f t="shared" si="143"/>
        <v>88.126537099099082</v>
      </c>
      <c r="Q1145" s="15">
        <f t="shared" si="144"/>
        <v>9.2068512549745964</v>
      </c>
      <c r="R1145" s="15">
        <f t="shared" si="145"/>
        <v>5.2730998957634707</v>
      </c>
    </row>
    <row r="1146" spans="1:18" x14ac:dyDescent="0.25">
      <c r="A1146" s="4">
        <v>51173030500</v>
      </c>
      <c r="B1146" s="7" t="s">
        <v>1125</v>
      </c>
      <c r="C1146" s="40">
        <f t="array" ref="C1146">SUMPRODUCT($D$9:$D$12, TRANSPOSE(O1146:R1146))</f>
        <v>33.662138399635268</v>
      </c>
      <c r="E1146" s="9">
        <v>0</v>
      </c>
      <c r="F1146" s="41">
        <v>2.138309</v>
      </c>
      <c r="G1146" s="41">
        <v>-162.15636603900001</v>
      </c>
      <c r="H1146" s="41">
        <v>-0.12020905899999999</v>
      </c>
      <c r="J1146" s="15">
        <f t="shared" si="138"/>
        <v>-0.46652283424000918</v>
      </c>
      <c r="K1146" s="15">
        <f t="shared" si="139"/>
        <v>1.1813360337855916</v>
      </c>
      <c r="L1146" s="15">
        <f t="shared" si="140"/>
        <v>-1.328124366332682</v>
      </c>
      <c r="M1146" s="15">
        <f t="shared" si="141"/>
        <v>-1.6189315209061734</v>
      </c>
      <c r="O1146" s="15">
        <f t="shared" si="142"/>
        <v>32.042065348703929</v>
      </c>
      <c r="P1146" s="15">
        <f t="shared" si="143"/>
        <v>88.126537099099082</v>
      </c>
      <c r="Q1146" s="15">
        <f t="shared" si="144"/>
        <v>9.2068512549745964</v>
      </c>
      <c r="R1146" s="15">
        <f t="shared" si="145"/>
        <v>5.2730998957634707</v>
      </c>
    </row>
    <row r="1147" spans="1:18" x14ac:dyDescent="0.25">
      <c r="A1147" s="4">
        <v>51173030600</v>
      </c>
      <c r="B1147" s="7" t="s">
        <v>1126</v>
      </c>
      <c r="C1147" s="40">
        <f t="array" ref="C1147">SUMPRODUCT($D$9:$D$12, TRANSPOSE(O1147:R1147))</f>
        <v>33.662138399635268</v>
      </c>
      <c r="E1147" s="9">
        <v>0</v>
      </c>
      <c r="F1147" s="41">
        <v>2.138309</v>
      </c>
      <c r="G1147" s="41">
        <v>-162.15636603900001</v>
      </c>
      <c r="H1147" s="41">
        <v>-0.12020905899999999</v>
      </c>
      <c r="J1147" s="15">
        <f t="shared" si="138"/>
        <v>-0.46652283424000918</v>
      </c>
      <c r="K1147" s="15">
        <f t="shared" si="139"/>
        <v>1.1813360337855916</v>
      </c>
      <c r="L1147" s="15">
        <f t="shared" si="140"/>
        <v>-1.328124366332682</v>
      </c>
      <c r="M1147" s="15">
        <f t="shared" si="141"/>
        <v>-1.6189315209061734</v>
      </c>
      <c r="O1147" s="15">
        <f t="shared" si="142"/>
        <v>32.042065348703929</v>
      </c>
      <c r="P1147" s="15">
        <f t="shared" si="143"/>
        <v>88.126537099099082</v>
      </c>
      <c r="Q1147" s="15">
        <f t="shared" si="144"/>
        <v>9.2068512549745964</v>
      </c>
      <c r="R1147" s="15">
        <f t="shared" si="145"/>
        <v>5.2730998957634707</v>
      </c>
    </row>
    <row r="1148" spans="1:18" x14ac:dyDescent="0.25">
      <c r="A1148" s="4">
        <v>51173030701</v>
      </c>
      <c r="B1148" s="7" t="s">
        <v>1127</v>
      </c>
      <c r="C1148" s="40">
        <f t="array" ref="C1148">SUMPRODUCT($D$9:$D$12, TRANSPOSE(O1148:R1148))</f>
        <v>33.662138399635268</v>
      </c>
      <c r="E1148" s="9">
        <v>0</v>
      </c>
      <c r="F1148" s="41">
        <v>2.138309</v>
      </c>
      <c r="G1148" s="41">
        <v>-162.15636603900001</v>
      </c>
      <c r="H1148" s="41">
        <v>-0.12020905899999999</v>
      </c>
      <c r="J1148" s="15">
        <f t="shared" si="138"/>
        <v>-0.46652283424000918</v>
      </c>
      <c r="K1148" s="15">
        <f t="shared" si="139"/>
        <v>1.1813360337855916</v>
      </c>
      <c r="L1148" s="15">
        <f t="shared" si="140"/>
        <v>-1.328124366332682</v>
      </c>
      <c r="M1148" s="15">
        <f t="shared" si="141"/>
        <v>-1.6189315209061734</v>
      </c>
      <c r="O1148" s="15">
        <f t="shared" si="142"/>
        <v>32.042065348703929</v>
      </c>
      <c r="P1148" s="15">
        <f t="shared" si="143"/>
        <v>88.126537099099082</v>
      </c>
      <c r="Q1148" s="15">
        <f t="shared" si="144"/>
        <v>9.2068512549745964</v>
      </c>
      <c r="R1148" s="15">
        <f t="shared" si="145"/>
        <v>5.2730998957634707</v>
      </c>
    </row>
    <row r="1149" spans="1:18" x14ac:dyDescent="0.25">
      <c r="A1149" s="4">
        <v>51173030702</v>
      </c>
      <c r="B1149" s="7" t="s">
        <v>1128</v>
      </c>
      <c r="C1149" s="40">
        <f t="array" ref="C1149">SUMPRODUCT($D$9:$D$12, TRANSPOSE(O1149:R1149))</f>
        <v>33.662138399635268</v>
      </c>
      <c r="E1149" s="9">
        <v>0</v>
      </c>
      <c r="F1149" s="41">
        <v>2.138309</v>
      </c>
      <c r="G1149" s="41">
        <v>-162.15636603900001</v>
      </c>
      <c r="H1149" s="41">
        <v>-0.12020905899999999</v>
      </c>
      <c r="J1149" s="15">
        <f t="shared" si="138"/>
        <v>-0.46652283424000918</v>
      </c>
      <c r="K1149" s="15">
        <f t="shared" si="139"/>
        <v>1.1813360337855916</v>
      </c>
      <c r="L1149" s="15">
        <f t="shared" si="140"/>
        <v>-1.328124366332682</v>
      </c>
      <c r="M1149" s="15">
        <f t="shared" si="141"/>
        <v>-1.6189315209061734</v>
      </c>
      <c r="O1149" s="15">
        <f t="shared" si="142"/>
        <v>32.042065348703929</v>
      </c>
      <c r="P1149" s="15">
        <f t="shared" si="143"/>
        <v>88.126537099099082</v>
      </c>
      <c r="Q1149" s="15">
        <f t="shared" si="144"/>
        <v>9.2068512549745964</v>
      </c>
      <c r="R1149" s="15">
        <f t="shared" si="145"/>
        <v>5.2730998957634707</v>
      </c>
    </row>
    <row r="1150" spans="1:18" x14ac:dyDescent="0.25">
      <c r="A1150" s="4">
        <v>51175200100</v>
      </c>
      <c r="B1150" s="7" t="s">
        <v>1129</v>
      </c>
      <c r="C1150" s="40">
        <f t="array" ref="C1150">SUMPRODUCT($D$9:$D$12, TRANSPOSE(O1150:R1150))</f>
        <v>26.542744380275831</v>
      </c>
      <c r="E1150" s="9">
        <v>0</v>
      </c>
      <c r="F1150" s="41">
        <v>0.44963799999999998</v>
      </c>
      <c r="G1150" s="41">
        <v>-5.9626072369900003</v>
      </c>
      <c r="H1150" s="41">
        <v>-7.5630251999999995E-2</v>
      </c>
      <c r="J1150" s="15">
        <f t="shared" si="138"/>
        <v>-0.46652283424000918</v>
      </c>
      <c r="K1150" s="15">
        <f t="shared" si="139"/>
        <v>-0.83394740799921396</v>
      </c>
      <c r="L1150" s="15">
        <f t="shared" si="140"/>
        <v>-0.26904924380234291</v>
      </c>
      <c r="M1150" s="15">
        <f t="shared" si="141"/>
        <v>-1.0572974984093424</v>
      </c>
      <c r="O1150" s="15">
        <f t="shared" si="142"/>
        <v>32.042065348703929</v>
      </c>
      <c r="P1150" s="15">
        <f t="shared" si="143"/>
        <v>20.215531032022195</v>
      </c>
      <c r="Q1150" s="15">
        <f t="shared" si="144"/>
        <v>39.394589410108345</v>
      </c>
      <c r="R1150" s="15">
        <f t="shared" si="145"/>
        <v>14.518791730268854</v>
      </c>
    </row>
    <row r="1151" spans="1:18" x14ac:dyDescent="0.25">
      <c r="A1151" s="4">
        <v>51175200200</v>
      </c>
      <c r="B1151" s="7" t="s">
        <v>1130</v>
      </c>
      <c r="C1151" s="40">
        <f t="array" ref="C1151">SUMPRODUCT($D$9:$D$12, TRANSPOSE(O1151:R1151))</f>
        <v>26.542744380275831</v>
      </c>
      <c r="E1151" s="9">
        <v>0</v>
      </c>
      <c r="F1151" s="41">
        <v>0.44963799999999998</v>
      </c>
      <c r="G1151" s="41">
        <v>-5.9626072369900003</v>
      </c>
      <c r="H1151" s="41">
        <v>-7.5630251999999995E-2</v>
      </c>
      <c r="J1151" s="15">
        <f t="shared" si="138"/>
        <v>-0.46652283424000918</v>
      </c>
      <c r="K1151" s="15">
        <f t="shared" si="139"/>
        <v>-0.83394740799921396</v>
      </c>
      <c r="L1151" s="15">
        <f t="shared" si="140"/>
        <v>-0.26904924380234291</v>
      </c>
      <c r="M1151" s="15">
        <f t="shared" si="141"/>
        <v>-1.0572974984093424</v>
      </c>
      <c r="O1151" s="15">
        <f t="shared" si="142"/>
        <v>32.042065348703929</v>
      </c>
      <c r="P1151" s="15">
        <f t="shared" si="143"/>
        <v>20.215531032022195</v>
      </c>
      <c r="Q1151" s="15">
        <f t="shared" si="144"/>
        <v>39.394589410108345</v>
      </c>
      <c r="R1151" s="15">
        <f t="shared" si="145"/>
        <v>14.518791730268854</v>
      </c>
    </row>
    <row r="1152" spans="1:18" x14ac:dyDescent="0.25">
      <c r="A1152" s="4">
        <v>51175200300</v>
      </c>
      <c r="B1152" s="7" t="s">
        <v>1131</v>
      </c>
      <c r="C1152" s="40">
        <f t="array" ref="C1152">SUMPRODUCT($D$9:$D$12, TRANSPOSE(O1152:R1152))</f>
        <v>26.542744380275831</v>
      </c>
      <c r="E1152" s="9">
        <v>0</v>
      </c>
      <c r="F1152" s="41">
        <v>0.44963799999999998</v>
      </c>
      <c r="G1152" s="41">
        <v>-5.9626072369900003</v>
      </c>
      <c r="H1152" s="41">
        <v>-7.5630251999999995E-2</v>
      </c>
      <c r="J1152" s="15">
        <f t="shared" si="138"/>
        <v>-0.46652283424000918</v>
      </c>
      <c r="K1152" s="15">
        <f t="shared" si="139"/>
        <v>-0.83394740799921396</v>
      </c>
      <c r="L1152" s="15">
        <f t="shared" si="140"/>
        <v>-0.26904924380234291</v>
      </c>
      <c r="M1152" s="15">
        <f t="shared" si="141"/>
        <v>-1.0572974984093424</v>
      </c>
      <c r="O1152" s="15">
        <f t="shared" si="142"/>
        <v>32.042065348703929</v>
      </c>
      <c r="P1152" s="15">
        <f t="shared" si="143"/>
        <v>20.215531032022195</v>
      </c>
      <c r="Q1152" s="15">
        <f t="shared" si="144"/>
        <v>39.394589410108345</v>
      </c>
      <c r="R1152" s="15">
        <f t="shared" si="145"/>
        <v>14.518791730268854</v>
      </c>
    </row>
    <row r="1153" spans="1:18" x14ac:dyDescent="0.25">
      <c r="A1153" s="4">
        <v>51175200400</v>
      </c>
      <c r="B1153" s="7" t="s">
        <v>1132</v>
      </c>
      <c r="C1153" s="40">
        <f t="array" ref="C1153">SUMPRODUCT($D$9:$D$12, TRANSPOSE(O1153:R1153))</f>
        <v>26.542744380275831</v>
      </c>
      <c r="E1153" s="9">
        <v>0</v>
      </c>
      <c r="F1153" s="41">
        <v>0.44963799999999998</v>
      </c>
      <c r="G1153" s="41">
        <v>-5.9626072369900003</v>
      </c>
      <c r="H1153" s="41">
        <v>-7.5630251999999995E-2</v>
      </c>
      <c r="J1153" s="15">
        <f t="shared" si="138"/>
        <v>-0.46652283424000918</v>
      </c>
      <c r="K1153" s="15">
        <f t="shared" si="139"/>
        <v>-0.83394740799921396</v>
      </c>
      <c r="L1153" s="15">
        <f t="shared" si="140"/>
        <v>-0.26904924380234291</v>
      </c>
      <c r="M1153" s="15">
        <f t="shared" si="141"/>
        <v>-1.0572974984093424</v>
      </c>
      <c r="O1153" s="15">
        <f t="shared" si="142"/>
        <v>32.042065348703929</v>
      </c>
      <c r="P1153" s="15">
        <f t="shared" si="143"/>
        <v>20.215531032022195</v>
      </c>
      <c r="Q1153" s="15">
        <f t="shared" si="144"/>
        <v>39.394589410108345</v>
      </c>
      <c r="R1153" s="15">
        <f t="shared" si="145"/>
        <v>14.518791730268854</v>
      </c>
    </row>
    <row r="1154" spans="1:18" x14ac:dyDescent="0.25">
      <c r="A1154" s="4">
        <v>51175200500</v>
      </c>
      <c r="B1154" s="7" t="s">
        <v>1133</v>
      </c>
      <c r="C1154" s="40">
        <f t="array" ref="C1154">SUMPRODUCT($D$9:$D$12, TRANSPOSE(O1154:R1154))</f>
        <v>26.542744380275831</v>
      </c>
      <c r="E1154" s="9">
        <v>0</v>
      </c>
      <c r="F1154" s="41">
        <v>0.44963799999999998</v>
      </c>
      <c r="G1154" s="41">
        <v>-5.9626072369900003</v>
      </c>
      <c r="H1154" s="41">
        <v>-7.5630251999999995E-2</v>
      </c>
      <c r="J1154" s="15">
        <f t="shared" si="138"/>
        <v>-0.46652283424000918</v>
      </c>
      <c r="K1154" s="15">
        <f t="shared" si="139"/>
        <v>-0.83394740799921396</v>
      </c>
      <c r="L1154" s="15">
        <f t="shared" si="140"/>
        <v>-0.26904924380234291</v>
      </c>
      <c r="M1154" s="15">
        <f t="shared" si="141"/>
        <v>-1.0572974984093424</v>
      </c>
      <c r="O1154" s="15">
        <f t="shared" si="142"/>
        <v>32.042065348703929</v>
      </c>
      <c r="P1154" s="15">
        <f t="shared" si="143"/>
        <v>20.215531032022195</v>
      </c>
      <c r="Q1154" s="15">
        <f t="shared" si="144"/>
        <v>39.394589410108345</v>
      </c>
      <c r="R1154" s="15">
        <f t="shared" si="145"/>
        <v>14.518791730268854</v>
      </c>
    </row>
    <row r="1155" spans="1:18" x14ac:dyDescent="0.25">
      <c r="A1155" s="4">
        <v>51177020104</v>
      </c>
      <c r="B1155" s="7" t="s">
        <v>1134</v>
      </c>
      <c r="C1155" s="40">
        <f t="array" ref="C1155">SUMPRODUCT($D$9:$D$12, TRANSPOSE(O1155:R1155))</f>
        <v>40.964203644872811</v>
      </c>
      <c r="E1155" s="9">
        <v>0</v>
      </c>
      <c r="F1155" s="41">
        <v>0.54112700000000002</v>
      </c>
      <c r="G1155" s="41">
        <v>9.6396269518200004</v>
      </c>
      <c r="H1155" s="41">
        <v>3.8594969999999999E-2</v>
      </c>
      <c r="J1155" s="15">
        <f t="shared" si="138"/>
        <v>-0.46652283424000918</v>
      </c>
      <c r="K1155" s="15">
        <f t="shared" si="139"/>
        <v>-0.72476316381816852</v>
      </c>
      <c r="L1155" s="15">
        <f t="shared" si="140"/>
        <v>-0.16325796115444519</v>
      </c>
      <c r="M1155" s="15">
        <f t="shared" si="141"/>
        <v>0.3817892609661046</v>
      </c>
      <c r="O1155" s="15">
        <f t="shared" si="142"/>
        <v>32.042065348703929</v>
      </c>
      <c r="P1155" s="15">
        <f t="shared" si="143"/>
        <v>23.429866885313299</v>
      </c>
      <c r="Q1155" s="15">
        <f t="shared" si="144"/>
        <v>43.515766594897507</v>
      </c>
      <c r="R1155" s="15">
        <f t="shared" si="145"/>
        <v>64.869115750576483</v>
      </c>
    </row>
    <row r="1156" spans="1:18" x14ac:dyDescent="0.25">
      <c r="A1156" s="4">
        <v>51177020105</v>
      </c>
      <c r="B1156" s="7" t="s">
        <v>1135</v>
      </c>
      <c r="C1156" s="40">
        <f t="array" ref="C1156">SUMPRODUCT($D$9:$D$12, TRANSPOSE(O1156:R1156))</f>
        <v>40.964203644872811</v>
      </c>
      <c r="E1156" s="9">
        <v>0</v>
      </c>
      <c r="F1156" s="41">
        <v>0.54112700000000002</v>
      </c>
      <c r="G1156" s="41">
        <v>9.6396269518200004</v>
      </c>
      <c r="H1156" s="41">
        <v>3.8594969999999999E-2</v>
      </c>
      <c r="J1156" s="15">
        <f t="shared" si="138"/>
        <v>-0.46652283424000918</v>
      </c>
      <c r="K1156" s="15">
        <f t="shared" si="139"/>
        <v>-0.72476316381816852</v>
      </c>
      <c r="L1156" s="15">
        <f t="shared" si="140"/>
        <v>-0.16325796115444519</v>
      </c>
      <c r="M1156" s="15">
        <f t="shared" si="141"/>
        <v>0.3817892609661046</v>
      </c>
      <c r="O1156" s="15">
        <f t="shared" si="142"/>
        <v>32.042065348703929</v>
      </c>
      <c r="P1156" s="15">
        <f t="shared" si="143"/>
        <v>23.429866885313299</v>
      </c>
      <c r="Q1156" s="15">
        <f t="shared" si="144"/>
        <v>43.515766594897507</v>
      </c>
      <c r="R1156" s="15">
        <f t="shared" si="145"/>
        <v>64.869115750576483</v>
      </c>
    </row>
    <row r="1157" spans="1:18" x14ac:dyDescent="0.25">
      <c r="A1157" s="4">
        <v>51177020106</v>
      </c>
      <c r="B1157" s="7" t="s">
        <v>1136</v>
      </c>
      <c r="C1157" s="40">
        <f t="array" ref="C1157">SUMPRODUCT($D$9:$D$12, TRANSPOSE(O1157:R1157))</f>
        <v>40.964203644872811</v>
      </c>
      <c r="E1157" s="9">
        <v>0</v>
      </c>
      <c r="F1157" s="41">
        <v>0.54112700000000002</v>
      </c>
      <c r="G1157" s="41">
        <v>9.6396269518200004</v>
      </c>
      <c r="H1157" s="41">
        <v>3.8594969999999999E-2</v>
      </c>
      <c r="J1157" s="15">
        <f t="shared" si="138"/>
        <v>-0.46652283424000918</v>
      </c>
      <c r="K1157" s="15">
        <f t="shared" si="139"/>
        <v>-0.72476316381816852</v>
      </c>
      <c r="L1157" s="15">
        <f t="shared" si="140"/>
        <v>-0.16325796115444519</v>
      </c>
      <c r="M1157" s="15">
        <f t="shared" si="141"/>
        <v>0.3817892609661046</v>
      </c>
      <c r="O1157" s="15">
        <f t="shared" si="142"/>
        <v>32.042065348703929</v>
      </c>
      <c r="P1157" s="15">
        <f t="shared" si="143"/>
        <v>23.429866885313299</v>
      </c>
      <c r="Q1157" s="15">
        <f t="shared" si="144"/>
        <v>43.515766594897507</v>
      </c>
      <c r="R1157" s="15">
        <f t="shared" si="145"/>
        <v>64.869115750576483</v>
      </c>
    </row>
    <row r="1158" spans="1:18" x14ac:dyDescent="0.25">
      <c r="A1158" s="4">
        <v>51177020107</v>
      </c>
      <c r="B1158" s="7" t="s">
        <v>1137</v>
      </c>
      <c r="C1158" s="40">
        <f t="array" ref="C1158">SUMPRODUCT($D$9:$D$12, TRANSPOSE(O1158:R1158))</f>
        <v>40.964203644872811</v>
      </c>
      <c r="E1158" s="9">
        <v>0</v>
      </c>
      <c r="F1158" s="41">
        <v>0.54112700000000002</v>
      </c>
      <c r="G1158" s="41">
        <v>9.6396269518200004</v>
      </c>
      <c r="H1158" s="41">
        <v>3.8594969999999999E-2</v>
      </c>
      <c r="J1158" s="15">
        <f t="shared" si="138"/>
        <v>-0.46652283424000918</v>
      </c>
      <c r="K1158" s="15">
        <f t="shared" si="139"/>
        <v>-0.72476316381816852</v>
      </c>
      <c r="L1158" s="15">
        <f t="shared" si="140"/>
        <v>-0.16325796115444519</v>
      </c>
      <c r="M1158" s="15">
        <f t="shared" si="141"/>
        <v>0.3817892609661046</v>
      </c>
      <c r="O1158" s="15">
        <f t="shared" si="142"/>
        <v>32.042065348703929</v>
      </c>
      <c r="P1158" s="15">
        <f t="shared" si="143"/>
        <v>23.429866885313299</v>
      </c>
      <c r="Q1158" s="15">
        <f t="shared" si="144"/>
        <v>43.515766594897507</v>
      </c>
      <c r="R1158" s="15">
        <f t="shared" si="145"/>
        <v>64.869115750576483</v>
      </c>
    </row>
    <row r="1159" spans="1:18" x14ac:dyDescent="0.25">
      <c r="A1159" s="4">
        <v>51177020108</v>
      </c>
      <c r="B1159" s="7" t="s">
        <v>1138</v>
      </c>
      <c r="C1159" s="40">
        <f t="array" ref="C1159">SUMPRODUCT($D$9:$D$12, TRANSPOSE(O1159:R1159))</f>
        <v>40.964203644872811</v>
      </c>
      <c r="E1159" s="9">
        <v>0</v>
      </c>
      <c r="F1159" s="41">
        <v>0.54112700000000002</v>
      </c>
      <c r="G1159" s="41">
        <v>9.6396269518200004</v>
      </c>
      <c r="H1159" s="41">
        <v>3.8594969999999999E-2</v>
      </c>
      <c r="J1159" s="15">
        <f t="shared" si="138"/>
        <v>-0.46652283424000918</v>
      </c>
      <c r="K1159" s="15">
        <f t="shared" si="139"/>
        <v>-0.72476316381816852</v>
      </c>
      <c r="L1159" s="15">
        <f t="shared" si="140"/>
        <v>-0.16325796115444519</v>
      </c>
      <c r="M1159" s="15">
        <f t="shared" si="141"/>
        <v>0.3817892609661046</v>
      </c>
      <c r="O1159" s="15">
        <f t="shared" si="142"/>
        <v>32.042065348703929</v>
      </c>
      <c r="P1159" s="15">
        <f t="shared" si="143"/>
        <v>23.429866885313299</v>
      </c>
      <c r="Q1159" s="15">
        <f t="shared" si="144"/>
        <v>43.515766594897507</v>
      </c>
      <c r="R1159" s="15">
        <f t="shared" si="145"/>
        <v>64.869115750576483</v>
      </c>
    </row>
    <row r="1160" spans="1:18" x14ac:dyDescent="0.25">
      <c r="A1160" s="4">
        <v>51177020109</v>
      </c>
      <c r="B1160" s="7" t="s">
        <v>1139</v>
      </c>
      <c r="C1160" s="40">
        <f t="array" ref="C1160">SUMPRODUCT($D$9:$D$12, TRANSPOSE(O1160:R1160))</f>
        <v>40.964203644872811</v>
      </c>
      <c r="E1160" s="9">
        <v>0</v>
      </c>
      <c r="F1160" s="41">
        <v>0.54112700000000002</v>
      </c>
      <c r="G1160" s="41">
        <v>9.6396269518200004</v>
      </c>
      <c r="H1160" s="41">
        <v>3.8594969999999999E-2</v>
      </c>
      <c r="J1160" s="15">
        <f t="shared" si="138"/>
        <v>-0.46652283424000918</v>
      </c>
      <c r="K1160" s="15">
        <f t="shared" si="139"/>
        <v>-0.72476316381816852</v>
      </c>
      <c r="L1160" s="15">
        <f t="shared" si="140"/>
        <v>-0.16325796115444519</v>
      </c>
      <c r="M1160" s="15">
        <f t="shared" si="141"/>
        <v>0.3817892609661046</v>
      </c>
      <c r="O1160" s="15">
        <f t="shared" si="142"/>
        <v>32.042065348703929</v>
      </c>
      <c r="P1160" s="15">
        <f t="shared" si="143"/>
        <v>23.429866885313299</v>
      </c>
      <c r="Q1160" s="15">
        <f t="shared" si="144"/>
        <v>43.515766594897507</v>
      </c>
      <c r="R1160" s="15">
        <f t="shared" si="145"/>
        <v>64.869115750576483</v>
      </c>
    </row>
    <row r="1161" spans="1:18" x14ac:dyDescent="0.25">
      <c r="A1161" s="4">
        <v>51177020110</v>
      </c>
      <c r="B1161" s="7" t="s">
        <v>1140</v>
      </c>
      <c r="C1161" s="40">
        <f t="array" ref="C1161">SUMPRODUCT($D$9:$D$12, TRANSPOSE(O1161:R1161))</f>
        <v>40.964203644872811</v>
      </c>
      <c r="E1161" s="9">
        <v>0</v>
      </c>
      <c r="F1161" s="41">
        <v>0.54112700000000002</v>
      </c>
      <c r="G1161" s="41">
        <v>9.6396269518200004</v>
      </c>
      <c r="H1161" s="41">
        <v>3.8594969999999999E-2</v>
      </c>
      <c r="J1161" s="15">
        <f t="shared" si="138"/>
        <v>-0.46652283424000918</v>
      </c>
      <c r="K1161" s="15">
        <f t="shared" si="139"/>
        <v>-0.72476316381816852</v>
      </c>
      <c r="L1161" s="15">
        <f t="shared" si="140"/>
        <v>-0.16325796115444519</v>
      </c>
      <c r="M1161" s="15">
        <f t="shared" si="141"/>
        <v>0.3817892609661046</v>
      </c>
      <c r="O1161" s="15">
        <f t="shared" si="142"/>
        <v>32.042065348703929</v>
      </c>
      <c r="P1161" s="15">
        <f t="shared" si="143"/>
        <v>23.429866885313299</v>
      </c>
      <c r="Q1161" s="15">
        <f t="shared" si="144"/>
        <v>43.515766594897507</v>
      </c>
      <c r="R1161" s="15">
        <f t="shared" si="145"/>
        <v>64.869115750576483</v>
      </c>
    </row>
    <row r="1162" spans="1:18" x14ac:dyDescent="0.25">
      <c r="A1162" s="4">
        <v>51177020111</v>
      </c>
      <c r="B1162" s="7" t="s">
        <v>1141</v>
      </c>
      <c r="C1162" s="40">
        <f t="array" ref="C1162">SUMPRODUCT($D$9:$D$12, TRANSPOSE(O1162:R1162))</f>
        <v>40.964203644872811</v>
      </c>
      <c r="E1162" s="9">
        <v>0</v>
      </c>
      <c r="F1162" s="41">
        <v>0.54112700000000002</v>
      </c>
      <c r="G1162" s="41">
        <v>9.6396269518200004</v>
      </c>
      <c r="H1162" s="41">
        <v>3.8594969999999999E-2</v>
      </c>
      <c r="J1162" s="15">
        <f t="shared" si="138"/>
        <v>-0.46652283424000918</v>
      </c>
      <c r="K1162" s="15">
        <f t="shared" si="139"/>
        <v>-0.72476316381816852</v>
      </c>
      <c r="L1162" s="15">
        <f t="shared" si="140"/>
        <v>-0.16325796115444519</v>
      </c>
      <c r="M1162" s="15">
        <f t="shared" si="141"/>
        <v>0.3817892609661046</v>
      </c>
      <c r="O1162" s="15">
        <f t="shared" si="142"/>
        <v>32.042065348703929</v>
      </c>
      <c r="P1162" s="15">
        <f t="shared" si="143"/>
        <v>23.429866885313299</v>
      </c>
      <c r="Q1162" s="15">
        <f t="shared" si="144"/>
        <v>43.515766594897507</v>
      </c>
      <c r="R1162" s="15">
        <f t="shared" si="145"/>
        <v>64.869115750576483</v>
      </c>
    </row>
    <row r="1163" spans="1:18" x14ac:dyDescent="0.25">
      <c r="A1163" s="4">
        <v>51177020112</v>
      </c>
      <c r="B1163" s="7" t="s">
        <v>1142</v>
      </c>
      <c r="C1163" s="40">
        <f t="array" ref="C1163">SUMPRODUCT($D$9:$D$12, TRANSPOSE(O1163:R1163))</f>
        <v>40.964203644872811</v>
      </c>
      <c r="E1163" s="9">
        <v>0</v>
      </c>
      <c r="F1163" s="41">
        <v>0.54112700000000002</v>
      </c>
      <c r="G1163" s="41">
        <v>9.6396269518200004</v>
      </c>
      <c r="H1163" s="41">
        <v>3.8594969999999999E-2</v>
      </c>
      <c r="J1163" s="15">
        <f t="shared" si="138"/>
        <v>-0.46652283424000918</v>
      </c>
      <c r="K1163" s="15">
        <f t="shared" si="139"/>
        <v>-0.72476316381816852</v>
      </c>
      <c r="L1163" s="15">
        <f t="shared" si="140"/>
        <v>-0.16325796115444519</v>
      </c>
      <c r="M1163" s="15">
        <f t="shared" si="141"/>
        <v>0.3817892609661046</v>
      </c>
      <c r="O1163" s="15">
        <f t="shared" si="142"/>
        <v>32.042065348703929</v>
      </c>
      <c r="P1163" s="15">
        <f t="shared" si="143"/>
        <v>23.429866885313299</v>
      </c>
      <c r="Q1163" s="15">
        <f t="shared" si="144"/>
        <v>43.515766594897507</v>
      </c>
      <c r="R1163" s="15">
        <f t="shared" si="145"/>
        <v>64.869115750576483</v>
      </c>
    </row>
    <row r="1164" spans="1:18" x14ac:dyDescent="0.25">
      <c r="A1164" s="4">
        <v>51177020113</v>
      </c>
      <c r="B1164" s="7" t="s">
        <v>1143</v>
      </c>
      <c r="C1164" s="40">
        <f t="array" ref="C1164">SUMPRODUCT($D$9:$D$12, TRANSPOSE(O1164:R1164))</f>
        <v>40.964203644872811</v>
      </c>
      <c r="E1164" s="9">
        <v>0</v>
      </c>
      <c r="F1164" s="41">
        <v>0.54112700000000002</v>
      </c>
      <c r="G1164" s="41">
        <v>9.6396269518200004</v>
      </c>
      <c r="H1164" s="41">
        <v>3.8594969999999999E-2</v>
      </c>
      <c r="J1164" s="15">
        <f t="shared" si="138"/>
        <v>-0.46652283424000918</v>
      </c>
      <c r="K1164" s="15">
        <f t="shared" si="139"/>
        <v>-0.72476316381816852</v>
      </c>
      <c r="L1164" s="15">
        <f t="shared" si="140"/>
        <v>-0.16325796115444519</v>
      </c>
      <c r="M1164" s="15">
        <f t="shared" si="141"/>
        <v>0.3817892609661046</v>
      </c>
      <c r="O1164" s="15">
        <f t="shared" si="142"/>
        <v>32.042065348703929</v>
      </c>
      <c r="P1164" s="15">
        <f t="shared" si="143"/>
        <v>23.429866885313299</v>
      </c>
      <c r="Q1164" s="15">
        <f t="shared" si="144"/>
        <v>43.515766594897507</v>
      </c>
      <c r="R1164" s="15">
        <f t="shared" si="145"/>
        <v>64.869115750576483</v>
      </c>
    </row>
    <row r="1165" spans="1:18" x14ac:dyDescent="0.25">
      <c r="A1165" s="4">
        <v>51177020114</v>
      </c>
      <c r="B1165" s="7" t="s">
        <v>1144</v>
      </c>
      <c r="C1165" s="40">
        <f t="array" ref="C1165">SUMPRODUCT($D$9:$D$12, TRANSPOSE(O1165:R1165))</f>
        <v>40.964203644872811</v>
      </c>
      <c r="E1165" s="9">
        <v>0</v>
      </c>
      <c r="F1165" s="41">
        <v>0.54112700000000002</v>
      </c>
      <c r="G1165" s="41">
        <v>9.6396269518200004</v>
      </c>
      <c r="H1165" s="41">
        <v>3.8594969999999999E-2</v>
      </c>
      <c r="J1165" s="15">
        <f t="shared" si="138"/>
        <v>-0.46652283424000918</v>
      </c>
      <c r="K1165" s="15">
        <f t="shared" si="139"/>
        <v>-0.72476316381816852</v>
      </c>
      <c r="L1165" s="15">
        <f t="shared" si="140"/>
        <v>-0.16325796115444519</v>
      </c>
      <c r="M1165" s="15">
        <f t="shared" si="141"/>
        <v>0.3817892609661046</v>
      </c>
      <c r="O1165" s="15">
        <f t="shared" si="142"/>
        <v>32.042065348703929</v>
      </c>
      <c r="P1165" s="15">
        <f t="shared" si="143"/>
        <v>23.429866885313299</v>
      </c>
      <c r="Q1165" s="15">
        <f t="shared" si="144"/>
        <v>43.515766594897507</v>
      </c>
      <c r="R1165" s="15">
        <f t="shared" si="145"/>
        <v>64.869115750576483</v>
      </c>
    </row>
    <row r="1166" spans="1:18" x14ac:dyDescent="0.25">
      <c r="A1166" s="4">
        <v>51177020201</v>
      </c>
      <c r="B1166" s="7" t="s">
        <v>1145</v>
      </c>
      <c r="C1166" s="40">
        <f t="array" ref="C1166">SUMPRODUCT($D$9:$D$12, TRANSPOSE(O1166:R1166))</f>
        <v>40.964203644872811</v>
      </c>
      <c r="E1166" s="9">
        <v>0</v>
      </c>
      <c r="F1166" s="41">
        <v>0.54112700000000002</v>
      </c>
      <c r="G1166" s="41">
        <v>9.6396269518200004</v>
      </c>
      <c r="H1166" s="41">
        <v>3.8594969999999999E-2</v>
      </c>
      <c r="J1166" s="15">
        <f t="shared" si="138"/>
        <v>-0.46652283424000918</v>
      </c>
      <c r="K1166" s="15">
        <f t="shared" si="139"/>
        <v>-0.72476316381816852</v>
      </c>
      <c r="L1166" s="15">
        <f t="shared" si="140"/>
        <v>-0.16325796115444519</v>
      </c>
      <c r="M1166" s="15">
        <f t="shared" si="141"/>
        <v>0.3817892609661046</v>
      </c>
      <c r="O1166" s="15">
        <f t="shared" si="142"/>
        <v>32.042065348703929</v>
      </c>
      <c r="P1166" s="15">
        <f t="shared" si="143"/>
        <v>23.429866885313299</v>
      </c>
      <c r="Q1166" s="15">
        <f t="shared" si="144"/>
        <v>43.515766594897507</v>
      </c>
      <c r="R1166" s="15">
        <f t="shared" si="145"/>
        <v>64.869115750576483</v>
      </c>
    </row>
    <row r="1167" spans="1:18" x14ac:dyDescent="0.25">
      <c r="A1167" s="4">
        <v>51177020202</v>
      </c>
      <c r="B1167" s="7" t="s">
        <v>1146</v>
      </c>
      <c r="C1167" s="40">
        <f t="array" ref="C1167">SUMPRODUCT($D$9:$D$12, TRANSPOSE(O1167:R1167))</f>
        <v>40.964203644872811</v>
      </c>
      <c r="E1167" s="9">
        <v>0</v>
      </c>
      <c r="F1167" s="41">
        <v>0.54112700000000002</v>
      </c>
      <c r="G1167" s="41">
        <v>9.6396269518200004</v>
      </c>
      <c r="H1167" s="41">
        <v>3.8594969999999999E-2</v>
      </c>
      <c r="J1167" s="15">
        <f t="shared" si="138"/>
        <v>-0.46652283424000918</v>
      </c>
      <c r="K1167" s="15">
        <f t="shared" si="139"/>
        <v>-0.72476316381816852</v>
      </c>
      <c r="L1167" s="15">
        <f t="shared" si="140"/>
        <v>-0.16325796115444519</v>
      </c>
      <c r="M1167" s="15">
        <f t="shared" si="141"/>
        <v>0.3817892609661046</v>
      </c>
      <c r="O1167" s="15">
        <f t="shared" si="142"/>
        <v>32.042065348703929</v>
      </c>
      <c r="P1167" s="15">
        <f t="shared" si="143"/>
        <v>23.429866885313299</v>
      </c>
      <c r="Q1167" s="15">
        <f t="shared" si="144"/>
        <v>43.515766594897507</v>
      </c>
      <c r="R1167" s="15">
        <f t="shared" si="145"/>
        <v>64.869115750576483</v>
      </c>
    </row>
    <row r="1168" spans="1:18" x14ac:dyDescent="0.25">
      <c r="A1168" s="4">
        <v>51177020203</v>
      </c>
      <c r="B1168" s="7" t="s">
        <v>1147</v>
      </c>
      <c r="C1168" s="40">
        <f t="array" ref="C1168">SUMPRODUCT($D$9:$D$12, TRANSPOSE(O1168:R1168))</f>
        <v>40.964203644872811</v>
      </c>
      <c r="E1168" s="9">
        <v>0</v>
      </c>
      <c r="F1168" s="41">
        <v>0.54112700000000002</v>
      </c>
      <c r="G1168" s="41">
        <v>9.6396269518200004</v>
      </c>
      <c r="H1168" s="41">
        <v>3.8594969999999999E-2</v>
      </c>
      <c r="J1168" s="15">
        <f t="shared" si="138"/>
        <v>-0.46652283424000918</v>
      </c>
      <c r="K1168" s="15">
        <f t="shared" si="139"/>
        <v>-0.72476316381816852</v>
      </c>
      <c r="L1168" s="15">
        <f t="shared" si="140"/>
        <v>-0.16325796115444519</v>
      </c>
      <c r="M1168" s="15">
        <f t="shared" si="141"/>
        <v>0.3817892609661046</v>
      </c>
      <c r="O1168" s="15">
        <f t="shared" si="142"/>
        <v>32.042065348703929</v>
      </c>
      <c r="P1168" s="15">
        <f t="shared" si="143"/>
        <v>23.429866885313299</v>
      </c>
      <c r="Q1168" s="15">
        <f t="shared" si="144"/>
        <v>43.515766594897507</v>
      </c>
      <c r="R1168" s="15">
        <f t="shared" si="145"/>
        <v>64.869115750576483</v>
      </c>
    </row>
    <row r="1169" spans="1:18" x14ac:dyDescent="0.25">
      <c r="A1169" s="4">
        <v>51177020204</v>
      </c>
      <c r="B1169" s="7" t="s">
        <v>1148</v>
      </c>
      <c r="C1169" s="40">
        <f t="array" ref="C1169">SUMPRODUCT($D$9:$D$12, TRANSPOSE(O1169:R1169))</f>
        <v>40.964203644872811</v>
      </c>
      <c r="E1169" s="9">
        <v>0</v>
      </c>
      <c r="F1169" s="41">
        <v>0.54112700000000002</v>
      </c>
      <c r="G1169" s="41">
        <v>9.6396269518200004</v>
      </c>
      <c r="H1169" s="41">
        <v>3.8594969999999999E-2</v>
      </c>
      <c r="J1169" s="15">
        <f t="shared" si="138"/>
        <v>-0.46652283424000918</v>
      </c>
      <c r="K1169" s="15">
        <f t="shared" si="139"/>
        <v>-0.72476316381816852</v>
      </c>
      <c r="L1169" s="15">
        <f t="shared" si="140"/>
        <v>-0.16325796115444519</v>
      </c>
      <c r="M1169" s="15">
        <f t="shared" si="141"/>
        <v>0.3817892609661046</v>
      </c>
      <c r="O1169" s="15">
        <f t="shared" si="142"/>
        <v>32.042065348703929</v>
      </c>
      <c r="P1169" s="15">
        <f t="shared" si="143"/>
        <v>23.429866885313299</v>
      </c>
      <c r="Q1169" s="15">
        <f t="shared" si="144"/>
        <v>43.515766594897507</v>
      </c>
      <c r="R1169" s="15">
        <f t="shared" si="145"/>
        <v>64.869115750576483</v>
      </c>
    </row>
    <row r="1170" spans="1:18" x14ac:dyDescent="0.25">
      <c r="A1170" s="4">
        <v>51177020205</v>
      </c>
      <c r="B1170" s="7" t="s">
        <v>1149</v>
      </c>
      <c r="C1170" s="40">
        <f t="array" ref="C1170">SUMPRODUCT($D$9:$D$12, TRANSPOSE(O1170:R1170))</f>
        <v>40.964203644872811</v>
      </c>
      <c r="E1170" s="9">
        <v>0</v>
      </c>
      <c r="F1170" s="41">
        <v>0.54112700000000002</v>
      </c>
      <c r="G1170" s="41">
        <v>9.6396269518200004</v>
      </c>
      <c r="H1170" s="41">
        <v>3.8594969999999999E-2</v>
      </c>
      <c r="J1170" s="15">
        <f t="shared" si="138"/>
        <v>-0.46652283424000918</v>
      </c>
      <c r="K1170" s="15">
        <f t="shared" si="139"/>
        <v>-0.72476316381816852</v>
      </c>
      <c r="L1170" s="15">
        <f t="shared" si="140"/>
        <v>-0.16325796115444519</v>
      </c>
      <c r="M1170" s="15">
        <f t="shared" si="141"/>
        <v>0.3817892609661046</v>
      </c>
      <c r="O1170" s="15">
        <f t="shared" si="142"/>
        <v>32.042065348703929</v>
      </c>
      <c r="P1170" s="15">
        <f t="shared" si="143"/>
        <v>23.429866885313299</v>
      </c>
      <c r="Q1170" s="15">
        <f t="shared" si="144"/>
        <v>43.515766594897507</v>
      </c>
      <c r="R1170" s="15">
        <f t="shared" si="145"/>
        <v>64.869115750576483</v>
      </c>
    </row>
    <row r="1171" spans="1:18" x14ac:dyDescent="0.25">
      <c r="A1171" s="4">
        <v>51177020304</v>
      </c>
      <c r="B1171" s="7" t="s">
        <v>1150</v>
      </c>
      <c r="C1171" s="40">
        <f t="array" ref="C1171">SUMPRODUCT($D$9:$D$12, TRANSPOSE(O1171:R1171))</f>
        <v>40.964203644872811</v>
      </c>
      <c r="E1171" s="9">
        <v>0</v>
      </c>
      <c r="F1171" s="41">
        <v>0.54112700000000002</v>
      </c>
      <c r="G1171" s="41">
        <v>9.6396269518200004</v>
      </c>
      <c r="H1171" s="41">
        <v>3.8594969999999999E-2</v>
      </c>
      <c r="J1171" s="15">
        <f t="shared" si="138"/>
        <v>-0.46652283424000918</v>
      </c>
      <c r="K1171" s="15">
        <f t="shared" si="139"/>
        <v>-0.72476316381816852</v>
      </c>
      <c r="L1171" s="15">
        <f t="shared" si="140"/>
        <v>-0.16325796115444519</v>
      </c>
      <c r="M1171" s="15">
        <f t="shared" si="141"/>
        <v>0.3817892609661046</v>
      </c>
      <c r="O1171" s="15">
        <f t="shared" si="142"/>
        <v>32.042065348703929</v>
      </c>
      <c r="P1171" s="15">
        <f t="shared" si="143"/>
        <v>23.429866885313299</v>
      </c>
      <c r="Q1171" s="15">
        <f t="shared" si="144"/>
        <v>43.515766594897507</v>
      </c>
      <c r="R1171" s="15">
        <f t="shared" si="145"/>
        <v>64.869115750576483</v>
      </c>
    </row>
    <row r="1172" spans="1:18" x14ac:dyDescent="0.25">
      <c r="A1172" s="4">
        <v>51177020305</v>
      </c>
      <c r="B1172" s="7" t="s">
        <v>1151</v>
      </c>
      <c r="C1172" s="40">
        <f t="array" ref="C1172">SUMPRODUCT($D$9:$D$12, TRANSPOSE(O1172:R1172))</f>
        <v>40.964203644872811</v>
      </c>
      <c r="E1172" s="9">
        <v>0</v>
      </c>
      <c r="F1172" s="41">
        <v>0.54112700000000002</v>
      </c>
      <c r="G1172" s="41">
        <v>9.6396269518200004</v>
      </c>
      <c r="H1172" s="41">
        <v>3.8594969999999999E-2</v>
      </c>
      <c r="J1172" s="15">
        <f t="shared" si="138"/>
        <v>-0.46652283424000918</v>
      </c>
      <c r="K1172" s="15">
        <f t="shared" si="139"/>
        <v>-0.72476316381816852</v>
      </c>
      <c r="L1172" s="15">
        <f t="shared" si="140"/>
        <v>-0.16325796115444519</v>
      </c>
      <c r="M1172" s="15">
        <f t="shared" si="141"/>
        <v>0.3817892609661046</v>
      </c>
      <c r="O1172" s="15">
        <f t="shared" si="142"/>
        <v>32.042065348703929</v>
      </c>
      <c r="P1172" s="15">
        <f t="shared" si="143"/>
        <v>23.429866885313299</v>
      </c>
      <c r="Q1172" s="15">
        <f t="shared" si="144"/>
        <v>43.515766594897507</v>
      </c>
      <c r="R1172" s="15">
        <f t="shared" si="145"/>
        <v>64.869115750576483</v>
      </c>
    </row>
    <row r="1173" spans="1:18" x14ac:dyDescent="0.25">
      <c r="A1173" s="4">
        <v>51177020306</v>
      </c>
      <c r="B1173" s="7" t="s">
        <v>1152</v>
      </c>
      <c r="C1173" s="40">
        <f t="array" ref="C1173">SUMPRODUCT($D$9:$D$12, TRANSPOSE(O1173:R1173))</f>
        <v>40.964203644872811</v>
      </c>
      <c r="E1173" s="9">
        <v>0</v>
      </c>
      <c r="F1173" s="41">
        <v>0.54112700000000002</v>
      </c>
      <c r="G1173" s="41">
        <v>9.6396269518200004</v>
      </c>
      <c r="H1173" s="41">
        <v>3.8594969999999999E-2</v>
      </c>
      <c r="J1173" s="15">
        <f t="shared" ref="J1173:J1236" si="146" xml:space="preserve"> STANDARDIZE(E1173,J$14, J$15)</f>
        <v>-0.46652283424000918</v>
      </c>
      <c r="K1173" s="15">
        <f t="shared" ref="K1173:K1236" si="147" xml:space="preserve"> STANDARDIZE(F1173,K$14, K$15)</f>
        <v>-0.72476316381816852</v>
      </c>
      <c r="L1173" s="15">
        <f t="shared" ref="L1173:L1236" si="148" xml:space="preserve"> STANDARDIZE(G1173,L$14, L$15)</f>
        <v>-0.16325796115444519</v>
      </c>
      <c r="M1173" s="15">
        <f t="shared" ref="M1173:M1236" si="149" xml:space="preserve"> STANDARDIZE(H1173,M$14, M$15)</f>
        <v>0.3817892609661046</v>
      </c>
      <c r="O1173" s="15">
        <f t="shared" si="142"/>
        <v>32.042065348703929</v>
      </c>
      <c r="P1173" s="15">
        <f t="shared" si="143"/>
        <v>23.429866885313299</v>
      </c>
      <c r="Q1173" s="15">
        <f t="shared" si="144"/>
        <v>43.515766594897507</v>
      </c>
      <c r="R1173" s="15">
        <f t="shared" si="145"/>
        <v>64.869115750576483</v>
      </c>
    </row>
    <row r="1174" spans="1:18" x14ac:dyDescent="0.25">
      <c r="A1174" s="4">
        <v>51177020307</v>
      </c>
      <c r="B1174" s="7" t="s">
        <v>1153</v>
      </c>
      <c r="C1174" s="40">
        <f t="array" ref="C1174">SUMPRODUCT($D$9:$D$12, TRANSPOSE(O1174:R1174))</f>
        <v>40.964203644872811</v>
      </c>
      <c r="E1174" s="9">
        <v>0</v>
      </c>
      <c r="F1174" s="41">
        <v>0.54112700000000002</v>
      </c>
      <c r="G1174" s="41">
        <v>9.6396269518200004</v>
      </c>
      <c r="H1174" s="41">
        <v>3.8594969999999999E-2</v>
      </c>
      <c r="J1174" s="15">
        <f t="shared" si="146"/>
        <v>-0.46652283424000918</v>
      </c>
      <c r="K1174" s="15">
        <f t="shared" si="147"/>
        <v>-0.72476316381816852</v>
      </c>
      <c r="L1174" s="15">
        <f t="shared" si="148"/>
        <v>-0.16325796115444519</v>
      </c>
      <c r="M1174" s="15">
        <f t="shared" si="149"/>
        <v>0.3817892609661046</v>
      </c>
      <c r="O1174" s="15">
        <f t="shared" ref="O1174:O1237" si="150">_xlfn.NORM.S.DIST(J1174,1)*100</f>
        <v>32.042065348703929</v>
      </c>
      <c r="P1174" s="15">
        <f t="shared" ref="P1174:P1237" si="151">_xlfn.NORM.S.DIST(K1174,1)*100</f>
        <v>23.429866885313299</v>
      </c>
      <c r="Q1174" s="15">
        <f t="shared" ref="Q1174:Q1237" si="152">_xlfn.NORM.S.DIST(L1174,1)*100</f>
        <v>43.515766594897507</v>
      </c>
      <c r="R1174" s="15">
        <f t="shared" ref="R1174:R1237" si="153">_xlfn.NORM.S.DIST(M1174,1)*100</f>
        <v>64.869115750576483</v>
      </c>
    </row>
    <row r="1175" spans="1:18" x14ac:dyDescent="0.25">
      <c r="A1175" s="4">
        <v>51177020308</v>
      </c>
      <c r="B1175" s="7" t="s">
        <v>1154</v>
      </c>
      <c r="C1175" s="40">
        <f t="array" ref="C1175">SUMPRODUCT($D$9:$D$12, TRANSPOSE(O1175:R1175))</f>
        <v>40.964203644872811</v>
      </c>
      <c r="E1175" s="9">
        <v>0</v>
      </c>
      <c r="F1175" s="41">
        <v>0.54112700000000002</v>
      </c>
      <c r="G1175" s="41">
        <v>9.6396269518200004</v>
      </c>
      <c r="H1175" s="41">
        <v>3.8594969999999999E-2</v>
      </c>
      <c r="J1175" s="15">
        <f t="shared" si="146"/>
        <v>-0.46652283424000918</v>
      </c>
      <c r="K1175" s="15">
        <f t="shared" si="147"/>
        <v>-0.72476316381816852</v>
      </c>
      <c r="L1175" s="15">
        <f t="shared" si="148"/>
        <v>-0.16325796115444519</v>
      </c>
      <c r="M1175" s="15">
        <f t="shared" si="149"/>
        <v>0.3817892609661046</v>
      </c>
      <c r="O1175" s="15">
        <f t="shared" si="150"/>
        <v>32.042065348703929</v>
      </c>
      <c r="P1175" s="15">
        <f t="shared" si="151"/>
        <v>23.429866885313299</v>
      </c>
      <c r="Q1175" s="15">
        <f t="shared" si="152"/>
        <v>43.515766594897507</v>
      </c>
      <c r="R1175" s="15">
        <f t="shared" si="153"/>
        <v>64.869115750576483</v>
      </c>
    </row>
    <row r="1176" spans="1:18" x14ac:dyDescent="0.25">
      <c r="A1176" s="4">
        <v>51177020309</v>
      </c>
      <c r="B1176" s="7" t="s">
        <v>1155</v>
      </c>
      <c r="C1176" s="40">
        <f t="array" ref="C1176">SUMPRODUCT($D$9:$D$12, TRANSPOSE(O1176:R1176))</f>
        <v>40.964203644872811</v>
      </c>
      <c r="E1176" s="9">
        <v>0</v>
      </c>
      <c r="F1176" s="41">
        <v>0.54112700000000002</v>
      </c>
      <c r="G1176" s="41">
        <v>9.6396269518200004</v>
      </c>
      <c r="H1176" s="41">
        <v>3.8594969999999999E-2</v>
      </c>
      <c r="J1176" s="15">
        <f t="shared" si="146"/>
        <v>-0.46652283424000918</v>
      </c>
      <c r="K1176" s="15">
        <f t="shared" si="147"/>
        <v>-0.72476316381816852</v>
      </c>
      <c r="L1176" s="15">
        <f t="shared" si="148"/>
        <v>-0.16325796115444519</v>
      </c>
      <c r="M1176" s="15">
        <f t="shared" si="149"/>
        <v>0.3817892609661046</v>
      </c>
      <c r="O1176" s="15">
        <f t="shared" si="150"/>
        <v>32.042065348703929</v>
      </c>
      <c r="P1176" s="15">
        <f t="shared" si="151"/>
        <v>23.429866885313299</v>
      </c>
      <c r="Q1176" s="15">
        <f t="shared" si="152"/>
        <v>43.515766594897507</v>
      </c>
      <c r="R1176" s="15">
        <f t="shared" si="153"/>
        <v>64.869115750576483</v>
      </c>
    </row>
    <row r="1177" spans="1:18" x14ac:dyDescent="0.25">
      <c r="A1177" s="4">
        <v>51177020310</v>
      </c>
      <c r="B1177" s="7" t="s">
        <v>1156</v>
      </c>
      <c r="C1177" s="40">
        <f t="array" ref="C1177">SUMPRODUCT($D$9:$D$12, TRANSPOSE(O1177:R1177))</f>
        <v>40.964203644872811</v>
      </c>
      <c r="E1177" s="9">
        <v>0</v>
      </c>
      <c r="F1177" s="41">
        <v>0.54112700000000002</v>
      </c>
      <c r="G1177" s="41">
        <v>9.6396269518200004</v>
      </c>
      <c r="H1177" s="41">
        <v>3.8594969999999999E-2</v>
      </c>
      <c r="J1177" s="15">
        <f t="shared" si="146"/>
        <v>-0.46652283424000918</v>
      </c>
      <c r="K1177" s="15">
        <f t="shared" si="147"/>
        <v>-0.72476316381816852</v>
      </c>
      <c r="L1177" s="15">
        <f t="shared" si="148"/>
        <v>-0.16325796115444519</v>
      </c>
      <c r="M1177" s="15">
        <f t="shared" si="149"/>
        <v>0.3817892609661046</v>
      </c>
      <c r="O1177" s="15">
        <f t="shared" si="150"/>
        <v>32.042065348703929</v>
      </c>
      <c r="P1177" s="15">
        <f t="shared" si="151"/>
        <v>23.429866885313299</v>
      </c>
      <c r="Q1177" s="15">
        <f t="shared" si="152"/>
        <v>43.515766594897507</v>
      </c>
      <c r="R1177" s="15">
        <f t="shared" si="153"/>
        <v>64.869115750576483</v>
      </c>
    </row>
    <row r="1178" spans="1:18" x14ac:dyDescent="0.25">
      <c r="A1178" s="4">
        <v>51177020311</v>
      </c>
      <c r="B1178" s="7" t="s">
        <v>1157</v>
      </c>
      <c r="C1178" s="40">
        <f t="array" ref="C1178">SUMPRODUCT($D$9:$D$12, TRANSPOSE(O1178:R1178))</f>
        <v>40.964203644872811</v>
      </c>
      <c r="E1178" s="9">
        <v>0</v>
      </c>
      <c r="F1178" s="41">
        <v>0.54112700000000002</v>
      </c>
      <c r="G1178" s="41">
        <v>9.6396269518200004</v>
      </c>
      <c r="H1178" s="41">
        <v>3.8594969999999999E-2</v>
      </c>
      <c r="J1178" s="15">
        <f t="shared" si="146"/>
        <v>-0.46652283424000918</v>
      </c>
      <c r="K1178" s="15">
        <f t="shared" si="147"/>
        <v>-0.72476316381816852</v>
      </c>
      <c r="L1178" s="15">
        <f t="shared" si="148"/>
        <v>-0.16325796115444519</v>
      </c>
      <c r="M1178" s="15">
        <f t="shared" si="149"/>
        <v>0.3817892609661046</v>
      </c>
      <c r="O1178" s="15">
        <f t="shared" si="150"/>
        <v>32.042065348703929</v>
      </c>
      <c r="P1178" s="15">
        <f t="shared" si="151"/>
        <v>23.429866885313299</v>
      </c>
      <c r="Q1178" s="15">
        <f t="shared" si="152"/>
        <v>43.515766594897507</v>
      </c>
      <c r="R1178" s="15">
        <f t="shared" si="153"/>
        <v>64.869115750576483</v>
      </c>
    </row>
    <row r="1179" spans="1:18" x14ac:dyDescent="0.25">
      <c r="A1179" s="4">
        <v>51177020403</v>
      </c>
      <c r="B1179" s="7" t="s">
        <v>1158</v>
      </c>
      <c r="C1179" s="40">
        <f t="array" ref="C1179">SUMPRODUCT($D$9:$D$12, TRANSPOSE(O1179:R1179))</f>
        <v>40.964203644872811</v>
      </c>
      <c r="E1179" s="9">
        <v>0</v>
      </c>
      <c r="F1179" s="41">
        <v>0.54112700000000002</v>
      </c>
      <c r="G1179" s="41">
        <v>9.6396269518200004</v>
      </c>
      <c r="H1179" s="41">
        <v>3.8594969999999999E-2</v>
      </c>
      <c r="J1179" s="15">
        <f t="shared" si="146"/>
        <v>-0.46652283424000918</v>
      </c>
      <c r="K1179" s="15">
        <f t="shared" si="147"/>
        <v>-0.72476316381816852</v>
      </c>
      <c r="L1179" s="15">
        <f t="shared" si="148"/>
        <v>-0.16325796115444519</v>
      </c>
      <c r="M1179" s="15">
        <f t="shared" si="149"/>
        <v>0.3817892609661046</v>
      </c>
      <c r="O1179" s="15">
        <f t="shared" si="150"/>
        <v>32.042065348703929</v>
      </c>
      <c r="P1179" s="15">
        <f t="shared" si="151"/>
        <v>23.429866885313299</v>
      </c>
      <c r="Q1179" s="15">
        <f t="shared" si="152"/>
        <v>43.515766594897507</v>
      </c>
      <c r="R1179" s="15">
        <f t="shared" si="153"/>
        <v>64.869115750576483</v>
      </c>
    </row>
    <row r="1180" spans="1:18" x14ac:dyDescent="0.25">
      <c r="A1180" s="4">
        <v>51177020404</v>
      </c>
      <c r="B1180" s="7" t="s">
        <v>1159</v>
      </c>
      <c r="C1180" s="40">
        <f t="array" ref="C1180">SUMPRODUCT($D$9:$D$12, TRANSPOSE(O1180:R1180))</f>
        <v>40.964203644872811</v>
      </c>
      <c r="E1180" s="9">
        <v>0</v>
      </c>
      <c r="F1180" s="41">
        <v>0.54112700000000002</v>
      </c>
      <c r="G1180" s="41">
        <v>9.6396269518200004</v>
      </c>
      <c r="H1180" s="41">
        <v>3.8594969999999999E-2</v>
      </c>
      <c r="J1180" s="15">
        <f t="shared" si="146"/>
        <v>-0.46652283424000918</v>
      </c>
      <c r="K1180" s="15">
        <f t="shared" si="147"/>
        <v>-0.72476316381816852</v>
      </c>
      <c r="L1180" s="15">
        <f t="shared" si="148"/>
        <v>-0.16325796115444519</v>
      </c>
      <c r="M1180" s="15">
        <f t="shared" si="149"/>
        <v>0.3817892609661046</v>
      </c>
      <c r="O1180" s="15">
        <f t="shared" si="150"/>
        <v>32.042065348703929</v>
      </c>
      <c r="P1180" s="15">
        <f t="shared" si="151"/>
        <v>23.429866885313299</v>
      </c>
      <c r="Q1180" s="15">
        <f t="shared" si="152"/>
        <v>43.515766594897507</v>
      </c>
      <c r="R1180" s="15">
        <f t="shared" si="153"/>
        <v>64.869115750576483</v>
      </c>
    </row>
    <row r="1181" spans="1:18" x14ac:dyDescent="0.25">
      <c r="A1181" s="4">
        <v>51177020405</v>
      </c>
      <c r="B1181" s="7" t="s">
        <v>1160</v>
      </c>
      <c r="C1181" s="40">
        <f t="array" ref="C1181">SUMPRODUCT($D$9:$D$12, TRANSPOSE(O1181:R1181))</f>
        <v>40.964203644872811</v>
      </c>
      <c r="E1181" s="9">
        <v>0</v>
      </c>
      <c r="F1181" s="41">
        <v>0.54112700000000002</v>
      </c>
      <c r="G1181" s="41">
        <v>9.6396269518200004</v>
      </c>
      <c r="H1181" s="41">
        <v>3.8594969999999999E-2</v>
      </c>
      <c r="J1181" s="15">
        <f t="shared" si="146"/>
        <v>-0.46652283424000918</v>
      </c>
      <c r="K1181" s="15">
        <f t="shared" si="147"/>
        <v>-0.72476316381816852</v>
      </c>
      <c r="L1181" s="15">
        <f t="shared" si="148"/>
        <v>-0.16325796115444519</v>
      </c>
      <c r="M1181" s="15">
        <f t="shared" si="149"/>
        <v>0.3817892609661046</v>
      </c>
      <c r="O1181" s="15">
        <f t="shared" si="150"/>
        <v>32.042065348703929</v>
      </c>
      <c r="P1181" s="15">
        <f t="shared" si="151"/>
        <v>23.429866885313299</v>
      </c>
      <c r="Q1181" s="15">
        <f t="shared" si="152"/>
        <v>43.515766594897507</v>
      </c>
      <c r="R1181" s="15">
        <f t="shared" si="153"/>
        <v>64.869115750576483</v>
      </c>
    </row>
    <row r="1182" spans="1:18" x14ac:dyDescent="0.25">
      <c r="A1182" s="4">
        <v>51177020406</v>
      </c>
      <c r="B1182" s="7" t="s">
        <v>1161</v>
      </c>
      <c r="C1182" s="40">
        <f t="array" ref="C1182">SUMPRODUCT($D$9:$D$12, TRANSPOSE(O1182:R1182))</f>
        <v>40.964203644872811</v>
      </c>
      <c r="E1182" s="9">
        <v>0</v>
      </c>
      <c r="F1182" s="41">
        <v>0.54112700000000002</v>
      </c>
      <c r="G1182" s="41">
        <v>9.6396269518200004</v>
      </c>
      <c r="H1182" s="41">
        <v>3.8594969999999999E-2</v>
      </c>
      <c r="J1182" s="15">
        <f t="shared" si="146"/>
        <v>-0.46652283424000918</v>
      </c>
      <c r="K1182" s="15">
        <f t="shared" si="147"/>
        <v>-0.72476316381816852</v>
      </c>
      <c r="L1182" s="15">
        <f t="shared" si="148"/>
        <v>-0.16325796115444519</v>
      </c>
      <c r="M1182" s="15">
        <f t="shared" si="149"/>
        <v>0.3817892609661046</v>
      </c>
      <c r="O1182" s="15">
        <f t="shared" si="150"/>
        <v>32.042065348703929</v>
      </c>
      <c r="P1182" s="15">
        <f t="shared" si="151"/>
        <v>23.429866885313299</v>
      </c>
      <c r="Q1182" s="15">
        <f t="shared" si="152"/>
        <v>43.515766594897507</v>
      </c>
      <c r="R1182" s="15">
        <f t="shared" si="153"/>
        <v>64.869115750576483</v>
      </c>
    </row>
    <row r="1183" spans="1:18" x14ac:dyDescent="0.25">
      <c r="A1183" s="4">
        <v>51177020407</v>
      </c>
      <c r="B1183" s="7" t="s">
        <v>1162</v>
      </c>
      <c r="C1183" s="40">
        <f t="array" ref="C1183">SUMPRODUCT($D$9:$D$12, TRANSPOSE(O1183:R1183))</f>
        <v>40.964203644872811</v>
      </c>
      <c r="E1183" s="9">
        <v>0</v>
      </c>
      <c r="F1183" s="41">
        <v>0.54112700000000002</v>
      </c>
      <c r="G1183" s="41">
        <v>9.6396269518200004</v>
      </c>
      <c r="H1183" s="41">
        <v>3.8594969999999999E-2</v>
      </c>
      <c r="J1183" s="15">
        <f t="shared" si="146"/>
        <v>-0.46652283424000918</v>
      </c>
      <c r="K1183" s="15">
        <f t="shared" si="147"/>
        <v>-0.72476316381816852</v>
      </c>
      <c r="L1183" s="15">
        <f t="shared" si="148"/>
        <v>-0.16325796115444519</v>
      </c>
      <c r="M1183" s="15">
        <f t="shared" si="149"/>
        <v>0.3817892609661046</v>
      </c>
      <c r="O1183" s="15">
        <f t="shared" si="150"/>
        <v>32.042065348703929</v>
      </c>
      <c r="P1183" s="15">
        <f t="shared" si="151"/>
        <v>23.429866885313299</v>
      </c>
      <c r="Q1183" s="15">
        <f t="shared" si="152"/>
        <v>43.515766594897507</v>
      </c>
      <c r="R1183" s="15">
        <f t="shared" si="153"/>
        <v>64.869115750576483</v>
      </c>
    </row>
    <row r="1184" spans="1:18" x14ac:dyDescent="0.25">
      <c r="A1184" s="4">
        <v>51177020408</v>
      </c>
      <c r="B1184" s="7" t="s">
        <v>1163</v>
      </c>
      <c r="C1184" s="40">
        <f t="array" ref="C1184">SUMPRODUCT($D$9:$D$12, TRANSPOSE(O1184:R1184))</f>
        <v>40.964203644872811</v>
      </c>
      <c r="E1184" s="9">
        <v>0</v>
      </c>
      <c r="F1184" s="41">
        <v>0.54112700000000002</v>
      </c>
      <c r="G1184" s="41">
        <v>9.6396269518200004</v>
      </c>
      <c r="H1184" s="41">
        <v>3.8594969999999999E-2</v>
      </c>
      <c r="J1184" s="15">
        <f t="shared" si="146"/>
        <v>-0.46652283424000918</v>
      </c>
      <c r="K1184" s="15">
        <f t="shared" si="147"/>
        <v>-0.72476316381816852</v>
      </c>
      <c r="L1184" s="15">
        <f t="shared" si="148"/>
        <v>-0.16325796115444519</v>
      </c>
      <c r="M1184" s="15">
        <f t="shared" si="149"/>
        <v>0.3817892609661046</v>
      </c>
      <c r="O1184" s="15">
        <f t="shared" si="150"/>
        <v>32.042065348703929</v>
      </c>
      <c r="P1184" s="15">
        <f t="shared" si="151"/>
        <v>23.429866885313299</v>
      </c>
      <c r="Q1184" s="15">
        <f t="shared" si="152"/>
        <v>43.515766594897507</v>
      </c>
      <c r="R1184" s="15">
        <f t="shared" si="153"/>
        <v>64.869115750576483</v>
      </c>
    </row>
    <row r="1185" spans="1:18" x14ac:dyDescent="0.25">
      <c r="A1185" s="4">
        <v>51179010103</v>
      </c>
      <c r="B1185" s="7" t="s">
        <v>1164</v>
      </c>
      <c r="C1185" s="40">
        <f t="array" ref="C1185">SUMPRODUCT($D$9:$D$12, TRANSPOSE(O1185:R1185))</f>
        <v>42.950876457903924</v>
      </c>
      <c r="E1185" s="9">
        <v>0</v>
      </c>
      <c r="F1185" s="41">
        <v>0.67305400000000004</v>
      </c>
      <c r="G1185" s="41">
        <v>40.6510027072</v>
      </c>
      <c r="H1185" s="41">
        <v>2.7091255000000002E-2</v>
      </c>
      <c r="J1185" s="15">
        <f t="shared" si="146"/>
        <v>-0.46652283424000918</v>
      </c>
      <c r="K1185" s="15">
        <f t="shared" si="147"/>
        <v>-0.5673196484002192</v>
      </c>
      <c r="L1185" s="15">
        <f t="shared" si="148"/>
        <v>4.7015335486014512E-2</v>
      </c>
      <c r="M1185" s="15">
        <f t="shared" si="149"/>
        <v>0.23685766310824516</v>
      </c>
      <c r="O1185" s="15">
        <f t="shared" si="150"/>
        <v>32.042065348703929</v>
      </c>
      <c r="P1185" s="15">
        <f t="shared" si="151"/>
        <v>28.524851507006453</v>
      </c>
      <c r="Q1185" s="15">
        <f t="shared" si="152"/>
        <v>51.87494974529092</v>
      </c>
      <c r="R1185" s="15">
        <f t="shared" si="153"/>
        <v>59.361639230614408</v>
      </c>
    </row>
    <row r="1186" spans="1:18" x14ac:dyDescent="0.25">
      <c r="A1186" s="4">
        <v>51179010105</v>
      </c>
      <c r="B1186" s="7" t="s">
        <v>1165</v>
      </c>
      <c r="C1186" s="40">
        <f t="array" ref="C1186">SUMPRODUCT($D$9:$D$12, TRANSPOSE(O1186:R1186))</f>
        <v>42.950876457903924</v>
      </c>
      <c r="E1186" s="9">
        <v>0</v>
      </c>
      <c r="F1186" s="41">
        <v>0.67305400000000004</v>
      </c>
      <c r="G1186" s="41">
        <v>40.6510027072</v>
      </c>
      <c r="H1186" s="41">
        <v>2.7091255000000002E-2</v>
      </c>
      <c r="J1186" s="15">
        <f t="shared" si="146"/>
        <v>-0.46652283424000918</v>
      </c>
      <c r="K1186" s="15">
        <f t="shared" si="147"/>
        <v>-0.5673196484002192</v>
      </c>
      <c r="L1186" s="15">
        <f t="shared" si="148"/>
        <v>4.7015335486014512E-2</v>
      </c>
      <c r="M1186" s="15">
        <f t="shared" si="149"/>
        <v>0.23685766310824516</v>
      </c>
      <c r="O1186" s="15">
        <f t="shared" si="150"/>
        <v>32.042065348703929</v>
      </c>
      <c r="P1186" s="15">
        <f t="shared" si="151"/>
        <v>28.524851507006453</v>
      </c>
      <c r="Q1186" s="15">
        <f t="shared" si="152"/>
        <v>51.87494974529092</v>
      </c>
      <c r="R1186" s="15">
        <f t="shared" si="153"/>
        <v>59.361639230614408</v>
      </c>
    </row>
    <row r="1187" spans="1:18" x14ac:dyDescent="0.25">
      <c r="A1187" s="4">
        <v>51179010106</v>
      </c>
      <c r="B1187" s="7" t="s">
        <v>1166</v>
      </c>
      <c r="C1187" s="40">
        <f t="array" ref="C1187">SUMPRODUCT($D$9:$D$12, TRANSPOSE(O1187:R1187))</f>
        <v>42.950876457903924</v>
      </c>
      <c r="E1187" s="9">
        <v>0</v>
      </c>
      <c r="F1187" s="41">
        <v>0.67305400000000004</v>
      </c>
      <c r="G1187" s="41">
        <v>40.6510027072</v>
      </c>
      <c r="H1187" s="41">
        <v>2.7091255000000002E-2</v>
      </c>
      <c r="J1187" s="15">
        <f t="shared" si="146"/>
        <v>-0.46652283424000918</v>
      </c>
      <c r="K1187" s="15">
        <f t="shared" si="147"/>
        <v>-0.5673196484002192</v>
      </c>
      <c r="L1187" s="15">
        <f t="shared" si="148"/>
        <v>4.7015335486014512E-2</v>
      </c>
      <c r="M1187" s="15">
        <f t="shared" si="149"/>
        <v>0.23685766310824516</v>
      </c>
      <c r="O1187" s="15">
        <f t="shared" si="150"/>
        <v>32.042065348703929</v>
      </c>
      <c r="P1187" s="15">
        <f t="shared" si="151"/>
        <v>28.524851507006453</v>
      </c>
      <c r="Q1187" s="15">
        <f t="shared" si="152"/>
        <v>51.87494974529092</v>
      </c>
      <c r="R1187" s="15">
        <f t="shared" si="153"/>
        <v>59.361639230614408</v>
      </c>
    </row>
    <row r="1188" spans="1:18" x14ac:dyDescent="0.25">
      <c r="A1188" s="4">
        <v>51179010107</v>
      </c>
      <c r="B1188" s="7" t="s">
        <v>1167</v>
      </c>
      <c r="C1188" s="40">
        <f t="array" ref="C1188">SUMPRODUCT($D$9:$D$12, TRANSPOSE(O1188:R1188))</f>
        <v>42.950876457903924</v>
      </c>
      <c r="E1188" s="9">
        <v>0</v>
      </c>
      <c r="F1188" s="41">
        <v>0.67305400000000004</v>
      </c>
      <c r="G1188" s="41">
        <v>40.6510027072</v>
      </c>
      <c r="H1188" s="41">
        <v>2.7091255000000002E-2</v>
      </c>
      <c r="J1188" s="15">
        <f t="shared" si="146"/>
        <v>-0.46652283424000918</v>
      </c>
      <c r="K1188" s="15">
        <f t="shared" si="147"/>
        <v>-0.5673196484002192</v>
      </c>
      <c r="L1188" s="15">
        <f t="shared" si="148"/>
        <v>4.7015335486014512E-2</v>
      </c>
      <c r="M1188" s="15">
        <f t="shared" si="149"/>
        <v>0.23685766310824516</v>
      </c>
      <c r="O1188" s="15">
        <f t="shared" si="150"/>
        <v>32.042065348703929</v>
      </c>
      <c r="P1188" s="15">
        <f t="shared" si="151"/>
        <v>28.524851507006453</v>
      </c>
      <c r="Q1188" s="15">
        <f t="shared" si="152"/>
        <v>51.87494974529092</v>
      </c>
      <c r="R1188" s="15">
        <f t="shared" si="153"/>
        <v>59.361639230614408</v>
      </c>
    </row>
    <row r="1189" spans="1:18" x14ac:dyDescent="0.25">
      <c r="A1189" s="4">
        <v>51179010108</v>
      </c>
      <c r="B1189" s="7" t="s">
        <v>1168</v>
      </c>
      <c r="C1189" s="40">
        <f t="array" ref="C1189">SUMPRODUCT($D$9:$D$12, TRANSPOSE(O1189:R1189))</f>
        <v>42.950876457903924</v>
      </c>
      <c r="E1189" s="9">
        <v>0</v>
      </c>
      <c r="F1189" s="41">
        <v>0.67305400000000004</v>
      </c>
      <c r="G1189" s="41">
        <v>40.6510027072</v>
      </c>
      <c r="H1189" s="41">
        <v>2.7091255000000002E-2</v>
      </c>
      <c r="J1189" s="15">
        <f t="shared" si="146"/>
        <v>-0.46652283424000918</v>
      </c>
      <c r="K1189" s="15">
        <f t="shared" si="147"/>
        <v>-0.5673196484002192</v>
      </c>
      <c r="L1189" s="15">
        <f t="shared" si="148"/>
        <v>4.7015335486014512E-2</v>
      </c>
      <c r="M1189" s="15">
        <f t="shared" si="149"/>
        <v>0.23685766310824516</v>
      </c>
      <c r="O1189" s="15">
        <f t="shared" si="150"/>
        <v>32.042065348703929</v>
      </c>
      <c r="P1189" s="15">
        <f t="shared" si="151"/>
        <v>28.524851507006453</v>
      </c>
      <c r="Q1189" s="15">
        <f t="shared" si="152"/>
        <v>51.87494974529092</v>
      </c>
      <c r="R1189" s="15">
        <f t="shared" si="153"/>
        <v>59.361639230614408</v>
      </c>
    </row>
    <row r="1190" spans="1:18" x14ac:dyDescent="0.25">
      <c r="A1190" s="4">
        <v>51179010201</v>
      </c>
      <c r="B1190" s="7" t="s">
        <v>1169</v>
      </c>
      <c r="C1190" s="40">
        <f t="array" ref="C1190">SUMPRODUCT($D$9:$D$12, TRANSPOSE(O1190:R1190))</f>
        <v>42.950876457903924</v>
      </c>
      <c r="E1190" s="9">
        <v>0</v>
      </c>
      <c r="F1190" s="41">
        <v>0.67305400000000004</v>
      </c>
      <c r="G1190" s="41">
        <v>40.6510027072</v>
      </c>
      <c r="H1190" s="41">
        <v>2.7091255000000002E-2</v>
      </c>
      <c r="J1190" s="15">
        <f t="shared" si="146"/>
        <v>-0.46652283424000918</v>
      </c>
      <c r="K1190" s="15">
        <f t="shared" si="147"/>
        <v>-0.5673196484002192</v>
      </c>
      <c r="L1190" s="15">
        <f t="shared" si="148"/>
        <v>4.7015335486014512E-2</v>
      </c>
      <c r="M1190" s="15">
        <f t="shared" si="149"/>
        <v>0.23685766310824516</v>
      </c>
      <c r="O1190" s="15">
        <f t="shared" si="150"/>
        <v>32.042065348703929</v>
      </c>
      <c r="P1190" s="15">
        <f t="shared" si="151"/>
        <v>28.524851507006453</v>
      </c>
      <c r="Q1190" s="15">
        <f t="shared" si="152"/>
        <v>51.87494974529092</v>
      </c>
      <c r="R1190" s="15">
        <f t="shared" si="153"/>
        <v>59.361639230614408</v>
      </c>
    </row>
    <row r="1191" spans="1:18" x14ac:dyDescent="0.25">
      <c r="A1191" s="4">
        <v>51179010202</v>
      </c>
      <c r="B1191" s="7" t="s">
        <v>1170</v>
      </c>
      <c r="C1191" s="40">
        <f t="array" ref="C1191">SUMPRODUCT($D$9:$D$12, TRANSPOSE(O1191:R1191))</f>
        <v>42.950876457903924</v>
      </c>
      <c r="E1191" s="9">
        <v>0</v>
      </c>
      <c r="F1191" s="41">
        <v>0.67305400000000004</v>
      </c>
      <c r="G1191" s="41">
        <v>40.6510027072</v>
      </c>
      <c r="H1191" s="41">
        <v>2.7091255000000002E-2</v>
      </c>
      <c r="J1191" s="15">
        <f t="shared" si="146"/>
        <v>-0.46652283424000918</v>
      </c>
      <c r="K1191" s="15">
        <f t="shared" si="147"/>
        <v>-0.5673196484002192</v>
      </c>
      <c r="L1191" s="15">
        <f t="shared" si="148"/>
        <v>4.7015335486014512E-2</v>
      </c>
      <c r="M1191" s="15">
        <f t="shared" si="149"/>
        <v>0.23685766310824516</v>
      </c>
      <c r="O1191" s="15">
        <f t="shared" si="150"/>
        <v>32.042065348703929</v>
      </c>
      <c r="P1191" s="15">
        <f t="shared" si="151"/>
        <v>28.524851507006453</v>
      </c>
      <c r="Q1191" s="15">
        <f t="shared" si="152"/>
        <v>51.87494974529092</v>
      </c>
      <c r="R1191" s="15">
        <f t="shared" si="153"/>
        <v>59.361639230614408</v>
      </c>
    </row>
    <row r="1192" spans="1:18" x14ac:dyDescent="0.25">
      <c r="A1192" s="4">
        <v>51179010204</v>
      </c>
      <c r="B1192" s="7" t="s">
        <v>1171</v>
      </c>
      <c r="C1192" s="40">
        <f t="array" ref="C1192">SUMPRODUCT($D$9:$D$12, TRANSPOSE(O1192:R1192))</f>
        <v>42.950876457903924</v>
      </c>
      <c r="E1192" s="9">
        <v>0</v>
      </c>
      <c r="F1192" s="41">
        <v>0.67305400000000004</v>
      </c>
      <c r="G1192" s="41">
        <v>40.6510027072</v>
      </c>
      <c r="H1192" s="41">
        <v>2.7091255000000002E-2</v>
      </c>
      <c r="J1192" s="15">
        <f t="shared" si="146"/>
        <v>-0.46652283424000918</v>
      </c>
      <c r="K1192" s="15">
        <f t="shared" si="147"/>
        <v>-0.5673196484002192</v>
      </c>
      <c r="L1192" s="15">
        <f t="shared" si="148"/>
        <v>4.7015335486014512E-2</v>
      </c>
      <c r="M1192" s="15">
        <f t="shared" si="149"/>
        <v>0.23685766310824516</v>
      </c>
      <c r="O1192" s="15">
        <f t="shared" si="150"/>
        <v>32.042065348703929</v>
      </c>
      <c r="P1192" s="15">
        <f t="shared" si="151"/>
        <v>28.524851507006453</v>
      </c>
      <c r="Q1192" s="15">
        <f t="shared" si="152"/>
        <v>51.87494974529092</v>
      </c>
      <c r="R1192" s="15">
        <f t="shared" si="153"/>
        <v>59.361639230614408</v>
      </c>
    </row>
    <row r="1193" spans="1:18" x14ac:dyDescent="0.25">
      <c r="A1193" s="4">
        <v>51179010205</v>
      </c>
      <c r="B1193" s="7" t="s">
        <v>1172</v>
      </c>
      <c r="C1193" s="40">
        <f t="array" ref="C1193">SUMPRODUCT($D$9:$D$12, TRANSPOSE(O1193:R1193))</f>
        <v>42.950876457903924</v>
      </c>
      <c r="E1193" s="9">
        <v>0</v>
      </c>
      <c r="F1193" s="41">
        <v>0.67305400000000004</v>
      </c>
      <c r="G1193" s="41">
        <v>40.6510027072</v>
      </c>
      <c r="H1193" s="41">
        <v>2.7091255000000002E-2</v>
      </c>
      <c r="J1193" s="15">
        <f t="shared" si="146"/>
        <v>-0.46652283424000918</v>
      </c>
      <c r="K1193" s="15">
        <f t="shared" si="147"/>
        <v>-0.5673196484002192</v>
      </c>
      <c r="L1193" s="15">
        <f t="shared" si="148"/>
        <v>4.7015335486014512E-2</v>
      </c>
      <c r="M1193" s="15">
        <f t="shared" si="149"/>
        <v>0.23685766310824516</v>
      </c>
      <c r="O1193" s="15">
        <f t="shared" si="150"/>
        <v>32.042065348703929</v>
      </c>
      <c r="P1193" s="15">
        <f t="shared" si="151"/>
        <v>28.524851507006453</v>
      </c>
      <c r="Q1193" s="15">
        <f t="shared" si="152"/>
        <v>51.87494974529092</v>
      </c>
      <c r="R1193" s="15">
        <f t="shared" si="153"/>
        <v>59.361639230614408</v>
      </c>
    </row>
    <row r="1194" spans="1:18" x14ac:dyDescent="0.25">
      <c r="A1194" s="4">
        <v>51179010206</v>
      </c>
      <c r="B1194" s="7" t="s">
        <v>1173</v>
      </c>
      <c r="C1194" s="40">
        <f t="array" ref="C1194">SUMPRODUCT($D$9:$D$12, TRANSPOSE(O1194:R1194))</f>
        <v>42.950876457903924</v>
      </c>
      <c r="E1194" s="9">
        <v>0</v>
      </c>
      <c r="F1194" s="41">
        <v>0.67305400000000004</v>
      </c>
      <c r="G1194" s="41">
        <v>40.6510027072</v>
      </c>
      <c r="H1194" s="41">
        <v>2.7091255000000002E-2</v>
      </c>
      <c r="J1194" s="15">
        <f t="shared" si="146"/>
        <v>-0.46652283424000918</v>
      </c>
      <c r="K1194" s="15">
        <f t="shared" si="147"/>
        <v>-0.5673196484002192</v>
      </c>
      <c r="L1194" s="15">
        <f t="shared" si="148"/>
        <v>4.7015335486014512E-2</v>
      </c>
      <c r="M1194" s="15">
        <f t="shared" si="149"/>
        <v>0.23685766310824516</v>
      </c>
      <c r="O1194" s="15">
        <f t="shared" si="150"/>
        <v>32.042065348703929</v>
      </c>
      <c r="P1194" s="15">
        <f t="shared" si="151"/>
        <v>28.524851507006453</v>
      </c>
      <c r="Q1194" s="15">
        <f t="shared" si="152"/>
        <v>51.87494974529092</v>
      </c>
      <c r="R1194" s="15">
        <f t="shared" si="153"/>
        <v>59.361639230614408</v>
      </c>
    </row>
    <row r="1195" spans="1:18" x14ac:dyDescent="0.25">
      <c r="A1195" s="4">
        <v>51179010207</v>
      </c>
      <c r="B1195" s="7" t="s">
        <v>1174</v>
      </c>
      <c r="C1195" s="40">
        <f t="array" ref="C1195">SUMPRODUCT($D$9:$D$12, TRANSPOSE(O1195:R1195))</f>
        <v>42.950876457903924</v>
      </c>
      <c r="E1195" s="9">
        <v>0</v>
      </c>
      <c r="F1195" s="41">
        <v>0.67305400000000004</v>
      </c>
      <c r="G1195" s="41">
        <v>40.6510027072</v>
      </c>
      <c r="H1195" s="41">
        <v>2.7091255000000002E-2</v>
      </c>
      <c r="J1195" s="15">
        <f t="shared" si="146"/>
        <v>-0.46652283424000918</v>
      </c>
      <c r="K1195" s="15">
        <f t="shared" si="147"/>
        <v>-0.5673196484002192</v>
      </c>
      <c r="L1195" s="15">
        <f t="shared" si="148"/>
        <v>4.7015335486014512E-2</v>
      </c>
      <c r="M1195" s="15">
        <f t="shared" si="149"/>
        <v>0.23685766310824516</v>
      </c>
      <c r="O1195" s="15">
        <f t="shared" si="150"/>
        <v>32.042065348703929</v>
      </c>
      <c r="P1195" s="15">
        <f t="shared" si="151"/>
        <v>28.524851507006453</v>
      </c>
      <c r="Q1195" s="15">
        <f t="shared" si="152"/>
        <v>51.87494974529092</v>
      </c>
      <c r="R1195" s="15">
        <f t="shared" si="153"/>
        <v>59.361639230614408</v>
      </c>
    </row>
    <row r="1196" spans="1:18" x14ac:dyDescent="0.25">
      <c r="A1196" s="4">
        <v>51179010210</v>
      </c>
      <c r="B1196" s="7" t="s">
        <v>1175</v>
      </c>
      <c r="C1196" s="40">
        <f t="array" ref="C1196">SUMPRODUCT($D$9:$D$12, TRANSPOSE(O1196:R1196))</f>
        <v>42.950876457903924</v>
      </c>
      <c r="E1196" s="9">
        <v>0</v>
      </c>
      <c r="F1196" s="41">
        <v>0.67305400000000004</v>
      </c>
      <c r="G1196" s="41">
        <v>40.6510027072</v>
      </c>
      <c r="H1196" s="41">
        <v>2.7091255000000002E-2</v>
      </c>
      <c r="J1196" s="15">
        <f t="shared" si="146"/>
        <v>-0.46652283424000918</v>
      </c>
      <c r="K1196" s="15">
        <f t="shared" si="147"/>
        <v>-0.5673196484002192</v>
      </c>
      <c r="L1196" s="15">
        <f t="shared" si="148"/>
        <v>4.7015335486014512E-2</v>
      </c>
      <c r="M1196" s="15">
        <f t="shared" si="149"/>
        <v>0.23685766310824516</v>
      </c>
      <c r="O1196" s="15">
        <f t="shared" si="150"/>
        <v>32.042065348703929</v>
      </c>
      <c r="P1196" s="15">
        <f t="shared" si="151"/>
        <v>28.524851507006453</v>
      </c>
      <c r="Q1196" s="15">
        <f t="shared" si="152"/>
        <v>51.87494974529092</v>
      </c>
      <c r="R1196" s="15">
        <f t="shared" si="153"/>
        <v>59.361639230614408</v>
      </c>
    </row>
    <row r="1197" spans="1:18" x14ac:dyDescent="0.25">
      <c r="A1197" s="4">
        <v>51179010211</v>
      </c>
      <c r="B1197" s="7" t="s">
        <v>1176</v>
      </c>
      <c r="C1197" s="40">
        <f t="array" ref="C1197">SUMPRODUCT($D$9:$D$12, TRANSPOSE(O1197:R1197))</f>
        <v>42.950876457903924</v>
      </c>
      <c r="E1197" s="9">
        <v>0</v>
      </c>
      <c r="F1197" s="41">
        <v>0.67305400000000004</v>
      </c>
      <c r="G1197" s="41">
        <v>40.6510027072</v>
      </c>
      <c r="H1197" s="41">
        <v>2.7091255000000002E-2</v>
      </c>
      <c r="J1197" s="15">
        <f t="shared" si="146"/>
        <v>-0.46652283424000918</v>
      </c>
      <c r="K1197" s="15">
        <f t="shared" si="147"/>
        <v>-0.5673196484002192</v>
      </c>
      <c r="L1197" s="15">
        <f t="shared" si="148"/>
        <v>4.7015335486014512E-2</v>
      </c>
      <c r="M1197" s="15">
        <f t="shared" si="149"/>
        <v>0.23685766310824516</v>
      </c>
      <c r="O1197" s="15">
        <f t="shared" si="150"/>
        <v>32.042065348703929</v>
      </c>
      <c r="P1197" s="15">
        <f t="shared" si="151"/>
        <v>28.524851507006453</v>
      </c>
      <c r="Q1197" s="15">
        <f t="shared" si="152"/>
        <v>51.87494974529092</v>
      </c>
      <c r="R1197" s="15">
        <f t="shared" si="153"/>
        <v>59.361639230614408</v>
      </c>
    </row>
    <row r="1198" spans="1:18" x14ac:dyDescent="0.25">
      <c r="A1198" s="4">
        <v>51179010212</v>
      </c>
      <c r="B1198" s="7" t="s">
        <v>1177</v>
      </c>
      <c r="C1198" s="40">
        <f t="array" ref="C1198">SUMPRODUCT($D$9:$D$12, TRANSPOSE(O1198:R1198))</f>
        <v>42.950876457903924</v>
      </c>
      <c r="E1198" s="9">
        <v>0</v>
      </c>
      <c r="F1198" s="41">
        <v>0.67305400000000004</v>
      </c>
      <c r="G1198" s="41">
        <v>40.6510027072</v>
      </c>
      <c r="H1198" s="41">
        <v>2.7091255000000002E-2</v>
      </c>
      <c r="J1198" s="15">
        <f t="shared" si="146"/>
        <v>-0.46652283424000918</v>
      </c>
      <c r="K1198" s="15">
        <f t="shared" si="147"/>
        <v>-0.5673196484002192</v>
      </c>
      <c r="L1198" s="15">
        <f t="shared" si="148"/>
        <v>4.7015335486014512E-2</v>
      </c>
      <c r="M1198" s="15">
        <f t="shared" si="149"/>
        <v>0.23685766310824516</v>
      </c>
      <c r="O1198" s="15">
        <f t="shared" si="150"/>
        <v>32.042065348703929</v>
      </c>
      <c r="P1198" s="15">
        <f t="shared" si="151"/>
        <v>28.524851507006453</v>
      </c>
      <c r="Q1198" s="15">
        <f t="shared" si="152"/>
        <v>51.87494974529092</v>
      </c>
      <c r="R1198" s="15">
        <f t="shared" si="153"/>
        <v>59.361639230614408</v>
      </c>
    </row>
    <row r="1199" spans="1:18" x14ac:dyDescent="0.25">
      <c r="A1199" s="4">
        <v>51179010213</v>
      </c>
      <c r="B1199" s="7" t="s">
        <v>1178</v>
      </c>
      <c r="C1199" s="40">
        <f t="array" ref="C1199">SUMPRODUCT($D$9:$D$12, TRANSPOSE(O1199:R1199))</f>
        <v>42.950876457903924</v>
      </c>
      <c r="E1199" s="9">
        <v>0</v>
      </c>
      <c r="F1199" s="41">
        <v>0.67305400000000004</v>
      </c>
      <c r="G1199" s="41">
        <v>40.6510027072</v>
      </c>
      <c r="H1199" s="41">
        <v>2.7091255000000002E-2</v>
      </c>
      <c r="J1199" s="15">
        <f t="shared" si="146"/>
        <v>-0.46652283424000918</v>
      </c>
      <c r="K1199" s="15">
        <f t="shared" si="147"/>
        <v>-0.5673196484002192</v>
      </c>
      <c r="L1199" s="15">
        <f t="shared" si="148"/>
        <v>4.7015335486014512E-2</v>
      </c>
      <c r="M1199" s="15">
        <f t="shared" si="149"/>
        <v>0.23685766310824516</v>
      </c>
      <c r="O1199" s="15">
        <f t="shared" si="150"/>
        <v>32.042065348703929</v>
      </c>
      <c r="P1199" s="15">
        <f t="shared" si="151"/>
        <v>28.524851507006453</v>
      </c>
      <c r="Q1199" s="15">
        <f t="shared" si="152"/>
        <v>51.87494974529092</v>
      </c>
      <c r="R1199" s="15">
        <f t="shared" si="153"/>
        <v>59.361639230614408</v>
      </c>
    </row>
    <row r="1200" spans="1:18" x14ac:dyDescent="0.25">
      <c r="A1200" s="4">
        <v>51179010214</v>
      </c>
      <c r="B1200" s="7" t="s">
        <v>1179</v>
      </c>
      <c r="C1200" s="40">
        <f t="array" ref="C1200">SUMPRODUCT($D$9:$D$12, TRANSPOSE(O1200:R1200))</f>
        <v>42.950876457903924</v>
      </c>
      <c r="E1200" s="9">
        <v>0</v>
      </c>
      <c r="F1200" s="41">
        <v>0.67305400000000004</v>
      </c>
      <c r="G1200" s="41">
        <v>40.6510027072</v>
      </c>
      <c r="H1200" s="41">
        <v>2.7091255000000002E-2</v>
      </c>
      <c r="J1200" s="15">
        <f t="shared" si="146"/>
        <v>-0.46652283424000918</v>
      </c>
      <c r="K1200" s="15">
        <f t="shared" si="147"/>
        <v>-0.5673196484002192</v>
      </c>
      <c r="L1200" s="15">
        <f t="shared" si="148"/>
        <v>4.7015335486014512E-2</v>
      </c>
      <c r="M1200" s="15">
        <f t="shared" si="149"/>
        <v>0.23685766310824516</v>
      </c>
      <c r="O1200" s="15">
        <f t="shared" si="150"/>
        <v>32.042065348703929</v>
      </c>
      <c r="P1200" s="15">
        <f t="shared" si="151"/>
        <v>28.524851507006453</v>
      </c>
      <c r="Q1200" s="15">
        <f t="shared" si="152"/>
        <v>51.87494974529092</v>
      </c>
      <c r="R1200" s="15">
        <f t="shared" si="153"/>
        <v>59.361639230614408</v>
      </c>
    </row>
    <row r="1201" spans="1:18" x14ac:dyDescent="0.25">
      <c r="A1201" s="4">
        <v>51179010301</v>
      </c>
      <c r="B1201" s="7" t="s">
        <v>1180</v>
      </c>
      <c r="C1201" s="40">
        <f t="array" ref="C1201">SUMPRODUCT($D$9:$D$12, TRANSPOSE(O1201:R1201))</f>
        <v>42.950876457903924</v>
      </c>
      <c r="E1201" s="9">
        <v>0</v>
      </c>
      <c r="F1201" s="41">
        <v>0.67305400000000004</v>
      </c>
      <c r="G1201" s="41">
        <v>40.6510027072</v>
      </c>
      <c r="H1201" s="41">
        <v>2.7091255000000002E-2</v>
      </c>
      <c r="J1201" s="15">
        <f t="shared" si="146"/>
        <v>-0.46652283424000918</v>
      </c>
      <c r="K1201" s="15">
        <f t="shared" si="147"/>
        <v>-0.5673196484002192</v>
      </c>
      <c r="L1201" s="15">
        <f t="shared" si="148"/>
        <v>4.7015335486014512E-2</v>
      </c>
      <c r="M1201" s="15">
        <f t="shared" si="149"/>
        <v>0.23685766310824516</v>
      </c>
      <c r="O1201" s="15">
        <f t="shared" si="150"/>
        <v>32.042065348703929</v>
      </c>
      <c r="P1201" s="15">
        <f t="shared" si="151"/>
        <v>28.524851507006453</v>
      </c>
      <c r="Q1201" s="15">
        <f t="shared" si="152"/>
        <v>51.87494974529092</v>
      </c>
      <c r="R1201" s="15">
        <f t="shared" si="153"/>
        <v>59.361639230614408</v>
      </c>
    </row>
    <row r="1202" spans="1:18" x14ac:dyDescent="0.25">
      <c r="A1202" s="4">
        <v>51179010303</v>
      </c>
      <c r="B1202" s="7" t="s">
        <v>1181</v>
      </c>
      <c r="C1202" s="40">
        <f t="array" ref="C1202">SUMPRODUCT($D$9:$D$12, TRANSPOSE(O1202:R1202))</f>
        <v>42.950876457903924</v>
      </c>
      <c r="E1202" s="9">
        <v>0</v>
      </c>
      <c r="F1202" s="41">
        <v>0.67305400000000004</v>
      </c>
      <c r="G1202" s="41">
        <v>40.6510027072</v>
      </c>
      <c r="H1202" s="41">
        <v>2.7091255000000002E-2</v>
      </c>
      <c r="J1202" s="15">
        <f t="shared" si="146"/>
        <v>-0.46652283424000918</v>
      </c>
      <c r="K1202" s="15">
        <f t="shared" si="147"/>
        <v>-0.5673196484002192</v>
      </c>
      <c r="L1202" s="15">
        <f t="shared" si="148"/>
        <v>4.7015335486014512E-2</v>
      </c>
      <c r="M1202" s="15">
        <f t="shared" si="149"/>
        <v>0.23685766310824516</v>
      </c>
      <c r="O1202" s="15">
        <f t="shared" si="150"/>
        <v>32.042065348703929</v>
      </c>
      <c r="P1202" s="15">
        <f t="shared" si="151"/>
        <v>28.524851507006453</v>
      </c>
      <c r="Q1202" s="15">
        <f t="shared" si="152"/>
        <v>51.87494974529092</v>
      </c>
      <c r="R1202" s="15">
        <f t="shared" si="153"/>
        <v>59.361639230614408</v>
      </c>
    </row>
    <row r="1203" spans="1:18" x14ac:dyDescent="0.25">
      <c r="A1203" s="4">
        <v>51179010304</v>
      </c>
      <c r="B1203" s="7" t="s">
        <v>1182</v>
      </c>
      <c r="C1203" s="40">
        <f t="array" ref="C1203">SUMPRODUCT($D$9:$D$12, TRANSPOSE(O1203:R1203))</f>
        <v>42.950876457903924</v>
      </c>
      <c r="E1203" s="9">
        <v>0</v>
      </c>
      <c r="F1203" s="41">
        <v>0.67305400000000004</v>
      </c>
      <c r="G1203" s="41">
        <v>40.6510027072</v>
      </c>
      <c r="H1203" s="41">
        <v>2.7091255000000002E-2</v>
      </c>
      <c r="J1203" s="15">
        <f t="shared" si="146"/>
        <v>-0.46652283424000918</v>
      </c>
      <c r="K1203" s="15">
        <f t="shared" si="147"/>
        <v>-0.5673196484002192</v>
      </c>
      <c r="L1203" s="15">
        <f t="shared" si="148"/>
        <v>4.7015335486014512E-2</v>
      </c>
      <c r="M1203" s="15">
        <f t="shared" si="149"/>
        <v>0.23685766310824516</v>
      </c>
      <c r="O1203" s="15">
        <f t="shared" si="150"/>
        <v>32.042065348703929</v>
      </c>
      <c r="P1203" s="15">
        <f t="shared" si="151"/>
        <v>28.524851507006453</v>
      </c>
      <c r="Q1203" s="15">
        <f t="shared" si="152"/>
        <v>51.87494974529092</v>
      </c>
      <c r="R1203" s="15">
        <f t="shared" si="153"/>
        <v>59.361639230614408</v>
      </c>
    </row>
    <row r="1204" spans="1:18" x14ac:dyDescent="0.25">
      <c r="A1204" s="4">
        <v>51179010305</v>
      </c>
      <c r="B1204" s="7" t="s">
        <v>1183</v>
      </c>
      <c r="C1204" s="40">
        <f t="array" ref="C1204">SUMPRODUCT($D$9:$D$12, TRANSPOSE(O1204:R1204))</f>
        <v>42.950876457903924</v>
      </c>
      <c r="E1204" s="9">
        <v>0</v>
      </c>
      <c r="F1204" s="41">
        <v>0.67305400000000004</v>
      </c>
      <c r="G1204" s="41">
        <v>40.6510027072</v>
      </c>
      <c r="H1204" s="41">
        <v>2.7091255000000002E-2</v>
      </c>
      <c r="J1204" s="15">
        <f t="shared" si="146"/>
        <v>-0.46652283424000918</v>
      </c>
      <c r="K1204" s="15">
        <f t="shared" si="147"/>
        <v>-0.5673196484002192</v>
      </c>
      <c r="L1204" s="15">
        <f t="shared" si="148"/>
        <v>4.7015335486014512E-2</v>
      </c>
      <c r="M1204" s="15">
        <f t="shared" si="149"/>
        <v>0.23685766310824516</v>
      </c>
      <c r="O1204" s="15">
        <f t="shared" si="150"/>
        <v>32.042065348703929</v>
      </c>
      <c r="P1204" s="15">
        <f t="shared" si="151"/>
        <v>28.524851507006453</v>
      </c>
      <c r="Q1204" s="15">
        <f t="shared" si="152"/>
        <v>51.87494974529092</v>
      </c>
      <c r="R1204" s="15">
        <f t="shared" si="153"/>
        <v>59.361639230614408</v>
      </c>
    </row>
    <row r="1205" spans="1:18" x14ac:dyDescent="0.25">
      <c r="A1205" s="4">
        <v>51179010403</v>
      </c>
      <c r="B1205" s="7" t="s">
        <v>1184</v>
      </c>
      <c r="C1205" s="40">
        <f t="array" ref="C1205">SUMPRODUCT($D$9:$D$12, TRANSPOSE(O1205:R1205))</f>
        <v>42.950876457903924</v>
      </c>
      <c r="E1205" s="9">
        <v>0</v>
      </c>
      <c r="F1205" s="41">
        <v>0.67305400000000004</v>
      </c>
      <c r="G1205" s="41">
        <v>40.6510027072</v>
      </c>
      <c r="H1205" s="41">
        <v>2.7091255000000002E-2</v>
      </c>
      <c r="J1205" s="15">
        <f t="shared" si="146"/>
        <v>-0.46652283424000918</v>
      </c>
      <c r="K1205" s="15">
        <f t="shared" si="147"/>
        <v>-0.5673196484002192</v>
      </c>
      <c r="L1205" s="15">
        <f t="shared" si="148"/>
        <v>4.7015335486014512E-2</v>
      </c>
      <c r="M1205" s="15">
        <f t="shared" si="149"/>
        <v>0.23685766310824516</v>
      </c>
      <c r="O1205" s="15">
        <f t="shared" si="150"/>
        <v>32.042065348703929</v>
      </c>
      <c r="P1205" s="15">
        <f t="shared" si="151"/>
        <v>28.524851507006453</v>
      </c>
      <c r="Q1205" s="15">
        <f t="shared" si="152"/>
        <v>51.87494974529092</v>
      </c>
      <c r="R1205" s="15">
        <f t="shared" si="153"/>
        <v>59.361639230614408</v>
      </c>
    </row>
    <row r="1206" spans="1:18" x14ac:dyDescent="0.25">
      <c r="A1206" s="4">
        <v>51179010404</v>
      </c>
      <c r="B1206" s="7" t="s">
        <v>1185</v>
      </c>
      <c r="C1206" s="40">
        <f t="array" ref="C1206">SUMPRODUCT($D$9:$D$12, TRANSPOSE(O1206:R1206))</f>
        <v>42.950876457903924</v>
      </c>
      <c r="E1206" s="9">
        <v>0</v>
      </c>
      <c r="F1206" s="41">
        <v>0.67305400000000004</v>
      </c>
      <c r="G1206" s="41">
        <v>40.6510027072</v>
      </c>
      <c r="H1206" s="41">
        <v>2.7091255000000002E-2</v>
      </c>
      <c r="J1206" s="15">
        <f t="shared" si="146"/>
        <v>-0.46652283424000918</v>
      </c>
      <c r="K1206" s="15">
        <f t="shared" si="147"/>
        <v>-0.5673196484002192</v>
      </c>
      <c r="L1206" s="15">
        <f t="shared" si="148"/>
        <v>4.7015335486014512E-2</v>
      </c>
      <c r="M1206" s="15">
        <f t="shared" si="149"/>
        <v>0.23685766310824516</v>
      </c>
      <c r="O1206" s="15">
        <f t="shared" si="150"/>
        <v>32.042065348703929</v>
      </c>
      <c r="P1206" s="15">
        <f t="shared" si="151"/>
        <v>28.524851507006453</v>
      </c>
      <c r="Q1206" s="15">
        <f t="shared" si="152"/>
        <v>51.87494974529092</v>
      </c>
      <c r="R1206" s="15">
        <f t="shared" si="153"/>
        <v>59.361639230614408</v>
      </c>
    </row>
    <row r="1207" spans="1:18" x14ac:dyDescent="0.25">
      <c r="A1207" s="4">
        <v>51179010405</v>
      </c>
      <c r="B1207" s="7" t="s">
        <v>1186</v>
      </c>
      <c r="C1207" s="40">
        <f t="array" ref="C1207">SUMPRODUCT($D$9:$D$12, TRANSPOSE(O1207:R1207))</f>
        <v>42.950876457903924</v>
      </c>
      <c r="E1207" s="9">
        <v>0</v>
      </c>
      <c r="F1207" s="41">
        <v>0.67305400000000004</v>
      </c>
      <c r="G1207" s="41">
        <v>40.6510027072</v>
      </c>
      <c r="H1207" s="41">
        <v>2.7091255000000002E-2</v>
      </c>
      <c r="J1207" s="15">
        <f t="shared" si="146"/>
        <v>-0.46652283424000918</v>
      </c>
      <c r="K1207" s="15">
        <f t="shared" si="147"/>
        <v>-0.5673196484002192</v>
      </c>
      <c r="L1207" s="15">
        <f t="shared" si="148"/>
        <v>4.7015335486014512E-2</v>
      </c>
      <c r="M1207" s="15">
        <f t="shared" si="149"/>
        <v>0.23685766310824516</v>
      </c>
      <c r="O1207" s="15">
        <f t="shared" si="150"/>
        <v>32.042065348703929</v>
      </c>
      <c r="P1207" s="15">
        <f t="shared" si="151"/>
        <v>28.524851507006453</v>
      </c>
      <c r="Q1207" s="15">
        <f t="shared" si="152"/>
        <v>51.87494974529092</v>
      </c>
      <c r="R1207" s="15">
        <f t="shared" si="153"/>
        <v>59.361639230614408</v>
      </c>
    </row>
    <row r="1208" spans="1:18" x14ac:dyDescent="0.25">
      <c r="A1208" s="4">
        <v>51179010406</v>
      </c>
      <c r="B1208" s="7" t="s">
        <v>1187</v>
      </c>
      <c r="C1208" s="40">
        <f t="array" ref="C1208">SUMPRODUCT($D$9:$D$12, TRANSPOSE(O1208:R1208))</f>
        <v>42.950876457903924</v>
      </c>
      <c r="E1208" s="9">
        <v>0</v>
      </c>
      <c r="F1208" s="41">
        <v>0.67305400000000004</v>
      </c>
      <c r="G1208" s="41">
        <v>40.6510027072</v>
      </c>
      <c r="H1208" s="41">
        <v>2.7091255000000002E-2</v>
      </c>
      <c r="J1208" s="15">
        <f t="shared" si="146"/>
        <v>-0.46652283424000918</v>
      </c>
      <c r="K1208" s="15">
        <f t="shared" si="147"/>
        <v>-0.5673196484002192</v>
      </c>
      <c r="L1208" s="15">
        <f t="shared" si="148"/>
        <v>4.7015335486014512E-2</v>
      </c>
      <c r="M1208" s="15">
        <f t="shared" si="149"/>
        <v>0.23685766310824516</v>
      </c>
      <c r="O1208" s="15">
        <f t="shared" si="150"/>
        <v>32.042065348703929</v>
      </c>
      <c r="P1208" s="15">
        <f t="shared" si="151"/>
        <v>28.524851507006453</v>
      </c>
      <c r="Q1208" s="15">
        <f t="shared" si="152"/>
        <v>51.87494974529092</v>
      </c>
      <c r="R1208" s="15">
        <f t="shared" si="153"/>
        <v>59.361639230614408</v>
      </c>
    </row>
    <row r="1209" spans="1:18" x14ac:dyDescent="0.25">
      <c r="A1209" s="4">
        <v>51179010502</v>
      </c>
      <c r="B1209" s="7" t="s">
        <v>1188</v>
      </c>
      <c r="C1209" s="40">
        <f t="array" ref="C1209">SUMPRODUCT($D$9:$D$12, TRANSPOSE(O1209:R1209))</f>
        <v>42.950876457903924</v>
      </c>
      <c r="E1209" s="9">
        <v>0</v>
      </c>
      <c r="F1209" s="41">
        <v>0.67305400000000004</v>
      </c>
      <c r="G1209" s="41">
        <v>40.6510027072</v>
      </c>
      <c r="H1209" s="41">
        <v>2.7091255000000002E-2</v>
      </c>
      <c r="J1209" s="15">
        <f t="shared" si="146"/>
        <v>-0.46652283424000918</v>
      </c>
      <c r="K1209" s="15">
        <f t="shared" si="147"/>
        <v>-0.5673196484002192</v>
      </c>
      <c r="L1209" s="15">
        <f t="shared" si="148"/>
        <v>4.7015335486014512E-2</v>
      </c>
      <c r="M1209" s="15">
        <f t="shared" si="149"/>
        <v>0.23685766310824516</v>
      </c>
      <c r="O1209" s="15">
        <f t="shared" si="150"/>
        <v>32.042065348703929</v>
      </c>
      <c r="P1209" s="15">
        <f t="shared" si="151"/>
        <v>28.524851507006453</v>
      </c>
      <c r="Q1209" s="15">
        <f t="shared" si="152"/>
        <v>51.87494974529092</v>
      </c>
      <c r="R1209" s="15">
        <f t="shared" si="153"/>
        <v>59.361639230614408</v>
      </c>
    </row>
    <row r="1210" spans="1:18" x14ac:dyDescent="0.25">
      <c r="A1210" s="4">
        <v>51179010503</v>
      </c>
      <c r="B1210" s="7" t="s">
        <v>1189</v>
      </c>
      <c r="C1210" s="40">
        <f t="array" ref="C1210">SUMPRODUCT($D$9:$D$12, TRANSPOSE(O1210:R1210))</f>
        <v>42.950876457903924</v>
      </c>
      <c r="E1210" s="9">
        <v>0</v>
      </c>
      <c r="F1210" s="41">
        <v>0.67305400000000004</v>
      </c>
      <c r="G1210" s="41">
        <v>40.6510027072</v>
      </c>
      <c r="H1210" s="41">
        <v>2.7091255000000002E-2</v>
      </c>
      <c r="J1210" s="15">
        <f t="shared" si="146"/>
        <v>-0.46652283424000918</v>
      </c>
      <c r="K1210" s="15">
        <f t="shared" si="147"/>
        <v>-0.5673196484002192</v>
      </c>
      <c r="L1210" s="15">
        <f t="shared" si="148"/>
        <v>4.7015335486014512E-2</v>
      </c>
      <c r="M1210" s="15">
        <f t="shared" si="149"/>
        <v>0.23685766310824516</v>
      </c>
      <c r="O1210" s="15">
        <f t="shared" si="150"/>
        <v>32.042065348703929</v>
      </c>
      <c r="P1210" s="15">
        <f t="shared" si="151"/>
        <v>28.524851507006453</v>
      </c>
      <c r="Q1210" s="15">
        <f t="shared" si="152"/>
        <v>51.87494974529092</v>
      </c>
      <c r="R1210" s="15">
        <f t="shared" si="153"/>
        <v>59.361639230614408</v>
      </c>
    </row>
    <row r="1211" spans="1:18" x14ac:dyDescent="0.25">
      <c r="A1211" s="4">
        <v>51179010504</v>
      </c>
      <c r="B1211" s="7" t="s">
        <v>1190</v>
      </c>
      <c r="C1211" s="40">
        <f t="array" ref="C1211">SUMPRODUCT($D$9:$D$12, TRANSPOSE(O1211:R1211))</f>
        <v>42.950876457903924</v>
      </c>
      <c r="E1211" s="9">
        <v>0</v>
      </c>
      <c r="F1211" s="41">
        <v>0.67305400000000004</v>
      </c>
      <c r="G1211" s="41">
        <v>40.6510027072</v>
      </c>
      <c r="H1211" s="41">
        <v>2.7091255000000002E-2</v>
      </c>
      <c r="J1211" s="15">
        <f t="shared" si="146"/>
        <v>-0.46652283424000918</v>
      </c>
      <c r="K1211" s="15">
        <f t="shared" si="147"/>
        <v>-0.5673196484002192</v>
      </c>
      <c r="L1211" s="15">
        <f t="shared" si="148"/>
        <v>4.7015335486014512E-2</v>
      </c>
      <c r="M1211" s="15">
        <f t="shared" si="149"/>
        <v>0.23685766310824516</v>
      </c>
      <c r="O1211" s="15">
        <f t="shared" si="150"/>
        <v>32.042065348703929</v>
      </c>
      <c r="P1211" s="15">
        <f t="shared" si="151"/>
        <v>28.524851507006453</v>
      </c>
      <c r="Q1211" s="15">
        <f t="shared" si="152"/>
        <v>51.87494974529092</v>
      </c>
      <c r="R1211" s="15">
        <f t="shared" si="153"/>
        <v>59.361639230614408</v>
      </c>
    </row>
    <row r="1212" spans="1:18" x14ac:dyDescent="0.25">
      <c r="A1212" s="4">
        <v>51181860100</v>
      </c>
      <c r="B1212" s="7" t="s">
        <v>1191</v>
      </c>
      <c r="C1212" s="40">
        <f t="array" ref="C1212">SUMPRODUCT($D$9:$D$12, TRANSPOSE(O1212:R1212))</f>
        <v>45.142283422370504</v>
      </c>
      <c r="E1212" s="9">
        <v>0</v>
      </c>
      <c r="F1212" s="41">
        <v>4.6824060000000003</v>
      </c>
      <c r="G1212" s="41">
        <v>3.5763668159200002</v>
      </c>
      <c r="H1212" s="41">
        <v>-0.111111111</v>
      </c>
      <c r="J1212" s="15">
        <f t="shared" si="146"/>
        <v>-0.46652283424000918</v>
      </c>
      <c r="K1212" s="15">
        <f t="shared" si="147"/>
        <v>4.2174967533066816</v>
      </c>
      <c r="L1212" s="15">
        <f t="shared" si="148"/>
        <v>-0.20437002619861505</v>
      </c>
      <c r="M1212" s="15">
        <f t="shared" si="149"/>
        <v>-1.504309406148661</v>
      </c>
      <c r="O1212" s="15">
        <f t="shared" si="150"/>
        <v>32.042065348703929</v>
      </c>
      <c r="P1212" s="15">
        <f t="shared" si="151"/>
        <v>99.998764853122026</v>
      </c>
      <c r="Q1212" s="15">
        <f t="shared" si="152"/>
        <v>41.903217574070325</v>
      </c>
      <c r="R1212" s="15">
        <f t="shared" si="153"/>
        <v>6.6250859135857754</v>
      </c>
    </row>
    <row r="1213" spans="1:18" x14ac:dyDescent="0.25">
      <c r="A1213" s="4">
        <v>51181860200</v>
      </c>
      <c r="B1213" s="7" t="s">
        <v>1192</v>
      </c>
      <c r="C1213" s="40">
        <f t="array" ref="C1213">SUMPRODUCT($D$9:$D$12, TRANSPOSE(O1213:R1213))</f>
        <v>45.142283422370504</v>
      </c>
      <c r="E1213" s="9">
        <v>0</v>
      </c>
      <c r="F1213" s="41">
        <v>4.6824060000000003</v>
      </c>
      <c r="G1213" s="41">
        <v>3.5763668159200002</v>
      </c>
      <c r="H1213" s="41">
        <v>-0.111111111</v>
      </c>
      <c r="J1213" s="15">
        <f t="shared" si="146"/>
        <v>-0.46652283424000918</v>
      </c>
      <c r="K1213" s="15">
        <f t="shared" si="147"/>
        <v>4.2174967533066816</v>
      </c>
      <c r="L1213" s="15">
        <f t="shared" si="148"/>
        <v>-0.20437002619861505</v>
      </c>
      <c r="M1213" s="15">
        <f t="shared" si="149"/>
        <v>-1.504309406148661</v>
      </c>
      <c r="O1213" s="15">
        <f t="shared" si="150"/>
        <v>32.042065348703929</v>
      </c>
      <c r="P1213" s="15">
        <f t="shared" si="151"/>
        <v>99.998764853122026</v>
      </c>
      <c r="Q1213" s="15">
        <f t="shared" si="152"/>
        <v>41.903217574070325</v>
      </c>
      <c r="R1213" s="15">
        <f t="shared" si="153"/>
        <v>6.6250859135857754</v>
      </c>
    </row>
    <row r="1214" spans="1:18" x14ac:dyDescent="0.25">
      <c r="A1214" s="4">
        <v>51183870100</v>
      </c>
      <c r="B1214" s="7" t="s">
        <v>1193</v>
      </c>
      <c r="C1214" s="40">
        <f t="array" ref="C1214">SUMPRODUCT($D$9:$D$12, TRANSPOSE(O1214:R1214))</f>
        <v>28.162042693866134</v>
      </c>
      <c r="E1214" s="9">
        <v>0</v>
      </c>
      <c r="F1214" s="41">
        <v>0.449876</v>
      </c>
      <c r="G1214" s="41">
        <v>-25.564959531300001</v>
      </c>
      <c r="H1214" s="41">
        <v>-4.2780749E-2</v>
      </c>
      <c r="J1214" s="15">
        <f t="shared" si="146"/>
        <v>-0.46652283424000918</v>
      </c>
      <c r="K1214" s="15">
        <f t="shared" si="147"/>
        <v>-0.83366337549131597</v>
      </c>
      <c r="L1214" s="15">
        <f t="shared" si="148"/>
        <v>-0.40196341282682296</v>
      </c>
      <c r="M1214" s="15">
        <f t="shared" si="149"/>
        <v>-0.64343719687835477</v>
      </c>
      <c r="O1214" s="15">
        <f t="shared" si="150"/>
        <v>32.042065348703929</v>
      </c>
      <c r="P1214" s="15">
        <f t="shared" si="151"/>
        <v>20.223535095545738</v>
      </c>
      <c r="Q1214" s="15">
        <f t="shared" si="152"/>
        <v>34.38554763979834</v>
      </c>
      <c r="R1214" s="15">
        <f t="shared" si="153"/>
        <v>25.997022691416539</v>
      </c>
    </row>
    <row r="1215" spans="1:18" x14ac:dyDescent="0.25">
      <c r="A1215" s="4">
        <v>51183870201</v>
      </c>
      <c r="B1215" s="7" t="s">
        <v>1194</v>
      </c>
      <c r="C1215" s="40">
        <f t="array" ref="C1215">SUMPRODUCT($D$9:$D$12, TRANSPOSE(O1215:R1215))</f>
        <v>28.162042693866134</v>
      </c>
      <c r="E1215" s="9">
        <v>0</v>
      </c>
      <c r="F1215" s="41">
        <v>0.449876</v>
      </c>
      <c r="G1215" s="41">
        <v>-25.564959531300001</v>
      </c>
      <c r="H1215" s="41">
        <v>-4.2780749E-2</v>
      </c>
      <c r="J1215" s="15">
        <f t="shared" si="146"/>
        <v>-0.46652283424000918</v>
      </c>
      <c r="K1215" s="15">
        <f t="shared" si="147"/>
        <v>-0.83366337549131597</v>
      </c>
      <c r="L1215" s="15">
        <f t="shared" si="148"/>
        <v>-0.40196341282682296</v>
      </c>
      <c r="M1215" s="15">
        <f t="shared" si="149"/>
        <v>-0.64343719687835477</v>
      </c>
      <c r="O1215" s="15">
        <f t="shared" si="150"/>
        <v>32.042065348703929</v>
      </c>
      <c r="P1215" s="15">
        <f t="shared" si="151"/>
        <v>20.223535095545738</v>
      </c>
      <c r="Q1215" s="15">
        <f t="shared" si="152"/>
        <v>34.38554763979834</v>
      </c>
      <c r="R1215" s="15">
        <f t="shared" si="153"/>
        <v>25.997022691416539</v>
      </c>
    </row>
    <row r="1216" spans="1:18" x14ac:dyDescent="0.25">
      <c r="A1216" s="4">
        <v>51183870202</v>
      </c>
      <c r="B1216" s="7" t="s">
        <v>1195</v>
      </c>
      <c r="C1216" s="40">
        <f t="array" ref="C1216">SUMPRODUCT($D$9:$D$12, TRANSPOSE(O1216:R1216))</f>
        <v>28.162042693866134</v>
      </c>
      <c r="E1216" s="9">
        <v>0</v>
      </c>
      <c r="F1216" s="41">
        <v>0.449876</v>
      </c>
      <c r="G1216" s="41">
        <v>-25.564959531300001</v>
      </c>
      <c r="H1216" s="41">
        <v>-4.2780749E-2</v>
      </c>
      <c r="J1216" s="15">
        <f t="shared" si="146"/>
        <v>-0.46652283424000918</v>
      </c>
      <c r="K1216" s="15">
        <f t="shared" si="147"/>
        <v>-0.83366337549131597</v>
      </c>
      <c r="L1216" s="15">
        <f t="shared" si="148"/>
        <v>-0.40196341282682296</v>
      </c>
      <c r="M1216" s="15">
        <f t="shared" si="149"/>
        <v>-0.64343719687835477</v>
      </c>
      <c r="O1216" s="15">
        <f t="shared" si="150"/>
        <v>32.042065348703929</v>
      </c>
      <c r="P1216" s="15">
        <f t="shared" si="151"/>
        <v>20.223535095545738</v>
      </c>
      <c r="Q1216" s="15">
        <f t="shared" si="152"/>
        <v>34.38554763979834</v>
      </c>
      <c r="R1216" s="15">
        <f t="shared" si="153"/>
        <v>25.997022691416539</v>
      </c>
    </row>
    <row r="1217" spans="1:18" x14ac:dyDescent="0.25">
      <c r="A1217" s="4">
        <v>51183870300</v>
      </c>
      <c r="B1217" s="7" t="s">
        <v>1196</v>
      </c>
      <c r="C1217" s="40">
        <f t="array" ref="C1217">SUMPRODUCT($D$9:$D$12, TRANSPOSE(O1217:R1217))</f>
        <v>28.162042693866134</v>
      </c>
      <c r="E1217" s="9">
        <v>0</v>
      </c>
      <c r="F1217" s="41">
        <v>0.449876</v>
      </c>
      <c r="G1217" s="41">
        <v>-25.564959531300001</v>
      </c>
      <c r="H1217" s="41">
        <v>-4.2780749E-2</v>
      </c>
      <c r="J1217" s="15">
        <f t="shared" si="146"/>
        <v>-0.46652283424000918</v>
      </c>
      <c r="K1217" s="15">
        <f t="shared" si="147"/>
        <v>-0.83366337549131597</v>
      </c>
      <c r="L1217" s="15">
        <f t="shared" si="148"/>
        <v>-0.40196341282682296</v>
      </c>
      <c r="M1217" s="15">
        <f t="shared" si="149"/>
        <v>-0.64343719687835477</v>
      </c>
      <c r="O1217" s="15">
        <f t="shared" si="150"/>
        <v>32.042065348703929</v>
      </c>
      <c r="P1217" s="15">
        <f t="shared" si="151"/>
        <v>20.223535095545738</v>
      </c>
      <c r="Q1217" s="15">
        <f t="shared" si="152"/>
        <v>34.38554763979834</v>
      </c>
      <c r="R1217" s="15">
        <f t="shared" si="153"/>
        <v>25.997022691416539</v>
      </c>
    </row>
    <row r="1218" spans="1:18" x14ac:dyDescent="0.25">
      <c r="A1218" s="4">
        <v>51183870400</v>
      </c>
      <c r="B1218" s="7" t="s">
        <v>1197</v>
      </c>
      <c r="C1218" s="40">
        <f t="array" ref="C1218">SUMPRODUCT($D$9:$D$12, TRANSPOSE(O1218:R1218))</f>
        <v>28.162042693866134</v>
      </c>
      <c r="E1218" s="9">
        <v>0</v>
      </c>
      <c r="F1218" s="41">
        <v>0.449876</v>
      </c>
      <c r="G1218" s="41">
        <v>-25.564959531300001</v>
      </c>
      <c r="H1218" s="41">
        <v>-4.2780749E-2</v>
      </c>
      <c r="J1218" s="15">
        <f t="shared" si="146"/>
        <v>-0.46652283424000918</v>
      </c>
      <c r="K1218" s="15">
        <f t="shared" si="147"/>
        <v>-0.83366337549131597</v>
      </c>
      <c r="L1218" s="15">
        <f t="shared" si="148"/>
        <v>-0.40196341282682296</v>
      </c>
      <c r="M1218" s="15">
        <f t="shared" si="149"/>
        <v>-0.64343719687835477</v>
      </c>
      <c r="O1218" s="15">
        <f t="shared" si="150"/>
        <v>32.042065348703929</v>
      </c>
      <c r="P1218" s="15">
        <f t="shared" si="151"/>
        <v>20.223535095545738</v>
      </c>
      <c r="Q1218" s="15">
        <f t="shared" si="152"/>
        <v>34.38554763979834</v>
      </c>
      <c r="R1218" s="15">
        <f t="shared" si="153"/>
        <v>25.997022691416539</v>
      </c>
    </row>
    <row r="1219" spans="1:18" x14ac:dyDescent="0.25">
      <c r="A1219" s="4">
        <v>51185020100</v>
      </c>
      <c r="B1219" s="7" t="s">
        <v>1198</v>
      </c>
      <c r="C1219" s="40">
        <f t="array" ref="C1219">SUMPRODUCT($D$9:$D$12, TRANSPOSE(O1219:R1219))</f>
        <v>30.778342745256424</v>
      </c>
      <c r="E1219" s="9">
        <v>0</v>
      </c>
      <c r="F1219" s="41">
        <v>0.72914999999999996</v>
      </c>
      <c r="G1219" s="41">
        <v>29.546438014700001</v>
      </c>
      <c r="H1219" s="41">
        <v>-8.7565673999999996E-2</v>
      </c>
      <c r="J1219" s="15">
        <f t="shared" si="146"/>
        <v>-0.46652283424000918</v>
      </c>
      <c r="K1219" s="15">
        <f t="shared" si="147"/>
        <v>-0.50037390233697754</v>
      </c>
      <c r="L1219" s="15">
        <f t="shared" si="148"/>
        <v>-2.8279402937324914E-2</v>
      </c>
      <c r="M1219" s="15">
        <f t="shared" si="149"/>
        <v>-1.2076680336292995</v>
      </c>
      <c r="O1219" s="15">
        <f t="shared" si="150"/>
        <v>32.042065348703929</v>
      </c>
      <c r="P1219" s="15">
        <f t="shared" si="151"/>
        <v>30.840591298478447</v>
      </c>
      <c r="Q1219" s="15">
        <f t="shared" si="152"/>
        <v>48.871965405224437</v>
      </c>
      <c r="R1219" s="15">
        <f t="shared" si="153"/>
        <v>11.358748928618901</v>
      </c>
    </row>
    <row r="1220" spans="1:18" x14ac:dyDescent="0.25">
      <c r="A1220" s="4">
        <v>51185020200</v>
      </c>
      <c r="B1220" s="7" t="s">
        <v>1199</v>
      </c>
      <c r="C1220" s="40">
        <f t="array" ref="C1220">SUMPRODUCT($D$9:$D$12, TRANSPOSE(O1220:R1220))</f>
        <v>30.778342745256424</v>
      </c>
      <c r="E1220" s="9">
        <v>0</v>
      </c>
      <c r="F1220" s="41">
        <v>0.72914999999999996</v>
      </c>
      <c r="G1220" s="41">
        <v>29.546438014700001</v>
      </c>
      <c r="H1220" s="41">
        <v>-8.7565673999999996E-2</v>
      </c>
      <c r="J1220" s="15">
        <f t="shared" si="146"/>
        <v>-0.46652283424000918</v>
      </c>
      <c r="K1220" s="15">
        <f t="shared" si="147"/>
        <v>-0.50037390233697754</v>
      </c>
      <c r="L1220" s="15">
        <f t="shared" si="148"/>
        <v>-2.8279402937324914E-2</v>
      </c>
      <c r="M1220" s="15">
        <f t="shared" si="149"/>
        <v>-1.2076680336292995</v>
      </c>
      <c r="O1220" s="15">
        <f t="shared" si="150"/>
        <v>32.042065348703929</v>
      </c>
      <c r="P1220" s="15">
        <f t="shared" si="151"/>
        <v>30.840591298478447</v>
      </c>
      <c r="Q1220" s="15">
        <f t="shared" si="152"/>
        <v>48.871965405224437</v>
      </c>
      <c r="R1220" s="15">
        <f t="shared" si="153"/>
        <v>11.358748928618901</v>
      </c>
    </row>
    <row r="1221" spans="1:18" x14ac:dyDescent="0.25">
      <c r="A1221" s="4">
        <v>51185020300</v>
      </c>
      <c r="B1221" s="7" t="s">
        <v>1200</v>
      </c>
      <c r="C1221" s="40">
        <f t="array" ref="C1221">SUMPRODUCT($D$9:$D$12, TRANSPOSE(O1221:R1221))</f>
        <v>30.778342745256424</v>
      </c>
      <c r="E1221" s="9">
        <v>0</v>
      </c>
      <c r="F1221" s="41">
        <v>0.72914999999999996</v>
      </c>
      <c r="G1221" s="41">
        <v>29.546438014700001</v>
      </c>
      <c r="H1221" s="41">
        <v>-8.7565673999999996E-2</v>
      </c>
      <c r="J1221" s="15">
        <f t="shared" si="146"/>
        <v>-0.46652283424000918</v>
      </c>
      <c r="K1221" s="15">
        <f t="shared" si="147"/>
        <v>-0.50037390233697754</v>
      </c>
      <c r="L1221" s="15">
        <f t="shared" si="148"/>
        <v>-2.8279402937324914E-2</v>
      </c>
      <c r="M1221" s="15">
        <f t="shared" si="149"/>
        <v>-1.2076680336292995</v>
      </c>
      <c r="O1221" s="15">
        <f t="shared" si="150"/>
        <v>32.042065348703929</v>
      </c>
      <c r="P1221" s="15">
        <f t="shared" si="151"/>
        <v>30.840591298478447</v>
      </c>
      <c r="Q1221" s="15">
        <f t="shared" si="152"/>
        <v>48.871965405224437</v>
      </c>
      <c r="R1221" s="15">
        <f t="shared" si="153"/>
        <v>11.358748928618901</v>
      </c>
    </row>
    <row r="1222" spans="1:18" x14ac:dyDescent="0.25">
      <c r="A1222" s="4">
        <v>51185020400</v>
      </c>
      <c r="B1222" s="7" t="s">
        <v>1201</v>
      </c>
      <c r="C1222" s="40">
        <f t="array" ref="C1222">SUMPRODUCT($D$9:$D$12, TRANSPOSE(O1222:R1222))</f>
        <v>30.778342745256424</v>
      </c>
      <c r="E1222" s="9">
        <v>0</v>
      </c>
      <c r="F1222" s="41">
        <v>0.72914999999999996</v>
      </c>
      <c r="G1222" s="41">
        <v>29.546438014700001</v>
      </c>
      <c r="H1222" s="41">
        <v>-8.7565673999999996E-2</v>
      </c>
      <c r="J1222" s="15">
        <f t="shared" si="146"/>
        <v>-0.46652283424000918</v>
      </c>
      <c r="K1222" s="15">
        <f t="shared" si="147"/>
        <v>-0.50037390233697754</v>
      </c>
      <c r="L1222" s="15">
        <f t="shared" si="148"/>
        <v>-2.8279402937324914E-2</v>
      </c>
      <c r="M1222" s="15">
        <f t="shared" si="149"/>
        <v>-1.2076680336292995</v>
      </c>
      <c r="O1222" s="15">
        <f t="shared" si="150"/>
        <v>32.042065348703929</v>
      </c>
      <c r="P1222" s="15">
        <f t="shared" si="151"/>
        <v>30.840591298478447</v>
      </c>
      <c r="Q1222" s="15">
        <f t="shared" si="152"/>
        <v>48.871965405224437</v>
      </c>
      <c r="R1222" s="15">
        <f t="shared" si="153"/>
        <v>11.358748928618901</v>
      </c>
    </row>
    <row r="1223" spans="1:18" x14ac:dyDescent="0.25">
      <c r="A1223" s="4">
        <v>51185020500</v>
      </c>
      <c r="B1223" s="7" t="s">
        <v>1202</v>
      </c>
      <c r="C1223" s="40">
        <f t="array" ref="C1223">SUMPRODUCT($D$9:$D$12, TRANSPOSE(O1223:R1223))</f>
        <v>30.778342745256424</v>
      </c>
      <c r="E1223" s="9">
        <v>0</v>
      </c>
      <c r="F1223" s="41">
        <v>0.72914999999999996</v>
      </c>
      <c r="G1223" s="41">
        <v>29.546438014700001</v>
      </c>
      <c r="H1223" s="41">
        <v>-8.7565673999999996E-2</v>
      </c>
      <c r="J1223" s="15">
        <f t="shared" si="146"/>
        <v>-0.46652283424000918</v>
      </c>
      <c r="K1223" s="15">
        <f t="shared" si="147"/>
        <v>-0.50037390233697754</v>
      </c>
      <c r="L1223" s="15">
        <f t="shared" si="148"/>
        <v>-2.8279402937324914E-2</v>
      </c>
      <c r="M1223" s="15">
        <f t="shared" si="149"/>
        <v>-1.2076680336292995</v>
      </c>
      <c r="O1223" s="15">
        <f t="shared" si="150"/>
        <v>32.042065348703929</v>
      </c>
      <c r="P1223" s="15">
        <f t="shared" si="151"/>
        <v>30.840591298478447</v>
      </c>
      <c r="Q1223" s="15">
        <f t="shared" si="152"/>
        <v>48.871965405224437</v>
      </c>
      <c r="R1223" s="15">
        <f t="shared" si="153"/>
        <v>11.358748928618901</v>
      </c>
    </row>
    <row r="1224" spans="1:18" x14ac:dyDescent="0.25">
      <c r="A1224" s="4">
        <v>51185020600</v>
      </c>
      <c r="B1224" s="7" t="s">
        <v>1203</v>
      </c>
      <c r="C1224" s="40">
        <f t="array" ref="C1224">SUMPRODUCT($D$9:$D$12, TRANSPOSE(O1224:R1224))</f>
        <v>30.778342745256424</v>
      </c>
      <c r="E1224" s="9">
        <v>0</v>
      </c>
      <c r="F1224" s="41">
        <v>0.72914999999999996</v>
      </c>
      <c r="G1224" s="41">
        <v>29.546438014700001</v>
      </c>
      <c r="H1224" s="41">
        <v>-8.7565673999999996E-2</v>
      </c>
      <c r="J1224" s="15">
        <f t="shared" si="146"/>
        <v>-0.46652283424000918</v>
      </c>
      <c r="K1224" s="15">
        <f t="shared" si="147"/>
        <v>-0.50037390233697754</v>
      </c>
      <c r="L1224" s="15">
        <f t="shared" si="148"/>
        <v>-2.8279402937324914E-2</v>
      </c>
      <c r="M1224" s="15">
        <f t="shared" si="149"/>
        <v>-1.2076680336292995</v>
      </c>
      <c r="O1224" s="15">
        <f t="shared" si="150"/>
        <v>32.042065348703929</v>
      </c>
      <c r="P1224" s="15">
        <f t="shared" si="151"/>
        <v>30.840591298478447</v>
      </c>
      <c r="Q1224" s="15">
        <f t="shared" si="152"/>
        <v>48.871965405224437</v>
      </c>
      <c r="R1224" s="15">
        <f t="shared" si="153"/>
        <v>11.358748928618901</v>
      </c>
    </row>
    <row r="1225" spans="1:18" x14ac:dyDescent="0.25">
      <c r="A1225" s="4">
        <v>51185020700</v>
      </c>
      <c r="B1225" s="7" t="s">
        <v>1204</v>
      </c>
      <c r="C1225" s="40">
        <f t="array" ref="C1225">SUMPRODUCT($D$9:$D$12, TRANSPOSE(O1225:R1225))</f>
        <v>30.778342745256424</v>
      </c>
      <c r="E1225" s="9">
        <v>0</v>
      </c>
      <c r="F1225" s="41">
        <v>0.72914999999999996</v>
      </c>
      <c r="G1225" s="41">
        <v>29.546438014700001</v>
      </c>
      <c r="H1225" s="41">
        <v>-8.7565673999999996E-2</v>
      </c>
      <c r="J1225" s="15">
        <f t="shared" si="146"/>
        <v>-0.46652283424000918</v>
      </c>
      <c r="K1225" s="15">
        <f t="shared" si="147"/>
        <v>-0.50037390233697754</v>
      </c>
      <c r="L1225" s="15">
        <f t="shared" si="148"/>
        <v>-2.8279402937324914E-2</v>
      </c>
      <c r="M1225" s="15">
        <f t="shared" si="149"/>
        <v>-1.2076680336292995</v>
      </c>
      <c r="O1225" s="15">
        <f t="shared" si="150"/>
        <v>32.042065348703929</v>
      </c>
      <c r="P1225" s="15">
        <f t="shared" si="151"/>
        <v>30.840591298478447</v>
      </c>
      <c r="Q1225" s="15">
        <f t="shared" si="152"/>
        <v>48.871965405224437</v>
      </c>
      <c r="R1225" s="15">
        <f t="shared" si="153"/>
        <v>11.358748928618901</v>
      </c>
    </row>
    <row r="1226" spans="1:18" x14ac:dyDescent="0.25">
      <c r="A1226" s="4">
        <v>51185020800</v>
      </c>
      <c r="B1226" s="7" t="s">
        <v>1205</v>
      </c>
      <c r="C1226" s="40">
        <f t="array" ref="C1226">SUMPRODUCT($D$9:$D$12, TRANSPOSE(O1226:R1226))</f>
        <v>30.778342745256424</v>
      </c>
      <c r="E1226" s="9">
        <v>0</v>
      </c>
      <c r="F1226" s="41">
        <v>0.72914999999999996</v>
      </c>
      <c r="G1226" s="41">
        <v>29.546438014700001</v>
      </c>
      <c r="H1226" s="41">
        <v>-8.7565673999999996E-2</v>
      </c>
      <c r="J1226" s="15">
        <f t="shared" si="146"/>
        <v>-0.46652283424000918</v>
      </c>
      <c r="K1226" s="15">
        <f t="shared" si="147"/>
        <v>-0.50037390233697754</v>
      </c>
      <c r="L1226" s="15">
        <f t="shared" si="148"/>
        <v>-2.8279402937324914E-2</v>
      </c>
      <c r="M1226" s="15">
        <f t="shared" si="149"/>
        <v>-1.2076680336292995</v>
      </c>
      <c r="O1226" s="15">
        <f t="shared" si="150"/>
        <v>32.042065348703929</v>
      </c>
      <c r="P1226" s="15">
        <f t="shared" si="151"/>
        <v>30.840591298478447</v>
      </c>
      <c r="Q1226" s="15">
        <f t="shared" si="152"/>
        <v>48.871965405224437</v>
      </c>
      <c r="R1226" s="15">
        <f t="shared" si="153"/>
        <v>11.358748928618901</v>
      </c>
    </row>
    <row r="1227" spans="1:18" x14ac:dyDescent="0.25">
      <c r="A1227" s="4">
        <v>51185020900</v>
      </c>
      <c r="B1227" s="7" t="s">
        <v>1206</v>
      </c>
      <c r="C1227" s="40">
        <f t="array" ref="C1227">SUMPRODUCT($D$9:$D$12, TRANSPOSE(O1227:R1227))</f>
        <v>30.778342745256424</v>
      </c>
      <c r="E1227" s="9">
        <v>0</v>
      </c>
      <c r="F1227" s="41">
        <v>0.72914999999999996</v>
      </c>
      <c r="G1227" s="41">
        <v>29.546438014700001</v>
      </c>
      <c r="H1227" s="41">
        <v>-8.7565673999999996E-2</v>
      </c>
      <c r="J1227" s="15">
        <f t="shared" si="146"/>
        <v>-0.46652283424000918</v>
      </c>
      <c r="K1227" s="15">
        <f t="shared" si="147"/>
        <v>-0.50037390233697754</v>
      </c>
      <c r="L1227" s="15">
        <f t="shared" si="148"/>
        <v>-2.8279402937324914E-2</v>
      </c>
      <c r="M1227" s="15">
        <f t="shared" si="149"/>
        <v>-1.2076680336292995</v>
      </c>
      <c r="O1227" s="15">
        <f t="shared" si="150"/>
        <v>32.042065348703929</v>
      </c>
      <c r="P1227" s="15">
        <f t="shared" si="151"/>
        <v>30.840591298478447</v>
      </c>
      <c r="Q1227" s="15">
        <f t="shared" si="152"/>
        <v>48.871965405224437</v>
      </c>
      <c r="R1227" s="15">
        <f t="shared" si="153"/>
        <v>11.358748928618901</v>
      </c>
    </row>
    <row r="1228" spans="1:18" x14ac:dyDescent="0.25">
      <c r="A1228" s="4">
        <v>51185021000</v>
      </c>
      <c r="B1228" s="7" t="s">
        <v>1207</v>
      </c>
      <c r="C1228" s="40">
        <f t="array" ref="C1228">SUMPRODUCT($D$9:$D$12, TRANSPOSE(O1228:R1228))</f>
        <v>30.778342745256424</v>
      </c>
      <c r="E1228" s="9">
        <v>0</v>
      </c>
      <c r="F1228" s="41">
        <v>0.72914999999999996</v>
      </c>
      <c r="G1228" s="41">
        <v>29.546438014700001</v>
      </c>
      <c r="H1228" s="41">
        <v>-8.7565673999999996E-2</v>
      </c>
      <c r="J1228" s="15">
        <f t="shared" si="146"/>
        <v>-0.46652283424000918</v>
      </c>
      <c r="K1228" s="15">
        <f t="shared" si="147"/>
        <v>-0.50037390233697754</v>
      </c>
      <c r="L1228" s="15">
        <f t="shared" si="148"/>
        <v>-2.8279402937324914E-2</v>
      </c>
      <c r="M1228" s="15">
        <f t="shared" si="149"/>
        <v>-1.2076680336292995</v>
      </c>
      <c r="O1228" s="15">
        <f t="shared" si="150"/>
        <v>32.042065348703929</v>
      </c>
      <c r="P1228" s="15">
        <f t="shared" si="151"/>
        <v>30.840591298478447</v>
      </c>
      <c r="Q1228" s="15">
        <f t="shared" si="152"/>
        <v>48.871965405224437</v>
      </c>
      <c r="R1228" s="15">
        <f t="shared" si="153"/>
        <v>11.358748928618901</v>
      </c>
    </row>
    <row r="1229" spans="1:18" x14ac:dyDescent="0.25">
      <c r="A1229" s="4">
        <v>51185021100</v>
      </c>
      <c r="B1229" s="7" t="s">
        <v>1208</v>
      </c>
      <c r="C1229" s="40">
        <f t="array" ref="C1229">SUMPRODUCT($D$9:$D$12, TRANSPOSE(O1229:R1229))</f>
        <v>30.778342745256424</v>
      </c>
      <c r="E1229" s="9">
        <v>0</v>
      </c>
      <c r="F1229" s="41">
        <v>0.72914999999999996</v>
      </c>
      <c r="G1229" s="41">
        <v>29.546438014700001</v>
      </c>
      <c r="H1229" s="41">
        <v>-8.7565673999999996E-2</v>
      </c>
      <c r="J1229" s="15">
        <f t="shared" si="146"/>
        <v>-0.46652283424000918</v>
      </c>
      <c r="K1229" s="15">
        <f t="shared" si="147"/>
        <v>-0.50037390233697754</v>
      </c>
      <c r="L1229" s="15">
        <f t="shared" si="148"/>
        <v>-2.8279402937324914E-2</v>
      </c>
      <c r="M1229" s="15">
        <f t="shared" si="149"/>
        <v>-1.2076680336292995</v>
      </c>
      <c r="O1229" s="15">
        <f t="shared" si="150"/>
        <v>32.042065348703929</v>
      </c>
      <c r="P1229" s="15">
        <f t="shared" si="151"/>
        <v>30.840591298478447</v>
      </c>
      <c r="Q1229" s="15">
        <f t="shared" si="152"/>
        <v>48.871965405224437</v>
      </c>
      <c r="R1229" s="15">
        <f t="shared" si="153"/>
        <v>11.358748928618901</v>
      </c>
    </row>
    <row r="1230" spans="1:18" x14ac:dyDescent="0.25">
      <c r="A1230" s="4">
        <v>51187020100</v>
      </c>
      <c r="B1230" s="7" t="s">
        <v>1209</v>
      </c>
      <c r="C1230" s="40">
        <f t="array" ref="C1230">SUMPRODUCT($D$9:$D$12, TRANSPOSE(O1230:R1230))</f>
        <v>30.956952438662995</v>
      </c>
      <c r="E1230" s="9">
        <v>0</v>
      </c>
      <c r="F1230" s="41">
        <v>0.28576099999999999</v>
      </c>
      <c r="G1230" s="41">
        <v>17.172956064400001</v>
      </c>
      <c r="H1230" s="41">
        <v>-3.0864197999999999E-2</v>
      </c>
      <c r="J1230" s="15">
        <f t="shared" si="146"/>
        <v>-0.46652283424000918</v>
      </c>
      <c r="K1230" s="15">
        <f t="shared" si="147"/>
        <v>-1.0295204974816345</v>
      </c>
      <c r="L1230" s="15">
        <f t="shared" si="148"/>
        <v>-0.11217806196922649</v>
      </c>
      <c r="M1230" s="15">
        <f t="shared" si="149"/>
        <v>-0.49330441130563552</v>
      </c>
      <c r="O1230" s="15">
        <f t="shared" si="150"/>
        <v>32.042065348703929</v>
      </c>
      <c r="P1230" s="15">
        <f t="shared" si="151"/>
        <v>15.161757642198628</v>
      </c>
      <c r="Q1230" s="15">
        <f t="shared" si="152"/>
        <v>45.534111168825916</v>
      </c>
      <c r="R1230" s="15">
        <f t="shared" si="153"/>
        <v>31.089875594923512</v>
      </c>
    </row>
    <row r="1231" spans="1:18" x14ac:dyDescent="0.25">
      <c r="A1231" s="4">
        <v>51187020200</v>
      </c>
      <c r="B1231" s="7" t="s">
        <v>1210</v>
      </c>
      <c r="C1231" s="40">
        <f t="array" ref="C1231">SUMPRODUCT($D$9:$D$12, TRANSPOSE(O1231:R1231))</f>
        <v>30.956952438662995</v>
      </c>
      <c r="E1231" s="9">
        <v>0</v>
      </c>
      <c r="F1231" s="41">
        <v>0.28576099999999999</v>
      </c>
      <c r="G1231" s="41">
        <v>17.172956064400001</v>
      </c>
      <c r="H1231" s="41">
        <v>-3.0864197999999999E-2</v>
      </c>
      <c r="J1231" s="15">
        <f t="shared" si="146"/>
        <v>-0.46652283424000918</v>
      </c>
      <c r="K1231" s="15">
        <f t="shared" si="147"/>
        <v>-1.0295204974816345</v>
      </c>
      <c r="L1231" s="15">
        <f t="shared" si="148"/>
        <v>-0.11217806196922649</v>
      </c>
      <c r="M1231" s="15">
        <f t="shared" si="149"/>
        <v>-0.49330441130563552</v>
      </c>
      <c r="O1231" s="15">
        <f t="shared" si="150"/>
        <v>32.042065348703929</v>
      </c>
      <c r="P1231" s="15">
        <f t="shared" si="151"/>
        <v>15.161757642198628</v>
      </c>
      <c r="Q1231" s="15">
        <f t="shared" si="152"/>
        <v>45.534111168825916</v>
      </c>
      <c r="R1231" s="15">
        <f t="shared" si="153"/>
        <v>31.089875594923512</v>
      </c>
    </row>
    <row r="1232" spans="1:18" x14ac:dyDescent="0.25">
      <c r="A1232" s="4">
        <v>51187020300</v>
      </c>
      <c r="B1232" s="7" t="s">
        <v>1211</v>
      </c>
      <c r="C1232" s="40">
        <f t="array" ref="C1232">SUMPRODUCT($D$9:$D$12, TRANSPOSE(O1232:R1232))</f>
        <v>30.956952438662995</v>
      </c>
      <c r="E1232" s="9">
        <v>0</v>
      </c>
      <c r="F1232" s="41">
        <v>0.28576099999999999</v>
      </c>
      <c r="G1232" s="41">
        <v>17.172956064400001</v>
      </c>
      <c r="H1232" s="41">
        <v>-3.0864197999999999E-2</v>
      </c>
      <c r="J1232" s="15">
        <f t="shared" si="146"/>
        <v>-0.46652283424000918</v>
      </c>
      <c r="K1232" s="15">
        <f t="shared" si="147"/>
        <v>-1.0295204974816345</v>
      </c>
      <c r="L1232" s="15">
        <f t="shared" si="148"/>
        <v>-0.11217806196922649</v>
      </c>
      <c r="M1232" s="15">
        <f t="shared" si="149"/>
        <v>-0.49330441130563552</v>
      </c>
      <c r="O1232" s="15">
        <f t="shared" si="150"/>
        <v>32.042065348703929</v>
      </c>
      <c r="P1232" s="15">
        <f t="shared" si="151"/>
        <v>15.161757642198628</v>
      </c>
      <c r="Q1232" s="15">
        <f t="shared" si="152"/>
        <v>45.534111168825916</v>
      </c>
      <c r="R1232" s="15">
        <f t="shared" si="153"/>
        <v>31.089875594923512</v>
      </c>
    </row>
    <row r="1233" spans="1:18" x14ac:dyDescent="0.25">
      <c r="A1233" s="4">
        <v>51187020400</v>
      </c>
      <c r="B1233" s="7" t="s">
        <v>1212</v>
      </c>
      <c r="C1233" s="40">
        <f t="array" ref="C1233">SUMPRODUCT($D$9:$D$12, TRANSPOSE(O1233:R1233))</f>
        <v>30.956952438662995</v>
      </c>
      <c r="E1233" s="9">
        <v>0</v>
      </c>
      <c r="F1233" s="41">
        <v>0.28576099999999999</v>
      </c>
      <c r="G1233" s="41">
        <v>17.172956064400001</v>
      </c>
      <c r="H1233" s="41">
        <v>-3.0864197999999999E-2</v>
      </c>
      <c r="J1233" s="15">
        <f t="shared" si="146"/>
        <v>-0.46652283424000918</v>
      </c>
      <c r="K1233" s="15">
        <f t="shared" si="147"/>
        <v>-1.0295204974816345</v>
      </c>
      <c r="L1233" s="15">
        <f t="shared" si="148"/>
        <v>-0.11217806196922649</v>
      </c>
      <c r="M1233" s="15">
        <f t="shared" si="149"/>
        <v>-0.49330441130563552</v>
      </c>
      <c r="O1233" s="15">
        <f t="shared" si="150"/>
        <v>32.042065348703929</v>
      </c>
      <c r="P1233" s="15">
        <f t="shared" si="151"/>
        <v>15.161757642198628</v>
      </c>
      <c r="Q1233" s="15">
        <f t="shared" si="152"/>
        <v>45.534111168825916</v>
      </c>
      <c r="R1233" s="15">
        <f t="shared" si="153"/>
        <v>31.089875594923512</v>
      </c>
    </row>
    <row r="1234" spans="1:18" x14ac:dyDescent="0.25">
      <c r="A1234" s="4">
        <v>51187020500</v>
      </c>
      <c r="B1234" s="7" t="s">
        <v>1213</v>
      </c>
      <c r="C1234" s="40">
        <f t="array" ref="C1234">SUMPRODUCT($D$9:$D$12, TRANSPOSE(O1234:R1234))</f>
        <v>30.956952438662995</v>
      </c>
      <c r="E1234" s="9">
        <v>0</v>
      </c>
      <c r="F1234" s="41">
        <v>0.28576099999999999</v>
      </c>
      <c r="G1234" s="41">
        <v>17.172956064400001</v>
      </c>
      <c r="H1234" s="41">
        <v>-3.0864197999999999E-2</v>
      </c>
      <c r="J1234" s="15">
        <f t="shared" si="146"/>
        <v>-0.46652283424000918</v>
      </c>
      <c r="K1234" s="15">
        <f t="shared" si="147"/>
        <v>-1.0295204974816345</v>
      </c>
      <c r="L1234" s="15">
        <f t="shared" si="148"/>
        <v>-0.11217806196922649</v>
      </c>
      <c r="M1234" s="15">
        <f t="shared" si="149"/>
        <v>-0.49330441130563552</v>
      </c>
      <c r="O1234" s="15">
        <f t="shared" si="150"/>
        <v>32.042065348703929</v>
      </c>
      <c r="P1234" s="15">
        <f t="shared" si="151"/>
        <v>15.161757642198628</v>
      </c>
      <c r="Q1234" s="15">
        <f t="shared" si="152"/>
        <v>45.534111168825916</v>
      </c>
      <c r="R1234" s="15">
        <f t="shared" si="153"/>
        <v>31.089875594923512</v>
      </c>
    </row>
    <row r="1235" spans="1:18" x14ac:dyDescent="0.25">
      <c r="A1235" s="4">
        <v>51187020601</v>
      </c>
      <c r="B1235" s="7" t="s">
        <v>1214</v>
      </c>
      <c r="C1235" s="40">
        <f t="array" ref="C1235">SUMPRODUCT($D$9:$D$12, TRANSPOSE(O1235:R1235))</f>
        <v>30.956952438662995</v>
      </c>
      <c r="E1235" s="9">
        <v>0</v>
      </c>
      <c r="F1235" s="41">
        <v>0.28576099999999999</v>
      </c>
      <c r="G1235" s="41">
        <v>17.172956064400001</v>
      </c>
      <c r="H1235" s="41">
        <v>-3.0864197999999999E-2</v>
      </c>
      <c r="J1235" s="15">
        <f t="shared" si="146"/>
        <v>-0.46652283424000918</v>
      </c>
      <c r="K1235" s="15">
        <f t="shared" si="147"/>
        <v>-1.0295204974816345</v>
      </c>
      <c r="L1235" s="15">
        <f t="shared" si="148"/>
        <v>-0.11217806196922649</v>
      </c>
      <c r="M1235" s="15">
        <f t="shared" si="149"/>
        <v>-0.49330441130563552</v>
      </c>
      <c r="O1235" s="15">
        <f t="shared" si="150"/>
        <v>32.042065348703929</v>
      </c>
      <c r="P1235" s="15">
        <f t="shared" si="151"/>
        <v>15.161757642198628</v>
      </c>
      <c r="Q1235" s="15">
        <f t="shared" si="152"/>
        <v>45.534111168825916</v>
      </c>
      <c r="R1235" s="15">
        <f t="shared" si="153"/>
        <v>31.089875594923512</v>
      </c>
    </row>
    <row r="1236" spans="1:18" x14ac:dyDescent="0.25">
      <c r="A1236" s="4">
        <v>51187020602</v>
      </c>
      <c r="B1236" s="7" t="s">
        <v>1215</v>
      </c>
      <c r="C1236" s="40">
        <f t="array" ref="C1236">SUMPRODUCT($D$9:$D$12, TRANSPOSE(O1236:R1236))</f>
        <v>30.956952438662995</v>
      </c>
      <c r="E1236" s="9">
        <v>0</v>
      </c>
      <c r="F1236" s="41">
        <v>0.28576099999999999</v>
      </c>
      <c r="G1236" s="41">
        <v>17.172956064400001</v>
      </c>
      <c r="H1236" s="41">
        <v>-3.0864197999999999E-2</v>
      </c>
      <c r="J1236" s="15">
        <f t="shared" si="146"/>
        <v>-0.46652283424000918</v>
      </c>
      <c r="K1236" s="15">
        <f t="shared" si="147"/>
        <v>-1.0295204974816345</v>
      </c>
      <c r="L1236" s="15">
        <f t="shared" si="148"/>
        <v>-0.11217806196922649</v>
      </c>
      <c r="M1236" s="15">
        <f t="shared" si="149"/>
        <v>-0.49330441130563552</v>
      </c>
      <c r="O1236" s="15">
        <f t="shared" si="150"/>
        <v>32.042065348703929</v>
      </c>
      <c r="P1236" s="15">
        <f t="shared" si="151"/>
        <v>15.161757642198628</v>
      </c>
      <c r="Q1236" s="15">
        <f t="shared" si="152"/>
        <v>45.534111168825916</v>
      </c>
      <c r="R1236" s="15">
        <f t="shared" si="153"/>
        <v>31.089875594923512</v>
      </c>
    </row>
    <row r="1237" spans="1:18" x14ac:dyDescent="0.25">
      <c r="A1237" s="4">
        <v>51187020700</v>
      </c>
      <c r="B1237" s="7" t="s">
        <v>1216</v>
      </c>
      <c r="C1237" s="40">
        <f t="array" ref="C1237">SUMPRODUCT($D$9:$D$12, TRANSPOSE(O1237:R1237))</f>
        <v>30.956952438662995</v>
      </c>
      <c r="E1237" s="9">
        <v>0</v>
      </c>
      <c r="F1237" s="41">
        <v>0.28576099999999999</v>
      </c>
      <c r="G1237" s="41">
        <v>17.172956064400001</v>
      </c>
      <c r="H1237" s="41">
        <v>-3.0864197999999999E-2</v>
      </c>
      <c r="J1237" s="15">
        <f t="shared" ref="J1237:J1300" si="154" xml:space="preserve"> STANDARDIZE(E1237,J$14, J$15)</f>
        <v>-0.46652283424000918</v>
      </c>
      <c r="K1237" s="15">
        <f t="shared" ref="K1237:K1300" si="155" xml:space="preserve"> STANDARDIZE(F1237,K$14, K$15)</f>
        <v>-1.0295204974816345</v>
      </c>
      <c r="L1237" s="15">
        <f t="shared" ref="L1237:L1300" si="156" xml:space="preserve"> STANDARDIZE(G1237,L$14, L$15)</f>
        <v>-0.11217806196922649</v>
      </c>
      <c r="M1237" s="15">
        <f t="shared" ref="M1237:M1300" si="157" xml:space="preserve"> STANDARDIZE(H1237,M$14, M$15)</f>
        <v>-0.49330441130563552</v>
      </c>
      <c r="O1237" s="15">
        <f t="shared" si="150"/>
        <v>32.042065348703929</v>
      </c>
      <c r="P1237" s="15">
        <f t="shared" si="151"/>
        <v>15.161757642198628</v>
      </c>
      <c r="Q1237" s="15">
        <f t="shared" si="152"/>
        <v>45.534111168825916</v>
      </c>
      <c r="R1237" s="15">
        <f t="shared" si="153"/>
        <v>31.089875594923512</v>
      </c>
    </row>
    <row r="1238" spans="1:18" x14ac:dyDescent="0.25">
      <c r="A1238" s="4">
        <v>51191010100</v>
      </c>
      <c r="B1238" s="7" t="s">
        <v>1217</v>
      </c>
      <c r="C1238" s="40">
        <f t="array" ref="C1238">SUMPRODUCT($D$9:$D$12, TRANSPOSE(O1238:R1238))</f>
        <v>36.266960937969941</v>
      </c>
      <c r="E1238" s="9">
        <v>0</v>
      </c>
      <c r="F1238" s="41">
        <v>1.432525</v>
      </c>
      <c r="G1238" s="41">
        <v>-52.361823756699998</v>
      </c>
      <c r="H1238" s="41">
        <v>-5.3586149999999999E-2</v>
      </c>
      <c r="J1238" s="15">
        <f t="shared" si="154"/>
        <v>-0.46652283424000918</v>
      </c>
      <c r="K1238" s="15">
        <f t="shared" si="155"/>
        <v>0.33904359868328504</v>
      </c>
      <c r="L1238" s="15">
        <f t="shared" si="156"/>
        <v>-0.58366012389015365</v>
      </c>
      <c r="M1238" s="15">
        <f t="shared" si="157"/>
        <v>-0.77957096170344931</v>
      </c>
      <c r="O1238" s="15">
        <f t="shared" ref="O1238:O1301" si="158">_xlfn.NORM.S.DIST(J1238,1)*100</f>
        <v>32.042065348703929</v>
      </c>
      <c r="P1238" s="15">
        <f t="shared" ref="P1238:P1301" si="159">_xlfn.NORM.S.DIST(K1238,1)*100</f>
        <v>63.271155689585079</v>
      </c>
      <c r="Q1238" s="15">
        <f t="shared" ref="Q1238:Q1301" si="160">_xlfn.NORM.S.DIST(L1238,1)*100</f>
        <v>27.972450029523898</v>
      </c>
      <c r="R1238" s="15">
        <f t="shared" ref="R1238:R1301" si="161">_xlfn.NORM.S.DIST(M1238,1)*100</f>
        <v>21.782172684066857</v>
      </c>
    </row>
    <row r="1239" spans="1:18" x14ac:dyDescent="0.25">
      <c r="A1239" s="4">
        <v>51191010200</v>
      </c>
      <c r="B1239" s="7" t="s">
        <v>1218</v>
      </c>
      <c r="C1239" s="40">
        <f t="array" ref="C1239">SUMPRODUCT($D$9:$D$12, TRANSPOSE(O1239:R1239))</f>
        <v>36.266960937969941</v>
      </c>
      <c r="E1239" s="9">
        <v>0</v>
      </c>
      <c r="F1239" s="41">
        <v>1.432525</v>
      </c>
      <c r="G1239" s="41">
        <v>-52.361823756699998</v>
      </c>
      <c r="H1239" s="41">
        <v>-5.3586149999999999E-2</v>
      </c>
      <c r="J1239" s="15">
        <f t="shared" si="154"/>
        <v>-0.46652283424000918</v>
      </c>
      <c r="K1239" s="15">
        <f t="shared" si="155"/>
        <v>0.33904359868328504</v>
      </c>
      <c r="L1239" s="15">
        <f t="shared" si="156"/>
        <v>-0.58366012389015365</v>
      </c>
      <c r="M1239" s="15">
        <f t="shared" si="157"/>
        <v>-0.77957096170344931</v>
      </c>
      <c r="O1239" s="15">
        <f t="shared" si="158"/>
        <v>32.042065348703929</v>
      </c>
      <c r="P1239" s="15">
        <f t="shared" si="159"/>
        <v>63.271155689585079</v>
      </c>
      <c r="Q1239" s="15">
        <f t="shared" si="160"/>
        <v>27.972450029523898</v>
      </c>
      <c r="R1239" s="15">
        <f t="shared" si="161"/>
        <v>21.782172684066857</v>
      </c>
    </row>
    <row r="1240" spans="1:18" x14ac:dyDescent="0.25">
      <c r="A1240" s="4">
        <v>51191010300</v>
      </c>
      <c r="B1240" s="7" t="s">
        <v>1219</v>
      </c>
      <c r="C1240" s="40">
        <f t="array" ref="C1240">SUMPRODUCT($D$9:$D$12, TRANSPOSE(O1240:R1240))</f>
        <v>36.266960937969941</v>
      </c>
      <c r="E1240" s="9">
        <v>0</v>
      </c>
      <c r="F1240" s="41">
        <v>1.432525</v>
      </c>
      <c r="G1240" s="41">
        <v>-52.361823756699998</v>
      </c>
      <c r="H1240" s="41">
        <v>-5.3586149999999999E-2</v>
      </c>
      <c r="J1240" s="15">
        <f t="shared" si="154"/>
        <v>-0.46652283424000918</v>
      </c>
      <c r="K1240" s="15">
        <f t="shared" si="155"/>
        <v>0.33904359868328504</v>
      </c>
      <c r="L1240" s="15">
        <f t="shared" si="156"/>
        <v>-0.58366012389015365</v>
      </c>
      <c r="M1240" s="15">
        <f t="shared" si="157"/>
        <v>-0.77957096170344931</v>
      </c>
      <c r="O1240" s="15">
        <f t="shared" si="158"/>
        <v>32.042065348703929</v>
      </c>
      <c r="P1240" s="15">
        <f t="shared" si="159"/>
        <v>63.271155689585079</v>
      </c>
      <c r="Q1240" s="15">
        <f t="shared" si="160"/>
        <v>27.972450029523898</v>
      </c>
      <c r="R1240" s="15">
        <f t="shared" si="161"/>
        <v>21.782172684066857</v>
      </c>
    </row>
    <row r="1241" spans="1:18" x14ac:dyDescent="0.25">
      <c r="A1241" s="4">
        <v>51191010401</v>
      </c>
      <c r="B1241" s="7" t="s">
        <v>1220</v>
      </c>
      <c r="C1241" s="40">
        <f t="array" ref="C1241">SUMPRODUCT($D$9:$D$12, TRANSPOSE(O1241:R1241))</f>
        <v>36.266960937969941</v>
      </c>
      <c r="E1241" s="9">
        <v>0</v>
      </c>
      <c r="F1241" s="41">
        <v>1.432525</v>
      </c>
      <c r="G1241" s="41">
        <v>-52.361823756699998</v>
      </c>
      <c r="H1241" s="41">
        <v>-5.3586149999999999E-2</v>
      </c>
      <c r="J1241" s="15">
        <f t="shared" si="154"/>
        <v>-0.46652283424000918</v>
      </c>
      <c r="K1241" s="15">
        <f t="shared" si="155"/>
        <v>0.33904359868328504</v>
      </c>
      <c r="L1241" s="15">
        <f t="shared" si="156"/>
        <v>-0.58366012389015365</v>
      </c>
      <c r="M1241" s="15">
        <f t="shared" si="157"/>
        <v>-0.77957096170344931</v>
      </c>
      <c r="O1241" s="15">
        <f t="shared" si="158"/>
        <v>32.042065348703929</v>
      </c>
      <c r="P1241" s="15">
        <f t="shared" si="159"/>
        <v>63.271155689585079</v>
      </c>
      <c r="Q1241" s="15">
        <f t="shared" si="160"/>
        <v>27.972450029523898</v>
      </c>
      <c r="R1241" s="15">
        <f t="shared" si="161"/>
        <v>21.782172684066857</v>
      </c>
    </row>
    <row r="1242" spans="1:18" x14ac:dyDescent="0.25">
      <c r="A1242" s="4">
        <v>51191010402</v>
      </c>
      <c r="B1242" s="7" t="s">
        <v>1221</v>
      </c>
      <c r="C1242" s="40">
        <f t="array" ref="C1242">SUMPRODUCT($D$9:$D$12, TRANSPOSE(O1242:R1242))</f>
        <v>36.266960937969941</v>
      </c>
      <c r="E1242" s="9">
        <v>0</v>
      </c>
      <c r="F1242" s="41">
        <v>1.432525</v>
      </c>
      <c r="G1242" s="41">
        <v>-52.361823756699998</v>
      </c>
      <c r="H1242" s="41">
        <v>-5.3586149999999999E-2</v>
      </c>
      <c r="J1242" s="15">
        <f t="shared" si="154"/>
        <v>-0.46652283424000918</v>
      </c>
      <c r="K1242" s="15">
        <f t="shared" si="155"/>
        <v>0.33904359868328504</v>
      </c>
      <c r="L1242" s="15">
        <f t="shared" si="156"/>
        <v>-0.58366012389015365</v>
      </c>
      <c r="M1242" s="15">
        <f t="shared" si="157"/>
        <v>-0.77957096170344931</v>
      </c>
      <c r="O1242" s="15">
        <f t="shared" si="158"/>
        <v>32.042065348703929</v>
      </c>
      <c r="P1242" s="15">
        <f t="shared" si="159"/>
        <v>63.271155689585079</v>
      </c>
      <c r="Q1242" s="15">
        <f t="shared" si="160"/>
        <v>27.972450029523898</v>
      </c>
      <c r="R1242" s="15">
        <f t="shared" si="161"/>
        <v>21.782172684066857</v>
      </c>
    </row>
    <row r="1243" spans="1:18" x14ac:dyDescent="0.25">
      <c r="A1243" s="4">
        <v>51191010501</v>
      </c>
      <c r="B1243" s="7" t="s">
        <v>1222</v>
      </c>
      <c r="C1243" s="40">
        <f t="array" ref="C1243">SUMPRODUCT($D$9:$D$12, TRANSPOSE(O1243:R1243))</f>
        <v>36.266960937969941</v>
      </c>
      <c r="E1243" s="9">
        <v>0</v>
      </c>
      <c r="F1243" s="41">
        <v>1.432525</v>
      </c>
      <c r="G1243" s="41">
        <v>-52.361823756699998</v>
      </c>
      <c r="H1243" s="41">
        <v>-5.3586149999999999E-2</v>
      </c>
      <c r="J1243" s="15">
        <f t="shared" si="154"/>
        <v>-0.46652283424000918</v>
      </c>
      <c r="K1243" s="15">
        <f t="shared" si="155"/>
        <v>0.33904359868328504</v>
      </c>
      <c r="L1243" s="15">
        <f t="shared" si="156"/>
        <v>-0.58366012389015365</v>
      </c>
      <c r="M1243" s="15">
        <f t="shared" si="157"/>
        <v>-0.77957096170344931</v>
      </c>
      <c r="O1243" s="15">
        <f t="shared" si="158"/>
        <v>32.042065348703929</v>
      </c>
      <c r="P1243" s="15">
        <f t="shared" si="159"/>
        <v>63.271155689585079</v>
      </c>
      <c r="Q1243" s="15">
        <f t="shared" si="160"/>
        <v>27.972450029523898</v>
      </c>
      <c r="R1243" s="15">
        <f t="shared" si="161"/>
        <v>21.782172684066857</v>
      </c>
    </row>
    <row r="1244" spans="1:18" x14ac:dyDescent="0.25">
      <c r="A1244" s="4">
        <v>51191010502</v>
      </c>
      <c r="B1244" s="7" t="s">
        <v>1223</v>
      </c>
      <c r="C1244" s="40">
        <f t="array" ref="C1244">SUMPRODUCT($D$9:$D$12, TRANSPOSE(O1244:R1244))</f>
        <v>36.266960937969941</v>
      </c>
      <c r="E1244" s="9">
        <v>0</v>
      </c>
      <c r="F1244" s="41">
        <v>1.432525</v>
      </c>
      <c r="G1244" s="41">
        <v>-52.361823756699998</v>
      </c>
      <c r="H1244" s="41">
        <v>-5.3586149999999999E-2</v>
      </c>
      <c r="J1244" s="15">
        <f t="shared" si="154"/>
        <v>-0.46652283424000918</v>
      </c>
      <c r="K1244" s="15">
        <f t="shared" si="155"/>
        <v>0.33904359868328504</v>
      </c>
      <c r="L1244" s="15">
        <f t="shared" si="156"/>
        <v>-0.58366012389015365</v>
      </c>
      <c r="M1244" s="15">
        <f t="shared" si="157"/>
        <v>-0.77957096170344931</v>
      </c>
      <c r="O1244" s="15">
        <f t="shared" si="158"/>
        <v>32.042065348703929</v>
      </c>
      <c r="P1244" s="15">
        <f t="shared" si="159"/>
        <v>63.271155689585079</v>
      </c>
      <c r="Q1244" s="15">
        <f t="shared" si="160"/>
        <v>27.972450029523898</v>
      </c>
      <c r="R1244" s="15">
        <f t="shared" si="161"/>
        <v>21.782172684066857</v>
      </c>
    </row>
    <row r="1245" spans="1:18" x14ac:dyDescent="0.25">
      <c r="A1245" s="4">
        <v>51191010601</v>
      </c>
      <c r="B1245" s="7" t="s">
        <v>1224</v>
      </c>
      <c r="C1245" s="40">
        <f t="array" ref="C1245">SUMPRODUCT($D$9:$D$12, TRANSPOSE(O1245:R1245))</f>
        <v>36.266960937969941</v>
      </c>
      <c r="E1245" s="9">
        <v>0</v>
      </c>
      <c r="F1245" s="41">
        <v>1.432525</v>
      </c>
      <c r="G1245" s="41">
        <v>-52.361823756699998</v>
      </c>
      <c r="H1245" s="41">
        <v>-5.3586149999999999E-2</v>
      </c>
      <c r="J1245" s="15">
        <f t="shared" si="154"/>
        <v>-0.46652283424000918</v>
      </c>
      <c r="K1245" s="15">
        <f t="shared" si="155"/>
        <v>0.33904359868328504</v>
      </c>
      <c r="L1245" s="15">
        <f t="shared" si="156"/>
        <v>-0.58366012389015365</v>
      </c>
      <c r="M1245" s="15">
        <f t="shared" si="157"/>
        <v>-0.77957096170344931</v>
      </c>
      <c r="O1245" s="15">
        <f t="shared" si="158"/>
        <v>32.042065348703929</v>
      </c>
      <c r="P1245" s="15">
        <f t="shared" si="159"/>
        <v>63.271155689585079</v>
      </c>
      <c r="Q1245" s="15">
        <f t="shared" si="160"/>
        <v>27.972450029523898</v>
      </c>
      <c r="R1245" s="15">
        <f t="shared" si="161"/>
        <v>21.782172684066857</v>
      </c>
    </row>
    <row r="1246" spans="1:18" x14ac:dyDescent="0.25">
      <c r="A1246" s="4">
        <v>51191010602</v>
      </c>
      <c r="B1246" s="7" t="s">
        <v>1225</v>
      </c>
      <c r="C1246" s="40">
        <f t="array" ref="C1246">SUMPRODUCT($D$9:$D$12, TRANSPOSE(O1246:R1246))</f>
        <v>36.266960937969941</v>
      </c>
      <c r="E1246" s="9">
        <v>0</v>
      </c>
      <c r="F1246" s="41">
        <v>1.432525</v>
      </c>
      <c r="G1246" s="41">
        <v>-52.361823756699998</v>
      </c>
      <c r="H1246" s="41">
        <v>-5.3586149999999999E-2</v>
      </c>
      <c r="J1246" s="15">
        <f t="shared" si="154"/>
        <v>-0.46652283424000918</v>
      </c>
      <c r="K1246" s="15">
        <f t="shared" si="155"/>
        <v>0.33904359868328504</v>
      </c>
      <c r="L1246" s="15">
        <f t="shared" si="156"/>
        <v>-0.58366012389015365</v>
      </c>
      <c r="M1246" s="15">
        <f t="shared" si="157"/>
        <v>-0.77957096170344931</v>
      </c>
      <c r="O1246" s="15">
        <f t="shared" si="158"/>
        <v>32.042065348703929</v>
      </c>
      <c r="P1246" s="15">
        <f t="shared" si="159"/>
        <v>63.271155689585079</v>
      </c>
      <c r="Q1246" s="15">
        <f t="shared" si="160"/>
        <v>27.972450029523898</v>
      </c>
      <c r="R1246" s="15">
        <f t="shared" si="161"/>
        <v>21.782172684066857</v>
      </c>
    </row>
    <row r="1247" spans="1:18" x14ac:dyDescent="0.25">
      <c r="A1247" s="4">
        <v>51191010700</v>
      </c>
      <c r="B1247" s="7" t="s">
        <v>1226</v>
      </c>
      <c r="C1247" s="40">
        <f t="array" ref="C1247">SUMPRODUCT($D$9:$D$12, TRANSPOSE(O1247:R1247))</f>
        <v>36.266960937969941</v>
      </c>
      <c r="E1247" s="9">
        <v>0</v>
      </c>
      <c r="F1247" s="41">
        <v>1.432525</v>
      </c>
      <c r="G1247" s="41">
        <v>-52.361823756699998</v>
      </c>
      <c r="H1247" s="41">
        <v>-5.3586149999999999E-2</v>
      </c>
      <c r="J1247" s="15">
        <f t="shared" si="154"/>
        <v>-0.46652283424000918</v>
      </c>
      <c r="K1247" s="15">
        <f t="shared" si="155"/>
        <v>0.33904359868328504</v>
      </c>
      <c r="L1247" s="15">
        <f t="shared" si="156"/>
        <v>-0.58366012389015365</v>
      </c>
      <c r="M1247" s="15">
        <f t="shared" si="157"/>
        <v>-0.77957096170344931</v>
      </c>
      <c r="O1247" s="15">
        <f t="shared" si="158"/>
        <v>32.042065348703929</v>
      </c>
      <c r="P1247" s="15">
        <f t="shared" si="159"/>
        <v>63.271155689585079</v>
      </c>
      <c r="Q1247" s="15">
        <f t="shared" si="160"/>
        <v>27.972450029523898</v>
      </c>
      <c r="R1247" s="15">
        <f t="shared" si="161"/>
        <v>21.782172684066857</v>
      </c>
    </row>
    <row r="1248" spans="1:18" x14ac:dyDescent="0.25">
      <c r="A1248" s="4">
        <v>51191010800</v>
      </c>
      <c r="B1248" s="7" t="s">
        <v>1227</v>
      </c>
      <c r="C1248" s="40">
        <f t="array" ref="C1248">SUMPRODUCT($D$9:$D$12, TRANSPOSE(O1248:R1248))</f>
        <v>36.266960937969941</v>
      </c>
      <c r="E1248" s="9">
        <v>0</v>
      </c>
      <c r="F1248" s="41">
        <v>1.432525</v>
      </c>
      <c r="G1248" s="41">
        <v>-52.361823756699998</v>
      </c>
      <c r="H1248" s="41">
        <v>-5.3586149999999999E-2</v>
      </c>
      <c r="J1248" s="15">
        <f t="shared" si="154"/>
        <v>-0.46652283424000918</v>
      </c>
      <c r="K1248" s="15">
        <f t="shared" si="155"/>
        <v>0.33904359868328504</v>
      </c>
      <c r="L1248" s="15">
        <f t="shared" si="156"/>
        <v>-0.58366012389015365</v>
      </c>
      <c r="M1248" s="15">
        <f t="shared" si="157"/>
        <v>-0.77957096170344931</v>
      </c>
      <c r="O1248" s="15">
        <f t="shared" si="158"/>
        <v>32.042065348703929</v>
      </c>
      <c r="P1248" s="15">
        <f t="shared" si="159"/>
        <v>63.271155689585079</v>
      </c>
      <c r="Q1248" s="15">
        <f t="shared" si="160"/>
        <v>27.972450029523898</v>
      </c>
      <c r="R1248" s="15">
        <f t="shared" si="161"/>
        <v>21.782172684066857</v>
      </c>
    </row>
    <row r="1249" spans="1:18" x14ac:dyDescent="0.25">
      <c r="A1249" s="4">
        <v>51191010900</v>
      </c>
      <c r="B1249" s="7" t="s">
        <v>1228</v>
      </c>
      <c r="C1249" s="40">
        <f t="array" ref="C1249">SUMPRODUCT($D$9:$D$12, TRANSPOSE(O1249:R1249))</f>
        <v>36.266960937969941</v>
      </c>
      <c r="E1249" s="9">
        <v>0</v>
      </c>
      <c r="F1249" s="41">
        <v>1.432525</v>
      </c>
      <c r="G1249" s="41">
        <v>-52.361823756699998</v>
      </c>
      <c r="H1249" s="41">
        <v>-5.3586149999999999E-2</v>
      </c>
      <c r="J1249" s="15">
        <f t="shared" si="154"/>
        <v>-0.46652283424000918</v>
      </c>
      <c r="K1249" s="15">
        <f t="shared" si="155"/>
        <v>0.33904359868328504</v>
      </c>
      <c r="L1249" s="15">
        <f t="shared" si="156"/>
        <v>-0.58366012389015365</v>
      </c>
      <c r="M1249" s="15">
        <f t="shared" si="157"/>
        <v>-0.77957096170344931</v>
      </c>
      <c r="O1249" s="15">
        <f t="shared" si="158"/>
        <v>32.042065348703929</v>
      </c>
      <c r="P1249" s="15">
        <f t="shared" si="159"/>
        <v>63.271155689585079</v>
      </c>
      <c r="Q1249" s="15">
        <f t="shared" si="160"/>
        <v>27.972450029523898</v>
      </c>
      <c r="R1249" s="15">
        <f t="shared" si="161"/>
        <v>21.782172684066857</v>
      </c>
    </row>
    <row r="1250" spans="1:18" x14ac:dyDescent="0.25">
      <c r="A1250" s="4">
        <v>51191011000</v>
      </c>
      <c r="B1250" s="7" t="s">
        <v>1229</v>
      </c>
      <c r="C1250" s="40">
        <f t="array" ref="C1250">SUMPRODUCT($D$9:$D$12, TRANSPOSE(O1250:R1250))</f>
        <v>36.266960937969941</v>
      </c>
      <c r="E1250" s="9">
        <v>0</v>
      </c>
      <c r="F1250" s="41">
        <v>1.432525</v>
      </c>
      <c r="G1250" s="41">
        <v>-52.361823756699998</v>
      </c>
      <c r="H1250" s="41">
        <v>-5.3586149999999999E-2</v>
      </c>
      <c r="J1250" s="15">
        <f t="shared" si="154"/>
        <v>-0.46652283424000918</v>
      </c>
      <c r="K1250" s="15">
        <f t="shared" si="155"/>
        <v>0.33904359868328504</v>
      </c>
      <c r="L1250" s="15">
        <f t="shared" si="156"/>
        <v>-0.58366012389015365</v>
      </c>
      <c r="M1250" s="15">
        <f t="shared" si="157"/>
        <v>-0.77957096170344931</v>
      </c>
      <c r="O1250" s="15">
        <f t="shared" si="158"/>
        <v>32.042065348703929</v>
      </c>
      <c r="P1250" s="15">
        <f t="shared" si="159"/>
        <v>63.271155689585079</v>
      </c>
      <c r="Q1250" s="15">
        <f t="shared" si="160"/>
        <v>27.972450029523898</v>
      </c>
      <c r="R1250" s="15">
        <f t="shared" si="161"/>
        <v>21.782172684066857</v>
      </c>
    </row>
    <row r="1251" spans="1:18" x14ac:dyDescent="0.25">
      <c r="A1251" s="4">
        <v>51193010100</v>
      </c>
      <c r="B1251" s="7" t="s">
        <v>1230</v>
      </c>
      <c r="C1251" s="40">
        <f t="array" ref="C1251">SUMPRODUCT($D$9:$D$12, TRANSPOSE(O1251:R1251))</f>
        <v>28.732871073576963</v>
      </c>
      <c r="E1251" s="9">
        <v>0</v>
      </c>
      <c r="F1251" s="41">
        <v>0.81030000000000002</v>
      </c>
      <c r="G1251" s="41">
        <v>-12.785125924500001</v>
      </c>
      <c r="H1251" s="41">
        <v>-8.9337176000000004E-2</v>
      </c>
      <c r="J1251" s="15">
        <f t="shared" si="154"/>
        <v>-0.46652283424000918</v>
      </c>
      <c r="K1251" s="15">
        <f t="shared" si="155"/>
        <v>-0.40352836445491697</v>
      </c>
      <c r="L1251" s="15">
        <f t="shared" si="156"/>
        <v>-0.31530947769619039</v>
      </c>
      <c r="M1251" s="15">
        <f t="shared" si="157"/>
        <v>-1.2299866164061153</v>
      </c>
      <c r="O1251" s="15">
        <f t="shared" si="158"/>
        <v>32.042065348703929</v>
      </c>
      <c r="P1251" s="15">
        <f t="shared" si="159"/>
        <v>34.3279786324035</v>
      </c>
      <c r="Q1251" s="15">
        <f t="shared" si="160"/>
        <v>37.626334480288897</v>
      </c>
      <c r="R1251" s="15">
        <f t="shared" si="161"/>
        <v>10.935105832911528</v>
      </c>
    </row>
    <row r="1252" spans="1:18" x14ac:dyDescent="0.25">
      <c r="A1252" s="4">
        <v>51193010200</v>
      </c>
      <c r="B1252" s="7" t="s">
        <v>1231</v>
      </c>
      <c r="C1252" s="40">
        <f t="array" ref="C1252">SUMPRODUCT($D$9:$D$12, TRANSPOSE(O1252:R1252))</f>
        <v>28.732871073576963</v>
      </c>
      <c r="E1252" s="9">
        <v>0</v>
      </c>
      <c r="F1252" s="41">
        <v>0.81030000000000002</v>
      </c>
      <c r="G1252" s="41">
        <v>-12.785125924500001</v>
      </c>
      <c r="H1252" s="41">
        <v>-8.9337176000000004E-2</v>
      </c>
      <c r="J1252" s="15">
        <f t="shared" si="154"/>
        <v>-0.46652283424000918</v>
      </c>
      <c r="K1252" s="15">
        <f t="shared" si="155"/>
        <v>-0.40352836445491697</v>
      </c>
      <c r="L1252" s="15">
        <f t="shared" si="156"/>
        <v>-0.31530947769619039</v>
      </c>
      <c r="M1252" s="15">
        <f t="shared" si="157"/>
        <v>-1.2299866164061153</v>
      </c>
      <c r="O1252" s="15">
        <f t="shared" si="158"/>
        <v>32.042065348703929</v>
      </c>
      <c r="P1252" s="15">
        <f t="shared" si="159"/>
        <v>34.3279786324035</v>
      </c>
      <c r="Q1252" s="15">
        <f t="shared" si="160"/>
        <v>37.626334480288897</v>
      </c>
      <c r="R1252" s="15">
        <f t="shared" si="161"/>
        <v>10.935105832911528</v>
      </c>
    </row>
    <row r="1253" spans="1:18" x14ac:dyDescent="0.25">
      <c r="A1253" s="4">
        <v>51193010300</v>
      </c>
      <c r="B1253" s="7" t="s">
        <v>1232</v>
      </c>
      <c r="C1253" s="40">
        <f t="array" ref="C1253">SUMPRODUCT($D$9:$D$12, TRANSPOSE(O1253:R1253))</f>
        <v>28.732871073576963</v>
      </c>
      <c r="E1253" s="9">
        <v>0</v>
      </c>
      <c r="F1253" s="41">
        <v>0.81030000000000002</v>
      </c>
      <c r="G1253" s="41">
        <v>-12.785125924500001</v>
      </c>
      <c r="H1253" s="41">
        <v>-8.9337176000000004E-2</v>
      </c>
      <c r="J1253" s="15">
        <f t="shared" si="154"/>
        <v>-0.46652283424000918</v>
      </c>
      <c r="K1253" s="15">
        <f t="shared" si="155"/>
        <v>-0.40352836445491697</v>
      </c>
      <c r="L1253" s="15">
        <f t="shared" si="156"/>
        <v>-0.31530947769619039</v>
      </c>
      <c r="M1253" s="15">
        <f t="shared" si="157"/>
        <v>-1.2299866164061153</v>
      </c>
      <c r="O1253" s="15">
        <f t="shared" si="158"/>
        <v>32.042065348703929</v>
      </c>
      <c r="P1253" s="15">
        <f t="shared" si="159"/>
        <v>34.3279786324035</v>
      </c>
      <c r="Q1253" s="15">
        <f t="shared" si="160"/>
        <v>37.626334480288897</v>
      </c>
      <c r="R1253" s="15">
        <f t="shared" si="161"/>
        <v>10.935105832911528</v>
      </c>
    </row>
    <row r="1254" spans="1:18" x14ac:dyDescent="0.25">
      <c r="A1254" s="4">
        <v>51193010400</v>
      </c>
      <c r="B1254" s="7" t="s">
        <v>1233</v>
      </c>
      <c r="C1254" s="40">
        <f t="array" ref="C1254">SUMPRODUCT($D$9:$D$12, TRANSPOSE(O1254:R1254))</f>
        <v>28.732871073576963</v>
      </c>
      <c r="E1254" s="9">
        <v>0</v>
      </c>
      <c r="F1254" s="41">
        <v>0.81030000000000002</v>
      </c>
      <c r="G1254" s="41">
        <v>-12.785125924500001</v>
      </c>
      <c r="H1254" s="41">
        <v>-8.9337176000000004E-2</v>
      </c>
      <c r="J1254" s="15">
        <f t="shared" si="154"/>
        <v>-0.46652283424000918</v>
      </c>
      <c r="K1254" s="15">
        <f t="shared" si="155"/>
        <v>-0.40352836445491697</v>
      </c>
      <c r="L1254" s="15">
        <f t="shared" si="156"/>
        <v>-0.31530947769619039</v>
      </c>
      <c r="M1254" s="15">
        <f t="shared" si="157"/>
        <v>-1.2299866164061153</v>
      </c>
      <c r="O1254" s="15">
        <f t="shared" si="158"/>
        <v>32.042065348703929</v>
      </c>
      <c r="P1254" s="15">
        <f t="shared" si="159"/>
        <v>34.3279786324035</v>
      </c>
      <c r="Q1254" s="15">
        <f t="shared" si="160"/>
        <v>37.626334480288897</v>
      </c>
      <c r="R1254" s="15">
        <f t="shared" si="161"/>
        <v>10.935105832911528</v>
      </c>
    </row>
    <row r="1255" spans="1:18" x14ac:dyDescent="0.25">
      <c r="A1255" s="4">
        <v>51195930700</v>
      </c>
      <c r="B1255" s="7" t="s">
        <v>1234</v>
      </c>
      <c r="C1255" s="40">
        <f t="array" ref="C1255">SUMPRODUCT($D$9:$D$12, TRANSPOSE(O1255:R1255))</f>
        <v>25.67461986041393</v>
      </c>
      <c r="E1255" s="9">
        <v>0</v>
      </c>
      <c r="F1255" s="41">
        <v>0.51014199999999998</v>
      </c>
      <c r="G1255" s="41">
        <v>8.1803205238299999</v>
      </c>
      <c r="H1255" s="41">
        <v>-0.12060889900000001</v>
      </c>
      <c r="J1255" s="15">
        <f t="shared" si="154"/>
        <v>-0.46652283424000918</v>
      </c>
      <c r="K1255" s="15">
        <f t="shared" si="155"/>
        <v>-0.76174109347036389</v>
      </c>
      <c r="L1255" s="15">
        <f t="shared" si="156"/>
        <v>-0.17315281960389134</v>
      </c>
      <c r="M1255" s="15">
        <f t="shared" si="157"/>
        <v>-1.6239689762053953</v>
      </c>
      <c r="O1255" s="15">
        <f t="shared" si="158"/>
        <v>32.042065348703929</v>
      </c>
      <c r="P1255" s="15">
        <f t="shared" si="159"/>
        <v>22.31072720356951</v>
      </c>
      <c r="Q1255" s="15">
        <f t="shared" si="160"/>
        <v>43.126565394055802</v>
      </c>
      <c r="R1255" s="15">
        <f t="shared" si="161"/>
        <v>5.2191214953264788</v>
      </c>
    </row>
    <row r="1256" spans="1:18" x14ac:dyDescent="0.25">
      <c r="A1256" s="4">
        <v>51195930800</v>
      </c>
      <c r="B1256" s="7" t="s">
        <v>1235</v>
      </c>
      <c r="C1256" s="40">
        <f t="array" ref="C1256">SUMPRODUCT($D$9:$D$12, TRANSPOSE(O1256:R1256))</f>
        <v>25.67461986041393</v>
      </c>
      <c r="E1256" s="9">
        <v>0</v>
      </c>
      <c r="F1256" s="41">
        <v>0.51014199999999998</v>
      </c>
      <c r="G1256" s="41">
        <v>8.1803205238299999</v>
      </c>
      <c r="H1256" s="41">
        <v>-0.12060889900000001</v>
      </c>
      <c r="J1256" s="15">
        <f t="shared" si="154"/>
        <v>-0.46652283424000918</v>
      </c>
      <c r="K1256" s="15">
        <f t="shared" si="155"/>
        <v>-0.76174109347036389</v>
      </c>
      <c r="L1256" s="15">
        <f t="shared" si="156"/>
        <v>-0.17315281960389134</v>
      </c>
      <c r="M1256" s="15">
        <f t="shared" si="157"/>
        <v>-1.6239689762053953</v>
      </c>
      <c r="O1256" s="15">
        <f t="shared" si="158"/>
        <v>32.042065348703929</v>
      </c>
      <c r="P1256" s="15">
        <f t="shared" si="159"/>
        <v>22.31072720356951</v>
      </c>
      <c r="Q1256" s="15">
        <f t="shared" si="160"/>
        <v>43.126565394055802</v>
      </c>
      <c r="R1256" s="15">
        <f t="shared" si="161"/>
        <v>5.2191214953264788</v>
      </c>
    </row>
    <row r="1257" spans="1:18" x14ac:dyDescent="0.25">
      <c r="A1257" s="4">
        <v>51195930900</v>
      </c>
      <c r="B1257" s="7" t="s">
        <v>1236</v>
      </c>
      <c r="C1257" s="40">
        <f t="array" ref="C1257">SUMPRODUCT($D$9:$D$12, TRANSPOSE(O1257:R1257))</f>
        <v>25.67461986041393</v>
      </c>
      <c r="E1257" s="9">
        <v>0</v>
      </c>
      <c r="F1257" s="41">
        <v>0.51014199999999998</v>
      </c>
      <c r="G1257" s="41">
        <v>8.1803205238299999</v>
      </c>
      <c r="H1257" s="41">
        <v>-0.12060889900000001</v>
      </c>
      <c r="J1257" s="15">
        <f t="shared" si="154"/>
        <v>-0.46652283424000918</v>
      </c>
      <c r="K1257" s="15">
        <f t="shared" si="155"/>
        <v>-0.76174109347036389</v>
      </c>
      <c r="L1257" s="15">
        <f t="shared" si="156"/>
        <v>-0.17315281960389134</v>
      </c>
      <c r="M1257" s="15">
        <f t="shared" si="157"/>
        <v>-1.6239689762053953</v>
      </c>
      <c r="O1257" s="15">
        <f t="shared" si="158"/>
        <v>32.042065348703929</v>
      </c>
      <c r="P1257" s="15">
        <f t="shared" si="159"/>
        <v>22.31072720356951</v>
      </c>
      <c r="Q1257" s="15">
        <f t="shared" si="160"/>
        <v>43.126565394055802</v>
      </c>
      <c r="R1257" s="15">
        <f t="shared" si="161"/>
        <v>5.2191214953264788</v>
      </c>
    </row>
    <row r="1258" spans="1:18" x14ac:dyDescent="0.25">
      <c r="A1258" s="4">
        <v>51195931000</v>
      </c>
      <c r="B1258" s="7" t="s">
        <v>1237</v>
      </c>
      <c r="C1258" s="40">
        <f t="array" ref="C1258">SUMPRODUCT($D$9:$D$12, TRANSPOSE(O1258:R1258))</f>
        <v>25.67461986041393</v>
      </c>
      <c r="E1258" s="9">
        <v>0</v>
      </c>
      <c r="F1258" s="41">
        <v>0.51014199999999998</v>
      </c>
      <c r="G1258" s="41">
        <v>8.1803205238299999</v>
      </c>
      <c r="H1258" s="41">
        <v>-0.12060889900000001</v>
      </c>
      <c r="J1258" s="15">
        <f t="shared" si="154"/>
        <v>-0.46652283424000918</v>
      </c>
      <c r="K1258" s="15">
        <f t="shared" si="155"/>
        <v>-0.76174109347036389</v>
      </c>
      <c r="L1258" s="15">
        <f t="shared" si="156"/>
        <v>-0.17315281960389134</v>
      </c>
      <c r="M1258" s="15">
        <f t="shared" si="157"/>
        <v>-1.6239689762053953</v>
      </c>
      <c r="O1258" s="15">
        <f t="shared" si="158"/>
        <v>32.042065348703929</v>
      </c>
      <c r="P1258" s="15">
        <f t="shared" si="159"/>
        <v>22.31072720356951</v>
      </c>
      <c r="Q1258" s="15">
        <f t="shared" si="160"/>
        <v>43.126565394055802</v>
      </c>
      <c r="R1258" s="15">
        <f t="shared" si="161"/>
        <v>5.2191214953264788</v>
      </c>
    </row>
    <row r="1259" spans="1:18" x14ac:dyDescent="0.25">
      <c r="A1259" s="4">
        <v>51195931100</v>
      </c>
      <c r="B1259" s="7" t="s">
        <v>1238</v>
      </c>
      <c r="C1259" s="40">
        <f t="array" ref="C1259">SUMPRODUCT($D$9:$D$12, TRANSPOSE(O1259:R1259))</f>
        <v>25.67461986041393</v>
      </c>
      <c r="E1259" s="9">
        <v>0</v>
      </c>
      <c r="F1259" s="41">
        <v>0.51014199999999998</v>
      </c>
      <c r="G1259" s="41">
        <v>8.1803205238299999</v>
      </c>
      <c r="H1259" s="41">
        <v>-0.12060889900000001</v>
      </c>
      <c r="J1259" s="15">
        <f t="shared" si="154"/>
        <v>-0.46652283424000918</v>
      </c>
      <c r="K1259" s="15">
        <f t="shared" si="155"/>
        <v>-0.76174109347036389</v>
      </c>
      <c r="L1259" s="15">
        <f t="shared" si="156"/>
        <v>-0.17315281960389134</v>
      </c>
      <c r="M1259" s="15">
        <f t="shared" si="157"/>
        <v>-1.6239689762053953</v>
      </c>
      <c r="O1259" s="15">
        <f t="shared" si="158"/>
        <v>32.042065348703929</v>
      </c>
      <c r="P1259" s="15">
        <f t="shared" si="159"/>
        <v>22.31072720356951</v>
      </c>
      <c r="Q1259" s="15">
        <f t="shared" si="160"/>
        <v>43.126565394055802</v>
      </c>
      <c r="R1259" s="15">
        <f t="shared" si="161"/>
        <v>5.2191214953264788</v>
      </c>
    </row>
    <row r="1260" spans="1:18" x14ac:dyDescent="0.25">
      <c r="A1260" s="4">
        <v>51195931200</v>
      </c>
      <c r="B1260" s="7" t="s">
        <v>1239</v>
      </c>
      <c r="C1260" s="40">
        <f t="array" ref="C1260">SUMPRODUCT($D$9:$D$12, TRANSPOSE(O1260:R1260))</f>
        <v>25.67461986041393</v>
      </c>
      <c r="E1260" s="9">
        <v>0</v>
      </c>
      <c r="F1260" s="41">
        <v>0.51014199999999998</v>
      </c>
      <c r="G1260" s="41">
        <v>8.1803205238299999</v>
      </c>
      <c r="H1260" s="41">
        <v>-0.12060889900000001</v>
      </c>
      <c r="J1260" s="15">
        <f t="shared" si="154"/>
        <v>-0.46652283424000918</v>
      </c>
      <c r="K1260" s="15">
        <f t="shared" si="155"/>
        <v>-0.76174109347036389</v>
      </c>
      <c r="L1260" s="15">
        <f t="shared" si="156"/>
        <v>-0.17315281960389134</v>
      </c>
      <c r="M1260" s="15">
        <f t="shared" si="157"/>
        <v>-1.6239689762053953</v>
      </c>
      <c r="O1260" s="15">
        <f t="shared" si="158"/>
        <v>32.042065348703929</v>
      </c>
      <c r="P1260" s="15">
        <f t="shared" si="159"/>
        <v>22.31072720356951</v>
      </c>
      <c r="Q1260" s="15">
        <f t="shared" si="160"/>
        <v>43.126565394055802</v>
      </c>
      <c r="R1260" s="15">
        <f t="shared" si="161"/>
        <v>5.2191214953264788</v>
      </c>
    </row>
    <row r="1261" spans="1:18" x14ac:dyDescent="0.25">
      <c r="A1261" s="4">
        <v>51195931300</v>
      </c>
      <c r="B1261" s="7" t="s">
        <v>1240</v>
      </c>
      <c r="C1261" s="40">
        <f t="array" ref="C1261">SUMPRODUCT($D$9:$D$12, TRANSPOSE(O1261:R1261))</f>
        <v>25.67461986041393</v>
      </c>
      <c r="E1261" s="9">
        <v>0</v>
      </c>
      <c r="F1261" s="41">
        <v>0.51014199999999998</v>
      </c>
      <c r="G1261" s="41">
        <v>8.1803205238299999</v>
      </c>
      <c r="H1261" s="41">
        <v>-0.12060889900000001</v>
      </c>
      <c r="J1261" s="15">
        <f t="shared" si="154"/>
        <v>-0.46652283424000918</v>
      </c>
      <c r="K1261" s="15">
        <f t="shared" si="155"/>
        <v>-0.76174109347036389</v>
      </c>
      <c r="L1261" s="15">
        <f t="shared" si="156"/>
        <v>-0.17315281960389134</v>
      </c>
      <c r="M1261" s="15">
        <f t="shared" si="157"/>
        <v>-1.6239689762053953</v>
      </c>
      <c r="O1261" s="15">
        <f t="shared" si="158"/>
        <v>32.042065348703929</v>
      </c>
      <c r="P1261" s="15">
        <f t="shared" si="159"/>
        <v>22.31072720356951</v>
      </c>
      <c r="Q1261" s="15">
        <f t="shared" si="160"/>
        <v>43.126565394055802</v>
      </c>
      <c r="R1261" s="15">
        <f t="shared" si="161"/>
        <v>5.2191214953264788</v>
      </c>
    </row>
    <row r="1262" spans="1:18" x14ac:dyDescent="0.25">
      <c r="A1262" s="4">
        <v>51195931400</v>
      </c>
      <c r="B1262" s="7" t="s">
        <v>1241</v>
      </c>
      <c r="C1262" s="40">
        <f t="array" ref="C1262">SUMPRODUCT($D$9:$D$12, TRANSPOSE(O1262:R1262))</f>
        <v>25.67461986041393</v>
      </c>
      <c r="E1262" s="9">
        <v>0</v>
      </c>
      <c r="F1262" s="41">
        <v>0.51014199999999998</v>
      </c>
      <c r="G1262" s="41">
        <v>8.1803205238299999</v>
      </c>
      <c r="H1262" s="41">
        <v>-0.12060889900000001</v>
      </c>
      <c r="J1262" s="15">
        <f t="shared" si="154"/>
        <v>-0.46652283424000918</v>
      </c>
      <c r="K1262" s="15">
        <f t="shared" si="155"/>
        <v>-0.76174109347036389</v>
      </c>
      <c r="L1262" s="15">
        <f t="shared" si="156"/>
        <v>-0.17315281960389134</v>
      </c>
      <c r="M1262" s="15">
        <f t="shared" si="157"/>
        <v>-1.6239689762053953</v>
      </c>
      <c r="O1262" s="15">
        <f t="shared" si="158"/>
        <v>32.042065348703929</v>
      </c>
      <c r="P1262" s="15">
        <f t="shared" si="159"/>
        <v>22.31072720356951</v>
      </c>
      <c r="Q1262" s="15">
        <f t="shared" si="160"/>
        <v>43.126565394055802</v>
      </c>
      <c r="R1262" s="15">
        <f t="shared" si="161"/>
        <v>5.2191214953264788</v>
      </c>
    </row>
    <row r="1263" spans="1:18" x14ac:dyDescent="0.25">
      <c r="A1263" s="4">
        <v>51195931500</v>
      </c>
      <c r="B1263" s="7" t="s">
        <v>1242</v>
      </c>
      <c r="C1263" s="40">
        <f t="array" ref="C1263">SUMPRODUCT($D$9:$D$12, TRANSPOSE(O1263:R1263))</f>
        <v>25.67461986041393</v>
      </c>
      <c r="E1263" s="9">
        <v>0</v>
      </c>
      <c r="F1263" s="41">
        <v>0.51014199999999998</v>
      </c>
      <c r="G1263" s="41">
        <v>8.1803205238299999</v>
      </c>
      <c r="H1263" s="41">
        <v>-0.12060889900000001</v>
      </c>
      <c r="J1263" s="15">
        <f t="shared" si="154"/>
        <v>-0.46652283424000918</v>
      </c>
      <c r="K1263" s="15">
        <f t="shared" si="155"/>
        <v>-0.76174109347036389</v>
      </c>
      <c r="L1263" s="15">
        <f t="shared" si="156"/>
        <v>-0.17315281960389134</v>
      </c>
      <c r="M1263" s="15">
        <f t="shared" si="157"/>
        <v>-1.6239689762053953</v>
      </c>
      <c r="O1263" s="15">
        <f t="shared" si="158"/>
        <v>32.042065348703929</v>
      </c>
      <c r="P1263" s="15">
        <f t="shared" si="159"/>
        <v>22.31072720356951</v>
      </c>
      <c r="Q1263" s="15">
        <f t="shared" si="160"/>
        <v>43.126565394055802</v>
      </c>
      <c r="R1263" s="15">
        <f t="shared" si="161"/>
        <v>5.2191214953264788</v>
      </c>
    </row>
    <row r="1264" spans="1:18" x14ac:dyDescent="0.25">
      <c r="A1264" s="4">
        <v>51195931600</v>
      </c>
      <c r="B1264" s="7" t="s">
        <v>1243</v>
      </c>
      <c r="C1264" s="40">
        <f t="array" ref="C1264">SUMPRODUCT($D$9:$D$12, TRANSPOSE(O1264:R1264))</f>
        <v>25.67461986041393</v>
      </c>
      <c r="E1264" s="9">
        <v>0</v>
      </c>
      <c r="F1264" s="41">
        <v>0.51014199999999998</v>
      </c>
      <c r="G1264" s="41">
        <v>8.1803205238299999</v>
      </c>
      <c r="H1264" s="41">
        <v>-0.12060889900000001</v>
      </c>
      <c r="J1264" s="15">
        <f t="shared" si="154"/>
        <v>-0.46652283424000918</v>
      </c>
      <c r="K1264" s="15">
        <f t="shared" si="155"/>
        <v>-0.76174109347036389</v>
      </c>
      <c r="L1264" s="15">
        <f t="shared" si="156"/>
        <v>-0.17315281960389134</v>
      </c>
      <c r="M1264" s="15">
        <f t="shared" si="157"/>
        <v>-1.6239689762053953</v>
      </c>
      <c r="O1264" s="15">
        <f t="shared" si="158"/>
        <v>32.042065348703929</v>
      </c>
      <c r="P1264" s="15">
        <f t="shared" si="159"/>
        <v>22.31072720356951</v>
      </c>
      <c r="Q1264" s="15">
        <f t="shared" si="160"/>
        <v>43.126565394055802</v>
      </c>
      <c r="R1264" s="15">
        <f t="shared" si="161"/>
        <v>5.2191214953264788</v>
      </c>
    </row>
    <row r="1265" spans="1:18" x14ac:dyDescent="0.25">
      <c r="A1265" s="4">
        <v>51195931700</v>
      </c>
      <c r="B1265" s="7" t="s">
        <v>1244</v>
      </c>
      <c r="C1265" s="40">
        <f t="array" ref="C1265">SUMPRODUCT($D$9:$D$12, TRANSPOSE(O1265:R1265))</f>
        <v>25.67461986041393</v>
      </c>
      <c r="E1265" s="9">
        <v>0</v>
      </c>
      <c r="F1265" s="41">
        <v>0.51014199999999998</v>
      </c>
      <c r="G1265" s="41">
        <v>8.1803205238299999</v>
      </c>
      <c r="H1265" s="41">
        <v>-0.12060889900000001</v>
      </c>
      <c r="J1265" s="15">
        <f t="shared" si="154"/>
        <v>-0.46652283424000918</v>
      </c>
      <c r="K1265" s="15">
        <f t="shared" si="155"/>
        <v>-0.76174109347036389</v>
      </c>
      <c r="L1265" s="15">
        <f t="shared" si="156"/>
        <v>-0.17315281960389134</v>
      </c>
      <c r="M1265" s="15">
        <f t="shared" si="157"/>
        <v>-1.6239689762053953</v>
      </c>
      <c r="O1265" s="15">
        <f t="shared" si="158"/>
        <v>32.042065348703929</v>
      </c>
      <c r="P1265" s="15">
        <f t="shared" si="159"/>
        <v>22.31072720356951</v>
      </c>
      <c r="Q1265" s="15">
        <f t="shared" si="160"/>
        <v>43.126565394055802</v>
      </c>
      <c r="R1265" s="15">
        <f t="shared" si="161"/>
        <v>5.2191214953264788</v>
      </c>
    </row>
    <row r="1266" spans="1:18" x14ac:dyDescent="0.25">
      <c r="A1266" s="4">
        <v>51197050100</v>
      </c>
      <c r="B1266" s="7" t="s">
        <v>1245</v>
      </c>
      <c r="C1266" s="40">
        <f t="array" ref="C1266">SUMPRODUCT($D$9:$D$12, TRANSPOSE(O1266:R1266))</f>
        <v>33.320232003922733</v>
      </c>
      <c r="E1266" s="9">
        <v>0</v>
      </c>
      <c r="F1266" s="41">
        <v>0.73631400000000002</v>
      </c>
      <c r="G1266" s="41">
        <v>28.020047470000002</v>
      </c>
      <c r="H1266" s="41">
        <v>-5.3977272999999999E-2</v>
      </c>
      <c r="J1266" s="15">
        <f t="shared" si="154"/>
        <v>-0.46652283424000918</v>
      </c>
      <c r="K1266" s="15">
        <f t="shared" si="155"/>
        <v>-0.49182428516646504</v>
      </c>
      <c r="L1266" s="15">
        <f t="shared" si="156"/>
        <v>-3.8629126675047656E-2</v>
      </c>
      <c r="M1266" s="15">
        <f t="shared" si="157"/>
        <v>-0.78449859432899327</v>
      </c>
      <c r="O1266" s="15">
        <f t="shared" si="158"/>
        <v>32.042065348703929</v>
      </c>
      <c r="P1266" s="15">
        <f t="shared" si="159"/>
        <v>31.142178351588679</v>
      </c>
      <c r="Q1266" s="15">
        <f t="shared" si="160"/>
        <v>48.459303994477366</v>
      </c>
      <c r="R1266" s="15">
        <f t="shared" si="161"/>
        <v>21.637380320920954</v>
      </c>
    </row>
    <row r="1267" spans="1:18" x14ac:dyDescent="0.25">
      <c r="A1267" s="4">
        <v>51197050200</v>
      </c>
      <c r="B1267" s="7" t="s">
        <v>1246</v>
      </c>
      <c r="C1267" s="40">
        <f t="array" ref="C1267">SUMPRODUCT($D$9:$D$12, TRANSPOSE(O1267:R1267))</f>
        <v>33.320232003922733</v>
      </c>
      <c r="E1267" s="9">
        <v>0</v>
      </c>
      <c r="F1267" s="41">
        <v>0.73631400000000002</v>
      </c>
      <c r="G1267" s="41">
        <v>28.020047470000002</v>
      </c>
      <c r="H1267" s="41">
        <v>-5.3977272999999999E-2</v>
      </c>
      <c r="J1267" s="15">
        <f t="shared" si="154"/>
        <v>-0.46652283424000918</v>
      </c>
      <c r="K1267" s="15">
        <f t="shared" si="155"/>
        <v>-0.49182428516646504</v>
      </c>
      <c r="L1267" s="15">
        <f t="shared" si="156"/>
        <v>-3.8629126675047656E-2</v>
      </c>
      <c r="M1267" s="15">
        <f t="shared" si="157"/>
        <v>-0.78449859432899327</v>
      </c>
      <c r="O1267" s="15">
        <f t="shared" si="158"/>
        <v>32.042065348703929</v>
      </c>
      <c r="P1267" s="15">
        <f t="shared" si="159"/>
        <v>31.142178351588679</v>
      </c>
      <c r="Q1267" s="15">
        <f t="shared" si="160"/>
        <v>48.459303994477366</v>
      </c>
      <c r="R1267" s="15">
        <f t="shared" si="161"/>
        <v>21.637380320920954</v>
      </c>
    </row>
    <row r="1268" spans="1:18" x14ac:dyDescent="0.25">
      <c r="A1268" s="4">
        <v>51197050301</v>
      </c>
      <c r="B1268" s="7" t="s">
        <v>1247</v>
      </c>
      <c r="C1268" s="40">
        <f t="array" ref="C1268">SUMPRODUCT($D$9:$D$12, TRANSPOSE(O1268:R1268))</f>
        <v>33.320232003922733</v>
      </c>
      <c r="E1268" s="9">
        <v>0</v>
      </c>
      <c r="F1268" s="41">
        <v>0.73631400000000002</v>
      </c>
      <c r="G1268" s="41">
        <v>28.020047470000002</v>
      </c>
      <c r="H1268" s="41">
        <v>-5.3977272999999999E-2</v>
      </c>
      <c r="J1268" s="15">
        <f t="shared" si="154"/>
        <v>-0.46652283424000918</v>
      </c>
      <c r="K1268" s="15">
        <f t="shared" si="155"/>
        <v>-0.49182428516646504</v>
      </c>
      <c r="L1268" s="15">
        <f t="shared" si="156"/>
        <v>-3.8629126675047656E-2</v>
      </c>
      <c r="M1268" s="15">
        <f t="shared" si="157"/>
        <v>-0.78449859432899327</v>
      </c>
      <c r="O1268" s="15">
        <f t="shared" si="158"/>
        <v>32.042065348703929</v>
      </c>
      <c r="P1268" s="15">
        <f t="shared" si="159"/>
        <v>31.142178351588679</v>
      </c>
      <c r="Q1268" s="15">
        <f t="shared" si="160"/>
        <v>48.459303994477366</v>
      </c>
      <c r="R1268" s="15">
        <f t="shared" si="161"/>
        <v>21.637380320920954</v>
      </c>
    </row>
    <row r="1269" spans="1:18" x14ac:dyDescent="0.25">
      <c r="A1269" s="4">
        <v>51197050302</v>
      </c>
      <c r="B1269" s="7" t="s">
        <v>1248</v>
      </c>
      <c r="C1269" s="40">
        <f t="array" ref="C1269">SUMPRODUCT($D$9:$D$12, TRANSPOSE(O1269:R1269))</f>
        <v>33.320232003922733</v>
      </c>
      <c r="E1269" s="9">
        <v>0</v>
      </c>
      <c r="F1269" s="41">
        <v>0.73631400000000002</v>
      </c>
      <c r="G1269" s="41">
        <v>28.020047470000002</v>
      </c>
      <c r="H1269" s="41">
        <v>-5.3977272999999999E-2</v>
      </c>
      <c r="J1269" s="15">
        <f t="shared" si="154"/>
        <v>-0.46652283424000918</v>
      </c>
      <c r="K1269" s="15">
        <f t="shared" si="155"/>
        <v>-0.49182428516646504</v>
      </c>
      <c r="L1269" s="15">
        <f t="shared" si="156"/>
        <v>-3.8629126675047656E-2</v>
      </c>
      <c r="M1269" s="15">
        <f t="shared" si="157"/>
        <v>-0.78449859432899327</v>
      </c>
      <c r="O1269" s="15">
        <f t="shared" si="158"/>
        <v>32.042065348703929</v>
      </c>
      <c r="P1269" s="15">
        <f t="shared" si="159"/>
        <v>31.142178351588679</v>
      </c>
      <c r="Q1269" s="15">
        <f t="shared" si="160"/>
        <v>48.459303994477366</v>
      </c>
      <c r="R1269" s="15">
        <f t="shared" si="161"/>
        <v>21.637380320920954</v>
      </c>
    </row>
    <row r="1270" spans="1:18" x14ac:dyDescent="0.25">
      <c r="A1270" s="4">
        <v>51197050401</v>
      </c>
      <c r="B1270" s="7" t="s">
        <v>1249</v>
      </c>
      <c r="C1270" s="40">
        <f t="array" ref="C1270">SUMPRODUCT($D$9:$D$12, TRANSPOSE(O1270:R1270))</f>
        <v>33.320232003922733</v>
      </c>
      <c r="E1270" s="9">
        <v>0</v>
      </c>
      <c r="F1270" s="41">
        <v>0.73631400000000002</v>
      </c>
      <c r="G1270" s="41">
        <v>28.020047470000002</v>
      </c>
      <c r="H1270" s="41">
        <v>-5.3977272999999999E-2</v>
      </c>
      <c r="J1270" s="15">
        <f t="shared" si="154"/>
        <v>-0.46652283424000918</v>
      </c>
      <c r="K1270" s="15">
        <f t="shared" si="155"/>
        <v>-0.49182428516646504</v>
      </c>
      <c r="L1270" s="15">
        <f t="shared" si="156"/>
        <v>-3.8629126675047656E-2</v>
      </c>
      <c r="M1270" s="15">
        <f t="shared" si="157"/>
        <v>-0.78449859432899327</v>
      </c>
      <c r="O1270" s="15">
        <f t="shared" si="158"/>
        <v>32.042065348703929</v>
      </c>
      <c r="P1270" s="15">
        <f t="shared" si="159"/>
        <v>31.142178351588679</v>
      </c>
      <c r="Q1270" s="15">
        <f t="shared" si="160"/>
        <v>48.459303994477366</v>
      </c>
      <c r="R1270" s="15">
        <f t="shared" si="161"/>
        <v>21.637380320920954</v>
      </c>
    </row>
    <row r="1271" spans="1:18" x14ac:dyDescent="0.25">
      <c r="A1271" s="4">
        <v>51197050402</v>
      </c>
      <c r="B1271" s="7" t="s">
        <v>1250</v>
      </c>
      <c r="C1271" s="40">
        <f t="array" ref="C1271">SUMPRODUCT($D$9:$D$12, TRANSPOSE(O1271:R1271))</f>
        <v>33.320232003922733</v>
      </c>
      <c r="E1271" s="9">
        <v>0</v>
      </c>
      <c r="F1271" s="41">
        <v>0.73631400000000002</v>
      </c>
      <c r="G1271" s="41">
        <v>28.020047470000002</v>
      </c>
      <c r="H1271" s="41">
        <v>-5.3977272999999999E-2</v>
      </c>
      <c r="J1271" s="15">
        <f t="shared" si="154"/>
        <v>-0.46652283424000918</v>
      </c>
      <c r="K1271" s="15">
        <f t="shared" si="155"/>
        <v>-0.49182428516646504</v>
      </c>
      <c r="L1271" s="15">
        <f t="shared" si="156"/>
        <v>-3.8629126675047656E-2</v>
      </c>
      <c r="M1271" s="15">
        <f t="shared" si="157"/>
        <v>-0.78449859432899327</v>
      </c>
      <c r="O1271" s="15">
        <f t="shared" si="158"/>
        <v>32.042065348703929</v>
      </c>
      <c r="P1271" s="15">
        <f t="shared" si="159"/>
        <v>31.142178351588679</v>
      </c>
      <c r="Q1271" s="15">
        <f t="shared" si="160"/>
        <v>48.459303994477366</v>
      </c>
      <c r="R1271" s="15">
        <f t="shared" si="161"/>
        <v>21.637380320920954</v>
      </c>
    </row>
    <row r="1272" spans="1:18" x14ac:dyDescent="0.25">
      <c r="A1272" s="4">
        <v>51199050203</v>
      </c>
      <c r="B1272" s="7" t="s">
        <v>1251</v>
      </c>
      <c r="C1272" s="40">
        <f t="array" ref="C1272">SUMPRODUCT($D$9:$D$12, TRANSPOSE(O1272:R1272))</f>
        <v>31.409040122106596</v>
      </c>
      <c r="E1272" s="9">
        <v>0</v>
      </c>
      <c r="F1272" s="41">
        <v>0.65337800000000001</v>
      </c>
      <c r="G1272" s="41">
        <v>-2.6197277408800002</v>
      </c>
      <c r="H1272" s="41">
        <v>-4.3775649999999999E-2</v>
      </c>
      <c r="J1272" s="15">
        <f t="shared" si="154"/>
        <v>-0.46652283424000918</v>
      </c>
      <c r="K1272" s="15">
        <f t="shared" si="155"/>
        <v>-0.59080126027166002</v>
      </c>
      <c r="L1272" s="15">
        <f t="shared" si="156"/>
        <v>-0.24638277787501611</v>
      </c>
      <c r="M1272" s="15">
        <f t="shared" si="157"/>
        <v>-0.65597163393980684</v>
      </c>
      <c r="O1272" s="15">
        <f t="shared" si="158"/>
        <v>32.042065348703929</v>
      </c>
      <c r="P1272" s="15">
        <f t="shared" si="159"/>
        <v>27.732679524071667</v>
      </c>
      <c r="Q1272" s="15">
        <f t="shared" si="160"/>
        <v>40.269296833272875</v>
      </c>
      <c r="R1272" s="15">
        <f t="shared" si="161"/>
        <v>25.592118782377916</v>
      </c>
    </row>
    <row r="1273" spans="1:18" x14ac:dyDescent="0.25">
      <c r="A1273" s="4">
        <v>51199050204</v>
      </c>
      <c r="B1273" s="7" t="s">
        <v>1252</v>
      </c>
      <c r="C1273" s="40">
        <f t="array" ref="C1273">SUMPRODUCT($D$9:$D$12, TRANSPOSE(O1273:R1273))</f>
        <v>31.409040122106596</v>
      </c>
      <c r="E1273" s="9">
        <v>0</v>
      </c>
      <c r="F1273" s="41">
        <v>0.65337800000000001</v>
      </c>
      <c r="G1273" s="41">
        <v>-2.6197277408800002</v>
      </c>
      <c r="H1273" s="41">
        <v>-4.3775649999999999E-2</v>
      </c>
      <c r="J1273" s="15">
        <f t="shared" si="154"/>
        <v>-0.46652283424000918</v>
      </c>
      <c r="K1273" s="15">
        <f t="shared" si="155"/>
        <v>-0.59080126027166002</v>
      </c>
      <c r="L1273" s="15">
        <f t="shared" si="156"/>
        <v>-0.24638277787501611</v>
      </c>
      <c r="M1273" s="15">
        <f t="shared" si="157"/>
        <v>-0.65597163393980684</v>
      </c>
      <c r="O1273" s="15">
        <f t="shared" si="158"/>
        <v>32.042065348703929</v>
      </c>
      <c r="P1273" s="15">
        <f t="shared" si="159"/>
        <v>27.732679524071667</v>
      </c>
      <c r="Q1273" s="15">
        <f t="shared" si="160"/>
        <v>40.269296833272875</v>
      </c>
      <c r="R1273" s="15">
        <f t="shared" si="161"/>
        <v>25.592118782377916</v>
      </c>
    </row>
    <row r="1274" spans="1:18" x14ac:dyDescent="0.25">
      <c r="A1274" s="4">
        <v>51199050205</v>
      </c>
      <c r="B1274" s="7" t="s">
        <v>1253</v>
      </c>
      <c r="C1274" s="40">
        <f t="array" ref="C1274">SUMPRODUCT($D$9:$D$12, TRANSPOSE(O1274:R1274))</f>
        <v>31.409040122106596</v>
      </c>
      <c r="E1274" s="9">
        <v>0</v>
      </c>
      <c r="F1274" s="41">
        <v>0.65337800000000001</v>
      </c>
      <c r="G1274" s="41">
        <v>-2.6197277408800002</v>
      </c>
      <c r="H1274" s="41">
        <v>-4.3775649999999999E-2</v>
      </c>
      <c r="J1274" s="15">
        <f t="shared" si="154"/>
        <v>-0.46652283424000918</v>
      </c>
      <c r="K1274" s="15">
        <f t="shared" si="155"/>
        <v>-0.59080126027166002</v>
      </c>
      <c r="L1274" s="15">
        <f t="shared" si="156"/>
        <v>-0.24638277787501611</v>
      </c>
      <c r="M1274" s="15">
        <f t="shared" si="157"/>
        <v>-0.65597163393980684</v>
      </c>
      <c r="O1274" s="15">
        <f t="shared" si="158"/>
        <v>32.042065348703929</v>
      </c>
      <c r="P1274" s="15">
        <f t="shared" si="159"/>
        <v>27.732679524071667</v>
      </c>
      <c r="Q1274" s="15">
        <f t="shared" si="160"/>
        <v>40.269296833272875</v>
      </c>
      <c r="R1274" s="15">
        <f t="shared" si="161"/>
        <v>25.592118782377916</v>
      </c>
    </row>
    <row r="1275" spans="1:18" x14ac:dyDescent="0.25">
      <c r="A1275" s="4">
        <v>51199050206</v>
      </c>
      <c r="B1275" s="7" t="s">
        <v>1254</v>
      </c>
      <c r="C1275" s="40">
        <f t="array" ref="C1275">SUMPRODUCT($D$9:$D$12, TRANSPOSE(O1275:R1275))</f>
        <v>31.409040122106596</v>
      </c>
      <c r="E1275" s="9">
        <v>0</v>
      </c>
      <c r="F1275" s="41">
        <v>0.65337800000000001</v>
      </c>
      <c r="G1275" s="41">
        <v>-2.6197277408800002</v>
      </c>
      <c r="H1275" s="41">
        <v>-4.3775649999999999E-2</v>
      </c>
      <c r="J1275" s="15">
        <f t="shared" si="154"/>
        <v>-0.46652283424000918</v>
      </c>
      <c r="K1275" s="15">
        <f t="shared" si="155"/>
        <v>-0.59080126027166002</v>
      </c>
      <c r="L1275" s="15">
        <f t="shared" si="156"/>
        <v>-0.24638277787501611</v>
      </c>
      <c r="M1275" s="15">
        <f t="shared" si="157"/>
        <v>-0.65597163393980684</v>
      </c>
      <c r="O1275" s="15">
        <f t="shared" si="158"/>
        <v>32.042065348703929</v>
      </c>
      <c r="P1275" s="15">
        <f t="shared" si="159"/>
        <v>27.732679524071667</v>
      </c>
      <c r="Q1275" s="15">
        <f t="shared" si="160"/>
        <v>40.269296833272875</v>
      </c>
      <c r="R1275" s="15">
        <f t="shared" si="161"/>
        <v>25.592118782377916</v>
      </c>
    </row>
    <row r="1276" spans="1:18" x14ac:dyDescent="0.25">
      <c r="A1276" s="4">
        <v>51199050303</v>
      </c>
      <c r="B1276" s="7" t="s">
        <v>1255</v>
      </c>
      <c r="C1276" s="40">
        <f t="array" ref="C1276">SUMPRODUCT($D$9:$D$12, TRANSPOSE(O1276:R1276))</f>
        <v>31.409040122106596</v>
      </c>
      <c r="E1276" s="9">
        <v>0</v>
      </c>
      <c r="F1276" s="41">
        <v>0.65337800000000001</v>
      </c>
      <c r="G1276" s="41">
        <v>-2.6197277408800002</v>
      </c>
      <c r="H1276" s="41">
        <v>-4.3775649999999999E-2</v>
      </c>
      <c r="J1276" s="15">
        <f t="shared" si="154"/>
        <v>-0.46652283424000918</v>
      </c>
      <c r="K1276" s="15">
        <f t="shared" si="155"/>
        <v>-0.59080126027166002</v>
      </c>
      <c r="L1276" s="15">
        <f t="shared" si="156"/>
        <v>-0.24638277787501611</v>
      </c>
      <c r="M1276" s="15">
        <f t="shared" si="157"/>
        <v>-0.65597163393980684</v>
      </c>
      <c r="O1276" s="15">
        <f t="shared" si="158"/>
        <v>32.042065348703929</v>
      </c>
      <c r="P1276" s="15">
        <f t="shared" si="159"/>
        <v>27.732679524071667</v>
      </c>
      <c r="Q1276" s="15">
        <f t="shared" si="160"/>
        <v>40.269296833272875</v>
      </c>
      <c r="R1276" s="15">
        <f t="shared" si="161"/>
        <v>25.592118782377916</v>
      </c>
    </row>
    <row r="1277" spans="1:18" x14ac:dyDescent="0.25">
      <c r="A1277" s="4">
        <v>51199050304</v>
      </c>
      <c r="B1277" s="7" t="s">
        <v>1256</v>
      </c>
      <c r="C1277" s="40">
        <f t="array" ref="C1277">SUMPRODUCT($D$9:$D$12, TRANSPOSE(O1277:R1277))</f>
        <v>31.409040122106596</v>
      </c>
      <c r="E1277" s="9">
        <v>0</v>
      </c>
      <c r="F1277" s="41">
        <v>0.65337800000000001</v>
      </c>
      <c r="G1277" s="41">
        <v>-2.6197277408800002</v>
      </c>
      <c r="H1277" s="41">
        <v>-4.3775649999999999E-2</v>
      </c>
      <c r="J1277" s="15">
        <f t="shared" si="154"/>
        <v>-0.46652283424000918</v>
      </c>
      <c r="K1277" s="15">
        <f t="shared" si="155"/>
        <v>-0.59080126027166002</v>
      </c>
      <c r="L1277" s="15">
        <f t="shared" si="156"/>
        <v>-0.24638277787501611</v>
      </c>
      <c r="M1277" s="15">
        <f t="shared" si="157"/>
        <v>-0.65597163393980684</v>
      </c>
      <c r="O1277" s="15">
        <f t="shared" si="158"/>
        <v>32.042065348703929</v>
      </c>
      <c r="P1277" s="15">
        <f t="shared" si="159"/>
        <v>27.732679524071667</v>
      </c>
      <c r="Q1277" s="15">
        <f t="shared" si="160"/>
        <v>40.269296833272875</v>
      </c>
      <c r="R1277" s="15">
        <f t="shared" si="161"/>
        <v>25.592118782377916</v>
      </c>
    </row>
    <row r="1278" spans="1:18" x14ac:dyDescent="0.25">
      <c r="A1278" s="4">
        <v>51199050305</v>
      </c>
      <c r="B1278" s="7" t="s">
        <v>1257</v>
      </c>
      <c r="C1278" s="40">
        <f t="array" ref="C1278">SUMPRODUCT($D$9:$D$12, TRANSPOSE(O1278:R1278))</f>
        <v>31.409040122106596</v>
      </c>
      <c r="E1278" s="9">
        <v>0</v>
      </c>
      <c r="F1278" s="41">
        <v>0.65337800000000001</v>
      </c>
      <c r="G1278" s="41">
        <v>-2.6197277408800002</v>
      </c>
      <c r="H1278" s="41">
        <v>-4.3775649999999999E-2</v>
      </c>
      <c r="J1278" s="15">
        <f t="shared" si="154"/>
        <v>-0.46652283424000918</v>
      </c>
      <c r="K1278" s="15">
        <f t="shared" si="155"/>
        <v>-0.59080126027166002</v>
      </c>
      <c r="L1278" s="15">
        <f t="shared" si="156"/>
        <v>-0.24638277787501611</v>
      </c>
      <c r="M1278" s="15">
        <f t="shared" si="157"/>
        <v>-0.65597163393980684</v>
      </c>
      <c r="O1278" s="15">
        <f t="shared" si="158"/>
        <v>32.042065348703929</v>
      </c>
      <c r="P1278" s="15">
        <f t="shared" si="159"/>
        <v>27.732679524071667</v>
      </c>
      <c r="Q1278" s="15">
        <f t="shared" si="160"/>
        <v>40.269296833272875</v>
      </c>
      <c r="R1278" s="15">
        <f t="shared" si="161"/>
        <v>25.592118782377916</v>
      </c>
    </row>
    <row r="1279" spans="1:18" x14ac:dyDescent="0.25">
      <c r="A1279" s="4">
        <v>51199050306</v>
      </c>
      <c r="B1279" s="7" t="s">
        <v>1258</v>
      </c>
      <c r="C1279" s="40">
        <f t="array" ref="C1279">SUMPRODUCT($D$9:$D$12, TRANSPOSE(O1279:R1279))</f>
        <v>31.409040122106596</v>
      </c>
      <c r="E1279" s="9">
        <v>0</v>
      </c>
      <c r="F1279" s="41">
        <v>0.65337800000000001</v>
      </c>
      <c r="G1279" s="41">
        <v>-2.6197277408800002</v>
      </c>
      <c r="H1279" s="41">
        <v>-4.3775649999999999E-2</v>
      </c>
      <c r="J1279" s="15">
        <f t="shared" si="154"/>
        <v>-0.46652283424000918</v>
      </c>
      <c r="K1279" s="15">
        <f t="shared" si="155"/>
        <v>-0.59080126027166002</v>
      </c>
      <c r="L1279" s="15">
        <f t="shared" si="156"/>
        <v>-0.24638277787501611</v>
      </c>
      <c r="M1279" s="15">
        <f t="shared" si="157"/>
        <v>-0.65597163393980684</v>
      </c>
      <c r="O1279" s="15">
        <f t="shared" si="158"/>
        <v>32.042065348703929</v>
      </c>
      <c r="P1279" s="15">
        <f t="shared" si="159"/>
        <v>27.732679524071667</v>
      </c>
      <c r="Q1279" s="15">
        <f t="shared" si="160"/>
        <v>40.269296833272875</v>
      </c>
      <c r="R1279" s="15">
        <f t="shared" si="161"/>
        <v>25.592118782377916</v>
      </c>
    </row>
    <row r="1280" spans="1:18" x14ac:dyDescent="0.25">
      <c r="A1280" s="4">
        <v>51199050401</v>
      </c>
      <c r="B1280" s="7" t="s">
        <v>1259</v>
      </c>
      <c r="C1280" s="40">
        <f t="array" ref="C1280">SUMPRODUCT($D$9:$D$12, TRANSPOSE(O1280:R1280))</f>
        <v>31.409040122106596</v>
      </c>
      <c r="E1280" s="9">
        <v>0</v>
      </c>
      <c r="F1280" s="41">
        <v>0.65337800000000001</v>
      </c>
      <c r="G1280" s="41">
        <v>-2.6197277408800002</v>
      </c>
      <c r="H1280" s="41">
        <v>-4.3775649999999999E-2</v>
      </c>
      <c r="J1280" s="15">
        <f t="shared" si="154"/>
        <v>-0.46652283424000918</v>
      </c>
      <c r="K1280" s="15">
        <f t="shared" si="155"/>
        <v>-0.59080126027166002</v>
      </c>
      <c r="L1280" s="15">
        <f t="shared" si="156"/>
        <v>-0.24638277787501611</v>
      </c>
      <c r="M1280" s="15">
        <f t="shared" si="157"/>
        <v>-0.65597163393980684</v>
      </c>
      <c r="O1280" s="15">
        <f t="shared" si="158"/>
        <v>32.042065348703929</v>
      </c>
      <c r="P1280" s="15">
        <f t="shared" si="159"/>
        <v>27.732679524071667</v>
      </c>
      <c r="Q1280" s="15">
        <f t="shared" si="160"/>
        <v>40.269296833272875</v>
      </c>
      <c r="R1280" s="15">
        <f t="shared" si="161"/>
        <v>25.592118782377916</v>
      </c>
    </row>
    <row r="1281" spans="1:18" x14ac:dyDescent="0.25">
      <c r="A1281" s="4">
        <v>51199050402</v>
      </c>
      <c r="B1281" s="7" t="s">
        <v>1260</v>
      </c>
      <c r="C1281" s="40">
        <f t="array" ref="C1281">SUMPRODUCT($D$9:$D$12, TRANSPOSE(O1281:R1281))</f>
        <v>31.409040122106596</v>
      </c>
      <c r="E1281" s="9">
        <v>0</v>
      </c>
      <c r="F1281" s="41">
        <v>0.65337800000000001</v>
      </c>
      <c r="G1281" s="41">
        <v>-2.6197277408800002</v>
      </c>
      <c r="H1281" s="41">
        <v>-4.3775649999999999E-2</v>
      </c>
      <c r="J1281" s="15">
        <f t="shared" si="154"/>
        <v>-0.46652283424000918</v>
      </c>
      <c r="K1281" s="15">
        <f t="shared" si="155"/>
        <v>-0.59080126027166002</v>
      </c>
      <c r="L1281" s="15">
        <f t="shared" si="156"/>
        <v>-0.24638277787501611</v>
      </c>
      <c r="M1281" s="15">
        <f t="shared" si="157"/>
        <v>-0.65597163393980684</v>
      </c>
      <c r="O1281" s="15">
        <f t="shared" si="158"/>
        <v>32.042065348703929</v>
      </c>
      <c r="P1281" s="15">
        <f t="shared" si="159"/>
        <v>27.732679524071667</v>
      </c>
      <c r="Q1281" s="15">
        <f t="shared" si="160"/>
        <v>40.269296833272875</v>
      </c>
      <c r="R1281" s="15">
        <f t="shared" si="161"/>
        <v>25.592118782377916</v>
      </c>
    </row>
    <row r="1282" spans="1:18" x14ac:dyDescent="0.25">
      <c r="A1282" s="4">
        <v>51199050500</v>
      </c>
      <c r="B1282" s="7" t="s">
        <v>1261</v>
      </c>
      <c r="C1282" s="40">
        <f t="array" ref="C1282">SUMPRODUCT($D$9:$D$12, TRANSPOSE(O1282:R1282))</f>
        <v>31.409040122106596</v>
      </c>
      <c r="E1282" s="9">
        <v>0</v>
      </c>
      <c r="F1282" s="41">
        <v>0.65337800000000001</v>
      </c>
      <c r="G1282" s="41">
        <v>-2.6197277408800002</v>
      </c>
      <c r="H1282" s="41">
        <v>-4.3775649999999999E-2</v>
      </c>
      <c r="J1282" s="15">
        <f t="shared" si="154"/>
        <v>-0.46652283424000918</v>
      </c>
      <c r="K1282" s="15">
        <f t="shared" si="155"/>
        <v>-0.59080126027166002</v>
      </c>
      <c r="L1282" s="15">
        <f t="shared" si="156"/>
        <v>-0.24638277787501611</v>
      </c>
      <c r="M1282" s="15">
        <f t="shared" si="157"/>
        <v>-0.65597163393980684</v>
      </c>
      <c r="O1282" s="15">
        <f t="shared" si="158"/>
        <v>32.042065348703929</v>
      </c>
      <c r="P1282" s="15">
        <f t="shared" si="159"/>
        <v>27.732679524071667</v>
      </c>
      <c r="Q1282" s="15">
        <f t="shared" si="160"/>
        <v>40.269296833272875</v>
      </c>
      <c r="R1282" s="15">
        <f t="shared" si="161"/>
        <v>25.592118782377916</v>
      </c>
    </row>
    <row r="1283" spans="1:18" x14ac:dyDescent="0.25">
      <c r="A1283" s="4">
        <v>51199050900</v>
      </c>
      <c r="B1283" s="7" t="s">
        <v>1262</v>
      </c>
      <c r="C1283" s="40">
        <f t="array" ref="C1283">SUMPRODUCT($D$9:$D$12, TRANSPOSE(O1283:R1283))</f>
        <v>31.409040122106596</v>
      </c>
      <c r="E1283" s="9">
        <v>0</v>
      </c>
      <c r="F1283" s="41">
        <v>0.65337800000000001</v>
      </c>
      <c r="G1283" s="41">
        <v>-2.6197277408800002</v>
      </c>
      <c r="H1283" s="41">
        <v>-4.3775649999999999E-2</v>
      </c>
      <c r="J1283" s="15">
        <f t="shared" si="154"/>
        <v>-0.46652283424000918</v>
      </c>
      <c r="K1283" s="15">
        <f t="shared" si="155"/>
        <v>-0.59080126027166002</v>
      </c>
      <c r="L1283" s="15">
        <f t="shared" si="156"/>
        <v>-0.24638277787501611</v>
      </c>
      <c r="M1283" s="15">
        <f t="shared" si="157"/>
        <v>-0.65597163393980684</v>
      </c>
      <c r="O1283" s="15">
        <f t="shared" si="158"/>
        <v>32.042065348703929</v>
      </c>
      <c r="P1283" s="15">
        <f t="shared" si="159"/>
        <v>27.732679524071667</v>
      </c>
      <c r="Q1283" s="15">
        <f t="shared" si="160"/>
        <v>40.269296833272875</v>
      </c>
      <c r="R1283" s="15">
        <f t="shared" si="161"/>
        <v>25.592118782377916</v>
      </c>
    </row>
    <row r="1284" spans="1:18" x14ac:dyDescent="0.25">
      <c r="A1284" s="4">
        <v>51199051000</v>
      </c>
      <c r="B1284" s="7" t="s">
        <v>1263</v>
      </c>
      <c r="C1284" s="40">
        <f t="array" ref="C1284">SUMPRODUCT($D$9:$D$12, TRANSPOSE(O1284:R1284))</f>
        <v>31.409040122106596</v>
      </c>
      <c r="E1284" s="9">
        <v>0</v>
      </c>
      <c r="F1284" s="41">
        <v>0.65337800000000001</v>
      </c>
      <c r="G1284" s="41">
        <v>-2.6197277408800002</v>
      </c>
      <c r="H1284" s="41">
        <v>-4.3775649999999999E-2</v>
      </c>
      <c r="J1284" s="15">
        <f t="shared" si="154"/>
        <v>-0.46652283424000918</v>
      </c>
      <c r="K1284" s="15">
        <f t="shared" si="155"/>
        <v>-0.59080126027166002</v>
      </c>
      <c r="L1284" s="15">
        <f t="shared" si="156"/>
        <v>-0.24638277787501611</v>
      </c>
      <c r="M1284" s="15">
        <f t="shared" si="157"/>
        <v>-0.65597163393980684</v>
      </c>
      <c r="O1284" s="15">
        <f t="shared" si="158"/>
        <v>32.042065348703929</v>
      </c>
      <c r="P1284" s="15">
        <f t="shared" si="159"/>
        <v>27.732679524071667</v>
      </c>
      <c r="Q1284" s="15">
        <f t="shared" si="160"/>
        <v>40.269296833272875</v>
      </c>
      <c r="R1284" s="15">
        <f t="shared" si="161"/>
        <v>25.592118782377916</v>
      </c>
    </row>
    <row r="1285" spans="1:18" x14ac:dyDescent="0.25">
      <c r="A1285" s="4">
        <v>51199051100</v>
      </c>
      <c r="B1285" s="7" t="s">
        <v>1264</v>
      </c>
      <c r="C1285" s="40">
        <f t="array" ref="C1285">SUMPRODUCT($D$9:$D$12, TRANSPOSE(O1285:R1285))</f>
        <v>31.409040122106596</v>
      </c>
      <c r="E1285" s="9">
        <v>0</v>
      </c>
      <c r="F1285" s="41">
        <v>0.65337800000000001</v>
      </c>
      <c r="G1285" s="41">
        <v>-2.6197277408800002</v>
      </c>
      <c r="H1285" s="41">
        <v>-4.3775649999999999E-2</v>
      </c>
      <c r="J1285" s="15">
        <f t="shared" si="154"/>
        <v>-0.46652283424000918</v>
      </c>
      <c r="K1285" s="15">
        <f t="shared" si="155"/>
        <v>-0.59080126027166002</v>
      </c>
      <c r="L1285" s="15">
        <f t="shared" si="156"/>
        <v>-0.24638277787501611</v>
      </c>
      <c r="M1285" s="15">
        <f t="shared" si="157"/>
        <v>-0.65597163393980684</v>
      </c>
      <c r="O1285" s="15">
        <f t="shared" si="158"/>
        <v>32.042065348703929</v>
      </c>
      <c r="P1285" s="15">
        <f t="shared" si="159"/>
        <v>27.732679524071667</v>
      </c>
      <c r="Q1285" s="15">
        <f t="shared" si="160"/>
        <v>40.269296833272875</v>
      </c>
      <c r="R1285" s="15">
        <f t="shared" si="161"/>
        <v>25.592118782377916</v>
      </c>
    </row>
    <row r="1286" spans="1:18" x14ac:dyDescent="0.25">
      <c r="A1286" s="4">
        <v>51199990100</v>
      </c>
      <c r="B1286" s="7" t="s">
        <v>1265</v>
      </c>
      <c r="C1286" s="40">
        <f t="array" ref="C1286">SUMPRODUCT($D$9:$D$12, TRANSPOSE(O1286:R1286))</f>
        <v>31.409040122106596</v>
      </c>
      <c r="E1286" s="9">
        <v>0</v>
      </c>
      <c r="F1286" s="41">
        <v>0.65337800000000001</v>
      </c>
      <c r="G1286" s="41">
        <v>-2.6197277408800002</v>
      </c>
      <c r="H1286" s="41">
        <v>-4.3775649999999999E-2</v>
      </c>
      <c r="J1286" s="15">
        <f t="shared" si="154"/>
        <v>-0.46652283424000918</v>
      </c>
      <c r="K1286" s="15">
        <f t="shared" si="155"/>
        <v>-0.59080126027166002</v>
      </c>
      <c r="L1286" s="15">
        <f t="shared" si="156"/>
        <v>-0.24638277787501611</v>
      </c>
      <c r="M1286" s="15">
        <f t="shared" si="157"/>
        <v>-0.65597163393980684</v>
      </c>
      <c r="O1286" s="15">
        <f t="shared" si="158"/>
        <v>32.042065348703929</v>
      </c>
      <c r="P1286" s="15">
        <f t="shared" si="159"/>
        <v>27.732679524071667</v>
      </c>
      <c r="Q1286" s="15">
        <f t="shared" si="160"/>
        <v>40.269296833272875</v>
      </c>
      <c r="R1286" s="15">
        <f t="shared" si="161"/>
        <v>25.592118782377916</v>
      </c>
    </row>
    <row r="1287" spans="1:18" x14ac:dyDescent="0.25">
      <c r="A1287" s="4">
        <v>51510200102</v>
      </c>
      <c r="B1287" s="7" t="s">
        <v>1266</v>
      </c>
      <c r="C1287" s="40">
        <f t="array" ref="C1287">SUMPRODUCT($D$9:$D$12, TRANSPOSE(O1287:R1287))</f>
        <v>53.275509914622091</v>
      </c>
      <c r="E1287" s="9">
        <v>3</v>
      </c>
      <c r="F1287" s="41">
        <v>1.5317970000000001</v>
      </c>
      <c r="G1287" s="41">
        <v>-463.516793226</v>
      </c>
      <c r="H1287" s="41">
        <v>4.7207447E-2</v>
      </c>
      <c r="J1287" s="15">
        <f t="shared" si="154"/>
        <v>0.72658272440419847</v>
      </c>
      <c r="K1287" s="15">
        <f t="shared" si="155"/>
        <v>0.45751618323815763</v>
      </c>
      <c r="L1287" s="15">
        <f t="shared" si="156"/>
        <v>-3.3715051889520824</v>
      </c>
      <c r="M1287" s="15">
        <f t="shared" si="157"/>
        <v>0.49029508305262742</v>
      </c>
      <c r="O1287" s="15">
        <f t="shared" si="158"/>
        <v>76.625919285972941</v>
      </c>
      <c r="P1287" s="15">
        <f t="shared" si="159"/>
        <v>67.634996350527629</v>
      </c>
      <c r="Q1287" s="15">
        <f t="shared" si="160"/>
        <v>3.7379315200199513E-2</v>
      </c>
      <c r="R1287" s="15">
        <f t="shared" si="161"/>
        <v>68.803744706787612</v>
      </c>
    </row>
    <row r="1288" spans="1:18" x14ac:dyDescent="0.25">
      <c r="A1288" s="4">
        <v>51510200103</v>
      </c>
      <c r="B1288" s="7" t="s">
        <v>1267</v>
      </c>
      <c r="C1288" s="40">
        <f t="array" ref="C1288">SUMPRODUCT($D$9:$D$12, TRANSPOSE(O1288:R1288))</f>
        <v>55.857876105492593</v>
      </c>
      <c r="E1288" s="9">
        <v>4</v>
      </c>
      <c r="F1288" s="41">
        <v>1.5317970000000001</v>
      </c>
      <c r="G1288" s="41">
        <v>-463.516793226</v>
      </c>
      <c r="H1288" s="41">
        <v>4.7207447E-2</v>
      </c>
      <c r="J1288" s="15">
        <f t="shared" si="154"/>
        <v>1.1242845772856009</v>
      </c>
      <c r="K1288" s="15">
        <f t="shared" si="155"/>
        <v>0.45751618323815763</v>
      </c>
      <c r="L1288" s="15">
        <f t="shared" si="156"/>
        <v>-3.3715051889520824</v>
      </c>
      <c r="M1288" s="15">
        <f t="shared" si="157"/>
        <v>0.49029508305262742</v>
      </c>
      <c r="O1288" s="15">
        <f t="shared" si="158"/>
        <v>86.955384049454949</v>
      </c>
      <c r="P1288" s="15">
        <f t="shared" si="159"/>
        <v>67.634996350527629</v>
      </c>
      <c r="Q1288" s="15">
        <f t="shared" si="160"/>
        <v>3.7379315200199513E-2</v>
      </c>
      <c r="R1288" s="15">
        <f t="shared" si="161"/>
        <v>68.803744706787612</v>
      </c>
    </row>
    <row r="1289" spans="1:18" x14ac:dyDescent="0.25">
      <c r="A1289" s="4">
        <v>51510200104</v>
      </c>
      <c r="B1289" s="7" t="s">
        <v>1268</v>
      </c>
      <c r="C1289" s="40">
        <f t="array" ref="C1289">SUMPRODUCT($D$9:$D$12, TRANSPOSE(O1289:R1289))</f>
        <v>53.275509914622091</v>
      </c>
      <c r="E1289" s="9">
        <v>3</v>
      </c>
      <c r="F1289" s="41">
        <v>1.5317970000000001</v>
      </c>
      <c r="G1289" s="41">
        <v>-463.516793226</v>
      </c>
      <c r="H1289" s="41">
        <v>4.7207447E-2</v>
      </c>
      <c r="J1289" s="15">
        <f t="shared" si="154"/>
        <v>0.72658272440419847</v>
      </c>
      <c r="K1289" s="15">
        <f t="shared" si="155"/>
        <v>0.45751618323815763</v>
      </c>
      <c r="L1289" s="15">
        <f t="shared" si="156"/>
        <v>-3.3715051889520824</v>
      </c>
      <c r="M1289" s="15">
        <f t="shared" si="157"/>
        <v>0.49029508305262742</v>
      </c>
      <c r="O1289" s="15">
        <f t="shared" si="158"/>
        <v>76.625919285972941</v>
      </c>
      <c r="P1289" s="15">
        <f t="shared" si="159"/>
        <v>67.634996350527629</v>
      </c>
      <c r="Q1289" s="15">
        <f t="shared" si="160"/>
        <v>3.7379315200199513E-2</v>
      </c>
      <c r="R1289" s="15">
        <f t="shared" si="161"/>
        <v>68.803744706787612</v>
      </c>
    </row>
    <row r="1290" spans="1:18" x14ac:dyDescent="0.25">
      <c r="A1290" s="4">
        <v>51510200105</v>
      </c>
      <c r="B1290" s="7" t="s">
        <v>1269</v>
      </c>
      <c r="C1290" s="40">
        <f t="array" ref="C1290">SUMPRODUCT($D$9:$D$12, TRANSPOSE(O1290:R1290))</f>
        <v>57.518874082318547</v>
      </c>
      <c r="E1290" s="9">
        <v>5</v>
      </c>
      <c r="F1290" s="41">
        <v>1.5317970000000001</v>
      </c>
      <c r="G1290" s="41">
        <v>-463.516793226</v>
      </c>
      <c r="H1290" s="41">
        <v>4.7207447E-2</v>
      </c>
      <c r="J1290" s="15">
        <f t="shared" si="154"/>
        <v>1.5219864301670036</v>
      </c>
      <c r="K1290" s="15">
        <f t="shared" si="155"/>
        <v>0.45751618323815763</v>
      </c>
      <c r="L1290" s="15">
        <f t="shared" si="156"/>
        <v>-3.3715051889520824</v>
      </c>
      <c r="M1290" s="15">
        <f t="shared" si="157"/>
        <v>0.49029508305262742</v>
      </c>
      <c r="O1290" s="15">
        <f t="shared" si="158"/>
        <v>93.599375956758735</v>
      </c>
      <c r="P1290" s="15">
        <f t="shared" si="159"/>
        <v>67.634996350527629</v>
      </c>
      <c r="Q1290" s="15">
        <f t="shared" si="160"/>
        <v>3.7379315200199513E-2</v>
      </c>
      <c r="R1290" s="15">
        <f t="shared" si="161"/>
        <v>68.803744706787612</v>
      </c>
    </row>
    <row r="1291" spans="1:18" x14ac:dyDescent="0.25">
      <c r="A1291" s="4">
        <v>51510200106</v>
      </c>
      <c r="B1291" s="7" t="s">
        <v>1270</v>
      </c>
      <c r="C1291" s="40">
        <f t="array" ref="C1291">SUMPRODUCT($D$9:$D$12, TRANSPOSE(O1291:R1291))</f>
        <v>57.518874082318547</v>
      </c>
      <c r="E1291" s="9">
        <v>5</v>
      </c>
      <c r="F1291" s="41">
        <v>1.5317970000000001</v>
      </c>
      <c r="G1291" s="41">
        <v>-463.516793226</v>
      </c>
      <c r="H1291" s="41">
        <v>4.7207447E-2</v>
      </c>
      <c r="J1291" s="15">
        <f t="shared" si="154"/>
        <v>1.5219864301670036</v>
      </c>
      <c r="K1291" s="15">
        <f t="shared" si="155"/>
        <v>0.45751618323815763</v>
      </c>
      <c r="L1291" s="15">
        <f t="shared" si="156"/>
        <v>-3.3715051889520824</v>
      </c>
      <c r="M1291" s="15">
        <f t="shared" si="157"/>
        <v>0.49029508305262742</v>
      </c>
      <c r="O1291" s="15">
        <f t="shared" si="158"/>
        <v>93.599375956758735</v>
      </c>
      <c r="P1291" s="15">
        <f t="shared" si="159"/>
        <v>67.634996350527629</v>
      </c>
      <c r="Q1291" s="15">
        <f t="shared" si="160"/>
        <v>3.7379315200199513E-2</v>
      </c>
      <c r="R1291" s="15">
        <f t="shared" si="161"/>
        <v>68.803744706787612</v>
      </c>
    </row>
    <row r="1292" spans="1:18" x14ac:dyDescent="0.25">
      <c r="A1292" s="4">
        <v>51510200107</v>
      </c>
      <c r="B1292" s="7" t="s">
        <v>1271</v>
      </c>
      <c r="C1292" s="40">
        <f t="array" ref="C1292">SUMPRODUCT($D$9:$D$12, TRANSPOSE(O1292:R1292))</f>
        <v>57.518874082318547</v>
      </c>
      <c r="E1292" s="9">
        <v>5</v>
      </c>
      <c r="F1292" s="41">
        <v>1.5317970000000001</v>
      </c>
      <c r="G1292" s="41">
        <v>-463.516793226</v>
      </c>
      <c r="H1292" s="41">
        <v>4.7207447E-2</v>
      </c>
      <c r="J1292" s="15">
        <f t="shared" si="154"/>
        <v>1.5219864301670036</v>
      </c>
      <c r="K1292" s="15">
        <f t="shared" si="155"/>
        <v>0.45751618323815763</v>
      </c>
      <c r="L1292" s="15">
        <f t="shared" si="156"/>
        <v>-3.3715051889520824</v>
      </c>
      <c r="M1292" s="15">
        <f t="shared" si="157"/>
        <v>0.49029508305262742</v>
      </c>
      <c r="O1292" s="15">
        <f t="shared" si="158"/>
        <v>93.599375956758735</v>
      </c>
      <c r="P1292" s="15">
        <f t="shared" si="159"/>
        <v>67.634996350527629</v>
      </c>
      <c r="Q1292" s="15">
        <f t="shared" si="160"/>
        <v>3.7379315200199513E-2</v>
      </c>
      <c r="R1292" s="15">
        <f t="shared" si="161"/>
        <v>68.803744706787612</v>
      </c>
    </row>
    <row r="1293" spans="1:18" x14ac:dyDescent="0.25">
      <c r="A1293" s="4">
        <v>51510200201</v>
      </c>
      <c r="B1293" s="7" t="s">
        <v>1272</v>
      </c>
      <c r="C1293" s="40">
        <f t="array" ref="C1293">SUMPRODUCT($D$9:$D$12, TRANSPOSE(O1293:R1293))</f>
        <v>57.518874082318547</v>
      </c>
      <c r="E1293" s="9">
        <v>5</v>
      </c>
      <c r="F1293" s="41">
        <v>1.5317970000000001</v>
      </c>
      <c r="G1293" s="41">
        <v>-463.516793226</v>
      </c>
      <c r="H1293" s="41">
        <v>4.7207447E-2</v>
      </c>
      <c r="J1293" s="15">
        <f t="shared" si="154"/>
        <v>1.5219864301670036</v>
      </c>
      <c r="K1293" s="15">
        <f t="shared" si="155"/>
        <v>0.45751618323815763</v>
      </c>
      <c r="L1293" s="15">
        <f t="shared" si="156"/>
        <v>-3.3715051889520824</v>
      </c>
      <c r="M1293" s="15">
        <f t="shared" si="157"/>
        <v>0.49029508305262742</v>
      </c>
      <c r="O1293" s="15">
        <f t="shared" si="158"/>
        <v>93.599375956758735</v>
      </c>
      <c r="P1293" s="15">
        <f t="shared" si="159"/>
        <v>67.634996350527629</v>
      </c>
      <c r="Q1293" s="15">
        <f t="shared" si="160"/>
        <v>3.7379315200199513E-2</v>
      </c>
      <c r="R1293" s="15">
        <f t="shared" si="161"/>
        <v>68.803744706787612</v>
      </c>
    </row>
    <row r="1294" spans="1:18" x14ac:dyDescent="0.25">
      <c r="A1294" s="4">
        <v>51510200202</v>
      </c>
      <c r="B1294" s="7" t="s">
        <v>1273</v>
      </c>
      <c r="C1294" s="40">
        <f t="array" ref="C1294">SUMPRODUCT($D$9:$D$12, TRANSPOSE(O1294:R1294))</f>
        <v>53.275509914622091</v>
      </c>
      <c r="E1294" s="9">
        <v>3</v>
      </c>
      <c r="F1294" s="41">
        <v>1.5317970000000001</v>
      </c>
      <c r="G1294" s="41">
        <v>-463.516793226</v>
      </c>
      <c r="H1294" s="41">
        <v>4.7207447E-2</v>
      </c>
      <c r="J1294" s="15">
        <f t="shared" si="154"/>
        <v>0.72658272440419847</v>
      </c>
      <c r="K1294" s="15">
        <f t="shared" si="155"/>
        <v>0.45751618323815763</v>
      </c>
      <c r="L1294" s="15">
        <f t="shared" si="156"/>
        <v>-3.3715051889520824</v>
      </c>
      <c r="M1294" s="15">
        <f t="shared" si="157"/>
        <v>0.49029508305262742</v>
      </c>
      <c r="O1294" s="15">
        <f t="shared" si="158"/>
        <v>76.625919285972941</v>
      </c>
      <c r="P1294" s="15">
        <f t="shared" si="159"/>
        <v>67.634996350527629</v>
      </c>
      <c r="Q1294" s="15">
        <f t="shared" si="160"/>
        <v>3.7379315200199513E-2</v>
      </c>
      <c r="R1294" s="15">
        <f t="shared" si="161"/>
        <v>68.803744706787612</v>
      </c>
    </row>
    <row r="1295" spans="1:18" x14ac:dyDescent="0.25">
      <c r="A1295" s="4">
        <v>51510200301</v>
      </c>
      <c r="B1295" s="7" t="s">
        <v>1274</v>
      </c>
      <c r="C1295" s="40">
        <f t="array" ref="C1295">SUMPRODUCT($D$9:$D$12, TRANSPOSE(O1295:R1295))</f>
        <v>53.275509914622091</v>
      </c>
      <c r="E1295" s="9">
        <v>3</v>
      </c>
      <c r="F1295" s="41">
        <v>1.5317970000000001</v>
      </c>
      <c r="G1295" s="41">
        <v>-463.516793226</v>
      </c>
      <c r="H1295" s="41">
        <v>4.7207447E-2</v>
      </c>
      <c r="J1295" s="15">
        <f t="shared" si="154"/>
        <v>0.72658272440419847</v>
      </c>
      <c r="K1295" s="15">
        <f t="shared" si="155"/>
        <v>0.45751618323815763</v>
      </c>
      <c r="L1295" s="15">
        <f t="shared" si="156"/>
        <v>-3.3715051889520824</v>
      </c>
      <c r="M1295" s="15">
        <f t="shared" si="157"/>
        <v>0.49029508305262742</v>
      </c>
      <c r="O1295" s="15">
        <f t="shared" si="158"/>
        <v>76.625919285972941</v>
      </c>
      <c r="P1295" s="15">
        <f t="shared" si="159"/>
        <v>67.634996350527629</v>
      </c>
      <c r="Q1295" s="15">
        <f t="shared" si="160"/>
        <v>3.7379315200199513E-2</v>
      </c>
      <c r="R1295" s="15">
        <f t="shared" si="161"/>
        <v>68.803744706787612</v>
      </c>
    </row>
    <row r="1296" spans="1:18" x14ac:dyDescent="0.25">
      <c r="A1296" s="4">
        <v>51510200302</v>
      </c>
      <c r="B1296" s="7" t="s">
        <v>1275</v>
      </c>
      <c r="C1296" s="40">
        <f t="array" ref="C1296">SUMPRODUCT($D$9:$D$12, TRANSPOSE(O1296:R1296))</f>
        <v>53.275509914622091</v>
      </c>
      <c r="E1296" s="9">
        <v>3</v>
      </c>
      <c r="F1296" s="41">
        <v>1.5317970000000001</v>
      </c>
      <c r="G1296" s="41">
        <v>-463.516793226</v>
      </c>
      <c r="H1296" s="41">
        <v>4.7207447E-2</v>
      </c>
      <c r="J1296" s="15">
        <f t="shared" si="154"/>
        <v>0.72658272440419847</v>
      </c>
      <c r="K1296" s="15">
        <f t="shared" si="155"/>
        <v>0.45751618323815763</v>
      </c>
      <c r="L1296" s="15">
        <f t="shared" si="156"/>
        <v>-3.3715051889520824</v>
      </c>
      <c r="M1296" s="15">
        <f t="shared" si="157"/>
        <v>0.49029508305262742</v>
      </c>
      <c r="O1296" s="15">
        <f t="shared" si="158"/>
        <v>76.625919285972941</v>
      </c>
      <c r="P1296" s="15">
        <f t="shared" si="159"/>
        <v>67.634996350527629</v>
      </c>
      <c r="Q1296" s="15">
        <f t="shared" si="160"/>
        <v>3.7379315200199513E-2</v>
      </c>
      <c r="R1296" s="15">
        <f t="shared" si="161"/>
        <v>68.803744706787612</v>
      </c>
    </row>
    <row r="1297" spans="1:18" x14ac:dyDescent="0.25">
      <c r="A1297" s="4">
        <v>51510200303</v>
      </c>
      <c r="B1297" s="7" t="s">
        <v>1276</v>
      </c>
      <c r="C1297" s="40">
        <f t="array" ref="C1297">SUMPRODUCT($D$9:$D$12, TRANSPOSE(O1297:R1297))</f>
        <v>53.275509914622091</v>
      </c>
      <c r="E1297" s="9">
        <v>3</v>
      </c>
      <c r="F1297" s="41">
        <v>1.5317970000000001</v>
      </c>
      <c r="G1297" s="41">
        <v>-463.516793226</v>
      </c>
      <c r="H1297" s="41">
        <v>4.7207447E-2</v>
      </c>
      <c r="J1297" s="15">
        <f t="shared" si="154"/>
        <v>0.72658272440419847</v>
      </c>
      <c r="K1297" s="15">
        <f t="shared" si="155"/>
        <v>0.45751618323815763</v>
      </c>
      <c r="L1297" s="15">
        <f t="shared" si="156"/>
        <v>-3.3715051889520824</v>
      </c>
      <c r="M1297" s="15">
        <f t="shared" si="157"/>
        <v>0.49029508305262742</v>
      </c>
      <c r="O1297" s="15">
        <f t="shared" si="158"/>
        <v>76.625919285972941</v>
      </c>
      <c r="P1297" s="15">
        <f t="shared" si="159"/>
        <v>67.634996350527629</v>
      </c>
      <c r="Q1297" s="15">
        <f t="shared" si="160"/>
        <v>3.7379315200199513E-2</v>
      </c>
      <c r="R1297" s="15">
        <f t="shared" si="161"/>
        <v>68.803744706787612</v>
      </c>
    </row>
    <row r="1298" spans="1:18" x14ac:dyDescent="0.25">
      <c r="A1298" s="4">
        <v>51510200403</v>
      </c>
      <c r="B1298" s="7" t="s">
        <v>1277</v>
      </c>
      <c r="C1298" s="40">
        <f t="array" ref="C1298">SUMPRODUCT($D$9:$D$12, TRANSPOSE(O1298:R1298))</f>
        <v>42.129546430304842</v>
      </c>
      <c r="E1298" s="9">
        <v>0</v>
      </c>
      <c r="F1298" s="41">
        <v>1.5317970000000001</v>
      </c>
      <c r="G1298" s="41">
        <v>-463.516793226</v>
      </c>
      <c r="H1298" s="41">
        <v>4.7207447E-2</v>
      </c>
      <c r="J1298" s="15">
        <f t="shared" si="154"/>
        <v>-0.46652283424000918</v>
      </c>
      <c r="K1298" s="15">
        <f t="shared" si="155"/>
        <v>0.45751618323815763</v>
      </c>
      <c r="L1298" s="15">
        <f t="shared" si="156"/>
        <v>-3.3715051889520824</v>
      </c>
      <c r="M1298" s="15">
        <f t="shared" si="157"/>
        <v>0.49029508305262742</v>
      </c>
      <c r="O1298" s="15">
        <f t="shared" si="158"/>
        <v>32.042065348703929</v>
      </c>
      <c r="P1298" s="15">
        <f t="shared" si="159"/>
        <v>67.634996350527629</v>
      </c>
      <c r="Q1298" s="15">
        <f t="shared" si="160"/>
        <v>3.7379315200199513E-2</v>
      </c>
      <c r="R1298" s="15">
        <f t="shared" si="161"/>
        <v>68.803744706787612</v>
      </c>
    </row>
    <row r="1299" spans="1:18" x14ac:dyDescent="0.25">
      <c r="A1299" s="4">
        <v>51510200404</v>
      </c>
      <c r="B1299" s="7" t="s">
        <v>1278</v>
      </c>
      <c r="C1299" s="40">
        <f t="array" ref="C1299">SUMPRODUCT($D$9:$D$12, TRANSPOSE(O1299:R1299))</f>
        <v>49.840958429365998</v>
      </c>
      <c r="E1299" s="9">
        <v>2</v>
      </c>
      <c r="F1299" s="41">
        <v>1.5317970000000001</v>
      </c>
      <c r="G1299" s="41">
        <v>-463.516793226</v>
      </c>
      <c r="H1299" s="41">
        <v>4.7207447E-2</v>
      </c>
      <c r="J1299" s="15">
        <f t="shared" si="154"/>
        <v>0.32888087152279588</v>
      </c>
      <c r="K1299" s="15">
        <f t="shared" si="155"/>
        <v>0.45751618323815763</v>
      </c>
      <c r="L1299" s="15">
        <f t="shared" si="156"/>
        <v>-3.3715051889520824</v>
      </c>
      <c r="M1299" s="15">
        <f t="shared" si="157"/>
        <v>0.49029508305262742</v>
      </c>
      <c r="O1299" s="15">
        <f t="shared" si="158"/>
        <v>62.887713344948558</v>
      </c>
      <c r="P1299" s="15">
        <f t="shared" si="159"/>
        <v>67.634996350527629</v>
      </c>
      <c r="Q1299" s="15">
        <f t="shared" si="160"/>
        <v>3.7379315200199513E-2</v>
      </c>
      <c r="R1299" s="15">
        <f t="shared" si="161"/>
        <v>68.803744706787612</v>
      </c>
    </row>
    <row r="1300" spans="1:18" x14ac:dyDescent="0.25">
      <c r="A1300" s="4">
        <v>51510200405</v>
      </c>
      <c r="B1300" s="7" t="s">
        <v>1279</v>
      </c>
      <c r="C1300" s="40">
        <f t="array" ref="C1300">SUMPRODUCT($D$9:$D$12, TRANSPOSE(O1300:R1300))</f>
        <v>42.129546430304842</v>
      </c>
      <c r="E1300" s="9">
        <v>0</v>
      </c>
      <c r="F1300" s="41">
        <v>1.5317970000000001</v>
      </c>
      <c r="G1300" s="41">
        <v>-463.516793226</v>
      </c>
      <c r="H1300" s="41">
        <v>4.7207447E-2</v>
      </c>
      <c r="J1300" s="15">
        <f t="shared" si="154"/>
        <v>-0.46652283424000918</v>
      </c>
      <c r="K1300" s="15">
        <f t="shared" si="155"/>
        <v>0.45751618323815763</v>
      </c>
      <c r="L1300" s="15">
        <f t="shared" si="156"/>
        <v>-3.3715051889520824</v>
      </c>
      <c r="M1300" s="15">
        <f t="shared" si="157"/>
        <v>0.49029508305262742</v>
      </c>
      <c r="O1300" s="15">
        <f t="shared" si="158"/>
        <v>32.042065348703929</v>
      </c>
      <c r="P1300" s="15">
        <f t="shared" si="159"/>
        <v>67.634996350527629</v>
      </c>
      <c r="Q1300" s="15">
        <f t="shared" si="160"/>
        <v>3.7379315200199513E-2</v>
      </c>
      <c r="R1300" s="15">
        <f t="shared" si="161"/>
        <v>68.803744706787612</v>
      </c>
    </row>
    <row r="1301" spans="1:18" x14ac:dyDescent="0.25">
      <c r="A1301" s="4">
        <v>51510200406</v>
      </c>
      <c r="B1301" s="7" t="s">
        <v>1280</v>
      </c>
      <c r="C1301" s="40">
        <f t="array" ref="C1301">SUMPRODUCT($D$9:$D$12, TRANSPOSE(O1301:R1301))</f>
        <v>49.840958429365998</v>
      </c>
      <c r="E1301" s="9">
        <v>2</v>
      </c>
      <c r="F1301" s="41">
        <v>1.5317970000000001</v>
      </c>
      <c r="G1301" s="41">
        <v>-463.516793226</v>
      </c>
      <c r="H1301" s="41">
        <v>4.7207447E-2</v>
      </c>
      <c r="J1301" s="15">
        <f t="shared" ref="J1301:J1364" si="162" xml:space="preserve"> STANDARDIZE(E1301,J$14, J$15)</f>
        <v>0.32888087152279588</v>
      </c>
      <c r="K1301" s="15">
        <f t="shared" ref="K1301:K1364" si="163" xml:space="preserve"> STANDARDIZE(F1301,K$14, K$15)</f>
        <v>0.45751618323815763</v>
      </c>
      <c r="L1301" s="15">
        <f t="shared" ref="L1301:L1364" si="164" xml:space="preserve"> STANDARDIZE(G1301,L$14, L$15)</f>
        <v>-3.3715051889520824</v>
      </c>
      <c r="M1301" s="15">
        <f t="shared" ref="M1301:M1364" si="165" xml:space="preserve"> STANDARDIZE(H1301,M$14, M$15)</f>
        <v>0.49029508305262742</v>
      </c>
      <c r="O1301" s="15">
        <f t="shared" si="158"/>
        <v>62.887713344948558</v>
      </c>
      <c r="P1301" s="15">
        <f t="shared" si="159"/>
        <v>67.634996350527629</v>
      </c>
      <c r="Q1301" s="15">
        <f t="shared" si="160"/>
        <v>3.7379315200199513E-2</v>
      </c>
      <c r="R1301" s="15">
        <f t="shared" si="161"/>
        <v>68.803744706787612</v>
      </c>
    </row>
    <row r="1302" spans="1:18" x14ac:dyDescent="0.25">
      <c r="A1302" s="4">
        <v>51510200407</v>
      </c>
      <c r="B1302" s="7" t="s">
        <v>1281</v>
      </c>
      <c r="C1302" s="40">
        <f t="array" ref="C1302">SUMPRODUCT($D$9:$D$12, TRANSPOSE(O1302:R1302))</f>
        <v>42.129546430304842</v>
      </c>
      <c r="E1302" s="9">
        <v>0</v>
      </c>
      <c r="F1302" s="41">
        <v>1.5317970000000001</v>
      </c>
      <c r="G1302" s="41">
        <v>-463.516793226</v>
      </c>
      <c r="H1302" s="41">
        <v>4.7207447E-2</v>
      </c>
      <c r="J1302" s="15">
        <f t="shared" si="162"/>
        <v>-0.46652283424000918</v>
      </c>
      <c r="K1302" s="15">
        <f t="shared" si="163"/>
        <v>0.45751618323815763</v>
      </c>
      <c r="L1302" s="15">
        <f t="shared" si="164"/>
        <v>-3.3715051889520824</v>
      </c>
      <c r="M1302" s="15">
        <f t="shared" si="165"/>
        <v>0.49029508305262742</v>
      </c>
      <c r="O1302" s="15">
        <f t="shared" ref="O1302:O1365" si="166">_xlfn.NORM.S.DIST(J1302,1)*100</f>
        <v>32.042065348703929</v>
      </c>
      <c r="P1302" s="15">
        <f t="shared" ref="P1302:P1365" si="167">_xlfn.NORM.S.DIST(K1302,1)*100</f>
        <v>67.634996350527629</v>
      </c>
      <c r="Q1302" s="15">
        <f t="shared" ref="Q1302:Q1365" si="168">_xlfn.NORM.S.DIST(L1302,1)*100</f>
        <v>3.7379315200199513E-2</v>
      </c>
      <c r="R1302" s="15">
        <f t="shared" ref="R1302:R1365" si="169">_xlfn.NORM.S.DIST(M1302,1)*100</f>
        <v>68.803744706787612</v>
      </c>
    </row>
    <row r="1303" spans="1:18" x14ac:dyDescent="0.25">
      <c r="A1303" s="4">
        <v>51510200500</v>
      </c>
      <c r="B1303" s="7" t="s">
        <v>1282</v>
      </c>
      <c r="C1303" s="40">
        <f t="array" ref="C1303">SUMPRODUCT($D$9:$D$12, TRANSPOSE(O1303:R1303))</f>
        <v>53.275509914622091</v>
      </c>
      <c r="E1303" s="9">
        <v>3</v>
      </c>
      <c r="F1303" s="41">
        <v>1.5317970000000001</v>
      </c>
      <c r="G1303" s="41">
        <v>-463.516793226</v>
      </c>
      <c r="H1303" s="41">
        <v>4.7207447E-2</v>
      </c>
      <c r="J1303" s="15">
        <f t="shared" si="162"/>
        <v>0.72658272440419847</v>
      </c>
      <c r="K1303" s="15">
        <f t="shared" si="163"/>
        <v>0.45751618323815763</v>
      </c>
      <c r="L1303" s="15">
        <f t="shared" si="164"/>
        <v>-3.3715051889520824</v>
      </c>
      <c r="M1303" s="15">
        <f t="shared" si="165"/>
        <v>0.49029508305262742</v>
      </c>
      <c r="O1303" s="15">
        <f t="shared" si="166"/>
        <v>76.625919285972941</v>
      </c>
      <c r="P1303" s="15">
        <f t="shared" si="167"/>
        <v>67.634996350527629</v>
      </c>
      <c r="Q1303" s="15">
        <f t="shared" si="168"/>
        <v>3.7379315200199513E-2</v>
      </c>
      <c r="R1303" s="15">
        <f t="shared" si="169"/>
        <v>68.803744706787612</v>
      </c>
    </row>
    <row r="1304" spans="1:18" x14ac:dyDescent="0.25">
      <c r="A1304" s="4">
        <v>51510200600</v>
      </c>
      <c r="B1304" s="7" t="s">
        <v>1283</v>
      </c>
      <c r="C1304" s="40">
        <f t="array" ref="C1304">SUMPRODUCT($D$9:$D$12, TRANSPOSE(O1304:R1304))</f>
        <v>45.933181555292272</v>
      </c>
      <c r="E1304" s="9">
        <v>1</v>
      </c>
      <c r="F1304" s="41">
        <v>1.5317970000000001</v>
      </c>
      <c r="G1304" s="41">
        <v>-463.516793226</v>
      </c>
      <c r="H1304" s="41">
        <v>4.7207447E-2</v>
      </c>
      <c r="J1304" s="15">
        <f t="shared" si="162"/>
        <v>-6.8820981358606648E-2</v>
      </c>
      <c r="K1304" s="15">
        <f t="shared" si="163"/>
        <v>0.45751618323815763</v>
      </c>
      <c r="L1304" s="15">
        <f t="shared" si="164"/>
        <v>-3.3715051889520824</v>
      </c>
      <c r="M1304" s="15">
        <f t="shared" si="165"/>
        <v>0.49029508305262742</v>
      </c>
      <c r="O1304" s="15">
        <f t="shared" si="166"/>
        <v>47.256605848653649</v>
      </c>
      <c r="P1304" s="15">
        <f t="shared" si="167"/>
        <v>67.634996350527629</v>
      </c>
      <c r="Q1304" s="15">
        <f t="shared" si="168"/>
        <v>3.7379315200199513E-2</v>
      </c>
      <c r="R1304" s="15">
        <f t="shared" si="169"/>
        <v>68.803744706787612</v>
      </c>
    </row>
    <row r="1305" spans="1:18" x14ac:dyDescent="0.25">
      <c r="A1305" s="4">
        <v>51510200701</v>
      </c>
      <c r="B1305" s="7" t="s">
        <v>1284</v>
      </c>
      <c r="C1305" s="40">
        <f t="array" ref="C1305">SUMPRODUCT($D$9:$D$12, TRANSPOSE(O1305:R1305))</f>
        <v>42.129546430304842</v>
      </c>
      <c r="E1305" s="9">
        <v>0</v>
      </c>
      <c r="F1305" s="41">
        <v>1.5317970000000001</v>
      </c>
      <c r="G1305" s="41">
        <v>-463.516793226</v>
      </c>
      <c r="H1305" s="41">
        <v>4.7207447E-2</v>
      </c>
      <c r="J1305" s="15">
        <f t="shared" si="162"/>
        <v>-0.46652283424000918</v>
      </c>
      <c r="K1305" s="15">
        <f t="shared" si="163"/>
        <v>0.45751618323815763</v>
      </c>
      <c r="L1305" s="15">
        <f t="shared" si="164"/>
        <v>-3.3715051889520824</v>
      </c>
      <c r="M1305" s="15">
        <f t="shared" si="165"/>
        <v>0.49029508305262742</v>
      </c>
      <c r="O1305" s="15">
        <f t="shared" si="166"/>
        <v>32.042065348703929</v>
      </c>
      <c r="P1305" s="15">
        <f t="shared" si="167"/>
        <v>67.634996350527629</v>
      </c>
      <c r="Q1305" s="15">
        <f t="shared" si="168"/>
        <v>3.7379315200199513E-2</v>
      </c>
      <c r="R1305" s="15">
        <f t="shared" si="169"/>
        <v>68.803744706787612</v>
      </c>
    </row>
    <row r="1306" spans="1:18" x14ac:dyDescent="0.25">
      <c r="A1306" s="4">
        <v>51510200702</v>
      </c>
      <c r="B1306" s="7" t="s">
        <v>1285</v>
      </c>
      <c r="C1306" s="40">
        <f t="array" ref="C1306">SUMPRODUCT($D$9:$D$12, TRANSPOSE(O1306:R1306))</f>
        <v>42.129546430304842</v>
      </c>
      <c r="E1306" s="9">
        <v>0</v>
      </c>
      <c r="F1306" s="41">
        <v>1.5317970000000001</v>
      </c>
      <c r="G1306" s="41">
        <v>-463.516793226</v>
      </c>
      <c r="H1306" s="41">
        <v>4.7207447E-2</v>
      </c>
      <c r="J1306" s="15">
        <f t="shared" si="162"/>
        <v>-0.46652283424000918</v>
      </c>
      <c r="K1306" s="15">
        <f t="shared" si="163"/>
        <v>0.45751618323815763</v>
      </c>
      <c r="L1306" s="15">
        <f t="shared" si="164"/>
        <v>-3.3715051889520824</v>
      </c>
      <c r="M1306" s="15">
        <f t="shared" si="165"/>
        <v>0.49029508305262742</v>
      </c>
      <c r="O1306" s="15">
        <f t="shared" si="166"/>
        <v>32.042065348703929</v>
      </c>
      <c r="P1306" s="15">
        <f t="shared" si="167"/>
        <v>67.634996350527629</v>
      </c>
      <c r="Q1306" s="15">
        <f t="shared" si="168"/>
        <v>3.7379315200199513E-2</v>
      </c>
      <c r="R1306" s="15">
        <f t="shared" si="169"/>
        <v>68.803744706787612</v>
      </c>
    </row>
    <row r="1307" spans="1:18" x14ac:dyDescent="0.25">
      <c r="A1307" s="4">
        <v>51510200703</v>
      </c>
      <c r="B1307" s="7" t="s">
        <v>1286</v>
      </c>
      <c r="C1307" s="40">
        <f t="array" ref="C1307">SUMPRODUCT($D$9:$D$12, TRANSPOSE(O1307:R1307))</f>
        <v>42.129546430304842</v>
      </c>
      <c r="E1307" s="9">
        <v>0</v>
      </c>
      <c r="F1307" s="41">
        <v>1.5317970000000001</v>
      </c>
      <c r="G1307" s="41">
        <v>-463.516793226</v>
      </c>
      <c r="H1307" s="41">
        <v>4.7207447E-2</v>
      </c>
      <c r="J1307" s="15">
        <f t="shared" si="162"/>
        <v>-0.46652283424000918</v>
      </c>
      <c r="K1307" s="15">
        <f t="shared" si="163"/>
        <v>0.45751618323815763</v>
      </c>
      <c r="L1307" s="15">
        <f t="shared" si="164"/>
        <v>-3.3715051889520824</v>
      </c>
      <c r="M1307" s="15">
        <f t="shared" si="165"/>
        <v>0.49029508305262742</v>
      </c>
      <c r="O1307" s="15">
        <f t="shared" si="166"/>
        <v>32.042065348703929</v>
      </c>
      <c r="P1307" s="15">
        <f t="shared" si="167"/>
        <v>67.634996350527629</v>
      </c>
      <c r="Q1307" s="15">
        <f t="shared" si="168"/>
        <v>3.7379315200199513E-2</v>
      </c>
      <c r="R1307" s="15">
        <f t="shared" si="169"/>
        <v>68.803744706787612</v>
      </c>
    </row>
    <row r="1308" spans="1:18" x14ac:dyDescent="0.25">
      <c r="A1308" s="4">
        <v>51510200801</v>
      </c>
      <c r="B1308" s="7" t="s">
        <v>1287</v>
      </c>
      <c r="C1308" s="40">
        <f t="array" ref="C1308">SUMPRODUCT($D$9:$D$12, TRANSPOSE(O1308:R1308))</f>
        <v>49.840958429365998</v>
      </c>
      <c r="E1308" s="9">
        <v>2</v>
      </c>
      <c r="F1308" s="41">
        <v>1.5317970000000001</v>
      </c>
      <c r="G1308" s="41">
        <v>-463.516793226</v>
      </c>
      <c r="H1308" s="41">
        <v>4.7207447E-2</v>
      </c>
      <c r="J1308" s="15">
        <f t="shared" si="162"/>
        <v>0.32888087152279588</v>
      </c>
      <c r="K1308" s="15">
        <f t="shared" si="163"/>
        <v>0.45751618323815763</v>
      </c>
      <c r="L1308" s="15">
        <f t="shared" si="164"/>
        <v>-3.3715051889520824</v>
      </c>
      <c r="M1308" s="15">
        <f t="shared" si="165"/>
        <v>0.49029508305262742</v>
      </c>
      <c r="O1308" s="15">
        <f t="shared" si="166"/>
        <v>62.887713344948558</v>
      </c>
      <c r="P1308" s="15">
        <f t="shared" si="167"/>
        <v>67.634996350527629</v>
      </c>
      <c r="Q1308" s="15">
        <f t="shared" si="168"/>
        <v>3.7379315200199513E-2</v>
      </c>
      <c r="R1308" s="15">
        <f t="shared" si="169"/>
        <v>68.803744706787612</v>
      </c>
    </row>
    <row r="1309" spans="1:18" x14ac:dyDescent="0.25">
      <c r="A1309" s="4">
        <v>51510200802</v>
      </c>
      <c r="B1309" s="7" t="s">
        <v>1288</v>
      </c>
      <c r="C1309" s="40">
        <f t="array" ref="C1309">SUMPRODUCT($D$9:$D$12, TRANSPOSE(O1309:R1309))</f>
        <v>42.129546430304842</v>
      </c>
      <c r="E1309" s="9">
        <v>0</v>
      </c>
      <c r="F1309" s="41">
        <v>1.5317970000000001</v>
      </c>
      <c r="G1309" s="41">
        <v>-463.516793226</v>
      </c>
      <c r="H1309" s="41">
        <v>4.7207447E-2</v>
      </c>
      <c r="J1309" s="15">
        <f t="shared" si="162"/>
        <v>-0.46652283424000918</v>
      </c>
      <c r="K1309" s="15">
        <f t="shared" si="163"/>
        <v>0.45751618323815763</v>
      </c>
      <c r="L1309" s="15">
        <f t="shared" si="164"/>
        <v>-3.3715051889520824</v>
      </c>
      <c r="M1309" s="15">
        <f t="shared" si="165"/>
        <v>0.49029508305262742</v>
      </c>
      <c r="O1309" s="15">
        <f t="shared" si="166"/>
        <v>32.042065348703929</v>
      </c>
      <c r="P1309" s="15">
        <f t="shared" si="167"/>
        <v>67.634996350527629</v>
      </c>
      <c r="Q1309" s="15">
        <f t="shared" si="168"/>
        <v>3.7379315200199513E-2</v>
      </c>
      <c r="R1309" s="15">
        <f t="shared" si="169"/>
        <v>68.803744706787612</v>
      </c>
    </row>
    <row r="1310" spans="1:18" x14ac:dyDescent="0.25">
      <c r="A1310" s="4">
        <v>51510200900</v>
      </c>
      <c r="B1310" s="7" t="s">
        <v>1289</v>
      </c>
      <c r="C1310" s="40">
        <f t="array" ref="C1310">SUMPRODUCT($D$9:$D$12, TRANSPOSE(O1310:R1310))</f>
        <v>57.518874082318547</v>
      </c>
      <c r="E1310" s="9">
        <v>5</v>
      </c>
      <c r="F1310" s="41">
        <v>1.5317970000000001</v>
      </c>
      <c r="G1310" s="41">
        <v>-463.516793226</v>
      </c>
      <c r="H1310" s="41">
        <v>4.7207447E-2</v>
      </c>
      <c r="J1310" s="15">
        <f t="shared" si="162"/>
        <v>1.5219864301670036</v>
      </c>
      <c r="K1310" s="15">
        <f t="shared" si="163"/>
        <v>0.45751618323815763</v>
      </c>
      <c r="L1310" s="15">
        <f t="shared" si="164"/>
        <v>-3.3715051889520824</v>
      </c>
      <c r="M1310" s="15">
        <f t="shared" si="165"/>
        <v>0.49029508305262742</v>
      </c>
      <c r="O1310" s="15">
        <f t="shared" si="166"/>
        <v>93.599375956758735</v>
      </c>
      <c r="P1310" s="15">
        <f t="shared" si="167"/>
        <v>67.634996350527629</v>
      </c>
      <c r="Q1310" s="15">
        <f t="shared" si="168"/>
        <v>3.7379315200199513E-2</v>
      </c>
      <c r="R1310" s="15">
        <f t="shared" si="169"/>
        <v>68.803744706787612</v>
      </c>
    </row>
    <row r="1311" spans="1:18" x14ac:dyDescent="0.25">
      <c r="A1311" s="4">
        <v>51510201000</v>
      </c>
      <c r="B1311" s="7" t="s">
        <v>1290</v>
      </c>
      <c r="C1311" s="40">
        <f t="array" ref="C1311">SUMPRODUCT($D$9:$D$12, TRANSPOSE(O1311:R1311))</f>
        <v>57.518874082318547</v>
      </c>
      <c r="E1311" s="9">
        <v>5</v>
      </c>
      <c r="F1311" s="41">
        <v>1.5317970000000001</v>
      </c>
      <c r="G1311" s="41">
        <v>-463.516793226</v>
      </c>
      <c r="H1311" s="41">
        <v>4.7207447E-2</v>
      </c>
      <c r="J1311" s="15">
        <f t="shared" si="162"/>
        <v>1.5219864301670036</v>
      </c>
      <c r="K1311" s="15">
        <f t="shared" si="163"/>
        <v>0.45751618323815763</v>
      </c>
      <c r="L1311" s="15">
        <f t="shared" si="164"/>
        <v>-3.3715051889520824</v>
      </c>
      <c r="M1311" s="15">
        <f t="shared" si="165"/>
        <v>0.49029508305262742</v>
      </c>
      <c r="O1311" s="15">
        <f t="shared" si="166"/>
        <v>93.599375956758735</v>
      </c>
      <c r="P1311" s="15">
        <f t="shared" si="167"/>
        <v>67.634996350527629</v>
      </c>
      <c r="Q1311" s="15">
        <f t="shared" si="168"/>
        <v>3.7379315200199513E-2</v>
      </c>
      <c r="R1311" s="15">
        <f t="shared" si="169"/>
        <v>68.803744706787612</v>
      </c>
    </row>
    <row r="1312" spans="1:18" x14ac:dyDescent="0.25">
      <c r="A1312" s="4">
        <v>51510201100</v>
      </c>
      <c r="B1312" s="7" t="s">
        <v>1291</v>
      </c>
      <c r="C1312" s="40">
        <f t="array" ref="C1312">SUMPRODUCT($D$9:$D$12, TRANSPOSE(O1312:R1312))</f>
        <v>57.518874082318547</v>
      </c>
      <c r="E1312" s="9">
        <v>5</v>
      </c>
      <c r="F1312" s="41">
        <v>1.5317970000000001</v>
      </c>
      <c r="G1312" s="41">
        <v>-463.516793226</v>
      </c>
      <c r="H1312" s="41">
        <v>4.7207447E-2</v>
      </c>
      <c r="J1312" s="15">
        <f t="shared" si="162"/>
        <v>1.5219864301670036</v>
      </c>
      <c r="K1312" s="15">
        <f t="shared" si="163"/>
        <v>0.45751618323815763</v>
      </c>
      <c r="L1312" s="15">
        <f t="shared" si="164"/>
        <v>-3.3715051889520824</v>
      </c>
      <c r="M1312" s="15">
        <f t="shared" si="165"/>
        <v>0.49029508305262742</v>
      </c>
      <c r="O1312" s="15">
        <f t="shared" si="166"/>
        <v>93.599375956758735</v>
      </c>
      <c r="P1312" s="15">
        <f t="shared" si="167"/>
        <v>67.634996350527629</v>
      </c>
      <c r="Q1312" s="15">
        <f t="shared" si="168"/>
        <v>3.7379315200199513E-2</v>
      </c>
      <c r="R1312" s="15">
        <f t="shared" si="169"/>
        <v>68.803744706787612</v>
      </c>
    </row>
    <row r="1313" spans="1:18" x14ac:dyDescent="0.25">
      <c r="A1313" s="4">
        <v>51510201202</v>
      </c>
      <c r="B1313" s="7" t="s">
        <v>1292</v>
      </c>
      <c r="C1313" s="40">
        <f t="array" ref="C1313">SUMPRODUCT($D$9:$D$12, TRANSPOSE(O1313:R1313))</f>
        <v>57.518874082318547</v>
      </c>
      <c r="E1313" s="9">
        <v>5</v>
      </c>
      <c r="F1313" s="41">
        <v>1.5317970000000001</v>
      </c>
      <c r="G1313" s="41">
        <v>-463.516793226</v>
      </c>
      <c r="H1313" s="41">
        <v>4.7207447E-2</v>
      </c>
      <c r="J1313" s="15">
        <f t="shared" si="162"/>
        <v>1.5219864301670036</v>
      </c>
      <c r="K1313" s="15">
        <f t="shared" si="163"/>
        <v>0.45751618323815763</v>
      </c>
      <c r="L1313" s="15">
        <f t="shared" si="164"/>
        <v>-3.3715051889520824</v>
      </c>
      <c r="M1313" s="15">
        <f t="shared" si="165"/>
        <v>0.49029508305262742</v>
      </c>
      <c r="O1313" s="15">
        <f t="shared" si="166"/>
        <v>93.599375956758735</v>
      </c>
      <c r="P1313" s="15">
        <f t="shared" si="167"/>
        <v>67.634996350527629</v>
      </c>
      <c r="Q1313" s="15">
        <f t="shared" si="168"/>
        <v>3.7379315200199513E-2</v>
      </c>
      <c r="R1313" s="15">
        <f t="shared" si="169"/>
        <v>68.803744706787612</v>
      </c>
    </row>
    <row r="1314" spans="1:18" x14ac:dyDescent="0.25">
      <c r="A1314" s="4">
        <v>51510201203</v>
      </c>
      <c r="B1314" s="7" t="s">
        <v>1293</v>
      </c>
      <c r="C1314" s="40">
        <f t="array" ref="C1314">SUMPRODUCT($D$9:$D$12, TRANSPOSE(O1314:R1314))</f>
        <v>57.518874082318547</v>
      </c>
      <c r="E1314" s="9">
        <v>5</v>
      </c>
      <c r="F1314" s="41">
        <v>1.5317970000000001</v>
      </c>
      <c r="G1314" s="41">
        <v>-463.516793226</v>
      </c>
      <c r="H1314" s="41">
        <v>4.7207447E-2</v>
      </c>
      <c r="J1314" s="15">
        <f t="shared" si="162"/>
        <v>1.5219864301670036</v>
      </c>
      <c r="K1314" s="15">
        <f t="shared" si="163"/>
        <v>0.45751618323815763</v>
      </c>
      <c r="L1314" s="15">
        <f t="shared" si="164"/>
        <v>-3.3715051889520824</v>
      </c>
      <c r="M1314" s="15">
        <f t="shared" si="165"/>
        <v>0.49029508305262742</v>
      </c>
      <c r="O1314" s="15">
        <f t="shared" si="166"/>
        <v>93.599375956758735</v>
      </c>
      <c r="P1314" s="15">
        <f t="shared" si="167"/>
        <v>67.634996350527629</v>
      </c>
      <c r="Q1314" s="15">
        <f t="shared" si="168"/>
        <v>3.7379315200199513E-2</v>
      </c>
      <c r="R1314" s="15">
        <f t="shared" si="169"/>
        <v>68.803744706787612</v>
      </c>
    </row>
    <row r="1315" spans="1:18" x14ac:dyDescent="0.25">
      <c r="A1315" s="4">
        <v>51510201204</v>
      </c>
      <c r="B1315" s="7" t="s">
        <v>1294</v>
      </c>
      <c r="C1315" s="40">
        <f t="array" ref="C1315">SUMPRODUCT($D$9:$D$12, TRANSPOSE(O1315:R1315))</f>
        <v>57.518874082318547</v>
      </c>
      <c r="E1315" s="9">
        <v>5</v>
      </c>
      <c r="F1315" s="41">
        <v>1.5317970000000001</v>
      </c>
      <c r="G1315" s="41">
        <v>-463.516793226</v>
      </c>
      <c r="H1315" s="41">
        <v>4.7207447E-2</v>
      </c>
      <c r="J1315" s="15">
        <f t="shared" si="162"/>
        <v>1.5219864301670036</v>
      </c>
      <c r="K1315" s="15">
        <f t="shared" si="163"/>
        <v>0.45751618323815763</v>
      </c>
      <c r="L1315" s="15">
        <f t="shared" si="164"/>
        <v>-3.3715051889520824</v>
      </c>
      <c r="M1315" s="15">
        <f t="shared" si="165"/>
        <v>0.49029508305262742</v>
      </c>
      <c r="O1315" s="15">
        <f t="shared" si="166"/>
        <v>93.599375956758735</v>
      </c>
      <c r="P1315" s="15">
        <f t="shared" si="167"/>
        <v>67.634996350527629</v>
      </c>
      <c r="Q1315" s="15">
        <f t="shared" si="168"/>
        <v>3.7379315200199513E-2</v>
      </c>
      <c r="R1315" s="15">
        <f t="shared" si="169"/>
        <v>68.803744706787612</v>
      </c>
    </row>
    <row r="1316" spans="1:18" x14ac:dyDescent="0.25">
      <c r="A1316" s="4">
        <v>51510201300</v>
      </c>
      <c r="B1316" s="7" t="s">
        <v>1295</v>
      </c>
      <c r="C1316" s="40">
        <f t="array" ref="C1316">SUMPRODUCT($D$9:$D$12, TRANSPOSE(O1316:R1316))</f>
        <v>55.857876105492593</v>
      </c>
      <c r="E1316" s="9">
        <v>4</v>
      </c>
      <c r="F1316" s="41">
        <v>1.5317970000000001</v>
      </c>
      <c r="G1316" s="41">
        <v>-463.516793226</v>
      </c>
      <c r="H1316" s="41">
        <v>4.7207447E-2</v>
      </c>
      <c r="J1316" s="15">
        <f t="shared" si="162"/>
        <v>1.1242845772856009</v>
      </c>
      <c r="K1316" s="15">
        <f t="shared" si="163"/>
        <v>0.45751618323815763</v>
      </c>
      <c r="L1316" s="15">
        <f t="shared" si="164"/>
        <v>-3.3715051889520824</v>
      </c>
      <c r="M1316" s="15">
        <f t="shared" si="165"/>
        <v>0.49029508305262742</v>
      </c>
      <c r="O1316" s="15">
        <f t="shared" si="166"/>
        <v>86.955384049454949</v>
      </c>
      <c r="P1316" s="15">
        <f t="shared" si="167"/>
        <v>67.634996350527629</v>
      </c>
      <c r="Q1316" s="15">
        <f t="shared" si="168"/>
        <v>3.7379315200199513E-2</v>
      </c>
      <c r="R1316" s="15">
        <f t="shared" si="169"/>
        <v>68.803744706787612</v>
      </c>
    </row>
    <row r="1317" spans="1:18" x14ac:dyDescent="0.25">
      <c r="A1317" s="4">
        <v>51510201400</v>
      </c>
      <c r="B1317" s="7" t="s">
        <v>1296</v>
      </c>
      <c r="C1317" s="40">
        <f t="array" ref="C1317">SUMPRODUCT($D$9:$D$12, TRANSPOSE(O1317:R1317))</f>
        <v>53.275509914622091</v>
      </c>
      <c r="E1317" s="9">
        <v>3</v>
      </c>
      <c r="F1317" s="41">
        <v>1.5317970000000001</v>
      </c>
      <c r="G1317" s="41">
        <v>-463.516793226</v>
      </c>
      <c r="H1317" s="41">
        <v>4.7207447E-2</v>
      </c>
      <c r="J1317" s="15">
        <f t="shared" si="162"/>
        <v>0.72658272440419847</v>
      </c>
      <c r="K1317" s="15">
        <f t="shared" si="163"/>
        <v>0.45751618323815763</v>
      </c>
      <c r="L1317" s="15">
        <f t="shared" si="164"/>
        <v>-3.3715051889520824</v>
      </c>
      <c r="M1317" s="15">
        <f t="shared" si="165"/>
        <v>0.49029508305262742</v>
      </c>
      <c r="O1317" s="15">
        <f t="shared" si="166"/>
        <v>76.625919285972941</v>
      </c>
      <c r="P1317" s="15">
        <f t="shared" si="167"/>
        <v>67.634996350527629</v>
      </c>
      <c r="Q1317" s="15">
        <f t="shared" si="168"/>
        <v>3.7379315200199513E-2</v>
      </c>
      <c r="R1317" s="15">
        <f t="shared" si="169"/>
        <v>68.803744706787612</v>
      </c>
    </row>
    <row r="1318" spans="1:18" x14ac:dyDescent="0.25">
      <c r="A1318" s="4">
        <v>51510201500</v>
      </c>
      <c r="B1318" s="7" t="s">
        <v>1297</v>
      </c>
      <c r="C1318" s="40">
        <f t="array" ref="C1318">SUMPRODUCT($D$9:$D$12, TRANSPOSE(O1318:R1318))</f>
        <v>42.129546430304842</v>
      </c>
      <c r="E1318" s="9">
        <v>0</v>
      </c>
      <c r="F1318" s="41">
        <v>1.5317970000000001</v>
      </c>
      <c r="G1318" s="41">
        <v>-463.516793226</v>
      </c>
      <c r="H1318" s="41">
        <v>4.7207447E-2</v>
      </c>
      <c r="J1318" s="15">
        <f t="shared" si="162"/>
        <v>-0.46652283424000918</v>
      </c>
      <c r="K1318" s="15">
        <f t="shared" si="163"/>
        <v>0.45751618323815763</v>
      </c>
      <c r="L1318" s="15">
        <f t="shared" si="164"/>
        <v>-3.3715051889520824</v>
      </c>
      <c r="M1318" s="15">
        <f t="shared" si="165"/>
        <v>0.49029508305262742</v>
      </c>
      <c r="O1318" s="15">
        <f t="shared" si="166"/>
        <v>32.042065348703929</v>
      </c>
      <c r="P1318" s="15">
        <f t="shared" si="167"/>
        <v>67.634996350527629</v>
      </c>
      <c r="Q1318" s="15">
        <f t="shared" si="168"/>
        <v>3.7379315200199513E-2</v>
      </c>
      <c r="R1318" s="15">
        <f t="shared" si="169"/>
        <v>68.803744706787612</v>
      </c>
    </row>
    <row r="1319" spans="1:18" x14ac:dyDescent="0.25">
      <c r="A1319" s="4">
        <v>51510201600</v>
      </c>
      <c r="B1319" s="7" t="s">
        <v>1298</v>
      </c>
      <c r="C1319" s="40">
        <f t="array" ref="C1319">SUMPRODUCT($D$9:$D$12, TRANSPOSE(O1319:R1319))</f>
        <v>42.129546430304842</v>
      </c>
      <c r="E1319" s="9">
        <v>0</v>
      </c>
      <c r="F1319" s="41">
        <v>1.5317970000000001</v>
      </c>
      <c r="G1319" s="41">
        <v>-463.516793226</v>
      </c>
      <c r="H1319" s="41">
        <v>4.7207447E-2</v>
      </c>
      <c r="J1319" s="15">
        <f t="shared" si="162"/>
        <v>-0.46652283424000918</v>
      </c>
      <c r="K1319" s="15">
        <f t="shared" si="163"/>
        <v>0.45751618323815763</v>
      </c>
      <c r="L1319" s="15">
        <f t="shared" si="164"/>
        <v>-3.3715051889520824</v>
      </c>
      <c r="M1319" s="15">
        <f t="shared" si="165"/>
        <v>0.49029508305262742</v>
      </c>
      <c r="O1319" s="15">
        <f t="shared" si="166"/>
        <v>32.042065348703929</v>
      </c>
      <c r="P1319" s="15">
        <f t="shared" si="167"/>
        <v>67.634996350527629</v>
      </c>
      <c r="Q1319" s="15">
        <f t="shared" si="168"/>
        <v>3.7379315200199513E-2</v>
      </c>
      <c r="R1319" s="15">
        <f t="shared" si="169"/>
        <v>68.803744706787612</v>
      </c>
    </row>
    <row r="1320" spans="1:18" x14ac:dyDescent="0.25">
      <c r="A1320" s="4">
        <v>51510201801</v>
      </c>
      <c r="B1320" s="7" t="s">
        <v>1299</v>
      </c>
      <c r="C1320" s="40">
        <f t="array" ref="C1320">SUMPRODUCT($D$9:$D$12, TRANSPOSE(O1320:R1320))</f>
        <v>42.129546430304842</v>
      </c>
      <c r="E1320" s="9">
        <v>0</v>
      </c>
      <c r="F1320" s="41">
        <v>1.5317970000000001</v>
      </c>
      <c r="G1320" s="41">
        <v>-463.516793226</v>
      </c>
      <c r="H1320" s="41">
        <v>4.7207447E-2</v>
      </c>
      <c r="J1320" s="15">
        <f t="shared" si="162"/>
        <v>-0.46652283424000918</v>
      </c>
      <c r="K1320" s="15">
        <f t="shared" si="163"/>
        <v>0.45751618323815763</v>
      </c>
      <c r="L1320" s="15">
        <f t="shared" si="164"/>
        <v>-3.3715051889520824</v>
      </c>
      <c r="M1320" s="15">
        <f t="shared" si="165"/>
        <v>0.49029508305262742</v>
      </c>
      <c r="O1320" s="15">
        <f t="shared" si="166"/>
        <v>32.042065348703929</v>
      </c>
      <c r="P1320" s="15">
        <f t="shared" si="167"/>
        <v>67.634996350527629</v>
      </c>
      <c r="Q1320" s="15">
        <f t="shared" si="168"/>
        <v>3.7379315200199513E-2</v>
      </c>
      <c r="R1320" s="15">
        <f t="shared" si="169"/>
        <v>68.803744706787612</v>
      </c>
    </row>
    <row r="1321" spans="1:18" x14ac:dyDescent="0.25">
      <c r="A1321" s="4">
        <v>51510201802</v>
      </c>
      <c r="B1321" s="7" t="s">
        <v>1300</v>
      </c>
      <c r="C1321" s="40">
        <f t="array" ref="C1321">SUMPRODUCT($D$9:$D$12, TRANSPOSE(O1321:R1321))</f>
        <v>42.129546430304842</v>
      </c>
      <c r="E1321" s="9">
        <v>0</v>
      </c>
      <c r="F1321" s="41">
        <v>1.5317970000000001</v>
      </c>
      <c r="G1321" s="41">
        <v>-463.516793226</v>
      </c>
      <c r="H1321" s="41">
        <v>4.7207447E-2</v>
      </c>
      <c r="J1321" s="15">
        <f t="shared" si="162"/>
        <v>-0.46652283424000918</v>
      </c>
      <c r="K1321" s="15">
        <f t="shared" si="163"/>
        <v>0.45751618323815763</v>
      </c>
      <c r="L1321" s="15">
        <f t="shared" si="164"/>
        <v>-3.3715051889520824</v>
      </c>
      <c r="M1321" s="15">
        <f t="shared" si="165"/>
        <v>0.49029508305262742</v>
      </c>
      <c r="O1321" s="15">
        <f t="shared" si="166"/>
        <v>32.042065348703929</v>
      </c>
      <c r="P1321" s="15">
        <f t="shared" si="167"/>
        <v>67.634996350527629</v>
      </c>
      <c r="Q1321" s="15">
        <f t="shared" si="168"/>
        <v>3.7379315200199513E-2</v>
      </c>
      <c r="R1321" s="15">
        <f t="shared" si="169"/>
        <v>68.803744706787612</v>
      </c>
    </row>
    <row r="1322" spans="1:18" x14ac:dyDescent="0.25">
      <c r="A1322" s="4">
        <v>51510201900</v>
      </c>
      <c r="B1322" s="7" t="s">
        <v>1301</v>
      </c>
      <c r="C1322" s="40">
        <f t="array" ref="C1322">SUMPRODUCT($D$9:$D$12, TRANSPOSE(O1322:R1322))</f>
        <v>42.129546430304842</v>
      </c>
      <c r="E1322" s="9">
        <v>0</v>
      </c>
      <c r="F1322" s="41">
        <v>1.5317970000000001</v>
      </c>
      <c r="G1322" s="41">
        <v>-463.516793226</v>
      </c>
      <c r="H1322" s="41">
        <v>4.7207447E-2</v>
      </c>
      <c r="J1322" s="15">
        <f t="shared" si="162"/>
        <v>-0.46652283424000918</v>
      </c>
      <c r="K1322" s="15">
        <f t="shared" si="163"/>
        <v>0.45751618323815763</v>
      </c>
      <c r="L1322" s="15">
        <f t="shared" si="164"/>
        <v>-3.3715051889520824</v>
      </c>
      <c r="M1322" s="15">
        <f t="shared" si="165"/>
        <v>0.49029508305262742</v>
      </c>
      <c r="O1322" s="15">
        <f t="shared" si="166"/>
        <v>32.042065348703929</v>
      </c>
      <c r="P1322" s="15">
        <f t="shared" si="167"/>
        <v>67.634996350527629</v>
      </c>
      <c r="Q1322" s="15">
        <f t="shared" si="168"/>
        <v>3.7379315200199513E-2</v>
      </c>
      <c r="R1322" s="15">
        <f t="shared" si="169"/>
        <v>68.803744706787612</v>
      </c>
    </row>
    <row r="1323" spans="1:18" x14ac:dyDescent="0.25">
      <c r="A1323" s="4">
        <v>51510202001</v>
      </c>
      <c r="B1323" s="7" t="s">
        <v>1302</v>
      </c>
      <c r="C1323" s="40">
        <f t="array" ref="C1323">SUMPRODUCT($D$9:$D$12, TRANSPOSE(O1323:R1323))</f>
        <v>42.129546430304842</v>
      </c>
      <c r="E1323" s="9">
        <v>0</v>
      </c>
      <c r="F1323" s="41">
        <v>1.5317970000000001</v>
      </c>
      <c r="G1323" s="41">
        <v>-463.516793226</v>
      </c>
      <c r="H1323" s="41">
        <v>4.7207447E-2</v>
      </c>
      <c r="J1323" s="15">
        <f t="shared" si="162"/>
        <v>-0.46652283424000918</v>
      </c>
      <c r="K1323" s="15">
        <f t="shared" si="163"/>
        <v>0.45751618323815763</v>
      </c>
      <c r="L1323" s="15">
        <f t="shared" si="164"/>
        <v>-3.3715051889520824</v>
      </c>
      <c r="M1323" s="15">
        <f t="shared" si="165"/>
        <v>0.49029508305262742</v>
      </c>
      <c r="O1323" s="15">
        <f t="shared" si="166"/>
        <v>32.042065348703929</v>
      </c>
      <c r="P1323" s="15">
        <f t="shared" si="167"/>
        <v>67.634996350527629</v>
      </c>
      <c r="Q1323" s="15">
        <f t="shared" si="168"/>
        <v>3.7379315200199513E-2</v>
      </c>
      <c r="R1323" s="15">
        <f t="shared" si="169"/>
        <v>68.803744706787612</v>
      </c>
    </row>
    <row r="1324" spans="1:18" x14ac:dyDescent="0.25">
      <c r="A1324" s="4">
        <v>51510202002</v>
      </c>
      <c r="B1324" s="7" t="s">
        <v>1303</v>
      </c>
      <c r="C1324" s="40">
        <f t="array" ref="C1324">SUMPRODUCT($D$9:$D$12, TRANSPOSE(O1324:R1324))</f>
        <v>42.129546430304842</v>
      </c>
      <c r="E1324" s="9">
        <v>0</v>
      </c>
      <c r="F1324" s="41">
        <v>1.5317970000000001</v>
      </c>
      <c r="G1324" s="41">
        <v>-463.516793226</v>
      </c>
      <c r="H1324" s="41">
        <v>4.7207447E-2</v>
      </c>
      <c r="J1324" s="15">
        <f t="shared" si="162"/>
        <v>-0.46652283424000918</v>
      </c>
      <c r="K1324" s="15">
        <f t="shared" si="163"/>
        <v>0.45751618323815763</v>
      </c>
      <c r="L1324" s="15">
        <f t="shared" si="164"/>
        <v>-3.3715051889520824</v>
      </c>
      <c r="M1324" s="15">
        <f t="shared" si="165"/>
        <v>0.49029508305262742</v>
      </c>
      <c r="O1324" s="15">
        <f t="shared" si="166"/>
        <v>32.042065348703929</v>
      </c>
      <c r="P1324" s="15">
        <f t="shared" si="167"/>
        <v>67.634996350527629</v>
      </c>
      <c r="Q1324" s="15">
        <f t="shared" si="168"/>
        <v>3.7379315200199513E-2</v>
      </c>
      <c r="R1324" s="15">
        <f t="shared" si="169"/>
        <v>68.803744706787612</v>
      </c>
    </row>
    <row r="1325" spans="1:18" x14ac:dyDescent="0.25">
      <c r="A1325" s="4">
        <v>51520020100</v>
      </c>
      <c r="B1325" s="7" t="s">
        <v>1304</v>
      </c>
      <c r="C1325" s="40">
        <f t="array" ref="C1325">SUMPRODUCT($D$9:$D$12, TRANSPOSE(O1325:R1325))</f>
        <v>33.074243658959951</v>
      </c>
      <c r="E1325" s="9">
        <v>0</v>
      </c>
      <c r="F1325" s="41">
        <v>0.68829399999999996</v>
      </c>
      <c r="G1325" s="41">
        <v>11.4105096737</v>
      </c>
      <c r="H1325" s="41">
        <v>-4.0061632999999999E-2</v>
      </c>
      <c r="J1325" s="15">
        <f t="shared" si="162"/>
        <v>-0.46652283424000918</v>
      </c>
      <c r="K1325" s="15">
        <f t="shared" si="163"/>
        <v>-0.54913202058355137</v>
      </c>
      <c r="L1325" s="15">
        <f t="shared" si="164"/>
        <v>-0.15125045297968331</v>
      </c>
      <c r="M1325" s="15">
        <f t="shared" si="165"/>
        <v>-0.60917993071339227</v>
      </c>
      <c r="O1325" s="15">
        <f t="shared" si="166"/>
        <v>32.042065348703929</v>
      </c>
      <c r="P1325" s="15">
        <f t="shared" si="167"/>
        <v>29.145742602113454</v>
      </c>
      <c r="Q1325" s="15">
        <f t="shared" si="168"/>
        <v>43.988907616219798</v>
      </c>
      <c r="R1325" s="15">
        <f t="shared" si="169"/>
        <v>27.120259068802632</v>
      </c>
    </row>
    <row r="1326" spans="1:18" x14ac:dyDescent="0.25">
      <c r="A1326" s="4">
        <v>51520020200</v>
      </c>
      <c r="B1326" s="7" t="s">
        <v>1305</v>
      </c>
      <c r="C1326" s="40">
        <f t="array" ref="C1326">SUMPRODUCT($D$9:$D$12, TRANSPOSE(O1326:R1326))</f>
        <v>33.074243658959951</v>
      </c>
      <c r="E1326" s="9">
        <v>0</v>
      </c>
      <c r="F1326" s="41">
        <v>0.68829399999999996</v>
      </c>
      <c r="G1326" s="41">
        <v>11.4105096737</v>
      </c>
      <c r="H1326" s="41">
        <v>-4.0061632999999999E-2</v>
      </c>
      <c r="J1326" s="15">
        <f t="shared" si="162"/>
        <v>-0.46652283424000918</v>
      </c>
      <c r="K1326" s="15">
        <f t="shared" si="163"/>
        <v>-0.54913202058355137</v>
      </c>
      <c r="L1326" s="15">
        <f t="shared" si="164"/>
        <v>-0.15125045297968331</v>
      </c>
      <c r="M1326" s="15">
        <f t="shared" si="165"/>
        <v>-0.60917993071339227</v>
      </c>
      <c r="O1326" s="15">
        <f t="shared" si="166"/>
        <v>32.042065348703929</v>
      </c>
      <c r="P1326" s="15">
        <f t="shared" si="167"/>
        <v>29.145742602113454</v>
      </c>
      <c r="Q1326" s="15">
        <f t="shared" si="168"/>
        <v>43.988907616219798</v>
      </c>
      <c r="R1326" s="15">
        <f t="shared" si="169"/>
        <v>27.120259068802632</v>
      </c>
    </row>
    <row r="1327" spans="1:18" x14ac:dyDescent="0.25">
      <c r="A1327" s="4">
        <v>51520020300</v>
      </c>
      <c r="B1327" s="7" t="s">
        <v>1306</v>
      </c>
      <c r="C1327" s="40">
        <f t="array" ref="C1327">SUMPRODUCT($D$9:$D$12, TRANSPOSE(O1327:R1327))</f>
        <v>33.074243658959951</v>
      </c>
      <c r="E1327" s="9">
        <v>0</v>
      </c>
      <c r="F1327" s="41">
        <v>0.68829399999999996</v>
      </c>
      <c r="G1327" s="41">
        <v>11.4105096737</v>
      </c>
      <c r="H1327" s="41">
        <v>-4.0061632999999999E-2</v>
      </c>
      <c r="J1327" s="15">
        <f t="shared" si="162"/>
        <v>-0.46652283424000918</v>
      </c>
      <c r="K1327" s="15">
        <f t="shared" si="163"/>
        <v>-0.54913202058355137</v>
      </c>
      <c r="L1327" s="15">
        <f t="shared" si="164"/>
        <v>-0.15125045297968331</v>
      </c>
      <c r="M1327" s="15">
        <f t="shared" si="165"/>
        <v>-0.60917993071339227</v>
      </c>
      <c r="O1327" s="15">
        <f t="shared" si="166"/>
        <v>32.042065348703929</v>
      </c>
      <c r="P1327" s="15">
        <f t="shared" si="167"/>
        <v>29.145742602113454</v>
      </c>
      <c r="Q1327" s="15">
        <f t="shared" si="168"/>
        <v>43.988907616219798</v>
      </c>
      <c r="R1327" s="15">
        <f t="shared" si="169"/>
        <v>27.120259068802632</v>
      </c>
    </row>
    <row r="1328" spans="1:18" x14ac:dyDescent="0.25">
      <c r="A1328" s="4">
        <v>51520020400</v>
      </c>
      <c r="B1328" s="7" t="s">
        <v>1307</v>
      </c>
      <c r="C1328" s="40">
        <f t="array" ref="C1328">SUMPRODUCT($D$9:$D$12, TRANSPOSE(O1328:R1328))</f>
        <v>33.074243658959951</v>
      </c>
      <c r="E1328" s="9">
        <v>0</v>
      </c>
      <c r="F1328" s="41">
        <v>0.68829399999999996</v>
      </c>
      <c r="G1328" s="41">
        <v>11.4105096737</v>
      </c>
      <c r="H1328" s="41">
        <v>-4.0061632999999999E-2</v>
      </c>
      <c r="J1328" s="15">
        <f t="shared" si="162"/>
        <v>-0.46652283424000918</v>
      </c>
      <c r="K1328" s="15">
        <f t="shared" si="163"/>
        <v>-0.54913202058355137</v>
      </c>
      <c r="L1328" s="15">
        <f t="shared" si="164"/>
        <v>-0.15125045297968331</v>
      </c>
      <c r="M1328" s="15">
        <f t="shared" si="165"/>
        <v>-0.60917993071339227</v>
      </c>
      <c r="O1328" s="15">
        <f t="shared" si="166"/>
        <v>32.042065348703929</v>
      </c>
      <c r="P1328" s="15">
        <f t="shared" si="167"/>
        <v>29.145742602113454</v>
      </c>
      <c r="Q1328" s="15">
        <f t="shared" si="168"/>
        <v>43.988907616219798</v>
      </c>
      <c r="R1328" s="15">
        <f t="shared" si="169"/>
        <v>27.120259068802632</v>
      </c>
    </row>
    <row r="1329" spans="1:18" x14ac:dyDescent="0.25">
      <c r="A1329" s="4">
        <v>51530930600</v>
      </c>
      <c r="B1329" s="7" t="s">
        <v>1308</v>
      </c>
      <c r="C1329" s="40">
        <f t="array" ref="C1329">SUMPRODUCT($D$9:$D$12, TRANSPOSE(O1329:R1329))</f>
        <v>30.462818055307434</v>
      </c>
      <c r="E1329" s="9">
        <v>0</v>
      </c>
      <c r="F1329" s="41">
        <v>0.82813099999999995</v>
      </c>
      <c r="G1329" s="41">
        <v>25.439804268</v>
      </c>
      <c r="H1329" s="41">
        <v>-0.109243697</v>
      </c>
      <c r="J1329" s="15">
        <f t="shared" si="162"/>
        <v>-0.46652283424000918</v>
      </c>
      <c r="K1329" s="15">
        <f t="shared" si="163"/>
        <v>-0.38224860122663584</v>
      </c>
      <c r="L1329" s="15">
        <f t="shared" si="164"/>
        <v>-5.6124520897425902E-2</v>
      </c>
      <c r="M1329" s="15">
        <f t="shared" si="165"/>
        <v>-1.4807824589944472</v>
      </c>
      <c r="O1329" s="15">
        <f t="shared" si="166"/>
        <v>32.042065348703929</v>
      </c>
      <c r="P1329" s="15">
        <f t="shared" si="167"/>
        <v>35.113848766864592</v>
      </c>
      <c r="Q1329" s="15">
        <f t="shared" si="168"/>
        <v>47.762130493563461</v>
      </c>
      <c r="R1329" s="15">
        <f t="shared" si="169"/>
        <v>6.9332276120977472</v>
      </c>
    </row>
    <row r="1330" spans="1:18" x14ac:dyDescent="0.25">
      <c r="A1330" s="4">
        <v>51540000201</v>
      </c>
      <c r="B1330" s="7" t="s">
        <v>1309</v>
      </c>
      <c r="C1330" s="40">
        <f t="array" ref="C1330">SUMPRODUCT($D$9:$D$12, TRANSPOSE(O1330:R1330))</f>
        <v>35.548012670411566</v>
      </c>
      <c r="E1330" s="9">
        <v>0</v>
      </c>
      <c r="F1330" s="41">
        <v>0.60489000000000004</v>
      </c>
      <c r="G1330" s="41">
        <v>-23.120862965000001</v>
      </c>
      <c r="H1330" s="41">
        <v>6.9478910000000003E-3</v>
      </c>
      <c r="J1330" s="15">
        <f t="shared" si="162"/>
        <v>-0.46652283424000918</v>
      </c>
      <c r="K1330" s="15">
        <f t="shared" si="163"/>
        <v>-0.64866751339335249</v>
      </c>
      <c r="L1330" s="15">
        <f t="shared" si="164"/>
        <v>-0.3853911637799754</v>
      </c>
      <c r="M1330" s="15">
        <f t="shared" si="165"/>
        <v>-1.6922088107121671E-2</v>
      </c>
      <c r="O1330" s="15">
        <f t="shared" si="166"/>
        <v>32.042065348703929</v>
      </c>
      <c r="P1330" s="15">
        <f t="shared" si="167"/>
        <v>25.827665344514394</v>
      </c>
      <c r="Q1330" s="15">
        <f t="shared" si="168"/>
        <v>34.997381412033654</v>
      </c>
      <c r="R1330" s="15">
        <f t="shared" si="169"/>
        <v>49.324938576394274</v>
      </c>
    </row>
    <row r="1331" spans="1:18" x14ac:dyDescent="0.25">
      <c r="A1331" s="4">
        <v>51540000202</v>
      </c>
      <c r="B1331" s="7" t="s">
        <v>1310</v>
      </c>
      <c r="C1331" s="40">
        <f t="array" ref="C1331">SUMPRODUCT($D$9:$D$12, TRANSPOSE(O1331:R1331))</f>
        <v>35.548012670411566</v>
      </c>
      <c r="E1331" s="9">
        <v>0</v>
      </c>
      <c r="F1331" s="41">
        <v>0.60489000000000004</v>
      </c>
      <c r="G1331" s="41">
        <v>-23.120862965000001</v>
      </c>
      <c r="H1331" s="41">
        <v>6.9478910000000003E-3</v>
      </c>
      <c r="J1331" s="15">
        <f t="shared" si="162"/>
        <v>-0.46652283424000918</v>
      </c>
      <c r="K1331" s="15">
        <f t="shared" si="163"/>
        <v>-0.64866751339335249</v>
      </c>
      <c r="L1331" s="15">
        <f t="shared" si="164"/>
        <v>-0.3853911637799754</v>
      </c>
      <c r="M1331" s="15">
        <f t="shared" si="165"/>
        <v>-1.6922088107121671E-2</v>
      </c>
      <c r="O1331" s="15">
        <f t="shared" si="166"/>
        <v>32.042065348703929</v>
      </c>
      <c r="P1331" s="15">
        <f t="shared" si="167"/>
        <v>25.827665344514394</v>
      </c>
      <c r="Q1331" s="15">
        <f t="shared" si="168"/>
        <v>34.997381412033654</v>
      </c>
      <c r="R1331" s="15">
        <f t="shared" si="169"/>
        <v>49.324938576394274</v>
      </c>
    </row>
    <row r="1332" spans="1:18" x14ac:dyDescent="0.25">
      <c r="A1332" s="4">
        <v>51540000302</v>
      </c>
      <c r="B1332" s="7" t="s">
        <v>1311</v>
      </c>
      <c r="C1332" s="40">
        <f t="array" ref="C1332">SUMPRODUCT($D$9:$D$12, TRANSPOSE(O1332:R1332))</f>
        <v>35.548012670411566</v>
      </c>
      <c r="E1332" s="9">
        <v>0</v>
      </c>
      <c r="F1332" s="41">
        <v>0.60489000000000004</v>
      </c>
      <c r="G1332" s="41">
        <v>-23.120862965000001</v>
      </c>
      <c r="H1332" s="41">
        <v>6.9478910000000003E-3</v>
      </c>
      <c r="J1332" s="15">
        <f t="shared" si="162"/>
        <v>-0.46652283424000918</v>
      </c>
      <c r="K1332" s="15">
        <f t="shared" si="163"/>
        <v>-0.64866751339335249</v>
      </c>
      <c r="L1332" s="15">
        <f t="shared" si="164"/>
        <v>-0.3853911637799754</v>
      </c>
      <c r="M1332" s="15">
        <f t="shared" si="165"/>
        <v>-1.6922088107121671E-2</v>
      </c>
      <c r="O1332" s="15">
        <f t="shared" si="166"/>
        <v>32.042065348703929</v>
      </c>
      <c r="P1332" s="15">
        <f t="shared" si="167"/>
        <v>25.827665344514394</v>
      </c>
      <c r="Q1332" s="15">
        <f t="shared" si="168"/>
        <v>34.997381412033654</v>
      </c>
      <c r="R1332" s="15">
        <f t="shared" si="169"/>
        <v>49.324938576394274</v>
      </c>
    </row>
    <row r="1333" spans="1:18" x14ac:dyDescent="0.25">
      <c r="A1333" s="4">
        <v>51540000401</v>
      </c>
      <c r="B1333" s="7" t="s">
        <v>1312</v>
      </c>
      <c r="C1333" s="40">
        <f t="array" ref="C1333">SUMPRODUCT($D$9:$D$12, TRANSPOSE(O1333:R1333))</f>
        <v>35.548012670411566</v>
      </c>
      <c r="E1333" s="9">
        <v>0</v>
      </c>
      <c r="F1333" s="41">
        <v>0.60489000000000004</v>
      </c>
      <c r="G1333" s="41">
        <v>-23.120862965000001</v>
      </c>
      <c r="H1333" s="41">
        <v>6.9478910000000003E-3</v>
      </c>
      <c r="J1333" s="15">
        <f t="shared" si="162"/>
        <v>-0.46652283424000918</v>
      </c>
      <c r="K1333" s="15">
        <f t="shared" si="163"/>
        <v>-0.64866751339335249</v>
      </c>
      <c r="L1333" s="15">
        <f t="shared" si="164"/>
        <v>-0.3853911637799754</v>
      </c>
      <c r="M1333" s="15">
        <f t="shared" si="165"/>
        <v>-1.6922088107121671E-2</v>
      </c>
      <c r="O1333" s="15">
        <f t="shared" si="166"/>
        <v>32.042065348703929</v>
      </c>
      <c r="P1333" s="15">
        <f t="shared" si="167"/>
        <v>25.827665344514394</v>
      </c>
      <c r="Q1333" s="15">
        <f t="shared" si="168"/>
        <v>34.997381412033654</v>
      </c>
      <c r="R1333" s="15">
        <f t="shared" si="169"/>
        <v>49.324938576394274</v>
      </c>
    </row>
    <row r="1334" spans="1:18" x14ac:dyDescent="0.25">
      <c r="A1334" s="4">
        <v>51540000402</v>
      </c>
      <c r="B1334" s="7" t="s">
        <v>1313</v>
      </c>
      <c r="C1334" s="40">
        <f t="array" ref="C1334">SUMPRODUCT($D$9:$D$12, TRANSPOSE(O1334:R1334))</f>
        <v>35.548012670411566</v>
      </c>
      <c r="E1334" s="9">
        <v>0</v>
      </c>
      <c r="F1334" s="41">
        <v>0.60489000000000004</v>
      </c>
      <c r="G1334" s="41">
        <v>-23.120862965000001</v>
      </c>
      <c r="H1334" s="41">
        <v>6.9478910000000003E-3</v>
      </c>
      <c r="J1334" s="15">
        <f t="shared" si="162"/>
        <v>-0.46652283424000918</v>
      </c>
      <c r="K1334" s="15">
        <f t="shared" si="163"/>
        <v>-0.64866751339335249</v>
      </c>
      <c r="L1334" s="15">
        <f t="shared" si="164"/>
        <v>-0.3853911637799754</v>
      </c>
      <c r="M1334" s="15">
        <f t="shared" si="165"/>
        <v>-1.6922088107121671E-2</v>
      </c>
      <c r="O1334" s="15">
        <f t="shared" si="166"/>
        <v>32.042065348703929</v>
      </c>
      <c r="P1334" s="15">
        <f t="shared" si="167"/>
        <v>25.827665344514394</v>
      </c>
      <c r="Q1334" s="15">
        <f t="shared" si="168"/>
        <v>34.997381412033654</v>
      </c>
      <c r="R1334" s="15">
        <f t="shared" si="169"/>
        <v>49.324938576394274</v>
      </c>
    </row>
    <row r="1335" spans="1:18" x14ac:dyDescent="0.25">
      <c r="A1335" s="4">
        <v>51540000501</v>
      </c>
      <c r="B1335" s="7" t="s">
        <v>1314</v>
      </c>
      <c r="C1335" s="40">
        <f t="array" ref="C1335">SUMPRODUCT($D$9:$D$12, TRANSPOSE(O1335:R1335))</f>
        <v>35.548012670411566</v>
      </c>
      <c r="E1335" s="9">
        <v>0</v>
      </c>
      <c r="F1335" s="41">
        <v>0.60489000000000004</v>
      </c>
      <c r="G1335" s="41">
        <v>-23.120862965000001</v>
      </c>
      <c r="H1335" s="41">
        <v>6.9478910000000003E-3</v>
      </c>
      <c r="J1335" s="15">
        <f t="shared" si="162"/>
        <v>-0.46652283424000918</v>
      </c>
      <c r="K1335" s="15">
        <f t="shared" si="163"/>
        <v>-0.64866751339335249</v>
      </c>
      <c r="L1335" s="15">
        <f t="shared" si="164"/>
        <v>-0.3853911637799754</v>
      </c>
      <c r="M1335" s="15">
        <f t="shared" si="165"/>
        <v>-1.6922088107121671E-2</v>
      </c>
      <c r="O1335" s="15">
        <f t="shared" si="166"/>
        <v>32.042065348703929</v>
      </c>
      <c r="P1335" s="15">
        <f t="shared" si="167"/>
        <v>25.827665344514394</v>
      </c>
      <c r="Q1335" s="15">
        <f t="shared" si="168"/>
        <v>34.997381412033654</v>
      </c>
      <c r="R1335" s="15">
        <f t="shared" si="169"/>
        <v>49.324938576394274</v>
      </c>
    </row>
    <row r="1336" spans="1:18" x14ac:dyDescent="0.25">
      <c r="A1336" s="4">
        <v>51540000502</v>
      </c>
      <c r="B1336" s="7" t="s">
        <v>1315</v>
      </c>
      <c r="C1336" s="40">
        <f t="array" ref="C1336">SUMPRODUCT($D$9:$D$12, TRANSPOSE(O1336:R1336))</f>
        <v>35.548012670411566</v>
      </c>
      <c r="E1336" s="9">
        <v>0</v>
      </c>
      <c r="F1336" s="41">
        <v>0.60489000000000004</v>
      </c>
      <c r="G1336" s="41">
        <v>-23.120862965000001</v>
      </c>
      <c r="H1336" s="41">
        <v>6.9478910000000003E-3</v>
      </c>
      <c r="J1336" s="15">
        <f t="shared" si="162"/>
        <v>-0.46652283424000918</v>
      </c>
      <c r="K1336" s="15">
        <f t="shared" si="163"/>
        <v>-0.64866751339335249</v>
      </c>
      <c r="L1336" s="15">
        <f t="shared" si="164"/>
        <v>-0.3853911637799754</v>
      </c>
      <c r="M1336" s="15">
        <f t="shared" si="165"/>
        <v>-1.6922088107121671E-2</v>
      </c>
      <c r="O1336" s="15">
        <f t="shared" si="166"/>
        <v>32.042065348703929</v>
      </c>
      <c r="P1336" s="15">
        <f t="shared" si="167"/>
        <v>25.827665344514394</v>
      </c>
      <c r="Q1336" s="15">
        <f t="shared" si="168"/>
        <v>34.997381412033654</v>
      </c>
      <c r="R1336" s="15">
        <f t="shared" si="169"/>
        <v>49.324938576394274</v>
      </c>
    </row>
    <row r="1337" spans="1:18" x14ac:dyDescent="0.25">
      <c r="A1337" s="4">
        <v>51540000600</v>
      </c>
      <c r="B1337" s="7" t="s">
        <v>1316</v>
      </c>
      <c r="C1337" s="40">
        <f t="array" ref="C1337">SUMPRODUCT($D$9:$D$12, TRANSPOSE(O1337:R1337))</f>
        <v>35.548012670411566</v>
      </c>
      <c r="E1337" s="9">
        <v>0</v>
      </c>
      <c r="F1337" s="41">
        <v>0.60489000000000004</v>
      </c>
      <c r="G1337" s="41">
        <v>-23.120862965000001</v>
      </c>
      <c r="H1337" s="41">
        <v>6.9478910000000003E-3</v>
      </c>
      <c r="J1337" s="15">
        <f t="shared" si="162"/>
        <v>-0.46652283424000918</v>
      </c>
      <c r="K1337" s="15">
        <f t="shared" si="163"/>
        <v>-0.64866751339335249</v>
      </c>
      <c r="L1337" s="15">
        <f t="shared" si="164"/>
        <v>-0.3853911637799754</v>
      </c>
      <c r="M1337" s="15">
        <f t="shared" si="165"/>
        <v>-1.6922088107121671E-2</v>
      </c>
      <c r="O1337" s="15">
        <f t="shared" si="166"/>
        <v>32.042065348703929</v>
      </c>
      <c r="P1337" s="15">
        <f t="shared" si="167"/>
        <v>25.827665344514394</v>
      </c>
      <c r="Q1337" s="15">
        <f t="shared" si="168"/>
        <v>34.997381412033654</v>
      </c>
      <c r="R1337" s="15">
        <f t="shared" si="169"/>
        <v>49.324938576394274</v>
      </c>
    </row>
    <row r="1338" spans="1:18" x14ac:dyDescent="0.25">
      <c r="A1338" s="4">
        <v>51540000700</v>
      </c>
      <c r="B1338" s="7" t="s">
        <v>1317</v>
      </c>
      <c r="C1338" s="40">
        <f t="array" ref="C1338">SUMPRODUCT($D$9:$D$12, TRANSPOSE(O1338:R1338))</f>
        <v>35.548012670411566</v>
      </c>
      <c r="E1338" s="9">
        <v>0</v>
      </c>
      <c r="F1338" s="41">
        <v>0.60489000000000004</v>
      </c>
      <c r="G1338" s="41">
        <v>-23.120862965000001</v>
      </c>
      <c r="H1338" s="41">
        <v>6.9478910000000003E-3</v>
      </c>
      <c r="J1338" s="15">
        <f t="shared" si="162"/>
        <v>-0.46652283424000918</v>
      </c>
      <c r="K1338" s="15">
        <f t="shared" si="163"/>
        <v>-0.64866751339335249</v>
      </c>
      <c r="L1338" s="15">
        <f t="shared" si="164"/>
        <v>-0.3853911637799754</v>
      </c>
      <c r="M1338" s="15">
        <f t="shared" si="165"/>
        <v>-1.6922088107121671E-2</v>
      </c>
      <c r="O1338" s="15">
        <f t="shared" si="166"/>
        <v>32.042065348703929</v>
      </c>
      <c r="P1338" s="15">
        <f t="shared" si="167"/>
        <v>25.827665344514394</v>
      </c>
      <c r="Q1338" s="15">
        <f t="shared" si="168"/>
        <v>34.997381412033654</v>
      </c>
      <c r="R1338" s="15">
        <f t="shared" si="169"/>
        <v>49.324938576394274</v>
      </c>
    </row>
    <row r="1339" spans="1:18" x14ac:dyDescent="0.25">
      <c r="A1339" s="4">
        <v>51540000800</v>
      </c>
      <c r="B1339" s="7" t="s">
        <v>1318</v>
      </c>
      <c r="C1339" s="40">
        <f t="array" ref="C1339">SUMPRODUCT($D$9:$D$12, TRANSPOSE(O1339:R1339))</f>
        <v>35.548012670411566</v>
      </c>
      <c r="E1339" s="9">
        <v>0</v>
      </c>
      <c r="F1339" s="41">
        <v>0.60489000000000004</v>
      </c>
      <c r="G1339" s="41">
        <v>-23.120862965000001</v>
      </c>
      <c r="H1339" s="41">
        <v>6.9478910000000003E-3</v>
      </c>
      <c r="J1339" s="15">
        <f t="shared" si="162"/>
        <v>-0.46652283424000918</v>
      </c>
      <c r="K1339" s="15">
        <f t="shared" si="163"/>
        <v>-0.64866751339335249</v>
      </c>
      <c r="L1339" s="15">
        <f t="shared" si="164"/>
        <v>-0.3853911637799754</v>
      </c>
      <c r="M1339" s="15">
        <f t="shared" si="165"/>
        <v>-1.6922088107121671E-2</v>
      </c>
      <c r="O1339" s="15">
        <f t="shared" si="166"/>
        <v>32.042065348703929</v>
      </c>
      <c r="P1339" s="15">
        <f t="shared" si="167"/>
        <v>25.827665344514394</v>
      </c>
      <c r="Q1339" s="15">
        <f t="shared" si="168"/>
        <v>34.997381412033654</v>
      </c>
      <c r="R1339" s="15">
        <f t="shared" si="169"/>
        <v>49.324938576394274</v>
      </c>
    </row>
    <row r="1340" spans="1:18" x14ac:dyDescent="0.25">
      <c r="A1340" s="4">
        <v>51540000900</v>
      </c>
      <c r="B1340" s="7" t="s">
        <v>1319</v>
      </c>
      <c r="C1340" s="40">
        <f t="array" ref="C1340">SUMPRODUCT($D$9:$D$12, TRANSPOSE(O1340:R1340))</f>
        <v>35.548012670411566</v>
      </c>
      <c r="E1340" s="9">
        <v>0</v>
      </c>
      <c r="F1340" s="41">
        <v>0.60489000000000004</v>
      </c>
      <c r="G1340" s="41">
        <v>-23.120862965000001</v>
      </c>
      <c r="H1340" s="41">
        <v>6.9478910000000003E-3</v>
      </c>
      <c r="J1340" s="15">
        <f t="shared" si="162"/>
        <v>-0.46652283424000918</v>
      </c>
      <c r="K1340" s="15">
        <f t="shared" si="163"/>
        <v>-0.64866751339335249</v>
      </c>
      <c r="L1340" s="15">
        <f t="shared" si="164"/>
        <v>-0.3853911637799754</v>
      </c>
      <c r="M1340" s="15">
        <f t="shared" si="165"/>
        <v>-1.6922088107121671E-2</v>
      </c>
      <c r="O1340" s="15">
        <f t="shared" si="166"/>
        <v>32.042065348703929</v>
      </c>
      <c r="P1340" s="15">
        <f t="shared" si="167"/>
        <v>25.827665344514394</v>
      </c>
      <c r="Q1340" s="15">
        <f t="shared" si="168"/>
        <v>34.997381412033654</v>
      </c>
      <c r="R1340" s="15">
        <f t="shared" si="169"/>
        <v>49.324938576394274</v>
      </c>
    </row>
    <row r="1341" spans="1:18" x14ac:dyDescent="0.25">
      <c r="A1341" s="4">
        <v>51540001000</v>
      </c>
      <c r="B1341" s="7" t="s">
        <v>1320</v>
      </c>
      <c r="C1341" s="40">
        <f t="array" ref="C1341">SUMPRODUCT($D$9:$D$12, TRANSPOSE(O1341:R1341))</f>
        <v>35.548012670411566</v>
      </c>
      <c r="E1341" s="9">
        <v>0</v>
      </c>
      <c r="F1341" s="41">
        <v>0.60489000000000004</v>
      </c>
      <c r="G1341" s="41">
        <v>-23.120862965000001</v>
      </c>
      <c r="H1341" s="41">
        <v>6.9478910000000003E-3</v>
      </c>
      <c r="J1341" s="15">
        <f t="shared" si="162"/>
        <v>-0.46652283424000918</v>
      </c>
      <c r="K1341" s="15">
        <f t="shared" si="163"/>
        <v>-0.64866751339335249</v>
      </c>
      <c r="L1341" s="15">
        <f t="shared" si="164"/>
        <v>-0.3853911637799754</v>
      </c>
      <c r="M1341" s="15">
        <f t="shared" si="165"/>
        <v>-1.6922088107121671E-2</v>
      </c>
      <c r="O1341" s="15">
        <f t="shared" si="166"/>
        <v>32.042065348703929</v>
      </c>
      <c r="P1341" s="15">
        <f t="shared" si="167"/>
        <v>25.827665344514394</v>
      </c>
      <c r="Q1341" s="15">
        <f t="shared" si="168"/>
        <v>34.997381412033654</v>
      </c>
      <c r="R1341" s="15">
        <f t="shared" si="169"/>
        <v>49.324938576394274</v>
      </c>
    </row>
    <row r="1342" spans="1:18" x14ac:dyDescent="0.25">
      <c r="A1342" s="4">
        <v>51550020001</v>
      </c>
      <c r="B1342" s="7" t="s">
        <v>1321</v>
      </c>
      <c r="C1342" s="40">
        <f t="array" ref="C1342">SUMPRODUCT($D$9:$D$12, TRANSPOSE(O1342:R1342))</f>
        <v>60.180258609629</v>
      </c>
      <c r="E1342" s="9">
        <v>2</v>
      </c>
      <c r="F1342" s="41">
        <v>1.2384710000000001</v>
      </c>
      <c r="G1342" s="41">
        <v>150.84131489999999</v>
      </c>
      <c r="H1342" s="41">
        <v>-1.8642800000000001E-3</v>
      </c>
      <c r="J1342" s="15">
        <f t="shared" si="162"/>
        <v>0.32888087152279588</v>
      </c>
      <c r="K1342" s="15">
        <f t="shared" si="163"/>
        <v>0.10745685797884434</v>
      </c>
      <c r="L1342" s="15">
        <f t="shared" si="164"/>
        <v>0.79416310427217818</v>
      </c>
      <c r="M1342" s="15">
        <f t="shared" si="165"/>
        <v>-0.12794379054209085</v>
      </c>
      <c r="O1342" s="15">
        <f t="shared" si="166"/>
        <v>62.887713344948558</v>
      </c>
      <c r="P1342" s="15">
        <f t="shared" si="167"/>
        <v>54.27867252839178</v>
      </c>
      <c r="Q1342" s="15">
        <f t="shared" si="168"/>
        <v>78.644975767147059</v>
      </c>
      <c r="R1342" s="15">
        <f t="shared" si="169"/>
        <v>44.909672798028588</v>
      </c>
    </row>
    <row r="1343" spans="1:18" x14ac:dyDescent="0.25">
      <c r="A1343" s="4">
        <v>51550020002</v>
      </c>
      <c r="B1343" s="7" t="s">
        <v>1322</v>
      </c>
      <c r="C1343" s="40">
        <f t="array" ref="C1343">SUMPRODUCT($D$9:$D$12, TRANSPOSE(O1343:R1343))</f>
        <v>60.180258609629</v>
      </c>
      <c r="E1343" s="9">
        <v>2</v>
      </c>
      <c r="F1343" s="41">
        <v>1.2384710000000001</v>
      </c>
      <c r="G1343" s="41">
        <v>150.84131489999999</v>
      </c>
      <c r="H1343" s="41">
        <v>-1.8642800000000001E-3</v>
      </c>
      <c r="J1343" s="15">
        <f t="shared" si="162"/>
        <v>0.32888087152279588</v>
      </c>
      <c r="K1343" s="15">
        <f t="shared" si="163"/>
        <v>0.10745685797884434</v>
      </c>
      <c r="L1343" s="15">
        <f t="shared" si="164"/>
        <v>0.79416310427217818</v>
      </c>
      <c r="M1343" s="15">
        <f t="shared" si="165"/>
        <v>-0.12794379054209085</v>
      </c>
      <c r="O1343" s="15">
        <f t="shared" si="166"/>
        <v>62.887713344948558</v>
      </c>
      <c r="P1343" s="15">
        <f t="shared" si="167"/>
        <v>54.27867252839178</v>
      </c>
      <c r="Q1343" s="15">
        <f t="shared" si="168"/>
        <v>78.644975767147059</v>
      </c>
      <c r="R1343" s="15">
        <f t="shared" si="169"/>
        <v>44.909672798028588</v>
      </c>
    </row>
    <row r="1344" spans="1:18" x14ac:dyDescent="0.25">
      <c r="A1344" s="4">
        <v>51550020003</v>
      </c>
      <c r="B1344" s="7" t="s">
        <v>1323</v>
      </c>
      <c r="C1344" s="40">
        <f t="array" ref="C1344">SUMPRODUCT($D$9:$D$12, TRANSPOSE(O1344:R1344))</f>
        <v>60.180258609629</v>
      </c>
      <c r="E1344" s="9">
        <v>2</v>
      </c>
      <c r="F1344" s="41">
        <v>1.2384710000000001</v>
      </c>
      <c r="G1344" s="41">
        <v>150.84131489999999</v>
      </c>
      <c r="H1344" s="41">
        <v>-1.8642800000000001E-3</v>
      </c>
      <c r="J1344" s="15">
        <f t="shared" si="162"/>
        <v>0.32888087152279588</v>
      </c>
      <c r="K1344" s="15">
        <f t="shared" si="163"/>
        <v>0.10745685797884434</v>
      </c>
      <c r="L1344" s="15">
        <f t="shared" si="164"/>
        <v>0.79416310427217818</v>
      </c>
      <c r="M1344" s="15">
        <f t="shared" si="165"/>
        <v>-0.12794379054209085</v>
      </c>
      <c r="O1344" s="15">
        <f t="shared" si="166"/>
        <v>62.887713344948558</v>
      </c>
      <c r="P1344" s="15">
        <f t="shared" si="167"/>
        <v>54.27867252839178</v>
      </c>
      <c r="Q1344" s="15">
        <f t="shared" si="168"/>
        <v>78.644975767147059</v>
      </c>
      <c r="R1344" s="15">
        <f t="shared" si="169"/>
        <v>44.909672798028588</v>
      </c>
    </row>
    <row r="1345" spans="1:18" x14ac:dyDescent="0.25">
      <c r="A1345" s="4">
        <v>51550020100</v>
      </c>
      <c r="B1345" s="7" t="s">
        <v>1324</v>
      </c>
      <c r="C1345" s="40">
        <f t="array" ref="C1345">SUMPRODUCT($D$9:$D$12, TRANSPOSE(O1345:R1345))</f>
        <v>60.180258609629</v>
      </c>
      <c r="E1345" s="9">
        <v>2</v>
      </c>
      <c r="F1345" s="41">
        <v>1.2384710000000001</v>
      </c>
      <c r="G1345" s="41">
        <v>150.84131489999999</v>
      </c>
      <c r="H1345" s="41">
        <v>-1.8642800000000001E-3</v>
      </c>
      <c r="J1345" s="15">
        <f t="shared" si="162"/>
        <v>0.32888087152279588</v>
      </c>
      <c r="K1345" s="15">
        <f t="shared" si="163"/>
        <v>0.10745685797884434</v>
      </c>
      <c r="L1345" s="15">
        <f t="shared" si="164"/>
        <v>0.79416310427217818</v>
      </c>
      <c r="M1345" s="15">
        <f t="shared" si="165"/>
        <v>-0.12794379054209085</v>
      </c>
      <c r="O1345" s="15">
        <f t="shared" si="166"/>
        <v>62.887713344948558</v>
      </c>
      <c r="P1345" s="15">
        <f t="shared" si="167"/>
        <v>54.27867252839178</v>
      </c>
      <c r="Q1345" s="15">
        <f t="shared" si="168"/>
        <v>78.644975767147059</v>
      </c>
      <c r="R1345" s="15">
        <f t="shared" si="169"/>
        <v>44.909672798028588</v>
      </c>
    </row>
    <row r="1346" spans="1:18" x14ac:dyDescent="0.25">
      <c r="A1346" s="4">
        <v>51550020200</v>
      </c>
      <c r="B1346" s="7" t="s">
        <v>1325</v>
      </c>
      <c r="C1346" s="40">
        <f t="array" ref="C1346">SUMPRODUCT($D$9:$D$12, TRANSPOSE(O1346:R1346))</f>
        <v>60.180258609629</v>
      </c>
      <c r="E1346" s="9">
        <v>2</v>
      </c>
      <c r="F1346" s="41">
        <v>1.2384710000000001</v>
      </c>
      <c r="G1346" s="41">
        <v>150.84131489999999</v>
      </c>
      <c r="H1346" s="41">
        <v>-1.8642800000000001E-3</v>
      </c>
      <c r="J1346" s="15">
        <f t="shared" si="162"/>
        <v>0.32888087152279588</v>
      </c>
      <c r="K1346" s="15">
        <f t="shared" si="163"/>
        <v>0.10745685797884434</v>
      </c>
      <c r="L1346" s="15">
        <f t="shared" si="164"/>
        <v>0.79416310427217818</v>
      </c>
      <c r="M1346" s="15">
        <f t="shared" si="165"/>
        <v>-0.12794379054209085</v>
      </c>
      <c r="O1346" s="15">
        <f t="shared" si="166"/>
        <v>62.887713344948558</v>
      </c>
      <c r="P1346" s="15">
        <f t="shared" si="167"/>
        <v>54.27867252839178</v>
      </c>
      <c r="Q1346" s="15">
        <f t="shared" si="168"/>
        <v>78.644975767147059</v>
      </c>
      <c r="R1346" s="15">
        <f t="shared" si="169"/>
        <v>44.909672798028588</v>
      </c>
    </row>
    <row r="1347" spans="1:18" x14ac:dyDescent="0.25">
      <c r="A1347" s="4">
        <v>51550020300</v>
      </c>
      <c r="B1347" s="7" t="s">
        <v>1326</v>
      </c>
      <c r="C1347" s="40">
        <f t="array" ref="C1347">SUMPRODUCT($D$9:$D$12, TRANSPOSE(O1347:R1347))</f>
        <v>60.180258609629</v>
      </c>
      <c r="E1347" s="9">
        <v>2</v>
      </c>
      <c r="F1347" s="41">
        <v>1.2384710000000001</v>
      </c>
      <c r="G1347" s="41">
        <v>150.84131489999999</v>
      </c>
      <c r="H1347" s="41">
        <v>-1.8642800000000001E-3</v>
      </c>
      <c r="J1347" s="15">
        <f t="shared" si="162"/>
        <v>0.32888087152279588</v>
      </c>
      <c r="K1347" s="15">
        <f t="shared" si="163"/>
        <v>0.10745685797884434</v>
      </c>
      <c r="L1347" s="15">
        <f t="shared" si="164"/>
        <v>0.79416310427217818</v>
      </c>
      <c r="M1347" s="15">
        <f t="shared" si="165"/>
        <v>-0.12794379054209085</v>
      </c>
      <c r="O1347" s="15">
        <f t="shared" si="166"/>
        <v>62.887713344948558</v>
      </c>
      <c r="P1347" s="15">
        <f t="shared" si="167"/>
        <v>54.27867252839178</v>
      </c>
      <c r="Q1347" s="15">
        <f t="shared" si="168"/>
        <v>78.644975767147059</v>
      </c>
      <c r="R1347" s="15">
        <f t="shared" si="169"/>
        <v>44.909672798028588</v>
      </c>
    </row>
    <row r="1348" spans="1:18" x14ac:dyDescent="0.25">
      <c r="A1348" s="4">
        <v>51550020400</v>
      </c>
      <c r="B1348" s="7" t="s">
        <v>1327</v>
      </c>
      <c r="C1348" s="40">
        <f t="array" ref="C1348">SUMPRODUCT($D$9:$D$12, TRANSPOSE(O1348:R1348))</f>
        <v>60.180258609629</v>
      </c>
      <c r="E1348" s="9">
        <v>2</v>
      </c>
      <c r="F1348" s="41">
        <v>1.2384710000000001</v>
      </c>
      <c r="G1348" s="41">
        <v>150.84131489999999</v>
      </c>
      <c r="H1348" s="41">
        <v>-1.8642800000000001E-3</v>
      </c>
      <c r="J1348" s="15">
        <f t="shared" si="162"/>
        <v>0.32888087152279588</v>
      </c>
      <c r="K1348" s="15">
        <f t="shared" si="163"/>
        <v>0.10745685797884434</v>
      </c>
      <c r="L1348" s="15">
        <f t="shared" si="164"/>
        <v>0.79416310427217818</v>
      </c>
      <c r="M1348" s="15">
        <f t="shared" si="165"/>
        <v>-0.12794379054209085</v>
      </c>
      <c r="O1348" s="15">
        <f t="shared" si="166"/>
        <v>62.887713344948558</v>
      </c>
      <c r="P1348" s="15">
        <f t="shared" si="167"/>
        <v>54.27867252839178</v>
      </c>
      <c r="Q1348" s="15">
        <f t="shared" si="168"/>
        <v>78.644975767147059</v>
      </c>
      <c r="R1348" s="15">
        <f t="shared" si="169"/>
        <v>44.909672798028588</v>
      </c>
    </row>
    <row r="1349" spans="1:18" x14ac:dyDescent="0.25">
      <c r="A1349" s="4">
        <v>51550020500</v>
      </c>
      <c r="B1349" s="7" t="s">
        <v>1328</v>
      </c>
      <c r="C1349" s="40">
        <f t="array" ref="C1349">SUMPRODUCT($D$9:$D$12, TRANSPOSE(O1349:R1349))</f>
        <v>60.180258609629</v>
      </c>
      <c r="E1349" s="9">
        <v>2</v>
      </c>
      <c r="F1349" s="41">
        <v>1.2384710000000001</v>
      </c>
      <c r="G1349" s="41">
        <v>150.84131489999999</v>
      </c>
      <c r="H1349" s="41">
        <v>-1.8642800000000001E-3</v>
      </c>
      <c r="J1349" s="15">
        <f t="shared" si="162"/>
        <v>0.32888087152279588</v>
      </c>
      <c r="K1349" s="15">
        <f t="shared" si="163"/>
        <v>0.10745685797884434</v>
      </c>
      <c r="L1349" s="15">
        <f t="shared" si="164"/>
        <v>0.79416310427217818</v>
      </c>
      <c r="M1349" s="15">
        <f t="shared" si="165"/>
        <v>-0.12794379054209085</v>
      </c>
      <c r="O1349" s="15">
        <f t="shared" si="166"/>
        <v>62.887713344948558</v>
      </c>
      <c r="P1349" s="15">
        <f t="shared" si="167"/>
        <v>54.27867252839178</v>
      </c>
      <c r="Q1349" s="15">
        <f t="shared" si="168"/>
        <v>78.644975767147059</v>
      </c>
      <c r="R1349" s="15">
        <f t="shared" si="169"/>
        <v>44.909672798028588</v>
      </c>
    </row>
    <row r="1350" spans="1:18" x14ac:dyDescent="0.25">
      <c r="A1350" s="4">
        <v>51550020600</v>
      </c>
      <c r="B1350" s="7" t="s">
        <v>1329</v>
      </c>
      <c r="C1350" s="40">
        <f t="array" ref="C1350">SUMPRODUCT($D$9:$D$12, TRANSPOSE(O1350:R1350))</f>
        <v>60.180258609629</v>
      </c>
      <c r="E1350" s="9">
        <v>2</v>
      </c>
      <c r="F1350" s="41">
        <v>1.2384710000000001</v>
      </c>
      <c r="G1350" s="41">
        <v>150.84131489999999</v>
      </c>
      <c r="H1350" s="41">
        <v>-1.8642800000000001E-3</v>
      </c>
      <c r="J1350" s="15">
        <f t="shared" si="162"/>
        <v>0.32888087152279588</v>
      </c>
      <c r="K1350" s="15">
        <f t="shared" si="163"/>
        <v>0.10745685797884434</v>
      </c>
      <c r="L1350" s="15">
        <f t="shared" si="164"/>
        <v>0.79416310427217818</v>
      </c>
      <c r="M1350" s="15">
        <f t="shared" si="165"/>
        <v>-0.12794379054209085</v>
      </c>
      <c r="O1350" s="15">
        <f t="shared" si="166"/>
        <v>62.887713344948558</v>
      </c>
      <c r="P1350" s="15">
        <f t="shared" si="167"/>
        <v>54.27867252839178</v>
      </c>
      <c r="Q1350" s="15">
        <f t="shared" si="168"/>
        <v>78.644975767147059</v>
      </c>
      <c r="R1350" s="15">
        <f t="shared" si="169"/>
        <v>44.909672798028588</v>
      </c>
    </row>
    <row r="1351" spans="1:18" x14ac:dyDescent="0.25">
      <c r="A1351" s="4">
        <v>51550020700</v>
      </c>
      <c r="B1351" s="7" t="s">
        <v>1330</v>
      </c>
      <c r="C1351" s="40">
        <f t="array" ref="C1351">SUMPRODUCT($D$9:$D$12, TRANSPOSE(O1351:R1351))</f>
        <v>60.180258609629</v>
      </c>
      <c r="E1351" s="9">
        <v>2</v>
      </c>
      <c r="F1351" s="41">
        <v>1.2384710000000001</v>
      </c>
      <c r="G1351" s="41">
        <v>150.84131489999999</v>
      </c>
      <c r="H1351" s="41">
        <v>-1.8642800000000001E-3</v>
      </c>
      <c r="J1351" s="15">
        <f t="shared" si="162"/>
        <v>0.32888087152279588</v>
      </c>
      <c r="K1351" s="15">
        <f t="shared" si="163"/>
        <v>0.10745685797884434</v>
      </c>
      <c r="L1351" s="15">
        <f t="shared" si="164"/>
        <v>0.79416310427217818</v>
      </c>
      <c r="M1351" s="15">
        <f t="shared" si="165"/>
        <v>-0.12794379054209085</v>
      </c>
      <c r="O1351" s="15">
        <f t="shared" si="166"/>
        <v>62.887713344948558</v>
      </c>
      <c r="P1351" s="15">
        <f t="shared" si="167"/>
        <v>54.27867252839178</v>
      </c>
      <c r="Q1351" s="15">
        <f t="shared" si="168"/>
        <v>78.644975767147059</v>
      </c>
      <c r="R1351" s="15">
        <f t="shared" si="169"/>
        <v>44.909672798028588</v>
      </c>
    </row>
    <row r="1352" spans="1:18" x14ac:dyDescent="0.25">
      <c r="A1352" s="4">
        <v>51550020804</v>
      </c>
      <c r="B1352" s="7" t="s">
        <v>1331</v>
      </c>
      <c r="C1352" s="40">
        <f t="array" ref="C1352">SUMPRODUCT($D$9:$D$12, TRANSPOSE(O1352:R1352))</f>
        <v>56.272481735555267</v>
      </c>
      <c r="E1352" s="9">
        <v>1</v>
      </c>
      <c r="F1352" s="41">
        <v>1.2384710000000001</v>
      </c>
      <c r="G1352" s="41">
        <v>150.84131489999999</v>
      </c>
      <c r="H1352" s="41">
        <v>-1.8642800000000001E-3</v>
      </c>
      <c r="J1352" s="15">
        <f t="shared" si="162"/>
        <v>-6.8820981358606648E-2</v>
      </c>
      <c r="K1352" s="15">
        <f t="shared" si="163"/>
        <v>0.10745685797884434</v>
      </c>
      <c r="L1352" s="15">
        <f t="shared" si="164"/>
        <v>0.79416310427217818</v>
      </c>
      <c r="M1352" s="15">
        <f t="shared" si="165"/>
        <v>-0.12794379054209085</v>
      </c>
      <c r="O1352" s="15">
        <f t="shared" si="166"/>
        <v>47.256605848653649</v>
      </c>
      <c r="P1352" s="15">
        <f t="shared" si="167"/>
        <v>54.27867252839178</v>
      </c>
      <c r="Q1352" s="15">
        <f t="shared" si="168"/>
        <v>78.644975767147059</v>
      </c>
      <c r="R1352" s="15">
        <f t="shared" si="169"/>
        <v>44.909672798028588</v>
      </c>
    </row>
    <row r="1353" spans="1:18" x14ac:dyDescent="0.25">
      <c r="A1353" s="4">
        <v>51550020805</v>
      </c>
      <c r="B1353" s="7" t="s">
        <v>1332</v>
      </c>
      <c r="C1353" s="40">
        <f t="array" ref="C1353">SUMPRODUCT($D$9:$D$12, TRANSPOSE(O1353:R1353))</f>
        <v>56.272481735555267</v>
      </c>
      <c r="E1353" s="9">
        <v>1</v>
      </c>
      <c r="F1353" s="41">
        <v>1.2384710000000001</v>
      </c>
      <c r="G1353" s="41">
        <v>150.84131489999999</v>
      </c>
      <c r="H1353" s="41">
        <v>-1.8642800000000001E-3</v>
      </c>
      <c r="J1353" s="15">
        <f t="shared" si="162"/>
        <v>-6.8820981358606648E-2</v>
      </c>
      <c r="K1353" s="15">
        <f t="shared" si="163"/>
        <v>0.10745685797884434</v>
      </c>
      <c r="L1353" s="15">
        <f t="shared" si="164"/>
        <v>0.79416310427217818</v>
      </c>
      <c r="M1353" s="15">
        <f t="shared" si="165"/>
        <v>-0.12794379054209085</v>
      </c>
      <c r="O1353" s="15">
        <f t="shared" si="166"/>
        <v>47.256605848653649</v>
      </c>
      <c r="P1353" s="15">
        <f t="shared" si="167"/>
        <v>54.27867252839178</v>
      </c>
      <c r="Q1353" s="15">
        <f t="shared" si="168"/>
        <v>78.644975767147059</v>
      </c>
      <c r="R1353" s="15">
        <f t="shared" si="169"/>
        <v>44.909672798028588</v>
      </c>
    </row>
    <row r="1354" spans="1:18" x14ac:dyDescent="0.25">
      <c r="A1354" s="4">
        <v>51550020806</v>
      </c>
      <c r="B1354" s="7" t="s">
        <v>1333</v>
      </c>
      <c r="C1354" s="40">
        <f t="array" ref="C1354">SUMPRODUCT($D$9:$D$12, TRANSPOSE(O1354:R1354))</f>
        <v>56.272481735555267</v>
      </c>
      <c r="E1354" s="9">
        <v>1</v>
      </c>
      <c r="F1354" s="41">
        <v>1.2384710000000001</v>
      </c>
      <c r="G1354" s="41">
        <v>150.84131489999999</v>
      </c>
      <c r="H1354" s="41">
        <v>-1.8642800000000001E-3</v>
      </c>
      <c r="J1354" s="15">
        <f t="shared" si="162"/>
        <v>-6.8820981358606648E-2</v>
      </c>
      <c r="K1354" s="15">
        <f t="shared" si="163"/>
        <v>0.10745685797884434</v>
      </c>
      <c r="L1354" s="15">
        <f t="shared" si="164"/>
        <v>0.79416310427217818</v>
      </c>
      <c r="M1354" s="15">
        <f t="shared" si="165"/>
        <v>-0.12794379054209085</v>
      </c>
      <c r="O1354" s="15">
        <f t="shared" si="166"/>
        <v>47.256605848653649</v>
      </c>
      <c r="P1354" s="15">
        <f t="shared" si="167"/>
        <v>54.27867252839178</v>
      </c>
      <c r="Q1354" s="15">
        <f t="shared" si="168"/>
        <v>78.644975767147059</v>
      </c>
      <c r="R1354" s="15">
        <f t="shared" si="169"/>
        <v>44.909672798028588</v>
      </c>
    </row>
    <row r="1355" spans="1:18" x14ac:dyDescent="0.25">
      <c r="A1355" s="4">
        <v>51550020807</v>
      </c>
      <c r="B1355" s="7" t="s">
        <v>1334</v>
      </c>
      <c r="C1355" s="40">
        <f t="array" ref="C1355">SUMPRODUCT($D$9:$D$12, TRANSPOSE(O1355:R1355))</f>
        <v>56.272481735555267</v>
      </c>
      <c r="E1355" s="9">
        <v>1</v>
      </c>
      <c r="F1355" s="41">
        <v>1.2384710000000001</v>
      </c>
      <c r="G1355" s="41">
        <v>150.84131489999999</v>
      </c>
      <c r="H1355" s="41">
        <v>-1.8642800000000001E-3</v>
      </c>
      <c r="J1355" s="15">
        <f t="shared" si="162"/>
        <v>-6.8820981358606648E-2</v>
      </c>
      <c r="K1355" s="15">
        <f t="shared" si="163"/>
        <v>0.10745685797884434</v>
      </c>
      <c r="L1355" s="15">
        <f t="shared" si="164"/>
        <v>0.79416310427217818</v>
      </c>
      <c r="M1355" s="15">
        <f t="shared" si="165"/>
        <v>-0.12794379054209085</v>
      </c>
      <c r="O1355" s="15">
        <f t="shared" si="166"/>
        <v>47.256605848653649</v>
      </c>
      <c r="P1355" s="15">
        <f t="shared" si="167"/>
        <v>54.27867252839178</v>
      </c>
      <c r="Q1355" s="15">
        <f t="shared" si="168"/>
        <v>78.644975767147059</v>
      </c>
      <c r="R1355" s="15">
        <f t="shared" si="169"/>
        <v>44.909672798028588</v>
      </c>
    </row>
    <row r="1356" spans="1:18" x14ac:dyDescent="0.25">
      <c r="A1356" s="4">
        <v>51550020808</v>
      </c>
      <c r="B1356" s="7" t="s">
        <v>1335</v>
      </c>
      <c r="C1356" s="40">
        <f t="array" ref="C1356">SUMPRODUCT($D$9:$D$12, TRANSPOSE(O1356:R1356))</f>
        <v>60.180258609629</v>
      </c>
      <c r="E1356" s="9">
        <v>2</v>
      </c>
      <c r="F1356" s="41">
        <v>1.2384710000000001</v>
      </c>
      <c r="G1356" s="41">
        <v>150.84131489999999</v>
      </c>
      <c r="H1356" s="41">
        <v>-1.8642800000000001E-3</v>
      </c>
      <c r="J1356" s="15">
        <f t="shared" si="162"/>
        <v>0.32888087152279588</v>
      </c>
      <c r="K1356" s="15">
        <f t="shared" si="163"/>
        <v>0.10745685797884434</v>
      </c>
      <c r="L1356" s="15">
        <f t="shared" si="164"/>
        <v>0.79416310427217818</v>
      </c>
      <c r="M1356" s="15">
        <f t="shared" si="165"/>
        <v>-0.12794379054209085</v>
      </c>
      <c r="O1356" s="15">
        <f t="shared" si="166"/>
        <v>62.887713344948558</v>
      </c>
      <c r="P1356" s="15">
        <f t="shared" si="167"/>
        <v>54.27867252839178</v>
      </c>
      <c r="Q1356" s="15">
        <f t="shared" si="168"/>
        <v>78.644975767147059</v>
      </c>
      <c r="R1356" s="15">
        <f t="shared" si="169"/>
        <v>44.909672798028588</v>
      </c>
    </row>
    <row r="1357" spans="1:18" x14ac:dyDescent="0.25">
      <c r="A1357" s="4">
        <v>51550020809</v>
      </c>
      <c r="B1357" s="7" t="s">
        <v>1336</v>
      </c>
      <c r="C1357" s="40">
        <f t="array" ref="C1357">SUMPRODUCT($D$9:$D$12, TRANSPOSE(O1357:R1357))</f>
        <v>60.180258609629</v>
      </c>
      <c r="E1357" s="9">
        <v>2</v>
      </c>
      <c r="F1357" s="41">
        <v>1.2384710000000001</v>
      </c>
      <c r="G1357" s="41">
        <v>150.84131489999999</v>
      </c>
      <c r="H1357" s="41">
        <v>-1.8642800000000001E-3</v>
      </c>
      <c r="J1357" s="15">
        <f t="shared" si="162"/>
        <v>0.32888087152279588</v>
      </c>
      <c r="K1357" s="15">
        <f t="shared" si="163"/>
        <v>0.10745685797884434</v>
      </c>
      <c r="L1357" s="15">
        <f t="shared" si="164"/>
        <v>0.79416310427217818</v>
      </c>
      <c r="M1357" s="15">
        <f t="shared" si="165"/>
        <v>-0.12794379054209085</v>
      </c>
      <c r="O1357" s="15">
        <f t="shared" si="166"/>
        <v>62.887713344948558</v>
      </c>
      <c r="P1357" s="15">
        <f t="shared" si="167"/>
        <v>54.27867252839178</v>
      </c>
      <c r="Q1357" s="15">
        <f t="shared" si="168"/>
        <v>78.644975767147059</v>
      </c>
      <c r="R1357" s="15">
        <f t="shared" si="169"/>
        <v>44.909672798028588</v>
      </c>
    </row>
    <row r="1358" spans="1:18" x14ac:dyDescent="0.25">
      <c r="A1358" s="4">
        <v>51550020903</v>
      </c>
      <c r="B1358" s="7" t="s">
        <v>1337</v>
      </c>
      <c r="C1358" s="40">
        <f t="array" ref="C1358">SUMPRODUCT($D$9:$D$12, TRANSPOSE(O1358:R1358))</f>
        <v>56.272481735555267</v>
      </c>
      <c r="E1358" s="9">
        <v>1</v>
      </c>
      <c r="F1358" s="41">
        <v>1.2384710000000001</v>
      </c>
      <c r="G1358" s="41">
        <v>150.84131489999999</v>
      </c>
      <c r="H1358" s="41">
        <v>-1.8642800000000001E-3</v>
      </c>
      <c r="J1358" s="15">
        <f t="shared" si="162"/>
        <v>-6.8820981358606648E-2</v>
      </c>
      <c r="K1358" s="15">
        <f t="shared" si="163"/>
        <v>0.10745685797884434</v>
      </c>
      <c r="L1358" s="15">
        <f t="shared" si="164"/>
        <v>0.79416310427217818</v>
      </c>
      <c r="M1358" s="15">
        <f t="shared" si="165"/>
        <v>-0.12794379054209085</v>
      </c>
      <c r="O1358" s="15">
        <f t="shared" si="166"/>
        <v>47.256605848653649</v>
      </c>
      <c r="P1358" s="15">
        <f t="shared" si="167"/>
        <v>54.27867252839178</v>
      </c>
      <c r="Q1358" s="15">
        <f t="shared" si="168"/>
        <v>78.644975767147059</v>
      </c>
      <c r="R1358" s="15">
        <f t="shared" si="169"/>
        <v>44.909672798028588</v>
      </c>
    </row>
    <row r="1359" spans="1:18" x14ac:dyDescent="0.25">
      <c r="A1359" s="4">
        <v>51550020904</v>
      </c>
      <c r="B1359" s="7" t="s">
        <v>1338</v>
      </c>
      <c r="C1359" s="40">
        <f t="array" ref="C1359">SUMPRODUCT($D$9:$D$12, TRANSPOSE(O1359:R1359))</f>
        <v>56.272481735555267</v>
      </c>
      <c r="E1359" s="9">
        <v>1</v>
      </c>
      <c r="F1359" s="41">
        <v>1.2384710000000001</v>
      </c>
      <c r="G1359" s="41">
        <v>150.84131489999999</v>
      </c>
      <c r="H1359" s="41">
        <v>-1.8642800000000001E-3</v>
      </c>
      <c r="J1359" s="15">
        <f t="shared" si="162"/>
        <v>-6.8820981358606648E-2</v>
      </c>
      <c r="K1359" s="15">
        <f t="shared" si="163"/>
        <v>0.10745685797884434</v>
      </c>
      <c r="L1359" s="15">
        <f t="shared" si="164"/>
        <v>0.79416310427217818</v>
      </c>
      <c r="M1359" s="15">
        <f t="shared" si="165"/>
        <v>-0.12794379054209085</v>
      </c>
      <c r="O1359" s="15">
        <f t="shared" si="166"/>
        <v>47.256605848653649</v>
      </c>
      <c r="P1359" s="15">
        <f t="shared" si="167"/>
        <v>54.27867252839178</v>
      </c>
      <c r="Q1359" s="15">
        <f t="shared" si="168"/>
        <v>78.644975767147059</v>
      </c>
      <c r="R1359" s="15">
        <f t="shared" si="169"/>
        <v>44.909672798028588</v>
      </c>
    </row>
    <row r="1360" spans="1:18" x14ac:dyDescent="0.25">
      <c r="A1360" s="4">
        <v>51550020905</v>
      </c>
      <c r="B1360" s="7" t="s">
        <v>1339</v>
      </c>
      <c r="C1360" s="40">
        <f t="array" ref="C1360">SUMPRODUCT($D$9:$D$12, TRANSPOSE(O1360:R1360))</f>
        <v>56.272481735555267</v>
      </c>
      <c r="E1360" s="9">
        <v>1</v>
      </c>
      <c r="F1360" s="41">
        <v>1.2384710000000001</v>
      </c>
      <c r="G1360" s="41">
        <v>150.84131489999999</v>
      </c>
      <c r="H1360" s="41">
        <v>-1.8642800000000001E-3</v>
      </c>
      <c r="J1360" s="15">
        <f t="shared" si="162"/>
        <v>-6.8820981358606648E-2</v>
      </c>
      <c r="K1360" s="15">
        <f t="shared" si="163"/>
        <v>0.10745685797884434</v>
      </c>
      <c r="L1360" s="15">
        <f t="shared" si="164"/>
        <v>0.79416310427217818</v>
      </c>
      <c r="M1360" s="15">
        <f t="shared" si="165"/>
        <v>-0.12794379054209085</v>
      </c>
      <c r="O1360" s="15">
        <f t="shared" si="166"/>
        <v>47.256605848653649</v>
      </c>
      <c r="P1360" s="15">
        <f t="shared" si="167"/>
        <v>54.27867252839178</v>
      </c>
      <c r="Q1360" s="15">
        <f t="shared" si="168"/>
        <v>78.644975767147059</v>
      </c>
      <c r="R1360" s="15">
        <f t="shared" si="169"/>
        <v>44.909672798028588</v>
      </c>
    </row>
    <row r="1361" spans="1:18" x14ac:dyDescent="0.25">
      <c r="A1361" s="4">
        <v>51550020906</v>
      </c>
      <c r="B1361" s="7" t="s">
        <v>1340</v>
      </c>
      <c r="C1361" s="40">
        <f t="array" ref="C1361">SUMPRODUCT($D$9:$D$12, TRANSPOSE(O1361:R1361))</f>
        <v>56.272481735555267</v>
      </c>
      <c r="E1361" s="9">
        <v>1</v>
      </c>
      <c r="F1361" s="41">
        <v>1.2384710000000001</v>
      </c>
      <c r="G1361" s="41">
        <v>150.84131489999999</v>
      </c>
      <c r="H1361" s="41">
        <v>-1.8642800000000001E-3</v>
      </c>
      <c r="J1361" s="15">
        <f t="shared" si="162"/>
        <v>-6.8820981358606648E-2</v>
      </c>
      <c r="K1361" s="15">
        <f t="shared" si="163"/>
        <v>0.10745685797884434</v>
      </c>
      <c r="L1361" s="15">
        <f t="shared" si="164"/>
        <v>0.79416310427217818</v>
      </c>
      <c r="M1361" s="15">
        <f t="shared" si="165"/>
        <v>-0.12794379054209085</v>
      </c>
      <c r="O1361" s="15">
        <f t="shared" si="166"/>
        <v>47.256605848653649</v>
      </c>
      <c r="P1361" s="15">
        <f t="shared" si="167"/>
        <v>54.27867252839178</v>
      </c>
      <c r="Q1361" s="15">
        <f t="shared" si="168"/>
        <v>78.644975767147059</v>
      </c>
      <c r="R1361" s="15">
        <f t="shared" si="169"/>
        <v>44.909672798028588</v>
      </c>
    </row>
    <row r="1362" spans="1:18" x14ac:dyDescent="0.25">
      <c r="A1362" s="4">
        <v>51550021004</v>
      </c>
      <c r="B1362" s="7" t="s">
        <v>1341</v>
      </c>
      <c r="C1362" s="40">
        <f t="array" ref="C1362">SUMPRODUCT($D$9:$D$12, TRANSPOSE(O1362:R1362))</f>
        <v>52.468846610567844</v>
      </c>
      <c r="E1362" s="9">
        <v>0</v>
      </c>
      <c r="F1362" s="41">
        <v>1.2384710000000001</v>
      </c>
      <c r="G1362" s="41">
        <v>150.84131489999999</v>
      </c>
      <c r="H1362" s="41">
        <v>-1.8642800000000001E-3</v>
      </c>
      <c r="J1362" s="15">
        <f t="shared" si="162"/>
        <v>-0.46652283424000918</v>
      </c>
      <c r="K1362" s="15">
        <f t="shared" si="163"/>
        <v>0.10745685797884434</v>
      </c>
      <c r="L1362" s="15">
        <f t="shared" si="164"/>
        <v>0.79416310427217818</v>
      </c>
      <c r="M1362" s="15">
        <f t="shared" si="165"/>
        <v>-0.12794379054209085</v>
      </c>
      <c r="O1362" s="15">
        <f t="shared" si="166"/>
        <v>32.042065348703929</v>
      </c>
      <c r="P1362" s="15">
        <f t="shared" si="167"/>
        <v>54.27867252839178</v>
      </c>
      <c r="Q1362" s="15">
        <f t="shared" si="168"/>
        <v>78.644975767147059</v>
      </c>
      <c r="R1362" s="15">
        <f t="shared" si="169"/>
        <v>44.909672798028588</v>
      </c>
    </row>
    <row r="1363" spans="1:18" x14ac:dyDescent="0.25">
      <c r="A1363" s="4">
        <v>51550021005</v>
      </c>
      <c r="B1363" s="7" t="s">
        <v>1342</v>
      </c>
      <c r="C1363" s="40">
        <f t="array" ref="C1363">SUMPRODUCT($D$9:$D$12, TRANSPOSE(O1363:R1363))</f>
        <v>56.272481735555267</v>
      </c>
      <c r="E1363" s="9">
        <v>1</v>
      </c>
      <c r="F1363" s="41">
        <v>1.2384710000000001</v>
      </c>
      <c r="G1363" s="41">
        <v>150.84131489999999</v>
      </c>
      <c r="H1363" s="41">
        <v>-1.8642800000000001E-3</v>
      </c>
      <c r="J1363" s="15">
        <f t="shared" si="162"/>
        <v>-6.8820981358606648E-2</v>
      </c>
      <c r="K1363" s="15">
        <f t="shared" si="163"/>
        <v>0.10745685797884434</v>
      </c>
      <c r="L1363" s="15">
        <f t="shared" si="164"/>
        <v>0.79416310427217818</v>
      </c>
      <c r="M1363" s="15">
        <f t="shared" si="165"/>
        <v>-0.12794379054209085</v>
      </c>
      <c r="O1363" s="15">
        <f t="shared" si="166"/>
        <v>47.256605848653649</v>
      </c>
      <c r="P1363" s="15">
        <f t="shared" si="167"/>
        <v>54.27867252839178</v>
      </c>
      <c r="Q1363" s="15">
        <f t="shared" si="168"/>
        <v>78.644975767147059</v>
      </c>
      <c r="R1363" s="15">
        <f t="shared" si="169"/>
        <v>44.909672798028588</v>
      </c>
    </row>
    <row r="1364" spans="1:18" x14ac:dyDescent="0.25">
      <c r="A1364" s="4">
        <v>51550021006</v>
      </c>
      <c r="B1364" s="7" t="s">
        <v>1343</v>
      </c>
      <c r="C1364" s="40">
        <f t="array" ref="C1364">SUMPRODUCT($D$9:$D$12, TRANSPOSE(O1364:R1364))</f>
        <v>52.468846610567844</v>
      </c>
      <c r="E1364" s="9">
        <v>0</v>
      </c>
      <c r="F1364" s="41">
        <v>1.2384710000000001</v>
      </c>
      <c r="G1364" s="41">
        <v>150.84131489999999</v>
      </c>
      <c r="H1364" s="41">
        <v>-1.8642800000000001E-3</v>
      </c>
      <c r="J1364" s="15">
        <f t="shared" si="162"/>
        <v>-0.46652283424000918</v>
      </c>
      <c r="K1364" s="15">
        <f t="shared" si="163"/>
        <v>0.10745685797884434</v>
      </c>
      <c r="L1364" s="15">
        <f t="shared" si="164"/>
        <v>0.79416310427217818</v>
      </c>
      <c r="M1364" s="15">
        <f t="shared" si="165"/>
        <v>-0.12794379054209085</v>
      </c>
      <c r="O1364" s="15">
        <f t="shared" si="166"/>
        <v>32.042065348703929</v>
      </c>
      <c r="P1364" s="15">
        <f t="shared" si="167"/>
        <v>54.27867252839178</v>
      </c>
      <c r="Q1364" s="15">
        <f t="shared" si="168"/>
        <v>78.644975767147059</v>
      </c>
      <c r="R1364" s="15">
        <f t="shared" si="169"/>
        <v>44.909672798028588</v>
      </c>
    </row>
    <row r="1365" spans="1:18" x14ac:dyDescent="0.25">
      <c r="A1365" s="4">
        <v>51550021009</v>
      </c>
      <c r="B1365" s="7" t="s">
        <v>1344</v>
      </c>
      <c r="C1365" s="40">
        <f t="array" ref="C1365">SUMPRODUCT($D$9:$D$12, TRANSPOSE(O1365:R1365))</f>
        <v>52.468846610567844</v>
      </c>
      <c r="E1365" s="9">
        <v>0</v>
      </c>
      <c r="F1365" s="41">
        <v>1.2384710000000001</v>
      </c>
      <c r="G1365" s="41">
        <v>150.84131489999999</v>
      </c>
      <c r="H1365" s="41">
        <v>-1.8642800000000001E-3</v>
      </c>
      <c r="J1365" s="15">
        <f t="shared" ref="J1365:J1428" si="170" xml:space="preserve"> STANDARDIZE(E1365,J$14, J$15)</f>
        <v>-0.46652283424000918</v>
      </c>
      <c r="K1365" s="15">
        <f t="shared" ref="K1365:K1428" si="171" xml:space="preserve"> STANDARDIZE(F1365,K$14, K$15)</f>
        <v>0.10745685797884434</v>
      </c>
      <c r="L1365" s="15">
        <f t="shared" ref="L1365:L1428" si="172" xml:space="preserve"> STANDARDIZE(G1365,L$14, L$15)</f>
        <v>0.79416310427217818</v>
      </c>
      <c r="M1365" s="15">
        <f t="shared" ref="M1365:M1428" si="173" xml:space="preserve"> STANDARDIZE(H1365,M$14, M$15)</f>
        <v>-0.12794379054209085</v>
      </c>
      <c r="O1365" s="15">
        <f t="shared" si="166"/>
        <v>32.042065348703929</v>
      </c>
      <c r="P1365" s="15">
        <f t="shared" si="167"/>
        <v>54.27867252839178</v>
      </c>
      <c r="Q1365" s="15">
        <f t="shared" si="168"/>
        <v>78.644975767147059</v>
      </c>
      <c r="R1365" s="15">
        <f t="shared" si="169"/>
        <v>44.909672798028588</v>
      </c>
    </row>
    <row r="1366" spans="1:18" x14ac:dyDescent="0.25">
      <c r="A1366" s="4">
        <v>51550021010</v>
      </c>
      <c r="B1366" s="7" t="s">
        <v>1345</v>
      </c>
      <c r="C1366" s="40">
        <f t="array" ref="C1366">SUMPRODUCT($D$9:$D$12, TRANSPOSE(O1366:R1366))</f>
        <v>56.272481735555267</v>
      </c>
      <c r="E1366" s="9">
        <v>1</v>
      </c>
      <c r="F1366" s="41">
        <v>1.2384710000000001</v>
      </c>
      <c r="G1366" s="41">
        <v>150.84131489999999</v>
      </c>
      <c r="H1366" s="41">
        <v>-1.8642800000000001E-3</v>
      </c>
      <c r="J1366" s="15">
        <f t="shared" si="170"/>
        <v>-6.8820981358606648E-2</v>
      </c>
      <c r="K1366" s="15">
        <f t="shared" si="171"/>
        <v>0.10745685797884434</v>
      </c>
      <c r="L1366" s="15">
        <f t="shared" si="172"/>
        <v>0.79416310427217818</v>
      </c>
      <c r="M1366" s="15">
        <f t="shared" si="173"/>
        <v>-0.12794379054209085</v>
      </c>
      <c r="O1366" s="15">
        <f t="shared" ref="O1366:O1429" si="174">_xlfn.NORM.S.DIST(J1366,1)*100</f>
        <v>47.256605848653649</v>
      </c>
      <c r="P1366" s="15">
        <f t="shared" ref="P1366:P1429" si="175">_xlfn.NORM.S.DIST(K1366,1)*100</f>
        <v>54.27867252839178</v>
      </c>
      <c r="Q1366" s="15">
        <f t="shared" ref="Q1366:Q1429" si="176">_xlfn.NORM.S.DIST(L1366,1)*100</f>
        <v>78.644975767147059</v>
      </c>
      <c r="R1366" s="15">
        <f t="shared" ref="R1366:R1429" si="177">_xlfn.NORM.S.DIST(M1366,1)*100</f>
        <v>44.909672798028588</v>
      </c>
    </row>
    <row r="1367" spans="1:18" x14ac:dyDescent="0.25">
      <c r="A1367" s="4">
        <v>51550021011</v>
      </c>
      <c r="B1367" s="7" t="s">
        <v>1346</v>
      </c>
      <c r="C1367" s="40">
        <f t="array" ref="C1367">SUMPRODUCT($D$9:$D$12, TRANSPOSE(O1367:R1367))</f>
        <v>52.468846610567844</v>
      </c>
      <c r="E1367" s="9">
        <v>0</v>
      </c>
      <c r="F1367" s="41">
        <v>1.2384710000000001</v>
      </c>
      <c r="G1367" s="41">
        <v>150.84131489999999</v>
      </c>
      <c r="H1367" s="41">
        <v>-1.8642800000000001E-3</v>
      </c>
      <c r="J1367" s="15">
        <f t="shared" si="170"/>
        <v>-0.46652283424000918</v>
      </c>
      <c r="K1367" s="15">
        <f t="shared" si="171"/>
        <v>0.10745685797884434</v>
      </c>
      <c r="L1367" s="15">
        <f t="shared" si="172"/>
        <v>0.79416310427217818</v>
      </c>
      <c r="M1367" s="15">
        <f t="shared" si="173"/>
        <v>-0.12794379054209085</v>
      </c>
      <c r="O1367" s="15">
        <f t="shared" si="174"/>
        <v>32.042065348703929</v>
      </c>
      <c r="P1367" s="15">
        <f t="shared" si="175"/>
        <v>54.27867252839178</v>
      </c>
      <c r="Q1367" s="15">
        <f t="shared" si="176"/>
        <v>78.644975767147059</v>
      </c>
      <c r="R1367" s="15">
        <f t="shared" si="177"/>
        <v>44.909672798028588</v>
      </c>
    </row>
    <row r="1368" spans="1:18" x14ac:dyDescent="0.25">
      <c r="A1368" s="4">
        <v>51550021012</v>
      </c>
      <c r="B1368" s="7" t="s">
        <v>1347</v>
      </c>
      <c r="C1368" s="40">
        <f t="array" ref="C1368">SUMPRODUCT($D$9:$D$12, TRANSPOSE(O1368:R1368))</f>
        <v>52.468846610567844</v>
      </c>
      <c r="E1368" s="9">
        <v>0</v>
      </c>
      <c r="F1368" s="41">
        <v>1.2384710000000001</v>
      </c>
      <c r="G1368" s="41">
        <v>150.84131489999999</v>
      </c>
      <c r="H1368" s="41">
        <v>-1.8642800000000001E-3</v>
      </c>
      <c r="J1368" s="15">
        <f t="shared" si="170"/>
        <v>-0.46652283424000918</v>
      </c>
      <c r="K1368" s="15">
        <f t="shared" si="171"/>
        <v>0.10745685797884434</v>
      </c>
      <c r="L1368" s="15">
        <f t="shared" si="172"/>
        <v>0.79416310427217818</v>
      </c>
      <c r="M1368" s="15">
        <f t="shared" si="173"/>
        <v>-0.12794379054209085</v>
      </c>
      <c r="O1368" s="15">
        <f t="shared" si="174"/>
        <v>32.042065348703929</v>
      </c>
      <c r="P1368" s="15">
        <f t="shared" si="175"/>
        <v>54.27867252839178</v>
      </c>
      <c r="Q1368" s="15">
        <f t="shared" si="176"/>
        <v>78.644975767147059</v>
      </c>
      <c r="R1368" s="15">
        <f t="shared" si="177"/>
        <v>44.909672798028588</v>
      </c>
    </row>
    <row r="1369" spans="1:18" x14ac:dyDescent="0.25">
      <c r="A1369" s="4">
        <v>51550021013</v>
      </c>
      <c r="B1369" s="7" t="s">
        <v>1348</v>
      </c>
      <c r="C1369" s="40">
        <f t="array" ref="C1369">SUMPRODUCT($D$9:$D$12, TRANSPOSE(O1369:R1369))</f>
        <v>52.468846610567844</v>
      </c>
      <c r="E1369" s="9">
        <v>0</v>
      </c>
      <c r="F1369" s="41">
        <v>1.2384710000000001</v>
      </c>
      <c r="G1369" s="41">
        <v>150.84131489999999</v>
      </c>
      <c r="H1369" s="41">
        <v>-1.8642800000000001E-3</v>
      </c>
      <c r="J1369" s="15">
        <f t="shared" si="170"/>
        <v>-0.46652283424000918</v>
      </c>
      <c r="K1369" s="15">
        <f t="shared" si="171"/>
        <v>0.10745685797884434</v>
      </c>
      <c r="L1369" s="15">
        <f t="shared" si="172"/>
        <v>0.79416310427217818</v>
      </c>
      <c r="M1369" s="15">
        <f t="shared" si="173"/>
        <v>-0.12794379054209085</v>
      </c>
      <c r="O1369" s="15">
        <f t="shared" si="174"/>
        <v>32.042065348703929</v>
      </c>
      <c r="P1369" s="15">
        <f t="shared" si="175"/>
        <v>54.27867252839178</v>
      </c>
      <c r="Q1369" s="15">
        <f t="shared" si="176"/>
        <v>78.644975767147059</v>
      </c>
      <c r="R1369" s="15">
        <f t="shared" si="177"/>
        <v>44.909672798028588</v>
      </c>
    </row>
    <row r="1370" spans="1:18" x14ac:dyDescent="0.25">
      <c r="A1370" s="4">
        <v>51550021101</v>
      </c>
      <c r="B1370" s="7" t="s">
        <v>1349</v>
      </c>
      <c r="C1370" s="40">
        <f t="array" ref="C1370">SUMPRODUCT($D$9:$D$12, TRANSPOSE(O1370:R1370))</f>
        <v>56.272481735555267</v>
      </c>
      <c r="E1370" s="9">
        <v>1</v>
      </c>
      <c r="F1370" s="41">
        <v>1.2384710000000001</v>
      </c>
      <c r="G1370" s="41">
        <v>150.84131489999999</v>
      </c>
      <c r="H1370" s="41">
        <v>-1.8642800000000001E-3</v>
      </c>
      <c r="J1370" s="15">
        <f t="shared" si="170"/>
        <v>-6.8820981358606648E-2</v>
      </c>
      <c r="K1370" s="15">
        <f t="shared" si="171"/>
        <v>0.10745685797884434</v>
      </c>
      <c r="L1370" s="15">
        <f t="shared" si="172"/>
        <v>0.79416310427217818</v>
      </c>
      <c r="M1370" s="15">
        <f t="shared" si="173"/>
        <v>-0.12794379054209085</v>
      </c>
      <c r="O1370" s="15">
        <f t="shared" si="174"/>
        <v>47.256605848653649</v>
      </c>
      <c r="P1370" s="15">
        <f t="shared" si="175"/>
        <v>54.27867252839178</v>
      </c>
      <c r="Q1370" s="15">
        <f t="shared" si="176"/>
        <v>78.644975767147059</v>
      </c>
      <c r="R1370" s="15">
        <f t="shared" si="177"/>
        <v>44.909672798028588</v>
      </c>
    </row>
    <row r="1371" spans="1:18" x14ac:dyDescent="0.25">
      <c r="A1371" s="4">
        <v>51550021102</v>
      </c>
      <c r="B1371" s="7" t="s">
        <v>1350</v>
      </c>
      <c r="C1371" s="40">
        <f t="array" ref="C1371">SUMPRODUCT($D$9:$D$12, TRANSPOSE(O1371:R1371))</f>
        <v>52.468846610567844</v>
      </c>
      <c r="E1371" s="9">
        <v>0</v>
      </c>
      <c r="F1371" s="41">
        <v>1.2384710000000001</v>
      </c>
      <c r="G1371" s="41">
        <v>150.84131489999999</v>
      </c>
      <c r="H1371" s="41">
        <v>-1.8642800000000001E-3</v>
      </c>
      <c r="J1371" s="15">
        <f t="shared" si="170"/>
        <v>-0.46652283424000918</v>
      </c>
      <c r="K1371" s="15">
        <f t="shared" si="171"/>
        <v>0.10745685797884434</v>
      </c>
      <c r="L1371" s="15">
        <f t="shared" si="172"/>
        <v>0.79416310427217818</v>
      </c>
      <c r="M1371" s="15">
        <f t="shared" si="173"/>
        <v>-0.12794379054209085</v>
      </c>
      <c r="O1371" s="15">
        <f t="shared" si="174"/>
        <v>32.042065348703929</v>
      </c>
      <c r="P1371" s="15">
        <f t="shared" si="175"/>
        <v>54.27867252839178</v>
      </c>
      <c r="Q1371" s="15">
        <f t="shared" si="176"/>
        <v>78.644975767147059</v>
      </c>
      <c r="R1371" s="15">
        <f t="shared" si="177"/>
        <v>44.909672798028588</v>
      </c>
    </row>
    <row r="1372" spans="1:18" x14ac:dyDescent="0.25">
      <c r="A1372" s="4">
        <v>51550021200</v>
      </c>
      <c r="B1372" s="7" t="s">
        <v>1351</v>
      </c>
      <c r="C1372" s="40">
        <f t="array" ref="C1372">SUMPRODUCT($D$9:$D$12, TRANSPOSE(O1372:R1372))</f>
        <v>52.468846610567844</v>
      </c>
      <c r="E1372" s="9">
        <v>0</v>
      </c>
      <c r="F1372" s="41">
        <v>1.2384710000000001</v>
      </c>
      <c r="G1372" s="41">
        <v>150.84131489999999</v>
      </c>
      <c r="H1372" s="41">
        <v>-1.8642800000000001E-3</v>
      </c>
      <c r="J1372" s="15">
        <f t="shared" si="170"/>
        <v>-0.46652283424000918</v>
      </c>
      <c r="K1372" s="15">
        <f t="shared" si="171"/>
        <v>0.10745685797884434</v>
      </c>
      <c r="L1372" s="15">
        <f t="shared" si="172"/>
        <v>0.79416310427217818</v>
      </c>
      <c r="M1372" s="15">
        <f t="shared" si="173"/>
        <v>-0.12794379054209085</v>
      </c>
      <c r="O1372" s="15">
        <f t="shared" si="174"/>
        <v>32.042065348703929</v>
      </c>
      <c r="P1372" s="15">
        <f t="shared" si="175"/>
        <v>54.27867252839178</v>
      </c>
      <c r="Q1372" s="15">
        <f t="shared" si="176"/>
        <v>78.644975767147059</v>
      </c>
      <c r="R1372" s="15">
        <f t="shared" si="177"/>
        <v>44.909672798028588</v>
      </c>
    </row>
    <row r="1373" spans="1:18" x14ac:dyDescent="0.25">
      <c r="A1373" s="4">
        <v>51550021301</v>
      </c>
      <c r="B1373" s="7" t="s">
        <v>1352</v>
      </c>
      <c r="C1373" s="40">
        <f t="array" ref="C1373">SUMPRODUCT($D$9:$D$12, TRANSPOSE(O1373:R1373))</f>
        <v>52.468846610567844</v>
      </c>
      <c r="E1373" s="9">
        <v>0</v>
      </c>
      <c r="F1373" s="41">
        <v>1.2384710000000001</v>
      </c>
      <c r="G1373" s="41">
        <v>150.84131489999999</v>
      </c>
      <c r="H1373" s="41">
        <v>-1.8642800000000001E-3</v>
      </c>
      <c r="J1373" s="15">
        <f t="shared" si="170"/>
        <v>-0.46652283424000918</v>
      </c>
      <c r="K1373" s="15">
        <f t="shared" si="171"/>
        <v>0.10745685797884434</v>
      </c>
      <c r="L1373" s="15">
        <f t="shared" si="172"/>
        <v>0.79416310427217818</v>
      </c>
      <c r="M1373" s="15">
        <f t="shared" si="173"/>
        <v>-0.12794379054209085</v>
      </c>
      <c r="O1373" s="15">
        <f t="shared" si="174"/>
        <v>32.042065348703929</v>
      </c>
      <c r="P1373" s="15">
        <f t="shared" si="175"/>
        <v>54.27867252839178</v>
      </c>
      <c r="Q1373" s="15">
        <f t="shared" si="176"/>
        <v>78.644975767147059</v>
      </c>
      <c r="R1373" s="15">
        <f t="shared" si="177"/>
        <v>44.909672798028588</v>
      </c>
    </row>
    <row r="1374" spans="1:18" x14ac:dyDescent="0.25">
      <c r="A1374" s="4">
        <v>51550021302</v>
      </c>
      <c r="B1374" s="7" t="s">
        <v>1353</v>
      </c>
      <c r="C1374" s="40">
        <f t="array" ref="C1374">SUMPRODUCT($D$9:$D$12, TRANSPOSE(O1374:R1374))</f>
        <v>52.468846610567844</v>
      </c>
      <c r="E1374" s="9">
        <v>0</v>
      </c>
      <c r="F1374" s="41">
        <v>1.2384710000000001</v>
      </c>
      <c r="G1374" s="41">
        <v>150.84131489999999</v>
      </c>
      <c r="H1374" s="41">
        <v>-1.8642800000000001E-3</v>
      </c>
      <c r="J1374" s="15">
        <f t="shared" si="170"/>
        <v>-0.46652283424000918</v>
      </c>
      <c r="K1374" s="15">
        <f t="shared" si="171"/>
        <v>0.10745685797884434</v>
      </c>
      <c r="L1374" s="15">
        <f t="shared" si="172"/>
        <v>0.79416310427217818</v>
      </c>
      <c r="M1374" s="15">
        <f t="shared" si="173"/>
        <v>-0.12794379054209085</v>
      </c>
      <c r="O1374" s="15">
        <f t="shared" si="174"/>
        <v>32.042065348703929</v>
      </c>
      <c r="P1374" s="15">
        <f t="shared" si="175"/>
        <v>54.27867252839178</v>
      </c>
      <c r="Q1374" s="15">
        <f t="shared" si="176"/>
        <v>78.644975767147059</v>
      </c>
      <c r="R1374" s="15">
        <f t="shared" si="177"/>
        <v>44.909672798028588</v>
      </c>
    </row>
    <row r="1375" spans="1:18" x14ac:dyDescent="0.25">
      <c r="A1375" s="4">
        <v>51550021401</v>
      </c>
      <c r="B1375" s="7" t="s">
        <v>1354</v>
      </c>
      <c r="C1375" s="40">
        <f t="array" ref="C1375">SUMPRODUCT($D$9:$D$12, TRANSPOSE(O1375:R1375))</f>
        <v>52.468846610567844</v>
      </c>
      <c r="E1375" s="9">
        <v>0</v>
      </c>
      <c r="F1375" s="41">
        <v>1.2384710000000001</v>
      </c>
      <c r="G1375" s="41">
        <v>150.84131489999999</v>
      </c>
      <c r="H1375" s="41">
        <v>-1.8642800000000001E-3</v>
      </c>
      <c r="J1375" s="15">
        <f t="shared" si="170"/>
        <v>-0.46652283424000918</v>
      </c>
      <c r="K1375" s="15">
        <f t="shared" si="171"/>
        <v>0.10745685797884434</v>
      </c>
      <c r="L1375" s="15">
        <f t="shared" si="172"/>
        <v>0.79416310427217818</v>
      </c>
      <c r="M1375" s="15">
        <f t="shared" si="173"/>
        <v>-0.12794379054209085</v>
      </c>
      <c r="O1375" s="15">
        <f t="shared" si="174"/>
        <v>32.042065348703929</v>
      </c>
      <c r="P1375" s="15">
        <f t="shared" si="175"/>
        <v>54.27867252839178</v>
      </c>
      <c r="Q1375" s="15">
        <f t="shared" si="176"/>
        <v>78.644975767147059</v>
      </c>
      <c r="R1375" s="15">
        <f t="shared" si="177"/>
        <v>44.909672798028588</v>
      </c>
    </row>
    <row r="1376" spans="1:18" x14ac:dyDescent="0.25">
      <c r="A1376" s="4">
        <v>51550021402</v>
      </c>
      <c r="B1376" s="7" t="s">
        <v>1355</v>
      </c>
      <c r="C1376" s="40">
        <f t="array" ref="C1376">SUMPRODUCT($D$9:$D$12, TRANSPOSE(O1376:R1376))</f>
        <v>56.272481735555267</v>
      </c>
      <c r="E1376" s="9">
        <v>1</v>
      </c>
      <c r="F1376" s="41">
        <v>1.2384710000000001</v>
      </c>
      <c r="G1376" s="41">
        <v>150.84131489999999</v>
      </c>
      <c r="H1376" s="41">
        <v>-1.8642800000000001E-3</v>
      </c>
      <c r="J1376" s="15">
        <f t="shared" si="170"/>
        <v>-6.8820981358606648E-2</v>
      </c>
      <c r="K1376" s="15">
        <f t="shared" si="171"/>
        <v>0.10745685797884434</v>
      </c>
      <c r="L1376" s="15">
        <f t="shared" si="172"/>
        <v>0.79416310427217818</v>
      </c>
      <c r="M1376" s="15">
        <f t="shared" si="173"/>
        <v>-0.12794379054209085</v>
      </c>
      <c r="O1376" s="15">
        <f t="shared" si="174"/>
        <v>47.256605848653649</v>
      </c>
      <c r="P1376" s="15">
        <f t="shared" si="175"/>
        <v>54.27867252839178</v>
      </c>
      <c r="Q1376" s="15">
        <f t="shared" si="176"/>
        <v>78.644975767147059</v>
      </c>
      <c r="R1376" s="15">
        <f t="shared" si="177"/>
        <v>44.909672798028588</v>
      </c>
    </row>
    <row r="1377" spans="1:18" x14ac:dyDescent="0.25">
      <c r="A1377" s="4">
        <v>51550021403</v>
      </c>
      <c r="B1377" s="7" t="s">
        <v>1356</v>
      </c>
      <c r="C1377" s="40">
        <f t="array" ref="C1377">SUMPRODUCT($D$9:$D$12, TRANSPOSE(O1377:R1377))</f>
        <v>56.272481735555267</v>
      </c>
      <c r="E1377" s="9">
        <v>1</v>
      </c>
      <c r="F1377" s="41">
        <v>1.2384710000000001</v>
      </c>
      <c r="G1377" s="41">
        <v>150.84131489999999</v>
      </c>
      <c r="H1377" s="41">
        <v>-1.8642800000000001E-3</v>
      </c>
      <c r="J1377" s="15">
        <f t="shared" si="170"/>
        <v>-6.8820981358606648E-2</v>
      </c>
      <c r="K1377" s="15">
        <f t="shared" si="171"/>
        <v>0.10745685797884434</v>
      </c>
      <c r="L1377" s="15">
        <f t="shared" si="172"/>
        <v>0.79416310427217818</v>
      </c>
      <c r="M1377" s="15">
        <f t="shared" si="173"/>
        <v>-0.12794379054209085</v>
      </c>
      <c r="O1377" s="15">
        <f t="shared" si="174"/>
        <v>47.256605848653649</v>
      </c>
      <c r="P1377" s="15">
        <f t="shared" si="175"/>
        <v>54.27867252839178</v>
      </c>
      <c r="Q1377" s="15">
        <f t="shared" si="176"/>
        <v>78.644975767147059</v>
      </c>
      <c r="R1377" s="15">
        <f t="shared" si="177"/>
        <v>44.909672798028588</v>
      </c>
    </row>
    <row r="1378" spans="1:18" x14ac:dyDescent="0.25">
      <c r="A1378" s="4">
        <v>51550021404</v>
      </c>
      <c r="B1378" s="7" t="s">
        <v>1357</v>
      </c>
      <c r="C1378" s="40">
        <f t="array" ref="C1378">SUMPRODUCT($D$9:$D$12, TRANSPOSE(O1378:R1378))</f>
        <v>52.468846610567844</v>
      </c>
      <c r="E1378" s="9">
        <v>0</v>
      </c>
      <c r="F1378" s="41">
        <v>1.2384710000000001</v>
      </c>
      <c r="G1378" s="41">
        <v>150.84131489999999</v>
      </c>
      <c r="H1378" s="41">
        <v>-1.8642800000000001E-3</v>
      </c>
      <c r="J1378" s="15">
        <f t="shared" si="170"/>
        <v>-0.46652283424000918</v>
      </c>
      <c r="K1378" s="15">
        <f t="shared" si="171"/>
        <v>0.10745685797884434</v>
      </c>
      <c r="L1378" s="15">
        <f t="shared" si="172"/>
        <v>0.79416310427217818</v>
      </c>
      <c r="M1378" s="15">
        <f t="shared" si="173"/>
        <v>-0.12794379054209085</v>
      </c>
      <c r="O1378" s="15">
        <f t="shared" si="174"/>
        <v>32.042065348703929</v>
      </c>
      <c r="P1378" s="15">
        <f t="shared" si="175"/>
        <v>54.27867252839178</v>
      </c>
      <c r="Q1378" s="15">
        <f t="shared" si="176"/>
        <v>78.644975767147059</v>
      </c>
      <c r="R1378" s="15">
        <f t="shared" si="177"/>
        <v>44.909672798028588</v>
      </c>
    </row>
    <row r="1379" spans="1:18" x14ac:dyDescent="0.25">
      <c r="A1379" s="4">
        <v>51550021501</v>
      </c>
      <c r="B1379" s="7" t="s">
        <v>1358</v>
      </c>
      <c r="C1379" s="40">
        <f t="array" ref="C1379">SUMPRODUCT($D$9:$D$12, TRANSPOSE(O1379:R1379))</f>
        <v>52.468846610567844</v>
      </c>
      <c r="E1379" s="9">
        <v>0</v>
      </c>
      <c r="F1379" s="41">
        <v>1.2384710000000001</v>
      </c>
      <c r="G1379" s="41">
        <v>150.84131489999999</v>
      </c>
      <c r="H1379" s="41">
        <v>-1.8642800000000001E-3</v>
      </c>
      <c r="J1379" s="15">
        <f t="shared" si="170"/>
        <v>-0.46652283424000918</v>
      </c>
      <c r="K1379" s="15">
        <f t="shared" si="171"/>
        <v>0.10745685797884434</v>
      </c>
      <c r="L1379" s="15">
        <f t="shared" si="172"/>
        <v>0.79416310427217818</v>
      </c>
      <c r="M1379" s="15">
        <f t="shared" si="173"/>
        <v>-0.12794379054209085</v>
      </c>
      <c r="O1379" s="15">
        <f t="shared" si="174"/>
        <v>32.042065348703929</v>
      </c>
      <c r="P1379" s="15">
        <f t="shared" si="175"/>
        <v>54.27867252839178</v>
      </c>
      <c r="Q1379" s="15">
        <f t="shared" si="176"/>
        <v>78.644975767147059</v>
      </c>
      <c r="R1379" s="15">
        <f t="shared" si="177"/>
        <v>44.909672798028588</v>
      </c>
    </row>
    <row r="1380" spans="1:18" x14ac:dyDescent="0.25">
      <c r="A1380" s="4">
        <v>51550021502</v>
      </c>
      <c r="B1380" s="7" t="s">
        <v>1359</v>
      </c>
      <c r="C1380" s="40">
        <f t="array" ref="C1380">SUMPRODUCT($D$9:$D$12, TRANSPOSE(O1380:R1380))</f>
        <v>52.468846610567844</v>
      </c>
      <c r="E1380" s="9">
        <v>0</v>
      </c>
      <c r="F1380" s="41">
        <v>1.2384710000000001</v>
      </c>
      <c r="G1380" s="41">
        <v>150.84131489999999</v>
      </c>
      <c r="H1380" s="41">
        <v>-1.8642800000000001E-3</v>
      </c>
      <c r="J1380" s="15">
        <f t="shared" si="170"/>
        <v>-0.46652283424000918</v>
      </c>
      <c r="K1380" s="15">
        <f t="shared" si="171"/>
        <v>0.10745685797884434</v>
      </c>
      <c r="L1380" s="15">
        <f t="shared" si="172"/>
        <v>0.79416310427217818</v>
      </c>
      <c r="M1380" s="15">
        <f t="shared" si="173"/>
        <v>-0.12794379054209085</v>
      </c>
      <c r="O1380" s="15">
        <f t="shared" si="174"/>
        <v>32.042065348703929</v>
      </c>
      <c r="P1380" s="15">
        <f t="shared" si="175"/>
        <v>54.27867252839178</v>
      </c>
      <c r="Q1380" s="15">
        <f t="shared" si="176"/>
        <v>78.644975767147059</v>
      </c>
      <c r="R1380" s="15">
        <f t="shared" si="177"/>
        <v>44.909672798028588</v>
      </c>
    </row>
    <row r="1381" spans="1:18" x14ac:dyDescent="0.25">
      <c r="A1381" s="4">
        <v>51550021601</v>
      </c>
      <c r="B1381" s="7" t="s">
        <v>1360</v>
      </c>
      <c r="C1381" s="40">
        <f t="array" ref="C1381">SUMPRODUCT($D$9:$D$12, TRANSPOSE(O1381:R1381))</f>
        <v>52.468846610567844</v>
      </c>
      <c r="E1381" s="9">
        <v>0</v>
      </c>
      <c r="F1381" s="41">
        <v>1.2384710000000001</v>
      </c>
      <c r="G1381" s="41">
        <v>150.84131489999999</v>
      </c>
      <c r="H1381" s="41">
        <v>-1.8642800000000001E-3</v>
      </c>
      <c r="J1381" s="15">
        <f t="shared" si="170"/>
        <v>-0.46652283424000918</v>
      </c>
      <c r="K1381" s="15">
        <f t="shared" si="171"/>
        <v>0.10745685797884434</v>
      </c>
      <c r="L1381" s="15">
        <f t="shared" si="172"/>
        <v>0.79416310427217818</v>
      </c>
      <c r="M1381" s="15">
        <f t="shared" si="173"/>
        <v>-0.12794379054209085</v>
      </c>
      <c r="O1381" s="15">
        <f t="shared" si="174"/>
        <v>32.042065348703929</v>
      </c>
      <c r="P1381" s="15">
        <f t="shared" si="175"/>
        <v>54.27867252839178</v>
      </c>
      <c r="Q1381" s="15">
        <f t="shared" si="176"/>
        <v>78.644975767147059</v>
      </c>
      <c r="R1381" s="15">
        <f t="shared" si="177"/>
        <v>44.909672798028588</v>
      </c>
    </row>
    <row r="1382" spans="1:18" x14ac:dyDescent="0.25">
      <c r="A1382" s="4">
        <v>51550021602</v>
      </c>
      <c r="B1382" s="7" t="s">
        <v>1361</v>
      </c>
      <c r="C1382" s="40">
        <f t="array" ref="C1382">SUMPRODUCT($D$9:$D$12, TRANSPOSE(O1382:R1382))</f>
        <v>52.468846610567844</v>
      </c>
      <c r="E1382" s="9">
        <v>0</v>
      </c>
      <c r="F1382" s="41">
        <v>1.2384710000000001</v>
      </c>
      <c r="G1382" s="41">
        <v>150.84131489999999</v>
      </c>
      <c r="H1382" s="41">
        <v>-1.8642800000000001E-3</v>
      </c>
      <c r="J1382" s="15">
        <f t="shared" si="170"/>
        <v>-0.46652283424000918</v>
      </c>
      <c r="K1382" s="15">
        <f t="shared" si="171"/>
        <v>0.10745685797884434</v>
      </c>
      <c r="L1382" s="15">
        <f t="shared" si="172"/>
        <v>0.79416310427217818</v>
      </c>
      <c r="M1382" s="15">
        <f t="shared" si="173"/>
        <v>-0.12794379054209085</v>
      </c>
      <c r="O1382" s="15">
        <f t="shared" si="174"/>
        <v>32.042065348703929</v>
      </c>
      <c r="P1382" s="15">
        <f t="shared" si="175"/>
        <v>54.27867252839178</v>
      </c>
      <c r="Q1382" s="15">
        <f t="shared" si="176"/>
        <v>78.644975767147059</v>
      </c>
      <c r="R1382" s="15">
        <f t="shared" si="177"/>
        <v>44.909672798028588</v>
      </c>
    </row>
    <row r="1383" spans="1:18" x14ac:dyDescent="0.25">
      <c r="A1383" s="4">
        <v>51570830100</v>
      </c>
      <c r="B1383" s="7" t="s">
        <v>1362</v>
      </c>
      <c r="C1383" s="40">
        <f t="array" ref="C1383">SUMPRODUCT($D$9:$D$12, TRANSPOSE(O1383:R1383))</f>
        <v>28.669058104903989</v>
      </c>
      <c r="E1383" s="9">
        <v>0</v>
      </c>
      <c r="F1383" s="41">
        <v>0.358402</v>
      </c>
      <c r="G1383" s="41">
        <v>-21.818393621999999</v>
      </c>
      <c r="H1383" s="41">
        <v>-3.3285094000000001E-2</v>
      </c>
      <c r="J1383" s="15">
        <f t="shared" si="170"/>
        <v>-0.46652283424000918</v>
      </c>
      <c r="K1383" s="15">
        <f t="shared" si="171"/>
        <v>-0.94282971846388031</v>
      </c>
      <c r="L1383" s="15">
        <f t="shared" si="172"/>
        <v>-0.37655974254003793</v>
      </c>
      <c r="M1383" s="15">
        <f t="shared" si="173"/>
        <v>-0.52380449980119559</v>
      </c>
      <c r="O1383" s="15">
        <f t="shared" si="174"/>
        <v>32.042065348703929</v>
      </c>
      <c r="P1383" s="15">
        <f t="shared" si="175"/>
        <v>17.288400410552235</v>
      </c>
      <c r="Q1383" s="15">
        <f t="shared" si="176"/>
        <v>35.325040494211557</v>
      </c>
      <c r="R1383" s="15">
        <f t="shared" si="177"/>
        <v>30.020726166148236</v>
      </c>
    </row>
    <row r="1384" spans="1:18" x14ac:dyDescent="0.25">
      <c r="A1384" s="4">
        <v>51570830200</v>
      </c>
      <c r="B1384" s="7" t="s">
        <v>1363</v>
      </c>
      <c r="C1384" s="40">
        <f t="array" ref="C1384">SUMPRODUCT($D$9:$D$12, TRANSPOSE(O1384:R1384))</f>
        <v>28.669058104903989</v>
      </c>
      <c r="E1384" s="9">
        <v>0</v>
      </c>
      <c r="F1384" s="41">
        <v>0.358402</v>
      </c>
      <c r="G1384" s="41">
        <v>-21.818393621999999</v>
      </c>
      <c r="H1384" s="41">
        <v>-3.3285094000000001E-2</v>
      </c>
      <c r="J1384" s="15">
        <f t="shared" si="170"/>
        <v>-0.46652283424000918</v>
      </c>
      <c r="K1384" s="15">
        <f t="shared" si="171"/>
        <v>-0.94282971846388031</v>
      </c>
      <c r="L1384" s="15">
        <f t="shared" si="172"/>
        <v>-0.37655974254003793</v>
      </c>
      <c r="M1384" s="15">
        <f t="shared" si="173"/>
        <v>-0.52380449980119559</v>
      </c>
      <c r="O1384" s="15">
        <f t="shared" si="174"/>
        <v>32.042065348703929</v>
      </c>
      <c r="P1384" s="15">
        <f t="shared" si="175"/>
        <v>17.288400410552235</v>
      </c>
      <c r="Q1384" s="15">
        <f t="shared" si="176"/>
        <v>35.325040494211557</v>
      </c>
      <c r="R1384" s="15">
        <f t="shared" si="177"/>
        <v>30.020726166148236</v>
      </c>
    </row>
    <row r="1385" spans="1:18" x14ac:dyDescent="0.25">
      <c r="A1385" s="4">
        <v>51570830300</v>
      </c>
      <c r="B1385" s="7" t="s">
        <v>1364</v>
      </c>
      <c r="C1385" s="40">
        <f t="array" ref="C1385">SUMPRODUCT($D$9:$D$12, TRANSPOSE(O1385:R1385))</f>
        <v>28.669058104903989</v>
      </c>
      <c r="E1385" s="9">
        <v>0</v>
      </c>
      <c r="F1385" s="41">
        <v>0.358402</v>
      </c>
      <c r="G1385" s="41">
        <v>-21.818393621999999</v>
      </c>
      <c r="H1385" s="41">
        <v>-3.3285094000000001E-2</v>
      </c>
      <c r="J1385" s="15">
        <f t="shared" si="170"/>
        <v>-0.46652283424000918</v>
      </c>
      <c r="K1385" s="15">
        <f t="shared" si="171"/>
        <v>-0.94282971846388031</v>
      </c>
      <c r="L1385" s="15">
        <f t="shared" si="172"/>
        <v>-0.37655974254003793</v>
      </c>
      <c r="M1385" s="15">
        <f t="shared" si="173"/>
        <v>-0.52380449980119559</v>
      </c>
      <c r="O1385" s="15">
        <f t="shared" si="174"/>
        <v>32.042065348703929</v>
      </c>
      <c r="P1385" s="15">
        <f t="shared" si="175"/>
        <v>17.288400410552235</v>
      </c>
      <c r="Q1385" s="15">
        <f t="shared" si="176"/>
        <v>35.325040494211557</v>
      </c>
      <c r="R1385" s="15">
        <f t="shared" si="177"/>
        <v>30.020726166148236</v>
      </c>
    </row>
    <row r="1386" spans="1:18" x14ac:dyDescent="0.25">
      <c r="A1386" s="4">
        <v>51570830400</v>
      </c>
      <c r="B1386" s="7" t="s">
        <v>1365</v>
      </c>
      <c r="C1386" s="40">
        <f t="array" ref="C1386">SUMPRODUCT($D$9:$D$12, TRANSPOSE(O1386:R1386))</f>
        <v>28.669058104903989</v>
      </c>
      <c r="E1386" s="9">
        <v>0</v>
      </c>
      <c r="F1386" s="41">
        <v>0.358402</v>
      </c>
      <c r="G1386" s="41">
        <v>-21.818393621999999</v>
      </c>
      <c r="H1386" s="41">
        <v>-3.3285094000000001E-2</v>
      </c>
      <c r="J1386" s="15">
        <f t="shared" si="170"/>
        <v>-0.46652283424000918</v>
      </c>
      <c r="K1386" s="15">
        <f t="shared" si="171"/>
        <v>-0.94282971846388031</v>
      </c>
      <c r="L1386" s="15">
        <f t="shared" si="172"/>
        <v>-0.37655974254003793</v>
      </c>
      <c r="M1386" s="15">
        <f t="shared" si="173"/>
        <v>-0.52380449980119559</v>
      </c>
      <c r="O1386" s="15">
        <f t="shared" si="174"/>
        <v>32.042065348703929</v>
      </c>
      <c r="P1386" s="15">
        <f t="shared" si="175"/>
        <v>17.288400410552235</v>
      </c>
      <c r="Q1386" s="15">
        <f t="shared" si="176"/>
        <v>35.325040494211557</v>
      </c>
      <c r="R1386" s="15">
        <f t="shared" si="177"/>
        <v>30.020726166148236</v>
      </c>
    </row>
    <row r="1387" spans="1:18" x14ac:dyDescent="0.25">
      <c r="A1387" s="4">
        <v>51570830500</v>
      </c>
      <c r="B1387" s="7" t="s">
        <v>1366</v>
      </c>
      <c r="C1387" s="40">
        <f t="array" ref="C1387">SUMPRODUCT($D$9:$D$12, TRANSPOSE(O1387:R1387))</f>
        <v>28.669058104903989</v>
      </c>
      <c r="E1387" s="9">
        <v>0</v>
      </c>
      <c r="F1387" s="41">
        <v>0.358402</v>
      </c>
      <c r="G1387" s="41">
        <v>-21.818393621999999</v>
      </c>
      <c r="H1387" s="41">
        <v>-3.3285094000000001E-2</v>
      </c>
      <c r="J1387" s="15">
        <f t="shared" si="170"/>
        <v>-0.46652283424000918</v>
      </c>
      <c r="K1387" s="15">
        <f t="shared" si="171"/>
        <v>-0.94282971846388031</v>
      </c>
      <c r="L1387" s="15">
        <f t="shared" si="172"/>
        <v>-0.37655974254003793</v>
      </c>
      <c r="M1387" s="15">
        <f t="shared" si="173"/>
        <v>-0.52380449980119559</v>
      </c>
      <c r="O1387" s="15">
        <f t="shared" si="174"/>
        <v>32.042065348703929</v>
      </c>
      <c r="P1387" s="15">
        <f t="shared" si="175"/>
        <v>17.288400410552235</v>
      </c>
      <c r="Q1387" s="15">
        <f t="shared" si="176"/>
        <v>35.325040494211557</v>
      </c>
      <c r="R1387" s="15">
        <f t="shared" si="177"/>
        <v>30.020726166148236</v>
      </c>
    </row>
    <row r="1388" spans="1:18" x14ac:dyDescent="0.25">
      <c r="A1388" s="4">
        <v>51580060100</v>
      </c>
      <c r="B1388" s="7" t="s">
        <v>1367</v>
      </c>
      <c r="C1388" s="40">
        <f t="array" ref="C1388">SUMPRODUCT($D$9:$D$12, TRANSPOSE(O1388:R1388))</f>
        <v>22.92089659563154</v>
      </c>
      <c r="E1388" s="9">
        <v>0</v>
      </c>
      <c r="F1388" s="41">
        <v>4.4631999999999998E-2</v>
      </c>
      <c r="G1388" s="41">
        <v>5.980616045E-2</v>
      </c>
      <c r="H1388" s="41">
        <v>-9.6774193999999994E-2</v>
      </c>
      <c r="J1388" s="15">
        <f t="shared" si="170"/>
        <v>-0.46652283424000918</v>
      </c>
      <c r="K1388" s="15">
        <f t="shared" si="171"/>
        <v>-1.3172871974688602</v>
      </c>
      <c r="L1388" s="15">
        <f t="shared" si="172"/>
        <v>-0.22821414094200984</v>
      </c>
      <c r="M1388" s="15">
        <f t="shared" si="173"/>
        <v>-1.323683209379573</v>
      </c>
      <c r="O1388" s="15">
        <f t="shared" si="174"/>
        <v>32.042065348703929</v>
      </c>
      <c r="P1388" s="15">
        <f t="shared" si="175"/>
        <v>9.3871187470581621</v>
      </c>
      <c r="Q1388" s="15">
        <f t="shared" si="176"/>
        <v>40.973988430205182</v>
      </c>
      <c r="R1388" s="15">
        <f t="shared" si="177"/>
        <v>9.2804138565588872</v>
      </c>
    </row>
    <row r="1389" spans="1:18" x14ac:dyDescent="0.25">
      <c r="A1389" s="4">
        <v>51580060200</v>
      </c>
      <c r="B1389" s="7" t="s">
        <v>1368</v>
      </c>
      <c r="C1389" s="40">
        <f t="array" ref="C1389">SUMPRODUCT($D$9:$D$12, TRANSPOSE(O1389:R1389))</f>
        <v>22.92089659563154</v>
      </c>
      <c r="E1389" s="9">
        <v>0</v>
      </c>
      <c r="F1389" s="41">
        <v>4.4631999999999998E-2</v>
      </c>
      <c r="G1389" s="41">
        <v>5.980616045E-2</v>
      </c>
      <c r="H1389" s="41">
        <v>-9.6774193999999994E-2</v>
      </c>
      <c r="J1389" s="15">
        <f t="shared" si="170"/>
        <v>-0.46652283424000918</v>
      </c>
      <c r="K1389" s="15">
        <f t="shared" si="171"/>
        <v>-1.3172871974688602</v>
      </c>
      <c r="L1389" s="15">
        <f t="shared" si="172"/>
        <v>-0.22821414094200984</v>
      </c>
      <c r="M1389" s="15">
        <f t="shared" si="173"/>
        <v>-1.323683209379573</v>
      </c>
      <c r="O1389" s="15">
        <f t="shared" si="174"/>
        <v>32.042065348703929</v>
      </c>
      <c r="P1389" s="15">
        <f t="shared" si="175"/>
        <v>9.3871187470581621</v>
      </c>
      <c r="Q1389" s="15">
        <f t="shared" si="176"/>
        <v>40.973988430205182</v>
      </c>
      <c r="R1389" s="15">
        <f t="shared" si="177"/>
        <v>9.2804138565588872</v>
      </c>
    </row>
    <row r="1390" spans="1:18" x14ac:dyDescent="0.25">
      <c r="A1390" s="4">
        <v>51590000100</v>
      </c>
      <c r="B1390" s="7" t="s">
        <v>1369</v>
      </c>
      <c r="C1390" s="40">
        <f t="array" ref="C1390">SUMPRODUCT($D$9:$D$12, TRANSPOSE(O1390:R1390))</f>
        <v>21.69248169366427</v>
      </c>
      <c r="E1390" s="9">
        <v>0</v>
      </c>
      <c r="F1390" s="41">
        <v>0.19670899999999999</v>
      </c>
      <c r="G1390" s="41">
        <v>-35.637096483400001</v>
      </c>
      <c r="H1390" s="41">
        <v>-9.3352192000000001E-2</v>
      </c>
      <c r="J1390" s="15">
        <f t="shared" si="170"/>
        <v>-0.46652283424000918</v>
      </c>
      <c r="K1390" s="15">
        <f t="shared" si="171"/>
        <v>-1.1357963919914713</v>
      </c>
      <c r="L1390" s="15">
        <f t="shared" si="172"/>
        <v>-0.47025775287282479</v>
      </c>
      <c r="M1390" s="15">
        <f t="shared" si="173"/>
        <v>-1.2805705090273138</v>
      </c>
      <c r="O1390" s="15">
        <f t="shared" si="174"/>
        <v>32.042065348703929</v>
      </c>
      <c r="P1390" s="15">
        <f t="shared" si="175"/>
        <v>12.802089371789318</v>
      </c>
      <c r="Q1390" s="15">
        <f t="shared" si="176"/>
        <v>31.908543850673897</v>
      </c>
      <c r="R1390" s="15">
        <f t="shared" si="177"/>
        <v>10.017228203489942</v>
      </c>
    </row>
    <row r="1391" spans="1:18" x14ac:dyDescent="0.25">
      <c r="A1391" s="4">
        <v>51590000200</v>
      </c>
      <c r="B1391" s="7" t="s">
        <v>1370</v>
      </c>
      <c r="C1391" s="40">
        <f t="array" ref="C1391">SUMPRODUCT($D$9:$D$12, TRANSPOSE(O1391:R1391))</f>
        <v>21.69248169366427</v>
      </c>
      <c r="E1391" s="9">
        <v>0</v>
      </c>
      <c r="F1391" s="41">
        <v>0.19670899999999999</v>
      </c>
      <c r="G1391" s="41">
        <v>-35.637096483400001</v>
      </c>
      <c r="H1391" s="41">
        <v>-9.3352192000000001E-2</v>
      </c>
      <c r="J1391" s="15">
        <f t="shared" si="170"/>
        <v>-0.46652283424000918</v>
      </c>
      <c r="K1391" s="15">
        <f t="shared" si="171"/>
        <v>-1.1357963919914713</v>
      </c>
      <c r="L1391" s="15">
        <f t="shared" si="172"/>
        <v>-0.47025775287282479</v>
      </c>
      <c r="M1391" s="15">
        <f t="shared" si="173"/>
        <v>-1.2805705090273138</v>
      </c>
      <c r="O1391" s="15">
        <f t="shared" si="174"/>
        <v>32.042065348703929</v>
      </c>
      <c r="P1391" s="15">
        <f t="shared" si="175"/>
        <v>12.802089371789318</v>
      </c>
      <c r="Q1391" s="15">
        <f t="shared" si="176"/>
        <v>31.908543850673897</v>
      </c>
      <c r="R1391" s="15">
        <f t="shared" si="177"/>
        <v>10.017228203489942</v>
      </c>
    </row>
    <row r="1392" spans="1:18" x14ac:dyDescent="0.25">
      <c r="A1392" s="4">
        <v>51590000300</v>
      </c>
      <c r="B1392" s="7" t="s">
        <v>1371</v>
      </c>
      <c r="C1392" s="40">
        <f t="array" ref="C1392">SUMPRODUCT($D$9:$D$12, TRANSPOSE(O1392:R1392))</f>
        <v>21.69248169366427</v>
      </c>
      <c r="E1392" s="9">
        <v>0</v>
      </c>
      <c r="F1392" s="41">
        <v>0.19670899999999999</v>
      </c>
      <c r="G1392" s="41">
        <v>-35.637096483400001</v>
      </c>
      <c r="H1392" s="41">
        <v>-9.3352192000000001E-2</v>
      </c>
      <c r="J1392" s="15">
        <f t="shared" si="170"/>
        <v>-0.46652283424000918</v>
      </c>
      <c r="K1392" s="15">
        <f t="shared" si="171"/>
        <v>-1.1357963919914713</v>
      </c>
      <c r="L1392" s="15">
        <f t="shared" si="172"/>
        <v>-0.47025775287282479</v>
      </c>
      <c r="M1392" s="15">
        <f t="shared" si="173"/>
        <v>-1.2805705090273138</v>
      </c>
      <c r="O1392" s="15">
        <f t="shared" si="174"/>
        <v>32.042065348703929</v>
      </c>
      <c r="P1392" s="15">
        <f t="shared" si="175"/>
        <v>12.802089371789318</v>
      </c>
      <c r="Q1392" s="15">
        <f t="shared" si="176"/>
        <v>31.908543850673897</v>
      </c>
      <c r="R1392" s="15">
        <f t="shared" si="177"/>
        <v>10.017228203489942</v>
      </c>
    </row>
    <row r="1393" spans="1:18" x14ac:dyDescent="0.25">
      <c r="A1393" s="4">
        <v>51590000400</v>
      </c>
      <c r="B1393" s="7" t="s">
        <v>1372</v>
      </c>
      <c r="C1393" s="40">
        <f t="array" ref="C1393">SUMPRODUCT($D$9:$D$12, TRANSPOSE(O1393:R1393))</f>
        <v>21.69248169366427</v>
      </c>
      <c r="E1393" s="9">
        <v>0</v>
      </c>
      <c r="F1393" s="41">
        <v>0.19670899999999999</v>
      </c>
      <c r="G1393" s="41">
        <v>-35.637096483400001</v>
      </c>
      <c r="H1393" s="41">
        <v>-9.3352192000000001E-2</v>
      </c>
      <c r="J1393" s="15">
        <f t="shared" si="170"/>
        <v>-0.46652283424000918</v>
      </c>
      <c r="K1393" s="15">
        <f t="shared" si="171"/>
        <v>-1.1357963919914713</v>
      </c>
      <c r="L1393" s="15">
        <f t="shared" si="172"/>
        <v>-0.47025775287282479</v>
      </c>
      <c r="M1393" s="15">
        <f t="shared" si="173"/>
        <v>-1.2805705090273138</v>
      </c>
      <c r="O1393" s="15">
        <f t="shared" si="174"/>
        <v>32.042065348703929</v>
      </c>
      <c r="P1393" s="15">
        <f t="shared" si="175"/>
        <v>12.802089371789318</v>
      </c>
      <c r="Q1393" s="15">
        <f t="shared" si="176"/>
        <v>31.908543850673897</v>
      </c>
      <c r="R1393" s="15">
        <f t="shared" si="177"/>
        <v>10.017228203489942</v>
      </c>
    </row>
    <row r="1394" spans="1:18" x14ac:dyDescent="0.25">
      <c r="A1394" s="4">
        <v>51590000500</v>
      </c>
      <c r="B1394" s="7" t="s">
        <v>1373</v>
      </c>
      <c r="C1394" s="40">
        <f t="array" ref="C1394">SUMPRODUCT($D$9:$D$12, TRANSPOSE(O1394:R1394))</f>
        <v>21.69248169366427</v>
      </c>
      <c r="E1394" s="9">
        <v>0</v>
      </c>
      <c r="F1394" s="41">
        <v>0.19670899999999999</v>
      </c>
      <c r="G1394" s="41">
        <v>-35.637096483400001</v>
      </c>
      <c r="H1394" s="41">
        <v>-9.3352192000000001E-2</v>
      </c>
      <c r="J1394" s="15">
        <f t="shared" si="170"/>
        <v>-0.46652283424000918</v>
      </c>
      <c r="K1394" s="15">
        <f t="shared" si="171"/>
        <v>-1.1357963919914713</v>
      </c>
      <c r="L1394" s="15">
        <f t="shared" si="172"/>
        <v>-0.47025775287282479</v>
      </c>
      <c r="M1394" s="15">
        <f t="shared" si="173"/>
        <v>-1.2805705090273138</v>
      </c>
      <c r="O1394" s="15">
        <f t="shared" si="174"/>
        <v>32.042065348703929</v>
      </c>
      <c r="P1394" s="15">
        <f t="shared" si="175"/>
        <v>12.802089371789318</v>
      </c>
      <c r="Q1394" s="15">
        <f t="shared" si="176"/>
        <v>31.908543850673897</v>
      </c>
      <c r="R1394" s="15">
        <f t="shared" si="177"/>
        <v>10.017228203489942</v>
      </c>
    </row>
    <row r="1395" spans="1:18" x14ac:dyDescent="0.25">
      <c r="A1395" s="4">
        <v>51590000600</v>
      </c>
      <c r="B1395" s="7" t="s">
        <v>1374</v>
      </c>
      <c r="C1395" s="40">
        <f t="array" ref="C1395">SUMPRODUCT($D$9:$D$12, TRANSPOSE(O1395:R1395))</f>
        <v>21.69248169366427</v>
      </c>
      <c r="E1395" s="9">
        <v>0</v>
      </c>
      <c r="F1395" s="41">
        <v>0.19670899999999999</v>
      </c>
      <c r="G1395" s="41">
        <v>-35.637096483400001</v>
      </c>
      <c r="H1395" s="41">
        <v>-9.3352192000000001E-2</v>
      </c>
      <c r="J1395" s="15">
        <f t="shared" si="170"/>
        <v>-0.46652283424000918</v>
      </c>
      <c r="K1395" s="15">
        <f t="shared" si="171"/>
        <v>-1.1357963919914713</v>
      </c>
      <c r="L1395" s="15">
        <f t="shared" si="172"/>
        <v>-0.47025775287282479</v>
      </c>
      <c r="M1395" s="15">
        <f t="shared" si="173"/>
        <v>-1.2805705090273138</v>
      </c>
      <c r="O1395" s="15">
        <f t="shared" si="174"/>
        <v>32.042065348703929</v>
      </c>
      <c r="P1395" s="15">
        <f t="shared" si="175"/>
        <v>12.802089371789318</v>
      </c>
      <c r="Q1395" s="15">
        <f t="shared" si="176"/>
        <v>31.908543850673897</v>
      </c>
      <c r="R1395" s="15">
        <f t="shared" si="177"/>
        <v>10.017228203489942</v>
      </c>
    </row>
    <row r="1396" spans="1:18" x14ac:dyDescent="0.25">
      <c r="A1396" s="4">
        <v>51590000700</v>
      </c>
      <c r="B1396" s="7" t="s">
        <v>1375</v>
      </c>
      <c r="C1396" s="40">
        <f t="array" ref="C1396">SUMPRODUCT($D$9:$D$12, TRANSPOSE(O1396:R1396))</f>
        <v>21.69248169366427</v>
      </c>
      <c r="E1396" s="9">
        <v>0</v>
      </c>
      <c r="F1396" s="41">
        <v>0.19670899999999999</v>
      </c>
      <c r="G1396" s="41">
        <v>-35.637096483400001</v>
      </c>
      <c r="H1396" s="41">
        <v>-9.3352192000000001E-2</v>
      </c>
      <c r="J1396" s="15">
        <f t="shared" si="170"/>
        <v>-0.46652283424000918</v>
      </c>
      <c r="K1396" s="15">
        <f t="shared" si="171"/>
        <v>-1.1357963919914713</v>
      </c>
      <c r="L1396" s="15">
        <f t="shared" si="172"/>
        <v>-0.47025775287282479</v>
      </c>
      <c r="M1396" s="15">
        <f t="shared" si="173"/>
        <v>-1.2805705090273138</v>
      </c>
      <c r="O1396" s="15">
        <f t="shared" si="174"/>
        <v>32.042065348703929</v>
      </c>
      <c r="P1396" s="15">
        <f t="shared" si="175"/>
        <v>12.802089371789318</v>
      </c>
      <c r="Q1396" s="15">
        <f t="shared" si="176"/>
        <v>31.908543850673897</v>
      </c>
      <c r="R1396" s="15">
        <f t="shared" si="177"/>
        <v>10.017228203489942</v>
      </c>
    </row>
    <row r="1397" spans="1:18" x14ac:dyDescent="0.25">
      <c r="A1397" s="4">
        <v>51590000800</v>
      </c>
      <c r="B1397" s="7" t="s">
        <v>1376</v>
      </c>
      <c r="C1397" s="40">
        <f t="array" ref="C1397">SUMPRODUCT($D$9:$D$12, TRANSPOSE(O1397:R1397))</f>
        <v>21.69248169366427</v>
      </c>
      <c r="E1397" s="9">
        <v>0</v>
      </c>
      <c r="F1397" s="41">
        <v>0.19670899999999999</v>
      </c>
      <c r="G1397" s="41">
        <v>-35.637096483400001</v>
      </c>
      <c r="H1397" s="41">
        <v>-9.3352192000000001E-2</v>
      </c>
      <c r="J1397" s="15">
        <f t="shared" si="170"/>
        <v>-0.46652283424000918</v>
      </c>
      <c r="K1397" s="15">
        <f t="shared" si="171"/>
        <v>-1.1357963919914713</v>
      </c>
      <c r="L1397" s="15">
        <f t="shared" si="172"/>
        <v>-0.47025775287282479</v>
      </c>
      <c r="M1397" s="15">
        <f t="shared" si="173"/>
        <v>-1.2805705090273138</v>
      </c>
      <c r="O1397" s="15">
        <f t="shared" si="174"/>
        <v>32.042065348703929</v>
      </c>
      <c r="P1397" s="15">
        <f t="shared" si="175"/>
        <v>12.802089371789318</v>
      </c>
      <c r="Q1397" s="15">
        <f t="shared" si="176"/>
        <v>31.908543850673897</v>
      </c>
      <c r="R1397" s="15">
        <f t="shared" si="177"/>
        <v>10.017228203489942</v>
      </c>
    </row>
    <row r="1398" spans="1:18" x14ac:dyDescent="0.25">
      <c r="A1398" s="4">
        <v>51590000900</v>
      </c>
      <c r="B1398" s="7" t="s">
        <v>1377</v>
      </c>
      <c r="C1398" s="40">
        <f t="array" ref="C1398">SUMPRODUCT($D$9:$D$12, TRANSPOSE(O1398:R1398))</f>
        <v>21.69248169366427</v>
      </c>
      <c r="E1398" s="9">
        <v>0</v>
      </c>
      <c r="F1398" s="41">
        <v>0.19670899999999999</v>
      </c>
      <c r="G1398" s="41">
        <v>-35.637096483400001</v>
      </c>
      <c r="H1398" s="41">
        <v>-9.3352192000000001E-2</v>
      </c>
      <c r="J1398" s="15">
        <f t="shared" si="170"/>
        <v>-0.46652283424000918</v>
      </c>
      <c r="K1398" s="15">
        <f t="shared" si="171"/>
        <v>-1.1357963919914713</v>
      </c>
      <c r="L1398" s="15">
        <f t="shared" si="172"/>
        <v>-0.47025775287282479</v>
      </c>
      <c r="M1398" s="15">
        <f t="shared" si="173"/>
        <v>-1.2805705090273138</v>
      </c>
      <c r="O1398" s="15">
        <f t="shared" si="174"/>
        <v>32.042065348703929</v>
      </c>
      <c r="P1398" s="15">
        <f t="shared" si="175"/>
        <v>12.802089371789318</v>
      </c>
      <c r="Q1398" s="15">
        <f t="shared" si="176"/>
        <v>31.908543850673897</v>
      </c>
      <c r="R1398" s="15">
        <f t="shared" si="177"/>
        <v>10.017228203489942</v>
      </c>
    </row>
    <row r="1399" spans="1:18" x14ac:dyDescent="0.25">
      <c r="A1399" s="4">
        <v>51590001000</v>
      </c>
      <c r="B1399" s="7" t="s">
        <v>1378</v>
      </c>
      <c r="C1399" s="40">
        <f t="array" ref="C1399">SUMPRODUCT($D$9:$D$12, TRANSPOSE(O1399:R1399))</f>
        <v>21.69248169366427</v>
      </c>
      <c r="E1399" s="9">
        <v>0</v>
      </c>
      <c r="F1399" s="41">
        <v>0.19670899999999999</v>
      </c>
      <c r="G1399" s="41">
        <v>-35.637096483400001</v>
      </c>
      <c r="H1399" s="41">
        <v>-9.3352192000000001E-2</v>
      </c>
      <c r="J1399" s="15">
        <f t="shared" si="170"/>
        <v>-0.46652283424000918</v>
      </c>
      <c r="K1399" s="15">
        <f t="shared" si="171"/>
        <v>-1.1357963919914713</v>
      </c>
      <c r="L1399" s="15">
        <f t="shared" si="172"/>
        <v>-0.47025775287282479</v>
      </c>
      <c r="M1399" s="15">
        <f t="shared" si="173"/>
        <v>-1.2805705090273138</v>
      </c>
      <c r="O1399" s="15">
        <f t="shared" si="174"/>
        <v>32.042065348703929</v>
      </c>
      <c r="P1399" s="15">
        <f t="shared" si="175"/>
        <v>12.802089371789318</v>
      </c>
      <c r="Q1399" s="15">
        <f t="shared" si="176"/>
        <v>31.908543850673897</v>
      </c>
      <c r="R1399" s="15">
        <f t="shared" si="177"/>
        <v>10.017228203489942</v>
      </c>
    </row>
    <row r="1400" spans="1:18" x14ac:dyDescent="0.25">
      <c r="A1400" s="4">
        <v>51590001100</v>
      </c>
      <c r="B1400" s="7" t="s">
        <v>1379</v>
      </c>
      <c r="C1400" s="40">
        <f t="array" ref="C1400">SUMPRODUCT($D$9:$D$12, TRANSPOSE(O1400:R1400))</f>
        <v>21.69248169366427</v>
      </c>
      <c r="E1400" s="9">
        <v>0</v>
      </c>
      <c r="F1400" s="41">
        <v>0.19670899999999999</v>
      </c>
      <c r="G1400" s="41">
        <v>-35.637096483400001</v>
      </c>
      <c r="H1400" s="41">
        <v>-9.3352192000000001E-2</v>
      </c>
      <c r="J1400" s="15">
        <f t="shared" si="170"/>
        <v>-0.46652283424000918</v>
      </c>
      <c r="K1400" s="15">
        <f t="shared" si="171"/>
        <v>-1.1357963919914713</v>
      </c>
      <c r="L1400" s="15">
        <f t="shared" si="172"/>
        <v>-0.47025775287282479</v>
      </c>
      <c r="M1400" s="15">
        <f t="shared" si="173"/>
        <v>-1.2805705090273138</v>
      </c>
      <c r="O1400" s="15">
        <f t="shared" si="174"/>
        <v>32.042065348703929</v>
      </c>
      <c r="P1400" s="15">
        <f t="shared" si="175"/>
        <v>12.802089371789318</v>
      </c>
      <c r="Q1400" s="15">
        <f t="shared" si="176"/>
        <v>31.908543850673897</v>
      </c>
      <c r="R1400" s="15">
        <f t="shared" si="177"/>
        <v>10.017228203489942</v>
      </c>
    </row>
    <row r="1401" spans="1:18" x14ac:dyDescent="0.25">
      <c r="A1401" s="4">
        <v>51590001200</v>
      </c>
      <c r="B1401" s="7" t="s">
        <v>1380</v>
      </c>
      <c r="C1401" s="40">
        <f t="array" ref="C1401">SUMPRODUCT($D$9:$D$12, TRANSPOSE(O1401:R1401))</f>
        <v>21.69248169366427</v>
      </c>
      <c r="E1401" s="9">
        <v>0</v>
      </c>
      <c r="F1401" s="41">
        <v>0.19670899999999999</v>
      </c>
      <c r="G1401" s="41">
        <v>-35.637096483400001</v>
      </c>
      <c r="H1401" s="41">
        <v>-9.3352192000000001E-2</v>
      </c>
      <c r="J1401" s="15">
        <f t="shared" si="170"/>
        <v>-0.46652283424000918</v>
      </c>
      <c r="K1401" s="15">
        <f t="shared" si="171"/>
        <v>-1.1357963919914713</v>
      </c>
      <c r="L1401" s="15">
        <f t="shared" si="172"/>
        <v>-0.47025775287282479</v>
      </c>
      <c r="M1401" s="15">
        <f t="shared" si="173"/>
        <v>-1.2805705090273138</v>
      </c>
      <c r="O1401" s="15">
        <f t="shared" si="174"/>
        <v>32.042065348703929</v>
      </c>
      <c r="P1401" s="15">
        <f t="shared" si="175"/>
        <v>12.802089371789318</v>
      </c>
      <c r="Q1401" s="15">
        <f t="shared" si="176"/>
        <v>31.908543850673897</v>
      </c>
      <c r="R1401" s="15">
        <f t="shared" si="177"/>
        <v>10.017228203489942</v>
      </c>
    </row>
    <row r="1402" spans="1:18" x14ac:dyDescent="0.25">
      <c r="A1402" s="4">
        <v>51590001301</v>
      </c>
      <c r="B1402" s="7" t="s">
        <v>1381</v>
      </c>
      <c r="C1402" s="40">
        <f t="array" ref="C1402">SUMPRODUCT($D$9:$D$12, TRANSPOSE(O1402:R1402))</f>
        <v>21.69248169366427</v>
      </c>
      <c r="E1402" s="9">
        <v>0</v>
      </c>
      <c r="F1402" s="41">
        <v>0.19670899999999999</v>
      </c>
      <c r="G1402" s="41">
        <v>-35.637096483400001</v>
      </c>
      <c r="H1402" s="41">
        <v>-9.3352192000000001E-2</v>
      </c>
      <c r="J1402" s="15">
        <f t="shared" si="170"/>
        <v>-0.46652283424000918</v>
      </c>
      <c r="K1402" s="15">
        <f t="shared" si="171"/>
        <v>-1.1357963919914713</v>
      </c>
      <c r="L1402" s="15">
        <f t="shared" si="172"/>
        <v>-0.47025775287282479</v>
      </c>
      <c r="M1402" s="15">
        <f t="shared" si="173"/>
        <v>-1.2805705090273138</v>
      </c>
      <c r="O1402" s="15">
        <f t="shared" si="174"/>
        <v>32.042065348703929</v>
      </c>
      <c r="P1402" s="15">
        <f t="shared" si="175"/>
        <v>12.802089371789318</v>
      </c>
      <c r="Q1402" s="15">
        <f t="shared" si="176"/>
        <v>31.908543850673897</v>
      </c>
      <c r="R1402" s="15">
        <f t="shared" si="177"/>
        <v>10.017228203489942</v>
      </c>
    </row>
    <row r="1403" spans="1:18" x14ac:dyDescent="0.25">
      <c r="A1403" s="4">
        <v>51590001302</v>
      </c>
      <c r="B1403" s="7" t="s">
        <v>1382</v>
      </c>
      <c r="C1403" s="40">
        <f t="array" ref="C1403">SUMPRODUCT($D$9:$D$12, TRANSPOSE(O1403:R1403))</f>
        <v>21.69248169366427</v>
      </c>
      <c r="E1403" s="9">
        <v>0</v>
      </c>
      <c r="F1403" s="41">
        <v>0.19670899999999999</v>
      </c>
      <c r="G1403" s="41">
        <v>-35.637096483400001</v>
      </c>
      <c r="H1403" s="41">
        <v>-9.3352192000000001E-2</v>
      </c>
      <c r="J1403" s="15">
        <f t="shared" si="170"/>
        <v>-0.46652283424000918</v>
      </c>
      <c r="K1403" s="15">
        <f t="shared" si="171"/>
        <v>-1.1357963919914713</v>
      </c>
      <c r="L1403" s="15">
        <f t="shared" si="172"/>
        <v>-0.47025775287282479</v>
      </c>
      <c r="M1403" s="15">
        <f t="shared" si="173"/>
        <v>-1.2805705090273138</v>
      </c>
      <c r="O1403" s="15">
        <f t="shared" si="174"/>
        <v>32.042065348703929</v>
      </c>
      <c r="P1403" s="15">
        <f t="shared" si="175"/>
        <v>12.802089371789318</v>
      </c>
      <c r="Q1403" s="15">
        <f t="shared" si="176"/>
        <v>31.908543850673897</v>
      </c>
      <c r="R1403" s="15">
        <f t="shared" si="177"/>
        <v>10.017228203489942</v>
      </c>
    </row>
    <row r="1404" spans="1:18" x14ac:dyDescent="0.25">
      <c r="A1404" s="4">
        <v>51590001400</v>
      </c>
      <c r="B1404" s="7" t="s">
        <v>1383</v>
      </c>
      <c r="C1404" s="40">
        <f t="array" ref="C1404">SUMPRODUCT($D$9:$D$12, TRANSPOSE(O1404:R1404))</f>
        <v>21.69248169366427</v>
      </c>
      <c r="E1404" s="9">
        <v>0</v>
      </c>
      <c r="F1404" s="41">
        <v>0.19670899999999999</v>
      </c>
      <c r="G1404" s="41">
        <v>-35.637096483400001</v>
      </c>
      <c r="H1404" s="41">
        <v>-9.3352192000000001E-2</v>
      </c>
      <c r="J1404" s="15">
        <f t="shared" si="170"/>
        <v>-0.46652283424000918</v>
      </c>
      <c r="K1404" s="15">
        <f t="shared" si="171"/>
        <v>-1.1357963919914713</v>
      </c>
      <c r="L1404" s="15">
        <f t="shared" si="172"/>
        <v>-0.47025775287282479</v>
      </c>
      <c r="M1404" s="15">
        <f t="shared" si="173"/>
        <v>-1.2805705090273138</v>
      </c>
      <c r="O1404" s="15">
        <f t="shared" si="174"/>
        <v>32.042065348703929</v>
      </c>
      <c r="P1404" s="15">
        <f t="shared" si="175"/>
        <v>12.802089371789318</v>
      </c>
      <c r="Q1404" s="15">
        <f t="shared" si="176"/>
        <v>31.908543850673897</v>
      </c>
      <c r="R1404" s="15">
        <f t="shared" si="177"/>
        <v>10.017228203489942</v>
      </c>
    </row>
    <row r="1405" spans="1:18" x14ac:dyDescent="0.25">
      <c r="A1405" s="4">
        <v>51590980100</v>
      </c>
      <c r="B1405" s="7" t="s">
        <v>1384</v>
      </c>
      <c r="C1405" s="40">
        <f t="array" ref="C1405">SUMPRODUCT($D$9:$D$12, TRANSPOSE(O1405:R1405))</f>
        <v>21.69248169366427</v>
      </c>
      <c r="E1405" s="9">
        <v>0</v>
      </c>
      <c r="F1405" s="41">
        <v>0.19670899999999999</v>
      </c>
      <c r="G1405" s="41">
        <v>-35.637096483400001</v>
      </c>
      <c r="H1405" s="41">
        <v>-9.3352192000000001E-2</v>
      </c>
      <c r="J1405" s="15">
        <f t="shared" si="170"/>
        <v>-0.46652283424000918</v>
      </c>
      <c r="K1405" s="15">
        <f t="shared" si="171"/>
        <v>-1.1357963919914713</v>
      </c>
      <c r="L1405" s="15">
        <f t="shared" si="172"/>
        <v>-0.47025775287282479</v>
      </c>
      <c r="M1405" s="15">
        <f t="shared" si="173"/>
        <v>-1.2805705090273138</v>
      </c>
      <c r="O1405" s="15">
        <f t="shared" si="174"/>
        <v>32.042065348703929</v>
      </c>
      <c r="P1405" s="15">
        <f t="shared" si="175"/>
        <v>12.802089371789318</v>
      </c>
      <c r="Q1405" s="15">
        <f t="shared" si="176"/>
        <v>31.908543850673897</v>
      </c>
      <c r="R1405" s="15">
        <f t="shared" si="177"/>
        <v>10.017228203489942</v>
      </c>
    </row>
    <row r="1406" spans="1:18" x14ac:dyDescent="0.25">
      <c r="A1406" s="4">
        <v>51595890100</v>
      </c>
      <c r="B1406" s="7" t="s">
        <v>1385</v>
      </c>
      <c r="C1406" s="40">
        <f t="array" ref="C1406">SUMPRODUCT($D$9:$D$12, TRANSPOSE(O1406:R1406))</f>
        <v>33.034353208022196</v>
      </c>
      <c r="E1406" s="9">
        <v>0</v>
      </c>
      <c r="F1406" s="41">
        <v>0.56013199999999996</v>
      </c>
      <c r="G1406" s="41">
        <v>24.957178860300001</v>
      </c>
      <c r="H1406" s="41">
        <v>-3.7190082999999999E-2</v>
      </c>
      <c r="J1406" s="15">
        <f t="shared" si="170"/>
        <v>-0.46652283424000918</v>
      </c>
      <c r="K1406" s="15">
        <f t="shared" si="171"/>
        <v>-0.70208233267277664</v>
      </c>
      <c r="L1406" s="15">
        <f t="shared" si="172"/>
        <v>-5.9396972797658633E-2</v>
      </c>
      <c r="M1406" s="15">
        <f t="shared" si="173"/>
        <v>-0.57300219770899008</v>
      </c>
      <c r="O1406" s="15">
        <f t="shared" si="174"/>
        <v>32.042065348703929</v>
      </c>
      <c r="P1406" s="15">
        <f t="shared" si="175"/>
        <v>24.131390978316151</v>
      </c>
      <c r="Q1406" s="15">
        <f t="shared" si="176"/>
        <v>47.631796208098258</v>
      </c>
      <c r="R1406" s="15">
        <f t="shared" si="177"/>
        <v>28.332160296970439</v>
      </c>
    </row>
    <row r="1407" spans="1:18" x14ac:dyDescent="0.25">
      <c r="A1407" s="4">
        <v>51595890200</v>
      </c>
      <c r="B1407" s="7" t="s">
        <v>1386</v>
      </c>
      <c r="C1407" s="40">
        <f t="array" ref="C1407">SUMPRODUCT($D$9:$D$12, TRANSPOSE(O1407:R1407))</f>
        <v>33.034353208022196</v>
      </c>
      <c r="E1407" s="9">
        <v>0</v>
      </c>
      <c r="F1407" s="41">
        <v>0.56013199999999996</v>
      </c>
      <c r="G1407" s="41">
        <v>24.957178860300001</v>
      </c>
      <c r="H1407" s="41">
        <v>-3.7190082999999999E-2</v>
      </c>
      <c r="J1407" s="15">
        <f t="shared" si="170"/>
        <v>-0.46652283424000918</v>
      </c>
      <c r="K1407" s="15">
        <f t="shared" si="171"/>
        <v>-0.70208233267277664</v>
      </c>
      <c r="L1407" s="15">
        <f t="shared" si="172"/>
        <v>-5.9396972797658633E-2</v>
      </c>
      <c r="M1407" s="15">
        <f t="shared" si="173"/>
        <v>-0.57300219770899008</v>
      </c>
      <c r="O1407" s="15">
        <f t="shared" si="174"/>
        <v>32.042065348703929</v>
      </c>
      <c r="P1407" s="15">
        <f t="shared" si="175"/>
        <v>24.131390978316151</v>
      </c>
      <c r="Q1407" s="15">
        <f t="shared" si="176"/>
        <v>47.631796208098258</v>
      </c>
      <c r="R1407" s="15">
        <f t="shared" si="177"/>
        <v>28.332160296970439</v>
      </c>
    </row>
    <row r="1408" spans="1:18" x14ac:dyDescent="0.25">
      <c r="A1408" s="4">
        <v>51600300100</v>
      </c>
      <c r="B1408" s="7" t="s">
        <v>1387</v>
      </c>
      <c r="C1408" s="40">
        <f t="array" ref="C1408">SUMPRODUCT($D$9:$D$12, TRANSPOSE(O1408:R1408))</f>
        <v>39.456309067886004</v>
      </c>
      <c r="E1408" s="9">
        <v>0</v>
      </c>
      <c r="F1408" s="41">
        <v>1.175087</v>
      </c>
      <c r="G1408" s="41">
        <v>-12.3251624463</v>
      </c>
      <c r="H1408" s="41">
        <v>-1.8534483000000001E-2</v>
      </c>
      <c r="J1408" s="15">
        <f t="shared" si="170"/>
        <v>-0.46652283424000918</v>
      </c>
      <c r="K1408" s="15">
        <f t="shared" si="171"/>
        <v>3.1813511421647386E-2</v>
      </c>
      <c r="L1408" s="15">
        <f t="shared" si="172"/>
        <v>-0.31219068549366941</v>
      </c>
      <c r="M1408" s="15">
        <f t="shared" si="173"/>
        <v>-0.33796630565176478</v>
      </c>
      <c r="O1408" s="15">
        <f t="shared" si="174"/>
        <v>32.042065348703929</v>
      </c>
      <c r="P1408" s="15">
        <f t="shared" si="175"/>
        <v>51.268961423264244</v>
      </c>
      <c r="Q1408" s="15">
        <f t="shared" si="176"/>
        <v>37.744780525574129</v>
      </c>
      <c r="R1408" s="15">
        <f t="shared" si="177"/>
        <v>36.769428974001713</v>
      </c>
    </row>
    <row r="1409" spans="1:18" x14ac:dyDescent="0.25">
      <c r="A1409" s="4">
        <v>51600300200</v>
      </c>
      <c r="B1409" s="7" t="s">
        <v>1388</v>
      </c>
      <c r="C1409" s="40">
        <f t="array" ref="C1409">SUMPRODUCT($D$9:$D$12, TRANSPOSE(O1409:R1409))</f>
        <v>50.60227255220326</v>
      </c>
      <c r="E1409" s="9">
        <v>3</v>
      </c>
      <c r="F1409" s="41">
        <v>1.175087</v>
      </c>
      <c r="G1409" s="41">
        <v>-12.3251624463</v>
      </c>
      <c r="H1409" s="41">
        <v>-1.8534483000000001E-2</v>
      </c>
      <c r="J1409" s="15">
        <f t="shared" si="170"/>
        <v>0.72658272440419847</v>
      </c>
      <c r="K1409" s="15">
        <f t="shared" si="171"/>
        <v>3.1813511421647386E-2</v>
      </c>
      <c r="L1409" s="15">
        <f t="shared" si="172"/>
        <v>-0.31219068549366941</v>
      </c>
      <c r="M1409" s="15">
        <f t="shared" si="173"/>
        <v>-0.33796630565176478</v>
      </c>
      <c r="O1409" s="15">
        <f t="shared" si="174"/>
        <v>76.625919285972941</v>
      </c>
      <c r="P1409" s="15">
        <f t="shared" si="175"/>
        <v>51.268961423264244</v>
      </c>
      <c r="Q1409" s="15">
        <f t="shared" si="176"/>
        <v>37.744780525574129</v>
      </c>
      <c r="R1409" s="15">
        <f t="shared" si="177"/>
        <v>36.769428974001713</v>
      </c>
    </row>
    <row r="1410" spans="1:18" x14ac:dyDescent="0.25">
      <c r="A1410" s="4">
        <v>51600300300</v>
      </c>
      <c r="B1410" s="7" t="s">
        <v>1389</v>
      </c>
      <c r="C1410" s="40">
        <f t="array" ref="C1410">SUMPRODUCT($D$9:$D$12, TRANSPOSE(O1410:R1410))</f>
        <v>50.60227255220326</v>
      </c>
      <c r="E1410" s="9">
        <v>3</v>
      </c>
      <c r="F1410" s="41">
        <v>1.175087</v>
      </c>
      <c r="G1410" s="41">
        <v>-12.3251624463</v>
      </c>
      <c r="H1410" s="41">
        <v>-1.8534483000000001E-2</v>
      </c>
      <c r="J1410" s="15">
        <f t="shared" si="170"/>
        <v>0.72658272440419847</v>
      </c>
      <c r="K1410" s="15">
        <f t="shared" si="171"/>
        <v>3.1813511421647386E-2</v>
      </c>
      <c r="L1410" s="15">
        <f t="shared" si="172"/>
        <v>-0.31219068549366941</v>
      </c>
      <c r="M1410" s="15">
        <f t="shared" si="173"/>
        <v>-0.33796630565176478</v>
      </c>
      <c r="O1410" s="15">
        <f t="shared" si="174"/>
        <v>76.625919285972941</v>
      </c>
      <c r="P1410" s="15">
        <f t="shared" si="175"/>
        <v>51.268961423264244</v>
      </c>
      <c r="Q1410" s="15">
        <f t="shared" si="176"/>
        <v>37.744780525574129</v>
      </c>
      <c r="R1410" s="15">
        <f t="shared" si="177"/>
        <v>36.769428974001713</v>
      </c>
    </row>
    <row r="1411" spans="1:18" x14ac:dyDescent="0.25">
      <c r="A1411" s="4">
        <v>51600300400</v>
      </c>
      <c r="B1411" s="7" t="s">
        <v>1390</v>
      </c>
      <c r="C1411" s="40">
        <f t="array" ref="C1411">SUMPRODUCT($D$9:$D$12, TRANSPOSE(O1411:R1411))</f>
        <v>39.456309067886004</v>
      </c>
      <c r="E1411" s="9">
        <v>0</v>
      </c>
      <c r="F1411" s="41">
        <v>1.175087</v>
      </c>
      <c r="G1411" s="41">
        <v>-12.3251624463</v>
      </c>
      <c r="H1411" s="41">
        <v>-1.8534483000000001E-2</v>
      </c>
      <c r="J1411" s="15">
        <f t="shared" si="170"/>
        <v>-0.46652283424000918</v>
      </c>
      <c r="K1411" s="15">
        <f t="shared" si="171"/>
        <v>3.1813511421647386E-2</v>
      </c>
      <c r="L1411" s="15">
        <f t="shared" si="172"/>
        <v>-0.31219068549366941</v>
      </c>
      <c r="M1411" s="15">
        <f t="shared" si="173"/>
        <v>-0.33796630565176478</v>
      </c>
      <c r="O1411" s="15">
        <f t="shared" si="174"/>
        <v>32.042065348703929</v>
      </c>
      <c r="P1411" s="15">
        <f t="shared" si="175"/>
        <v>51.268961423264244</v>
      </c>
      <c r="Q1411" s="15">
        <f t="shared" si="176"/>
        <v>37.744780525574129</v>
      </c>
      <c r="R1411" s="15">
        <f t="shared" si="177"/>
        <v>36.769428974001713</v>
      </c>
    </row>
    <row r="1412" spans="1:18" x14ac:dyDescent="0.25">
      <c r="A1412" s="4">
        <v>51600300500</v>
      </c>
      <c r="B1412" s="7" t="s">
        <v>1391</v>
      </c>
      <c r="C1412" s="40">
        <f t="array" ref="C1412">SUMPRODUCT($D$9:$D$12, TRANSPOSE(O1412:R1412))</f>
        <v>50.60227255220326</v>
      </c>
      <c r="E1412" s="9">
        <v>3</v>
      </c>
      <c r="F1412" s="41">
        <v>1.175087</v>
      </c>
      <c r="G1412" s="41">
        <v>-12.3251624463</v>
      </c>
      <c r="H1412" s="41">
        <v>-1.8534483000000001E-2</v>
      </c>
      <c r="J1412" s="15">
        <f t="shared" si="170"/>
        <v>0.72658272440419847</v>
      </c>
      <c r="K1412" s="15">
        <f t="shared" si="171"/>
        <v>3.1813511421647386E-2</v>
      </c>
      <c r="L1412" s="15">
        <f t="shared" si="172"/>
        <v>-0.31219068549366941</v>
      </c>
      <c r="M1412" s="15">
        <f t="shared" si="173"/>
        <v>-0.33796630565176478</v>
      </c>
      <c r="O1412" s="15">
        <f t="shared" si="174"/>
        <v>76.625919285972941</v>
      </c>
      <c r="P1412" s="15">
        <f t="shared" si="175"/>
        <v>51.268961423264244</v>
      </c>
      <c r="Q1412" s="15">
        <f t="shared" si="176"/>
        <v>37.744780525574129</v>
      </c>
      <c r="R1412" s="15">
        <f t="shared" si="177"/>
        <v>36.769428974001713</v>
      </c>
    </row>
    <row r="1413" spans="1:18" x14ac:dyDescent="0.25">
      <c r="A1413" s="4">
        <v>51610500100</v>
      </c>
      <c r="B1413" s="7" t="s">
        <v>1392</v>
      </c>
      <c r="C1413" s="40">
        <f t="array" ref="C1413">SUMPRODUCT($D$9:$D$12, TRANSPOSE(O1413:R1413))</f>
        <v>63.019753317143255</v>
      </c>
      <c r="E1413" s="9">
        <v>14</v>
      </c>
      <c r="F1413" s="41">
        <v>1.2976479999999999</v>
      </c>
      <c r="G1413" s="41">
        <v>-86.9138042007</v>
      </c>
      <c r="H1413" s="41">
        <v>6.0196560000000003E-2</v>
      </c>
      <c r="J1413" s="15">
        <f t="shared" si="170"/>
        <v>5.1013031060996266</v>
      </c>
      <c r="K1413" s="15">
        <f t="shared" si="171"/>
        <v>0.17807951226407756</v>
      </c>
      <c r="L1413" s="15">
        <f t="shared" si="172"/>
        <v>-0.81794056635508194</v>
      </c>
      <c r="M1413" s="15">
        <f t="shared" si="173"/>
        <v>0.65394073159714505</v>
      </c>
      <c r="O1413" s="15">
        <f t="shared" si="174"/>
        <v>99.999983133858578</v>
      </c>
      <c r="P1413" s="15">
        <f t="shared" si="175"/>
        <v>57.066973415141135</v>
      </c>
      <c r="Q1413" s="15">
        <f t="shared" si="176"/>
        <v>20.669556257143203</v>
      </c>
      <c r="R1413" s="15">
        <f t="shared" si="177"/>
        <v>74.34250046243011</v>
      </c>
    </row>
    <row r="1414" spans="1:18" x14ac:dyDescent="0.25">
      <c r="A1414" s="4">
        <v>51610500200</v>
      </c>
      <c r="B1414" s="7" t="s">
        <v>1393</v>
      </c>
      <c r="C1414" s="40">
        <f t="array" ref="C1414">SUMPRODUCT($D$9:$D$12, TRANSPOSE(O1414:R1414))</f>
        <v>63.019753317143255</v>
      </c>
      <c r="E1414" s="9">
        <v>14</v>
      </c>
      <c r="F1414" s="41">
        <v>1.2976479999999999</v>
      </c>
      <c r="G1414" s="41">
        <v>-86.9138042007</v>
      </c>
      <c r="H1414" s="41">
        <v>6.0196560000000003E-2</v>
      </c>
      <c r="J1414" s="15">
        <f t="shared" si="170"/>
        <v>5.1013031060996266</v>
      </c>
      <c r="K1414" s="15">
        <f t="shared" si="171"/>
        <v>0.17807951226407756</v>
      </c>
      <c r="L1414" s="15">
        <f t="shared" si="172"/>
        <v>-0.81794056635508194</v>
      </c>
      <c r="M1414" s="15">
        <f t="shared" si="173"/>
        <v>0.65394073159714505</v>
      </c>
      <c r="O1414" s="15">
        <f t="shared" si="174"/>
        <v>99.999983133858578</v>
      </c>
      <c r="P1414" s="15">
        <f t="shared" si="175"/>
        <v>57.066973415141135</v>
      </c>
      <c r="Q1414" s="15">
        <f t="shared" si="176"/>
        <v>20.669556257143203</v>
      </c>
      <c r="R1414" s="15">
        <f t="shared" si="177"/>
        <v>74.34250046243011</v>
      </c>
    </row>
    <row r="1415" spans="1:18" x14ac:dyDescent="0.25">
      <c r="A1415" s="4">
        <v>51610500300</v>
      </c>
      <c r="B1415" s="7" t="s">
        <v>1394</v>
      </c>
      <c r="C1415" s="40">
        <f t="array" ref="C1415">SUMPRODUCT($D$9:$D$12, TRANSPOSE(O1415:R1415))</f>
        <v>63.019753317143255</v>
      </c>
      <c r="E1415" s="9">
        <v>14</v>
      </c>
      <c r="F1415" s="41">
        <v>1.2976479999999999</v>
      </c>
      <c r="G1415" s="41">
        <v>-86.9138042007</v>
      </c>
      <c r="H1415" s="41">
        <v>6.0196560000000003E-2</v>
      </c>
      <c r="J1415" s="15">
        <f t="shared" si="170"/>
        <v>5.1013031060996266</v>
      </c>
      <c r="K1415" s="15">
        <f t="shared" si="171"/>
        <v>0.17807951226407756</v>
      </c>
      <c r="L1415" s="15">
        <f t="shared" si="172"/>
        <v>-0.81794056635508194</v>
      </c>
      <c r="M1415" s="15">
        <f t="shared" si="173"/>
        <v>0.65394073159714505</v>
      </c>
      <c r="O1415" s="15">
        <f t="shared" si="174"/>
        <v>99.999983133858578</v>
      </c>
      <c r="P1415" s="15">
        <f t="shared" si="175"/>
        <v>57.066973415141135</v>
      </c>
      <c r="Q1415" s="15">
        <f t="shared" si="176"/>
        <v>20.669556257143203</v>
      </c>
      <c r="R1415" s="15">
        <f t="shared" si="177"/>
        <v>74.34250046243011</v>
      </c>
    </row>
    <row r="1416" spans="1:18" x14ac:dyDescent="0.25">
      <c r="A1416" s="4">
        <v>51620090100</v>
      </c>
      <c r="B1416" s="7" t="s">
        <v>1395</v>
      </c>
      <c r="C1416" s="40">
        <f t="array" ref="C1416">SUMPRODUCT($D$9:$D$12, TRANSPOSE(O1416:R1416))</f>
        <v>25.055833007483141</v>
      </c>
      <c r="E1416" s="9">
        <v>0</v>
      </c>
      <c r="F1416" s="41">
        <v>0.17662600000000001</v>
      </c>
      <c r="G1416" s="41">
        <v>9.1476600254499996</v>
      </c>
      <c r="H1416" s="41">
        <v>-8.3056478000000003E-2</v>
      </c>
      <c r="J1416" s="15">
        <f t="shared" si="170"/>
        <v>-0.46652283424000918</v>
      </c>
      <c r="K1416" s="15">
        <f t="shared" si="171"/>
        <v>-1.1597637233196958</v>
      </c>
      <c r="L1416" s="15">
        <f t="shared" si="172"/>
        <v>-0.16659375342183427</v>
      </c>
      <c r="M1416" s="15">
        <f t="shared" si="173"/>
        <v>-1.1508581264528555</v>
      </c>
      <c r="O1416" s="15">
        <f t="shared" si="174"/>
        <v>32.042065348703929</v>
      </c>
      <c r="P1416" s="15">
        <f t="shared" si="175"/>
        <v>12.30725088148616</v>
      </c>
      <c r="Q1416" s="15">
        <f t="shared" si="176"/>
        <v>43.384485452972356</v>
      </c>
      <c r="R1416" s="15">
        <f t="shared" si="177"/>
        <v>12.489530346770113</v>
      </c>
    </row>
    <row r="1417" spans="1:18" x14ac:dyDescent="0.25">
      <c r="A1417" s="4">
        <v>51620090200</v>
      </c>
      <c r="B1417" s="7" t="s">
        <v>1396</v>
      </c>
      <c r="C1417" s="40">
        <f t="array" ref="C1417">SUMPRODUCT($D$9:$D$12, TRANSPOSE(O1417:R1417))</f>
        <v>25.055833007483141</v>
      </c>
      <c r="E1417" s="9">
        <v>0</v>
      </c>
      <c r="F1417" s="41">
        <v>0.17662600000000001</v>
      </c>
      <c r="G1417" s="41">
        <v>9.1476600254499996</v>
      </c>
      <c r="H1417" s="41">
        <v>-8.3056478000000003E-2</v>
      </c>
      <c r="J1417" s="15">
        <f t="shared" si="170"/>
        <v>-0.46652283424000918</v>
      </c>
      <c r="K1417" s="15">
        <f t="shared" si="171"/>
        <v>-1.1597637233196958</v>
      </c>
      <c r="L1417" s="15">
        <f t="shared" si="172"/>
        <v>-0.16659375342183427</v>
      </c>
      <c r="M1417" s="15">
        <f t="shared" si="173"/>
        <v>-1.1508581264528555</v>
      </c>
      <c r="O1417" s="15">
        <f t="shared" si="174"/>
        <v>32.042065348703929</v>
      </c>
      <c r="P1417" s="15">
        <f t="shared" si="175"/>
        <v>12.30725088148616</v>
      </c>
      <c r="Q1417" s="15">
        <f t="shared" si="176"/>
        <v>43.384485452972356</v>
      </c>
      <c r="R1417" s="15">
        <f t="shared" si="177"/>
        <v>12.489530346770113</v>
      </c>
    </row>
    <row r="1418" spans="1:18" x14ac:dyDescent="0.25">
      <c r="A1418" s="4">
        <v>51630000100</v>
      </c>
      <c r="B1418" s="7" t="s">
        <v>1397</v>
      </c>
      <c r="C1418" s="40">
        <f t="array" ref="C1418">SUMPRODUCT($D$9:$D$12, TRANSPOSE(O1418:R1418))</f>
        <v>34.171036921252075</v>
      </c>
      <c r="E1418" s="9">
        <v>0</v>
      </c>
      <c r="F1418" s="41">
        <v>0.50564299999999995</v>
      </c>
      <c r="G1418" s="41">
        <v>59.325105852699998</v>
      </c>
      <c r="H1418" s="41">
        <v>-4.3758967000000003E-2</v>
      </c>
      <c r="J1418" s="15">
        <f t="shared" si="170"/>
        <v>-0.46652283424000918</v>
      </c>
      <c r="K1418" s="15">
        <f t="shared" si="171"/>
        <v>-0.76711026260075688</v>
      </c>
      <c r="L1418" s="15">
        <f t="shared" si="172"/>
        <v>0.17363549130180564</v>
      </c>
      <c r="M1418" s="15">
        <f t="shared" si="173"/>
        <v>-0.65576145019941845</v>
      </c>
      <c r="O1418" s="15">
        <f t="shared" si="174"/>
        <v>32.042065348703929</v>
      </c>
      <c r="P1418" s="15">
        <f t="shared" si="175"/>
        <v>22.150798035583989</v>
      </c>
      <c r="Q1418" s="15">
        <f t="shared" si="176"/>
        <v>56.892403117273915</v>
      </c>
      <c r="R1418" s="15">
        <f t="shared" si="177"/>
        <v>25.598881183446476</v>
      </c>
    </row>
    <row r="1419" spans="1:18" x14ac:dyDescent="0.25">
      <c r="A1419" s="4">
        <v>51630000200</v>
      </c>
      <c r="B1419" s="7" t="s">
        <v>1398</v>
      </c>
      <c r="C1419" s="40">
        <f t="array" ref="C1419">SUMPRODUCT($D$9:$D$12, TRANSPOSE(O1419:R1419))</f>
        <v>34.171036921252075</v>
      </c>
      <c r="E1419" s="9">
        <v>0</v>
      </c>
      <c r="F1419" s="41">
        <v>0.50564299999999995</v>
      </c>
      <c r="G1419" s="41">
        <v>59.325105852699998</v>
      </c>
      <c r="H1419" s="41">
        <v>-4.3758967000000003E-2</v>
      </c>
      <c r="J1419" s="15">
        <f t="shared" si="170"/>
        <v>-0.46652283424000918</v>
      </c>
      <c r="K1419" s="15">
        <f t="shared" si="171"/>
        <v>-0.76711026260075688</v>
      </c>
      <c r="L1419" s="15">
        <f t="shared" si="172"/>
        <v>0.17363549130180564</v>
      </c>
      <c r="M1419" s="15">
        <f t="shared" si="173"/>
        <v>-0.65576145019941845</v>
      </c>
      <c r="O1419" s="15">
        <f t="shared" si="174"/>
        <v>32.042065348703929</v>
      </c>
      <c r="P1419" s="15">
        <f t="shared" si="175"/>
        <v>22.150798035583989</v>
      </c>
      <c r="Q1419" s="15">
        <f t="shared" si="176"/>
        <v>56.892403117273915</v>
      </c>
      <c r="R1419" s="15">
        <f t="shared" si="177"/>
        <v>25.598881183446476</v>
      </c>
    </row>
    <row r="1420" spans="1:18" x14ac:dyDescent="0.25">
      <c r="A1420" s="4">
        <v>51630000301</v>
      </c>
      <c r="B1420" s="7" t="s">
        <v>1399</v>
      </c>
      <c r="C1420" s="40">
        <f t="array" ref="C1420">SUMPRODUCT($D$9:$D$12, TRANSPOSE(O1420:R1420))</f>
        <v>34.171036921252075</v>
      </c>
      <c r="E1420" s="9">
        <v>0</v>
      </c>
      <c r="F1420" s="41">
        <v>0.50564299999999995</v>
      </c>
      <c r="G1420" s="41">
        <v>59.325105852699998</v>
      </c>
      <c r="H1420" s="41">
        <v>-4.3758967000000003E-2</v>
      </c>
      <c r="J1420" s="15">
        <f t="shared" si="170"/>
        <v>-0.46652283424000918</v>
      </c>
      <c r="K1420" s="15">
        <f t="shared" si="171"/>
        <v>-0.76711026260075688</v>
      </c>
      <c r="L1420" s="15">
        <f t="shared" si="172"/>
        <v>0.17363549130180564</v>
      </c>
      <c r="M1420" s="15">
        <f t="shared" si="173"/>
        <v>-0.65576145019941845</v>
      </c>
      <c r="O1420" s="15">
        <f t="shared" si="174"/>
        <v>32.042065348703929</v>
      </c>
      <c r="P1420" s="15">
        <f t="shared" si="175"/>
        <v>22.150798035583989</v>
      </c>
      <c r="Q1420" s="15">
        <f t="shared" si="176"/>
        <v>56.892403117273915</v>
      </c>
      <c r="R1420" s="15">
        <f t="shared" si="177"/>
        <v>25.598881183446476</v>
      </c>
    </row>
    <row r="1421" spans="1:18" x14ac:dyDescent="0.25">
      <c r="A1421" s="4">
        <v>51630000302</v>
      </c>
      <c r="B1421" s="7" t="s">
        <v>1400</v>
      </c>
      <c r="C1421" s="40">
        <f t="array" ref="C1421">SUMPRODUCT($D$9:$D$12, TRANSPOSE(O1421:R1421))</f>
        <v>34.171036921252075</v>
      </c>
      <c r="E1421" s="9">
        <v>0</v>
      </c>
      <c r="F1421" s="41">
        <v>0.50564299999999995</v>
      </c>
      <c r="G1421" s="41">
        <v>59.325105852699998</v>
      </c>
      <c r="H1421" s="41">
        <v>-4.3758967000000003E-2</v>
      </c>
      <c r="J1421" s="15">
        <f t="shared" si="170"/>
        <v>-0.46652283424000918</v>
      </c>
      <c r="K1421" s="15">
        <f t="shared" si="171"/>
        <v>-0.76711026260075688</v>
      </c>
      <c r="L1421" s="15">
        <f t="shared" si="172"/>
        <v>0.17363549130180564</v>
      </c>
      <c r="M1421" s="15">
        <f t="shared" si="173"/>
        <v>-0.65576145019941845</v>
      </c>
      <c r="O1421" s="15">
        <f t="shared" si="174"/>
        <v>32.042065348703929</v>
      </c>
      <c r="P1421" s="15">
        <f t="shared" si="175"/>
        <v>22.150798035583989</v>
      </c>
      <c r="Q1421" s="15">
        <f t="shared" si="176"/>
        <v>56.892403117273915</v>
      </c>
      <c r="R1421" s="15">
        <f t="shared" si="177"/>
        <v>25.598881183446476</v>
      </c>
    </row>
    <row r="1422" spans="1:18" x14ac:dyDescent="0.25">
      <c r="A1422" s="4">
        <v>51630000400</v>
      </c>
      <c r="B1422" s="7" t="s">
        <v>1401</v>
      </c>
      <c r="C1422" s="40">
        <f t="array" ref="C1422">SUMPRODUCT($D$9:$D$12, TRANSPOSE(O1422:R1422))</f>
        <v>34.171036921252075</v>
      </c>
      <c r="E1422" s="9">
        <v>0</v>
      </c>
      <c r="F1422" s="41">
        <v>0.50564299999999995</v>
      </c>
      <c r="G1422" s="41">
        <v>59.325105852699998</v>
      </c>
      <c r="H1422" s="41">
        <v>-4.3758967000000003E-2</v>
      </c>
      <c r="J1422" s="15">
        <f t="shared" si="170"/>
        <v>-0.46652283424000918</v>
      </c>
      <c r="K1422" s="15">
        <f t="shared" si="171"/>
        <v>-0.76711026260075688</v>
      </c>
      <c r="L1422" s="15">
        <f t="shared" si="172"/>
        <v>0.17363549130180564</v>
      </c>
      <c r="M1422" s="15">
        <f t="shared" si="173"/>
        <v>-0.65576145019941845</v>
      </c>
      <c r="O1422" s="15">
        <f t="shared" si="174"/>
        <v>32.042065348703929</v>
      </c>
      <c r="P1422" s="15">
        <f t="shared" si="175"/>
        <v>22.150798035583989</v>
      </c>
      <c r="Q1422" s="15">
        <f t="shared" si="176"/>
        <v>56.892403117273915</v>
      </c>
      <c r="R1422" s="15">
        <f t="shared" si="177"/>
        <v>25.598881183446476</v>
      </c>
    </row>
    <row r="1423" spans="1:18" x14ac:dyDescent="0.25">
      <c r="A1423" s="4">
        <v>51630000500</v>
      </c>
      <c r="B1423" s="7" t="s">
        <v>1402</v>
      </c>
      <c r="C1423" s="40">
        <f t="array" ref="C1423">SUMPRODUCT($D$9:$D$12, TRANSPOSE(O1423:R1423))</f>
        <v>34.171036921252075</v>
      </c>
      <c r="E1423" s="9">
        <v>0</v>
      </c>
      <c r="F1423" s="41">
        <v>0.50564299999999995</v>
      </c>
      <c r="G1423" s="41">
        <v>59.325105852699998</v>
      </c>
      <c r="H1423" s="41">
        <v>-4.3758967000000003E-2</v>
      </c>
      <c r="J1423" s="15">
        <f t="shared" si="170"/>
        <v>-0.46652283424000918</v>
      </c>
      <c r="K1423" s="15">
        <f t="shared" si="171"/>
        <v>-0.76711026260075688</v>
      </c>
      <c r="L1423" s="15">
        <f t="shared" si="172"/>
        <v>0.17363549130180564</v>
      </c>
      <c r="M1423" s="15">
        <f t="shared" si="173"/>
        <v>-0.65576145019941845</v>
      </c>
      <c r="O1423" s="15">
        <f t="shared" si="174"/>
        <v>32.042065348703929</v>
      </c>
      <c r="P1423" s="15">
        <f t="shared" si="175"/>
        <v>22.150798035583989</v>
      </c>
      <c r="Q1423" s="15">
        <f t="shared" si="176"/>
        <v>56.892403117273915</v>
      </c>
      <c r="R1423" s="15">
        <f t="shared" si="177"/>
        <v>25.598881183446476</v>
      </c>
    </row>
    <row r="1424" spans="1:18" x14ac:dyDescent="0.25">
      <c r="A1424" s="4">
        <v>51640070101</v>
      </c>
      <c r="B1424" s="7" t="s">
        <v>1403</v>
      </c>
      <c r="C1424" s="40">
        <f t="array" ref="C1424">SUMPRODUCT($D$9:$D$12, TRANSPOSE(O1424:R1424))</f>
        <v>24.263143483544535</v>
      </c>
      <c r="E1424" s="9">
        <v>0</v>
      </c>
      <c r="F1424" s="41">
        <v>0.18699399999999999</v>
      </c>
      <c r="G1424" s="41">
        <v>2.0120494716600001</v>
      </c>
      <c r="H1424" s="41">
        <v>-8.9230769000000001E-2</v>
      </c>
      <c r="J1424" s="15">
        <f t="shared" si="170"/>
        <v>-0.46652283424000918</v>
      </c>
      <c r="K1424" s="15">
        <f t="shared" si="171"/>
        <v>-1.1473904080176478</v>
      </c>
      <c r="L1424" s="15">
        <f t="shared" si="172"/>
        <v>-0.21497691341200589</v>
      </c>
      <c r="M1424" s="15">
        <f t="shared" si="173"/>
        <v>-1.2286460289060543</v>
      </c>
      <c r="O1424" s="15">
        <f t="shared" si="174"/>
        <v>32.042065348703929</v>
      </c>
      <c r="P1424" s="15">
        <f t="shared" si="175"/>
        <v>12.561015186024937</v>
      </c>
      <c r="Q1424" s="15">
        <f t="shared" si="176"/>
        <v>41.489265908823029</v>
      </c>
      <c r="R1424" s="15">
        <f t="shared" si="177"/>
        <v>10.96022749062625</v>
      </c>
    </row>
    <row r="1425" spans="1:18" x14ac:dyDescent="0.25">
      <c r="A1425" s="4">
        <v>51640070102</v>
      </c>
      <c r="B1425" s="7" t="s">
        <v>1404</v>
      </c>
      <c r="C1425" s="40">
        <f t="array" ref="C1425">SUMPRODUCT($D$9:$D$12, TRANSPOSE(O1425:R1425))</f>
        <v>24.263143483544535</v>
      </c>
      <c r="E1425" s="9">
        <v>0</v>
      </c>
      <c r="F1425" s="41">
        <v>0.18699399999999999</v>
      </c>
      <c r="G1425" s="41">
        <v>2.0120494716600001</v>
      </c>
      <c r="H1425" s="41">
        <v>-8.9230769000000001E-2</v>
      </c>
      <c r="J1425" s="15">
        <f t="shared" si="170"/>
        <v>-0.46652283424000918</v>
      </c>
      <c r="K1425" s="15">
        <f t="shared" si="171"/>
        <v>-1.1473904080176478</v>
      </c>
      <c r="L1425" s="15">
        <f t="shared" si="172"/>
        <v>-0.21497691341200589</v>
      </c>
      <c r="M1425" s="15">
        <f t="shared" si="173"/>
        <v>-1.2286460289060543</v>
      </c>
      <c r="O1425" s="15">
        <f t="shared" si="174"/>
        <v>32.042065348703929</v>
      </c>
      <c r="P1425" s="15">
        <f t="shared" si="175"/>
        <v>12.561015186024937</v>
      </c>
      <c r="Q1425" s="15">
        <f t="shared" si="176"/>
        <v>41.489265908823029</v>
      </c>
      <c r="R1425" s="15">
        <f t="shared" si="177"/>
        <v>10.96022749062625</v>
      </c>
    </row>
    <row r="1426" spans="1:18" x14ac:dyDescent="0.25">
      <c r="A1426" s="4">
        <v>51650010103</v>
      </c>
      <c r="B1426" s="7" t="s">
        <v>1405</v>
      </c>
      <c r="C1426" s="40">
        <f t="array" ref="C1426">SUMPRODUCT($D$9:$D$12, TRANSPOSE(O1426:R1426))</f>
        <v>38.93064864201812</v>
      </c>
      <c r="E1426" s="9">
        <v>0</v>
      </c>
      <c r="F1426" s="41">
        <v>1.1091930000000001</v>
      </c>
      <c r="G1426" s="41">
        <v>-18.084877117400001</v>
      </c>
      <c r="H1426" s="41">
        <v>-1.3305613000000001E-2</v>
      </c>
      <c r="J1426" s="15">
        <f t="shared" si="170"/>
        <v>-0.46652283424000918</v>
      </c>
      <c r="K1426" s="15">
        <f t="shared" si="171"/>
        <v>-4.6825304021365352E-2</v>
      </c>
      <c r="L1426" s="15">
        <f t="shared" si="172"/>
        <v>-0.35124455402094718</v>
      </c>
      <c r="M1426" s="15">
        <f t="shared" si="173"/>
        <v>-0.27208945768647486</v>
      </c>
      <c r="O1426" s="15">
        <f t="shared" si="174"/>
        <v>32.042065348703929</v>
      </c>
      <c r="P1426" s="15">
        <f t="shared" si="175"/>
        <v>48.13262307285197</v>
      </c>
      <c r="Q1426" s="15">
        <f t="shared" si="176"/>
        <v>36.270244376023285</v>
      </c>
      <c r="R1426" s="15">
        <f t="shared" si="177"/>
        <v>39.277661770493289</v>
      </c>
    </row>
    <row r="1427" spans="1:18" x14ac:dyDescent="0.25">
      <c r="A1427" s="4">
        <v>51650010104</v>
      </c>
      <c r="B1427" s="7" t="s">
        <v>1406</v>
      </c>
      <c r="C1427" s="40">
        <f t="array" ref="C1427">SUMPRODUCT($D$9:$D$12, TRANSPOSE(O1427:R1427))</f>
        <v>38.93064864201812</v>
      </c>
      <c r="E1427" s="9">
        <v>0</v>
      </c>
      <c r="F1427" s="41">
        <v>1.1091930000000001</v>
      </c>
      <c r="G1427" s="41">
        <v>-18.084877117400001</v>
      </c>
      <c r="H1427" s="41">
        <v>-1.3305613000000001E-2</v>
      </c>
      <c r="J1427" s="15">
        <f t="shared" si="170"/>
        <v>-0.46652283424000918</v>
      </c>
      <c r="K1427" s="15">
        <f t="shared" si="171"/>
        <v>-4.6825304021365352E-2</v>
      </c>
      <c r="L1427" s="15">
        <f t="shared" si="172"/>
        <v>-0.35124455402094718</v>
      </c>
      <c r="M1427" s="15">
        <f t="shared" si="173"/>
        <v>-0.27208945768647486</v>
      </c>
      <c r="O1427" s="15">
        <f t="shared" si="174"/>
        <v>32.042065348703929</v>
      </c>
      <c r="P1427" s="15">
        <f t="shared" si="175"/>
        <v>48.13262307285197</v>
      </c>
      <c r="Q1427" s="15">
        <f t="shared" si="176"/>
        <v>36.270244376023285</v>
      </c>
      <c r="R1427" s="15">
        <f t="shared" si="177"/>
        <v>39.277661770493289</v>
      </c>
    </row>
    <row r="1428" spans="1:18" x14ac:dyDescent="0.25">
      <c r="A1428" s="4">
        <v>51650010200</v>
      </c>
      <c r="B1428" s="7" t="s">
        <v>1407</v>
      </c>
      <c r="C1428" s="40">
        <f t="array" ref="C1428">SUMPRODUCT($D$9:$D$12, TRANSPOSE(O1428:R1428))</f>
        <v>38.93064864201812</v>
      </c>
      <c r="E1428" s="9">
        <v>0</v>
      </c>
      <c r="F1428" s="41">
        <v>1.1091930000000001</v>
      </c>
      <c r="G1428" s="41">
        <v>-18.084877117400001</v>
      </c>
      <c r="H1428" s="41">
        <v>-1.3305613000000001E-2</v>
      </c>
      <c r="J1428" s="15">
        <f t="shared" si="170"/>
        <v>-0.46652283424000918</v>
      </c>
      <c r="K1428" s="15">
        <f t="shared" si="171"/>
        <v>-4.6825304021365352E-2</v>
      </c>
      <c r="L1428" s="15">
        <f t="shared" si="172"/>
        <v>-0.35124455402094718</v>
      </c>
      <c r="M1428" s="15">
        <f t="shared" si="173"/>
        <v>-0.27208945768647486</v>
      </c>
      <c r="O1428" s="15">
        <f t="shared" si="174"/>
        <v>32.042065348703929</v>
      </c>
      <c r="P1428" s="15">
        <f t="shared" si="175"/>
        <v>48.13262307285197</v>
      </c>
      <c r="Q1428" s="15">
        <f t="shared" si="176"/>
        <v>36.270244376023285</v>
      </c>
      <c r="R1428" s="15">
        <f t="shared" si="177"/>
        <v>39.277661770493289</v>
      </c>
    </row>
    <row r="1429" spans="1:18" x14ac:dyDescent="0.25">
      <c r="A1429" s="4">
        <v>51650010304</v>
      </c>
      <c r="B1429" s="7" t="s">
        <v>1408</v>
      </c>
      <c r="C1429" s="40">
        <f t="array" ref="C1429">SUMPRODUCT($D$9:$D$12, TRANSPOSE(O1429:R1429))</f>
        <v>38.93064864201812</v>
      </c>
      <c r="E1429" s="9">
        <v>0</v>
      </c>
      <c r="F1429" s="41">
        <v>1.1091930000000001</v>
      </c>
      <c r="G1429" s="41">
        <v>-18.084877117400001</v>
      </c>
      <c r="H1429" s="41">
        <v>-1.3305613000000001E-2</v>
      </c>
      <c r="J1429" s="15">
        <f t="shared" ref="J1429:J1492" si="178" xml:space="preserve"> STANDARDIZE(E1429,J$14, J$15)</f>
        <v>-0.46652283424000918</v>
      </c>
      <c r="K1429" s="15">
        <f t="shared" ref="K1429:K1492" si="179" xml:space="preserve"> STANDARDIZE(F1429,K$14, K$15)</f>
        <v>-4.6825304021365352E-2</v>
      </c>
      <c r="L1429" s="15">
        <f t="shared" ref="L1429:L1492" si="180" xml:space="preserve"> STANDARDIZE(G1429,L$14, L$15)</f>
        <v>-0.35124455402094718</v>
      </c>
      <c r="M1429" s="15">
        <f t="shared" ref="M1429:M1492" si="181" xml:space="preserve"> STANDARDIZE(H1429,M$14, M$15)</f>
        <v>-0.27208945768647486</v>
      </c>
      <c r="O1429" s="15">
        <f t="shared" si="174"/>
        <v>32.042065348703929</v>
      </c>
      <c r="P1429" s="15">
        <f t="shared" si="175"/>
        <v>48.13262307285197</v>
      </c>
      <c r="Q1429" s="15">
        <f t="shared" si="176"/>
        <v>36.270244376023285</v>
      </c>
      <c r="R1429" s="15">
        <f t="shared" si="177"/>
        <v>39.277661770493289</v>
      </c>
    </row>
    <row r="1430" spans="1:18" x14ac:dyDescent="0.25">
      <c r="A1430" s="4">
        <v>51650010306</v>
      </c>
      <c r="B1430" s="7" t="s">
        <v>1409</v>
      </c>
      <c r="C1430" s="40">
        <f t="array" ref="C1430">SUMPRODUCT($D$9:$D$12, TRANSPOSE(O1430:R1430))</f>
        <v>38.93064864201812</v>
      </c>
      <c r="E1430" s="9">
        <v>0</v>
      </c>
      <c r="F1430" s="41">
        <v>1.1091930000000001</v>
      </c>
      <c r="G1430" s="41">
        <v>-18.084877117400001</v>
      </c>
      <c r="H1430" s="41">
        <v>-1.3305613000000001E-2</v>
      </c>
      <c r="J1430" s="15">
        <f t="shared" si="178"/>
        <v>-0.46652283424000918</v>
      </c>
      <c r="K1430" s="15">
        <f t="shared" si="179"/>
        <v>-4.6825304021365352E-2</v>
      </c>
      <c r="L1430" s="15">
        <f t="shared" si="180"/>
        <v>-0.35124455402094718</v>
      </c>
      <c r="M1430" s="15">
        <f t="shared" si="181"/>
        <v>-0.27208945768647486</v>
      </c>
      <c r="O1430" s="15">
        <f t="shared" ref="O1430:O1493" si="182">_xlfn.NORM.S.DIST(J1430,1)*100</f>
        <v>32.042065348703929</v>
      </c>
      <c r="P1430" s="15">
        <f t="shared" ref="P1430:P1493" si="183">_xlfn.NORM.S.DIST(K1430,1)*100</f>
        <v>48.13262307285197</v>
      </c>
      <c r="Q1430" s="15">
        <f t="shared" ref="Q1430:Q1493" si="184">_xlfn.NORM.S.DIST(L1430,1)*100</f>
        <v>36.270244376023285</v>
      </c>
      <c r="R1430" s="15">
        <f t="shared" ref="R1430:R1493" si="185">_xlfn.NORM.S.DIST(M1430,1)*100</f>
        <v>39.277661770493289</v>
      </c>
    </row>
    <row r="1431" spans="1:18" x14ac:dyDescent="0.25">
      <c r="A1431" s="4">
        <v>51650010307</v>
      </c>
      <c r="B1431" s="7" t="s">
        <v>1410</v>
      </c>
      <c r="C1431" s="40">
        <f t="array" ref="C1431">SUMPRODUCT($D$9:$D$12, TRANSPOSE(O1431:R1431))</f>
        <v>42.73428376700555</v>
      </c>
      <c r="E1431" s="9">
        <v>1</v>
      </c>
      <c r="F1431" s="41">
        <v>1.1091930000000001</v>
      </c>
      <c r="G1431" s="41">
        <v>-18.084877117400001</v>
      </c>
      <c r="H1431" s="41">
        <v>-1.3305613000000001E-2</v>
      </c>
      <c r="J1431" s="15">
        <f t="shared" si="178"/>
        <v>-6.8820981358606648E-2</v>
      </c>
      <c r="K1431" s="15">
        <f t="shared" si="179"/>
        <v>-4.6825304021365352E-2</v>
      </c>
      <c r="L1431" s="15">
        <f t="shared" si="180"/>
        <v>-0.35124455402094718</v>
      </c>
      <c r="M1431" s="15">
        <f t="shared" si="181"/>
        <v>-0.27208945768647486</v>
      </c>
      <c r="O1431" s="15">
        <f t="shared" si="182"/>
        <v>47.256605848653649</v>
      </c>
      <c r="P1431" s="15">
        <f t="shared" si="183"/>
        <v>48.13262307285197</v>
      </c>
      <c r="Q1431" s="15">
        <f t="shared" si="184"/>
        <v>36.270244376023285</v>
      </c>
      <c r="R1431" s="15">
        <f t="shared" si="185"/>
        <v>39.277661770493289</v>
      </c>
    </row>
    <row r="1432" spans="1:18" x14ac:dyDescent="0.25">
      <c r="A1432" s="4">
        <v>51650010309</v>
      </c>
      <c r="B1432" s="7" t="s">
        <v>1411</v>
      </c>
      <c r="C1432" s="40">
        <f t="array" ref="C1432">SUMPRODUCT($D$9:$D$12, TRANSPOSE(O1432:R1432))</f>
        <v>42.73428376700555</v>
      </c>
      <c r="E1432" s="9">
        <v>1</v>
      </c>
      <c r="F1432" s="41">
        <v>1.1091930000000001</v>
      </c>
      <c r="G1432" s="41">
        <v>-18.084877117400001</v>
      </c>
      <c r="H1432" s="41">
        <v>-1.3305613000000001E-2</v>
      </c>
      <c r="J1432" s="15">
        <f t="shared" si="178"/>
        <v>-6.8820981358606648E-2</v>
      </c>
      <c r="K1432" s="15">
        <f t="shared" si="179"/>
        <v>-4.6825304021365352E-2</v>
      </c>
      <c r="L1432" s="15">
        <f t="shared" si="180"/>
        <v>-0.35124455402094718</v>
      </c>
      <c r="M1432" s="15">
        <f t="shared" si="181"/>
        <v>-0.27208945768647486</v>
      </c>
      <c r="O1432" s="15">
        <f t="shared" si="182"/>
        <v>47.256605848653649</v>
      </c>
      <c r="P1432" s="15">
        <f t="shared" si="183"/>
        <v>48.13262307285197</v>
      </c>
      <c r="Q1432" s="15">
        <f t="shared" si="184"/>
        <v>36.270244376023285</v>
      </c>
      <c r="R1432" s="15">
        <f t="shared" si="185"/>
        <v>39.277661770493289</v>
      </c>
    </row>
    <row r="1433" spans="1:18" x14ac:dyDescent="0.25">
      <c r="A1433" s="4">
        <v>51650010310</v>
      </c>
      <c r="B1433" s="7" t="s">
        <v>1412</v>
      </c>
      <c r="C1433" s="40">
        <f t="array" ref="C1433">SUMPRODUCT($D$9:$D$12, TRANSPOSE(O1433:R1433))</f>
        <v>42.73428376700555</v>
      </c>
      <c r="E1433" s="9">
        <v>1</v>
      </c>
      <c r="F1433" s="41">
        <v>1.1091930000000001</v>
      </c>
      <c r="G1433" s="41">
        <v>-18.084877117400001</v>
      </c>
      <c r="H1433" s="41">
        <v>-1.3305613000000001E-2</v>
      </c>
      <c r="J1433" s="15">
        <f t="shared" si="178"/>
        <v>-6.8820981358606648E-2</v>
      </c>
      <c r="K1433" s="15">
        <f t="shared" si="179"/>
        <v>-4.6825304021365352E-2</v>
      </c>
      <c r="L1433" s="15">
        <f t="shared" si="180"/>
        <v>-0.35124455402094718</v>
      </c>
      <c r="M1433" s="15">
        <f t="shared" si="181"/>
        <v>-0.27208945768647486</v>
      </c>
      <c r="O1433" s="15">
        <f t="shared" si="182"/>
        <v>47.256605848653649</v>
      </c>
      <c r="P1433" s="15">
        <f t="shared" si="183"/>
        <v>48.13262307285197</v>
      </c>
      <c r="Q1433" s="15">
        <f t="shared" si="184"/>
        <v>36.270244376023285</v>
      </c>
      <c r="R1433" s="15">
        <f t="shared" si="185"/>
        <v>39.277661770493289</v>
      </c>
    </row>
    <row r="1434" spans="1:18" x14ac:dyDescent="0.25">
      <c r="A1434" s="4">
        <v>51650010311</v>
      </c>
      <c r="B1434" s="7" t="s">
        <v>1413</v>
      </c>
      <c r="C1434" s="40">
        <f t="array" ref="C1434">SUMPRODUCT($D$9:$D$12, TRANSPOSE(O1434:R1434))</f>
        <v>42.73428376700555</v>
      </c>
      <c r="E1434" s="9">
        <v>1</v>
      </c>
      <c r="F1434" s="41">
        <v>1.1091930000000001</v>
      </c>
      <c r="G1434" s="41">
        <v>-18.084877117400001</v>
      </c>
      <c r="H1434" s="41">
        <v>-1.3305613000000001E-2</v>
      </c>
      <c r="J1434" s="15">
        <f t="shared" si="178"/>
        <v>-6.8820981358606648E-2</v>
      </c>
      <c r="K1434" s="15">
        <f t="shared" si="179"/>
        <v>-4.6825304021365352E-2</v>
      </c>
      <c r="L1434" s="15">
        <f t="shared" si="180"/>
        <v>-0.35124455402094718</v>
      </c>
      <c r="M1434" s="15">
        <f t="shared" si="181"/>
        <v>-0.27208945768647486</v>
      </c>
      <c r="O1434" s="15">
        <f t="shared" si="182"/>
        <v>47.256605848653649</v>
      </c>
      <c r="P1434" s="15">
        <f t="shared" si="183"/>
        <v>48.13262307285197</v>
      </c>
      <c r="Q1434" s="15">
        <f t="shared" si="184"/>
        <v>36.270244376023285</v>
      </c>
      <c r="R1434" s="15">
        <f t="shared" si="185"/>
        <v>39.277661770493289</v>
      </c>
    </row>
    <row r="1435" spans="1:18" x14ac:dyDescent="0.25">
      <c r="A1435" s="4">
        <v>51650010312</v>
      </c>
      <c r="B1435" s="7" t="s">
        <v>1414</v>
      </c>
      <c r="C1435" s="40">
        <f t="array" ref="C1435">SUMPRODUCT($D$9:$D$12, TRANSPOSE(O1435:R1435))</f>
        <v>42.73428376700555</v>
      </c>
      <c r="E1435" s="9">
        <v>1</v>
      </c>
      <c r="F1435" s="41">
        <v>1.1091930000000001</v>
      </c>
      <c r="G1435" s="41">
        <v>-18.084877117400001</v>
      </c>
      <c r="H1435" s="41">
        <v>-1.3305613000000001E-2</v>
      </c>
      <c r="J1435" s="15">
        <f t="shared" si="178"/>
        <v>-6.8820981358606648E-2</v>
      </c>
      <c r="K1435" s="15">
        <f t="shared" si="179"/>
        <v>-4.6825304021365352E-2</v>
      </c>
      <c r="L1435" s="15">
        <f t="shared" si="180"/>
        <v>-0.35124455402094718</v>
      </c>
      <c r="M1435" s="15">
        <f t="shared" si="181"/>
        <v>-0.27208945768647486</v>
      </c>
      <c r="O1435" s="15">
        <f t="shared" si="182"/>
        <v>47.256605848653649</v>
      </c>
      <c r="P1435" s="15">
        <f t="shared" si="183"/>
        <v>48.13262307285197</v>
      </c>
      <c r="Q1435" s="15">
        <f t="shared" si="184"/>
        <v>36.270244376023285</v>
      </c>
      <c r="R1435" s="15">
        <f t="shared" si="185"/>
        <v>39.277661770493289</v>
      </c>
    </row>
    <row r="1436" spans="1:18" x14ac:dyDescent="0.25">
      <c r="A1436" s="4">
        <v>51650010313</v>
      </c>
      <c r="B1436" s="7" t="s">
        <v>1415</v>
      </c>
      <c r="C1436" s="40">
        <f t="array" ref="C1436">SUMPRODUCT($D$9:$D$12, TRANSPOSE(O1436:R1436))</f>
        <v>42.73428376700555</v>
      </c>
      <c r="E1436" s="9">
        <v>1</v>
      </c>
      <c r="F1436" s="41">
        <v>1.1091930000000001</v>
      </c>
      <c r="G1436" s="41">
        <v>-18.084877117400001</v>
      </c>
      <c r="H1436" s="41">
        <v>-1.3305613000000001E-2</v>
      </c>
      <c r="J1436" s="15">
        <f t="shared" si="178"/>
        <v>-6.8820981358606648E-2</v>
      </c>
      <c r="K1436" s="15">
        <f t="shared" si="179"/>
        <v>-4.6825304021365352E-2</v>
      </c>
      <c r="L1436" s="15">
        <f t="shared" si="180"/>
        <v>-0.35124455402094718</v>
      </c>
      <c r="M1436" s="15">
        <f t="shared" si="181"/>
        <v>-0.27208945768647486</v>
      </c>
      <c r="O1436" s="15">
        <f t="shared" si="182"/>
        <v>47.256605848653649</v>
      </c>
      <c r="P1436" s="15">
        <f t="shared" si="183"/>
        <v>48.13262307285197</v>
      </c>
      <c r="Q1436" s="15">
        <f t="shared" si="184"/>
        <v>36.270244376023285</v>
      </c>
      <c r="R1436" s="15">
        <f t="shared" si="185"/>
        <v>39.277661770493289</v>
      </c>
    </row>
    <row r="1437" spans="1:18" x14ac:dyDescent="0.25">
      <c r="A1437" s="4">
        <v>51650010314</v>
      </c>
      <c r="B1437" s="7" t="s">
        <v>1416</v>
      </c>
      <c r="C1437" s="40">
        <f t="array" ref="C1437">SUMPRODUCT($D$9:$D$12, TRANSPOSE(O1437:R1437))</f>
        <v>38.93064864201812</v>
      </c>
      <c r="E1437" s="9">
        <v>0</v>
      </c>
      <c r="F1437" s="41">
        <v>1.1091930000000001</v>
      </c>
      <c r="G1437" s="41">
        <v>-18.084877117400001</v>
      </c>
      <c r="H1437" s="41">
        <v>-1.3305613000000001E-2</v>
      </c>
      <c r="J1437" s="15">
        <f t="shared" si="178"/>
        <v>-0.46652283424000918</v>
      </c>
      <c r="K1437" s="15">
        <f t="shared" si="179"/>
        <v>-4.6825304021365352E-2</v>
      </c>
      <c r="L1437" s="15">
        <f t="shared" si="180"/>
        <v>-0.35124455402094718</v>
      </c>
      <c r="M1437" s="15">
        <f t="shared" si="181"/>
        <v>-0.27208945768647486</v>
      </c>
      <c r="O1437" s="15">
        <f t="shared" si="182"/>
        <v>32.042065348703929</v>
      </c>
      <c r="P1437" s="15">
        <f t="shared" si="183"/>
        <v>48.13262307285197</v>
      </c>
      <c r="Q1437" s="15">
        <f t="shared" si="184"/>
        <v>36.270244376023285</v>
      </c>
      <c r="R1437" s="15">
        <f t="shared" si="185"/>
        <v>39.277661770493289</v>
      </c>
    </row>
    <row r="1438" spans="1:18" x14ac:dyDescent="0.25">
      <c r="A1438" s="4">
        <v>51650010400</v>
      </c>
      <c r="B1438" s="7" t="s">
        <v>1417</v>
      </c>
      <c r="C1438" s="40">
        <f t="array" ref="C1438">SUMPRODUCT($D$9:$D$12, TRANSPOSE(O1438:R1438))</f>
        <v>42.73428376700555</v>
      </c>
      <c r="E1438" s="9">
        <v>1</v>
      </c>
      <c r="F1438" s="41">
        <v>1.1091930000000001</v>
      </c>
      <c r="G1438" s="41">
        <v>-18.084877117400001</v>
      </c>
      <c r="H1438" s="41">
        <v>-1.3305613000000001E-2</v>
      </c>
      <c r="J1438" s="15">
        <f t="shared" si="178"/>
        <v>-6.8820981358606648E-2</v>
      </c>
      <c r="K1438" s="15">
        <f t="shared" si="179"/>
        <v>-4.6825304021365352E-2</v>
      </c>
      <c r="L1438" s="15">
        <f t="shared" si="180"/>
        <v>-0.35124455402094718</v>
      </c>
      <c r="M1438" s="15">
        <f t="shared" si="181"/>
        <v>-0.27208945768647486</v>
      </c>
      <c r="O1438" s="15">
        <f t="shared" si="182"/>
        <v>47.256605848653649</v>
      </c>
      <c r="P1438" s="15">
        <f t="shared" si="183"/>
        <v>48.13262307285197</v>
      </c>
      <c r="Q1438" s="15">
        <f t="shared" si="184"/>
        <v>36.270244376023285</v>
      </c>
      <c r="R1438" s="15">
        <f t="shared" si="185"/>
        <v>39.277661770493289</v>
      </c>
    </row>
    <row r="1439" spans="1:18" x14ac:dyDescent="0.25">
      <c r="A1439" s="4">
        <v>51650010501</v>
      </c>
      <c r="B1439" s="7" t="s">
        <v>1418</v>
      </c>
      <c r="C1439" s="40">
        <f t="array" ref="C1439">SUMPRODUCT($D$9:$D$12, TRANSPOSE(O1439:R1439))</f>
        <v>42.73428376700555</v>
      </c>
      <c r="E1439" s="9">
        <v>1</v>
      </c>
      <c r="F1439" s="41">
        <v>1.1091930000000001</v>
      </c>
      <c r="G1439" s="41">
        <v>-18.084877117400001</v>
      </c>
      <c r="H1439" s="41">
        <v>-1.3305613000000001E-2</v>
      </c>
      <c r="J1439" s="15">
        <f t="shared" si="178"/>
        <v>-6.8820981358606648E-2</v>
      </c>
      <c r="K1439" s="15">
        <f t="shared" si="179"/>
        <v>-4.6825304021365352E-2</v>
      </c>
      <c r="L1439" s="15">
        <f t="shared" si="180"/>
        <v>-0.35124455402094718</v>
      </c>
      <c r="M1439" s="15">
        <f t="shared" si="181"/>
        <v>-0.27208945768647486</v>
      </c>
      <c r="O1439" s="15">
        <f t="shared" si="182"/>
        <v>47.256605848653649</v>
      </c>
      <c r="P1439" s="15">
        <f t="shared" si="183"/>
        <v>48.13262307285197</v>
      </c>
      <c r="Q1439" s="15">
        <f t="shared" si="184"/>
        <v>36.270244376023285</v>
      </c>
      <c r="R1439" s="15">
        <f t="shared" si="185"/>
        <v>39.277661770493289</v>
      </c>
    </row>
    <row r="1440" spans="1:18" x14ac:dyDescent="0.25">
      <c r="A1440" s="4">
        <v>51650010502</v>
      </c>
      <c r="B1440" s="7" t="s">
        <v>1419</v>
      </c>
      <c r="C1440" s="40">
        <f t="array" ref="C1440">SUMPRODUCT($D$9:$D$12, TRANSPOSE(O1440:R1440))</f>
        <v>42.73428376700555</v>
      </c>
      <c r="E1440" s="9">
        <v>1</v>
      </c>
      <c r="F1440" s="41">
        <v>1.1091930000000001</v>
      </c>
      <c r="G1440" s="41">
        <v>-18.084877117400001</v>
      </c>
      <c r="H1440" s="41">
        <v>-1.3305613000000001E-2</v>
      </c>
      <c r="J1440" s="15">
        <f t="shared" si="178"/>
        <v>-6.8820981358606648E-2</v>
      </c>
      <c r="K1440" s="15">
        <f t="shared" si="179"/>
        <v>-4.6825304021365352E-2</v>
      </c>
      <c r="L1440" s="15">
        <f t="shared" si="180"/>
        <v>-0.35124455402094718</v>
      </c>
      <c r="M1440" s="15">
        <f t="shared" si="181"/>
        <v>-0.27208945768647486</v>
      </c>
      <c r="O1440" s="15">
        <f t="shared" si="182"/>
        <v>47.256605848653649</v>
      </c>
      <c r="P1440" s="15">
        <f t="shared" si="183"/>
        <v>48.13262307285197</v>
      </c>
      <c r="Q1440" s="15">
        <f t="shared" si="184"/>
        <v>36.270244376023285</v>
      </c>
      <c r="R1440" s="15">
        <f t="shared" si="185"/>
        <v>39.277661770493289</v>
      </c>
    </row>
    <row r="1441" spans="1:18" x14ac:dyDescent="0.25">
      <c r="A1441" s="4">
        <v>51650010601</v>
      </c>
      <c r="B1441" s="7" t="s">
        <v>1420</v>
      </c>
      <c r="C1441" s="40">
        <f t="array" ref="C1441">SUMPRODUCT($D$9:$D$12, TRANSPOSE(O1441:R1441))</f>
        <v>38.93064864201812</v>
      </c>
      <c r="E1441" s="9">
        <v>0</v>
      </c>
      <c r="F1441" s="41">
        <v>1.1091930000000001</v>
      </c>
      <c r="G1441" s="41">
        <v>-18.084877117400001</v>
      </c>
      <c r="H1441" s="41">
        <v>-1.3305613000000001E-2</v>
      </c>
      <c r="J1441" s="15">
        <f t="shared" si="178"/>
        <v>-0.46652283424000918</v>
      </c>
      <c r="K1441" s="15">
        <f t="shared" si="179"/>
        <v>-4.6825304021365352E-2</v>
      </c>
      <c r="L1441" s="15">
        <f t="shared" si="180"/>
        <v>-0.35124455402094718</v>
      </c>
      <c r="M1441" s="15">
        <f t="shared" si="181"/>
        <v>-0.27208945768647486</v>
      </c>
      <c r="O1441" s="15">
        <f t="shared" si="182"/>
        <v>32.042065348703929</v>
      </c>
      <c r="P1441" s="15">
        <f t="shared" si="183"/>
        <v>48.13262307285197</v>
      </c>
      <c r="Q1441" s="15">
        <f t="shared" si="184"/>
        <v>36.270244376023285</v>
      </c>
      <c r="R1441" s="15">
        <f t="shared" si="185"/>
        <v>39.277661770493289</v>
      </c>
    </row>
    <row r="1442" spans="1:18" x14ac:dyDescent="0.25">
      <c r="A1442" s="4">
        <v>51650010602</v>
      </c>
      <c r="B1442" s="7" t="s">
        <v>1421</v>
      </c>
      <c r="C1442" s="40">
        <f t="array" ref="C1442">SUMPRODUCT($D$9:$D$12, TRANSPOSE(O1442:R1442))</f>
        <v>38.93064864201812</v>
      </c>
      <c r="E1442" s="9">
        <v>0</v>
      </c>
      <c r="F1442" s="41">
        <v>1.1091930000000001</v>
      </c>
      <c r="G1442" s="41">
        <v>-18.084877117400001</v>
      </c>
      <c r="H1442" s="41">
        <v>-1.3305613000000001E-2</v>
      </c>
      <c r="J1442" s="15">
        <f t="shared" si="178"/>
        <v>-0.46652283424000918</v>
      </c>
      <c r="K1442" s="15">
        <f t="shared" si="179"/>
        <v>-4.6825304021365352E-2</v>
      </c>
      <c r="L1442" s="15">
        <f t="shared" si="180"/>
        <v>-0.35124455402094718</v>
      </c>
      <c r="M1442" s="15">
        <f t="shared" si="181"/>
        <v>-0.27208945768647486</v>
      </c>
      <c r="O1442" s="15">
        <f t="shared" si="182"/>
        <v>32.042065348703929</v>
      </c>
      <c r="P1442" s="15">
        <f t="shared" si="183"/>
        <v>48.13262307285197</v>
      </c>
      <c r="Q1442" s="15">
        <f t="shared" si="184"/>
        <v>36.270244376023285</v>
      </c>
      <c r="R1442" s="15">
        <f t="shared" si="185"/>
        <v>39.277661770493289</v>
      </c>
    </row>
    <row r="1443" spans="1:18" x14ac:dyDescent="0.25">
      <c r="A1443" s="4">
        <v>51650010701</v>
      </c>
      <c r="B1443" s="7" t="s">
        <v>1422</v>
      </c>
      <c r="C1443" s="40">
        <f t="array" ref="C1443">SUMPRODUCT($D$9:$D$12, TRANSPOSE(O1443:R1443))</f>
        <v>38.93064864201812</v>
      </c>
      <c r="E1443" s="9">
        <v>0</v>
      </c>
      <c r="F1443" s="41">
        <v>1.1091930000000001</v>
      </c>
      <c r="G1443" s="41">
        <v>-18.084877117400001</v>
      </c>
      <c r="H1443" s="41">
        <v>-1.3305613000000001E-2</v>
      </c>
      <c r="J1443" s="15">
        <f t="shared" si="178"/>
        <v>-0.46652283424000918</v>
      </c>
      <c r="K1443" s="15">
        <f t="shared" si="179"/>
        <v>-4.6825304021365352E-2</v>
      </c>
      <c r="L1443" s="15">
        <f t="shared" si="180"/>
        <v>-0.35124455402094718</v>
      </c>
      <c r="M1443" s="15">
        <f t="shared" si="181"/>
        <v>-0.27208945768647486</v>
      </c>
      <c r="O1443" s="15">
        <f t="shared" si="182"/>
        <v>32.042065348703929</v>
      </c>
      <c r="P1443" s="15">
        <f t="shared" si="183"/>
        <v>48.13262307285197</v>
      </c>
      <c r="Q1443" s="15">
        <f t="shared" si="184"/>
        <v>36.270244376023285</v>
      </c>
      <c r="R1443" s="15">
        <f t="shared" si="185"/>
        <v>39.277661770493289</v>
      </c>
    </row>
    <row r="1444" spans="1:18" x14ac:dyDescent="0.25">
      <c r="A1444" s="4">
        <v>51650010702</v>
      </c>
      <c r="B1444" s="7" t="s">
        <v>1423</v>
      </c>
      <c r="C1444" s="40">
        <f t="array" ref="C1444">SUMPRODUCT($D$9:$D$12, TRANSPOSE(O1444:R1444))</f>
        <v>38.93064864201812</v>
      </c>
      <c r="E1444" s="9">
        <v>0</v>
      </c>
      <c r="F1444" s="41">
        <v>1.1091930000000001</v>
      </c>
      <c r="G1444" s="41">
        <v>-18.084877117400001</v>
      </c>
      <c r="H1444" s="41">
        <v>-1.3305613000000001E-2</v>
      </c>
      <c r="J1444" s="15">
        <f t="shared" si="178"/>
        <v>-0.46652283424000918</v>
      </c>
      <c r="K1444" s="15">
        <f t="shared" si="179"/>
        <v>-4.6825304021365352E-2</v>
      </c>
      <c r="L1444" s="15">
        <f t="shared" si="180"/>
        <v>-0.35124455402094718</v>
      </c>
      <c r="M1444" s="15">
        <f t="shared" si="181"/>
        <v>-0.27208945768647486</v>
      </c>
      <c r="O1444" s="15">
        <f t="shared" si="182"/>
        <v>32.042065348703929</v>
      </c>
      <c r="P1444" s="15">
        <f t="shared" si="183"/>
        <v>48.13262307285197</v>
      </c>
      <c r="Q1444" s="15">
        <f t="shared" si="184"/>
        <v>36.270244376023285</v>
      </c>
      <c r="R1444" s="15">
        <f t="shared" si="185"/>
        <v>39.277661770493289</v>
      </c>
    </row>
    <row r="1445" spans="1:18" x14ac:dyDescent="0.25">
      <c r="A1445" s="4">
        <v>51650010703</v>
      </c>
      <c r="B1445" s="7" t="s">
        <v>1424</v>
      </c>
      <c r="C1445" s="40">
        <f t="array" ref="C1445">SUMPRODUCT($D$9:$D$12, TRANSPOSE(O1445:R1445))</f>
        <v>38.93064864201812</v>
      </c>
      <c r="E1445" s="9">
        <v>0</v>
      </c>
      <c r="F1445" s="41">
        <v>1.1091930000000001</v>
      </c>
      <c r="G1445" s="41">
        <v>-18.084877117400001</v>
      </c>
      <c r="H1445" s="41">
        <v>-1.3305613000000001E-2</v>
      </c>
      <c r="J1445" s="15">
        <f t="shared" si="178"/>
        <v>-0.46652283424000918</v>
      </c>
      <c r="K1445" s="15">
        <f t="shared" si="179"/>
        <v>-4.6825304021365352E-2</v>
      </c>
      <c r="L1445" s="15">
        <f t="shared" si="180"/>
        <v>-0.35124455402094718</v>
      </c>
      <c r="M1445" s="15">
        <f t="shared" si="181"/>
        <v>-0.27208945768647486</v>
      </c>
      <c r="O1445" s="15">
        <f t="shared" si="182"/>
        <v>32.042065348703929</v>
      </c>
      <c r="P1445" s="15">
        <f t="shared" si="183"/>
        <v>48.13262307285197</v>
      </c>
      <c r="Q1445" s="15">
        <f t="shared" si="184"/>
        <v>36.270244376023285</v>
      </c>
      <c r="R1445" s="15">
        <f t="shared" si="185"/>
        <v>39.277661770493289</v>
      </c>
    </row>
    <row r="1446" spans="1:18" x14ac:dyDescent="0.25">
      <c r="A1446" s="4">
        <v>51650010800</v>
      </c>
      <c r="B1446" s="7" t="s">
        <v>1425</v>
      </c>
      <c r="C1446" s="40">
        <f t="array" ref="C1446">SUMPRODUCT($D$9:$D$12, TRANSPOSE(O1446:R1446))</f>
        <v>38.93064864201812</v>
      </c>
      <c r="E1446" s="9">
        <v>0</v>
      </c>
      <c r="F1446" s="41">
        <v>1.1091930000000001</v>
      </c>
      <c r="G1446" s="41">
        <v>-18.084877117400001</v>
      </c>
      <c r="H1446" s="41">
        <v>-1.3305613000000001E-2</v>
      </c>
      <c r="J1446" s="15">
        <f t="shared" si="178"/>
        <v>-0.46652283424000918</v>
      </c>
      <c r="K1446" s="15">
        <f t="shared" si="179"/>
        <v>-4.6825304021365352E-2</v>
      </c>
      <c r="L1446" s="15">
        <f t="shared" si="180"/>
        <v>-0.35124455402094718</v>
      </c>
      <c r="M1446" s="15">
        <f t="shared" si="181"/>
        <v>-0.27208945768647486</v>
      </c>
      <c r="O1446" s="15">
        <f t="shared" si="182"/>
        <v>32.042065348703929</v>
      </c>
      <c r="P1446" s="15">
        <f t="shared" si="183"/>
        <v>48.13262307285197</v>
      </c>
      <c r="Q1446" s="15">
        <f t="shared" si="184"/>
        <v>36.270244376023285</v>
      </c>
      <c r="R1446" s="15">
        <f t="shared" si="185"/>
        <v>39.277661770493289</v>
      </c>
    </row>
    <row r="1447" spans="1:18" x14ac:dyDescent="0.25">
      <c r="A1447" s="4">
        <v>51650010900</v>
      </c>
      <c r="B1447" s="7" t="s">
        <v>1426</v>
      </c>
      <c r="C1447" s="40">
        <f t="array" ref="C1447">SUMPRODUCT($D$9:$D$12, TRANSPOSE(O1447:R1447))</f>
        <v>38.93064864201812</v>
      </c>
      <c r="E1447" s="9">
        <v>0</v>
      </c>
      <c r="F1447" s="41">
        <v>1.1091930000000001</v>
      </c>
      <c r="G1447" s="41">
        <v>-18.084877117400001</v>
      </c>
      <c r="H1447" s="41">
        <v>-1.3305613000000001E-2</v>
      </c>
      <c r="J1447" s="15">
        <f t="shared" si="178"/>
        <v>-0.46652283424000918</v>
      </c>
      <c r="K1447" s="15">
        <f t="shared" si="179"/>
        <v>-4.6825304021365352E-2</v>
      </c>
      <c r="L1447" s="15">
        <f t="shared" si="180"/>
        <v>-0.35124455402094718</v>
      </c>
      <c r="M1447" s="15">
        <f t="shared" si="181"/>
        <v>-0.27208945768647486</v>
      </c>
      <c r="O1447" s="15">
        <f t="shared" si="182"/>
        <v>32.042065348703929</v>
      </c>
      <c r="P1447" s="15">
        <f t="shared" si="183"/>
        <v>48.13262307285197</v>
      </c>
      <c r="Q1447" s="15">
        <f t="shared" si="184"/>
        <v>36.270244376023285</v>
      </c>
      <c r="R1447" s="15">
        <f t="shared" si="185"/>
        <v>39.277661770493289</v>
      </c>
    </row>
    <row r="1448" spans="1:18" x14ac:dyDescent="0.25">
      <c r="A1448" s="4">
        <v>51650011000</v>
      </c>
      <c r="B1448" s="7" t="s">
        <v>1427</v>
      </c>
      <c r="C1448" s="40">
        <f t="array" ref="C1448">SUMPRODUCT($D$9:$D$12, TRANSPOSE(O1448:R1448))</f>
        <v>38.93064864201812</v>
      </c>
      <c r="E1448" s="9">
        <v>0</v>
      </c>
      <c r="F1448" s="41">
        <v>1.1091930000000001</v>
      </c>
      <c r="G1448" s="41">
        <v>-18.084877117400001</v>
      </c>
      <c r="H1448" s="41">
        <v>-1.3305613000000001E-2</v>
      </c>
      <c r="J1448" s="15">
        <f t="shared" si="178"/>
        <v>-0.46652283424000918</v>
      </c>
      <c r="K1448" s="15">
        <f t="shared" si="179"/>
        <v>-4.6825304021365352E-2</v>
      </c>
      <c r="L1448" s="15">
        <f t="shared" si="180"/>
        <v>-0.35124455402094718</v>
      </c>
      <c r="M1448" s="15">
        <f t="shared" si="181"/>
        <v>-0.27208945768647486</v>
      </c>
      <c r="O1448" s="15">
        <f t="shared" si="182"/>
        <v>32.042065348703929</v>
      </c>
      <c r="P1448" s="15">
        <f t="shared" si="183"/>
        <v>48.13262307285197</v>
      </c>
      <c r="Q1448" s="15">
        <f t="shared" si="184"/>
        <v>36.270244376023285</v>
      </c>
      <c r="R1448" s="15">
        <f t="shared" si="185"/>
        <v>39.277661770493289</v>
      </c>
    </row>
    <row r="1449" spans="1:18" x14ac:dyDescent="0.25">
      <c r="A1449" s="4">
        <v>51650011100</v>
      </c>
      <c r="B1449" s="7" t="s">
        <v>1428</v>
      </c>
      <c r="C1449" s="40">
        <f t="array" ref="C1449">SUMPRODUCT($D$9:$D$12, TRANSPOSE(O1449:R1449))</f>
        <v>38.93064864201812</v>
      </c>
      <c r="E1449" s="9">
        <v>0</v>
      </c>
      <c r="F1449" s="41">
        <v>1.1091930000000001</v>
      </c>
      <c r="G1449" s="41">
        <v>-18.084877117400001</v>
      </c>
      <c r="H1449" s="41">
        <v>-1.3305613000000001E-2</v>
      </c>
      <c r="J1449" s="15">
        <f t="shared" si="178"/>
        <v>-0.46652283424000918</v>
      </c>
      <c r="K1449" s="15">
        <f t="shared" si="179"/>
        <v>-4.6825304021365352E-2</v>
      </c>
      <c r="L1449" s="15">
        <f t="shared" si="180"/>
        <v>-0.35124455402094718</v>
      </c>
      <c r="M1449" s="15">
        <f t="shared" si="181"/>
        <v>-0.27208945768647486</v>
      </c>
      <c r="O1449" s="15">
        <f t="shared" si="182"/>
        <v>32.042065348703929</v>
      </c>
      <c r="P1449" s="15">
        <f t="shared" si="183"/>
        <v>48.13262307285197</v>
      </c>
      <c r="Q1449" s="15">
        <f t="shared" si="184"/>
        <v>36.270244376023285</v>
      </c>
      <c r="R1449" s="15">
        <f t="shared" si="185"/>
        <v>39.277661770493289</v>
      </c>
    </row>
    <row r="1450" spans="1:18" x14ac:dyDescent="0.25">
      <c r="A1450" s="4">
        <v>51650011200</v>
      </c>
      <c r="B1450" s="7" t="s">
        <v>1429</v>
      </c>
      <c r="C1450" s="40">
        <f t="array" ref="C1450">SUMPRODUCT($D$9:$D$12, TRANSPOSE(O1450:R1450))</f>
        <v>38.93064864201812</v>
      </c>
      <c r="E1450" s="9">
        <v>0</v>
      </c>
      <c r="F1450" s="41">
        <v>1.1091930000000001</v>
      </c>
      <c r="G1450" s="41">
        <v>-18.084877117400001</v>
      </c>
      <c r="H1450" s="41">
        <v>-1.3305613000000001E-2</v>
      </c>
      <c r="J1450" s="15">
        <f t="shared" si="178"/>
        <v>-0.46652283424000918</v>
      </c>
      <c r="K1450" s="15">
        <f t="shared" si="179"/>
        <v>-4.6825304021365352E-2</v>
      </c>
      <c r="L1450" s="15">
        <f t="shared" si="180"/>
        <v>-0.35124455402094718</v>
      </c>
      <c r="M1450" s="15">
        <f t="shared" si="181"/>
        <v>-0.27208945768647486</v>
      </c>
      <c r="O1450" s="15">
        <f t="shared" si="182"/>
        <v>32.042065348703929</v>
      </c>
      <c r="P1450" s="15">
        <f t="shared" si="183"/>
        <v>48.13262307285197</v>
      </c>
      <c r="Q1450" s="15">
        <f t="shared" si="184"/>
        <v>36.270244376023285</v>
      </c>
      <c r="R1450" s="15">
        <f t="shared" si="185"/>
        <v>39.277661770493289</v>
      </c>
    </row>
    <row r="1451" spans="1:18" x14ac:dyDescent="0.25">
      <c r="A1451" s="4">
        <v>51650011300</v>
      </c>
      <c r="B1451" s="7" t="s">
        <v>1430</v>
      </c>
      <c r="C1451" s="40">
        <f t="array" ref="C1451">SUMPRODUCT($D$9:$D$12, TRANSPOSE(O1451:R1451))</f>
        <v>38.93064864201812</v>
      </c>
      <c r="E1451" s="9">
        <v>0</v>
      </c>
      <c r="F1451" s="41">
        <v>1.1091930000000001</v>
      </c>
      <c r="G1451" s="41">
        <v>-18.084877117400001</v>
      </c>
      <c r="H1451" s="41">
        <v>-1.3305613000000001E-2</v>
      </c>
      <c r="J1451" s="15">
        <f t="shared" si="178"/>
        <v>-0.46652283424000918</v>
      </c>
      <c r="K1451" s="15">
        <f t="shared" si="179"/>
        <v>-4.6825304021365352E-2</v>
      </c>
      <c r="L1451" s="15">
        <f t="shared" si="180"/>
        <v>-0.35124455402094718</v>
      </c>
      <c r="M1451" s="15">
        <f t="shared" si="181"/>
        <v>-0.27208945768647486</v>
      </c>
      <c r="O1451" s="15">
        <f t="shared" si="182"/>
        <v>32.042065348703929</v>
      </c>
      <c r="P1451" s="15">
        <f t="shared" si="183"/>
        <v>48.13262307285197</v>
      </c>
      <c r="Q1451" s="15">
        <f t="shared" si="184"/>
        <v>36.270244376023285</v>
      </c>
      <c r="R1451" s="15">
        <f t="shared" si="185"/>
        <v>39.277661770493289</v>
      </c>
    </row>
    <row r="1452" spans="1:18" x14ac:dyDescent="0.25">
      <c r="A1452" s="4">
        <v>51650011400</v>
      </c>
      <c r="B1452" s="7" t="s">
        <v>1431</v>
      </c>
      <c r="C1452" s="40">
        <f t="array" ref="C1452">SUMPRODUCT($D$9:$D$12, TRANSPOSE(O1452:R1452))</f>
        <v>38.93064864201812</v>
      </c>
      <c r="E1452" s="9">
        <v>0</v>
      </c>
      <c r="F1452" s="41">
        <v>1.1091930000000001</v>
      </c>
      <c r="G1452" s="41">
        <v>-18.084877117400001</v>
      </c>
      <c r="H1452" s="41">
        <v>-1.3305613000000001E-2</v>
      </c>
      <c r="J1452" s="15">
        <f t="shared" si="178"/>
        <v>-0.46652283424000918</v>
      </c>
      <c r="K1452" s="15">
        <f t="shared" si="179"/>
        <v>-4.6825304021365352E-2</v>
      </c>
      <c r="L1452" s="15">
        <f t="shared" si="180"/>
        <v>-0.35124455402094718</v>
      </c>
      <c r="M1452" s="15">
        <f t="shared" si="181"/>
        <v>-0.27208945768647486</v>
      </c>
      <c r="O1452" s="15">
        <f t="shared" si="182"/>
        <v>32.042065348703929</v>
      </c>
      <c r="P1452" s="15">
        <f t="shared" si="183"/>
        <v>48.13262307285197</v>
      </c>
      <c r="Q1452" s="15">
        <f t="shared" si="184"/>
        <v>36.270244376023285</v>
      </c>
      <c r="R1452" s="15">
        <f t="shared" si="185"/>
        <v>39.277661770493289</v>
      </c>
    </row>
    <row r="1453" spans="1:18" x14ac:dyDescent="0.25">
      <c r="A1453" s="4">
        <v>51650011500</v>
      </c>
      <c r="B1453" s="7" t="s">
        <v>1432</v>
      </c>
      <c r="C1453" s="40">
        <f t="array" ref="C1453">SUMPRODUCT($D$9:$D$12, TRANSPOSE(O1453:R1453))</f>
        <v>42.73428376700555</v>
      </c>
      <c r="E1453" s="9">
        <v>1</v>
      </c>
      <c r="F1453" s="41">
        <v>1.1091930000000001</v>
      </c>
      <c r="G1453" s="41">
        <v>-18.084877117400001</v>
      </c>
      <c r="H1453" s="41">
        <v>-1.3305613000000001E-2</v>
      </c>
      <c r="J1453" s="15">
        <f t="shared" si="178"/>
        <v>-6.8820981358606648E-2</v>
      </c>
      <c r="K1453" s="15">
        <f t="shared" si="179"/>
        <v>-4.6825304021365352E-2</v>
      </c>
      <c r="L1453" s="15">
        <f t="shared" si="180"/>
        <v>-0.35124455402094718</v>
      </c>
      <c r="M1453" s="15">
        <f t="shared" si="181"/>
        <v>-0.27208945768647486</v>
      </c>
      <c r="O1453" s="15">
        <f t="shared" si="182"/>
        <v>47.256605848653649</v>
      </c>
      <c r="P1453" s="15">
        <f t="shared" si="183"/>
        <v>48.13262307285197</v>
      </c>
      <c r="Q1453" s="15">
        <f t="shared" si="184"/>
        <v>36.270244376023285</v>
      </c>
      <c r="R1453" s="15">
        <f t="shared" si="185"/>
        <v>39.277661770493289</v>
      </c>
    </row>
    <row r="1454" spans="1:18" x14ac:dyDescent="0.25">
      <c r="A1454" s="4">
        <v>51650011600</v>
      </c>
      <c r="B1454" s="7" t="s">
        <v>1433</v>
      </c>
      <c r="C1454" s="40">
        <f t="array" ref="C1454">SUMPRODUCT($D$9:$D$12, TRANSPOSE(O1454:R1454))</f>
        <v>42.73428376700555</v>
      </c>
      <c r="E1454" s="9">
        <v>1</v>
      </c>
      <c r="F1454" s="41">
        <v>1.1091930000000001</v>
      </c>
      <c r="G1454" s="41">
        <v>-18.084877117400001</v>
      </c>
      <c r="H1454" s="41">
        <v>-1.3305613000000001E-2</v>
      </c>
      <c r="J1454" s="15">
        <f t="shared" si="178"/>
        <v>-6.8820981358606648E-2</v>
      </c>
      <c r="K1454" s="15">
        <f t="shared" si="179"/>
        <v>-4.6825304021365352E-2</v>
      </c>
      <c r="L1454" s="15">
        <f t="shared" si="180"/>
        <v>-0.35124455402094718</v>
      </c>
      <c r="M1454" s="15">
        <f t="shared" si="181"/>
        <v>-0.27208945768647486</v>
      </c>
      <c r="O1454" s="15">
        <f t="shared" si="182"/>
        <v>47.256605848653649</v>
      </c>
      <c r="P1454" s="15">
        <f t="shared" si="183"/>
        <v>48.13262307285197</v>
      </c>
      <c r="Q1454" s="15">
        <f t="shared" si="184"/>
        <v>36.270244376023285</v>
      </c>
      <c r="R1454" s="15">
        <f t="shared" si="185"/>
        <v>39.277661770493289</v>
      </c>
    </row>
    <row r="1455" spans="1:18" x14ac:dyDescent="0.25">
      <c r="A1455" s="4">
        <v>51650011800</v>
      </c>
      <c r="B1455" s="7" t="s">
        <v>1434</v>
      </c>
      <c r="C1455" s="40">
        <f t="array" ref="C1455">SUMPRODUCT($D$9:$D$12, TRANSPOSE(O1455:R1455))</f>
        <v>42.73428376700555</v>
      </c>
      <c r="E1455" s="9">
        <v>1</v>
      </c>
      <c r="F1455" s="41">
        <v>1.1091930000000001</v>
      </c>
      <c r="G1455" s="41">
        <v>-18.084877117400001</v>
      </c>
      <c r="H1455" s="41">
        <v>-1.3305613000000001E-2</v>
      </c>
      <c r="J1455" s="15">
        <f t="shared" si="178"/>
        <v>-6.8820981358606648E-2</v>
      </c>
      <c r="K1455" s="15">
        <f t="shared" si="179"/>
        <v>-4.6825304021365352E-2</v>
      </c>
      <c r="L1455" s="15">
        <f t="shared" si="180"/>
        <v>-0.35124455402094718</v>
      </c>
      <c r="M1455" s="15">
        <f t="shared" si="181"/>
        <v>-0.27208945768647486</v>
      </c>
      <c r="O1455" s="15">
        <f t="shared" si="182"/>
        <v>47.256605848653649</v>
      </c>
      <c r="P1455" s="15">
        <f t="shared" si="183"/>
        <v>48.13262307285197</v>
      </c>
      <c r="Q1455" s="15">
        <f t="shared" si="184"/>
        <v>36.270244376023285</v>
      </c>
      <c r="R1455" s="15">
        <f t="shared" si="185"/>
        <v>39.277661770493289</v>
      </c>
    </row>
    <row r="1456" spans="1:18" x14ac:dyDescent="0.25">
      <c r="A1456" s="4">
        <v>51650011900</v>
      </c>
      <c r="B1456" s="7" t="s">
        <v>1435</v>
      </c>
      <c r="C1456" s="40">
        <f t="array" ref="C1456">SUMPRODUCT($D$9:$D$12, TRANSPOSE(O1456:R1456))</f>
        <v>42.73428376700555</v>
      </c>
      <c r="E1456" s="9">
        <v>1</v>
      </c>
      <c r="F1456" s="41">
        <v>1.1091930000000001</v>
      </c>
      <c r="G1456" s="41">
        <v>-18.084877117400001</v>
      </c>
      <c r="H1456" s="41">
        <v>-1.3305613000000001E-2</v>
      </c>
      <c r="J1456" s="15">
        <f t="shared" si="178"/>
        <v>-6.8820981358606648E-2</v>
      </c>
      <c r="K1456" s="15">
        <f t="shared" si="179"/>
        <v>-4.6825304021365352E-2</v>
      </c>
      <c r="L1456" s="15">
        <f t="shared" si="180"/>
        <v>-0.35124455402094718</v>
      </c>
      <c r="M1456" s="15">
        <f t="shared" si="181"/>
        <v>-0.27208945768647486</v>
      </c>
      <c r="O1456" s="15">
        <f t="shared" si="182"/>
        <v>47.256605848653649</v>
      </c>
      <c r="P1456" s="15">
        <f t="shared" si="183"/>
        <v>48.13262307285197</v>
      </c>
      <c r="Q1456" s="15">
        <f t="shared" si="184"/>
        <v>36.270244376023285</v>
      </c>
      <c r="R1456" s="15">
        <f t="shared" si="185"/>
        <v>39.277661770493289</v>
      </c>
    </row>
    <row r="1457" spans="1:18" x14ac:dyDescent="0.25">
      <c r="A1457" s="4">
        <v>51650012000</v>
      </c>
      <c r="B1457" s="7" t="s">
        <v>1436</v>
      </c>
      <c r="C1457" s="40">
        <f t="array" ref="C1457">SUMPRODUCT($D$9:$D$12, TRANSPOSE(O1457:R1457))</f>
        <v>42.73428376700555</v>
      </c>
      <c r="E1457" s="9">
        <v>1</v>
      </c>
      <c r="F1457" s="41">
        <v>1.1091930000000001</v>
      </c>
      <c r="G1457" s="41">
        <v>-18.084877117400001</v>
      </c>
      <c r="H1457" s="41">
        <v>-1.3305613000000001E-2</v>
      </c>
      <c r="J1457" s="15">
        <f t="shared" si="178"/>
        <v>-6.8820981358606648E-2</v>
      </c>
      <c r="K1457" s="15">
        <f t="shared" si="179"/>
        <v>-4.6825304021365352E-2</v>
      </c>
      <c r="L1457" s="15">
        <f t="shared" si="180"/>
        <v>-0.35124455402094718</v>
      </c>
      <c r="M1457" s="15">
        <f t="shared" si="181"/>
        <v>-0.27208945768647486</v>
      </c>
      <c r="O1457" s="15">
        <f t="shared" si="182"/>
        <v>47.256605848653649</v>
      </c>
      <c r="P1457" s="15">
        <f t="shared" si="183"/>
        <v>48.13262307285197</v>
      </c>
      <c r="Q1457" s="15">
        <f t="shared" si="184"/>
        <v>36.270244376023285</v>
      </c>
      <c r="R1457" s="15">
        <f t="shared" si="185"/>
        <v>39.277661770493289</v>
      </c>
    </row>
    <row r="1458" spans="1:18" x14ac:dyDescent="0.25">
      <c r="A1458" s="4">
        <v>51650012100</v>
      </c>
      <c r="B1458" s="7" t="s">
        <v>1437</v>
      </c>
      <c r="C1458" s="40">
        <f t="array" ref="C1458">SUMPRODUCT($D$9:$D$12, TRANSPOSE(O1458:R1458))</f>
        <v>38.93064864201812</v>
      </c>
      <c r="E1458" s="9">
        <v>0</v>
      </c>
      <c r="F1458" s="41">
        <v>1.1091930000000001</v>
      </c>
      <c r="G1458" s="41">
        <v>-18.084877117400001</v>
      </c>
      <c r="H1458" s="41">
        <v>-1.3305613000000001E-2</v>
      </c>
      <c r="J1458" s="15">
        <f t="shared" si="178"/>
        <v>-0.46652283424000918</v>
      </c>
      <c r="K1458" s="15">
        <f t="shared" si="179"/>
        <v>-4.6825304021365352E-2</v>
      </c>
      <c r="L1458" s="15">
        <f t="shared" si="180"/>
        <v>-0.35124455402094718</v>
      </c>
      <c r="M1458" s="15">
        <f t="shared" si="181"/>
        <v>-0.27208945768647486</v>
      </c>
      <c r="O1458" s="15">
        <f t="shared" si="182"/>
        <v>32.042065348703929</v>
      </c>
      <c r="P1458" s="15">
        <f t="shared" si="183"/>
        <v>48.13262307285197</v>
      </c>
      <c r="Q1458" s="15">
        <f t="shared" si="184"/>
        <v>36.270244376023285</v>
      </c>
      <c r="R1458" s="15">
        <f t="shared" si="185"/>
        <v>39.277661770493289</v>
      </c>
    </row>
    <row r="1459" spans="1:18" x14ac:dyDescent="0.25">
      <c r="A1459" s="4">
        <v>51650990100</v>
      </c>
      <c r="B1459" s="7" t="s">
        <v>1438</v>
      </c>
      <c r="C1459" s="40">
        <f t="array" ref="C1459">SUMPRODUCT($D$9:$D$12, TRANSPOSE(O1459:R1459))</f>
        <v>38.93064864201812</v>
      </c>
      <c r="E1459" s="9">
        <v>0</v>
      </c>
      <c r="F1459" s="41">
        <v>1.1091930000000001</v>
      </c>
      <c r="G1459" s="41">
        <v>-18.084877117400001</v>
      </c>
      <c r="H1459" s="41">
        <v>-1.3305613000000001E-2</v>
      </c>
      <c r="J1459" s="15">
        <f t="shared" si="178"/>
        <v>-0.46652283424000918</v>
      </c>
      <c r="K1459" s="15">
        <f t="shared" si="179"/>
        <v>-4.6825304021365352E-2</v>
      </c>
      <c r="L1459" s="15">
        <f t="shared" si="180"/>
        <v>-0.35124455402094718</v>
      </c>
      <c r="M1459" s="15">
        <f t="shared" si="181"/>
        <v>-0.27208945768647486</v>
      </c>
      <c r="O1459" s="15">
        <f t="shared" si="182"/>
        <v>32.042065348703929</v>
      </c>
      <c r="P1459" s="15">
        <f t="shared" si="183"/>
        <v>48.13262307285197</v>
      </c>
      <c r="Q1459" s="15">
        <f t="shared" si="184"/>
        <v>36.270244376023285</v>
      </c>
      <c r="R1459" s="15">
        <f t="shared" si="185"/>
        <v>39.277661770493289</v>
      </c>
    </row>
    <row r="1460" spans="1:18" x14ac:dyDescent="0.25">
      <c r="A1460" s="4">
        <v>51660000101</v>
      </c>
      <c r="B1460" s="7" t="s">
        <v>1439</v>
      </c>
      <c r="C1460" s="40">
        <f t="array" ref="C1460">SUMPRODUCT($D$9:$D$12, TRANSPOSE(O1460:R1460))</f>
        <v>33.893465959244288</v>
      </c>
      <c r="E1460" s="9">
        <v>0</v>
      </c>
      <c r="F1460" s="41">
        <v>0.64492799999999995</v>
      </c>
      <c r="G1460" s="41">
        <v>-20.570639794600002</v>
      </c>
      <c r="H1460" s="41">
        <v>-1.0800508E-2</v>
      </c>
      <c r="J1460" s="15">
        <f t="shared" si="178"/>
        <v>-0.46652283424000918</v>
      </c>
      <c r="K1460" s="15">
        <f t="shared" si="179"/>
        <v>-0.60088560771594113</v>
      </c>
      <c r="L1460" s="15">
        <f t="shared" si="180"/>
        <v>-0.36809932102398735</v>
      </c>
      <c r="M1460" s="15">
        <f t="shared" si="181"/>
        <v>-0.24052844713886365</v>
      </c>
      <c r="O1460" s="15">
        <f t="shared" si="182"/>
        <v>32.042065348703929</v>
      </c>
      <c r="P1460" s="15">
        <f t="shared" si="183"/>
        <v>27.39580898998053</v>
      </c>
      <c r="Q1460" s="15">
        <f t="shared" si="184"/>
        <v>35.639958857364853</v>
      </c>
      <c r="R1460" s="15">
        <f t="shared" si="185"/>
        <v>40.496030640927835</v>
      </c>
    </row>
    <row r="1461" spans="1:18" x14ac:dyDescent="0.25">
      <c r="A1461" s="4">
        <v>51660000102</v>
      </c>
      <c r="B1461" s="7" t="s">
        <v>1440</v>
      </c>
      <c r="C1461" s="40">
        <f t="array" ref="C1461">SUMPRODUCT($D$9:$D$12, TRANSPOSE(O1461:R1461))</f>
        <v>33.893465959244288</v>
      </c>
      <c r="E1461" s="9">
        <v>0</v>
      </c>
      <c r="F1461" s="41">
        <v>0.64492799999999995</v>
      </c>
      <c r="G1461" s="41">
        <v>-20.570639794600002</v>
      </c>
      <c r="H1461" s="41">
        <v>-1.0800508E-2</v>
      </c>
      <c r="J1461" s="15">
        <f t="shared" si="178"/>
        <v>-0.46652283424000918</v>
      </c>
      <c r="K1461" s="15">
        <f t="shared" si="179"/>
        <v>-0.60088560771594113</v>
      </c>
      <c r="L1461" s="15">
        <f t="shared" si="180"/>
        <v>-0.36809932102398735</v>
      </c>
      <c r="M1461" s="15">
        <f t="shared" si="181"/>
        <v>-0.24052844713886365</v>
      </c>
      <c r="O1461" s="15">
        <f t="shared" si="182"/>
        <v>32.042065348703929</v>
      </c>
      <c r="P1461" s="15">
        <f t="shared" si="183"/>
        <v>27.39580898998053</v>
      </c>
      <c r="Q1461" s="15">
        <f t="shared" si="184"/>
        <v>35.639958857364853</v>
      </c>
      <c r="R1461" s="15">
        <f t="shared" si="185"/>
        <v>40.496030640927835</v>
      </c>
    </row>
    <row r="1462" spans="1:18" x14ac:dyDescent="0.25">
      <c r="A1462" s="4">
        <v>51660000203</v>
      </c>
      <c r="B1462" s="7" t="s">
        <v>1441</v>
      </c>
      <c r="C1462" s="40">
        <f t="array" ref="C1462">SUMPRODUCT($D$9:$D$12, TRANSPOSE(O1462:R1462))</f>
        <v>33.893465959244288</v>
      </c>
      <c r="E1462" s="9">
        <v>0</v>
      </c>
      <c r="F1462" s="41">
        <v>0.64492799999999995</v>
      </c>
      <c r="G1462" s="41">
        <v>-20.570639794600002</v>
      </c>
      <c r="H1462" s="41">
        <v>-1.0800508E-2</v>
      </c>
      <c r="J1462" s="15">
        <f t="shared" si="178"/>
        <v>-0.46652283424000918</v>
      </c>
      <c r="K1462" s="15">
        <f t="shared" si="179"/>
        <v>-0.60088560771594113</v>
      </c>
      <c r="L1462" s="15">
        <f t="shared" si="180"/>
        <v>-0.36809932102398735</v>
      </c>
      <c r="M1462" s="15">
        <f t="shared" si="181"/>
        <v>-0.24052844713886365</v>
      </c>
      <c r="O1462" s="15">
        <f t="shared" si="182"/>
        <v>32.042065348703929</v>
      </c>
      <c r="P1462" s="15">
        <f t="shared" si="183"/>
        <v>27.39580898998053</v>
      </c>
      <c r="Q1462" s="15">
        <f t="shared" si="184"/>
        <v>35.639958857364853</v>
      </c>
      <c r="R1462" s="15">
        <f t="shared" si="185"/>
        <v>40.496030640927835</v>
      </c>
    </row>
    <row r="1463" spans="1:18" x14ac:dyDescent="0.25">
      <c r="A1463" s="4">
        <v>51660000204</v>
      </c>
      <c r="B1463" s="7" t="s">
        <v>1442</v>
      </c>
      <c r="C1463" s="40">
        <f t="array" ref="C1463">SUMPRODUCT($D$9:$D$12, TRANSPOSE(O1463:R1463))</f>
        <v>33.893465959244288</v>
      </c>
      <c r="E1463" s="9">
        <v>0</v>
      </c>
      <c r="F1463" s="41">
        <v>0.64492799999999995</v>
      </c>
      <c r="G1463" s="41">
        <v>-20.570639794600002</v>
      </c>
      <c r="H1463" s="41">
        <v>-1.0800508E-2</v>
      </c>
      <c r="J1463" s="15">
        <f t="shared" si="178"/>
        <v>-0.46652283424000918</v>
      </c>
      <c r="K1463" s="15">
        <f t="shared" si="179"/>
        <v>-0.60088560771594113</v>
      </c>
      <c r="L1463" s="15">
        <f t="shared" si="180"/>
        <v>-0.36809932102398735</v>
      </c>
      <c r="M1463" s="15">
        <f t="shared" si="181"/>
        <v>-0.24052844713886365</v>
      </c>
      <c r="O1463" s="15">
        <f t="shared" si="182"/>
        <v>32.042065348703929</v>
      </c>
      <c r="P1463" s="15">
        <f t="shared" si="183"/>
        <v>27.39580898998053</v>
      </c>
      <c r="Q1463" s="15">
        <f t="shared" si="184"/>
        <v>35.639958857364853</v>
      </c>
      <c r="R1463" s="15">
        <f t="shared" si="185"/>
        <v>40.496030640927835</v>
      </c>
    </row>
    <row r="1464" spans="1:18" x14ac:dyDescent="0.25">
      <c r="A1464" s="4">
        <v>51660000205</v>
      </c>
      <c r="B1464" s="7" t="s">
        <v>1443</v>
      </c>
      <c r="C1464" s="40">
        <f t="array" ref="C1464">SUMPRODUCT($D$9:$D$12, TRANSPOSE(O1464:R1464))</f>
        <v>33.893465959244288</v>
      </c>
      <c r="E1464" s="9">
        <v>0</v>
      </c>
      <c r="F1464" s="41">
        <v>0.64492799999999995</v>
      </c>
      <c r="G1464" s="41">
        <v>-20.570639794600002</v>
      </c>
      <c r="H1464" s="41">
        <v>-1.0800508E-2</v>
      </c>
      <c r="J1464" s="15">
        <f t="shared" si="178"/>
        <v>-0.46652283424000918</v>
      </c>
      <c r="K1464" s="15">
        <f t="shared" si="179"/>
        <v>-0.60088560771594113</v>
      </c>
      <c r="L1464" s="15">
        <f t="shared" si="180"/>
        <v>-0.36809932102398735</v>
      </c>
      <c r="M1464" s="15">
        <f t="shared" si="181"/>
        <v>-0.24052844713886365</v>
      </c>
      <c r="O1464" s="15">
        <f t="shared" si="182"/>
        <v>32.042065348703929</v>
      </c>
      <c r="P1464" s="15">
        <f t="shared" si="183"/>
        <v>27.39580898998053</v>
      </c>
      <c r="Q1464" s="15">
        <f t="shared" si="184"/>
        <v>35.639958857364853</v>
      </c>
      <c r="R1464" s="15">
        <f t="shared" si="185"/>
        <v>40.496030640927835</v>
      </c>
    </row>
    <row r="1465" spans="1:18" x14ac:dyDescent="0.25">
      <c r="A1465" s="4">
        <v>51660000206</v>
      </c>
      <c r="B1465" s="7" t="s">
        <v>1444</v>
      </c>
      <c r="C1465" s="40">
        <f t="array" ref="C1465">SUMPRODUCT($D$9:$D$12, TRANSPOSE(O1465:R1465))</f>
        <v>33.893465959244288</v>
      </c>
      <c r="E1465" s="9">
        <v>0</v>
      </c>
      <c r="F1465" s="41">
        <v>0.64492799999999995</v>
      </c>
      <c r="G1465" s="41">
        <v>-20.570639794600002</v>
      </c>
      <c r="H1465" s="41">
        <v>-1.0800508E-2</v>
      </c>
      <c r="J1465" s="15">
        <f t="shared" si="178"/>
        <v>-0.46652283424000918</v>
      </c>
      <c r="K1465" s="15">
        <f t="shared" si="179"/>
        <v>-0.60088560771594113</v>
      </c>
      <c r="L1465" s="15">
        <f t="shared" si="180"/>
        <v>-0.36809932102398735</v>
      </c>
      <c r="M1465" s="15">
        <f t="shared" si="181"/>
        <v>-0.24052844713886365</v>
      </c>
      <c r="O1465" s="15">
        <f t="shared" si="182"/>
        <v>32.042065348703929</v>
      </c>
      <c r="P1465" s="15">
        <f t="shared" si="183"/>
        <v>27.39580898998053</v>
      </c>
      <c r="Q1465" s="15">
        <f t="shared" si="184"/>
        <v>35.639958857364853</v>
      </c>
      <c r="R1465" s="15">
        <f t="shared" si="185"/>
        <v>40.496030640927835</v>
      </c>
    </row>
    <row r="1466" spans="1:18" x14ac:dyDescent="0.25">
      <c r="A1466" s="4">
        <v>51660000207</v>
      </c>
      <c r="B1466" s="7" t="s">
        <v>1445</v>
      </c>
      <c r="C1466" s="40">
        <f t="array" ref="C1466">SUMPRODUCT($D$9:$D$12, TRANSPOSE(O1466:R1466))</f>
        <v>33.893465959244288</v>
      </c>
      <c r="E1466" s="9">
        <v>0</v>
      </c>
      <c r="F1466" s="41">
        <v>0.64492799999999995</v>
      </c>
      <c r="G1466" s="41">
        <v>-20.570639794600002</v>
      </c>
      <c r="H1466" s="41">
        <v>-1.0800508E-2</v>
      </c>
      <c r="J1466" s="15">
        <f t="shared" si="178"/>
        <v>-0.46652283424000918</v>
      </c>
      <c r="K1466" s="15">
        <f t="shared" si="179"/>
        <v>-0.60088560771594113</v>
      </c>
      <c r="L1466" s="15">
        <f t="shared" si="180"/>
        <v>-0.36809932102398735</v>
      </c>
      <c r="M1466" s="15">
        <f t="shared" si="181"/>
        <v>-0.24052844713886365</v>
      </c>
      <c r="O1466" s="15">
        <f t="shared" si="182"/>
        <v>32.042065348703929</v>
      </c>
      <c r="P1466" s="15">
        <f t="shared" si="183"/>
        <v>27.39580898998053</v>
      </c>
      <c r="Q1466" s="15">
        <f t="shared" si="184"/>
        <v>35.639958857364853</v>
      </c>
      <c r="R1466" s="15">
        <f t="shared" si="185"/>
        <v>40.496030640927835</v>
      </c>
    </row>
    <row r="1467" spans="1:18" x14ac:dyDescent="0.25">
      <c r="A1467" s="4">
        <v>51660000301</v>
      </c>
      <c r="B1467" s="7" t="s">
        <v>1446</v>
      </c>
      <c r="C1467" s="40">
        <f t="array" ref="C1467">SUMPRODUCT($D$9:$D$12, TRANSPOSE(O1467:R1467))</f>
        <v>33.893465959244288</v>
      </c>
      <c r="E1467" s="9">
        <v>0</v>
      </c>
      <c r="F1467" s="41">
        <v>0.64492799999999995</v>
      </c>
      <c r="G1467" s="41">
        <v>-20.570639794600002</v>
      </c>
      <c r="H1467" s="41">
        <v>-1.0800508E-2</v>
      </c>
      <c r="J1467" s="15">
        <f t="shared" si="178"/>
        <v>-0.46652283424000918</v>
      </c>
      <c r="K1467" s="15">
        <f t="shared" si="179"/>
        <v>-0.60088560771594113</v>
      </c>
      <c r="L1467" s="15">
        <f t="shared" si="180"/>
        <v>-0.36809932102398735</v>
      </c>
      <c r="M1467" s="15">
        <f t="shared" si="181"/>
        <v>-0.24052844713886365</v>
      </c>
      <c r="O1467" s="15">
        <f t="shared" si="182"/>
        <v>32.042065348703929</v>
      </c>
      <c r="P1467" s="15">
        <f t="shared" si="183"/>
        <v>27.39580898998053</v>
      </c>
      <c r="Q1467" s="15">
        <f t="shared" si="184"/>
        <v>35.639958857364853</v>
      </c>
      <c r="R1467" s="15">
        <f t="shared" si="185"/>
        <v>40.496030640927835</v>
      </c>
    </row>
    <row r="1468" spans="1:18" x14ac:dyDescent="0.25">
      <c r="A1468" s="4">
        <v>51660000302</v>
      </c>
      <c r="B1468" s="7" t="s">
        <v>1447</v>
      </c>
      <c r="C1468" s="40">
        <f t="array" ref="C1468">SUMPRODUCT($D$9:$D$12, TRANSPOSE(O1468:R1468))</f>
        <v>33.893465959244288</v>
      </c>
      <c r="E1468" s="9">
        <v>0</v>
      </c>
      <c r="F1468" s="41">
        <v>0.64492799999999995</v>
      </c>
      <c r="G1468" s="41">
        <v>-20.570639794600002</v>
      </c>
      <c r="H1468" s="41">
        <v>-1.0800508E-2</v>
      </c>
      <c r="J1468" s="15">
        <f t="shared" si="178"/>
        <v>-0.46652283424000918</v>
      </c>
      <c r="K1468" s="15">
        <f t="shared" si="179"/>
        <v>-0.60088560771594113</v>
      </c>
      <c r="L1468" s="15">
        <f t="shared" si="180"/>
        <v>-0.36809932102398735</v>
      </c>
      <c r="M1468" s="15">
        <f t="shared" si="181"/>
        <v>-0.24052844713886365</v>
      </c>
      <c r="O1468" s="15">
        <f t="shared" si="182"/>
        <v>32.042065348703929</v>
      </c>
      <c r="P1468" s="15">
        <f t="shared" si="183"/>
        <v>27.39580898998053</v>
      </c>
      <c r="Q1468" s="15">
        <f t="shared" si="184"/>
        <v>35.639958857364853</v>
      </c>
      <c r="R1468" s="15">
        <f t="shared" si="185"/>
        <v>40.496030640927835</v>
      </c>
    </row>
    <row r="1469" spans="1:18" x14ac:dyDescent="0.25">
      <c r="A1469" s="4">
        <v>51660000401</v>
      </c>
      <c r="B1469" s="7" t="s">
        <v>1448</v>
      </c>
      <c r="C1469" s="40">
        <f t="array" ref="C1469">SUMPRODUCT($D$9:$D$12, TRANSPOSE(O1469:R1469))</f>
        <v>33.893465959244288</v>
      </c>
      <c r="E1469" s="9">
        <v>0</v>
      </c>
      <c r="F1469" s="41">
        <v>0.64492799999999995</v>
      </c>
      <c r="G1469" s="41">
        <v>-20.570639794600002</v>
      </c>
      <c r="H1469" s="41">
        <v>-1.0800508E-2</v>
      </c>
      <c r="J1469" s="15">
        <f t="shared" si="178"/>
        <v>-0.46652283424000918</v>
      </c>
      <c r="K1469" s="15">
        <f t="shared" si="179"/>
        <v>-0.60088560771594113</v>
      </c>
      <c r="L1469" s="15">
        <f t="shared" si="180"/>
        <v>-0.36809932102398735</v>
      </c>
      <c r="M1469" s="15">
        <f t="shared" si="181"/>
        <v>-0.24052844713886365</v>
      </c>
      <c r="O1469" s="15">
        <f t="shared" si="182"/>
        <v>32.042065348703929</v>
      </c>
      <c r="P1469" s="15">
        <f t="shared" si="183"/>
        <v>27.39580898998053</v>
      </c>
      <c r="Q1469" s="15">
        <f t="shared" si="184"/>
        <v>35.639958857364853</v>
      </c>
      <c r="R1469" s="15">
        <f t="shared" si="185"/>
        <v>40.496030640927835</v>
      </c>
    </row>
    <row r="1470" spans="1:18" x14ac:dyDescent="0.25">
      <c r="A1470" s="4">
        <v>51660000402</v>
      </c>
      <c r="B1470" s="7" t="s">
        <v>1449</v>
      </c>
      <c r="C1470" s="40">
        <f t="array" ref="C1470">SUMPRODUCT($D$9:$D$12, TRANSPOSE(O1470:R1470))</f>
        <v>33.893465959244288</v>
      </c>
      <c r="E1470" s="9">
        <v>0</v>
      </c>
      <c r="F1470" s="41">
        <v>0.64492799999999995</v>
      </c>
      <c r="G1470" s="41">
        <v>-20.570639794600002</v>
      </c>
      <c r="H1470" s="41">
        <v>-1.0800508E-2</v>
      </c>
      <c r="J1470" s="15">
        <f t="shared" si="178"/>
        <v>-0.46652283424000918</v>
      </c>
      <c r="K1470" s="15">
        <f t="shared" si="179"/>
        <v>-0.60088560771594113</v>
      </c>
      <c r="L1470" s="15">
        <f t="shared" si="180"/>
        <v>-0.36809932102398735</v>
      </c>
      <c r="M1470" s="15">
        <f t="shared" si="181"/>
        <v>-0.24052844713886365</v>
      </c>
      <c r="O1470" s="15">
        <f t="shared" si="182"/>
        <v>32.042065348703929</v>
      </c>
      <c r="P1470" s="15">
        <f t="shared" si="183"/>
        <v>27.39580898998053</v>
      </c>
      <c r="Q1470" s="15">
        <f t="shared" si="184"/>
        <v>35.639958857364853</v>
      </c>
      <c r="R1470" s="15">
        <f t="shared" si="185"/>
        <v>40.496030640927835</v>
      </c>
    </row>
    <row r="1471" spans="1:18" x14ac:dyDescent="0.25">
      <c r="A1471" s="4">
        <v>51670820100</v>
      </c>
      <c r="B1471" s="7" t="s">
        <v>1450</v>
      </c>
      <c r="C1471" s="40">
        <f t="array" ref="C1471">SUMPRODUCT($D$9:$D$12, TRANSPOSE(O1471:R1471))</f>
        <v>45.912736287743584</v>
      </c>
      <c r="E1471" s="9">
        <v>0</v>
      </c>
      <c r="F1471" s="41">
        <v>2.2201050000000002</v>
      </c>
      <c r="G1471" s="41">
        <v>32.263728282800002</v>
      </c>
      <c r="H1471" s="41">
        <v>-8.4782608999999995E-2</v>
      </c>
      <c r="J1471" s="15">
        <f t="shared" si="178"/>
        <v>-0.46652283424000918</v>
      </c>
      <c r="K1471" s="15">
        <f t="shared" si="179"/>
        <v>1.2789525170462328</v>
      </c>
      <c r="L1471" s="15">
        <f t="shared" si="180"/>
        <v>-9.854758151828704E-3</v>
      </c>
      <c r="M1471" s="15">
        <f t="shared" si="181"/>
        <v>-1.1726050946228757</v>
      </c>
      <c r="O1471" s="15">
        <f t="shared" si="182"/>
        <v>32.042065348703929</v>
      </c>
      <c r="P1471" s="15">
        <f t="shared" si="183"/>
        <v>89.954311135458497</v>
      </c>
      <c r="Q1471" s="15">
        <f t="shared" si="184"/>
        <v>49.606858394427732</v>
      </c>
      <c r="R1471" s="15">
        <f t="shared" si="185"/>
        <v>12.047710272384158</v>
      </c>
    </row>
    <row r="1472" spans="1:18" x14ac:dyDescent="0.25">
      <c r="A1472" s="4">
        <v>51670820300</v>
      </c>
      <c r="B1472" s="7" t="s">
        <v>1451</v>
      </c>
      <c r="C1472" s="40">
        <f t="array" ref="C1472">SUMPRODUCT($D$9:$D$12, TRANSPOSE(O1472:R1472))</f>
        <v>45.912736287743584</v>
      </c>
      <c r="E1472" s="9">
        <v>0</v>
      </c>
      <c r="F1472" s="41">
        <v>2.2201050000000002</v>
      </c>
      <c r="G1472" s="41">
        <v>32.263728282800002</v>
      </c>
      <c r="H1472" s="41">
        <v>-8.4782608999999995E-2</v>
      </c>
      <c r="J1472" s="15">
        <f t="shared" si="178"/>
        <v>-0.46652283424000918</v>
      </c>
      <c r="K1472" s="15">
        <f t="shared" si="179"/>
        <v>1.2789525170462328</v>
      </c>
      <c r="L1472" s="15">
        <f t="shared" si="180"/>
        <v>-9.854758151828704E-3</v>
      </c>
      <c r="M1472" s="15">
        <f t="shared" si="181"/>
        <v>-1.1726050946228757</v>
      </c>
      <c r="O1472" s="15">
        <f t="shared" si="182"/>
        <v>32.042065348703929</v>
      </c>
      <c r="P1472" s="15">
        <f t="shared" si="183"/>
        <v>89.954311135458497</v>
      </c>
      <c r="Q1472" s="15">
        <f t="shared" si="184"/>
        <v>49.606858394427732</v>
      </c>
      <c r="R1472" s="15">
        <f t="shared" si="185"/>
        <v>12.047710272384158</v>
      </c>
    </row>
    <row r="1473" spans="1:18" x14ac:dyDescent="0.25">
      <c r="A1473" s="4">
        <v>51670820400</v>
      </c>
      <c r="B1473" s="7" t="s">
        <v>1452</v>
      </c>
      <c r="C1473" s="40">
        <f t="array" ref="C1473">SUMPRODUCT($D$9:$D$12, TRANSPOSE(O1473:R1473))</f>
        <v>45.912736287743584</v>
      </c>
      <c r="E1473" s="9">
        <v>0</v>
      </c>
      <c r="F1473" s="41">
        <v>2.2201050000000002</v>
      </c>
      <c r="G1473" s="41">
        <v>32.263728282800002</v>
      </c>
      <c r="H1473" s="41">
        <v>-8.4782608999999995E-2</v>
      </c>
      <c r="J1473" s="15">
        <f t="shared" si="178"/>
        <v>-0.46652283424000918</v>
      </c>
      <c r="K1473" s="15">
        <f t="shared" si="179"/>
        <v>1.2789525170462328</v>
      </c>
      <c r="L1473" s="15">
        <f t="shared" si="180"/>
        <v>-9.854758151828704E-3</v>
      </c>
      <c r="M1473" s="15">
        <f t="shared" si="181"/>
        <v>-1.1726050946228757</v>
      </c>
      <c r="O1473" s="15">
        <f t="shared" si="182"/>
        <v>32.042065348703929</v>
      </c>
      <c r="P1473" s="15">
        <f t="shared" si="183"/>
        <v>89.954311135458497</v>
      </c>
      <c r="Q1473" s="15">
        <f t="shared" si="184"/>
        <v>49.606858394427732</v>
      </c>
      <c r="R1473" s="15">
        <f t="shared" si="185"/>
        <v>12.047710272384158</v>
      </c>
    </row>
    <row r="1474" spans="1:18" x14ac:dyDescent="0.25">
      <c r="A1474" s="4">
        <v>51670820500</v>
      </c>
      <c r="B1474" s="7" t="s">
        <v>1453</v>
      </c>
      <c r="C1474" s="40">
        <f t="array" ref="C1474">SUMPRODUCT($D$9:$D$12, TRANSPOSE(O1474:R1474))</f>
        <v>45.912736287743584</v>
      </c>
      <c r="E1474" s="9">
        <v>0</v>
      </c>
      <c r="F1474" s="41">
        <v>2.2201050000000002</v>
      </c>
      <c r="G1474" s="41">
        <v>32.263728282800002</v>
      </c>
      <c r="H1474" s="41">
        <v>-8.4782608999999995E-2</v>
      </c>
      <c r="J1474" s="15">
        <f t="shared" si="178"/>
        <v>-0.46652283424000918</v>
      </c>
      <c r="K1474" s="15">
        <f t="shared" si="179"/>
        <v>1.2789525170462328</v>
      </c>
      <c r="L1474" s="15">
        <f t="shared" si="180"/>
        <v>-9.854758151828704E-3</v>
      </c>
      <c r="M1474" s="15">
        <f t="shared" si="181"/>
        <v>-1.1726050946228757</v>
      </c>
      <c r="O1474" s="15">
        <f t="shared" si="182"/>
        <v>32.042065348703929</v>
      </c>
      <c r="P1474" s="15">
        <f t="shared" si="183"/>
        <v>89.954311135458497</v>
      </c>
      <c r="Q1474" s="15">
        <f t="shared" si="184"/>
        <v>49.606858394427732</v>
      </c>
      <c r="R1474" s="15">
        <f t="shared" si="185"/>
        <v>12.047710272384158</v>
      </c>
    </row>
    <row r="1475" spans="1:18" x14ac:dyDescent="0.25">
      <c r="A1475" s="4">
        <v>51670820600</v>
      </c>
      <c r="B1475" s="7" t="s">
        <v>1454</v>
      </c>
      <c r="C1475" s="40">
        <f t="array" ref="C1475">SUMPRODUCT($D$9:$D$12, TRANSPOSE(O1475:R1475))</f>
        <v>45.912736287743584</v>
      </c>
      <c r="E1475" s="9">
        <v>0</v>
      </c>
      <c r="F1475" s="41">
        <v>2.2201050000000002</v>
      </c>
      <c r="G1475" s="41">
        <v>32.263728282800002</v>
      </c>
      <c r="H1475" s="41">
        <v>-8.4782608999999995E-2</v>
      </c>
      <c r="J1475" s="15">
        <f t="shared" si="178"/>
        <v>-0.46652283424000918</v>
      </c>
      <c r="K1475" s="15">
        <f t="shared" si="179"/>
        <v>1.2789525170462328</v>
      </c>
      <c r="L1475" s="15">
        <f t="shared" si="180"/>
        <v>-9.854758151828704E-3</v>
      </c>
      <c r="M1475" s="15">
        <f t="shared" si="181"/>
        <v>-1.1726050946228757</v>
      </c>
      <c r="O1475" s="15">
        <f t="shared" si="182"/>
        <v>32.042065348703929</v>
      </c>
      <c r="P1475" s="15">
        <f t="shared" si="183"/>
        <v>89.954311135458497</v>
      </c>
      <c r="Q1475" s="15">
        <f t="shared" si="184"/>
        <v>49.606858394427732</v>
      </c>
      <c r="R1475" s="15">
        <f t="shared" si="185"/>
        <v>12.047710272384158</v>
      </c>
    </row>
    <row r="1476" spans="1:18" x14ac:dyDescent="0.25">
      <c r="A1476" s="4">
        <v>51670820700</v>
      </c>
      <c r="B1476" s="7" t="s">
        <v>1455</v>
      </c>
      <c r="C1476" s="40">
        <f t="array" ref="C1476">SUMPRODUCT($D$9:$D$12, TRANSPOSE(O1476:R1476))</f>
        <v>45.912736287743584</v>
      </c>
      <c r="E1476" s="9">
        <v>0</v>
      </c>
      <c r="F1476" s="41">
        <v>2.2201050000000002</v>
      </c>
      <c r="G1476" s="41">
        <v>32.263728282800002</v>
      </c>
      <c r="H1476" s="41">
        <v>-8.4782608999999995E-2</v>
      </c>
      <c r="J1476" s="15">
        <f t="shared" si="178"/>
        <v>-0.46652283424000918</v>
      </c>
      <c r="K1476" s="15">
        <f t="shared" si="179"/>
        <v>1.2789525170462328</v>
      </c>
      <c r="L1476" s="15">
        <f t="shared" si="180"/>
        <v>-9.854758151828704E-3</v>
      </c>
      <c r="M1476" s="15">
        <f t="shared" si="181"/>
        <v>-1.1726050946228757</v>
      </c>
      <c r="O1476" s="15">
        <f t="shared" si="182"/>
        <v>32.042065348703929</v>
      </c>
      <c r="P1476" s="15">
        <f t="shared" si="183"/>
        <v>89.954311135458497</v>
      </c>
      <c r="Q1476" s="15">
        <f t="shared" si="184"/>
        <v>49.606858394427732</v>
      </c>
      <c r="R1476" s="15">
        <f t="shared" si="185"/>
        <v>12.047710272384158</v>
      </c>
    </row>
    <row r="1477" spans="1:18" x14ac:dyDescent="0.25">
      <c r="A1477" s="4">
        <v>51670980100</v>
      </c>
      <c r="B1477" s="7" t="s">
        <v>1456</v>
      </c>
      <c r="C1477" s="40">
        <f t="array" ref="C1477">SUMPRODUCT($D$9:$D$12, TRANSPOSE(O1477:R1477))</f>
        <v>45.912736287743584</v>
      </c>
      <c r="E1477" s="9">
        <v>0</v>
      </c>
      <c r="F1477" s="41">
        <v>2.2201050000000002</v>
      </c>
      <c r="G1477" s="41">
        <v>32.263728282800002</v>
      </c>
      <c r="H1477" s="41">
        <v>-8.4782608999999995E-2</v>
      </c>
      <c r="J1477" s="15">
        <f t="shared" si="178"/>
        <v>-0.46652283424000918</v>
      </c>
      <c r="K1477" s="15">
        <f t="shared" si="179"/>
        <v>1.2789525170462328</v>
      </c>
      <c r="L1477" s="15">
        <f t="shared" si="180"/>
        <v>-9.854758151828704E-3</v>
      </c>
      <c r="M1477" s="15">
        <f t="shared" si="181"/>
        <v>-1.1726050946228757</v>
      </c>
      <c r="O1477" s="15">
        <f t="shared" si="182"/>
        <v>32.042065348703929</v>
      </c>
      <c r="P1477" s="15">
        <f t="shared" si="183"/>
        <v>89.954311135458497</v>
      </c>
      <c r="Q1477" s="15">
        <f t="shared" si="184"/>
        <v>49.606858394427732</v>
      </c>
      <c r="R1477" s="15">
        <f t="shared" si="185"/>
        <v>12.047710272384158</v>
      </c>
    </row>
    <row r="1478" spans="1:18" x14ac:dyDescent="0.25">
      <c r="A1478" s="4">
        <v>51678930500</v>
      </c>
      <c r="B1478" s="7" t="s">
        <v>1457</v>
      </c>
      <c r="C1478" s="40">
        <f t="array" ref="C1478">SUMPRODUCT($D$9:$D$12, TRANSPOSE(O1478:R1478))</f>
        <v>22.582349948416041</v>
      </c>
      <c r="E1478" s="9">
        <v>0</v>
      </c>
      <c r="F1478" s="41">
        <v>0.101975</v>
      </c>
      <c r="G1478" s="41">
        <v>-11.8745436923</v>
      </c>
      <c r="H1478" s="41">
        <v>-9.4155844000000002E-2</v>
      </c>
      <c r="J1478" s="15">
        <f t="shared" si="178"/>
        <v>-0.46652283424000918</v>
      </c>
      <c r="K1478" s="15">
        <f t="shared" si="179"/>
        <v>-1.2488532642739003</v>
      </c>
      <c r="L1478" s="15">
        <f t="shared" si="180"/>
        <v>-0.30913525539346953</v>
      </c>
      <c r="M1478" s="15">
        <f t="shared" si="181"/>
        <v>-1.2906954615736577</v>
      </c>
      <c r="O1478" s="15">
        <f t="shared" si="182"/>
        <v>32.042065348703929</v>
      </c>
      <c r="P1478" s="15">
        <f t="shared" si="183"/>
        <v>10.585937403924753</v>
      </c>
      <c r="Q1478" s="15">
        <f t="shared" si="184"/>
        <v>37.86093209011328</v>
      </c>
      <c r="R1478" s="15">
        <f t="shared" si="185"/>
        <v>9.8404649509221951</v>
      </c>
    </row>
    <row r="1479" spans="1:18" x14ac:dyDescent="0.25">
      <c r="A1479" s="4">
        <v>51680000100</v>
      </c>
      <c r="B1479" s="7" t="s">
        <v>1458</v>
      </c>
      <c r="C1479" s="40">
        <f t="array" ref="C1479">SUMPRODUCT($D$9:$D$12, TRANSPOSE(O1479:R1479))</f>
        <v>34.432055897948331</v>
      </c>
      <c r="E1479" s="9">
        <v>0</v>
      </c>
      <c r="F1479" s="41">
        <v>0.966171</v>
      </c>
      <c r="G1479" s="41">
        <v>-32.422479364200001</v>
      </c>
      <c r="H1479" s="41">
        <v>-2.9711752000000001E-2</v>
      </c>
      <c r="J1479" s="15">
        <f t="shared" si="178"/>
        <v>-0.46652283424000918</v>
      </c>
      <c r="K1479" s="15">
        <f t="shared" si="179"/>
        <v>-0.21750974664574077</v>
      </c>
      <c r="L1479" s="15">
        <f t="shared" si="180"/>
        <v>-0.44846097273565932</v>
      </c>
      <c r="M1479" s="15">
        <f t="shared" si="181"/>
        <v>-0.47878511556292125</v>
      </c>
      <c r="O1479" s="15">
        <f t="shared" si="182"/>
        <v>32.042065348703929</v>
      </c>
      <c r="P1479" s="15">
        <f t="shared" si="183"/>
        <v>41.39055560459235</v>
      </c>
      <c r="Q1479" s="15">
        <f t="shared" si="184"/>
        <v>32.691027307572298</v>
      </c>
      <c r="R1479" s="15">
        <f t="shared" si="185"/>
        <v>31.604575330924732</v>
      </c>
    </row>
    <row r="1480" spans="1:18" x14ac:dyDescent="0.25">
      <c r="A1480" s="4">
        <v>51680000201</v>
      </c>
      <c r="B1480" s="7" t="s">
        <v>1459</v>
      </c>
      <c r="C1480" s="40">
        <f t="array" ref="C1480">SUMPRODUCT($D$9:$D$12, TRANSPOSE(O1480:R1480))</f>
        <v>34.432055897948331</v>
      </c>
      <c r="E1480" s="9">
        <v>0</v>
      </c>
      <c r="F1480" s="41">
        <v>0.966171</v>
      </c>
      <c r="G1480" s="41">
        <v>-32.422479364200001</v>
      </c>
      <c r="H1480" s="41">
        <v>-2.9711752000000001E-2</v>
      </c>
      <c r="J1480" s="15">
        <f t="shared" si="178"/>
        <v>-0.46652283424000918</v>
      </c>
      <c r="K1480" s="15">
        <f t="shared" si="179"/>
        <v>-0.21750974664574077</v>
      </c>
      <c r="L1480" s="15">
        <f t="shared" si="180"/>
        <v>-0.44846097273565932</v>
      </c>
      <c r="M1480" s="15">
        <f t="shared" si="181"/>
        <v>-0.47878511556292125</v>
      </c>
      <c r="O1480" s="15">
        <f t="shared" si="182"/>
        <v>32.042065348703929</v>
      </c>
      <c r="P1480" s="15">
        <f t="shared" si="183"/>
        <v>41.39055560459235</v>
      </c>
      <c r="Q1480" s="15">
        <f t="shared" si="184"/>
        <v>32.691027307572298</v>
      </c>
      <c r="R1480" s="15">
        <f t="shared" si="185"/>
        <v>31.604575330924732</v>
      </c>
    </row>
    <row r="1481" spans="1:18" x14ac:dyDescent="0.25">
      <c r="A1481" s="4">
        <v>51680000202</v>
      </c>
      <c r="B1481" s="7" t="s">
        <v>1460</v>
      </c>
      <c r="C1481" s="40">
        <f t="array" ref="C1481">SUMPRODUCT($D$9:$D$12, TRANSPOSE(O1481:R1481))</f>
        <v>34.432055897948331</v>
      </c>
      <c r="E1481" s="9">
        <v>0</v>
      </c>
      <c r="F1481" s="41">
        <v>0.966171</v>
      </c>
      <c r="G1481" s="41">
        <v>-32.422479364200001</v>
      </c>
      <c r="H1481" s="41">
        <v>-2.9711752000000001E-2</v>
      </c>
      <c r="J1481" s="15">
        <f t="shared" si="178"/>
        <v>-0.46652283424000918</v>
      </c>
      <c r="K1481" s="15">
        <f t="shared" si="179"/>
        <v>-0.21750974664574077</v>
      </c>
      <c r="L1481" s="15">
        <f t="shared" si="180"/>
        <v>-0.44846097273565932</v>
      </c>
      <c r="M1481" s="15">
        <f t="shared" si="181"/>
        <v>-0.47878511556292125</v>
      </c>
      <c r="O1481" s="15">
        <f t="shared" si="182"/>
        <v>32.042065348703929</v>
      </c>
      <c r="P1481" s="15">
        <f t="shared" si="183"/>
        <v>41.39055560459235</v>
      </c>
      <c r="Q1481" s="15">
        <f t="shared" si="184"/>
        <v>32.691027307572298</v>
      </c>
      <c r="R1481" s="15">
        <f t="shared" si="185"/>
        <v>31.604575330924732</v>
      </c>
    </row>
    <row r="1482" spans="1:18" x14ac:dyDescent="0.25">
      <c r="A1482" s="4">
        <v>51680000203</v>
      </c>
      <c r="B1482" s="7" t="s">
        <v>1461</v>
      </c>
      <c r="C1482" s="40">
        <f t="array" ref="C1482">SUMPRODUCT($D$9:$D$12, TRANSPOSE(O1482:R1482))</f>
        <v>34.432055897948331</v>
      </c>
      <c r="E1482" s="9">
        <v>0</v>
      </c>
      <c r="F1482" s="41">
        <v>0.966171</v>
      </c>
      <c r="G1482" s="41">
        <v>-32.422479364200001</v>
      </c>
      <c r="H1482" s="41">
        <v>-2.9711752000000001E-2</v>
      </c>
      <c r="J1482" s="15">
        <f t="shared" si="178"/>
        <v>-0.46652283424000918</v>
      </c>
      <c r="K1482" s="15">
        <f t="shared" si="179"/>
        <v>-0.21750974664574077</v>
      </c>
      <c r="L1482" s="15">
        <f t="shared" si="180"/>
        <v>-0.44846097273565932</v>
      </c>
      <c r="M1482" s="15">
        <f t="shared" si="181"/>
        <v>-0.47878511556292125</v>
      </c>
      <c r="O1482" s="15">
        <f t="shared" si="182"/>
        <v>32.042065348703929</v>
      </c>
      <c r="P1482" s="15">
        <f t="shared" si="183"/>
        <v>41.39055560459235</v>
      </c>
      <c r="Q1482" s="15">
        <f t="shared" si="184"/>
        <v>32.691027307572298</v>
      </c>
      <c r="R1482" s="15">
        <f t="shared" si="185"/>
        <v>31.604575330924732</v>
      </c>
    </row>
    <row r="1483" spans="1:18" x14ac:dyDescent="0.25">
      <c r="A1483" s="4">
        <v>51680000300</v>
      </c>
      <c r="B1483" s="7" t="s">
        <v>1462</v>
      </c>
      <c r="C1483" s="40">
        <f t="array" ref="C1483">SUMPRODUCT($D$9:$D$12, TRANSPOSE(O1483:R1483))</f>
        <v>34.432055897948331</v>
      </c>
      <c r="E1483" s="9">
        <v>0</v>
      </c>
      <c r="F1483" s="41">
        <v>0.966171</v>
      </c>
      <c r="G1483" s="41">
        <v>-32.422479364200001</v>
      </c>
      <c r="H1483" s="41">
        <v>-2.9711752000000001E-2</v>
      </c>
      <c r="J1483" s="15">
        <f t="shared" si="178"/>
        <v>-0.46652283424000918</v>
      </c>
      <c r="K1483" s="15">
        <f t="shared" si="179"/>
        <v>-0.21750974664574077</v>
      </c>
      <c r="L1483" s="15">
        <f t="shared" si="180"/>
        <v>-0.44846097273565932</v>
      </c>
      <c r="M1483" s="15">
        <f t="shared" si="181"/>
        <v>-0.47878511556292125</v>
      </c>
      <c r="O1483" s="15">
        <f t="shared" si="182"/>
        <v>32.042065348703929</v>
      </c>
      <c r="P1483" s="15">
        <f t="shared" si="183"/>
        <v>41.39055560459235</v>
      </c>
      <c r="Q1483" s="15">
        <f t="shared" si="184"/>
        <v>32.691027307572298</v>
      </c>
      <c r="R1483" s="15">
        <f t="shared" si="185"/>
        <v>31.604575330924732</v>
      </c>
    </row>
    <row r="1484" spans="1:18" x14ac:dyDescent="0.25">
      <c r="A1484" s="4">
        <v>51680000400</v>
      </c>
      <c r="B1484" s="7" t="s">
        <v>1463</v>
      </c>
      <c r="C1484" s="40">
        <f t="array" ref="C1484">SUMPRODUCT($D$9:$D$12, TRANSPOSE(O1484:R1484))</f>
        <v>34.432055897948331</v>
      </c>
      <c r="E1484" s="9">
        <v>0</v>
      </c>
      <c r="F1484" s="41">
        <v>0.966171</v>
      </c>
      <c r="G1484" s="41">
        <v>-32.422479364200001</v>
      </c>
      <c r="H1484" s="41">
        <v>-2.9711752000000001E-2</v>
      </c>
      <c r="J1484" s="15">
        <f t="shared" si="178"/>
        <v>-0.46652283424000918</v>
      </c>
      <c r="K1484" s="15">
        <f t="shared" si="179"/>
        <v>-0.21750974664574077</v>
      </c>
      <c r="L1484" s="15">
        <f t="shared" si="180"/>
        <v>-0.44846097273565932</v>
      </c>
      <c r="M1484" s="15">
        <f t="shared" si="181"/>
        <v>-0.47878511556292125</v>
      </c>
      <c r="O1484" s="15">
        <f t="shared" si="182"/>
        <v>32.042065348703929</v>
      </c>
      <c r="P1484" s="15">
        <f t="shared" si="183"/>
        <v>41.39055560459235</v>
      </c>
      <c r="Q1484" s="15">
        <f t="shared" si="184"/>
        <v>32.691027307572298</v>
      </c>
      <c r="R1484" s="15">
        <f t="shared" si="185"/>
        <v>31.604575330924732</v>
      </c>
    </row>
    <row r="1485" spans="1:18" x14ac:dyDescent="0.25">
      <c r="A1485" s="4">
        <v>51680000500</v>
      </c>
      <c r="B1485" s="7" t="s">
        <v>1464</v>
      </c>
      <c r="C1485" s="40">
        <f t="array" ref="C1485">SUMPRODUCT($D$9:$D$12, TRANSPOSE(O1485:R1485))</f>
        <v>34.432055897948331</v>
      </c>
      <c r="E1485" s="9">
        <v>0</v>
      </c>
      <c r="F1485" s="41">
        <v>0.966171</v>
      </c>
      <c r="G1485" s="41">
        <v>-32.422479364200001</v>
      </c>
      <c r="H1485" s="41">
        <v>-2.9711752000000001E-2</v>
      </c>
      <c r="J1485" s="15">
        <f t="shared" si="178"/>
        <v>-0.46652283424000918</v>
      </c>
      <c r="K1485" s="15">
        <f t="shared" si="179"/>
        <v>-0.21750974664574077</v>
      </c>
      <c r="L1485" s="15">
        <f t="shared" si="180"/>
        <v>-0.44846097273565932</v>
      </c>
      <c r="M1485" s="15">
        <f t="shared" si="181"/>
        <v>-0.47878511556292125</v>
      </c>
      <c r="O1485" s="15">
        <f t="shared" si="182"/>
        <v>32.042065348703929</v>
      </c>
      <c r="P1485" s="15">
        <f t="shared" si="183"/>
        <v>41.39055560459235</v>
      </c>
      <c r="Q1485" s="15">
        <f t="shared" si="184"/>
        <v>32.691027307572298</v>
      </c>
      <c r="R1485" s="15">
        <f t="shared" si="185"/>
        <v>31.604575330924732</v>
      </c>
    </row>
    <row r="1486" spans="1:18" x14ac:dyDescent="0.25">
      <c r="A1486" s="4">
        <v>51680000600</v>
      </c>
      <c r="B1486" s="7" t="s">
        <v>1465</v>
      </c>
      <c r="C1486" s="40">
        <f t="array" ref="C1486">SUMPRODUCT($D$9:$D$12, TRANSPOSE(O1486:R1486))</f>
        <v>34.432055897948331</v>
      </c>
      <c r="E1486" s="9">
        <v>0</v>
      </c>
      <c r="F1486" s="41">
        <v>0.966171</v>
      </c>
      <c r="G1486" s="41">
        <v>-32.422479364200001</v>
      </c>
      <c r="H1486" s="41">
        <v>-2.9711752000000001E-2</v>
      </c>
      <c r="J1486" s="15">
        <f t="shared" si="178"/>
        <v>-0.46652283424000918</v>
      </c>
      <c r="K1486" s="15">
        <f t="shared" si="179"/>
        <v>-0.21750974664574077</v>
      </c>
      <c r="L1486" s="15">
        <f t="shared" si="180"/>
        <v>-0.44846097273565932</v>
      </c>
      <c r="M1486" s="15">
        <f t="shared" si="181"/>
        <v>-0.47878511556292125</v>
      </c>
      <c r="O1486" s="15">
        <f t="shared" si="182"/>
        <v>32.042065348703929</v>
      </c>
      <c r="P1486" s="15">
        <f t="shared" si="183"/>
        <v>41.39055560459235</v>
      </c>
      <c r="Q1486" s="15">
        <f t="shared" si="184"/>
        <v>32.691027307572298</v>
      </c>
      <c r="R1486" s="15">
        <f t="shared" si="185"/>
        <v>31.604575330924732</v>
      </c>
    </row>
    <row r="1487" spans="1:18" x14ac:dyDescent="0.25">
      <c r="A1487" s="4">
        <v>51680000700</v>
      </c>
      <c r="B1487" s="7" t="s">
        <v>1466</v>
      </c>
      <c r="C1487" s="40">
        <f t="array" ref="C1487">SUMPRODUCT($D$9:$D$12, TRANSPOSE(O1487:R1487))</f>
        <v>34.432055897948331</v>
      </c>
      <c r="E1487" s="9">
        <v>0</v>
      </c>
      <c r="F1487" s="41">
        <v>0.966171</v>
      </c>
      <c r="G1487" s="41">
        <v>-32.422479364200001</v>
      </c>
      <c r="H1487" s="41">
        <v>-2.9711752000000001E-2</v>
      </c>
      <c r="J1487" s="15">
        <f t="shared" si="178"/>
        <v>-0.46652283424000918</v>
      </c>
      <c r="K1487" s="15">
        <f t="shared" si="179"/>
        <v>-0.21750974664574077</v>
      </c>
      <c r="L1487" s="15">
        <f t="shared" si="180"/>
        <v>-0.44846097273565932</v>
      </c>
      <c r="M1487" s="15">
        <f t="shared" si="181"/>
        <v>-0.47878511556292125</v>
      </c>
      <c r="O1487" s="15">
        <f t="shared" si="182"/>
        <v>32.042065348703929</v>
      </c>
      <c r="P1487" s="15">
        <f t="shared" si="183"/>
        <v>41.39055560459235</v>
      </c>
      <c r="Q1487" s="15">
        <f t="shared" si="184"/>
        <v>32.691027307572298</v>
      </c>
      <c r="R1487" s="15">
        <f t="shared" si="185"/>
        <v>31.604575330924732</v>
      </c>
    </row>
    <row r="1488" spans="1:18" x14ac:dyDescent="0.25">
      <c r="A1488" s="4">
        <v>51680000801</v>
      </c>
      <c r="B1488" s="7" t="s">
        <v>1467</v>
      </c>
      <c r="C1488" s="40">
        <f t="array" ref="C1488">SUMPRODUCT($D$9:$D$12, TRANSPOSE(O1488:R1488))</f>
        <v>34.432055897948331</v>
      </c>
      <c r="E1488" s="9">
        <v>0</v>
      </c>
      <c r="F1488" s="41">
        <v>0.966171</v>
      </c>
      <c r="G1488" s="41">
        <v>-32.422479364200001</v>
      </c>
      <c r="H1488" s="41">
        <v>-2.9711752000000001E-2</v>
      </c>
      <c r="J1488" s="15">
        <f t="shared" si="178"/>
        <v>-0.46652283424000918</v>
      </c>
      <c r="K1488" s="15">
        <f t="shared" si="179"/>
        <v>-0.21750974664574077</v>
      </c>
      <c r="L1488" s="15">
        <f t="shared" si="180"/>
        <v>-0.44846097273565932</v>
      </c>
      <c r="M1488" s="15">
        <f t="shared" si="181"/>
        <v>-0.47878511556292125</v>
      </c>
      <c r="O1488" s="15">
        <f t="shared" si="182"/>
        <v>32.042065348703929</v>
      </c>
      <c r="P1488" s="15">
        <f t="shared" si="183"/>
        <v>41.39055560459235</v>
      </c>
      <c r="Q1488" s="15">
        <f t="shared" si="184"/>
        <v>32.691027307572298</v>
      </c>
      <c r="R1488" s="15">
        <f t="shared" si="185"/>
        <v>31.604575330924732</v>
      </c>
    </row>
    <row r="1489" spans="1:18" x14ac:dyDescent="0.25">
      <c r="A1489" s="4">
        <v>51680000802</v>
      </c>
      <c r="B1489" s="7" t="s">
        <v>1468</v>
      </c>
      <c r="C1489" s="40">
        <f t="array" ref="C1489">SUMPRODUCT($D$9:$D$12, TRANSPOSE(O1489:R1489))</f>
        <v>34.432055897948331</v>
      </c>
      <c r="E1489" s="9">
        <v>0</v>
      </c>
      <c r="F1489" s="41">
        <v>0.966171</v>
      </c>
      <c r="G1489" s="41">
        <v>-32.422479364200001</v>
      </c>
      <c r="H1489" s="41">
        <v>-2.9711752000000001E-2</v>
      </c>
      <c r="J1489" s="15">
        <f t="shared" si="178"/>
        <v>-0.46652283424000918</v>
      </c>
      <c r="K1489" s="15">
        <f t="shared" si="179"/>
        <v>-0.21750974664574077</v>
      </c>
      <c r="L1489" s="15">
        <f t="shared" si="180"/>
        <v>-0.44846097273565932</v>
      </c>
      <c r="M1489" s="15">
        <f t="shared" si="181"/>
        <v>-0.47878511556292125</v>
      </c>
      <c r="O1489" s="15">
        <f t="shared" si="182"/>
        <v>32.042065348703929</v>
      </c>
      <c r="P1489" s="15">
        <f t="shared" si="183"/>
        <v>41.39055560459235</v>
      </c>
      <c r="Q1489" s="15">
        <f t="shared" si="184"/>
        <v>32.691027307572298</v>
      </c>
      <c r="R1489" s="15">
        <f t="shared" si="185"/>
        <v>31.604575330924732</v>
      </c>
    </row>
    <row r="1490" spans="1:18" x14ac:dyDescent="0.25">
      <c r="A1490" s="4">
        <v>51680000900</v>
      </c>
      <c r="B1490" s="7" t="s">
        <v>1469</v>
      </c>
      <c r="C1490" s="40">
        <f t="array" ref="C1490">SUMPRODUCT($D$9:$D$12, TRANSPOSE(O1490:R1490))</f>
        <v>34.432055897948331</v>
      </c>
      <c r="E1490" s="9">
        <v>0</v>
      </c>
      <c r="F1490" s="41">
        <v>0.966171</v>
      </c>
      <c r="G1490" s="41">
        <v>-32.422479364200001</v>
      </c>
      <c r="H1490" s="41">
        <v>-2.9711752000000001E-2</v>
      </c>
      <c r="J1490" s="15">
        <f t="shared" si="178"/>
        <v>-0.46652283424000918</v>
      </c>
      <c r="K1490" s="15">
        <f t="shared" si="179"/>
        <v>-0.21750974664574077</v>
      </c>
      <c r="L1490" s="15">
        <f t="shared" si="180"/>
        <v>-0.44846097273565932</v>
      </c>
      <c r="M1490" s="15">
        <f t="shared" si="181"/>
        <v>-0.47878511556292125</v>
      </c>
      <c r="O1490" s="15">
        <f t="shared" si="182"/>
        <v>32.042065348703929</v>
      </c>
      <c r="P1490" s="15">
        <f t="shared" si="183"/>
        <v>41.39055560459235</v>
      </c>
      <c r="Q1490" s="15">
        <f t="shared" si="184"/>
        <v>32.691027307572298</v>
      </c>
      <c r="R1490" s="15">
        <f t="shared" si="185"/>
        <v>31.604575330924732</v>
      </c>
    </row>
    <row r="1491" spans="1:18" x14ac:dyDescent="0.25">
      <c r="A1491" s="4">
        <v>51680001000</v>
      </c>
      <c r="B1491" s="7" t="s">
        <v>1470</v>
      </c>
      <c r="C1491" s="40">
        <f t="array" ref="C1491">SUMPRODUCT($D$9:$D$12, TRANSPOSE(O1491:R1491))</f>
        <v>34.432055897948331</v>
      </c>
      <c r="E1491" s="9">
        <v>0</v>
      </c>
      <c r="F1491" s="41">
        <v>0.966171</v>
      </c>
      <c r="G1491" s="41">
        <v>-32.422479364200001</v>
      </c>
      <c r="H1491" s="41">
        <v>-2.9711752000000001E-2</v>
      </c>
      <c r="J1491" s="15">
        <f t="shared" si="178"/>
        <v>-0.46652283424000918</v>
      </c>
      <c r="K1491" s="15">
        <f t="shared" si="179"/>
        <v>-0.21750974664574077</v>
      </c>
      <c r="L1491" s="15">
        <f t="shared" si="180"/>
        <v>-0.44846097273565932</v>
      </c>
      <c r="M1491" s="15">
        <f t="shared" si="181"/>
        <v>-0.47878511556292125</v>
      </c>
      <c r="O1491" s="15">
        <f t="shared" si="182"/>
        <v>32.042065348703929</v>
      </c>
      <c r="P1491" s="15">
        <f t="shared" si="183"/>
        <v>41.39055560459235</v>
      </c>
      <c r="Q1491" s="15">
        <f t="shared" si="184"/>
        <v>32.691027307572298</v>
      </c>
      <c r="R1491" s="15">
        <f t="shared" si="185"/>
        <v>31.604575330924732</v>
      </c>
    </row>
    <row r="1492" spans="1:18" x14ac:dyDescent="0.25">
      <c r="A1492" s="4">
        <v>51680001100</v>
      </c>
      <c r="B1492" s="7" t="s">
        <v>1471</v>
      </c>
      <c r="C1492" s="40">
        <f t="array" ref="C1492">SUMPRODUCT($D$9:$D$12, TRANSPOSE(O1492:R1492))</f>
        <v>34.432055897948331</v>
      </c>
      <c r="E1492" s="9">
        <v>0</v>
      </c>
      <c r="F1492" s="41">
        <v>0.966171</v>
      </c>
      <c r="G1492" s="41">
        <v>-32.422479364200001</v>
      </c>
      <c r="H1492" s="41">
        <v>-2.9711752000000001E-2</v>
      </c>
      <c r="J1492" s="15">
        <f t="shared" si="178"/>
        <v>-0.46652283424000918</v>
      </c>
      <c r="K1492" s="15">
        <f t="shared" si="179"/>
        <v>-0.21750974664574077</v>
      </c>
      <c r="L1492" s="15">
        <f t="shared" si="180"/>
        <v>-0.44846097273565932</v>
      </c>
      <c r="M1492" s="15">
        <f t="shared" si="181"/>
        <v>-0.47878511556292125</v>
      </c>
      <c r="O1492" s="15">
        <f t="shared" si="182"/>
        <v>32.042065348703929</v>
      </c>
      <c r="P1492" s="15">
        <f t="shared" si="183"/>
        <v>41.39055560459235</v>
      </c>
      <c r="Q1492" s="15">
        <f t="shared" si="184"/>
        <v>32.691027307572298</v>
      </c>
      <c r="R1492" s="15">
        <f t="shared" si="185"/>
        <v>31.604575330924732</v>
      </c>
    </row>
    <row r="1493" spans="1:18" x14ac:dyDescent="0.25">
      <c r="A1493" s="4">
        <v>51680001400</v>
      </c>
      <c r="B1493" s="7" t="s">
        <v>1472</v>
      </c>
      <c r="C1493" s="40">
        <f t="array" ref="C1493">SUMPRODUCT($D$9:$D$12, TRANSPOSE(O1493:R1493))</f>
        <v>34.432055897948331</v>
      </c>
      <c r="E1493" s="9">
        <v>0</v>
      </c>
      <c r="F1493" s="41">
        <v>0.966171</v>
      </c>
      <c r="G1493" s="41">
        <v>-32.422479364200001</v>
      </c>
      <c r="H1493" s="41">
        <v>-2.9711752000000001E-2</v>
      </c>
      <c r="J1493" s="15">
        <f t="shared" ref="J1493:J1556" si="186" xml:space="preserve"> STANDARDIZE(E1493,J$14, J$15)</f>
        <v>-0.46652283424000918</v>
      </c>
      <c r="K1493" s="15">
        <f t="shared" ref="K1493:K1556" si="187" xml:space="preserve"> STANDARDIZE(F1493,K$14, K$15)</f>
        <v>-0.21750974664574077</v>
      </c>
      <c r="L1493" s="15">
        <f t="shared" ref="L1493:L1556" si="188" xml:space="preserve"> STANDARDIZE(G1493,L$14, L$15)</f>
        <v>-0.44846097273565932</v>
      </c>
      <c r="M1493" s="15">
        <f t="shared" ref="M1493:M1556" si="189" xml:space="preserve"> STANDARDIZE(H1493,M$14, M$15)</f>
        <v>-0.47878511556292125</v>
      </c>
      <c r="O1493" s="15">
        <f t="shared" si="182"/>
        <v>32.042065348703929</v>
      </c>
      <c r="P1493" s="15">
        <f t="shared" si="183"/>
        <v>41.39055560459235</v>
      </c>
      <c r="Q1493" s="15">
        <f t="shared" si="184"/>
        <v>32.691027307572298</v>
      </c>
      <c r="R1493" s="15">
        <f t="shared" si="185"/>
        <v>31.604575330924732</v>
      </c>
    </row>
    <row r="1494" spans="1:18" x14ac:dyDescent="0.25">
      <c r="A1494" s="4">
        <v>51680001600</v>
      </c>
      <c r="B1494" s="7" t="s">
        <v>1473</v>
      </c>
      <c r="C1494" s="40">
        <f t="array" ref="C1494">SUMPRODUCT($D$9:$D$12, TRANSPOSE(O1494:R1494))</f>
        <v>34.432055897948331</v>
      </c>
      <c r="E1494" s="9">
        <v>0</v>
      </c>
      <c r="F1494" s="41">
        <v>0.966171</v>
      </c>
      <c r="G1494" s="41">
        <v>-32.422479364200001</v>
      </c>
      <c r="H1494" s="41">
        <v>-2.9711752000000001E-2</v>
      </c>
      <c r="J1494" s="15">
        <f t="shared" si="186"/>
        <v>-0.46652283424000918</v>
      </c>
      <c r="K1494" s="15">
        <f t="shared" si="187"/>
        <v>-0.21750974664574077</v>
      </c>
      <c r="L1494" s="15">
        <f t="shared" si="188"/>
        <v>-0.44846097273565932</v>
      </c>
      <c r="M1494" s="15">
        <f t="shared" si="189"/>
        <v>-0.47878511556292125</v>
      </c>
      <c r="O1494" s="15">
        <f t="shared" ref="O1494:O1557" si="190">_xlfn.NORM.S.DIST(J1494,1)*100</f>
        <v>32.042065348703929</v>
      </c>
      <c r="P1494" s="15">
        <f t="shared" ref="P1494:P1557" si="191">_xlfn.NORM.S.DIST(K1494,1)*100</f>
        <v>41.39055560459235</v>
      </c>
      <c r="Q1494" s="15">
        <f t="shared" ref="Q1494:Q1557" si="192">_xlfn.NORM.S.DIST(L1494,1)*100</f>
        <v>32.691027307572298</v>
      </c>
      <c r="R1494" s="15">
        <f t="shared" ref="R1494:R1557" si="193">_xlfn.NORM.S.DIST(M1494,1)*100</f>
        <v>31.604575330924732</v>
      </c>
    </row>
    <row r="1495" spans="1:18" x14ac:dyDescent="0.25">
      <c r="A1495" s="4">
        <v>51680001700</v>
      </c>
      <c r="B1495" s="7" t="s">
        <v>1474</v>
      </c>
      <c r="C1495" s="40">
        <f t="array" ref="C1495">SUMPRODUCT($D$9:$D$12, TRANSPOSE(O1495:R1495))</f>
        <v>34.432055897948331</v>
      </c>
      <c r="E1495" s="9">
        <v>0</v>
      </c>
      <c r="F1495" s="41">
        <v>0.966171</v>
      </c>
      <c r="G1495" s="41">
        <v>-32.422479364200001</v>
      </c>
      <c r="H1495" s="41">
        <v>-2.9711752000000001E-2</v>
      </c>
      <c r="J1495" s="15">
        <f t="shared" si="186"/>
        <v>-0.46652283424000918</v>
      </c>
      <c r="K1495" s="15">
        <f t="shared" si="187"/>
        <v>-0.21750974664574077</v>
      </c>
      <c r="L1495" s="15">
        <f t="shared" si="188"/>
        <v>-0.44846097273565932</v>
      </c>
      <c r="M1495" s="15">
        <f t="shared" si="189"/>
        <v>-0.47878511556292125</v>
      </c>
      <c r="O1495" s="15">
        <f t="shared" si="190"/>
        <v>32.042065348703929</v>
      </c>
      <c r="P1495" s="15">
        <f t="shared" si="191"/>
        <v>41.39055560459235</v>
      </c>
      <c r="Q1495" s="15">
        <f t="shared" si="192"/>
        <v>32.691027307572298</v>
      </c>
      <c r="R1495" s="15">
        <f t="shared" si="193"/>
        <v>31.604575330924732</v>
      </c>
    </row>
    <row r="1496" spans="1:18" x14ac:dyDescent="0.25">
      <c r="A1496" s="4">
        <v>51680001800</v>
      </c>
      <c r="B1496" s="7" t="s">
        <v>1475</v>
      </c>
      <c r="C1496" s="40">
        <f t="array" ref="C1496">SUMPRODUCT($D$9:$D$12, TRANSPOSE(O1496:R1496))</f>
        <v>34.432055897948331</v>
      </c>
      <c r="E1496" s="9">
        <v>0</v>
      </c>
      <c r="F1496" s="41">
        <v>0.966171</v>
      </c>
      <c r="G1496" s="41">
        <v>-32.422479364200001</v>
      </c>
      <c r="H1496" s="41">
        <v>-2.9711752000000001E-2</v>
      </c>
      <c r="J1496" s="15">
        <f t="shared" si="186"/>
        <v>-0.46652283424000918</v>
      </c>
      <c r="K1496" s="15">
        <f t="shared" si="187"/>
        <v>-0.21750974664574077</v>
      </c>
      <c r="L1496" s="15">
        <f t="shared" si="188"/>
        <v>-0.44846097273565932</v>
      </c>
      <c r="M1496" s="15">
        <f t="shared" si="189"/>
        <v>-0.47878511556292125</v>
      </c>
      <c r="O1496" s="15">
        <f t="shared" si="190"/>
        <v>32.042065348703929</v>
      </c>
      <c r="P1496" s="15">
        <f t="shared" si="191"/>
        <v>41.39055560459235</v>
      </c>
      <c r="Q1496" s="15">
        <f t="shared" si="192"/>
        <v>32.691027307572298</v>
      </c>
      <c r="R1496" s="15">
        <f t="shared" si="193"/>
        <v>31.604575330924732</v>
      </c>
    </row>
    <row r="1497" spans="1:18" x14ac:dyDescent="0.25">
      <c r="A1497" s="4">
        <v>51680001900</v>
      </c>
      <c r="B1497" s="7" t="s">
        <v>1476</v>
      </c>
      <c r="C1497" s="40">
        <f t="array" ref="C1497">SUMPRODUCT($D$9:$D$12, TRANSPOSE(O1497:R1497))</f>
        <v>34.432055897948331</v>
      </c>
      <c r="E1497" s="9">
        <v>0</v>
      </c>
      <c r="F1497" s="41">
        <v>0.966171</v>
      </c>
      <c r="G1497" s="41">
        <v>-32.422479364200001</v>
      </c>
      <c r="H1497" s="41">
        <v>-2.9711752000000001E-2</v>
      </c>
      <c r="J1497" s="15">
        <f t="shared" si="186"/>
        <v>-0.46652283424000918</v>
      </c>
      <c r="K1497" s="15">
        <f t="shared" si="187"/>
        <v>-0.21750974664574077</v>
      </c>
      <c r="L1497" s="15">
        <f t="shared" si="188"/>
        <v>-0.44846097273565932</v>
      </c>
      <c r="M1497" s="15">
        <f t="shared" si="189"/>
        <v>-0.47878511556292125</v>
      </c>
      <c r="O1497" s="15">
        <f t="shared" si="190"/>
        <v>32.042065348703929</v>
      </c>
      <c r="P1497" s="15">
        <f t="shared" si="191"/>
        <v>41.39055560459235</v>
      </c>
      <c r="Q1497" s="15">
        <f t="shared" si="192"/>
        <v>32.691027307572298</v>
      </c>
      <c r="R1497" s="15">
        <f t="shared" si="193"/>
        <v>31.604575330924732</v>
      </c>
    </row>
    <row r="1498" spans="1:18" x14ac:dyDescent="0.25">
      <c r="A1498" s="4">
        <v>51683910100</v>
      </c>
      <c r="B1498" s="7" t="s">
        <v>1477</v>
      </c>
      <c r="C1498" s="40">
        <f t="array" ref="C1498">SUMPRODUCT($D$9:$D$12, TRANSPOSE(O1498:R1498))</f>
        <v>53.378325586846572</v>
      </c>
      <c r="E1498" s="9">
        <v>0</v>
      </c>
      <c r="F1498" s="41">
        <v>2.108981</v>
      </c>
      <c r="G1498" s="41">
        <v>-78.523194592999999</v>
      </c>
      <c r="H1498" s="41">
        <v>5.3900708999999998E-2</v>
      </c>
      <c r="J1498" s="15">
        <f t="shared" si="186"/>
        <v>-0.46652283424000918</v>
      </c>
      <c r="K1498" s="15">
        <f t="shared" si="187"/>
        <v>1.1463355909635944</v>
      </c>
      <c r="L1498" s="15">
        <f t="shared" si="188"/>
        <v>-0.76104785843553358</v>
      </c>
      <c r="M1498" s="15">
        <f t="shared" si="189"/>
        <v>0.57462133388040715</v>
      </c>
      <c r="O1498" s="15">
        <f t="shared" si="190"/>
        <v>32.042065348703929</v>
      </c>
      <c r="P1498" s="15">
        <f t="shared" si="191"/>
        <v>87.417183905523615</v>
      </c>
      <c r="Q1498" s="15">
        <f t="shared" si="192"/>
        <v>22.33142411925914</v>
      </c>
      <c r="R1498" s="15">
        <f t="shared" si="193"/>
        <v>71.722628973899589</v>
      </c>
    </row>
    <row r="1499" spans="1:18" x14ac:dyDescent="0.25">
      <c r="A1499" s="4">
        <v>51683910201</v>
      </c>
      <c r="B1499" s="7" t="s">
        <v>1478</v>
      </c>
      <c r="C1499" s="40">
        <f t="array" ref="C1499">SUMPRODUCT($D$9:$D$12, TRANSPOSE(O1499:R1499))</f>
        <v>53.378325586846572</v>
      </c>
      <c r="E1499" s="9">
        <v>0</v>
      </c>
      <c r="F1499" s="41">
        <v>2.108981</v>
      </c>
      <c r="G1499" s="41">
        <v>-78.523194592999999</v>
      </c>
      <c r="H1499" s="41">
        <v>5.3900708999999998E-2</v>
      </c>
      <c r="J1499" s="15">
        <f t="shared" si="186"/>
        <v>-0.46652283424000918</v>
      </c>
      <c r="K1499" s="15">
        <f t="shared" si="187"/>
        <v>1.1463355909635944</v>
      </c>
      <c r="L1499" s="15">
        <f t="shared" si="188"/>
        <v>-0.76104785843553358</v>
      </c>
      <c r="M1499" s="15">
        <f t="shared" si="189"/>
        <v>0.57462133388040715</v>
      </c>
      <c r="O1499" s="15">
        <f t="shared" si="190"/>
        <v>32.042065348703929</v>
      </c>
      <c r="P1499" s="15">
        <f t="shared" si="191"/>
        <v>87.417183905523615</v>
      </c>
      <c r="Q1499" s="15">
        <f t="shared" si="192"/>
        <v>22.33142411925914</v>
      </c>
      <c r="R1499" s="15">
        <f t="shared" si="193"/>
        <v>71.722628973899589</v>
      </c>
    </row>
    <row r="1500" spans="1:18" x14ac:dyDescent="0.25">
      <c r="A1500" s="4">
        <v>51683910202</v>
      </c>
      <c r="B1500" s="7" t="s">
        <v>1479</v>
      </c>
      <c r="C1500" s="40">
        <f t="array" ref="C1500">SUMPRODUCT($D$9:$D$12, TRANSPOSE(O1500:R1500))</f>
        <v>53.378325586846572</v>
      </c>
      <c r="E1500" s="9">
        <v>0</v>
      </c>
      <c r="F1500" s="41">
        <v>2.108981</v>
      </c>
      <c r="G1500" s="41">
        <v>-78.523194592999999</v>
      </c>
      <c r="H1500" s="41">
        <v>5.3900708999999998E-2</v>
      </c>
      <c r="J1500" s="15">
        <f t="shared" si="186"/>
        <v>-0.46652283424000918</v>
      </c>
      <c r="K1500" s="15">
        <f t="shared" si="187"/>
        <v>1.1463355909635944</v>
      </c>
      <c r="L1500" s="15">
        <f t="shared" si="188"/>
        <v>-0.76104785843553358</v>
      </c>
      <c r="M1500" s="15">
        <f t="shared" si="189"/>
        <v>0.57462133388040715</v>
      </c>
      <c r="O1500" s="15">
        <f t="shared" si="190"/>
        <v>32.042065348703929</v>
      </c>
      <c r="P1500" s="15">
        <f t="shared" si="191"/>
        <v>87.417183905523615</v>
      </c>
      <c r="Q1500" s="15">
        <f t="shared" si="192"/>
        <v>22.33142411925914</v>
      </c>
      <c r="R1500" s="15">
        <f t="shared" si="193"/>
        <v>71.722628973899589</v>
      </c>
    </row>
    <row r="1501" spans="1:18" x14ac:dyDescent="0.25">
      <c r="A1501" s="4">
        <v>51683910301</v>
      </c>
      <c r="B1501" s="7" t="s">
        <v>1480</v>
      </c>
      <c r="C1501" s="40">
        <f t="array" ref="C1501">SUMPRODUCT($D$9:$D$12, TRANSPOSE(O1501:R1501))</f>
        <v>53.378325586846572</v>
      </c>
      <c r="E1501" s="9">
        <v>0</v>
      </c>
      <c r="F1501" s="41">
        <v>2.108981</v>
      </c>
      <c r="G1501" s="41">
        <v>-78.523194592999999</v>
      </c>
      <c r="H1501" s="41">
        <v>5.3900708999999998E-2</v>
      </c>
      <c r="J1501" s="15">
        <f t="shared" si="186"/>
        <v>-0.46652283424000918</v>
      </c>
      <c r="K1501" s="15">
        <f t="shared" si="187"/>
        <v>1.1463355909635944</v>
      </c>
      <c r="L1501" s="15">
        <f t="shared" si="188"/>
        <v>-0.76104785843553358</v>
      </c>
      <c r="M1501" s="15">
        <f t="shared" si="189"/>
        <v>0.57462133388040715</v>
      </c>
      <c r="O1501" s="15">
        <f t="shared" si="190"/>
        <v>32.042065348703929</v>
      </c>
      <c r="P1501" s="15">
        <f t="shared" si="191"/>
        <v>87.417183905523615</v>
      </c>
      <c r="Q1501" s="15">
        <f t="shared" si="192"/>
        <v>22.33142411925914</v>
      </c>
      <c r="R1501" s="15">
        <f t="shared" si="193"/>
        <v>71.722628973899589</v>
      </c>
    </row>
    <row r="1502" spans="1:18" x14ac:dyDescent="0.25">
      <c r="A1502" s="4">
        <v>51683910302</v>
      </c>
      <c r="B1502" s="7" t="s">
        <v>1481</v>
      </c>
      <c r="C1502" s="40">
        <f t="array" ref="C1502">SUMPRODUCT($D$9:$D$12, TRANSPOSE(O1502:R1502))</f>
        <v>53.378325586846572</v>
      </c>
      <c r="E1502" s="9">
        <v>0</v>
      </c>
      <c r="F1502" s="41">
        <v>2.108981</v>
      </c>
      <c r="G1502" s="41">
        <v>-78.523194592999999</v>
      </c>
      <c r="H1502" s="41">
        <v>5.3900708999999998E-2</v>
      </c>
      <c r="J1502" s="15">
        <f t="shared" si="186"/>
        <v>-0.46652283424000918</v>
      </c>
      <c r="K1502" s="15">
        <f t="shared" si="187"/>
        <v>1.1463355909635944</v>
      </c>
      <c r="L1502" s="15">
        <f t="shared" si="188"/>
        <v>-0.76104785843553358</v>
      </c>
      <c r="M1502" s="15">
        <f t="shared" si="189"/>
        <v>0.57462133388040715</v>
      </c>
      <c r="O1502" s="15">
        <f t="shared" si="190"/>
        <v>32.042065348703929</v>
      </c>
      <c r="P1502" s="15">
        <f t="shared" si="191"/>
        <v>87.417183905523615</v>
      </c>
      <c r="Q1502" s="15">
        <f t="shared" si="192"/>
        <v>22.33142411925914</v>
      </c>
      <c r="R1502" s="15">
        <f t="shared" si="193"/>
        <v>71.722628973899589</v>
      </c>
    </row>
    <row r="1503" spans="1:18" x14ac:dyDescent="0.25">
      <c r="A1503" s="4">
        <v>51683910401</v>
      </c>
      <c r="B1503" s="7" t="s">
        <v>1482</v>
      </c>
      <c r="C1503" s="40">
        <f t="array" ref="C1503">SUMPRODUCT($D$9:$D$12, TRANSPOSE(O1503:R1503))</f>
        <v>53.378325586846572</v>
      </c>
      <c r="E1503" s="9">
        <v>0</v>
      </c>
      <c r="F1503" s="41">
        <v>2.108981</v>
      </c>
      <c r="G1503" s="41">
        <v>-78.523194592999999</v>
      </c>
      <c r="H1503" s="41">
        <v>5.3900708999999998E-2</v>
      </c>
      <c r="J1503" s="15">
        <f t="shared" si="186"/>
        <v>-0.46652283424000918</v>
      </c>
      <c r="K1503" s="15">
        <f t="shared" si="187"/>
        <v>1.1463355909635944</v>
      </c>
      <c r="L1503" s="15">
        <f t="shared" si="188"/>
        <v>-0.76104785843553358</v>
      </c>
      <c r="M1503" s="15">
        <f t="shared" si="189"/>
        <v>0.57462133388040715</v>
      </c>
      <c r="O1503" s="15">
        <f t="shared" si="190"/>
        <v>32.042065348703929</v>
      </c>
      <c r="P1503" s="15">
        <f t="shared" si="191"/>
        <v>87.417183905523615</v>
      </c>
      <c r="Q1503" s="15">
        <f t="shared" si="192"/>
        <v>22.33142411925914</v>
      </c>
      <c r="R1503" s="15">
        <f t="shared" si="193"/>
        <v>71.722628973899589</v>
      </c>
    </row>
    <row r="1504" spans="1:18" x14ac:dyDescent="0.25">
      <c r="A1504" s="4">
        <v>51683910402</v>
      </c>
      <c r="B1504" s="7" t="s">
        <v>1483</v>
      </c>
      <c r="C1504" s="40">
        <f t="array" ref="C1504">SUMPRODUCT($D$9:$D$12, TRANSPOSE(O1504:R1504))</f>
        <v>53.378325586846572</v>
      </c>
      <c r="E1504" s="9">
        <v>0</v>
      </c>
      <c r="F1504" s="41">
        <v>2.108981</v>
      </c>
      <c r="G1504" s="41">
        <v>-78.523194592999999</v>
      </c>
      <c r="H1504" s="41">
        <v>5.3900708999999998E-2</v>
      </c>
      <c r="J1504" s="15">
        <f t="shared" si="186"/>
        <v>-0.46652283424000918</v>
      </c>
      <c r="K1504" s="15">
        <f t="shared" si="187"/>
        <v>1.1463355909635944</v>
      </c>
      <c r="L1504" s="15">
        <f t="shared" si="188"/>
        <v>-0.76104785843553358</v>
      </c>
      <c r="M1504" s="15">
        <f t="shared" si="189"/>
        <v>0.57462133388040715</v>
      </c>
      <c r="O1504" s="15">
        <f t="shared" si="190"/>
        <v>32.042065348703929</v>
      </c>
      <c r="P1504" s="15">
        <f t="shared" si="191"/>
        <v>87.417183905523615</v>
      </c>
      <c r="Q1504" s="15">
        <f t="shared" si="192"/>
        <v>22.33142411925914</v>
      </c>
      <c r="R1504" s="15">
        <f t="shared" si="193"/>
        <v>71.722628973899589</v>
      </c>
    </row>
    <row r="1505" spans="1:18" x14ac:dyDescent="0.25">
      <c r="A1505" s="4">
        <v>51685920100</v>
      </c>
      <c r="B1505" s="7" t="s">
        <v>1484</v>
      </c>
      <c r="C1505" s="40">
        <f t="array" ref="C1505">SUMPRODUCT($D$9:$D$12, TRANSPOSE(O1505:R1505))</f>
        <v>48.529275824298999</v>
      </c>
      <c r="E1505" s="9">
        <v>0</v>
      </c>
      <c r="F1505" s="41">
        <v>0.69793799999999995</v>
      </c>
      <c r="G1505" s="41">
        <v>-30.237389305299999</v>
      </c>
      <c r="H1505" s="41">
        <v>0.203571429</v>
      </c>
      <c r="J1505" s="15">
        <f t="shared" si="186"/>
        <v>-0.46652283424000918</v>
      </c>
      <c r="K1505" s="15">
        <f t="shared" si="187"/>
        <v>-0.53762273694418483</v>
      </c>
      <c r="L1505" s="15">
        <f t="shared" si="188"/>
        <v>-0.43364492285236811</v>
      </c>
      <c r="M1505" s="15">
        <f t="shared" si="189"/>
        <v>2.4602744991523462</v>
      </c>
      <c r="O1505" s="15">
        <f t="shared" si="190"/>
        <v>32.042065348703929</v>
      </c>
      <c r="P1505" s="15">
        <f t="shared" si="191"/>
        <v>29.541876491218382</v>
      </c>
      <c r="Q1505" s="15">
        <f t="shared" si="192"/>
        <v>33.227315387341292</v>
      </c>
      <c r="R1505" s="15">
        <f t="shared" si="193"/>
        <v>99.305846069932386</v>
      </c>
    </row>
    <row r="1506" spans="1:18" x14ac:dyDescent="0.25">
      <c r="A1506" s="4">
        <v>51685920200</v>
      </c>
      <c r="B1506" s="7" t="s">
        <v>1485</v>
      </c>
      <c r="C1506" s="40">
        <f t="array" ref="C1506">SUMPRODUCT($D$9:$D$12, TRANSPOSE(O1506:R1506))</f>
        <v>48.529275824298999</v>
      </c>
      <c r="E1506" s="9">
        <v>0</v>
      </c>
      <c r="F1506" s="41">
        <v>0.69793799999999995</v>
      </c>
      <c r="G1506" s="41">
        <v>-30.237389305299999</v>
      </c>
      <c r="H1506" s="41">
        <v>0.203571429</v>
      </c>
      <c r="J1506" s="15">
        <f t="shared" si="186"/>
        <v>-0.46652283424000918</v>
      </c>
      <c r="K1506" s="15">
        <f t="shared" si="187"/>
        <v>-0.53762273694418483</v>
      </c>
      <c r="L1506" s="15">
        <f t="shared" si="188"/>
        <v>-0.43364492285236811</v>
      </c>
      <c r="M1506" s="15">
        <f t="shared" si="189"/>
        <v>2.4602744991523462</v>
      </c>
      <c r="O1506" s="15">
        <f t="shared" si="190"/>
        <v>32.042065348703929</v>
      </c>
      <c r="P1506" s="15">
        <f t="shared" si="191"/>
        <v>29.541876491218382</v>
      </c>
      <c r="Q1506" s="15">
        <f t="shared" si="192"/>
        <v>33.227315387341292</v>
      </c>
      <c r="R1506" s="15">
        <f t="shared" si="193"/>
        <v>99.305846069932386</v>
      </c>
    </row>
    <row r="1507" spans="1:18" x14ac:dyDescent="0.25">
      <c r="A1507" s="4">
        <v>51690000100</v>
      </c>
      <c r="B1507" s="7" t="s">
        <v>1486</v>
      </c>
      <c r="C1507" s="40">
        <f t="array" ref="C1507">SUMPRODUCT($D$9:$D$12, TRANSPOSE(O1507:R1507))</f>
        <v>22.846148277081817</v>
      </c>
      <c r="E1507" s="9">
        <v>0</v>
      </c>
      <c r="F1507" s="41">
        <v>9.2078999999999994E-2</v>
      </c>
      <c r="G1507" s="41">
        <v>3.87269031693</v>
      </c>
      <c r="H1507" s="41">
        <v>-0.108910891</v>
      </c>
      <c r="J1507" s="15">
        <f t="shared" si="186"/>
        <v>-0.46652283424000918</v>
      </c>
      <c r="K1507" s="15">
        <f t="shared" si="187"/>
        <v>-1.2606632882157471</v>
      </c>
      <c r="L1507" s="15">
        <f t="shared" si="188"/>
        <v>-0.20236079836167828</v>
      </c>
      <c r="M1507" s="15">
        <f t="shared" si="189"/>
        <v>-1.4765895434574503</v>
      </c>
      <c r="O1507" s="15">
        <f t="shared" si="190"/>
        <v>32.042065348703929</v>
      </c>
      <c r="P1507" s="15">
        <f t="shared" si="191"/>
        <v>10.371509304246157</v>
      </c>
      <c r="Q1507" s="15">
        <f t="shared" si="192"/>
        <v>41.98173363750616</v>
      </c>
      <c r="R1507" s="15">
        <f t="shared" si="193"/>
        <v>6.9892848178710114</v>
      </c>
    </row>
    <row r="1508" spans="1:18" x14ac:dyDescent="0.25">
      <c r="A1508" s="4">
        <v>51690000200</v>
      </c>
      <c r="B1508" s="7" t="s">
        <v>1487</v>
      </c>
      <c r="C1508" s="40">
        <f t="array" ref="C1508">SUMPRODUCT($D$9:$D$12, TRANSPOSE(O1508:R1508))</f>
        <v>22.846148277081817</v>
      </c>
      <c r="E1508" s="9">
        <v>0</v>
      </c>
      <c r="F1508" s="41">
        <v>9.2078999999999994E-2</v>
      </c>
      <c r="G1508" s="41">
        <v>3.87269031693</v>
      </c>
      <c r="H1508" s="41">
        <v>-0.108910891</v>
      </c>
      <c r="J1508" s="15">
        <f t="shared" si="186"/>
        <v>-0.46652283424000918</v>
      </c>
      <c r="K1508" s="15">
        <f t="shared" si="187"/>
        <v>-1.2606632882157471</v>
      </c>
      <c r="L1508" s="15">
        <f t="shared" si="188"/>
        <v>-0.20236079836167828</v>
      </c>
      <c r="M1508" s="15">
        <f t="shared" si="189"/>
        <v>-1.4765895434574503</v>
      </c>
      <c r="O1508" s="15">
        <f t="shared" si="190"/>
        <v>32.042065348703929</v>
      </c>
      <c r="P1508" s="15">
        <f t="shared" si="191"/>
        <v>10.371509304246157</v>
      </c>
      <c r="Q1508" s="15">
        <f t="shared" si="192"/>
        <v>41.98173363750616</v>
      </c>
      <c r="R1508" s="15">
        <f t="shared" si="193"/>
        <v>6.9892848178710114</v>
      </c>
    </row>
    <row r="1509" spans="1:18" x14ac:dyDescent="0.25">
      <c r="A1509" s="4">
        <v>51690000300</v>
      </c>
      <c r="B1509" s="7" t="s">
        <v>1488</v>
      </c>
      <c r="C1509" s="40">
        <f t="array" ref="C1509">SUMPRODUCT($D$9:$D$12, TRANSPOSE(O1509:R1509))</f>
        <v>22.846148277081817</v>
      </c>
      <c r="E1509" s="9">
        <v>0</v>
      </c>
      <c r="F1509" s="41">
        <v>9.2078999999999994E-2</v>
      </c>
      <c r="G1509" s="41">
        <v>3.87269031693</v>
      </c>
      <c r="H1509" s="41">
        <v>-0.108910891</v>
      </c>
      <c r="J1509" s="15">
        <f t="shared" si="186"/>
        <v>-0.46652283424000918</v>
      </c>
      <c r="K1509" s="15">
        <f t="shared" si="187"/>
        <v>-1.2606632882157471</v>
      </c>
      <c r="L1509" s="15">
        <f t="shared" si="188"/>
        <v>-0.20236079836167828</v>
      </c>
      <c r="M1509" s="15">
        <f t="shared" si="189"/>
        <v>-1.4765895434574503</v>
      </c>
      <c r="O1509" s="15">
        <f t="shared" si="190"/>
        <v>32.042065348703929</v>
      </c>
      <c r="P1509" s="15">
        <f t="shared" si="191"/>
        <v>10.371509304246157</v>
      </c>
      <c r="Q1509" s="15">
        <f t="shared" si="192"/>
        <v>41.98173363750616</v>
      </c>
      <c r="R1509" s="15">
        <f t="shared" si="193"/>
        <v>6.9892848178710114</v>
      </c>
    </row>
    <row r="1510" spans="1:18" x14ac:dyDescent="0.25">
      <c r="A1510" s="4">
        <v>51690000400</v>
      </c>
      <c r="B1510" s="7" t="s">
        <v>1489</v>
      </c>
      <c r="C1510" s="40">
        <f t="array" ref="C1510">SUMPRODUCT($D$9:$D$12, TRANSPOSE(O1510:R1510))</f>
        <v>22.846148277081817</v>
      </c>
      <c r="E1510" s="9">
        <v>0</v>
      </c>
      <c r="F1510" s="41">
        <v>9.2078999999999994E-2</v>
      </c>
      <c r="G1510" s="41">
        <v>3.87269031693</v>
      </c>
      <c r="H1510" s="41">
        <v>-0.108910891</v>
      </c>
      <c r="J1510" s="15">
        <f t="shared" si="186"/>
        <v>-0.46652283424000918</v>
      </c>
      <c r="K1510" s="15">
        <f t="shared" si="187"/>
        <v>-1.2606632882157471</v>
      </c>
      <c r="L1510" s="15">
        <f t="shared" si="188"/>
        <v>-0.20236079836167828</v>
      </c>
      <c r="M1510" s="15">
        <f t="shared" si="189"/>
        <v>-1.4765895434574503</v>
      </c>
      <c r="O1510" s="15">
        <f t="shared" si="190"/>
        <v>32.042065348703929</v>
      </c>
      <c r="P1510" s="15">
        <f t="shared" si="191"/>
        <v>10.371509304246157</v>
      </c>
      <c r="Q1510" s="15">
        <f t="shared" si="192"/>
        <v>41.98173363750616</v>
      </c>
      <c r="R1510" s="15">
        <f t="shared" si="193"/>
        <v>6.9892848178710114</v>
      </c>
    </row>
    <row r="1511" spans="1:18" x14ac:dyDescent="0.25">
      <c r="A1511" s="4">
        <v>51690000500</v>
      </c>
      <c r="B1511" s="7" t="s">
        <v>1490</v>
      </c>
      <c r="C1511" s="40">
        <f t="array" ref="C1511">SUMPRODUCT($D$9:$D$12, TRANSPOSE(O1511:R1511))</f>
        <v>22.846148277081817</v>
      </c>
      <c r="E1511" s="9">
        <v>0</v>
      </c>
      <c r="F1511" s="41">
        <v>9.2078999999999994E-2</v>
      </c>
      <c r="G1511" s="41">
        <v>3.87269031693</v>
      </c>
      <c r="H1511" s="41">
        <v>-0.108910891</v>
      </c>
      <c r="J1511" s="15">
        <f t="shared" si="186"/>
        <v>-0.46652283424000918</v>
      </c>
      <c r="K1511" s="15">
        <f t="shared" si="187"/>
        <v>-1.2606632882157471</v>
      </c>
      <c r="L1511" s="15">
        <f t="shared" si="188"/>
        <v>-0.20236079836167828</v>
      </c>
      <c r="M1511" s="15">
        <f t="shared" si="189"/>
        <v>-1.4765895434574503</v>
      </c>
      <c r="O1511" s="15">
        <f t="shared" si="190"/>
        <v>32.042065348703929</v>
      </c>
      <c r="P1511" s="15">
        <f t="shared" si="191"/>
        <v>10.371509304246157</v>
      </c>
      <c r="Q1511" s="15">
        <f t="shared" si="192"/>
        <v>41.98173363750616</v>
      </c>
      <c r="R1511" s="15">
        <f t="shared" si="193"/>
        <v>6.9892848178710114</v>
      </c>
    </row>
    <row r="1512" spans="1:18" x14ac:dyDescent="0.25">
      <c r="A1512" s="4">
        <v>51700030100</v>
      </c>
      <c r="B1512" s="7" t="s">
        <v>1491</v>
      </c>
      <c r="C1512" s="40">
        <f t="array" ref="C1512">SUMPRODUCT($D$9:$D$12, TRANSPOSE(O1512:R1512))</f>
        <v>56.587576272901948</v>
      </c>
      <c r="E1512" s="9">
        <v>1</v>
      </c>
      <c r="F1512" s="41">
        <v>2.8631090000000001</v>
      </c>
      <c r="G1512" s="41">
        <v>-2.27126637296</v>
      </c>
      <c r="H1512" s="41">
        <v>-1.0241597E-2</v>
      </c>
      <c r="J1512" s="15">
        <f t="shared" si="186"/>
        <v>-6.8820981358606648E-2</v>
      </c>
      <c r="K1512" s="15">
        <f t="shared" si="187"/>
        <v>2.0463224275861762</v>
      </c>
      <c r="L1512" s="15">
        <f t="shared" si="188"/>
        <v>-0.24402002811627083</v>
      </c>
      <c r="M1512" s="15">
        <f t="shared" si="189"/>
        <v>-0.23348690757618026</v>
      </c>
      <c r="O1512" s="15">
        <f t="shared" si="190"/>
        <v>47.256605848653649</v>
      </c>
      <c r="P1512" s="15">
        <f t="shared" si="191"/>
        <v>97.963767072974846</v>
      </c>
      <c r="Q1512" s="15">
        <f t="shared" si="192"/>
        <v>40.360765425858823</v>
      </c>
      <c r="R1512" s="15">
        <f t="shared" si="193"/>
        <v>40.769166744120476</v>
      </c>
    </row>
    <row r="1513" spans="1:18" x14ac:dyDescent="0.25">
      <c r="A1513" s="4">
        <v>51700030300</v>
      </c>
      <c r="B1513" s="7" t="s">
        <v>1492</v>
      </c>
      <c r="C1513" s="40">
        <f t="array" ref="C1513">SUMPRODUCT($D$9:$D$12, TRANSPOSE(O1513:R1513))</f>
        <v>56.587576272901948</v>
      </c>
      <c r="E1513" s="9">
        <v>1</v>
      </c>
      <c r="F1513" s="41">
        <v>2.8631090000000001</v>
      </c>
      <c r="G1513" s="41">
        <v>-2.27126637296</v>
      </c>
      <c r="H1513" s="41">
        <v>-1.0241597E-2</v>
      </c>
      <c r="J1513" s="15">
        <f t="shared" si="186"/>
        <v>-6.8820981358606648E-2</v>
      </c>
      <c r="K1513" s="15">
        <f t="shared" si="187"/>
        <v>2.0463224275861762</v>
      </c>
      <c r="L1513" s="15">
        <f t="shared" si="188"/>
        <v>-0.24402002811627083</v>
      </c>
      <c r="M1513" s="15">
        <f t="shared" si="189"/>
        <v>-0.23348690757618026</v>
      </c>
      <c r="O1513" s="15">
        <f t="shared" si="190"/>
        <v>47.256605848653649</v>
      </c>
      <c r="P1513" s="15">
        <f t="shared" si="191"/>
        <v>97.963767072974846</v>
      </c>
      <c r="Q1513" s="15">
        <f t="shared" si="192"/>
        <v>40.360765425858823</v>
      </c>
      <c r="R1513" s="15">
        <f t="shared" si="193"/>
        <v>40.769166744120476</v>
      </c>
    </row>
    <row r="1514" spans="1:18" x14ac:dyDescent="0.25">
      <c r="A1514" s="4">
        <v>51700030400</v>
      </c>
      <c r="B1514" s="7" t="s">
        <v>1493</v>
      </c>
      <c r="C1514" s="40">
        <f t="array" ref="C1514">SUMPRODUCT($D$9:$D$12, TRANSPOSE(O1514:R1514))</f>
        <v>56.587576272901948</v>
      </c>
      <c r="E1514" s="9">
        <v>1</v>
      </c>
      <c r="F1514" s="41">
        <v>2.8631090000000001</v>
      </c>
      <c r="G1514" s="41">
        <v>-2.27126637296</v>
      </c>
      <c r="H1514" s="41">
        <v>-1.0241597E-2</v>
      </c>
      <c r="J1514" s="15">
        <f t="shared" si="186"/>
        <v>-6.8820981358606648E-2</v>
      </c>
      <c r="K1514" s="15">
        <f t="shared" si="187"/>
        <v>2.0463224275861762</v>
      </c>
      <c r="L1514" s="15">
        <f t="shared" si="188"/>
        <v>-0.24402002811627083</v>
      </c>
      <c r="M1514" s="15">
        <f t="shared" si="189"/>
        <v>-0.23348690757618026</v>
      </c>
      <c r="O1514" s="15">
        <f t="shared" si="190"/>
        <v>47.256605848653649</v>
      </c>
      <c r="P1514" s="15">
        <f t="shared" si="191"/>
        <v>97.963767072974846</v>
      </c>
      <c r="Q1514" s="15">
        <f t="shared" si="192"/>
        <v>40.360765425858823</v>
      </c>
      <c r="R1514" s="15">
        <f t="shared" si="193"/>
        <v>40.769166744120476</v>
      </c>
    </row>
    <row r="1515" spans="1:18" x14ac:dyDescent="0.25">
      <c r="A1515" s="4">
        <v>51700030500</v>
      </c>
      <c r="B1515" s="7" t="s">
        <v>1494</v>
      </c>
      <c r="C1515" s="40">
        <f t="array" ref="C1515">SUMPRODUCT($D$9:$D$12, TRANSPOSE(O1515:R1515))</f>
        <v>56.587576272901948</v>
      </c>
      <c r="E1515" s="9">
        <v>1</v>
      </c>
      <c r="F1515" s="41">
        <v>2.8631090000000001</v>
      </c>
      <c r="G1515" s="41">
        <v>-2.27126637296</v>
      </c>
      <c r="H1515" s="41">
        <v>-1.0241597E-2</v>
      </c>
      <c r="J1515" s="15">
        <f t="shared" si="186"/>
        <v>-6.8820981358606648E-2</v>
      </c>
      <c r="K1515" s="15">
        <f t="shared" si="187"/>
        <v>2.0463224275861762</v>
      </c>
      <c r="L1515" s="15">
        <f t="shared" si="188"/>
        <v>-0.24402002811627083</v>
      </c>
      <c r="M1515" s="15">
        <f t="shared" si="189"/>
        <v>-0.23348690757618026</v>
      </c>
      <c r="O1515" s="15">
        <f t="shared" si="190"/>
        <v>47.256605848653649</v>
      </c>
      <c r="P1515" s="15">
        <f t="shared" si="191"/>
        <v>97.963767072974846</v>
      </c>
      <c r="Q1515" s="15">
        <f t="shared" si="192"/>
        <v>40.360765425858823</v>
      </c>
      <c r="R1515" s="15">
        <f t="shared" si="193"/>
        <v>40.769166744120476</v>
      </c>
    </row>
    <row r="1516" spans="1:18" x14ac:dyDescent="0.25">
      <c r="A1516" s="4">
        <v>51700030600</v>
      </c>
      <c r="B1516" s="7" t="s">
        <v>1495</v>
      </c>
      <c r="C1516" s="40">
        <f t="array" ref="C1516">SUMPRODUCT($D$9:$D$12, TRANSPOSE(O1516:R1516))</f>
        <v>56.587576272901948</v>
      </c>
      <c r="E1516" s="9">
        <v>1</v>
      </c>
      <c r="F1516" s="41">
        <v>2.8631090000000001</v>
      </c>
      <c r="G1516" s="41">
        <v>-2.27126637296</v>
      </c>
      <c r="H1516" s="41">
        <v>-1.0241597E-2</v>
      </c>
      <c r="J1516" s="15">
        <f t="shared" si="186"/>
        <v>-6.8820981358606648E-2</v>
      </c>
      <c r="K1516" s="15">
        <f t="shared" si="187"/>
        <v>2.0463224275861762</v>
      </c>
      <c r="L1516" s="15">
        <f t="shared" si="188"/>
        <v>-0.24402002811627083</v>
      </c>
      <c r="M1516" s="15">
        <f t="shared" si="189"/>
        <v>-0.23348690757618026</v>
      </c>
      <c r="O1516" s="15">
        <f t="shared" si="190"/>
        <v>47.256605848653649</v>
      </c>
      <c r="P1516" s="15">
        <f t="shared" si="191"/>
        <v>97.963767072974846</v>
      </c>
      <c r="Q1516" s="15">
        <f t="shared" si="192"/>
        <v>40.360765425858823</v>
      </c>
      <c r="R1516" s="15">
        <f t="shared" si="193"/>
        <v>40.769166744120476</v>
      </c>
    </row>
    <row r="1517" spans="1:18" x14ac:dyDescent="0.25">
      <c r="A1517" s="4">
        <v>51700030800</v>
      </c>
      <c r="B1517" s="7" t="s">
        <v>1496</v>
      </c>
      <c r="C1517" s="40">
        <f t="array" ref="C1517">SUMPRODUCT($D$9:$D$12, TRANSPOSE(O1517:R1517))</f>
        <v>56.587576272901948</v>
      </c>
      <c r="E1517" s="9">
        <v>1</v>
      </c>
      <c r="F1517" s="41">
        <v>2.8631090000000001</v>
      </c>
      <c r="G1517" s="41">
        <v>-2.27126637296</v>
      </c>
      <c r="H1517" s="41">
        <v>-1.0241597E-2</v>
      </c>
      <c r="J1517" s="15">
        <f t="shared" si="186"/>
        <v>-6.8820981358606648E-2</v>
      </c>
      <c r="K1517" s="15">
        <f t="shared" si="187"/>
        <v>2.0463224275861762</v>
      </c>
      <c r="L1517" s="15">
        <f t="shared" si="188"/>
        <v>-0.24402002811627083</v>
      </c>
      <c r="M1517" s="15">
        <f t="shared" si="189"/>
        <v>-0.23348690757618026</v>
      </c>
      <c r="O1517" s="15">
        <f t="shared" si="190"/>
        <v>47.256605848653649</v>
      </c>
      <c r="P1517" s="15">
        <f t="shared" si="191"/>
        <v>97.963767072974846</v>
      </c>
      <c r="Q1517" s="15">
        <f t="shared" si="192"/>
        <v>40.360765425858823</v>
      </c>
      <c r="R1517" s="15">
        <f t="shared" si="193"/>
        <v>40.769166744120476</v>
      </c>
    </row>
    <row r="1518" spans="1:18" x14ac:dyDescent="0.25">
      <c r="A1518" s="4">
        <v>51700030900</v>
      </c>
      <c r="B1518" s="7" t="s">
        <v>1497</v>
      </c>
      <c r="C1518" s="40">
        <f t="array" ref="C1518">SUMPRODUCT($D$9:$D$12, TRANSPOSE(O1518:R1518))</f>
        <v>56.587576272901948</v>
      </c>
      <c r="E1518" s="9">
        <v>1</v>
      </c>
      <c r="F1518" s="41">
        <v>2.8631090000000001</v>
      </c>
      <c r="G1518" s="41">
        <v>-2.27126637296</v>
      </c>
      <c r="H1518" s="41">
        <v>-1.0241597E-2</v>
      </c>
      <c r="J1518" s="15">
        <f t="shared" si="186"/>
        <v>-6.8820981358606648E-2</v>
      </c>
      <c r="K1518" s="15">
        <f t="shared" si="187"/>
        <v>2.0463224275861762</v>
      </c>
      <c r="L1518" s="15">
        <f t="shared" si="188"/>
        <v>-0.24402002811627083</v>
      </c>
      <c r="M1518" s="15">
        <f t="shared" si="189"/>
        <v>-0.23348690757618026</v>
      </c>
      <c r="O1518" s="15">
        <f t="shared" si="190"/>
        <v>47.256605848653649</v>
      </c>
      <c r="P1518" s="15">
        <f t="shared" si="191"/>
        <v>97.963767072974846</v>
      </c>
      <c r="Q1518" s="15">
        <f t="shared" si="192"/>
        <v>40.360765425858823</v>
      </c>
      <c r="R1518" s="15">
        <f t="shared" si="193"/>
        <v>40.769166744120476</v>
      </c>
    </row>
    <row r="1519" spans="1:18" x14ac:dyDescent="0.25">
      <c r="A1519" s="4">
        <v>51700031100</v>
      </c>
      <c r="B1519" s="7" t="s">
        <v>1498</v>
      </c>
      <c r="C1519" s="40">
        <f t="array" ref="C1519">SUMPRODUCT($D$9:$D$12, TRANSPOSE(O1519:R1519))</f>
        <v>56.587576272901948</v>
      </c>
      <c r="E1519" s="9">
        <v>1</v>
      </c>
      <c r="F1519" s="41">
        <v>2.8631090000000001</v>
      </c>
      <c r="G1519" s="41">
        <v>-2.27126637296</v>
      </c>
      <c r="H1519" s="41">
        <v>-1.0241597E-2</v>
      </c>
      <c r="J1519" s="15">
        <f t="shared" si="186"/>
        <v>-6.8820981358606648E-2</v>
      </c>
      <c r="K1519" s="15">
        <f t="shared" si="187"/>
        <v>2.0463224275861762</v>
      </c>
      <c r="L1519" s="15">
        <f t="shared" si="188"/>
        <v>-0.24402002811627083</v>
      </c>
      <c r="M1519" s="15">
        <f t="shared" si="189"/>
        <v>-0.23348690757618026</v>
      </c>
      <c r="O1519" s="15">
        <f t="shared" si="190"/>
        <v>47.256605848653649</v>
      </c>
      <c r="P1519" s="15">
        <f t="shared" si="191"/>
        <v>97.963767072974846</v>
      </c>
      <c r="Q1519" s="15">
        <f t="shared" si="192"/>
        <v>40.360765425858823</v>
      </c>
      <c r="R1519" s="15">
        <f t="shared" si="193"/>
        <v>40.769166744120476</v>
      </c>
    </row>
    <row r="1520" spans="1:18" x14ac:dyDescent="0.25">
      <c r="A1520" s="4">
        <v>51700031200</v>
      </c>
      <c r="B1520" s="7" t="s">
        <v>1499</v>
      </c>
      <c r="C1520" s="40">
        <f t="array" ref="C1520">SUMPRODUCT($D$9:$D$12, TRANSPOSE(O1520:R1520))</f>
        <v>56.587576272901948</v>
      </c>
      <c r="E1520" s="9">
        <v>1</v>
      </c>
      <c r="F1520" s="41">
        <v>2.8631090000000001</v>
      </c>
      <c r="G1520" s="41">
        <v>-2.27126637296</v>
      </c>
      <c r="H1520" s="41">
        <v>-1.0241597E-2</v>
      </c>
      <c r="J1520" s="15">
        <f t="shared" si="186"/>
        <v>-6.8820981358606648E-2</v>
      </c>
      <c r="K1520" s="15">
        <f t="shared" si="187"/>
        <v>2.0463224275861762</v>
      </c>
      <c r="L1520" s="15">
        <f t="shared" si="188"/>
        <v>-0.24402002811627083</v>
      </c>
      <c r="M1520" s="15">
        <f t="shared" si="189"/>
        <v>-0.23348690757618026</v>
      </c>
      <c r="O1520" s="15">
        <f t="shared" si="190"/>
        <v>47.256605848653649</v>
      </c>
      <c r="P1520" s="15">
        <f t="shared" si="191"/>
        <v>97.963767072974846</v>
      </c>
      <c r="Q1520" s="15">
        <f t="shared" si="192"/>
        <v>40.360765425858823</v>
      </c>
      <c r="R1520" s="15">
        <f t="shared" si="193"/>
        <v>40.769166744120476</v>
      </c>
    </row>
    <row r="1521" spans="1:18" x14ac:dyDescent="0.25">
      <c r="A1521" s="4">
        <v>51700031300</v>
      </c>
      <c r="B1521" s="7" t="s">
        <v>1500</v>
      </c>
      <c r="C1521" s="40">
        <f t="array" ref="C1521">SUMPRODUCT($D$9:$D$12, TRANSPOSE(O1521:R1521))</f>
        <v>56.587576272901948</v>
      </c>
      <c r="E1521" s="9">
        <v>1</v>
      </c>
      <c r="F1521" s="41">
        <v>2.8631090000000001</v>
      </c>
      <c r="G1521" s="41">
        <v>-2.27126637296</v>
      </c>
      <c r="H1521" s="41">
        <v>-1.0241597E-2</v>
      </c>
      <c r="J1521" s="15">
        <f t="shared" si="186"/>
        <v>-6.8820981358606648E-2</v>
      </c>
      <c r="K1521" s="15">
        <f t="shared" si="187"/>
        <v>2.0463224275861762</v>
      </c>
      <c r="L1521" s="15">
        <f t="shared" si="188"/>
        <v>-0.24402002811627083</v>
      </c>
      <c r="M1521" s="15">
        <f t="shared" si="189"/>
        <v>-0.23348690757618026</v>
      </c>
      <c r="O1521" s="15">
        <f t="shared" si="190"/>
        <v>47.256605848653649</v>
      </c>
      <c r="P1521" s="15">
        <f t="shared" si="191"/>
        <v>97.963767072974846</v>
      </c>
      <c r="Q1521" s="15">
        <f t="shared" si="192"/>
        <v>40.360765425858823</v>
      </c>
      <c r="R1521" s="15">
        <f t="shared" si="193"/>
        <v>40.769166744120476</v>
      </c>
    </row>
    <row r="1522" spans="1:18" x14ac:dyDescent="0.25">
      <c r="A1522" s="4">
        <v>51700031400</v>
      </c>
      <c r="B1522" s="7" t="s">
        <v>1501</v>
      </c>
      <c r="C1522" s="40">
        <f t="array" ref="C1522">SUMPRODUCT($D$9:$D$12, TRANSPOSE(O1522:R1522))</f>
        <v>56.587576272901948</v>
      </c>
      <c r="E1522" s="9">
        <v>1</v>
      </c>
      <c r="F1522" s="41">
        <v>2.8631090000000001</v>
      </c>
      <c r="G1522" s="41">
        <v>-2.27126637296</v>
      </c>
      <c r="H1522" s="41">
        <v>-1.0241597E-2</v>
      </c>
      <c r="J1522" s="15">
        <f t="shared" si="186"/>
        <v>-6.8820981358606648E-2</v>
      </c>
      <c r="K1522" s="15">
        <f t="shared" si="187"/>
        <v>2.0463224275861762</v>
      </c>
      <c r="L1522" s="15">
        <f t="shared" si="188"/>
        <v>-0.24402002811627083</v>
      </c>
      <c r="M1522" s="15">
        <f t="shared" si="189"/>
        <v>-0.23348690757618026</v>
      </c>
      <c r="O1522" s="15">
        <f t="shared" si="190"/>
        <v>47.256605848653649</v>
      </c>
      <c r="P1522" s="15">
        <f t="shared" si="191"/>
        <v>97.963767072974846</v>
      </c>
      <c r="Q1522" s="15">
        <f t="shared" si="192"/>
        <v>40.360765425858823</v>
      </c>
      <c r="R1522" s="15">
        <f t="shared" si="193"/>
        <v>40.769166744120476</v>
      </c>
    </row>
    <row r="1523" spans="1:18" x14ac:dyDescent="0.25">
      <c r="A1523" s="4">
        <v>51700031500</v>
      </c>
      <c r="B1523" s="7" t="s">
        <v>1502</v>
      </c>
      <c r="C1523" s="40">
        <f t="array" ref="C1523">SUMPRODUCT($D$9:$D$12, TRANSPOSE(O1523:R1523))</f>
        <v>56.587576272901948</v>
      </c>
      <c r="E1523" s="9">
        <v>1</v>
      </c>
      <c r="F1523" s="41">
        <v>2.8631090000000001</v>
      </c>
      <c r="G1523" s="41">
        <v>-2.27126637296</v>
      </c>
      <c r="H1523" s="41">
        <v>-1.0241597E-2</v>
      </c>
      <c r="J1523" s="15">
        <f t="shared" si="186"/>
        <v>-6.8820981358606648E-2</v>
      </c>
      <c r="K1523" s="15">
        <f t="shared" si="187"/>
        <v>2.0463224275861762</v>
      </c>
      <c r="L1523" s="15">
        <f t="shared" si="188"/>
        <v>-0.24402002811627083</v>
      </c>
      <c r="M1523" s="15">
        <f t="shared" si="189"/>
        <v>-0.23348690757618026</v>
      </c>
      <c r="O1523" s="15">
        <f t="shared" si="190"/>
        <v>47.256605848653649</v>
      </c>
      <c r="P1523" s="15">
        <f t="shared" si="191"/>
        <v>97.963767072974846</v>
      </c>
      <c r="Q1523" s="15">
        <f t="shared" si="192"/>
        <v>40.360765425858823</v>
      </c>
      <c r="R1523" s="15">
        <f t="shared" si="193"/>
        <v>40.769166744120476</v>
      </c>
    </row>
    <row r="1524" spans="1:18" x14ac:dyDescent="0.25">
      <c r="A1524" s="4">
        <v>51700031601</v>
      </c>
      <c r="B1524" s="7" t="s">
        <v>1503</v>
      </c>
      <c r="C1524" s="40">
        <f t="array" ref="C1524">SUMPRODUCT($D$9:$D$12, TRANSPOSE(O1524:R1524))</f>
        <v>52.783941147914518</v>
      </c>
      <c r="E1524" s="9">
        <v>0</v>
      </c>
      <c r="F1524" s="41">
        <v>2.8631090000000001</v>
      </c>
      <c r="G1524" s="41">
        <v>-2.27126637296</v>
      </c>
      <c r="H1524" s="41">
        <v>-1.0241597E-2</v>
      </c>
      <c r="J1524" s="15">
        <f t="shared" si="186"/>
        <v>-0.46652283424000918</v>
      </c>
      <c r="K1524" s="15">
        <f t="shared" si="187"/>
        <v>2.0463224275861762</v>
      </c>
      <c r="L1524" s="15">
        <f t="shared" si="188"/>
        <v>-0.24402002811627083</v>
      </c>
      <c r="M1524" s="15">
        <f t="shared" si="189"/>
        <v>-0.23348690757618026</v>
      </c>
      <c r="O1524" s="15">
        <f t="shared" si="190"/>
        <v>32.042065348703929</v>
      </c>
      <c r="P1524" s="15">
        <f t="shared" si="191"/>
        <v>97.963767072974846</v>
      </c>
      <c r="Q1524" s="15">
        <f t="shared" si="192"/>
        <v>40.360765425858823</v>
      </c>
      <c r="R1524" s="15">
        <f t="shared" si="193"/>
        <v>40.769166744120476</v>
      </c>
    </row>
    <row r="1525" spans="1:18" x14ac:dyDescent="0.25">
      <c r="A1525" s="4">
        <v>51700031602</v>
      </c>
      <c r="B1525" s="7" t="s">
        <v>1504</v>
      </c>
      <c r="C1525" s="40">
        <f t="array" ref="C1525">SUMPRODUCT($D$9:$D$12, TRANSPOSE(O1525:R1525))</f>
        <v>52.783941147914518</v>
      </c>
      <c r="E1525" s="9">
        <v>0</v>
      </c>
      <c r="F1525" s="41">
        <v>2.8631090000000001</v>
      </c>
      <c r="G1525" s="41">
        <v>-2.27126637296</v>
      </c>
      <c r="H1525" s="41">
        <v>-1.0241597E-2</v>
      </c>
      <c r="J1525" s="15">
        <f t="shared" si="186"/>
        <v>-0.46652283424000918</v>
      </c>
      <c r="K1525" s="15">
        <f t="shared" si="187"/>
        <v>2.0463224275861762</v>
      </c>
      <c r="L1525" s="15">
        <f t="shared" si="188"/>
        <v>-0.24402002811627083</v>
      </c>
      <c r="M1525" s="15">
        <f t="shared" si="189"/>
        <v>-0.23348690757618026</v>
      </c>
      <c r="O1525" s="15">
        <f t="shared" si="190"/>
        <v>32.042065348703929</v>
      </c>
      <c r="P1525" s="15">
        <f t="shared" si="191"/>
        <v>97.963767072974846</v>
      </c>
      <c r="Q1525" s="15">
        <f t="shared" si="192"/>
        <v>40.360765425858823</v>
      </c>
      <c r="R1525" s="15">
        <f t="shared" si="193"/>
        <v>40.769166744120476</v>
      </c>
    </row>
    <row r="1526" spans="1:18" x14ac:dyDescent="0.25">
      <c r="A1526" s="4">
        <v>51700031701</v>
      </c>
      <c r="B1526" s="7" t="s">
        <v>1505</v>
      </c>
      <c r="C1526" s="40">
        <f t="array" ref="C1526">SUMPRODUCT($D$9:$D$12, TRANSPOSE(O1526:R1526))</f>
        <v>52.783941147914518</v>
      </c>
      <c r="E1526" s="9">
        <v>0</v>
      </c>
      <c r="F1526" s="41">
        <v>2.8631090000000001</v>
      </c>
      <c r="G1526" s="41">
        <v>-2.27126637296</v>
      </c>
      <c r="H1526" s="41">
        <v>-1.0241597E-2</v>
      </c>
      <c r="J1526" s="15">
        <f t="shared" si="186"/>
        <v>-0.46652283424000918</v>
      </c>
      <c r="K1526" s="15">
        <f t="shared" si="187"/>
        <v>2.0463224275861762</v>
      </c>
      <c r="L1526" s="15">
        <f t="shared" si="188"/>
        <v>-0.24402002811627083</v>
      </c>
      <c r="M1526" s="15">
        <f t="shared" si="189"/>
        <v>-0.23348690757618026</v>
      </c>
      <c r="O1526" s="15">
        <f t="shared" si="190"/>
        <v>32.042065348703929</v>
      </c>
      <c r="P1526" s="15">
        <f t="shared" si="191"/>
        <v>97.963767072974846</v>
      </c>
      <c r="Q1526" s="15">
        <f t="shared" si="192"/>
        <v>40.360765425858823</v>
      </c>
      <c r="R1526" s="15">
        <f t="shared" si="193"/>
        <v>40.769166744120476</v>
      </c>
    </row>
    <row r="1527" spans="1:18" x14ac:dyDescent="0.25">
      <c r="A1527" s="4">
        <v>51700031702</v>
      </c>
      <c r="B1527" s="7" t="s">
        <v>1506</v>
      </c>
      <c r="C1527" s="40">
        <f t="array" ref="C1527">SUMPRODUCT($D$9:$D$12, TRANSPOSE(O1527:R1527))</f>
        <v>52.783941147914518</v>
      </c>
      <c r="E1527" s="9">
        <v>0</v>
      </c>
      <c r="F1527" s="41">
        <v>2.8631090000000001</v>
      </c>
      <c r="G1527" s="41">
        <v>-2.27126637296</v>
      </c>
      <c r="H1527" s="41">
        <v>-1.0241597E-2</v>
      </c>
      <c r="J1527" s="15">
        <f t="shared" si="186"/>
        <v>-0.46652283424000918</v>
      </c>
      <c r="K1527" s="15">
        <f t="shared" si="187"/>
        <v>2.0463224275861762</v>
      </c>
      <c r="L1527" s="15">
        <f t="shared" si="188"/>
        <v>-0.24402002811627083</v>
      </c>
      <c r="M1527" s="15">
        <f t="shared" si="189"/>
        <v>-0.23348690757618026</v>
      </c>
      <c r="O1527" s="15">
        <f t="shared" si="190"/>
        <v>32.042065348703929</v>
      </c>
      <c r="P1527" s="15">
        <f t="shared" si="191"/>
        <v>97.963767072974846</v>
      </c>
      <c r="Q1527" s="15">
        <f t="shared" si="192"/>
        <v>40.360765425858823</v>
      </c>
      <c r="R1527" s="15">
        <f t="shared" si="193"/>
        <v>40.769166744120476</v>
      </c>
    </row>
    <row r="1528" spans="1:18" x14ac:dyDescent="0.25">
      <c r="A1528" s="4">
        <v>51700031800</v>
      </c>
      <c r="B1528" s="7" t="s">
        <v>1507</v>
      </c>
      <c r="C1528" s="40">
        <f t="array" ref="C1528">SUMPRODUCT($D$9:$D$12, TRANSPOSE(O1528:R1528))</f>
        <v>52.783941147914518</v>
      </c>
      <c r="E1528" s="9">
        <v>0</v>
      </c>
      <c r="F1528" s="41">
        <v>2.8631090000000001</v>
      </c>
      <c r="G1528" s="41">
        <v>-2.27126637296</v>
      </c>
      <c r="H1528" s="41">
        <v>-1.0241597E-2</v>
      </c>
      <c r="J1528" s="15">
        <f t="shared" si="186"/>
        <v>-0.46652283424000918</v>
      </c>
      <c r="K1528" s="15">
        <f t="shared" si="187"/>
        <v>2.0463224275861762</v>
      </c>
      <c r="L1528" s="15">
        <f t="shared" si="188"/>
        <v>-0.24402002811627083</v>
      </c>
      <c r="M1528" s="15">
        <f t="shared" si="189"/>
        <v>-0.23348690757618026</v>
      </c>
      <c r="O1528" s="15">
        <f t="shared" si="190"/>
        <v>32.042065348703929</v>
      </c>
      <c r="P1528" s="15">
        <f t="shared" si="191"/>
        <v>97.963767072974846</v>
      </c>
      <c r="Q1528" s="15">
        <f t="shared" si="192"/>
        <v>40.360765425858823</v>
      </c>
      <c r="R1528" s="15">
        <f t="shared" si="193"/>
        <v>40.769166744120476</v>
      </c>
    </row>
    <row r="1529" spans="1:18" x14ac:dyDescent="0.25">
      <c r="A1529" s="4">
        <v>51700031901</v>
      </c>
      <c r="B1529" s="7" t="s">
        <v>1508</v>
      </c>
      <c r="C1529" s="40">
        <f t="array" ref="C1529">SUMPRODUCT($D$9:$D$12, TRANSPOSE(O1529:R1529))</f>
        <v>52.783941147914518</v>
      </c>
      <c r="E1529" s="9">
        <v>0</v>
      </c>
      <c r="F1529" s="41">
        <v>2.8631090000000001</v>
      </c>
      <c r="G1529" s="41">
        <v>-2.27126637296</v>
      </c>
      <c r="H1529" s="41">
        <v>-1.0241597E-2</v>
      </c>
      <c r="J1529" s="15">
        <f t="shared" si="186"/>
        <v>-0.46652283424000918</v>
      </c>
      <c r="K1529" s="15">
        <f t="shared" si="187"/>
        <v>2.0463224275861762</v>
      </c>
      <c r="L1529" s="15">
        <f t="shared" si="188"/>
        <v>-0.24402002811627083</v>
      </c>
      <c r="M1529" s="15">
        <f t="shared" si="189"/>
        <v>-0.23348690757618026</v>
      </c>
      <c r="O1529" s="15">
        <f t="shared" si="190"/>
        <v>32.042065348703929</v>
      </c>
      <c r="P1529" s="15">
        <f t="shared" si="191"/>
        <v>97.963767072974846</v>
      </c>
      <c r="Q1529" s="15">
        <f t="shared" si="192"/>
        <v>40.360765425858823</v>
      </c>
      <c r="R1529" s="15">
        <f t="shared" si="193"/>
        <v>40.769166744120476</v>
      </c>
    </row>
    <row r="1530" spans="1:18" x14ac:dyDescent="0.25">
      <c r="A1530" s="4">
        <v>51700031902</v>
      </c>
      <c r="B1530" s="7" t="s">
        <v>1509</v>
      </c>
      <c r="C1530" s="40">
        <f t="array" ref="C1530">SUMPRODUCT($D$9:$D$12, TRANSPOSE(O1530:R1530))</f>
        <v>52.783941147914518</v>
      </c>
      <c r="E1530" s="9">
        <v>0</v>
      </c>
      <c r="F1530" s="41">
        <v>2.8631090000000001</v>
      </c>
      <c r="G1530" s="41">
        <v>-2.27126637296</v>
      </c>
      <c r="H1530" s="41">
        <v>-1.0241597E-2</v>
      </c>
      <c r="J1530" s="15">
        <f t="shared" si="186"/>
        <v>-0.46652283424000918</v>
      </c>
      <c r="K1530" s="15">
        <f t="shared" si="187"/>
        <v>2.0463224275861762</v>
      </c>
      <c r="L1530" s="15">
        <f t="shared" si="188"/>
        <v>-0.24402002811627083</v>
      </c>
      <c r="M1530" s="15">
        <f t="shared" si="189"/>
        <v>-0.23348690757618026</v>
      </c>
      <c r="O1530" s="15">
        <f t="shared" si="190"/>
        <v>32.042065348703929</v>
      </c>
      <c r="P1530" s="15">
        <f t="shared" si="191"/>
        <v>97.963767072974846</v>
      </c>
      <c r="Q1530" s="15">
        <f t="shared" si="192"/>
        <v>40.360765425858823</v>
      </c>
      <c r="R1530" s="15">
        <f t="shared" si="193"/>
        <v>40.769166744120476</v>
      </c>
    </row>
    <row r="1531" spans="1:18" x14ac:dyDescent="0.25">
      <c r="A1531" s="4">
        <v>51700032001</v>
      </c>
      <c r="B1531" s="7" t="s">
        <v>1510</v>
      </c>
      <c r="C1531" s="40">
        <f t="array" ref="C1531">SUMPRODUCT($D$9:$D$12, TRANSPOSE(O1531:R1531))</f>
        <v>52.783941147914518</v>
      </c>
      <c r="E1531" s="9">
        <v>0</v>
      </c>
      <c r="F1531" s="41">
        <v>2.8631090000000001</v>
      </c>
      <c r="G1531" s="41">
        <v>-2.27126637296</v>
      </c>
      <c r="H1531" s="41">
        <v>-1.0241597E-2</v>
      </c>
      <c r="J1531" s="15">
        <f t="shared" si="186"/>
        <v>-0.46652283424000918</v>
      </c>
      <c r="K1531" s="15">
        <f t="shared" si="187"/>
        <v>2.0463224275861762</v>
      </c>
      <c r="L1531" s="15">
        <f t="shared" si="188"/>
        <v>-0.24402002811627083</v>
      </c>
      <c r="M1531" s="15">
        <f t="shared" si="189"/>
        <v>-0.23348690757618026</v>
      </c>
      <c r="O1531" s="15">
        <f t="shared" si="190"/>
        <v>32.042065348703929</v>
      </c>
      <c r="P1531" s="15">
        <f t="shared" si="191"/>
        <v>97.963767072974846</v>
      </c>
      <c r="Q1531" s="15">
        <f t="shared" si="192"/>
        <v>40.360765425858823</v>
      </c>
      <c r="R1531" s="15">
        <f t="shared" si="193"/>
        <v>40.769166744120476</v>
      </c>
    </row>
    <row r="1532" spans="1:18" x14ac:dyDescent="0.25">
      <c r="A1532" s="4">
        <v>51700032002</v>
      </c>
      <c r="B1532" s="7" t="s">
        <v>1511</v>
      </c>
      <c r="C1532" s="40">
        <f t="array" ref="C1532">SUMPRODUCT($D$9:$D$12, TRANSPOSE(O1532:R1532))</f>
        <v>52.783941147914518</v>
      </c>
      <c r="E1532" s="9">
        <v>0</v>
      </c>
      <c r="F1532" s="41">
        <v>2.8631090000000001</v>
      </c>
      <c r="G1532" s="41">
        <v>-2.27126637296</v>
      </c>
      <c r="H1532" s="41">
        <v>-1.0241597E-2</v>
      </c>
      <c r="J1532" s="15">
        <f t="shared" si="186"/>
        <v>-0.46652283424000918</v>
      </c>
      <c r="K1532" s="15">
        <f t="shared" si="187"/>
        <v>2.0463224275861762</v>
      </c>
      <c r="L1532" s="15">
        <f t="shared" si="188"/>
        <v>-0.24402002811627083</v>
      </c>
      <c r="M1532" s="15">
        <f t="shared" si="189"/>
        <v>-0.23348690757618026</v>
      </c>
      <c r="O1532" s="15">
        <f t="shared" si="190"/>
        <v>32.042065348703929</v>
      </c>
      <c r="P1532" s="15">
        <f t="shared" si="191"/>
        <v>97.963767072974846</v>
      </c>
      <c r="Q1532" s="15">
        <f t="shared" si="192"/>
        <v>40.360765425858823</v>
      </c>
      <c r="R1532" s="15">
        <f t="shared" si="193"/>
        <v>40.769166744120476</v>
      </c>
    </row>
    <row r="1533" spans="1:18" x14ac:dyDescent="0.25">
      <c r="A1533" s="4">
        <v>51700032005</v>
      </c>
      <c r="B1533" s="7" t="s">
        <v>1512</v>
      </c>
      <c r="C1533" s="40">
        <f t="array" ref="C1533">SUMPRODUCT($D$9:$D$12, TRANSPOSE(O1533:R1533))</f>
        <v>52.783941147914518</v>
      </c>
      <c r="E1533" s="9">
        <v>0</v>
      </c>
      <c r="F1533" s="41">
        <v>2.8631090000000001</v>
      </c>
      <c r="G1533" s="41">
        <v>-2.27126637296</v>
      </c>
      <c r="H1533" s="41">
        <v>-1.0241597E-2</v>
      </c>
      <c r="J1533" s="15">
        <f t="shared" si="186"/>
        <v>-0.46652283424000918</v>
      </c>
      <c r="K1533" s="15">
        <f t="shared" si="187"/>
        <v>2.0463224275861762</v>
      </c>
      <c r="L1533" s="15">
        <f t="shared" si="188"/>
        <v>-0.24402002811627083</v>
      </c>
      <c r="M1533" s="15">
        <f t="shared" si="189"/>
        <v>-0.23348690757618026</v>
      </c>
      <c r="O1533" s="15">
        <f t="shared" si="190"/>
        <v>32.042065348703929</v>
      </c>
      <c r="P1533" s="15">
        <f t="shared" si="191"/>
        <v>97.963767072974846</v>
      </c>
      <c r="Q1533" s="15">
        <f t="shared" si="192"/>
        <v>40.360765425858823</v>
      </c>
      <c r="R1533" s="15">
        <f t="shared" si="193"/>
        <v>40.769166744120476</v>
      </c>
    </row>
    <row r="1534" spans="1:18" x14ac:dyDescent="0.25">
      <c r="A1534" s="4">
        <v>51700032006</v>
      </c>
      <c r="B1534" s="7" t="s">
        <v>1513</v>
      </c>
      <c r="C1534" s="40">
        <f t="array" ref="C1534">SUMPRODUCT($D$9:$D$12, TRANSPOSE(O1534:R1534))</f>
        <v>52.783941147914518</v>
      </c>
      <c r="E1534" s="9">
        <v>0</v>
      </c>
      <c r="F1534" s="41">
        <v>2.8631090000000001</v>
      </c>
      <c r="G1534" s="41">
        <v>-2.27126637296</v>
      </c>
      <c r="H1534" s="41">
        <v>-1.0241597E-2</v>
      </c>
      <c r="J1534" s="15">
        <f t="shared" si="186"/>
        <v>-0.46652283424000918</v>
      </c>
      <c r="K1534" s="15">
        <f t="shared" si="187"/>
        <v>2.0463224275861762</v>
      </c>
      <c r="L1534" s="15">
        <f t="shared" si="188"/>
        <v>-0.24402002811627083</v>
      </c>
      <c r="M1534" s="15">
        <f t="shared" si="189"/>
        <v>-0.23348690757618026</v>
      </c>
      <c r="O1534" s="15">
        <f t="shared" si="190"/>
        <v>32.042065348703929</v>
      </c>
      <c r="P1534" s="15">
        <f t="shared" si="191"/>
        <v>97.963767072974846</v>
      </c>
      <c r="Q1534" s="15">
        <f t="shared" si="192"/>
        <v>40.360765425858823</v>
      </c>
      <c r="R1534" s="15">
        <f t="shared" si="193"/>
        <v>40.769166744120476</v>
      </c>
    </row>
    <row r="1535" spans="1:18" x14ac:dyDescent="0.25">
      <c r="A1535" s="4">
        <v>51700032007</v>
      </c>
      <c r="B1535" s="7" t="s">
        <v>1514</v>
      </c>
      <c r="C1535" s="40">
        <f t="array" ref="C1535">SUMPRODUCT($D$9:$D$12, TRANSPOSE(O1535:R1535))</f>
        <v>52.783941147914518</v>
      </c>
      <c r="E1535" s="9">
        <v>0</v>
      </c>
      <c r="F1535" s="41">
        <v>2.8631090000000001</v>
      </c>
      <c r="G1535" s="41">
        <v>-2.27126637296</v>
      </c>
      <c r="H1535" s="41">
        <v>-1.0241597E-2</v>
      </c>
      <c r="J1535" s="15">
        <f t="shared" si="186"/>
        <v>-0.46652283424000918</v>
      </c>
      <c r="K1535" s="15">
        <f t="shared" si="187"/>
        <v>2.0463224275861762</v>
      </c>
      <c r="L1535" s="15">
        <f t="shared" si="188"/>
        <v>-0.24402002811627083</v>
      </c>
      <c r="M1535" s="15">
        <f t="shared" si="189"/>
        <v>-0.23348690757618026</v>
      </c>
      <c r="O1535" s="15">
        <f t="shared" si="190"/>
        <v>32.042065348703929</v>
      </c>
      <c r="P1535" s="15">
        <f t="shared" si="191"/>
        <v>97.963767072974846</v>
      </c>
      <c r="Q1535" s="15">
        <f t="shared" si="192"/>
        <v>40.360765425858823</v>
      </c>
      <c r="R1535" s="15">
        <f t="shared" si="193"/>
        <v>40.769166744120476</v>
      </c>
    </row>
    <row r="1536" spans="1:18" x14ac:dyDescent="0.25">
      <c r="A1536" s="4">
        <v>51700032113</v>
      </c>
      <c r="B1536" s="7" t="s">
        <v>1515</v>
      </c>
      <c r="C1536" s="40">
        <f t="array" ref="C1536">SUMPRODUCT($D$9:$D$12, TRANSPOSE(O1536:R1536))</f>
        <v>52.783941147914518</v>
      </c>
      <c r="E1536" s="9">
        <v>0</v>
      </c>
      <c r="F1536" s="41">
        <v>2.8631090000000001</v>
      </c>
      <c r="G1536" s="41">
        <v>-2.27126637296</v>
      </c>
      <c r="H1536" s="41">
        <v>-1.0241597E-2</v>
      </c>
      <c r="J1536" s="15">
        <f t="shared" si="186"/>
        <v>-0.46652283424000918</v>
      </c>
      <c r="K1536" s="15">
        <f t="shared" si="187"/>
        <v>2.0463224275861762</v>
      </c>
      <c r="L1536" s="15">
        <f t="shared" si="188"/>
        <v>-0.24402002811627083</v>
      </c>
      <c r="M1536" s="15">
        <f t="shared" si="189"/>
        <v>-0.23348690757618026</v>
      </c>
      <c r="O1536" s="15">
        <f t="shared" si="190"/>
        <v>32.042065348703929</v>
      </c>
      <c r="P1536" s="15">
        <f t="shared" si="191"/>
        <v>97.963767072974846</v>
      </c>
      <c r="Q1536" s="15">
        <f t="shared" si="192"/>
        <v>40.360765425858823</v>
      </c>
      <c r="R1536" s="15">
        <f t="shared" si="193"/>
        <v>40.769166744120476</v>
      </c>
    </row>
    <row r="1537" spans="1:18" x14ac:dyDescent="0.25">
      <c r="A1537" s="4">
        <v>51700032114</v>
      </c>
      <c r="B1537" s="7" t="s">
        <v>1516</v>
      </c>
      <c r="C1537" s="40">
        <f t="array" ref="C1537">SUMPRODUCT($D$9:$D$12, TRANSPOSE(O1537:R1537))</f>
        <v>52.783941147914518</v>
      </c>
      <c r="E1537" s="9">
        <v>0</v>
      </c>
      <c r="F1537" s="41">
        <v>2.8631090000000001</v>
      </c>
      <c r="G1537" s="41">
        <v>-2.27126637296</v>
      </c>
      <c r="H1537" s="41">
        <v>-1.0241597E-2</v>
      </c>
      <c r="J1537" s="15">
        <f t="shared" si="186"/>
        <v>-0.46652283424000918</v>
      </c>
      <c r="K1537" s="15">
        <f t="shared" si="187"/>
        <v>2.0463224275861762</v>
      </c>
      <c r="L1537" s="15">
        <f t="shared" si="188"/>
        <v>-0.24402002811627083</v>
      </c>
      <c r="M1537" s="15">
        <f t="shared" si="189"/>
        <v>-0.23348690757618026</v>
      </c>
      <c r="O1537" s="15">
        <f t="shared" si="190"/>
        <v>32.042065348703929</v>
      </c>
      <c r="P1537" s="15">
        <f t="shared" si="191"/>
        <v>97.963767072974846</v>
      </c>
      <c r="Q1537" s="15">
        <f t="shared" si="192"/>
        <v>40.360765425858823</v>
      </c>
      <c r="R1537" s="15">
        <f t="shared" si="193"/>
        <v>40.769166744120476</v>
      </c>
    </row>
    <row r="1538" spans="1:18" x14ac:dyDescent="0.25">
      <c r="A1538" s="4">
        <v>51700032117</v>
      </c>
      <c r="B1538" s="7" t="s">
        <v>1517</v>
      </c>
      <c r="C1538" s="40">
        <f t="array" ref="C1538">SUMPRODUCT($D$9:$D$12, TRANSPOSE(O1538:R1538))</f>
        <v>52.783941147914518</v>
      </c>
      <c r="E1538" s="9">
        <v>0</v>
      </c>
      <c r="F1538" s="41">
        <v>2.8631090000000001</v>
      </c>
      <c r="G1538" s="41">
        <v>-2.27126637296</v>
      </c>
      <c r="H1538" s="41">
        <v>-1.0241597E-2</v>
      </c>
      <c r="J1538" s="15">
        <f t="shared" si="186"/>
        <v>-0.46652283424000918</v>
      </c>
      <c r="K1538" s="15">
        <f t="shared" si="187"/>
        <v>2.0463224275861762</v>
      </c>
      <c r="L1538" s="15">
        <f t="shared" si="188"/>
        <v>-0.24402002811627083</v>
      </c>
      <c r="M1538" s="15">
        <f t="shared" si="189"/>
        <v>-0.23348690757618026</v>
      </c>
      <c r="O1538" s="15">
        <f t="shared" si="190"/>
        <v>32.042065348703929</v>
      </c>
      <c r="P1538" s="15">
        <f t="shared" si="191"/>
        <v>97.963767072974846</v>
      </c>
      <c r="Q1538" s="15">
        <f t="shared" si="192"/>
        <v>40.360765425858823</v>
      </c>
      <c r="R1538" s="15">
        <f t="shared" si="193"/>
        <v>40.769166744120476</v>
      </c>
    </row>
    <row r="1539" spans="1:18" x14ac:dyDescent="0.25">
      <c r="A1539" s="4">
        <v>51700032123</v>
      </c>
      <c r="B1539" s="7" t="s">
        <v>1518</v>
      </c>
      <c r="C1539" s="40">
        <f t="array" ref="C1539">SUMPRODUCT($D$9:$D$12, TRANSPOSE(O1539:R1539))</f>
        <v>52.783941147914518</v>
      </c>
      <c r="E1539" s="9">
        <v>0</v>
      </c>
      <c r="F1539" s="41">
        <v>2.8631090000000001</v>
      </c>
      <c r="G1539" s="41">
        <v>-2.27126637296</v>
      </c>
      <c r="H1539" s="41">
        <v>-1.0241597E-2</v>
      </c>
      <c r="J1539" s="15">
        <f t="shared" si="186"/>
        <v>-0.46652283424000918</v>
      </c>
      <c r="K1539" s="15">
        <f t="shared" si="187"/>
        <v>2.0463224275861762</v>
      </c>
      <c r="L1539" s="15">
        <f t="shared" si="188"/>
        <v>-0.24402002811627083</v>
      </c>
      <c r="M1539" s="15">
        <f t="shared" si="189"/>
        <v>-0.23348690757618026</v>
      </c>
      <c r="O1539" s="15">
        <f t="shared" si="190"/>
        <v>32.042065348703929</v>
      </c>
      <c r="P1539" s="15">
        <f t="shared" si="191"/>
        <v>97.963767072974846</v>
      </c>
      <c r="Q1539" s="15">
        <f t="shared" si="192"/>
        <v>40.360765425858823</v>
      </c>
      <c r="R1539" s="15">
        <f t="shared" si="193"/>
        <v>40.769166744120476</v>
      </c>
    </row>
    <row r="1540" spans="1:18" x14ac:dyDescent="0.25">
      <c r="A1540" s="4">
        <v>51700032124</v>
      </c>
      <c r="B1540" s="7" t="s">
        <v>1519</v>
      </c>
      <c r="C1540" s="40">
        <f t="array" ref="C1540">SUMPRODUCT($D$9:$D$12, TRANSPOSE(O1540:R1540))</f>
        <v>52.783941147914518</v>
      </c>
      <c r="E1540" s="9">
        <v>0</v>
      </c>
      <c r="F1540" s="41">
        <v>2.8631090000000001</v>
      </c>
      <c r="G1540" s="41">
        <v>-2.27126637296</v>
      </c>
      <c r="H1540" s="41">
        <v>-1.0241597E-2</v>
      </c>
      <c r="J1540" s="15">
        <f t="shared" si="186"/>
        <v>-0.46652283424000918</v>
      </c>
      <c r="K1540" s="15">
        <f t="shared" si="187"/>
        <v>2.0463224275861762</v>
      </c>
      <c r="L1540" s="15">
        <f t="shared" si="188"/>
        <v>-0.24402002811627083</v>
      </c>
      <c r="M1540" s="15">
        <f t="shared" si="189"/>
        <v>-0.23348690757618026</v>
      </c>
      <c r="O1540" s="15">
        <f t="shared" si="190"/>
        <v>32.042065348703929</v>
      </c>
      <c r="P1540" s="15">
        <f t="shared" si="191"/>
        <v>97.963767072974846</v>
      </c>
      <c r="Q1540" s="15">
        <f t="shared" si="192"/>
        <v>40.360765425858823</v>
      </c>
      <c r="R1540" s="15">
        <f t="shared" si="193"/>
        <v>40.769166744120476</v>
      </c>
    </row>
    <row r="1541" spans="1:18" x14ac:dyDescent="0.25">
      <c r="A1541" s="4">
        <v>51700032126</v>
      </c>
      <c r="B1541" s="7" t="s">
        <v>1520</v>
      </c>
      <c r="C1541" s="40">
        <f t="array" ref="C1541">SUMPRODUCT($D$9:$D$12, TRANSPOSE(O1541:R1541))</f>
        <v>52.783941147914518</v>
      </c>
      <c r="E1541" s="9">
        <v>0</v>
      </c>
      <c r="F1541" s="41">
        <v>2.8631090000000001</v>
      </c>
      <c r="G1541" s="41">
        <v>-2.27126637296</v>
      </c>
      <c r="H1541" s="41">
        <v>-1.0241597E-2</v>
      </c>
      <c r="J1541" s="15">
        <f t="shared" si="186"/>
        <v>-0.46652283424000918</v>
      </c>
      <c r="K1541" s="15">
        <f t="shared" si="187"/>
        <v>2.0463224275861762</v>
      </c>
      <c r="L1541" s="15">
        <f t="shared" si="188"/>
        <v>-0.24402002811627083</v>
      </c>
      <c r="M1541" s="15">
        <f t="shared" si="189"/>
        <v>-0.23348690757618026</v>
      </c>
      <c r="O1541" s="15">
        <f t="shared" si="190"/>
        <v>32.042065348703929</v>
      </c>
      <c r="P1541" s="15">
        <f t="shared" si="191"/>
        <v>97.963767072974846</v>
      </c>
      <c r="Q1541" s="15">
        <f t="shared" si="192"/>
        <v>40.360765425858823</v>
      </c>
      <c r="R1541" s="15">
        <f t="shared" si="193"/>
        <v>40.769166744120476</v>
      </c>
    </row>
    <row r="1542" spans="1:18" x14ac:dyDescent="0.25">
      <c r="A1542" s="4">
        <v>51700032127</v>
      </c>
      <c r="B1542" s="7" t="s">
        <v>1521</v>
      </c>
      <c r="C1542" s="40">
        <f t="array" ref="C1542">SUMPRODUCT($D$9:$D$12, TRANSPOSE(O1542:R1542))</f>
        <v>52.783941147914518</v>
      </c>
      <c r="E1542" s="9">
        <v>0</v>
      </c>
      <c r="F1542" s="41">
        <v>2.8631090000000001</v>
      </c>
      <c r="G1542" s="41">
        <v>-2.27126637296</v>
      </c>
      <c r="H1542" s="41">
        <v>-1.0241597E-2</v>
      </c>
      <c r="J1542" s="15">
        <f t="shared" si="186"/>
        <v>-0.46652283424000918</v>
      </c>
      <c r="K1542" s="15">
        <f t="shared" si="187"/>
        <v>2.0463224275861762</v>
      </c>
      <c r="L1542" s="15">
        <f t="shared" si="188"/>
        <v>-0.24402002811627083</v>
      </c>
      <c r="M1542" s="15">
        <f t="shared" si="189"/>
        <v>-0.23348690757618026</v>
      </c>
      <c r="O1542" s="15">
        <f t="shared" si="190"/>
        <v>32.042065348703929</v>
      </c>
      <c r="P1542" s="15">
        <f t="shared" si="191"/>
        <v>97.963767072974846</v>
      </c>
      <c r="Q1542" s="15">
        <f t="shared" si="192"/>
        <v>40.360765425858823</v>
      </c>
      <c r="R1542" s="15">
        <f t="shared" si="193"/>
        <v>40.769166744120476</v>
      </c>
    </row>
    <row r="1543" spans="1:18" x14ac:dyDescent="0.25">
      <c r="A1543" s="4">
        <v>51700032128</v>
      </c>
      <c r="B1543" s="7" t="s">
        <v>1522</v>
      </c>
      <c r="C1543" s="40">
        <f t="array" ref="C1543">SUMPRODUCT($D$9:$D$12, TRANSPOSE(O1543:R1543))</f>
        <v>52.783941147914518</v>
      </c>
      <c r="E1543" s="9">
        <v>0</v>
      </c>
      <c r="F1543" s="41">
        <v>2.8631090000000001</v>
      </c>
      <c r="G1543" s="41">
        <v>-2.27126637296</v>
      </c>
      <c r="H1543" s="41">
        <v>-1.0241597E-2</v>
      </c>
      <c r="J1543" s="15">
        <f t="shared" si="186"/>
        <v>-0.46652283424000918</v>
      </c>
      <c r="K1543" s="15">
        <f t="shared" si="187"/>
        <v>2.0463224275861762</v>
      </c>
      <c r="L1543" s="15">
        <f t="shared" si="188"/>
        <v>-0.24402002811627083</v>
      </c>
      <c r="M1543" s="15">
        <f t="shared" si="189"/>
        <v>-0.23348690757618026</v>
      </c>
      <c r="O1543" s="15">
        <f t="shared" si="190"/>
        <v>32.042065348703929</v>
      </c>
      <c r="P1543" s="15">
        <f t="shared" si="191"/>
        <v>97.963767072974846</v>
      </c>
      <c r="Q1543" s="15">
        <f t="shared" si="192"/>
        <v>40.360765425858823</v>
      </c>
      <c r="R1543" s="15">
        <f t="shared" si="193"/>
        <v>40.769166744120476</v>
      </c>
    </row>
    <row r="1544" spans="1:18" x14ac:dyDescent="0.25">
      <c r="A1544" s="4">
        <v>51700032129</v>
      </c>
      <c r="B1544" s="7" t="s">
        <v>1523</v>
      </c>
      <c r="C1544" s="40">
        <f t="array" ref="C1544">SUMPRODUCT($D$9:$D$12, TRANSPOSE(O1544:R1544))</f>
        <v>52.783941147914518</v>
      </c>
      <c r="E1544" s="9">
        <v>0</v>
      </c>
      <c r="F1544" s="41">
        <v>2.8631090000000001</v>
      </c>
      <c r="G1544" s="41">
        <v>-2.27126637296</v>
      </c>
      <c r="H1544" s="41">
        <v>-1.0241597E-2</v>
      </c>
      <c r="J1544" s="15">
        <f t="shared" si="186"/>
        <v>-0.46652283424000918</v>
      </c>
      <c r="K1544" s="15">
        <f t="shared" si="187"/>
        <v>2.0463224275861762</v>
      </c>
      <c r="L1544" s="15">
        <f t="shared" si="188"/>
        <v>-0.24402002811627083</v>
      </c>
      <c r="M1544" s="15">
        <f t="shared" si="189"/>
        <v>-0.23348690757618026</v>
      </c>
      <c r="O1544" s="15">
        <f t="shared" si="190"/>
        <v>32.042065348703929</v>
      </c>
      <c r="P1544" s="15">
        <f t="shared" si="191"/>
        <v>97.963767072974846</v>
      </c>
      <c r="Q1544" s="15">
        <f t="shared" si="192"/>
        <v>40.360765425858823</v>
      </c>
      <c r="R1544" s="15">
        <f t="shared" si="193"/>
        <v>40.769166744120476</v>
      </c>
    </row>
    <row r="1545" spans="1:18" x14ac:dyDescent="0.25">
      <c r="A1545" s="4">
        <v>51700032130</v>
      </c>
      <c r="B1545" s="7" t="s">
        <v>1524</v>
      </c>
      <c r="C1545" s="40">
        <f t="array" ref="C1545">SUMPRODUCT($D$9:$D$12, TRANSPOSE(O1545:R1545))</f>
        <v>52.783941147914518</v>
      </c>
      <c r="E1545" s="9">
        <v>0</v>
      </c>
      <c r="F1545" s="41">
        <v>2.8631090000000001</v>
      </c>
      <c r="G1545" s="41">
        <v>-2.27126637296</v>
      </c>
      <c r="H1545" s="41">
        <v>-1.0241597E-2</v>
      </c>
      <c r="J1545" s="15">
        <f t="shared" si="186"/>
        <v>-0.46652283424000918</v>
      </c>
      <c r="K1545" s="15">
        <f t="shared" si="187"/>
        <v>2.0463224275861762</v>
      </c>
      <c r="L1545" s="15">
        <f t="shared" si="188"/>
        <v>-0.24402002811627083</v>
      </c>
      <c r="M1545" s="15">
        <f t="shared" si="189"/>
        <v>-0.23348690757618026</v>
      </c>
      <c r="O1545" s="15">
        <f t="shared" si="190"/>
        <v>32.042065348703929</v>
      </c>
      <c r="P1545" s="15">
        <f t="shared" si="191"/>
        <v>97.963767072974846</v>
      </c>
      <c r="Q1545" s="15">
        <f t="shared" si="192"/>
        <v>40.360765425858823</v>
      </c>
      <c r="R1545" s="15">
        <f t="shared" si="193"/>
        <v>40.769166744120476</v>
      </c>
    </row>
    <row r="1546" spans="1:18" x14ac:dyDescent="0.25">
      <c r="A1546" s="4">
        <v>51700032131</v>
      </c>
      <c r="B1546" s="7" t="s">
        <v>1525</v>
      </c>
      <c r="C1546" s="40">
        <f t="array" ref="C1546">SUMPRODUCT($D$9:$D$12, TRANSPOSE(O1546:R1546))</f>
        <v>52.783941147914518</v>
      </c>
      <c r="E1546" s="9">
        <v>0</v>
      </c>
      <c r="F1546" s="41">
        <v>2.8631090000000001</v>
      </c>
      <c r="G1546" s="41">
        <v>-2.27126637296</v>
      </c>
      <c r="H1546" s="41">
        <v>-1.0241597E-2</v>
      </c>
      <c r="J1546" s="15">
        <f t="shared" si="186"/>
        <v>-0.46652283424000918</v>
      </c>
      <c r="K1546" s="15">
        <f t="shared" si="187"/>
        <v>2.0463224275861762</v>
      </c>
      <c r="L1546" s="15">
        <f t="shared" si="188"/>
        <v>-0.24402002811627083</v>
      </c>
      <c r="M1546" s="15">
        <f t="shared" si="189"/>
        <v>-0.23348690757618026</v>
      </c>
      <c r="O1546" s="15">
        <f t="shared" si="190"/>
        <v>32.042065348703929</v>
      </c>
      <c r="P1546" s="15">
        <f t="shared" si="191"/>
        <v>97.963767072974846</v>
      </c>
      <c r="Q1546" s="15">
        <f t="shared" si="192"/>
        <v>40.360765425858823</v>
      </c>
      <c r="R1546" s="15">
        <f t="shared" si="193"/>
        <v>40.769166744120476</v>
      </c>
    </row>
    <row r="1547" spans="1:18" x14ac:dyDescent="0.25">
      <c r="A1547" s="4">
        <v>51700032132</v>
      </c>
      <c r="B1547" s="7" t="s">
        <v>1526</v>
      </c>
      <c r="C1547" s="40">
        <f t="array" ref="C1547">SUMPRODUCT($D$9:$D$12, TRANSPOSE(O1547:R1547))</f>
        <v>52.783941147914518</v>
      </c>
      <c r="E1547" s="9">
        <v>0</v>
      </c>
      <c r="F1547" s="41">
        <v>2.8631090000000001</v>
      </c>
      <c r="G1547" s="41">
        <v>-2.27126637296</v>
      </c>
      <c r="H1547" s="41">
        <v>-1.0241597E-2</v>
      </c>
      <c r="J1547" s="15">
        <f t="shared" si="186"/>
        <v>-0.46652283424000918</v>
      </c>
      <c r="K1547" s="15">
        <f t="shared" si="187"/>
        <v>2.0463224275861762</v>
      </c>
      <c r="L1547" s="15">
        <f t="shared" si="188"/>
        <v>-0.24402002811627083</v>
      </c>
      <c r="M1547" s="15">
        <f t="shared" si="189"/>
        <v>-0.23348690757618026</v>
      </c>
      <c r="O1547" s="15">
        <f t="shared" si="190"/>
        <v>32.042065348703929</v>
      </c>
      <c r="P1547" s="15">
        <f t="shared" si="191"/>
        <v>97.963767072974846</v>
      </c>
      <c r="Q1547" s="15">
        <f t="shared" si="192"/>
        <v>40.360765425858823</v>
      </c>
      <c r="R1547" s="15">
        <f t="shared" si="193"/>
        <v>40.769166744120476</v>
      </c>
    </row>
    <row r="1548" spans="1:18" x14ac:dyDescent="0.25">
      <c r="A1548" s="4">
        <v>51700032211</v>
      </c>
      <c r="B1548" s="7" t="s">
        <v>1527</v>
      </c>
      <c r="C1548" s="40">
        <f t="array" ref="C1548">SUMPRODUCT($D$9:$D$12, TRANSPOSE(O1548:R1548))</f>
        <v>52.783941147914518</v>
      </c>
      <c r="E1548" s="9">
        <v>0</v>
      </c>
      <c r="F1548" s="41">
        <v>2.8631090000000001</v>
      </c>
      <c r="G1548" s="41">
        <v>-2.27126637296</v>
      </c>
      <c r="H1548" s="41">
        <v>-1.0241597E-2</v>
      </c>
      <c r="J1548" s="15">
        <f t="shared" si="186"/>
        <v>-0.46652283424000918</v>
      </c>
      <c r="K1548" s="15">
        <f t="shared" si="187"/>
        <v>2.0463224275861762</v>
      </c>
      <c r="L1548" s="15">
        <f t="shared" si="188"/>
        <v>-0.24402002811627083</v>
      </c>
      <c r="M1548" s="15">
        <f t="shared" si="189"/>
        <v>-0.23348690757618026</v>
      </c>
      <c r="O1548" s="15">
        <f t="shared" si="190"/>
        <v>32.042065348703929</v>
      </c>
      <c r="P1548" s="15">
        <f t="shared" si="191"/>
        <v>97.963767072974846</v>
      </c>
      <c r="Q1548" s="15">
        <f t="shared" si="192"/>
        <v>40.360765425858823</v>
      </c>
      <c r="R1548" s="15">
        <f t="shared" si="193"/>
        <v>40.769166744120476</v>
      </c>
    </row>
    <row r="1549" spans="1:18" x14ac:dyDescent="0.25">
      <c r="A1549" s="4">
        <v>51700032212</v>
      </c>
      <c r="B1549" s="7" t="s">
        <v>1528</v>
      </c>
      <c r="C1549" s="40">
        <f t="array" ref="C1549">SUMPRODUCT($D$9:$D$12, TRANSPOSE(O1549:R1549))</f>
        <v>52.783941147914518</v>
      </c>
      <c r="E1549" s="9">
        <v>0</v>
      </c>
      <c r="F1549" s="41">
        <v>2.8631090000000001</v>
      </c>
      <c r="G1549" s="41">
        <v>-2.27126637296</v>
      </c>
      <c r="H1549" s="41">
        <v>-1.0241597E-2</v>
      </c>
      <c r="J1549" s="15">
        <f t="shared" si="186"/>
        <v>-0.46652283424000918</v>
      </c>
      <c r="K1549" s="15">
        <f t="shared" si="187"/>
        <v>2.0463224275861762</v>
      </c>
      <c r="L1549" s="15">
        <f t="shared" si="188"/>
        <v>-0.24402002811627083</v>
      </c>
      <c r="M1549" s="15">
        <f t="shared" si="189"/>
        <v>-0.23348690757618026</v>
      </c>
      <c r="O1549" s="15">
        <f t="shared" si="190"/>
        <v>32.042065348703929</v>
      </c>
      <c r="P1549" s="15">
        <f t="shared" si="191"/>
        <v>97.963767072974846</v>
      </c>
      <c r="Q1549" s="15">
        <f t="shared" si="192"/>
        <v>40.360765425858823</v>
      </c>
      <c r="R1549" s="15">
        <f t="shared" si="193"/>
        <v>40.769166744120476</v>
      </c>
    </row>
    <row r="1550" spans="1:18" x14ac:dyDescent="0.25">
      <c r="A1550" s="4">
        <v>51700032223</v>
      </c>
      <c r="B1550" s="7" t="s">
        <v>1529</v>
      </c>
      <c r="C1550" s="40">
        <f t="array" ref="C1550">SUMPRODUCT($D$9:$D$12, TRANSPOSE(O1550:R1550))</f>
        <v>52.783941147914518</v>
      </c>
      <c r="E1550" s="9">
        <v>0</v>
      </c>
      <c r="F1550" s="41">
        <v>2.8631090000000001</v>
      </c>
      <c r="G1550" s="41">
        <v>-2.27126637296</v>
      </c>
      <c r="H1550" s="41">
        <v>-1.0241597E-2</v>
      </c>
      <c r="J1550" s="15">
        <f t="shared" si="186"/>
        <v>-0.46652283424000918</v>
      </c>
      <c r="K1550" s="15">
        <f t="shared" si="187"/>
        <v>2.0463224275861762</v>
      </c>
      <c r="L1550" s="15">
        <f t="shared" si="188"/>
        <v>-0.24402002811627083</v>
      </c>
      <c r="M1550" s="15">
        <f t="shared" si="189"/>
        <v>-0.23348690757618026</v>
      </c>
      <c r="O1550" s="15">
        <f t="shared" si="190"/>
        <v>32.042065348703929</v>
      </c>
      <c r="P1550" s="15">
        <f t="shared" si="191"/>
        <v>97.963767072974846</v>
      </c>
      <c r="Q1550" s="15">
        <f t="shared" si="192"/>
        <v>40.360765425858823</v>
      </c>
      <c r="R1550" s="15">
        <f t="shared" si="193"/>
        <v>40.769166744120476</v>
      </c>
    </row>
    <row r="1551" spans="1:18" x14ac:dyDescent="0.25">
      <c r="A1551" s="4">
        <v>51700032224</v>
      </c>
      <c r="B1551" s="7" t="s">
        <v>1530</v>
      </c>
      <c r="C1551" s="40">
        <f t="array" ref="C1551">SUMPRODUCT($D$9:$D$12, TRANSPOSE(O1551:R1551))</f>
        <v>52.783941147914518</v>
      </c>
      <c r="E1551" s="9">
        <v>0</v>
      </c>
      <c r="F1551" s="41">
        <v>2.8631090000000001</v>
      </c>
      <c r="G1551" s="41">
        <v>-2.27126637296</v>
      </c>
      <c r="H1551" s="41">
        <v>-1.0241597E-2</v>
      </c>
      <c r="J1551" s="15">
        <f t="shared" si="186"/>
        <v>-0.46652283424000918</v>
      </c>
      <c r="K1551" s="15">
        <f t="shared" si="187"/>
        <v>2.0463224275861762</v>
      </c>
      <c r="L1551" s="15">
        <f t="shared" si="188"/>
        <v>-0.24402002811627083</v>
      </c>
      <c r="M1551" s="15">
        <f t="shared" si="189"/>
        <v>-0.23348690757618026</v>
      </c>
      <c r="O1551" s="15">
        <f t="shared" si="190"/>
        <v>32.042065348703929</v>
      </c>
      <c r="P1551" s="15">
        <f t="shared" si="191"/>
        <v>97.963767072974846</v>
      </c>
      <c r="Q1551" s="15">
        <f t="shared" si="192"/>
        <v>40.360765425858823</v>
      </c>
      <c r="R1551" s="15">
        <f t="shared" si="193"/>
        <v>40.769166744120476</v>
      </c>
    </row>
    <row r="1552" spans="1:18" x14ac:dyDescent="0.25">
      <c r="A1552" s="4">
        <v>51700032225</v>
      </c>
      <c r="B1552" s="7" t="s">
        <v>1531</v>
      </c>
      <c r="C1552" s="40">
        <f t="array" ref="C1552">SUMPRODUCT($D$9:$D$12, TRANSPOSE(O1552:R1552))</f>
        <v>52.783941147914518</v>
      </c>
      <c r="E1552" s="9">
        <v>0</v>
      </c>
      <c r="F1552" s="41">
        <v>2.8631090000000001</v>
      </c>
      <c r="G1552" s="41">
        <v>-2.27126637296</v>
      </c>
      <c r="H1552" s="41">
        <v>-1.0241597E-2</v>
      </c>
      <c r="J1552" s="15">
        <f t="shared" si="186"/>
        <v>-0.46652283424000918</v>
      </c>
      <c r="K1552" s="15">
        <f t="shared" si="187"/>
        <v>2.0463224275861762</v>
      </c>
      <c r="L1552" s="15">
        <f t="shared" si="188"/>
        <v>-0.24402002811627083</v>
      </c>
      <c r="M1552" s="15">
        <f t="shared" si="189"/>
        <v>-0.23348690757618026</v>
      </c>
      <c r="O1552" s="15">
        <f t="shared" si="190"/>
        <v>32.042065348703929</v>
      </c>
      <c r="P1552" s="15">
        <f t="shared" si="191"/>
        <v>97.963767072974846</v>
      </c>
      <c r="Q1552" s="15">
        <f t="shared" si="192"/>
        <v>40.360765425858823</v>
      </c>
      <c r="R1552" s="15">
        <f t="shared" si="193"/>
        <v>40.769166744120476</v>
      </c>
    </row>
    <row r="1553" spans="1:18" x14ac:dyDescent="0.25">
      <c r="A1553" s="4">
        <v>51700032226</v>
      </c>
      <c r="B1553" s="7" t="s">
        <v>1532</v>
      </c>
      <c r="C1553" s="40">
        <f t="array" ref="C1553">SUMPRODUCT($D$9:$D$12, TRANSPOSE(O1553:R1553))</f>
        <v>52.783941147914518</v>
      </c>
      <c r="E1553" s="9">
        <v>0</v>
      </c>
      <c r="F1553" s="41">
        <v>2.8631090000000001</v>
      </c>
      <c r="G1553" s="41">
        <v>-2.27126637296</v>
      </c>
      <c r="H1553" s="41">
        <v>-1.0241597E-2</v>
      </c>
      <c r="J1553" s="15">
        <f t="shared" si="186"/>
        <v>-0.46652283424000918</v>
      </c>
      <c r="K1553" s="15">
        <f t="shared" si="187"/>
        <v>2.0463224275861762</v>
      </c>
      <c r="L1553" s="15">
        <f t="shared" si="188"/>
        <v>-0.24402002811627083</v>
      </c>
      <c r="M1553" s="15">
        <f t="shared" si="189"/>
        <v>-0.23348690757618026</v>
      </c>
      <c r="O1553" s="15">
        <f t="shared" si="190"/>
        <v>32.042065348703929</v>
      </c>
      <c r="P1553" s="15">
        <f t="shared" si="191"/>
        <v>97.963767072974846</v>
      </c>
      <c r="Q1553" s="15">
        <f t="shared" si="192"/>
        <v>40.360765425858823</v>
      </c>
      <c r="R1553" s="15">
        <f t="shared" si="193"/>
        <v>40.769166744120476</v>
      </c>
    </row>
    <row r="1554" spans="1:18" x14ac:dyDescent="0.25">
      <c r="A1554" s="4">
        <v>51700032300</v>
      </c>
      <c r="B1554" s="7" t="s">
        <v>1533</v>
      </c>
      <c r="C1554" s="40">
        <f t="array" ref="C1554">SUMPRODUCT($D$9:$D$12, TRANSPOSE(O1554:R1554))</f>
        <v>52.783941147914518</v>
      </c>
      <c r="E1554" s="9">
        <v>0</v>
      </c>
      <c r="F1554" s="41">
        <v>2.8631090000000001</v>
      </c>
      <c r="G1554" s="41">
        <v>-2.27126637296</v>
      </c>
      <c r="H1554" s="41">
        <v>-1.0241597E-2</v>
      </c>
      <c r="J1554" s="15">
        <f t="shared" si="186"/>
        <v>-0.46652283424000918</v>
      </c>
      <c r="K1554" s="15">
        <f t="shared" si="187"/>
        <v>2.0463224275861762</v>
      </c>
      <c r="L1554" s="15">
        <f t="shared" si="188"/>
        <v>-0.24402002811627083</v>
      </c>
      <c r="M1554" s="15">
        <f t="shared" si="189"/>
        <v>-0.23348690757618026</v>
      </c>
      <c r="O1554" s="15">
        <f t="shared" si="190"/>
        <v>32.042065348703929</v>
      </c>
      <c r="P1554" s="15">
        <f t="shared" si="191"/>
        <v>97.963767072974846</v>
      </c>
      <c r="Q1554" s="15">
        <f t="shared" si="192"/>
        <v>40.360765425858823</v>
      </c>
      <c r="R1554" s="15">
        <f t="shared" si="193"/>
        <v>40.769166744120476</v>
      </c>
    </row>
    <row r="1555" spans="1:18" x14ac:dyDescent="0.25">
      <c r="A1555" s="4">
        <v>51700032400</v>
      </c>
      <c r="B1555" s="7" t="s">
        <v>1534</v>
      </c>
      <c r="C1555" s="40">
        <f t="array" ref="C1555">SUMPRODUCT($D$9:$D$12, TRANSPOSE(O1555:R1555))</f>
        <v>52.783941147914518</v>
      </c>
      <c r="E1555" s="9">
        <v>0</v>
      </c>
      <c r="F1555" s="41">
        <v>2.8631090000000001</v>
      </c>
      <c r="G1555" s="41">
        <v>-2.27126637296</v>
      </c>
      <c r="H1555" s="41">
        <v>-1.0241597E-2</v>
      </c>
      <c r="J1555" s="15">
        <f t="shared" si="186"/>
        <v>-0.46652283424000918</v>
      </c>
      <c r="K1555" s="15">
        <f t="shared" si="187"/>
        <v>2.0463224275861762</v>
      </c>
      <c r="L1555" s="15">
        <f t="shared" si="188"/>
        <v>-0.24402002811627083</v>
      </c>
      <c r="M1555" s="15">
        <f t="shared" si="189"/>
        <v>-0.23348690757618026</v>
      </c>
      <c r="O1555" s="15">
        <f t="shared" si="190"/>
        <v>32.042065348703929</v>
      </c>
      <c r="P1555" s="15">
        <f t="shared" si="191"/>
        <v>97.963767072974846</v>
      </c>
      <c r="Q1555" s="15">
        <f t="shared" si="192"/>
        <v>40.360765425858823</v>
      </c>
      <c r="R1555" s="15">
        <f t="shared" si="193"/>
        <v>40.769166744120476</v>
      </c>
    </row>
    <row r="1556" spans="1:18" x14ac:dyDescent="0.25">
      <c r="A1556" s="4">
        <v>51710000100</v>
      </c>
      <c r="B1556" s="7" t="s">
        <v>1535</v>
      </c>
      <c r="C1556" s="40">
        <f t="array" ref="C1556">SUMPRODUCT($D$9:$D$12, TRANSPOSE(O1556:R1556))</f>
        <v>37.034369766141971</v>
      </c>
      <c r="E1556" s="9">
        <v>0</v>
      </c>
      <c r="F1556" s="41">
        <v>0.86100600000000005</v>
      </c>
      <c r="G1556" s="41">
        <v>114.462775607</v>
      </c>
      <c r="H1556" s="41">
        <v>-9.9524456999999997E-2</v>
      </c>
      <c r="J1556" s="15">
        <f t="shared" si="186"/>
        <v>-0.46652283424000918</v>
      </c>
      <c r="K1556" s="15">
        <f t="shared" si="187"/>
        <v>-0.34301511930583795</v>
      </c>
      <c r="L1556" s="15">
        <f t="shared" si="188"/>
        <v>0.54749764046164251</v>
      </c>
      <c r="M1556" s="15">
        <f t="shared" si="189"/>
        <v>-1.3583328865594537</v>
      </c>
      <c r="O1556" s="15">
        <f t="shared" si="190"/>
        <v>32.042065348703929</v>
      </c>
      <c r="P1556" s="15">
        <f t="shared" si="191"/>
        <v>36.579354294133381</v>
      </c>
      <c r="Q1556" s="15">
        <f t="shared" si="192"/>
        <v>70.798155446253546</v>
      </c>
      <c r="R1556" s="15">
        <f t="shared" si="193"/>
        <v>8.7179039754770127</v>
      </c>
    </row>
    <row r="1557" spans="1:18" x14ac:dyDescent="0.25">
      <c r="A1557" s="4">
        <v>51710000201</v>
      </c>
      <c r="B1557" s="7" t="s">
        <v>1536</v>
      </c>
      <c r="C1557" s="40">
        <f t="array" ref="C1557">SUMPRODUCT($D$9:$D$12, TRANSPOSE(O1557:R1557))</f>
        <v>37.034369766141971</v>
      </c>
      <c r="E1557" s="9">
        <v>0</v>
      </c>
      <c r="F1557" s="41">
        <v>0.86100600000000005</v>
      </c>
      <c r="G1557" s="41">
        <v>114.462775607</v>
      </c>
      <c r="H1557" s="41">
        <v>-9.9524456999999997E-2</v>
      </c>
      <c r="J1557" s="15">
        <f t="shared" ref="J1557:J1620" si="194" xml:space="preserve"> STANDARDIZE(E1557,J$14, J$15)</f>
        <v>-0.46652283424000918</v>
      </c>
      <c r="K1557" s="15">
        <f t="shared" ref="K1557:K1620" si="195" xml:space="preserve"> STANDARDIZE(F1557,K$14, K$15)</f>
        <v>-0.34301511930583795</v>
      </c>
      <c r="L1557" s="15">
        <f t="shared" ref="L1557:L1620" si="196" xml:space="preserve"> STANDARDIZE(G1557,L$14, L$15)</f>
        <v>0.54749764046164251</v>
      </c>
      <c r="M1557" s="15">
        <f t="shared" ref="M1557:M1620" si="197" xml:space="preserve"> STANDARDIZE(H1557,M$14, M$15)</f>
        <v>-1.3583328865594537</v>
      </c>
      <c r="O1557" s="15">
        <f t="shared" si="190"/>
        <v>32.042065348703929</v>
      </c>
      <c r="P1557" s="15">
        <f t="shared" si="191"/>
        <v>36.579354294133381</v>
      </c>
      <c r="Q1557" s="15">
        <f t="shared" si="192"/>
        <v>70.798155446253546</v>
      </c>
      <c r="R1557" s="15">
        <f t="shared" si="193"/>
        <v>8.7179039754770127</v>
      </c>
    </row>
    <row r="1558" spans="1:18" x14ac:dyDescent="0.25">
      <c r="A1558" s="4">
        <v>51710000202</v>
      </c>
      <c r="B1558" s="7" t="s">
        <v>1537</v>
      </c>
      <c r="C1558" s="40">
        <f t="array" ref="C1558">SUMPRODUCT($D$9:$D$12, TRANSPOSE(O1558:R1558))</f>
        <v>37.034369766141971</v>
      </c>
      <c r="E1558" s="9">
        <v>0</v>
      </c>
      <c r="F1558" s="41">
        <v>0.86100600000000005</v>
      </c>
      <c r="G1558" s="41">
        <v>114.462775607</v>
      </c>
      <c r="H1558" s="41">
        <v>-9.9524456999999997E-2</v>
      </c>
      <c r="J1558" s="15">
        <f t="shared" si="194"/>
        <v>-0.46652283424000918</v>
      </c>
      <c r="K1558" s="15">
        <f t="shared" si="195"/>
        <v>-0.34301511930583795</v>
      </c>
      <c r="L1558" s="15">
        <f t="shared" si="196"/>
        <v>0.54749764046164251</v>
      </c>
      <c r="M1558" s="15">
        <f t="shared" si="197"/>
        <v>-1.3583328865594537</v>
      </c>
      <c r="O1558" s="15">
        <f t="shared" ref="O1558:O1621" si="198">_xlfn.NORM.S.DIST(J1558,1)*100</f>
        <v>32.042065348703929</v>
      </c>
      <c r="P1558" s="15">
        <f t="shared" ref="P1558:P1621" si="199">_xlfn.NORM.S.DIST(K1558,1)*100</f>
        <v>36.579354294133381</v>
      </c>
      <c r="Q1558" s="15">
        <f t="shared" ref="Q1558:Q1621" si="200">_xlfn.NORM.S.DIST(L1558,1)*100</f>
        <v>70.798155446253546</v>
      </c>
      <c r="R1558" s="15">
        <f t="shared" ref="R1558:R1621" si="201">_xlfn.NORM.S.DIST(M1558,1)*100</f>
        <v>8.7179039754770127</v>
      </c>
    </row>
    <row r="1559" spans="1:18" x14ac:dyDescent="0.25">
      <c r="A1559" s="4">
        <v>51710000300</v>
      </c>
      <c r="B1559" s="7" t="s">
        <v>1538</v>
      </c>
      <c r="C1559" s="40">
        <f t="array" ref="C1559">SUMPRODUCT($D$9:$D$12, TRANSPOSE(O1559:R1559))</f>
        <v>37.034369766141971</v>
      </c>
      <c r="E1559" s="9">
        <v>0</v>
      </c>
      <c r="F1559" s="41">
        <v>0.86100600000000005</v>
      </c>
      <c r="G1559" s="41">
        <v>114.462775607</v>
      </c>
      <c r="H1559" s="41">
        <v>-9.9524456999999997E-2</v>
      </c>
      <c r="J1559" s="15">
        <f t="shared" si="194"/>
        <v>-0.46652283424000918</v>
      </c>
      <c r="K1559" s="15">
        <f t="shared" si="195"/>
        <v>-0.34301511930583795</v>
      </c>
      <c r="L1559" s="15">
        <f t="shared" si="196"/>
        <v>0.54749764046164251</v>
      </c>
      <c r="M1559" s="15">
        <f t="shared" si="197"/>
        <v>-1.3583328865594537</v>
      </c>
      <c r="O1559" s="15">
        <f t="shared" si="198"/>
        <v>32.042065348703929</v>
      </c>
      <c r="P1559" s="15">
        <f t="shared" si="199"/>
        <v>36.579354294133381</v>
      </c>
      <c r="Q1559" s="15">
        <f t="shared" si="200"/>
        <v>70.798155446253546</v>
      </c>
      <c r="R1559" s="15">
        <f t="shared" si="201"/>
        <v>8.7179039754770127</v>
      </c>
    </row>
    <row r="1560" spans="1:18" x14ac:dyDescent="0.25">
      <c r="A1560" s="4">
        <v>51710000400</v>
      </c>
      <c r="B1560" s="7" t="s">
        <v>1539</v>
      </c>
      <c r="C1560" s="40">
        <f t="array" ref="C1560">SUMPRODUCT($D$9:$D$12, TRANSPOSE(O1560:R1560))</f>
        <v>37.034369766141971</v>
      </c>
      <c r="E1560" s="9">
        <v>0</v>
      </c>
      <c r="F1560" s="41">
        <v>0.86100600000000005</v>
      </c>
      <c r="G1560" s="41">
        <v>114.462775607</v>
      </c>
      <c r="H1560" s="41">
        <v>-9.9524456999999997E-2</v>
      </c>
      <c r="J1560" s="15">
        <f t="shared" si="194"/>
        <v>-0.46652283424000918</v>
      </c>
      <c r="K1560" s="15">
        <f t="shared" si="195"/>
        <v>-0.34301511930583795</v>
      </c>
      <c r="L1560" s="15">
        <f t="shared" si="196"/>
        <v>0.54749764046164251</v>
      </c>
      <c r="M1560" s="15">
        <f t="shared" si="197"/>
        <v>-1.3583328865594537</v>
      </c>
      <c r="O1560" s="15">
        <f t="shared" si="198"/>
        <v>32.042065348703929</v>
      </c>
      <c r="P1560" s="15">
        <f t="shared" si="199"/>
        <v>36.579354294133381</v>
      </c>
      <c r="Q1560" s="15">
        <f t="shared" si="200"/>
        <v>70.798155446253546</v>
      </c>
      <c r="R1560" s="15">
        <f t="shared" si="201"/>
        <v>8.7179039754770127</v>
      </c>
    </row>
    <row r="1561" spans="1:18" x14ac:dyDescent="0.25">
      <c r="A1561" s="4">
        <v>51710000500</v>
      </c>
      <c r="B1561" s="7" t="s">
        <v>1540</v>
      </c>
      <c r="C1561" s="40">
        <f t="array" ref="C1561">SUMPRODUCT($D$9:$D$12, TRANSPOSE(O1561:R1561))</f>
        <v>37.034369766141971</v>
      </c>
      <c r="E1561" s="9">
        <v>0</v>
      </c>
      <c r="F1561" s="41">
        <v>0.86100600000000005</v>
      </c>
      <c r="G1561" s="41">
        <v>114.462775607</v>
      </c>
      <c r="H1561" s="41">
        <v>-9.9524456999999997E-2</v>
      </c>
      <c r="J1561" s="15">
        <f t="shared" si="194"/>
        <v>-0.46652283424000918</v>
      </c>
      <c r="K1561" s="15">
        <f t="shared" si="195"/>
        <v>-0.34301511930583795</v>
      </c>
      <c r="L1561" s="15">
        <f t="shared" si="196"/>
        <v>0.54749764046164251</v>
      </c>
      <c r="M1561" s="15">
        <f t="shared" si="197"/>
        <v>-1.3583328865594537</v>
      </c>
      <c r="O1561" s="15">
        <f t="shared" si="198"/>
        <v>32.042065348703929</v>
      </c>
      <c r="P1561" s="15">
        <f t="shared" si="199"/>
        <v>36.579354294133381</v>
      </c>
      <c r="Q1561" s="15">
        <f t="shared" si="200"/>
        <v>70.798155446253546</v>
      </c>
      <c r="R1561" s="15">
        <f t="shared" si="201"/>
        <v>8.7179039754770127</v>
      </c>
    </row>
    <row r="1562" spans="1:18" x14ac:dyDescent="0.25">
      <c r="A1562" s="4">
        <v>51710000600</v>
      </c>
      <c r="B1562" s="7" t="s">
        <v>1541</v>
      </c>
      <c r="C1562" s="40">
        <f t="array" ref="C1562">SUMPRODUCT($D$9:$D$12, TRANSPOSE(O1562:R1562))</f>
        <v>37.034369766141971</v>
      </c>
      <c r="E1562" s="9">
        <v>0</v>
      </c>
      <c r="F1562" s="41">
        <v>0.86100600000000005</v>
      </c>
      <c r="G1562" s="41">
        <v>114.462775607</v>
      </c>
      <c r="H1562" s="41">
        <v>-9.9524456999999997E-2</v>
      </c>
      <c r="J1562" s="15">
        <f t="shared" si="194"/>
        <v>-0.46652283424000918</v>
      </c>
      <c r="K1562" s="15">
        <f t="shared" si="195"/>
        <v>-0.34301511930583795</v>
      </c>
      <c r="L1562" s="15">
        <f t="shared" si="196"/>
        <v>0.54749764046164251</v>
      </c>
      <c r="M1562" s="15">
        <f t="shared" si="197"/>
        <v>-1.3583328865594537</v>
      </c>
      <c r="O1562" s="15">
        <f t="shared" si="198"/>
        <v>32.042065348703929</v>
      </c>
      <c r="P1562" s="15">
        <f t="shared" si="199"/>
        <v>36.579354294133381</v>
      </c>
      <c r="Q1562" s="15">
        <f t="shared" si="200"/>
        <v>70.798155446253546</v>
      </c>
      <c r="R1562" s="15">
        <f t="shared" si="201"/>
        <v>8.7179039754770127</v>
      </c>
    </row>
    <row r="1563" spans="1:18" x14ac:dyDescent="0.25">
      <c r="A1563" s="4">
        <v>51710000700</v>
      </c>
      <c r="B1563" s="7" t="s">
        <v>1542</v>
      </c>
      <c r="C1563" s="40">
        <f t="array" ref="C1563">SUMPRODUCT($D$9:$D$12, TRANSPOSE(O1563:R1563))</f>
        <v>37.034369766141971</v>
      </c>
      <c r="E1563" s="9">
        <v>0</v>
      </c>
      <c r="F1563" s="41">
        <v>0.86100600000000005</v>
      </c>
      <c r="G1563" s="41">
        <v>114.462775607</v>
      </c>
      <c r="H1563" s="41">
        <v>-9.9524456999999997E-2</v>
      </c>
      <c r="J1563" s="15">
        <f t="shared" si="194"/>
        <v>-0.46652283424000918</v>
      </c>
      <c r="K1563" s="15">
        <f t="shared" si="195"/>
        <v>-0.34301511930583795</v>
      </c>
      <c r="L1563" s="15">
        <f t="shared" si="196"/>
        <v>0.54749764046164251</v>
      </c>
      <c r="M1563" s="15">
        <f t="shared" si="197"/>
        <v>-1.3583328865594537</v>
      </c>
      <c r="O1563" s="15">
        <f t="shared" si="198"/>
        <v>32.042065348703929</v>
      </c>
      <c r="P1563" s="15">
        <f t="shared" si="199"/>
        <v>36.579354294133381</v>
      </c>
      <c r="Q1563" s="15">
        <f t="shared" si="200"/>
        <v>70.798155446253546</v>
      </c>
      <c r="R1563" s="15">
        <f t="shared" si="201"/>
        <v>8.7179039754770127</v>
      </c>
    </row>
    <row r="1564" spans="1:18" x14ac:dyDescent="0.25">
      <c r="A1564" s="4">
        <v>51710000800</v>
      </c>
      <c r="B1564" s="7" t="s">
        <v>1543</v>
      </c>
      <c r="C1564" s="40">
        <f t="array" ref="C1564">SUMPRODUCT($D$9:$D$12, TRANSPOSE(O1564:R1564))</f>
        <v>37.034369766141971</v>
      </c>
      <c r="E1564" s="9">
        <v>0</v>
      </c>
      <c r="F1564" s="41">
        <v>0.86100600000000005</v>
      </c>
      <c r="G1564" s="41">
        <v>114.462775607</v>
      </c>
      <c r="H1564" s="41">
        <v>-9.9524456999999997E-2</v>
      </c>
      <c r="J1564" s="15">
        <f t="shared" si="194"/>
        <v>-0.46652283424000918</v>
      </c>
      <c r="K1564" s="15">
        <f t="shared" si="195"/>
        <v>-0.34301511930583795</v>
      </c>
      <c r="L1564" s="15">
        <f t="shared" si="196"/>
        <v>0.54749764046164251</v>
      </c>
      <c r="M1564" s="15">
        <f t="shared" si="197"/>
        <v>-1.3583328865594537</v>
      </c>
      <c r="O1564" s="15">
        <f t="shared" si="198"/>
        <v>32.042065348703929</v>
      </c>
      <c r="P1564" s="15">
        <f t="shared" si="199"/>
        <v>36.579354294133381</v>
      </c>
      <c r="Q1564" s="15">
        <f t="shared" si="200"/>
        <v>70.798155446253546</v>
      </c>
      <c r="R1564" s="15">
        <f t="shared" si="201"/>
        <v>8.7179039754770127</v>
      </c>
    </row>
    <row r="1565" spans="1:18" x14ac:dyDescent="0.25">
      <c r="A1565" s="4">
        <v>51710000901</v>
      </c>
      <c r="B1565" s="7" t="s">
        <v>1544</v>
      </c>
      <c r="C1565" s="40">
        <f t="array" ref="C1565">SUMPRODUCT($D$9:$D$12, TRANSPOSE(O1565:R1565))</f>
        <v>37.034369766141971</v>
      </c>
      <c r="E1565" s="9">
        <v>0</v>
      </c>
      <c r="F1565" s="41">
        <v>0.86100600000000005</v>
      </c>
      <c r="G1565" s="41">
        <v>114.462775607</v>
      </c>
      <c r="H1565" s="41">
        <v>-9.9524456999999997E-2</v>
      </c>
      <c r="J1565" s="15">
        <f t="shared" si="194"/>
        <v>-0.46652283424000918</v>
      </c>
      <c r="K1565" s="15">
        <f t="shared" si="195"/>
        <v>-0.34301511930583795</v>
      </c>
      <c r="L1565" s="15">
        <f t="shared" si="196"/>
        <v>0.54749764046164251</v>
      </c>
      <c r="M1565" s="15">
        <f t="shared" si="197"/>
        <v>-1.3583328865594537</v>
      </c>
      <c r="O1565" s="15">
        <f t="shared" si="198"/>
        <v>32.042065348703929</v>
      </c>
      <c r="P1565" s="15">
        <f t="shared" si="199"/>
        <v>36.579354294133381</v>
      </c>
      <c r="Q1565" s="15">
        <f t="shared" si="200"/>
        <v>70.798155446253546</v>
      </c>
      <c r="R1565" s="15">
        <f t="shared" si="201"/>
        <v>8.7179039754770127</v>
      </c>
    </row>
    <row r="1566" spans="1:18" x14ac:dyDescent="0.25">
      <c r="A1566" s="4">
        <v>51710000902</v>
      </c>
      <c r="B1566" s="7" t="s">
        <v>1545</v>
      </c>
      <c r="C1566" s="40">
        <f t="array" ref="C1566">SUMPRODUCT($D$9:$D$12, TRANSPOSE(O1566:R1566))</f>
        <v>37.034369766141971</v>
      </c>
      <c r="E1566" s="9">
        <v>0</v>
      </c>
      <c r="F1566" s="41">
        <v>0.86100600000000005</v>
      </c>
      <c r="G1566" s="41">
        <v>114.462775607</v>
      </c>
      <c r="H1566" s="41">
        <v>-9.9524456999999997E-2</v>
      </c>
      <c r="J1566" s="15">
        <f t="shared" si="194"/>
        <v>-0.46652283424000918</v>
      </c>
      <c r="K1566" s="15">
        <f t="shared" si="195"/>
        <v>-0.34301511930583795</v>
      </c>
      <c r="L1566" s="15">
        <f t="shared" si="196"/>
        <v>0.54749764046164251</v>
      </c>
      <c r="M1566" s="15">
        <f t="shared" si="197"/>
        <v>-1.3583328865594537</v>
      </c>
      <c r="O1566" s="15">
        <f t="shared" si="198"/>
        <v>32.042065348703929</v>
      </c>
      <c r="P1566" s="15">
        <f t="shared" si="199"/>
        <v>36.579354294133381</v>
      </c>
      <c r="Q1566" s="15">
        <f t="shared" si="200"/>
        <v>70.798155446253546</v>
      </c>
      <c r="R1566" s="15">
        <f t="shared" si="201"/>
        <v>8.7179039754770127</v>
      </c>
    </row>
    <row r="1567" spans="1:18" x14ac:dyDescent="0.25">
      <c r="A1567" s="4">
        <v>51710001100</v>
      </c>
      <c r="B1567" s="7" t="s">
        <v>1546</v>
      </c>
      <c r="C1567" s="40">
        <f t="array" ref="C1567">SUMPRODUCT($D$9:$D$12, TRANSPOSE(O1567:R1567))</f>
        <v>37.034369766141971</v>
      </c>
      <c r="E1567" s="9">
        <v>0</v>
      </c>
      <c r="F1567" s="41">
        <v>0.86100600000000005</v>
      </c>
      <c r="G1567" s="41">
        <v>114.462775607</v>
      </c>
      <c r="H1567" s="41">
        <v>-9.9524456999999997E-2</v>
      </c>
      <c r="J1567" s="15">
        <f t="shared" si="194"/>
        <v>-0.46652283424000918</v>
      </c>
      <c r="K1567" s="15">
        <f t="shared" si="195"/>
        <v>-0.34301511930583795</v>
      </c>
      <c r="L1567" s="15">
        <f t="shared" si="196"/>
        <v>0.54749764046164251</v>
      </c>
      <c r="M1567" s="15">
        <f t="shared" si="197"/>
        <v>-1.3583328865594537</v>
      </c>
      <c r="O1567" s="15">
        <f t="shared" si="198"/>
        <v>32.042065348703929</v>
      </c>
      <c r="P1567" s="15">
        <f t="shared" si="199"/>
        <v>36.579354294133381</v>
      </c>
      <c r="Q1567" s="15">
        <f t="shared" si="200"/>
        <v>70.798155446253546</v>
      </c>
      <c r="R1567" s="15">
        <f t="shared" si="201"/>
        <v>8.7179039754770127</v>
      </c>
    </row>
    <row r="1568" spans="1:18" x14ac:dyDescent="0.25">
      <c r="A1568" s="4">
        <v>51710001200</v>
      </c>
      <c r="B1568" s="7" t="s">
        <v>1547</v>
      </c>
      <c r="C1568" s="40">
        <f t="array" ref="C1568">SUMPRODUCT($D$9:$D$12, TRANSPOSE(O1568:R1568))</f>
        <v>40.838004891129394</v>
      </c>
      <c r="E1568" s="9">
        <v>1</v>
      </c>
      <c r="F1568" s="41">
        <v>0.86100600000000005</v>
      </c>
      <c r="G1568" s="41">
        <v>114.462775607</v>
      </c>
      <c r="H1568" s="41">
        <v>-9.9524456999999997E-2</v>
      </c>
      <c r="J1568" s="15">
        <f t="shared" si="194"/>
        <v>-6.8820981358606648E-2</v>
      </c>
      <c r="K1568" s="15">
        <f t="shared" si="195"/>
        <v>-0.34301511930583795</v>
      </c>
      <c r="L1568" s="15">
        <f t="shared" si="196"/>
        <v>0.54749764046164251</v>
      </c>
      <c r="M1568" s="15">
        <f t="shared" si="197"/>
        <v>-1.3583328865594537</v>
      </c>
      <c r="O1568" s="15">
        <f t="shared" si="198"/>
        <v>47.256605848653649</v>
      </c>
      <c r="P1568" s="15">
        <f t="shared" si="199"/>
        <v>36.579354294133381</v>
      </c>
      <c r="Q1568" s="15">
        <f t="shared" si="200"/>
        <v>70.798155446253546</v>
      </c>
      <c r="R1568" s="15">
        <f t="shared" si="201"/>
        <v>8.7179039754770127</v>
      </c>
    </row>
    <row r="1569" spans="1:18" x14ac:dyDescent="0.25">
      <c r="A1569" s="4">
        <v>51710001300</v>
      </c>
      <c r="B1569" s="7" t="s">
        <v>1548</v>
      </c>
      <c r="C1569" s="40">
        <f t="array" ref="C1569">SUMPRODUCT($D$9:$D$12, TRANSPOSE(O1569:R1569))</f>
        <v>37.034369766141971</v>
      </c>
      <c r="E1569" s="9">
        <v>0</v>
      </c>
      <c r="F1569" s="41">
        <v>0.86100600000000005</v>
      </c>
      <c r="G1569" s="41">
        <v>114.462775607</v>
      </c>
      <c r="H1569" s="41">
        <v>-9.9524456999999997E-2</v>
      </c>
      <c r="J1569" s="15">
        <f t="shared" si="194"/>
        <v>-0.46652283424000918</v>
      </c>
      <c r="K1569" s="15">
        <f t="shared" si="195"/>
        <v>-0.34301511930583795</v>
      </c>
      <c r="L1569" s="15">
        <f t="shared" si="196"/>
        <v>0.54749764046164251</v>
      </c>
      <c r="M1569" s="15">
        <f t="shared" si="197"/>
        <v>-1.3583328865594537</v>
      </c>
      <c r="O1569" s="15">
        <f t="shared" si="198"/>
        <v>32.042065348703929</v>
      </c>
      <c r="P1569" s="15">
        <f t="shared" si="199"/>
        <v>36.579354294133381</v>
      </c>
      <c r="Q1569" s="15">
        <f t="shared" si="200"/>
        <v>70.798155446253546</v>
      </c>
      <c r="R1569" s="15">
        <f t="shared" si="201"/>
        <v>8.7179039754770127</v>
      </c>
    </row>
    <row r="1570" spans="1:18" x14ac:dyDescent="0.25">
      <c r="A1570" s="4">
        <v>51710001400</v>
      </c>
      <c r="B1570" s="7" t="s">
        <v>1549</v>
      </c>
      <c r="C1570" s="40">
        <f t="array" ref="C1570">SUMPRODUCT($D$9:$D$12, TRANSPOSE(O1570:R1570))</f>
        <v>40.838004891129394</v>
      </c>
      <c r="E1570" s="9">
        <v>1</v>
      </c>
      <c r="F1570" s="41">
        <v>0.86100600000000005</v>
      </c>
      <c r="G1570" s="41">
        <v>114.462775607</v>
      </c>
      <c r="H1570" s="41">
        <v>-9.9524456999999997E-2</v>
      </c>
      <c r="J1570" s="15">
        <f t="shared" si="194"/>
        <v>-6.8820981358606648E-2</v>
      </c>
      <c r="K1570" s="15">
        <f t="shared" si="195"/>
        <v>-0.34301511930583795</v>
      </c>
      <c r="L1570" s="15">
        <f t="shared" si="196"/>
        <v>0.54749764046164251</v>
      </c>
      <c r="M1570" s="15">
        <f t="shared" si="197"/>
        <v>-1.3583328865594537</v>
      </c>
      <c r="O1570" s="15">
        <f t="shared" si="198"/>
        <v>47.256605848653649</v>
      </c>
      <c r="P1570" s="15">
        <f t="shared" si="199"/>
        <v>36.579354294133381</v>
      </c>
      <c r="Q1570" s="15">
        <f t="shared" si="200"/>
        <v>70.798155446253546</v>
      </c>
      <c r="R1570" s="15">
        <f t="shared" si="201"/>
        <v>8.7179039754770127</v>
      </c>
    </row>
    <row r="1571" spans="1:18" x14ac:dyDescent="0.25">
      <c r="A1571" s="4">
        <v>51710001500</v>
      </c>
      <c r="B1571" s="7" t="s">
        <v>1550</v>
      </c>
      <c r="C1571" s="40">
        <f t="array" ref="C1571">SUMPRODUCT($D$9:$D$12, TRANSPOSE(O1571:R1571))</f>
        <v>40.838004891129394</v>
      </c>
      <c r="E1571" s="9">
        <v>1</v>
      </c>
      <c r="F1571" s="41">
        <v>0.86100600000000005</v>
      </c>
      <c r="G1571" s="41">
        <v>114.462775607</v>
      </c>
      <c r="H1571" s="41">
        <v>-9.9524456999999997E-2</v>
      </c>
      <c r="J1571" s="15">
        <f t="shared" si="194"/>
        <v>-6.8820981358606648E-2</v>
      </c>
      <c r="K1571" s="15">
        <f t="shared" si="195"/>
        <v>-0.34301511930583795</v>
      </c>
      <c r="L1571" s="15">
        <f t="shared" si="196"/>
        <v>0.54749764046164251</v>
      </c>
      <c r="M1571" s="15">
        <f t="shared" si="197"/>
        <v>-1.3583328865594537</v>
      </c>
      <c r="O1571" s="15">
        <f t="shared" si="198"/>
        <v>47.256605848653649</v>
      </c>
      <c r="P1571" s="15">
        <f t="shared" si="199"/>
        <v>36.579354294133381</v>
      </c>
      <c r="Q1571" s="15">
        <f t="shared" si="200"/>
        <v>70.798155446253546</v>
      </c>
      <c r="R1571" s="15">
        <f t="shared" si="201"/>
        <v>8.7179039754770127</v>
      </c>
    </row>
    <row r="1572" spans="1:18" x14ac:dyDescent="0.25">
      <c r="A1572" s="4">
        <v>51710001600</v>
      </c>
      <c r="B1572" s="7" t="s">
        <v>1551</v>
      </c>
      <c r="C1572" s="40">
        <f t="array" ref="C1572">SUMPRODUCT($D$9:$D$12, TRANSPOSE(O1572:R1572))</f>
        <v>40.838004891129394</v>
      </c>
      <c r="E1572" s="9">
        <v>1</v>
      </c>
      <c r="F1572" s="41">
        <v>0.86100600000000005</v>
      </c>
      <c r="G1572" s="41">
        <v>114.462775607</v>
      </c>
      <c r="H1572" s="41">
        <v>-9.9524456999999997E-2</v>
      </c>
      <c r="J1572" s="15">
        <f t="shared" si="194"/>
        <v>-6.8820981358606648E-2</v>
      </c>
      <c r="K1572" s="15">
        <f t="shared" si="195"/>
        <v>-0.34301511930583795</v>
      </c>
      <c r="L1572" s="15">
        <f t="shared" si="196"/>
        <v>0.54749764046164251</v>
      </c>
      <c r="M1572" s="15">
        <f t="shared" si="197"/>
        <v>-1.3583328865594537</v>
      </c>
      <c r="O1572" s="15">
        <f t="shared" si="198"/>
        <v>47.256605848653649</v>
      </c>
      <c r="P1572" s="15">
        <f t="shared" si="199"/>
        <v>36.579354294133381</v>
      </c>
      <c r="Q1572" s="15">
        <f t="shared" si="200"/>
        <v>70.798155446253546</v>
      </c>
      <c r="R1572" s="15">
        <f t="shared" si="201"/>
        <v>8.7179039754770127</v>
      </c>
    </row>
    <row r="1573" spans="1:18" x14ac:dyDescent="0.25">
      <c r="A1573" s="4">
        <v>51710001700</v>
      </c>
      <c r="B1573" s="7" t="s">
        <v>1552</v>
      </c>
      <c r="C1573" s="40">
        <f t="array" ref="C1573">SUMPRODUCT($D$9:$D$12, TRANSPOSE(O1573:R1573))</f>
        <v>40.838004891129394</v>
      </c>
      <c r="E1573" s="9">
        <v>1</v>
      </c>
      <c r="F1573" s="41">
        <v>0.86100600000000005</v>
      </c>
      <c r="G1573" s="41">
        <v>114.462775607</v>
      </c>
      <c r="H1573" s="41">
        <v>-9.9524456999999997E-2</v>
      </c>
      <c r="J1573" s="15">
        <f t="shared" si="194"/>
        <v>-6.8820981358606648E-2</v>
      </c>
      <c r="K1573" s="15">
        <f t="shared" si="195"/>
        <v>-0.34301511930583795</v>
      </c>
      <c r="L1573" s="15">
        <f t="shared" si="196"/>
        <v>0.54749764046164251</v>
      </c>
      <c r="M1573" s="15">
        <f t="shared" si="197"/>
        <v>-1.3583328865594537</v>
      </c>
      <c r="O1573" s="15">
        <f t="shared" si="198"/>
        <v>47.256605848653649</v>
      </c>
      <c r="P1573" s="15">
        <f t="shared" si="199"/>
        <v>36.579354294133381</v>
      </c>
      <c r="Q1573" s="15">
        <f t="shared" si="200"/>
        <v>70.798155446253546</v>
      </c>
      <c r="R1573" s="15">
        <f t="shared" si="201"/>
        <v>8.7179039754770127</v>
      </c>
    </row>
    <row r="1574" spans="1:18" x14ac:dyDescent="0.25">
      <c r="A1574" s="4">
        <v>51710002000</v>
      </c>
      <c r="B1574" s="7" t="s">
        <v>1553</v>
      </c>
      <c r="C1574" s="40">
        <f t="array" ref="C1574">SUMPRODUCT($D$9:$D$12, TRANSPOSE(O1574:R1574))</f>
        <v>40.838004891129394</v>
      </c>
      <c r="E1574" s="9">
        <v>1</v>
      </c>
      <c r="F1574" s="41">
        <v>0.86100600000000005</v>
      </c>
      <c r="G1574" s="41">
        <v>114.462775607</v>
      </c>
      <c r="H1574" s="41">
        <v>-9.9524456999999997E-2</v>
      </c>
      <c r="J1574" s="15">
        <f t="shared" si="194"/>
        <v>-6.8820981358606648E-2</v>
      </c>
      <c r="K1574" s="15">
        <f t="shared" si="195"/>
        <v>-0.34301511930583795</v>
      </c>
      <c r="L1574" s="15">
        <f t="shared" si="196"/>
        <v>0.54749764046164251</v>
      </c>
      <c r="M1574" s="15">
        <f t="shared" si="197"/>
        <v>-1.3583328865594537</v>
      </c>
      <c r="O1574" s="15">
        <f t="shared" si="198"/>
        <v>47.256605848653649</v>
      </c>
      <c r="P1574" s="15">
        <f t="shared" si="199"/>
        <v>36.579354294133381</v>
      </c>
      <c r="Q1574" s="15">
        <f t="shared" si="200"/>
        <v>70.798155446253546</v>
      </c>
      <c r="R1574" s="15">
        <f t="shared" si="201"/>
        <v>8.7179039754770127</v>
      </c>
    </row>
    <row r="1575" spans="1:18" x14ac:dyDescent="0.25">
      <c r="A1575" s="4">
        <v>51710002100</v>
      </c>
      <c r="B1575" s="7" t="s">
        <v>1554</v>
      </c>
      <c r="C1575" s="40">
        <f t="array" ref="C1575">SUMPRODUCT($D$9:$D$12, TRANSPOSE(O1575:R1575))</f>
        <v>40.838004891129394</v>
      </c>
      <c r="E1575" s="9">
        <v>1</v>
      </c>
      <c r="F1575" s="41">
        <v>0.86100600000000005</v>
      </c>
      <c r="G1575" s="41">
        <v>114.462775607</v>
      </c>
      <c r="H1575" s="41">
        <v>-9.9524456999999997E-2</v>
      </c>
      <c r="J1575" s="15">
        <f t="shared" si="194"/>
        <v>-6.8820981358606648E-2</v>
      </c>
      <c r="K1575" s="15">
        <f t="shared" si="195"/>
        <v>-0.34301511930583795</v>
      </c>
      <c r="L1575" s="15">
        <f t="shared" si="196"/>
        <v>0.54749764046164251</v>
      </c>
      <c r="M1575" s="15">
        <f t="shared" si="197"/>
        <v>-1.3583328865594537</v>
      </c>
      <c r="O1575" s="15">
        <f t="shared" si="198"/>
        <v>47.256605848653649</v>
      </c>
      <c r="P1575" s="15">
        <f t="shared" si="199"/>
        <v>36.579354294133381</v>
      </c>
      <c r="Q1575" s="15">
        <f t="shared" si="200"/>
        <v>70.798155446253546</v>
      </c>
      <c r="R1575" s="15">
        <f t="shared" si="201"/>
        <v>8.7179039754770127</v>
      </c>
    </row>
    <row r="1576" spans="1:18" x14ac:dyDescent="0.25">
      <c r="A1576" s="4">
        <v>51710002200</v>
      </c>
      <c r="B1576" s="7" t="s">
        <v>1555</v>
      </c>
      <c r="C1576" s="40">
        <f t="array" ref="C1576">SUMPRODUCT($D$9:$D$12, TRANSPOSE(O1576:R1576))</f>
        <v>40.838004891129394</v>
      </c>
      <c r="E1576" s="9">
        <v>1</v>
      </c>
      <c r="F1576" s="41">
        <v>0.86100600000000005</v>
      </c>
      <c r="G1576" s="41">
        <v>114.462775607</v>
      </c>
      <c r="H1576" s="41">
        <v>-9.9524456999999997E-2</v>
      </c>
      <c r="J1576" s="15">
        <f t="shared" si="194"/>
        <v>-6.8820981358606648E-2</v>
      </c>
      <c r="K1576" s="15">
        <f t="shared" si="195"/>
        <v>-0.34301511930583795</v>
      </c>
      <c r="L1576" s="15">
        <f t="shared" si="196"/>
        <v>0.54749764046164251</v>
      </c>
      <c r="M1576" s="15">
        <f t="shared" si="197"/>
        <v>-1.3583328865594537</v>
      </c>
      <c r="O1576" s="15">
        <f t="shared" si="198"/>
        <v>47.256605848653649</v>
      </c>
      <c r="P1576" s="15">
        <f t="shared" si="199"/>
        <v>36.579354294133381</v>
      </c>
      <c r="Q1576" s="15">
        <f t="shared" si="200"/>
        <v>70.798155446253546</v>
      </c>
      <c r="R1576" s="15">
        <f t="shared" si="201"/>
        <v>8.7179039754770127</v>
      </c>
    </row>
    <row r="1577" spans="1:18" x14ac:dyDescent="0.25">
      <c r="A1577" s="4">
        <v>51710002300</v>
      </c>
      <c r="B1577" s="7" t="s">
        <v>1556</v>
      </c>
      <c r="C1577" s="40">
        <f t="array" ref="C1577">SUMPRODUCT($D$9:$D$12, TRANSPOSE(O1577:R1577))</f>
        <v>40.838004891129394</v>
      </c>
      <c r="E1577" s="9">
        <v>1</v>
      </c>
      <c r="F1577" s="41">
        <v>0.86100600000000005</v>
      </c>
      <c r="G1577" s="41">
        <v>114.462775607</v>
      </c>
      <c r="H1577" s="41">
        <v>-9.9524456999999997E-2</v>
      </c>
      <c r="J1577" s="15">
        <f t="shared" si="194"/>
        <v>-6.8820981358606648E-2</v>
      </c>
      <c r="K1577" s="15">
        <f t="shared" si="195"/>
        <v>-0.34301511930583795</v>
      </c>
      <c r="L1577" s="15">
        <f t="shared" si="196"/>
        <v>0.54749764046164251</v>
      </c>
      <c r="M1577" s="15">
        <f t="shared" si="197"/>
        <v>-1.3583328865594537</v>
      </c>
      <c r="O1577" s="15">
        <f t="shared" si="198"/>
        <v>47.256605848653649</v>
      </c>
      <c r="P1577" s="15">
        <f t="shared" si="199"/>
        <v>36.579354294133381</v>
      </c>
      <c r="Q1577" s="15">
        <f t="shared" si="200"/>
        <v>70.798155446253546</v>
      </c>
      <c r="R1577" s="15">
        <f t="shared" si="201"/>
        <v>8.7179039754770127</v>
      </c>
    </row>
    <row r="1578" spans="1:18" x14ac:dyDescent="0.25">
      <c r="A1578" s="4">
        <v>51710002400</v>
      </c>
      <c r="B1578" s="7" t="s">
        <v>1557</v>
      </c>
      <c r="C1578" s="40">
        <f t="array" ref="C1578">SUMPRODUCT($D$9:$D$12, TRANSPOSE(O1578:R1578))</f>
        <v>40.838004891129394</v>
      </c>
      <c r="E1578" s="9">
        <v>1</v>
      </c>
      <c r="F1578" s="41">
        <v>0.86100600000000005</v>
      </c>
      <c r="G1578" s="41">
        <v>114.462775607</v>
      </c>
      <c r="H1578" s="41">
        <v>-9.9524456999999997E-2</v>
      </c>
      <c r="J1578" s="15">
        <f t="shared" si="194"/>
        <v>-6.8820981358606648E-2</v>
      </c>
      <c r="K1578" s="15">
        <f t="shared" si="195"/>
        <v>-0.34301511930583795</v>
      </c>
      <c r="L1578" s="15">
        <f t="shared" si="196"/>
        <v>0.54749764046164251</v>
      </c>
      <c r="M1578" s="15">
        <f t="shared" si="197"/>
        <v>-1.3583328865594537</v>
      </c>
      <c r="O1578" s="15">
        <f t="shared" si="198"/>
        <v>47.256605848653649</v>
      </c>
      <c r="P1578" s="15">
        <f t="shared" si="199"/>
        <v>36.579354294133381</v>
      </c>
      <c r="Q1578" s="15">
        <f t="shared" si="200"/>
        <v>70.798155446253546</v>
      </c>
      <c r="R1578" s="15">
        <f t="shared" si="201"/>
        <v>8.7179039754770127</v>
      </c>
    </row>
    <row r="1579" spans="1:18" x14ac:dyDescent="0.25">
      <c r="A1579" s="4">
        <v>51710002500</v>
      </c>
      <c r="B1579" s="7" t="s">
        <v>1558</v>
      </c>
      <c r="C1579" s="40">
        <f t="array" ref="C1579">SUMPRODUCT($D$9:$D$12, TRANSPOSE(O1579:R1579))</f>
        <v>40.838004891129394</v>
      </c>
      <c r="E1579" s="9">
        <v>1</v>
      </c>
      <c r="F1579" s="41">
        <v>0.86100600000000005</v>
      </c>
      <c r="G1579" s="41">
        <v>114.462775607</v>
      </c>
      <c r="H1579" s="41">
        <v>-9.9524456999999997E-2</v>
      </c>
      <c r="J1579" s="15">
        <f t="shared" si="194"/>
        <v>-6.8820981358606648E-2</v>
      </c>
      <c r="K1579" s="15">
        <f t="shared" si="195"/>
        <v>-0.34301511930583795</v>
      </c>
      <c r="L1579" s="15">
        <f t="shared" si="196"/>
        <v>0.54749764046164251</v>
      </c>
      <c r="M1579" s="15">
        <f t="shared" si="197"/>
        <v>-1.3583328865594537</v>
      </c>
      <c r="O1579" s="15">
        <f t="shared" si="198"/>
        <v>47.256605848653649</v>
      </c>
      <c r="P1579" s="15">
        <f t="shared" si="199"/>
        <v>36.579354294133381</v>
      </c>
      <c r="Q1579" s="15">
        <f t="shared" si="200"/>
        <v>70.798155446253546</v>
      </c>
      <c r="R1579" s="15">
        <f t="shared" si="201"/>
        <v>8.7179039754770127</v>
      </c>
    </row>
    <row r="1580" spans="1:18" x14ac:dyDescent="0.25">
      <c r="A1580" s="4">
        <v>51710002600</v>
      </c>
      <c r="B1580" s="7" t="s">
        <v>1559</v>
      </c>
      <c r="C1580" s="40">
        <f t="array" ref="C1580">SUMPRODUCT($D$9:$D$12, TRANSPOSE(O1580:R1580))</f>
        <v>40.838004891129394</v>
      </c>
      <c r="E1580" s="9">
        <v>1</v>
      </c>
      <c r="F1580" s="41">
        <v>0.86100600000000005</v>
      </c>
      <c r="G1580" s="41">
        <v>114.462775607</v>
      </c>
      <c r="H1580" s="41">
        <v>-9.9524456999999997E-2</v>
      </c>
      <c r="J1580" s="15">
        <f t="shared" si="194"/>
        <v>-6.8820981358606648E-2</v>
      </c>
      <c r="K1580" s="15">
        <f t="shared" si="195"/>
        <v>-0.34301511930583795</v>
      </c>
      <c r="L1580" s="15">
        <f t="shared" si="196"/>
        <v>0.54749764046164251</v>
      </c>
      <c r="M1580" s="15">
        <f t="shared" si="197"/>
        <v>-1.3583328865594537</v>
      </c>
      <c r="O1580" s="15">
        <f t="shared" si="198"/>
        <v>47.256605848653649</v>
      </c>
      <c r="P1580" s="15">
        <f t="shared" si="199"/>
        <v>36.579354294133381</v>
      </c>
      <c r="Q1580" s="15">
        <f t="shared" si="200"/>
        <v>70.798155446253546</v>
      </c>
      <c r="R1580" s="15">
        <f t="shared" si="201"/>
        <v>8.7179039754770127</v>
      </c>
    </row>
    <row r="1581" spans="1:18" x14ac:dyDescent="0.25">
      <c r="A1581" s="4">
        <v>51710002700</v>
      </c>
      <c r="B1581" s="7" t="s">
        <v>1560</v>
      </c>
      <c r="C1581" s="40">
        <f t="array" ref="C1581">SUMPRODUCT($D$9:$D$12, TRANSPOSE(O1581:R1581))</f>
        <v>40.838004891129394</v>
      </c>
      <c r="E1581" s="9">
        <v>1</v>
      </c>
      <c r="F1581" s="41">
        <v>0.86100600000000005</v>
      </c>
      <c r="G1581" s="41">
        <v>114.462775607</v>
      </c>
      <c r="H1581" s="41">
        <v>-9.9524456999999997E-2</v>
      </c>
      <c r="J1581" s="15">
        <f t="shared" si="194"/>
        <v>-6.8820981358606648E-2</v>
      </c>
      <c r="K1581" s="15">
        <f t="shared" si="195"/>
        <v>-0.34301511930583795</v>
      </c>
      <c r="L1581" s="15">
        <f t="shared" si="196"/>
        <v>0.54749764046164251</v>
      </c>
      <c r="M1581" s="15">
        <f t="shared" si="197"/>
        <v>-1.3583328865594537</v>
      </c>
      <c r="O1581" s="15">
        <f t="shared" si="198"/>
        <v>47.256605848653649</v>
      </c>
      <c r="P1581" s="15">
        <f t="shared" si="199"/>
        <v>36.579354294133381</v>
      </c>
      <c r="Q1581" s="15">
        <f t="shared" si="200"/>
        <v>70.798155446253546</v>
      </c>
      <c r="R1581" s="15">
        <f t="shared" si="201"/>
        <v>8.7179039754770127</v>
      </c>
    </row>
    <row r="1582" spans="1:18" x14ac:dyDescent="0.25">
      <c r="A1582" s="4">
        <v>51710002800</v>
      </c>
      <c r="B1582" s="7" t="s">
        <v>1561</v>
      </c>
      <c r="C1582" s="40">
        <f t="array" ref="C1582">SUMPRODUCT($D$9:$D$12, TRANSPOSE(O1582:R1582))</f>
        <v>40.838004891129394</v>
      </c>
      <c r="E1582" s="9">
        <v>1</v>
      </c>
      <c r="F1582" s="41">
        <v>0.86100600000000005</v>
      </c>
      <c r="G1582" s="41">
        <v>114.462775607</v>
      </c>
      <c r="H1582" s="41">
        <v>-9.9524456999999997E-2</v>
      </c>
      <c r="J1582" s="15">
        <f t="shared" si="194"/>
        <v>-6.8820981358606648E-2</v>
      </c>
      <c r="K1582" s="15">
        <f t="shared" si="195"/>
        <v>-0.34301511930583795</v>
      </c>
      <c r="L1582" s="15">
        <f t="shared" si="196"/>
        <v>0.54749764046164251</v>
      </c>
      <c r="M1582" s="15">
        <f t="shared" si="197"/>
        <v>-1.3583328865594537</v>
      </c>
      <c r="O1582" s="15">
        <f t="shared" si="198"/>
        <v>47.256605848653649</v>
      </c>
      <c r="P1582" s="15">
        <f t="shared" si="199"/>
        <v>36.579354294133381</v>
      </c>
      <c r="Q1582" s="15">
        <f t="shared" si="200"/>
        <v>70.798155446253546</v>
      </c>
      <c r="R1582" s="15">
        <f t="shared" si="201"/>
        <v>8.7179039754770127</v>
      </c>
    </row>
    <row r="1583" spans="1:18" x14ac:dyDescent="0.25">
      <c r="A1583" s="4">
        <v>51710002900</v>
      </c>
      <c r="B1583" s="7" t="s">
        <v>1562</v>
      </c>
      <c r="C1583" s="40">
        <f t="array" ref="C1583">SUMPRODUCT($D$9:$D$12, TRANSPOSE(O1583:R1583))</f>
        <v>40.838004891129394</v>
      </c>
      <c r="E1583" s="9">
        <v>1</v>
      </c>
      <c r="F1583" s="41">
        <v>0.86100600000000005</v>
      </c>
      <c r="G1583" s="41">
        <v>114.462775607</v>
      </c>
      <c r="H1583" s="41">
        <v>-9.9524456999999997E-2</v>
      </c>
      <c r="J1583" s="15">
        <f t="shared" si="194"/>
        <v>-6.8820981358606648E-2</v>
      </c>
      <c r="K1583" s="15">
        <f t="shared" si="195"/>
        <v>-0.34301511930583795</v>
      </c>
      <c r="L1583" s="15">
        <f t="shared" si="196"/>
        <v>0.54749764046164251</v>
      </c>
      <c r="M1583" s="15">
        <f t="shared" si="197"/>
        <v>-1.3583328865594537</v>
      </c>
      <c r="O1583" s="15">
        <f t="shared" si="198"/>
        <v>47.256605848653649</v>
      </c>
      <c r="P1583" s="15">
        <f t="shared" si="199"/>
        <v>36.579354294133381</v>
      </c>
      <c r="Q1583" s="15">
        <f t="shared" si="200"/>
        <v>70.798155446253546</v>
      </c>
      <c r="R1583" s="15">
        <f t="shared" si="201"/>
        <v>8.7179039754770127</v>
      </c>
    </row>
    <row r="1584" spans="1:18" x14ac:dyDescent="0.25">
      <c r="A1584" s="4">
        <v>51710003000</v>
      </c>
      <c r="B1584" s="7" t="s">
        <v>1563</v>
      </c>
      <c r="C1584" s="40">
        <f t="array" ref="C1584">SUMPRODUCT($D$9:$D$12, TRANSPOSE(O1584:R1584))</f>
        <v>40.838004891129394</v>
      </c>
      <c r="E1584" s="9">
        <v>1</v>
      </c>
      <c r="F1584" s="41">
        <v>0.86100600000000005</v>
      </c>
      <c r="G1584" s="41">
        <v>114.462775607</v>
      </c>
      <c r="H1584" s="41">
        <v>-9.9524456999999997E-2</v>
      </c>
      <c r="J1584" s="15">
        <f t="shared" si="194"/>
        <v>-6.8820981358606648E-2</v>
      </c>
      <c r="K1584" s="15">
        <f t="shared" si="195"/>
        <v>-0.34301511930583795</v>
      </c>
      <c r="L1584" s="15">
        <f t="shared" si="196"/>
        <v>0.54749764046164251</v>
      </c>
      <c r="M1584" s="15">
        <f t="shared" si="197"/>
        <v>-1.3583328865594537</v>
      </c>
      <c r="O1584" s="15">
        <f t="shared" si="198"/>
        <v>47.256605848653649</v>
      </c>
      <c r="P1584" s="15">
        <f t="shared" si="199"/>
        <v>36.579354294133381</v>
      </c>
      <c r="Q1584" s="15">
        <f t="shared" si="200"/>
        <v>70.798155446253546</v>
      </c>
      <c r="R1584" s="15">
        <f t="shared" si="201"/>
        <v>8.7179039754770127</v>
      </c>
    </row>
    <row r="1585" spans="1:18" x14ac:dyDescent="0.25">
      <c r="A1585" s="4">
        <v>51710003100</v>
      </c>
      <c r="B1585" s="7" t="s">
        <v>1564</v>
      </c>
      <c r="C1585" s="40">
        <f t="array" ref="C1585">SUMPRODUCT($D$9:$D$12, TRANSPOSE(O1585:R1585))</f>
        <v>40.838004891129394</v>
      </c>
      <c r="E1585" s="9">
        <v>1</v>
      </c>
      <c r="F1585" s="41">
        <v>0.86100600000000005</v>
      </c>
      <c r="G1585" s="41">
        <v>114.462775607</v>
      </c>
      <c r="H1585" s="41">
        <v>-9.9524456999999997E-2</v>
      </c>
      <c r="J1585" s="15">
        <f t="shared" si="194"/>
        <v>-6.8820981358606648E-2</v>
      </c>
      <c r="K1585" s="15">
        <f t="shared" si="195"/>
        <v>-0.34301511930583795</v>
      </c>
      <c r="L1585" s="15">
        <f t="shared" si="196"/>
        <v>0.54749764046164251</v>
      </c>
      <c r="M1585" s="15">
        <f t="shared" si="197"/>
        <v>-1.3583328865594537</v>
      </c>
      <c r="O1585" s="15">
        <f t="shared" si="198"/>
        <v>47.256605848653649</v>
      </c>
      <c r="P1585" s="15">
        <f t="shared" si="199"/>
        <v>36.579354294133381</v>
      </c>
      <c r="Q1585" s="15">
        <f t="shared" si="200"/>
        <v>70.798155446253546</v>
      </c>
      <c r="R1585" s="15">
        <f t="shared" si="201"/>
        <v>8.7179039754770127</v>
      </c>
    </row>
    <row r="1586" spans="1:18" x14ac:dyDescent="0.25">
      <c r="A1586" s="4">
        <v>51710003200</v>
      </c>
      <c r="B1586" s="7" t="s">
        <v>1565</v>
      </c>
      <c r="C1586" s="40">
        <f t="array" ref="C1586">SUMPRODUCT($D$9:$D$12, TRANSPOSE(O1586:R1586))</f>
        <v>40.838004891129394</v>
      </c>
      <c r="E1586" s="9">
        <v>1</v>
      </c>
      <c r="F1586" s="41">
        <v>0.86100600000000005</v>
      </c>
      <c r="G1586" s="41">
        <v>114.462775607</v>
      </c>
      <c r="H1586" s="41">
        <v>-9.9524456999999997E-2</v>
      </c>
      <c r="J1586" s="15">
        <f t="shared" si="194"/>
        <v>-6.8820981358606648E-2</v>
      </c>
      <c r="K1586" s="15">
        <f t="shared" si="195"/>
        <v>-0.34301511930583795</v>
      </c>
      <c r="L1586" s="15">
        <f t="shared" si="196"/>
        <v>0.54749764046164251</v>
      </c>
      <c r="M1586" s="15">
        <f t="shared" si="197"/>
        <v>-1.3583328865594537</v>
      </c>
      <c r="O1586" s="15">
        <f t="shared" si="198"/>
        <v>47.256605848653649</v>
      </c>
      <c r="P1586" s="15">
        <f t="shared" si="199"/>
        <v>36.579354294133381</v>
      </c>
      <c r="Q1586" s="15">
        <f t="shared" si="200"/>
        <v>70.798155446253546</v>
      </c>
      <c r="R1586" s="15">
        <f t="shared" si="201"/>
        <v>8.7179039754770127</v>
      </c>
    </row>
    <row r="1587" spans="1:18" x14ac:dyDescent="0.25">
      <c r="A1587" s="4">
        <v>51710003300</v>
      </c>
      <c r="B1587" s="7" t="s">
        <v>1566</v>
      </c>
      <c r="C1587" s="40">
        <f t="array" ref="C1587">SUMPRODUCT($D$9:$D$12, TRANSPOSE(O1587:R1587))</f>
        <v>40.838004891129394</v>
      </c>
      <c r="E1587" s="9">
        <v>1</v>
      </c>
      <c r="F1587" s="41">
        <v>0.86100600000000005</v>
      </c>
      <c r="G1587" s="41">
        <v>114.462775607</v>
      </c>
      <c r="H1587" s="41">
        <v>-9.9524456999999997E-2</v>
      </c>
      <c r="J1587" s="15">
        <f t="shared" si="194"/>
        <v>-6.8820981358606648E-2</v>
      </c>
      <c r="K1587" s="15">
        <f t="shared" si="195"/>
        <v>-0.34301511930583795</v>
      </c>
      <c r="L1587" s="15">
        <f t="shared" si="196"/>
        <v>0.54749764046164251</v>
      </c>
      <c r="M1587" s="15">
        <f t="shared" si="197"/>
        <v>-1.3583328865594537</v>
      </c>
      <c r="O1587" s="15">
        <f t="shared" si="198"/>
        <v>47.256605848653649</v>
      </c>
      <c r="P1587" s="15">
        <f t="shared" si="199"/>
        <v>36.579354294133381</v>
      </c>
      <c r="Q1587" s="15">
        <f t="shared" si="200"/>
        <v>70.798155446253546</v>
      </c>
      <c r="R1587" s="15">
        <f t="shared" si="201"/>
        <v>8.7179039754770127</v>
      </c>
    </row>
    <row r="1588" spans="1:18" x14ac:dyDescent="0.25">
      <c r="A1588" s="4">
        <v>51710003400</v>
      </c>
      <c r="B1588" s="7" t="s">
        <v>1567</v>
      </c>
      <c r="C1588" s="40">
        <f t="array" ref="C1588">SUMPRODUCT($D$9:$D$12, TRANSPOSE(O1588:R1588))</f>
        <v>40.838004891129394</v>
      </c>
      <c r="E1588" s="9">
        <v>1</v>
      </c>
      <c r="F1588" s="41">
        <v>0.86100600000000005</v>
      </c>
      <c r="G1588" s="41">
        <v>114.462775607</v>
      </c>
      <c r="H1588" s="41">
        <v>-9.9524456999999997E-2</v>
      </c>
      <c r="J1588" s="15">
        <f t="shared" si="194"/>
        <v>-6.8820981358606648E-2</v>
      </c>
      <c r="K1588" s="15">
        <f t="shared" si="195"/>
        <v>-0.34301511930583795</v>
      </c>
      <c r="L1588" s="15">
        <f t="shared" si="196"/>
        <v>0.54749764046164251</v>
      </c>
      <c r="M1588" s="15">
        <f t="shared" si="197"/>
        <v>-1.3583328865594537</v>
      </c>
      <c r="O1588" s="15">
        <f t="shared" si="198"/>
        <v>47.256605848653649</v>
      </c>
      <c r="P1588" s="15">
        <f t="shared" si="199"/>
        <v>36.579354294133381</v>
      </c>
      <c r="Q1588" s="15">
        <f t="shared" si="200"/>
        <v>70.798155446253546</v>
      </c>
      <c r="R1588" s="15">
        <f t="shared" si="201"/>
        <v>8.7179039754770127</v>
      </c>
    </row>
    <row r="1589" spans="1:18" x14ac:dyDescent="0.25">
      <c r="A1589" s="4">
        <v>51710003501</v>
      </c>
      <c r="B1589" s="7" t="s">
        <v>1568</v>
      </c>
      <c r="C1589" s="40">
        <f t="array" ref="C1589">SUMPRODUCT($D$9:$D$12, TRANSPOSE(O1589:R1589))</f>
        <v>40.838004891129394</v>
      </c>
      <c r="E1589" s="9">
        <v>1</v>
      </c>
      <c r="F1589" s="41">
        <v>0.86100600000000005</v>
      </c>
      <c r="G1589" s="41">
        <v>114.462775607</v>
      </c>
      <c r="H1589" s="41">
        <v>-9.9524456999999997E-2</v>
      </c>
      <c r="J1589" s="15">
        <f t="shared" si="194"/>
        <v>-6.8820981358606648E-2</v>
      </c>
      <c r="K1589" s="15">
        <f t="shared" si="195"/>
        <v>-0.34301511930583795</v>
      </c>
      <c r="L1589" s="15">
        <f t="shared" si="196"/>
        <v>0.54749764046164251</v>
      </c>
      <c r="M1589" s="15">
        <f t="shared" si="197"/>
        <v>-1.3583328865594537</v>
      </c>
      <c r="O1589" s="15">
        <f t="shared" si="198"/>
        <v>47.256605848653649</v>
      </c>
      <c r="P1589" s="15">
        <f t="shared" si="199"/>
        <v>36.579354294133381</v>
      </c>
      <c r="Q1589" s="15">
        <f t="shared" si="200"/>
        <v>70.798155446253546</v>
      </c>
      <c r="R1589" s="15">
        <f t="shared" si="201"/>
        <v>8.7179039754770127</v>
      </c>
    </row>
    <row r="1590" spans="1:18" x14ac:dyDescent="0.25">
      <c r="A1590" s="4">
        <v>51710003600</v>
      </c>
      <c r="B1590" s="7" t="s">
        <v>1569</v>
      </c>
      <c r="C1590" s="40">
        <f t="array" ref="C1590">SUMPRODUCT($D$9:$D$12, TRANSPOSE(O1590:R1590))</f>
        <v>40.838004891129394</v>
      </c>
      <c r="E1590" s="9">
        <v>1</v>
      </c>
      <c r="F1590" s="41">
        <v>0.86100600000000005</v>
      </c>
      <c r="G1590" s="41">
        <v>114.462775607</v>
      </c>
      <c r="H1590" s="41">
        <v>-9.9524456999999997E-2</v>
      </c>
      <c r="J1590" s="15">
        <f t="shared" si="194"/>
        <v>-6.8820981358606648E-2</v>
      </c>
      <c r="K1590" s="15">
        <f t="shared" si="195"/>
        <v>-0.34301511930583795</v>
      </c>
      <c r="L1590" s="15">
        <f t="shared" si="196"/>
        <v>0.54749764046164251</v>
      </c>
      <c r="M1590" s="15">
        <f t="shared" si="197"/>
        <v>-1.3583328865594537</v>
      </c>
      <c r="O1590" s="15">
        <f t="shared" si="198"/>
        <v>47.256605848653649</v>
      </c>
      <c r="P1590" s="15">
        <f t="shared" si="199"/>
        <v>36.579354294133381</v>
      </c>
      <c r="Q1590" s="15">
        <f t="shared" si="200"/>
        <v>70.798155446253546</v>
      </c>
      <c r="R1590" s="15">
        <f t="shared" si="201"/>
        <v>8.7179039754770127</v>
      </c>
    </row>
    <row r="1591" spans="1:18" x14ac:dyDescent="0.25">
      <c r="A1591" s="4">
        <v>51710003700</v>
      </c>
      <c r="B1591" s="7" t="s">
        <v>1570</v>
      </c>
      <c r="C1591" s="40">
        <f t="array" ref="C1591">SUMPRODUCT($D$9:$D$12, TRANSPOSE(O1591:R1591))</f>
        <v>40.838004891129394</v>
      </c>
      <c r="E1591" s="9">
        <v>1</v>
      </c>
      <c r="F1591" s="41">
        <v>0.86100600000000005</v>
      </c>
      <c r="G1591" s="41">
        <v>114.462775607</v>
      </c>
      <c r="H1591" s="41">
        <v>-9.9524456999999997E-2</v>
      </c>
      <c r="J1591" s="15">
        <f t="shared" si="194"/>
        <v>-6.8820981358606648E-2</v>
      </c>
      <c r="K1591" s="15">
        <f t="shared" si="195"/>
        <v>-0.34301511930583795</v>
      </c>
      <c r="L1591" s="15">
        <f t="shared" si="196"/>
        <v>0.54749764046164251</v>
      </c>
      <c r="M1591" s="15">
        <f t="shared" si="197"/>
        <v>-1.3583328865594537</v>
      </c>
      <c r="O1591" s="15">
        <f t="shared" si="198"/>
        <v>47.256605848653649</v>
      </c>
      <c r="P1591" s="15">
        <f t="shared" si="199"/>
        <v>36.579354294133381</v>
      </c>
      <c r="Q1591" s="15">
        <f t="shared" si="200"/>
        <v>70.798155446253546</v>
      </c>
      <c r="R1591" s="15">
        <f t="shared" si="201"/>
        <v>8.7179039754770127</v>
      </c>
    </row>
    <row r="1592" spans="1:18" x14ac:dyDescent="0.25">
      <c r="A1592" s="4">
        <v>51710003800</v>
      </c>
      <c r="B1592" s="7" t="s">
        <v>1571</v>
      </c>
      <c r="C1592" s="40">
        <f t="array" ref="C1592">SUMPRODUCT($D$9:$D$12, TRANSPOSE(O1592:R1592))</f>
        <v>40.838004891129394</v>
      </c>
      <c r="E1592" s="9">
        <v>1</v>
      </c>
      <c r="F1592" s="41">
        <v>0.86100600000000005</v>
      </c>
      <c r="G1592" s="41">
        <v>114.462775607</v>
      </c>
      <c r="H1592" s="41">
        <v>-9.9524456999999997E-2</v>
      </c>
      <c r="J1592" s="15">
        <f t="shared" si="194"/>
        <v>-6.8820981358606648E-2</v>
      </c>
      <c r="K1592" s="15">
        <f t="shared" si="195"/>
        <v>-0.34301511930583795</v>
      </c>
      <c r="L1592" s="15">
        <f t="shared" si="196"/>
        <v>0.54749764046164251</v>
      </c>
      <c r="M1592" s="15">
        <f t="shared" si="197"/>
        <v>-1.3583328865594537</v>
      </c>
      <c r="O1592" s="15">
        <f t="shared" si="198"/>
        <v>47.256605848653649</v>
      </c>
      <c r="P1592" s="15">
        <f t="shared" si="199"/>
        <v>36.579354294133381</v>
      </c>
      <c r="Q1592" s="15">
        <f t="shared" si="200"/>
        <v>70.798155446253546</v>
      </c>
      <c r="R1592" s="15">
        <f t="shared" si="201"/>
        <v>8.7179039754770127</v>
      </c>
    </row>
    <row r="1593" spans="1:18" x14ac:dyDescent="0.25">
      <c r="A1593" s="4">
        <v>51710004001</v>
      </c>
      <c r="B1593" s="7" t="s">
        <v>1572</v>
      </c>
      <c r="C1593" s="40">
        <f t="array" ref="C1593">SUMPRODUCT($D$9:$D$12, TRANSPOSE(O1593:R1593))</f>
        <v>40.838004891129394</v>
      </c>
      <c r="E1593" s="9">
        <v>1</v>
      </c>
      <c r="F1593" s="41">
        <v>0.86100600000000005</v>
      </c>
      <c r="G1593" s="41">
        <v>114.462775607</v>
      </c>
      <c r="H1593" s="41">
        <v>-9.9524456999999997E-2</v>
      </c>
      <c r="J1593" s="15">
        <f t="shared" si="194"/>
        <v>-6.8820981358606648E-2</v>
      </c>
      <c r="K1593" s="15">
        <f t="shared" si="195"/>
        <v>-0.34301511930583795</v>
      </c>
      <c r="L1593" s="15">
        <f t="shared" si="196"/>
        <v>0.54749764046164251</v>
      </c>
      <c r="M1593" s="15">
        <f t="shared" si="197"/>
        <v>-1.3583328865594537</v>
      </c>
      <c r="O1593" s="15">
        <f t="shared" si="198"/>
        <v>47.256605848653649</v>
      </c>
      <c r="P1593" s="15">
        <f t="shared" si="199"/>
        <v>36.579354294133381</v>
      </c>
      <c r="Q1593" s="15">
        <f t="shared" si="200"/>
        <v>70.798155446253546</v>
      </c>
      <c r="R1593" s="15">
        <f t="shared" si="201"/>
        <v>8.7179039754770127</v>
      </c>
    </row>
    <row r="1594" spans="1:18" x14ac:dyDescent="0.25">
      <c r="A1594" s="4">
        <v>51710004002</v>
      </c>
      <c r="B1594" s="7" t="s">
        <v>1573</v>
      </c>
      <c r="C1594" s="40">
        <f t="array" ref="C1594">SUMPRODUCT($D$9:$D$12, TRANSPOSE(O1594:R1594))</f>
        <v>40.838004891129394</v>
      </c>
      <c r="E1594" s="9">
        <v>1</v>
      </c>
      <c r="F1594" s="41">
        <v>0.86100600000000005</v>
      </c>
      <c r="G1594" s="41">
        <v>114.462775607</v>
      </c>
      <c r="H1594" s="41">
        <v>-9.9524456999999997E-2</v>
      </c>
      <c r="J1594" s="15">
        <f t="shared" si="194"/>
        <v>-6.8820981358606648E-2</v>
      </c>
      <c r="K1594" s="15">
        <f t="shared" si="195"/>
        <v>-0.34301511930583795</v>
      </c>
      <c r="L1594" s="15">
        <f t="shared" si="196"/>
        <v>0.54749764046164251</v>
      </c>
      <c r="M1594" s="15">
        <f t="shared" si="197"/>
        <v>-1.3583328865594537</v>
      </c>
      <c r="O1594" s="15">
        <f t="shared" si="198"/>
        <v>47.256605848653649</v>
      </c>
      <c r="P1594" s="15">
        <f t="shared" si="199"/>
        <v>36.579354294133381</v>
      </c>
      <c r="Q1594" s="15">
        <f t="shared" si="200"/>
        <v>70.798155446253546</v>
      </c>
      <c r="R1594" s="15">
        <f t="shared" si="201"/>
        <v>8.7179039754770127</v>
      </c>
    </row>
    <row r="1595" spans="1:18" x14ac:dyDescent="0.25">
      <c r="A1595" s="4">
        <v>51710004100</v>
      </c>
      <c r="B1595" s="7" t="s">
        <v>1574</v>
      </c>
      <c r="C1595" s="40">
        <f t="array" ref="C1595">SUMPRODUCT($D$9:$D$12, TRANSPOSE(O1595:R1595))</f>
        <v>40.838004891129394</v>
      </c>
      <c r="E1595" s="9">
        <v>1</v>
      </c>
      <c r="F1595" s="41">
        <v>0.86100600000000005</v>
      </c>
      <c r="G1595" s="41">
        <v>114.462775607</v>
      </c>
      <c r="H1595" s="41">
        <v>-9.9524456999999997E-2</v>
      </c>
      <c r="J1595" s="15">
        <f t="shared" si="194"/>
        <v>-6.8820981358606648E-2</v>
      </c>
      <c r="K1595" s="15">
        <f t="shared" si="195"/>
        <v>-0.34301511930583795</v>
      </c>
      <c r="L1595" s="15">
        <f t="shared" si="196"/>
        <v>0.54749764046164251</v>
      </c>
      <c r="M1595" s="15">
        <f t="shared" si="197"/>
        <v>-1.3583328865594537</v>
      </c>
      <c r="O1595" s="15">
        <f t="shared" si="198"/>
        <v>47.256605848653649</v>
      </c>
      <c r="P1595" s="15">
        <f t="shared" si="199"/>
        <v>36.579354294133381</v>
      </c>
      <c r="Q1595" s="15">
        <f t="shared" si="200"/>
        <v>70.798155446253546</v>
      </c>
      <c r="R1595" s="15">
        <f t="shared" si="201"/>
        <v>8.7179039754770127</v>
      </c>
    </row>
    <row r="1596" spans="1:18" x14ac:dyDescent="0.25">
      <c r="A1596" s="4">
        <v>51710004200</v>
      </c>
      <c r="B1596" s="7" t="s">
        <v>1575</v>
      </c>
      <c r="C1596" s="40">
        <f t="array" ref="C1596">SUMPRODUCT($D$9:$D$12, TRANSPOSE(O1596:R1596))</f>
        <v>40.838004891129394</v>
      </c>
      <c r="E1596" s="9">
        <v>1</v>
      </c>
      <c r="F1596" s="41">
        <v>0.86100600000000005</v>
      </c>
      <c r="G1596" s="41">
        <v>114.462775607</v>
      </c>
      <c r="H1596" s="41">
        <v>-9.9524456999999997E-2</v>
      </c>
      <c r="J1596" s="15">
        <f t="shared" si="194"/>
        <v>-6.8820981358606648E-2</v>
      </c>
      <c r="K1596" s="15">
        <f t="shared" si="195"/>
        <v>-0.34301511930583795</v>
      </c>
      <c r="L1596" s="15">
        <f t="shared" si="196"/>
        <v>0.54749764046164251</v>
      </c>
      <c r="M1596" s="15">
        <f t="shared" si="197"/>
        <v>-1.3583328865594537</v>
      </c>
      <c r="O1596" s="15">
        <f t="shared" si="198"/>
        <v>47.256605848653649</v>
      </c>
      <c r="P1596" s="15">
        <f t="shared" si="199"/>
        <v>36.579354294133381</v>
      </c>
      <c r="Q1596" s="15">
        <f t="shared" si="200"/>
        <v>70.798155446253546</v>
      </c>
      <c r="R1596" s="15">
        <f t="shared" si="201"/>
        <v>8.7179039754770127</v>
      </c>
    </row>
    <row r="1597" spans="1:18" x14ac:dyDescent="0.25">
      <c r="A1597" s="4">
        <v>51710004300</v>
      </c>
      <c r="B1597" s="7" t="s">
        <v>1576</v>
      </c>
      <c r="C1597" s="40">
        <f t="array" ref="C1597">SUMPRODUCT($D$9:$D$12, TRANSPOSE(O1597:R1597))</f>
        <v>40.838004891129394</v>
      </c>
      <c r="E1597" s="9">
        <v>1</v>
      </c>
      <c r="F1597" s="41">
        <v>0.86100600000000005</v>
      </c>
      <c r="G1597" s="41">
        <v>114.462775607</v>
      </c>
      <c r="H1597" s="41">
        <v>-9.9524456999999997E-2</v>
      </c>
      <c r="J1597" s="15">
        <f t="shared" si="194"/>
        <v>-6.8820981358606648E-2</v>
      </c>
      <c r="K1597" s="15">
        <f t="shared" si="195"/>
        <v>-0.34301511930583795</v>
      </c>
      <c r="L1597" s="15">
        <f t="shared" si="196"/>
        <v>0.54749764046164251</v>
      </c>
      <c r="M1597" s="15">
        <f t="shared" si="197"/>
        <v>-1.3583328865594537</v>
      </c>
      <c r="O1597" s="15">
        <f t="shared" si="198"/>
        <v>47.256605848653649</v>
      </c>
      <c r="P1597" s="15">
        <f t="shared" si="199"/>
        <v>36.579354294133381</v>
      </c>
      <c r="Q1597" s="15">
        <f t="shared" si="200"/>
        <v>70.798155446253546</v>
      </c>
      <c r="R1597" s="15">
        <f t="shared" si="201"/>
        <v>8.7179039754770127</v>
      </c>
    </row>
    <row r="1598" spans="1:18" x14ac:dyDescent="0.25">
      <c r="A1598" s="4">
        <v>51710004400</v>
      </c>
      <c r="B1598" s="7" t="s">
        <v>1577</v>
      </c>
      <c r="C1598" s="40">
        <f t="array" ref="C1598">SUMPRODUCT($D$9:$D$12, TRANSPOSE(O1598:R1598))</f>
        <v>40.838004891129394</v>
      </c>
      <c r="E1598" s="9">
        <v>1</v>
      </c>
      <c r="F1598" s="41">
        <v>0.86100600000000005</v>
      </c>
      <c r="G1598" s="41">
        <v>114.462775607</v>
      </c>
      <c r="H1598" s="41">
        <v>-9.9524456999999997E-2</v>
      </c>
      <c r="J1598" s="15">
        <f t="shared" si="194"/>
        <v>-6.8820981358606648E-2</v>
      </c>
      <c r="K1598" s="15">
        <f t="shared" si="195"/>
        <v>-0.34301511930583795</v>
      </c>
      <c r="L1598" s="15">
        <f t="shared" si="196"/>
        <v>0.54749764046164251</v>
      </c>
      <c r="M1598" s="15">
        <f t="shared" si="197"/>
        <v>-1.3583328865594537</v>
      </c>
      <c r="O1598" s="15">
        <f t="shared" si="198"/>
        <v>47.256605848653649</v>
      </c>
      <c r="P1598" s="15">
        <f t="shared" si="199"/>
        <v>36.579354294133381</v>
      </c>
      <c r="Q1598" s="15">
        <f t="shared" si="200"/>
        <v>70.798155446253546</v>
      </c>
      <c r="R1598" s="15">
        <f t="shared" si="201"/>
        <v>8.7179039754770127</v>
      </c>
    </row>
    <row r="1599" spans="1:18" x14ac:dyDescent="0.25">
      <c r="A1599" s="4">
        <v>51710004500</v>
      </c>
      <c r="B1599" s="7" t="s">
        <v>1578</v>
      </c>
      <c r="C1599" s="40">
        <f t="array" ref="C1599">SUMPRODUCT($D$9:$D$12, TRANSPOSE(O1599:R1599))</f>
        <v>40.838004891129394</v>
      </c>
      <c r="E1599" s="9">
        <v>1</v>
      </c>
      <c r="F1599" s="41">
        <v>0.86100600000000005</v>
      </c>
      <c r="G1599" s="41">
        <v>114.462775607</v>
      </c>
      <c r="H1599" s="41">
        <v>-9.9524456999999997E-2</v>
      </c>
      <c r="J1599" s="15">
        <f t="shared" si="194"/>
        <v>-6.8820981358606648E-2</v>
      </c>
      <c r="K1599" s="15">
        <f t="shared" si="195"/>
        <v>-0.34301511930583795</v>
      </c>
      <c r="L1599" s="15">
        <f t="shared" si="196"/>
        <v>0.54749764046164251</v>
      </c>
      <c r="M1599" s="15">
        <f t="shared" si="197"/>
        <v>-1.3583328865594537</v>
      </c>
      <c r="O1599" s="15">
        <f t="shared" si="198"/>
        <v>47.256605848653649</v>
      </c>
      <c r="P1599" s="15">
        <f t="shared" si="199"/>
        <v>36.579354294133381</v>
      </c>
      <c r="Q1599" s="15">
        <f t="shared" si="200"/>
        <v>70.798155446253546</v>
      </c>
      <c r="R1599" s="15">
        <f t="shared" si="201"/>
        <v>8.7179039754770127</v>
      </c>
    </row>
    <row r="1600" spans="1:18" x14ac:dyDescent="0.25">
      <c r="A1600" s="4">
        <v>51710004600</v>
      </c>
      <c r="B1600" s="7" t="s">
        <v>1579</v>
      </c>
      <c r="C1600" s="40">
        <f t="array" ref="C1600">SUMPRODUCT($D$9:$D$12, TRANSPOSE(O1600:R1600))</f>
        <v>40.838004891129394</v>
      </c>
      <c r="E1600" s="9">
        <v>1</v>
      </c>
      <c r="F1600" s="41">
        <v>0.86100600000000005</v>
      </c>
      <c r="G1600" s="41">
        <v>114.462775607</v>
      </c>
      <c r="H1600" s="41">
        <v>-9.9524456999999997E-2</v>
      </c>
      <c r="J1600" s="15">
        <f t="shared" si="194"/>
        <v>-6.8820981358606648E-2</v>
      </c>
      <c r="K1600" s="15">
        <f t="shared" si="195"/>
        <v>-0.34301511930583795</v>
      </c>
      <c r="L1600" s="15">
        <f t="shared" si="196"/>
        <v>0.54749764046164251</v>
      </c>
      <c r="M1600" s="15">
        <f t="shared" si="197"/>
        <v>-1.3583328865594537</v>
      </c>
      <c r="O1600" s="15">
        <f t="shared" si="198"/>
        <v>47.256605848653649</v>
      </c>
      <c r="P1600" s="15">
        <f t="shared" si="199"/>
        <v>36.579354294133381</v>
      </c>
      <c r="Q1600" s="15">
        <f t="shared" si="200"/>
        <v>70.798155446253546</v>
      </c>
      <c r="R1600" s="15">
        <f t="shared" si="201"/>
        <v>8.7179039754770127</v>
      </c>
    </row>
    <row r="1601" spans="1:18" x14ac:dyDescent="0.25">
      <c r="A1601" s="4">
        <v>51710004700</v>
      </c>
      <c r="B1601" s="7" t="s">
        <v>1580</v>
      </c>
      <c r="C1601" s="40">
        <f t="array" ref="C1601">SUMPRODUCT($D$9:$D$12, TRANSPOSE(O1601:R1601))</f>
        <v>40.838004891129394</v>
      </c>
      <c r="E1601" s="9">
        <v>1</v>
      </c>
      <c r="F1601" s="41">
        <v>0.86100600000000005</v>
      </c>
      <c r="G1601" s="41">
        <v>114.462775607</v>
      </c>
      <c r="H1601" s="41">
        <v>-9.9524456999999997E-2</v>
      </c>
      <c r="J1601" s="15">
        <f t="shared" si="194"/>
        <v>-6.8820981358606648E-2</v>
      </c>
      <c r="K1601" s="15">
        <f t="shared" si="195"/>
        <v>-0.34301511930583795</v>
      </c>
      <c r="L1601" s="15">
        <f t="shared" si="196"/>
        <v>0.54749764046164251</v>
      </c>
      <c r="M1601" s="15">
        <f t="shared" si="197"/>
        <v>-1.3583328865594537</v>
      </c>
      <c r="O1601" s="15">
        <f t="shared" si="198"/>
        <v>47.256605848653649</v>
      </c>
      <c r="P1601" s="15">
        <f t="shared" si="199"/>
        <v>36.579354294133381</v>
      </c>
      <c r="Q1601" s="15">
        <f t="shared" si="200"/>
        <v>70.798155446253546</v>
      </c>
      <c r="R1601" s="15">
        <f t="shared" si="201"/>
        <v>8.7179039754770127</v>
      </c>
    </row>
    <row r="1602" spans="1:18" x14ac:dyDescent="0.25">
      <c r="A1602" s="4">
        <v>51710004800</v>
      </c>
      <c r="B1602" s="7" t="s">
        <v>1581</v>
      </c>
      <c r="C1602" s="40">
        <f t="array" ref="C1602">SUMPRODUCT($D$9:$D$12, TRANSPOSE(O1602:R1602))</f>
        <v>40.838004891129394</v>
      </c>
      <c r="E1602" s="9">
        <v>1</v>
      </c>
      <c r="F1602" s="41">
        <v>0.86100600000000005</v>
      </c>
      <c r="G1602" s="41">
        <v>114.462775607</v>
      </c>
      <c r="H1602" s="41">
        <v>-9.9524456999999997E-2</v>
      </c>
      <c r="J1602" s="15">
        <f t="shared" si="194"/>
        <v>-6.8820981358606648E-2</v>
      </c>
      <c r="K1602" s="15">
        <f t="shared" si="195"/>
        <v>-0.34301511930583795</v>
      </c>
      <c r="L1602" s="15">
        <f t="shared" si="196"/>
        <v>0.54749764046164251</v>
      </c>
      <c r="M1602" s="15">
        <f t="shared" si="197"/>
        <v>-1.3583328865594537</v>
      </c>
      <c r="O1602" s="15">
        <f t="shared" si="198"/>
        <v>47.256605848653649</v>
      </c>
      <c r="P1602" s="15">
        <f t="shared" si="199"/>
        <v>36.579354294133381</v>
      </c>
      <c r="Q1602" s="15">
        <f t="shared" si="200"/>
        <v>70.798155446253546</v>
      </c>
      <c r="R1602" s="15">
        <f t="shared" si="201"/>
        <v>8.7179039754770127</v>
      </c>
    </row>
    <row r="1603" spans="1:18" x14ac:dyDescent="0.25">
      <c r="A1603" s="4">
        <v>51710004900</v>
      </c>
      <c r="B1603" s="7" t="s">
        <v>1582</v>
      </c>
      <c r="C1603" s="40">
        <f t="array" ref="C1603">SUMPRODUCT($D$9:$D$12, TRANSPOSE(O1603:R1603))</f>
        <v>40.838004891129394</v>
      </c>
      <c r="E1603" s="9">
        <v>1</v>
      </c>
      <c r="F1603" s="41">
        <v>0.86100600000000005</v>
      </c>
      <c r="G1603" s="41">
        <v>114.462775607</v>
      </c>
      <c r="H1603" s="41">
        <v>-9.9524456999999997E-2</v>
      </c>
      <c r="J1603" s="15">
        <f t="shared" si="194"/>
        <v>-6.8820981358606648E-2</v>
      </c>
      <c r="K1603" s="15">
        <f t="shared" si="195"/>
        <v>-0.34301511930583795</v>
      </c>
      <c r="L1603" s="15">
        <f t="shared" si="196"/>
        <v>0.54749764046164251</v>
      </c>
      <c r="M1603" s="15">
        <f t="shared" si="197"/>
        <v>-1.3583328865594537</v>
      </c>
      <c r="O1603" s="15">
        <f t="shared" si="198"/>
        <v>47.256605848653649</v>
      </c>
      <c r="P1603" s="15">
        <f t="shared" si="199"/>
        <v>36.579354294133381</v>
      </c>
      <c r="Q1603" s="15">
        <f t="shared" si="200"/>
        <v>70.798155446253546</v>
      </c>
      <c r="R1603" s="15">
        <f t="shared" si="201"/>
        <v>8.7179039754770127</v>
      </c>
    </row>
    <row r="1604" spans="1:18" x14ac:dyDescent="0.25">
      <c r="A1604" s="4">
        <v>51710005000</v>
      </c>
      <c r="B1604" s="7" t="s">
        <v>1583</v>
      </c>
      <c r="C1604" s="40">
        <f t="array" ref="C1604">SUMPRODUCT($D$9:$D$12, TRANSPOSE(O1604:R1604))</f>
        <v>44.745781765203127</v>
      </c>
      <c r="E1604" s="9">
        <v>2</v>
      </c>
      <c r="F1604" s="41">
        <v>0.86100600000000005</v>
      </c>
      <c r="G1604" s="41">
        <v>114.462775607</v>
      </c>
      <c r="H1604" s="41">
        <v>-9.9524456999999997E-2</v>
      </c>
      <c r="J1604" s="15">
        <f t="shared" si="194"/>
        <v>0.32888087152279588</v>
      </c>
      <c r="K1604" s="15">
        <f t="shared" si="195"/>
        <v>-0.34301511930583795</v>
      </c>
      <c r="L1604" s="15">
        <f t="shared" si="196"/>
        <v>0.54749764046164251</v>
      </c>
      <c r="M1604" s="15">
        <f t="shared" si="197"/>
        <v>-1.3583328865594537</v>
      </c>
      <c r="O1604" s="15">
        <f t="shared" si="198"/>
        <v>62.887713344948558</v>
      </c>
      <c r="P1604" s="15">
        <f t="shared" si="199"/>
        <v>36.579354294133381</v>
      </c>
      <c r="Q1604" s="15">
        <f t="shared" si="200"/>
        <v>70.798155446253546</v>
      </c>
      <c r="R1604" s="15">
        <f t="shared" si="201"/>
        <v>8.7179039754770127</v>
      </c>
    </row>
    <row r="1605" spans="1:18" x14ac:dyDescent="0.25">
      <c r="A1605" s="4">
        <v>51710005100</v>
      </c>
      <c r="B1605" s="7" t="s">
        <v>1584</v>
      </c>
      <c r="C1605" s="40">
        <f t="array" ref="C1605">SUMPRODUCT($D$9:$D$12, TRANSPOSE(O1605:R1605))</f>
        <v>44.745781765203127</v>
      </c>
      <c r="E1605" s="9">
        <v>2</v>
      </c>
      <c r="F1605" s="41">
        <v>0.86100600000000005</v>
      </c>
      <c r="G1605" s="41">
        <v>114.462775607</v>
      </c>
      <c r="H1605" s="41">
        <v>-9.9524456999999997E-2</v>
      </c>
      <c r="J1605" s="15">
        <f t="shared" si="194"/>
        <v>0.32888087152279588</v>
      </c>
      <c r="K1605" s="15">
        <f t="shared" si="195"/>
        <v>-0.34301511930583795</v>
      </c>
      <c r="L1605" s="15">
        <f t="shared" si="196"/>
        <v>0.54749764046164251</v>
      </c>
      <c r="M1605" s="15">
        <f t="shared" si="197"/>
        <v>-1.3583328865594537</v>
      </c>
      <c r="O1605" s="15">
        <f t="shared" si="198"/>
        <v>62.887713344948558</v>
      </c>
      <c r="P1605" s="15">
        <f t="shared" si="199"/>
        <v>36.579354294133381</v>
      </c>
      <c r="Q1605" s="15">
        <f t="shared" si="200"/>
        <v>70.798155446253546</v>
      </c>
      <c r="R1605" s="15">
        <f t="shared" si="201"/>
        <v>8.7179039754770127</v>
      </c>
    </row>
    <row r="1606" spans="1:18" x14ac:dyDescent="0.25">
      <c r="A1606" s="4">
        <v>51710005500</v>
      </c>
      <c r="B1606" s="7" t="s">
        <v>1585</v>
      </c>
      <c r="C1606" s="40">
        <f t="array" ref="C1606">SUMPRODUCT($D$9:$D$12, TRANSPOSE(O1606:R1606))</f>
        <v>37.034369766141971</v>
      </c>
      <c r="E1606" s="9">
        <v>0</v>
      </c>
      <c r="F1606" s="41">
        <v>0.86100600000000005</v>
      </c>
      <c r="G1606" s="41">
        <v>114.462775607</v>
      </c>
      <c r="H1606" s="41">
        <v>-9.9524456999999997E-2</v>
      </c>
      <c r="J1606" s="15">
        <f t="shared" si="194"/>
        <v>-0.46652283424000918</v>
      </c>
      <c r="K1606" s="15">
        <f t="shared" si="195"/>
        <v>-0.34301511930583795</v>
      </c>
      <c r="L1606" s="15">
        <f t="shared" si="196"/>
        <v>0.54749764046164251</v>
      </c>
      <c r="M1606" s="15">
        <f t="shared" si="197"/>
        <v>-1.3583328865594537</v>
      </c>
      <c r="O1606" s="15">
        <f t="shared" si="198"/>
        <v>32.042065348703929</v>
      </c>
      <c r="P1606" s="15">
        <f t="shared" si="199"/>
        <v>36.579354294133381</v>
      </c>
      <c r="Q1606" s="15">
        <f t="shared" si="200"/>
        <v>70.798155446253546</v>
      </c>
      <c r="R1606" s="15">
        <f t="shared" si="201"/>
        <v>8.7179039754770127</v>
      </c>
    </row>
    <row r="1607" spans="1:18" x14ac:dyDescent="0.25">
      <c r="A1607" s="4">
        <v>51710005601</v>
      </c>
      <c r="B1607" s="7" t="s">
        <v>1586</v>
      </c>
      <c r="C1607" s="40">
        <f t="array" ref="C1607">SUMPRODUCT($D$9:$D$12, TRANSPOSE(O1607:R1607))</f>
        <v>37.034369766141971</v>
      </c>
      <c r="E1607" s="9">
        <v>0</v>
      </c>
      <c r="F1607" s="41">
        <v>0.86100600000000005</v>
      </c>
      <c r="G1607" s="41">
        <v>114.462775607</v>
      </c>
      <c r="H1607" s="41">
        <v>-9.9524456999999997E-2</v>
      </c>
      <c r="J1607" s="15">
        <f t="shared" si="194"/>
        <v>-0.46652283424000918</v>
      </c>
      <c r="K1607" s="15">
        <f t="shared" si="195"/>
        <v>-0.34301511930583795</v>
      </c>
      <c r="L1607" s="15">
        <f t="shared" si="196"/>
        <v>0.54749764046164251</v>
      </c>
      <c r="M1607" s="15">
        <f t="shared" si="197"/>
        <v>-1.3583328865594537</v>
      </c>
      <c r="O1607" s="15">
        <f t="shared" si="198"/>
        <v>32.042065348703929</v>
      </c>
      <c r="P1607" s="15">
        <f t="shared" si="199"/>
        <v>36.579354294133381</v>
      </c>
      <c r="Q1607" s="15">
        <f t="shared" si="200"/>
        <v>70.798155446253546</v>
      </c>
      <c r="R1607" s="15">
        <f t="shared" si="201"/>
        <v>8.7179039754770127</v>
      </c>
    </row>
    <row r="1608" spans="1:18" x14ac:dyDescent="0.25">
      <c r="A1608" s="4">
        <v>51710005602</v>
      </c>
      <c r="B1608" s="7" t="s">
        <v>1587</v>
      </c>
      <c r="C1608" s="40">
        <f t="array" ref="C1608">SUMPRODUCT($D$9:$D$12, TRANSPOSE(O1608:R1608))</f>
        <v>37.034369766141971</v>
      </c>
      <c r="E1608" s="9">
        <v>0</v>
      </c>
      <c r="F1608" s="41">
        <v>0.86100600000000005</v>
      </c>
      <c r="G1608" s="41">
        <v>114.462775607</v>
      </c>
      <c r="H1608" s="41">
        <v>-9.9524456999999997E-2</v>
      </c>
      <c r="J1608" s="15">
        <f t="shared" si="194"/>
        <v>-0.46652283424000918</v>
      </c>
      <c r="K1608" s="15">
        <f t="shared" si="195"/>
        <v>-0.34301511930583795</v>
      </c>
      <c r="L1608" s="15">
        <f t="shared" si="196"/>
        <v>0.54749764046164251</v>
      </c>
      <c r="M1608" s="15">
        <f t="shared" si="197"/>
        <v>-1.3583328865594537</v>
      </c>
      <c r="O1608" s="15">
        <f t="shared" si="198"/>
        <v>32.042065348703929</v>
      </c>
      <c r="P1608" s="15">
        <f t="shared" si="199"/>
        <v>36.579354294133381</v>
      </c>
      <c r="Q1608" s="15">
        <f t="shared" si="200"/>
        <v>70.798155446253546</v>
      </c>
      <c r="R1608" s="15">
        <f t="shared" si="201"/>
        <v>8.7179039754770127</v>
      </c>
    </row>
    <row r="1609" spans="1:18" x14ac:dyDescent="0.25">
      <c r="A1609" s="4">
        <v>51710005701</v>
      </c>
      <c r="B1609" s="7" t="s">
        <v>1588</v>
      </c>
      <c r="C1609" s="40">
        <f t="array" ref="C1609">SUMPRODUCT($D$9:$D$12, TRANSPOSE(O1609:R1609))</f>
        <v>40.838004891129394</v>
      </c>
      <c r="E1609" s="9">
        <v>1</v>
      </c>
      <c r="F1609" s="41">
        <v>0.86100600000000005</v>
      </c>
      <c r="G1609" s="41">
        <v>114.462775607</v>
      </c>
      <c r="H1609" s="41">
        <v>-9.9524456999999997E-2</v>
      </c>
      <c r="J1609" s="15">
        <f t="shared" si="194"/>
        <v>-6.8820981358606648E-2</v>
      </c>
      <c r="K1609" s="15">
        <f t="shared" si="195"/>
        <v>-0.34301511930583795</v>
      </c>
      <c r="L1609" s="15">
        <f t="shared" si="196"/>
        <v>0.54749764046164251</v>
      </c>
      <c r="M1609" s="15">
        <f t="shared" si="197"/>
        <v>-1.3583328865594537</v>
      </c>
      <c r="O1609" s="15">
        <f t="shared" si="198"/>
        <v>47.256605848653649</v>
      </c>
      <c r="P1609" s="15">
        <f t="shared" si="199"/>
        <v>36.579354294133381</v>
      </c>
      <c r="Q1609" s="15">
        <f t="shared" si="200"/>
        <v>70.798155446253546</v>
      </c>
      <c r="R1609" s="15">
        <f t="shared" si="201"/>
        <v>8.7179039754770127</v>
      </c>
    </row>
    <row r="1610" spans="1:18" x14ac:dyDescent="0.25">
      <c r="A1610" s="4">
        <v>51710005702</v>
      </c>
      <c r="B1610" s="7" t="s">
        <v>1589</v>
      </c>
      <c r="C1610" s="40">
        <f t="array" ref="C1610">SUMPRODUCT($D$9:$D$12, TRANSPOSE(O1610:R1610))</f>
        <v>40.838004891129394</v>
      </c>
      <c r="E1610" s="9">
        <v>1</v>
      </c>
      <c r="F1610" s="41">
        <v>0.86100600000000005</v>
      </c>
      <c r="G1610" s="41">
        <v>114.462775607</v>
      </c>
      <c r="H1610" s="41">
        <v>-9.9524456999999997E-2</v>
      </c>
      <c r="J1610" s="15">
        <f t="shared" si="194"/>
        <v>-6.8820981358606648E-2</v>
      </c>
      <c r="K1610" s="15">
        <f t="shared" si="195"/>
        <v>-0.34301511930583795</v>
      </c>
      <c r="L1610" s="15">
        <f t="shared" si="196"/>
        <v>0.54749764046164251</v>
      </c>
      <c r="M1610" s="15">
        <f t="shared" si="197"/>
        <v>-1.3583328865594537</v>
      </c>
      <c r="O1610" s="15">
        <f t="shared" si="198"/>
        <v>47.256605848653649</v>
      </c>
      <c r="P1610" s="15">
        <f t="shared" si="199"/>
        <v>36.579354294133381</v>
      </c>
      <c r="Q1610" s="15">
        <f t="shared" si="200"/>
        <v>70.798155446253546</v>
      </c>
      <c r="R1610" s="15">
        <f t="shared" si="201"/>
        <v>8.7179039754770127</v>
      </c>
    </row>
    <row r="1611" spans="1:18" x14ac:dyDescent="0.25">
      <c r="A1611" s="4">
        <v>51710005800</v>
      </c>
      <c r="B1611" s="7" t="s">
        <v>1590</v>
      </c>
      <c r="C1611" s="40">
        <f t="array" ref="C1611">SUMPRODUCT($D$9:$D$12, TRANSPOSE(O1611:R1611))</f>
        <v>37.034369766141971</v>
      </c>
      <c r="E1611" s="9">
        <v>0</v>
      </c>
      <c r="F1611" s="41">
        <v>0.86100600000000005</v>
      </c>
      <c r="G1611" s="41">
        <v>114.462775607</v>
      </c>
      <c r="H1611" s="41">
        <v>-9.9524456999999997E-2</v>
      </c>
      <c r="J1611" s="15">
        <f t="shared" si="194"/>
        <v>-0.46652283424000918</v>
      </c>
      <c r="K1611" s="15">
        <f t="shared" si="195"/>
        <v>-0.34301511930583795</v>
      </c>
      <c r="L1611" s="15">
        <f t="shared" si="196"/>
        <v>0.54749764046164251</v>
      </c>
      <c r="M1611" s="15">
        <f t="shared" si="197"/>
        <v>-1.3583328865594537</v>
      </c>
      <c r="O1611" s="15">
        <f t="shared" si="198"/>
        <v>32.042065348703929</v>
      </c>
      <c r="P1611" s="15">
        <f t="shared" si="199"/>
        <v>36.579354294133381</v>
      </c>
      <c r="Q1611" s="15">
        <f t="shared" si="200"/>
        <v>70.798155446253546</v>
      </c>
      <c r="R1611" s="15">
        <f t="shared" si="201"/>
        <v>8.7179039754770127</v>
      </c>
    </row>
    <row r="1612" spans="1:18" x14ac:dyDescent="0.25">
      <c r="A1612" s="4">
        <v>51710005901</v>
      </c>
      <c r="B1612" s="7" t="s">
        <v>1591</v>
      </c>
      <c r="C1612" s="40">
        <f t="array" ref="C1612">SUMPRODUCT($D$9:$D$12, TRANSPOSE(O1612:R1612))</f>
        <v>40.838004891129394</v>
      </c>
      <c r="E1612" s="9">
        <v>1</v>
      </c>
      <c r="F1612" s="41">
        <v>0.86100600000000005</v>
      </c>
      <c r="G1612" s="41">
        <v>114.462775607</v>
      </c>
      <c r="H1612" s="41">
        <v>-9.9524456999999997E-2</v>
      </c>
      <c r="J1612" s="15">
        <f t="shared" si="194"/>
        <v>-6.8820981358606648E-2</v>
      </c>
      <c r="K1612" s="15">
        <f t="shared" si="195"/>
        <v>-0.34301511930583795</v>
      </c>
      <c r="L1612" s="15">
        <f t="shared" si="196"/>
        <v>0.54749764046164251</v>
      </c>
      <c r="M1612" s="15">
        <f t="shared" si="197"/>
        <v>-1.3583328865594537</v>
      </c>
      <c r="O1612" s="15">
        <f t="shared" si="198"/>
        <v>47.256605848653649</v>
      </c>
      <c r="P1612" s="15">
        <f t="shared" si="199"/>
        <v>36.579354294133381</v>
      </c>
      <c r="Q1612" s="15">
        <f t="shared" si="200"/>
        <v>70.798155446253546</v>
      </c>
      <c r="R1612" s="15">
        <f t="shared" si="201"/>
        <v>8.7179039754770127</v>
      </c>
    </row>
    <row r="1613" spans="1:18" x14ac:dyDescent="0.25">
      <c r="A1613" s="4">
        <v>51710005902</v>
      </c>
      <c r="B1613" s="7" t="s">
        <v>1592</v>
      </c>
      <c r="C1613" s="40">
        <f t="array" ref="C1613">SUMPRODUCT($D$9:$D$12, TRANSPOSE(O1613:R1613))</f>
        <v>40.838004891129394</v>
      </c>
      <c r="E1613" s="9">
        <v>1</v>
      </c>
      <c r="F1613" s="41">
        <v>0.86100600000000005</v>
      </c>
      <c r="G1613" s="41">
        <v>114.462775607</v>
      </c>
      <c r="H1613" s="41">
        <v>-9.9524456999999997E-2</v>
      </c>
      <c r="J1613" s="15">
        <f t="shared" si="194"/>
        <v>-6.8820981358606648E-2</v>
      </c>
      <c r="K1613" s="15">
        <f t="shared" si="195"/>
        <v>-0.34301511930583795</v>
      </c>
      <c r="L1613" s="15">
        <f t="shared" si="196"/>
        <v>0.54749764046164251</v>
      </c>
      <c r="M1613" s="15">
        <f t="shared" si="197"/>
        <v>-1.3583328865594537</v>
      </c>
      <c r="O1613" s="15">
        <f t="shared" si="198"/>
        <v>47.256605848653649</v>
      </c>
      <c r="P1613" s="15">
        <f t="shared" si="199"/>
        <v>36.579354294133381</v>
      </c>
      <c r="Q1613" s="15">
        <f t="shared" si="200"/>
        <v>70.798155446253546</v>
      </c>
      <c r="R1613" s="15">
        <f t="shared" si="201"/>
        <v>8.7179039754770127</v>
      </c>
    </row>
    <row r="1614" spans="1:18" x14ac:dyDescent="0.25">
      <c r="A1614" s="4">
        <v>51710005903</v>
      </c>
      <c r="B1614" s="7" t="s">
        <v>1593</v>
      </c>
      <c r="C1614" s="40">
        <f t="array" ref="C1614">SUMPRODUCT($D$9:$D$12, TRANSPOSE(O1614:R1614))</f>
        <v>40.838004891129394</v>
      </c>
      <c r="E1614" s="9">
        <v>1</v>
      </c>
      <c r="F1614" s="41">
        <v>0.86100600000000005</v>
      </c>
      <c r="G1614" s="41">
        <v>114.462775607</v>
      </c>
      <c r="H1614" s="41">
        <v>-9.9524456999999997E-2</v>
      </c>
      <c r="J1614" s="15">
        <f t="shared" si="194"/>
        <v>-6.8820981358606648E-2</v>
      </c>
      <c r="K1614" s="15">
        <f t="shared" si="195"/>
        <v>-0.34301511930583795</v>
      </c>
      <c r="L1614" s="15">
        <f t="shared" si="196"/>
        <v>0.54749764046164251</v>
      </c>
      <c r="M1614" s="15">
        <f t="shared" si="197"/>
        <v>-1.3583328865594537</v>
      </c>
      <c r="O1614" s="15">
        <f t="shared" si="198"/>
        <v>47.256605848653649</v>
      </c>
      <c r="P1614" s="15">
        <f t="shared" si="199"/>
        <v>36.579354294133381</v>
      </c>
      <c r="Q1614" s="15">
        <f t="shared" si="200"/>
        <v>70.798155446253546</v>
      </c>
      <c r="R1614" s="15">
        <f t="shared" si="201"/>
        <v>8.7179039754770127</v>
      </c>
    </row>
    <row r="1615" spans="1:18" x14ac:dyDescent="0.25">
      <c r="A1615" s="4">
        <v>51710006000</v>
      </c>
      <c r="B1615" s="7" t="s">
        <v>1594</v>
      </c>
      <c r="C1615" s="40">
        <f t="array" ref="C1615">SUMPRODUCT($D$9:$D$12, TRANSPOSE(O1615:R1615))</f>
        <v>40.838004891129394</v>
      </c>
      <c r="E1615" s="9">
        <v>1</v>
      </c>
      <c r="F1615" s="41">
        <v>0.86100600000000005</v>
      </c>
      <c r="G1615" s="41">
        <v>114.462775607</v>
      </c>
      <c r="H1615" s="41">
        <v>-9.9524456999999997E-2</v>
      </c>
      <c r="J1615" s="15">
        <f t="shared" si="194"/>
        <v>-6.8820981358606648E-2</v>
      </c>
      <c r="K1615" s="15">
        <f t="shared" si="195"/>
        <v>-0.34301511930583795</v>
      </c>
      <c r="L1615" s="15">
        <f t="shared" si="196"/>
        <v>0.54749764046164251</v>
      </c>
      <c r="M1615" s="15">
        <f t="shared" si="197"/>
        <v>-1.3583328865594537</v>
      </c>
      <c r="O1615" s="15">
        <f t="shared" si="198"/>
        <v>47.256605848653649</v>
      </c>
      <c r="P1615" s="15">
        <f t="shared" si="199"/>
        <v>36.579354294133381</v>
      </c>
      <c r="Q1615" s="15">
        <f t="shared" si="200"/>
        <v>70.798155446253546</v>
      </c>
      <c r="R1615" s="15">
        <f t="shared" si="201"/>
        <v>8.7179039754770127</v>
      </c>
    </row>
    <row r="1616" spans="1:18" x14ac:dyDescent="0.25">
      <c r="A1616" s="4">
        <v>51710006100</v>
      </c>
      <c r="B1616" s="7" t="s">
        <v>1595</v>
      </c>
      <c r="C1616" s="40">
        <f t="array" ref="C1616">SUMPRODUCT($D$9:$D$12, TRANSPOSE(O1616:R1616))</f>
        <v>40.838004891129394</v>
      </c>
      <c r="E1616" s="9">
        <v>1</v>
      </c>
      <c r="F1616" s="41">
        <v>0.86100600000000005</v>
      </c>
      <c r="G1616" s="41">
        <v>114.462775607</v>
      </c>
      <c r="H1616" s="41">
        <v>-9.9524456999999997E-2</v>
      </c>
      <c r="J1616" s="15">
        <f t="shared" si="194"/>
        <v>-6.8820981358606648E-2</v>
      </c>
      <c r="K1616" s="15">
        <f t="shared" si="195"/>
        <v>-0.34301511930583795</v>
      </c>
      <c r="L1616" s="15">
        <f t="shared" si="196"/>
        <v>0.54749764046164251</v>
      </c>
      <c r="M1616" s="15">
        <f t="shared" si="197"/>
        <v>-1.3583328865594537</v>
      </c>
      <c r="O1616" s="15">
        <f t="shared" si="198"/>
        <v>47.256605848653649</v>
      </c>
      <c r="P1616" s="15">
        <f t="shared" si="199"/>
        <v>36.579354294133381</v>
      </c>
      <c r="Q1616" s="15">
        <f t="shared" si="200"/>
        <v>70.798155446253546</v>
      </c>
      <c r="R1616" s="15">
        <f t="shared" si="201"/>
        <v>8.7179039754770127</v>
      </c>
    </row>
    <row r="1617" spans="1:18" x14ac:dyDescent="0.25">
      <c r="A1617" s="4">
        <v>51710006200</v>
      </c>
      <c r="B1617" s="7" t="s">
        <v>1596</v>
      </c>
      <c r="C1617" s="40">
        <f t="array" ref="C1617">SUMPRODUCT($D$9:$D$12, TRANSPOSE(O1617:R1617))</f>
        <v>40.838004891129394</v>
      </c>
      <c r="E1617" s="9">
        <v>1</v>
      </c>
      <c r="F1617" s="41">
        <v>0.86100600000000005</v>
      </c>
      <c r="G1617" s="41">
        <v>114.462775607</v>
      </c>
      <c r="H1617" s="41">
        <v>-9.9524456999999997E-2</v>
      </c>
      <c r="J1617" s="15">
        <f t="shared" si="194"/>
        <v>-6.8820981358606648E-2</v>
      </c>
      <c r="K1617" s="15">
        <f t="shared" si="195"/>
        <v>-0.34301511930583795</v>
      </c>
      <c r="L1617" s="15">
        <f t="shared" si="196"/>
        <v>0.54749764046164251</v>
      </c>
      <c r="M1617" s="15">
        <f t="shared" si="197"/>
        <v>-1.3583328865594537</v>
      </c>
      <c r="O1617" s="15">
        <f t="shared" si="198"/>
        <v>47.256605848653649</v>
      </c>
      <c r="P1617" s="15">
        <f t="shared" si="199"/>
        <v>36.579354294133381</v>
      </c>
      <c r="Q1617" s="15">
        <f t="shared" si="200"/>
        <v>70.798155446253546</v>
      </c>
      <c r="R1617" s="15">
        <f t="shared" si="201"/>
        <v>8.7179039754770127</v>
      </c>
    </row>
    <row r="1618" spans="1:18" x14ac:dyDescent="0.25">
      <c r="A1618" s="4">
        <v>51710006400</v>
      </c>
      <c r="B1618" s="7" t="s">
        <v>1597</v>
      </c>
      <c r="C1618" s="40">
        <f t="array" ref="C1618">SUMPRODUCT($D$9:$D$12, TRANSPOSE(O1618:R1618))</f>
        <v>40.838004891129394</v>
      </c>
      <c r="E1618" s="9">
        <v>1</v>
      </c>
      <c r="F1618" s="41">
        <v>0.86100600000000005</v>
      </c>
      <c r="G1618" s="41">
        <v>114.462775607</v>
      </c>
      <c r="H1618" s="41">
        <v>-9.9524456999999997E-2</v>
      </c>
      <c r="J1618" s="15">
        <f t="shared" si="194"/>
        <v>-6.8820981358606648E-2</v>
      </c>
      <c r="K1618" s="15">
        <f t="shared" si="195"/>
        <v>-0.34301511930583795</v>
      </c>
      <c r="L1618" s="15">
        <f t="shared" si="196"/>
        <v>0.54749764046164251</v>
      </c>
      <c r="M1618" s="15">
        <f t="shared" si="197"/>
        <v>-1.3583328865594537</v>
      </c>
      <c r="O1618" s="15">
        <f t="shared" si="198"/>
        <v>47.256605848653649</v>
      </c>
      <c r="P1618" s="15">
        <f t="shared" si="199"/>
        <v>36.579354294133381</v>
      </c>
      <c r="Q1618" s="15">
        <f t="shared" si="200"/>
        <v>70.798155446253546</v>
      </c>
      <c r="R1618" s="15">
        <f t="shared" si="201"/>
        <v>8.7179039754770127</v>
      </c>
    </row>
    <row r="1619" spans="1:18" x14ac:dyDescent="0.25">
      <c r="A1619" s="4">
        <v>51710006501</v>
      </c>
      <c r="B1619" s="7" t="s">
        <v>1598</v>
      </c>
      <c r="C1619" s="40">
        <f t="array" ref="C1619">SUMPRODUCT($D$9:$D$12, TRANSPOSE(O1619:R1619))</f>
        <v>37.034369766141971</v>
      </c>
      <c r="E1619" s="9">
        <v>0</v>
      </c>
      <c r="F1619" s="41">
        <v>0.86100600000000005</v>
      </c>
      <c r="G1619" s="41">
        <v>114.462775607</v>
      </c>
      <c r="H1619" s="41">
        <v>-9.9524456999999997E-2</v>
      </c>
      <c r="J1619" s="15">
        <f t="shared" si="194"/>
        <v>-0.46652283424000918</v>
      </c>
      <c r="K1619" s="15">
        <f t="shared" si="195"/>
        <v>-0.34301511930583795</v>
      </c>
      <c r="L1619" s="15">
        <f t="shared" si="196"/>
        <v>0.54749764046164251</v>
      </c>
      <c r="M1619" s="15">
        <f t="shared" si="197"/>
        <v>-1.3583328865594537</v>
      </c>
      <c r="O1619" s="15">
        <f t="shared" si="198"/>
        <v>32.042065348703929</v>
      </c>
      <c r="P1619" s="15">
        <f t="shared" si="199"/>
        <v>36.579354294133381</v>
      </c>
      <c r="Q1619" s="15">
        <f t="shared" si="200"/>
        <v>70.798155446253546</v>
      </c>
      <c r="R1619" s="15">
        <f t="shared" si="201"/>
        <v>8.7179039754770127</v>
      </c>
    </row>
    <row r="1620" spans="1:18" x14ac:dyDescent="0.25">
      <c r="A1620" s="4">
        <v>51710006502</v>
      </c>
      <c r="B1620" s="7" t="s">
        <v>1599</v>
      </c>
      <c r="C1620" s="40">
        <f t="array" ref="C1620">SUMPRODUCT($D$9:$D$12, TRANSPOSE(O1620:R1620))</f>
        <v>37.034369766141971</v>
      </c>
      <c r="E1620" s="9">
        <v>0</v>
      </c>
      <c r="F1620" s="41">
        <v>0.86100600000000005</v>
      </c>
      <c r="G1620" s="41">
        <v>114.462775607</v>
      </c>
      <c r="H1620" s="41">
        <v>-9.9524456999999997E-2</v>
      </c>
      <c r="J1620" s="15">
        <f t="shared" si="194"/>
        <v>-0.46652283424000918</v>
      </c>
      <c r="K1620" s="15">
        <f t="shared" si="195"/>
        <v>-0.34301511930583795</v>
      </c>
      <c r="L1620" s="15">
        <f t="shared" si="196"/>
        <v>0.54749764046164251</v>
      </c>
      <c r="M1620" s="15">
        <f t="shared" si="197"/>
        <v>-1.3583328865594537</v>
      </c>
      <c r="O1620" s="15">
        <f t="shared" si="198"/>
        <v>32.042065348703929</v>
      </c>
      <c r="P1620" s="15">
        <f t="shared" si="199"/>
        <v>36.579354294133381</v>
      </c>
      <c r="Q1620" s="15">
        <f t="shared" si="200"/>
        <v>70.798155446253546</v>
      </c>
      <c r="R1620" s="15">
        <f t="shared" si="201"/>
        <v>8.7179039754770127</v>
      </c>
    </row>
    <row r="1621" spans="1:18" x14ac:dyDescent="0.25">
      <c r="A1621" s="4">
        <v>51710006601</v>
      </c>
      <c r="B1621" s="7" t="s">
        <v>1600</v>
      </c>
      <c r="C1621" s="40">
        <f t="array" ref="C1621">SUMPRODUCT($D$9:$D$12, TRANSPOSE(O1621:R1621))</f>
        <v>37.034369766141971</v>
      </c>
      <c r="E1621" s="9">
        <v>0</v>
      </c>
      <c r="F1621" s="41">
        <v>0.86100600000000005</v>
      </c>
      <c r="G1621" s="41">
        <v>114.462775607</v>
      </c>
      <c r="H1621" s="41">
        <v>-9.9524456999999997E-2</v>
      </c>
      <c r="J1621" s="15">
        <f t="shared" ref="J1621:J1684" si="202" xml:space="preserve"> STANDARDIZE(E1621,J$14, J$15)</f>
        <v>-0.46652283424000918</v>
      </c>
      <c r="K1621" s="15">
        <f t="shared" ref="K1621:K1684" si="203" xml:space="preserve"> STANDARDIZE(F1621,K$14, K$15)</f>
        <v>-0.34301511930583795</v>
      </c>
      <c r="L1621" s="15">
        <f t="shared" ref="L1621:L1684" si="204" xml:space="preserve"> STANDARDIZE(G1621,L$14, L$15)</f>
        <v>0.54749764046164251</v>
      </c>
      <c r="M1621" s="15">
        <f t="shared" ref="M1621:M1684" si="205" xml:space="preserve"> STANDARDIZE(H1621,M$14, M$15)</f>
        <v>-1.3583328865594537</v>
      </c>
      <c r="O1621" s="15">
        <f t="shared" si="198"/>
        <v>32.042065348703929</v>
      </c>
      <c r="P1621" s="15">
        <f t="shared" si="199"/>
        <v>36.579354294133381</v>
      </c>
      <c r="Q1621" s="15">
        <f t="shared" si="200"/>
        <v>70.798155446253546</v>
      </c>
      <c r="R1621" s="15">
        <f t="shared" si="201"/>
        <v>8.7179039754770127</v>
      </c>
    </row>
    <row r="1622" spans="1:18" x14ac:dyDescent="0.25">
      <c r="A1622" s="4">
        <v>51710006602</v>
      </c>
      <c r="B1622" s="7" t="s">
        <v>1601</v>
      </c>
      <c r="C1622" s="40">
        <f t="array" ref="C1622">SUMPRODUCT($D$9:$D$12, TRANSPOSE(O1622:R1622))</f>
        <v>37.034369766141971</v>
      </c>
      <c r="E1622" s="9">
        <v>0</v>
      </c>
      <c r="F1622" s="41">
        <v>0.86100600000000005</v>
      </c>
      <c r="G1622" s="41">
        <v>114.462775607</v>
      </c>
      <c r="H1622" s="41">
        <v>-9.9524456999999997E-2</v>
      </c>
      <c r="J1622" s="15">
        <f t="shared" si="202"/>
        <v>-0.46652283424000918</v>
      </c>
      <c r="K1622" s="15">
        <f t="shared" si="203"/>
        <v>-0.34301511930583795</v>
      </c>
      <c r="L1622" s="15">
        <f t="shared" si="204"/>
        <v>0.54749764046164251</v>
      </c>
      <c r="M1622" s="15">
        <f t="shared" si="205"/>
        <v>-1.3583328865594537</v>
      </c>
      <c r="O1622" s="15">
        <f t="shared" ref="O1622:O1685" si="206">_xlfn.NORM.S.DIST(J1622,1)*100</f>
        <v>32.042065348703929</v>
      </c>
      <c r="P1622" s="15">
        <f t="shared" ref="P1622:P1685" si="207">_xlfn.NORM.S.DIST(K1622,1)*100</f>
        <v>36.579354294133381</v>
      </c>
      <c r="Q1622" s="15">
        <f t="shared" ref="Q1622:Q1685" si="208">_xlfn.NORM.S.DIST(L1622,1)*100</f>
        <v>70.798155446253546</v>
      </c>
      <c r="R1622" s="15">
        <f t="shared" ref="R1622:R1685" si="209">_xlfn.NORM.S.DIST(M1622,1)*100</f>
        <v>8.7179039754770127</v>
      </c>
    </row>
    <row r="1623" spans="1:18" x14ac:dyDescent="0.25">
      <c r="A1623" s="4">
        <v>51710006603</v>
      </c>
      <c r="B1623" s="7" t="s">
        <v>1602</v>
      </c>
      <c r="C1623" s="40">
        <f t="array" ref="C1623">SUMPRODUCT($D$9:$D$12, TRANSPOSE(O1623:R1623))</f>
        <v>37.034369766141971</v>
      </c>
      <c r="E1623" s="9">
        <v>0</v>
      </c>
      <c r="F1623" s="41">
        <v>0.86100600000000005</v>
      </c>
      <c r="G1623" s="41">
        <v>114.462775607</v>
      </c>
      <c r="H1623" s="41">
        <v>-9.9524456999999997E-2</v>
      </c>
      <c r="J1623" s="15">
        <f t="shared" si="202"/>
        <v>-0.46652283424000918</v>
      </c>
      <c r="K1623" s="15">
        <f t="shared" si="203"/>
        <v>-0.34301511930583795</v>
      </c>
      <c r="L1623" s="15">
        <f t="shared" si="204"/>
        <v>0.54749764046164251</v>
      </c>
      <c r="M1623" s="15">
        <f t="shared" si="205"/>
        <v>-1.3583328865594537</v>
      </c>
      <c r="O1623" s="15">
        <f t="shared" si="206"/>
        <v>32.042065348703929</v>
      </c>
      <c r="P1623" s="15">
        <f t="shared" si="207"/>
        <v>36.579354294133381</v>
      </c>
      <c r="Q1623" s="15">
        <f t="shared" si="208"/>
        <v>70.798155446253546</v>
      </c>
      <c r="R1623" s="15">
        <f t="shared" si="209"/>
        <v>8.7179039754770127</v>
      </c>
    </row>
    <row r="1624" spans="1:18" x14ac:dyDescent="0.25">
      <c r="A1624" s="4">
        <v>51710006604</v>
      </c>
      <c r="B1624" s="7" t="s">
        <v>1603</v>
      </c>
      <c r="C1624" s="40">
        <f t="array" ref="C1624">SUMPRODUCT($D$9:$D$12, TRANSPOSE(O1624:R1624))</f>
        <v>37.034369766141971</v>
      </c>
      <c r="E1624" s="9">
        <v>0</v>
      </c>
      <c r="F1624" s="41">
        <v>0.86100600000000005</v>
      </c>
      <c r="G1624" s="41">
        <v>114.462775607</v>
      </c>
      <c r="H1624" s="41">
        <v>-9.9524456999999997E-2</v>
      </c>
      <c r="J1624" s="15">
        <f t="shared" si="202"/>
        <v>-0.46652283424000918</v>
      </c>
      <c r="K1624" s="15">
        <f t="shared" si="203"/>
        <v>-0.34301511930583795</v>
      </c>
      <c r="L1624" s="15">
        <f t="shared" si="204"/>
        <v>0.54749764046164251</v>
      </c>
      <c r="M1624" s="15">
        <f t="shared" si="205"/>
        <v>-1.3583328865594537</v>
      </c>
      <c r="O1624" s="15">
        <f t="shared" si="206"/>
        <v>32.042065348703929</v>
      </c>
      <c r="P1624" s="15">
        <f t="shared" si="207"/>
        <v>36.579354294133381</v>
      </c>
      <c r="Q1624" s="15">
        <f t="shared" si="208"/>
        <v>70.798155446253546</v>
      </c>
      <c r="R1624" s="15">
        <f t="shared" si="209"/>
        <v>8.7179039754770127</v>
      </c>
    </row>
    <row r="1625" spans="1:18" x14ac:dyDescent="0.25">
      <c r="A1625" s="4">
        <v>51710006605</v>
      </c>
      <c r="B1625" s="7" t="s">
        <v>1604</v>
      </c>
      <c r="C1625" s="40">
        <f t="array" ref="C1625">SUMPRODUCT($D$9:$D$12, TRANSPOSE(O1625:R1625))</f>
        <v>37.034369766141971</v>
      </c>
      <c r="E1625" s="9">
        <v>0</v>
      </c>
      <c r="F1625" s="41">
        <v>0.86100600000000005</v>
      </c>
      <c r="G1625" s="41">
        <v>114.462775607</v>
      </c>
      <c r="H1625" s="41">
        <v>-9.9524456999999997E-2</v>
      </c>
      <c r="J1625" s="15">
        <f t="shared" si="202"/>
        <v>-0.46652283424000918</v>
      </c>
      <c r="K1625" s="15">
        <f t="shared" si="203"/>
        <v>-0.34301511930583795</v>
      </c>
      <c r="L1625" s="15">
        <f t="shared" si="204"/>
        <v>0.54749764046164251</v>
      </c>
      <c r="M1625" s="15">
        <f t="shared" si="205"/>
        <v>-1.3583328865594537</v>
      </c>
      <c r="O1625" s="15">
        <f t="shared" si="206"/>
        <v>32.042065348703929</v>
      </c>
      <c r="P1625" s="15">
        <f t="shared" si="207"/>
        <v>36.579354294133381</v>
      </c>
      <c r="Q1625" s="15">
        <f t="shared" si="208"/>
        <v>70.798155446253546</v>
      </c>
      <c r="R1625" s="15">
        <f t="shared" si="209"/>
        <v>8.7179039754770127</v>
      </c>
    </row>
    <row r="1626" spans="1:18" x14ac:dyDescent="0.25">
      <c r="A1626" s="4">
        <v>51710006606</v>
      </c>
      <c r="B1626" s="7" t="s">
        <v>1605</v>
      </c>
      <c r="C1626" s="40">
        <f t="array" ref="C1626">SUMPRODUCT($D$9:$D$12, TRANSPOSE(O1626:R1626))</f>
        <v>37.034369766141971</v>
      </c>
      <c r="E1626" s="9">
        <v>0</v>
      </c>
      <c r="F1626" s="41">
        <v>0.86100600000000005</v>
      </c>
      <c r="G1626" s="41">
        <v>114.462775607</v>
      </c>
      <c r="H1626" s="41">
        <v>-9.9524456999999997E-2</v>
      </c>
      <c r="J1626" s="15">
        <f t="shared" si="202"/>
        <v>-0.46652283424000918</v>
      </c>
      <c r="K1626" s="15">
        <f t="shared" si="203"/>
        <v>-0.34301511930583795</v>
      </c>
      <c r="L1626" s="15">
        <f t="shared" si="204"/>
        <v>0.54749764046164251</v>
      </c>
      <c r="M1626" s="15">
        <f t="shared" si="205"/>
        <v>-1.3583328865594537</v>
      </c>
      <c r="O1626" s="15">
        <f t="shared" si="206"/>
        <v>32.042065348703929</v>
      </c>
      <c r="P1626" s="15">
        <f t="shared" si="207"/>
        <v>36.579354294133381</v>
      </c>
      <c r="Q1626" s="15">
        <f t="shared" si="208"/>
        <v>70.798155446253546</v>
      </c>
      <c r="R1626" s="15">
        <f t="shared" si="209"/>
        <v>8.7179039754770127</v>
      </c>
    </row>
    <row r="1627" spans="1:18" x14ac:dyDescent="0.25">
      <c r="A1627" s="4">
        <v>51710006607</v>
      </c>
      <c r="B1627" s="7" t="s">
        <v>1606</v>
      </c>
      <c r="C1627" s="40">
        <f t="array" ref="C1627">SUMPRODUCT($D$9:$D$12, TRANSPOSE(O1627:R1627))</f>
        <v>37.034369766141971</v>
      </c>
      <c r="E1627" s="9">
        <v>0</v>
      </c>
      <c r="F1627" s="41">
        <v>0.86100600000000005</v>
      </c>
      <c r="G1627" s="41">
        <v>114.462775607</v>
      </c>
      <c r="H1627" s="41">
        <v>-9.9524456999999997E-2</v>
      </c>
      <c r="J1627" s="15">
        <f t="shared" si="202"/>
        <v>-0.46652283424000918</v>
      </c>
      <c r="K1627" s="15">
        <f t="shared" si="203"/>
        <v>-0.34301511930583795</v>
      </c>
      <c r="L1627" s="15">
        <f t="shared" si="204"/>
        <v>0.54749764046164251</v>
      </c>
      <c r="M1627" s="15">
        <f t="shared" si="205"/>
        <v>-1.3583328865594537</v>
      </c>
      <c r="O1627" s="15">
        <f t="shared" si="206"/>
        <v>32.042065348703929</v>
      </c>
      <c r="P1627" s="15">
        <f t="shared" si="207"/>
        <v>36.579354294133381</v>
      </c>
      <c r="Q1627" s="15">
        <f t="shared" si="208"/>
        <v>70.798155446253546</v>
      </c>
      <c r="R1627" s="15">
        <f t="shared" si="209"/>
        <v>8.7179039754770127</v>
      </c>
    </row>
    <row r="1628" spans="1:18" x14ac:dyDescent="0.25">
      <c r="A1628" s="4">
        <v>51710006800</v>
      </c>
      <c r="B1628" s="7" t="s">
        <v>1607</v>
      </c>
      <c r="C1628" s="40">
        <f t="array" ref="C1628">SUMPRODUCT($D$9:$D$12, TRANSPOSE(O1628:R1628))</f>
        <v>37.034369766141971</v>
      </c>
      <c r="E1628" s="9">
        <v>0</v>
      </c>
      <c r="F1628" s="41">
        <v>0.86100600000000005</v>
      </c>
      <c r="G1628" s="41">
        <v>114.462775607</v>
      </c>
      <c r="H1628" s="41">
        <v>-9.9524456999999997E-2</v>
      </c>
      <c r="J1628" s="15">
        <f t="shared" si="202"/>
        <v>-0.46652283424000918</v>
      </c>
      <c r="K1628" s="15">
        <f t="shared" si="203"/>
        <v>-0.34301511930583795</v>
      </c>
      <c r="L1628" s="15">
        <f t="shared" si="204"/>
        <v>0.54749764046164251</v>
      </c>
      <c r="M1628" s="15">
        <f t="shared" si="205"/>
        <v>-1.3583328865594537</v>
      </c>
      <c r="O1628" s="15">
        <f t="shared" si="206"/>
        <v>32.042065348703929</v>
      </c>
      <c r="P1628" s="15">
        <f t="shared" si="207"/>
        <v>36.579354294133381</v>
      </c>
      <c r="Q1628" s="15">
        <f t="shared" si="208"/>
        <v>70.798155446253546</v>
      </c>
      <c r="R1628" s="15">
        <f t="shared" si="209"/>
        <v>8.7179039754770127</v>
      </c>
    </row>
    <row r="1629" spans="1:18" x14ac:dyDescent="0.25">
      <c r="A1629" s="4">
        <v>51710006901</v>
      </c>
      <c r="B1629" s="7" t="s">
        <v>1608</v>
      </c>
      <c r="C1629" s="40">
        <f t="array" ref="C1629">SUMPRODUCT($D$9:$D$12, TRANSPOSE(O1629:R1629))</f>
        <v>40.838004891129394</v>
      </c>
      <c r="E1629" s="9">
        <v>1</v>
      </c>
      <c r="F1629" s="41">
        <v>0.86100600000000005</v>
      </c>
      <c r="G1629" s="41">
        <v>114.462775607</v>
      </c>
      <c r="H1629" s="41">
        <v>-9.9524456999999997E-2</v>
      </c>
      <c r="J1629" s="15">
        <f t="shared" si="202"/>
        <v>-6.8820981358606648E-2</v>
      </c>
      <c r="K1629" s="15">
        <f t="shared" si="203"/>
        <v>-0.34301511930583795</v>
      </c>
      <c r="L1629" s="15">
        <f t="shared" si="204"/>
        <v>0.54749764046164251</v>
      </c>
      <c r="M1629" s="15">
        <f t="shared" si="205"/>
        <v>-1.3583328865594537</v>
      </c>
      <c r="O1629" s="15">
        <f t="shared" si="206"/>
        <v>47.256605848653649</v>
      </c>
      <c r="P1629" s="15">
        <f t="shared" si="207"/>
        <v>36.579354294133381</v>
      </c>
      <c r="Q1629" s="15">
        <f t="shared" si="208"/>
        <v>70.798155446253546</v>
      </c>
      <c r="R1629" s="15">
        <f t="shared" si="209"/>
        <v>8.7179039754770127</v>
      </c>
    </row>
    <row r="1630" spans="1:18" x14ac:dyDescent="0.25">
      <c r="A1630" s="4">
        <v>51710006902</v>
      </c>
      <c r="B1630" s="7" t="s">
        <v>1609</v>
      </c>
      <c r="C1630" s="40">
        <f t="array" ref="C1630">SUMPRODUCT($D$9:$D$12, TRANSPOSE(O1630:R1630))</f>
        <v>40.838004891129394</v>
      </c>
      <c r="E1630" s="9">
        <v>1</v>
      </c>
      <c r="F1630" s="41">
        <v>0.86100600000000005</v>
      </c>
      <c r="G1630" s="41">
        <v>114.462775607</v>
      </c>
      <c r="H1630" s="41">
        <v>-9.9524456999999997E-2</v>
      </c>
      <c r="J1630" s="15">
        <f t="shared" si="202"/>
        <v>-6.8820981358606648E-2</v>
      </c>
      <c r="K1630" s="15">
        <f t="shared" si="203"/>
        <v>-0.34301511930583795</v>
      </c>
      <c r="L1630" s="15">
        <f t="shared" si="204"/>
        <v>0.54749764046164251</v>
      </c>
      <c r="M1630" s="15">
        <f t="shared" si="205"/>
        <v>-1.3583328865594537</v>
      </c>
      <c r="O1630" s="15">
        <f t="shared" si="206"/>
        <v>47.256605848653649</v>
      </c>
      <c r="P1630" s="15">
        <f t="shared" si="207"/>
        <v>36.579354294133381</v>
      </c>
      <c r="Q1630" s="15">
        <f t="shared" si="208"/>
        <v>70.798155446253546</v>
      </c>
      <c r="R1630" s="15">
        <f t="shared" si="209"/>
        <v>8.7179039754770127</v>
      </c>
    </row>
    <row r="1631" spans="1:18" x14ac:dyDescent="0.25">
      <c r="A1631" s="4">
        <v>51710007001</v>
      </c>
      <c r="B1631" s="7" t="s">
        <v>1610</v>
      </c>
      <c r="C1631" s="40">
        <f t="array" ref="C1631">SUMPRODUCT($D$9:$D$12, TRANSPOSE(O1631:R1631))</f>
        <v>40.838004891129394</v>
      </c>
      <c r="E1631" s="9">
        <v>1</v>
      </c>
      <c r="F1631" s="41">
        <v>0.86100600000000005</v>
      </c>
      <c r="G1631" s="41">
        <v>114.462775607</v>
      </c>
      <c r="H1631" s="41">
        <v>-9.9524456999999997E-2</v>
      </c>
      <c r="J1631" s="15">
        <f t="shared" si="202"/>
        <v>-6.8820981358606648E-2</v>
      </c>
      <c r="K1631" s="15">
        <f t="shared" si="203"/>
        <v>-0.34301511930583795</v>
      </c>
      <c r="L1631" s="15">
        <f t="shared" si="204"/>
        <v>0.54749764046164251</v>
      </c>
      <c r="M1631" s="15">
        <f t="shared" si="205"/>
        <v>-1.3583328865594537</v>
      </c>
      <c r="O1631" s="15">
        <f t="shared" si="206"/>
        <v>47.256605848653649</v>
      </c>
      <c r="P1631" s="15">
        <f t="shared" si="207"/>
        <v>36.579354294133381</v>
      </c>
      <c r="Q1631" s="15">
        <f t="shared" si="208"/>
        <v>70.798155446253546</v>
      </c>
      <c r="R1631" s="15">
        <f t="shared" si="209"/>
        <v>8.7179039754770127</v>
      </c>
    </row>
    <row r="1632" spans="1:18" x14ac:dyDescent="0.25">
      <c r="A1632" s="4">
        <v>51710007002</v>
      </c>
      <c r="B1632" s="7" t="s">
        <v>1611</v>
      </c>
      <c r="C1632" s="40">
        <f t="array" ref="C1632">SUMPRODUCT($D$9:$D$12, TRANSPOSE(O1632:R1632))</f>
        <v>40.838004891129394</v>
      </c>
      <c r="E1632" s="9">
        <v>1</v>
      </c>
      <c r="F1632" s="41">
        <v>0.86100600000000005</v>
      </c>
      <c r="G1632" s="41">
        <v>114.462775607</v>
      </c>
      <c r="H1632" s="41">
        <v>-9.9524456999999997E-2</v>
      </c>
      <c r="J1632" s="15">
        <f t="shared" si="202"/>
        <v>-6.8820981358606648E-2</v>
      </c>
      <c r="K1632" s="15">
        <f t="shared" si="203"/>
        <v>-0.34301511930583795</v>
      </c>
      <c r="L1632" s="15">
        <f t="shared" si="204"/>
        <v>0.54749764046164251</v>
      </c>
      <c r="M1632" s="15">
        <f t="shared" si="205"/>
        <v>-1.3583328865594537</v>
      </c>
      <c r="O1632" s="15">
        <f t="shared" si="206"/>
        <v>47.256605848653649</v>
      </c>
      <c r="P1632" s="15">
        <f t="shared" si="207"/>
        <v>36.579354294133381</v>
      </c>
      <c r="Q1632" s="15">
        <f t="shared" si="208"/>
        <v>70.798155446253546</v>
      </c>
      <c r="R1632" s="15">
        <f t="shared" si="209"/>
        <v>8.7179039754770127</v>
      </c>
    </row>
    <row r="1633" spans="1:18" x14ac:dyDescent="0.25">
      <c r="A1633" s="4">
        <v>51710980100</v>
      </c>
      <c r="B1633" s="7" t="s">
        <v>1612</v>
      </c>
      <c r="C1633" s="40">
        <f t="array" ref="C1633">SUMPRODUCT($D$9:$D$12, TRANSPOSE(O1633:R1633))</f>
        <v>40.838004891129394</v>
      </c>
      <c r="E1633" s="9">
        <v>1</v>
      </c>
      <c r="F1633" s="41">
        <v>0.86100600000000005</v>
      </c>
      <c r="G1633" s="41">
        <v>114.462775607</v>
      </c>
      <c r="H1633" s="41">
        <v>-9.9524456999999997E-2</v>
      </c>
      <c r="J1633" s="15">
        <f t="shared" si="202"/>
        <v>-6.8820981358606648E-2</v>
      </c>
      <c r="K1633" s="15">
        <f t="shared" si="203"/>
        <v>-0.34301511930583795</v>
      </c>
      <c r="L1633" s="15">
        <f t="shared" si="204"/>
        <v>0.54749764046164251</v>
      </c>
      <c r="M1633" s="15">
        <f t="shared" si="205"/>
        <v>-1.3583328865594537</v>
      </c>
      <c r="O1633" s="15">
        <f t="shared" si="206"/>
        <v>47.256605848653649</v>
      </c>
      <c r="P1633" s="15">
        <f t="shared" si="207"/>
        <v>36.579354294133381</v>
      </c>
      <c r="Q1633" s="15">
        <f t="shared" si="208"/>
        <v>70.798155446253546</v>
      </c>
      <c r="R1633" s="15">
        <f t="shared" si="209"/>
        <v>8.7179039754770127</v>
      </c>
    </row>
    <row r="1634" spans="1:18" x14ac:dyDescent="0.25">
      <c r="A1634" s="4">
        <v>51710980200</v>
      </c>
      <c r="B1634" s="7" t="s">
        <v>1613</v>
      </c>
      <c r="C1634" s="40">
        <f t="array" ref="C1634">SUMPRODUCT($D$9:$D$12, TRANSPOSE(O1634:R1634))</f>
        <v>40.838004891129394</v>
      </c>
      <c r="E1634" s="9">
        <v>1</v>
      </c>
      <c r="F1634" s="41">
        <v>0.86100600000000005</v>
      </c>
      <c r="G1634" s="41">
        <v>114.462775607</v>
      </c>
      <c r="H1634" s="41">
        <v>-9.9524456999999997E-2</v>
      </c>
      <c r="J1634" s="15">
        <f t="shared" si="202"/>
        <v>-6.8820981358606648E-2</v>
      </c>
      <c r="K1634" s="15">
        <f t="shared" si="203"/>
        <v>-0.34301511930583795</v>
      </c>
      <c r="L1634" s="15">
        <f t="shared" si="204"/>
        <v>0.54749764046164251</v>
      </c>
      <c r="M1634" s="15">
        <f t="shared" si="205"/>
        <v>-1.3583328865594537</v>
      </c>
      <c r="O1634" s="15">
        <f t="shared" si="206"/>
        <v>47.256605848653649</v>
      </c>
      <c r="P1634" s="15">
        <f t="shared" si="207"/>
        <v>36.579354294133381</v>
      </c>
      <c r="Q1634" s="15">
        <f t="shared" si="208"/>
        <v>70.798155446253546</v>
      </c>
      <c r="R1634" s="15">
        <f t="shared" si="209"/>
        <v>8.7179039754770127</v>
      </c>
    </row>
    <row r="1635" spans="1:18" x14ac:dyDescent="0.25">
      <c r="A1635" s="4">
        <v>51710980300</v>
      </c>
      <c r="B1635" s="7" t="s">
        <v>1614</v>
      </c>
      <c r="C1635" s="40">
        <f t="array" ref="C1635">SUMPRODUCT($D$9:$D$12, TRANSPOSE(O1635:R1635))</f>
        <v>37.034369766141971</v>
      </c>
      <c r="E1635" s="9">
        <v>0</v>
      </c>
      <c r="F1635" s="41">
        <v>0.86100600000000005</v>
      </c>
      <c r="G1635" s="41">
        <v>114.462775607</v>
      </c>
      <c r="H1635" s="41">
        <v>-9.9524456999999997E-2</v>
      </c>
      <c r="J1635" s="15">
        <f t="shared" si="202"/>
        <v>-0.46652283424000918</v>
      </c>
      <c r="K1635" s="15">
        <f t="shared" si="203"/>
        <v>-0.34301511930583795</v>
      </c>
      <c r="L1635" s="15">
        <f t="shared" si="204"/>
        <v>0.54749764046164251</v>
      </c>
      <c r="M1635" s="15">
        <f t="shared" si="205"/>
        <v>-1.3583328865594537</v>
      </c>
      <c r="O1635" s="15">
        <f t="shared" si="206"/>
        <v>32.042065348703929</v>
      </c>
      <c r="P1635" s="15">
        <f t="shared" si="207"/>
        <v>36.579354294133381</v>
      </c>
      <c r="Q1635" s="15">
        <f t="shared" si="208"/>
        <v>70.798155446253546</v>
      </c>
      <c r="R1635" s="15">
        <f t="shared" si="209"/>
        <v>8.7179039754770127</v>
      </c>
    </row>
    <row r="1636" spans="1:18" x14ac:dyDescent="0.25">
      <c r="A1636" s="4">
        <v>51710990000</v>
      </c>
      <c r="B1636" s="7" t="s">
        <v>1615</v>
      </c>
      <c r="C1636" s="40">
        <f t="array" ref="C1636">SUMPRODUCT($D$9:$D$12, TRANSPOSE(O1636:R1636))</f>
        <v>37.034369766141971</v>
      </c>
      <c r="E1636" s="9">
        <v>0</v>
      </c>
      <c r="F1636" s="41">
        <v>0.86100600000000005</v>
      </c>
      <c r="G1636" s="41">
        <v>114.462775607</v>
      </c>
      <c r="H1636" s="41">
        <v>-9.9524456999999997E-2</v>
      </c>
      <c r="J1636" s="15">
        <f t="shared" si="202"/>
        <v>-0.46652283424000918</v>
      </c>
      <c r="K1636" s="15">
        <f t="shared" si="203"/>
        <v>-0.34301511930583795</v>
      </c>
      <c r="L1636" s="15">
        <f t="shared" si="204"/>
        <v>0.54749764046164251</v>
      </c>
      <c r="M1636" s="15">
        <f t="shared" si="205"/>
        <v>-1.3583328865594537</v>
      </c>
      <c r="O1636" s="15">
        <f t="shared" si="206"/>
        <v>32.042065348703929</v>
      </c>
      <c r="P1636" s="15">
        <f t="shared" si="207"/>
        <v>36.579354294133381</v>
      </c>
      <c r="Q1636" s="15">
        <f t="shared" si="208"/>
        <v>70.798155446253546</v>
      </c>
      <c r="R1636" s="15">
        <f t="shared" si="209"/>
        <v>8.7179039754770127</v>
      </c>
    </row>
    <row r="1637" spans="1:18" x14ac:dyDescent="0.25">
      <c r="A1637" s="4">
        <v>51720960100</v>
      </c>
      <c r="B1637" s="7" t="s">
        <v>1616</v>
      </c>
      <c r="C1637" s="40">
        <f t="array" ref="C1637">SUMPRODUCT($D$9:$D$12, TRANSPOSE(O1637:R1637))</f>
        <v>24.835485093086255</v>
      </c>
      <c r="E1637" s="9">
        <v>0</v>
      </c>
      <c r="F1637" s="41">
        <v>0.11031199999999999</v>
      </c>
      <c r="G1637" s="41">
        <v>-7.6756095110000002</v>
      </c>
      <c r="H1637" s="41">
        <v>-6.5637065999999994E-2</v>
      </c>
      <c r="J1637" s="15">
        <f t="shared" si="202"/>
        <v>-0.46652283424000918</v>
      </c>
      <c r="K1637" s="15">
        <f t="shared" si="203"/>
        <v>-1.2389037726001759</v>
      </c>
      <c r="L1637" s="15">
        <f t="shared" si="204"/>
        <v>-0.28066429236226359</v>
      </c>
      <c r="M1637" s="15">
        <f t="shared" si="205"/>
        <v>-0.93139656860790088</v>
      </c>
      <c r="O1637" s="15">
        <f t="shared" si="206"/>
        <v>32.042065348703929</v>
      </c>
      <c r="P1637" s="15">
        <f t="shared" si="207"/>
        <v>10.769056820096159</v>
      </c>
      <c r="Q1637" s="15">
        <f t="shared" si="208"/>
        <v>38.948394943060194</v>
      </c>
      <c r="R1637" s="15">
        <f t="shared" si="209"/>
        <v>17.582423260484749</v>
      </c>
    </row>
    <row r="1638" spans="1:18" x14ac:dyDescent="0.25">
      <c r="A1638" s="4">
        <v>51730810100</v>
      </c>
      <c r="B1638" s="7" t="s">
        <v>1617</v>
      </c>
      <c r="C1638" s="40">
        <f t="array" ref="C1638">SUMPRODUCT($D$9:$D$12, TRANSPOSE(O1638:R1638))</f>
        <v>26.055865688023033</v>
      </c>
      <c r="E1638" s="9">
        <v>0</v>
      </c>
      <c r="F1638" s="41">
        <v>0.31297799999999998</v>
      </c>
      <c r="G1638" s="41">
        <v>-7.7158348543199997</v>
      </c>
      <c r="H1638" s="41">
        <v>-6.6489361999999996E-2</v>
      </c>
      <c r="J1638" s="15">
        <f t="shared" si="202"/>
        <v>-0.46652283424000918</v>
      </c>
      <c r="K1638" s="15">
        <f t="shared" si="203"/>
        <v>-0.99703935139985955</v>
      </c>
      <c r="L1638" s="15">
        <f t="shared" si="204"/>
        <v>-0.28093704116306206</v>
      </c>
      <c r="M1638" s="15">
        <f t="shared" si="205"/>
        <v>-0.94213437123321475</v>
      </c>
      <c r="O1638" s="15">
        <f t="shared" si="206"/>
        <v>32.042065348703929</v>
      </c>
      <c r="P1638" s="15">
        <f t="shared" si="207"/>
        <v>15.937270470667929</v>
      </c>
      <c r="Q1638" s="15">
        <f t="shared" si="208"/>
        <v>38.937934476187763</v>
      </c>
      <c r="R1638" s="15">
        <f t="shared" si="209"/>
        <v>17.306192456532511</v>
      </c>
    </row>
    <row r="1639" spans="1:18" x14ac:dyDescent="0.25">
      <c r="A1639" s="4">
        <v>51730810300</v>
      </c>
      <c r="B1639" s="7" t="s">
        <v>1618</v>
      </c>
      <c r="C1639" s="40">
        <f t="array" ref="C1639">SUMPRODUCT($D$9:$D$12, TRANSPOSE(O1639:R1639))</f>
        <v>26.055865688023033</v>
      </c>
      <c r="E1639" s="9">
        <v>0</v>
      </c>
      <c r="F1639" s="41">
        <v>0.31297799999999998</v>
      </c>
      <c r="G1639" s="41">
        <v>-7.7158348543199997</v>
      </c>
      <c r="H1639" s="41">
        <v>-6.6489361999999996E-2</v>
      </c>
      <c r="J1639" s="15">
        <f t="shared" si="202"/>
        <v>-0.46652283424000918</v>
      </c>
      <c r="K1639" s="15">
        <f t="shared" si="203"/>
        <v>-0.99703935139985955</v>
      </c>
      <c r="L1639" s="15">
        <f t="shared" si="204"/>
        <v>-0.28093704116306206</v>
      </c>
      <c r="M1639" s="15">
        <f t="shared" si="205"/>
        <v>-0.94213437123321475</v>
      </c>
      <c r="O1639" s="15">
        <f t="shared" si="206"/>
        <v>32.042065348703929</v>
      </c>
      <c r="P1639" s="15">
        <f t="shared" si="207"/>
        <v>15.937270470667929</v>
      </c>
      <c r="Q1639" s="15">
        <f t="shared" si="208"/>
        <v>38.937934476187763</v>
      </c>
      <c r="R1639" s="15">
        <f t="shared" si="209"/>
        <v>17.306192456532511</v>
      </c>
    </row>
    <row r="1640" spans="1:18" x14ac:dyDescent="0.25">
      <c r="A1640" s="4">
        <v>51730810400</v>
      </c>
      <c r="B1640" s="7" t="s">
        <v>1619</v>
      </c>
      <c r="C1640" s="40">
        <f t="array" ref="C1640">SUMPRODUCT($D$9:$D$12, TRANSPOSE(O1640:R1640))</f>
        <v>26.055865688023033</v>
      </c>
      <c r="E1640" s="9">
        <v>0</v>
      </c>
      <c r="F1640" s="41">
        <v>0.31297799999999998</v>
      </c>
      <c r="G1640" s="41">
        <v>-7.7158348543199997</v>
      </c>
      <c r="H1640" s="41">
        <v>-6.6489361999999996E-2</v>
      </c>
      <c r="J1640" s="15">
        <f t="shared" si="202"/>
        <v>-0.46652283424000918</v>
      </c>
      <c r="K1640" s="15">
        <f t="shared" si="203"/>
        <v>-0.99703935139985955</v>
      </c>
      <c r="L1640" s="15">
        <f t="shared" si="204"/>
        <v>-0.28093704116306206</v>
      </c>
      <c r="M1640" s="15">
        <f t="shared" si="205"/>
        <v>-0.94213437123321475</v>
      </c>
      <c r="O1640" s="15">
        <f t="shared" si="206"/>
        <v>32.042065348703929</v>
      </c>
      <c r="P1640" s="15">
        <f t="shared" si="207"/>
        <v>15.937270470667929</v>
      </c>
      <c r="Q1640" s="15">
        <f t="shared" si="208"/>
        <v>38.937934476187763</v>
      </c>
      <c r="R1640" s="15">
        <f t="shared" si="209"/>
        <v>17.306192456532511</v>
      </c>
    </row>
    <row r="1641" spans="1:18" x14ac:dyDescent="0.25">
      <c r="A1641" s="4">
        <v>51730810500</v>
      </c>
      <c r="B1641" s="7" t="s">
        <v>1620</v>
      </c>
      <c r="C1641" s="40">
        <f t="array" ref="C1641">SUMPRODUCT($D$9:$D$12, TRANSPOSE(O1641:R1641))</f>
        <v>26.055865688023033</v>
      </c>
      <c r="E1641" s="9">
        <v>0</v>
      </c>
      <c r="F1641" s="41">
        <v>0.31297799999999998</v>
      </c>
      <c r="G1641" s="41">
        <v>-7.7158348543199997</v>
      </c>
      <c r="H1641" s="41">
        <v>-6.6489361999999996E-2</v>
      </c>
      <c r="J1641" s="15">
        <f t="shared" si="202"/>
        <v>-0.46652283424000918</v>
      </c>
      <c r="K1641" s="15">
        <f t="shared" si="203"/>
        <v>-0.99703935139985955</v>
      </c>
      <c r="L1641" s="15">
        <f t="shared" si="204"/>
        <v>-0.28093704116306206</v>
      </c>
      <c r="M1641" s="15">
        <f t="shared" si="205"/>
        <v>-0.94213437123321475</v>
      </c>
      <c r="O1641" s="15">
        <f t="shared" si="206"/>
        <v>32.042065348703929</v>
      </c>
      <c r="P1641" s="15">
        <f t="shared" si="207"/>
        <v>15.937270470667929</v>
      </c>
      <c r="Q1641" s="15">
        <f t="shared" si="208"/>
        <v>38.937934476187763</v>
      </c>
      <c r="R1641" s="15">
        <f t="shared" si="209"/>
        <v>17.306192456532511</v>
      </c>
    </row>
    <row r="1642" spans="1:18" x14ac:dyDescent="0.25">
      <c r="A1642" s="4">
        <v>51730810600</v>
      </c>
      <c r="B1642" s="7" t="s">
        <v>1621</v>
      </c>
      <c r="C1642" s="40">
        <f t="array" ref="C1642">SUMPRODUCT($D$9:$D$12, TRANSPOSE(O1642:R1642))</f>
        <v>26.055865688023033</v>
      </c>
      <c r="E1642" s="9">
        <v>0</v>
      </c>
      <c r="F1642" s="41">
        <v>0.31297799999999998</v>
      </c>
      <c r="G1642" s="41">
        <v>-7.7158348543199997</v>
      </c>
      <c r="H1642" s="41">
        <v>-6.6489361999999996E-2</v>
      </c>
      <c r="J1642" s="15">
        <f t="shared" si="202"/>
        <v>-0.46652283424000918</v>
      </c>
      <c r="K1642" s="15">
        <f t="shared" si="203"/>
        <v>-0.99703935139985955</v>
      </c>
      <c r="L1642" s="15">
        <f t="shared" si="204"/>
        <v>-0.28093704116306206</v>
      </c>
      <c r="M1642" s="15">
        <f t="shared" si="205"/>
        <v>-0.94213437123321475</v>
      </c>
      <c r="O1642" s="15">
        <f t="shared" si="206"/>
        <v>32.042065348703929</v>
      </c>
      <c r="P1642" s="15">
        <f t="shared" si="207"/>
        <v>15.937270470667929</v>
      </c>
      <c r="Q1642" s="15">
        <f t="shared" si="208"/>
        <v>38.937934476187763</v>
      </c>
      <c r="R1642" s="15">
        <f t="shared" si="209"/>
        <v>17.306192456532511</v>
      </c>
    </row>
    <row r="1643" spans="1:18" x14ac:dyDescent="0.25">
      <c r="A1643" s="4">
        <v>51730810700</v>
      </c>
      <c r="B1643" s="7" t="s">
        <v>1622</v>
      </c>
      <c r="C1643" s="40">
        <f t="array" ref="C1643">SUMPRODUCT($D$9:$D$12, TRANSPOSE(O1643:R1643))</f>
        <v>26.055865688023033</v>
      </c>
      <c r="E1643" s="9">
        <v>0</v>
      </c>
      <c r="F1643" s="41">
        <v>0.31297799999999998</v>
      </c>
      <c r="G1643" s="41">
        <v>-7.7158348543199997</v>
      </c>
      <c r="H1643" s="41">
        <v>-6.6489361999999996E-2</v>
      </c>
      <c r="J1643" s="15">
        <f t="shared" si="202"/>
        <v>-0.46652283424000918</v>
      </c>
      <c r="K1643" s="15">
        <f t="shared" si="203"/>
        <v>-0.99703935139985955</v>
      </c>
      <c r="L1643" s="15">
        <f t="shared" si="204"/>
        <v>-0.28093704116306206</v>
      </c>
      <c r="M1643" s="15">
        <f t="shared" si="205"/>
        <v>-0.94213437123321475</v>
      </c>
      <c r="O1643" s="15">
        <f t="shared" si="206"/>
        <v>32.042065348703929</v>
      </c>
      <c r="P1643" s="15">
        <f t="shared" si="207"/>
        <v>15.937270470667929</v>
      </c>
      <c r="Q1643" s="15">
        <f t="shared" si="208"/>
        <v>38.937934476187763</v>
      </c>
      <c r="R1643" s="15">
        <f t="shared" si="209"/>
        <v>17.306192456532511</v>
      </c>
    </row>
    <row r="1644" spans="1:18" x14ac:dyDescent="0.25">
      <c r="A1644" s="4">
        <v>51730810900</v>
      </c>
      <c r="B1644" s="7" t="s">
        <v>1623</v>
      </c>
      <c r="C1644" s="40">
        <f t="array" ref="C1644">SUMPRODUCT($D$9:$D$12, TRANSPOSE(O1644:R1644))</f>
        <v>26.055865688023033</v>
      </c>
      <c r="E1644" s="9">
        <v>0</v>
      </c>
      <c r="F1644" s="41">
        <v>0.31297799999999998</v>
      </c>
      <c r="G1644" s="41">
        <v>-7.7158348543199997</v>
      </c>
      <c r="H1644" s="41">
        <v>-6.6489361999999996E-2</v>
      </c>
      <c r="J1644" s="15">
        <f t="shared" si="202"/>
        <v>-0.46652283424000918</v>
      </c>
      <c r="K1644" s="15">
        <f t="shared" si="203"/>
        <v>-0.99703935139985955</v>
      </c>
      <c r="L1644" s="15">
        <f t="shared" si="204"/>
        <v>-0.28093704116306206</v>
      </c>
      <c r="M1644" s="15">
        <f t="shared" si="205"/>
        <v>-0.94213437123321475</v>
      </c>
      <c r="O1644" s="15">
        <f t="shared" si="206"/>
        <v>32.042065348703929</v>
      </c>
      <c r="P1644" s="15">
        <f t="shared" si="207"/>
        <v>15.937270470667929</v>
      </c>
      <c r="Q1644" s="15">
        <f t="shared" si="208"/>
        <v>38.937934476187763</v>
      </c>
      <c r="R1644" s="15">
        <f t="shared" si="209"/>
        <v>17.306192456532511</v>
      </c>
    </row>
    <row r="1645" spans="1:18" x14ac:dyDescent="0.25">
      <c r="A1645" s="4">
        <v>51730811000</v>
      </c>
      <c r="B1645" s="7" t="s">
        <v>1624</v>
      </c>
      <c r="C1645" s="40">
        <f t="array" ref="C1645">SUMPRODUCT($D$9:$D$12, TRANSPOSE(O1645:R1645))</f>
        <v>26.055865688023033</v>
      </c>
      <c r="E1645" s="9">
        <v>0</v>
      </c>
      <c r="F1645" s="41">
        <v>0.31297799999999998</v>
      </c>
      <c r="G1645" s="41">
        <v>-7.7158348543199997</v>
      </c>
      <c r="H1645" s="41">
        <v>-6.6489361999999996E-2</v>
      </c>
      <c r="J1645" s="15">
        <f t="shared" si="202"/>
        <v>-0.46652283424000918</v>
      </c>
      <c r="K1645" s="15">
        <f t="shared" si="203"/>
        <v>-0.99703935139985955</v>
      </c>
      <c r="L1645" s="15">
        <f t="shared" si="204"/>
        <v>-0.28093704116306206</v>
      </c>
      <c r="M1645" s="15">
        <f t="shared" si="205"/>
        <v>-0.94213437123321475</v>
      </c>
      <c r="O1645" s="15">
        <f t="shared" si="206"/>
        <v>32.042065348703929</v>
      </c>
      <c r="P1645" s="15">
        <f t="shared" si="207"/>
        <v>15.937270470667929</v>
      </c>
      <c r="Q1645" s="15">
        <f t="shared" si="208"/>
        <v>38.937934476187763</v>
      </c>
      <c r="R1645" s="15">
        <f t="shared" si="209"/>
        <v>17.306192456532511</v>
      </c>
    </row>
    <row r="1646" spans="1:18" x14ac:dyDescent="0.25">
      <c r="A1646" s="4">
        <v>51730811100</v>
      </c>
      <c r="B1646" s="7" t="s">
        <v>1625</v>
      </c>
      <c r="C1646" s="40">
        <f t="array" ref="C1646">SUMPRODUCT($D$9:$D$12, TRANSPOSE(O1646:R1646))</f>
        <v>26.055865688023033</v>
      </c>
      <c r="E1646" s="9">
        <v>0</v>
      </c>
      <c r="F1646" s="41">
        <v>0.31297799999999998</v>
      </c>
      <c r="G1646" s="41">
        <v>-7.7158348543199997</v>
      </c>
      <c r="H1646" s="41">
        <v>-6.6489361999999996E-2</v>
      </c>
      <c r="J1646" s="15">
        <f t="shared" si="202"/>
        <v>-0.46652283424000918</v>
      </c>
      <c r="K1646" s="15">
        <f t="shared" si="203"/>
        <v>-0.99703935139985955</v>
      </c>
      <c r="L1646" s="15">
        <f t="shared" si="204"/>
        <v>-0.28093704116306206</v>
      </c>
      <c r="M1646" s="15">
        <f t="shared" si="205"/>
        <v>-0.94213437123321475</v>
      </c>
      <c r="O1646" s="15">
        <f t="shared" si="206"/>
        <v>32.042065348703929</v>
      </c>
      <c r="P1646" s="15">
        <f t="shared" si="207"/>
        <v>15.937270470667929</v>
      </c>
      <c r="Q1646" s="15">
        <f t="shared" si="208"/>
        <v>38.937934476187763</v>
      </c>
      <c r="R1646" s="15">
        <f t="shared" si="209"/>
        <v>17.306192456532511</v>
      </c>
    </row>
    <row r="1647" spans="1:18" x14ac:dyDescent="0.25">
      <c r="A1647" s="4">
        <v>51730811200</v>
      </c>
      <c r="B1647" s="7" t="s">
        <v>1626</v>
      </c>
      <c r="C1647" s="40">
        <f t="array" ref="C1647">SUMPRODUCT($D$9:$D$12, TRANSPOSE(O1647:R1647))</f>
        <v>26.055865688023033</v>
      </c>
      <c r="E1647" s="9">
        <v>0</v>
      </c>
      <c r="F1647" s="41">
        <v>0.31297799999999998</v>
      </c>
      <c r="G1647" s="41">
        <v>-7.7158348543199997</v>
      </c>
      <c r="H1647" s="41">
        <v>-6.6489361999999996E-2</v>
      </c>
      <c r="J1647" s="15">
        <f t="shared" si="202"/>
        <v>-0.46652283424000918</v>
      </c>
      <c r="K1647" s="15">
        <f t="shared" si="203"/>
        <v>-0.99703935139985955</v>
      </c>
      <c r="L1647" s="15">
        <f t="shared" si="204"/>
        <v>-0.28093704116306206</v>
      </c>
      <c r="M1647" s="15">
        <f t="shared" si="205"/>
        <v>-0.94213437123321475</v>
      </c>
      <c r="O1647" s="15">
        <f t="shared" si="206"/>
        <v>32.042065348703929</v>
      </c>
      <c r="P1647" s="15">
        <f t="shared" si="207"/>
        <v>15.937270470667929</v>
      </c>
      <c r="Q1647" s="15">
        <f t="shared" si="208"/>
        <v>38.937934476187763</v>
      </c>
      <c r="R1647" s="15">
        <f t="shared" si="209"/>
        <v>17.306192456532511</v>
      </c>
    </row>
    <row r="1648" spans="1:18" x14ac:dyDescent="0.25">
      <c r="A1648" s="4">
        <v>51730811300</v>
      </c>
      <c r="B1648" s="7" t="s">
        <v>1627</v>
      </c>
      <c r="C1648" s="40">
        <f t="array" ref="C1648">SUMPRODUCT($D$9:$D$12, TRANSPOSE(O1648:R1648))</f>
        <v>26.055865688023033</v>
      </c>
      <c r="E1648" s="9">
        <v>0</v>
      </c>
      <c r="F1648" s="41">
        <v>0.31297799999999998</v>
      </c>
      <c r="G1648" s="41">
        <v>-7.7158348543199997</v>
      </c>
      <c r="H1648" s="41">
        <v>-6.6489361999999996E-2</v>
      </c>
      <c r="J1648" s="15">
        <f t="shared" si="202"/>
        <v>-0.46652283424000918</v>
      </c>
      <c r="K1648" s="15">
        <f t="shared" si="203"/>
        <v>-0.99703935139985955</v>
      </c>
      <c r="L1648" s="15">
        <f t="shared" si="204"/>
        <v>-0.28093704116306206</v>
      </c>
      <c r="M1648" s="15">
        <f t="shared" si="205"/>
        <v>-0.94213437123321475</v>
      </c>
      <c r="O1648" s="15">
        <f t="shared" si="206"/>
        <v>32.042065348703929</v>
      </c>
      <c r="P1648" s="15">
        <f t="shared" si="207"/>
        <v>15.937270470667929</v>
      </c>
      <c r="Q1648" s="15">
        <f t="shared" si="208"/>
        <v>38.937934476187763</v>
      </c>
      <c r="R1648" s="15">
        <f t="shared" si="209"/>
        <v>17.306192456532511</v>
      </c>
    </row>
    <row r="1649" spans="1:18" x14ac:dyDescent="0.25">
      <c r="A1649" s="4">
        <v>51735340100</v>
      </c>
      <c r="B1649" s="7" t="s">
        <v>1628</v>
      </c>
      <c r="C1649" s="40">
        <f t="array" ref="C1649">SUMPRODUCT($D$9:$D$12, TRANSPOSE(O1649:R1649))</f>
        <v>22.095882634454533</v>
      </c>
      <c r="E1649" s="9">
        <v>0</v>
      </c>
      <c r="F1649" s="41">
        <v>0.16414799999999999</v>
      </c>
      <c r="G1649" s="41">
        <v>-2.3850434371200002</v>
      </c>
      <c r="H1649" s="41">
        <v>-0.130630631</v>
      </c>
      <c r="J1649" s="15">
        <f t="shared" si="202"/>
        <v>-0.46652283424000918</v>
      </c>
      <c r="K1649" s="15">
        <f t="shared" si="203"/>
        <v>-1.1746551419480673</v>
      </c>
      <c r="L1649" s="15">
        <f t="shared" si="204"/>
        <v>-0.24479149593349095</v>
      </c>
      <c r="M1649" s="15">
        <f t="shared" si="205"/>
        <v>-1.7502295478610077</v>
      </c>
      <c r="O1649" s="15">
        <f t="shared" si="206"/>
        <v>32.042065348703929</v>
      </c>
      <c r="P1649" s="15">
        <f t="shared" si="207"/>
        <v>12.00663563770282</v>
      </c>
      <c r="Q1649" s="15">
        <f t="shared" si="208"/>
        <v>40.330893944676994</v>
      </c>
      <c r="R1649" s="15">
        <f t="shared" si="209"/>
        <v>4.0039356067343839</v>
      </c>
    </row>
    <row r="1650" spans="1:18" x14ac:dyDescent="0.25">
      <c r="A1650" s="4">
        <v>51735340200</v>
      </c>
      <c r="B1650" s="7" t="s">
        <v>1629</v>
      </c>
      <c r="C1650" s="40">
        <f t="array" ref="C1650">SUMPRODUCT($D$9:$D$12, TRANSPOSE(O1650:R1650))</f>
        <v>22.095882634454533</v>
      </c>
      <c r="E1650" s="9">
        <v>0</v>
      </c>
      <c r="F1650" s="41">
        <v>0.16414799999999999</v>
      </c>
      <c r="G1650" s="41">
        <v>-2.3850434371200002</v>
      </c>
      <c r="H1650" s="41">
        <v>-0.130630631</v>
      </c>
      <c r="J1650" s="15">
        <f t="shared" si="202"/>
        <v>-0.46652283424000918</v>
      </c>
      <c r="K1650" s="15">
        <f t="shared" si="203"/>
        <v>-1.1746551419480673</v>
      </c>
      <c r="L1650" s="15">
        <f t="shared" si="204"/>
        <v>-0.24479149593349095</v>
      </c>
      <c r="M1650" s="15">
        <f t="shared" si="205"/>
        <v>-1.7502295478610077</v>
      </c>
      <c r="O1650" s="15">
        <f t="shared" si="206"/>
        <v>32.042065348703929</v>
      </c>
      <c r="P1650" s="15">
        <f t="shared" si="207"/>
        <v>12.00663563770282</v>
      </c>
      <c r="Q1650" s="15">
        <f t="shared" si="208"/>
        <v>40.330893944676994</v>
      </c>
      <c r="R1650" s="15">
        <f t="shared" si="209"/>
        <v>4.0039356067343839</v>
      </c>
    </row>
    <row r="1651" spans="1:18" x14ac:dyDescent="0.25">
      <c r="A1651" s="4">
        <v>51735340300</v>
      </c>
      <c r="B1651" s="7" t="s">
        <v>1630</v>
      </c>
      <c r="C1651" s="40">
        <f t="array" ref="C1651">SUMPRODUCT($D$9:$D$12, TRANSPOSE(O1651:R1651))</f>
        <v>22.095882634454533</v>
      </c>
      <c r="E1651" s="9">
        <v>0</v>
      </c>
      <c r="F1651" s="41">
        <v>0.16414799999999999</v>
      </c>
      <c r="G1651" s="41">
        <v>-2.3850434371200002</v>
      </c>
      <c r="H1651" s="41">
        <v>-0.130630631</v>
      </c>
      <c r="J1651" s="15">
        <f t="shared" si="202"/>
        <v>-0.46652283424000918</v>
      </c>
      <c r="K1651" s="15">
        <f t="shared" si="203"/>
        <v>-1.1746551419480673</v>
      </c>
      <c r="L1651" s="15">
        <f t="shared" si="204"/>
        <v>-0.24479149593349095</v>
      </c>
      <c r="M1651" s="15">
        <f t="shared" si="205"/>
        <v>-1.7502295478610077</v>
      </c>
      <c r="O1651" s="15">
        <f t="shared" si="206"/>
        <v>32.042065348703929</v>
      </c>
      <c r="P1651" s="15">
        <f t="shared" si="207"/>
        <v>12.00663563770282</v>
      </c>
      <c r="Q1651" s="15">
        <f t="shared" si="208"/>
        <v>40.330893944676994</v>
      </c>
      <c r="R1651" s="15">
        <f t="shared" si="209"/>
        <v>4.0039356067343839</v>
      </c>
    </row>
    <row r="1652" spans="1:18" x14ac:dyDescent="0.25">
      <c r="A1652" s="4">
        <v>51735990100</v>
      </c>
      <c r="B1652" s="7" t="s">
        <v>1631</v>
      </c>
      <c r="C1652" s="40">
        <f t="array" ref="C1652">SUMPRODUCT($D$9:$D$12, TRANSPOSE(O1652:R1652))</f>
        <v>22.095882634454533</v>
      </c>
      <c r="E1652" s="9">
        <v>0</v>
      </c>
      <c r="F1652" s="41">
        <v>0.16414799999999999</v>
      </c>
      <c r="G1652" s="41">
        <v>-2.3850434371200002</v>
      </c>
      <c r="H1652" s="41">
        <v>-0.130630631</v>
      </c>
      <c r="J1652" s="15">
        <f t="shared" si="202"/>
        <v>-0.46652283424000918</v>
      </c>
      <c r="K1652" s="15">
        <f t="shared" si="203"/>
        <v>-1.1746551419480673</v>
      </c>
      <c r="L1652" s="15">
        <f t="shared" si="204"/>
        <v>-0.24479149593349095</v>
      </c>
      <c r="M1652" s="15">
        <f t="shared" si="205"/>
        <v>-1.7502295478610077</v>
      </c>
      <c r="O1652" s="15">
        <f t="shared" si="206"/>
        <v>32.042065348703929</v>
      </c>
      <c r="P1652" s="15">
        <f t="shared" si="207"/>
        <v>12.00663563770282</v>
      </c>
      <c r="Q1652" s="15">
        <f t="shared" si="208"/>
        <v>40.330893944676994</v>
      </c>
      <c r="R1652" s="15">
        <f t="shared" si="209"/>
        <v>4.0039356067343839</v>
      </c>
    </row>
    <row r="1653" spans="1:18" x14ac:dyDescent="0.25">
      <c r="A1653" s="4">
        <v>51740210200</v>
      </c>
      <c r="B1653" s="7" t="s">
        <v>1632</v>
      </c>
      <c r="C1653" s="40">
        <f t="array" ref="C1653">SUMPRODUCT($D$9:$D$12, TRANSPOSE(O1653:R1653))</f>
        <v>29.932016220518459</v>
      </c>
      <c r="E1653" s="9">
        <v>1</v>
      </c>
      <c r="F1653" s="41">
        <v>0.42564000000000002</v>
      </c>
      <c r="G1653" s="41">
        <v>6.8422483404500003</v>
      </c>
      <c r="H1653" s="41">
        <v>-9.2163355000000002E-2</v>
      </c>
      <c r="J1653" s="15">
        <f t="shared" si="202"/>
        <v>-6.8820981358606648E-2</v>
      </c>
      <c r="K1653" s="15">
        <f t="shared" si="203"/>
        <v>-0.86258695474097224</v>
      </c>
      <c r="L1653" s="15">
        <f t="shared" si="204"/>
        <v>-0.18222564666456756</v>
      </c>
      <c r="M1653" s="15">
        <f t="shared" si="205"/>
        <v>-1.2655927348037221</v>
      </c>
      <c r="O1653" s="15">
        <f t="shared" si="206"/>
        <v>47.256605848653649</v>
      </c>
      <c r="P1653" s="15">
        <f t="shared" si="207"/>
        <v>19.418230267445516</v>
      </c>
      <c r="Q1653" s="15">
        <f t="shared" si="208"/>
        <v>42.770282340716271</v>
      </c>
      <c r="R1653" s="15">
        <f t="shared" si="209"/>
        <v>10.282946425258396</v>
      </c>
    </row>
    <row r="1654" spans="1:18" x14ac:dyDescent="0.25">
      <c r="A1654" s="4">
        <v>51740210300</v>
      </c>
      <c r="B1654" s="7" t="s">
        <v>1633</v>
      </c>
      <c r="C1654" s="40">
        <f t="array" ref="C1654">SUMPRODUCT($D$9:$D$12, TRANSPOSE(O1654:R1654))</f>
        <v>29.932016220518459</v>
      </c>
      <c r="E1654" s="9">
        <v>1</v>
      </c>
      <c r="F1654" s="41">
        <v>0.42564000000000002</v>
      </c>
      <c r="G1654" s="41">
        <v>6.8422483404500003</v>
      </c>
      <c r="H1654" s="41">
        <v>-9.2163355000000002E-2</v>
      </c>
      <c r="J1654" s="15">
        <f t="shared" si="202"/>
        <v>-6.8820981358606648E-2</v>
      </c>
      <c r="K1654" s="15">
        <f t="shared" si="203"/>
        <v>-0.86258695474097224</v>
      </c>
      <c r="L1654" s="15">
        <f t="shared" si="204"/>
        <v>-0.18222564666456756</v>
      </c>
      <c r="M1654" s="15">
        <f t="shared" si="205"/>
        <v>-1.2655927348037221</v>
      </c>
      <c r="O1654" s="15">
        <f t="shared" si="206"/>
        <v>47.256605848653649</v>
      </c>
      <c r="P1654" s="15">
        <f t="shared" si="207"/>
        <v>19.418230267445516</v>
      </c>
      <c r="Q1654" s="15">
        <f t="shared" si="208"/>
        <v>42.770282340716271</v>
      </c>
      <c r="R1654" s="15">
        <f t="shared" si="209"/>
        <v>10.282946425258396</v>
      </c>
    </row>
    <row r="1655" spans="1:18" x14ac:dyDescent="0.25">
      <c r="A1655" s="4">
        <v>51740210400</v>
      </c>
      <c r="B1655" s="7" t="s">
        <v>1634</v>
      </c>
      <c r="C1655" s="40">
        <f t="array" ref="C1655">SUMPRODUCT($D$9:$D$12, TRANSPOSE(O1655:R1655))</f>
        <v>29.932016220518459</v>
      </c>
      <c r="E1655" s="9">
        <v>1</v>
      </c>
      <c r="F1655" s="41">
        <v>0.42564000000000002</v>
      </c>
      <c r="G1655" s="41">
        <v>6.8422483404500003</v>
      </c>
      <c r="H1655" s="41">
        <v>-9.2163355000000002E-2</v>
      </c>
      <c r="J1655" s="15">
        <f t="shared" si="202"/>
        <v>-6.8820981358606648E-2</v>
      </c>
      <c r="K1655" s="15">
        <f t="shared" si="203"/>
        <v>-0.86258695474097224</v>
      </c>
      <c r="L1655" s="15">
        <f t="shared" si="204"/>
        <v>-0.18222564666456756</v>
      </c>
      <c r="M1655" s="15">
        <f t="shared" si="205"/>
        <v>-1.2655927348037221</v>
      </c>
      <c r="O1655" s="15">
        <f t="shared" si="206"/>
        <v>47.256605848653649</v>
      </c>
      <c r="P1655" s="15">
        <f t="shared" si="207"/>
        <v>19.418230267445516</v>
      </c>
      <c r="Q1655" s="15">
        <f t="shared" si="208"/>
        <v>42.770282340716271</v>
      </c>
      <c r="R1655" s="15">
        <f t="shared" si="209"/>
        <v>10.282946425258396</v>
      </c>
    </row>
    <row r="1656" spans="1:18" x14ac:dyDescent="0.25">
      <c r="A1656" s="4">
        <v>51740210500</v>
      </c>
      <c r="B1656" s="7" t="s">
        <v>1635</v>
      </c>
      <c r="C1656" s="40">
        <f t="array" ref="C1656">SUMPRODUCT($D$9:$D$12, TRANSPOSE(O1656:R1656))</f>
        <v>29.932016220518459</v>
      </c>
      <c r="E1656" s="9">
        <v>1</v>
      </c>
      <c r="F1656" s="41">
        <v>0.42564000000000002</v>
      </c>
      <c r="G1656" s="41">
        <v>6.8422483404500003</v>
      </c>
      <c r="H1656" s="41">
        <v>-9.2163355000000002E-2</v>
      </c>
      <c r="J1656" s="15">
        <f t="shared" si="202"/>
        <v>-6.8820981358606648E-2</v>
      </c>
      <c r="K1656" s="15">
        <f t="shared" si="203"/>
        <v>-0.86258695474097224</v>
      </c>
      <c r="L1656" s="15">
        <f t="shared" si="204"/>
        <v>-0.18222564666456756</v>
      </c>
      <c r="M1656" s="15">
        <f t="shared" si="205"/>
        <v>-1.2655927348037221</v>
      </c>
      <c r="O1656" s="15">
        <f t="shared" si="206"/>
        <v>47.256605848653649</v>
      </c>
      <c r="P1656" s="15">
        <f t="shared" si="207"/>
        <v>19.418230267445516</v>
      </c>
      <c r="Q1656" s="15">
        <f t="shared" si="208"/>
        <v>42.770282340716271</v>
      </c>
      <c r="R1656" s="15">
        <f t="shared" si="209"/>
        <v>10.282946425258396</v>
      </c>
    </row>
    <row r="1657" spans="1:18" x14ac:dyDescent="0.25">
      <c r="A1657" s="4">
        <v>51740210600</v>
      </c>
      <c r="B1657" s="7" t="s">
        <v>1636</v>
      </c>
      <c r="C1657" s="40">
        <f t="array" ref="C1657">SUMPRODUCT($D$9:$D$12, TRANSPOSE(O1657:R1657))</f>
        <v>29.932016220518459</v>
      </c>
      <c r="E1657" s="9">
        <v>1</v>
      </c>
      <c r="F1657" s="41">
        <v>0.42564000000000002</v>
      </c>
      <c r="G1657" s="41">
        <v>6.8422483404500003</v>
      </c>
      <c r="H1657" s="41">
        <v>-9.2163355000000002E-2</v>
      </c>
      <c r="J1657" s="15">
        <f t="shared" si="202"/>
        <v>-6.8820981358606648E-2</v>
      </c>
      <c r="K1657" s="15">
        <f t="shared" si="203"/>
        <v>-0.86258695474097224</v>
      </c>
      <c r="L1657" s="15">
        <f t="shared" si="204"/>
        <v>-0.18222564666456756</v>
      </c>
      <c r="M1657" s="15">
        <f t="shared" si="205"/>
        <v>-1.2655927348037221</v>
      </c>
      <c r="O1657" s="15">
        <f t="shared" si="206"/>
        <v>47.256605848653649</v>
      </c>
      <c r="P1657" s="15">
        <f t="shared" si="207"/>
        <v>19.418230267445516</v>
      </c>
      <c r="Q1657" s="15">
        <f t="shared" si="208"/>
        <v>42.770282340716271</v>
      </c>
      <c r="R1657" s="15">
        <f t="shared" si="209"/>
        <v>10.282946425258396</v>
      </c>
    </row>
    <row r="1658" spans="1:18" x14ac:dyDescent="0.25">
      <c r="A1658" s="4">
        <v>51740210900</v>
      </c>
      <c r="B1658" s="7" t="s">
        <v>1637</v>
      </c>
      <c r="C1658" s="40">
        <f t="array" ref="C1658">SUMPRODUCT($D$9:$D$12, TRANSPOSE(O1658:R1658))</f>
        <v>29.932016220518459</v>
      </c>
      <c r="E1658" s="9">
        <v>1</v>
      </c>
      <c r="F1658" s="41">
        <v>0.42564000000000002</v>
      </c>
      <c r="G1658" s="41">
        <v>6.8422483404500003</v>
      </c>
      <c r="H1658" s="41">
        <v>-9.2163355000000002E-2</v>
      </c>
      <c r="J1658" s="15">
        <f t="shared" si="202"/>
        <v>-6.8820981358606648E-2</v>
      </c>
      <c r="K1658" s="15">
        <f t="shared" si="203"/>
        <v>-0.86258695474097224</v>
      </c>
      <c r="L1658" s="15">
        <f t="shared" si="204"/>
        <v>-0.18222564666456756</v>
      </c>
      <c r="M1658" s="15">
        <f t="shared" si="205"/>
        <v>-1.2655927348037221</v>
      </c>
      <c r="O1658" s="15">
        <f t="shared" si="206"/>
        <v>47.256605848653649</v>
      </c>
      <c r="P1658" s="15">
        <f t="shared" si="207"/>
        <v>19.418230267445516</v>
      </c>
      <c r="Q1658" s="15">
        <f t="shared" si="208"/>
        <v>42.770282340716271</v>
      </c>
      <c r="R1658" s="15">
        <f t="shared" si="209"/>
        <v>10.282946425258396</v>
      </c>
    </row>
    <row r="1659" spans="1:18" x14ac:dyDescent="0.25">
      <c r="A1659" s="4">
        <v>51740211100</v>
      </c>
      <c r="B1659" s="7" t="s">
        <v>1638</v>
      </c>
      <c r="C1659" s="40">
        <f t="array" ref="C1659">SUMPRODUCT($D$9:$D$12, TRANSPOSE(O1659:R1659))</f>
        <v>29.932016220518459</v>
      </c>
      <c r="E1659" s="9">
        <v>1</v>
      </c>
      <c r="F1659" s="41">
        <v>0.42564000000000002</v>
      </c>
      <c r="G1659" s="41">
        <v>6.8422483404500003</v>
      </c>
      <c r="H1659" s="41">
        <v>-9.2163355000000002E-2</v>
      </c>
      <c r="J1659" s="15">
        <f t="shared" si="202"/>
        <v>-6.8820981358606648E-2</v>
      </c>
      <c r="K1659" s="15">
        <f t="shared" si="203"/>
        <v>-0.86258695474097224</v>
      </c>
      <c r="L1659" s="15">
        <f t="shared" si="204"/>
        <v>-0.18222564666456756</v>
      </c>
      <c r="M1659" s="15">
        <f t="shared" si="205"/>
        <v>-1.2655927348037221</v>
      </c>
      <c r="O1659" s="15">
        <f t="shared" si="206"/>
        <v>47.256605848653649</v>
      </c>
      <c r="P1659" s="15">
        <f t="shared" si="207"/>
        <v>19.418230267445516</v>
      </c>
      <c r="Q1659" s="15">
        <f t="shared" si="208"/>
        <v>42.770282340716271</v>
      </c>
      <c r="R1659" s="15">
        <f t="shared" si="209"/>
        <v>10.282946425258396</v>
      </c>
    </row>
    <row r="1660" spans="1:18" x14ac:dyDescent="0.25">
      <c r="A1660" s="4">
        <v>51740211400</v>
      </c>
      <c r="B1660" s="7" t="s">
        <v>1639</v>
      </c>
      <c r="C1660" s="40">
        <f t="array" ref="C1660">SUMPRODUCT($D$9:$D$12, TRANSPOSE(O1660:R1660))</f>
        <v>29.932016220518459</v>
      </c>
      <c r="E1660" s="9">
        <v>1</v>
      </c>
      <c r="F1660" s="41">
        <v>0.42564000000000002</v>
      </c>
      <c r="G1660" s="41">
        <v>6.8422483404500003</v>
      </c>
      <c r="H1660" s="41">
        <v>-9.2163355000000002E-2</v>
      </c>
      <c r="J1660" s="15">
        <f t="shared" si="202"/>
        <v>-6.8820981358606648E-2</v>
      </c>
      <c r="K1660" s="15">
        <f t="shared" si="203"/>
        <v>-0.86258695474097224</v>
      </c>
      <c r="L1660" s="15">
        <f t="shared" si="204"/>
        <v>-0.18222564666456756</v>
      </c>
      <c r="M1660" s="15">
        <f t="shared" si="205"/>
        <v>-1.2655927348037221</v>
      </c>
      <c r="O1660" s="15">
        <f t="shared" si="206"/>
        <v>47.256605848653649</v>
      </c>
      <c r="P1660" s="15">
        <f t="shared" si="207"/>
        <v>19.418230267445516</v>
      </c>
      <c r="Q1660" s="15">
        <f t="shared" si="208"/>
        <v>42.770282340716271</v>
      </c>
      <c r="R1660" s="15">
        <f t="shared" si="209"/>
        <v>10.282946425258396</v>
      </c>
    </row>
    <row r="1661" spans="1:18" x14ac:dyDescent="0.25">
      <c r="A1661" s="4">
        <v>51740211500</v>
      </c>
      <c r="B1661" s="7" t="s">
        <v>1640</v>
      </c>
      <c r="C1661" s="40">
        <f t="array" ref="C1661">SUMPRODUCT($D$9:$D$12, TRANSPOSE(O1661:R1661))</f>
        <v>29.932016220518459</v>
      </c>
      <c r="E1661" s="9">
        <v>1</v>
      </c>
      <c r="F1661" s="41">
        <v>0.42564000000000002</v>
      </c>
      <c r="G1661" s="41">
        <v>6.8422483404500003</v>
      </c>
      <c r="H1661" s="41">
        <v>-9.2163355000000002E-2</v>
      </c>
      <c r="J1661" s="15">
        <f t="shared" si="202"/>
        <v>-6.8820981358606648E-2</v>
      </c>
      <c r="K1661" s="15">
        <f t="shared" si="203"/>
        <v>-0.86258695474097224</v>
      </c>
      <c r="L1661" s="15">
        <f t="shared" si="204"/>
        <v>-0.18222564666456756</v>
      </c>
      <c r="M1661" s="15">
        <f t="shared" si="205"/>
        <v>-1.2655927348037221</v>
      </c>
      <c r="O1661" s="15">
        <f t="shared" si="206"/>
        <v>47.256605848653649</v>
      </c>
      <c r="P1661" s="15">
        <f t="shared" si="207"/>
        <v>19.418230267445516</v>
      </c>
      <c r="Q1661" s="15">
        <f t="shared" si="208"/>
        <v>42.770282340716271</v>
      </c>
      <c r="R1661" s="15">
        <f t="shared" si="209"/>
        <v>10.282946425258396</v>
      </c>
    </row>
    <row r="1662" spans="1:18" x14ac:dyDescent="0.25">
      <c r="A1662" s="4">
        <v>51740211600</v>
      </c>
      <c r="B1662" s="7" t="s">
        <v>1641</v>
      </c>
      <c r="C1662" s="40">
        <f t="array" ref="C1662">SUMPRODUCT($D$9:$D$12, TRANSPOSE(O1662:R1662))</f>
        <v>29.932016220518459</v>
      </c>
      <c r="E1662" s="9">
        <v>1</v>
      </c>
      <c r="F1662" s="41">
        <v>0.42564000000000002</v>
      </c>
      <c r="G1662" s="41">
        <v>6.8422483404500003</v>
      </c>
      <c r="H1662" s="41">
        <v>-9.2163355000000002E-2</v>
      </c>
      <c r="J1662" s="15">
        <f t="shared" si="202"/>
        <v>-6.8820981358606648E-2</v>
      </c>
      <c r="K1662" s="15">
        <f t="shared" si="203"/>
        <v>-0.86258695474097224</v>
      </c>
      <c r="L1662" s="15">
        <f t="shared" si="204"/>
        <v>-0.18222564666456756</v>
      </c>
      <c r="M1662" s="15">
        <f t="shared" si="205"/>
        <v>-1.2655927348037221</v>
      </c>
      <c r="O1662" s="15">
        <f t="shared" si="206"/>
        <v>47.256605848653649</v>
      </c>
      <c r="P1662" s="15">
        <f t="shared" si="207"/>
        <v>19.418230267445516</v>
      </c>
      <c r="Q1662" s="15">
        <f t="shared" si="208"/>
        <v>42.770282340716271</v>
      </c>
      <c r="R1662" s="15">
        <f t="shared" si="209"/>
        <v>10.282946425258396</v>
      </c>
    </row>
    <row r="1663" spans="1:18" x14ac:dyDescent="0.25">
      <c r="A1663" s="4">
        <v>51740211700</v>
      </c>
      <c r="B1663" s="7" t="s">
        <v>1642</v>
      </c>
      <c r="C1663" s="40">
        <f t="array" ref="C1663">SUMPRODUCT($D$9:$D$12, TRANSPOSE(O1663:R1663))</f>
        <v>29.932016220518459</v>
      </c>
      <c r="E1663" s="9">
        <v>1</v>
      </c>
      <c r="F1663" s="41">
        <v>0.42564000000000002</v>
      </c>
      <c r="G1663" s="41">
        <v>6.8422483404500003</v>
      </c>
      <c r="H1663" s="41">
        <v>-9.2163355000000002E-2</v>
      </c>
      <c r="J1663" s="15">
        <f t="shared" si="202"/>
        <v>-6.8820981358606648E-2</v>
      </c>
      <c r="K1663" s="15">
        <f t="shared" si="203"/>
        <v>-0.86258695474097224</v>
      </c>
      <c r="L1663" s="15">
        <f t="shared" si="204"/>
        <v>-0.18222564666456756</v>
      </c>
      <c r="M1663" s="15">
        <f t="shared" si="205"/>
        <v>-1.2655927348037221</v>
      </c>
      <c r="O1663" s="15">
        <f t="shared" si="206"/>
        <v>47.256605848653649</v>
      </c>
      <c r="P1663" s="15">
        <f t="shared" si="207"/>
        <v>19.418230267445516</v>
      </c>
      <c r="Q1663" s="15">
        <f t="shared" si="208"/>
        <v>42.770282340716271</v>
      </c>
      <c r="R1663" s="15">
        <f t="shared" si="209"/>
        <v>10.282946425258396</v>
      </c>
    </row>
    <row r="1664" spans="1:18" x14ac:dyDescent="0.25">
      <c r="A1664" s="4">
        <v>51740211800</v>
      </c>
      <c r="B1664" s="7" t="s">
        <v>1643</v>
      </c>
      <c r="C1664" s="40">
        <f t="array" ref="C1664">SUMPRODUCT($D$9:$D$12, TRANSPOSE(O1664:R1664))</f>
        <v>29.932016220518459</v>
      </c>
      <c r="E1664" s="9">
        <v>1</v>
      </c>
      <c r="F1664" s="41">
        <v>0.42564000000000002</v>
      </c>
      <c r="G1664" s="41">
        <v>6.8422483404500003</v>
      </c>
      <c r="H1664" s="41">
        <v>-9.2163355000000002E-2</v>
      </c>
      <c r="J1664" s="15">
        <f t="shared" si="202"/>
        <v>-6.8820981358606648E-2</v>
      </c>
      <c r="K1664" s="15">
        <f t="shared" si="203"/>
        <v>-0.86258695474097224</v>
      </c>
      <c r="L1664" s="15">
        <f t="shared" si="204"/>
        <v>-0.18222564666456756</v>
      </c>
      <c r="M1664" s="15">
        <f t="shared" si="205"/>
        <v>-1.2655927348037221</v>
      </c>
      <c r="O1664" s="15">
        <f t="shared" si="206"/>
        <v>47.256605848653649</v>
      </c>
      <c r="P1664" s="15">
        <f t="shared" si="207"/>
        <v>19.418230267445516</v>
      </c>
      <c r="Q1664" s="15">
        <f t="shared" si="208"/>
        <v>42.770282340716271</v>
      </c>
      <c r="R1664" s="15">
        <f t="shared" si="209"/>
        <v>10.282946425258396</v>
      </c>
    </row>
    <row r="1665" spans="1:18" x14ac:dyDescent="0.25">
      <c r="A1665" s="4">
        <v>51740211900</v>
      </c>
      <c r="B1665" s="7" t="s">
        <v>1644</v>
      </c>
      <c r="C1665" s="40">
        <f t="array" ref="C1665">SUMPRODUCT($D$9:$D$12, TRANSPOSE(O1665:R1665))</f>
        <v>29.932016220518459</v>
      </c>
      <c r="E1665" s="9">
        <v>1</v>
      </c>
      <c r="F1665" s="41">
        <v>0.42564000000000002</v>
      </c>
      <c r="G1665" s="41">
        <v>6.8422483404500003</v>
      </c>
      <c r="H1665" s="41">
        <v>-9.2163355000000002E-2</v>
      </c>
      <c r="J1665" s="15">
        <f t="shared" si="202"/>
        <v>-6.8820981358606648E-2</v>
      </c>
      <c r="K1665" s="15">
        <f t="shared" si="203"/>
        <v>-0.86258695474097224</v>
      </c>
      <c r="L1665" s="15">
        <f t="shared" si="204"/>
        <v>-0.18222564666456756</v>
      </c>
      <c r="M1665" s="15">
        <f t="shared" si="205"/>
        <v>-1.2655927348037221</v>
      </c>
      <c r="O1665" s="15">
        <f t="shared" si="206"/>
        <v>47.256605848653649</v>
      </c>
      <c r="P1665" s="15">
        <f t="shared" si="207"/>
        <v>19.418230267445516</v>
      </c>
      <c r="Q1665" s="15">
        <f t="shared" si="208"/>
        <v>42.770282340716271</v>
      </c>
      <c r="R1665" s="15">
        <f t="shared" si="209"/>
        <v>10.282946425258396</v>
      </c>
    </row>
    <row r="1666" spans="1:18" x14ac:dyDescent="0.25">
      <c r="A1666" s="4">
        <v>51740212000</v>
      </c>
      <c r="B1666" s="7" t="s">
        <v>1645</v>
      </c>
      <c r="C1666" s="40">
        <f t="array" ref="C1666">SUMPRODUCT($D$9:$D$12, TRANSPOSE(O1666:R1666))</f>
        <v>29.932016220518459</v>
      </c>
      <c r="E1666" s="9">
        <v>1</v>
      </c>
      <c r="F1666" s="41">
        <v>0.42564000000000002</v>
      </c>
      <c r="G1666" s="41">
        <v>6.8422483404500003</v>
      </c>
      <c r="H1666" s="41">
        <v>-9.2163355000000002E-2</v>
      </c>
      <c r="J1666" s="15">
        <f t="shared" si="202"/>
        <v>-6.8820981358606648E-2</v>
      </c>
      <c r="K1666" s="15">
        <f t="shared" si="203"/>
        <v>-0.86258695474097224</v>
      </c>
      <c r="L1666" s="15">
        <f t="shared" si="204"/>
        <v>-0.18222564666456756</v>
      </c>
      <c r="M1666" s="15">
        <f t="shared" si="205"/>
        <v>-1.2655927348037221</v>
      </c>
      <c r="O1666" s="15">
        <f t="shared" si="206"/>
        <v>47.256605848653649</v>
      </c>
      <c r="P1666" s="15">
        <f t="shared" si="207"/>
        <v>19.418230267445516</v>
      </c>
      <c r="Q1666" s="15">
        <f t="shared" si="208"/>
        <v>42.770282340716271</v>
      </c>
      <c r="R1666" s="15">
        <f t="shared" si="209"/>
        <v>10.282946425258396</v>
      </c>
    </row>
    <row r="1667" spans="1:18" x14ac:dyDescent="0.25">
      <c r="A1667" s="4">
        <v>51740212100</v>
      </c>
      <c r="B1667" s="7" t="s">
        <v>1646</v>
      </c>
      <c r="C1667" s="40">
        <f t="array" ref="C1667">SUMPRODUCT($D$9:$D$12, TRANSPOSE(O1667:R1667))</f>
        <v>29.932016220518459</v>
      </c>
      <c r="E1667" s="9">
        <v>1</v>
      </c>
      <c r="F1667" s="41">
        <v>0.42564000000000002</v>
      </c>
      <c r="G1667" s="41">
        <v>6.8422483404500003</v>
      </c>
      <c r="H1667" s="41">
        <v>-9.2163355000000002E-2</v>
      </c>
      <c r="J1667" s="15">
        <f t="shared" si="202"/>
        <v>-6.8820981358606648E-2</v>
      </c>
      <c r="K1667" s="15">
        <f t="shared" si="203"/>
        <v>-0.86258695474097224</v>
      </c>
      <c r="L1667" s="15">
        <f t="shared" si="204"/>
        <v>-0.18222564666456756</v>
      </c>
      <c r="M1667" s="15">
        <f t="shared" si="205"/>
        <v>-1.2655927348037221</v>
      </c>
      <c r="O1667" s="15">
        <f t="shared" si="206"/>
        <v>47.256605848653649</v>
      </c>
      <c r="P1667" s="15">
        <f t="shared" si="207"/>
        <v>19.418230267445516</v>
      </c>
      <c r="Q1667" s="15">
        <f t="shared" si="208"/>
        <v>42.770282340716271</v>
      </c>
      <c r="R1667" s="15">
        <f t="shared" si="209"/>
        <v>10.282946425258396</v>
      </c>
    </row>
    <row r="1668" spans="1:18" x14ac:dyDescent="0.25">
      <c r="A1668" s="4">
        <v>51740212300</v>
      </c>
      <c r="B1668" s="7" t="s">
        <v>1647</v>
      </c>
      <c r="C1668" s="40">
        <f t="array" ref="C1668">SUMPRODUCT($D$9:$D$12, TRANSPOSE(O1668:R1668))</f>
        <v>33.839793094592181</v>
      </c>
      <c r="E1668" s="9">
        <v>2</v>
      </c>
      <c r="F1668" s="41">
        <v>0.42564000000000002</v>
      </c>
      <c r="G1668" s="41">
        <v>6.8422483404500003</v>
      </c>
      <c r="H1668" s="41">
        <v>-9.2163355000000002E-2</v>
      </c>
      <c r="J1668" s="15">
        <f t="shared" si="202"/>
        <v>0.32888087152279588</v>
      </c>
      <c r="K1668" s="15">
        <f t="shared" si="203"/>
        <v>-0.86258695474097224</v>
      </c>
      <c r="L1668" s="15">
        <f t="shared" si="204"/>
        <v>-0.18222564666456756</v>
      </c>
      <c r="M1668" s="15">
        <f t="shared" si="205"/>
        <v>-1.2655927348037221</v>
      </c>
      <c r="O1668" s="15">
        <f t="shared" si="206"/>
        <v>62.887713344948558</v>
      </c>
      <c r="P1668" s="15">
        <f t="shared" si="207"/>
        <v>19.418230267445516</v>
      </c>
      <c r="Q1668" s="15">
        <f t="shared" si="208"/>
        <v>42.770282340716271</v>
      </c>
      <c r="R1668" s="15">
        <f t="shared" si="209"/>
        <v>10.282946425258396</v>
      </c>
    </row>
    <row r="1669" spans="1:18" x14ac:dyDescent="0.25">
      <c r="A1669" s="4">
        <v>51740212400</v>
      </c>
      <c r="B1669" s="7" t="s">
        <v>1648</v>
      </c>
      <c r="C1669" s="40">
        <f t="array" ref="C1669">SUMPRODUCT($D$9:$D$12, TRANSPOSE(O1669:R1669))</f>
        <v>29.932016220518459</v>
      </c>
      <c r="E1669" s="9">
        <v>1</v>
      </c>
      <c r="F1669" s="41">
        <v>0.42564000000000002</v>
      </c>
      <c r="G1669" s="41">
        <v>6.8422483404500003</v>
      </c>
      <c r="H1669" s="41">
        <v>-9.2163355000000002E-2</v>
      </c>
      <c r="J1669" s="15">
        <f t="shared" si="202"/>
        <v>-6.8820981358606648E-2</v>
      </c>
      <c r="K1669" s="15">
        <f t="shared" si="203"/>
        <v>-0.86258695474097224</v>
      </c>
      <c r="L1669" s="15">
        <f t="shared" si="204"/>
        <v>-0.18222564666456756</v>
      </c>
      <c r="M1669" s="15">
        <f t="shared" si="205"/>
        <v>-1.2655927348037221</v>
      </c>
      <c r="O1669" s="15">
        <f t="shared" si="206"/>
        <v>47.256605848653649</v>
      </c>
      <c r="P1669" s="15">
        <f t="shared" si="207"/>
        <v>19.418230267445516</v>
      </c>
      <c r="Q1669" s="15">
        <f t="shared" si="208"/>
        <v>42.770282340716271</v>
      </c>
      <c r="R1669" s="15">
        <f t="shared" si="209"/>
        <v>10.282946425258396</v>
      </c>
    </row>
    <row r="1670" spans="1:18" x14ac:dyDescent="0.25">
      <c r="A1670" s="4">
        <v>51740212500</v>
      </c>
      <c r="B1670" s="7" t="s">
        <v>1649</v>
      </c>
      <c r="C1670" s="40">
        <f t="array" ref="C1670">SUMPRODUCT($D$9:$D$12, TRANSPOSE(O1670:R1670))</f>
        <v>29.932016220518459</v>
      </c>
      <c r="E1670" s="9">
        <v>1</v>
      </c>
      <c r="F1670" s="41">
        <v>0.42564000000000002</v>
      </c>
      <c r="G1670" s="41">
        <v>6.8422483404500003</v>
      </c>
      <c r="H1670" s="41">
        <v>-9.2163355000000002E-2</v>
      </c>
      <c r="J1670" s="15">
        <f t="shared" si="202"/>
        <v>-6.8820981358606648E-2</v>
      </c>
      <c r="K1670" s="15">
        <f t="shared" si="203"/>
        <v>-0.86258695474097224</v>
      </c>
      <c r="L1670" s="15">
        <f t="shared" si="204"/>
        <v>-0.18222564666456756</v>
      </c>
      <c r="M1670" s="15">
        <f t="shared" si="205"/>
        <v>-1.2655927348037221</v>
      </c>
      <c r="O1670" s="15">
        <f t="shared" si="206"/>
        <v>47.256605848653649</v>
      </c>
      <c r="P1670" s="15">
        <f t="shared" si="207"/>
        <v>19.418230267445516</v>
      </c>
      <c r="Q1670" s="15">
        <f t="shared" si="208"/>
        <v>42.770282340716271</v>
      </c>
      <c r="R1670" s="15">
        <f t="shared" si="209"/>
        <v>10.282946425258396</v>
      </c>
    </row>
    <row r="1671" spans="1:18" x14ac:dyDescent="0.25">
      <c r="A1671" s="4">
        <v>51740212600</v>
      </c>
      <c r="B1671" s="7" t="s">
        <v>1650</v>
      </c>
      <c r="C1671" s="40">
        <f t="array" ref="C1671">SUMPRODUCT($D$9:$D$12, TRANSPOSE(O1671:R1671))</f>
        <v>29.932016220518459</v>
      </c>
      <c r="E1671" s="9">
        <v>1</v>
      </c>
      <c r="F1671" s="41">
        <v>0.42564000000000002</v>
      </c>
      <c r="G1671" s="41">
        <v>6.8422483404500003</v>
      </c>
      <c r="H1671" s="41">
        <v>-9.2163355000000002E-2</v>
      </c>
      <c r="J1671" s="15">
        <f t="shared" si="202"/>
        <v>-6.8820981358606648E-2</v>
      </c>
      <c r="K1671" s="15">
        <f t="shared" si="203"/>
        <v>-0.86258695474097224</v>
      </c>
      <c r="L1671" s="15">
        <f t="shared" si="204"/>
        <v>-0.18222564666456756</v>
      </c>
      <c r="M1671" s="15">
        <f t="shared" si="205"/>
        <v>-1.2655927348037221</v>
      </c>
      <c r="O1671" s="15">
        <f t="shared" si="206"/>
        <v>47.256605848653649</v>
      </c>
      <c r="P1671" s="15">
        <f t="shared" si="207"/>
        <v>19.418230267445516</v>
      </c>
      <c r="Q1671" s="15">
        <f t="shared" si="208"/>
        <v>42.770282340716271</v>
      </c>
      <c r="R1671" s="15">
        <f t="shared" si="209"/>
        <v>10.282946425258396</v>
      </c>
    </row>
    <row r="1672" spans="1:18" x14ac:dyDescent="0.25">
      <c r="A1672" s="4">
        <v>51740212701</v>
      </c>
      <c r="B1672" s="7" t="s">
        <v>1651</v>
      </c>
      <c r="C1672" s="40">
        <f t="array" ref="C1672">SUMPRODUCT($D$9:$D$12, TRANSPOSE(O1672:R1672))</f>
        <v>26.128381095531029</v>
      </c>
      <c r="E1672" s="9">
        <v>0</v>
      </c>
      <c r="F1672" s="41">
        <v>0.42564000000000002</v>
      </c>
      <c r="G1672" s="41">
        <v>6.8422483404500003</v>
      </c>
      <c r="H1672" s="41">
        <v>-9.2163355000000002E-2</v>
      </c>
      <c r="J1672" s="15">
        <f t="shared" si="202"/>
        <v>-0.46652283424000918</v>
      </c>
      <c r="K1672" s="15">
        <f t="shared" si="203"/>
        <v>-0.86258695474097224</v>
      </c>
      <c r="L1672" s="15">
        <f t="shared" si="204"/>
        <v>-0.18222564666456756</v>
      </c>
      <c r="M1672" s="15">
        <f t="shared" si="205"/>
        <v>-1.2655927348037221</v>
      </c>
      <c r="O1672" s="15">
        <f t="shared" si="206"/>
        <v>32.042065348703929</v>
      </c>
      <c r="P1672" s="15">
        <f t="shared" si="207"/>
        <v>19.418230267445516</v>
      </c>
      <c r="Q1672" s="15">
        <f t="shared" si="208"/>
        <v>42.770282340716271</v>
      </c>
      <c r="R1672" s="15">
        <f t="shared" si="209"/>
        <v>10.282946425258396</v>
      </c>
    </row>
    <row r="1673" spans="1:18" x14ac:dyDescent="0.25">
      <c r="A1673" s="4">
        <v>51740212702</v>
      </c>
      <c r="B1673" s="7" t="s">
        <v>1652</v>
      </c>
      <c r="C1673" s="40">
        <f t="array" ref="C1673">SUMPRODUCT($D$9:$D$12, TRANSPOSE(O1673:R1673))</f>
        <v>26.128381095531029</v>
      </c>
      <c r="E1673" s="9">
        <v>0</v>
      </c>
      <c r="F1673" s="41">
        <v>0.42564000000000002</v>
      </c>
      <c r="G1673" s="41">
        <v>6.8422483404500003</v>
      </c>
      <c r="H1673" s="41">
        <v>-9.2163355000000002E-2</v>
      </c>
      <c r="J1673" s="15">
        <f t="shared" si="202"/>
        <v>-0.46652283424000918</v>
      </c>
      <c r="K1673" s="15">
        <f t="shared" si="203"/>
        <v>-0.86258695474097224</v>
      </c>
      <c r="L1673" s="15">
        <f t="shared" si="204"/>
        <v>-0.18222564666456756</v>
      </c>
      <c r="M1673" s="15">
        <f t="shared" si="205"/>
        <v>-1.2655927348037221</v>
      </c>
      <c r="O1673" s="15">
        <f t="shared" si="206"/>
        <v>32.042065348703929</v>
      </c>
      <c r="P1673" s="15">
        <f t="shared" si="207"/>
        <v>19.418230267445516</v>
      </c>
      <c r="Q1673" s="15">
        <f t="shared" si="208"/>
        <v>42.770282340716271</v>
      </c>
      <c r="R1673" s="15">
        <f t="shared" si="209"/>
        <v>10.282946425258396</v>
      </c>
    </row>
    <row r="1674" spans="1:18" x14ac:dyDescent="0.25">
      <c r="A1674" s="4">
        <v>51740212801</v>
      </c>
      <c r="B1674" s="7" t="s">
        <v>1653</v>
      </c>
      <c r="C1674" s="40">
        <f t="array" ref="C1674">SUMPRODUCT($D$9:$D$12, TRANSPOSE(O1674:R1674))</f>
        <v>26.128381095531029</v>
      </c>
      <c r="E1674" s="9">
        <v>0</v>
      </c>
      <c r="F1674" s="41">
        <v>0.42564000000000002</v>
      </c>
      <c r="G1674" s="41">
        <v>6.8422483404500003</v>
      </c>
      <c r="H1674" s="41">
        <v>-9.2163355000000002E-2</v>
      </c>
      <c r="J1674" s="15">
        <f t="shared" si="202"/>
        <v>-0.46652283424000918</v>
      </c>
      <c r="K1674" s="15">
        <f t="shared" si="203"/>
        <v>-0.86258695474097224</v>
      </c>
      <c r="L1674" s="15">
        <f t="shared" si="204"/>
        <v>-0.18222564666456756</v>
      </c>
      <c r="M1674" s="15">
        <f t="shared" si="205"/>
        <v>-1.2655927348037221</v>
      </c>
      <c r="O1674" s="15">
        <f t="shared" si="206"/>
        <v>32.042065348703929</v>
      </c>
      <c r="P1674" s="15">
        <f t="shared" si="207"/>
        <v>19.418230267445516</v>
      </c>
      <c r="Q1674" s="15">
        <f t="shared" si="208"/>
        <v>42.770282340716271</v>
      </c>
      <c r="R1674" s="15">
        <f t="shared" si="209"/>
        <v>10.282946425258396</v>
      </c>
    </row>
    <row r="1675" spans="1:18" x14ac:dyDescent="0.25">
      <c r="A1675" s="4">
        <v>51740212802</v>
      </c>
      <c r="B1675" s="7" t="s">
        <v>1654</v>
      </c>
      <c r="C1675" s="40">
        <f t="array" ref="C1675">SUMPRODUCT($D$9:$D$12, TRANSPOSE(O1675:R1675))</f>
        <v>26.128381095531029</v>
      </c>
      <c r="E1675" s="9">
        <v>0</v>
      </c>
      <c r="F1675" s="41">
        <v>0.42564000000000002</v>
      </c>
      <c r="G1675" s="41">
        <v>6.8422483404500003</v>
      </c>
      <c r="H1675" s="41">
        <v>-9.2163355000000002E-2</v>
      </c>
      <c r="J1675" s="15">
        <f t="shared" si="202"/>
        <v>-0.46652283424000918</v>
      </c>
      <c r="K1675" s="15">
        <f t="shared" si="203"/>
        <v>-0.86258695474097224</v>
      </c>
      <c r="L1675" s="15">
        <f t="shared" si="204"/>
        <v>-0.18222564666456756</v>
      </c>
      <c r="M1675" s="15">
        <f t="shared" si="205"/>
        <v>-1.2655927348037221</v>
      </c>
      <c r="O1675" s="15">
        <f t="shared" si="206"/>
        <v>32.042065348703929</v>
      </c>
      <c r="P1675" s="15">
        <f t="shared" si="207"/>
        <v>19.418230267445516</v>
      </c>
      <c r="Q1675" s="15">
        <f t="shared" si="208"/>
        <v>42.770282340716271</v>
      </c>
      <c r="R1675" s="15">
        <f t="shared" si="209"/>
        <v>10.282946425258396</v>
      </c>
    </row>
    <row r="1676" spans="1:18" x14ac:dyDescent="0.25">
      <c r="A1676" s="4">
        <v>51740212900</v>
      </c>
      <c r="B1676" s="7" t="s">
        <v>1655</v>
      </c>
      <c r="C1676" s="40">
        <f t="array" ref="C1676">SUMPRODUCT($D$9:$D$12, TRANSPOSE(O1676:R1676))</f>
        <v>29.932016220518459</v>
      </c>
      <c r="E1676" s="9">
        <v>1</v>
      </c>
      <c r="F1676" s="41">
        <v>0.42564000000000002</v>
      </c>
      <c r="G1676" s="41">
        <v>6.8422483404500003</v>
      </c>
      <c r="H1676" s="41">
        <v>-9.2163355000000002E-2</v>
      </c>
      <c r="J1676" s="15">
        <f t="shared" si="202"/>
        <v>-6.8820981358606648E-2</v>
      </c>
      <c r="K1676" s="15">
        <f t="shared" si="203"/>
        <v>-0.86258695474097224</v>
      </c>
      <c r="L1676" s="15">
        <f t="shared" si="204"/>
        <v>-0.18222564666456756</v>
      </c>
      <c r="M1676" s="15">
        <f t="shared" si="205"/>
        <v>-1.2655927348037221</v>
      </c>
      <c r="O1676" s="15">
        <f t="shared" si="206"/>
        <v>47.256605848653649</v>
      </c>
      <c r="P1676" s="15">
        <f t="shared" si="207"/>
        <v>19.418230267445516</v>
      </c>
      <c r="Q1676" s="15">
        <f t="shared" si="208"/>
        <v>42.770282340716271</v>
      </c>
      <c r="R1676" s="15">
        <f t="shared" si="209"/>
        <v>10.282946425258396</v>
      </c>
    </row>
    <row r="1677" spans="1:18" x14ac:dyDescent="0.25">
      <c r="A1677" s="4">
        <v>51740213001</v>
      </c>
      <c r="B1677" s="7" t="s">
        <v>1656</v>
      </c>
      <c r="C1677" s="40">
        <f t="array" ref="C1677">SUMPRODUCT($D$9:$D$12, TRANSPOSE(O1677:R1677))</f>
        <v>26.128381095531029</v>
      </c>
      <c r="E1677" s="9">
        <v>0</v>
      </c>
      <c r="F1677" s="41">
        <v>0.42564000000000002</v>
      </c>
      <c r="G1677" s="41">
        <v>6.8422483404500003</v>
      </c>
      <c r="H1677" s="41">
        <v>-9.2163355000000002E-2</v>
      </c>
      <c r="J1677" s="15">
        <f t="shared" si="202"/>
        <v>-0.46652283424000918</v>
      </c>
      <c r="K1677" s="15">
        <f t="shared" si="203"/>
        <v>-0.86258695474097224</v>
      </c>
      <c r="L1677" s="15">
        <f t="shared" si="204"/>
        <v>-0.18222564666456756</v>
      </c>
      <c r="M1677" s="15">
        <f t="shared" si="205"/>
        <v>-1.2655927348037221</v>
      </c>
      <c r="O1677" s="15">
        <f t="shared" si="206"/>
        <v>32.042065348703929</v>
      </c>
      <c r="P1677" s="15">
        <f t="shared" si="207"/>
        <v>19.418230267445516</v>
      </c>
      <c r="Q1677" s="15">
        <f t="shared" si="208"/>
        <v>42.770282340716271</v>
      </c>
      <c r="R1677" s="15">
        <f t="shared" si="209"/>
        <v>10.282946425258396</v>
      </c>
    </row>
    <row r="1678" spans="1:18" x14ac:dyDescent="0.25">
      <c r="A1678" s="4">
        <v>51740213002</v>
      </c>
      <c r="B1678" s="7" t="s">
        <v>1657</v>
      </c>
      <c r="C1678" s="40">
        <f t="array" ref="C1678">SUMPRODUCT($D$9:$D$12, TRANSPOSE(O1678:R1678))</f>
        <v>26.128381095531029</v>
      </c>
      <c r="E1678" s="9">
        <v>0</v>
      </c>
      <c r="F1678" s="41">
        <v>0.42564000000000002</v>
      </c>
      <c r="G1678" s="41">
        <v>6.8422483404500003</v>
      </c>
      <c r="H1678" s="41">
        <v>-9.2163355000000002E-2</v>
      </c>
      <c r="J1678" s="15">
        <f t="shared" si="202"/>
        <v>-0.46652283424000918</v>
      </c>
      <c r="K1678" s="15">
        <f t="shared" si="203"/>
        <v>-0.86258695474097224</v>
      </c>
      <c r="L1678" s="15">
        <f t="shared" si="204"/>
        <v>-0.18222564666456756</v>
      </c>
      <c r="M1678" s="15">
        <f t="shared" si="205"/>
        <v>-1.2655927348037221</v>
      </c>
      <c r="O1678" s="15">
        <f t="shared" si="206"/>
        <v>32.042065348703929</v>
      </c>
      <c r="P1678" s="15">
        <f t="shared" si="207"/>
        <v>19.418230267445516</v>
      </c>
      <c r="Q1678" s="15">
        <f t="shared" si="208"/>
        <v>42.770282340716271</v>
      </c>
      <c r="R1678" s="15">
        <f t="shared" si="209"/>
        <v>10.282946425258396</v>
      </c>
    </row>
    <row r="1679" spans="1:18" x14ac:dyDescent="0.25">
      <c r="A1679" s="4">
        <v>51740213101</v>
      </c>
      <c r="B1679" s="7" t="s">
        <v>1658</v>
      </c>
      <c r="C1679" s="40">
        <f t="array" ref="C1679">SUMPRODUCT($D$9:$D$12, TRANSPOSE(O1679:R1679))</f>
        <v>26.128381095531029</v>
      </c>
      <c r="E1679" s="9">
        <v>0</v>
      </c>
      <c r="F1679" s="41">
        <v>0.42564000000000002</v>
      </c>
      <c r="G1679" s="41">
        <v>6.8422483404500003</v>
      </c>
      <c r="H1679" s="41">
        <v>-9.2163355000000002E-2</v>
      </c>
      <c r="J1679" s="15">
        <f t="shared" si="202"/>
        <v>-0.46652283424000918</v>
      </c>
      <c r="K1679" s="15">
        <f t="shared" si="203"/>
        <v>-0.86258695474097224</v>
      </c>
      <c r="L1679" s="15">
        <f t="shared" si="204"/>
        <v>-0.18222564666456756</v>
      </c>
      <c r="M1679" s="15">
        <f t="shared" si="205"/>
        <v>-1.2655927348037221</v>
      </c>
      <c r="O1679" s="15">
        <f t="shared" si="206"/>
        <v>32.042065348703929</v>
      </c>
      <c r="P1679" s="15">
        <f t="shared" si="207"/>
        <v>19.418230267445516</v>
      </c>
      <c r="Q1679" s="15">
        <f t="shared" si="208"/>
        <v>42.770282340716271</v>
      </c>
      <c r="R1679" s="15">
        <f t="shared" si="209"/>
        <v>10.282946425258396</v>
      </c>
    </row>
    <row r="1680" spans="1:18" x14ac:dyDescent="0.25">
      <c r="A1680" s="4">
        <v>51740213103</v>
      </c>
      <c r="B1680" s="7" t="s">
        <v>1659</v>
      </c>
      <c r="C1680" s="40">
        <f t="array" ref="C1680">SUMPRODUCT($D$9:$D$12, TRANSPOSE(O1680:R1680))</f>
        <v>26.128381095531029</v>
      </c>
      <c r="E1680" s="9">
        <v>0</v>
      </c>
      <c r="F1680" s="41">
        <v>0.42564000000000002</v>
      </c>
      <c r="G1680" s="41">
        <v>6.8422483404500003</v>
      </c>
      <c r="H1680" s="41">
        <v>-9.2163355000000002E-2</v>
      </c>
      <c r="J1680" s="15">
        <f t="shared" si="202"/>
        <v>-0.46652283424000918</v>
      </c>
      <c r="K1680" s="15">
        <f t="shared" si="203"/>
        <v>-0.86258695474097224</v>
      </c>
      <c r="L1680" s="15">
        <f t="shared" si="204"/>
        <v>-0.18222564666456756</v>
      </c>
      <c r="M1680" s="15">
        <f t="shared" si="205"/>
        <v>-1.2655927348037221</v>
      </c>
      <c r="O1680" s="15">
        <f t="shared" si="206"/>
        <v>32.042065348703929</v>
      </c>
      <c r="P1680" s="15">
        <f t="shared" si="207"/>
        <v>19.418230267445516</v>
      </c>
      <c r="Q1680" s="15">
        <f t="shared" si="208"/>
        <v>42.770282340716271</v>
      </c>
      <c r="R1680" s="15">
        <f t="shared" si="209"/>
        <v>10.282946425258396</v>
      </c>
    </row>
    <row r="1681" spans="1:18" x14ac:dyDescent="0.25">
      <c r="A1681" s="4">
        <v>51740213104</v>
      </c>
      <c r="B1681" s="7" t="s">
        <v>1660</v>
      </c>
      <c r="C1681" s="40">
        <f t="array" ref="C1681">SUMPRODUCT($D$9:$D$12, TRANSPOSE(O1681:R1681))</f>
        <v>26.128381095531029</v>
      </c>
      <c r="E1681" s="9">
        <v>0</v>
      </c>
      <c r="F1681" s="41">
        <v>0.42564000000000002</v>
      </c>
      <c r="G1681" s="41">
        <v>6.8422483404500003</v>
      </c>
      <c r="H1681" s="41">
        <v>-9.2163355000000002E-2</v>
      </c>
      <c r="J1681" s="15">
        <f t="shared" si="202"/>
        <v>-0.46652283424000918</v>
      </c>
      <c r="K1681" s="15">
        <f t="shared" si="203"/>
        <v>-0.86258695474097224</v>
      </c>
      <c r="L1681" s="15">
        <f t="shared" si="204"/>
        <v>-0.18222564666456756</v>
      </c>
      <c r="M1681" s="15">
        <f t="shared" si="205"/>
        <v>-1.2655927348037221</v>
      </c>
      <c r="O1681" s="15">
        <f t="shared" si="206"/>
        <v>32.042065348703929</v>
      </c>
      <c r="P1681" s="15">
        <f t="shared" si="207"/>
        <v>19.418230267445516</v>
      </c>
      <c r="Q1681" s="15">
        <f t="shared" si="208"/>
        <v>42.770282340716271</v>
      </c>
      <c r="R1681" s="15">
        <f t="shared" si="209"/>
        <v>10.282946425258396</v>
      </c>
    </row>
    <row r="1682" spans="1:18" x14ac:dyDescent="0.25">
      <c r="A1682" s="4">
        <v>51740213200</v>
      </c>
      <c r="B1682" s="7" t="s">
        <v>1661</v>
      </c>
      <c r="C1682" s="40">
        <f t="array" ref="C1682">SUMPRODUCT($D$9:$D$12, TRANSPOSE(O1682:R1682))</f>
        <v>29.932016220518459</v>
      </c>
      <c r="E1682" s="9">
        <v>1</v>
      </c>
      <c r="F1682" s="41">
        <v>0.42564000000000002</v>
      </c>
      <c r="G1682" s="41">
        <v>6.8422483404500003</v>
      </c>
      <c r="H1682" s="41">
        <v>-9.2163355000000002E-2</v>
      </c>
      <c r="J1682" s="15">
        <f t="shared" si="202"/>
        <v>-6.8820981358606648E-2</v>
      </c>
      <c r="K1682" s="15">
        <f t="shared" si="203"/>
        <v>-0.86258695474097224</v>
      </c>
      <c r="L1682" s="15">
        <f t="shared" si="204"/>
        <v>-0.18222564666456756</v>
      </c>
      <c r="M1682" s="15">
        <f t="shared" si="205"/>
        <v>-1.2655927348037221</v>
      </c>
      <c r="O1682" s="15">
        <f t="shared" si="206"/>
        <v>47.256605848653649</v>
      </c>
      <c r="P1682" s="15">
        <f t="shared" si="207"/>
        <v>19.418230267445516</v>
      </c>
      <c r="Q1682" s="15">
        <f t="shared" si="208"/>
        <v>42.770282340716271</v>
      </c>
      <c r="R1682" s="15">
        <f t="shared" si="209"/>
        <v>10.282946425258396</v>
      </c>
    </row>
    <row r="1683" spans="1:18" x14ac:dyDescent="0.25">
      <c r="A1683" s="4">
        <v>51740980100</v>
      </c>
      <c r="B1683" s="7" t="s">
        <v>1662</v>
      </c>
      <c r="C1683" s="40">
        <f t="array" ref="C1683">SUMPRODUCT($D$9:$D$12, TRANSPOSE(O1683:R1683))</f>
        <v>33.839793094592181</v>
      </c>
      <c r="E1683" s="9">
        <v>2</v>
      </c>
      <c r="F1683" s="41">
        <v>0.42564000000000002</v>
      </c>
      <c r="G1683" s="41">
        <v>6.8422483404500003</v>
      </c>
      <c r="H1683" s="41">
        <v>-9.2163355000000002E-2</v>
      </c>
      <c r="J1683" s="15">
        <f t="shared" si="202"/>
        <v>0.32888087152279588</v>
      </c>
      <c r="K1683" s="15">
        <f t="shared" si="203"/>
        <v>-0.86258695474097224</v>
      </c>
      <c r="L1683" s="15">
        <f t="shared" si="204"/>
        <v>-0.18222564666456756</v>
      </c>
      <c r="M1683" s="15">
        <f t="shared" si="205"/>
        <v>-1.2655927348037221</v>
      </c>
      <c r="O1683" s="15">
        <f t="shared" si="206"/>
        <v>62.887713344948558</v>
      </c>
      <c r="P1683" s="15">
        <f t="shared" si="207"/>
        <v>19.418230267445516</v>
      </c>
      <c r="Q1683" s="15">
        <f t="shared" si="208"/>
        <v>42.770282340716271</v>
      </c>
      <c r="R1683" s="15">
        <f t="shared" si="209"/>
        <v>10.282946425258396</v>
      </c>
    </row>
    <row r="1684" spans="1:18" x14ac:dyDescent="0.25">
      <c r="A1684" s="4">
        <v>51750010101</v>
      </c>
      <c r="B1684" s="7" t="s">
        <v>1663</v>
      </c>
      <c r="C1684" s="40">
        <f t="array" ref="C1684">SUMPRODUCT($D$9:$D$12, TRANSPOSE(O1684:R1684))</f>
        <v>34.339105766397999</v>
      </c>
      <c r="E1684" s="9">
        <v>0</v>
      </c>
      <c r="F1684" s="41">
        <v>1.3504210000000001</v>
      </c>
      <c r="G1684" s="41">
        <v>-48.176600469</v>
      </c>
      <c r="H1684" s="41">
        <v>-6.7901235000000004E-2</v>
      </c>
      <c r="J1684" s="15">
        <f t="shared" si="202"/>
        <v>-0.46652283424000918</v>
      </c>
      <c r="K1684" s="15">
        <f t="shared" si="203"/>
        <v>0.24105954394183474</v>
      </c>
      <c r="L1684" s="15">
        <f t="shared" si="204"/>
        <v>-0.55528212786627751</v>
      </c>
      <c r="M1684" s="15">
        <f t="shared" si="205"/>
        <v>-0.959922104140573</v>
      </c>
      <c r="O1684" s="15">
        <f t="shared" si="206"/>
        <v>32.042065348703929</v>
      </c>
      <c r="P1684" s="15">
        <f t="shared" si="207"/>
        <v>59.52455162435416</v>
      </c>
      <c r="Q1684" s="15">
        <f t="shared" si="208"/>
        <v>28.935085067336217</v>
      </c>
      <c r="R1684" s="15">
        <f t="shared" si="209"/>
        <v>16.854721025197701</v>
      </c>
    </row>
    <row r="1685" spans="1:18" x14ac:dyDescent="0.25">
      <c r="A1685" s="4">
        <v>51750010102</v>
      </c>
      <c r="B1685" s="7" t="s">
        <v>1664</v>
      </c>
      <c r="C1685" s="40">
        <f t="array" ref="C1685">SUMPRODUCT($D$9:$D$12, TRANSPOSE(O1685:R1685))</f>
        <v>34.339105766397999</v>
      </c>
      <c r="E1685" s="9">
        <v>0</v>
      </c>
      <c r="F1685" s="41">
        <v>1.3504210000000001</v>
      </c>
      <c r="G1685" s="41">
        <v>-48.176600469</v>
      </c>
      <c r="H1685" s="41">
        <v>-6.7901235000000004E-2</v>
      </c>
      <c r="J1685" s="15">
        <f t="shared" ref="J1685:J1748" si="210" xml:space="preserve"> STANDARDIZE(E1685,J$14, J$15)</f>
        <v>-0.46652283424000918</v>
      </c>
      <c r="K1685" s="15">
        <f t="shared" ref="K1685:K1748" si="211" xml:space="preserve"> STANDARDIZE(F1685,K$14, K$15)</f>
        <v>0.24105954394183474</v>
      </c>
      <c r="L1685" s="15">
        <f t="shared" ref="L1685:L1748" si="212" xml:space="preserve"> STANDARDIZE(G1685,L$14, L$15)</f>
        <v>-0.55528212786627751</v>
      </c>
      <c r="M1685" s="15">
        <f t="shared" ref="M1685:M1748" si="213" xml:space="preserve"> STANDARDIZE(H1685,M$14, M$15)</f>
        <v>-0.959922104140573</v>
      </c>
      <c r="O1685" s="15">
        <f t="shared" si="206"/>
        <v>32.042065348703929</v>
      </c>
      <c r="P1685" s="15">
        <f t="shared" si="207"/>
        <v>59.52455162435416</v>
      </c>
      <c r="Q1685" s="15">
        <f t="shared" si="208"/>
        <v>28.935085067336217</v>
      </c>
      <c r="R1685" s="15">
        <f t="shared" si="209"/>
        <v>16.854721025197701</v>
      </c>
    </row>
    <row r="1686" spans="1:18" x14ac:dyDescent="0.25">
      <c r="A1686" s="4">
        <v>51750010200</v>
      </c>
      <c r="B1686" s="7" t="s">
        <v>1665</v>
      </c>
      <c r="C1686" s="40">
        <f t="array" ref="C1686">SUMPRODUCT($D$9:$D$12, TRANSPOSE(O1686:R1686))</f>
        <v>34.339105766397999</v>
      </c>
      <c r="E1686" s="9">
        <v>0</v>
      </c>
      <c r="F1686" s="41">
        <v>1.3504210000000001</v>
      </c>
      <c r="G1686" s="41">
        <v>-48.176600469</v>
      </c>
      <c r="H1686" s="41">
        <v>-6.7901235000000004E-2</v>
      </c>
      <c r="J1686" s="15">
        <f t="shared" si="210"/>
        <v>-0.46652283424000918</v>
      </c>
      <c r="K1686" s="15">
        <f t="shared" si="211"/>
        <v>0.24105954394183474</v>
      </c>
      <c r="L1686" s="15">
        <f t="shared" si="212"/>
        <v>-0.55528212786627751</v>
      </c>
      <c r="M1686" s="15">
        <f t="shared" si="213"/>
        <v>-0.959922104140573</v>
      </c>
      <c r="O1686" s="15">
        <f t="shared" ref="O1686:O1749" si="214">_xlfn.NORM.S.DIST(J1686,1)*100</f>
        <v>32.042065348703929</v>
      </c>
      <c r="P1686" s="15">
        <f t="shared" ref="P1686:P1749" si="215">_xlfn.NORM.S.DIST(K1686,1)*100</f>
        <v>59.52455162435416</v>
      </c>
      <c r="Q1686" s="15">
        <f t="shared" ref="Q1686:Q1749" si="216">_xlfn.NORM.S.DIST(L1686,1)*100</f>
        <v>28.935085067336217</v>
      </c>
      <c r="R1686" s="15">
        <f t="shared" ref="R1686:R1749" si="217">_xlfn.NORM.S.DIST(M1686,1)*100</f>
        <v>16.854721025197701</v>
      </c>
    </row>
    <row r="1687" spans="1:18" x14ac:dyDescent="0.25">
      <c r="A1687" s="4">
        <v>51760010200</v>
      </c>
      <c r="B1687" s="7" t="s">
        <v>1666</v>
      </c>
      <c r="C1687" s="40">
        <f t="array" ref="C1687">SUMPRODUCT($D$9:$D$12, TRANSPOSE(O1687:R1687))</f>
        <v>52.506591295067153</v>
      </c>
      <c r="E1687" s="9">
        <v>7</v>
      </c>
      <c r="F1687" s="41">
        <v>0.45901799999999998</v>
      </c>
      <c r="G1687" s="41">
        <v>32.337043046600002</v>
      </c>
      <c r="H1687" s="41">
        <v>-9.9918100000000003E-3</v>
      </c>
      <c r="J1687" s="15">
        <f t="shared" si="210"/>
        <v>2.3173901359298084</v>
      </c>
      <c r="K1687" s="15">
        <f t="shared" si="211"/>
        <v>-0.8227531856291127</v>
      </c>
      <c r="L1687" s="15">
        <f t="shared" si="212"/>
        <v>-9.3576458276852636E-3</v>
      </c>
      <c r="M1687" s="15">
        <f t="shared" si="213"/>
        <v>-0.23033992166474893</v>
      </c>
      <c r="O1687" s="15">
        <f t="shared" si="214"/>
        <v>98.975875540382546</v>
      </c>
      <c r="P1687" s="15">
        <f t="shared" si="215"/>
        <v>20.532418174296222</v>
      </c>
      <c r="Q1687" s="15">
        <f t="shared" si="216"/>
        <v>49.626689391629931</v>
      </c>
      <c r="R1687" s="15">
        <f t="shared" si="217"/>
        <v>40.891382073959889</v>
      </c>
    </row>
    <row r="1688" spans="1:18" x14ac:dyDescent="0.25">
      <c r="A1688" s="4">
        <v>51760010300</v>
      </c>
      <c r="B1688" s="7" t="s">
        <v>1667</v>
      </c>
      <c r="C1688" s="40">
        <f t="array" ref="C1688">SUMPRODUCT($D$9:$D$12, TRANSPOSE(O1688:R1688))</f>
        <v>52.506591295067153</v>
      </c>
      <c r="E1688" s="9">
        <v>7</v>
      </c>
      <c r="F1688" s="41">
        <v>0.45901799999999998</v>
      </c>
      <c r="G1688" s="41">
        <v>32.337043046600002</v>
      </c>
      <c r="H1688" s="41">
        <v>-9.9918100000000003E-3</v>
      </c>
      <c r="J1688" s="15">
        <f t="shared" si="210"/>
        <v>2.3173901359298084</v>
      </c>
      <c r="K1688" s="15">
        <f t="shared" si="211"/>
        <v>-0.8227531856291127</v>
      </c>
      <c r="L1688" s="15">
        <f t="shared" si="212"/>
        <v>-9.3576458276852636E-3</v>
      </c>
      <c r="M1688" s="15">
        <f t="shared" si="213"/>
        <v>-0.23033992166474893</v>
      </c>
      <c r="O1688" s="15">
        <f t="shared" si="214"/>
        <v>98.975875540382546</v>
      </c>
      <c r="P1688" s="15">
        <f t="shared" si="215"/>
        <v>20.532418174296222</v>
      </c>
      <c r="Q1688" s="15">
        <f t="shared" si="216"/>
        <v>49.626689391629931</v>
      </c>
      <c r="R1688" s="15">
        <f t="shared" si="217"/>
        <v>40.891382073959889</v>
      </c>
    </row>
    <row r="1689" spans="1:18" x14ac:dyDescent="0.25">
      <c r="A1689" s="4">
        <v>51760010401</v>
      </c>
      <c r="B1689" s="7" t="s">
        <v>1668</v>
      </c>
      <c r="C1689" s="40">
        <f t="array" ref="C1689">SUMPRODUCT($D$9:$D$12, TRANSPOSE(O1689:R1689))</f>
        <v>52.506591295067153</v>
      </c>
      <c r="E1689" s="9">
        <v>7</v>
      </c>
      <c r="F1689" s="41">
        <v>0.45901799999999998</v>
      </c>
      <c r="G1689" s="41">
        <v>32.337043046600002</v>
      </c>
      <c r="H1689" s="41">
        <v>-9.9918100000000003E-3</v>
      </c>
      <c r="J1689" s="15">
        <f t="shared" si="210"/>
        <v>2.3173901359298084</v>
      </c>
      <c r="K1689" s="15">
        <f t="shared" si="211"/>
        <v>-0.8227531856291127</v>
      </c>
      <c r="L1689" s="15">
        <f t="shared" si="212"/>
        <v>-9.3576458276852636E-3</v>
      </c>
      <c r="M1689" s="15">
        <f t="shared" si="213"/>
        <v>-0.23033992166474893</v>
      </c>
      <c r="O1689" s="15">
        <f t="shared" si="214"/>
        <v>98.975875540382546</v>
      </c>
      <c r="P1689" s="15">
        <f t="shared" si="215"/>
        <v>20.532418174296222</v>
      </c>
      <c r="Q1689" s="15">
        <f t="shared" si="216"/>
        <v>49.626689391629931</v>
      </c>
      <c r="R1689" s="15">
        <f t="shared" si="217"/>
        <v>40.891382073959889</v>
      </c>
    </row>
    <row r="1690" spans="1:18" x14ac:dyDescent="0.25">
      <c r="A1690" s="4">
        <v>51760010402</v>
      </c>
      <c r="B1690" s="7" t="s">
        <v>1669</v>
      </c>
      <c r="C1690" s="40">
        <f t="array" ref="C1690">SUMPRODUCT($D$9:$D$12, TRANSPOSE(O1690:R1690))</f>
        <v>52.076406345801786</v>
      </c>
      <c r="E1690" s="9">
        <v>6</v>
      </c>
      <c r="F1690" s="41">
        <v>0.45901799999999998</v>
      </c>
      <c r="G1690" s="41">
        <v>32.337043046600002</v>
      </c>
      <c r="H1690" s="41">
        <v>-9.9918100000000003E-3</v>
      </c>
      <c r="J1690" s="15">
        <f t="shared" si="210"/>
        <v>1.9196882830484059</v>
      </c>
      <c r="K1690" s="15">
        <f t="shared" si="211"/>
        <v>-0.8227531856291127</v>
      </c>
      <c r="L1690" s="15">
        <f t="shared" si="212"/>
        <v>-9.3576458276852636E-3</v>
      </c>
      <c r="M1690" s="15">
        <f t="shared" si="213"/>
        <v>-0.23033992166474893</v>
      </c>
      <c r="O1690" s="15">
        <f t="shared" si="214"/>
        <v>97.255135743321091</v>
      </c>
      <c r="P1690" s="15">
        <f t="shared" si="215"/>
        <v>20.532418174296222</v>
      </c>
      <c r="Q1690" s="15">
        <f t="shared" si="216"/>
        <v>49.626689391629931</v>
      </c>
      <c r="R1690" s="15">
        <f t="shared" si="217"/>
        <v>40.891382073959889</v>
      </c>
    </row>
    <row r="1691" spans="1:18" x14ac:dyDescent="0.25">
      <c r="A1691" s="4">
        <v>51760010500</v>
      </c>
      <c r="B1691" s="7" t="s">
        <v>1670</v>
      </c>
      <c r="C1691" s="40">
        <f t="array" ref="C1691">SUMPRODUCT($D$9:$D$12, TRANSPOSE(O1691:R1691))</f>
        <v>52.076406345801786</v>
      </c>
      <c r="E1691" s="9">
        <v>6</v>
      </c>
      <c r="F1691" s="41">
        <v>0.45901799999999998</v>
      </c>
      <c r="G1691" s="41">
        <v>32.337043046600002</v>
      </c>
      <c r="H1691" s="41">
        <v>-9.9918100000000003E-3</v>
      </c>
      <c r="J1691" s="15">
        <f t="shared" si="210"/>
        <v>1.9196882830484059</v>
      </c>
      <c r="K1691" s="15">
        <f t="shared" si="211"/>
        <v>-0.8227531856291127</v>
      </c>
      <c r="L1691" s="15">
        <f t="shared" si="212"/>
        <v>-9.3576458276852636E-3</v>
      </c>
      <c r="M1691" s="15">
        <f t="shared" si="213"/>
        <v>-0.23033992166474893</v>
      </c>
      <c r="O1691" s="15">
        <f t="shared" si="214"/>
        <v>97.255135743321091</v>
      </c>
      <c r="P1691" s="15">
        <f t="shared" si="215"/>
        <v>20.532418174296222</v>
      </c>
      <c r="Q1691" s="15">
        <f t="shared" si="216"/>
        <v>49.626689391629931</v>
      </c>
      <c r="R1691" s="15">
        <f t="shared" si="217"/>
        <v>40.891382073959889</v>
      </c>
    </row>
    <row r="1692" spans="1:18" x14ac:dyDescent="0.25">
      <c r="A1692" s="4">
        <v>51760010600</v>
      </c>
      <c r="B1692" s="7" t="s">
        <v>1671</v>
      </c>
      <c r="C1692" s="40">
        <f t="array" ref="C1692">SUMPRODUCT($D$9:$D$12, TRANSPOSE(O1692:R1692))</f>
        <v>51.16246639916119</v>
      </c>
      <c r="E1692" s="9">
        <v>5</v>
      </c>
      <c r="F1692" s="41">
        <v>0.45901799999999998</v>
      </c>
      <c r="G1692" s="41">
        <v>32.337043046600002</v>
      </c>
      <c r="H1692" s="41">
        <v>-9.9918100000000003E-3</v>
      </c>
      <c r="J1692" s="15">
        <f t="shared" si="210"/>
        <v>1.5219864301670036</v>
      </c>
      <c r="K1692" s="15">
        <f t="shared" si="211"/>
        <v>-0.8227531856291127</v>
      </c>
      <c r="L1692" s="15">
        <f t="shared" si="212"/>
        <v>-9.3576458276852636E-3</v>
      </c>
      <c r="M1692" s="15">
        <f t="shared" si="213"/>
        <v>-0.23033992166474893</v>
      </c>
      <c r="O1692" s="15">
        <f t="shared" si="214"/>
        <v>93.599375956758735</v>
      </c>
      <c r="P1692" s="15">
        <f t="shared" si="215"/>
        <v>20.532418174296222</v>
      </c>
      <c r="Q1692" s="15">
        <f t="shared" si="216"/>
        <v>49.626689391629931</v>
      </c>
      <c r="R1692" s="15">
        <f t="shared" si="217"/>
        <v>40.891382073959889</v>
      </c>
    </row>
    <row r="1693" spans="1:18" x14ac:dyDescent="0.25">
      <c r="A1693" s="4">
        <v>51760010700</v>
      </c>
      <c r="B1693" s="7" t="s">
        <v>1672</v>
      </c>
      <c r="C1693" s="40">
        <f t="array" ref="C1693">SUMPRODUCT($D$9:$D$12, TRANSPOSE(O1693:R1693))</f>
        <v>46.919102231464748</v>
      </c>
      <c r="E1693" s="9">
        <v>3</v>
      </c>
      <c r="F1693" s="41">
        <v>0.45901799999999998</v>
      </c>
      <c r="G1693" s="41">
        <v>32.337043046600002</v>
      </c>
      <c r="H1693" s="41">
        <v>-9.9918100000000003E-3</v>
      </c>
      <c r="J1693" s="15">
        <f t="shared" si="210"/>
        <v>0.72658272440419847</v>
      </c>
      <c r="K1693" s="15">
        <f t="shared" si="211"/>
        <v>-0.8227531856291127</v>
      </c>
      <c r="L1693" s="15">
        <f t="shared" si="212"/>
        <v>-9.3576458276852636E-3</v>
      </c>
      <c r="M1693" s="15">
        <f t="shared" si="213"/>
        <v>-0.23033992166474893</v>
      </c>
      <c r="O1693" s="15">
        <f t="shared" si="214"/>
        <v>76.625919285972941</v>
      </c>
      <c r="P1693" s="15">
        <f t="shared" si="215"/>
        <v>20.532418174296222</v>
      </c>
      <c r="Q1693" s="15">
        <f t="shared" si="216"/>
        <v>49.626689391629931</v>
      </c>
      <c r="R1693" s="15">
        <f t="shared" si="217"/>
        <v>40.891382073959889</v>
      </c>
    </row>
    <row r="1694" spans="1:18" x14ac:dyDescent="0.25">
      <c r="A1694" s="4">
        <v>51760010800</v>
      </c>
      <c r="B1694" s="7" t="s">
        <v>1673</v>
      </c>
      <c r="C1694" s="40">
        <f t="array" ref="C1694">SUMPRODUCT($D$9:$D$12, TRANSPOSE(O1694:R1694))</f>
        <v>49.50146842233525</v>
      </c>
      <c r="E1694" s="9">
        <v>4</v>
      </c>
      <c r="F1694" s="41">
        <v>0.45901799999999998</v>
      </c>
      <c r="G1694" s="41">
        <v>32.337043046600002</v>
      </c>
      <c r="H1694" s="41">
        <v>-9.9918100000000003E-3</v>
      </c>
      <c r="J1694" s="15">
        <f t="shared" si="210"/>
        <v>1.1242845772856009</v>
      </c>
      <c r="K1694" s="15">
        <f t="shared" si="211"/>
        <v>-0.8227531856291127</v>
      </c>
      <c r="L1694" s="15">
        <f t="shared" si="212"/>
        <v>-9.3576458276852636E-3</v>
      </c>
      <c r="M1694" s="15">
        <f t="shared" si="213"/>
        <v>-0.23033992166474893</v>
      </c>
      <c r="O1694" s="15">
        <f t="shared" si="214"/>
        <v>86.955384049454949</v>
      </c>
      <c r="P1694" s="15">
        <f t="shared" si="215"/>
        <v>20.532418174296222</v>
      </c>
      <c r="Q1694" s="15">
        <f t="shared" si="216"/>
        <v>49.626689391629931</v>
      </c>
      <c r="R1694" s="15">
        <f t="shared" si="217"/>
        <v>40.891382073959889</v>
      </c>
    </row>
    <row r="1695" spans="1:18" x14ac:dyDescent="0.25">
      <c r="A1695" s="4">
        <v>51760010900</v>
      </c>
      <c r="B1695" s="7" t="s">
        <v>1674</v>
      </c>
      <c r="C1695" s="40">
        <f t="array" ref="C1695">SUMPRODUCT($D$9:$D$12, TRANSPOSE(O1695:R1695))</f>
        <v>46.919102231464748</v>
      </c>
      <c r="E1695" s="9">
        <v>3</v>
      </c>
      <c r="F1695" s="41">
        <v>0.45901799999999998</v>
      </c>
      <c r="G1695" s="41">
        <v>32.337043046600002</v>
      </c>
      <c r="H1695" s="41">
        <v>-9.9918100000000003E-3</v>
      </c>
      <c r="J1695" s="15">
        <f t="shared" si="210"/>
        <v>0.72658272440419847</v>
      </c>
      <c r="K1695" s="15">
        <f t="shared" si="211"/>
        <v>-0.8227531856291127</v>
      </c>
      <c r="L1695" s="15">
        <f t="shared" si="212"/>
        <v>-9.3576458276852636E-3</v>
      </c>
      <c r="M1695" s="15">
        <f t="shared" si="213"/>
        <v>-0.23033992166474893</v>
      </c>
      <c r="O1695" s="15">
        <f t="shared" si="214"/>
        <v>76.625919285972941</v>
      </c>
      <c r="P1695" s="15">
        <f t="shared" si="215"/>
        <v>20.532418174296222</v>
      </c>
      <c r="Q1695" s="15">
        <f t="shared" si="216"/>
        <v>49.626689391629931</v>
      </c>
      <c r="R1695" s="15">
        <f t="shared" si="217"/>
        <v>40.891382073959889</v>
      </c>
    </row>
    <row r="1696" spans="1:18" x14ac:dyDescent="0.25">
      <c r="A1696" s="4">
        <v>51760011000</v>
      </c>
      <c r="B1696" s="7" t="s">
        <v>1675</v>
      </c>
      <c r="C1696" s="40">
        <f t="array" ref="C1696">SUMPRODUCT($D$9:$D$12, TRANSPOSE(O1696:R1696))</f>
        <v>46.919102231464748</v>
      </c>
      <c r="E1696" s="9">
        <v>3</v>
      </c>
      <c r="F1696" s="41">
        <v>0.45901799999999998</v>
      </c>
      <c r="G1696" s="41">
        <v>32.337043046600002</v>
      </c>
      <c r="H1696" s="41">
        <v>-9.9918100000000003E-3</v>
      </c>
      <c r="J1696" s="15">
        <f t="shared" si="210"/>
        <v>0.72658272440419847</v>
      </c>
      <c r="K1696" s="15">
        <f t="shared" si="211"/>
        <v>-0.8227531856291127</v>
      </c>
      <c r="L1696" s="15">
        <f t="shared" si="212"/>
        <v>-9.3576458276852636E-3</v>
      </c>
      <c r="M1696" s="15">
        <f t="shared" si="213"/>
        <v>-0.23033992166474893</v>
      </c>
      <c r="O1696" s="15">
        <f t="shared" si="214"/>
        <v>76.625919285972941</v>
      </c>
      <c r="P1696" s="15">
        <f t="shared" si="215"/>
        <v>20.532418174296222</v>
      </c>
      <c r="Q1696" s="15">
        <f t="shared" si="216"/>
        <v>49.626689391629931</v>
      </c>
      <c r="R1696" s="15">
        <f t="shared" si="217"/>
        <v>40.891382073959889</v>
      </c>
    </row>
    <row r="1697" spans="1:18" x14ac:dyDescent="0.25">
      <c r="A1697" s="4">
        <v>51760011100</v>
      </c>
      <c r="B1697" s="7" t="s">
        <v>1676</v>
      </c>
      <c r="C1697" s="40">
        <f t="array" ref="C1697">SUMPRODUCT($D$9:$D$12, TRANSPOSE(O1697:R1697))</f>
        <v>51.16246639916119</v>
      </c>
      <c r="E1697" s="9">
        <v>5</v>
      </c>
      <c r="F1697" s="41">
        <v>0.45901799999999998</v>
      </c>
      <c r="G1697" s="41">
        <v>32.337043046600002</v>
      </c>
      <c r="H1697" s="41">
        <v>-9.9918100000000003E-3</v>
      </c>
      <c r="J1697" s="15">
        <f t="shared" si="210"/>
        <v>1.5219864301670036</v>
      </c>
      <c r="K1697" s="15">
        <f t="shared" si="211"/>
        <v>-0.8227531856291127</v>
      </c>
      <c r="L1697" s="15">
        <f t="shared" si="212"/>
        <v>-9.3576458276852636E-3</v>
      </c>
      <c r="M1697" s="15">
        <f t="shared" si="213"/>
        <v>-0.23033992166474893</v>
      </c>
      <c r="O1697" s="15">
        <f t="shared" si="214"/>
        <v>93.599375956758735</v>
      </c>
      <c r="P1697" s="15">
        <f t="shared" si="215"/>
        <v>20.532418174296222</v>
      </c>
      <c r="Q1697" s="15">
        <f t="shared" si="216"/>
        <v>49.626689391629931</v>
      </c>
      <c r="R1697" s="15">
        <f t="shared" si="217"/>
        <v>40.891382073959889</v>
      </c>
    </row>
    <row r="1698" spans="1:18" x14ac:dyDescent="0.25">
      <c r="A1698" s="4">
        <v>51760020100</v>
      </c>
      <c r="B1698" s="7" t="s">
        <v>1677</v>
      </c>
      <c r="C1698" s="40">
        <f t="array" ref="C1698">SUMPRODUCT($D$9:$D$12, TRANSPOSE(O1698:R1698))</f>
        <v>46.919102231464748</v>
      </c>
      <c r="E1698" s="9">
        <v>3</v>
      </c>
      <c r="F1698" s="41">
        <v>0.45901799999999998</v>
      </c>
      <c r="G1698" s="41">
        <v>32.337043046600002</v>
      </c>
      <c r="H1698" s="41">
        <v>-9.9918100000000003E-3</v>
      </c>
      <c r="J1698" s="15">
        <f t="shared" si="210"/>
        <v>0.72658272440419847</v>
      </c>
      <c r="K1698" s="15">
        <f t="shared" si="211"/>
        <v>-0.8227531856291127</v>
      </c>
      <c r="L1698" s="15">
        <f t="shared" si="212"/>
        <v>-9.3576458276852636E-3</v>
      </c>
      <c r="M1698" s="15">
        <f t="shared" si="213"/>
        <v>-0.23033992166474893</v>
      </c>
      <c r="O1698" s="15">
        <f t="shared" si="214"/>
        <v>76.625919285972941</v>
      </c>
      <c r="P1698" s="15">
        <f t="shared" si="215"/>
        <v>20.532418174296222</v>
      </c>
      <c r="Q1698" s="15">
        <f t="shared" si="216"/>
        <v>49.626689391629931</v>
      </c>
      <c r="R1698" s="15">
        <f t="shared" si="217"/>
        <v>40.891382073959889</v>
      </c>
    </row>
    <row r="1699" spans="1:18" x14ac:dyDescent="0.25">
      <c r="A1699" s="4">
        <v>51760020200</v>
      </c>
      <c r="B1699" s="7" t="s">
        <v>1678</v>
      </c>
      <c r="C1699" s="40">
        <f t="array" ref="C1699">SUMPRODUCT($D$9:$D$12, TRANSPOSE(O1699:R1699))</f>
        <v>46.919102231464748</v>
      </c>
      <c r="E1699" s="9">
        <v>3</v>
      </c>
      <c r="F1699" s="41">
        <v>0.45901799999999998</v>
      </c>
      <c r="G1699" s="41">
        <v>32.337043046600002</v>
      </c>
      <c r="H1699" s="41">
        <v>-9.9918100000000003E-3</v>
      </c>
      <c r="J1699" s="15">
        <f t="shared" si="210"/>
        <v>0.72658272440419847</v>
      </c>
      <c r="K1699" s="15">
        <f t="shared" si="211"/>
        <v>-0.8227531856291127</v>
      </c>
      <c r="L1699" s="15">
        <f t="shared" si="212"/>
        <v>-9.3576458276852636E-3</v>
      </c>
      <c r="M1699" s="15">
        <f t="shared" si="213"/>
        <v>-0.23033992166474893</v>
      </c>
      <c r="O1699" s="15">
        <f t="shared" si="214"/>
        <v>76.625919285972941</v>
      </c>
      <c r="P1699" s="15">
        <f t="shared" si="215"/>
        <v>20.532418174296222</v>
      </c>
      <c r="Q1699" s="15">
        <f t="shared" si="216"/>
        <v>49.626689391629931</v>
      </c>
      <c r="R1699" s="15">
        <f t="shared" si="217"/>
        <v>40.891382073959889</v>
      </c>
    </row>
    <row r="1700" spans="1:18" x14ac:dyDescent="0.25">
      <c r="A1700" s="4">
        <v>51760020300</v>
      </c>
      <c r="B1700" s="7" t="s">
        <v>1679</v>
      </c>
      <c r="C1700" s="40">
        <f t="array" ref="C1700">SUMPRODUCT($D$9:$D$12, TRANSPOSE(O1700:R1700))</f>
        <v>46.919102231464748</v>
      </c>
      <c r="E1700" s="9">
        <v>3</v>
      </c>
      <c r="F1700" s="41">
        <v>0.45901799999999998</v>
      </c>
      <c r="G1700" s="41">
        <v>32.337043046600002</v>
      </c>
      <c r="H1700" s="41">
        <v>-9.9918100000000003E-3</v>
      </c>
      <c r="J1700" s="15">
        <f t="shared" si="210"/>
        <v>0.72658272440419847</v>
      </c>
      <c r="K1700" s="15">
        <f t="shared" si="211"/>
        <v>-0.8227531856291127</v>
      </c>
      <c r="L1700" s="15">
        <f t="shared" si="212"/>
        <v>-9.3576458276852636E-3</v>
      </c>
      <c r="M1700" s="15">
        <f t="shared" si="213"/>
        <v>-0.23033992166474893</v>
      </c>
      <c r="O1700" s="15">
        <f t="shared" si="214"/>
        <v>76.625919285972941</v>
      </c>
      <c r="P1700" s="15">
        <f t="shared" si="215"/>
        <v>20.532418174296222</v>
      </c>
      <c r="Q1700" s="15">
        <f t="shared" si="216"/>
        <v>49.626689391629931</v>
      </c>
      <c r="R1700" s="15">
        <f t="shared" si="217"/>
        <v>40.891382073959889</v>
      </c>
    </row>
    <row r="1701" spans="1:18" x14ac:dyDescent="0.25">
      <c r="A1701" s="4">
        <v>51760020400</v>
      </c>
      <c r="B1701" s="7" t="s">
        <v>1680</v>
      </c>
      <c r="C1701" s="40">
        <f t="array" ref="C1701">SUMPRODUCT($D$9:$D$12, TRANSPOSE(O1701:R1701))</f>
        <v>46.919102231464748</v>
      </c>
      <c r="E1701" s="9">
        <v>3</v>
      </c>
      <c r="F1701" s="41">
        <v>0.45901799999999998</v>
      </c>
      <c r="G1701" s="41">
        <v>32.337043046600002</v>
      </c>
      <c r="H1701" s="41">
        <v>-9.9918100000000003E-3</v>
      </c>
      <c r="J1701" s="15">
        <f t="shared" si="210"/>
        <v>0.72658272440419847</v>
      </c>
      <c r="K1701" s="15">
        <f t="shared" si="211"/>
        <v>-0.8227531856291127</v>
      </c>
      <c r="L1701" s="15">
        <f t="shared" si="212"/>
        <v>-9.3576458276852636E-3</v>
      </c>
      <c r="M1701" s="15">
        <f t="shared" si="213"/>
        <v>-0.23033992166474893</v>
      </c>
      <c r="O1701" s="15">
        <f t="shared" si="214"/>
        <v>76.625919285972941</v>
      </c>
      <c r="P1701" s="15">
        <f t="shared" si="215"/>
        <v>20.532418174296222</v>
      </c>
      <c r="Q1701" s="15">
        <f t="shared" si="216"/>
        <v>49.626689391629931</v>
      </c>
      <c r="R1701" s="15">
        <f t="shared" si="217"/>
        <v>40.891382073959889</v>
      </c>
    </row>
    <row r="1702" spans="1:18" x14ac:dyDescent="0.25">
      <c r="A1702" s="4">
        <v>51760020500</v>
      </c>
      <c r="B1702" s="7" t="s">
        <v>1681</v>
      </c>
      <c r="C1702" s="40">
        <f t="array" ref="C1702">SUMPRODUCT($D$9:$D$12, TRANSPOSE(O1702:R1702))</f>
        <v>46.919102231464748</v>
      </c>
      <c r="E1702" s="9">
        <v>3</v>
      </c>
      <c r="F1702" s="41">
        <v>0.45901799999999998</v>
      </c>
      <c r="G1702" s="41">
        <v>32.337043046600002</v>
      </c>
      <c r="H1702" s="41">
        <v>-9.9918100000000003E-3</v>
      </c>
      <c r="J1702" s="15">
        <f t="shared" si="210"/>
        <v>0.72658272440419847</v>
      </c>
      <c r="K1702" s="15">
        <f t="shared" si="211"/>
        <v>-0.8227531856291127</v>
      </c>
      <c r="L1702" s="15">
        <f t="shared" si="212"/>
        <v>-9.3576458276852636E-3</v>
      </c>
      <c r="M1702" s="15">
        <f t="shared" si="213"/>
        <v>-0.23033992166474893</v>
      </c>
      <c r="O1702" s="15">
        <f t="shared" si="214"/>
        <v>76.625919285972941</v>
      </c>
      <c r="P1702" s="15">
        <f t="shared" si="215"/>
        <v>20.532418174296222</v>
      </c>
      <c r="Q1702" s="15">
        <f t="shared" si="216"/>
        <v>49.626689391629931</v>
      </c>
      <c r="R1702" s="15">
        <f t="shared" si="217"/>
        <v>40.891382073959889</v>
      </c>
    </row>
    <row r="1703" spans="1:18" x14ac:dyDescent="0.25">
      <c r="A1703" s="4">
        <v>51760020600</v>
      </c>
      <c r="B1703" s="7" t="s">
        <v>1682</v>
      </c>
      <c r="C1703" s="40">
        <f t="array" ref="C1703">SUMPRODUCT($D$9:$D$12, TRANSPOSE(O1703:R1703))</f>
        <v>46.919102231464748</v>
      </c>
      <c r="E1703" s="9">
        <v>3</v>
      </c>
      <c r="F1703" s="41">
        <v>0.45901799999999998</v>
      </c>
      <c r="G1703" s="41">
        <v>32.337043046600002</v>
      </c>
      <c r="H1703" s="41">
        <v>-9.9918100000000003E-3</v>
      </c>
      <c r="J1703" s="15">
        <f t="shared" si="210"/>
        <v>0.72658272440419847</v>
      </c>
      <c r="K1703" s="15">
        <f t="shared" si="211"/>
        <v>-0.8227531856291127</v>
      </c>
      <c r="L1703" s="15">
        <f t="shared" si="212"/>
        <v>-9.3576458276852636E-3</v>
      </c>
      <c r="M1703" s="15">
        <f t="shared" si="213"/>
        <v>-0.23033992166474893</v>
      </c>
      <c r="O1703" s="15">
        <f t="shared" si="214"/>
        <v>76.625919285972941</v>
      </c>
      <c r="P1703" s="15">
        <f t="shared" si="215"/>
        <v>20.532418174296222</v>
      </c>
      <c r="Q1703" s="15">
        <f t="shared" si="216"/>
        <v>49.626689391629931</v>
      </c>
      <c r="R1703" s="15">
        <f t="shared" si="217"/>
        <v>40.891382073959889</v>
      </c>
    </row>
    <row r="1704" spans="1:18" x14ac:dyDescent="0.25">
      <c r="A1704" s="4">
        <v>51760020700</v>
      </c>
      <c r="B1704" s="7" t="s">
        <v>1683</v>
      </c>
      <c r="C1704" s="40">
        <f t="array" ref="C1704">SUMPRODUCT($D$9:$D$12, TRANSPOSE(O1704:R1704))</f>
        <v>46.919102231464748</v>
      </c>
      <c r="E1704" s="9">
        <v>3</v>
      </c>
      <c r="F1704" s="41">
        <v>0.45901799999999998</v>
      </c>
      <c r="G1704" s="41">
        <v>32.337043046600002</v>
      </c>
      <c r="H1704" s="41">
        <v>-9.9918100000000003E-3</v>
      </c>
      <c r="J1704" s="15">
        <f t="shared" si="210"/>
        <v>0.72658272440419847</v>
      </c>
      <c r="K1704" s="15">
        <f t="shared" si="211"/>
        <v>-0.8227531856291127</v>
      </c>
      <c r="L1704" s="15">
        <f t="shared" si="212"/>
        <v>-9.3576458276852636E-3</v>
      </c>
      <c r="M1704" s="15">
        <f t="shared" si="213"/>
        <v>-0.23033992166474893</v>
      </c>
      <c r="O1704" s="15">
        <f t="shared" si="214"/>
        <v>76.625919285972941</v>
      </c>
      <c r="P1704" s="15">
        <f t="shared" si="215"/>
        <v>20.532418174296222</v>
      </c>
      <c r="Q1704" s="15">
        <f t="shared" si="216"/>
        <v>49.626689391629931</v>
      </c>
      <c r="R1704" s="15">
        <f t="shared" si="217"/>
        <v>40.891382073959889</v>
      </c>
    </row>
    <row r="1705" spans="1:18" x14ac:dyDescent="0.25">
      <c r="A1705" s="4">
        <v>51760020800</v>
      </c>
      <c r="B1705" s="7" t="s">
        <v>1684</v>
      </c>
      <c r="C1705" s="40">
        <f t="array" ref="C1705">SUMPRODUCT($D$9:$D$12, TRANSPOSE(O1705:R1705))</f>
        <v>46.919102231464748</v>
      </c>
      <c r="E1705" s="9">
        <v>3</v>
      </c>
      <c r="F1705" s="41">
        <v>0.45901799999999998</v>
      </c>
      <c r="G1705" s="41">
        <v>32.337043046600002</v>
      </c>
      <c r="H1705" s="41">
        <v>-9.9918100000000003E-3</v>
      </c>
      <c r="J1705" s="15">
        <f t="shared" si="210"/>
        <v>0.72658272440419847</v>
      </c>
      <c r="K1705" s="15">
        <f t="shared" si="211"/>
        <v>-0.8227531856291127</v>
      </c>
      <c r="L1705" s="15">
        <f t="shared" si="212"/>
        <v>-9.3576458276852636E-3</v>
      </c>
      <c r="M1705" s="15">
        <f t="shared" si="213"/>
        <v>-0.23033992166474893</v>
      </c>
      <c r="O1705" s="15">
        <f t="shared" si="214"/>
        <v>76.625919285972941</v>
      </c>
      <c r="P1705" s="15">
        <f t="shared" si="215"/>
        <v>20.532418174296222</v>
      </c>
      <c r="Q1705" s="15">
        <f t="shared" si="216"/>
        <v>49.626689391629931</v>
      </c>
      <c r="R1705" s="15">
        <f t="shared" si="217"/>
        <v>40.891382073959889</v>
      </c>
    </row>
    <row r="1706" spans="1:18" x14ac:dyDescent="0.25">
      <c r="A1706" s="4">
        <v>51760020900</v>
      </c>
      <c r="B1706" s="7" t="s">
        <v>1685</v>
      </c>
      <c r="C1706" s="40">
        <f t="array" ref="C1706">SUMPRODUCT($D$9:$D$12, TRANSPOSE(O1706:R1706))</f>
        <v>46.919102231464748</v>
      </c>
      <c r="E1706" s="9">
        <v>3</v>
      </c>
      <c r="F1706" s="41">
        <v>0.45901799999999998</v>
      </c>
      <c r="G1706" s="41">
        <v>32.337043046600002</v>
      </c>
      <c r="H1706" s="41">
        <v>-9.9918100000000003E-3</v>
      </c>
      <c r="J1706" s="15">
        <f t="shared" si="210"/>
        <v>0.72658272440419847</v>
      </c>
      <c r="K1706" s="15">
        <f t="shared" si="211"/>
        <v>-0.8227531856291127</v>
      </c>
      <c r="L1706" s="15">
        <f t="shared" si="212"/>
        <v>-9.3576458276852636E-3</v>
      </c>
      <c r="M1706" s="15">
        <f t="shared" si="213"/>
        <v>-0.23033992166474893</v>
      </c>
      <c r="O1706" s="15">
        <f t="shared" si="214"/>
        <v>76.625919285972941</v>
      </c>
      <c r="P1706" s="15">
        <f t="shared" si="215"/>
        <v>20.532418174296222</v>
      </c>
      <c r="Q1706" s="15">
        <f t="shared" si="216"/>
        <v>49.626689391629931</v>
      </c>
      <c r="R1706" s="15">
        <f t="shared" si="217"/>
        <v>40.891382073959889</v>
      </c>
    </row>
    <row r="1707" spans="1:18" x14ac:dyDescent="0.25">
      <c r="A1707" s="4">
        <v>51760021000</v>
      </c>
      <c r="B1707" s="7" t="s">
        <v>1686</v>
      </c>
      <c r="C1707" s="40">
        <f t="array" ref="C1707">SUMPRODUCT($D$9:$D$12, TRANSPOSE(O1707:R1707))</f>
        <v>46.919102231464748</v>
      </c>
      <c r="E1707" s="9">
        <v>3</v>
      </c>
      <c r="F1707" s="41">
        <v>0.45901799999999998</v>
      </c>
      <c r="G1707" s="41">
        <v>32.337043046600002</v>
      </c>
      <c r="H1707" s="41">
        <v>-9.9918100000000003E-3</v>
      </c>
      <c r="J1707" s="15">
        <f t="shared" si="210"/>
        <v>0.72658272440419847</v>
      </c>
      <c r="K1707" s="15">
        <f t="shared" si="211"/>
        <v>-0.8227531856291127</v>
      </c>
      <c r="L1707" s="15">
        <f t="shared" si="212"/>
        <v>-9.3576458276852636E-3</v>
      </c>
      <c r="M1707" s="15">
        <f t="shared" si="213"/>
        <v>-0.23033992166474893</v>
      </c>
      <c r="O1707" s="15">
        <f t="shared" si="214"/>
        <v>76.625919285972941</v>
      </c>
      <c r="P1707" s="15">
        <f t="shared" si="215"/>
        <v>20.532418174296222</v>
      </c>
      <c r="Q1707" s="15">
        <f t="shared" si="216"/>
        <v>49.626689391629931</v>
      </c>
      <c r="R1707" s="15">
        <f t="shared" si="217"/>
        <v>40.891382073959889</v>
      </c>
    </row>
    <row r="1708" spans="1:18" x14ac:dyDescent="0.25">
      <c r="A1708" s="4">
        <v>51760021100</v>
      </c>
      <c r="B1708" s="7" t="s">
        <v>1687</v>
      </c>
      <c r="C1708" s="40">
        <f t="array" ref="C1708">SUMPRODUCT($D$9:$D$12, TRANSPOSE(O1708:R1708))</f>
        <v>46.919102231464748</v>
      </c>
      <c r="E1708" s="9">
        <v>3</v>
      </c>
      <c r="F1708" s="41">
        <v>0.45901799999999998</v>
      </c>
      <c r="G1708" s="41">
        <v>32.337043046600002</v>
      </c>
      <c r="H1708" s="41">
        <v>-9.9918100000000003E-3</v>
      </c>
      <c r="J1708" s="15">
        <f t="shared" si="210"/>
        <v>0.72658272440419847</v>
      </c>
      <c r="K1708" s="15">
        <f t="shared" si="211"/>
        <v>-0.8227531856291127</v>
      </c>
      <c r="L1708" s="15">
        <f t="shared" si="212"/>
        <v>-9.3576458276852636E-3</v>
      </c>
      <c r="M1708" s="15">
        <f t="shared" si="213"/>
        <v>-0.23033992166474893</v>
      </c>
      <c r="O1708" s="15">
        <f t="shared" si="214"/>
        <v>76.625919285972941</v>
      </c>
      <c r="P1708" s="15">
        <f t="shared" si="215"/>
        <v>20.532418174296222</v>
      </c>
      <c r="Q1708" s="15">
        <f t="shared" si="216"/>
        <v>49.626689391629931</v>
      </c>
      <c r="R1708" s="15">
        <f t="shared" si="217"/>
        <v>40.891382073959889</v>
      </c>
    </row>
    <row r="1709" spans="1:18" x14ac:dyDescent="0.25">
      <c r="A1709" s="4">
        <v>51760021200</v>
      </c>
      <c r="B1709" s="7" t="s">
        <v>1688</v>
      </c>
      <c r="C1709" s="40">
        <f t="array" ref="C1709">SUMPRODUCT($D$9:$D$12, TRANSPOSE(O1709:R1709))</f>
        <v>46.919102231464748</v>
      </c>
      <c r="E1709" s="9">
        <v>3</v>
      </c>
      <c r="F1709" s="41">
        <v>0.45901799999999998</v>
      </c>
      <c r="G1709" s="41">
        <v>32.337043046600002</v>
      </c>
      <c r="H1709" s="41">
        <v>-9.9918100000000003E-3</v>
      </c>
      <c r="J1709" s="15">
        <f t="shared" si="210"/>
        <v>0.72658272440419847</v>
      </c>
      <c r="K1709" s="15">
        <f t="shared" si="211"/>
        <v>-0.8227531856291127</v>
      </c>
      <c r="L1709" s="15">
        <f t="shared" si="212"/>
        <v>-9.3576458276852636E-3</v>
      </c>
      <c r="M1709" s="15">
        <f t="shared" si="213"/>
        <v>-0.23033992166474893</v>
      </c>
      <c r="O1709" s="15">
        <f t="shared" si="214"/>
        <v>76.625919285972941</v>
      </c>
      <c r="P1709" s="15">
        <f t="shared" si="215"/>
        <v>20.532418174296222</v>
      </c>
      <c r="Q1709" s="15">
        <f t="shared" si="216"/>
        <v>49.626689391629931</v>
      </c>
      <c r="R1709" s="15">
        <f t="shared" si="217"/>
        <v>40.891382073959889</v>
      </c>
    </row>
    <row r="1710" spans="1:18" x14ac:dyDescent="0.25">
      <c r="A1710" s="4">
        <v>51760030100</v>
      </c>
      <c r="B1710" s="7" t="s">
        <v>1689</v>
      </c>
      <c r="C1710" s="40">
        <f t="array" ref="C1710">SUMPRODUCT($D$9:$D$12, TRANSPOSE(O1710:R1710))</f>
        <v>46.919102231464748</v>
      </c>
      <c r="E1710" s="9">
        <v>3</v>
      </c>
      <c r="F1710" s="41">
        <v>0.45901799999999998</v>
      </c>
      <c r="G1710" s="41">
        <v>32.337043046600002</v>
      </c>
      <c r="H1710" s="41">
        <v>-9.9918100000000003E-3</v>
      </c>
      <c r="J1710" s="15">
        <f t="shared" si="210"/>
        <v>0.72658272440419847</v>
      </c>
      <c r="K1710" s="15">
        <f t="shared" si="211"/>
        <v>-0.8227531856291127</v>
      </c>
      <c r="L1710" s="15">
        <f t="shared" si="212"/>
        <v>-9.3576458276852636E-3</v>
      </c>
      <c r="M1710" s="15">
        <f t="shared" si="213"/>
        <v>-0.23033992166474893</v>
      </c>
      <c r="O1710" s="15">
        <f t="shared" si="214"/>
        <v>76.625919285972941</v>
      </c>
      <c r="P1710" s="15">
        <f t="shared" si="215"/>
        <v>20.532418174296222</v>
      </c>
      <c r="Q1710" s="15">
        <f t="shared" si="216"/>
        <v>49.626689391629931</v>
      </c>
      <c r="R1710" s="15">
        <f t="shared" si="217"/>
        <v>40.891382073959889</v>
      </c>
    </row>
    <row r="1711" spans="1:18" x14ac:dyDescent="0.25">
      <c r="A1711" s="4">
        <v>51760030200</v>
      </c>
      <c r="B1711" s="7" t="s">
        <v>1690</v>
      </c>
      <c r="C1711" s="40">
        <f t="array" ref="C1711">SUMPRODUCT($D$9:$D$12, TRANSPOSE(O1711:R1711))</f>
        <v>46.919102231464748</v>
      </c>
      <c r="E1711" s="9">
        <v>3</v>
      </c>
      <c r="F1711" s="41">
        <v>0.45901799999999998</v>
      </c>
      <c r="G1711" s="41">
        <v>32.337043046600002</v>
      </c>
      <c r="H1711" s="41">
        <v>-9.9918100000000003E-3</v>
      </c>
      <c r="J1711" s="15">
        <f t="shared" si="210"/>
        <v>0.72658272440419847</v>
      </c>
      <c r="K1711" s="15">
        <f t="shared" si="211"/>
        <v>-0.8227531856291127</v>
      </c>
      <c r="L1711" s="15">
        <f t="shared" si="212"/>
        <v>-9.3576458276852636E-3</v>
      </c>
      <c r="M1711" s="15">
        <f t="shared" si="213"/>
        <v>-0.23033992166474893</v>
      </c>
      <c r="O1711" s="15">
        <f t="shared" si="214"/>
        <v>76.625919285972941</v>
      </c>
      <c r="P1711" s="15">
        <f t="shared" si="215"/>
        <v>20.532418174296222</v>
      </c>
      <c r="Q1711" s="15">
        <f t="shared" si="216"/>
        <v>49.626689391629931</v>
      </c>
      <c r="R1711" s="15">
        <f t="shared" si="217"/>
        <v>40.891382073959889</v>
      </c>
    </row>
    <row r="1712" spans="1:18" x14ac:dyDescent="0.25">
      <c r="A1712" s="4">
        <v>51760030500</v>
      </c>
      <c r="B1712" s="7" t="s">
        <v>1691</v>
      </c>
      <c r="C1712" s="40">
        <f t="array" ref="C1712">SUMPRODUCT($D$9:$D$12, TRANSPOSE(O1712:R1712))</f>
        <v>46.919102231464748</v>
      </c>
      <c r="E1712" s="9">
        <v>3</v>
      </c>
      <c r="F1712" s="41">
        <v>0.45901799999999998</v>
      </c>
      <c r="G1712" s="41">
        <v>32.337043046600002</v>
      </c>
      <c r="H1712" s="41">
        <v>-9.9918100000000003E-3</v>
      </c>
      <c r="J1712" s="15">
        <f t="shared" si="210"/>
        <v>0.72658272440419847</v>
      </c>
      <c r="K1712" s="15">
        <f t="shared" si="211"/>
        <v>-0.8227531856291127</v>
      </c>
      <c r="L1712" s="15">
        <f t="shared" si="212"/>
        <v>-9.3576458276852636E-3</v>
      </c>
      <c r="M1712" s="15">
        <f t="shared" si="213"/>
        <v>-0.23033992166474893</v>
      </c>
      <c r="O1712" s="15">
        <f t="shared" si="214"/>
        <v>76.625919285972941</v>
      </c>
      <c r="P1712" s="15">
        <f t="shared" si="215"/>
        <v>20.532418174296222</v>
      </c>
      <c r="Q1712" s="15">
        <f t="shared" si="216"/>
        <v>49.626689391629931</v>
      </c>
      <c r="R1712" s="15">
        <f t="shared" si="217"/>
        <v>40.891382073959889</v>
      </c>
    </row>
    <row r="1713" spans="1:18" x14ac:dyDescent="0.25">
      <c r="A1713" s="4">
        <v>51760040200</v>
      </c>
      <c r="B1713" s="7" t="s">
        <v>1692</v>
      </c>
      <c r="C1713" s="40">
        <f t="array" ref="C1713">SUMPRODUCT($D$9:$D$12, TRANSPOSE(O1713:R1713))</f>
        <v>52.076406345801786</v>
      </c>
      <c r="E1713" s="9">
        <v>6</v>
      </c>
      <c r="F1713" s="41">
        <v>0.45901799999999998</v>
      </c>
      <c r="G1713" s="41">
        <v>32.337043046600002</v>
      </c>
      <c r="H1713" s="41">
        <v>-9.9918100000000003E-3</v>
      </c>
      <c r="J1713" s="15">
        <f t="shared" si="210"/>
        <v>1.9196882830484059</v>
      </c>
      <c r="K1713" s="15">
        <f t="shared" si="211"/>
        <v>-0.8227531856291127</v>
      </c>
      <c r="L1713" s="15">
        <f t="shared" si="212"/>
        <v>-9.3576458276852636E-3</v>
      </c>
      <c r="M1713" s="15">
        <f t="shared" si="213"/>
        <v>-0.23033992166474893</v>
      </c>
      <c r="O1713" s="15">
        <f t="shared" si="214"/>
        <v>97.255135743321091</v>
      </c>
      <c r="P1713" s="15">
        <f t="shared" si="215"/>
        <v>20.532418174296222</v>
      </c>
      <c r="Q1713" s="15">
        <f t="shared" si="216"/>
        <v>49.626689391629931</v>
      </c>
      <c r="R1713" s="15">
        <f t="shared" si="217"/>
        <v>40.891382073959889</v>
      </c>
    </row>
    <row r="1714" spans="1:18" x14ac:dyDescent="0.25">
      <c r="A1714" s="4">
        <v>51760040300</v>
      </c>
      <c r="B1714" s="7" t="s">
        <v>1693</v>
      </c>
      <c r="C1714" s="40">
        <f t="array" ref="C1714">SUMPRODUCT($D$9:$D$12, TRANSPOSE(O1714:R1714))</f>
        <v>46.919102231464748</v>
      </c>
      <c r="E1714" s="9">
        <v>3</v>
      </c>
      <c r="F1714" s="41">
        <v>0.45901799999999998</v>
      </c>
      <c r="G1714" s="41">
        <v>32.337043046600002</v>
      </c>
      <c r="H1714" s="41">
        <v>-9.9918100000000003E-3</v>
      </c>
      <c r="J1714" s="15">
        <f t="shared" si="210"/>
        <v>0.72658272440419847</v>
      </c>
      <c r="K1714" s="15">
        <f t="shared" si="211"/>
        <v>-0.8227531856291127</v>
      </c>
      <c r="L1714" s="15">
        <f t="shared" si="212"/>
        <v>-9.3576458276852636E-3</v>
      </c>
      <c r="M1714" s="15">
        <f t="shared" si="213"/>
        <v>-0.23033992166474893</v>
      </c>
      <c r="O1714" s="15">
        <f t="shared" si="214"/>
        <v>76.625919285972941</v>
      </c>
      <c r="P1714" s="15">
        <f t="shared" si="215"/>
        <v>20.532418174296222</v>
      </c>
      <c r="Q1714" s="15">
        <f t="shared" si="216"/>
        <v>49.626689391629931</v>
      </c>
      <c r="R1714" s="15">
        <f t="shared" si="217"/>
        <v>40.891382073959889</v>
      </c>
    </row>
    <row r="1715" spans="1:18" x14ac:dyDescent="0.25">
      <c r="A1715" s="4">
        <v>51760040400</v>
      </c>
      <c r="B1715" s="7" t="s">
        <v>1694</v>
      </c>
      <c r="C1715" s="40">
        <f t="array" ref="C1715">SUMPRODUCT($D$9:$D$12, TRANSPOSE(O1715:R1715))</f>
        <v>51.16246639916119</v>
      </c>
      <c r="E1715" s="9">
        <v>5</v>
      </c>
      <c r="F1715" s="41">
        <v>0.45901799999999998</v>
      </c>
      <c r="G1715" s="41">
        <v>32.337043046600002</v>
      </c>
      <c r="H1715" s="41">
        <v>-9.9918100000000003E-3</v>
      </c>
      <c r="J1715" s="15">
        <f t="shared" si="210"/>
        <v>1.5219864301670036</v>
      </c>
      <c r="K1715" s="15">
        <f t="shared" si="211"/>
        <v>-0.8227531856291127</v>
      </c>
      <c r="L1715" s="15">
        <f t="shared" si="212"/>
        <v>-9.3576458276852636E-3</v>
      </c>
      <c r="M1715" s="15">
        <f t="shared" si="213"/>
        <v>-0.23033992166474893</v>
      </c>
      <c r="O1715" s="15">
        <f t="shared" si="214"/>
        <v>93.599375956758735</v>
      </c>
      <c r="P1715" s="15">
        <f t="shared" si="215"/>
        <v>20.532418174296222</v>
      </c>
      <c r="Q1715" s="15">
        <f t="shared" si="216"/>
        <v>49.626689391629931</v>
      </c>
      <c r="R1715" s="15">
        <f t="shared" si="217"/>
        <v>40.891382073959889</v>
      </c>
    </row>
    <row r="1716" spans="1:18" x14ac:dyDescent="0.25">
      <c r="A1716" s="4">
        <v>51760040500</v>
      </c>
      <c r="B1716" s="7" t="s">
        <v>1695</v>
      </c>
      <c r="C1716" s="40">
        <f t="array" ref="C1716">SUMPRODUCT($D$9:$D$12, TRANSPOSE(O1716:R1716))</f>
        <v>52.076406345801786</v>
      </c>
      <c r="E1716" s="9">
        <v>6</v>
      </c>
      <c r="F1716" s="41">
        <v>0.45901799999999998</v>
      </c>
      <c r="G1716" s="41">
        <v>32.337043046600002</v>
      </c>
      <c r="H1716" s="41">
        <v>-9.9918100000000003E-3</v>
      </c>
      <c r="J1716" s="15">
        <f t="shared" si="210"/>
        <v>1.9196882830484059</v>
      </c>
      <c r="K1716" s="15">
        <f t="shared" si="211"/>
        <v>-0.8227531856291127</v>
      </c>
      <c r="L1716" s="15">
        <f t="shared" si="212"/>
        <v>-9.3576458276852636E-3</v>
      </c>
      <c r="M1716" s="15">
        <f t="shared" si="213"/>
        <v>-0.23033992166474893</v>
      </c>
      <c r="O1716" s="15">
        <f t="shared" si="214"/>
        <v>97.255135743321091</v>
      </c>
      <c r="P1716" s="15">
        <f t="shared" si="215"/>
        <v>20.532418174296222</v>
      </c>
      <c r="Q1716" s="15">
        <f t="shared" si="216"/>
        <v>49.626689391629931</v>
      </c>
      <c r="R1716" s="15">
        <f t="shared" si="217"/>
        <v>40.891382073959889</v>
      </c>
    </row>
    <row r="1717" spans="1:18" x14ac:dyDescent="0.25">
      <c r="A1717" s="4">
        <v>51760040600</v>
      </c>
      <c r="B1717" s="7" t="s">
        <v>1696</v>
      </c>
      <c r="C1717" s="40">
        <f t="array" ref="C1717">SUMPRODUCT($D$9:$D$12, TRANSPOSE(O1717:R1717))</f>
        <v>52.076406345801786</v>
      </c>
      <c r="E1717" s="9">
        <v>6</v>
      </c>
      <c r="F1717" s="41">
        <v>0.45901799999999998</v>
      </c>
      <c r="G1717" s="41">
        <v>32.337043046600002</v>
      </c>
      <c r="H1717" s="41">
        <v>-9.9918100000000003E-3</v>
      </c>
      <c r="J1717" s="15">
        <f t="shared" si="210"/>
        <v>1.9196882830484059</v>
      </c>
      <c r="K1717" s="15">
        <f t="shared" si="211"/>
        <v>-0.8227531856291127</v>
      </c>
      <c r="L1717" s="15">
        <f t="shared" si="212"/>
        <v>-9.3576458276852636E-3</v>
      </c>
      <c r="M1717" s="15">
        <f t="shared" si="213"/>
        <v>-0.23033992166474893</v>
      </c>
      <c r="O1717" s="15">
        <f t="shared" si="214"/>
        <v>97.255135743321091</v>
      </c>
      <c r="P1717" s="15">
        <f t="shared" si="215"/>
        <v>20.532418174296222</v>
      </c>
      <c r="Q1717" s="15">
        <f t="shared" si="216"/>
        <v>49.626689391629931</v>
      </c>
      <c r="R1717" s="15">
        <f t="shared" si="217"/>
        <v>40.891382073959889</v>
      </c>
    </row>
    <row r="1718" spans="1:18" x14ac:dyDescent="0.25">
      <c r="A1718" s="4">
        <v>51760040700</v>
      </c>
      <c r="B1718" s="7" t="s">
        <v>1697</v>
      </c>
      <c r="C1718" s="40">
        <f t="array" ref="C1718">SUMPRODUCT($D$9:$D$12, TRANSPOSE(O1718:R1718))</f>
        <v>52.506591295067153</v>
      </c>
      <c r="E1718" s="9">
        <v>7</v>
      </c>
      <c r="F1718" s="41">
        <v>0.45901799999999998</v>
      </c>
      <c r="G1718" s="41">
        <v>32.337043046600002</v>
      </c>
      <c r="H1718" s="41">
        <v>-9.9918100000000003E-3</v>
      </c>
      <c r="J1718" s="15">
        <f t="shared" si="210"/>
        <v>2.3173901359298084</v>
      </c>
      <c r="K1718" s="15">
        <f t="shared" si="211"/>
        <v>-0.8227531856291127</v>
      </c>
      <c r="L1718" s="15">
        <f t="shared" si="212"/>
        <v>-9.3576458276852636E-3</v>
      </c>
      <c r="M1718" s="15">
        <f t="shared" si="213"/>
        <v>-0.23033992166474893</v>
      </c>
      <c r="O1718" s="15">
        <f t="shared" si="214"/>
        <v>98.975875540382546</v>
      </c>
      <c r="P1718" s="15">
        <f t="shared" si="215"/>
        <v>20.532418174296222</v>
      </c>
      <c r="Q1718" s="15">
        <f t="shared" si="216"/>
        <v>49.626689391629931</v>
      </c>
      <c r="R1718" s="15">
        <f t="shared" si="217"/>
        <v>40.891382073959889</v>
      </c>
    </row>
    <row r="1719" spans="1:18" x14ac:dyDescent="0.25">
      <c r="A1719" s="4">
        <v>51760040800</v>
      </c>
      <c r="B1719" s="7" t="s">
        <v>1698</v>
      </c>
      <c r="C1719" s="40">
        <f t="array" ref="C1719">SUMPRODUCT($D$9:$D$12, TRANSPOSE(O1719:R1719))</f>
        <v>52.506591295067153</v>
      </c>
      <c r="E1719" s="9">
        <v>7</v>
      </c>
      <c r="F1719" s="41">
        <v>0.45901799999999998</v>
      </c>
      <c r="G1719" s="41">
        <v>32.337043046600002</v>
      </c>
      <c r="H1719" s="41">
        <v>-9.9918100000000003E-3</v>
      </c>
      <c r="J1719" s="15">
        <f t="shared" si="210"/>
        <v>2.3173901359298084</v>
      </c>
      <c r="K1719" s="15">
        <f t="shared" si="211"/>
        <v>-0.8227531856291127</v>
      </c>
      <c r="L1719" s="15">
        <f t="shared" si="212"/>
        <v>-9.3576458276852636E-3</v>
      </c>
      <c r="M1719" s="15">
        <f t="shared" si="213"/>
        <v>-0.23033992166474893</v>
      </c>
      <c r="O1719" s="15">
        <f t="shared" si="214"/>
        <v>98.975875540382546</v>
      </c>
      <c r="P1719" s="15">
        <f t="shared" si="215"/>
        <v>20.532418174296222</v>
      </c>
      <c r="Q1719" s="15">
        <f t="shared" si="216"/>
        <v>49.626689391629931</v>
      </c>
      <c r="R1719" s="15">
        <f t="shared" si="217"/>
        <v>40.891382073959889</v>
      </c>
    </row>
    <row r="1720" spans="1:18" x14ac:dyDescent="0.25">
      <c r="A1720" s="4">
        <v>51760040900</v>
      </c>
      <c r="B1720" s="7" t="s">
        <v>1699</v>
      </c>
      <c r="C1720" s="40">
        <f t="array" ref="C1720">SUMPRODUCT($D$9:$D$12, TRANSPOSE(O1720:R1720))</f>
        <v>52.506591295067153</v>
      </c>
      <c r="E1720" s="9">
        <v>7</v>
      </c>
      <c r="F1720" s="41">
        <v>0.45901799999999998</v>
      </c>
      <c r="G1720" s="41">
        <v>32.337043046600002</v>
      </c>
      <c r="H1720" s="41">
        <v>-9.9918100000000003E-3</v>
      </c>
      <c r="J1720" s="15">
        <f t="shared" si="210"/>
        <v>2.3173901359298084</v>
      </c>
      <c r="K1720" s="15">
        <f t="shared" si="211"/>
        <v>-0.8227531856291127</v>
      </c>
      <c r="L1720" s="15">
        <f t="shared" si="212"/>
        <v>-9.3576458276852636E-3</v>
      </c>
      <c r="M1720" s="15">
        <f t="shared" si="213"/>
        <v>-0.23033992166474893</v>
      </c>
      <c r="O1720" s="15">
        <f t="shared" si="214"/>
        <v>98.975875540382546</v>
      </c>
      <c r="P1720" s="15">
        <f t="shared" si="215"/>
        <v>20.532418174296222</v>
      </c>
      <c r="Q1720" s="15">
        <f t="shared" si="216"/>
        <v>49.626689391629931</v>
      </c>
      <c r="R1720" s="15">
        <f t="shared" si="217"/>
        <v>40.891382073959889</v>
      </c>
    </row>
    <row r="1721" spans="1:18" x14ac:dyDescent="0.25">
      <c r="A1721" s="4">
        <v>51760041000</v>
      </c>
      <c r="B1721" s="7" t="s">
        <v>1700</v>
      </c>
      <c r="C1721" s="40">
        <f t="array" ref="C1721">SUMPRODUCT($D$9:$D$12, TRANSPOSE(O1721:R1721))</f>
        <v>51.16246639916119</v>
      </c>
      <c r="E1721" s="9">
        <v>5</v>
      </c>
      <c r="F1721" s="41">
        <v>0.45901799999999998</v>
      </c>
      <c r="G1721" s="41">
        <v>32.337043046600002</v>
      </c>
      <c r="H1721" s="41">
        <v>-9.9918100000000003E-3</v>
      </c>
      <c r="J1721" s="15">
        <f t="shared" si="210"/>
        <v>1.5219864301670036</v>
      </c>
      <c r="K1721" s="15">
        <f t="shared" si="211"/>
        <v>-0.8227531856291127</v>
      </c>
      <c r="L1721" s="15">
        <f t="shared" si="212"/>
        <v>-9.3576458276852636E-3</v>
      </c>
      <c r="M1721" s="15">
        <f t="shared" si="213"/>
        <v>-0.23033992166474893</v>
      </c>
      <c r="O1721" s="15">
        <f t="shared" si="214"/>
        <v>93.599375956758735</v>
      </c>
      <c r="P1721" s="15">
        <f t="shared" si="215"/>
        <v>20.532418174296222</v>
      </c>
      <c r="Q1721" s="15">
        <f t="shared" si="216"/>
        <v>49.626689391629931</v>
      </c>
      <c r="R1721" s="15">
        <f t="shared" si="217"/>
        <v>40.891382073959889</v>
      </c>
    </row>
    <row r="1722" spans="1:18" x14ac:dyDescent="0.25">
      <c r="A1722" s="4">
        <v>51760041100</v>
      </c>
      <c r="B1722" s="7" t="s">
        <v>1701</v>
      </c>
      <c r="C1722" s="40">
        <f t="array" ref="C1722">SUMPRODUCT($D$9:$D$12, TRANSPOSE(O1722:R1722))</f>
        <v>51.16246639916119</v>
      </c>
      <c r="E1722" s="9">
        <v>5</v>
      </c>
      <c r="F1722" s="41">
        <v>0.45901799999999998</v>
      </c>
      <c r="G1722" s="41">
        <v>32.337043046600002</v>
      </c>
      <c r="H1722" s="41">
        <v>-9.9918100000000003E-3</v>
      </c>
      <c r="J1722" s="15">
        <f t="shared" si="210"/>
        <v>1.5219864301670036</v>
      </c>
      <c r="K1722" s="15">
        <f t="shared" si="211"/>
        <v>-0.8227531856291127</v>
      </c>
      <c r="L1722" s="15">
        <f t="shared" si="212"/>
        <v>-9.3576458276852636E-3</v>
      </c>
      <c r="M1722" s="15">
        <f t="shared" si="213"/>
        <v>-0.23033992166474893</v>
      </c>
      <c r="O1722" s="15">
        <f t="shared" si="214"/>
        <v>93.599375956758735</v>
      </c>
      <c r="P1722" s="15">
        <f t="shared" si="215"/>
        <v>20.532418174296222</v>
      </c>
      <c r="Q1722" s="15">
        <f t="shared" si="216"/>
        <v>49.626689391629931</v>
      </c>
      <c r="R1722" s="15">
        <f t="shared" si="217"/>
        <v>40.891382073959889</v>
      </c>
    </row>
    <row r="1723" spans="1:18" x14ac:dyDescent="0.25">
      <c r="A1723" s="4">
        <v>51760041200</v>
      </c>
      <c r="B1723" s="7" t="s">
        <v>1702</v>
      </c>
      <c r="C1723" s="40">
        <f t="array" ref="C1723">SUMPRODUCT($D$9:$D$12, TRANSPOSE(O1723:R1723))</f>
        <v>46.919102231464748</v>
      </c>
      <c r="E1723" s="9">
        <v>3</v>
      </c>
      <c r="F1723" s="41">
        <v>0.45901799999999998</v>
      </c>
      <c r="G1723" s="41">
        <v>32.337043046600002</v>
      </c>
      <c r="H1723" s="41">
        <v>-9.9918100000000003E-3</v>
      </c>
      <c r="J1723" s="15">
        <f t="shared" si="210"/>
        <v>0.72658272440419847</v>
      </c>
      <c r="K1723" s="15">
        <f t="shared" si="211"/>
        <v>-0.8227531856291127</v>
      </c>
      <c r="L1723" s="15">
        <f t="shared" si="212"/>
        <v>-9.3576458276852636E-3</v>
      </c>
      <c r="M1723" s="15">
        <f t="shared" si="213"/>
        <v>-0.23033992166474893</v>
      </c>
      <c r="O1723" s="15">
        <f t="shared" si="214"/>
        <v>76.625919285972941</v>
      </c>
      <c r="P1723" s="15">
        <f t="shared" si="215"/>
        <v>20.532418174296222</v>
      </c>
      <c r="Q1723" s="15">
        <f t="shared" si="216"/>
        <v>49.626689391629931</v>
      </c>
      <c r="R1723" s="15">
        <f t="shared" si="217"/>
        <v>40.891382073959889</v>
      </c>
    </row>
    <row r="1724" spans="1:18" x14ac:dyDescent="0.25">
      <c r="A1724" s="4">
        <v>51760041300</v>
      </c>
      <c r="B1724" s="7" t="s">
        <v>1703</v>
      </c>
      <c r="C1724" s="40">
        <f t="array" ref="C1724">SUMPRODUCT($D$9:$D$12, TRANSPOSE(O1724:R1724))</f>
        <v>46.919102231464748</v>
      </c>
      <c r="E1724" s="9">
        <v>3</v>
      </c>
      <c r="F1724" s="41">
        <v>0.45901799999999998</v>
      </c>
      <c r="G1724" s="41">
        <v>32.337043046600002</v>
      </c>
      <c r="H1724" s="41">
        <v>-9.9918100000000003E-3</v>
      </c>
      <c r="J1724" s="15">
        <f t="shared" si="210"/>
        <v>0.72658272440419847</v>
      </c>
      <c r="K1724" s="15">
        <f t="shared" si="211"/>
        <v>-0.8227531856291127</v>
      </c>
      <c r="L1724" s="15">
        <f t="shared" si="212"/>
        <v>-9.3576458276852636E-3</v>
      </c>
      <c r="M1724" s="15">
        <f t="shared" si="213"/>
        <v>-0.23033992166474893</v>
      </c>
      <c r="O1724" s="15">
        <f t="shared" si="214"/>
        <v>76.625919285972941</v>
      </c>
      <c r="P1724" s="15">
        <f t="shared" si="215"/>
        <v>20.532418174296222</v>
      </c>
      <c r="Q1724" s="15">
        <f t="shared" si="216"/>
        <v>49.626689391629931</v>
      </c>
      <c r="R1724" s="15">
        <f t="shared" si="217"/>
        <v>40.891382073959889</v>
      </c>
    </row>
    <row r="1725" spans="1:18" x14ac:dyDescent="0.25">
      <c r="A1725" s="4">
        <v>51760041400</v>
      </c>
      <c r="B1725" s="7" t="s">
        <v>1704</v>
      </c>
      <c r="C1725" s="40">
        <f t="array" ref="C1725">SUMPRODUCT($D$9:$D$12, TRANSPOSE(O1725:R1725))</f>
        <v>51.16246639916119</v>
      </c>
      <c r="E1725" s="9">
        <v>5</v>
      </c>
      <c r="F1725" s="41">
        <v>0.45901799999999998</v>
      </c>
      <c r="G1725" s="41">
        <v>32.337043046600002</v>
      </c>
      <c r="H1725" s="41">
        <v>-9.9918100000000003E-3</v>
      </c>
      <c r="J1725" s="15">
        <f t="shared" si="210"/>
        <v>1.5219864301670036</v>
      </c>
      <c r="K1725" s="15">
        <f t="shared" si="211"/>
        <v>-0.8227531856291127</v>
      </c>
      <c r="L1725" s="15">
        <f t="shared" si="212"/>
        <v>-9.3576458276852636E-3</v>
      </c>
      <c r="M1725" s="15">
        <f t="shared" si="213"/>
        <v>-0.23033992166474893</v>
      </c>
      <c r="O1725" s="15">
        <f t="shared" si="214"/>
        <v>93.599375956758735</v>
      </c>
      <c r="P1725" s="15">
        <f t="shared" si="215"/>
        <v>20.532418174296222</v>
      </c>
      <c r="Q1725" s="15">
        <f t="shared" si="216"/>
        <v>49.626689391629931</v>
      </c>
      <c r="R1725" s="15">
        <f t="shared" si="217"/>
        <v>40.891382073959889</v>
      </c>
    </row>
    <row r="1726" spans="1:18" x14ac:dyDescent="0.25">
      <c r="A1726" s="4">
        <v>51760041600</v>
      </c>
      <c r="B1726" s="7" t="s">
        <v>1705</v>
      </c>
      <c r="C1726" s="40">
        <f t="array" ref="C1726">SUMPRODUCT($D$9:$D$12, TRANSPOSE(O1726:R1726))</f>
        <v>52.076406345801786</v>
      </c>
      <c r="E1726" s="9">
        <v>6</v>
      </c>
      <c r="F1726" s="41">
        <v>0.45901799999999998</v>
      </c>
      <c r="G1726" s="41">
        <v>32.337043046600002</v>
      </c>
      <c r="H1726" s="41">
        <v>-9.9918100000000003E-3</v>
      </c>
      <c r="J1726" s="15">
        <f t="shared" si="210"/>
        <v>1.9196882830484059</v>
      </c>
      <c r="K1726" s="15">
        <f t="shared" si="211"/>
        <v>-0.8227531856291127</v>
      </c>
      <c r="L1726" s="15">
        <f t="shared" si="212"/>
        <v>-9.3576458276852636E-3</v>
      </c>
      <c r="M1726" s="15">
        <f t="shared" si="213"/>
        <v>-0.23033992166474893</v>
      </c>
      <c r="O1726" s="15">
        <f t="shared" si="214"/>
        <v>97.255135743321091</v>
      </c>
      <c r="P1726" s="15">
        <f t="shared" si="215"/>
        <v>20.532418174296222</v>
      </c>
      <c r="Q1726" s="15">
        <f t="shared" si="216"/>
        <v>49.626689391629931</v>
      </c>
      <c r="R1726" s="15">
        <f t="shared" si="217"/>
        <v>40.891382073959889</v>
      </c>
    </row>
    <row r="1727" spans="1:18" x14ac:dyDescent="0.25">
      <c r="A1727" s="4">
        <v>51760050100</v>
      </c>
      <c r="B1727" s="7" t="s">
        <v>1706</v>
      </c>
      <c r="C1727" s="40">
        <f t="array" ref="C1727">SUMPRODUCT($D$9:$D$12, TRANSPOSE(O1727:R1727))</f>
        <v>52.506591295067153</v>
      </c>
      <c r="E1727" s="9">
        <v>7</v>
      </c>
      <c r="F1727" s="41">
        <v>0.45901799999999998</v>
      </c>
      <c r="G1727" s="41">
        <v>32.337043046600002</v>
      </c>
      <c r="H1727" s="41">
        <v>-9.9918100000000003E-3</v>
      </c>
      <c r="J1727" s="15">
        <f t="shared" si="210"/>
        <v>2.3173901359298084</v>
      </c>
      <c r="K1727" s="15">
        <f t="shared" si="211"/>
        <v>-0.8227531856291127</v>
      </c>
      <c r="L1727" s="15">
        <f t="shared" si="212"/>
        <v>-9.3576458276852636E-3</v>
      </c>
      <c r="M1727" s="15">
        <f t="shared" si="213"/>
        <v>-0.23033992166474893</v>
      </c>
      <c r="O1727" s="15">
        <f t="shared" si="214"/>
        <v>98.975875540382546</v>
      </c>
      <c r="P1727" s="15">
        <f t="shared" si="215"/>
        <v>20.532418174296222</v>
      </c>
      <c r="Q1727" s="15">
        <f t="shared" si="216"/>
        <v>49.626689391629931</v>
      </c>
      <c r="R1727" s="15">
        <f t="shared" si="217"/>
        <v>40.891382073959889</v>
      </c>
    </row>
    <row r="1728" spans="1:18" x14ac:dyDescent="0.25">
      <c r="A1728" s="4">
        <v>51760050200</v>
      </c>
      <c r="B1728" s="7" t="s">
        <v>1707</v>
      </c>
      <c r="C1728" s="40">
        <f t="array" ref="C1728">SUMPRODUCT($D$9:$D$12, TRANSPOSE(O1728:R1728))</f>
        <v>52.506591295067153</v>
      </c>
      <c r="E1728" s="9">
        <v>7</v>
      </c>
      <c r="F1728" s="41">
        <v>0.45901799999999998</v>
      </c>
      <c r="G1728" s="41">
        <v>32.337043046600002</v>
      </c>
      <c r="H1728" s="41">
        <v>-9.9918100000000003E-3</v>
      </c>
      <c r="J1728" s="15">
        <f t="shared" si="210"/>
        <v>2.3173901359298084</v>
      </c>
      <c r="K1728" s="15">
        <f t="shared" si="211"/>
        <v>-0.8227531856291127</v>
      </c>
      <c r="L1728" s="15">
        <f t="shared" si="212"/>
        <v>-9.3576458276852636E-3</v>
      </c>
      <c r="M1728" s="15">
        <f t="shared" si="213"/>
        <v>-0.23033992166474893</v>
      </c>
      <c r="O1728" s="15">
        <f t="shared" si="214"/>
        <v>98.975875540382546</v>
      </c>
      <c r="P1728" s="15">
        <f t="shared" si="215"/>
        <v>20.532418174296222</v>
      </c>
      <c r="Q1728" s="15">
        <f t="shared" si="216"/>
        <v>49.626689391629931</v>
      </c>
      <c r="R1728" s="15">
        <f t="shared" si="217"/>
        <v>40.891382073959889</v>
      </c>
    </row>
    <row r="1729" spans="1:18" x14ac:dyDescent="0.25">
      <c r="A1729" s="4">
        <v>51760050300</v>
      </c>
      <c r="B1729" s="7" t="s">
        <v>1708</v>
      </c>
      <c r="C1729" s="40">
        <f t="array" ref="C1729">SUMPRODUCT($D$9:$D$12, TRANSPOSE(O1729:R1729))</f>
        <v>52.506591295067153</v>
      </c>
      <c r="E1729" s="9">
        <v>7</v>
      </c>
      <c r="F1729" s="41">
        <v>0.45901799999999998</v>
      </c>
      <c r="G1729" s="41">
        <v>32.337043046600002</v>
      </c>
      <c r="H1729" s="41">
        <v>-9.9918100000000003E-3</v>
      </c>
      <c r="J1729" s="15">
        <f t="shared" si="210"/>
        <v>2.3173901359298084</v>
      </c>
      <c r="K1729" s="15">
        <f t="shared" si="211"/>
        <v>-0.8227531856291127</v>
      </c>
      <c r="L1729" s="15">
        <f t="shared" si="212"/>
        <v>-9.3576458276852636E-3</v>
      </c>
      <c r="M1729" s="15">
        <f t="shared" si="213"/>
        <v>-0.23033992166474893</v>
      </c>
      <c r="O1729" s="15">
        <f t="shared" si="214"/>
        <v>98.975875540382546</v>
      </c>
      <c r="P1729" s="15">
        <f t="shared" si="215"/>
        <v>20.532418174296222</v>
      </c>
      <c r="Q1729" s="15">
        <f t="shared" si="216"/>
        <v>49.626689391629931</v>
      </c>
      <c r="R1729" s="15">
        <f t="shared" si="217"/>
        <v>40.891382073959889</v>
      </c>
    </row>
    <row r="1730" spans="1:18" x14ac:dyDescent="0.25">
      <c r="A1730" s="4">
        <v>51760050400</v>
      </c>
      <c r="B1730" s="7" t="s">
        <v>1709</v>
      </c>
      <c r="C1730" s="40">
        <f t="array" ref="C1730">SUMPRODUCT($D$9:$D$12, TRANSPOSE(O1730:R1730))</f>
        <v>52.506591295067153</v>
      </c>
      <c r="E1730" s="9">
        <v>7</v>
      </c>
      <c r="F1730" s="41">
        <v>0.45901799999999998</v>
      </c>
      <c r="G1730" s="41">
        <v>32.337043046600002</v>
      </c>
      <c r="H1730" s="41">
        <v>-9.9918100000000003E-3</v>
      </c>
      <c r="J1730" s="15">
        <f t="shared" si="210"/>
        <v>2.3173901359298084</v>
      </c>
      <c r="K1730" s="15">
        <f t="shared" si="211"/>
        <v>-0.8227531856291127</v>
      </c>
      <c r="L1730" s="15">
        <f t="shared" si="212"/>
        <v>-9.3576458276852636E-3</v>
      </c>
      <c r="M1730" s="15">
        <f t="shared" si="213"/>
        <v>-0.23033992166474893</v>
      </c>
      <c r="O1730" s="15">
        <f t="shared" si="214"/>
        <v>98.975875540382546</v>
      </c>
      <c r="P1730" s="15">
        <f t="shared" si="215"/>
        <v>20.532418174296222</v>
      </c>
      <c r="Q1730" s="15">
        <f t="shared" si="216"/>
        <v>49.626689391629931</v>
      </c>
      <c r="R1730" s="15">
        <f t="shared" si="217"/>
        <v>40.891382073959889</v>
      </c>
    </row>
    <row r="1731" spans="1:18" x14ac:dyDescent="0.25">
      <c r="A1731" s="4">
        <v>51760050500</v>
      </c>
      <c r="B1731" s="7" t="s">
        <v>1710</v>
      </c>
      <c r="C1731" s="40">
        <f t="array" ref="C1731">SUMPRODUCT($D$9:$D$12, TRANSPOSE(O1731:R1731))</f>
        <v>49.50146842233525</v>
      </c>
      <c r="E1731" s="9">
        <v>4</v>
      </c>
      <c r="F1731" s="41">
        <v>0.45901799999999998</v>
      </c>
      <c r="G1731" s="41">
        <v>32.337043046600002</v>
      </c>
      <c r="H1731" s="41">
        <v>-9.9918100000000003E-3</v>
      </c>
      <c r="J1731" s="15">
        <f t="shared" si="210"/>
        <v>1.1242845772856009</v>
      </c>
      <c r="K1731" s="15">
        <f t="shared" si="211"/>
        <v>-0.8227531856291127</v>
      </c>
      <c r="L1731" s="15">
        <f t="shared" si="212"/>
        <v>-9.3576458276852636E-3</v>
      </c>
      <c r="M1731" s="15">
        <f t="shared" si="213"/>
        <v>-0.23033992166474893</v>
      </c>
      <c r="O1731" s="15">
        <f t="shared" si="214"/>
        <v>86.955384049454949</v>
      </c>
      <c r="P1731" s="15">
        <f t="shared" si="215"/>
        <v>20.532418174296222</v>
      </c>
      <c r="Q1731" s="15">
        <f t="shared" si="216"/>
        <v>49.626689391629931</v>
      </c>
      <c r="R1731" s="15">
        <f t="shared" si="217"/>
        <v>40.891382073959889</v>
      </c>
    </row>
    <row r="1732" spans="1:18" x14ac:dyDescent="0.25">
      <c r="A1732" s="4">
        <v>51760050600</v>
      </c>
      <c r="B1732" s="7" t="s">
        <v>1711</v>
      </c>
      <c r="C1732" s="40">
        <f t="array" ref="C1732">SUMPRODUCT($D$9:$D$12, TRANSPOSE(O1732:R1732))</f>
        <v>52.506591295067153</v>
      </c>
      <c r="E1732" s="9">
        <v>7</v>
      </c>
      <c r="F1732" s="41">
        <v>0.45901799999999998</v>
      </c>
      <c r="G1732" s="41">
        <v>32.337043046600002</v>
      </c>
      <c r="H1732" s="41">
        <v>-9.9918100000000003E-3</v>
      </c>
      <c r="J1732" s="15">
        <f t="shared" si="210"/>
        <v>2.3173901359298084</v>
      </c>
      <c r="K1732" s="15">
        <f t="shared" si="211"/>
        <v>-0.8227531856291127</v>
      </c>
      <c r="L1732" s="15">
        <f t="shared" si="212"/>
        <v>-9.3576458276852636E-3</v>
      </c>
      <c r="M1732" s="15">
        <f t="shared" si="213"/>
        <v>-0.23033992166474893</v>
      </c>
      <c r="O1732" s="15">
        <f t="shared" si="214"/>
        <v>98.975875540382546</v>
      </c>
      <c r="P1732" s="15">
        <f t="shared" si="215"/>
        <v>20.532418174296222</v>
      </c>
      <c r="Q1732" s="15">
        <f t="shared" si="216"/>
        <v>49.626689391629931</v>
      </c>
      <c r="R1732" s="15">
        <f t="shared" si="217"/>
        <v>40.891382073959889</v>
      </c>
    </row>
    <row r="1733" spans="1:18" x14ac:dyDescent="0.25">
      <c r="A1733" s="4">
        <v>51760060200</v>
      </c>
      <c r="B1733" s="7" t="s">
        <v>1712</v>
      </c>
      <c r="C1733" s="40">
        <f t="array" ref="C1733">SUMPRODUCT($D$9:$D$12, TRANSPOSE(O1733:R1733))</f>
        <v>46.919102231464748</v>
      </c>
      <c r="E1733" s="9">
        <v>3</v>
      </c>
      <c r="F1733" s="41">
        <v>0.45901799999999998</v>
      </c>
      <c r="G1733" s="41">
        <v>32.337043046600002</v>
      </c>
      <c r="H1733" s="41">
        <v>-9.9918100000000003E-3</v>
      </c>
      <c r="J1733" s="15">
        <f t="shared" si="210"/>
        <v>0.72658272440419847</v>
      </c>
      <c r="K1733" s="15">
        <f t="shared" si="211"/>
        <v>-0.8227531856291127</v>
      </c>
      <c r="L1733" s="15">
        <f t="shared" si="212"/>
        <v>-9.3576458276852636E-3</v>
      </c>
      <c r="M1733" s="15">
        <f t="shared" si="213"/>
        <v>-0.23033992166474893</v>
      </c>
      <c r="O1733" s="15">
        <f t="shared" si="214"/>
        <v>76.625919285972941</v>
      </c>
      <c r="P1733" s="15">
        <f t="shared" si="215"/>
        <v>20.532418174296222</v>
      </c>
      <c r="Q1733" s="15">
        <f t="shared" si="216"/>
        <v>49.626689391629931</v>
      </c>
      <c r="R1733" s="15">
        <f t="shared" si="217"/>
        <v>40.891382073959889</v>
      </c>
    </row>
    <row r="1734" spans="1:18" x14ac:dyDescent="0.25">
      <c r="A1734" s="4">
        <v>51760060400</v>
      </c>
      <c r="B1734" s="7" t="s">
        <v>1713</v>
      </c>
      <c r="C1734" s="40">
        <f t="array" ref="C1734">SUMPRODUCT($D$9:$D$12, TRANSPOSE(O1734:R1734))</f>
        <v>46.919102231464748</v>
      </c>
      <c r="E1734" s="9">
        <v>3</v>
      </c>
      <c r="F1734" s="41">
        <v>0.45901799999999998</v>
      </c>
      <c r="G1734" s="41">
        <v>32.337043046600002</v>
      </c>
      <c r="H1734" s="41">
        <v>-9.9918100000000003E-3</v>
      </c>
      <c r="J1734" s="15">
        <f t="shared" si="210"/>
        <v>0.72658272440419847</v>
      </c>
      <c r="K1734" s="15">
        <f t="shared" si="211"/>
        <v>-0.8227531856291127</v>
      </c>
      <c r="L1734" s="15">
        <f t="shared" si="212"/>
        <v>-9.3576458276852636E-3</v>
      </c>
      <c r="M1734" s="15">
        <f t="shared" si="213"/>
        <v>-0.23033992166474893</v>
      </c>
      <c r="O1734" s="15">
        <f t="shared" si="214"/>
        <v>76.625919285972941</v>
      </c>
      <c r="P1734" s="15">
        <f t="shared" si="215"/>
        <v>20.532418174296222</v>
      </c>
      <c r="Q1734" s="15">
        <f t="shared" si="216"/>
        <v>49.626689391629931</v>
      </c>
      <c r="R1734" s="15">
        <f t="shared" si="217"/>
        <v>40.891382073959889</v>
      </c>
    </row>
    <row r="1735" spans="1:18" x14ac:dyDescent="0.25">
      <c r="A1735" s="4">
        <v>51760060500</v>
      </c>
      <c r="B1735" s="7" t="s">
        <v>1714</v>
      </c>
      <c r="C1735" s="40">
        <f t="array" ref="C1735">SUMPRODUCT($D$9:$D$12, TRANSPOSE(O1735:R1735))</f>
        <v>46.919102231464748</v>
      </c>
      <c r="E1735" s="9">
        <v>3</v>
      </c>
      <c r="F1735" s="41">
        <v>0.45901799999999998</v>
      </c>
      <c r="G1735" s="41">
        <v>32.337043046600002</v>
      </c>
      <c r="H1735" s="41">
        <v>-9.9918100000000003E-3</v>
      </c>
      <c r="J1735" s="15">
        <f t="shared" si="210"/>
        <v>0.72658272440419847</v>
      </c>
      <c r="K1735" s="15">
        <f t="shared" si="211"/>
        <v>-0.8227531856291127</v>
      </c>
      <c r="L1735" s="15">
        <f t="shared" si="212"/>
        <v>-9.3576458276852636E-3</v>
      </c>
      <c r="M1735" s="15">
        <f t="shared" si="213"/>
        <v>-0.23033992166474893</v>
      </c>
      <c r="O1735" s="15">
        <f t="shared" si="214"/>
        <v>76.625919285972941</v>
      </c>
      <c r="P1735" s="15">
        <f t="shared" si="215"/>
        <v>20.532418174296222</v>
      </c>
      <c r="Q1735" s="15">
        <f t="shared" si="216"/>
        <v>49.626689391629931</v>
      </c>
      <c r="R1735" s="15">
        <f t="shared" si="217"/>
        <v>40.891382073959889</v>
      </c>
    </row>
    <row r="1736" spans="1:18" x14ac:dyDescent="0.25">
      <c r="A1736" s="4">
        <v>51760060600</v>
      </c>
      <c r="B1736" s="7" t="s">
        <v>1715</v>
      </c>
      <c r="C1736" s="40">
        <f t="array" ref="C1736">SUMPRODUCT($D$9:$D$12, TRANSPOSE(O1736:R1736))</f>
        <v>49.50146842233525</v>
      </c>
      <c r="E1736" s="9">
        <v>4</v>
      </c>
      <c r="F1736" s="41">
        <v>0.45901799999999998</v>
      </c>
      <c r="G1736" s="41">
        <v>32.337043046600002</v>
      </c>
      <c r="H1736" s="41">
        <v>-9.9918100000000003E-3</v>
      </c>
      <c r="J1736" s="15">
        <f t="shared" si="210"/>
        <v>1.1242845772856009</v>
      </c>
      <c r="K1736" s="15">
        <f t="shared" si="211"/>
        <v>-0.8227531856291127</v>
      </c>
      <c r="L1736" s="15">
        <f t="shared" si="212"/>
        <v>-9.3576458276852636E-3</v>
      </c>
      <c r="M1736" s="15">
        <f t="shared" si="213"/>
        <v>-0.23033992166474893</v>
      </c>
      <c r="O1736" s="15">
        <f t="shared" si="214"/>
        <v>86.955384049454949</v>
      </c>
      <c r="P1736" s="15">
        <f t="shared" si="215"/>
        <v>20.532418174296222</v>
      </c>
      <c r="Q1736" s="15">
        <f t="shared" si="216"/>
        <v>49.626689391629931</v>
      </c>
      <c r="R1736" s="15">
        <f t="shared" si="217"/>
        <v>40.891382073959889</v>
      </c>
    </row>
    <row r="1737" spans="1:18" x14ac:dyDescent="0.25">
      <c r="A1737" s="4">
        <v>51760060700</v>
      </c>
      <c r="B1737" s="7" t="s">
        <v>1716</v>
      </c>
      <c r="C1737" s="40">
        <f t="array" ref="C1737">SUMPRODUCT($D$9:$D$12, TRANSPOSE(O1737:R1737))</f>
        <v>46.919102231464748</v>
      </c>
      <c r="E1737" s="9">
        <v>3</v>
      </c>
      <c r="F1737" s="41">
        <v>0.45901799999999998</v>
      </c>
      <c r="G1737" s="41">
        <v>32.337043046600002</v>
      </c>
      <c r="H1737" s="41">
        <v>-9.9918100000000003E-3</v>
      </c>
      <c r="J1737" s="15">
        <f t="shared" si="210"/>
        <v>0.72658272440419847</v>
      </c>
      <c r="K1737" s="15">
        <f t="shared" si="211"/>
        <v>-0.8227531856291127</v>
      </c>
      <c r="L1737" s="15">
        <f t="shared" si="212"/>
        <v>-9.3576458276852636E-3</v>
      </c>
      <c r="M1737" s="15">
        <f t="shared" si="213"/>
        <v>-0.23033992166474893</v>
      </c>
      <c r="O1737" s="15">
        <f t="shared" si="214"/>
        <v>76.625919285972941</v>
      </c>
      <c r="P1737" s="15">
        <f t="shared" si="215"/>
        <v>20.532418174296222</v>
      </c>
      <c r="Q1737" s="15">
        <f t="shared" si="216"/>
        <v>49.626689391629931</v>
      </c>
      <c r="R1737" s="15">
        <f t="shared" si="217"/>
        <v>40.891382073959889</v>
      </c>
    </row>
    <row r="1738" spans="1:18" x14ac:dyDescent="0.25">
      <c r="A1738" s="4">
        <v>51760060800</v>
      </c>
      <c r="B1738" s="7" t="s">
        <v>1717</v>
      </c>
      <c r="C1738" s="40">
        <f t="array" ref="C1738">SUMPRODUCT($D$9:$D$12, TRANSPOSE(O1738:R1738))</f>
        <v>46.919102231464748</v>
      </c>
      <c r="E1738" s="9">
        <v>3</v>
      </c>
      <c r="F1738" s="41">
        <v>0.45901799999999998</v>
      </c>
      <c r="G1738" s="41">
        <v>32.337043046600002</v>
      </c>
      <c r="H1738" s="41">
        <v>-9.9918100000000003E-3</v>
      </c>
      <c r="J1738" s="15">
        <f t="shared" si="210"/>
        <v>0.72658272440419847</v>
      </c>
      <c r="K1738" s="15">
        <f t="shared" si="211"/>
        <v>-0.8227531856291127</v>
      </c>
      <c r="L1738" s="15">
        <f t="shared" si="212"/>
        <v>-9.3576458276852636E-3</v>
      </c>
      <c r="M1738" s="15">
        <f t="shared" si="213"/>
        <v>-0.23033992166474893</v>
      </c>
      <c r="O1738" s="15">
        <f t="shared" si="214"/>
        <v>76.625919285972941</v>
      </c>
      <c r="P1738" s="15">
        <f t="shared" si="215"/>
        <v>20.532418174296222</v>
      </c>
      <c r="Q1738" s="15">
        <f t="shared" si="216"/>
        <v>49.626689391629931</v>
      </c>
      <c r="R1738" s="15">
        <f t="shared" si="217"/>
        <v>40.891382073959889</v>
      </c>
    </row>
    <row r="1739" spans="1:18" x14ac:dyDescent="0.25">
      <c r="A1739" s="4">
        <v>51760060900</v>
      </c>
      <c r="B1739" s="7" t="s">
        <v>1718</v>
      </c>
      <c r="C1739" s="40">
        <f t="array" ref="C1739">SUMPRODUCT($D$9:$D$12, TRANSPOSE(O1739:R1739))</f>
        <v>39.576773872134922</v>
      </c>
      <c r="E1739" s="9">
        <v>1</v>
      </c>
      <c r="F1739" s="41">
        <v>0.45901799999999998</v>
      </c>
      <c r="G1739" s="41">
        <v>32.337043046600002</v>
      </c>
      <c r="H1739" s="41">
        <v>-9.9918100000000003E-3</v>
      </c>
      <c r="J1739" s="15">
        <f t="shared" si="210"/>
        <v>-6.8820981358606648E-2</v>
      </c>
      <c r="K1739" s="15">
        <f t="shared" si="211"/>
        <v>-0.8227531856291127</v>
      </c>
      <c r="L1739" s="15">
        <f t="shared" si="212"/>
        <v>-9.3576458276852636E-3</v>
      </c>
      <c r="M1739" s="15">
        <f t="shared" si="213"/>
        <v>-0.23033992166474893</v>
      </c>
      <c r="O1739" s="15">
        <f t="shared" si="214"/>
        <v>47.256605848653649</v>
      </c>
      <c r="P1739" s="15">
        <f t="shared" si="215"/>
        <v>20.532418174296222</v>
      </c>
      <c r="Q1739" s="15">
        <f t="shared" si="216"/>
        <v>49.626689391629931</v>
      </c>
      <c r="R1739" s="15">
        <f t="shared" si="217"/>
        <v>40.891382073959889</v>
      </c>
    </row>
    <row r="1740" spans="1:18" x14ac:dyDescent="0.25">
      <c r="A1740" s="4">
        <v>51760061000</v>
      </c>
      <c r="B1740" s="7" t="s">
        <v>1719</v>
      </c>
      <c r="C1740" s="40">
        <f t="array" ref="C1740">SUMPRODUCT($D$9:$D$12, TRANSPOSE(O1740:R1740))</f>
        <v>46.919102231464748</v>
      </c>
      <c r="E1740" s="9">
        <v>3</v>
      </c>
      <c r="F1740" s="41">
        <v>0.45901799999999998</v>
      </c>
      <c r="G1740" s="41">
        <v>32.337043046600002</v>
      </c>
      <c r="H1740" s="41">
        <v>-9.9918100000000003E-3</v>
      </c>
      <c r="J1740" s="15">
        <f t="shared" si="210"/>
        <v>0.72658272440419847</v>
      </c>
      <c r="K1740" s="15">
        <f t="shared" si="211"/>
        <v>-0.8227531856291127</v>
      </c>
      <c r="L1740" s="15">
        <f t="shared" si="212"/>
        <v>-9.3576458276852636E-3</v>
      </c>
      <c r="M1740" s="15">
        <f t="shared" si="213"/>
        <v>-0.23033992166474893</v>
      </c>
      <c r="O1740" s="15">
        <f t="shared" si="214"/>
        <v>76.625919285972941</v>
      </c>
      <c r="P1740" s="15">
        <f t="shared" si="215"/>
        <v>20.532418174296222</v>
      </c>
      <c r="Q1740" s="15">
        <f t="shared" si="216"/>
        <v>49.626689391629931</v>
      </c>
      <c r="R1740" s="15">
        <f t="shared" si="217"/>
        <v>40.891382073959889</v>
      </c>
    </row>
    <row r="1741" spans="1:18" x14ac:dyDescent="0.25">
      <c r="A1741" s="4">
        <v>51760070100</v>
      </c>
      <c r="B1741" s="7" t="s">
        <v>1720</v>
      </c>
      <c r="C1741" s="40">
        <f t="array" ref="C1741">SUMPRODUCT($D$9:$D$12, TRANSPOSE(O1741:R1741))</f>
        <v>49.50146842233525</v>
      </c>
      <c r="E1741" s="9">
        <v>4</v>
      </c>
      <c r="F1741" s="41">
        <v>0.45901799999999998</v>
      </c>
      <c r="G1741" s="41">
        <v>32.337043046600002</v>
      </c>
      <c r="H1741" s="41">
        <v>-9.9918100000000003E-3</v>
      </c>
      <c r="J1741" s="15">
        <f t="shared" si="210"/>
        <v>1.1242845772856009</v>
      </c>
      <c r="K1741" s="15">
        <f t="shared" si="211"/>
        <v>-0.8227531856291127</v>
      </c>
      <c r="L1741" s="15">
        <f t="shared" si="212"/>
        <v>-9.3576458276852636E-3</v>
      </c>
      <c r="M1741" s="15">
        <f t="shared" si="213"/>
        <v>-0.23033992166474893</v>
      </c>
      <c r="O1741" s="15">
        <f t="shared" si="214"/>
        <v>86.955384049454949</v>
      </c>
      <c r="P1741" s="15">
        <f t="shared" si="215"/>
        <v>20.532418174296222</v>
      </c>
      <c r="Q1741" s="15">
        <f t="shared" si="216"/>
        <v>49.626689391629931</v>
      </c>
      <c r="R1741" s="15">
        <f t="shared" si="217"/>
        <v>40.891382073959889</v>
      </c>
    </row>
    <row r="1742" spans="1:18" x14ac:dyDescent="0.25">
      <c r="A1742" s="4">
        <v>51760070300</v>
      </c>
      <c r="B1742" s="7" t="s">
        <v>1721</v>
      </c>
      <c r="C1742" s="40">
        <f t="array" ref="C1742">SUMPRODUCT($D$9:$D$12, TRANSPOSE(O1742:R1742))</f>
        <v>51.16246639916119</v>
      </c>
      <c r="E1742" s="9">
        <v>5</v>
      </c>
      <c r="F1742" s="41">
        <v>0.45901799999999998</v>
      </c>
      <c r="G1742" s="41">
        <v>32.337043046600002</v>
      </c>
      <c r="H1742" s="41">
        <v>-9.9918100000000003E-3</v>
      </c>
      <c r="J1742" s="15">
        <f t="shared" si="210"/>
        <v>1.5219864301670036</v>
      </c>
      <c r="K1742" s="15">
        <f t="shared" si="211"/>
        <v>-0.8227531856291127</v>
      </c>
      <c r="L1742" s="15">
        <f t="shared" si="212"/>
        <v>-9.3576458276852636E-3</v>
      </c>
      <c r="M1742" s="15">
        <f t="shared" si="213"/>
        <v>-0.23033992166474893</v>
      </c>
      <c r="O1742" s="15">
        <f t="shared" si="214"/>
        <v>93.599375956758735</v>
      </c>
      <c r="P1742" s="15">
        <f t="shared" si="215"/>
        <v>20.532418174296222</v>
      </c>
      <c r="Q1742" s="15">
        <f t="shared" si="216"/>
        <v>49.626689391629931</v>
      </c>
      <c r="R1742" s="15">
        <f t="shared" si="217"/>
        <v>40.891382073959889</v>
      </c>
    </row>
    <row r="1743" spans="1:18" x14ac:dyDescent="0.25">
      <c r="A1743" s="4">
        <v>51760070400</v>
      </c>
      <c r="B1743" s="7" t="s">
        <v>1722</v>
      </c>
      <c r="C1743" s="40">
        <f t="array" ref="C1743">SUMPRODUCT($D$9:$D$12, TRANSPOSE(O1743:R1743))</f>
        <v>52.506591295067153</v>
      </c>
      <c r="E1743" s="9">
        <v>7</v>
      </c>
      <c r="F1743" s="41">
        <v>0.45901799999999998</v>
      </c>
      <c r="G1743" s="41">
        <v>32.337043046600002</v>
      </c>
      <c r="H1743" s="41">
        <v>-9.9918100000000003E-3</v>
      </c>
      <c r="J1743" s="15">
        <f t="shared" si="210"/>
        <v>2.3173901359298084</v>
      </c>
      <c r="K1743" s="15">
        <f t="shared" si="211"/>
        <v>-0.8227531856291127</v>
      </c>
      <c r="L1743" s="15">
        <f t="shared" si="212"/>
        <v>-9.3576458276852636E-3</v>
      </c>
      <c r="M1743" s="15">
        <f t="shared" si="213"/>
        <v>-0.23033992166474893</v>
      </c>
      <c r="O1743" s="15">
        <f t="shared" si="214"/>
        <v>98.975875540382546</v>
      </c>
      <c r="P1743" s="15">
        <f t="shared" si="215"/>
        <v>20.532418174296222</v>
      </c>
      <c r="Q1743" s="15">
        <f t="shared" si="216"/>
        <v>49.626689391629931</v>
      </c>
      <c r="R1743" s="15">
        <f t="shared" si="217"/>
        <v>40.891382073959889</v>
      </c>
    </row>
    <row r="1744" spans="1:18" x14ac:dyDescent="0.25">
      <c r="A1744" s="4">
        <v>51760070601</v>
      </c>
      <c r="B1744" s="7" t="s">
        <v>1723</v>
      </c>
      <c r="C1744" s="40">
        <f t="array" ref="C1744">SUMPRODUCT($D$9:$D$12, TRANSPOSE(O1744:R1744))</f>
        <v>49.50146842233525</v>
      </c>
      <c r="E1744" s="9">
        <v>4</v>
      </c>
      <c r="F1744" s="41">
        <v>0.45901799999999998</v>
      </c>
      <c r="G1744" s="41">
        <v>32.337043046600002</v>
      </c>
      <c r="H1744" s="41">
        <v>-9.9918100000000003E-3</v>
      </c>
      <c r="J1744" s="15">
        <f t="shared" si="210"/>
        <v>1.1242845772856009</v>
      </c>
      <c r="K1744" s="15">
        <f t="shared" si="211"/>
        <v>-0.8227531856291127</v>
      </c>
      <c r="L1744" s="15">
        <f t="shared" si="212"/>
        <v>-9.3576458276852636E-3</v>
      </c>
      <c r="M1744" s="15">
        <f t="shared" si="213"/>
        <v>-0.23033992166474893</v>
      </c>
      <c r="O1744" s="15">
        <f t="shared" si="214"/>
        <v>86.955384049454949</v>
      </c>
      <c r="P1744" s="15">
        <f t="shared" si="215"/>
        <v>20.532418174296222</v>
      </c>
      <c r="Q1744" s="15">
        <f t="shared" si="216"/>
        <v>49.626689391629931</v>
      </c>
      <c r="R1744" s="15">
        <f t="shared" si="217"/>
        <v>40.891382073959889</v>
      </c>
    </row>
    <row r="1745" spans="1:18" x14ac:dyDescent="0.25">
      <c r="A1745" s="4">
        <v>51760070602</v>
      </c>
      <c r="B1745" s="7" t="s">
        <v>1724</v>
      </c>
      <c r="C1745" s="40">
        <f t="array" ref="C1745">SUMPRODUCT($D$9:$D$12, TRANSPOSE(O1745:R1745))</f>
        <v>46.919102231464748</v>
      </c>
      <c r="E1745" s="9">
        <v>3</v>
      </c>
      <c r="F1745" s="41">
        <v>0.45901799999999998</v>
      </c>
      <c r="G1745" s="41">
        <v>32.337043046600002</v>
      </c>
      <c r="H1745" s="41">
        <v>-9.9918100000000003E-3</v>
      </c>
      <c r="J1745" s="15">
        <f t="shared" si="210"/>
        <v>0.72658272440419847</v>
      </c>
      <c r="K1745" s="15">
        <f t="shared" si="211"/>
        <v>-0.8227531856291127</v>
      </c>
      <c r="L1745" s="15">
        <f t="shared" si="212"/>
        <v>-9.3576458276852636E-3</v>
      </c>
      <c r="M1745" s="15">
        <f t="shared" si="213"/>
        <v>-0.23033992166474893</v>
      </c>
      <c r="O1745" s="15">
        <f t="shared" si="214"/>
        <v>76.625919285972941</v>
      </c>
      <c r="P1745" s="15">
        <f t="shared" si="215"/>
        <v>20.532418174296222</v>
      </c>
      <c r="Q1745" s="15">
        <f t="shared" si="216"/>
        <v>49.626689391629931</v>
      </c>
      <c r="R1745" s="15">
        <f t="shared" si="217"/>
        <v>40.891382073959889</v>
      </c>
    </row>
    <row r="1746" spans="1:18" x14ac:dyDescent="0.25">
      <c r="A1746" s="4">
        <v>51760070700</v>
      </c>
      <c r="B1746" s="7" t="s">
        <v>1725</v>
      </c>
      <c r="C1746" s="40">
        <f t="array" ref="C1746">SUMPRODUCT($D$9:$D$12, TRANSPOSE(O1746:R1746))</f>
        <v>49.50146842233525</v>
      </c>
      <c r="E1746" s="9">
        <v>4</v>
      </c>
      <c r="F1746" s="41">
        <v>0.45901799999999998</v>
      </c>
      <c r="G1746" s="41">
        <v>32.337043046600002</v>
      </c>
      <c r="H1746" s="41">
        <v>-9.9918100000000003E-3</v>
      </c>
      <c r="J1746" s="15">
        <f t="shared" si="210"/>
        <v>1.1242845772856009</v>
      </c>
      <c r="K1746" s="15">
        <f t="shared" si="211"/>
        <v>-0.8227531856291127</v>
      </c>
      <c r="L1746" s="15">
        <f t="shared" si="212"/>
        <v>-9.3576458276852636E-3</v>
      </c>
      <c r="M1746" s="15">
        <f t="shared" si="213"/>
        <v>-0.23033992166474893</v>
      </c>
      <c r="O1746" s="15">
        <f t="shared" si="214"/>
        <v>86.955384049454949</v>
      </c>
      <c r="P1746" s="15">
        <f t="shared" si="215"/>
        <v>20.532418174296222</v>
      </c>
      <c r="Q1746" s="15">
        <f t="shared" si="216"/>
        <v>49.626689391629931</v>
      </c>
      <c r="R1746" s="15">
        <f t="shared" si="217"/>
        <v>40.891382073959889</v>
      </c>
    </row>
    <row r="1747" spans="1:18" x14ac:dyDescent="0.25">
      <c r="A1747" s="4">
        <v>51760070801</v>
      </c>
      <c r="B1747" s="7" t="s">
        <v>1726</v>
      </c>
      <c r="C1747" s="40">
        <f t="array" ref="C1747">SUMPRODUCT($D$9:$D$12, TRANSPOSE(O1747:R1747))</f>
        <v>39.576773872134922</v>
      </c>
      <c r="E1747" s="9">
        <v>1</v>
      </c>
      <c r="F1747" s="41">
        <v>0.45901799999999998</v>
      </c>
      <c r="G1747" s="41">
        <v>32.337043046600002</v>
      </c>
      <c r="H1747" s="41">
        <v>-9.9918100000000003E-3</v>
      </c>
      <c r="J1747" s="15">
        <f t="shared" si="210"/>
        <v>-6.8820981358606648E-2</v>
      </c>
      <c r="K1747" s="15">
        <f t="shared" si="211"/>
        <v>-0.8227531856291127</v>
      </c>
      <c r="L1747" s="15">
        <f t="shared" si="212"/>
        <v>-9.3576458276852636E-3</v>
      </c>
      <c r="M1747" s="15">
        <f t="shared" si="213"/>
        <v>-0.23033992166474893</v>
      </c>
      <c r="O1747" s="15">
        <f t="shared" si="214"/>
        <v>47.256605848653649</v>
      </c>
      <c r="P1747" s="15">
        <f t="shared" si="215"/>
        <v>20.532418174296222</v>
      </c>
      <c r="Q1747" s="15">
        <f t="shared" si="216"/>
        <v>49.626689391629931</v>
      </c>
      <c r="R1747" s="15">
        <f t="shared" si="217"/>
        <v>40.891382073959889</v>
      </c>
    </row>
    <row r="1748" spans="1:18" x14ac:dyDescent="0.25">
      <c r="A1748" s="4">
        <v>51760070802</v>
      </c>
      <c r="B1748" s="7" t="s">
        <v>1727</v>
      </c>
      <c r="C1748" s="40">
        <f t="array" ref="C1748">SUMPRODUCT($D$9:$D$12, TRANSPOSE(O1748:R1748))</f>
        <v>43.484550746208654</v>
      </c>
      <c r="E1748" s="9">
        <v>2</v>
      </c>
      <c r="F1748" s="41">
        <v>0.45901799999999998</v>
      </c>
      <c r="G1748" s="41">
        <v>32.337043046600002</v>
      </c>
      <c r="H1748" s="41">
        <v>-9.9918100000000003E-3</v>
      </c>
      <c r="J1748" s="15">
        <f t="shared" si="210"/>
        <v>0.32888087152279588</v>
      </c>
      <c r="K1748" s="15">
        <f t="shared" si="211"/>
        <v>-0.8227531856291127</v>
      </c>
      <c r="L1748" s="15">
        <f t="shared" si="212"/>
        <v>-9.3576458276852636E-3</v>
      </c>
      <c r="M1748" s="15">
        <f t="shared" si="213"/>
        <v>-0.23033992166474893</v>
      </c>
      <c r="O1748" s="15">
        <f t="shared" si="214"/>
        <v>62.887713344948558</v>
      </c>
      <c r="P1748" s="15">
        <f t="shared" si="215"/>
        <v>20.532418174296222</v>
      </c>
      <c r="Q1748" s="15">
        <f t="shared" si="216"/>
        <v>49.626689391629931</v>
      </c>
      <c r="R1748" s="15">
        <f t="shared" si="217"/>
        <v>40.891382073959889</v>
      </c>
    </row>
    <row r="1749" spans="1:18" x14ac:dyDescent="0.25">
      <c r="A1749" s="4">
        <v>51760070900</v>
      </c>
      <c r="B1749" s="7" t="s">
        <v>1728</v>
      </c>
      <c r="C1749" s="40">
        <f t="array" ref="C1749">SUMPRODUCT($D$9:$D$12, TRANSPOSE(O1749:R1749))</f>
        <v>46.919102231464748</v>
      </c>
      <c r="E1749" s="9">
        <v>3</v>
      </c>
      <c r="F1749" s="41">
        <v>0.45901799999999998</v>
      </c>
      <c r="G1749" s="41">
        <v>32.337043046600002</v>
      </c>
      <c r="H1749" s="41">
        <v>-9.9918100000000003E-3</v>
      </c>
      <c r="J1749" s="15">
        <f t="shared" ref="J1749:J1812" si="218" xml:space="preserve"> STANDARDIZE(E1749,J$14, J$15)</f>
        <v>0.72658272440419847</v>
      </c>
      <c r="K1749" s="15">
        <f t="shared" ref="K1749:K1812" si="219" xml:space="preserve"> STANDARDIZE(F1749,K$14, K$15)</f>
        <v>-0.8227531856291127</v>
      </c>
      <c r="L1749" s="15">
        <f t="shared" ref="L1749:L1812" si="220" xml:space="preserve"> STANDARDIZE(G1749,L$14, L$15)</f>
        <v>-9.3576458276852636E-3</v>
      </c>
      <c r="M1749" s="15">
        <f t="shared" ref="M1749:M1812" si="221" xml:space="preserve"> STANDARDIZE(H1749,M$14, M$15)</f>
        <v>-0.23033992166474893</v>
      </c>
      <c r="O1749" s="15">
        <f t="shared" si="214"/>
        <v>76.625919285972941</v>
      </c>
      <c r="P1749" s="15">
        <f t="shared" si="215"/>
        <v>20.532418174296222</v>
      </c>
      <c r="Q1749" s="15">
        <f t="shared" si="216"/>
        <v>49.626689391629931</v>
      </c>
      <c r="R1749" s="15">
        <f t="shared" si="217"/>
        <v>40.891382073959889</v>
      </c>
    </row>
    <row r="1750" spans="1:18" x14ac:dyDescent="0.25">
      <c r="A1750" s="4">
        <v>51760071001</v>
      </c>
      <c r="B1750" s="7" t="s">
        <v>1729</v>
      </c>
      <c r="C1750" s="40">
        <f t="array" ref="C1750">SUMPRODUCT($D$9:$D$12, TRANSPOSE(O1750:R1750))</f>
        <v>49.50146842233525</v>
      </c>
      <c r="E1750" s="9">
        <v>4</v>
      </c>
      <c r="F1750" s="41">
        <v>0.45901799999999998</v>
      </c>
      <c r="G1750" s="41">
        <v>32.337043046600002</v>
      </c>
      <c r="H1750" s="41">
        <v>-9.9918100000000003E-3</v>
      </c>
      <c r="J1750" s="15">
        <f t="shared" si="218"/>
        <v>1.1242845772856009</v>
      </c>
      <c r="K1750" s="15">
        <f t="shared" si="219"/>
        <v>-0.8227531856291127</v>
      </c>
      <c r="L1750" s="15">
        <f t="shared" si="220"/>
        <v>-9.3576458276852636E-3</v>
      </c>
      <c r="M1750" s="15">
        <f t="shared" si="221"/>
        <v>-0.23033992166474893</v>
      </c>
      <c r="O1750" s="15">
        <f t="shared" ref="O1750:O1813" si="222">_xlfn.NORM.S.DIST(J1750,1)*100</f>
        <v>86.955384049454949</v>
      </c>
      <c r="P1750" s="15">
        <f t="shared" ref="P1750:P1813" si="223">_xlfn.NORM.S.DIST(K1750,1)*100</f>
        <v>20.532418174296222</v>
      </c>
      <c r="Q1750" s="15">
        <f t="shared" ref="Q1750:Q1813" si="224">_xlfn.NORM.S.DIST(L1750,1)*100</f>
        <v>49.626689391629931</v>
      </c>
      <c r="R1750" s="15">
        <f t="shared" ref="R1750:R1813" si="225">_xlfn.NORM.S.DIST(M1750,1)*100</f>
        <v>40.891382073959889</v>
      </c>
    </row>
    <row r="1751" spans="1:18" x14ac:dyDescent="0.25">
      <c r="A1751" s="4">
        <v>51760071002</v>
      </c>
      <c r="B1751" s="7" t="s">
        <v>1730</v>
      </c>
      <c r="C1751" s="40">
        <f t="array" ref="C1751">SUMPRODUCT($D$9:$D$12, TRANSPOSE(O1751:R1751))</f>
        <v>49.50146842233525</v>
      </c>
      <c r="E1751" s="9">
        <v>4</v>
      </c>
      <c r="F1751" s="41">
        <v>0.45901799999999998</v>
      </c>
      <c r="G1751" s="41">
        <v>32.337043046600002</v>
      </c>
      <c r="H1751" s="41">
        <v>-9.9918100000000003E-3</v>
      </c>
      <c r="J1751" s="15">
        <f t="shared" si="218"/>
        <v>1.1242845772856009</v>
      </c>
      <c r="K1751" s="15">
        <f t="shared" si="219"/>
        <v>-0.8227531856291127</v>
      </c>
      <c r="L1751" s="15">
        <f t="shared" si="220"/>
        <v>-9.3576458276852636E-3</v>
      </c>
      <c r="M1751" s="15">
        <f t="shared" si="221"/>
        <v>-0.23033992166474893</v>
      </c>
      <c r="O1751" s="15">
        <f t="shared" si="222"/>
        <v>86.955384049454949</v>
      </c>
      <c r="P1751" s="15">
        <f t="shared" si="223"/>
        <v>20.532418174296222</v>
      </c>
      <c r="Q1751" s="15">
        <f t="shared" si="224"/>
        <v>49.626689391629931</v>
      </c>
      <c r="R1751" s="15">
        <f t="shared" si="225"/>
        <v>40.891382073959889</v>
      </c>
    </row>
    <row r="1752" spans="1:18" x14ac:dyDescent="0.25">
      <c r="A1752" s="4">
        <v>51760071100</v>
      </c>
      <c r="B1752" s="7" t="s">
        <v>1731</v>
      </c>
      <c r="C1752" s="40">
        <f t="array" ref="C1752">SUMPRODUCT($D$9:$D$12, TRANSPOSE(O1752:R1752))</f>
        <v>49.50146842233525</v>
      </c>
      <c r="E1752" s="9">
        <v>4</v>
      </c>
      <c r="F1752" s="41">
        <v>0.45901799999999998</v>
      </c>
      <c r="G1752" s="41">
        <v>32.337043046600002</v>
      </c>
      <c r="H1752" s="41">
        <v>-9.9918100000000003E-3</v>
      </c>
      <c r="J1752" s="15">
        <f t="shared" si="218"/>
        <v>1.1242845772856009</v>
      </c>
      <c r="K1752" s="15">
        <f t="shared" si="219"/>
        <v>-0.8227531856291127</v>
      </c>
      <c r="L1752" s="15">
        <f t="shared" si="220"/>
        <v>-9.3576458276852636E-3</v>
      </c>
      <c r="M1752" s="15">
        <f t="shared" si="221"/>
        <v>-0.23033992166474893</v>
      </c>
      <c r="O1752" s="15">
        <f t="shared" si="222"/>
        <v>86.955384049454949</v>
      </c>
      <c r="P1752" s="15">
        <f t="shared" si="223"/>
        <v>20.532418174296222</v>
      </c>
      <c r="Q1752" s="15">
        <f t="shared" si="224"/>
        <v>49.626689391629931</v>
      </c>
      <c r="R1752" s="15">
        <f t="shared" si="225"/>
        <v>40.891382073959889</v>
      </c>
    </row>
    <row r="1753" spans="1:18" x14ac:dyDescent="0.25">
      <c r="A1753" s="4">
        <v>51770000100</v>
      </c>
      <c r="B1753" s="7" t="s">
        <v>1732</v>
      </c>
      <c r="C1753" s="40">
        <f t="array" ref="C1753">SUMPRODUCT($D$9:$D$12, TRANSPOSE(O1753:R1753))</f>
        <v>30.571368503070168</v>
      </c>
      <c r="E1753" s="9">
        <v>1</v>
      </c>
      <c r="F1753" s="41">
        <v>0.53344499999999995</v>
      </c>
      <c r="G1753" s="41">
        <v>-102.68433401199999</v>
      </c>
      <c r="H1753" s="41">
        <v>-2.4171056999999999E-2</v>
      </c>
      <c r="J1753" s="15">
        <f t="shared" si="218"/>
        <v>-6.8820981358606648E-2</v>
      </c>
      <c r="K1753" s="15">
        <f t="shared" si="219"/>
        <v>-0.733930969388224</v>
      </c>
      <c r="L1753" s="15">
        <f t="shared" si="220"/>
        <v>-0.92487298107110416</v>
      </c>
      <c r="M1753" s="15">
        <f t="shared" si="221"/>
        <v>-0.4089796849178598</v>
      </c>
      <c r="O1753" s="15">
        <f t="shared" si="222"/>
        <v>47.256605848653649</v>
      </c>
      <c r="P1753" s="15">
        <f t="shared" si="223"/>
        <v>23.149540553818802</v>
      </c>
      <c r="Q1753" s="15">
        <f t="shared" si="224"/>
        <v>17.751599124149479</v>
      </c>
      <c r="R1753" s="15">
        <f t="shared" si="225"/>
        <v>34.12772848565875</v>
      </c>
    </row>
    <row r="1754" spans="1:18" x14ac:dyDescent="0.25">
      <c r="A1754" s="4">
        <v>51770000300</v>
      </c>
      <c r="B1754" s="7" t="s">
        <v>1733</v>
      </c>
      <c r="C1754" s="40">
        <f t="array" ref="C1754">SUMPRODUCT($D$9:$D$12, TRANSPOSE(O1754:R1754))</f>
        <v>30.571368503070168</v>
      </c>
      <c r="E1754" s="9">
        <v>1</v>
      </c>
      <c r="F1754" s="41">
        <v>0.53344499999999995</v>
      </c>
      <c r="G1754" s="41">
        <v>-102.68433401199999</v>
      </c>
      <c r="H1754" s="41">
        <v>-2.4171056999999999E-2</v>
      </c>
      <c r="J1754" s="15">
        <f t="shared" si="218"/>
        <v>-6.8820981358606648E-2</v>
      </c>
      <c r="K1754" s="15">
        <f t="shared" si="219"/>
        <v>-0.733930969388224</v>
      </c>
      <c r="L1754" s="15">
        <f t="shared" si="220"/>
        <v>-0.92487298107110416</v>
      </c>
      <c r="M1754" s="15">
        <f t="shared" si="221"/>
        <v>-0.4089796849178598</v>
      </c>
      <c r="O1754" s="15">
        <f t="shared" si="222"/>
        <v>47.256605848653649</v>
      </c>
      <c r="P1754" s="15">
        <f t="shared" si="223"/>
        <v>23.149540553818802</v>
      </c>
      <c r="Q1754" s="15">
        <f t="shared" si="224"/>
        <v>17.751599124149479</v>
      </c>
      <c r="R1754" s="15">
        <f t="shared" si="225"/>
        <v>34.12772848565875</v>
      </c>
    </row>
    <row r="1755" spans="1:18" x14ac:dyDescent="0.25">
      <c r="A1755" s="4">
        <v>51770000400</v>
      </c>
      <c r="B1755" s="7" t="s">
        <v>1734</v>
      </c>
      <c r="C1755" s="40">
        <f t="array" ref="C1755">SUMPRODUCT($D$9:$D$12, TRANSPOSE(O1755:R1755))</f>
        <v>30.571368503070168</v>
      </c>
      <c r="E1755" s="9">
        <v>1</v>
      </c>
      <c r="F1755" s="41">
        <v>0.53344499999999995</v>
      </c>
      <c r="G1755" s="41">
        <v>-102.68433401199999</v>
      </c>
      <c r="H1755" s="41">
        <v>-2.4171056999999999E-2</v>
      </c>
      <c r="J1755" s="15">
        <f t="shared" si="218"/>
        <v>-6.8820981358606648E-2</v>
      </c>
      <c r="K1755" s="15">
        <f t="shared" si="219"/>
        <v>-0.733930969388224</v>
      </c>
      <c r="L1755" s="15">
        <f t="shared" si="220"/>
        <v>-0.92487298107110416</v>
      </c>
      <c r="M1755" s="15">
        <f t="shared" si="221"/>
        <v>-0.4089796849178598</v>
      </c>
      <c r="O1755" s="15">
        <f t="shared" si="222"/>
        <v>47.256605848653649</v>
      </c>
      <c r="P1755" s="15">
        <f t="shared" si="223"/>
        <v>23.149540553818802</v>
      </c>
      <c r="Q1755" s="15">
        <f t="shared" si="224"/>
        <v>17.751599124149479</v>
      </c>
      <c r="R1755" s="15">
        <f t="shared" si="225"/>
        <v>34.12772848565875</v>
      </c>
    </row>
    <row r="1756" spans="1:18" x14ac:dyDescent="0.25">
      <c r="A1756" s="4">
        <v>51770000500</v>
      </c>
      <c r="B1756" s="7" t="s">
        <v>1735</v>
      </c>
      <c r="C1756" s="40">
        <f t="array" ref="C1756">SUMPRODUCT($D$9:$D$12, TRANSPOSE(O1756:R1756))</f>
        <v>30.571368503070168</v>
      </c>
      <c r="E1756" s="9">
        <v>1</v>
      </c>
      <c r="F1756" s="41">
        <v>0.53344499999999995</v>
      </c>
      <c r="G1756" s="41">
        <v>-102.68433401199999</v>
      </c>
      <c r="H1756" s="41">
        <v>-2.4171056999999999E-2</v>
      </c>
      <c r="J1756" s="15">
        <f t="shared" si="218"/>
        <v>-6.8820981358606648E-2</v>
      </c>
      <c r="K1756" s="15">
        <f t="shared" si="219"/>
        <v>-0.733930969388224</v>
      </c>
      <c r="L1756" s="15">
        <f t="shared" si="220"/>
        <v>-0.92487298107110416</v>
      </c>
      <c r="M1756" s="15">
        <f t="shared" si="221"/>
        <v>-0.4089796849178598</v>
      </c>
      <c r="O1756" s="15">
        <f t="shared" si="222"/>
        <v>47.256605848653649</v>
      </c>
      <c r="P1756" s="15">
        <f t="shared" si="223"/>
        <v>23.149540553818802</v>
      </c>
      <c r="Q1756" s="15">
        <f t="shared" si="224"/>
        <v>17.751599124149479</v>
      </c>
      <c r="R1756" s="15">
        <f t="shared" si="225"/>
        <v>34.12772848565875</v>
      </c>
    </row>
    <row r="1757" spans="1:18" x14ac:dyDescent="0.25">
      <c r="A1757" s="4">
        <v>51770000601</v>
      </c>
      <c r="B1757" s="7" t="s">
        <v>1736</v>
      </c>
      <c r="C1757" s="40">
        <f t="array" ref="C1757">SUMPRODUCT($D$9:$D$12, TRANSPOSE(O1757:R1757))</f>
        <v>30.571368503070168</v>
      </c>
      <c r="E1757" s="9">
        <v>1</v>
      </c>
      <c r="F1757" s="41">
        <v>0.53344499999999995</v>
      </c>
      <c r="G1757" s="41">
        <v>-102.68433401199999</v>
      </c>
      <c r="H1757" s="41">
        <v>-2.4171056999999999E-2</v>
      </c>
      <c r="J1757" s="15">
        <f t="shared" si="218"/>
        <v>-6.8820981358606648E-2</v>
      </c>
      <c r="K1757" s="15">
        <f t="shared" si="219"/>
        <v>-0.733930969388224</v>
      </c>
      <c r="L1757" s="15">
        <f t="shared" si="220"/>
        <v>-0.92487298107110416</v>
      </c>
      <c r="M1757" s="15">
        <f t="shared" si="221"/>
        <v>-0.4089796849178598</v>
      </c>
      <c r="O1757" s="15">
        <f t="shared" si="222"/>
        <v>47.256605848653649</v>
      </c>
      <c r="P1757" s="15">
        <f t="shared" si="223"/>
        <v>23.149540553818802</v>
      </c>
      <c r="Q1757" s="15">
        <f t="shared" si="224"/>
        <v>17.751599124149479</v>
      </c>
      <c r="R1757" s="15">
        <f t="shared" si="225"/>
        <v>34.12772848565875</v>
      </c>
    </row>
    <row r="1758" spans="1:18" x14ac:dyDescent="0.25">
      <c r="A1758" s="4">
        <v>51770000602</v>
      </c>
      <c r="B1758" s="7" t="s">
        <v>1737</v>
      </c>
      <c r="C1758" s="40">
        <f t="array" ref="C1758">SUMPRODUCT($D$9:$D$12, TRANSPOSE(O1758:R1758))</f>
        <v>30.571368503070168</v>
      </c>
      <c r="E1758" s="9">
        <v>1</v>
      </c>
      <c r="F1758" s="41">
        <v>0.53344499999999995</v>
      </c>
      <c r="G1758" s="41">
        <v>-102.68433401199999</v>
      </c>
      <c r="H1758" s="41">
        <v>-2.4171056999999999E-2</v>
      </c>
      <c r="J1758" s="15">
        <f t="shared" si="218"/>
        <v>-6.8820981358606648E-2</v>
      </c>
      <c r="K1758" s="15">
        <f t="shared" si="219"/>
        <v>-0.733930969388224</v>
      </c>
      <c r="L1758" s="15">
        <f t="shared" si="220"/>
        <v>-0.92487298107110416</v>
      </c>
      <c r="M1758" s="15">
        <f t="shared" si="221"/>
        <v>-0.4089796849178598</v>
      </c>
      <c r="O1758" s="15">
        <f t="shared" si="222"/>
        <v>47.256605848653649</v>
      </c>
      <c r="P1758" s="15">
        <f t="shared" si="223"/>
        <v>23.149540553818802</v>
      </c>
      <c r="Q1758" s="15">
        <f t="shared" si="224"/>
        <v>17.751599124149479</v>
      </c>
      <c r="R1758" s="15">
        <f t="shared" si="225"/>
        <v>34.12772848565875</v>
      </c>
    </row>
    <row r="1759" spans="1:18" x14ac:dyDescent="0.25">
      <c r="A1759" s="4">
        <v>51770000900</v>
      </c>
      <c r="B1759" s="7" t="s">
        <v>1738</v>
      </c>
      <c r="C1759" s="40">
        <f t="array" ref="C1759">SUMPRODUCT($D$9:$D$12, TRANSPOSE(O1759:R1759))</f>
        <v>30.571368503070168</v>
      </c>
      <c r="E1759" s="9">
        <v>1</v>
      </c>
      <c r="F1759" s="41">
        <v>0.53344499999999995</v>
      </c>
      <c r="G1759" s="41">
        <v>-102.68433401199999</v>
      </c>
      <c r="H1759" s="41">
        <v>-2.4171056999999999E-2</v>
      </c>
      <c r="J1759" s="15">
        <f t="shared" si="218"/>
        <v>-6.8820981358606648E-2</v>
      </c>
      <c r="K1759" s="15">
        <f t="shared" si="219"/>
        <v>-0.733930969388224</v>
      </c>
      <c r="L1759" s="15">
        <f t="shared" si="220"/>
        <v>-0.92487298107110416</v>
      </c>
      <c r="M1759" s="15">
        <f t="shared" si="221"/>
        <v>-0.4089796849178598</v>
      </c>
      <c r="O1759" s="15">
        <f t="shared" si="222"/>
        <v>47.256605848653649</v>
      </c>
      <c r="P1759" s="15">
        <f t="shared" si="223"/>
        <v>23.149540553818802</v>
      </c>
      <c r="Q1759" s="15">
        <f t="shared" si="224"/>
        <v>17.751599124149479</v>
      </c>
      <c r="R1759" s="15">
        <f t="shared" si="225"/>
        <v>34.12772848565875</v>
      </c>
    </row>
    <row r="1760" spans="1:18" x14ac:dyDescent="0.25">
      <c r="A1760" s="4">
        <v>51770001000</v>
      </c>
      <c r="B1760" s="7" t="s">
        <v>1739</v>
      </c>
      <c r="C1760" s="40">
        <f t="array" ref="C1760">SUMPRODUCT($D$9:$D$12, TRANSPOSE(O1760:R1760))</f>
        <v>30.571368503070168</v>
      </c>
      <c r="E1760" s="9">
        <v>1</v>
      </c>
      <c r="F1760" s="41">
        <v>0.53344499999999995</v>
      </c>
      <c r="G1760" s="41">
        <v>-102.68433401199999</v>
      </c>
      <c r="H1760" s="41">
        <v>-2.4171056999999999E-2</v>
      </c>
      <c r="J1760" s="15">
        <f t="shared" si="218"/>
        <v>-6.8820981358606648E-2</v>
      </c>
      <c r="K1760" s="15">
        <f t="shared" si="219"/>
        <v>-0.733930969388224</v>
      </c>
      <c r="L1760" s="15">
        <f t="shared" si="220"/>
        <v>-0.92487298107110416</v>
      </c>
      <c r="M1760" s="15">
        <f t="shared" si="221"/>
        <v>-0.4089796849178598</v>
      </c>
      <c r="O1760" s="15">
        <f t="shared" si="222"/>
        <v>47.256605848653649</v>
      </c>
      <c r="P1760" s="15">
        <f t="shared" si="223"/>
        <v>23.149540553818802</v>
      </c>
      <c r="Q1760" s="15">
        <f t="shared" si="224"/>
        <v>17.751599124149479</v>
      </c>
      <c r="R1760" s="15">
        <f t="shared" si="225"/>
        <v>34.12772848565875</v>
      </c>
    </row>
    <row r="1761" spans="1:18" x14ac:dyDescent="0.25">
      <c r="A1761" s="4">
        <v>51770001100</v>
      </c>
      <c r="B1761" s="7" t="s">
        <v>1740</v>
      </c>
      <c r="C1761" s="40">
        <f t="array" ref="C1761">SUMPRODUCT($D$9:$D$12, TRANSPOSE(O1761:R1761))</f>
        <v>30.571368503070168</v>
      </c>
      <c r="E1761" s="9">
        <v>1</v>
      </c>
      <c r="F1761" s="41">
        <v>0.53344499999999995</v>
      </c>
      <c r="G1761" s="41">
        <v>-102.68433401199999</v>
      </c>
      <c r="H1761" s="41">
        <v>-2.4171056999999999E-2</v>
      </c>
      <c r="J1761" s="15">
        <f t="shared" si="218"/>
        <v>-6.8820981358606648E-2</v>
      </c>
      <c r="K1761" s="15">
        <f t="shared" si="219"/>
        <v>-0.733930969388224</v>
      </c>
      <c r="L1761" s="15">
        <f t="shared" si="220"/>
        <v>-0.92487298107110416</v>
      </c>
      <c r="M1761" s="15">
        <f t="shared" si="221"/>
        <v>-0.4089796849178598</v>
      </c>
      <c r="O1761" s="15">
        <f t="shared" si="222"/>
        <v>47.256605848653649</v>
      </c>
      <c r="P1761" s="15">
        <f t="shared" si="223"/>
        <v>23.149540553818802</v>
      </c>
      <c r="Q1761" s="15">
        <f t="shared" si="224"/>
        <v>17.751599124149479</v>
      </c>
      <c r="R1761" s="15">
        <f t="shared" si="225"/>
        <v>34.12772848565875</v>
      </c>
    </row>
    <row r="1762" spans="1:18" x14ac:dyDescent="0.25">
      <c r="A1762" s="4">
        <v>51770001200</v>
      </c>
      <c r="B1762" s="7" t="s">
        <v>1741</v>
      </c>
      <c r="C1762" s="40">
        <f t="array" ref="C1762">SUMPRODUCT($D$9:$D$12, TRANSPOSE(O1762:R1762))</f>
        <v>30.571368503070168</v>
      </c>
      <c r="E1762" s="9">
        <v>1</v>
      </c>
      <c r="F1762" s="41">
        <v>0.53344499999999995</v>
      </c>
      <c r="G1762" s="41">
        <v>-102.68433401199999</v>
      </c>
      <c r="H1762" s="41">
        <v>-2.4171056999999999E-2</v>
      </c>
      <c r="J1762" s="15">
        <f t="shared" si="218"/>
        <v>-6.8820981358606648E-2</v>
      </c>
      <c r="K1762" s="15">
        <f t="shared" si="219"/>
        <v>-0.733930969388224</v>
      </c>
      <c r="L1762" s="15">
        <f t="shared" si="220"/>
        <v>-0.92487298107110416</v>
      </c>
      <c r="M1762" s="15">
        <f t="shared" si="221"/>
        <v>-0.4089796849178598</v>
      </c>
      <c r="O1762" s="15">
        <f t="shared" si="222"/>
        <v>47.256605848653649</v>
      </c>
      <c r="P1762" s="15">
        <f t="shared" si="223"/>
        <v>23.149540553818802</v>
      </c>
      <c r="Q1762" s="15">
        <f t="shared" si="224"/>
        <v>17.751599124149479</v>
      </c>
      <c r="R1762" s="15">
        <f t="shared" si="225"/>
        <v>34.12772848565875</v>
      </c>
    </row>
    <row r="1763" spans="1:18" x14ac:dyDescent="0.25">
      <c r="A1763" s="4">
        <v>51770001800</v>
      </c>
      <c r="B1763" s="7" t="s">
        <v>1742</v>
      </c>
      <c r="C1763" s="40">
        <f t="array" ref="C1763">SUMPRODUCT($D$9:$D$12, TRANSPOSE(O1763:R1763))</f>
        <v>30.571368503070168</v>
      </c>
      <c r="E1763" s="9">
        <v>1</v>
      </c>
      <c r="F1763" s="41">
        <v>0.53344499999999995</v>
      </c>
      <c r="G1763" s="41">
        <v>-102.68433401199999</v>
      </c>
      <c r="H1763" s="41">
        <v>-2.4171056999999999E-2</v>
      </c>
      <c r="J1763" s="15">
        <f t="shared" si="218"/>
        <v>-6.8820981358606648E-2</v>
      </c>
      <c r="K1763" s="15">
        <f t="shared" si="219"/>
        <v>-0.733930969388224</v>
      </c>
      <c r="L1763" s="15">
        <f t="shared" si="220"/>
        <v>-0.92487298107110416</v>
      </c>
      <c r="M1763" s="15">
        <f t="shared" si="221"/>
        <v>-0.4089796849178598</v>
      </c>
      <c r="O1763" s="15">
        <f t="shared" si="222"/>
        <v>47.256605848653649</v>
      </c>
      <c r="P1763" s="15">
        <f t="shared" si="223"/>
        <v>23.149540553818802</v>
      </c>
      <c r="Q1763" s="15">
        <f t="shared" si="224"/>
        <v>17.751599124149479</v>
      </c>
      <c r="R1763" s="15">
        <f t="shared" si="225"/>
        <v>34.12772848565875</v>
      </c>
    </row>
    <row r="1764" spans="1:18" x14ac:dyDescent="0.25">
      <c r="A1764" s="4">
        <v>51770001900</v>
      </c>
      <c r="B1764" s="7" t="s">
        <v>1743</v>
      </c>
      <c r="C1764" s="40">
        <f t="array" ref="C1764">SUMPRODUCT($D$9:$D$12, TRANSPOSE(O1764:R1764))</f>
        <v>30.571368503070168</v>
      </c>
      <c r="E1764" s="9">
        <v>1</v>
      </c>
      <c r="F1764" s="41">
        <v>0.53344499999999995</v>
      </c>
      <c r="G1764" s="41">
        <v>-102.68433401199999</v>
      </c>
      <c r="H1764" s="41">
        <v>-2.4171056999999999E-2</v>
      </c>
      <c r="J1764" s="15">
        <f t="shared" si="218"/>
        <v>-6.8820981358606648E-2</v>
      </c>
      <c r="K1764" s="15">
        <f t="shared" si="219"/>
        <v>-0.733930969388224</v>
      </c>
      <c r="L1764" s="15">
        <f t="shared" si="220"/>
        <v>-0.92487298107110416</v>
      </c>
      <c r="M1764" s="15">
        <f t="shared" si="221"/>
        <v>-0.4089796849178598</v>
      </c>
      <c r="O1764" s="15">
        <f t="shared" si="222"/>
        <v>47.256605848653649</v>
      </c>
      <c r="P1764" s="15">
        <f t="shared" si="223"/>
        <v>23.149540553818802</v>
      </c>
      <c r="Q1764" s="15">
        <f t="shared" si="224"/>
        <v>17.751599124149479</v>
      </c>
      <c r="R1764" s="15">
        <f t="shared" si="225"/>
        <v>34.12772848565875</v>
      </c>
    </row>
    <row r="1765" spans="1:18" x14ac:dyDescent="0.25">
      <c r="A1765" s="4">
        <v>51770002100</v>
      </c>
      <c r="B1765" s="7" t="s">
        <v>1744</v>
      </c>
      <c r="C1765" s="40">
        <f t="array" ref="C1765">SUMPRODUCT($D$9:$D$12, TRANSPOSE(O1765:R1765))</f>
        <v>26.767733378082742</v>
      </c>
      <c r="E1765" s="9">
        <v>0</v>
      </c>
      <c r="F1765" s="41">
        <v>0.53344499999999995</v>
      </c>
      <c r="G1765" s="41">
        <v>-102.68433401199999</v>
      </c>
      <c r="H1765" s="41">
        <v>-2.4171056999999999E-2</v>
      </c>
      <c r="J1765" s="15">
        <f t="shared" si="218"/>
        <v>-0.46652283424000918</v>
      </c>
      <c r="K1765" s="15">
        <f t="shared" si="219"/>
        <v>-0.733930969388224</v>
      </c>
      <c r="L1765" s="15">
        <f t="shared" si="220"/>
        <v>-0.92487298107110416</v>
      </c>
      <c r="M1765" s="15">
        <f t="shared" si="221"/>
        <v>-0.4089796849178598</v>
      </c>
      <c r="O1765" s="15">
        <f t="shared" si="222"/>
        <v>32.042065348703929</v>
      </c>
      <c r="P1765" s="15">
        <f t="shared" si="223"/>
        <v>23.149540553818802</v>
      </c>
      <c r="Q1765" s="15">
        <f t="shared" si="224"/>
        <v>17.751599124149479</v>
      </c>
      <c r="R1765" s="15">
        <f t="shared" si="225"/>
        <v>34.12772848565875</v>
      </c>
    </row>
    <row r="1766" spans="1:18" x14ac:dyDescent="0.25">
      <c r="A1766" s="4">
        <v>51770002200</v>
      </c>
      <c r="B1766" s="7" t="s">
        <v>1745</v>
      </c>
      <c r="C1766" s="40">
        <f t="array" ref="C1766">SUMPRODUCT($D$9:$D$12, TRANSPOSE(O1766:R1766))</f>
        <v>30.571368503070168</v>
      </c>
      <c r="E1766" s="9">
        <v>1</v>
      </c>
      <c r="F1766" s="41">
        <v>0.53344499999999995</v>
      </c>
      <c r="G1766" s="41">
        <v>-102.68433401199999</v>
      </c>
      <c r="H1766" s="41">
        <v>-2.4171056999999999E-2</v>
      </c>
      <c r="J1766" s="15">
        <f t="shared" si="218"/>
        <v>-6.8820981358606648E-2</v>
      </c>
      <c r="K1766" s="15">
        <f t="shared" si="219"/>
        <v>-0.733930969388224</v>
      </c>
      <c r="L1766" s="15">
        <f t="shared" si="220"/>
        <v>-0.92487298107110416</v>
      </c>
      <c r="M1766" s="15">
        <f t="shared" si="221"/>
        <v>-0.4089796849178598</v>
      </c>
      <c r="O1766" s="15">
        <f t="shared" si="222"/>
        <v>47.256605848653649</v>
      </c>
      <c r="P1766" s="15">
        <f t="shared" si="223"/>
        <v>23.149540553818802</v>
      </c>
      <c r="Q1766" s="15">
        <f t="shared" si="224"/>
        <v>17.751599124149479</v>
      </c>
      <c r="R1766" s="15">
        <f t="shared" si="225"/>
        <v>34.12772848565875</v>
      </c>
    </row>
    <row r="1767" spans="1:18" x14ac:dyDescent="0.25">
      <c r="A1767" s="4">
        <v>51770002300</v>
      </c>
      <c r="B1767" s="7" t="s">
        <v>1746</v>
      </c>
      <c r="C1767" s="40">
        <f t="array" ref="C1767">SUMPRODUCT($D$9:$D$12, TRANSPOSE(O1767:R1767))</f>
        <v>30.571368503070168</v>
      </c>
      <c r="E1767" s="9">
        <v>1</v>
      </c>
      <c r="F1767" s="41">
        <v>0.53344499999999995</v>
      </c>
      <c r="G1767" s="41">
        <v>-102.68433401199999</v>
      </c>
      <c r="H1767" s="41">
        <v>-2.4171056999999999E-2</v>
      </c>
      <c r="J1767" s="15">
        <f t="shared" si="218"/>
        <v>-6.8820981358606648E-2</v>
      </c>
      <c r="K1767" s="15">
        <f t="shared" si="219"/>
        <v>-0.733930969388224</v>
      </c>
      <c r="L1767" s="15">
        <f t="shared" si="220"/>
        <v>-0.92487298107110416</v>
      </c>
      <c r="M1767" s="15">
        <f t="shared" si="221"/>
        <v>-0.4089796849178598</v>
      </c>
      <c r="O1767" s="15">
        <f t="shared" si="222"/>
        <v>47.256605848653649</v>
      </c>
      <c r="P1767" s="15">
        <f t="shared" si="223"/>
        <v>23.149540553818802</v>
      </c>
      <c r="Q1767" s="15">
        <f t="shared" si="224"/>
        <v>17.751599124149479</v>
      </c>
      <c r="R1767" s="15">
        <f t="shared" si="225"/>
        <v>34.12772848565875</v>
      </c>
    </row>
    <row r="1768" spans="1:18" x14ac:dyDescent="0.25">
      <c r="A1768" s="4">
        <v>51770002400</v>
      </c>
      <c r="B1768" s="7" t="s">
        <v>1747</v>
      </c>
      <c r="C1768" s="40">
        <f t="array" ref="C1768">SUMPRODUCT($D$9:$D$12, TRANSPOSE(O1768:R1768))</f>
        <v>30.571368503070168</v>
      </c>
      <c r="E1768" s="9">
        <v>1</v>
      </c>
      <c r="F1768" s="41">
        <v>0.53344499999999995</v>
      </c>
      <c r="G1768" s="41">
        <v>-102.68433401199999</v>
      </c>
      <c r="H1768" s="41">
        <v>-2.4171056999999999E-2</v>
      </c>
      <c r="J1768" s="15">
        <f t="shared" si="218"/>
        <v>-6.8820981358606648E-2</v>
      </c>
      <c r="K1768" s="15">
        <f t="shared" si="219"/>
        <v>-0.733930969388224</v>
      </c>
      <c r="L1768" s="15">
        <f t="shared" si="220"/>
        <v>-0.92487298107110416</v>
      </c>
      <c r="M1768" s="15">
        <f t="shared" si="221"/>
        <v>-0.4089796849178598</v>
      </c>
      <c r="O1768" s="15">
        <f t="shared" si="222"/>
        <v>47.256605848653649</v>
      </c>
      <c r="P1768" s="15">
        <f t="shared" si="223"/>
        <v>23.149540553818802</v>
      </c>
      <c r="Q1768" s="15">
        <f t="shared" si="224"/>
        <v>17.751599124149479</v>
      </c>
      <c r="R1768" s="15">
        <f t="shared" si="225"/>
        <v>34.12772848565875</v>
      </c>
    </row>
    <row r="1769" spans="1:18" x14ac:dyDescent="0.25">
      <c r="A1769" s="4">
        <v>51770002500</v>
      </c>
      <c r="B1769" s="7" t="s">
        <v>1748</v>
      </c>
      <c r="C1769" s="40">
        <f t="array" ref="C1769">SUMPRODUCT($D$9:$D$12, TRANSPOSE(O1769:R1769))</f>
        <v>30.571368503070168</v>
      </c>
      <c r="E1769" s="9">
        <v>1</v>
      </c>
      <c r="F1769" s="41">
        <v>0.53344499999999995</v>
      </c>
      <c r="G1769" s="41">
        <v>-102.68433401199999</v>
      </c>
      <c r="H1769" s="41">
        <v>-2.4171056999999999E-2</v>
      </c>
      <c r="J1769" s="15">
        <f t="shared" si="218"/>
        <v>-6.8820981358606648E-2</v>
      </c>
      <c r="K1769" s="15">
        <f t="shared" si="219"/>
        <v>-0.733930969388224</v>
      </c>
      <c r="L1769" s="15">
        <f t="shared" si="220"/>
        <v>-0.92487298107110416</v>
      </c>
      <c r="M1769" s="15">
        <f t="shared" si="221"/>
        <v>-0.4089796849178598</v>
      </c>
      <c r="O1769" s="15">
        <f t="shared" si="222"/>
        <v>47.256605848653649</v>
      </c>
      <c r="P1769" s="15">
        <f t="shared" si="223"/>
        <v>23.149540553818802</v>
      </c>
      <c r="Q1769" s="15">
        <f t="shared" si="224"/>
        <v>17.751599124149479</v>
      </c>
      <c r="R1769" s="15">
        <f t="shared" si="225"/>
        <v>34.12772848565875</v>
      </c>
    </row>
    <row r="1770" spans="1:18" x14ac:dyDescent="0.25">
      <c r="A1770" s="4">
        <v>51770002600</v>
      </c>
      <c r="B1770" s="7" t="s">
        <v>1749</v>
      </c>
      <c r="C1770" s="40">
        <f t="array" ref="C1770">SUMPRODUCT($D$9:$D$12, TRANSPOSE(O1770:R1770))</f>
        <v>30.571368503070168</v>
      </c>
      <c r="E1770" s="9">
        <v>1</v>
      </c>
      <c r="F1770" s="41">
        <v>0.53344499999999995</v>
      </c>
      <c r="G1770" s="41">
        <v>-102.68433401199999</v>
      </c>
      <c r="H1770" s="41">
        <v>-2.4171056999999999E-2</v>
      </c>
      <c r="J1770" s="15">
        <f t="shared" si="218"/>
        <v>-6.8820981358606648E-2</v>
      </c>
      <c r="K1770" s="15">
        <f t="shared" si="219"/>
        <v>-0.733930969388224</v>
      </c>
      <c r="L1770" s="15">
        <f t="shared" si="220"/>
        <v>-0.92487298107110416</v>
      </c>
      <c r="M1770" s="15">
        <f t="shared" si="221"/>
        <v>-0.4089796849178598</v>
      </c>
      <c r="O1770" s="15">
        <f t="shared" si="222"/>
        <v>47.256605848653649</v>
      </c>
      <c r="P1770" s="15">
        <f t="shared" si="223"/>
        <v>23.149540553818802</v>
      </c>
      <c r="Q1770" s="15">
        <f t="shared" si="224"/>
        <v>17.751599124149479</v>
      </c>
      <c r="R1770" s="15">
        <f t="shared" si="225"/>
        <v>34.12772848565875</v>
      </c>
    </row>
    <row r="1771" spans="1:18" x14ac:dyDescent="0.25">
      <c r="A1771" s="4">
        <v>51770002700</v>
      </c>
      <c r="B1771" s="7" t="s">
        <v>1750</v>
      </c>
      <c r="C1771" s="40">
        <f t="array" ref="C1771">SUMPRODUCT($D$9:$D$12, TRANSPOSE(O1771:R1771))</f>
        <v>30.571368503070168</v>
      </c>
      <c r="E1771" s="9">
        <v>1</v>
      </c>
      <c r="F1771" s="41">
        <v>0.53344499999999995</v>
      </c>
      <c r="G1771" s="41">
        <v>-102.68433401199999</v>
      </c>
      <c r="H1771" s="41">
        <v>-2.4171056999999999E-2</v>
      </c>
      <c r="J1771" s="15">
        <f t="shared" si="218"/>
        <v>-6.8820981358606648E-2</v>
      </c>
      <c r="K1771" s="15">
        <f t="shared" si="219"/>
        <v>-0.733930969388224</v>
      </c>
      <c r="L1771" s="15">
        <f t="shared" si="220"/>
        <v>-0.92487298107110416</v>
      </c>
      <c r="M1771" s="15">
        <f t="shared" si="221"/>
        <v>-0.4089796849178598</v>
      </c>
      <c r="O1771" s="15">
        <f t="shared" si="222"/>
        <v>47.256605848653649</v>
      </c>
      <c r="P1771" s="15">
        <f t="shared" si="223"/>
        <v>23.149540553818802</v>
      </c>
      <c r="Q1771" s="15">
        <f t="shared" si="224"/>
        <v>17.751599124149479</v>
      </c>
      <c r="R1771" s="15">
        <f t="shared" si="225"/>
        <v>34.12772848565875</v>
      </c>
    </row>
    <row r="1772" spans="1:18" x14ac:dyDescent="0.25">
      <c r="A1772" s="4">
        <v>51770002800</v>
      </c>
      <c r="B1772" s="7" t="s">
        <v>1751</v>
      </c>
      <c r="C1772" s="40">
        <f t="array" ref="C1772">SUMPRODUCT($D$9:$D$12, TRANSPOSE(O1772:R1772))</f>
        <v>26.767733378082742</v>
      </c>
      <c r="E1772" s="9">
        <v>0</v>
      </c>
      <c r="F1772" s="41">
        <v>0.53344499999999995</v>
      </c>
      <c r="G1772" s="41">
        <v>-102.68433401199999</v>
      </c>
      <c r="H1772" s="41">
        <v>-2.4171056999999999E-2</v>
      </c>
      <c r="J1772" s="15">
        <f t="shared" si="218"/>
        <v>-0.46652283424000918</v>
      </c>
      <c r="K1772" s="15">
        <f t="shared" si="219"/>
        <v>-0.733930969388224</v>
      </c>
      <c r="L1772" s="15">
        <f t="shared" si="220"/>
        <v>-0.92487298107110416</v>
      </c>
      <c r="M1772" s="15">
        <f t="shared" si="221"/>
        <v>-0.4089796849178598</v>
      </c>
      <c r="O1772" s="15">
        <f t="shared" si="222"/>
        <v>32.042065348703929</v>
      </c>
      <c r="P1772" s="15">
        <f t="shared" si="223"/>
        <v>23.149540553818802</v>
      </c>
      <c r="Q1772" s="15">
        <f t="shared" si="224"/>
        <v>17.751599124149479</v>
      </c>
      <c r="R1772" s="15">
        <f t="shared" si="225"/>
        <v>34.12772848565875</v>
      </c>
    </row>
    <row r="1773" spans="1:18" x14ac:dyDescent="0.25">
      <c r="A1773" s="4">
        <v>51770002900</v>
      </c>
      <c r="B1773" s="7" t="s">
        <v>1752</v>
      </c>
      <c r="C1773" s="40">
        <f t="array" ref="C1773">SUMPRODUCT($D$9:$D$12, TRANSPOSE(O1773:R1773))</f>
        <v>26.767733378082742</v>
      </c>
      <c r="E1773" s="9">
        <v>0</v>
      </c>
      <c r="F1773" s="41">
        <v>0.53344499999999995</v>
      </c>
      <c r="G1773" s="41">
        <v>-102.68433401199999</v>
      </c>
      <c r="H1773" s="41">
        <v>-2.4171056999999999E-2</v>
      </c>
      <c r="J1773" s="15">
        <f t="shared" si="218"/>
        <v>-0.46652283424000918</v>
      </c>
      <c r="K1773" s="15">
        <f t="shared" si="219"/>
        <v>-0.733930969388224</v>
      </c>
      <c r="L1773" s="15">
        <f t="shared" si="220"/>
        <v>-0.92487298107110416</v>
      </c>
      <c r="M1773" s="15">
        <f t="shared" si="221"/>
        <v>-0.4089796849178598</v>
      </c>
      <c r="O1773" s="15">
        <f t="shared" si="222"/>
        <v>32.042065348703929</v>
      </c>
      <c r="P1773" s="15">
        <f t="shared" si="223"/>
        <v>23.149540553818802</v>
      </c>
      <c r="Q1773" s="15">
        <f t="shared" si="224"/>
        <v>17.751599124149479</v>
      </c>
      <c r="R1773" s="15">
        <f t="shared" si="225"/>
        <v>34.12772848565875</v>
      </c>
    </row>
    <row r="1774" spans="1:18" x14ac:dyDescent="0.25">
      <c r="A1774" s="4">
        <v>51770003000</v>
      </c>
      <c r="B1774" s="7" t="s">
        <v>1753</v>
      </c>
      <c r="C1774" s="40">
        <f t="array" ref="C1774">SUMPRODUCT($D$9:$D$12, TRANSPOSE(O1774:R1774))</f>
        <v>26.767733378082742</v>
      </c>
      <c r="E1774" s="9">
        <v>0</v>
      </c>
      <c r="F1774" s="41">
        <v>0.53344499999999995</v>
      </c>
      <c r="G1774" s="41">
        <v>-102.68433401199999</v>
      </c>
      <c r="H1774" s="41">
        <v>-2.4171056999999999E-2</v>
      </c>
      <c r="J1774" s="15">
        <f t="shared" si="218"/>
        <v>-0.46652283424000918</v>
      </c>
      <c r="K1774" s="15">
        <f t="shared" si="219"/>
        <v>-0.733930969388224</v>
      </c>
      <c r="L1774" s="15">
        <f t="shared" si="220"/>
        <v>-0.92487298107110416</v>
      </c>
      <c r="M1774" s="15">
        <f t="shared" si="221"/>
        <v>-0.4089796849178598</v>
      </c>
      <c r="O1774" s="15">
        <f t="shared" si="222"/>
        <v>32.042065348703929</v>
      </c>
      <c r="P1774" s="15">
        <f t="shared" si="223"/>
        <v>23.149540553818802</v>
      </c>
      <c r="Q1774" s="15">
        <f t="shared" si="224"/>
        <v>17.751599124149479</v>
      </c>
      <c r="R1774" s="15">
        <f t="shared" si="225"/>
        <v>34.12772848565875</v>
      </c>
    </row>
    <row r="1775" spans="1:18" x14ac:dyDescent="0.25">
      <c r="A1775" s="4">
        <v>51770003100</v>
      </c>
      <c r="B1775" s="7" t="s">
        <v>1754</v>
      </c>
      <c r="C1775" s="40">
        <f t="array" ref="C1775">SUMPRODUCT($D$9:$D$12, TRANSPOSE(O1775:R1775))</f>
        <v>30.571368503070168</v>
      </c>
      <c r="E1775" s="9">
        <v>1</v>
      </c>
      <c r="F1775" s="41">
        <v>0.53344499999999995</v>
      </c>
      <c r="G1775" s="41">
        <v>-102.68433401199999</v>
      </c>
      <c r="H1775" s="41">
        <v>-2.4171056999999999E-2</v>
      </c>
      <c r="J1775" s="15">
        <f t="shared" si="218"/>
        <v>-6.8820981358606648E-2</v>
      </c>
      <c r="K1775" s="15">
        <f t="shared" si="219"/>
        <v>-0.733930969388224</v>
      </c>
      <c r="L1775" s="15">
        <f t="shared" si="220"/>
        <v>-0.92487298107110416</v>
      </c>
      <c r="M1775" s="15">
        <f t="shared" si="221"/>
        <v>-0.4089796849178598</v>
      </c>
      <c r="O1775" s="15">
        <f t="shared" si="222"/>
        <v>47.256605848653649</v>
      </c>
      <c r="P1775" s="15">
        <f t="shared" si="223"/>
        <v>23.149540553818802</v>
      </c>
      <c r="Q1775" s="15">
        <f t="shared" si="224"/>
        <v>17.751599124149479</v>
      </c>
      <c r="R1775" s="15">
        <f t="shared" si="225"/>
        <v>34.12772848565875</v>
      </c>
    </row>
    <row r="1776" spans="1:18" x14ac:dyDescent="0.25">
      <c r="A1776" s="4">
        <v>51775010100</v>
      </c>
      <c r="B1776" s="7" t="s">
        <v>1755</v>
      </c>
      <c r="C1776" s="40">
        <f t="array" ref="C1776">SUMPRODUCT($D$9:$D$12, TRANSPOSE(O1776:R1776))</f>
        <v>34.642039946836874</v>
      </c>
      <c r="E1776" s="9">
        <v>1</v>
      </c>
      <c r="F1776" s="41">
        <v>0.56702200000000003</v>
      </c>
      <c r="G1776" s="41">
        <v>-58.523712451500003</v>
      </c>
      <c r="H1776" s="41">
        <v>-1.1122346E-2</v>
      </c>
      <c r="J1776" s="15">
        <f t="shared" si="218"/>
        <v>-6.8820981358606648E-2</v>
      </c>
      <c r="K1776" s="15">
        <f t="shared" si="219"/>
        <v>-0.69385971091051657</v>
      </c>
      <c r="L1776" s="15">
        <f t="shared" si="220"/>
        <v>-0.62544094198760281</v>
      </c>
      <c r="M1776" s="15">
        <f t="shared" si="221"/>
        <v>-0.24458318037863686</v>
      </c>
      <c r="O1776" s="15">
        <f t="shared" si="222"/>
        <v>47.256605848653649</v>
      </c>
      <c r="P1776" s="15">
        <f t="shared" si="223"/>
        <v>24.388509600111107</v>
      </c>
      <c r="Q1776" s="15">
        <f t="shared" si="224"/>
        <v>26.58408490406693</v>
      </c>
      <c r="R1776" s="15">
        <f t="shared" si="225"/>
        <v>40.338959434515807</v>
      </c>
    </row>
    <row r="1777" spans="1:18" x14ac:dyDescent="0.25">
      <c r="A1777" s="4">
        <v>51775010200</v>
      </c>
      <c r="B1777" s="7" t="s">
        <v>1756</v>
      </c>
      <c r="C1777" s="40">
        <f t="array" ref="C1777">SUMPRODUCT($D$9:$D$12, TRANSPOSE(O1777:R1777))</f>
        <v>30.838404821849444</v>
      </c>
      <c r="E1777" s="9">
        <v>0</v>
      </c>
      <c r="F1777" s="41">
        <v>0.56702200000000003</v>
      </c>
      <c r="G1777" s="41">
        <v>-58.523712451500003</v>
      </c>
      <c r="H1777" s="41">
        <v>-1.1122346E-2</v>
      </c>
      <c r="J1777" s="15">
        <f t="shared" si="218"/>
        <v>-0.46652283424000918</v>
      </c>
      <c r="K1777" s="15">
        <f t="shared" si="219"/>
        <v>-0.69385971091051657</v>
      </c>
      <c r="L1777" s="15">
        <f t="shared" si="220"/>
        <v>-0.62544094198760281</v>
      </c>
      <c r="M1777" s="15">
        <f t="shared" si="221"/>
        <v>-0.24458318037863686</v>
      </c>
      <c r="O1777" s="15">
        <f t="shared" si="222"/>
        <v>32.042065348703929</v>
      </c>
      <c r="P1777" s="15">
        <f t="shared" si="223"/>
        <v>24.388509600111107</v>
      </c>
      <c r="Q1777" s="15">
        <f t="shared" si="224"/>
        <v>26.58408490406693</v>
      </c>
      <c r="R1777" s="15">
        <f t="shared" si="225"/>
        <v>40.338959434515807</v>
      </c>
    </row>
    <row r="1778" spans="1:18" x14ac:dyDescent="0.25">
      <c r="A1778" s="4">
        <v>51775010300</v>
      </c>
      <c r="B1778" s="7" t="s">
        <v>1757</v>
      </c>
      <c r="C1778" s="40">
        <f t="array" ref="C1778">SUMPRODUCT($D$9:$D$12, TRANSPOSE(O1778:R1778))</f>
        <v>30.838404821849444</v>
      </c>
      <c r="E1778" s="9">
        <v>0</v>
      </c>
      <c r="F1778" s="41">
        <v>0.56702200000000003</v>
      </c>
      <c r="G1778" s="41">
        <v>-58.523712451500003</v>
      </c>
      <c r="H1778" s="41">
        <v>-1.1122346E-2</v>
      </c>
      <c r="J1778" s="15">
        <f t="shared" si="218"/>
        <v>-0.46652283424000918</v>
      </c>
      <c r="K1778" s="15">
        <f t="shared" si="219"/>
        <v>-0.69385971091051657</v>
      </c>
      <c r="L1778" s="15">
        <f t="shared" si="220"/>
        <v>-0.62544094198760281</v>
      </c>
      <c r="M1778" s="15">
        <f t="shared" si="221"/>
        <v>-0.24458318037863686</v>
      </c>
      <c r="O1778" s="15">
        <f t="shared" si="222"/>
        <v>32.042065348703929</v>
      </c>
      <c r="P1778" s="15">
        <f t="shared" si="223"/>
        <v>24.388509600111107</v>
      </c>
      <c r="Q1778" s="15">
        <f t="shared" si="224"/>
        <v>26.58408490406693</v>
      </c>
      <c r="R1778" s="15">
        <f t="shared" si="225"/>
        <v>40.338959434515807</v>
      </c>
    </row>
    <row r="1779" spans="1:18" x14ac:dyDescent="0.25">
      <c r="A1779" s="4">
        <v>51775010501</v>
      </c>
      <c r="B1779" s="7" t="s">
        <v>1758</v>
      </c>
      <c r="C1779" s="40">
        <f t="array" ref="C1779">SUMPRODUCT($D$9:$D$12, TRANSPOSE(O1779:R1779))</f>
        <v>30.838404821849444</v>
      </c>
      <c r="E1779" s="9">
        <v>0</v>
      </c>
      <c r="F1779" s="41">
        <v>0.56702200000000003</v>
      </c>
      <c r="G1779" s="41">
        <v>-58.523712451500003</v>
      </c>
      <c r="H1779" s="41">
        <v>-1.1122346E-2</v>
      </c>
      <c r="J1779" s="15">
        <f t="shared" si="218"/>
        <v>-0.46652283424000918</v>
      </c>
      <c r="K1779" s="15">
        <f t="shared" si="219"/>
        <v>-0.69385971091051657</v>
      </c>
      <c r="L1779" s="15">
        <f t="shared" si="220"/>
        <v>-0.62544094198760281</v>
      </c>
      <c r="M1779" s="15">
        <f t="shared" si="221"/>
        <v>-0.24458318037863686</v>
      </c>
      <c r="O1779" s="15">
        <f t="shared" si="222"/>
        <v>32.042065348703929</v>
      </c>
      <c r="P1779" s="15">
        <f t="shared" si="223"/>
        <v>24.388509600111107</v>
      </c>
      <c r="Q1779" s="15">
        <f t="shared" si="224"/>
        <v>26.58408490406693</v>
      </c>
      <c r="R1779" s="15">
        <f t="shared" si="225"/>
        <v>40.338959434515807</v>
      </c>
    </row>
    <row r="1780" spans="1:18" x14ac:dyDescent="0.25">
      <c r="A1780" s="4">
        <v>51775010502</v>
      </c>
      <c r="B1780" s="7" t="s">
        <v>1759</v>
      </c>
      <c r="C1780" s="40">
        <f t="array" ref="C1780">SUMPRODUCT($D$9:$D$12, TRANSPOSE(O1780:R1780))</f>
        <v>30.838404821849444</v>
      </c>
      <c r="E1780" s="9">
        <v>0</v>
      </c>
      <c r="F1780" s="41">
        <v>0.56702200000000003</v>
      </c>
      <c r="G1780" s="41">
        <v>-58.523712451500003</v>
      </c>
      <c r="H1780" s="41">
        <v>-1.1122346E-2</v>
      </c>
      <c r="J1780" s="15">
        <f t="shared" si="218"/>
        <v>-0.46652283424000918</v>
      </c>
      <c r="K1780" s="15">
        <f t="shared" si="219"/>
        <v>-0.69385971091051657</v>
      </c>
      <c r="L1780" s="15">
        <f t="shared" si="220"/>
        <v>-0.62544094198760281</v>
      </c>
      <c r="M1780" s="15">
        <f t="shared" si="221"/>
        <v>-0.24458318037863686</v>
      </c>
      <c r="O1780" s="15">
        <f t="shared" si="222"/>
        <v>32.042065348703929</v>
      </c>
      <c r="P1780" s="15">
        <f t="shared" si="223"/>
        <v>24.388509600111107</v>
      </c>
      <c r="Q1780" s="15">
        <f t="shared" si="224"/>
        <v>26.58408490406693</v>
      </c>
      <c r="R1780" s="15">
        <f t="shared" si="225"/>
        <v>40.338959434515807</v>
      </c>
    </row>
    <row r="1781" spans="1:18" x14ac:dyDescent="0.25">
      <c r="A1781" s="4">
        <v>51790000100</v>
      </c>
      <c r="B1781" s="7" t="s">
        <v>1760</v>
      </c>
      <c r="C1781" s="40">
        <f t="array" ref="C1781">SUMPRODUCT($D$9:$D$12, TRANSPOSE(O1781:R1781))</f>
        <v>27.133508196077575</v>
      </c>
      <c r="E1781" s="9">
        <v>0</v>
      </c>
      <c r="F1781" s="41">
        <v>0.19193199999999999</v>
      </c>
      <c r="G1781" s="41">
        <v>4.2711707310299998</v>
      </c>
      <c r="H1781" s="41">
        <v>-5.3749999999999999E-2</v>
      </c>
      <c r="J1781" s="15">
        <f t="shared" si="218"/>
        <v>-0.46652283424000918</v>
      </c>
      <c r="K1781" s="15">
        <f t="shared" si="219"/>
        <v>-1.1414973301857116</v>
      </c>
      <c r="L1781" s="15">
        <f t="shared" si="220"/>
        <v>-0.19965889339040571</v>
      </c>
      <c r="M1781" s="15">
        <f t="shared" si="221"/>
        <v>-0.78163525504773068</v>
      </c>
      <c r="O1781" s="15">
        <f t="shared" si="222"/>
        <v>32.042065348703929</v>
      </c>
      <c r="P1781" s="15">
        <f t="shared" si="223"/>
        <v>12.683151119042165</v>
      </c>
      <c r="Q1781" s="15">
        <f t="shared" si="224"/>
        <v>42.08736823558894</v>
      </c>
      <c r="R1781" s="15">
        <f t="shared" si="225"/>
        <v>21.721448080975264</v>
      </c>
    </row>
    <row r="1782" spans="1:18" x14ac:dyDescent="0.25">
      <c r="A1782" s="4">
        <v>51790000200</v>
      </c>
      <c r="B1782" s="7" t="s">
        <v>1761</v>
      </c>
      <c r="C1782" s="40">
        <f t="array" ref="C1782">SUMPRODUCT($D$9:$D$12, TRANSPOSE(O1782:R1782))</f>
        <v>27.133508196077575</v>
      </c>
      <c r="E1782" s="9">
        <v>0</v>
      </c>
      <c r="F1782" s="41">
        <v>0.19193199999999999</v>
      </c>
      <c r="G1782" s="41">
        <v>4.2711707310299998</v>
      </c>
      <c r="H1782" s="41">
        <v>-5.3749999999999999E-2</v>
      </c>
      <c r="J1782" s="15">
        <f t="shared" si="218"/>
        <v>-0.46652283424000918</v>
      </c>
      <c r="K1782" s="15">
        <f t="shared" si="219"/>
        <v>-1.1414973301857116</v>
      </c>
      <c r="L1782" s="15">
        <f t="shared" si="220"/>
        <v>-0.19965889339040571</v>
      </c>
      <c r="M1782" s="15">
        <f t="shared" si="221"/>
        <v>-0.78163525504773068</v>
      </c>
      <c r="O1782" s="15">
        <f t="shared" si="222"/>
        <v>32.042065348703929</v>
      </c>
      <c r="P1782" s="15">
        <f t="shared" si="223"/>
        <v>12.683151119042165</v>
      </c>
      <c r="Q1782" s="15">
        <f t="shared" si="224"/>
        <v>42.08736823558894</v>
      </c>
      <c r="R1782" s="15">
        <f t="shared" si="225"/>
        <v>21.721448080975264</v>
      </c>
    </row>
    <row r="1783" spans="1:18" x14ac:dyDescent="0.25">
      <c r="A1783" s="4">
        <v>51790000300</v>
      </c>
      <c r="B1783" s="7" t="s">
        <v>1762</v>
      </c>
      <c r="C1783" s="40">
        <f t="array" ref="C1783">SUMPRODUCT($D$9:$D$12, TRANSPOSE(O1783:R1783))</f>
        <v>27.133508196077575</v>
      </c>
      <c r="E1783" s="9">
        <v>0</v>
      </c>
      <c r="F1783" s="41">
        <v>0.19193199999999999</v>
      </c>
      <c r="G1783" s="41">
        <v>4.2711707310299998</v>
      </c>
      <c r="H1783" s="41">
        <v>-5.3749999999999999E-2</v>
      </c>
      <c r="J1783" s="15">
        <f t="shared" si="218"/>
        <v>-0.46652283424000918</v>
      </c>
      <c r="K1783" s="15">
        <f t="shared" si="219"/>
        <v>-1.1414973301857116</v>
      </c>
      <c r="L1783" s="15">
        <f t="shared" si="220"/>
        <v>-0.19965889339040571</v>
      </c>
      <c r="M1783" s="15">
        <f t="shared" si="221"/>
        <v>-0.78163525504773068</v>
      </c>
      <c r="O1783" s="15">
        <f t="shared" si="222"/>
        <v>32.042065348703929</v>
      </c>
      <c r="P1783" s="15">
        <f t="shared" si="223"/>
        <v>12.683151119042165</v>
      </c>
      <c r="Q1783" s="15">
        <f t="shared" si="224"/>
        <v>42.08736823558894</v>
      </c>
      <c r="R1783" s="15">
        <f t="shared" si="225"/>
        <v>21.721448080975264</v>
      </c>
    </row>
    <row r="1784" spans="1:18" x14ac:dyDescent="0.25">
      <c r="A1784" s="4">
        <v>51790000400</v>
      </c>
      <c r="B1784" s="7" t="s">
        <v>1763</v>
      </c>
      <c r="C1784" s="40">
        <f t="array" ref="C1784">SUMPRODUCT($D$9:$D$12, TRANSPOSE(O1784:R1784))</f>
        <v>27.133508196077575</v>
      </c>
      <c r="E1784" s="9">
        <v>0</v>
      </c>
      <c r="F1784" s="41">
        <v>0.19193199999999999</v>
      </c>
      <c r="G1784" s="41">
        <v>4.2711707310299998</v>
      </c>
      <c r="H1784" s="41">
        <v>-5.3749999999999999E-2</v>
      </c>
      <c r="J1784" s="15">
        <f t="shared" si="218"/>
        <v>-0.46652283424000918</v>
      </c>
      <c r="K1784" s="15">
        <f t="shared" si="219"/>
        <v>-1.1414973301857116</v>
      </c>
      <c r="L1784" s="15">
        <f t="shared" si="220"/>
        <v>-0.19965889339040571</v>
      </c>
      <c r="M1784" s="15">
        <f t="shared" si="221"/>
        <v>-0.78163525504773068</v>
      </c>
      <c r="O1784" s="15">
        <f t="shared" si="222"/>
        <v>32.042065348703929</v>
      </c>
      <c r="P1784" s="15">
        <f t="shared" si="223"/>
        <v>12.683151119042165</v>
      </c>
      <c r="Q1784" s="15">
        <f t="shared" si="224"/>
        <v>42.08736823558894</v>
      </c>
      <c r="R1784" s="15">
        <f t="shared" si="225"/>
        <v>21.721448080975264</v>
      </c>
    </row>
    <row r="1785" spans="1:18" x14ac:dyDescent="0.25">
      <c r="A1785" s="4">
        <v>51790000500</v>
      </c>
      <c r="B1785" s="7" t="s">
        <v>1764</v>
      </c>
      <c r="C1785" s="40">
        <f t="array" ref="C1785">SUMPRODUCT($D$9:$D$12, TRANSPOSE(O1785:R1785))</f>
        <v>27.133508196077575</v>
      </c>
      <c r="E1785" s="9">
        <v>0</v>
      </c>
      <c r="F1785" s="41">
        <v>0.19193199999999999</v>
      </c>
      <c r="G1785" s="41">
        <v>4.2711707310299998</v>
      </c>
      <c r="H1785" s="41">
        <v>-5.3749999999999999E-2</v>
      </c>
      <c r="J1785" s="15">
        <f t="shared" si="218"/>
        <v>-0.46652283424000918</v>
      </c>
      <c r="K1785" s="15">
        <f t="shared" si="219"/>
        <v>-1.1414973301857116</v>
      </c>
      <c r="L1785" s="15">
        <f t="shared" si="220"/>
        <v>-0.19965889339040571</v>
      </c>
      <c r="M1785" s="15">
        <f t="shared" si="221"/>
        <v>-0.78163525504773068</v>
      </c>
      <c r="O1785" s="15">
        <f t="shared" si="222"/>
        <v>32.042065348703929</v>
      </c>
      <c r="P1785" s="15">
        <f t="shared" si="223"/>
        <v>12.683151119042165</v>
      </c>
      <c r="Q1785" s="15">
        <f t="shared" si="224"/>
        <v>42.08736823558894</v>
      </c>
      <c r="R1785" s="15">
        <f t="shared" si="225"/>
        <v>21.721448080975264</v>
      </c>
    </row>
    <row r="1786" spans="1:18" x14ac:dyDescent="0.25">
      <c r="A1786" s="4">
        <v>51790000600</v>
      </c>
      <c r="B1786" s="7" t="s">
        <v>1765</v>
      </c>
      <c r="C1786" s="40">
        <f t="array" ref="C1786">SUMPRODUCT($D$9:$D$12, TRANSPOSE(O1786:R1786))</f>
        <v>27.133508196077575</v>
      </c>
      <c r="E1786" s="9">
        <v>0</v>
      </c>
      <c r="F1786" s="41">
        <v>0.19193199999999999</v>
      </c>
      <c r="G1786" s="41">
        <v>4.2711707310299998</v>
      </c>
      <c r="H1786" s="41">
        <v>-5.3749999999999999E-2</v>
      </c>
      <c r="J1786" s="15">
        <f t="shared" si="218"/>
        <v>-0.46652283424000918</v>
      </c>
      <c r="K1786" s="15">
        <f t="shared" si="219"/>
        <v>-1.1414973301857116</v>
      </c>
      <c r="L1786" s="15">
        <f t="shared" si="220"/>
        <v>-0.19965889339040571</v>
      </c>
      <c r="M1786" s="15">
        <f t="shared" si="221"/>
        <v>-0.78163525504773068</v>
      </c>
      <c r="O1786" s="15">
        <f t="shared" si="222"/>
        <v>32.042065348703929</v>
      </c>
      <c r="P1786" s="15">
        <f t="shared" si="223"/>
        <v>12.683151119042165</v>
      </c>
      <c r="Q1786" s="15">
        <f t="shared" si="224"/>
        <v>42.08736823558894</v>
      </c>
      <c r="R1786" s="15">
        <f t="shared" si="225"/>
        <v>21.721448080975264</v>
      </c>
    </row>
    <row r="1787" spans="1:18" x14ac:dyDescent="0.25">
      <c r="A1787" s="4">
        <v>51800065100</v>
      </c>
      <c r="B1787" s="7" t="s">
        <v>1766</v>
      </c>
      <c r="C1787" s="40">
        <f t="array" ref="C1787">SUMPRODUCT($D$9:$D$12, TRANSPOSE(O1787:R1787))</f>
        <v>41.156571851691076</v>
      </c>
      <c r="E1787" s="9">
        <v>0</v>
      </c>
      <c r="F1787" s="41">
        <v>0.91229899999999997</v>
      </c>
      <c r="G1787" s="41">
        <v>-53.5782534095</v>
      </c>
      <c r="H1787" s="41">
        <v>4.0994624E-2</v>
      </c>
      <c r="J1787" s="15">
        <f t="shared" si="218"/>
        <v>-0.46652283424000918</v>
      </c>
      <c r="K1787" s="15">
        <f t="shared" si="219"/>
        <v>-0.28180134019820369</v>
      </c>
      <c r="L1787" s="15">
        <f t="shared" si="220"/>
        <v>-0.59190815117030715</v>
      </c>
      <c r="M1787" s="15">
        <f t="shared" si="221"/>
        <v>0.41202172834955458</v>
      </c>
      <c r="O1787" s="15">
        <f t="shared" si="222"/>
        <v>32.042065348703929</v>
      </c>
      <c r="P1787" s="15">
        <f t="shared" si="223"/>
        <v>38.90479216171471</v>
      </c>
      <c r="Q1787" s="15">
        <f t="shared" si="224"/>
        <v>27.695604760217631</v>
      </c>
      <c r="R1787" s="15">
        <f t="shared" si="225"/>
        <v>65.983825136128033</v>
      </c>
    </row>
    <row r="1788" spans="1:18" x14ac:dyDescent="0.25">
      <c r="A1788" s="4">
        <v>51800065200</v>
      </c>
      <c r="B1788" s="7" t="s">
        <v>1767</v>
      </c>
      <c r="C1788" s="40">
        <f t="array" ref="C1788">SUMPRODUCT($D$9:$D$12, TRANSPOSE(O1788:R1788))</f>
        <v>41.156571851691076</v>
      </c>
      <c r="E1788" s="9">
        <v>0</v>
      </c>
      <c r="F1788" s="41">
        <v>0.91229899999999997</v>
      </c>
      <c r="G1788" s="41">
        <v>-53.5782534095</v>
      </c>
      <c r="H1788" s="41">
        <v>4.0994624E-2</v>
      </c>
      <c r="J1788" s="15">
        <f t="shared" si="218"/>
        <v>-0.46652283424000918</v>
      </c>
      <c r="K1788" s="15">
        <f t="shared" si="219"/>
        <v>-0.28180134019820369</v>
      </c>
      <c r="L1788" s="15">
        <f t="shared" si="220"/>
        <v>-0.59190815117030715</v>
      </c>
      <c r="M1788" s="15">
        <f t="shared" si="221"/>
        <v>0.41202172834955458</v>
      </c>
      <c r="O1788" s="15">
        <f t="shared" si="222"/>
        <v>32.042065348703929</v>
      </c>
      <c r="P1788" s="15">
        <f t="shared" si="223"/>
        <v>38.90479216171471</v>
      </c>
      <c r="Q1788" s="15">
        <f t="shared" si="224"/>
        <v>27.695604760217631</v>
      </c>
      <c r="R1788" s="15">
        <f t="shared" si="225"/>
        <v>65.983825136128033</v>
      </c>
    </row>
    <row r="1789" spans="1:18" x14ac:dyDescent="0.25">
      <c r="A1789" s="4">
        <v>51800065300</v>
      </c>
      <c r="B1789" s="7" t="s">
        <v>1768</v>
      </c>
      <c r="C1789" s="40">
        <f t="array" ref="C1789">SUMPRODUCT($D$9:$D$12, TRANSPOSE(O1789:R1789))</f>
        <v>41.156571851691076</v>
      </c>
      <c r="E1789" s="9">
        <v>0</v>
      </c>
      <c r="F1789" s="41">
        <v>0.91229899999999997</v>
      </c>
      <c r="G1789" s="41">
        <v>-53.5782534095</v>
      </c>
      <c r="H1789" s="41">
        <v>4.0994624E-2</v>
      </c>
      <c r="J1789" s="15">
        <f t="shared" si="218"/>
        <v>-0.46652283424000918</v>
      </c>
      <c r="K1789" s="15">
        <f t="shared" si="219"/>
        <v>-0.28180134019820369</v>
      </c>
      <c r="L1789" s="15">
        <f t="shared" si="220"/>
        <v>-0.59190815117030715</v>
      </c>
      <c r="M1789" s="15">
        <f t="shared" si="221"/>
        <v>0.41202172834955458</v>
      </c>
      <c r="O1789" s="15">
        <f t="shared" si="222"/>
        <v>32.042065348703929</v>
      </c>
      <c r="P1789" s="15">
        <f t="shared" si="223"/>
        <v>38.90479216171471</v>
      </c>
      <c r="Q1789" s="15">
        <f t="shared" si="224"/>
        <v>27.695604760217631</v>
      </c>
      <c r="R1789" s="15">
        <f t="shared" si="225"/>
        <v>65.983825136128033</v>
      </c>
    </row>
    <row r="1790" spans="1:18" x14ac:dyDescent="0.25">
      <c r="A1790" s="4">
        <v>51800065400</v>
      </c>
      <c r="B1790" s="7" t="s">
        <v>1769</v>
      </c>
      <c r="C1790" s="40">
        <f t="array" ref="C1790">SUMPRODUCT($D$9:$D$12, TRANSPOSE(O1790:R1790))</f>
        <v>41.156571851691076</v>
      </c>
      <c r="E1790" s="9">
        <v>0</v>
      </c>
      <c r="F1790" s="41">
        <v>0.91229899999999997</v>
      </c>
      <c r="G1790" s="41">
        <v>-53.5782534095</v>
      </c>
      <c r="H1790" s="41">
        <v>4.0994624E-2</v>
      </c>
      <c r="J1790" s="15">
        <f t="shared" si="218"/>
        <v>-0.46652283424000918</v>
      </c>
      <c r="K1790" s="15">
        <f t="shared" si="219"/>
        <v>-0.28180134019820369</v>
      </c>
      <c r="L1790" s="15">
        <f t="shared" si="220"/>
        <v>-0.59190815117030715</v>
      </c>
      <c r="M1790" s="15">
        <f t="shared" si="221"/>
        <v>0.41202172834955458</v>
      </c>
      <c r="O1790" s="15">
        <f t="shared" si="222"/>
        <v>32.042065348703929</v>
      </c>
      <c r="P1790" s="15">
        <f t="shared" si="223"/>
        <v>38.90479216171471</v>
      </c>
      <c r="Q1790" s="15">
        <f t="shared" si="224"/>
        <v>27.695604760217631</v>
      </c>
      <c r="R1790" s="15">
        <f t="shared" si="225"/>
        <v>65.983825136128033</v>
      </c>
    </row>
    <row r="1791" spans="1:18" x14ac:dyDescent="0.25">
      <c r="A1791" s="4">
        <v>51800065500</v>
      </c>
      <c r="B1791" s="7" t="s">
        <v>1770</v>
      </c>
      <c r="C1791" s="40">
        <f t="array" ref="C1791">SUMPRODUCT($D$9:$D$12, TRANSPOSE(O1791:R1791))</f>
        <v>41.156571851691076</v>
      </c>
      <c r="E1791" s="9">
        <v>0</v>
      </c>
      <c r="F1791" s="41">
        <v>0.91229899999999997</v>
      </c>
      <c r="G1791" s="41">
        <v>-53.5782534095</v>
      </c>
      <c r="H1791" s="41">
        <v>4.0994624E-2</v>
      </c>
      <c r="J1791" s="15">
        <f t="shared" si="218"/>
        <v>-0.46652283424000918</v>
      </c>
      <c r="K1791" s="15">
        <f t="shared" si="219"/>
        <v>-0.28180134019820369</v>
      </c>
      <c r="L1791" s="15">
        <f t="shared" si="220"/>
        <v>-0.59190815117030715</v>
      </c>
      <c r="M1791" s="15">
        <f t="shared" si="221"/>
        <v>0.41202172834955458</v>
      </c>
      <c r="O1791" s="15">
        <f t="shared" si="222"/>
        <v>32.042065348703929</v>
      </c>
      <c r="P1791" s="15">
        <f t="shared" si="223"/>
        <v>38.90479216171471</v>
      </c>
      <c r="Q1791" s="15">
        <f t="shared" si="224"/>
        <v>27.695604760217631</v>
      </c>
      <c r="R1791" s="15">
        <f t="shared" si="225"/>
        <v>65.983825136128033</v>
      </c>
    </row>
    <row r="1792" spans="1:18" x14ac:dyDescent="0.25">
      <c r="A1792" s="4">
        <v>51800075101</v>
      </c>
      <c r="B1792" s="7" t="s">
        <v>1771</v>
      </c>
      <c r="C1792" s="40">
        <f t="array" ref="C1792">SUMPRODUCT($D$9:$D$12, TRANSPOSE(O1792:R1792))</f>
        <v>41.156571851691076</v>
      </c>
      <c r="E1792" s="9">
        <v>0</v>
      </c>
      <c r="F1792" s="41">
        <v>0.91229899999999997</v>
      </c>
      <c r="G1792" s="41">
        <v>-53.5782534095</v>
      </c>
      <c r="H1792" s="41">
        <v>4.0994624E-2</v>
      </c>
      <c r="J1792" s="15">
        <f t="shared" si="218"/>
        <v>-0.46652283424000918</v>
      </c>
      <c r="K1792" s="15">
        <f t="shared" si="219"/>
        <v>-0.28180134019820369</v>
      </c>
      <c r="L1792" s="15">
        <f t="shared" si="220"/>
        <v>-0.59190815117030715</v>
      </c>
      <c r="M1792" s="15">
        <f t="shared" si="221"/>
        <v>0.41202172834955458</v>
      </c>
      <c r="O1792" s="15">
        <f t="shared" si="222"/>
        <v>32.042065348703929</v>
      </c>
      <c r="P1792" s="15">
        <f t="shared" si="223"/>
        <v>38.90479216171471</v>
      </c>
      <c r="Q1792" s="15">
        <f t="shared" si="224"/>
        <v>27.695604760217631</v>
      </c>
      <c r="R1792" s="15">
        <f t="shared" si="225"/>
        <v>65.983825136128033</v>
      </c>
    </row>
    <row r="1793" spans="1:18" x14ac:dyDescent="0.25">
      <c r="A1793" s="4">
        <v>51800075102</v>
      </c>
      <c r="B1793" s="7" t="s">
        <v>1772</v>
      </c>
      <c r="C1793" s="40">
        <f t="array" ref="C1793">SUMPRODUCT($D$9:$D$12, TRANSPOSE(O1793:R1793))</f>
        <v>41.156571851691076</v>
      </c>
      <c r="E1793" s="9">
        <v>0</v>
      </c>
      <c r="F1793" s="41">
        <v>0.91229899999999997</v>
      </c>
      <c r="G1793" s="41">
        <v>-53.5782534095</v>
      </c>
      <c r="H1793" s="41">
        <v>4.0994624E-2</v>
      </c>
      <c r="J1793" s="15">
        <f t="shared" si="218"/>
        <v>-0.46652283424000918</v>
      </c>
      <c r="K1793" s="15">
        <f t="shared" si="219"/>
        <v>-0.28180134019820369</v>
      </c>
      <c r="L1793" s="15">
        <f t="shared" si="220"/>
        <v>-0.59190815117030715</v>
      </c>
      <c r="M1793" s="15">
        <f t="shared" si="221"/>
        <v>0.41202172834955458</v>
      </c>
      <c r="O1793" s="15">
        <f t="shared" si="222"/>
        <v>32.042065348703929</v>
      </c>
      <c r="P1793" s="15">
        <f t="shared" si="223"/>
        <v>38.90479216171471</v>
      </c>
      <c r="Q1793" s="15">
        <f t="shared" si="224"/>
        <v>27.695604760217631</v>
      </c>
      <c r="R1793" s="15">
        <f t="shared" si="225"/>
        <v>65.983825136128033</v>
      </c>
    </row>
    <row r="1794" spans="1:18" x14ac:dyDescent="0.25">
      <c r="A1794" s="4">
        <v>51800075201</v>
      </c>
      <c r="B1794" s="7" t="s">
        <v>1773</v>
      </c>
      <c r="C1794" s="40">
        <f t="array" ref="C1794">SUMPRODUCT($D$9:$D$12, TRANSPOSE(O1794:R1794))</f>
        <v>41.156571851691076</v>
      </c>
      <c r="E1794" s="9">
        <v>0</v>
      </c>
      <c r="F1794" s="41">
        <v>0.91229899999999997</v>
      </c>
      <c r="G1794" s="41">
        <v>-53.5782534095</v>
      </c>
      <c r="H1794" s="41">
        <v>4.0994624E-2</v>
      </c>
      <c r="J1794" s="15">
        <f t="shared" si="218"/>
        <v>-0.46652283424000918</v>
      </c>
      <c r="K1794" s="15">
        <f t="shared" si="219"/>
        <v>-0.28180134019820369</v>
      </c>
      <c r="L1794" s="15">
        <f t="shared" si="220"/>
        <v>-0.59190815117030715</v>
      </c>
      <c r="M1794" s="15">
        <f t="shared" si="221"/>
        <v>0.41202172834955458</v>
      </c>
      <c r="O1794" s="15">
        <f t="shared" si="222"/>
        <v>32.042065348703929</v>
      </c>
      <c r="P1794" s="15">
        <f t="shared" si="223"/>
        <v>38.90479216171471</v>
      </c>
      <c r="Q1794" s="15">
        <f t="shared" si="224"/>
        <v>27.695604760217631</v>
      </c>
      <c r="R1794" s="15">
        <f t="shared" si="225"/>
        <v>65.983825136128033</v>
      </c>
    </row>
    <row r="1795" spans="1:18" x14ac:dyDescent="0.25">
      <c r="A1795" s="4">
        <v>51800075202</v>
      </c>
      <c r="B1795" s="7" t="s">
        <v>1774</v>
      </c>
      <c r="C1795" s="40">
        <f t="array" ref="C1795">SUMPRODUCT($D$9:$D$12, TRANSPOSE(O1795:R1795))</f>
        <v>41.156571851691076</v>
      </c>
      <c r="E1795" s="9">
        <v>0</v>
      </c>
      <c r="F1795" s="41">
        <v>0.91229899999999997</v>
      </c>
      <c r="G1795" s="41">
        <v>-53.5782534095</v>
      </c>
      <c r="H1795" s="41">
        <v>4.0994624E-2</v>
      </c>
      <c r="J1795" s="15">
        <f t="shared" si="218"/>
        <v>-0.46652283424000918</v>
      </c>
      <c r="K1795" s="15">
        <f t="shared" si="219"/>
        <v>-0.28180134019820369</v>
      </c>
      <c r="L1795" s="15">
        <f t="shared" si="220"/>
        <v>-0.59190815117030715</v>
      </c>
      <c r="M1795" s="15">
        <f t="shared" si="221"/>
        <v>0.41202172834955458</v>
      </c>
      <c r="O1795" s="15">
        <f t="shared" si="222"/>
        <v>32.042065348703929</v>
      </c>
      <c r="P1795" s="15">
        <f t="shared" si="223"/>
        <v>38.90479216171471</v>
      </c>
      <c r="Q1795" s="15">
        <f t="shared" si="224"/>
        <v>27.695604760217631</v>
      </c>
      <c r="R1795" s="15">
        <f t="shared" si="225"/>
        <v>65.983825136128033</v>
      </c>
    </row>
    <row r="1796" spans="1:18" x14ac:dyDescent="0.25">
      <c r="A1796" s="4">
        <v>51800075203</v>
      </c>
      <c r="B1796" s="7" t="s">
        <v>1775</v>
      </c>
      <c r="C1796" s="40">
        <f t="array" ref="C1796">SUMPRODUCT($D$9:$D$12, TRANSPOSE(O1796:R1796))</f>
        <v>41.156571851691076</v>
      </c>
      <c r="E1796" s="9">
        <v>0</v>
      </c>
      <c r="F1796" s="41">
        <v>0.91229899999999997</v>
      </c>
      <c r="G1796" s="41">
        <v>-53.5782534095</v>
      </c>
      <c r="H1796" s="41">
        <v>4.0994624E-2</v>
      </c>
      <c r="J1796" s="15">
        <f t="shared" si="218"/>
        <v>-0.46652283424000918</v>
      </c>
      <c r="K1796" s="15">
        <f t="shared" si="219"/>
        <v>-0.28180134019820369</v>
      </c>
      <c r="L1796" s="15">
        <f t="shared" si="220"/>
        <v>-0.59190815117030715</v>
      </c>
      <c r="M1796" s="15">
        <f t="shared" si="221"/>
        <v>0.41202172834955458</v>
      </c>
      <c r="O1796" s="15">
        <f t="shared" si="222"/>
        <v>32.042065348703929</v>
      </c>
      <c r="P1796" s="15">
        <f t="shared" si="223"/>
        <v>38.90479216171471</v>
      </c>
      <c r="Q1796" s="15">
        <f t="shared" si="224"/>
        <v>27.695604760217631</v>
      </c>
      <c r="R1796" s="15">
        <f t="shared" si="225"/>
        <v>65.983825136128033</v>
      </c>
    </row>
    <row r="1797" spans="1:18" x14ac:dyDescent="0.25">
      <c r="A1797" s="4">
        <v>51800075204</v>
      </c>
      <c r="B1797" s="7" t="s">
        <v>1776</v>
      </c>
      <c r="C1797" s="40">
        <f t="array" ref="C1797">SUMPRODUCT($D$9:$D$12, TRANSPOSE(O1797:R1797))</f>
        <v>41.156571851691076</v>
      </c>
      <c r="E1797" s="9">
        <v>0</v>
      </c>
      <c r="F1797" s="41">
        <v>0.91229899999999997</v>
      </c>
      <c r="G1797" s="41">
        <v>-53.5782534095</v>
      </c>
      <c r="H1797" s="41">
        <v>4.0994624E-2</v>
      </c>
      <c r="J1797" s="15">
        <f t="shared" si="218"/>
        <v>-0.46652283424000918</v>
      </c>
      <c r="K1797" s="15">
        <f t="shared" si="219"/>
        <v>-0.28180134019820369</v>
      </c>
      <c r="L1797" s="15">
        <f t="shared" si="220"/>
        <v>-0.59190815117030715</v>
      </c>
      <c r="M1797" s="15">
        <f t="shared" si="221"/>
        <v>0.41202172834955458</v>
      </c>
      <c r="O1797" s="15">
        <f t="shared" si="222"/>
        <v>32.042065348703929</v>
      </c>
      <c r="P1797" s="15">
        <f t="shared" si="223"/>
        <v>38.90479216171471</v>
      </c>
      <c r="Q1797" s="15">
        <f t="shared" si="224"/>
        <v>27.695604760217631</v>
      </c>
      <c r="R1797" s="15">
        <f t="shared" si="225"/>
        <v>65.983825136128033</v>
      </c>
    </row>
    <row r="1798" spans="1:18" x14ac:dyDescent="0.25">
      <c r="A1798" s="4">
        <v>51800075301</v>
      </c>
      <c r="B1798" s="7" t="s">
        <v>1777</v>
      </c>
      <c r="C1798" s="40">
        <f t="array" ref="C1798">SUMPRODUCT($D$9:$D$12, TRANSPOSE(O1798:R1798))</f>
        <v>41.156571851691076</v>
      </c>
      <c r="E1798" s="9">
        <v>0</v>
      </c>
      <c r="F1798" s="41">
        <v>0.91229899999999997</v>
      </c>
      <c r="G1798" s="41">
        <v>-53.5782534095</v>
      </c>
      <c r="H1798" s="41">
        <v>4.0994624E-2</v>
      </c>
      <c r="J1798" s="15">
        <f t="shared" si="218"/>
        <v>-0.46652283424000918</v>
      </c>
      <c r="K1798" s="15">
        <f t="shared" si="219"/>
        <v>-0.28180134019820369</v>
      </c>
      <c r="L1798" s="15">
        <f t="shared" si="220"/>
        <v>-0.59190815117030715</v>
      </c>
      <c r="M1798" s="15">
        <f t="shared" si="221"/>
        <v>0.41202172834955458</v>
      </c>
      <c r="O1798" s="15">
        <f t="shared" si="222"/>
        <v>32.042065348703929</v>
      </c>
      <c r="P1798" s="15">
        <f t="shared" si="223"/>
        <v>38.90479216171471</v>
      </c>
      <c r="Q1798" s="15">
        <f t="shared" si="224"/>
        <v>27.695604760217631</v>
      </c>
      <c r="R1798" s="15">
        <f t="shared" si="225"/>
        <v>65.983825136128033</v>
      </c>
    </row>
    <row r="1799" spans="1:18" x14ac:dyDescent="0.25">
      <c r="A1799" s="4">
        <v>51800075302</v>
      </c>
      <c r="B1799" s="7" t="s">
        <v>1778</v>
      </c>
      <c r="C1799" s="40">
        <f t="array" ref="C1799">SUMPRODUCT($D$9:$D$12, TRANSPOSE(O1799:R1799))</f>
        <v>41.156571851691076</v>
      </c>
      <c r="E1799" s="9">
        <v>0</v>
      </c>
      <c r="F1799" s="41">
        <v>0.91229899999999997</v>
      </c>
      <c r="G1799" s="41">
        <v>-53.5782534095</v>
      </c>
      <c r="H1799" s="41">
        <v>4.0994624E-2</v>
      </c>
      <c r="J1799" s="15">
        <f t="shared" si="218"/>
        <v>-0.46652283424000918</v>
      </c>
      <c r="K1799" s="15">
        <f t="shared" si="219"/>
        <v>-0.28180134019820369</v>
      </c>
      <c r="L1799" s="15">
        <f t="shared" si="220"/>
        <v>-0.59190815117030715</v>
      </c>
      <c r="M1799" s="15">
        <f t="shared" si="221"/>
        <v>0.41202172834955458</v>
      </c>
      <c r="O1799" s="15">
        <f t="shared" si="222"/>
        <v>32.042065348703929</v>
      </c>
      <c r="P1799" s="15">
        <f t="shared" si="223"/>
        <v>38.90479216171471</v>
      </c>
      <c r="Q1799" s="15">
        <f t="shared" si="224"/>
        <v>27.695604760217631</v>
      </c>
      <c r="R1799" s="15">
        <f t="shared" si="225"/>
        <v>65.983825136128033</v>
      </c>
    </row>
    <row r="1800" spans="1:18" x14ac:dyDescent="0.25">
      <c r="A1800" s="4">
        <v>51800075401</v>
      </c>
      <c r="B1800" s="7" t="s">
        <v>1779</v>
      </c>
      <c r="C1800" s="40">
        <f t="array" ref="C1800">SUMPRODUCT($D$9:$D$12, TRANSPOSE(O1800:R1800))</f>
        <v>41.156571851691076</v>
      </c>
      <c r="E1800" s="9">
        <v>0</v>
      </c>
      <c r="F1800" s="41">
        <v>0.91229899999999997</v>
      </c>
      <c r="G1800" s="41">
        <v>-53.5782534095</v>
      </c>
      <c r="H1800" s="41">
        <v>4.0994624E-2</v>
      </c>
      <c r="J1800" s="15">
        <f t="shared" si="218"/>
        <v>-0.46652283424000918</v>
      </c>
      <c r="K1800" s="15">
        <f t="shared" si="219"/>
        <v>-0.28180134019820369</v>
      </c>
      <c r="L1800" s="15">
        <f t="shared" si="220"/>
        <v>-0.59190815117030715</v>
      </c>
      <c r="M1800" s="15">
        <f t="shared" si="221"/>
        <v>0.41202172834955458</v>
      </c>
      <c r="O1800" s="15">
        <f t="shared" si="222"/>
        <v>32.042065348703929</v>
      </c>
      <c r="P1800" s="15">
        <f t="shared" si="223"/>
        <v>38.90479216171471</v>
      </c>
      <c r="Q1800" s="15">
        <f t="shared" si="224"/>
        <v>27.695604760217631</v>
      </c>
      <c r="R1800" s="15">
        <f t="shared" si="225"/>
        <v>65.983825136128033</v>
      </c>
    </row>
    <row r="1801" spans="1:18" x14ac:dyDescent="0.25">
      <c r="A1801" s="4">
        <v>51800075402</v>
      </c>
      <c r="B1801" s="7" t="s">
        <v>1780</v>
      </c>
      <c r="C1801" s="40">
        <f t="array" ref="C1801">SUMPRODUCT($D$9:$D$12, TRANSPOSE(O1801:R1801))</f>
        <v>41.156571851691076</v>
      </c>
      <c r="E1801" s="9">
        <v>0</v>
      </c>
      <c r="F1801" s="41">
        <v>0.91229899999999997</v>
      </c>
      <c r="G1801" s="41">
        <v>-53.5782534095</v>
      </c>
      <c r="H1801" s="41">
        <v>4.0994624E-2</v>
      </c>
      <c r="J1801" s="15">
        <f t="shared" si="218"/>
        <v>-0.46652283424000918</v>
      </c>
      <c r="K1801" s="15">
        <f t="shared" si="219"/>
        <v>-0.28180134019820369</v>
      </c>
      <c r="L1801" s="15">
        <f t="shared" si="220"/>
        <v>-0.59190815117030715</v>
      </c>
      <c r="M1801" s="15">
        <f t="shared" si="221"/>
        <v>0.41202172834955458</v>
      </c>
      <c r="O1801" s="15">
        <f t="shared" si="222"/>
        <v>32.042065348703929</v>
      </c>
      <c r="P1801" s="15">
        <f t="shared" si="223"/>
        <v>38.90479216171471</v>
      </c>
      <c r="Q1801" s="15">
        <f t="shared" si="224"/>
        <v>27.695604760217631</v>
      </c>
      <c r="R1801" s="15">
        <f t="shared" si="225"/>
        <v>65.983825136128033</v>
      </c>
    </row>
    <row r="1802" spans="1:18" x14ac:dyDescent="0.25">
      <c r="A1802" s="4">
        <v>51800075403</v>
      </c>
      <c r="B1802" s="7" t="s">
        <v>1781</v>
      </c>
      <c r="C1802" s="40">
        <f t="array" ref="C1802">SUMPRODUCT($D$9:$D$12, TRANSPOSE(O1802:R1802))</f>
        <v>41.156571851691076</v>
      </c>
      <c r="E1802" s="9">
        <v>0</v>
      </c>
      <c r="F1802" s="41">
        <v>0.91229899999999997</v>
      </c>
      <c r="G1802" s="41">
        <v>-53.5782534095</v>
      </c>
      <c r="H1802" s="41">
        <v>4.0994624E-2</v>
      </c>
      <c r="J1802" s="15">
        <f t="shared" si="218"/>
        <v>-0.46652283424000918</v>
      </c>
      <c r="K1802" s="15">
        <f t="shared" si="219"/>
        <v>-0.28180134019820369</v>
      </c>
      <c r="L1802" s="15">
        <f t="shared" si="220"/>
        <v>-0.59190815117030715</v>
      </c>
      <c r="M1802" s="15">
        <f t="shared" si="221"/>
        <v>0.41202172834955458</v>
      </c>
      <c r="O1802" s="15">
        <f t="shared" si="222"/>
        <v>32.042065348703929</v>
      </c>
      <c r="P1802" s="15">
        <f t="shared" si="223"/>
        <v>38.90479216171471</v>
      </c>
      <c r="Q1802" s="15">
        <f t="shared" si="224"/>
        <v>27.695604760217631</v>
      </c>
      <c r="R1802" s="15">
        <f t="shared" si="225"/>
        <v>65.983825136128033</v>
      </c>
    </row>
    <row r="1803" spans="1:18" x14ac:dyDescent="0.25">
      <c r="A1803" s="4">
        <v>51800075404</v>
      </c>
      <c r="B1803" s="7" t="s">
        <v>1782</v>
      </c>
      <c r="C1803" s="40">
        <f t="array" ref="C1803">SUMPRODUCT($D$9:$D$12, TRANSPOSE(O1803:R1803))</f>
        <v>41.156571851691076</v>
      </c>
      <c r="E1803" s="9">
        <v>0</v>
      </c>
      <c r="F1803" s="41">
        <v>0.91229899999999997</v>
      </c>
      <c r="G1803" s="41">
        <v>-53.5782534095</v>
      </c>
      <c r="H1803" s="41">
        <v>4.0994624E-2</v>
      </c>
      <c r="J1803" s="15">
        <f t="shared" si="218"/>
        <v>-0.46652283424000918</v>
      </c>
      <c r="K1803" s="15">
        <f t="shared" si="219"/>
        <v>-0.28180134019820369</v>
      </c>
      <c r="L1803" s="15">
        <f t="shared" si="220"/>
        <v>-0.59190815117030715</v>
      </c>
      <c r="M1803" s="15">
        <f t="shared" si="221"/>
        <v>0.41202172834955458</v>
      </c>
      <c r="O1803" s="15">
        <f t="shared" si="222"/>
        <v>32.042065348703929</v>
      </c>
      <c r="P1803" s="15">
        <f t="shared" si="223"/>
        <v>38.90479216171471</v>
      </c>
      <c r="Q1803" s="15">
        <f t="shared" si="224"/>
        <v>27.695604760217631</v>
      </c>
      <c r="R1803" s="15">
        <f t="shared" si="225"/>
        <v>65.983825136128033</v>
      </c>
    </row>
    <row r="1804" spans="1:18" x14ac:dyDescent="0.25">
      <c r="A1804" s="4">
        <v>51800075405</v>
      </c>
      <c r="B1804" s="7" t="s">
        <v>1783</v>
      </c>
      <c r="C1804" s="40">
        <f t="array" ref="C1804">SUMPRODUCT($D$9:$D$12, TRANSPOSE(O1804:R1804))</f>
        <v>41.156571851691076</v>
      </c>
      <c r="E1804" s="9">
        <v>0</v>
      </c>
      <c r="F1804" s="41">
        <v>0.91229899999999997</v>
      </c>
      <c r="G1804" s="41">
        <v>-53.5782534095</v>
      </c>
      <c r="H1804" s="41">
        <v>4.0994624E-2</v>
      </c>
      <c r="J1804" s="15">
        <f t="shared" si="218"/>
        <v>-0.46652283424000918</v>
      </c>
      <c r="K1804" s="15">
        <f t="shared" si="219"/>
        <v>-0.28180134019820369</v>
      </c>
      <c r="L1804" s="15">
        <f t="shared" si="220"/>
        <v>-0.59190815117030715</v>
      </c>
      <c r="M1804" s="15">
        <f t="shared" si="221"/>
        <v>0.41202172834955458</v>
      </c>
      <c r="O1804" s="15">
        <f t="shared" si="222"/>
        <v>32.042065348703929</v>
      </c>
      <c r="P1804" s="15">
        <f t="shared" si="223"/>
        <v>38.90479216171471</v>
      </c>
      <c r="Q1804" s="15">
        <f t="shared" si="224"/>
        <v>27.695604760217631</v>
      </c>
      <c r="R1804" s="15">
        <f t="shared" si="225"/>
        <v>65.983825136128033</v>
      </c>
    </row>
    <row r="1805" spans="1:18" x14ac:dyDescent="0.25">
      <c r="A1805" s="4">
        <v>51800075501</v>
      </c>
      <c r="B1805" s="7" t="s">
        <v>1784</v>
      </c>
      <c r="C1805" s="40">
        <f t="array" ref="C1805">SUMPRODUCT($D$9:$D$12, TRANSPOSE(O1805:R1805))</f>
        <v>41.156571851691076</v>
      </c>
      <c r="E1805" s="9">
        <v>0</v>
      </c>
      <c r="F1805" s="41">
        <v>0.91229899999999997</v>
      </c>
      <c r="G1805" s="41">
        <v>-53.5782534095</v>
      </c>
      <c r="H1805" s="41">
        <v>4.0994624E-2</v>
      </c>
      <c r="J1805" s="15">
        <f t="shared" si="218"/>
        <v>-0.46652283424000918</v>
      </c>
      <c r="K1805" s="15">
        <f t="shared" si="219"/>
        <v>-0.28180134019820369</v>
      </c>
      <c r="L1805" s="15">
        <f t="shared" si="220"/>
        <v>-0.59190815117030715</v>
      </c>
      <c r="M1805" s="15">
        <f t="shared" si="221"/>
        <v>0.41202172834955458</v>
      </c>
      <c r="O1805" s="15">
        <f t="shared" si="222"/>
        <v>32.042065348703929</v>
      </c>
      <c r="P1805" s="15">
        <f t="shared" si="223"/>
        <v>38.90479216171471</v>
      </c>
      <c r="Q1805" s="15">
        <f t="shared" si="224"/>
        <v>27.695604760217631</v>
      </c>
      <c r="R1805" s="15">
        <f t="shared" si="225"/>
        <v>65.983825136128033</v>
      </c>
    </row>
    <row r="1806" spans="1:18" x14ac:dyDescent="0.25">
      <c r="A1806" s="4">
        <v>51800075502</v>
      </c>
      <c r="B1806" s="7" t="s">
        <v>1785</v>
      </c>
      <c r="C1806" s="40">
        <f t="array" ref="C1806">SUMPRODUCT($D$9:$D$12, TRANSPOSE(O1806:R1806))</f>
        <v>41.156571851691076</v>
      </c>
      <c r="E1806" s="9">
        <v>0</v>
      </c>
      <c r="F1806" s="41">
        <v>0.91229899999999997</v>
      </c>
      <c r="G1806" s="41">
        <v>-53.5782534095</v>
      </c>
      <c r="H1806" s="41">
        <v>4.0994624E-2</v>
      </c>
      <c r="J1806" s="15">
        <f t="shared" si="218"/>
        <v>-0.46652283424000918</v>
      </c>
      <c r="K1806" s="15">
        <f t="shared" si="219"/>
        <v>-0.28180134019820369</v>
      </c>
      <c r="L1806" s="15">
        <f t="shared" si="220"/>
        <v>-0.59190815117030715</v>
      </c>
      <c r="M1806" s="15">
        <f t="shared" si="221"/>
        <v>0.41202172834955458</v>
      </c>
      <c r="O1806" s="15">
        <f t="shared" si="222"/>
        <v>32.042065348703929</v>
      </c>
      <c r="P1806" s="15">
        <f t="shared" si="223"/>
        <v>38.90479216171471</v>
      </c>
      <c r="Q1806" s="15">
        <f t="shared" si="224"/>
        <v>27.695604760217631</v>
      </c>
      <c r="R1806" s="15">
        <f t="shared" si="225"/>
        <v>65.983825136128033</v>
      </c>
    </row>
    <row r="1807" spans="1:18" x14ac:dyDescent="0.25">
      <c r="A1807" s="4">
        <v>51800075601</v>
      </c>
      <c r="B1807" s="7" t="s">
        <v>1786</v>
      </c>
      <c r="C1807" s="40">
        <f t="array" ref="C1807">SUMPRODUCT($D$9:$D$12, TRANSPOSE(O1807:R1807))</f>
        <v>41.156571851691076</v>
      </c>
      <c r="E1807" s="9">
        <v>0</v>
      </c>
      <c r="F1807" s="41">
        <v>0.91229899999999997</v>
      </c>
      <c r="G1807" s="41">
        <v>-53.5782534095</v>
      </c>
      <c r="H1807" s="41">
        <v>4.0994624E-2</v>
      </c>
      <c r="J1807" s="15">
        <f t="shared" si="218"/>
        <v>-0.46652283424000918</v>
      </c>
      <c r="K1807" s="15">
        <f t="shared" si="219"/>
        <v>-0.28180134019820369</v>
      </c>
      <c r="L1807" s="15">
        <f t="shared" si="220"/>
        <v>-0.59190815117030715</v>
      </c>
      <c r="M1807" s="15">
        <f t="shared" si="221"/>
        <v>0.41202172834955458</v>
      </c>
      <c r="O1807" s="15">
        <f t="shared" si="222"/>
        <v>32.042065348703929</v>
      </c>
      <c r="P1807" s="15">
        <f t="shared" si="223"/>
        <v>38.90479216171471</v>
      </c>
      <c r="Q1807" s="15">
        <f t="shared" si="224"/>
        <v>27.695604760217631</v>
      </c>
      <c r="R1807" s="15">
        <f t="shared" si="225"/>
        <v>65.983825136128033</v>
      </c>
    </row>
    <row r="1808" spans="1:18" x14ac:dyDescent="0.25">
      <c r="A1808" s="4">
        <v>51800075602</v>
      </c>
      <c r="B1808" s="7" t="s">
        <v>1787</v>
      </c>
      <c r="C1808" s="40">
        <f t="array" ref="C1808">SUMPRODUCT($D$9:$D$12, TRANSPOSE(O1808:R1808))</f>
        <v>41.156571851691076</v>
      </c>
      <c r="E1808" s="9">
        <v>0</v>
      </c>
      <c r="F1808" s="41">
        <v>0.91229899999999997</v>
      </c>
      <c r="G1808" s="41">
        <v>-53.5782534095</v>
      </c>
      <c r="H1808" s="41">
        <v>4.0994624E-2</v>
      </c>
      <c r="J1808" s="15">
        <f t="shared" si="218"/>
        <v>-0.46652283424000918</v>
      </c>
      <c r="K1808" s="15">
        <f t="shared" si="219"/>
        <v>-0.28180134019820369</v>
      </c>
      <c r="L1808" s="15">
        <f t="shared" si="220"/>
        <v>-0.59190815117030715</v>
      </c>
      <c r="M1808" s="15">
        <f t="shared" si="221"/>
        <v>0.41202172834955458</v>
      </c>
      <c r="O1808" s="15">
        <f t="shared" si="222"/>
        <v>32.042065348703929</v>
      </c>
      <c r="P1808" s="15">
        <f t="shared" si="223"/>
        <v>38.90479216171471</v>
      </c>
      <c r="Q1808" s="15">
        <f t="shared" si="224"/>
        <v>27.695604760217631</v>
      </c>
      <c r="R1808" s="15">
        <f t="shared" si="225"/>
        <v>65.983825136128033</v>
      </c>
    </row>
    <row r="1809" spans="1:18" x14ac:dyDescent="0.25">
      <c r="A1809" s="4">
        <v>51800075701</v>
      </c>
      <c r="B1809" s="7" t="s">
        <v>1788</v>
      </c>
      <c r="C1809" s="40">
        <f t="array" ref="C1809">SUMPRODUCT($D$9:$D$12, TRANSPOSE(O1809:R1809))</f>
        <v>41.156571851691076</v>
      </c>
      <c r="E1809" s="9">
        <v>0</v>
      </c>
      <c r="F1809" s="41">
        <v>0.91229899999999997</v>
      </c>
      <c r="G1809" s="41">
        <v>-53.5782534095</v>
      </c>
      <c r="H1809" s="41">
        <v>4.0994624E-2</v>
      </c>
      <c r="J1809" s="15">
        <f t="shared" si="218"/>
        <v>-0.46652283424000918</v>
      </c>
      <c r="K1809" s="15">
        <f t="shared" si="219"/>
        <v>-0.28180134019820369</v>
      </c>
      <c r="L1809" s="15">
        <f t="shared" si="220"/>
        <v>-0.59190815117030715</v>
      </c>
      <c r="M1809" s="15">
        <f t="shared" si="221"/>
        <v>0.41202172834955458</v>
      </c>
      <c r="O1809" s="15">
        <f t="shared" si="222"/>
        <v>32.042065348703929</v>
      </c>
      <c r="P1809" s="15">
        <f t="shared" si="223"/>
        <v>38.90479216171471</v>
      </c>
      <c r="Q1809" s="15">
        <f t="shared" si="224"/>
        <v>27.695604760217631</v>
      </c>
      <c r="R1809" s="15">
        <f t="shared" si="225"/>
        <v>65.983825136128033</v>
      </c>
    </row>
    <row r="1810" spans="1:18" x14ac:dyDescent="0.25">
      <c r="A1810" s="4">
        <v>51800075702</v>
      </c>
      <c r="B1810" s="7" t="s">
        <v>1789</v>
      </c>
      <c r="C1810" s="40">
        <f t="array" ref="C1810">SUMPRODUCT($D$9:$D$12, TRANSPOSE(O1810:R1810))</f>
        <v>41.156571851691076</v>
      </c>
      <c r="E1810" s="9">
        <v>0</v>
      </c>
      <c r="F1810" s="41">
        <v>0.91229899999999997</v>
      </c>
      <c r="G1810" s="41">
        <v>-53.5782534095</v>
      </c>
      <c r="H1810" s="41">
        <v>4.0994624E-2</v>
      </c>
      <c r="J1810" s="15">
        <f t="shared" si="218"/>
        <v>-0.46652283424000918</v>
      </c>
      <c r="K1810" s="15">
        <f t="shared" si="219"/>
        <v>-0.28180134019820369</v>
      </c>
      <c r="L1810" s="15">
        <f t="shared" si="220"/>
        <v>-0.59190815117030715</v>
      </c>
      <c r="M1810" s="15">
        <f t="shared" si="221"/>
        <v>0.41202172834955458</v>
      </c>
      <c r="O1810" s="15">
        <f t="shared" si="222"/>
        <v>32.042065348703929</v>
      </c>
      <c r="P1810" s="15">
        <f t="shared" si="223"/>
        <v>38.90479216171471</v>
      </c>
      <c r="Q1810" s="15">
        <f t="shared" si="224"/>
        <v>27.695604760217631</v>
      </c>
      <c r="R1810" s="15">
        <f t="shared" si="225"/>
        <v>65.983825136128033</v>
      </c>
    </row>
    <row r="1811" spans="1:18" x14ac:dyDescent="0.25">
      <c r="A1811" s="4">
        <v>51800075703</v>
      </c>
      <c r="B1811" s="7" t="s">
        <v>1790</v>
      </c>
      <c r="C1811" s="40">
        <f t="array" ref="C1811">SUMPRODUCT($D$9:$D$12, TRANSPOSE(O1811:R1811))</f>
        <v>41.156571851691076</v>
      </c>
      <c r="E1811" s="9">
        <v>0</v>
      </c>
      <c r="F1811" s="41">
        <v>0.91229899999999997</v>
      </c>
      <c r="G1811" s="41">
        <v>-53.5782534095</v>
      </c>
      <c r="H1811" s="41">
        <v>4.0994624E-2</v>
      </c>
      <c r="J1811" s="15">
        <f t="shared" si="218"/>
        <v>-0.46652283424000918</v>
      </c>
      <c r="K1811" s="15">
        <f t="shared" si="219"/>
        <v>-0.28180134019820369</v>
      </c>
      <c r="L1811" s="15">
        <f t="shared" si="220"/>
        <v>-0.59190815117030715</v>
      </c>
      <c r="M1811" s="15">
        <f t="shared" si="221"/>
        <v>0.41202172834955458</v>
      </c>
      <c r="O1811" s="15">
        <f t="shared" si="222"/>
        <v>32.042065348703929</v>
      </c>
      <c r="P1811" s="15">
        <f t="shared" si="223"/>
        <v>38.90479216171471</v>
      </c>
      <c r="Q1811" s="15">
        <f t="shared" si="224"/>
        <v>27.695604760217631</v>
      </c>
      <c r="R1811" s="15">
        <f t="shared" si="225"/>
        <v>65.983825136128033</v>
      </c>
    </row>
    <row r="1812" spans="1:18" x14ac:dyDescent="0.25">
      <c r="A1812" s="4">
        <v>51800075801</v>
      </c>
      <c r="B1812" s="7" t="s">
        <v>1791</v>
      </c>
      <c r="C1812" s="40">
        <f t="array" ref="C1812">SUMPRODUCT($D$9:$D$12, TRANSPOSE(O1812:R1812))</f>
        <v>41.156571851691076</v>
      </c>
      <c r="E1812" s="9">
        <v>0</v>
      </c>
      <c r="F1812" s="41">
        <v>0.91229899999999997</v>
      </c>
      <c r="G1812" s="41">
        <v>-53.5782534095</v>
      </c>
      <c r="H1812" s="41">
        <v>4.0994624E-2</v>
      </c>
      <c r="J1812" s="15">
        <f t="shared" si="218"/>
        <v>-0.46652283424000918</v>
      </c>
      <c r="K1812" s="15">
        <f t="shared" si="219"/>
        <v>-0.28180134019820369</v>
      </c>
      <c r="L1812" s="15">
        <f t="shared" si="220"/>
        <v>-0.59190815117030715</v>
      </c>
      <c r="M1812" s="15">
        <f t="shared" si="221"/>
        <v>0.41202172834955458</v>
      </c>
      <c r="O1812" s="15">
        <f t="shared" si="222"/>
        <v>32.042065348703929</v>
      </c>
      <c r="P1812" s="15">
        <f t="shared" si="223"/>
        <v>38.90479216171471</v>
      </c>
      <c r="Q1812" s="15">
        <f t="shared" si="224"/>
        <v>27.695604760217631</v>
      </c>
      <c r="R1812" s="15">
        <f t="shared" si="225"/>
        <v>65.983825136128033</v>
      </c>
    </row>
    <row r="1813" spans="1:18" x14ac:dyDescent="0.25">
      <c r="A1813" s="4">
        <v>51800075802</v>
      </c>
      <c r="B1813" s="7" t="s">
        <v>1792</v>
      </c>
      <c r="C1813" s="40">
        <f t="array" ref="C1813">SUMPRODUCT($D$9:$D$12, TRANSPOSE(O1813:R1813))</f>
        <v>41.156571851691076</v>
      </c>
      <c r="E1813" s="9">
        <v>0</v>
      </c>
      <c r="F1813" s="41">
        <v>0.91229899999999997</v>
      </c>
      <c r="G1813" s="41">
        <v>-53.5782534095</v>
      </c>
      <c r="H1813" s="41">
        <v>4.0994624E-2</v>
      </c>
      <c r="J1813" s="15">
        <f t="shared" ref="J1813:J1876" si="226" xml:space="preserve"> STANDARDIZE(E1813,J$14, J$15)</f>
        <v>-0.46652283424000918</v>
      </c>
      <c r="K1813" s="15">
        <f t="shared" ref="K1813:K1876" si="227" xml:space="preserve"> STANDARDIZE(F1813,K$14, K$15)</f>
        <v>-0.28180134019820369</v>
      </c>
      <c r="L1813" s="15">
        <f t="shared" ref="L1813:L1876" si="228" xml:space="preserve"> STANDARDIZE(G1813,L$14, L$15)</f>
        <v>-0.59190815117030715</v>
      </c>
      <c r="M1813" s="15">
        <f t="shared" ref="M1813:M1876" si="229" xml:space="preserve"> STANDARDIZE(H1813,M$14, M$15)</f>
        <v>0.41202172834955458</v>
      </c>
      <c r="O1813" s="15">
        <f t="shared" si="222"/>
        <v>32.042065348703929</v>
      </c>
      <c r="P1813" s="15">
        <f t="shared" si="223"/>
        <v>38.90479216171471</v>
      </c>
      <c r="Q1813" s="15">
        <f t="shared" si="224"/>
        <v>27.695604760217631</v>
      </c>
      <c r="R1813" s="15">
        <f t="shared" si="225"/>
        <v>65.983825136128033</v>
      </c>
    </row>
    <row r="1814" spans="1:18" x14ac:dyDescent="0.25">
      <c r="A1814" s="4">
        <v>51800075803</v>
      </c>
      <c r="B1814" s="7" t="s">
        <v>1793</v>
      </c>
      <c r="C1814" s="40">
        <f t="array" ref="C1814">SUMPRODUCT($D$9:$D$12, TRANSPOSE(O1814:R1814))</f>
        <v>41.156571851691076</v>
      </c>
      <c r="E1814" s="9">
        <v>0</v>
      </c>
      <c r="F1814" s="41">
        <v>0.91229899999999997</v>
      </c>
      <c r="G1814" s="41">
        <v>-53.5782534095</v>
      </c>
      <c r="H1814" s="41">
        <v>4.0994624E-2</v>
      </c>
      <c r="J1814" s="15">
        <f t="shared" si="226"/>
        <v>-0.46652283424000918</v>
      </c>
      <c r="K1814" s="15">
        <f t="shared" si="227"/>
        <v>-0.28180134019820369</v>
      </c>
      <c r="L1814" s="15">
        <f t="shared" si="228"/>
        <v>-0.59190815117030715</v>
      </c>
      <c r="M1814" s="15">
        <f t="shared" si="229"/>
        <v>0.41202172834955458</v>
      </c>
      <c r="O1814" s="15">
        <f t="shared" ref="O1814:O1877" si="230">_xlfn.NORM.S.DIST(J1814,1)*100</f>
        <v>32.042065348703929</v>
      </c>
      <c r="P1814" s="15">
        <f t="shared" ref="P1814:P1877" si="231">_xlfn.NORM.S.DIST(K1814,1)*100</f>
        <v>38.90479216171471</v>
      </c>
      <c r="Q1814" s="15">
        <f t="shared" ref="Q1814:Q1877" si="232">_xlfn.NORM.S.DIST(L1814,1)*100</f>
        <v>27.695604760217631</v>
      </c>
      <c r="R1814" s="15">
        <f t="shared" ref="R1814:R1877" si="233">_xlfn.NORM.S.DIST(M1814,1)*100</f>
        <v>65.983825136128033</v>
      </c>
    </row>
    <row r="1815" spans="1:18" x14ac:dyDescent="0.25">
      <c r="A1815" s="4">
        <v>51810040000</v>
      </c>
      <c r="B1815" s="7" t="s">
        <v>1794</v>
      </c>
      <c r="C1815" s="40">
        <f t="array" ref="C1815">SUMPRODUCT($D$9:$D$12, TRANSPOSE(O1815:R1815))</f>
        <v>31.21068102089135</v>
      </c>
      <c r="E1815" s="9">
        <v>0</v>
      </c>
      <c r="F1815" s="41">
        <v>0.816438</v>
      </c>
      <c r="G1815" s="41">
        <v>-163.13341369899999</v>
      </c>
      <c r="H1815" s="41">
        <v>6.5101780000000001E-3</v>
      </c>
      <c r="J1815" s="15">
        <f t="shared" si="226"/>
        <v>-0.46652283424000918</v>
      </c>
      <c r="K1815" s="15">
        <f t="shared" si="227"/>
        <v>-0.3962031899445031</v>
      </c>
      <c r="L1815" s="15">
        <f t="shared" si="228"/>
        <v>-1.3347492588902914</v>
      </c>
      <c r="M1815" s="15">
        <f t="shared" si="229"/>
        <v>-2.2436693127600472E-2</v>
      </c>
      <c r="O1815" s="15">
        <f t="shared" si="230"/>
        <v>32.042065348703929</v>
      </c>
      <c r="P1815" s="15">
        <f t="shared" si="231"/>
        <v>34.597756911521671</v>
      </c>
      <c r="Q1815" s="15">
        <f t="shared" si="232"/>
        <v>9.09792128190103</v>
      </c>
      <c r="R1815" s="15">
        <f t="shared" si="233"/>
        <v>49.104980541438778</v>
      </c>
    </row>
    <row r="1816" spans="1:18" x14ac:dyDescent="0.25">
      <c r="A1816" s="4">
        <v>51810040200</v>
      </c>
      <c r="B1816" s="7" t="s">
        <v>1795</v>
      </c>
      <c r="C1816" s="40">
        <f t="array" ref="C1816">SUMPRODUCT($D$9:$D$12, TRANSPOSE(O1816:R1816))</f>
        <v>31.21068102089135</v>
      </c>
      <c r="E1816" s="9">
        <v>0</v>
      </c>
      <c r="F1816" s="41">
        <v>0.816438</v>
      </c>
      <c r="G1816" s="41">
        <v>-163.13341369899999</v>
      </c>
      <c r="H1816" s="41">
        <v>6.5101780000000001E-3</v>
      </c>
      <c r="J1816" s="15">
        <f t="shared" si="226"/>
        <v>-0.46652283424000918</v>
      </c>
      <c r="K1816" s="15">
        <f t="shared" si="227"/>
        <v>-0.3962031899445031</v>
      </c>
      <c r="L1816" s="15">
        <f t="shared" si="228"/>
        <v>-1.3347492588902914</v>
      </c>
      <c r="M1816" s="15">
        <f t="shared" si="229"/>
        <v>-2.2436693127600472E-2</v>
      </c>
      <c r="O1816" s="15">
        <f t="shared" si="230"/>
        <v>32.042065348703929</v>
      </c>
      <c r="P1816" s="15">
        <f t="shared" si="231"/>
        <v>34.597756911521671</v>
      </c>
      <c r="Q1816" s="15">
        <f t="shared" si="232"/>
        <v>9.09792128190103</v>
      </c>
      <c r="R1816" s="15">
        <f t="shared" si="233"/>
        <v>49.104980541438778</v>
      </c>
    </row>
    <row r="1817" spans="1:18" x14ac:dyDescent="0.25">
      <c r="A1817" s="4">
        <v>51810040402</v>
      </c>
      <c r="B1817" s="7" t="s">
        <v>1796</v>
      </c>
      <c r="C1817" s="40">
        <f t="array" ref="C1817">SUMPRODUCT($D$9:$D$12, TRANSPOSE(O1817:R1817))</f>
        <v>31.21068102089135</v>
      </c>
      <c r="E1817" s="9">
        <v>0</v>
      </c>
      <c r="F1817" s="41">
        <v>0.816438</v>
      </c>
      <c r="G1817" s="41">
        <v>-163.13341369899999</v>
      </c>
      <c r="H1817" s="41">
        <v>6.5101780000000001E-3</v>
      </c>
      <c r="J1817" s="15">
        <f t="shared" si="226"/>
        <v>-0.46652283424000918</v>
      </c>
      <c r="K1817" s="15">
        <f t="shared" si="227"/>
        <v>-0.3962031899445031</v>
      </c>
      <c r="L1817" s="15">
        <f t="shared" si="228"/>
        <v>-1.3347492588902914</v>
      </c>
      <c r="M1817" s="15">
        <f t="shared" si="229"/>
        <v>-2.2436693127600472E-2</v>
      </c>
      <c r="O1817" s="15">
        <f t="shared" si="230"/>
        <v>32.042065348703929</v>
      </c>
      <c r="P1817" s="15">
        <f t="shared" si="231"/>
        <v>34.597756911521671</v>
      </c>
      <c r="Q1817" s="15">
        <f t="shared" si="232"/>
        <v>9.09792128190103</v>
      </c>
      <c r="R1817" s="15">
        <f t="shared" si="233"/>
        <v>49.104980541438778</v>
      </c>
    </row>
    <row r="1818" spans="1:18" x14ac:dyDescent="0.25">
      <c r="A1818" s="4">
        <v>51810040403</v>
      </c>
      <c r="B1818" s="7" t="s">
        <v>1797</v>
      </c>
      <c r="C1818" s="40">
        <f t="array" ref="C1818">SUMPRODUCT($D$9:$D$12, TRANSPOSE(O1818:R1818))</f>
        <v>31.21068102089135</v>
      </c>
      <c r="E1818" s="9">
        <v>0</v>
      </c>
      <c r="F1818" s="41">
        <v>0.816438</v>
      </c>
      <c r="G1818" s="41">
        <v>-163.13341369899999</v>
      </c>
      <c r="H1818" s="41">
        <v>6.5101780000000001E-3</v>
      </c>
      <c r="J1818" s="15">
        <f t="shared" si="226"/>
        <v>-0.46652283424000918</v>
      </c>
      <c r="K1818" s="15">
        <f t="shared" si="227"/>
        <v>-0.3962031899445031</v>
      </c>
      <c r="L1818" s="15">
        <f t="shared" si="228"/>
        <v>-1.3347492588902914</v>
      </c>
      <c r="M1818" s="15">
        <f t="shared" si="229"/>
        <v>-2.2436693127600472E-2</v>
      </c>
      <c r="O1818" s="15">
        <f t="shared" si="230"/>
        <v>32.042065348703929</v>
      </c>
      <c r="P1818" s="15">
        <f t="shared" si="231"/>
        <v>34.597756911521671</v>
      </c>
      <c r="Q1818" s="15">
        <f t="shared" si="232"/>
        <v>9.09792128190103</v>
      </c>
      <c r="R1818" s="15">
        <f t="shared" si="233"/>
        <v>49.104980541438778</v>
      </c>
    </row>
    <row r="1819" spans="1:18" x14ac:dyDescent="0.25">
      <c r="A1819" s="4">
        <v>51810040404</v>
      </c>
      <c r="B1819" s="7" t="s">
        <v>1798</v>
      </c>
      <c r="C1819" s="40">
        <f t="array" ref="C1819">SUMPRODUCT($D$9:$D$12, TRANSPOSE(O1819:R1819))</f>
        <v>31.21068102089135</v>
      </c>
      <c r="E1819" s="9">
        <v>0</v>
      </c>
      <c r="F1819" s="41">
        <v>0.816438</v>
      </c>
      <c r="G1819" s="41">
        <v>-163.13341369899999</v>
      </c>
      <c r="H1819" s="41">
        <v>6.5101780000000001E-3</v>
      </c>
      <c r="J1819" s="15">
        <f t="shared" si="226"/>
        <v>-0.46652283424000918</v>
      </c>
      <c r="K1819" s="15">
        <f t="shared" si="227"/>
        <v>-0.3962031899445031</v>
      </c>
      <c r="L1819" s="15">
        <f t="shared" si="228"/>
        <v>-1.3347492588902914</v>
      </c>
      <c r="M1819" s="15">
        <f t="shared" si="229"/>
        <v>-2.2436693127600472E-2</v>
      </c>
      <c r="O1819" s="15">
        <f t="shared" si="230"/>
        <v>32.042065348703929</v>
      </c>
      <c r="P1819" s="15">
        <f t="shared" si="231"/>
        <v>34.597756911521671</v>
      </c>
      <c r="Q1819" s="15">
        <f t="shared" si="232"/>
        <v>9.09792128190103</v>
      </c>
      <c r="R1819" s="15">
        <f t="shared" si="233"/>
        <v>49.104980541438778</v>
      </c>
    </row>
    <row r="1820" spans="1:18" x14ac:dyDescent="0.25">
      <c r="A1820" s="4">
        <v>51810040600</v>
      </c>
      <c r="B1820" s="7" t="s">
        <v>1799</v>
      </c>
      <c r="C1820" s="40">
        <f t="array" ref="C1820">SUMPRODUCT($D$9:$D$12, TRANSPOSE(O1820:R1820))</f>
        <v>31.21068102089135</v>
      </c>
      <c r="E1820" s="9">
        <v>0</v>
      </c>
      <c r="F1820" s="41">
        <v>0.816438</v>
      </c>
      <c r="G1820" s="41">
        <v>-163.13341369899999</v>
      </c>
      <c r="H1820" s="41">
        <v>6.5101780000000001E-3</v>
      </c>
      <c r="J1820" s="15">
        <f t="shared" si="226"/>
        <v>-0.46652283424000918</v>
      </c>
      <c r="K1820" s="15">
        <f t="shared" si="227"/>
        <v>-0.3962031899445031</v>
      </c>
      <c r="L1820" s="15">
        <f t="shared" si="228"/>
        <v>-1.3347492588902914</v>
      </c>
      <c r="M1820" s="15">
        <f t="shared" si="229"/>
        <v>-2.2436693127600472E-2</v>
      </c>
      <c r="O1820" s="15">
        <f t="shared" si="230"/>
        <v>32.042065348703929</v>
      </c>
      <c r="P1820" s="15">
        <f t="shared" si="231"/>
        <v>34.597756911521671</v>
      </c>
      <c r="Q1820" s="15">
        <f t="shared" si="232"/>
        <v>9.09792128190103</v>
      </c>
      <c r="R1820" s="15">
        <f t="shared" si="233"/>
        <v>49.104980541438778</v>
      </c>
    </row>
    <row r="1821" spans="1:18" x14ac:dyDescent="0.25">
      <c r="A1821" s="4">
        <v>51810040801</v>
      </c>
      <c r="B1821" s="7" t="s">
        <v>1800</v>
      </c>
      <c r="C1821" s="40">
        <f t="array" ref="C1821">SUMPRODUCT($D$9:$D$12, TRANSPOSE(O1821:R1821))</f>
        <v>31.21068102089135</v>
      </c>
      <c r="E1821" s="9">
        <v>0</v>
      </c>
      <c r="F1821" s="41">
        <v>0.816438</v>
      </c>
      <c r="G1821" s="41">
        <v>-163.13341369899999</v>
      </c>
      <c r="H1821" s="41">
        <v>6.5101780000000001E-3</v>
      </c>
      <c r="J1821" s="15">
        <f t="shared" si="226"/>
        <v>-0.46652283424000918</v>
      </c>
      <c r="K1821" s="15">
        <f t="shared" si="227"/>
        <v>-0.3962031899445031</v>
      </c>
      <c r="L1821" s="15">
        <f t="shared" si="228"/>
        <v>-1.3347492588902914</v>
      </c>
      <c r="M1821" s="15">
        <f t="shared" si="229"/>
        <v>-2.2436693127600472E-2</v>
      </c>
      <c r="O1821" s="15">
        <f t="shared" si="230"/>
        <v>32.042065348703929</v>
      </c>
      <c r="P1821" s="15">
        <f t="shared" si="231"/>
        <v>34.597756911521671</v>
      </c>
      <c r="Q1821" s="15">
        <f t="shared" si="232"/>
        <v>9.09792128190103</v>
      </c>
      <c r="R1821" s="15">
        <f t="shared" si="233"/>
        <v>49.104980541438778</v>
      </c>
    </row>
    <row r="1822" spans="1:18" x14ac:dyDescent="0.25">
      <c r="A1822" s="4">
        <v>51810040802</v>
      </c>
      <c r="B1822" s="7" t="s">
        <v>1801</v>
      </c>
      <c r="C1822" s="40">
        <f t="array" ref="C1822">SUMPRODUCT($D$9:$D$12, TRANSPOSE(O1822:R1822))</f>
        <v>31.21068102089135</v>
      </c>
      <c r="E1822" s="9">
        <v>0</v>
      </c>
      <c r="F1822" s="41">
        <v>0.816438</v>
      </c>
      <c r="G1822" s="41">
        <v>-163.13341369899999</v>
      </c>
      <c r="H1822" s="41">
        <v>6.5101780000000001E-3</v>
      </c>
      <c r="J1822" s="15">
        <f t="shared" si="226"/>
        <v>-0.46652283424000918</v>
      </c>
      <c r="K1822" s="15">
        <f t="shared" si="227"/>
        <v>-0.3962031899445031</v>
      </c>
      <c r="L1822" s="15">
        <f t="shared" si="228"/>
        <v>-1.3347492588902914</v>
      </c>
      <c r="M1822" s="15">
        <f t="shared" si="229"/>
        <v>-2.2436693127600472E-2</v>
      </c>
      <c r="O1822" s="15">
        <f t="shared" si="230"/>
        <v>32.042065348703929</v>
      </c>
      <c r="P1822" s="15">
        <f t="shared" si="231"/>
        <v>34.597756911521671</v>
      </c>
      <c r="Q1822" s="15">
        <f t="shared" si="232"/>
        <v>9.09792128190103</v>
      </c>
      <c r="R1822" s="15">
        <f t="shared" si="233"/>
        <v>49.104980541438778</v>
      </c>
    </row>
    <row r="1823" spans="1:18" x14ac:dyDescent="0.25">
      <c r="A1823" s="4">
        <v>51810041002</v>
      </c>
      <c r="B1823" s="7" t="s">
        <v>1802</v>
      </c>
      <c r="C1823" s="40">
        <f t="array" ref="C1823">SUMPRODUCT($D$9:$D$12, TRANSPOSE(O1823:R1823))</f>
        <v>31.21068102089135</v>
      </c>
      <c r="E1823" s="9">
        <v>0</v>
      </c>
      <c r="F1823" s="41">
        <v>0.816438</v>
      </c>
      <c r="G1823" s="41">
        <v>-163.13341369899999</v>
      </c>
      <c r="H1823" s="41">
        <v>6.5101780000000001E-3</v>
      </c>
      <c r="J1823" s="15">
        <f t="shared" si="226"/>
        <v>-0.46652283424000918</v>
      </c>
      <c r="K1823" s="15">
        <f t="shared" si="227"/>
        <v>-0.3962031899445031</v>
      </c>
      <c r="L1823" s="15">
        <f t="shared" si="228"/>
        <v>-1.3347492588902914</v>
      </c>
      <c r="M1823" s="15">
        <f t="shared" si="229"/>
        <v>-2.2436693127600472E-2</v>
      </c>
      <c r="O1823" s="15">
        <f t="shared" si="230"/>
        <v>32.042065348703929</v>
      </c>
      <c r="P1823" s="15">
        <f t="shared" si="231"/>
        <v>34.597756911521671</v>
      </c>
      <c r="Q1823" s="15">
        <f t="shared" si="232"/>
        <v>9.09792128190103</v>
      </c>
      <c r="R1823" s="15">
        <f t="shared" si="233"/>
        <v>49.104980541438778</v>
      </c>
    </row>
    <row r="1824" spans="1:18" x14ac:dyDescent="0.25">
      <c r="A1824" s="4">
        <v>51810041003</v>
      </c>
      <c r="B1824" s="7" t="s">
        <v>1803</v>
      </c>
      <c r="C1824" s="40">
        <f t="array" ref="C1824">SUMPRODUCT($D$9:$D$12, TRANSPOSE(O1824:R1824))</f>
        <v>31.21068102089135</v>
      </c>
      <c r="E1824" s="9">
        <v>0</v>
      </c>
      <c r="F1824" s="41">
        <v>0.816438</v>
      </c>
      <c r="G1824" s="41">
        <v>-163.13341369899999</v>
      </c>
      <c r="H1824" s="41">
        <v>6.5101780000000001E-3</v>
      </c>
      <c r="J1824" s="15">
        <f t="shared" si="226"/>
        <v>-0.46652283424000918</v>
      </c>
      <c r="K1824" s="15">
        <f t="shared" si="227"/>
        <v>-0.3962031899445031</v>
      </c>
      <c r="L1824" s="15">
        <f t="shared" si="228"/>
        <v>-1.3347492588902914</v>
      </c>
      <c r="M1824" s="15">
        <f t="shared" si="229"/>
        <v>-2.2436693127600472E-2</v>
      </c>
      <c r="O1824" s="15">
        <f t="shared" si="230"/>
        <v>32.042065348703929</v>
      </c>
      <c r="P1824" s="15">
        <f t="shared" si="231"/>
        <v>34.597756911521671</v>
      </c>
      <c r="Q1824" s="15">
        <f t="shared" si="232"/>
        <v>9.09792128190103</v>
      </c>
      <c r="R1824" s="15">
        <f t="shared" si="233"/>
        <v>49.104980541438778</v>
      </c>
    </row>
    <row r="1825" spans="1:18" x14ac:dyDescent="0.25">
      <c r="A1825" s="4">
        <v>51810041004</v>
      </c>
      <c r="B1825" s="7" t="s">
        <v>1804</v>
      </c>
      <c r="C1825" s="40">
        <f t="array" ref="C1825">SUMPRODUCT($D$9:$D$12, TRANSPOSE(O1825:R1825))</f>
        <v>31.21068102089135</v>
      </c>
      <c r="E1825" s="9">
        <v>0</v>
      </c>
      <c r="F1825" s="41">
        <v>0.816438</v>
      </c>
      <c r="G1825" s="41">
        <v>-163.13341369899999</v>
      </c>
      <c r="H1825" s="41">
        <v>6.5101780000000001E-3</v>
      </c>
      <c r="J1825" s="15">
        <f t="shared" si="226"/>
        <v>-0.46652283424000918</v>
      </c>
      <c r="K1825" s="15">
        <f t="shared" si="227"/>
        <v>-0.3962031899445031</v>
      </c>
      <c r="L1825" s="15">
        <f t="shared" si="228"/>
        <v>-1.3347492588902914</v>
      </c>
      <c r="M1825" s="15">
        <f t="shared" si="229"/>
        <v>-2.2436693127600472E-2</v>
      </c>
      <c r="O1825" s="15">
        <f t="shared" si="230"/>
        <v>32.042065348703929</v>
      </c>
      <c r="P1825" s="15">
        <f t="shared" si="231"/>
        <v>34.597756911521671</v>
      </c>
      <c r="Q1825" s="15">
        <f t="shared" si="232"/>
        <v>9.09792128190103</v>
      </c>
      <c r="R1825" s="15">
        <f t="shared" si="233"/>
        <v>49.104980541438778</v>
      </c>
    </row>
    <row r="1826" spans="1:18" x14ac:dyDescent="0.25">
      <c r="A1826" s="4">
        <v>51810041200</v>
      </c>
      <c r="B1826" s="7" t="s">
        <v>1805</v>
      </c>
      <c r="C1826" s="40">
        <f t="array" ref="C1826">SUMPRODUCT($D$9:$D$12, TRANSPOSE(O1826:R1826))</f>
        <v>31.21068102089135</v>
      </c>
      <c r="E1826" s="9">
        <v>0</v>
      </c>
      <c r="F1826" s="41">
        <v>0.816438</v>
      </c>
      <c r="G1826" s="41">
        <v>-163.13341369899999</v>
      </c>
      <c r="H1826" s="41">
        <v>6.5101780000000001E-3</v>
      </c>
      <c r="J1826" s="15">
        <f t="shared" si="226"/>
        <v>-0.46652283424000918</v>
      </c>
      <c r="K1826" s="15">
        <f t="shared" si="227"/>
        <v>-0.3962031899445031</v>
      </c>
      <c r="L1826" s="15">
        <f t="shared" si="228"/>
        <v>-1.3347492588902914</v>
      </c>
      <c r="M1826" s="15">
        <f t="shared" si="229"/>
        <v>-2.2436693127600472E-2</v>
      </c>
      <c r="O1826" s="15">
        <f t="shared" si="230"/>
        <v>32.042065348703929</v>
      </c>
      <c r="P1826" s="15">
        <f t="shared" si="231"/>
        <v>34.597756911521671</v>
      </c>
      <c r="Q1826" s="15">
        <f t="shared" si="232"/>
        <v>9.09792128190103</v>
      </c>
      <c r="R1826" s="15">
        <f t="shared" si="233"/>
        <v>49.104980541438778</v>
      </c>
    </row>
    <row r="1827" spans="1:18" x14ac:dyDescent="0.25">
      <c r="A1827" s="4">
        <v>51810041400</v>
      </c>
      <c r="B1827" s="7" t="s">
        <v>1806</v>
      </c>
      <c r="C1827" s="40">
        <f t="array" ref="C1827">SUMPRODUCT($D$9:$D$12, TRANSPOSE(O1827:R1827))</f>
        <v>31.21068102089135</v>
      </c>
      <c r="E1827" s="9">
        <v>0</v>
      </c>
      <c r="F1827" s="41">
        <v>0.816438</v>
      </c>
      <c r="G1827" s="41">
        <v>-163.13341369899999</v>
      </c>
      <c r="H1827" s="41">
        <v>6.5101780000000001E-3</v>
      </c>
      <c r="J1827" s="15">
        <f t="shared" si="226"/>
        <v>-0.46652283424000918</v>
      </c>
      <c r="K1827" s="15">
        <f t="shared" si="227"/>
        <v>-0.3962031899445031</v>
      </c>
      <c r="L1827" s="15">
        <f t="shared" si="228"/>
        <v>-1.3347492588902914</v>
      </c>
      <c r="M1827" s="15">
        <f t="shared" si="229"/>
        <v>-2.2436693127600472E-2</v>
      </c>
      <c r="O1827" s="15">
        <f t="shared" si="230"/>
        <v>32.042065348703929</v>
      </c>
      <c r="P1827" s="15">
        <f t="shared" si="231"/>
        <v>34.597756911521671</v>
      </c>
      <c r="Q1827" s="15">
        <f t="shared" si="232"/>
        <v>9.09792128190103</v>
      </c>
      <c r="R1827" s="15">
        <f t="shared" si="233"/>
        <v>49.104980541438778</v>
      </c>
    </row>
    <row r="1828" spans="1:18" x14ac:dyDescent="0.25">
      <c r="A1828" s="4">
        <v>51810041600</v>
      </c>
      <c r="B1828" s="7" t="s">
        <v>1807</v>
      </c>
      <c r="C1828" s="40">
        <f t="array" ref="C1828">SUMPRODUCT($D$9:$D$12, TRANSPOSE(O1828:R1828))</f>
        <v>31.21068102089135</v>
      </c>
      <c r="E1828" s="9">
        <v>0</v>
      </c>
      <c r="F1828" s="41">
        <v>0.816438</v>
      </c>
      <c r="G1828" s="41">
        <v>-163.13341369899999</v>
      </c>
      <c r="H1828" s="41">
        <v>6.5101780000000001E-3</v>
      </c>
      <c r="J1828" s="15">
        <f t="shared" si="226"/>
        <v>-0.46652283424000918</v>
      </c>
      <c r="K1828" s="15">
        <f t="shared" si="227"/>
        <v>-0.3962031899445031</v>
      </c>
      <c r="L1828" s="15">
        <f t="shared" si="228"/>
        <v>-1.3347492588902914</v>
      </c>
      <c r="M1828" s="15">
        <f t="shared" si="229"/>
        <v>-2.2436693127600472E-2</v>
      </c>
      <c r="O1828" s="15">
        <f t="shared" si="230"/>
        <v>32.042065348703929</v>
      </c>
      <c r="P1828" s="15">
        <f t="shared" si="231"/>
        <v>34.597756911521671</v>
      </c>
      <c r="Q1828" s="15">
        <f t="shared" si="232"/>
        <v>9.09792128190103</v>
      </c>
      <c r="R1828" s="15">
        <f t="shared" si="233"/>
        <v>49.104980541438778</v>
      </c>
    </row>
    <row r="1829" spans="1:18" x14ac:dyDescent="0.25">
      <c r="A1829" s="4">
        <v>51810041801</v>
      </c>
      <c r="B1829" s="7" t="s">
        <v>1808</v>
      </c>
      <c r="C1829" s="40">
        <f t="array" ref="C1829">SUMPRODUCT($D$9:$D$12, TRANSPOSE(O1829:R1829))</f>
        <v>31.21068102089135</v>
      </c>
      <c r="E1829" s="9">
        <v>0</v>
      </c>
      <c r="F1829" s="41">
        <v>0.816438</v>
      </c>
      <c r="G1829" s="41">
        <v>-163.13341369899999</v>
      </c>
      <c r="H1829" s="41">
        <v>6.5101780000000001E-3</v>
      </c>
      <c r="J1829" s="15">
        <f t="shared" si="226"/>
        <v>-0.46652283424000918</v>
      </c>
      <c r="K1829" s="15">
        <f t="shared" si="227"/>
        <v>-0.3962031899445031</v>
      </c>
      <c r="L1829" s="15">
        <f t="shared" si="228"/>
        <v>-1.3347492588902914</v>
      </c>
      <c r="M1829" s="15">
        <f t="shared" si="229"/>
        <v>-2.2436693127600472E-2</v>
      </c>
      <c r="O1829" s="15">
        <f t="shared" si="230"/>
        <v>32.042065348703929</v>
      </c>
      <c r="P1829" s="15">
        <f t="shared" si="231"/>
        <v>34.597756911521671</v>
      </c>
      <c r="Q1829" s="15">
        <f t="shared" si="232"/>
        <v>9.09792128190103</v>
      </c>
      <c r="R1829" s="15">
        <f t="shared" si="233"/>
        <v>49.104980541438778</v>
      </c>
    </row>
    <row r="1830" spans="1:18" x14ac:dyDescent="0.25">
      <c r="A1830" s="4">
        <v>51810041802</v>
      </c>
      <c r="B1830" s="7" t="s">
        <v>1809</v>
      </c>
      <c r="C1830" s="40">
        <f t="array" ref="C1830">SUMPRODUCT($D$9:$D$12, TRANSPOSE(O1830:R1830))</f>
        <v>31.21068102089135</v>
      </c>
      <c r="E1830" s="9">
        <v>0</v>
      </c>
      <c r="F1830" s="41">
        <v>0.816438</v>
      </c>
      <c r="G1830" s="41">
        <v>-163.13341369899999</v>
      </c>
      <c r="H1830" s="41">
        <v>6.5101780000000001E-3</v>
      </c>
      <c r="J1830" s="15">
        <f t="shared" si="226"/>
        <v>-0.46652283424000918</v>
      </c>
      <c r="K1830" s="15">
        <f t="shared" si="227"/>
        <v>-0.3962031899445031</v>
      </c>
      <c r="L1830" s="15">
        <f t="shared" si="228"/>
        <v>-1.3347492588902914</v>
      </c>
      <c r="M1830" s="15">
        <f t="shared" si="229"/>
        <v>-2.2436693127600472E-2</v>
      </c>
      <c r="O1830" s="15">
        <f t="shared" si="230"/>
        <v>32.042065348703929</v>
      </c>
      <c r="P1830" s="15">
        <f t="shared" si="231"/>
        <v>34.597756911521671</v>
      </c>
      <c r="Q1830" s="15">
        <f t="shared" si="232"/>
        <v>9.09792128190103</v>
      </c>
      <c r="R1830" s="15">
        <f t="shared" si="233"/>
        <v>49.104980541438778</v>
      </c>
    </row>
    <row r="1831" spans="1:18" x14ac:dyDescent="0.25">
      <c r="A1831" s="4">
        <v>51810042000</v>
      </c>
      <c r="B1831" s="7" t="s">
        <v>1810</v>
      </c>
      <c r="C1831" s="40">
        <f t="array" ref="C1831">SUMPRODUCT($D$9:$D$12, TRANSPOSE(O1831:R1831))</f>
        <v>31.21068102089135</v>
      </c>
      <c r="E1831" s="9">
        <v>0</v>
      </c>
      <c r="F1831" s="41">
        <v>0.816438</v>
      </c>
      <c r="G1831" s="41">
        <v>-163.13341369899999</v>
      </c>
      <c r="H1831" s="41">
        <v>6.5101780000000001E-3</v>
      </c>
      <c r="J1831" s="15">
        <f t="shared" si="226"/>
        <v>-0.46652283424000918</v>
      </c>
      <c r="K1831" s="15">
        <f t="shared" si="227"/>
        <v>-0.3962031899445031</v>
      </c>
      <c r="L1831" s="15">
        <f t="shared" si="228"/>
        <v>-1.3347492588902914</v>
      </c>
      <c r="M1831" s="15">
        <f t="shared" si="229"/>
        <v>-2.2436693127600472E-2</v>
      </c>
      <c r="O1831" s="15">
        <f t="shared" si="230"/>
        <v>32.042065348703929</v>
      </c>
      <c r="P1831" s="15">
        <f t="shared" si="231"/>
        <v>34.597756911521671</v>
      </c>
      <c r="Q1831" s="15">
        <f t="shared" si="232"/>
        <v>9.09792128190103</v>
      </c>
      <c r="R1831" s="15">
        <f t="shared" si="233"/>
        <v>49.104980541438778</v>
      </c>
    </row>
    <row r="1832" spans="1:18" x14ac:dyDescent="0.25">
      <c r="A1832" s="4">
        <v>51810042201</v>
      </c>
      <c r="B1832" s="7" t="s">
        <v>1811</v>
      </c>
      <c r="C1832" s="40">
        <f t="array" ref="C1832">SUMPRODUCT($D$9:$D$12, TRANSPOSE(O1832:R1832))</f>
        <v>31.21068102089135</v>
      </c>
      <c r="E1832" s="9">
        <v>0</v>
      </c>
      <c r="F1832" s="41">
        <v>0.816438</v>
      </c>
      <c r="G1832" s="41">
        <v>-163.13341369899999</v>
      </c>
      <c r="H1832" s="41">
        <v>6.5101780000000001E-3</v>
      </c>
      <c r="J1832" s="15">
        <f t="shared" si="226"/>
        <v>-0.46652283424000918</v>
      </c>
      <c r="K1832" s="15">
        <f t="shared" si="227"/>
        <v>-0.3962031899445031</v>
      </c>
      <c r="L1832" s="15">
        <f t="shared" si="228"/>
        <v>-1.3347492588902914</v>
      </c>
      <c r="M1832" s="15">
        <f t="shared" si="229"/>
        <v>-2.2436693127600472E-2</v>
      </c>
      <c r="O1832" s="15">
        <f t="shared" si="230"/>
        <v>32.042065348703929</v>
      </c>
      <c r="P1832" s="15">
        <f t="shared" si="231"/>
        <v>34.597756911521671</v>
      </c>
      <c r="Q1832" s="15">
        <f t="shared" si="232"/>
        <v>9.09792128190103</v>
      </c>
      <c r="R1832" s="15">
        <f t="shared" si="233"/>
        <v>49.104980541438778</v>
      </c>
    </row>
    <row r="1833" spans="1:18" x14ac:dyDescent="0.25">
      <c r="A1833" s="4">
        <v>51810042202</v>
      </c>
      <c r="B1833" s="7" t="s">
        <v>1812</v>
      </c>
      <c r="C1833" s="40">
        <f t="array" ref="C1833">SUMPRODUCT($D$9:$D$12, TRANSPOSE(O1833:R1833))</f>
        <v>31.21068102089135</v>
      </c>
      <c r="E1833" s="9">
        <v>0</v>
      </c>
      <c r="F1833" s="41">
        <v>0.816438</v>
      </c>
      <c r="G1833" s="41">
        <v>-163.13341369899999</v>
      </c>
      <c r="H1833" s="41">
        <v>6.5101780000000001E-3</v>
      </c>
      <c r="J1833" s="15">
        <f t="shared" si="226"/>
        <v>-0.46652283424000918</v>
      </c>
      <c r="K1833" s="15">
        <f t="shared" si="227"/>
        <v>-0.3962031899445031</v>
      </c>
      <c r="L1833" s="15">
        <f t="shared" si="228"/>
        <v>-1.3347492588902914</v>
      </c>
      <c r="M1833" s="15">
        <f t="shared" si="229"/>
        <v>-2.2436693127600472E-2</v>
      </c>
      <c r="O1833" s="15">
        <f t="shared" si="230"/>
        <v>32.042065348703929</v>
      </c>
      <c r="P1833" s="15">
        <f t="shared" si="231"/>
        <v>34.597756911521671</v>
      </c>
      <c r="Q1833" s="15">
        <f t="shared" si="232"/>
        <v>9.09792128190103</v>
      </c>
      <c r="R1833" s="15">
        <f t="shared" si="233"/>
        <v>49.104980541438778</v>
      </c>
    </row>
    <row r="1834" spans="1:18" x14ac:dyDescent="0.25">
      <c r="A1834" s="4">
        <v>51810042400</v>
      </c>
      <c r="B1834" s="7" t="s">
        <v>1813</v>
      </c>
      <c r="C1834" s="40">
        <f t="array" ref="C1834">SUMPRODUCT($D$9:$D$12, TRANSPOSE(O1834:R1834))</f>
        <v>31.21068102089135</v>
      </c>
      <c r="E1834" s="9">
        <v>0</v>
      </c>
      <c r="F1834" s="41">
        <v>0.816438</v>
      </c>
      <c r="G1834" s="41">
        <v>-163.13341369899999</v>
      </c>
      <c r="H1834" s="41">
        <v>6.5101780000000001E-3</v>
      </c>
      <c r="J1834" s="15">
        <f t="shared" si="226"/>
        <v>-0.46652283424000918</v>
      </c>
      <c r="K1834" s="15">
        <f t="shared" si="227"/>
        <v>-0.3962031899445031</v>
      </c>
      <c r="L1834" s="15">
        <f t="shared" si="228"/>
        <v>-1.3347492588902914</v>
      </c>
      <c r="M1834" s="15">
        <f t="shared" si="229"/>
        <v>-2.2436693127600472E-2</v>
      </c>
      <c r="O1834" s="15">
        <f t="shared" si="230"/>
        <v>32.042065348703929</v>
      </c>
      <c r="P1834" s="15">
        <f t="shared" si="231"/>
        <v>34.597756911521671</v>
      </c>
      <c r="Q1834" s="15">
        <f t="shared" si="232"/>
        <v>9.09792128190103</v>
      </c>
      <c r="R1834" s="15">
        <f t="shared" si="233"/>
        <v>49.104980541438778</v>
      </c>
    </row>
    <row r="1835" spans="1:18" x14ac:dyDescent="0.25">
      <c r="A1835" s="4">
        <v>51810042600</v>
      </c>
      <c r="B1835" s="7" t="s">
        <v>1814</v>
      </c>
      <c r="C1835" s="40">
        <f t="array" ref="C1835">SUMPRODUCT($D$9:$D$12, TRANSPOSE(O1835:R1835))</f>
        <v>31.21068102089135</v>
      </c>
      <c r="E1835" s="9">
        <v>0</v>
      </c>
      <c r="F1835" s="41">
        <v>0.816438</v>
      </c>
      <c r="G1835" s="41">
        <v>-163.13341369899999</v>
      </c>
      <c r="H1835" s="41">
        <v>6.5101780000000001E-3</v>
      </c>
      <c r="J1835" s="15">
        <f t="shared" si="226"/>
        <v>-0.46652283424000918</v>
      </c>
      <c r="K1835" s="15">
        <f t="shared" si="227"/>
        <v>-0.3962031899445031</v>
      </c>
      <c r="L1835" s="15">
        <f t="shared" si="228"/>
        <v>-1.3347492588902914</v>
      </c>
      <c r="M1835" s="15">
        <f t="shared" si="229"/>
        <v>-2.2436693127600472E-2</v>
      </c>
      <c r="O1835" s="15">
        <f t="shared" si="230"/>
        <v>32.042065348703929</v>
      </c>
      <c r="P1835" s="15">
        <f t="shared" si="231"/>
        <v>34.597756911521671</v>
      </c>
      <c r="Q1835" s="15">
        <f t="shared" si="232"/>
        <v>9.09792128190103</v>
      </c>
      <c r="R1835" s="15">
        <f t="shared" si="233"/>
        <v>49.104980541438778</v>
      </c>
    </row>
    <row r="1836" spans="1:18" x14ac:dyDescent="0.25">
      <c r="A1836" s="4">
        <v>51810042801</v>
      </c>
      <c r="B1836" s="7" t="s">
        <v>1815</v>
      </c>
      <c r="C1836" s="40">
        <f t="array" ref="C1836">SUMPRODUCT($D$9:$D$12, TRANSPOSE(O1836:R1836))</f>
        <v>31.21068102089135</v>
      </c>
      <c r="E1836" s="9">
        <v>0</v>
      </c>
      <c r="F1836" s="41">
        <v>0.816438</v>
      </c>
      <c r="G1836" s="41">
        <v>-163.13341369899999</v>
      </c>
      <c r="H1836" s="41">
        <v>6.5101780000000001E-3</v>
      </c>
      <c r="J1836" s="15">
        <f t="shared" si="226"/>
        <v>-0.46652283424000918</v>
      </c>
      <c r="K1836" s="15">
        <f t="shared" si="227"/>
        <v>-0.3962031899445031</v>
      </c>
      <c r="L1836" s="15">
        <f t="shared" si="228"/>
        <v>-1.3347492588902914</v>
      </c>
      <c r="M1836" s="15">
        <f t="shared" si="229"/>
        <v>-2.2436693127600472E-2</v>
      </c>
      <c r="O1836" s="15">
        <f t="shared" si="230"/>
        <v>32.042065348703929</v>
      </c>
      <c r="P1836" s="15">
        <f t="shared" si="231"/>
        <v>34.597756911521671</v>
      </c>
      <c r="Q1836" s="15">
        <f t="shared" si="232"/>
        <v>9.09792128190103</v>
      </c>
      <c r="R1836" s="15">
        <f t="shared" si="233"/>
        <v>49.104980541438778</v>
      </c>
    </row>
    <row r="1837" spans="1:18" x14ac:dyDescent="0.25">
      <c r="A1837" s="4">
        <v>51810042802</v>
      </c>
      <c r="B1837" s="7" t="s">
        <v>1816</v>
      </c>
      <c r="C1837" s="40">
        <f t="array" ref="C1837">SUMPRODUCT($D$9:$D$12, TRANSPOSE(O1837:R1837))</f>
        <v>31.21068102089135</v>
      </c>
      <c r="E1837" s="9">
        <v>0</v>
      </c>
      <c r="F1837" s="41">
        <v>0.816438</v>
      </c>
      <c r="G1837" s="41">
        <v>-163.13341369899999</v>
      </c>
      <c r="H1837" s="41">
        <v>6.5101780000000001E-3</v>
      </c>
      <c r="J1837" s="15">
        <f t="shared" si="226"/>
        <v>-0.46652283424000918</v>
      </c>
      <c r="K1837" s="15">
        <f t="shared" si="227"/>
        <v>-0.3962031899445031</v>
      </c>
      <c r="L1837" s="15">
        <f t="shared" si="228"/>
        <v>-1.3347492588902914</v>
      </c>
      <c r="M1837" s="15">
        <f t="shared" si="229"/>
        <v>-2.2436693127600472E-2</v>
      </c>
      <c r="O1837" s="15">
        <f t="shared" si="230"/>
        <v>32.042065348703929</v>
      </c>
      <c r="P1837" s="15">
        <f t="shared" si="231"/>
        <v>34.597756911521671</v>
      </c>
      <c r="Q1837" s="15">
        <f t="shared" si="232"/>
        <v>9.09792128190103</v>
      </c>
      <c r="R1837" s="15">
        <f t="shared" si="233"/>
        <v>49.104980541438778</v>
      </c>
    </row>
    <row r="1838" spans="1:18" x14ac:dyDescent="0.25">
      <c r="A1838" s="4">
        <v>51810043002</v>
      </c>
      <c r="B1838" s="7" t="s">
        <v>1817</v>
      </c>
      <c r="C1838" s="40">
        <f t="array" ref="C1838">SUMPRODUCT($D$9:$D$12, TRANSPOSE(O1838:R1838))</f>
        <v>31.21068102089135</v>
      </c>
      <c r="E1838" s="9">
        <v>0</v>
      </c>
      <c r="F1838" s="41">
        <v>0.816438</v>
      </c>
      <c r="G1838" s="41">
        <v>-163.13341369899999</v>
      </c>
      <c r="H1838" s="41">
        <v>6.5101780000000001E-3</v>
      </c>
      <c r="J1838" s="15">
        <f t="shared" si="226"/>
        <v>-0.46652283424000918</v>
      </c>
      <c r="K1838" s="15">
        <f t="shared" si="227"/>
        <v>-0.3962031899445031</v>
      </c>
      <c r="L1838" s="15">
        <f t="shared" si="228"/>
        <v>-1.3347492588902914</v>
      </c>
      <c r="M1838" s="15">
        <f t="shared" si="229"/>
        <v>-2.2436693127600472E-2</v>
      </c>
      <c r="O1838" s="15">
        <f t="shared" si="230"/>
        <v>32.042065348703929</v>
      </c>
      <c r="P1838" s="15">
        <f t="shared" si="231"/>
        <v>34.597756911521671</v>
      </c>
      <c r="Q1838" s="15">
        <f t="shared" si="232"/>
        <v>9.09792128190103</v>
      </c>
      <c r="R1838" s="15">
        <f t="shared" si="233"/>
        <v>49.104980541438778</v>
      </c>
    </row>
    <row r="1839" spans="1:18" x14ac:dyDescent="0.25">
      <c r="A1839" s="4">
        <v>51810043003</v>
      </c>
      <c r="B1839" s="7" t="s">
        <v>1818</v>
      </c>
      <c r="C1839" s="40">
        <f t="array" ref="C1839">SUMPRODUCT($D$9:$D$12, TRANSPOSE(O1839:R1839))</f>
        <v>31.21068102089135</v>
      </c>
      <c r="E1839" s="9">
        <v>0</v>
      </c>
      <c r="F1839" s="41">
        <v>0.816438</v>
      </c>
      <c r="G1839" s="41">
        <v>-163.13341369899999</v>
      </c>
      <c r="H1839" s="41">
        <v>6.5101780000000001E-3</v>
      </c>
      <c r="J1839" s="15">
        <f t="shared" si="226"/>
        <v>-0.46652283424000918</v>
      </c>
      <c r="K1839" s="15">
        <f t="shared" si="227"/>
        <v>-0.3962031899445031</v>
      </c>
      <c r="L1839" s="15">
        <f t="shared" si="228"/>
        <v>-1.3347492588902914</v>
      </c>
      <c r="M1839" s="15">
        <f t="shared" si="229"/>
        <v>-2.2436693127600472E-2</v>
      </c>
      <c r="O1839" s="15">
        <f t="shared" si="230"/>
        <v>32.042065348703929</v>
      </c>
      <c r="P1839" s="15">
        <f t="shared" si="231"/>
        <v>34.597756911521671</v>
      </c>
      <c r="Q1839" s="15">
        <f t="shared" si="232"/>
        <v>9.09792128190103</v>
      </c>
      <c r="R1839" s="15">
        <f t="shared" si="233"/>
        <v>49.104980541438778</v>
      </c>
    </row>
    <row r="1840" spans="1:18" x14ac:dyDescent="0.25">
      <c r="A1840" s="4">
        <v>51810043004</v>
      </c>
      <c r="B1840" s="7" t="s">
        <v>1819</v>
      </c>
      <c r="C1840" s="40">
        <f t="array" ref="C1840">SUMPRODUCT($D$9:$D$12, TRANSPOSE(O1840:R1840))</f>
        <v>31.21068102089135</v>
      </c>
      <c r="E1840" s="9">
        <v>0</v>
      </c>
      <c r="F1840" s="41">
        <v>0.816438</v>
      </c>
      <c r="G1840" s="41">
        <v>-163.13341369899999</v>
      </c>
      <c r="H1840" s="41">
        <v>6.5101780000000001E-3</v>
      </c>
      <c r="J1840" s="15">
        <f t="shared" si="226"/>
        <v>-0.46652283424000918</v>
      </c>
      <c r="K1840" s="15">
        <f t="shared" si="227"/>
        <v>-0.3962031899445031</v>
      </c>
      <c r="L1840" s="15">
        <f t="shared" si="228"/>
        <v>-1.3347492588902914</v>
      </c>
      <c r="M1840" s="15">
        <f t="shared" si="229"/>
        <v>-2.2436693127600472E-2</v>
      </c>
      <c r="O1840" s="15">
        <f t="shared" si="230"/>
        <v>32.042065348703929</v>
      </c>
      <c r="P1840" s="15">
        <f t="shared" si="231"/>
        <v>34.597756911521671</v>
      </c>
      <c r="Q1840" s="15">
        <f t="shared" si="232"/>
        <v>9.09792128190103</v>
      </c>
      <c r="R1840" s="15">
        <f t="shared" si="233"/>
        <v>49.104980541438778</v>
      </c>
    </row>
    <row r="1841" spans="1:18" x14ac:dyDescent="0.25">
      <c r="A1841" s="4">
        <v>51810043200</v>
      </c>
      <c r="B1841" s="7" t="s">
        <v>1820</v>
      </c>
      <c r="C1841" s="40">
        <f t="array" ref="C1841">SUMPRODUCT($D$9:$D$12, TRANSPOSE(O1841:R1841))</f>
        <v>31.21068102089135</v>
      </c>
      <c r="E1841" s="9">
        <v>0</v>
      </c>
      <c r="F1841" s="41">
        <v>0.816438</v>
      </c>
      <c r="G1841" s="41">
        <v>-163.13341369899999</v>
      </c>
      <c r="H1841" s="41">
        <v>6.5101780000000001E-3</v>
      </c>
      <c r="J1841" s="15">
        <f t="shared" si="226"/>
        <v>-0.46652283424000918</v>
      </c>
      <c r="K1841" s="15">
        <f t="shared" si="227"/>
        <v>-0.3962031899445031</v>
      </c>
      <c r="L1841" s="15">
        <f t="shared" si="228"/>
        <v>-1.3347492588902914</v>
      </c>
      <c r="M1841" s="15">
        <f t="shared" si="229"/>
        <v>-2.2436693127600472E-2</v>
      </c>
      <c r="O1841" s="15">
        <f t="shared" si="230"/>
        <v>32.042065348703929</v>
      </c>
      <c r="P1841" s="15">
        <f t="shared" si="231"/>
        <v>34.597756911521671</v>
      </c>
      <c r="Q1841" s="15">
        <f t="shared" si="232"/>
        <v>9.09792128190103</v>
      </c>
      <c r="R1841" s="15">
        <f t="shared" si="233"/>
        <v>49.104980541438778</v>
      </c>
    </row>
    <row r="1842" spans="1:18" x14ac:dyDescent="0.25">
      <c r="A1842" s="4">
        <v>51810043400</v>
      </c>
      <c r="B1842" s="7" t="s">
        <v>1821</v>
      </c>
      <c r="C1842" s="40">
        <f t="array" ref="C1842">SUMPRODUCT($D$9:$D$12, TRANSPOSE(O1842:R1842))</f>
        <v>31.21068102089135</v>
      </c>
      <c r="E1842" s="9">
        <v>0</v>
      </c>
      <c r="F1842" s="41">
        <v>0.816438</v>
      </c>
      <c r="G1842" s="41">
        <v>-163.13341369899999</v>
      </c>
      <c r="H1842" s="41">
        <v>6.5101780000000001E-3</v>
      </c>
      <c r="J1842" s="15">
        <f t="shared" si="226"/>
        <v>-0.46652283424000918</v>
      </c>
      <c r="K1842" s="15">
        <f t="shared" si="227"/>
        <v>-0.3962031899445031</v>
      </c>
      <c r="L1842" s="15">
        <f t="shared" si="228"/>
        <v>-1.3347492588902914</v>
      </c>
      <c r="M1842" s="15">
        <f t="shared" si="229"/>
        <v>-2.2436693127600472E-2</v>
      </c>
      <c r="O1842" s="15">
        <f t="shared" si="230"/>
        <v>32.042065348703929</v>
      </c>
      <c r="P1842" s="15">
        <f t="shared" si="231"/>
        <v>34.597756911521671</v>
      </c>
      <c r="Q1842" s="15">
        <f t="shared" si="232"/>
        <v>9.09792128190103</v>
      </c>
      <c r="R1842" s="15">
        <f t="shared" si="233"/>
        <v>49.104980541438778</v>
      </c>
    </row>
    <row r="1843" spans="1:18" x14ac:dyDescent="0.25">
      <c r="A1843" s="4">
        <v>51810043600</v>
      </c>
      <c r="B1843" s="7" t="s">
        <v>1822</v>
      </c>
      <c r="C1843" s="40">
        <f t="array" ref="C1843">SUMPRODUCT($D$9:$D$12, TRANSPOSE(O1843:R1843))</f>
        <v>31.21068102089135</v>
      </c>
      <c r="E1843" s="9">
        <v>0</v>
      </c>
      <c r="F1843" s="41">
        <v>0.816438</v>
      </c>
      <c r="G1843" s="41">
        <v>-163.13341369899999</v>
      </c>
      <c r="H1843" s="41">
        <v>6.5101780000000001E-3</v>
      </c>
      <c r="J1843" s="15">
        <f t="shared" si="226"/>
        <v>-0.46652283424000918</v>
      </c>
      <c r="K1843" s="15">
        <f t="shared" si="227"/>
        <v>-0.3962031899445031</v>
      </c>
      <c r="L1843" s="15">
        <f t="shared" si="228"/>
        <v>-1.3347492588902914</v>
      </c>
      <c r="M1843" s="15">
        <f t="shared" si="229"/>
        <v>-2.2436693127600472E-2</v>
      </c>
      <c r="O1843" s="15">
        <f t="shared" si="230"/>
        <v>32.042065348703929</v>
      </c>
      <c r="P1843" s="15">
        <f t="shared" si="231"/>
        <v>34.597756911521671</v>
      </c>
      <c r="Q1843" s="15">
        <f t="shared" si="232"/>
        <v>9.09792128190103</v>
      </c>
      <c r="R1843" s="15">
        <f t="shared" si="233"/>
        <v>49.104980541438778</v>
      </c>
    </row>
    <row r="1844" spans="1:18" x14ac:dyDescent="0.25">
      <c r="A1844" s="4">
        <v>51810043800</v>
      </c>
      <c r="B1844" s="7" t="s">
        <v>1823</v>
      </c>
      <c r="C1844" s="40">
        <f t="array" ref="C1844">SUMPRODUCT($D$9:$D$12, TRANSPOSE(O1844:R1844))</f>
        <v>31.21068102089135</v>
      </c>
      <c r="E1844" s="9">
        <v>0</v>
      </c>
      <c r="F1844" s="41">
        <v>0.816438</v>
      </c>
      <c r="G1844" s="41">
        <v>-163.13341369899999</v>
      </c>
      <c r="H1844" s="41">
        <v>6.5101780000000001E-3</v>
      </c>
      <c r="J1844" s="15">
        <f t="shared" si="226"/>
        <v>-0.46652283424000918</v>
      </c>
      <c r="K1844" s="15">
        <f t="shared" si="227"/>
        <v>-0.3962031899445031</v>
      </c>
      <c r="L1844" s="15">
        <f t="shared" si="228"/>
        <v>-1.3347492588902914</v>
      </c>
      <c r="M1844" s="15">
        <f t="shared" si="229"/>
        <v>-2.2436693127600472E-2</v>
      </c>
      <c r="O1844" s="15">
        <f t="shared" si="230"/>
        <v>32.042065348703929</v>
      </c>
      <c r="P1844" s="15">
        <f t="shared" si="231"/>
        <v>34.597756911521671</v>
      </c>
      <c r="Q1844" s="15">
        <f t="shared" si="232"/>
        <v>9.09792128190103</v>
      </c>
      <c r="R1844" s="15">
        <f t="shared" si="233"/>
        <v>49.104980541438778</v>
      </c>
    </row>
    <row r="1845" spans="1:18" x14ac:dyDescent="0.25">
      <c r="A1845" s="4">
        <v>51810044001</v>
      </c>
      <c r="B1845" s="7" t="s">
        <v>1824</v>
      </c>
      <c r="C1845" s="40">
        <f t="array" ref="C1845">SUMPRODUCT($D$9:$D$12, TRANSPOSE(O1845:R1845))</f>
        <v>31.21068102089135</v>
      </c>
      <c r="E1845" s="9">
        <v>0</v>
      </c>
      <c r="F1845" s="41">
        <v>0.816438</v>
      </c>
      <c r="G1845" s="41">
        <v>-163.13341369899999</v>
      </c>
      <c r="H1845" s="41">
        <v>6.5101780000000001E-3</v>
      </c>
      <c r="J1845" s="15">
        <f t="shared" si="226"/>
        <v>-0.46652283424000918</v>
      </c>
      <c r="K1845" s="15">
        <f t="shared" si="227"/>
        <v>-0.3962031899445031</v>
      </c>
      <c r="L1845" s="15">
        <f t="shared" si="228"/>
        <v>-1.3347492588902914</v>
      </c>
      <c r="M1845" s="15">
        <f t="shared" si="229"/>
        <v>-2.2436693127600472E-2</v>
      </c>
      <c r="O1845" s="15">
        <f t="shared" si="230"/>
        <v>32.042065348703929</v>
      </c>
      <c r="P1845" s="15">
        <f t="shared" si="231"/>
        <v>34.597756911521671</v>
      </c>
      <c r="Q1845" s="15">
        <f t="shared" si="232"/>
        <v>9.09792128190103</v>
      </c>
      <c r="R1845" s="15">
        <f t="shared" si="233"/>
        <v>49.104980541438778</v>
      </c>
    </row>
    <row r="1846" spans="1:18" x14ac:dyDescent="0.25">
      <c r="A1846" s="4">
        <v>51810044003</v>
      </c>
      <c r="B1846" s="7" t="s">
        <v>1825</v>
      </c>
      <c r="C1846" s="40">
        <f t="array" ref="C1846">SUMPRODUCT($D$9:$D$12, TRANSPOSE(O1846:R1846))</f>
        <v>31.21068102089135</v>
      </c>
      <c r="E1846" s="9">
        <v>0</v>
      </c>
      <c r="F1846" s="41">
        <v>0.816438</v>
      </c>
      <c r="G1846" s="41">
        <v>-163.13341369899999</v>
      </c>
      <c r="H1846" s="41">
        <v>6.5101780000000001E-3</v>
      </c>
      <c r="J1846" s="15">
        <f t="shared" si="226"/>
        <v>-0.46652283424000918</v>
      </c>
      <c r="K1846" s="15">
        <f t="shared" si="227"/>
        <v>-0.3962031899445031</v>
      </c>
      <c r="L1846" s="15">
        <f t="shared" si="228"/>
        <v>-1.3347492588902914</v>
      </c>
      <c r="M1846" s="15">
        <f t="shared" si="229"/>
        <v>-2.2436693127600472E-2</v>
      </c>
      <c r="O1846" s="15">
        <f t="shared" si="230"/>
        <v>32.042065348703929</v>
      </c>
      <c r="P1846" s="15">
        <f t="shared" si="231"/>
        <v>34.597756911521671</v>
      </c>
      <c r="Q1846" s="15">
        <f t="shared" si="232"/>
        <v>9.09792128190103</v>
      </c>
      <c r="R1846" s="15">
        <f t="shared" si="233"/>
        <v>49.104980541438778</v>
      </c>
    </row>
    <row r="1847" spans="1:18" x14ac:dyDescent="0.25">
      <c r="A1847" s="4">
        <v>51810044004</v>
      </c>
      <c r="B1847" s="7" t="s">
        <v>1826</v>
      </c>
      <c r="C1847" s="40">
        <f t="array" ref="C1847">SUMPRODUCT($D$9:$D$12, TRANSPOSE(O1847:R1847))</f>
        <v>31.21068102089135</v>
      </c>
      <c r="E1847" s="9">
        <v>0</v>
      </c>
      <c r="F1847" s="41">
        <v>0.816438</v>
      </c>
      <c r="G1847" s="41">
        <v>-163.13341369899999</v>
      </c>
      <c r="H1847" s="41">
        <v>6.5101780000000001E-3</v>
      </c>
      <c r="J1847" s="15">
        <f t="shared" si="226"/>
        <v>-0.46652283424000918</v>
      </c>
      <c r="K1847" s="15">
        <f t="shared" si="227"/>
        <v>-0.3962031899445031</v>
      </c>
      <c r="L1847" s="15">
        <f t="shared" si="228"/>
        <v>-1.3347492588902914</v>
      </c>
      <c r="M1847" s="15">
        <f t="shared" si="229"/>
        <v>-2.2436693127600472E-2</v>
      </c>
      <c r="O1847" s="15">
        <f t="shared" si="230"/>
        <v>32.042065348703929</v>
      </c>
      <c r="P1847" s="15">
        <f t="shared" si="231"/>
        <v>34.597756911521671</v>
      </c>
      <c r="Q1847" s="15">
        <f t="shared" si="232"/>
        <v>9.09792128190103</v>
      </c>
      <c r="R1847" s="15">
        <f t="shared" si="233"/>
        <v>49.104980541438778</v>
      </c>
    </row>
    <row r="1848" spans="1:18" x14ac:dyDescent="0.25">
      <c r="A1848" s="4">
        <v>51810044200</v>
      </c>
      <c r="B1848" s="7" t="s">
        <v>1827</v>
      </c>
      <c r="C1848" s="40">
        <f t="array" ref="C1848">SUMPRODUCT($D$9:$D$12, TRANSPOSE(O1848:R1848))</f>
        <v>31.21068102089135</v>
      </c>
      <c r="E1848" s="9">
        <v>0</v>
      </c>
      <c r="F1848" s="41">
        <v>0.816438</v>
      </c>
      <c r="G1848" s="41">
        <v>-163.13341369899999</v>
      </c>
      <c r="H1848" s="41">
        <v>6.5101780000000001E-3</v>
      </c>
      <c r="J1848" s="15">
        <f t="shared" si="226"/>
        <v>-0.46652283424000918</v>
      </c>
      <c r="K1848" s="15">
        <f t="shared" si="227"/>
        <v>-0.3962031899445031</v>
      </c>
      <c r="L1848" s="15">
        <f t="shared" si="228"/>
        <v>-1.3347492588902914</v>
      </c>
      <c r="M1848" s="15">
        <f t="shared" si="229"/>
        <v>-2.2436693127600472E-2</v>
      </c>
      <c r="O1848" s="15">
        <f t="shared" si="230"/>
        <v>32.042065348703929</v>
      </c>
      <c r="P1848" s="15">
        <f t="shared" si="231"/>
        <v>34.597756911521671</v>
      </c>
      <c r="Q1848" s="15">
        <f t="shared" si="232"/>
        <v>9.09792128190103</v>
      </c>
      <c r="R1848" s="15">
        <f t="shared" si="233"/>
        <v>49.104980541438778</v>
      </c>
    </row>
    <row r="1849" spans="1:18" x14ac:dyDescent="0.25">
      <c r="A1849" s="4">
        <v>51810044401</v>
      </c>
      <c r="B1849" s="7" t="s">
        <v>1828</v>
      </c>
      <c r="C1849" s="40">
        <f t="array" ref="C1849">SUMPRODUCT($D$9:$D$12, TRANSPOSE(O1849:R1849))</f>
        <v>31.21068102089135</v>
      </c>
      <c r="E1849" s="9">
        <v>0</v>
      </c>
      <c r="F1849" s="41">
        <v>0.816438</v>
      </c>
      <c r="G1849" s="41">
        <v>-163.13341369899999</v>
      </c>
      <c r="H1849" s="41">
        <v>6.5101780000000001E-3</v>
      </c>
      <c r="J1849" s="15">
        <f t="shared" si="226"/>
        <v>-0.46652283424000918</v>
      </c>
      <c r="K1849" s="15">
        <f t="shared" si="227"/>
        <v>-0.3962031899445031</v>
      </c>
      <c r="L1849" s="15">
        <f t="shared" si="228"/>
        <v>-1.3347492588902914</v>
      </c>
      <c r="M1849" s="15">
        <f t="shared" si="229"/>
        <v>-2.2436693127600472E-2</v>
      </c>
      <c r="O1849" s="15">
        <f t="shared" si="230"/>
        <v>32.042065348703929</v>
      </c>
      <c r="P1849" s="15">
        <f t="shared" si="231"/>
        <v>34.597756911521671</v>
      </c>
      <c r="Q1849" s="15">
        <f t="shared" si="232"/>
        <v>9.09792128190103</v>
      </c>
      <c r="R1849" s="15">
        <f t="shared" si="233"/>
        <v>49.104980541438778</v>
      </c>
    </row>
    <row r="1850" spans="1:18" x14ac:dyDescent="0.25">
      <c r="A1850" s="4">
        <v>51810044402</v>
      </c>
      <c r="B1850" s="7" t="s">
        <v>1829</v>
      </c>
      <c r="C1850" s="40">
        <f t="array" ref="C1850">SUMPRODUCT($D$9:$D$12, TRANSPOSE(O1850:R1850))</f>
        <v>31.21068102089135</v>
      </c>
      <c r="E1850" s="9">
        <v>0</v>
      </c>
      <c r="F1850" s="41">
        <v>0.816438</v>
      </c>
      <c r="G1850" s="41">
        <v>-163.13341369899999</v>
      </c>
      <c r="H1850" s="41">
        <v>6.5101780000000001E-3</v>
      </c>
      <c r="J1850" s="15">
        <f t="shared" si="226"/>
        <v>-0.46652283424000918</v>
      </c>
      <c r="K1850" s="15">
        <f t="shared" si="227"/>
        <v>-0.3962031899445031</v>
      </c>
      <c r="L1850" s="15">
        <f t="shared" si="228"/>
        <v>-1.3347492588902914</v>
      </c>
      <c r="M1850" s="15">
        <f t="shared" si="229"/>
        <v>-2.2436693127600472E-2</v>
      </c>
      <c r="O1850" s="15">
        <f t="shared" si="230"/>
        <v>32.042065348703929</v>
      </c>
      <c r="P1850" s="15">
        <f t="shared" si="231"/>
        <v>34.597756911521671</v>
      </c>
      <c r="Q1850" s="15">
        <f t="shared" si="232"/>
        <v>9.09792128190103</v>
      </c>
      <c r="R1850" s="15">
        <f t="shared" si="233"/>
        <v>49.104980541438778</v>
      </c>
    </row>
    <row r="1851" spans="1:18" x14ac:dyDescent="0.25">
      <c r="A1851" s="4">
        <v>51810044600</v>
      </c>
      <c r="B1851" s="7" t="s">
        <v>1830</v>
      </c>
      <c r="C1851" s="40">
        <f t="array" ref="C1851">SUMPRODUCT($D$9:$D$12, TRANSPOSE(O1851:R1851))</f>
        <v>31.21068102089135</v>
      </c>
      <c r="E1851" s="9">
        <v>0</v>
      </c>
      <c r="F1851" s="41">
        <v>0.816438</v>
      </c>
      <c r="G1851" s="41">
        <v>-163.13341369899999</v>
      </c>
      <c r="H1851" s="41">
        <v>6.5101780000000001E-3</v>
      </c>
      <c r="J1851" s="15">
        <f t="shared" si="226"/>
        <v>-0.46652283424000918</v>
      </c>
      <c r="K1851" s="15">
        <f t="shared" si="227"/>
        <v>-0.3962031899445031</v>
      </c>
      <c r="L1851" s="15">
        <f t="shared" si="228"/>
        <v>-1.3347492588902914</v>
      </c>
      <c r="M1851" s="15">
        <f t="shared" si="229"/>
        <v>-2.2436693127600472E-2</v>
      </c>
      <c r="O1851" s="15">
        <f t="shared" si="230"/>
        <v>32.042065348703929</v>
      </c>
      <c r="P1851" s="15">
        <f t="shared" si="231"/>
        <v>34.597756911521671</v>
      </c>
      <c r="Q1851" s="15">
        <f t="shared" si="232"/>
        <v>9.09792128190103</v>
      </c>
      <c r="R1851" s="15">
        <f t="shared" si="233"/>
        <v>49.104980541438778</v>
      </c>
    </row>
    <row r="1852" spans="1:18" x14ac:dyDescent="0.25">
      <c r="A1852" s="4">
        <v>51810044805</v>
      </c>
      <c r="B1852" s="7" t="s">
        <v>1831</v>
      </c>
      <c r="C1852" s="40">
        <f t="array" ref="C1852">SUMPRODUCT($D$9:$D$12, TRANSPOSE(O1852:R1852))</f>
        <v>31.21068102089135</v>
      </c>
      <c r="E1852" s="9">
        <v>0</v>
      </c>
      <c r="F1852" s="41">
        <v>0.816438</v>
      </c>
      <c r="G1852" s="41">
        <v>-163.13341369899999</v>
      </c>
      <c r="H1852" s="41">
        <v>6.5101780000000001E-3</v>
      </c>
      <c r="J1852" s="15">
        <f t="shared" si="226"/>
        <v>-0.46652283424000918</v>
      </c>
      <c r="K1852" s="15">
        <f t="shared" si="227"/>
        <v>-0.3962031899445031</v>
      </c>
      <c r="L1852" s="15">
        <f t="shared" si="228"/>
        <v>-1.3347492588902914</v>
      </c>
      <c r="M1852" s="15">
        <f t="shared" si="229"/>
        <v>-2.2436693127600472E-2</v>
      </c>
      <c r="O1852" s="15">
        <f t="shared" si="230"/>
        <v>32.042065348703929</v>
      </c>
      <c r="P1852" s="15">
        <f t="shared" si="231"/>
        <v>34.597756911521671</v>
      </c>
      <c r="Q1852" s="15">
        <f t="shared" si="232"/>
        <v>9.09792128190103</v>
      </c>
      <c r="R1852" s="15">
        <f t="shared" si="233"/>
        <v>49.104980541438778</v>
      </c>
    </row>
    <row r="1853" spans="1:18" x14ac:dyDescent="0.25">
      <c r="A1853" s="4">
        <v>51810044806</v>
      </c>
      <c r="B1853" s="7" t="s">
        <v>1832</v>
      </c>
      <c r="C1853" s="40">
        <f t="array" ref="C1853">SUMPRODUCT($D$9:$D$12, TRANSPOSE(O1853:R1853))</f>
        <v>31.21068102089135</v>
      </c>
      <c r="E1853" s="9">
        <v>0</v>
      </c>
      <c r="F1853" s="41">
        <v>0.816438</v>
      </c>
      <c r="G1853" s="41">
        <v>-163.13341369899999</v>
      </c>
      <c r="H1853" s="41">
        <v>6.5101780000000001E-3</v>
      </c>
      <c r="J1853" s="15">
        <f t="shared" si="226"/>
        <v>-0.46652283424000918</v>
      </c>
      <c r="K1853" s="15">
        <f t="shared" si="227"/>
        <v>-0.3962031899445031</v>
      </c>
      <c r="L1853" s="15">
        <f t="shared" si="228"/>
        <v>-1.3347492588902914</v>
      </c>
      <c r="M1853" s="15">
        <f t="shared" si="229"/>
        <v>-2.2436693127600472E-2</v>
      </c>
      <c r="O1853" s="15">
        <f t="shared" si="230"/>
        <v>32.042065348703929</v>
      </c>
      <c r="P1853" s="15">
        <f t="shared" si="231"/>
        <v>34.597756911521671</v>
      </c>
      <c r="Q1853" s="15">
        <f t="shared" si="232"/>
        <v>9.09792128190103</v>
      </c>
      <c r="R1853" s="15">
        <f t="shared" si="233"/>
        <v>49.104980541438778</v>
      </c>
    </row>
    <row r="1854" spans="1:18" x14ac:dyDescent="0.25">
      <c r="A1854" s="4">
        <v>51810044807</v>
      </c>
      <c r="B1854" s="7" t="s">
        <v>1833</v>
      </c>
      <c r="C1854" s="40">
        <f t="array" ref="C1854">SUMPRODUCT($D$9:$D$12, TRANSPOSE(O1854:R1854))</f>
        <v>31.21068102089135</v>
      </c>
      <c r="E1854" s="9">
        <v>0</v>
      </c>
      <c r="F1854" s="41">
        <v>0.816438</v>
      </c>
      <c r="G1854" s="41">
        <v>-163.13341369899999</v>
      </c>
      <c r="H1854" s="41">
        <v>6.5101780000000001E-3</v>
      </c>
      <c r="J1854" s="15">
        <f t="shared" si="226"/>
        <v>-0.46652283424000918</v>
      </c>
      <c r="K1854" s="15">
        <f t="shared" si="227"/>
        <v>-0.3962031899445031</v>
      </c>
      <c r="L1854" s="15">
        <f t="shared" si="228"/>
        <v>-1.3347492588902914</v>
      </c>
      <c r="M1854" s="15">
        <f t="shared" si="229"/>
        <v>-2.2436693127600472E-2</v>
      </c>
      <c r="O1854" s="15">
        <f t="shared" si="230"/>
        <v>32.042065348703929</v>
      </c>
      <c r="P1854" s="15">
        <f t="shared" si="231"/>
        <v>34.597756911521671</v>
      </c>
      <c r="Q1854" s="15">
        <f t="shared" si="232"/>
        <v>9.09792128190103</v>
      </c>
      <c r="R1854" s="15">
        <f t="shared" si="233"/>
        <v>49.104980541438778</v>
      </c>
    </row>
    <row r="1855" spans="1:18" x14ac:dyDescent="0.25">
      <c r="A1855" s="4">
        <v>51810044808</v>
      </c>
      <c r="B1855" s="7" t="s">
        <v>1834</v>
      </c>
      <c r="C1855" s="40">
        <f t="array" ref="C1855">SUMPRODUCT($D$9:$D$12, TRANSPOSE(O1855:R1855))</f>
        <v>31.21068102089135</v>
      </c>
      <c r="E1855" s="9">
        <v>0</v>
      </c>
      <c r="F1855" s="41">
        <v>0.816438</v>
      </c>
      <c r="G1855" s="41">
        <v>-163.13341369899999</v>
      </c>
      <c r="H1855" s="41">
        <v>6.5101780000000001E-3</v>
      </c>
      <c r="J1855" s="15">
        <f t="shared" si="226"/>
        <v>-0.46652283424000918</v>
      </c>
      <c r="K1855" s="15">
        <f t="shared" si="227"/>
        <v>-0.3962031899445031</v>
      </c>
      <c r="L1855" s="15">
        <f t="shared" si="228"/>
        <v>-1.3347492588902914</v>
      </c>
      <c r="M1855" s="15">
        <f t="shared" si="229"/>
        <v>-2.2436693127600472E-2</v>
      </c>
      <c r="O1855" s="15">
        <f t="shared" si="230"/>
        <v>32.042065348703929</v>
      </c>
      <c r="P1855" s="15">
        <f t="shared" si="231"/>
        <v>34.597756911521671</v>
      </c>
      <c r="Q1855" s="15">
        <f t="shared" si="232"/>
        <v>9.09792128190103</v>
      </c>
      <c r="R1855" s="15">
        <f t="shared" si="233"/>
        <v>49.104980541438778</v>
      </c>
    </row>
    <row r="1856" spans="1:18" x14ac:dyDescent="0.25">
      <c r="A1856" s="4">
        <v>51810045000</v>
      </c>
      <c r="B1856" s="7" t="s">
        <v>1835</v>
      </c>
      <c r="C1856" s="40">
        <f t="array" ref="C1856">SUMPRODUCT($D$9:$D$12, TRANSPOSE(O1856:R1856))</f>
        <v>31.21068102089135</v>
      </c>
      <c r="E1856" s="9">
        <v>0</v>
      </c>
      <c r="F1856" s="41">
        <v>0.816438</v>
      </c>
      <c r="G1856" s="41">
        <v>-163.13341369899999</v>
      </c>
      <c r="H1856" s="41">
        <v>6.5101780000000001E-3</v>
      </c>
      <c r="J1856" s="15">
        <f t="shared" si="226"/>
        <v>-0.46652283424000918</v>
      </c>
      <c r="K1856" s="15">
        <f t="shared" si="227"/>
        <v>-0.3962031899445031</v>
      </c>
      <c r="L1856" s="15">
        <f t="shared" si="228"/>
        <v>-1.3347492588902914</v>
      </c>
      <c r="M1856" s="15">
        <f t="shared" si="229"/>
        <v>-2.2436693127600472E-2</v>
      </c>
      <c r="O1856" s="15">
        <f t="shared" si="230"/>
        <v>32.042065348703929</v>
      </c>
      <c r="P1856" s="15">
        <f t="shared" si="231"/>
        <v>34.597756911521671</v>
      </c>
      <c r="Q1856" s="15">
        <f t="shared" si="232"/>
        <v>9.09792128190103</v>
      </c>
      <c r="R1856" s="15">
        <f t="shared" si="233"/>
        <v>49.104980541438778</v>
      </c>
    </row>
    <row r="1857" spans="1:18" x14ac:dyDescent="0.25">
      <c r="A1857" s="4">
        <v>51810045200</v>
      </c>
      <c r="B1857" s="7" t="s">
        <v>1836</v>
      </c>
      <c r="C1857" s="40">
        <f t="array" ref="C1857">SUMPRODUCT($D$9:$D$12, TRANSPOSE(O1857:R1857))</f>
        <v>31.21068102089135</v>
      </c>
      <c r="E1857" s="9">
        <v>0</v>
      </c>
      <c r="F1857" s="41">
        <v>0.816438</v>
      </c>
      <c r="G1857" s="41">
        <v>-163.13341369899999</v>
      </c>
      <c r="H1857" s="41">
        <v>6.5101780000000001E-3</v>
      </c>
      <c r="J1857" s="15">
        <f t="shared" si="226"/>
        <v>-0.46652283424000918</v>
      </c>
      <c r="K1857" s="15">
        <f t="shared" si="227"/>
        <v>-0.3962031899445031</v>
      </c>
      <c r="L1857" s="15">
        <f t="shared" si="228"/>
        <v>-1.3347492588902914</v>
      </c>
      <c r="M1857" s="15">
        <f t="shared" si="229"/>
        <v>-2.2436693127600472E-2</v>
      </c>
      <c r="O1857" s="15">
        <f t="shared" si="230"/>
        <v>32.042065348703929</v>
      </c>
      <c r="P1857" s="15">
        <f t="shared" si="231"/>
        <v>34.597756911521671</v>
      </c>
      <c r="Q1857" s="15">
        <f t="shared" si="232"/>
        <v>9.09792128190103</v>
      </c>
      <c r="R1857" s="15">
        <f t="shared" si="233"/>
        <v>49.104980541438778</v>
      </c>
    </row>
    <row r="1858" spans="1:18" x14ac:dyDescent="0.25">
      <c r="A1858" s="4">
        <v>51810045405</v>
      </c>
      <c r="B1858" s="7" t="s">
        <v>1837</v>
      </c>
      <c r="C1858" s="40">
        <f t="array" ref="C1858">SUMPRODUCT($D$9:$D$12, TRANSPOSE(O1858:R1858))</f>
        <v>31.21068102089135</v>
      </c>
      <c r="E1858" s="9">
        <v>0</v>
      </c>
      <c r="F1858" s="41">
        <v>0.816438</v>
      </c>
      <c r="G1858" s="41">
        <v>-163.13341369899999</v>
      </c>
      <c r="H1858" s="41">
        <v>6.5101780000000001E-3</v>
      </c>
      <c r="J1858" s="15">
        <f t="shared" si="226"/>
        <v>-0.46652283424000918</v>
      </c>
      <c r="K1858" s="15">
        <f t="shared" si="227"/>
        <v>-0.3962031899445031</v>
      </c>
      <c r="L1858" s="15">
        <f t="shared" si="228"/>
        <v>-1.3347492588902914</v>
      </c>
      <c r="M1858" s="15">
        <f t="shared" si="229"/>
        <v>-2.2436693127600472E-2</v>
      </c>
      <c r="O1858" s="15">
        <f t="shared" si="230"/>
        <v>32.042065348703929</v>
      </c>
      <c r="P1858" s="15">
        <f t="shared" si="231"/>
        <v>34.597756911521671</v>
      </c>
      <c r="Q1858" s="15">
        <f t="shared" si="232"/>
        <v>9.09792128190103</v>
      </c>
      <c r="R1858" s="15">
        <f t="shared" si="233"/>
        <v>49.104980541438778</v>
      </c>
    </row>
    <row r="1859" spans="1:18" x14ac:dyDescent="0.25">
      <c r="A1859" s="4">
        <v>51810045406</v>
      </c>
      <c r="B1859" s="7" t="s">
        <v>1838</v>
      </c>
      <c r="C1859" s="40">
        <f t="array" ref="C1859">SUMPRODUCT($D$9:$D$12, TRANSPOSE(O1859:R1859))</f>
        <v>31.21068102089135</v>
      </c>
      <c r="E1859" s="9">
        <v>0</v>
      </c>
      <c r="F1859" s="41">
        <v>0.816438</v>
      </c>
      <c r="G1859" s="41">
        <v>-163.13341369899999</v>
      </c>
      <c r="H1859" s="41">
        <v>6.5101780000000001E-3</v>
      </c>
      <c r="J1859" s="15">
        <f t="shared" si="226"/>
        <v>-0.46652283424000918</v>
      </c>
      <c r="K1859" s="15">
        <f t="shared" si="227"/>
        <v>-0.3962031899445031</v>
      </c>
      <c r="L1859" s="15">
        <f t="shared" si="228"/>
        <v>-1.3347492588902914</v>
      </c>
      <c r="M1859" s="15">
        <f t="shared" si="229"/>
        <v>-2.2436693127600472E-2</v>
      </c>
      <c r="O1859" s="15">
        <f t="shared" si="230"/>
        <v>32.042065348703929</v>
      </c>
      <c r="P1859" s="15">
        <f t="shared" si="231"/>
        <v>34.597756911521671</v>
      </c>
      <c r="Q1859" s="15">
        <f t="shared" si="232"/>
        <v>9.09792128190103</v>
      </c>
      <c r="R1859" s="15">
        <f t="shared" si="233"/>
        <v>49.104980541438778</v>
      </c>
    </row>
    <row r="1860" spans="1:18" x14ac:dyDescent="0.25">
      <c r="A1860" s="4">
        <v>51810045407</v>
      </c>
      <c r="B1860" s="7" t="s">
        <v>1839</v>
      </c>
      <c r="C1860" s="40">
        <f t="array" ref="C1860">SUMPRODUCT($D$9:$D$12, TRANSPOSE(O1860:R1860))</f>
        <v>31.21068102089135</v>
      </c>
      <c r="E1860" s="9">
        <v>0</v>
      </c>
      <c r="F1860" s="41">
        <v>0.816438</v>
      </c>
      <c r="G1860" s="41">
        <v>-163.13341369899999</v>
      </c>
      <c r="H1860" s="41">
        <v>6.5101780000000001E-3</v>
      </c>
      <c r="J1860" s="15">
        <f t="shared" si="226"/>
        <v>-0.46652283424000918</v>
      </c>
      <c r="K1860" s="15">
        <f t="shared" si="227"/>
        <v>-0.3962031899445031</v>
      </c>
      <c r="L1860" s="15">
        <f t="shared" si="228"/>
        <v>-1.3347492588902914</v>
      </c>
      <c r="M1860" s="15">
        <f t="shared" si="229"/>
        <v>-2.2436693127600472E-2</v>
      </c>
      <c r="O1860" s="15">
        <f t="shared" si="230"/>
        <v>32.042065348703929</v>
      </c>
      <c r="P1860" s="15">
        <f t="shared" si="231"/>
        <v>34.597756911521671</v>
      </c>
      <c r="Q1860" s="15">
        <f t="shared" si="232"/>
        <v>9.09792128190103</v>
      </c>
      <c r="R1860" s="15">
        <f t="shared" si="233"/>
        <v>49.104980541438778</v>
      </c>
    </row>
    <row r="1861" spans="1:18" x14ac:dyDescent="0.25">
      <c r="A1861" s="4">
        <v>51810045408</v>
      </c>
      <c r="B1861" s="7" t="s">
        <v>1840</v>
      </c>
      <c r="C1861" s="40">
        <f t="array" ref="C1861">SUMPRODUCT($D$9:$D$12, TRANSPOSE(O1861:R1861))</f>
        <v>31.21068102089135</v>
      </c>
      <c r="E1861" s="9">
        <v>0</v>
      </c>
      <c r="F1861" s="41">
        <v>0.816438</v>
      </c>
      <c r="G1861" s="41">
        <v>-163.13341369899999</v>
      </c>
      <c r="H1861" s="41">
        <v>6.5101780000000001E-3</v>
      </c>
      <c r="J1861" s="15">
        <f t="shared" si="226"/>
        <v>-0.46652283424000918</v>
      </c>
      <c r="K1861" s="15">
        <f t="shared" si="227"/>
        <v>-0.3962031899445031</v>
      </c>
      <c r="L1861" s="15">
        <f t="shared" si="228"/>
        <v>-1.3347492588902914</v>
      </c>
      <c r="M1861" s="15">
        <f t="shared" si="229"/>
        <v>-2.2436693127600472E-2</v>
      </c>
      <c r="O1861" s="15">
        <f t="shared" si="230"/>
        <v>32.042065348703929</v>
      </c>
      <c r="P1861" s="15">
        <f t="shared" si="231"/>
        <v>34.597756911521671</v>
      </c>
      <c r="Q1861" s="15">
        <f t="shared" si="232"/>
        <v>9.09792128190103</v>
      </c>
      <c r="R1861" s="15">
        <f t="shared" si="233"/>
        <v>49.104980541438778</v>
      </c>
    </row>
    <row r="1862" spans="1:18" x14ac:dyDescent="0.25">
      <c r="A1862" s="4">
        <v>51810045412</v>
      </c>
      <c r="B1862" s="7" t="s">
        <v>1841</v>
      </c>
      <c r="C1862" s="40">
        <f t="array" ref="C1862">SUMPRODUCT($D$9:$D$12, TRANSPOSE(O1862:R1862))</f>
        <v>31.21068102089135</v>
      </c>
      <c r="E1862" s="9">
        <v>0</v>
      </c>
      <c r="F1862" s="41">
        <v>0.816438</v>
      </c>
      <c r="G1862" s="41">
        <v>-163.13341369899999</v>
      </c>
      <c r="H1862" s="41">
        <v>6.5101780000000001E-3</v>
      </c>
      <c r="J1862" s="15">
        <f t="shared" si="226"/>
        <v>-0.46652283424000918</v>
      </c>
      <c r="K1862" s="15">
        <f t="shared" si="227"/>
        <v>-0.3962031899445031</v>
      </c>
      <c r="L1862" s="15">
        <f t="shared" si="228"/>
        <v>-1.3347492588902914</v>
      </c>
      <c r="M1862" s="15">
        <f t="shared" si="229"/>
        <v>-2.2436693127600472E-2</v>
      </c>
      <c r="O1862" s="15">
        <f t="shared" si="230"/>
        <v>32.042065348703929</v>
      </c>
      <c r="P1862" s="15">
        <f t="shared" si="231"/>
        <v>34.597756911521671</v>
      </c>
      <c r="Q1862" s="15">
        <f t="shared" si="232"/>
        <v>9.09792128190103</v>
      </c>
      <c r="R1862" s="15">
        <f t="shared" si="233"/>
        <v>49.104980541438778</v>
      </c>
    </row>
    <row r="1863" spans="1:18" x14ac:dyDescent="0.25">
      <c r="A1863" s="4">
        <v>51810045414</v>
      </c>
      <c r="B1863" s="7" t="s">
        <v>1842</v>
      </c>
      <c r="C1863" s="40">
        <f t="array" ref="C1863">SUMPRODUCT($D$9:$D$12, TRANSPOSE(O1863:R1863))</f>
        <v>31.21068102089135</v>
      </c>
      <c r="E1863" s="9">
        <v>0</v>
      </c>
      <c r="F1863" s="41">
        <v>0.816438</v>
      </c>
      <c r="G1863" s="41">
        <v>-163.13341369899999</v>
      </c>
      <c r="H1863" s="41">
        <v>6.5101780000000001E-3</v>
      </c>
      <c r="J1863" s="15">
        <f t="shared" si="226"/>
        <v>-0.46652283424000918</v>
      </c>
      <c r="K1863" s="15">
        <f t="shared" si="227"/>
        <v>-0.3962031899445031</v>
      </c>
      <c r="L1863" s="15">
        <f t="shared" si="228"/>
        <v>-1.3347492588902914</v>
      </c>
      <c r="M1863" s="15">
        <f t="shared" si="229"/>
        <v>-2.2436693127600472E-2</v>
      </c>
      <c r="O1863" s="15">
        <f t="shared" si="230"/>
        <v>32.042065348703929</v>
      </c>
      <c r="P1863" s="15">
        <f t="shared" si="231"/>
        <v>34.597756911521671</v>
      </c>
      <c r="Q1863" s="15">
        <f t="shared" si="232"/>
        <v>9.09792128190103</v>
      </c>
      <c r="R1863" s="15">
        <f t="shared" si="233"/>
        <v>49.104980541438778</v>
      </c>
    </row>
    <row r="1864" spans="1:18" x14ac:dyDescent="0.25">
      <c r="A1864" s="4">
        <v>51810045415</v>
      </c>
      <c r="B1864" s="7" t="s">
        <v>1843</v>
      </c>
      <c r="C1864" s="40">
        <f t="array" ref="C1864">SUMPRODUCT($D$9:$D$12, TRANSPOSE(O1864:R1864))</f>
        <v>31.21068102089135</v>
      </c>
      <c r="E1864" s="9">
        <v>0</v>
      </c>
      <c r="F1864" s="41">
        <v>0.816438</v>
      </c>
      <c r="G1864" s="41">
        <v>-163.13341369899999</v>
      </c>
      <c r="H1864" s="41">
        <v>6.5101780000000001E-3</v>
      </c>
      <c r="J1864" s="15">
        <f t="shared" si="226"/>
        <v>-0.46652283424000918</v>
      </c>
      <c r="K1864" s="15">
        <f t="shared" si="227"/>
        <v>-0.3962031899445031</v>
      </c>
      <c r="L1864" s="15">
        <f t="shared" si="228"/>
        <v>-1.3347492588902914</v>
      </c>
      <c r="M1864" s="15">
        <f t="shared" si="229"/>
        <v>-2.2436693127600472E-2</v>
      </c>
      <c r="O1864" s="15">
        <f t="shared" si="230"/>
        <v>32.042065348703929</v>
      </c>
      <c r="P1864" s="15">
        <f t="shared" si="231"/>
        <v>34.597756911521671</v>
      </c>
      <c r="Q1864" s="15">
        <f t="shared" si="232"/>
        <v>9.09792128190103</v>
      </c>
      <c r="R1864" s="15">
        <f t="shared" si="233"/>
        <v>49.104980541438778</v>
      </c>
    </row>
    <row r="1865" spans="1:18" x14ac:dyDescent="0.25">
      <c r="A1865" s="4">
        <v>51810045417</v>
      </c>
      <c r="B1865" s="7" t="s">
        <v>1844</v>
      </c>
      <c r="C1865" s="40">
        <f t="array" ref="C1865">SUMPRODUCT($D$9:$D$12, TRANSPOSE(O1865:R1865))</f>
        <v>31.21068102089135</v>
      </c>
      <c r="E1865" s="9">
        <v>0</v>
      </c>
      <c r="F1865" s="41">
        <v>0.816438</v>
      </c>
      <c r="G1865" s="41">
        <v>-163.13341369899999</v>
      </c>
      <c r="H1865" s="41">
        <v>6.5101780000000001E-3</v>
      </c>
      <c r="J1865" s="15">
        <f t="shared" si="226"/>
        <v>-0.46652283424000918</v>
      </c>
      <c r="K1865" s="15">
        <f t="shared" si="227"/>
        <v>-0.3962031899445031</v>
      </c>
      <c r="L1865" s="15">
        <f t="shared" si="228"/>
        <v>-1.3347492588902914</v>
      </c>
      <c r="M1865" s="15">
        <f t="shared" si="229"/>
        <v>-2.2436693127600472E-2</v>
      </c>
      <c r="O1865" s="15">
        <f t="shared" si="230"/>
        <v>32.042065348703929</v>
      </c>
      <c r="P1865" s="15">
        <f t="shared" si="231"/>
        <v>34.597756911521671</v>
      </c>
      <c r="Q1865" s="15">
        <f t="shared" si="232"/>
        <v>9.09792128190103</v>
      </c>
      <c r="R1865" s="15">
        <f t="shared" si="233"/>
        <v>49.104980541438778</v>
      </c>
    </row>
    <row r="1866" spans="1:18" x14ac:dyDescent="0.25">
      <c r="A1866" s="4">
        <v>51810045420</v>
      </c>
      <c r="B1866" s="7" t="s">
        <v>1845</v>
      </c>
      <c r="C1866" s="40">
        <f t="array" ref="C1866">SUMPRODUCT($D$9:$D$12, TRANSPOSE(O1866:R1866))</f>
        <v>31.21068102089135</v>
      </c>
      <c r="E1866" s="9">
        <v>0</v>
      </c>
      <c r="F1866" s="41">
        <v>0.816438</v>
      </c>
      <c r="G1866" s="41">
        <v>-163.13341369899999</v>
      </c>
      <c r="H1866" s="41">
        <v>6.5101780000000001E-3</v>
      </c>
      <c r="J1866" s="15">
        <f t="shared" si="226"/>
        <v>-0.46652283424000918</v>
      </c>
      <c r="K1866" s="15">
        <f t="shared" si="227"/>
        <v>-0.3962031899445031</v>
      </c>
      <c r="L1866" s="15">
        <f t="shared" si="228"/>
        <v>-1.3347492588902914</v>
      </c>
      <c r="M1866" s="15">
        <f t="shared" si="229"/>
        <v>-2.2436693127600472E-2</v>
      </c>
      <c r="O1866" s="15">
        <f t="shared" si="230"/>
        <v>32.042065348703929</v>
      </c>
      <c r="P1866" s="15">
        <f t="shared" si="231"/>
        <v>34.597756911521671</v>
      </c>
      <c r="Q1866" s="15">
        <f t="shared" si="232"/>
        <v>9.09792128190103</v>
      </c>
      <c r="R1866" s="15">
        <f t="shared" si="233"/>
        <v>49.104980541438778</v>
      </c>
    </row>
    <row r="1867" spans="1:18" x14ac:dyDescent="0.25">
      <c r="A1867" s="4">
        <v>51810045421</v>
      </c>
      <c r="B1867" s="7" t="s">
        <v>1846</v>
      </c>
      <c r="C1867" s="40">
        <f t="array" ref="C1867">SUMPRODUCT($D$9:$D$12, TRANSPOSE(O1867:R1867))</f>
        <v>31.21068102089135</v>
      </c>
      <c r="E1867" s="9">
        <v>0</v>
      </c>
      <c r="F1867" s="41">
        <v>0.816438</v>
      </c>
      <c r="G1867" s="41">
        <v>-163.13341369899999</v>
      </c>
      <c r="H1867" s="41">
        <v>6.5101780000000001E-3</v>
      </c>
      <c r="J1867" s="15">
        <f t="shared" si="226"/>
        <v>-0.46652283424000918</v>
      </c>
      <c r="K1867" s="15">
        <f t="shared" si="227"/>
        <v>-0.3962031899445031</v>
      </c>
      <c r="L1867" s="15">
        <f t="shared" si="228"/>
        <v>-1.3347492588902914</v>
      </c>
      <c r="M1867" s="15">
        <f t="shared" si="229"/>
        <v>-2.2436693127600472E-2</v>
      </c>
      <c r="O1867" s="15">
        <f t="shared" si="230"/>
        <v>32.042065348703929</v>
      </c>
      <c r="P1867" s="15">
        <f t="shared" si="231"/>
        <v>34.597756911521671</v>
      </c>
      <c r="Q1867" s="15">
        <f t="shared" si="232"/>
        <v>9.09792128190103</v>
      </c>
      <c r="R1867" s="15">
        <f t="shared" si="233"/>
        <v>49.104980541438778</v>
      </c>
    </row>
    <row r="1868" spans="1:18" x14ac:dyDescent="0.25">
      <c r="A1868" s="4">
        <v>51810045422</v>
      </c>
      <c r="B1868" s="7" t="s">
        <v>1847</v>
      </c>
      <c r="C1868" s="40">
        <f t="array" ref="C1868">SUMPRODUCT($D$9:$D$12, TRANSPOSE(O1868:R1868))</f>
        <v>31.21068102089135</v>
      </c>
      <c r="E1868" s="9">
        <v>0</v>
      </c>
      <c r="F1868" s="41">
        <v>0.816438</v>
      </c>
      <c r="G1868" s="41">
        <v>-163.13341369899999</v>
      </c>
      <c r="H1868" s="41">
        <v>6.5101780000000001E-3</v>
      </c>
      <c r="J1868" s="15">
        <f t="shared" si="226"/>
        <v>-0.46652283424000918</v>
      </c>
      <c r="K1868" s="15">
        <f t="shared" si="227"/>
        <v>-0.3962031899445031</v>
      </c>
      <c r="L1868" s="15">
        <f t="shared" si="228"/>
        <v>-1.3347492588902914</v>
      </c>
      <c r="M1868" s="15">
        <f t="shared" si="229"/>
        <v>-2.2436693127600472E-2</v>
      </c>
      <c r="O1868" s="15">
        <f t="shared" si="230"/>
        <v>32.042065348703929</v>
      </c>
      <c r="P1868" s="15">
        <f t="shared" si="231"/>
        <v>34.597756911521671</v>
      </c>
      <c r="Q1868" s="15">
        <f t="shared" si="232"/>
        <v>9.09792128190103</v>
      </c>
      <c r="R1868" s="15">
        <f t="shared" si="233"/>
        <v>49.104980541438778</v>
      </c>
    </row>
    <row r="1869" spans="1:18" x14ac:dyDescent="0.25">
      <c r="A1869" s="4">
        <v>51810045423</v>
      </c>
      <c r="B1869" s="7" t="s">
        <v>1848</v>
      </c>
      <c r="C1869" s="40">
        <f t="array" ref="C1869">SUMPRODUCT($D$9:$D$12, TRANSPOSE(O1869:R1869))</f>
        <v>31.21068102089135</v>
      </c>
      <c r="E1869" s="9">
        <v>0</v>
      </c>
      <c r="F1869" s="41">
        <v>0.816438</v>
      </c>
      <c r="G1869" s="41">
        <v>-163.13341369899999</v>
      </c>
      <c r="H1869" s="41">
        <v>6.5101780000000001E-3</v>
      </c>
      <c r="J1869" s="15">
        <f t="shared" si="226"/>
        <v>-0.46652283424000918</v>
      </c>
      <c r="K1869" s="15">
        <f t="shared" si="227"/>
        <v>-0.3962031899445031</v>
      </c>
      <c r="L1869" s="15">
        <f t="shared" si="228"/>
        <v>-1.3347492588902914</v>
      </c>
      <c r="M1869" s="15">
        <f t="shared" si="229"/>
        <v>-2.2436693127600472E-2</v>
      </c>
      <c r="O1869" s="15">
        <f t="shared" si="230"/>
        <v>32.042065348703929</v>
      </c>
      <c r="P1869" s="15">
        <f t="shared" si="231"/>
        <v>34.597756911521671</v>
      </c>
      <c r="Q1869" s="15">
        <f t="shared" si="232"/>
        <v>9.09792128190103</v>
      </c>
      <c r="R1869" s="15">
        <f t="shared" si="233"/>
        <v>49.104980541438778</v>
      </c>
    </row>
    <row r="1870" spans="1:18" x14ac:dyDescent="0.25">
      <c r="A1870" s="4">
        <v>51810045424</v>
      </c>
      <c r="B1870" s="7" t="s">
        <v>1849</v>
      </c>
      <c r="C1870" s="40">
        <f t="array" ref="C1870">SUMPRODUCT($D$9:$D$12, TRANSPOSE(O1870:R1870))</f>
        <v>31.21068102089135</v>
      </c>
      <c r="E1870" s="9">
        <v>0</v>
      </c>
      <c r="F1870" s="41">
        <v>0.816438</v>
      </c>
      <c r="G1870" s="41">
        <v>-163.13341369899999</v>
      </c>
      <c r="H1870" s="41">
        <v>6.5101780000000001E-3</v>
      </c>
      <c r="J1870" s="15">
        <f t="shared" si="226"/>
        <v>-0.46652283424000918</v>
      </c>
      <c r="K1870" s="15">
        <f t="shared" si="227"/>
        <v>-0.3962031899445031</v>
      </c>
      <c r="L1870" s="15">
        <f t="shared" si="228"/>
        <v>-1.3347492588902914</v>
      </c>
      <c r="M1870" s="15">
        <f t="shared" si="229"/>
        <v>-2.2436693127600472E-2</v>
      </c>
      <c r="O1870" s="15">
        <f t="shared" si="230"/>
        <v>32.042065348703929</v>
      </c>
      <c r="P1870" s="15">
        <f t="shared" si="231"/>
        <v>34.597756911521671</v>
      </c>
      <c r="Q1870" s="15">
        <f t="shared" si="232"/>
        <v>9.09792128190103</v>
      </c>
      <c r="R1870" s="15">
        <f t="shared" si="233"/>
        <v>49.104980541438778</v>
      </c>
    </row>
    <row r="1871" spans="1:18" x14ac:dyDescent="0.25">
      <c r="A1871" s="4">
        <v>51810045425</v>
      </c>
      <c r="B1871" s="7" t="s">
        <v>1850</v>
      </c>
      <c r="C1871" s="40">
        <f t="array" ref="C1871">SUMPRODUCT($D$9:$D$12, TRANSPOSE(O1871:R1871))</f>
        <v>31.21068102089135</v>
      </c>
      <c r="E1871" s="9">
        <v>0</v>
      </c>
      <c r="F1871" s="41">
        <v>0.816438</v>
      </c>
      <c r="G1871" s="41">
        <v>-163.13341369899999</v>
      </c>
      <c r="H1871" s="41">
        <v>6.5101780000000001E-3</v>
      </c>
      <c r="J1871" s="15">
        <f t="shared" si="226"/>
        <v>-0.46652283424000918</v>
      </c>
      <c r="K1871" s="15">
        <f t="shared" si="227"/>
        <v>-0.3962031899445031</v>
      </c>
      <c r="L1871" s="15">
        <f t="shared" si="228"/>
        <v>-1.3347492588902914</v>
      </c>
      <c r="M1871" s="15">
        <f t="shared" si="229"/>
        <v>-2.2436693127600472E-2</v>
      </c>
      <c r="O1871" s="15">
        <f t="shared" si="230"/>
        <v>32.042065348703929</v>
      </c>
      <c r="P1871" s="15">
        <f t="shared" si="231"/>
        <v>34.597756911521671</v>
      </c>
      <c r="Q1871" s="15">
        <f t="shared" si="232"/>
        <v>9.09792128190103</v>
      </c>
      <c r="R1871" s="15">
        <f t="shared" si="233"/>
        <v>49.104980541438778</v>
      </c>
    </row>
    <row r="1872" spans="1:18" x14ac:dyDescent="0.25">
      <c r="A1872" s="4">
        <v>51810045426</v>
      </c>
      <c r="B1872" s="7" t="s">
        <v>1851</v>
      </c>
      <c r="C1872" s="40">
        <f t="array" ref="C1872">SUMPRODUCT($D$9:$D$12, TRANSPOSE(O1872:R1872))</f>
        <v>31.21068102089135</v>
      </c>
      <c r="E1872" s="9">
        <v>0</v>
      </c>
      <c r="F1872" s="41">
        <v>0.816438</v>
      </c>
      <c r="G1872" s="41">
        <v>-163.13341369899999</v>
      </c>
      <c r="H1872" s="41">
        <v>6.5101780000000001E-3</v>
      </c>
      <c r="J1872" s="15">
        <f t="shared" si="226"/>
        <v>-0.46652283424000918</v>
      </c>
      <c r="K1872" s="15">
        <f t="shared" si="227"/>
        <v>-0.3962031899445031</v>
      </c>
      <c r="L1872" s="15">
        <f t="shared" si="228"/>
        <v>-1.3347492588902914</v>
      </c>
      <c r="M1872" s="15">
        <f t="shared" si="229"/>
        <v>-2.2436693127600472E-2</v>
      </c>
      <c r="O1872" s="15">
        <f t="shared" si="230"/>
        <v>32.042065348703929</v>
      </c>
      <c r="P1872" s="15">
        <f t="shared" si="231"/>
        <v>34.597756911521671</v>
      </c>
      <c r="Q1872" s="15">
        <f t="shared" si="232"/>
        <v>9.09792128190103</v>
      </c>
      <c r="R1872" s="15">
        <f t="shared" si="233"/>
        <v>49.104980541438778</v>
      </c>
    </row>
    <row r="1873" spans="1:18" x14ac:dyDescent="0.25">
      <c r="A1873" s="4">
        <v>51810045427</v>
      </c>
      <c r="B1873" s="7" t="s">
        <v>1852</v>
      </c>
      <c r="C1873" s="40">
        <f t="array" ref="C1873">SUMPRODUCT($D$9:$D$12, TRANSPOSE(O1873:R1873))</f>
        <v>31.21068102089135</v>
      </c>
      <c r="E1873" s="9">
        <v>0</v>
      </c>
      <c r="F1873" s="41">
        <v>0.816438</v>
      </c>
      <c r="G1873" s="41">
        <v>-163.13341369899999</v>
      </c>
      <c r="H1873" s="41">
        <v>6.5101780000000001E-3</v>
      </c>
      <c r="J1873" s="15">
        <f t="shared" si="226"/>
        <v>-0.46652283424000918</v>
      </c>
      <c r="K1873" s="15">
        <f t="shared" si="227"/>
        <v>-0.3962031899445031</v>
      </c>
      <c r="L1873" s="15">
        <f t="shared" si="228"/>
        <v>-1.3347492588902914</v>
      </c>
      <c r="M1873" s="15">
        <f t="shared" si="229"/>
        <v>-2.2436693127600472E-2</v>
      </c>
      <c r="O1873" s="15">
        <f t="shared" si="230"/>
        <v>32.042065348703929</v>
      </c>
      <c r="P1873" s="15">
        <f t="shared" si="231"/>
        <v>34.597756911521671</v>
      </c>
      <c r="Q1873" s="15">
        <f t="shared" si="232"/>
        <v>9.09792128190103</v>
      </c>
      <c r="R1873" s="15">
        <f t="shared" si="233"/>
        <v>49.104980541438778</v>
      </c>
    </row>
    <row r="1874" spans="1:18" x14ac:dyDescent="0.25">
      <c r="A1874" s="4">
        <v>51810045428</v>
      </c>
      <c r="B1874" s="7" t="s">
        <v>1853</v>
      </c>
      <c r="C1874" s="40">
        <f t="array" ref="C1874">SUMPRODUCT($D$9:$D$12, TRANSPOSE(O1874:R1874))</f>
        <v>31.21068102089135</v>
      </c>
      <c r="E1874" s="9">
        <v>0</v>
      </c>
      <c r="F1874" s="41">
        <v>0.816438</v>
      </c>
      <c r="G1874" s="41">
        <v>-163.13341369899999</v>
      </c>
      <c r="H1874" s="41">
        <v>6.5101780000000001E-3</v>
      </c>
      <c r="J1874" s="15">
        <f t="shared" si="226"/>
        <v>-0.46652283424000918</v>
      </c>
      <c r="K1874" s="15">
        <f t="shared" si="227"/>
        <v>-0.3962031899445031</v>
      </c>
      <c r="L1874" s="15">
        <f t="shared" si="228"/>
        <v>-1.3347492588902914</v>
      </c>
      <c r="M1874" s="15">
        <f t="shared" si="229"/>
        <v>-2.2436693127600472E-2</v>
      </c>
      <c r="O1874" s="15">
        <f t="shared" si="230"/>
        <v>32.042065348703929</v>
      </c>
      <c r="P1874" s="15">
        <f t="shared" si="231"/>
        <v>34.597756911521671</v>
      </c>
      <c r="Q1874" s="15">
        <f t="shared" si="232"/>
        <v>9.09792128190103</v>
      </c>
      <c r="R1874" s="15">
        <f t="shared" si="233"/>
        <v>49.104980541438778</v>
      </c>
    </row>
    <row r="1875" spans="1:18" x14ac:dyDescent="0.25">
      <c r="A1875" s="4">
        <v>51810045601</v>
      </c>
      <c r="B1875" s="7" t="s">
        <v>1854</v>
      </c>
      <c r="C1875" s="40">
        <f t="array" ref="C1875">SUMPRODUCT($D$9:$D$12, TRANSPOSE(O1875:R1875))</f>
        <v>31.21068102089135</v>
      </c>
      <c r="E1875" s="9">
        <v>0</v>
      </c>
      <c r="F1875" s="41">
        <v>0.816438</v>
      </c>
      <c r="G1875" s="41">
        <v>-163.13341369899999</v>
      </c>
      <c r="H1875" s="41">
        <v>6.5101780000000001E-3</v>
      </c>
      <c r="J1875" s="15">
        <f t="shared" si="226"/>
        <v>-0.46652283424000918</v>
      </c>
      <c r="K1875" s="15">
        <f t="shared" si="227"/>
        <v>-0.3962031899445031</v>
      </c>
      <c r="L1875" s="15">
        <f t="shared" si="228"/>
        <v>-1.3347492588902914</v>
      </c>
      <c r="M1875" s="15">
        <f t="shared" si="229"/>
        <v>-2.2436693127600472E-2</v>
      </c>
      <c r="O1875" s="15">
        <f t="shared" si="230"/>
        <v>32.042065348703929</v>
      </c>
      <c r="P1875" s="15">
        <f t="shared" si="231"/>
        <v>34.597756911521671</v>
      </c>
      <c r="Q1875" s="15">
        <f t="shared" si="232"/>
        <v>9.09792128190103</v>
      </c>
      <c r="R1875" s="15">
        <f t="shared" si="233"/>
        <v>49.104980541438778</v>
      </c>
    </row>
    <row r="1876" spans="1:18" x14ac:dyDescent="0.25">
      <c r="A1876" s="4">
        <v>51810045603</v>
      </c>
      <c r="B1876" s="7" t="s">
        <v>1855</v>
      </c>
      <c r="C1876" s="40">
        <f t="array" ref="C1876">SUMPRODUCT($D$9:$D$12, TRANSPOSE(O1876:R1876))</f>
        <v>31.21068102089135</v>
      </c>
      <c r="E1876" s="9">
        <v>0</v>
      </c>
      <c r="F1876" s="41">
        <v>0.816438</v>
      </c>
      <c r="G1876" s="41">
        <v>-163.13341369899999</v>
      </c>
      <c r="H1876" s="41">
        <v>6.5101780000000001E-3</v>
      </c>
      <c r="J1876" s="15">
        <f t="shared" si="226"/>
        <v>-0.46652283424000918</v>
      </c>
      <c r="K1876" s="15">
        <f t="shared" si="227"/>
        <v>-0.3962031899445031</v>
      </c>
      <c r="L1876" s="15">
        <f t="shared" si="228"/>
        <v>-1.3347492588902914</v>
      </c>
      <c r="M1876" s="15">
        <f t="shared" si="229"/>
        <v>-2.2436693127600472E-2</v>
      </c>
      <c r="O1876" s="15">
        <f t="shared" si="230"/>
        <v>32.042065348703929</v>
      </c>
      <c r="P1876" s="15">
        <f t="shared" si="231"/>
        <v>34.597756911521671</v>
      </c>
      <c r="Q1876" s="15">
        <f t="shared" si="232"/>
        <v>9.09792128190103</v>
      </c>
      <c r="R1876" s="15">
        <f t="shared" si="233"/>
        <v>49.104980541438778</v>
      </c>
    </row>
    <row r="1877" spans="1:18" x14ac:dyDescent="0.25">
      <c r="A1877" s="4">
        <v>51810045604</v>
      </c>
      <c r="B1877" s="7" t="s">
        <v>1856</v>
      </c>
      <c r="C1877" s="40">
        <f t="array" ref="C1877">SUMPRODUCT($D$9:$D$12, TRANSPOSE(O1877:R1877))</f>
        <v>31.21068102089135</v>
      </c>
      <c r="E1877" s="9">
        <v>0</v>
      </c>
      <c r="F1877" s="41">
        <v>0.816438</v>
      </c>
      <c r="G1877" s="41">
        <v>-163.13341369899999</v>
      </c>
      <c r="H1877" s="41">
        <v>6.5101780000000001E-3</v>
      </c>
      <c r="J1877" s="15">
        <f t="shared" ref="J1877:J1927" si="234" xml:space="preserve"> STANDARDIZE(E1877,J$14, J$15)</f>
        <v>-0.46652283424000918</v>
      </c>
      <c r="K1877" s="15">
        <f t="shared" ref="K1877:K1927" si="235" xml:space="preserve"> STANDARDIZE(F1877,K$14, K$15)</f>
        <v>-0.3962031899445031</v>
      </c>
      <c r="L1877" s="15">
        <f t="shared" ref="L1877:L1927" si="236" xml:space="preserve"> STANDARDIZE(G1877,L$14, L$15)</f>
        <v>-1.3347492588902914</v>
      </c>
      <c r="M1877" s="15">
        <f t="shared" ref="M1877:M1927" si="237" xml:space="preserve"> STANDARDIZE(H1877,M$14, M$15)</f>
        <v>-2.2436693127600472E-2</v>
      </c>
      <c r="O1877" s="15">
        <f t="shared" si="230"/>
        <v>32.042065348703929</v>
      </c>
      <c r="P1877" s="15">
        <f t="shared" si="231"/>
        <v>34.597756911521671</v>
      </c>
      <c r="Q1877" s="15">
        <f t="shared" si="232"/>
        <v>9.09792128190103</v>
      </c>
      <c r="R1877" s="15">
        <f t="shared" si="233"/>
        <v>49.104980541438778</v>
      </c>
    </row>
    <row r="1878" spans="1:18" x14ac:dyDescent="0.25">
      <c r="A1878" s="4">
        <v>51810045801</v>
      </c>
      <c r="B1878" s="7" t="s">
        <v>1857</v>
      </c>
      <c r="C1878" s="40">
        <f t="array" ref="C1878">SUMPRODUCT($D$9:$D$12, TRANSPOSE(O1878:R1878))</f>
        <v>31.21068102089135</v>
      </c>
      <c r="E1878" s="9">
        <v>0</v>
      </c>
      <c r="F1878" s="41">
        <v>0.816438</v>
      </c>
      <c r="G1878" s="41">
        <v>-163.13341369899999</v>
      </c>
      <c r="H1878" s="41">
        <v>6.5101780000000001E-3</v>
      </c>
      <c r="J1878" s="15">
        <f t="shared" si="234"/>
        <v>-0.46652283424000918</v>
      </c>
      <c r="K1878" s="15">
        <f t="shared" si="235"/>
        <v>-0.3962031899445031</v>
      </c>
      <c r="L1878" s="15">
        <f t="shared" si="236"/>
        <v>-1.3347492588902914</v>
      </c>
      <c r="M1878" s="15">
        <f t="shared" si="237"/>
        <v>-2.2436693127600472E-2</v>
      </c>
      <c r="O1878" s="15">
        <f t="shared" ref="O1878:O1927" si="238">_xlfn.NORM.S.DIST(J1878,1)*100</f>
        <v>32.042065348703929</v>
      </c>
      <c r="P1878" s="15">
        <f t="shared" ref="P1878:P1927" si="239">_xlfn.NORM.S.DIST(K1878,1)*100</f>
        <v>34.597756911521671</v>
      </c>
      <c r="Q1878" s="15">
        <f t="shared" ref="Q1878:Q1927" si="240">_xlfn.NORM.S.DIST(L1878,1)*100</f>
        <v>9.09792128190103</v>
      </c>
      <c r="R1878" s="15">
        <f t="shared" ref="R1878:R1927" si="241">_xlfn.NORM.S.DIST(M1878,1)*100</f>
        <v>49.104980541438778</v>
      </c>
    </row>
    <row r="1879" spans="1:18" x14ac:dyDescent="0.25">
      <c r="A1879" s="4">
        <v>51810045803</v>
      </c>
      <c r="B1879" s="7" t="s">
        <v>1858</v>
      </c>
      <c r="C1879" s="40">
        <f t="array" ref="C1879">SUMPRODUCT($D$9:$D$12, TRANSPOSE(O1879:R1879))</f>
        <v>31.21068102089135</v>
      </c>
      <c r="E1879" s="9">
        <v>0</v>
      </c>
      <c r="F1879" s="41">
        <v>0.816438</v>
      </c>
      <c r="G1879" s="41">
        <v>-163.13341369899999</v>
      </c>
      <c r="H1879" s="41">
        <v>6.5101780000000001E-3</v>
      </c>
      <c r="J1879" s="15">
        <f t="shared" si="234"/>
        <v>-0.46652283424000918</v>
      </c>
      <c r="K1879" s="15">
        <f t="shared" si="235"/>
        <v>-0.3962031899445031</v>
      </c>
      <c r="L1879" s="15">
        <f t="shared" si="236"/>
        <v>-1.3347492588902914</v>
      </c>
      <c r="M1879" s="15">
        <f t="shared" si="237"/>
        <v>-2.2436693127600472E-2</v>
      </c>
      <c r="O1879" s="15">
        <f t="shared" si="238"/>
        <v>32.042065348703929</v>
      </c>
      <c r="P1879" s="15">
        <f t="shared" si="239"/>
        <v>34.597756911521671</v>
      </c>
      <c r="Q1879" s="15">
        <f t="shared" si="240"/>
        <v>9.09792128190103</v>
      </c>
      <c r="R1879" s="15">
        <f t="shared" si="241"/>
        <v>49.104980541438778</v>
      </c>
    </row>
    <row r="1880" spans="1:18" x14ac:dyDescent="0.25">
      <c r="A1880" s="4">
        <v>51810045805</v>
      </c>
      <c r="B1880" s="7" t="s">
        <v>1859</v>
      </c>
      <c r="C1880" s="40">
        <f t="array" ref="C1880">SUMPRODUCT($D$9:$D$12, TRANSPOSE(O1880:R1880))</f>
        <v>31.21068102089135</v>
      </c>
      <c r="E1880" s="9">
        <v>0</v>
      </c>
      <c r="F1880" s="41">
        <v>0.816438</v>
      </c>
      <c r="G1880" s="41">
        <v>-163.13341369899999</v>
      </c>
      <c r="H1880" s="41">
        <v>6.5101780000000001E-3</v>
      </c>
      <c r="J1880" s="15">
        <f t="shared" si="234"/>
        <v>-0.46652283424000918</v>
      </c>
      <c r="K1880" s="15">
        <f t="shared" si="235"/>
        <v>-0.3962031899445031</v>
      </c>
      <c r="L1880" s="15">
        <f t="shared" si="236"/>
        <v>-1.3347492588902914</v>
      </c>
      <c r="M1880" s="15">
        <f t="shared" si="237"/>
        <v>-2.2436693127600472E-2</v>
      </c>
      <c r="O1880" s="15">
        <f t="shared" si="238"/>
        <v>32.042065348703929</v>
      </c>
      <c r="P1880" s="15">
        <f t="shared" si="239"/>
        <v>34.597756911521671</v>
      </c>
      <c r="Q1880" s="15">
        <f t="shared" si="240"/>
        <v>9.09792128190103</v>
      </c>
      <c r="R1880" s="15">
        <f t="shared" si="241"/>
        <v>49.104980541438778</v>
      </c>
    </row>
    <row r="1881" spans="1:18" x14ac:dyDescent="0.25">
      <c r="A1881" s="4">
        <v>51810045806</v>
      </c>
      <c r="B1881" s="7" t="s">
        <v>1860</v>
      </c>
      <c r="C1881" s="40">
        <f t="array" ref="C1881">SUMPRODUCT($D$9:$D$12, TRANSPOSE(O1881:R1881))</f>
        <v>31.21068102089135</v>
      </c>
      <c r="E1881" s="9">
        <v>0</v>
      </c>
      <c r="F1881" s="41">
        <v>0.816438</v>
      </c>
      <c r="G1881" s="41">
        <v>-163.13341369899999</v>
      </c>
      <c r="H1881" s="41">
        <v>6.5101780000000001E-3</v>
      </c>
      <c r="J1881" s="15">
        <f t="shared" si="234"/>
        <v>-0.46652283424000918</v>
      </c>
      <c r="K1881" s="15">
        <f t="shared" si="235"/>
        <v>-0.3962031899445031</v>
      </c>
      <c r="L1881" s="15">
        <f t="shared" si="236"/>
        <v>-1.3347492588902914</v>
      </c>
      <c r="M1881" s="15">
        <f t="shared" si="237"/>
        <v>-2.2436693127600472E-2</v>
      </c>
      <c r="O1881" s="15">
        <f t="shared" si="238"/>
        <v>32.042065348703929</v>
      </c>
      <c r="P1881" s="15">
        <f t="shared" si="239"/>
        <v>34.597756911521671</v>
      </c>
      <c r="Q1881" s="15">
        <f t="shared" si="240"/>
        <v>9.09792128190103</v>
      </c>
      <c r="R1881" s="15">
        <f t="shared" si="241"/>
        <v>49.104980541438778</v>
      </c>
    </row>
    <row r="1882" spans="1:18" x14ac:dyDescent="0.25">
      <c r="A1882" s="4">
        <v>51810045807</v>
      </c>
      <c r="B1882" s="7" t="s">
        <v>1861</v>
      </c>
      <c r="C1882" s="40">
        <f t="array" ref="C1882">SUMPRODUCT($D$9:$D$12, TRANSPOSE(O1882:R1882))</f>
        <v>31.21068102089135</v>
      </c>
      <c r="E1882" s="9">
        <v>0</v>
      </c>
      <c r="F1882" s="41">
        <v>0.816438</v>
      </c>
      <c r="G1882" s="41">
        <v>-163.13341369899999</v>
      </c>
      <c r="H1882" s="41">
        <v>6.5101780000000001E-3</v>
      </c>
      <c r="J1882" s="15">
        <f t="shared" si="234"/>
        <v>-0.46652283424000918</v>
      </c>
      <c r="K1882" s="15">
        <f t="shared" si="235"/>
        <v>-0.3962031899445031</v>
      </c>
      <c r="L1882" s="15">
        <f t="shared" si="236"/>
        <v>-1.3347492588902914</v>
      </c>
      <c r="M1882" s="15">
        <f t="shared" si="237"/>
        <v>-2.2436693127600472E-2</v>
      </c>
      <c r="O1882" s="15">
        <f t="shared" si="238"/>
        <v>32.042065348703929</v>
      </c>
      <c r="P1882" s="15">
        <f t="shared" si="239"/>
        <v>34.597756911521671</v>
      </c>
      <c r="Q1882" s="15">
        <f t="shared" si="240"/>
        <v>9.09792128190103</v>
      </c>
      <c r="R1882" s="15">
        <f t="shared" si="241"/>
        <v>49.104980541438778</v>
      </c>
    </row>
    <row r="1883" spans="1:18" x14ac:dyDescent="0.25">
      <c r="A1883" s="4">
        <v>51810045808</v>
      </c>
      <c r="B1883" s="7" t="s">
        <v>1862</v>
      </c>
      <c r="C1883" s="40">
        <f t="array" ref="C1883">SUMPRODUCT($D$9:$D$12, TRANSPOSE(O1883:R1883))</f>
        <v>31.21068102089135</v>
      </c>
      <c r="E1883" s="9">
        <v>0</v>
      </c>
      <c r="F1883" s="41">
        <v>0.816438</v>
      </c>
      <c r="G1883" s="41">
        <v>-163.13341369899999</v>
      </c>
      <c r="H1883" s="41">
        <v>6.5101780000000001E-3</v>
      </c>
      <c r="J1883" s="15">
        <f t="shared" si="234"/>
        <v>-0.46652283424000918</v>
      </c>
      <c r="K1883" s="15">
        <f t="shared" si="235"/>
        <v>-0.3962031899445031</v>
      </c>
      <c r="L1883" s="15">
        <f t="shared" si="236"/>
        <v>-1.3347492588902914</v>
      </c>
      <c r="M1883" s="15">
        <f t="shared" si="237"/>
        <v>-2.2436693127600472E-2</v>
      </c>
      <c r="O1883" s="15">
        <f t="shared" si="238"/>
        <v>32.042065348703929</v>
      </c>
      <c r="P1883" s="15">
        <f t="shared" si="239"/>
        <v>34.597756911521671</v>
      </c>
      <c r="Q1883" s="15">
        <f t="shared" si="240"/>
        <v>9.09792128190103</v>
      </c>
      <c r="R1883" s="15">
        <f t="shared" si="241"/>
        <v>49.104980541438778</v>
      </c>
    </row>
    <row r="1884" spans="1:18" x14ac:dyDescent="0.25">
      <c r="A1884" s="4">
        <v>51810045809</v>
      </c>
      <c r="B1884" s="7" t="s">
        <v>1863</v>
      </c>
      <c r="C1884" s="40">
        <f t="array" ref="C1884">SUMPRODUCT($D$9:$D$12, TRANSPOSE(O1884:R1884))</f>
        <v>31.21068102089135</v>
      </c>
      <c r="E1884" s="9">
        <v>0</v>
      </c>
      <c r="F1884" s="41">
        <v>0.816438</v>
      </c>
      <c r="G1884" s="41">
        <v>-163.13341369899999</v>
      </c>
      <c r="H1884" s="41">
        <v>6.5101780000000001E-3</v>
      </c>
      <c r="J1884" s="15">
        <f t="shared" si="234"/>
        <v>-0.46652283424000918</v>
      </c>
      <c r="K1884" s="15">
        <f t="shared" si="235"/>
        <v>-0.3962031899445031</v>
      </c>
      <c r="L1884" s="15">
        <f t="shared" si="236"/>
        <v>-1.3347492588902914</v>
      </c>
      <c r="M1884" s="15">
        <f t="shared" si="237"/>
        <v>-2.2436693127600472E-2</v>
      </c>
      <c r="O1884" s="15">
        <f t="shared" si="238"/>
        <v>32.042065348703929</v>
      </c>
      <c r="P1884" s="15">
        <f t="shared" si="239"/>
        <v>34.597756911521671</v>
      </c>
      <c r="Q1884" s="15">
        <f t="shared" si="240"/>
        <v>9.09792128190103</v>
      </c>
      <c r="R1884" s="15">
        <f t="shared" si="241"/>
        <v>49.104980541438778</v>
      </c>
    </row>
    <row r="1885" spans="1:18" x14ac:dyDescent="0.25">
      <c r="A1885" s="4">
        <v>51810045810</v>
      </c>
      <c r="B1885" s="7" t="s">
        <v>1864</v>
      </c>
      <c r="C1885" s="40">
        <f t="array" ref="C1885">SUMPRODUCT($D$9:$D$12, TRANSPOSE(O1885:R1885))</f>
        <v>31.21068102089135</v>
      </c>
      <c r="E1885" s="9">
        <v>0</v>
      </c>
      <c r="F1885" s="41">
        <v>0.816438</v>
      </c>
      <c r="G1885" s="41">
        <v>-163.13341369899999</v>
      </c>
      <c r="H1885" s="41">
        <v>6.5101780000000001E-3</v>
      </c>
      <c r="J1885" s="15">
        <f t="shared" si="234"/>
        <v>-0.46652283424000918</v>
      </c>
      <c r="K1885" s="15">
        <f t="shared" si="235"/>
        <v>-0.3962031899445031</v>
      </c>
      <c r="L1885" s="15">
        <f t="shared" si="236"/>
        <v>-1.3347492588902914</v>
      </c>
      <c r="M1885" s="15">
        <f t="shared" si="237"/>
        <v>-2.2436693127600472E-2</v>
      </c>
      <c r="O1885" s="15">
        <f t="shared" si="238"/>
        <v>32.042065348703929</v>
      </c>
      <c r="P1885" s="15">
        <f t="shared" si="239"/>
        <v>34.597756911521671</v>
      </c>
      <c r="Q1885" s="15">
        <f t="shared" si="240"/>
        <v>9.09792128190103</v>
      </c>
      <c r="R1885" s="15">
        <f t="shared" si="241"/>
        <v>49.104980541438778</v>
      </c>
    </row>
    <row r="1886" spans="1:18" x14ac:dyDescent="0.25">
      <c r="A1886" s="4">
        <v>51810046002</v>
      </c>
      <c r="B1886" s="7" t="s">
        <v>1865</v>
      </c>
      <c r="C1886" s="40">
        <f t="array" ref="C1886">SUMPRODUCT($D$9:$D$12, TRANSPOSE(O1886:R1886))</f>
        <v>35.01431614587878</v>
      </c>
      <c r="E1886" s="9">
        <v>1</v>
      </c>
      <c r="F1886" s="41">
        <v>0.816438</v>
      </c>
      <c r="G1886" s="41">
        <v>-163.13341369899999</v>
      </c>
      <c r="H1886" s="41">
        <v>6.5101780000000001E-3</v>
      </c>
      <c r="J1886" s="15">
        <f t="shared" si="234"/>
        <v>-6.8820981358606648E-2</v>
      </c>
      <c r="K1886" s="15">
        <f t="shared" si="235"/>
        <v>-0.3962031899445031</v>
      </c>
      <c r="L1886" s="15">
        <f t="shared" si="236"/>
        <v>-1.3347492588902914</v>
      </c>
      <c r="M1886" s="15">
        <f t="shared" si="237"/>
        <v>-2.2436693127600472E-2</v>
      </c>
      <c r="O1886" s="15">
        <f t="shared" si="238"/>
        <v>47.256605848653649</v>
      </c>
      <c r="P1886" s="15">
        <f t="shared" si="239"/>
        <v>34.597756911521671</v>
      </c>
      <c r="Q1886" s="15">
        <f t="shared" si="240"/>
        <v>9.09792128190103</v>
      </c>
      <c r="R1886" s="15">
        <f t="shared" si="241"/>
        <v>49.104980541438778</v>
      </c>
    </row>
    <row r="1887" spans="1:18" x14ac:dyDescent="0.25">
      <c r="A1887" s="4">
        <v>51810046005</v>
      </c>
      <c r="B1887" s="7" t="s">
        <v>1866</v>
      </c>
      <c r="C1887" s="40">
        <f t="array" ref="C1887">SUMPRODUCT($D$9:$D$12, TRANSPOSE(O1887:R1887))</f>
        <v>31.21068102089135</v>
      </c>
      <c r="E1887" s="9">
        <v>0</v>
      </c>
      <c r="F1887" s="41">
        <v>0.816438</v>
      </c>
      <c r="G1887" s="41">
        <v>-163.13341369899999</v>
      </c>
      <c r="H1887" s="41">
        <v>6.5101780000000001E-3</v>
      </c>
      <c r="J1887" s="15">
        <f t="shared" si="234"/>
        <v>-0.46652283424000918</v>
      </c>
      <c r="K1887" s="15">
        <f t="shared" si="235"/>
        <v>-0.3962031899445031</v>
      </c>
      <c r="L1887" s="15">
        <f t="shared" si="236"/>
        <v>-1.3347492588902914</v>
      </c>
      <c r="M1887" s="15">
        <f t="shared" si="237"/>
        <v>-2.2436693127600472E-2</v>
      </c>
      <c r="O1887" s="15">
        <f t="shared" si="238"/>
        <v>32.042065348703929</v>
      </c>
      <c r="P1887" s="15">
        <f t="shared" si="239"/>
        <v>34.597756911521671</v>
      </c>
      <c r="Q1887" s="15">
        <f t="shared" si="240"/>
        <v>9.09792128190103</v>
      </c>
      <c r="R1887" s="15">
        <f t="shared" si="241"/>
        <v>49.104980541438778</v>
      </c>
    </row>
    <row r="1888" spans="1:18" x14ac:dyDescent="0.25">
      <c r="A1888" s="4">
        <v>51810046006</v>
      </c>
      <c r="B1888" s="7" t="s">
        <v>1867</v>
      </c>
      <c r="C1888" s="40">
        <f t="array" ref="C1888">SUMPRODUCT($D$9:$D$12, TRANSPOSE(O1888:R1888))</f>
        <v>31.21068102089135</v>
      </c>
      <c r="E1888" s="9">
        <v>0</v>
      </c>
      <c r="F1888" s="41">
        <v>0.816438</v>
      </c>
      <c r="G1888" s="41">
        <v>-163.13341369899999</v>
      </c>
      <c r="H1888" s="41">
        <v>6.5101780000000001E-3</v>
      </c>
      <c r="J1888" s="15">
        <f t="shared" si="234"/>
        <v>-0.46652283424000918</v>
      </c>
      <c r="K1888" s="15">
        <f t="shared" si="235"/>
        <v>-0.3962031899445031</v>
      </c>
      <c r="L1888" s="15">
        <f t="shared" si="236"/>
        <v>-1.3347492588902914</v>
      </c>
      <c r="M1888" s="15">
        <f t="shared" si="237"/>
        <v>-2.2436693127600472E-2</v>
      </c>
      <c r="O1888" s="15">
        <f t="shared" si="238"/>
        <v>32.042065348703929</v>
      </c>
      <c r="P1888" s="15">
        <f t="shared" si="239"/>
        <v>34.597756911521671</v>
      </c>
      <c r="Q1888" s="15">
        <f t="shared" si="240"/>
        <v>9.09792128190103</v>
      </c>
      <c r="R1888" s="15">
        <f t="shared" si="241"/>
        <v>49.104980541438778</v>
      </c>
    </row>
    <row r="1889" spans="1:18" x14ac:dyDescent="0.25">
      <c r="A1889" s="4">
        <v>51810046009</v>
      </c>
      <c r="B1889" s="7" t="s">
        <v>1868</v>
      </c>
      <c r="C1889" s="40">
        <f t="array" ref="C1889">SUMPRODUCT($D$9:$D$12, TRANSPOSE(O1889:R1889))</f>
        <v>31.21068102089135</v>
      </c>
      <c r="E1889" s="9">
        <v>0</v>
      </c>
      <c r="F1889" s="41">
        <v>0.816438</v>
      </c>
      <c r="G1889" s="41">
        <v>-163.13341369899999</v>
      </c>
      <c r="H1889" s="41">
        <v>6.5101780000000001E-3</v>
      </c>
      <c r="J1889" s="15">
        <f t="shared" si="234"/>
        <v>-0.46652283424000918</v>
      </c>
      <c r="K1889" s="15">
        <f t="shared" si="235"/>
        <v>-0.3962031899445031</v>
      </c>
      <c r="L1889" s="15">
        <f t="shared" si="236"/>
        <v>-1.3347492588902914</v>
      </c>
      <c r="M1889" s="15">
        <f t="shared" si="237"/>
        <v>-2.2436693127600472E-2</v>
      </c>
      <c r="O1889" s="15">
        <f t="shared" si="238"/>
        <v>32.042065348703929</v>
      </c>
      <c r="P1889" s="15">
        <f t="shared" si="239"/>
        <v>34.597756911521671</v>
      </c>
      <c r="Q1889" s="15">
        <f t="shared" si="240"/>
        <v>9.09792128190103</v>
      </c>
      <c r="R1889" s="15">
        <f t="shared" si="241"/>
        <v>49.104980541438778</v>
      </c>
    </row>
    <row r="1890" spans="1:18" x14ac:dyDescent="0.25">
      <c r="A1890" s="4">
        <v>51810046010</v>
      </c>
      <c r="B1890" s="7" t="s">
        <v>1869</v>
      </c>
      <c r="C1890" s="40">
        <f t="array" ref="C1890">SUMPRODUCT($D$9:$D$12, TRANSPOSE(O1890:R1890))</f>
        <v>31.21068102089135</v>
      </c>
      <c r="E1890" s="9">
        <v>0</v>
      </c>
      <c r="F1890" s="41">
        <v>0.816438</v>
      </c>
      <c r="G1890" s="41">
        <v>-163.13341369899999</v>
      </c>
      <c r="H1890" s="41">
        <v>6.5101780000000001E-3</v>
      </c>
      <c r="J1890" s="15">
        <f t="shared" si="234"/>
        <v>-0.46652283424000918</v>
      </c>
      <c r="K1890" s="15">
        <f t="shared" si="235"/>
        <v>-0.3962031899445031</v>
      </c>
      <c r="L1890" s="15">
        <f t="shared" si="236"/>
        <v>-1.3347492588902914</v>
      </c>
      <c r="M1890" s="15">
        <f t="shared" si="237"/>
        <v>-2.2436693127600472E-2</v>
      </c>
      <c r="O1890" s="15">
        <f t="shared" si="238"/>
        <v>32.042065348703929</v>
      </c>
      <c r="P1890" s="15">
        <f t="shared" si="239"/>
        <v>34.597756911521671</v>
      </c>
      <c r="Q1890" s="15">
        <f t="shared" si="240"/>
        <v>9.09792128190103</v>
      </c>
      <c r="R1890" s="15">
        <f t="shared" si="241"/>
        <v>49.104980541438778</v>
      </c>
    </row>
    <row r="1891" spans="1:18" x14ac:dyDescent="0.25">
      <c r="A1891" s="4">
        <v>51810046011</v>
      </c>
      <c r="B1891" s="7" t="s">
        <v>1870</v>
      </c>
      <c r="C1891" s="40">
        <f t="array" ref="C1891">SUMPRODUCT($D$9:$D$12, TRANSPOSE(O1891:R1891))</f>
        <v>31.21068102089135</v>
      </c>
      <c r="E1891" s="9">
        <v>0</v>
      </c>
      <c r="F1891" s="41">
        <v>0.816438</v>
      </c>
      <c r="G1891" s="41">
        <v>-163.13341369899999</v>
      </c>
      <c r="H1891" s="41">
        <v>6.5101780000000001E-3</v>
      </c>
      <c r="J1891" s="15">
        <f t="shared" si="234"/>
        <v>-0.46652283424000918</v>
      </c>
      <c r="K1891" s="15">
        <f t="shared" si="235"/>
        <v>-0.3962031899445031</v>
      </c>
      <c r="L1891" s="15">
        <f t="shared" si="236"/>
        <v>-1.3347492588902914</v>
      </c>
      <c r="M1891" s="15">
        <f t="shared" si="237"/>
        <v>-2.2436693127600472E-2</v>
      </c>
      <c r="O1891" s="15">
        <f t="shared" si="238"/>
        <v>32.042065348703929</v>
      </c>
      <c r="P1891" s="15">
        <f t="shared" si="239"/>
        <v>34.597756911521671</v>
      </c>
      <c r="Q1891" s="15">
        <f t="shared" si="240"/>
        <v>9.09792128190103</v>
      </c>
      <c r="R1891" s="15">
        <f t="shared" si="241"/>
        <v>49.104980541438778</v>
      </c>
    </row>
    <row r="1892" spans="1:18" x14ac:dyDescent="0.25">
      <c r="A1892" s="4">
        <v>51810046012</v>
      </c>
      <c r="B1892" s="7" t="s">
        <v>1871</v>
      </c>
      <c r="C1892" s="40">
        <f t="array" ref="C1892">SUMPRODUCT($D$9:$D$12, TRANSPOSE(O1892:R1892))</f>
        <v>31.21068102089135</v>
      </c>
      <c r="E1892" s="9">
        <v>0</v>
      </c>
      <c r="F1892" s="41">
        <v>0.816438</v>
      </c>
      <c r="G1892" s="41">
        <v>-163.13341369899999</v>
      </c>
      <c r="H1892" s="41">
        <v>6.5101780000000001E-3</v>
      </c>
      <c r="J1892" s="15">
        <f t="shared" si="234"/>
        <v>-0.46652283424000918</v>
      </c>
      <c r="K1892" s="15">
        <f t="shared" si="235"/>
        <v>-0.3962031899445031</v>
      </c>
      <c r="L1892" s="15">
        <f t="shared" si="236"/>
        <v>-1.3347492588902914</v>
      </c>
      <c r="M1892" s="15">
        <f t="shared" si="237"/>
        <v>-2.2436693127600472E-2</v>
      </c>
      <c r="O1892" s="15">
        <f t="shared" si="238"/>
        <v>32.042065348703929</v>
      </c>
      <c r="P1892" s="15">
        <f t="shared" si="239"/>
        <v>34.597756911521671</v>
      </c>
      <c r="Q1892" s="15">
        <f t="shared" si="240"/>
        <v>9.09792128190103</v>
      </c>
      <c r="R1892" s="15">
        <f t="shared" si="241"/>
        <v>49.104980541438778</v>
      </c>
    </row>
    <row r="1893" spans="1:18" x14ac:dyDescent="0.25">
      <c r="A1893" s="4">
        <v>51810046013</v>
      </c>
      <c r="B1893" s="7" t="s">
        <v>1872</v>
      </c>
      <c r="C1893" s="40">
        <f t="array" ref="C1893">SUMPRODUCT($D$9:$D$12, TRANSPOSE(O1893:R1893))</f>
        <v>31.21068102089135</v>
      </c>
      <c r="E1893" s="9">
        <v>0</v>
      </c>
      <c r="F1893" s="41">
        <v>0.816438</v>
      </c>
      <c r="G1893" s="41">
        <v>-163.13341369899999</v>
      </c>
      <c r="H1893" s="41">
        <v>6.5101780000000001E-3</v>
      </c>
      <c r="J1893" s="15">
        <f t="shared" si="234"/>
        <v>-0.46652283424000918</v>
      </c>
      <c r="K1893" s="15">
        <f t="shared" si="235"/>
        <v>-0.3962031899445031</v>
      </c>
      <c r="L1893" s="15">
        <f t="shared" si="236"/>
        <v>-1.3347492588902914</v>
      </c>
      <c r="M1893" s="15">
        <f t="shared" si="237"/>
        <v>-2.2436693127600472E-2</v>
      </c>
      <c r="O1893" s="15">
        <f t="shared" si="238"/>
        <v>32.042065348703929</v>
      </c>
      <c r="P1893" s="15">
        <f t="shared" si="239"/>
        <v>34.597756911521671</v>
      </c>
      <c r="Q1893" s="15">
        <f t="shared" si="240"/>
        <v>9.09792128190103</v>
      </c>
      <c r="R1893" s="15">
        <f t="shared" si="241"/>
        <v>49.104980541438778</v>
      </c>
    </row>
    <row r="1894" spans="1:18" x14ac:dyDescent="0.25">
      <c r="A1894" s="4">
        <v>51810046014</v>
      </c>
      <c r="B1894" s="7" t="s">
        <v>1873</v>
      </c>
      <c r="C1894" s="40">
        <f t="array" ref="C1894">SUMPRODUCT($D$9:$D$12, TRANSPOSE(O1894:R1894))</f>
        <v>31.21068102089135</v>
      </c>
      <c r="E1894" s="9">
        <v>0</v>
      </c>
      <c r="F1894" s="41">
        <v>0.816438</v>
      </c>
      <c r="G1894" s="41">
        <v>-163.13341369899999</v>
      </c>
      <c r="H1894" s="41">
        <v>6.5101780000000001E-3</v>
      </c>
      <c r="J1894" s="15">
        <f t="shared" si="234"/>
        <v>-0.46652283424000918</v>
      </c>
      <c r="K1894" s="15">
        <f t="shared" si="235"/>
        <v>-0.3962031899445031</v>
      </c>
      <c r="L1894" s="15">
        <f t="shared" si="236"/>
        <v>-1.3347492588902914</v>
      </c>
      <c r="M1894" s="15">
        <f t="shared" si="237"/>
        <v>-2.2436693127600472E-2</v>
      </c>
      <c r="O1894" s="15">
        <f t="shared" si="238"/>
        <v>32.042065348703929</v>
      </c>
      <c r="P1894" s="15">
        <f t="shared" si="239"/>
        <v>34.597756911521671</v>
      </c>
      <c r="Q1894" s="15">
        <f t="shared" si="240"/>
        <v>9.09792128190103</v>
      </c>
      <c r="R1894" s="15">
        <f t="shared" si="241"/>
        <v>49.104980541438778</v>
      </c>
    </row>
    <row r="1895" spans="1:18" x14ac:dyDescent="0.25">
      <c r="A1895" s="4">
        <v>51810046015</v>
      </c>
      <c r="B1895" s="7" t="s">
        <v>1874</v>
      </c>
      <c r="C1895" s="40">
        <f t="array" ref="C1895">SUMPRODUCT($D$9:$D$12, TRANSPOSE(O1895:R1895))</f>
        <v>31.21068102089135</v>
      </c>
      <c r="E1895" s="9">
        <v>0</v>
      </c>
      <c r="F1895" s="41">
        <v>0.816438</v>
      </c>
      <c r="G1895" s="41">
        <v>-163.13341369899999</v>
      </c>
      <c r="H1895" s="41">
        <v>6.5101780000000001E-3</v>
      </c>
      <c r="J1895" s="15">
        <f t="shared" si="234"/>
        <v>-0.46652283424000918</v>
      </c>
      <c r="K1895" s="15">
        <f t="shared" si="235"/>
        <v>-0.3962031899445031</v>
      </c>
      <c r="L1895" s="15">
        <f t="shared" si="236"/>
        <v>-1.3347492588902914</v>
      </c>
      <c r="M1895" s="15">
        <f t="shared" si="237"/>
        <v>-2.2436693127600472E-2</v>
      </c>
      <c r="O1895" s="15">
        <f t="shared" si="238"/>
        <v>32.042065348703929</v>
      </c>
      <c r="P1895" s="15">
        <f t="shared" si="239"/>
        <v>34.597756911521671</v>
      </c>
      <c r="Q1895" s="15">
        <f t="shared" si="240"/>
        <v>9.09792128190103</v>
      </c>
      <c r="R1895" s="15">
        <f t="shared" si="241"/>
        <v>49.104980541438778</v>
      </c>
    </row>
    <row r="1896" spans="1:18" x14ac:dyDescent="0.25">
      <c r="A1896" s="4">
        <v>51810046016</v>
      </c>
      <c r="B1896" s="7" t="s">
        <v>1875</v>
      </c>
      <c r="C1896" s="40">
        <f t="array" ref="C1896">SUMPRODUCT($D$9:$D$12, TRANSPOSE(O1896:R1896))</f>
        <v>31.21068102089135</v>
      </c>
      <c r="E1896" s="9">
        <v>0</v>
      </c>
      <c r="F1896" s="41">
        <v>0.816438</v>
      </c>
      <c r="G1896" s="41">
        <v>-163.13341369899999</v>
      </c>
      <c r="H1896" s="41">
        <v>6.5101780000000001E-3</v>
      </c>
      <c r="J1896" s="15">
        <f t="shared" si="234"/>
        <v>-0.46652283424000918</v>
      </c>
      <c r="K1896" s="15">
        <f t="shared" si="235"/>
        <v>-0.3962031899445031</v>
      </c>
      <c r="L1896" s="15">
        <f t="shared" si="236"/>
        <v>-1.3347492588902914</v>
      </c>
      <c r="M1896" s="15">
        <f t="shared" si="237"/>
        <v>-2.2436693127600472E-2</v>
      </c>
      <c r="O1896" s="15">
        <f t="shared" si="238"/>
        <v>32.042065348703929</v>
      </c>
      <c r="P1896" s="15">
        <f t="shared" si="239"/>
        <v>34.597756911521671</v>
      </c>
      <c r="Q1896" s="15">
        <f t="shared" si="240"/>
        <v>9.09792128190103</v>
      </c>
      <c r="R1896" s="15">
        <f t="shared" si="241"/>
        <v>49.104980541438778</v>
      </c>
    </row>
    <row r="1897" spans="1:18" x14ac:dyDescent="0.25">
      <c r="A1897" s="4">
        <v>51810046204</v>
      </c>
      <c r="B1897" s="7" t="s">
        <v>1876</v>
      </c>
      <c r="C1897" s="40">
        <f t="array" ref="C1897">SUMPRODUCT($D$9:$D$12, TRANSPOSE(O1897:R1897))</f>
        <v>38.922093019952506</v>
      </c>
      <c r="E1897" s="9">
        <v>2</v>
      </c>
      <c r="F1897" s="41">
        <v>0.816438</v>
      </c>
      <c r="G1897" s="41">
        <v>-163.13341369899999</v>
      </c>
      <c r="H1897" s="41">
        <v>6.5101780000000001E-3</v>
      </c>
      <c r="J1897" s="15">
        <f t="shared" si="234"/>
        <v>0.32888087152279588</v>
      </c>
      <c r="K1897" s="15">
        <f t="shared" si="235"/>
        <v>-0.3962031899445031</v>
      </c>
      <c r="L1897" s="15">
        <f t="shared" si="236"/>
        <v>-1.3347492588902914</v>
      </c>
      <c r="M1897" s="15">
        <f t="shared" si="237"/>
        <v>-2.2436693127600472E-2</v>
      </c>
      <c r="O1897" s="15">
        <f t="shared" si="238"/>
        <v>62.887713344948558</v>
      </c>
      <c r="P1897" s="15">
        <f t="shared" si="239"/>
        <v>34.597756911521671</v>
      </c>
      <c r="Q1897" s="15">
        <f t="shared" si="240"/>
        <v>9.09792128190103</v>
      </c>
      <c r="R1897" s="15">
        <f t="shared" si="241"/>
        <v>49.104980541438778</v>
      </c>
    </row>
    <row r="1898" spans="1:18" x14ac:dyDescent="0.25">
      <c r="A1898" s="4">
        <v>51810046206</v>
      </c>
      <c r="B1898" s="7" t="s">
        <v>1877</v>
      </c>
      <c r="C1898" s="40">
        <f t="array" ref="C1898">SUMPRODUCT($D$9:$D$12, TRANSPOSE(O1898:R1898))</f>
        <v>35.01431614587878</v>
      </c>
      <c r="E1898" s="9">
        <v>1</v>
      </c>
      <c r="F1898" s="41">
        <v>0.816438</v>
      </c>
      <c r="G1898" s="41">
        <v>-163.13341369899999</v>
      </c>
      <c r="H1898" s="41">
        <v>6.5101780000000001E-3</v>
      </c>
      <c r="J1898" s="15">
        <f t="shared" si="234"/>
        <v>-6.8820981358606648E-2</v>
      </c>
      <c r="K1898" s="15">
        <f t="shared" si="235"/>
        <v>-0.3962031899445031</v>
      </c>
      <c r="L1898" s="15">
        <f t="shared" si="236"/>
        <v>-1.3347492588902914</v>
      </c>
      <c r="M1898" s="15">
        <f t="shared" si="237"/>
        <v>-2.2436693127600472E-2</v>
      </c>
      <c r="O1898" s="15">
        <f t="shared" si="238"/>
        <v>47.256605848653649</v>
      </c>
      <c r="P1898" s="15">
        <f t="shared" si="239"/>
        <v>34.597756911521671</v>
      </c>
      <c r="Q1898" s="15">
        <f t="shared" si="240"/>
        <v>9.09792128190103</v>
      </c>
      <c r="R1898" s="15">
        <f t="shared" si="241"/>
        <v>49.104980541438778</v>
      </c>
    </row>
    <row r="1899" spans="1:18" x14ac:dyDescent="0.25">
      <c r="A1899" s="4">
        <v>51810046207</v>
      </c>
      <c r="B1899" s="7" t="s">
        <v>1878</v>
      </c>
      <c r="C1899" s="40">
        <f t="array" ref="C1899">SUMPRODUCT($D$9:$D$12, TRANSPOSE(O1899:R1899))</f>
        <v>35.01431614587878</v>
      </c>
      <c r="E1899" s="9">
        <v>1</v>
      </c>
      <c r="F1899" s="41">
        <v>0.816438</v>
      </c>
      <c r="G1899" s="41">
        <v>-163.13341369899999</v>
      </c>
      <c r="H1899" s="41">
        <v>6.5101780000000001E-3</v>
      </c>
      <c r="J1899" s="15">
        <f t="shared" si="234"/>
        <v>-6.8820981358606648E-2</v>
      </c>
      <c r="K1899" s="15">
        <f t="shared" si="235"/>
        <v>-0.3962031899445031</v>
      </c>
      <c r="L1899" s="15">
        <f t="shared" si="236"/>
        <v>-1.3347492588902914</v>
      </c>
      <c r="M1899" s="15">
        <f t="shared" si="237"/>
        <v>-2.2436693127600472E-2</v>
      </c>
      <c r="O1899" s="15">
        <f t="shared" si="238"/>
        <v>47.256605848653649</v>
      </c>
      <c r="P1899" s="15">
        <f t="shared" si="239"/>
        <v>34.597756911521671</v>
      </c>
      <c r="Q1899" s="15">
        <f t="shared" si="240"/>
        <v>9.09792128190103</v>
      </c>
      <c r="R1899" s="15">
        <f t="shared" si="241"/>
        <v>49.104980541438778</v>
      </c>
    </row>
    <row r="1900" spans="1:18" x14ac:dyDescent="0.25">
      <c r="A1900" s="4">
        <v>51810046211</v>
      </c>
      <c r="B1900" s="7" t="s">
        <v>1879</v>
      </c>
      <c r="C1900" s="40">
        <f t="array" ref="C1900">SUMPRODUCT($D$9:$D$12, TRANSPOSE(O1900:R1900))</f>
        <v>35.01431614587878</v>
      </c>
      <c r="E1900" s="9">
        <v>1</v>
      </c>
      <c r="F1900" s="41">
        <v>0.816438</v>
      </c>
      <c r="G1900" s="41">
        <v>-163.13341369899999</v>
      </c>
      <c r="H1900" s="41">
        <v>6.5101780000000001E-3</v>
      </c>
      <c r="J1900" s="15">
        <f t="shared" si="234"/>
        <v>-6.8820981358606648E-2</v>
      </c>
      <c r="K1900" s="15">
        <f t="shared" si="235"/>
        <v>-0.3962031899445031</v>
      </c>
      <c r="L1900" s="15">
        <f t="shared" si="236"/>
        <v>-1.3347492588902914</v>
      </c>
      <c r="M1900" s="15">
        <f t="shared" si="237"/>
        <v>-2.2436693127600472E-2</v>
      </c>
      <c r="O1900" s="15">
        <f t="shared" si="238"/>
        <v>47.256605848653649</v>
      </c>
      <c r="P1900" s="15">
        <f t="shared" si="239"/>
        <v>34.597756911521671</v>
      </c>
      <c r="Q1900" s="15">
        <f t="shared" si="240"/>
        <v>9.09792128190103</v>
      </c>
      <c r="R1900" s="15">
        <f t="shared" si="241"/>
        <v>49.104980541438778</v>
      </c>
    </row>
    <row r="1901" spans="1:18" x14ac:dyDescent="0.25">
      <c r="A1901" s="4">
        <v>51810046212</v>
      </c>
      <c r="B1901" s="7" t="s">
        <v>1880</v>
      </c>
      <c r="C1901" s="40">
        <f t="array" ref="C1901">SUMPRODUCT($D$9:$D$12, TRANSPOSE(O1901:R1901))</f>
        <v>31.21068102089135</v>
      </c>
      <c r="E1901" s="9">
        <v>0</v>
      </c>
      <c r="F1901" s="41">
        <v>0.816438</v>
      </c>
      <c r="G1901" s="41">
        <v>-163.13341369899999</v>
      </c>
      <c r="H1901" s="41">
        <v>6.5101780000000001E-3</v>
      </c>
      <c r="J1901" s="15">
        <f t="shared" si="234"/>
        <v>-0.46652283424000918</v>
      </c>
      <c r="K1901" s="15">
        <f t="shared" si="235"/>
        <v>-0.3962031899445031</v>
      </c>
      <c r="L1901" s="15">
        <f t="shared" si="236"/>
        <v>-1.3347492588902914</v>
      </c>
      <c r="M1901" s="15">
        <f t="shared" si="237"/>
        <v>-2.2436693127600472E-2</v>
      </c>
      <c r="O1901" s="15">
        <f t="shared" si="238"/>
        <v>32.042065348703929</v>
      </c>
      <c r="P1901" s="15">
        <f t="shared" si="239"/>
        <v>34.597756911521671</v>
      </c>
      <c r="Q1901" s="15">
        <f t="shared" si="240"/>
        <v>9.09792128190103</v>
      </c>
      <c r="R1901" s="15">
        <f t="shared" si="241"/>
        <v>49.104980541438778</v>
      </c>
    </row>
    <row r="1902" spans="1:18" x14ac:dyDescent="0.25">
      <c r="A1902" s="4">
        <v>51810046213</v>
      </c>
      <c r="B1902" s="7" t="s">
        <v>1881</v>
      </c>
      <c r="C1902" s="40">
        <f t="array" ref="C1902">SUMPRODUCT($D$9:$D$12, TRANSPOSE(O1902:R1902))</f>
        <v>35.01431614587878</v>
      </c>
      <c r="E1902" s="9">
        <v>1</v>
      </c>
      <c r="F1902" s="41">
        <v>0.816438</v>
      </c>
      <c r="G1902" s="41">
        <v>-163.13341369899999</v>
      </c>
      <c r="H1902" s="41">
        <v>6.5101780000000001E-3</v>
      </c>
      <c r="J1902" s="15">
        <f t="shared" si="234"/>
        <v>-6.8820981358606648E-2</v>
      </c>
      <c r="K1902" s="15">
        <f t="shared" si="235"/>
        <v>-0.3962031899445031</v>
      </c>
      <c r="L1902" s="15">
        <f t="shared" si="236"/>
        <v>-1.3347492588902914</v>
      </c>
      <c r="M1902" s="15">
        <f t="shared" si="237"/>
        <v>-2.2436693127600472E-2</v>
      </c>
      <c r="O1902" s="15">
        <f t="shared" si="238"/>
        <v>47.256605848653649</v>
      </c>
      <c r="P1902" s="15">
        <f t="shared" si="239"/>
        <v>34.597756911521671</v>
      </c>
      <c r="Q1902" s="15">
        <f t="shared" si="240"/>
        <v>9.09792128190103</v>
      </c>
      <c r="R1902" s="15">
        <f t="shared" si="241"/>
        <v>49.104980541438778</v>
      </c>
    </row>
    <row r="1903" spans="1:18" x14ac:dyDescent="0.25">
      <c r="A1903" s="4">
        <v>51810046214</v>
      </c>
      <c r="B1903" s="7" t="s">
        <v>1882</v>
      </c>
      <c r="C1903" s="40">
        <f t="array" ref="C1903">SUMPRODUCT($D$9:$D$12, TRANSPOSE(O1903:R1903))</f>
        <v>31.21068102089135</v>
      </c>
      <c r="E1903" s="9">
        <v>0</v>
      </c>
      <c r="F1903" s="41">
        <v>0.816438</v>
      </c>
      <c r="G1903" s="41">
        <v>-163.13341369899999</v>
      </c>
      <c r="H1903" s="41">
        <v>6.5101780000000001E-3</v>
      </c>
      <c r="J1903" s="15">
        <f t="shared" si="234"/>
        <v>-0.46652283424000918</v>
      </c>
      <c r="K1903" s="15">
        <f t="shared" si="235"/>
        <v>-0.3962031899445031</v>
      </c>
      <c r="L1903" s="15">
        <f t="shared" si="236"/>
        <v>-1.3347492588902914</v>
      </c>
      <c r="M1903" s="15">
        <f t="shared" si="237"/>
        <v>-2.2436693127600472E-2</v>
      </c>
      <c r="O1903" s="15">
        <f t="shared" si="238"/>
        <v>32.042065348703929</v>
      </c>
      <c r="P1903" s="15">
        <f t="shared" si="239"/>
        <v>34.597756911521671</v>
      </c>
      <c r="Q1903" s="15">
        <f t="shared" si="240"/>
        <v>9.09792128190103</v>
      </c>
      <c r="R1903" s="15">
        <f t="shared" si="241"/>
        <v>49.104980541438778</v>
      </c>
    </row>
    <row r="1904" spans="1:18" x14ac:dyDescent="0.25">
      <c r="A1904" s="4">
        <v>51810046216</v>
      </c>
      <c r="B1904" s="7" t="s">
        <v>1883</v>
      </c>
      <c r="C1904" s="40">
        <f t="array" ref="C1904">SUMPRODUCT($D$9:$D$12, TRANSPOSE(O1904:R1904))</f>
        <v>31.21068102089135</v>
      </c>
      <c r="E1904" s="9">
        <v>0</v>
      </c>
      <c r="F1904" s="41">
        <v>0.816438</v>
      </c>
      <c r="G1904" s="41">
        <v>-163.13341369899999</v>
      </c>
      <c r="H1904" s="41">
        <v>6.5101780000000001E-3</v>
      </c>
      <c r="J1904" s="15">
        <f t="shared" si="234"/>
        <v>-0.46652283424000918</v>
      </c>
      <c r="K1904" s="15">
        <f t="shared" si="235"/>
        <v>-0.3962031899445031</v>
      </c>
      <c r="L1904" s="15">
        <f t="shared" si="236"/>
        <v>-1.3347492588902914</v>
      </c>
      <c r="M1904" s="15">
        <f t="shared" si="237"/>
        <v>-2.2436693127600472E-2</v>
      </c>
      <c r="O1904" s="15">
        <f t="shared" si="238"/>
        <v>32.042065348703929</v>
      </c>
      <c r="P1904" s="15">
        <f t="shared" si="239"/>
        <v>34.597756911521671</v>
      </c>
      <c r="Q1904" s="15">
        <f t="shared" si="240"/>
        <v>9.09792128190103</v>
      </c>
      <c r="R1904" s="15">
        <f t="shared" si="241"/>
        <v>49.104980541438778</v>
      </c>
    </row>
    <row r="1905" spans="1:18" x14ac:dyDescent="0.25">
      <c r="A1905" s="4">
        <v>51810046217</v>
      </c>
      <c r="B1905" s="7" t="s">
        <v>1884</v>
      </c>
      <c r="C1905" s="40">
        <f t="array" ref="C1905">SUMPRODUCT($D$9:$D$12, TRANSPOSE(O1905:R1905))</f>
        <v>35.01431614587878</v>
      </c>
      <c r="E1905" s="9">
        <v>1</v>
      </c>
      <c r="F1905" s="41">
        <v>0.816438</v>
      </c>
      <c r="G1905" s="41">
        <v>-163.13341369899999</v>
      </c>
      <c r="H1905" s="41">
        <v>6.5101780000000001E-3</v>
      </c>
      <c r="J1905" s="15">
        <f t="shared" si="234"/>
        <v>-6.8820981358606648E-2</v>
      </c>
      <c r="K1905" s="15">
        <f t="shared" si="235"/>
        <v>-0.3962031899445031</v>
      </c>
      <c r="L1905" s="15">
        <f t="shared" si="236"/>
        <v>-1.3347492588902914</v>
      </c>
      <c r="M1905" s="15">
        <f t="shared" si="237"/>
        <v>-2.2436693127600472E-2</v>
      </c>
      <c r="O1905" s="15">
        <f t="shared" si="238"/>
        <v>47.256605848653649</v>
      </c>
      <c r="P1905" s="15">
        <f t="shared" si="239"/>
        <v>34.597756911521671</v>
      </c>
      <c r="Q1905" s="15">
        <f t="shared" si="240"/>
        <v>9.09792128190103</v>
      </c>
      <c r="R1905" s="15">
        <f t="shared" si="241"/>
        <v>49.104980541438778</v>
      </c>
    </row>
    <row r="1906" spans="1:18" x14ac:dyDescent="0.25">
      <c r="A1906" s="4">
        <v>51810046219</v>
      </c>
      <c r="B1906" s="7" t="s">
        <v>1885</v>
      </c>
      <c r="C1906" s="40">
        <f t="array" ref="C1906">SUMPRODUCT($D$9:$D$12, TRANSPOSE(O1906:R1906))</f>
        <v>35.01431614587878</v>
      </c>
      <c r="E1906" s="9">
        <v>1</v>
      </c>
      <c r="F1906" s="41">
        <v>0.816438</v>
      </c>
      <c r="G1906" s="41">
        <v>-163.13341369899999</v>
      </c>
      <c r="H1906" s="41">
        <v>6.5101780000000001E-3</v>
      </c>
      <c r="J1906" s="15">
        <f t="shared" si="234"/>
        <v>-6.8820981358606648E-2</v>
      </c>
      <c r="K1906" s="15">
        <f t="shared" si="235"/>
        <v>-0.3962031899445031</v>
      </c>
      <c r="L1906" s="15">
        <f t="shared" si="236"/>
        <v>-1.3347492588902914</v>
      </c>
      <c r="M1906" s="15">
        <f t="shared" si="237"/>
        <v>-2.2436693127600472E-2</v>
      </c>
      <c r="O1906" s="15">
        <f t="shared" si="238"/>
        <v>47.256605848653649</v>
      </c>
      <c r="P1906" s="15">
        <f t="shared" si="239"/>
        <v>34.597756911521671</v>
      </c>
      <c r="Q1906" s="15">
        <f t="shared" si="240"/>
        <v>9.09792128190103</v>
      </c>
      <c r="R1906" s="15">
        <f t="shared" si="241"/>
        <v>49.104980541438778</v>
      </c>
    </row>
    <row r="1907" spans="1:18" x14ac:dyDescent="0.25">
      <c r="A1907" s="4">
        <v>51810046220</v>
      </c>
      <c r="B1907" s="7" t="s">
        <v>1886</v>
      </c>
      <c r="C1907" s="40">
        <f t="array" ref="C1907">SUMPRODUCT($D$9:$D$12, TRANSPOSE(O1907:R1907))</f>
        <v>38.922093019952506</v>
      </c>
      <c r="E1907" s="9">
        <v>2</v>
      </c>
      <c r="F1907" s="41">
        <v>0.816438</v>
      </c>
      <c r="G1907" s="41">
        <v>-163.13341369899999</v>
      </c>
      <c r="H1907" s="41">
        <v>6.5101780000000001E-3</v>
      </c>
      <c r="J1907" s="15">
        <f t="shared" si="234"/>
        <v>0.32888087152279588</v>
      </c>
      <c r="K1907" s="15">
        <f t="shared" si="235"/>
        <v>-0.3962031899445031</v>
      </c>
      <c r="L1907" s="15">
        <f t="shared" si="236"/>
        <v>-1.3347492588902914</v>
      </c>
      <c r="M1907" s="15">
        <f t="shared" si="237"/>
        <v>-2.2436693127600472E-2</v>
      </c>
      <c r="O1907" s="15">
        <f t="shared" si="238"/>
        <v>62.887713344948558</v>
      </c>
      <c r="P1907" s="15">
        <f t="shared" si="239"/>
        <v>34.597756911521671</v>
      </c>
      <c r="Q1907" s="15">
        <f t="shared" si="240"/>
        <v>9.09792128190103</v>
      </c>
      <c r="R1907" s="15">
        <f t="shared" si="241"/>
        <v>49.104980541438778</v>
      </c>
    </row>
    <row r="1908" spans="1:18" x14ac:dyDescent="0.25">
      <c r="A1908" s="4">
        <v>51810046221</v>
      </c>
      <c r="B1908" s="7" t="s">
        <v>1887</v>
      </c>
      <c r="C1908" s="40">
        <f t="array" ref="C1908">SUMPRODUCT($D$9:$D$12, TRANSPOSE(O1908:R1908))</f>
        <v>35.01431614587878</v>
      </c>
      <c r="E1908" s="9">
        <v>1</v>
      </c>
      <c r="F1908" s="41">
        <v>0.816438</v>
      </c>
      <c r="G1908" s="41">
        <v>-163.13341369899999</v>
      </c>
      <c r="H1908" s="41">
        <v>6.5101780000000001E-3</v>
      </c>
      <c r="J1908" s="15">
        <f t="shared" si="234"/>
        <v>-6.8820981358606648E-2</v>
      </c>
      <c r="K1908" s="15">
        <f t="shared" si="235"/>
        <v>-0.3962031899445031</v>
      </c>
      <c r="L1908" s="15">
        <f t="shared" si="236"/>
        <v>-1.3347492588902914</v>
      </c>
      <c r="M1908" s="15">
        <f t="shared" si="237"/>
        <v>-2.2436693127600472E-2</v>
      </c>
      <c r="O1908" s="15">
        <f t="shared" si="238"/>
        <v>47.256605848653649</v>
      </c>
      <c r="P1908" s="15">
        <f t="shared" si="239"/>
        <v>34.597756911521671</v>
      </c>
      <c r="Q1908" s="15">
        <f t="shared" si="240"/>
        <v>9.09792128190103</v>
      </c>
      <c r="R1908" s="15">
        <f t="shared" si="241"/>
        <v>49.104980541438778</v>
      </c>
    </row>
    <row r="1909" spans="1:18" x14ac:dyDescent="0.25">
      <c r="A1909" s="4">
        <v>51810046222</v>
      </c>
      <c r="B1909" s="7" t="s">
        <v>1888</v>
      </c>
      <c r="C1909" s="40">
        <f t="array" ref="C1909">SUMPRODUCT($D$9:$D$12, TRANSPOSE(O1909:R1909))</f>
        <v>35.01431614587878</v>
      </c>
      <c r="E1909" s="9">
        <v>1</v>
      </c>
      <c r="F1909" s="41">
        <v>0.816438</v>
      </c>
      <c r="G1909" s="41">
        <v>-163.13341369899999</v>
      </c>
      <c r="H1909" s="41">
        <v>6.5101780000000001E-3</v>
      </c>
      <c r="J1909" s="15">
        <f t="shared" si="234"/>
        <v>-6.8820981358606648E-2</v>
      </c>
      <c r="K1909" s="15">
        <f t="shared" si="235"/>
        <v>-0.3962031899445031</v>
      </c>
      <c r="L1909" s="15">
        <f t="shared" si="236"/>
        <v>-1.3347492588902914</v>
      </c>
      <c r="M1909" s="15">
        <f t="shared" si="237"/>
        <v>-2.2436693127600472E-2</v>
      </c>
      <c r="O1909" s="15">
        <f t="shared" si="238"/>
        <v>47.256605848653649</v>
      </c>
      <c r="P1909" s="15">
        <f t="shared" si="239"/>
        <v>34.597756911521671</v>
      </c>
      <c r="Q1909" s="15">
        <f t="shared" si="240"/>
        <v>9.09792128190103</v>
      </c>
      <c r="R1909" s="15">
        <f t="shared" si="241"/>
        <v>49.104980541438778</v>
      </c>
    </row>
    <row r="1910" spans="1:18" x14ac:dyDescent="0.25">
      <c r="A1910" s="4">
        <v>51810046223</v>
      </c>
      <c r="B1910" s="7" t="s">
        <v>1889</v>
      </c>
      <c r="C1910" s="40">
        <f t="array" ref="C1910">SUMPRODUCT($D$9:$D$12, TRANSPOSE(O1910:R1910))</f>
        <v>35.01431614587878</v>
      </c>
      <c r="E1910" s="9">
        <v>1</v>
      </c>
      <c r="F1910" s="41">
        <v>0.816438</v>
      </c>
      <c r="G1910" s="41">
        <v>-163.13341369899999</v>
      </c>
      <c r="H1910" s="41">
        <v>6.5101780000000001E-3</v>
      </c>
      <c r="J1910" s="15">
        <f t="shared" si="234"/>
        <v>-6.8820981358606648E-2</v>
      </c>
      <c r="K1910" s="15">
        <f t="shared" si="235"/>
        <v>-0.3962031899445031</v>
      </c>
      <c r="L1910" s="15">
        <f t="shared" si="236"/>
        <v>-1.3347492588902914</v>
      </c>
      <c r="M1910" s="15">
        <f t="shared" si="237"/>
        <v>-2.2436693127600472E-2</v>
      </c>
      <c r="O1910" s="15">
        <f t="shared" si="238"/>
        <v>47.256605848653649</v>
      </c>
      <c r="P1910" s="15">
        <f t="shared" si="239"/>
        <v>34.597756911521671</v>
      </c>
      <c r="Q1910" s="15">
        <f t="shared" si="240"/>
        <v>9.09792128190103</v>
      </c>
      <c r="R1910" s="15">
        <f t="shared" si="241"/>
        <v>49.104980541438778</v>
      </c>
    </row>
    <row r="1911" spans="1:18" x14ac:dyDescent="0.25">
      <c r="A1911" s="4">
        <v>51810046224</v>
      </c>
      <c r="B1911" s="7" t="s">
        <v>1890</v>
      </c>
      <c r="C1911" s="40">
        <f t="array" ref="C1911">SUMPRODUCT($D$9:$D$12, TRANSPOSE(O1911:R1911))</f>
        <v>35.01431614587878</v>
      </c>
      <c r="E1911" s="9">
        <v>1</v>
      </c>
      <c r="F1911" s="41">
        <v>0.816438</v>
      </c>
      <c r="G1911" s="41">
        <v>-163.13341369899999</v>
      </c>
      <c r="H1911" s="41">
        <v>6.5101780000000001E-3</v>
      </c>
      <c r="J1911" s="15">
        <f t="shared" si="234"/>
        <v>-6.8820981358606648E-2</v>
      </c>
      <c r="K1911" s="15">
        <f t="shared" si="235"/>
        <v>-0.3962031899445031</v>
      </c>
      <c r="L1911" s="15">
        <f t="shared" si="236"/>
        <v>-1.3347492588902914</v>
      </c>
      <c r="M1911" s="15">
        <f t="shared" si="237"/>
        <v>-2.2436693127600472E-2</v>
      </c>
      <c r="O1911" s="15">
        <f t="shared" si="238"/>
        <v>47.256605848653649</v>
      </c>
      <c r="P1911" s="15">
        <f t="shared" si="239"/>
        <v>34.597756911521671</v>
      </c>
      <c r="Q1911" s="15">
        <f t="shared" si="240"/>
        <v>9.09792128190103</v>
      </c>
      <c r="R1911" s="15">
        <f t="shared" si="241"/>
        <v>49.104980541438778</v>
      </c>
    </row>
    <row r="1912" spans="1:18" x14ac:dyDescent="0.25">
      <c r="A1912" s="4">
        <v>51810046225</v>
      </c>
      <c r="B1912" s="7" t="s">
        <v>1891</v>
      </c>
      <c r="C1912" s="40">
        <f t="array" ref="C1912">SUMPRODUCT($D$9:$D$12, TRANSPOSE(O1912:R1912))</f>
        <v>31.21068102089135</v>
      </c>
      <c r="E1912" s="9">
        <v>0</v>
      </c>
      <c r="F1912" s="41">
        <v>0.816438</v>
      </c>
      <c r="G1912" s="41">
        <v>-163.13341369899999</v>
      </c>
      <c r="H1912" s="41">
        <v>6.5101780000000001E-3</v>
      </c>
      <c r="J1912" s="15">
        <f t="shared" si="234"/>
        <v>-0.46652283424000918</v>
      </c>
      <c r="K1912" s="15">
        <f t="shared" si="235"/>
        <v>-0.3962031899445031</v>
      </c>
      <c r="L1912" s="15">
        <f t="shared" si="236"/>
        <v>-1.3347492588902914</v>
      </c>
      <c r="M1912" s="15">
        <f t="shared" si="237"/>
        <v>-2.2436693127600472E-2</v>
      </c>
      <c r="O1912" s="15">
        <f t="shared" si="238"/>
        <v>32.042065348703929</v>
      </c>
      <c r="P1912" s="15">
        <f t="shared" si="239"/>
        <v>34.597756911521671</v>
      </c>
      <c r="Q1912" s="15">
        <f t="shared" si="240"/>
        <v>9.09792128190103</v>
      </c>
      <c r="R1912" s="15">
        <f t="shared" si="241"/>
        <v>49.104980541438778</v>
      </c>
    </row>
    <row r="1913" spans="1:18" x14ac:dyDescent="0.25">
      <c r="A1913" s="4">
        <v>51810046400</v>
      </c>
      <c r="B1913" s="7" t="s">
        <v>1892</v>
      </c>
      <c r="C1913" s="40">
        <f t="array" ref="C1913">SUMPRODUCT($D$9:$D$12, TRANSPOSE(O1913:R1913))</f>
        <v>31.21068102089135</v>
      </c>
      <c r="E1913" s="9">
        <v>0</v>
      </c>
      <c r="F1913" s="41">
        <v>0.816438</v>
      </c>
      <c r="G1913" s="41">
        <v>-163.13341369899999</v>
      </c>
      <c r="H1913" s="41">
        <v>6.5101780000000001E-3</v>
      </c>
      <c r="J1913" s="15">
        <f t="shared" si="234"/>
        <v>-0.46652283424000918</v>
      </c>
      <c r="K1913" s="15">
        <f t="shared" si="235"/>
        <v>-0.3962031899445031</v>
      </c>
      <c r="L1913" s="15">
        <f t="shared" si="236"/>
        <v>-1.3347492588902914</v>
      </c>
      <c r="M1913" s="15">
        <f t="shared" si="237"/>
        <v>-2.2436693127600472E-2</v>
      </c>
      <c r="O1913" s="15">
        <f t="shared" si="238"/>
        <v>32.042065348703929</v>
      </c>
      <c r="P1913" s="15">
        <f t="shared" si="239"/>
        <v>34.597756911521671</v>
      </c>
      <c r="Q1913" s="15">
        <f t="shared" si="240"/>
        <v>9.09792128190103</v>
      </c>
      <c r="R1913" s="15">
        <f t="shared" si="241"/>
        <v>49.104980541438778</v>
      </c>
    </row>
    <row r="1914" spans="1:18" x14ac:dyDescent="0.25">
      <c r="A1914" s="4">
        <v>51810990100</v>
      </c>
      <c r="B1914" s="7" t="s">
        <v>1893</v>
      </c>
      <c r="C1914" s="40">
        <f t="array" ref="C1914">SUMPRODUCT($D$9:$D$12, TRANSPOSE(O1914:R1914))</f>
        <v>31.21068102089135</v>
      </c>
      <c r="E1914" s="9">
        <v>0</v>
      </c>
      <c r="F1914" s="41">
        <v>0.816438</v>
      </c>
      <c r="G1914" s="41">
        <v>-163.13341369899999</v>
      </c>
      <c r="H1914" s="41">
        <v>6.5101780000000001E-3</v>
      </c>
      <c r="J1914" s="15">
        <f t="shared" si="234"/>
        <v>-0.46652283424000918</v>
      </c>
      <c r="K1914" s="15">
        <f t="shared" si="235"/>
        <v>-0.3962031899445031</v>
      </c>
      <c r="L1914" s="15">
        <f t="shared" si="236"/>
        <v>-1.3347492588902914</v>
      </c>
      <c r="M1914" s="15">
        <f t="shared" si="237"/>
        <v>-2.2436693127600472E-2</v>
      </c>
      <c r="O1914" s="15">
        <f t="shared" si="238"/>
        <v>32.042065348703929</v>
      </c>
      <c r="P1914" s="15">
        <f t="shared" si="239"/>
        <v>34.597756911521671</v>
      </c>
      <c r="Q1914" s="15">
        <f t="shared" si="240"/>
        <v>9.09792128190103</v>
      </c>
      <c r="R1914" s="15">
        <f t="shared" si="241"/>
        <v>49.104980541438778</v>
      </c>
    </row>
    <row r="1915" spans="1:18" x14ac:dyDescent="0.25">
      <c r="A1915" s="4">
        <v>51820003100</v>
      </c>
      <c r="B1915" s="7" t="s">
        <v>1894</v>
      </c>
      <c r="C1915" s="40">
        <f t="array" ref="C1915">SUMPRODUCT($D$9:$D$12, TRANSPOSE(O1915:R1915))</f>
        <v>35.528441100868399</v>
      </c>
      <c r="E1915" s="9">
        <v>0</v>
      </c>
      <c r="F1915" s="41">
        <v>0.77618100000000001</v>
      </c>
      <c r="G1915" s="41">
        <v>-31.0678887539</v>
      </c>
      <c r="H1915" s="41">
        <v>-3.278689E-3</v>
      </c>
      <c r="J1915" s="15">
        <f t="shared" si="234"/>
        <v>-0.46652283424000918</v>
      </c>
      <c r="K1915" s="15">
        <f t="shared" si="235"/>
        <v>-0.4442464532657367</v>
      </c>
      <c r="L1915" s="15">
        <f t="shared" si="236"/>
        <v>-0.4392761421279241</v>
      </c>
      <c r="M1915" s="15">
        <f t="shared" si="237"/>
        <v>-0.14576347369614476</v>
      </c>
      <c r="O1915" s="15">
        <f t="shared" si="238"/>
        <v>32.042065348703929</v>
      </c>
      <c r="P1915" s="15">
        <f t="shared" si="239"/>
        <v>32.843220516004543</v>
      </c>
      <c r="Q1915" s="15">
        <f t="shared" si="240"/>
        <v>33.023072957205322</v>
      </c>
      <c r="R1915" s="15">
        <f t="shared" si="241"/>
        <v>44.205405581559795</v>
      </c>
    </row>
    <row r="1916" spans="1:18" x14ac:dyDescent="0.25">
      <c r="A1916" s="4">
        <v>51820003200</v>
      </c>
      <c r="B1916" s="7" t="s">
        <v>1895</v>
      </c>
      <c r="C1916" s="40">
        <f t="array" ref="C1916">SUMPRODUCT($D$9:$D$12, TRANSPOSE(O1916:R1916))</f>
        <v>35.528441100868399</v>
      </c>
      <c r="E1916" s="9">
        <v>0</v>
      </c>
      <c r="F1916" s="41">
        <v>0.77618100000000001</v>
      </c>
      <c r="G1916" s="41">
        <v>-31.0678887539</v>
      </c>
      <c r="H1916" s="41">
        <v>-3.278689E-3</v>
      </c>
      <c r="J1916" s="15">
        <f t="shared" si="234"/>
        <v>-0.46652283424000918</v>
      </c>
      <c r="K1916" s="15">
        <f t="shared" si="235"/>
        <v>-0.4442464532657367</v>
      </c>
      <c r="L1916" s="15">
        <f t="shared" si="236"/>
        <v>-0.4392761421279241</v>
      </c>
      <c r="M1916" s="15">
        <f t="shared" si="237"/>
        <v>-0.14576347369614476</v>
      </c>
      <c r="O1916" s="15">
        <f t="shared" si="238"/>
        <v>32.042065348703929</v>
      </c>
      <c r="P1916" s="15">
        <f t="shared" si="239"/>
        <v>32.843220516004543</v>
      </c>
      <c r="Q1916" s="15">
        <f t="shared" si="240"/>
        <v>33.023072957205322</v>
      </c>
      <c r="R1916" s="15">
        <f t="shared" si="241"/>
        <v>44.205405581559795</v>
      </c>
    </row>
    <row r="1917" spans="1:18" x14ac:dyDescent="0.25">
      <c r="A1917" s="4">
        <v>51820003300</v>
      </c>
      <c r="B1917" s="7" t="s">
        <v>1896</v>
      </c>
      <c r="C1917" s="40">
        <f t="array" ref="C1917">SUMPRODUCT($D$9:$D$12, TRANSPOSE(O1917:R1917))</f>
        <v>35.528441100868399</v>
      </c>
      <c r="E1917" s="9">
        <v>0</v>
      </c>
      <c r="F1917" s="41">
        <v>0.77618100000000001</v>
      </c>
      <c r="G1917" s="41">
        <v>-31.0678887539</v>
      </c>
      <c r="H1917" s="41">
        <v>-3.278689E-3</v>
      </c>
      <c r="J1917" s="15">
        <f t="shared" si="234"/>
        <v>-0.46652283424000918</v>
      </c>
      <c r="K1917" s="15">
        <f t="shared" si="235"/>
        <v>-0.4442464532657367</v>
      </c>
      <c r="L1917" s="15">
        <f t="shared" si="236"/>
        <v>-0.4392761421279241</v>
      </c>
      <c r="M1917" s="15">
        <f t="shared" si="237"/>
        <v>-0.14576347369614476</v>
      </c>
      <c r="O1917" s="15">
        <f t="shared" si="238"/>
        <v>32.042065348703929</v>
      </c>
      <c r="P1917" s="15">
        <f t="shared" si="239"/>
        <v>32.843220516004543</v>
      </c>
      <c r="Q1917" s="15">
        <f t="shared" si="240"/>
        <v>33.023072957205322</v>
      </c>
      <c r="R1917" s="15">
        <f t="shared" si="241"/>
        <v>44.205405581559795</v>
      </c>
    </row>
    <row r="1918" spans="1:18" x14ac:dyDescent="0.25">
      <c r="A1918" s="4">
        <v>51820003400</v>
      </c>
      <c r="B1918" s="7" t="s">
        <v>1897</v>
      </c>
      <c r="C1918" s="40">
        <f t="array" ref="C1918">SUMPRODUCT($D$9:$D$12, TRANSPOSE(O1918:R1918))</f>
        <v>35.528441100868399</v>
      </c>
      <c r="E1918" s="9">
        <v>0</v>
      </c>
      <c r="F1918" s="41">
        <v>0.77618100000000001</v>
      </c>
      <c r="G1918" s="41">
        <v>-31.0678887539</v>
      </c>
      <c r="H1918" s="41">
        <v>-3.278689E-3</v>
      </c>
      <c r="J1918" s="15">
        <f t="shared" si="234"/>
        <v>-0.46652283424000918</v>
      </c>
      <c r="K1918" s="15">
        <f t="shared" si="235"/>
        <v>-0.4442464532657367</v>
      </c>
      <c r="L1918" s="15">
        <f t="shared" si="236"/>
        <v>-0.4392761421279241</v>
      </c>
      <c r="M1918" s="15">
        <f t="shared" si="237"/>
        <v>-0.14576347369614476</v>
      </c>
      <c r="O1918" s="15">
        <f t="shared" si="238"/>
        <v>32.042065348703929</v>
      </c>
      <c r="P1918" s="15">
        <f t="shared" si="239"/>
        <v>32.843220516004543</v>
      </c>
      <c r="Q1918" s="15">
        <f t="shared" si="240"/>
        <v>33.023072957205322</v>
      </c>
      <c r="R1918" s="15">
        <f t="shared" si="241"/>
        <v>44.205405581559795</v>
      </c>
    </row>
    <row r="1919" spans="1:18" x14ac:dyDescent="0.25">
      <c r="A1919" s="4">
        <v>51820003500</v>
      </c>
      <c r="B1919" s="7" t="s">
        <v>1898</v>
      </c>
      <c r="C1919" s="40">
        <f t="array" ref="C1919">SUMPRODUCT($D$9:$D$12, TRANSPOSE(O1919:R1919))</f>
        <v>35.528441100868399</v>
      </c>
      <c r="E1919" s="9">
        <v>0</v>
      </c>
      <c r="F1919" s="41">
        <v>0.77618100000000001</v>
      </c>
      <c r="G1919" s="41">
        <v>-31.0678887539</v>
      </c>
      <c r="H1919" s="41">
        <v>-3.278689E-3</v>
      </c>
      <c r="J1919" s="15">
        <f t="shared" si="234"/>
        <v>-0.46652283424000918</v>
      </c>
      <c r="K1919" s="15">
        <f t="shared" si="235"/>
        <v>-0.4442464532657367</v>
      </c>
      <c r="L1919" s="15">
        <f t="shared" si="236"/>
        <v>-0.4392761421279241</v>
      </c>
      <c r="M1919" s="15">
        <f t="shared" si="237"/>
        <v>-0.14576347369614476</v>
      </c>
      <c r="O1919" s="15">
        <f t="shared" si="238"/>
        <v>32.042065348703929</v>
      </c>
      <c r="P1919" s="15">
        <f t="shared" si="239"/>
        <v>32.843220516004543</v>
      </c>
      <c r="Q1919" s="15">
        <f t="shared" si="240"/>
        <v>33.023072957205322</v>
      </c>
      <c r="R1919" s="15">
        <f t="shared" si="241"/>
        <v>44.205405581559795</v>
      </c>
    </row>
    <row r="1920" spans="1:18" x14ac:dyDescent="0.25">
      <c r="A1920" s="4">
        <v>51830370100</v>
      </c>
      <c r="B1920" s="7" t="s">
        <v>1899</v>
      </c>
      <c r="C1920" s="40">
        <f t="array" ref="C1920">SUMPRODUCT($D$9:$D$12, TRANSPOSE(O1920:R1920))</f>
        <v>50.014455925666141</v>
      </c>
      <c r="E1920" s="9">
        <v>0</v>
      </c>
      <c r="F1920" s="41">
        <v>0.29309400000000002</v>
      </c>
      <c r="G1920" s="41">
        <v>82.952574443299994</v>
      </c>
      <c r="H1920" s="41">
        <v>0.10810810799999999</v>
      </c>
      <c r="J1920" s="15">
        <f t="shared" si="234"/>
        <v>-0.46652283424000918</v>
      </c>
      <c r="K1920" s="15">
        <f t="shared" si="235"/>
        <v>-1.0207691933622365</v>
      </c>
      <c r="L1920" s="15">
        <f t="shared" si="236"/>
        <v>0.33384204747022928</v>
      </c>
      <c r="M1920" s="15">
        <f t="shared" si="237"/>
        <v>1.2575628838743469</v>
      </c>
      <c r="O1920" s="15">
        <f t="shared" si="238"/>
        <v>32.042065348703929</v>
      </c>
      <c r="P1920" s="15">
        <f t="shared" si="239"/>
        <v>15.368190160210403</v>
      </c>
      <c r="Q1920" s="15">
        <f t="shared" si="240"/>
        <v>63.075062371665972</v>
      </c>
      <c r="R1920" s="15">
        <f t="shared" si="241"/>
        <v>89.572505822084253</v>
      </c>
    </row>
    <row r="1921" spans="1:18" x14ac:dyDescent="0.25">
      <c r="A1921" s="4">
        <v>51830370200</v>
      </c>
      <c r="B1921" s="7" t="s">
        <v>1900</v>
      </c>
      <c r="C1921" s="40">
        <f t="array" ref="C1921">SUMPRODUCT($D$9:$D$12, TRANSPOSE(O1921:R1921))</f>
        <v>50.014455925666141</v>
      </c>
      <c r="E1921" s="9">
        <v>0</v>
      </c>
      <c r="F1921" s="41">
        <v>0.29309400000000002</v>
      </c>
      <c r="G1921" s="41">
        <v>82.952574443299994</v>
      </c>
      <c r="H1921" s="41">
        <v>0.10810810799999999</v>
      </c>
      <c r="J1921" s="15">
        <f t="shared" si="234"/>
        <v>-0.46652283424000918</v>
      </c>
      <c r="K1921" s="15">
        <f t="shared" si="235"/>
        <v>-1.0207691933622365</v>
      </c>
      <c r="L1921" s="15">
        <f t="shared" si="236"/>
        <v>0.33384204747022928</v>
      </c>
      <c r="M1921" s="15">
        <f t="shared" si="237"/>
        <v>1.2575628838743469</v>
      </c>
      <c r="O1921" s="15">
        <f t="shared" si="238"/>
        <v>32.042065348703929</v>
      </c>
      <c r="P1921" s="15">
        <f t="shared" si="239"/>
        <v>15.368190160210403</v>
      </c>
      <c r="Q1921" s="15">
        <f t="shared" si="240"/>
        <v>63.075062371665972</v>
      </c>
      <c r="R1921" s="15">
        <f t="shared" si="241"/>
        <v>89.572505822084253</v>
      </c>
    </row>
    <row r="1922" spans="1:18" x14ac:dyDescent="0.25">
      <c r="A1922" s="4">
        <v>51830370300</v>
      </c>
      <c r="B1922" s="7" t="s">
        <v>1901</v>
      </c>
      <c r="C1922" s="40">
        <f t="array" ref="C1922">SUMPRODUCT($D$9:$D$12, TRANSPOSE(O1922:R1922))</f>
        <v>50.014455925666141</v>
      </c>
      <c r="E1922" s="9">
        <v>0</v>
      </c>
      <c r="F1922" s="41">
        <v>0.29309400000000002</v>
      </c>
      <c r="G1922" s="41">
        <v>82.952574443299994</v>
      </c>
      <c r="H1922" s="41">
        <v>0.10810810799999999</v>
      </c>
      <c r="J1922" s="15">
        <f t="shared" si="234"/>
        <v>-0.46652283424000918</v>
      </c>
      <c r="K1922" s="15">
        <f t="shared" si="235"/>
        <v>-1.0207691933622365</v>
      </c>
      <c r="L1922" s="15">
        <f t="shared" si="236"/>
        <v>0.33384204747022928</v>
      </c>
      <c r="M1922" s="15">
        <f t="shared" si="237"/>
        <v>1.2575628838743469</v>
      </c>
      <c r="O1922" s="15">
        <f t="shared" si="238"/>
        <v>32.042065348703929</v>
      </c>
      <c r="P1922" s="15">
        <f t="shared" si="239"/>
        <v>15.368190160210403</v>
      </c>
      <c r="Q1922" s="15">
        <f t="shared" si="240"/>
        <v>63.075062371665972</v>
      </c>
      <c r="R1922" s="15">
        <f t="shared" si="241"/>
        <v>89.572505822084253</v>
      </c>
    </row>
    <row r="1923" spans="1:18" x14ac:dyDescent="0.25">
      <c r="A1923" s="4">
        <v>51840000100</v>
      </c>
      <c r="B1923" s="7" t="s">
        <v>1902</v>
      </c>
      <c r="C1923" s="40">
        <f t="array" ref="C1923">SUMPRODUCT($D$9:$D$12, TRANSPOSE(O1923:R1923))</f>
        <v>34.556063694784555</v>
      </c>
      <c r="E1923" s="9">
        <v>0</v>
      </c>
      <c r="F1923" s="41">
        <v>0.331289</v>
      </c>
      <c r="G1923" s="41">
        <v>-19.386828190399999</v>
      </c>
      <c r="H1923" s="41">
        <v>1.5801354E-2</v>
      </c>
      <c r="J1923" s="15">
        <f t="shared" si="234"/>
        <v>-0.46652283424000918</v>
      </c>
      <c r="K1923" s="15">
        <f t="shared" si="235"/>
        <v>-0.97518674950018724</v>
      </c>
      <c r="L1923" s="15">
        <f t="shared" si="236"/>
        <v>-0.3600724611200638</v>
      </c>
      <c r="M1923" s="15">
        <f t="shared" si="237"/>
        <v>9.4619838928226313E-2</v>
      </c>
      <c r="O1923" s="15">
        <f t="shared" si="238"/>
        <v>32.042065348703929</v>
      </c>
      <c r="P1923" s="15">
        <f t="shared" si="239"/>
        <v>16.473381682421678</v>
      </c>
      <c r="Q1923" s="15">
        <f t="shared" si="240"/>
        <v>35.93964731541471</v>
      </c>
      <c r="R1923" s="15">
        <f t="shared" si="241"/>
        <v>53.769160432597928</v>
      </c>
    </row>
    <row r="1924" spans="1:18" x14ac:dyDescent="0.25">
      <c r="A1924" s="4">
        <v>51840000201</v>
      </c>
      <c r="B1924" s="7" t="s">
        <v>1903</v>
      </c>
      <c r="C1924" s="40">
        <f t="array" ref="C1924">SUMPRODUCT($D$9:$D$12, TRANSPOSE(O1924:R1924))</f>
        <v>34.556063694784555</v>
      </c>
      <c r="E1924" s="9">
        <v>0</v>
      </c>
      <c r="F1924" s="41">
        <v>0.331289</v>
      </c>
      <c r="G1924" s="41">
        <v>-19.386828190399999</v>
      </c>
      <c r="H1924" s="41">
        <v>1.5801354E-2</v>
      </c>
      <c r="J1924" s="15">
        <f t="shared" si="234"/>
        <v>-0.46652283424000918</v>
      </c>
      <c r="K1924" s="15">
        <f t="shared" si="235"/>
        <v>-0.97518674950018724</v>
      </c>
      <c r="L1924" s="15">
        <f t="shared" si="236"/>
        <v>-0.3600724611200638</v>
      </c>
      <c r="M1924" s="15">
        <f t="shared" si="237"/>
        <v>9.4619838928226313E-2</v>
      </c>
      <c r="O1924" s="15">
        <f t="shared" si="238"/>
        <v>32.042065348703929</v>
      </c>
      <c r="P1924" s="15">
        <f t="shared" si="239"/>
        <v>16.473381682421678</v>
      </c>
      <c r="Q1924" s="15">
        <f t="shared" si="240"/>
        <v>35.93964731541471</v>
      </c>
      <c r="R1924" s="15">
        <f t="shared" si="241"/>
        <v>53.769160432597928</v>
      </c>
    </row>
    <row r="1925" spans="1:18" x14ac:dyDescent="0.25">
      <c r="A1925" s="4">
        <v>51840000202</v>
      </c>
      <c r="B1925" s="7" t="s">
        <v>1904</v>
      </c>
      <c r="C1925" s="40">
        <f t="array" ref="C1925">SUMPRODUCT($D$9:$D$12, TRANSPOSE(O1925:R1925))</f>
        <v>34.556063694784555</v>
      </c>
      <c r="E1925" s="9">
        <v>0</v>
      </c>
      <c r="F1925" s="41">
        <v>0.331289</v>
      </c>
      <c r="G1925" s="41">
        <v>-19.386828190399999</v>
      </c>
      <c r="H1925" s="41">
        <v>1.5801354E-2</v>
      </c>
      <c r="J1925" s="15">
        <f t="shared" si="234"/>
        <v>-0.46652283424000918</v>
      </c>
      <c r="K1925" s="15">
        <f t="shared" si="235"/>
        <v>-0.97518674950018724</v>
      </c>
      <c r="L1925" s="15">
        <f t="shared" si="236"/>
        <v>-0.3600724611200638</v>
      </c>
      <c r="M1925" s="15">
        <f t="shared" si="237"/>
        <v>9.4619838928226313E-2</v>
      </c>
      <c r="O1925" s="15">
        <f t="shared" si="238"/>
        <v>32.042065348703929</v>
      </c>
      <c r="P1925" s="15">
        <f t="shared" si="239"/>
        <v>16.473381682421678</v>
      </c>
      <c r="Q1925" s="15">
        <f t="shared" si="240"/>
        <v>35.93964731541471</v>
      </c>
      <c r="R1925" s="15">
        <f t="shared" si="241"/>
        <v>53.769160432597928</v>
      </c>
    </row>
    <row r="1926" spans="1:18" x14ac:dyDescent="0.25">
      <c r="A1926" s="4">
        <v>51840000301</v>
      </c>
      <c r="B1926" s="7" t="s">
        <v>1905</v>
      </c>
      <c r="C1926" s="40">
        <f t="array" ref="C1926">SUMPRODUCT($D$9:$D$12, TRANSPOSE(O1926:R1926))</f>
        <v>34.556063694784555</v>
      </c>
      <c r="E1926" s="9">
        <v>0</v>
      </c>
      <c r="F1926" s="41">
        <v>0.331289</v>
      </c>
      <c r="G1926" s="41">
        <v>-19.386828190399999</v>
      </c>
      <c r="H1926" s="41">
        <v>1.5801354E-2</v>
      </c>
      <c r="J1926" s="15">
        <f t="shared" si="234"/>
        <v>-0.46652283424000918</v>
      </c>
      <c r="K1926" s="15">
        <f t="shared" si="235"/>
        <v>-0.97518674950018724</v>
      </c>
      <c r="L1926" s="15">
        <f t="shared" si="236"/>
        <v>-0.3600724611200638</v>
      </c>
      <c r="M1926" s="15">
        <f t="shared" si="237"/>
        <v>9.4619838928226313E-2</v>
      </c>
      <c r="O1926" s="15">
        <f t="shared" si="238"/>
        <v>32.042065348703929</v>
      </c>
      <c r="P1926" s="15">
        <f t="shared" si="239"/>
        <v>16.473381682421678</v>
      </c>
      <c r="Q1926" s="15">
        <f t="shared" si="240"/>
        <v>35.93964731541471</v>
      </c>
      <c r="R1926" s="15">
        <f t="shared" si="241"/>
        <v>53.769160432597928</v>
      </c>
    </row>
    <row r="1927" spans="1:18" x14ac:dyDescent="0.25">
      <c r="A1927" s="4">
        <v>51840000302</v>
      </c>
      <c r="B1927" s="7" t="s">
        <v>1906</v>
      </c>
      <c r="C1927" s="40">
        <f t="array" ref="C1927">SUMPRODUCT($D$9:$D$12, TRANSPOSE(O1927:R1927))</f>
        <v>34.556063694784555</v>
      </c>
      <c r="E1927" s="9">
        <v>0</v>
      </c>
      <c r="F1927" s="41">
        <v>0.331289</v>
      </c>
      <c r="G1927" s="41">
        <v>-19.386828190399999</v>
      </c>
      <c r="H1927" s="41">
        <v>1.5801354E-2</v>
      </c>
      <c r="J1927" s="15">
        <f t="shared" si="234"/>
        <v>-0.46652283424000918</v>
      </c>
      <c r="K1927" s="15">
        <f t="shared" si="235"/>
        <v>-0.97518674950018724</v>
      </c>
      <c r="L1927" s="15">
        <f t="shared" si="236"/>
        <v>-0.3600724611200638</v>
      </c>
      <c r="M1927" s="15">
        <f t="shared" si="237"/>
        <v>9.4619838928226313E-2</v>
      </c>
      <c r="O1927" s="15">
        <f t="shared" si="238"/>
        <v>32.042065348703929</v>
      </c>
      <c r="P1927" s="15">
        <f t="shared" si="239"/>
        <v>16.473381682421678</v>
      </c>
      <c r="Q1927" s="15">
        <f t="shared" si="240"/>
        <v>35.93964731541471</v>
      </c>
      <c r="R1927" s="15">
        <f t="shared" si="241"/>
        <v>53.769160432597928</v>
      </c>
    </row>
  </sheetData>
  <hyperlinks>
    <hyperlink ref="H10" r:id="rId1"/>
    <hyperlink ref="H11" r:id="rId2"/>
  </hyperlinks>
  <pageMargins left="0.7" right="0.7" top="0.75" bottom="0.75" header="0.3" footer="0.3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926"/>
  <sheetViews>
    <sheetView showGridLines="0" topLeftCell="A2" workbookViewId="0">
      <selection activeCell="A19" sqref="A19:X1926"/>
    </sheetView>
  </sheetViews>
  <sheetFormatPr defaultColWidth="8.85546875" defaultRowHeight="15" x14ac:dyDescent="0.25"/>
  <cols>
    <col min="1" max="1" width="23.85546875" customWidth="1"/>
    <col min="2" max="2" width="48.7109375" bestFit="1" customWidth="1"/>
    <col min="3" max="3" width="16.140625" style="25" bestFit="1" customWidth="1"/>
    <col min="5" max="5" width="19.5703125" style="12" bestFit="1" customWidth="1"/>
    <col min="6" max="6" width="15.140625" style="34" bestFit="1" customWidth="1"/>
    <col min="7" max="7" width="19" style="12" customWidth="1"/>
    <col min="8" max="8" width="18" style="12" bestFit="1" customWidth="1"/>
    <col min="9" max="9" width="19.5703125" style="12" bestFit="1" customWidth="1"/>
    <col min="10" max="10" width="13.42578125" style="34" bestFit="1" customWidth="1"/>
    <col min="11" max="11" width="19.5703125" bestFit="1" customWidth="1"/>
    <col min="12" max="12" width="16.7109375" bestFit="1" customWidth="1"/>
    <col min="13" max="13" width="15.140625" bestFit="1" customWidth="1"/>
    <col min="14" max="14" width="18.42578125" bestFit="1" customWidth="1"/>
    <col min="15" max="15" width="18" bestFit="1" customWidth="1"/>
    <col min="16" max="16" width="19.5703125" bestFit="1" customWidth="1"/>
    <col min="17" max="17" width="13.42578125" bestFit="1" customWidth="1"/>
    <col min="19" max="19" width="16.7109375" bestFit="1" customWidth="1"/>
    <col min="20" max="20" width="15.140625" bestFit="1" customWidth="1"/>
    <col min="21" max="21" width="18.42578125" bestFit="1" customWidth="1"/>
    <col min="22" max="22" width="18" bestFit="1" customWidth="1"/>
    <col min="23" max="23" width="19.5703125" bestFit="1" customWidth="1"/>
    <col min="24" max="24" width="13.42578125" bestFit="1" customWidth="1"/>
  </cols>
  <sheetData>
    <row r="1" spans="1:24" ht="24" thickBot="1" x14ac:dyDescent="0.4">
      <c r="A1" s="43" t="s">
        <v>1915</v>
      </c>
    </row>
    <row r="2" spans="1:24" ht="21" thickTop="1" thickBot="1" x14ac:dyDescent="0.35">
      <c r="A2" s="45" t="s">
        <v>1917</v>
      </c>
    </row>
    <row r="3" spans="1:24" ht="15.75" thickTop="1" x14ac:dyDescent="0.25"/>
    <row r="6" spans="1:24" ht="15.75" thickBot="1" x14ac:dyDescent="0.3">
      <c r="S6" s="15">
        <v>22.64189636570033</v>
      </c>
      <c r="T6" s="15">
        <v>74.571610946543544</v>
      </c>
      <c r="U6" s="15">
        <v>10.394316820393664</v>
      </c>
      <c r="V6" s="15">
        <v>9.886888324055791</v>
      </c>
      <c r="W6" s="15">
        <v>37.442511092936961</v>
      </c>
      <c r="X6" s="15">
        <v>50.419881347973238</v>
      </c>
    </row>
    <row r="7" spans="1:24" ht="18" thickBot="1" x14ac:dyDescent="0.35">
      <c r="B7" s="1" t="s">
        <v>2012</v>
      </c>
      <c r="C7" s="26" t="s">
        <v>2011</v>
      </c>
      <c r="E7" s="54" t="s">
        <v>1958</v>
      </c>
      <c r="F7" s="60" t="s">
        <v>1964</v>
      </c>
      <c r="G7" s="54" t="s">
        <v>1957</v>
      </c>
      <c r="H7" s="17" t="s">
        <v>1991</v>
      </c>
    </row>
    <row r="8" spans="1:24" ht="15.75" thickTop="1" x14ac:dyDescent="0.25">
      <c r="B8" s="66" t="s">
        <v>1938</v>
      </c>
      <c r="C8" s="38">
        <v>1</v>
      </c>
      <c r="D8" s="13">
        <f>C8/SUM($C$8:$C$13)</f>
        <v>0.16666666666666666</v>
      </c>
      <c r="E8" s="52" t="s">
        <v>1972</v>
      </c>
      <c r="F8" s="61">
        <v>1</v>
      </c>
      <c r="G8" s="52" t="s">
        <v>1986</v>
      </c>
    </row>
    <row r="9" spans="1:24" x14ac:dyDescent="0.25">
      <c r="B9" s="66" t="s">
        <v>1950</v>
      </c>
      <c r="C9" s="38">
        <v>1</v>
      </c>
      <c r="D9" s="13">
        <f t="shared" ref="D9:D13" si="0">C9/SUM($C$8:$C$13)</f>
        <v>0.16666666666666666</v>
      </c>
      <c r="E9" s="52" t="s">
        <v>1973</v>
      </c>
      <c r="F9" s="61">
        <v>-1</v>
      </c>
      <c r="G9" s="52" t="s">
        <v>1978</v>
      </c>
    </row>
    <row r="10" spans="1:24" x14ac:dyDescent="0.25">
      <c r="B10" s="66" t="s">
        <v>1939</v>
      </c>
      <c r="C10" s="38">
        <v>1</v>
      </c>
      <c r="D10" s="13">
        <f t="shared" si="0"/>
        <v>0.16666666666666666</v>
      </c>
      <c r="E10" s="52" t="s">
        <v>1974</v>
      </c>
      <c r="F10" s="61">
        <v>1</v>
      </c>
      <c r="G10" s="52" t="s">
        <v>2009</v>
      </c>
    </row>
    <row r="11" spans="1:24" x14ac:dyDescent="0.25">
      <c r="B11" s="66" t="s">
        <v>1940</v>
      </c>
      <c r="C11" s="38">
        <v>1</v>
      </c>
      <c r="D11" s="13">
        <f t="shared" si="0"/>
        <v>0.16666666666666666</v>
      </c>
      <c r="E11" s="52" t="s">
        <v>1975</v>
      </c>
      <c r="F11" s="61">
        <v>1</v>
      </c>
      <c r="G11" s="52" t="s">
        <v>2009</v>
      </c>
    </row>
    <row r="12" spans="1:24" x14ac:dyDescent="0.25">
      <c r="B12" s="66" t="s">
        <v>1941</v>
      </c>
      <c r="C12" s="38">
        <v>1</v>
      </c>
      <c r="D12" s="13">
        <f t="shared" si="0"/>
        <v>0.16666666666666666</v>
      </c>
      <c r="E12" s="52" t="s">
        <v>1976</v>
      </c>
      <c r="F12" s="61">
        <v>1</v>
      </c>
      <c r="G12" s="52" t="s">
        <v>2009</v>
      </c>
      <c r="S12">
        <f>_xlfn.NORM.S.DIST(L20,1)</f>
        <v>0.22641896365700329</v>
      </c>
    </row>
    <row r="13" spans="1:24" x14ac:dyDescent="0.25">
      <c r="B13" s="66" t="s">
        <v>1951</v>
      </c>
      <c r="C13" s="38">
        <v>1</v>
      </c>
      <c r="D13" s="13">
        <f t="shared" si="0"/>
        <v>0.16666666666666666</v>
      </c>
      <c r="E13" s="52" t="s">
        <v>1977</v>
      </c>
      <c r="F13" s="61">
        <v>-1</v>
      </c>
      <c r="G13" s="52" t="s">
        <v>1978</v>
      </c>
      <c r="K13" s="17" t="s">
        <v>1931</v>
      </c>
      <c r="L13" s="15">
        <f t="shared" ref="L13:Q13" si="1">AVERAGE(E$20:E$1926)</f>
        <v>2.8264289459884635</v>
      </c>
      <c r="M13" s="15">
        <f t="shared" si="1"/>
        <v>2.3296461851586696</v>
      </c>
      <c r="N13" s="15">
        <f t="shared" si="1"/>
        <v>0.85894074462506553</v>
      </c>
      <c r="O13" s="15">
        <f t="shared" si="1"/>
        <v>0.848977451494494</v>
      </c>
      <c r="P13" s="15">
        <f t="shared" si="1"/>
        <v>37713.915049816467</v>
      </c>
      <c r="Q13" s="15">
        <f t="shared" si="1"/>
        <v>2.3651834653895634</v>
      </c>
    </row>
    <row r="14" spans="1:24" ht="15.75" thickBot="1" x14ac:dyDescent="0.3">
      <c r="B14" s="67"/>
      <c r="C14" s="39"/>
      <c r="K14" s="17" t="s">
        <v>1932</v>
      </c>
      <c r="L14" s="15">
        <f>_xlfn.STDEV.P(E$20:E$1926)</f>
        <v>3.7650970693804777</v>
      </c>
      <c r="M14" s="15">
        <f>_xlfn.STDEV.P(F$20:F$1926)</f>
        <v>1.4468488389592775</v>
      </c>
      <c r="N14" s="15">
        <f t="shared" ref="N14:O14" si="2">_xlfn.STDEV.P(G$20:G$1926)</f>
        <v>0.682024447345703</v>
      </c>
      <c r="O14" s="15">
        <f t="shared" si="2"/>
        <v>0.65913193379720247</v>
      </c>
      <c r="P14" s="15">
        <f t="shared" ref="P14" si="3">_xlfn.STDEV.P(I$20:I$1926)</f>
        <v>117798.62854206905</v>
      </c>
      <c r="Q14" s="15">
        <f>_xlfn.STDEV.P(J$20:J$1926)</f>
        <v>1.4870959629324769</v>
      </c>
    </row>
    <row r="18" spans="1:24" ht="15.75" thickBot="1" x14ac:dyDescent="0.3">
      <c r="A18" s="2"/>
      <c r="B18" s="2"/>
      <c r="C18" s="27"/>
      <c r="E18" s="14" t="s">
        <v>2018</v>
      </c>
      <c r="F18" s="35"/>
      <c r="G18" s="14"/>
      <c r="H18" s="14"/>
      <c r="I18" s="14"/>
      <c r="J18" s="35"/>
      <c r="L18" s="2" t="s">
        <v>1928</v>
      </c>
      <c r="M18" s="2"/>
      <c r="N18" s="2"/>
      <c r="O18" s="2"/>
      <c r="P18" s="2"/>
      <c r="Q18" s="2"/>
      <c r="S18" s="2" t="s">
        <v>1929</v>
      </c>
      <c r="T18" s="2"/>
      <c r="U18" s="2"/>
      <c r="V18" s="2"/>
      <c r="W18" s="2"/>
      <c r="X18" s="2"/>
    </row>
    <row r="19" spans="1:24" ht="15.75" thickBot="1" x14ac:dyDescent="0.3">
      <c r="A19" s="3" t="s">
        <v>1923</v>
      </c>
      <c r="B19" s="3" t="s">
        <v>1924</v>
      </c>
      <c r="C19" s="83" t="s">
        <v>1930</v>
      </c>
      <c r="E19" s="12" t="s">
        <v>1972</v>
      </c>
      <c r="F19" s="34" t="s">
        <v>1973</v>
      </c>
      <c r="G19" s="12" t="s">
        <v>1974</v>
      </c>
      <c r="H19" s="12" t="s">
        <v>1975</v>
      </c>
      <c r="I19" s="12" t="s">
        <v>1976</v>
      </c>
      <c r="J19" s="34" t="s">
        <v>1977</v>
      </c>
      <c r="L19" s="12" t="s">
        <v>1972</v>
      </c>
      <c r="M19" s="12" t="s">
        <v>1973</v>
      </c>
      <c r="N19" s="12" t="s">
        <v>1974</v>
      </c>
      <c r="O19" s="12" t="s">
        <v>1975</v>
      </c>
      <c r="P19" s="12" t="s">
        <v>1976</v>
      </c>
      <c r="Q19" s="12" t="s">
        <v>1977</v>
      </c>
      <c r="S19" s="12" t="s">
        <v>1972</v>
      </c>
      <c r="T19" s="12" t="s">
        <v>1973</v>
      </c>
      <c r="U19" s="12" t="s">
        <v>1974</v>
      </c>
      <c r="V19" s="12" t="s">
        <v>1975</v>
      </c>
      <c r="W19" s="12" t="s">
        <v>1976</v>
      </c>
      <c r="X19" s="12" t="s">
        <v>1977</v>
      </c>
    </row>
    <row r="20" spans="1:24" x14ac:dyDescent="0.25">
      <c r="A20" s="4">
        <v>51001090100</v>
      </c>
      <c r="B20" s="7" t="s">
        <v>0</v>
      </c>
      <c r="C20" s="29">
        <f t="array" ref="C20">SUMPRODUCT($D$8:$D$13, TRANSPOSE(S20:X20))</f>
        <v>25.895686718094993</v>
      </c>
      <c r="E20" s="46">
        <v>0</v>
      </c>
      <c r="F20" s="51">
        <v>2.380835238</v>
      </c>
      <c r="G20" s="46">
        <v>0</v>
      </c>
      <c r="H20" s="46">
        <v>0</v>
      </c>
      <c r="I20" s="46">
        <v>0</v>
      </c>
      <c r="J20" s="51">
        <v>3.2861137399999998</v>
      </c>
      <c r="L20" s="15">
        <f xml:space="preserve"> STANDARDIZE(E20,L$13,L$14)</f>
        <v>-0.75069218506324831</v>
      </c>
      <c r="M20" s="15">
        <f xml:space="preserve"> -STANDARDIZE(J20,M$13,M$14)</f>
        <v>-0.66106944214664476</v>
      </c>
      <c r="N20" s="15">
        <f t="shared" ref="N20:P20" si="4" xml:space="preserve"> STANDARDIZE(G20,N$13,N$14)</f>
        <v>-1.2593987619767648</v>
      </c>
      <c r="O20" s="15">
        <f t="shared" si="4"/>
        <v>-1.2880235472792341</v>
      </c>
      <c r="P20" s="15">
        <f t="shared" si="4"/>
        <v>-0.32015580755549983</v>
      </c>
      <c r="Q20" s="15">
        <f xml:space="preserve"> -STANDARDIZE(F20,Q$13,Q$14)</f>
        <v>-1.0525058907141477E-2</v>
      </c>
      <c r="S20" s="15">
        <f>_xlfn.NORM.S.DIST(L20,1)*100</f>
        <v>22.64189636570033</v>
      </c>
      <c r="T20" s="15">
        <f t="shared" ref="T20:X20" si="5">_xlfn.NORM.S.DIST(M20,1)*100</f>
        <v>25.428389053456453</v>
      </c>
      <c r="U20" s="15">
        <f t="shared" si="5"/>
        <v>10.394316820393664</v>
      </c>
      <c r="V20" s="15">
        <f t="shared" si="5"/>
        <v>9.886888324055791</v>
      </c>
      <c r="W20" s="15">
        <f t="shared" si="5"/>
        <v>37.442511092936961</v>
      </c>
      <c r="X20" s="15">
        <f t="shared" si="5"/>
        <v>49.580118652026769</v>
      </c>
    </row>
    <row r="21" spans="1:24" x14ac:dyDescent="0.25">
      <c r="A21" s="4">
        <v>51001090200</v>
      </c>
      <c r="B21" s="7" t="s">
        <v>1</v>
      </c>
      <c r="C21" s="29">
        <f t="array" ref="C21">SUMPRODUCT($D$8:$D$13, TRANSPOSE(S21:X21))</f>
        <v>27.223743789377721</v>
      </c>
      <c r="E21" s="46">
        <v>0</v>
      </c>
      <c r="F21" s="51">
        <v>2.2350017879999999</v>
      </c>
      <c r="G21" s="46">
        <v>0</v>
      </c>
      <c r="H21" s="46">
        <v>0</v>
      </c>
      <c r="I21" s="46">
        <v>0</v>
      </c>
      <c r="J21" s="51">
        <v>3.1097247100000001</v>
      </c>
      <c r="L21" s="15">
        <f t="shared" ref="L21:L84" si="6" xml:space="preserve"> STANDARDIZE(E21,L$13,L$14)</f>
        <v>-0.75069218506324831</v>
      </c>
      <c r="M21" s="15">
        <f t="shared" ref="M21:M84" si="7" xml:space="preserve"> -STANDARDIZE(J21,M$13,M$14)</f>
        <v>-0.53915689312951531</v>
      </c>
      <c r="N21" s="15">
        <f t="shared" ref="N21:N84" si="8" xml:space="preserve"> STANDARDIZE(G21,N$13,N$14)</f>
        <v>-1.2593987619767648</v>
      </c>
      <c r="O21" s="15">
        <f t="shared" ref="O21:O84" si="9" xml:space="preserve"> STANDARDIZE(H21,O$13,O$14)</f>
        <v>-1.2880235472792341</v>
      </c>
      <c r="P21" s="15">
        <f t="shared" ref="P21:P84" si="10" xml:space="preserve"> STANDARDIZE(I21,P$13,P$14)</f>
        <v>-0.32015580755549983</v>
      </c>
      <c r="Q21" s="15">
        <f t="shared" ref="Q21:Q84" si="11" xml:space="preserve"> -STANDARDIZE(F21,Q$13,Q$14)</f>
        <v>8.7540872031453734E-2</v>
      </c>
      <c r="S21" s="15">
        <f t="shared" ref="S21:S84" si="12">_xlfn.NORM.S.DIST(L21,1)*100</f>
        <v>22.64189636570033</v>
      </c>
      <c r="T21" s="15">
        <f t="shared" ref="T21:T84" si="13">_xlfn.NORM.S.DIST(M21,1)*100</f>
        <v>29.488930079617869</v>
      </c>
      <c r="U21" s="15">
        <f t="shared" ref="U21:U84" si="14">_xlfn.NORM.S.DIST(N21,1)*100</f>
        <v>10.394316820393664</v>
      </c>
      <c r="V21" s="15">
        <f t="shared" ref="V21:V84" si="15">_xlfn.NORM.S.DIST(O21,1)*100</f>
        <v>9.886888324055791</v>
      </c>
      <c r="W21" s="15">
        <f t="shared" ref="W21:W84" si="16">_xlfn.NORM.S.DIST(P21,1)*100</f>
        <v>37.442511092936961</v>
      </c>
      <c r="X21" s="15">
        <f t="shared" ref="X21:X84" si="17">_xlfn.NORM.S.DIST(Q21,1)*100</f>
        <v>53.48792005356173</v>
      </c>
    </row>
    <row r="22" spans="1:24" x14ac:dyDescent="0.25">
      <c r="A22" s="4">
        <v>51001090300</v>
      </c>
      <c r="B22" s="7" t="s">
        <v>2</v>
      </c>
      <c r="C22" s="29">
        <f t="array" ref="C22">SUMPRODUCT($D$8:$D$13, TRANSPOSE(S22:X22))</f>
        <v>27.183730261564108</v>
      </c>
      <c r="E22" s="46">
        <v>0</v>
      </c>
      <c r="F22" s="51">
        <v>2.10972391</v>
      </c>
      <c r="G22" s="46">
        <v>0</v>
      </c>
      <c r="H22" s="46">
        <v>0</v>
      </c>
      <c r="I22" s="46">
        <v>0</v>
      </c>
      <c r="J22" s="51">
        <v>3.2641692779999998</v>
      </c>
      <c r="L22" s="15">
        <f t="shared" si="6"/>
        <v>-0.75069218506324831</v>
      </c>
      <c r="M22" s="15">
        <f t="shared" si="7"/>
        <v>-0.64590236911931675</v>
      </c>
      <c r="N22" s="15">
        <f t="shared" si="8"/>
        <v>-1.2593987619767648</v>
      </c>
      <c r="O22" s="15">
        <f t="shared" si="9"/>
        <v>-1.2880235472792341</v>
      </c>
      <c r="P22" s="15">
        <f t="shared" si="10"/>
        <v>-0.32015580755549983</v>
      </c>
      <c r="Q22" s="15">
        <f t="shared" si="11"/>
        <v>0.17178417651394212</v>
      </c>
      <c r="S22" s="15">
        <f t="shared" si="12"/>
        <v>22.64189636570033</v>
      </c>
      <c r="T22" s="15">
        <f t="shared" si="13"/>
        <v>25.917129261550187</v>
      </c>
      <c r="U22" s="15">
        <f t="shared" si="14"/>
        <v>10.394316820393664</v>
      </c>
      <c r="V22" s="15">
        <f t="shared" si="15"/>
        <v>9.886888324055791</v>
      </c>
      <c r="W22" s="15">
        <f t="shared" si="16"/>
        <v>37.442511092936961</v>
      </c>
      <c r="X22" s="15">
        <f t="shared" si="17"/>
        <v>56.819639704747729</v>
      </c>
    </row>
    <row r="23" spans="1:24" x14ac:dyDescent="0.25">
      <c r="A23" s="4">
        <v>51001090400</v>
      </c>
      <c r="B23" s="7" t="s">
        <v>3</v>
      </c>
      <c r="C23" s="29">
        <f t="array" ref="C23">SUMPRODUCT($D$8:$D$13, TRANSPOSE(S23:X23))</f>
        <v>35.697240735943367</v>
      </c>
      <c r="E23" s="46">
        <v>0</v>
      </c>
      <c r="F23" s="51">
        <v>1.9097237499999999</v>
      </c>
      <c r="G23" s="46">
        <v>0</v>
      </c>
      <c r="H23" s="46">
        <v>0</v>
      </c>
      <c r="I23" s="46">
        <v>155000</v>
      </c>
      <c r="J23" s="51">
        <v>3.2963915259999998</v>
      </c>
      <c r="L23" s="15">
        <f t="shared" si="6"/>
        <v>-0.75069218506324831</v>
      </c>
      <c r="M23" s="15">
        <f t="shared" si="7"/>
        <v>-0.66817300799488699</v>
      </c>
      <c r="N23" s="15">
        <f t="shared" si="8"/>
        <v>-1.2593987619767648</v>
      </c>
      <c r="O23" s="15">
        <f t="shared" si="9"/>
        <v>-1.2880235472792341</v>
      </c>
      <c r="P23" s="15">
        <f t="shared" si="10"/>
        <v>0.99564898506689758</v>
      </c>
      <c r="Q23" s="15">
        <f t="shared" si="11"/>
        <v>0.30627459608687274</v>
      </c>
      <c r="S23" s="15">
        <f t="shared" si="12"/>
        <v>22.64189636570033</v>
      </c>
      <c r="T23" s="15">
        <f t="shared" si="13"/>
        <v>25.201158153097992</v>
      </c>
      <c r="U23" s="15">
        <f t="shared" si="14"/>
        <v>10.394316820393664</v>
      </c>
      <c r="V23" s="15">
        <f t="shared" si="15"/>
        <v>9.886888324055791</v>
      </c>
      <c r="W23" s="15">
        <f t="shared" si="16"/>
        <v>84.028963742608681</v>
      </c>
      <c r="X23" s="15">
        <f t="shared" si="17"/>
        <v>62.030221009803768</v>
      </c>
    </row>
    <row r="24" spans="1:24" x14ac:dyDescent="0.25">
      <c r="A24" s="4">
        <v>51001090500</v>
      </c>
      <c r="B24" s="7" t="s">
        <v>4</v>
      </c>
      <c r="C24" s="29">
        <f t="array" ref="C24">SUMPRODUCT($D$8:$D$13, TRANSPOSE(S24:X24))</f>
        <v>27.194154525002588</v>
      </c>
      <c r="E24" s="46">
        <v>0</v>
      </c>
      <c r="F24" s="51">
        <v>1.985001588</v>
      </c>
      <c r="G24" s="46">
        <v>0</v>
      </c>
      <c r="H24" s="46">
        <v>0</v>
      </c>
      <c r="I24" s="46">
        <v>0</v>
      </c>
      <c r="J24" s="51">
        <v>3.4125027299999999</v>
      </c>
      <c r="L24" s="15">
        <f t="shared" si="6"/>
        <v>-0.75069218506324831</v>
      </c>
      <c r="M24" s="15">
        <f t="shared" si="7"/>
        <v>-0.74842410325340702</v>
      </c>
      <c r="N24" s="15">
        <f t="shared" si="8"/>
        <v>-1.2593987619767648</v>
      </c>
      <c r="O24" s="15">
        <f t="shared" si="9"/>
        <v>-1.2880235472792341</v>
      </c>
      <c r="P24" s="15">
        <f t="shared" si="10"/>
        <v>-0.32015580755549983</v>
      </c>
      <c r="Q24" s="15">
        <f t="shared" si="11"/>
        <v>0.25565389649761683</v>
      </c>
      <c r="S24" s="15">
        <f t="shared" si="12"/>
        <v>22.64189636570033</v>
      </c>
      <c r="T24" s="15">
        <f t="shared" si="13"/>
        <v>22.710219423787208</v>
      </c>
      <c r="U24" s="15">
        <f t="shared" si="14"/>
        <v>10.394316820393664</v>
      </c>
      <c r="V24" s="15">
        <f t="shared" si="15"/>
        <v>9.886888324055791</v>
      </c>
      <c r="W24" s="15">
        <f t="shared" si="16"/>
        <v>37.442511092936961</v>
      </c>
      <c r="X24" s="15">
        <f t="shared" si="17"/>
        <v>60.089095123141604</v>
      </c>
    </row>
    <row r="25" spans="1:24" x14ac:dyDescent="0.25">
      <c r="A25" s="4">
        <v>51001090600</v>
      </c>
      <c r="B25" s="7" t="s">
        <v>5</v>
      </c>
      <c r="C25" s="29">
        <f t="array" ref="C25">SUMPRODUCT($D$8:$D$13, TRANSPOSE(S25:X25))</f>
        <v>27.042357138954504</v>
      </c>
      <c r="E25" s="46">
        <v>0</v>
      </c>
      <c r="F25" s="51">
        <v>1.9233348720000001</v>
      </c>
      <c r="G25" s="46">
        <v>0</v>
      </c>
      <c r="H25" s="46">
        <v>0</v>
      </c>
      <c r="I25" s="46">
        <v>0</v>
      </c>
      <c r="J25" s="51">
        <v>3.536669496</v>
      </c>
      <c r="L25" s="15">
        <f t="shared" si="6"/>
        <v>-0.75069218506324831</v>
      </c>
      <c r="M25" s="15">
        <f t="shared" si="7"/>
        <v>-0.83424285823081956</v>
      </c>
      <c r="N25" s="15">
        <f t="shared" si="8"/>
        <v>-1.2593987619767648</v>
      </c>
      <c r="O25" s="15">
        <f t="shared" si="9"/>
        <v>-1.2880235472792341</v>
      </c>
      <c r="P25" s="15">
        <f t="shared" si="10"/>
        <v>-0.32015580755549983</v>
      </c>
      <c r="Q25" s="15">
        <f t="shared" si="11"/>
        <v>0.29712177586593708</v>
      </c>
      <c r="S25" s="15">
        <f t="shared" si="12"/>
        <v>22.64189636570033</v>
      </c>
      <c r="T25" s="15">
        <f t="shared" si="13"/>
        <v>20.207207227464757</v>
      </c>
      <c r="U25" s="15">
        <f t="shared" si="14"/>
        <v>10.394316820393664</v>
      </c>
      <c r="V25" s="15">
        <f t="shared" si="15"/>
        <v>9.886888324055791</v>
      </c>
      <c r="W25" s="15">
        <f t="shared" si="16"/>
        <v>37.442511092936961</v>
      </c>
      <c r="X25" s="15">
        <f t="shared" si="17"/>
        <v>61.681323003175528</v>
      </c>
    </row>
    <row r="26" spans="1:24" x14ac:dyDescent="0.25">
      <c r="A26" s="4">
        <v>51001090700</v>
      </c>
      <c r="B26" s="7" t="s">
        <v>6</v>
      </c>
      <c r="C26" s="29">
        <f t="array" ref="C26">SUMPRODUCT($D$8:$D$13, TRANSPOSE(S26:X26))</f>
        <v>35.553818047578574</v>
      </c>
      <c r="E26" s="46">
        <v>0</v>
      </c>
      <c r="F26" s="51">
        <v>1.6747235620000001</v>
      </c>
      <c r="G26" s="46">
        <v>0</v>
      </c>
      <c r="H26" s="46">
        <v>1</v>
      </c>
      <c r="I26" s="46">
        <v>0</v>
      </c>
      <c r="J26" s="51">
        <v>3.774169686</v>
      </c>
      <c r="L26" s="15">
        <f t="shared" si="6"/>
        <v>-0.75069218506324831</v>
      </c>
      <c r="M26" s="15">
        <f t="shared" si="7"/>
        <v>-0.99839282580506494</v>
      </c>
      <c r="N26" s="15">
        <f t="shared" si="8"/>
        <v>-1.2593987619767648</v>
      </c>
      <c r="O26" s="15">
        <f t="shared" si="9"/>
        <v>0.22912339815714597</v>
      </c>
      <c r="P26" s="15">
        <f t="shared" si="10"/>
        <v>-0.32015580755549983</v>
      </c>
      <c r="Q26" s="15">
        <f t="shared" si="11"/>
        <v>0.46430083908506603</v>
      </c>
      <c r="S26" s="15">
        <f t="shared" si="12"/>
        <v>22.64189636570033</v>
      </c>
      <c r="T26" s="15">
        <f t="shared" si="13"/>
        <v>15.904445554196597</v>
      </c>
      <c r="U26" s="15">
        <f t="shared" si="14"/>
        <v>10.394316820393664</v>
      </c>
      <c r="V26" s="15">
        <f t="shared" si="15"/>
        <v>59.061349597534218</v>
      </c>
      <c r="W26" s="15">
        <f t="shared" si="16"/>
        <v>37.442511092936961</v>
      </c>
      <c r="X26" s="15">
        <f t="shared" si="17"/>
        <v>67.878388854709669</v>
      </c>
    </row>
    <row r="27" spans="1:24" x14ac:dyDescent="0.25">
      <c r="A27" s="4">
        <v>51001090800</v>
      </c>
      <c r="B27" s="7" t="s">
        <v>7</v>
      </c>
      <c r="C27" s="29">
        <f t="array" ref="C27">SUMPRODUCT($D$8:$D$13, TRANSPOSE(S27:X27))</f>
        <v>37.34890108387139</v>
      </c>
      <c r="E27" s="46">
        <v>0</v>
      </c>
      <c r="F27" s="51">
        <v>1.6622235519999999</v>
      </c>
      <c r="G27" s="46">
        <v>0</v>
      </c>
      <c r="H27" s="46">
        <v>1</v>
      </c>
      <c r="I27" s="46">
        <v>22500</v>
      </c>
      <c r="J27" s="51">
        <v>3.602225104</v>
      </c>
      <c r="L27" s="15">
        <f t="shared" si="6"/>
        <v>-0.75069218506324831</v>
      </c>
      <c r="M27" s="15">
        <f t="shared" si="7"/>
        <v>-0.87955208904663462</v>
      </c>
      <c r="N27" s="15">
        <f t="shared" si="8"/>
        <v>-1.2593987619767648</v>
      </c>
      <c r="O27" s="15">
        <f t="shared" si="9"/>
        <v>0.22912339815714597</v>
      </c>
      <c r="P27" s="15">
        <f t="shared" si="10"/>
        <v>-0.12915188604579694</v>
      </c>
      <c r="Q27" s="15">
        <f t="shared" si="11"/>
        <v>0.47270649030837431</v>
      </c>
      <c r="S27" s="15">
        <f t="shared" si="12"/>
        <v>22.64189636570033</v>
      </c>
      <c r="T27" s="15">
        <f t="shared" si="13"/>
        <v>18.955100162606097</v>
      </c>
      <c r="U27" s="15">
        <f t="shared" si="14"/>
        <v>10.394316820393664</v>
      </c>
      <c r="V27" s="15">
        <f t="shared" si="15"/>
        <v>59.061349597534218</v>
      </c>
      <c r="W27" s="15">
        <f t="shared" si="16"/>
        <v>44.861873331671468</v>
      </c>
      <c r="X27" s="15">
        <f t="shared" si="17"/>
        <v>68.178870225322598</v>
      </c>
    </row>
    <row r="28" spans="1:24" x14ac:dyDescent="0.25">
      <c r="A28" s="4">
        <v>51001980100</v>
      </c>
      <c r="B28" s="7" t="s">
        <v>8</v>
      </c>
      <c r="C28" s="29">
        <f t="array" ref="C28">SUMPRODUCT($D$8:$D$13, TRANSPOSE(S28:X28))</f>
        <v>44.901824266879544</v>
      </c>
      <c r="E28" s="46">
        <v>0</v>
      </c>
      <c r="F28" s="51"/>
      <c r="G28" s="46">
        <v>0</v>
      </c>
      <c r="H28" s="46">
        <v>0</v>
      </c>
      <c r="I28" s="46">
        <v>0</v>
      </c>
      <c r="J28" s="51"/>
      <c r="L28" s="15">
        <f t="shared" si="6"/>
        <v>-0.75069218506324831</v>
      </c>
      <c r="M28" s="15">
        <f t="shared" si="7"/>
        <v>1.6101517466291715</v>
      </c>
      <c r="N28" s="15">
        <f t="shared" si="8"/>
        <v>-1.2593987619767648</v>
      </c>
      <c r="O28" s="15">
        <f t="shared" si="9"/>
        <v>-1.2880235472792341</v>
      </c>
      <c r="P28" s="15">
        <f t="shared" si="10"/>
        <v>-0.32015580755549983</v>
      </c>
      <c r="Q28" s="15">
        <f t="shared" si="11"/>
        <v>1.5904713107589525</v>
      </c>
      <c r="S28" s="15">
        <f t="shared" si="12"/>
        <v>22.64189636570033</v>
      </c>
      <c r="T28" s="15">
        <f t="shared" si="13"/>
        <v>94.63176336963879</v>
      </c>
      <c r="U28" s="15">
        <f t="shared" si="14"/>
        <v>10.394316820393664</v>
      </c>
      <c r="V28" s="15">
        <f t="shared" si="15"/>
        <v>9.886888324055791</v>
      </c>
      <c r="W28" s="15">
        <f t="shared" si="16"/>
        <v>37.442511092936961</v>
      </c>
      <c r="X28" s="15">
        <f t="shared" si="17"/>
        <v>94.413569628551755</v>
      </c>
    </row>
    <row r="29" spans="1:24" x14ac:dyDescent="0.25">
      <c r="A29" s="4">
        <v>51001980200</v>
      </c>
      <c r="B29" s="7" t="s">
        <v>9</v>
      </c>
      <c r="C29" s="29">
        <f t="array" ref="C29">SUMPRODUCT($D$8:$D$13, TRANSPOSE(S29:X29))</f>
        <v>25.919000758276724</v>
      </c>
      <c r="E29" s="46">
        <v>0</v>
      </c>
      <c r="F29" s="51">
        <v>2.3061129560000002</v>
      </c>
      <c r="G29" s="46">
        <v>0</v>
      </c>
      <c r="H29" s="46">
        <v>0</v>
      </c>
      <c r="I29" s="46">
        <v>0</v>
      </c>
      <c r="J29" s="51">
        <v>3.3719471419999998</v>
      </c>
      <c r="L29" s="15">
        <f t="shared" si="6"/>
        <v>-0.75069218506324831</v>
      </c>
      <c r="M29" s="15">
        <f t="shared" si="7"/>
        <v>-0.72039381639277544</v>
      </c>
      <c r="N29" s="15">
        <f t="shared" si="8"/>
        <v>-1.2593987619767648</v>
      </c>
      <c r="O29" s="15">
        <f t="shared" si="9"/>
        <v>-1.2880235472792341</v>
      </c>
      <c r="P29" s="15">
        <f t="shared" si="10"/>
        <v>-0.32015580755549983</v>
      </c>
      <c r="Q29" s="15">
        <f t="shared" si="11"/>
        <v>3.9722056183300464E-2</v>
      </c>
      <c r="S29" s="15">
        <f t="shared" si="12"/>
        <v>22.64189636570033</v>
      </c>
      <c r="T29" s="15">
        <f t="shared" si="13"/>
        <v>23.56412780960747</v>
      </c>
      <c r="U29" s="15">
        <f t="shared" si="14"/>
        <v>10.394316820393664</v>
      </c>
      <c r="V29" s="15">
        <f t="shared" si="15"/>
        <v>9.886888324055791</v>
      </c>
      <c r="W29" s="15">
        <f t="shared" si="16"/>
        <v>37.442511092936961</v>
      </c>
      <c r="X29" s="15">
        <f t="shared" si="17"/>
        <v>51.584264136966127</v>
      </c>
    </row>
    <row r="30" spans="1:24" x14ac:dyDescent="0.25">
      <c r="A30" s="4">
        <v>51001990100</v>
      </c>
      <c r="B30" s="7" t="s">
        <v>10</v>
      </c>
      <c r="C30" s="29">
        <f t="array" ref="C30">SUMPRODUCT($D$8:$D$13, TRANSPOSE(S30:X30))</f>
        <v>44.901824266879544</v>
      </c>
      <c r="E30" s="46">
        <v>0</v>
      </c>
      <c r="F30" s="51"/>
      <c r="G30" s="46">
        <v>0</v>
      </c>
      <c r="H30" s="46">
        <v>0</v>
      </c>
      <c r="I30" s="46">
        <v>0</v>
      </c>
      <c r="J30" s="51"/>
      <c r="L30" s="15">
        <f t="shared" si="6"/>
        <v>-0.75069218506324831</v>
      </c>
      <c r="M30" s="15">
        <f t="shared" si="7"/>
        <v>1.6101517466291715</v>
      </c>
      <c r="N30" s="15">
        <f t="shared" si="8"/>
        <v>-1.2593987619767648</v>
      </c>
      <c r="O30" s="15">
        <f t="shared" si="9"/>
        <v>-1.2880235472792341</v>
      </c>
      <c r="P30" s="15">
        <f t="shared" si="10"/>
        <v>-0.32015580755549983</v>
      </c>
      <c r="Q30" s="15">
        <f t="shared" si="11"/>
        <v>1.5904713107589525</v>
      </c>
      <c r="S30" s="15">
        <f t="shared" si="12"/>
        <v>22.64189636570033</v>
      </c>
      <c r="T30" s="15">
        <f t="shared" si="13"/>
        <v>94.63176336963879</v>
      </c>
      <c r="U30" s="15">
        <f t="shared" si="14"/>
        <v>10.394316820393664</v>
      </c>
      <c r="V30" s="15">
        <f t="shared" si="15"/>
        <v>9.886888324055791</v>
      </c>
      <c r="W30" s="15">
        <f t="shared" si="16"/>
        <v>37.442511092936961</v>
      </c>
      <c r="X30" s="15">
        <f t="shared" si="17"/>
        <v>94.413569628551755</v>
      </c>
    </row>
    <row r="31" spans="1:24" x14ac:dyDescent="0.25">
      <c r="A31" s="4">
        <v>51001990200</v>
      </c>
      <c r="B31" s="7" t="s">
        <v>11</v>
      </c>
      <c r="C31" s="29">
        <f t="array" ref="C31">SUMPRODUCT($D$8:$D$13, TRANSPOSE(S31:X31))</f>
        <v>53.097567812459282</v>
      </c>
      <c r="E31" s="46">
        <v>0</v>
      </c>
      <c r="F31" s="51"/>
      <c r="G31" s="46">
        <v>0</v>
      </c>
      <c r="H31" s="46">
        <v>1</v>
      </c>
      <c r="I31" s="46">
        <v>0</v>
      </c>
      <c r="J31" s="51"/>
      <c r="L31" s="15">
        <f t="shared" si="6"/>
        <v>-0.75069218506324831</v>
      </c>
      <c r="M31" s="15">
        <f t="shared" si="7"/>
        <v>1.6101517466291715</v>
      </c>
      <c r="N31" s="15">
        <f t="shared" si="8"/>
        <v>-1.2593987619767648</v>
      </c>
      <c r="O31" s="15">
        <f t="shared" si="9"/>
        <v>0.22912339815714597</v>
      </c>
      <c r="P31" s="15">
        <f t="shared" si="10"/>
        <v>-0.32015580755549983</v>
      </c>
      <c r="Q31" s="15">
        <f t="shared" si="11"/>
        <v>1.5904713107589525</v>
      </c>
      <c r="S31" s="15">
        <f t="shared" si="12"/>
        <v>22.64189636570033</v>
      </c>
      <c r="T31" s="15">
        <f t="shared" si="13"/>
        <v>94.63176336963879</v>
      </c>
      <c r="U31" s="15">
        <f t="shared" si="14"/>
        <v>10.394316820393664</v>
      </c>
      <c r="V31" s="15">
        <f t="shared" si="15"/>
        <v>59.061349597534218</v>
      </c>
      <c r="W31" s="15">
        <f t="shared" si="16"/>
        <v>37.442511092936961</v>
      </c>
      <c r="X31" s="15">
        <f t="shared" si="17"/>
        <v>94.413569628551755</v>
      </c>
    </row>
    <row r="32" spans="1:24" x14ac:dyDescent="0.25">
      <c r="A32" s="4">
        <v>51003010100</v>
      </c>
      <c r="B32" s="7" t="s">
        <v>12</v>
      </c>
      <c r="C32" s="29">
        <f t="array" ref="C32">SUMPRODUCT($D$8:$D$13, TRANSPOSE(S32:X32))</f>
        <v>41.748601395347606</v>
      </c>
      <c r="E32" s="46">
        <v>0</v>
      </c>
      <c r="F32" s="51">
        <v>2.6769465860000001</v>
      </c>
      <c r="G32" s="46">
        <v>2</v>
      </c>
      <c r="H32" s="46">
        <v>0</v>
      </c>
      <c r="I32" s="46">
        <v>0</v>
      </c>
      <c r="J32" s="51">
        <v>2.5650020520000001</v>
      </c>
      <c r="L32" s="15">
        <f t="shared" si="6"/>
        <v>-0.75069218506324831</v>
      </c>
      <c r="M32" s="15">
        <f t="shared" si="7"/>
        <v>-0.16266790317267879</v>
      </c>
      <c r="N32" s="15">
        <f t="shared" si="8"/>
        <v>1.6730474395979487</v>
      </c>
      <c r="O32" s="15">
        <f t="shared" si="9"/>
        <v>-1.2880235472792341</v>
      </c>
      <c r="P32" s="15">
        <f t="shared" si="10"/>
        <v>-0.32015580755549983</v>
      </c>
      <c r="Q32" s="15">
        <f t="shared" si="11"/>
        <v>-0.20964559677484154</v>
      </c>
      <c r="S32" s="15">
        <f t="shared" si="12"/>
        <v>22.64189636570033</v>
      </c>
      <c r="T32" s="15">
        <f t="shared" si="13"/>
        <v>43.538995994654115</v>
      </c>
      <c r="U32" s="15">
        <f t="shared" si="14"/>
        <v>95.284102130601454</v>
      </c>
      <c r="V32" s="15">
        <f t="shared" si="15"/>
        <v>9.886888324055791</v>
      </c>
      <c r="W32" s="15">
        <f t="shared" si="16"/>
        <v>37.442511092936961</v>
      </c>
      <c r="X32" s="15">
        <f t="shared" si="17"/>
        <v>41.697214464137005</v>
      </c>
    </row>
    <row r="33" spans="1:24" x14ac:dyDescent="0.25">
      <c r="A33" s="4">
        <v>51003010201</v>
      </c>
      <c r="B33" s="7" t="s">
        <v>13</v>
      </c>
      <c r="C33" s="29">
        <f t="array" ref="C33">SUMPRODUCT($D$8:$D$13, TRANSPOSE(S33:X33))</f>
        <v>49.141536306134491</v>
      </c>
      <c r="E33" s="46">
        <v>1</v>
      </c>
      <c r="F33" s="51">
        <v>2.5588909360000001</v>
      </c>
      <c r="G33" s="46">
        <v>1</v>
      </c>
      <c r="H33" s="46">
        <v>1</v>
      </c>
      <c r="I33" s="46">
        <v>23655</v>
      </c>
      <c r="J33" s="51">
        <v>2.1058350180000001</v>
      </c>
      <c r="L33" s="15">
        <f t="shared" si="6"/>
        <v>-0.4850947830380879</v>
      </c>
      <c r="M33" s="15">
        <f t="shared" si="7"/>
        <v>0.15468870080419567</v>
      </c>
      <c r="N33" s="15">
        <f t="shared" si="8"/>
        <v>0.20682433881059203</v>
      </c>
      <c r="O33" s="15">
        <f t="shared" si="9"/>
        <v>0.22912339815714597</v>
      </c>
      <c r="P33" s="15">
        <f t="shared" si="10"/>
        <v>-0.11934701807496555</v>
      </c>
      <c r="Q33" s="15">
        <f t="shared" si="11"/>
        <v>-0.13025889077693109</v>
      </c>
      <c r="S33" s="15">
        <f t="shared" si="12"/>
        <v>31.380455627597957</v>
      </c>
      <c r="T33" s="15">
        <f t="shared" si="13"/>
        <v>56.146663089045333</v>
      </c>
      <c r="U33" s="15">
        <f t="shared" si="14"/>
        <v>58.192647625983753</v>
      </c>
      <c r="V33" s="15">
        <f t="shared" si="15"/>
        <v>59.061349597534218</v>
      </c>
      <c r="W33" s="15">
        <f t="shared" si="16"/>
        <v>45.250021731343423</v>
      </c>
      <c r="X33" s="15">
        <f t="shared" si="17"/>
        <v>44.818080165302305</v>
      </c>
    </row>
    <row r="34" spans="1:24" x14ac:dyDescent="0.25">
      <c r="A34" s="4">
        <v>51003010202</v>
      </c>
      <c r="B34" s="7" t="s">
        <v>14</v>
      </c>
      <c r="C34" s="29">
        <f t="array" ref="C34">SUMPRODUCT($D$8:$D$13, TRANSPOSE(S34:X34))</f>
        <v>54.740587571416143</v>
      </c>
      <c r="E34" s="46">
        <v>5</v>
      </c>
      <c r="F34" s="51">
        <v>2.4775019820000002</v>
      </c>
      <c r="G34" s="46">
        <v>1</v>
      </c>
      <c r="H34" s="46">
        <v>1</v>
      </c>
      <c r="I34" s="46">
        <v>16000</v>
      </c>
      <c r="J34" s="51">
        <v>2.3405574279999999</v>
      </c>
      <c r="L34" s="15">
        <f t="shared" si="6"/>
        <v>0.5772948250625537</v>
      </c>
      <c r="M34" s="15">
        <f t="shared" si="7"/>
        <v>-7.541384108362529E-3</v>
      </c>
      <c r="N34" s="15">
        <f t="shared" si="8"/>
        <v>0.20682433881059203</v>
      </c>
      <c r="O34" s="15">
        <f t="shared" si="9"/>
        <v>0.22912339815714597</v>
      </c>
      <c r="P34" s="15">
        <f t="shared" si="10"/>
        <v>-0.18433079670415556</v>
      </c>
      <c r="Q34" s="15">
        <f t="shared" si="11"/>
        <v>-7.55287617007247E-2</v>
      </c>
      <c r="S34" s="15">
        <f t="shared" si="12"/>
        <v>71.812984554018072</v>
      </c>
      <c r="T34" s="15">
        <f t="shared" si="13"/>
        <v>49.699145154371955</v>
      </c>
      <c r="U34" s="15">
        <f t="shared" si="14"/>
        <v>58.192647625983753</v>
      </c>
      <c r="V34" s="15">
        <f t="shared" si="15"/>
        <v>59.061349597534218</v>
      </c>
      <c r="W34" s="15">
        <f t="shared" si="16"/>
        <v>42.687697778630579</v>
      </c>
      <c r="X34" s="15">
        <f t="shared" si="17"/>
        <v>46.98970071795825</v>
      </c>
    </row>
    <row r="35" spans="1:24" x14ac:dyDescent="0.25">
      <c r="A35" s="4">
        <v>51003010300</v>
      </c>
      <c r="B35" s="7" t="s">
        <v>15</v>
      </c>
      <c r="C35" s="29">
        <f t="array" ref="C35">SUMPRODUCT($D$8:$D$13, TRANSPOSE(S35:X35))</f>
        <v>63.167164275583147</v>
      </c>
      <c r="E35" s="46">
        <v>5</v>
      </c>
      <c r="F35" s="51">
        <v>2.4775019820000002</v>
      </c>
      <c r="G35" s="46">
        <v>1</v>
      </c>
      <c r="H35" s="46">
        <v>1</v>
      </c>
      <c r="I35" s="46">
        <v>177739</v>
      </c>
      <c r="J35" s="51">
        <v>2.1597239500000001</v>
      </c>
      <c r="L35" s="15">
        <f t="shared" si="6"/>
        <v>0.5772948250625537</v>
      </c>
      <c r="M35" s="15">
        <f t="shared" si="7"/>
        <v>0.11744297716746629</v>
      </c>
      <c r="N35" s="15">
        <f t="shared" si="8"/>
        <v>0.20682433881059203</v>
      </c>
      <c r="O35" s="15">
        <f t="shared" si="9"/>
        <v>0.22912339815714597</v>
      </c>
      <c r="P35" s="15">
        <f t="shared" si="10"/>
        <v>1.1886817926761923</v>
      </c>
      <c r="Q35" s="15">
        <f t="shared" si="11"/>
        <v>-7.55287617007247E-2</v>
      </c>
      <c r="S35" s="15">
        <f t="shared" si="12"/>
        <v>71.812984554018072</v>
      </c>
      <c r="T35" s="15">
        <f t="shared" si="13"/>
        <v>54.674548558049494</v>
      </c>
      <c r="U35" s="15">
        <f t="shared" si="14"/>
        <v>58.192647625983753</v>
      </c>
      <c r="V35" s="15">
        <f t="shared" si="15"/>
        <v>59.061349597534218</v>
      </c>
      <c r="W35" s="15">
        <f t="shared" si="16"/>
        <v>88.271754599955116</v>
      </c>
      <c r="X35" s="15">
        <f t="shared" si="17"/>
        <v>46.98970071795825</v>
      </c>
    </row>
    <row r="36" spans="1:24" x14ac:dyDescent="0.25">
      <c r="A36" s="4">
        <v>51003010401</v>
      </c>
      <c r="B36" s="7" t="s">
        <v>16</v>
      </c>
      <c r="C36" s="29">
        <f t="array" ref="C36">SUMPRODUCT($D$8:$D$13, TRANSPOSE(S36:X36))</f>
        <v>56.455753416483873</v>
      </c>
      <c r="E36" s="46">
        <v>2</v>
      </c>
      <c r="F36" s="51">
        <v>2.2600018080000002</v>
      </c>
      <c r="G36" s="46">
        <v>1</v>
      </c>
      <c r="H36" s="46">
        <v>2</v>
      </c>
      <c r="I36" s="46">
        <v>0</v>
      </c>
      <c r="J36" s="51">
        <v>2.2205573319999998</v>
      </c>
      <c r="L36" s="15">
        <f t="shared" si="6"/>
        <v>-0.21949738101292751</v>
      </c>
      <c r="M36" s="15">
        <f t="shared" si="7"/>
        <v>7.5397546876519395E-2</v>
      </c>
      <c r="N36" s="15">
        <f t="shared" si="8"/>
        <v>0.20682433881059203</v>
      </c>
      <c r="O36" s="15">
        <f t="shared" si="9"/>
        <v>1.7462703435935263</v>
      </c>
      <c r="P36" s="15">
        <f t="shared" si="10"/>
        <v>-0.32015580755549983</v>
      </c>
      <c r="Q36" s="15">
        <f t="shared" si="11"/>
        <v>7.0729569584837268E-2</v>
      </c>
      <c r="S36" s="15">
        <f t="shared" si="12"/>
        <v>41.313130988785005</v>
      </c>
      <c r="T36" s="15">
        <f t="shared" si="13"/>
        <v>53.005079451757567</v>
      </c>
      <c r="U36" s="15">
        <f t="shared" si="14"/>
        <v>58.192647625983753</v>
      </c>
      <c r="V36" s="15">
        <f t="shared" si="15"/>
        <v>95.961800671429316</v>
      </c>
      <c r="W36" s="15">
        <f t="shared" si="16"/>
        <v>37.442511092936961</v>
      </c>
      <c r="X36" s="15">
        <f t="shared" si="17"/>
        <v>52.819350668010642</v>
      </c>
    </row>
    <row r="37" spans="1:24" x14ac:dyDescent="0.25">
      <c r="A37" s="4">
        <v>51003010402</v>
      </c>
      <c r="B37" s="7" t="s">
        <v>17</v>
      </c>
      <c r="C37" s="29">
        <f t="array" ref="C37">SUMPRODUCT($D$8:$D$13, TRANSPOSE(S37:X37))</f>
        <v>49.460196612420773</v>
      </c>
      <c r="E37" s="46">
        <v>5</v>
      </c>
      <c r="F37" s="51">
        <v>2.1802795220000002</v>
      </c>
      <c r="G37" s="46">
        <v>1</v>
      </c>
      <c r="H37" s="46">
        <v>0</v>
      </c>
      <c r="I37" s="46">
        <v>46000</v>
      </c>
      <c r="J37" s="51">
        <v>2.3616685560000001</v>
      </c>
      <c r="L37" s="15">
        <f t="shared" si="6"/>
        <v>0.5772948250625537</v>
      </c>
      <c r="M37" s="15">
        <f t="shared" si="7"/>
        <v>-2.213249233718452E-2</v>
      </c>
      <c r="N37" s="15">
        <f t="shared" si="8"/>
        <v>0.20682433881059203</v>
      </c>
      <c r="O37" s="15">
        <f t="shared" si="9"/>
        <v>-1.2880235472792341</v>
      </c>
      <c r="P37" s="15">
        <f t="shared" si="10"/>
        <v>7.0341098642114908E-2</v>
      </c>
      <c r="Q37" s="15">
        <f t="shared" si="11"/>
        <v>0.12433894516460262</v>
      </c>
      <c r="S37" s="15">
        <f t="shared" si="12"/>
        <v>71.812984554018072</v>
      </c>
      <c r="T37" s="15">
        <f t="shared" si="13"/>
        <v>49.117113384117324</v>
      </c>
      <c r="U37" s="15">
        <f t="shared" si="14"/>
        <v>58.192647625983753</v>
      </c>
      <c r="V37" s="15">
        <f t="shared" si="15"/>
        <v>9.886888324055791</v>
      </c>
      <c r="W37" s="15">
        <f t="shared" si="16"/>
        <v>52.803891424276642</v>
      </c>
      <c r="X37" s="15">
        <f t="shared" si="17"/>
        <v>54.947654362073109</v>
      </c>
    </row>
    <row r="38" spans="1:24" x14ac:dyDescent="0.25">
      <c r="A38" s="4">
        <v>51003010500</v>
      </c>
      <c r="B38" s="7" t="s">
        <v>18</v>
      </c>
      <c r="C38" s="29">
        <f t="array" ref="C38">SUMPRODUCT($D$8:$D$13, TRANSPOSE(S38:X38))</f>
        <v>62.456229774668401</v>
      </c>
      <c r="E38" s="46">
        <v>5</v>
      </c>
      <c r="F38" s="51">
        <v>2.2122239920000002</v>
      </c>
      <c r="G38" s="46">
        <v>1</v>
      </c>
      <c r="H38" s="46">
        <v>1</v>
      </c>
      <c r="I38" s="46">
        <v>158175</v>
      </c>
      <c r="J38" s="51">
        <v>2.4422241759999999</v>
      </c>
      <c r="L38" s="15">
        <f t="shared" si="6"/>
        <v>0.5772948250625537</v>
      </c>
      <c r="M38" s="15">
        <f t="shared" si="7"/>
        <v>-7.7809089526109668E-2</v>
      </c>
      <c r="N38" s="15">
        <f t="shared" si="8"/>
        <v>0.20682433881059203</v>
      </c>
      <c r="O38" s="15">
        <f t="shared" si="9"/>
        <v>0.22912339815714597</v>
      </c>
      <c r="P38" s="15">
        <f t="shared" si="10"/>
        <v>1.0226017606577114</v>
      </c>
      <c r="Q38" s="15">
        <f t="shared" si="11"/>
        <v>0.1028578364828151</v>
      </c>
      <c r="S38" s="15">
        <f t="shared" si="12"/>
        <v>71.812984554018072</v>
      </c>
      <c r="T38" s="15">
        <f t="shared" si="13"/>
        <v>46.898995798811001</v>
      </c>
      <c r="U38" s="15">
        <f t="shared" si="14"/>
        <v>58.192647625983753</v>
      </c>
      <c r="V38" s="15">
        <f t="shared" si="15"/>
        <v>59.061349597534218</v>
      </c>
      <c r="W38" s="15">
        <f t="shared" si="16"/>
        <v>84.67519115960161</v>
      </c>
      <c r="X38" s="15">
        <f t="shared" si="17"/>
        <v>54.096209912061823</v>
      </c>
    </row>
    <row r="39" spans="1:24" x14ac:dyDescent="0.25">
      <c r="A39" s="4">
        <v>51003010601</v>
      </c>
      <c r="B39" s="7" t="s">
        <v>19</v>
      </c>
      <c r="C39" s="29">
        <f t="array" ref="C39">SUMPRODUCT($D$8:$D$13, TRANSPOSE(S39:X39))</f>
        <v>61.244302798997552</v>
      </c>
      <c r="E39" s="46">
        <v>5</v>
      </c>
      <c r="F39" s="51">
        <v>2.3677796720000002</v>
      </c>
      <c r="G39" s="46">
        <v>1</v>
      </c>
      <c r="H39" s="46">
        <v>1</v>
      </c>
      <c r="I39" s="46">
        <v>125286</v>
      </c>
      <c r="J39" s="51">
        <v>2.281390714</v>
      </c>
      <c r="L39" s="15">
        <f t="shared" si="6"/>
        <v>0.5772948250625537</v>
      </c>
      <c r="M39" s="15">
        <f t="shared" si="7"/>
        <v>3.3352116585572182E-2</v>
      </c>
      <c r="N39" s="15">
        <f t="shared" si="8"/>
        <v>0.20682433881059203</v>
      </c>
      <c r="O39" s="15">
        <f t="shared" si="9"/>
        <v>0.22912339815714597</v>
      </c>
      <c r="P39" s="15">
        <f t="shared" si="10"/>
        <v>0.74340496178959492</v>
      </c>
      <c r="Q39" s="15">
        <f t="shared" si="11"/>
        <v>-1.7458231850197587E-3</v>
      </c>
      <c r="S39" s="15">
        <f t="shared" si="12"/>
        <v>71.812984554018072</v>
      </c>
      <c r="T39" s="15">
        <f t="shared" si="13"/>
        <v>51.330310308636619</v>
      </c>
      <c r="U39" s="15">
        <f t="shared" si="14"/>
        <v>58.192647625983753</v>
      </c>
      <c r="V39" s="15">
        <f t="shared" si="15"/>
        <v>59.061349597534218</v>
      </c>
      <c r="W39" s="15">
        <f t="shared" si="16"/>
        <v>77.138172940693465</v>
      </c>
      <c r="X39" s="15">
        <f t="shared" si="17"/>
        <v>49.930351767119177</v>
      </c>
    </row>
    <row r="40" spans="1:24" x14ac:dyDescent="0.25">
      <c r="A40" s="4">
        <v>51003010602</v>
      </c>
      <c r="B40" s="7" t="s">
        <v>20</v>
      </c>
      <c r="C40" s="29">
        <f t="array" ref="C40">SUMPRODUCT($D$8:$D$13, TRANSPOSE(S40:X40))</f>
        <v>54.870310045197776</v>
      </c>
      <c r="E40" s="46">
        <v>5</v>
      </c>
      <c r="F40" s="51">
        <v>2.3019462860000002</v>
      </c>
      <c r="G40" s="46">
        <v>1</v>
      </c>
      <c r="H40" s="46">
        <v>1</v>
      </c>
      <c r="I40" s="46">
        <v>0</v>
      </c>
      <c r="J40" s="51">
        <v>2.2927796119999999</v>
      </c>
      <c r="L40" s="15">
        <f t="shared" si="6"/>
        <v>0.5772948250625537</v>
      </c>
      <c r="M40" s="15">
        <f t="shared" si="7"/>
        <v>2.5480597672655241E-2</v>
      </c>
      <c r="N40" s="15">
        <f t="shared" si="8"/>
        <v>0.20682433881059203</v>
      </c>
      <c r="O40" s="15">
        <f t="shared" si="9"/>
        <v>0.22912339815714597</v>
      </c>
      <c r="P40" s="15">
        <f t="shared" si="10"/>
        <v>-0.32015580755549983</v>
      </c>
      <c r="Q40" s="15">
        <f t="shared" si="11"/>
        <v>4.252393992440321E-2</v>
      </c>
      <c r="S40" s="15">
        <f t="shared" si="12"/>
        <v>71.812984554018072</v>
      </c>
      <c r="T40" s="15">
        <f t="shared" si="13"/>
        <v>51.016418786139937</v>
      </c>
      <c r="U40" s="15">
        <f t="shared" si="14"/>
        <v>58.192647625983753</v>
      </c>
      <c r="V40" s="15">
        <f t="shared" si="15"/>
        <v>59.061349597534218</v>
      </c>
      <c r="W40" s="15">
        <f t="shared" si="16"/>
        <v>37.442511092936961</v>
      </c>
      <c r="X40" s="15">
        <f t="shared" si="17"/>
        <v>51.695948614573737</v>
      </c>
    </row>
    <row r="41" spans="1:24" x14ac:dyDescent="0.25">
      <c r="A41" s="4">
        <v>51003010700</v>
      </c>
      <c r="B41" s="7" t="s">
        <v>21</v>
      </c>
      <c r="C41" s="29">
        <f t="array" ref="C41">SUMPRODUCT($D$8:$D$13, TRANSPOSE(S41:X41))</f>
        <v>60.360012397042269</v>
      </c>
      <c r="E41" s="46">
        <v>5</v>
      </c>
      <c r="F41" s="51">
        <v>2.3458352100000002</v>
      </c>
      <c r="G41" s="46">
        <v>1</v>
      </c>
      <c r="H41" s="46">
        <v>1</v>
      </c>
      <c r="I41" s="46">
        <v>104007</v>
      </c>
      <c r="J41" s="51">
        <v>2.2841684940000002</v>
      </c>
      <c r="L41" s="15">
        <f t="shared" si="6"/>
        <v>0.5772948250625537</v>
      </c>
      <c r="M41" s="15">
        <f t="shared" si="7"/>
        <v>3.1432233923884979E-2</v>
      </c>
      <c r="N41" s="15">
        <f t="shared" si="8"/>
        <v>0.20682433881059203</v>
      </c>
      <c r="O41" s="15">
        <f t="shared" si="9"/>
        <v>0.22912339815714597</v>
      </c>
      <c r="P41" s="15">
        <f t="shared" si="10"/>
        <v>0.56276618642048526</v>
      </c>
      <c r="Q41" s="15">
        <f t="shared" si="11"/>
        <v>1.3010764518121231E-2</v>
      </c>
      <c r="S41" s="15">
        <f t="shared" si="12"/>
        <v>71.812984554018072</v>
      </c>
      <c r="T41" s="15">
        <f t="shared" si="13"/>
        <v>51.253758255444822</v>
      </c>
      <c r="U41" s="15">
        <f t="shared" si="14"/>
        <v>58.192647625983753</v>
      </c>
      <c r="V41" s="15">
        <f t="shared" si="15"/>
        <v>59.061349597534218</v>
      </c>
      <c r="W41" s="15">
        <f t="shared" si="16"/>
        <v>71.320294586492778</v>
      </c>
      <c r="X41" s="15">
        <f t="shared" si="17"/>
        <v>50.519039762779961</v>
      </c>
    </row>
    <row r="42" spans="1:24" x14ac:dyDescent="0.25">
      <c r="A42" s="4">
        <v>51003010800</v>
      </c>
      <c r="B42" s="7" t="s">
        <v>22</v>
      </c>
      <c r="C42" s="29">
        <f t="array" ref="C42">SUMPRODUCT($D$8:$D$13, TRANSPOSE(S42:X42))</f>
        <v>58.234267507861929</v>
      </c>
      <c r="E42" s="46">
        <v>5</v>
      </c>
      <c r="F42" s="51">
        <v>2.3713907860000001</v>
      </c>
      <c r="G42" s="46">
        <v>1</v>
      </c>
      <c r="H42" s="46">
        <v>1</v>
      </c>
      <c r="I42" s="46">
        <v>69201</v>
      </c>
      <c r="J42" s="51">
        <v>2.3308351979999999</v>
      </c>
      <c r="L42" s="15">
        <f t="shared" si="6"/>
        <v>0.5772948250625537</v>
      </c>
      <c r="M42" s="15">
        <f t="shared" si="7"/>
        <v>-8.2179479245778596E-4</v>
      </c>
      <c r="N42" s="15">
        <f t="shared" si="8"/>
        <v>0.20682433881059203</v>
      </c>
      <c r="O42" s="15">
        <f t="shared" si="9"/>
        <v>0.22912339815714597</v>
      </c>
      <c r="P42" s="15">
        <f t="shared" si="10"/>
        <v>0.26729585343974227</v>
      </c>
      <c r="Q42" s="15">
        <f t="shared" si="11"/>
        <v>-4.1741224273087255E-3</v>
      </c>
      <c r="S42" s="15">
        <f t="shared" si="12"/>
        <v>71.812984554018072</v>
      </c>
      <c r="T42" s="15">
        <f t="shared" si="13"/>
        <v>49.96721513483768</v>
      </c>
      <c r="U42" s="15">
        <f t="shared" si="14"/>
        <v>58.192647625983753</v>
      </c>
      <c r="V42" s="15">
        <f t="shared" si="15"/>
        <v>59.061349597534218</v>
      </c>
      <c r="W42" s="15">
        <f t="shared" si="16"/>
        <v>60.53793104321722</v>
      </c>
      <c r="X42" s="15">
        <f t="shared" si="17"/>
        <v>49.833477091580654</v>
      </c>
    </row>
    <row r="43" spans="1:24" x14ac:dyDescent="0.25">
      <c r="A43" s="4">
        <v>51003010901</v>
      </c>
      <c r="B43" s="7" t="s">
        <v>23</v>
      </c>
      <c r="C43" s="29">
        <f t="array" ref="C43">SUMPRODUCT($D$8:$D$13, TRANSPOSE(S43:X43))</f>
        <v>54.358080823649232</v>
      </c>
      <c r="E43" s="46">
        <v>5</v>
      </c>
      <c r="F43" s="51">
        <v>2.3186129659999999</v>
      </c>
      <c r="G43" s="46">
        <v>1</v>
      </c>
      <c r="H43" s="46">
        <v>1</v>
      </c>
      <c r="I43" s="46">
        <v>0</v>
      </c>
      <c r="J43" s="51">
        <v>2.3880574659999998</v>
      </c>
      <c r="L43" s="15">
        <f t="shared" si="6"/>
        <v>0.5772948250625537</v>
      </c>
      <c r="M43" s="15">
        <f t="shared" si="7"/>
        <v>-4.0371377623211545E-2</v>
      </c>
      <c r="N43" s="15">
        <f t="shared" si="8"/>
        <v>0.20682433881059203</v>
      </c>
      <c r="O43" s="15">
        <f t="shared" si="9"/>
        <v>0.22912339815714597</v>
      </c>
      <c r="P43" s="15">
        <f t="shared" si="10"/>
        <v>-0.32015580755549983</v>
      </c>
      <c r="Q43" s="15">
        <f t="shared" si="11"/>
        <v>3.1316404959992522E-2</v>
      </c>
      <c r="S43" s="15">
        <f t="shared" si="12"/>
        <v>71.812984554018072</v>
      </c>
      <c r="T43" s="15">
        <f t="shared" si="13"/>
        <v>48.389852449343643</v>
      </c>
      <c r="U43" s="15">
        <f t="shared" si="14"/>
        <v>58.192647625983753</v>
      </c>
      <c r="V43" s="15">
        <f t="shared" si="15"/>
        <v>59.061349597534218</v>
      </c>
      <c r="W43" s="15">
        <f t="shared" si="16"/>
        <v>37.442511092936961</v>
      </c>
      <c r="X43" s="15">
        <f t="shared" si="17"/>
        <v>51.249139622078786</v>
      </c>
    </row>
    <row r="44" spans="1:24" x14ac:dyDescent="0.25">
      <c r="A44" s="4">
        <v>51003010902</v>
      </c>
      <c r="B44" s="7" t="s">
        <v>24</v>
      </c>
      <c r="C44" s="29">
        <f t="array" ref="C44">SUMPRODUCT($D$8:$D$13, TRANSPOSE(S44:X44))</f>
        <v>54.154806389539708</v>
      </c>
      <c r="E44" s="46">
        <v>5</v>
      </c>
      <c r="F44" s="51">
        <v>2.3019462860000002</v>
      </c>
      <c r="G44" s="46">
        <v>1</v>
      </c>
      <c r="H44" s="46">
        <v>1</v>
      </c>
      <c r="I44" s="46">
        <v>0</v>
      </c>
      <c r="J44" s="51">
        <v>2.4486130699999999</v>
      </c>
      <c r="L44" s="15">
        <f t="shared" si="6"/>
        <v>0.5772948250625537</v>
      </c>
      <c r="M44" s="15">
        <f t="shared" si="7"/>
        <v>-8.2224819647990013E-2</v>
      </c>
      <c r="N44" s="15">
        <f t="shared" si="8"/>
        <v>0.20682433881059203</v>
      </c>
      <c r="O44" s="15">
        <f t="shared" si="9"/>
        <v>0.22912339815714597</v>
      </c>
      <c r="P44" s="15">
        <f t="shared" si="10"/>
        <v>-0.32015580755549983</v>
      </c>
      <c r="Q44" s="15">
        <f t="shared" si="11"/>
        <v>4.252393992440321E-2</v>
      </c>
      <c r="S44" s="15">
        <f t="shared" si="12"/>
        <v>71.812984554018072</v>
      </c>
      <c r="T44" s="15">
        <f t="shared" si="13"/>
        <v>46.723396852191541</v>
      </c>
      <c r="U44" s="15">
        <f t="shared" si="14"/>
        <v>58.192647625983753</v>
      </c>
      <c r="V44" s="15">
        <f t="shared" si="15"/>
        <v>59.061349597534218</v>
      </c>
      <c r="W44" s="15">
        <f t="shared" si="16"/>
        <v>37.442511092936961</v>
      </c>
      <c r="X44" s="15">
        <f t="shared" si="17"/>
        <v>51.695948614573737</v>
      </c>
    </row>
    <row r="45" spans="1:24" x14ac:dyDescent="0.25">
      <c r="A45" s="4">
        <v>51003010903</v>
      </c>
      <c r="B45" s="7" t="s">
        <v>25</v>
      </c>
      <c r="C45" s="29">
        <f t="array" ref="C45">SUMPRODUCT($D$8:$D$13, TRANSPOSE(S45:X45))</f>
        <v>54.139837770563702</v>
      </c>
      <c r="E45" s="46">
        <v>5</v>
      </c>
      <c r="F45" s="51">
        <v>2.326946306</v>
      </c>
      <c r="G45" s="46">
        <v>1</v>
      </c>
      <c r="H45" s="46">
        <v>1</v>
      </c>
      <c r="I45" s="46">
        <v>0</v>
      </c>
      <c r="J45" s="51">
        <v>2.4275019420000001</v>
      </c>
      <c r="L45" s="15">
        <f t="shared" si="6"/>
        <v>0.5772948250625537</v>
      </c>
      <c r="M45" s="15">
        <f t="shared" si="7"/>
        <v>-6.7633711419168324E-2</v>
      </c>
      <c r="N45" s="15">
        <f t="shared" si="8"/>
        <v>0.20682433881059203</v>
      </c>
      <c r="O45" s="15">
        <f t="shared" si="9"/>
        <v>0.22912339815714597</v>
      </c>
      <c r="P45" s="15">
        <f t="shared" si="10"/>
        <v>-0.32015580755549983</v>
      </c>
      <c r="Q45" s="15">
        <f t="shared" si="11"/>
        <v>2.5712637477787032E-2</v>
      </c>
      <c r="S45" s="15">
        <f t="shared" si="12"/>
        <v>71.812984554018072</v>
      </c>
      <c r="T45" s="15">
        <f t="shared" si="13"/>
        <v>47.30386094994136</v>
      </c>
      <c r="U45" s="15">
        <f t="shared" si="14"/>
        <v>58.192647625983753</v>
      </c>
      <c r="V45" s="15">
        <f t="shared" si="15"/>
        <v>59.061349597534218</v>
      </c>
      <c r="W45" s="15">
        <f t="shared" si="16"/>
        <v>37.442511092936961</v>
      </c>
      <c r="X45" s="15">
        <f t="shared" si="17"/>
        <v>51.025672802967904</v>
      </c>
    </row>
    <row r="46" spans="1:24" x14ac:dyDescent="0.25">
      <c r="A46" s="4">
        <v>51003011000</v>
      </c>
      <c r="B46" s="7" t="s">
        <v>26</v>
      </c>
      <c r="C46" s="29">
        <f t="array" ref="C46">SUMPRODUCT($D$8:$D$13, TRANSPOSE(S46:X46))</f>
        <v>53.87711883540166</v>
      </c>
      <c r="E46" s="46">
        <v>5</v>
      </c>
      <c r="F46" s="51">
        <v>2.3563907739999999</v>
      </c>
      <c r="G46" s="46">
        <v>1</v>
      </c>
      <c r="H46" s="46">
        <v>1</v>
      </c>
      <c r="I46" s="46">
        <v>0</v>
      </c>
      <c r="J46" s="51">
        <v>2.4561130759999998</v>
      </c>
      <c r="L46" s="15">
        <f t="shared" si="6"/>
        <v>0.5772948250625537</v>
      </c>
      <c r="M46" s="15">
        <f t="shared" si="7"/>
        <v>-8.7408502834545057E-2</v>
      </c>
      <c r="N46" s="15">
        <f t="shared" si="8"/>
        <v>0.20682433881059203</v>
      </c>
      <c r="O46" s="15">
        <f t="shared" si="9"/>
        <v>0.22912339815714597</v>
      </c>
      <c r="P46" s="15">
        <f t="shared" si="10"/>
        <v>-0.32015580755549983</v>
      </c>
      <c r="Q46" s="15">
        <f t="shared" si="11"/>
        <v>5.9126590406612198E-3</v>
      </c>
      <c r="S46" s="15">
        <f t="shared" si="12"/>
        <v>71.812984554018072</v>
      </c>
      <c r="T46" s="15">
        <f t="shared" si="13"/>
        <v>46.517340548219543</v>
      </c>
      <c r="U46" s="15">
        <f t="shared" si="14"/>
        <v>58.192647625983753</v>
      </c>
      <c r="V46" s="15">
        <f t="shared" si="15"/>
        <v>59.061349597534218</v>
      </c>
      <c r="W46" s="15">
        <f t="shared" si="16"/>
        <v>37.442511092936961</v>
      </c>
      <c r="X46" s="15">
        <f t="shared" si="17"/>
        <v>50.235879593717392</v>
      </c>
    </row>
    <row r="47" spans="1:24" x14ac:dyDescent="0.25">
      <c r="A47" s="4">
        <v>51003011100</v>
      </c>
      <c r="B47" s="7" t="s">
        <v>27</v>
      </c>
      <c r="C47" s="29">
        <f t="array" ref="C47">SUMPRODUCT($D$8:$D$13, TRANSPOSE(S47:X47))</f>
        <v>42.33909080568403</v>
      </c>
      <c r="E47" s="46">
        <v>0</v>
      </c>
      <c r="F47" s="51">
        <v>2.4630575260000001</v>
      </c>
      <c r="G47" s="46">
        <v>2</v>
      </c>
      <c r="H47" s="46">
        <v>0</v>
      </c>
      <c r="I47" s="46">
        <v>0</v>
      </c>
      <c r="J47" s="51">
        <v>2.6438910039999999</v>
      </c>
      <c r="L47" s="15">
        <f t="shared" si="6"/>
        <v>-0.75069218506324831</v>
      </c>
      <c r="M47" s="15">
        <f t="shared" si="7"/>
        <v>-0.21719257076459172</v>
      </c>
      <c r="N47" s="15">
        <f t="shared" si="8"/>
        <v>1.6730474395979487</v>
      </c>
      <c r="O47" s="15">
        <f t="shared" si="9"/>
        <v>-1.2880235472792341</v>
      </c>
      <c r="P47" s="15">
        <f t="shared" si="10"/>
        <v>-0.32015580755549983</v>
      </c>
      <c r="Q47" s="15">
        <f t="shared" si="11"/>
        <v>-6.5815564731568535E-2</v>
      </c>
      <c r="S47" s="15">
        <f t="shared" si="12"/>
        <v>22.64189636570033</v>
      </c>
      <c r="T47" s="15">
        <f t="shared" si="13"/>
        <v>41.402913708773362</v>
      </c>
      <c r="U47" s="15">
        <f t="shared" si="14"/>
        <v>95.284102130601454</v>
      </c>
      <c r="V47" s="15">
        <f t="shared" si="15"/>
        <v>9.886888324055791</v>
      </c>
      <c r="W47" s="15">
        <f t="shared" si="16"/>
        <v>37.442511092936961</v>
      </c>
      <c r="X47" s="15">
        <f t="shared" si="17"/>
        <v>47.376233212036297</v>
      </c>
    </row>
    <row r="48" spans="1:24" x14ac:dyDescent="0.25">
      <c r="A48" s="4">
        <v>51003011201</v>
      </c>
      <c r="B48" s="7" t="s">
        <v>28</v>
      </c>
      <c r="C48" s="29">
        <f t="array" ref="C48">SUMPRODUCT($D$8:$D$13, TRANSPOSE(S48:X48))</f>
        <v>41.600542009183947</v>
      </c>
      <c r="E48" s="46">
        <v>0</v>
      </c>
      <c r="F48" s="51">
        <v>2.536668696</v>
      </c>
      <c r="G48" s="46">
        <v>2</v>
      </c>
      <c r="H48" s="46">
        <v>0</v>
      </c>
      <c r="I48" s="46">
        <v>0</v>
      </c>
      <c r="J48" s="51">
        <v>2.7361133</v>
      </c>
      <c r="L48" s="15">
        <f t="shared" si="6"/>
        <v>-0.75069218506324831</v>
      </c>
      <c r="M48" s="15">
        <f t="shared" si="7"/>
        <v>-0.28093267513260289</v>
      </c>
      <c r="N48" s="15">
        <f t="shared" si="8"/>
        <v>1.6730474395979487</v>
      </c>
      <c r="O48" s="15">
        <f t="shared" si="9"/>
        <v>-1.2880235472792341</v>
      </c>
      <c r="P48" s="15">
        <f t="shared" si="10"/>
        <v>-0.32015580755549983</v>
      </c>
      <c r="Q48" s="15">
        <f t="shared" si="11"/>
        <v>-0.11531551082438322</v>
      </c>
      <c r="S48" s="15">
        <f t="shared" si="12"/>
        <v>22.64189636570033</v>
      </c>
      <c r="T48" s="15">
        <f t="shared" si="13"/>
        <v>38.93810191595535</v>
      </c>
      <c r="U48" s="15">
        <f t="shared" si="14"/>
        <v>95.284102130601454</v>
      </c>
      <c r="V48" s="15">
        <f t="shared" si="15"/>
        <v>9.886888324055791</v>
      </c>
      <c r="W48" s="15">
        <f t="shared" si="16"/>
        <v>37.442511092936961</v>
      </c>
      <c r="X48" s="15">
        <f t="shared" si="17"/>
        <v>45.409752225853794</v>
      </c>
    </row>
    <row r="49" spans="1:24" x14ac:dyDescent="0.25">
      <c r="A49" s="4">
        <v>51003011202</v>
      </c>
      <c r="B49" s="7" t="s">
        <v>29</v>
      </c>
      <c r="C49" s="29">
        <f t="array" ref="C49">SUMPRODUCT($D$8:$D$13, TRANSPOSE(S49:X49))</f>
        <v>45.81780691460537</v>
      </c>
      <c r="E49" s="46">
        <v>5</v>
      </c>
      <c r="F49" s="51">
        <v>2.3002796179999998</v>
      </c>
      <c r="G49" s="46">
        <v>1</v>
      </c>
      <c r="H49" s="46">
        <v>0</v>
      </c>
      <c r="I49" s="46">
        <v>0</v>
      </c>
      <c r="J49" s="51">
        <v>2.4811130960000001</v>
      </c>
      <c r="L49" s="15">
        <f t="shared" si="6"/>
        <v>0.5772948250625537</v>
      </c>
      <c r="M49" s="15">
        <f t="shared" si="7"/>
        <v>-0.10468744678972894</v>
      </c>
      <c r="N49" s="15">
        <f t="shared" si="8"/>
        <v>0.20682433881059203</v>
      </c>
      <c r="O49" s="15">
        <f t="shared" si="9"/>
        <v>-1.2880235472792341</v>
      </c>
      <c r="P49" s="15">
        <f t="shared" si="10"/>
        <v>-0.32015580755549983</v>
      </c>
      <c r="Q49" s="15">
        <f t="shared" si="11"/>
        <v>4.3644693420844545E-2</v>
      </c>
      <c r="S49" s="15">
        <f t="shared" si="12"/>
        <v>71.812984554018072</v>
      </c>
      <c r="T49" s="15">
        <f t="shared" si="13"/>
        <v>45.831191161717946</v>
      </c>
      <c r="U49" s="15">
        <f t="shared" si="14"/>
        <v>58.192647625983753</v>
      </c>
      <c r="V49" s="15">
        <f t="shared" si="15"/>
        <v>9.886888324055791</v>
      </c>
      <c r="W49" s="15">
        <f t="shared" si="16"/>
        <v>37.442511092936961</v>
      </c>
      <c r="X49" s="15">
        <f t="shared" si="17"/>
        <v>51.740618728919706</v>
      </c>
    </row>
    <row r="50" spans="1:24" x14ac:dyDescent="0.25">
      <c r="A50" s="4">
        <v>51003011301</v>
      </c>
      <c r="B50" s="7" t="s">
        <v>30</v>
      </c>
      <c r="C50" s="29">
        <f t="array" ref="C50">SUMPRODUCT($D$8:$D$13, TRANSPOSE(S50:X50))</f>
        <v>44.657368016936786</v>
      </c>
      <c r="E50" s="46">
        <v>5</v>
      </c>
      <c r="F50" s="51">
        <v>2.4286130539999999</v>
      </c>
      <c r="G50" s="46">
        <v>1</v>
      </c>
      <c r="H50" s="46">
        <v>0</v>
      </c>
      <c r="I50" s="46">
        <v>0</v>
      </c>
      <c r="J50" s="51">
        <v>2.6102798659999999</v>
      </c>
      <c r="L50" s="15">
        <f t="shared" si="6"/>
        <v>0.5772948250625537</v>
      </c>
      <c r="M50" s="15">
        <f t="shared" si="7"/>
        <v>-0.19396199055817812</v>
      </c>
      <c r="N50" s="15">
        <f t="shared" si="8"/>
        <v>0.20682433881059203</v>
      </c>
      <c r="O50" s="15">
        <f t="shared" si="9"/>
        <v>-1.2880235472792341</v>
      </c>
      <c r="P50" s="15">
        <f t="shared" si="10"/>
        <v>-0.32015580755549983</v>
      </c>
      <c r="Q50" s="15">
        <f t="shared" si="11"/>
        <v>-4.265332580511931E-2</v>
      </c>
      <c r="S50" s="15">
        <f t="shared" si="12"/>
        <v>71.812984554018072</v>
      </c>
      <c r="T50" s="15">
        <f t="shared" si="13"/>
        <v>42.310282189979418</v>
      </c>
      <c r="U50" s="15">
        <f t="shared" si="14"/>
        <v>58.192647625983753</v>
      </c>
      <c r="V50" s="15">
        <f t="shared" si="15"/>
        <v>9.886888324055791</v>
      </c>
      <c r="W50" s="15">
        <f t="shared" si="16"/>
        <v>37.442511092936961</v>
      </c>
      <c r="X50" s="15">
        <f t="shared" si="17"/>
        <v>48.298894314646731</v>
      </c>
    </row>
    <row r="51" spans="1:24" x14ac:dyDescent="0.25">
      <c r="A51" s="4">
        <v>51003011302</v>
      </c>
      <c r="B51" s="7" t="s">
        <v>31</v>
      </c>
      <c r="C51" s="29">
        <f t="array" ref="C51">SUMPRODUCT($D$8:$D$13, TRANSPOSE(S51:X51))</f>
        <v>46.473909668551144</v>
      </c>
      <c r="E51" s="46">
        <v>5</v>
      </c>
      <c r="F51" s="51">
        <v>2.195557312</v>
      </c>
      <c r="G51" s="46">
        <v>1</v>
      </c>
      <c r="H51" s="46">
        <v>0</v>
      </c>
      <c r="I51" s="46">
        <v>0</v>
      </c>
      <c r="J51" s="51">
        <v>2.4397241740000002</v>
      </c>
      <c r="L51" s="15">
        <f t="shared" si="6"/>
        <v>0.5772948250625537</v>
      </c>
      <c r="M51" s="15">
        <f t="shared" si="7"/>
        <v>-7.6081195130591514E-2</v>
      </c>
      <c r="N51" s="15">
        <f t="shared" si="8"/>
        <v>0.20682433881059203</v>
      </c>
      <c r="O51" s="15">
        <f t="shared" si="9"/>
        <v>-1.2880235472792341</v>
      </c>
      <c r="P51" s="15">
        <f t="shared" si="10"/>
        <v>-0.32015580755549983</v>
      </c>
      <c r="Q51" s="15">
        <f t="shared" si="11"/>
        <v>0.11406537144722607</v>
      </c>
      <c r="S51" s="15">
        <f t="shared" si="12"/>
        <v>71.812984554018072</v>
      </c>
      <c r="T51" s="15">
        <f t="shared" si="13"/>
        <v>46.967725044251239</v>
      </c>
      <c r="U51" s="15">
        <f t="shared" si="14"/>
        <v>58.192647625983753</v>
      </c>
      <c r="V51" s="15">
        <f t="shared" si="15"/>
        <v>9.886888324055791</v>
      </c>
      <c r="W51" s="15">
        <f t="shared" si="16"/>
        <v>37.442511092936961</v>
      </c>
      <c r="X51" s="15">
        <f t="shared" si="17"/>
        <v>54.540701370061107</v>
      </c>
    </row>
    <row r="52" spans="1:24" x14ac:dyDescent="0.25">
      <c r="A52" s="4">
        <v>51003011303</v>
      </c>
      <c r="B52" s="7" t="s">
        <v>32</v>
      </c>
      <c r="C52" s="29">
        <f t="array" ref="C52">SUMPRODUCT($D$8:$D$13, TRANSPOSE(S52:X52))</f>
        <v>54.373823588929341</v>
      </c>
      <c r="E52" s="46">
        <v>5</v>
      </c>
      <c r="F52" s="51">
        <v>2.2283351159999998</v>
      </c>
      <c r="G52" s="46">
        <v>1</v>
      </c>
      <c r="H52" s="46">
        <v>1</v>
      </c>
      <c r="I52" s="46">
        <v>0</v>
      </c>
      <c r="J52" s="51">
        <v>2.4725019779999999</v>
      </c>
      <c r="L52" s="15">
        <f t="shared" si="6"/>
        <v>0.5772948250625537</v>
      </c>
      <c r="M52" s="15">
        <f t="shared" si="7"/>
        <v>-9.8735810538498892E-2</v>
      </c>
      <c r="N52" s="15">
        <f t="shared" si="8"/>
        <v>0.20682433881059203</v>
      </c>
      <c r="O52" s="15">
        <f t="shared" si="9"/>
        <v>0.22912339815714597</v>
      </c>
      <c r="P52" s="15">
        <f t="shared" si="10"/>
        <v>-0.32015580755549983</v>
      </c>
      <c r="Q52" s="15">
        <f t="shared" si="11"/>
        <v>9.2023886017218184E-2</v>
      </c>
      <c r="S52" s="15">
        <f t="shared" si="12"/>
        <v>71.812984554018072</v>
      </c>
      <c r="T52" s="15">
        <f t="shared" si="13"/>
        <v>46.067401753784644</v>
      </c>
      <c r="U52" s="15">
        <f t="shared" si="14"/>
        <v>58.192647625983753</v>
      </c>
      <c r="V52" s="15">
        <f t="shared" si="15"/>
        <v>59.061349597534218</v>
      </c>
      <c r="W52" s="15">
        <f t="shared" si="16"/>
        <v>37.442511092936961</v>
      </c>
      <c r="X52" s="15">
        <f t="shared" si="17"/>
        <v>53.666046909318396</v>
      </c>
    </row>
    <row r="53" spans="1:24" x14ac:dyDescent="0.25">
      <c r="A53" s="4">
        <v>51003011400</v>
      </c>
      <c r="B53" s="7" t="s">
        <v>33</v>
      </c>
      <c r="C53" s="29">
        <f t="array" ref="C53">SUMPRODUCT($D$8:$D$13, TRANSPOSE(S53:X53))</f>
        <v>36.089121074667332</v>
      </c>
      <c r="E53" s="46">
        <v>0</v>
      </c>
      <c r="F53" s="51">
        <v>2.5475020380000002</v>
      </c>
      <c r="G53" s="46">
        <v>0</v>
      </c>
      <c r="H53" s="46">
        <v>0</v>
      </c>
      <c r="I53" s="46">
        <v>195721</v>
      </c>
      <c r="J53" s="51">
        <v>2.7913911219999998</v>
      </c>
      <c r="L53" s="15">
        <f t="shared" si="6"/>
        <v>-0.75069218506324831</v>
      </c>
      <c r="M53" s="15">
        <f t="shared" si="7"/>
        <v>-0.31913834010017567</v>
      </c>
      <c r="N53" s="15">
        <f t="shared" si="8"/>
        <v>-1.2593987619767648</v>
      </c>
      <c r="O53" s="15">
        <f t="shared" si="9"/>
        <v>-1.2880235472792341</v>
      </c>
      <c r="P53" s="15">
        <f t="shared" si="10"/>
        <v>1.3413321267467468</v>
      </c>
      <c r="Q53" s="15">
        <f t="shared" si="11"/>
        <v>-0.12260040855125043</v>
      </c>
      <c r="S53" s="15">
        <f t="shared" si="12"/>
        <v>22.64189636570033</v>
      </c>
      <c r="T53" s="15">
        <f t="shared" si="13"/>
        <v>37.481080567185778</v>
      </c>
      <c r="U53" s="15">
        <f t="shared" si="14"/>
        <v>10.394316820393664</v>
      </c>
      <c r="V53" s="15">
        <f t="shared" si="15"/>
        <v>9.886888324055791</v>
      </c>
      <c r="W53" s="15">
        <f t="shared" si="16"/>
        <v>91.009367825256106</v>
      </c>
      <c r="X53" s="15">
        <f t="shared" si="17"/>
        <v>45.121176545412325</v>
      </c>
    </row>
    <row r="54" spans="1:24" x14ac:dyDescent="0.25">
      <c r="A54" s="4">
        <v>51005070100</v>
      </c>
      <c r="B54" s="7" t="s">
        <v>34</v>
      </c>
      <c r="C54" s="29">
        <f t="array" ref="C54">SUMPRODUCT($D$8:$D$13, TRANSPOSE(S54:X54))</f>
        <v>33.587749218171354</v>
      </c>
      <c r="E54" s="46">
        <v>0</v>
      </c>
      <c r="F54" s="51">
        <v>3.6480584739999999</v>
      </c>
      <c r="G54" s="46">
        <v>0</v>
      </c>
      <c r="H54" s="46">
        <v>1</v>
      </c>
      <c r="I54" s="46">
        <v>96351</v>
      </c>
      <c r="J54" s="51">
        <v>3.4991694660000001</v>
      </c>
      <c r="L54" s="15">
        <f t="shared" si="6"/>
        <v>-0.75069218506324831</v>
      </c>
      <c r="M54" s="15">
        <f t="shared" si="7"/>
        <v>-0.80832444229804401</v>
      </c>
      <c r="N54" s="15">
        <f t="shared" si="8"/>
        <v>-1.2593987619767648</v>
      </c>
      <c r="O54" s="15">
        <f t="shared" si="9"/>
        <v>0.22912339815714597</v>
      </c>
      <c r="P54" s="15">
        <f t="shared" si="10"/>
        <v>0.49777391872811705</v>
      </c>
      <c r="Q54" s="15">
        <f t="shared" si="11"/>
        <v>-0.86267130070118203</v>
      </c>
      <c r="S54" s="15">
        <f t="shared" si="12"/>
        <v>22.64189636570033</v>
      </c>
      <c r="T54" s="15">
        <f t="shared" si="13"/>
        <v>20.945191771107051</v>
      </c>
      <c r="U54" s="15">
        <f t="shared" si="14"/>
        <v>10.394316820393664</v>
      </c>
      <c r="V54" s="15">
        <f t="shared" si="15"/>
        <v>59.061349597534218</v>
      </c>
      <c r="W54" s="15">
        <f t="shared" si="16"/>
        <v>69.067829957012236</v>
      </c>
      <c r="X54" s="15">
        <f t="shared" si="17"/>
        <v>19.415910797280649</v>
      </c>
    </row>
    <row r="55" spans="1:24" x14ac:dyDescent="0.25">
      <c r="A55" s="4">
        <v>51005080100</v>
      </c>
      <c r="B55" s="7" t="s">
        <v>35</v>
      </c>
      <c r="C55" s="29">
        <f t="array" ref="C55">SUMPRODUCT($D$8:$D$13, TRANSPOSE(S55:X55))</f>
        <v>28.231776255922064</v>
      </c>
      <c r="E55" s="46">
        <v>0</v>
      </c>
      <c r="F55" s="51">
        <v>3.6455584719999998</v>
      </c>
      <c r="G55" s="46">
        <v>0</v>
      </c>
      <c r="H55" s="46">
        <v>0</v>
      </c>
      <c r="I55" s="46">
        <v>165000</v>
      </c>
      <c r="J55" s="51">
        <v>3.4963916859999999</v>
      </c>
      <c r="L55" s="15">
        <f t="shared" si="6"/>
        <v>-0.75069218506324831</v>
      </c>
      <c r="M55" s="15">
        <f t="shared" si="7"/>
        <v>-0.80640455963635682</v>
      </c>
      <c r="N55" s="15">
        <f t="shared" si="8"/>
        <v>-1.2593987619767648</v>
      </c>
      <c r="O55" s="15">
        <f t="shared" si="9"/>
        <v>-1.2880235472792341</v>
      </c>
      <c r="P55" s="15">
        <f t="shared" si="10"/>
        <v>1.0805396168489878</v>
      </c>
      <c r="Q55" s="15">
        <f t="shared" si="11"/>
        <v>-0.86099017045652027</v>
      </c>
      <c r="S55" s="15">
        <f t="shared" si="12"/>
        <v>22.64189636570033</v>
      </c>
      <c r="T55" s="15">
        <f t="shared" si="13"/>
        <v>21.000480935721207</v>
      </c>
      <c r="U55" s="15">
        <f t="shared" si="14"/>
        <v>10.394316820393664</v>
      </c>
      <c r="V55" s="15">
        <f t="shared" si="15"/>
        <v>9.886888324055791</v>
      </c>
      <c r="W55" s="15">
        <f t="shared" si="16"/>
        <v>86.004902248143992</v>
      </c>
      <c r="X55" s="15">
        <f t="shared" si="17"/>
        <v>19.462172841517408</v>
      </c>
    </row>
    <row r="56" spans="1:24" x14ac:dyDescent="0.25">
      <c r="A56" s="4">
        <v>51005080201</v>
      </c>
      <c r="B56" s="7" t="s">
        <v>36</v>
      </c>
      <c r="C56" s="29">
        <f t="array" ref="C56">SUMPRODUCT($D$8:$D$13, TRANSPOSE(S56:X56))</f>
        <v>26.150401260809218</v>
      </c>
      <c r="E56" s="46">
        <v>0</v>
      </c>
      <c r="F56" s="51">
        <v>4.0511143519999999</v>
      </c>
      <c r="G56" s="46">
        <v>0</v>
      </c>
      <c r="H56" s="46">
        <v>1</v>
      </c>
      <c r="I56" s="46">
        <v>2040</v>
      </c>
      <c r="J56" s="51">
        <v>3.901947566</v>
      </c>
      <c r="L56" s="15">
        <f t="shared" si="6"/>
        <v>-0.75069218506324831</v>
      </c>
      <c r="M56" s="15">
        <f t="shared" si="7"/>
        <v>-1.0867074282426707</v>
      </c>
      <c r="N56" s="15">
        <f t="shared" si="8"/>
        <v>-1.2593987619767648</v>
      </c>
      <c r="O56" s="15">
        <f t="shared" si="9"/>
        <v>0.22912339815714597</v>
      </c>
      <c r="P56" s="15">
        <f t="shared" si="10"/>
        <v>-0.30283811867195343</v>
      </c>
      <c r="Q56" s="15">
        <f t="shared" si="11"/>
        <v>-1.1337068545905185</v>
      </c>
      <c r="S56" s="15">
        <f t="shared" si="12"/>
        <v>22.64189636570033</v>
      </c>
      <c r="T56" s="15">
        <f t="shared" si="13"/>
        <v>13.858306505125256</v>
      </c>
      <c r="U56" s="15">
        <f t="shared" si="14"/>
        <v>10.394316820393664</v>
      </c>
      <c r="V56" s="15">
        <f t="shared" si="15"/>
        <v>59.061349597534218</v>
      </c>
      <c r="W56" s="15">
        <f t="shared" si="16"/>
        <v>38.100661605930227</v>
      </c>
      <c r="X56" s="15">
        <f t="shared" si="17"/>
        <v>12.845876670171641</v>
      </c>
    </row>
    <row r="57" spans="1:24" x14ac:dyDescent="0.25">
      <c r="A57" s="4">
        <v>51005080202</v>
      </c>
      <c r="B57" s="7" t="s">
        <v>37</v>
      </c>
      <c r="C57" s="29">
        <f t="array" ref="C57">SUMPRODUCT($D$8:$D$13, TRANSPOSE(S57:X57))</f>
        <v>18.232813718167606</v>
      </c>
      <c r="E57" s="46">
        <v>0</v>
      </c>
      <c r="F57" s="51">
        <v>3.9741698460000001</v>
      </c>
      <c r="G57" s="46">
        <v>0</v>
      </c>
      <c r="H57" s="46">
        <v>0</v>
      </c>
      <c r="I57" s="46">
        <v>0</v>
      </c>
      <c r="J57" s="51">
        <v>3.8250030599999998</v>
      </c>
      <c r="L57" s="15">
        <f t="shared" si="6"/>
        <v>-0.75069218506324831</v>
      </c>
      <c r="M57" s="15">
        <f t="shared" si="7"/>
        <v>-1.0335266785139383</v>
      </c>
      <c r="N57" s="15">
        <f t="shared" si="8"/>
        <v>-1.2593987619767648</v>
      </c>
      <c r="O57" s="15">
        <f t="shared" si="9"/>
        <v>-1.2880235472792341</v>
      </c>
      <c r="P57" s="15">
        <f t="shared" si="10"/>
        <v>-0.32015580755549983</v>
      </c>
      <c r="Q57" s="15">
        <f t="shared" si="11"/>
        <v>-1.0819654015048217</v>
      </c>
      <c r="S57" s="15">
        <f t="shared" si="12"/>
        <v>22.64189636570033</v>
      </c>
      <c r="T57" s="15">
        <f t="shared" si="13"/>
        <v>15.067874610309948</v>
      </c>
      <c r="U57" s="15">
        <f t="shared" si="14"/>
        <v>10.394316820393664</v>
      </c>
      <c r="V57" s="15">
        <f t="shared" si="15"/>
        <v>9.886888324055791</v>
      </c>
      <c r="W57" s="15">
        <f t="shared" si="16"/>
        <v>37.442511092936961</v>
      </c>
      <c r="X57" s="15">
        <f t="shared" si="17"/>
        <v>13.963395095608936</v>
      </c>
    </row>
    <row r="58" spans="1:24" x14ac:dyDescent="0.25">
      <c r="A58" s="4">
        <v>51005080301</v>
      </c>
      <c r="B58" s="7" t="s">
        <v>38</v>
      </c>
      <c r="C58" s="29">
        <f t="array" ref="C58">SUMPRODUCT($D$8:$D$13, TRANSPOSE(S58:X58))</f>
        <v>18.05506310707225</v>
      </c>
      <c r="E58" s="46">
        <v>0</v>
      </c>
      <c r="F58" s="51">
        <v>4.0088920960000003</v>
      </c>
      <c r="G58" s="46">
        <v>0</v>
      </c>
      <c r="H58" s="46">
        <v>0</v>
      </c>
      <c r="I58" s="46">
        <v>0</v>
      </c>
      <c r="J58" s="51">
        <v>3.85972531</v>
      </c>
      <c r="L58" s="15">
        <f t="shared" si="6"/>
        <v>-0.75069218506324831</v>
      </c>
      <c r="M58" s="15">
        <f t="shared" si="7"/>
        <v>-1.0575252117850269</v>
      </c>
      <c r="N58" s="15">
        <f t="shared" si="8"/>
        <v>-1.2593987619767648</v>
      </c>
      <c r="O58" s="15">
        <f t="shared" si="9"/>
        <v>-1.2880235472792341</v>
      </c>
      <c r="P58" s="15">
        <f t="shared" si="10"/>
        <v>-0.32015580755549983</v>
      </c>
      <c r="Q58" s="15">
        <f t="shared" si="11"/>
        <v>-1.1053144326806779</v>
      </c>
      <c r="S58" s="15">
        <f t="shared" si="12"/>
        <v>22.64189636570033</v>
      </c>
      <c r="T58" s="15">
        <f t="shared" si="13"/>
        <v>14.513597727215863</v>
      </c>
      <c r="U58" s="15">
        <f t="shared" si="14"/>
        <v>10.394316820393664</v>
      </c>
      <c r="V58" s="15">
        <f t="shared" si="15"/>
        <v>9.886888324055791</v>
      </c>
      <c r="W58" s="15">
        <f t="shared" si="16"/>
        <v>37.442511092936961</v>
      </c>
      <c r="X58" s="15">
        <f t="shared" si="17"/>
        <v>13.451168312130912</v>
      </c>
    </row>
    <row r="59" spans="1:24" x14ac:dyDescent="0.25">
      <c r="A59" s="4">
        <v>51005080302</v>
      </c>
      <c r="B59" s="7" t="s">
        <v>39</v>
      </c>
      <c r="C59" s="29">
        <f t="array" ref="C59">SUMPRODUCT($D$8:$D$13, TRANSPOSE(S59:X59))</f>
        <v>17.257169022296729</v>
      </c>
      <c r="E59" s="46">
        <v>0</v>
      </c>
      <c r="F59" s="51">
        <v>4.1769477860000004</v>
      </c>
      <c r="G59" s="46">
        <v>0</v>
      </c>
      <c r="H59" s="46">
        <v>0</v>
      </c>
      <c r="I59" s="46">
        <v>0</v>
      </c>
      <c r="J59" s="51">
        <v>4.0280587780000001</v>
      </c>
      <c r="L59" s="15">
        <f t="shared" si="6"/>
        <v>-0.75069218506324831</v>
      </c>
      <c r="M59" s="15">
        <f t="shared" si="7"/>
        <v>-1.1738701010832642</v>
      </c>
      <c r="N59" s="15">
        <f t="shared" si="8"/>
        <v>-1.2593987619767648</v>
      </c>
      <c r="O59" s="15">
        <f t="shared" si="9"/>
        <v>-1.2880235472792341</v>
      </c>
      <c r="P59" s="15">
        <f t="shared" si="10"/>
        <v>-0.32015580755549983</v>
      </c>
      <c r="Q59" s="15">
        <f t="shared" si="11"/>
        <v>-1.2183237435718208</v>
      </c>
      <c r="S59" s="15">
        <f t="shared" si="12"/>
        <v>22.64189636570033</v>
      </c>
      <c r="T59" s="15">
        <f t="shared" si="13"/>
        <v>12.022352997245783</v>
      </c>
      <c r="U59" s="15">
        <f t="shared" si="14"/>
        <v>10.394316820393664</v>
      </c>
      <c r="V59" s="15">
        <f t="shared" si="15"/>
        <v>9.886888324055791</v>
      </c>
      <c r="W59" s="15">
        <f t="shared" si="16"/>
        <v>37.442511092936961</v>
      </c>
      <c r="X59" s="15">
        <f t="shared" si="17"/>
        <v>11.155048533447847</v>
      </c>
    </row>
    <row r="60" spans="1:24" x14ac:dyDescent="0.25">
      <c r="A60" s="4">
        <v>51007930100</v>
      </c>
      <c r="B60" s="7" t="s">
        <v>40</v>
      </c>
      <c r="C60" s="29">
        <f t="array" ref="C60">SUMPRODUCT($D$8:$D$13, TRANSPOSE(S60:X60))</f>
        <v>29.815817992647332</v>
      </c>
      <c r="E60" s="46">
        <v>0</v>
      </c>
      <c r="F60" s="51">
        <v>2.0811127759999999</v>
      </c>
      <c r="G60" s="46">
        <v>0</v>
      </c>
      <c r="H60" s="46">
        <v>0</v>
      </c>
      <c r="I60" s="46">
        <v>0</v>
      </c>
      <c r="J60" s="51">
        <v>2.660557684</v>
      </c>
      <c r="L60" s="15">
        <f t="shared" si="6"/>
        <v>-0.75069218506324831</v>
      </c>
      <c r="M60" s="15">
        <f t="shared" si="7"/>
        <v>-0.22871186673471433</v>
      </c>
      <c r="N60" s="15">
        <f t="shared" si="8"/>
        <v>-1.2593987619767648</v>
      </c>
      <c r="O60" s="15">
        <f t="shared" si="9"/>
        <v>-1.2880235472792341</v>
      </c>
      <c r="P60" s="15">
        <f t="shared" si="10"/>
        <v>-0.32015580755549983</v>
      </c>
      <c r="Q60" s="15">
        <f t="shared" si="11"/>
        <v>0.19102377820284755</v>
      </c>
      <c r="S60" s="15">
        <f t="shared" si="12"/>
        <v>22.64189636570033</v>
      </c>
      <c r="T60" s="15">
        <f t="shared" si="13"/>
        <v>40.954643546040295</v>
      </c>
      <c r="U60" s="15">
        <f t="shared" si="14"/>
        <v>10.394316820393664</v>
      </c>
      <c r="V60" s="15">
        <f t="shared" si="15"/>
        <v>9.886888324055791</v>
      </c>
      <c r="W60" s="15">
        <f t="shared" si="16"/>
        <v>37.442511092936961</v>
      </c>
      <c r="X60" s="15">
        <f t="shared" si="17"/>
        <v>57.574651806756961</v>
      </c>
    </row>
    <row r="61" spans="1:24" x14ac:dyDescent="0.25">
      <c r="A61" s="4">
        <v>51007930200</v>
      </c>
      <c r="B61" s="7" t="s">
        <v>41</v>
      </c>
      <c r="C61" s="29">
        <f t="array" ref="C61">SUMPRODUCT($D$8:$D$13, TRANSPOSE(S61:X61))</f>
        <v>38.714560495135089</v>
      </c>
      <c r="E61" s="46">
        <v>0</v>
      </c>
      <c r="F61" s="51">
        <v>1.9633349040000001</v>
      </c>
      <c r="G61" s="46">
        <v>0</v>
      </c>
      <c r="H61" s="46">
        <v>0</v>
      </c>
      <c r="I61" s="46">
        <v>157611</v>
      </c>
      <c r="J61" s="51">
        <v>2.542502034</v>
      </c>
      <c r="L61" s="15">
        <f t="shared" si="6"/>
        <v>-0.75069218506324831</v>
      </c>
      <c r="M61" s="15">
        <f t="shared" si="7"/>
        <v>-0.14711685361301335</v>
      </c>
      <c r="N61" s="15">
        <f t="shared" si="8"/>
        <v>-1.2593987619767648</v>
      </c>
      <c r="O61" s="15">
        <f t="shared" si="9"/>
        <v>-1.2880235472792341</v>
      </c>
      <c r="P61" s="15">
        <f t="shared" si="10"/>
        <v>1.0178139290252013</v>
      </c>
      <c r="Q61" s="15">
        <f t="shared" si="11"/>
        <v>0.27022369195135093</v>
      </c>
      <c r="S61" s="15">
        <f t="shared" si="12"/>
        <v>22.64189636570033</v>
      </c>
      <c r="T61" s="15">
        <f t="shared" si="13"/>
        <v>44.151989368084173</v>
      </c>
      <c r="U61" s="15">
        <f t="shared" si="14"/>
        <v>10.394316820393664</v>
      </c>
      <c r="V61" s="15">
        <f t="shared" si="15"/>
        <v>9.886888324055791</v>
      </c>
      <c r="W61" s="15">
        <f t="shared" si="16"/>
        <v>84.561680438552457</v>
      </c>
      <c r="X61" s="15">
        <f t="shared" si="17"/>
        <v>60.650591654024112</v>
      </c>
    </row>
    <row r="62" spans="1:24" x14ac:dyDescent="0.25">
      <c r="A62" s="4">
        <v>51009010100</v>
      </c>
      <c r="B62" s="7" t="s">
        <v>42</v>
      </c>
      <c r="C62" s="29">
        <f t="array" ref="C62">SUMPRODUCT($D$8:$D$13, TRANSPOSE(S62:X62))</f>
        <v>22.409867679472814</v>
      </c>
      <c r="E62" s="46">
        <v>0</v>
      </c>
      <c r="F62" s="51">
        <v>3.155280302</v>
      </c>
      <c r="G62" s="46">
        <v>0</v>
      </c>
      <c r="H62" s="46">
        <v>0</v>
      </c>
      <c r="I62" s="46">
        <v>0</v>
      </c>
      <c r="J62" s="51">
        <v>3.3361137799999998</v>
      </c>
      <c r="L62" s="15">
        <f t="shared" si="6"/>
        <v>-0.75069218506324831</v>
      </c>
      <c r="M62" s="15">
        <f t="shared" si="7"/>
        <v>-0.69562733005701216</v>
      </c>
      <c r="N62" s="15">
        <f t="shared" si="8"/>
        <v>-1.2593987619767648</v>
      </c>
      <c r="O62" s="15">
        <f t="shared" si="9"/>
        <v>-1.2880235472792341</v>
      </c>
      <c r="P62" s="15">
        <f t="shared" si="10"/>
        <v>-0.32015580755549983</v>
      </c>
      <c r="Q62" s="15">
        <f t="shared" si="11"/>
        <v>-0.53130185025343368</v>
      </c>
      <c r="S62" s="15">
        <f t="shared" si="12"/>
        <v>22.64189636570033</v>
      </c>
      <c r="T62" s="15">
        <f t="shared" si="13"/>
        <v>24.333112301449759</v>
      </c>
      <c r="U62" s="15">
        <f t="shared" si="14"/>
        <v>10.394316820393664</v>
      </c>
      <c r="V62" s="15">
        <f t="shared" si="15"/>
        <v>9.886888324055791</v>
      </c>
      <c r="W62" s="15">
        <f t="shared" si="16"/>
        <v>37.442511092936961</v>
      </c>
      <c r="X62" s="15">
        <f t="shared" si="17"/>
        <v>29.760481172300391</v>
      </c>
    </row>
    <row r="63" spans="1:24" x14ac:dyDescent="0.25">
      <c r="A63" s="4">
        <v>51009010200</v>
      </c>
      <c r="B63" s="7" t="s">
        <v>43</v>
      </c>
      <c r="C63" s="29">
        <f t="array" ref="C63">SUMPRODUCT($D$8:$D$13, TRANSPOSE(S63:X63))</f>
        <v>37.041989776193446</v>
      </c>
      <c r="E63" s="46">
        <v>0</v>
      </c>
      <c r="F63" s="51">
        <v>3.0538913320000001</v>
      </c>
      <c r="G63" s="46">
        <v>1</v>
      </c>
      <c r="H63" s="46">
        <v>0</v>
      </c>
      <c r="I63" s="46">
        <v>109120</v>
      </c>
      <c r="J63" s="51">
        <v>3.2344470319999998</v>
      </c>
      <c r="L63" s="15">
        <f t="shared" si="6"/>
        <v>-0.75069218506324831</v>
      </c>
      <c r="M63" s="15">
        <f t="shared" si="7"/>
        <v>-0.62535962463926509</v>
      </c>
      <c r="N63" s="15">
        <f t="shared" si="8"/>
        <v>0.20682433881059203</v>
      </c>
      <c r="O63" s="15">
        <f t="shared" si="9"/>
        <v>-1.2880235472792341</v>
      </c>
      <c r="P63" s="15">
        <f t="shared" si="10"/>
        <v>0.60617076645066803</v>
      </c>
      <c r="Q63" s="15">
        <f t="shared" si="11"/>
        <v>-0.46312267921993422</v>
      </c>
      <c r="S63" s="15">
        <f t="shared" si="12"/>
        <v>22.64189636570033</v>
      </c>
      <c r="T63" s="15">
        <f t="shared" si="13"/>
        <v>26.586752754313292</v>
      </c>
      <c r="U63" s="15">
        <f t="shared" si="14"/>
        <v>58.192647625983753</v>
      </c>
      <c r="V63" s="15">
        <f t="shared" si="15"/>
        <v>9.886888324055791</v>
      </c>
      <c r="W63" s="15">
        <f t="shared" si="16"/>
        <v>72.779931853626707</v>
      </c>
      <c r="X63" s="15">
        <f t="shared" si="17"/>
        <v>32.163821733480795</v>
      </c>
    </row>
    <row r="64" spans="1:24" x14ac:dyDescent="0.25">
      <c r="A64" s="4">
        <v>51009010300</v>
      </c>
      <c r="B64" s="7" t="s">
        <v>44</v>
      </c>
      <c r="C64" s="29">
        <f t="array" ref="C64">SUMPRODUCT($D$8:$D$13, TRANSPOSE(S64:X64))</f>
        <v>31.531490247769984</v>
      </c>
      <c r="E64" s="46">
        <v>1</v>
      </c>
      <c r="F64" s="51">
        <v>3.1958358900000001</v>
      </c>
      <c r="G64" s="46">
        <v>1</v>
      </c>
      <c r="H64" s="46">
        <v>0</v>
      </c>
      <c r="I64" s="46">
        <v>0</v>
      </c>
      <c r="J64" s="51">
        <v>3.3766693679999999</v>
      </c>
      <c r="L64" s="15">
        <f t="shared" si="6"/>
        <v>-0.4850947830380879</v>
      </c>
      <c r="M64" s="15">
        <f t="shared" si="7"/>
        <v>-0.72365761691764363</v>
      </c>
      <c r="N64" s="15">
        <f t="shared" si="8"/>
        <v>0.20682433881059203</v>
      </c>
      <c r="O64" s="15">
        <f t="shared" si="9"/>
        <v>-1.2880235472792341</v>
      </c>
      <c r="P64" s="15">
        <f t="shared" si="10"/>
        <v>-0.32015580755549983</v>
      </c>
      <c r="Q64" s="15">
        <f t="shared" si="11"/>
        <v>-0.55857351866683358</v>
      </c>
      <c r="S64" s="15">
        <f t="shared" si="12"/>
        <v>31.380455627597957</v>
      </c>
      <c r="T64" s="15">
        <f t="shared" si="13"/>
        <v>23.463797966005924</v>
      </c>
      <c r="U64" s="15">
        <f t="shared" si="14"/>
        <v>58.192647625983753</v>
      </c>
      <c r="V64" s="15">
        <f t="shared" si="15"/>
        <v>9.886888324055791</v>
      </c>
      <c r="W64" s="15">
        <f t="shared" si="16"/>
        <v>37.442511092936961</v>
      </c>
      <c r="X64" s="15">
        <f t="shared" si="17"/>
        <v>28.822640850039537</v>
      </c>
    </row>
    <row r="65" spans="1:24" x14ac:dyDescent="0.25">
      <c r="A65" s="4">
        <v>51009010401</v>
      </c>
      <c r="B65" s="7" t="s">
        <v>45</v>
      </c>
      <c r="C65" s="29">
        <f t="array" ref="C65">SUMPRODUCT($D$8:$D$13, TRANSPOSE(S65:X65))</f>
        <v>40.84537321300175</v>
      </c>
      <c r="E65" s="46">
        <v>1</v>
      </c>
      <c r="F65" s="51">
        <v>3.1466691839999998</v>
      </c>
      <c r="G65" s="46">
        <v>1</v>
      </c>
      <c r="H65" s="46">
        <v>1</v>
      </c>
      <c r="I65" s="46">
        <v>13800</v>
      </c>
      <c r="J65" s="51">
        <v>3.3275026620000001</v>
      </c>
      <c r="L65" s="15">
        <f t="shared" si="6"/>
        <v>-0.4850947830380879</v>
      </c>
      <c r="M65" s="15">
        <f t="shared" si="7"/>
        <v>-0.68967569380578242</v>
      </c>
      <c r="N65" s="15">
        <f t="shared" si="8"/>
        <v>0.20682433881059203</v>
      </c>
      <c r="O65" s="15">
        <f t="shared" si="9"/>
        <v>0.22912339815714597</v>
      </c>
      <c r="P65" s="15">
        <f t="shared" si="10"/>
        <v>-0.20300673569621538</v>
      </c>
      <c r="Q65" s="15">
        <f t="shared" si="11"/>
        <v>-0.52551129052182133</v>
      </c>
      <c r="S65" s="15">
        <f t="shared" si="12"/>
        <v>31.380455627597957</v>
      </c>
      <c r="T65" s="15">
        <f t="shared" si="13"/>
        <v>24.519907721662204</v>
      </c>
      <c r="U65" s="15">
        <f t="shared" si="14"/>
        <v>58.192647625983753</v>
      </c>
      <c r="V65" s="15">
        <f t="shared" si="15"/>
        <v>59.061349597534218</v>
      </c>
      <c r="W65" s="15">
        <f t="shared" si="16"/>
        <v>41.956488375466037</v>
      </c>
      <c r="X65" s="15">
        <f t="shared" si="17"/>
        <v>29.961390329766367</v>
      </c>
    </row>
    <row r="66" spans="1:24" x14ac:dyDescent="0.25">
      <c r="A66" s="4">
        <v>51009010402</v>
      </c>
      <c r="B66" s="7" t="s">
        <v>46</v>
      </c>
      <c r="C66" s="29">
        <f t="array" ref="C66">SUMPRODUCT($D$8:$D$13, TRANSPOSE(S66:X66))</f>
        <v>41.929243640404351</v>
      </c>
      <c r="E66" s="46">
        <v>2</v>
      </c>
      <c r="F66" s="51">
        <v>3.1302802820000002</v>
      </c>
      <c r="G66" s="46">
        <v>1</v>
      </c>
      <c r="H66" s="46">
        <v>1</v>
      </c>
      <c r="I66" s="46">
        <v>1064</v>
      </c>
      <c r="J66" s="51">
        <v>3.31111376</v>
      </c>
      <c r="L66" s="15">
        <f t="shared" si="6"/>
        <v>-0.21949738101292751</v>
      </c>
      <c r="M66" s="15">
        <f t="shared" si="7"/>
        <v>-0.67834838610182857</v>
      </c>
      <c r="N66" s="15">
        <f t="shared" si="8"/>
        <v>0.20682433881059203</v>
      </c>
      <c r="O66" s="15">
        <f t="shared" si="9"/>
        <v>0.22912339815714597</v>
      </c>
      <c r="P66" s="15">
        <f t="shared" si="10"/>
        <v>-0.31112344433388539</v>
      </c>
      <c r="Q66" s="15">
        <f t="shared" si="11"/>
        <v>-0.51449054780681747</v>
      </c>
      <c r="S66" s="15">
        <f t="shared" si="12"/>
        <v>41.313130988785005</v>
      </c>
      <c r="T66" s="15">
        <f t="shared" si="13"/>
        <v>24.877541319982765</v>
      </c>
      <c r="U66" s="15">
        <f t="shared" si="14"/>
        <v>58.192647625983753</v>
      </c>
      <c r="V66" s="15">
        <f t="shared" si="15"/>
        <v>59.061349597534218</v>
      </c>
      <c r="W66" s="15">
        <f t="shared" si="16"/>
        <v>37.785338949891134</v>
      </c>
      <c r="X66" s="15">
        <f t="shared" si="17"/>
        <v>30.34545336024923</v>
      </c>
    </row>
    <row r="67" spans="1:24" x14ac:dyDescent="0.25">
      <c r="A67" s="4">
        <v>51009010502</v>
      </c>
      <c r="B67" s="7" t="s">
        <v>47</v>
      </c>
      <c r="C67" s="29">
        <f t="array" ref="C67">SUMPRODUCT($D$8:$D$13, TRANSPOSE(S67:X67))</f>
        <v>49.024191214944793</v>
      </c>
      <c r="E67" s="46">
        <v>3</v>
      </c>
      <c r="F67" s="51">
        <v>3.2319470300000002</v>
      </c>
      <c r="G67" s="46">
        <v>1</v>
      </c>
      <c r="H67" s="46">
        <v>2</v>
      </c>
      <c r="I67" s="46">
        <v>0</v>
      </c>
      <c r="J67" s="51">
        <v>3.4125027299999999</v>
      </c>
      <c r="L67" s="15">
        <f t="shared" si="6"/>
        <v>4.6100021012232886E-2</v>
      </c>
      <c r="M67" s="15">
        <f t="shared" si="7"/>
        <v>-0.74842410325340702</v>
      </c>
      <c r="N67" s="15">
        <f t="shared" si="8"/>
        <v>0.20682433881059203</v>
      </c>
      <c r="O67" s="15">
        <f t="shared" si="9"/>
        <v>1.7462703435935263</v>
      </c>
      <c r="P67" s="15">
        <f t="shared" si="10"/>
        <v>-0.32015580755549983</v>
      </c>
      <c r="Q67" s="15">
        <f t="shared" si="11"/>
        <v>-0.58285651108972381</v>
      </c>
      <c r="S67" s="15">
        <f t="shared" si="12"/>
        <v>51.838473536880429</v>
      </c>
      <c r="T67" s="15">
        <f t="shared" si="13"/>
        <v>22.710219423787208</v>
      </c>
      <c r="U67" s="15">
        <f t="shared" si="14"/>
        <v>58.192647625983753</v>
      </c>
      <c r="V67" s="15">
        <f t="shared" si="15"/>
        <v>95.961800671429316</v>
      </c>
      <c r="W67" s="15">
        <f t="shared" si="16"/>
        <v>37.442511092936961</v>
      </c>
      <c r="X67" s="15">
        <f t="shared" si="17"/>
        <v>27.999494938651083</v>
      </c>
    </row>
    <row r="68" spans="1:24" x14ac:dyDescent="0.25">
      <c r="A68" s="4">
        <v>51009010503</v>
      </c>
      <c r="B68" s="7" t="s">
        <v>48</v>
      </c>
      <c r="C68" s="29">
        <f t="array" ref="C68">SUMPRODUCT($D$8:$D$13, TRANSPOSE(S68:X68))</f>
        <v>56.114487194356386</v>
      </c>
      <c r="E68" s="46">
        <v>3</v>
      </c>
      <c r="F68" s="51">
        <v>3.191113664</v>
      </c>
      <c r="G68" s="46">
        <v>1</v>
      </c>
      <c r="H68" s="46">
        <v>2</v>
      </c>
      <c r="I68" s="46">
        <v>129470</v>
      </c>
      <c r="J68" s="51">
        <v>3.3719471419999998</v>
      </c>
      <c r="L68" s="15">
        <f t="shared" si="6"/>
        <v>4.6100021012232886E-2</v>
      </c>
      <c r="M68" s="15">
        <f t="shared" si="7"/>
        <v>-0.72039381639277544</v>
      </c>
      <c r="N68" s="15">
        <f t="shared" si="8"/>
        <v>0.20682433881059203</v>
      </c>
      <c r="O68" s="15">
        <f t="shared" si="9"/>
        <v>1.7462703435935263</v>
      </c>
      <c r="P68" s="15">
        <f t="shared" si="10"/>
        <v>0.77892320212722144</v>
      </c>
      <c r="Q68" s="15">
        <f t="shared" si="11"/>
        <v>-0.55539805042691703</v>
      </c>
      <c r="S68" s="15">
        <f t="shared" si="12"/>
        <v>51.838473536880429</v>
      </c>
      <c r="T68" s="15">
        <f t="shared" si="13"/>
        <v>23.56412780960747</v>
      </c>
      <c r="U68" s="15">
        <f t="shared" si="14"/>
        <v>58.192647625983753</v>
      </c>
      <c r="V68" s="15">
        <f t="shared" si="15"/>
        <v>95.961800671429316</v>
      </c>
      <c r="W68" s="15">
        <f t="shared" si="16"/>
        <v>78.198752232277769</v>
      </c>
      <c r="X68" s="15">
        <f t="shared" si="17"/>
        <v>28.93112128995962</v>
      </c>
    </row>
    <row r="69" spans="1:24" x14ac:dyDescent="0.25">
      <c r="A69" s="4">
        <v>51009010504</v>
      </c>
      <c r="B69" s="7" t="s">
        <v>49</v>
      </c>
      <c r="C69" s="29">
        <f t="array" ref="C69">SUMPRODUCT($D$8:$D$13, TRANSPOSE(S69:X69))</f>
        <v>49.307441576008522</v>
      </c>
      <c r="E69" s="46">
        <v>3</v>
      </c>
      <c r="F69" s="51">
        <v>3.1930581099999999</v>
      </c>
      <c r="G69" s="46">
        <v>1</v>
      </c>
      <c r="H69" s="46">
        <v>2</v>
      </c>
      <c r="I69" s="46">
        <v>0</v>
      </c>
      <c r="J69" s="51">
        <v>3.3738915880000002</v>
      </c>
      <c r="L69" s="15">
        <f t="shared" si="6"/>
        <v>4.6100021012232886E-2</v>
      </c>
      <c r="M69" s="15">
        <f t="shared" si="7"/>
        <v>-0.72173773425595678</v>
      </c>
      <c r="N69" s="15">
        <f t="shared" si="8"/>
        <v>0.20682433881059203</v>
      </c>
      <c r="O69" s="15">
        <f t="shared" si="9"/>
        <v>1.7462703435935263</v>
      </c>
      <c r="P69" s="15">
        <f t="shared" si="10"/>
        <v>-0.32015580755549983</v>
      </c>
      <c r="Q69" s="15">
        <f t="shared" si="11"/>
        <v>-0.55670559617276494</v>
      </c>
      <c r="S69" s="15">
        <f t="shared" si="12"/>
        <v>51.838473536880429</v>
      </c>
      <c r="T69" s="15">
        <f t="shared" si="13"/>
        <v>23.522786889254739</v>
      </c>
      <c r="U69" s="15">
        <f t="shared" si="14"/>
        <v>58.192647625983753</v>
      </c>
      <c r="V69" s="15">
        <f t="shared" si="15"/>
        <v>95.961800671429316</v>
      </c>
      <c r="W69" s="15">
        <f t="shared" si="16"/>
        <v>37.442511092936961</v>
      </c>
      <c r="X69" s="15">
        <f t="shared" si="17"/>
        <v>28.886429639565929</v>
      </c>
    </row>
    <row r="70" spans="1:24" x14ac:dyDescent="0.25">
      <c r="A70" s="4">
        <v>51009010600</v>
      </c>
      <c r="B70" s="7" t="s">
        <v>50</v>
      </c>
      <c r="C70" s="29">
        <f t="array" ref="C70">SUMPRODUCT($D$8:$D$13, TRANSPOSE(S70:X70))</f>
        <v>39.239670571778767</v>
      </c>
      <c r="E70" s="46">
        <v>1</v>
      </c>
      <c r="F70" s="51">
        <v>3.263058166</v>
      </c>
      <c r="G70" s="46">
        <v>1</v>
      </c>
      <c r="H70" s="46">
        <v>1</v>
      </c>
      <c r="I70" s="46">
        <v>0</v>
      </c>
      <c r="J70" s="51">
        <v>3.4438916439999998</v>
      </c>
      <c r="L70" s="15">
        <f t="shared" si="6"/>
        <v>-0.4850947830380879</v>
      </c>
      <c r="M70" s="15">
        <f t="shared" si="7"/>
        <v>-0.77011877733047085</v>
      </c>
      <c r="N70" s="15">
        <f t="shared" si="8"/>
        <v>0.20682433881059203</v>
      </c>
      <c r="O70" s="15">
        <f t="shared" si="9"/>
        <v>0.22912339815714597</v>
      </c>
      <c r="P70" s="15">
        <f t="shared" si="10"/>
        <v>-0.32015580755549983</v>
      </c>
      <c r="Q70" s="15">
        <f t="shared" si="11"/>
        <v>-0.60377724302329072</v>
      </c>
      <c r="S70" s="15">
        <f t="shared" si="12"/>
        <v>31.380455627597957</v>
      </c>
      <c r="T70" s="15">
        <f t="shared" si="13"/>
        <v>22.061471922043779</v>
      </c>
      <c r="U70" s="15">
        <f t="shared" si="14"/>
        <v>58.192647625983753</v>
      </c>
      <c r="V70" s="15">
        <f t="shared" si="15"/>
        <v>59.061349597534218</v>
      </c>
      <c r="W70" s="15">
        <f t="shared" si="16"/>
        <v>37.442511092936961</v>
      </c>
      <c r="X70" s="15">
        <f t="shared" si="17"/>
        <v>27.29958756457599</v>
      </c>
    </row>
    <row r="71" spans="1:24" x14ac:dyDescent="0.25">
      <c r="A71" s="4">
        <v>51011040100</v>
      </c>
      <c r="B71" s="7" t="s">
        <v>51</v>
      </c>
      <c r="C71" s="29">
        <f t="array" ref="C71">SUMPRODUCT($D$8:$D$13, TRANSPOSE(S71:X71))</f>
        <v>40.951219000541535</v>
      </c>
      <c r="E71" s="46">
        <v>0</v>
      </c>
      <c r="F71" s="51">
        <v>2.951669028</v>
      </c>
      <c r="G71" s="46">
        <v>1</v>
      </c>
      <c r="H71" s="46">
        <v>0</v>
      </c>
      <c r="I71" s="46">
        <v>1112241</v>
      </c>
      <c r="J71" s="51">
        <v>3.5308361580000001</v>
      </c>
      <c r="L71" s="15">
        <f t="shared" si="6"/>
        <v>-0.75069218506324831</v>
      </c>
      <c r="M71" s="15">
        <f t="shared" si="7"/>
        <v>-0.83021110464127668</v>
      </c>
      <c r="N71" s="15">
        <f t="shared" si="8"/>
        <v>0.20682433881059203</v>
      </c>
      <c r="O71" s="15">
        <f t="shared" si="9"/>
        <v>-1.2880235472792341</v>
      </c>
      <c r="P71" s="15">
        <f t="shared" si="10"/>
        <v>9.1217283108388738</v>
      </c>
      <c r="Q71" s="15">
        <f t="shared" si="11"/>
        <v>-0.39438313143821407</v>
      </c>
      <c r="S71" s="15">
        <f t="shared" si="12"/>
        <v>22.64189636570033</v>
      </c>
      <c r="T71" s="15">
        <f t="shared" si="13"/>
        <v>20.320971893928714</v>
      </c>
      <c r="U71" s="15">
        <f t="shared" si="14"/>
        <v>58.192647625983753</v>
      </c>
      <c r="V71" s="15">
        <f t="shared" si="15"/>
        <v>9.886888324055791</v>
      </c>
      <c r="W71" s="15">
        <f t="shared" si="16"/>
        <v>100</v>
      </c>
      <c r="X71" s="15">
        <f t="shared" si="17"/>
        <v>34.664909793580676</v>
      </c>
    </row>
    <row r="72" spans="1:24" x14ac:dyDescent="0.25">
      <c r="A72" s="4">
        <v>51011040200</v>
      </c>
      <c r="B72" s="7" t="s">
        <v>52</v>
      </c>
      <c r="C72" s="29">
        <f t="array" ref="C72">SUMPRODUCT($D$8:$D$13, TRANSPOSE(S72:X72))</f>
        <v>30.683936655389495</v>
      </c>
      <c r="E72" s="46">
        <v>0</v>
      </c>
      <c r="F72" s="51">
        <v>2.9775023819999999</v>
      </c>
      <c r="G72" s="46">
        <v>1</v>
      </c>
      <c r="H72" s="46">
        <v>0</v>
      </c>
      <c r="I72" s="46">
        <v>0</v>
      </c>
      <c r="J72" s="51">
        <v>3.4511138720000001</v>
      </c>
      <c r="L72" s="15">
        <f t="shared" si="6"/>
        <v>-0.75069218506324831</v>
      </c>
      <c r="M72" s="15">
        <f t="shared" si="7"/>
        <v>-0.7751104722508575</v>
      </c>
      <c r="N72" s="15">
        <f t="shared" si="8"/>
        <v>0.20682433881059203</v>
      </c>
      <c r="O72" s="15">
        <f t="shared" si="9"/>
        <v>-1.2880235472792341</v>
      </c>
      <c r="P72" s="15">
        <f t="shared" si="10"/>
        <v>-0.32015580755549983</v>
      </c>
      <c r="Q72" s="15">
        <f t="shared" si="11"/>
        <v>-0.41175481063305097</v>
      </c>
      <c r="S72" s="15">
        <f t="shared" si="12"/>
        <v>22.64189636570033</v>
      </c>
      <c r="T72" s="15">
        <f t="shared" si="13"/>
        <v>21.913719201305256</v>
      </c>
      <c r="U72" s="15">
        <f t="shared" si="14"/>
        <v>58.192647625983753</v>
      </c>
      <c r="V72" s="15">
        <f t="shared" si="15"/>
        <v>9.886888324055791</v>
      </c>
      <c r="W72" s="15">
        <f t="shared" si="16"/>
        <v>37.442511092936961</v>
      </c>
      <c r="X72" s="15">
        <f t="shared" si="17"/>
        <v>34.025957322354891</v>
      </c>
    </row>
    <row r="73" spans="1:24" x14ac:dyDescent="0.25">
      <c r="A73" s="4">
        <v>51011040300</v>
      </c>
      <c r="B73" s="7" t="s">
        <v>53</v>
      </c>
      <c r="C73" s="29">
        <f t="array" ref="C73">SUMPRODUCT($D$8:$D$13, TRANSPOSE(S73:X73))</f>
        <v>23.755087886167509</v>
      </c>
      <c r="E73" s="46">
        <v>0</v>
      </c>
      <c r="F73" s="51">
        <v>2.7944466800000001</v>
      </c>
      <c r="G73" s="46">
        <v>0</v>
      </c>
      <c r="H73" s="46">
        <v>0</v>
      </c>
      <c r="I73" s="46">
        <v>0</v>
      </c>
      <c r="J73" s="51">
        <v>3.3738915880000002</v>
      </c>
      <c r="L73" s="15">
        <f t="shared" si="6"/>
        <v>-0.75069218506324831</v>
      </c>
      <c r="M73" s="15">
        <f t="shared" si="7"/>
        <v>-0.72173773425595678</v>
      </c>
      <c r="N73" s="15">
        <f t="shared" si="8"/>
        <v>-1.2593987619767648</v>
      </c>
      <c r="O73" s="15">
        <f t="shared" si="9"/>
        <v>-1.2880235472792341</v>
      </c>
      <c r="P73" s="15">
        <f t="shared" si="10"/>
        <v>-0.32015580755549983</v>
      </c>
      <c r="Q73" s="15">
        <f t="shared" si="11"/>
        <v>-0.28865871827393819</v>
      </c>
      <c r="S73" s="15">
        <f t="shared" si="12"/>
        <v>22.64189636570033</v>
      </c>
      <c r="T73" s="15">
        <f t="shared" si="13"/>
        <v>23.522786889254739</v>
      </c>
      <c r="U73" s="15">
        <f t="shared" si="14"/>
        <v>10.394316820393664</v>
      </c>
      <c r="V73" s="15">
        <f t="shared" si="15"/>
        <v>9.886888324055791</v>
      </c>
      <c r="W73" s="15">
        <f t="shared" si="16"/>
        <v>37.442511092936961</v>
      </c>
      <c r="X73" s="15">
        <f t="shared" si="17"/>
        <v>38.642127824663575</v>
      </c>
    </row>
    <row r="74" spans="1:24" x14ac:dyDescent="0.25">
      <c r="A74" s="4">
        <v>51013100100</v>
      </c>
      <c r="B74" s="7" t="s">
        <v>54</v>
      </c>
      <c r="C74" s="29">
        <f t="array" ref="C74">SUMPRODUCT($D$8:$D$13, TRANSPOSE(S74:X74))</f>
        <v>70.507430406917905</v>
      </c>
      <c r="E74" s="46">
        <v>12</v>
      </c>
      <c r="F74" s="51">
        <v>2.702224384</v>
      </c>
      <c r="G74" s="46">
        <v>2</v>
      </c>
      <c r="H74" s="46">
        <v>1</v>
      </c>
      <c r="I74" s="46">
        <v>0</v>
      </c>
      <c r="J74" s="51">
        <v>0.39305586999999997</v>
      </c>
      <c r="L74" s="15">
        <f t="shared" si="6"/>
        <v>2.4364766392386761</v>
      </c>
      <c r="M74" s="15">
        <f t="shared" si="7"/>
        <v>1.3384883500004496</v>
      </c>
      <c r="N74" s="15">
        <f t="shared" si="8"/>
        <v>1.6730474395979487</v>
      </c>
      <c r="O74" s="15">
        <f t="shared" si="9"/>
        <v>0.22912339815714597</v>
      </c>
      <c r="P74" s="15">
        <f t="shared" si="10"/>
        <v>-0.32015580755549983</v>
      </c>
      <c r="Q74" s="15">
        <f t="shared" si="11"/>
        <v>-0.22664369147086461</v>
      </c>
      <c r="S74" s="15">
        <f t="shared" si="12"/>
        <v>99.258443630234453</v>
      </c>
      <c r="T74" s="15">
        <f t="shared" si="13"/>
        <v>90.963135223899258</v>
      </c>
      <c r="U74" s="15">
        <f t="shared" si="14"/>
        <v>95.284102130601454</v>
      </c>
      <c r="V74" s="15">
        <f t="shared" si="15"/>
        <v>59.061349597534218</v>
      </c>
      <c r="W74" s="15">
        <f t="shared" si="16"/>
        <v>37.442511092936961</v>
      </c>
      <c r="X74" s="15">
        <f t="shared" si="17"/>
        <v>41.035040766301087</v>
      </c>
    </row>
    <row r="75" spans="1:24" x14ac:dyDescent="0.25">
      <c r="A75" s="4">
        <v>51013100200</v>
      </c>
      <c r="B75" s="7" t="s">
        <v>55</v>
      </c>
      <c r="C75" s="29">
        <f t="array" ref="C75">SUMPRODUCT($D$8:$D$13, TRANSPOSE(S75:X75))</f>
        <v>70.249588826710351</v>
      </c>
      <c r="E75" s="46">
        <v>12</v>
      </c>
      <c r="F75" s="51">
        <v>2.7588910960000002</v>
      </c>
      <c r="G75" s="46">
        <v>2</v>
      </c>
      <c r="H75" s="46">
        <v>1</v>
      </c>
      <c r="I75" s="46">
        <v>0</v>
      </c>
      <c r="J75" s="51">
        <v>0.39944476400000001</v>
      </c>
      <c r="L75" s="15">
        <f t="shared" si="6"/>
        <v>2.4364766392386761</v>
      </c>
      <c r="M75" s="15">
        <f t="shared" si="7"/>
        <v>1.3340726198785693</v>
      </c>
      <c r="N75" s="15">
        <f t="shared" si="8"/>
        <v>1.6730474395979487</v>
      </c>
      <c r="O75" s="15">
        <f t="shared" si="9"/>
        <v>0.22912339815714597</v>
      </c>
      <c r="P75" s="15">
        <f t="shared" si="10"/>
        <v>-0.32015580755549983</v>
      </c>
      <c r="Q75" s="15">
        <f t="shared" si="11"/>
        <v>-0.26474931034986171</v>
      </c>
      <c r="S75" s="15">
        <f t="shared" si="12"/>
        <v>99.258443630234453</v>
      </c>
      <c r="T75" s="15">
        <f t="shared" si="13"/>
        <v>90.890997096500371</v>
      </c>
      <c r="U75" s="15">
        <f t="shared" si="14"/>
        <v>95.284102130601454</v>
      </c>
      <c r="V75" s="15">
        <f t="shared" si="15"/>
        <v>59.061349597534218</v>
      </c>
      <c r="W75" s="15">
        <f t="shared" si="16"/>
        <v>37.442511092936961</v>
      </c>
      <c r="X75" s="15">
        <f t="shared" si="17"/>
        <v>39.5601294124546</v>
      </c>
    </row>
    <row r="76" spans="1:24" x14ac:dyDescent="0.25">
      <c r="A76" s="4">
        <v>51013100300</v>
      </c>
      <c r="B76" s="7" t="s">
        <v>56</v>
      </c>
      <c r="C76" s="29">
        <f t="array" ref="C76">SUMPRODUCT($D$8:$D$13, TRANSPOSE(S76:X76))</f>
        <v>69.859680674611596</v>
      </c>
      <c r="E76" s="46">
        <v>11</v>
      </c>
      <c r="F76" s="51">
        <v>2.8291689299999998</v>
      </c>
      <c r="G76" s="46">
        <v>2</v>
      </c>
      <c r="H76" s="46">
        <v>1</v>
      </c>
      <c r="I76" s="46">
        <v>0</v>
      </c>
      <c r="J76" s="51">
        <v>0.379444748</v>
      </c>
      <c r="L76" s="15">
        <f t="shared" si="6"/>
        <v>2.1708792372135157</v>
      </c>
      <c r="M76" s="15">
        <f t="shared" si="7"/>
        <v>1.3478957750427163</v>
      </c>
      <c r="N76" s="15">
        <f t="shared" si="8"/>
        <v>1.6730474395979487</v>
      </c>
      <c r="O76" s="15">
        <f t="shared" si="9"/>
        <v>0.22912339815714597</v>
      </c>
      <c r="P76" s="15">
        <f t="shared" si="10"/>
        <v>-0.32015580755549983</v>
      </c>
      <c r="Q76" s="15">
        <f t="shared" si="11"/>
        <v>-0.31200774944979404</v>
      </c>
      <c r="S76" s="15">
        <f t="shared" si="12"/>
        <v>98.502984889463178</v>
      </c>
      <c r="T76" s="15">
        <f t="shared" si="13"/>
        <v>91.115404641380465</v>
      </c>
      <c r="U76" s="15">
        <f t="shared" si="14"/>
        <v>95.284102130601454</v>
      </c>
      <c r="V76" s="15">
        <f t="shared" si="15"/>
        <v>59.061349597534218</v>
      </c>
      <c r="W76" s="15">
        <f t="shared" si="16"/>
        <v>37.442511092936961</v>
      </c>
      <c r="X76" s="15">
        <f t="shared" si="17"/>
        <v>37.751731695753293</v>
      </c>
    </row>
    <row r="77" spans="1:24" x14ac:dyDescent="0.25">
      <c r="A77" s="4">
        <v>51013100400</v>
      </c>
      <c r="B77" s="7" t="s">
        <v>57</v>
      </c>
      <c r="C77" s="29">
        <f t="array" ref="C77">SUMPRODUCT($D$8:$D$13, TRANSPOSE(S77:X77))</f>
        <v>69.980049721509261</v>
      </c>
      <c r="E77" s="46">
        <v>11</v>
      </c>
      <c r="F77" s="51">
        <v>2.8094466919999999</v>
      </c>
      <c r="G77" s="46">
        <v>2</v>
      </c>
      <c r="H77" s="46">
        <v>1</v>
      </c>
      <c r="I77" s="46">
        <v>0</v>
      </c>
      <c r="J77" s="51">
        <v>0.35972251</v>
      </c>
      <c r="L77" s="15">
        <f t="shared" si="6"/>
        <v>2.1708792372135157</v>
      </c>
      <c r="M77" s="15">
        <f t="shared" si="7"/>
        <v>1.3615269419406946</v>
      </c>
      <c r="N77" s="15">
        <f t="shared" si="8"/>
        <v>1.6730474395979487</v>
      </c>
      <c r="O77" s="15">
        <f t="shared" si="9"/>
        <v>0.22912339815714597</v>
      </c>
      <c r="P77" s="15">
        <f t="shared" si="10"/>
        <v>-0.32015580755549983</v>
      </c>
      <c r="Q77" s="15">
        <f t="shared" si="11"/>
        <v>-0.29874549974190784</v>
      </c>
      <c r="S77" s="15">
        <f t="shared" si="12"/>
        <v>98.502984889463178</v>
      </c>
      <c r="T77" s="15">
        <f t="shared" si="13"/>
        <v>91.332638734290015</v>
      </c>
      <c r="U77" s="15">
        <f t="shared" si="14"/>
        <v>95.284102130601454</v>
      </c>
      <c r="V77" s="15">
        <f t="shared" si="15"/>
        <v>59.061349597534218</v>
      </c>
      <c r="W77" s="15">
        <f t="shared" si="16"/>
        <v>37.442511092936961</v>
      </c>
      <c r="X77" s="15">
        <f t="shared" si="17"/>
        <v>38.25671188422973</v>
      </c>
    </row>
    <row r="78" spans="1:24" x14ac:dyDescent="0.25">
      <c r="A78" s="4">
        <v>51013100500</v>
      </c>
      <c r="B78" s="7" t="s">
        <v>58</v>
      </c>
      <c r="C78" s="29">
        <f t="array" ref="C78">SUMPRODUCT($D$8:$D$13, TRANSPOSE(S78:X78))</f>
        <v>70.327384433986808</v>
      </c>
      <c r="E78" s="46">
        <v>11</v>
      </c>
      <c r="F78" s="51">
        <v>2.752224424</v>
      </c>
      <c r="G78" s="46">
        <v>2</v>
      </c>
      <c r="H78" s="46">
        <v>1</v>
      </c>
      <c r="I78" s="46">
        <v>0</v>
      </c>
      <c r="J78" s="51">
        <v>0.30250024199999997</v>
      </c>
      <c r="L78" s="15">
        <f t="shared" si="6"/>
        <v>2.1708792372135157</v>
      </c>
      <c r="M78" s="15">
        <f t="shared" si="7"/>
        <v>1.4010765247714485</v>
      </c>
      <c r="N78" s="15">
        <f t="shared" si="8"/>
        <v>1.6730474395979487</v>
      </c>
      <c r="O78" s="15">
        <f t="shared" si="9"/>
        <v>0.22912339815714597</v>
      </c>
      <c r="P78" s="15">
        <f t="shared" si="10"/>
        <v>-0.32015580755549983</v>
      </c>
      <c r="Q78" s="15">
        <f t="shared" si="11"/>
        <v>-0.26026629636409726</v>
      </c>
      <c r="S78" s="15">
        <f t="shared" si="12"/>
        <v>98.502984889463178</v>
      </c>
      <c r="T78" s="15">
        <f t="shared" si="13"/>
        <v>91.940440465785485</v>
      </c>
      <c r="U78" s="15">
        <f t="shared" si="14"/>
        <v>95.284102130601454</v>
      </c>
      <c r="V78" s="15">
        <f t="shared" si="15"/>
        <v>59.061349597534218</v>
      </c>
      <c r="W78" s="15">
        <f t="shared" si="16"/>
        <v>37.442511092936961</v>
      </c>
      <c r="X78" s="15">
        <f t="shared" si="17"/>
        <v>39.732918427599586</v>
      </c>
    </row>
    <row r="79" spans="1:24" x14ac:dyDescent="0.25">
      <c r="A79" s="4">
        <v>51013100600</v>
      </c>
      <c r="B79" s="7" t="s">
        <v>59</v>
      </c>
      <c r="C79" s="29">
        <f t="array" ref="C79">SUMPRODUCT($D$8:$D$13, TRANSPOSE(S79:X79))</f>
        <v>70.143188437514297</v>
      </c>
      <c r="E79" s="46">
        <v>11</v>
      </c>
      <c r="F79" s="51">
        <v>2.784168894</v>
      </c>
      <c r="G79" s="46">
        <v>2</v>
      </c>
      <c r="H79" s="46">
        <v>1</v>
      </c>
      <c r="I79" s="46">
        <v>0</v>
      </c>
      <c r="J79" s="51">
        <v>0.32916693000000002</v>
      </c>
      <c r="L79" s="15">
        <f t="shared" si="6"/>
        <v>2.1708792372135157</v>
      </c>
      <c r="M79" s="15">
        <f t="shared" si="7"/>
        <v>1.3826456512192524</v>
      </c>
      <c r="N79" s="15">
        <f t="shared" si="8"/>
        <v>1.6730474395979487</v>
      </c>
      <c r="O79" s="15">
        <f t="shared" si="9"/>
        <v>0.22912339815714597</v>
      </c>
      <c r="P79" s="15">
        <f t="shared" si="10"/>
        <v>-0.32015580755549983</v>
      </c>
      <c r="Q79" s="15">
        <f t="shared" si="11"/>
        <v>-0.2817474050458848</v>
      </c>
      <c r="S79" s="15">
        <f t="shared" si="12"/>
        <v>98.502984889463178</v>
      </c>
      <c r="T79" s="15">
        <f t="shared" si="13"/>
        <v>91.661322797378602</v>
      </c>
      <c r="U79" s="15">
        <f t="shared" si="14"/>
        <v>95.284102130601454</v>
      </c>
      <c r="V79" s="15">
        <f t="shared" si="15"/>
        <v>59.061349597534218</v>
      </c>
      <c r="W79" s="15">
        <f t="shared" si="16"/>
        <v>37.442511092936961</v>
      </c>
      <c r="X79" s="15">
        <f t="shared" si="17"/>
        <v>38.906860117171405</v>
      </c>
    </row>
    <row r="80" spans="1:24" x14ac:dyDescent="0.25">
      <c r="A80" s="4">
        <v>51013100700</v>
      </c>
      <c r="B80" s="7" t="s">
        <v>60</v>
      </c>
      <c r="C80" s="29">
        <f t="array" ref="C80">SUMPRODUCT($D$8:$D$13, TRANSPOSE(S80:X80))</f>
        <v>70.342533576849476</v>
      </c>
      <c r="E80" s="46">
        <v>11</v>
      </c>
      <c r="F80" s="51">
        <v>2.7475021979999998</v>
      </c>
      <c r="G80" s="46">
        <v>2</v>
      </c>
      <c r="H80" s="46">
        <v>1</v>
      </c>
      <c r="I80" s="46">
        <v>0</v>
      </c>
      <c r="J80" s="51">
        <v>0.30555579999999999</v>
      </c>
      <c r="L80" s="15">
        <f t="shared" si="6"/>
        <v>2.1708792372135157</v>
      </c>
      <c r="M80" s="15">
        <f t="shared" si="7"/>
        <v>1.3989646538435927</v>
      </c>
      <c r="N80" s="15">
        <f t="shared" si="8"/>
        <v>1.6730474395979487</v>
      </c>
      <c r="O80" s="15">
        <f t="shared" si="9"/>
        <v>0.22912339815714597</v>
      </c>
      <c r="P80" s="15">
        <f t="shared" si="10"/>
        <v>-0.32015580755549983</v>
      </c>
      <c r="Q80" s="15">
        <f t="shared" si="11"/>
        <v>-0.25709082812418071</v>
      </c>
      <c r="S80" s="15">
        <f t="shared" si="12"/>
        <v>98.502984889463178</v>
      </c>
      <c r="T80" s="15">
        <f t="shared" si="13"/>
        <v>91.908820863422122</v>
      </c>
      <c r="U80" s="15">
        <f t="shared" si="14"/>
        <v>95.284102130601454</v>
      </c>
      <c r="V80" s="15">
        <f t="shared" si="15"/>
        <v>59.061349597534218</v>
      </c>
      <c r="W80" s="15">
        <f t="shared" si="16"/>
        <v>37.442511092936961</v>
      </c>
      <c r="X80" s="15">
        <f t="shared" si="17"/>
        <v>39.855432887139003</v>
      </c>
    </row>
    <row r="81" spans="1:24" x14ac:dyDescent="0.25">
      <c r="A81" s="4">
        <v>51013100800</v>
      </c>
      <c r="B81" s="7" t="s">
        <v>61</v>
      </c>
      <c r="C81" s="29">
        <f t="array" ref="C81">SUMPRODUCT($D$8:$D$13, TRANSPOSE(S81:X81))</f>
        <v>70.132186419376382</v>
      </c>
      <c r="E81" s="46">
        <v>11</v>
      </c>
      <c r="F81" s="51">
        <v>2.7752799979999998</v>
      </c>
      <c r="G81" s="46">
        <v>2</v>
      </c>
      <c r="H81" s="46">
        <v>1</v>
      </c>
      <c r="I81" s="46">
        <v>0</v>
      </c>
      <c r="J81" s="51">
        <v>0.35666695199999998</v>
      </c>
      <c r="L81" s="15">
        <f t="shared" si="6"/>
        <v>2.1708792372135157</v>
      </c>
      <c r="M81" s="15">
        <f t="shared" si="7"/>
        <v>1.3636388128685504</v>
      </c>
      <c r="N81" s="15">
        <f t="shared" si="8"/>
        <v>1.6730474395979487</v>
      </c>
      <c r="O81" s="15">
        <f t="shared" si="9"/>
        <v>0.22912339815714597</v>
      </c>
      <c r="P81" s="15">
        <f t="shared" si="10"/>
        <v>-0.32015580755549983</v>
      </c>
      <c r="Q81" s="15">
        <f t="shared" si="11"/>
        <v>-0.27577005306486552</v>
      </c>
      <c r="S81" s="15">
        <f t="shared" si="12"/>
        <v>98.502984889463178</v>
      </c>
      <c r="T81" s="15">
        <f t="shared" si="13"/>
        <v>91.365936490490455</v>
      </c>
      <c r="U81" s="15">
        <f t="shared" si="14"/>
        <v>95.284102130601454</v>
      </c>
      <c r="V81" s="15">
        <f t="shared" si="15"/>
        <v>59.061349597534218</v>
      </c>
      <c r="W81" s="15">
        <f t="shared" si="16"/>
        <v>37.442511092936961</v>
      </c>
      <c r="X81" s="15">
        <f t="shared" si="17"/>
        <v>39.136234315232059</v>
      </c>
    </row>
    <row r="82" spans="1:24" x14ac:dyDescent="0.25">
      <c r="A82" s="4">
        <v>51013100900</v>
      </c>
      <c r="B82" s="7" t="s">
        <v>62</v>
      </c>
      <c r="C82" s="29">
        <f t="array" ref="C82">SUMPRODUCT($D$8:$D$13, TRANSPOSE(S82:X82))</f>
        <v>70.275153594950211</v>
      </c>
      <c r="E82" s="46">
        <v>12</v>
      </c>
      <c r="F82" s="51">
        <v>2.7766688880000001</v>
      </c>
      <c r="G82" s="46">
        <v>2</v>
      </c>
      <c r="H82" s="46">
        <v>1</v>
      </c>
      <c r="I82" s="46">
        <v>0</v>
      </c>
      <c r="J82" s="51">
        <v>0.34388916400000002</v>
      </c>
      <c r="L82" s="15">
        <f t="shared" si="6"/>
        <v>2.4364766392386761</v>
      </c>
      <c r="M82" s="15">
        <f t="shared" si="7"/>
        <v>1.3724702731123108</v>
      </c>
      <c r="N82" s="15">
        <f t="shared" si="8"/>
        <v>1.6730474395979487</v>
      </c>
      <c r="O82" s="15">
        <f t="shared" si="9"/>
        <v>0.22912339815714597</v>
      </c>
      <c r="P82" s="15">
        <f t="shared" si="10"/>
        <v>-0.32015580755549983</v>
      </c>
      <c r="Q82" s="15">
        <f t="shared" si="11"/>
        <v>-0.27670401431189995</v>
      </c>
      <c r="S82" s="15">
        <f t="shared" si="12"/>
        <v>99.258443630234453</v>
      </c>
      <c r="T82" s="15">
        <f t="shared" si="13"/>
        <v>91.5041456578099</v>
      </c>
      <c r="U82" s="15">
        <f t="shared" si="14"/>
        <v>95.284102130601454</v>
      </c>
      <c r="V82" s="15">
        <f t="shared" si="15"/>
        <v>59.061349597534218</v>
      </c>
      <c r="W82" s="15">
        <f t="shared" si="16"/>
        <v>37.442511092936961</v>
      </c>
      <c r="X82" s="15">
        <f t="shared" si="17"/>
        <v>39.100369460584332</v>
      </c>
    </row>
    <row r="83" spans="1:24" x14ac:dyDescent="0.25">
      <c r="A83" s="4">
        <v>51013101000</v>
      </c>
      <c r="B83" s="7" t="s">
        <v>63</v>
      </c>
      <c r="C83" s="29">
        <f t="array" ref="C83">SUMPRODUCT($D$8:$D$13, TRANSPOSE(S83:X83))</f>
        <v>70.381367579933382</v>
      </c>
      <c r="E83" s="46">
        <v>12</v>
      </c>
      <c r="F83" s="51">
        <v>2.7386133020000001</v>
      </c>
      <c r="G83" s="46">
        <v>2</v>
      </c>
      <c r="H83" s="46">
        <v>1</v>
      </c>
      <c r="I83" s="46">
        <v>0</v>
      </c>
      <c r="J83" s="51">
        <v>0.37583363400000003</v>
      </c>
      <c r="L83" s="15">
        <f t="shared" si="6"/>
        <v>2.4364766392386761</v>
      </c>
      <c r="M83" s="15">
        <f t="shared" si="7"/>
        <v>1.3503916225029093</v>
      </c>
      <c r="N83" s="15">
        <f t="shared" si="8"/>
        <v>1.6730474395979487</v>
      </c>
      <c r="O83" s="15">
        <f t="shared" si="9"/>
        <v>0.22912339815714597</v>
      </c>
      <c r="P83" s="15">
        <f t="shared" si="10"/>
        <v>-0.32015580755549983</v>
      </c>
      <c r="Q83" s="15">
        <f t="shared" si="11"/>
        <v>-0.25111347614316176</v>
      </c>
      <c r="S83" s="15">
        <f t="shared" si="12"/>
        <v>99.258443630234453</v>
      </c>
      <c r="T83" s="15">
        <f t="shared" si="13"/>
        <v>91.155480168054993</v>
      </c>
      <c r="U83" s="15">
        <f t="shared" si="14"/>
        <v>95.284102130601454</v>
      </c>
      <c r="V83" s="15">
        <f t="shared" si="15"/>
        <v>59.061349597534218</v>
      </c>
      <c r="W83" s="15">
        <f t="shared" si="16"/>
        <v>37.442511092936961</v>
      </c>
      <c r="X83" s="15">
        <f t="shared" si="17"/>
        <v>40.086318860238244</v>
      </c>
    </row>
    <row r="84" spans="1:24" x14ac:dyDescent="0.25">
      <c r="A84" s="4">
        <v>51013101100</v>
      </c>
      <c r="B84" s="7" t="s">
        <v>64</v>
      </c>
      <c r="C84" s="29">
        <f t="array" ref="C84">SUMPRODUCT($D$8:$D$13, TRANSPOSE(S84:X84))</f>
        <v>70.579090477472747</v>
      </c>
      <c r="E84" s="46">
        <v>12</v>
      </c>
      <c r="F84" s="51">
        <v>2.7055577199999998</v>
      </c>
      <c r="G84" s="46">
        <v>2</v>
      </c>
      <c r="H84" s="46">
        <v>1</v>
      </c>
      <c r="I84" s="46">
        <v>0</v>
      </c>
      <c r="J84" s="51">
        <v>0.34611138800000002</v>
      </c>
      <c r="L84" s="15">
        <f t="shared" si="6"/>
        <v>2.4364766392386761</v>
      </c>
      <c r="M84" s="15">
        <f t="shared" si="7"/>
        <v>1.3709343669829612</v>
      </c>
      <c r="N84" s="15">
        <f t="shared" si="8"/>
        <v>1.6730474395979487</v>
      </c>
      <c r="O84" s="15">
        <f t="shared" si="9"/>
        <v>0.22912339815714597</v>
      </c>
      <c r="P84" s="15">
        <f t="shared" si="10"/>
        <v>-0.32015580755549983</v>
      </c>
      <c r="Q84" s="15">
        <f t="shared" si="11"/>
        <v>-0.22888519846374669</v>
      </c>
      <c r="S84" s="15">
        <f t="shared" si="12"/>
        <v>99.258443630234453</v>
      </c>
      <c r="T84" s="15">
        <f t="shared" si="13"/>
        <v>91.480229156999854</v>
      </c>
      <c r="U84" s="15">
        <f t="shared" si="14"/>
        <v>95.284102130601454</v>
      </c>
      <c r="V84" s="15">
        <f t="shared" si="15"/>
        <v>59.061349597534218</v>
      </c>
      <c r="W84" s="15">
        <f t="shared" si="16"/>
        <v>37.442511092936961</v>
      </c>
      <c r="X84" s="15">
        <f t="shared" si="17"/>
        <v>40.947907256529568</v>
      </c>
    </row>
    <row r="85" spans="1:24" x14ac:dyDescent="0.25">
      <c r="A85" s="4">
        <v>51013101200</v>
      </c>
      <c r="B85" s="7" t="s">
        <v>65</v>
      </c>
      <c r="C85" s="29">
        <f t="array" ref="C85">SUMPRODUCT($D$8:$D$13, TRANSPOSE(S85:X85))</f>
        <v>70.134762590061541</v>
      </c>
      <c r="E85" s="46">
        <v>12</v>
      </c>
      <c r="F85" s="51">
        <v>2.7875022299999999</v>
      </c>
      <c r="G85" s="46">
        <v>2</v>
      </c>
      <c r="H85" s="46">
        <v>1</v>
      </c>
      <c r="I85" s="46">
        <v>0</v>
      </c>
      <c r="J85" s="51">
        <v>0.39500031600000002</v>
      </c>
      <c r="L85" s="15">
        <f t="shared" ref="L85:L148" si="18" xml:space="preserve"> STANDARDIZE(E85,L$13,L$14)</f>
        <v>2.4364766392386761</v>
      </c>
      <c r="M85" s="15">
        <f t="shared" ref="M85:M148" si="19" xml:space="preserve"> -STANDARDIZE(J85,M$13,M$14)</f>
        <v>1.3371444321372687</v>
      </c>
      <c r="N85" s="15">
        <f t="shared" ref="N85:N148" si="20" xml:space="preserve"> STANDARDIZE(G85,N$13,N$14)</f>
        <v>1.6730474395979487</v>
      </c>
      <c r="O85" s="15">
        <f t="shared" ref="O85:O148" si="21" xml:space="preserve"> STANDARDIZE(H85,O$13,O$14)</f>
        <v>0.22912339815714597</v>
      </c>
      <c r="P85" s="15">
        <f t="shared" ref="P85:P148" si="22" xml:space="preserve"> STANDARDIZE(I85,P$13,P$14)</f>
        <v>-0.32015580755549983</v>
      </c>
      <c r="Q85" s="15">
        <f t="shared" ref="Q85:Q148" si="23" xml:space="preserve"> -STANDARDIZE(F85,Q$13,Q$14)</f>
        <v>-0.28398891203876686</v>
      </c>
      <c r="S85" s="15">
        <f t="shared" ref="S85:S148" si="24">_xlfn.NORM.S.DIST(L85,1)*100</f>
        <v>99.258443630234453</v>
      </c>
      <c r="T85" s="15">
        <f t="shared" ref="T85:T148" si="25">_xlfn.NORM.S.DIST(M85,1)*100</f>
        <v>90.941225194604883</v>
      </c>
      <c r="U85" s="15">
        <f t="shared" ref="U85:U148" si="26">_xlfn.NORM.S.DIST(N85,1)*100</f>
        <v>95.284102130601454</v>
      </c>
      <c r="V85" s="15">
        <f t="shared" ref="V85:V148" si="27">_xlfn.NORM.S.DIST(O85,1)*100</f>
        <v>59.061349597534218</v>
      </c>
      <c r="W85" s="15">
        <f t="shared" ref="W85:W148" si="28">_xlfn.NORM.S.DIST(P85,1)*100</f>
        <v>37.442511092936961</v>
      </c>
      <c r="X85" s="15">
        <f t="shared" ref="X85:X148" si="29">_xlfn.NORM.S.DIST(Q85,1)*100</f>
        <v>38.820943894457308</v>
      </c>
    </row>
    <row r="86" spans="1:24" x14ac:dyDescent="0.25">
      <c r="A86" s="4">
        <v>51013101300</v>
      </c>
      <c r="B86" s="7" t="s">
        <v>66</v>
      </c>
      <c r="C86" s="29">
        <f t="array" ref="C86">SUMPRODUCT($D$8:$D$13, TRANSPOSE(S86:X86))</f>
        <v>70.183528249758993</v>
      </c>
      <c r="E86" s="46">
        <v>11</v>
      </c>
      <c r="F86" s="51">
        <v>2.7550022040000002</v>
      </c>
      <c r="G86" s="46">
        <v>2</v>
      </c>
      <c r="H86" s="46">
        <v>1</v>
      </c>
      <c r="I86" s="46">
        <v>0</v>
      </c>
      <c r="J86" s="51">
        <v>0.37638918999999998</v>
      </c>
      <c r="L86" s="15">
        <f t="shared" si="18"/>
        <v>2.1708792372135157</v>
      </c>
      <c r="M86" s="15">
        <f t="shared" si="19"/>
        <v>1.3500076459705721</v>
      </c>
      <c r="N86" s="15">
        <f t="shared" si="20"/>
        <v>1.6730474395979487</v>
      </c>
      <c r="O86" s="15">
        <f t="shared" si="21"/>
        <v>0.22912339815714597</v>
      </c>
      <c r="P86" s="15">
        <f t="shared" si="22"/>
        <v>-0.32015580755549983</v>
      </c>
      <c r="Q86" s="15">
        <f t="shared" si="23"/>
        <v>-0.26213421885816585</v>
      </c>
      <c r="S86" s="15">
        <f t="shared" si="24"/>
        <v>98.502984889463178</v>
      </c>
      <c r="T86" s="15">
        <f t="shared" si="25"/>
        <v>91.14932348424702</v>
      </c>
      <c r="U86" s="15">
        <f t="shared" si="26"/>
        <v>95.284102130601454</v>
      </c>
      <c r="V86" s="15">
        <f t="shared" si="27"/>
        <v>59.061349597534218</v>
      </c>
      <c r="W86" s="15">
        <f t="shared" si="28"/>
        <v>37.442511092936961</v>
      </c>
      <c r="X86" s="15">
        <f t="shared" si="29"/>
        <v>39.660898303771134</v>
      </c>
    </row>
    <row r="87" spans="1:24" x14ac:dyDescent="0.25">
      <c r="A87" s="4">
        <v>51013101401</v>
      </c>
      <c r="B87" s="7" t="s">
        <v>67</v>
      </c>
      <c r="C87" s="29">
        <f t="array" ref="C87">SUMPRODUCT($D$8:$D$13, TRANSPOSE(S87:X87))</f>
        <v>70.460221186513579</v>
      </c>
      <c r="E87" s="46">
        <v>11</v>
      </c>
      <c r="F87" s="51">
        <v>2.712224392</v>
      </c>
      <c r="G87" s="46">
        <v>2</v>
      </c>
      <c r="H87" s="46">
        <v>1</v>
      </c>
      <c r="I87" s="46">
        <v>0</v>
      </c>
      <c r="J87" s="51">
        <v>0.325833594</v>
      </c>
      <c r="L87" s="15">
        <f t="shared" si="18"/>
        <v>2.1708792372135157</v>
      </c>
      <c r="M87" s="15">
        <f t="shared" si="19"/>
        <v>1.384949510413277</v>
      </c>
      <c r="N87" s="15">
        <f t="shared" si="20"/>
        <v>1.6730474395979487</v>
      </c>
      <c r="O87" s="15">
        <f t="shared" si="21"/>
        <v>0.22912339815714597</v>
      </c>
      <c r="P87" s="15">
        <f t="shared" si="22"/>
        <v>-0.32015580755549983</v>
      </c>
      <c r="Q87" s="15">
        <f t="shared" si="23"/>
        <v>-0.23336821244951114</v>
      </c>
      <c r="S87" s="15">
        <f t="shared" si="24"/>
        <v>98.502984889463178</v>
      </c>
      <c r="T87" s="15">
        <f t="shared" si="25"/>
        <v>91.696604680636639</v>
      </c>
      <c r="U87" s="15">
        <f t="shared" si="26"/>
        <v>95.284102130601454</v>
      </c>
      <c r="V87" s="15">
        <f t="shared" si="27"/>
        <v>59.061349597534218</v>
      </c>
      <c r="W87" s="15">
        <f t="shared" si="28"/>
        <v>37.442511092936961</v>
      </c>
      <c r="X87" s="15">
        <f t="shared" si="29"/>
        <v>40.773774727908993</v>
      </c>
    </row>
    <row r="88" spans="1:24" x14ac:dyDescent="0.25">
      <c r="A88" s="4">
        <v>51013101402</v>
      </c>
      <c r="B88" s="7" t="s">
        <v>68</v>
      </c>
      <c r="C88" s="29">
        <f t="array" ref="C88">SUMPRODUCT($D$8:$D$13, TRANSPOSE(S88:X88))</f>
        <v>70.25593154037837</v>
      </c>
      <c r="E88" s="46">
        <v>11</v>
      </c>
      <c r="F88" s="51">
        <v>2.7688911040000002</v>
      </c>
      <c r="G88" s="46">
        <v>2</v>
      </c>
      <c r="H88" s="46">
        <v>1</v>
      </c>
      <c r="I88" s="46">
        <v>0</v>
      </c>
      <c r="J88" s="51">
        <v>0.30222246400000002</v>
      </c>
      <c r="L88" s="15">
        <f t="shared" si="18"/>
        <v>2.1708792372135157</v>
      </c>
      <c r="M88" s="15">
        <f t="shared" si="19"/>
        <v>1.401268513037617</v>
      </c>
      <c r="N88" s="15">
        <f t="shared" si="20"/>
        <v>1.6730474395979487</v>
      </c>
      <c r="O88" s="15">
        <f t="shared" si="21"/>
        <v>0.22912339815714597</v>
      </c>
      <c r="P88" s="15">
        <f t="shared" si="22"/>
        <v>-0.32015580755549983</v>
      </c>
      <c r="Q88" s="15">
        <f t="shared" si="23"/>
        <v>-0.27147383132850822</v>
      </c>
      <c r="S88" s="15">
        <f t="shared" si="24"/>
        <v>98.502984889463178</v>
      </c>
      <c r="T88" s="15">
        <f t="shared" si="25"/>
        <v>91.943310340622048</v>
      </c>
      <c r="U88" s="15">
        <f t="shared" si="26"/>
        <v>95.284102130601454</v>
      </c>
      <c r="V88" s="15">
        <f t="shared" si="27"/>
        <v>59.061349597534218</v>
      </c>
      <c r="W88" s="15">
        <f t="shared" si="28"/>
        <v>37.442511092936961</v>
      </c>
      <c r="X88" s="15">
        <f t="shared" si="29"/>
        <v>39.30133119111234</v>
      </c>
    </row>
    <row r="89" spans="1:24" x14ac:dyDescent="0.25">
      <c r="A89" s="4">
        <v>51013101403</v>
      </c>
      <c r="B89" s="7" t="s">
        <v>69</v>
      </c>
      <c r="C89" s="29">
        <f t="array" ref="C89">SUMPRODUCT($D$8:$D$13, TRANSPOSE(S89:X89))</f>
        <v>70.170373442954784</v>
      </c>
      <c r="E89" s="46">
        <v>11</v>
      </c>
      <c r="F89" s="51">
        <v>2.7708355500000001</v>
      </c>
      <c r="G89" s="46">
        <v>2</v>
      </c>
      <c r="H89" s="46">
        <v>1</v>
      </c>
      <c r="I89" s="46">
        <v>0</v>
      </c>
      <c r="J89" s="51">
        <v>0.34611138800000002</v>
      </c>
      <c r="L89" s="15">
        <f t="shared" si="18"/>
        <v>2.1708792372135157</v>
      </c>
      <c r="M89" s="15">
        <f t="shared" si="19"/>
        <v>1.3709343669829612</v>
      </c>
      <c r="N89" s="15">
        <f t="shared" si="20"/>
        <v>1.6730474395979487</v>
      </c>
      <c r="O89" s="15">
        <f t="shared" si="21"/>
        <v>0.22912339815714597</v>
      </c>
      <c r="P89" s="15">
        <f t="shared" si="22"/>
        <v>-0.32015580755549983</v>
      </c>
      <c r="Q89" s="15">
        <f t="shared" si="23"/>
        <v>-0.27278137707435618</v>
      </c>
      <c r="S89" s="15">
        <f t="shared" si="24"/>
        <v>98.502984889463178</v>
      </c>
      <c r="T89" s="15">
        <f t="shared" si="25"/>
        <v>91.480229156999854</v>
      </c>
      <c r="U89" s="15">
        <f t="shared" si="26"/>
        <v>95.284102130601454</v>
      </c>
      <c r="V89" s="15">
        <f t="shared" si="27"/>
        <v>59.061349597534218</v>
      </c>
      <c r="W89" s="15">
        <f t="shared" si="28"/>
        <v>37.442511092936961</v>
      </c>
      <c r="X89" s="15">
        <f t="shared" si="29"/>
        <v>39.251063790193029</v>
      </c>
    </row>
    <row r="90" spans="1:24" x14ac:dyDescent="0.25">
      <c r="A90" s="4">
        <v>51013101404</v>
      </c>
      <c r="B90" s="7" t="s">
        <v>70</v>
      </c>
      <c r="C90" s="29">
        <f t="array" ref="C90">SUMPRODUCT($D$8:$D$13, TRANSPOSE(S90:X90))</f>
        <v>70.309289143500308</v>
      </c>
      <c r="E90" s="46">
        <v>11</v>
      </c>
      <c r="F90" s="51">
        <v>2.738335524</v>
      </c>
      <c r="G90" s="46">
        <v>2</v>
      </c>
      <c r="H90" s="46">
        <v>1</v>
      </c>
      <c r="I90" s="46">
        <v>0</v>
      </c>
      <c r="J90" s="51">
        <v>0.34694472199999998</v>
      </c>
      <c r="L90" s="15">
        <f t="shared" si="18"/>
        <v>2.1708792372135157</v>
      </c>
      <c r="M90" s="15">
        <f t="shared" si="19"/>
        <v>1.3703584021844553</v>
      </c>
      <c r="N90" s="15">
        <f t="shared" si="20"/>
        <v>1.6730474395979487</v>
      </c>
      <c r="O90" s="15">
        <f t="shared" si="21"/>
        <v>0.22912339815714597</v>
      </c>
      <c r="P90" s="15">
        <f t="shared" si="22"/>
        <v>-0.32015580755549983</v>
      </c>
      <c r="Q90" s="15">
        <f t="shared" si="23"/>
        <v>-0.25092668389375489</v>
      </c>
      <c r="S90" s="15">
        <f t="shared" si="24"/>
        <v>98.502984889463178</v>
      </c>
      <c r="T90" s="15">
        <f t="shared" si="25"/>
        <v>91.471247474951483</v>
      </c>
      <c r="U90" s="15">
        <f t="shared" si="26"/>
        <v>95.284102130601454</v>
      </c>
      <c r="V90" s="15">
        <f t="shared" si="27"/>
        <v>59.061349597534218</v>
      </c>
      <c r="W90" s="15">
        <f t="shared" si="28"/>
        <v>37.442511092936961</v>
      </c>
      <c r="X90" s="15">
        <f t="shared" si="29"/>
        <v>40.093539675514577</v>
      </c>
    </row>
    <row r="91" spans="1:24" x14ac:dyDescent="0.25">
      <c r="A91" s="4">
        <v>51013101500</v>
      </c>
      <c r="B91" s="7" t="s">
        <v>71</v>
      </c>
      <c r="C91" s="29">
        <f t="array" ref="C91">SUMPRODUCT($D$8:$D$13, TRANSPOSE(S91:X91))</f>
        <v>70.272917147533676</v>
      </c>
      <c r="E91" s="46">
        <v>11</v>
      </c>
      <c r="F91" s="51">
        <v>2.7619466539999999</v>
      </c>
      <c r="G91" s="46">
        <v>2</v>
      </c>
      <c r="H91" s="46">
        <v>1</v>
      </c>
      <c r="I91" s="46">
        <v>0</v>
      </c>
      <c r="J91" s="51">
        <v>0.30972247000000003</v>
      </c>
      <c r="L91" s="15">
        <f t="shared" si="18"/>
        <v>2.1708792372135157</v>
      </c>
      <c r="M91" s="15">
        <f t="shared" si="19"/>
        <v>1.396084829851062</v>
      </c>
      <c r="N91" s="15">
        <f t="shared" si="20"/>
        <v>1.6730474395979487</v>
      </c>
      <c r="O91" s="15">
        <f t="shared" si="21"/>
        <v>0.22912339815714597</v>
      </c>
      <c r="P91" s="15">
        <f t="shared" si="22"/>
        <v>-0.32015580755549983</v>
      </c>
      <c r="Q91" s="15">
        <f t="shared" si="23"/>
        <v>-0.26680402509333689</v>
      </c>
      <c r="S91" s="15">
        <f t="shared" si="24"/>
        <v>98.502984889463178</v>
      </c>
      <c r="T91" s="15">
        <f t="shared" si="25"/>
        <v>91.86555242524939</v>
      </c>
      <c r="U91" s="15">
        <f t="shared" si="26"/>
        <v>95.284102130601454</v>
      </c>
      <c r="V91" s="15">
        <f t="shared" si="27"/>
        <v>59.061349597534218</v>
      </c>
      <c r="W91" s="15">
        <f t="shared" si="28"/>
        <v>37.442511092936961</v>
      </c>
      <c r="X91" s="15">
        <f t="shared" si="29"/>
        <v>39.481002749416852</v>
      </c>
    </row>
    <row r="92" spans="1:24" x14ac:dyDescent="0.25">
      <c r="A92" s="4">
        <v>51013101601</v>
      </c>
      <c r="B92" s="7" t="s">
        <v>72</v>
      </c>
      <c r="C92" s="29">
        <f t="array" ref="C92">SUMPRODUCT($D$8:$D$13, TRANSPOSE(S92:X92))</f>
        <v>64.62790911048198</v>
      </c>
      <c r="E92" s="46">
        <v>11</v>
      </c>
      <c r="F92" s="51">
        <v>2.7430577500000002</v>
      </c>
      <c r="G92" s="46">
        <v>1</v>
      </c>
      <c r="H92" s="46">
        <v>1</v>
      </c>
      <c r="I92" s="46">
        <v>7937</v>
      </c>
      <c r="J92" s="51">
        <v>0.29500023600000003</v>
      </c>
      <c r="L92" s="15">
        <f t="shared" si="18"/>
        <v>2.1708792372135157</v>
      </c>
      <c r="M92" s="15">
        <f t="shared" si="19"/>
        <v>1.4062602079580035</v>
      </c>
      <c r="N92" s="15">
        <f t="shared" si="20"/>
        <v>0.20682433881059203</v>
      </c>
      <c r="O92" s="15">
        <f t="shared" si="21"/>
        <v>0.22912339815714597</v>
      </c>
      <c r="P92" s="15">
        <f t="shared" si="22"/>
        <v>-0.25277811311005483</v>
      </c>
      <c r="Q92" s="15">
        <f t="shared" si="23"/>
        <v>-0.25410215213367138</v>
      </c>
      <c r="S92" s="15">
        <f t="shared" si="24"/>
        <v>98.502984889463178</v>
      </c>
      <c r="T92" s="15">
        <f t="shared" si="25"/>
        <v>92.017656423454724</v>
      </c>
      <c r="U92" s="15">
        <f t="shared" si="26"/>
        <v>58.192647625983753</v>
      </c>
      <c r="V92" s="15">
        <f t="shared" si="27"/>
        <v>59.061349597534218</v>
      </c>
      <c r="W92" s="15">
        <f t="shared" si="28"/>
        <v>40.021984088108681</v>
      </c>
      <c r="X92" s="15">
        <f t="shared" si="29"/>
        <v>39.970832038347368</v>
      </c>
    </row>
    <row r="93" spans="1:24" x14ac:dyDescent="0.25">
      <c r="A93" s="4">
        <v>51013101602</v>
      </c>
      <c r="B93" s="7" t="s">
        <v>73</v>
      </c>
      <c r="C93" s="29">
        <f t="array" ref="C93">SUMPRODUCT($D$8:$D$13, TRANSPOSE(S93:X93))</f>
        <v>64.348675863729852</v>
      </c>
      <c r="E93" s="46">
        <v>11</v>
      </c>
      <c r="F93" s="51">
        <v>2.7180577299999999</v>
      </c>
      <c r="G93" s="46">
        <v>1</v>
      </c>
      <c r="H93" s="46">
        <v>1</v>
      </c>
      <c r="I93" s="46">
        <v>0</v>
      </c>
      <c r="J93" s="51">
        <v>0.27000021600000002</v>
      </c>
      <c r="L93" s="15">
        <f t="shared" si="18"/>
        <v>2.1708792372135157</v>
      </c>
      <c r="M93" s="15">
        <f t="shared" si="19"/>
        <v>1.4235391519131873</v>
      </c>
      <c r="N93" s="15">
        <f t="shared" si="20"/>
        <v>0.20682433881059203</v>
      </c>
      <c r="O93" s="15">
        <f t="shared" si="21"/>
        <v>0.22912339815714597</v>
      </c>
      <c r="P93" s="15">
        <f t="shared" si="22"/>
        <v>-0.32015580755549983</v>
      </c>
      <c r="Q93" s="15">
        <f t="shared" si="23"/>
        <v>-0.23729084968705491</v>
      </c>
      <c r="S93" s="15">
        <f t="shared" si="24"/>
        <v>98.502984889463178</v>
      </c>
      <c r="T93" s="15">
        <f t="shared" si="25"/>
        <v>92.271003961016461</v>
      </c>
      <c r="U93" s="15">
        <f t="shared" si="26"/>
        <v>58.192647625983753</v>
      </c>
      <c r="V93" s="15">
        <f t="shared" si="27"/>
        <v>59.061349597534218</v>
      </c>
      <c r="W93" s="15">
        <f t="shared" si="28"/>
        <v>37.442511092936961</v>
      </c>
      <c r="X93" s="15">
        <f t="shared" si="29"/>
        <v>40.621558015444577</v>
      </c>
    </row>
    <row r="94" spans="1:24" x14ac:dyDescent="0.25">
      <c r="A94" s="4">
        <v>51013101603</v>
      </c>
      <c r="B94" s="7" t="s">
        <v>74</v>
      </c>
      <c r="C94" s="29">
        <f t="array" ref="C94">SUMPRODUCT($D$8:$D$13, TRANSPOSE(S94:X94))</f>
        <v>74.499444760404302</v>
      </c>
      <c r="E94" s="46">
        <v>11</v>
      </c>
      <c r="F94" s="51">
        <v>2.7150021720000002</v>
      </c>
      <c r="G94" s="46">
        <v>1</v>
      </c>
      <c r="H94" s="46">
        <v>1</v>
      </c>
      <c r="I94" s="46">
        <v>284974</v>
      </c>
      <c r="J94" s="51">
        <v>0.26416687799999999</v>
      </c>
      <c r="L94" s="15">
        <f t="shared" si="18"/>
        <v>2.1708792372135157</v>
      </c>
      <c r="M94" s="15">
        <f t="shared" si="19"/>
        <v>1.4275709055027301</v>
      </c>
      <c r="N94" s="15">
        <f t="shared" si="20"/>
        <v>0.20682433881059203</v>
      </c>
      <c r="O94" s="15">
        <f t="shared" si="21"/>
        <v>0.22912339815714597</v>
      </c>
      <c r="P94" s="15">
        <f t="shared" si="22"/>
        <v>2.0990064825914363</v>
      </c>
      <c r="Q94" s="15">
        <f t="shared" si="23"/>
        <v>-0.23523613494357973</v>
      </c>
      <c r="S94" s="15">
        <f t="shared" si="24"/>
        <v>98.502984889463178</v>
      </c>
      <c r="T94" s="15">
        <f t="shared" si="25"/>
        <v>92.329229856604115</v>
      </c>
      <c r="U94" s="15">
        <f t="shared" si="26"/>
        <v>58.192647625983753</v>
      </c>
      <c r="V94" s="15">
        <f t="shared" si="27"/>
        <v>59.061349597534218</v>
      </c>
      <c r="W94" s="15">
        <f t="shared" si="28"/>
        <v>98.20918353584176</v>
      </c>
      <c r="X94" s="15">
        <f t="shared" si="29"/>
        <v>40.701273056998787</v>
      </c>
    </row>
    <row r="95" spans="1:24" x14ac:dyDescent="0.25">
      <c r="A95" s="4">
        <v>51013101701</v>
      </c>
      <c r="B95" s="7" t="s">
        <v>75</v>
      </c>
      <c r="C95" s="29">
        <f t="array" ref="C95">SUMPRODUCT($D$8:$D$13, TRANSPOSE(S95:X95))</f>
        <v>64.342925523963984</v>
      </c>
      <c r="E95" s="46">
        <v>11</v>
      </c>
      <c r="F95" s="51">
        <v>2.714446616</v>
      </c>
      <c r="G95" s="46">
        <v>1</v>
      </c>
      <c r="H95" s="46">
        <v>1</v>
      </c>
      <c r="I95" s="46">
        <v>0</v>
      </c>
      <c r="J95" s="51">
        <v>0.28277800400000003</v>
      </c>
      <c r="L95" s="15">
        <f t="shared" si="18"/>
        <v>2.1708792372135157</v>
      </c>
      <c r="M95" s="15">
        <f t="shared" si="19"/>
        <v>1.4147076916694268</v>
      </c>
      <c r="N95" s="15">
        <f t="shared" si="20"/>
        <v>0.20682433881059203</v>
      </c>
      <c r="O95" s="15">
        <f t="shared" si="21"/>
        <v>0.22912339815714597</v>
      </c>
      <c r="P95" s="15">
        <f t="shared" si="22"/>
        <v>-0.32015580755549983</v>
      </c>
      <c r="Q95" s="15">
        <f t="shared" si="23"/>
        <v>-0.23486255044476595</v>
      </c>
      <c r="S95" s="15">
        <f t="shared" si="24"/>
        <v>98.502984889463178</v>
      </c>
      <c r="T95" s="15">
        <f t="shared" si="25"/>
        <v>92.142289087073891</v>
      </c>
      <c r="U95" s="15">
        <f t="shared" si="26"/>
        <v>58.192647625983753</v>
      </c>
      <c r="V95" s="15">
        <f t="shared" si="27"/>
        <v>59.061349597534218</v>
      </c>
      <c r="W95" s="15">
        <f t="shared" si="28"/>
        <v>37.442511092936961</v>
      </c>
      <c r="X95" s="15">
        <f t="shared" si="29"/>
        <v>40.715770850791934</v>
      </c>
    </row>
    <row r="96" spans="1:24" x14ac:dyDescent="0.25">
      <c r="A96" s="4">
        <v>51013101702</v>
      </c>
      <c r="B96" s="7" t="s">
        <v>76</v>
      </c>
      <c r="C96" s="29">
        <f t="array" ref="C96">SUMPRODUCT($D$8:$D$13, TRANSPOSE(S96:X96))</f>
        <v>64.327792048587739</v>
      </c>
      <c r="E96" s="46">
        <v>11</v>
      </c>
      <c r="F96" s="51">
        <v>2.7150021720000002</v>
      </c>
      <c r="G96" s="46">
        <v>1</v>
      </c>
      <c r="H96" s="46">
        <v>1</v>
      </c>
      <c r="I96" s="46">
        <v>0</v>
      </c>
      <c r="J96" s="51">
        <v>0.29027800999999998</v>
      </c>
      <c r="L96" s="15">
        <f t="shared" si="18"/>
        <v>2.1708792372135157</v>
      </c>
      <c r="M96" s="15">
        <f t="shared" si="19"/>
        <v>1.4095240084828715</v>
      </c>
      <c r="N96" s="15">
        <f t="shared" si="20"/>
        <v>0.20682433881059203</v>
      </c>
      <c r="O96" s="15">
        <f t="shared" si="21"/>
        <v>0.22912339815714597</v>
      </c>
      <c r="P96" s="15">
        <f t="shared" si="22"/>
        <v>-0.32015580755549983</v>
      </c>
      <c r="Q96" s="15">
        <f t="shared" si="23"/>
        <v>-0.23523613494357973</v>
      </c>
      <c r="S96" s="15">
        <f t="shared" si="24"/>
        <v>98.502984889463178</v>
      </c>
      <c r="T96" s="15">
        <f t="shared" si="25"/>
        <v>92.065986028609544</v>
      </c>
      <c r="U96" s="15">
        <f t="shared" si="26"/>
        <v>58.192647625983753</v>
      </c>
      <c r="V96" s="15">
        <f t="shared" si="27"/>
        <v>59.061349597534218</v>
      </c>
      <c r="W96" s="15">
        <f t="shared" si="28"/>
        <v>37.442511092936961</v>
      </c>
      <c r="X96" s="15">
        <f t="shared" si="29"/>
        <v>40.701273056998787</v>
      </c>
    </row>
    <row r="97" spans="1:24" x14ac:dyDescent="0.25">
      <c r="A97" s="4">
        <v>51013101703</v>
      </c>
      <c r="B97" s="7" t="s">
        <v>77</v>
      </c>
      <c r="C97" s="29">
        <f t="array" ref="C97">SUMPRODUCT($D$8:$D$13, TRANSPOSE(S97:X97))</f>
        <v>64.489389581914224</v>
      </c>
      <c r="E97" s="46">
        <v>11</v>
      </c>
      <c r="F97" s="51">
        <v>2.692502154</v>
      </c>
      <c r="G97" s="46">
        <v>1</v>
      </c>
      <c r="H97" s="46">
        <v>1</v>
      </c>
      <c r="I97" s="46">
        <v>0</v>
      </c>
      <c r="J97" s="51">
        <v>0.252222424</v>
      </c>
      <c r="L97" s="15">
        <f t="shared" si="18"/>
        <v>2.1708792372135157</v>
      </c>
      <c r="M97" s="15">
        <f t="shared" si="19"/>
        <v>1.4358264009479844</v>
      </c>
      <c r="N97" s="15">
        <f t="shared" si="20"/>
        <v>0.20682433881059203</v>
      </c>
      <c r="O97" s="15">
        <f t="shared" si="21"/>
        <v>0.22912339815714597</v>
      </c>
      <c r="P97" s="15">
        <f t="shared" si="22"/>
        <v>-0.32015580755549983</v>
      </c>
      <c r="Q97" s="15">
        <f t="shared" si="23"/>
        <v>-0.22010596274162497</v>
      </c>
      <c r="S97" s="15">
        <f t="shared" si="24"/>
        <v>98.502984889463178</v>
      </c>
      <c r="T97" s="15">
        <f t="shared" si="25"/>
        <v>92.447412731274994</v>
      </c>
      <c r="U97" s="15">
        <f t="shared" si="26"/>
        <v>58.192647625983753</v>
      </c>
      <c r="V97" s="15">
        <f t="shared" si="27"/>
        <v>59.061349597534218</v>
      </c>
      <c r="W97" s="15">
        <f t="shared" si="28"/>
        <v>37.442511092936961</v>
      </c>
      <c r="X97" s="15">
        <f t="shared" si="29"/>
        <v>41.289431554292293</v>
      </c>
    </row>
    <row r="98" spans="1:24" x14ac:dyDescent="0.25">
      <c r="A98" s="4">
        <v>51013101801</v>
      </c>
      <c r="B98" s="7" t="s">
        <v>78</v>
      </c>
      <c r="C98" s="29">
        <f t="array" ref="C98">SUMPRODUCT($D$8:$D$13, TRANSPOSE(S98:X98))</f>
        <v>70.55005642960468</v>
      </c>
      <c r="E98" s="46">
        <v>11</v>
      </c>
      <c r="F98" s="51">
        <v>2.7033354959999998</v>
      </c>
      <c r="G98" s="46">
        <v>2</v>
      </c>
      <c r="H98" s="46">
        <v>1</v>
      </c>
      <c r="I98" s="46">
        <v>0</v>
      </c>
      <c r="J98" s="51">
        <v>0.296389126</v>
      </c>
      <c r="L98" s="15">
        <f t="shared" si="18"/>
        <v>2.1708792372135157</v>
      </c>
      <c r="M98" s="15">
        <f t="shared" si="19"/>
        <v>1.4053002666271601</v>
      </c>
      <c r="N98" s="15">
        <f t="shared" si="20"/>
        <v>1.6730474395979487</v>
      </c>
      <c r="O98" s="15">
        <f t="shared" si="21"/>
        <v>0.22912339815714597</v>
      </c>
      <c r="P98" s="15">
        <f t="shared" si="22"/>
        <v>-0.32015580755549983</v>
      </c>
      <c r="Q98" s="15">
        <f t="shared" si="23"/>
        <v>-0.22739086046849186</v>
      </c>
      <c r="S98" s="15">
        <f t="shared" si="24"/>
        <v>98.502984889463178</v>
      </c>
      <c r="T98" s="15">
        <f t="shared" si="25"/>
        <v>92.003399544236373</v>
      </c>
      <c r="U98" s="15">
        <f t="shared" si="26"/>
        <v>95.284102130601454</v>
      </c>
      <c r="V98" s="15">
        <f t="shared" si="27"/>
        <v>59.061349597534218</v>
      </c>
      <c r="W98" s="15">
        <f t="shared" si="28"/>
        <v>37.442511092936961</v>
      </c>
      <c r="X98" s="15">
        <f t="shared" si="29"/>
        <v>41.00599132285592</v>
      </c>
    </row>
    <row r="99" spans="1:24" x14ac:dyDescent="0.25">
      <c r="A99" s="4">
        <v>51013101802</v>
      </c>
      <c r="B99" s="7" t="s">
        <v>79</v>
      </c>
      <c r="C99" s="29">
        <f t="array" ref="C99">SUMPRODUCT($D$8:$D$13, TRANSPOSE(S99:X99))</f>
        <v>64.394461657032409</v>
      </c>
      <c r="E99" s="46">
        <v>11</v>
      </c>
      <c r="F99" s="51">
        <v>2.7005577160000001</v>
      </c>
      <c r="G99" s="46">
        <v>1</v>
      </c>
      <c r="H99" s="46">
        <v>1</v>
      </c>
      <c r="I99" s="46">
        <v>0</v>
      </c>
      <c r="J99" s="51">
        <v>0.28805578599999998</v>
      </c>
      <c r="L99" s="15">
        <f t="shared" si="18"/>
        <v>2.1708792372135157</v>
      </c>
      <c r="M99" s="15">
        <f t="shared" si="19"/>
        <v>1.4110599146122211</v>
      </c>
      <c r="N99" s="15">
        <f t="shared" si="20"/>
        <v>0.20682433881059203</v>
      </c>
      <c r="O99" s="15">
        <f t="shared" si="21"/>
        <v>0.22912339815714597</v>
      </c>
      <c r="P99" s="15">
        <f t="shared" si="22"/>
        <v>-0.32015580755549983</v>
      </c>
      <c r="Q99" s="15">
        <f t="shared" si="23"/>
        <v>-0.22552293797442358</v>
      </c>
      <c r="S99" s="15">
        <f t="shared" si="24"/>
        <v>98.502984889463178</v>
      </c>
      <c r="T99" s="15">
        <f t="shared" si="25"/>
        <v>92.088652585212344</v>
      </c>
      <c r="U99" s="15">
        <f t="shared" si="26"/>
        <v>58.192647625983753</v>
      </c>
      <c r="V99" s="15">
        <f t="shared" si="27"/>
        <v>59.061349597534218</v>
      </c>
      <c r="W99" s="15">
        <f t="shared" si="28"/>
        <v>37.442511092936961</v>
      </c>
      <c r="X99" s="15">
        <f t="shared" si="29"/>
        <v>41.07862415106402</v>
      </c>
    </row>
    <row r="100" spans="1:24" x14ac:dyDescent="0.25">
      <c r="A100" s="4">
        <v>51013101803</v>
      </c>
      <c r="B100" s="7" t="s">
        <v>80</v>
      </c>
      <c r="C100" s="29">
        <f t="array" ref="C100">SUMPRODUCT($D$8:$D$13, TRANSPOSE(S100:X100))</f>
        <v>64.534839543382802</v>
      </c>
      <c r="E100" s="46">
        <v>11</v>
      </c>
      <c r="F100" s="51">
        <v>2.6658354659999999</v>
      </c>
      <c r="G100" s="46">
        <v>1</v>
      </c>
      <c r="H100" s="46">
        <v>1</v>
      </c>
      <c r="I100" s="46">
        <v>0</v>
      </c>
      <c r="J100" s="51">
        <v>0.29472245800000002</v>
      </c>
      <c r="L100" s="15">
        <f t="shared" si="18"/>
        <v>2.1708792372135157</v>
      </c>
      <c r="M100" s="15">
        <f t="shared" si="19"/>
        <v>1.4064521962241723</v>
      </c>
      <c r="N100" s="15">
        <f t="shared" si="20"/>
        <v>0.20682433881059203</v>
      </c>
      <c r="O100" s="15">
        <f t="shared" si="21"/>
        <v>0.22912339815714597</v>
      </c>
      <c r="P100" s="15">
        <f t="shared" si="22"/>
        <v>-0.32015580755549983</v>
      </c>
      <c r="Q100" s="15">
        <f t="shared" si="23"/>
        <v>-0.20217390679856745</v>
      </c>
      <c r="S100" s="15">
        <f t="shared" si="24"/>
        <v>98.502984889463178</v>
      </c>
      <c r="T100" s="15">
        <f t="shared" si="25"/>
        <v>92.020505490955912</v>
      </c>
      <c r="U100" s="15">
        <f t="shared" si="26"/>
        <v>58.192647625983753</v>
      </c>
      <c r="V100" s="15">
        <f t="shared" si="27"/>
        <v>59.061349597534218</v>
      </c>
      <c r="W100" s="15">
        <f t="shared" si="28"/>
        <v>37.442511092936961</v>
      </c>
      <c r="X100" s="15">
        <f t="shared" si="29"/>
        <v>41.989038563422824</v>
      </c>
    </row>
    <row r="101" spans="1:24" x14ac:dyDescent="0.25">
      <c r="A101" s="4">
        <v>51013101900</v>
      </c>
      <c r="B101" s="7" t="s">
        <v>81</v>
      </c>
      <c r="C101" s="29">
        <f t="array" ref="C101">SUMPRODUCT($D$8:$D$13, TRANSPOSE(S101:X101))</f>
        <v>70.578717593056481</v>
      </c>
      <c r="E101" s="46">
        <v>11</v>
      </c>
      <c r="F101" s="51">
        <v>2.6869465940000001</v>
      </c>
      <c r="G101" s="46">
        <v>2</v>
      </c>
      <c r="H101" s="46">
        <v>1</v>
      </c>
      <c r="I101" s="46">
        <v>0</v>
      </c>
      <c r="J101" s="51">
        <v>0.32111136800000001</v>
      </c>
      <c r="L101" s="15">
        <f t="shared" si="18"/>
        <v>2.1708792372135157</v>
      </c>
      <c r="M101" s="15">
        <f t="shared" si="19"/>
        <v>1.3882133109381452</v>
      </c>
      <c r="N101" s="15">
        <f t="shared" si="20"/>
        <v>1.6730474395979487</v>
      </c>
      <c r="O101" s="15">
        <f t="shared" si="21"/>
        <v>0.22912339815714597</v>
      </c>
      <c r="P101" s="15">
        <f t="shared" si="22"/>
        <v>-0.32015580755549983</v>
      </c>
      <c r="Q101" s="15">
        <f t="shared" si="23"/>
        <v>-0.21637011775348808</v>
      </c>
      <c r="S101" s="15">
        <f t="shared" si="24"/>
        <v>98.502984889463178</v>
      </c>
      <c r="T101" s="15">
        <f t="shared" si="25"/>
        <v>91.746394990278745</v>
      </c>
      <c r="U101" s="15">
        <f t="shared" si="26"/>
        <v>95.284102130601454</v>
      </c>
      <c r="V101" s="15">
        <f t="shared" si="27"/>
        <v>59.061349597534218</v>
      </c>
      <c r="W101" s="15">
        <f t="shared" si="28"/>
        <v>37.442511092936961</v>
      </c>
      <c r="X101" s="15">
        <f t="shared" si="29"/>
        <v>41.43496285752434</v>
      </c>
    </row>
    <row r="102" spans="1:24" x14ac:dyDescent="0.25">
      <c r="A102" s="4">
        <v>51013102001</v>
      </c>
      <c r="B102" s="7" t="s">
        <v>82</v>
      </c>
      <c r="C102" s="29">
        <f t="array" ref="C102">SUMPRODUCT($D$8:$D$13, TRANSPOSE(S102:X102))</f>
        <v>70.266565289635864</v>
      </c>
      <c r="E102" s="46">
        <v>11</v>
      </c>
      <c r="F102" s="51">
        <v>2.738057746</v>
      </c>
      <c r="G102" s="46">
        <v>2</v>
      </c>
      <c r="H102" s="46">
        <v>1</v>
      </c>
      <c r="I102" s="46">
        <v>0</v>
      </c>
      <c r="J102" s="51">
        <v>0.37111140799999998</v>
      </c>
      <c r="L102" s="15">
        <f t="shared" si="18"/>
        <v>2.1708792372135157</v>
      </c>
      <c r="M102" s="15">
        <f t="shared" si="19"/>
        <v>1.3536554230277775</v>
      </c>
      <c r="N102" s="15">
        <f t="shared" si="20"/>
        <v>1.6730474395979487</v>
      </c>
      <c r="O102" s="15">
        <f t="shared" si="21"/>
        <v>0.22912339815714597</v>
      </c>
      <c r="P102" s="15">
        <f t="shared" si="22"/>
        <v>-0.32015580755549983</v>
      </c>
      <c r="Q102" s="15">
        <f t="shared" si="23"/>
        <v>-0.25073989164434801</v>
      </c>
      <c r="S102" s="15">
        <f t="shared" si="24"/>
        <v>98.502984889463178</v>
      </c>
      <c r="T102" s="15">
        <f t="shared" si="25"/>
        <v>91.207683198032527</v>
      </c>
      <c r="U102" s="15">
        <f t="shared" si="26"/>
        <v>95.284102130601454</v>
      </c>
      <c r="V102" s="15">
        <f t="shared" si="27"/>
        <v>59.061349597534218</v>
      </c>
      <c r="W102" s="15">
        <f t="shared" si="28"/>
        <v>37.442511092936961</v>
      </c>
      <c r="X102" s="15">
        <f t="shared" si="29"/>
        <v>40.100760829246823</v>
      </c>
    </row>
    <row r="103" spans="1:24" x14ac:dyDescent="0.25">
      <c r="A103" s="4">
        <v>51013102002</v>
      </c>
      <c r="B103" s="7" t="s">
        <v>83</v>
      </c>
      <c r="C103" s="29">
        <f t="array" ref="C103">SUMPRODUCT($D$8:$D$13, TRANSPOSE(S103:X103))</f>
        <v>70.34853499196528</v>
      </c>
      <c r="E103" s="46">
        <v>11</v>
      </c>
      <c r="F103" s="51">
        <v>2.7236132899999999</v>
      </c>
      <c r="G103" s="46">
        <v>2</v>
      </c>
      <c r="H103" s="46">
        <v>1</v>
      </c>
      <c r="I103" s="46">
        <v>0</v>
      </c>
      <c r="J103" s="51">
        <v>0.36055584400000001</v>
      </c>
      <c r="L103" s="15">
        <f t="shared" si="18"/>
        <v>2.1708792372135157</v>
      </c>
      <c r="M103" s="15">
        <f t="shared" si="19"/>
        <v>1.3609509771421884</v>
      </c>
      <c r="N103" s="15">
        <f t="shared" si="20"/>
        <v>1.6730474395979487</v>
      </c>
      <c r="O103" s="15">
        <f t="shared" si="21"/>
        <v>0.22912339815714597</v>
      </c>
      <c r="P103" s="15">
        <f t="shared" si="22"/>
        <v>-0.32015580755549983</v>
      </c>
      <c r="Q103" s="15">
        <f t="shared" si="23"/>
        <v>-0.24102669467519183</v>
      </c>
      <c r="S103" s="15">
        <f t="shared" si="24"/>
        <v>98.502984889463178</v>
      </c>
      <c r="T103" s="15">
        <f t="shared" si="25"/>
        <v>91.323540892875144</v>
      </c>
      <c r="U103" s="15">
        <f t="shared" si="26"/>
        <v>95.284102130601454</v>
      </c>
      <c r="V103" s="15">
        <f t="shared" si="27"/>
        <v>59.061349597534218</v>
      </c>
      <c r="W103" s="15">
        <f t="shared" si="28"/>
        <v>37.442511092936961</v>
      </c>
      <c r="X103" s="15">
        <f t="shared" si="29"/>
        <v>40.476721348380721</v>
      </c>
    </row>
    <row r="104" spans="1:24" x14ac:dyDescent="0.25">
      <c r="A104" s="4">
        <v>51013102003</v>
      </c>
      <c r="B104" s="7" t="s">
        <v>84</v>
      </c>
      <c r="C104" s="29">
        <f t="array" ref="C104">SUMPRODUCT($D$8:$D$13, TRANSPOSE(S104:X104))</f>
        <v>70.473914618283516</v>
      </c>
      <c r="E104" s="46">
        <v>11</v>
      </c>
      <c r="F104" s="51">
        <v>2.704446608</v>
      </c>
      <c r="G104" s="46">
        <v>2</v>
      </c>
      <c r="H104" s="46">
        <v>1</v>
      </c>
      <c r="I104" s="46">
        <v>0</v>
      </c>
      <c r="J104" s="51">
        <v>0.33722249199999998</v>
      </c>
      <c r="L104" s="15">
        <f t="shared" si="18"/>
        <v>2.1708792372135157</v>
      </c>
      <c r="M104" s="15">
        <f t="shared" si="19"/>
        <v>1.3770779915003599</v>
      </c>
      <c r="N104" s="15">
        <f t="shared" si="20"/>
        <v>1.6730474395979487</v>
      </c>
      <c r="O104" s="15">
        <f t="shared" si="21"/>
        <v>0.22912339815714597</v>
      </c>
      <c r="P104" s="15">
        <f t="shared" si="22"/>
        <v>-0.32015580755549983</v>
      </c>
      <c r="Q104" s="15">
        <f t="shared" si="23"/>
        <v>-0.22813802946611944</v>
      </c>
      <c r="S104" s="15">
        <f t="shared" si="24"/>
        <v>98.502984889463178</v>
      </c>
      <c r="T104" s="15">
        <f t="shared" si="25"/>
        <v>91.575593184691002</v>
      </c>
      <c r="U104" s="15">
        <f t="shared" si="26"/>
        <v>95.284102130601454</v>
      </c>
      <c r="V104" s="15">
        <f t="shared" si="27"/>
        <v>59.061349597534218</v>
      </c>
      <c r="W104" s="15">
        <f t="shared" si="28"/>
        <v>37.442511092936961</v>
      </c>
      <c r="X104" s="15">
        <f t="shared" si="29"/>
        <v>40.97694681447431</v>
      </c>
    </row>
    <row r="105" spans="1:24" x14ac:dyDescent="0.25">
      <c r="A105" s="4">
        <v>51013102100</v>
      </c>
      <c r="B105" s="7" t="s">
        <v>85</v>
      </c>
      <c r="C105" s="29">
        <f t="array" ref="C105">SUMPRODUCT($D$8:$D$13, TRANSPOSE(S105:X105))</f>
        <v>70.413309007769044</v>
      </c>
      <c r="E105" s="46">
        <v>12</v>
      </c>
      <c r="F105" s="51">
        <v>2.7327799640000001</v>
      </c>
      <c r="G105" s="46">
        <v>2</v>
      </c>
      <c r="H105" s="46">
        <v>1</v>
      </c>
      <c r="I105" s="46">
        <v>0</v>
      </c>
      <c r="J105" s="51">
        <v>0.37222252</v>
      </c>
      <c r="L105" s="15">
        <f t="shared" si="18"/>
        <v>2.4364766392386761</v>
      </c>
      <c r="M105" s="15">
        <f t="shared" si="19"/>
        <v>1.3528874699631028</v>
      </c>
      <c r="N105" s="15">
        <f t="shared" si="20"/>
        <v>1.6730474395979487</v>
      </c>
      <c r="O105" s="15">
        <f t="shared" si="21"/>
        <v>0.22912339815714597</v>
      </c>
      <c r="P105" s="15">
        <f t="shared" si="22"/>
        <v>-0.32015580755549983</v>
      </c>
      <c r="Q105" s="15">
        <f t="shared" si="23"/>
        <v>-0.24719083890561799</v>
      </c>
      <c r="S105" s="15">
        <f t="shared" si="24"/>
        <v>99.258443630234453</v>
      </c>
      <c r="T105" s="15">
        <f t="shared" si="25"/>
        <v>91.195420852747972</v>
      </c>
      <c r="U105" s="15">
        <f t="shared" si="26"/>
        <v>95.284102130601454</v>
      </c>
      <c r="V105" s="15">
        <f t="shared" si="27"/>
        <v>59.061349597534218</v>
      </c>
      <c r="W105" s="15">
        <f t="shared" si="28"/>
        <v>37.442511092936961</v>
      </c>
      <c r="X105" s="15">
        <f t="shared" si="29"/>
        <v>40.238026742559228</v>
      </c>
    </row>
    <row r="106" spans="1:24" x14ac:dyDescent="0.25">
      <c r="A106" s="4">
        <v>51013102200</v>
      </c>
      <c r="B106" s="7" t="s">
        <v>86</v>
      </c>
      <c r="C106" s="29">
        <f t="array" ref="C106">SUMPRODUCT($D$8:$D$13, TRANSPOSE(S106:X106))</f>
        <v>70.279221896641047</v>
      </c>
      <c r="E106" s="46">
        <v>11</v>
      </c>
      <c r="F106" s="51">
        <v>2.7155577279999998</v>
      </c>
      <c r="G106" s="46">
        <v>2</v>
      </c>
      <c r="H106" s="46">
        <v>1</v>
      </c>
      <c r="I106" s="46">
        <v>0</v>
      </c>
      <c r="J106" s="51">
        <v>0.416389222</v>
      </c>
      <c r="L106" s="15">
        <f t="shared" si="18"/>
        <v>2.1708792372135157</v>
      </c>
      <c r="M106" s="15">
        <f t="shared" si="19"/>
        <v>1.3223613356422781</v>
      </c>
      <c r="N106" s="15">
        <f t="shared" si="20"/>
        <v>1.6730474395979487</v>
      </c>
      <c r="O106" s="15">
        <f t="shared" si="21"/>
        <v>0.22912339815714597</v>
      </c>
      <c r="P106" s="15">
        <f t="shared" si="22"/>
        <v>-0.32015580755549983</v>
      </c>
      <c r="Q106" s="15">
        <f t="shared" si="23"/>
        <v>-0.23560971944239323</v>
      </c>
      <c r="S106" s="15">
        <f t="shared" si="24"/>
        <v>98.502984889463178</v>
      </c>
      <c r="T106" s="15">
        <f t="shared" si="25"/>
        <v>90.697607132086418</v>
      </c>
      <c r="U106" s="15">
        <f t="shared" si="26"/>
        <v>95.284102130601454</v>
      </c>
      <c r="V106" s="15">
        <f t="shared" si="27"/>
        <v>59.061349597534218</v>
      </c>
      <c r="W106" s="15">
        <f t="shared" si="28"/>
        <v>37.442511092936961</v>
      </c>
      <c r="X106" s="15">
        <f t="shared" si="29"/>
        <v>40.686776537224098</v>
      </c>
    </row>
    <row r="107" spans="1:24" x14ac:dyDescent="0.25">
      <c r="A107" s="4">
        <v>51013102301</v>
      </c>
      <c r="B107" s="7" t="s">
        <v>87</v>
      </c>
      <c r="C107" s="29">
        <f t="array" ref="C107">SUMPRODUCT($D$8:$D$13, TRANSPOSE(S107:X107))</f>
        <v>70.572651937334527</v>
      </c>
      <c r="E107" s="46">
        <v>11</v>
      </c>
      <c r="F107" s="51">
        <v>2.688335484</v>
      </c>
      <c r="G107" s="46">
        <v>2</v>
      </c>
      <c r="H107" s="46">
        <v>1</v>
      </c>
      <c r="I107" s="46">
        <v>0</v>
      </c>
      <c r="J107" s="51">
        <v>0.32111136800000001</v>
      </c>
      <c r="L107" s="15">
        <f t="shared" si="18"/>
        <v>2.1708792372135157</v>
      </c>
      <c r="M107" s="15">
        <f t="shared" si="19"/>
        <v>1.3882133109381452</v>
      </c>
      <c r="N107" s="15">
        <f t="shared" si="20"/>
        <v>1.6730474395979487</v>
      </c>
      <c r="O107" s="15">
        <f t="shared" si="21"/>
        <v>0.22912339815714597</v>
      </c>
      <c r="P107" s="15">
        <f t="shared" si="22"/>
        <v>-0.32015580755549983</v>
      </c>
      <c r="Q107" s="15">
        <f t="shared" si="23"/>
        <v>-0.21730407900052223</v>
      </c>
      <c r="S107" s="15">
        <f t="shared" si="24"/>
        <v>98.502984889463178</v>
      </c>
      <c r="T107" s="15">
        <f t="shared" si="25"/>
        <v>91.746394990278745</v>
      </c>
      <c r="U107" s="15">
        <f t="shared" si="26"/>
        <v>95.284102130601454</v>
      </c>
      <c r="V107" s="15">
        <f t="shared" si="27"/>
        <v>59.061349597534218</v>
      </c>
      <c r="W107" s="15">
        <f t="shared" si="28"/>
        <v>37.442511092936961</v>
      </c>
      <c r="X107" s="15">
        <f t="shared" si="29"/>
        <v>41.398568923192613</v>
      </c>
    </row>
    <row r="108" spans="1:24" x14ac:dyDescent="0.25">
      <c r="A108" s="4">
        <v>51013102302</v>
      </c>
      <c r="B108" s="7" t="s">
        <v>88</v>
      </c>
      <c r="C108" s="29">
        <f t="array" ref="C108">SUMPRODUCT($D$8:$D$13, TRANSPOSE(S108:X108))</f>
        <v>70.454778583613887</v>
      </c>
      <c r="E108" s="46">
        <v>11</v>
      </c>
      <c r="F108" s="51">
        <v>2.7027799400000001</v>
      </c>
      <c r="G108" s="46">
        <v>2</v>
      </c>
      <c r="H108" s="46">
        <v>1</v>
      </c>
      <c r="I108" s="46">
        <v>0</v>
      </c>
      <c r="J108" s="51">
        <v>0.35194472599999999</v>
      </c>
      <c r="L108" s="15">
        <f t="shared" si="18"/>
        <v>2.1708792372135157</v>
      </c>
      <c r="M108" s="15">
        <f t="shared" si="19"/>
        <v>1.3669026133934186</v>
      </c>
      <c r="N108" s="15">
        <f t="shared" si="20"/>
        <v>1.6730474395979487</v>
      </c>
      <c r="O108" s="15">
        <f t="shared" si="21"/>
        <v>0.22912339815714597</v>
      </c>
      <c r="P108" s="15">
        <f t="shared" si="22"/>
        <v>-0.32015580755549983</v>
      </c>
      <c r="Q108" s="15">
        <f t="shared" si="23"/>
        <v>-0.22701727596967838</v>
      </c>
      <c r="S108" s="15">
        <f t="shared" si="24"/>
        <v>98.502984889463178</v>
      </c>
      <c r="T108" s="15">
        <f t="shared" si="25"/>
        <v>91.417208362490811</v>
      </c>
      <c r="U108" s="15">
        <f t="shared" si="26"/>
        <v>95.284102130601454</v>
      </c>
      <c r="V108" s="15">
        <f t="shared" si="27"/>
        <v>59.061349597534218</v>
      </c>
      <c r="W108" s="15">
        <f t="shared" si="28"/>
        <v>37.442511092936961</v>
      </c>
      <c r="X108" s="15">
        <f t="shared" si="29"/>
        <v>41.020515428656694</v>
      </c>
    </row>
    <row r="109" spans="1:24" x14ac:dyDescent="0.25">
      <c r="A109" s="4">
        <v>51013102400</v>
      </c>
      <c r="B109" s="7" t="s">
        <v>89</v>
      </c>
      <c r="C109" s="29">
        <f t="array" ref="C109">SUMPRODUCT($D$8:$D$13, TRANSPOSE(S109:X109))</f>
        <v>64.522096301993514</v>
      </c>
      <c r="E109" s="46">
        <v>11</v>
      </c>
      <c r="F109" s="51">
        <v>2.6672243560000002</v>
      </c>
      <c r="G109" s="46">
        <v>1</v>
      </c>
      <c r="H109" s="46">
        <v>1</v>
      </c>
      <c r="I109" s="46">
        <v>0</v>
      </c>
      <c r="J109" s="51">
        <v>0.29861135</v>
      </c>
      <c r="L109" s="15">
        <f t="shared" si="18"/>
        <v>2.1708792372135157</v>
      </c>
      <c r="M109" s="15">
        <f t="shared" si="19"/>
        <v>1.4037643604978105</v>
      </c>
      <c r="N109" s="15">
        <f t="shared" si="20"/>
        <v>0.20682433881059203</v>
      </c>
      <c r="O109" s="15">
        <f t="shared" si="21"/>
        <v>0.22912339815714597</v>
      </c>
      <c r="P109" s="15">
        <f t="shared" si="22"/>
        <v>-0.32015580755549983</v>
      </c>
      <c r="Q109" s="15">
        <f t="shared" si="23"/>
        <v>-0.20310786804560191</v>
      </c>
      <c r="S109" s="15">
        <f t="shared" si="24"/>
        <v>98.502984889463178</v>
      </c>
      <c r="T109" s="15">
        <f t="shared" si="25"/>
        <v>91.980548501332066</v>
      </c>
      <c r="U109" s="15">
        <f t="shared" si="26"/>
        <v>58.192647625983753</v>
      </c>
      <c r="V109" s="15">
        <f t="shared" si="27"/>
        <v>59.061349597534218</v>
      </c>
      <c r="W109" s="15">
        <f t="shared" si="28"/>
        <v>37.442511092936961</v>
      </c>
      <c r="X109" s="15">
        <f t="shared" si="29"/>
        <v>41.952536104710859</v>
      </c>
    </row>
    <row r="110" spans="1:24" x14ac:dyDescent="0.25">
      <c r="A110" s="4">
        <v>51013102500</v>
      </c>
      <c r="B110" s="7" t="s">
        <v>90</v>
      </c>
      <c r="C110" s="29">
        <f t="array" ref="C110">SUMPRODUCT($D$8:$D$13, TRANSPOSE(S110:X110))</f>
        <v>64.544892939542606</v>
      </c>
      <c r="E110" s="46">
        <v>11</v>
      </c>
      <c r="F110" s="51">
        <v>2.6555576799999998</v>
      </c>
      <c r="G110" s="46">
        <v>1</v>
      </c>
      <c r="H110" s="46">
        <v>1</v>
      </c>
      <c r="I110" s="46">
        <v>0</v>
      </c>
      <c r="J110" s="51">
        <v>0.31500025199999998</v>
      </c>
      <c r="L110" s="15">
        <f t="shared" si="18"/>
        <v>2.1708792372135157</v>
      </c>
      <c r="M110" s="15">
        <f t="shared" si="19"/>
        <v>1.3924370527938565</v>
      </c>
      <c r="N110" s="15">
        <f t="shared" si="20"/>
        <v>0.20682433881059203</v>
      </c>
      <c r="O110" s="15">
        <f t="shared" si="21"/>
        <v>0.22912339815714597</v>
      </c>
      <c r="P110" s="15">
        <f t="shared" si="22"/>
        <v>-0.32015580755549983</v>
      </c>
      <c r="Q110" s="15">
        <f t="shared" si="23"/>
        <v>-0.19526259357051404</v>
      </c>
      <c r="S110" s="15">
        <f t="shared" si="24"/>
        <v>98.502984889463178</v>
      </c>
      <c r="T110" s="15">
        <f t="shared" si="25"/>
        <v>91.810495461899748</v>
      </c>
      <c r="U110" s="15">
        <f t="shared" si="26"/>
        <v>58.192647625983753</v>
      </c>
      <c r="V110" s="15">
        <f t="shared" si="27"/>
        <v>59.061349597534218</v>
      </c>
      <c r="W110" s="15">
        <f t="shared" si="28"/>
        <v>37.442511092936961</v>
      </c>
      <c r="X110" s="15">
        <f t="shared" si="29"/>
        <v>42.25936896943783</v>
      </c>
    </row>
    <row r="111" spans="1:24" x14ac:dyDescent="0.25">
      <c r="A111" s="4">
        <v>51013102600</v>
      </c>
      <c r="B111" s="7" t="s">
        <v>91</v>
      </c>
      <c r="C111" s="29">
        <f t="array" ref="C111">SUMPRODUCT($D$8:$D$13, TRANSPOSE(S111:X111))</f>
        <v>64.448644730306214</v>
      </c>
      <c r="E111" s="46">
        <v>11</v>
      </c>
      <c r="F111" s="51">
        <v>2.6494465639999998</v>
      </c>
      <c r="G111" s="46">
        <v>1</v>
      </c>
      <c r="H111" s="46">
        <v>1</v>
      </c>
      <c r="I111" s="46">
        <v>0</v>
      </c>
      <c r="J111" s="51">
        <v>0.38333363999999998</v>
      </c>
      <c r="L111" s="15">
        <f t="shared" si="18"/>
        <v>2.1708792372135157</v>
      </c>
      <c r="M111" s="15">
        <f t="shared" si="19"/>
        <v>1.3452079393163543</v>
      </c>
      <c r="N111" s="15">
        <f t="shared" si="20"/>
        <v>0.20682433881059203</v>
      </c>
      <c r="O111" s="15">
        <f t="shared" si="21"/>
        <v>0.22912339815714597</v>
      </c>
      <c r="P111" s="15">
        <f t="shared" si="22"/>
        <v>-0.32015580755549983</v>
      </c>
      <c r="Q111" s="15">
        <f t="shared" si="23"/>
        <v>-0.19115316408356336</v>
      </c>
      <c r="S111" s="15">
        <f t="shared" si="24"/>
        <v>98.502984889463178</v>
      </c>
      <c r="T111" s="15">
        <f t="shared" si="25"/>
        <v>91.07209534744041</v>
      </c>
      <c r="U111" s="15">
        <f t="shared" si="26"/>
        <v>58.192647625983753</v>
      </c>
      <c r="V111" s="15">
        <f t="shared" si="27"/>
        <v>59.061349597534218</v>
      </c>
      <c r="W111" s="15">
        <f t="shared" si="28"/>
        <v>37.442511092936961</v>
      </c>
      <c r="X111" s="15">
        <f t="shared" si="29"/>
        <v>42.42027982847884</v>
      </c>
    </row>
    <row r="112" spans="1:24" x14ac:dyDescent="0.25">
      <c r="A112" s="4">
        <v>51013102701</v>
      </c>
      <c r="B112" s="7" t="s">
        <v>92</v>
      </c>
      <c r="C112" s="29">
        <f t="array" ref="C112">SUMPRODUCT($D$8:$D$13, TRANSPOSE(S112:X112))</f>
        <v>70.456489429652876</v>
      </c>
      <c r="E112" s="46">
        <v>11</v>
      </c>
      <c r="F112" s="51">
        <v>2.692502154</v>
      </c>
      <c r="G112" s="46">
        <v>2</v>
      </c>
      <c r="H112" s="46">
        <v>1</v>
      </c>
      <c r="I112" s="46">
        <v>0</v>
      </c>
      <c r="J112" s="51">
        <v>0.37555585600000002</v>
      </c>
      <c r="L112" s="15">
        <f t="shared" si="18"/>
        <v>2.1708792372135157</v>
      </c>
      <c r="M112" s="15">
        <f t="shared" si="19"/>
        <v>1.3505836107690781</v>
      </c>
      <c r="N112" s="15">
        <f t="shared" si="20"/>
        <v>1.6730474395979487</v>
      </c>
      <c r="O112" s="15">
        <f t="shared" si="21"/>
        <v>0.22912339815714597</v>
      </c>
      <c r="P112" s="15">
        <f t="shared" si="22"/>
        <v>-0.32015580755549983</v>
      </c>
      <c r="Q112" s="15">
        <f t="shared" si="23"/>
        <v>-0.22010596274162497</v>
      </c>
      <c r="S112" s="15">
        <f t="shared" si="24"/>
        <v>98.502984889463178</v>
      </c>
      <c r="T112" s="15">
        <f t="shared" si="25"/>
        <v>91.158557313089233</v>
      </c>
      <c r="U112" s="15">
        <f t="shared" si="26"/>
        <v>95.284102130601454</v>
      </c>
      <c r="V112" s="15">
        <f t="shared" si="27"/>
        <v>59.061349597534218</v>
      </c>
      <c r="W112" s="15">
        <f t="shared" si="28"/>
        <v>37.442511092936961</v>
      </c>
      <c r="X112" s="15">
        <f t="shared" si="29"/>
        <v>41.289431554292293</v>
      </c>
    </row>
    <row r="113" spans="1:24" x14ac:dyDescent="0.25">
      <c r="A113" s="4">
        <v>51013102702</v>
      </c>
      <c r="B113" s="7" t="s">
        <v>93</v>
      </c>
      <c r="C113" s="29">
        <f t="array" ref="C113">SUMPRODUCT($D$8:$D$13, TRANSPOSE(S113:X113))</f>
        <v>64.169738916941924</v>
      </c>
      <c r="E113" s="46">
        <v>11</v>
      </c>
      <c r="F113" s="51">
        <v>2.6916688199999999</v>
      </c>
      <c r="G113" s="46">
        <v>1</v>
      </c>
      <c r="H113" s="46">
        <v>1</v>
      </c>
      <c r="I113" s="46">
        <v>0</v>
      </c>
      <c r="J113" s="51">
        <v>0.43277812399999999</v>
      </c>
      <c r="L113" s="15">
        <f t="shared" si="18"/>
        <v>2.1708792372135157</v>
      </c>
      <c r="M113" s="15">
        <f t="shared" si="19"/>
        <v>1.3110340279383244</v>
      </c>
      <c r="N113" s="15">
        <f t="shared" si="20"/>
        <v>0.20682433881059203</v>
      </c>
      <c r="O113" s="15">
        <f t="shared" si="21"/>
        <v>0.22912339815714597</v>
      </c>
      <c r="P113" s="15">
        <f t="shared" si="22"/>
        <v>-0.32015580755549983</v>
      </c>
      <c r="Q113" s="15">
        <f t="shared" si="23"/>
        <v>-0.21954558599340429</v>
      </c>
      <c r="S113" s="15">
        <f t="shared" si="24"/>
        <v>98.502984889463178</v>
      </c>
      <c r="T113" s="15">
        <f t="shared" si="25"/>
        <v>90.507686624414248</v>
      </c>
      <c r="U113" s="15">
        <f t="shared" si="26"/>
        <v>58.192647625983753</v>
      </c>
      <c r="V113" s="15">
        <f t="shared" si="27"/>
        <v>59.061349597534218</v>
      </c>
      <c r="W113" s="15">
        <f t="shared" si="28"/>
        <v>37.442511092936961</v>
      </c>
      <c r="X113" s="15">
        <f t="shared" si="29"/>
        <v>41.31125367131925</v>
      </c>
    </row>
    <row r="114" spans="1:24" x14ac:dyDescent="0.25">
      <c r="A114" s="4">
        <v>51013102801</v>
      </c>
      <c r="B114" s="7" t="s">
        <v>94</v>
      </c>
      <c r="C114" s="29">
        <f t="array" ref="C114">SUMPRODUCT($D$8:$D$13, TRANSPOSE(S114:X114))</f>
        <v>70.384255768869394</v>
      </c>
      <c r="E114" s="46">
        <v>11</v>
      </c>
      <c r="F114" s="51">
        <v>2.6833354800000002</v>
      </c>
      <c r="G114" s="46">
        <v>2</v>
      </c>
      <c r="H114" s="46">
        <v>1</v>
      </c>
      <c r="I114" s="46">
        <v>0</v>
      </c>
      <c r="J114" s="51">
        <v>0.43472256999999997</v>
      </c>
      <c r="L114" s="15">
        <f t="shared" si="18"/>
        <v>2.1708792372135157</v>
      </c>
      <c r="M114" s="15">
        <f t="shared" si="19"/>
        <v>1.3096901100751435</v>
      </c>
      <c r="N114" s="15">
        <f t="shared" si="20"/>
        <v>1.6730474395979487</v>
      </c>
      <c r="O114" s="15">
        <f t="shared" si="21"/>
        <v>0.22912339815714597</v>
      </c>
      <c r="P114" s="15">
        <f t="shared" si="22"/>
        <v>-0.32015580755549983</v>
      </c>
      <c r="Q114" s="15">
        <f t="shared" si="23"/>
        <v>-0.21394181851119912</v>
      </c>
      <c r="S114" s="15">
        <f t="shared" si="24"/>
        <v>98.502984889463178</v>
      </c>
      <c r="T114" s="15">
        <f t="shared" si="25"/>
        <v>90.484965468766703</v>
      </c>
      <c r="U114" s="15">
        <f t="shared" si="26"/>
        <v>95.284102130601454</v>
      </c>
      <c r="V114" s="15">
        <f t="shared" si="27"/>
        <v>59.061349597534218</v>
      </c>
      <c r="W114" s="15">
        <f t="shared" si="28"/>
        <v>37.442511092936961</v>
      </c>
      <c r="X114" s="15">
        <f t="shared" si="29"/>
        <v>41.529621433913924</v>
      </c>
    </row>
    <row r="115" spans="1:24" x14ac:dyDescent="0.25">
      <c r="A115" s="4">
        <v>51013102802</v>
      </c>
      <c r="B115" s="7" t="s">
        <v>95</v>
      </c>
      <c r="C115" s="29">
        <f t="array" ref="C115">SUMPRODUCT($D$8:$D$13, TRANSPOSE(S115:X115))</f>
        <v>64.398010647405499</v>
      </c>
      <c r="E115" s="46">
        <v>11</v>
      </c>
      <c r="F115" s="51">
        <v>2.642502114</v>
      </c>
      <c r="G115" s="46">
        <v>1</v>
      </c>
      <c r="H115" s="46">
        <v>1</v>
      </c>
      <c r="I115" s="46">
        <v>0</v>
      </c>
      <c r="J115" s="51">
        <v>0.426111452</v>
      </c>
      <c r="L115" s="15">
        <f t="shared" si="18"/>
        <v>2.1708792372135157</v>
      </c>
      <c r="M115" s="15">
        <f t="shared" si="19"/>
        <v>1.3156417463263734</v>
      </c>
      <c r="N115" s="15">
        <f t="shared" si="20"/>
        <v>0.20682433881059203</v>
      </c>
      <c r="O115" s="15">
        <f t="shared" si="21"/>
        <v>0.22912339815714597</v>
      </c>
      <c r="P115" s="15">
        <f t="shared" si="22"/>
        <v>-0.32015580755549983</v>
      </c>
      <c r="Q115" s="15">
        <f t="shared" si="23"/>
        <v>-0.18648335784839232</v>
      </c>
      <c r="S115" s="15">
        <f t="shared" si="24"/>
        <v>98.502984889463178</v>
      </c>
      <c r="T115" s="15">
        <f t="shared" si="25"/>
        <v>90.585284255458518</v>
      </c>
      <c r="U115" s="15">
        <f t="shared" si="26"/>
        <v>58.192647625983753</v>
      </c>
      <c r="V115" s="15">
        <f t="shared" si="27"/>
        <v>59.061349597534218</v>
      </c>
      <c r="W115" s="15">
        <f t="shared" si="28"/>
        <v>37.442511092936961</v>
      </c>
      <c r="X115" s="15">
        <f t="shared" si="29"/>
        <v>42.603286423056304</v>
      </c>
    </row>
    <row r="116" spans="1:24" x14ac:dyDescent="0.25">
      <c r="A116" s="4">
        <v>51013102901</v>
      </c>
      <c r="B116" s="7" t="s">
        <v>96</v>
      </c>
      <c r="C116" s="29">
        <f t="array" ref="C116">SUMPRODUCT($D$8:$D$13, TRANSPOSE(S116:X116))</f>
        <v>64.360974381411822</v>
      </c>
      <c r="E116" s="46">
        <v>10</v>
      </c>
      <c r="F116" s="51">
        <v>2.6130576460000001</v>
      </c>
      <c r="G116" s="46">
        <v>1</v>
      </c>
      <c r="H116" s="46">
        <v>1</v>
      </c>
      <c r="I116" s="46">
        <v>0</v>
      </c>
      <c r="J116" s="51">
        <v>0.39638920599999999</v>
      </c>
      <c r="L116" s="15">
        <f t="shared" si="18"/>
        <v>1.9052818351883558</v>
      </c>
      <c r="M116" s="15">
        <f t="shared" si="19"/>
        <v>1.3361844908064251</v>
      </c>
      <c r="N116" s="15">
        <f t="shared" si="20"/>
        <v>0.20682433881059203</v>
      </c>
      <c r="O116" s="15">
        <f t="shared" si="21"/>
        <v>0.22912339815714597</v>
      </c>
      <c r="P116" s="15">
        <f t="shared" si="22"/>
        <v>-0.32015580755549983</v>
      </c>
      <c r="Q116" s="15">
        <f t="shared" si="23"/>
        <v>-0.16668337941126651</v>
      </c>
      <c r="S116" s="15">
        <f t="shared" si="24"/>
        <v>97.162827729777362</v>
      </c>
      <c r="T116" s="15">
        <f t="shared" si="25"/>
        <v>90.925551048162262</v>
      </c>
      <c r="U116" s="15">
        <f t="shared" si="26"/>
        <v>58.192647625983753</v>
      </c>
      <c r="V116" s="15">
        <f t="shared" si="27"/>
        <v>59.061349597534218</v>
      </c>
      <c r="W116" s="15">
        <f t="shared" si="28"/>
        <v>37.442511092936961</v>
      </c>
      <c r="X116" s="15">
        <f t="shared" si="29"/>
        <v>43.380959194076382</v>
      </c>
    </row>
    <row r="117" spans="1:24" x14ac:dyDescent="0.25">
      <c r="A117" s="4">
        <v>51013102902</v>
      </c>
      <c r="B117" s="7" t="s">
        <v>97</v>
      </c>
      <c r="C117" s="29">
        <f t="array" ref="C117">SUMPRODUCT($D$8:$D$13, TRANSPOSE(S117:X117))</f>
        <v>64.275464139045553</v>
      </c>
      <c r="E117" s="46">
        <v>10</v>
      </c>
      <c r="F117" s="51">
        <v>2.6347243300000001</v>
      </c>
      <c r="G117" s="46">
        <v>1</v>
      </c>
      <c r="H117" s="46">
        <v>1</v>
      </c>
      <c r="I117" s="46">
        <v>0</v>
      </c>
      <c r="J117" s="51">
        <v>0.39111142399999999</v>
      </c>
      <c r="L117" s="15">
        <f t="shared" si="18"/>
        <v>1.9052818351883558</v>
      </c>
      <c r="M117" s="15">
        <f t="shared" si="19"/>
        <v>1.3398322678636305</v>
      </c>
      <c r="N117" s="15">
        <f t="shared" si="20"/>
        <v>0.20682433881059203</v>
      </c>
      <c r="O117" s="15">
        <f t="shared" si="21"/>
        <v>0.22912339815714597</v>
      </c>
      <c r="P117" s="15">
        <f t="shared" si="22"/>
        <v>-0.32015580755549983</v>
      </c>
      <c r="Q117" s="15">
        <f t="shared" si="23"/>
        <v>-0.18125317486500059</v>
      </c>
      <c r="S117" s="15">
        <f t="shared" si="24"/>
        <v>97.162827729777362</v>
      </c>
      <c r="T117" s="15">
        <f t="shared" si="25"/>
        <v>90.985005876462054</v>
      </c>
      <c r="U117" s="15">
        <f t="shared" si="26"/>
        <v>58.192647625983753</v>
      </c>
      <c r="V117" s="15">
        <f t="shared" si="27"/>
        <v>59.061349597534218</v>
      </c>
      <c r="W117" s="15">
        <f t="shared" si="28"/>
        <v>37.442511092936961</v>
      </c>
      <c r="X117" s="15">
        <f t="shared" si="29"/>
        <v>42.808442911579007</v>
      </c>
    </row>
    <row r="118" spans="1:24" x14ac:dyDescent="0.25">
      <c r="A118" s="4">
        <v>51013103000</v>
      </c>
      <c r="B118" s="7" t="s">
        <v>98</v>
      </c>
      <c r="C118" s="29">
        <f t="array" ref="C118">SUMPRODUCT($D$8:$D$13, TRANSPOSE(S118:X118))</f>
        <v>64.461616752347993</v>
      </c>
      <c r="E118" s="46">
        <v>10</v>
      </c>
      <c r="F118" s="51">
        <v>2.6052798620000002</v>
      </c>
      <c r="G118" s="46">
        <v>1</v>
      </c>
      <c r="H118" s="46">
        <v>1</v>
      </c>
      <c r="I118" s="46">
        <v>0</v>
      </c>
      <c r="J118" s="51">
        <v>0.36055584400000001</v>
      </c>
      <c r="L118" s="15">
        <f t="shared" si="18"/>
        <v>1.9052818351883558</v>
      </c>
      <c r="M118" s="15">
        <f t="shared" si="19"/>
        <v>1.3609509771421884</v>
      </c>
      <c r="N118" s="15">
        <f t="shared" si="20"/>
        <v>0.20682433881059203</v>
      </c>
      <c r="O118" s="15">
        <f t="shared" si="21"/>
        <v>0.22912339815714597</v>
      </c>
      <c r="P118" s="15">
        <f t="shared" si="22"/>
        <v>-0.32015580755549983</v>
      </c>
      <c r="Q118" s="15">
        <f t="shared" si="23"/>
        <v>-0.16145319642787478</v>
      </c>
      <c r="S118" s="15">
        <f t="shared" si="24"/>
        <v>97.162827729777362</v>
      </c>
      <c r="T118" s="15">
        <f t="shared" si="25"/>
        <v>91.323540892875144</v>
      </c>
      <c r="U118" s="15">
        <f t="shared" si="26"/>
        <v>58.192647625983753</v>
      </c>
      <c r="V118" s="15">
        <f t="shared" si="27"/>
        <v>59.061349597534218</v>
      </c>
      <c r="W118" s="15">
        <f t="shared" si="28"/>
        <v>37.442511092936961</v>
      </c>
      <c r="X118" s="15">
        <f t="shared" si="29"/>
        <v>43.586823574980514</v>
      </c>
    </row>
    <row r="119" spans="1:24" x14ac:dyDescent="0.25">
      <c r="A119" s="4">
        <v>51013103100</v>
      </c>
      <c r="B119" s="7" t="s">
        <v>99</v>
      </c>
      <c r="C119" s="29">
        <f t="array" ref="C119">SUMPRODUCT($D$8:$D$13, TRANSPOSE(S119:X119))</f>
        <v>64.377704500035065</v>
      </c>
      <c r="E119" s="46">
        <v>10</v>
      </c>
      <c r="F119" s="51">
        <v>2.6250021000000001</v>
      </c>
      <c r="G119" s="46">
        <v>1</v>
      </c>
      <c r="H119" s="46">
        <v>1</v>
      </c>
      <c r="I119" s="46">
        <v>0</v>
      </c>
      <c r="J119" s="51">
        <v>0.35888917599999998</v>
      </c>
      <c r="L119" s="15">
        <f t="shared" si="18"/>
        <v>1.9052818351883558</v>
      </c>
      <c r="M119" s="15">
        <f t="shared" si="19"/>
        <v>1.3621029067392008</v>
      </c>
      <c r="N119" s="15">
        <f t="shared" si="20"/>
        <v>0.20682433881059203</v>
      </c>
      <c r="O119" s="15">
        <f t="shared" si="21"/>
        <v>0.22912339815714597</v>
      </c>
      <c r="P119" s="15">
        <f t="shared" si="22"/>
        <v>-0.32015580755549983</v>
      </c>
      <c r="Q119" s="15">
        <f t="shared" si="23"/>
        <v>-0.17471544613576095</v>
      </c>
      <c r="S119" s="15">
        <f t="shared" si="24"/>
        <v>97.162827729777362</v>
      </c>
      <c r="T119" s="15">
        <f t="shared" si="25"/>
        <v>91.341729444051026</v>
      </c>
      <c r="U119" s="15">
        <f t="shared" si="26"/>
        <v>58.192647625983753</v>
      </c>
      <c r="V119" s="15">
        <f t="shared" si="27"/>
        <v>59.061349597534218</v>
      </c>
      <c r="W119" s="15">
        <f t="shared" si="28"/>
        <v>37.442511092936961</v>
      </c>
      <c r="X119" s="15">
        <f t="shared" si="29"/>
        <v>43.065161509927101</v>
      </c>
    </row>
    <row r="120" spans="1:24" x14ac:dyDescent="0.25">
      <c r="A120" s="4">
        <v>51013103200</v>
      </c>
      <c r="B120" s="7" t="s">
        <v>100</v>
      </c>
      <c r="C120" s="29">
        <f t="array" ref="C120">SUMPRODUCT($D$8:$D$13, TRANSPOSE(S120:X120))</f>
        <v>64.445457594691121</v>
      </c>
      <c r="E120" s="46">
        <v>11</v>
      </c>
      <c r="F120" s="51">
        <v>2.6630576860000001</v>
      </c>
      <c r="G120" s="46">
        <v>1</v>
      </c>
      <c r="H120" s="46">
        <v>1</v>
      </c>
      <c r="I120" s="46">
        <v>0</v>
      </c>
      <c r="J120" s="51">
        <v>0.352500282</v>
      </c>
      <c r="L120" s="15">
        <f t="shared" si="18"/>
        <v>2.1708792372135157</v>
      </c>
      <c r="M120" s="15">
        <f t="shared" si="19"/>
        <v>1.3665186368610809</v>
      </c>
      <c r="N120" s="15">
        <f t="shared" si="20"/>
        <v>0.20682433881059203</v>
      </c>
      <c r="O120" s="15">
        <f t="shared" si="21"/>
        <v>0.22912339815714597</v>
      </c>
      <c r="P120" s="15">
        <f t="shared" si="22"/>
        <v>-0.32015580755549983</v>
      </c>
      <c r="Q120" s="15">
        <f t="shared" si="23"/>
        <v>-0.20030598430449917</v>
      </c>
      <c r="S120" s="15">
        <f t="shared" si="24"/>
        <v>98.502984889463178</v>
      </c>
      <c r="T120" s="15">
        <f t="shared" si="25"/>
        <v>91.411188232515144</v>
      </c>
      <c r="U120" s="15">
        <f t="shared" si="26"/>
        <v>58.192647625983753</v>
      </c>
      <c r="V120" s="15">
        <f t="shared" si="27"/>
        <v>59.061349597534218</v>
      </c>
      <c r="W120" s="15">
        <f t="shared" si="28"/>
        <v>37.442511092936961</v>
      </c>
      <c r="X120" s="15">
        <f t="shared" si="29"/>
        <v>42.062064129713548</v>
      </c>
    </row>
    <row r="121" spans="1:24" x14ac:dyDescent="0.25">
      <c r="A121" s="4">
        <v>51013103300</v>
      </c>
      <c r="B121" s="7" t="s">
        <v>101</v>
      </c>
      <c r="C121" s="29">
        <f t="array" ref="C121">SUMPRODUCT($D$8:$D$13, TRANSPOSE(S121:X121))</f>
        <v>64.391596402883408</v>
      </c>
      <c r="E121" s="46">
        <v>10</v>
      </c>
      <c r="F121" s="51">
        <v>2.6380576659999999</v>
      </c>
      <c r="G121" s="46">
        <v>1</v>
      </c>
      <c r="H121" s="46">
        <v>1</v>
      </c>
      <c r="I121" s="46">
        <v>0</v>
      </c>
      <c r="J121" s="51">
        <v>0.31888914400000001</v>
      </c>
      <c r="L121" s="15">
        <f t="shared" si="18"/>
        <v>1.9052818351883558</v>
      </c>
      <c r="M121" s="15">
        <f t="shared" si="19"/>
        <v>1.3897492170674948</v>
      </c>
      <c r="N121" s="15">
        <f t="shared" si="20"/>
        <v>0.20682433881059203</v>
      </c>
      <c r="O121" s="15">
        <f t="shared" si="21"/>
        <v>0.22912339815714597</v>
      </c>
      <c r="P121" s="15">
        <f t="shared" si="22"/>
        <v>-0.32015580755549983</v>
      </c>
      <c r="Q121" s="15">
        <f t="shared" si="23"/>
        <v>-0.18349468185788267</v>
      </c>
      <c r="S121" s="15">
        <f t="shared" si="24"/>
        <v>97.162827729777362</v>
      </c>
      <c r="T121" s="15">
        <f t="shared" si="25"/>
        <v>91.76974781120586</v>
      </c>
      <c r="U121" s="15">
        <f t="shared" si="26"/>
        <v>58.192647625983753</v>
      </c>
      <c r="V121" s="15">
        <f t="shared" si="27"/>
        <v>59.061349597534218</v>
      </c>
      <c r="W121" s="15">
        <f t="shared" si="28"/>
        <v>37.442511092936961</v>
      </c>
      <c r="X121" s="15">
        <f t="shared" si="29"/>
        <v>42.720494559862345</v>
      </c>
    </row>
    <row r="122" spans="1:24" x14ac:dyDescent="0.25">
      <c r="A122" s="4">
        <v>51013103401</v>
      </c>
      <c r="B122" s="7" t="s">
        <v>102</v>
      </c>
      <c r="C122" s="29">
        <f t="array" ref="C122">SUMPRODUCT($D$8:$D$13, TRANSPOSE(S122:X122))</f>
        <v>64.415986623914591</v>
      </c>
      <c r="E122" s="46">
        <v>11</v>
      </c>
      <c r="F122" s="51">
        <v>2.6827799240000001</v>
      </c>
      <c r="G122" s="46">
        <v>1</v>
      </c>
      <c r="H122" s="46">
        <v>1</v>
      </c>
      <c r="I122" s="46">
        <v>0</v>
      </c>
      <c r="J122" s="51">
        <v>0.320555812</v>
      </c>
      <c r="L122" s="15">
        <f t="shared" si="18"/>
        <v>2.1708792372135157</v>
      </c>
      <c r="M122" s="15">
        <f t="shared" si="19"/>
        <v>1.3885972874704826</v>
      </c>
      <c r="N122" s="15">
        <f t="shared" si="20"/>
        <v>0.20682433881059203</v>
      </c>
      <c r="O122" s="15">
        <f t="shared" si="21"/>
        <v>0.22912339815714597</v>
      </c>
      <c r="P122" s="15">
        <f t="shared" si="22"/>
        <v>-0.32015580755549983</v>
      </c>
      <c r="Q122" s="15">
        <f t="shared" si="23"/>
        <v>-0.21356823401238534</v>
      </c>
      <c r="S122" s="15">
        <f t="shared" si="24"/>
        <v>98.502984889463178</v>
      </c>
      <c r="T122" s="15">
        <f t="shared" si="25"/>
        <v>91.752237866499115</v>
      </c>
      <c r="U122" s="15">
        <f t="shared" si="26"/>
        <v>58.192647625983753</v>
      </c>
      <c r="V122" s="15">
        <f t="shared" si="27"/>
        <v>59.061349597534218</v>
      </c>
      <c r="W122" s="15">
        <f t="shared" si="28"/>
        <v>37.442511092936961</v>
      </c>
      <c r="X122" s="15">
        <f t="shared" si="29"/>
        <v>41.544188671070323</v>
      </c>
    </row>
    <row r="123" spans="1:24" x14ac:dyDescent="0.25">
      <c r="A123" s="4">
        <v>51013103402</v>
      </c>
      <c r="B123" s="7" t="s">
        <v>103</v>
      </c>
      <c r="C123" s="29">
        <f t="array" ref="C123">SUMPRODUCT($D$8:$D$13, TRANSPOSE(S123:X123))</f>
        <v>62.358942041715693</v>
      </c>
      <c r="E123" s="46">
        <v>7</v>
      </c>
      <c r="F123" s="51">
        <v>2.7038910519999999</v>
      </c>
      <c r="G123" s="46">
        <v>1</v>
      </c>
      <c r="H123" s="46">
        <v>1</v>
      </c>
      <c r="I123" s="46">
        <v>0</v>
      </c>
      <c r="J123" s="51">
        <v>0.31138913800000001</v>
      </c>
      <c r="L123" s="15">
        <f t="shared" si="18"/>
        <v>1.1084896291128745</v>
      </c>
      <c r="M123" s="15">
        <f t="shared" si="19"/>
        <v>1.3949329002540498</v>
      </c>
      <c r="N123" s="15">
        <f t="shared" si="20"/>
        <v>0.20682433881059203</v>
      </c>
      <c r="O123" s="15">
        <f t="shared" si="21"/>
        <v>0.22912339815714597</v>
      </c>
      <c r="P123" s="15">
        <f t="shared" si="22"/>
        <v>-0.32015580755549983</v>
      </c>
      <c r="Q123" s="15">
        <f t="shared" si="23"/>
        <v>-0.22776444496730563</v>
      </c>
      <c r="S123" s="15">
        <f t="shared" si="24"/>
        <v>86.617479220702577</v>
      </c>
      <c r="T123" s="15">
        <f t="shared" si="25"/>
        <v>91.848196262315483</v>
      </c>
      <c r="U123" s="15">
        <f t="shared" si="26"/>
        <v>58.192647625983753</v>
      </c>
      <c r="V123" s="15">
        <f t="shared" si="27"/>
        <v>59.061349597534218</v>
      </c>
      <c r="W123" s="15">
        <f t="shared" si="28"/>
        <v>37.442511092936961</v>
      </c>
      <c r="X123" s="15">
        <f t="shared" si="29"/>
        <v>40.991468450821145</v>
      </c>
    </row>
    <row r="124" spans="1:24" x14ac:dyDescent="0.25">
      <c r="A124" s="4">
        <v>51013103501</v>
      </c>
      <c r="B124" s="7" t="s">
        <v>104</v>
      </c>
      <c r="C124" s="29">
        <f t="array" ref="C124">SUMPRODUCT($D$8:$D$13, TRANSPOSE(S124:X124))</f>
        <v>64.278299002214254</v>
      </c>
      <c r="E124" s="46">
        <v>10</v>
      </c>
      <c r="F124" s="51">
        <v>2.668613246</v>
      </c>
      <c r="G124" s="46">
        <v>1</v>
      </c>
      <c r="H124" s="46">
        <v>1</v>
      </c>
      <c r="I124" s="46">
        <v>0</v>
      </c>
      <c r="J124" s="51">
        <v>0.30694469000000002</v>
      </c>
      <c r="L124" s="15">
        <f t="shared" si="18"/>
        <v>1.9052818351883558</v>
      </c>
      <c r="M124" s="15">
        <f t="shared" si="19"/>
        <v>1.3980047125127493</v>
      </c>
      <c r="N124" s="15">
        <f t="shared" si="20"/>
        <v>0.20682433881059203</v>
      </c>
      <c r="O124" s="15">
        <f t="shared" si="21"/>
        <v>0.22912339815714597</v>
      </c>
      <c r="P124" s="15">
        <f t="shared" si="22"/>
        <v>-0.32015580755549983</v>
      </c>
      <c r="Q124" s="15">
        <f t="shared" si="23"/>
        <v>-0.20404182929263606</v>
      </c>
      <c r="S124" s="15">
        <f t="shared" si="24"/>
        <v>97.162827729777362</v>
      </c>
      <c r="T124" s="15">
        <f t="shared" si="25"/>
        <v>91.894417397382071</v>
      </c>
      <c r="U124" s="15">
        <f t="shared" si="26"/>
        <v>58.192647625983753</v>
      </c>
      <c r="V124" s="15">
        <f t="shared" si="27"/>
        <v>59.061349597534218</v>
      </c>
      <c r="W124" s="15">
        <f t="shared" si="28"/>
        <v>37.442511092936961</v>
      </c>
      <c r="X124" s="15">
        <f t="shared" si="29"/>
        <v>41.916040569671132</v>
      </c>
    </row>
    <row r="125" spans="1:24" x14ac:dyDescent="0.25">
      <c r="A125" s="4">
        <v>51013103502</v>
      </c>
      <c r="B125" s="7" t="s">
        <v>105</v>
      </c>
      <c r="C125" s="29">
        <f t="array" ref="C125">SUMPRODUCT($D$8:$D$13, TRANSPOSE(S125:X125))</f>
        <v>63.942186859294864</v>
      </c>
      <c r="E125" s="46">
        <v>9</v>
      </c>
      <c r="F125" s="51">
        <v>2.6552799020000002</v>
      </c>
      <c r="G125" s="46">
        <v>1</v>
      </c>
      <c r="H125" s="46">
        <v>1</v>
      </c>
      <c r="I125" s="46">
        <v>0</v>
      </c>
      <c r="J125" s="51">
        <v>0.32138914600000001</v>
      </c>
      <c r="L125" s="15">
        <f t="shared" si="18"/>
        <v>1.6396844331631952</v>
      </c>
      <c r="M125" s="15">
        <f t="shared" si="19"/>
        <v>1.3880213226719762</v>
      </c>
      <c r="N125" s="15">
        <f t="shared" si="20"/>
        <v>0.20682433881059203</v>
      </c>
      <c r="O125" s="15">
        <f t="shared" si="21"/>
        <v>0.22912339815714597</v>
      </c>
      <c r="P125" s="15">
        <f t="shared" si="22"/>
        <v>-0.32015580755549983</v>
      </c>
      <c r="Q125" s="15">
        <f t="shared" si="23"/>
        <v>-0.19507580132110744</v>
      </c>
      <c r="S125" s="15">
        <f t="shared" si="24"/>
        <v>94.946460136176</v>
      </c>
      <c r="T125" s="15">
        <f t="shared" si="25"/>
        <v>91.743472383971721</v>
      </c>
      <c r="U125" s="15">
        <f t="shared" si="26"/>
        <v>58.192647625983753</v>
      </c>
      <c r="V125" s="15">
        <f t="shared" si="27"/>
        <v>59.061349597534218</v>
      </c>
      <c r="W125" s="15">
        <f t="shared" si="28"/>
        <v>37.442511092936961</v>
      </c>
      <c r="X125" s="15">
        <f t="shared" si="29"/>
        <v>42.26668031916649</v>
      </c>
    </row>
    <row r="126" spans="1:24" x14ac:dyDescent="0.25">
      <c r="A126" s="4">
        <v>51013103503</v>
      </c>
      <c r="B126" s="7" t="s">
        <v>106</v>
      </c>
      <c r="C126" s="29">
        <f t="array" ref="C126">SUMPRODUCT($D$8:$D$13, TRANSPOSE(S126:X126))</f>
        <v>63.350649383700173</v>
      </c>
      <c r="E126" s="46">
        <v>8</v>
      </c>
      <c r="F126" s="51">
        <v>2.668335468</v>
      </c>
      <c r="G126" s="46">
        <v>1</v>
      </c>
      <c r="H126" s="46">
        <v>1</v>
      </c>
      <c r="I126" s="46">
        <v>0</v>
      </c>
      <c r="J126" s="51">
        <v>0.301111352</v>
      </c>
      <c r="L126" s="15">
        <f t="shared" si="18"/>
        <v>1.3740870311380349</v>
      </c>
      <c r="M126" s="15">
        <f t="shared" si="19"/>
        <v>1.4020364661022919</v>
      </c>
      <c r="N126" s="15">
        <f t="shared" si="20"/>
        <v>0.20682433881059203</v>
      </c>
      <c r="O126" s="15">
        <f t="shared" si="21"/>
        <v>0.22912339815714597</v>
      </c>
      <c r="P126" s="15">
        <f t="shared" si="22"/>
        <v>-0.32015580755549983</v>
      </c>
      <c r="Q126" s="15">
        <f t="shared" si="23"/>
        <v>-0.20385503704322916</v>
      </c>
      <c r="S126" s="15">
        <f t="shared" si="24"/>
        <v>91.529266743140909</v>
      </c>
      <c r="T126" s="15">
        <f t="shared" si="25"/>
        <v>91.954782121284836</v>
      </c>
      <c r="U126" s="15">
        <f t="shared" si="26"/>
        <v>58.192647625983753</v>
      </c>
      <c r="V126" s="15">
        <f t="shared" si="27"/>
        <v>59.061349597534218</v>
      </c>
      <c r="W126" s="15">
        <f t="shared" si="28"/>
        <v>37.442511092936961</v>
      </c>
      <c r="X126" s="15">
        <f t="shared" si="29"/>
        <v>41.923339121320318</v>
      </c>
    </row>
    <row r="127" spans="1:24" x14ac:dyDescent="0.25">
      <c r="A127" s="4">
        <v>51013103601</v>
      </c>
      <c r="B127" s="7" t="s">
        <v>107</v>
      </c>
      <c r="C127" s="29">
        <f t="array" ref="C127">SUMPRODUCT($D$8:$D$13, TRANSPOSE(S127:X127))</f>
        <v>63.217796354720015</v>
      </c>
      <c r="E127" s="46">
        <v>8</v>
      </c>
      <c r="F127" s="51">
        <v>2.680279922</v>
      </c>
      <c r="G127" s="46">
        <v>1</v>
      </c>
      <c r="H127" s="46">
        <v>1</v>
      </c>
      <c r="I127" s="46">
        <v>0</v>
      </c>
      <c r="J127" s="51">
        <v>0.34694472199999998</v>
      </c>
      <c r="L127" s="15">
        <f t="shared" si="18"/>
        <v>1.3740870311380349</v>
      </c>
      <c r="M127" s="15">
        <f t="shared" si="19"/>
        <v>1.3703584021844553</v>
      </c>
      <c r="N127" s="15">
        <f t="shared" si="20"/>
        <v>0.20682433881059203</v>
      </c>
      <c r="O127" s="15">
        <f t="shared" si="21"/>
        <v>0.22912339815714597</v>
      </c>
      <c r="P127" s="15">
        <f t="shared" si="22"/>
        <v>-0.32015580755549983</v>
      </c>
      <c r="Q127" s="15">
        <f t="shared" si="23"/>
        <v>-0.21188710376772363</v>
      </c>
      <c r="S127" s="15">
        <f t="shared" si="24"/>
        <v>91.529266743140909</v>
      </c>
      <c r="T127" s="15">
        <f t="shared" si="25"/>
        <v>91.471247474951483</v>
      </c>
      <c r="U127" s="15">
        <f t="shared" si="26"/>
        <v>58.192647625983753</v>
      </c>
      <c r="V127" s="15">
        <f t="shared" si="27"/>
        <v>59.061349597534218</v>
      </c>
      <c r="W127" s="15">
        <f t="shared" si="28"/>
        <v>37.442511092936961</v>
      </c>
      <c r="X127" s="15">
        <f t="shared" si="29"/>
        <v>41.609755593772803</v>
      </c>
    </row>
    <row r="128" spans="1:24" x14ac:dyDescent="0.25">
      <c r="A128" s="4">
        <v>51013103602</v>
      </c>
      <c r="B128" s="7" t="s">
        <v>108</v>
      </c>
      <c r="C128" s="29">
        <f t="array" ref="C128">SUMPRODUCT($D$8:$D$13, TRANSPOSE(S128:X128))</f>
        <v>63.13930084521725</v>
      </c>
      <c r="E128" s="46">
        <v>8</v>
      </c>
      <c r="F128" s="51">
        <v>2.7083355</v>
      </c>
      <c r="G128" s="46">
        <v>1</v>
      </c>
      <c r="H128" s="46">
        <v>1</v>
      </c>
      <c r="I128" s="46">
        <v>0</v>
      </c>
      <c r="J128" s="51">
        <v>0.32222247999999998</v>
      </c>
      <c r="L128" s="15">
        <f t="shared" si="18"/>
        <v>1.3740870311380349</v>
      </c>
      <c r="M128" s="15">
        <f t="shared" si="19"/>
        <v>1.38744535787347</v>
      </c>
      <c r="N128" s="15">
        <f t="shared" si="20"/>
        <v>0.20682433881059203</v>
      </c>
      <c r="O128" s="15">
        <f t="shared" si="21"/>
        <v>0.22912339815714597</v>
      </c>
      <c r="P128" s="15">
        <f t="shared" si="22"/>
        <v>-0.32015580755549983</v>
      </c>
      <c r="Q128" s="15">
        <f t="shared" si="23"/>
        <v>-0.23075312095781528</v>
      </c>
      <c r="S128" s="15">
        <f t="shared" si="24"/>
        <v>91.529266743140909</v>
      </c>
      <c r="T128" s="15">
        <f t="shared" si="25"/>
        <v>91.734699891065205</v>
      </c>
      <c r="U128" s="15">
        <f t="shared" si="26"/>
        <v>58.192647625983753</v>
      </c>
      <c r="V128" s="15">
        <f t="shared" si="27"/>
        <v>59.061349597534218</v>
      </c>
      <c r="W128" s="15">
        <f t="shared" si="28"/>
        <v>37.442511092936961</v>
      </c>
      <c r="X128" s="15">
        <f t="shared" si="29"/>
        <v>40.875330120642481</v>
      </c>
    </row>
    <row r="129" spans="1:24" x14ac:dyDescent="0.25">
      <c r="A129" s="4">
        <v>51013103700</v>
      </c>
      <c r="B129" s="7" t="s">
        <v>109</v>
      </c>
      <c r="C129" s="29">
        <f t="array" ref="C129">SUMPRODUCT($D$8:$D$13, TRANSPOSE(S129:X129))</f>
        <v>63.821583869847899</v>
      </c>
      <c r="E129" s="46">
        <v>9</v>
      </c>
      <c r="F129" s="51">
        <v>2.6747243620000001</v>
      </c>
      <c r="G129" s="46">
        <v>1</v>
      </c>
      <c r="H129" s="46">
        <v>1</v>
      </c>
      <c r="I129" s="46">
        <v>0</v>
      </c>
      <c r="J129" s="51">
        <v>0.34138916200000002</v>
      </c>
      <c r="L129" s="15">
        <f t="shared" si="18"/>
        <v>1.6396844331631952</v>
      </c>
      <c r="M129" s="15">
        <f t="shared" si="19"/>
        <v>1.3741981675078292</v>
      </c>
      <c r="N129" s="15">
        <f t="shared" si="20"/>
        <v>0.20682433881059203</v>
      </c>
      <c r="O129" s="15">
        <f t="shared" si="21"/>
        <v>0.22912339815714597</v>
      </c>
      <c r="P129" s="15">
        <f t="shared" si="22"/>
        <v>-0.32015580755549983</v>
      </c>
      <c r="Q129" s="15">
        <f t="shared" si="23"/>
        <v>-0.20815125877958673</v>
      </c>
      <c r="S129" s="15">
        <f t="shared" si="24"/>
        <v>94.946460136176</v>
      </c>
      <c r="T129" s="15">
        <f t="shared" si="25"/>
        <v>91.530991524745758</v>
      </c>
      <c r="U129" s="15">
        <f t="shared" si="26"/>
        <v>58.192647625983753</v>
      </c>
      <c r="V129" s="15">
        <f t="shared" si="27"/>
        <v>59.061349597534218</v>
      </c>
      <c r="W129" s="15">
        <f t="shared" si="28"/>
        <v>37.442511092936961</v>
      </c>
      <c r="X129" s="15">
        <f t="shared" si="29"/>
        <v>41.755543241710754</v>
      </c>
    </row>
    <row r="130" spans="1:24" x14ac:dyDescent="0.25">
      <c r="A130" s="4">
        <v>51013103800</v>
      </c>
      <c r="B130" s="7" t="s">
        <v>110</v>
      </c>
      <c r="C130" s="29">
        <f t="array" ref="C130">SUMPRODUCT($D$8:$D$13, TRANSPOSE(S130:X130))</f>
        <v>64.321481283999887</v>
      </c>
      <c r="E130" s="46">
        <v>10</v>
      </c>
      <c r="F130" s="51">
        <v>2.6377798879999999</v>
      </c>
      <c r="G130" s="46">
        <v>1</v>
      </c>
      <c r="H130" s="46">
        <v>1</v>
      </c>
      <c r="I130" s="46">
        <v>0</v>
      </c>
      <c r="J130" s="51">
        <v>0.35888917599999998</v>
      </c>
      <c r="L130" s="15">
        <f t="shared" si="18"/>
        <v>1.9052818351883558</v>
      </c>
      <c r="M130" s="15">
        <f t="shared" si="19"/>
        <v>1.3621029067392008</v>
      </c>
      <c r="N130" s="15">
        <f t="shared" si="20"/>
        <v>0.20682433881059203</v>
      </c>
      <c r="O130" s="15">
        <f t="shared" si="21"/>
        <v>0.22912339815714597</v>
      </c>
      <c r="P130" s="15">
        <f t="shared" si="22"/>
        <v>-0.32015580755549983</v>
      </c>
      <c r="Q130" s="15">
        <f t="shared" si="23"/>
        <v>-0.1833078896084758</v>
      </c>
      <c r="S130" s="15">
        <f t="shared" si="24"/>
        <v>97.162827729777362</v>
      </c>
      <c r="T130" s="15">
        <f t="shared" si="25"/>
        <v>91.341729444051026</v>
      </c>
      <c r="U130" s="15">
        <f t="shared" si="26"/>
        <v>58.192647625983753</v>
      </c>
      <c r="V130" s="15">
        <f t="shared" si="27"/>
        <v>59.061349597534218</v>
      </c>
      <c r="W130" s="15">
        <f t="shared" si="28"/>
        <v>37.442511092936961</v>
      </c>
      <c r="X130" s="15">
        <f t="shared" si="29"/>
        <v>42.727822213716003</v>
      </c>
    </row>
    <row r="131" spans="1:24" x14ac:dyDescent="0.25">
      <c r="A131" s="4">
        <v>51013980100</v>
      </c>
      <c r="B131" s="7" t="s">
        <v>111</v>
      </c>
      <c r="C131" s="29">
        <f t="array" ref="C131">SUMPRODUCT($D$8:$D$13, TRANSPOSE(S131:X131))</f>
        <v>64.447020555165096</v>
      </c>
      <c r="E131" s="46">
        <v>10</v>
      </c>
      <c r="F131" s="51">
        <v>2.6333354400000002</v>
      </c>
      <c r="G131" s="46">
        <v>1</v>
      </c>
      <c r="H131" s="46">
        <v>1</v>
      </c>
      <c r="I131" s="46">
        <v>0</v>
      </c>
      <c r="J131" s="51">
        <v>0.298889128</v>
      </c>
      <c r="L131" s="15">
        <f t="shared" si="18"/>
        <v>1.9052818351883558</v>
      </c>
      <c r="M131" s="15">
        <f t="shared" si="19"/>
        <v>1.4035723722316418</v>
      </c>
      <c r="N131" s="15">
        <f t="shared" si="20"/>
        <v>0.20682433881059203</v>
      </c>
      <c r="O131" s="15">
        <f t="shared" si="21"/>
        <v>0.22912339815714597</v>
      </c>
      <c r="P131" s="15">
        <f t="shared" si="22"/>
        <v>-0.32015580755549983</v>
      </c>
      <c r="Q131" s="15">
        <f t="shared" si="23"/>
        <v>-0.18031921361796646</v>
      </c>
      <c r="S131" s="15">
        <f t="shared" si="24"/>
        <v>97.162827729777362</v>
      </c>
      <c r="T131" s="15">
        <f t="shared" si="25"/>
        <v>91.977688654150498</v>
      </c>
      <c r="U131" s="15">
        <f t="shared" si="26"/>
        <v>58.192647625983753</v>
      </c>
      <c r="V131" s="15">
        <f t="shared" si="27"/>
        <v>59.061349597534218</v>
      </c>
      <c r="W131" s="15">
        <f t="shared" si="28"/>
        <v>37.442511092936961</v>
      </c>
      <c r="X131" s="15">
        <f t="shared" si="29"/>
        <v>42.845098630607765</v>
      </c>
    </row>
    <row r="132" spans="1:24" x14ac:dyDescent="0.25">
      <c r="A132" s="4">
        <v>51013980200</v>
      </c>
      <c r="B132" s="7" t="s">
        <v>112</v>
      </c>
      <c r="C132" s="29">
        <f t="array" ref="C132">SUMPRODUCT($D$8:$D$13, TRANSPOSE(S132:X132))</f>
        <v>61.800249189465859</v>
      </c>
      <c r="E132" s="46">
        <v>7</v>
      </c>
      <c r="F132" s="51">
        <v>2.7938911239999999</v>
      </c>
      <c r="G132" s="46">
        <v>1</v>
      </c>
      <c r="H132" s="46">
        <v>1</v>
      </c>
      <c r="I132" s="46">
        <v>0</v>
      </c>
      <c r="J132" s="51">
        <v>0.40472254600000002</v>
      </c>
      <c r="L132" s="15">
        <f t="shared" si="18"/>
        <v>1.1084896291128745</v>
      </c>
      <c r="M132" s="15">
        <f t="shared" si="19"/>
        <v>1.3304248428213639</v>
      </c>
      <c r="N132" s="15">
        <f t="shared" si="20"/>
        <v>0.20682433881059203</v>
      </c>
      <c r="O132" s="15">
        <f t="shared" si="21"/>
        <v>0.22912339815714597</v>
      </c>
      <c r="P132" s="15">
        <f t="shared" si="22"/>
        <v>-0.32015580755549983</v>
      </c>
      <c r="Q132" s="15">
        <f t="shared" si="23"/>
        <v>-0.28828513377512444</v>
      </c>
      <c r="S132" s="15">
        <f t="shared" si="24"/>
        <v>86.617479220702577</v>
      </c>
      <c r="T132" s="15">
        <f t="shared" si="25"/>
        <v>90.831083306362785</v>
      </c>
      <c r="U132" s="15">
        <f t="shared" si="26"/>
        <v>58.192647625983753</v>
      </c>
      <c r="V132" s="15">
        <f t="shared" si="27"/>
        <v>59.061349597534218</v>
      </c>
      <c r="W132" s="15">
        <f t="shared" si="28"/>
        <v>37.442511092936961</v>
      </c>
      <c r="X132" s="15">
        <f t="shared" si="29"/>
        <v>38.656424293274931</v>
      </c>
    </row>
    <row r="133" spans="1:24" x14ac:dyDescent="0.25">
      <c r="A133" s="4">
        <v>51015070100</v>
      </c>
      <c r="B133" s="7" t="s">
        <v>113</v>
      </c>
      <c r="C133" s="29">
        <f t="array" ref="C133">SUMPRODUCT($D$8:$D$13, TRANSPOSE(S133:X133))</f>
        <v>22.793220346214547</v>
      </c>
      <c r="E133" s="46">
        <v>0</v>
      </c>
      <c r="F133" s="51">
        <v>3.534447272</v>
      </c>
      <c r="G133" s="46">
        <v>0</v>
      </c>
      <c r="H133" s="46">
        <v>0</v>
      </c>
      <c r="I133" s="46">
        <v>28449</v>
      </c>
      <c r="J133" s="51">
        <v>3.2880581860000002</v>
      </c>
      <c r="L133" s="15">
        <f t="shared" si="18"/>
        <v>-0.75069218506324831</v>
      </c>
      <c r="M133" s="15">
        <f t="shared" si="19"/>
        <v>-0.66241336000982598</v>
      </c>
      <c r="N133" s="15">
        <f t="shared" si="20"/>
        <v>-1.2593987619767648</v>
      </c>
      <c r="O133" s="15">
        <f t="shared" si="21"/>
        <v>-1.2880235472792341</v>
      </c>
      <c r="P133" s="15">
        <f t="shared" si="22"/>
        <v>-7.8650449198631525E-2</v>
      </c>
      <c r="Q133" s="15">
        <f t="shared" si="23"/>
        <v>-0.78627327069378117</v>
      </c>
      <c r="S133" s="15">
        <f t="shared" si="24"/>
        <v>22.64189636570033</v>
      </c>
      <c r="T133" s="15">
        <f t="shared" si="25"/>
        <v>25.385317192921679</v>
      </c>
      <c r="U133" s="15">
        <f t="shared" si="26"/>
        <v>10.394316820393664</v>
      </c>
      <c r="V133" s="15">
        <f t="shared" si="27"/>
        <v>9.886888324055791</v>
      </c>
      <c r="W133" s="15">
        <f t="shared" si="28"/>
        <v>46.865532956547447</v>
      </c>
      <c r="X133" s="15">
        <f t="shared" si="29"/>
        <v>21.585370417668369</v>
      </c>
    </row>
    <row r="134" spans="1:24" x14ac:dyDescent="0.25">
      <c r="A134" s="4">
        <v>51015070200</v>
      </c>
      <c r="B134" s="7" t="s">
        <v>114</v>
      </c>
      <c r="C134" s="29">
        <f t="array" ref="C134">SUMPRODUCT($D$8:$D$13, TRANSPOSE(S134:X134))</f>
        <v>33.081648343660142</v>
      </c>
      <c r="E134" s="46">
        <v>0</v>
      </c>
      <c r="F134" s="51">
        <v>3.213058126</v>
      </c>
      <c r="G134" s="46">
        <v>1</v>
      </c>
      <c r="H134" s="46">
        <v>0</v>
      </c>
      <c r="I134" s="46">
        <v>0</v>
      </c>
      <c r="J134" s="51">
        <v>2.6255576559999998</v>
      </c>
      <c r="L134" s="15">
        <f t="shared" si="18"/>
        <v>-0.75069218506324831</v>
      </c>
      <c r="M134" s="15">
        <f t="shared" si="19"/>
        <v>-0.20452134519745693</v>
      </c>
      <c r="N134" s="15">
        <f t="shared" si="20"/>
        <v>0.20682433881059203</v>
      </c>
      <c r="O134" s="15">
        <f t="shared" si="21"/>
        <v>-1.2880235472792341</v>
      </c>
      <c r="P134" s="15">
        <f t="shared" si="22"/>
        <v>-0.32015580755549983</v>
      </c>
      <c r="Q134" s="15">
        <f t="shared" si="23"/>
        <v>-0.57015463813005807</v>
      </c>
      <c r="S134" s="15">
        <f t="shared" si="24"/>
        <v>22.64189636570033</v>
      </c>
      <c r="T134" s="15">
        <f t="shared" si="25"/>
        <v>41.897305672482922</v>
      </c>
      <c r="U134" s="15">
        <f t="shared" si="26"/>
        <v>58.192647625983753</v>
      </c>
      <c r="V134" s="15">
        <f t="shared" si="27"/>
        <v>9.886888324055791</v>
      </c>
      <c r="W134" s="15">
        <f t="shared" si="28"/>
        <v>37.442511092936961</v>
      </c>
      <c r="X134" s="15">
        <f t="shared" si="29"/>
        <v>28.428640980801113</v>
      </c>
    </row>
    <row r="135" spans="1:24" x14ac:dyDescent="0.25">
      <c r="A135" s="4">
        <v>51015070300</v>
      </c>
      <c r="B135" s="7" t="s">
        <v>115</v>
      </c>
      <c r="C135" s="29">
        <f t="array" ref="C135">SUMPRODUCT($D$8:$D$13, TRANSPOSE(S135:X135))</f>
        <v>50.179361602455479</v>
      </c>
      <c r="E135" s="46">
        <v>0</v>
      </c>
      <c r="F135" s="51">
        <v>2.915835666</v>
      </c>
      <c r="G135" s="46">
        <v>1</v>
      </c>
      <c r="H135" s="46">
        <v>1</v>
      </c>
      <c r="I135" s="46">
        <v>126700</v>
      </c>
      <c r="J135" s="51">
        <v>2.3977796960000002</v>
      </c>
      <c r="L135" s="15">
        <f t="shared" si="18"/>
        <v>-0.75069218506324831</v>
      </c>
      <c r="M135" s="15">
        <f t="shared" si="19"/>
        <v>-4.7090966939116595E-2</v>
      </c>
      <c r="N135" s="15">
        <f t="shared" si="20"/>
        <v>0.20682433881059203</v>
      </c>
      <c r="O135" s="15">
        <f t="shared" si="21"/>
        <v>0.22912339815714597</v>
      </c>
      <c r="P135" s="15">
        <f t="shared" si="22"/>
        <v>0.75540849712358249</v>
      </c>
      <c r="Q135" s="15">
        <f t="shared" si="23"/>
        <v>-0.37028693126473072</v>
      </c>
      <c r="S135" s="15">
        <f t="shared" si="24"/>
        <v>22.64189636570033</v>
      </c>
      <c r="T135" s="15">
        <f t="shared" si="25"/>
        <v>48.122036334528318</v>
      </c>
      <c r="U135" s="15">
        <f t="shared" si="26"/>
        <v>58.192647625983753</v>
      </c>
      <c r="V135" s="15">
        <f t="shared" si="27"/>
        <v>59.061349597534218</v>
      </c>
      <c r="W135" s="15">
        <f t="shared" si="28"/>
        <v>77.499804179531637</v>
      </c>
      <c r="X135" s="15">
        <f t="shared" si="29"/>
        <v>35.55843551145464</v>
      </c>
    </row>
    <row r="136" spans="1:24" x14ac:dyDescent="0.25">
      <c r="A136" s="4">
        <v>51015070400</v>
      </c>
      <c r="B136" s="7" t="s">
        <v>116</v>
      </c>
      <c r="C136" s="29">
        <f t="array" ref="C136">SUMPRODUCT($D$8:$D$13, TRANSPOSE(S136:X136))</f>
        <v>42.915106098310915</v>
      </c>
      <c r="E136" s="46">
        <v>0</v>
      </c>
      <c r="F136" s="51">
        <v>2.8291689299999998</v>
      </c>
      <c r="G136" s="46">
        <v>1</v>
      </c>
      <c r="H136" s="46">
        <v>1</v>
      </c>
      <c r="I136" s="46">
        <v>0</v>
      </c>
      <c r="J136" s="51">
        <v>2.6069465300000001</v>
      </c>
      <c r="L136" s="15">
        <f t="shared" si="18"/>
        <v>-0.75069218506324831</v>
      </c>
      <c r="M136" s="15">
        <f t="shared" si="19"/>
        <v>-0.19165813136415372</v>
      </c>
      <c r="N136" s="15">
        <f t="shared" si="20"/>
        <v>0.20682433881059203</v>
      </c>
      <c r="O136" s="15">
        <f t="shared" si="21"/>
        <v>0.22912339815714597</v>
      </c>
      <c r="P136" s="15">
        <f t="shared" si="22"/>
        <v>-0.32015580755549983</v>
      </c>
      <c r="Q136" s="15">
        <f t="shared" si="23"/>
        <v>-0.31200774944979404</v>
      </c>
      <c r="S136" s="15">
        <f t="shared" si="24"/>
        <v>22.64189636570033</v>
      </c>
      <c r="T136" s="15">
        <f t="shared" si="25"/>
        <v>42.40050021195696</v>
      </c>
      <c r="U136" s="15">
        <f t="shared" si="26"/>
        <v>58.192647625983753</v>
      </c>
      <c r="V136" s="15">
        <f t="shared" si="27"/>
        <v>59.061349597534218</v>
      </c>
      <c r="W136" s="15">
        <f t="shared" si="28"/>
        <v>37.442511092936961</v>
      </c>
      <c r="X136" s="15">
        <f t="shared" si="29"/>
        <v>37.751731695753293</v>
      </c>
    </row>
    <row r="137" spans="1:24" x14ac:dyDescent="0.25">
      <c r="A137" s="4">
        <v>51015070500</v>
      </c>
      <c r="B137" s="7" t="s">
        <v>117</v>
      </c>
      <c r="C137" s="29">
        <f t="array" ref="C137">SUMPRODUCT($D$8:$D$13, TRANSPOSE(S137:X137))</f>
        <v>35.391687517518932</v>
      </c>
      <c r="E137" s="46">
        <v>0</v>
      </c>
      <c r="F137" s="51">
        <v>2.7119466139999999</v>
      </c>
      <c r="G137" s="46">
        <v>1</v>
      </c>
      <c r="H137" s="46">
        <v>0</v>
      </c>
      <c r="I137" s="46">
        <v>9200</v>
      </c>
      <c r="J137" s="51">
        <v>2.6808354780000001</v>
      </c>
      <c r="L137" s="15">
        <f t="shared" si="18"/>
        <v>-0.75069218506324831</v>
      </c>
      <c r="M137" s="15">
        <f t="shared" si="19"/>
        <v>-0.24272701016503007</v>
      </c>
      <c r="N137" s="15">
        <f t="shared" si="20"/>
        <v>0.20682433881059203</v>
      </c>
      <c r="O137" s="15">
        <f t="shared" si="21"/>
        <v>-1.2880235472792341</v>
      </c>
      <c r="P137" s="15">
        <f t="shared" si="22"/>
        <v>-0.24205642631597687</v>
      </c>
      <c r="Q137" s="15">
        <f t="shared" si="23"/>
        <v>-0.23318142020010424</v>
      </c>
      <c r="S137" s="15">
        <f t="shared" si="24"/>
        <v>22.64189636570033</v>
      </c>
      <c r="T137" s="15">
        <f t="shared" si="25"/>
        <v>40.410844099189234</v>
      </c>
      <c r="U137" s="15">
        <f t="shared" si="26"/>
        <v>58.192647625983753</v>
      </c>
      <c r="V137" s="15">
        <f t="shared" si="27"/>
        <v>9.886888324055791</v>
      </c>
      <c r="W137" s="15">
        <f t="shared" si="28"/>
        <v>40.436822052612378</v>
      </c>
      <c r="X137" s="15">
        <f t="shared" si="29"/>
        <v>40.781026637572147</v>
      </c>
    </row>
    <row r="138" spans="1:24" x14ac:dyDescent="0.25">
      <c r="A138" s="4">
        <v>51015070600</v>
      </c>
      <c r="B138" s="7" t="s">
        <v>118</v>
      </c>
      <c r="C138" s="29">
        <f t="array" ref="C138">SUMPRODUCT($D$8:$D$13, TRANSPOSE(S138:X138))</f>
        <v>45.12951076786797</v>
      </c>
      <c r="E138" s="46">
        <v>0</v>
      </c>
      <c r="F138" s="51">
        <v>2.6944466</v>
      </c>
      <c r="G138" s="46">
        <v>1</v>
      </c>
      <c r="H138" s="46">
        <v>0</v>
      </c>
      <c r="I138" s="46">
        <v>248120</v>
      </c>
      <c r="J138" s="51">
        <v>2.602502082</v>
      </c>
      <c r="L138" s="15">
        <f t="shared" si="18"/>
        <v>-0.75069218506324831</v>
      </c>
      <c r="M138" s="15">
        <f t="shared" si="19"/>
        <v>-0.18858631910545431</v>
      </c>
      <c r="N138" s="15">
        <f t="shared" si="20"/>
        <v>0.20682433881059203</v>
      </c>
      <c r="O138" s="15">
        <f t="shared" si="21"/>
        <v>-1.2880235472792341</v>
      </c>
      <c r="P138" s="15">
        <f t="shared" si="22"/>
        <v>1.786150548221721</v>
      </c>
      <c r="Q138" s="15">
        <f t="shared" si="23"/>
        <v>-0.2214135084874729</v>
      </c>
      <c r="S138" s="15">
        <f t="shared" si="24"/>
        <v>22.64189636570033</v>
      </c>
      <c r="T138" s="15">
        <f t="shared" si="25"/>
        <v>42.520852809023317</v>
      </c>
      <c r="U138" s="15">
        <f t="shared" si="26"/>
        <v>58.192647625983753</v>
      </c>
      <c r="V138" s="15">
        <f t="shared" si="27"/>
        <v>9.886888324055791</v>
      </c>
      <c r="W138" s="15">
        <f t="shared" si="28"/>
        <v>96.296255723302238</v>
      </c>
      <c r="X138" s="15">
        <f t="shared" si="29"/>
        <v>41.238523759142439</v>
      </c>
    </row>
    <row r="139" spans="1:24" x14ac:dyDescent="0.25">
      <c r="A139" s="4">
        <v>51015070700</v>
      </c>
      <c r="B139" s="7" t="s">
        <v>119</v>
      </c>
      <c r="C139" s="29">
        <f t="array" ref="C139">SUMPRODUCT($D$8:$D$13, TRANSPOSE(S139:X139))</f>
        <v>45.023895860028361</v>
      </c>
      <c r="E139" s="46">
        <v>0</v>
      </c>
      <c r="F139" s="51">
        <v>2.7747244420000001</v>
      </c>
      <c r="G139" s="46">
        <v>1</v>
      </c>
      <c r="H139" s="46">
        <v>1</v>
      </c>
      <c r="I139" s="46">
        <v>22000</v>
      </c>
      <c r="J139" s="51">
        <v>2.4602797459999999</v>
      </c>
      <c r="L139" s="15">
        <f t="shared" si="18"/>
        <v>-0.75069218506324831</v>
      </c>
      <c r="M139" s="15">
        <f t="shared" si="19"/>
        <v>-9.0288326827075702E-2</v>
      </c>
      <c r="N139" s="15">
        <f t="shared" si="20"/>
        <v>0.20682433881059203</v>
      </c>
      <c r="O139" s="15">
        <f t="shared" si="21"/>
        <v>0.22912339815714597</v>
      </c>
      <c r="P139" s="15">
        <f t="shared" si="22"/>
        <v>-0.13339641763490145</v>
      </c>
      <c r="Q139" s="15">
        <f t="shared" si="23"/>
        <v>-0.27539646856605204</v>
      </c>
      <c r="S139" s="15">
        <f t="shared" si="24"/>
        <v>22.64189636570033</v>
      </c>
      <c r="T139" s="15">
        <f t="shared" si="25"/>
        <v>46.402904805315416</v>
      </c>
      <c r="U139" s="15">
        <f t="shared" si="26"/>
        <v>58.192647625983753</v>
      </c>
      <c r="V139" s="15">
        <f t="shared" si="27"/>
        <v>59.061349597534218</v>
      </c>
      <c r="W139" s="15">
        <f t="shared" si="28"/>
        <v>44.693993920149438</v>
      </c>
      <c r="X139" s="15">
        <f t="shared" si="29"/>
        <v>39.150582845487008</v>
      </c>
    </row>
    <row r="140" spans="1:24" x14ac:dyDescent="0.25">
      <c r="A140" s="4">
        <v>51015070800</v>
      </c>
      <c r="B140" s="7" t="s">
        <v>120</v>
      </c>
      <c r="C140" s="29">
        <f t="array" ref="C140">SUMPRODUCT($D$8:$D$13, TRANSPOSE(S140:X140))</f>
        <v>33.591048787448166</v>
      </c>
      <c r="E140" s="46">
        <v>0</v>
      </c>
      <c r="F140" s="51">
        <v>2.9686134860000002</v>
      </c>
      <c r="G140" s="46">
        <v>1</v>
      </c>
      <c r="H140" s="46">
        <v>0</v>
      </c>
      <c r="I140" s="46">
        <v>0</v>
      </c>
      <c r="J140" s="51">
        <v>2.7286132940000001</v>
      </c>
      <c r="L140" s="15">
        <f t="shared" si="18"/>
        <v>-0.75069218506324831</v>
      </c>
      <c r="M140" s="15">
        <f t="shared" si="19"/>
        <v>-0.27574899194604785</v>
      </c>
      <c r="N140" s="15">
        <f t="shared" si="20"/>
        <v>0.20682433881059203</v>
      </c>
      <c r="O140" s="15">
        <f t="shared" si="21"/>
        <v>-1.2880235472792341</v>
      </c>
      <c r="P140" s="15">
        <f t="shared" si="22"/>
        <v>-0.32015580755549983</v>
      </c>
      <c r="Q140" s="15">
        <f t="shared" si="23"/>
        <v>-0.40577745865203196</v>
      </c>
      <c r="S140" s="15">
        <f t="shared" si="24"/>
        <v>22.64189636570033</v>
      </c>
      <c r="T140" s="15">
        <f t="shared" si="25"/>
        <v>39.13704318556713</v>
      </c>
      <c r="U140" s="15">
        <f t="shared" si="26"/>
        <v>58.192647625983753</v>
      </c>
      <c r="V140" s="15">
        <f t="shared" si="27"/>
        <v>9.886888324055791</v>
      </c>
      <c r="W140" s="15">
        <f t="shared" si="28"/>
        <v>37.442511092936961</v>
      </c>
      <c r="X140" s="15">
        <f t="shared" si="29"/>
        <v>34.24530613044503</v>
      </c>
    </row>
    <row r="141" spans="1:24" x14ac:dyDescent="0.25">
      <c r="A141" s="4">
        <v>51015070900</v>
      </c>
      <c r="B141" s="7" t="s">
        <v>121</v>
      </c>
      <c r="C141" s="29">
        <f t="array" ref="C141">SUMPRODUCT($D$8:$D$13, TRANSPOSE(S141:X141))</f>
        <v>34.897997259350305</v>
      </c>
      <c r="E141" s="46">
        <v>0</v>
      </c>
      <c r="F141" s="51">
        <v>2.7713911059999998</v>
      </c>
      <c r="G141" s="46">
        <v>1</v>
      </c>
      <c r="H141" s="46">
        <v>0</v>
      </c>
      <c r="I141" s="46">
        <v>0</v>
      </c>
      <c r="J141" s="51">
        <v>2.6222243199999999</v>
      </c>
      <c r="L141" s="15">
        <f t="shared" si="18"/>
        <v>-0.75069218506324831</v>
      </c>
      <c r="M141" s="15">
        <f t="shared" si="19"/>
        <v>-0.20221748600343253</v>
      </c>
      <c r="N141" s="15">
        <f t="shared" si="20"/>
        <v>0.20682433881059203</v>
      </c>
      <c r="O141" s="15">
        <f t="shared" si="21"/>
        <v>-1.2880235472792341</v>
      </c>
      <c r="P141" s="15">
        <f t="shared" si="22"/>
        <v>-0.32015580755549983</v>
      </c>
      <c r="Q141" s="15">
        <f t="shared" si="23"/>
        <v>-0.27315496157316965</v>
      </c>
      <c r="S141" s="15">
        <f t="shared" si="24"/>
        <v>22.64189636570033</v>
      </c>
      <c r="T141" s="15">
        <f t="shared" si="25"/>
        <v>41.987335182749277</v>
      </c>
      <c r="U141" s="15">
        <f t="shared" si="26"/>
        <v>58.192647625983753</v>
      </c>
      <c r="V141" s="15">
        <f t="shared" si="27"/>
        <v>9.886888324055791</v>
      </c>
      <c r="W141" s="15">
        <f t="shared" si="28"/>
        <v>37.442511092936961</v>
      </c>
      <c r="X141" s="15">
        <f t="shared" si="29"/>
        <v>39.236704964675781</v>
      </c>
    </row>
    <row r="142" spans="1:24" x14ac:dyDescent="0.25">
      <c r="A142" s="4">
        <v>51015071000</v>
      </c>
      <c r="B142" s="7" t="s">
        <v>122</v>
      </c>
      <c r="C142" s="29">
        <f t="array" ref="C142">SUMPRODUCT($D$8:$D$13, TRANSPOSE(S142:X142))</f>
        <v>25.094023828168904</v>
      </c>
      <c r="E142" s="46">
        <v>0</v>
      </c>
      <c r="F142" s="51">
        <v>2.9841690540000001</v>
      </c>
      <c r="G142" s="46">
        <v>0</v>
      </c>
      <c r="H142" s="46">
        <v>0</v>
      </c>
      <c r="I142" s="46">
        <v>0</v>
      </c>
      <c r="J142" s="51">
        <v>2.8352800459999998</v>
      </c>
      <c r="L142" s="15">
        <f t="shared" si="18"/>
        <v>-0.75069218506324831</v>
      </c>
      <c r="M142" s="15">
        <f t="shared" si="19"/>
        <v>-0.34947248615483156</v>
      </c>
      <c r="N142" s="15">
        <f t="shared" si="20"/>
        <v>-1.2593987619767648</v>
      </c>
      <c r="O142" s="15">
        <f t="shared" si="21"/>
        <v>-1.2880235472792341</v>
      </c>
      <c r="P142" s="15">
        <f t="shared" si="22"/>
        <v>-0.32015580755549983</v>
      </c>
      <c r="Q142" s="15">
        <f t="shared" si="23"/>
        <v>-0.41623782461881542</v>
      </c>
      <c r="S142" s="15">
        <f t="shared" si="24"/>
        <v>22.64189636570033</v>
      </c>
      <c r="T142" s="15">
        <f t="shared" si="25"/>
        <v>36.336731156781767</v>
      </c>
      <c r="U142" s="15">
        <f t="shared" si="26"/>
        <v>10.394316820393664</v>
      </c>
      <c r="V142" s="15">
        <f t="shared" si="27"/>
        <v>9.886888324055791</v>
      </c>
      <c r="W142" s="15">
        <f t="shared" si="28"/>
        <v>37.442511092936961</v>
      </c>
      <c r="X142" s="15">
        <f t="shared" si="29"/>
        <v>33.861799209144927</v>
      </c>
    </row>
    <row r="143" spans="1:24" x14ac:dyDescent="0.25">
      <c r="A143" s="4">
        <v>51015071101</v>
      </c>
      <c r="B143" s="7" t="s">
        <v>123</v>
      </c>
      <c r="C143" s="29">
        <f t="array" ref="C143">SUMPRODUCT($D$8:$D$13, TRANSPOSE(S143:X143))</f>
        <v>34.848679427291152</v>
      </c>
      <c r="E143" s="46">
        <v>0</v>
      </c>
      <c r="F143" s="51">
        <v>2.7177799519999999</v>
      </c>
      <c r="G143" s="46">
        <v>1</v>
      </c>
      <c r="H143" s="46">
        <v>0</v>
      </c>
      <c r="I143" s="46">
        <v>0</v>
      </c>
      <c r="J143" s="51">
        <v>2.6850021480000001</v>
      </c>
      <c r="L143" s="15">
        <f t="shared" si="18"/>
        <v>-0.75069218506324831</v>
      </c>
      <c r="M143" s="15">
        <f t="shared" si="19"/>
        <v>-0.24560683415756071</v>
      </c>
      <c r="N143" s="15">
        <f t="shared" si="20"/>
        <v>0.20682433881059203</v>
      </c>
      <c r="O143" s="15">
        <f t="shared" si="21"/>
        <v>-1.2880235472792341</v>
      </c>
      <c r="P143" s="15">
        <f t="shared" si="22"/>
        <v>-0.32015580755549983</v>
      </c>
      <c r="Q143" s="15">
        <f t="shared" si="23"/>
        <v>-0.23710405743764804</v>
      </c>
      <c r="S143" s="15">
        <f t="shared" si="24"/>
        <v>22.64189636570033</v>
      </c>
      <c r="T143" s="15">
        <f t="shared" si="25"/>
        <v>40.299329918546711</v>
      </c>
      <c r="U143" s="15">
        <f t="shared" si="26"/>
        <v>58.192647625983753</v>
      </c>
      <c r="V143" s="15">
        <f t="shared" si="27"/>
        <v>9.886888324055791</v>
      </c>
      <c r="W143" s="15">
        <f t="shared" si="28"/>
        <v>37.442511092936961</v>
      </c>
      <c r="X143" s="15">
        <f t="shared" si="29"/>
        <v>40.628803236523368</v>
      </c>
    </row>
    <row r="144" spans="1:24" x14ac:dyDescent="0.25">
      <c r="A144" s="4">
        <v>51015071102</v>
      </c>
      <c r="B144" s="7" t="s">
        <v>124</v>
      </c>
      <c r="C144" s="29">
        <f t="array" ref="C144">SUMPRODUCT($D$8:$D$13, TRANSPOSE(S144:X144))</f>
        <v>26.260390185376519</v>
      </c>
      <c r="E144" s="46">
        <v>0</v>
      </c>
      <c r="F144" s="51">
        <v>2.8116689159999999</v>
      </c>
      <c r="G144" s="46">
        <v>0</v>
      </c>
      <c r="H144" s="46">
        <v>0</v>
      </c>
      <c r="I144" s="46">
        <v>0</v>
      </c>
      <c r="J144" s="51">
        <v>2.7338910759999999</v>
      </c>
      <c r="L144" s="15">
        <f t="shared" si="18"/>
        <v>-0.75069218506324831</v>
      </c>
      <c r="M144" s="15">
        <f t="shared" si="19"/>
        <v>-0.27939676900325316</v>
      </c>
      <c r="N144" s="15">
        <f t="shared" si="20"/>
        <v>-1.2593987619767648</v>
      </c>
      <c r="O144" s="15">
        <f t="shared" si="21"/>
        <v>-1.2880235472792341</v>
      </c>
      <c r="P144" s="15">
        <f t="shared" si="22"/>
        <v>-0.32015580755549983</v>
      </c>
      <c r="Q144" s="15">
        <f t="shared" si="23"/>
        <v>-0.30023983773716267</v>
      </c>
      <c r="S144" s="15">
        <f t="shared" si="24"/>
        <v>22.64189636570033</v>
      </c>
      <c r="T144" s="15">
        <f t="shared" si="25"/>
        <v>38.997017517978335</v>
      </c>
      <c r="U144" s="15">
        <f t="shared" si="26"/>
        <v>10.394316820393664</v>
      </c>
      <c r="V144" s="15">
        <f t="shared" si="27"/>
        <v>9.886888324055791</v>
      </c>
      <c r="W144" s="15">
        <f t="shared" si="28"/>
        <v>37.442511092936961</v>
      </c>
      <c r="X144" s="15">
        <f t="shared" si="29"/>
        <v>38.199710991194038</v>
      </c>
    </row>
    <row r="145" spans="1:24" x14ac:dyDescent="0.25">
      <c r="A145" s="4">
        <v>51015071200</v>
      </c>
      <c r="B145" s="7" t="s">
        <v>125</v>
      </c>
      <c r="C145" s="29">
        <f t="array" ref="C145">SUMPRODUCT($D$8:$D$13, TRANSPOSE(S145:X145))</f>
        <v>44.897100999358173</v>
      </c>
      <c r="E145" s="46">
        <v>0</v>
      </c>
      <c r="F145" s="51">
        <v>2.6777799199999999</v>
      </c>
      <c r="G145" s="46">
        <v>1</v>
      </c>
      <c r="H145" s="46">
        <v>0</v>
      </c>
      <c r="I145" s="46">
        <v>355425</v>
      </c>
      <c r="J145" s="51">
        <v>2.7969466820000002</v>
      </c>
      <c r="L145" s="15">
        <f t="shared" si="18"/>
        <v>-0.75069218506324831</v>
      </c>
      <c r="M145" s="15">
        <f t="shared" si="19"/>
        <v>-0.3229781054235501</v>
      </c>
      <c r="N145" s="15">
        <f t="shared" si="20"/>
        <v>0.20682433881059203</v>
      </c>
      <c r="O145" s="15">
        <f t="shared" si="21"/>
        <v>-1.2880235472792341</v>
      </c>
      <c r="P145" s="15">
        <f t="shared" si="22"/>
        <v>2.6970694725594395</v>
      </c>
      <c r="Q145" s="15">
        <f t="shared" si="23"/>
        <v>-0.21020597352306192</v>
      </c>
      <c r="S145" s="15">
        <f t="shared" si="24"/>
        <v>22.64189636570033</v>
      </c>
      <c r="T145" s="15">
        <f t="shared" si="25"/>
        <v>37.335591177386867</v>
      </c>
      <c r="U145" s="15">
        <f t="shared" si="26"/>
        <v>58.192647625983753</v>
      </c>
      <c r="V145" s="15">
        <f t="shared" si="27"/>
        <v>9.886888324055791</v>
      </c>
      <c r="W145" s="15">
        <f t="shared" si="28"/>
        <v>99.650236626810624</v>
      </c>
      <c r="X145" s="15">
        <f t="shared" si="29"/>
        <v>41.675345876211658</v>
      </c>
    </row>
    <row r="146" spans="1:24" x14ac:dyDescent="0.25">
      <c r="A146" s="4">
        <v>51017920100</v>
      </c>
      <c r="B146" s="7" t="s">
        <v>126</v>
      </c>
      <c r="C146" s="29">
        <f t="array" ref="C146">SUMPRODUCT($D$8:$D$13, TRANSPOSE(S146:X146))</f>
        <v>31.678074834920615</v>
      </c>
      <c r="E146" s="46">
        <v>0</v>
      </c>
      <c r="F146" s="51">
        <v>3.7194474199999998</v>
      </c>
      <c r="G146" s="46">
        <v>0</v>
      </c>
      <c r="H146" s="46">
        <v>1</v>
      </c>
      <c r="I146" s="46">
        <v>68000</v>
      </c>
      <c r="J146" s="51">
        <v>3.5627806280000001</v>
      </c>
      <c r="L146" s="15">
        <f t="shared" si="18"/>
        <v>-0.75069218506324831</v>
      </c>
      <c r="M146" s="15">
        <f t="shared" si="19"/>
        <v>-0.85228975525067818</v>
      </c>
      <c r="N146" s="15">
        <f t="shared" si="20"/>
        <v>-1.2593987619767648</v>
      </c>
      <c r="O146" s="15">
        <f t="shared" si="21"/>
        <v>0.22912339815714597</v>
      </c>
      <c r="P146" s="15">
        <f t="shared" si="22"/>
        <v>0.25710048856271328</v>
      </c>
      <c r="Q146" s="15">
        <f t="shared" si="23"/>
        <v>-0.91067690879874186</v>
      </c>
      <c r="S146" s="15">
        <f t="shared" si="24"/>
        <v>22.64189636570033</v>
      </c>
      <c r="T146" s="15">
        <f t="shared" si="25"/>
        <v>19.702664534810001</v>
      </c>
      <c r="U146" s="15">
        <f t="shared" si="26"/>
        <v>10.394316820393664</v>
      </c>
      <c r="V146" s="15">
        <f t="shared" si="27"/>
        <v>59.061349597534218</v>
      </c>
      <c r="W146" s="15">
        <f t="shared" si="28"/>
        <v>60.144939979793975</v>
      </c>
      <c r="X146" s="15">
        <f t="shared" si="29"/>
        <v>18.123281711291519</v>
      </c>
    </row>
    <row r="147" spans="1:24" x14ac:dyDescent="0.25">
      <c r="A147" s="4">
        <v>51019030101</v>
      </c>
      <c r="B147" s="7" t="s">
        <v>127</v>
      </c>
      <c r="C147" s="29">
        <f t="array" ref="C147">SUMPRODUCT($D$8:$D$13, TRANSPOSE(S147:X147))</f>
        <v>32.372935102506197</v>
      </c>
      <c r="E147" s="46">
        <v>3</v>
      </c>
      <c r="F147" s="51">
        <v>3.5508361740000001</v>
      </c>
      <c r="G147" s="46">
        <v>1</v>
      </c>
      <c r="H147" s="46">
        <v>0</v>
      </c>
      <c r="I147" s="46">
        <v>0</v>
      </c>
      <c r="J147" s="51">
        <v>3.7916696999999999</v>
      </c>
      <c r="L147" s="15">
        <f t="shared" si="18"/>
        <v>4.6100021012232886E-2</v>
      </c>
      <c r="M147" s="15">
        <f t="shared" si="19"/>
        <v>-1.0104880865736934</v>
      </c>
      <c r="N147" s="15">
        <f t="shared" si="20"/>
        <v>0.20682433881059203</v>
      </c>
      <c r="O147" s="15">
        <f t="shared" si="21"/>
        <v>-1.2880235472792341</v>
      </c>
      <c r="P147" s="15">
        <f t="shared" si="22"/>
        <v>-0.32015580755549983</v>
      </c>
      <c r="Q147" s="15">
        <f t="shared" si="23"/>
        <v>-0.79729401340878525</v>
      </c>
      <c r="S147" s="15">
        <f t="shared" si="24"/>
        <v>51.838473536880429</v>
      </c>
      <c r="T147" s="15">
        <f t="shared" si="25"/>
        <v>15.613075216593481</v>
      </c>
      <c r="U147" s="15">
        <f t="shared" si="26"/>
        <v>58.192647625983753</v>
      </c>
      <c r="V147" s="15">
        <f t="shared" si="27"/>
        <v>9.886888324055791</v>
      </c>
      <c r="W147" s="15">
        <f t="shared" si="28"/>
        <v>37.442511092936961</v>
      </c>
      <c r="X147" s="15">
        <f t="shared" si="29"/>
        <v>21.264014818586769</v>
      </c>
    </row>
    <row r="148" spans="1:24" x14ac:dyDescent="0.25">
      <c r="A148" s="4">
        <v>51019030103</v>
      </c>
      <c r="B148" s="7" t="s">
        <v>128</v>
      </c>
      <c r="C148" s="29">
        <f t="array" ref="C148">SUMPRODUCT($D$8:$D$13, TRANSPOSE(S148:X148))</f>
        <v>47.85601478811158</v>
      </c>
      <c r="E148" s="46">
        <v>3</v>
      </c>
      <c r="F148" s="51">
        <v>3.4738916679999998</v>
      </c>
      <c r="G148" s="46">
        <v>1</v>
      </c>
      <c r="H148" s="46">
        <v>3</v>
      </c>
      <c r="I148" s="46">
        <v>0</v>
      </c>
      <c r="J148" s="51">
        <v>3.7147251940000001</v>
      </c>
      <c r="L148" s="15">
        <f t="shared" si="18"/>
        <v>4.6100021012232886E-2</v>
      </c>
      <c r="M148" s="15">
        <f t="shared" si="19"/>
        <v>-0.9573073368449615</v>
      </c>
      <c r="N148" s="15">
        <f t="shared" si="20"/>
        <v>0.20682433881059203</v>
      </c>
      <c r="O148" s="15">
        <f t="shared" si="21"/>
        <v>3.2634172890299062</v>
      </c>
      <c r="P148" s="15">
        <f t="shared" si="22"/>
        <v>-0.32015580755549983</v>
      </c>
      <c r="Q148" s="15">
        <f t="shared" si="23"/>
        <v>-0.74555256032308825</v>
      </c>
      <c r="S148" s="15">
        <f t="shared" si="24"/>
        <v>51.838473536880429</v>
      </c>
      <c r="T148" s="15">
        <f t="shared" si="25"/>
        <v>16.920607662182601</v>
      </c>
      <c r="U148" s="15">
        <f t="shared" si="26"/>
        <v>58.192647625983753</v>
      </c>
      <c r="V148" s="15">
        <f t="shared" si="27"/>
        <v>99.944961345136747</v>
      </c>
      <c r="W148" s="15">
        <f t="shared" si="28"/>
        <v>37.442511092936961</v>
      </c>
      <c r="X148" s="15">
        <f t="shared" si="29"/>
        <v>22.796887465548942</v>
      </c>
    </row>
    <row r="149" spans="1:24" x14ac:dyDescent="0.25">
      <c r="A149" s="4">
        <v>51019030104</v>
      </c>
      <c r="B149" s="7" t="s">
        <v>129</v>
      </c>
      <c r="C149" s="29">
        <f t="array" ref="C149">SUMPRODUCT($D$8:$D$13, TRANSPOSE(S149:X149))</f>
        <v>47.970936724745115</v>
      </c>
      <c r="E149" s="46">
        <v>3</v>
      </c>
      <c r="F149" s="51">
        <v>3.4577805439999998</v>
      </c>
      <c r="G149" s="46">
        <v>1</v>
      </c>
      <c r="H149" s="46">
        <v>3</v>
      </c>
      <c r="I149" s="46">
        <v>0</v>
      </c>
      <c r="J149" s="51">
        <v>3.694169622</v>
      </c>
      <c r="L149" s="15">
        <f t="shared" ref="L149:L212" si="30" xml:space="preserve"> STANDARDIZE(E149,L$13,L$14)</f>
        <v>4.6100021012232886E-2</v>
      </c>
      <c r="M149" s="15">
        <f t="shared" ref="M149:M212" si="31" xml:space="preserve"> -STANDARDIZE(J149,M$13,M$14)</f>
        <v>-0.94310020514847703</v>
      </c>
      <c r="N149" s="15">
        <f t="shared" ref="N149:N212" si="32" xml:space="preserve"> STANDARDIZE(G149,N$13,N$14)</f>
        <v>0.20682433881059203</v>
      </c>
      <c r="O149" s="15">
        <f t="shared" ref="O149:O212" si="33" xml:space="preserve"> STANDARDIZE(H149,O$13,O$14)</f>
        <v>3.2634172890299062</v>
      </c>
      <c r="P149" s="15">
        <f t="shared" ref="P149:P212" si="34" xml:space="preserve"> STANDARDIZE(I149,P$13,P$14)</f>
        <v>-0.32015580755549983</v>
      </c>
      <c r="Q149" s="15">
        <f t="shared" ref="Q149:Q212" si="35" xml:space="preserve"> -STANDARDIZE(F149,Q$13,Q$14)</f>
        <v>-0.73471860985749105</v>
      </c>
      <c r="S149" s="15">
        <f t="shared" ref="S149:S212" si="36">_xlfn.NORM.S.DIST(L149,1)*100</f>
        <v>51.838473536880429</v>
      </c>
      <c r="T149" s="15">
        <f t="shared" ref="T149:T212" si="37">_xlfn.NORM.S.DIST(M149,1)*100</f>
        <v>17.281482541472247</v>
      </c>
      <c r="U149" s="15">
        <f t="shared" ref="U149:U212" si="38">_xlfn.NORM.S.DIST(N149,1)*100</f>
        <v>58.192647625983753</v>
      </c>
      <c r="V149" s="15">
        <f t="shared" ref="V149:V212" si="39">_xlfn.NORM.S.DIST(O149,1)*100</f>
        <v>99.944961345136747</v>
      </c>
      <c r="W149" s="15">
        <f t="shared" ref="W149:W212" si="40">_xlfn.NORM.S.DIST(P149,1)*100</f>
        <v>37.442511092936961</v>
      </c>
      <c r="X149" s="15">
        <f t="shared" ref="X149:X212" si="41">_xlfn.NORM.S.DIST(Q149,1)*100</f>
        <v>23.125544206060539</v>
      </c>
    </row>
    <row r="150" spans="1:24" x14ac:dyDescent="0.25">
      <c r="A150" s="4">
        <v>51019030201</v>
      </c>
      <c r="B150" s="7" t="s">
        <v>130</v>
      </c>
      <c r="C150" s="29">
        <f t="array" ref="C150">SUMPRODUCT($D$8:$D$13, TRANSPOSE(S150:X150))</f>
        <v>45.178737472564556</v>
      </c>
      <c r="E150" s="46">
        <v>2</v>
      </c>
      <c r="F150" s="51">
        <v>3.5175028140000002</v>
      </c>
      <c r="G150" s="46">
        <v>1</v>
      </c>
      <c r="H150" s="46">
        <v>2</v>
      </c>
      <c r="I150" s="46">
        <v>0</v>
      </c>
      <c r="J150" s="51">
        <v>3.75416967</v>
      </c>
      <c r="L150" s="15">
        <f t="shared" si="30"/>
        <v>-0.21949738101292751</v>
      </c>
      <c r="M150" s="15">
        <f t="shared" si="31"/>
        <v>-0.98456967064091794</v>
      </c>
      <c r="N150" s="15">
        <f t="shared" si="32"/>
        <v>0.20682433881059203</v>
      </c>
      <c r="O150" s="15">
        <f t="shared" si="33"/>
        <v>1.7462703435935263</v>
      </c>
      <c r="P150" s="15">
        <f t="shared" si="34"/>
        <v>-0.32015580755549983</v>
      </c>
      <c r="Q150" s="15">
        <f t="shared" si="35"/>
        <v>-0.77487894347996356</v>
      </c>
      <c r="S150" s="15">
        <f t="shared" si="36"/>
        <v>41.313130988785005</v>
      </c>
      <c r="T150" s="15">
        <f t="shared" si="37"/>
        <v>16.241774677703365</v>
      </c>
      <c r="U150" s="15">
        <f t="shared" si="38"/>
        <v>58.192647625983753</v>
      </c>
      <c r="V150" s="15">
        <f t="shared" si="39"/>
        <v>95.961800671429316</v>
      </c>
      <c r="W150" s="15">
        <f t="shared" si="40"/>
        <v>37.442511092936961</v>
      </c>
      <c r="X150" s="15">
        <f t="shared" si="41"/>
        <v>21.920559778548931</v>
      </c>
    </row>
    <row r="151" spans="1:24" x14ac:dyDescent="0.25">
      <c r="A151" s="4">
        <v>51019030202</v>
      </c>
      <c r="B151" s="7" t="s">
        <v>131</v>
      </c>
      <c r="C151" s="29">
        <f t="array" ref="C151">SUMPRODUCT($D$8:$D$13, TRANSPOSE(S151:X151))</f>
        <v>35.41195488933753</v>
      </c>
      <c r="E151" s="46">
        <v>0</v>
      </c>
      <c r="F151" s="51">
        <v>3.6019473259999999</v>
      </c>
      <c r="G151" s="46">
        <v>1</v>
      </c>
      <c r="H151" s="46">
        <v>1</v>
      </c>
      <c r="I151" s="46">
        <v>0</v>
      </c>
      <c r="J151" s="51">
        <v>3.8383364040000001</v>
      </c>
      <c r="L151" s="15">
        <f t="shared" si="30"/>
        <v>-0.75069218506324831</v>
      </c>
      <c r="M151" s="15">
        <f t="shared" si="31"/>
        <v>-1.0427421152900365</v>
      </c>
      <c r="N151" s="15">
        <f t="shared" si="32"/>
        <v>0.20682433881059203</v>
      </c>
      <c r="O151" s="15">
        <f t="shared" si="33"/>
        <v>0.22912339815714597</v>
      </c>
      <c r="P151" s="15">
        <f t="shared" si="34"/>
        <v>-0.32015580755549983</v>
      </c>
      <c r="Q151" s="15">
        <f t="shared" si="35"/>
        <v>-0.83166378729964519</v>
      </c>
      <c r="S151" s="15">
        <f t="shared" si="36"/>
        <v>22.64189636570033</v>
      </c>
      <c r="T151" s="15">
        <f t="shared" si="37"/>
        <v>14.853387337333551</v>
      </c>
      <c r="U151" s="15">
        <f t="shared" si="38"/>
        <v>58.192647625983753</v>
      </c>
      <c r="V151" s="15">
        <f t="shared" si="39"/>
        <v>59.061349597534218</v>
      </c>
      <c r="W151" s="15">
        <f t="shared" si="40"/>
        <v>37.442511092936961</v>
      </c>
      <c r="X151" s="15">
        <f t="shared" si="41"/>
        <v>20.279937316536394</v>
      </c>
    </row>
    <row r="152" spans="1:24" x14ac:dyDescent="0.25">
      <c r="A152" s="4">
        <v>51019030300</v>
      </c>
      <c r="B152" s="7" t="s">
        <v>132</v>
      </c>
      <c r="C152" s="29">
        <f t="array" ref="C152">SUMPRODUCT($D$8:$D$13, TRANSPOSE(S152:X152))</f>
        <v>27.315139960225025</v>
      </c>
      <c r="E152" s="46">
        <v>0</v>
      </c>
      <c r="F152" s="51">
        <v>3.680280722</v>
      </c>
      <c r="G152" s="46">
        <v>1</v>
      </c>
      <c r="H152" s="46">
        <v>0</v>
      </c>
      <c r="I152" s="46">
        <v>0</v>
      </c>
      <c r="J152" s="51">
        <v>3.7158363059999999</v>
      </c>
      <c r="L152" s="15">
        <f t="shared" si="30"/>
        <v>-0.75069218506324831</v>
      </c>
      <c r="M152" s="15">
        <f t="shared" si="31"/>
        <v>-0.9580752899096362</v>
      </c>
      <c r="N152" s="15">
        <f t="shared" si="32"/>
        <v>0.20682433881059203</v>
      </c>
      <c r="O152" s="15">
        <f t="shared" si="33"/>
        <v>-1.2880235472792341</v>
      </c>
      <c r="P152" s="15">
        <f t="shared" si="34"/>
        <v>-0.32015580755549983</v>
      </c>
      <c r="Q152" s="15">
        <f t="shared" si="35"/>
        <v>-0.88433920163237634</v>
      </c>
      <c r="S152" s="15">
        <f t="shared" si="36"/>
        <v>22.64189636570033</v>
      </c>
      <c r="T152" s="15">
        <f t="shared" si="37"/>
        <v>16.90123973105807</v>
      </c>
      <c r="U152" s="15">
        <f t="shared" si="38"/>
        <v>58.192647625983753</v>
      </c>
      <c r="V152" s="15">
        <f t="shared" si="39"/>
        <v>9.886888324055791</v>
      </c>
      <c r="W152" s="15">
        <f t="shared" si="40"/>
        <v>37.442511092936961</v>
      </c>
      <c r="X152" s="15">
        <f t="shared" si="41"/>
        <v>18.825656621615259</v>
      </c>
    </row>
    <row r="153" spans="1:24" x14ac:dyDescent="0.25">
      <c r="A153" s="4">
        <v>51019030401</v>
      </c>
      <c r="B153" s="7" t="s">
        <v>133</v>
      </c>
      <c r="C153" s="29">
        <f t="array" ref="C153">SUMPRODUCT($D$8:$D$13, TRANSPOSE(S153:X153))</f>
        <v>26.14585437157578</v>
      </c>
      <c r="E153" s="46">
        <v>0</v>
      </c>
      <c r="F153" s="51">
        <v>3.7975030379999999</v>
      </c>
      <c r="G153" s="46">
        <v>1</v>
      </c>
      <c r="H153" s="46">
        <v>0</v>
      </c>
      <c r="I153" s="46">
        <v>0</v>
      </c>
      <c r="J153" s="51">
        <v>4.0341698939999997</v>
      </c>
      <c r="L153" s="15">
        <f t="shared" si="30"/>
        <v>-0.75069218506324831</v>
      </c>
      <c r="M153" s="15">
        <f t="shared" si="31"/>
        <v>-1.1780938429389756</v>
      </c>
      <c r="N153" s="15">
        <f t="shared" si="32"/>
        <v>0.20682433881059203</v>
      </c>
      <c r="O153" s="15">
        <f t="shared" si="33"/>
        <v>-1.2880235472792341</v>
      </c>
      <c r="P153" s="15">
        <f t="shared" si="34"/>
        <v>-0.32015580755549983</v>
      </c>
      <c r="Q153" s="15">
        <f t="shared" si="35"/>
        <v>-0.96316553088206613</v>
      </c>
      <c r="S153" s="15">
        <f t="shared" si="36"/>
        <v>22.64189636570033</v>
      </c>
      <c r="T153" s="15">
        <f t="shared" si="37"/>
        <v>11.937959819240458</v>
      </c>
      <c r="U153" s="15">
        <f t="shared" si="38"/>
        <v>58.192647625983753</v>
      </c>
      <c r="V153" s="15">
        <f t="shared" si="39"/>
        <v>9.886888324055791</v>
      </c>
      <c r="W153" s="15">
        <f t="shared" si="40"/>
        <v>37.442511092936961</v>
      </c>
      <c r="X153" s="15">
        <f t="shared" si="41"/>
        <v>16.773223001537382</v>
      </c>
    </row>
    <row r="154" spans="1:24" x14ac:dyDescent="0.25">
      <c r="A154" s="4">
        <v>51019030402</v>
      </c>
      <c r="B154" s="7" t="s">
        <v>134</v>
      </c>
      <c r="C154" s="29">
        <f t="array" ref="C154">SUMPRODUCT($D$8:$D$13, TRANSPOSE(S154:X154))</f>
        <v>33.162334616845307</v>
      </c>
      <c r="E154" s="46">
        <v>0</v>
      </c>
      <c r="F154" s="51">
        <v>3.6427806920000001</v>
      </c>
      <c r="G154" s="46">
        <v>2</v>
      </c>
      <c r="H154" s="46">
        <v>0</v>
      </c>
      <c r="I154" s="46">
        <v>0</v>
      </c>
      <c r="J154" s="51">
        <v>3.8794475479999999</v>
      </c>
      <c r="L154" s="15">
        <f t="shared" si="30"/>
        <v>-0.75069218506324831</v>
      </c>
      <c r="M154" s="15">
        <f t="shared" si="31"/>
        <v>-1.0711563786830052</v>
      </c>
      <c r="N154" s="15">
        <f t="shared" si="32"/>
        <v>1.6730474395979487</v>
      </c>
      <c r="O154" s="15">
        <f t="shared" si="33"/>
        <v>-1.2880235472792341</v>
      </c>
      <c r="P154" s="15">
        <f t="shared" si="34"/>
        <v>-0.32015580755549983</v>
      </c>
      <c r="Q154" s="15">
        <f t="shared" si="35"/>
        <v>-0.85912224796245196</v>
      </c>
      <c r="S154" s="15">
        <f t="shared" si="36"/>
        <v>22.64189636570033</v>
      </c>
      <c r="T154" s="15">
        <f t="shared" si="37"/>
        <v>14.204956084567055</v>
      </c>
      <c r="U154" s="15">
        <f t="shared" si="38"/>
        <v>95.284102130601454</v>
      </c>
      <c r="V154" s="15">
        <f t="shared" si="39"/>
        <v>9.886888324055791</v>
      </c>
      <c r="W154" s="15">
        <f t="shared" si="40"/>
        <v>37.442511092936961</v>
      </c>
      <c r="X154" s="15">
        <f t="shared" si="41"/>
        <v>19.513653703210263</v>
      </c>
    </row>
    <row r="155" spans="1:24" x14ac:dyDescent="0.25">
      <c r="A155" s="4">
        <v>51019030501</v>
      </c>
      <c r="B155" s="7" t="s">
        <v>135</v>
      </c>
      <c r="C155" s="29">
        <f t="array" ref="C155">SUMPRODUCT($D$8:$D$13, TRANSPOSE(S155:X155))</f>
        <v>17.912907089222752</v>
      </c>
      <c r="E155" s="46">
        <v>0</v>
      </c>
      <c r="F155" s="51">
        <v>3.8508364140000002</v>
      </c>
      <c r="G155" s="46">
        <v>0</v>
      </c>
      <c r="H155" s="46">
        <v>0</v>
      </c>
      <c r="I155" s="46">
        <v>0</v>
      </c>
      <c r="J155" s="51">
        <v>4.087225492</v>
      </c>
      <c r="L155" s="15">
        <f t="shared" si="30"/>
        <v>-0.75069218506324831</v>
      </c>
      <c r="M155" s="15">
        <f t="shared" si="31"/>
        <v>-1.2147636017771988</v>
      </c>
      <c r="N155" s="15">
        <f t="shared" si="32"/>
        <v>-1.2593987619767648</v>
      </c>
      <c r="O155" s="15">
        <f t="shared" si="33"/>
        <v>-1.2880235472792341</v>
      </c>
      <c r="P155" s="15">
        <f t="shared" si="34"/>
        <v>-0.32015580755549983</v>
      </c>
      <c r="Q155" s="15">
        <f t="shared" si="35"/>
        <v>-0.99902964276818118</v>
      </c>
      <c r="S155" s="15">
        <f t="shared" si="36"/>
        <v>22.64189636570033</v>
      </c>
      <c r="T155" s="15">
        <f t="shared" si="37"/>
        <v>11.222813342964391</v>
      </c>
      <c r="U155" s="15">
        <f t="shared" si="38"/>
        <v>10.394316820393664</v>
      </c>
      <c r="V155" s="15">
        <f t="shared" si="39"/>
        <v>9.886888324055791</v>
      </c>
      <c r="W155" s="15">
        <f t="shared" si="40"/>
        <v>37.442511092936961</v>
      </c>
      <c r="X155" s="15">
        <f t="shared" si="41"/>
        <v>15.889016589285399</v>
      </c>
    </row>
    <row r="156" spans="1:24" x14ac:dyDescent="0.25">
      <c r="A156" s="4">
        <v>51019030503</v>
      </c>
      <c r="B156" s="7" t="s">
        <v>136</v>
      </c>
      <c r="C156" s="29">
        <f t="array" ref="C156">SUMPRODUCT($D$8:$D$13, TRANSPOSE(S156:X156))</f>
        <v>17.318727337619446</v>
      </c>
      <c r="E156" s="46">
        <v>0</v>
      </c>
      <c r="F156" s="51">
        <v>3.97778096</v>
      </c>
      <c r="G156" s="46">
        <v>0</v>
      </c>
      <c r="H156" s="46">
        <v>0</v>
      </c>
      <c r="I156" s="46">
        <v>0</v>
      </c>
      <c r="J156" s="51">
        <v>4.2141700379999998</v>
      </c>
      <c r="L156" s="15">
        <f t="shared" si="30"/>
        <v>-0.75069218506324831</v>
      </c>
      <c r="M156" s="15">
        <f t="shared" si="31"/>
        <v>-1.3025022394162984</v>
      </c>
      <c r="N156" s="15">
        <f t="shared" si="32"/>
        <v>-1.2593987619767648</v>
      </c>
      <c r="O156" s="15">
        <f t="shared" si="33"/>
        <v>-1.2880235472792341</v>
      </c>
      <c r="P156" s="15">
        <f t="shared" si="34"/>
        <v>-0.32015580755549983</v>
      </c>
      <c r="Q156" s="15">
        <f t="shared" si="35"/>
        <v>-1.0843937007471105</v>
      </c>
      <c r="S156" s="15">
        <f t="shared" si="36"/>
        <v>22.64189636570033</v>
      </c>
      <c r="T156" s="15">
        <f t="shared" si="37"/>
        <v>9.6372376463342544</v>
      </c>
      <c r="U156" s="15">
        <f t="shared" si="38"/>
        <v>10.394316820393664</v>
      </c>
      <c r="V156" s="15">
        <f t="shared" si="39"/>
        <v>9.886888324055791</v>
      </c>
      <c r="W156" s="15">
        <f t="shared" si="40"/>
        <v>37.442511092936961</v>
      </c>
      <c r="X156" s="15">
        <f t="shared" si="41"/>
        <v>13.909513776295679</v>
      </c>
    </row>
    <row r="157" spans="1:24" x14ac:dyDescent="0.25">
      <c r="A157" s="4">
        <v>51019030504</v>
      </c>
      <c r="B157" s="7" t="s">
        <v>137</v>
      </c>
      <c r="C157" s="29">
        <f t="array" ref="C157">SUMPRODUCT($D$8:$D$13, TRANSPOSE(S157:X157))</f>
        <v>25.400743328224184</v>
      </c>
      <c r="E157" s="46">
        <v>0</v>
      </c>
      <c r="F157" s="51">
        <v>3.9519476060000001</v>
      </c>
      <c r="G157" s="46">
        <v>1</v>
      </c>
      <c r="H157" s="46">
        <v>0</v>
      </c>
      <c r="I157" s="46">
        <v>0</v>
      </c>
      <c r="J157" s="51">
        <v>4.1886144620000003</v>
      </c>
      <c r="L157" s="15">
        <f t="shared" si="30"/>
        <v>-0.75069218506324831</v>
      </c>
      <c r="M157" s="15">
        <f t="shared" si="31"/>
        <v>-1.2848393189287777</v>
      </c>
      <c r="N157" s="15">
        <f t="shared" si="32"/>
        <v>0.20682433881059203</v>
      </c>
      <c r="O157" s="15">
        <f t="shared" si="33"/>
        <v>-1.2880235472792341</v>
      </c>
      <c r="P157" s="15">
        <f t="shared" si="34"/>
        <v>-0.32015580755549983</v>
      </c>
      <c r="Q157" s="15">
        <f t="shared" si="35"/>
        <v>-1.0670220215522737</v>
      </c>
      <c r="S157" s="15">
        <f t="shared" si="36"/>
        <v>22.64189636570033</v>
      </c>
      <c r="T157" s="15">
        <f t="shared" si="37"/>
        <v>9.9424219659263553</v>
      </c>
      <c r="U157" s="15">
        <f t="shared" si="38"/>
        <v>58.192647625983753</v>
      </c>
      <c r="V157" s="15">
        <f t="shared" si="39"/>
        <v>9.886888324055791</v>
      </c>
      <c r="W157" s="15">
        <f t="shared" si="40"/>
        <v>37.442511092936961</v>
      </c>
      <c r="X157" s="15">
        <f t="shared" si="41"/>
        <v>14.298094594741942</v>
      </c>
    </row>
    <row r="158" spans="1:24" x14ac:dyDescent="0.25">
      <c r="A158" s="4">
        <v>51019030601</v>
      </c>
      <c r="B158" s="7" t="s">
        <v>138</v>
      </c>
      <c r="C158" s="29">
        <f t="array" ref="C158">SUMPRODUCT($D$8:$D$13, TRANSPOSE(S158:X158))</f>
        <v>25.51944066029062</v>
      </c>
      <c r="E158" s="46">
        <v>0</v>
      </c>
      <c r="F158" s="51">
        <v>3.965836506</v>
      </c>
      <c r="G158" s="46">
        <v>1</v>
      </c>
      <c r="H158" s="46">
        <v>0</v>
      </c>
      <c r="I158" s="46">
        <v>0</v>
      </c>
      <c r="J158" s="51">
        <v>4.1147255139999999</v>
      </c>
      <c r="L158" s="15">
        <f t="shared" si="30"/>
        <v>-0.75069218506324831</v>
      </c>
      <c r="M158" s="15">
        <f t="shared" si="31"/>
        <v>-1.2337704401279008</v>
      </c>
      <c r="N158" s="15">
        <f t="shared" si="32"/>
        <v>0.20682433881059203</v>
      </c>
      <c r="O158" s="15">
        <f t="shared" si="33"/>
        <v>-1.2880235472792341</v>
      </c>
      <c r="P158" s="15">
        <f t="shared" si="34"/>
        <v>-0.32015580755549983</v>
      </c>
      <c r="Q158" s="15">
        <f t="shared" si="35"/>
        <v>-1.0763616340226161</v>
      </c>
      <c r="S158" s="15">
        <f t="shared" si="36"/>
        <v>22.64189636570033</v>
      </c>
      <c r="T158" s="15">
        <f t="shared" si="37"/>
        <v>10.864422862535296</v>
      </c>
      <c r="U158" s="15">
        <f t="shared" si="38"/>
        <v>58.192647625983753</v>
      </c>
      <c r="V158" s="15">
        <f t="shared" si="39"/>
        <v>9.886888324055791</v>
      </c>
      <c r="W158" s="15">
        <f t="shared" si="40"/>
        <v>37.442511092936961</v>
      </c>
      <c r="X158" s="15">
        <f t="shared" si="41"/>
        <v>14.088277690531607</v>
      </c>
    </row>
    <row r="159" spans="1:24" x14ac:dyDescent="0.25">
      <c r="A159" s="4">
        <v>51019030602</v>
      </c>
      <c r="B159" s="7" t="s">
        <v>139</v>
      </c>
      <c r="C159" s="29">
        <f t="array" ref="C159">SUMPRODUCT($D$8:$D$13, TRANSPOSE(S159:X159))</f>
        <v>33.640347969216009</v>
      </c>
      <c r="E159" s="46">
        <v>0</v>
      </c>
      <c r="F159" s="51">
        <v>4.0805588200000003</v>
      </c>
      <c r="G159" s="46">
        <v>1</v>
      </c>
      <c r="H159" s="46">
        <v>1</v>
      </c>
      <c r="I159" s="46">
        <v>0</v>
      </c>
      <c r="J159" s="51">
        <v>4.0247254420000003</v>
      </c>
      <c r="L159" s="15">
        <f t="shared" si="30"/>
        <v>-0.75069218506324831</v>
      </c>
      <c r="M159" s="15">
        <f t="shared" si="31"/>
        <v>-1.1715662418892399</v>
      </c>
      <c r="N159" s="15">
        <f t="shared" si="32"/>
        <v>0.20682433881059203</v>
      </c>
      <c r="O159" s="15">
        <f t="shared" si="33"/>
        <v>0.22912339815714597</v>
      </c>
      <c r="P159" s="15">
        <f t="shared" si="34"/>
        <v>-0.32015580755549983</v>
      </c>
      <c r="Q159" s="15">
        <f t="shared" si="35"/>
        <v>-1.1535068330276446</v>
      </c>
      <c r="S159" s="15">
        <f t="shared" si="36"/>
        <v>22.64189636570033</v>
      </c>
      <c r="T159" s="15">
        <f t="shared" si="37"/>
        <v>12.068562404989345</v>
      </c>
      <c r="U159" s="15">
        <f t="shared" si="38"/>
        <v>58.192647625983753</v>
      </c>
      <c r="V159" s="15">
        <f t="shared" si="39"/>
        <v>59.061349597534218</v>
      </c>
      <c r="W159" s="15">
        <f t="shared" si="40"/>
        <v>37.442511092936961</v>
      </c>
      <c r="X159" s="15">
        <f t="shared" si="41"/>
        <v>12.43512072815146</v>
      </c>
    </row>
    <row r="160" spans="1:24" x14ac:dyDescent="0.25">
      <c r="A160" s="4">
        <v>51019030603</v>
      </c>
      <c r="B160" s="7" t="s">
        <v>140</v>
      </c>
      <c r="C160" s="29">
        <f t="array" ref="C160">SUMPRODUCT($D$8:$D$13, TRANSPOSE(S160:X160))</f>
        <v>33.717134602745396</v>
      </c>
      <c r="E160" s="46">
        <v>0</v>
      </c>
      <c r="F160" s="51">
        <v>4.0525032420000002</v>
      </c>
      <c r="G160" s="46">
        <v>1</v>
      </c>
      <c r="H160" s="46">
        <v>1</v>
      </c>
      <c r="I160" s="46">
        <v>0</v>
      </c>
      <c r="J160" s="51">
        <v>4.019725438</v>
      </c>
      <c r="L160" s="15">
        <f t="shared" si="30"/>
        <v>-0.75069218506324831</v>
      </c>
      <c r="M160" s="15">
        <f t="shared" si="31"/>
        <v>-1.1681104530982029</v>
      </c>
      <c r="N160" s="15">
        <f t="shared" si="32"/>
        <v>0.20682433881059203</v>
      </c>
      <c r="O160" s="15">
        <f t="shared" si="33"/>
        <v>0.22912339815714597</v>
      </c>
      <c r="P160" s="15">
        <f t="shared" si="34"/>
        <v>-0.32015580755549983</v>
      </c>
      <c r="Q160" s="15">
        <f t="shared" si="35"/>
        <v>-1.1346408158375529</v>
      </c>
      <c r="S160" s="15">
        <f t="shared" si="36"/>
        <v>22.64189636570033</v>
      </c>
      <c r="T160" s="15">
        <f t="shared" si="37"/>
        <v>12.1381107200586</v>
      </c>
      <c r="U160" s="15">
        <f t="shared" si="38"/>
        <v>58.192647625983753</v>
      </c>
      <c r="V160" s="15">
        <f t="shared" si="39"/>
        <v>59.061349597534218</v>
      </c>
      <c r="W160" s="15">
        <f t="shared" si="40"/>
        <v>37.442511092936961</v>
      </c>
      <c r="X160" s="15">
        <f t="shared" si="41"/>
        <v>12.826292214258514</v>
      </c>
    </row>
    <row r="161" spans="1:24" x14ac:dyDescent="0.25">
      <c r="A161" s="4">
        <v>51019030604</v>
      </c>
      <c r="B161" s="7" t="s">
        <v>141</v>
      </c>
      <c r="C161" s="29">
        <f t="array" ref="C161">SUMPRODUCT($D$8:$D$13, TRANSPOSE(S161:X161))</f>
        <v>33.934044382327691</v>
      </c>
      <c r="E161" s="46">
        <v>0</v>
      </c>
      <c r="F161" s="51">
        <v>3.9730587339999999</v>
      </c>
      <c r="G161" s="46">
        <v>1</v>
      </c>
      <c r="H161" s="46">
        <v>1</v>
      </c>
      <c r="I161" s="46">
        <v>0</v>
      </c>
      <c r="J161" s="51">
        <v>4.0091698740000004</v>
      </c>
      <c r="L161" s="15">
        <f t="shared" si="30"/>
        <v>-0.75069218506324831</v>
      </c>
      <c r="M161" s="15">
        <f t="shared" si="31"/>
        <v>-1.1608148989837921</v>
      </c>
      <c r="N161" s="15">
        <f t="shared" si="32"/>
        <v>0.20682433881059203</v>
      </c>
      <c r="O161" s="15">
        <f t="shared" si="33"/>
        <v>0.22912339815714597</v>
      </c>
      <c r="P161" s="15">
        <f t="shared" si="34"/>
        <v>-0.32015580755549983</v>
      </c>
      <c r="Q161" s="15">
        <f t="shared" si="35"/>
        <v>-1.0812182325071942</v>
      </c>
      <c r="S161" s="15">
        <f t="shared" si="36"/>
        <v>22.64189636570033</v>
      </c>
      <c r="T161" s="15">
        <f t="shared" si="37"/>
        <v>12.285859133408275</v>
      </c>
      <c r="U161" s="15">
        <f t="shared" si="38"/>
        <v>58.192647625983753</v>
      </c>
      <c r="V161" s="15">
        <f t="shared" si="39"/>
        <v>59.061349597534218</v>
      </c>
      <c r="W161" s="15">
        <f t="shared" si="40"/>
        <v>37.442511092936961</v>
      </c>
      <c r="X161" s="15">
        <f t="shared" si="41"/>
        <v>13.980002478402644</v>
      </c>
    </row>
    <row r="162" spans="1:24" x14ac:dyDescent="0.25">
      <c r="A162" s="4">
        <v>51019030605</v>
      </c>
      <c r="B162" s="7" t="s">
        <v>142</v>
      </c>
      <c r="C162" s="29">
        <f t="array" ref="C162">SUMPRODUCT($D$8:$D$13, TRANSPOSE(S162:X162))</f>
        <v>28.509938433993696</v>
      </c>
      <c r="E162" s="46">
        <v>0</v>
      </c>
      <c r="F162" s="51">
        <v>3.8494475239999999</v>
      </c>
      <c r="G162" s="46">
        <v>1</v>
      </c>
      <c r="H162" s="46">
        <v>0</v>
      </c>
      <c r="I162" s="46">
        <v>30000</v>
      </c>
      <c r="J162" s="51">
        <v>3.708058522</v>
      </c>
      <c r="L162" s="15">
        <f t="shared" si="30"/>
        <v>-0.75069218506324831</v>
      </c>
      <c r="M162" s="15">
        <f t="shared" si="31"/>
        <v>-0.95269961845691242</v>
      </c>
      <c r="N162" s="15">
        <f t="shared" si="32"/>
        <v>0.20682433881059203</v>
      </c>
      <c r="O162" s="15">
        <f t="shared" si="33"/>
        <v>-1.2880235472792341</v>
      </c>
      <c r="P162" s="15">
        <f t="shared" si="34"/>
        <v>-6.5483912209229334E-2</v>
      </c>
      <c r="Q162" s="15">
        <f t="shared" si="35"/>
        <v>-0.99809568152114669</v>
      </c>
      <c r="S162" s="15">
        <f t="shared" si="36"/>
        <v>22.64189636570033</v>
      </c>
      <c r="T162" s="15">
        <f t="shared" si="37"/>
        <v>17.037114336497638</v>
      </c>
      <c r="U162" s="15">
        <f t="shared" si="38"/>
        <v>58.192647625983753</v>
      </c>
      <c r="V162" s="15">
        <f t="shared" si="39"/>
        <v>9.886888324055791</v>
      </c>
      <c r="W162" s="15">
        <f t="shared" si="40"/>
        <v>47.389435751920125</v>
      </c>
      <c r="X162" s="15">
        <f t="shared" si="41"/>
        <v>15.911648199804542</v>
      </c>
    </row>
    <row r="163" spans="1:24" x14ac:dyDescent="0.25">
      <c r="A163" s="4">
        <v>51019050100</v>
      </c>
      <c r="B163" s="7" t="s">
        <v>143</v>
      </c>
      <c r="C163" s="29">
        <f t="array" ref="C163">SUMPRODUCT($D$8:$D$13, TRANSPOSE(S163:X163))</f>
        <v>37.305203270140936</v>
      </c>
      <c r="E163" s="46">
        <v>0</v>
      </c>
      <c r="F163" s="51">
        <v>3.634447352</v>
      </c>
      <c r="G163" s="46">
        <v>1</v>
      </c>
      <c r="H163" s="46">
        <v>0</v>
      </c>
      <c r="I163" s="46">
        <v>316479</v>
      </c>
      <c r="J163" s="51">
        <v>3.8708364300000002</v>
      </c>
      <c r="L163" s="15">
        <f t="shared" si="30"/>
        <v>-0.75069218506324831</v>
      </c>
      <c r="M163" s="15">
        <f t="shared" si="31"/>
        <v>-1.0652047424317754</v>
      </c>
      <c r="N163" s="15">
        <f t="shared" si="32"/>
        <v>0.20682433881059203</v>
      </c>
      <c r="O163" s="15">
        <f t="shared" si="33"/>
        <v>-1.2880235472792341</v>
      </c>
      <c r="P163" s="15">
        <f t="shared" si="34"/>
        <v>2.3664544180209113</v>
      </c>
      <c r="Q163" s="15">
        <f t="shared" si="35"/>
        <v>-0.85351848048024648</v>
      </c>
      <c r="S163" s="15">
        <f t="shared" si="36"/>
        <v>22.64189636570033</v>
      </c>
      <c r="T163" s="15">
        <f t="shared" si="37"/>
        <v>14.33916440030556</v>
      </c>
      <c r="U163" s="15">
        <f t="shared" si="38"/>
        <v>58.192647625983753</v>
      </c>
      <c r="V163" s="15">
        <f t="shared" si="39"/>
        <v>9.886888324055791</v>
      </c>
      <c r="W163" s="15">
        <f t="shared" si="40"/>
        <v>99.102030718177403</v>
      </c>
      <c r="X163" s="15">
        <f t="shared" si="41"/>
        <v>19.668592186622785</v>
      </c>
    </row>
    <row r="164" spans="1:24" x14ac:dyDescent="0.25">
      <c r="A164" s="4">
        <v>51021040100</v>
      </c>
      <c r="B164" s="7" t="s">
        <v>144</v>
      </c>
      <c r="C164" s="29">
        <f t="array" ref="C164">SUMPRODUCT($D$8:$D$13, TRANSPOSE(S164:X164))</f>
        <v>14.289029457799344</v>
      </c>
      <c r="E164" s="46">
        <v>0</v>
      </c>
      <c r="F164" s="51">
        <v>5.25278198</v>
      </c>
      <c r="G164" s="46">
        <v>0</v>
      </c>
      <c r="H164" s="46">
        <v>0</v>
      </c>
      <c r="I164" s="46">
        <v>0</v>
      </c>
      <c r="J164" s="51">
        <v>5.1036151939999996</v>
      </c>
      <c r="L164" s="15">
        <f t="shared" si="30"/>
        <v>-0.75069218506324831</v>
      </c>
      <c r="M164" s="15">
        <f t="shared" si="31"/>
        <v>-1.9172486676885014</v>
      </c>
      <c r="N164" s="15">
        <f t="shared" si="32"/>
        <v>-1.2593987619767648</v>
      </c>
      <c r="O164" s="15">
        <f t="shared" si="33"/>
        <v>-1.2880235472792341</v>
      </c>
      <c r="P164" s="15">
        <f t="shared" si="34"/>
        <v>-0.32015580755549983</v>
      </c>
      <c r="Q164" s="15">
        <f t="shared" si="35"/>
        <v>-1.9417701255245428</v>
      </c>
      <c r="S164" s="15">
        <f t="shared" si="36"/>
        <v>22.64189636570033</v>
      </c>
      <c r="T164" s="15">
        <f t="shared" si="37"/>
        <v>2.7603173942154551</v>
      </c>
      <c r="U164" s="15">
        <f t="shared" si="38"/>
        <v>10.394316820393664</v>
      </c>
      <c r="V164" s="15">
        <f t="shared" si="39"/>
        <v>9.886888324055791</v>
      </c>
      <c r="W164" s="15">
        <f t="shared" si="40"/>
        <v>37.442511092936961</v>
      </c>
      <c r="X164" s="15">
        <f t="shared" si="41"/>
        <v>2.6082467494938686</v>
      </c>
    </row>
    <row r="165" spans="1:24" x14ac:dyDescent="0.25">
      <c r="A165" s="4">
        <v>51021040200</v>
      </c>
      <c r="B165" s="7" t="s">
        <v>145</v>
      </c>
      <c r="C165" s="29">
        <f t="array" ref="C165">SUMPRODUCT($D$8:$D$13, TRANSPOSE(S165:X165))</f>
        <v>14.021334973018764</v>
      </c>
      <c r="E165" s="46">
        <v>0</v>
      </c>
      <c r="F165" s="51">
        <v>5.4719488219999999</v>
      </c>
      <c r="G165" s="46">
        <v>0</v>
      </c>
      <c r="H165" s="46">
        <v>0</v>
      </c>
      <c r="I165" s="46">
        <v>0</v>
      </c>
      <c r="J165" s="51">
        <v>5.3230598139999996</v>
      </c>
      <c r="L165" s="15">
        <f t="shared" si="30"/>
        <v>-0.75069218506324831</v>
      </c>
      <c r="M165" s="15">
        <f t="shared" si="31"/>
        <v>-2.0689193979617806</v>
      </c>
      <c r="N165" s="15">
        <f t="shared" si="32"/>
        <v>-1.2593987619767648</v>
      </c>
      <c r="O165" s="15">
        <f t="shared" si="33"/>
        <v>-1.2880235472792341</v>
      </c>
      <c r="P165" s="15">
        <f t="shared" si="34"/>
        <v>-0.32015580755549983</v>
      </c>
      <c r="Q165" s="15">
        <f t="shared" si="35"/>
        <v>-2.0891492103065459</v>
      </c>
      <c r="S165" s="15">
        <f t="shared" si="36"/>
        <v>22.64189636570033</v>
      </c>
      <c r="T165" s="15">
        <f t="shared" si="37"/>
        <v>1.9276825483432465</v>
      </c>
      <c r="U165" s="15">
        <f t="shared" si="38"/>
        <v>10.394316820393664</v>
      </c>
      <c r="V165" s="15">
        <f t="shared" si="39"/>
        <v>9.886888324055791</v>
      </c>
      <c r="W165" s="15">
        <f t="shared" si="40"/>
        <v>37.442511092936961</v>
      </c>
      <c r="X165" s="15">
        <f t="shared" si="41"/>
        <v>1.8347146866826001</v>
      </c>
    </row>
    <row r="166" spans="1:24" x14ac:dyDescent="0.25">
      <c r="A166" s="4">
        <v>51023040100</v>
      </c>
      <c r="B166" s="7" t="s">
        <v>146</v>
      </c>
      <c r="C166" s="29">
        <f t="array" ref="C166">SUMPRODUCT($D$8:$D$13, TRANSPOSE(S166:X166))</f>
        <v>19.012723511748121</v>
      </c>
      <c r="E166" s="46">
        <v>0</v>
      </c>
      <c r="F166" s="51">
        <v>3.8311141759999998</v>
      </c>
      <c r="G166" s="46">
        <v>0</v>
      </c>
      <c r="H166" s="46">
        <v>0</v>
      </c>
      <c r="I166" s="46">
        <v>0</v>
      </c>
      <c r="J166" s="51">
        <v>3.6819473899999999</v>
      </c>
      <c r="L166" s="15">
        <f t="shared" si="30"/>
        <v>-0.75069218506324831</v>
      </c>
      <c r="M166" s="15">
        <f t="shared" si="31"/>
        <v>-0.9346527214370538</v>
      </c>
      <c r="N166" s="15">
        <f t="shared" si="32"/>
        <v>-1.2593987619767648</v>
      </c>
      <c r="O166" s="15">
        <f t="shared" si="33"/>
        <v>-1.2880235472792341</v>
      </c>
      <c r="P166" s="15">
        <f t="shared" si="34"/>
        <v>-0.32015580755549983</v>
      </c>
      <c r="Q166" s="15">
        <f t="shared" si="35"/>
        <v>-0.98576739306029471</v>
      </c>
      <c r="S166" s="15">
        <f t="shared" si="36"/>
        <v>22.64189636570033</v>
      </c>
      <c r="T166" s="15">
        <f t="shared" si="37"/>
        <v>17.498364970530034</v>
      </c>
      <c r="U166" s="15">
        <f t="shared" si="38"/>
        <v>10.394316820393664</v>
      </c>
      <c r="V166" s="15">
        <f t="shared" si="39"/>
        <v>9.886888324055791</v>
      </c>
      <c r="W166" s="15">
        <f t="shared" si="40"/>
        <v>37.442511092936961</v>
      </c>
      <c r="X166" s="15">
        <f t="shared" si="41"/>
        <v>16.212363496871962</v>
      </c>
    </row>
    <row r="167" spans="1:24" x14ac:dyDescent="0.25">
      <c r="A167" s="4">
        <v>51023040200</v>
      </c>
      <c r="B167" s="7" t="s">
        <v>147</v>
      </c>
      <c r="C167" s="29">
        <f t="array" ref="C167">SUMPRODUCT($D$8:$D$13, TRANSPOSE(S167:X167))</f>
        <v>30.06497534336544</v>
      </c>
      <c r="E167" s="46">
        <v>0</v>
      </c>
      <c r="F167" s="51">
        <v>3.5316694919999998</v>
      </c>
      <c r="G167" s="46">
        <v>1</v>
      </c>
      <c r="H167" s="46">
        <v>0</v>
      </c>
      <c r="I167" s="46">
        <v>22000</v>
      </c>
      <c r="J167" s="51">
        <v>3.382780484</v>
      </c>
      <c r="L167" s="15">
        <f t="shared" si="30"/>
        <v>-0.75069218506324831</v>
      </c>
      <c r="M167" s="15">
        <f t="shared" si="31"/>
        <v>-0.72788135877335525</v>
      </c>
      <c r="N167" s="15">
        <f t="shared" si="32"/>
        <v>0.20682433881059203</v>
      </c>
      <c r="O167" s="15">
        <f t="shared" si="33"/>
        <v>-1.2880235472792341</v>
      </c>
      <c r="P167" s="15">
        <f t="shared" si="34"/>
        <v>-0.13339641763490145</v>
      </c>
      <c r="Q167" s="15">
        <f t="shared" si="35"/>
        <v>-0.78440534819971253</v>
      </c>
      <c r="S167" s="15">
        <f t="shared" si="36"/>
        <v>22.64189636570033</v>
      </c>
      <c r="T167" s="15">
        <f t="shared" si="37"/>
        <v>23.334310763088968</v>
      </c>
      <c r="U167" s="15">
        <f t="shared" si="38"/>
        <v>58.192647625983753</v>
      </c>
      <c r="V167" s="15">
        <f t="shared" si="39"/>
        <v>9.886888324055791</v>
      </c>
      <c r="W167" s="15">
        <f t="shared" si="40"/>
        <v>44.693993920149438</v>
      </c>
      <c r="X167" s="15">
        <f t="shared" si="41"/>
        <v>21.64011506121437</v>
      </c>
    </row>
    <row r="168" spans="1:24" x14ac:dyDescent="0.25">
      <c r="A168" s="4">
        <v>51023040301</v>
      </c>
      <c r="B168" s="7" t="s">
        <v>148</v>
      </c>
      <c r="C168" s="29">
        <f t="array" ref="C168">SUMPRODUCT($D$8:$D$13, TRANSPOSE(S168:X168))</f>
        <v>27.46516280486566</v>
      </c>
      <c r="E168" s="46">
        <v>0</v>
      </c>
      <c r="F168" s="51">
        <v>3.7683363480000001</v>
      </c>
      <c r="G168" s="46">
        <v>1</v>
      </c>
      <c r="H168" s="46">
        <v>0</v>
      </c>
      <c r="I168" s="46">
        <v>2240</v>
      </c>
      <c r="J168" s="51">
        <v>3.6194473399999998</v>
      </c>
      <c r="L168" s="15">
        <f t="shared" si="30"/>
        <v>-0.75069218506324831</v>
      </c>
      <c r="M168" s="15">
        <f t="shared" si="31"/>
        <v>-0.89145536154909444</v>
      </c>
      <c r="N168" s="15">
        <f t="shared" si="32"/>
        <v>0.20682433881059203</v>
      </c>
      <c r="O168" s="15">
        <f t="shared" si="33"/>
        <v>-1.2880235472792341</v>
      </c>
      <c r="P168" s="15">
        <f t="shared" si="34"/>
        <v>-0.30114030603631159</v>
      </c>
      <c r="Q168" s="15">
        <f t="shared" si="35"/>
        <v>-0.94355234469434723</v>
      </c>
      <c r="S168" s="15">
        <f t="shared" si="36"/>
        <v>22.64189636570033</v>
      </c>
      <c r="T168" s="15">
        <f t="shared" si="37"/>
        <v>18.634246443023802</v>
      </c>
      <c r="U168" s="15">
        <f t="shared" si="38"/>
        <v>58.192647625983753</v>
      </c>
      <c r="V168" s="15">
        <f t="shared" si="39"/>
        <v>9.886888324055791</v>
      </c>
      <c r="W168" s="15">
        <f t="shared" si="40"/>
        <v>38.165375345630956</v>
      </c>
      <c r="X168" s="15">
        <f t="shared" si="41"/>
        <v>17.269922724799365</v>
      </c>
    </row>
    <row r="169" spans="1:24" x14ac:dyDescent="0.25">
      <c r="A169" s="4">
        <v>51023040302</v>
      </c>
      <c r="B169" s="7" t="s">
        <v>149</v>
      </c>
      <c r="C169" s="29">
        <f t="array" ref="C169">SUMPRODUCT($D$8:$D$13, TRANSPOSE(S169:X169))</f>
        <v>40.90301573695006</v>
      </c>
      <c r="E169" s="46">
        <v>0</v>
      </c>
      <c r="F169" s="51">
        <v>3.8472252999999998</v>
      </c>
      <c r="G169" s="46">
        <v>1</v>
      </c>
      <c r="H169" s="46">
        <v>1</v>
      </c>
      <c r="I169" s="46">
        <v>107658</v>
      </c>
      <c r="J169" s="51">
        <v>3.698336292</v>
      </c>
      <c r="L169" s="15">
        <f t="shared" si="30"/>
        <v>-0.75069218506324831</v>
      </c>
      <c r="M169" s="15">
        <f t="shared" si="31"/>
        <v>-0.94598002914100765</v>
      </c>
      <c r="N169" s="15">
        <f t="shared" si="32"/>
        <v>0.20682433881059203</v>
      </c>
      <c r="O169" s="15">
        <f t="shared" si="33"/>
        <v>0.22912339815714597</v>
      </c>
      <c r="P169" s="15">
        <f t="shared" si="34"/>
        <v>0.59375975608412646</v>
      </c>
      <c r="Q169" s="15">
        <f t="shared" si="35"/>
        <v>-0.99660134352589191</v>
      </c>
      <c r="S169" s="15">
        <f t="shared" si="36"/>
        <v>22.64189636570033</v>
      </c>
      <c r="T169" s="15">
        <f t="shared" si="37"/>
        <v>17.207938621555481</v>
      </c>
      <c r="U169" s="15">
        <f t="shared" si="38"/>
        <v>58.192647625983753</v>
      </c>
      <c r="V169" s="15">
        <f t="shared" si="39"/>
        <v>59.061349597534218</v>
      </c>
      <c r="W169" s="15">
        <f t="shared" si="40"/>
        <v>72.366359532538254</v>
      </c>
      <c r="X169" s="15">
        <f t="shared" si="41"/>
        <v>15.947902678388321</v>
      </c>
    </row>
    <row r="170" spans="1:24" x14ac:dyDescent="0.25">
      <c r="A170" s="4">
        <v>51023040401</v>
      </c>
      <c r="B170" s="7" t="s">
        <v>150</v>
      </c>
      <c r="C170" s="29">
        <f t="array" ref="C170">SUMPRODUCT($D$8:$D$13, TRANSPOSE(S170:X170))</f>
        <v>36.704276806866417</v>
      </c>
      <c r="E170" s="46">
        <v>0</v>
      </c>
      <c r="F170" s="51">
        <v>4.0122254320000001</v>
      </c>
      <c r="G170" s="46">
        <v>1</v>
      </c>
      <c r="H170" s="46">
        <v>1</v>
      </c>
      <c r="I170" s="46">
        <v>45000</v>
      </c>
      <c r="J170" s="51">
        <v>3.8630586459999998</v>
      </c>
      <c r="L170" s="15">
        <f t="shared" si="30"/>
        <v>-0.75069218506324831</v>
      </c>
      <c r="M170" s="15">
        <f t="shared" si="31"/>
        <v>-1.0598290709790514</v>
      </c>
      <c r="N170" s="15">
        <f t="shared" si="32"/>
        <v>0.20682433881059203</v>
      </c>
      <c r="O170" s="15">
        <f t="shared" si="33"/>
        <v>0.22912339815714597</v>
      </c>
      <c r="P170" s="15">
        <f t="shared" si="34"/>
        <v>6.1852035463905899E-2</v>
      </c>
      <c r="Q170" s="15">
        <f t="shared" si="35"/>
        <v>-1.1075559396735599</v>
      </c>
      <c r="S170" s="15">
        <f t="shared" si="36"/>
        <v>22.64189636570033</v>
      </c>
      <c r="T170" s="15">
        <f t="shared" si="37"/>
        <v>14.461118434784147</v>
      </c>
      <c r="U170" s="15">
        <f t="shared" si="38"/>
        <v>58.192647625983753</v>
      </c>
      <c r="V170" s="15">
        <f t="shared" si="39"/>
        <v>59.061349597534218</v>
      </c>
      <c r="W170" s="15">
        <f t="shared" si="40"/>
        <v>52.465966776440908</v>
      </c>
      <c r="X170" s="15">
        <f t="shared" si="41"/>
        <v>13.402682040755179</v>
      </c>
    </row>
    <row r="171" spans="1:24" x14ac:dyDescent="0.25">
      <c r="A171" s="4">
        <v>51023040402</v>
      </c>
      <c r="B171" s="7" t="s">
        <v>151</v>
      </c>
      <c r="C171" s="29">
        <f t="array" ref="C171">SUMPRODUCT($D$8:$D$13, TRANSPOSE(S171:X171))</f>
        <v>44.411608556023324</v>
      </c>
      <c r="E171" s="46">
        <v>0</v>
      </c>
      <c r="F171" s="51">
        <v>3.7816696919999999</v>
      </c>
      <c r="G171" s="46">
        <v>1</v>
      </c>
      <c r="H171" s="46">
        <v>1</v>
      </c>
      <c r="I171" s="46">
        <v>196703</v>
      </c>
      <c r="J171" s="51">
        <v>3.6327806840000001</v>
      </c>
      <c r="L171" s="15">
        <f t="shared" si="30"/>
        <v>-0.75069218506324831</v>
      </c>
      <c r="M171" s="15">
        <f t="shared" si="31"/>
        <v>-0.90067079832519259</v>
      </c>
      <c r="N171" s="15">
        <f t="shared" si="32"/>
        <v>0.20682433881059203</v>
      </c>
      <c r="O171" s="15">
        <f t="shared" si="33"/>
        <v>0.22912339815714597</v>
      </c>
      <c r="P171" s="15">
        <f t="shared" si="34"/>
        <v>1.3496683867877481</v>
      </c>
      <c r="Q171" s="15">
        <f t="shared" si="35"/>
        <v>-0.9525183726658758</v>
      </c>
      <c r="S171" s="15">
        <f t="shared" si="36"/>
        <v>22.64189636570033</v>
      </c>
      <c r="T171" s="15">
        <f t="shared" si="37"/>
        <v>18.388168968802585</v>
      </c>
      <c r="U171" s="15">
        <f t="shared" si="38"/>
        <v>58.192647625983753</v>
      </c>
      <c r="V171" s="15">
        <f t="shared" si="39"/>
        <v>59.061349597534218</v>
      </c>
      <c r="W171" s="15">
        <f t="shared" si="40"/>
        <v>91.143881142650045</v>
      </c>
      <c r="X171" s="15">
        <f t="shared" si="41"/>
        <v>17.041707635469034</v>
      </c>
    </row>
    <row r="172" spans="1:24" x14ac:dyDescent="0.25">
      <c r="A172" s="4">
        <v>51023040501</v>
      </c>
      <c r="B172" s="7" t="s">
        <v>152</v>
      </c>
      <c r="C172" s="29">
        <f t="array" ref="C172">SUMPRODUCT($D$8:$D$13, TRANSPOSE(S172:X172))</f>
        <v>35.782875266202396</v>
      </c>
      <c r="E172" s="46">
        <v>0</v>
      </c>
      <c r="F172" s="51">
        <v>3.8544475280000001</v>
      </c>
      <c r="G172" s="46">
        <v>1</v>
      </c>
      <c r="H172" s="46">
        <v>1</v>
      </c>
      <c r="I172" s="46">
        <v>13600</v>
      </c>
      <c r="J172" s="51">
        <v>3.7055585199999999</v>
      </c>
      <c r="L172" s="15">
        <f t="shared" si="30"/>
        <v>-0.75069218506324831</v>
      </c>
      <c r="M172" s="15">
        <f t="shared" si="31"/>
        <v>-0.95097172406139396</v>
      </c>
      <c r="N172" s="15">
        <f t="shared" si="32"/>
        <v>0.20682433881059203</v>
      </c>
      <c r="O172" s="15">
        <f t="shared" si="33"/>
        <v>0.22912339815714597</v>
      </c>
      <c r="P172" s="15">
        <f t="shared" si="34"/>
        <v>-0.20470454833185719</v>
      </c>
      <c r="Q172" s="15">
        <f t="shared" si="35"/>
        <v>-1.0014579420104701</v>
      </c>
      <c r="S172" s="15">
        <f t="shared" si="36"/>
        <v>22.64189636570033</v>
      </c>
      <c r="T172" s="15">
        <f t="shared" si="37"/>
        <v>17.080936496403194</v>
      </c>
      <c r="U172" s="15">
        <f t="shared" si="38"/>
        <v>58.192647625983753</v>
      </c>
      <c r="V172" s="15">
        <f t="shared" si="39"/>
        <v>59.061349597534218</v>
      </c>
      <c r="W172" s="15">
        <f t="shared" si="40"/>
        <v>41.890148330327357</v>
      </c>
      <c r="X172" s="15">
        <f t="shared" si="41"/>
        <v>15.830273181265534</v>
      </c>
    </row>
    <row r="173" spans="1:24" x14ac:dyDescent="0.25">
      <c r="A173" s="4">
        <v>51023040502</v>
      </c>
      <c r="B173" s="7" t="s">
        <v>153</v>
      </c>
      <c r="C173" s="29">
        <f t="array" ref="C173">SUMPRODUCT($D$8:$D$13, TRANSPOSE(S173:X173))</f>
        <v>34.669990546653828</v>
      </c>
      <c r="E173" s="46">
        <v>0</v>
      </c>
      <c r="F173" s="51">
        <v>3.921947582</v>
      </c>
      <c r="G173" s="46">
        <v>1</v>
      </c>
      <c r="H173" s="46">
        <v>1</v>
      </c>
      <c r="I173" s="46">
        <v>0</v>
      </c>
      <c r="J173" s="51">
        <v>3.7730585740000002</v>
      </c>
      <c r="L173" s="15">
        <f t="shared" si="30"/>
        <v>-0.75069218506324831</v>
      </c>
      <c r="M173" s="15">
        <f t="shared" si="31"/>
        <v>-0.99762487274039024</v>
      </c>
      <c r="N173" s="15">
        <f t="shared" si="32"/>
        <v>0.20682433881059203</v>
      </c>
      <c r="O173" s="15">
        <f t="shared" si="33"/>
        <v>0.22912339815714597</v>
      </c>
      <c r="P173" s="15">
        <f t="shared" si="34"/>
        <v>-0.32015580755549983</v>
      </c>
      <c r="Q173" s="15">
        <f t="shared" si="35"/>
        <v>-1.0468484586163342</v>
      </c>
      <c r="S173" s="15">
        <f t="shared" si="36"/>
        <v>22.64189636570033</v>
      </c>
      <c r="T173" s="15">
        <f t="shared" si="37"/>
        <v>15.923064770084252</v>
      </c>
      <c r="U173" s="15">
        <f t="shared" si="38"/>
        <v>58.192647625983753</v>
      </c>
      <c r="V173" s="15">
        <f t="shared" si="39"/>
        <v>59.061349597534218</v>
      </c>
      <c r="W173" s="15">
        <f t="shared" si="40"/>
        <v>37.442511092936961</v>
      </c>
      <c r="X173" s="15">
        <f t="shared" si="41"/>
        <v>14.758473827683478</v>
      </c>
    </row>
    <row r="174" spans="1:24" x14ac:dyDescent="0.25">
      <c r="A174" s="4">
        <v>51025930100</v>
      </c>
      <c r="B174" s="7" t="s">
        <v>154</v>
      </c>
      <c r="C174" s="29">
        <f t="array" ref="C174">SUMPRODUCT($D$8:$D$13, TRANSPOSE(S174:X174))</f>
        <v>29.602967847165726</v>
      </c>
      <c r="E174" s="46">
        <v>0</v>
      </c>
      <c r="F174" s="51">
        <v>1.9955571519999999</v>
      </c>
      <c r="G174" s="46">
        <v>0</v>
      </c>
      <c r="H174" s="46">
        <v>0</v>
      </c>
      <c r="I174" s="46">
        <v>0</v>
      </c>
      <c r="J174" s="51">
        <v>2.7930577900000002</v>
      </c>
      <c r="L174" s="15">
        <f t="shared" si="30"/>
        <v>-0.75069218506324831</v>
      </c>
      <c r="M174" s="15">
        <f t="shared" si="31"/>
        <v>-0.32029026969718821</v>
      </c>
      <c r="N174" s="15">
        <f t="shared" si="32"/>
        <v>-1.2593987619767648</v>
      </c>
      <c r="O174" s="15">
        <f t="shared" si="33"/>
        <v>-1.2880235472792341</v>
      </c>
      <c r="P174" s="15">
        <f t="shared" si="34"/>
        <v>-0.32015580755549983</v>
      </c>
      <c r="Q174" s="15">
        <f t="shared" si="35"/>
        <v>0.24855579102015671</v>
      </c>
      <c r="S174" s="15">
        <f t="shared" si="36"/>
        <v>22.64189636570033</v>
      </c>
      <c r="T174" s="15">
        <f t="shared" si="37"/>
        <v>37.437414931174075</v>
      </c>
      <c r="U174" s="15">
        <f t="shared" si="38"/>
        <v>10.394316820393664</v>
      </c>
      <c r="V174" s="15">
        <f t="shared" si="39"/>
        <v>9.886888324055791</v>
      </c>
      <c r="W174" s="15">
        <f t="shared" si="40"/>
        <v>37.442511092936961</v>
      </c>
      <c r="X174" s="15">
        <f t="shared" si="41"/>
        <v>59.81477954873354</v>
      </c>
    </row>
    <row r="175" spans="1:24" x14ac:dyDescent="0.25">
      <c r="A175" s="4">
        <v>51025930201</v>
      </c>
      <c r="B175" s="7" t="s">
        <v>155</v>
      </c>
      <c r="C175" s="29">
        <f t="array" ref="C175">SUMPRODUCT($D$8:$D$13, TRANSPOSE(S175:X175))</f>
        <v>29.915542805091672</v>
      </c>
      <c r="E175" s="46">
        <v>0</v>
      </c>
      <c r="F175" s="51">
        <v>1.8844459520000001</v>
      </c>
      <c r="G175" s="46">
        <v>0</v>
      </c>
      <c r="H175" s="46">
        <v>0</v>
      </c>
      <c r="I175" s="46">
        <v>0</v>
      </c>
      <c r="J175" s="51">
        <v>2.8308355980000002</v>
      </c>
      <c r="L175" s="15">
        <f t="shared" si="30"/>
        <v>-0.75069218506324831</v>
      </c>
      <c r="M175" s="15">
        <f t="shared" si="31"/>
        <v>-0.34640067389613244</v>
      </c>
      <c r="N175" s="15">
        <f t="shared" si="32"/>
        <v>-1.2593987619767648</v>
      </c>
      <c r="O175" s="15">
        <f t="shared" si="33"/>
        <v>-1.2880235472792341</v>
      </c>
      <c r="P175" s="15">
        <f t="shared" si="34"/>
        <v>-0.32015580755549983</v>
      </c>
      <c r="Q175" s="15">
        <f t="shared" si="35"/>
        <v>0.32327269078289578</v>
      </c>
      <c r="S175" s="15">
        <f t="shared" si="36"/>
        <v>22.64189636570033</v>
      </c>
      <c r="T175" s="15">
        <f t="shared" si="37"/>
        <v>36.452080936514911</v>
      </c>
      <c r="U175" s="15">
        <f t="shared" si="38"/>
        <v>10.394316820393664</v>
      </c>
      <c r="V175" s="15">
        <f t="shared" si="39"/>
        <v>9.886888324055791</v>
      </c>
      <c r="W175" s="15">
        <f t="shared" si="40"/>
        <v>37.442511092936961</v>
      </c>
      <c r="X175" s="15">
        <f t="shared" si="41"/>
        <v>62.675563290948389</v>
      </c>
    </row>
    <row r="176" spans="1:24" x14ac:dyDescent="0.25">
      <c r="A176" s="4">
        <v>51025930202</v>
      </c>
      <c r="B176" s="7" t="s">
        <v>156</v>
      </c>
      <c r="C176" s="29">
        <f t="array" ref="C176">SUMPRODUCT($D$8:$D$13, TRANSPOSE(S176:X176))</f>
        <v>29.413414571156462</v>
      </c>
      <c r="E176" s="46">
        <v>0</v>
      </c>
      <c r="F176" s="51">
        <v>1.9116681959999999</v>
      </c>
      <c r="G176" s="46">
        <v>0</v>
      </c>
      <c r="H176" s="46">
        <v>0</v>
      </c>
      <c r="I176" s="46">
        <v>0</v>
      </c>
      <c r="J176" s="51">
        <v>2.9211134479999998</v>
      </c>
      <c r="L176" s="15">
        <f t="shared" si="30"/>
        <v>-0.75069218506324831</v>
      </c>
      <c r="M176" s="15">
        <f t="shared" si="31"/>
        <v>-0.40879686040096236</v>
      </c>
      <c r="N176" s="15">
        <f t="shared" si="32"/>
        <v>-1.2593987619767648</v>
      </c>
      <c r="O176" s="15">
        <f t="shared" si="33"/>
        <v>-1.2880235472792341</v>
      </c>
      <c r="P176" s="15">
        <f t="shared" si="34"/>
        <v>-0.32015580755549983</v>
      </c>
      <c r="Q176" s="15">
        <f t="shared" si="35"/>
        <v>0.30496705034102478</v>
      </c>
      <c r="S176" s="15">
        <f t="shared" si="36"/>
        <v>22.64189636570033</v>
      </c>
      <c r="T176" s="15">
        <f t="shared" si="37"/>
        <v>34.134437206724613</v>
      </c>
      <c r="U176" s="15">
        <f t="shared" si="38"/>
        <v>10.394316820393664</v>
      </c>
      <c r="V176" s="15">
        <f t="shared" si="39"/>
        <v>9.886888324055791</v>
      </c>
      <c r="W176" s="15">
        <f t="shared" si="40"/>
        <v>37.442511092936961</v>
      </c>
      <c r="X176" s="15">
        <f t="shared" si="41"/>
        <v>61.980437617127428</v>
      </c>
    </row>
    <row r="177" spans="1:24" x14ac:dyDescent="0.25">
      <c r="A177" s="4">
        <v>51025930203</v>
      </c>
      <c r="B177" s="7" t="s">
        <v>157</v>
      </c>
      <c r="C177" s="29">
        <f t="array" ref="C177">SUMPRODUCT($D$8:$D$13, TRANSPOSE(S177:X177))</f>
        <v>29.615671449129117</v>
      </c>
      <c r="E177" s="46">
        <v>0</v>
      </c>
      <c r="F177" s="51">
        <v>1.9605571239999999</v>
      </c>
      <c r="G177" s="46">
        <v>0</v>
      </c>
      <c r="H177" s="46">
        <v>0</v>
      </c>
      <c r="I177" s="46">
        <v>12000</v>
      </c>
      <c r="J177" s="51">
        <v>2.9786134940000002</v>
      </c>
      <c r="L177" s="15">
        <f t="shared" si="30"/>
        <v>-0.75069218506324831</v>
      </c>
      <c r="M177" s="15">
        <f t="shared" si="31"/>
        <v>-0.44853843149788514</v>
      </c>
      <c r="N177" s="15">
        <f t="shared" si="32"/>
        <v>-1.2593987619767648</v>
      </c>
      <c r="O177" s="15">
        <f t="shared" si="33"/>
        <v>-1.2880235472792341</v>
      </c>
      <c r="P177" s="15">
        <f t="shared" si="34"/>
        <v>-0.21828704941699162</v>
      </c>
      <c r="Q177" s="15">
        <f t="shared" si="35"/>
        <v>0.27209161444541957</v>
      </c>
      <c r="S177" s="15">
        <f t="shared" si="36"/>
        <v>22.64189636570033</v>
      </c>
      <c r="T177" s="15">
        <f t="shared" si="37"/>
        <v>32.688232827477712</v>
      </c>
      <c r="U177" s="15">
        <f t="shared" si="38"/>
        <v>10.394316820393664</v>
      </c>
      <c r="V177" s="15">
        <f t="shared" si="39"/>
        <v>9.886888324055791</v>
      </c>
      <c r="W177" s="15">
        <f t="shared" si="40"/>
        <v>41.360273212172643</v>
      </c>
      <c r="X177" s="15">
        <f t="shared" si="41"/>
        <v>60.722421144974561</v>
      </c>
    </row>
    <row r="178" spans="1:24" x14ac:dyDescent="0.25">
      <c r="A178" s="4">
        <v>51025930300</v>
      </c>
      <c r="B178" s="7" t="s">
        <v>158</v>
      </c>
      <c r="C178" s="29">
        <f t="array" ref="C178">SUMPRODUCT($D$8:$D$13, TRANSPOSE(S178:X178))</f>
        <v>35.978920689282909</v>
      </c>
      <c r="E178" s="46">
        <v>0</v>
      </c>
      <c r="F178" s="51">
        <v>2.0808349979999998</v>
      </c>
      <c r="G178" s="46">
        <v>0</v>
      </c>
      <c r="H178" s="46">
        <v>1</v>
      </c>
      <c r="I178" s="46">
        <v>0</v>
      </c>
      <c r="J178" s="51">
        <v>3.1408358459999999</v>
      </c>
      <c r="L178" s="15">
        <f t="shared" si="30"/>
        <v>-0.75069218506324831</v>
      </c>
      <c r="M178" s="15">
        <f t="shared" si="31"/>
        <v>-0.56065957894041041</v>
      </c>
      <c r="N178" s="15">
        <f t="shared" si="32"/>
        <v>-1.2593987619767648</v>
      </c>
      <c r="O178" s="15">
        <f t="shared" si="33"/>
        <v>0.22912339815714597</v>
      </c>
      <c r="P178" s="15">
        <f t="shared" si="34"/>
        <v>-0.32015580755549983</v>
      </c>
      <c r="Q178" s="15">
        <f t="shared" si="35"/>
        <v>0.19121057045225445</v>
      </c>
      <c r="S178" s="15">
        <f t="shared" si="36"/>
        <v>22.64189636570033</v>
      </c>
      <c r="T178" s="15">
        <f t="shared" si="37"/>
        <v>28.751481378393706</v>
      </c>
      <c r="U178" s="15">
        <f t="shared" si="38"/>
        <v>10.394316820393664</v>
      </c>
      <c r="V178" s="15">
        <f t="shared" si="39"/>
        <v>59.061349597534218</v>
      </c>
      <c r="W178" s="15">
        <f t="shared" si="40"/>
        <v>37.442511092936961</v>
      </c>
      <c r="X178" s="15">
        <f t="shared" si="41"/>
        <v>57.5819688807386</v>
      </c>
    </row>
    <row r="179" spans="1:24" x14ac:dyDescent="0.25">
      <c r="A179" s="4">
        <v>51027010100</v>
      </c>
      <c r="B179" s="7" t="s">
        <v>159</v>
      </c>
      <c r="C179" s="29">
        <f t="array" ref="C179">SUMPRODUCT($D$8:$D$13, TRANSPOSE(S179:X179))</f>
        <v>13.420474819198835</v>
      </c>
      <c r="E179" s="46">
        <v>0</v>
      </c>
      <c r="F179" s="51">
        <v>7.0588945360000004</v>
      </c>
      <c r="G179" s="46">
        <v>0</v>
      </c>
      <c r="H179" s="46">
        <v>0</v>
      </c>
      <c r="I179" s="46">
        <v>0</v>
      </c>
      <c r="J179" s="51">
        <v>6.9100055280000001</v>
      </c>
      <c r="L179" s="15">
        <f t="shared" si="30"/>
        <v>-0.75069218506324831</v>
      </c>
      <c r="M179" s="15">
        <f t="shared" si="31"/>
        <v>-3.16574836258361</v>
      </c>
      <c r="N179" s="15">
        <f t="shared" si="32"/>
        <v>-1.2593987619767648</v>
      </c>
      <c r="O179" s="15">
        <f t="shared" si="33"/>
        <v>-1.2880235472792341</v>
      </c>
      <c r="P179" s="15">
        <f t="shared" si="34"/>
        <v>-0.32015580755549983</v>
      </c>
      <c r="Q179" s="15">
        <f t="shared" si="35"/>
        <v>-3.1562933311678689</v>
      </c>
      <c r="S179" s="15">
        <f t="shared" si="36"/>
        <v>22.64189636570033</v>
      </c>
      <c r="T179" s="15">
        <f t="shared" si="37"/>
        <v>7.7342272917904797E-2</v>
      </c>
      <c r="U179" s="15">
        <f t="shared" si="38"/>
        <v>10.394316820393664</v>
      </c>
      <c r="V179" s="15">
        <f t="shared" si="39"/>
        <v>9.886888324055791</v>
      </c>
      <c r="W179" s="15">
        <f t="shared" si="40"/>
        <v>37.442511092936961</v>
      </c>
      <c r="X179" s="15">
        <f t="shared" si="41"/>
        <v>7.9894039188365129E-2</v>
      </c>
    </row>
    <row r="180" spans="1:24" x14ac:dyDescent="0.25">
      <c r="A180" s="4">
        <v>51027010200</v>
      </c>
      <c r="B180" s="7" t="s">
        <v>160</v>
      </c>
      <c r="C180" s="29">
        <f t="array" ref="C180">SUMPRODUCT($D$8:$D$13, TRANSPOSE(S180:X180))</f>
        <v>13.423372361384279</v>
      </c>
      <c r="E180" s="46">
        <v>0</v>
      </c>
      <c r="F180" s="51">
        <v>7.0138945000000001</v>
      </c>
      <c r="G180" s="46">
        <v>0</v>
      </c>
      <c r="H180" s="46">
        <v>0</v>
      </c>
      <c r="I180" s="46">
        <v>0</v>
      </c>
      <c r="J180" s="51">
        <v>6.8650054919999999</v>
      </c>
      <c r="L180" s="15">
        <f t="shared" si="30"/>
        <v>-0.75069218506324831</v>
      </c>
      <c r="M180" s="15">
        <f t="shared" si="31"/>
        <v>-3.1346462634642798</v>
      </c>
      <c r="N180" s="15">
        <f t="shared" si="32"/>
        <v>-1.2593987619767648</v>
      </c>
      <c r="O180" s="15">
        <f t="shared" si="33"/>
        <v>-1.2880235472792341</v>
      </c>
      <c r="P180" s="15">
        <f t="shared" si="34"/>
        <v>-0.32015580755549983</v>
      </c>
      <c r="Q180" s="15">
        <f t="shared" si="35"/>
        <v>-3.1260329867639594</v>
      </c>
      <c r="S180" s="15">
        <f t="shared" si="36"/>
        <v>22.64189636570033</v>
      </c>
      <c r="T180" s="15">
        <f t="shared" si="37"/>
        <v>8.6030727153042316E-2</v>
      </c>
      <c r="U180" s="15">
        <f t="shared" si="38"/>
        <v>10.394316820393664</v>
      </c>
      <c r="V180" s="15">
        <f t="shared" si="39"/>
        <v>9.886888324055791</v>
      </c>
      <c r="W180" s="15">
        <f t="shared" si="40"/>
        <v>37.442511092936961</v>
      </c>
      <c r="X180" s="15">
        <f t="shared" si="41"/>
        <v>8.8590838065895586E-2</v>
      </c>
    </row>
    <row r="181" spans="1:24" x14ac:dyDescent="0.25">
      <c r="A181" s="4">
        <v>51027010300</v>
      </c>
      <c r="B181" s="7" t="s">
        <v>161</v>
      </c>
      <c r="C181" s="29">
        <f t="array" ref="C181">SUMPRODUCT($D$8:$D$13, TRANSPOSE(S181:X181))</f>
        <v>22.262276755318666</v>
      </c>
      <c r="E181" s="46">
        <v>0</v>
      </c>
      <c r="F181" s="51">
        <v>7.0138945000000001</v>
      </c>
      <c r="G181" s="46">
        <v>0</v>
      </c>
      <c r="H181" s="46">
        <v>1</v>
      </c>
      <c r="I181" s="46">
        <v>11822</v>
      </c>
      <c r="J181" s="51">
        <v>6.8647277139999998</v>
      </c>
      <c r="L181" s="15">
        <f t="shared" si="30"/>
        <v>-0.75069218506324831</v>
      </c>
      <c r="M181" s="15">
        <f t="shared" si="31"/>
        <v>-3.1344542751981104</v>
      </c>
      <c r="N181" s="15">
        <f t="shared" si="32"/>
        <v>-1.2593987619767648</v>
      </c>
      <c r="O181" s="15">
        <f t="shared" si="33"/>
        <v>0.22912339815714597</v>
      </c>
      <c r="P181" s="15">
        <f t="shared" si="34"/>
        <v>-0.21979810266271282</v>
      </c>
      <c r="Q181" s="15">
        <f t="shared" si="35"/>
        <v>-3.1260329867639594</v>
      </c>
      <c r="S181" s="15">
        <f t="shared" si="36"/>
        <v>22.64189636570033</v>
      </c>
      <c r="T181" s="15">
        <f t="shared" si="37"/>
        <v>8.6087042282443932E-2</v>
      </c>
      <c r="U181" s="15">
        <f t="shared" si="38"/>
        <v>10.394316820393664</v>
      </c>
      <c r="V181" s="15">
        <f t="shared" si="39"/>
        <v>59.061349597534218</v>
      </c>
      <c r="W181" s="15">
        <f t="shared" si="40"/>
        <v>41.301419867935451</v>
      </c>
      <c r="X181" s="15">
        <f t="shared" si="41"/>
        <v>8.8590838065895586E-2</v>
      </c>
    </row>
    <row r="182" spans="1:24" x14ac:dyDescent="0.25">
      <c r="A182" s="4">
        <v>51027010400</v>
      </c>
      <c r="B182" s="7" t="s">
        <v>162</v>
      </c>
      <c r="C182" s="29">
        <f t="array" ref="C182">SUMPRODUCT($D$8:$D$13, TRANSPOSE(S182:X182))</f>
        <v>21.648685017823603</v>
      </c>
      <c r="E182" s="46">
        <v>0</v>
      </c>
      <c r="F182" s="51">
        <v>6.7027831400000002</v>
      </c>
      <c r="G182" s="46">
        <v>0</v>
      </c>
      <c r="H182" s="46">
        <v>1</v>
      </c>
      <c r="I182" s="46">
        <v>0</v>
      </c>
      <c r="J182" s="51">
        <v>6.5538941319999999</v>
      </c>
      <c r="L182" s="15">
        <f t="shared" si="30"/>
        <v>-0.75069218506324831</v>
      </c>
      <c r="M182" s="15">
        <f t="shared" si="31"/>
        <v>-2.9196194053553266</v>
      </c>
      <c r="N182" s="15">
        <f t="shared" si="32"/>
        <v>-1.2593987619767648</v>
      </c>
      <c r="O182" s="15">
        <f t="shared" si="33"/>
        <v>0.22912339815714597</v>
      </c>
      <c r="P182" s="15">
        <f t="shared" si="34"/>
        <v>-0.32015580755549983</v>
      </c>
      <c r="Q182" s="15">
        <f t="shared" si="35"/>
        <v>-2.9168256674282893</v>
      </c>
      <c r="S182" s="15">
        <f t="shared" si="36"/>
        <v>22.64189636570033</v>
      </c>
      <c r="T182" s="15">
        <f t="shared" si="37"/>
        <v>0.17522955300383114</v>
      </c>
      <c r="U182" s="15">
        <f t="shared" si="38"/>
        <v>10.394316820393664</v>
      </c>
      <c r="V182" s="15">
        <f t="shared" si="39"/>
        <v>59.061349597534218</v>
      </c>
      <c r="W182" s="15">
        <f t="shared" si="40"/>
        <v>37.442511092936961</v>
      </c>
      <c r="X182" s="15">
        <f t="shared" si="41"/>
        <v>0.17680667737263284</v>
      </c>
    </row>
    <row r="183" spans="1:24" x14ac:dyDescent="0.25">
      <c r="A183" s="4">
        <v>51027010500</v>
      </c>
      <c r="B183" s="7" t="s">
        <v>163</v>
      </c>
      <c r="C183" s="29">
        <f t="array" ref="C183">SUMPRODUCT($D$8:$D$13, TRANSPOSE(S183:X183))</f>
        <v>13.476429443731408</v>
      </c>
      <c r="E183" s="46">
        <v>0</v>
      </c>
      <c r="F183" s="51">
        <v>6.546394126</v>
      </c>
      <c r="G183" s="46">
        <v>0</v>
      </c>
      <c r="H183" s="46">
        <v>0</v>
      </c>
      <c r="I183" s="46">
        <v>0</v>
      </c>
      <c r="J183" s="51">
        <v>6.3975051179999998</v>
      </c>
      <c r="L183" s="15">
        <f t="shared" si="30"/>
        <v>-0.75069218506324831</v>
      </c>
      <c r="M183" s="15">
        <f t="shared" si="31"/>
        <v>-2.8115300115023438</v>
      </c>
      <c r="N183" s="15">
        <f t="shared" si="32"/>
        <v>-1.2593987619767648</v>
      </c>
      <c r="O183" s="15">
        <f t="shared" si="33"/>
        <v>-1.2880235472792341</v>
      </c>
      <c r="P183" s="15">
        <f t="shared" si="34"/>
        <v>-0.32015580755549983</v>
      </c>
      <c r="Q183" s="15">
        <f t="shared" si="35"/>
        <v>-2.811661631012234</v>
      </c>
      <c r="S183" s="15">
        <f t="shared" si="36"/>
        <v>22.64189636570033</v>
      </c>
      <c r="T183" s="15">
        <f t="shared" si="37"/>
        <v>0.2465324534972303</v>
      </c>
      <c r="U183" s="15">
        <f t="shared" si="38"/>
        <v>10.394316820393664</v>
      </c>
      <c r="V183" s="15">
        <f t="shared" si="39"/>
        <v>9.886888324055791</v>
      </c>
      <c r="W183" s="15">
        <f t="shared" si="40"/>
        <v>37.442511092936961</v>
      </c>
      <c r="X183" s="15">
        <f t="shared" si="41"/>
        <v>0.24643160580448434</v>
      </c>
    </row>
    <row r="184" spans="1:24" x14ac:dyDescent="0.25">
      <c r="A184" s="4">
        <v>51027010600</v>
      </c>
      <c r="B184" s="7" t="s">
        <v>164</v>
      </c>
      <c r="C184" s="29">
        <f t="array" ref="C184">SUMPRODUCT($D$8:$D$13, TRANSPOSE(S184:X184))</f>
        <v>21.655133968950572</v>
      </c>
      <c r="E184" s="46">
        <v>0</v>
      </c>
      <c r="F184" s="51">
        <v>6.6550053240000002</v>
      </c>
      <c r="G184" s="46">
        <v>0</v>
      </c>
      <c r="H184" s="46">
        <v>1</v>
      </c>
      <c r="I184" s="46">
        <v>0</v>
      </c>
      <c r="J184" s="51">
        <v>6.5058385379999999</v>
      </c>
      <c r="L184" s="15">
        <f t="shared" si="30"/>
        <v>-0.75069218506324831</v>
      </c>
      <c r="M184" s="15">
        <f t="shared" si="31"/>
        <v>-2.8864054353081396</v>
      </c>
      <c r="N184" s="15">
        <f t="shared" si="32"/>
        <v>-1.2593987619767648</v>
      </c>
      <c r="O184" s="15">
        <f t="shared" si="33"/>
        <v>0.22912339815714597</v>
      </c>
      <c r="P184" s="15">
        <f t="shared" si="34"/>
        <v>-0.32015580755549983</v>
      </c>
      <c r="Q184" s="15">
        <f t="shared" si="35"/>
        <v>-2.8846974005303117</v>
      </c>
      <c r="S184" s="15">
        <f t="shared" si="36"/>
        <v>22.64189636570033</v>
      </c>
      <c r="T184" s="15">
        <f t="shared" si="37"/>
        <v>0.19483491365861885</v>
      </c>
      <c r="U184" s="15">
        <f t="shared" si="38"/>
        <v>10.394316820393664</v>
      </c>
      <c r="V184" s="15">
        <f t="shared" si="39"/>
        <v>59.061349597534218</v>
      </c>
      <c r="W184" s="15">
        <f t="shared" si="40"/>
        <v>37.442511092936961</v>
      </c>
      <c r="X184" s="15">
        <f t="shared" si="41"/>
        <v>0.19589502347966831</v>
      </c>
    </row>
    <row r="185" spans="1:24" x14ac:dyDescent="0.25">
      <c r="A185" s="4">
        <v>51027010700</v>
      </c>
      <c r="B185" s="7" t="s">
        <v>165</v>
      </c>
      <c r="C185" s="29">
        <f t="array" ref="C185">SUMPRODUCT($D$8:$D$13, TRANSPOSE(S185:X185))</f>
        <v>21.632991021441065</v>
      </c>
      <c r="E185" s="46">
        <v>0</v>
      </c>
      <c r="F185" s="51">
        <v>6.8433388080000004</v>
      </c>
      <c r="G185" s="46">
        <v>0</v>
      </c>
      <c r="H185" s="46">
        <v>1</v>
      </c>
      <c r="I185" s="46">
        <v>0</v>
      </c>
      <c r="J185" s="51">
        <v>6.6941720220000001</v>
      </c>
      <c r="L185" s="15">
        <f t="shared" si="30"/>
        <v>-0.75069218506324831</v>
      </c>
      <c r="M185" s="15">
        <f t="shared" si="31"/>
        <v>-3.0165734797705244</v>
      </c>
      <c r="N185" s="15">
        <f t="shared" si="32"/>
        <v>-1.2593987619767648</v>
      </c>
      <c r="O185" s="15">
        <f t="shared" si="33"/>
        <v>0.22912339815714597</v>
      </c>
      <c r="P185" s="15">
        <f t="shared" si="34"/>
        <v>-0.32015580755549983</v>
      </c>
      <c r="Q185" s="15">
        <f t="shared" si="35"/>
        <v>-3.0113425456281546</v>
      </c>
      <c r="S185" s="15">
        <f t="shared" si="36"/>
        <v>22.64189636570033</v>
      </c>
      <c r="T185" s="15">
        <f t="shared" si="37"/>
        <v>0.12782462419814711</v>
      </c>
      <c r="U185" s="15">
        <f t="shared" si="38"/>
        <v>10.394316820393664</v>
      </c>
      <c r="V185" s="15">
        <f t="shared" si="39"/>
        <v>59.061349597534218</v>
      </c>
      <c r="W185" s="15">
        <f t="shared" si="40"/>
        <v>37.442511092936961</v>
      </c>
      <c r="X185" s="15">
        <f t="shared" si="41"/>
        <v>0.13004762788309268</v>
      </c>
    </row>
    <row r="186" spans="1:24" x14ac:dyDescent="0.25">
      <c r="A186" s="4">
        <v>51029930101</v>
      </c>
      <c r="B186" s="7" t="s">
        <v>166</v>
      </c>
      <c r="C186" s="29">
        <f t="array" ref="C186">SUMPRODUCT($D$8:$D$13, TRANSPOSE(S186:X186))</f>
        <v>25.455318507766862</v>
      </c>
      <c r="E186" s="46">
        <v>0</v>
      </c>
      <c r="F186" s="51">
        <v>2.668335468</v>
      </c>
      <c r="G186" s="46">
        <v>0</v>
      </c>
      <c r="H186" s="46">
        <v>0</v>
      </c>
      <c r="I186" s="46">
        <v>0</v>
      </c>
      <c r="J186" s="51">
        <v>3.0700024560000001</v>
      </c>
      <c r="L186" s="15">
        <f t="shared" si="30"/>
        <v>-0.75069218506324831</v>
      </c>
      <c r="M186" s="15">
        <f t="shared" si="31"/>
        <v>-0.51170257106739003</v>
      </c>
      <c r="N186" s="15">
        <f t="shared" si="32"/>
        <v>-1.2593987619767648</v>
      </c>
      <c r="O186" s="15">
        <f t="shared" si="33"/>
        <v>-1.2880235472792341</v>
      </c>
      <c r="P186" s="15">
        <f t="shared" si="34"/>
        <v>-0.32015580755549983</v>
      </c>
      <c r="Q186" s="15">
        <f t="shared" si="35"/>
        <v>-0.20385503704322916</v>
      </c>
      <c r="S186" s="15">
        <f t="shared" si="36"/>
        <v>22.64189636570033</v>
      </c>
      <c r="T186" s="15">
        <f t="shared" si="37"/>
        <v>30.44295932219412</v>
      </c>
      <c r="U186" s="15">
        <f t="shared" si="38"/>
        <v>10.394316820393664</v>
      </c>
      <c r="V186" s="15">
        <f t="shared" si="39"/>
        <v>9.886888324055791</v>
      </c>
      <c r="W186" s="15">
        <f t="shared" si="40"/>
        <v>37.442511092936961</v>
      </c>
      <c r="X186" s="15">
        <f t="shared" si="41"/>
        <v>41.923339121320318</v>
      </c>
    </row>
    <row r="187" spans="1:24" x14ac:dyDescent="0.25">
      <c r="A187" s="4">
        <v>51029930102</v>
      </c>
      <c r="B187" s="7" t="s">
        <v>167</v>
      </c>
      <c r="C187" s="29">
        <f t="array" ref="C187">SUMPRODUCT($D$8:$D$13, TRANSPOSE(S187:X187))</f>
        <v>29.310859279803665</v>
      </c>
      <c r="E187" s="46">
        <v>0</v>
      </c>
      <c r="F187" s="51">
        <v>2.3775019020000001</v>
      </c>
      <c r="G187" s="46">
        <v>0</v>
      </c>
      <c r="H187" s="46">
        <v>0</v>
      </c>
      <c r="I187" s="46">
        <v>27202</v>
      </c>
      <c r="J187" s="51">
        <v>2.8163911420000001</v>
      </c>
      <c r="L187" s="15">
        <f t="shared" si="30"/>
        <v>-0.75069218506324831</v>
      </c>
      <c r="M187" s="15">
        <f t="shared" si="31"/>
        <v>-0.33641728405535959</v>
      </c>
      <c r="N187" s="15">
        <f t="shared" si="32"/>
        <v>-1.2593987619767648</v>
      </c>
      <c r="O187" s="15">
        <f t="shared" si="33"/>
        <v>-1.2880235472792341</v>
      </c>
      <c r="P187" s="15">
        <f t="shared" si="34"/>
        <v>-8.9236310981858163E-2</v>
      </c>
      <c r="Q187" s="15">
        <f t="shared" si="35"/>
        <v>-8.2835519142593992E-3</v>
      </c>
      <c r="S187" s="15">
        <f t="shared" si="36"/>
        <v>22.64189636570033</v>
      </c>
      <c r="T187" s="15">
        <f t="shared" si="37"/>
        <v>36.827810874242431</v>
      </c>
      <c r="U187" s="15">
        <f t="shared" si="38"/>
        <v>10.394316820393664</v>
      </c>
      <c r="V187" s="15">
        <f t="shared" si="39"/>
        <v>9.886888324055791</v>
      </c>
      <c r="W187" s="15">
        <f t="shared" si="40"/>
        <v>46.444705424242507</v>
      </c>
      <c r="X187" s="15">
        <f t="shared" si="41"/>
        <v>49.669537870187277</v>
      </c>
    </row>
    <row r="188" spans="1:24" x14ac:dyDescent="0.25">
      <c r="A188" s="4">
        <v>51029930201</v>
      </c>
      <c r="B188" s="7" t="s">
        <v>168</v>
      </c>
      <c r="C188" s="29">
        <f t="array" ref="C188">SUMPRODUCT($D$8:$D$13, TRANSPOSE(S188:X188))</f>
        <v>28.870262287149302</v>
      </c>
      <c r="E188" s="46">
        <v>0</v>
      </c>
      <c r="F188" s="51">
        <v>2.3733352320000001</v>
      </c>
      <c r="G188" s="46">
        <v>0</v>
      </c>
      <c r="H188" s="46">
        <v>0</v>
      </c>
      <c r="I188" s="46">
        <v>22971</v>
      </c>
      <c r="J188" s="51">
        <v>2.867780072</v>
      </c>
      <c r="L188" s="15">
        <f t="shared" si="30"/>
        <v>-0.75069218506324831</v>
      </c>
      <c r="M188" s="15">
        <f t="shared" si="31"/>
        <v>-0.37193511329657047</v>
      </c>
      <c r="N188" s="15">
        <f t="shared" si="32"/>
        <v>-1.2593987619767648</v>
      </c>
      <c r="O188" s="15">
        <f t="shared" si="33"/>
        <v>-1.2880235472792341</v>
      </c>
      <c r="P188" s="15">
        <f t="shared" si="34"/>
        <v>-0.1251535372888605</v>
      </c>
      <c r="Q188" s="15">
        <f t="shared" si="35"/>
        <v>-5.4816681731566543E-3</v>
      </c>
      <c r="S188" s="15">
        <f t="shared" si="36"/>
        <v>22.64189636570033</v>
      </c>
      <c r="T188" s="15">
        <f t="shared" si="37"/>
        <v>35.497058046877214</v>
      </c>
      <c r="U188" s="15">
        <f t="shared" si="38"/>
        <v>10.394316820393664</v>
      </c>
      <c r="V188" s="15">
        <f t="shared" si="39"/>
        <v>9.886888324055791</v>
      </c>
      <c r="W188" s="15">
        <f t="shared" si="40"/>
        <v>45.020099990804972</v>
      </c>
      <c r="X188" s="15">
        <f t="shared" si="41"/>
        <v>49.781314175063855</v>
      </c>
    </row>
    <row r="189" spans="1:24" x14ac:dyDescent="0.25">
      <c r="A189" s="4">
        <v>51029930202</v>
      </c>
      <c r="B189" s="7" t="s">
        <v>169</v>
      </c>
      <c r="C189" s="29">
        <f t="array" ref="C189">SUMPRODUCT($D$8:$D$13, TRANSPOSE(S189:X189))</f>
        <v>24.98893674329571</v>
      </c>
      <c r="E189" s="46">
        <v>0</v>
      </c>
      <c r="F189" s="51">
        <v>2.680279922</v>
      </c>
      <c r="G189" s="46">
        <v>0</v>
      </c>
      <c r="H189" s="46">
        <v>0</v>
      </c>
      <c r="I189" s="46">
        <v>0</v>
      </c>
      <c r="J189" s="51">
        <v>3.1747247619999999</v>
      </c>
      <c r="L189" s="15">
        <f t="shared" si="30"/>
        <v>-0.75069218506324831</v>
      </c>
      <c r="M189" s="15">
        <f t="shared" si="31"/>
        <v>-0.5840821474129928</v>
      </c>
      <c r="N189" s="15">
        <f t="shared" si="32"/>
        <v>-1.2593987619767648</v>
      </c>
      <c r="O189" s="15">
        <f t="shared" si="33"/>
        <v>-1.2880235472792341</v>
      </c>
      <c r="P189" s="15">
        <f t="shared" si="34"/>
        <v>-0.32015580755549983</v>
      </c>
      <c r="Q189" s="15">
        <f t="shared" si="35"/>
        <v>-0.21188710376772363</v>
      </c>
      <c r="S189" s="15">
        <f t="shared" si="36"/>
        <v>22.64189636570033</v>
      </c>
      <c r="T189" s="15">
        <f t="shared" si="37"/>
        <v>27.958252262914705</v>
      </c>
      <c r="U189" s="15">
        <f t="shared" si="38"/>
        <v>10.394316820393664</v>
      </c>
      <c r="V189" s="15">
        <f t="shared" si="39"/>
        <v>9.886888324055791</v>
      </c>
      <c r="W189" s="15">
        <f t="shared" si="40"/>
        <v>37.442511092936961</v>
      </c>
      <c r="X189" s="15">
        <f t="shared" si="41"/>
        <v>41.609755593772803</v>
      </c>
    </row>
    <row r="190" spans="1:24" x14ac:dyDescent="0.25">
      <c r="A190" s="4">
        <v>51031020101</v>
      </c>
      <c r="B190" s="7" t="s">
        <v>170</v>
      </c>
      <c r="C190" s="29">
        <f t="array" ref="C190">SUMPRODUCT($D$8:$D$13, TRANSPOSE(S190:X190))</f>
        <v>47.669513415059527</v>
      </c>
      <c r="E190" s="46">
        <v>2</v>
      </c>
      <c r="F190" s="51">
        <v>3.1102802660000002</v>
      </c>
      <c r="G190" s="46">
        <v>1</v>
      </c>
      <c r="H190" s="46">
        <v>2</v>
      </c>
      <c r="I190" s="46">
        <v>0</v>
      </c>
      <c r="J190" s="51">
        <v>3.432780524</v>
      </c>
      <c r="L190" s="15">
        <f t="shared" si="30"/>
        <v>-0.21949738101292751</v>
      </c>
      <c r="M190" s="15">
        <f t="shared" si="31"/>
        <v>-0.76243924668372276</v>
      </c>
      <c r="N190" s="15">
        <f t="shared" si="32"/>
        <v>0.20682433881059203</v>
      </c>
      <c r="O190" s="15">
        <f t="shared" si="33"/>
        <v>1.7462703435935263</v>
      </c>
      <c r="P190" s="15">
        <f t="shared" si="34"/>
        <v>-0.32015580755549983</v>
      </c>
      <c r="Q190" s="15">
        <f t="shared" si="35"/>
        <v>-0.50104150584952445</v>
      </c>
      <c r="S190" s="15">
        <f t="shared" si="36"/>
        <v>41.313130988785005</v>
      </c>
      <c r="T190" s="15">
        <f t="shared" si="37"/>
        <v>22.289894495943372</v>
      </c>
      <c r="U190" s="15">
        <f t="shared" si="38"/>
        <v>58.192647625983753</v>
      </c>
      <c r="V190" s="15">
        <f t="shared" si="39"/>
        <v>95.961800671429316</v>
      </c>
      <c r="W190" s="15">
        <f t="shared" si="40"/>
        <v>37.442511092936961</v>
      </c>
      <c r="X190" s="15">
        <f t="shared" si="41"/>
        <v>30.817095615278774</v>
      </c>
    </row>
    <row r="191" spans="1:24" x14ac:dyDescent="0.25">
      <c r="A191" s="4">
        <v>51031020102</v>
      </c>
      <c r="B191" s="7" t="s">
        <v>171</v>
      </c>
      <c r="C191" s="29">
        <f t="array" ref="C191">SUMPRODUCT($D$8:$D$13, TRANSPOSE(S191:X191))</f>
        <v>28.947833792795926</v>
      </c>
      <c r="E191" s="46">
        <v>0</v>
      </c>
      <c r="F191" s="51">
        <v>3.2277803600000001</v>
      </c>
      <c r="G191" s="46">
        <v>1</v>
      </c>
      <c r="H191" s="46">
        <v>0</v>
      </c>
      <c r="I191" s="46">
        <v>0</v>
      </c>
      <c r="J191" s="51">
        <v>3.6858362819999999</v>
      </c>
      <c r="L191" s="15">
        <f t="shared" si="30"/>
        <v>-0.75069218506324831</v>
      </c>
      <c r="M191" s="15">
        <f t="shared" si="31"/>
        <v>-0.93734055716341569</v>
      </c>
      <c r="N191" s="15">
        <f t="shared" si="32"/>
        <v>0.20682433881059203</v>
      </c>
      <c r="O191" s="15">
        <f t="shared" si="33"/>
        <v>-1.2880235472792341</v>
      </c>
      <c r="P191" s="15">
        <f t="shared" si="34"/>
        <v>-0.32015580755549983</v>
      </c>
      <c r="Q191" s="15">
        <f t="shared" si="35"/>
        <v>-0.58005462734862112</v>
      </c>
      <c r="S191" s="15">
        <f t="shared" si="36"/>
        <v>22.64189636570033</v>
      </c>
      <c r="T191" s="15">
        <f t="shared" si="37"/>
        <v>17.429170353695994</v>
      </c>
      <c r="U191" s="15">
        <f t="shared" si="38"/>
        <v>58.192647625983753</v>
      </c>
      <c r="V191" s="15">
        <f t="shared" si="39"/>
        <v>9.886888324055791</v>
      </c>
      <c r="W191" s="15">
        <f t="shared" si="40"/>
        <v>37.442511092936961</v>
      </c>
      <c r="X191" s="15">
        <f t="shared" si="41"/>
        <v>28.093888994402761</v>
      </c>
    </row>
    <row r="192" spans="1:24" x14ac:dyDescent="0.25">
      <c r="A192" s="4">
        <v>51031020200</v>
      </c>
      <c r="B192" s="7" t="s">
        <v>172</v>
      </c>
      <c r="C192" s="29">
        <f t="array" ref="C192">SUMPRODUCT($D$8:$D$13, TRANSPOSE(S192:X192))</f>
        <v>48.416255552487513</v>
      </c>
      <c r="E192" s="46">
        <v>3</v>
      </c>
      <c r="F192" s="51">
        <v>3.291113744</v>
      </c>
      <c r="G192" s="46">
        <v>1</v>
      </c>
      <c r="H192" s="46">
        <v>2</v>
      </c>
      <c r="I192" s="46">
        <v>0</v>
      </c>
      <c r="J192" s="51">
        <v>3.5275028220000002</v>
      </c>
      <c r="L192" s="15">
        <f t="shared" si="30"/>
        <v>4.6100021012232886E-2</v>
      </c>
      <c r="M192" s="15">
        <f t="shared" si="31"/>
        <v>-0.82790724544725225</v>
      </c>
      <c r="N192" s="15">
        <f t="shared" si="32"/>
        <v>0.20682433881059203</v>
      </c>
      <c r="O192" s="15">
        <f t="shared" si="33"/>
        <v>1.7462703435935263</v>
      </c>
      <c r="P192" s="15">
        <f t="shared" si="34"/>
        <v>-0.32015580755549983</v>
      </c>
      <c r="Q192" s="15">
        <f t="shared" si="35"/>
        <v>-0.62264326021338234</v>
      </c>
      <c r="S192" s="15">
        <f t="shared" si="36"/>
        <v>51.838473536880429</v>
      </c>
      <c r="T192" s="15">
        <f t="shared" si="37"/>
        <v>20.386151566701542</v>
      </c>
      <c r="U192" s="15">
        <f t="shared" si="38"/>
        <v>58.192647625983753</v>
      </c>
      <c r="V192" s="15">
        <f t="shared" si="39"/>
        <v>95.961800671429316</v>
      </c>
      <c r="W192" s="15">
        <f t="shared" si="40"/>
        <v>37.442511092936961</v>
      </c>
      <c r="X192" s="15">
        <f t="shared" si="41"/>
        <v>26.675948820993099</v>
      </c>
    </row>
    <row r="193" spans="1:24" x14ac:dyDescent="0.25">
      <c r="A193" s="4">
        <v>51031020300</v>
      </c>
      <c r="B193" s="7" t="s">
        <v>173</v>
      </c>
      <c r="C193" s="29">
        <f t="array" ref="C193">SUMPRODUCT($D$8:$D$13, TRANSPOSE(S193:X193))</f>
        <v>48.488433032447901</v>
      </c>
      <c r="E193" s="46">
        <v>3</v>
      </c>
      <c r="F193" s="51">
        <v>3.3780582579999998</v>
      </c>
      <c r="G193" s="46">
        <v>1</v>
      </c>
      <c r="H193" s="46">
        <v>3</v>
      </c>
      <c r="I193" s="46">
        <v>0</v>
      </c>
      <c r="J193" s="51">
        <v>3.6147251140000001</v>
      </c>
      <c r="L193" s="15">
        <f t="shared" si="30"/>
        <v>4.6100021012232886E-2</v>
      </c>
      <c r="M193" s="15">
        <f t="shared" si="31"/>
        <v>-0.88819156102422658</v>
      </c>
      <c r="N193" s="15">
        <f t="shared" si="32"/>
        <v>0.20682433881059203</v>
      </c>
      <c r="O193" s="15">
        <f t="shared" si="33"/>
        <v>3.2634172890299062</v>
      </c>
      <c r="P193" s="15">
        <f t="shared" si="34"/>
        <v>-0.32015580755549983</v>
      </c>
      <c r="Q193" s="15">
        <f t="shared" si="35"/>
        <v>-0.68110923427772563</v>
      </c>
      <c r="S193" s="15">
        <f t="shared" si="36"/>
        <v>51.838473536880429</v>
      </c>
      <c r="T193" s="15">
        <f t="shared" si="37"/>
        <v>18.72188587082778</v>
      </c>
      <c r="U193" s="15">
        <f t="shared" si="38"/>
        <v>58.192647625983753</v>
      </c>
      <c r="V193" s="15">
        <f t="shared" si="39"/>
        <v>99.944961345136747</v>
      </c>
      <c r="W193" s="15">
        <f t="shared" si="40"/>
        <v>37.442511092936961</v>
      </c>
      <c r="X193" s="15">
        <f t="shared" si="41"/>
        <v>24.790118722921743</v>
      </c>
    </row>
    <row r="194" spans="1:24" x14ac:dyDescent="0.25">
      <c r="A194" s="4">
        <v>51031020401</v>
      </c>
      <c r="B194" s="7" t="s">
        <v>174</v>
      </c>
      <c r="C194" s="29">
        <f t="array" ref="C194">SUMPRODUCT($D$8:$D$13, TRANSPOSE(S194:X194))</f>
        <v>49.535742283690851</v>
      </c>
      <c r="E194" s="46">
        <v>3</v>
      </c>
      <c r="F194" s="51">
        <v>3.3125026499999999</v>
      </c>
      <c r="G194" s="46">
        <v>1</v>
      </c>
      <c r="H194" s="46">
        <v>3</v>
      </c>
      <c r="I194" s="46">
        <v>11100</v>
      </c>
      <c r="J194" s="51">
        <v>3.5488917280000001</v>
      </c>
      <c r="L194" s="15">
        <f t="shared" si="30"/>
        <v>4.6100021012232886E-2</v>
      </c>
      <c r="M194" s="15">
        <f t="shared" si="31"/>
        <v>-0.84269034194224268</v>
      </c>
      <c r="N194" s="15">
        <f t="shared" si="32"/>
        <v>0.20682433881059203</v>
      </c>
      <c r="O194" s="15">
        <f t="shared" si="33"/>
        <v>3.2634172890299062</v>
      </c>
      <c r="P194" s="15">
        <f t="shared" si="34"/>
        <v>-0.22592720627737972</v>
      </c>
      <c r="Q194" s="15">
        <f t="shared" si="35"/>
        <v>-0.63702626341770963</v>
      </c>
      <c r="S194" s="15">
        <f t="shared" si="36"/>
        <v>51.838473536880429</v>
      </c>
      <c r="T194" s="15">
        <f t="shared" si="37"/>
        <v>19.970082504145463</v>
      </c>
      <c r="U194" s="15">
        <f t="shared" si="38"/>
        <v>58.192647625983753</v>
      </c>
      <c r="V194" s="15">
        <f t="shared" si="39"/>
        <v>99.944961345136747</v>
      </c>
      <c r="W194" s="15">
        <f t="shared" si="40"/>
        <v>41.062901864423637</v>
      </c>
      <c r="X194" s="15">
        <f t="shared" si="41"/>
        <v>26.205386825575111</v>
      </c>
    </row>
    <row r="195" spans="1:24" x14ac:dyDescent="0.25">
      <c r="A195" s="4">
        <v>51031020402</v>
      </c>
      <c r="B195" s="7" t="s">
        <v>175</v>
      </c>
      <c r="C195" s="29">
        <f t="array" ref="C195">SUMPRODUCT($D$8:$D$13, TRANSPOSE(S195:X195))</f>
        <v>48.802267093663481</v>
      </c>
      <c r="E195" s="46">
        <v>3</v>
      </c>
      <c r="F195" s="51">
        <v>3.3313915540000001</v>
      </c>
      <c r="G195" s="46">
        <v>1</v>
      </c>
      <c r="H195" s="46">
        <v>3</v>
      </c>
      <c r="I195" s="46">
        <v>0</v>
      </c>
      <c r="J195" s="51">
        <v>3.5680584099999999</v>
      </c>
      <c r="L195" s="15">
        <f t="shared" si="30"/>
        <v>4.6100021012232886E-2</v>
      </c>
      <c r="M195" s="15">
        <f t="shared" si="31"/>
        <v>-0.8559375323078835</v>
      </c>
      <c r="N195" s="15">
        <f t="shared" si="32"/>
        <v>0.20682433881059203</v>
      </c>
      <c r="O195" s="15">
        <f t="shared" si="33"/>
        <v>3.2634172890299062</v>
      </c>
      <c r="P195" s="15">
        <f t="shared" si="34"/>
        <v>-0.32015580755549983</v>
      </c>
      <c r="Q195" s="15">
        <f t="shared" si="35"/>
        <v>-0.64972813637737536</v>
      </c>
      <c r="S195" s="15">
        <f t="shared" si="36"/>
        <v>51.838473536880429</v>
      </c>
      <c r="T195" s="15">
        <f t="shared" si="37"/>
        <v>19.601616661146263</v>
      </c>
      <c r="U195" s="15">
        <f t="shared" si="38"/>
        <v>58.192647625983753</v>
      </c>
      <c r="V195" s="15">
        <f t="shared" si="39"/>
        <v>99.944961345136747</v>
      </c>
      <c r="W195" s="15">
        <f t="shared" si="40"/>
        <v>37.442511092936961</v>
      </c>
      <c r="X195" s="15">
        <f t="shared" si="41"/>
        <v>25.793392299896727</v>
      </c>
    </row>
    <row r="196" spans="1:24" x14ac:dyDescent="0.25">
      <c r="A196" s="4">
        <v>51031020403</v>
      </c>
      <c r="B196" s="7" t="s">
        <v>176</v>
      </c>
      <c r="C196" s="29">
        <f t="array" ref="C196">SUMPRODUCT($D$8:$D$13, TRANSPOSE(S196:X196))</f>
        <v>45.991251698736704</v>
      </c>
      <c r="E196" s="46">
        <v>2</v>
      </c>
      <c r="F196" s="51">
        <v>3.3900027119999998</v>
      </c>
      <c r="G196" s="46">
        <v>1</v>
      </c>
      <c r="H196" s="46">
        <v>2</v>
      </c>
      <c r="I196" s="46">
        <v>0</v>
      </c>
      <c r="J196" s="51">
        <v>3.6266695680000001</v>
      </c>
      <c r="L196" s="15">
        <f t="shared" si="30"/>
        <v>-0.21949738101292751</v>
      </c>
      <c r="M196" s="15">
        <f t="shared" si="31"/>
        <v>-0.89644705646948097</v>
      </c>
      <c r="N196" s="15">
        <f t="shared" si="32"/>
        <v>0.20682433881059203</v>
      </c>
      <c r="O196" s="15">
        <f t="shared" si="33"/>
        <v>1.7462703435935263</v>
      </c>
      <c r="P196" s="15">
        <f t="shared" si="34"/>
        <v>-0.32015580755549983</v>
      </c>
      <c r="Q196" s="15">
        <f t="shared" si="35"/>
        <v>-0.68914130100222015</v>
      </c>
      <c r="S196" s="15">
        <f t="shared" si="36"/>
        <v>41.313130988785005</v>
      </c>
      <c r="T196" s="15">
        <f t="shared" si="37"/>
        <v>18.500702233873074</v>
      </c>
      <c r="U196" s="15">
        <f t="shared" si="38"/>
        <v>58.192647625983753</v>
      </c>
      <c r="V196" s="15">
        <f t="shared" si="39"/>
        <v>95.961800671429316</v>
      </c>
      <c r="W196" s="15">
        <f t="shared" si="40"/>
        <v>37.442511092936961</v>
      </c>
      <c r="X196" s="15">
        <f t="shared" si="41"/>
        <v>24.53671757941212</v>
      </c>
    </row>
    <row r="197" spans="1:24" x14ac:dyDescent="0.25">
      <c r="A197" s="4">
        <v>51031020500</v>
      </c>
      <c r="B197" s="7" t="s">
        <v>177</v>
      </c>
      <c r="C197" s="29">
        <f t="array" ref="C197">SUMPRODUCT($D$8:$D$13, TRANSPOSE(S197:X197))</f>
        <v>49.485171660912236</v>
      </c>
      <c r="E197" s="46">
        <v>2</v>
      </c>
      <c r="F197" s="51">
        <v>3.3425026739999999</v>
      </c>
      <c r="G197" s="46">
        <v>1</v>
      </c>
      <c r="H197" s="46">
        <v>2</v>
      </c>
      <c r="I197" s="46">
        <v>59600</v>
      </c>
      <c r="J197" s="51">
        <v>3.6255584559999998</v>
      </c>
      <c r="L197" s="15">
        <f t="shared" si="30"/>
        <v>-0.21949738101292751</v>
      </c>
      <c r="M197" s="15">
        <f t="shared" si="31"/>
        <v>-0.89567910340480594</v>
      </c>
      <c r="N197" s="15">
        <f t="shared" si="32"/>
        <v>0.20682433881059203</v>
      </c>
      <c r="O197" s="15">
        <f t="shared" si="33"/>
        <v>1.7462703435935263</v>
      </c>
      <c r="P197" s="15">
        <f t="shared" si="34"/>
        <v>0.18579235786575754</v>
      </c>
      <c r="Q197" s="15">
        <f t="shared" si="35"/>
        <v>-0.65719982635364915</v>
      </c>
      <c r="S197" s="15">
        <f t="shared" si="36"/>
        <v>41.313130988785005</v>
      </c>
      <c r="T197" s="15">
        <f t="shared" si="37"/>
        <v>18.5212087042589</v>
      </c>
      <c r="U197" s="15">
        <f t="shared" si="38"/>
        <v>58.192647625983753</v>
      </c>
      <c r="V197" s="15">
        <f t="shared" si="39"/>
        <v>95.961800671429316</v>
      </c>
      <c r="W197" s="15">
        <f t="shared" si="40"/>
        <v>57.369620113372207</v>
      </c>
      <c r="X197" s="15">
        <f t="shared" si="41"/>
        <v>25.552621861644266</v>
      </c>
    </row>
    <row r="198" spans="1:24" x14ac:dyDescent="0.25">
      <c r="A198" s="4">
        <v>51031020600</v>
      </c>
      <c r="B198" s="7" t="s">
        <v>178</v>
      </c>
      <c r="C198" s="29">
        <f t="array" ref="C198">SUMPRODUCT($D$8:$D$13, TRANSPOSE(S198:X198))</f>
        <v>37.318922311800947</v>
      </c>
      <c r="E198" s="46">
        <v>0</v>
      </c>
      <c r="F198" s="51">
        <v>3.5891695380000002</v>
      </c>
      <c r="G198" s="46">
        <v>1</v>
      </c>
      <c r="H198" s="46">
        <v>1</v>
      </c>
      <c r="I198" s="46">
        <v>33106</v>
      </c>
      <c r="J198" s="51">
        <v>3.825836394</v>
      </c>
      <c r="L198" s="15">
        <f t="shared" si="30"/>
        <v>-0.75069218506324831</v>
      </c>
      <c r="M198" s="15">
        <f t="shared" si="31"/>
        <v>-1.0341026433124445</v>
      </c>
      <c r="N198" s="15">
        <f t="shared" si="32"/>
        <v>0.20682433881059203</v>
      </c>
      <c r="O198" s="15">
        <f t="shared" si="33"/>
        <v>0.22912339815714597</v>
      </c>
      <c r="P198" s="15">
        <f t="shared" si="34"/>
        <v>-3.9116881977712133E-2</v>
      </c>
      <c r="Q198" s="15">
        <f t="shared" si="35"/>
        <v>-0.82307134382693037</v>
      </c>
      <c r="S198" s="15">
        <f t="shared" si="36"/>
        <v>22.64189636570033</v>
      </c>
      <c r="T198" s="15">
        <f t="shared" si="37"/>
        <v>15.054409033765992</v>
      </c>
      <c r="U198" s="15">
        <f t="shared" si="38"/>
        <v>58.192647625983753</v>
      </c>
      <c r="V198" s="15">
        <f t="shared" si="39"/>
        <v>59.061349597534218</v>
      </c>
      <c r="W198" s="15">
        <f t="shared" si="40"/>
        <v>48.439860069907944</v>
      </c>
      <c r="X198" s="15">
        <f t="shared" si="41"/>
        <v>20.523371177913489</v>
      </c>
    </row>
    <row r="199" spans="1:24" x14ac:dyDescent="0.25">
      <c r="A199" s="4">
        <v>51031020700</v>
      </c>
      <c r="B199" s="7" t="s">
        <v>179</v>
      </c>
      <c r="C199" s="29">
        <f t="array" ref="C199">SUMPRODUCT($D$8:$D$13, TRANSPOSE(S199:X199))</f>
        <v>27.30118931817438</v>
      </c>
      <c r="E199" s="46">
        <v>0</v>
      </c>
      <c r="F199" s="51">
        <v>3.5661139639999999</v>
      </c>
      <c r="G199" s="46">
        <v>1</v>
      </c>
      <c r="H199" s="46">
        <v>0</v>
      </c>
      <c r="I199" s="46">
        <v>0</v>
      </c>
      <c r="J199" s="51">
        <v>3.8494475239999999</v>
      </c>
      <c r="L199" s="15">
        <f t="shared" si="30"/>
        <v>-0.75069218506324831</v>
      </c>
      <c r="M199" s="15">
        <f t="shared" si="31"/>
        <v>-1.0504216459367848</v>
      </c>
      <c r="N199" s="15">
        <f t="shared" si="32"/>
        <v>0.20682433881059203</v>
      </c>
      <c r="O199" s="15">
        <f t="shared" si="33"/>
        <v>-1.2880235472792341</v>
      </c>
      <c r="P199" s="15">
        <f t="shared" si="34"/>
        <v>-0.32015580755549983</v>
      </c>
      <c r="Q199" s="15">
        <f t="shared" si="35"/>
        <v>-0.80756758712616183</v>
      </c>
      <c r="S199" s="15">
        <f t="shared" si="36"/>
        <v>22.64189636570033</v>
      </c>
      <c r="T199" s="15">
        <f t="shared" si="37"/>
        <v>14.676214896161587</v>
      </c>
      <c r="U199" s="15">
        <f t="shared" si="38"/>
        <v>58.192647625983753</v>
      </c>
      <c r="V199" s="15">
        <f t="shared" si="39"/>
        <v>9.886888324055791</v>
      </c>
      <c r="W199" s="15">
        <f t="shared" si="40"/>
        <v>37.442511092936961</v>
      </c>
      <c r="X199" s="15">
        <f t="shared" si="41"/>
        <v>20.966977604207869</v>
      </c>
    </row>
    <row r="200" spans="1:24" x14ac:dyDescent="0.25">
      <c r="A200" s="4">
        <v>51031020800</v>
      </c>
      <c r="B200" s="7" t="s">
        <v>180</v>
      </c>
      <c r="C200" s="29">
        <f t="array" ref="C200">SUMPRODUCT($D$8:$D$13, TRANSPOSE(S200:X200))</f>
        <v>27.698821954513839</v>
      </c>
      <c r="E200" s="46">
        <v>0</v>
      </c>
      <c r="F200" s="51">
        <v>3.3983360519999999</v>
      </c>
      <c r="G200" s="46">
        <v>1</v>
      </c>
      <c r="H200" s="46">
        <v>0</v>
      </c>
      <c r="I200" s="46">
        <v>0</v>
      </c>
      <c r="J200" s="51">
        <v>3.9144475760000002</v>
      </c>
      <c r="L200" s="15">
        <f t="shared" si="30"/>
        <v>-0.75069218506324831</v>
      </c>
      <c r="M200" s="15">
        <f t="shared" si="31"/>
        <v>-1.0953469002202625</v>
      </c>
      <c r="N200" s="15">
        <f t="shared" si="32"/>
        <v>0.20682433881059203</v>
      </c>
      <c r="O200" s="15">
        <f t="shared" si="33"/>
        <v>-1.2880235472792341</v>
      </c>
      <c r="P200" s="15">
        <f t="shared" si="34"/>
        <v>-0.32015580755549983</v>
      </c>
      <c r="Q200" s="15">
        <f t="shared" si="35"/>
        <v>-0.69474506848442563</v>
      </c>
      <c r="S200" s="15">
        <f t="shared" si="36"/>
        <v>22.64189636570033</v>
      </c>
      <c r="T200" s="15">
        <f t="shared" si="37"/>
        <v>13.668234385819078</v>
      </c>
      <c r="U200" s="15">
        <f t="shared" si="38"/>
        <v>58.192647625983753</v>
      </c>
      <c r="V200" s="15">
        <f t="shared" si="39"/>
        <v>9.886888324055791</v>
      </c>
      <c r="W200" s="15">
        <f t="shared" si="40"/>
        <v>37.442511092936961</v>
      </c>
      <c r="X200" s="15">
        <f t="shared" si="41"/>
        <v>24.360753932587148</v>
      </c>
    </row>
    <row r="201" spans="1:24" x14ac:dyDescent="0.25">
      <c r="A201" s="4">
        <v>51031020900</v>
      </c>
      <c r="B201" s="7" t="s">
        <v>181</v>
      </c>
      <c r="C201" s="29">
        <f t="array" ref="C201">SUMPRODUCT($D$8:$D$13, TRANSPOSE(S201:X201))</f>
        <v>20.465567114157906</v>
      </c>
      <c r="E201" s="46">
        <v>0</v>
      </c>
      <c r="F201" s="51">
        <v>3.2541692699999998</v>
      </c>
      <c r="G201" s="46">
        <v>0</v>
      </c>
      <c r="H201" s="46">
        <v>0</v>
      </c>
      <c r="I201" s="46">
        <v>0</v>
      </c>
      <c r="J201" s="51">
        <v>3.8336141779999999</v>
      </c>
      <c r="L201" s="15">
        <f t="shared" si="30"/>
        <v>-0.75069218506324831</v>
      </c>
      <c r="M201" s="15">
        <f t="shared" si="31"/>
        <v>-1.0394783147651685</v>
      </c>
      <c r="N201" s="15">
        <f t="shared" si="32"/>
        <v>-1.2593987619767648</v>
      </c>
      <c r="O201" s="15">
        <f t="shared" si="33"/>
        <v>-1.2880235472792341</v>
      </c>
      <c r="P201" s="15">
        <f t="shared" si="34"/>
        <v>-0.32015580755549983</v>
      </c>
      <c r="Q201" s="15">
        <f t="shared" si="35"/>
        <v>-0.59779989104227138</v>
      </c>
      <c r="S201" s="15">
        <f t="shared" si="36"/>
        <v>22.64189636570033</v>
      </c>
      <c r="T201" s="15">
        <f t="shared" si="37"/>
        <v>14.92911691237687</v>
      </c>
      <c r="U201" s="15">
        <f t="shared" si="38"/>
        <v>10.394316820393664</v>
      </c>
      <c r="V201" s="15">
        <f t="shared" si="39"/>
        <v>9.886888324055791</v>
      </c>
      <c r="W201" s="15">
        <f t="shared" si="40"/>
        <v>37.442511092936961</v>
      </c>
      <c r="X201" s="15">
        <f t="shared" si="41"/>
        <v>27.498673169483823</v>
      </c>
    </row>
    <row r="202" spans="1:24" x14ac:dyDescent="0.25">
      <c r="A202" s="4">
        <v>51033030100</v>
      </c>
      <c r="B202" s="7" t="s">
        <v>182</v>
      </c>
      <c r="C202" s="29">
        <f t="array" ref="C202">SUMPRODUCT($D$8:$D$13, TRANSPOSE(S202:X202))</f>
        <v>34.692361365172559</v>
      </c>
      <c r="E202" s="46">
        <v>0</v>
      </c>
      <c r="F202" s="51">
        <v>2.0030571579999998</v>
      </c>
      <c r="G202" s="46">
        <v>0</v>
      </c>
      <c r="H202" s="46">
        <v>0</v>
      </c>
      <c r="I202" s="46">
        <v>0</v>
      </c>
      <c r="J202" s="51">
        <v>1.6461124279999999</v>
      </c>
      <c r="L202" s="15">
        <f t="shared" si="30"/>
        <v>-0.75069218506324831</v>
      </c>
      <c r="M202" s="15">
        <f t="shared" si="31"/>
        <v>0.47242928131340761</v>
      </c>
      <c r="N202" s="15">
        <f t="shared" si="32"/>
        <v>-1.2593987619767648</v>
      </c>
      <c r="O202" s="15">
        <f t="shared" si="33"/>
        <v>-1.2880235472792341</v>
      </c>
      <c r="P202" s="15">
        <f t="shared" si="34"/>
        <v>-0.32015580755549983</v>
      </c>
      <c r="Q202" s="15">
        <f t="shared" si="35"/>
        <v>0.24351240028617188</v>
      </c>
      <c r="S202" s="15">
        <f t="shared" si="36"/>
        <v>22.64189636570033</v>
      </c>
      <c r="T202" s="15">
        <f t="shared" si="37"/>
        <v>68.1689795949288</v>
      </c>
      <c r="U202" s="15">
        <f t="shared" si="38"/>
        <v>10.394316820393664</v>
      </c>
      <c r="V202" s="15">
        <f t="shared" si="39"/>
        <v>9.886888324055791</v>
      </c>
      <c r="W202" s="15">
        <f t="shared" si="40"/>
        <v>37.442511092936961</v>
      </c>
      <c r="X202" s="15">
        <f t="shared" si="41"/>
        <v>59.619575993019843</v>
      </c>
    </row>
    <row r="203" spans="1:24" x14ac:dyDescent="0.25">
      <c r="A203" s="4">
        <v>51033030201</v>
      </c>
      <c r="B203" s="7" t="s">
        <v>183</v>
      </c>
      <c r="C203" s="29">
        <f t="array" ref="C203">SUMPRODUCT($D$8:$D$13, TRANSPOSE(S203:X203))</f>
        <v>36.133462510561692</v>
      </c>
      <c r="E203" s="46">
        <v>0</v>
      </c>
      <c r="F203" s="51">
        <v>1.690556908</v>
      </c>
      <c r="G203" s="46">
        <v>0</v>
      </c>
      <c r="H203" s="46">
        <v>0</v>
      </c>
      <c r="I203" s="46">
        <v>0</v>
      </c>
      <c r="J203" s="51">
        <v>1.614723514</v>
      </c>
      <c r="L203" s="15">
        <f t="shared" si="30"/>
        <v>-0.75069218506324831</v>
      </c>
      <c r="M203" s="15">
        <f t="shared" si="31"/>
        <v>0.49412395539047155</v>
      </c>
      <c r="N203" s="15">
        <f t="shared" si="32"/>
        <v>-1.2593987619767648</v>
      </c>
      <c r="O203" s="15">
        <f t="shared" si="33"/>
        <v>-1.2880235472792341</v>
      </c>
      <c r="P203" s="15">
        <f t="shared" si="34"/>
        <v>-0.32015580755549983</v>
      </c>
      <c r="Q203" s="15">
        <f t="shared" si="35"/>
        <v>0.45365368086887575</v>
      </c>
      <c r="S203" s="15">
        <f t="shared" si="36"/>
        <v>22.64189636570033</v>
      </c>
      <c r="T203" s="15">
        <f t="shared" si="37"/>
        <v>68.939067964207695</v>
      </c>
      <c r="U203" s="15">
        <f t="shared" si="38"/>
        <v>10.394316820393664</v>
      </c>
      <c r="V203" s="15">
        <f t="shared" si="39"/>
        <v>9.886888324055791</v>
      </c>
      <c r="W203" s="15">
        <f t="shared" si="40"/>
        <v>37.442511092936961</v>
      </c>
      <c r="X203" s="15">
        <f t="shared" si="41"/>
        <v>67.496094496075727</v>
      </c>
    </row>
    <row r="204" spans="1:24" x14ac:dyDescent="0.25">
      <c r="A204" s="4">
        <v>51033030202</v>
      </c>
      <c r="B204" s="7" t="s">
        <v>184</v>
      </c>
      <c r="C204" s="29">
        <f t="array" ref="C204">SUMPRODUCT($D$8:$D$13, TRANSPOSE(S204:X204))</f>
        <v>35.019189528492532</v>
      </c>
      <c r="E204" s="46">
        <v>0</v>
      </c>
      <c r="F204" s="51">
        <v>1.820279234</v>
      </c>
      <c r="G204" s="46">
        <v>0</v>
      </c>
      <c r="H204" s="46">
        <v>0</v>
      </c>
      <c r="I204" s="46">
        <v>0</v>
      </c>
      <c r="J204" s="51">
        <v>1.754445848</v>
      </c>
      <c r="L204" s="15">
        <f t="shared" si="30"/>
        <v>-0.75069218506324831</v>
      </c>
      <c r="M204" s="15">
        <f t="shared" si="31"/>
        <v>0.39755385750761141</v>
      </c>
      <c r="N204" s="15">
        <f t="shared" si="32"/>
        <v>-1.2593987619767648</v>
      </c>
      <c r="O204" s="15">
        <f t="shared" si="33"/>
        <v>-1.2880235472792341</v>
      </c>
      <c r="P204" s="15">
        <f t="shared" si="34"/>
        <v>-0.32015580755549983</v>
      </c>
      <c r="Q204" s="15">
        <f t="shared" si="35"/>
        <v>0.36642170039587774</v>
      </c>
      <c r="S204" s="15">
        <f t="shared" si="36"/>
        <v>22.64189636570033</v>
      </c>
      <c r="T204" s="15">
        <f t="shared" si="37"/>
        <v>65.452046040950719</v>
      </c>
      <c r="U204" s="15">
        <f t="shared" si="38"/>
        <v>10.394316820393664</v>
      </c>
      <c r="V204" s="15">
        <f t="shared" si="39"/>
        <v>9.886888324055791</v>
      </c>
      <c r="W204" s="15">
        <f t="shared" si="40"/>
        <v>37.442511092936961</v>
      </c>
      <c r="X204" s="15">
        <f t="shared" si="41"/>
        <v>64.297478526917757</v>
      </c>
    </row>
    <row r="205" spans="1:24" x14ac:dyDescent="0.25">
      <c r="A205" s="4">
        <v>51033030300</v>
      </c>
      <c r="B205" s="7" t="s">
        <v>185</v>
      </c>
      <c r="C205" s="29">
        <f t="array" ref="C205">SUMPRODUCT($D$8:$D$13, TRANSPOSE(S205:X205))</f>
        <v>36.020829306072741</v>
      </c>
      <c r="E205" s="46">
        <v>0</v>
      </c>
      <c r="F205" s="51">
        <v>1.7608347419999999</v>
      </c>
      <c r="G205" s="46">
        <v>0</v>
      </c>
      <c r="H205" s="46">
        <v>0</v>
      </c>
      <c r="I205" s="46">
        <v>0</v>
      </c>
      <c r="J205" s="51">
        <v>1.571667924</v>
      </c>
      <c r="L205" s="15">
        <f t="shared" si="30"/>
        <v>-0.75069218506324831</v>
      </c>
      <c r="M205" s="15">
        <f t="shared" si="31"/>
        <v>0.52388213664662131</v>
      </c>
      <c r="N205" s="15">
        <f t="shared" si="32"/>
        <v>-1.2593987619767648</v>
      </c>
      <c r="O205" s="15">
        <f t="shared" si="33"/>
        <v>-1.2880235472792341</v>
      </c>
      <c r="P205" s="15">
        <f t="shared" si="34"/>
        <v>-0.32015580755549983</v>
      </c>
      <c r="Q205" s="15">
        <f t="shared" si="35"/>
        <v>0.40639524176894326</v>
      </c>
      <c r="S205" s="15">
        <f t="shared" si="36"/>
        <v>22.64189636570033</v>
      </c>
      <c r="T205" s="15">
        <f t="shared" si="37"/>
        <v>69.981973998060695</v>
      </c>
      <c r="U205" s="15">
        <f t="shared" si="38"/>
        <v>10.394316820393664</v>
      </c>
      <c r="V205" s="15">
        <f t="shared" si="39"/>
        <v>9.886888324055791</v>
      </c>
      <c r="W205" s="15">
        <f t="shared" si="40"/>
        <v>37.442511092936961</v>
      </c>
      <c r="X205" s="15">
        <f t="shared" si="41"/>
        <v>65.777389235289036</v>
      </c>
    </row>
    <row r="206" spans="1:24" x14ac:dyDescent="0.25">
      <c r="A206" s="4">
        <v>51033030400</v>
      </c>
      <c r="B206" s="7" t="s">
        <v>186</v>
      </c>
      <c r="C206" s="29">
        <f t="array" ref="C206">SUMPRODUCT($D$8:$D$13, TRANSPOSE(S206:X206))</f>
        <v>36.254987982691766</v>
      </c>
      <c r="E206" s="46">
        <v>0</v>
      </c>
      <c r="F206" s="51">
        <v>1.8386125820000001</v>
      </c>
      <c r="G206" s="46">
        <v>0</v>
      </c>
      <c r="H206" s="46">
        <v>0</v>
      </c>
      <c r="I206" s="46">
        <v>0</v>
      </c>
      <c r="J206" s="51">
        <v>1.4286122539999999</v>
      </c>
      <c r="L206" s="15">
        <f t="shared" si="30"/>
        <v>-0.75069218506324831</v>
      </c>
      <c r="M206" s="15">
        <f t="shared" si="31"/>
        <v>0.62275609372350604</v>
      </c>
      <c r="N206" s="15">
        <f t="shared" si="32"/>
        <v>-1.2593987619767648</v>
      </c>
      <c r="O206" s="15">
        <f t="shared" si="33"/>
        <v>-1.2880235472792341</v>
      </c>
      <c r="P206" s="15">
        <f t="shared" si="34"/>
        <v>-0.32015580755549983</v>
      </c>
      <c r="Q206" s="15">
        <f t="shared" si="35"/>
        <v>0.35409341193502569</v>
      </c>
      <c r="S206" s="15">
        <f t="shared" si="36"/>
        <v>22.64189636570033</v>
      </c>
      <c r="T206" s="15">
        <f t="shared" si="37"/>
        <v>73.327759251878845</v>
      </c>
      <c r="U206" s="15">
        <f t="shared" si="38"/>
        <v>10.394316820393664</v>
      </c>
      <c r="V206" s="15">
        <f t="shared" si="39"/>
        <v>9.886888324055791</v>
      </c>
      <c r="W206" s="15">
        <f t="shared" si="40"/>
        <v>37.442511092936961</v>
      </c>
      <c r="X206" s="15">
        <f t="shared" si="41"/>
        <v>63.836556041185013</v>
      </c>
    </row>
    <row r="207" spans="1:24" x14ac:dyDescent="0.25">
      <c r="A207" s="4">
        <v>51033030500</v>
      </c>
      <c r="B207" s="7" t="s">
        <v>187</v>
      </c>
      <c r="C207" s="29">
        <f t="array" ref="C207">SUMPRODUCT($D$8:$D$13, TRANSPOSE(S207:X207))</f>
        <v>39.215131247656501</v>
      </c>
      <c r="E207" s="46">
        <v>0</v>
      </c>
      <c r="F207" s="51">
        <v>1.6391679779999999</v>
      </c>
      <c r="G207" s="46">
        <v>0</v>
      </c>
      <c r="H207" s="46">
        <v>0</v>
      </c>
      <c r="I207" s="46">
        <v>37682</v>
      </c>
      <c r="J207" s="51">
        <v>1.4144455760000001</v>
      </c>
      <c r="L207" s="15">
        <f t="shared" si="30"/>
        <v>-0.75069218506324831</v>
      </c>
      <c r="M207" s="15">
        <f t="shared" si="31"/>
        <v>0.63254749529811005</v>
      </c>
      <c r="N207" s="15">
        <f t="shared" si="32"/>
        <v>-1.2593987619767648</v>
      </c>
      <c r="O207" s="15">
        <f t="shared" si="33"/>
        <v>-1.2880235472792341</v>
      </c>
      <c r="P207" s="15">
        <f t="shared" si="34"/>
        <v>-2.7092887422767824E-4</v>
      </c>
      <c r="Q207" s="15">
        <f t="shared" si="35"/>
        <v>0.48821024700914267</v>
      </c>
      <c r="S207" s="15">
        <f t="shared" si="36"/>
        <v>22.64189636570033</v>
      </c>
      <c r="T207" s="15">
        <f t="shared" si="37"/>
        <v>73.648540831572632</v>
      </c>
      <c r="U207" s="15">
        <f t="shared" si="38"/>
        <v>10.394316820393664</v>
      </c>
      <c r="V207" s="15">
        <f t="shared" si="39"/>
        <v>9.886888324055791</v>
      </c>
      <c r="W207" s="15">
        <f t="shared" si="40"/>
        <v>49.989191501841127</v>
      </c>
      <c r="X207" s="15">
        <f t="shared" si="41"/>
        <v>68.729953642375506</v>
      </c>
    </row>
    <row r="208" spans="1:24" x14ac:dyDescent="0.25">
      <c r="A208" s="4">
        <v>51033030600</v>
      </c>
      <c r="B208" s="7" t="s">
        <v>188</v>
      </c>
      <c r="C208" s="29">
        <f t="array" ref="C208">SUMPRODUCT($D$8:$D$13, TRANSPOSE(S208:X208))</f>
        <v>38.147904575723658</v>
      </c>
      <c r="E208" s="46">
        <v>1</v>
      </c>
      <c r="F208" s="51">
        <v>1.5330567820000001</v>
      </c>
      <c r="G208" s="46">
        <v>0</v>
      </c>
      <c r="H208" s="46">
        <v>0</v>
      </c>
      <c r="I208" s="46">
        <v>0</v>
      </c>
      <c r="J208" s="51">
        <v>1.629723526</v>
      </c>
      <c r="L208" s="15">
        <f t="shared" si="30"/>
        <v>-0.4850947830380879</v>
      </c>
      <c r="M208" s="15">
        <f t="shared" si="31"/>
        <v>0.48375658901736129</v>
      </c>
      <c r="N208" s="15">
        <f t="shared" si="32"/>
        <v>-1.2593987619767648</v>
      </c>
      <c r="O208" s="15">
        <f t="shared" si="33"/>
        <v>-1.2880235472792341</v>
      </c>
      <c r="P208" s="15">
        <f t="shared" si="34"/>
        <v>-0.32015580755549983</v>
      </c>
      <c r="Q208" s="15">
        <f t="shared" si="35"/>
        <v>0.55956488628255852</v>
      </c>
      <c r="S208" s="15">
        <f t="shared" si="36"/>
        <v>31.380455627597957</v>
      </c>
      <c r="T208" s="15">
        <f t="shared" si="37"/>
        <v>68.572068651937428</v>
      </c>
      <c r="U208" s="15">
        <f t="shared" si="38"/>
        <v>10.394316820393664</v>
      </c>
      <c r="V208" s="15">
        <f t="shared" si="39"/>
        <v>9.886888324055791</v>
      </c>
      <c r="W208" s="15">
        <f t="shared" si="40"/>
        <v>37.442511092936961</v>
      </c>
      <c r="X208" s="15">
        <f t="shared" si="41"/>
        <v>71.211186937420138</v>
      </c>
    </row>
    <row r="209" spans="1:24" x14ac:dyDescent="0.25">
      <c r="A209" s="4">
        <v>51035080100</v>
      </c>
      <c r="B209" s="7" t="s">
        <v>189</v>
      </c>
      <c r="C209" s="29">
        <f t="array" ref="C209">SUMPRODUCT($D$8:$D$13, TRANSPOSE(S209:X209))</f>
        <v>23.078042754926138</v>
      </c>
      <c r="E209" s="46">
        <v>0</v>
      </c>
      <c r="F209" s="51">
        <v>4.9152817100000004</v>
      </c>
      <c r="G209" s="46">
        <v>0</v>
      </c>
      <c r="H209" s="46">
        <v>1</v>
      </c>
      <c r="I209" s="46">
        <v>0</v>
      </c>
      <c r="J209" s="51">
        <v>4.766114924</v>
      </c>
      <c r="L209" s="15">
        <f t="shared" si="30"/>
        <v>-0.75069218506324831</v>
      </c>
      <c r="M209" s="15">
        <f t="shared" si="31"/>
        <v>-1.6839829242935214</v>
      </c>
      <c r="N209" s="15">
        <f t="shared" si="32"/>
        <v>-1.2593987619767648</v>
      </c>
      <c r="O209" s="15">
        <f t="shared" si="33"/>
        <v>0.22912339815714597</v>
      </c>
      <c r="P209" s="15">
        <f t="shared" si="34"/>
        <v>-0.32015580755549983</v>
      </c>
      <c r="Q209" s="15">
        <f t="shared" si="35"/>
        <v>-1.7148175424952228</v>
      </c>
      <c r="S209" s="15">
        <f t="shared" si="36"/>
        <v>22.64189636570033</v>
      </c>
      <c r="T209" s="15">
        <f t="shared" si="37"/>
        <v>4.6092484417131301</v>
      </c>
      <c r="U209" s="15">
        <f t="shared" si="38"/>
        <v>10.394316820393664</v>
      </c>
      <c r="V209" s="15">
        <f t="shared" si="39"/>
        <v>59.061349597534218</v>
      </c>
      <c r="W209" s="15">
        <f t="shared" si="40"/>
        <v>37.442511092936961</v>
      </c>
      <c r="X209" s="15">
        <f t="shared" si="41"/>
        <v>4.3189342112785347</v>
      </c>
    </row>
    <row r="210" spans="1:24" x14ac:dyDescent="0.25">
      <c r="A210" s="4">
        <v>51035080200</v>
      </c>
      <c r="B210" s="7" t="s">
        <v>190</v>
      </c>
      <c r="C210" s="29">
        <f t="array" ref="C210">SUMPRODUCT($D$8:$D$13, TRANSPOSE(S210:X210))</f>
        <v>22.909687419192402</v>
      </c>
      <c r="E210" s="46">
        <v>0</v>
      </c>
      <c r="F210" s="51">
        <v>4.9977817760000001</v>
      </c>
      <c r="G210" s="46">
        <v>0</v>
      </c>
      <c r="H210" s="46">
        <v>1</v>
      </c>
      <c r="I210" s="46">
        <v>0</v>
      </c>
      <c r="J210" s="51">
        <v>4.8486149899999997</v>
      </c>
      <c r="L210" s="15">
        <f t="shared" si="30"/>
        <v>-0.75069218506324831</v>
      </c>
      <c r="M210" s="15">
        <f t="shared" si="31"/>
        <v>-1.7410034393456275</v>
      </c>
      <c r="N210" s="15">
        <f t="shared" si="32"/>
        <v>-1.2593987619767648</v>
      </c>
      <c r="O210" s="15">
        <f t="shared" si="33"/>
        <v>0.22912339815714597</v>
      </c>
      <c r="P210" s="15">
        <f t="shared" si="34"/>
        <v>-0.32015580755549983</v>
      </c>
      <c r="Q210" s="15">
        <f t="shared" si="35"/>
        <v>-1.7702948405690564</v>
      </c>
      <c r="S210" s="15">
        <f t="shared" si="36"/>
        <v>22.64189636570033</v>
      </c>
      <c r="T210" s="15">
        <f t="shared" si="37"/>
        <v>4.0841487826085832</v>
      </c>
      <c r="U210" s="15">
        <f t="shared" si="38"/>
        <v>10.394316820393664</v>
      </c>
      <c r="V210" s="15">
        <f t="shared" si="39"/>
        <v>59.061349597534218</v>
      </c>
      <c r="W210" s="15">
        <f t="shared" si="40"/>
        <v>37.442511092936961</v>
      </c>
      <c r="X210" s="15">
        <f t="shared" si="41"/>
        <v>3.8339018559806779</v>
      </c>
    </row>
    <row r="211" spans="1:24" x14ac:dyDescent="0.25">
      <c r="A211" s="4">
        <v>51035080300</v>
      </c>
      <c r="B211" s="7" t="s">
        <v>191</v>
      </c>
      <c r="C211" s="29">
        <f t="array" ref="C211">SUMPRODUCT($D$8:$D$13, TRANSPOSE(S211:X211))</f>
        <v>22.554709772725662</v>
      </c>
      <c r="E211" s="46">
        <v>0</v>
      </c>
      <c r="F211" s="51">
        <v>5.2047263859999999</v>
      </c>
      <c r="G211" s="46">
        <v>0</v>
      </c>
      <c r="H211" s="46">
        <v>1</v>
      </c>
      <c r="I211" s="46">
        <v>0</v>
      </c>
      <c r="J211" s="51">
        <v>5.0555595999999996</v>
      </c>
      <c r="L211" s="15">
        <f t="shared" si="30"/>
        <v>-0.75069218506324831</v>
      </c>
      <c r="M211" s="15">
        <f t="shared" si="31"/>
        <v>-1.8840346976413149</v>
      </c>
      <c r="N211" s="15">
        <f t="shared" si="32"/>
        <v>-1.2593987619767648</v>
      </c>
      <c r="O211" s="15">
        <f t="shared" si="33"/>
        <v>0.22912339815714597</v>
      </c>
      <c r="P211" s="15">
        <f t="shared" si="34"/>
        <v>-0.32015580755549983</v>
      </c>
      <c r="Q211" s="15">
        <f t="shared" si="35"/>
        <v>-1.9094550663771581</v>
      </c>
      <c r="S211" s="15">
        <f t="shared" si="36"/>
        <v>22.64189636570033</v>
      </c>
      <c r="T211" s="15">
        <f t="shared" si="37"/>
        <v>2.9780141122816066</v>
      </c>
      <c r="U211" s="15">
        <f t="shared" si="38"/>
        <v>10.394316820393664</v>
      </c>
      <c r="V211" s="15">
        <f t="shared" si="39"/>
        <v>59.061349597534218</v>
      </c>
      <c r="W211" s="15">
        <f t="shared" si="40"/>
        <v>37.442511092936961</v>
      </c>
      <c r="X211" s="15">
        <f t="shared" si="41"/>
        <v>2.8101706475071921</v>
      </c>
    </row>
    <row r="212" spans="1:24" x14ac:dyDescent="0.25">
      <c r="A212" s="4">
        <v>51035080400</v>
      </c>
      <c r="B212" s="7" t="s">
        <v>192</v>
      </c>
      <c r="C212" s="29">
        <f t="array" ref="C212">SUMPRODUCT($D$8:$D$13, TRANSPOSE(S212:X212))</f>
        <v>22.412339280910331</v>
      </c>
      <c r="E212" s="46">
        <v>0</v>
      </c>
      <c r="F212" s="51">
        <v>5.3058375780000002</v>
      </c>
      <c r="G212" s="46">
        <v>0</v>
      </c>
      <c r="H212" s="46">
        <v>1</v>
      </c>
      <c r="I212" s="46">
        <v>0</v>
      </c>
      <c r="J212" s="51">
        <v>5.15694857</v>
      </c>
      <c r="L212" s="15">
        <f t="shared" si="30"/>
        <v>-0.75069218506324831</v>
      </c>
      <c r="M212" s="15">
        <f t="shared" si="31"/>
        <v>-1.9541104147928936</v>
      </c>
      <c r="N212" s="15">
        <f t="shared" si="32"/>
        <v>-1.2593987619767648</v>
      </c>
      <c r="O212" s="15">
        <f t="shared" si="33"/>
        <v>0.22912339815714597</v>
      </c>
      <c r="P212" s="15">
        <f t="shared" si="34"/>
        <v>-0.32015580755549983</v>
      </c>
      <c r="Q212" s="15">
        <f t="shared" si="35"/>
        <v>-1.9774474451612509</v>
      </c>
      <c r="S212" s="15">
        <f t="shared" si="36"/>
        <v>22.64189636570033</v>
      </c>
      <c r="T212" s="15">
        <f t="shared" si="37"/>
        <v>2.5344080339091839</v>
      </c>
      <c r="U212" s="15">
        <f t="shared" si="38"/>
        <v>10.394316820393664</v>
      </c>
      <c r="V212" s="15">
        <f t="shared" si="39"/>
        <v>59.061349597534218</v>
      </c>
      <c r="W212" s="15">
        <f t="shared" si="40"/>
        <v>37.442511092936961</v>
      </c>
      <c r="X212" s="15">
        <f t="shared" si="41"/>
        <v>2.3995537749876417</v>
      </c>
    </row>
    <row r="213" spans="1:24" x14ac:dyDescent="0.25">
      <c r="A213" s="4">
        <v>51035080500</v>
      </c>
      <c r="B213" s="7" t="s">
        <v>193</v>
      </c>
      <c r="C213" s="29">
        <f t="array" ref="C213">SUMPRODUCT($D$8:$D$13, TRANSPOSE(S213:X213))</f>
        <v>14.417471969237798</v>
      </c>
      <c r="E213" s="46">
        <v>0</v>
      </c>
      <c r="F213" s="51">
        <v>5.1616707960000001</v>
      </c>
      <c r="G213" s="46">
        <v>0</v>
      </c>
      <c r="H213" s="46">
        <v>0</v>
      </c>
      <c r="I213" s="46">
        <v>0</v>
      </c>
      <c r="J213" s="51">
        <v>5.0222262400000002</v>
      </c>
      <c r="L213" s="15">
        <f t="shared" ref="L213:L276" si="42" xml:space="preserve"> STANDARDIZE(E213,L$13,L$14)</f>
        <v>-0.75069218506324831</v>
      </c>
      <c r="M213" s="15">
        <f t="shared" ref="M213:M276" si="43" xml:space="preserve"> -STANDARDIZE(J213,M$13,M$14)</f>
        <v>-1.8609961057010704</v>
      </c>
      <c r="N213" s="15">
        <f t="shared" ref="N213:N276" si="44" xml:space="preserve"> STANDARDIZE(G213,N$13,N$14)</f>
        <v>-1.2593987619767648</v>
      </c>
      <c r="O213" s="15">
        <f t="shared" ref="O213:O276" si="45" xml:space="preserve"> STANDARDIZE(H213,O$13,O$14)</f>
        <v>-1.2880235472792341</v>
      </c>
      <c r="P213" s="15">
        <f t="shared" ref="P213:P276" si="46" xml:space="preserve"> STANDARDIZE(I213,P$13,P$14)</f>
        <v>-0.32015580755549983</v>
      </c>
      <c r="Q213" s="15">
        <f t="shared" ref="Q213:Q276" si="47" xml:space="preserve"> -STANDARDIZE(F213,Q$13,Q$14)</f>
        <v>-1.8805022677190968</v>
      </c>
      <c r="S213" s="15">
        <f t="shared" ref="S213:S276" si="48">_xlfn.NORM.S.DIST(L213,1)*100</f>
        <v>22.64189636570033</v>
      </c>
      <c r="T213" s="15">
        <f t="shared" ref="T213:T276" si="49">_xlfn.NORM.S.DIST(M213,1)*100</f>
        <v>3.1372363320038317</v>
      </c>
      <c r="U213" s="15">
        <f t="shared" ref="U213:U276" si="50">_xlfn.NORM.S.DIST(N213,1)*100</f>
        <v>10.394316820393664</v>
      </c>
      <c r="V213" s="15">
        <f t="shared" ref="V213:V276" si="51">_xlfn.NORM.S.DIST(O213,1)*100</f>
        <v>9.886888324055791</v>
      </c>
      <c r="W213" s="15">
        <f t="shared" ref="W213:W276" si="52">_xlfn.NORM.S.DIST(P213,1)*100</f>
        <v>37.442511092936961</v>
      </c>
      <c r="X213" s="15">
        <f t="shared" ref="X213:X276" si="53">_xlfn.NORM.S.DIST(Q213,1)*100</f>
        <v>3.0019828803362198</v>
      </c>
    </row>
    <row r="214" spans="1:24" x14ac:dyDescent="0.25">
      <c r="A214" s="4">
        <v>51035080601</v>
      </c>
      <c r="B214" s="7" t="s">
        <v>194</v>
      </c>
      <c r="C214" s="29">
        <f t="array" ref="C214">SUMPRODUCT($D$8:$D$13, TRANSPOSE(S214:X214))</f>
        <v>14.129505063295877</v>
      </c>
      <c r="E214" s="46">
        <v>0</v>
      </c>
      <c r="F214" s="51">
        <v>5.3752820779999997</v>
      </c>
      <c r="G214" s="46">
        <v>0</v>
      </c>
      <c r="H214" s="46">
        <v>0</v>
      </c>
      <c r="I214" s="46">
        <v>0</v>
      </c>
      <c r="J214" s="51">
        <v>5.2263930700000003</v>
      </c>
      <c r="L214" s="15">
        <f t="shared" si="42"/>
        <v>-0.75069218506324831</v>
      </c>
      <c r="M214" s="15">
        <f t="shared" si="43"/>
        <v>-2.002107481335071</v>
      </c>
      <c r="N214" s="15">
        <f t="shared" si="44"/>
        <v>-1.2593987619767648</v>
      </c>
      <c r="O214" s="15">
        <f t="shared" si="45"/>
        <v>-1.2880235472792341</v>
      </c>
      <c r="P214" s="15">
        <f t="shared" si="46"/>
        <v>-0.32015580755549983</v>
      </c>
      <c r="Q214" s="15">
        <f t="shared" si="47"/>
        <v>-2.0241455075129626</v>
      </c>
      <c r="S214" s="15">
        <f t="shared" si="48"/>
        <v>22.64189636570033</v>
      </c>
      <c r="T214" s="15">
        <f t="shared" si="49"/>
        <v>2.2636586541059569</v>
      </c>
      <c r="U214" s="15">
        <f t="shared" si="50"/>
        <v>10.394316820393664</v>
      </c>
      <c r="V214" s="15">
        <f t="shared" si="51"/>
        <v>9.886888324055791</v>
      </c>
      <c r="W214" s="15">
        <f t="shared" si="52"/>
        <v>37.442511092936961</v>
      </c>
      <c r="X214" s="15">
        <f t="shared" si="53"/>
        <v>2.1477591225825692</v>
      </c>
    </row>
    <row r="215" spans="1:24" x14ac:dyDescent="0.25">
      <c r="A215" s="4">
        <v>51035080602</v>
      </c>
      <c r="B215" s="7" t="s">
        <v>195</v>
      </c>
      <c r="C215" s="29">
        <f t="array" ref="C215">SUMPRODUCT($D$8:$D$13, TRANSPOSE(S215:X215))</f>
        <v>14.234238077784825</v>
      </c>
      <c r="E215" s="46">
        <v>0</v>
      </c>
      <c r="F215" s="51">
        <v>5.2744486640000003</v>
      </c>
      <c r="G215" s="46">
        <v>0</v>
      </c>
      <c r="H215" s="46">
        <v>0</v>
      </c>
      <c r="I215" s="46">
        <v>0</v>
      </c>
      <c r="J215" s="51">
        <v>5.1608374619999999</v>
      </c>
      <c r="L215" s="15">
        <f t="shared" si="42"/>
        <v>-0.75069218506324831</v>
      </c>
      <c r="M215" s="15">
        <f t="shared" si="43"/>
        <v>-1.9567982505192556</v>
      </c>
      <c r="N215" s="15">
        <f t="shared" si="44"/>
        <v>-1.2593987619767648</v>
      </c>
      <c r="O215" s="15">
        <f t="shared" si="45"/>
        <v>-1.2880235472792341</v>
      </c>
      <c r="P215" s="15">
        <f t="shared" si="46"/>
        <v>-0.32015580755549983</v>
      </c>
      <c r="Q215" s="15">
        <f t="shared" si="47"/>
        <v>-1.9563399209782772</v>
      </c>
      <c r="S215" s="15">
        <f t="shared" si="48"/>
        <v>22.64189636570033</v>
      </c>
      <c r="T215" s="15">
        <f t="shared" si="49"/>
        <v>2.5185596428241777</v>
      </c>
      <c r="U215" s="15">
        <f t="shared" si="50"/>
        <v>10.394316820393664</v>
      </c>
      <c r="V215" s="15">
        <f t="shared" si="51"/>
        <v>9.886888324055791</v>
      </c>
      <c r="W215" s="15">
        <f t="shared" si="52"/>
        <v>37.442511092936961</v>
      </c>
      <c r="X215" s="15">
        <f t="shared" si="53"/>
        <v>2.5212562207980427</v>
      </c>
    </row>
    <row r="216" spans="1:24" x14ac:dyDescent="0.25">
      <c r="A216" s="4">
        <v>51036600100</v>
      </c>
      <c r="B216" s="7" t="s">
        <v>196</v>
      </c>
      <c r="C216" s="29">
        <f t="array" ref="C216">SUMPRODUCT($D$8:$D$13, TRANSPOSE(S216:X216))</f>
        <v>55.581156793095076</v>
      </c>
      <c r="E216" s="46">
        <v>0</v>
      </c>
      <c r="F216" s="51">
        <v>1.1722231599999999</v>
      </c>
      <c r="G216" s="46">
        <v>1</v>
      </c>
      <c r="H216" s="46">
        <v>1</v>
      </c>
      <c r="I216" s="46">
        <v>70400</v>
      </c>
      <c r="J216" s="51">
        <v>2.1922239760000002</v>
      </c>
      <c r="L216" s="15">
        <f t="shared" si="42"/>
        <v>-0.75069218506324831</v>
      </c>
      <c r="M216" s="15">
        <f t="shared" si="43"/>
        <v>9.498035002572737E-2</v>
      </c>
      <c r="N216" s="15">
        <f t="shared" si="44"/>
        <v>0.20682433881059203</v>
      </c>
      <c r="O216" s="15">
        <f t="shared" si="45"/>
        <v>0.22912339815714597</v>
      </c>
      <c r="P216" s="15">
        <f t="shared" si="46"/>
        <v>0.27747424019041489</v>
      </c>
      <c r="Q216" s="15">
        <f t="shared" si="47"/>
        <v>0.80220801826205412</v>
      </c>
      <c r="S216" s="15">
        <f t="shared" si="48"/>
        <v>22.64189636570033</v>
      </c>
      <c r="T216" s="15">
        <f t="shared" si="49"/>
        <v>53.78347826210581</v>
      </c>
      <c r="U216" s="15">
        <f t="shared" si="50"/>
        <v>58.192647625983753</v>
      </c>
      <c r="V216" s="15">
        <f t="shared" si="51"/>
        <v>59.061349597534218</v>
      </c>
      <c r="W216" s="15">
        <f t="shared" si="52"/>
        <v>60.929200854203167</v>
      </c>
      <c r="X216" s="15">
        <f t="shared" si="53"/>
        <v>78.878368053043175</v>
      </c>
    </row>
    <row r="217" spans="1:24" x14ac:dyDescent="0.25">
      <c r="A217" s="4">
        <v>51036600200</v>
      </c>
      <c r="B217" s="7" t="s">
        <v>197</v>
      </c>
      <c r="C217" s="29">
        <f t="array" ref="C217">SUMPRODUCT($D$8:$D$13, TRANSPOSE(S217:X217))</f>
        <v>51.509497879500756</v>
      </c>
      <c r="E217" s="46">
        <v>0</v>
      </c>
      <c r="F217" s="51">
        <v>1.1063897739999999</v>
      </c>
      <c r="G217" s="46">
        <v>1</v>
      </c>
      <c r="H217" s="46">
        <v>1</v>
      </c>
      <c r="I217" s="46">
        <v>0</v>
      </c>
      <c r="J217" s="51">
        <v>2.2722240399999998</v>
      </c>
      <c r="L217" s="15">
        <f t="shared" si="42"/>
        <v>-0.75069218506324831</v>
      </c>
      <c r="M217" s="15">
        <f t="shared" si="43"/>
        <v>3.9687729369139731E-2</v>
      </c>
      <c r="N217" s="15">
        <f t="shared" si="44"/>
        <v>0.20682433881059203</v>
      </c>
      <c r="O217" s="15">
        <f t="shared" si="45"/>
        <v>0.22912339815714597</v>
      </c>
      <c r="P217" s="15">
        <f t="shared" si="46"/>
        <v>-0.32015580755549983</v>
      </c>
      <c r="Q217" s="15">
        <f t="shared" si="47"/>
        <v>0.84647778137147711</v>
      </c>
      <c r="S217" s="15">
        <f t="shared" si="48"/>
        <v>22.64189636570033</v>
      </c>
      <c r="T217" s="15">
        <f t="shared" si="49"/>
        <v>51.582895774236604</v>
      </c>
      <c r="U217" s="15">
        <f t="shared" si="50"/>
        <v>58.192647625983753</v>
      </c>
      <c r="V217" s="15">
        <f t="shared" si="51"/>
        <v>59.061349597534218</v>
      </c>
      <c r="W217" s="15">
        <f t="shared" si="52"/>
        <v>37.442511092936961</v>
      </c>
      <c r="X217" s="15">
        <f t="shared" si="53"/>
        <v>80.135686820612676</v>
      </c>
    </row>
    <row r="218" spans="1:24" x14ac:dyDescent="0.25">
      <c r="A218" s="4">
        <v>51036600300</v>
      </c>
      <c r="B218" s="7" t="s">
        <v>198</v>
      </c>
      <c r="C218" s="29">
        <f t="array" ref="C218">SUMPRODUCT($D$8:$D$13, TRANSPOSE(S218:X218))</f>
        <v>34.698843853790507</v>
      </c>
      <c r="E218" s="46">
        <v>0</v>
      </c>
      <c r="F218" s="51">
        <v>0.96972299799999995</v>
      </c>
      <c r="G218" s="46">
        <v>0</v>
      </c>
      <c r="H218" s="46">
        <v>0</v>
      </c>
      <c r="I218" s="46">
        <v>0</v>
      </c>
      <c r="J218" s="51">
        <v>2.5030575580000001</v>
      </c>
      <c r="L218" s="15">
        <f t="shared" si="42"/>
        <v>-0.75069218506324831</v>
      </c>
      <c r="M218" s="15">
        <f t="shared" si="43"/>
        <v>-0.11985451981705687</v>
      </c>
      <c r="N218" s="15">
        <f t="shared" si="44"/>
        <v>-1.2593987619767648</v>
      </c>
      <c r="O218" s="15">
        <f t="shared" si="45"/>
        <v>-1.2880235472792341</v>
      </c>
      <c r="P218" s="15">
        <f t="shared" si="46"/>
        <v>-0.32015580755549983</v>
      </c>
      <c r="Q218" s="15">
        <f t="shared" si="47"/>
        <v>0.93837956807964629</v>
      </c>
      <c r="S218" s="15">
        <f t="shared" si="48"/>
        <v>22.64189636570033</v>
      </c>
      <c r="T218" s="15">
        <f t="shared" si="49"/>
        <v>45.229919630385766</v>
      </c>
      <c r="U218" s="15">
        <f t="shared" si="50"/>
        <v>10.394316820393664</v>
      </c>
      <c r="V218" s="15">
        <f t="shared" si="51"/>
        <v>9.886888324055791</v>
      </c>
      <c r="W218" s="15">
        <f t="shared" si="52"/>
        <v>37.442511092936961</v>
      </c>
      <c r="X218" s="15">
        <f t="shared" si="53"/>
        <v>82.597530889270544</v>
      </c>
    </row>
    <row r="219" spans="1:24" x14ac:dyDescent="0.25">
      <c r="A219" s="4">
        <v>51037930100</v>
      </c>
      <c r="B219" s="7" t="s">
        <v>199</v>
      </c>
      <c r="C219" s="29">
        <f t="array" ref="C219">SUMPRODUCT($D$8:$D$13, TRANSPOSE(S219:X219))</f>
        <v>27.420385814993011</v>
      </c>
      <c r="E219" s="46">
        <v>0</v>
      </c>
      <c r="F219" s="51">
        <v>2.8377800479999999</v>
      </c>
      <c r="G219" s="46">
        <v>0</v>
      </c>
      <c r="H219" s="46">
        <v>0</v>
      </c>
      <c r="I219" s="46">
        <v>72000</v>
      </c>
      <c r="J219" s="51">
        <v>3.416947178</v>
      </c>
      <c r="L219" s="15">
        <f t="shared" si="42"/>
        <v>-0.75069218506324831</v>
      </c>
      <c r="M219" s="15">
        <f t="shared" si="43"/>
        <v>-0.75149591551210637</v>
      </c>
      <c r="N219" s="15">
        <f t="shared" si="44"/>
        <v>-1.2593987619767648</v>
      </c>
      <c r="O219" s="15">
        <f t="shared" si="45"/>
        <v>-1.2880235472792341</v>
      </c>
      <c r="P219" s="15">
        <f t="shared" si="46"/>
        <v>0.29105674127554931</v>
      </c>
      <c r="Q219" s="15">
        <f t="shared" si="47"/>
        <v>-0.31779830918140639</v>
      </c>
      <c r="S219" s="15">
        <f t="shared" si="48"/>
        <v>22.64189636570033</v>
      </c>
      <c r="T219" s="15">
        <f t="shared" si="49"/>
        <v>22.617712899707247</v>
      </c>
      <c r="U219" s="15">
        <f t="shared" si="50"/>
        <v>10.394316820393664</v>
      </c>
      <c r="V219" s="15">
        <f t="shared" si="51"/>
        <v>9.886888324055791</v>
      </c>
      <c r="W219" s="15">
        <f t="shared" si="52"/>
        <v>61.449603812785682</v>
      </c>
      <c r="X219" s="15">
        <f t="shared" si="53"/>
        <v>37.531896667315365</v>
      </c>
    </row>
    <row r="220" spans="1:24" x14ac:dyDescent="0.25">
      <c r="A220" s="4">
        <v>51037930200</v>
      </c>
      <c r="B220" s="7" t="s">
        <v>200</v>
      </c>
      <c r="C220" s="29">
        <f t="array" ref="C220">SUMPRODUCT($D$8:$D$13, TRANSPOSE(S220:X220))</f>
        <v>22.276516978202999</v>
      </c>
      <c r="E220" s="46">
        <v>0</v>
      </c>
      <c r="F220" s="51">
        <v>2.9900023920000001</v>
      </c>
      <c r="G220" s="46">
        <v>0</v>
      </c>
      <c r="H220" s="46">
        <v>0</v>
      </c>
      <c r="I220" s="46">
        <v>0</v>
      </c>
      <c r="J220" s="51">
        <v>3.5694473000000002</v>
      </c>
      <c r="L220" s="15">
        <f t="shared" si="42"/>
        <v>-0.75069218506324831</v>
      </c>
      <c r="M220" s="15">
        <f t="shared" si="43"/>
        <v>-0.85689747363872726</v>
      </c>
      <c r="N220" s="15">
        <f t="shared" si="44"/>
        <v>-1.2593987619767648</v>
      </c>
      <c r="O220" s="15">
        <f t="shared" si="45"/>
        <v>-1.2880235472792341</v>
      </c>
      <c r="P220" s="15">
        <f t="shared" si="46"/>
        <v>-0.32015580755549983</v>
      </c>
      <c r="Q220" s="15">
        <f t="shared" si="47"/>
        <v>-0.42016046185635919</v>
      </c>
      <c r="S220" s="15">
        <f t="shared" si="48"/>
        <v>22.64189636570033</v>
      </c>
      <c r="T220" s="15">
        <f t="shared" si="49"/>
        <v>19.575077456435881</v>
      </c>
      <c r="U220" s="15">
        <f t="shared" si="50"/>
        <v>10.394316820393664</v>
      </c>
      <c r="V220" s="15">
        <f t="shared" si="51"/>
        <v>9.886888324055791</v>
      </c>
      <c r="W220" s="15">
        <f t="shared" si="52"/>
        <v>37.442511092936961</v>
      </c>
      <c r="X220" s="15">
        <f t="shared" si="53"/>
        <v>33.718411809695397</v>
      </c>
    </row>
    <row r="221" spans="1:24" x14ac:dyDescent="0.25">
      <c r="A221" s="4">
        <v>51037930300</v>
      </c>
      <c r="B221" s="7" t="s">
        <v>201</v>
      </c>
      <c r="C221" s="29">
        <f t="array" ref="C221">SUMPRODUCT($D$8:$D$13, TRANSPOSE(S221:X221))</f>
        <v>31.361385411961919</v>
      </c>
      <c r="E221" s="46">
        <v>0</v>
      </c>
      <c r="F221" s="51">
        <v>2.8708356300000002</v>
      </c>
      <c r="G221" s="46">
        <v>0</v>
      </c>
      <c r="H221" s="46">
        <v>1</v>
      </c>
      <c r="I221" s="46">
        <v>0</v>
      </c>
      <c r="J221" s="51">
        <v>3.4500027599999998</v>
      </c>
      <c r="L221" s="15">
        <f t="shared" si="42"/>
        <v>-0.75069218506324831</v>
      </c>
      <c r="M221" s="15">
        <f t="shared" si="43"/>
        <v>-0.77434251918618247</v>
      </c>
      <c r="N221" s="15">
        <f t="shared" si="44"/>
        <v>-1.2593987619767648</v>
      </c>
      <c r="O221" s="15">
        <f t="shared" si="45"/>
        <v>0.22912339815714597</v>
      </c>
      <c r="P221" s="15">
        <f t="shared" si="46"/>
        <v>-0.32015580755549983</v>
      </c>
      <c r="Q221" s="15">
        <f t="shared" si="47"/>
        <v>-0.34002658686082149</v>
      </c>
      <c r="S221" s="15">
        <f t="shared" si="48"/>
        <v>22.64189636570033</v>
      </c>
      <c r="T221" s="15">
        <f t="shared" si="49"/>
        <v>21.936413288395919</v>
      </c>
      <c r="U221" s="15">
        <f t="shared" si="50"/>
        <v>10.394316820393664</v>
      </c>
      <c r="V221" s="15">
        <f t="shared" si="51"/>
        <v>59.061349597534218</v>
      </c>
      <c r="W221" s="15">
        <f t="shared" si="52"/>
        <v>37.442511092936961</v>
      </c>
      <c r="X221" s="15">
        <f t="shared" si="53"/>
        <v>36.691825306810429</v>
      </c>
    </row>
    <row r="222" spans="1:24" x14ac:dyDescent="0.25">
      <c r="A222" s="4">
        <v>51041100106</v>
      </c>
      <c r="B222" s="7" t="s">
        <v>202</v>
      </c>
      <c r="C222" s="29">
        <f t="array" ref="C222">SUMPRODUCT($D$8:$D$13, TRANSPOSE(S222:X222))</f>
        <v>62.878856737350709</v>
      </c>
      <c r="E222" s="46">
        <v>7</v>
      </c>
      <c r="F222" s="51">
        <v>1.369167762</v>
      </c>
      <c r="G222" s="46">
        <v>1</v>
      </c>
      <c r="H222" s="46">
        <v>1</v>
      </c>
      <c r="I222" s="46">
        <v>0</v>
      </c>
      <c r="J222" s="51">
        <v>1.9213904260000001</v>
      </c>
      <c r="L222" s="15">
        <f t="shared" si="42"/>
        <v>1.1084896291128745</v>
      </c>
      <c r="M222" s="15">
        <f t="shared" si="43"/>
        <v>0.28216890954021778</v>
      </c>
      <c r="N222" s="15">
        <f t="shared" si="44"/>
        <v>0.20682433881059203</v>
      </c>
      <c r="O222" s="15">
        <f t="shared" si="45"/>
        <v>0.22912339815714597</v>
      </c>
      <c r="P222" s="15">
        <f t="shared" si="46"/>
        <v>-0.32015580755549983</v>
      </c>
      <c r="Q222" s="15">
        <f t="shared" si="47"/>
        <v>0.66977231343259891</v>
      </c>
      <c r="S222" s="15">
        <f t="shared" si="48"/>
        <v>86.617479220702577</v>
      </c>
      <c r="T222" s="15">
        <f t="shared" si="49"/>
        <v>61.109300166483663</v>
      </c>
      <c r="U222" s="15">
        <f t="shared" si="50"/>
        <v>58.192647625983753</v>
      </c>
      <c r="V222" s="15">
        <f t="shared" si="51"/>
        <v>59.061349597534218</v>
      </c>
      <c r="W222" s="15">
        <f t="shared" si="52"/>
        <v>37.442511092936961</v>
      </c>
      <c r="X222" s="15">
        <f t="shared" si="53"/>
        <v>74.84985272046309</v>
      </c>
    </row>
    <row r="223" spans="1:24" x14ac:dyDescent="0.25">
      <c r="A223" s="4">
        <v>51041100107</v>
      </c>
      <c r="B223" s="7" t="s">
        <v>203</v>
      </c>
      <c r="C223" s="29">
        <f t="array" ref="C223">SUMPRODUCT($D$8:$D$13, TRANSPOSE(S223:X223))</f>
        <v>71.812832034520213</v>
      </c>
      <c r="E223" s="46">
        <v>6</v>
      </c>
      <c r="F223" s="51">
        <v>1.402223344</v>
      </c>
      <c r="G223" s="46">
        <v>1</v>
      </c>
      <c r="H223" s="46">
        <v>1</v>
      </c>
      <c r="I223" s="46">
        <v>328679</v>
      </c>
      <c r="J223" s="51">
        <v>1.9583349000000001</v>
      </c>
      <c r="L223" s="15">
        <f t="shared" si="42"/>
        <v>0.84289222708771405</v>
      </c>
      <c r="M223" s="15">
        <f t="shared" si="43"/>
        <v>0.25663447013977964</v>
      </c>
      <c r="N223" s="15">
        <f t="shared" si="44"/>
        <v>0.20682433881059203</v>
      </c>
      <c r="O223" s="15">
        <f t="shared" si="45"/>
        <v>0.22912339815714597</v>
      </c>
      <c r="P223" s="15">
        <f t="shared" si="46"/>
        <v>2.4700209887950613</v>
      </c>
      <c r="Q223" s="15">
        <f t="shared" si="47"/>
        <v>0.64754403575318398</v>
      </c>
      <c r="S223" s="15">
        <f t="shared" si="48"/>
        <v>80.035563944265064</v>
      </c>
      <c r="T223" s="15">
        <f t="shared" si="49"/>
        <v>60.126951868034119</v>
      </c>
      <c r="U223" s="15">
        <f t="shared" si="50"/>
        <v>58.192647625983753</v>
      </c>
      <c r="V223" s="15">
        <f t="shared" si="51"/>
        <v>59.061349597534218</v>
      </c>
      <c r="W223" s="15">
        <f t="shared" si="52"/>
        <v>99.324474375549997</v>
      </c>
      <c r="X223" s="15">
        <f t="shared" si="53"/>
        <v>74.136004795754189</v>
      </c>
    </row>
    <row r="224" spans="1:24" x14ac:dyDescent="0.25">
      <c r="A224" s="4">
        <v>51041100205</v>
      </c>
      <c r="B224" s="7" t="s">
        <v>204</v>
      </c>
      <c r="C224" s="29">
        <f t="array" ref="C224">SUMPRODUCT($D$8:$D$13, TRANSPOSE(S224:X224))</f>
        <v>61.305197778252946</v>
      </c>
      <c r="E224" s="46">
        <v>6</v>
      </c>
      <c r="F224" s="51">
        <v>1.3775011020000001</v>
      </c>
      <c r="G224" s="46">
        <v>1</v>
      </c>
      <c r="H224" s="46">
        <v>1</v>
      </c>
      <c r="I224" s="46">
        <v>0</v>
      </c>
      <c r="J224" s="51">
        <v>2.021668284</v>
      </c>
      <c r="L224" s="15">
        <f t="shared" si="42"/>
        <v>0.84289222708771405</v>
      </c>
      <c r="M224" s="15">
        <f t="shared" si="43"/>
        <v>0.21286114545331425</v>
      </c>
      <c r="N224" s="15">
        <f t="shared" si="44"/>
        <v>0.20682433881059203</v>
      </c>
      <c r="O224" s="15">
        <f t="shared" si="45"/>
        <v>0.22912339815714597</v>
      </c>
      <c r="P224" s="15">
        <f t="shared" si="46"/>
        <v>-0.32015580755549983</v>
      </c>
      <c r="Q224" s="15">
        <f t="shared" si="47"/>
        <v>0.66416854595039332</v>
      </c>
      <c r="S224" s="15">
        <f t="shared" si="48"/>
        <v>80.035563944265064</v>
      </c>
      <c r="T224" s="15">
        <f t="shared" si="49"/>
        <v>58.428236536976065</v>
      </c>
      <c r="U224" s="15">
        <f t="shared" si="50"/>
        <v>58.192647625983753</v>
      </c>
      <c r="V224" s="15">
        <f t="shared" si="51"/>
        <v>59.061349597534218</v>
      </c>
      <c r="W224" s="15">
        <f t="shared" si="52"/>
        <v>37.442511092936961</v>
      </c>
      <c r="X224" s="15">
        <f t="shared" si="53"/>
        <v>74.670877871821688</v>
      </c>
    </row>
    <row r="225" spans="1:24" x14ac:dyDescent="0.25">
      <c r="A225" s="4">
        <v>51041100206</v>
      </c>
      <c r="B225" s="7" t="s">
        <v>205</v>
      </c>
      <c r="C225" s="29">
        <f t="array" ref="C225">SUMPRODUCT($D$8:$D$13, TRANSPOSE(S225:X225))</f>
        <v>61.268469819099501</v>
      </c>
      <c r="E225" s="46">
        <v>6</v>
      </c>
      <c r="F225" s="51">
        <v>1.388056666</v>
      </c>
      <c r="G225" s="46">
        <v>1</v>
      </c>
      <c r="H225" s="46">
        <v>1</v>
      </c>
      <c r="I225" s="46">
        <v>1325</v>
      </c>
      <c r="J225" s="51">
        <v>2.0372238519999999</v>
      </c>
      <c r="L225" s="15">
        <f t="shared" si="42"/>
        <v>0.84289222708771405</v>
      </c>
      <c r="M225" s="15">
        <f t="shared" si="43"/>
        <v>0.20210980254786667</v>
      </c>
      <c r="N225" s="15">
        <f t="shared" si="44"/>
        <v>0.20682433881059203</v>
      </c>
      <c r="O225" s="15">
        <f t="shared" si="45"/>
        <v>0.22912339815714597</v>
      </c>
      <c r="P225" s="15">
        <f t="shared" si="46"/>
        <v>-0.30890779884437286</v>
      </c>
      <c r="Q225" s="15">
        <f t="shared" si="47"/>
        <v>0.65707044047293317</v>
      </c>
      <c r="S225" s="15">
        <f t="shared" si="48"/>
        <v>80.035563944265064</v>
      </c>
      <c r="T225" s="15">
        <f t="shared" si="49"/>
        <v>58.008455766024937</v>
      </c>
      <c r="U225" s="15">
        <f t="shared" si="50"/>
        <v>58.192647625983753</v>
      </c>
      <c r="V225" s="15">
        <f t="shared" si="51"/>
        <v>59.061349597534218</v>
      </c>
      <c r="W225" s="15">
        <f t="shared" si="52"/>
        <v>37.86958320712499</v>
      </c>
      <c r="X225" s="15">
        <f t="shared" si="53"/>
        <v>74.443218773664071</v>
      </c>
    </row>
    <row r="226" spans="1:24" x14ac:dyDescent="0.25">
      <c r="A226" s="4">
        <v>51041100208</v>
      </c>
      <c r="B226" s="7" t="s">
        <v>206</v>
      </c>
      <c r="C226" s="29">
        <f t="array" ref="C226">SUMPRODUCT($D$8:$D$13, TRANSPOSE(S226:X226))</f>
        <v>61.025684293416376</v>
      </c>
      <c r="E226" s="46">
        <v>6</v>
      </c>
      <c r="F226" s="51">
        <v>1.4463900460000001</v>
      </c>
      <c r="G226" s="46">
        <v>1</v>
      </c>
      <c r="H226" s="46">
        <v>1</v>
      </c>
      <c r="I226" s="46">
        <v>0</v>
      </c>
      <c r="J226" s="51">
        <v>2.0280571780000001</v>
      </c>
      <c r="L226" s="15">
        <f t="shared" si="42"/>
        <v>0.84289222708771405</v>
      </c>
      <c r="M226" s="15">
        <f t="shared" si="43"/>
        <v>0.2084454153314339</v>
      </c>
      <c r="N226" s="15">
        <f t="shared" si="44"/>
        <v>0.20682433881059203</v>
      </c>
      <c r="O226" s="15">
        <f t="shared" si="45"/>
        <v>0.22912339815714597</v>
      </c>
      <c r="P226" s="15">
        <f t="shared" si="46"/>
        <v>-0.32015580755549983</v>
      </c>
      <c r="Q226" s="15">
        <f t="shared" si="47"/>
        <v>0.61784406809749504</v>
      </c>
      <c r="S226" s="15">
        <f t="shared" si="48"/>
        <v>80.035563944265064</v>
      </c>
      <c r="T226" s="15">
        <f t="shared" si="49"/>
        <v>58.255940064956512</v>
      </c>
      <c r="U226" s="15">
        <f t="shared" si="50"/>
        <v>58.192647625983753</v>
      </c>
      <c r="V226" s="15">
        <f t="shared" si="51"/>
        <v>59.061349597534218</v>
      </c>
      <c r="W226" s="15">
        <f t="shared" si="52"/>
        <v>37.442511092936961</v>
      </c>
      <c r="X226" s="15">
        <f t="shared" si="53"/>
        <v>73.166093434821718</v>
      </c>
    </row>
    <row r="227" spans="1:24" x14ac:dyDescent="0.25">
      <c r="A227" s="4">
        <v>51041100209</v>
      </c>
      <c r="B227" s="7" t="s">
        <v>207</v>
      </c>
      <c r="C227" s="29">
        <f t="array" ref="C227">SUMPRODUCT($D$8:$D$13, TRANSPOSE(S227:X227))</f>
        <v>61.632215753744781</v>
      </c>
      <c r="E227" s="46">
        <v>6</v>
      </c>
      <c r="F227" s="51">
        <v>1.4066677919999999</v>
      </c>
      <c r="G227" s="46">
        <v>1</v>
      </c>
      <c r="H227" s="46">
        <v>1</v>
      </c>
      <c r="I227" s="46">
        <v>7524</v>
      </c>
      <c r="J227" s="51">
        <v>2.0161127240000001</v>
      </c>
      <c r="L227" s="15">
        <f t="shared" si="42"/>
        <v>0.84289222708771405</v>
      </c>
      <c r="M227" s="15">
        <f t="shared" si="43"/>
        <v>0.21670091077668835</v>
      </c>
      <c r="N227" s="15">
        <f t="shared" si="44"/>
        <v>0.20682433881059203</v>
      </c>
      <c r="O227" s="15">
        <f t="shared" si="45"/>
        <v>0.22912339815714597</v>
      </c>
      <c r="P227" s="15">
        <f t="shared" si="46"/>
        <v>-0.25628409620265519</v>
      </c>
      <c r="Q227" s="15">
        <f t="shared" si="47"/>
        <v>0.64455535976267442</v>
      </c>
      <c r="S227" s="15">
        <f t="shared" si="48"/>
        <v>80.035563944265064</v>
      </c>
      <c r="T227" s="15">
        <f t="shared" si="49"/>
        <v>58.577928091347019</v>
      </c>
      <c r="U227" s="15">
        <f t="shared" si="50"/>
        <v>58.192647625983753</v>
      </c>
      <c r="V227" s="15">
        <f t="shared" si="51"/>
        <v>59.061349597534218</v>
      </c>
      <c r="W227" s="15">
        <f t="shared" si="52"/>
        <v>39.886573833096662</v>
      </c>
      <c r="X227" s="15">
        <f t="shared" si="53"/>
        <v>74.039231430242012</v>
      </c>
    </row>
    <row r="228" spans="1:24" x14ac:dyDescent="0.25">
      <c r="A228" s="4">
        <v>51041100210</v>
      </c>
      <c r="B228" s="7" t="s">
        <v>208</v>
      </c>
      <c r="C228" s="29">
        <f t="array" ref="C228">SUMPRODUCT($D$8:$D$13, TRANSPOSE(S228:X228))</f>
        <v>61.443577890972747</v>
      </c>
      <c r="E228" s="46">
        <v>6</v>
      </c>
      <c r="F228" s="51">
        <v>1.3638899799999999</v>
      </c>
      <c r="G228" s="46">
        <v>1</v>
      </c>
      <c r="H228" s="46">
        <v>1</v>
      </c>
      <c r="I228" s="46">
        <v>0</v>
      </c>
      <c r="J228" s="51">
        <v>2.001668268</v>
      </c>
      <c r="L228" s="15">
        <f t="shared" si="42"/>
        <v>0.84289222708771405</v>
      </c>
      <c r="M228" s="15">
        <f t="shared" si="43"/>
        <v>0.22668430061746125</v>
      </c>
      <c r="N228" s="15">
        <f t="shared" si="44"/>
        <v>0.20682433881059203</v>
      </c>
      <c r="O228" s="15">
        <f t="shared" si="45"/>
        <v>0.22912339815714597</v>
      </c>
      <c r="P228" s="15">
        <f t="shared" si="46"/>
        <v>-0.32015580755549983</v>
      </c>
      <c r="Q228" s="15">
        <f t="shared" si="47"/>
        <v>0.67332136617132898</v>
      </c>
      <c r="S228" s="15">
        <f t="shared" si="48"/>
        <v>80.035563944265064</v>
      </c>
      <c r="T228" s="15">
        <f t="shared" si="49"/>
        <v>58.96653821740653</v>
      </c>
      <c r="U228" s="15">
        <f t="shared" si="50"/>
        <v>58.192647625983753</v>
      </c>
      <c r="V228" s="15">
        <f t="shared" si="51"/>
        <v>59.061349597534218</v>
      </c>
      <c r="W228" s="15">
        <f t="shared" si="52"/>
        <v>37.442511092936961</v>
      </c>
      <c r="X228" s="15">
        <f t="shared" si="53"/>
        <v>74.962856867709931</v>
      </c>
    </row>
    <row r="229" spans="1:24" x14ac:dyDescent="0.25">
      <c r="A229" s="4">
        <v>51041100300</v>
      </c>
      <c r="B229" s="7" t="s">
        <v>209</v>
      </c>
      <c r="C229" s="29">
        <f t="array" ref="C229">SUMPRODUCT($D$8:$D$13, TRANSPOSE(S229:X229))</f>
        <v>69.44898929810779</v>
      </c>
      <c r="E229" s="46">
        <v>6</v>
      </c>
      <c r="F229" s="51">
        <v>1.2497232220000001</v>
      </c>
      <c r="G229" s="46">
        <v>1</v>
      </c>
      <c r="H229" s="46">
        <v>2</v>
      </c>
      <c r="I229" s="46">
        <v>27000</v>
      </c>
      <c r="J229" s="51">
        <v>2.0083349400000001</v>
      </c>
      <c r="L229" s="15">
        <f t="shared" si="42"/>
        <v>0.84289222708771405</v>
      </c>
      <c r="M229" s="15">
        <f t="shared" si="43"/>
        <v>0.22207658222941215</v>
      </c>
      <c r="N229" s="15">
        <f t="shared" si="44"/>
        <v>0.20682433881059203</v>
      </c>
      <c r="O229" s="15">
        <f t="shared" si="45"/>
        <v>1.7462703435935263</v>
      </c>
      <c r="P229" s="15">
        <f t="shared" si="46"/>
        <v>-9.0951101743856386E-2</v>
      </c>
      <c r="Q229" s="15">
        <f t="shared" si="47"/>
        <v>0.75009298067754349</v>
      </c>
      <c r="S229" s="15">
        <f t="shared" si="48"/>
        <v>80.035563944265064</v>
      </c>
      <c r="T229" s="15">
        <f t="shared" si="49"/>
        <v>58.787286631074856</v>
      </c>
      <c r="U229" s="15">
        <f t="shared" si="50"/>
        <v>58.192647625983753</v>
      </c>
      <c r="V229" s="15">
        <f t="shared" si="51"/>
        <v>95.961800671429316</v>
      </c>
      <c r="W229" s="15">
        <f t="shared" si="52"/>
        <v>46.376572254964422</v>
      </c>
      <c r="X229" s="15">
        <f t="shared" si="53"/>
        <v>77.340064660929386</v>
      </c>
    </row>
    <row r="230" spans="1:24" x14ac:dyDescent="0.25">
      <c r="A230" s="4">
        <v>51041100403</v>
      </c>
      <c r="B230" s="7" t="s">
        <v>210</v>
      </c>
      <c r="C230" s="29">
        <f t="array" ref="C230">SUMPRODUCT($D$8:$D$13, TRANSPOSE(S230:X230))</f>
        <v>56.046122673585316</v>
      </c>
      <c r="E230" s="46">
        <v>1</v>
      </c>
      <c r="F230" s="51">
        <v>1.1738898280000001</v>
      </c>
      <c r="G230" s="46">
        <v>1</v>
      </c>
      <c r="H230" s="46">
        <v>0</v>
      </c>
      <c r="I230" s="46">
        <v>591500</v>
      </c>
      <c r="J230" s="51">
        <v>2.0386127420000002</v>
      </c>
      <c r="L230" s="15">
        <f t="shared" si="42"/>
        <v>-0.4850947830380879</v>
      </c>
      <c r="M230" s="15">
        <f t="shared" si="43"/>
        <v>0.20114986121702291</v>
      </c>
      <c r="N230" s="15">
        <f t="shared" si="44"/>
        <v>0.20682433881059203</v>
      </c>
      <c r="O230" s="15">
        <f t="shared" si="45"/>
        <v>-1.2880235472792341</v>
      </c>
      <c r="P230" s="15">
        <f t="shared" si="46"/>
        <v>4.7011250623551328</v>
      </c>
      <c r="Q230" s="15">
        <f t="shared" si="47"/>
        <v>0.80108726476561298</v>
      </c>
      <c r="S230" s="15">
        <f t="shared" si="48"/>
        <v>31.380455627597957</v>
      </c>
      <c r="T230" s="15">
        <f t="shared" si="49"/>
        <v>57.970930246908559</v>
      </c>
      <c r="U230" s="15">
        <f t="shared" si="50"/>
        <v>58.192647625983753</v>
      </c>
      <c r="V230" s="15">
        <f t="shared" si="51"/>
        <v>9.886888324055791</v>
      </c>
      <c r="W230" s="15">
        <f t="shared" si="52"/>
        <v>99.999870634008118</v>
      </c>
      <c r="X230" s="15">
        <f t="shared" si="53"/>
        <v>78.845943582957773</v>
      </c>
    </row>
    <row r="231" spans="1:24" x14ac:dyDescent="0.25">
      <c r="A231" s="4">
        <v>51041100404</v>
      </c>
      <c r="B231" s="7" t="s">
        <v>211</v>
      </c>
      <c r="C231" s="29">
        <f t="array" ref="C231">SUMPRODUCT($D$8:$D$13, TRANSPOSE(S231:X231))</f>
        <v>66.547101245229157</v>
      </c>
      <c r="E231" s="46">
        <v>5</v>
      </c>
      <c r="F231" s="51">
        <v>1.255278782</v>
      </c>
      <c r="G231" s="46">
        <v>1</v>
      </c>
      <c r="H231" s="46">
        <v>2</v>
      </c>
      <c r="I231" s="46">
        <v>0</v>
      </c>
      <c r="J231" s="51">
        <v>2.013612722</v>
      </c>
      <c r="L231" s="15">
        <f t="shared" si="42"/>
        <v>0.5772948250625537</v>
      </c>
      <c r="M231" s="15">
        <f t="shared" si="43"/>
        <v>0.21842880517220681</v>
      </c>
      <c r="N231" s="15">
        <f t="shared" si="44"/>
        <v>0.20682433881059203</v>
      </c>
      <c r="O231" s="15">
        <f t="shared" si="45"/>
        <v>1.7462703435935263</v>
      </c>
      <c r="P231" s="15">
        <f t="shared" si="46"/>
        <v>-0.32015580755549983</v>
      </c>
      <c r="Q231" s="15">
        <f t="shared" si="47"/>
        <v>0.74635713568940654</v>
      </c>
      <c r="S231" s="15">
        <f t="shared" si="48"/>
        <v>71.812984554018072</v>
      </c>
      <c r="T231" s="15">
        <f t="shared" si="49"/>
        <v>58.6452487972713</v>
      </c>
      <c r="U231" s="15">
        <f t="shared" si="50"/>
        <v>58.192647625983753</v>
      </c>
      <c r="V231" s="15">
        <f t="shared" si="51"/>
        <v>95.961800671429316</v>
      </c>
      <c r="W231" s="15">
        <f t="shared" si="52"/>
        <v>37.442511092936961</v>
      </c>
      <c r="X231" s="15">
        <f t="shared" si="53"/>
        <v>77.227414729735571</v>
      </c>
    </row>
    <row r="232" spans="1:24" x14ac:dyDescent="0.25">
      <c r="A232" s="4">
        <v>51041100405</v>
      </c>
      <c r="B232" s="7" t="s">
        <v>212</v>
      </c>
      <c r="C232" s="29">
        <f t="array" ref="C232">SUMPRODUCT($D$8:$D$13, TRANSPOSE(S232:X232))</f>
        <v>68.060195549300943</v>
      </c>
      <c r="E232" s="46">
        <v>6</v>
      </c>
      <c r="F232" s="51">
        <v>1.2369454339999999</v>
      </c>
      <c r="G232" s="46">
        <v>1</v>
      </c>
      <c r="H232" s="46">
        <v>2</v>
      </c>
      <c r="I232" s="46">
        <v>0</v>
      </c>
      <c r="J232" s="51">
        <v>1.9955571519999999</v>
      </c>
      <c r="L232" s="15">
        <f t="shared" si="42"/>
        <v>0.84289222708771405</v>
      </c>
      <c r="M232" s="15">
        <f t="shared" si="43"/>
        <v>0.23090804247317284</v>
      </c>
      <c r="N232" s="15">
        <f t="shared" si="44"/>
        <v>0.20682433881059203</v>
      </c>
      <c r="O232" s="15">
        <f t="shared" si="45"/>
        <v>1.7462703435935263</v>
      </c>
      <c r="P232" s="15">
        <f t="shared" si="46"/>
        <v>-0.32015580755549983</v>
      </c>
      <c r="Q232" s="15">
        <f t="shared" si="47"/>
        <v>0.75868542415025864</v>
      </c>
      <c r="S232" s="15">
        <f t="shared" si="48"/>
        <v>80.035563944265064</v>
      </c>
      <c r="T232" s="15">
        <f t="shared" si="49"/>
        <v>59.130687871245655</v>
      </c>
      <c r="U232" s="15">
        <f t="shared" si="50"/>
        <v>58.192647625983753</v>
      </c>
      <c r="V232" s="15">
        <f t="shared" si="51"/>
        <v>95.961800671429316</v>
      </c>
      <c r="W232" s="15">
        <f t="shared" si="52"/>
        <v>37.442511092936961</v>
      </c>
      <c r="X232" s="15">
        <f t="shared" si="53"/>
        <v>77.597962089944915</v>
      </c>
    </row>
    <row r="233" spans="1:24" x14ac:dyDescent="0.25">
      <c r="A233" s="4">
        <v>51041100406</v>
      </c>
      <c r="B233" s="7" t="s">
        <v>213</v>
      </c>
      <c r="C233" s="29">
        <f t="array" ref="C233">SUMPRODUCT($D$8:$D$13, TRANSPOSE(S233:X233))</f>
        <v>64.607728036088076</v>
      </c>
      <c r="E233" s="46">
        <v>4</v>
      </c>
      <c r="F233" s="51">
        <v>1.2986121500000001</v>
      </c>
      <c r="G233" s="46">
        <v>1</v>
      </c>
      <c r="H233" s="46">
        <v>2</v>
      </c>
      <c r="I233" s="46">
        <v>0</v>
      </c>
      <c r="J233" s="51">
        <v>2.0569460899999998</v>
      </c>
      <c r="L233" s="15">
        <f t="shared" si="42"/>
        <v>0.31169742303739328</v>
      </c>
      <c r="M233" s="15">
        <f t="shared" si="43"/>
        <v>0.18847863564988843</v>
      </c>
      <c r="N233" s="15">
        <f t="shared" si="44"/>
        <v>0.20682433881059203</v>
      </c>
      <c r="O233" s="15">
        <f t="shared" si="45"/>
        <v>1.7462703435935263</v>
      </c>
      <c r="P233" s="15">
        <f t="shared" si="46"/>
        <v>-0.32015580755549983</v>
      </c>
      <c r="Q233" s="15">
        <f t="shared" si="47"/>
        <v>0.71721754478193822</v>
      </c>
      <c r="S233" s="15">
        <f t="shared" si="48"/>
        <v>62.236475670955549</v>
      </c>
      <c r="T233" s="15">
        <f t="shared" si="49"/>
        <v>57.474926916860966</v>
      </c>
      <c r="U233" s="15">
        <f t="shared" si="50"/>
        <v>58.192647625983753</v>
      </c>
      <c r="V233" s="15">
        <f t="shared" si="51"/>
        <v>95.961800671429316</v>
      </c>
      <c r="W233" s="15">
        <f t="shared" si="52"/>
        <v>37.442511092936961</v>
      </c>
      <c r="X233" s="15">
        <f t="shared" si="53"/>
        <v>76.33800623836197</v>
      </c>
    </row>
    <row r="234" spans="1:24" x14ac:dyDescent="0.25">
      <c r="A234" s="4">
        <v>51041100407</v>
      </c>
      <c r="B234" s="7" t="s">
        <v>214</v>
      </c>
      <c r="C234" s="29">
        <f t="array" ref="C234">SUMPRODUCT($D$8:$D$13, TRANSPOSE(S234:X234))</f>
        <v>62.659920849748175</v>
      </c>
      <c r="E234" s="46">
        <v>2</v>
      </c>
      <c r="F234" s="51">
        <v>1.3086121580000001</v>
      </c>
      <c r="G234" s="46">
        <v>1</v>
      </c>
      <c r="H234" s="46">
        <v>2</v>
      </c>
      <c r="I234" s="46">
        <v>28713</v>
      </c>
      <c r="J234" s="51">
        <v>2.059446092</v>
      </c>
      <c r="L234" s="15">
        <f t="shared" si="42"/>
        <v>-0.21949738101292751</v>
      </c>
      <c r="M234" s="15">
        <f t="shared" si="43"/>
        <v>0.18675074125437</v>
      </c>
      <c r="N234" s="15">
        <f t="shared" si="44"/>
        <v>0.20682433881059203</v>
      </c>
      <c r="O234" s="15">
        <f t="shared" si="45"/>
        <v>1.7462703435935263</v>
      </c>
      <c r="P234" s="15">
        <f t="shared" si="46"/>
        <v>-7.6409336519584342E-2</v>
      </c>
      <c r="Q234" s="15">
        <f t="shared" si="47"/>
        <v>0.71049302380329171</v>
      </c>
      <c r="S234" s="15">
        <f t="shared" si="48"/>
        <v>41.313130988785005</v>
      </c>
      <c r="T234" s="15">
        <f t="shared" si="49"/>
        <v>57.407196494313652</v>
      </c>
      <c r="U234" s="15">
        <f t="shared" si="50"/>
        <v>58.192647625983753</v>
      </c>
      <c r="V234" s="15">
        <f t="shared" si="51"/>
        <v>95.961800671429316</v>
      </c>
      <c r="W234" s="15">
        <f t="shared" si="52"/>
        <v>46.954672092727918</v>
      </c>
      <c r="X234" s="15">
        <f t="shared" si="53"/>
        <v>76.130077225249451</v>
      </c>
    </row>
    <row r="235" spans="1:24" x14ac:dyDescent="0.25">
      <c r="A235" s="4">
        <v>51041100409</v>
      </c>
      <c r="B235" s="7" t="s">
        <v>215</v>
      </c>
      <c r="C235" s="29">
        <f t="array" ref="C235">SUMPRODUCT($D$8:$D$13, TRANSPOSE(S235:X235))</f>
        <v>52.670486204048423</v>
      </c>
      <c r="E235" s="46">
        <v>1</v>
      </c>
      <c r="F235" s="51">
        <v>1.3827788839999999</v>
      </c>
      <c r="G235" s="46">
        <v>1</v>
      </c>
      <c r="H235" s="46">
        <v>1</v>
      </c>
      <c r="I235" s="46">
        <v>0</v>
      </c>
      <c r="J235" s="51">
        <v>2.133612818</v>
      </c>
      <c r="L235" s="15">
        <f t="shared" si="42"/>
        <v>-0.4850947830380879</v>
      </c>
      <c r="M235" s="15">
        <f t="shared" si="43"/>
        <v>0.13548987418732489</v>
      </c>
      <c r="N235" s="15">
        <f t="shared" si="44"/>
        <v>0.20682433881059203</v>
      </c>
      <c r="O235" s="15">
        <f t="shared" si="45"/>
        <v>0.22912339815714597</v>
      </c>
      <c r="P235" s="15">
        <f t="shared" si="46"/>
        <v>-0.32015580755549983</v>
      </c>
      <c r="Q235" s="15">
        <f t="shared" si="47"/>
        <v>0.66061949321166336</v>
      </c>
      <c r="S235" s="15">
        <f t="shared" si="48"/>
        <v>31.380455627597957</v>
      </c>
      <c r="T235" s="15">
        <f t="shared" si="49"/>
        <v>55.388771516828264</v>
      </c>
      <c r="U235" s="15">
        <f t="shared" si="50"/>
        <v>58.192647625983753</v>
      </c>
      <c r="V235" s="15">
        <f t="shared" si="51"/>
        <v>59.061349597534218</v>
      </c>
      <c r="W235" s="15">
        <f t="shared" si="52"/>
        <v>37.442511092936961</v>
      </c>
      <c r="X235" s="15">
        <f t="shared" si="53"/>
        <v>74.557181763409375</v>
      </c>
    </row>
    <row r="236" spans="1:24" x14ac:dyDescent="0.25">
      <c r="A236" s="4">
        <v>51041100410</v>
      </c>
      <c r="B236" s="7" t="s">
        <v>216</v>
      </c>
      <c r="C236" s="29">
        <f t="array" ref="C236">SUMPRODUCT($D$8:$D$13, TRANSPOSE(S236:X236))</f>
        <v>52.079508118825196</v>
      </c>
      <c r="E236" s="46">
        <v>1</v>
      </c>
      <c r="F236" s="51">
        <v>1.4594456119999999</v>
      </c>
      <c r="G236" s="46">
        <v>1</v>
      </c>
      <c r="H236" s="46">
        <v>1</v>
      </c>
      <c r="I236" s="46">
        <v>0</v>
      </c>
      <c r="J236" s="51">
        <v>2.2016684280000001</v>
      </c>
      <c r="L236" s="15">
        <f t="shared" si="42"/>
        <v>-0.4850947830380879</v>
      </c>
      <c r="M236" s="15">
        <f t="shared" si="43"/>
        <v>8.8452748975991383E-2</v>
      </c>
      <c r="N236" s="15">
        <f t="shared" si="44"/>
        <v>0.20682433881059203</v>
      </c>
      <c r="O236" s="15">
        <f t="shared" si="45"/>
        <v>0.22912339815714597</v>
      </c>
      <c r="P236" s="15">
        <f t="shared" si="46"/>
        <v>-0.32015580755549983</v>
      </c>
      <c r="Q236" s="15">
        <f t="shared" si="47"/>
        <v>0.60906483237537334</v>
      </c>
      <c r="S236" s="15">
        <f t="shared" si="48"/>
        <v>31.380455627597957</v>
      </c>
      <c r="T236" s="15">
        <f t="shared" si="49"/>
        <v>53.524158103563515</v>
      </c>
      <c r="U236" s="15">
        <f t="shared" si="50"/>
        <v>58.192647625983753</v>
      </c>
      <c r="V236" s="15">
        <f t="shared" si="51"/>
        <v>59.061349597534218</v>
      </c>
      <c r="W236" s="15">
        <f t="shared" si="52"/>
        <v>37.442511092936961</v>
      </c>
      <c r="X236" s="15">
        <f t="shared" si="53"/>
        <v>72.875926665334774</v>
      </c>
    </row>
    <row r="237" spans="1:24" x14ac:dyDescent="0.25">
      <c r="A237" s="4">
        <v>51041100505</v>
      </c>
      <c r="B237" s="7" t="s">
        <v>217</v>
      </c>
      <c r="C237" s="29">
        <f t="array" ref="C237">SUMPRODUCT($D$8:$D$13, TRANSPOSE(S237:X237))</f>
        <v>52.473072550516591</v>
      </c>
      <c r="E237" s="46">
        <v>1</v>
      </c>
      <c r="F237" s="51">
        <v>1.4152789100000001</v>
      </c>
      <c r="G237" s="46">
        <v>1</v>
      </c>
      <c r="H237" s="46">
        <v>1</v>
      </c>
      <c r="I237" s="46">
        <v>0</v>
      </c>
      <c r="J237" s="51">
        <v>2.1511128319999999</v>
      </c>
      <c r="L237" s="15">
        <f t="shared" si="42"/>
        <v>-0.4850947830380879</v>
      </c>
      <c r="M237" s="15">
        <f t="shared" si="43"/>
        <v>0.12339461341869634</v>
      </c>
      <c r="N237" s="15">
        <f t="shared" si="44"/>
        <v>0.20682433881059203</v>
      </c>
      <c r="O237" s="15">
        <f t="shared" si="45"/>
        <v>0.22912339815714597</v>
      </c>
      <c r="P237" s="15">
        <f t="shared" si="46"/>
        <v>-0.32015580755549983</v>
      </c>
      <c r="Q237" s="15">
        <f t="shared" si="47"/>
        <v>0.63876480003106206</v>
      </c>
      <c r="S237" s="15">
        <f t="shared" si="48"/>
        <v>31.380455627597957</v>
      </c>
      <c r="T237" s="15">
        <f t="shared" si="49"/>
        <v>54.910268882666678</v>
      </c>
      <c r="U237" s="15">
        <f t="shared" si="50"/>
        <v>58.192647625983753</v>
      </c>
      <c r="V237" s="15">
        <f t="shared" si="51"/>
        <v>59.061349597534218</v>
      </c>
      <c r="W237" s="15">
        <f t="shared" si="52"/>
        <v>37.442511092936961</v>
      </c>
      <c r="X237" s="15">
        <f t="shared" si="53"/>
        <v>73.851202476379981</v>
      </c>
    </row>
    <row r="238" spans="1:24" x14ac:dyDescent="0.25">
      <c r="A238" s="4">
        <v>51041100506</v>
      </c>
      <c r="B238" s="7" t="s">
        <v>218</v>
      </c>
      <c r="C238" s="29">
        <f t="array" ref="C238">SUMPRODUCT($D$8:$D$13, TRANSPOSE(S238:X238))</f>
        <v>52.444690596437617</v>
      </c>
      <c r="E238" s="46">
        <v>1</v>
      </c>
      <c r="F238" s="51">
        <v>1.416112244</v>
      </c>
      <c r="G238" s="46">
        <v>1</v>
      </c>
      <c r="H238" s="46">
        <v>1</v>
      </c>
      <c r="I238" s="46">
        <v>0</v>
      </c>
      <c r="J238" s="51">
        <v>2.1566683919999998</v>
      </c>
      <c r="L238" s="15">
        <f t="shared" si="42"/>
        <v>-0.4850947830380879</v>
      </c>
      <c r="M238" s="15">
        <f t="shared" si="43"/>
        <v>0.11955484809532226</v>
      </c>
      <c r="N238" s="15">
        <f t="shared" si="44"/>
        <v>0.20682433881059203</v>
      </c>
      <c r="O238" s="15">
        <f t="shared" si="45"/>
        <v>0.22912339815714597</v>
      </c>
      <c r="P238" s="15">
        <f t="shared" si="46"/>
        <v>-0.32015580755549983</v>
      </c>
      <c r="Q238" s="15">
        <f t="shared" si="47"/>
        <v>0.63820442328284155</v>
      </c>
      <c r="S238" s="15">
        <f t="shared" si="48"/>
        <v>31.380455627597957</v>
      </c>
      <c r="T238" s="15">
        <f t="shared" si="49"/>
        <v>54.758210545639784</v>
      </c>
      <c r="U238" s="15">
        <f t="shared" si="50"/>
        <v>58.192647625983753</v>
      </c>
      <c r="V238" s="15">
        <f t="shared" si="51"/>
        <v>59.061349597534218</v>
      </c>
      <c r="W238" s="15">
        <f t="shared" si="52"/>
        <v>37.442511092936961</v>
      </c>
      <c r="X238" s="15">
        <f t="shared" si="53"/>
        <v>73.832969088933069</v>
      </c>
    </row>
    <row r="239" spans="1:24" x14ac:dyDescent="0.25">
      <c r="A239" s="4">
        <v>51041100507</v>
      </c>
      <c r="B239" s="7" t="s">
        <v>219</v>
      </c>
      <c r="C239" s="29">
        <f t="array" ref="C239">SUMPRODUCT($D$8:$D$13, TRANSPOSE(S239:X239))</f>
        <v>57.640472966063328</v>
      </c>
      <c r="E239" s="46">
        <v>1</v>
      </c>
      <c r="F239" s="51">
        <v>1.5302790020000001</v>
      </c>
      <c r="G239" s="46">
        <v>1</v>
      </c>
      <c r="H239" s="46">
        <v>2</v>
      </c>
      <c r="I239" s="46">
        <v>0</v>
      </c>
      <c r="J239" s="51">
        <v>2.2719462620000002</v>
      </c>
      <c r="L239" s="15">
        <f t="shared" si="42"/>
        <v>-0.4850947830380879</v>
      </c>
      <c r="M239" s="15">
        <f t="shared" si="43"/>
        <v>3.9879717635308169E-2</v>
      </c>
      <c r="N239" s="15">
        <f t="shared" si="44"/>
        <v>0.20682433881059203</v>
      </c>
      <c r="O239" s="15">
        <f t="shared" si="45"/>
        <v>1.7462703435935263</v>
      </c>
      <c r="P239" s="15">
        <f t="shared" si="46"/>
        <v>-0.32015580755549983</v>
      </c>
      <c r="Q239" s="15">
        <f t="shared" si="47"/>
        <v>0.56143280877662693</v>
      </c>
      <c r="S239" s="15">
        <f t="shared" si="48"/>
        <v>31.380455627597957</v>
      </c>
      <c r="T239" s="15">
        <f t="shared" si="49"/>
        <v>51.590548938996484</v>
      </c>
      <c r="U239" s="15">
        <f t="shared" si="50"/>
        <v>58.192647625983753</v>
      </c>
      <c r="V239" s="15">
        <f t="shared" si="51"/>
        <v>95.961800671429316</v>
      </c>
      <c r="W239" s="15">
        <f t="shared" si="52"/>
        <v>37.442511092936961</v>
      </c>
      <c r="X239" s="15">
        <f t="shared" si="53"/>
        <v>71.274873839435486</v>
      </c>
    </row>
    <row r="240" spans="1:24" x14ac:dyDescent="0.25">
      <c r="A240" s="4">
        <v>51041100508</v>
      </c>
      <c r="B240" s="7" t="s">
        <v>220</v>
      </c>
      <c r="C240" s="29">
        <f t="array" ref="C240">SUMPRODUCT($D$8:$D$13, TRANSPOSE(S240:X240))</f>
        <v>58.437051706068608</v>
      </c>
      <c r="E240" s="46">
        <v>1</v>
      </c>
      <c r="F240" s="51">
        <v>1.4352789260000001</v>
      </c>
      <c r="G240" s="46">
        <v>1</v>
      </c>
      <c r="H240" s="46">
        <v>2</v>
      </c>
      <c r="I240" s="46">
        <v>0</v>
      </c>
      <c r="J240" s="51">
        <v>2.1758350740000001</v>
      </c>
      <c r="L240" s="15">
        <f t="shared" si="42"/>
        <v>-0.4850947830380879</v>
      </c>
      <c r="M240" s="15">
        <f t="shared" si="43"/>
        <v>0.1063076577296812</v>
      </c>
      <c r="N240" s="15">
        <f t="shared" si="44"/>
        <v>0.20682433881059203</v>
      </c>
      <c r="O240" s="15">
        <f t="shared" si="45"/>
        <v>1.7462703435935263</v>
      </c>
      <c r="P240" s="15">
        <f t="shared" si="46"/>
        <v>-0.32015580755549983</v>
      </c>
      <c r="Q240" s="15">
        <f t="shared" si="47"/>
        <v>0.62531575807376905</v>
      </c>
      <c r="S240" s="15">
        <f t="shared" si="48"/>
        <v>31.380455627597957</v>
      </c>
      <c r="T240" s="15">
        <f t="shared" si="49"/>
        <v>54.233087198365993</v>
      </c>
      <c r="U240" s="15">
        <f t="shared" si="50"/>
        <v>58.192647625983753</v>
      </c>
      <c r="V240" s="15">
        <f t="shared" si="51"/>
        <v>95.961800671429316</v>
      </c>
      <c r="W240" s="15">
        <f t="shared" si="52"/>
        <v>37.442511092936961</v>
      </c>
      <c r="X240" s="15">
        <f t="shared" si="53"/>
        <v>73.411808020097681</v>
      </c>
    </row>
    <row r="241" spans="1:24" x14ac:dyDescent="0.25">
      <c r="A241" s="4">
        <v>51041100509</v>
      </c>
      <c r="B241" s="7" t="s">
        <v>221</v>
      </c>
      <c r="C241" s="29">
        <f t="array" ref="C241">SUMPRODUCT($D$8:$D$13, TRANSPOSE(S241:X241))</f>
        <v>63.018450733749638</v>
      </c>
      <c r="E241" s="46">
        <v>1</v>
      </c>
      <c r="F241" s="51">
        <v>1.36805665</v>
      </c>
      <c r="G241" s="46">
        <v>1</v>
      </c>
      <c r="H241" s="46">
        <v>1</v>
      </c>
      <c r="I241" s="46">
        <v>409661</v>
      </c>
      <c r="J241" s="51">
        <v>2.159446172</v>
      </c>
      <c r="L241" s="15">
        <f t="shared" si="42"/>
        <v>-0.4850947830380879</v>
      </c>
      <c r="M241" s="15">
        <f t="shared" si="43"/>
        <v>0.11763496543363505</v>
      </c>
      <c r="N241" s="15">
        <f t="shared" si="44"/>
        <v>0.20682433881059203</v>
      </c>
      <c r="O241" s="15">
        <f t="shared" si="45"/>
        <v>0.22912339815714597</v>
      </c>
      <c r="P241" s="15">
        <f t="shared" si="46"/>
        <v>3.1574823030927837</v>
      </c>
      <c r="Q241" s="15">
        <f t="shared" si="47"/>
        <v>0.6705194824302263</v>
      </c>
      <c r="S241" s="15">
        <f t="shared" si="48"/>
        <v>31.380455627597957</v>
      </c>
      <c r="T241" s="15">
        <f t="shared" si="49"/>
        <v>54.682155056367954</v>
      </c>
      <c r="U241" s="15">
        <f t="shared" si="50"/>
        <v>58.192647625983753</v>
      </c>
      <c r="V241" s="15">
        <f t="shared" si="51"/>
        <v>59.061349597534218</v>
      </c>
      <c r="W241" s="15">
        <f t="shared" si="52"/>
        <v>99.920431052129203</v>
      </c>
      <c r="X241" s="15">
        <f t="shared" si="53"/>
        <v>74.873665442884757</v>
      </c>
    </row>
    <row r="242" spans="1:24" x14ac:dyDescent="0.25">
      <c r="A242" s="4">
        <v>51041100510</v>
      </c>
      <c r="B242" s="7" t="s">
        <v>222</v>
      </c>
      <c r="C242" s="29">
        <f t="array" ref="C242">SUMPRODUCT($D$8:$D$13, TRANSPOSE(S242:X242))</f>
        <v>44.966292967159184</v>
      </c>
      <c r="E242" s="46">
        <v>1</v>
      </c>
      <c r="F242" s="51">
        <v>1.257223228</v>
      </c>
      <c r="G242" s="46">
        <v>1</v>
      </c>
      <c r="H242" s="46">
        <v>0</v>
      </c>
      <c r="I242" s="46">
        <v>0</v>
      </c>
      <c r="J242" s="51">
        <v>2.1219461420000001</v>
      </c>
      <c r="L242" s="15">
        <f t="shared" si="42"/>
        <v>-0.4850947830380879</v>
      </c>
      <c r="M242" s="15">
        <f t="shared" si="43"/>
        <v>0.14355338136641058</v>
      </c>
      <c r="N242" s="15">
        <f t="shared" si="44"/>
        <v>0.20682433881059203</v>
      </c>
      <c r="O242" s="15">
        <f t="shared" si="45"/>
        <v>-1.2880235472792341</v>
      </c>
      <c r="P242" s="15">
        <f t="shared" si="46"/>
        <v>-0.32015580755549983</v>
      </c>
      <c r="Q242" s="15">
        <f t="shared" si="47"/>
        <v>0.74504958994355863</v>
      </c>
      <c r="S242" s="15">
        <f t="shared" si="48"/>
        <v>31.380455627597957</v>
      </c>
      <c r="T242" s="15">
        <f t="shared" si="49"/>
        <v>55.707342223645142</v>
      </c>
      <c r="U242" s="15">
        <f t="shared" si="50"/>
        <v>58.192647625983753</v>
      </c>
      <c r="V242" s="15">
        <f t="shared" si="51"/>
        <v>9.886888324055791</v>
      </c>
      <c r="W242" s="15">
        <f t="shared" si="52"/>
        <v>37.442511092936961</v>
      </c>
      <c r="X242" s="15">
        <f t="shared" si="53"/>
        <v>77.187912908735541</v>
      </c>
    </row>
    <row r="243" spans="1:24" x14ac:dyDescent="0.25">
      <c r="A243" s="4">
        <v>51041100600</v>
      </c>
      <c r="B243" s="7" t="s">
        <v>223</v>
      </c>
      <c r="C243" s="29">
        <f t="array" ref="C243">SUMPRODUCT($D$8:$D$13, TRANSPOSE(S243:X243))</f>
        <v>49.701226277512923</v>
      </c>
      <c r="E243" s="46">
        <v>0</v>
      </c>
      <c r="F243" s="51">
        <v>1.564723474</v>
      </c>
      <c r="G243" s="46">
        <v>1</v>
      </c>
      <c r="H243" s="46">
        <v>1</v>
      </c>
      <c r="I243" s="46">
        <v>0</v>
      </c>
      <c r="J243" s="51">
        <v>2.3155574080000001</v>
      </c>
      <c r="L243" s="15">
        <f t="shared" si="42"/>
        <v>-0.75069218506324831</v>
      </c>
      <c r="M243" s="15">
        <f t="shared" si="43"/>
        <v>9.7375598468210523E-3</v>
      </c>
      <c r="N243" s="15">
        <f t="shared" si="44"/>
        <v>0.20682433881059203</v>
      </c>
      <c r="O243" s="15">
        <f t="shared" si="45"/>
        <v>0.22912339815714597</v>
      </c>
      <c r="P243" s="15">
        <f t="shared" si="46"/>
        <v>-0.32015580755549983</v>
      </c>
      <c r="Q243" s="15">
        <f t="shared" si="47"/>
        <v>0.53827056985017785</v>
      </c>
      <c r="S243" s="15">
        <f t="shared" si="48"/>
        <v>22.64189636570033</v>
      </c>
      <c r="T243" s="15">
        <f t="shared" si="49"/>
        <v>50.388466294006939</v>
      </c>
      <c r="U243" s="15">
        <f t="shared" si="50"/>
        <v>58.192647625983753</v>
      </c>
      <c r="V243" s="15">
        <f t="shared" si="51"/>
        <v>59.061349597534218</v>
      </c>
      <c r="W243" s="15">
        <f t="shared" si="52"/>
        <v>37.442511092936961</v>
      </c>
      <c r="X243" s="15">
        <f t="shared" si="53"/>
        <v>70.480486688915363</v>
      </c>
    </row>
    <row r="244" spans="1:24" x14ac:dyDescent="0.25">
      <c r="A244" s="4">
        <v>51041100701</v>
      </c>
      <c r="B244" s="7" t="s">
        <v>224</v>
      </c>
      <c r="C244" s="29">
        <f t="array" ref="C244">SUMPRODUCT($D$8:$D$13, TRANSPOSE(S244:X244))</f>
        <v>41.131956561593995</v>
      </c>
      <c r="E244" s="46">
        <v>0</v>
      </c>
      <c r="F244" s="51">
        <v>1.635556864</v>
      </c>
      <c r="G244" s="46">
        <v>0</v>
      </c>
      <c r="H244" s="46">
        <v>1</v>
      </c>
      <c r="I244" s="46">
        <v>0</v>
      </c>
      <c r="J244" s="51">
        <v>2.3863907979999999</v>
      </c>
      <c r="L244" s="15">
        <f t="shared" si="42"/>
        <v>-0.75069218506324831</v>
      </c>
      <c r="M244" s="15">
        <f t="shared" si="43"/>
        <v>-3.9219448026199345E-2</v>
      </c>
      <c r="N244" s="15">
        <f t="shared" si="44"/>
        <v>-1.2593987619767648</v>
      </c>
      <c r="O244" s="15">
        <f t="shared" si="45"/>
        <v>0.22912339815714597</v>
      </c>
      <c r="P244" s="15">
        <f t="shared" si="46"/>
        <v>-0.32015580755549983</v>
      </c>
      <c r="Q244" s="15">
        <f t="shared" si="47"/>
        <v>0.49063854625143166</v>
      </c>
      <c r="S244" s="15">
        <f t="shared" si="48"/>
        <v>22.64189636570033</v>
      </c>
      <c r="T244" s="15">
        <f t="shared" si="49"/>
        <v>48.435771414081152</v>
      </c>
      <c r="U244" s="15">
        <f t="shared" si="50"/>
        <v>10.394316820393664</v>
      </c>
      <c r="V244" s="15">
        <f t="shared" si="51"/>
        <v>59.061349597534218</v>
      </c>
      <c r="W244" s="15">
        <f t="shared" si="52"/>
        <v>37.442511092936961</v>
      </c>
      <c r="X244" s="15">
        <f t="shared" si="53"/>
        <v>68.815894078917665</v>
      </c>
    </row>
    <row r="245" spans="1:24" x14ac:dyDescent="0.25">
      <c r="A245" s="4">
        <v>51041100702</v>
      </c>
      <c r="B245" s="7" t="s">
        <v>225</v>
      </c>
      <c r="C245" s="29">
        <f t="array" ref="C245">SUMPRODUCT($D$8:$D$13, TRANSPOSE(S245:X245))</f>
        <v>49.104373828667185</v>
      </c>
      <c r="E245" s="46">
        <v>0</v>
      </c>
      <c r="F245" s="51">
        <v>1.6350013080000001</v>
      </c>
      <c r="G245" s="46">
        <v>1</v>
      </c>
      <c r="H245" s="46">
        <v>1</v>
      </c>
      <c r="I245" s="46">
        <v>0</v>
      </c>
      <c r="J245" s="51">
        <v>2.3855574640000001</v>
      </c>
      <c r="L245" s="15">
        <f t="shared" si="42"/>
        <v>-0.75069218506324831</v>
      </c>
      <c r="M245" s="15">
        <f t="shared" si="43"/>
        <v>-3.8643483227693405E-2</v>
      </c>
      <c r="N245" s="15">
        <f t="shared" si="44"/>
        <v>0.20682433881059203</v>
      </c>
      <c r="O245" s="15">
        <f t="shared" si="45"/>
        <v>0.22912339815714597</v>
      </c>
      <c r="P245" s="15">
        <f t="shared" si="46"/>
        <v>-0.32015580755549983</v>
      </c>
      <c r="Q245" s="15">
        <f t="shared" si="47"/>
        <v>0.4910121307502453</v>
      </c>
      <c r="S245" s="15">
        <f t="shared" si="48"/>
        <v>22.64189636570033</v>
      </c>
      <c r="T245" s="15">
        <f t="shared" si="49"/>
        <v>48.458731678218278</v>
      </c>
      <c r="U245" s="15">
        <f t="shared" si="50"/>
        <v>58.192647625983753</v>
      </c>
      <c r="V245" s="15">
        <f t="shared" si="51"/>
        <v>59.061349597534218</v>
      </c>
      <c r="W245" s="15">
        <f t="shared" si="52"/>
        <v>37.442511092936961</v>
      </c>
      <c r="X245" s="15">
        <f t="shared" si="53"/>
        <v>68.829106611629598</v>
      </c>
    </row>
    <row r="246" spans="1:24" x14ac:dyDescent="0.25">
      <c r="A246" s="4">
        <v>51041100703</v>
      </c>
      <c r="B246" s="7" t="s">
        <v>226</v>
      </c>
      <c r="C246" s="29">
        <f t="array" ref="C246">SUMPRODUCT($D$8:$D$13, TRANSPOSE(S246:X246))</f>
        <v>47.587292909569499</v>
      </c>
      <c r="E246" s="46">
        <v>0</v>
      </c>
      <c r="F246" s="51">
        <v>1.6141679579999999</v>
      </c>
      <c r="G246" s="46">
        <v>0</v>
      </c>
      <c r="H246" s="46">
        <v>2</v>
      </c>
      <c r="I246" s="46">
        <v>0</v>
      </c>
      <c r="J246" s="51">
        <v>2.3383352039999998</v>
      </c>
      <c r="L246" s="15">
        <f t="shared" si="42"/>
        <v>-0.75069218506324831</v>
      </c>
      <c r="M246" s="15">
        <f t="shared" si="43"/>
        <v>-6.0054779790128295E-3</v>
      </c>
      <c r="N246" s="15">
        <f t="shared" si="44"/>
        <v>-1.2593987619767648</v>
      </c>
      <c r="O246" s="15">
        <f t="shared" si="45"/>
        <v>1.7462703435935263</v>
      </c>
      <c r="P246" s="15">
        <f t="shared" si="46"/>
        <v>-0.32015580755549983</v>
      </c>
      <c r="Q246" s="15">
        <f t="shared" si="47"/>
        <v>0.50502154945575906</v>
      </c>
      <c r="S246" s="15">
        <f t="shared" si="48"/>
        <v>22.64189636570033</v>
      </c>
      <c r="T246" s="15">
        <f t="shared" si="49"/>
        <v>49.760417532136927</v>
      </c>
      <c r="U246" s="15">
        <f t="shared" si="50"/>
        <v>10.394316820393664</v>
      </c>
      <c r="V246" s="15">
        <f t="shared" si="51"/>
        <v>95.961800671429316</v>
      </c>
      <c r="W246" s="15">
        <f t="shared" si="52"/>
        <v>37.442511092936961</v>
      </c>
      <c r="X246" s="15">
        <f t="shared" si="53"/>
        <v>69.322814974819806</v>
      </c>
    </row>
    <row r="247" spans="1:24" x14ac:dyDescent="0.25">
      <c r="A247" s="4">
        <v>51041100804</v>
      </c>
      <c r="B247" s="7" t="s">
        <v>227</v>
      </c>
      <c r="C247" s="29">
        <f t="array" ref="C247">SUMPRODUCT($D$8:$D$13, TRANSPOSE(S247:X247))</f>
        <v>67.800791623605122</v>
      </c>
      <c r="E247" s="46">
        <v>6</v>
      </c>
      <c r="F247" s="51">
        <v>1.282223248</v>
      </c>
      <c r="G247" s="46">
        <v>1</v>
      </c>
      <c r="H247" s="46">
        <v>2</v>
      </c>
      <c r="I247" s="46">
        <v>0</v>
      </c>
      <c r="J247" s="51">
        <v>2.0191682819999999</v>
      </c>
      <c r="L247" s="15">
        <f t="shared" si="42"/>
        <v>0.84289222708771405</v>
      </c>
      <c r="M247" s="15">
        <f t="shared" si="43"/>
        <v>0.21458903984883271</v>
      </c>
      <c r="N247" s="15">
        <f t="shared" si="44"/>
        <v>0.20682433881059203</v>
      </c>
      <c r="O247" s="15">
        <f t="shared" si="45"/>
        <v>1.7462703435935263</v>
      </c>
      <c r="P247" s="15">
        <f t="shared" si="46"/>
        <v>-0.32015580755549983</v>
      </c>
      <c r="Q247" s="15">
        <f t="shared" si="47"/>
        <v>0.7282382874969423</v>
      </c>
      <c r="S247" s="15">
        <f t="shared" si="48"/>
        <v>80.035563944265064</v>
      </c>
      <c r="T247" s="15">
        <f t="shared" si="49"/>
        <v>58.495613009272759</v>
      </c>
      <c r="U247" s="15">
        <f t="shared" si="50"/>
        <v>58.192647625983753</v>
      </c>
      <c r="V247" s="15">
        <f t="shared" si="51"/>
        <v>95.961800671429316</v>
      </c>
      <c r="W247" s="15">
        <f t="shared" si="52"/>
        <v>37.442511092936961</v>
      </c>
      <c r="X247" s="15">
        <f t="shared" si="53"/>
        <v>76.676613397742898</v>
      </c>
    </row>
    <row r="248" spans="1:24" x14ac:dyDescent="0.25">
      <c r="A248" s="4">
        <v>51041100805</v>
      </c>
      <c r="B248" s="7" t="s">
        <v>228</v>
      </c>
      <c r="C248" s="29">
        <f t="array" ref="C248">SUMPRODUCT($D$8:$D$13, TRANSPOSE(S248:X248))</f>
        <v>66.56673596478285</v>
      </c>
      <c r="E248" s="46">
        <v>5</v>
      </c>
      <c r="F248" s="51">
        <v>1.293334368</v>
      </c>
      <c r="G248" s="46">
        <v>1</v>
      </c>
      <c r="H248" s="46">
        <v>2</v>
      </c>
      <c r="I248" s="46">
        <v>5040</v>
      </c>
      <c r="J248" s="51">
        <v>2.0408349659999998</v>
      </c>
      <c r="L248" s="15">
        <f t="shared" si="42"/>
        <v>0.5772948250625537</v>
      </c>
      <c r="M248" s="15">
        <f t="shared" si="43"/>
        <v>0.19961395508767352</v>
      </c>
      <c r="N248" s="15">
        <f t="shared" si="44"/>
        <v>0.20682433881059203</v>
      </c>
      <c r="O248" s="15">
        <f t="shared" si="45"/>
        <v>1.7462703435935263</v>
      </c>
      <c r="P248" s="15">
        <f t="shared" si="46"/>
        <v>-0.27737092913732636</v>
      </c>
      <c r="Q248" s="15">
        <f t="shared" si="47"/>
        <v>0.72076659752066841</v>
      </c>
      <c r="S248" s="15">
        <f t="shared" si="48"/>
        <v>71.812984554018072</v>
      </c>
      <c r="T248" s="15">
        <f t="shared" si="49"/>
        <v>57.910874357245554</v>
      </c>
      <c r="U248" s="15">
        <f t="shared" si="50"/>
        <v>58.192647625983753</v>
      </c>
      <c r="V248" s="15">
        <f t="shared" si="51"/>
        <v>95.961800671429316</v>
      </c>
      <c r="W248" s="15">
        <f t="shared" si="52"/>
        <v>39.074765070714584</v>
      </c>
      <c r="X248" s="15">
        <f t="shared" si="53"/>
        <v>76.447343509305838</v>
      </c>
    </row>
    <row r="249" spans="1:24" x14ac:dyDescent="0.25">
      <c r="A249" s="4">
        <v>51041100806</v>
      </c>
      <c r="B249" s="7" t="s">
        <v>229</v>
      </c>
      <c r="C249" s="29">
        <f t="array" ref="C249">SUMPRODUCT($D$8:$D$13, TRANSPOSE(S249:X249))</f>
        <v>67.938141081707741</v>
      </c>
      <c r="E249" s="46">
        <v>6</v>
      </c>
      <c r="F249" s="51">
        <v>1.252501002</v>
      </c>
      <c r="G249" s="46">
        <v>1</v>
      </c>
      <c r="H249" s="46">
        <v>2</v>
      </c>
      <c r="I249" s="46">
        <v>0</v>
      </c>
      <c r="J249" s="51">
        <v>2.0111127199999999</v>
      </c>
      <c r="L249" s="15">
        <f t="shared" si="42"/>
        <v>0.84289222708771405</v>
      </c>
      <c r="M249" s="15">
        <f t="shared" si="43"/>
        <v>0.22015669956772527</v>
      </c>
      <c r="N249" s="15">
        <f t="shared" si="44"/>
        <v>0.20682433881059203</v>
      </c>
      <c r="O249" s="15">
        <f t="shared" si="45"/>
        <v>1.7462703435935263</v>
      </c>
      <c r="P249" s="15">
        <f t="shared" si="46"/>
        <v>-0.32015580755549983</v>
      </c>
      <c r="Q249" s="15">
        <f t="shared" si="47"/>
        <v>0.74822505818347496</v>
      </c>
      <c r="S249" s="15">
        <f t="shared" si="48"/>
        <v>80.035563944265064</v>
      </c>
      <c r="T249" s="15">
        <f t="shared" si="49"/>
        <v>58.712544099686838</v>
      </c>
      <c r="U249" s="15">
        <f t="shared" si="50"/>
        <v>58.192647625983753</v>
      </c>
      <c r="V249" s="15">
        <f t="shared" si="51"/>
        <v>95.961800671429316</v>
      </c>
      <c r="W249" s="15">
        <f t="shared" si="52"/>
        <v>37.442511092936961</v>
      </c>
      <c r="X249" s="15">
        <f t="shared" si="53"/>
        <v>77.283779055944549</v>
      </c>
    </row>
    <row r="250" spans="1:24" x14ac:dyDescent="0.25">
      <c r="A250" s="4">
        <v>51041100807</v>
      </c>
      <c r="B250" s="7" t="s">
        <v>230</v>
      </c>
      <c r="C250" s="29">
        <f t="array" ref="C250">SUMPRODUCT($D$8:$D$13, TRANSPOSE(S250:X250))</f>
        <v>66.308649892983283</v>
      </c>
      <c r="E250" s="46">
        <v>5</v>
      </c>
      <c r="F250" s="51">
        <v>1.285278806</v>
      </c>
      <c r="G250" s="46">
        <v>1</v>
      </c>
      <c r="H250" s="46">
        <v>2</v>
      </c>
      <c r="I250" s="46">
        <v>0</v>
      </c>
      <c r="J250" s="51">
        <v>2.043890524</v>
      </c>
      <c r="L250" s="15">
        <f t="shared" si="42"/>
        <v>0.5772948250625537</v>
      </c>
      <c r="M250" s="15">
        <f t="shared" si="43"/>
        <v>0.19750208415981757</v>
      </c>
      <c r="N250" s="15">
        <f t="shared" si="44"/>
        <v>0.20682433881059203</v>
      </c>
      <c r="O250" s="15">
        <f t="shared" si="45"/>
        <v>1.7462703435935263</v>
      </c>
      <c r="P250" s="15">
        <f t="shared" si="46"/>
        <v>-0.32015580755549983</v>
      </c>
      <c r="Q250" s="15">
        <f t="shared" si="47"/>
        <v>0.72618357275346701</v>
      </c>
      <c r="S250" s="15">
        <f t="shared" si="48"/>
        <v>71.812984554018072</v>
      </c>
      <c r="T250" s="15">
        <f t="shared" si="49"/>
        <v>57.828267468081677</v>
      </c>
      <c r="U250" s="15">
        <f t="shared" si="50"/>
        <v>58.192647625983753</v>
      </c>
      <c r="V250" s="15">
        <f t="shared" si="51"/>
        <v>95.961800671429316</v>
      </c>
      <c r="W250" s="15">
        <f t="shared" si="52"/>
        <v>37.442511092936961</v>
      </c>
      <c r="X250" s="15">
        <f t="shared" si="53"/>
        <v>76.613687945449925</v>
      </c>
    </row>
    <row r="251" spans="1:24" x14ac:dyDescent="0.25">
      <c r="A251" s="4">
        <v>51041100812</v>
      </c>
      <c r="B251" s="7" t="s">
        <v>231</v>
      </c>
      <c r="C251" s="29">
        <f t="array" ref="C251">SUMPRODUCT($D$8:$D$13, TRANSPOSE(S251:X251))</f>
        <v>52.501228976637904</v>
      </c>
      <c r="E251" s="46">
        <v>1</v>
      </c>
      <c r="F251" s="51">
        <v>1.48194563</v>
      </c>
      <c r="G251" s="46">
        <v>1</v>
      </c>
      <c r="H251" s="46">
        <v>1</v>
      </c>
      <c r="I251" s="46">
        <v>1230</v>
      </c>
      <c r="J251" s="51">
        <v>2.1052794619999999</v>
      </c>
      <c r="L251" s="15">
        <f t="shared" si="42"/>
        <v>-0.4850947830380879</v>
      </c>
      <c r="M251" s="15">
        <f t="shared" si="43"/>
        <v>0.15507267733653315</v>
      </c>
      <c r="N251" s="15">
        <f t="shared" si="44"/>
        <v>0.20682433881059203</v>
      </c>
      <c r="O251" s="15">
        <f t="shared" si="45"/>
        <v>0.22912339815714597</v>
      </c>
      <c r="P251" s="15">
        <f t="shared" si="46"/>
        <v>-0.30971425984630274</v>
      </c>
      <c r="Q251" s="15">
        <f t="shared" si="47"/>
        <v>0.59393466017341856</v>
      </c>
      <c r="S251" s="15">
        <f t="shared" si="48"/>
        <v>31.380455627597957</v>
      </c>
      <c r="T251" s="15">
        <f t="shared" si="49"/>
        <v>56.161798904063176</v>
      </c>
      <c r="U251" s="15">
        <f t="shared" si="50"/>
        <v>58.192647625983753</v>
      </c>
      <c r="V251" s="15">
        <f t="shared" si="51"/>
        <v>59.061349597534218</v>
      </c>
      <c r="W251" s="15">
        <f t="shared" si="52"/>
        <v>37.838912892558916</v>
      </c>
      <c r="X251" s="15">
        <f t="shared" si="53"/>
        <v>72.372209212089459</v>
      </c>
    </row>
    <row r="252" spans="1:24" x14ac:dyDescent="0.25">
      <c r="A252" s="4">
        <v>51041100814</v>
      </c>
      <c r="B252" s="7" t="s">
        <v>232</v>
      </c>
      <c r="C252" s="29">
        <f t="array" ref="C252">SUMPRODUCT($D$8:$D$13, TRANSPOSE(S252:X252))</f>
        <v>56.256879864375662</v>
      </c>
      <c r="E252" s="46">
        <v>3</v>
      </c>
      <c r="F252" s="51">
        <v>1.376112212</v>
      </c>
      <c r="G252" s="46">
        <v>1</v>
      </c>
      <c r="H252" s="46">
        <v>1</v>
      </c>
      <c r="I252" s="46">
        <v>0</v>
      </c>
      <c r="J252" s="51">
        <v>2.1000016800000001</v>
      </c>
      <c r="L252" s="15">
        <f t="shared" si="42"/>
        <v>4.6100021012232886E-2</v>
      </c>
      <c r="M252" s="15">
        <f t="shared" si="43"/>
        <v>0.1587204543937385</v>
      </c>
      <c r="N252" s="15">
        <f t="shared" si="44"/>
        <v>0.20682433881059203</v>
      </c>
      <c r="O252" s="15">
        <f t="shared" si="45"/>
        <v>0.22912339815714597</v>
      </c>
      <c r="P252" s="15">
        <f t="shared" si="46"/>
        <v>-0.32015580755549983</v>
      </c>
      <c r="Q252" s="15">
        <f t="shared" si="47"/>
        <v>0.66510250719742769</v>
      </c>
      <c r="S252" s="15">
        <f t="shared" si="48"/>
        <v>51.838473536880429</v>
      </c>
      <c r="T252" s="15">
        <f t="shared" si="49"/>
        <v>56.305543890549615</v>
      </c>
      <c r="U252" s="15">
        <f t="shared" si="50"/>
        <v>58.192647625983753</v>
      </c>
      <c r="V252" s="15">
        <f t="shared" si="51"/>
        <v>59.061349597534218</v>
      </c>
      <c r="W252" s="15">
        <f t="shared" si="52"/>
        <v>37.442511092936961</v>
      </c>
      <c r="X252" s="15">
        <f t="shared" si="53"/>
        <v>74.700753442369063</v>
      </c>
    </row>
    <row r="253" spans="1:24" x14ac:dyDescent="0.25">
      <c r="A253" s="4">
        <v>51041100815</v>
      </c>
      <c r="B253" s="7" t="s">
        <v>233</v>
      </c>
      <c r="C253" s="29">
        <f t="array" ref="C253">SUMPRODUCT($D$8:$D$13, TRANSPOSE(S253:X253))</f>
        <v>56.411701079135675</v>
      </c>
      <c r="E253" s="46">
        <v>3</v>
      </c>
      <c r="F253" s="51">
        <v>1.3375010700000001</v>
      </c>
      <c r="G253" s="46">
        <v>1</v>
      </c>
      <c r="H253" s="46">
        <v>1</v>
      </c>
      <c r="I253" s="46">
        <v>0</v>
      </c>
      <c r="J253" s="51">
        <v>2.0961127880000001</v>
      </c>
      <c r="L253" s="15">
        <f t="shared" si="42"/>
        <v>4.6100021012232886E-2</v>
      </c>
      <c r="M253" s="15">
        <f t="shared" si="43"/>
        <v>0.16140829012010041</v>
      </c>
      <c r="N253" s="15">
        <f t="shared" si="44"/>
        <v>0.20682433881059203</v>
      </c>
      <c r="O253" s="15">
        <f t="shared" si="45"/>
        <v>0.22912339815714597</v>
      </c>
      <c r="P253" s="15">
        <f t="shared" si="46"/>
        <v>-0.32015580755549983</v>
      </c>
      <c r="Q253" s="15">
        <f t="shared" si="47"/>
        <v>0.69106662986497946</v>
      </c>
      <c r="S253" s="15">
        <f t="shared" si="48"/>
        <v>51.838473536880429</v>
      </c>
      <c r="T253" s="15">
        <f t="shared" si="49"/>
        <v>56.411408114289344</v>
      </c>
      <c r="U253" s="15">
        <f t="shared" si="50"/>
        <v>58.192647625983753</v>
      </c>
      <c r="V253" s="15">
        <f t="shared" si="51"/>
        <v>59.061349597534218</v>
      </c>
      <c r="W253" s="15">
        <f t="shared" si="52"/>
        <v>37.442511092936961</v>
      </c>
      <c r="X253" s="15">
        <f t="shared" si="53"/>
        <v>75.523816507189395</v>
      </c>
    </row>
    <row r="254" spans="1:24" x14ac:dyDescent="0.25">
      <c r="A254" s="4">
        <v>51041100816</v>
      </c>
      <c r="B254" s="7" t="s">
        <v>234</v>
      </c>
      <c r="C254" s="29">
        <f t="array" ref="C254">SUMPRODUCT($D$8:$D$13, TRANSPOSE(S254:X254))</f>
        <v>54.167116774334644</v>
      </c>
      <c r="E254" s="46">
        <v>2</v>
      </c>
      <c r="F254" s="51">
        <v>1.402223344</v>
      </c>
      <c r="G254" s="46">
        <v>1</v>
      </c>
      <c r="H254" s="46">
        <v>1</v>
      </c>
      <c r="I254" s="46">
        <v>0</v>
      </c>
      <c r="J254" s="51">
        <v>2.1530572779999999</v>
      </c>
      <c r="L254" s="15">
        <f t="shared" si="42"/>
        <v>-0.21949738101292751</v>
      </c>
      <c r="M254" s="15">
        <f t="shared" si="43"/>
        <v>0.1220506955555154</v>
      </c>
      <c r="N254" s="15">
        <f t="shared" si="44"/>
        <v>0.20682433881059203</v>
      </c>
      <c r="O254" s="15">
        <f t="shared" si="45"/>
        <v>0.22912339815714597</v>
      </c>
      <c r="P254" s="15">
        <f t="shared" si="46"/>
        <v>-0.32015580755549983</v>
      </c>
      <c r="Q254" s="15">
        <f t="shared" si="47"/>
        <v>0.64754403575318398</v>
      </c>
      <c r="S254" s="15">
        <f t="shared" si="48"/>
        <v>41.313130988785005</v>
      </c>
      <c r="T254" s="15">
        <f t="shared" si="49"/>
        <v>54.857056545013805</v>
      </c>
      <c r="U254" s="15">
        <f t="shared" si="50"/>
        <v>58.192647625983753</v>
      </c>
      <c r="V254" s="15">
        <f t="shared" si="51"/>
        <v>59.061349597534218</v>
      </c>
      <c r="W254" s="15">
        <f t="shared" si="52"/>
        <v>37.442511092936961</v>
      </c>
      <c r="X254" s="15">
        <f t="shared" si="53"/>
        <v>74.136004795754189</v>
      </c>
    </row>
    <row r="255" spans="1:24" x14ac:dyDescent="0.25">
      <c r="A255" s="4">
        <v>51041100817</v>
      </c>
      <c r="B255" s="7" t="s">
        <v>235</v>
      </c>
      <c r="C255" s="29">
        <f t="array" ref="C255">SUMPRODUCT($D$8:$D$13, TRANSPOSE(S255:X255))</f>
        <v>52.457834819013037</v>
      </c>
      <c r="E255" s="46">
        <v>1</v>
      </c>
      <c r="F255" s="51">
        <v>1.4236122499999999</v>
      </c>
      <c r="G255" s="46">
        <v>1</v>
      </c>
      <c r="H255" s="46">
        <v>1</v>
      </c>
      <c r="I255" s="46">
        <v>0</v>
      </c>
      <c r="J255" s="51">
        <v>2.1477794960000001</v>
      </c>
      <c r="L255" s="15">
        <f t="shared" si="42"/>
        <v>-0.4850947830380879</v>
      </c>
      <c r="M255" s="15">
        <f t="shared" si="43"/>
        <v>0.12569847261272074</v>
      </c>
      <c r="N255" s="15">
        <f t="shared" si="44"/>
        <v>0.20682433881059203</v>
      </c>
      <c r="O255" s="15">
        <f t="shared" si="45"/>
        <v>0.22912339815714597</v>
      </c>
      <c r="P255" s="15">
        <f t="shared" si="46"/>
        <v>-0.32015580755549983</v>
      </c>
      <c r="Q255" s="15">
        <f t="shared" si="47"/>
        <v>0.63316103254885669</v>
      </c>
      <c r="S255" s="15">
        <f t="shared" si="48"/>
        <v>31.380455627597957</v>
      </c>
      <c r="T255" s="15">
        <f t="shared" si="49"/>
        <v>55.001469452171371</v>
      </c>
      <c r="U255" s="15">
        <f t="shared" si="50"/>
        <v>58.192647625983753</v>
      </c>
      <c r="V255" s="15">
        <f t="shared" si="51"/>
        <v>59.061349597534218</v>
      </c>
      <c r="W255" s="15">
        <f t="shared" si="52"/>
        <v>37.442511092936961</v>
      </c>
      <c r="X255" s="15">
        <f t="shared" si="53"/>
        <v>73.668575517853995</v>
      </c>
    </row>
    <row r="256" spans="1:24" x14ac:dyDescent="0.25">
      <c r="A256" s="4">
        <v>51041100818</v>
      </c>
      <c r="B256" s="7" t="s">
        <v>236</v>
      </c>
      <c r="C256" s="29">
        <f t="array" ref="C256">SUMPRODUCT($D$8:$D$13, TRANSPOSE(S256:X256))</f>
        <v>59.408714959189034</v>
      </c>
      <c r="E256" s="46">
        <v>5</v>
      </c>
      <c r="F256" s="51">
        <v>1.4394455960000001</v>
      </c>
      <c r="G256" s="46">
        <v>1</v>
      </c>
      <c r="H256" s="46">
        <v>1</v>
      </c>
      <c r="I256" s="46">
        <v>0</v>
      </c>
      <c r="J256" s="51">
        <v>2.0883350040000002</v>
      </c>
      <c r="L256" s="15">
        <f t="shared" si="42"/>
        <v>0.5772948250625537</v>
      </c>
      <c r="M256" s="15">
        <f t="shared" si="43"/>
        <v>0.16678396157282421</v>
      </c>
      <c r="N256" s="15">
        <f t="shared" si="44"/>
        <v>0.20682433881059203</v>
      </c>
      <c r="O256" s="15">
        <f t="shared" si="45"/>
        <v>0.22912339815714597</v>
      </c>
      <c r="P256" s="15">
        <f t="shared" si="46"/>
        <v>-0.32015580755549983</v>
      </c>
      <c r="Q256" s="15">
        <f t="shared" si="47"/>
        <v>0.62251387433266625</v>
      </c>
      <c r="S256" s="15">
        <f t="shared" si="48"/>
        <v>71.812984554018072</v>
      </c>
      <c r="T256" s="15">
        <f t="shared" si="49"/>
        <v>56.622998063429783</v>
      </c>
      <c r="U256" s="15">
        <f t="shared" si="50"/>
        <v>58.192647625983753</v>
      </c>
      <c r="V256" s="15">
        <f t="shared" si="51"/>
        <v>59.061349597534218</v>
      </c>
      <c r="W256" s="15">
        <f t="shared" si="52"/>
        <v>37.442511092936961</v>
      </c>
      <c r="X256" s="15">
        <f t="shared" si="53"/>
        <v>73.319798821231473</v>
      </c>
    </row>
    <row r="257" spans="1:24" x14ac:dyDescent="0.25">
      <c r="A257" s="4">
        <v>51041100819</v>
      </c>
      <c r="B257" s="7" t="s">
        <v>237</v>
      </c>
      <c r="C257" s="29">
        <f t="array" ref="C257">SUMPRODUCT($D$8:$D$13, TRANSPOSE(S257:X257))</f>
        <v>59.612247930605264</v>
      </c>
      <c r="E257" s="46">
        <v>5</v>
      </c>
      <c r="F257" s="51">
        <v>1.385278886</v>
      </c>
      <c r="G257" s="46">
        <v>1</v>
      </c>
      <c r="H257" s="46">
        <v>1</v>
      </c>
      <c r="I257" s="46">
        <v>0</v>
      </c>
      <c r="J257" s="51">
        <v>2.0869461139999999</v>
      </c>
      <c r="L257" s="15">
        <f t="shared" si="42"/>
        <v>0.5772948250625537</v>
      </c>
      <c r="M257" s="15">
        <f t="shared" si="43"/>
        <v>0.16774390290366795</v>
      </c>
      <c r="N257" s="15">
        <f t="shared" si="44"/>
        <v>0.20682433881059203</v>
      </c>
      <c r="O257" s="15">
        <f t="shared" si="45"/>
        <v>0.22912339815714597</v>
      </c>
      <c r="P257" s="15">
        <f t="shared" si="46"/>
        <v>-0.32015580755549983</v>
      </c>
      <c r="Q257" s="15">
        <f t="shared" si="47"/>
        <v>0.6589383629670017</v>
      </c>
      <c r="S257" s="15">
        <f t="shared" si="48"/>
        <v>71.812984554018072</v>
      </c>
      <c r="T257" s="15">
        <f t="shared" si="49"/>
        <v>56.660762200361766</v>
      </c>
      <c r="U257" s="15">
        <f t="shared" si="50"/>
        <v>58.192647625983753</v>
      </c>
      <c r="V257" s="15">
        <f t="shared" si="51"/>
        <v>59.061349597534218</v>
      </c>
      <c r="W257" s="15">
        <f t="shared" si="52"/>
        <v>37.442511092936961</v>
      </c>
      <c r="X257" s="15">
        <f t="shared" si="53"/>
        <v>74.503232512796828</v>
      </c>
    </row>
    <row r="258" spans="1:24" x14ac:dyDescent="0.25">
      <c r="A258" s="4">
        <v>51041100820</v>
      </c>
      <c r="B258" s="7" t="s">
        <v>238</v>
      </c>
      <c r="C258" s="29">
        <f t="array" ref="C258">SUMPRODUCT($D$8:$D$13, TRANSPOSE(S258:X258))</f>
        <v>64.399007857775302</v>
      </c>
      <c r="E258" s="46">
        <v>3</v>
      </c>
      <c r="F258" s="51">
        <v>1.420001136</v>
      </c>
      <c r="G258" s="46">
        <v>1</v>
      </c>
      <c r="H258" s="46">
        <v>1</v>
      </c>
      <c r="I258" s="46">
        <v>178833</v>
      </c>
      <c r="J258" s="51">
        <v>2.1441683820000002</v>
      </c>
      <c r="L258" s="15">
        <f t="shared" si="42"/>
        <v>4.6100021012232886E-2</v>
      </c>
      <c r="M258" s="15">
        <f t="shared" si="43"/>
        <v>0.1281943200729139</v>
      </c>
      <c r="N258" s="15">
        <f t="shared" si="44"/>
        <v>0.20682433881059203</v>
      </c>
      <c r="O258" s="15">
        <f t="shared" si="45"/>
        <v>0.22912339815714597</v>
      </c>
      <c r="P258" s="15">
        <f t="shared" si="46"/>
        <v>1.1979688277931531</v>
      </c>
      <c r="Q258" s="15">
        <f t="shared" si="47"/>
        <v>0.63558933179114574</v>
      </c>
      <c r="S258" s="15">
        <f t="shared" si="48"/>
        <v>51.838473536880429</v>
      </c>
      <c r="T258" s="15">
        <f t="shared" si="49"/>
        <v>55.100240254548204</v>
      </c>
      <c r="U258" s="15">
        <f t="shared" si="50"/>
        <v>58.192647625983753</v>
      </c>
      <c r="V258" s="15">
        <f t="shared" si="51"/>
        <v>59.061349597534218</v>
      </c>
      <c r="W258" s="15">
        <f t="shared" si="52"/>
        <v>88.45354236539319</v>
      </c>
      <c r="X258" s="15">
        <f t="shared" si="53"/>
        <v>73.747793766312029</v>
      </c>
    </row>
    <row r="259" spans="1:24" x14ac:dyDescent="0.25">
      <c r="A259" s="4">
        <v>51041100821</v>
      </c>
      <c r="B259" s="7" t="s">
        <v>239</v>
      </c>
      <c r="C259" s="29">
        <f t="array" ref="C259">SUMPRODUCT($D$8:$D$13, TRANSPOSE(S259:X259))</f>
        <v>53.988258396098189</v>
      </c>
      <c r="E259" s="46">
        <v>1</v>
      </c>
      <c r="F259" s="51">
        <v>1.5472234600000001</v>
      </c>
      <c r="G259" s="46">
        <v>1</v>
      </c>
      <c r="H259" s="46">
        <v>1</v>
      </c>
      <c r="I259" s="46">
        <v>46000</v>
      </c>
      <c r="J259" s="51">
        <v>2.271390706</v>
      </c>
      <c r="L259" s="15">
        <f t="shared" si="42"/>
        <v>-0.4850947830380879</v>
      </c>
      <c r="M259" s="15">
        <f t="shared" si="43"/>
        <v>4.0263694167645671E-2</v>
      </c>
      <c r="N259" s="15">
        <f t="shared" si="44"/>
        <v>0.20682433881059203</v>
      </c>
      <c r="O259" s="15">
        <f t="shared" si="45"/>
        <v>0.22912339815714597</v>
      </c>
      <c r="P259" s="15">
        <f t="shared" si="46"/>
        <v>7.0341098642114908E-2</v>
      </c>
      <c r="Q259" s="15">
        <f t="shared" si="47"/>
        <v>0.55003848156280921</v>
      </c>
      <c r="S259" s="15">
        <f t="shared" si="48"/>
        <v>31.380455627597957</v>
      </c>
      <c r="T259" s="15">
        <f t="shared" si="49"/>
        <v>51.605855092447392</v>
      </c>
      <c r="U259" s="15">
        <f t="shared" si="50"/>
        <v>58.192647625983753</v>
      </c>
      <c r="V259" s="15">
        <f t="shared" si="51"/>
        <v>59.061349597534218</v>
      </c>
      <c r="W259" s="15">
        <f t="shared" si="52"/>
        <v>52.803891424276642</v>
      </c>
      <c r="X259" s="15">
        <f t="shared" si="53"/>
        <v>70.885351008749183</v>
      </c>
    </row>
    <row r="260" spans="1:24" x14ac:dyDescent="0.25">
      <c r="A260" s="4">
        <v>51041100822</v>
      </c>
      <c r="B260" s="7" t="s">
        <v>240</v>
      </c>
      <c r="C260" s="29">
        <f t="array" ref="C260">SUMPRODUCT($D$8:$D$13, TRANSPOSE(S260:X260))</f>
        <v>51.755376596334564</v>
      </c>
      <c r="E260" s="46">
        <v>1</v>
      </c>
      <c r="F260" s="51">
        <v>1.50694565</v>
      </c>
      <c r="G260" s="46">
        <v>1</v>
      </c>
      <c r="H260" s="46">
        <v>1</v>
      </c>
      <c r="I260" s="46">
        <v>1240</v>
      </c>
      <c r="J260" s="51">
        <v>2.2480573540000002</v>
      </c>
      <c r="L260" s="15">
        <f t="shared" si="42"/>
        <v>-0.4850947830380879</v>
      </c>
      <c r="M260" s="15">
        <f t="shared" si="43"/>
        <v>5.6390708525817054E-2</v>
      </c>
      <c r="N260" s="15">
        <f t="shared" si="44"/>
        <v>0.20682433881059203</v>
      </c>
      <c r="O260" s="15">
        <f t="shared" si="45"/>
        <v>0.22912339815714597</v>
      </c>
      <c r="P260" s="15">
        <f t="shared" si="46"/>
        <v>-0.30962936921452061</v>
      </c>
      <c r="Q260" s="15">
        <f t="shared" si="47"/>
        <v>0.57712335772680223</v>
      </c>
      <c r="S260" s="15">
        <f t="shared" si="48"/>
        <v>31.380455627597957</v>
      </c>
      <c r="T260" s="15">
        <f t="shared" si="49"/>
        <v>52.24847206495086</v>
      </c>
      <c r="U260" s="15">
        <f t="shared" si="50"/>
        <v>58.192647625983753</v>
      </c>
      <c r="V260" s="15">
        <f t="shared" si="51"/>
        <v>59.061349597534218</v>
      </c>
      <c r="W260" s="15">
        <f t="shared" si="52"/>
        <v>37.842140986333192</v>
      </c>
      <c r="X260" s="15">
        <f t="shared" si="53"/>
        <v>71.807193675607422</v>
      </c>
    </row>
    <row r="261" spans="1:24" x14ac:dyDescent="0.25">
      <c r="A261" s="4">
        <v>51041100823</v>
      </c>
      <c r="B261" s="7" t="s">
        <v>241</v>
      </c>
      <c r="C261" s="29">
        <f t="array" ref="C261">SUMPRODUCT($D$8:$D$13, TRANSPOSE(S261:X261))</f>
        <v>53.843948296784866</v>
      </c>
      <c r="E261" s="46">
        <v>1</v>
      </c>
      <c r="F261" s="51">
        <v>1.4694456199999999</v>
      </c>
      <c r="G261" s="46">
        <v>1</v>
      </c>
      <c r="H261" s="46">
        <v>1</v>
      </c>
      <c r="I261" s="46">
        <v>33725</v>
      </c>
      <c r="J261" s="51">
        <v>2.2161128840000002</v>
      </c>
      <c r="L261" s="15">
        <f t="shared" si="42"/>
        <v>-0.4850947830380879</v>
      </c>
      <c r="M261" s="15">
        <f t="shared" si="43"/>
        <v>7.8469359135218492E-2</v>
      </c>
      <c r="N261" s="15">
        <f t="shared" si="44"/>
        <v>0.20682433881059203</v>
      </c>
      <c r="O261" s="15">
        <f t="shared" si="45"/>
        <v>0.22912339815714597</v>
      </c>
      <c r="P261" s="15">
        <f t="shared" si="46"/>
        <v>-3.3862151870400752E-2</v>
      </c>
      <c r="Q261" s="15">
        <f t="shared" si="47"/>
        <v>0.60234031139672684</v>
      </c>
      <c r="S261" s="15">
        <f t="shared" si="48"/>
        <v>31.380455627597957</v>
      </c>
      <c r="T261" s="15">
        <f t="shared" si="49"/>
        <v>53.127264854229239</v>
      </c>
      <c r="U261" s="15">
        <f t="shared" si="50"/>
        <v>58.192647625983753</v>
      </c>
      <c r="V261" s="15">
        <f t="shared" si="51"/>
        <v>59.061349597534218</v>
      </c>
      <c r="W261" s="15">
        <f t="shared" si="52"/>
        <v>48.649353714992671</v>
      </c>
      <c r="X261" s="15">
        <f t="shared" si="53"/>
        <v>72.65261836037142</v>
      </c>
    </row>
    <row r="262" spans="1:24" x14ac:dyDescent="0.25">
      <c r="A262" s="4">
        <v>51041100902</v>
      </c>
      <c r="B262" s="7" t="s">
        <v>242</v>
      </c>
      <c r="C262" s="29">
        <f t="array" ref="C262">SUMPRODUCT($D$8:$D$13, TRANSPOSE(S262:X262))</f>
        <v>62.676081265605156</v>
      </c>
      <c r="E262" s="46">
        <v>7</v>
      </c>
      <c r="F262" s="51">
        <v>1.4325011459999999</v>
      </c>
      <c r="G262" s="46">
        <v>1</v>
      </c>
      <c r="H262" s="46">
        <v>1</v>
      </c>
      <c r="I262" s="46">
        <v>5702</v>
      </c>
      <c r="J262" s="51">
        <v>1.98472381</v>
      </c>
      <c r="L262" s="15">
        <f t="shared" si="42"/>
        <v>1.1084896291128745</v>
      </c>
      <c r="M262" s="15">
        <f t="shared" si="43"/>
        <v>0.23839558485375242</v>
      </c>
      <c r="N262" s="15">
        <f t="shared" si="44"/>
        <v>0.20682433881059203</v>
      </c>
      <c r="O262" s="15">
        <f t="shared" si="45"/>
        <v>0.22912339815714597</v>
      </c>
      <c r="P262" s="15">
        <f t="shared" si="46"/>
        <v>-0.27175116931335203</v>
      </c>
      <c r="Q262" s="15">
        <f t="shared" si="47"/>
        <v>0.62718368056783758</v>
      </c>
      <c r="S262" s="15">
        <f t="shared" si="48"/>
        <v>86.617479220702577</v>
      </c>
      <c r="T262" s="15">
        <f t="shared" si="49"/>
        <v>59.42128542471665</v>
      </c>
      <c r="U262" s="15">
        <f t="shared" si="50"/>
        <v>58.192647625983753</v>
      </c>
      <c r="V262" s="15">
        <f t="shared" si="51"/>
        <v>59.061349597534218</v>
      </c>
      <c r="W262" s="15">
        <f t="shared" si="52"/>
        <v>39.290667691913193</v>
      </c>
      <c r="X262" s="15">
        <f t="shared" si="53"/>
        <v>73.473058032780585</v>
      </c>
    </row>
    <row r="263" spans="1:24" x14ac:dyDescent="0.25">
      <c r="A263" s="4">
        <v>51041100907</v>
      </c>
      <c r="B263" s="7" t="s">
        <v>243</v>
      </c>
      <c r="C263" s="29">
        <f t="array" ref="C263">SUMPRODUCT($D$8:$D$13, TRANSPOSE(S263:X263))</f>
        <v>66.955638111191206</v>
      </c>
      <c r="E263" s="46">
        <v>6</v>
      </c>
      <c r="F263" s="51">
        <v>1.416112244</v>
      </c>
      <c r="G263" s="46">
        <v>1</v>
      </c>
      <c r="H263" s="46">
        <v>1</v>
      </c>
      <c r="I263" s="46">
        <v>102048</v>
      </c>
      <c r="J263" s="51">
        <v>1.9683349080000001</v>
      </c>
      <c r="L263" s="15">
        <f t="shared" si="42"/>
        <v>0.84289222708771405</v>
      </c>
      <c r="M263" s="15">
        <f t="shared" si="43"/>
        <v>0.24972289255770613</v>
      </c>
      <c r="N263" s="15">
        <f t="shared" si="44"/>
        <v>0.20682433881059203</v>
      </c>
      <c r="O263" s="15">
        <f t="shared" si="45"/>
        <v>0.22912339815714597</v>
      </c>
      <c r="P263" s="15">
        <f t="shared" si="46"/>
        <v>0.54613611165437381</v>
      </c>
      <c r="Q263" s="15">
        <f t="shared" si="47"/>
        <v>0.63820442328284155</v>
      </c>
      <c r="S263" s="15">
        <f t="shared" si="48"/>
        <v>80.035563944265064</v>
      </c>
      <c r="T263" s="15">
        <f t="shared" si="49"/>
        <v>59.859917335988591</v>
      </c>
      <c r="U263" s="15">
        <f t="shared" si="50"/>
        <v>58.192647625983753</v>
      </c>
      <c r="V263" s="15">
        <f t="shared" si="51"/>
        <v>59.061349597534218</v>
      </c>
      <c r="W263" s="15">
        <f t="shared" si="52"/>
        <v>70.751381074442534</v>
      </c>
      <c r="X263" s="15">
        <f t="shared" si="53"/>
        <v>73.832969088933069</v>
      </c>
    </row>
    <row r="264" spans="1:24" x14ac:dyDescent="0.25">
      <c r="A264" s="4">
        <v>51041100910</v>
      </c>
      <c r="B264" s="7" t="s">
        <v>244</v>
      </c>
      <c r="C264" s="29">
        <f t="array" ref="C264">SUMPRODUCT($D$8:$D$13, TRANSPOSE(S264:X264))</f>
        <v>60.923110166371835</v>
      </c>
      <c r="E264" s="46">
        <v>6</v>
      </c>
      <c r="F264" s="51">
        <v>1.47500118</v>
      </c>
      <c r="G264" s="46">
        <v>1</v>
      </c>
      <c r="H264" s="46">
        <v>1</v>
      </c>
      <c r="I264" s="46">
        <v>0</v>
      </c>
      <c r="J264" s="51">
        <v>2.0272238439999999</v>
      </c>
      <c r="L264" s="15">
        <f t="shared" si="42"/>
        <v>0.84289222708771405</v>
      </c>
      <c r="M264" s="15">
        <f t="shared" si="43"/>
        <v>0.20902138012994018</v>
      </c>
      <c r="N264" s="15">
        <f t="shared" si="44"/>
        <v>0.20682433881059203</v>
      </c>
      <c r="O264" s="15">
        <f t="shared" si="45"/>
        <v>0.22912339815714597</v>
      </c>
      <c r="P264" s="15">
        <f t="shared" si="46"/>
        <v>-0.32015580755549983</v>
      </c>
      <c r="Q264" s="15">
        <f t="shared" si="47"/>
        <v>0.59860446640858977</v>
      </c>
      <c r="S264" s="15">
        <f t="shared" si="48"/>
        <v>80.035563944265064</v>
      </c>
      <c r="T264" s="15">
        <f t="shared" si="49"/>
        <v>58.278422584319223</v>
      </c>
      <c r="U264" s="15">
        <f t="shared" si="50"/>
        <v>58.192647625983753</v>
      </c>
      <c r="V264" s="15">
        <f t="shared" si="51"/>
        <v>59.061349597534218</v>
      </c>
      <c r="W264" s="15">
        <f t="shared" si="52"/>
        <v>37.442511092936961</v>
      </c>
      <c r="X264" s="15">
        <f t="shared" si="53"/>
        <v>72.52816615319179</v>
      </c>
    </row>
    <row r="265" spans="1:24" x14ac:dyDescent="0.25">
      <c r="A265" s="4">
        <v>51041100912</v>
      </c>
      <c r="B265" s="7" t="s">
        <v>245</v>
      </c>
      <c r="C265" s="29">
        <f t="array" ref="C265">SUMPRODUCT($D$8:$D$13, TRANSPOSE(S265:X265))</f>
        <v>51.957818012010378</v>
      </c>
      <c r="E265" s="46">
        <v>0</v>
      </c>
      <c r="F265" s="51">
        <v>1.5619456940000001</v>
      </c>
      <c r="G265" s="46">
        <v>1</v>
      </c>
      <c r="H265" s="46">
        <v>1</v>
      </c>
      <c r="I265" s="46">
        <v>24061</v>
      </c>
      <c r="J265" s="51">
        <v>2.1141683580000001</v>
      </c>
      <c r="L265" s="15">
        <f t="shared" si="42"/>
        <v>-0.75069218506324831</v>
      </c>
      <c r="M265" s="15">
        <f t="shared" si="43"/>
        <v>0.14892905281913438</v>
      </c>
      <c r="N265" s="15">
        <f t="shared" si="44"/>
        <v>0.20682433881059203</v>
      </c>
      <c r="O265" s="15">
        <f t="shared" si="45"/>
        <v>0.22912339815714597</v>
      </c>
      <c r="P265" s="15">
        <f t="shared" si="46"/>
        <v>-0.11590045842461268</v>
      </c>
      <c r="Q265" s="15">
        <f t="shared" si="47"/>
        <v>0.54013849234424638</v>
      </c>
      <c r="S265" s="15">
        <f t="shared" si="48"/>
        <v>22.64189636570033</v>
      </c>
      <c r="T265" s="15">
        <f t="shared" si="49"/>
        <v>55.919519198889574</v>
      </c>
      <c r="U265" s="15">
        <f t="shared" si="50"/>
        <v>58.192647625983753</v>
      </c>
      <c r="V265" s="15">
        <f t="shared" si="51"/>
        <v>59.061349597534218</v>
      </c>
      <c r="W265" s="15">
        <f t="shared" si="52"/>
        <v>45.386571618767867</v>
      </c>
      <c r="X265" s="15">
        <f t="shared" si="53"/>
        <v>70.544923665186502</v>
      </c>
    </row>
    <row r="266" spans="1:24" x14ac:dyDescent="0.25">
      <c r="A266" s="4">
        <v>51041100915</v>
      </c>
      <c r="B266" s="7" t="s">
        <v>246</v>
      </c>
      <c r="C266" s="29">
        <f t="array" ref="C266">SUMPRODUCT($D$8:$D$13, TRANSPOSE(S266:X266))</f>
        <v>55.168717035653202</v>
      </c>
      <c r="E266" s="46">
        <v>2</v>
      </c>
      <c r="F266" s="51">
        <v>1.568890144</v>
      </c>
      <c r="G266" s="46">
        <v>1</v>
      </c>
      <c r="H266" s="46">
        <v>1</v>
      </c>
      <c r="I266" s="46">
        <v>26866</v>
      </c>
      <c r="J266" s="51">
        <v>2.1211128079999999</v>
      </c>
      <c r="L266" s="15">
        <f t="shared" si="42"/>
        <v>-0.21949738101292751</v>
      </c>
      <c r="M266" s="15">
        <f t="shared" si="43"/>
        <v>0.14412934616491682</v>
      </c>
      <c r="N266" s="15">
        <f t="shared" si="44"/>
        <v>0.20682433881059203</v>
      </c>
      <c r="O266" s="15">
        <f t="shared" si="45"/>
        <v>0.22912339815714597</v>
      </c>
      <c r="P266" s="15">
        <f t="shared" si="46"/>
        <v>-9.2088636209736396E-2</v>
      </c>
      <c r="Q266" s="15">
        <f t="shared" si="47"/>
        <v>0.53546868610907516</v>
      </c>
      <c r="S266" s="15">
        <f t="shared" si="48"/>
        <v>41.313130988785005</v>
      </c>
      <c r="T266" s="15">
        <f t="shared" si="49"/>
        <v>55.730083411798006</v>
      </c>
      <c r="U266" s="15">
        <f t="shared" si="50"/>
        <v>58.192647625983753</v>
      </c>
      <c r="V266" s="15">
        <f t="shared" si="51"/>
        <v>59.061349597534218</v>
      </c>
      <c r="W266" s="15">
        <f t="shared" si="52"/>
        <v>46.331380853883438</v>
      </c>
      <c r="X266" s="15">
        <f t="shared" si="53"/>
        <v>70.383709735934801</v>
      </c>
    </row>
    <row r="267" spans="1:24" x14ac:dyDescent="0.25">
      <c r="A267" s="4">
        <v>51041100919</v>
      </c>
      <c r="B267" s="7" t="s">
        <v>247</v>
      </c>
      <c r="C267" s="29">
        <f t="array" ref="C267">SUMPRODUCT($D$8:$D$13, TRANSPOSE(S267:X267))</f>
        <v>52.049077414685499</v>
      </c>
      <c r="E267" s="46">
        <v>0</v>
      </c>
      <c r="F267" s="51">
        <v>1.522778996</v>
      </c>
      <c r="G267" s="46">
        <v>1</v>
      </c>
      <c r="H267" s="46">
        <v>1</v>
      </c>
      <c r="I267" s="46">
        <v>24000</v>
      </c>
      <c r="J267" s="51">
        <v>2.1263905900000002</v>
      </c>
      <c r="L267" s="15">
        <f t="shared" si="42"/>
        <v>-0.75069218506324831</v>
      </c>
      <c r="M267" s="15">
        <f t="shared" si="43"/>
        <v>0.14048156910771117</v>
      </c>
      <c r="N267" s="15">
        <f t="shared" si="44"/>
        <v>0.20682433881059203</v>
      </c>
      <c r="O267" s="15">
        <f t="shared" si="45"/>
        <v>0.22912339815714597</v>
      </c>
      <c r="P267" s="15">
        <f t="shared" si="46"/>
        <v>-0.11641829127848344</v>
      </c>
      <c r="Q267" s="15">
        <f t="shared" si="47"/>
        <v>0.5664761995106119</v>
      </c>
      <c r="S267" s="15">
        <f t="shared" si="48"/>
        <v>22.64189636570033</v>
      </c>
      <c r="T267" s="15">
        <f t="shared" si="49"/>
        <v>55.586024309991281</v>
      </c>
      <c r="U267" s="15">
        <f t="shared" si="50"/>
        <v>58.192647625983753</v>
      </c>
      <c r="V267" s="15">
        <f t="shared" si="51"/>
        <v>59.061349597534218</v>
      </c>
      <c r="W267" s="15">
        <f t="shared" si="52"/>
        <v>45.36605198080813</v>
      </c>
      <c r="X267" s="15">
        <f t="shared" si="53"/>
        <v>71.446494608095335</v>
      </c>
    </row>
    <row r="268" spans="1:24" x14ac:dyDescent="0.25">
      <c r="A268" s="4">
        <v>51041100920</v>
      </c>
      <c r="B268" s="7" t="s">
        <v>248</v>
      </c>
      <c r="C268" s="29">
        <f t="array" ref="C268">SUMPRODUCT($D$8:$D$13, TRANSPOSE(S268:X268))</f>
        <v>63.887734833458829</v>
      </c>
      <c r="E268" s="46">
        <v>6</v>
      </c>
      <c r="F268" s="51">
        <v>1.5125012099999999</v>
      </c>
      <c r="G268" s="46">
        <v>1</v>
      </c>
      <c r="H268" s="46">
        <v>1</v>
      </c>
      <c r="I268" s="46">
        <v>58766</v>
      </c>
      <c r="J268" s="51">
        <v>2.0647238739999998</v>
      </c>
      <c r="L268" s="15">
        <f t="shared" si="42"/>
        <v>0.84289222708771405</v>
      </c>
      <c r="M268" s="15">
        <f t="shared" si="43"/>
        <v>0.18310296419716465</v>
      </c>
      <c r="N268" s="15">
        <f t="shared" si="44"/>
        <v>0.20682433881059203</v>
      </c>
      <c r="O268" s="15">
        <f t="shared" si="45"/>
        <v>0.22912339815714597</v>
      </c>
      <c r="P268" s="15">
        <f t="shared" si="46"/>
        <v>0.17871247917513122</v>
      </c>
      <c r="Q268" s="15">
        <f t="shared" si="47"/>
        <v>0.57338751273866539</v>
      </c>
      <c r="S268" s="15">
        <f t="shared" si="48"/>
        <v>80.035563944265064</v>
      </c>
      <c r="T268" s="15">
        <f t="shared" si="49"/>
        <v>57.264138499879813</v>
      </c>
      <c r="U268" s="15">
        <f t="shared" si="50"/>
        <v>58.192647625983753</v>
      </c>
      <c r="V268" s="15">
        <f t="shared" si="51"/>
        <v>59.061349597534218</v>
      </c>
      <c r="W268" s="15">
        <f t="shared" si="52"/>
        <v>57.091826501380041</v>
      </c>
      <c r="X268" s="15">
        <f t="shared" si="53"/>
        <v>71.680882831710164</v>
      </c>
    </row>
    <row r="269" spans="1:24" x14ac:dyDescent="0.25">
      <c r="A269" s="4">
        <v>51041100921</v>
      </c>
      <c r="B269" s="7" t="s">
        <v>249</v>
      </c>
      <c r="C269" s="29">
        <f t="array" ref="C269">SUMPRODUCT($D$8:$D$13, TRANSPOSE(S269:X269))</f>
        <v>60.842956214429876</v>
      </c>
      <c r="E269" s="46">
        <v>6</v>
      </c>
      <c r="F269" s="51">
        <v>1.48472341</v>
      </c>
      <c r="G269" s="46">
        <v>1</v>
      </c>
      <c r="H269" s="46">
        <v>1</v>
      </c>
      <c r="I269" s="46">
        <v>0</v>
      </c>
      <c r="J269" s="51">
        <v>2.0369460739999998</v>
      </c>
      <c r="L269" s="15">
        <f t="shared" si="42"/>
        <v>0.84289222708771405</v>
      </c>
      <c r="M269" s="15">
        <f t="shared" si="43"/>
        <v>0.20230179081403543</v>
      </c>
      <c r="N269" s="15">
        <f t="shared" si="44"/>
        <v>0.20682433881059203</v>
      </c>
      <c r="O269" s="15">
        <f t="shared" si="45"/>
        <v>0.22912339815714597</v>
      </c>
      <c r="P269" s="15">
        <f t="shared" si="46"/>
        <v>-0.32015580755549983</v>
      </c>
      <c r="Q269" s="15">
        <f t="shared" si="47"/>
        <v>0.59206673767935014</v>
      </c>
      <c r="S269" s="15">
        <f t="shared" si="48"/>
        <v>80.035563944265064</v>
      </c>
      <c r="T269" s="15">
        <f t="shared" si="49"/>
        <v>58.01595999733911</v>
      </c>
      <c r="U269" s="15">
        <f t="shared" si="50"/>
        <v>58.192647625983753</v>
      </c>
      <c r="V269" s="15">
        <f t="shared" si="51"/>
        <v>59.061349597534218</v>
      </c>
      <c r="W269" s="15">
        <f t="shared" si="52"/>
        <v>37.442511092936961</v>
      </c>
      <c r="X269" s="15">
        <f t="shared" si="53"/>
        <v>72.309705028520213</v>
      </c>
    </row>
    <row r="270" spans="1:24" x14ac:dyDescent="0.25">
      <c r="A270" s="4">
        <v>51041100922</v>
      </c>
      <c r="B270" s="7" t="s">
        <v>250</v>
      </c>
      <c r="C270" s="29">
        <f t="array" ref="C270">SUMPRODUCT($D$8:$D$13, TRANSPOSE(S270:X270))</f>
        <v>67.278994726543331</v>
      </c>
      <c r="E270" s="46">
        <v>5</v>
      </c>
      <c r="F270" s="51">
        <v>1.4613900580000001</v>
      </c>
      <c r="G270" s="46">
        <v>1</v>
      </c>
      <c r="H270" s="46">
        <v>1</v>
      </c>
      <c r="I270" s="46">
        <v>150716</v>
      </c>
      <c r="J270" s="51">
        <v>2.013612722</v>
      </c>
      <c r="L270" s="15">
        <f t="shared" si="42"/>
        <v>0.5772948250625537</v>
      </c>
      <c r="M270" s="15">
        <f t="shared" si="43"/>
        <v>0.21842880517220681</v>
      </c>
      <c r="N270" s="15">
        <f t="shared" si="44"/>
        <v>0.20682433881059203</v>
      </c>
      <c r="O270" s="15">
        <f t="shared" si="45"/>
        <v>0.22912339815714597</v>
      </c>
      <c r="P270" s="15">
        <f t="shared" si="46"/>
        <v>0.95928183841145021</v>
      </c>
      <c r="Q270" s="15">
        <f t="shared" si="47"/>
        <v>0.60775728662952522</v>
      </c>
      <c r="S270" s="15">
        <f t="shared" si="48"/>
        <v>71.812984554018072</v>
      </c>
      <c r="T270" s="15">
        <f t="shared" si="49"/>
        <v>58.6452487972713</v>
      </c>
      <c r="U270" s="15">
        <f t="shared" si="50"/>
        <v>58.192647625983753</v>
      </c>
      <c r="V270" s="15">
        <f t="shared" si="51"/>
        <v>59.061349597534218</v>
      </c>
      <c r="W270" s="15">
        <f t="shared" si="52"/>
        <v>83.129160893682723</v>
      </c>
      <c r="X270" s="15">
        <f t="shared" si="53"/>
        <v>72.832576890769943</v>
      </c>
    </row>
    <row r="271" spans="1:24" x14ac:dyDescent="0.25">
      <c r="A271" s="4">
        <v>51041100923</v>
      </c>
      <c r="B271" s="7" t="s">
        <v>251</v>
      </c>
      <c r="C271" s="29">
        <f t="array" ref="C271">SUMPRODUCT($D$8:$D$13, TRANSPOSE(S271:X271))</f>
        <v>61.203159945377649</v>
      </c>
      <c r="E271" s="46">
        <v>6</v>
      </c>
      <c r="F271" s="51">
        <v>1.440834486</v>
      </c>
      <c r="G271" s="46">
        <v>1</v>
      </c>
      <c r="H271" s="46">
        <v>1</v>
      </c>
      <c r="I271" s="46">
        <v>0</v>
      </c>
      <c r="J271" s="51">
        <v>1.9930571500000001</v>
      </c>
      <c r="L271" s="15">
        <f t="shared" si="42"/>
        <v>0.84289222708771405</v>
      </c>
      <c r="M271" s="15">
        <f t="shared" si="43"/>
        <v>0.23263593686869113</v>
      </c>
      <c r="N271" s="15">
        <f t="shared" si="44"/>
        <v>0.20682433881059203</v>
      </c>
      <c r="O271" s="15">
        <f t="shared" si="45"/>
        <v>0.22912339815714597</v>
      </c>
      <c r="P271" s="15">
        <f t="shared" si="46"/>
        <v>-0.32015580755549983</v>
      </c>
      <c r="Q271" s="15">
        <f t="shared" si="47"/>
        <v>0.6215799130856321</v>
      </c>
      <c r="S271" s="15">
        <f t="shared" si="48"/>
        <v>80.035563944265064</v>
      </c>
      <c r="T271" s="15">
        <f t="shared" si="49"/>
        <v>59.197794039247007</v>
      </c>
      <c r="U271" s="15">
        <f t="shared" si="50"/>
        <v>58.192647625983753</v>
      </c>
      <c r="V271" s="15">
        <f t="shared" si="51"/>
        <v>59.061349597534218</v>
      </c>
      <c r="W271" s="15">
        <f t="shared" si="52"/>
        <v>37.442511092936961</v>
      </c>
      <c r="X271" s="15">
        <f t="shared" si="53"/>
        <v>73.289093372298936</v>
      </c>
    </row>
    <row r="272" spans="1:24" x14ac:dyDescent="0.25">
      <c r="A272" s="4">
        <v>51041100924</v>
      </c>
      <c r="B272" s="7" t="s">
        <v>252</v>
      </c>
      <c r="C272" s="29">
        <f t="array" ref="C272">SUMPRODUCT($D$8:$D$13, TRANSPOSE(S272:X272))</f>
        <v>48.613487117753564</v>
      </c>
      <c r="E272" s="46">
        <v>1</v>
      </c>
      <c r="F272" s="51">
        <v>1.5530567980000001</v>
      </c>
      <c r="G272" s="46">
        <v>1</v>
      </c>
      <c r="H272" s="46">
        <v>0</v>
      </c>
      <c r="I272" s="46">
        <v>76750</v>
      </c>
      <c r="J272" s="51">
        <v>2.0194460599999999</v>
      </c>
      <c r="L272" s="15">
        <f t="shared" si="42"/>
        <v>-0.4850947830380879</v>
      </c>
      <c r="M272" s="15">
        <f t="shared" si="43"/>
        <v>0.21439705158266395</v>
      </c>
      <c r="N272" s="15">
        <f t="shared" si="44"/>
        <v>0.20682433881059203</v>
      </c>
      <c r="O272" s="15">
        <f t="shared" si="45"/>
        <v>-1.2880235472792341</v>
      </c>
      <c r="P272" s="15">
        <f t="shared" si="46"/>
        <v>0.33137979137204215</v>
      </c>
      <c r="Q272" s="15">
        <f t="shared" si="47"/>
        <v>0.5461158443252655</v>
      </c>
      <c r="S272" s="15">
        <f t="shared" si="48"/>
        <v>31.380455627597957</v>
      </c>
      <c r="T272" s="15">
        <f t="shared" si="49"/>
        <v>58.488127964530356</v>
      </c>
      <c r="U272" s="15">
        <f t="shared" si="50"/>
        <v>58.192647625983753</v>
      </c>
      <c r="V272" s="15">
        <f t="shared" si="51"/>
        <v>9.886888324055791</v>
      </c>
      <c r="W272" s="15">
        <f t="shared" si="52"/>
        <v>62.98211862282399</v>
      </c>
      <c r="X272" s="15">
        <f t="shared" si="53"/>
        <v>70.75068454152958</v>
      </c>
    </row>
    <row r="273" spans="1:24" x14ac:dyDescent="0.25">
      <c r="A273" s="4">
        <v>51041100926</v>
      </c>
      <c r="B273" s="7" t="s">
        <v>253</v>
      </c>
      <c r="C273" s="29">
        <f t="array" ref="C273">SUMPRODUCT($D$8:$D$13, TRANSPOSE(S273:X273))</f>
        <v>50.595853432713625</v>
      </c>
      <c r="E273" s="46">
        <v>5</v>
      </c>
      <c r="F273" s="51">
        <v>1.5663901419999999</v>
      </c>
      <c r="G273" s="46">
        <v>1</v>
      </c>
      <c r="H273" s="46">
        <v>0</v>
      </c>
      <c r="I273" s="46">
        <v>0</v>
      </c>
      <c r="J273" s="51">
        <v>2.1186128059999998</v>
      </c>
      <c r="L273" s="15">
        <f t="shared" si="42"/>
        <v>0.5772948250625537</v>
      </c>
      <c r="M273" s="15">
        <f t="shared" si="43"/>
        <v>0.14585724056043528</v>
      </c>
      <c r="N273" s="15">
        <f t="shared" si="44"/>
        <v>0.20682433881059203</v>
      </c>
      <c r="O273" s="15">
        <f t="shared" si="45"/>
        <v>-1.2880235472792341</v>
      </c>
      <c r="P273" s="15">
        <f t="shared" si="46"/>
        <v>-0.32015580755549983</v>
      </c>
      <c r="Q273" s="15">
        <f t="shared" si="47"/>
        <v>0.53714981635373682</v>
      </c>
      <c r="S273" s="15">
        <f t="shared" si="48"/>
        <v>71.812984554018072</v>
      </c>
      <c r="T273" s="15">
        <f t="shared" si="49"/>
        <v>55.798295620240346</v>
      </c>
      <c r="U273" s="15">
        <f t="shared" si="50"/>
        <v>58.192647625983753</v>
      </c>
      <c r="V273" s="15">
        <f t="shared" si="51"/>
        <v>9.886888324055791</v>
      </c>
      <c r="W273" s="15">
        <f t="shared" si="52"/>
        <v>37.442511092936961</v>
      </c>
      <c r="X273" s="15">
        <f t="shared" si="53"/>
        <v>70.441793379046828</v>
      </c>
    </row>
    <row r="274" spans="1:24" x14ac:dyDescent="0.25">
      <c r="A274" s="4">
        <v>51041100927</v>
      </c>
      <c r="B274" s="7" t="s">
        <v>254</v>
      </c>
      <c r="C274" s="29">
        <f t="array" ref="C274">SUMPRODUCT($D$8:$D$13, TRANSPOSE(S274:X274))</f>
        <v>40.261923380472012</v>
      </c>
      <c r="E274" s="46">
        <v>0</v>
      </c>
      <c r="F274" s="51">
        <v>1.5830568220000001</v>
      </c>
      <c r="G274" s="46">
        <v>0</v>
      </c>
      <c r="H274" s="46">
        <v>0</v>
      </c>
      <c r="I274" s="46">
        <v>110801</v>
      </c>
      <c r="J274" s="51">
        <v>2.1352794859999999</v>
      </c>
      <c r="L274" s="15">
        <f t="shared" si="42"/>
        <v>-0.75069218506324831</v>
      </c>
      <c r="M274" s="15">
        <f t="shared" si="43"/>
        <v>0.13433794459031267</v>
      </c>
      <c r="N274" s="15">
        <f t="shared" si="44"/>
        <v>-1.2593987619767648</v>
      </c>
      <c r="O274" s="15">
        <f t="shared" si="45"/>
        <v>-1.2880235472792341</v>
      </c>
      <c r="P274" s="15">
        <f t="shared" si="46"/>
        <v>0.6204408816532373</v>
      </c>
      <c r="Q274" s="15">
        <f t="shared" si="47"/>
        <v>0.52594228138932586</v>
      </c>
      <c r="S274" s="15">
        <f t="shared" si="48"/>
        <v>22.64189636570033</v>
      </c>
      <c r="T274" s="15">
        <f t="shared" si="49"/>
        <v>55.34323251400248</v>
      </c>
      <c r="U274" s="15">
        <f t="shared" si="50"/>
        <v>10.394316820393664</v>
      </c>
      <c r="V274" s="15">
        <f t="shared" si="51"/>
        <v>9.886888324055791</v>
      </c>
      <c r="W274" s="15">
        <f t="shared" si="52"/>
        <v>73.251621786140973</v>
      </c>
      <c r="X274" s="15">
        <f t="shared" si="53"/>
        <v>70.053584472538859</v>
      </c>
    </row>
    <row r="275" spans="1:24" x14ac:dyDescent="0.25">
      <c r="A275" s="4">
        <v>51041100928</v>
      </c>
      <c r="B275" s="7" t="s">
        <v>255</v>
      </c>
      <c r="C275" s="29">
        <f t="array" ref="C275">SUMPRODUCT($D$8:$D$13, TRANSPOSE(S275:X275))</f>
        <v>42.890725014219129</v>
      </c>
      <c r="E275" s="46">
        <v>0</v>
      </c>
      <c r="F275" s="51">
        <v>1.507778984</v>
      </c>
      <c r="G275" s="46">
        <v>1</v>
      </c>
      <c r="H275" s="46">
        <v>0</v>
      </c>
      <c r="I275" s="46">
        <v>0</v>
      </c>
      <c r="J275" s="51">
        <v>2.0600016480000001</v>
      </c>
      <c r="L275" s="15">
        <f t="shared" si="42"/>
        <v>-0.75069218506324831</v>
      </c>
      <c r="M275" s="15">
        <f t="shared" si="43"/>
        <v>0.18636676472203248</v>
      </c>
      <c r="N275" s="15">
        <f t="shared" si="44"/>
        <v>0.20682433881059203</v>
      </c>
      <c r="O275" s="15">
        <f t="shared" si="45"/>
        <v>-1.2880235472792341</v>
      </c>
      <c r="P275" s="15">
        <f t="shared" si="46"/>
        <v>-0.32015580755549983</v>
      </c>
      <c r="Q275" s="15">
        <f t="shared" si="47"/>
        <v>0.57656298097858172</v>
      </c>
      <c r="S275" s="15">
        <f t="shared" si="48"/>
        <v>22.64189636570033</v>
      </c>
      <c r="T275" s="15">
        <f t="shared" si="49"/>
        <v>57.392142313903683</v>
      </c>
      <c r="U275" s="15">
        <f t="shared" si="50"/>
        <v>58.192647625983753</v>
      </c>
      <c r="V275" s="15">
        <f t="shared" si="51"/>
        <v>9.886888324055791</v>
      </c>
      <c r="W275" s="15">
        <f t="shared" si="52"/>
        <v>37.442511092936961</v>
      </c>
      <c r="X275" s="15">
        <f t="shared" si="53"/>
        <v>71.788264362734282</v>
      </c>
    </row>
    <row r="276" spans="1:24" x14ac:dyDescent="0.25">
      <c r="A276" s="4">
        <v>51041100929</v>
      </c>
      <c r="B276" s="7" t="s">
        <v>256</v>
      </c>
      <c r="C276" s="29">
        <f t="array" ref="C276">SUMPRODUCT($D$8:$D$13, TRANSPOSE(S276:X276))</f>
        <v>53.316085634642114</v>
      </c>
      <c r="E276" s="46">
        <v>0</v>
      </c>
      <c r="F276" s="51">
        <v>1.560834582</v>
      </c>
      <c r="G276" s="46">
        <v>1</v>
      </c>
      <c r="H276" s="46">
        <v>1</v>
      </c>
      <c r="I276" s="46">
        <v>48003</v>
      </c>
      <c r="J276" s="51">
        <v>2.1130572459999999</v>
      </c>
      <c r="L276" s="15">
        <f t="shared" si="42"/>
        <v>-0.75069218506324831</v>
      </c>
      <c r="M276" s="15">
        <f t="shared" si="43"/>
        <v>0.14969700588380938</v>
      </c>
      <c r="N276" s="15">
        <f t="shared" si="44"/>
        <v>0.20682433881059203</v>
      </c>
      <c r="O276" s="15">
        <f t="shared" si="45"/>
        <v>0.22912339815714597</v>
      </c>
      <c r="P276" s="15">
        <f t="shared" si="46"/>
        <v>8.7344692188067577E-2</v>
      </c>
      <c r="Q276" s="15">
        <f t="shared" si="47"/>
        <v>0.54088566134187377</v>
      </c>
      <c r="S276" s="15">
        <f t="shared" si="48"/>
        <v>22.64189636570033</v>
      </c>
      <c r="T276" s="15">
        <f t="shared" si="49"/>
        <v>55.949816473965541</v>
      </c>
      <c r="U276" s="15">
        <f t="shared" si="50"/>
        <v>58.192647625983753</v>
      </c>
      <c r="V276" s="15">
        <f t="shared" si="51"/>
        <v>59.061349597534218</v>
      </c>
      <c r="W276" s="15">
        <f t="shared" si="52"/>
        <v>53.480123474474304</v>
      </c>
      <c r="X276" s="15">
        <f t="shared" si="53"/>
        <v>70.570680270194558</v>
      </c>
    </row>
    <row r="277" spans="1:24" x14ac:dyDescent="0.25">
      <c r="A277" s="4">
        <v>51041100930</v>
      </c>
      <c r="B277" s="7" t="s">
        <v>257</v>
      </c>
      <c r="C277" s="29">
        <f t="array" ref="C277">SUMPRODUCT($D$8:$D$13, TRANSPOSE(S277:X277))</f>
        <v>50.519178492463254</v>
      </c>
      <c r="E277" s="46">
        <v>0</v>
      </c>
      <c r="F277" s="51">
        <v>1.575556816</v>
      </c>
      <c r="G277" s="46">
        <v>1</v>
      </c>
      <c r="H277" s="46">
        <v>1</v>
      </c>
      <c r="I277" s="46">
        <v>0</v>
      </c>
      <c r="J277" s="51">
        <v>2.1277794800000001</v>
      </c>
      <c r="L277" s="15">
        <f t="shared" ref="L277:L340" si="54" xml:space="preserve"> STANDARDIZE(E277,L$13,L$14)</f>
        <v>-0.75069218506324831</v>
      </c>
      <c r="M277" s="15">
        <f t="shared" ref="M277:M340" si="55" xml:space="preserve"> -STANDARDIZE(J277,M$13,M$14)</f>
        <v>0.13952162777686772</v>
      </c>
      <c r="N277" s="15">
        <f t="shared" ref="N277:N340" si="56" xml:space="preserve"> STANDARDIZE(G277,N$13,N$14)</f>
        <v>0.20682433881059203</v>
      </c>
      <c r="O277" s="15">
        <f t="shared" ref="O277:O340" si="57" xml:space="preserve"> STANDARDIZE(H277,O$13,O$14)</f>
        <v>0.22912339815714597</v>
      </c>
      <c r="P277" s="15">
        <f t="shared" ref="P277:P340" si="58" xml:space="preserve"> STANDARDIZE(I277,P$13,P$14)</f>
        <v>-0.32015580755549983</v>
      </c>
      <c r="Q277" s="15">
        <f t="shared" ref="Q277:Q340" si="59" xml:space="preserve"> -STANDARDIZE(F277,Q$13,Q$14)</f>
        <v>0.53098567212331083</v>
      </c>
      <c r="S277" s="15">
        <f t="shared" ref="S277:S340" si="60">_xlfn.NORM.S.DIST(L277,1)*100</f>
        <v>22.64189636570033</v>
      </c>
      <c r="T277" s="15">
        <f t="shared" ref="T277:T340" si="61">_xlfn.NORM.S.DIST(M277,1)*100</f>
        <v>55.548101670520353</v>
      </c>
      <c r="U277" s="15">
        <f t="shared" ref="U277:U340" si="62">_xlfn.NORM.S.DIST(N277,1)*100</f>
        <v>58.192647625983753</v>
      </c>
      <c r="V277" s="15">
        <f t="shared" ref="V277:V340" si="63">_xlfn.NORM.S.DIST(O277,1)*100</f>
        <v>59.061349597534218</v>
      </c>
      <c r="W277" s="15">
        <f t="shared" ref="W277:W340" si="64">_xlfn.NORM.S.DIST(P277,1)*100</f>
        <v>37.442511092936961</v>
      </c>
      <c r="X277" s="15">
        <f t="shared" ref="X277:X340" si="65">_xlfn.NORM.S.DIST(Q277,1)*100</f>
        <v>70.228564602103916</v>
      </c>
    </row>
    <row r="278" spans="1:24" x14ac:dyDescent="0.25">
      <c r="A278" s="4">
        <v>51041100931</v>
      </c>
      <c r="B278" s="7" t="s">
        <v>258</v>
      </c>
      <c r="C278" s="29">
        <f t="array" ref="C278">SUMPRODUCT($D$8:$D$13, TRANSPOSE(S278:X278))</f>
        <v>57.138768444091674</v>
      </c>
      <c r="E278" s="46">
        <v>3</v>
      </c>
      <c r="F278" s="51">
        <v>1.5133345439999999</v>
      </c>
      <c r="G278" s="46">
        <v>1</v>
      </c>
      <c r="H278" s="46">
        <v>1</v>
      </c>
      <c r="I278" s="46">
        <v>22425</v>
      </c>
      <c r="J278" s="51">
        <v>2.065557208</v>
      </c>
      <c r="L278" s="15">
        <f t="shared" si="54"/>
        <v>4.6100021012232886E-2</v>
      </c>
      <c r="M278" s="15">
        <f t="shared" si="55"/>
        <v>0.18252699939865838</v>
      </c>
      <c r="N278" s="15">
        <f t="shared" si="56"/>
        <v>0.20682433881059203</v>
      </c>
      <c r="O278" s="15">
        <f t="shared" si="57"/>
        <v>0.22912339815714597</v>
      </c>
      <c r="P278" s="15">
        <f t="shared" si="58"/>
        <v>-0.12978856578416262</v>
      </c>
      <c r="Q278" s="15">
        <f t="shared" si="59"/>
        <v>0.57282713599044488</v>
      </c>
      <c r="S278" s="15">
        <f t="shared" si="60"/>
        <v>51.838473536880429</v>
      </c>
      <c r="T278" s="15">
        <f t="shared" si="61"/>
        <v>57.241541610770341</v>
      </c>
      <c r="U278" s="15">
        <f t="shared" si="62"/>
        <v>58.192647625983753</v>
      </c>
      <c r="V278" s="15">
        <f t="shared" si="63"/>
        <v>59.061349597534218</v>
      </c>
      <c r="W278" s="15">
        <f t="shared" si="64"/>
        <v>44.8366854787565</v>
      </c>
      <c r="X278" s="15">
        <f t="shared" si="65"/>
        <v>71.661912814624799</v>
      </c>
    </row>
    <row r="279" spans="1:24" x14ac:dyDescent="0.25">
      <c r="A279" s="4">
        <v>51041100932</v>
      </c>
      <c r="B279" s="7" t="s">
        <v>259</v>
      </c>
      <c r="C279" s="29">
        <f t="array" ref="C279">SUMPRODUCT($D$8:$D$13, TRANSPOSE(S279:X279))</f>
        <v>51.27275863554901</v>
      </c>
      <c r="E279" s="46">
        <v>0</v>
      </c>
      <c r="F279" s="51">
        <v>1.4852789660000001</v>
      </c>
      <c r="G279" s="46">
        <v>1</v>
      </c>
      <c r="H279" s="46">
        <v>1</v>
      </c>
      <c r="I279" s="46">
        <v>0</v>
      </c>
      <c r="J279" s="51">
        <v>2.03750163</v>
      </c>
      <c r="L279" s="15">
        <f t="shared" si="54"/>
        <v>-0.75069218506324831</v>
      </c>
      <c r="M279" s="15">
        <f t="shared" si="55"/>
        <v>0.20191781428169792</v>
      </c>
      <c r="N279" s="15">
        <f t="shared" si="56"/>
        <v>0.20682433881059203</v>
      </c>
      <c r="O279" s="15">
        <f t="shared" si="57"/>
        <v>0.22912339815714597</v>
      </c>
      <c r="P279" s="15">
        <f t="shared" si="58"/>
        <v>-0.32015580755549983</v>
      </c>
      <c r="Q279" s="15">
        <f t="shared" si="59"/>
        <v>0.59169315318053639</v>
      </c>
      <c r="S279" s="15">
        <f t="shared" si="60"/>
        <v>22.64189636570033</v>
      </c>
      <c r="T279" s="15">
        <f t="shared" si="61"/>
        <v>58.000951243520596</v>
      </c>
      <c r="U279" s="15">
        <f t="shared" si="62"/>
        <v>58.192647625983753</v>
      </c>
      <c r="V279" s="15">
        <f t="shared" si="63"/>
        <v>59.061349597534218</v>
      </c>
      <c r="W279" s="15">
        <f t="shared" si="64"/>
        <v>37.442511092936961</v>
      </c>
      <c r="X279" s="15">
        <f t="shared" si="65"/>
        <v>72.29719588761823</v>
      </c>
    </row>
    <row r="280" spans="1:24" x14ac:dyDescent="0.25">
      <c r="A280" s="4">
        <v>51041100933</v>
      </c>
      <c r="B280" s="7" t="s">
        <v>260</v>
      </c>
      <c r="C280" s="29">
        <f t="array" ref="C280">SUMPRODUCT($D$8:$D$13, TRANSPOSE(S280:X280))</f>
        <v>50.796931846498254</v>
      </c>
      <c r="E280" s="46">
        <v>0</v>
      </c>
      <c r="F280" s="51">
        <v>1.5213901059999999</v>
      </c>
      <c r="G280" s="46">
        <v>1</v>
      </c>
      <c r="H280" s="46">
        <v>1</v>
      </c>
      <c r="I280" s="46">
        <v>0</v>
      </c>
      <c r="J280" s="51">
        <v>2.1125016900000002</v>
      </c>
      <c r="L280" s="15">
        <f t="shared" si="54"/>
        <v>-0.75069218506324831</v>
      </c>
      <c r="M280" s="15">
        <f t="shared" si="55"/>
        <v>0.15008098241614656</v>
      </c>
      <c r="N280" s="15">
        <f t="shared" si="56"/>
        <v>0.20682433881059203</v>
      </c>
      <c r="O280" s="15">
        <f t="shared" si="57"/>
        <v>0.22912339815714597</v>
      </c>
      <c r="P280" s="15">
        <f t="shared" si="58"/>
        <v>-0.32015580755549983</v>
      </c>
      <c r="Q280" s="15">
        <f t="shared" si="59"/>
        <v>0.56741016075764628</v>
      </c>
      <c r="S280" s="15">
        <f t="shared" si="60"/>
        <v>22.64189636570033</v>
      </c>
      <c r="T280" s="15">
        <f t="shared" si="61"/>
        <v>55.964963806551602</v>
      </c>
      <c r="U280" s="15">
        <f t="shared" si="62"/>
        <v>58.192647625983753</v>
      </c>
      <c r="V280" s="15">
        <f t="shared" si="63"/>
        <v>59.061349597534218</v>
      </c>
      <c r="W280" s="15">
        <f t="shared" si="64"/>
        <v>37.442511092936961</v>
      </c>
      <c r="X280" s="15">
        <f t="shared" si="65"/>
        <v>71.478222590282641</v>
      </c>
    </row>
    <row r="281" spans="1:24" x14ac:dyDescent="0.25">
      <c r="A281" s="4">
        <v>51041100934</v>
      </c>
      <c r="B281" s="7" t="s">
        <v>261</v>
      </c>
      <c r="C281" s="29">
        <f t="array" ref="C281">SUMPRODUCT($D$8:$D$13, TRANSPOSE(S281:X281))</f>
        <v>52.389940651127745</v>
      </c>
      <c r="E281" s="46">
        <v>1</v>
      </c>
      <c r="F281" s="51">
        <v>1.5000012</v>
      </c>
      <c r="G281" s="46">
        <v>1</v>
      </c>
      <c r="H281" s="46">
        <v>1</v>
      </c>
      <c r="I281" s="46">
        <v>0</v>
      </c>
      <c r="J281" s="51">
        <v>2.1002794580000002</v>
      </c>
      <c r="L281" s="15">
        <f t="shared" si="54"/>
        <v>-0.4850947830380879</v>
      </c>
      <c r="M281" s="15">
        <f t="shared" si="55"/>
        <v>0.15852846612756977</v>
      </c>
      <c r="N281" s="15">
        <f t="shared" si="56"/>
        <v>0.20682433881059203</v>
      </c>
      <c r="O281" s="15">
        <f t="shared" si="57"/>
        <v>0.22912339815714597</v>
      </c>
      <c r="P281" s="15">
        <f t="shared" si="58"/>
        <v>-0.32015580755549983</v>
      </c>
      <c r="Q281" s="15">
        <f t="shared" si="59"/>
        <v>0.58179316396197345</v>
      </c>
      <c r="S281" s="15">
        <f t="shared" si="60"/>
        <v>31.380455627597957</v>
      </c>
      <c r="T281" s="15">
        <f t="shared" si="61"/>
        <v>56.297980422898306</v>
      </c>
      <c r="U281" s="15">
        <f t="shared" si="62"/>
        <v>58.192647625983753</v>
      </c>
      <c r="V281" s="15">
        <f t="shared" si="63"/>
        <v>59.061349597534218</v>
      </c>
      <c r="W281" s="15">
        <f t="shared" si="64"/>
        <v>37.442511092936961</v>
      </c>
      <c r="X281" s="15">
        <f t="shared" si="65"/>
        <v>71.964699539815285</v>
      </c>
    </row>
    <row r="282" spans="1:24" x14ac:dyDescent="0.25">
      <c r="A282" s="4">
        <v>51041100935</v>
      </c>
      <c r="B282" s="7" t="s">
        <v>262</v>
      </c>
      <c r="C282" s="29">
        <f t="array" ref="C282">SUMPRODUCT($D$8:$D$13, TRANSPOSE(S282:X282))</f>
        <v>43.731925152733922</v>
      </c>
      <c r="E282" s="46">
        <v>1</v>
      </c>
      <c r="F282" s="51">
        <v>1.6091679539999999</v>
      </c>
      <c r="G282" s="46">
        <v>1</v>
      </c>
      <c r="H282" s="46">
        <v>0</v>
      </c>
      <c r="I282" s="46">
        <v>0</v>
      </c>
      <c r="J282" s="51">
        <v>2.109446132</v>
      </c>
      <c r="L282" s="15">
        <f t="shared" si="54"/>
        <v>-0.4850947830380879</v>
      </c>
      <c r="M282" s="15">
        <f t="shared" si="55"/>
        <v>0.15219285334400251</v>
      </c>
      <c r="N282" s="15">
        <f t="shared" si="56"/>
        <v>0.20682433881059203</v>
      </c>
      <c r="O282" s="15">
        <f t="shared" si="57"/>
        <v>-1.2880235472792341</v>
      </c>
      <c r="P282" s="15">
        <f t="shared" si="58"/>
        <v>-0.32015580755549983</v>
      </c>
      <c r="Q282" s="15">
        <f t="shared" si="59"/>
        <v>0.50838380994508225</v>
      </c>
      <c r="S282" s="15">
        <f t="shared" si="60"/>
        <v>31.380455627597957</v>
      </c>
      <c r="T282" s="15">
        <f t="shared" si="61"/>
        <v>56.048258474549392</v>
      </c>
      <c r="U282" s="15">
        <f t="shared" si="62"/>
        <v>58.192647625983753</v>
      </c>
      <c r="V282" s="15">
        <f t="shared" si="63"/>
        <v>9.886888324055791</v>
      </c>
      <c r="W282" s="15">
        <f t="shared" si="64"/>
        <v>37.442511092936961</v>
      </c>
      <c r="X282" s="15">
        <f t="shared" si="65"/>
        <v>69.440789771279682</v>
      </c>
    </row>
    <row r="283" spans="1:24" x14ac:dyDescent="0.25">
      <c r="A283" s="4">
        <v>51041100936</v>
      </c>
      <c r="B283" s="7" t="s">
        <v>263</v>
      </c>
      <c r="C283" s="29">
        <f t="array" ref="C283">SUMPRODUCT($D$8:$D$13, TRANSPOSE(S283:X283))</f>
        <v>57.316901570434943</v>
      </c>
      <c r="E283" s="46">
        <v>4</v>
      </c>
      <c r="F283" s="51">
        <v>1.551945686</v>
      </c>
      <c r="G283" s="46">
        <v>1</v>
      </c>
      <c r="H283" s="46">
        <v>1</v>
      </c>
      <c r="I283" s="46">
        <v>0</v>
      </c>
      <c r="J283" s="51">
        <v>2.1041683500000001</v>
      </c>
      <c r="L283" s="15">
        <f t="shared" si="54"/>
        <v>0.31169742303739328</v>
      </c>
      <c r="M283" s="15">
        <f t="shared" si="55"/>
        <v>0.15584063040120785</v>
      </c>
      <c r="N283" s="15">
        <f t="shared" si="56"/>
        <v>0.20682433881059203</v>
      </c>
      <c r="O283" s="15">
        <f t="shared" si="57"/>
        <v>0.22912339815714597</v>
      </c>
      <c r="P283" s="15">
        <f t="shared" si="58"/>
        <v>-0.32015580755549983</v>
      </c>
      <c r="Q283" s="15">
        <f t="shared" si="59"/>
        <v>0.54686301332289289</v>
      </c>
      <c r="S283" s="15">
        <f t="shared" si="60"/>
        <v>62.236475670955549</v>
      </c>
      <c r="T283" s="15">
        <f t="shared" si="61"/>
        <v>56.192067828248597</v>
      </c>
      <c r="U283" s="15">
        <f t="shared" si="62"/>
        <v>58.192647625983753</v>
      </c>
      <c r="V283" s="15">
        <f t="shared" si="63"/>
        <v>59.061349597534218</v>
      </c>
      <c r="W283" s="15">
        <f t="shared" si="64"/>
        <v>37.442511092936961</v>
      </c>
      <c r="X283" s="15">
        <f t="shared" si="65"/>
        <v>70.77635760695064</v>
      </c>
    </row>
    <row r="284" spans="1:24" x14ac:dyDescent="0.25">
      <c r="A284" s="4">
        <v>51041101003</v>
      </c>
      <c r="B284" s="7" t="s">
        <v>264</v>
      </c>
      <c r="C284" s="29">
        <f t="array" ref="C284">SUMPRODUCT($D$8:$D$13, TRANSPOSE(S284:X284))</f>
        <v>32.536439890843731</v>
      </c>
      <c r="E284" s="46">
        <v>0</v>
      </c>
      <c r="F284" s="51">
        <v>1.787223652</v>
      </c>
      <c r="G284" s="46">
        <v>0</v>
      </c>
      <c r="H284" s="46">
        <v>0</v>
      </c>
      <c r="I284" s="46">
        <v>0</v>
      </c>
      <c r="J284" s="51">
        <v>2.3394463160000001</v>
      </c>
      <c r="L284" s="15">
        <f t="shared" si="54"/>
        <v>-0.75069218506324831</v>
      </c>
      <c r="M284" s="15">
        <f t="shared" si="55"/>
        <v>-6.7734310436878328E-3</v>
      </c>
      <c r="N284" s="15">
        <f t="shared" si="56"/>
        <v>-1.2593987619767648</v>
      </c>
      <c r="O284" s="15">
        <f t="shared" si="57"/>
        <v>-1.2880235472792341</v>
      </c>
      <c r="P284" s="15">
        <f t="shared" si="58"/>
        <v>-0.32015580755549983</v>
      </c>
      <c r="Q284" s="15">
        <f t="shared" si="59"/>
        <v>0.38864997807529267</v>
      </c>
      <c r="S284" s="15">
        <f t="shared" si="60"/>
        <v>22.64189636570033</v>
      </c>
      <c r="T284" s="15">
        <f t="shared" si="61"/>
        <v>49.729781263574658</v>
      </c>
      <c r="U284" s="15">
        <f t="shared" si="62"/>
        <v>10.394316820393664</v>
      </c>
      <c r="V284" s="15">
        <f t="shared" si="63"/>
        <v>9.886888324055791</v>
      </c>
      <c r="W284" s="15">
        <f t="shared" si="64"/>
        <v>37.442511092936961</v>
      </c>
      <c r="X284" s="15">
        <f t="shared" si="65"/>
        <v>65.123245478400975</v>
      </c>
    </row>
    <row r="285" spans="1:24" x14ac:dyDescent="0.25">
      <c r="A285" s="4">
        <v>51041101004</v>
      </c>
      <c r="B285" s="7" t="s">
        <v>265</v>
      </c>
      <c r="C285" s="29">
        <f t="array" ref="C285">SUMPRODUCT($D$8:$D$13, TRANSPOSE(S285:X285))</f>
        <v>32.391932891329212</v>
      </c>
      <c r="E285" s="46">
        <v>0</v>
      </c>
      <c r="F285" s="51">
        <v>1.789445876</v>
      </c>
      <c r="G285" s="46">
        <v>0</v>
      </c>
      <c r="H285" s="46">
        <v>0</v>
      </c>
      <c r="I285" s="46">
        <v>0</v>
      </c>
      <c r="J285" s="51">
        <v>2.368890784</v>
      </c>
      <c r="L285" s="15">
        <f t="shared" si="54"/>
        <v>-0.75069218506324831</v>
      </c>
      <c r="M285" s="15">
        <f t="shared" si="55"/>
        <v>-2.7124187257570813E-2</v>
      </c>
      <c r="N285" s="15">
        <f t="shared" si="56"/>
        <v>-1.2593987619767648</v>
      </c>
      <c r="O285" s="15">
        <f t="shared" si="57"/>
        <v>-1.2880235472792341</v>
      </c>
      <c r="P285" s="15">
        <f t="shared" si="58"/>
        <v>-0.32015580755549983</v>
      </c>
      <c r="Q285" s="15">
        <f t="shared" si="59"/>
        <v>0.38715564008003783</v>
      </c>
      <c r="S285" s="15">
        <f t="shared" si="60"/>
        <v>22.64189636570033</v>
      </c>
      <c r="T285" s="15">
        <f t="shared" si="61"/>
        <v>48.918034160697324</v>
      </c>
      <c r="U285" s="15">
        <f t="shared" si="62"/>
        <v>10.394316820393664</v>
      </c>
      <c r="V285" s="15">
        <f t="shared" si="63"/>
        <v>9.886888324055791</v>
      </c>
      <c r="W285" s="15">
        <f t="shared" si="64"/>
        <v>37.442511092936961</v>
      </c>
      <c r="X285" s="15">
        <f t="shared" si="65"/>
        <v>65.067950584191209</v>
      </c>
    </row>
    <row r="286" spans="1:24" x14ac:dyDescent="0.25">
      <c r="A286" s="4">
        <v>51041101007</v>
      </c>
      <c r="B286" s="7" t="s">
        <v>266</v>
      </c>
      <c r="C286" s="29">
        <f t="array" ref="C286">SUMPRODUCT($D$8:$D$13, TRANSPOSE(S286:X286))</f>
        <v>49.785551133042475</v>
      </c>
      <c r="E286" s="46">
        <v>0</v>
      </c>
      <c r="F286" s="51">
        <v>1.6472235399999999</v>
      </c>
      <c r="G286" s="46">
        <v>1</v>
      </c>
      <c r="H286" s="46">
        <v>1</v>
      </c>
      <c r="I286" s="46">
        <v>0</v>
      </c>
      <c r="J286" s="51">
        <v>2.2266684479999999</v>
      </c>
      <c r="L286" s="15">
        <f t="shared" si="54"/>
        <v>-0.75069218506324831</v>
      </c>
      <c r="M286" s="15">
        <f t="shared" si="55"/>
        <v>7.1173805020807793E-2</v>
      </c>
      <c r="N286" s="15">
        <f t="shared" si="56"/>
        <v>0.20682433881059203</v>
      </c>
      <c r="O286" s="15">
        <f t="shared" si="57"/>
        <v>0.22912339815714597</v>
      </c>
      <c r="P286" s="15">
        <f t="shared" si="58"/>
        <v>-0.32015580755549983</v>
      </c>
      <c r="Q286" s="15">
        <f t="shared" si="59"/>
        <v>0.48279327177634407</v>
      </c>
      <c r="S286" s="15">
        <f t="shared" si="60"/>
        <v>22.64189636570033</v>
      </c>
      <c r="T286" s="15">
        <f t="shared" si="61"/>
        <v>52.837028545133123</v>
      </c>
      <c r="U286" s="15">
        <f t="shared" si="62"/>
        <v>58.192647625983753</v>
      </c>
      <c r="V286" s="15">
        <f t="shared" si="63"/>
        <v>59.061349597534218</v>
      </c>
      <c r="W286" s="15">
        <f t="shared" si="64"/>
        <v>37.442511092936961</v>
      </c>
      <c r="X286" s="15">
        <f t="shared" si="65"/>
        <v>68.537873570966525</v>
      </c>
    </row>
    <row r="287" spans="1:24" x14ac:dyDescent="0.25">
      <c r="A287" s="4">
        <v>51041101008</v>
      </c>
      <c r="B287" s="7" t="s">
        <v>267</v>
      </c>
      <c r="C287" s="29">
        <f t="array" ref="C287">SUMPRODUCT($D$8:$D$13, TRANSPOSE(S287:X287))</f>
        <v>41.962865987100606</v>
      </c>
      <c r="E287" s="46">
        <v>0</v>
      </c>
      <c r="F287" s="51">
        <v>1.6450013160000001</v>
      </c>
      <c r="G287" s="46">
        <v>0</v>
      </c>
      <c r="H287" s="46">
        <v>1</v>
      </c>
      <c r="I287" s="46">
        <v>0</v>
      </c>
      <c r="J287" s="51">
        <v>2.19722398</v>
      </c>
      <c r="L287" s="15">
        <f t="shared" si="54"/>
        <v>-0.75069218506324831</v>
      </c>
      <c r="M287" s="15">
        <f t="shared" si="55"/>
        <v>9.1524561234690771E-2</v>
      </c>
      <c r="N287" s="15">
        <f t="shared" si="56"/>
        <v>-1.2593987619767648</v>
      </c>
      <c r="O287" s="15">
        <f t="shared" si="57"/>
        <v>0.22912339815714597</v>
      </c>
      <c r="P287" s="15">
        <f t="shared" si="58"/>
        <v>-0.32015580755549983</v>
      </c>
      <c r="Q287" s="15">
        <f t="shared" si="59"/>
        <v>0.48428760977159874</v>
      </c>
      <c r="S287" s="15">
        <f t="shared" si="60"/>
        <v>22.64189636570033</v>
      </c>
      <c r="T287" s="15">
        <f t="shared" si="61"/>
        <v>53.646210445316598</v>
      </c>
      <c r="U287" s="15">
        <f t="shared" si="62"/>
        <v>10.394316820393664</v>
      </c>
      <c r="V287" s="15">
        <f t="shared" si="63"/>
        <v>59.061349597534218</v>
      </c>
      <c r="W287" s="15">
        <f t="shared" si="64"/>
        <v>37.442511092936961</v>
      </c>
      <c r="X287" s="15">
        <f t="shared" si="65"/>
        <v>68.59091160072191</v>
      </c>
    </row>
    <row r="288" spans="1:24" x14ac:dyDescent="0.25">
      <c r="A288" s="4">
        <v>51041101009</v>
      </c>
      <c r="B288" s="7" t="s">
        <v>268</v>
      </c>
      <c r="C288" s="29">
        <f t="array" ref="C288">SUMPRODUCT($D$8:$D$13, TRANSPOSE(S288:X288))</f>
        <v>41.41076292436555</v>
      </c>
      <c r="E288" s="46">
        <v>0</v>
      </c>
      <c r="F288" s="51">
        <v>1.6947235780000001</v>
      </c>
      <c r="G288" s="46">
        <v>0</v>
      </c>
      <c r="H288" s="46">
        <v>1</v>
      </c>
      <c r="I288" s="46">
        <v>0</v>
      </c>
      <c r="J288" s="51">
        <v>2.2741684860000002</v>
      </c>
      <c r="L288" s="15">
        <f t="shared" si="54"/>
        <v>-0.75069218506324831</v>
      </c>
      <c r="M288" s="15">
        <f t="shared" si="55"/>
        <v>3.8343811505958475E-2</v>
      </c>
      <c r="N288" s="15">
        <f t="shared" si="56"/>
        <v>-1.2593987619767648</v>
      </c>
      <c r="O288" s="15">
        <f t="shared" si="57"/>
        <v>0.22912339815714597</v>
      </c>
      <c r="P288" s="15">
        <f t="shared" si="58"/>
        <v>-0.32015580755549983</v>
      </c>
      <c r="Q288" s="15">
        <f t="shared" si="59"/>
        <v>0.45085179712777301</v>
      </c>
      <c r="S288" s="15">
        <f t="shared" si="60"/>
        <v>22.64189636570033</v>
      </c>
      <c r="T288" s="15">
        <f t="shared" si="61"/>
        <v>51.529322003895103</v>
      </c>
      <c r="U288" s="15">
        <f t="shared" si="62"/>
        <v>10.394316820393664</v>
      </c>
      <c r="V288" s="15">
        <f t="shared" si="63"/>
        <v>59.061349597534218</v>
      </c>
      <c r="W288" s="15">
        <f t="shared" si="64"/>
        <v>37.442511092936961</v>
      </c>
      <c r="X288" s="15">
        <f t="shared" si="65"/>
        <v>67.395181665733048</v>
      </c>
    </row>
    <row r="289" spans="1:24" x14ac:dyDescent="0.25">
      <c r="A289" s="4">
        <v>51041101010</v>
      </c>
      <c r="B289" s="7" t="s">
        <v>269</v>
      </c>
      <c r="C289" s="29">
        <f t="array" ref="C289">SUMPRODUCT($D$8:$D$13, TRANSPOSE(S289:X289))</f>
        <v>49.842760926866127</v>
      </c>
      <c r="E289" s="46">
        <v>0</v>
      </c>
      <c r="F289" s="51">
        <v>1.636667976</v>
      </c>
      <c r="G289" s="46">
        <v>1</v>
      </c>
      <c r="H289" s="46">
        <v>1</v>
      </c>
      <c r="I289" s="46">
        <v>0</v>
      </c>
      <c r="J289" s="51">
        <v>2.223335112</v>
      </c>
      <c r="L289" s="15">
        <f t="shared" si="54"/>
        <v>-0.75069218506324831</v>
      </c>
      <c r="M289" s="15">
        <f t="shared" si="55"/>
        <v>7.3477664214832192E-2</v>
      </c>
      <c r="N289" s="15">
        <f t="shared" si="56"/>
        <v>0.20682433881059203</v>
      </c>
      <c r="O289" s="15">
        <f t="shared" si="57"/>
        <v>0.22912339815714597</v>
      </c>
      <c r="P289" s="15">
        <f t="shared" si="58"/>
        <v>-0.32015580755549983</v>
      </c>
      <c r="Q289" s="15">
        <f t="shared" si="59"/>
        <v>0.48989137725380422</v>
      </c>
      <c r="S289" s="15">
        <f t="shared" si="60"/>
        <v>22.64189636570033</v>
      </c>
      <c r="T289" s="15">
        <f t="shared" si="61"/>
        <v>52.928699130184583</v>
      </c>
      <c r="U289" s="15">
        <f t="shared" si="62"/>
        <v>58.192647625983753</v>
      </c>
      <c r="V289" s="15">
        <f t="shared" si="63"/>
        <v>59.061349597534218</v>
      </c>
      <c r="W289" s="15">
        <f t="shared" si="64"/>
        <v>37.442511092936961</v>
      </c>
      <c r="X289" s="15">
        <f t="shared" si="65"/>
        <v>68.789461748856908</v>
      </c>
    </row>
    <row r="290" spans="1:24" x14ac:dyDescent="0.25">
      <c r="A290" s="4">
        <v>51041101011</v>
      </c>
      <c r="B290" s="7" t="s">
        <v>270</v>
      </c>
      <c r="C290" s="29">
        <f t="array" ref="C290">SUMPRODUCT($D$8:$D$13, TRANSPOSE(S290:X290))</f>
        <v>50.43157487602889</v>
      </c>
      <c r="E290" s="46">
        <v>0</v>
      </c>
      <c r="F290" s="51">
        <v>1.5713901459999999</v>
      </c>
      <c r="G290" s="46">
        <v>1</v>
      </c>
      <c r="H290" s="46">
        <v>1</v>
      </c>
      <c r="I290" s="46">
        <v>0</v>
      </c>
      <c r="J290" s="51">
        <v>2.1505572759999998</v>
      </c>
      <c r="L290" s="15">
        <f t="shared" si="54"/>
        <v>-0.75069218506324831</v>
      </c>
      <c r="M290" s="15">
        <f t="shared" si="55"/>
        <v>0.12377858995103384</v>
      </c>
      <c r="N290" s="15">
        <f t="shared" si="56"/>
        <v>0.20682433881059203</v>
      </c>
      <c r="O290" s="15">
        <f t="shared" si="57"/>
        <v>0.22912339815714597</v>
      </c>
      <c r="P290" s="15">
        <f t="shared" si="58"/>
        <v>-0.32015580755549983</v>
      </c>
      <c r="Q290" s="15">
        <f t="shared" si="59"/>
        <v>0.53378755586441362</v>
      </c>
      <c r="S290" s="15">
        <f t="shared" si="60"/>
        <v>22.64189636570033</v>
      </c>
      <c r="T290" s="15">
        <f t="shared" si="61"/>
        <v>54.925470791189909</v>
      </c>
      <c r="U290" s="15">
        <f t="shared" si="62"/>
        <v>58.192647625983753</v>
      </c>
      <c r="V290" s="15">
        <f t="shared" si="63"/>
        <v>59.061349597534218</v>
      </c>
      <c r="W290" s="15">
        <f t="shared" si="64"/>
        <v>37.442511092936961</v>
      </c>
      <c r="X290" s="15">
        <f t="shared" si="65"/>
        <v>70.325573782828187</v>
      </c>
    </row>
    <row r="291" spans="1:24" x14ac:dyDescent="0.25">
      <c r="A291" s="4">
        <v>51041101012</v>
      </c>
      <c r="B291" s="7" t="s">
        <v>271</v>
      </c>
      <c r="C291" s="29">
        <f t="array" ref="C291">SUMPRODUCT($D$8:$D$13, TRANSPOSE(S291:X291))</f>
        <v>51.223617668146332</v>
      </c>
      <c r="E291" s="46">
        <v>0</v>
      </c>
      <c r="F291" s="51">
        <v>1.5672234759999999</v>
      </c>
      <c r="G291" s="46">
        <v>1</v>
      </c>
      <c r="H291" s="46">
        <v>1</v>
      </c>
      <c r="I291" s="46">
        <v>15622</v>
      </c>
      <c r="J291" s="51">
        <v>2.167501734</v>
      </c>
      <c r="L291" s="15">
        <f t="shared" si="54"/>
        <v>-0.75069218506324831</v>
      </c>
      <c r="M291" s="15">
        <f t="shared" si="55"/>
        <v>0.11206730571474251</v>
      </c>
      <c r="N291" s="15">
        <f t="shared" si="56"/>
        <v>0.20682433881059203</v>
      </c>
      <c r="O291" s="15">
        <f t="shared" si="57"/>
        <v>0.22912339815714597</v>
      </c>
      <c r="P291" s="15">
        <f t="shared" si="58"/>
        <v>-0.18753966258551857</v>
      </c>
      <c r="Q291" s="15">
        <f t="shared" si="59"/>
        <v>0.53658943960551631</v>
      </c>
      <c r="S291" s="15">
        <f t="shared" si="60"/>
        <v>22.64189636570033</v>
      </c>
      <c r="T291" s="15">
        <f t="shared" si="61"/>
        <v>54.461497982595866</v>
      </c>
      <c r="U291" s="15">
        <f t="shared" si="62"/>
        <v>58.192647625983753</v>
      </c>
      <c r="V291" s="15">
        <f t="shared" si="63"/>
        <v>59.061349597534218</v>
      </c>
      <c r="W291" s="15">
        <f t="shared" si="64"/>
        <v>42.561876452939309</v>
      </c>
      <c r="X291" s="15">
        <f t="shared" si="65"/>
        <v>70.422437984124571</v>
      </c>
    </row>
    <row r="292" spans="1:24" x14ac:dyDescent="0.25">
      <c r="A292" s="4">
        <v>51041101013</v>
      </c>
      <c r="B292" s="7" t="s">
        <v>272</v>
      </c>
      <c r="C292" s="29">
        <f t="array" ref="C292">SUMPRODUCT($D$8:$D$13, TRANSPOSE(S292:X292))</f>
        <v>50.170668931421972</v>
      </c>
      <c r="E292" s="46">
        <v>0</v>
      </c>
      <c r="F292" s="51">
        <v>1.590834606</v>
      </c>
      <c r="G292" s="46">
        <v>1</v>
      </c>
      <c r="H292" s="46">
        <v>1</v>
      </c>
      <c r="I292" s="46">
        <v>0</v>
      </c>
      <c r="J292" s="51">
        <v>2.1911128639999999</v>
      </c>
      <c r="L292" s="15">
        <f t="shared" si="54"/>
        <v>-0.75069218506324831</v>
      </c>
      <c r="M292" s="15">
        <f t="shared" si="55"/>
        <v>9.5748303090402373E-2</v>
      </c>
      <c r="N292" s="15">
        <f t="shared" si="56"/>
        <v>0.20682433881059203</v>
      </c>
      <c r="O292" s="15">
        <f t="shared" si="57"/>
        <v>0.22912339815714597</v>
      </c>
      <c r="P292" s="15">
        <f t="shared" si="58"/>
        <v>-0.32015580755549983</v>
      </c>
      <c r="Q292" s="15">
        <f t="shared" si="59"/>
        <v>0.52071209840593413</v>
      </c>
      <c r="S292" s="15">
        <f t="shared" si="60"/>
        <v>22.64189636570033</v>
      </c>
      <c r="T292" s="15">
        <f t="shared" si="61"/>
        <v>53.813976160911928</v>
      </c>
      <c r="U292" s="15">
        <f t="shared" si="62"/>
        <v>58.192647625983753</v>
      </c>
      <c r="V292" s="15">
        <f t="shared" si="63"/>
        <v>59.061349597534218</v>
      </c>
      <c r="W292" s="15">
        <f t="shared" si="64"/>
        <v>37.442511092936961</v>
      </c>
      <c r="X292" s="15">
        <f t="shared" si="65"/>
        <v>69.871632745464609</v>
      </c>
    </row>
    <row r="293" spans="1:24" x14ac:dyDescent="0.25">
      <c r="A293" s="4">
        <v>51043010100</v>
      </c>
      <c r="B293" s="7" t="s">
        <v>273</v>
      </c>
      <c r="C293" s="29">
        <f t="array" ref="C293">SUMPRODUCT($D$8:$D$13, TRANSPOSE(S293:X293))</f>
        <v>46.303996667138463</v>
      </c>
      <c r="E293" s="46">
        <v>0</v>
      </c>
      <c r="F293" s="51">
        <v>3.4275027420000002</v>
      </c>
      <c r="G293" s="46">
        <v>0</v>
      </c>
      <c r="H293" s="46">
        <v>1</v>
      </c>
      <c r="I293" s="46">
        <v>164601</v>
      </c>
      <c r="J293" s="51">
        <v>1.3055566000000001</v>
      </c>
      <c r="L293" s="15">
        <f t="shared" si="54"/>
        <v>-0.75069218506324831</v>
      </c>
      <c r="M293" s="15">
        <f t="shared" si="55"/>
        <v>0.70780689563624355</v>
      </c>
      <c r="N293" s="15">
        <f t="shared" si="56"/>
        <v>-1.2593987619767648</v>
      </c>
      <c r="O293" s="15">
        <f t="shared" si="57"/>
        <v>0.22912339815714597</v>
      </c>
      <c r="P293" s="15">
        <f t="shared" si="58"/>
        <v>1.0771524806408823</v>
      </c>
      <c r="Q293" s="15">
        <f t="shared" si="59"/>
        <v>-0.71435825467214487</v>
      </c>
      <c r="S293" s="15">
        <f t="shared" si="60"/>
        <v>22.64189636570033</v>
      </c>
      <c r="T293" s="15">
        <f t="shared" si="61"/>
        <v>76.046740820599908</v>
      </c>
      <c r="U293" s="15">
        <f t="shared" si="62"/>
        <v>10.394316820393664</v>
      </c>
      <c r="V293" s="15">
        <f t="shared" si="63"/>
        <v>59.061349597534218</v>
      </c>
      <c r="W293" s="15">
        <f t="shared" si="64"/>
        <v>85.929392472946546</v>
      </c>
      <c r="X293" s="15">
        <f t="shared" si="65"/>
        <v>23.75028392565617</v>
      </c>
    </row>
    <row r="294" spans="1:24" x14ac:dyDescent="0.25">
      <c r="A294" s="4">
        <v>51043010200</v>
      </c>
      <c r="B294" s="7" t="s">
        <v>274</v>
      </c>
      <c r="C294" s="29">
        <f t="array" ref="C294">SUMPRODUCT($D$8:$D$13, TRANSPOSE(S294:X294))</f>
        <v>39.839942141120993</v>
      </c>
      <c r="E294" s="46">
        <v>0</v>
      </c>
      <c r="F294" s="51">
        <v>3.2975026380000001</v>
      </c>
      <c r="G294" s="46">
        <v>0</v>
      </c>
      <c r="H294" s="46">
        <v>1</v>
      </c>
      <c r="I294" s="46">
        <v>30000</v>
      </c>
      <c r="J294" s="51">
        <v>1.4422233760000001</v>
      </c>
      <c r="L294" s="15">
        <f t="shared" si="54"/>
        <v>-0.75069218506324831</v>
      </c>
      <c r="M294" s="15">
        <f t="shared" si="55"/>
        <v>0.61334866868123927</v>
      </c>
      <c r="N294" s="15">
        <f t="shared" si="56"/>
        <v>-1.2593987619767648</v>
      </c>
      <c r="O294" s="15">
        <f t="shared" si="57"/>
        <v>0.22912339815714597</v>
      </c>
      <c r="P294" s="15">
        <f t="shared" si="58"/>
        <v>-6.5483912209229334E-2</v>
      </c>
      <c r="Q294" s="15">
        <f t="shared" si="59"/>
        <v>-0.62693948194973992</v>
      </c>
      <c r="S294" s="15">
        <f t="shared" si="60"/>
        <v>22.64189636570033</v>
      </c>
      <c r="T294" s="15">
        <f t="shared" si="61"/>
        <v>73.017709034313526</v>
      </c>
      <c r="U294" s="15">
        <f t="shared" si="62"/>
        <v>10.394316820393664</v>
      </c>
      <c r="V294" s="15">
        <f t="shared" si="63"/>
        <v>59.061349597534218</v>
      </c>
      <c r="W294" s="15">
        <f t="shared" si="64"/>
        <v>47.389435751920125</v>
      </c>
      <c r="X294" s="15">
        <f t="shared" si="65"/>
        <v>26.534945276864107</v>
      </c>
    </row>
    <row r="295" spans="1:24" x14ac:dyDescent="0.25">
      <c r="A295" s="4">
        <v>51043010300</v>
      </c>
      <c r="B295" s="7" t="s">
        <v>275</v>
      </c>
      <c r="C295" s="29">
        <f t="array" ref="C295">SUMPRODUCT($D$8:$D$13, TRANSPOSE(S295:X295))</f>
        <v>30.602237290671113</v>
      </c>
      <c r="E295" s="46">
        <v>0</v>
      </c>
      <c r="F295" s="51">
        <v>3.2375025900000001</v>
      </c>
      <c r="G295" s="46">
        <v>0</v>
      </c>
      <c r="H295" s="46">
        <v>0</v>
      </c>
      <c r="I295" s="46">
        <v>0</v>
      </c>
      <c r="J295" s="51">
        <v>1.3366677360000001</v>
      </c>
      <c r="L295" s="15">
        <f t="shared" si="54"/>
        <v>-0.75069218506324831</v>
      </c>
      <c r="M295" s="15">
        <f t="shared" si="55"/>
        <v>0.68630420982534823</v>
      </c>
      <c r="N295" s="15">
        <f t="shared" si="56"/>
        <v>-1.2593987619767648</v>
      </c>
      <c r="O295" s="15">
        <f t="shared" si="57"/>
        <v>-1.2880235472792341</v>
      </c>
      <c r="P295" s="15">
        <f t="shared" si="58"/>
        <v>-0.32015580755549983</v>
      </c>
      <c r="Q295" s="15">
        <f t="shared" si="59"/>
        <v>-0.58659235607786075</v>
      </c>
      <c r="S295" s="15">
        <f t="shared" si="60"/>
        <v>22.64189636570033</v>
      </c>
      <c r="T295" s="15">
        <f t="shared" si="61"/>
        <v>75.373935258829917</v>
      </c>
      <c r="U295" s="15">
        <f t="shared" si="62"/>
        <v>10.394316820393664</v>
      </c>
      <c r="V295" s="15">
        <f t="shared" si="63"/>
        <v>9.886888324055791</v>
      </c>
      <c r="W295" s="15">
        <f t="shared" si="64"/>
        <v>37.442511092936961</v>
      </c>
      <c r="X295" s="15">
        <f t="shared" si="65"/>
        <v>27.873875882110049</v>
      </c>
    </row>
    <row r="296" spans="1:24" x14ac:dyDescent="0.25">
      <c r="A296" s="4">
        <v>51045050100</v>
      </c>
      <c r="B296" s="7" t="s">
        <v>276</v>
      </c>
      <c r="C296" s="29">
        <f t="array" ref="C296">SUMPRODUCT($D$8:$D$13, TRANSPOSE(S296:X296))</f>
        <v>16.011346506955672</v>
      </c>
      <c r="E296" s="46">
        <v>0</v>
      </c>
      <c r="F296" s="51">
        <v>4.49861471</v>
      </c>
      <c r="G296" s="46">
        <v>0</v>
      </c>
      <c r="H296" s="46">
        <v>0</v>
      </c>
      <c r="I296" s="46">
        <v>0</v>
      </c>
      <c r="J296" s="51">
        <v>4.3497257019999997</v>
      </c>
      <c r="L296" s="15">
        <f t="shared" si="54"/>
        <v>-0.75069218506324831</v>
      </c>
      <c r="M296" s="15">
        <f t="shared" si="55"/>
        <v>-1.3961925133066277</v>
      </c>
      <c r="N296" s="15">
        <f t="shared" si="56"/>
        <v>-1.2593987619767648</v>
      </c>
      <c r="O296" s="15">
        <f t="shared" si="57"/>
        <v>-1.2880235472792341</v>
      </c>
      <c r="P296" s="15">
        <f t="shared" si="58"/>
        <v>-0.32015580755549983</v>
      </c>
      <c r="Q296" s="15">
        <f t="shared" si="59"/>
        <v>-1.4346291683849506</v>
      </c>
      <c r="S296" s="15">
        <f t="shared" si="60"/>
        <v>22.64189636570033</v>
      </c>
      <c r="T296" s="15">
        <f t="shared" si="61"/>
        <v>8.132826530184154</v>
      </c>
      <c r="U296" s="15">
        <f t="shared" si="62"/>
        <v>10.394316820393664</v>
      </c>
      <c r="V296" s="15">
        <f t="shared" si="63"/>
        <v>9.886888324055791</v>
      </c>
      <c r="W296" s="15">
        <f t="shared" si="64"/>
        <v>37.442511092936961</v>
      </c>
      <c r="X296" s="15">
        <f t="shared" si="65"/>
        <v>7.5696399084631425</v>
      </c>
    </row>
    <row r="297" spans="1:24" x14ac:dyDescent="0.25">
      <c r="A297" s="4">
        <v>51047930101</v>
      </c>
      <c r="B297" s="7" t="s">
        <v>277</v>
      </c>
      <c r="C297" s="29">
        <f t="array" ref="C297">SUMPRODUCT($D$8:$D$13, TRANSPOSE(S297:X297))</f>
        <v>39.978310945569241</v>
      </c>
      <c r="E297" s="46">
        <v>0</v>
      </c>
      <c r="F297" s="51">
        <v>2.7947244580000001</v>
      </c>
      <c r="G297" s="46">
        <v>0</v>
      </c>
      <c r="H297" s="46">
        <v>1</v>
      </c>
      <c r="I297" s="46">
        <v>0</v>
      </c>
      <c r="J297" s="51">
        <v>1.4994456439999999</v>
      </c>
      <c r="L297" s="15">
        <f t="shared" si="54"/>
        <v>-0.75069218506324831</v>
      </c>
      <c r="M297" s="15">
        <f t="shared" si="55"/>
        <v>0.57379908585048545</v>
      </c>
      <c r="N297" s="15">
        <f t="shared" si="56"/>
        <v>-1.2593987619767648</v>
      </c>
      <c r="O297" s="15">
        <f t="shared" si="57"/>
        <v>0.22912339815714597</v>
      </c>
      <c r="P297" s="15">
        <f t="shared" si="58"/>
        <v>-0.32015580755549983</v>
      </c>
      <c r="Q297" s="15">
        <f t="shared" si="59"/>
        <v>-0.28884551052334512</v>
      </c>
      <c r="S297" s="15">
        <f t="shared" si="60"/>
        <v>22.64189636570033</v>
      </c>
      <c r="T297" s="15">
        <f t="shared" si="61"/>
        <v>71.694811628497163</v>
      </c>
      <c r="U297" s="15">
        <f t="shared" si="62"/>
        <v>10.394316820393664</v>
      </c>
      <c r="V297" s="15">
        <f t="shared" si="63"/>
        <v>59.061349597534218</v>
      </c>
      <c r="W297" s="15">
        <f t="shared" si="64"/>
        <v>37.442511092936961</v>
      </c>
      <c r="X297" s="15">
        <f t="shared" si="65"/>
        <v>38.634980168353152</v>
      </c>
    </row>
    <row r="298" spans="1:24" x14ac:dyDescent="0.25">
      <c r="A298" s="4">
        <v>51047930102</v>
      </c>
      <c r="B298" s="7" t="s">
        <v>278</v>
      </c>
      <c r="C298" s="29">
        <f t="array" ref="C298">SUMPRODUCT($D$8:$D$13, TRANSPOSE(S298:X298))</f>
        <v>42.216396061492702</v>
      </c>
      <c r="E298" s="46">
        <v>1</v>
      </c>
      <c r="F298" s="51">
        <v>2.748335532</v>
      </c>
      <c r="G298" s="46">
        <v>0</v>
      </c>
      <c r="H298" s="46">
        <v>1</v>
      </c>
      <c r="I298" s="46">
        <v>0</v>
      </c>
      <c r="J298" s="51">
        <v>1.345278854</v>
      </c>
      <c r="L298" s="15">
        <f t="shared" si="54"/>
        <v>-0.4850947830380879</v>
      </c>
      <c r="M298" s="15">
        <f t="shared" si="55"/>
        <v>0.68035257357411838</v>
      </c>
      <c r="N298" s="15">
        <f t="shared" si="56"/>
        <v>-1.2593987619767648</v>
      </c>
      <c r="O298" s="15">
        <f t="shared" si="57"/>
        <v>0.22912339815714597</v>
      </c>
      <c r="P298" s="15">
        <f t="shared" si="58"/>
        <v>-0.32015580755549983</v>
      </c>
      <c r="Q298" s="15">
        <f t="shared" si="59"/>
        <v>-0.2576512048724014</v>
      </c>
      <c r="S298" s="15">
        <f t="shared" si="60"/>
        <v>31.380455627597957</v>
      </c>
      <c r="T298" s="15">
        <f t="shared" si="61"/>
        <v>75.185937845747475</v>
      </c>
      <c r="U298" s="15">
        <f t="shared" si="62"/>
        <v>10.394316820393664</v>
      </c>
      <c r="V298" s="15">
        <f t="shared" si="63"/>
        <v>59.061349597534218</v>
      </c>
      <c r="W298" s="15">
        <f t="shared" si="64"/>
        <v>37.442511092936961</v>
      </c>
      <c r="X298" s="15">
        <f t="shared" si="65"/>
        <v>39.833805384745943</v>
      </c>
    </row>
    <row r="299" spans="1:24" x14ac:dyDescent="0.25">
      <c r="A299" s="4">
        <v>51047930201</v>
      </c>
      <c r="B299" s="7" t="s">
        <v>279</v>
      </c>
      <c r="C299" s="29">
        <f t="array" ref="C299">SUMPRODUCT($D$8:$D$13, TRANSPOSE(S299:X299))</f>
        <v>31.628431109127831</v>
      </c>
      <c r="E299" s="46">
        <v>0</v>
      </c>
      <c r="F299" s="51">
        <v>2.7219466219999999</v>
      </c>
      <c r="G299" s="46">
        <v>0</v>
      </c>
      <c r="H299" s="46">
        <v>0</v>
      </c>
      <c r="I299" s="46">
        <v>0</v>
      </c>
      <c r="J299" s="51">
        <v>1.6169457380000001</v>
      </c>
      <c r="L299" s="15">
        <f t="shared" si="54"/>
        <v>-0.75069218506324831</v>
      </c>
      <c r="M299" s="15">
        <f t="shared" si="55"/>
        <v>0.49258804926112182</v>
      </c>
      <c r="N299" s="15">
        <f t="shared" si="56"/>
        <v>-1.2593987619767648</v>
      </c>
      <c r="O299" s="15">
        <f t="shared" si="57"/>
        <v>-1.2880235472792341</v>
      </c>
      <c r="P299" s="15">
        <f t="shared" si="58"/>
        <v>-0.32015580755549983</v>
      </c>
      <c r="Q299" s="15">
        <f t="shared" si="59"/>
        <v>-0.23990594117875078</v>
      </c>
      <c r="S299" s="15">
        <f t="shared" si="60"/>
        <v>22.64189636570033</v>
      </c>
      <c r="T299" s="15">
        <f t="shared" si="61"/>
        <v>68.884815304122142</v>
      </c>
      <c r="U299" s="15">
        <f t="shared" si="62"/>
        <v>10.394316820393664</v>
      </c>
      <c r="V299" s="15">
        <f t="shared" si="63"/>
        <v>9.886888324055791</v>
      </c>
      <c r="W299" s="15">
        <f t="shared" si="64"/>
        <v>37.442511092936961</v>
      </c>
      <c r="X299" s="15">
        <f t="shared" si="65"/>
        <v>40.520158747558092</v>
      </c>
    </row>
    <row r="300" spans="1:24" x14ac:dyDescent="0.25">
      <c r="A300" s="4">
        <v>51047930202</v>
      </c>
      <c r="B300" s="7" t="s">
        <v>280</v>
      </c>
      <c r="C300" s="29">
        <f t="array" ref="C300">SUMPRODUCT($D$8:$D$13, TRANSPOSE(S300:X300))</f>
        <v>31.153833384837533</v>
      </c>
      <c r="E300" s="46">
        <v>0</v>
      </c>
      <c r="F300" s="51">
        <v>2.7872244519999998</v>
      </c>
      <c r="G300" s="46">
        <v>0</v>
      </c>
      <c r="H300" s="46">
        <v>0</v>
      </c>
      <c r="I300" s="46">
        <v>0</v>
      </c>
      <c r="J300" s="51">
        <v>1.6638902200000001</v>
      </c>
      <c r="L300" s="15">
        <f t="shared" si="54"/>
        <v>-0.75069218506324831</v>
      </c>
      <c r="M300" s="15">
        <f t="shared" si="55"/>
        <v>0.46014203227861017</v>
      </c>
      <c r="N300" s="15">
        <f t="shared" si="56"/>
        <v>-1.2593987619767648</v>
      </c>
      <c r="O300" s="15">
        <f t="shared" si="57"/>
        <v>-1.2880235472792341</v>
      </c>
      <c r="P300" s="15">
        <f t="shared" si="58"/>
        <v>-0.32015580755549983</v>
      </c>
      <c r="Q300" s="15">
        <f t="shared" si="59"/>
        <v>-0.28380211978935999</v>
      </c>
      <c r="S300" s="15">
        <f t="shared" si="60"/>
        <v>22.64189636570033</v>
      </c>
      <c r="T300" s="15">
        <f t="shared" si="61"/>
        <v>67.729286209013424</v>
      </c>
      <c r="U300" s="15">
        <f t="shared" si="62"/>
        <v>10.394316820393664</v>
      </c>
      <c r="V300" s="15">
        <f t="shared" si="63"/>
        <v>9.886888324055791</v>
      </c>
      <c r="W300" s="15">
        <f t="shared" si="64"/>
        <v>37.442511092936961</v>
      </c>
      <c r="X300" s="15">
        <f t="shared" si="65"/>
        <v>38.828101496925051</v>
      </c>
    </row>
    <row r="301" spans="1:24" x14ac:dyDescent="0.25">
      <c r="A301" s="4">
        <v>51047930300</v>
      </c>
      <c r="B301" s="7" t="s">
        <v>281</v>
      </c>
      <c r="C301" s="29">
        <f t="array" ref="C301">SUMPRODUCT($D$8:$D$13, TRANSPOSE(S301:X301))</f>
        <v>40.735959344993908</v>
      </c>
      <c r="E301" s="46">
        <v>0</v>
      </c>
      <c r="F301" s="51">
        <v>2.6477798959999999</v>
      </c>
      <c r="G301" s="46">
        <v>0</v>
      </c>
      <c r="H301" s="46">
        <v>1</v>
      </c>
      <c r="I301" s="46">
        <v>0</v>
      </c>
      <c r="J301" s="51">
        <v>1.4686122859999999</v>
      </c>
      <c r="L301" s="15">
        <f t="shared" si="54"/>
        <v>-0.75069218506324831</v>
      </c>
      <c r="M301" s="15">
        <f t="shared" si="55"/>
        <v>0.59510978339521203</v>
      </c>
      <c r="N301" s="15">
        <f t="shared" si="56"/>
        <v>-1.2593987619767648</v>
      </c>
      <c r="O301" s="15">
        <f t="shared" si="57"/>
        <v>0.22912339815714597</v>
      </c>
      <c r="P301" s="15">
        <f t="shared" si="58"/>
        <v>-0.32015580755549983</v>
      </c>
      <c r="Q301" s="15">
        <f t="shared" si="59"/>
        <v>-0.19003241058712231</v>
      </c>
      <c r="S301" s="15">
        <f t="shared" si="60"/>
        <v>22.64189636570033</v>
      </c>
      <c r="T301" s="15">
        <f t="shared" si="61"/>
        <v>72.41149552912411</v>
      </c>
      <c r="U301" s="15">
        <f t="shared" si="62"/>
        <v>10.394316820393664</v>
      </c>
      <c r="V301" s="15">
        <f t="shared" si="63"/>
        <v>59.061349597534218</v>
      </c>
      <c r="W301" s="15">
        <f t="shared" si="64"/>
        <v>37.442511092936961</v>
      </c>
      <c r="X301" s="15">
        <f t="shared" si="65"/>
        <v>42.464186664274187</v>
      </c>
    </row>
    <row r="302" spans="1:24" x14ac:dyDescent="0.25">
      <c r="A302" s="4">
        <v>51047930400</v>
      </c>
      <c r="B302" s="7" t="s">
        <v>282</v>
      </c>
      <c r="C302" s="29">
        <f t="array" ref="C302">SUMPRODUCT($D$8:$D$13, TRANSPOSE(S302:X302))</f>
        <v>43.479399442125171</v>
      </c>
      <c r="E302" s="46">
        <v>0</v>
      </c>
      <c r="F302" s="51">
        <v>2.44305751</v>
      </c>
      <c r="G302" s="46">
        <v>0</v>
      </c>
      <c r="H302" s="46">
        <v>1</v>
      </c>
      <c r="I302" s="46">
        <v>36000</v>
      </c>
      <c r="J302" s="51">
        <v>1.510001208</v>
      </c>
      <c r="L302" s="15">
        <f t="shared" si="54"/>
        <v>-0.75069218506324831</v>
      </c>
      <c r="M302" s="15">
        <f t="shared" si="55"/>
        <v>0.56650353173607448</v>
      </c>
      <c r="N302" s="15">
        <f t="shared" si="56"/>
        <v>-1.2593987619767648</v>
      </c>
      <c r="O302" s="15">
        <f t="shared" si="57"/>
        <v>0.22912339815714597</v>
      </c>
      <c r="P302" s="15">
        <f t="shared" si="58"/>
        <v>-1.4549533139975243E-2</v>
      </c>
      <c r="Q302" s="15">
        <f t="shared" si="59"/>
        <v>-5.2366522774275483E-2</v>
      </c>
      <c r="S302" s="15">
        <f t="shared" si="60"/>
        <v>22.64189636570033</v>
      </c>
      <c r="T302" s="15">
        <f t="shared" si="61"/>
        <v>71.447423360973289</v>
      </c>
      <c r="U302" s="15">
        <f t="shared" si="62"/>
        <v>10.394316820393664</v>
      </c>
      <c r="V302" s="15">
        <f t="shared" si="63"/>
        <v>59.061349597534218</v>
      </c>
      <c r="W302" s="15">
        <f t="shared" si="64"/>
        <v>49.419578085255971</v>
      </c>
      <c r="X302" s="15">
        <f t="shared" si="65"/>
        <v>47.911832422893575</v>
      </c>
    </row>
    <row r="303" spans="1:24" x14ac:dyDescent="0.25">
      <c r="A303" s="4">
        <v>51047930501</v>
      </c>
      <c r="B303" s="7" t="s">
        <v>283</v>
      </c>
      <c r="C303" s="29">
        <f t="array" ref="C303">SUMPRODUCT($D$8:$D$13, TRANSPOSE(S303:X303))</f>
        <v>38.985691835590508</v>
      </c>
      <c r="E303" s="46">
        <v>0</v>
      </c>
      <c r="F303" s="51">
        <v>2.7808355580000002</v>
      </c>
      <c r="G303" s="46">
        <v>0</v>
      </c>
      <c r="H303" s="46">
        <v>1</v>
      </c>
      <c r="I303" s="46">
        <v>0</v>
      </c>
      <c r="J303" s="51">
        <v>1.757223628</v>
      </c>
      <c r="L303" s="15">
        <f t="shared" si="54"/>
        <v>-0.75069218506324831</v>
      </c>
      <c r="M303" s="15">
        <f t="shared" si="55"/>
        <v>0.39563397484592433</v>
      </c>
      <c r="N303" s="15">
        <f t="shared" si="56"/>
        <v>-1.2593987619767648</v>
      </c>
      <c r="O303" s="15">
        <f t="shared" si="57"/>
        <v>0.22912339815714597</v>
      </c>
      <c r="P303" s="15">
        <f t="shared" si="58"/>
        <v>-0.32015580755549983</v>
      </c>
      <c r="Q303" s="15">
        <f t="shared" si="59"/>
        <v>-0.27950589805300269</v>
      </c>
      <c r="S303" s="15">
        <f t="shared" si="60"/>
        <v>22.64189636570033</v>
      </c>
      <c r="T303" s="15">
        <f t="shared" si="61"/>
        <v>65.381246520551684</v>
      </c>
      <c r="U303" s="15">
        <f t="shared" si="62"/>
        <v>10.394316820393664</v>
      </c>
      <c r="V303" s="15">
        <f t="shared" si="63"/>
        <v>59.061349597534218</v>
      </c>
      <c r="W303" s="15">
        <f t="shared" si="64"/>
        <v>37.442511092936961</v>
      </c>
      <c r="X303" s="15">
        <f t="shared" si="65"/>
        <v>38.992830616426197</v>
      </c>
    </row>
    <row r="304" spans="1:24" x14ac:dyDescent="0.25">
      <c r="A304" s="4">
        <v>51047930502</v>
      </c>
      <c r="B304" s="7" t="s">
        <v>284</v>
      </c>
      <c r="C304" s="29">
        <f t="array" ref="C304">SUMPRODUCT($D$8:$D$13, TRANSPOSE(S304:X304))</f>
        <v>46.85477892705827</v>
      </c>
      <c r="E304" s="46">
        <v>0</v>
      </c>
      <c r="F304" s="51">
        <v>2.5911131840000001</v>
      </c>
      <c r="G304" s="46">
        <v>0</v>
      </c>
      <c r="H304" s="46">
        <v>1</v>
      </c>
      <c r="I304" s="46">
        <v>113885</v>
      </c>
      <c r="J304" s="51">
        <v>1.53055678</v>
      </c>
      <c r="L304" s="15">
        <f t="shared" si="54"/>
        <v>-0.75069218506324831</v>
      </c>
      <c r="M304" s="15">
        <f t="shared" si="55"/>
        <v>0.55229640003959013</v>
      </c>
      <c r="N304" s="15">
        <f t="shared" si="56"/>
        <v>-1.2593987619767648</v>
      </c>
      <c r="O304" s="15">
        <f t="shared" si="57"/>
        <v>0.22912339815714597</v>
      </c>
      <c r="P304" s="15">
        <f t="shared" si="58"/>
        <v>0.64662115249483398</v>
      </c>
      <c r="Q304" s="15">
        <f t="shared" si="59"/>
        <v>-0.15192679170812551</v>
      </c>
      <c r="S304" s="15">
        <f t="shared" si="60"/>
        <v>22.64189636570033</v>
      </c>
      <c r="T304" s="15">
        <f t="shared" si="61"/>
        <v>70.96273516746507</v>
      </c>
      <c r="U304" s="15">
        <f t="shared" si="62"/>
        <v>10.394316820393664</v>
      </c>
      <c r="V304" s="15">
        <f t="shared" si="63"/>
        <v>59.061349597534218</v>
      </c>
      <c r="W304" s="15">
        <f t="shared" si="64"/>
        <v>74.106141768839038</v>
      </c>
      <c r="X304" s="15">
        <f t="shared" si="65"/>
        <v>43.962233842417298</v>
      </c>
    </row>
    <row r="305" spans="1:24" x14ac:dyDescent="0.25">
      <c r="A305" s="4">
        <v>51049930100</v>
      </c>
      <c r="B305" s="7" t="s">
        <v>285</v>
      </c>
      <c r="C305" s="29">
        <f t="array" ref="C305">SUMPRODUCT($D$8:$D$13, TRANSPOSE(S305:X305))</f>
        <v>29.486575591620007</v>
      </c>
      <c r="E305" s="46">
        <v>0</v>
      </c>
      <c r="F305" s="51">
        <v>2.1608350619999999</v>
      </c>
      <c r="G305" s="46">
        <v>0</v>
      </c>
      <c r="H305" s="46">
        <v>0</v>
      </c>
      <c r="I305" s="46">
        <v>0</v>
      </c>
      <c r="J305" s="51">
        <v>2.6555576799999998</v>
      </c>
      <c r="L305" s="15">
        <f t="shared" si="54"/>
        <v>-0.75069218506324831</v>
      </c>
      <c r="M305" s="15">
        <f t="shared" si="55"/>
        <v>-0.22525607794367741</v>
      </c>
      <c r="N305" s="15">
        <f t="shared" si="56"/>
        <v>-1.2593987619767648</v>
      </c>
      <c r="O305" s="15">
        <f t="shared" si="57"/>
        <v>-1.2880235472792341</v>
      </c>
      <c r="P305" s="15">
        <f t="shared" si="58"/>
        <v>-0.32015580755549983</v>
      </c>
      <c r="Q305" s="15">
        <f t="shared" si="59"/>
        <v>0.13741440262308219</v>
      </c>
      <c r="S305" s="15">
        <f t="shared" si="60"/>
        <v>22.64189636570033</v>
      </c>
      <c r="T305" s="15">
        <f t="shared" si="61"/>
        <v>41.089003316230318</v>
      </c>
      <c r="U305" s="15">
        <f t="shared" si="62"/>
        <v>10.394316820393664</v>
      </c>
      <c r="V305" s="15">
        <f t="shared" si="63"/>
        <v>9.886888324055791</v>
      </c>
      <c r="W305" s="15">
        <f t="shared" si="64"/>
        <v>37.442511092936961</v>
      </c>
      <c r="X305" s="15">
        <f t="shared" si="65"/>
        <v>55.464837630402997</v>
      </c>
    </row>
    <row r="306" spans="1:24" x14ac:dyDescent="0.25">
      <c r="A306" s="4">
        <v>51049930200</v>
      </c>
      <c r="B306" s="7" t="s">
        <v>286</v>
      </c>
      <c r="C306" s="29">
        <f t="array" ref="C306">SUMPRODUCT($D$8:$D$13, TRANSPOSE(S306:X306))</f>
        <v>37.665580175022043</v>
      </c>
      <c r="E306" s="46">
        <v>0</v>
      </c>
      <c r="F306" s="51">
        <v>2.3500018800000002</v>
      </c>
      <c r="G306" s="46">
        <v>0</v>
      </c>
      <c r="H306" s="46">
        <v>1</v>
      </c>
      <c r="I306" s="46">
        <v>30000</v>
      </c>
      <c r="J306" s="51">
        <v>2.8444467200000001</v>
      </c>
      <c r="L306" s="15">
        <f t="shared" si="54"/>
        <v>-0.75069218506324831</v>
      </c>
      <c r="M306" s="15">
        <f t="shared" si="55"/>
        <v>-0.3558080989383991</v>
      </c>
      <c r="N306" s="15">
        <f t="shared" si="56"/>
        <v>-1.2593987619767648</v>
      </c>
      <c r="O306" s="15">
        <f t="shared" si="57"/>
        <v>0.22912339815714597</v>
      </c>
      <c r="P306" s="15">
        <f t="shared" si="58"/>
        <v>-6.5483912209229334E-2</v>
      </c>
      <c r="Q306" s="15">
        <f t="shared" si="59"/>
        <v>1.0208880777018484E-2</v>
      </c>
      <c r="S306" s="15">
        <f t="shared" si="60"/>
        <v>22.64189636570033</v>
      </c>
      <c r="T306" s="15">
        <f t="shared" si="61"/>
        <v>36.099214171178964</v>
      </c>
      <c r="U306" s="15">
        <f t="shared" si="62"/>
        <v>10.394316820393664</v>
      </c>
      <c r="V306" s="15">
        <f t="shared" si="63"/>
        <v>59.061349597534218</v>
      </c>
      <c r="W306" s="15">
        <f t="shared" si="64"/>
        <v>47.389435751920125</v>
      </c>
      <c r="X306" s="15">
        <f t="shared" si="65"/>
        <v>50.407268343404965</v>
      </c>
    </row>
    <row r="307" spans="1:24" x14ac:dyDescent="0.25">
      <c r="A307" s="4">
        <v>51051040100</v>
      </c>
      <c r="B307" s="7" t="s">
        <v>287</v>
      </c>
      <c r="C307" s="29">
        <f t="array" ref="C307">SUMPRODUCT($D$8:$D$13, TRANSPOSE(S307:X307))</f>
        <v>21.611807154203142</v>
      </c>
      <c r="E307" s="46">
        <v>0</v>
      </c>
      <c r="F307" s="51">
        <v>7.1372279320000001</v>
      </c>
      <c r="G307" s="46">
        <v>0</v>
      </c>
      <c r="H307" s="46">
        <v>1</v>
      </c>
      <c r="I307" s="46">
        <v>0</v>
      </c>
      <c r="J307" s="51">
        <v>6.9880611459999997</v>
      </c>
      <c r="L307" s="15">
        <f t="shared" si="54"/>
        <v>-0.75069218506324831</v>
      </c>
      <c r="M307" s="15">
        <f t="shared" si="55"/>
        <v>-3.2196970653770172</v>
      </c>
      <c r="N307" s="15">
        <f t="shared" si="56"/>
        <v>-1.2593987619767648</v>
      </c>
      <c r="O307" s="15">
        <f t="shared" si="57"/>
        <v>0.22912339815714597</v>
      </c>
      <c r="P307" s="15">
        <f t="shared" si="58"/>
        <v>-0.32015580755549983</v>
      </c>
      <c r="Q307" s="15">
        <f t="shared" si="59"/>
        <v>-3.2089687455005995</v>
      </c>
      <c r="S307" s="15">
        <f t="shared" si="60"/>
        <v>22.64189636570033</v>
      </c>
      <c r="T307" s="15">
        <f t="shared" si="61"/>
        <v>6.4163062727723305E-2</v>
      </c>
      <c r="U307" s="15">
        <f t="shared" si="62"/>
        <v>10.394316820393664</v>
      </c>
      <c r="V307" s="15">
        <f t="shared" si="63"/>
        <v>59.061349597534218</v>
      </c>
      <c r="W307" s="15">
        <f t="shared" si="64"/>
        <v>37.442511092936961</v>
      </c>
      <c r="X307" s="15">
        <f t="shared" si="65"/>
        <v>6.6605985925965144E-2</v>
      </c>
    </row>
    <row r="308" spans="1:24" x14ac:dyDescent="0.25">
      <c r="A308" s="4">
        <v>51051040200</v>
      </c>
      <c r="B308" s="7" t="s">
        <v>288</v>
      </c>
      <c r="C308" s="29">
        <f t="array" ref="C308">SUMPRODUCT($D$8:$D$13, TRANSPOSE(S308:X308))</f>
        <v>13.413325982572365</v>
      </c>
      <c r="E308" s="46">
        <v>0</v>
      </c>
      <c r="F308" s="51">
        <v>7.1933390880000001</v>
      </c>
      <c r="G308" s="46">
        <v>0</v>
      </c>
      <c r="H308" s="46">
        <v>0</v>
      </c>
      <c r="I308" s="46">
        <v>0</v>
      </c>
      <c r="J308" s="51">
        <v>7.0444500799999998</v>
      </c>
      <c r="L308" s="15">
        <f t="shared" si="54"/>
        <v>-0.75069218506324831</v>
      </c>
      <c r="M308" s="15">
        <f t="shared" si="55"/>
        <v>-3.2586706834092647</v>
      </c>
      <c r="N308" s="15">
        <f t="shared" si="56"/>
        <v>-1.2593987619767648</v>
      </c>
      <c r="O308" s="15">
        <f t="shared" si="57"/>
        <v>-1.2880235472792341</v>
      </c>
      <c r="P308" s="15">
        <f t="shared" si="58"/>
        <v>-0.32015580755549983</v>
      </c>
      <c r="Q308" s="15">
        <f t="shared" si="59"/>
        <v>-3.2467007798807828</v>
      </c>
      <c r="S308" s="15">
        <f t="shared" si="60"/>
        <v>22.64189636570033</v>
      </c>
      <c r="T308" s="15">
        <f t="shared" si="61"/>
        <v>5.5967759896087682E-2</v>
      </c>
      <c r="U308" s="15">
        <f t="shared" si="62"/>
        <v>10.394316820393664</v>
      </c>
      <c r="V308" s="15">
        <f t="shared" si="63"/>
        <v>9.886888324055791</v>
      </c>
      <c r="W308" s="15">
        <f t="shared" si="64"/>
        <v>37.442511092936961</v>
      </c>
      <c r="X308" s="15">
        <f t="shared" si="65"/>
        <v>5.8375532451361178E-2</v>
      </c>
    </row>
    <row r="309" spans="1:24" x14ac:dyDescent="0.25">
      <c r="A309" s="4">
        <v>51051040300</v>
      </c>
      <c r="B309" s="7" t="s">
        <v>289</v>
      </c>
      <c r="C309" s="29">
        <f t="array" ref="C309">SUMPRODUCT($D$8:$D$13, TRANSPOSE(S309:X309))</f>
        <v>14.961284600839978</v>
      </c>
      <c r="E309" s="46">
        <v>0</v>
      </c>
      <c r="F309" s="51">
        <v>6.9591722340000004</v>
      </c>
      <c r="G309" s="46">
        <v>0</v>
      </c>
      <c r="H309" s="46">
        <v>0</v>
      </c>
      <c r="I309" s="46">
        <v>27800</v>
      </c>
      <c r="J309" s="51">
        <v>6.8102832260000001</v>
      </c>
      <c r="L309" s="15">
        <f t="shared" si="54"/>
        <v>-0.75069218506324831</v>
      </c>
      <c r="M309" s="15">
        <f t="shared" si="55"/>
        <v>-3.0968245750290437</v>
      </c>
      <c r="N309" s="15">
        <f t="shared" si="56"/>
        <v>-1.2593987619767648</v>
      </c>
      <c r="O309" s="15">
        <f t="shared" si="57"/>
        <v>-1.2880235472792341</v>
      </c>
      <c r="P309" s="15">
        <f t="shared" si="58"/>
        <v>-8.4159851201289174E-2</v>
      </c>
      <c r="Q309" s="15">
        <f t="shared" si="59"/>
        <v>-3.0892349136308104</v>
      </c>
      <c r="S309" s="15">
        <f t="shared" si="60"/>
        <v>22.64189636570033</v>
      </c>
      <c r="T309" s="15">
        <f t="shared" si="61"/>
        <v>9.780279600205212E-2</v>
      </c>
      <c r="U309" s="15">
        <f t="shared" si="62"/>
        <v>10.394316820393664</v>
      </c>
      <c r="V309" s="15">
        <f t="shared" si="63"/>
        <v>9.886888324055791</v>
      </c>
      <c r="W309" s="15">
        <f t="shared" si="64"/>
        <v>46.646466949815299</v>
      </c>
      <c r="X309" s="15">
        <f t="shared" si="65"/>
        <v>0.10033634907272514</v>
      </c>
    </row>
    <row r="310" spans="1:24" x14ac:dyDescent="0.25">
      <c r="A310" s="4">
        <v>51051040400</v>
      </c>
      <c r="B310" s="7" t="s">
        <v>290</v>
      </c>
      <c r="C310" s="29">
        <f t="array" ref="C310">SUMPRODUCT($D$8:$D$13, TRANSPOSE(S310:X310))</f>
        <v>13.432926403715626</v>
      </c>
      <c r="E310" s="46">
        <v>0</v>
      </c>
      <c r="F310" s="51">
        <v>6.8902832900000002</v>
      </c>
      <c r="G310" s="46">
        <v>0</v>
      </c>
      <c r="H310" s="46">
        <v>0</v>
      </c>
      <c r="I310" s="46">
        <v>0</v>
      </c>
      <c r="J310" s="51">
        <v>6.7411165039999998</v>
      </c>
      <c r="L310" s="15">
        <f t="shared" si="54"/>
        <v>-0.75069218506324831</v>
      </c>
      <c r="M310" s="15">
        <f t="shared" si="55"/>
        <v>-3.0490194967530355</v>
      </c>
      <c r="N310" s="15">
        <f t="shared" si="56"/>
        <v>-1.2593987619767648</v>
      </c>
      <c r="O310" s="15">
        <f t="shared" si="57"/>
        <v>-1.2880235472792341</v>
      </c>
      <c r="P310" s="15">
        <f t="shared" si="58"/>
        <v>-0.32015580755549983</v>
      </c>
      <c r="Q310" s="15">
        <f t="shared" si="59"/>
        <v>-3.042910435777912</v>
      </c>
      <c r="S310" s="15">
        <f t="shared" si="60"/>
        <v>22.64189636570033</v>
      </c>
      <c r="T310" s="15">
        <f t="shared" si="61"/>
        <v>0.1147947905650174</v>
      </c>
      <c r="U310" s="15">
        <f t="shared" si="62"/>
        <v>10.394316820393664</v>
      </c>
      <c r="V310" s="15">
        <f t="shared" si="63"/>
        <v>9.886888324055791</v>
      </c>
      <c r="W310" s="15">
        <f t="shared" si="64"/>
        <v>37.442511092936961</v>
      </c>
      <c r="X310" s="15">
        <f t="shared" si="65"/>
        <v>0.11715102864199864</v>
      </c>
    </row>
    <row r="311" spans="1:24" x14ac:dyDescent="0.25">
      <c r="A311" s="4">
        <v>51053840100</v>
      </c>
      <c r="B311" s="7" t="s">
        <v>291</v>
      </c>
      <c r="C311" s="29">
        <f t="array" ref="C311">SUMPRODUCT($D$8:$D$13, TRANSPOSE(S311:X311))</f>
        <v>41.215645680948022</v>
      </c>
      <c r="E311" s="46">
        <v>0</v>
      </c>
      <c r="F311" s="51">
        <v>1.837223692</v>
      </c>
      <c r="G311" s="46">
        <v>0</v>
      </c>
      <c r="H311" s="46">
        <v>0</v>
      </c>
      <c r="I311" s="46">
        <v>262316</v>
      </c>
      <c r="J311" s="51">
        <v>2.572779836</v>
      </c>
      <c r="L311" s="15">
        <f t="shared" si="54"/>
        <v>-0.75069218506324831</v>
      </c>
      <c r="M311" s="15">
        <f t="shared" si="55"/>
        <v>-0.16804357462540259</v>
      </c>
      <c r="N311" s="15">
        <f t="shared" si="56"/>
        <v>-1.2593987619767648</v>
      </c>
      <c r="O311" s="15">
        <f t="shared" si="57"/>
        <v>-1.2880235472792341</v>
      </c>
      <c r="P311" s="15">
        <f t="shared" si="58"/>
        <v>1.9066612890995762</v>
      </c>
      <c r="Q311" s="15">
        <f t="shared" si="59"/>
        <v>0.35502737318206001</v>
      </c>
      <c r="S311" s="15">
        <f t="shared" si="60"/>
        <v>22.64189636570033</v>
      </c>
      <c r="T311" s="15">
        <f t="shared" si="61"/>
        <v>43.327449943849828</v>
      </c>
      <c r="U311" s="15">
        <f t="shared" si="62"/>
        <v>10.394316820393664</v>
      </c>
      <c r="V311" s="15">
        <f t="shared" si="63"/>
        <v>9.886888324055791</v>
      </c>
      <c r="W311" s="15">
        <f t="shared" si="64"/>
        <v>97.171776854829943</v>
      </c>
      <c r="X311" s="15">
        <f t="shared" si="65"/>
        <v>63.871545776858596</v>
      </c>
    </row>
    <row r="312" spans="1:24" x14ac:dyDescent="0.25">
      <c r="A312" s="4">
        <v>51053840200</v>
      </c>
      <c r="B312" s="7" t="s">
        <v>292</v>
      </c>
      <c r="C312" s="29">
        <f t="array" ref="C312">SUMPRODUCT($D$8:$D$13, TRANSPOSE(S312:X312))</f>
        <v>40.215664706920307</v>
      </c>
      <c r="E312" s="46">
        <v>0</v>
      </c>
      <c r="F312" s="51">
        <v>1.7500013999999999</v>
      </c>
      <c r="G312" s="46">
        <v>0</v>
      </c>
      <c r="H312" s="46">
        <v>1</v>
      </c>
      <c r="I312" s="46">
        <v>0</v>
      </c>
      <c r="J312" s="51">
        <v>2.4855575440000002</v>
      </c>
      <c r="L312" s="15">
        <f t="shared" si="54"/>
        <v>-0.75069218506324831</v>
      </c>
      <c r="M312" s="15">
        <f t="shared" si="55"/>
        <v>-0.10775925904842834</v>
      </c>
      <c r="N312" s="15">
        <f t="shared" si="56"/>
        <v>-1.2593987619767648</v>
      </c>
      <c r="O312" s="15">
        <f t="shared" si="57"/>
        <v>0.22912339815714597</v>
      </c>
      <c r="P312" s="15">
        <f t="shared" si="58"/>
        <v>-0.32015580755549983</v>
      </c>
      <c r="Q312" s="15">
        <f t="shared" si="59"/>
        <v>0.41368013949581034</v>
      </c>
      <c r="S312" s="15">
        <f t="shared" si="60"/>
        <v>22.64189636570033</v>
      </c>
      <c r="T312" s="15">
        <f t="shared" si="61"/>
        <v>45.709333060453524</v>
      </c>
      <c r="U312" s="15">
        <f t="shared" si="62"/>
        <v>10.394316820393664</v>
      </c>
      <c r="V312" s="15">
        <f t="shared" si="63"/>
        <v>59.061349597534218</v>
      </c>
      <c r="W312" s="15">
        <f t="shared" si="64"/>
        <v>37.442511092936961</v>
      </c>
      <c r="X312" s="15">
        <f t="shared" si="65"/>
        <v>66.044581304503183</v>
      </c>
    </row>
    <row r="313" spans="1:24" x14ac:dyDescent="0.25">
      <c r="A313" s="4">
        <v>51053840300</v>
      </c>
      <c r="B313" s="7" t="s">
        <v>293</v>
      </c>
      <c r="C313" s="29">
        <f t="array" ref="C313">SUMPRODUCT($D$8:$D$13, TRANSPOSE(S313:X313))</f>
        <v>41.332724948358845</v>
      </c>
      <c r="E313" s="46">
        <v>0</v>
      </c>
      <c r="F313" s="51">
        <v>1.6202790739999999</v>
      </c>
      <c r="G313" s="46">
        <v>0</v>
      </c>
      <c r="H313" s="46">
        <v>1</v>
      </c>
      <c r="I313" s="46">
        <v>0</v>
      </c>
      <c r="J313" s="51">
        <v>2.3558352180000002</v>
      </c>
      <c r="L313" s="15">
        <f t="shared" si="54"/>
        <v>-0.75069218506324831</v>
      </c>
      <c r="M313" s="15">
        <f t="shared" si="55"/>
        <v>-1.8100738747641672E-2</v>
      </c>
      <c r="N313" s="15">
        <f t="shared" si="56"/>
        <v>-1.2593987619767648</v>
      </c>
      <c r="O313" s="15">
        <f t="shared" si="57"/>
        <v>0.22912339815714597</v>
      </c>
      <c r="P313" s="15">
        <f t="shared" si="58"/>
        <v>-0.32015580755549983</v>
      </c>
      <c r="Q313" s="15">
        <f t="shared" si="59"/>
        <v>0.50091211996880836</v>
      </c>
      <c r="S313" s="15">
        <f t="shared" si="60"/>
        <v>22.64189636570033</v>
      </c>
      <c r="T313" s="15">
        <f t="shared" si="61"/>
        <v>49.277924430669799</v>
      </c>
      <c r="U313" s="15">
        <f t="shared" si="62"/>
        <v>10.394316820393664</v>
      </c>
      <c r="V313" s="15">
        <f t="shared" si="63"/>
        <v>59.061349597534218</v>
      </c>
      <c r="W313" s="15">
        <f t="shared" si="64"/>
        <v>37.442511092936961</v>
      </c>
      <c r="X313" s="15">
        <f t="shared" si="65"/>
        <v>69.178351382918123</v>
      </c>
    </row>
    <row r="314" spans="1:24" x14ac:dyDescent="0.25">
      <c r="A314" s="4">
        <v>51053840400</v>
      </c>
      <c r="B314" s="7" t="s">
        <v>294</v>
      </c>
      <c r="C314" s="29">
        <f t="array" ref="C314">SUMPRODUCT($D$8:$D$13, TRANSPOSE(S314:X314))</f>
        <v>41.410413027855057</v>
      </c>
      <c r="E314" s="46">
        <v>0</v>
      </c>
      <c r="F314" s="51">
        <v>1.6180568500000001</v>
      </c>
      <c r="G314" s="46">
        <v>0</v>
      </c>
      <c r="H314" s="46">
        <v>1</v>
      </c>
      <c r="I314" s="46">
        <v>0</v>
      </c>
      <c r="J314" s="51">
        <v>2.3408352059999999</v>
      </c>
      <c r="L314" s="15">
        <f t="shared" si="54"/>
        <v>-0.75069218506324831</v>
      </c>
      <c r="M314" s="15">
        <f t="shared" si="55"/>
        <v>-7.7333723745312798E-3</v>
      </c>
      <c r="N314" s="15">
        <f t="shared" si="56"/>
        <v>-1.2593987619767648</v>
      </c>
      <c r="O314" s="15">
        <f t="shared" si="57"/>
        <v>0.22912339815714597</v>
      </c>
      <c r="P314" s="15">
        <f t="shared" si="58"/>
        <v>-0.32015580755549983</v>
      </c>
      <c r="Q314" s="15">
        <f t="shared" si="59"/>
        <v>0.50240645796406302</v>
      </c>
      <c r="S314" s="15">
        <f t="shared" si="60"/>
        <v>22.64189636570033</v>
      </c>
      <c r="T314" s="15">
        <f t="shared" si="61"/>
        <v>49.691486154088409</v>
      </c>
      <c r="U314" s="15">
        <f t="shared" si="62"/>
        <v>10.394316820393664</v>
      </c>
      <c r="V314" s="15">
        <f t="shared" si="63"/>
        <v>59.061349597534218</v>
      </c>
      <c r="W314" s="15">
        <f t="shared" si="64"/>
        <v>37.442511092936961</v>
      </c>
      <c r="X314" s="15">
        <f t="shared" si="65"/>
        <v>69.230918136476774</v>
      </c>
    </row>
    <row r="315" spans="1:24" x14ac:dyDescent="0.25">
      <c r="A315" s="4">
        <v>51053840500</v>
      </c>
      <c r="B315" s="7" t="s">
        <v>295</v>
      </c>
      <c r="C315" s="29">
        <f t="array" ref="C315">SUMPRODUCT($D$8:$D$13, TRANSPOSE(S315:X315))</f>
        <v>49.391200470649466</v>
      </c>
      <c r="E315" s="46">
        <v>0</v>
      </c>
      <c r="F315" s="51">
        <v>1.666668</v>
      </c>
      <c r="G315" s="46">
        <v>0</v>
      </c>
      <c r="H315" s="46">
        <v>1</v>
      </c>
      <c r="I315" s="46">
        <v>177133</v>
      </c>
      <c r="J315" s="51">
        <v>2.4019463660000002</v>
      </c>
      <c r="L315" s="15">
        <f t="shared" si="54"/>
        <v>-0.75069218506324831</v>
      </c>
      <c r="M315" s="15">
        <f t="shared" si="55"/>
        <v>-4.9970790931647247E-2</v>
      </c>
      <c r="N315" s="15">
        <f t="shared" si="56"/>
        <v>-1.2593987619767648</v>
      </c>
      <c r="O315" s="15">
        <f t="shared" si="57"/>
        <v>0.22912339815714597</v>
      </c>
      <c r="P315" s="15">
        <f t="shared" si="58"/>
        <v>1.1835374203901976</v>
      </c>
      <c r="Q315" s="15">
        <f t="shared" si="59"/>
        <v>0.46971781431786463</v>
      </c>
      <c r="S315" s="15">
        <f t="shared" si="60"/>
        <v>22.64189636570033</v>
      </c>
      <c r="T315" s="15">
        <f t="shared" si="61"/>
        <v>48.007283234564589</v>
      </c>
      <c r="U315" s="15">
        <f t="shared" si="62"/>
        <v>10.394316820393664</v>
      </c>
      <c r="V315" s="15">
        <f t="shared" si="63"/>
        <v>59.061349597534218</v>
      </c>
      <c r="W315" s="15">
        <f t="shared" si="64"/>
        <v>88.170188739529905</v>
      </c>
      <c r="X315" s="15">
        <f t="shared" si="65"/>
        <v>68.072168066174058</v>
      </c>
    </row>
    <row r="316" spans="1:24" x14ac:dyDescent="0.25">
      <c r="A316" s="4">
        <v>51053840600</v>
      </c>
      <c r="B316" s="7" t="s">
        <v>296</v>
      </c>
      <c r="C316" s="29">
        <f t="array" ref="C316">SUMPRODUCT($D$8:$D$13, TRANSPOSE(S316:X316))</f>
        <v>40.210404956435568</v>
      </c>
      <c r="E316" s="46">
        <v>0</v>
      </c>
      <c r="F316" s="51">
        <v>1.7361124999999999</v>
      </c>
      <c r="G316" s="46">
        <v>0</v>
      </c>
      <c r="H316" s="46">
        <v>1</v>
      </c>
      <c r="I316" s="46">
        <v>0</v>
      </c>
      <c r="J316" s="51">
        <v>2.4991686660000001</v>
      </c>
      <c r="L316" s="15">
        <f t="shared" si="54"/>
        <v>-0.75069218506324831</v>
      </c>
      <c r="M316" s="15">
        <f t="shared" si="55"/>
        <v>-0.11716668409069497</v>
      </c>
      <c r="N316" s="15">
        <f t="shared" si="56"/>
        <v>-1.2593987619767648</v>
      </c>
      <c r="O316" s="15">
        <f t="shared" si="57"/>
        <v>0.22912339815714597</v>
      </c>
      <c r="P316" s="15">
        <f t="shared" si="58"/>
        <v>-0.32015580755549983</v>
      </c>
      <c r="Q316" s="15">
        <f t="shared" si="59"/>
        <v>0.42301975196615271</v>
      </c>
      <c r="S316" s="15">
        <f t="shared" si="60"/>
        <v>22.64189636570033</v>
      </c>
      <c r="T316" s="15">
        <f t="shared" si="61"/>
        <v>45.336398364091202</v>
      </c>
      <c r="U316" s="15">
        <f t="shared" si="62"/>
        <v>10.394316820393664</v>
      </c>
      <c r="V316" s="15">
        <f t="shared" si="63"/>
        <v>59.061349597534218</v>
      </c>
      <c r="W316" s="15">
        <f t="shared" si="64"/>
        <v>37.442511092936961</v>
      </c>
      <c r="X316" s="15">
        <f t="shared" si="65"/>
        <v>66.385957497957037</v>
      </c>
    </row>
    <row r="317" spans="1:24" x14ac:dyDescent="0.25">
      <c r="A317" s="4">
        <v>51053980100</v>
      </c>
      <c r="B317" s="7" t="s">
        <v>297</v>
      </c>
      <c r="C317" s="29">
        <f t="array" ref="C317">SUMPRODUCT($D$8:$D$13, TRANSPOSE(S317:X317))</f>
        <v>43.509845502735104</v>
      </c>
      <c r="E317" s="46">
        <v>0</v>
      </c>
      <c r="F317" s="51">
        <v>2.0586127580000002</v>
      </c>
      <c r="G317" s="46">
        <v>0</v>
      </c>
      <c r="H317" s="46">
        <v>2</v>
      </c>
      <c r="I317" s="46">
        <v>0</v>
      </c>
      <c r="J317" s="51">
        <v>2.8308355980000002</v>
      </c>
      <c r="L317" s="15">
        <f t="shared" si="54"/>
        <v>-0.75069218506324831</v>
      </c>
      <c r="M317" s="15">
        <f t="shared" si="55"/>
        <v>-0.34640067389613244</v>
      </c>
      <c r="N317" s="15">
        <f t="shared" si="56"/>
        <v>-1.2593987619767648</v>
      </c>
      <c r="O317" s="15">
        <f t="shared" si="57"/>
        <v>1.7462703435935263</v>
      </c>
      <c r="P317" s="15">
        <f t="shared" si="58"/>
        <v>-0.32015580755549983</v>
      </c>
      <c r="Q317" s="15">
        <f t="shared" si="59"/>
        <v>0.20615395040480203</v>
      </c>
      <c r="S317" s="15">
        <f t="shared" si="60"/>
        <v>22.64189636570033</v>
      </c>
      <c r="T317" s="15">
        <f t="shared" si="61"/>
        <v>36.452080936514911</v>
      </c>
      <c r="U317" s="15">
        <f t="shared" si="62"/>
        <v>10.394316820393664</v>
      </c>
      <c r="V317" s="15">
        <f t="shared" si="63"/>
        <v>95.961800671429316</v>
      </c>
      <c r="W317" s="15">
        <f t="shared" si="64"/>
        <v>37.442511092936961</v>
      </c>
      <c r="X317" s="15">
        <f t="shared" si="65"/>
        <v>58.166467129435439</v>
      </c>
    </row>
    <row r="318" spans="1:24" x14ac:dyDescent="0.25">
      <c r="A318" s="4">
        <v>51057950600</v>
      </c>
      <c r="B318" s="7" t="s">
        <v>298</v>
      </c>
      <c r="C318" s="29">
        <f t="array" ref="C318">SUMPRODUCT($D$8:$D$13, TRANSPOSE(S318:X318))</f>
        <v>34.276477832922858</v>
      </c>
      <c r="E318" s="46">
        <v>0</v>
      </c>
      <c r="F318" s="51">
        <v>1.8463903660000001</v>
      </c>
      <c r="G318" s="46">
        <v>0</v>
      </c>
      <c r="H318" s="46">
        <v>0</v>
      </c>
      <c r="I318" s="46">
        <v>0</v>
      </c>
      <c r="J318" s="51">
        <v>1.900834854</v>
      </c>
      <c r="L318" s="15">
        <f t="shared" si="54"/>
        <v>-0.75069218506324831</v>
      </c>
      <c r="M318" s="15">
        <f t="shared" si="55"/>
        <v>0.2963760412367023</v>
      </c>
      <c r="N318" s="15">
        <f t="shared" si="56"/>
        <v>-1.2593987619767648</v>
      </c>
      <c r="O318" s="15">
        <f t="shared" si="57"/>
        <v>-1.2880235472792341</v>
      </c>
      <c r="P318" s="15">
        <f t="shared" si="58"/>
        <v>-0.32015580755549983</v>
      </c>
      <c r="Q318" s="15">
        <f t="shared" si="59"/>
        <v>0.34886322895163396</v>
      </c>
      <c r="S318" s="15">
        <f t="shared" si="60"/>
        <v>22.64189636570033</v>
      </c>
      <c r="T318" s="15">
        <f t="shared" si="61"/>
        <v>61.65285399089516</v>
      </c>
      <c r="U318" s="15">
        <f t="shared" si="62"/>
        <v>10.394316820393664</v>
      </c>
      <c r="V318" s="15">
        <f t="shared" si="63"/>
        <v>9.886888324055791</v>
      </c>
      <c r="W318" s="15">
        <f t="shared" si="64"/>
        <v>37.442511092936961</v>
      </c>
      <c r="X318" s="15">
        <f t="shared" si="65"/>
        <v>63.640400403555276</v>
      </c>
    </row>
    <row r="319" spans="1:24" x14ac:dyDescent="0.25">
      <c r="A319" s="4">
        <v>51057950700</v>
      </c>
      <c r="B319" s="7" t="s">
        <v>299</v>
      </c>
      <c r="C319" s="29">
        <f t="array" ref="C319">SUMPRODUCT($D$8:$D$13, TRANSPOSE(S319:X319))</f>
        <v>43.511201916784906</v>
      </c>
      <c r="E319" s="46">
        <v>0</v>
      </c>
      <c r="F319" s="51">
        <v>1.735556944</v>
      </c>
      <c r="G319" s="46">
        <v>0</v>
      </c>
      <c r="H319" s="46">
        <v>1</v>
      </c>
      <c r="I319" s="46">
        <v>24090</v>
      </c>
      <c r="J319" s="51">
        <v>2.0680572100000001</v>
      </c>
      <c r="L319" s="15">
        <f t="shared" si="54"/>
        <v>-0.75069218506324831</v>
      </c>
      <c r="M319" s="15">
        <f t="shared" si="55"/>
        <v>0.18079910500313995</v>
      </c>
      <c r="N319" s="15">
        <f t="shared" si="56"/>
        <v>-1.2593987619767648</v>
      </c>
      <c r="O319" s="15">
        <f t="shared" si="57"/>
        <v>0.22912339815714597</v>
      </c>
      <c r="P319" s="15">
        <f t="shared" si="58"/>
        <v>-0.11565427559244462</v>
      </c>
      <c r="Q319" s="15">
        <f t="shared" si="59"/>
        <v>0.42339333646496635</v>
      </c>
      <c r="S319" s="15">
        <f t="shared" si="60"/>
        <v>22.64189636570033</v>
      </c>
      <c r="T319" s="15">
        <f t="shared" si="61"/>
        <v>57.17373671814012</v>
      </c>
      <c r="U319" s="15">
        <f t="shared" si="62"/>
        <v>10.394316820393664</v>
      </c>
      <c r="V319" s="15">
        <f t="shared" si="63"/>
        <v>59.061349597534218</v>
      </c>
      <c r="W319" s="15">
        <f t="shared" si="64"/>
        <v>45.396327288744331</v>
      </c>
      <c r="X319" s="15">
        <f t="shared" si="65"/>
        <v>66.399584710196805</v>
      </c>
    </row>
    <row r="320" spans="1:24" x14ac:dyDescent="0.25">
      <c r="A320" s="4">
        <v>51057950800</v>
      </c>
      <c r="B320" s="7" t="s">
        <v>300</v>
      </c>
      <c r="C320" s="29">
        <f t="array" ref="C320">SUMPRODUCT($D$8:$D$13, TRANSPOSE(S320:X320))</f>
        <v>42.72723617899193</v>
      </c>
      <c r="E320" s="46">
        <v>0</v>
      </c>
      <c r="F320" s="51">
        <v>1.430001144</v>
      </c>
      <c r="G320" s="46">
        <v>0</v>
      </c>
      <c r="H320" s="46">
        <v>1</v>
      </c>
      <c r="I320" s="46">
        <v>0</v>
      </c>
      <c r="J320" s="51">
        <v>2.2100017680000001</v>
      </c>
      <c r="L320" s="15">
        <f t="shared" si="54"/>
        <v>-0.75069218506324831</v>
      </c>
      <c r="M320" s="15">
        <f t="shared" si="55"/>
        <v>8.269310099093008E-2</v>
      </c>
      <c r="N320" s="15">
        <f t="shared" si="56"/>
        <v>-1.2593987619767648</v>
      </c>
      <c r="O320" s="15">
        <f t="shared" si="57"/>
        <v>0.22912339815714597</v>
      </c>
      <c r="P320" s="15">
        <f t="shared" si="58"/>
        <v>-0.32015580755549983</v>
      </c>
      <c r="Q320" s="15">
        <f t="shared" si="59"/>
        <v>0.62886481081249912</v>
      </c>
      <c r="S320" s="15">
        <f t="shared" si="60"/>
        <v>22.64189636570033</v>
      </c>
      <c r="T320" s="15">
        <f t="shared" si="61"/>
        <v>53.295221465162143</v>
      </c>
      <c r="U320" s="15">
        <f t="shared" si="62"/>
        <v>10.394316820393664</v>
      </c>
      <c r="V320" s="15">
        <f t="shared" si="63"/>
        <v>59.061349597534218</v>
      </c>
      <c r="W320" s="15">
        <f t="shared" si="64"/>
        <v>37.442511092936961</v>
      </c>
      <c r="X320" s="15">
        <f t="shared" si="65"/>
        <v>73.528121732224321</v>
      </c>
    </row>
    <row r="321" spans="1:24" x14ac:dyDescent="0.25">
      <c r="A321" s="4">
        <v>51059415100</v>
      </c>
      <c r="B321" s="7" t="s">
        <v>301</v>
      </c>
      <c r="C321" s="29">
        <f t="array" ref="C321">SUMPRODUCT($D$8:$D$13, TRANSPOSE(S321:X321))</f>
        <v>62.127053220550906</v>
      </c>
      <c r="E321" s="46">
        <v>7</v>
      </c>
      <c r="F321" s="51">
        <v>2.6786132540000001</v>
      </c>
      <c r="G321" s="46">
        <v>1</v>
      </c>
      <c r="H321" s="46">
        <v>1</v>
      </c>
      <c r="I321" s="46">
        <v>0</v>
      </c>
      <c r="J321" s="51">
        <v>0.492222616</v>
      </c>
      <c r="L321" s="15">
        <f t="shared" si="54"/>
        <v>1.1084896291128745</v>
      </c>
      <c r="M321" s="15">
        <f t="shared" si="55"/>
        <v>1.2699485389782208</v>
      </c>
      <c r="N321" s="15">
        <f t="shared" si="56"/>
        <v>0.20682433881059203</v>
      </c>
      <c r="O321" s="15">
        <f t="shared" si="57"/>
        <v>0.22912339815714597</v>
      </c>
      <c r="P321" s="15">
        <f t="shared" si="58"/>
        <v>-0.32015580755549983</v>
      </c>
      <c r="Q321" s="15">
        <f t="shared" si="59"/>
        <v>-0.21076635027128257</v>
      </c>
      <c r="S321" s="15">
        <f t="shared" si="60"/>
        <v>86.617479220702577</v>
      </c>
      <c r="T321" s="15">
        <f t="shared" si="61"/>
        <v>89.794851922013208</v>
      </c>
      <c r="U321" s="15">
        <f t="shared" si="62"/>
        <v>58.192647625983753</v>
      </c>
      <c r="V321" s="15">
        <f t="shared" si="63"/>
        <v>59.061349597534218</v>
      </c>
      <c r="W321" s="15">
        <f t="shared" si="64"/>
        <v>37.442511092936961</v>
      </c>
      <c r="X321" s="15">
        <f t="shared" si="65"/>
        <v>41.653479864134759</v>
      </c>
    </row>
    <row r="322" spans="1:24" x14ac:dyDescent="0.25">
      <c r="A322" s="4">
        <v>51059415200</v>
      </c>
      <c r="B322" s="7" t="s">
        <v>302</v>
      </c>
      <c r="C322" s="29">
        <f t="array" ref="C322">SUMPRODUCT($D$8:$D$13, TRANSPOSE(S322:X322))</f>
        <v>62.257087426933396</v>
      </c>
      <c r="E322" s="46">
        <v>7</v>
      </c>
      <c r="F322" s="51">
        <v>2.65833546</v>
      </c>
      <c r="G322" s="46">
        <v>1</v>
      </c>
      <c r="H322" s="46">
        <v>1</v>
      </c>
      <c r="I322" s="46">
        <v>0</v>
      </c>
      <c r="J322" s="51">
        <v>0.47194482199999999</v>
      </c>
      <c r="L322" s="15">
        <f t="shared" si="54"/>
        <v>1.1084896291128745</v>
      </c>
      <c r="M322" s="15">
        <f t="shared" si="55"/>
        <v>1.2839636824085365</v>
      </c>
      <c r="N322" s="15">
        <f t="shared" si="56"/>
        <v>0.20682433881059203</v>
      </c>
      <c r="O322" s="15">
        <f t="shared" si="57"/>
        <v>0.22912339815714597</v>
      </c>
      <c r="P322" s="15">
        <f t="shared" si="58"/>
        <v>-0.32015580755549983</v>
      </c>
      <c r="Q322" s="15">
        <f t="shared" si="59"/>
        <v>-0.19713051606458262</v>
      </c>
      <c r="S322" s="15">
        <f t="shared" si="60"/>
        <v>86.617479220702577</v>
      </c>
      <c r="T322" s="15">
        <f t="shared" si="61"/>
        <v>90.042266845190298</v>
      </c>
      <c r="U322" s="15">
        <f t="shared" si="62"/>
        <v>58.192647625983753</v>
      </c>
      <c r="V322" s="15">
        <f t="shared" si="63"/>
        <v>59.061349597534218</v>
      </c>
      <c r="W322" s="15">
        <f t="shared" si="64"/>
        <v>37.442511092936961</v>
      </c>
      <c r="X322" s="15">
        <f t="shared" si="65"/>
        <v>42.186270179252553</v>
      </c>
    </row>
    <row r="323" spans="1:24" x14ac:dyDescent="0.25">
      <c r="A323" s="4">
        <v>51059415300</v>
      </c>
      <c r="B323" s="7" t="s">
        <v>303</v>
      </c>
      <c r="C323" s="29">
        <f t="array" ref="C323">SUMPRODUCT($D$8:$D$13, TRANSPOSE(S323:X323))</f>
        <v>62.016231383699214</v>
      </c>
      <c r="E323" s="46">
        <v>7</v>
      </c>
      <c r="F323" s="51">
        <v>2.6958354899999999</v>
      </c>
      <c r="G323" s="46">
        <v>1</v>
      </c>
      <c r="H323" s="46">
        <v>1</v>
      </c>
      <c r="I323" s="46">
        <v>0</v>
      </c>
      <c r="J323" s="51">
        <v>0.509444852</v>
      </c>
      <c r="L323" s="15">
        <f t="shared" si="54"/>
        <v>1.1084896291128745</v>
      </c>
      <c r="M323" s="15">
        <f t="shared" si="55"/>
        <v>1.2580452664757609</v>
      </c>
      <c r="N323" s="15">
        <f t="shared" si="56"/>
        <v>0.20682433881059203</v>
      </c>
      <c r="O323" s="15">
        <f t="shared" si="57"/>
        <v>0.22912339815714597</v>
      </c>
      <c r="P323" s="15">
        <f t="shared" si="58"/>
        <v>-0.32015580755549983</v>
      </c>
      <c r="Q323" s="15">
        <f t="shared" si="59"/>
        <v>-0.22234746973450706</v>
      </c>
      <c r="S323" s="15">
        <f t="shared" si="60"/>
        <v>86.617479220702577</v>
      </c>
      <c r="T323" s="15">
        <f t="shared" si="61"/>
        <v>89.581230699443338</v>
      </c>
      <c r="U323" s="15">
        <f t="shared" si="62"/>
        <v>58.192647625983753</v>
      </c>
      <c r="V323" s="15">
        <f t="shared" si="63"/>
        <v>59.061349597534218</v>
      </c>
      <c r="W323" s="15">
        <f t="shared" si="64"/>
        <v>37.442511092936961</v>
      </c>
      <c r="X323" s="15">
        <f t="shared" si="65"/>
        <v>41.202170065594444</v>
      </c>
    </row>
    <row r="324" spans="1:24" x14ac:dyDescent="0.25">
      <c r="A324" s="4">
        <v>51059415401</v>
      </c>
      <c r="B324" s="7" t="s">
        <v>304</v>
      </c>
      <c r="C324" s="29">
        <f t="array" ref="C324">SUMPRODUCT($D$8:$D$13, TRANSPOSE(S324:X324))</f>
        <v>61.785666755986966</v>
      </c>
      <c r="E324" s="46">
        <v>7</v>
      </c>
      <c r="F324" s="51">
        <v>2.7169466180000001</v>
      </c>
      <c r="G324" s="46">
        <v>1</v>
      </c>
      <c r="H324" s="46">
        <v>1</v>
      </c>
      <c r="I324" s="46">
        <v>0</v>
      </c>
      <c r="J324" s="51">
        <v>0.57416712599999997</v>
      </c>
      <c r="L324" s="15">
        <f t="shared" si="54"/>
        <v>1.1084896291128745</v>
      </c>
      <c r="M324" s="15">
        <f t="shared" si="55"/>
        <v>1.2133120004584521</v>
      </c>
      <c r="N324" s="15">
        <f t="shared" si="56"/>
        <v>0.20682433881059203</v>
      </c>
      <c r="O324" s="15">
        <f t="shared" si="57"/>
        <v>0.22912339815714597</v>
      </c>
      <c r="P324" s="15">
        <f t="shared" si="58"/>
        <v>-0.32015580755549983</v>
      </c>
      <c r="Q324" s="15">
        <f t="shared" si="59"/>
        <v>-0.23654368068942766</v>
      </c>
      <c r="S324" s="15">
        <f t="shared" si="60"/>
        <v>86.617479220702577</v>
      </c>
      <c r="T324" s="15">
        <f t="shared" si="61"/>
        <v>88.749472174606154</v>
      </c>
      <c r="U324" s="15">
        <f t="shared" si="62"/>
        <v>58.192647625983753</v>
      </c>
      <c r="V324" s="15">
        <f t="shared" si="63"/>
        <v>59.061349597534218</v>
      </c>
      <c r="W324" s="15">
        <f t="shared" si="64"/>
        <v>37.442511092936961</v>
      </c>
      <c r="X324" s="15">
        <f t="shared" si="65"/>
        <v>40.650540824158163</v>
      </c>
    </row>
    <row r="325" spans="1:24" x14ac:dyDescent="0.25">
      <c r="A325" s="4">
        <v>51059415402</v>
      </c>
      <c r="B325" s="7" t="s">
        <v>305</v>
      </c>
      <c r="C325" s="29">
        <f t="array" ref="C325">SUMPRODUCT($D$8:$D$13, TRANSPOSE(S325:X325))</f>
        <v>61.775634520799784</v>
      </c>
      <c r="E325" s="46">
        <v>7</v>
      </c>
      <c r="F325" s="51">
        <v>2.72639107</v>
      </c>
      <c r="G325" s="46">
        <v>1</v>
      </c>
      <c r="H325" s="46">
        <v>1</v>
      </c>
      <c r="I325" s="46">
        <v>0</v>
      </c>
      <c r="J325" s="51">
        <v>0.56000044800000004</v>
      </c>
      <c r="L325" s="15">
        <f t="shared" si="54"/>
        <v>1.1084896291128745</v>
      </c>
      <c r="M325" s="15">
        <f t="shared" si="55"/>
        <v>1.223103402033056</v>
      </c>
      <c r="N325" s="15">
        <f t="shared" si="56"/>
        <v>0.20682433881059203</v>
      </c>
      <c r="O325" s="15">
        <f t="shared" si="57"/>
        <v>0.22912339815714597</v>
      </c>
      <c r="P325" s="15">
        <f t="shared" si="58"/>
        <v>-0.32015580755549983</v>
      </c>
      <c r="Q325" s="15">
        <f t="shared" si="59"/>
        <v>-0.24289461716926042</v>
      </c>
      <c r="S325" s="15">
        <f t="shared" si="60"/>
        <v>86.617479220702577</v>
      </c>
      <c r="T325" s="15">
        <f t="shared" si="61"/>
        <v>88.935467807580267</v>
      </c>
      <c r="U325" s="15">
        <f t="shared" si="62"/>
        <v>58.192647625983753</v>
      </c>
      <c r="V325" s="15">
        <f t="shared" si="63"/>
        <v>59.061349597534218</v>
      </c>
      <c r="W325" s="15">
        <f t="shared" si="64"/>
        <v>37.442511092936961</v>
      </c>
      <c r="X325" s="15">
        <f t="shared" si="65"/>
        <v>40.404351780060921</v>
      </c>
    </row>
    <row r="326" spans="1:24" x14ac:dyDescent="0.25">
      <c r="A326" s="4">
        <v>51059415500</v>
      </c>
      <c r="B326" s="7" t="s">
        <v>306</v>
      </c>
      <c r="C326" s="29">
        <f t="array" ref="C326">SUMPRODUCT($D$8:$D$13, TRANSPOSE(S326:X326))</f>
        <v>55.979456555450234</v>
      </c>
      <c r="E326" s="46">
        <v>3</v>
      </c>
      <c r="F326" s="51">
        <v>2.718335508</v>
      </c>
      <c r="G326" s="46">
        <v>1</v>
      </c>
      <c r="H326" s="46">
        <v>1</v>
      </c>
      <c r="I326" s="46">
        <v>0</v>
      </c>
      <c r="J326" s="51">
        <v>0.57583379400000001</v>
      </c>
      <c r="L326" s="15">
        <f t="shared" si="54"/>
        <v>4.6100021012232886E-2</v>
      </c>
      <c r="M326" s="15">
        <f t="shared" si="55"/>
        <v>1.2121600708614397</v>
      </c>
      <c r="N326" s="15">
        <f t="shared" si="56"/>
        <v>0.20682433881059203</v>
      </c>
      <c r="O326" s="15">
        <f t="shared" si="57"/>
        <v>0.22912339815714597</v>
      </c>
      <c r="P326" s="15">
        <f t="shared" si="58"/>
        <v>-0.32015580755549983</v>
      </c>
      <c r="Q326" s="15">
        <f t="shared" si="59"/>
        <v>-0.23747764193646181</v>
      </c>
      <c r="S326" s="15">
        <f t="shared" si="60"/>
        <v>51.838473536880429</v>
      </c>
      <c r="T326" s="15">
        <f t="shared" si="61"/>
        <v>88.727444363869552</v>
      </c>
      <c r="U326" s="15">
        <f t="shared" si="62"/>
        <v>58.192647625983753</v>
      </c>
      <c r="V326" s="15">
        <f t="shared" si="63"/>
        <v>59.061349597534218</v>
      </c>
      <c r="W326" s="15">
        <f t="shared" si="64"/>
        <v>37.442511092936961</v>
      </c>
      <c r="X326" s="15">
        <f t="shared" si="65"/>
        <v>40.614313115496522</v>
      </c>
    </row>
    <row r="327" spans="1:24" x14ac:dyDescent="0.25">
      <c r="A327" s="4">
        <v>51059415600</v>
      </c>
      <c r="B327" s="7" t="s">
        <v>307</v>
      </c>
      <c r="C327" s="29">
        <f t="array" ref="C327">SUMPRODUCT($D$8:$D$13, TRANSPOSE(S327:X327))</f>
        <v>61.995953171344375</v>
      </c>
      <c r="E327" s="46">
        <v>7</v>
      </c>
      <c r="F327" s="51">
        <v>2.6988910480000001</v>
      </c>
      <c r="G327" s="46">
        <v>1</v>
      </c>
      <c r="H327" s="46">
        <v>1</v>
      </c>
      <c r="I327" s="46">
        <v>0</v>
      </c>
      <c r="J327" s="51">
        <v>0.51277818799999997</v>
      </c>
      <c r="L327" s="15">
        <f t="shared" si="54"/>
        <v>1.1084896291128745</v>
      </c>
      <c r="M327" s="15">
        <f t="shared" si="55"/>
        <v>1.2557414072817366</v>
      </c>
      <c r="N327" s="15">
        <f t="shared" si="56"/>
        <v>0.20682433881059203</v>
      </c>
      <c r="O327" s="15">
        <f t="shared" si="57"/>
        <v>0.22912339815714597</v>
      </c>
      <c r="P327" s="15">
        <f t="shared" si="58"/>
        <v>-0.32015580755549983</v>
      </c>
      <c r="Q327" s="15">
        <f t="shared" si="59"/>
        <v>-0.22440218447798252</v>
      </c>
      <c r="S327" s="15">
        <f t="shared" si="60"/>
        <v>86.617479220702577</v>
      </c>
      <c r="T327" s="15">
        <f t="shared" si="61"/>
        <v>89.539512937745172</v>
      </c>
      <c r="U327" s="15">
        <f t="shared" si="62"/>
        <v>58.192647625983753</v>
      </c>
      <c r="V327" s="15">
        <f t="shared" si="63"/>
        <v>59.061349597534218</v>
      </c>
      <c r="W327" s="15">
        <f t="shared" si="64"/>
        <v>37.442511092936961</v>
      </c>
      <c r="X327" s="15">
        <f t="shared" si="65"/>
        <v>41.122218553163584</v>
      </c>
    </row>
    <row r="328" spans="1:24" x14ac:dyDescent="0.25">
      <c r="A328" s="4">
        <v>51059415700</v>
      </c>
      <c r="B328" s="7" t="s">
        <v>308</v>
      </c>
      <c r="C328" s="29">
        <f t="array" ref="C328">SUMPRODUCT($D$8:$D$13, TRANSPOSE(S328:X328))</f>
        <v>55.814855659885311</v>
      </c>
      <c r="E328" s="46">
        <v>3</v>
      </c>
      <c r="F328" s="51">
        <v>2.7347244100000001</v>
      </c>
      <c r="G328" s="46">
        <v>1</v>
      </c>
      <c r="H328" s="46">
        <v>1</v>
      </c>
      <c r="I328" s="46">
        <v>0</v>
      </c>
      <c r="J328" s="51">
        <v>0.61750049399999996</v>
      </c>
      <c r="L328" s="15">
        <f t="shared" si="54"/>
        <v>4.6100021012232886E-2</v>
      </c>
      <c r="M328" s="15">
        <f t="shared" si="55"/>
        <v>1.1833618309361336</v>
      </c>
      <c r="N328" s="15">
        <f t="shared" si="56"/>
        <v>0.20682433881059203</v>
      </c>
      <c r="O328" s="15">
        <f t="shared" si="57"/>
        <v>0.22912339815714597</v>
      </c>
      <c r="P328" s="15">
        <f t="shared" si="58"/>
        <v>-0.32015580755549983</v>
      </c>
      <c r="Q328" s="15">
        <f t="shared" si="59"/>
        <v>-0.2484983846514659</v>
      </c>
      <c r="S328" s="15">
        <f t="shared" si="60"/>
        <v>51.838473536880429</v>
      </c>
      <c r="T328" s="15">
        <f t="shared" si="61"/>
        <v>88.166711118357526</v>
      </c>
      <c r="U328" s="15">
        <f t="shared" si="62"/>
        <v>58.192647625983753</v>
      </c>
      <c r="V328" s="15">
        <f t="shared" si="63"/>
        <v>59.061349597534218</v>
      </c>
      <c r="W328" s="15">
        <f t="shared" si="64"/>
        <v>37.442511092936961</v>
      </c>
      <c r="X328" s="15">
        <f t="shared" si="65"/>
        <v>40.187440987618999</v>
      </c>
    </row>
    <row r="329" spans="1:24" x14ac:dyDescent="0.25">
      <c r="A329" s="4">
        <v>51059415800</v>
      </c>
      <c r="B329" s="7" t="s">
        <v>309</v>
      </c>
      <c r="C329" s="29">
        <f t="array" ref="C329">SUMPRODUCT($D$8:$D$13, TRANSPOSE(S329:X329))</f>
        <v>55.922700328965696</v>
      </c>
      <c r="E329" s="46">
        <v>3</v>
      </c>
      <c r="F329" s="51">
        <v>2.712224392</v>
      </c>
      <c r="G329" s="46">
        <v>1</v>
      </c>
      <c r="H329" s="46">
        <v>1</v>
      </c>
      <c r="I329" s="46">
        <v>0</v>
      </c>
      <c r="J329" s="51">
        <v>0.61305604599999997</v>
      </c>
      <c r="L329" s="15">
        <f t="shared" si="54"/>
        <v>4.6100021012232886E-2</v>
      </c>
      <c r="M329" s="15">
        <f t="shared" si="55"/>
        <v>1.1864336431948328</v>
      </c>
      <c r="N329" s="15">
        <f t="shared" si="56"/>
        <v>0.20682433881059203</v>
      </c>
      <c r="O329" s="15">
        <f t="shared" si="57"/>
        <v>0.22912339815714597</v>
      </c>
      <c r="P329" s="15">
        <f t="shared" si="58"/>
        <v>-0.32015580755549983</v>
      </c>
      <c r="Q329" s="15">
        <f t="shared" si="59"/>
        <v>-0.23336821244951114</v>
      </c>
      <c r="S329" s="15">
        <f t="shared" si="60"/>
        <v>51.838473536880429</v>
      </c>
      <c r="T329" s="15">
        <f t="shared" si="61"/>
        <v>88.227445392549825</v>
      </c>
      <c r="U329" s="15">
        <f t="shared" si="62"/>
        <v>58.192647625983753</v>
      </c>
      <c r="V329" s="15">
        <f t="shared" si="63"/>
        <v>59.061349597534218</v>
      </c>
      <c r="W329" s="15">
        <f t="shared" si="64"/>
        <v>37.442511092936961</v>
      </c>
      <c r="X329" s="15">
        <f t="shared" si="65"/>
        <v>40.773774727908993</v>
      </c>
    </row>
    <row r="330" spans="1:24" x14ac:dyDescent="0.25">
      <c r="A330" s="4">
        <v>51059415900</v>
      </c>
      <c r="B330" s="7" t="s">
        <v>310</v>
      </c>
      <c r="C330" s="29">
        <f t="array" ref="C330">SUMPRODUCT($D$8:$D$13, TRANSPOSE(S330:X330))</f>
        <v>56.017907889338723</v>
      </c>
      <c r="E330" s="46">
        <v>3</v>
      </c>
      <c r="F330" s="51">
        <v>2.6572243480000002</v>
      </c>
      <c r="G330" s="46">
        <v>1</v>
      </c>
      <c r="H330" s="46">
        <v>1</v>
      </c>
      <c r="I330" s="46">
        <v>0</v>
      </c>
      <c r="J330" s="51">
        <v>0.67527831800000004</v>
      </c>
      <c r="L330" s="15">
        <f t="shared" si="54"/>
        <v>4.6100021012232886E-2</v>
      </c>
      <c r="M330" s="15">
        <f t="shared" si="55"/>
        <v>1.1434282715730422</v>
      </c>
      <c r="N330" s="15">
        <f t="shared" si="56"/>
        <v>0.20682433881059203</v>
      </c>
      <c r="O330" s="15">
        <f t="shared" si="57"/>
        <v>0.22912339815714597</v>
      </c>
      <c r="P330" s="15">
        <f t="shared" si="58"/>
        <v>-0.32015580755549983</v>
      </c>
      <c r="Q330" s="15">
        <f t="shared" si="59"/>
        <v>-0.19638334706695537</v>
      </c>
      <c r="S330" s="15">
        <f t="shared" si="60"/>
        <v>51.838473536880429</v>
      </c>
      <c r="T330" s="15">
        <f t="shared" si="61"/>
        <v>87.356959003059956</v>
      </c>
      <c r="U330" s="15">
        <f t="shared" si="62"/>
        <v>58.192647625983753</v>
      </c>
      <c r="V330" s="15">
        <f t="shared" si="63"/>
        <v>59.061349597534218</v>
      </c>
      <c r="W330" s="15">
        <f t="shared" si="64"/>
        <v>37.442511092936961</v>
      </c>
      <c r="X330" s="15">
        <f t="shared" si="65"/>
        <v>42.215506479637</v>
      </c>
    </row>
    <row r="331" spans="1:24" x14ac:dyDescent="0.25">
      <c r="A331" s="4">
        <v>51059416000</v>
      </c>
      <c r="B331" s="7" t="s">
        <v>311</v>
      </c>
      <c r="C331" s="29">
        <f t="array" ref="C331">SUMPRODUCT($D$8:$D$13, TRANSPOSE(S331:X331))</f>
        <v>56.216664855693224</v>
      </c>
      <c r="E331" s="46">
        <v>3</v>
      </c>
      <c r="F331" s="51">
        <v>2.6058354179999998</v>
      </c>
      <c r="G331" s="46">
        <v>1</v>
      </c>
      <c r="H331" s="46">
        <v>1</v>
      </c>
      <c r="I331" s="46">
        <v>0</v>
      </c>
      <c r="J331" s="51">
        <v>0.68666721600000002</v>
      </c>
      <c r="L331" s="15">
        <f t="shared" si="54"/>
        <v>4.6100021012232886E-2</v>
      </c>
      <c r="M331" s="15">
        <f t="shared" si="55"/>
        <v>1.1355567526601251</v>
      </c>
      <c r="N331" s="15">
        <f t="shared" si="56"/>
        <v>0.20682433881059203</v>
      </c>
      <c r="O331" s="15">
        <f t="shared" si="57"/>
        <v>0.22912339815714597</v>
      </c>
      <c r="P331" s="15">
        <f t="shared" si="58"/>
        <v>-0.32015580755549983</v>
      </c>
      <c r="Q331" s="15">
        <f t="shared" si="59"/>
        <v>-0.16182678092668826</v>
      </c>
      <c r="S331" s="15">
        <f t="shared" si="60"/>
        <v>51.838473536880429</v>
      </c>
      <c r="T331" s="15">
        <f t="shared" si="61"/>
        <v>87.19289413692124</v>
      </c>
      <c r="U331" s="15">
        <f t="shared" si="62"/>
        <v>58.192647625983753</v>
      </c>
      <c r="V331" s="15">
        <f t="shared" si="63"/>
        <v>59.061349597534218</v>
      </c>
      <c r="W331" s="15">
        <f t="shared" si="64"/>
        <v>37.442511092936961</v>
      </c>
      <c r="X331" s="15">
        <f t="shared" si="65"/>
        <v>43.572113143902797</v>
      </c>
    </row>
    <row r="332" spans="1:24" x14ac:dyDescent="0.25">
      <c r="A332" s="4">
        <v>51059416100</v>
      </c>
      <c r="B332" s="7" t="s">
        <v>312</v>
      </c>
      <c r="C332" s="29">
        <f t="array" ref="C332">SUMPRODUCT($D$8:$D$13, TRANSPOSE(S332:X332))</f>
        <v>44.667399420317082</v>
      </c>
      <c r="E332" s="46">
        <v>1</v>
      </c>
      <c r="F332" s="51">
        <v>2.5891687380000001</v>
      </c>
      <c r="G332" s="46">
        <v>1</v>
      </c>
      <c r="H332" s="46">
        <v>0</v>
      </c>
      <c r="I332" s="46">
        <v>0</v>
      </c>
      <c r="J332" s="51">
        <v>0.69388944399999997</v>
      </c>
      <c r="L332" s="15">
        <f t="shared" si="54"/>
        <v>-0.4850947830380879</v>
      </c>
      <c r="M332" s="15">
        <f t="shared" si="55"/>
        <v>1.1305650577397388</v>
      </c>
      <c r="N332" s="15">
        <f t="shared" si="56"/>
        <v>0.20682433881059203</v>
      </c>
      <c r="O332" s="15">
        <f t="shared" si="57"/>
        <v>-1.2880235472792341</v>
      </c>
      <c r="P332" s="15">
        <f t="shared" si="58"/>
        <v>-0.32015580755549983</v>
      </c>
      <c r="Q332" s="15">
        <f t="shared" si="59"/>
        <v>-0.15061924596227758</v>
      </c>
      <c r="S332" s="15">
        <f t="shared" si="60"/>
        <v>31.380455627597957</v>
      </c>
      <c r="T332" s="15">
        <f t="shared" si="61"/>
        <v>87.088089925593692</v>
      </c>
      <c r="U332" s="15">
        <f t="shared" si="62"/>
        <v>58.192647625983753</v>
      </c>
      <c r="V332" s="15">
        <f t="shared" si="63"/>
        <v>9.886888324055791</v>
      </c>
      <c r="W332" s="15">
        <f t="shared" si="64"/>
        <v>37.442511092936961</v>
      </c>
      <c r="X332" s="15">
        <f t="shared" si="65"/>
        <v>44.013803925734344</v>
      </c>
    </row>
    <row r="333" spans="1:24" x14ac:dyDescent="0.25">
      <c r="A333" s="4">
        <v>51059416200</v>
      </c>
      <c r="B333" s="7" t="s">
        <v>313</v>
      </c>
      <c r="C333" s="29">
        <f t="array" ref="C333">SUMPRODUCT($D$8:$D$13, TRANSPOSE(S333:X333))</f>
        <v>44.553097495341952</v>
      </c>
      <c r="E333" s="46">
        <v>1</v>
      </c>
      <c r="F333" s="51">
        <v>2.6058354179999998</v>
      </c>
      <c r="G333" s="46">
        <v>1</v>
      </c>
      <c r="H333" s="46">
        <v>0</v>
      </c>
      <c r="I333" s="46">
        <v>0</v>
      </c>
      <c r="J333" s="51">
        <v>0.71055612400000001</v>
      </c>
      <c r="L333" s="15">
        <f t="shared" si="54"/>
        <v>-0.4850947830380879</v>
      </c>
      <c r="M333" s="15">
        <f t="shared" si="55"/>
        <v>1.1190457617696163</v>
      </c>
      <c r="N333" s="15">
        <f t="shared" si="56"/>
        <v>0.20682433881059203</v>
      </c>
      <c r="O333" s="15">
        <f t="shared" si="57"/>
        <v>-1.2880235472792341</v>
      </c>
      <c r="P333" s="15">
        <f t="shared" si="58"/>
        <v>-0.32015580755549983</v>
      </c>
      <c r="Q333" s="15">
        <f t="shared" si="59"/>
        <v>-0.16182678092668826</v>
      </c>
      <c r="S333" s="15">
        <f t="shared" si="60"/>
        <v>31.380455627597957</v>
      </c>
      <c r="T333" s="15">
        <f t="shared" si="61"/>
        <v>86.843969157574492</v>
      </c>
      <c r="U333" s="15">
        <f t="shared" si="62"/>
        <v>58.192647625983753</v>
      </c>
      <c r="V333" s="15">
        <f t="shared" si="63"/>
        <v>9.886888324055791</v>
      </c>
      <c r="W333" s="15">
        <f t="shared" si="64"/>
        <v>37.442511092936961</v>
      </c>
      <c r="X333" s="15">
        <f t="shared" si="65"/>
        <v>43.572113143902797</v>
      </c>
    </row>
    <row r="334" spans="1:24" x14ac:dyDescent="0.25">
      <c r="A334" s="4">
        <v>51059416300</v>
      </c>
      <c r="B334" s="7" t="s">
        <v>314</v>
      </c>
      <c r="C334" s="29">
        <f t="array" ref="C334">SUMPRODUCT($D$8:$D$13, TRANSPOSE(S334:X334))</f>
        <v>42.359897782762104</v>
      </c>
      <c r="E334" s="46">
        <v>0</v>
      </c>
      <c r="F334" s="51">
        <v>2.6661132439999999</v>
      </c>
      <c r="G334" s="46">
        <v>1</v>
      </c>
      <c r="H334" s="46">
        <v>0</v>
      </c>
      <c r="I334" s="46">
        <v>0</v>
      </c>
      <c r="J334" s="51">
        <v>0.89000071199999997</v>
      </c>
      <c r="L334" s="15">
        <f t="shared" si="54"/>
        <v>-0.75069218506324831</v>
      </c>
      <c r="M334" s="15">
        <f t="shared" si="55"/>
        <v>0.99502134182463087</v>
      </c>
      <c r="N334" s="15">
        <f t="shared" si="56"/>
        <v>0.20682433881059203</v>
      </c>
      <c r="O334" s="15">
        <f t="shared" si="57"/>
        <v>-1.2880235472792341</v>
      </c>
      <c r="P334" s="15">
        <f t="shared" si="58"/>
        <v>-0.32015580755549983</v>
      </c>
      <c r="Q334" s="15">
        <f t="shared" si="59"/>
        <v>-0.20236069904797435</v>
      </c>
      <c r="S334" s="15">
        <f t="shared" si="60"/>
        <v>22.64189636570033</v>
      </c>
      <c r="T334" s="15">
        <f t="shared" si="61"/>
        <v>84.01370576864386</v>
      </c>
      <c r="U334" s="15">
        <f t="shared" si="62"/>
        <v>58.192647625983753</v>
      </c>
      <c r="V334" s="15">
        <f t="shared" si="63"/>
        <v>9.886888324055791</v>
      </c>
      <c r="W334" s="15">
        <f t="shared" si="64"/>
        <v>37.442511092936961</v>
      </c>
      <c r="X334" s="15">
        <f t="shared" si="65"/>
        <v>41.981737519251972</v>
      </c>
    </row>
    <row r="335" spans="1:24" x14ac:dyDescent="0.25">
      <c r="A335" s="4">
        <v>51059420100</v>
      </c>
      <c r="B335" s="7" t="s">
        <v>315</v>
      </c>
      <c r="C335" s="29">
        <f t="array" ref="C335">SUMPRODUCT($D$8:$D$13, TRANSPOSE(S335:X335))</f>
        <v>70.817728442096453</v>
      </c>
      <c r="E335" s="46">
        <v>11</v>
      </c>
      <c r="F335" s="51">
        <v>2.5450020360000001</v>
      </c>
      <c r="G335" s="46">
        <v>2</v>
      </c>
      <c r="H335" s="46">
        <v>1</v>
      </c>
      <c r="I335" s="46">
        <v>0</v>
      </c>
      <c r="J335" s="51">
        <v>0.52166708399999995</v>
      </c>
      <c r="L335" s="15">
        <f t="shared" si="54"/>
        <v>2.1708792372135157</v>
      </c>
      <c r="M335" s="15">
        <f t="shared" si="55"/>
        <v>1.2495977827643379</v>
      </c>
      <c r="N335" s="15">
        <f t="shared" si="56"/>
        <v>1.6730474395979487</v>
      </c>
      <c r="O335" s="15">
        <f t="shared" si="57"/>
        <v>0.22912339815714597</v>
      </c>
      <c r="P335" s="15">
        <f t="shared" si="58"/>
        <v>-0.32015580755549983</v>
      </c>
      <c r="Q335" s="15">
        <f t="shared" si="59"/>
        <v>-0.12091927830658872</v>
      </c>
      <c r="S335" s="15">
        <f t="shared" si="60"/>
        <v>98.502984889463178</v>
      </c>
      <c r="T335" s="15">
        <f t="shared" si="61"/>
        <v>89.427674325385169</v>
      </c>
      <c r="U335" s="15">
        <f t="shared" si="62"/>
        <v>95.284102130601454</v>
      </c>
      <c r="V335" s="15">
        <f t="shared" si="63"/>
        <v>59.061349597534218</v>
      </c>
      <c r="W335" s="15">
        <f t="shared" si="64"/>
        <v>37.442511092936961</v>
      </c>
      <c r="X335" s="15">
        <f t="shared" si="65"/>
        <v>45.187748616657757</v>
      </c>
    </row>
    <row r="336" spans="1:24" x14ac:dyDescent="0.25">
      <c r="A336" s="4">
        <v>51059420201</v>
      </c>
      <c r="B336" s="7" t="s">
        <v>316</v>
      </c>
      <c r="C336" s="29">
        <f t="array" ref="C336">SUMPRODUCT($D$8:$D$13, TRANSPOSE(S336:X336))</f>
        <v>70.302122193972536</v>
      </c>
      <c r="E336" s="46">
        <v>10</v>
      </c>
      <c r="F336" s="51">
        <v>2.5894465160000002</v>
      </c>
      <c r="G336" s="46">
        <v>2</v>
      </c>
      <c r="H336" s="46">
        <v>1</v>
      </c>
      <c r="I336" s="46">
        <v>0</v>
      </c>
      <c r="J336" s="51">
        <v>0.56611156399999996</v>
      </c>
      <c r="L336" s="15">
        <f t="shared" si="54"/>
        <v>1.9052818351883558</v>
      </c>
      <c r="M336" s="15">
        <f t="shared" si="55"/>
        <v>1.2188796601773446</v>
      </c>
      <c r="N336" s="15">
        <f t="shared" si="56"/>
        <v>1.6730474395979487</v>
      </c>
      <c r="O336" s="15">
        <f t="shared" si="57"/>
        <v>0.22912339815714597</v>
      </c>
      <c r="P336" s="15">
        <f t="shared" si="58"/>
        <v>-0.32015580755549983</v>
      </c>
      <c r="Q336" s="15">
        <f t="shared" si="59"/>
        <v>-0.15080603821168448</v>
      </c>
      <c r="S336" s="15">
        <f t="shared" si="60"/>
        <v>97.162827729777362</v>
      </c>
      <c r="T336" s="15">
        <f t="shared" si="61"/>
        <v>88.855506465895388</v>
      </c>
      <c r="U336" s="15">
        <f t="shared" si="62"/>
        <v>95.284102130601454</v>
      </c>
      <c r="V336" s="15">
        <f t="shared" si="63"/>
        <v>59.061349597534218</v>
      </c>
      <c r="W336" s="15">
        <f t="shared" si="64"/>
        <v>37.442511092936961</v>
      </c>
      <c r="X336" s="15">
        <f t="shared" si="65"/>
        <v>44.0064361470899</v>
      </c>
    </row>
    <row r="337" spans="1:24" x14ac:dyDescent="0.25">
      <c r="A337" s="4">
        <v>51059420202</v>
      </c>
      <c r="B337" s="7" t="s">
        <v>317</v>
      </c>
      <c r="C337" s="29">
        <f t="array" ref="C337">SUMPRODUCT($D$8:$D$13, TRANSPOSE(S337:X337))</f>
        <v>64.319362647068203</v>
      </c>
      <c r="E337" s="46">
        <v>10</v>
      </c>
      <c r="F337" s="51">
        <v>2.566390942</v>
      </c>
      <c r="G337" s="46">
        <v>1</v>
      </c>
      <c r="H337" s="46">
        <v>1</v>
      </c>
      <c r="I337" s="46">
        <v>0</v>
      </c>
      <c r="J337" s="51">
        <v>0.52083374999999998</v>
      </c>
      <c r="L337" s="15">
        <f t="shared" si="54"/>
        <v>1.9052818351883558</v>
      </c>
      <c r="M337" s="15">
        <f t="shared" si="55"/>
        <v>1.2501737475628438</v>
      </c>
      <c r="N337" s="15">
        <f t="shared" si="56"/>
        <v>0.20682433881059203</v>
      </c>
      <c r="O337" s="15">
        <f t="shared" si="57"/>
        <v>0.22912339815714597</v>
      </c>
      <c r="P337" s="15">
        <f t="shared" si="58"/>
        <v>-0.32015580755549983</v>
      </c>
      <c r="Q337" s="15">
        <f t="shared" si="59"/>
        <v>-0.13530228151091592</v>
      </c>
      <c r="S337" s="15">
        <f t="shared" si="60"/>
        <v>97.162827729777362</v>
      </c>
      <c r="T337" s="15">
        <f t="shared" si="61"/>
        <v>89.438195772052026</v>
      </c>
      <c r="U337" s="15">
        <f t="shared" si="62"/>
        <v>58.192647625983753</v>
      </c>
      <c r="V337" s="15">
        <f t="shared" si="63"/>
        <v>59.061349597534218</v>
      </c>
      <c r="W337" s="15">
        <f t="shared" si="64"/>
        <v>37.442511092936961</v>
      </c>
      <c r="X337" s="15">
        <f t="shared" si="65"/>
        <v>44.618644064124901</v>
      </c>
    </row>
    <row r="338" spans="1:24" x14ac:dyDescent="0.25">
      <c r="A338" s="4">
        <v>51059420203</v>
      </c>
      <c r="B338" s="7" t="s">
        <v>318</v>
      </c>
      <c r="C338" s="29">
        <f t="array" ref="C338">SUMPRODUCT($D$8:$D$13, TRANSPOSE(S338:X338))</f>
        <v>63.502094872964975</v>
      </c>
      <c r="E338" s="46">
        <v>9</v>
      </c>
      <c r="F338" s="51">
        <v>2.634446552</v>
      </c>
      <c r="G338" s="46">
        <v>1</v>
      </c>
      <c r="H338" s="46">
        <v>1</v>
      </c>
      <c r="I338" s="46">
        <v>0</v>
      </c>
      <c r="J338" s="51">
        <v>0.58888936000000003</v>
      </c>
      <c r="L338" s="15">
        <f t="shared" si="54"/>
        <v>1.6396844331631952</v>
      </c>
      <c r="M338" s="15">
        <f t="shared" si="55"/>
        <v>1.2031366223515103</v>
      </c>
      <c r="N338" s="15">
        <f t="shared" si="56"/>
        <v>0.20682433881059203</v>
      </c>
      <c r="O338" s="15">
        <f t="shared" si="57"/>
        <v>0.22912339815714597</v>
      </c>
      <c r="P338" s="15">
        <f t="shared" si="58"/>
        <v>-0.32015580755549983</v>
      </c>
      <c r="Q338" s="15">
        <f t="shared" si="59"/>
        <v>-0.18106638261559371</v>
      </c>
      <c r="S338" s="15">
        <f t="shared" si="60"/>
        <v>94.946460136176</v>
      </c>
      <c r="T338" s="15">
        <f t="shared" si="61"/>
        <v>88.553827225159083</v>
      </c>
      <c r="U338" s="15">
        <f t="shared" si="62"/>
        <v>58.192647625983753</v>
      </c>
      <c r="V338" s="15">
        <f t="shared" si="63"/>
        <v>59.061349597534218</v>
      </c>
      <c r="W338" s="15">
        <f t="shared" si="64"/>
        <v>37.442511092936961</v>
      </c>
      <c r="X338" s="15">
        <f t="shared" si="65"/>
        <v>42.815773559999812</v>
      </c>
    </row>
    <row r="339" spans="1:24" x14ac:dyDescent="0.25">
      <c r="A339" s="4">
        <v>51059420300</v>
      </c>
      <c r="B339" s="7" t="s">
        <v>319</v>
      </c>
      <c r="C339" s="29">
        <f t="array" ref="C339">SUMPRODUCT($D$8:$D$13, TRANSPOSE(S339:X339))</f>
        <v>62.105023042422005</v>
      </c>
      <c r="E339" s="46">
        <v>7</v>
      </c>
      <c r="F339" s="51">
        <v>2.6680576899999999</v>
      </c>
      <c r="G339" s="46">
        <v>1</v>
      </c>
      <c r="H339" s="46">
        <v>1</v>
      </c>
      <c r="I339" s="46">
        <v>0</v>
      </c>
      <c r="J339" s="51">
        <v>0.52500042000000002</v>
      </c>
      <c r="L339" s="15">
        <f t="shared" si="54"/>
        <v>1.1084896291128745</v>
      </c>
      <c r="M339" s="15">
        <f t="shared" si="55"/>
        <v>1.2472939235703133</v>
      </c>
      <c r="N339" s="15">
        <f t="shared" si="56"/>
        <v>0.20682433881059203</v>
      </c>
      <c r="O339" s="15">
        <f t="shared" si="57"/>
        <v>0.22912339815714597</v>
      </c>
      <c r="P339" s="15">
        <f t="shared" si="58"/>
        <v>-0.32015580755549983</v>
      </c>
      <c r="Q339" s="15">
        <f t="shared" si="59"/>
        <v>-0.20366824479382228</v>
      </c>
      <c r="S339" s="15">
        <f t="shared" si="60"/>
        <v>86.617479220702577</v>
      </c>
      <c r="T339" s="15">
        <f t="shared" si="61"/>
        <v>89.385512766481568</v>
      </c>
      <c r="U339" s="15">
        <f t="shared" si="62"/>
        <v>58.192647625983753</v>
      </c>
      <c r="V339" s="15">
        <f t="shared" si="63"/>
        <v>59.061349597534218</v>
      </c>
      <c r="W339" s="15">
        <f t="shared" si="64"/>
        <v>37.442511092936961</v>
      </c>
      <c r="X339" s="15">
        <f t="shared" si="65"/>
        <v>41.930637950892994</v>
      </c>
    </row>
    <row r="340" spans="1:24" x14ac:dyDescent="0.25">
      <c r="A340" s="4">
        <v>51059420400</v>
      </c>
      <c r="B340" s="7" t="s">
        <v>320</v>
      </c>
      <c r="C340" s="29">
        <f t="array" ref="C340">SUMPRODUCT($D$8:$D$13, TRANSPOSE(S340:X340))</f>
        <v>62.337855809336865</v>
      </c>
      <c r="E340" s="46">
        <v>7</v>
      </c>
      <c r="F340" s="51">
        <v>2.632502106</v>
      </c>
      <c r="G340" s="46">
        <v>1</v>
      </c>
      <c r="H340" s="46">
        <v>1</v>
      </c>
      <c r="I340" s="46">
        <v>0</v>
      </c>
      <c r="J340" s="51">
        <v>0.48805594600000002</v>
      </c>
      <c r="L340" s="15">
        <f t="shared" si="54"/>
        <v>1.1084896291128745</v>
      </c>
      <c r="M340" s="15">
        <f t="shared" si="55"/>
        <v>1.2728283629707515</v>
      </c>
      <c r="N340" s="15">
        <f t="shared" si="56"/>
        <v>0.20682433881059203</v>
      </c>
      <c r="O340" s="15">
        <f t="shared" si="57"/>
        <v>0.22912339815714597</v>
      </c>
      <c r="P340" s="15">
        <f t="shared" si="58"/>
        <v>-0.32015580755549983</v>
      </c>
      <c r="Q340" s="15">
        <f t="shared" si="59"/>
        <v>-0.17975883686974578</v>
      </c>
      <c r="S340" s="15">
        <f t="shared" si="60"/>
        <v>86.617479220702577</v>
      </c>
      <c r="T340" s="15">
        <f t="shared" si="61"/>
        <v>89.846052291457852</v>
      </c>
      <c r="U340" s="15">
        <f t="shared" si="62"/>
        <v>58.192647625983753</v>
      </c>
      <c r="V340" s="15">
        <f t="shared" si="63"/>
        <v>59.061349597534218</v>
      </c>
      <c r="W340" s="15">
        <f t="shared" si="64"/>
        <v>37.442511092936961</v>
      </c>
      <c r="X340" s="15">
        <f t="shared" si="65"/>
        <v>42.867095027405867</v>
      </c>
    </row>
    <row r="341" spans="1:24" x14ac:dyDescent="0.25">
      <c r="A341" s="4">
        <v>51059420501</v>
      </c>
      <c r="B341" s="7" t="s">
        <v>321</v>
      </c>
      <c r="C341" s="29">
        <f t="array" ref="C341">SUMPRODUCT($D$8:$D$13, TRANSPOSE(S341:X341))</f>
        <v>62.287298500583319</v>
      </c>
      <c r="E341" s="46">
        <v>7</v>
      </c>
      <c r="F341" s="51">
        <v>2.6536132339999998</v>
      </c>
      <c r="G341" s="46">
        <v>1</v>
      </c>
      <c r="H341" s="46">
        <v>1</v>
      </c>
      <c r="I341" s="46">
        <v>0</v>
      </c>
      <c r="J341" s="51">
        <v>0.46722259599999999</v>
      </c>
      <c r="L341" s="15">
        <f t="shared" ref="L341:L404" si="66" xml:space="preserve"> STANDARDIZE(E341,L$13,L$14)</f>
        <v>1.1084896291128745</v>
      </c>
      <c r="M341" s="15">
        <f t="shared" ref="M341:M404" si="67" xml:space="preserve"> -STANDARDIZE(J341,M$13,M$14)</f>
        <v>1.2872274829334045</v>
      </c>
      <c r="N341" s="15">
        <f t="shared" ref="N341:N404" si="68" xml:space="preserve"> STANDARDIZE(G341,N$13,N$14)</f>
        <v>0.20682433881059203</v>
      </c>
      <c r="O341" s="15">
        <f t="shared" ref="O341:O404" si="69" xml:space="preserve"> STANDARDIZE(H341,O$13,O$14)</f>
        <v>0.22912339815714597</v>
      </c>
      <c r="P341" s="15">
        <f t="shared" ref="P341:P404" si="70" xml:space="preserve"> STANDARDIZE(I341,P$13,P$14)</f>
        <v>-0.32015580755549983</v>
      </c>
      <c r="Q341" s="15">
        <f t="shared" ref="Q341:Q404" si="71" xml:space="preserve"> -STANDARDIZE(F341,Q$13,Q$14)</f>
        <v>-0.1939550478246661</v>
      </c>
      <c r="S341" s="15">
        <f t="shared" ref="S341:S404" si="72">_xlfn.NORM.S.DIST(L341,1)*100</f>
        <v>86.617479220702577</v>
      </c>
      <c r="T341" s="15">
        <f t="shared" ref="T341:T404" si="73">_xlfn.NORM.S.DIST(M341,1)*100</f>
        <v>90.099249462562724</v>
      </c>
      <c r="U341" s="15">
        <f t="shared" ref="U341:U404" si="74">_xlfn.NORM.S.DIST(N341,1)*100</f>
        <v>58.192647625983753</v>
      </c>
      <c r="V341" s="15">
        <f t="shared" ref="V341:V404" si="75">_xlfn.NORM.S.DIST(O341,1)*100</f>
        <v>59.061349597534218</v>
      </c>
      <c r="W341" s="15">
        <f t="shared" ref="W341:W404" si="76">_xlfn.NORM.S.DIST(P341,1)*100</f>
        <v>37.442511092936961</v>
      </c>
      <c r="X341" s="15">
        <f t="shared" ref="X341:X404" si="77">_xlfn.NORM.S.DIST(Q341,1)*100</f>
        <v>42.310554003779671</v>
      </c>
    </row>
    <row r="342" spans="1:24" x14ac:dyDescent="0.25">
      <c r="A342" s="4">
        <v>51059420502</v>
      </c>
      <c r="B342" s="7" t="s">
        <v>322</v>
      </c>
      <c r="C342" s="29">
        <f t="array" ref="C342">SUMPRODUCT($D$8:$D$13, TRANSPOSE(S342:X342))</f>
        <v>62.438728145266822</v>
      </c>
      <c r="E342" s="46">
        <v>7</v>
      </c>
      <c r="F342" s="51">
        <v>2.6233354320000002</v>
      </c>
      <c r="G342" s="46">
        <v>1</v>
      </c>
      <c r="H342" s="46">
        <v>1</v>
      </c>
      <c r="I342" s="46">
        <v>0</v>
      </c>
      <c r="J342" s="51">
        <v>0.458055922</v>
      </c>
      <c r="L342" s="15">
        <f t="shared" si="66"/>
        <v>1.1084896291128745</v>
      </c>
      <c r="M342" s="15">
        <f t="shared" si="67"/>
        <v>1.2935630957169719</v>
      </c>
      <c r="N342" s="15">
        <f t="shared" si="68"/>
        <v>0.20682433881059203</v>
      </c>
      <c r="O342" s="15">
        <f t="shared" si="69"/>
        <v>0.22912339815714597</v>
      </c>
      <c r="P342" s="15">
        <f t="shared" si="70"/>
        <v>-0.32015580755549983</v>
      </c>
      <c r="Q342" s="15">
        <f t="shared" si="71"/>
        <v>-0.17359469263931993</v>
      </c>
      <c r="S342" s="15">
        <f t="shared" si="72"/>
        <v>86.617479220702577</v>
      </c>
      <c r="T342" s="15">
        <f t="shared" si="73"/>
        <v>90.209181166841063</v>
      </c>
      <c r="U342" s="15">
        <f t="shared" si="74"/>
        <v>58.192647625983753</v>
      </c>
      <c r="V342" s="15">
        <f t="shared" si="75"/>
        <v>59.061349597534218</v>
      </c>
      <c r="W342" s="15">
        <f t="shared" si="76"/>
        <v>37.442511092936961</v>
      </c>
      <c r="X342" s="15">
        <f t="shared" si="77"/>
        <v>43.109200167602388</v>
      </c>
    </row>
    <row r="343" spans="1:24" x14ac:dyDescent="0.25">
      <c r="A343" s="4">
        <v>51059420503</v>
      </c>
      <c r="B343" s="7" t="s">
        <v>323</v>
      </c>
      <c r="C343" s="29">
        <f t="array" ref="C343">SUMPRODUCT($D$8:$D$13, TRANSPOSE(S343:X343))</f>
        <v>62.395083550843161</v>
      </c>
      <c r="E343" s="46">
        <v>7</v>
      </c>
      <c r="F343" s="51">
        <v>2.6236132099999998</v>
      </c>
      <c r="G343" s="46">
        <v>1</v>
      </c>
      <c r="H343" s="46">
        <v>1</v>
      </c>
      <c r="I343" s="46">
        <v>0</v>
      </c>
      <c r="J343" s="51">
        <v>0.47916704999999998</v>
      </c>
      <c r="L343" s="15">
        <f t="shared" si="66"/>
        <v>1.1084896291128745</v>
      </c>
      <c r="M343" s="15">
        <f t="shared" si="67"/>
        <v>1.27897198748815</v>
      </c>
      <c r="N343" s="15">
        <f t="shared" si="68"/>
        <v>0.20682433881059203</v>
      </c>
      <c r="O343" s="15">
        <f t="shared" si="69"/>
        <v>0.22912339815714597</v>
      </c>
      <c r="P343" s="15">
        <f t="shared" si="70"/>
        <v>-0.32015580755549983</v>
      </c>
      <c r="Q343" s="15">
        <f t="shared" si="71"/>
        <v>-0.17378148488872652</v>
      </c>
      <c r="S343" s="15">
        <f t="shared" si="72"/>
        <v>86.617479220702577</v>
      </c>
      <c r="T343" s="15">
        <f t="shared" si="73"/>
        <v>89.954653973086693</v>
      </c>
      <c r="U343" s="15">
        <f t="shared" si="74"/>
        <v>58.192647625983753</v>
      </c>
      <c r="V343" s="15">
        <f t="shared" si="75"/>
        <v>59.061349597534218</v>
      </c>
      <c r="W343" s="15">
        <f t="shared" si="76"/>
        <v>37.442511092936961</v>
      </c>
      <c r="X343" s="15">
        <f t="shared" si="77"/>
        <v>43.1018597948148</v>
      </c>
    </row>
    <row r="344" spans="1:24" x14ac:dyDescent="0.25">
      <c r="A344" s="4">
        <v>51059420600</v>
      </c>
      <c r="B344" s="7" t="s">
        <v>324</v>
      </c>
      <c r="C344" s="29">
        <f t="array" ref="C344">SUMPRODUCT($D$8:$D$13, TRANSPOSE(S344:X344))</f>
        <v>62.412384446110771</v>
      </c>
      <c r="E344" s="46">
        <v>7</v>
      </c>
      <c r="F344" s="51">
        <v>2.6208354300000001</v>
      </c>
      <c r="G344" s="46">
        <v>1</v>
      </c>
      <c r="H344" s="46">
        <v>1</v>
      </c>
      <c r="I344" s="46">
        <v>0</v>
      </c>
      <c r="J344" s="51">
        <v>0.47666704799999998</v>
      </c>
      <c r="L344" s="15">
        <f t="shared" si="66"/>
        <v>1.1084896291128745</v>
      </c>
      <c r="M344" s="15">
        <f t="shared" si="67"/>
        <v>1.2806998818836686</v>
      </c>
      <c r="N344" s="15">
        <f t="shared" si="68"/>
        <v>0.20682433881059203</v>
      </c>
      <c r="O344" s="15">
        <f t="shared" si="69"/>
        <v>0.22912339815714597</v>
      </c>
      <c r="P344" s="15">
        <f t="shared" si="70"/>
        <v>-0.32015580755549983</v>
      </c>
      <c r="Q344" s="15">
        <f t="shared" si="71"/>
        <v>-0.17191356239465821</v>
      </c>
      <c r="S344" s="15">
        <f t="shared" si="72"/>
        <v>86.617479220702577</v>
      </c>
      <c r="T344" s="15">
        <f t="shared" si="73"/>
        <v>89.985044935558506</v>
      </c>
      <c r="U344" s="15">
        <f t="shared" si="74"/>
        <v>58.192647625983753</v>
      </c>
      <c r="V344" s="15">
        <f t="shared" si="75"/>
        <v>59.061349597534218</v>
      </c>
      <c r="W344" s="15">
        <f t="shared" si="76"/>
        <v>37.442511092936961</v>
      </c>
      <c r="X344" s="15">
        <f t="shared" si="77"/>
        <v>43.175274203948632</v>
      </c>
    </row>
    <row r="345" spans="1:24" x14ac:dyDescent="0.25">
      <c r="A345" s="4">
        <v>51059420700</v>
      </c>
      <c r="B345" s="7" t="s">
        <v>325</v>
      </c>
      <c r="C345" s="29">
        <f t="array" ref="C345">SUMPRODUCT($D$8:$D$13, TRANSPOSE(S345:X345))</f>
        <v>62.161395701872415</v>
      </c>
      <c r="E345" s="46">
        <v>7</v>
      </c>
      <c r="F345" s="51">
        <v>2.6597243499999998</v>
      </c>
      <c r="G345" s="46">
        <v>1</v>
      </c>
      <c r="H345" s="46">
        <v>1</v>
      </c>
      <c r="I345" s="46">
        <v>0</v>
      </c>
      <c r="J345" s="51">
        <v>0.51555596800000003</v>
      </c>
      <c r="L345" s="15">
        <f t="shared" si="66"/>
        <v>1.1084896291128745</v>
      </c>
      <c r="M345" s="15">
        <f t="shared" si="67"/>
        <v>1.2538215246200493</v>
      </c>
      <c r="N345" s="15">
        <f t="shared" si="68"/>
        <v>0.20682433881059203</v>
      </c>
      <c r="O345" s="15">
        <f t="shared" si="69"/>
        <v>0.22912339815714597</v>
      </c>
      <c r="P345" s="15">
        <f t="shared" si="70"/>
        <v>-0.32015580755549983</v>
      </c>
      <c r="Q345" s="15">
        <f t="shared" si="71"/>
        <v>-0.19806447731161678</v>
      </c>
      <c r="S345" s="15">
        <f t="shared" si="72"/>
        <v>86.617479220702577</v>
      </c>
      <c r="T345" s="15">
        <f t="shared" si="73"/>
        <v>89.504655813306698</v>
      </c>
      <c r="U345" s="15">
        <f t="shared" si="74"/>
        <v>58.192647625983753</v>
      </c>
      <c r="V345" s="15">
        <f t="shared" si="75"/>
        <v>59.061349597534218</v>
      </c>
      <c r="W345" s="15">
        <f t="shared" si="76"/>
        <v>37.442511092936961</v>
      </c>
      <c r="X345" s="15">
        <f t="shared" si="77"/>
        <v>42.149730860770305</v>
      </c>
    </row>
    <row r="346" spans="1:24" x14ac:dyDescent="0.25">
      <c r="A346" s="4">
        <v>51059420800</v>
      </c>
      <c r="B346" s="7" t="s">
        <v>326</v>
      </c>
      <c r="C346" s="29">
        <f t="array" ref="C346">SUMPRODUCT($D$8:$D$13, TRANSPOSE(S346:X346))</f>
        <v>62.274575625732354</v>
      </c>
      <c r="E346" s="46">
        <v>7</v>
      </c>
      <c r="F346" s="51">
        <v>2.642224336</v>
      </c>
      <c r="G346" s="46">
        <v>1</v>
      </c>
      <c r="H346" s="46">
        <v>1</v>
      </c>
      <c r="I346" s="46">
        <v>0</v>
      </c>
      <c r="J346" s="51">
        <v>0.49805595400000002</v>
      </c>
      <c r="L346" s="15">
        <f t="shared" si="66"/>
        <v>1.1084896291128745</v>
      </c>
      <c r="M346" s="15">
        <f t="shared" si="67"/>
        <v>1.2659167853886779</v>
      </c>
      <c r="N346" s="15">
        <f t="shared" si="68"/>
        <v>0.20682433881059203</v>
      </c>
      <c r="O346" s="15">
        <f t="shared" si="69"/>
        <v>0.22912339815714597</v>
      </c>
      <c r="P346" s="15">
        <f t="shared" si="70"/>
        <v>-0.32015580755549983</v>
      </c>
      <c r="Q346" s="15">
        <f t="shared" si="71"/>
        <v>-0.18629656559898541</v>
      </c>
      <c r="S346" s="15">
        <f t="shared" si="72"/>
        <v>86.617479220702577</v>
      </c>
      <c r="T346" s="15">
        <f t="shared" si="73"/>
        <v>89.722856188419073</v>
      </c>
      <c r="U346" s="15">
        <f t="shared" si="74"/>
        <v>58.192647625983753</v>
      </c>
      <c r="V346" s="15">
        <f t="shared" si="75"/>
        <v>59.061349597534218</v>
      </c>
      <c r="W346" s="15">
        <f t="shared" si="76"/>
        <v>37.442511092936961</v>
      </c>
      <c r="X346" s="15">
        <f t="shared" si="77"/>
        <v>42.610610028817497</v>
      </c>
    </row>
    <row r="347" spans="1:24" x14ac:dyDescent="0.25">
      <c r="A347" s="4">
        <v>51059421001</v>
      </c>
      <c r="B347" s="7" t="s">
        <v>327</v>
      </c>
      <c r="C347" s="29">
        <f t="array" ref="C347">SUMPRODUCT($D$8:$D$13, TRANSPOSE(S347:X347))</f>
        <v>63.221636273624682</v>
      </c>
      <c r="E347" s="46">
        <v>8</v>
      </c>
      <c r="F347" s="51">
        <v>2.5833354000000002</v>
      </c>
      <c r="G347" s="46">
        <v>1</v>
      </c>
      <c r="H347" s="46">
        <v>1</v>
      </c>
      <c r="I347" s="46">
        <v>0</v>
      </c>
      <c r="J347" s="51">
        <v>0.56000044800000004</v>
      </c>
      <c r="L347" s="15">
        <f t="shared" si="66"/>
        <v>1.3740870311380349</v>
      </c>
      <c r="M347" s="15">
        <f t="shared" si="67"/>
        <v>1.223103402033056</v>
      </c>
      <c r="N347" s="15">
        <f t="shared" si="68"/>
        <v>0.20682433881059203</v>
      </c>
      <c r="O347" s="15">
        <f t="shared" si="69"/>
        <v>0.22912339815714597</v>
      </c>
      <c r="P347" s="15">
        <f t="shared" si="70"/>
        <v>-0.32015580755549983</v>
      </c>
      <c r="Q347" s="15">
        <f t="shared" si="71"/>
        <v>-0.14669660872473381</v>
      </c>
      <c r="S347" s="15">
        <f t="shared" si="72"/>
        <v>91.529266743140909</v>
      </c>
      <c r="T347" s="15">
        <f t="shared" si="73"/>
        <v>88.935467807580267</v>
      </c>
      <c r="U347" s="15">
        <f t="shared" si="74"/>
        <v>58.192647625983753</v>
      </c>
      <c r="V347" s="15">
        <f t="shared" si="75"/>
        <v>59.061349597534218</v>
      </c>
      <c r="W347" s="15">
        <f t="shared" si="76"/>
        <v>37.442511092936961</v>
      </c>
      <c r="X347" s="15">
        <f t="shared" si="77"/>
        <v>44.168574774571965</v>
      </c>
    </row>
    <row r="348" spans="1:24" x14ac:dyDescent="0.25">
      <c r="A348" s="4">
        <v>51059421002</v>
      </c>
      <c r="B348" s="7" t="s">
        <v>328</v>
      </c>
      <c r="C348" s="29">
        <f t="array" ref="C348">SUMPRODUCT($D$8:$D$13, TRANSPOSE(S348:X348))</f>
        <v>70.46760996682913</v>
      </c>
      <c r="E348" s="46">
        <v>5</v>
      </c>
      <c r="F348" s="51">
        <v>2.4950019960000001</v>
      </c>
      <c r="G348" s="46">
        <v>2</v>
      </c>
      <c r="H348" s="46">
        <v>1</v>
      </c>
      <c r="I348" s="46">
        <v>70406</v>
      </c>
      <c r="J348" s="51">
        <v>0.54000043200000003</v>
      </c>
      <c r="L348" s="15">
        <f t="shared" si="66"/>
        <v>0.5772948250625537</v>
      </c>
      <c r="M348" s="15">
        <f t="shared" si="67"/>
        <v>1.236926557197203</v>
      </c>
      <c r="N348" s="15">
        <f t="shared" si="68"/>
        <v>1.6730474395979487</v>
      </c>
      <c r="O348" s="15">
        <f t="shared" si="69"/>
        <v>0.22912339815714597</v>
      </c>
      <c r="P348" s="15">
        <f t="shared" si="70"/>
        <v>0.27752517456948417</v>
      </c>
      <c r="Q348" s="15">
        <f t="shared" si="71"/>
        <v>-8.7296673413356063E-2</v>
      </c>
      <c r="S348" s="15">
        <f t="shared" si="72"/>
        <v>71.812984554018072</v>
      </c>
      <c r="T348" s="15">
        <f t="shared" si="73"/>
        <v>89.194282519575282</v>
      </c>
      <c r="U348" s="15">
        <f t="shared" si="74"/>
        <v>95.284102130601454</v>
      </c>
      <c r="V348" s="15">
        <f t="shared" si="75"/>
        <v>59.061349597534218</v>
      </c>
      <c r="W348" s="15">
        <f t="shared" si="76"/>
        <v>60.931156091272612</v>
      </c>
      <c r="X348" s="15">
        <f t="shared" si="77"/>
        <v>46.52178490797322</v>
      </c>
    </row>
    <row r="349" spans="1:24" x14ac:dyDescent="0.25">
      <c r="A349" s="4">
        <v>51059421101</v>
      </c>
      <c r="B349" s="7" t="s">
        <v>329</v>
      </c>
      <c r="C349" s="29">
        <f t="array" ref="C349">SUMPRODUCT($D$8:$D$13, TRANSPOSE(S349:X349))</f>
        <v>63.002000917037961</v>
      </c>
      <c r="E349" s="46">
        <v>5</v>
      </c>
      <c r="F349" s="51">
        <v>2.5850020680000001</v>
      </c>
      <c r="G349" s="46">
        <v>1</v>
      </c>
      <c r="H349" s="46">
        <v>1</v>
      </c>
      <c r="I349" s="46">
        <v>57579</v>
      </c>
      <c r="J349" s="51">
        <v>0.62055605199999997</v>
      </c>
      <c r="L349" s="15">
        <f t="shared" si="66"/>
        <v>0.5772948250625537</v>
      </c>
      <c r="M349" s="15">
        <f t="shared" si="67"/>
        <v>1.1812499600082778</v>
      </c>
      <c r="N349" s="15">
        <f t="shared" si="68"/>
        <v>0.20682433881059203</v>
      </c>
      <c r="O349" s="15">
        <f t="shared" si="69"/>
        <v>0.22912339815714597</v>
      </c>
      <c r="P349" s="15">
        <f t="shared" si="70"/>
        <v>0.1686359611825971</v>
      </c>
      <c r="Q349" s="15">
        <f t="shared" si="71"/>
        <v>-0.14781736222117484</v>
      </c>
      <c r="S349" s="15">
        <f t="shared" si="72"/>
        <v>71.812984554018072</v>
      </c>
      <c r="T349" s="15">
        <f t="shared" si="73"/>
        <v>88.124828020138452</v>
      </c>
      <c r="U349" s="15">
        <f t="shared" si="74"/>
        <v>58.192647625983753</v>
      </c>
      <c r="V349" s="15">
        <f t="shared" si="75"/>
        <v>59.061349597534218</v>
      </c>
      <c r="W349" s="15">
        <f t="shared" si="76"/>
        <v>56.695850364884684</v>
      </c>
      <c r="X349" s="15">
        <f t="shared" si="77"/>
        <v>44.124345339668636</v>
      </c>
    </row>
    <row r="350" spans="1:24" x14ac:dyDescent="0.25">
      <c r="A350" s="4">
        <v>51059421102</v>
      </c>
      <c r="B350" s="7" t="s">
        <v>330</v>
      </c>
      <c r="C350" s="29">
        <f t="array" ref="C350">SUMPRODUCT($D$8:$D$13, TRANSPOSE(S350:X350))</f>
        <v>62.174343186378721</v>
      </c>
      <c r="E350" s="46">
        <v>7</v>
      </c>
      <c r="F350" s="51">
        <v>2.6116687559999998</v>
      </c>
      <c r="G350" s="46">
        <v>1</v>
      </c>
      <c r="H350" s="46">
        <v>1</v>
      </c>
      <c r="I350" s="46">
        <v>0</v>
      </c>
      <c r="J350" s="51">
        <v>0.60666715199999999</v>
      </c>
      <c r="L350" s="15">
        <f t="shared" si="66"/>
        <v>1.1084896291128745</v>
      </c>
      <c r="M350" s="15">
        <f t="shared" si="67"/>
        <v>1.1908493733167131</v>
      </c>
      <c r="N350" s="15">
        <f t="shared" si="68"/>
        <v>0.20682433881059203</v>
      </c>
      <c r="O350" s="15">
        <f t="shared" si="69"/>
        <v>0.22912339815714597</v>
      </c>
      <c r="P350" s="15">
        <f t="shared" si="70"/>
        <v>-0.32015580755549983</v>
      </c>
      <c r="Q350" s="15">
        <f t="shared" si="71"/>
        <v>-0.16574941816423205</v>
      </c>
      <c r="S350" s="15">
        <f t="shared" si="72"/>
        <v>86.617479220702577</v>
      </c>
      <c r="T350" s="15">
        <f t="shared" si="73"/>
        <v>88.314363889599178</v>
      </c>
      <c r="U350" s="15">
        <f t="shared" si="74"/>
        <v>58.192647625983753</v>
      </c>
      <c r="V350" s="15">
        <f t="shared" si="75"/>
        <v>59.061349597534218</v>
      </c>
      <c r="W350" s="15">
        <f t="shared" si="76"/>
        <v>37.442511092936961</v>
      </c>
      <c r="X350" s="15">
        <f t="shared" si="77"/>
        <v>43.41770769151568</v>
      </c>
    </row>
    <row r="351" spans="1:24" x14ac:dyDescent="0.25">
      <c r="A351" s="4">
        <v>51059421103</v>
      </c>
      <c r="B351" s="7" t="s">
        <v>331</v>
      </c>
      <c r="C351" s="29">
        <f t="array" ref="C351">SUMPRODUCT($D$8:$D$13, TRANSPOSE(S351:X351))</f>
        <v>45.677134693419518</v>
      </c>
      <c r="E351" s="46">
        <v>1</v>
      </c>
      <c r="F351" s="51">
        <v>2.5850020680000001</v>
      </c>
      <c r="G351" s="46">
        <v>1</v>
      </c>
      <c r="H351" s="46">
        <v>0</v>
      </c>
      <c r="I351" s="46">
        <v>15956</v>
      </c>
      <c r="J351" s="51">
        <v>0.64361162599999999</v>
      </c>
      <c r="L351" s="15">
        <f t="shared" si="66"/>
        <v>-0.4850947830380879</v>
      </c>
      <c r="M351" s="15">
        <f t="shared" si="67"/>
        <v>1.1653149339162749</v>
      </c>
      <c r="N351" s="15">
        <f t="shared" si="68"/>
        <v>0.20682433881059203</v>
      </c>
      <c r="O351" s="15">
        <f t="shared" si="69"/>
        <v>-1.2880235472792341</v>
      </c>
      <c r="P351" s="15">
        <f t="shared" si="70"/>
        <v>-0.18470431548399677</v>
      </c>
      <c r="Q351" s="15">
        <f t="shared" si="71"/>
        <v>-0.14781736222117484</v>
      </c>
      <c r="S351" s="15">
        <f t="shared" si="72"/>
        <v>31.380455627597957</v>
      </c>
      <c r="T351" s="15">
        <f t="shared" si="73"/>
        <v>87.805423185536881</v>
      </c>
      <c r="U351" s="15">
        <f t="shared" si="74"/>
        <v>58.192647625983753</v>
      </c>
      <c r="V351" s="15">
        <f t="shared" si="75"/>
        <v>9.886888324055791</v>
      </c>
      <c r="W351" s="15">
        <f t="shared" si="76"/>
        <v>42.673048057674123</v>
      </c>
      <c r="X351" s="15">
        <f t="shared" si="77"/>
        <v>44.124345339668636</v>
      </c>
    </row>
    <row r="352" spans="1:24" x14ac:dyDescent="0.25">
      <c r="A352" s="4">
        <v>51059421200</v>
      </c>
      <c r="B352" s="7" t="s">
        <v>332</v>
      </c>
      <c r="C352" s="29">
        <f t="array" ref="C352">SUMPRODUCT($D$8:$D$13, TRANSPOSE(S352:X352))</f>
        <v>62.098616049262112</v>
      </c>
      <c r="E352" s="46">
        <v>7</v>
      </c>
      <c r="F352" s="51">
        <v>2.614724314</v>
      </c>
      <c r="G352" s="46">
        <v>1</v>
      </c>
      <c r="H352" s="46">
        <v>1</v>
      </c>
      <c r="I352" s="46">
        <v>0</v>
      </c>
      <c r="J352" s="51">
        <v>0.63388939600000005</v>
      </c>
      <c r="L352" s="15">
        <f t="shared" si="66"/>
        <v>1.1084896291128745</v>
      </c>
      <c r="M352" s="15">
        <f t="shared" si="67"/>
        <v>1.1720345232321796</v>
      </c>
      <c r="N352" s="15">
        <f t="shared" si="68"/>
        <v>0.20682433881059203</v>
      </c>
      <c r="O352" s="15">
        <f t="shared" si="69"/>
        <v>0.22912339815714597</v>
      </c>
      <c r="P352" s="15">
        <f t="shared" si="70"/>
        <v>-0.32015580755549983</v>
      </c>
      <c r="Q352" s="15">
        <f t="shared" si="71"/>
        <v>-0.16780413290770754</v>
      </c>
      <c r="S352" s="15">
        <f t="shared" si="72"/>
        <v>86.617479220702577</v>
      </c>
      <c r="T352" s="15">
        <f t="shared" si="73"/>
        <v>87.940840207587314</v>
      </c>
      <c r="U352" s="15">
        <f t="shared" si="74"/>
        <v>58.192647625983753</v>
      </c>
      <c r="V352" s="15">
        <f t="shared" si="75"/>
        <v>59.061349597534218</v>
      </c>
      <c r="W352" s="15">
        <f t="shared" si="76"/>
        <v>37.442511092936961</v>
      </c>
      <c r="X352" s="15">
        <f t="shared" si="77"/>
        <v>43.336868550827909</v>
      </c>
    </row>
    <row r="353" spans="1:24" x14ac:dyDescent="0.25">
      <c r="A353" s="4">
        <v>51059421300</v>
      </c>
      <c r="B353" s="7" t="s">
        <v>333</v>
      </c>
      <c r="C353" s="29">
        <f t="array" ref="C353">SUMPRODUCT($D$8:$D$13, TRANSPOSE(S353:X353))</f>
        <v>61.871013422324083</v>
      </c>
      <c r="E353" s="46">
        <v>7</v>
      </c>
      <c r="F353" s="51">
        <v>2.6994466039999998</v>
      </c>
      <c r="G353" s="46">
        <v>1</v>
      </c>
      <c r="H353" s="46">
        <v>1</v>
      </c>
      <c r="I353" s="46">
        <v>0</v>
      </c>
      <c r="J353" s="51">
        <v>0.57000045600000004</v>
      </c>
      <c r="L353" s="15">
        <f t="shared" si="66"/>
        <v>1.1084896291128745</v>
      </c>
      <c r="M353" s="15">
        <f t="shared" si="67"/>
        <v>1.2161918244509826</v>
      </c>
      <c r="N353" s="15">
        <f t="shared" si="68"/>
        <v>0.20682433881059203</v>
      </c>
      <c r="O353" s="15">
        <f t="shared" si="69"/>
        <v>0.22912339815714597</v>
      </c>
      <c r="P353" s="15">
        <f t="shared" si="70"/>
        <v>-0.32015580755549983</v>
      </c>
      <c r="Q353" s="15">
        <f t="shared" si="71"/>
        <v>-0.22477576897679602</v>
      </c>
      <c r="S353" s="15">
        <f t="shared" si="72"/>
        <v>86.617479220702577</v>
      </c>
      <c r="T353" s="15">
        <f t="shared" si="73"/>
        <v>88.804407131930191</v>
      </c>
      <c r="U353" s="15">
        <f t="shared" si="74"/>
        <v>58.192647625983753</v>
      </c>
      <c r="V353" s="15">
        <f t="shared" si="75"/>
        <v>59.061349597534218</v>
      </c>
      <c r="W353" s="15">
        <f t="shared" si="76"/>
        <v>37.442511092936961</v>
      </c>
      <c r="X353" s="15">
        <f t="shared" si="77"/>
        <v>41.107685864856805</v>
      </c>
    </row>
    <row r="354" spans="1:24" x14ac:dyDescent="0.25">
      <c r="A354" s="4">
        <v>51059421400</v>
      </c>
      <c r="B354" s="7" t="s">
        <v>334</v>
      </c>
      <c r="C354" s="29">
        <f t="array" ref="C354">SUMPRODUCT($D$8:$D$13, TRANSPOSE(S354:X354))</f>
        <v>64.821132190492904</v>
      </c>
      <c r="E354" s="46">
        <v>7</v>
      </c>
      <c r="F354" s="51">
        <v>2.694168822</v>
      </c>
      <c r="G354" s="46">
        <v>1</v>
      </c>
      <c r="H354" s="46">
        <v>1</v>
      </c>
      <c r="I354" s="46">
        <v>50961</v>
      </c>
      <c r="J354" s="51">
        <v>0.52916708999999995</v>
      </c>
      <c r="L354" s="15">
        <f t="shared" si="66"/>
        <v>1.1084896291128745</v>
      </c>
      <c r="M354" s="15">
        <f t="shared" si="67"/>
        <v>1.2444140995777826</v>
      </c>
      <c r="N354" s="15">
        <f t="shared" si="68"/>
        <v>0.20682433881059203</v>
      </c>
      <c r="O354" s="15">
        <f t="shared" si="69"/>
        <v>0.22912339815714597</v>
      </c>
      <c r="P354" s="15">
        <f t="shared" si="70"/>
        <v>0.11245534106920985</v>
      </c>
      <c r="Q354" s="15">
        <f t="shared" si="71"/>
        <v>-0.221226716238066</v>
      </c>
      <c r="S354" s="15">
        <f t="shared" si="72"/>
        <v>86.617479220702577</v>
      </c>
      <c r="T354" s="15">
        <f t="shared" si="73"/>
        <v>89.332640184097841</v>
      </c>
      <c r="U354" s="15">
        <f t="shared" si="74"/>
        <v>58.192647625983753</v>
      </c>
      <c r="V354" s="15">
        <f t="shared" si="75"/>
        <v>59.061349597534218</v>
      </c>
      <c r="W354" s="15">
        <f t="shared" si="76"/>
        <v>54.476881113611917</v>
      </c>
      <c r="X354" s="15">
        <f t="shared" si="77"/>
        <v>41.245795401027152</v>
      </c>
    </row>
    <row r="355" spans="1:24" x14ac:dyDescent="0.25">
      <c r="A355" s="4">
        <v>51059421500</v>
      </c>
      <c r="B355" s="7" t="s">
        <v>335</v>
      </c>
      <c r="C355" s="29">
        <f t="array" ref="C355">SUMPRODUCT($D$8:$D$13, TRANSPOSE(S355:X355))</f>
        <v>61.610488768987089</v>
      </c>
      <c r="E355" s="46">
        <v>7</v>
      </c>
      <c r="F355" s="51">
        <v>2.7311132960000002</v>
      </c>
      <c r="G355" s="46">
        <v>1</v>
      </c>
      <c r="H355" s="46">
        <v>1</v>
      </c>
      <c r="I355" s="46">
        <v>0</v>
      </c>
      <c r="J355" s="51">
        <v>0.62472272200000001</v>
      </c>
      <c r="L355" s="15">
        <f t="shared" si="66"/>
        <v>1.1084896291128745</v>
      </c>
      <c r="M355" s="15">
        <f t="shared" si="67"/>
        <v>1.178370136015747</v>
      </c>
      <c r="N355" s="15">
        <f t="shared" si="68"/>
        <v>0.20682433881059203</v>
      </c>
      <c r="O355" s="15">
        <f t="shared" si="69"/>
        <v>0.22912339815714597</v>
      </c>
      <c r="P355" s="15">
        <f t="shared" si="70"/>
        <v>-0.32015580755549983</v>
      </c>
      <c r="Q355" s="15">
        <f t="shared" si="71"/>
        <v>-0.24607008540917694</v>
      </c>
      <c r="S355" s="15">
        <f t="shared" si="72"/>
        <v>86.617479220702577</v>
      </c>
      <c r="T355" s="15">
        <f t="shared" si="73"/>
        <v>88.06754609724787</v>
      </c>
      <c r="U355" s="15">
        <f t="shared" si="74"/>
        <v>58.192647625983753</v>
      </c>
      <c r="V355" s="15">
        <f t="shared" si="75"/>
        <v>59.061349597534218</v>
      </c>
      <c r="W355" s="15">
        <f t="shared" si="76"/>
        <v>37.442511092936961</v>
      </c>
      <c r="X355" s="15">
        <f t="shared" si="77"/>
        <v>40.281398979517149</v>
      </c>
    </row>
    <row r="356" spans="1:24" x14ac:dyDescent="0.25">
      <c r="A356" s="4">
        <v>51059421600</v>
      </c>
      <c r="B356" s="7" t="s">
        <v>336</v>
      </c>
      <c r="C356" s="29">
        <f t="array" ref="C356">SUMPRODUCT($D$8:$D$13, TRANSPOSE(S356:X356))</f>
        <v>57.95214416750585</v>
      </c>
      <c r="E356" s="46">
        <v>4</v>
      </c>
      <c r="F356" s="51">
        <v>2.626668768</v>
      </c>
      <c r="G356" s="46">
        <v>1</v>
      </c>
      <c r="H356" s="46">
        <v>1</v>
      </c>
      <c r="I356" s="46">
        <v>0</v>
      </c>
      <c r="J356" s="51">
        <v>0.64694496199999996</v>
      </c>
      <c r="L356" s="15">
        <f t="shared" si="66"/>
        <v>0.31169742303739328</v>
      </c>
      <c r="M356" s="15">
        <f t="shared" si="67"/>
        <v>1.1630110747222504</v>
      </c>
      <c r="N356" s="15">
        <f t="shared" si="68"/>
        <v>0.20682433881059203</v>
      </c>
      <c r="O356" s="15">
        <f t="shared" si="69"/>
        <v>0.22912339815714597</v>
      </c>
      <c r="P356" s="15">
        <f t="shared" si="70"/>
        <v>-0.32015580755549983</v>
      </c>
      <c r="Q356" s="15">
        <f t="shared" si="71"/>
        <v>-0.17583619963220201</v>
      </c>
      <c r="S356" s="15">
        <f t="shared" si="72"/>
        <v>62.236475670955549</v>
      </c>
      <c r="T356" s="15">
        <f t="shared" si="73"/>
        <v>87.758749542878604</v>
      </c>
      <c r="U356" s="15">
        <f t="shared" si="74"/>
        <v>58.192647625983753</v>
      </c>
      <c r="V356" s="15">
        <f t="shared" si="75"/>
        <v>59.061349597534218</v>
      </c>
      <c r="W356" s="15">
        <f t="shared" si="76"/>
        <v>37.442511092936961</v>
      </c>
      <c r="X356" s="15">
        <f t="shared" si="77"/>
        <v>43.021131474746035</v>
      </c>
    </row>
    <row r="357" spans="1:24" x14ac:dyDescent="0.25">
      <c r="A357" s="4">
        <v>51059421701</v>
      </c>
      <c r="B357" s="7" t="s">
        <v>337</v>
      </c>
      <c r="C357" s="29">
        <f t="array" ref="C357">SUMPRODUCT($D$8:$D$13, TRANSPOSE(S357:X357))</f>
        <v>56.199724868523738</v>
      </c>
      <c r="E357" s="46">
        <v>3</v>
      </c>
      <c r="F357" s="51">
        <v>2.6136132019999998</v>
      </c>
      <c r="G357" s="46">
        <v>1</v>
      </c>
      <c r="H357" s="46">
        <v>1</v>
      </c>
      <c r="I357" s="46">
        <v>0</v>
      </c>
      <c r="J357" s="51">
        <v>0.67944498799999997</v>
      </c>
      <c r="L357" s="15">
        <f t="shared" si="66"/>
        <v>4.6100021012232886E-2</v>
      </c>
      <c r="M357" s="15">
        <f t="shared" si="67"/>
        <v>1.1405484475805117</v>
      </c>
      <c r="N357" s="15">
        <f t="shared" si="68"/>
        <v>0.20682433881059203</v>
      </c>
      <c r="O357" s="15">
        <f t="shared" si="69"/>
        <v>0.22912339815714597</v>
      </c>
      <c r="P357" s="15">
        <f t="shared" si="70"/>
        <v>-0.32015580755549983</v>
      </c>
      <c r="Q357" s="15">
        <f t="shared" si="71"/>
        <v>-0.16705696391007999</v>
      </c>
      <c r="S357" s="15">
        <f t="shared" si="72"/>
        <v>51.838473536880429</v>
      </c>
      <c r="T357" s="15">
        <f t="shared" si="73"/>
        <v>87.297105962737533</v>
      </c>
      <c r="U357" s="15">
        <f t="shared" si="74"/>
        <v>58.192647625983753</v>
      </c>
      <c r="V357" s="15">
        <f t="shared" si="75"/>
        <v>59.061349597534218</v>
      </c>
      <c r="W357" s="15">
        <f t="shared" si="76"/>
        <v>37.442511092936961</v>
      </c>
      <c r="X357" s="15">
        <f t="shared" si="77"/>
        <v>43.36626139506955</v>
      </c>
    </row>
    <row r="358" spans="1:24" x14ac:dyDescent="0.25">
      <c r="A358" s="4">
        <v>51059421702</v>
      </c>
      <c r="B358" s="7" t="s">
        <v>338</v>
      </c>
      <c r="C358" s="29">
        <f t="array" ref="C358">SUMPRODUCT($D$8:$D$13, TRANSPOSE(S358:X358))</f>
        <v>57.878149981586382</v>
      </c>
      <c r="E358" s="46">
        <v>4</v>
      </c>
      <c r="F358" s="51">
        <v>2.6077798639999998</v>
      </c>
      <c r="G358" s="46">
        <v>1</v>
      </c>
      <c r="H358" s="46">
        <v>1</v>
      </c>
      <c r="I358" s="46">
        <v>0</v>
      </c>
      <c r="J358" s="51">
        <v>0.71250057</v>
      </c>
      <c r="L358" s="15">
        <f t="shared" si="66"/>
        <v>0.31169742303739328</v>
      </c>
      <c r="M358" s="15">
        <f t="shared" si="67"/>
        <v>1.1177018439064355</v>
      </c>
      <c r="N358" s="15">
        <f t="shared" si="68"/>
        <v>0.20682433881059203</v>
      </c>
      <c r="O358" s="15">
        <f t="shared" si="69"/>
        <v>0.22912339815714597</v>
      </c>
      <c r="P358" s="15">
        <f t="shared" si="70"/>
        <v>-0.32015580755549983</v>
      </c>
      <c r="Q358" s="15">
        <f t="shared" si="71"/>
        <v>-0.16313432667253619</v>
      </c>
      <c r="S358" s="15">
        <f t="shared" si="72"/>
        <v>62.236475670955549</v>
      </c>
      <c r="T358" s="15">
        <f t="shared" si="73"/>
        <v>86.815282250569808</v>
      </c>
      <c r="U358" s="15">
        <f t="shared" si="74"/>
        <v>58.192647625983753</v>
      </c>
      <c r="V358" s="15">
        <f t="shared" si="75"/>
        <v>59.061349597534218</v>
      </c>
      <c r="W358" s="15">
        <f t="shared" si="76"/>
        <v>37.442511092936961</v>
      </c>
      <c r="X358" s="15">
        <f t="shared" si="77"/>
        <v>43.52063365153802</v>
      </c>
    </row>
    <row r="359" spans="1:24" x14ac:dyDescent="0.25">
      <c r="A359" s="4">
        <v>51059421800</v>
      </c>
      <c r="B359" s="7" t="s">
        <v>339</v>
      </c>
      <c r="C359" s="29">
        <f t="array" ref="C359">SUMPRODUCT($D$8:$D$13, TRANSPOSE(S359:X359))</f>
        <v>56.352585185167193</v>
      </c>
      <c r="E359" s="46">
        <v>3</v>
      </c>
      <c r="F359" s="51">
        <v>2.5775020620000002</v>
      </c>
      <c r="G359" s="46">
        <v>1</v>
      </c>
      <c r="H359" s="46">
        <v>1</v>
      </c>
      <c r="I359" s="46">
        <v>0</v>
      </c>
      <c r="J359" s="51">
        <v>0.68222276800000003</v>
      </c>
      <c r="L359" s="15">
        <f t="shared" si="66"/>
        <v>4.6100021012232886E-2</v>
      </c>
      <c r="M359" s="15">
        <f t="shared" si="67"/>
        <v>1.1386285649188246</v>
      </c>
      <c r="N359" s="15">
        <f t="shared" si="68"/>
        <v>0.20682433881059203</v>
      </c>
      <c r="O359" s="15">
        <f t="shared" si="69"/>
        <v>0.22912339815714597</v>
      </c>
      <c r="P359" s="15">
        <f t="shared" si="70"/>
        <v>-0.32015580755549983</v>
      </c>
      <c r="Q359" s="15">
        <f t="shared" si="71"/>
        <v>-0.14277397148719001</v>
      </c>
      <c r="S359" s="15">
        <f t="shared" si="72"/>
        <v>51.838473536880429</v>
      </c>
      <c r="T359" s="15">
        <f t="shared" si="73"/>
        <v>87.257094547780383</v>
      </c>
      <c r="U359" s="15">
        <f t="shared" si="74"/>
        <v>58.192647625983753</v>
      </c>
      <c r="V359" s="15">
        <f t="shared" si="75"/>
        <v>59.061349597534218</v>
      </c>
      <c r="W359" s="15">
        <f t="shared" si="76"/>
        <v>37.442511092936961</v>
      </c>
      <c r="X359" s="15">
        <f t="shared" si="77"/>
        <v>44.323434709887465</v>
      </c>
    </row>
    <row r="360" spans="1:24" x14ac:dyDescent="0.25">
      <c r="A360" s="4">
        <v>51059421900</v>
      </c>
      <c r="B360" s="7" t="s">
        <v>340</v>
      </c>
      <c r="C360" s="29">
        <f t="array" ref="C360">SUMPRODUCT($D$8:$D$13, TRANSPOSE(S360:X360))</f>
        <v>44.599780808396282</v>
      </c>
      <c r="E360" s="46">
        <v>1</v>
      </c>
      <c r="F360" s="51">
        <v>2.6533354560000002</v>
      </c>
      <c r="G360" s="46">
        <v>1</v>
      </c>
      <c r="H360" s="46">
        <v>0</v>
      </c>
      <c r="I360" s="46">
        <v>0</v>
      </c>
      <c r="J360" s="51">
        <v>0.60194492600000005</v>
      </c>
      <c r="L360" s="15">
        <f t="shared" si="66"/>
        <v>-0.4850947830380879</v>
      </c>
      <c r="M360" s="15">
        <f t="shared" si="67"/>
        <v>1.1941131738415811</v>
      </c>
      <c r="N360" s="15">
        <f t="shared" si="68"/>
        <v>0.20682433881059203</v>
      </c>
      <c r="O360" s="15">
        <f t="shared" si="69"/>
        <v>-1.2880235472792341</v>
      </c>
      <c r="P360" s="15">
        <f t="shared" si="70"/>
        <v>-0.32015580755549983</v>
      </c>
      <c r="Q360" s="15">
        <f t="shared" si="71"/>
        <v>-0.19376825557525951</v>
      </c>
      <c r="S360" s="15">
        <f t="shared" si="72"/>
        <v>31.380455627597957</v>
      </c>
      <c r="T360" s="15">
        <f t="shared" si="73"/>
        <v>88.378314966505727</v>
      </c>
      <c r="U360" s="15">
        <f t="shared" si="74"/>
        <v>58.192647625983753</v>
      </c>
      <c r="V360" s="15">
        <f t="shared" si="75"/>
        <v>9.886888324055791</v>
      </c>
      <c r="W360" s="15">
        <f t="shared" si="76"/>
        <v>37.442511092936961</v>
      </c>
      <c r="X360" s="15">
        <f t="shared" si="77"/>
        <v>42.317867213297546</v>
      </c>
    </row>
    <row r="361" spans="1:24" x14ac:dyDescent="0.25">
      <c r="A361" s="4">
        <v>51059422000</v>
      </c>
      <c r="B361" s="7" t="s">
        <v>341</v>
      </c>
      <c r="C361" s="29">
        <f t="array" ref="C361">SUMPRODUCT($D$8:$D$13, TRANSPOSE(S361:X361))</f>
        <v>55.851672301637464</v>
      </c>
      <c r="E361" s="46">
        <v>1</v>
      </c>
      <c r="F361" s="51">
        <v>2.4891686580000001</v>
      </c>
      <c r="G361" s="46">
        <v>1</v>
      </c>
      <c r="H361" s="46">
        <v>0</v>
      </c>
      <c r="I361" s="46">
        <v>427883</v>
      </c>
      <c r="J361" s="51">
        <v>0.55361155399999995</v>
      </c>
      <c r="L361" s="15">
        <f t="shared" si="66"/>
        <v>-0.4850947830380879</v>
      </c>
      <c r="M361" s="15">
        <f t="shared" si="67"/>
        <v>1.2275191321549364</v>
      </c>
      <c r="N361" s="15">
        <f t="shared" si="68"/>
        <v>0.20682433881059203</v>
      </c>
      <c r="O361" s="15">
        <f t="shared" si="69"/>
        <v>-1.2880235472792341</v>
      </c>
      <c r="P361" s="15">
        <f t="shared" si="70"/>
        <v>3.3121700123261082</v>
      </c>
      <c r="Q361" s="15">
        <f t="shared" si="71"/>
        <v>-8.337403617581228E-2</v>
      </c>
      <c r="S361" s="15">
        <f t="shared" si="72"/>
        <v>31.380455627597957</v>
      </c>
      <c r="T361" s="15">
        <f t="shared" si="73"/>
        <v>89.018623228909348</v>
      </c>
      <c r="U361" s="15">
        <f t="shared" si="74"/>
        <v>58.192647625983753</v>
      </c>
      <c r="V361" s="15">
        <f t="shared" si="75"/>
        <v>9.886888324055791</v>
      </c>
      <c r="W361" s="15">
        <f t="shared" si="76"/>
        <v>99.95371236582848</v>
      </c>
      <c r="X361" s="15">
        <f t="shared" si="77"/>
        <v>46.677706637449454</v>
      </c>
    </row>
    <row r="362" spans="1:24" x14ac:dyDescent="0.25">
      <c r="A362" s="4">
        <v>51059422101</v>
      </c>
      <c r="B362" s="7" t="s">
        <v>342</v>
      </c>
      <c r="C362" s="29">
        <f t="array" ref="C362">SUMPRODUCT($D$8:$D$13, TRANSPOSE(S362:X362))</f>
        <v>44.142759789743408</v>
      </c>
      <c r="E362" s="46">
        <v>0</v>
      </c>
      <c r="F362" s="51">
        <v>2.4352797260000001</v>
      </c>
      <c r="G362" s="46">
        <v>1</v>
      </c>
      <c r="H362" s="46">
        <v>0</v>
      </c>
      <c r="I362" s="46">
        <v>0</v>
      </c>
      <c r="J362" s="51">
        <v>0.58750047000000005</v>
      </c>
      <c r="L362" s="15">
        <f t="shared" si="66"/>
        <v>-0.75069218506324831</v>
      </c>
      <c r="M362" s="15">
        <f t="shared" si="67"/>
        <v>1.204096563682354</v>
      </c>
      <c r="N362" s="15">
        <f t="shared" si="68"/>
        <v>0.20682433881059203</v>
      </c>
      <c r="O362" s="15">
        <f t="shared" si="69"/>
        <v>-1.2880235472792341</v>
      </c>
      <c r="P362" s="15">
        <f t="shared" si="70"/>
        <v>-0.32015580755549983</v>
      </c>
      <c r="Q362" s="15">
        <f t="shared" si="71"/>
        <v>-4.7136339790883768E-2</v>
      </c>
      <c r="S362" s="15">
        <f t="shared" si="72"/>
        <v>22.64189636570033</v>
      </c>
      <c r="T362" s="15">
        <f t="shared" si="73"/>
        <v>88.572387102312106</v>
      </c>
      <c r="U362" s="15">
        <f t="shared" si="74"/>
        <v>58.192647625983753</v>
      </c>
      <c r="V362" s="15">
        <f t="shared" si="75"/>
        <v>9.886888324055791</v>
      </c>
      <c r="W362" s="15">
        <f t="shared" si="76"/>
        <v>37.442511092936961</v>
      </c>
      <c r="X362" s="15">
        <f t="shared" si="77"/>
        <v>48.120228227471536</v>
      </c>
    </row>
    <row r="363" spans="1:24" x14ac:dyDescent="0.25">
      <c r="A363" s="4">
        <v>51059422102</v>
      </c>
      <c r="B363" s="7" t="s">
        <v>343</v>
      </c>
      <c r="C363" s="29">
        <f t="array" ref="C363">SUMPRODUCT($D$8:$D$13, TRANSPOSE(S363:X363))</f>
        <v>45.007641825429751</v>
      </c>
      <c r="E363" s="46">
        <v>0</v>
      </c>
      <c r="F363" s="51">
        <v>2.4163908219999999</v>
      </c>
      <c r="G363" s="46">
        <v>1</v>
      </c>
      <c r="H363" s="46">
        <v>0</v>
      </c>
      <c r="I363" s="46">
        <v>16475</v>
      </c>
      <c r="J363" s="51">
        <v>0.64027829000000003</v>
      </c>
      <c r="L363" s="15">
        <f t="shared" si="66"/>
        <v>-0.75069218506324831</v>
      </c>
      <c r="M363" s="15">
        <f t="shared" si="67"/>
        <v>1.1676187931102995</v>
      </c>
      <c r="N363" s="15">
        <f t="shared" si="68"/>
        <v>0.20682433881059203</v>
      </c>
      <c r="O363" s="15">
        <f t="shared" si="69"/>
        <v>-1.2880235472792341</v>
      </c>
      <c r="P363" s="15">
        <f t="shared" si="70"/>
        <v>-0.18029849169450626</v>
      </c>
      <c r="Q363" s="15">
        <f t="shared" si="71"/>
        <v>-3.4434466831217966E-2</v>
      </c>
      <c r="S363" s="15">
        <f t="shared" si="72"/>
        <v>22.64189636570033</v>
      </c>
      <c r="T363" s="15">
        <f t="shared" si="73"/>
        <v>87.851971690572427</v>
      </c>
      <c r="U363" s="15">
        <f t="shared" si="74"/>
        <v>58.192647625983753</v>
      </c>
      <c r="V363" s="15">
        <f t="shared" si="75"/>
        <v>9.886888324055791</v>
      </c>
      <c r="W363" s="15">
        <f t="shared" si="76"/>
        <v>42.845911986085333</v>
      </c>
      <c r="X363" s="15">
        <f t="shared" si="77"/>
        <v>48.626534960180891</v>
      </c>
    </row>
    <row r="364" spans="1:24" x14ac:dyDescent="0.25">
      <c r="A364" s="4">
        <v>51059422201</v>
      </c>
      <c r="B364" s="7" t="s">
        <v>344</v>
      </c>
      <c r="C364" s="29">
        <f t="array" ref="C364">SUMPRODUCT($D$8:$D$13, TRANSPOSE(S364:X364))</f>
        <v>45.575405326367729</v>
      </c>
      <c r="E364" s="46">
        <v>1</v>
      </c>
      <c r="F364" s="51">
        <v>2.430835278</v>
      </c>
      <c r="G364" s="46">
        <v>1</v>
      </c>
      <c r="H364" s="46">
        <v>0</v>
      </c>
      <c r="I364" s="46">
        <v>0</v>
      </c>
      <c r="J364" s="51">
        <v>0.60694493000000005</v>
      </c>
      <c r="L364" s="15">
        <f t="shared" si="66"/>
        <v>-0.4850947830380879</v>
      </c>
      <c r="M364" s="15">
        <f t="shared" si="67"/>
        <v>1.1906573850505444</v>
      </c>
      <c r="N364" s="15">
        <f t="shared" si="68"/>
        <v>0.20682433881059203</v>
      </c>
      <c r="O364" s="15">
        <f t="shared" si="69"/>
        <v>-1.2880235472792341</v>
      </c>
      <c r="P364" s="15">
        <f t="shared" si="70"/>
        <v>-0.32015580755549983</v>
      </c>
      <c r="Q364" s="15">
        <f t="shared" si="71"/>
        <v>-4.4147663800374132E-2</v>
      </c>
      <c r="S364" s="15">
        <f t="shared" si="72"/>
        <v>31.380455627597957</v>
      </c>
      <c r="T364" s="15">
        <f t="shared" si="73"/>
        <v>88.310594308707806</v>
      </c>
      <c r="U364" s="15">
        <f t="shared" si="74"/>
        <v>58.192647625983753</v>
      </c>
      <c r="V364" s="15">
        <f t="shared" si="75"/>
        <v>9.886888324055791</v>
      </c>
      <c r="W364" s="15">
        <f t="shared" si="76"/>
        <v>37.442511092936961</v>
      </c>
      <c r="X364" s="15">
        <f t="shared" si="77"/>
        <v>48.239334978924134</v>
      </c>
    </row>
    <row r="365" spans="1:24" x14ac:dyDescent="0.25">
      <c r="A365" s="4">
        <v>51059422202</v>
      </c>
      <c r="B365" s="7" t="s">
        <v>345</v>
      </c>
      <c r="C365" s="29">
        <f t="array" ref="C365">SUMPRODUCT($D$8:$D$13, TRANSPOSE(S365:X365))</f>
        <v>45.89099142503354</v>
      </c>
      <c r="E365" s="46">
        <v>0</v>
      </c>
      <c r="F365" s="51">
        <v>2.4438908439999998</v>
      </c>
      <c r="G365" s="46">
        <v>1</v>
      </c>
      <c r="H365" s="46">
        <v>0</v>
      </c>
      <c r="I365" s="46">
        <v>33598</v>
      </c>
      <c r="J365" s="51">
        <v>0.62027827400000002</v>
      </c>
      <c r="L365" s="15">
        <f t="shared" si="66"/>
        <v>-0.75069218506324831</v>
      </c>
      <c r="M365" s="15">
        <f t="shared" si="67"/>
        <v>1.1814419482744465</v>
      </c>
      <c r="N365" s="15">
        <f t="shared" si="68"/>
        <v>0.20682433881059203</v>
      </c>
      <c r="O365" s="15">
        <f t="shared" si="69"/>
        <v>-1.2880235472792341</v>
      </c>
      <c r="P365" s="15">
        <f t="shared" si="70"/>
        <v>-3.4940262894033298E-2</v>
      </c>
      <c r="Q365" s="15">
        <f t="shared" si="71"/>
        <v>-5.2926899522495852E-2</v>
      </c>
      <c r="S365" s="15">
        <f t="shared" si="72"/>
        <v>22.64189636570033</v>
      </c>
      <c r="T365" s="15">
        <f t="shared" si="73"/>
        <v>88.128639896301493</v>
      </c>
      <c r="U365" s="15">
        <f t="shared" si="74"/>
        <v>58.192647625983753</v>
      </c>
      <c r="V365" s="15">
        <f t="shared" si="75"/>
        <v>9.886888324055791</v>
      </c>
      <c r="W365" s="15">
        <f t="shared" si="76"/>
        <v>48.606368752698415</v>
      </c>
      <c r="X365" s="15">
        <f t="shared" si="77"/>
        <v>47.889507585461466</v>
      </c>
    </row>
    <row r="366" spans="1:24" x14ac:dyDescent="0.25">
      <c r="A366" s="4">
        <v>51059422301</v>
      </c>
      <c r="B366" s="7" t="s">
        <v>346</v>
      </c>
      <c r="C366" s="29">
        <f t="array" ref="C366">SUMPRODUCT($D$8:$D$13, TRANSPOSE(S366:X366))</f>
        <v>62.337744938265473</v>
      </c>
      <c r="E366" s="46">
        <v>7</v>
      </c>
      <c r="F366" s="51">
        <v>2.600557636</v>
      </c>
      <c r="G366" s="46">
        <v>1</v>
      </c>
      <c r="H366" s="46">
        <v>1</v>
      </c>
      <c r="I366" s="46">
        <v>0</v>
      </c>
      <c r="J366" s="51">
        <v>0.55500044400000004</v>
      </c>
      <c r="L366" s="15">
        <f t="shared" si="66"/>
        <v>1.1084896291128745</v>
      </c>
      <c r="M366" s="15">
        <f t="shared" si="67"/>
        <v>1.2265591908240927</v>
      </c>
      <c r="N366" s="15">
        <f t="shared" si="68"/>
        <v>0.20682433881059203</v>
      </c>
      <c r="O366" s="15">
        <f t="shared" si="69"/>
        <v>0.22912339815714597</v>
      </c>
      <c r="P366" s="15">
        <f t="shared" si="70"/>
        <v>-0.32015580755549983</v>
      </c>
      <c r="Q366" s="15">
        <f t="shared" si="71"/>
        <v>-0.15827772818795827</v>
      </c>
      <c r="S366" s="15">
        <f t="shared" si="72"/>
        <v>86.617479220702577</v>
      </c>
      <c r="T366" s="15">
        <f t="shared" si="73"/>
        <v>89.00058423018173</v>
      </c>
      <c r="U366" s="15">
        <f t="shared" si="74"/>
        <v>58.192647625983753</v>
      </c>
      <c r="V366" s="15">
        <f t="shared" si="75"/>
        <v>59.061349597534218</v>
      </c>
      <c r="W366" s="15">
        <f t="shared" si="76"/>
        <v>37.442511092936961</v>
      </c>
      <c r="X366" s="15">
        <f t="shared" si="77"/>
        <v>43.711897862253615</v>
      </c>
    </row>
    <row r="367" spans="1:24" x14ac:dyDescent="0.25">
      <c r="A367" s="4">
        <v>51059422302</v>
      </c>
      <c r="B367" s="7" t="s">
        <v>347</v>
      </c>
      <c r="C367" s="29">
        <f t="array" ref="C367">SUMPRODUCT($D$8:$D$13, TRANSPOSE(S367:X367))</f>
        <v>62.987741215009052</v>
      </c>
      <c r="E367" s="46">
        <v>8</v>
      </c>
      <c r="F367" s="51">
        <v>2.6261132119999999</v>
      </c>
      <c r="G367" s="46">
        <v>1</v>
      </c>
      <c r="H367" s="46">
        <v>1</v>
      </c>
      <c r="I367" s="46">
        <v>0</v>
      </c>
      <c r="J367" s="51">
        <v>0.58055601999999995</v>
      </c>
      <c r="L367" s="15">
        <f t="shared" si="66"/>
        <v>1.3740870311380349</v>
      </c>
      <c r="M367" s="15">
        <f t="shared" si="67"/>
        <v>1.2088962703365718</v>
      </c>
      <c r="N367" s="15">
        <f t="shared" si="68"/>
        <v>0.20682433881059203</v>
      </c>
      <c r="O367" s="15">
        <f t="shared" si="69"/>
        <v>0.22912339815714597</v>
      </c>
      <c r="P367" s="15">
        <f t="shared" si="70"/>
        <v>-0.32015580755549983</v>
      </c>
      <c r="Q367" s="15">
        <f t="shared" si="71"/>
        <v>-0.17546261513338823</v>
      </c>
      <c r="S367" s="15">
        <f t="shared" si="72"/>
        <v>91.529266743140909</v>
      </c>
      <c r="T367" s="15">
        <f t="shared" si="73"/>
        <v>88.664865038683359</v>
      </c>
      <c r="U367" s="15">
        <f t="shared" si="74"/>
        <v>58.192647625983753</v>
      </c>
      <c r="V367" s="15">
        <f t="shared" si="75"/>
        <v>59.061349597534218</v>
      </c>
      <c r="W367" s="15">
        <f t="shared" si="76"/>
        <v>37.442511092936961</v>
      </c>
      <c r="X367" s="15">
        <f t="shared" si="77"/>
        <v>43.035807191775106</v>
      </c>
    </row>
    <row r="368" spans="1:24" x14ac:dyDescent="0.25">
      <c r="A368" s="4">
        <v>51059422401</v>
      </c>
      <c r="B368" s="7" t="s">
        <v>348</v>
      </c>
      <c r="C368" s="29">
        <f t="array" ref="C368">SUMPRODUCT($D$8:$D$13, TRANSPOSE(S368:X368))</f>
        <v>62.13681022475059</v>
      </c>
      <c r="E368" s="46">
        <v>7</v>
      </c>
      <c r="F368" s="51">
        <v>2.618613206</v>
      </c>
      <c r="G368" s="46">
        <v>1</v>
      </c>
      <c r="H368" s="46">
        <v>1</v>
      </c>
      <c r="I368" s="46">
        <v>0</v>
      </c>
      <c r="J368" s="51">
        <v>0.60972271</v>
      </c>
      <c r="L368" s="15">
        <f t="shared" si="66"/>
        <v>1.1084896291128745</v>
      </c>
      <c r="M368" s="15">
        <f t="shared" si="67"/>
        <v>1.1887375023888573</v>
      </c>
      <c r="N368" s="15">
        <f t="shared" si="68"/>
        <v>0.20682433881059203</v>
      </c>
      <c r="O368" s="15">
        <f t="shared" si="69"/>
        <v>0.22912339815714597</v>
      </c>
      <c r="P368" s="15">
        <f t="shared" si="70"/>
        <v>-0.32015580755549983</v>
      </c>
      <c r="Q368" s="15">
        <f t="shared" si="71"/>
        <v>-0.17041922439940341</v>
      </c>
      <c r="S368" s="15">
        <f t="shared" si="72"/>
        <v>86.617479220702577</v>
      </c>
      <c r="T368" s="15">
        <f t="shared" si="73"/>
        <v>88.272851091488221</v>
      </c>
      <c r="U368" s="15">
        <f t="shared" si="74"/>
        <v>58.192647625983753</v>
      </c>
      <c r="V368" s="15">
        <f t="shared" si="75"/>
        <v>59.061349597534218</v>
      </c>
      <c r="W368" s="15">
        <f t="shared" si="76"/>
        <v>37.442511092936961</v>
      </c>
      <c r="X368" s="15">
        <f t="shared" si="77"/>
        <v>43.234022719857826</v>
      </c>
    </row>
    <row r="369" spans="1:24" x14ac:dyDescent="0.25">
      <c r="A369" s="4">
        <v>51059422402</v>
      </c>
      <c r="B369" s="7" t="s">
        <v>349</v>
      </c>
      <c r="C369" s="29">
        <f t="array" ref="C369">SUMPRODUCT($D$8:$D$13, TRANSPOSE(S369:X369))</f>
        <v>62.046644794950474</v>
      </c>
      <c r="E369" s="46">
        <v>7</v>
      </c>
      <c r="F369" s="51">
        <v>2.6369465540000001</v>
      </c>
      <c r="G369" s="46">
        <v>1</v>
      </c>
      <c r="H369" s="46">
        <v>1</v>
      </c>
      <c r="I369" s="46">
        <v>0</v>
      </c>
      <c r="J369" s="51">
        <v>0.61388938000000004</v>
      </c>
      <c r="L369" s="15">
        <f t="shared" si="66"/>
        <v>1.1084896291128745</v>
      </c>
      <c r="M369" s="15">
        <f t="shared" si="67"/>
        <v>1.1858576783963266</v>
      </c>
      <c r="N369" s="15">
        <f t="shared" si="68"/>
        <v>0.20682433881059203</v>
      </c>
      <c r="O369" s="15">
        <f t="shared" si="69"/>
        <v>0.22912339815714597</v>
      </c>
      <c r="P369" s="15">
        <f t="shared" si="70"/>
        <v>-0.32015580755549983</v>
      </c>
      <c r="Q369" s="15">
        <f t="shared" si="71"/>
        <v>-0.18274751286025542</v>
      </c>
      <c r="S369" s="15">
        <f t="shared" si="72"/>
        <v>86.617479220702577</v>
      </c>
      <c r="T369" s="15">
        <f t="shared" si="73"/>
        <v>88.216074552816167</v>
      </c>
      <c r="U369" s="15">
        <f t="shared" si="74"/>
        <v>58.192647625983753</v>
      </c>
      <c r="V369" s="15">
        <f t="shared" si="75"/>
        <v>59.061349597534218</v>
      </c>
      <c r="W369" s="15">
        <f t="shared" si="76"/>
        <v>37.442511092936961</v>
      </c>
      <c r="X369" s="15">
        <f t="shared" si="77"/>
        <v>42.74980667972919</v>
      </c>
    </row>
    <row r="370" spans="1:24" x14ac:dyDescent="0.25">
      <c r="A370" s="4">
        <v>51059422403</v>
      </c>
      <c r="B370" s="7" t="s">
        <v>350</v>
      </c>
      <c r="C370" s="29">
        <f t="array" ref="C370">SUMPRODUCT($D$8:$D$13, TRANSPOSE(S370:X370))</f>
        <v>62.11394454843132</v>
      </c>
      <c r="E370" s="46">
        <v>7</v>
      </c>
      <c r="F370" s="51">
        <v>2.658613238</v>
      </c>
      <c r="G370" s="46">
        <v>1</v>
      </c>
      <c r="H370" s="46">
        <v>1</v>
      </c>
      <c r="I370" s="46">
        <v>0</v>
      </c>
      <c r="J370" s="51">
        <v>0.54027820999999998</v>
      </c>
      <c r="L370" s="15">
        <f t="shared" si="66"/>
        <v>1.1084896291128745</v>
      </c>
      <c r="M370" s="15">
        <f t="shared" si="67"/>
        <v>1.2367345689310345</v>
      </c>
      <c r="N370" s="15">
        <f t="shared" si="68"/>
        <v>0.20682433881059203</v>
      </c>
      <c r="O370" s="15">
        <f t="shared" si="69"/>
        <v>0.22912339815714597</v>
      </c>
      <c r="P370" s="15">
        <f t="shared" si="70"/>
        <v>-0.32015580755549983</v>
      </c>
      <c r="Q370" s="15">
        <f t="shared" si="71"/>
        <v>-0.19731730831398953</v>
      </c>
      <c r="S370" s="15">
        <f t="shared" si="72"/>
        <v>86.617479220702577</v>
      </c>
      <c r="T370" s="15">
        <f t="shared" si="73"/>
        <v>89.190717977091069</v>
      </c>
      <c r="U370" s="15">
        <f t="shared" si="74"/>
        <v>58.192647625983753</v>
      </c>
      <c r="V370" s="15">
        <f t="shared" si="75"/>
        <v>59.061349597534218</v>
      </c>
      <c r="W370" s="15">
        <f t="shared" si="76"/>
        <v>37.442511092936961</v>
      </c>
      <c r="X370" s="15">
        <f t="shared" si="77"/>
        <v>42.178961776339307</v>
      </c>
    </row>
    <row r="371" spans="1:24" x14ac:dyDescent="0.25">
      <c r="A371" s="4">
        <v>51059430101</v>
      </c>
      <c r="B371" s="7" t="s">
        <v>351</v>
      </c>
      <c r="C371" s="29">
        <f t="array" ref="C371">SUMPRODUCT($D$8:$D$13, TRANSPOSE(S371:X371))</f>
        <v>59.854127969634511</v>
      </c>
      <c r="E371" s="46">
        <v>7</v>
      </c>
      <c r="F371" s="51">
        <v>2.6308354380000001</v>
      </c>
      <c r="G371" s="46">
        <v>2</v>
      </c>
      <c r="H371" s="46">
        <v>0</v>
      </c>
      <c r="I371" s="46">
        <v>0</v>
      </c>
      <c r="J371" s="51">
        <v>0.70111167200000002</v>
      </c>
      <c r="L371" s="15">
        <f t="shared" si="66"/>
        <v>1.1084896291128745</v>
      </c>
      <c r="M371" s="15">
        <f t="shared" si="67"/>
        <v>1.1255733628193523</v>
      </c>
      <c r="N371" s="15">
        <f t="shared" si="68"/>
        <v>1.6730474395979487</v>
      </c>
      <c r="O371" s="15">
        <f t="shared" si="69"/>
        <v>-1.2880235472792341</v>
      </c>
      <c r="P371" s="15">
        <f t="shared" si="70"/>
        <v>-0.32015580755549983</v>
      </c>
      <c r="Q371" s="15">
        <f t="shared" si="71"/>
        <v>-0.17863808337330475</v>
      </c>
      <c r="S371" s="15">
        <f t="shared" si="72"/>
        <v>86.617479220702577</v>
      </c>
      <c r="T371" s="15">
        <f t="shared" si="73"/>
        <v>86.982692587591643</v>
      </c>
      <c r="U371" s="15">
        <f t="shared" si="74"/>
        <v>95.284102130601454</v>
      </c>
      <c r="V371" s="15">
        <f t="shared" si="75"/>
        <v>9.886888324055791</v>
      </c>
      <c r="W371" s="15">
        <f t="shared" si="76"/>
        <v>37.442511092936961</v>
      </c>
      <c r="X371" s="15">
        <f t="shared" si="77"/>
        <v>42.911094461918665</v>
      </c>
    </row>
    <row r="372" spans="1:24" x14ac:dyDescent="0.25">
      <c r="A372" s="4">
        <v>51059430102</v>
      </c>
      <c r="B372" s="7" t="s">
        <v>352</v>
      </c>
      <c r="C372" s="29">
        <f t="array" ref="C372">SUMPRODUCT($D$8:$D$13, TRANSPOSE(S372:X372))</f>
        <v>58.624839714331436</v>
      </c>
      <c r="E372" s="46">
        <v>6</v>
      </c>
      <c r="F372" s="51">
        <v>2.66250213</v>
      </c>
      <c r="G372" s="46">
        <v>2</v>
      </c>
      <c r="H372" s="46">
        <v>0</v>
      </c>
      <c r="I372" s="46">
        <v>0</v>
      </c>
      <c r="J372" s="51">
        <v>0.69833389199999996</v>
      </c>
      <c r="L372" s="15">
        <f t="shared" si="66"/>
        <v>0.84289222708771405</v>
      </c>
      <c r="M372" s="15">
        <f t="shared" si="67"/>
        <v>1.1274932454810396</v>
      </c>
      <c r="N372" s="15">
        <f t="shared" si="68"/>
        <v>1.6730474395979487</v>
      </c>
      <c r="O372" s="15">
        <f t="shared" si="69"/>
        <v>-1.2880235472792341</v>
      </c>
      <c r="P372" s="15">
        <f t="shared" si="70"/>
        <v>-0.32015580755549983</v>
      </c>
      <c r="Q372" s="15">
        <f t="shared" si="71"/>
        <v>-0.19993239980568536</v>
      </c>
      <c r="S372" s="15">
        <f t="shared" si="72"/>
        <v>80.035563944265064</v>
      </c>
      <c r="T372" s="15">
        <f t="shared" si="73"/>
        <v>87.023300263961971</v>
      </c>
      <c r="U372" s="15">
        <f t="shared" si="74"/>
        <v>95.284102130601454</v>
      </c>
      <c r="V372" s="15">
        <f t="shared" si="75"/>
        <v>9.886888324055791</v>
      </c>
      <c r="W372" s="15">
        <f t="shared" si="76"/>
        <v>37.442511092936961</v>
      </c>
      <c r="X372" s="15">
        <f t="shared" si="77"/>
        <v>42.076672530167386</v>
      </c>
    </row>
    <row r="373" spans="1:24" x14ac:dyDescent="0.25">
      <c r="A373" s="4">
        <v>51059430201</v>
      </c>
      <c r="B373" s="7" t="s">
        <v>353</v>
      </c>
      <c r="C373" s="29">
        <f t="array" ref="C373">SUMPRODUCT($D$8:$D$13, TRANSPOSE(S373:X373))</f>
        <v>59.66215302178945</v>
      </c>
      <c r="E373" s="46">
        <v>7</v>
      </c>
      <c r="F373" s="51">
        <v>2.6997243819999999</v>
      </c>
      <c r="G373" s="46">
        <v>2</v>
      </c>
      <c r="H373" s="46">
        <v>0</v>
      </c>
      <c r="I373" s="46">
        <v>0</v>
      </c>
      <c r="J373" s="51">
        <v>0.65527830200000003</v>
      </c>
      <c r="L373" s="15">
        <f t="shared" si="66"/>
        <v>1.1084896291128745</v>
      </c>
      <c r="M373" s="15">
        <f t="shared" si="67"/>
        <v>1.1572514267371892</v>
      </c>
      <c r="N373" s="15">
        <f t="shared" si="68"/>
        <v>1.6730474395979487</v>
      </c>
      <c r="O373" s="15">
        <f t="shared" si="69"/>
        <v>-1.2880235472792341</v>
      </c>
      <c r="P373" s="15">
        <f t="shared" si="70"/>
        <v>-0.32015580755549983</v>
      </c>
      <c r="Q373" s="15">
        <f t="shared" si="71"/>
        <v>-0.2249625612262029</v>
      </c>
      <c r="S373" s="15">
        <f t="shared" si="72"/>
        <v>86.617479220702577</v>
      </c>
      <c r="T373" s="15">
        <f t="shared" si="73"/>
        <v>87.641517384244906</v>
      </c>
      <c r="U373" s="15">
        <f t="shared" si="74"/>
        <v>95.284102130601454</v>
      </c>
      <c r="V373" s="15">
        <f t="shared" si="75"/>
        <v>9.886888324055791</v>
      </c>
      <c r="W373" s="15">
        <f t="shared" si="76"/>
        <v>37.442511092936961</v>
      </c>
      <c r="X373" s="15">
        <f t="shared" si="77"/>
        <v>41.100419978194971</v>
      </c>
    </row>
    <row r="374" spans="1:24" x14ac:dyDescent="0.25">
      <c r="A374" s="4">
        <v>51059430202</v>
      </c>
      <c r="B374" s="7" t="s">
        <v>354</v>
      </c>
      <c r="C374" s="29">
        <f t="array" ref="C374">SUMPRODUCT($D$8:$D$13, TRANSPOSE(S374:X374))</f>
        <v>59.820230644283427</v>
      </c>
      <c r="E374" s="46">
        <v>7</v>
      </c>
      <c r="F374" s="51">
        <v>2.6733354720000002</v>
      </c>
      <c r="G374" s="46">
        <v>2</v>
      </c>
      <c r="H374" s="46">
        <v>0</v>
      </c>
      <c r="I374" s="46">
        <v>0</v>
      </c>
      <c r="J374" s="51">
        <v>0.63694495399999995</v>
      </c>
      <c r="L374" s="15">
        <f t="shared" si="66"/>
        <v>1.1084896291128745</v>
      </c>
      <c r="M374" s="15">
        <f t="shared" si="67"/>
        <v>1.1699226523043238</v>
      </c>
      <c r="N374" s="15">
        <f t="shared" si="68"/>
        <v>1.6730474395979487</v>
      </c>
      <c r="O374" s="15">
        <f t="shared" si="69"/>
        <v>-1.2880235472792341</v>
      </c>
      <c r="P374" s="15">
        <f t="shared" si="70"/>
        <v>-0.32015580755549983</v>
      </c>
      <c r="Q374" s="15">
        <f t="shared" si="71"/>
        <v>-0.20721729753255258</v>
      </c>
      <c r="S374" s="15">
        <f t="shared" si="72"/>
        <v>86.617479220702577</v>
      </c>
      <c r="T374" s="15">
        <f t="shared" si="73"/>
        <v>87.898395147088749</v>
      </c>
      <c r="U374" s="15">
        <f t="shared" si="74"/>
        <v>95.284102130601454</v>
      </c>
      <c r="V374" s="15">
        <f t="shared" si="75"/>
        <v>9.886888324055791</v>
      </c>
      <c r="W374" s="15">
        <f t="shared" si="76"/>
        <v>37.442511092936961</v>
      </c>
      <c r="X374" s="15">
        <f t="shared" si="77"/>
        <v>41.792007950315039</v>
      </c>
    </row>
    <row r="375" spans="1:24" x14ac:dyDescent="0.25">
      <c r="A375" s="4">
        <v>51059430203</v>
      </c>
      <c r="B375" s="7" t="s">
        <v>355</v>
      </c>
      <c r="C375" s="29">
        <f t="array" ref="C375">SUMPRODUCT($D$8:$D$13, TRANSPOSE(S375:X375))</f>
        <v>59.743106848492772</v>
      </c>
      <c r="E375" s="46">
        <v>7</v>
      </c>
      <c r="F375" s="51">
        <v>2.6747243620000001</v>
      </c>
      <c r="G375" s="46">
        <v>2</v>
      </c>
      <c r="H375" s="46">
        <v>0</v>
      </c>
      <c r="I375" s="46">
        <v>0</v>
      </c>
      <c r="J375" s="51">
        <v>0.66722275600000003</v>
      </c>
      <c r="L375" s="15">
        <f t="shared" si="66"/>
        <v>1.1084896291128745</v>
      </c>
      <c r="M375" s="15">
        <f t="shared" si="67"/>
        <v>1.1489959312919347</v>
      </c>
      <c r="N375" s="15">
        <f t="shared" si="68"/>
        <v>1.6730474395979487</v>
      </c>
      <c r="O375" s="15">
        <f t="shared" si="69"/>
        <v>-1.2880235472792341</v>
      </c>
      <c r="P375" s="15">
        <f t="shared" si="70"/>
        <v>-0.32015580755549983</v>
      </c>
      <c r="Q375" s="15">
        <f t="shared" si="71"/>
        <v>-0.20815125877958673</v>
      </c>
      <c r="S375" s="15">
        <f t="shared" si="72"/>
        <v>86.617479220702577</v>
      </c>
      <c r="T375" s="15">
        <f t="shared" si="73"/>
        <v>87.47211708094909</v>
      </c>
      <c r="U375" s="15">
        <f t="shared" si="74"/>
        <v>95.284102130601454</v>
      </c>
      <c r="V375" s="15">
        <f t="shared" si="75"/>
        <v>9.886888324055791</v>
      </c>
      <c r="W375" s="15">
        <f t="shared" si="76"/>
        <v>37.442511092936961</v>
      </c>
      <c r="X375" s="15">
        <f t="shared" si="77"/>
        <v>41.755543241710754</v>
      </c>
    </row>
    <row r="376" spans="1:24" x14ac:dyDescent="0.25">
      <c r="A376" s="4">
        <v>51059430400</v>
      </c>
      <c r="B376" s="7" t="s">
        <v>356</v>
      </c>
      <c r="C376" s="29">
        <f t="array" ref="C376">SUMPRODUCT($D$8:$D$13, TRANSPOSE(S376:X376))</f>
        <v>62.38554298126234</v>
      </c>
      <c r="E376" s="46">
        <v>11</v>
      </c>
      <c r="F376" s="51">
        <v>2.5852798460000002</v>
      </c>
      <c r="G376" s="46">
        <v>2</v>
      </c>
      <c r="H376" s="46">
        <v>0</v>
      </c>
      <c r="I376" s="46">
        <v>0</v>
      </c>
      <c r="J376" s="51">
        <v>0.54888932800000001</v>
      </c>
      <c r="L376" s="15">
        <f t="shared" si="66"/>
        <v>2.1708792372135157</v>
      </c>
      <c r="M376" s="15">
        <f t="shared" si="67"/>
        <v>1.2307829326798043</v>
      </c>
      <c r="N376" s="15">
        <f t="shared" si="68"/>
        <v>1.6730474395979487</v>
      </c>
      <c r="O376" s="15">
        <f t="shared" si="69"/>
        <v>-1.2880235472792341</v>
      </c>
      <c r="P376" s="15">
        <f t="shared" si="70"/>
        <v>-0.32015580755549983</v>
      </c>
      <c r="Q376" s="15">
        <f t="shared" si="71"/>
        <v>-0.14800415447058174</v>
      </c>
      <c r="S376" s="15">
        <f t="shared" si="72"/>
        <v>98.502984889463178</v>
      </c>
      <c r="T376" s="15">
        <f t="shared" si="73"/>
        <v>89.079796972477183</v>
      </c>
      <c r="U376" s="15">
        <f t="shared" si="74"/>
        <v>95.284102130601454</v>
      </c>
      <c r="V376" s="15">
        <f t="shared" si="75"/>
        <v>9.886888324055791</v>
      </c>
      <c r="W376" s="15">
        <f t="shared" si="76"/>
        <v>37.442511092936961</v>
      </c>
      <c r="X376" s="15">
        <f t="shared" si="77"/>
        <v>44.116974478039509</v>
      </c>
    </row>
    <row r="377" spans="1:24" x14ac:dyDescent="0.25">
      <c r="A377" s="4">
        <v>51059430500</v>
      </c>
      <c r="B377" s="7" t="s">
        <v>357</v>
      </c>
      <c r="C377" s="29">
        <f t="array" ref="C377">SUMPRODUCT($D$8:$D$13, TRANSPOSE(S377:X377))</f>
        <v>70.622038254385984</v>
      </c>
      <c r="E377" s="46">
        <v>13</v>
      </c>
      <c r="F377" s="51">
        <v>2.618335428</v>
      </c>
      <c r="G377" s="46">
        <v>2</v>
      </c>
      <c r="H377" s="46">
        <v>1</v>
      </c>
      <c r="I377" s="46">
        <v>0</v>
      </c>
      <c r="J377" s="51">
        <v>0.55138933000000001</v>
      </c>
      <c r="L377" s="15">
        <f t="shared" si="66"/>
        <v>2.7020740412638369</v>
      </c>
      <c r="M377" s="15">
        <f t="shared" si="67"/>
        <v>1.229055038284286</v>
      </c>
      <c r="N377" s="15">
        <f t="shared" si="68"/>
        <v>1.6730474395979487</v>
      </c>
      <c r="O377" s="15">
        <f t="shared" si="69"/>
        <v>0.22912339815714597</v>
      </c>
      <c r="P377" s="15">
        <f t="shared" si="70"/>
        <v>-0.32015580755549983</v>
      </c>
      <c r="Q377" s="15">
        <f t="shared" si="71"/>
        <v>-0.1702324321499965</v>
      </c>
      <c r="S377" s="15">
        <f t="shared" si="72"/>
        <v>99.6554579226447</v>
      </c>
      <c r="T377" s="15">
        <f t="shared" si="73"/>
        <v>89.047441443551449</v>
      </c>
      <c r="U377" s="15">
        <f t="shared" si="74"/>
        <v>95.284102130601454</v>
      </c>
      <c r="V377" s="15">
        <f t="shared" si="75"/>
        <v>59.061349597534218</v>
      </c>
      <c r="W377" s="15">
        <f t="shared" si="76"/>
        <v>37.442511092936961</v>
      </c>
      <c r="X377" s="15">
        <f t="shared" si="77"/>
        <v>43.241367339047166</v>
      </c>
    </row>
    <row r="378" spans="1:24" x14ac:dyDescent="0.25">
      <c r="A378" s="4">
        <v>51059430600</v>
      </c>
      <c r="B378" s="7" t="s">
        <v>358</v>
      </c>
      <c r="C378" s="29">
        <f t="array" ref="C378">SUMPRODUCT($D$8:$D$13, TRANSPOSE(S378:X378))</f>
        <v>71.145703731999106</v>
      </c>
      <c r="E378" s="46">
        <v>12</v>
      </c>
      <c r="F378" s="51">
        <v>2.5094464520000002</v>
      </c>
      <c r="G378" s="46">
        <v>2</v>
      </c>
      <c r="H378" s="46">
        <v>1</v>
      </c>
      <c r="I378" s="46">
        <v>0</v>
      </c>
      <c r="J378" s="51">
        <v>0.50055595600000002</v>
      </c>
      <c r="L378" s="15">
        <f t="shared" si="66"/>
        <v>2.4364766392386761</v>
      </c>
      <c r="M378" s="15">
        <f t="shared" si="67"/>
        <v>1.2641888909931596</v>
      </c>
      <c r="N378" s="15">
        <f t="shared" si="68"/>
        <v>1.6730474395979487</v>
      </c>
      <c r="O378" s="15">
        <f t="shared" si="69"/>
        <v>0.22912339815714597</v>
      </c>
      <c r="P378" s="15">
        <f t="shared" si="70"/>
        <v>-0.32015580755549983</v>
      </c>
      <c r="Q378" s="15">
        <f t="shared" si="71"/>
        <v>-9.7009870382512228E-2</v>
      </c>
      <c r="S378" s="15">
        <f t="shared" si="72"/>
        <v>99.258443630234453</v>
      </c>
      <c r="T378" s="15">
        <f t="shared" si="73"/>
        <v>89.691888141121751</v>
      </c>
      <c r="U378" s="15">
        <f t="shared" si="74"/>
        <v>95.284102130601454</v>
      </c>
      <c r="V378" s="15">
        <f t="shared" si="75"/>
        <v>59.061349597534218</v>
      </c>
      <c r="W378" s="15">
        <f t="shared" si="76"/>
        <v>37.442511092936961</v>
      </c>
      <c r="X378" s="15">
        <f t="shared" si="77"/>
        <v>46.13592779956582</v>
      </c>
    </row>
    <row r="379" spans="1:24" x14ac:dyDescent="0.25">
      <c r="A379" s="4">
        <v>51059430700</v>
      </c>
      <c r="B379" s="7" t="s">
        <v>359</v>
      </c>
      <c r="C379" s="29">
        <f t="array" ref="C379">SUMPRODUCT($D$8:$D$13, TRANSPOSE(S379:X379))</f>
        <v>75.288457005615598</v>
      </c>
      <c r="E379" s="46">
        <v>12</v>
      </c>
      <c r="F379" s="51">
        <v>2.55277982</v>
      </c>
      <c r="G379" s="46">
        <v>2</v>
      </c>
      <c r="H379" s="46">
        <v>1</v>
      </c>
      <c r="I379" s="46">
        <v>79957</v>
      </c>
      <c r="J379" s="51">
        <v>0.54416710199999996</v>
      </c>
      <c r="L379" s="15">
        <f t="shared" si="66"/>
        <v>2.4364766392386761</v>
      </c>
      <c r="M379" s="15">
        <f t="shared" si="67"/>
        <v>1.2340467332046725</v>
      </c>
      <c r="N379" s="15">
        <f t="shared" si="68"/>
        <v>1.6730474395979487</v>
      </c>
      <c r="O379" s="15">
        <f t="shared" si="69"/>
        <v>0.22912339815714597</v>
      </c>
      <c r="P379" s="15">
        <f t="shared" si="70"/>
        <v>0.35860421698455847</v>
      </c>
      <c r="Q379" s="15">
        <f t="shared" si="71"/>
        <v>-0.12614946128998042</v>
      </c>
      <c r="S379" s="15">
        <f t="shared" si="72"/>
        <v>99.258443630234453</v>
      </c>
      <c r="T379" s="15">
        <f t="shared" si="73"/>
        <v>89.140725472406004</v>
      </c>
      <c r="U379" s="15">
        <f t="shared" si="74"/>
        <v>95.284102130601454</v>
      </c>
      <c r="V379" s="15">
        <f t="shared" si="75"/>
        <v>59.061349597534218</v>
      </c>
      <c r="W379" s="15">
        <f t="shared" si="76"/>
        <v>64.00544041711143</v>
      </c>
      <c r="X379" s="15">
        <f t="shared" si="77"/>
        <v>44.980680785806051</v>
      </c>
    </row>
    <row r="380" spans="1:24" x14ac:dyDescent="0.25">
      <c r="A380" s="4">
        <v>51059430801</v>
      </c>
      <c r="B380" s="7" t="s">
        <v>360</v>
      </c>
      <c r="C380" s="29">
        <f t="array" ref="C380">SUMPRODUCT($D$8:$D$13, TRANSPOSE(S380:X380))</f>
        <v>61.92920370310901</v>
      </c>
      <c r="E380" s="46">
        <v>9</v>
      </c>
      <c r="F380" s="51">
        <v>2.5555576000000002</v>
      </c>
      <c r="G380" s="46">
        <v>2</v>
      </c>
      <c r="H380" s="46">
        <v>0</v>
      </c>
      <c r="I380" s="46">
        <v>0</v>
      </c>
      <c r="J380" s="51">
        <v>0.54666710399999996</v>
      </c>
      <c r="L380" s="15">
        <f t="shared" si="66"/>
        <v>1.6396844331631952</v>
      </c>
      <c r="M380" s="15">
        <f t="shared" si="67"/>
        <v>1.2323188388091542</v>
      </c>
      <c r="N380" s="15">
        <f t="shared" si="68"/>
        <v>1.6730474395979487</v>
      </c>
      <c r="O380" s="15">
        <f t="shared" si="69"/>
        <v>-1.2880235472792341</v>
      </c>
      <c r="P380" s="15">
        <f t="shared" si="70"/>
        <v>-0.32015580755549983</v>
      </c>
      <c r="Q380" s="15">
        <f t="shared" si="71"/>
        <v>-0.12801738378404903</v>
      </c>
      <c r="S380" s="15">
        <f t="shared" si="72"/>
        <v>94.946460136176</v>
      </c>
      <c r="T380" s="15">
        <f t="shared" si="73"/>
        <v>89.108499736646181</v>
      </c>
      <c r="U380" s="15">
        <f t="shared" si="74"/>
        <v>95.284102130601454</v>
      </c>
      <c r="V380" s="15">
        <f t="shared" si="75"/>
        <v>9.886888324055791</v>
      </c>
      <c r="W380" s="15">
        <f t="shared" si="76"/>
        <v>37.442511092936961</v>
      </c>
      <c r="X380" s="15">
        <f t="shared" si="77"/>
        <v>44.90676079823767</v>
      </c>
    </row>
    <row r="381" spans="1:24" x14ac:dyDescent="0.25">
      <c r="A381" s="4">
        <v>51059430802</v>
      </c>
      <c r="B381" s="7" t="s">
        <v>361</v>
      </c>
      <c r="C381" s="29">
        <f t="array" ref="C381">SUMPRODUCT($D$8:$D$13, TRANSPOSE(S381:X381))</f>
        <v>62.283098030969263</v>
      </c>
      <c r="E381" s="46">
        <v>11</v>
      </c>
      <c r="F381" s="51">
        <v>2.5875020700000002</v>
      </c>
      <c r="G381" s="46">
        <v>2</v>
      </c>
      <c r="H381" s="46">
        <v>0</v>
      </c>
      <c r="I381" s="46">
        <v>0</v>
      </c>
      <c r="J381" s="51">
        <v>0.59111158399999997</v>
      </c>
      <c r="L381" s="15">
        <f t="shared" si="66"/>
        <v>2.1708792372135157</v>
      </c>
      <c r="M381" s="15">
        <f t="shared" si="67"/>
        <v>1.2016007162221607</v>
      </c>
      <c r="N381" s="15">
        <f t="shared" si="68"/>
        <v>1.6730474395979487</v>
      </c>
      <c r="O381" s="15">
        <f t="shared" si="69"/>
        <v>-1.2880235472792341</v>
      </c>
      <c r="P381" s="15">
        <f t="shared" si="70"/>
        <v>-0.32015580755549983</v>
      </c>
      <c r="Q381" s="15">
        <f t="shared" si="71"/>
        <v>-0.14949849246583655</v>
      </c>
      <c r="S381" s="15">
        <f t="shared" si="72"/>
        <v>98.502984889463178</v>
      </c>
      <c r="T381" s="15">
        <f t="shared" si="73"/>
        <v>88.524086806825224</v>
      </c>
      <c r="U381" s="15">
        <f t="shared" si="74"/>
        <v>95.284102130601454</v>
      </c>
      <c r="V381" s="15">
        <f t="shared" si="75"/>
        <v>9.886888324055791</v>
      </c>
      <c r="W381" s="15">
        <f t="shared" si="76"/>
        <v>37.442511092936961</v>
      </c>
      <c r="X381" s="15">
        <f t="shared" si="77"/>
        <v>44.058014941932932</v>
      </c>
    </row>
    <row r="382" spans="1:24" x14ac:dyDescent="0.25">
      <c r="A382" s="4">
        <v>51059430901</v>
      </c>
      <c r="B382" s="7" t="s">
        <v>362</v>
      </c>
      <c r="C382" s="29">
        <f t="array" ref="C382">SUMPRODUCT($D$8:$D$13, TRANSPOSE(S382:X382))</f>
        <v>61.116870772933247</v>
      </c>
      <c r="E382" s="46">
        <v>8</v>
      </c>
      <c r="F382" s="51">
        <v>2.5775020620000002</v>
      </c>
      <c r="G382" s="46">
        <v>2</v>
      </c>
      <c r="H382" s="46">
        <v>0</v>
      </c>
      <c r="I382" s="46">
        <v>0</v>
      </c>
      <c r="J382" s="51">
        <v>0.61250048999999995</v>
      </c>
      <c r="L382" s="15">
        <f t="shared" si="66"/>
        <v>1.3740870311380349</v>
      </c>
      <c r="M382" s="15">
        <f t="shared" si="67"/>
        <v>1.1868176197271703</v>
      </c>
      <c r="N382" s="15">
        <f t="shared" si="68"/>
        <v>1.6730474395979487</v>
      </c>
      <c r="O382" s="15">
        <f t="shared" si="69"/>
        <v>-1.2880235472792341</v>
      </c>
      <c r="P382" s="15">
        <f t="shared" si="70"/>
        <v>-0.32015580755549983</v>
      </c>
      <c r="Q382" s="15">
        <f t="shared" si="71"/>
        <v>-0.14277397148719001</v>
      </c>
      <c r="S382" s="15">
        <f t="shared" si="72"/>
        <v>91.529266743140909</v>
      </c>
      <c r="T382" s="15">
        <f t="shared" si="73"/>
        <v>88.235021636976896</v>
      </c>
      <c r="U382" s="15">
        <f t="shared" si="74"/>
        <v>95.284102130601454</v>
      </c>
      <c r="V382" s="15">
        <f t="shared" si="75"/>
        <v>9.886888324055791</v>
      </c>
      <c r="W382" s="15">
        <f t="shared" si="76"/>
        <v>37.442511092936961</v>
      </c>
      <c r="X382" s="15">
        <f t="shared" si="77"/>
        <v>44.323434709887465</v>
      </c>
    </row>
    <row r="383" spans="1:24" x14ac:dyDescent="0.25">
      <c r="A383" s="4">
        <v>51059430902</v>
      </c>
      <c r="B383" s="7" t="s">
        <v>363</v>
      </c>
      <c r="C383" s="29">
        <f t="array" ref="C383">SUMPRODUCT($D$8:$D$13, TRANSPOSE(S383:X383))</f>
        <v>60.197613889643662</v>
      </c>
      <c r="E383" s="46">
        <v>7</v>
      </c>
      <c r="F383" s="51">
        <v>2.6008354140000001</v>
      </c>
      <c r="G383" s="46">
        <v>2</v>
      </c>
      <c r="H383" s="46">
        <v>0</v>
      </c>
      <c r="I383" s="46">
        <v>0</v>
      </c>
      <c r="J383" s="51">
        <v>0.61138937800000004</v>
      </c>
      <c r="L383" s="15">
        <f t="shared" si="66"/>
        <v>1.1084896291128745</v>
      </c>
      <c r="M383" s="15">
        <f t="shared" si="67"/>
        <v>1.187585572791845</v>
      </c>
      <c r="N383" s="15">
        <f t="shared" si="68"/>
        <v>1.6730474395979487</v>
      </c>
      <c r="O383" s="15">
        <f t="shared" si="69"/>
        <v>-1.2880235472792341</v>
      </c>
      <c r="P383" s="15">
        <f t="shared" si="70"/>
        <v>-0.32015580755549983</v>
      </c>
      <c r="Q383" s="15">
        <f t="shared" si="71"/>
        <v>-0.15846452043736514</v>
      </c>
      <c r="S383" s="15">
        <f t="shared" si="72"/>
        <v>86.617479220702577</v>
      </c>
      <c r="T383" s="15">
        <f t="shared" si="73"/>
        <v>88.250163770933852</v>
      </c>
      <c r="U383" s="15">
        <f t="shared" si="74"/>
        <v>95.284102130601454</v>
      </c>
      <c r="V383" s="15">
        <f t="shared" si="75"/>
        <v>9.886888324055791</v>
      </c>
      <c r="W383" s="15">
        <f t="shared" si="76"/>
        <v>37.442511092936961</v>
      </c>
      <c r="X383" s="15">
        <f t="shared" si="77"/>
        <v>43.70453879863134</v>
      </c>
    </row>
    <row r="384" spans="1:24" x14ac:dyDescent="0.25">
      <c r="A384" s="4">
        <v>51059431001</v>
      </c>
      <c r="B384" s="7" t="s">
        <v>364</v>
      </c>
      <c r="C384" s="29">
        <f t="array" ref="C384">SUMPRODUCT($D$8:$D$13, TRANSPOSE(S384:X384))</f>
        <v>57.575341341240637</v>
      </c>
      <c r="E384" s="46">
        <v>5</v>
      </c>
      <c r="F384" s="51">
        <v>2.606390974</v>
      </c>
      <c r="G384" s="46">
        <v>2</v>
      </c>
      <c r="H384" s="46">
        <v>0</v>
      </c>
      <c r="I384" s="46">
        <v>0</v>
      </c>
      <c r="J384" s="51">
        <v>0.66750053399999998</v>
      </c>
      <c r="L384" s="15">
        <f t="shared" si="66"/>
        <v>0.5772948250625537</v>
      </c>
      <c r="M384" s="15">
        <f t="shared" si="67"/>
        <v>1.1488039430257662</v>
      </c>
      <c r="N384" s="15">
        <f t="shared" si="68"/>
        <v>1.6730474395979487</v>
      </c>
      <c r="O384" s="15">
        <f t="shared" si="69"/>
        <v>-1.2880235472792341</v>
      </c>
      <c r="P384" s="15">
        <f t="shared" si="70"/>
        <v>-0.32015580755549983</v>
      </c>
      <c r="Q384" s="15">
        <f t="shared" si="71"/>
        <v>-0.16220036542550204</v>
      </c>
      <c r="S384" s="15">
        <f t="shared" si="72"/>
        <v>71.812984554018072</v>
      </c>
      <c r="T384" s="15">
        <f t="shared" si="73"/>
        <v>87.468158343699898</v>
      </c>
      <c r="U384" s="15">
        <f t="shared" si="74"/>
        <v>95.284102130601454</v>
      </c>
      <c r="V384" s="15">
        <f t="shared" si="75"/>
        <v>9.886888324055791</v>
      </c>
      <c r="W384" s="15">
        <f t="shared" si="76"/>
        <v>37.442511092936961</v>
      </c>
      <c r="X384" s="15">
        <f t="shared" si="77"/>
        <v>43.55740360213165</v>
      </c>
    </row>
    <row r="385" spans="1:24" x14ac:dyDescent="0.25">
      <c r="A385" s="4">
        <v>51059431002</v>
      </c>
      <c r="B385" s="7" t="s">
        <v>365</v>
      </c>
      <c r="C385" s="29">
        <f t="array" ref="C385">SUMPRODUCT($D$8:$D$13, TRANSPOSE(S385:X385))</f>
        <v>56.087693241588781</v>
      </c>
      <c r="E385" s="46">
        <v>4</v>
      </c>
      <c r="F385" s="51">
        <v>2.6008354140000001</v>
      </c>
      <c r="G385" s="46">
        <v>2</v>
      </c>
      <c r="H385" s="46">
        <v>0</v>
      </c>
      <c r="I385" s="46">
        <v>0</v>
      </c>
      <c r="J385" s="51">
        <v>0.631667172</v>
      </c>
      <c r="L385" s="15">
        <f t="shared" si="66"/>
        <v>0.31169742303739328</v>
      </c>
      <c r="M385" s="15">
        <f t="shared" si="67"/>
        <v>1.1735704293615294</v>
      </c>
      <c r="N385" s="15">
        <f t="shared" si="68"/>
        <v>1.6730474395979487</v>
      </c>
      <c r="O385" s="15">
        <f t="shared" si="69"/>
        <v>-1.2880235472792341</v>
      </c>
      <c r="P385" s="15">
        <f t="shared" si="70"/>
        <v>-0.32015580755549983</v>
      </c>
      <c r="Q385" s="15">
        <f t="shared" si="71"/>
        <v>-0.15846452043736514</v>
      </c>
      <c r="S385" s="15">
        <f t="shared" si="72"/>
        <v>62.236475670955549</v>
      </c>
      <c r="T385" s="15">
        <f t="shared" si="73"/>
        <v>87.971643432351598</v>
      </c>
      <c r="U385" s="15">
        <f t="shared" si="74"/>
        <v>95.284102130601454</v>
      </c>
      <c r="V385" s="15">
        <f t="shared" si="75"/>
        <v>9.886888324055791</v>
      </c>
      <c r="W385" s="15">
        <f t="shared" si="76"/>
        <v>37.442511092936961</v>
      </c>
      <c r="X385" s="15">
        <f t="shared" si="77"/>
        <v>43.70453879863134</v>
      </c>
    </row>
    <row r="386" spans="1:24" x14ac:dyDescent="0.25">
      <c r="A386" s="4">
        <v>51059431300</v>
      </c>
      <c r="B386" s="7" t="s">
        <v>366</v>
      </c>
      <c r="C386" s="29">
        <f t="array" ref="C386">SUMPRODUCT($D$8:$D$13, TRANSPOSE(S386:X386))</f>
        <v>54.572801360184364</v>
      </c>
      <c r="E386" s="46">
        <v>3</v>
      </c>
      <c r="F386" s="51">
        <v>2.550835374</v>
      </c>
      <c r="G386" s="46">
        <v>2</v>
      </c>
      <c r="H386" s="46">
        <v>0</v>
      </c>
      <c r="I386" s="46">
        <v>0</v>
      </c>
      <c r="J386" s="51">
        <v>0.63305606199999997</v>
      </c>
      <c r="L386" s="15">
        <f t="shared" si="66"/>
        <v>4.6100021012232886E-2</v>
      </c>
      <c r="M386" s="15">
        <f t="shared" si="67"/>
        <v>1.1726104880306858</v>
      </c>
      <c r="N386" s="15">
        <f t="shared" si="68"/>
        <v>1.6730474395979487</v>
      </c>
      <c r="O386" s="15">
        <f t="shared" si="69"/>
        <v>-1.2880235472792341</v>
      </c>
      <c r="P386" s="15">
        <f t="shared" si="70"/>
        <v>-0.32015580755549983</v>
      </c>
      <c r="Q386" s="15">
        <f t="shared" si="71"/>
        <v>-0.1248419155441325</v>
      </c>
      <c r="S386" s="15">
        <f t="shared" si="72"/>
        <v>51.838473536880429</v>
      </c>
      <c r="T386" s="15">
        <f t="shared" si="73"/>
        <v>87.952397919306634</v>
      </c>
      <c r="U386" s="15">
        <f t="shared" si="74"/>
        <v>95.284102130601454</v>
      </c>
      <c r="V386" s="15">
        <f t="shared" si="75"/>
        <v>9.886888324055791</v>
      </c>
      <c r="W386" s="15">
        <f t="shared" si="76"/>
        <v>37.442511092936961</v>
      </c>
      <c r="X386" s="15">
        <f t="shared" si="77"/>
        <v>45.032435157324926</v>
      </c>
    </row>
    <row r="387" spans="1:24" x14ac:dyDescent="0.25">
      <c r="A387" s="4">
        <v>51059431400</v>
      </c>
      <c r="B387" s="7" t="s">
        <v>367</v>
      </c>
      <c r="C387" s="29">
        <f t="array" ref="C387">SUMPRODUCT($D$8:$D$13, TRANSPOSE(S387:X387))</f>
        <v>59.586144141791607</v>
      </c>
      <c r="E387" s="46">
        <v>6</v>
      </c>
      <c r="F387" s="51">
        <v>2.5041686699999999</v>
      </c>
      <c r="G387" s="46">
        <v>2</v>
      </c>
      <c r="H387" s="46">
        <v>0</v>
      </c>
      <c r="I387" s="46">
        <v>0</v>
      </c>
      <c r="J387" s="51">
        <v>0.58611157999999997</v>
      </c>
      <c r="L387" s="15">
        <f t="shared" si="66"/>
        <v>0.84289222708771405</v>
      </c>
      <c r="M387" s="15">
        <f t="shared" si="67"/>
        <v>1.2050565050131976</v>
      </c>
      <c r="N387" s="15">
        <f t="shared" si="68"/>
        <v>1.6730474395979487</v>
      </c>
      <c r="O387" s="15">
        <f t="shared" si="69"/>
        <v>-1.2880235472792341</v>
      </c>
      <c r="P387" s="15">
        <f t="shared" si="70"/>
        <v>-0.32015580755549983</v>
      </c>
      <c r="Q387" s="15">
        <f t="shared" si="71"/>
        <v>-9.3460817643781918E-2</v>
      </c>
      <c r="S387" s="15">
        <f t="shared" si="72"/>
        <v>80.035563944265064</v>
      </c>
      <c r="T387" s="15">
        <f t="shared" si="73"/>
        <v>88.59092553920236</v>
      </c>
      <c r="U387" s="15">
        <f t="shared" si="74"/>
        <v>95.284102130601454</v>
      </c>
      <c r="V387" s="15">
        <f t="shared" si="75"/>
        <v>9.886888324055791</v>
      </c>
      <c r="W387" s="15">
        <f t="shared" si="76"/>
        <v>37.442511092936961</v>
      </c>
      <c r="X387" s="15">
        <f t="shared" si="77"/>
        <v>46.276873819688056</v>
      </c>
    </row>
    <row r="388" spans="1:24" x14ac:dyDescent="0.25">
      <c r="A388" s="4">
        <v>51059431500</v>
      </c>
      <c r="B388" s="7" t="s">
        <v>368</v>
      </c>
      <c r="C388" s="29">
        <f t="array" ref="C388">SUMPRODUCT($D$8:$D$13, TRANSPOSE(S388:X388))</f>
        <v>59.446523141058847</v>
      </c>
      <c r="E388" s="46">
        <v>6</v>
      </c>
      <c r="F388" s="51">
        <v>2.5497242619999998</v>
      </c>
      <c r="G388" s="46">
        <v>2</v>
      </c>
      <c r="H388" s="46">
        <v>0</v>
      </c>
      <c r="I388" s="46">
        <v>0</v>
      </c>
      <c r="J388" s="51">
        <v>0.55750044600000004</v>
      </c>
      <c r="L388" s="15">
        <f t="shared" si="66"/>
        <v>0.84289222708771405</v>
      </c>
      <c r="M388" s="15">
        <f t="shared" si="67"/>
        <v>1.2248312964285744</v>
      </c>
      <c r="N388" s="15">
        <f t="shared" si="68"/>
        <v>1.6730474395979487</v>
      </c>
      <c r="O388" s="15">
        <f t="shared" si="69"/>
        <v>-1.2880235472792341</v>
      </c>
      <c r="P388" s="15">
        <f t="shared" si="70"/>
        <v>-0.32015580755549983</v>
      </c>
      <c r="Q388" s="15">
        <f t="shared" si="71"/>
        <v>-0.12409474654650494</v>
      </c>
      <c r="S388" s="15">
        <f t="shared" si="72"/>
        <v>80.035563944265064</v>
      </c>
      <c r="T388" s="15">
        <f t="shared" si="73"/>
        <v>88.968060471619069</v>
      </c>
      <c r="U388" s="15">
        <f t="shared" si="74"/>
        <v>95.284102130601454</v>
      </c>
      <c r="V388" s="15">
        <f t="shared" si="75"/>
        <v>9.886888324055791</v>
      </c>
      <c r="W388" s="15">
        <f t="shared" si="76"/>
        <v>37.442511092936961</v>
      </c>
      <c r="X388" s="15">
        <f t="shared" si="77"/>
        <v>45.062012882874761</v>
      </c>
    </row>
    <row r="389" spans="1:24" x14ac:dyDescent="0.25">
      <c r="A389" s="4">
        <v>51059431600</v>
      </c>
      <c r="B389" s="7" t="s">
        <v>369</v>
      </c>
      <c r="C389" s="29">
        <f t="array" ref="C389">SUMPRODUCT($D$8:$D$13, TRANSPOSE(S389:X389))</f>
        <v>70.135349314202742</v>
      </c>
      <c r="E389" s="46">
        <v>9</v>
      </c>
      <c r="F389" s="51">
        <v>2.5402798099999999</v>
      </c>
      <c r="G389" s="46">
        <v>2</v>
      </c>
      <c r="H389" s="46">
        <v>1</v>
      </c>
      <c r="I389" s="46">
        <v>0</v>
      </c>
      <c r="J389" s="51">
        <v>0.57305601399999995</v>
      </c>
      <c r="L389" s="15">
        <f t="shared" si="66"/>
        <v>1.6396844331631952</v>
      </c>
      <c r="M389" s="15">
        <f t="shared" si="67"/>
        <v>1.2140799535231268</v>
      </c>
      <c r="N389" s="15">
        <f t="shared" si="68"/>
        <v>1.6730474395979487</v>
      </c>
      <c r="O389" s="15">
        <f t="shared" si="69"/>
        <v>0.22912339815714597</v>
      </c>
      <c r="P389" s="15">
        <f t="shared" si="70"/>
        <v>-0.32015580755549983</v>
      </c>
      <c r="Q389" s="15">
        <f t="shared" si="71"/>
        <v>-0.11774381006667219</v>
      </c>
      <c r="S389" s="15">
        <f t="shared" si="72"/>
        <v>94.946460136176</v>
      </c>
      <c r="T389" s="15">
        <f t="shared" si="73"/>
        <v>88.764140288877812</v>
      </c>
      <c r="U389" s="15">
        <f t="shared" si="74"/>
        <v>95.284102130601454</v>
      </c>
      <c r="V389" s="15">
        <f t="shared" si="75"/>
        <v>59.061349597534218</v>
      </c>
      <c r="W389" s="15">
        <f t="shared" si="76"/>
        <v>37.442511092936961</v>
      </c>
      <c r="X389" s="15">
        <f t="shared" si="77"/>
        <v>45.313532639090027</v>
      </c>
    </row>
    <row r="390" spans="1:24" x14ac:dyDescent="0.25">
      <c r="A390" s="4">
        <v>51059431801</v>
      </c>
      <c r="B390" s="7" t="s">
        <v>370</v>
      </c>
      <c r="C390" s="29">
        <f t="array" ref="C390">SUMPRODUCT($D$8:$D$13, TRANSPOSE(S390:X390))</f>
        <v>58.656239411441966</v>
      </c>
      <c r="E390" s="46">
        <v>6</v>
      </c>
      <c r="F390" s="51">
        <v>2.6833354800000002</v>
      </c>
      <c r="G390" s="46">
        <v>2</v>
      </c>
      <c r="H390" s="46">
        <v>0</v>
      </c>
      <c r="I390" s="46">
        <v>0</v>
      </c>
      <c r="J390" s="51">
        <v>0.64694496199999996</v>
      </c>
      <c r="L390" s="15">
        <f t="shared" si="66"/>
        <v>0.84289222708771405</v>
      </c>
      <c r="M390" s="15">
        <f t="shared" si="67"/>
        <v>1.1630110747222504</v>
      </c>
      <c r="N390" s="15">
        <f t="shared" si="68"/>
        <v>1.6730474395979487</v>
      </c>
      <c r="O390" s="15">
        <f t="shared" si="69"/>
        <v>-1.2880235472792341</v>
      </c>
      <c r="P390" s="15">
        <f t="shared" si="70"/>
        <v>-0.32015580755549983</v>
      </c>
      <c r="Q390" s="15">
        <f t="shared" si="71"/>
        <v>-0.21394181851119912</v>
      </c>
      <c r="S390" s="15">
        <f t="shared" si="72"/>
        <v>80.035563944265064</v>
      </c>
      <c r="T390" s="15">
        <f t="shared" si="73"/>
        <v>87.758749542878604</v>
      </c>
      <c r="U390" s="15">
        <f t="shared" si="74"/>
        <v>95.284102130601454</v>
      </c>
      <c r="V390" s="15">
        <f t="shared" si="75"/>
        <v>9.886888324055791</v>
      </c>
      <c r="W390" s="15">
        <f t="shared" si="76"/>
        <v>37.442511092936961</v>
      </c>
      <c r="X390" s="15">
        <f t="shared" si="77"/>
        <v>41.529621433913924</v>
      </c>
    </row>
    <row r="391" spans="1:24" x14ac:dyDescent="0.25">
      <c r="A391" s="4">
        <v>51059431802</v>
      </c>
      <c r="B391" s="7" t="s">
        <v>371</v>
      </c>
      <c r="C391" s="29">
        <f t="array" ref="C391">SUMPRODUCT($D$8:$D$13, TRANSPOSE(S391:X391))</f>
        <v>59.878305810838846</v>
      </c>
      <c r="E391" s="46">
        <v>7</v>
      </c>
      <c r="F391" s="51">
        <v>2.6669465780000001</v>
      </c>
      <c r="G391" s="46">
        <v>2</v>
      </c>
      <c r="H391" s="46">
        <v>0</v>
      </c>
      <c r="I391" s="46">
        <v>0</v>
      </c>
      <c r="J391" s="51">
        <v>0.62388938800000004</v>
      </c>
      <c r="L391" s="15">
        <f t="shared" si="66"/>
        <v>1.1084896291128745</v>
      </c>
      <c r="M391" s="15">
        <f t="shared" si="67"/>
        <v>1.1789461008142532</v>
      </c>
      <c r="N391" s="15">
        <f t="shared" si="68"/>
        <v>1.6730474395979487</v>
      </c>
      <c r="O391" s="15">
        <f t="shared" si="69"/>
        <v>-1.2880235472792341</v>
      </c>
      <c r="P391" s="15">
        <f t="shared" si="70"/>
        <v>-0.32015580755549983</v>
      </c>
      <c r="Q391" s="15">
        <f t="shared" si="71"/>
        <v>-0.20292107579619501</v>
      </c>
      <c r="S391" s="15">
        <f t="shared" si="72"/>
        <v>86.617479220702577</v>
      </c>
      <c r="T391" s="15">
        <f t="shared" si="73"/>
        <v>88.079018053200002</v>
      </c>
      <c r="U391" s="15">
        <f t="shared" si="74"/>
        <v>95.284102130601454</v>
      </c>
      <c r="V391" s="15">
        <f t="shared" si="75"/>
        <v>9.886888324055791</v>
      </c>
      <c r="W391" s="15">
        <f t="shared" si="76"/>
        <v>37.442511092936961</v>
      </c>
      <c r="X391" s="15">
        <f t="shared" si="77"/>
        <v>41.959836043536271</v>
      </c>
    </row>
    <row r="392" spans="1:24" x14ac:dyDescent="0.25">
      <c r="A392" s="4">
        <v>51059431900</v>
      </c>
      <c r="B392" s="7" t="s">
        <v>372</v>
      </c>
      <c r="C392" s="29">
        <f t="array" ref="C392">SUMPRODUCT($D$8:$D$13, TRANSPOSE(S392:X392))</f>
        <v>60.136795984283452</v>
      </c>
      <c r="E392" s="46">
        <v>7</v>
      </c>
      <c r="F392" s="51">
        <v>2.618613206</v>
      </c>
      <c r="G392" s="46">
        <v>2</v>
      </c>
      <c r="H392" s="46">
        <v>0</v>
      </c>
      <c r="I392" s="46">
        <v>0</v>
      </c>
      <c r="J392" s="51">
        <v>0.60361159399999997</v>
      </c>
      <c r="L392" s="15">
        <f t="shared" si="66"/>
        <v>1.1084896291128745</v>
      </c>
      <c r="M392" s="15">
        <f t="shared" si="67"/>
        <v>1.192961244244569</v>
      </c>
      <c r="N392" s="15">
        <f t="shared" si="68"/>
        <v>1.6730474395979487</v>
      </c>
      <c r="O392" s="15">
        <f t="shared" si="69"/>
        <v>-1.2880235472792341</v>
      </c>
      <c r="P392" s="15">
        <f t="shared" si="70"/>
        <v>-0.32015580755549983</v>
      </c>
      <c r="Q392" s="15">
        <f t="shared" si="71"/>
        <v>-0.17041922439940341</v>
      </c>
      <c r="S392" s="15">
        <f t="shared" si="72"/>
        <v>86.617479220702577</v>
      </c>
      <c r="T392" s="15">
        <f t="shared" si="73"/>
        <v>88.355772417546078</v>
      </c>
      <c r="U392" s="15">
        <f t="shared" si="74"/>
        <v>95.284102130601454</v>
      </c>
      <c r="V392" s="15">
        <f t="shared" si="75"/>
        <v>9.886888324055791</v>
      </c>
      <c r="W392" s="15">
        <f t="shared" si="76"/>
        <v>37.442511092936961</v>
      </c>
      <c r="X392" s="15">
        <f t="shared" si="77"/>
        <v>43.234022719857826</v>
      </c>
    </row>
    <row r="393" spans="1:24" x14ac:dyDescent="0.25">
      <c r="A393" s="4">
        <v>51059432000</v>
      </c>
      <c r="B393" s="7" t="s">
        <v>373</v>
      </c>
      <c r="C393" s="29">
        <f t="array" ref="C393">SUMPRODUCT($D$8:$D$13, TRANSPOSE(S393:X393))</f>
        <v>55.72340475011061</v>
      </c>
      <c r="E393" s="46">
        <v>4</v>
      </c>
      <c r="F393" s="51">
        <v>2.6294465480000002</v>
      </c>
      <c r="G393" s="46">
        <v>2</v>
      </c>
      <c r="H393" s="46">
        <v>0</v>
      </c>
      <c r="I393" s="46">
        <v>0</v>
      </c>
      <c r="J393" s="51">
        <v>0.73083391799999997</v>
      </c>
      <c r="L393" s="15">
        <f t="shared" si="66"/>
        <v>0.31169742303739328</v>
      </c>
      <c r="M393" s="15">
        <f t="shared" si="67"/>
        <v>1.1050306183393006</v>
      </c>
      <c r="N393" s="15">
        <f t="shared" si="68"/>
        <v>1.6730474395979487</v>
      </c>
      <c r="O393" s="15">
        <f t="shared" si="69"/>
        <v>-1.2880235472792341</v>
      </c>
      <c r="P393" s="15">
        <f t="shared" si="70"/>
        <v>-0.32015580755549983</v>
      </c>
      <c r="Q393" s="15">
        <f t="shared" si="71"/>
        <v>-0.1777041221262706</v>
      </c>
      <c r="S393" s="15">
        <f t="shared" si="72"/>
        <v>62.236475670955549</v>
      </c>
      <c r="T393" s="15">
        <f t="shared" si="73"/>
        <v>86.542683892654694</v>
      </c>
      <c r="U393" s="15">
        <f t="shared" si="74"/>
        <v>95.284102130601454</v>
      </c>
      <c r="V393" s="15">
        <f t="shared" si="75"/>
        <v>9.886888324055791</v>
      </c>
      <c r="W393" s="15">
        <f t="shared" si="76"/>
        <v>37.442511092936961</v>
      </c>
      <c r="X393" s="15">
        <f t="shared" si="77"/>
        <v>42.947767389459159</v>
      </c>
    </row>
    <row r="394" spans="1:24" x14ac:dyDescent="0.25">
      <c r="A394" s="4">
        <v>51059432100</v>
      </c>
      <c r="B394" s="7" t="s">
        <v>374</v>
      </c>
      <c r="C394" s="29">
        <f t="array" ref="C394">SUMPRODUCT($D$8:$D$13, TRANSPOSE(S394:X394))</f>
        <v>55.806923708532025</v>
      </c>
      <c r="E394" s="46">
        <v>4</v>
      </c>
      <c r="F394" s="51">
        <v>2.622502098</v>
      </c>
      <c r="G394" s="46">
        <v>2</v>
      </c>
      <c r="H394" s="46">
        <v>0</v>
      </c>
      <c r="I394" s="46">
        <v>0</v>
      </c>
      <c r="J394" s="51">
        <v>0.70944501199999999</v>
      </c>
      <c r="L394" s="15">
        <f t="shared" si="66"/>
        <v>0.31169742303739328</v>
      </c>
      <c r="M394" s="15">
        <f t="shared" si="67"/>
        <v>1.119813714834291</v>
      </c>
      <c r="N394" s="15">
        <f t="shared" si="68"/>
        <v>1.6730474395979487</v>
      </c>
      <c r="O394" s="15">
        <f t="shared" si="69"/>
        <v>-1.2880235472792341</v>
      </c>
      <c r="P394" s="15">
        <f t="shared" si="70"/>
        <v>-0.32015580755549983</v>
      </c>
      <c r="Q394" s="15">
        <f t="shared" si="71"/>
        <v>-0.17303431589109924</v>
      </c>
      <c r="S394" s="15">
        <f t="shared" si="72"/>
        <v>62.236475670955549</v>
      </c>
      <c r="T394" s="15">
        <f t="shared" si="73"/>
        <v>86.860342319527859</v>
      </c>
      <c r="U394" s="15">
        <f t="shared" si="74"/>
        <v>95.284102130601454</v>
      </c>
      <c r="V394" s="15">
        <f t="shared" si="75"/>
        <v>9.886888324055791</v>
      </c>
      <c r="W394" s="15">
        <f t="shared" si="76"/>
        <v>37.442511092936961</v>
      </c>
      <c r="X394" s="15">
        <f t="shared" si="77"/>
        <v>43.131222713114539</v>
      </c>
    </row>
    <row r="395" spans="1:24" x14ac:dyDescent="0.25">
      <c r="A395" s="4">
        <v>51059432201</v>
      </c>
      <c r="B395" s="7" t="s">
        <v>375</v>
      </c>
      <c r="C395" s="29">
        <f t="array" ref="C395">SUMPRODUCT($D$8:$D$13, TRANSPOSE(S395:X395))</f>
        <v>58.759917432892962</v>
      </c>
      <c r="E395" s="46">
        <v>6</v>
      </c>
      <c r="F395" s="51">
        <v>2.6338909959999999</v>
      </c>
      <c r="G395" s="46">
        <v>2</v>
      </c>
      <c r="H395" s="46">
        <v>0</v>
      </c>
      <c r="I395" s="46">
        <v>0</v>
      </c>
      <c r="J395" s="51">
        <v>0.69444499999999998</v>
      </c>
      <c r="L395" s="15">
        <f t="shared" si="66"/>
        <v>0.84289222708771405</v>
      </c>
      <c r="M395" s="15">
        <f t="shared" si="67"/>
        <v>1.1301810812074014</v>
      </c>
      <c r="N395" s="15">
        <f t="shared" si="68"/>
        <v>1.6730474395979487</v>
      </c>
      <c r="O395" s="15">
        <f t="shared" si="69"/>
        <v>-1.2880235472792341</v>
      </c>
      <c r="P395" s="15">
        <f t="shared" si="70"/>
        <v>-0.32015580755549983</v>
      </c>
      <c r="Q395" s="15">
        <f t="shared" si="71"/>
        <v>-0.18069279811677993</v>
      </c>
      <c r="S395" s="15">
        <f t="shared" si="72"/>
        <v>80.035563944265064</v>
      </c>
      <c r="T395" s="15">
        <f t="shared" si="73"/>
        <v>87.080003505084804</v>
      </c>
      <c r="U395" s="15">
        <f t="shared" si="74"/>
        <v>95.284102130601454</v>
      </c>
      <c r="V395" s="15">
        <f t="shared" si="75"/>
        <v>9.886888324055791</v>
      </c>
      <c r="W395" s="15">
        <f t="shared" si="76"/>
        <v>37.442511092936961</v>
      </c>
      <c r="X395" s="15">
        <f t="shared" si="77"/>
        <v>42.830435600413701</v>
      </c>
    </row>
    <row r="396" spans="1:24" x14ac:dyDescent="0.25">
      <c r="A396" s="4">
        <v>51059432202</v>
      </c>
      <c r="B396" s="7" t="s">
        <v>376</v>
      </c>
      <c r="C396" s="29">
        <f t="array" ref="C396">SUMPRODUCT($D$8:$D$13, TRANSPOSE(S396:X396))</f>
        <v>58.898721274901781</v>
      </c>
      <c r="E396" s="46">
        <v>6</v>
      </c>
      <c r="F396" s="51">
        <v>2.63055766</v>
      </c>
      <c r="G396" s="46">
        <v>2</v>
      </c>
      <c r="H396" s="46">
        <v>0</v>
      </c>
      <c r="I396" s="46">
        <v>0</v>
      </c>
      <c r="J396" s="51">
        <v>0.64222273600000002</v>
      </c>
      <c r="L396" s="15">
        <f t="shared" si="66"/>
        <v>0.84289222708771405</v>
      </c>
      <c r="M396" s="15">
        <f t="shared" si="67"/>
        <v>1.1662748752471186</v>
      </c>
      <c r="N396" s="15">
        <f t="shared" si="68"/>
        <v>1.6730474395979487</v>
      </c>
      <c r="O396" s="15">
        <f t="shared" si="69"/>
        <v>-1.2880235472792341</v>
      </c>
      <c r="P396" s="15">
        <f t="shared" si="70"/>
        <v>-0.32015580755549983</v>
      </c>
      <c r="Q396" s="15">
        <f t="shared" si="71"/>
        <v>-0.17845129112389785</v>
      </c>
      <c r="S396" s="15">
        <f t="shared" si="72"/>
        <v>80.035563944265064</v>
      </c>
      <c r="T396" s="15">
        <f t="shared" si="73"/>
        <v>87.824833598576816</v>
      </c>
      <c r="U396" s="15">
        <f t="shared" si="74"/>
        <v>95.284102130601454</v>
      </c>
      <c r="V396" s="15">
        <f t="shared" si="75"/>
        <v>9.886888324055791</v>
      </c>
      <c r="W396" s="15">
        <f t="shared" si="76"/>
        <v>37.442511092936961</v>
      </c>
      <c r="X396" s="15">
        <f t="shared" si="77"/>
        <v>42.91842855897459</v>
      </c>
    </row>
    <row r="397" spans="1:24" x14ac:dyDescent="0.25">
      <c r="A397" s="4">
        <v>51059432300</v>
      </c>
      <c r="B397" s="7" t="s">
        <v>377</v>
      </c>
      <c r="C397" s="29">
        <f t="array" ref="C397">SUMPRODUCT($D$8:$D$13, TRANSPOSE(S397:X397))</f>
        <v>56.066271407362997</v>
      </c>
      <c r="E397" s="46">
        <v>4</v>
      </c>
      <c r="F397" s="51">
        <v>2.582502066</v>
      </c>
      <c r="G397" s="46">
        <v>2</v>
      </c>
      <c r="H397" s="46">
        <v>0</v>
      </c>
      <c r="I397" s="46">
        <v>0</v>
      </c>
      <c r="J397" s="51">
        <v>0.67527831800000004</v>
      </c>
      <c r="L397" s="15">
        <f t="shared" si="66"/>
        <v>0.31169742303739328</v>
      </c>
      <c r="M397" s="15">
        <f t="shared" si="67"/>
        <v>1.1434282715730422</v>
      </c>
      <c r="N397" s="15">
        <f t="shared" si="68"/>
        <v>1.6730474395979487</v>
      </c>
      <c r="O397" s="15">
        <f t="shared" si="69"/>
        <v>-1.2880235472792341</v>
      </c>
      <c r="P397" s="15">
        <f t="shared" si="70"/>
        <v>-0.32015580755549983</v>
      </c>
      <c r="Q397" s="15">
        <f t="shared" si="71"/>
        <v>-0.14613623197651313</v>
      </c>
      <c r="S397" s="15">
        <f t="shared" si="72"/>
        <v>62.236475670955549</v>
      </c>
      <c r="T397" s="15">
        <f t="shared" si="73"/>
        <v>87.356959003059956</v>
      </c>
      <c r="U397" s="15">
        <f t="shared" si="74"/>
        <v>95.284102130601454</v>
      </c>
      <c r="V397" s="15">
        <f t="shared" si="75"/>
        <v>9.886888324055791</v>
      </c>
      <c r="W397" s="15">
        <f t="shared" si="76"/>
        <v>37.442511092936961</v>
      </c>
      <c r="X397" s="15">
        <f t="shared" si="77"/>
        <v>44.190692222568309</v>
      </c>
    </row>
    <row r="398" spans="1:24" x14ac:dyDescent="0.25">
      <c r="A398" s="4">
        <v>51059432401</v>
      </c>
      <c r="B398" s="7" t="s">
        <v>378</v>
      </c>
      <c r="C398" s="29">
        <f t="array" ref="C398">SUMPRODUCT($D$8:$D$13, TRANSPOSE(S398:X398))</f>
        <v>52.695242237501724</v>
      </c>
      <c r="E398" s="46">
        <v>2</v>
      </c>
      <c r="F398" s="51">
        <v>2.5541687099999999</v>
      </c>
      <c r="G398" s="46">
        <v>2</v>
      </c>
      <c r="H398" s="46">
        <v>0</v>
      </c>
      <c r="I398" s="46">
        <v>0</v>
      </c>
      <c r="J398" s="51">
        <v>0.67916721000000002</v>
      </c>
      <c r="L398" s="15">
        <f t="shared" si="66"/>
        <v>-0.21949738101292751</v>
      </c>
      <c r="M398" s="15">
        <f t="shared" si="67"/>
        <v>1.1407404358466802</v>
      </c>
      <c r="N398" s="15">
        <f t="shared" si="68"/>
        <v>1.6730474395979487</v>
      </c>
      <c r="O398" s="15">
        <f t="shared" si="69"/>
        <v>-1.2880235472792341</v>
      </c>
      <c r="P398" s="15">
        <f t="shared" si="70"/>
        <v>-0.32015580755549983</v>
      </c>
      <c r="Q398" s="15">
        <f t="shared" si="71"/>
        <v>-0.12708342253701457</v>
      </c>
      <c r="S398" s="15">
        <f t="shared" si="72"/>
        <v>41.313130988785005</v>
      </c>
      <c r="T398" s="15">
        <f t="shared" si="73"/>
        <v>87.30110229001825</v>
      </c>
      <c r="U398" s="15">
        <f t="shared" si="74"/>
        <v>95.284102130601454</v>
      </c>
      <c r="V398" s="15">
        <f t="shared" si="75"/>
        <v>9.886888324055791</v>
      </c>
      <c r="W398" s="15">
        <f t="shared" si="76"/>
        <v>37.442511092936961</v>
      </c>
      <c r="X398" s="15">
        <f t="shared" si="77"/>
        <v>44.943718598612875</v>
      </c>
    </row>
    <row r="399" spans="1:24" x14ac:dyDescent="0.25">
      <c r="A399" s="4">
        <v>51059432402</v>
      </c>
      <c r="B399" s="7" t="s">
        <v>379</v>
      </c>
      <c r="C399" s="29">
        <f t="array" ref="C399">SUMPRODUCT($D$8:$D$13, TRANSPOSE(S399:X399))</f>
        <v>52.714428479608152</v>
      </c>
      <c r="E399" s="46">
        <v>2</v>
      </c>
      <c r="F399" s="51">
        <v>2.5677798319999998</v>
      </c>
      <c r="G399" s="46">
        <v>2</v>
      </c>
      <c r="H399" s="46">
        <v>0</v>
      </c>
      <c r="I399" s="46">
        <v>0</v>
      </c>
      <c r="J399" s="51">
        <v>0.64555607199999998</v>
      </c>
      <c r="L399" s="15">
        <f t="shared" si="66"/>
        <v>-0.21949738101292751</v>
      </c>
      <c r="M399" s="15">
        <f t="shared" si="67"/>
        <v>1.1639710160530941</v>
      </c>
      <c r="N399" s="15">
        <f t="shared" si="68"/>
        <v>1.6730474395979487</v>
      </c>
      <c r="O399" s="15">
        <f t="shared" si="69"/>
        <v>-1.2880235472792341</v>
      </c>
      <c r="P399" s="15">
        <f t="shared" si="70"/>
        <v>-0.32015580755549983</v>
      </c>
      <c r="Q399" s="15">
        <f t="shared" si="71"/>
        <v>-0.13623624275795007</v>
      </c>
      <c r="S399" s="15">
        <f t="shared" si="72"/>
        <v>41.313130988785005</v>
      </c>
      <c r="T399" s="15">
        <f t="shared" si="73"/>
        <v>87.778212107353369</v>
      </c>
      <c r="U399" s="15">
        <f t="shared" si="74"/>
        <v>95.284102130601454</v>
      </c>
      <c r="V399" s="15">
        <f t="shared" si="75"/>
        <v>9.886888324055791</v>
      </c>
      <c r="W399" s="15">
        <f t="shared" si="76"/>
        <v>37.442511092936961</v>
      </c>
      <c r="X399" s="15">
        <f t="shared" si="77"/>
        <v>44.581726233916328</v>
      </c>
    </row>
    <row r="400" spans="1:24" x14ac:dyDescent="0.25">
      <c r="A400" s="4">
        <v>51059432500</v>
      </c>
      <c r="B400" s="7" t="s">
        <v>380</v>
      </c>
      <c r="C400" s="29">
        <f t="array" ref="C400">SUMPRODUCT($D$8:$D$13, TRANSPOSE(S400:X400))</f>
        <v>52.589998650848308</v>
      </c>
      <c r="E400" s="46">
        <v>2</v>
      </c>
      <c r="F400" s="51">
        <v>2.5855576240000002</v>
      </c>
      <c r="G400" s="46">
        <v>2</v>
      </c>
      <c r="H400" s="46">
        <v>0</v>
      </c>
      <c r="I400" s="46">
        <v>0</v>
      </c>
      <c r="J400" s="51">
        <v>0.66500053199999998</v>
      </c>
      <c r="L400" s="15">
        <f t="shared" si="66"/>
        <v>-0.21949738101292751</v>
      </c>
      <c r="M400" s="15">
        <f t="shared" si="67"/>
        <v>1.1505318374212843</v>
      </c>
      <c r="N400" s="15">
        <f t="shared" si="68"/>
        <v>1.6730474395979487</v>
      </c>
      <c r="O400" s="15">
        <f t="shared" si="69"/>
        <v>-1.2880235472792341</v>
      </c>
      <c r="P400" s="15">
        <f t="shared" si="70"/>
        <v>-0.32015580755549983</v>
      </c>
      <c r="Q400" s="15">
        <f t="shared" si="71"/>
        <v>-0.14819094671998861</v>
      </c>
      <c r="S400" s="15">
        <f t="shared" si="72"/>
        <v>41.313130988785005</v>
      </c>
      <c r="T400" s="15">
        <f t="shared" si="73"/>
        <v>87.503755548528034</v>
      </c>
      <c r="U400" s="15">
        <f t="shared" si="74"/>
        <v>95.284102130601454</v>
      </c>
      <c r="V400" s="15">
        <f t="shared" si="75"/>
        <v>9.886888324055791</v>
      </c>
      <c r="W400" s="15">
        <f t="shared" si="76"/>
        <v>37.442511092936961</v>
      </c>
      <c r="X400" s="15">
        <f t="shared" si="77"/>
        <v>44.109603820182606</v>
      </c>
    </row>
    <row r="401" spans="1:24" x14ac:dyDescent="0.25">
      <c r="A401" s="4">
        <v>51059432600</v>
      </c>
      <c r="B401" s="7" t="s">
        <v>381</v>
      </c>
      <c r="C401" s="29">
        <f t="array" ref="C401">SUMPRODUCT($D$8:$D$13, TRANSPOSE(S401:X401))</f>
        <v>54.839001069260718</v>
      </c>
      <c r="E401" s="46">
        <v>3</v>
      </c>
      <c r="F401" s="51">
        <v>2.5113908980000001</v>
      </c>
      <c r="G401" s="46">
        <v>2</v>
      </c>
      <c r="H401" s="46">
        <v>0</v>
      </c>
      <c r="I401" s="46">
        <v>0</v>
      </c>
      <c r="J401" s="51">
        <v>0.59305602999999996</v>
      </c>
      <c r="L401" s="15">
        <f t="shared" si="66"/>
        <v>4.6100021012232886E-2</v>
      </c>
      <c r="M401" s="15">
        <f t="shared" si="67"/>
        <v>1.2002567983589798</v>
      </c>
      <c r="N401" s="15">
        <f t="shared" si="68"/>
        <v>1.6730474395979487</v>
      </c>
      <c r="O401" s="15">
        <f t="shared" si="69"/>
        <v>-1.2880235472792341</v>
      </c>
      <c r="P401" s="15">
        <f t="shared" si="70"/>
        <v>-0.32015580755549983</v>
      </c>
      <c r="Q401" s="15">
        <f t="shared" si="71"/>
        <v>-9.8317416128360161E-2</v>
      </c>
      <c r="S401" s="15">
        <f t="shared" si="72"/>
        <v>51.838473536880429</v>
      </c>
      <c r="T401" s="15">
        <f t="shared" si="73"/>
        <v>88.498018875538349</v>
      </c>
      <c r="U401" s="15">
        <f t="shared" si="74"/>
        <v>95.284102130601454</v>
      </c>
      <c r="V401" s="15">
        <f t="shared" si="75"/>
        <v>9.886888324055791</v>
      </c>
      <c r="W401" s="15">
        <f t="shared" si="76"/>
        <v>37.442511092936961</v>
      </c>
      <c r="X401" s="15">
        <f t="shared" si="77"/>
        <v>46.084012455551338</v>
      </c>
    </row>
    <row r="402" spans="1:24" x14ac:dyDescent="0.25">
      <c r="A402" s="4">
        <v>51059432701</v>
      </c>
      <c r="B402" s="7" t="s">
        <v>382</v>
      </c>
      <c r="C402" s="29">
        <f t="array" ref="C402">SUMPRODUCT($D$8:$D$13, TRANSPOSE(S402:X402))</f>
        <v>54.962547595201436</v>
      </c>
      <c r="E402" s="46">
        <v>3</v>
      </c>
      <c r="F402" s="51">
        <v>2.492779772</v>
      </c>
      <c r="G402" s="46">
        <v>2</v>
      </c>
      <c r="H402" s="46">
        <v>0</v>
      </c>
      <c r="I402" s="46">
        <v>0</v>
      </c>
      <c r="J402" s="51">
        <v>0.57472268199999998</v>
      </c>
      <c r="L402" s="15">
        <f t="shared" si="66"/>
        <v>4.6100021012232886E-2</v>
      </c>
      <c r="M402" s="15">
        <f t="shared" si="67"/>
        <v>1.2129280239261147</v>
      </c>
      <c r="N402" s="15">
        <f t="shared" si="68"/>
        <v>1.6730474395979487</v>
      </c>
      <c r="O402" s="15">
        <f t="shared" si="69"/>
        <v>-1.2880235472792341</v>
      </c>
      <c r="P402" s="15">
        <f t="shared" si="70"/>
        <v>-0.32015580755549983</v>
      </c>
      <c r="Q402" s="15">
        <f t="shared" si="71"/>
        <v>-8.5802335418101242E-2</v>
      </c>
      <c r="S402" s="15">
        <f t="shared" si="72"/>
        <v>51.838473536880429</v>
      </c>
      <c r="T402" s="15">
        <f t="shared" si="73"/>
        <v>88.742132990114868</v>
      </c>
      <c r="U402" s="15">
        <f t="shared" si="74"/>
        <v>95.284102130601454</v>
      </c>
      <c r="V402" s="15">
        <f t="shared" si="75"/>
        <v>9.886888324055791</v>
      </c>
      <c r="W402" s="15">
        <f t="shared" si="76"/>
        <v>37.442511092936961</v>
      </c>
      <c r="X402" s="15">
        <f t="shared" si="77"/>
        <v>46.581177496619127</v>
      </c>
    </row>
    <row r="403" spans="1:24" x14ac:dyDescent="0.25">
      <c r="A403" s="4">
        <v>51059432702</v>
      </c>
      <c r="B403" s="7" t="s">
        <v>383</v>
      </c>
      <c r="C403" s="29">
        <f t="array" ref="C403">SUMPRODUCT($D$8:$D$13, TRANSPOSE(S403:X403))</f>
        <v>46.956639954349157</v>
      </c>
      <c r="E403" s="46">
        <v>2</v>
      </c>
      <c r="F403" s="51">
        <v>2.49861311</v>
      </c>
      <c r="G403" s="46">
        <v>1</v>
      </c>
      <c r="H403" s="46">
        <v>0</v>
      </c>
      <c r="I403" s="46">
        <v>0</v>
      </c>
      <c r="J403" s="51">
        <v>0.59444492000000004</v>
      </c>
      <c r="L403" s="15">
        <f t="shared" si="66"/>
        <v>-0.21949738101292751</v>
      </c>
      <c r="M403" s="15">
        <f t="shared" si="67"/>
        <v>1.1992968570281364</v>
      </c>
      <c r="N403" s="15">
        <f t="shared" si="68"/>
        <v>0.20682433881059203</v>
      </c>
      <c r="O403" s="15">
        <f t="shared" si="69"/>
        <v>-1.2880235472792341</v>
      </c>
      <c r="P403" s="15">
        <f t="shared" si="70"/>
        <v>-0.32015580755549983</v>
      </c>
      <c r="Q403" s="15">
        <f t="shared" si="71"/>
        <v>-8.9724972655645024E-2</v>
      </c>
      <c r="S403" s="15">
        <f t="shared" si="72"/>
        <v>41.313130988785005</v>
      </c>
      <c r="T403" s="15">
        <f t="shared" si="73"/>
        <v>88.479373160902867</v>
      </c>
      <c r="U403" s="15">
        <f t="shared" si="74"/>
        <v>58.192647625983753</v>
      </c>
      <c r="V403" s="15">
        <f t="shared" si="75"/>
        <v>9.886888324055791</v>
      </c>
      <c r="W403" s="15">
        <f t="shared" si="76"/>
        <v>37.442511092936961</v>
      </c>
      <c r="X403" s="15">
        <f t="shared" si="77"/>
        <v>46.425288533430546</v>
      </c>
    </row>
    <row r="404" spans="1:24" x14ac:dyDescent="0.25">
      <c r="A404" s="4">
        <v>51059432800</v>
      </c>
      <c r="B404" s="7" t="s">
        <v>384</v>
      </c>
      <c r="C404" s="29">
        <f t="array" ref="C404">SUMPRODUCT($D$8:$D$13, TRANSPOSE(S404:X404))</f>
        <v>59.280877520280498</v>
      </c>
      <c r="E404" s="46">
        <v>2</v>
      </c>
      <c r="F404" s="51">
        <v>2.480835318</v>
      </c>
      <c r="G404" s="46">
        <v>2</v>
      </c>
      <c r="H404" s="46">
        <v>0</v>
      </c>
      <c r="I404" s="46">
        <v>111338</v>
      </c>
      <c r="J404" s="51">
        <v>0.56277822799999999</v>
      </c>
      <c r="L404" s="15">
        <f t="shared" si="66"/>
        <v>-0.21949738101292751</v>
      </c>
      <c r="M404" s="15">
        <f t="shared" si="67"/>
        <v>1.2211835193713689</v>
      </c>
      <c r="N404" s="15">
        <f t="shared" si="68"/>
        <v>1.6730474395979487</v>
      </c>
      <c r="O404" s="15">
        <f t="shared" si="69"/>
        <v>-1.2880235472792341</v>
      </c>
      <c r="P404" s="15">
        <f t="shared" si="70"/>
        <v>0.62499950857993558</v>
      </c>
      <c r="Q404" s="15">
        <f t="shared" si="71"/>
        <v>-7.7770268693606787E-2</v>
      </c>
      <c r="S404" s="15">
        <f t="shared" si="72"/>
        <v>41.313130988785005</v>
      </c>
      <c r="T404" s="15">
        <f t="shared" si="73"/>
        <v>88.899172862419846</v>
      </c>
      <c r="U404" s="15">
        <f t="shared" si="74"/>
        <v>95.284102130601454</v>
      </c>
      <c r="V404" s="15">
        <f t="shared" si="75"/>
        <v>9.886888324055791</v>
      </c>
      <c r="W404" s="15">
        <f t="shared" si="76"/>
        <v>73.401430968639048</v>
      </c>
      <c r="X404" s="15">
        <f t="shared" si="77"/>
        <v>46.900539847181825</v>
      </c>
    </row>
    <row r="405" spans="1:24" x14ac:dyDescent="0.25">
      <c r="A405" s="4">
        <v>51059440100</v>
      </c>
      <c r="B405" s="7" t="s">
        <v>385</v>
      </c>
      <c r="C405" s="29">
        <f t="array" ref="C405">SUMPRODUCT($D$8:$D$13, TRANSPOSE(S405:X405))</f>
        <v>62.292558024357383</v>
      </c>
      <c r="E405" s="46">
        <v>13</v>
      </c>
      <c r="F405" s="51">
        <v>2.6591687940000002</v>
      </c>
      <c r="G405" s="46">
        <v>2</v>
      </c>
      <c r="H405" s="46">
        <v>0</v>
      </c>
      <c r="I405" s="46">
        <v>0</v>
      </c>
      <c r="J405" s="51">
        <v>0.53000042400000003</v>
      </c>
      <c r="L405" s="15">
        <f t="shared" ref="L405:L468" si="78" xml:space="preserve"> STANDARDIZE(E405,L$13,L$14)</f>
        <v>2.7020740412638369</v>
      </c>
      <c r="M405" s="15">
        <f t="shared" ref="M405:M468" si="79" xml:space="preserve"> -STANDARDIZE(J405,M$13,M$14)</f>
        <v>1.2438381347792766</v>
      </c>
      <c r="N405" s="15">
        <f t="shared" ref="N405:N468" si="80" xml:space="preserve"> STANDARDIZE(G405,N$13,N$14)</f>
        <v>1.6730474395979487</v>
      </c>
      <c r="O405" s="15">
        <f t="shared" ref="O405:O468" si="81" xml:space="preserve"> STANDARDIZE(H405,O$13,O$14)</f>
        <v>-1.2880235472792341</v>
      </c>
      <c r="P405" s="15">
        <f t="shared" ref="P405:P468" si="82" xml:space="preserve"> STANDARDIZE(I405,P$13,P$14)</f>
        <v>-0.32015580755549983</v>
      </c>
      <c r="Q405" s="15">
        <f t="shared" ref="Q405:Q468" si="83" xml:space="preserve"> -STANDARDIZE(F405,Q$13,Q$14)</f>
        <v>-0.1976908928128033</v>
      </c>
      <c r="S405" s="15">
        <f t="shared" ref="S405:S468" si="84">_xlfn.NORM.S.DIST(L405,1)*100</f>
        <v>99.6554579226447</v>
      </c>
      <c r="T405" s="15">
        <f t="shared" ref="T405:T468" si="85">_xlfn.NORM.S.DIST(M405,1)*100</f>
        <v>89.322042897057443</v>
      </c>
      <c r="U405" s="15">
        <f t="shared" ref="U405:U468" si="86">_xlfn.NORM.S.DIST(N405,1)*100</f>
        <v>95.284102130601454</v>
      </c>
      <c r="V405" s="15">
        <f t="shared" ref="V405:V468" si="87">_xlfn.NORM.S.DIST(O405,1)*100</f>
        <v>9.886888324055791</v>
      </c>
      <c r="W405" s="15">
        <f t="shared" ref="W405:W468" si="88">_xlfn.NORM.S.DIST(P405,1)*100</f>
        <v>37.442511092936961</v>
      </c>
      <c r="X405" s="15">
        <f t="shared" ref="X405:X468" si="89">_xlfn.NORM.S.DIST(Q405,1)*100</f>
        <v>42.164345778847945</v>
      </c>
    </row>
    <row r="406" spans="1:24" x14ac:dyDescent="0.25">
      <c r="A406" s="4">
        <v>51059440201</v>
      </c>
      <c r="B406" s="7" t="s">
        <v>386</v>
      </c>
      <c r="C406" s="29">
        <f t="array" ref="C406">SUMPRODUCT($D$8:$D$13, TRANSPOSE(S406:X406))</f>
        <v>70.813034363748784</v>
      </c>
      <c r="E406" s="46">
        <v>16</v>
      </c>
      <c r="F406" s="51">
        <v>2.6152798700000002</v>
      </c>
      <c r="G406" s="46">
        <v>2</v>
      </c>
      <c r="H406" s="46">
        <v>1</v>
      </c>
      <c r="I406" s="46">
        <v>0</v>
      </c>
      <c r="J406" s="51">
        <v>0.49250039400000001</v>
      </c>
      <c r="L406" s="15">
        <f t="shared" si="78"/>
        <v>3.4988662473393179</v>
      </c>
      <c r="M406" s="15">
        <f t="shared" si="79"/>
        <v>1.2697565507120523</v>
      </c>
      <c r="N406" s="15">
        <f t="shared" si="80"/>
        <v>1.6730474395979487</v>
      </c>
      <c r="O406" s="15">
        <f t="shared" si="81"/>
        <v>0.22912339815714597</v>
      </c>
      <c r="P406" s="15">
        <f t="shared" si="82"/>
        <v>-0.32015580755549983</v>
      </c>
      <c r="Q406" s="15">
        <f t="shared" si="83"/>
        <v>-0.16817771740652132</v>
      </c>
      <c r="S406" s="15">
        <f t="shared" si="84"/>
        <v>99.976637954920193</v>
      </c>
      <c r="T406" s="15">
        <f t="shared" si="85"/>
        <v>89.791431896919562</v>
      </c>
      <c r="U406" s="15">
        <f t="shared" si="86"/>
        <v>95.284102130601454</v>
      </c>
      <c r="V406" s="15">
        <f t="shared" si="87"/>
        <v>59.061349597534218</v>
      </c>
      <c r="W406" s="15">
        <f t="shared" si="88"/>
        <v>37.442511092936961</v>
      </c>
      <c r="X406" s="15">
        <f t="shared" si="89"/>
        <v>43.322173509580338</v>
      </c>
    </row>
    <row r="407" spans="1:24" x14ac:dyDescent="0.25">
      <c r="A407" s="4">
        <v>51059440202</v>
      </c>
      <c r="B407" s="7" t="s">
        <v>387</v>
      </c>
      <c r="C407" s="29">
        <f t="array" ref="C407">SUMPRODUCT($D$8:$D$13, TRANSPOSE(S407:X407))</f>
        <v>62.44506138766657</v>
      </c>
      <c r="E407" s="46">
        <v>15</v>
      </c>
      <c r="F407" s="51">
        <v>2.6427798920000001</v>
      </c>
      <c r="G407" s="46">
        <v>2</v>
      </c>
      <c r="H407" s="46">
        <v>0</v>
      </c>
      <c r="I407" s="46">
        <v>0</v>
      </c>
      <c r="J407" s="51">
        <v>0.51416707800000006</v>
      </c>
      <c r="L407" s="15">
        <f t="shared" si="78"/>
        <v>3.2332688453141576</v>
      </c>
      <c r="M407" s="15">
        <f t="shared" si="79"/>
        <v>1.2547814659508929</v>
      </c>
      <c r="N407" s="15">
        <f t="shared" si="80"/>
        <v>1.6730474395979487</v>
      </c>
      <c r="O407" s="15">
        <f t="shared" si="81"/>
        <v>-1.2880235472792341</v>
      </c>
      <c r="P407" s="15">
        <f t="shared" si="82"/>
        <v>-0.32015580755549983</v>
      </c>
      <c r="Q407" s="15">
        <f t="shared" si="83"/>
        <v>-0.18667015009779919</v>
      </c>
      <c r="S407" s="15">
        <f t="shared" si="84"/>
        <v>99.938808833986656</v>
      </c>
      <c r="T407" s="15">
        <f t="shared" si="85"/>
        <v>89.522094872020034</v>
      </c>
      <c r="U407" s="15">
        <f t="shared" si="86"/>
        <v>95.284102130601454</v>
      </c>
      <c r="V407" s="15">
        <f t="shared" si="87"/>
        <v>9.886888324055791</v>
      </c>
      <c r="W407" s="15">
        <f t="shared" si="88"/>
        <v>37.442511092936961</v>
      </c>
      <c r="X407" s="15">
        <f t="shared" si="89"/>
        <v>42.595963072398547</v>
      </c>
    </row>
    <row r="408" spans="1:24" x14ac:dyDescent="0.25">
      <c r="A408" s="4">
        <v>51059440300</v>
      </c>
      <c r="B408" s="7" t="s">
        <v>388</v>
      </c>
      <c r="C408" s="29">
        <f t="array" ref="C408">SUMPRODUCT($D$8:$D$13, TRANSPOSE(S408:X408))</f>
        <v>70.827712544751122</v>
      </c>
      <c r="E408" s="46">
        <v>14</v>
      </c>
      <c r="F408" s="51">
        <v>2.6116687559999998</v>
      </c>
      <c r="G408" s="46">
        <v>2</v>
      </c>
      <c r="H408" s="46">
        <v>1</v>
      </c>
      <c r="I408" s="46">
        <v>0</v>
      </c>
      <c r="J408" s="51">
        <v>0.48277816400000001</v>
      </c>
      <c r="L408" s="15">
        <f t="shared" si="78"/>
        <v>2.9676714432889972</v>
      </c>
      <c r="M408" s="15">
        <f t="shared" si="79"/>
        <v>1.276476140027957</v>
      </c>
      <c r="N408" s="15">
        <f t="shared" si="80"/>
        <v>1.6730474395979487</v>
      </c>
      <c r="O408" s="15">
        <f t="shared" si="81"/>
        <v>0.22912339815714597</v>
      </c>
      <c r="P408" s="15">
        <f t="shared" si="82"/>
        <v>-0.32015580755549983</v>
      </c>
      <c r="Q408" s="15">
        <f t="shared" si="83"/>
        <v>-0.16574941816423205</v>
      </c>
      <c r="S408" s="15">
        <f t="shared" si="84"/>
        <v>99.849967555590894</v>
      </c>
      <c r="T408" s="15">
        <f t="shared" si="85"/>
        <v>89.910637200327528</v>
      </c>
      <c r="U408" s="15">
        <f t="shared" si="86"/>
        <v>95.284102130601454</v>
      </c>
      <c r="V408" s="15">
        <f t="shared" si="87"/>
        <v>59.061349597534218</v>
      </c>
      <c r="W408" s="15">
        <f t="shared" si="88"/>
        <v>37.442511092936961</v>
      </c>
      <c r="X408" s="15">
        <f t="shared" si="89"/>
        <v>43.41770769151568</v>
      </c>
    </row>
    <row r="409" spans="1:24" x14ac:dyDescent="0.25">
      <c r="A409" s="4">
        <v>51059440501</v>
      </c>
      <c r="B409" s="7" t="s">
        <v>389</v>
      </c>
      <c r="C409" s="29">
        <f t="array" ref="C409">SUMPRODUCT($D$8:$D$13, TRANSPOSE(S409:X409))</f>
        <v>61.284476047347994</v>
      </c>
      <c r="E409" s="46">
        <v>9</v>
      </c>
      <c r="F409" s="51">
        <v>2.6772243640000002</v>
      </c>
      <c r="G409" s="46">
        <v>2</v>
      </c>
      <c r="H409" s="46">
        <v>0</v>
      </c>
      <c r="I409" s="46">
        <v>0</v>
      </c>
      <c r="J409" s="51">
        <v>0.59611158799999997</v>
      </c>
      <c r="L409" s="15">
        <f t="shared" si="78"/>
        <v>1.6396844331631952</v>
      </c>
      <c r="M409" s="15">
        <f t="shared" si="79"/>
        <v>1.1981449274311242</v>
      </c>
      <c r="N409" s="15">
        <f t="shared" si="80"/>
        <v>1.6730474395979487</v>
      </c>
      <c r="O409" s="15">
        <f t="shared" si="81"/>
        <v>-1.2880235472792341</v>
      </c>
      <c r="P409" s="15">
        <f t="shared" si="82"/>
        <v>-0.32015580755549983</v>
      </c>
      <c r="Q409" s="15">
        <f t="shared" si="83"/>
        <v>-0.20983238902424844</v>
      </c>
      <c r="S409" s="15">
        <f t="shared" si="84"/>
        <v>94.946460136176</v>
      </c>
      <c r="T409" s="15">
        <f t="shared" si="85"/>
        <v>88.456969951289466</v>
      </c>
      <c r="U409" s="15">
        <f t="shared" si="86"/>
        <v>95.284102130601454</v>
      </c>
      <c r="V409" s="15">
        <f t="shared" si="87"/>
        <v>9.886888324055791</v>
      </c>
      <c r="W409" s="15">
        <f t="shared" si="88"/>
        <v>37.442511092936961</v>
      </c>
      <c r="X409" s="15">
        <f t="shared" si="89"/>
        <v>41.689924649028335</v>
      </c>
    </row>
    <row r="410" spans="1:24" x14ac:dyDescent="0.25">
      <c r="A410" s="4">
        <v>51059440502</v>
      </c>
      <c r="B410" s="7" t="s">
        <v>390</v>
      </c>
      <c r="C410" s="29">
        <f t="array" ref="C410">SUMPRODUCT($D$8:$D$13, TRANSPOSE(S410:X410))</f>
        <v>60.773276791872185</v>
      </c>
      <c r="E410" s="46">
        <v>9</v>
      </c>
      <c r="F410" s="51">
        <v>2.7419466379999999</v>
      </c>
      <c r="G410" s="46">
        <v>2</v>
      </c>
      <c r="H410" s="46">
        <v>0</v>
      </c>
      <c r="I410" s="46">
        <v>0</v>
      </c>
      <c r="J410" s="51">
        <v>0.69444499999999998</v>
      </c>
      <c r="L410" s="15">
        <f t="shared" si="78"/>
        <v>1.6396844331631952</v>
      </c>
      <c r="M410" s="15">
        <f t="shared" si="79"/>
        <v>1.1301810812074014</v>
      </c>
      <c r="N410" s="15">
        <f t="shared" si="80"/>
        <v>1.6730474395979487</v>
      </c>
      <c r="O410" s="15">
        <f t="shared" si="81"/>
        <v>-1.2880235472792341</v>
      </c>
      <c r="P410" s="15">
        <f t="shared" si="82"/>
        <v>-0.32015580755549983</v>
      </c>
      <c r="Q410" s="15">
        <f t="shared" si="83"/>
        <v>-0.25335498313604382</v>
      </c>
      <c r="S410" s="15">
        <f t="shared" si="84"/>
        <v>94.946460136176</v>
      </c>
      <c r="T410" s="15">
        <f t="shared" si="85"/>
        <v>87.080003505084804</v>
      </c>
      <c r="U410" s="15">
        <f t="shared" si="86"/>
        <v>95.284102130601454</v>
      </c>
      <c r="V410" s="15">
        <f t="shared" si="87"/>
        <v>9.886888324055791</v>
      </c>
      <c r="W410" s="15">
        <f t="shared" si="88"/>
        <v>37.442511092936961</v>
      </c>
      <c r="X410" s="15">
        <f t="shared" si="89"/>
        <v>39.999695562378065</v>
      </c>
    </row>
    <row r="411" spans="1:24" x14ac:dyDescent="0.25">
      <c r="A411" s="4">
        <v>51059440600</v>
      </c>
      <c r="B411" s="7" t="s">
        <v>391</v>
      </c>
      <c r="C411" s="29">
        <f t="array" ref="C411">SUMPRODUCT($D$8:$D$13, TRANSPOSE(S411:X411))</f>
        <v>60.742349930990891</v>
      </c>
      <c r="E411" s="46">
        <v>9</v>
      </c>
      <c r="F411" s="51">
        <v>2.7636133219999999</v>
      </c>
      <c r="G411" s="46">
        <v>2</v>
      </c>
      <c r="H411" s="46">
        <v>0</v>
      </c>
      <c r="I411" s="46">
        <v>0</v>
      </c>
      <c r="J411" s="51">
        <v>0.66833386800000005</v>
      </c>
      <c r="L411" s="15">
        <f t="shared" si="78"/>
        <v>1.6396844331631952</v>
      </c>
      <c r="M411" s="15">
        <f t="shared" si="79"/>
        <v>1.14822797822726</v>
      </c>
      <c r="N411" s="15">
        <f t="shared" si="80"/>
        <v>1.6730474395979487</v>
      </c>
      <c r="O411" s="15">
        <f t="shared" si="81"/>
        <v>-1.2880235472792341</v>
      </c>
      <c r="P411" s="15">
        <f t="shared" si="82"/>
        <v>-0.32015580755549983</v>
      </c>
      <c r="Q411" s="15">
        <f t="shared" si="83"/>
        <v>-0.26792477858977792</v>
      </c>
      <c r="S411" s="15">
        <f t="shared" si="84"/>
        <v>94.946460136176</v>
      </c>
      <c r="T411" s="15">
        <f t="shared" si="85"/>
        <v>87.456276892427752</v>
      </c>
      <c r="U411" s="15">
        <f t="shared" si="86"/>
        <v>95.284102130601454</v>
      </c>
      <c r="V411" s="15">
        <f t="shared" si="87"/>
        <v>9.886888324055791</v>
      </c>
      <c r="W411" s="15">
        <f t="shared" si="88"/>
        <v>37.442511092936961</v>
      </c>
      <c r="X411" s="15">
        <f t="shared" si="89"/>
        <v>39.437861009747365</v>
      </c>
    </row>
    <row r="412" spans="1:24" x14ac:dyDescent="0.25">
      <c r="A412" s="4">
        <v>51059440701</v>
      </c>
      <c r="B412" s="7" t="s">
        <v>392</v>
      </c>
      <c r="C412" s="29">
        <f t="array" ref="C412">SUMPRODUCT($D$8:$D$13, TRANSPOSE(S412:X412))</f>
        <v>62.049311383012856</v>
      </c>
      <c r="E412" s="46">
        <v>10</v>
      </c>
      <c r="F412" s="51">
        <v>2.602502082</v>
      </c>
      <c r="G412" s="46">
        <v>2</v>
      </c>
      <c r="H412" s="46">
        <v>0</v>
      </c>
      <c r="I412" s="46">
        <v>0</v>
      </c>
      <c r="J412" s="51">
        <v>0.56583378600000001</v>
      </c>
      <c r="L412" s="15">
        <f t="shared" si="78"/>
        <v>1.9052818351883558</v>
      </c>
      <c r="M412" s="15">
        <f t="shared" si="79"/>
        <v>1.2190716484435131</v>
      </c>
      <c r="N412" s="15">
        <f t="shared" si="80"/>
        <v>1.6730474395979487</v>
      </c>
      <c r="O412" s="15">
        <f t="shared" si="81"/>
        <v>-1.2880235472792341</v>
      </c>
      <c r="P412" s="15">
        <f t="shared" si="82"/>
        <v>-0.32015580755549983</v>
      </c>
      <c r="Q412" s="15">
        <f t="shared" si="83"/>
        <v>-0.1595852739338062</v>
      </c>
      <c r="S412" s="15">
        <f t="shared" si="84"/>
        <v>97.162827729777362</v>
      </c>
      <c r="T412" s="15">
        <f t="shared" si="85"/>
        <v>88.859150020730368</v>
      </c>
      <c r="U412" s="15">
        <f t="shared" si="86"/>
        <v>95.284102130601454</v>
      </c>
      <c r="V412" s="15">
        <f t="shared" si="87"/>
        <v>9.886888324055791</v>
      </c>
      <c r="W412" s="15">
        <f t="shared" si="88"/>
        <v>37.442511092936961</v>
      </c>
      <c r="X412" s="15">
        <f t="shared" si="89"/>
        <v>43.660388999975225</v>
      </c>
    </row>
    <row r="413" spans="1:24" x14ac:dyDescent="0.25">
      <c r="A413" s="4">
        <v>51059440702</v>
      </c>
      <c r="B413" s="7" t="s">
        <v>393</v>
      </c>
      <c r="C413" s="29">
        <f t="array" ref="C413">SUMPRODUCT($D$8:$D$13, TRANSPOSE(S413:X413))</f>
        <v>62.30307020748252</v>
      </c>
      <c r="E413" s="46">
        <v>12</v>
      </c>
      <c r="F413" s="51">
        <v>2.6233354320000002</v>
      </c>
      <c r="G413" s="46">
        <v>2</v>
      </c>
      <c r="H413" s="46">
        <v>0</v>
      </c>
      <c r="I413" s="46">
        <v>0</v>
      </c>
      <c r="J413" s="51">
        <v>0.56750045400000004</v>
      </c>
      <c r="L413" s="15">
        <f t="shared" si="78"/>
        <v>2.4364766392386761</v>
      </c>
      <c r="M413" s="15">
        <f t="shared" si="79"/>
        <v>1.2179197188465007</v>
      </c>
      <c r="N413" s="15">
        <f t="shared" si="80"/>
        <v>1.6730474395979487</v>
      </c>
      <c r="O413" s="15">
        <f t="shared" si="81"/>
        <v>-1.2880235472792341</v>
      </c>
      <c r="P413" s="15">
        <f t="shared" si="82"/>
        <v>-0.32015580755549983</v>
      </c>
      <c r="Q413" s="15">
        <f t="shared" si="83"/>
        <v>-0.17359469263931993</v>
      </c>
      <c r="S413" s="15">
        <f t="shared" si="84"/>
        <v>99.258443630234453</v>
      </c>
      <c r="T413" s="15">
        <f t="shared" si="85"/>
        <v>88.837275899464046</v>
      </c>
      <c r="U413" s="15">
        <f t="shared" si="86"/>
        <v>95.284102130601454</v>
      </c>
      <c r="V413" s="15">
        <f t="shared" si="87"/>
        <v>9.886888324055791</v>
      </c>
      <c r="W413" s="15">
        <f t="shared" si="88"/>
        <v>37.442511092936961</v>
      </c>
      <c r="X413" s="15">
        <f t="shared" si="89"/>
        <v>43.109200167602388</v>
      </c>
    </row>
    <row r="414" spans="1:24" x14ac:dyDescent="0.25">
      <c r="A414" s="4">
        <v>51059440800</v>
      </c>
      <c r="B414" s="7" t="s">
        <v>394</v>
      </c>
      <c r="C414" s="29">
        <f t="array" ref="C414">SUMPRODUCT($D$8:$D$13, TRANSPOSE(S414:X414))</f>
        <v>62.419082976829742</v>
      </c>
      <c r="E414" s="46">
        <v>12</v>
      </c>
      <c r="F414" s="51">
        <v>2.6133354240000002</v>
      </c>
      <c r="G414" s="46">
        <v>2</v>
      </c>
      <c r="H414" s="46">
        <v>0</v>
      </c>
      <c r="I414" s="46">
        <v>0</v>
      </c>
      <c r="J414" s="51">
        <v>0.53416709399999995</v>
      </c>
      <c r="L414" s="15">
        <f t="shared" si="78"/>
        <v>2.4364766392386761</v>
      </c>
      <c r="M414" s="15">
        <f t="shared" si="79"/>
        <v>1.2409583107867461</v>
      </c>
      <c r="N414" s="15">
        <f t="shared" si="80"/>
        <v>1.6730474395979487</v>
      </c>
      <c r="O414" s="15">
        <f t="shared" si="81"/>
        <v>-1.2880235472792341</v>
      </c>
      <c r="P414" s="15">
        <f t="shared" si="82"/>
        <v>-0.32015580755549983</v>
      </c>
      <c r="Q414" s="15">
        <f t="shared" si="83"/>
        <v>-0.16687017166067339</v>
      </c>
      <c r="S414" s="15">
        <f t="shared" si="84"/>
        <v>99.258443630234453</v>
      </c>
      <c r="T414" s="15">
        <f t="shared" si="85"/>
        <v>89.268942503109585</v>
      </c>
      <c r="U414" s="15">
        <f t="shared" si="86"/>
        <v>95.284102130601454</v>
      </c>
      <c r="V414" s="15">
        <f t="shared" si="87"/>
        <v>9.886888324055791</v>
      </c>
      <c r="W414" s="15">
        <f t="shared" si="88"/>
        <v>37.442511092936961</v>
      </c>
      <c r="X414" s="15">
        <f t="shared" si="89"/>
        <v>43.37361018004016</v>
      </c>
    </row>
    <row r="415" spans="1:24" x14ac:dyDescent="0.25">
      <c r="A415" s="4">
        <v>51059450100</v>
      </c>
      <c r="B415" s="7" t="s">
        <v>395</v>
      </c>
      <c r="C415" s="29">
        <f t="array" ref="C415">SUMPRODUCT($D$8:$D$13, TRANSPOSE(S415:X415))</f>
        <v>70.814330633085447</v>
      </c>
      <c r="E415" s="46">
        <v>14</v>
      </c>
      <c r="F415" s="51">
        <v>2.6275021019999998</v>
      </c>
      <c r="G415" s="46">
        <v>2</v>
      </c>
      <c r="H415" s="46">
        <v>1</v>
      </c>
      <c r="I415" s="46">
        <v>0</v>
      </c>
      <c r="J415" s="51">
        <v>0.45472258599999998</v>
      </c>
      <c r="L415" s="15">
        <f t="shared" si="78"/>
        <v>2.9676714432889972</v>
      </c>
      <c r="M415" s="15">
        <f t="shared" si="79"/>
        <v>1.2958669549109965</v>
      </c>
      <c r="N415" s="15">
        <f t="shared" si="80"/>
        <v>1.6730474395979487</v>
      </c>
      <c r="O415" s="15">
        <f t="shared" si="81"/>
        <v>0.22912339815714597</v>
      </c>
      <c r="P415" s="15">
        <f t="shared" si="82"/>
        <v>-0.32015580755549983</v>
      </c>
      <c r="Q415" s="15">
        <f t="shared" si="83"/>
        <v>-0.17639657638042236</v>
      </c>
      <c r="S415" s="15">
        <f t="shared" si="84"/>
        <v>99.849967555590894</v>
      </c>
      <c r="T415" s="15">
        <f t="shared" si="85"/>
        <v>90.2489337145051</v>
      </c>
      <c r="U415" s="15">
        <f t="shared" si="86"/>
        <v>95.284102130601454</v>
      </c>
      <c r="V415" s="15">
        <f t="shared" si="87"/>
        <v>59.061349597534218</v>
      </c>
      <c r="W415" s="15">
        <f t="shared" si="88"/>
        <v>37.442511092936961</v>
      </c>
      <c r="X415" s="15">
        <f t="shared" si="89"/>
        <v>42.999119707344143</v>
      </c>
    </row>
    <row r="416" spans="1:24" x14ac:dyDescent="0.25">
      <c r="A416" s="4">
        <v>51059450200</v>
      </c>
      <c r="B416" s="7" t="s">
        <v>396</v>
      </c>
      <c r="C416" s="29">
        <f t="array" ref="C416">SUMPRODUCT($D$8:$D$13, TRANSPOSE(S416:X416))</f>
        <v>70.650589220692353</v>
      </c>
      <c r="E416" s="46">
        <v>14</v>
      </c>
      <c r="F416" s="51">
        <v>2.6516687879999998</v>
      </c>
      <c r="G416" s="46">
        <v>2</v>
      </c>
      <c r="H416" s="46">
        <v>1</v>
      </c>
      <c r="I416" s="46">
        <v>0</v>
      </c>
      <c r="J416" s="51">
        <v>0.48333372000000002</v>
      </c>
      <c r="L416" s="15">
        <f t="shared" si="78"/>
        <v>2.9676714432889972</v>
      </c>
      <c r="M416" s="15">
        <f t="shared" si="79"/>
        <v>1.2760921634956195</v>
      </c>
      <c r="N416" s="15">
        <f t="shared" si="80"/>
        <v>1.6730474395979487</v>
      </c>
      <c r="O416" s="15">
        <f t="shared" si="81"/>
        <v>0.22912339815714597</v>
      </c>
      <c r="P416" s="15">
        <f t="shared" si="82"/>
        <v>-0.32015580755549983</v>
      </c>
      <c r="Q416" s="15">
        <f t="shared" si="83"/>
        <v>-0.19264750207881817</v>
      </c>
      <c r="S416" s="15">
        <f t="shared" si="84"/>
        <v>99.849967555590894</v>
      </c>
      <c r="T416" s="15">
        <f t="shared" si="85"/>
        <v>89.903852926939223</v>
      </c>
      <c r="U416" s="15">
        <f t="shared" si="86"/>
        <v>95.284102130601454</v>
      </c>
      <c r="V416" s="15">
        <f t="shared" si="87"/>
        <v>59.061349597534218</v>
      </c>
      <c r="W416" s="15">
        <f t="shared" si="88"/>
        <v>37.442511092936961</v>
      </c>
      <c r="X416" s="15">
        <f t="shared" si="89"/>
        <v>42.361752020551435</v>
      </c>
    </row>
    <row r="417" spans="1:24" x14ac:dyDescent="0.25">
      <c r="A417" s="4">
        <v>51059450300</v>
      </c>
      <c r="B417" s="7" t="s">
        <v>397</v>
      </c>
      <c r="C417" s="29">
        <f t="array" ref="C417">SUMPRODUCT($D$8:$D$13, TRANSPOSE(S417:X417))</f>
        <v>70.367055076655049</v>
      </c>
      <c r="E417" s="46">
        <v>13</v>
      </c>
      <c r="F417" s="51">
        <v>2.7205577320000001</v>
      </c>
      <c r="G417" s="46">
        <v>2</v>
      </c>
      <c r="H417" s="46">
        <v>1</v>
      </c>
      <c r="I417" s="46">
        <v>0</v>
      </c>
      <c r="J417" s="51">
        <v>0.45861147800000002</v>
      </c>
      <c r="L417" s="15">
        <f t="shared" si="78"/>
        <v>2.7020740412638369</v>
      </c>
      <c r="M417" s="15">
        <f t="shared" si="79"/>
        <v>1.2931791191846347</v>
      </c>
      <c r="N417" s="15">
        <f t="shared" si="80"/>
        <v>1.6730474395979487</v>
      </c>
      <c r="O417" s="15">
        <f t="shared" si="81"/>
        <v>0.22912339815714597</v>
      </c>
      <c r="P417" s="15">
        <f t="shared" si="82"/>
        <v>-0.32015580755549983</v>
      </c>
      <c r="Q417" s="15">
        <f t="shared" si="83"/>
        <v>-0.23897197993171662</v>
      </c>
      <c r="S417" s="15">
        <f t="shared" si="84"/>
        <v>99.6554579226447</v>
      </c>
      <c r="T417" s="15">
        <f t="shared" si="85"/>
        <v>90.202544210977024</v>
      </c>
      <c r="U417" s="15">
        <f t="shared" si="86"/>
        <v>95.284102130601454</v>
      </c>
      <c r="V417" s="15">
        <f t="shared" si="87"/>
        <v>59.061349597534218</v>
      </c>
      <c r="W417" s="15">
        <f t="shared" si="88"/>
        <v>37.442511092936961</v>
      </c>
      <c r="X417" s="15">
        <f t="shared" si="89"/>
        <v>40.556365505235952</v>
      </c>
    </row>
    <row r="418" spans="1:24" x14ac:dyDescent="0.25">
      <c r="A418" s="4">
        <v>51059450400</v>
      </c>
      <c r="B418" s="7" t="s">
        <v>398</v>
      </c>
      <c r="C418" s="29">
        <f t="array" ref="C418">SUMPRODUCT($D$8:$D$13, TRANSPOSE(S418:X418))</f>
        <v>70.409922424777022</v>
      </c>
      <c r="E418" s="46">
        <v>13</v>
      </c>
      <c r="F418" s="51">
        <v>2.716391062</v>
      </c>
      <c r="G418" s="46">
        <v>2</v>
      </c>
      <c r="H418" s="46">
        <v>1</v>
      </c>
      <c r="I418" s="46">
        <v>0</v>
      </c>
      <c r="J418" s="51">
        <v>0.44611146800000001</v>
      </c>
      <c r="L418" s="15">
        <f t="shared" si="78"/>
        <v>2.7020740412638369</v>
      </c>
      <c r="M418" s="15">
        <f t="shared" si="79"/>
        <v>1.3018185911622264</v>
      </c>
      <c r="N418" s="15">
        <f t="shared" si="80"/>
        <v>1.6730474395979487</v>
      </c>
      <c r="O418" s="15">
        <f t="shared" si="81"/>
        <v>0.22912339815714597</v>
      </c>
      <c r="P418" s="15">
        <f t="shared" si="82"/>
        <v>-0.32015580755549983</v>
      </c>
      <c r="Q418" s="15">
        <f t="shared" si="83"/>
        <v>-0.23617009619061388</v>
      </c>
      <c r="S418" s="15">
        <f t="shared" si="84"/>
        <v>99.6554579226447</v>
      </c>
      <c r="T418" s="15">
        <f t="shared" si="85"/>
        <v>90.351079654417831</v>
      </c>
      <c r="U418" s="15">
        <f t="shared" si="86"/>
        <v>95.284102130601454</v>
      </c>
      <c r="V418" s="15">
        <f t="shared" si="87"/>
        <v>59.061349597534218</v>
      </c>
      <c r="W418" s="15">
        <f t="shared" si="88"/>
        <v>37.442511092936961</v>
      </c>
      <c r="X418" s="15">
        <f t="shared" si="89"/>
        <v>40.665034150526957</v>
      </c>
    </row>
    <row r="419" spans="1:24" x14ac:dyDescent="0.25">
      <c r="A419" s="4">
        <v>51059450500</v>
      </c>
      <c r="B419" s="7" t="s">
        <v>399</v>
      </c>
      <c r="C419" s="29">
        <f t="array" ref="C419">SUMPRODUCT($D$8:$D$13, TRANSPOSE(S419:X419))</f>
        <v>70.363365861067152</v>
      </c>
      <c r="E419" s="46">
        <v>13</v>
      </c>
      <c r="F419" s="51">
        <v>2.7072243880000002</v>
      </c>
      <c r="G419" s="46">
        <v>2</v>
      </c>
      <c r="H419" s="46">
        <v>1</v>
      </c>
      <c r="I419" s="46">
        <v>0</v>
      </c>
      <c r="J419" s="51">
        <v>0.48916705799999999</v>
      </c>
      <c r="L419" s="15">
        <f t="shared" si="78"/>
        <v>2.7020740412638369</v>
      </c>
      <c r="M419" s="15">
        <f t="shared" si="79"/>
        <v>1.2720604099060766</v>
      </c>
      <c r="N419" s="15">
        <f t="shared" si="80"/>
        <v>1.6730474395979487</v>
      </c>
      <c r="O419" s="15">
        <f t="shared" si="81"/>
        <v>0.22912339815714597</v>
      </c>
      <c r="P419" s="15">
        <f t="shared" si="82"/>
        <v>-0.32015580755549983</v>
      </c>
      <c r="Q419" s="15">
        <f t="shared" si="83"/>
        <v>-0.23000595196018803</v>
      </c>
      <c r="S419" s="15">
        <f t="shared" si="84"/>
        <v>99.6554579226447</v>
      </c>
      <c r="T419" s="15">
        <f t="shared" si="85"/>
        <v>89.83241718739508</v>
      </c>
      <c r="U419" s="15">
        <f t="shared" si="86"/>
        <v>95.284102130601454</v>
      </c>
      <c r="V419" s="15">
        <f t="shared" si="87"/>
        <v>59.061349597534218</v>
      </c>
      <c r="W419" s="15">
        <f t="shared" si="88"/>
        <v>37.442511092936961</v>
      </c>
      <c r="X419" s="15">
        <f t="shared" si="89"/>
        <v>40.904357235290526</v>
      </c>
    </row>
    <row r="420" spans="1:24" x14ac:dyDescent="0.25">
      <c r="A420" s="4">
        <v>51059450601</v>
      </c>
      <c r="B420" s="7" t="s">
        <v>400</v>
      </c>
      <c r="C420" s="29">
        <f t="array" ref="C420">SUMPRODUCT($D$8:$D$13, TRANSPOSE(S420:X420))</f>
        <v>70.553075878435379</v>
      </c>
      <c r="E420" s="46">
        <v>14</v>
      </c>
      <c r="F420" s="51">
        <v>2.668335468</v>
      </c>
      <c r="G420" s="46">
        <v>2</v>
      </c>
      <c r="H420" s="46">
        <v>1</v>
      </c>
      <c r="I420" s="46">
        <v>0</v>
      </c>
      <c r="J420" s="51">
        <v>0.49527817400000002</v>
      </c>
      <c r="L420" s="15">
        <f t="shared" si="78"/>
        <v>2.9676714432889972</v>
      </c>
      <c r="M420" s="15">
        <f t="shared" si="79"/>
        <v>1.267836668050365</v>
      </c>
      <c r="N420" s="15">
        <f t="shared" si="80"/>
        <v>1.6730474395979487</v>
      </c>
      <c r="O420" s="15">
        <f t="shared" si="81"/>
        <v>0.22912339815714597</v>
      </c>
      <c r="P420" s="15">
        <f t="shared" si="82"/>
        <v>-0.32015580755549983</v>
      </c>
      <c r="Q420" s="15">
        <f t="shared" si="83"/>
        <v>-0.20385503704322916</v>
      </c>
      <c r="S420" s="15">
        <f t="shared" si="84"/>
        <v>99.849967555590894</v>
      </c>
      <c r="T420" s="15">
        <f t="shared" si="85"/>
        <v>89.757185772628404</v>
      </c>
      <c r="U420" s="15">
        <f t="shared" si="86"/>
        <v>95.284102130601454</v>
      </c>
      <c r="V420" s="15">
        <f t="shared" si="87"/>
        <v>59.061349597534218</v>
      </c>
      <c r="W420" s="15">
        <f t="shared" si="88"/>
        <v>37.442511092936961</v>
      </c>
      <c r="X420" s="15">
        <f t="shared" si="89"/>
        <v>41.923339121320318</v>
      </c>
    </row>
    <row r="421" spans="1:24" x14ac:dyDescent="0.25">
      <c r="A421" s="4">
        <v>51059450602</v>
      </c>
      <c r="B421" s="7" t="s">
        <v>401</v>
      </c>
      <c r="C421" s="29">
        <f t="array" ref="C421">SUMPRODUCT($D$8:$D$13, TRANSPOSE(S421:X421))</f>
        <v>70.492295604210099</v>
      </c>
      <c r="E421" s="46">
        <v>14</v>
      </c>
      <c r="F421" s="51">
        <v>2.6775021419999998</v>
      </c>
      <c r="G421" s="46">
        <v>2</v>
      </c>
      <c r="H421" s="46">
        <v>1</v>
      </c>
      <c r="I421" s="46">
        <v>0</v>
      </c>
      <c r="J421" s="51">
        <v>0.50527818199999996</v>
      </c>
      <c r="L421" s="15">
        <f t="shared" si="78"/>
        <v>2.9676714432889972</v>
      </c>
      <c r="M421" s="15">
        <f t="shared" si="79"/>
        <v>1.2609250904682916</v>
      </c>
      <c r="N421" s="15">
        <f t="shared" si="80"/>
        <v>1.6730474395979487</v>
      </c>
      <c r="O421" s="15">
        <f t="shared" si="81"/>
        <v>0.22912339815714597</v>
      </c>
      <c r="P421" s="15">
        <f t="shared" si="82"/>
        <v>-0.32015580755549983</v>
      </c>
      <c r="Q421" s="15">
        <f t="shared" si="83"/>
        <v>-0.21001918127365501</v>
      </c>
      <c r="S421" s="15">
        <f t="shared" si="84"/>
        <v>99.849967555590894</v>
      </c>
      <c r="T421" s="15">
        <f t="shared" si="85"/>
        <v>89.633208128958245</v>
      </c>
      <c r="U421" s="15">
        <f t="shared" si="86"/>
        <v>95.284102130601454</v>
      </c>
      <c r="V421" s="15">
        <f t="shared" si="87"/>
        <v>59.061349597534218</v>
      </c>
      <c r="W421" s="15">
        <f t="shared" si="88"/>
        <v>37.442511092936961</v>
      </c>
      <c r="X421" s="15">
        <f t="shared" si="89"/>
        <v>41.682635119638853</v>
      </c>
    </row>
    <row r="422" spans="1:24" x14ac:dyDescent="0.25">
      <c r="A422" s="4">
        <v>51059450701</v>
      </c>
      <c r="B422" s="7" t="s">
        <v>402</v>
      </c>
      <c r="C422" s="29">
        <f t="array" ref="C422">SUMPRODUCT($D$8:$D$13, TRANSPOSE(S422:X422))</f>
        <v>70.676893326738139</v>
      </c>
      <c r="E422" s="46">
        <v>14</v>
      </c>
      <c r="F422" s="51">
        <v>2.6397243339999998</v>
      </c>
      <c r="G422" s="46">
        <v>2</v>
      </c>
      <c r="H422" s="46">
        <v>1</v>
      </c>
      <c r="I422" s="46">
        <v>0</v>
      </c>
      <c r="J422" s="51">
        <v>0.49611150799999998</v>
      </c>
      <c r="L422" s="15">
        <f t="shared" si="78"/>
        <v>2.9676714432889972</v>
      </c>
      <c r="M422" s="15">
        <f t="shared" si="79"/>
        <v>1.2672607032518588</v>
      </c>
      <c r="N422" s="15">
        <f t="shared" si="80"/>
        <v>1.6730474395979487</v>
      </c>
      <c r="O422" s="15">
        <f t="shared" si="81"/>
        <v>0.22912339815714597</v>
      </c>
      <c r="P422" s="15">
        <f t="shared" si="82"/>
        <v>-0.32015580755549983</v>
      </c>
      <c r="Q422" s="15">
        <f t="shared" si="83"/>
        <v>-0.18461543535432373</v>
      </c>
      <c r="S422" s="15">
        <f t="shared" si="84"/>
        <v>99.849967555590894</v>
      </c>
      <c r="T422" s="15">
        <f t="shared" si="85"/>
        <v>89.746895664148411</v>
      </c>
      <c r="U422" s="15">
        <f t="shared" si="86"/>
        <v>95.284102130601454</v>
      </c>
      <c r="V422" s="15">
        <f t="shared" si="87"/>
        <v>59.061349597534218</v>
      </c>
      <c r="W422" s="15">
        <f t="shared" si="88"/>
        <v>37.442511092936961</v>
      </c>
      <c r="X422" s="15">
        <f t="shared" si="89"/>
        <v>42.676533919616929</v>
      </c>
    </row>
    <row r="423" spans="1:24" x14ac:dyDescent="0.25">
      <c r="A423" s="4">
        <v>51059450702</v>
      </c>
      <c r="B423" s="7" t="s">
        <v>403</v>
      </c>
      <c r="C423" s="29">
        <f t="array" ref="C423">SUMPRODUCT($D$8:$D$13, TRANSPOSE(S423:X423))</f>
        <v>70.692358849090212</v>
      </c>
      <c r="E423" s="46">
        <v>13</v>
      </c>
      <c r="F423" s="51">
        <v>2.618613206</v>
      </c>
      <c r="G423" s="46">
        <v>2</v>
      </c>
      <c r="H423" s="46">
        <v>1</v>
      </c>
      <c r="I423" s="46">
        <v>0</v>
      </c>
      <c r="J423" s="51">
        <v>0.51777819199999997</v>
      </c>
      <c r="L423" s="15">
        <f t="shared" si="78"/>
        <v>2.7020740412638369</v>
      </c>
      <c r="M423" s="15">
        <f t="shared" si="79"/>
        <v>1.2522856184906996</v>
      </c>
      <c r="N423" s="15">
        <f t="shared" si="80"/>
        <v>1.6730474395979487</v>
      </c>
      <c r="O423" s="15">
        <f t="shared" si="81"/>
        <v>0.22912339815714597</v>
      </c>
      <c r="P423" s="15">
        <f t="shared" si="82"/>
        <v>-0.32015580755549983</v>
      </c>
      <c r="Q423" s="15">
        <f t="shared" si="83"/>
        <v>-0.17041922439940341</v>
      </c>
      <c r="S423" s="15">
        <f t="shared" si="84"/>
        <v>99.6554579226447</v>
      </c>
      <c r="T423" s="15">
        <f t="shared" si="85"/>
        <v>89.476709630966141</v>
      </c>
      <c r="U423" s="15">
        <f t="shared" si="86"/>
        <v>95.284102130601454</v>
      </c>
      <c r="V423" s="15">
        <f t="shared" si="87"/>
        <v>59.061349597534218</v>
      </c>
      <c r="W423" s="15">
        <f t="shared" si="88"/>
        <v>37.442511092936961</v>
      </c>
      <c r="X423" s="15">
        <f t="shared" si="89"/>
        <v>43.234022719857826</v>
      </c>
    </row>
    <row r="424" spans="1:24" x14ac:dyDescent="0.25">
      <c r="A424" s="4">
        <v>51059450800</v>
      </c>
      <c r="B424" s="7" t="s">
        <v>404</v>
      </c>
      <c r="C424" s="29">
        <f t="array" ref="C424">SUMPRODUCT($D$8:$D$13, TRANSPOSE(S424:X424))</f>
        <v>70.5521632897388</v>
      </c>
      <c r="E424" s="46">
        <v>13</v>
      </c>
      <c r="F424" s="51">
        <v>2.6519465659999999</v>
      </c>
      <c r="G424" s="46">
        <v>2</v>
      </c>
      <c r="H424" s="46">
        <v>1</v>
      </c>
      <c r="I424" s="46">
        <v>0</v>
      </c>
      <c r="J424" s="51">
        <v>0.51472263399999996</v>
      </c>
      <c r="L424" s="15">
        <f t="shared" si="78"/>
        <v>2.7020740412638369</v>
      </c>
      <c r="M424" s="15">
        <f t="shared" si="79"/>
        <v>1.2543974894185554</v>
      </c>
      <c r="N424" s="15">
        <f t="shared" si="80"/>
        <v>1.6730474395979487</v>
      </c>
      <c r="O424" s="15">
        <f t="shared" si="81"/>
        <v>0.22912339815714597</v>
      </c>
      <c r="P424" s="15">
        <f t="shared" si="82"/>
        <v>-0.32015580755549983</v>
      </c>
      <c r="Q424" s="15">
        <f t="shared" si="83"/>
        <v>-0.19283429432822508</v>
      </c>
      <c r="S424" s="15">
        <f t="shared" si="84"/>
        <v>99.6554579226447</v>
      </c>
      <c r="T424" s="15">
        <f t="shared" si="85"/>
        <v>89.515121768209795</v>
      </c>
      <c r="U424" s="15">
        <f t="shared" si="86"/>
        <v>95.284102130601454</v>
      </c>
      <c r="V424" s="15">
        <f t="shared" si="87"/>
        <v>59.061349597534218</v>
      </c>
      <c r="W424" s="15">
        <f t="shared" si="88"/>
        <v>37.442511092936961</v>
      </c>
      <c r="X424" s="15">
        <f t="shared" si="89"/>
        <v>42.354437226505688</v>
      </c>
    </row>
    <row r="425" spans="1:24" x14ac:dyDescent="0.25">
      <c r="A425" s="4">
        <v>51059450900</v>
      </c>
      <c r="B425" s="7" t="s">
        <v>405</v>
      </c>
      <c r="C425" s="29">
        <f t="array" ref="C425">SUMPRODUCT($D$8:$D$13, TRANSPOSE(S425:X425))</f>
        <v>70.426655668960507</v>
      </c>
      <c r="E425" s="46">
        <v>13</v>
      </c>
      <c r="F425" s="51">
        <v>2.6869465940000001</v>
      </c>
      <c r="G425" s="46">
        <v>2</v>
      </c>
      <c r="H425" s="46">
        <v>1</v>
      </c>
      <c r="I425" s="46">
        <v>0</v>
      </c>
      <c r="J425" s="51">
        <v>0.50138928999999999</v>
      </c>
      <c r="L425" s="15">
        <f t="shared" si="78"/>
        <v>2.7020740412638369</v>
      </c>
      <c r="M425" s="15">
        <f t="shared" si="79"/>
        <v>1.2636129261946534</v>
      </c>
      <c r="N425" s="15">
        <f t="shared" si="80"/>
        <v>1.6730474395979487</v>
      </c>
      <c r="O425" s="15">
        <f t="shared" si="81"/>
        <v>0.22912339815714597</v>
      </c>
      <c r="P425" s="15">
        <f t="shared" si="82"/>
        <v>-0.32015580755549983</v>
      </c>
      <c r="Q425" s="15">
        <f t="shared" si="83"/>
        <v>-0.21637011775348808</v>
      </c>
      <c r="S425" s="15">
        <f t="shared" si="84"/>
        <v>99.6554579226447</v>
      </c>
      <c r="T425" s="15">
        <f t="shared" si="85"/>
        <v>89.681550412521332</v>
      </c>
      <c r="U425" s="15">
        <f t="shared" si="86"/>
        <v>95.284102130601454</v>
      </c>
      <c r="V425" s="15">
        <f t="shared" si="87"/>
        <v>59.061349597534218</v>
      </c>
      <c r="W425" s="15">
        <f t="shared" si="88"/>
        <v>37.442511092936961</v>
      </c>
      <c r="X425" s="15">
        <f t="shared" si="89"/>
        <v>41.43496285752434</v>
      </c>
    </row>
    <row r="426" spans="1:24" x14ac:dyDescent="0.25">
      <c r="A426" s="4">
        <v>51059451000</v>
      </c>
      <c r="B426" s="7" t="s">
        <v>406</v>
      </c>
      <c r="C426" s="29">
        <f t="array" ref="C426">SUMPRODUCT($D$8:$D$13, TRANSPOSE(S426:X426))</f>
        <v>70.444877284647859</v>
      </c>
      <c r="E426" s="46">
        <v>13</v>
      </c>
      <c r="F426" s="51">
        <v>2.674168806</v>
      </c>
      <c r="G426" s="46">
        <v>2</v>
      </c>
      <c r="H426" s="46">
        <v>1</v>
      </c>
      <c r="I426" s="46">
        <v>0</v>
      </c>
      <c r="J426" s="51">
        <v>0.51944486000000001</v>
      </c>
      <c r="L426" s="15">
        <f t="shared" si="78"/>
        <v>2.7020740412638369</v>
      </c>
      <c r="M426" s="15">
        <f t="shared" si="79"/>
        <v>1.2511336888936875</v>
      </c>
      <c r="N426" s="15">
        <f t="shared" si="80"/>
        <v>1.6730474395979487</v>
      </c>
      <c r="O426" s="15">
        <f t="shared" si="81"/>
        <v>0.22912339815714597</v>
      </c>
      <c r="P426" s="15">
        <f t="shared" si="82"/>
        <v>-0.32015580755549983</v>
      </c>
      <c r="Q426" s="15">
        <f t="shared" si="83"/>
        <v>-0.20777767428077296</v>
      </c>
      <c r="S426" s="15">
        <f t="shared" si="84"/>
        <v>99.6554579226447</v>
      </c>
      <c r="T426" s="15">
        <f t="shared" si="85"/>
        <v>89.455714687902145</v>
      </c>
      <c r="U426" s="15">
        <f t="shared" si="86"/>
        <v>95.284102130601454</v>
      </c>
      <c r="V426" s="15">
        <f t="shared" si="87"/>
        <v>59.061349597534218</v>
      </c>
      <c r="W426" s="15">
        <f t="shared" si="88"/>
        <v>37.442511092936961</v>
      </c>
      <c r="X426" s="15">
        <f t="shared" si="89"/>
        <v>41.770128276267684</v>
      </c>
    </row>
    <row r="427" spans="1:24" x14ac:dyDescent="0.25">
      <c r="A427" s="4">
        <v>51059451100</v>
      </c>
      <c r="B427" s="7" t="s">
        <v>407</v>
      </c>
      <c r="C427" s="29">
        <f t="array" ref="C427">SUMPRODUCT($D$8:$D$13, TRANSPOSE(S427:X427))</f>
        <v>70.489173627745018</v>
      </c>
      <c r="E427" s="46">
        <v>13</v>
      </c>
      <c r="F427" s="51">
        <v>2.670279914</v>
      </c>
      <c r="G427" s="46">
        <v>2</v>
      </c>
      <c r="H427" s="46">
        <v>1</v>
      </c>
      <c r="I427" s="46">
        <v>0</v>
      </c>
      <c r="J427" s="51">
        <v>0.50638929399999999</v>
      </c>
      <c r="L427" s="15">
        <f t="shared" si="78"/>
        <v>2.7020740412638369</v>
      </c>
      <c r="M427" s="15">
        <f t="shared" si="79"/>
        <v>1.2601571374036169</v>
      </c>
      <c r="N427" s="15">
        <f t="shared" si="80"/>
        <v>1.6730474395979487</v>
      </c>
      <c r="O427" s="15">
        <f t="shared" si="81"/>
        <v>0.22912339815714597</v>
      </c>
      <c r="P427" s="15">
        <f t="shared" si="82"/>
        <v>-0.32015580755549983</v>
      </c>
      <c r="Q427" s="15">
        <f t="shared" si="83"/>
        <v>-0.20516258278907709</v>
      </c>
      <c r="S427" s="15">
        <f t="shared" si="84"/>
        <v>99.6554579226447</v>
      </c>
      <c r="T427" s="15">
        <f t="shared" si="85"/>
        <v>89.619365912917985</v>
      </c>
      <c r="U427" s="15">
        <f t="shared" si="86"/>
        <v>95.284102130601454</v>
      </c>
      <c r="V427" s="15">
        <f t="shared" si="87"/>
        <v>59.061349597534218</v>
      </c>
      <c r="W427" s="15">
        <f t="shared" si="88"/>
        <v>37.442511092936961</v>
      </c>
      <c r="X427" s="15">
        <f t="shared" si="89"/>
        <v>41.87225510983486</v>
      </c>
    </row>
    <row r="428" spans="1:24" x14ac:dyDescent="0.25">
      <c r="A428" s="4">
        <v>51059451200</v>
      </c>
      <c r="B428" s="7" t="s">
        <v>408</v>
      </c>
      <c r="C428" s="29">
        <f t="array" ref="C428">SUMPRODUCT($D$8:$D$13, TRANSPOSE(S428:X428))</f>
        <v>70.306361237004722</v>
      </c>
      <c r="E428" s="46">
        <v>13</v>
      </c>
      <c r="F428" s="51">
        <v>2.7211132880000002</v>
      </c>
      <c r="G428" s="46">
        <v>2</v>
      </c>
      <c r="H428" s="46">
        <v>1</v>
      </c>
      <c r="I428" s="46">
        <v>0</v>
      </c>
      <c r="J428" s="51">
        <v>0.48750039000000001</v>
      </c>
      <c r="L428" s="15">
        <f t="shared" si="78"/>
        <v>2.7020740412638369</v>
      </c>
      <c r="M428" s="15">
        <f t="shared" si="79"/>
        <v>1.2732123395030888</v>
      </c>
      <c r="N428" s="15">
        <f t="shared" si="80"/>
        <v>1.6730474395979487</v>
      </c>
      <c r="O428" s="15">
        <f t="shared" si="81"/>
        <v>0.22912339815714597</v>
      </c>
      <c r="P428" s="15">
        <f t="shared" si="82"/>
        <v>-0.32015580755549983</v>
      </c>
      <c r="Q428" s="15">
        <f t="shared" si="83"/>
        <v>-0.2393455644305304</v>
      </c>
      <c r="S428" s="15">
        <f t="shared" si="84"/>
        <v>99.6554579226447</v>
      </c>
      <c r="T428" s="15">
        <f t="shared" si="85"/>
        <v>89.852864847642863</v>
      </c>
      <c r="U428" s="15">
        <f t="shared" si="86"/>
        <v>95.284102130601454</v>
      </c>
      <c r="V428" s="15">
        <f t="shared" si="87"/>
        <v>59.061349597534218</v>
      </c>
      <c r="W428" s="15">
        <f t="shared" si="88"/>
        <v>37.442511092936961</v>
      </c>
      <c r="X428" s="15">
        <f t="shared" si="89"/>
        <v>40.541881830668139</v>
      </c>
    </row>
    <row r="429" spans="1:24" x14ac:dyDescent="0.25">
      <c r="A429" s="4">
        <v>51059451300</v>
      </c>
      <c r="B429" s="7" t="s">
        <v>409</v>
      </c>
      <c r="C429" s="29">
        <f t="array" ref="C429">SUMPRODUCT($D$8:$D$13, TRANSPOSE(S429:X429))</f>
        <v>70.318941554810024</v>
      </c>
      <c r="E429" s="46">
        <v>13</v>
      </c>
      <c r="F429" s="51">
        <v>2.7425021940000001</v>
      </c>
      <c r="G429" s="46">
        <v>2</v>
      </c>
      <c r="H429" s="46">
        <v>1</v>
      </c>
      <c r="I429" s="46">
        <v>0</v>
      </c>
      <c r="J429" s="51">
        <v>0.43472256999999997</v>
      </c>
      <c r="L429" s="15">
        <f t="shared" si="78"/>
        <v>2.7020740412638369</v>
      </c>
      <c r="M429" s="15">
        <f t="shared" si="79"/>
        <v>1.3096901100751435</v>
      </c>
      <c r="N429" s="15">
        <f t="shared" si="80"/>
        <v>1.6730474395979487</v>
      </c>
      <c r="O429" s="15">
        <f t="shared" si="81"/>
        <v>0.22912339815714597</v>
      </c>
      <c r="P429" s="15">
        <f t="shared" si="82"/>
        <v>-0.32015580755549983</v>
      </c>
      <c r="Q429" s="15">
        <f t="shared" si="83"/>
        <v>-0.25372856763485763</v>
      </c>
      <c r="S429" s="15">
        <f t="shared" si="84"/>
        <v>99.6554579226447</v>
      </c>
      <c r="T429" s="15">
        <f t="shared" si="85"/>
        <v>90.484965468766703</v>
      </c>
      <c r="U429" s="15">
        <f t="shared" si="86"/>
        <v>95.284102130601454</v>
      </c>
      <c r="V429" s="15">
        <f t="shared" si="87"/>
        <v>59.061349597534218</v>
      </c>
      <c r="W429" s="15">
        <f t="shared" si="88"/>
        <v>37.442511092936961</v>
      </c>
      <c r="X429" s="15">
        <f t="shared" si="89"/>
        <v>39.985263116376146</v>
      </c>
    </row>
    <row r="430" spans="1:24" x14ac:dyDescent="0.25">
      <c r="A430" s="4">
        <v>51059451400</v>
      </c>
      <c r="B430" s="7" t="s">
        <v>410</v>
      </c>
      <c r="C430" s="29">
        <f t="array" ref="C430">SUMPRODUCT($D$8:$D$13, TRANSPOSE(S430:X430))</f>
        <v>70.319980041410048</v>
      </c>
      <c r="E430" s="46">
        <v>12</v>
      </c>
      <c r="F430" s="51">
        <v>2.7433355279999998</v>
      </c>
      <c r="G430" s="46">
        <v>2</v>
      </c>
      <c r="H430" s="46">
        <v>1</v>
      </c>
      <c r="I430" s="46">
        <v>0</v>
      </c>
      <c r="J430" s="51">
        <v>0.39777809600000003</v>
      </c>
      <c r="L430" s="15">
        <f t="shared" si="78"/>
        <v>2.4364766392386761</v>
      </c>
      <c r="M430" s="15">
        <f t="shared" si="79"/>
        <v>1.3352245494755814</v>
      </c>
      <c r="N430" s="15">
        <f t="shared" si="80"/>
        <v>1.6730474395979487</v>
      </c>
      <c r="O430" s="15">
        <f t="shared" si="81"/>
        <v>0.22912339815714597</v>
      </c>
      <c r="P430" s="15">
        <f t="shared" si="82"/>
        <v>-0.32015580755549983</v>
      </c>
      <c r="Q430" s="15">
        <f t="shared" si="83"/>
        <v>-0.25428894438307797</v>
      </c>
      <c r="S430" s="15">
        <f t="shared" si="84"/>
        <v>99.258443630234453</v>
      </c>
      <c r="T430" s="15">
        <f t="shared" si="85"/>
        <v>90.909856784241441</v>
      </c>
      <c r="U430" s="15">
        <f t="shared" si="86"/>
        <v>95.284102130601454</v>
      </c>
      <c r="V430" s="15">
        <f t="shared" si="87"/>
        <v>59.061349597534218</v>
      </c>
      <c r="W430" s="15">
        <f t="shared" si="88"/>
        <v>37.442511092936961</v>
      </c>
      <c r="X430" s="15">
        <f t="shared" si="89"/>
        <v>39.963617012911755</v>
      </c>
    </row>
    <row r="431" spans="1:24" x14ac:dyDescent="0.25">
      <c r="A431" s="4">
        <v>51059451501</v>
      </c>
      <c r="B431" s="7" t="s">
        <v>411</v>
      </c>
      <c r="C431" s="29">
        <f t="array" ref="C431">SUMPRODUCT($D$8:$D$13, TRANSPOSE(S431:X431))</f>
        <v>70.36418730932634</v>
      </c>
      <c r="E431" s="46">
        <v>12</v>
      </c>
      <c r="F431" s="51">
        <v>2.738057746</v>
      </c>
      <c r="G431" s="46">
        <v>2</v>
      </c>
      <c r="H431" s="46">
        <v>1</v>
      </c>
      <c r="I431" s="46">
        <v>0</v>
      </c>
      <c r="J431" s="51">
        <v>0.38638919799999999</v>
      </c>
      <c r="L431" s="15">
        <f t="shared" si="78"/>
        <v>2.4364766392386761</v>
      </c>
      <c r="M431" s="15">
        <f t="shared" si="79"/>
        <v>1.3430960683884985</v>
      </c>
      <c r="N431" s="15">
        <f t="shared" si="80"/>
        <v>1.6730474395979487</v>
      </c>
      <c r="O431" s="15">
        <f t="shared" si="81"/>
        <v>0.22912339815714597</v>
      </c>
      <c r="P431" s="15">
        <f t="shared" si="82"/>
        <v>-0.32015580755549983</v>
      </c>
      <c r="Q431" s="15">
        <f t="shared" si="83"/>
        <v>-0.25073989164434801</v>
      </c>
      <c r="S431" s="15">
        <f t="shared" si="84"/>
        <v>99.258443630234453</v>
      </c>
      <c r="T431" s="15">
        <f t="shared" si="85"/>
        <v>91.03795657540411</v>
      </c>
      <c r="U431" s="15">
        <f t="shared" si="86"/>
        <v>95.284102130601454</v>
      </c>
      <c r="V431" s="15">
        <f t="shared" si="87"/>
        <v>59.061349597534218</v>
      </c>
      <c r="W431" s="15">
        <f t="shared" si="88"/>
        <v>37.442511092936961</v>
      </c>
      <c r="X431" s="15">
        <f t="shared" si="89"/>
        <v>40.100760829246823</v>
      </c>
    </row>
    <row r="432" spans="1:24" x14ac:dyDescent="0.25">
      <c r="A432" s="4">
        <v>51059451502</v>
      </c>
      <c r="B432" s="7" t="s">
        <v>412</v>
      </c>
      <c r="C432" s="29">
        <f t="array" ref="C432">SUMPRODUCT($D$8:$D$13, TRANSPOSE(S432:X432))</f>
        <v>70.537994696493186</v>
      </c>
      <c r="E432" s="46">
        <v>12</v>
      </c>
      <c r="F432" s="51">
        <v>2.6894465959999998</v>
      </c>
      <c r="G432" s="46">
        <v>2</v>
      </c>
      <c r="H432" s="46">
        <v>1</v>
      </c>
      <c r="I432" s="46">
        <v>0</v>
      </c>
      <c r="J432" s="51">
        <v>0.406389214</v>
      </c>
      <c r="L432" s="15">
        <f t="shared" si="78"/>
        <v>2.4364766392386761</v>
      </c>
      <c r="M432" s="15">
        <f t="shared" si="79"/>
        <v>1.3292729132243517</v>
      </c>
      <c r="N432" s="15">
        <f t="shared" si="80"/>
        <v>1.6730474395979487</v>
      </c>
      <c r="O432" s="15">
        <f t="shared" si="81"/>
        <v>0.22912339815714597</v>
      </c>
      <c r="P432" s="15">
        <f t="shared" si="82"/>
        <v>-0.32015580755549983</v>
      </c>
      <c r="Q432" s="15">
        <f t="shared" si="83"/>
        <v>-0.21805124799814948</v>
      </c>
      <c r="S432" s="15">
        <f t="shared" si="84"/>
        <v>99.258443630234453</v>
      </c>
      <c r="T432" s="15">
        <f t="shared" si="85"/>
        <v>90.812102635795071</v>
      </c>
      <c r="U432" s="15">
        <f t="shared" si="86"/>
        <v>95.284102130601454</v>
      </c>
      <c r="V432" s="15">
        <f t="shared" si="87"/>
        <v>59.061349597534218</v>
      </c>
      <c r="W432" s="15">
        <f t="shared" si="88"/>
        <v>37.442511092936961</v>
      </c>
      <c r="X432" s="15">
        <f t="shared" si="89"/>
        <v>41.369459091856989</v>
      </c>
    </row>
    <row r="433" spans="1:24" x14ac:dyDescent="0.25">
      <c r="A433" s="4">
        <v>51059451601</v>
      </c>
      <c r="B433" s="7" t="s">
        <v>413</v>
      </c>
      <c r="C433" s="29">
        <f t="array" ref="C433">SUMPRODUCT($D$8:$D$13, TRANSPOSE(S433:X433))</f>
        <v>70.512379164263621</v>
      </c>
      <c r="E433" s="46">
        <v>12</v>
      </c>
      <c r="F433" s="51">
        <v>2.6772243640000002</v>
      </c>
      <c r="G433" s="46">
        <v>2</v>
      </c>
      <c r="H433" s="46">
        <v>1</v>
      </c>
      <c r="I433" s="46">
        <v>0</v>
      </c>
      <c r="J433" s="51">
        <v>0.44722257999999998</v>
      </c>
      <c r="L433" s="15">
        <f t="shared" si="78"/>
        <v>2.4364766392386761</v>
      </c>
      <c r="M433" s="15">
        <f t="shared" si="79"/>
        <v>1.3010506380975515</v>
      </c>
      <c r="N433" s="15">
        <f t="shared" si="80"/>
        <v>1.6730474395979487</v>
      </c>
      <c r="O433" s="15">
        <f t="shared" si="81"/>
        <v>0.22912339815714597</v>
      </c>
      <c r="P433" s="15">
        <f t="shared" si="82"/>
        <v>-0.32015580755549983</v>
      </c>
      <c r="Q433" s="15">
        <f t="shared" si="83"/>
        <v>-0.20983238902424844</v>
      </c>
      <c r="S433" s="15">
        <f t="shared" si="84"/>
        <v>99.258443630234453</v>
      </c>
      <c r="T433" s="15">
        <f t="shared" si="85"/>
        <v>90.337943885246389</v>
      </c>
      <c r="U433" s="15">
        <f t="shared" si="86"/>
        <v>95.284102130601454</v>
      </c>
      <c r="V433" s="15">
        <f t="shared" si="87"/>
        <v>59.061349597534218</v>
      </c>
      <c r="W433" s="15">
        <f t="shared" si="88"/>
        <v>37.442511092936961</v>
      </c>
      <c r="X433" s="15">
        <f t="shared" si="89"/>
        <v>41.689924649028335</v>
      </c>
    </row>
    <row r="434" spans="1:24" x14ac:dyDescent="0.25">
      <c r="A434" s="4">
        <v>51059451602</v>
      </c>
      <c r="B434" s="7" t="s">
        <v>414</v>
      </c>
      <c r="C434" s="29">
        <f t="array" ref="C434">SUMPRODUCT($D$8:$D$13, TRANSPOSE(S434:X434))</f>
        <v>70.45990391134228</v>
      </c>
      <c r="E434" s="46">
        <v>12</v>
      </c>
      <c r="F434" s="51">
        <v>2.6858354819999999</v>
      </c>
      <c r="G434" s="46">
        <v>2</v>
      </c>
      <c r="H434" s="46">
        <v>1</v>
      </c>
      <c r="I434" s="46">
        <v>0</v>
      </c>
      <c r="J434" s="51">
        <v>0.45472258599999998</v>
      </c>
      <c r="L434" s="15">
        <f t="shared" si="78"/>
        <v>2.4364766392386761</v>
      </c>
      <c r="M434" s="15">
        <f t="shared" si="79"/>
        <v>1.2958669549109965</v>
      </c>
      <c r="N434" s="15">
        <f t="shared" si="80"/>
        <v>1.6730474395979487</v>
      </c>
      <c r="O434" s="15">
        <f t="shared" si="81"/>
        <v>0.22912339815714597</v>
      </c>
      <c r="P434" s="15">
        <f t="shared" si="82"/>
        <v>-0.32015580755549983</v>
      </c>
      <c r="Q434" s="15">
        <f t="shared" si="83"/>
        <v>-0.21562294875586052</v>
      </c>
      <c r="S434" s="15">
        <f t="shared" si="84"/>
        <v>99.258443630234453</v>
      </c>
      <c r="T434" s="15">
        <f t="shared" si="85"/>
        <v>90.2489337145051</v>
      </c>
      <c r="U434" s="15">
        <f t="shared" si="86"/>
        <v>95.284102130601454</v>
      </c>
      <c r="V434" s="15">
        <f t="shared" si="87"/>
        <v>59.061349597534218</v>
      </c>
      <c r="W434" s="15">
        <f t="shared" si="88"/>
        <v>37.442511092936961</v>
      </c>
      <c r="X434" s="15">
        <f t="shared" si="89"/>
        <v>41.464083302241505</v>
      </c>
    </row>
    <row r="435" spans="1:24" x14ac:dyDescent="0.25">
      <c r="A435" s="4">
        <v>51059451800</v>
      </c>
      <c r="B435" s="7" t="s">
        <v>415</v>
      </c>
      <c r="C435" s="29">
        <f t="array" ref="C435">SUMPRODUCT($D$8:$D$13, TRANSPOSE(S435:X435))</f>
        <v>70.791188195063611</v>
      </c>
      <c r="E435" s="46">
        <v>12</v>
      </c>
      <c r="F435" s="51">
        <v>2.6033354160000002</v>
      </c>
      <c r="G435" s="46">
        <v>2</v>
      </c>
      <c r="H435" s="46">
        <v>1</v>
      </c>
      <c r="I435" s="46">
        <v>0</v>
      </c>
      <c r="J435" s="51">
        <v>0.470278154</v>
      </c>
      <c r="L435" s="15">
        <f t="shared" si="78"/>
        <v>2.4364766392386761</v>
      </c>
      <c r="M435" s="15">
        <f t="shared" si="79"/>
        <v>1.2851156120055487</v>
      </c>
      <c r="N435" s="15">
        <f t="shared" si="80"/>
        <v>1.6730474395979487</v>
      </c>
      <c r="O435" s="15">
        <f t="shared" si="81"/>
        <v>0.22912339815714597</v>
      </c>
      <c r="P435" s="15">
        <f t="shared" si="82"/>
        <v>-0.32015580755549983</v>
      </c>
      <c r="Q435" s="15">
        <f t="shared" si="83"/>
        <v>-0.16014565068202685</v>
      </c>
      <c r="S435" s="15">
        <f t="shared" si="84"/>
        <v>99.258443630234453</v>
      </c>
      <c r="T435" s="15">
        <f t="shared" si="85"/>
        <v>90.062405660902712</v>
      </c>
      <c r="U435" s="15">
        <f t="shared" si="86"/>
        <v>95.284102130601454</v>
      </c>
      <c r="V435" s="15">
        <f t="shared" si="87"/>
        <v>59.061349597534218</v>
      </c>
      <c r="W435" s="15">
        <f t="shared" si="88"/>
        <v>37.442511092936961</v>
      </c>
      <c r="X435" s="15">
        <f t="shared" si="89"/>
        <v>43.638317058171921</v>
      </c>
    </row>
    <row r="436" spans="1:24" x14ac:dyDescent="0.25">
      <c r="A436" s="4">
        <v>51059451900</v>
      </c>
      <c r="B436" s="7" t="s">
        <v>416</v>
      </c>
      <c r="C436" s="29">
        <f t="array" ref="C436">SUMPRODUCT($D$8:$D$13, TRANSPOSE(S436:X436))</f>
        <v>70.834721059418342</v>
      </c>
      <c r="E436" s="46">
        <v>12</v>
      </c>
      <c r="F436" s="51">
        <v>2.5988909680000001</v>
      </c>
      <c r="G436" s="46">
        <v>2</v>
      </c>
      <c r="H436" s="46">
        <v>1</v>
      </c>
      <c r="I436" s="46">
        <v>0</v>
      </c>
      <c r="J436" s="51">
        <v>0.45833370000000001</v>
      </c>
      <c r="L436" s="15">
        <f t="shared" si="78"/>
        <v>2.4364766392386761</v>
      </c>
      <c r="M436" s="15">
        <f t="shared" si="79"/>
        <v>1.2933711074508032</v>
      </c>
      <c r="N436" s="15">
        <f t="shared" si="80"/>
        <v>1.6730474395979487</v>
      </c>
      <c r="O436" s="15">
        <f t="shared" si="81"/>
        <v>0.22912339815714597</v>
      </c>
      <c r="P436" s="15">
        <f t="shared" si="82"/>
        <v>-0.32015580755549983</v>
      </c>
      <c r="Q436" s="15">
        <f t="shared" si="83"/>
        <v>-0.15715697469151724</v>
      </c>
      <c r="S436" s="15">
        <f t="shared" si="84"/>
        <v>99.258443630234453</v>
      </c>
      <c r="T436" s="15">
        <f t="shared" si="85"/>
        <v>90.205863100918123</v>
      </c>
      <c r="U436" s="15">
        <f t="shared" si="86"/>
        <v>95.284102130601454</v>
      </c>
      <c r="V436" s="15">
        <f t="shared" si="87"/>
        <v>59.061349597534218</v>
      </c>
      <c r="W436" s="15">
        <f t="shared" si="88"/>
        <v>37.442511092936961</v>
      </c>
      <c r="X436" s="15">
        <f t="shared" si="89"/>
        <v>43.756056804284924</v>
      </c>
    </row>
    <row r="437" spans="1:24" x14ac:dyDescent="0.25">
      <c r="A437" s="4">
        <v>51059452000</v>
      </c>
      <c r="B437" s="7" t="s">
        <v>417</v>
      </c>
      <c r="C437" s="29">
        <f t="array" ref="C437">SUMPRODUCT($D$8:$D$13, TRANSPOSE(S437:X437))</f>
        <v>70.377057328555694</v>
      </c>
      <c r="E437" s="46">
        <v>13</v>
      </c>
      <c r="F437" s="51">
        <v>2.6791688100000002</v>
      </c>
      <c r="G437" s="46">
        <v>2</v>
      </c>
      <c r="H437" s="46">
        <v>1</v>
      </c>
      <c r="I437" s="46">
        <v>0</v>
      </c>
      <c r="J437" s="51">
        <v>0.54111154400000006</v>
      </c>
      <c r="L437" s="15">
        <f t="shared" si="78"/>
        <v>2.7020740412638369</v>
      </c>
      <c r="M437" s="15">
        <f t="shared" si="79"/>
        <v>1.2361586041325281</v>
      </c>
      <c r="N437" s="15">
        <f t="shared" si="80"/>
        <v>1.6730474395979487</v>
      </c>
      <c r="O437" s="15">
        <f t="shared" si="81"/>
        <v>0.22912339815714597</v>
      </c>
      <c r="P437" s="15">
        <f t="shared" si="82"/>
        <v>-0.32015580755549983</v>
      </c>
      <c r="Q437" s="15">
        <f t="shared" si="83"/>
        <v>-0.21113993477009635</v>
      </c>
      <c r="S437" s="15">
        <f t="shared" si="84"/>
        <v>99.6554579226447</v>
      </c>
      <c r="T437" s="15">
        <f t="shared" si="85"/>
        <v>89.180019270599075</v>
      </c>
      <c r="U437" s="15">
        <f t="shared" si="86"/>
        <v>95.284102130601454</v>
      </c>
      <c r="V437" s="15">
        <f t="shared" si="87"/>
        <v>59.061349597534218</v>
      </c>
      <c r="W437" s="15">
        <f t="shared" si="88"/>
        <v>37.442511092936961</v>
      </c>
      <c r="X437" s="15">
        <f t="shared" si="89"/>
        <v>41.638903957017789</v>
      </c>
    </row>
    <row r="438" spans="1:24" x14ac:dyDescent="0.25">
      <c r="A438" s="4">
        <v>51059452101</v>
      </c>
      <c r="B438" s="7" t="s">
        <v>418</v>
      </c>
      <c r="C438" s="29">
        <f t="array" ref="C438">SUMPRODUCT($D$8:$D$13, TRANSPOSE(S438:X438))</f>
        <v>70.714861259108375</v>
      </c>
      <c r="E438" s="46">
        <v>13</v>
      </c>
      <c r="F438" s="51">
        <v>2.6141687579999999</v>
      </c>
      <c r="G438" s="46">
        <v>2</v>
      </c>
      <c r="H438" s="46">
        <v>1</v>
      </c>
      <c r="I438" s="46">
        <v>0</v>
      </c>
      <c r="J438" s="51">
        <v>0.51638930199999999</v>
      </c>
      <c r="L438" s="15">
        <f t="shared" si="78"/>
        <v>2.7020740412638369</v>
      </c>
      <c r="M438" s="15">
        <f t="shared" si="79"/>
        <v>1.2532455598215433</v>
      </c>
      <c r="N438" s="15">
        <f t="shared" si="80"/>
        <v>1.6730474395979487</v>
      </c>
      <c r="O438" s="15">
        <f t="shared" si="81"/>
        <v>0.22912339815714597</v>
      </c>
      <c r="P438" s="15">
        <f t="shared" si="82"/>
        <v>-0.32015580755549983</v>
      </c>
      <c r="Q438" s="15">
        <f t="shared" si="83"/>
        <v>-0.16743054840889376</v>
      </c>
      <c r="S438" s="15">
        <f t="shared" si="84"/>
        <v>99.6554579226447</v>
      </c>
      <c r="T438" s="15">
        <f t="shared" si="85"/>
        <v>89.494182297610863</v>
      </c>
      <c r="U438" s="15">
        <f t="shared" si="86"/>
        <v>95.284102130601454</v>
      </c>
      <c r="V438" s="15">
        <f t="shared" si="87"/>
        <v>59.061349597534218</v>
      </c>
      <c r="W438" s="15">
        <f t="shared" si="88"/>
        <v>37.442511092936961</v>
      </c>
      <c r="X438" s="15">
        <f t="shared" si="89"/>
        <v>43.351564513322117</v>
      </c>
    </row>
    <row r="439" spans="1:24" x14ac:dyDescent="0.25">
      <c r="A439" s="4">
        <v>51059452102</v>
      </c>
      <c r="B439" s="7" t="s">
        <v>419</v>
      </c>
      <c r="C439" s="29">
        <f t="array" ref="C439">SUMPRODUCT($D$8:$D$13, TRANSPOSE(S439:X439))</f>
        <v>70.785096802549688</v>
      </c>
      <c r="E439" s="46">
        <v>13</v>
      </c>
      <c r="F439" s="51">
        <v>2.596668744</v>
      </c>
      <c r="G439" s="46">
        <v>2</v>
      </c>
      <c r="H439" s="46">
        <v>1</v>
      </c>
      <c r="I439" s="46">
        <v>0</v>
      </c>
      <c r="J439" s="51">
        <v>0.51972263799999996</v>
      </c>
      <c r="L439" s="15">
        <f t="shared" si="78"/>
        <v>2.7020740412638369</v>
      </c>
      <c r="M439" s="15">
        <f t="shared" si="79"/>
        <v>1.2509417006275187</v>
      </c>
      <c r="N439" s="15">
        <f t="shared" si="80"/>
        <v>1.6730474395979487</v>
      </c>
      <c r="O439" s="15">
        <f t="shared" si="81"/>
        <v>0.22912339815714597</v>
      </c>
      <c r="P439" s="15">
        <f t="shared" si="82"/>
        <v>-0.32015580755549983</v>
      </c>
      <c r="Q439" s="15">
        <f t="shared" si="83"/>
        <v>-0.1556626366962624</v>
      </c>
      <c r="S439" s="15">
        <f t="shared" si="84"/>
        <v>99.6554579226447</v>
      </c>
      <c r="T439" s="15">
        <f t="shared" si="85"/>
        <v>89.452212587251807</v>
      </c>
      <c r="U439" s="15">
        <f t="shared" si="86"/>
        <v>95.284102130601454</v>
      </c>
      <c r="V439" s="15">
        <f t="shared" si="87"/>
        <v>59.061349597534218</v>
      </c>
      <c r="W439" s="15">
        <f t="shared" si="88"/>
        <v>37.442511092936961</v>
      </c>
      <c r="X439" s="15">
        <f t="shared" si="89"/>
        <v>43.814947484329053</v>
      </c>
    </row>
    <row r="440" spans="1:24" x14ac:dyDescent="0.25">
      <c r="A440" s="4">
        <v>51059452200</v>
      </c>
      <c r="B440" s="7" t="s">
        <v>420</v>
      </c>
      <c r="C440" s="29">
        <f t="array" ref="C440">SUMPRODUCT($D$8:$D$13, TRANSPOSE(S440:X440))</f>
        <v>70.608217954341725</v>
      </c>
      <c r="E440" s="46">
        <v>13</v>
      </c>
      <c r="F440" s="51">
        <v>2.6250021000000001</v>
      </c>
      <c r="G440" s="46">
        <v>2</v>
      </c>
      <c r="H440" s="46">
        <v>1</v>
      </c>
      <c r="I440" s="46">
        <v>0</v>
      </c>
      <c r="J440" s="51">
        <v>0.54416710199999996</v>
      </c>
      <c r="L440" s="15">
        <f t="shared" si="78"/>
        <v>2.7020740412638369</v>
      </c>
      <c r="M440" s="15">
        <f t="shared" si="79"/>
        <v>1.2340467332046725</v>
      </c>
      <c r="N440" s="15">
        <f t="shared" si="80"/>
        <v>1.6730474395979487</v>
      </c>
      <c r="O440" s="15">
        <f t="shared" si="81"/>
        <v>0.22912339815714597</v>
      </c>
      <c r="P440" s="15">
        <f t="shared" si="82"/>
        <v>-0.32015580755549983</v>
      </c>
      <c r="Q440" s="15">
        <f t="shared" si="83"/>
        <v>-0.17471544613576095</v>
      </c>
      <c r="S440" s="15">
        <f t="shared" si="84"/>
        <v>99.6554579226447</v>
      </c>
      <c r="T440" s="15">
        <f t="shared" si="85"/>
        <v>89.140725472406004</v>
      </c>
      <c r="U440" s="15">
        <f t="shared" si="86"/>
        <v>95.284102130601454</v>
      </c>
      <c r="V440" s="15">
        <f t="shared" si="87"/>
        <v>59.061349597534218</v>
      </c>
      <c r="W440" s="15">
        <f t="shared" si="88"/>
        <v>37.442511092936961</v>
      </c>
      <c r="X440" s="15">
        <f t="shared" si="89"/>
        <v>43.065161509927101</v>
      </c>
    </row>
    <row r="441" spans="1:24" x14ac:dyDescent="0.25">
      <c r="A441" s="4">
        <v>51059452301</v>
      </c>
      <c r="B441" s="7" t="s">
        <v>421</v>
      </c>
      <c r="C441" s="29">
        <f t="array" ref="C441">SUMPRODUCT($D$8:$D$13, TRANSPOSE(S441:X441))</f>
        <v>70.7419514045461</v>
      </c>
      <c r="E441" s="46">
        <v>13</v>
      </c>
      <c r="F441" s="51">
        <v>2.6100020879999999</v>
      </c>
      <c r="G441" s="46">
        <v>2</v>
      </c>
      <c r="H441" s="46">
        <v>1</v>
      </c>
      <c r="I441" s="46">
        <v>0</v>
      </c>
      <c r="J441" s="51">
        <v>0.51222263199999996</v>
      </c>
      <c r="L441" s="15">
        <f t="shared" si="78"/>
        <v>2.7020740412638369</v>
      </c>
      <c r="M441" s="15">
        <f t="shared" si="79"/>
        <v>1.256125383814074</v>
      </c>
      <c r="N441" s="15">
        <f t="shared" si="80"/>
        <v>1.6730474395979487</v>
      </c>
      <c r="O441" s="15">
        <f t="shared" si="81"/>
        <v>0.22912339815714597</v>
      </c>
      <c r="P441" s="15">
        <f t="shared" si="82"/>
        <v>-0.32015580755549983</v>
      </c>
      <c r="Q441" s="15">
        <f t="shared" si="83"/>
        <v>-0.16462866466779102</v>
      </c>
      <c r="S441" s="15">
        <f t="shared" si="84"/>
        <v>99.6554579226447</v>
      </c>
      <c r="T441" s="15">
        <f t="shared" si="85"/>
        <v>89.546474288067358</v>
      </c>
      <c r="U441" s="15">
        <f t="shared" si="86"/>
        <v>95.284102130601454</v>
      </c>
      <c r="V441" s="15">
        <f t="shared" si="87"/>
        <v>59.061349597534218</v>
      </c>
      <c r="W441" s="15">
        <f t="shared" si="88"/>
        <v>37.442511092936961</v>
      </c>
      <c r="X441" s="15">
        <f t="shared" si="89"/>
        <v>43.461813395491951</v>
      </c>
    </row>
    <row r="442" spans="1:24" x14ac:dyDescent="0.25">
      <c r="A442" s="4">
        <v>51059452302</v>
      </c>
      <c r="B442" s="7" t="s">
        <v>422</v>
      </c>
      <c r="C442" s="29">
        <f t="array" ref="C442">SUMPRODUCT($D$8:$D$13, TRANSPOSE(S442:X442))</f>
        <v>70.49546128779545</v>
      </c>
      <c r="E442" s="46">
        <v>13</v>
      </c>
      <c r="F442" s="51">
        <v>2.648335452</v>
      </c>
      <c r="G442" s="46">
        <v>2</v>
      </c>
      <c r="H442" s="46">
        <v>1</v>
      </c>
      <c r="I442" s="46">
        <v>0</v>
      </c>
      <c r="J442" s="51">
        <v>0.54888932800000001</v>
      </c>
      <c r="L442" s="15">
        <f t="shared" si="78"/>
        <v>2.7020740412638369</v>
      </c>
      <c r="M442" s="15">
        <f t="shared" si="79"/>
        <v>1.2307829326798043</v>
      </c>
      <c r="N442" s="15">
        <f t="shared" si="80"/>
        <v>1.6730474395979487</v>
      </c>
      <c r="O442" s="15">
        <f t="shared" si="81"/>
        <v>0.22912339815714597</v>
      </c>
      <c r="P442" s="15">
        <f t="shared" si="82"/>
        <v>-0.32015580755549983</v>
      </c>
      <c r="Q442" s="15">
        <f t="shared" si="83"/>
        <v>-0.19040599508593609</v>
      </c>
      <c r="S442" s="15">
        <f t="shared" si="84"/>
        <v>99.6554579226447</v>
      </c>
      <c r="T442" s="15">
        <f t="shared" si="85"/>
        <v>89.079796972477183</v>
      </c>
      <c r="U442" s="15">
        <f t="shared" si="86"/>
        <v>95.284102130601454</v>
      </c>
      <c r="V442" s="15">
        <f t="shared" si="87"/>
        <v>59.061349597534218</v>
      </c>
      <c r="W442" s="15">
        <f t="shared" si="88"/>
        <v>37.442511092936961</v>
      </c>
      <c r="X442" s="15">
        <f t="shared" si="89"/>
        <v>42.449550010578193</v>
      </c>
    </row>
    <row r="443" spans="1:24" x14ac:dyDescent="0.25">
      <c r="A443" s="4">
        <v>51059452400</v>
      </c>
      <c r="B443" s="7" t="s">
        <v>423</v>
      </c>
      <c r="C443" s="29">
        <f t="array" ref="C443">SUMPRODUCT($D$8:$D$13, TRANSPOSE(S443:X443))</f>
        <v>70.805009117021484</v>
      </c>
      <c r="E443" s="46">
        <v>13</v>
      </c>
      <c r="F443" s="51">
        <v>2.5936131859999998</v>
      </c>
      <c r="G443" s="46">
        <v>2</v>
      </c>
      <c r="H443" s="46">
        <v>1</v>
      </c>
      <c r="I443" s="46">
        <v>0</v>
      </c>
      <c r="J443" s="51">
        <v>0.51666707999999995</v>
      </c>
      <c r="L443" s="15">
        <f t="shared" si="78"/>
        <v>2.7020740412638369</v>
      </c>
      <c r="M443" s="15">
        <f t="shared" si="79"/>
        <v>1.2530535715553746</v>
      </c>
      <c r="N443" s="15">
        <f t="shared" si="80"/>
        <v>1.6730474395979487</v>
      </c>
      <c r="O443" s="15">
        <f t="shared" si="81"/>
        <v>0.22912339815714597</v>
      </c>
      <c r="P443" s="15">
        <f t="shared" si="82"/>
        <v>-0.32015580755549983</v>
      </c>
      <c r="Q443" s="15">
        <f t="shared" si="83"/>
        <v>-0.15360792195278691</v>
      </c>
      <c r="S443" s="15">
        <f t="shared" si="84"/>
        <v>99.6554579226447</v>
      </c>
      <c r="T443" s="15">
        <f t="shared" si="85"/>
        <v>89.490689445192899</v>
      </c>
      <c r="U443" s="15">
        <f t="shared" si="86"/>
        <v>95.284102130601454</v>
      </c>
      <c r="V443" s="15">
        <f t="shared" si="87"/>
        <v>59.061349597534218</v>
      </c>
      <c r="W443" s="15">
        <f t="shared" si="88"/>
        <v>37.442511092936961</v>
      </c>
      <c r="X443" s="15">
        <f t="shared" si="89"/>
        <v>43.895944513218751</v>
      </c>
    </row>
    <row r="444" spans="1:24" x14ac:dyDescent="0.25">
      <c r="A444" s="4">
        <v>51059452501</v>
      </c>
      <c r="B444" s="7" t="s">
        <v>424</v>
      </c>
      <c r="C444" s="29">
        <f t="array" ref="C444">SUMPRODUCT($D$8:$D$13, TRANSPOSE(S444:X444))</f>
        <v>71.289692571610928</v>
      </c>
      <c r="E444" s="46">
        <v>13</v>
      </c>
      <c r="F444" s="51">
        <v>2.518613126</v>
      </c>
      <c r="G444" s="46">
        <v>2</v>
      </c>
      <c r="H444" s="46">
        <v>1</v>
      </c>
      <c r="I444" s="46">
        <v>0</v>
      </c>
      <c r="J444" s="51">
        <v>0.44166702000000002</v>
      </c>
      <c r="L444" s="15">
        <f t="shared" si="78"/>
        <v>2.7020740412638369</v>
      </c>
      <c r="M444" s="15">
        <f t="shared" si="79"/>
        <v>1.3048904034209257</v>
      </c>
      <c r="N444" s="15">
        <f t="shared" si="80"/>
        <v>1.6730474395979487</v>
      </c>
      <c r="O444" s="15">
        <f t="shared" si="81"/>
        <v>0.22912339815714597</v>
      </c>
      <c r="P444" s="15">
        <f t="shared" si="82"/>
        <v>-0.32015580755549983</v>
      </c>
      <c r="Q444" s="15">
        <f t="shared" si="83"/>
        <v>-0.10317401461293808</v>
      </c>
      <c r="S444" s="15">
        <f t="shared" si="84"/>
        <v>99.6554579226447</v>
      </c>
      <c r="T444" s="15">
        <f t="shared" si="85"/>
        <v>90.403491527668393</v>
      </c>
      <c r="U444" s="15">
        <f t="shared" si="86"/>
        <v>95.284102130601454</v>
      </c>
      <c r="V444" s="15">
        <f t="shared" si="87"/>
        <v>59.061349597534218</v>
      </c>
      <c r="W444" s="15">
        <f t="shared" si="88"/>
        <v>37.442511092936961</v>
      </c>
      <c r="X444" s="15">
        <f t="shared" si="89"/>
        <v>45.891243158279835</v>
      </c>
    </row>
    <row r="445" spans="1:24" x14ac:dyDescent="0.25">
      <c r="A445" s="4">
        <v>51059452502</v>
      </c>
      <c r="B445" s="7" t="s">
        <v>425</v>
      </c>
      <c r="C445" s="29">
        <f t="array" ref="C445">SUMPRODUCT($D$8:$D$13, TRANSPOSE(S445:X445))</f>
        <v>70.949663314543812</v>
      </c>
      <c r="E445" s="46">
        <v>12</v>
      </c>
      <c r="F445" s="51">
        <v>2.578613174</v>
      </c>
      <c r="G445" s="46">
        <v>2</v>
      </c>
      <c r="H445" s="46">
        <v>1</v>
      </c>
      <c r="I445" s="46">
        <v>0</v>
      </c>
      <c r="J445" s="51">
        <v>0.445555912</v>
      </c>
      <c r="L445" s="15">
        <f t="shared" si="78"/>
        <v>2.4364766392386761</v>
      </c>
      <c r="M445" s="15">
        <f t="shared" si="79"/>
        <v>1.3022025676945637</v>
      </c>
      <c r="N445" s="15">
        <f t="shared" si="80"/>
        <v>1.6730474395979487</v>
      </c>
      <c r="O445" s="15">
        <f t="shared" si="81"/>
        <v>0.22912339815714597</v>
      </c>
      <c r="P445" s="15">
        <f t="shared" si="82"/>
        <v>-0.32015580755549983</v>
      </c>
      <c r="Q445" s="15">
        <f t="shared" si="83"/>
        <v>-0.14352114048481726</v>
      </c>
      <c r="S445" s="15">
        <f t="shared" si="84"/>
        <v>99.258443630234453</v>
      </c>
      <c r="T445" s="15">
        <f t="shared" si="85"/>
        <v>90.357642616517424</v>
      </c>
      <c r="U445" s="15">
        <f t="shared" si="86"/>
        <v>95.284102130601454</v>
      </c>
      <c r="V445" s="15">
        <f t="shared" si="87"/>
        <v>59.061349597534218</v>
      </c>
      <c r="W445" s="15">
        <f t="shared" si="88"/>
        <v>37.442511092936961</v>
      </c>
      <c r="X445" s="15">
        <f t="shared" si="89"/>
        <v>44.293930819438387</v>
      </c>
    </row>
    <row r="446" spans="1:24" x14ac:dyDescent="0.25">
      <c r="A446" s="4">
        <v>51059452600</v>
      </c>
      <c r="B446" s="7" t="s">
        <v>426</v>
      </c>
      <c r="C446" s="29">
        <f t="array" ref="C446">SUMPRODUCT($D$8:$D$13, TRANSPOSE(S446:X446))</f>
        <v>74.465691062544636</v>
      </c>
      <c r="E446" s="46">
        <v>11</v>
      </c>
      <c r="F446" s="51">
        <v>2.5475020380000002</v>
      </c>
      <c r="G446" s="46">
        <v>2</v>
      </c>
      <c r="H446" s="46">
        <v>1</v>
      </c>
      <c r="I446" s="46">
        <v>63174</v>
      </c>
      <c r="J446" s="51">
        <v>0.453055918</v>
      </c>
      <c r="L446" s="15">
        <f t="shared" si="78"/>
        <v>2.1708792372135157</v>
      </c>
      <c r="M446" s="15">
        <f t="shared" si="79"/>
        <v>1.2970188845080086</v>
      </c>
      <c r="N446" s="15">
        <f t="shared" si="80"/>
        <v>1.6730474395979487</v>
      </c>
      <c r="O446" s="15">
        <f t="shared" si="81"/>
        <v>0.22912339815714597</v>
      </c>
      <c r="P446" s="15">
        <f t="shared" si="82"/>
        <v>0.21613226966467655</v>
      </c>
      <c r="Q446" s="15">
        <f t="shared" si="83"/>
        <v>-0.12260040855125043</v>
      </c>
      <c r="S446" s="15">
        <f t="shared" si="84"/>
        <v>98.502984889463178</v>
      </c>
      <c r="T446" s="15">
        <f t="shared" si="85"/>
        <v>90.268765540388017</v>
      </c>
      <c r="U446" s="15">
        <f t="shared" si="86"/>
        <v>95.284102130601454</v>
      </c>
      <c r="V446" s="15">
        <f t="shared" si="87"/>
        <v>59.061349597534218</v>
      </c>
      <c r="W446" s="15">
        <f t="shared" si="88"/>
        <v>58.555767671868722</v>
      </c>
      <c r="X446" s="15">
        <f t="shared" si="89"/>
        <v>45.121176545412325</v>
      </c>
    </row>
    <row r="447" spans="1:24" x14ac:dyDescent="0.25">
      <c r="A447" s="4">
        <v>51059452700</v>
      </c>
      <c r="B447" s="7" t="s">
        <v>427</v>
      </c>
      <c r="C447" s="29">
        <f t="array" ref="C447">SUMPRODUCT($D$8:$D$13, TRANSPOSE(S447:X447))</f>
        <v>70.446732310477287</v>
      </c>
      <c r="E447" s="46">
        <v>12</v>
      </c>
      <c r="F447" s="51">
        <v>2.682502146</v>
      </c>
      <c r="G447" s="46">
        <v>2</v>
      </c>
      <c r="H447" s="46">
        <v>1</v>
      </c>
      <c r="I447" s="46">
        <v>0</v>
      </c>
      <c r="J447" s="51">
        <v>0.46861148600000002</v>
      </c>
      <c r="L447" s="15">
        <f t="shared" si="78"/>
        <v>2.4364766392386761</v>
      </c>
      <c r="M447" s="15">
        <f t="shared" si="79"/>
        <v>1.2862675416025611</v>
      </c>
      <c r="N447" s="15">
        <f t="shared" si="80"/>
        <v>1.6730474395979487</v>
      </c>
      <c r="O447" s="15">
        <f t="shared" si="81"/>
        <v>0.22912339815714597</v>
      </c>
      <c r="P447" s="15">
        <f t="shared" si="82"/>
        <v>-0.32015580755549983</v>
      </c>
      <c r="Q447" s="15">
        <f t="shared" si="83"/>
        <v>-0.21338144176297844</v>
      </c>
      <c r="S447" s="15">
        <f t="shared" si="84"/>
        <v>99.258443630234453</v>
      </c>
      <c r="T447" s="15">
        <f t="shared" si="85"/>
        <v>90.082514685922604</v>
      </c>
      <c r="U447" s="15">
        <f t="shared" si="86"/>
        <v>95.284102130601454</v>
      </c>
      <c r="V447" s="15">
        <f t="shared" si="87"/>
        <v>59.061349597534218</v>
      </c>
      <c r="W447" s="15">
        <f t="shared" si="88"/>
        <v>37.442511092936961</v>
      </c>
      <c r="X447" s="15">
        <f t="shared" si="89"/>
        <v>41.551472725634092</v>
      </c>
    </row>
    <row r="448" spans="1:24" x14ac:dyDescent="0.25">
      <c r="A448" s="4">
        <v>51059452801</v>
      </c>
      <c r="B448" s="7" t="s">
        <v>428</v>
      </c>
      <c r="C448" s="29">
        <f t="array" ref="C448">SUMPRODUCT($D$8:$D$13, TRANSPOSE(S448:X448))</f>
        <v>70.796837719096686</v>
      </c>
      <c r="E448" s="46">
        <v>12</v>
      </c>
      <c r="F448" s="51">
        <v>2.61666876</v>
      </c>
      <c r="G448" s="46">
        <v>2</v>
      </c>
      <c r="H448" s="46">
        <v>1</v>
      </c>
      <c r="I448" s="46">
        <v>0</v>
      </c>
      <c r="J448" s="51">
        <v>0.43777812799999999</v>
      </c>
      <c r="L448" s="15">
        <f t="shared" si="78"/>
        <v>2.4364766392386761</v>
      </c>
      <c r="M448" s="15">
        <f t="shared" si="79"/>
        <v>1.3075782391472877</v>
      </c>
      <c r="N448" s="15">
        <f t="shared" si="80"/>
        <v>1.6730474395979487</v>
      </c>
      <c r="O448" s="15">
        <f t="shared" si="81"/>
        <v>0.22912339815714597</v>
      </c>
      <c r="P448" s="15">
        <f t="shared" si="82"/>
        <v>-0.32015580755549983</v>
      </c>
      <c r="Q448" s="15">
        <f t="shared" si="83"/>
        <v>-0.16911167865355548</v>
      </c>
      <c r="S448" s="15">
        <f t="shared" si="84"/>
        <v>99.258443630234453</v>
      </c>
      <c r="T448" s="15">
        <f t="shared" si="85"/>
        <v>90.449179913279181</v>
      </c>
      <c r="U448" s="15">
        <f t="shared" si="86"/>
        <v>95.284102130601454</v>
      </c>
      <c r="V448" s="15">
        <f t="shared" si="87"/>
        <v>59.061349597534218</v>
      </c>
      <c r="W448" s="15">
        <f t="shared" si="88"/>
        <v>37.442511092936961</v>
      </c>
      <c r="X448" s="15">
        <f t="shared" si="89"/>
        <v>43.285439949993872</v>
      </c>
    </row>
    <row r="449" spans="1:24" x14ac:dyDescent="0.25">
      <c r="A449" s="4">
        <v>51059452802</v>
      </c>
      <c r="B449" s="7" t="s">
        <v>429</v>
      </c>
      <c r="C449" s="29">
        <f t="array" ref="C449">SUMPRODUCT($D$8:$D$13, TRANSPOSE(S449:X449))</f>
        <v>70.689016929613729</v>
      </c>
      <c r="E449" s="46">
        <v>11</v>
      </c>
      <c r="F449" s="51">
        <v>2.6211132080000001</v>
      </c>
      <c r="G449" s="46">
        <v>2</v>
      </c>
      <c r="H449" s="46">
        <v>1</v>
      </c>
      <c r="I449" s="46">
        <v>0</v>
      </c>
      <c r="J449" s="51">
        <v>0.41833366799999999</v>
      </c>
      <c r="L449" s="15">
        <f t="shared" si="78"/>
        <v>2.1708792372135157</v>
      </c>
      <c r="M449" s="15">
        <f t="shared" si="79"/>
        <v>1.3210174177790972</v>
      </c>
      <c r="N449" s="15">
        <f t="shared" si="80"/>
        <v>1.6730474395979487</v>
      </c>
      <c r="O449" s="15">
        <f t="shared" si="81"/>
        <v>0.22912339815714597</v>
      </c>
      <c r="P449" s="15">
        <f t="shared" si="82"/>
        <v>-0.32015580755549983</v>
      </c>
      <c r="Q449" s="15">
        <f t="shared" si="83"/>
        <v>-0.17210035464406512</v>
      </c>
      <c r="S449" s="15">
        <f t="shared" si="84"/>
        <v>98.502984889463178</v>
      </c>
      <c r="T449" s="15">
        <f t="shared" si="85"/>
        <v>90.675222169255136</v>
      </c>
      <c r="U449" s="15">
        <f t="shared" si="86"/>
        <v>95.284102130601454</v>
      </c>
      <c r="V449" s="15">
        <f t="shared" si="87"/>
        <v>59.061349597534218</v>
      </c>
      <c r="W449" s="15">
        <f t="shared" si="88"/>
        <v>37.442511092936961</v>
      </c>
      <c r="X449" s="15">
        <f t="shared" si="89"/>
        <v>43.167931697891461</v>
      </c>
    </row>
    <row r="450" spans="1:24" x14ac:dyDescent="0.25">
      <c r="A450" s="4">
        <v>51059460100</v>
      </c>
      <c r="B450" s="7" t="s">
        <v>430</v>
      </c>
      <c r="C450" s="29">
        <f t="array" ref="C450">SUMPRODUCT($D$8:$D$13, TRANSPOSE(S450:X450))</f>
        <v>69.566927020045213</v>
      </c>
      <c r="E450" s="46">
        <v>10</v>
      </c>
      <c r="F450" s="51">
        <v>2.7763911100000001</v>
      </c>
      <c r="G450" s="46">
        <v>2</v>
      </c>
      <c r="H450" s="46">
        <v>1</v>
      </c>
      <c r="I450" s="46">
        <v>0</v>
      </c>
      <c r="J450" s="51">
        <v>0.52833375599999999</v>
      </c>
      <c r="L450" s="15">
        <f t="shared" si="78"/>
        <v>1.9052818351883558</v>
      </c>
      <c r="M450" s="15">
        <f t="shared" si="79"/>
        <v>1.2449900643762888</v>
      </c>
      <c r="N450" s="15">
        <f t="shared" si="80"/>
        <v>1.6730474395979487</v>
      </c>
      <c r="O450" s="15">
        <f t="shared" si="81"/>
        <v>0.22912339815714597</v>
      </c>
      <c r="P450" s="15">
        <f t="shared" si="82"/>
        <v>-0.32015580755549983</v>
      </c>
      <c r="Q450" s="15">
        <f t="shared" si="83"/>
        <v>-0.27651722206249307</v>
      </c>
      <c r="S450" s="15">
        <f t="shared" si="84"/>
        <v>97.162827729777362</v>
      </c>
      <c r="T450" s="15">
        <f t="shared" si="85"/>
        <v>89.343229878373876</v>
      </c>
      <c r="U450" s="15">
        <f t="shared" si="86"/>
        <v>95.284102130601454</v>
      </c>
      <c r="V450" s="15">
        <f t="shared" si="87"/>
        <v>59.061349597534218</v>
      </c>
      <c r="W450" s="15">
        <f t="shared" si="88"/>
        <v>37.442511092936961</v>
      </c>
      <c r="X450" s="15">
        <f t="shared" si="89"/>
        <v>39.107541691047381</v>
      </c>
    </row>
    <row r="451" spans="1:24" x14ac:dyDescent="0.25">
      <c r="A451" s="4">
        <v>51059460200</v>
      </c>
      <c r="B451" s="7" t="s">
        <v>431</v>
      </c>
      <c r="C451" s="29">
        <f t="array" ref="C451">SUMPRODUCT($D$8:$D$13, TRANSPOSE(S451:X451))</f>
        <v>69.345174458215098</v>
      </c>
      <c r="E451" s="46">
        <v>10</v>
      </c>
      <c r="F451" s="51">
        <v>2.8108355820000002</v>
      </c>
      <c r="G451" s="46">
        <v>2</v>
      </c>
      <c r="H451" s="46">
        <v>1</v>
      </c>
      <c r="I451" s="46">
        <v>0</v>
      </c>
      <c r="J451" s="51">
        <v>0.56277822799999999</v>
      </c>
      <c r="L451" s="15">
        <f t="shared" si="78"/>
        <v>1.9052818351883558</v>
      </c>
      <c r="M451" s="15">
        <f t="shared" si="79"/>
        <v>1.2211835193713689</v>
      </c>
      <c r="N451" s="15">
        <f t="shared" si="80"/>
        <v>1.6730474395979487</v>
      </c>
      <c r="O451" s="15">
        <f t="shared" si="81"/>
        <v>0.22912339815714597</v>
      </c>
      <c r="P451" s="15">
        <f t="shared" si="82"/>
        <v>-0.32015580755549983</v>
      </c>
      <c r="Q451" s="15">
        <f t="shared" si="83"/>
        <v>-0.29967946098894233</v>
      </c>
      <c r="S451" s="15">
        <f t="shared" si="84"/>
        <v>97.162827729777362</v>
      </c>
      <c r="T451" s="15">
        <f t="shared" si="85"/>
        <v>88.899172862419846</v>
      </c>
      <c r="U451" s="15">
        <f t="shared" si="86"/>
        <v>95.284102130601454</v>
      </c>
      <c r="V451" s="15">
        <f t="shared" si="87"/>
        <v>59.061349597534218</v>
      </c>
      <c r="W451" s="15">
        <f t="shared" si="88"/>
        <v>37.442511092936961</v>
      </c>
      <c r="X451" s="15">
        <f t="shared" si="89"/>
        <v>38.221083336020776</v>
      </c>
    </row>
    <row r="452" spans="1:24" x14ac:dyDescent="0.25">
      <c r="A452" s="4">
        <v>51059460300</v>
      </c>
      <c r="B452" s="7" t="s">
        <v>432</v>
      </c>
      <c r="C452" s="29">
        <f t="array" ref="C452">SUMPRODUCT($D$8:$D$13, TRANSPOSE(S452:X452))</f>
        <v>69.42220663040996</v>
      </c>
      <c r="E452" s="46">
        <v>10</v>
      </c>
      <c r="F452" s="51">
        <v>2.7988911280000002</v>
      </c>
      <c r="G452" s="46">
        <v>2</v>
      </c>
      <c r="H452" s="46">
        <v>1</v>
      </c>
      <c r="I452" s="46">
        <v>0</v>
      </c>
      <c r="J452" s="51">
        <v>0.550833774</v>
      </c>
      <c r="L452" s="15">
        <f t="shared" si="78"/>
        <v>1.9052818351883558</v>
      </c>
      <c r="M452" s="15">
        <f t="shared" si="79"/>
        <v>1.2294390148166234</v>
      </c>
      <c r="N452" s="15">
        <f t="shared" si="80"/>
        <v>1.6730474395979487</v>
      </c>
      <c r="O452" s="15">
        <f t="shared" si="81"/>
        <v>0.22912339815714597</v>
      </c>
      <c r="P452" s="15">
        <f t="shared" si="82"/>
        <v>-0.32015580755549983</v>
      </c>
      <c r="Q452" s="15">
        <f t="shared" si="83"/>
        <v>-0.29164739426444786</v>
      </c>
      <c r="S452" s="15">
        <f t="shared" si="84"/>
        <v>97.162827729777362</v>
      </c>
      <c r="T452" s="15">
        <f t="shared" si="85"/>
        <v>89.054637503794638</v>
      </c>
      <c r="U452" s="15">
        <f t="shared" si="86"/>
        <v>95.284102130601454</v>
      </c>
      <c r="V452" s="15">
        <f t="shared" si="87"/>
        <v>59.061349597534218</v>
      </c>
      <c r="W452" s="15">
        <f t="shared" si="88"/>
        <v>37.442511092936961</v>
      </c>
      <c r="X452" s="15">
        <f t="shared" si="89"/>
        <v>38.527811727815234</v>
      </c>
    </row>
    <row r="453" spans="1:24" x14ac:dyDescent="0.25">
      <c r="A453" s="4">
        <v>51059460400</v>
      </c>
      <c r="B453" s="7" t="s">
        <v>433</v>
      </c>
      <c r="C453" s="29">
        <f t="array" ref="C453">SUMPRODUCT($D$8:$D$13, TRANSPOSE(S453:X453))</f>
        <v>61.74205789790345</v>
      </c>
      <c r="E453" s="46">
        <v>13</v>
      </c>
      <c r="F453" s="51">
        <v>2.7730577740000002</v>
      </c>
      <c r="G453" s="46">
        <v>2</v>
      </c>
      <c r="H453" s="46">
        <v>0</v>
      </c>
      <c r="I453" s="46">
        <v>0</v>
      </c>
      <c r="J453" s="51">
        <v>0.555833778</v>
      </c>
      <c r="L453" s="15">
        <f t="shared" si="78"/>
        <v>2.7020740412638369</v>
      </c>
      <c r="M453" s="15">
        <f t="shared" si="79"/>
        <v>1.2259832260255867</v>
      </c>
      <c r="N453" s="15">
        <f t="shared" si="80"/>
        <v>1.6730474395979487</v>
      </c>
      <c r="O453" s="15">
        <f t="shared" si="81"/>
        <v>-1.2880235472792341</v>
      </c>
      <c r="P453" s="15">
        <f t="shared" si="82"/>
        <v>-0.32015580755549983</v>
      </c>
      <c r="Q453" s="15">
        <f t="shared" si="83"/>
        <v>-0.27427571506961101</v>
      </c>
      <c r="S453" s="15">
        <f t="shared" si="84"/>
        <v>99.6554579226447</v>
      </c>
      <c r="T453" s="15">
        <f t="shared" si="85"/>
        <v>88.989750630486895</v>
      </c>
      <c r="U453" s="15">
        <f t="shared" si="86"/>
        <v>95.284102130601454</v>
      </c>
      <c r="V453" s="15">
        <f t="shared" si="87"/>
        <v>9.886888324055791</v>
      </c>
      <c r="W453" s="15">
        <f t="shared" si="88"/>
        <v>37.442511092936961</v>
      </c>
      <c r="X453" s="15">
        <f t="shared" si="89"/>
        <v>39.19363728669488</v>
      </c>
    </row>
    <row r="454" spans="1:24" x14ac:dyDescent="0.25">
      <c r="A454" s="4">
        <v>51059460501</v>
      </c>
      <c r="B454" s="7" t="s">
        <v>434</v>
      </c>
      <c r="C454" s="29">
        <f t="array" ref="C454">SUMPRODUCT($D$8:$D$13, TRANSPOSE(S454:X454))</f>
        <v>62.067486998662666</v>
      </c>
      <c r="E454" s="46">
        <v>13</v>
      </c>
      <c r="F454" s="51">
        <v>2.7150021720000002</v>
      </c>
      <c r="G454" s="46">
        <v>2</v>
      </c>
      <c r="H454" s="46">
        <v>0</v>
      </c>
      <c r="I454" s="46">
        <v>0</v>
      </c>
      <c r="J454" s="51">
        <v>0.52111152800000005</v>
      </c>
      <c r="L454" s="15">
        <f t="shared" si="78"/>
        <v>2.7020740412638369</v>
      </c>
      <c r="M454" s="15">
        <f t="shared" si="79"/>
        <v>1.2499817592966751</v>
      </c>
      <c r="N454" s="15">
        <f t="shared" si="80"/>
        <v>1.6730474395979487</v>
      </c>
      <c r="O454" s="15">
        <f t="shared" si="81"/>
        <v>-1.2880235472792341</v>
      </c>
      <c r="P454" s="15">
        <f t="shared" si="82"/>
        <v>-0.32015580755549983</v>
      </c>
      <c r="Q454" s="15">
        <f t="shared" si="83"/>
        <v>-0.23523613494357973</v>
      </c>
      <c r="S454" s="15">
        <f t="shared" si="84"/>
        <v>99.6554579226447</v>
      </c>
      <c r="T454" s="15">
        <f t="shared" si="85"/>
        <v>89.434689464738327</v>
      </c>
      <c r="U454" s="15">
        <f t="shared" si="86"/>
        <v>95.284102130601454</v>
      </c>
      <c r="V454" s="15">
        <f t="shared" si="87"/>
        <v>9.886888324055791</v>
      </c>
      <c r="W454" s="15">
        <f t="shared" si="88"/>
        <v>37.442511092936961</v>
      </c>
      <c r="X454" s="15">
        <f t="shared" si="89"/>
        <v>40.701273056998787</v>
      </c>
    </row>
    <row r="455" spans="1:24" x14ac:dyDescent="0.25">
      <c r="A455" s="4">
        <v>51059460502</v>
      </c>
      <c r="B455" s="7" t="s">
        <v>435</v>
      </c>
      <c r="C455" s="29">
        <f t="array" ref="C455">SUMPRODUCT($D$8:$D$13, TRANSPOSE(S455:X455))</f>
        <v>62.163040293679529</v>
      </c>
      <c r="E455" s="46">
        <v>14</v>
      </c>
      <c r="F455" s="51">
        <v>2.718335508</v>
      </c>
      <c r="G455" s="46">
        <v>2</v>
      </c>
      <c r="H455" s="46">
        <v>0</v>
      </c>
      <c r="I455" s="46">
        <v>0</v>
      </c>
      <c r="J455" s="51">
        <v>0.48361149799999997</v>
      </c>
      <c r="L455" s="15">
        <f t="shared" si="78"/>
        <v>2.9676714432889972</v>
      </c>
      <c r="M455" s="15">
        <f t="shared" si="79"/>
        <v>1.2759001752294508</v>
      </c>
      <c r="N455" s="15">
        <f t="shared" si="80"/>
        <v>1.6730474395979487</v>
      </c>
      <c r="O455" s="15">
        <f t="shared" si="81"/>
        <v>-1.2880235472792341</v>
      </c>
      <c r="P455" s="15">
        <f t="shared" si="82"/>
        <v>-0.32015580755549983</v>
      </c>
      <c r="Q455" s="15">
        <f t="shared" si="83"/>
        <v>-0.23747764193646181</v>
      </c>
      <c r="S455" s="15">
        <f t="shared" si="84"/>
        <v>99.849967555590894</v>
      </c>
      <c r="T455" s="15">
        <f t="shared" si="85"/>
        <v>89.900459543395542</v>
      </c>
      <c r="U455" s="15">
        <f t="shared" si="86"/>
        <v>95.284102130601454</v>
      </c>
      <c r="V455" s="15">
        <f t="shared" si="87"/>
        <v>9.886888324055791</v>
      </c>
      <c r="W455" s="15">
        <f t="shared" si="88"/>
        <v>37.442511092936961</v>
      </c>
      <c r="X455" s="15">
        <f t="shared" si="89"/>
        <v>40.614313115496522</v>
      </c>
    </row>
    <row r="456" spans="1:24" x14ac:dyDescent="0.25">
      <c r="A456" s="4">
        <v>51059460600</v>
      </c>
      <c r="B456" s="7" t="s">
        <v>436</v>
      </c>
      <c r="C456" s="29">
        <f t="array" ref="C456">SUMPRODUCT($D$8:$D$13, TRANSPOSE(S456:X456))</f>
        <v>62.264221285132436</v>
      </c>
      <c r="E456" s="46">
        <v>13</v>
      </c>
      <c r="F456" s="51">
        <v>2.6819465899999999</v>
      </c>
      <c r="G456" s="46">
        <v>2</v>
      </c>
      <c r="H456" s="46">
        <v>0</v>
      </c>
      <c r="I456" s="46">
        <v>0</v>
      </c>
      <c r="J456" s="51">
        <v>0.49583372999999997</v>
      </c>
      <c r="L456" s="15">
        <f t="shared" si="78"/>
        <v>2.7020740412638369</v>
      </c>
      <c r="M456" s="15">
        <f t="shared" si="79"/>
        <v>1.2674526915180278</v>
      </c>
      <c r="N456" s="15">
        <f t="shared" si="80"/>
        <v>1.6730474395979487</v>
      </c>
      <c r="O456" s="15">
        <f t="shared" si="81"/>
        <v>-1.2880235472792341</v>
      </c>
      <c r="P456" s="15">
        <f t="shared" si="82"/>
        <v>-0.32015580755549983</v>
      </c>
      <c r="Q456" s="15">
        <f t="shared" si="83"/>
        <v>-0.21300785726416466</v>
      </c>
      <c r="S456" s="15">
        <f t="shared" si="84"/>
        <v>99.6554579226447</v>
      </c>
      <c r="T456" s="15">
        <f t="shared" si="85"/>
        <v>89.750326535035825</v>
      </c>
      <c r="U456" s="15">
        <f t="shared" si="86"/>
        <v>95.284102130601454</v>
      </c>
      <c r="V456" s="15">
        <f t="shared" si="87"/>
        <v>9.886888324055791</v>
      </c>
      <c r="W456" s="15">
        <f t="shared" si="88"/>
        <v>37.442511092936961</v>
      </c>
      <c r="X456" s="15">
        <f t="shared" si="89"/>
        <v>41.566041705519915</v>
      </c>
    </row>
    <row r="457" spans="1:24" x14ac:dyDescent="0.25">
      <c r="A457" s="4">
        <v>51059460701</v>
      </c>
      <c r="B457" s="7" t="s">
        <v>437</v>
      </c>
      <c r="C457" s="29">
        <f t="array" ref="C457">SUMPRODUCT($D$8:$D$13, TRANSPOSE(S457:X457))</f>
        <v>62.00184937587418</v>
      </c>
      <c r="E457" s="46">
        <v>13</v>
      </c>
      <c r="F457" s="51">
        <v>2.7291688500000002</v>
      </c>
      <c r="G457" s="46">
        <v>2</v>
      </c>
      <c r="H457" s="46">
        <v>0</v>
      </c>
      <c r="I457" s="46">
        <v>0</v>
      </c>
      <c r="J457" s="51">
        <v>0.52305597400000003</v>
      </c>
      <c r="L457" s="15">
        <f t="shared" si="78"/>
        <v>2.7020740412638369</v>
      </c>
      <c r="M457" s="15">
        <f t="shared" si="79"/>
        <v>1.2486378414334942</v>
      </c>
      <c r="N457" s="15">
        <f t="shared" si="80"/>
        <v>1.6730474395979487</v>
      </c>
      <c r="O457" s="15">
        <f t="shared" si="81"/>
        <v>-1.2880235472792341</v>
      </c>
      <c r="P457" s="15">
        <f t="shared" si="82"/>
        <v>-0.32015580755549983</v>
      </c>
      <c r="Q457" s="15">
        <f t="shared" si="83"/>
        <v>-0.244762539663329</v>
      </c>
      <c r="S457" s="15">
        <f t="shared" si="84"/>
        <v>99.6554579226447</v>
      </c>
      <c r="T457" s="15">
        <f t="shared" si="85"/>
        <v>89.41012174604694</v>
      </c>
      <c r="U457" s="15">
        <f t="shared" si="86"/>
        <v>95.284102130601454</v>
      </c>
      <c r="V457" s="15">
        <f t="shared" si="87"/>
        <v>9.886888324055791</v>
      </c>
      <c r="W457" s="15">
        <f t="shared" si="88"/>
        <v>37.442511092936961</v>
      </c>
      <c r="X457" s="15">
        <f t="shared" si="89"/>
        <v>40.332015038959227</v>
      </c>
    </row>
    <row r="458" spans="1:24" x14ac:dyDescent="0.25">
      <c r="A458" s="4">
        <v>51059460702</v>
      </c>
      <c r="B458" s="7" t="s">
        <v>438</v>
      </c>
      <c r="C458" s="29">
        <f t="array" ref="C458">SUMPRODUCT($D$8:$D$13, TRANSPOSE(S458:X458))</f>
        <v>62.105304845847499</v>
      </c>
      <c r="E458" s="46">
        <v>13</v>
      </c>
      <c r="F458" s="51">
        <v>2.7113910579999998</v>
      </c>
      <c r="G458" s="46">
        <v>2</v>
      </c>
      <c r="H458" s="46">
        <v>0</v>
      </c>
      <c r="I458" s="46">
        <v>0</v>
      </c>
      <c r="J458" s="51">
        <v>0.51055596400000003</v>
      </c>
      <c r="L458" s="15">
        <f t="shared" si="78"/>
        <v>2.7020740412638369</v>
      </c>
      <c r="M458" s="15">
        <f t="shared" si="79"/>
        <v>1.2572773134110862</v>
      </c>
      <c r="N458" s="15">
        <f t="shared" si="80"/>
        <v>1.6730474395979487</v>
      </c>
      <c r="O458" s="15">
        <f t="shared" si="81"/>
        <v>-1.2880235472792341</v>
      </c>
      <c r="P458" s="15">
        <f t="shared" si="82"/>
        <v>-0.32015580755549983</v>
      </c>
      <c r="Q458" s="15">
        <f t="shared" si="83"/>
        <v>-0.23280783570129046</v>
      </c>
      <c r="S458" s="15">
        <f t="shared" si="84"/>
        <v>99.6554579226447</v>
      </c>
      <c r="T458" s="15">
        <f t="shared" si="85"/>
        <v>89.567338200563242</v>
      </c>
      <c r="U458" s="15">
        <f t="shared" si="86"/>
        <v>95.284102130601454</v>
      </c>
      <c r="V458" s="15">
        <f t="shared" si="87"/>
        <v>9.886888324055791</v>
      </c>
      <c r="W458" s="15">
        <f t="shared" si="88"/>
        <v>37.442511092936961</v>
      </c>
      <c r="X458" s="15">
        <f t="shared" si="89"/>
        <v>40.795531404282812</v>
      </c>
    </row>
    <row r="459" spans="1:24" x14ac:dyDescent="0.25">
      <c r="A459" s="4">
        <v>51059460800</v>
      </c>
      <c r="B459" s="7" t="s">
        <v>439</v>
      </c>
      <c r="C459" s="29">
        <f t="array" ref="C459">SUMPRODUCT($D$8:$D$13, TRANSPOSE(S459:X459))</f>
        <v>61.666527427182267</v>
      </c>
      <c r="E459" s="46">
        <v>13</v>
      </c>
      <c r="F459" s="51">
        <v>2.7855577839999999</v>
      </c>
      <c r="G459" s="46">
        <v>2</v>
      </c>
      <c r="H459" s="46">
        <v>0</v>
      </c>
      <c r="I459" s="46">
        <v>0</v>
      </c>
      <c r="J459" s="51">
        <v>0.56583378600000001</v>
      </c>
      <c r="L459" s="15">
        <f t="shared" si="78"/>
        <v>2.7020740412638369</v>
      </c>
      <c r="M459" s="15">
        <f t="shared" si="79"/>
        <v>1.2190716484435131</v>
      </c>
      <c r="N459" s="15">
        <f t="shared" si="80"/>
        <v>1.6730474395979487</v>
      </c>
      <c r="O459" s="15">
        <f t="shared" si="81"/>
        <v>-1.2880235472792341</v>
      </c>
      <c r="P459" s="15">
        <f t="shared" si="82"/>
        <v>-0.32015580755549983</v>
      </c>
      <c r="Q459" s="15">
        <f t="shared" si="83"/>
        <v>-0.28268136629291896</v>
      </c>
      <c r="S459" s="15">
        <f t="shared" si="84"/>
        <v>99.6554579226447</v>
      </c>
      <c r="T459" s="15">
        <f t="shared" si="85"/>
        <v>88.859150020730368</v>
      </c>
      <c r="U459" s="15">
        <f t="shared" si="86"/>
        <v>95.284102130601454</v>
      </c>
      <c r="V459" s="15">
        <f t="shared" si="87"/>
        <v>9.886888324055791</v>
      </c>
      <c r="W459" s="15">
        <f t="shared" si="88"/>
        <v>37.442511092936961</v>
      </c>
      <c r="X459" s="15">
        <f t="shared" si="89"/>
        <v>38.8710550721243</v>
      </c>
    </row>
    <row r="460" spans="1:24" x14ac:dyDescent="0.25">
      <c r="A460" s="4">
        <v>51059460900</v>
      </c>
      <c r="B460" s="7" t="s">
        <v>440</v>
      </c>
      <c r="C460" s="29">
        <f t="array" ref="C460">SUMPRODUCT($D$8:$D$13, TRANSPOSE(S460:X460))</f>
        <v>61.720898246639038</v>
      </c>
      <c r="E460" s="46">
        <v>13</v>
      </c>
      <c r="F460" s="51">
        <v>2.7730577740000002</v>
      </c>
      <c r="G460" s="46">
        <v>2</v>
      </c>
      <c r="H460" s="46">
        <v>0</v>
      </c>
      <c r="I460" s="46">
        <v>0</v>
      </c>
      <c r="J460" s="51">
        <v>0.56555600800000005</v>
      </c>
      <c r="L460" s="15">
        <f t="shared" si="78"/>
        <v>2.7020740412638369</v>
      </c>
      <c r="M460" s="15">
        <f t="shared" si="79"/>
        <v>1.2192636367096819</v>
      </c>
      <c r="N460" s="15">
        <f t="shared" si="80"/>
        <v>1.6730474395979487</v>
      </c>
      <c r="O460" s="15">
        <f t="shared" si="81"/>
        <v>-1.2880235472792341</v>
      </c>
      <c r="P460" s="15">
        <f t="shared" si="82"/>
        <v>-0.32015580755549983</v>
      </c>
      <c r="Q460" s="15">
        <f t="shared" si="83"/>
        <v>-0.27427571506961101</v>
      </c>
      <c r="S460" s="15">
        <f t="shared" si="84"/>
        <v>99.6554579226447</v>
      </c>
      <c r="T460" s="15">
        <f t="shared" si="85"/>
        <v>88.862792722900423</v>
      </c>
      <c r="U460" s="15">
        <f t="shared" si="86"/>
        <v>95.284102130601454</v>
      </c>
      <c r="V460" s="15">
        <f t="shared" si="87"/>
        <v>9.886888324055791</v>
      </c>
      <c r="W460" s="15">
        <f t="shared" si="88"/>
        <v>37.442511092936961</v>
      </c>
      <c r="X460" s="15">
        <f t="shared" si="89"/>
        <v>39.19363728669488</v>
      </c>
    </row>
    <row r="461" spans="1:24" x14ac:dyDescent="0.25">
      <c r="A461" s="4">
        <v>51059461000</v>
      </c>
      <c r="B461" s="7" t="s">
        <v>441</v>
      </c>
      <c r="C461" s="29">
        <f t="array" ref="C461">SUMPRODUCT($D$8:$D$13, TRANSPOSE(S461:X461))</f>
        <v>61.863152520992145</v>
      </c>
      <c r="E461" s="46">
        <v>13</v>
      </c>
      <c r="F461" s="51">
        <v>2.7488910880000001</v>
      </c>
      <c r="G461" s="46">
        <v>2</v>
      </c>
      <c r="H461" s="46">
        <v>0</v>
      </c>
      <c r="I461" s="46">
        <v>0</v>
      </c>
      <c r="J461" s="51">
        <v>0.54805599400000005</v>
      </c>
      <c r="L461" s="15">
        <f t="shared" si="78"/>
        <v>2.7020740412638369</v>
      </c>
      <c r="M461" s="15">
        <f t="shared" si="79"/>
        <v>1.2313588974783105</v>
      </c>
      <c r="N461" s="15">
        <f t="shared" si="80"/>
        <v>1.6730474395979487</v>
      </c>
      <c r="O461" s="15">
        <f t="shared" si="81"/>
        <v>-1.2880235472792341</v>
      </c>
      <c r="P461" s="15">
        <f t="shared" si="82"/>
        <v>-0.32015580755549983</v>
      </c>
      <c r="Q461" s="15">
        <f t="shared" si="83"/>
        <v>-0.2580247893712152</v>
      </c>
      <c r="S461" s="15">
        <f t="shared" si="84"/>
        <v>99.6554579226447</v>
      </c>
      <c r="T461" s="15">
        <f t="shared" si="85"/>
        <v>89.090566871626351</v>
      </c>
      <c r="U461" s="15">
        <f t="shared" si="86"/>
        <v>95.284102130601454</v>
      </c>
      <c r="V461" s="15">
        <f t="shared" si="87"/>
        <v>9.886888324055791</v>
      </c>
      <c r="W461" s="15">
        <f t="shared" si="88"/>
        <v>37.442511092936961</v>
      </c>
      <c r="X461" s="15">
        <f t="shared" si="89"/>
        <v>39.819388784087572</v>
      </c>
    </row>
    <row r="462" spans="1:24" x14ac:dyDescent="0.25">
      <c r="A462" s="4">
        <v>51059461100</v>
      </c>
      <c r="B462" s="7" t="s">
        <v>442</v>
      </c>
      <c r="C462" s="29">
        <f t="array" ref="C462">SUMPRODUCT($D$8:$D$13, TRANSPOSE(S462:X462))</f>
        <v>69.417884280621806</v>
      </c>
      <c r="E462" s="46">
        <v>10</v>
      </c>
      <c r="F462" s="51">
        <v>2.7836133379999999</v>
      </c>
      <c r="G462" s="46">
        <v>2</v>
      </c>
      <c r="H462" s="46">
        <v>1</v>
      </c>
      <c r="I462" s="46">
        <v>0</v>
      </c>
      <c r="J462" s="51">
        <v>0.582778244</v>
      </c>
      <c r="L462" s="15">
        <f t="shared" si="78"/>
        <v>1.9052818351883558</v>
      </c>
      <c r="M462" s="15">
        <f t="shared" si="79"/>
        <v>1.2073603642072219</v>
      </c>
      <c r="N462" s="15">
        <f t="shared" si="80"/>
        <v>1.6730474395979487</v>
      </c>
      <c r="O462" s="15">
        <f t="shared" si="81"/>
        <v>0.22912339815714597</v>
      </c>
      <c r="P462" s="15">
        <f t="shared" si="82"/>
        <v>-0.32015580755549983</v>
      </c>
      <c r="Q462" s="15">
        <f t="shared" si="83"/>
        <v>-0.281373820547071</v>
      </c>
      <c r="S462" s="15">
        <f t="shared" si="84"/>
        <v>97.162827729777362</v>
      </c>
      <c r="T462" s="15">
        <f t="shared" si="85"/>
        <v>88.635330357634459</v>
      </c>
      <c r="U462" s="15">
        <f t="shared" si="86"/>
        <v>95.284102130601454</v>
      </c>
      <c r="V462" s="15">
        <f t="shared" si="87"/>
        <v>59.061349597534218</v>
      </c>
      <c r="W462" s="15">
        <f t="shared" si="88"/>
        <v>37.442511092936961</v>
      </c>
      <c r="X462" s="15">
        <f t="shared" si="89"/>
        <v>38.921184775246374</v>
      </c>
    </row>
    <row r="463" spans="1:24" x14ac:dyDescent="0.25">
      <c r="A463" s="4">
        <v>51059461201</v>
      </c>
      <c r="B463" s="7" t="s">
        <v>443</v>
      </c>
      <c r="C463" s="29">
        <f t="array" ref="C463">SUMPRODUCT($D$8:$D$13, TRANSPOSE(S463:X463))</f>
        <v>69.018332137993099</v>
      </c>
      <c r="E463" s="46">
        <v>9</v>
      </c>
      <c r="F463" s="51">
        <v>2.788335564</v>
      </c>
      <c r="G463" s="46">
        <v>2</v>
      </c>
      <c r="H463" s="46">
        <v>1</v>
      </c>
      <c r="I463" s="46">
        <v>0</v>
      </c>
      <c r="J463" s="51">
        <v>0.58722269199999999</v>
      </c>
      <c r="L463" s="15">
        <f t="shared" si="78"/>
        <v>1.6396844331631952</v>
      </c>
      <c r="M463" s="15">
        <f t="shared" si="79"/>
        <v>1.2042885519485227</v>
      </c>
      <c r="N463" s="15">
        <f t="shared" si="80"/>
        <v>1.6730474395979487</v>
      </c>
      <c r="O463" s="15">
        <f t="shared" si="81"/>
        <v>0.22912339815714597</v>
      </c>
      <c r="P463" s="15">
        <f t="shared" si="82"/>
        <v>-0.32015580755549983</v>
      </c>
      <c r="Q463" s="15">
        <f t="shared" si="83"/>
        <v>-0.28454928878698754</v>
      </c>
      <c r="S463" s="15">
        <f t="shared" si="84"/>
        <v>94.946460136176</v>
      </c>
      <c r="T463" s="15">
        <f t="shared" si="85"/>
        <v>88.576096504665074</v>
      </c>
      <c r="U463" s="15">
        <f t="shared" si="86"/>
        <v>95.284102130601454</v>
      </c>
      <c r="V463" s="15">
        <f t="shared" si="87"/>
        <v>59.061349597534218</v>
      </c>
      <c r="W463" s="15">
        <f t="shared" si="88"/>
        <v>37.442511092936961</v>
      </c>
      <c r="X463" s="15">
        <f t="shared" si="89"/>
        <v>38.799473366044843</v>
      </c>
    </row>
    <row r="464" spans="1:24" x14ac:dyDescent="0.25">
      <c r="A464" s="4">
        <v>51059461202</v>
      </c>
      <c r="B464" s="7" t="s">
        <v>444</v>
      </c>
      <c r="C464" s="29">
        <f t="array" ref="C464">SUMPRODUCT($D$8:$D$13, TRANSPOSE(S464:X464))</f>
        <v>69.3154281066669</v>
      </c>
      <c r="E464" s="46">
        <v>9</v>
      </c>
      <c r="F464" s="51">
        <v>2.7425021940000001</v>
      </c>
      <c r="G464" s="46">
        <v>2</v>
      </c>
      <c r="H464" s="46">
        <v>1</v>
      </c>
      <c r="I464" s="46">
        <v>0</v>
      </c>
      <c r="J464" s="51">
        <v>0.54166709999999996</v>
      </c>
      <c r="L464" s="15">
        <f t="shared" si="78"/>
        <v>1.6396844331631952</v>
      </c>
      <c r="M464" s="15">
        <f t="shared" si="79"/>
        <v>1.2357746276001909</v>
      </c>
      <c r="N464" s="15">
        <f t="shared" si="80"/>
        <v>1.6730474395979487</v>
      </c>
      <c r="O464" s="15">
        <f t="shared" si="81"/>
        <v>0.22912339815714597</v>
      </c>
      <c r="P464" s="15">
        <f t="shared" si="82"/>
        <v>-0.32015580755549983</v>
      </c>
      <c r="Q464" s="15">
        <f t="shared" si="83"/>
        <v>-0.25372856763485763</v>
      </c>
      <c r="S464" s="15">
        <f t="shared" si="84"/>
        <v>94.946460136176</v>
      </c>
      <c r="T464" s="15">
        <f t="shared" si="85"/>
        <v>89.172882566376629</v>
      </c>
      <c r="U464" s="15">
        <f t="shared" si="86"/>
        <v>95.284102130601454</v>
      </c>
      <c r="V464" s="15">
        <f t="shared" si="87"/>
        <v>59.061349597534218</v>
      </c>
      <c r="W464" s="15">
        <f t="shared" si="88"/>
        <v>37.442511092936961</v>
      </c>
      <c r="X464" s="15">
        <f t="shared" si="89"/>
        <v>39.985263116376146</v>
      </c>
    </row>
    <row r="465" spans="1:24" x14ac:dyDescent="0.25">
      <c r="A465" s="4">
        <v>51059461500</v>
      </c>
      <c r="B465" s="7" t="s">
        <v>445</v>
      </c>
      <c r="C465" s="29">
        <f t="array" ref="C465">SUMPRODUCT($D$8:$D$13, TRANSPOSE(S465:X465))</f>
        <v>61.538172251562195</v>
      </c>
      <c r="E465" s="46">
        <v>10</v>
      </c>
      <c r="F465" s="51">
        <v>2.7350021880000002</v>
      </c>
      <c r="G465" s="46">
        <v>2</v>
      </c>
      <c r="H465" s="46">
        <v>0</v>
      </c>
      <c r="I465" s="46">
        <v>0</v>
      </c>
      <c r="J465" s="51">
        <v>0.533889316</v>
      </c>
      <c r="L465" s="15">
        <f t="shared" si="78"/>
        <v>1.9052818351883558</v>
      </c>
      <c r="M465" s="15">
        <f t="shared" si="79"/>
        <v>1.2411502990529146</v>
      </c>
      <c r="N465" s="15">
        <f t="shared" si="80"/>
        <v>1.6730474395979487</v>
      </c>
      <c r="O465" s="15">
        <f t="shared" si="81"/>
        <v>-1.2880235472792341</v>
      </c>
      <c r="P465" s="15">
        <f t="shared" si="82"/>
        <v>-0.32015580755549983</v>
      </c>
      <c r="Q465" s="15">
        <f t="shared" si="83"/>
        <v>-0.2486851769008728</v>
      </c>
      <c r="S465" s="15">
        <f t="shared" si="84"/>
        <v>97.162827729777362</v>
      </c>
      <c r="T465" s="15">
        <f t="shared" si="85"/>
        <v>89.272488441159922</v>
      </c>
      <c r="U465" s="15">
        <f t="shared" si="86"/>
        <v>95.284102130601454</v>
      </c>
      <c r="V465" s="15">
        <f t="shared" si="87"/>
        <v>9.886888324055791</v>
      </c>
      <c r="W465" s="15">
        <f t="shared" si="88"/>
        <v>37.442511092936961</v>
      </c>
      <c r="X465" s="15">
        <f t="shared" si="89"/>
        <v>40.180215790841714</v>
      </c>
    </row>
    <row r="466" spans="1:24" x14ac:dyDescent="0.25">
      <c r="A466" s="4">
        <v>51059461601</v>
      </c>
      <c r="B466" s="7" t="s">
        <v>446</v>
      </c>
      <c r="C466" s="29">
        <f t="array" ref="C466">SUMPRODUCT($D$8:$D$13, TRANSPOSE(S466:X466))</f>
        <v>62.158273171732816</v>
      </c>
      <c r="E466" s="46">
        <v>13</v>
      </c>
      <c r="F466" s="51">
        <v>2.7058354979999999</v>
      </c>
      <c r="G466" s="46">
        <v>2</v>
      </c>
      <c r="H466" s="46">
        <v>0</v>
      </c>
      <c r="I466" s="46">
        <v>0</v>
      </c>
      <c r="J466" s="51">
        <v>0.49666706399999999</v>
      </c>
      <c r="L466" s="15">
        <f t="shared" si="78"/>
        <v>2.7020740412638369</v>
      </c>
      <c r="M466" s="15">
        <f t="shared" si="79"/>
        <v>1.2668767267195216</v>
      </c>
      <c r="N466" s="15">
        <f t="shared" si="80"/>
        <v>1.6730474395979487</v>
      </c>
      <c r="O466" s="15">
        <f t="shared" si="81"/>
        <v>-1.2880235472792341</v>
      </c>
      <c r="P466" s="15">
        <f t="shared" si="82"/>
        <v>-0.32015580755549983</v>
      </c>
      <c r="Q466" s="15">
        <f t="shared" si="83"/>
        <v>-0.22907199071315357</v>
      </c>
      <c r="S466" s="15">
        <f t="shared" si="84"/>
        <v>99.6554579226447</v>
      </c>
      <c r="T466" s="15">
        <f t="shared" si="85"/>
        <v>89.740031417808055</v>
      </c>
      <c r="U466" s="15">
        <f t="shared" si="86"/>
        <v>95.284102130601454</v>
      </c>
      <c r="V466" s="15">
        <f t="shared" si="87"/>
        <v>9.886888324055791</v>
      </c>
      <c r="W466" s="15">
        <f t="shared" si="88"/>
        <v>37.442511092936961</v>
      </c>
      <c r="X466" s="15">
        <f t="shared" si="89"/>
        <v>40.940648142349914</v>
      </c>
    </row>
    <row r="467" spans="1:24" x14ac:dyDescent="0.25">
      <c r="A467" s="4">
        <v>51059461602</v>
      </c>
      <c r="B467" s="7" t="s">
        <v>447</v>
      </c>
      <c r="C467" s="29">
        <f t="array" ref="C467">SUMPRODUCT($D$8:$D$13, TRANSPOSE(S467:X467))</f>
        <v>62.497057306119395</v>
      </c>
      <c r="E467" s="46">
        <v>15</v>
      </c>
      <c r="F467" s="51">
        <v>2.6355576639999998</v>
      </c>
      <c r="G467" s="46">
        <v>2</v>
      </c>
      <c r="H467" s="46">
        <v>0</v>
      </c>
      <c r="I467" s="46">
        <v>0</v>
      </c>
      <c r="J467" s="51">
        <v>0.504444848</v>
      </c>
      <c r="L467" s="15">
        <f t="shared" si="78"/>
        <v>3.2332688453141576</v>
      </c>
      <c r="M467" s="15">
        <f t="shared" si="79"/>
        <v>1.2615010552667978</v>
      </c>
      <c r="N467" s="15">
        <f t="shared" si="80"/>
        <v>1.6730474395979487</v>
      </c>
      <c r="O467" s="15">
        <f t="shared" si="81"/>
        <v>-1.2880235472792341</v>
      </c>
      <c r="P467" s="15">
        <f t="shared" si="82"/>
        <v>-0.32015580755549983</v>
      </c>
      <c r="Q467" s="15">
        <f t="shared" si="83"/>
        <v>-0.18181355161322096</v>
      </c>
      <c r="S467" s="15">
        <f t="shared" si="84"/>
        <v>99.938808833986656</v>
      </c>
      <c r="T467" s="15">
        <f t="shared" si="85"/>
        <v>89.643580998705858</v>
      </c>
      <c r="U467" s="15">
        <f t="shared" si="86"/>
        <v>95.284102130601454</v>
      </c>
      <c r="V467" s="15">
        <f t="shared" si="87"/>
        <v>9.886888324055791</v>
      </c>
      <c r="W467" s="15">
        <f t="shared" si="88"/>
        <v>37.442511092936961</v>
      </c>
      <c r="X467" s="15">
        <f t="shared" si="89"/>
        <v>42.786452456429657</v>
      </c>
    </row>
    <row r="468" spans="1:24" x14ac:dyDescent="0.25">
      <c r="A468" s="4">
        <v>51059461700</v>
      </c>
      <c r="B468" s="7" t="s">
        <v>448</v>
      </c>
      <c r="C468" s="29">
        <f t="array" ref="C468">SUMPRODUCT($D$8:$D$13, TRANSPOSE(S468:X468))</f>
        <v>62.364619262210873</v>
      </c>
      <c r="E468" s="46">
        <v>13</v>
      </c>
      <c r="F468" s="51">
        <v>2.6541687899999999</v>
      </c>
      <c r="G468" s="46">
        <v>2</v>
      </c>
      <c r="H468" s="46">
        <v>0</v>
      </c>
      <c r="I468" s="46">
        <v>0</v>
      </c>
      <c r="J468" s="51">
        <v>0.50611151600000004</v>
      </c>
      <c r="L468" s="15">
        <f t="shared" si="78"/>
        <v>2.7020740412638369</v>
      </c>
      <c r="M468" s="15">
        <f t="shared" si="79"/>
        <v>1.2603491256697854</v>
      </c>
      <c r="N468" s="15">
        <f t="shared" si="80"/>
        <v>1.6730474395979487</v>
      </c>
      <c r="O468" s="15">
        <f t="shared" si="81"/>
        <v>-1.2880235472792341</v>
      </c>
      <c r="P468" s="15">
        <f t="shared" si="82"/>
        <v>-0.32015580755549983</v>
      </c>
      <c r="Q468" s="15">
        <f t="shared" si="83"/>
        <v>-0.19432863232347988</v>
      </c>
      <c r="S468" s="15">
        <f t="shared" si="84"/>
        <v>99.6554579226447</v>
      </c>
      <c r="T468" s="15">
        <f t="shared" si="85"/>
        <v>89.622827723193922</v>
      </c>
      <c r="U468" s="15">
        <f t="shared" si="86"/>
        <v>95.284102130601454</v>
      </c>
      <c r="V468" s="15">
        <f t="shared" si="87"/>
        <v>9.886888324055791</v>
      </c>
      <c r="W468" s="15">
        <f t="shared" si="88"/>
        <v>37.442511092936961</v>
      </c>
      <c r="X468" s="15">
        <f t="shared" si="89"/>
        <v>42.295928379832418</v>
      </c>
    </row>
    <row r="469" spans="1:24" x14ac:dyDescent="0.25">
      <c r="A469" s="4">
        <v>51059461801</v>
      </c>
      <c r="B469" s="7" t="s">
        <v>449</v>
      </c>
      <c r="C469" s="29">
        <f t="array" ref="C469">SUMPRODUCT($D$8:$D$13, TRANSPOSE(S469:X469))</f>
        <v>61.554324627850797</v>
      </c>
      <c r="E469" s="46">
        <v>10</v>
      </c>
      <c r="F469" s="51">
        <v>2.7325021860000001</v>
      </c>
      <c r="G469" s="46">
        <v>2</v>
      </c>
      <c r="H469" s="46">
        <v>0</v>
      </c>
      <c r="I469" s="46">
        <v>0</v>
      </c>
      <c r="J469" s="51">
        <v>0.531389314</v>
      </c>
      <c r="L469" s="15">
        <f t="shared" ref="L469:L532" si="90" xml:space="preserve"> STANDARDIZE(E469,L$13,L$14)</f>
        <v>1.9052818351883558</v>
      </c>
      <c r="M469" s="15">
        <f t="shared" ref="M469:M532" si="91" xml:space="preserve"> -STANDARDIZE(J469,M$13,M$14)</f>
        <v>1.242878193448433</v>
      </c>
      <c r="N469" s="15">
        <f t="shared" ref="N469:N532" si="92" xml:space="preserve"> STANDARDIZE(G469,N$13,N$14)</f>
        <v>1.6730474395979487</v>
      </c>
      <c r="O469" s="15">
        <f t="shared" ref="O469:O532" si="93" xml:space="preserve"> STANDARDIZE(H469,O$13,O$14)</f>
        <v>-1.2880235472792341</v>
      </c>
      <c r="P469" s="15">
        <f t="shared" ref="P469:P532" si="94" xml:space="preserve"> STANDARDIZE(I469,P$13,P$14)</f>
        <v>-0.32015580755549983</v>
      </c>
      <c r="Q469" s="15">
        <f t="shared" ref="Q469:Q532" si="95" xml:space="preserve"> -STANDARDIZE(F469,Q$13,Q$14)</f>
        <v>-0.24700404665621109</v>
      </c>
      <c r="S469" s="15">
        <f t="shared" ref="S469:S532" si="96">_xlfn.NORM.S.DIST(L469,1)*100</f>
        <v>97.162827729777362</v>
      </c>
      <c r="T469" s="15">
        <f t="shared" ref="T469:T532" si="97">_xlfn.NORM.S.DIST(M469,1)*100</f>
        <v>89.304363873951075</v>
      </c>
      <c r="U469" s="15">
        <f t="shared" ref="U469:U532" si="98">_xlfn.NORM.S.DIST(N469,1)*100</f>
        <v>95.284102130601454</v>
      </c>
      <c r="V469" s="15">
        <f t="shared" ref="V469:V532" si="99">_xlfn.NORM.S.DIST(O469,1)*100</f>
        <v>9.886888324055791</v>
      </c>
      <c r="W469" s="15">
        <f t="shared" ref="W469:W532" si="100">_xlfn.NORM.S.DIST(P469,1)*100</f>
        <v>37.442511092936961</v>
      </c>
      <c r="X469" s="15">
        <f t="shared" ref="X469:X532" si="101">_xlfn.NORM.S.DIST(Q469,1)*100</f>
        <v>40.245254615782144</v>
      </c>
    </row>
    <row r="470" spans="1:24" x14ac:dyDescent="0.25">
      <c r="A470" s="4">
        <v>51059461802</v>
      </c>
      <c r="B470" s="7" t="s">
        <v>450</v>
      </c>
      <c r="C470" s="29">
        <f t="array" ref="C470">SUMPRODUCT($D$8:$D$13, TRANSPOSE(S470:X470))</f>
        <v>71.928009511445964</v>
      </c>
      <c r="E470" s="46">
        <v>9</v>
      </c>
      <c r="F470" s="51">
        <v>2.7427799720000001</v>
      </c>
      <c r="G470" s="46">
        <v>2</v>
      </c>
      <c r="H470" s="46">
        <v>1</v>
      </c>
      <c r="I470" s="46">
        <v>46962</v>
      </c>
      <c r="J470" s="51">
        <v>0.54194487800000002</v>
      </c>
      <c r="L470" s="15">
        <f t="shared" si="90"/>
        <v>1.6396844331631952</v>
      </c>
      <c r="M470" s="15">
        <f t="shared" si="91"/>
        <v>1.2355826393340221</v>
      </c>
      <c r="N470" s="15">
        <f t="shared" si="92"/>
        <v>1.6730474395979487</v>
      </c>
      <c r="O470" s="15">
        <f t="shared" si="93"/>
        <v>0.22912339815714597</v>
      </c>
      <c r="P470" s="15">
        <f t="shared" si="94"/>
        <v>7.8507577419551985E-2</v>
      </c>
      <c r="Q470" s="15">
        <f t="shared" si="95"/>
        <v>-0.2539153598842645</v>
      </c>
      <c r="S470" s="15">
        <f t="shared" si="96"/>
        <v>94.946460136176</v>
      </c>
      <c r="T470" s="15">
        <f t="shared" si="97"/>
        <v>89.169312944088801</v>
      </c>
      <c r="U470" s="15">
        <f t="shared" si="98"/>
        <v>95.284102130601454</v>
      </c>
      <c r="V470" s="15">
        <f t="shared" si="99"/>
        <v>59.061349597534218</v>
      </c>
      <c r="W470" s="15">
        <f t="shared" si="100"/>
        <v>53.128784854028034</v>
      </c>
      <c r="X470" s="15">
        <f t="shared" si="101"/>
        <v>39.978047406247342</v>
      </c>
    </row>
    <row r="471" spans="1:24" x14ac:dyDescent="0.25">
      <c r="A471" s="4">
        <v>51059461901</v>
      </c>
      <c r="B471" s="7" t="s">
        <v>451</v>
      </c>
      <c r="C471" s="29">
        <f t="array" ref="C471">SUMPRODUCT($D$8:$D$13, TRANSPOSE(S471:X471))</f>
        <v>61.507643467219268</v>
      </c>
      <c r="E471" s="46">
        <v>10</v>
      </c>
      <c r="F471" s="51">
        <v>2.7397244139999999</v>
      </c>
      <c r="G471" s="46">
        <v>2</v>
      </c>
      <c r="H471" s="46">
        <v>0</v>
      </c>
      <c r="I471" s="46">
        <v>0</v>
      </c>
      <c r="J471" s="51">
        <v>0.53861154200000005</v>
      </c>
      <c r="L471" s="15">
        <f t="shared" si="90"/>
        <v>1.9052818351883558</v>
      </c>
      <c r="M471" s="15">
        <f t="shared" si="91"/>
        <v>1.2378864985280467</v>
      </c>
      <c r="N471" s="15">
        <f t="shared" si="92"/>
        <v>1.6730474395979487</v>
      </c>
      <c r="O471" s="15">
        <f t="shared" si="93"/>
        <v>-1.2880235472792341</v>
      </c>
      <c r="P471" s="15">
        <f t="shared" si="94"/>
        <v>-0.32015580755549983</v>
      </c>
      <c r="Q471" s="15">
        <f t="shared" si="95"/>
        <v>-0.25186064514078904</v>
      </c>
      <c r="S471" s="15">
        <f t="shared" si="96"/>
        <v>97.162827729777362</v>
      </c>
      <c r="T471" s="15">
        <f t="shared" si="97"/>
        <v>89.212092537531078</v>
      </c>
      <c r="U471" s="15">
        <f t="shared" si="98"/>
        <v>95.284102130601454</v>
      </c>
      <c r="V471" s="15">
        <f t="shared" si="99"/>
        <v>9.886888324055791</v>
      </c>
      <c r="W471" s="15">
        <f t="shared" si="100"/>
        <v>37.442511092936961</v>
      </c>
      <c r="X471" s="15">
        <f t="shared" si="101"/>
        <v>40.057438988412962</v>
      </c>
    </row>
    <row r="472" spans="1:24" x14ac:dyDescent="0.25">
      <c r="A472" s="4">
        <v>51059461902</v>
      </c>
      <c r="B472" s="7" t="s">
        <v>452</v>
      </c>
      <c r="C472" s="29">
        <f t="array" ref="C472">SUMPRODUCT($D$8:$D$13, TRANSPOSE(S472:X472))</f>
        <v>69.75145001397577</v>
      </c>
      <c r="E472" s="46">
        <v>9</v>
      </c>
      <c r="F472" s="51">
        <v>2.6747243620000001</v>
      </c>
      <c r="G472" s="46">
        <v>2</v>
      </c>
      <c r="H472" s="46">
        <v>1</v>
      </c>
      <c r="I472" s="46">
        <v>0</v>
      </c>
      <c r="J472" s="51">
        <v>0.47388926799999997</v>
      </c>
      <c r="L472" s="15">
        <f t="shared" si="90"/>
        <v>1.6396844331631952</v>
      </c>
      <c r="M472" s="15">
        <f t="shared" si="91"/>
        <v>1.2826197645453556</v>
      </c>
      <c r="N472" s="15">
        <f t="shared" si="92"/>
        <v>1.6730474395979487</v>
      </c>
      <c r="O472" s="15">
        <f t="shared" si="93"/>
        <v>0.22912339815714597</v>
      </c>
      <c r="P472" s="15">
        <f t="shared" si="94"/>
        <v>-0.32015580755549983</v>
      </c>
      <c r="Q472" s="15">
        <f t="shared" si="95"/>
        <v>-0.20815125877958673</v>
      </c>
      <c r="S472" s="15">
        <f t="shared" si="96"/>
        <v>94.946460136176</v>
      </c>
      <c r="T472" s="15">
        <f t="shared" si="97"/>
        <v>90.018733884895312</v>
      </c>
      <c r="U472" s="15">
        <f t="shared" si="98"/>
        <v>95.284102130601454</v>
      </c>
      <c r="V472" s="15">
        <f t="shared" si="99"/>
        <v>59.061349597534218</v>
      </c>
      <c r="W472" s="15">
        <f t="shared" si="100"/>
        <v>37.442511092936961</v>
      </c>
      <c r="X472" s="15">
        <f t="shared" si="101"/>
        <v>41.755543241710754</v>
      </c>
    </row>
    <row r="473" spans="1:24" x14ac:dyDescent="0.25">
      <c r="A473" s="4">
        <v>51059470100</v>
      </c>
      <c r="B473" s="7" t="s">
        <v>453</v>
      </c>
      <c r="C473" s="29">
        <f t="array" ref="C473">SUMPRODUCT($D$8:$D$13, TRANSPOSE(S473:X473))</f>
        <v>69.88232916958475</v>
      </c>
      <c r="E473" s="46">
        <v>11</v>
      </c>
      <c r="F473" s="51">
        <v>2.7988911280000002</v>
      </c>
      <c r="G473" s="46">
        <v>2</v>
      </c>
      <c r="H473" s="46">
        <v>1</v>
      </c>
      <c r="I473" s="46">
        <v>0</v>
      </c>
      <c r="J473" s="51">
        <v>0.43555590399999999</v>
      </c>
      <c r="L473" s="15">
        <f t="shared" si="90"/>
        <v>2.1708792372135157</v>
      </c>
      <c r="M473" s="15">
        <f t="shared" si="91"/>
        <v>1.3091141452766373</v>
      </c>
      <c r="N473" s="15">
        <f t="shared" si="92"/>
        <v>1.6730474395979487</v>
      </c>
      <c r="O473" s="15">
        <f t="shared" si="93"/>
        <v>0.22912339815714597</v>
      </c>
      <c r="P473" s="15">
        <f t="shared" si="94"/>
        <v>-0.32015580755549983</v>
      </c>
      <c r="Q473" s="15">
        <f t="shared" si="95"/>
        <v>-0.29164739426444786</v>
      </c>
      <c r="S473" s="15">
        <f t="shared" si="96"/>
        <v>98.502984889463178</v>
      </c>
      <c r="T473" s="15">
        <f t="shared" si="97"/>
        <v>90.475215579157435</v>
      </c>
      <c r="U473" s="15">
        <f t="shared" si="98"/>
        <v>95.284102130601454</v>
      </c>
      <c r="V473" s="15">
        <f t="shared" si="99"/>
        <v>59.061349597534218</v>
      </c>
      <c r="W473" s="15">
        <f t="shared" si="100"/>
        <v>37.442511092936961</v>
      </c>
      <c r="X473" s="15">
        <f t="shared" si="101"/>
        <v>38.527811727815234</v>
      </c>
    </row>
    <row r="474" spans="1:24" x14ac:dyDescent="0.25">
      <c r="A474" s="4">
        <v>51059470300</v>
      </c>
      <c r="B474" s="7" t="s">
        <v>454</v>
      </c>
      <c r="C474" s="29">
        <f t="array" ref="C474">SUMPRODUCT($D$8:$D$13, TRANSPOSE(S474:X474))</f>
        <v>69.77355230590814</v>
      </c>
      <c r="E474" s="46">
        <v>11</v>
      </c>
      <c r="F474" s="51">
        <v>2.834168934</v>
      </c>
      <c r="G474" s="46">
        <v>2</v>
      </c>
      <c r="H474" s="46">
        <v>1</v>
      </c>
      <c r="I474" s="46">
        <v>0</v>
      </c>
      <c r="J474" s="51">
        <v>0.41388922</v>
      </c>
      <c r="L474" s="15">
        <f t="shared" si="90"/>
        <v>2.1708792372135157</v>
      </c>
      <c r="M474" s="15">
        <f t="shared" si="91"/>
        <v>1.3240892300377967</v>
      </c>
      <c r="N474" s="15">
        <f t="shared" si="92"/>
        <v>1.6730474395979487</v>
      </c>
      <c r="O474" s="15">
        <f t="shared" si="93"/>
        <v>0.22912339815714597</v>
      </c>
      <c r="P474" s="15">
        <f t="shared" si="94"/>
        <v>-0.32015580755549983</v>
      </c>
      <c r="Q474" s="15">
        <f t="shared" si="95"/>
        <v>-0.31537000993911746</v>
      </c>
      <c r="S474" s="15">
        <f t="shared" si="96"/>
        <v>98.502984889463178</v>
      </c>
      <c r="T474" s="15">
        <f t="shared" si="97"/>
        <v>90.726329400546376</v>
      </c>
      <c r="U474" s="15">
        <f t="shared" si="98"/>
        <v>95.284102130601454</v>
      </c>
      <c r="V474" s="15">
        <f t="shared" si="99"/>
        <v>59.061349597534218</v>
      </c>
      <c r="W474" s="15">
        <f t="shared" si="100"/>
        <v>37.442511092936961</v>
      </c>
      <c r="X474" s="15">
        <f t="shared" si="101"/>
        <v>37.624036724366647</v>
      </c>
    </row>
    <row r="475" spans="1:24" x14ac:dyDescent="0.25">
      <c r="A475" s="4">
        <v>51059470400</v>
      </c>
      <c r="B475" s="7" t="s">
        <v>455</v>
      </c>
      <c r="C475" s="29">
        <f t="array" ref="C475">SUMPRODUCT($D$8:$D$13, TRANSPOSE(S475:X475))</f>
        <v>69.776006168752673</v>
      </c>
      <c r="E475" s="46">
        <v>11</v>
      </c>
      <c r="F475" s="51">
        <v>2.8436133859999999</v>
      </c>
      <c r="G475" s="46">
        <v>2</v>
      </c>
      <c r="H475" s="46">
        <v>1</v>
      </c>
      <c r="I475" s="46">
        <v>0</v>
      </c>
      <c r="J475" s="51">
        <v>0.39138920199999999</v>
      </c>
      <c r="L475" s="15">
        <f t="shared" si="90"/>
        <v>2.1708792372135157</v>
      </c>
      <c r="M475" s="15">
        <f t="shared" si="91"/>
        <v>1.3396402795974618</v>
      </c>
      <c r="N475" s="15">
        <f t="shared" si="92"/>
        <v>1.6730474395979487</v>
      </c>
      <c r="O475" s="15">
        <f t="shared" si="93"/>
        <v>0.22912339815714597</v>
      </c>
      <c r="P475" s="15">
        <f t="shared" si="94"/>
        <v>-0.32015580755549983</v>
      </c>
      <c r="Q475" s="15">
        <f t="shared" si="95"/>
        <v>-0.32172094641895022</v>
      </c>
      <c r="S475" s="15">
        <f t="shared" si="96"/>
        <v>98.502984889463178</v>
      </c>
      <c r="T475" s="15">
        <f t="shared" si="97"/>
        <v>90.981883907158007</v>
      </c>
      <c r="U475" s="15">
        <f t="shared" si="98"/>
        <v>95.284102130601454</v>
      </c>
      <c r="V475" s="15">
        <f t="shared" si="99"/>
        <v>59.061349597534218</v>
      </c>
      <c r="W475" s="15">
        <f t="shared" si="100"/>
        <v>37.442511092936961</v>
      </c>
      <c r="X475" s="15">
        <f t="shared" si="101"/>
        <v>37.383205394822284</v>
      </c>
    </row>
    <row r="476" spans="1:24" x14ac:dyDescent="0.25">
      <c r="A476" s="4">
        <v>51059470500</v>
      </c>
      <c r="B476" s="7" t="s">
        <v>456</v>
      </c>
      <c r="C476" s="29">
        <f t="array" ref="C476">SUMPRODUCT($D$8:$D$13, TRANSPOSE(S476:X476))</f>
        <v>70.303931397539202</v>
      </c>
      <c r="E476" s="46">
        <v>14</v>
      </c>
      <c r="F476" s="51">
        <v>2.7638910999999999</v>
      </c>
      <c r="G476" s="46">
        <v>2</v>
      </c>
      <c r="H476" s="46">
        <v>1</v>
      </c>
      <c r="I476" s="46">
        <v>0</v>
      </c>
      <c r="J476" s="51">
        <v>0.411389218</v>
      </c>
      <c r="L476" s="15">
        <f t="shared" si="90"/>
        <v>2.9676714432889972</v>
      </c>
      <c r="M476" s="15">
        <f t="shared" si="91"/>
        <v>1.3258171244333148</v>
      </c>
      <c r="N476" s="15">
        <f t="shared" si="92"/>
        <v>1.6730474395979487</v>
      </c>
      <c r="O476" s="15">
        <f t="shared" si="93"/>
        <v>0.22912339815714597</v>
      </c>
      <c r="P476" s="15">
        <f t="shared" si="94"/>
        <v>-0.32015580755549983</v>
      </c>
      <c r="Q476" s="15">
        <f t="shared" si="95"/>
        <v>-0.26811157083918485</v>
      </c>
      <c r="S476" s="15">
        <f t="shared" si="96"/>
        <v>99.849967555590894</v>
      </c>
      <c r="T476" s="15">
        <f t="shared" si="97"/>
        <v>90.75498603085137</v>
      </c>
      <c r="U476" s="15">
        <f t="shared" si="98"/>
        <v>95.284102130601454</v>
      </c>
      <c r="V476" s="15">
        <f t="shared" si="99"/>
        <v>59.061349597534218</v>
      </c>
      <c r="W476" s="15">
        <f t="shared" si="100"/>
        <v>37.442511092936961</v>
      </c>
      <c r="X476" s="15">
        <f t="shared" si="101"/>
        <v>39.430671977720309</v>
      </c>
    </row>
    <row r="477" spans="1:24" x14ac:dyDescent="0.25">
      <c r="A477" s="4">
        <v>51059470600</v>
      </c>
      <c r="B477" s="7" t="s">
        <v>457</v>
      </c>
      <c r="C477" s="29">
        <f t="array" ref="C477">SUMPRODUCT($D$8:$D$13, TRANSPOSE(S477:X477))</f>
        <v>62.134772235248427</v>
      </c>
      <c r="E477" s="46">
        <v>15</v>
      </c>
      <c r="F477" s="51">
        <v>2.7472244199999998</v>
      </c>
      <c r="G477" s="46">
        <v>2</v>
      </c>
      <c r="H477" s="46">
        <v>0</v>
      </c>
      <c r="I477" s="46">
        <v>0</v>
      </c>
      <c r="J477" s="51">
        <v>0.44250035399999998</v>
      </c>
      <c r="L477" s="15">
        <f t="shared" si="90"/>
        <v>3.2332688453141576</v>
      </c>
      <c r="M477" s="15">
        <f t="shared" si="91"/>
        <v>1.3043144386224197</v>
      </c>
      <c r="N477" s="15">
        <f t="shared" si="92"/>
        <v>1.6730474395979487</v>
      </c>
      <c r="O477" s="15">
        <f t="shared" si="93"/>
        <v>-1.2880235472792341</v>
      </c>
      <c r="P477" s="15">
        <f t="shared" si="94"/>
        <v>-0.32015580755549983</v>
      </c>
      <c r="Q477" s="15">
        <f t="shared" si="95"/>
        <v>-0.25690403587477384</v>
      </c>
      <c r="S477" s="15">
        <f t="shared" si="96"/>
        <v>99.938808833986656</v>
      </c>
      <c r="T477" s="15">
        <f t="shared" si="97"/>
        <v>90.393680282537701</v>
      </c>
      <c r="U477" s="15">
        <f t="shared" si="98"/>
        <v>95.284102130601454</v>
      </c>
      <c r="V477" s="15">
        <f t="shared" si="99"/>
        <v>9.886888324055791</v>
      </c>
      <c r="W477" s="15">
        <f t="shared" si="100"/>
        <v>37.442511092936961</v>
      </c>
      <c r="X477" s="15">
        <f t="shared" si="101"/>
        <v>39.862642747372021</v>
      </c>
    </row>
    <row r="478" spans="1:24" x14ac:dyDescent="0.25">
      <c r="A478" s="4">
        <v>51059470700</v>
      </c>
      <c r="B478" s="7" t="s">
        <v>458</v>
      </c>
      <c r="C478" s="29">
        <f t="array" ref="C478">SUMPRODUCT($D$8:$D$13, TRANSPOSE(S478:X478))</f>
        <v>70.168989797022576</v>
      </c>
      <c r="E478" s="46">
        <v>13</v>
      </c>
      <c r="F478" s="51">
        <v>2.7636133219999999</v>
      </c>
      <c r="G478" s="46">
        <v>2</v>
      </c>
      <c r="H478" s="46">
        <v>1</v>
      </c>
      <c r="I478" s="46">
        <v>0</v>
      </c>
      <c r="J478" s="51">
        <v>0.46444481599999998</v>
      </c>
      <c r="L478" s="15">
        <f t="shared" si="90"/>
        <v>2.7020740412638369</v>
      </c>
      <c r="M478" s="15">
        <f t="shared" si="91"/>
        <v>1.2891473655950918</v>
      </c>
      <c r="N478" s="15">
        <f t="shared" si="92"/>
        <v>1.6730474395979487</v>
      </c>
      <c r="O478" s="15">
        <f t="shared" si="93"/>
        <v>0.22912339815714597</v>
      </c>
      <c r="P478" s="15">
        <f t="shared" si="94"/>
        <v>-0.32015580755549983</v>
      </c>
      <c r="Q478" s="15">
        <f t="shared" si="95"/>
        <v>-0.26792477858977792</v>
      </c>
      <c r="S478" s="15">
        <f t="shared" si="96"/>
        <v>99.6554579226447</v>
      </c>
      <c r="T478" s="15">
        <f t="shared" si="97"/>
        <v>90.132657028670792</v>
      </c>
      <c r="U478" s="15">
        <f t="shared" si="98"/>
        <v>95.284102130601454</v>
      </c>
      <c r="V478" s="15">
        <f t="shared" si="99"/>
        <v>59.061349597534218</v>
      </c>
      <c r="W478" s="15">
        <f t="shared" si="100"/>
        <v>37.442511092936961</v>
      </c>
      <c r="X478" s="15">
        <f t="shared" si="101"/>
        <v>39.437861009747365</v>
      </c>
    </row>
    <row r="479" spans="1:24" x14ac:dyDescent="0.25">
      <c r="A479" s="4">
        <v>51059470800</v>
      </c>
      <c r="B479" s="7" t="s">
        <v>459</v>
      </c>
      <c r="C479" s="29">
        <f t="array" ref="C479">SUMPRODUCT($D$8:$D$13, TRANSPOSE(S479:X479))</f>
        <v>70.237879841653935</v>
      </c>
      <c r="E479" s="46">
        <v>14</v>
      </c>
      <c r="F479" s="51">
        <v>2.7477799759999999</v>
      </c>
      <c r="G479" s="46">
        <v>2</v>
      </c>
      <c r="H479" s="46">
        <v>1</v>
      </c>
      <c r="I479" s="46">
        <v>0</v>
      </c>
      <c r="J479" s="51">
        <v>0.48027816200000001</v>
      </c>
      <c r="L479" s="15">
        <f t="shared" si="90"/>
        <v>2.9676714432889972</v>
      </c>
      <c r="M479" s="15">
        <f t="shared" si="91"/>
        <v>1.2782040344234753</v>
      </c>
      <c r="N479" s="15">
        <f t="shared" si="92"/>
        <v>1.6730474395979487</v>
      </c>
      <c r="O479" s="15">
        <f t="shared" si="93"/>
        <v>0.22912339815714597</v>
      </c>
      <c r="P479" s="15">
        <f t="shared" si="94"/>
        <v>-0.32015580755549983</v>
      </c>
      <c r="Q479" s="15">
        <f t="shared" si="95"/>
        <v>-0.25727762037358765</v>
      </c>
      <c r="S479" s="15">
        <f t="shared" si="96"/>
        <v>99.849967555590894</v>
      </c>
      <c r="T479" s="15">
        <f t="shared" si="97"/>
        <v>89.941125300126373</v>
      </c>
      <c r="U479" s="15">
        <f t="shared" si="98"/>
        <v>95.284102130601454</v>
      </c>
      <c r="V479" s="15">
        <f t="shared" si="99"/>
        <v>59.061349597534218</v>
      </c>
      <c r="W479" s="15">
        <f t="shared" si="100"/>
        <v>37.442511092936961</v>
      </c>
      <c r="X479" s="15">
        <f t="shared" si="101"/>
        <v>39.848223373133713</v>
      </c>
    </row>
    <row r="480" spans="1:24" x14ac:dyDescent="0.25">
      <c r="A480" s="4">
        <v>51059470900</v>
      </c>
      <c r="B480" s="7" t="s">
        <v>460</v>
      </c>
      <c r="C480" s="29">
        <f t="array" ref="C480">SUMPRODUCT($D$8:$D$13, TRANSPOSE(S480:X480))</f>
        <v>70.333087834950788</v>
      </c>
      <c r="E480" s="46">
        <v>14</v>
      </c>
      <c r="F480" s="51">
        <v>2.7472244199999998</v>
      </c>
      <c r="G480" s="46">
        <v>2</v>
      </c>
      <c r="H480" s="46">
        <v>1</v>
      </c>
      <c r="I480" s="46">
        <v>0</v>
      </c>
      <c r="J480" s="51">
        <v>0.43361145800000001</v>
      </c>
      <c r="L480" s="15">
        <f t="shared" si="90"/>
        <v>2.9676714432889972</v>
      </c>
      <c r="M480" s="15">
        <f t="shared" si="91"/>
        <v>1.3104580631398182</v>
      </c>
      <c r="N480" s="15">
        <f t="shared" si="92"/>
        <v>1.6730474395979487</v>
      </c>
      <c r="O480" s="15">
        <f t="shared" si="93"/>
        <v>0.22912339815714597</v>
      </c>
      <c r="P480" s="15">
        <f t="shared" si="94"/>
        <v>-0.32015580755549983</v>
      </c>
      <c r="Q480" s="15">
        <f t="shared" si="95"/>
        <v>-0.25690403587477384</v>
      </c>
      <c r="S480" s="15">
        <f t="shared" si="96"/>
        <v>99.849967555590894</v>
      </c>
      <c r="T480" s="15">
        <f t="shared" si="97"/>
        <v>90.497953885669205</v>
      </c>
      <c r="U480" s="15">
        <f t="shared" si="98"/>
        <v>95.284102130601454</v>
      </c>
      <c r="V480" s="15">
        <f t="shared" si="99"/>
        <v>59.061349597534218</v>
      </c>
      <c r="W480" s="15">
        <f t="shared" si="100"/>
        <v>37.442511092936961</v>
      </c>
      <c r="X480" s="15">
        <f t="shared" si="101"/>
        <v>39.862642747372021</v>
      </c>
    </row>
    <row r="481" spans="1:24" x14ac:dyDescent="0.25">
      <c r="A481" s="4">
        <v>51059471000</v>
      </c>
      <c r="B481" s="7" t="s">
        <v>461</v>
      </c>
      <c r="C481" s="29">
        <f t="array" ref="C481">SUMPRODUCT($D$8:$D$13, TRANSPOSE(S481:X481))</f>
        <v>70.380485233977026</v>
      </c>
      <c r="E481" s="46">
        <v>15</v>
      </c>
      <c r="F481" s="51">
        <v>2.7313910739999998</v>
      </c>
      <c r="G481" s="46">
        <v>2</v>
      </c>
      <c r="H481" s="46">
        <v>1</v>
      </c>
      <c r="I481" s="46">
        <v>0</v>
      </c>
      <c r="J481" s="51">
        <v>0.45194480599999998</v>
      </c>
      <c r="L481" s="15">
        <f t="shared" si="90"/>
        <v>3.2332688453141576</v>
      </c>
      <c r="M481" s="15">
        <f t="shared" si="91"/>
        <v>1.2977868375726835</v>
      </c>
      <c r="N481" s="15">
        <f t="shared" si="92"/>
        <v>1.6730474395979487</v>
      </c>
      <c r="O481" s="15">
        <f t="shared" si="93"/>
        <v>0.22912339815714597</v>
      </c>
      <c r="P481" s="15">
        <f t="shared" si="94"/>
        <v>-0.32015580755549983</v>
      </c>
      <c r="Q481" s="15">
        <f t="shared" si="95"/>
        <v>-0.24625687765858353</v>
      </c>
      <c r="S481" s="15">
        <f t="shared" si="96"/>
        <v>99.938808833986656</v>
      </c>
      <c r="T481" s="15">
        <f t="shared" si="97"/>
        <v>90.281970307592516</v>
      </c>
      <c r="U481" s="15">
        <f t="shared" si="98"/>
        <v>95.284102130601454</v>
      </c>
      <c r="V481" s="15">
        <f t="shared" si="99"/>
        <v>59.061349597534218</v>
      </c>
      <c r="W481" s="15">
        <f t="shared" si="100"/>
        <v>37.442511092936961</v>
      </c>
      <c r="X481" s="15">
        <f t="shared" si="101"/>
        <v>40.274169441210361</v>
      </c>
    </row>
    <row r="482" spans="1:24" x14ac:dyDescent="0.25">
      <c r="A482" s="4">
        <v>51059471100</v>
      </c>
      <c r="B482" s="7" t="s">
        <v>462</v>
      </c>
      <c r="C482" s="29">
        <f t="array" ref="C482">SUMPRODUCT($D$8:$D$13, TRANSPOSE(S482:X482))</f>
        <v>70.612896820313196</v>
      </c>
      <c r="E482" s="46">
        <v>15</v>
      </c>
      <c r="F482" s="51">
        <v>2.6852799260000002</v>
      </c>
      <c r="G482" s="46">
        <v>2</v>
      </c>
      <c r="H482" s="46">
        <v>1</v>
      </c>
      <c r="I482" s="46">
        <v>0</v>
      </c>
      <c r="J482" s="51">
        <v>0.435833682</v>
      </c>
      <c r="L482" s="15">
        <f t="shared" si="90"/>
        <v>3.2332688453141576</v>
      </c>
      <c r="M482" s="15">
        <f t="shared" si="91"/>
        <v>1.3089221570104685</v>
      </c>
      <c r="N482" s="15">
        <f t="shared" si="92"/>
        <v>1.6730474395979487</v>
      </c>
      <c r="O482" s="15">
        <f t="shared" si="93"/>
        <v>0.22912339815714597</v>
      </c>
      <c r="P482" s="15">
        <f t="shared" si="94"/>
        <v>-0.32015580755549983</v>
      </c>
      <c r="Q482" s="15">
        <f t="shared" si="95"/>
        <v>-0.21524936425704702</v>
      </c>
      <c r="S482" s="15">
        <f t="shared" si="96"/>
        <v>99.938808833986656</v>
      </c>
      <c r="T482" s="15">
        <f t="shared" si="97"/>
        <v>90.471963981796264</v>
      </c>
      <c r="U482" s="15">
        <f t="shared" si="98"/>
        <v>95.284102130601454</v>
      </c>
      <c r="V482" s="15">
        <f t="shared" si="99"/>
        <v>59.061349597534218</v>
      </c>
      <c r="W482" s="15">
        <f t="shared" si="100"/>
        <v>37.442511092936961</v>
      </c>
      <c r="X482" s="15">
        <f t="shared" si="101"/>
        <v>41.47864528502361</v>
      </c>
    </row>
    <row r="483" spans="1:24" x14ac:dyDescent="0.25">
      <c r="A483" s="4">
        <v>51059471201</v>
      </c>
      <c r="B483" s="7" t="s">
        <v>463</v>
      </c>
      <c r="C483" s="29">
        <f t="array" ref="C483">SUMPRODUCT($D$8:$D$13, TRANSPOSE(S483:X483))</f>
        <v>69.641438043793627</v>
      </c>
      <c r="E483" s="46">
        <v>15</v>
      </c>
      <c r="F483" s="51">
        <v>2.7011132720000002</v>
      </c>
      <c r="G483" s="46">
        <v>2</v>
      </c>
      <c r="H483" s="46">
        <v>0</v>
      </c>
      <c r="I483" s="46">
        <v>142932</v>
      </c>
      <c r="J483" s="51">
        <v>0.45361147400000001</v>
      </c>
      <c r="L483" s="15">
        <f t="shared" si="90"/>
        <v>3.2332688453141576</v>
      </c>
      <c r="M483" s="15">
        <f t="shared" si="91"/>
        <v>1.2966349079756712</v>
      </c>
      <c r="N483" s="15">
        <f t="shared" si="92"/>
        <v>1.6730474395979487</v>
      </c>
      <c r="O483" s="15">
        <f t="shared" si="93"/>
        <v>-1.2880235472792341</v>
      </c>
      <c r="P483" s="15">
        <f t="shared" si="94"/>
        <v>0.89320297063227128</v>
      </c>
      <c r="Q483" s="15">
        <f t="shared" si="95"/>
        <v>-0.22589652247323735</v>
      </c>
      <c r="S483" s="15">
        <f t="shared" si="96"/>
        <v>99.938808833986656</v>
      </c>
      <c r="T483" s="15">
        <f t="shared" si="97"/>
        <v>90.262158222434692</v>
      </c>
      <c r="U483" s="15">
        <f t="shared" si="98"/>
        <v>95.284102130601454</v>
      </c>
      <c r="V483" s="15">
        <f t="shared" si="99"/>
        <v>9.886888324055791</v>
      </c>
      <c r="W483" s="15">
        <f t="shared" si="100"/>
        <v>81.412575622254792</v>
      </c>
      <c r="X483" s="15">
        <f t="shared" si="101"/>
        <v>41.064095129428431</v>
      </c>
    </row>
    <row r="484" spans="1:24" x14ac:dyDescent="0.25">
      <c r="A484" s="4">
        <v>51059471202</v>
      </c>
      <c r="B484" s="7" t="s">
        <v>464</v>
      </c>
      <c r="C484" s="29">
        <f t="array" ref="C484">SUMPRODUCT($D$8:$D$13, TRANSPOSE(S484:X484))</f>
        <v>62.336293943098475</v>
      </c>
      <c r="E484" s="46">
        <v>15</v>
      </c>
      <c r="F484" s="51">
        <v>2.7077799439999999</v>
      </c>
      <c r="G484" s="46">
        <v>2</v>
      </c>
      <c r="H484" s="46">
        <v>0</v>
      </c>
      <c r="I484" s="46">
        <v>0</v>
      </c>
      <c r="J484" s="51">
        <v>0.42694478600000002</v>
      </c>
      <c r="L484" s="15">
        <f t="shared" si="90"/>
        <v>3.2332688453141576</v>
      </c>
      <c r="M484" s="15">
        <f t="shared" si="91"/>
        <v>1.3150657815278672</v>
      </c>
      <c r="N484" s="15">
        <f t="shared" si="92"/>
        <v>1.6730474395979487</v>
      </c>
      <c r="O484" s="15">
        <f t="shared" si="93"/>
        <v>-1.2880235472792341</v>
      </c>
      <c r="P484" s="15">
        <f t="shared" si="94"/>
        <v>-0.32015580755549983</v>
      </c>
      <c r="Q484" s="15">
        <f t="shared" si="95"/>
        <v>-0.2303795364590015</v>
      </c>
      <c r="S484" s="15">
        <f t="shared" si="96"/>
        <v>99.938808833986656</v>
      </c>
      <c r="T484" s="15">
        <f t="shared" si="97"/>
        <v>90.575610223607029</v>
      </c>
      <c r="U484" s="15">
        <f t="shared" si="98"/>
        <v>95.284102130601454</v>
      </c>
      <c r="V484" s="15">
        <f t="shared" si="99"/>
        <v>9.886888324055791</v>
      </c>
      <c r="W484" s="15">
        <f t="shared" si="100"/>
        <v>37.442511092936961</v>
      </c>
      <c r="X484" s="15">
        <f t="shared" si="101"/>
        <v>40.889843053402984</v>
      </c>
    </row>
    <row r="485" spans="1:24" x14ac:dyDescent="0.25">
      <c r="A485" s="4">
        <v>51059471301</v>
      </c>
      <c r="B485" s="7" t="s">
        <v>465</v>
      </c>
      <c r="C485" s="29">
        <f t="array" ref="C485">SUMPRODUCT($D$8:$D$13, TRANSPOSE(S485:X485))</f>
        <v>70.683216054711465</v>
      </c>
      <c r="E485" s="46">
        <v>15</v>
      </c>
      <c r="F485" s="51">
        <v>2.6727799160000001</v>
      </c>
      <c r="G485" s="46">
        <v>2</v>
      </c>
      <c r="H485" s="46">
        <v>1</v>
      </c>
      <c r="I485" s="46">
        <v>0</v>
      </c>
      <c r="J485" s="51">
        <v>0.42777811999999998</v>
      </c>
      <c r="L485" s="15">
        <f t="shared" si="90"/>
        <v>3.2332688453141576</v>
      </c>
      <c r="M485" s="15">
        <f t="shared" si="91"/>
        <v>1.3144898167293613</v>
      </c>
      <c r="N485" s="15">
        <f t="shared" si="92"/>
        <v>1.6730474395979487</v>
      </c>
      <c r="O485" s="15">
        <f t="shared" si="93"/>
        <v>0.22912339815714597</v>
      </c>
      <c r="P485" s="15">
        <f t="shared" si="94"/>
        <v>-0.32015580755549983</v>
      </c>
      <c r="Q485" s="15">
        <f t="shared" si="95"/>
        <v>-0.2068437130337388</v>
      </c>
      <c r="S485" s="15">
        <f t="shared" si="96"/>
        <v>99.938808833986656</v>
      </c>
      <c r="T485" s="15">
        <f t="shared" si="97"/>
        <v>90.565928861562639</v>
      </c>
      <c r="U485" s="15">
        <f t="shared" si="98"/>
        <v>95.284102130601454</v>
      </c>
      <c r="V485" s="15">
        <f t="shared" si="99"/>
        <v>59.061349597534218</v>
      </c>
      <c r="W485" s="15">
        <f t="shared" si="100"/>
        <v>37.442511092936961</v>
      </c>
      <c r="X485" s="15">
        <f t="shared" si="101"/>
        <v>41.806595811646922</v>
      </c>
    </row>
    <row r="486" spans="1:24" x14ac:dyDescent="0.25">
      <c r="A486" s="4">
        <v>51059471303</v>
      </c>
      <c r="B486" s="7" t="s">
        <v>466</v>
      </c>
      <c r="C486" s="29">
        <f t="array" ref="C486">SUMPRODUCT($D$8:$D$13, TRANSPOSE(S486:X486))</f>
        <v>70.747812930539325</v>
      </c>
      <c r="E486" s="46">
        <v>15</v>
      </c>
      <c r="F486" s="51">
        <v>2.6638910199999999</v>
      </c>
      <c r="G486" s="46">
        <v>2</v>
      </c>
      <c r="H486" s="46">
        <v>1</v>
      </c>
      <c r="I486" s="46">
        <v>0</v>
      </c>
      <c r="J486" s="51">
        <v>0.41444477600000001</v>
      </c>
      <c r="L486" s="15">
        <f t="shared" si="90"/>
        <v>3.2332688453141576</v>
      </c>
      <c r="M486" s="15">
        <f t="shared" si="91"/>
        <v>1.323705253505459</v>
      </c>
      <c r="N486" s="15">
        <f t="shared" si="92"/>
        <v>1.6730474395979487</v>
      </c>
      <c r="O486" s="15">
        <f t="shared" si="93"/>
        <v>0.22912339815714597</v>
      </c>
      <c r="P486" s="15">
        <f t="shared" si="94"/>
        <v>-0.32015580755549983</v>
      </c>
      <c r="Q486" s="15">
        <f t="shared" si="95"/>
        <v>-0.20086636105271952</v>
      </c>
      <c r="S486" s="15">
        <f t="shared" si="96"/>
        <v>99.938808833986656</v>
      </c>
      <c r="T486" s="15">
        <f t="shared" si="97"/>
        <v>90.719952348926114</v>
      </c>
      <c r="U486" s="15">
        <f t="shared" si="98"/>
        <v>95.284102130601454</v>
      </c>
      <c r="V486" s="15">
        <f t="shared" si="99"/>
        <v>59.061349597534218</v>
      </c>
      <c r="W486" s="15">
        <f t="shared" si="100"/>
        <v>37.442511092936961</v>
      </c>
      <c r="X486" s="15">
        <f t="shared" si="101"/>
        <v>42.040153579250642</v>
      </c>
    </row>
    <row r="487" spans="1:24" x14ac:dyDescent="0.25">
      <c r="A487" s="4">
        <v>51059471304</v>
      </c>
      <c r="B487" s="7" t="s">
        <v>467</v>
      </c>
      <c r="C487" s="29">
        <f t="array" ref="C487">SUMPRODUCT($D$8:$D$13, TRANSPOSE(S487:X487))</f>
        <v>70.571881825031184</v>
      </c>
      <c r="E487" s="46">
        <v>16</v>
      </c>
      <c r="F487" s="51">
        <v>2.6872243720000002</v>
      </c>
      <c r="G487" s="46">
        <v>2</v>
      </c>
      <c r="H487" s="46">
        <v>1</v>
      </c>
      <c r="I487" s="46">
        <v>0</v>
      </c>
      <c r="J487" s="51">
        <v>0.45555592</v>
      </c>
      <c r="L487" s="15">
        <f t="shared" si="90"/>
        <v>3.4988662473393179</v>
      </c>
      <c r="M487" s="15">
        <f t="shared" si="91"/>
        <v>1.2952909901124903</v>
      </c>
      <c r="N487" s="15">
        <f t="shared" si="92"/>
        <v>1.6730474395979487</v>
      </c>
      <c r="O487" s="15">
        <f t="shared" si="93"/>
        <v>0.22912339815714597</v>
      </c>
      <c r="P487" s="15">
        <f t="shared" si="94"/>
        <v>-0.32015580755549983</v>
      </c>
      <c r="Q487" s="15">
        <f t="shared" si="95"/>
        <v>-0.21655691000289495</v>
      </c>
      <c r="S487" s="15">
        <f t="shared" si="96"/>
        <v>99.976637954920193</v>
      </c>
      <c r="T487" s="15">
        <f t="shared" si="97"/>
        <v>90.239006692926864</v>
      </c>
      <c r="U487" s="15">
        <f t="shared" si="98"/>
        <v>95.284102130601454</v>
      </c>
      <c r="V487" s="15">
        <f t="shared" si="99"/>
        <v>59.061349597534218</v>
      </c>
      <c r="W487" s="15">
        <f t="shared" si="100"/>
        <v>37.442511092936961</v>
      </c>
      <c r="X487" s="15">
        <f t="shared" si="101"/>
        <v>41.427683481267508</v>
      </c>
    </row>
    <row r="488" spans="1:24" x14ac:dyDescent="0.25">
      <c r="A488" s="4">
        <v>51059471401</v>
      </c>
      <c r="B488" s="7" t="s">
        <v>468</v>
      </c>
      <c r="C488" s="29">
        <f t="array" ref="C488">SUMPRODUCT($D$8:$D$13, TRANSPOSE(S488:X488))</f>
        <v>70.66307882484935</v>
      </c>
      <c r="E488" s="46">
        <v>15</v>
      </c>
      <c r="F488" s="51">
        <v>2.6669465780000001</v>
      </c>
      <c r="G488" s="46">
        <v>2</v>
      </c>
      <c r="H488" s="46">
        <v>1</v>
      </c>
      <c r="I488" s="46">
        <v>0</v>
      </c>
      <c r="J488" s="51">
        <v>0.45111147200000001</v>
      </c>
      <c r="L488" s="15">
        <f t="shared" si="90"/>
        <v>3.2332688453141576</v>
      </c>
      <c r="M488" s="15">
        <f t="shared" si="91"/>
        <v>1.2983628023711897</v>
      </c>
      <c r="N488" s="15">
        <f t="shared" si="92"/>
        <v>1.6730474395979487</v>
      </c>
      <c r="O488" s="15">
        <f t="shared" si="93"/>
        <v>0.22912339815714597</v>
      </c>
      <c r="P488" s="15">
        <f t="shared" si="94"/>
        <v>-0.32015580755549983</v>
      </c>
      <c r="Q488" s="15">
        <f t="shared" si="95"/>
        <v>-0.20292107579619501</v>
      </c>
      <c r="S488" s="15">
        <f t="shared" si="96"/>
        <v>99.938808833986656</v>
      </c>
      <c r="T488" s="15">
        <f t="shared" si="97"/>
        <v>90.291865250500663</v>
      </c>
      <c r="U488" s="15">
        <f t="shared" si="98"/>
        <v>95.284102130601454</v>
      </c>
      <c r="V488" s="15">
        <f t="shared" si="99"/>
        <v>59.061349597534218</v>
      </c>
      <c r="W488" s="15">
        <f t="shared" si="100"/>
        <v>37.442511092936961</v>
      </c>
      <c r="X488" s="15">
        <f t="shared" si="101"/>
        <v>41.959836043536271</v>
      </c>
    </row>
    <row r="489" spans="1:24" x14ac:dyDescent="0.25">
      <c r="A489" s="4">
        <v>51059471402</v>
      </c>
      <c r="B489" s="7" t="s">
        <v>469</v>
      </c>
      <c r="C489" s="29">
        <f t="array" ref="C489">SUMPRODUCT($D$8:$D$13, TRANSPOSE(S489:X489))</f>
        <v>70.647804311340607</v>
      </c>
      <c r="E489" s="46">
        <v>16</v>
      </c>
      <c r="F489" s="51">
        <v>2.6575021259999998</v>
      </c>
      <c r="G489" s="46">
        <v>2</v>
      </c>
      <c r="H489" s="46">
        <v>1</v>
      </c>
      <c r="I489" s="46">
        <v>0</v>
      </c>
      <c r="J489" s="51">
        <v>0.482500386</v>
      </c>
      <c r="L489" s="15">
        <f t="shared" si="90"/>
        <v>3.4988662473393179</v>
      </c>
      <c r="M489" s="15">
        <f t="shared" si="91"/>
        <v>1.2766681282941257</v>
      </c>
      <c r="N489" s="15">
        <f t="shared" si="92"/>
        <v>1.6730474395979487</v>
      </c>
      <c r="O489" s="15">
        <f t="shared" si="93"/>
        <v>0.22912339815714597</v>
      </c>
      <c r="P489" s="15">
        <f t="shared" si="94"/>
        <v>-0.32015580755549983</v>
      </c>
      <c r="Q489" s="15">
        <f t="shared" si="95"/>
        <v>-0.19657013931636197</v>
      </c>
      <c r="S489" s="15">
        <f t="shared" si="96"/>
        <v>99.976637954920193</v>
      </c>
      <c r="T489" s="15">
        <f t="shared" si="97"/>
        <v>89.91402809032941</v>
      </c>
      <c r="U489" s="15">
        <f t="shared" si="98"/>
        <v>95.284102130601454</v>
      </c>
      <c r="V489" s="15">
        <f t="shared" si="99"/>
        <v>59.061349597534218</v>
      </c>
      <c r="W489" s="15">
        <f t="shared" si="100"/>
        <v>37.442511092936961</v>
      </c>
      <c r="X489" s="15">
        <f t="shared" si="101"/>
        <v>42.208197001721445</v>
      </c>
    </row>
    <row r="490" spans="1:24" x14ac:dyDescent="0.25">
      <c r="A490" s="4">
        <v>51059480100</v>
      </c>
      <c r="B490" s="7" t="s">
        <v>470</v>
      </c>
      <c r="C490" s="29">
        <f t="array" ref="C490">SUMPRODUCT($D$8:$D$13, TRANSPOSE(S490:X490))</f>
        <v>58.882415633215743</v>
      </c>
      <c r="E490" s="46">
        <v>7</v>
      </c>
      <c r="F490" s="51">
        <v>2.9008356540000002</v>
      </c>
      <c r="G490" s="46">
        <v>2</v>
      </c>
      <c r="H490" s="46">
        <v>0</v>
      </c>
      <c r="I490" s="46">
        <v>0</v>
      </c>
      <c r="J490" s="51">
        <v>0.62027827400000002</v>
      </c>
      <c r="L490" s="15">
        <f t="shared" si="90"/>
        <v>1.1084896291128745</v>
      </c>
      <c r="M490" s="15">
        <f t="shared" si="91"/>
        <v>1.1814419482744465</v>
      </c>
      <c r="N490" s="15">
        <f t="shared" si="92"/>
        <v>1.6730474395979487</v>
      </c>
      <c r="O490" s="15">
        <f t="shared" si="93"/>
        <v>-1.2880235472792341</v>
      </c>
      <c r="P490" s="15">
        <f t="shared" si="94"/>
        <v>-0.32015580755549983</v>
      </c>
      <c r="Q490" s="15">
        <f t="shared" si="95"/>
        <v>-0.36020014979676107</v>
      </c>
      <c r="S490" s="15">
        <f t="shared" si="96"/>
        <v>86.617479220702577</v>
      </c>
      <c r="T490" s="15">
        <f t="shared" si="97"/>
        <v>88.128639896301493</v>
      </c>
      <c r="U490" s="15">
        <f t="shared" si="98"/>
        <v>95.284102130601454</v>
      </c>
      <c r="V490" s="15">
        <f t="shared" si="99"/>
        <v>9.886888324055791</v>
      </c>
      <c r="W490" s="15">
        <f t="shared" si="100"/>
        <v>37.442511092936961</v>
      </c>
      <c r="X490" s="15">
        <f t="shared" si="101"/>
        <v>35.934873134696197</v>
      </c>
    </row>
    <row r="491" spans="1:24" x14ac:dyDescent="0.25">
      <c r="A491" s="4">
        <v>51059480201</v>
      </c>
      <c r="B491" s="7" t="s">
        <v>471</v>
      </c>
      <c r="C491" s="29">
        <f t="array" ref="C491">SUMPRODUCT($D$8:$D$13, TRANSPOSE(S491:X491))</f>
        <v>61.88928781794894</v>
      </c>
      <c r="E491" s="46">
        <v>13</v>
      </c>
      <c r="F491" s="51">
        <v>2.7705577720000001</v>
      </c>
      <c r="G491" s="46">
        <v>2</v>
      </c>
      <c r="H491" s="46">
        <v>0</v>
      </c>
      <c r="I491" s="46">
        <v>0</v>
      </c>
      <c r="J491" s="51">
        <v>0.49111150399999998</v>
      </c>
      <c r="L491" s="15">
        <f t="shared" si="90"/>
        <v>2.7020740412638369</v>
      </c>
      <c r="M491" s="15">
        <f t="shared" si="91"/>
        <v>1.2707164920428957</v>
      </c>
      <c r="N491" s="15">
        <f t="shared" si="92"/>
        <v>1.6730474395979487</v>
      </c>
      <c r="O491" s="15">
        <f t="shared" si="93"/>
        <v>-1.2880235472792341</v>
      </c>
      <c r="P491" s="15">
        <f t="shared" si="94"/>
        <v>-0.32015580755549983</v>
      </c>
      <c r="Q491" s="15">
        <f t="shared" si="95"/>
        <v>-0.2725945848249493</v>
      </c>
      <c r="S491" s="15">
        <f t="shared" si="96"/>
        <v>99.6554579226447</v>
      </c>
      <c r="T491" s="15">
        <f t="shared" si="97"/>
        <v>89.80852368563545</v>
      </c>
      <c r="U491" s="15">
        <f t="shared" si="98"/>
        <v>95.284102130601454</v>
      </c>
      <c r="V491" s="15">
        <f t="shared" si="99"/>
        <v>9.886888324055791</v>
      </c>
      <c r="W491" s="15">
        <f t="shared" si="100"/>
        <v>37.442511092936961</v>
      </c>
      <c r="X491" s="15">
        <f t="shared" si="101"/>
        <v>39.258243751819293</v>
      </c>
    </row>
    <row r="492" spans="1:24" x14ac:dyDescent="0.25">
      <c r="A492" s="4">
        <v>51059480202</v>
      </c>
      <c r="B492" s="7" t="s">
        <v>472</v>
      </c>
      <c r="C492" s="29">
        <f t="array" ref="C492">SUMPRODUCT($D$8:$D$13, TRANSPOSE(S492:X492))</f>
        <v>70.214483027936609</v>
      </c>
      <c r="E492" s="46">
        <v>13</v>
      </c>
      <c r="F492" s="51">
        <v>2.69027993</v>
      </c>
      <c r="G492" s="46">
        <v>2</v>
      </c>
      <c r="H492" s="46">
        <v>0</v>
      </c>
      <c r="I492" s="46">
        <v>160917</v>
      </c>
      <c r="J492" s="51">
        <v>0.48416705399999999</v>
      </c>
      <c r="L492" s="15">
        <f t="shared" si="90"/>
        <v>2.7020740412638369</v>
      </c>
      <c r="M492" s="15">
        <f t="shared" si="91"/>
        <v>1.2755161986971133</v>
      </c>
      <c r="N492" s="15">
        <f t="shared" si="92"/>
        <v>1.6730474395979487</v>
      </c>
      <c r="O492" s="15">
        <f t="shared" si="93"/>
        <v>-1.2880235472792341</v>
      </c>
      <c r="P492" s="15">
        <f t="shared" si="94"/>
        <v>1.0458787718923603</v>
      </c>
      <c r="Q492" s="15">
        <f t="shared" si="95"/>
        <v>-0.21861162474637014</v>
      </c>
      <c r="S492" s="15">
        <f t="shared" si="96"/>
        <v>99.6554579226447</v>
      </c>
      <c r="T492" s="15">
        <f t="shared" si="97"/>
        <v>89.893670282216263</v>
      </c>
      <c r="U492" s="15">
        <f t="shared" si="98"/>
        <v>95.284102130601454</v>
      </c>
      <c r="V492" s="15">
        <f t="shared" si="99"/>
        <v>9.886888324055791</v>
      </c>
      <c r="W492" s="15">
        <f t="shared" si="100"/>
        <v>85.219149678510519</v>
      </c>
      <c r="X492" s="15">
        <f t="shared" si="101"/>
        <v>41.347629829590929</v>
      </c>
    </row>
    <row r="493" spans="1:24" x14ac:dyDescent="0.25">
      <c r="A493" s="4">
        <v>51059480203</v>
      </c>
      <c r="B493" s="7" t="s">
        <v>473</v>
      </c>
      <c r="C493" s="29">
        <f t="array" ref="C493">SUMPRODUCT($D$8:$D$13, TRANSPOSE(S493:X493))</f>
        <v>62.095735660821546</v>
      </c>
      <c r="E493" s="46">
        <v>13</v>
      </c>
      <c r="F493" s="51">
        <v>2.728057738</v>
      </c>
      <c r="G493" s="46">
        <v>2</v>
      </c>
      <c r="H493" s="46">
        <v>0</v>
      </c>
      <c r="I493" s="46">
        <v>0</v>
      </c>
      <c r="J493" s="51">
        <v>0.480000384</v>
      </c>
      <c r="L493" s="15">
        <f t="shared" si="90"/>
        <v>2.7020740412638369</v>
      </c>
      <c r="M493" s="15">
        <f t="shared" si="91"/>
        <v>1.278396022689644</v>
      </c>
      <c r="N493" s="15">
        <f t="shared" si="92"/>
        <v>1.6730474395979487</v>
      </c>
      <c r="O493" s="15">
        <f t="shared" si="93"/>
        <v>-1.2880235472792341</v>
      </c>
      <c r="P493" s="15">
        <f t="shared" si="94"/>
        <v>-0.32015580755549983</v>
      </c>
      <c r="Q493" s="15">
        <f t="shared" si="95"/>
        <v>-0.24401537066570145</v>
      </c>
      <c r="S493" s="15">
        <f t="shared" si="96"/>
        <v>99.6554579226447</v>
      </c>
      <c r="T493" s="15">
        <f t="shared" si="97"/>
        <v>89.944508713757003</v>
      </c>
      <c r="U493" s="15">
        <f t="shared" si="98"/>
        <v>95.284102130601454</v>
      </c>
      <c r="V493" s="15">
        <f t="shared" si="99"/>
        <v>9.886888324055791</v>
      </c>
      <c r="W493" s="15">
        <f t="shared" si="100"/>
        <v>37.442511092936961</v>
      </c>
      <c r="X493" s="15">
        <f t="shared" si="101"/>
        <v>40.360945780933392</v>
      </c>
    </row>
    <row r="494" spans="1:24" x14ac:dyDescent="0.25">
      <c r="A494" s="4">
        <v>51059480300</v>
      </c>
      <c r="B494" s="7" t="s">
        <v>474</v>
      </c>
      <c r="C494" s="29">
        <f t="array" ref="C494">SUMPRODUCT($D$8:$D$13, TRANSPOSE(S494:X494))</f>
        <v>61.17811047228016</v>
      </c>
      <c r="E494" s="46">
        <v>10</v>
      </c>
      <c r="F494" s="51">
        <v>2.8063911340000001</v>
      </c>
      <c r="G494" s="46">
        <v>2</v>
      </c>
      <c r="H494" s="46">
        <v>0</v>
      </c>
      <c r="I494" s="46">
        <v>0</v>
      </c>
      <c r="J494" s="51">
        <v>0.55833378</v>
      </c>
      <c r="L494" s="15">
        <f t="shared" si="90"/>
        <v>1.9052818351883558</v>
      </c>
      <c r="M494" s="15">
        <f t="shared" si="91"/>
        <v>1.2242553316300684</v>
      </c>
      <c r="N494" s="15">
        <f t="shared" si="92"/>
        <v>1.6730474395979487</v>
      </c>
      <c r="O494" s="15">
        <f t="shared" si="93"/>
        <v>-1.2880235472792341</v>
      </c>
      <c r="P494" s="15">
        <f t="shared" si="94"/>
        <v>-0.32015580755549983</v>
      </c>
      <c r="Q494" s="15">
        <f t="shared" si="95"/>
        <v>-0.29669078499843266</v>
      </c>
      <c r="S494" s="15">
        <f t="shared" si="96"/>
        <v>97.162827729777362</v>
      </c>
      <c r="T494" s="15">
        <f t="shared" si="97"/>
        <v>88.957203908836718</v>
      </c>
      <c r="U494" s="15">
        <f t="shared" si="98"/>
        <v>95.284102130601454</v>
      </c>
      <c r="V494" s="15">
        <f t="shared" si="99"/>
        <v>9.886888324055791</v>
      </c>
      <c r="W494" s="15">
        <f t="shared" si="100"/>
        <v>37.442511092936961</v>
      </c>
      <c r="X494" s="15">
        <f t="shared" si="101"/>
        <v>38.335129647472655</v>
      </c>
    </row>
    <row r="495" spans="1:24" x14ac:dyDescent="0.25">
      <c r="A495" s="4">
        <v>51059480401</v>
      </c>
      <c r="B495" s="7" t="s">
        <v>475</v>
      </c>
      <c r="C495" s="29">
        <f t="array" ref="C495">SUMPRODUCT($D$8:$D$13, TRANSPOSE(S495:X495))</f>
        <v>67.821478665103811</v>
      </c>
      <c r="E495" s="46">
        <v>8</v>
      </c>
      <c r="F495" s="51">
        <v>2.9008356540000002</v>
      </c>
      <c r="G495" s="46">
        <v>2</v>
      </c>
      <c r="H495" s="46">
        <v>1</v>
      </c>
      <c r="I495" s="46">
        <v>0</v>
      </c>
      <c r="J495" s="51">
        <v>0.65277830000000003</v>
      </c>
      <c r="L495" s="15">
        <f t="shared" si="90"/>
        <v>1.3740870311380349</v>
      </c>
      <c r="M495" s="15">
        <f t="shared" si="91"/>
        <v>1.1589793211327075</v>
      </c>
      <c r="N495" s="15">
        <f t="shared" si="92"/>
        <v>1.6730474395979487</v>
      </c>
      <c r="O495" s="15">
        <f t="shared" si="93"/>
        <v>0.22912339815714597</v>
      </c>
      <c r="P495" s="15">
        <f t="shared" si="94"/>
        <v>-0.32015580755549983</v>
      </c>
      <c r="Q495" s="15">
        <f t="shared" si="95"/>
        <v>-0.36020014979676107</v>
      </c>
      <c r="S495" s="15">
        <f t="shared" si="96"/>
        <v>91.529266743140909</v>
      </c>
      <c r="T495" s="15">
        <f t="shared" si="97"/>
        <v>87.6767692917132</v>
      </c>
      <c r="U495" s="15">
        <f t="shared" si="98"/>
        <v>95.284102130601454</v>
      </c>
      <c r="V495" s="15">
        <f t="shared" si="99"/>
        <v>59.061349597534218</v>
      </c>
      <c r="W495" s="15">
        <f t="shared" si="100"/>
        <v>37.442511092936961</v>
      </c>
      <c r="X495" s="15">
        <f t="shared" si="101"/>
        <v>35.934873134696197</v>
      </c>
    </row>
    <row r="496" spans="1:24" x14ac:dyDescent="0.25">
      <c r="A496" s="4">
        <v>51059480402</v>
      </c>
      <c r="B496" s="7" t="s">
        <v>476</v>
      </c>
      <c r="C496" s="29">
        <f t="array" ref="C496">SUMPRODUCT($D$8:$D$13, TRANSPOSE(S496:X496))</f>
        <v>66.526641214687913</v>
      </c>
      <c r="E496" s="46">
        <v>7</v>
      </c>
      <c r="F496" s="51">
        <v>2.9733357119999999</v>
      </c>
      <c r="G496" s="46">
        <v>2</v>
      </c>
      <c r="H496" s="46">
        <v>1</v>
      </c>
      <c r="I496" s="46">
        <v>0</v>
      </c>
      <c r="J496" s="51">
        <v>0.72527835799999996</v>
      </c>
      <c r="L496" s="15">
        <f t="shared" si="90"/>
        <v>1.1084896291128745</v>
      </c>
      <c r="M496" s="15">
        <f t="shared" si="91"/>
        <v>1.1088703836626748</v>
      </c>
      <c r="N496" s="15">
        <f t="shared" si="92"/>
        <v>1.6730474395979487</v>
      </c>
      <c r="O496" s="15">
        <f t="shared" si="93"/>
        <v>0.22912339815714597</v>
      </c>
      <c r="P496" s="15">
        <f t="shared" si="94"/>
        <v>-0.32015580755549983</v>
      </c>
      <c r="Q496" s="15">
        <f t="shared" si="95"/>
        <v>-0.40895292689194818</v>
      </c>
      <c r="S496" s="15">
        <f t="shared" si="96"/>
        <v>86.617479220702577</v>
      </c>
      <c r="T496" s="15">
        <f t="shared" si="97"/>
        <v>86.625694909860655</v>
      </c>
      <c r="U496" s="15">
        <f t="shared" si="98"/>
        <v>95.284102130601454</v>
      </c>
      <c r="V496" s="15">
        <f t="shared" si="99"/>
        <v>59.061349597534218</v>
      </c>
      <c r="W496" s="15">
        <f t="shared" si="100"/>
        <v>37.442511092936961</v>
      </c>
      <c r="X496" s="15">
        <f t="shared" si="101"/>
        <v>34.12871033649165</v>
      </c>
    </row>
    <row r="497" spans="1:24" x14ac:dyDescent="0.25">
      <c r="A497" s="4">
        <v>51059480501</v>
      </c>
      <c r="B497" s="7" t="s">
        <v>477</v>
      </c>
      <c r="C497" s="29">
        <f t="array" ref="C497">SUMPRODUCT($D$8:$D$13, TRANSPOSE(S497:X497))</f>
        <v>66.729690784402408</v>
      </c>
      <c r="E497" s="46">
        <v>7</v>
      </c>
      <c r="F497" s="51">
        <v>2.9425023540000002</v>
      </c>
      <c r="G497" s="46">
        <v>2</v>
      </c>
      <c r="H497" s="46">
        <v>1</v>
      </c>
      <c r="I497" s="46">
        <v>0</v>
      </c>
      <c r="J497" s="51">
        <v>0.69444499999999998</v>
      </c>
      <c r="L497" s="15">
        <f t="shared" si="90"/>
        <v>1.1084896291128745</v>
      </c>
      <c r="M497" s="15">
        <f t="shared" si="91"/>
        <v>1.1301810812074014</v>
      </c>
      <c r="N497" s="15">
        <f t="shared" si="92"/>
        <v>1.6730474395979487</v>
      </c>
      <c r="O497" s="15">
        <f t="shared" si="93"/>
        <v>0.22912339815714597</v>
      </c>
      <c r="P497" s="15">
        <f t="shared" si="94"/>
        <v>-0.32015580755549983</v>
      </c>
      <c r="Q497" s="15">
        <f t="shared" si="95"/>
        <v>-0.38821898720778825</v>
      </c>
      <c r="S497" s="15">
        <f t="shared" si="96"/>
        <v>86.617479220702577</v>
      </c>
      <c r="T497" s="15">
        <f t="shared" si="97"/>
        <v>87.080003505084804</v>
      </c>
      <c r="U497" s="15">
        <f t="shared" si="98"/>
        <v>95.284102130601454</v>
      </c>
      <c r="V497" s="15">
        <f t="shared" si="99"/>
        <v>59.061349597534218</v>
      </c>
      <c r="W497" s="15">
        <f t="shared" si="100"/>
        <v>37.442511092936961</v>
      </c>
      <c r="X497" s="15">
        <f t="shared" si="101"/>
        <v>34.89269915955451</v>
      </c>
    </row>
    <row r="498" spans="1:24" x14ac:dyDescent="0.25">
      <c r="A498" s="4">
        <v>51059480502</v>
      </c>
      <c r="B498" s="7" t="s">
        <v>478</v>
      </c>
      <c r="C498" s="29">
        <f t="array" ref="C498">SUMPRODUCT($D$8:$D$13, TRANSPOSE(S498:X498))</f>
        <v>59.423401024928445</v>
      </c>
      <c r="E498" s="46">
        <v>6</v>
      </c>
      <c r="F498" s="51">
        <v>2.9466690240000002</v>
      </c>
      <c r="G498" s="46">
        <v>1</v>
      </c>
      <c r="H498" s="46">
        <v>1</v>
      </c>
      <c r="I498" s="46">
        <v>0</v>
      </c>
      <c r="J498" s="51">
        <v>0.69861167000000002</v>
      </c>
      <c r="L498" s="15">
        <f t="shared" si="90"/>
        <v>0.84289222708771405</v>
      </c>
      <c r="M498" s="15">
        <f t="shared" si="91"/>
        <v>1.1273012572148708</v>
      </c>
      <c r="N498" s="15">
        <f t="shared" si="92"/>
        <v>0.20682433881059203</v>
      </c>
      <c r="O498" s="15">
        <f t="shared" si="93"/>
        <v>0.22912339815714597</v>
      </c>
      <c r="P498" s="15">
        <f t="shared" si="94"/>
        <v>-0.32015580755549983</v>
      </c>
      <c r="Q498" s="15">
        <f t="shared" si="95"/>
        <v>-0.39102087094889099</v>
      </c>
      <c r="S498" s="15">
        <f t="shared" si="96"/>
        <v>80.035563944265064</v>
      </c>
      <c r="T498" s="15">
        <f t="shared" si="97"/>
        <v>87.01924344828646</v>
      </c>
      <c r="U498" s="15">
        <f t="shared" si="98"/>
        <v>58.192647625983753</v>
      </c>
      <c r="V498" s="15">
        <f t="shared" si="99"/>
        <v>59.061349597534218</v>
      </c>
      <c r="W498" s="15">
        <f t="shared" si="100"/>
        <v>37.442511092936961</v>
      </c>
      <c r="X498" s="15">
        <f t="shared" si="101"/>
        <v>34.789090440564266</v>
      </c>
    </row>
    <row r="499" spans="1:24" x14ac:dyDescent="0.25">
      <c r="A499" s="4">
        <v>51059480503</v>
      </c>
      <c r="B499" s="7" t="s">
        <v>479</v>
      </c>
      <c r="C499" s="29">
        <f t="array" ref="C499">SUMPRODUCT($D$8:$D$13, TRANSPOSE(S499:X499))</f>
        <v>67.71057111014612</v>
      </c>
      <c r="E499" s="46">
        <v>8</v>
      </c>
      <c r="F499" s="51">
        <v>2.917780112</v>
      </c>
      <c r="G499" s="46">
        <v>2</v>
      </c>
      <c r="H499" s="46">
        <v>1</v>
      </c>
      <c r="I499" s="46">
        <v>0</v>
      </c>
      <c r="J499" s="51">
        <v>0.66972275800000003</v>
      </c>
      <c r="L499" s="15">
        <f t="shared" si="90"/>
        <v>1.3740870311380349</v>
      </c>
      <c r="M499" s="15">
        <f t="shared" si="91"/>
        <v>1.1472680368964163</v>
      </c>
      <c r="N499" s="15">
        <f t="shared" si="92"/>
        <v>1.6730474395979487</v>
      </c>
      <c r="O499" s="15">
        <f t="shared" si="93"/>
        <v>0.22912339815714597</v>
      </c>
      <c r="P499" s="15">
        <f t="shared" si="94"/>
        <v>-0.32015580755549983</v>
      </c>
      <c r="Q499" s="15">
        <f t="shared" si="95"/>
        <v>-0.37159447701057863</v>
      </c>
      <c r="S499" s="15">
        <f t="shared" si="96"/>
        <v>91.529266743140909</v>
      </c>
      <c r="T499" s="15">
        <f t="shared" si="97"/>
        <v>87.436457005767281</v>
      </c>
      <c r="U499" s="15">
        <f t="shared" si="98"/>
        <v>95.284102130601454</v>
      </c>
      <c r="V499" s="15">
        <f t="shared" si="99"/>
        <v>59.061349597534218</v>
      </c>
      <c r="W499" s="15">
        <f t="shared" si="100"/>
        <v>37.442511092936961</v>
      </c>
      <c r="X499" s="15">
        <f t="shared" si="101"/>
        <v>35.509740090895939</v>
      </c>
    </row>
    <row r="500" spans="1:24" x14ac:dyDescent="0.25">
      <c r="A500" s="4">
        <v>51059480504</v>
      </c>
      <c r="B500" s="7" t="s">
        <v>480</v>
      </c>
      <c r="C500" s="29">
        <f t="array" ref="C500">SUMPRODUCT($D$8:$D$13, TRANSPOSE(S500:X500))</f>
        <v>68.232757235486446</v>
      </c>
      <c r="E500" s="46">
        <v>9</v>
      </c>
      <c r="F500" s="51">
        <v>2.9250023399999998</v>
      </c>
      <c r="G500" s="46">
        <v>2</v>
      </c>
      <c r="H500" s="46">
        <v>1</v>
      </c>
      <c r="I500" s="46">
        <v>0</v>
      </c>
      <c r="J500" s="51">
        <v>0.67694498599999997</v>
      </c>
      <c r="L500" s="15">
        <f t="shared" si="90"/>
        <v>1.6396844331631952</v>
      </c>
      <c r="M500" s="15">
        <f t="shared" si="91"/>
        <v>1.14227634197603</v>
      </c>
      <c r="N500" s="15">
        <f t="shared" si="92"/>
        <v>1.6730474395979487</v>
      </c>
      <c r="O500" s="15">
        <f t="shared" si="93"/>
        <v>0.22912339815714597</v>
      </c>
      <c r="P500" s="15">
        <f t="shared" si="94"/>
        <v>-0.32015580755549983</v>
      </c>
      <c r="Q500" s="15">
        <f t="shared" si="95"/>
        <v>-0.37645107549515661</v>
      </c>
      <c r="S500" s="15">
        <f t="shared" si="96"/>
        <v>94.946460136176</v>
      </c>
      <c r="T500" s="15">
        <f t="shared" si="97"/>
        <v>87.333041407143668</v>
      </c>
      <c r="U500" s="15">
        <f t="shared" si="98"/>
        <v>95.284102130601454</v>
      </c>
      <c r="V500" s="15">
        <f t="shared" si="99"/>
        <v>59.061349597534218</v>
      </c>
      <c r="W500" s="15">
        <f t="shared" si="100"/>
        <v>37.442511092936961</v>
      </c>
      <c r="X500" s="15">
        <f t="shared" si="101"/>
        <v>35.329079048526374</v>
      </c>
    </row>
    <row r="501" spans="1:24" x14ac:dyDescent="0.25">
      <c r="A501" s="4">
        <v>51059480505</v>
      </c>
      <c r="B501" s="7" t="s">
        <v>481</v>
      </c>
      <c r="C501" s="29">
        <f t="array" ref="C501">SUMPRODUCT($D$8:$D$13, TRANSPOSE(S501:X501))</f>
        <v>68.380112879065379</v>
      </c>
      <c r="E501" s="46">
        <v>9</v>
      </c>
      <c r="F501" s="51">
        <v>2.9025023220000001</v>
      </c>
      <c r="G501" s="46">
        <v>2</v>
      </c>
      <c r="H501" s="46">
        <v>1</v>
      </c>
      <c r="I501" s="46">
        <v>0</v>
      </c>
      <c r="J501" s="51">
        <v>0.65444496799999996</v>
      </c>
      <c r="L501" s="15">
        <f t="shared" si="90"/>
        <v>1.6396844331631952</v>
      </c>
      <c r="M501" s="15">
        <f t="shared" si="91"/>
        <v>1.1578273915356954</v>
      </c>
      <c r="N501" s="15">
        <f t="shared" si="92"/>
        <v>1.6730474395979487</v>
      </c>
      <c r="O501" s="15">
        <f t="shared" si="93"/>
        <v>0.22912339815714597</v>
      </c>
      <c r="P501" s="15">
        <f t="shared" si="94"/>
        <v>-0.32015580755549983</v>
      </c>
      <c r="Q501" s="15">
        <f t="shared" si="95"/>
        <v>-0.3613209032932021</v>
      </c>
      <c r="S501" s="15">
        <f t="shared" si="96"/>
        <v>94.946460136176</v>
      </c>
      <c r="T501" s="15">
        <f t="shared" si="97"/>
        <v>87.653275858358086</v>
      </c>
      <c r="U501" s="15">
        <f t="shared" si="98"/>
        <v>95.284102130601454</v>
      </c>
      <c r="V501" s="15">
        <f t="shared" si="99"/>
        <v>59.061349597534218</v>
      </c>
      <c r="W501" s="15">
        <f t="shared" si="100"/>
        <v>37.442511092936961</v>
      </c>
      <c r="X501" s="15">
        <f t="shared" si="101"/>
        <v>35.892978458785528</v>
      </c>
    </row>
    <row r="502" spans="1:24" x14ac:dyDescent="0.25">
      <c r="A502" s="4">
        <v>51059480801</v>
      </c>
      <c r="B502" s="7" t="s">
        <v>482</v>
      </c>
      <c r="C502" s="29">
        <f t="array" ref="C502">SUMPRODUCT($D$8:$D$13, TRANSPOSE(S502:X502))</f>
        <v>61.240281463803036</v>
      </c>
      <c r="E502" s="46">
        <v>8</v>
      </c>
      <c r="F502" s="51">
        <v>2.961669036</v>
      </c>
      <c r="G502" s="46">
        <v>1</v>
      </c>
      <c r="H502" s="46">
        <v>1</v>
      </c>
      <c r="I502" s="46">
        <v>0</v>
      </c>
      <c r="J502" s="51">
        <v>0.71361168200000002</v>
      </c>
      <c r="L502" s="15">
        <f t="shared" si="90"/>
        <v>1.3740870311380349</v>
      </c>
      <c r="M502" s="15">
        <f t="shared" si="91"/>
        <v>1.1169338908417605</v>
      </c>
      <c r="N502" s="15">
        <f t="shared" si="92"/>
        <v>0.20682433881059203</v>
      </c>
      <c r="O502" s="15">
        <f t="shared" si="93"/>
        <v>0.22912339815714597</v>
      </c>
      <c r="P502" s="15">
        <f t="shared" si="94"/>
        <v>-0.32015580755549983</v>
      </c>
      <c r="Q502" s="15">
        <f t="shared" si="95"/>
        <v>-0.40110765241686064</v>
      </c>
      <c r="S502" s="15">
        <f t="shared" si="96"/>
        <v>91.529266743140909</v>
      </c>
      <c r="T502" s="15">
        <f t="shared" si="97"/>
        <v>86.798870371779785</v>
      </c>
      <c r="U502" s="15">
        <f t="shared" si="98"/>
        <v>58.192647625983753</v>
      </c>
      <c r="V502" s="15">
        <f t="shared" si="99"/>
        <v>59.061349597534218</v>
      </c>
      <c r="W502" s="15">
        <f t="shared" si="100"/>
        <v>37.442511092936961</v>
      </c>
      <c r="X502" s="15">
        <f t="shared" si="101"/>
        <v>34.417043351442658</v>
      </c>
    </row>
    <row r="503" spans="1:24" x14ac:dyDescent="0.25">
      <c r="A503" s="4">
        <v>51059480802</v>
      </c>
      <c r="B503" s="7" t="s">
        <v>483</v>
      </c>
      <c r="C503" s="29">
        <f t="array" ref="C503">SUMPRODUCT($D$8:$D$13, TRANSPOSE(S503:X503))</f>
        <v>68.227291411123744</v>
      </c>
      <c r="E503" s="46">
        <v>9</v>
      </c>
      <c r="F503" s="51">
        <v>2.925835674</v>
      </c>
      <c r="G503" s="46">
        <v>2</v>
      </c>
      <c r="H503" s="46">
        <v>1</v>
      </c>
      <c r="I503" s="46">
        <v>0</v>
      </c>
      <c r="J503" s="51">
        <v>0.67777832000000005</v>
      </c>
      <c r="L503" s="15">
        <f t="shared" si="90"/>
        <v>1.6396844331631952</v>
      </c>
      <c r="M503" s="15">
        <f t="shared" si="91"/>
        <v>1.1417003771775238</v>
      </c>
      <c r="N503" s="15">
        <f t="shared" si="92"/>
        <v>1.6730474395979487</v>
      </c>
      <c r="O503" s="15">
        <f t="shared" si="93"/>
        <v>0.22912339815714597</v>
      </c>
      <c r="P503" s="15">
        <f t="shared" si="94"/>
        <v>-0.32015580755549983</v>
      </c>
      <c r="Q503" s="15">
        <f t="shared" si="95"/>
        <v>-0.37701145224337723</v>
      </c>
      <c r="S503" s="15">
        <f t="shared" si="96"/>
        <v>94.946460136176</v>
      </c>
      <c r="T503" s="15">
        <f t="shared" si="97"/>
        <v>87.321070800286932</v>
      </c>
      <c r="U503" s="15">
        <f t="shared" si="98"/>
        <v>95.284102130601454</v>
      </c>
      <c r="V503" s="15">
        <f t="shared" si="99"/>
        <v>59.061349597534218</v>
      </c>
      <c r="W503" s="15">
        <f t="shared" si="100"/>
        <v>37.442511092936961</v>
      </c>
      <c r="X503" s="15">
        <f t="shared" si="101"/>
        <v>35.308254709206985</v>
      </c>
    </row>
    <row r="504" spans="1:24" x14ac:dyDescent="0.25">
      <c r="A504" s="4">
        <v>51059480901</v>
      </c>
      <c r="B504" s="7" t="s">
        <v>484</v>
      </c>
      <c r="C504" s="29">
        <f t="array" ref="C504">SUMPRODUCT($D$8:$D$13, TRANSPOSE(S504:X504))</f>
        <v>61.289672255657592</v>
      </c>
      <c r="E504" s="46">
        <v>8</v>
      </c>
      <c r="F504" s="51">
        <v>2.9541690300000001</v>
      </c>
      <c r="G504" s="46">
        <v>1</v>
      </c>
      <c r="H504" s="46">
        <v>1</v>
      </c>
      <c r="I504" s="46">
        <v>0</v>
      </c>
      <c r="J504" s="51">
        <v>0.70611167600000002</v>
      </c>
      <c r="L504" s="15">
        <f t="shared" si="90"/>
        <v>1.3740870311380349</v>
      </c>
      <c r="M504" s="15">
        <f t="shared" si="91"/>
        <v>1.1221175740283158</v>
      </c>
      <c r="N504" s="15">
        <f t="shared" si="92"/>
        <v>0.20682433881059203</v>
      </c>
      <c r="O504" s="15">
        <f t="shared" si="93"/>
        <v>0.22912339815714597</v>
      </c>
      <c r="P504" s="15">
        <f t="shared" si="94"/>
        <v>-0.32015580755549983</v>
      </c>
      <c r="Q504" s="15">
        <f t="shared" si="95"/>
        <v>-0.39606426168287578</v>
      </c>
      <c r="S504" s="15">
        <f t="shared" si="96"/>
        <v>91.529266743140909</v>
      </c>
      <c r="T504" s="15">
        <f t="shared" si="97"/>
        <v>86.909377369540834</v>
      </c>
      <c r="U504" s="15">
        <f t="shared" si="98"/>
        <v>58.192647625983753</v>
      </c>
      <c r="V504" s="15">
        <f t="shared" si="99"/>
        <v>59.061349597534218</v>
      </c>
      <c r="W504" s="15">
        <f t="shared" si="100"/>
        <v>37.442511092936961</v>
      </c>
      <c r="X504" s="15">
        <f t="shared" si="101"/>
        <v>34.602881104808894</v>
      </c>
    </row>
    <row r="505" spans="1:24" x14ac:dyDescent="0.25">
      <c r="A505" s="4">
        <v>51059480902</v>
      </c>
      <c r="B505" s="7" t="s">
        <v>485</v>
      </c>
      <c r="C505" s="29">
        <f t="array" ref="C505">SUMPRODUCT($D$8:$D$13, TRANSPOSE(S505:X505))</f>
        <v>68.382582195252041</v>
      </c>
      <c r="E505" s="46">
        <v>9</v>
      </c>
      <c r="F505" s="51">
        <v>2.9022245440000001</v>
      </c>
      <c r="G505" s="46">
        <v>2</v>
      </c>
      <c r="H505" s="46">
        <v>1</v>
      </c>
      <c r="I505" s="46">
        <v>0</v>
      </c>
      <c r="J505" s="51">
        <v>0.65388941199999995</v>
      </c>
      <c r="L505" s="15">
        <f t="shared" si="90"/>
        <v>1.6396844331631952</v>
      </c>
      <c r="M505" s="15">
        <f t="shared" si="91"/>
        <v>1.1582113680680328</v>
      </c>
      <c r="N505" s="15">
        <f t="shared" si="92"/>
        <v>1.6730474395979487</v>
      </c>
      <c r="O505" s="15">
        <f t="shared" si="93"/>
        <v>0.22912339815714597</v>
      </c>
      <c r="P505" s="15">
        <f t="shared" si="94"/>
        <v>-0.32015580755549983</v>
      </c>
      <c r="Q505" s="15">
        <f t="shared" si="95"/>
        <v>-0.36113411104379523</v>
      </c>
      <c r="S505" s="15">
        <f t="shared" si="96"/>
        <v>94.946460136176</v>
      </c>
      <c r="T505" s="15">
        <f t="shared" si="97"/>
        <v>87.661110486166066</v>
      </c>
      <c r="U505" s="15">
        <f t="shared" si="98"/>
        <v>95.284102130601454</v>
      </c>
      <c r="V505" s="15">
        <f t="shared" si="99"/>
        <v>59.061349597534218</v>
      </c>
      <c r="W505" s="15">
        <f t="shared" si="100"/>
        <v>37.442511092936961</v>
      </c>
      <c r="X505" s="15">
        <f t="shared" si="101"/>
        <v>35.899959728097585</v>
      </c>
    </row>
    <row r="506" spans="1:24" x14ac:dyDescent="0.25">
      <c r="A506" s="4">
        <v>51059480903</v>
      </c>
      <c r="B506" s="7" t="s">
        <v>486</v>
      </c>
      <c r="C506" s="29">
        <f t="array" ref="C506">SUMPRODUCT($D$8:$D$13, TRANSPOSE(S506:X506))</f>
        <v>62.225444329859812</v>
      </c>
      <c r="E506" s="46">
        <v>9</v>
      </c>
      <c r="F506" s="51">
        <v>2.8983356520000001</v>
      </c>
      <c r="G506" s="46">
        <v>1</v>
      </c>
      <c r="H506" s="46">
        <v>1</v>
      </c>
      <c r="I506" s="46">
        <v>0</v>
      </c>
      <c r="J506" s="51">
        <v>0.65027829800000003</v>
      </c>
      <c r="L506" s="15">
        <f t="shared" si="90"/>
        <v>1.6396844331631952</v>
      </c>
      <c r="M506" s="15">
        <f t="shared" si="91"/>
        <v>1.1607072155282261</v>
      </c>
      <c r="N506" s="15">
        <f t="shared" si="92"/>
        <v>0.20682433881059203</v>
      </c>
      <c r="O506" s="15">
        <f t="shared" si="93"/>
        <v>0.22912339815714597</v>
      </c>
      <c r="P506" s="15">
        <f t="shared" si="94"/>
        <v>-0.32015580755549983</v>
      </c>
      <c r="Q506" s="15">
        <f t="shared" si="95"/>
        <v>-0.35851901955209936</v>
      </c>
      <c r="S506" s="15">
        <f t="shared" si="96"/>
        <v>94.946460136176</v>
      </c>
      <c r="T506" s="15">
        <f t="shared" si="97"/>
        <v>87.71195067458477</v>
      </c>
      <c r="U506" s="15">
        <f t="shared" si="98"/>
        <v>58.192647625983753</v>
      </c>
      <c r="V506" s="15">
        <f t="shared" si="99"/>
        <v>59.061349597534218</v>
      </c>
      <c r="W506" s="15">
        <f t="shared" si="100"/>
        <v>37.442511092936961</v>
      </c>
      <c r="X506" s="15">
        <f t="shared" si="101"/>
        <v>35.997746851943205</v>
      </c>
    </row>
    <row r="507" spans="1:24" x14ac:dyDescent="0.25">
      <c r="A507" s="4">
        <v>51059481000</v>
      </c>
      <c r="B507" s="7" t="s">
        <v>487</v>
      </c>
      <c r="C507" s="29">
        <f t="array" ref="C507">SUMPRODUCT($D$8:$D$13, TRANSPOSE(S507:X507))</f>
        <v>65.848667720807825</v>
      </c>
      <c r="E507" s="46">
        <v>5</v>
      </c>
      <c r="F507" s="51">
        <v>2.911946774</v>
      </c>
      <c r="G507" s="46">
        <v>1</v>
      </c>
      <c r="H507" s="46">
        <v>1</v>
      </c>
      <c r="I507" s="46">
        <v>149415</v>
      </c>
      <c r="J507" s="51">
        <v>0.66388941999999995</v>
      </c>
      <c r="L507" s="15">
        <f t="shared" si="90"/>
        <v>0.5772948250625537</v>
      </c>
      <c r="M507" s="15">
        <f t="shared" si="91"/>
        <v>1.1512997904859594</v>
      </c>
      <c r="N507" s="15">
        <f t="shared" si="92"/>
        <v>0.20682433881059203</v>
      </c>
      <c r="O507" s="15">
        <f t="shared" si="93"/>
        <v>0.22912339815714597</v>
      </c>
      <c r="P507" s="15">
        <f t="shared" si="94"/>
        <v>0.94823756721660024</v>
      </c>
      <c r="Q507" s="15">
        <f t="shared" si="95"/>
        <v>-0.36767183977303486</v>
      </c>
      <c r="S507" s="15">
        <f t="shared" si="96"/>
        <v>71.812984554018072</v>
      </c>
      <c r="T507" s="15">
        <f t="shared" si="97"/>
        <v>87.519553833592994</v>
      </c>
      <c r="U507" s="15">
        <f t="shared" si="98"/>
        <v>58.192647625983753</v>
      </c>
      <c r="V507" s="15">
        <f t="shared" si="99"/>
        <v>59.061349597534218</v>
      </c>
      <c r="W507" s="15">
        <f t="shared" si="100"/>
        <v>82.849573685782005</v>
      </c>
      <c r="X507" s="15">
        <f t="shared" si="101"/>
        <v>35.655897027935893</v>
      </c>
    </row>
    <row r="508" spans="1:24" x14ac:dyDescent="0.25">
      <c r="A508" s="4">
        <v>51059481101</v>
      </c>
      <c r="B508" s="7" t="s">
        <v>488</v>
      </c>
      <c r="C508" s="29">
        <f t="array" ref="C508">SUMPRODUCT($D$8:$D$13, TRANSPOSE(S508:X508))</f>
        <v>63.509511616719777</v>
      </c>
      <c r="E508" s="46">
        <v>9</v>
      </c>
      <c r="F508" s="51">
        <v>2.8891689779999998</v>
      </c>
      <c r="G508" s="46">
        <v>1</v>
      </c>
      <c r="H508" s="46">
        <v>1</v>
      </c>
      <c r="I508" s="46">
        <v>22279</v>
      </c>
      <c r="J508" s="51">
        <v>0.64111162399999999</v>
      </c>
      <c r="L508" s="15">
        <f t="shared" si="90"/>
        <v>1.6396844331631952</v>
      </c>
      <c r="M508" s="15">
        <f t="shared" si="91"/>
        <v>1.1670428283117933</v>
      </c>
      <c r="N508" s="15">
        <f t="shared" si="92"/>
        <v>0.20682433881059203</v>
      </c>
      <c r="O508" s="15">
        <f t="shared" si="93"/>
        <v>0.22912339815714597</v>
      </c>
      <c r="P508" s="15">
        <f t="shared" si="94"/>
        <v>-0.13102796900818114</v>
      </c>
      <c r="Q508" s="15">
        <f t="shared" si="95"/>
        <v>-0.3523548753216732</v>
      </c>
      <c r="S508" s="15">
        <f t="shared" si="96"/>
        <v>94.946460136176</v>
      </c>
      <c r="T508" s="15">
        <f t="shared" si="97"/>
        <v>87.840346291111416</v>
      </c>
      <c r="U508" s="15">
        <f t="shared" si="98"/>
        <v>58.192647625983753</v>
      </c>
      <c r="V508" s="15">
        <f t="shared" si="99"/>
        <v>59.061349597534218</v>
      </c>
      <c r="W508" s="15">
        <f t="shared" si="100"/>
        <v>44.787659103463497</v>
      </c>
      <c r="X508" s="15">
        <f t="shared" si="101"/>
        <v>36.228606946049815</v>
      </c>
    </row>
    <row r="509" spans="1:24" x14ac:dyDescent="0.25">
      <c r="A509" s="4">
        <v>51059481102</v>
      </c>
      <c r="B509" s="7" t="s">
        <v>489</v>
      </c>
      <c r="C509" s="29">
        <f t="array" ref="C509">SUMPRODUCT($D$8:$D$13, TRANSPOSE(S509:X509))</f>
        <v>62.242138850002043</v>
      </c>
      <c r="E509" s="46">
        <v>9</v>
      </c>
      <c r="F509" s="51">
        <v>2.890002312</v>
      </c>
      <c r="G509" s="46">
        <v>1</v>
      </c>
      <c r="H509" s="46">
        <v>1</v>
      </c>
      <c r="I509" s="46">
        <v>0</v>
      </c>
      <c r="J509" s="51">
        <v>0.65805608199999999</v>
      </c>
      <c r="L509" s="15">
        <f t="shared" si="90"/>
        <v>1.6396844331631952</v>
      </c>
      <c r="M509" s="15">
        <f t="shared" si="91"/>
        <v>1.1553315440755023</v>
      </c>
      <c r="N509" s="15">
        <f t="shared" si="92"/>
        <v>0.20682433881059203</v>
      </c>
      <c r="O509" s="15">
        <f t="shared" si="93"/>
        <v>0.22912339815714597</v>
      </c>
      <c r="P509" s="15">
        <f t="shared" si="94"/>
        <v>-0.32015580755549983</v>
      </c>
      <c r="Q509" s="15">
        <f t="shared" si="95"/>
        <v>-0.35291525206989388</v>
      </c>
      <c r="S509" s="15">
        <f t="shared" si="96"/>
        <v>94.946460136176</v>
      </c>
      <c r="T509" s="15">
        <f t="shared" si="97"/>
        <v>87.602265840466146</v>
      </c>
      <c r="U509" s="15">
        <f t="shared" si="98"/>
        <v>58.192647625983753</v>
      </c>
      <c r="V509" s="15">
        <f t="shared" si="99"/>
        <v>59.061349597534218</v>
      </c>
      <c r="W509" s="15">
        <f t="shared" si="100"/>
        <v>37.442511092936961</v>
      </c>
      <c r="X509" s="15">
        <f t="shared" si="101"/>
        <v>36.207598806915172</v>
      </c>
    </row>
    <row r="510" spans="1:24" x14ac:dyDescent="0.25">
      <c r="A510" s="4">
        <v>51059481103</v>
      </c>
      <c r="B510" s="7" t="s">
        <v>490</v>
      </c>
      <c r="C510" s="29">
        <f t="array" ref="C510">SUMPRODUCT($D$8:$D$13, TRANSPOSE(S510:X510))</f>
        <v>61.594435466078743</v>
      </c>
      <c r="E510" s="46">
        <v>8</v>
      </c>
      <c r="F510" s="51">
        <v>2.9133356639999999</v>
      </c>
      <c r="G510" s="46">
        <v>1</v>
      </c>
      <c r="H510" s="46">
        <v>1</v>
      </c>
      <c r="I510" s="46">
        <v>0</v>
      </c>
      <c r="J510" s="51">
        <v>0.64972274200000002</v>
      </c>
      <c r="L510" s="15">
        <f t="shared" si="90"/>
        <v>1.3740870311380349</v>
      </c>
      <c r="M510" s="15">
        <f t="shared" si="91"/>
        <v>1.1610911920605633</v>
      </c>
      <c r="N510" s="15">
        <f t="shared" si="92"/>
        <v>0.20682433881059203</v>
      </c>
      <c r="O510" s="15">
        <f t="shared" si="93"/>
        <v>0.22912339815714597</v>
      </c>
      <c r="P510" s="15">
        <f t="shared" si="94"/>
        <v>-0.32015580755549983</v>
      </c>
      <c r="Q510" s="15">
        <f t="shared" si="95"/>
        <v>-0.36860580102006901</v>
      </c>
      <c r="S510" s="15">
        <f t="shared" si="96"/>
        <v>91.529266743140909</v>
      </c>
      <c r="T510" s="15">
        <f t="shared" si="97"/>
        <v>87.719759185893992</v>
      </c>
      <c r="U510" s="15">
        <f t="shared" si="98"/>
        <v>58.192647625983753</v>
      </c>
      <c r="V510" s="15">
        <f t="shared" si="99"/>
        <v>59.061349597534218</v>
      </c>
      <c r="W510" s="15">
        <f t="shared" si="100"/>
        <v>37.442511092936961</v>
      </c>
      <c r="X510" s="15">
        <f t="shared" si="101"/>
        <v>35.621078550982645</v>
      </c>
    </row>
    <row r="511" spans="1:24" x14ac:dyDescent="0.25">
      <c r="A511" s="4">
        <v>51059481104</v>
      </c>
      <c r="B511" s="7" t="s">
        <v>491</v>
      </c>
      <c r="C511" s="29">
        <f t="array" ref="C511">SUMPRODUCT($D$8:$D$13, TRANSPOSE(S511:X511))</f>
        <v>60.710346343909919</v>
      </c>
      <c r="E511" s="46">
        <v>7</v>
      </c>
      <c r="F511" s="51">
        <v>2.9127801080000002</v>
      </c>
      <c r="G511" s="46">
        <v>1</v>
      </c>
      <c r="H511" s="46">
        <v>1</v>
      </c>
      <c r="I511" s="46">
        <v>0</v>
      </c>
      <c r="J511" s="51">
        <v>0.67833387599999995</v>
      </c>
      <c r="L511" s="15">
        <f t="shared" si="90"/>
        <v>1.1084896291128745</v>
      </c>
      <c r="M511" s="15">
        <f t="shared" si="91"/>
        <v>1.1413164006451866</v>
      </c>
      <c r="N511" s="15">
        <f t="shared" si="92"/>
        <v>0.20682433881059203</v>
      </c>
      <c r="O511" s="15">
        <f t="shared" si="93"/>
        <v>0.22912339815714597</v>
      </c>
      <c r="P511" s="15">
        <f t="shared" si="94"/>
        <v>-0.32015580755549983</v>
      </c>
      <c r="Q511" s="15">
        <f t="shared" si="95"/>
        <v>-0.36823221652125554</v>
      </c>
      <c r="S511" s="15">
        <f t="shared" si="96"/>
        <v>86.617479220702577</v>
      </c>
      <c r="T511" s="15">
        <f t="shared" si="97"/>
        <v>87.313086021228557</v>
      </c>
      <c r="U511" s="15">
        <f t="shared" si="98"/>
        <v>58.192647625983753</v>
      </c>
      <c r="V511" s="15">
        <f t="shared" si="99"/>
        <v>59.061349597534218</v>
      </c>
      <c r="W511" s="15">
        <f t="shared" si="100"/>
        <v>37.442511092936961</v>
      </c>
      <c r="X511" s="15">
        <f t="shared" si="101"/>
        <v>35.635004505073411</v>
      </c>
    </row>
    <row r="512" spans="1:24" x14ac:dyDescent="0.25">
      <c r="A512" s="4">
        <v>51059481105</v>
      </c>
      <c r="B512" s="7" t="s">
        <v>492</v>
      </c>
      <c r="C512" s="29">
        <f t="array" ref="C512">SUMPRODUCT($D$8:$D$13, TRANSPOSE(S512:X512))</f>
        <v>62.352307607451138</v>
      </c>
      <c r="E512" s="46">
        <v>9</v>
      </c>
      <c r="F512" s="51">
        <v>2.864168958</v>
      </c>
      <c r="G512" s="46">
        <v>1</v>
      </c>
      <c r="H512" s="46">
        <v>1</v>
      </c>
      <c r="I512" s="46">
        <v>0</v>
      </c>
      <c r="J512" s="51">
        <v>0.65750052599999997</v>
      </c>
      <c r="L512" s="15">
        <f t="shared" si="90"/>
        <v>1.6396844331631952</v>
      </c>
      <c r="M512" s="15">
        <f t="shared" si="91"/>
        <v>1.1557155206078396</v>
      </c>
      <c r="N512" s="15">
        <f t="shared" si="92"/>
        <v>0.20682433881059203</v>
      </c>
      <c r="O512" s="15">
        <f t="shared" si="93"/>
        <v>0.22912339815714597</v>
      </c>
      <c r="P512" s="15">
        <f t="shared" si="94"/>
        <v>-0.32015580755549983</v>
      </c>
      <c r="Q512" s="15">
        <f t="shared" si="95"/>
        <v>-0.33554357287505704</v>
      </c>
      <c r="S512" s="15">
        <f t="shared" si="96"/>
        <v>94.946460136176</v>
      </c>
      <c r="T512" s="15">
        <f t="shared" si="97"/>
        <v>87.610123120508646</v>
      </c>
      <c r="U512" s="15">
        <f t="shared" si="98"/>
        <v>58.192647625983753</v>
      </c>
      <c r="V512" s="15">
        <f t="shared" si="99"/>
        <v>59.061349597534218</v>
      </c>
      <c r="W512" s="15">
        <f t="shared" si="100"/>
        <v>37.442511092936961</v>
      </c>
      <c r="X512" s="15">
        <f t="shared" si="101"/>
        <v>36.860754071567229</v>
      </c>
    </row>
    <row r="513" spans="1:24" x14ac:dyDescent="0.25">
      <c r="A513" s="4">
        <v>51059481106</v>
      </c>
      <c r="B513" s="7" t="s">
        <v>493</v>
      </c>
      <c r="C513" s="29">
        <f t="array" ref="C513">SUMPRODUCT($D$8:$D$13, TRANSPOSE(S513:X513))</f>
        <v>68.509373839203349</v>
      </c>
      <c r="E513" s="46">
        <v>9</v>
      </c>
      <c r="F513" s="51">
        <v>2.861946734</v>
      </c>
      <c r="G513" s="46">
        <v>2</v>
      </c>
      <c r="H513" s="46">
        <v>1</v>
      </c>
      <c r="I513" s="46">
        <v>0</v>
      </c>
      <c r="J513" s="51">
        <v>0.67194498199999997</v>
      </c>
      <c r="L513" s="15">
        <f t="shared" si="90"/>
        <v>1.6396844331631952</v>
      </c>
      <c r="M513" s="15">
        <f t="shared" si="91"/>
        <v>1.1457321307670669</v>
      </c>
      <c r="N513" s="15">
        <f t="shared" si="92"/>
        <v>1.6730474395979487</v>
      </c>
      <c r="O513" s="15">
        <f t="shared" si="93"/>
        <v>0.22912339815714597</v>
      </c>
      <c r="P513" s="15">
        <f t="shared" si="94"/>
        <v>-0.32015580755549983</v>
      </c>
      <c r="Q513" s="15">
        <f t="shared" si="95"/>
        <v>-0.3340492348798022</v>
      </c>
      <c r="S513" s="15">
        <f t="shared" si="96"/>
        <v>94.946460136176</v>
      </c>
      <c r="T513" s="15">
        <f t="shared" si="97"/>
        <v>87.404699757799591</v>
      </c>
      <c r="U513" s="15">
        <f t="shared" si="98"/>
        <v>95.284102130601454</v>
      </c>
      <c r="V513" s="15">
        <f t="shared" si="99"/>
        <v>59.061349597534218</v>
      </c>
      <c r="W513" s="15">
        <f t="shared" si="100"/>
        <v>37.442511092936961</v>
      </c>
      <c r="X513" s="15">
        <f t="shared" si="101"/>
        <v>36.917120320171861</v>
      </c>
    </row>
    <row r="514" spans="1:24" x14ac:dyDescent="0.25">
      <c r="A514" s="4">
        <v>51059481201</v>
      </c>
      <c r="B514" s="7" t="s">
        <v>494</v>
      </c>
      <c r="C514" s="29">
        <f t="array" ref="C514">SUMPRODUCT($D$8:$D$13, TRANSPOSE(S514:X514))</f>
        <v>68.597609687297975</v>
      </c>
      <c r="E514" s="46">
        <v>9</v>
      </c>
      <c r="F514" s="51">
        <v>2.8691689619999998</v>
      </c>
      <c r="G514" s="46">
        <v>2</v>
      </c>
      <c r="H514" s="46">
        <v>1</v>
      </c>
      <c r="I514" s="46">
        <v>0</v>
      </c>
      <c r="J514" s="51">
        <v>0.62111160799999998</v>
      </c>
      <c r="L514" s="15">
        <f t="shared" si="90"/>
        <v>1.6396844331631952</v>
      </c>
      <c r="M514" s="15">
        <f t="shared" si="91"/>
        <v>1.1808659834759403</v>
      </c>
      <c r="N514" s="15">
        <f t="shared" si="92"/>
        <v>1.6730474395979487</v>
      </c>
      <c r="O514" s="15">
        <f t="shared" si="93"/>
        <v>0.22912339815714597</v>
      </c>
      <c r="P514" s="15">
        <f t="shared" si="94"/>
        <v>-0.32015580755549983</v>
      </c>
      <c r="Q514" s="15">
        <f t="shared" si="95"/>
        <v>-0.33890583336438013</v>
      </c>
      <c r="S514" s="15">
        <f t="shared" si="96"/>
        <v>94.946460136176</v>
      </c>
      <c r="T514" s="15">
        <f t="shared" si="97"/>
        <v>88.117201674020777</v>
      </c>
      <c r="U514" s="15">
        <f t="shared" si="98"/>
        <v>95.284102130601454</v>
      </c>
      <c r="V514" s="15">
        <f t="shared" si="99"/>
        <v>59.061349597534218</v>
      </c>
      <c r="W514" s="15">
        <f t="shared" si="100"/>
        <v>37.442511092936961</v>
      </c>
      <c r="X514" s="15">
        <f t="shared" si="101"/>
        <v>36.734033492518471</v>
      </c>
    </row>
    <row r="515" spans="1:24" x14ac:dyDescent="0.25">
      <c r="A515" s="4">
        <v>51059481202</v>
      </c>
      <c r="B515" s="7" t="s">
        <v>495</v>
      </c>
      <c r="C515" s="29">
        <f t="array" ref="C515">SUMPRODUCT($D$8:$D$13, TRANSPOSE(S515:X515))</f>
        <v>70.925049335691881</v>
      </c>
      <c r="E515" s="46">
        <v>9</v>
      </c>
      <c r="F515" s="51">
        <v>2.8769467460000002</v>
      </c>
      <c r="G515" s="46">
        <v>2</v>
      </c>
      <c r="H515" s="46">
        <v>1</v>
      </c>
      <c r="I515" s="46">
        <v>42768</v>
      </c>
      <c r="J515" s="51">
        <v>0.62888939200000005</v>
      </c>
      <c r="L515" s="15">
        <f t="shared" si="90"/>
        <v>1.6396844331631952</v>
      </c>
      <c r="M515" s="15">
        <f t="shared" si="91"/>
        <v>1.1754903120232165</v>
      </c>
      <c r="N515" s="15">
        <f t="shared" si="92"/>
        <v>1.6730474395979487</v>
      </c>
      <c r="O515" s="15">
        <f t="shared" si="93"/>
        <v>0.22912339815714597</v>
      </c>
      <c r="P515" s="15">
        <f t="shared" si="94"/>
        <v>4.2904446450143373E-2</v>
      </c>
      <c r="Q515" s="15">
        <f t="shared" si="95"/>
        <v>-0.34413601634777213</v>
      </c>
      <c r="S515" s="15">
        <f t="shared" si="96"/>
        <v>94.946460136176</v>
      </c>
      <c r="T515" s="15">
        <f t="shared" si="97"/>
        <v>88.010069458169625</v>
      </c>
      <c r="U515" s="15">
        <f t="shared" si="98"/>
        <v>95.284102130601454</v>
      </c>
      <c r="V515" s="15">
        <f t="shared" si="99"/>
        <v>59.061349597534218</v>
      </c>
      <c r="W515" s="15">
        <f t="shared" si="100"/>
        <v>51.711114786920234</v>
      </c>
      <c r="X515" s="15">
        <f t="shared" si="101"/>
        <v>36.537199904749777</v>
      </c>
    </row>
    <row r="516" spans="1:24" x14ac:dyDescent="0.25">
      <c r="A516" s="4">
        <v>51059481400</v>
      </c>
      <c r="B516" s="7" t="s">
        <v>496</v>
      </c>
      <c r="C516" s="29">
        <f t="array" ref="C516">SUMPRODUCT($D$8:$D$13, TRANSPOSE(S516:X516))</f>
        <v>68.5801597855056</v>
      </c>
      <c r="E516" s="46">
        <v>9</v>
      </c>
      <c r="F516" s="51">
        <v>2.871946742</v>
      </c>
      <c r="G516" s="46">
        <v>2</v>
      </c>
      <c r="H516" s="46">
        <v>1</v>
      </c>
      <c r="I516" s="46">
        <v>0</v>
      </c>
      <c r="J516" s="51">
        <v>0.62361160999999998</v>
      </c>
      <c r="L516" s="15">
        <f t="shared" si="90"/>
        <v>1.6396844331631952</v>
      </c>
      <c r="M516" s="15">
        <f t="shared" si="91"/>
        <v>1.1791380890804219</v>
      </c>
      <c r="N516" s="15">
        <f t="shared" si="92"/>
        <v>1.6730474395979487</v>
      </c>
      <c r="O516" s="15">
        <f t="shared" si="93"/>
        <v>0.22912339815714597</v>
      </c>
      <c r="P516" s="15">
        <f t="shared" si="94"/>
        <v>-0.32015580755549983</v>
      </c>
      <c r="Q516" s="15">
        <f t="shared" si="95"/>
        <v>-0.34077375585844877</v>
      </c>
      <c r="S516" s="15">
        <f t="shared" si="96"/>
        <v>94.946460136176</v>
      </c>
      <c r="T516" s="15">
        <f t="shared" si="97"/>
        <v>88.082840307960879</v>
      </c>
      <c r="U516" s="15">
        <f t="shared" si="98"/>
        <v>95.284102130601454</v>
      </c>
      <c r="V516" s="15">
        <f t="shared" si="99"/>
        <v>59.061349597534218</v>
      </c>
      <c r="W516" s="15">
        <f t="shared" si="100"/>
        <v>37.442511092936961</v>
      </c>
      <c r="X516" s="15">
        <f t="shared" si="101"/>
        <v>36.663695447824111</v>
      </c>
    </row>
    <row r="517" spans="1:24" x14ac:dyDescent="0.25">
      <c r="A517" s="4">
        <v>51059481500</v>
      </c>
      <c r="B517" s="7" t="s">
        <v>497</v>
      </c>
      <c r="C517" s="29">
        <f t="array" ref="C517">SUMPRODUCT($D$8:$D$13, TRANSPOSE(S517:X517))</f>
        <v>68.501669901544986</v>
      </c>
      <c r="E517" s="46">
        <v>9</v>
      </c>
      <c r="F517" s="51">
        <v>2.883891196</v>
      </c>
      <c r="G517" s="46">
        <v>2</v>
      </c>
      <c r="H517" s="46">
        <v>1</v>
      </c>
      <c r="I517" s="46">
        <v>0</v>
      </c>
      <c r="J517" s="51">
        <v>0.63583384200000004</v>
      </c>
      <c r="L517" s="15">
        <f t="shared" si="90"/>
        <v>1.6396844331631952</v>
      </c>
      <c r="M517" s="15">
        <f t="shared" si="91"/>
        <v>1.1706906053689987</v>
      </c>
      <c r="N517" s="15">
        <f t="shared" si="92"/>
        <v>1.6730474395979487</v>
      </c>
      <c r="O517" s="15">
        <f t="shared" si="93"/>
        <v>0.22912339815714597</v>
      </c>
      <c r="P517" s="15">
        <f t="shared" si="94"/>
        <v>-0.32015580755549983</v>
      </c>
      <c r="Q517" s="15">
        <f t="shared" si="95"/>
        <v>-0.34880582258294318</v>
      </c>
      <c r="S517" s="15">
        <f t="shared" si="96"/>
        <v>94.946460136176</v>
      </c>
      <c r="T517" s="15">
        <f t="shared" si="97"/>
        <v>87.913841859591528</v>
      </c>
      <c r="U517" s="15">
        <f t="shared" si="98"/>
        <v>95.284102130601454</v>
      </c>
      <c r="V517" s="15">
        <f t="shared" si="99"/>
        <v>59.061349597534218</v>
      </c>
      <c r="W517" s="15">
        <f t="shared" si="100"/>
        <v>37.442511092936961</v>
      </c>
      <c r="X517" s="15">
        <f t="shared" si="101"/>
        <v>36.361754592429776</v>
      </c>
    </row>
    <row r="518" spans="1:24" x14ac:dyDescent="0.25">
      <c r="A518" s="4">
        <v>51059481600</v>
      </c>
      <c r="B518" s="7" t="s">
        <v>498</v>
      </c>
      <c r="C518" s="29">
        <f t="array" ref="C518">SUMPRODUCT($D$8:$D$13, TRANSPOSE(S518:X518))</f>
        <v>68.44009902005071</v>
      </c>
      <c r="E518" s="46">
        <v>9</v>
      </c>
      <c r="F518" s="51">
        <v>2.8805578600000001</v>
      </c>
      <c r="G518" s="46">
        <v>2</v>
      </c>
      <c r="H518" s="46">
        <v>1</v>
      </c>
      <c r="I518" s="46">
        <v>0</v>
      </c>
      <c r="J518" s="51">
        <v>0.66805608999999999</v>
      </c>
      <c r="L518" s="15">
        <f t="shared" si="90"/>
        <v>1.6396844331631952</v>
      </c>
      <c r="M518" s="15">
        <f t="shared" si="91"/>
        <v>1.1484199664934287</v>
      </c>
      <c r="N518" s="15">
        <f t="shared" si="92"/>
        <v>1.6730474395979487</v>
      </c>
      <c r="O518" s="15">
        <f t="shared" si="93"/>
        <v>0.22912339815714597</v>
      </c>
      <c r="P518" s="15">
        <f t="shared" si="94"/>
        <v>-0.32015580755549983</v>
      </c>
      <c r="Q518" s="15">
        <f t="shared" si="95"/>
        <v>-0.34656431559006112</v>
      </c>
      <c r="S518" s="15">
        <f t="shared" si="96"/>
        <v>94.946460136176</v>
      </c>
      <c r="T518" s="15">
        <f t="shared" si="97"/>
        <v>87.46023824948584</v>
      </c>
      <c r="U518" s="15">
        <f t="shared" si="98"/>
        <v>95.284102130601454</v>
      </c>
      <c r="V518" s="15">
        <f t="shared" si="99"/>
        <v>59.061349597534218</v>
      </c>
      <c r="W518" s="15">
        <f t="shared" si="100"/>
        <v>37.442511092936961</v>
      </c>
      <c r="X518" s="15">
        <f t="shared" si="101"/>
        <v>36.445932913569763</v>
      </c>
    </row>
    <row r="519" spans="1:24" x14ac:dyDescent="0.25">
      <c r="A519" s="4">
        <v>51059481701</v>
      </c>
      <c r="B519" s="7" t="s">
        <v>499</v>
      </c>
      <c r="C519" s="29">
        <f t="array" ref="C519">SUMPRODUCT($D$8:$D$13, TRANSPOSE(S519:X519))</f>
        <v>68.755931163574502</v>
      </c>
      <c r="E519" s="46">
        <v>9</v>
      </c>
      <c r="F519" s="51">
        <v>2.8175022539999999</v>
      </c>
      <c r="G519" s="46">
        <v>2</v>
      </c>
      <c r="H519" s="46">
        <v>1</v>
      </c>
      <c r="I519" s="46">
        <v>0</v>
      </c>
      <c r="J519" s="51">
        <v>0.64750051799999997</v>
      </c>
      <c r="L519" s="15">
        <f t="shared" si="90"/>
        <v>1.6396844331631952</v>
      </c>
      <c r="M519" s="15">
        <f t="shared" si="91"/>
        <v>1.1626270981899132</v>
      </c>
      <c r="N519" s="15">
        <f t="shared" si="92"/>
        <v>1.6730474395979487</v>
      </c>
      <c r="O519" s="15">
        <f t="shared" si="93"/>
        <v>0.22912339815714597</v>
      </c>
      <c r="P519" s="15">
        <f t="shared" si="94"/>
        <v>-0.32015580755549983</v>
      </c>
      <c r="Q519" s="15">
        <f t="shared" si="95"/>
        <v>-0.30416247497470644</v>
      </c>
      <c r="S519" s="15">
        <f t="shared" si="96"/>
        <v>94.946460136176</v>
      </c>
      <c r="T519" s="15">
        <f t="shared" si="97"/>
        <v>87.750958430081894</v>
      </c>
      <c r="U519" s="15">
        <f t="shared" si="98"/>
        <v>95.284102130601454</v>
      </c>
      <c r="V519" s="15">
        <f t="shared" si="99"/>
        <v>59.061349597534218</v>
      </c>
      <c r="W519" s="15">
        <f t="shared" si="100"/>
        <v>37.442511092936961</v>
      </c>
      <c r="X519" s="15">
        <f t="shared" si="101"/>
        <v>38.050205594116491</v>
      </c>
    </row>
    <row r="520" spans="1:24" x14ac:dyDescent="0.25">
      <c r="A520" s="4">
        <v>51059481702</v>
      </c>
      <c r="B520" s="7" t="s">
        <v>500</v>
      </c>
      <c r="C520" s="29">
        <f t="array" ref="C520">SUMPRODUCT($D$8:$D$13, TRANSPOSE(S520:X520))</f>
        <v>68.856852632742147</v>
      </c>
      <c r="E520" s="46">
        <v>9</v>
      </c>
      <c r="F520" s="51">
        <v>2.8130578060000002</v>
      </c>
      <c r="G520" s="46">
        <v>2</v>
      </c>
      <c r="H520" s="46">
        <v>1</v>
      </c>
      <c r="I520" s="46">
        <v>0</v>
      </c>
      <c r="J520" s="51">
        <v>0.61194493400000005</v>
      </c>
      <c r="L520" s="15">
        <f t="shared" si="90"/>
        <v>1.6396844331631952</v>
      </c>
      <c r="M520" s="15">
        <f t="shared" si="91"/>
        <v>1.1872015962595077</v>
      </c>
      <c r="N520" s="15">
        <f t="shared" si="92"/>
        <v>1.6730474395979487</v>
      </c>
      <c r="O520" s="15">
        <f t="shared" si="93"/>
        <v>0.22912339815714597</v>
      </c>
      <c r="P520" s="15">
        <f t="shared" si="94"/>
        <v>-0.32015580755549983</v>
      </c>
      <c r="Q520" s="15">
        <f t="shared" si="95"/>
        <v>-0.30117379898419711</v>
      </c>
      <c r="S520" s="15">
        <f t="shared" si="96"/>
        <v>94.946460136176</v>
      </c>
      <c r="T520" s="15">
        <f t="shared" si="97"/>
        <v>88.242594429619359</v>
      </c>
      <c r="U520" s="15">
        <f t="shared" si="98"/>
        <v>95.284102130601454</v>
      </c>
      <c r="V520" s="15">
        <f t="shared" si="99"/>
        <v>59.061349597534218</v>
      </c>
      <c r="W520" s="15">
        <f t="shared" si="100"/>
        <v>37.442511092936961</v>
      </c>
      <c r="X520" s="15">
        <f t="shared" si="101"/>
        <v>38.164098409584888</v>
      </c>
    </row>
    <row r="521" spans="1:24" x14ac:dyDescent="0.25">
      <c r="A521" s="4">
        <v>51059481900</v>
      </c>
      <c r="B521" s="7" t="s">
        <v>501</v>
      </c>
      <c r="C521" s="29">
        <f t="array" ref="C521">SUMPRODUCT($D$8:$D$13, TRANSPOSE(S521:X521))</f>
        <v>68.733037168561637</v>
      </c>
      <c r="E521" s="46">
        <v>9</v>
      </c>
      <c r="F521" s="51">
        <v>2.8483356120000001</v>
      </c>
      <c r="G521" s="46">
        <v>2</v>
      </c>
      <c r="H521" s="46">
        <v>1</v>
      </c>
      <c r="I521" s="46">
        <v>0</v>
      </c>
      <c r="J521" s="51">
        <v>0.60027825800000001</v>
      </c>
      <c r="L521" s="15">
        <f t="shared" si="90"/>
        <v>1.6396844331631952</v>
      </c>
      <c r="M521" s="15">
        <f t="shared" si="91"/>
        <v>1.1952651034385935</v>
      </c>
      <c r="N521" s="15">
        <f t="shared" si="92"/>
        <v>1.6730474395979487</v>
      </c>
      <c r="O521" s="15">
        <f t="shared" si="93"/>
        <v>0.22912339815714597</v>
      </c>
      <c r="P521" s="15">
        <f t="shared" si="94"/>
        <v>-0.32015580755549983</v>
      </c>
      <c r="Q521" s="15">
        <f t="shared" si="95"/>
        <v>-0.32489641465886671</v>
      </c>
      <c r="S521" s="15">
        <f t="shared" si="96"/>
        <v>94.946460136176</v>
      </c>
      <c r="T521" s="15">
        <f t="shared" si="97"/>
        <v>88.400826528735905</v>
      </c>
      <c r="U521" s="15">
        <f t="shared" si="98"/>
        <v>95.284102130601454</v>
      </c>
      <c r="V521" s="15">
        <f t="shared" si="99"/>
        <v>59.061349597534218</v>
      </c>
      <c r="W521" s="15">
        <f t="shared" si="100"/>
        <v>37.442511092936961</v>
      </c>
      <c r="X521" s="15">
        <f t="shared" si="101"/>
        <v>37.26297352538532</v>
      </c>
    </row>
    <row r="522" spans="1:24" x14ac:dyDescent="0.25">
      <c r="A522" s="4">
        <v>51059482001</v>
      </c>
      <c r="B522" s="7" t="s">
        <v>502</v>
      </c>
      <c r="C522" s="29">
        <f t="array" ref="C522">SUMPRODUCT($D$8:$D$13, TRANSPOSE(S522:X522))</f>
        <v>68.57228601477766</v>
      </c>
      <c r="E522" s="46">
        <v>9</v>
      </c>
      <c r="F522" s="51">
        <v>2.8730578539999998</v>
      </c>
      <c r="G522" s="46">
        <v>2</v>
      </c>
      <c r="H522" s="46">
        <v>1</v>
      </c>
      <c r="I522" s="46">
        <v>0</v>
      </c>
      <c r="J522" s="51">
        <v>0.62500049999999996</v>
      </c>
      <c r="L522" s="15">
        <f t="shared" si="90"/>
        <v>1.6396844331631952</v>
      </c>
      <c r="M522" s="15">
        <f t="shared" si="91"/>
        <v>1.1781781477495783</v>
      </c>
      <c r="N522" s="15">
        <f t="shared" si="92"/>
        <v>1.6730474395979487</v>
      </c>
      <c r="O522" s="15">
        <f t="shared" si="93"/>
        <v>0.22912339815714597</v>
      </c>
      <c r="P522" s="15">
        <f t="shared" si="94"/>
        <v>-0.32015580755549983</v>
      </c>
      <c r="Q522" s="15">
        <f t="shared" si="95"/>
        <v>-0.34152092485607599</v>
      </c>
      <c r="S522" s="15">
        <f t="shared" si="96"/>
        <v>94.946460136176</v>
      </c>
      <c r="T522" s="15">
        <f t="shared" si="97"/>
        <v>88.063720381191118</v>
      </c>
      <c r="U522" s="15">
        <f t="shared" si="98"/>
        <v>95.284102130601454</v>
      </c>
      <c r="V522" s="15">
        <f t="shared" si="99"/>
        <v>59.061349597534218</v>
      </c>
      <c r="W522" s="15">
        <f t="shared" si="100"/>
        <v>37.442511092936961</v>
      </c>
      <c r="X522" s="15">
        <f t="shared" si="101"/>
        <v>36.635572750226245</v>
      </c>
    </row>
    <row r="523" spans="1:24" x14ac:dyDescent="0.25">
      <c r="A523" s="4">
        <v>51059482002</v>
      </c>
      <c r="B523" s="7" t="s">
        <v>503</v>
      </c>
      <c r="C523" s="29">
        <f t="array" ref="C523">SUMPRODUCT($D$8:$D$13, TRANSPOSE(S523:X523))</f>
        <v>68.416430244733846</v>
      </c>
      <c r="E523" s="46">
        <v>9</v>
      </c>
      <c r="F523" s="51">
        <v>2.8969467619999998</v>
      </c>
      <c r="G523" s="46">
        <v>2</v>
      </c>
      <c r="H523" s="46">
        <v>1</v>
      </c>
      <c r="I523" s="46">
        <v>0</v>
      </c>
      <c r="J523" s="51">
        <v>0.64888940799999995</v>
      </c>
      <c r="L523" s="15">
        <f t="shared" si="90"/>
        <v>1.6396844331631952</v>
      </c>
      <c r="M523" s="15">
        <f t="shared" si="91"/>
        <v>1.1616671568590695</v>
      </c>
      <c r="N523" s="15">
        <f t="shared" si="92"/>
        <v>1.6730474395979487</v>
      </c>
      <c r="O523" s="15">
        <f t="shared" si="93"/>
        <v>0.22912339815714597</v>
      </c>
      <c r="P523" s="15">
        <f t="shared" si="94"/>
        <v>-0.32015580755549983</v>
      </c>
      <c r="Q523" s="15">
        <f t="shared" si="95"/>
        <v>-0.35758505830506493</v>
      </c>
      <c r="S523" s="15">
        <f t="shared" si="96"/>
        <v>94.946460136176</v>
      </c>
      <c r="T523" s="15">
        <f t="shared" si="97"/>
        <v>87.731465427033555</v>
      </c>
      <c r="U523" s="15">
        <f t="shared" si="98"/>
        <v>95.284102130601454</v>
      </c>
      <c r="V523" s="15">
        <f t="shared" si="99"/>
        <v>59.061349597534218</v>
      </c>
      <c r="W523" s="15">
        <f t="shared" si="100"/>
        <v>37.442511092936961</v>
      </c>
      <c r="X523" s="15">
        <f t="shared" si="101"/>
        <v>36.032693084120957</v>
      </c>
    </row>
    <row r="524" spans="1:24" x14ac:dyDescent="0.25">
      <c r="A524" s="4">
        <v>51059482100</v>
      </c>
      <c r="B524" s="7" t="s">
        <v>504</v>
      </c>
      <c r="C524" s="29">
        <f t="array" ref="C524">SUMPRODUCT($D$8:$D$13, TRANSPOSE(S524:X524))</f>
        <v>68.438207780162344</v>
      </c>
      <c r="E524" s="46">
        <v>9</v>
      </c>
      <c r="F524" s="51">
        <v>2.8936134259999999</v>
      </c>
      <c r="G524" s="46">
        <v>2</v>
      </c>
      <c r="H524" s="46">
        <v>1</v>
      </c>
      <c r="I524" s="46">
        <v>0</v>
      </c>
      <c r="J524" s="51">
        <v>0.64555607199999998</v>
      </c>
      <c r="L524" s="15">
        <f t="shared" si="90"/>
        <v>1.6396844331631952</v>
      </c>
      <c r="M524" s="15">
        <f t="shared" si="91"/>
        <v>1.1639710160530941</v>
      </c>
      <c r="N524" s="15">
        <f t="shared" si="92"/>
        <v>1.6730474395979487</v>
      </c>
      <c r="O524" s="15">
        <f t="shared" si="93"/>
        <v>0.22912339815714597</v>
      </c>
      <c r="P524" s="15">
        <f t="shared" si="94"/>
        <v>-0.32015580755549983</v>
      </c>
      <c r="Q524" s="15">
        <f t="shared" si="95"/>
        <v>-0.35534355131218281</v>
      </c>
      <c r="S524" s="15">
        <f t="shared" si="96"/>
        <v>94.946460136176</v>
      </c>
      <c r="T524" s="15">
        <f t="shared" si="97"/>
        <v>87.778212107353369</v>
      </c>
      <c r="U524" s="15">
        <f t="shared" si="98"/>
        <v>95.284102130601454</v>
      </c>
      <c r="V524" s="15">
        <f t="shared" si="99"/>
        <v>59.061349597534218</v>
      </c>
      <c r="W524" s="15">
        <f t="shared" si="100"/>
        <v>37.442511092936961</v>
      </c>
      <c r="X524" s="15">
        <f t="shared" si="101"/>
        <v>36.116611616372062</v>
      </c>
    </row>
    <row r="525" spans="1:24" x14ac:dyDescent="0.25">
      <c r="A525" s="4">
        <v>51059482201</v>
      </c>
      <c r="B525" s="7" t="s">
        <v>505</v>
      </c>
      <c r="C525" s="29">
        <f t="array" ref="C525">SUMPRODUCT($D$8:$D$13, TRANSPOSE(S525:X525))</f>
        <v>68.702375312105659</v>
      </c>
      <c r="E525" s="46">
        <v>9</v>
      </c>
      <c r="F525" s="51">
        <v>2.8530578379999998</v>
      </c>
      <c r="G525" s="46">
        <v>2</v>
      </c>
      <c r="H525" s="46">
        <v>1</v>
      </c>
      <c r="I525" s="46">
        <v>0</v>
      </c>
      <c r="J525" s="51">
        <v>0.60500048399999995</v>
      </c>
      <c r="L525" s="15">
        <f t="shared" si="90"/>
        <v>1.6396844331631952</v>
      </c>
      <c r="M525" s="15">
        <f t="shared" si="91"/>
        <v>1.1920013029137253</v>
      </c>
      <c r="N525" s="15">
        <f t="shared" si="92"/>
        <v>1.6730474395979487</v>
      </c>
      <c r="O525" s="15">
        <f t="shared" si="93"/>
        <v>0.22912339815714597</v>
      </c>
      <c r="P525" s="15">
        <f t="shared" si="94"/>
        <v>-0.32015580755549983</v>
      </c>
      <c r="Q525" s="15">
        <f t="shared" si="95"/>
        <v>-0.32807188289878292</v>
      </c>
      <c r="S525" s="15">
        <f t="shared" si="96"/>
        <v>94.946460136176</v>
      </c>
      <c r="T525" s="15">
        <f t="shared" si="97"/>
        <v>88.336963280497798</v>
      </c>
      <c r="U525" s="15">
        <f t="shared" si="98"/>
        <v>95.284102130601454</v>
      </c>
      <c r="V525" s="15">
        <f t="shared" si="99"/>
        <v>59.061349597534218</v>
      </c>
      <c r="W525" s="15">
        <f t="shared" si="100"/>
        <v>37.442511092936961</v>
      </c>
      <c r="X525" s="15">
        <f t="shared" si="101"/>
        <v>37.142865634887592</v>
      </c>
    </row>
    <row r="526" spans="1:24" x14ac:dyDescent="0.25">
      <c r="A526" s="4">
        <v>51059482202</v>
      </c>
      <c r="B526" s="7" t="s">
        <v>506</v>
      </c>
      <c r="C526" s="29">
        <f t="array" ref="C526">SUMPRODUCT($D$8:$D$13, TRANSPOSE(S526:X526))</f>
        <v>68.70661063474229</v>
      </c>
      <c r="E526" s="46">
        <v>9</v>
      </c>
      <c r="F526" s="51">
        <v>2.8525022820000001</v>
      </c>
      <c r="G526" s="46">
        <v>2</v>
      </c>
      <c r="H526" s="46">
        <v>1</v>
      </c>
      <c r="I526" s="46">
        <v>0</v>
      </c>
      <c r="J526" s="51">
        <v>0.60416714999999999</v>
      </c>
      <c r="L526" s="15">
        <f t="shared" si="90"/>
        <v>1.6396844331631952</v>
      </c>
      <c r="M526" s="15">
        <f t="shared" si="91"/>
        <v>1.1925772677122315</v>
      </c>
      <c r="N526" s="15">
        <f t="shared" si="92"/>
        <v>1.6730474395979487</v>
      </c>
      <c r="O526" s="15">
        <f t="shared" si="93"/>
        <v>0.22912339815714597</v>
      </c>
      <c r="P526" s="15">
        <f t="shared" si="94"/>
        <v>-0.32015580755549983</v>
      </c>
      <c r="Q526" s="15">
        <f t="shared" si="95"/>
        <v>-0.32769829839996945</v>
      </c>
      <c r="S526" s="15">
        <f t="shared" si="96"/>
        <v>94.946460136176</v>
      </c>
      <c r="T526" s="15">
        <f t="shared" si="97"/>
        <v>88.348251346422913</v>
      </c>
      <c r="U526" s="15">
        <f t="shared" si="98"/>
        <v>95.284102130601454</v>
      </c>
      <c r="V526" s="15">
        <f t="shared" si="99"/>
        <v>59.061349597534218</v>
      </c>
      <c r="W526" s="15">
        <f t="shared" si="100"/>
        <v>37.442511092936961</v>
      </c>
      <c r="X526" s="15">
        <f t="shared" si="101"/>
        <v>37.15698950478221</v>
      </c>
    </row>
    <row r="527" spans="1:24" x14ac:dyDescent="0.25">
      <c r="A527" s="4">
        <v>51059482203</v>
      </c>
      <c r="B527" s="7" t="s">
        <v>507</v>
      </c>
      <c r="C527" s="29">
        <f t="array" ref="C527">SUMPRODUCT($D$8:$D$13, TRANSPOSE(S527:X527))</f>
        <v>68.631955607443487</v>
      </c>
      <c r="E527" s="46">
        <v>9</v>
      </c>
      <c r="F527" s="51">
        <v>2.86389118</v>
      </c>
      <c r="G527" s="46">
        <v>2</v>
      </c>
      <c r="H527" s="46">
        <v>1</v>
      </c>
      <c r="I527" s="46">
        <v>0</v>
      </c>
      <c r="J527" s="51">
        <v>0.61583382600000003</v>
      </c>
      <c r="L527" s="15">
        <f t="shared" si="90"/>
        <v>1.6396844331631952</v>
      </c>
      <c r="M527" s="15">
        <f t="shared" si="91"/>
        <v>1.1845137605331457</v>
      </c>
      <c r="N527" s="15">
        <f t="shared" si="92"/>
        <v>1.6730474395979487</v>
      </c>
      <c r="O527" s="15">
        <f t="shared" si="93"/>
        <v>0.22912339815714597</v>
      </c>
      <c r="P527" s="15">
        <f t="shared" si="94"/>
        <v>-0.32015580755549983</v>
      </c>
      <c r="Q527" s="15">
        <f t="shared" si="95"/>
        <v>-0.33535678062565016</v>
      </c>
      <c r="S527" s="15">
        <f t="shared" si="96"/>
        <v>94.946460136176</v>
      </c>
      <c r="T527" s="15">
        <f t="shared" si="97"/>
        <v>88.189512377719538</v>
      </c>
      <c r="U527" s="15">
        <f t="shared" si="98"/>
        <v>95.284102130601454</v>
      </c>
      <c r="V527" s="15">
        <f t="shared" si="99"/>
        <v>59.061349597534218</v>
      </c>
      <c r="W527" s="15">
        <f t="shared" si="100"/>
        <v>37.442511092936961</v>
      </c>
      <c r="X527" s="15">
        <f t="shared" si="101"/>
        <v>36.867798309692773</v>
      </c>
    </row>
    <row r="528" spans="1:24" x14ac:dyDescent="0.25">
      <c r="A528" s="4">
        <v>51059482301</v>
      </c>
      <c r="B528" s="7" t="s">
        <v>508</v>
      </c>
      <c r="C528" s="29">
        <f t="array" ref="C528">SUMPRODUCT($D$8:$D$13, TRANSPOSE(S528:X528))</f>
        <v>68.763678246205501</v>
      </c>
      <c r="E528" s="46">
        <v>9</v>
      </c>
      <c r="F528" s="51">
        <v>2.8436133859999999</v>
      </c>
      <c r="G528" s="46">
        <v>2</v>
      </c>
      <c r="H528" s="46">
        <v>1</v>
      </c>
      <c r="I528" s="46">
        <v>0</v>
      </c>
      <c r="J528" s="51">
        <v>0.59555603199999996</v>
      </c>
      <c r="L528" s="15">
        <f t="shared" si="90"/>
        <v>1.6396844331631952</v>
      </c>
      <c r="M528" s="15">
        <f t="shared" si="91"/>
        <v>1.1985289039634615</v>
      </c>
      <c r="N528" s="15">
        <f t="shared" si="92"/>
        <v>1.6730474395979487</v>
      </c>
      <c r="O528" s="15">
        <f t="shared" si="93"/>
        <v>0.22912339815714597</v>
      </c>
      <c r="P528" s="15">
        <f t="shared" si="94"/>
        <v>-0.32015580755549983</v>
      </c>
      <c r="Q528" s="15">
        <f t="shared" si="95"/>
        <v>-0.32172094641895022</v>
      </c>
      <c r="S528" s="15">
        <f t="shared" si="96"/>
        <v>94.946460136176</v>
      </c>
      <c r="T528" s="15">
        <f t="shared" si="97"/>
        <v>88.464441125162125</v>
      </c>
      <c r="U528" s="15">
        <f t="shared" si="98"/>
        <v>95.284102130601454</v>
      </c>
      <c r="V528" s="15">
        <f t="shared" si="99"/>
        <v>59.061349597534218</v>
      </c>
      <c r="W528" s="15">
        <f t="shared" si="100"/>
        <v>37.442511092936961</v>
      </c>
      <c r="X528" s="15">
        <f t="shared" si="101"/>
        <v>37.383205394822284</v>
      </c>
    </row>
    <row r="529" spans="1:24" x14ac:dyDescent="0.25">
      <c r="A529" s="4">
        <v>51059482302</v>
      </c>
      <c r="B529" s="7" t="s">
        <v>509</v>
      </c>
      <c r="C529" s="29">
        <f t="array" ref="C529">SUMPRODUCT($D$8:$D$13, TRANSPOSE(S529:X529))</f>
        <v>68.575904518021886</v>
      </c>
      <c r="E529" s="46">
        <v>9</v>
      </c>
      <c r="F529" s="51">
        <v>2.8725022980000001</v>
      </c>
      <c r="G529" s="46">
        <v>2</v>
      </c>
      <c r="H529" s="46">
        <v>1</v>
      </c>
      <c r="I529" s="46">
        <v>0</v>
      </c>
      <c r="J529" s="51">
        <v>0.62444494399999995</v>
      </c>
      <c r="L529" s="15">
        <f t="shared" si="90"/>
        <v>1.6396844331631952</v>
      </c>
      <c r="M529" s="15">
        <f t="shared" si="91"/>
        <v>1.1785621242819158</v>
      </c>
      <c r="N529" s="15">
        <f t="shared" si="92"/>
        <v>1.6730474395979487</v>
      </c>
      <c r="O529" s="15">
        <f t="shared" si="93"/>
        <v>0.22912339815714597</v>
      </c>
      <c r="P529" s="15">
        <f t="shared" si="94"/>
        <v>-0.32015580755549983</v>
      </c>
      <c r="Q529" s="15">
        <f t="shared" si="95"/>
        <v>-0.34114734035726252</v>
      </c>
      <c r="S529" s="15">
        <f t="shared" si="96"/>
        <v>94.946460136176</v>
      </c>
      <c r="T529" s="15">
        <f t="shared" si="97"/>
        <v>88.071370947898387</v>
      </c>
      <c r="U529" s="15">
        <f t="shared" si="98"/>
        <v>95.284102130601454</v>
      </c>
      <c r="V529" s="15">
        <f t="shared" si="99"/>
        <v>59.061349597534218</v>
      </c>
      <c r="W529" s="15">
        <f t="shared" si="100"/>
        <v>37.442511092936961</v>
      </c>
      <c r="X529" s="15">
        <f t="shared" si="101"/>
        <v>36.649633202984312</v>
      </c>
    </row>
    <row r="530" spans="1:24" x14ac:dyDescent="0.25">
      <c r="A530" s="4">
        <v>51059482303</v>
      </c>
      <c r="B530" s="7" t="s">
        <v>510</v>
      </c>
      <c r="C530" s="29">
        <f t="array" ref="C530">SUMPRODUCT($D$8:$D$13, TRANSPOSE(S530:X530))</f>
        <v>68.687939050946312</v>
      </c>
      <c r="E530" s="46">
        <v>9</v>
      </c>
      <c r="F530" s="51">
        <v>2.8552800619999998</v>
      </c>
      <c r="G530" s="46">
        <v>2</v>
      </c>
      <c r="H530" s="46">
        <v>1</v>
      </c>
      <c r="I530" s="46">
        <v>0</v>
      </c>
      <c r="J530" s="51">
        <v>0.607222708</v>
      </c>
      <c r="L530" s="15">
        <f t="shared" si="90"/>
        <v>1.6396844331631952</v>
      </c>
      <c r="M530" s="15">
        <f t="shared" si="91"/>
        <v>1.1904653967843757</v>
      </c>
      <c r="N530" s="15">
        <f t="shared" si="92"/>
        <v>1.6730474395979487</v>
      </c>
      <c r="O530" s="15">
        <f t="shared" si="93"/>
        <v>0.22912339815714597</v>
      </c>
      <c r="P530" s="15">
        <f t="shared" si="94"/>
        <v>-0.32015580755549983</v>
      </c>
      <c r="Q530" s="15">
        <f t="shared" si="95"/>
        <v>-0.32956622089403775</v>
      </c>
      <c r="S530" s="15">
        <f t="shared" si="96"/>
        <v>94.946460136176</v>
      </c>
      <c r="T530" s="15">
        <f t="shared" si="97"/>
        <v>88.306823866020991</v>
      </c>
      <c r="U530" s="15">
        <f t="shared" si="98"/>
        <v>95.284102130601454</v>
      </c>
      <c r="V530" s="15">
        <f t="shared" si="99"/>
        <v>59.061349597534218</v>
      </c>
      <c r="W530" s="15">
        <f t="shared" si="100"/>
        <v>37.442511092936961</v>
      </c>
      <c r="X530" s="15">
        <f t="shared" si="101"/>
        <v>37.086387482408341</v>
      </c>
    </row>
    <row r="531" spans="1:24" x14ac:dyDescent="0.25">
      <c r="A531" s="4">
        <v>51059482400</v>
      </c>
      <c r="B531" s="7" t="s">
        <v>511</v>
      </c>
      <c r="C531" s="29">
        <f t="array" ref="C531">SUMPRODUCT($D$8:$D$13, TRANSPOSE(S531:X531))</f>
        <v>69.151134645027767</v>
      </c>
      <c r="E531" s="46">
        <v>9</v>
      </c>
      <c r="F531" s="51">
        <v>2.7836133379999999</v>
      </c>
      <c r="G531" s="46">
        <v>2</v>
      </c>
      <c r="H531" s="46">
        <v>1</v>
      </c>
      <c r="I531" s="46">
        <v>0</v>
      </c>
      <c r="J531" s="51">
        <v>0.53555598400000004</v>
      </c>
      <c r="L531" s="15">
        <f t="shared" si="90"/>
        <v>1.6396844331631952</v>
      </c>
      <c r="M531" s="15">
        <f t="shared" si="91"/>
        <v>1.2399983694559022</v>
      </c>
      <c r="N531" s="15">
        <f t="shared" si="92"/>
        <v>1.6730474395979487</v>
      </c>
      <c r="O531" s="15">
        <f t="shared" si="93"/>
        <v>0.22912339815714597</v>
      </c>
      <c r="P531" s="15">
        <f t="shared" si="94"/>
        <v>-0.32015580755549983</v>
      </c>
      <c r="Q531" s="15">
        <f t="shared" si="95"/>
        <v>-0.281373820547071</v>
      </c>
      <c r="S531" s="15">
        <f t="shared" si="96"/>
        <v>94.946460136176</v>
      </c>
      <c r="T531" s="15">
        <f t="shared" si="97"/>
        <v>89.251200137671631</v>
      </c>
      <c r="U531" s="15">
        <f t="shared" si="98"/>
        <v>95.284102130601454</v>
      </c>
      <c r="V531" s="15">
        <f t="shared" si="99"/>
        <v>59.061349597534218</v>
      </c>
      <c r="W531" s="15">
        <f t="shared" si="100"/>
        <v>37.442511092936961</v>
      </c>
      <c r="X531" s="15">
        <f t="shared" si="101"/>
        <v>38.921184775246374</v>
      </c>
    </row>
    <row r="532" spans="1:24" x14ac:dyDescent="0.25">
      <c r="A532" s="4">
        <v>51059482501</v>
      </c>
      <c r="B532" s="7" t="s">
        <v>512</v>
      </c>
      <c r="C532" s="29">
        <f t="array" ref="C532">SUMPRODUCT($D$8:$D$13, TRANSPOSE(S532:X532))</f>
        <v>60.703289121639415</v>
      </c>
      <c r="E532" s="46">
        <v>6</v>
      </c>
      <c r="F532" s="51">
        <v>2.9347245700000002</v>
      </c>
      <c r="G532" s="46">
        <v>1</v>
      </c>
      <c r="H532" s="46">
        <v>1</v>
      </c>
      <c r="I532" s="46">
        <v>22801</v>
      </c>
      <c r="J532" s="51">
        <v>0.70805612200000001</v>
      </c>
      <c r="L532" s="15">
        <f t="shared" si="90"/>
        <v>0.84289222708771405</v>
      </c>
      <c r="M532" s="15">
        <f t="shared" si="91"/>
        <v>1.1207736561651347</v>
      </c>
      <c r="N532" s="15">
        <f t="shared" si="92"/>
        <v>0.20682433881059203</v>
      </c>
      <c r="O532" s="15">
        <f t="shared" si="93"/>
        <v>0.22912339815714597</v>
      </c>
      <c r="P532" s="15">
        <f t="shared" si="94"/>
        <v>-0.12659667802915603</v>
      </c>
      <c r="Q532" s="15">
        <f t="shared" si="95"/>
        <v>-0.38298880422439652</v>
      </c>
      <c r="S532" s="15">
        <f t="shared" si="96"/>
        <v>80.035563944265064</v>
      </c>
      <c r="T532" s="15">
        <f t="shared" si="97"/>
        <v>86.880788980297325</v>
      </c>
      <c r="U532" s="15">
        <f t="shared" si="98"/>
        <v>58.192647625983753</v>
      </c>
      <c r="V532" s="15">
        <f t="shared" si="99"/>
        <v>59.061349597534218</v>
      </c>
      <c r="W532" s="15">
        <f t="shared" si="100"/>
        <v>44.96298131676506</v>
      </c>
      <c r="X532" s="15">
        <f t="shared" si="101"/>
        <v>35.086403264991077</v>
      </c>
    </row>
    <row r="533" spans="1:24" x14ac:dyDescent="0.25">
      <c r="A533" s="4">
        <v>51059482502</v>
      </c>
      <c r="B533" s="7" t="s">
        <v>513</v>
      </c>
      <c r="C533" s="29">
        <f t="array" ref="C533">SUMPRODUCT($D$8:$D$13, TRANSPOSE(S533:X533))</f>
        <v>61.106438128391986</v>
      </c>
      <c r="E533" s="46">
        <v>7</v>
      </c>
      <c r="F533" s="51">
        <v>2.8166689200000001</v>
      </c>
      <c r="G533" s="46">
        <v>1</v>
      </c>
      <c r="H533" s="46">
        <v>1</v>
      </c>
      <c r="I533" s="46">
        <v>0</v>
      </c>
      <c r="J533" s="51">
        <v>0.68250054599999999</v>
      </c>
      <c r="L533" s="15">
        <f t="shared" ref="L533:L596" si="102" xml:space="preserve"> STANDARDIZE(E533,L$13,L$14)</f>
        <v>1.1084896291128745</v>
      </c>
      <c r="M533" s="15">
        <f t="shared" ref="M533:M596" si="103" xml:space="preserve"> -STANDARDIZE(J533,M$13,M$14)</f>
        <v>1.1384365766526559</v>
      </c>
      <c r="N533" s="15">
        <f t="shared" ref="N533:N596" si="104" xml:space="preserve"> STANDARDIZE(G533,N$13,N$14)</f>
        <v>0.20682433881059203</v>
      </c>
      <c r="O533" s="15">
        <f t="shared" ref="O533:O596" si="105" xml:space="preserve"> STANDARDIZE(H533,O$13,O$14)</f>
        <v>0.22912339815714597</v>
      </c>
      <c r="P533" s="15">
        <f t="shared" ref="P533:P596" si="106" xml:space="preserve"> STANDARDIZE(I533,P$13,P$14)</f>
        <v>-0.32015580755549983</v>
      </c>
      <c r="Q533" s="15">
        <f t="shared" ref="Q533:Q596" si="107" xml:space="preserve"> -STANDARDIZE(F533,Q$13,Q$14)</f>
        <v>-0.30360209822648609</v>
      </c>
      <c r="S533" s="15">
        <f t="shared" ref="S533:S596" si="108">_xlfn.NORM.S.DIST(L533,1)*100</f>
        <v>86.617479220702577</v>
      </c>
      <c r="T533" s="15">
        <f t="shared" ref="T533:T596" si="109">_xlfn.NORM.S.DIST(M533,1)*100</f>
        <v>87.253088591100621</v>
      </c>
      <c r="U533" s="15">
        <f t="shared" ref="U533:U596" si="110">_xlfn.NORM.S.DIST(N533,1)*100</f>
        <v>58.192647625983753</v>
      </c>
      <c r="V533" s="15">
        <f t="shared" ref="V533:V596" si="111">_xlfn.NORM.S.DIST(O533,1)*100</f>
        <v>59.061349597534218</v>
      </c>
      <c r="W533" s="15">
        <f t="shared" ref="W533:W596" si="112">_xlfn.NORM.S.DIST(P533,1)*100</f>
        <v>37.442511092936961</v>
      </c>
      <c r="X533" s="15">
        <f t="shared" ref="X533:X596" si="113">_xlfn.NORM.S.DIST(Q533,1)*100</f>
        <v>38.071552642093828</v>
      </c>
    </row>
    <row r="534" spans="1:24" x14ac:dyDescent="0.25">
      <c r="A534" s="4">
        <v>51059482503</v>
      </c>
      <c r="B534" s="7" t="s">
        <v>514</v>
      </c>
      <c r="C534" s="29">
        <f t="array" ref="C534">SUMPRODUCT($D$8:$D$13, TRANSPOSE(S534:X534))</f>
        <v>61.791168833842455</v>
      </c>
      <c r="E534" s="46">
        <v>8</v>
      </c>
      <c r="F534" s="51">
        <v>2.8475022779999999</v>
      </c>
      <c r="G534" s="46">
        <v>1</v>
      </c>
      <c r="H534" s="46">
        <v>1</v>
      </c>
      <c r="I534" s="46">
        <v>0</v>
      </c>
      <c r="J534" s="51">
        <v>0.68361165800000001</v>
      </c>
      <c r="L534" s="15">
        <f t="shared" si="102"/>
        <v>1.3740870311380349</v>
      </c>
      <c r="M534" s="15">
        <f t="shared" si="103"/>
        <v>1.1376686235879809</v>
      </c>
      <c r="N534" s="15">
        <f t="shared" si="104"/>
        <v>0.20682433881059203</v>
      </c>
      <c r="O534" s="15">
        <f t="shared" si="105"/>
        <v>0.22912339815714597</v>
      </c>
      <c r="P534" s="15">
        <f t="shared" si="106"/>
        <v>-0.32015580755549983</v>
      </c>
      <c r="Q534" s="15">
        <f t="shared" si="107"/>
        <v>-0.32433603791064602</v>
      </c>
      <c r="S534" s="15">
        <f t="shared" si="108"/>
        <v>91.529266743140909</v>
      </c>
      <c r="T534" s="15">
        <f t="shared" si="109"/>
        <v>87.237056007310258</v>
      </c>
      <c r="U534" s="15">
        <f t="shared" si="110"/>
        <v>58.192647625983753</v>
      </c>
      <c r="V534" s="15">
        <f t="shared" si="111"/>
        <v>59.061349597534218</v>
      </c>
      <c r="W534" s="15">
        <f t="shared" si="112"/>
        <v>37.442511092936961</v>
      </c>
      <c r="X534" s="15">
        <f t="shared" si="113"/>
        <v>37.284181936148599</v>
      </c>
    </row>
    <row r="535" spans="1:24" x14ac:dyDescent="0.25">
      <c r="A535" s="4">
        <v>51059482504</v>
      </c>
      <c r="B535" s="7" t="s">
        <v>515</v>
      </c>
      <c r="C535" s="29">
        <f t="array" ref="C535">SUMPRODUCT($D$8:$D$13, TRANSPOSE(S535:X535))</f>
        <v>68.654259676281569</v>
      </c>
      <c r="E535" s="46">
        <v>9</v>
      </c>
      <c r="F535" s="51">
        <v>2.820002256</v>
      </c>
      <c r="G535" s="46">
        <v>2</v>
      </c>
      <c r="H535" s="46">
        <v>1</v>
      </c>
      <c r="I535" s="46">
        <v>0</v>
      </c>
      <c r="J535" s="51">
        <v>0.68583388199999995</v>
      </c>
      <c r="L535" s="15">
        <f t="shared" si="102"/>
        <v>1.6396844331631952</v>
      </c>
      <c r="M535" s="15">
        <f t="shared" si="103"/>
        <v>1.1361327174586315</v>
      </c>
      <c r="N535" s="15">
        <f t="shared" si="104"/>
        <v>1.6730474395979487</v>
      </c>
      <c r="O535" s="15">
        <f t="shared" si="105"/>
        <v>0.22912339815714597</v>
      </c>
      <c r="P535" s="15">
        <f t="shared" si="106"/>
        <v>-0.32015580755549983</v>
      </c>
      <c r="Q535" s="15">
        <f t="shared" si="107"/>
        <v>-0.30584360521936815</v>
      </c>
      <c r="S535" s="15">
        <f t="shared" si="108"/>
        <v>94.946460136176</v>
      </c>
      <c r="T535" s="15">
        <f t="shared" si="109"/>
        <v>87.204948796736616</v>
      </c>
      <c r="U535" s="15">
        <f t="shared" si="110"/>
        <v>95.284102130601454</v>
      </c>
      <c r="V535" s="15">
        <f t="shared" si="111"/>
        <v>59.061349597534218</v>
      </c>
      <c r="W535" s="15">
        <f t="shared" si="112"/>
        <v>37.442511092936961</v>
      </c>
      <c r="X535" s="15">
        <f t="shared" si="113"/>
        <v>37.986186303704223</v>
      </c>
    </row>
    <row r="536" spans="1:24" x14ac:dyDescent="0.25">
      <c r="A536" s="4">
        <v>51059482601</v>
      </c>
      <c r="B536" s="7" t="s">
        <v>516</v>
      </c>
      <c r="C536" s="29">
        <f t="array" ref="C536">SUMPRODUCT($D$8:$D$13, TRANSPOSE(S536:X536))</f>
        <v>60.054966930449858</v>
      </c>
      <c r="E536" s="46">
        <v>6</v>
      </c>
      <c r="F536" s="51">
        <v>2.8094466919999999</v>
      </c>
      <c r="G536" s="46">
        <v>1</v>
      </c>
      <c r="H536" s="46">
        <v>1</v>
      </c>
      <c r="I536" s="46">
        <v>0</v>
      </c>
      <c r="J536" s="51">
        <v>0.67638942999999996</v>
      </c>
      <c r="L536" s="15">
        <f t="shared" si="102"/>
        <v>0.84289222708771405</v>
      </c>
      <c r="M536" s="15">
        <f t="shared" si="103"/>
        <v>1.1426603185083675</v>
      </c>
      <c r="N536" s="15">
        <f t="shared" si="104"/>
        <v>0.20682433881059203</v>
      </c>
      <c r="O536" s="15">
        <f t="shared" si="105"/>
        <v>0.22912339815714597</v>
      </c>
      <c r="P536" s="15">
        <f t="shared" si="106"/>
        <v>-0.32015580755549983</v>
      </c>
      <c r="Q536" s="15">
        <f t="shared" si="107"/>
        <v>-0.29874549974190784</v>
      </c>
      <c r="S536" s="15">
        <f t="shared" si="108"/>
        <v>80.035563944265064</v>
      </c>
      <c r="T536" s="15">
        <f t="shared" si="109"/>
        <v>87.341017437749457</v>
      </c>
      <c r="U536" s="15">
        <f t="shared" si="110"/>
        <v>58.192647625983753</v>
      </c>
      <c r="V536" s="15">
        <f t="shared" si="111"/>
        <v>59.061349597534218</v>
      </c>
      <c r="W536" s="15">
        <f t="shared" si="112"/>
        <v>37.442511092936961</v>
      </c>
      <c r="X536" s="15">
        <f t="shared" si="113"/>
        <v>38.25671188422973</v>
      </c>
    </row>
    <row r="537" spans="1:24" x14ac:dyDescent="0.25">
      <c r="A537" s="4">
        <v>51059482602</v>
      </c>
      <c r="B537" s="7" t="s">
        <v>517</v>
      </c>
      <c r="C537" s="29">
        <f t="array" ref="C537">SUMPRODUCT($D$8:$D$13, TRANSPOSE(S537:X537))</f>
        <v>70.55110526955103</v>
      </c>
      <c r="E537" s="46">
        <v>9</v>
      </c>
      <c r="F537" s="51">
        <v>2.7844466720000001</v>
      </c>
      <c r="G537" s="46">
        <v>2</v>
      </c>
      <c r="H537" s="46">
        <v>1</v>
      </c>
      <c r="I537" s="46">
        <v>29500</v>
      </c>
      <c r="J537" s="51">
        <v>0.63722273200000001</v>
      </c>
      <c r="L537" s="15">
        <f t="shared" si="102"/>
        <v>1.6396844331631952</v>
      </c>
      <c r="M537" s="15">
        <f t="shared" si="103"/>
        <v>1.1697306640381551</v>
      </c>
      <c r="N537" s="15">
        <f t="shared" si="104"/>
        <v>1.6730474395979487</v>
      </c>
      <c r="O537" s="15">
        <f t="shared" si="105"/>
        <v>0.22912339815714597</v>
      </c>
      <c r="P537" s="15">
        <f t="shared" si="106"/>
        <v>-6.9728443798333845E-2</v>
      </c>
      <c r="Q537" s="15">
        <f t="shared" si="107"/>
        <v>-0.28193419729529168</v>
      </c>
      <c r="S537" s="15">
        <f t="shared" si="108"/>
        <v>94.946460136176</v>
      </c>
      <c r="T537" s="15">
        <f t="shared" si="109"/>
        <v>87.894531299677453</v>
      </c>
      <c r="U537" s="15">
        <f t="shared" si="110"/>
        <v>95.284102130601454</v>
      </c>
      <c r="V537" s="15">
        <f t="shared" si="111"/>
        <v>59.061349597534218</v>
      </c>
      <c r="W537" s="15">
        <f t="shared" si="112"/>
        <v>47.220490099916866</v>
      </c>
      <c r="X537" s="15">
        <f t="shared" si="113"/>
        <v>38.899698353400204</v>
      </c>
    </row>
    <row r="538" spans="1:24" x14ac:dyDescent="0.25">
      <c r="A538" s="4">
        <v>51059490101</v>
      </c>
      <c r="B538" s="7" t="s">
        <v>518</v>
      </c>
      <c r="C538" s="29">
        <f t="array" ref="C538">SUMPRODUCT($D$8:$D$13, TRANSPOSE(S538:X538))</f>
        <v>58.974733037564391</v>
      </c>
      <c r="E538" s="46">
        <v>5</v>
      </c>
      <c r="F538" s="51">
        <v>2.7650022120000002</v>
      </c>
      <c r="G538" s="46">
        <v>1</v>
      </c>
      <c r="H538" s="46">
        <v>1</v>
      </c>
      <c r="I538" s="46">
        <v>0</v>
      </c>
      <c r="J538" s="51">
        <v>0.634167174</v>
      </c>
      <c r="L538" s="15">
        <f t="shared" si="102"/>
        <v>0.5772948250625537</v>
      </c>
      <c r="M538" s="15">
        <f t="shared" si="103"/>
        <v>1.1718425349660111</v>
      </c>
      <c r="N538" s="15">
        <f t="shared" si="104"/>
        <v>0.20682433881059203</v>
      </c>
      <c r="O538" s="15">
        <f t="shared" si="105"/>
        <v>0.22912339815714597</v>
      </c>
      <c r="P538" s="15">
        <f t="shared" si="106"/>
        <v>-0.32015580755549983</v>
      </c>
      <c r="Q538" s="15">
        <f t="shared" si="107"/>
        <v>-0.26885873983681241</v>
      </c>
      <c r="S538" s="15">
        <f t="shared" si="108"/>
        <v>71.812984554018072</v>
      </c>
      <c r="T538" s="15">
        <f t="shared" si="109"/>
        <v>87.936985902712891</v>
      </c>
      <c r="U538" s="15">
        <f t="shared" si="110"/>
        <v>58.192647625983753</v>
      </c>
      <c r="V538" s="15">
        <f t="shared" si="111"/>
        <v>59.061349597534218</v>
      </c>
      <c r="W538" s="15">
        <f t="shared" si="112"/>
        <v>37.442511092936961</v>
      </c>
      <c r="X538" s="15">
        <f t="shared" si="113"/>
        <v>39.401919452200438</v>
      </c>
    </row>
    <row r="539" spans="1:24" x14ac:dyDescent="0.25">
      <c r="A539" s="4">
        <v>51059490103</v>
      </c>
      <c r="B539" s="7" t="s">
        <v>519</v>
      </c>
      <c r="C539" s="29">
        <f t="array" ref="C539">SUMPRODUCT($D$8:$D$13, TRANSPOSE(S539:X539))</f>
        <v>68.852097981625207</v>
      </c>
      <c r="E539" s="46">
        <v>5</v>
      </c>
      <c r="F539" s="51">
        <v>2.8472244999999998</v>
      </c>
      <c r="G539" s="46">
        <v>1</v>
      </c>
      <c r="H539" s="46">
        <v>1</v>
      </c>
      <c r="I539" s="46">
        <v>506720</v>
      </c>
      <c r="J539" s="51">
        <v>0.71638946199999998</v>
      </c>
      <c r="L539" s="15">
        <f t="shared" si="102"/>
        <v>0.5772948250625537</v>
      </c>
      <c r="M539" s="15">
        <f t="shared" si="103"/>
        <v>1.1150140081800735</v>
      </c>
      <c r="N539" s="15">
        <f t="shared" si="104"/>
        <v>0.20682433881059203</v>
      </c>
      <c r="O539" s="15">
        <f t="shared" si="105"/>
        <v>0.22912339815714597</v>
      </c>
      <c r="P539" s="15">
        <f t="shared" si="106"/>
        <v>3.9814222861065725</v>
      </c>
      <c r="Q539" s="15">
        <f t="shared" si="107"/>
        <v>-0.32414924566123915</v>
      </c>
      <c r="S539" s="15">
        <f t="shared" si="108"/>
        <v>71.812984554018072</v>
      </c>
      <c r="T539" s="15">
        <f t="shared" si="109"/>
        <v>86.757779054822109</v>
      </c>
      <c r="U539" s="15">
        <f t="shared" si="110"/>
        <v>58.192647625983753</v>
      </c>
      <c r="V539" s="15">
        <f t="shared" si="111"/>
        <v>59.061349597534218</v>
      </c>
      <c r="W539" s="15">
        <f t="shared" si="112"/>
        <v>99.996574794032043</v>
      </c>
      <c r="X539" s="15">
        <f t="shared" si="113"/>
        <v>37.291252263361088</v>
      </c>
    </row>
    <row r="540" spans="1:24" x14ac:dyDescent="0.25">
      <c r="A540" s="4">
        <v>51059490501</v>
      </c>
      <c r="B540" s="7" t="s">
        <v>520</v>
      </c>
      <c r="C540" s="29">
        <f t="array" ref="C540">SUMPRODUCT($D$8:$D$13, TRANSPOSE(S540:X540))</f>
        <v>71.328013609452071</v>
      </c>
      <c r="E540" s="46">
        <v>5</v>
      </c>
      <c r="F540" s="51">
        <v>2.7430577500000002</v>
      </c>
      <c r="G540" s="46">
        <v>2</v>
      </c>
      <c r="H540" s="46">
        <v>2</v>
      </c>
      <c r="I540" s="46">
        <v>0</v>
      </c>
      <c r="J540" s="51">
        <v>0.66555608799999999</v>
      </c>
      <c r="L540" s="15">
        <f t="shared" si="102"/>
        <v>0.5772948250625537</v>
      </c>
      <c r="M540" s="15">
        <f t="shared" si="103"/>
        <v>1.150147860888947</v>
      </c>
      <c r="N540" s="15">
        <f t="shared" si="104"/>
        <v>1.6730474395979487</v>
      </c>
      <c r="O540" s="15">
        <f t="shared" si="105"/>
        <v>1.7462703435935263</v>
      </c>
      <c r="P540" s="15">
        <f t="shared" si="106"/>
        <v>-0.32015580755549983</v>
      </c>
      <c r="Q540" s="15">
        <f t="shared" si="107"/>
        <v>-0.25410215213367138</v>
      </c>
      <c r="S540" s="15">
        <f t="shared" si="108"/>
        <v>71.812984554018072</v>
      </c>
      <c r="T540" s="15">
        <f t="shared" si="109"/>
        <v>87.495851169379236</v>
      </c>
      <c r="U540" s="15">
        <f t="shared" si="110"/>
        <v>95.284102130601454</v>
      </c>
      <c r="V540" s="15">
        <f t="shared" si="111"/>
        <v>95.961800671429316</v>
      </c>
      <c r="W540" s="15">
        <f t="shared" si="112"/>
        <v>37.442511092936961</v>
      </c>
      <c r="X540" s="15">
        <f t="shared" si="113"/>
        <v>39.970832038347368</v>
      </c>
    </row>
    <row r="541" spans="1:24" x14ac:dyDescent="0.25">
      <c r="A541" s="4">
        <v>51059490502</v>
      </c>
      <c r="B541" s="7" t="s">
        <v>521</v>
      </c>
      <c r="C541" s="29">
        <f t="array" ref="C541">SUMPRODUCT($D$8:$D$13, TRANSPOSE(S541:X541))</f>
        <v>69.165859584440511</v>
      </c>
      <c r="E541" s="46">
        <v>9</v>
      </c>
      <c r="F541" s="51">
        <v>2.7311132960000002</v>
      </c>
      <c r="G541" s="46">
        <v>2</v>
      </c>
      <c r="H541" s="46">
        <v>1</v>
      </c>
      <c r="I541" s="46">
        <v>0</v>
      </c>
      <c r="J541" s="51">
        <v>0.63111161599999999</v>
      </c>
      <c r="L541" s="15">
        <f t="shared" si="102"/>
        <v>1.6396844331631952</v>
      </c>
      <c r="M541" s="15">
        <f t="shared" si="103"/>
        <v>1.1739544058938667</v>
      </c>
      <c r="N541" s="15">
        <f t="shared" si="104"/>
        <v>1.6730474395979487</v>
      </c>
      <c r="O541" s="15">
        <f t="shared" si="105"/>
        <v>0.22912339815714597</v>
      </c>
      <c r="P541" s="15">
        <f t="shared" si="106"/>
        <v>-0.32015580755549983</v>
      </c>
      <c r="Q541" s="15">
        <f t="shared" si="107"/>
        <v>-0.24607008540917694</v>
      </c>
      <c r="S541" s="15">
        <f t="shared" si="108"/>
        <v>94.946460136176</v>
      </c>
      <c r="T541" s="15">
        <f t="shared" si="109"/>
        <v>87.979335569877264</v>
      </c>
      <c r="U541" s="15">
        <f t="shared" si="110"/>
        <v>95.284102130601454</v>
      </c>
      <c r="V541" s="15">
        <f t="shared" si="111"/>
        <v>59.061349597534218</v>
      </c>
      <c r="W541" s="15">
        <f t="shared" si="112"/>
        <v>37.442511092936961</v>
      </c>
      <c r="X541" s="15">
        <f t="shared" si="113"/>
        <v>40.281398979517149</v>
      </c>
    </row>
    <row r="542" spans="1:24" x14ac:dyDescent="0.25">
      <c r="A542" s="4">
        <v>51059491000</v>
      </c>
      <c r="B542" s="7" t="s">
        <v>522</v>
      </c>
      <c r="C542" s="29">
        <f t="array" ref="C542">SUMPRODUCT($D$8:$D$13, TRANSPOSE(S542:X542))</f>
        <v>57.417090469795639</v>
      </c>
      <c r="E542" s="46">
        <v>1</v>
      </c>
      <c r="F542" s="51">
        <v>2.9147245540000002</v>
      </c>
      <c r="G542" s="46">
        <v>1</v>
      </c>
      <c r="H542" s="46">
        <v>2</v>
      </c>
      <c r="I542" s="46">
        <v>0</v>
      </c>
      <c r="J542" s="51">
        <v>0.77055617200000004</v>
      </c>
      <c r="L542" s="15">
        <f t="shared" si="102"/>
        <v>-0.4850947830380879</v>
      </c>
      <c r="M542" s="15">
        <f t="shared" si="103"/>
        <v>1.0775762962771753</v>
      </c>
      <c r="N542" s="15">
        <f t="shared" si="104"/>
        <v>0.20682433881059203</v>
      </c>
      <c r="O542" s="15">
        <f t="shared" si="105"/>
        <v>1.7462703435935263</v>
      </c>
      <c r="P542" s="15">
        <f t="shared" si="106"/>
        <v>-0.32015580755549983</v>
      </c>
      <c r="Q542" s="15">
        <f t="shared" si="107"/>
        <v>-0.36953976226710344</v>
      </c>
      <c r="S542" s="15">
        <f t="shared" si="108"/>
        <v>31.380455627597957</v>
      </c>
      <c r="T542" s="15">
        <f t="shared" si="109"/>
        <v>85.938855742128496</v>
      </c>
      <c r="U542" s="15">
        <f t="shared" si="110"/>
        <v>58.192647625983753</v>
      </c>
      <c r="V542" s="15">
        <f t="shared" si="111"/>
        <v>95.961800671429316</v>
      </c>
      <c r="W542" s="15">
        <f t="shared" si="112"/>
        <v>37.442511092936961</v>
      </c>
      <c r="X542" s="15">
        <f t="shared" si="113"/>
        <v>35.586272058697368</v>
      </c>
    </row>
    <row r="543" spans="1:24" x14ac:dyDescent="0.25">
      <c r="A543" s="4">
        <v>51059491101</v>
      </c>
      <c r="B543" s="7" t="s">
        <v>523</v>
      </c>
      <c r="C543" s="29">
        <f t="array" ref="C543">SUMPRODUCT($D$8:$D$13, TRANSPOSE(S543:X543))</f>
        <v>62.767431190126949</v>
      </c>
      <c r="E543" s="46">
        <v>4</v>
      </c>
      <c r="F543" s="51">
        <v>2.8788911920000002</v>
      </c>
      <c r="G543" s="46">
        <v>1</v>
      </c>
      <c r="H543" s="46">
        <v>2</v>
      </c>
      <c r="I543" s="46">
        <v>0</v>
      </c>
      <c r="J543" s="51">
        <v>0.74805615400000003</v>
      </c>
      <c r="L543" s="15">
        <f t="shared" si="102"/>
        <v>0.31169742303739328</v>
      </c>
      <c r="M543" s="15">
        <f t="shared" si="103"/>
        <v>1.0931273458368407</v>
      </c>
      <c r="N543" s="15">
        <f t="shared" si="104"/>
        <v>0.20682433881059203</v>
      </c>
      <c r="O543" s="15">
        <f t="shared" si="105"/>
        <v>1.7462703435935263</v>
      </c>
      <c r="P543" s="15">
        <f t="shared" si="106"/>
        <v>-0.32015580755549983</v>
      </c>
      <c r="Q543" s="15">
        <f t="shared" si="107"/>
        <v>-0.34544356209362009</v>
      </c>
      <c r="S543" s="15">
        <f t="shared" si="108"/>
        <v>62.236475670955549</v>
      </c>
      <c r="T543" s="15">
        <f t="shared" si="109"/>
        <v>86.283105450547822</v>
      </c>
      <c r="U543" s="15">
        <f t="shared" si="110"/>
        <v>58.192647625983753</v>
      </c>
      <c r="V543" s="15">
        <f t="shared" si="111"/>
        <v>95.961800671429316</v>
      </c>
      <c r="W543" s="15">
        <f t="shared" si="112"/>
        <v>37.442511092936961</v>
      </c>
      <c r="X543" s="15">
        <f t="shared" si="113"/>
        <v>36.488046628908322</v>
      </c>
    </row>
    <row r="544" spans="1:24" x14ac:dyDescent="0.25">
      <c r="A544" s="4">
        <v>51059491102</v>
      </c>
      <c r="B544" s="7" t="s">
        <v>524</v>
      </c>
      <c r="C544" s="29">
        <f t="array" ref="C544">SUMPRODUCT($D$8:$D$13, TRANSPOSE(S544:X544))</f>
        <v>64.585814996551647</v>
      </c>
      <c r="E544" s="46">
        <v>5</v>
      </c>
      <c r="F544" s="51">
        <v>2.84583561</v>
      </c>
      <c r="G544" s="46">
        <v>1</v>
      </c>
      <c r="H544" s="46">
        <v>2</v>
      </c>
      <c r="I544" s="46">
        <v>0</v>
      </c>
      <c r="J544" s="51">
        <v>0.715000572</v>
      </c>
      <c r="L544" s="15">
        <f t="shared" si="102"/>
        <v>0.5772948250625537</v>
      </c>
      <c r="M544" s="15">
        <f t="shared" si="103"/>
        <v>1.1159739495109169</v>
      </c>
      <c r="N544" s="15">
        <f t="shared" si="104"/>
        <v>0.20682433881059203</v>
      </c>
      <c r="O544" s="15">
        <f t="shared" si="105"/>
        <v>1.7462703435935263</v>
      </c>
      <c r="P544" s="15">
        <f t="shared" si="106"/>
        <v>-0.32015580755549983</v>
      </c>
      <c r="Q544" s="15">
        <f t="shared" si="107"/>
        <v>-0.323215284414205</v>
      </c>
      <c r="S544" s="15">
        <f t="shared" si="108"/>
        <v>71.812984554018072</v>
      </c>
      <c r="T544" s="15">
        <f t="shared" si="109"/>
        <v>86.778335718267883</v>
      </c>
      <c r="U544" s="15">
        <f t="shared" si="110"/>
        <v>58.192647625983753</v>
      </c>
      <c r="V544" s="15">
        <f t="shared" si="111"/>
        <v>95.961800671429316</v>
      </c>
      <c r="W544" s="15">
        <f t="shared" si="112"/>
        <v>37.442511092936961</v>
      </c>
      <c r="X544" s="15">
        <f t="shared" si="113"/>
        <v>37.326610316673921</v>
      </c>
    </row>
    <row r="545" spans="1:24" x14ac:dyDescent="0.25">
      <c r="A545" s="4">
        <v>51059491103</v>
      </c>
      <c r="B545" s="7" t="s">
        <v>525</v>
      </c>
      <c r="C545" s="29">
        <f t="array" ref="C545">SUMPRODUCT($D$8:$D$13, TRANSPOSE(S545:X545))</f>
        <v>64.769939619832655</v>
      </c>
      <c r="E545" s="46">
        <v>5</v>
      </c>
      <c r="F545" s="51">
        <v>2.8183355880000001</v>
      </c>
      <c r="G545" s="46">
        <v>1</v>
      </c>
      <c r="H545" s="46">
        <v>2</v>
      </c>
      <c r="I545" s="46">
        <v>0</v>
      </c>
      <c r="J545" s="51">
        <v>0.68750054999999999</v>
      </c>
      <c r="L545" s="15">
        <f t="shared" si="102"/>
        <v>0.5772948250625537</v>
      </c>
      <c r="M545" s="15">
        <f t="shared" si="103"/>
        <v>1.1349807878616192</v>
      </c>
      <c r="N545" s="15">
        <f t="shared" si="104"/>
        <v>0.20682433881059203</v>
      </c>
      <c r="O545" s="15">
        <f t="shared" si="105"/>
        <v>1.7462703435935263</v>
      </c>
      <c r="P545" s="15">
        <f t="shared" si="106"/>
        <v>-0.32015580755549983</v>
      </c>
      <c r="Q545" s="15">
        <f t="shared" si="107"/>
        <v>-0.30472285172292712</v>
      </c>
      <c r="S545" s="15">
        <f t="shared" si="108"/>
        <v>71.812984554018072</v>
      </c>
      <c r="T545" s="15">
        <f t="shared" si="109"/>
        <v>87.180831590288903</v>
      </c>
      <c r="U545" s="15">
        <f t="shared" si="110"/>
        <v>58.192647625983753</v>
      </c>
      <c r="V545" s="15">
        <f t="shared" si="111"/>
        <v>95.961800671429316</v>
      </c>
      <c r="W545" s="15">
        <f t="shared" si="112"/>
        <v>37.442511092936961</v>
      </c>
      <c r="X545" s="15">
        <f t="shared" si="113"/>
        <v>38.028862184338927</v>
      </c>
    </row>
    <row r="546" spans="1:24" x14ac:dyDescent="0.25">
      <c r="A546" s="4">
        <v>51059491201</v>
      </c>
      <c r="B546" s="7" t="s">
        <v>526</v>
      </c>
      <c r="C546" s="29">
        <f t="array" ref="C546">SUMPRODUCT($D$8:$D$13, TRANSPOSE(S546:X546))</f>
        <v>64.755089072502045</v>
      </c>
      <c r="E546" s="46">
        <v>5</v>
      </c>
      <c r="F546" s="51">
        <v>2.8205578120000001</v>
      </c>
      <c r="G546" s="46">
        <v>1</v>
      </c>
      <c r="H546" s="46">
        <v>2</v>
      </c>
      <c r="I546" s="46">
        <v>0</v>
      </c>
      <c r="J546" s="51">
        <v>0.68972277400000004</v>
      </c>
      <c r="L546" s="15">
        <f t="shared" si="102"/>
        <v>0.5772948250625537</v>
      </c>
      <c r="M546" s="15">
        <f t="shared" si="103"/>
        <v>1.1334448817322693</v>
      </c>
      <c r="N546" s="15">
        <f t="shared" si="104"/>
        <v>0.20682433881059203</v>
      </c>
      <c r="O546" s="15">
        <f t="shared" si="105"/>
        <v>1.7462703435935263</v>
      </c>
      <c r="P546" s="15">
        <f t="shared" si="106"/>
        <v>-0.32015580755549983</v>
      </c>
      <c r="Q546" s="15">
        <f t="shared" si="107"/>
        <v>-0.30621718971818196</v>
      </c>
      <c r="S546" s="15">
        <f t="shared" si="108"/>
        <v>71.812984554018072</v>
      </c>
      <c r="T546" s="15">
        <f t="shared" si="109"/>
        <v>87.148626232721753</v>
      </c>
      <c r="U546" s="15">
        <f t="shared" si="110"/>
        <v>58.192647625983753</v>
      </c>
      <c r="V546" s="15">
        <f t="shared" si="111"/>
        <v>95.961800671429316</v>
      </c>
      <c r="W546" s="15">
        <f t="shared" si="112"/>
        <v>37.442511092936961</v>
      </c>
      <c r="X546" s="15">
        <f t="shared" si="113"/>
        <v>37.971964257922423</v>
      </c>
    </row>
    <row r="547" spans="1:24" x14ac:dyDescent="0.25">
      <c r="A547" s="4">
        <v>51059491202</v>
      </c>
      <c r="B547" s="7" t="s">
        <v>527</v>
      </c>
      <c r="C547" s="29">
        <f t="array" ref="C547">SUMPRODUCT($D$8:$D$13, TRANSPOSE(S547:X547))</f>
        <v>65.167114073455096</v>
      </c>
      <c r="E547" s="46">
        <v>5</v>
      </c>
      <c r="F547" s="51">
        <v>2.7586133180000001</v>
      </c>
      <c r="G547" s="46">
        <v>1</v>
      </c>
      <c r="H547" s="46">
        <v>2</v>
      </c>
      <c r="I547" s="46">
        <v>0</v>
      </c>
      <c r="J547" s="51">
        <v>0.62777828000000002</v>
      </c>
      <c r="L547" s="15">
        <f t="shared" si="102"/>
        <v>0.5772948250625537</v>
      </c>
      <c r="M547" s="15">
        <f t="shared" si="103"/>
        <v>1.1762582650878912</v>
      </c>
      <c r="N547" s="15">
        <f t="shared" si="104"/>
        <v>0.20682433881059203</v>
      </c>
      <c r="O547" s="15">
        <f t="shared" si="105"/>
        <v>1.7462703435935263</v>
      </c>
      <c r="P547" s="15">
        <f t="shared" si="106"/>
        <v>-0.32015580755549983</v>
      </c>
      <c r="Q547" s="15">
        <f t="shared" si="107"/>
        <v>-0.26456251810045484</v>
      </c>
      <c r="S547" s="15">
        <f t="shared" si="108"/>
        <v>71.812984554018072</v>
      </c>
      <c r="T547" s="15">
        <f t="shared" si="109"/>
        <v>88.025415611258751</v>
      </c>
      <c r="U547" s="15">
        <f t="shared" si="110"/>
        <v>58.192647625983753</v>
      </c>
      <c r="V547" s="15">
        <f t="shared" si="111"/>
        <v>95.961800671429316</v>
      </c>
      <c r="W547" s="15">
        <f t="shared" si="112"/>
        <v>37.442511092936961</v>
      </c>
      <c r="X547" s="15">
        <f t="shared" si="113"/>
        <v>39.567324885103773</v>
      </c>
    </row>
    <row r="548" spans="1:24" x14ac:dyDescent="0.25">
      <c r="A548" s="4">
        <v>51059491301</v>
      </c>
      <c r="B548" s="7" t="s">
        <v>528</v>
      </c>
      <c r="C548" s="29">
        <f t="array" ref="C548">SUMPRODUCT($D$8:$D$13, TRANSPOSE(S548:X548))</f>
        <v>59.321174486312763</v>
      </c>
      <c r="E548" s="46">
        <v>2</v>
      </c>
      <c r="F548" s="51">
        <v>2.8633356239999999</v>
      </c>
      <c r="G548" s="46">
        <v>1</v>
      </c>
      <c r="H548" s="46">
        <v>2</v>
      </c>
      <c r="I548" s="46">
        <v>0</v>
      </c>
      <c r="J548" s="51">
        <v>0.75777838399999997</v>
      </c>
      <c r="L548" s="15">
        <f t="shared" si="102"/>
        <v>-0.21949738101292751</v>
      </c>
      <c r="M548" s="15">
        <f t="shared" si="103"/>
        <v>1.086407756520936</v>
      </c>
      <c r="N548" s="15">
        <f t="shared" si="104"/>
        <v>0.20682433881059203</v>
      </c>
      <c r="O548" s="15">
        <f t="shared" si="105"/>
        <v>1.7462703435935263</v>
      </c>
      <c r="P548" s="15">
        <f t="shared" si="106"/>
        <v>-0.32015580755549983</v>
      </c>
      <c r="Q548" s="15">
        <f t="shared" si="107"/>
        <v>-0.33498319612683636</v>
      </c>
      <c r="S548" s="15">
        <f t="shared" si="108"/>
        <v>41.313130988785005</v>
      </c>
      <c r="T548" s="15">
        <f t="shared" si="109"/>
        <v>86.135068429177892</v>
      </c>
      <c r="U548" s="15">
        <f t="shared" si="110"/>
        <v>58.192647625983753</v>
      </c>
      <c r="V548" s="15">
        <f t="shared" si="111"/>
        <v>95.961800671429316</v>
      </c>
      <c r="W548" s="15">
        <f t="shared" si="112"/>
        <v>37.442511092936961</v>
      </c>
      <c r="X548" s="15">
        <f t="shared" si="113"/>
        <v>36.881888109563654</v>
      </c>
    </row>
    <row r="549" spans="1:24" x14ac:dyDescent="0.25">
      <c r="A549" s="4">
        <v>51059491302</v>
      </c>
      <c r="B549" s="7" t="s">
        <v>529</v>
      </c>
      <c r="C549" s="29">
        <f t="array" ref="C549">SUMPRODUCT($D$8:$D$13, TRANSPOSE(S549:X549))</f>
        <v>63.100692661526324</v>
      </c>
      <c r="E549" s="46">
        <v>4</v>
      </c>
      <c r="F549" s="51">
        <v>2.8336133779999999</v>
      </c>
      <c r="G549" s="46">
        <v>1</v>
      </c>
      <c r="H549" s="46">
        <v>2</v>
      </c>
      <c r="I549" s="46">
        <v>0</v>
      </c>
      <c r="J549" s="51">
        <v>0.69083388599999995</v>
      </c>
      <c r="L549" s="15">
        <f t="shared" si="102"/>
        <v>0.31169742303739328</v>
      </c>
      <c r="M549" s="15">
        <f t="shared" si="103"/>
        <v>1.1326769286675946</v>
      </c>
      <c r="N549" s="15">
        <f t="shared" si="104"/>
        <v>0.20682433881059203</v>
      </c>
      <c r="O549" s="15">
        <f t="shared" si="105"/>
        <v>1.7462703435935263</v>
      </c>
      <c r="P549" s="15">
        <f t="shared" si="106"/>
        <v>-0.32015580755549983</v>
      </c>
      <c r="Q549" s="15">
        <f t="shared" si="107"/>
        <v>-0.31499642544030365</v>
      </c>
      <c r="S549" s="15">
        <f t="shared" si="108"/>
        <v>62.236475670955549</v>
      </c>
      <c r="T549" s="15">
        <f t="shared" si="109"/>
        <v>87.132502512540881</v>
      </c>
      <c r="U549" s="15">
        <f t="shared" si="110"/>
        <v>58.192647625983753</v>
      </c>
      <c r="V549" s="15">
        <f t="shared" si="111"/>
        <v>95.961800671429316</v>
      </c>
      <c r="W549" s="15">
        <f t="shared" si="112"/>
        <v>37.442511092936961</v>
      </c>
      <c r="X549" s="15">
        <f t="shared" si="113"/>
        <v>37.638218395311497</v>
      </c>
    </row>
    <row r="550" spans="1:24" x14ac:dyDescent="0.25">
      <c r="A550" s="4">
        <v>51059491303</v>
      </c>
      <c r="B550" s="7" t="s">
        <v>530</v>
      </c>
      <c r="C550" s="29">
        <f t="array" ref="C550">SUMPRODUCT($D$8:$D$13, TRANSPOSE(S550:X550))</f>
        <v>65.025306639399886</v>
      </c>
      <c r="E550" s="46">
        <v>5</v>
      </c>
      <c r="F550" s="51">
        <v>2.780002224</v>
      </c>
      <c r="G550" s="46">
        <v>1</v>
      </c>
      <c r="H550" s="46">
        <v>2</v>
      </c>
      <c r="I550" s="46">
        <v>0</v>
      </c>
      <c r="J550" s="51">
        <v>0.64916718600000001</v>
      </c>
      <c r="L550" s="15">
        <f t="shared" si="102"/>
        <v>0.5772948250625537</v>
      </c>
      <c r="M550" s="15">
        <f t="shared" si="103"/>
        <v>1.1614751685929008</v>
      </c>
      <c r="N550" s="15">
        <f t="shared" si="104"/>
        <v>0.20682433881059203</v>
      </c>
      <c r="O550" s="15">
        <f t="shared" si="105"/>
        <v>1.7462703435935263</v>
      </c>
      <c r="P550" s="15">
        <f t="shared" si="106"/>
        <v>-0.32015580755549983</v>
      </c>
      <c r="Q550" s="15">
        <f t="shared" si="107"/>
        <v>-0.27894552130478206</v>
      </c>
      <c r="S550" s="15">
        <f t="shared" si="108"/>
        <v>71.812984554018072</v>
      </c>
      <c r="T550" s="15">
        <f t="shared" si="109"/>
        <v>87.727564216696763</v>
      </c>
      <c r="U550" s="15">
        <f t="shared" si="110"/>
        <v>58.192647625983753</v>
      </c>
      <c r="V550" s="15">
        <f t="shared" si="111"/>
        <v>95.961800671429316</v>
      </c>
      <c r="W550" s="15">
        <f t="shared" si="112"/>
        <v>37.442511092936961</v>
      </c>
      <c r="X550" s="15">
        <f t="shared" si="113"/>
        <v>39.014331675334482</v>
      </c>
    </row>
    <row r="551" spans="1:24" x14ac:dyDescent="0.25">
      <c r="A551" s="4">
        <v>51059491401</v>
      </c>
      <c r="B551" s="7" t="s">
        <v>531</v>
      </c>
      <c r="C551" s="29">
        <f t="array" ref="C551">SUMPRODUCT($D$8:$D$13, TRANSPOSE(S551:X551))</f>
        <v>65.001479724671981</v>
      </c>
      <c r="E551" s="46">
        <v>5</v>
      </c>
      <c r="F551" s="51">
        <v>2.7747244420000001</v>
      </c>
      <c r="G551" s="46">
        <v>1</v>
      </c>
      <c r="H551" s="46">
        <v>2</v>
      </c>
      <c r="I551" s="46">
        <v>0</v>
      </c>
      <c r="J551" s="51">
        <v>0.66888942399999995</v>
      </c>
      <c r="L551" s="15">
        <f t="shared" si="102"/>
        <v>0.5772948250625537</v>
      </c>
      <c r="M551" s="15">
        <f t="shared" si="103"/>
        <v>1.1478440016949225</v>
      </c>
      <c r="N551" s="15">
        <f t="shared" si="104"/>
        <v>0.20682433881059203</v>
      </c>
      <c r="O551" s="15">
        <f t="shared" si="105"/>
        <v>1.7462703435935263</v>
      </c>
      <c r="P551" s="15">
        <f t="shared" si="106"/>
        <v>-0.32015580755549983</v>
      </c>
      <c r="Q551" s="15">
        <f t="shared" si="107"/>
        <v>-0.27539646856605204</v>
      </c>
      <c r="S551" s="15">
        <f t="shared" si="108"/>
        <v>71.812984554018072</v>
      </c>
      <c r="T551" s="15">
        <f t="shared" si="109"/>
        <v>87.448351558176824</v>
      </c>
      <c r="U551" s="15">
        <f t="shared" si="110"/>
        <v>58.192647625983753</v>
      </c>
      <c r="V551" s="15">
        <f t="shared" si="111"/>
        <v>95.961800671429316</v>
      </c>
      <c r="W551" s="15">
        <f t="shared" si="112"/>
        <v>37.442511092936961</v>
      </c>
      <c r="X551" s="15">
        <f t="shared" si="113"/>
        <v>39.150582845487008</v>
      </c>
    </row>
    <row r="552" spans="1:24" x14ac:dyDescent="0.25">
      <c r="A552" s="4">
        <v>51059491402</v>
      </c>
      <c r="B552" s="7" t="s">
        <v>532</v>
      </c>
      <c r="C552" s="29">
        <f t="array" ref="C552">SUMPRODUCT($D$8:$D$13, TRANSPOSE(S552:X552))</f>
        <v>63.465797783225078</v>
      </c>
      <c r="E552" s="46">
        <v>4</v>
      </c>
      <c r="F552" s="51">
        <v>2.7605577640000001</v>
      </c>
      <c r="G552" s="46">
        <v>1</v>
      </c>
      <c r="H552" s="46">
        <v>2</v>
      </c>
      <c r="I552" s="46">
        <v>0</v>
      </c>
      <c r="J552" s="51">
        <v>0.66916720200000002</v>
      </c>
      <c r="L552" s="15">
        <f t="shared" si="102"/>
        <v>0.31169742303739328</v>
      </c>
      <c r="M552" s="15">
        <f t="shared" si="103"/>
        <v>1.1476520134287538</v>
      </c>
      <c r="N552" s="15">
        <f t="shared" si="104"/>
        <v>0.20682433881059203</v>
      </c>
      <c r="O552" s="15">
        <f t="shared" si="105"/>
        <v>1.7462703435935263</v>
      </c>
      <c r="P552" s="15">
        <f t="shared" si="106"/>
        <v>-0.32015580755549983</v>
      </c>
      <c r="Q552" s="15">
        <f t="shared" si="107"/>
        <v>-0.26587006384630274</v>
      </c>
      <c r="S552" s="15">
        <f t="shared" si="108"/>
        <v>62.236475670955549</v>
      </c>
      <c r="T552" s="15">
        <f t="shared" si="109"/>
        <v>87.444387580891103</v>
      </c>
      <c r="U552" s="15">
        <f t="shared" si="110"/>
        <v>58.192647625983753</v>
      </c>
      <c r="V552" s="15">
        <f t="shared" si="111"/>
        <v>95.961800671429316</v>
      </c>
      <c r="W552" s="15">
        <f t="shared" si="112"/>
        <v>37.442511092936961</v>
      </c>
      <c r="X552" s="15">
        <f t="shared" si="113"/>
        <v>39.5169640571538</v>
      </c>
    </row>
    <row r="553" spans="1:24" x14ac:dyDescent="0.25">
      <c r="A553" s="4">
        <v>51059491403</v>
      </c>
      <c r="B553" s="7" t="s">
        <v>533</v>
      </c>
      <c r="C553" s="29">
        <f t="array" ref="C553">SUMPRODUCT($D$8:$D$13, TRANSPOSE(S553:X553))</f>
        <v>63.169864340155257</v>
      </c>
      <c r="E553" s="46">
        <v>4</v>
      </c>
      <c r="F553" s="51">
        <v>2.784168894</v>
      </c>
      <c r="G553" s="46">
        <v>1</v>
      </c>
      <c r="H553" s="46">
        <v>2</v>
      </c>
      <c r="I553" s="46">
        <v>0</v>
      </c>
      <c r="J553" s="51">
        <v>0.74833393199999998</v>
      </c>
      <c r="L553" s="15">
        <f t="shared" si="102"/>
        <v>0.31169742303739328</v>
      </c>
      <c r="M553" s="15">
        <f t="shared" si="103"/>
        <v>1.092935357570672</v>
      </c>
      <c r="N553" s="15">
        <f t="shared" si="104"/>
        <v>0.20682433881059203</v>
      </c>
      <c r="O553" s="15">
        <f t="shared" si="105"/>
        <v>1.7462703435935263</v>
      </c>
      <c r="P553" s="15">
        <f t="shared" si="106"/>
        <v>-0.32015580755549983</v>
      </c>
      <c r="Q553" s="15">
        <f t="shared" si="107"/>
        <v>-0.2817474050458848</v>
      </c>
      <c r="S553" s="15">
        <f t="shared" si="108"/>
        <v>62.236475670955549</v>
      </c>
      <c r="T553" s="15">
        <f t="shared" si="109"/>
        <v>86.278890862454588</v>
      </c>
      <c r="U553" s="15">
        <f t="shared" si="110"/>
        <v>58.192647625983753</v>
      </c>
      <c r="V553" s="15">
        <f t="shared" si="111"/>
        <v>95.961800671429316</v>
      </c>
      <c r="W553" s="15">
        <f t="shared" si="112"/>
        <v>37.442511092936961</v>
      </c>
      <c r="X553" s="15">
        <f t="shared" si="113"/>
        <v>38.906860117171405</v>
      </c>
    </row>
    <row r="554" spans="1:24" x14ac:dyDescent="0.25">
      <c r="A554" s="4">
        <v>51059491404</v>
      </c>
      <c r="B554" s="7" t="s">
        <v>534</v>
      </c>
      <c r="C554" s="29">
        <f t="array" ref="C554">SUMPRODUCT($D$8:$D$13, TRANSPOSE(S554:X554))</f>
        <v>59.519255546810193</v>
      </c>
      <c r="E554" s="46">
        <v>2</v>
      </c>
      <c r="F554" s="51">
        <v>2.8363911580000001</v>
      </c>
      <c r="G554" s="46">
        <v>1</v>
      </c>
      <c r="H554" s="46">
        <v>2</v>
      </c>
      <c r="I554" s="46">
        <v>0</v>
      </c>
      <c r="J554" s="51">
        <v>0.72444502399999999</v>
      </c>
      <c r="L554" s="15">
        <f t="shared" si="102"/>
        <v>-0.21949738101292751</v>
      </c>
      <c r="M554" s="15">
        <f t="shared" si="103"/>
        <v>1.109446348461181</v>
      </c>
      <c r="N554" s="15">
        <f t="shared" si="104"/>
        <v>0.20682433881059203</v>
      </c>
      <c r="O554" s="15">
        <f t="shared" si="105"/>
        <v>1.7462703435935263</v>
      </c>
      <c r="P554" s="15">
        <f t="shared" si="106"/>
        <v>-0.32015580755549983</v>
      </c>
      <c r="Q554" s="15">
        <f t="shared" si="107"/>
        <v>-0.31686434793437224</v>
      </c>
      <c r="S554" s="15">
        <f t="shared" si="108"/>
        <v>41.313130988785005</v>
      </c>
      <c r="T554" s="15">
        <f t="shared" si="109"/>
        <v>86.638116135838487</v>
      </c>
      <c r="U554" s="15">
        <f t="shared" si="110"/>
        <v>58.192647625983753</v>
      </c>
      <c r="V554" s="15">
        <f t="shared" si="111"/>
        <v>95.961800671429316</v>
      </c>
      <c r="W554" s="15">
        <f t="shared" si="112"/>
        <v>37.442511092936961</v>
      </c>
      <c r="X554" s="15">
        <f t="shared" si="113"/>
        <v>37.567326765887657</v>
      </c>
    </row>
    <row r="555" spans="1:24" x14ac:dyDescent="0.25">
      <c r="A555" s="4">
        <v>51059491405</v>
      </c>
      <c r="B555" s="7" t="s">
        <v>535</v>
      </c>
      <c r="C555" s="29">
        <f t="array" ref="C555">SUMPRODUCT($D$8:$D$13, TRANSPOSE(S555:X555))</f>
        <v>53.484654548264153</v>
      </c>
      <c r="E555" s="46">
        <v>2</v>
      </c>
      <c r="F555" s="51">
        <v>2.8005577960000001</v>
      </c>
      <c r="G555" s="46">
        <v>1</v>
      </c>
      <c r="H555" s="46">
        <v>1</v>
      </c>
      <c r="I555" s="46">
        <v>0</v>
      </c>
      <c r="J555" s="51">
        <v>0.739445036</v>
      </c>
      <c r="L555" s="15">
        <f t="shared" si="102"/>
        <v>-0.21949738101292751</v>
      </c>
      <c r="M555" s="15">
        <f t="shared" si="103"/>
        <v>1.0990789820880706</v>
      </c>
      <c r="N555" s="15">
        <f t="shared" si="104"/>
        <v>0.20682433881059203</v>
      </c>
      <c r="O555" s="15">
        <f t="shared" si="105"/>
        <v>0.22912339815714597</v>
      </c>
      <c r="P555" s="15">
        <f t="shared" si="106"/>
        <v>-0.32015580755549983</v>
      </c>
      <c r="Q555" s="15">
        <f t="shared" si="107"/>
        <v>-0.29276814776088889</v>
      </c>
      <c r="S555" s="15">
        <f t="shared" si="108"/>
        <v>41.313130988785005</v>
      </c>
      <c r="T555" s="15">
        <f t="shared" si="109"/>
        <v>86.41331916513883</v>
      </c>
      <c r="U555" s="15">
        <f t="shared" si="110"/>
        <v>58.192647625983753</v>
      </c>
      <c r="V555" s="15">
        <f t="shared" si="111"/>
        <v>59.061349597534218</v>
      </c>
      <c r="W555" s="15">
        <f t="shared" si="112"/>
        <v>37.442511092936961</v>
      </c>
      <c r="X555" s="15">
        <f t="shared" si="113"/>
        <v>38.484968819206195</v>
      </c>
    </row>
    <row r="556" spans="1:24" x14ac:dyDescent="0.25">
      <c r="A556" s="4">
        <v>51059491501</v>
      </c>
      <c r="B556" s="7" t="s">
        <v>536</v>
      </c>
      <c r="C556" s="29">
        <f t="array" ref="C556">SUMPRODUCT($D$8:$D$13, TRANSPOSE(S556:X556))</f>
        <v>65.024825172201901</v>
      </c>
      <c r="E556" s="46">
        <v>5</v>
      </c>
      <c r="F556" s="51">
        <v>2.7708355500000001</v>
      </c>
      <c r="G556" s="46">
        <v>1</v>
      </c>
      <c r="H556" s="46">
        <v>2</v>
      </c>
      <c r="I556" s="46">
        <v>0</v>
      </c>
      <c r="J556" s="51">
        <v>0.666111644</v>
      </c>
      <c r="L556" s="15">
        <f t="shared" si="102"/>
        <v>0.5772948250625537</v>
      </c>
      <c r="M556" s="15">
        <f t="shared" si="103"/>
        <v>1.1497638843566096</v>
      </c>
      <c r="N556" s="15">
        <f t="shared" si="104"/>
        <v>0.20682433881059203</v>
      </c>
      <c r="O556" s="15">
        <f t="shared" si="105"/>
        <v>1.7462703435935263</v>
      </c>
      <c r="P556" s="15">
        <f t="shared" si="106"/>
        <v>-0.32015580755549983</v>
      </c>
      <c r="Q556" s="15">
        <f t="shared" si="107"/>
        <v>-0.27278137707435618</v>
      </c>
      <c r="S556" s="15">
        <f t="shared" si="108"/>
        <v>71.812984554018072</v>
      </c>
      <c r="T556" s="15">
        <f t="shared" si="109"/>
        <v>87.487943298650265</v>
      </c>
      <c r="U556" s="15">
        <f t="shared" si="110"/>
        <v>58.192647625983753</v>
      </c>
      <c r="V556" s="15">
        <f t="shared" si="111"/>
        <v>95.961800671429316</v>
      </c>
      <c r="W556" s="15">
        <f t="shared" si="112"/>
        <v>37.442511092936961</v>
      </c>
      <c r="X556" s="15">
        <f t="shared" si="113"/>
        <v>39.251063790193029</v>
      </c>
    </row>
    <row r="557" spans="1:24" x14ac:dyDescent="0.25">
      <c r="A557" s="4">
        <v>51059491502</v>
      </c>
      <c r="B557" s="7" t="s">
        <v>537</v>
      </c>
      <c r="C557" s="29">
        <f t="array" ref="C557">SUMPRODUCT($D$8:$D$13, TRANSPOSE(S557:X557))</f>
        <v>66.37898462990897</v>
      </c>
      <c r="E557" s="46">
        <v>6</v>
      </c>
      <c r="F557" s="51">
        <v>2.7827800040000001</v>
      </c>
      <c r="G557" s="46">
        <v>2</v>
      </c>
      <c r="H557" s="46">
        <v>1</v>
      </c>
      <c r="I557" s="46">
        <v>0</v>
      </c>
      <c r="J557" s="51">
        <v>0.66472275400000003</v>
      </c>
      <c r="L557" s="15">
        <f t="shared" si="102"/>
        <v>0.84289222708771405</v>
      </c>
      <c r="M557" s="15">
        <f t="shared" si="103"/>
        <v>1.150723825687453</v>
      </c>
      <c r="N557" s="15">
        <f t="shared" si="104"/>
        <v>1.6730474395979487</v>
      </c>
      <c r="O557" s="15">
        <f t="shared" si="105"/>
        <v>0.22912339815714597</v>
      </c>
      <c r="P557" s="15">
        <f t="shared" si="106"/>
        <v>-0.32015580755549983</v>
      </c>
      <c r="Q557" s="15">
        <f t="shared" si="107"/>
        <v>-0.28081344379885065</v>
      </c>
      <c r="S557" s="15">
        <f t="shared" si="108"/>
        <v>80.035563944265064</v>
      </c>
      <c r="T557" s="15">
        <f t="shared" si="109"/>
        <v>87.507706428877569</v>
      </c>
      <c r="U557" s="15">
        <f t="shared" si="110"/>
        <v>95.284102130601454</v>
      </c>
      <c r="V557" s="15">
        <f t="shared" si="111"/>
        <v>59.061349597534218</v>
      </c>
      <c r="W557" s="15">
        <f t="shared" si="112"/>
        <v>37.442511092936961</v>
      </c>
      <c r="X557" s="15">
        <f t="shared" si="113"/>
        <v>38.942674585238571</v>
      </c>
    </row>
    <row r="558" spans="1:24" x14ac:dyDescent="0.25">
      <c r="A558" s="4">
        <v>51059491601</v>
      </c>
      <c r="B558" s="7" t="s">
        <v>538</v>
      </c>
      <c r="C558" s="29">
        <f t="array" ref="C558">SUMPRODUCT($D$8:$D$13, TRANSPOSE(S558:X558))</f>
        <v>58.412712243029091</v>
      </c>
      <c r="E558" s="46">
        <v>5</v>
      </c>
      <c r="F558" s="51">
        <v>2.85416895</v>
      </c>
      <c r="G558" s="46">
        <v>1</v>
      </c>
      <c r="H558" s="46">
        <v>1</v>
      </c>
      <c r="I558" s="46">
        <v>0</v>
      </c>
      <c r="J558" s="51">
        <v>0.710000568</v>
      </c>
      <c r="L558" s="15">
        <f t="shared" si="102"/>
        <v>0.5772948250625537</v>
      </c>
      <c r="M558" s="15">
        <f t="shared" si="103"/>
        <v>1.1194297383019538</v>
      </c>
      <c r="N558" s="15">
        <f t="shared" si="104"/>
        <v>0.20682433881059203</v>
      </c>
      <c r="O558" s="15">
        <f t="shared" si="105"/>
        <v>0.22912339815714597</v>
      </c>
      <c r="P558" s="15">
        <f t="shared" si="106"/>
        <v>-0.32015580755549983</v>
      </c>
      <c r="Q558" s="15">
        <f t="shared" si="107"/>
        <v>-0.32881905189641047</v>
      </c>
      <c r="S558" s="15">
        <f t="shared" si="108"/>
        <v>71.812984554018072</v>
      </c>
      <c r="T558" s="15">
        <f t="shared" si="109"/>
        <v>86.852157497989609</v>
      </c>
      <c r="U558" s="15">
        <f t="shared" si="110"/>
        <v>58.192647625983753</v>
      </c>
      <c r="V558" s="15">
        <f t="shared" si="111"/>
        <v>59.061349597534218</v>
      </c>
      <c r="W558" s="15">
        <f t="shared" si="112"/>
        <v>37.442511092936961</v>
      </c>
      <c r="X558" s="15">
        <f t="shared" si="113"/>
        <v>37.114623089711991</v>
      </c>
    </row>
    <row r="559" spans="1:24" x14ac:dyDescent="0.25">
      <c r="A559" s="4">
        <v>51059491602</v>
      </c>
      <c r="B559" s="7" t="s">
        <v>539</v>
      </c>
      <c r="C559" s="29">
        <f t="array" ref="C559">SUMPRODUCT($D$8:$D$13, TRANSPOSE(S559:X559))</f>
        <v>60.031547531162715</v>
      </c>
      <c r="E559" s="46">
        <v>6</v>
      </c>
      <c r="F559" s="51">
        <v>2.8169466980000002</v>
      </c>
      <c r="G559" s="46">
        <v>1</v>
      </c>
      <c r="H559" s="46">
        <v>1</v>
      </c>
      <c r="I559" s="46">
        <v>0</v>
      </c>
      <c r="J559" s="51">
        <v>0.67277831600000004</v>
      </c>
      <c r="L559" s="15">
        <f t="shared" si="102"/>
        <v>0.84289222708771405</v>
      </c>
      <c r="M559" s="15">
        <f t="shared" si="103"/>
        <v>1.1451561659685605</v>
      </c>
      <c r="N559" s="15">
        <f t="shared" si="104"/>
        <v>0.20682433881059203</v>
      </c>
      <c r="O559" s="15">
        <f t="shared" si="105"/>
        <v>0.22912339815714597</v>
      </c>
      <c r="P559" s="15">
        <f t="shared" si="106"/>
        <v>-0.32015580755549983</v>
      </c>
      <c r="Q559" s="15">
        <f t="shared" si="107"/>
        <v>-0.30378889047589297</v>
      </c>
      <c r="S559" s="15">
        <f t="shared" si="108"/>
        <v>80.035563944265064</v>
      </c>
      <c r="T559" s="15">
        <f t="shared" si="109"/>
        <v>87.39277637069047</v>
      </c>
      <c r="U559" s="15">
        <f t="shared" si="110"/>
        <v>58.192647625983753</v>
      </c>
      <c r="V559" s="15">
        <f t="shared" si="111"/>
        <v>59.061349597534218</v>
      </c>
      <c r="W559" s="15">
        <f t="shared" si="112"/>
        <v>37.442511092936961</v>
      </c>
      <c r="X559" s="15">
        <f t="shared" si="113"/>
        <v>38.064436555565806</v>
      </c>
    </row>
    <row r="560" spans="1:24" x14ac:dyDescent="0.25">
      <c r="A560" s="4">
        <v>51059491701</v>
      </c>
      <c r="B560" s="7" t="s">
        <v>540</v>
      </c>
      <c r="C560" s="29">
        <f t="array" ref="C560">SUMPRODUCT($D$8:$D$13, TRANSPOSE(S560:X560))</f>
        <v>69.222585003978708</v>
      </c>
      <c r="E560" s="46">
        <v>9</v>
      </c>
      <c r="F560" s="51">
        <v>2.7291688500000002</v>
      </c>
      <c r="G560" s="46">
        <v>2</v>
      </c>
      <c r="H560" s="46">
        <v>1</v>
      </c>
      <c r="I560" s="46">
        <v>0</v>
      </c>
      <c r="J560" s="51">
        <v>0.61000048799999995</v>
      </c>
      <c r="L560" s="15">
        <f t="shared" si="102"/>
        <v>1.6396844331631952</v>
      </c>
      <c r="M560" s="15">
        <f t="shared" si="103"/>
        <v>1.1885455141226888</v>
      </c>
      <c r="N560" s="15">
        <f t="shared" si="104"/>
        <v>1.6730474395979487</v>
      </c>
      <c r="O560" s="15">
        <f t="shared" si="105"/>
        <v>0.22912339815714597</v>
      </c>
      <c r="P560" s="15">
        <f t="shared" si="106"/>
        <v>-0.32015580755549983</v>
      </c>
      <c r="Q560" s="15">
        <f t="shared" si="107"/>
        <v>-0.244762539663329</v>
      </c>
      <c r="S560" s="15">
        <f t="shared" si="108"/>
        <v>94.946460136176</v>
      </c>
      <c r="T560" s="15">
        <f t="shared" si="109"/>
        <v>88.26907202766435</v>
      </c>
      <c r="U560" s="15">
        <f t="shared" si="110"/>
        <v>95.284102130601454</v>
      </c>
      <c r="V560" s="15">
        <f t="shared" si="111"/>
        <v>59.061349597534218</v>
      </c>
      <c r="W560" s="15">
        <f t="shared" si="112"/>
        <v>37.442511092936961</v>
      </c>
      <c r="X560" s="15">
        <f t="shared" si="113"/>
        <v>40.332015038959227</v>
      </c>
    </row>
    <row r="561" spans="1:24" x14ac:dyDescent="0.25">
      <c r="A561" s="4">
        <v>51059491702</v>
      </c>
      <c r="B561" s="7" t="s">
        <v>541</v>
      </c>
      <c r="C561" s="29">
        <f t="array" ref="C561">SUMPRODUCT($D$8:$D$13, TRANSPOSE(S561:X561))</f>
        <v>69.201794586745677</v>
      </c>
      <c r="E561" s="46">
        <v>9</v>
      </c>
      <c r="F561" s="51">
        <v>2.748057754</v>
      </c>
      <c r="G561" s="46">
        <v>2</v>
      </c>
      <c r="H561" s="46">
        <v>1</v>
      </c>
      <c r="I561" s="46">
        <v>0</v>
      </c>
      <c r="J561" s="51">
        <v>0.582778244</v>
      </c>
      <c r="L561" s="15">
        <f t="shared" si="102"/>
        <v>1.6396844331631952</v>
      </c>
      <c r="M561" s="15">
        <f t="shared" si="103"/>
        <v>1.2073603642072219</v>
      </c>
      <c r="N561" s="15">
        <f t="shared" si="104"/>
        <v>1.6730474395979487</v>
      </c>
      <c r="O561" s="15">
        <f t="shared" si="105"/>
        <v>0.22912339815714597</v>
      </c>
      <c r="P561" s="15">
        <f t="shared" si="106"/>
        <v>-0.32015580755549983</v>
      </c>
      <c r="Q561" s="15">
        <f t="shared" si="107"/>
        <v>-0.25746441262299452</v>
      </c>
      <c r="S561" s="15">
        <f t="shared" si="108"/>
        <v>94.946460136176</v>
      </c>
      <c r="T561" s="15">
        <f t="shared" si="109"/>
        <v>88.635330357634459</v>
      </c>
      <c r="U561" s="15">
        <f t="shared" si="110"/>
        <v>95.284102130601454</v>
      </c>
      <c r="V561" s="15">
        <f t="shared" si="111"/>
        <v>59.061349597534218</v>
      </c>
      <c r="W561" s="15">
        <f t="shared" si="112"/>
        <v>37.442511092936961</v>
      </c>
      <c r="X561" s="15">
        <f t="shared" si="113"/>
        <v>39.841014205591065</v>
      </c>
    </row>
    <row r="562" spans="1:24" x14ac:dyDescent="0.25">
      <c r="A562" s="4">
        <v>51059491703</v>
      </c>
      <c r="B562" s="7" t="s">
        <v>542</v>
      </c>
      <c r="C562" s="29">
        <f t="array" ref="C562">SUMPRODUCT($D$8:$D$13, TRANSPOSE(S562:X562))</f>
        <v>69.103070680594215</v>
      </c>
      <c r="E562" s="46">
        <v>9</v>
      </c>
      <c r="F562" s="51">
        <v>2.7519466459999999</v>
      </c>
      <c r="G562" s="46">
        <v>2</v>
      </c>
      <c r="H562" s="46">
        <v>1</v>
      </c>
      <c r="I562" s="46">
        <v>0</v>
      </c>
      <c r="J562" s="51">
        <v>0.61916716199999999</v>
      </c>
      <c r="L562" s="15">
        <f t="shared" si="102"/>
        <v>1.6396844331631952</v>
      </c>
      <c r="M562" s="15">
        <f t="shared" si="103"/>
        <v>1.1822099013391212</v>
      </c>
      <c r="N562" s="15">
        <f t="shared" si="104"/>
        <v>1.6730474395979487</v>
      </c>
      <c r="O562" s="15">
        <f t="shared" si="105"/>
        <v>0.22912339815714597</v>
      </c>
      <c r="P562" s="15">
        <f t="shared" si="106"/>
        <v>-0.32015580755549983</v>
      </c>
      <c r="Q562" s="15">
        <f t="shared" si="107"/>
        <v>-0.26007950411469039</v>
      </c>
      <c r="S562" s="15">
        <f t="shared" si="108"/>
        <v>94.946460136176</v>
      </c>
      <c r="T562" s="15">
        <f t="shared" si="109"/>
        <v>88.143878756279264</v>
      </c>
      <c r="U562" s="15">
        <f t="shared" si="110"/>
        <v>95.284102130601454</v>
      </c>
      <c r="V562" s="15">
        <f t="shared" si="111"/>
        <v>59.061349597534218</v>
      </c>
      <c r="W562" s="15">
        <f t="shared" si="112"/>
        <v>37.442511092936961</v>
      </c>
      <c r="X562" s="15">
        <f t="shared" si="113"/>
        <v>39.740122370037398</v>
      </c>
    </row>
    <row r="563" spans="1:24" x14ac:dyDescent="0.25">
      <c r="A563" s="4">
        <v>51059491704</v>
      </c>
      <c r="B563" s="7" t="s">
        <v>543</v>
      </c>
      <c r="C563" s="29">
        <f t="array" ref="C563">SUMPRODUCT($D$8:$D$13, TRANSPOSE(S563:X563))</f>
        <v>69.236882137194044</v>
      </c>
      <c r="E563" s="46">
        <v>9</v>
      </c>
      <c r="F563" s="51">
        <v>2.7219466219999999</v>
      </c>
      <c r="G563" s="46">
        <v>2</v>
      </c>
      <c r="H563" s="46">
        <v>1</v>
      </c>
      <c r="I563" s="46">
        <v>0</v>
      </c>
      <c r="J563" s="51">
        <v>0.61750049399999996</v>
      </c>
      <c r="L563" s="15">
        <f t="shared" si="102"/>
        <v>1.6396844331631952</v>
      </c>
      <c r="M563" s="15">
        <f t="shared" si="103"/>
        <v>1.1833618309361336</v>
      </c>
      <c r="N563" s="15">
        <f t="shared" si="104"/>
        <v>1.6730474395979487</v>
      </c>
      <c r="O563" s="15">
        <f t="shared" si="105"/>
        <v>0.22912339815714597</v>
      </c>
      <c r="P563" s="15">
        <f t="shared" si="106"/>
        <v>-0.32015580755549983</v>
      </c>
      <c r="Q563" s="15">
        <f t="shared" si="107"/>
        <v>-0.23990594117875078</v>
      </c>
      <c r="S563" s="15">
        <f t="shared" si="108"/>
        <v>94.946460136176</v>
      </c>
      <c r="T563" s="15">
        <f t="shared" si="109"/>
        <v>88.166711118357526</v>
      </c>
      <c r="U563" s="15">
        <f t="shared" si="110"/>
        <v>95.284102130601454</v>
      </c>
      <c r="V563" s="15">
        <f t="shared" si="111"/>
        <v>59.061349597534218</v>
      </c>
      <c r="W563" s="15">
        <f t="shared" si="112"/>
        <v>37.442511092936961</v>
      </c>
      <c r="X563" s="15">
        <f t="shared" si="113"/>
        <v>40.520158747558092</v>
      </c>
    </row>
    <row r="564" spans="1:24" x14ac:dyDescent="0.25">
      <c r="A564" s="4">
        <v>51059491705</v>
      </c>
      <c r="B564" s="7" t="s">
        <v>544</v>
      </c>
      <c r="C564" s="29">
        <f t="array" ref="C564">SUMPRODUCT($D$8:$D$13, TRANSPOSE(S564:X564))</f>
        <v>67.376929909879109</v>
      </c>
      <c r="E564" s="46">
        <v>7</v>
      </c>
      <c r="F564" s="51">
        <v>2.7886133420000001</v>
      </c>
      <c r="G564" s="46">
        <v>2</v>
      </c>
      <c r="H564" s="46">
        <v>1</v>
      </c>
      <c r="I564" s="46">
        <v>0</v>
      </c>
      <c r="J564" s="51">
        <v>0.695556112</v>
      </c>
      <c r="L564" s="15">
        <f t="shared" si="102"/>
        <v>1.1084896291128745</v>
      </c>
      <c r="M564" s="15">
        <f t="shared" si="103"/>
        <v>1.1294131281427264</v>
      </c>
      <c r="N564" s="15">
        <f t="shared" si="104"/>
        <v>1.6730474395979487</v>
      </c>
      <c r="O564" s="15">
        <f t="shared" si="105"/>
        <v>0.22912339815714597</v>
      </c>
      <c r="P564" s="15">
        <f t="shared" si="106"/>
        <v>-0.32015580755549983</v>
      </c>
      <c r="Q564" s="15">
        <f t="shared" si="107"/>
        <v>-0.28473608103639442</v>
      </c>
      <c r="S564" s="15">
        <f t="shared" si="108"/>
        <v>86.617479220702577</v>
      </c>
      <c r="T564" s="15">
        <f t="shared" si="109"/>
        <v>87.063820133830077</v>
      </c>
      <c r="U564" s="15">
        <f t="shared" si="110"/>
        <v>95.284102130601454</v>
      </c>
      <c r="V564" s="15">
        <f t="shared" si="111"/>
        <v>59.061349597534218</v>
      </c>
      <c r="W564" s="15">
        <f t="shared" si="112"/>
        <v>37.442511092936961</v>
      </c>
      <c r="X564" s="15">
        <f t="shared" si="113"/>
        <v>38.792317283669369</v>
      </c>
    </row>
    <row r="565" spans="1:24" x14ac:dyDescent="0.25">
      <c r="A565" s="4">
        <v>51059491801</v>
      </c>
      <c r="B565" s="7" t="s">
        <v>545</v>
      </c>
      <c r="C565" s="29">
        <f t="array" ref="C565">SUMPRODUCT($D$8:$D$13, TRANSPOSE(S565:X565))</f>
        <v>68.545746627045474</v>
      </c>
      <c r="E565" s="46">
        <v>8</v>
      </c>
      <c r="F565" s="51">
        <v>2.7450021960000002</v>
      </c>
      <c r="G565" s="46">
        <v>2</v>
      </c>
      <c r="H565" s="46">
        <v>1</v>
      </c>
      <c r="I565" s="46">
        <v>0</v>
      </c>
      <c r="J565" s="51">
        <v>0.62694494599999995</v>
      </c>
      <c r="L565" s="15">
        <f t="shared" si="102"/>
        <v>1.3740870311380349</v>
      </c>
      <c r="M565" s="15">
        <f t="shared" si="103"/>
        <v>1.1768342298863974</v>
      </c>
      <c r="N565" s="15">
        <f t="shared" si="104"/>
        <v>1.6730474395979487</v>
      </c>
      <c r="O565" s="15">
        <f t="shared" si="105"/>
        <v>0.22912339815714597</v>
      </c>
      <c r="P565" s="15">
        <f t="shared" si="106"/>
        <v>-0.32015580755549983</v>
      </c>
      <c r="Q565" s="15">
        <f t="shared" si="107"/>
        <v>-0.25540969787951934</v>
      </c>
      <c r="S565" s="15">
        <f t="shared" si="108"/>
        <v>91.529266743140909</v>
      </c>
      <c r="T565" s="15">
        <f t="shared" si="109"/>
        <v>88.036916132825809</v>
      </c>
      <c r="U565" s="15">
        <f t="shared" si="110"/>
        <v>95.284102130601454</v>
      </c>
      <c r="V565" s="15">
        <f t="shared" si="111"/>
        <v>59.061349597534218</v>
      </c>
      <c r="W565" s="15">
        <f t="shared" si="112"/>
        <v>37.442511092936961</v>
      </c>
      <c r="X565" s="15">
        <f t="shared" si="113"/>
        <v>39.920334065233519</v>
      </c>
    </row>
    <row r="566" spans="1:24" x14ac:dyDescent="0.25">
      <c r="A566" s="4">
        <v>51059491802</v>
      </c>
      <c r="B566" s="7" t="s">
        <v>546</v>
      </c>
      <c r="C566" s="29">
        <f t="array" ref="C566">SUMPRODUCT($D$8:$D$13, TRANSPOSE(S566:X566))</f>
        <v>68.984180352304335</v>
      </c>
      <c r="E566" s="46">
        <v>9</v>
      </c>
      <c r="F566" s="51">
        <v>2.7738911079999999</v>
      </c>
      <c r="G566" s="46">
        <v>2</v>
      </c>
      <c r="H566" s="46">
        <v>1</v>
      </c>
      <c r="I566" s="46">
        <v>0</v>
      </c>
      <c r="J566" s="51">
        <v>0.62972272600000001</v>
      </c>
      <c r="L566" s="15">
        <f t="shared" si="102"/>
        <v>1.6396844331631952</v>
      </c>
      <c r="M566" s="15">
        <f t="shared" si="103"/>
        <v>1.1749143472247103</v>
      </c>
      <c r="N566" s="15">
        <f t="shared" si="104"/>
        <v>1.6730474395979487</v>
      </c>
      <c r="O566" s="15">
        <f t="shared" si="105"/>
        <v>0.22912339815714597</v>
      </c>
      <c r="P566" s="15">
        <f t="shared" si="106"/>
        <v>-0.32015580755549983</v>
      </c>
      <c r="Q566" s="15">
        <f t="shared" si="107"/>
        <v>-0.27483609181783136</v>
      </c>
      <c r="S566" s="15">
        <f t="shared" si="108"/>
        <v>94.946460136176</v>
      </c>
      <c r="T566" s="15">
        <f t="shared" si="109"/>
        <v>87.99855074820897</v>
      </c>
      <c r="U566" s="15">
        <f t="shared" si="110"/>
        <v>95.284102130601454</v>
      </c>
      <c r="V566" s="15">
        <f t="shared" si="111"/>
        <v>59.061349597534218</v>
      </c>
      <c r="W566" s="15">
        <f t="shared" si="112"/>
        <v>37.442511092936961</v>
      </c>
      <c r="X566" s="15">
        <f t="shared" si="113"/>
        <v>39.17210840836848</v>
      </c>
    </row>
    <row r="567" spans="1:24" x14ac:dyDescent="0.25">
      <c r="A567" s="4">
        <v>51059491803</v>
      </c>
      <c r="B567" s="7" t="s">
        <v>547</v>
      </c>
      <c r="C567" s="29">
        <f t="array" ref="C567">SUMPRODUCT($D$8:$D$13, TRANSPOSE(S567:X567))</f>
        <v>69.058756115158587</v>
      </c>
      <c r="E567" s="46">
        <v>9</v>
      </c>
      <c r="F567" s="51">
        <v>2.7625022100000001</v>
      </c>
      <c r="G567" s="46">
        <v>2</v>
      </c>
      <c r="H567" s="46">
        <v>1</v>
      </c>
      <c r="I567" s="46">
        <v>0</v>
      </c>
      <c r="J567" s="51">
        <v>0.61861160599999998</v>
      </c>
      <c r="L567" s="15">
        <f t="shared" si="102"/>
        <v>1.6396844331631952</v>
      </c>
      <c r="M567" s="15">
        <f t="shared" si="103"/>
        <v>1.1825938778714586</v>
      </c>
      <c r="N567" s="15">
        <f t="shared" si="104"/>
        <v>1.6730474395979487</v>
      </c>
      <c r="O567" s="15">
        <f t="shared" si="105"/>
        <v>0.22912339815714597</v>
      </c>
      <c r="P567" s="15">
        <f t="shared" si="106"/>
        <v>-0.32015580755549983</v>
      </c>
      <c r="Q567" s="15">
        <f t="shared" si="107"/>
        <v>-0.2671776095921507</v>
      </c>
      <c r="S567" s="15">
        <f t="shared" si="108"/>
        <v>94.946460136176</v>
      </c>
      <c r="T567" s="15">
        <f t="shared" si="109"/>
        <v>88.15149300024359</v>
      </c>
      <c r="U567" s="15">
        <f t="shared" si="110"/>
        <v>95.284102130601454</v>
      </c>
      <c r="V567" s="15">
        <f t="shared" si="111"/>
        <v>59.061349597534218</v>
      </c>
      <c r="W567" s="15">
        <f t="shared" si="112"/>
        <v>37.442511092936961</v>
      </c>
      <c r="X567" s="15">
        <f t="shared" si="113"/>
        <v>39.466620733459379</v>
      </c>
    </row>
    <row r="568" spans="1:24" x14ac:dyDescent="0.25">
      <c r="A568" s="4">
        <v>51059492000</v>
      </c>
      <c r="B568" s="7" t="s">
        <v>548</v>
      </c>
      <c r="C568" s="29">
        <f t="array" ref="C568">SUMPRODUCT($D$8:$D$13, TRANSPOSE(S568:X568))</f>
        <v>56.922456932991885</v>
      </c>
      <c r="E568" s="46">
        <v>5</v>
      </c>
      <c r="F568" s="51">
        <v>2.6830577020000002</v>
      </c>
      <c r="G568" s="46">
        <v>2</v>
      </c>
      <c r="H568" s="46">
        <v>0</v>
      </c>
      <c r="I568" s="46">
        <v>0</v>
      </c>
      <c r="J568" s="51">
        <v>0.79416730199999996</v>
      </c>
      <c r="L568" s="15">
        <f t="shared" si="102"/>
        <v>0.5772948250625537</v>
      </c>
      <c r="M568" s="15">
        <f t="shared" si="103"/>
        <v>1.0612572936528353</v>
      </c>
      <c r="N568" s="15">
        <f t="shared" si="104"/>
        <v>1.6730474395979487</v>
      </c>
      <c r="O568" s="15">
        <f t="shared" si="105"/>
        <v>-1.2880235472792341</v>
      </c>
      <c r="P568" s="15">
        <f t="shared" si="106"/>
        <v>-0.32015580755549983</v>
      </c>
      <c r="Q568" s="15">
        <f t="shared" si="107"/>
        <v>-0.21375502626179221</v>
      </c>
      <c r="S568" s="15">
        <f t="shared" si="108"/>
        <v>71.812984554018072</v>
      </c>
      <c r="T568" s="15">
        <f t="shared" si="109"/>
        <v>85.571350589256241</v>
      </c>
      <c r="U568" s="15">
        <f t="shared" si="110"/>
        <v>95.284102130601454</v>
      </c>
      <c r="V568" s="15">
        <f t="shared" si="111"/>
        <v>9.886888324055791</v>
      </c>
      <c r="W568" s="15">
        <f t="shared" si="112"/>
        <v>37.442511092936961</v>
      </c>
      <c r="X568" s="15">
        <f t="shared" si="113"/>
        <v>41.536904907082757</v>
      </c>
    </row>
    <row r="569" spans="1:24" x14ac:dyDescent="0.25">
      <c r="A569" s="4">
        <v>51059492100</v>
      </c>
      <c r="B569" s="7" t="s">
        <v>549</v>
      </c>
      <c r="C569" s="29">
        <f t="array" ref="C569">SUMPRODUCT($D$8:$D$13, TRANSPOSE(S569:X569))</f>
        <v>52.58482895531462</v>
      </c>
      <c r="E569" s="46">
        <v>2</v>
      </c>
      <c r="F569" s="51">
        <v>2.54444648</v>
      </c>
      <c r="G569" s="46">
        <v>2</v>
      </c>
      <c r="H569" s="46">
        <v>0</v>
      </c>
      <c r="I569" s="46">
        <v>0</v>
      </c>
      <c r="J569" s="51">
        <v>0.74166726000000005</v>
      </c>
      <c r="L569" s="15">
        <f t="shared" si="102"/>
        <v>-0.21949738101292751</v>
      </c>
      <c r="M569" s="15">
        <f t="shared" si="103"/>
        <v>1.097543075958721</v>
      </c>
      <c r="N569" s="15">
        <f t="shared" si="104"/>
        <v>1.6730474395979487</v>
      </c>
      <c r="O569" s="15">
        <f t="shared" si="105"/>
        <v>-1.2880235472792341</v>
      </c>
      <c r="P569" s="15">
        <f t="shared" si="106"/>
        <v>-0.32015580755549983</v>
      </c>
      <c r="Q569" s="15">
        <f t="shared" si="107"/>
        <v>-0.12054569380777494</v>
      </c>
      <c r="S569" s="15">
        <f t="shared" si="108"/>
        <v>41.313130988785005</v>
      </c>
      <c r="T569" s="15">
        <f t="shared" si="109"/>
        <v>86.379796940732746</v>
      </c>
      <c r="U569" s="15">
        <f t="shared" si="110"/>
        <v>95.284102130601454</v>
      </c>
      <c r="V569" s="15">
        <f t="shared" si="111"/>
        <v>9.886888324055791</v>
      </c>
      <c r="W569" s="15">
        <f t="shared" si="112"/>
        <v>37.442511092936961</v>
      </c>
      <c r="X569" s="15">
        <f t="shared" si="113"/>
        <v>45.202544254775731</v>
      </c>
    </row>
    <row r="570" spans="1:24" x14ac:dyDescent="0.25">
      <c r="A570" s="4">
        <v>51059492201</v>
      </c>
      <c r="B570" s="7" t="s">
        <v>550</v>
      </c>
      <c r="C570" s="29">
        <f t="array" ref="C570">SUMPRODUCT($D$8:$D$13, TRANSPOSE(S570:X570))</f>
        <v>53.038572053578051</v>
      </c>
      <c r="E570" s="46">
        <v>2</v>
      </c>
      <c r="F570" s="51">
        <v>2.4691686420000001</v>
      </c>
      <c r="G570" s="46">
        <v>2</v>
      </c>
      <c r="H570" s="46">
        <v>0</v>
      </c>
      <c r="I570" s="46">
        <v>0</v>
      </c>
      <c r="J570" s="51">
        <v>0.69361166600000002</v>
      </c>
      <c r="L570" s="15">
        <f t="shared" si="102"/>
        <v>-0.21949738101292751</v>
      </c>
      <c r="M570" s="15">
        <f t="shared" si="103"/>
        <v>1.1307570460059075</v>
      </c>
      <c r="N570" s="15">
        <f t="shared" si="104"/>
        <v>1.6730474395979487</v>
      </c>
      <c r="O570" s="15">
        <f t="shared" si="105"/>
        <v>-1.2880235472792341</v>
      </c>
      <c r="P570" s="15">
        <f t="shared" si="106"/>
        <v>-0.32015580755549983</v>
      </c>
      <c r="Q570" s="15">
        <f t="shared" si="107"/>
        <v>-6.9924994218519221E-2</v>
      </c>
      <c r="S570" s="15">
        <f t="shared" si="108"/>
        <v>41.313130988785005</v>
      </c>
      <c r="T570" s="15">
        <f t="shared" si="109"/>
        <v>87.092131819713231</v>
      </c>
      <c r="U570" s="15">
        <f t="shared" si="110"/>
        <v>95.284102130601454</v>
      </c>
      <c r="V570" s="15">
        <f t="shared" si="111"/>
        <v>9.886888324055791</v>
      </c>
      <c r="W570" s="15">
        <f t="shared" si="112"/>
        <v>37.442511092936961</v>
      </c>
      <c r="X570" s="15">
        <f t="shared" si="113"/>
        <v>47.212667965375807</v>
      </c>
    </row>
    <row r="571" spans="1:24" x14ac:dyDescent="0.25">
      <c r="A571" s="4">
        <v>51059492202</v>
      </c>
      <c r="B571" s="7" t="s">
        <v>551</v>
      </c>
      <c r="C571" s="29">
        <f t="array" ref="C571">SUMPRODUCT($D$8:$D$13, TRANSPOSE(S571:X571))</f>
        <v>52.730010713459393</v>
      </c>
      <c r="E571" s="46">
        <v>2</v>
      </c>
      <c r="F571" s="51">
        <v>2.5169464580000001</v>
      </c>
      <c r="G571" s="46">
        <v>2</v>
      </c>
      <c r="H571" s="46">
        <v>0</v>
      </c>
      <c r="I571" s="46">
        <v>0</v>
      </c>
      <c r="J571" s="51">
        <v>0.73250058600000001</v>
      </c>
      <c r="L571" s="15">
        <f t="shared" si="102"/>
        <v>-0.21949738101292751</v>
      </c>
      <c r="M571" s="15">
        <f t="shared" si="103"/>
        <v>1.1038786887422884</v>
      </c>
      <c r="N571" s="15">
        <f t="shared" si="104"/>
        <v>1.6730474395979487</v>
      </c>
      <c r="O571" s="15">
        <f t="shared" si="105"/>
        <v>-1.2880235472792341</v>
      </c>
      <c r="P571" s="15">
        <f t="shared" si="106"/>
        <v>-0.32015580755549983</v>
      </c>
      <c r="Q571" s="15">
        <f t="shared" si="107"/>
        <v>-0.10205326111649705</v>
      </c>
      <c r="S571" s="15">
        <f t="shared" si="108"/>
        <v>41.313130988785005</v>
      </c>
      <c r="T571" s="15">
        <f t="shared" si="109"/>
        <v>86.517711770951479</v>
      </c>
      <c r="U571" s="15">
        <f t="shared" si="110"/>
        <v>95.284102130601454</v>
      </c>
      <c r="V571" s="15">
        <f t="shared" si="111"/>
        <v>9.886888324055791</v>
      </c>
      <c r="W571" s="15">
        <f t="shared" si="112"/>
        <v>37.442511092936961</v>
      </c>
      <c r="X571" s="15">
        <f t="shared" si="113"/>
        <v>45.935719973425662</v>
      </c>
    </row>
    <row r="572" spans="1:24" x14ac:dyDescent="0.25">
      <c r="A572" s="4">
        <v>51059492203</v>
      </c>
      <c r="B572" s="7" t="s">
        <v>552</v>
      </c>
      <c r="C572" s="29">
        <f t="array" ref="C572">SUMPRODUCT($D$8:$D$13, TRANSPOSE(S572:X572))</f>
        <v>51.59081186877367</v>
      </c>
      <c r="E572" s="46">
        <v>1</v>
      </c>
      <c r="F572" s="51">
        <v>2.43889084</v>
      </c>
      <c r="G572" s="46">
        <v>2</v>
      </c>
      <c r="H572" s="46">
        <v>0</v>
      </c>
      <c r="I572" s="46">
        <v>0</v>
      </c>
      <c r="J572" s="51">
        <v>0.66333386400000005</v>
      </c>
      <c r="L572" s="15">
        <f t="shared" si="102"/>
        <v>-0.4850947830380879</v>
      </c>
      <c r="M572" s="15">
        <f t="shared" si="103"/>
        <v>1.1516837670182967</v>
      </c>
      <c r="N572" s="15">
        <f t="shared" si="104"/>
        <v>1.6730474395979487</v>
      </c>
      <c r="O572" s="15">
        <f t="shared" si="105"/>
        <v>-1.2880235472792341</v>
      </c>
      <c r="P572" s="15">
        <f t="shared" si="106"/>
        <v>-0.32015580755549983</v>
      </c>
      <c r="Q572" s="15">
        <f t="shared" si="107"/>
        <v>-4.9564639033172736E-2</v>
      </c>
      <c r="S572" s="15">
        <f t="shared" si="108"/>
        <v>31.380455627597957</v>
      </c>
      <c r="T572" s="15">
        <f t="shared" si="109"/>
        <v>87.527447740265245</v>
      </c>
      <c r="U572" s="15">
        <f t="shared" si="110"/>
        <v>95.284102130601454</v>
      </c>
      <c r="V572" s="15">
        <f t="shared" si="111"/>
        <v>9.886888324055791</v>
      </c>
      <c r="W572" s="15">
        <f t="shared" si="112"/>
        <v>37.442511092936961</v>
      </c>
      <c r="X572" s="15">
        <f t="shared" si="113"/>
        <v>48.023466297184633</v>
      </c>
    </row>
    <row r="573" spans="1:24" x14ac:dyDescent="0.25">
      <c r="A573" s="4">
        <v>51059492300</v>
      </c>
      <c r="B573" s="7" t="s">
        <v>553</v>
      </c>
      <c r="C573" s="29">
        <f t="array" ref="C573">SUMPRODUCT($D$8:$D$13, TRANSPOSE(S573:X573))</f>
        <v>52.768217726368214</v>
      </c>
      <c r="E573" s="46">
        <v>2</v>
      </c>
      <c r="F573" s="51">
        <v>2.5513909300000002</v>
      </c>
      <c r="G573" s="46">
        <v>2</v>
      </c>
      <c r="H573" s="46">
        <v>0</v>
      </c>
      <c r="I573" s="46">
        <v>0</v>
      </c>
      <c r="J573" s="51">
        <v>0.653611634</v>
      </c>
      <c r="L573" s="15">
        <f t="shared" si="102"/>
        <v>-0.21949738101292751</v>
      </c>
      <c r="M573" s="15">
        <f t="shared" si="103"/>
        <v>1.1584033563342016</v>
      </c>
      <c r="N573" s="15">
        <f t="shared" si="104"/>
        <v>1.6730474395979487</v>
      </c>
      <c r="O573" s="15">
        <f t="shared" si="105"/>
        <v>-1.2880235472792341</v>
      </c>
      <c r="P573" s="15">
        <f t="shared" si="106"/>
        <v>-0.32015580755549983</v>
      </c>
      <c r="Q573" s="15">
        <f t="shared" si="107"/>
        <v>-0.12521550004294627</v>
      </c>
      <c r="S573" s="15">
        <f t="shared" si="108"/>
        <v>41.313130988785005</v>
      </c>
      <c r="T573" s="15">
        <f t="shared" si="109"/>
        <v>87.665026493737457</v>
      </c>
      <c r="U573" s="15">
        <f t="shared" si="110"/>
        <v>95.284102130601454</v>
      </c>
      <c r="V573" s="15">
        <f t="shared" si="111"/>
        <v>9.886888324055791</v>
      </c>
      <c r="W573" s="15">
        <f t="shared" si="112"/>
        <v>37.442511092936961</v>
      </c>
      <c r="X573" s="15">
        <f t="shared" si="113"/>
        <v>45.017647328092622</v>
      </c>
    </row>
    <row r="574" spans="1:24" x14ac:dyDescent="0.25">
      <c r="A574" s="4">
        <v>51059492400</v>
      </c>
      <c r="B574" s="7" t="s">
        <v>554</v>
      </c>
      <c r="C574" s="29">
        <f t="array" ref="C574">SUMPRODUCT($D$8:$D$13, TRANSPOSE(S574:X574))</f>
        <v>51.341528447685334</v>
      </c>
      <c r="E574" s="46">
        <v>1</v>
      </c>
      <c r="F574" s="51">
        <v>2.5013908900000001</v>
      </c>
      <c r="G574" s="46">
        <v>2</v>
      </c>
      <c r="H574" s="46">
        <v>0</v>
      </c>
      <c r="I574" s="46">
        <v>0</v>
      </c>
      <c r="J574" s="51">
        <v>0.65083385400000004</v>
      </c>
      <c r="L574" s="15">
        <f t="shared" si="102"/>
        <v>-0.4850947830380879</v>
      </c>
      <c r="M574" s="15">
        <f t="shared" si="103"/>
        <v>1.1603232389958884</v>
      </c>
      <c r="N574" s="15">
        <f t="shared" si="104"/>
        <v>1.6730474395979487</v>
      </c>
      <c r="O574" s="15">
        <f t="shared" si="105"/>
        <v>-1.2880235472792341</v>
      </c>
      <c r="P574" s="15">
        <f t="shared" si="106"/>
        <v>-0.32015580755549983</v>
      </c>
      <c r="Q574" s="15">
        <f t="shared" si="107"/>
        <v>-9.1592895149713624E-2</v>
      </c>
      <c r="S574" s="15">
        <f t="shared" si="108"/>
        <v>31.380455627597957</v>
      </c>
      <c r="T574" s="15">
        <f t="shared" si="109"/>
        <v>87.704138682368793</v>
      </c>
      <c r="U574" s="15">
        <f t="shared" si="110"/>
        <v>95.284102130601454</v>
      </c>
      <c r="V574" s="15">
        <f t="shared" si="111"/>
        <v>9.886888324055791</v>
      </c>
      <c r="W574" s="15">
        <f t="shared" si="112"/>
        <v>37.442511092936961</v>
      </c>
      <c r="X574" s="15">
        <f t="shared" si="113"/>
        <v>46.351074828551099</v>
      </c>
    </row>
    <row r="575" spans="1:24" x14ac:dyDescent="0.25">
      <c r="A575" s="4">
        <v>51059492500</v>
      </c>
      <c r="B575" s="7" t="s">
        <v>555</v>
      </c>
      <c r="C575" s="29">
        <f t="array" ref="C575">SUMPRODUCT($D$8:$D$13, TRANSPOSE(S575:X575))</f>
        <v>59.984612644388577</v>
      </c>
      <c r="E575" s="46">
        <v>2</v>
      </c>
      <c r="F575" s="51">
        <v>2.7094466119999998</v>
      </c>
      <c r="G575" s="46">
        <v>2</v>
      </c>
      <c r="H575" s="46">
        <v>1</v>
      </c>
      <c r="I575" s="46">
        <v>0</v>
      </c>
      <c r="J575" s="51">
        <v>0.76916728199999995</v>
      </c>
      <c r="L575" s="15">
        <f t="shared" si="102"/>
        <v>-0.21949738101292751</v>
      </c>
      <c r="M575" s="15">
        <f t="shared" si="103"/>
        <v>1.078536237608019</v>
      </c>
      <c r="N575" s="15">
        <f t="shared" si="104"/>
        <v>1.6730474395979487</v>
      </c>
      <c r="O575" s="15">
        <f t="shared" si="105"/>
        <v>0.22912339815714597</v>
      </c>
      <c r="P575" s="15">
        <f t="shared" si="106"/>
        <v>-0.32015580755549983</v>
      </c>
      <c r="Q575" s="15">
        <f t="shared" si="107"/>
        <v>-0.23150028995544256</v>
      </c>
      <c r="S575" s="15">
        <f t="shared" si="108"/>
        <v>41.313130988785005</v>
      </c>
      <c r="T575" s="15">
        <f t="shared" si="109"/>
        <v>85.960274046300384</v>
      </c>
      <c r="U575" s="15">
        <f t="shared" si="110"/>
        <v>95.284102130601454</v>
      </c>
      <c r="V575" s="15">
        <f t="shared" si="111"/>
        <v>59.061349597534218</v>
      </c>
      <c r="W575" s="15">
        <f t="shared" si="112"/>
        <v>37.442511092936961</v>
      </c>
      <c r="X575" s="15">
        <f t="shared" si="113"/>
        <v>40.846308010173452</v>
      </c>
    </row>
    <row r="576" spans="1:24" x14ac:dyDescent="0.25">
      <c r="A576" s="4">
        <v>51059980100</v>
      </c>
      <c r="B576" s="7" t="s">
        <v>556</v>
      </c>
      <c r="C576" s="29">
        <f t="array" ref="C576">SUMPRODUCT($D$8:$D$13, TRANSPOSE(S576:X576))</f>
        <v>53.311683950425667</v>
      </c>
      <c r="E576" s="46">
        <v>2</v>
      </c>
      <c r="F576" s="51">
        <v>2.4772242040000001</v>
      </c>
      <c r="G576" s="46">
        <v>2</v>
      </c>
      <c r="H576" s="46">
        <v>0</v>
      </c>
      <c r="I576" s="46">
        <v>0</v>
      </c>
      <c r="J576" s="51">
        <v>0.55916711399999997</v>
      </c>
      <c r="L576" s="15">
        <f t="shared" si="102"/>
        <v>-0.21949738101292751</v>
      </c>
      <c r="M576" s="15">
        <f t="shared" si="103"/>
        <v>1.2236793668315622</v>
      </c>
      <c r="N576" s="15">
        <f t="shared" si="104"/>
        <v>1.6730474395979487</v>
      </c>
      <c r="O576" s="15">
        <f t="shared" si="105"/>
        <v>-1.2880235472792341</v>
      </c>
      <c r="P576" s="15">
        <f t="shared" si="106"/>
        <v>-0.32015580755549983</v>
      </c>
      <c r="Q576" s="15">
        <f t="shared" si="107"/>
        <v>-7.5341969451317811E-2</v>
      </c>
      <c r="S576" s="15">
        <f t="shared" si="108"/>
        <v>41.313130988785005</v>
      </c>
      <c r="T576" s="15">
        <f t="shared" si="109"/>
        <v>88.946339688088841</v>
      </c>
      <c r="U576" s="15">
        <f t="shared" si="110"/>
        <v>95.284102130601454</v>
      </c>
      <c r="V576" s="15">
        <f t="shared" si="111"/>
        <v>9.886888324055791</v>
      </c>
      <c r="W576" s="15">
        <f t="shared" si="112"/>
        <v>37.442511092936961</v>
      </c>
      <c r="X576" s="15">
        <f t="shared" si="113"/>
        <v>46.997131478085926</v>
      </c>
    </row>
    <row r="577" spans="1:24" x14ac:dyDescent="0.25">
      <c r="A577" s="4">
        <v>51059980200</v>
      </c>
      <c r="B577" s="7" t="s">
        <v>557</v>
      </c>
      <c r="C577" s="29">
        <f t="array" ref="C577">SUMPRODUCT($D$8:$D$13, TRANSPOSE(S577:X577))</f>
        <v>58.405912004445618</v>
      </c>
      <c r="E577" s="46">
        <v>5</v>
      </c>
      <c r="F577" s="51">
        <v>2.8502800580000001</v>
      </c>
      <c r="G577" s="46">
        <v>1</v>
      </c>
      <c r="H577" s="46">
        <v>1</v>
      </c>
      <c r="I577" s="46">
        <v>0</v>
      </c>
      <c r="J577" s="51">
        <v>0.71944501999999999</v>
      </c>
      <c r="L577" s="15">
        <f t="shared" si="102"/>
        <v>0.5772948250625537</v>
      </c>
      <c r="M577" s="15">
        <f t="shared" si="103"/>
        <v>1.1129021372522176</v>
      </c>
      <c r="N577" s="15">
        <f t="shared" si="104"/>
        <v>0.20682433881059203</v>
      </c>
      <c r="O577" s="15">
        <f t="shared" si="105"/>
        <v>0.22912339815714597</v>
      </c>
      <c r="P577" s="15">
        <f t="shared" si="106"/>
        <v>-0.32015580755549983</v>
      </c>
      <c r="Q577" s="15">
        <f t="shared" si="107"/>
        <v>-0.32620396040471467</v>
      </c>
      <c r="S577" s="15">
        <f t="shared" si="108"/>
        <v>71.812984554018072</v>
      </c>
      <c r="T577" s="15">
        <f t="shared" si="109"/>
        <v>86.712476897519096</v>
      </c>
      <c r="U577" s="15">
        <f t="shared" si="110"/>
        <v>58.192647625983753</v>
      </c>
      <c r="V577" s="15">
        <f t="shared" si="111"/>
        <v>59.061349597534218</v>
      </c>
      <c r="W577" s="15">
        <f t="shared" si="112"/>
        <v>37.442511092936961</v>
      </c>
      <c r="X577" s="15">
        <f t="shared" si="113"/>
        <v>37.213502258681586</v>
      </c>
    </row>
    <row r="578" spans="1:24" x14ac:dyDescent="0.25">
      <c r="A578" s="4">
        <v>51059980300</v>
      </c>
      <c r="B578" s="7" t="s">
        <v>558</v>
      </c>
      <c r="C578" s="29">
        <f t="array" ref="C578">SUMPRODUCT($D$8:$D$13, TRANSPOSE(S578:X578))</f>
        <v>69.792591097547557</v>
      </c>
      <c r="E578" s="46">
        <v>10</v>
      </c>
      <c r="F578" s="51">
        <v>2.794168902</v>
      </c>
      <c r="G578" s="46">
        <v>2</v>
      </c>
      <c r="H578" s="46">
        <v>1</v>
      </c>
      <c r="I578" s="46">
        <v>0</v>
      </c>
      <c r="J578" s="51">
        <v>0.37583363400000003</v>
      </c>
      <c r="L578" s="15">
        <f t="shared" si="102"/>
        <v>1.9052818351883558</v>
      </c>
      <c r="M578" s="15">
        <f t="shared" si="103"/>
        <v>1.3503916225029093</v>
      </c>
      <c r="N578" s="15">
        <f t="shared" si="104"/>
        <v>1.6730474395979487</v>
      </c>
      <c r="O578" s="15">
        <f t="shared" si="105"/>
        <v>0.22912339815714597</v>
      </c>
      <c r="P578" s="15">
        <f t="shared" si="106"/>
        <v>-0.32015580755549983</v>
      </c>
      <c r="Q578" s="15">
        <f t="shared" si="107"/>
        <v>-0.28847192602453131</v>
      </c>
      <c r="S578" s="15">
        <f t="shared" si="108"/>
        <v>97.162827729777362</v>
      </c>
      <c r="T578" s="15">
        <f t="shared" si="109"/>
        <v>91.155480168054993</v>
      </c>
      <c r="U578" s="15">
        <f t="shared" si="110"/>
        <v>95.284102130601454</v>
      </c>
      <c r="V578" s="15">
        <f t="shared" si="111"/>
        <v>59.061349597534218</v>
      </c>
      <c r="W578" s="15">
        <f t="shared" si="112"/>
        <v>37.442511092936961</v>
      </c>
      <c r="X578" s="15">
        <f t="shared" si="113"/>
        <v>38.649275866380385</v>
      </c>
    </row>
    <row r="579" spans="1:24" x14ac:dyDescent="0.25">
      <c r="A579" s="4">
        <v>51061930100</v>
      </c>
      <c r="B579" s="7" t="s">
        <v>559</v>
      </c>
      <c r="C579" s="29">
        <f t="array" ref="C579">SUMPRODUCT($D$8:$D$13, TRANSPOSE(S579:X579))</f>
        <v>40.527266502728892</v>
      </c>
      <c r="E579" s="46">
        <v>0</v>
      </c>
      <c r="F579" s="51">
        <v>2.9463912460000001</v>
      </c>
      <c r="G579" s="46">
        <v>1</v>
      </c>
      <c r="H579" s="46">
        <v>0</v>
      </c>
      <c r="I579" s="46">
        <v>0</v>
      </c>
      <c r="J579" s="51">
        <v>1.1013897699999999</v>
      </c>
      <c r="L579" s="15">
        <f t="shared" si="102"/>
        <v>-0.75069218506324831</v>
      </c>
      <c r="M579" s="15">
        <f t="shared" si="103"/>
        <v>0.84891827127024411</v>
      </c>
      <c r="N579" s="15">
        <f t="shared" si="104"/>
        <v>0.20682433881059203</v>
      </c>
      <c r="O579" s="15">
        <f t="shared" si="105"/>
        <v>-1.2880235472792341</v>
      </c>
      <c r="P579" s="15">
        <f t="shared" si="106"/>
        <v>-0.32015580755549983</v>
      </c>
      <c r="Q579" s="15">
        <f t="shared" si="107"/>
        <v>-0.39083407869948411</v>
      </c>
      <c r="S579" s="15">
        <f t="shared" si="108"/>
        <v>22.64189636570033</v>
      </c>
      <c r="T579" s="15">
        <f t="shared" si="109"/>
        <v>80.203661441167057</v>
      </c>
      <c r="U579" s="15">
        <f t="shared" si="110"/>
        <v>58.192647625983753</v>
      </c>
      <c r="V579" s="15">
        <f t="shared" si="111"/>
        <v>9.886888324055791</v>
      </c>
      <c r="W579" s="15">
        <f t="shared" si="112"/>
        <v>37.442511092936961</v>
      </c>
      <c r="X579" s="15">
        <f t="shared" si="113"/>
        <v>34.795994166529496</v>
      </c>
    </row>
    <row r="580" spans="1:24" x14ac:dyDescent="0.25">
      <c r="A580" s="4">
        <v>51061930203</v>
      </c>
      <c r="B580" s="7" t="s">
        <v>560</v>
      </c>
      <c r="C580" s="29">
        <f t="array" ref="C580">SUMPRODUCT($D$8:$D$13, TRANSPOSE(S580:X580))</f>
        <v>31.692720696024281</v>
      </c>
      <c r="E580" s="46">
        <v>0</v>
      </c>
      <c r="F580" s="51">
        <v>3.0686135659999998</v>
      </c>
      <c r="G580" s="46">
        <v>0</v>
      </c>
      <c r="H580" s="46">
        <v>0</v>
      </c>
      <c r="I580" s="46">
        <v>0</v>
      </c>
      <c r="J580" s="51">
        <v>1.213334304</v>
      </c>
      <c r="L580" s="15">
        <f t="shared" si="102"/>
        <v>-0.75069218506324831</v>
      </c>
      <c r="M580" s="15">
        <f t="shared" si="103"/>
        <v>0.77154700000425469</v>
      </c>
      <c r="N580" s="15">
        <f t="shared" si="104"/>
        <v>-1.2593987619767648</v>
      </c>
      <c r="O580" s="15">
        <f t="shared" si="105"/>
        <v>-1.2880235472792341</v>
      </c>
      <c r="P580" s="15">
        <f t="shared" si="106"/>
        <v>-0.32015580755549983</v>
      </c>
      <c r="Q580" s="15">
        <f t="shared" si="107"/>
        <v>-0.473022668438497</v>
      </c>
      <c r="S580" s="15">
        <f t="shared" si="108"/>
        <v>22.64189636570033</v>
      </c>
      <c r="T580" s="15">
        <f t="shared" si="109"/>
        <v>77.980861239211634</v>
      </c>
      <c r="U580" s="15">
        <f t="shared" si="110"/>
        <v>10.394316820393664</v>
      </c>
      <c r="V580" s="15">
        <f t="shared" si="111"/>
        <v>9.886888324055791</v>
      </c>
      <c r="W580" s="15">
        <f t="shared" si="112"/>
        <v>37.442511092936961</v>
      </c>
      <c r="X580" s="15">
        <f t="shared" si="113"/>
        <v>31.809850333847322</v>
      </c>
    </row>
    <row r="581" spans="1:24" x14ac:dyDescent="0.25">
      <c r="A581" s="4">
        <v>51061930204</v>
      </c>
      <c r="B581" s="7" t="s">
        <v>561</v>
      </c>
      <c r="C581" s="29">
        <f t="array" ref="C581">SUMPRODUCT($D$8:$D$13, TRANSPOSE(S581:X581))</f>
        <v>33.514252159107251</v>
      </c>
      <c r="E581" s="46">
        <v>1</v>
      </c>
      <c r="F581" s="51">
        <v>2.9586134780000002</v>
      </c>
      <c r="G581" s="46">
        <v>0</v>
      </c>
      <c r="H581" s="46">
        <v>0</v>
      </c>
      <c r="I581" s="46">
        <v>0</v>
      </c>
      <c r="J581" s="51">
        <v>1.237223212</v>
      </c>
      <c r="L581" s="15">
        <f t="shared" si="102"/>
        <v>-0.4850947830380879</v>
      </c>
      <c r="M581" s="15">
        <f t="shared" si="103"/>
        <v>0.7550360091137458</v>
      </c>
      <c r="N581" s="15">
        <f t="shared" si="104"/>
        <v>-1.2593987619767648</v>
      </c>
      <c r="O581" s="15">
        <f t="shared" si="105"/>
        <v>-1.2880235472792341</v>
      </c>
      <c r="P581" s="15">
        <f t="shared" si="106"/>
        <v>-0.32015580755549983</v>
      </c>
      <c r="Q581" s="15">
        <f t="shared" si="107"/>
        <v>-0.39905293767338545</v>
      </c>
      <c r="S581" s="15">
        <f t="shared" si="108"/>
        <v>31.380455627597957</v>
      </c>
      <c r="T581" s="15">
        <f t="shared" si="109"/>
        <v>77.488631171253644</v>
      </c>
      <c r="U581" s="15">
        <f t="shared" si="110"/>
        <v>10.394316820393664</v>
      </c>
      <c r="V581" s="15">
        <f t="shared" si="111"/>
        <v>9.886888324055791</v>
      </c>
      <c r="W581" s="15">
        <f t="shared" si="112"/>
        <v>37.442511092936961</v>
      </c>
      <c r="X581" s="15">
        <f t="shared" si="113"/>
        <v>34.492709918405474</v>
      </c>
    </row>
    <row r="582" spans="1:24" x14ac:dyDescent="0.25">
      <c r="A582" s="4">
        <v>51061930205</v>
      </c>
      <c r="B582" s="7" t="s">
        <v>562</v>
      </c>
      <c r="C582" s="29">
        <f t="array" ref="C582">SUMPRODUCT($D$8:$D$13, TRANSPOSE(S582:X582))</f>
        <v>34.293473022504962</v>
      </c>
      <c r="E582" s="46">
        <v>1</v>
      </c>
      <c r="F582" s="51">
        <v>2.7847244500000001</v>
      </c>
      <c r="G582" s="46">
        <v>0</v>
      </c>
      <c r="H582" s="46">
        <v>0</v>
      </c>
      <c r="I582" s="46">
        <v>0</v>
      </c>
      <c r="J582" s="51">
        <v>1.2238898680000001</v>
      </c>
      <c r="L582" s="15">
        <f t="shared" si="102"/>
        <v>-0.4850947830380879</v>
      </c>
      <c r="M582" s="15">
        <f t="shared" si="103"/>
        <v>0.76425144588984373</v>
      </c>
      <c r="N582" s="15">
        <f t="shared" si="104"/>
        <v>-1.2593987619767648</v>
      </c>
      <c r="O582" s="15">
        <f t="shared" si="105"/>
        <v>-1.2880235472792341</v>
      </c>
      <c r="P582" s="15">
        <f t="shared" si="106"/>
        <v>-0.32015580755549983</v>
      </c>
      <c r="Q582" s="15">
        <f t="shared" si="107"/>
        <v>-0.28212098954469855</v>
      </c>
      <c r="S582" s="15">
        <f t="shared" si="108"/>
        <v>31.380455627597957</v>
      </c>
      <c r="T582" s="15">
        <f t="shared" si="109"/>
        <v>77.764129303265506</v>
      </c>
      <c r="U582" s="15">
        <f t="shared" si="110"/>
        <v>10.394316820393664</v>
      </c>
      <c r="V582" s="15">
        <f t="shared" si="111"/>
        <v>9.886888324055791</v>
      </c>
      <c r="W582" s="15">
        <f t="shared" si="112"/>
        <v>37.442511092936961</v>
      </c>
      <c r="X582" s="15">
        <f t="shared" si="113"/>
        <v>38.892536966779915</v>
      </c>
    </row>
    <row r="583" spans="1:24" x14ac:dyDescent="0.25">
      <c r="A583" s="4">
        <v>51061930206</v>
      </c>
      <c r="B583" s="7" t="s">
        <v>563</v>
      </c>
      <c r="C583" s="29">
        <f t="array" ref="C583">SUMPRODUCT($D$8:$D$13, TRANSPOSE(S583:X583))</f>
        <v>49.799325920390494</v>
      </c>
      <c r="E583" s="46">
        <v>1</v>
      </c>
      <c r="F583" s="51">
        <v>2.562779828</v>
      </c>
      <c r="G583" s="46">
        <v>0</v>
      </c>
      <c r="H583" s="46">
        <v>2</v>
      </c>
      <c r="I583" s="46">
        <v>0</v>
      </c>
      <c r="J583" s="51">
        <v>1.1677787120000001</v>
      </c>
      <c r="L583" s="15">
        <f t="shared" si="102"/>
        <v>-0.4850947830380879</v>
      </c>
      <c r="M583" s="15">
        <f t="shared" si="103"/>
        <v>0.80303307565592275</v>
      </c>
      <c r="N583" s="15">
        <f t="shared" si="104"/>
        <v>-1.2593987619767648</v>
      </c>
      <c r="O583" s="15">
        <f t="shared" si="105"/>
        <v>1.7462703435935263</v>
      </c>
      <c r="P583" s="15">
        <f t="shared" si="106"/>
        <v>-0.32015580755549983</v>
      </c>
      <c r="Q583" s="15">
        <f t="shared" si="107"/>
        <v>-0.13287398226862696</v>
      </c>
      <c r="S583" s="15">
        <f t="shared" si="108"/>
        <v>31.380455627597957</v>
      </c>
      <c r="T583" s="15">
        <f t="shared" si="109"/>
        <v>78.902219131741418</v>
      </c>
      <c r="U583" s="15">
        <f t="shared" si="110"/>
        <v>10.394316820393664</v>
      </c>
      <c r="V583" s="15">
        <f t="shared" si="111"/>
        <v>95.961800671429316</v>
      </c>
      <c r="W583" s="15">
        <f t="shared" si="112"/>
        <v>37.442511092936961</v>
      </c>
      <c r="X583" s="15">
        <f t="shared" si="113"/>
        <v>44.714652178243632</v>
      </c>
    </row>
    <row r="584" spans="1:24" x14ac:dyDescent="0.25">
      <c r="A584" s="4">
        <v>51061930207</v>
      </c>
      <c r="B584" s="7" t="s">
        <v>564</v>
      </c>
      <c r="C584" s="29">
        <f t="array" ref="C584">SUMPRODUCT($D$8:$D$13, TRANSPOSE(S584:X584))</f>
        <v>56.637793971551972</v>
      </c>
      <c r="E584" s="46">
        <v>1</v>
      </c>
      <c r="F584" s="51">
        <v>2.5516687079999998</v>
      </c>
      <c r="G584" s="46">
        <v>0</v>
      </c>
      <c r="H584" s="46">
        <v>2</v>
      </c>
      <c r="I584" s="46">
        <v>129608</v>
      </c>
      <c r="J584" s="51">
        <v>1.170556492</v>
      </c>
      <c r="L584" s="15">
        <f t="shared" si="102"/>
        <v>-0.4850947830380879</v>
      </c>
      <c r="M584" s="15">
        <f t="shared" si="103"/>
        <v>0.80111319299423578</v>
      </c>
      <c r="N584" s="15">
        <f t="shared" si="104"/>
        <v>-1.2593987619767648</v>
      </c>
      <c r="O584" s="15">
        <f t="shared" si="105"/>
        <v>1.7462703435935263</v>
      </c>
      <c r="P584" s="15">
        <f t="shared" si="106"/>
        <v>0.78009469284581434</v>
      </c>
      <c r="Q584" s="15">
        <f t="shared" si="107"/>
        <v>-0.12540229229235286</v>
      </c>
      <c r="S584" s="15">
        <f t="shared" si="108"/>
        <v>31.380455627597957</v>
      </c>
      <c r="T584" s="15">
        <f t="shared" si="109"/>
        <v>78.846694040553288</v>
      </c>
      <c r="U584" s="15">
        <f t="shared" si="110"/>
        <v>10.394316820393664</v>
      </c>
      <c r="V584" s="15">
        <f t="shared" si="111"/>
        <v>95.961800671429316</v>
      </c>
      <c r="W584" s="15">
        <f t="shared" si="112"/>
        <v>78.233242996586611</v>
      </c>
      <c r="X584" s="15">
        <f t="shared" si="113"/>
        <v>45.010253672751013</v>
      </c>
    </row>
    <row r="585" spans="1:24" x14ac:dyDescent="0.25">
      <c r="A585" s="4">
        <v>51061930302</v>
      </c>
      <c r="B585" s="7" t="s">
        <v>565</v>
      </c>
      <c r="C585" s="29">
        <f t="array" ref="C585">SUMPRODUCT($D$8:$D$13, TRANSPOSE(S585:X585))</f>
        <v>35.052531677914004</v>
      </c>
      <c r="E585" s="46">
        <v>1</v>
      </c>
      <c r="F585" s="51">
        <v>2.7188910640000001</v>
      </c>
      <c r="G585" s="46">
        <v>0</v>
      </c>
      <c r="H585" s="46">
        <v>0</v>
      </c>
      <c r="I585" s="46">
        <v>4681</v>
      </c>
      <c r="J585" s="51">
        <v>1.1580564820000001</v>
      </c>
      <c r="L585" s="15">
        <f t="shared" si="102"/>
        <v>-0.4850947830380879</v>
      </c>
      <c r="M585" s="15">
        <f t="shared" si="103"/>
        <v>0.80975266497182752</v>
      </c>
      <c r="N585" s="15">
        <f t="shared" si="104"/>
        <v>-1.2593987619767648</v>
      </c>
      <c r="O585" s="15">
        <f t="shared" si="105"/>
        <v>-1.2880235472792341</v>
      </c>
      <c r="P585" s="15">
        <f t="shared" si="106"/>
        <v>-0.28041850281830338</v>
      </c>
      <c r="Q585" s="15">
        <f t="shared" si="107"/>
        <v>-0.23785122643527559</v>
      </c>
      <c r="S585" s="15">
        <f t="shared" si="108"/>
        <v>31.380455627597957</v>
      </c>
      <c r="T585" s="15">
        <f t="shared" si="109"/>
        <v>79.095882861464261</v>
      </c>
      <c r="U585" s="15">
        <f t="shared" si="110"/>
        <v>10.394316820393664</v>
      </c>
      <c r="V585" s="15">
        <f t="shared" si="111"/>
        <v>9.886888324055791</v>
      </c>
      <c r="W585" s="15">
        <f t="shared" si="112"/>
        <v>38.957822154025649</v>
      </c>
      <c r="X585" s="15">
        <f t="shared" si="113"/>
        <v>40.599824279946702</v>
      </c>
    </row>
    <row r="586" spans="1:24" x14ac:dyDescent="0.25">
      <c r="A586" s="4">
        <v>51061930303</v>
      </c>
      <c r="B586" s="7" t="s">
        <v>566</v>
      </c>
      <c r="C586" s="29">
        <f t="array" ref="C586">SUMPRODUCT($D$8:$D$13, TRANSPOSE(S586:X586))</f>
        <v>35.040403491718173</v>
      </c>
      <c r="E586" s="46">
        <v>1</v>
      </c>
      <c r="F586" s="51">
        <v>2.7300021839999999</v>
      </c>
      <c r="G586" s="46">
        <v>0</v>
      </c>
      <c r="H586" s="46">
        <v>0</v>
      </c>
      <c r="I586" s="46">
        <v>0</v>
      </c>
      <c r="J586" s="51">
        <v>1.068611966</v>
      </c>
      <c r="L586" s="15">
        <f t="shared" si="102"/>
        <v>-0.4850947830380879</v>
      </c>
      <c r="M586" s="15">
        <f t="shared" si="103"/>
        <v>0.87157288667815158</v>
      </c>
      <c r="N586" s="15">
        <f t="shared" si="104"/>
        <v>-1.2593987619767648</v>
      </c>
      <c r="O586" s="15">
        <f t="shared" si="105"/>
        <v>-1.2880235472792341</v>
      </c>
      <c r="P586" s="15">
        <f t="shared" si="106"/>
        <v>-0.32015580755549983</v>
      </c>
      <c r="Q586" s="15">
        <f t="shared" si="107"/>
        <v>-0.24532291641154938</v>
      </c>
      <c r="S586" s="15">
        <f t="shared" si="108"/>
        <v>31.380455627597957</v>
      </c>
      <c r="T586" s="15">
        <f t="shared" si="109"/>
        <v>80.827928631890202</v>
      </c>
      <c r="U586" s="15">
        <f t="shared" si="110"/>
        <v>10.394316820393664</v>
      </c>
      <c r="V586" s="15">
        <f t="shared" si="111"/>
        <v>9.886888324055791</v>
      </c>
      <c r="W586" s="15">
        <f t="shared" si="112"/>
        <v>37.442511092936961</v>
      </c>
      <c r="X586" s="15">
        <f t="shared" si="113"/>
        <v>40.310320453434464</v>
      </c>
    </row>
    <row r="587" spans="1:24" x14ac:dyDescent="0.25">
      <c r="A587" s="4">
        <v>51061930304</v>
      </c>
      <c r="B587" s="7" t="s">
        <v>567</v>
      </c>
      <c r="C587" s="29">
        <f t="array" ref="C587">SUMPRODUCT($D$8:$D$13, TRANSPOSE(S587:X587))</f>
        <v>41.38446466840368</v>
      </c>
      <c r="E587" s="46">
        <v>0</v>
      </c>
      <c r="F587" s="51">
        <v>2.8263911500000001</v>
      </c>
      <c r="G587" s="46">
        <v>1</v>
      </c>
      <c r="H587" s="46">
        <v>0</v>
      </c>
      <c r="I587" s="46">
        <v>0</v>
      </c>
      <c r="J587" s="51">
        <v>0.98750079000000002</v>
      </c>
      <c r="L587" s="15">
        <f t="shared" si="102"/>
        <v>-0.75069218506324831</v>
      </c>
      <c r="M587" s="15">
        <f t="shared" si="103"/>
        <v>0.92763346039941441</v>
      </c>
      <c r="N587" s="15">
        <f t="shared" si="104"/>
        <v>0.20682433881059203</v>
      </c>
      <c r="O587" s="15">
        <f t="shared" si="105"/>
        <v>-1.2880235472792341</v>
      </c>
      <c r="P587" s="15">
        <f t="shared" si="106"/>
        <v>-0.32015580755549983</v>
      </c>
      <c r="Q587" s="15">
        <f t="shared" si="107"/>
        <v>-0.31013982695572573</v>
      </c>
      <c r="S587" s="15">
        <f t="shared" si="108"/>
        <v>22.64189636570033</v>
      </c>
      <c r="T587" s="15">
        <f t="shared" si="109"/>
        <v>82.320113258071316</v>
      </c>
      <c r="U587" s="15">
        <f t="shared" si="110"/>
        <v>58.192647625983753</v>
      </c>
      <c r="V587" s="15">
        <f t="shared" si="111"/>
        <v>9.886888324055791</v>
      </c>
      <c r="W587" s="15">
        <f t="shared" si="112"/>
        <v>37.442511092936961</v>
      </c>
      <c r="X587" s="15">
        <f t="shared" si="113"/>
        <v>37.822731343673958</v>
      </c>
    </row>
    <row r="588" spans="1:24" x14ac:dyDescent="0.25">
      <c r="A588" s="4">
        <v>51061930401</v>
      </c>
      <c r="B588" s="7" t="s">
        <v>568</v>
      </c>
      <c r="C588" s="29">
        <f t="array" ref="C588">SUMPRODUCT($D$8:$D$13, TRANSPOSE(S588:X588))</f>
        <v>58.305101124458865</v>
      </c>
      <c r="E588" s="46">
        <v>0</v>
      </c>
      <c r="F588" s="51">
        <v>2.7605577640000001</v>
      </c>
      <c r="G588" s="46">
        <v>1</v>
      </c>
      <c r="H588" s="46">
        <v>2</v>
      </c>
      <c r="I588" s="46">
        <v>41500</v>
      </c>
      <c r="J588" s="51">
        <v>0.99222301599999996</v>
      </c>
      <c r="L588" s="15">
        <f t="shared" si="102"/>
        <v>-0.75069218506324831</v>
      </c>
      <c r="M588" s="15">
        <f t="shared" si="103"/>
        <v>0.92436965987454633</v>
      </c>
      <c r="N588" s="15">
        <f t="shared" si="104"/>
        <v>0.20682433881059203</v>
      </c>
      <c r="O588" s="15">
        <f t="shared" si="105"/>
        <v>1.7462703435935263</v>
      </c>
      <c r="P588" s="15">
        <f t="shared" si="106"/>
        <v>3.2140314340174343E-2</v>
      </c>
      <c r="Q588" s="15">
        <f t="shared" si="107"/>
        <v>-0.26587006384630274</v>
      </c>
      <c r="S588" s="15">
        <f t="shared" si="108"/>
        <v>22.64189636570033</v>
      </c>
      <c r="T588" s="15">
        <f t="shared" si="109"/>
        <v>82.235305717017354</v>
      </c>
      <c r="U588" s="15">
        <f t="shared" si="110"/>
        <v>58.192647625983753</v>
      </c>
      <c r="V588" s="15">
        <f t="shared" si="111"/>
        <v>95.961800671429316</v>
      </c>
      <c r="W588" s="15">
        <f t="shared" si="112"/>
        <v>51.281992309468691</v>
      </c>
      <c r="X588" s="15">
        <f t="shared" si="113"/>
        <v>39.5169640571538</v>
      </c>
    </row>
    <row r="589" spans="1:24" x14ac:dyDescent="0.25">
      <c r="A589" s="4">
        <v>51061930402</v>
      </c>
      <c r="B589" s="7" t="s">
        <v>569</v>
      </c>
      <c r="C589" s="29">
        <f t="array" ref="C589">SUMPRODUCT($D$8:$D$13, TRANSPOSE(S589:X589))</f>
        <v>43.168388098062678</v>
      </c>
      <c r="E589" s="46">
        <v>1</v>
      </c>
      <c r="F589" s="51">
        <v>2.7638910999999999</v>
      </c>
      <c r="G589" s="46">
        <v>0</v>
      </c>
      <c r="H589" s="46">
        <v>1</v>
      </c>
      <c r="I589" s="46">
        <v>0</v>
      </c>
      <c r="J589" s="51">
        <v>1.0433341679999999</v>
      </c>
      <c r="L589" s="15">
        <f t="shared" si="102"/>
        <v>-0.4850947830380879</v>
      </c>
      <c r="M589" s="15">
        <f t="shared" si="103"/>
        <v>0.88904381889950412</v>
      </c>
      <c r="N589" s="15">
        <f t="shared" si="104"/>
        <v>-1.2593987619767648</v>
      </c>
      <c r="O589" s="15">
        <f t="shared" si="105"/>
        <v>0.22912339815714597</v>
      </c>
      <c r="P589" s="15">
        <f t="shared" si="106"/>
        <v>-0.32015580755549983</v>
      </c>
      <c r="Q589" s="15">
        <f t="shared" si="107"/>
        <v>-0.26811157083918485</v>
      </c>
      <c r="S589" s="15">
        <f t="shared" si="108"/>
        <v>31.380455627597957</v>
      </c>
      <c r="T589" s="15">
        <f t="shared" si="109"/>
        <v>81.301023472192952</v>
      </c>
      <c r="U589" s="15">
        <f t="shared" si="110"/>
        <v>10.394316820393664</v>
      </c>
      <c r="V589" s="15">
        <f t="shared" si="111"/>
        <v>59.061349597534218</v>
      </c>
      <c r="W589" s="15">
        <f t="shared" si="112"/>
        <v>37.442511092936961</v>
      </c>
      <c r="X589" s="15">
        <f t="shared" si="113"/>
        <v>39.430671977720309</v>
      </c>
    </row>
    <row r="590" spans="1:24" x14ac:dyDescent="0.25">
      <c r="A590" s="4">
        <v>51061930403</v>
      </c>
      <c r="B590" s="7" t="s">
        <v>570</v>
      </c>
      <c r="C590" s="29">
        <f t="array" ref="C590">SUMPRODUCT($D$8:$D$13, TRANSPOSE(S590:X590))</f>
        <v>48.50955640658642</v>
      </c>
      <c r="E590" s="46">
        <v>0</v>
      </c>
      <c r="F590" s="51">
        <v>2.5938909639999999</v>
      </c>
      <c r="G590" s="46">
        <v>0</v>
      </c>
      <c r="H590" s="46">
        <v>2</v>
      </c>
      <c r="I590" s="46">
        <v>0</v>
      </c>
      <c r="J590" s="51">
        <v>1.073889748</v>
      </c>
      <c r="L590" s="15">
        <f t="shared" si="102"/>
        <v>-0.75069218506324831</v>
      </c>
      <c r="M590" s="15">
        <f t="shared" si="103"/>
        <v>0.86792510962094616</v>
      </c>
      <c r="N590" s="15">
        <f t="shared" si="104"/>
        <v>-1.2593987619767648</v>
      </c>
      <c r="O590" s="15">
        <f t="shared" si="105"/>
        <v>1.7462703435935263</v>
      </c>
      <c r="P590" s="15">
        <f t="shared" si="106"/>
        <v>-0.32015580755549983</v>
      </c>
      <c r="Q590" s="15">
        <f t="shared" si="107"/>
        <v>-0.15379471420219382</v>
      </c>
      <c r="S590" s="15">
        <f t="shared" si="108"/>
        <v>22.64189636570033</v>
      </c>
      <c r="T590" s="15">
        <f t="shared" si="109"/>
        <v>80.728233403663182</v>
      </c>
      <c r="U590" s="15">
        <f t="shared" si="110"/>
        <v>10.394316820393664</v>
      </c>
      <c r="V590" s="15">
        <f t="shared" si="111"/>
        <v>95.961800671429316</v>
      </c>
      <c r="W590" s="15">
        <f t="shared" si="112"/>
        <v>37.442511092936961</v>
      </c>
      <c r="X590" s="15">
        <f t="shared" si="113"/>
        <v>43.888580085395056</v>
      </c>
    </row>
    <row r="591" spans="1:24" x14ac:dyDescent="0.25">
      <c r="A591" s="4">
        <v>51061930703</v>
      </c>
      <c r="B591" s="7" t="s">
        <v>571</v>
      </c>
      <c r="C591" s="29">
        <f t="array" ref="C591">SUMPRODUCT($D$8:$D$13, TRANSPOSE(S591:X591))</f>
        <v>48.663135132935984</v>
      </c>
      <c r="E591" s="46">
        <v>0</v>
      </c>
      <c r="F591" s="51">
        <v>2.3105574039999999</v>
      </c>
      <c r="G591" s="46">
        <v>0</v>
      </c>
      <c r="H591" s="46">
        <v>2</v>
      </c>
      <c r="I591" s="46">
        <v>0</v>
      </c>
      <c r="J591" s="51">
        <v>1.3955566720000001</v>
      </c>
      <c r="L591" s="15">
        <f t="shared" si="102"/>
        <v>-0.75069218506324831</v>
      </c>
      <c r="M591" s="15">
        <f t="shared" si="103"/>
        <v>0.64560269739758214</v>
      </c>
      <c r="N591" s="15">
        <f t="shared" si="104"/>
        <v>-1.2593987619767648</v>
      </c>
      <c r="O591" s="15">
        <f t="shared" si="105"/>
        <v>1.7462703435935263</v>
      </c>
      <c r="P591" s="15">
        <f t="shared" si="106"/>
        <v>-0.32015580755549983</v>
      </c>
      <c r="Q591" s="15">
        <f t="shared" si="107"/>
        <v>3.6733380192791126E-2</v>
      </c>
      <c r="S591" s="15">
        <f t="shared" si="108"/>
        <v>22.64189636570033</v>
      </c>
      <c r="T591" s="15">
        <f t="shared" si="109"/>
        <v>74.073165499679376</v>
      </c>
      <c r="U591" s="15">
        <f t="shared" si="110"/>
        <v>10.394316820393664</v>
      </c>
      <c r="V591" s="15">
        <f t="shared" si="111"/>
        <v>95.961800671429316</v>
      </c>
      <c r="W591" s="15">
        <f t="shared" si="112"/>
        <v>37.442511092936961</v>
      </c>
      <c r="X591" s="15">
        <f t="shared" si="113"/>
        <v>51.465120347476237</v>
      </c>
    </row>
    <row r="592" spans="1:24" x14ac:dyDescent="0.25">
      <c r="A592" s="4">
        <v>51061930704</v>
      </c>
      <c r="B592" s="7" t="s">
        <v>572</v>
      </c>
      <c r="C592" s="29">
        <f t="array" ref="C592">SUMPRODUCT($D$8:$D$13, TRANSPOSE(S592:X592))</f>
        <v>42.620025394364831</v>
      </c>
      <c r="E592" s="46">
        <v>0</v>
      </c>
      <c r="F592" s="51">
        <v>2.3783352359999999</v>
      </c>
      <c r="G592" s="46">
        <v>0</v>
      </c>
      <c r="H592" s="46">
        <v>1</v>
      </c>
      <c r="I592" s="46">
        <v>0</v>
      </c>
      <c r="J592" s="51">
        <v>1.2827788040000001</v>
      </c>
      <c r="L592" s="15">
        <f t="shared" si="102"/>
        <v>-0.75069218506324831</v>
      </c>
      <c r="M592" s="15">
        <f t="shared" si="103"/>
        <v>0.72354993346207763</v>
      </c>
      <c r="N592" s="15">
        <f t="shared" si="104"/>
        <v>-1.2593987619767648</v>
      </c>
      <c r="O592" s="15">
        <f t="shared" si="105"/>
        <v>0.22912339815714597</v>
      </c>
      <c r="P592" s="15">
        <f t="shared" si="106"/>
        <v>-0.32015580755549983</v>
      </c>
      <c r="Q592" s="15">
        <f t="shared" si="107"/>
        <v>-8.8439286624797699E-3</v>
      </c>
      <c r="S592" s="15">
        <f t="shared" si="108"/>
        <v>22.64189636570033</v>
      </c>
      <c r="T592" s="15">
        <f t="shared" si="109"/>
        <v>76.532895597180186</v>
      </c>
      <c r="U592" s="15">
        <f t="shared" si="110"/>
        <v>10.394316820393664</v>
      </c>
      <c r="V592" s="15">
        <f t="shared" si="111"/>
        <v>59.061349597534218</v>
      </c>
      <c r="W592" s="15">
        <f t="shared" si="112"/>
        <v>37.442511092936961</v>
      </c>
      <c r="X592" s="15">
        <f t="shared" si="113"/>
        <v>49.647182892443645</v>
      </c>
    </row>
    <row r="593" spans="1:24" x14ac:dyDescent="0.25">
      <c r="A593" s="4">
        <v>51061930705</v>
      </c>
      <c r="B593" s="7" t="s">
        <v>573</v>
      </c>
      <c r="C593" s="29">
        <f t="array" ref="C593">SUMPRODUCT($D$8:$D$13, TRANSPOSE(S593:X593))</f>
        <v>48.54119671248182</v>
      </c>
      <c r="E593" s="46">
        <v>0</v>
      </c>
      <c r="F593" s="51">
        <v>2.428890832</v>
      </c>
      <c r="G593" s="46">
        <v>0</v>
      </c>
      <c r="H593" s="46">
        <v>2</v>
      </c>
      <c r="I593" s="46">
        <v>0</v>
      </c>
      <c r="J593" s="51">
        <v>1.2836121380000001</v>
      </c>
      <c r="L593" s="15">
        <f t="shared" si="102"/>
        <v>-0.75069218506324831</v>
      </c>
      <c r="M593" s="15">
        <f t="shared" si="103"/>
        <v>0.72297396866357155</v>
      </c>
      <c r="N593" s="15">
        <f t="shared" si="104"/>
        <v>-1.2593987619767648</v>
      </c>
      <c r="O593" s="15">
        <f t="shared" si="105"/>
        <v>1.7462703435935263</v>
      </c>
      <c r="P593" s="15">
        <f t="shared" si="106"/>
        <v>-0.32015580755549983</v>
      </c>
      <c r="Q593" s="15">
        <f t="shared" si="107"/>
        <v>-4.2840118054526199E-2</v>
      </c>
      <c r="S593" s="15">
        <f t="shared" si="108"/>
        <v>22.64189636570033</v>
      </c>
      <c r="T593" s="15">
        <f t="shared" si="109"/>
        <v>76.515206137084306</v>
      </c>
      <c r="U593" s="15">
        <f t="shared" si="110"/>
        <v>10.394316820393664</v>
      </c>
      <c r="V593" s="15">
        <f t="shared" si="111"/>
        <v>95.961800671429316</v>
      </c>
      <c r="W593" s="15">
        <f t="shared" si="112"/>
        <v>37.442511092936961</v>
      </c>
      <c r="X593" s="15">
        <f t="shared" si="113"/>
        <v>48.291449187346316</v>
      </c>
    </row>
    <row r="594" spans="1:24" x14ac:dyDescent="0.25">
      <c r="A594" s="4">
        <v>51061930706</v>
      </c>
      <c r="B594" s="7" t="s">
        <v>574</v>
      </c>
      <c r="C594" s="29">
        <f t="array" ref="C594">SUMPRODUCT($D$8:$D$13, TRANSPOSE(S594:X594))</f>
        <v>48.233147951211578</v>
      </c>
      <c r="E594" s="46">
        <v>0</v>
      </c>
      <c r="F594" s="51">
        <v>2.4741686459999999</v>
      </c>
      <c r="G594" s="46">
        <v>0</v>
      </c>
      <c r="H594" s="46">
        <v>2</v>
      </c>
      <c r="I594" s="46">
        <v>0</v>
      </c>
      <c r="J594" s="51">
        <v>1.313334384</v>
      </c>
      <c r="L594" s="15">
        <f t="shared" si="102"/>
        <v>-0.75069218506324831</v>
      </c>
      <c r="M594" s="15">
        <f t="shared" si="103"/>
        <v>0.70243122418351978</v>
      </c>
      <c r="N594" s="15">
        <f t="shared" si="104"/>
        <v>-1.2593987619767648</v>
      </c>
      <c r="O594" s="15">
        <f t="shared" si="105"/>
        <v>1.7462703435935263</v>
      </c>
      <c r="P594" s="15">
        <f t="shared" si="106"/>
        <v>-0.32015580755549983</v>
      </c>
      <c r="Q594" s="15">
        <f t="shared" si="107"/>
        <v>-7.3287254707842336E-2</v>
      </c>
      <c r="S594" s="15">
        <f t="shared" si="108"/>
        <v>22.64189636570033</v>
      </c>
      <c r="T594" s="15">
        <f t="shared" si="109"/>
        <v>75.879486072023823</v>
      </c>
      <c r="U594" s="15">
        <f t="shared" si="110"/>
        <v>10.394316820393664</v>
      </c>
      <c r="V594" s="15">
        <f t="shared" si="111"/>
        <v>95.961800671429316</v>
      </c>
      <c r="W594" s="15">
        <f t="shared" si="112"/>
        <v>37.442511092936961</v>
      </c>
      <c r="X594" s="15">
        <f t="shared" si="113"/>
        <v>47.078876684785364</v>
      </c>
    </row>
    <row r="595" spans="1:24" x14ac:dyDescent="0.25">
      <c r="A595" s="4">
        <v>51061930707</v>
      </c>
      <c r="B595" s="7" t="s">
        <v>575</v>
      </c>
      <c r="C595" s="29">
        <f t="array" ref="C595">SUMPRODUCT($D$8:$D$13, TRANSPOSE(S595:X595))</f>
        <v>49.314161897342977</v>
      </c>
      <c r="E595" s="46">
        <v>1</v>
      </c>
      <c r="F595" s="51">
        <v>2.5836131779999998</v>
      </c>
      <c r="G595" s="46">
        <v>0</v>
      </c>
      <c r="H595" s="46">
        <v>2</v>
      </c>
      <c r="I595" s="46">
        <v>0</v>
      </c>
      <c r="J595" s="51">
        <v>1.282223248</v>
      </c>
      <c r="L595" s="15">
        <f t="shared" si="102"/>
        <v>-0.4850947830380879</v>
      </c>
      <c r="M595" s="15">
        <f t="shared" si="103"/>
        <v>0.72393390999441509</v>
      </c>
      <c r="N595" s="15">
        <f t="shared" si="104"/>
        <v>-1.2593987619767648</v>
      </c>
      <c r="O595" s="15">
        <f t="shared" si="105"/>
        <v>1.7462703435935263</v>
      </c>
      <c r="P595" s="15">
        <f t="shared" si="106"/>
        <v>-0.32015580755549983</v>
      </c>
      <c r="Q595" s="15">
        <f t="shared" si="107"/>
        <v>-0.14688340097414038</v>
      </c>
      <c r="S595" s="15">
        <f t="shared" si="108"/>
        <v>31.380455627597957</v>
      </c>
      <c r="T595" s="15">
        <f t="shared" si="109"/>
        <v>76.544684476107165</v>
      </c>
      <c r="U595" s="15">
        <f t="shared" si="110"/>
        <v>10.394316820393664</v>
      </c>
      <c r="V595" s="15">
        <f t="shared" si="111"/>
        <v>95.961800671429316</v>
      </c>
      <c r="W595" s="15">
        <f t="shared" si="112"/>
        <v>37.442511092936961</v>
      </c>
      <c r="X595" s="15">
        <f t="shared" si="113"/>
        <v>44.161202695592777</v>
      </c>
    </row>
    <row r="596" spans="1:24" x14ac:dyDescent="0.25">
      <c r="A596" s="4">
        <v>51063920101</v>
      </c>
      <c r="B596" s="7" t="s">
        <v>576</v>
      </c>
      <c r="C596" s="29">
        <f t="array" ref="C596">SUMPRODUCT($D$8:$D$13, TRANSPOSE(S596:X596))</f>
        <v>19.245856651611177</v>
      </c>
      <c r="E596" s="46">
        <v>0</v>
      </c>
      <c r="F596" s="51">
        <v>4.6275037020000003</v>
      </c>
      <c r="G596" s="46">
        <v>0</v>
      </c>
      <c r="H596" s="46">
        <v>0</v>
      </c>
      <c r="I596" s="46">
        <v>65335</v>
      </c>
      <c r="J596" s="51">
        <v>4.478614694</v>
      </c>
      <c r="L596" s="15">
        <f t="shared" si="102"/>
        <v>-0.75069218506324831</v>
      </c>
      <c r="M596" s="15">
        <f t="shared" si="103"/>
        <v>-1.4852750688089085</v>
      </c>
      <c r="N596" s="15">
        <f t="shared" si="104"/>
        <v>-1.2593987619767648</v>
      </c>
      <c r="O596" s="15">
        <f t="shared" si="105"/>
        <v>-1.2880235472792341</v>
      </c>
      <c r="P596" s="15">
        <f t="shared" si="106"/>
        <v>0.23447713519278623</v>
      </c>
      <c r="Q596" s="15">
        <f t="shared" si="107"/>
        <v>-1.5213007721097282</v>
      </c>
      <c r="S596" s="15">
        <f t="shared" si="108"/>
        <v>22.64189636570033</v>
      </c>
      <c r="T596" s="15">
        <f t="shared" si="109"/>
        <v>6.8735486665392722</v>
      </c>
      <c r="U596" s="15">
        <f t="shared" si="110"/>
        <v>10.394316820393664</v>
      </c>
      <c r="V596" s="15">
        <f t="shared" si="111"/>
        <v>9.886888324055791</v>
      </c>
      <c r="W596" s="15">
        <f t="shared" si="112"/>
        <v>59.269270903053737</v>
      </c>
      <c r="X596" s="15">
        <f t="shared" si="113"/>
        <v>6.4092188299242823</v>
      </c>
    </row>
    <row r="597" spans="1:24" x14ac:dyDescent="0.25">
      <c r="A597" s="4">
        <v>51063920102</v>
      </c>
      <c r="B597" s="7" t="s">
        <v>577</v>
      </c>
      <c r="C597" s="29">
        <f t="array" ref="C597">SUMPRODUCT($D$8:$D$13, TRANSPOSE(S597:X597))</f>
        <v>16.474284120780737</v>
      </c>
      <c r="E597" s="46">
        <v>0</v>
      </c>
      <c r="F597" s="51">
        <v>4.7113926580000003</v>
      </c>
      <c r="G597" s="46">
        <v>0</v>
      </c>
      <c r="H597" s="46">
        <v>0</v>
      </c>
      <c r="I597" s="46">
        <v>20080</v>
      </c>
      <c r="J597" s="51">
        <v>4.562225872</v>
      </c>
      <c r="L597" s="15">
        <f t="shared" ref="L597:L660" si="114" xml:space="preserve"> STANDARDIZE(E597,L$13,L$14)</f>
        <v>-0.75069218506324831</v>
      </c>
      <c r="M597" s="15">
        <f t="shared" ref="M597:M660" si="115" xml:space="preserve"> -STANDARDIZE(J597,M$13,M$14)</f>
        <v>-1.5430635369256898</v>
      </c>
      <c r="N597" s="15">
        <f t="shared" ref="N597:N660" si="116" xml:space="preserve"> STANDARDIZE(G597,N$13,N$14)</f>
        <v>-1.2593987619767648</v>
      </c>
      <c r="O597" s="15">
        <f t="shared" ref="O597:O660" si="117" xml:space="preserve"> STANDARDIZE(H597,O$13,O$14)</f>
        <v>-1.2880235472792341</v>
      </c>
      <c r="P597" s="15">
        <f t="shared" ref="P597:P660" si="118" xml:space="preserve"> STANDARDIZE(I597,P$13,P$14)</f>
        <v>-0.14969541893706279</v>
      </c>
      <c r="Q597" s="15">
        <f t="shared" ref="Q597:Q660" si="119" xml:space="preserve"> -STANDARDIZE(F597,Q$13,Q$14)</f>
        <v>-1.5777120314305964</v>
      </c>
      <c r="S597" s="15">
        <f t="shared" ref="S597:S660" si="120">_xlfn.NORM.S.DIST(L597,1)*100</f>
        <v>22.64189636570033</v>
      </c>
      <c r="T597" s="15">
        <f t="shared" ref="T597:T660" si="121">_xlfn.NORM.S.DIST(M597,1)*100</f>
        <v>6.1407680341388042</v>
      </c>
      <c r="U597" s="15">
        <f t="shared" ref="U597:U660" si="122">_xlfn.NORM.S.DIST(N597,1)*100</f>
        <v>10.394316820393664</v>
      </c>
      <c r="V597" s="15">
        <f t="shared" ref="V597:V660" si="123">_xlfn.NORM.S.DIST(O597,1)*100</f>
        <v>9.886888324055791</v>
      </c>
      <c r="W597" s="15">
        <f t="shared" ref="W597:W660" si="124">_xlfn.NORM.S.DIST(P597,1)*100</f>
        <v>44.050246130653356</v>
      </c>
      <c r="X597" s="15">
        <f t="shared" ref="X597:X660" si="125">_xlfn.NORM.S.DIST(Q597,1)*100</f>
        <v>5.7315890497424986</v>
      </c>
    </row>
    <row r="598" spans="1:24" x14ac:dyDescent="0.25">
      <c r="A598" s="4">
        <v>51063920200</v>
      </c>
      <c r="B598" s="7" t="s">
        <v>578</v>
      </c>
      <c r="C598" s="29">
        <f t="array" ref="C598">SUMPRODUCT($D$8:$D$13, TRANSPOSE(S598:X598))</f>
        <v>15.239438129042776</v>
      </c>
      <c r="E598" s="46">
        <v>0</v>
      </c>
      <c r="F598" s="51">
        <v>4.7625038100000001</v>
      </c>
      <c r="G598" s="46">
        <v>0</v>
      </c>
      <c r="H598" s="46">
        <v>0</v>
      </c>
      <c r="I598" s="46">
        <v>0</v>
      </c>
      <c r="J598" s="51">
        <v>4.6133370239999998</v>
      </c>
      <c r="L598" s="15">
        <f t="shared" si="114"/>
        <v>-0.75069218506324831</v>
      </c>
      <c r="M598" s="15">
        <f t="shared" si="115"/>
        <v>-1.5783893779007319</v>
      </c>
      <c r="N598" s="15">
        <f t="shared" si="116"/>
        <v>-1.2593987619767648</v>
      </c>
      <c r="O598" s="15">
        <f t="shared" si="117"/>
        <v>-1.2880235472792341</v>
      </c>
      <c r="P598" s="15">
        <f t="shared" si="118"/>
        <v>-0.32015580755549983</v>
      </c>
      <c r="Q598" s="15">
        <f t="shared" si="119"/>
        <v>-1.6120818053214563</v>
      </c>
      <c r="S598" s="15">
        <f t="shared" si="120"/>
        <v>22.64189636570033</v>
      </c>
      <c r="T598" s="15">
        <f t="shared" si="121"/>
        <v>5.7238091978288868</v>
      </c>
      <c r="U598" s="15">
        <f t="shared" si="122"/>
        <v>10.394316820393664</v>
      </c>
      <c r="V598" s="15">
        <f t="shared" si="123"/>
        <v>9.886888324055791</v>
      </c>
      <c r="W598" s="15">
        <f t="shared" si="124"/>
        <v>37.442511092936961</v>
      </c>
      <c r="X598" s="15">
        <f t="shared" si="125"/>
        <v>5.3472069733410423</v>
      </c>
    </row>
    <row r="599" spans="1:24" x14ac:dyDescent="0.25">
      <c r="A599" s="4">
        <v>51065020101</v>
      </c>
      <c r="B599" s="7" t="s">
        <v>579</v>
      </c>
      <c r="C599" s="29">
        <f t="array" ref="C599">SUMPRODUCT($D$8:$D$13, TRANSPOSE(S599:X599))</f>
        <v>39.600099616741431</v>
      </c>
      <c r="E599" s="46">
        <v>0</v>
      </c>
      <c r="F599" s="51">
        <v>2.0730572139999999</v>
      </c>
      <c r="G599" s="46">
        <v>1</v>
      </c>
      <c r="H599" s="46">
        <v>0</v>
      </c>
      <c r="I599" s="46">
        <v>7000</v>
      </c>
      <c r="J599" s="51">
        <v>2.3522241039999998</v>
      </c>
      <c r="L599" s="15">
        <f t="shared" si="114"/>
        <v>-0.75069218506324831</v>
      </c>
      <c r="M599" s="15">
        <f t="shared" si="115"/>
        <v>-1.5604891287448221E-2</v>
      </c>
      <c r="N599" s="15">
        <f t="shared" si="116"/>
        <v>0.20682433881059203</v>
      </c>
      <c r="O599" s="15">
        <f t="shared" si="117"/>
        <v>-1.2880235472792341</v>
      </c>
      <c r="P599" s="15">
        <f t="shared" si="118"/>
        <v>-0.26073236530803667</v>
      </c>
      <c r="Q599" s="15">
        <f t="shared" si="119"/>
        <v>0.19644075343564615</v>
      </c>
      <c r="S599" s="15">
        <f t="shared" si="120"/>
        <v>22.64189636570033</v>
      </c>
      <c r="T599" s="15">
        <f t="shared" si="121"/>
        <v>49.377480173779666</v>
      </c>
      <c r="U599" s="15">
        <f t="shared" si="122"/>
        <v>58.192647625983753</v>
      </c>
      <c r="V599" s="15">
        <f t="shared" si="123"/>
        <v>9.886888324055791</v>
      </c>
      <c r="W599" s="15">
        <f t="shared" si="124"/>
        <v>39.714945259471058</v>
      </c>
      <c r="X599" s="15">
        <f t="shared" si="125"/>
        <v>57.786739951458003</v>
      </c>
    </row>
    <row r="600" spans="1:24" x14ac:dyDescent="0.25">
      <c r="A600" s="4">
        <v>51065020102</v>
      </c>
      <c r="B600" s="7" t="s">
        <v>580</v>
      </c>
      <c r="C600" s="29">
        <f t="array" ref="C600">SUMPRODUCT($D$8:$D$13, TRANSPOSE(S600:X600))</f>
        <v>37.221447005946338</v>
      </c>
      <c r="E600" s="46">
        <v>0</v>
      </c>
      <c r="F600" s="51">
        <v>2.2963907259999998</v>
      </c>
      <c r="G600" s="46">
        <v>1</v>
      </c>
      <c r="H600" s="46">
        <v>0</v>
      </c>
      <c r="I600" s="46">
        <v>0</v>
      </c>
      <c r="J600" s="51">
        <v>2.5730576140000001</v>
      </c>
      <c r="L600" s="15">
        <f t="shared" si="114"/>
        <v>-0.75069218506324831</v>
      </c>
      <c r="M600" s="15">
        <f t="shared" si="115"/>
        <v>-0.16823556289157132</v>
      </c>
      <c r="N600" s="15">
        <f t="shared" si="116"/>
        <v>0.20682433881059203</v>
      </c>
      <c r="O600" s="15">
        <f t="shared" si="117"/>
        <v>-1.2880235472792341</v>
      </c>
      <c r="P600" s="15">
        <f t="shared" si="118"/>
        <v>-0.32015580755549983</v>
      </c>
      <c r="Q600" s="15">
        <f t="shared" si="119"/>
        <v>4.6259784912540403E-2</v>
      </c>
      <c r="S600" s="15">
        <f t="shared" si="120"/>
        <v>22.64189636570033</v>
      </c>
      <c r="T600" s="15">
        <f t="shared" si="121"/>
        <v>43.319898225212242</v>
      </c>
      <c r="U600" s="15">
        <f t="shared" si="122"/>
        <v>58.192647625983753</v>
      </c>
      <c r="V600" s="15">
        <f t="shared" si="123"/>
        <v>9.886888324055791</v>
      </c>
      <c r="W600" s="15">
        <f t="shared" si="124"/>
        <v>37.442511092936961</v>
      </c>
      <c r="X600" s="15">
        <f t="shared" si="125"/>
        <v>51.844840401789007</v>
      </c>
    </row>
    <row r="601" spans="1:24" x14ac:dyDescent="0.25">
      <c r="A601" s="4">
        <v>51065020200</v>
      </c>
      <c r="B601" s="7" t="s">
        <v>581</v>
      </c>
      <c r="C601" s="29">
        <f t="array" ref="C601">SUMPRODUCT($D$8:$D$13, TRANSPOSE(S601:X601))</f>
        <v>39.750122151084312</v>
      </c>
      <c r="E601" s="46">
        <v>0</v>
      </c>
      <c r="F601" s="51">
        <v>2.0827794439999998</v>
      </c>
      <c r="G601" s="46">
        <v>0</v>
      </c>
      <c r="H601" s="46">
        <v>0</v>
      </c>
      <c r="I601" s="46">
        <v>187565</v>
      </c>
      <c r="J601" s="51">
        <v>2.3944463599999999</v>
      </c>
      <c r="L601" s="15">
        <f t="shared" si="114"/>
        <v>-0.75069218506324831</v>
      </c>
      <c r="M601" s="15">
        <f t="shared" si="115"/>
        <v>-4.4787107745091891E-2</v>
      </c>
      <c r="N601" s="15">
        <f t="shared" si="116"/>
        <v>-1.2593987619767648</v>
      </c>
      <c r="O601" s="15">
        <f t="shared" si="117"/>
        <v>-1.2880235472792341</v>
      </c>
      <c r="P601" s="15">
        <f t="shared" si="118"/>
        <v>1.2720953274652742</v>
      </c>
      <c r="Q601" s="15">
        <f t="shared" si="119"/>
        <v>0.18990302470640652</v>
      </c>
      <c r="S601" s="15">
        <f t="shared" si="120"/>
        <v>22.64189636570033</v>
      </c>
      <c r="T601" s="15">
        <f t="shared" si="121"/>
        <v>48.213850065544314</v>
      </c>
      <c r="U601" s="15">
        <f t="shared" si="122"/>
        <v>10.394316820393664</v>
      </c>
      <c r="V601" s="15">
        <f t="shared" si="123"/>
        <v>9.886888324055791</v>
      </c>
      <c r="W601" s="15">
        <f t="shared" si="124"/>
        <v>89.833037442239132</v>
      </c>
      <c r="X601" s="15">
        <f t="shared" si="125"/>
        <v>57.530743888572644</v>
      </c>
    </row>
    <row r="602" spans="1:24" x14ac:dyDescent="0.25">
      <c r="A602" s="4">
        <v>51065020300</v>
      </c>
      <c r="B602" s="7" t="s">
        <v>582</v>
      </c>
      <c r="C602" s="29">
        <f t="array" ref="C602">SUMPRODUCT($D$8:$D$13, TRANSPOSE(S602:X602))</f>
        <v>29.325200797847025</v>
      </c>
      <c r="E602" s="46">
        <v>0</v>
      </c>
      <c r="F602" s="51">
        <v>2.3463907659999999</v>
      </c>
      <c r="G602" s="46">
        <v>0</v>
      </c>
      <c r="H602" s="46">
        <v>0</v>
      </c>
      <c r="I602" s="46">
        <v>12000</v>
      </c>
      <c r="J602" s="51">
        <v>2.6527799000000001</v>
      </c>
      <c r="L602" s="15">
        <f t="shared" si="114"/>
        <v>-0.75069218506324831</v>
      </c>
      <c r="M602" s="15">
        <f t="shared" si="115"/>
        <v>-0.22333619528199053</v>
      </c>
      <c r="N602" s="15">
        <f t="shared" si="116"/>
        <v>-1.2593987619767648</v>
      </c>
      <c r="O602" s="15">
        <f t="shared" si="117"/>
        <v>-1.2880235472792341</v>
      </c>
      <c r="P602" s="15">
        <f t="shared" si="118"/>
        <v>-0.21828704941699162</v>
      </c>
      <c r="Q602" s="15">
        <f t="shared" si="119"/>
        <v>1.2637180019307751E-2</v>
      </c>
      <c r="S602" s="15">
        <f t="shared" si="120"/>
        <v>22.64189636570033</v>
      </c>
      <c r="T602" s="15">
        <f t="shared" si="121"/>
        <v>41.16369294162935</v>
      </c>
      <c r="U602" s="15">
        <f t="shared" si="122"/>
        <v>10.394316820393664</v>
      </c>
      <c r="V602" s="15">
        <f t="shared" si="123"/>
        <v>9.886888324055791</v>
      </c>
      <c r="W602" s="15">
        <f t="shared" si="124"/>
        <v>41.360273212172643</v>
      </c>
      <c r="X602" s="15">
        <f t="shared" si="125"/>
        <v>50.504137123130391</v>
      </c>
    </row>
    <row r="603" spans="1:24" x14ac:dyDescent="0.25">
      <c r="A603" s="4">
        <v>51067020101</v>
      </c>
      <c r="B603" s="7" t="s">
        <v>583</v>
      </c>
      <c r="C603" s="29">
        <f t="array" ref="C603">SUMPRODUCT($D$8:$D$13, TRANSPOSE(S603:X603))</f>
        <v>16.512417795236054</v>
      </c>
      <c r="E603" s="46">
        <v>0</v>
      </c>
      <c r="F603" s="51">
        <v>4.1741700059999998</v>
      </c>
      <c r="G603" s="46">
        <v>0</v>
      </c>
      <c r="H603" s="46">
        <v>0</v>
      </c>
      <c r="I603" s="46">
        <v>0</v>
      </c>
      <c r="J603" s="51">
        <v>4.410559084</v>
      </c>
      <c r="L603" s="15">
        <f t="shared" si="114"/>
        <v>-0.75069218506324831</v>
      </c>
      <c r="M603" s="15">
        <f t="shared" si="115"/>
        <v>-1.4382379435975752</v>
      </c>
      <c r="N603" s="15">
        <f t="shared" si="116"/>
        <v>-1.2593987619767648</v>
      </c>
      <c r="O603" s="15">
        <f t="shared" si="117"/>
        <v>-1.2880235472792341</v>
      </c>
      <c r="P603" s="15">
        <f t="shared" si="118"/>
        <v>-0.32015580755549983</v>
      </c>
      <c r="Q603" s="15">
        <f t="shared" si="119"/>
        <v>-1.2164558210777519</v>
      </c>
      <c r="S603" s="15">
        <f t="shared" si="120"/>
        <v>22.64189636570033</v>
      </c>
      <c r="T603" s="15">
        <f t="shared" si="121"/>
        <v>7.5183276342025191</v>
      </c>
      <c r="U603" s="15">
        <f t="shared" si="122"/>
        <v>10.394316820393664</v>
      </c>
      <c r="V603" s="15">
        <f t="shared" si="123"/>
        <v>9.886888324055791</v>
      </c>
      <c r="W603" s="15">
        <f t="shared" si="124"/>
        <v>37.442511092936961</v>
      </c>
      <c r="X603" s="15">
        <f t="shared" si="125"/>
        <v>11.190566534127077</v>
      </c>
    </row>
    <row r="604" spans="1:24" x14ac:dyDescent="0.25">
      <c r="A604" s="4">
        <v>51067020102</v>
      </c>
      <c r="B604" s="7" t="s">
        <v>584</v>
      </c>
      <c r="C604" s="29">
        <f t="array" ref="C604">SUMPRODUCT($D$8:$D$13, TRANSPOSE(S604:X604))</f>
        <v>16.543512285771229</v>
      </c>
      <c r="E604" s="46">
        <v>0</v>
      </c>
      <c r="F604" s="51">
        <v>4.1397255340000001</v>
      </c>
      <c r="G604" s="46">
        <v>0</v>
      </c>
      <c r="H604" s="46">
        <v>0</v>
      </c>
      <c r="I604" s="46">
        <v>0</v>
      </c>
      <c r="J604" s="51">
        <v>4.4375035499999997</v>
      </c>
      <c r="L604" s="15">
        <f t="shared" si="114"/>
        <v>-0.75069218506324831</v>
      </c>
      <c r="M604" s="15">
        <f t="shared" si="115"/>
        <v>-1.4568608054159395</v>
      </c>
      <c r="N604" s="15">
        <f t="shared" si="116"/>
        <v>-1.2593987619767648</v>
      </c>
      <c r="O604" s="15">
        <f t="shared" si="117"/>
        <v>-1.2880235472792341</v>
      </c>
      <c r="P604" s="15">
        <f t="shared" si="118"/>
        <v>-0.32015580755549983</v>
      </c>
      <c r="Q604" s="15">
        <f t="shared" si="119"/>
        <v>-1.1932935821513031</v>
      </c>
      <c r="S604" s="15">
        <f t="shared" si="120"/>
        <v>22.64189636570033</v>
      </c>
      <c r="T604" s="15">
        <f t="shared" si="121"/>
        <v>7.2577403572121781</v>
      </c>
      <c r="U604" s="15">
        <f t="shared" si="122"/>
        <v>10.394316820393664</v>
      </c>
      <c r="V604" s="15">
        <f t="shared" si="123"/>
        <v>9.886888324055791</v>
      </c>
      <c r="W604" s="15">
        <f t="shared" si="124"/>
        <v>37.442511092936961</v>
      </c>
      <c r="X604" s="15">
        <f t="shared" si="125"/>
        <v>11.637720754328452</v>
      </c>
    </row>
    <row r="605" spans="1:24" x14ac:dyDescent="0.25">
      <c r="A605" s="4">
        <v>51067020200</v>
      </c>
      <c r="B605" s="7" t="s">
        <v>585</v>
      </c>
      <c r="C605" s="29">
        <f t="array" ref="C605">SUMPRODUCT($D$8:$D$13, TRANSPOSE(S605:X605))</f>
        <v>16.276120312289336</v>
      </c>
      <c r="E605" s="46">
        <v>0</v>
      </c>
      <c r="F605" s="51">
        <v>4.3025034419999999</v>
      </c>
      <c r="G605" s="46">
        <v>0</v>
      </c>
      <c r="H605" s="46">
        <v>0</v>
      </c>
      <c r="I605" s="46">
        <v>0</v>
      </c>
      <c r="J605" s="51">
        <v>4.3963924060000004</v>
      </c>
      <c r="L605" s="15">
        <f t="shared" si="114"/>
        <v>-0.75069218506324831</v>
      </c>
      <c r="M605" s="15">
        <f t="shared" si="115"/>
        <v>-1.4284465420229713</v>
      </c>
      <c r="N605" s="15">
        <f t="shared" si="116"/>
        <v>-1.2593987619767648</v>
      </c>
      <c r="O605" s="15">
        <f t="shared" si="117"/>
        <v>-1.2880235472792341</v>
      </c>
      <c r="P605" s="15">
        <f t="shared" si="118"/>
        <v>-0.32015580755549983</v>
      </c>
      <c r="Q605" s="15">
        <f t="shared" si="119"/>
        <v>-1.3027538403037158</v>
      </c>
      <c r="S605" s="15">
        <f t="shared" si="120"/>
        <v>22.64189636570033</v>
      </c>
      <c r="T605" s="15">
        <f t="shared" si="121"/>
        <v>7.6581685530612562</v>
      </c>
      <c r="U605" s="15">
        <f t="shared" si="122"/>
        <v>10.394316820393664</v>
      </c>
      <c r="V605" s="15">
        <f t="shared" si="123"/>
        <v>9.886888324055791</v>
      </c>
      <c r="W605" s="15">
        <f t="shared" si="124"/>
        <v>37.442511092936961</v>
      </c>
      <c r="X605" s="15">
        <f t="shared" si="125"/>
        <v>9.6329407175880295</v>
      </c>
    </row>
    <row r="606" spans="1:24" x14ac:dyDescent="0.25">
      <c r="A606" s="4">
        <v>51067020300</v>
      </c>
      <c r="B606" s="7" t="s">
        <v>586</v>
      </c>
      <c r="C606" s="29">
        <f t="array" ref="C606">SUMPRODUCT($D$8:$D$13, TRANSPOSE(S606:X606))</f>
        <v>24.82690980689523</v>
      </c>
      <c r="E606" s="46">
        <v>0</v>
      </c>
      <c r="F606" s="51">
        <v>4.2625034099999999</v>
      </c>
      <c r="G606" s="46">
        <v>1</v>
      </c>
      <c r="H606" s="46">
        <v>0</v>
      </c>
      <c r="I606" s="46">
        <v>0</v>
      </c>
      <c r="J606" s="51">
        <v>4.1277810800000001</v>
      </c>
      <c r="L606" s="15">
        <f t="shared" si="114"/>
        <v>-0.75069218506324831</v>
      </c>
      <c r="M606" s="15">
        <f t="shared" si="115"/>
        <v>-1.2427938886378302</v>
      </c>
      <c r="N606" s="15">
        <f t="shared" si="116"/>
        <v>0.20682433881059203</v>
      </c>
      <c r="O606" s="15">
        <f t="shared" si="117"/>
        <v>-1.2880235472792341</v>
      </c>
      <c r="P606" s="15">
        <f t="shared" si="118"/>
        <v>-0.32015580755549983</v>
      </c>
      <c r="Q606" s="15">
        <f t="shared" si="119"/>
        <v>-1.2758557563891297</v>
      </c>
      <c r="S606" s="15">
        <f t="shared" si="120"/>
        <v>22.64189636570033</v>
      </c>
      <c r="T606" s="15">
        <f t="shared" si="121"/>
        <v>10.697189756766397</v>
      </c>
      <c r="U606" s="15">
        <f t="shared" si="122"/>
        <v>58.192647625983753</v>
      </c>
      <c r="V606" s="15">
        <f t="shared" si="123"/>
        <v>9.886888324055791</v>
      </c>
      <c r="W606" s="15">
        <f t="shared" si="124"/>
        <v>37.442511092936961</v>
      </c>
      <c r="X606" s="15">
        <f t="shared" si="125"/>
        <v>10.100325675928158</v>
      </c>
    </row>
    <row r="607" spans="1:24" x14ac:dyDescent="0.25">
      <c r="A607" s="4">
        <v>51067020400</v>
      </c>
      <c r="B607" s="7" t="s">
        <v>587</v>
      </c>
      <c r="C607" s="29">
        <f t="array" ref="C607">SUMPRODUCT($D$8:$D$13, TRANSPOSE(S607:X607))</f>
        <v>25.946336495664749</v>
      </c>
      <c r="E607" s="46">
        <v>0</v>
      </c>
      <c r="F607" s="51">
        <v>4.3344479119999999</v>
      </c>
      <c r="G607" s="46">
        <v>1</v>
      </c>
      <c r="H607" s="46">
        <v>0</v>
      </c>
      <c r="I607" s="46">
        <v>25000</v>
      </c>
      <c r="J607" s="51">
        <v>4.1852811259999996</v>
      </c>
      <c r="L607" s="15">
        <f t="shared" si="114"/>
        <v>-0.75069218506324831</v>
      </c>
      <c r="M607" s="15">
        <f t="shared" si="115"/>
        <v>-1.2825354597347525</v>
      </c>
      <c r="N607" s="15">
        <f t="shared" si="116"/>
        <v>0.20682433881059203</v>
      </c>
      <c r="O607" s="15">
        <f t="shared" si="117"/>
        <v>-1.2880235472792341</v>
      </c>
      <c r="P607" s="15">
        <f t="shared" si="118"/>
        <v>-0.10792922810027442</v>
      </c>
      <c r="Q607" s="15">
        <f t="shared" si="119"/>
        <v>-1.3242349489855034</v>
      </c>
      <c r="S607" s="15">
        <f t="shared" si="120"/>
        <v>22.64189636570033</v>
      </c>
      <c r="T607" s="15">
        <f t="shared" si="121"/>
        <v>9.9827437054813615</v>
      </c>
      <c r="U607" s="15">
        <f t="shared" si="122"/>
        <v>58.192647625983753</v>
      </c>
      <c r="V607" s="15">
        <f t="shared" si="123"/>
        <v>9.886888324055791</v>
      </c>
      <c r="W607" s="15">
        <f t="shared" si="124"/>
        <v>45.702591593469286</v>
      </c>
      <c r="X607" s="15">
        <f t="shared" si="125"/>
        <v>9.2712513592979793</v>
      </c>
    </row>
    <row r="608" spans="1:24" x14ac:dyDescent="0.25">
      <c r="A608" s="4">
        <v>51067020500</v>
      </c>
      <c r="B608" s="7" t="s">
        <v>588</v>
      </c>
      <c r="C608" s="29">
        <f t="array" ref="C608">SUMPRODUCT($D$8:$D$13, TRANSPOSE(S608:X608))</f>
        <v>24.638077839706444</v>
      </c>
      <c r="E608" s="46">
        <v>0</v>
      </c>
      <c r="F608" s="51">
        <v>4.3169478979999996</v>
      </c>
      <c r="G608" s="46">
        <v>1</v>
      </c>
      <c r="H608" s="46">
        <v>0</v>
      </c>
      <c r="I608" s="46">
        <v>0</v>
      </c>
      <c r="J608" s="51">
        <v>4.1677811120000001</v>
      </c>
      <c r="L608" s="15">
        <f t="shared" si="114"/>
        <v>-0.75069218506324831</v>
      </c>
      <c r="M608" s="15">
        <f t="shared" si="115"/>
        <v>-1.2704401989661243</v>
      </c>
      <c r="N608" s="15">
        <f t="shared" si="116"/>
        <v>0.20682433881059203</v>
      </c>
      <c r="O608" s="15">
        <f t="shared" si="117"/>
        <v>-1.2880235472792341</v>
      </c>
      <c r="P608" s="15">
        <f t="shared" si="118"/>
        <v>-0.32015580755549983</v>
      </c>
      <c r="Q608" s="15">
        <f t="shared" si="119"/>
        <v>-1.3124670372728717</v>
      </c>
      <c r="S608" s="15">
        <f t="shared" si="120"/>
        <v>22.64189636570033</v>
      </c>
      <c r="T608" s="15">
        <f t="shared" si="121"/>
        <v>10.196393586262422</v>
      </c>
      <c r="U608" s="15">
        <f t="shared" si="122"/>
        <v>58.192647625983753</v>
      </c>
      <c r="V608" s="15">
        <f t="shared" si="123"/>
        <v>9.886888324055791</v>
      </c>
      <c r="W608" s="15">
        <f t="shared" si="124"/>
        <v>37.442511092936961</v>
      </c>
      <c r="X608" s="15">
        <f t="shared" si="125"/>
        <v>9.4681300432994409</v>
      </c>
    </row>
    <row r="609" spans="1:24" x14ac:dyDescent="0.25">
      <c r="A609" s="4">
        <v>51067020600</v>
      </c>
      <c r="B609" s="7" t="s">
        <v>589</v>
      </c>
      <c r="C609" s="29">
        <f t="array" ref="C609">SUMPRODUCT($D$8:$D$13, TRANSPOSE(S609:X609))</f>
        <v>15.299846648156143</v>
      </c>
      <c r="E609" s="46">
        <v>0</v>
      </c>
      <c r="F609" s="51">
        <v>4.7388926800000002</v>
      </c>
      <c r="G609" s="46">
        <v>0</v>
      </c>
      <c r="H609" s="46">
        <v>0</v>
      </c>
      <c r="I609" s="46">
        <v>0</v>
      </c>
      <c r="J609" s="51">
        <v>4.5900036719999999</v>
      </c>
      <c r="L609" s="15">
        <f t="shared" si="114"/>
        <v>-0.75069218506324831</v>
      </c>
      <c r="M609" s="15">
        <f t="shared" si="115"/>
        <v>-1.5622623635425605</v>
      </c>
      <c r="N609" s="15">
        <f t="shared" si="116"/>
        <v>-1.2593987619767648</v>
      </c>
      <c r="O609" s="15">
        <f t="shared" si="117"/>
        <v>-1.2880235472792341</v>
      </c>
      <c r="P609" s="15">
        <f t="shared" si="118"/>
        <v>-0.32015580755549983</v>
      </c>
      <c r="Q609" s="15">
        <f t="shared" si="119"/>
        <v>-1.5962044641218742</v>
      </c>
      <c r="S609" s="15">
        <f t="shared" si="120"/>
        <v>22.64189636570033</v>
      </c>
      <c r="T609" s="15">
        <f t="shared" si="121"/>
        <v>5.9113097226406497</v>
      </c>
      <c r="U609" s="15">
        <f t="shared" si="122"/>
        <v>10.394316820393664</v>
      </c>
      <c r="V609" s="15">
        <f t="shared" si="123"/>
        <v>9.886888324055791</v>
      </c>
      <c r="W609" s="15">
        <f t="shared" si="124"/>
        <v>37.442511092936961</v>
      </c>
      <c r="X609" s="15">
        <f t="shared" si="125"/>
        <v>5.5221575632094648</v>
      </c>
    </row>
    <row r="610" spans="1:24" x14ac:dyDescent="0.25">
      <c r="A610" s="4">
        <v>51067020700</v>
      </c>
      <c r="B610" s="7" t="s">
        <v>590</v>
      </c>
      <c r="C610" s="29">
        <f t="array" ref="C610">SUMPRODUCT($D$8:$D$13, TRANSPOSE(S610:X610))</f>
        <v>15.593788574451063</v>
      </c>
      <c r="E610" s="46">
        <v>0</v>
      </c>
      <c r="F610" s="51">
        <v>4.6238925880000004</v>
      </c>
      <c r="G610" s="46">
        <v>0</v>
      </c>
      <c r="H610" s="46">
        <v>0</v>
      </c>
      <c r="I610" s="46">
        <v>0</v>
      </c>
      <c r="J610" s="51">
        <v>4.4913924820000002</v>
      </c>
      <c r="L610" s="15">
        <f t="shared" si="114"/>
        <v>-0.75069218506324831</v>
      </c>
      <c r="M610" s="15">
        <f t="shared" si="115"/>
        <v>-1.4941065290526692</v>
      </c>
      <c r="N610" s="15">
        <f t="shared" si="116"/>
        <v>-1.2593987619767648</v>
      </c>
      <c r="O610" s="15">
        <f t="shared" si="117"/>
        <v>-1.2880235472792341</v>
      </c>
      <c r="P610" s="15">
        <f t="shared" si="118"/>
        <v>-0.32015580755549983</v>
      </c>
      <c r="Q610" s="15">
        <f t="shared" si="119"/>
        <v>-1.5188724728674392</v>
      </c>
      <c r="S610" s="15">
        <f t="shared" si="120"/>
        <v>22.64189636570033</v>
      </c>
      <c r="T610" s="15">
        <f t="shared" si="121"/>
        <v>6.7573888873016017</v>
      </c>
      <c r="U610" s="15">
        <f t="shared" si="122"/>
        <v>10.394316820393664</v>
      </c>
      <c r="V610" s="15">
        <f t="shared" si="123"/>
        <v>9.886888324055791</v>
      </c>
      <c r="W610" s="15">
        <f t="shared" si="124"/>
        <v>37.442511092936961</v>
      </c>
      <c r="X610" s="15">
        <f t="shared" si="125"/>
        <v>6.439729956318037</v>
      </c>
    </row>
    <row r="611" spans="1:24" x14ac:dyDescent="0.25">
      <c r="A611" s="4">
        <v>51067020800</v>
      </c>
      <c r="B611" s="7" t="s">
        <v>591</v>
      </c>
      <c r="C611" s="29">
        <f t="array" ref="C611">SUMPRODUCT($D$8:$D$13, TRANSPOSE(S611:X611))</f>
        <v>22.261386791032486</v>
      </c>
      <c r="E611" s="46">
        <v>0</v>
      </c>
      <c r="F611" s="51">
        <v>4.486392478</v>
      </c>
      <c r="G611" s="46">
        <v>0</v>
      </c>
      <c r="H611" s="46">
        <v>0</v>
      </c>
      <c r="I611" s="46">
        <v>117072</v>
      </c>
      <c r="J611" s="51">
        <v>4.3641701580000003</v>
      </c>
      <c r="L611" s="15">
        <f t="shared" si="114"/>
        <v>-0.75069218506324831</v>
      </c>
      <c r="M611" s="15">
        <f t="shared" si="115"/>
        <v>-1.406175903147401</v>
      </c>
      <c r="N611" s="15">
        <f t="shared" si="116"/>
        <v>-1.2593987619767648</v>
      </c>
      <c r="O611" s="15">
        <f t="shared" si="117"/>
        <v>-1.2880235472792341</v>
      </c>
      <c r="P611" s="15">
        <f t="shared" si="118"/>
        <v>0.67367579684378609</v>
      </c>
      <c r="Q611" s="15">
        <f t="shared" si="119"/>
        <v>-1.4264103094110492</v>
      </c>
      <c r="S611" s="15">
        <f t="shared" si="120"/>
        <v>22.64189636570033</v>
      </c>
      <c r="T611" s="15">
        <f t="shared" si="121"/>
        <v>7.9835948861577659</v>
      </c>
      <c r="U611" s="15">
        <f t="shared" si="122"/>
        <v>10.394316820393664</v>
      </c>
      <c r="V611" s="15">
        <f t="shared" si="123"/>
        <v>9.886888324055791</v>
      </c>
      <c r="W611" s="15">
        <f t="shared" si="124"/>
        <v>74.974127370766539</v>
      </c>
      <c r="X611" s="15">
        <f t="shared" si="125"/>
        <v>7.6874969791208283</v>
      </c>
    </row>
    <row r="612" spans="1:24" x14ac:dyDescent="0.25">
      <c r="A612" s="4">
        <v>51067020900</v>
      </c>
      <c r="B612" s="7" t="s">
        <v>592</v>
      </c>
      <c r="C612" s="29">
        <f t="array" ref="C612">SUMPRODUCT($D$8:$D$13, TRANSPOSE(S612:X612))</f>
        <v>19.314483808356826</v>
      </c>
      <c r="E612" s="46">
        <v>0</v>
      </c>
      <c r="F612" s="51">
        <v>4.3025034419999999</v>
      </c>
      <c r="G612" s="46">
        <v>0</v>
      </c>
      <c r="H612" s="46">
        <v>0</v>
      </c>
      <c r="I612" s="46">
        <v>60000</v>
      </c>
      <c r="J612" s="51">
        <v>4.6002814580000004</v>
      </c>
      <c r="L612" s="15">
        <f t="shared" si="114"/>
        <v>-0.75069218506324831</v>
      </c>
      <c r="M612" s="15">
        <f t="shared" si="115"/>
        <v>-1.5693659293908031</v>
      </c>
      <c r="N612" s="15">
        <f t="shared" si="116"/>
        <v>-1.2593987619767648</v>
      </c>
      <c r="O612" s="15">
        <f t="shared" si="117"/>
        <v>-1.2880235472792341</v>
      </c>
      <c r="P612" s="15">
        <f t="shared" si="118"/>
        <v>0.18918798313704113</v>
      </c>
      <c r="Q612" s="15">
        <f t="shared" si="119"/>
        <v>-1.3027538403037158</v>
      </c>
      <c r="S612" s="15">
        <f t="shared" si="120"/>
        <v>22.64189636570033</v>
      </c>
      <c r="T612" s="15">
        <f t="shared" si="121"/>
        <v>5.828134905397488</v>
      </c>
      <c r="U612" s="15">
        <f t="shared" si="122"/>
        <v>10.394316820393664</v>
      </c>
      <c r="V612" s="15">
        <f t="shared" si="123"/>
        <v>9.886888324055791</v>
      </c>
      <c r="W612" s="15">
        <f t="shared" si="124"/>
        <v>57.502725717005653</v>
      </c>
      <c r="X612" s="15">
        <f t="shared" si="125"/>
        <v>9.6329407175880295</v>
      </c>
    </row>
    <row r="613" spans="1:24" x14ac:dyDescent="0.25">
      <c r="A613" s="4">
        <v>51069050100</v>
      </c>
      <c r="B613" s="7" t="s">
        <v>593</v>
      </c>
      <c r="C613" s="29">
        <f t="array" ref="C613">SUMPRODUCT($D$8:$D$13, TRANSPOSE(S613:X613))</f>
        <v>37.869722731905185</v>
      </c>
      <c r="E613" s="46">
        <v>0</v>
      </c>
      <c r="F613" s="51">
        <v>3.580280642</v>
      </c>
      <c r="G613" s="46">
        <v>0</v>
      </c>
      <c r="H613" s="46">
        <v>1</v>
      </c>
      <c r="I613" s="46">
        <v>24000</v>
      </c>
      <c r="J613" s="51">
        <v>1.60972351</v>
      </c>
      <c r="L613" s="15">
        <f t="shared" si="114"/>
        <v>-0.75069218506324831</v>
      </c>
      <c r="M613" s="15">
        <f t="shared" si="115"/>
        <v>0.4975797441815083</v>
      </c>
      <c r="N613" s="15">
        <f t="shared" si="116"/>
        <v>-1.2593987619767648</v>
      </c>
      <c r="O613" s="15">
        <f t="shared" si="117"/>
        <v>0.22912339815714597</v>
      </c>
      <c r="P613" s="15">
        <f t="shared" si="118"/>
        <v>-0.11641829127848344</v>
      </c>
      <c r="Q613" s="15">
        <f t="shared" si="119"/>
        <v>-0.81709399184591114</v>
      </c>
      <c r="S613" s="15">
        <f t="shared" si="120"/>
        <v>22.64189636570033</v>
      </c>
      <c r="T613" s="15">
        <f t="shared" si="121"/>
        <v>69.060985817518826</v>
      </c>
      <c r="U613" s="15">
        <f t="shared" si="122"/>
        <v>10.394316820393664</v>
      </c>
      <c r="V613" s="15">
        <f t="shared" si="123"/>
        <v>59.061349597534218</v>
      </c>
      <c r="W613" s="15">
        <f t="shared" si="124"/>
        <v>45.36605198080813</v>
      </c>
      <c r="X613" s="15">
        <f t="shared" si="125"/>
        <v>20.693735809475942</v>
      </c>
    </row>
    <row r="614" spans="1:24" x14ac:dyDescent="0.25">
      <c r="A614" s="4">
        <v>51069050200</v>
      </c>
      <c r="B614" s="7" t="s">
        <v>594</v>
      </c>
      <c r="C614" s="29">
        <f t="array" ref="C614">SUMPRODUCT($D$8:$D$13, TRANSPOSE(S614:X614))</f>
        <v>46.710357863193018</v>
      </c>
      <c r="E614" s="46">
        <v>0</v>
      </c>
      <c r="F614" s="51">
        <v>3.600280658</v>
      </c>
      <c r="G614" s="46">
        <v>0</v>
      </c>
      <c r="H614" s="46">
        <v>1</v>
      </c>
      <c r="I614" s="46">
        <v>403000</v>
      </c>
      <c r="J614" s="51">
        <v>1.6550013240000001</v>
      </c>
      <c r="L614" s="15">
        <f t="shared" si="114"/>
        <v>-0.75069218506324831</v>
      </c>
      <c r="M614" s="15">
        <f t="shared" si="115"/>
        <v>0.46628565679600881</v>
      </c>
      <c r="N614" s="15">
        <f t="shared" si="116"/>
        <v>-1.2593987619767648</v>
      </c>
      <c r="O614" s="15">
        <f t="shared" si="117"/>
        <v>0.22912339815714597</v>
      </c>
      <c r="P614" s="15">
        <f t="shared" si="118"/>
        <v>3.1009366532627336</v>
      </c>
      <c r="Q614" s="15">
        <f t="shared" si="119"/>
        <v>-0.83054303380320416</v>
      </c>
      <c r="S614" s="15">
        <f t="shared" si="120"/>
        <v>22.64189636570033</v>
      </c>
      <c r="T614" s="15">
        <f t="shared" si="121"/>
        <v>67.94944779641645</v>
      </c>
      <c r="U614" s="15">
        <f t="shared" si="122"/>
        <v>10.394316820393664</v>
      </c>
      <c r="V614" s="15">
        <f t="shared" si="123"/>
        <v>59.061349597534218</v>
      </c>
      <c r="W614" s="15">
        <f t="shared" si="124"/>
        <v>99.903545222499204</v>
      </c>
      <c r="X614" s="15">
        <f t="shared" si="125"/>
        <v>20.311591376614253</v>
      </c>
    </row>
    <row r="615" spans="1:24" x14ac:dyDescent="0.25">
      <c r="A615" s="4">
        <v>51069050300</v>
      </c>
      <c r="B615" s="7" t="s">
        <v>595</v>
      </c>
      <c r="C615" s="29">
        <f t="array" ref="C615">SUMPRODUCT($D$8:$D$13, TRANSPOSE(S615:X615))</f>
        <v>26.75814924210303</v>
      </c>
      <c r="E615" s="46">
        <v>0</v>
      </c>
      <c r="F615" s="51">
        <v>3.7625030100000001</v>
      </c>
      <c r="G615" s="46">
        <v>0</v>
      </c>
      <c r="H615" s="46">
        <v>0</v>
      </c>
      <c r="I615" s="46">
        <v>0</v>
      </c>
      <c r="J615" s="51">
        <v>1.8566681519999999</v>
      </c>
      <c r="L615" s="15">
        <f t="shared" si="114"/>
        <v>-0.75069218506324831</v>
      </c>
      <c r="M615" s="15">
        <f t="shared" si="115"/>
        <v>0.32690217555752688</v>
      </c>
      <c r="N615" s="15">
        <f t="shared" si="116"/>
        <v>-1.2593987619767648</v>
      </c>
      <c r="O615" s="15">
        <f t="shared" si="117"/>
        <v>-1.2880235472792341</v>
      </c>
      <c r="P615" s="15">
        <f t="shared" si="118"/>
        <v>-0.32015580755549983</v>
      </c>
      <c r="Q615" s="15">
        <f t="shared" si="119"/>
        <v>-0.93962970745680341</v>
      </c>
      <c r="S615" s="15">
        <f t="shared" si="120"/>
        <v>22.64189636570033</v>
      </c>
      <c r="T615" s="15">
        <f t="shared" si="121"/>
        <v>62.812906222083519</v>
      </c>
      <c r="U615" s="15">
        <f t="shared" si="122"/>
        <v>10.394316820393664</v>
      </c>
      <c r="V615" s="15">
        <f t="shared" si="123"/>
        <v>9.886888324055791</v>
      </c>
      <c r="W615" s="15">
        <f t="shared" si="124"/>
        <v>37.442511092936961</v>
      </c>
      <c r="X615" s="15">
        <f t="shared" si="125"/>
        <v>17.370376627447918</v>
      </c>
    </row>
    <row r="616" spans="1:24" x14ac:dyDescent="0.25">
      <c r="A616" s="4">
        <v>51069050400</v>
      </c>
      <c r="B616" s="7" t="s">
        <v>596</v>
      </c>
      <c r="C616" s="29">
        <f t="array" ref="C616">SUMPRODUCT($D$8:$D$13, TRANSPOSE(S616:X616))</f>
        <v>27.091213238887139</v>
      </c>
      <c r="E616" s="46">
        <v>0</v>
      </c>
      <c r="F616" s="51">
        <v>3.6866696160000001</v>
      </c>
      <c r="G616" s="46">
        <v>0</v>
      </c>
      <c r="H616" s="46">
        <v>0</v>
      </c>
      <c r="I616" s="46">
        <v>0</v>
      </c>
      <c r="J616" s="51">
        <v>1.8313903540000001</v>
      </c>
      <c r="L616" s="15">
        <f t="shared" si="114"/>
        <v>-0.75069218506324831</v>
      </c>
      <c r="M616" s="15">
        <f t="shared" si="115"/>
        <v>0.34437310777887925</v>
      </c>
      <c r="N616" s="15">
        <f t="shared" si="116"/>
        <v>-1.2593987619767648</v>
      </c>
      <c r="O616" s="15">
        <f t="shared" si="117"/>
        <v>-1.2880235472792341</v>
      </c>
      <c r="P616" s="15">
        <f t="shared" si="118"/>
        <v>-0.32015580755549983</v>
      </c>
      <c r="Q616" s="15">
        <f t="shared" si="119"/>
        <v>-0.88863542336873391</v>
      </c>
      <c r="S616" s="15">
        <f t="shared" si="120"/>
        <v>22.64189636570033</v>
      </c>
      <c r="T616" s="15">
        <f t="shared" si="121"/>
        <v>63.471714483440756</v>
      </c>
      <c r="U616" s="15">
        <f t="shared" si="122"/>
        <v>10.394316820393664</v>
      </c>
      <c r="V616" s="15">
        <f t="shared" si="123"/>
        <v>9.886888324055791</v>
      </c>
      <c r="W616" s="15">
        <f t="shared" si="124"/>
        <v>37.442511092936961</v>
      </c>
      <c r="X616" s="15">
        <f t="shared" si="125"/>
        <v>18.709952346795362</v>
      </c>
    </row>
    <row r="617" spans="1:24" x14ac:dyDescent="0.25">
      <c r="A617" s="4">
        <v>51069050500</v>
      </c>
      <c r="B617" s="7" t="s">
        <v>597</v>
      </c>
      <c r="C617" s="29">
        <f t="array" ref="C617">SUMPRODUCT($D$8:$D$13, TRANSPOSE(S617:X617))</f>
        <v>36.40907595912244</v>
      </c>
      <c r="E617" s="46">
        <v>0</v>
      </c>
      <c r="F617" s="51">
        <v>3.5358361619999998</v>
      </c>
      <c r="G617" s="46">
        <v>0</v>
      </c>
      <c r="H617" s="46">
        <v>1</v>
      </c>
      <c r="I617" s="46">
        <v>0</v>
      </c>
      <c r="J617" s="51">
        <v>1.6788902320000001</v>
      </c>
      <c r="L617" s="15">
        <f t="shared" si="114"/>
        <v>-0.75069218506324831</v>
      </c>
      <c r="M617" s="15">
        <f t="shared" si="115"/>
        <v>0.44977466590549992</v>
      </c>
      <c r="N617" s="15">
        <f t="shared" si="116"/>
        <v>-1.2593987619767648</v>
      </c>
      <c r="O617" s="15">
        <f t="shared" si="117"/>
        <v>0.22912339815714597</v>
      </c>
      <c r="P617" s="15">
        <f t="shared" si="118"/>
        <v>-0.32015580755549983</v>
      </c>
      <c r="Q617" s="15">
        <f t="shared" si="119"/>
        <v>-0.78720723194081532</v>
      </c>
      <c r="S617" s="15">
        <f t="shared" si="120"/>
        <v>22.64189636570033</v>
      </c>
      <c r="T617" s="15">
        <f t="shared" si="121"/>
        <v>67.35635365771671</v>
      </c>
      <c r="U617" s="15">
        <f t="shared" si="122"/>
        <v>10.394316820393664</v>
      </c>
      <c r="V617" s="15">
        <f t="shared" si="123"/>
        <v>59.061349597534218</v>
      </c>
      <c r="W617" s="15">
        <f t="shared" si="124"/>
        <v>37.442511092936961</v>
      </c>
      <c r="X617" s="15">
        <f t="shared" si="125"/>
        <v>21.558028220452783</v>
      </c>
    </row>
    <row r="618" spans="1:24" x14ac:dyDescent="0.25">
      <c r="A618" s="4">
        <v>51069050600</v>
      </c>
      <c r="B618" s="7" t="s">
        <v>598</v>
      </c>
      <c r="C618" s="29">
        <f t="array" ref="C618">SUMPRODUCT($D$8:$D$13, TRANSPOSE(S618:X618))</f>
        <v>37.238886070219152</v>
      </c>
      <c r="E618" s="46">
        <v>0</v>
      </c>
      <c r="F618" s="51">
        <v>3.4236138500000002</v>
      </c>
      <c r="G618" s="46">
        <v>0</v>
      </c>
      <c r="H618" s="46">
        <v>1</v>
      </c>
      <c r="I618" s="46">
        <v>0</v>
      </c>
      <c r="J618" s="51">
        <v>1.5683345879999999</v>
      </c>
      <c r="L618" s="15">
        <f t="shared" si="114"/>
        <v>-0.75069218506324831</v>
      </c>
      <c r="M618" s="15">
        <f t="shared" si="115"/>
        <v>0.52618599584064585</v>
      </c>
      <c r="N618" s="15">
        <f t="shared" si="116"/>
        <v>-1.2593987619767648</v>
      </c>
      <c r="O618" s="15">
        <f t="shared" si="117"/>
        <v>0.22912339815714597</v>
      </c>
      <c r="P618" s="15">
        <f t="shared" si="118"/>
        <v>-0.32015580755549983</v>
      </c>
      <c r="Q618" s="15">
        <f t="shared" si="119"/>
        <v>-0.71174316318044895</v>
      </c>
      <c r="S618" s="15">
        <f t="shared" si="120"/>
        <v>22.64189636570033</v>
      </c>
      <c r="T618" s="15">
        <f t="shared" si="121"/>
        <v>70.062050842929779</v>
      </c>
      <c r="U618" s="15">
        <f t="shared" si="122"/>
        <v>10.394316820393664</v>
      </c>
      <c r="V618" s="15">
        <f t="shared" si="123"/>
        <v>59.061349597534218</v>
      </c>
      <c r="W618" s="15">
        <f t="shared" si="124"/>
        <v>37.442511092936961</v>
      </c>
      <c r="X618" s="15">
        <f t="shared" si="125"/>
        <v>23.83119170181995</v>
      </c>
    </row>
    <row r="619" spans="1:24" x14ac:dyDescent="0.25">
      <c r="A619" s="4">
        <v>51069050700</v>
      </c>
      <c r="B619" s="7" t="s">
        <v>599</v>
      </c>
      <c r="C619" s="29">
        <f t="array" ref="C619">SUMPRODUCT($D$8:$D$13, TRANSPOSE(S619:X619))</f>
        <v>44.577358266213601</v>
      </c>
      <c r="E619" s="46">
        <v>0</v>
      </c>
      <c r="F619" s="51">
        <v>3.2647248339999999</v>
      </c>
      <c r="G619" s="46">
        <v>0</v>
      </c>
      <c r="H619" s="46">
        <v>2</v>
      </c>
      <c r="I619" s="46">
        <v>0</v>
      </c>
      <c r="J619" s="51">
        <v>1.4094455720000001</v>
      </c>
      <c r="L619" s="15">
        <f t="shared" si="114"/>
        <v>-0.75069218506324831</v>
      </c>
      <c r="M619" s="15">
        <f t="shared" si="115"/>
        <v>0.63600328408914675</v>
      </c>
      <c r="N619" s="15">
        <f t="shared" si="116"/>
        <v>-1.2593987619767648</v>
      </c>
      <c r="O619" s="15">
        <f t="shared" si="117"/>
        <v>1.7462703435935263</v>
      </c>
      <c r="P619" s="15">
        <f t="shared" si="118"/>
        <v>-0.32015580755549983</v>
      </c>
      <c r="Q619" s="15">
        <f t="shared" si="119"/>
        <v>-0.60489799651973175</v>
      </c>
      <c r="S619" s="15">
        <f t="shared" si="120"/>
        <v>22.64189636570033</v>
      </c>
      <c r="T619" s="15">
        <f t="shared" si="121"/>
        <v>73.761285924502886</v>
      </c>
      <c r="U619" s="15">
        <f t="shared" si="122"/>
        <v>10.394316820393664</v>
      </c>
      <c r="V619" s="15">
        <f t="shared" si="123"/>
        <v>95.961800671429316</v>
      </c>
      <c r="W619" s="15">
        <f t="shared" si="124"/>
        <v>37.442511092936961</v>
      </c>
      <c r="X619" s="15">
        <f t="shared" si="125"/>
        <v>27.262338722318475</v>
      </c>
    </row>
    <row r="620" spans="1:24" x14ac:dyDescent="0.25">
      <c r="A620" s="4">
        <v>51069050801</v>
      </c>
      <c r="B620" s="7" t="s">
        <v>600</v>
      </c>
      <c r="C620" s="29">
        <f t="array" ref="C620">SUMPRODUCT($D$8:$D$13, TRANSPOSE(S620:X620))</f>
        <v>37.831896408785099</v>
      </c>
      <c r="E620" s="46">
        <v>0</v>
      </c>
      <c r="F620" s="51">
        <v>3.3441693419999998</v>
      </c>
      <c r="G620" s="46">
        <v>0</v>
      </c>
      <c r="H620" s="46">
        <v>1</v>
      </c>
      <c r="I620" s="46">
        <v>0</v>
      </c>
      <c r="J620" s="51">
        <v>1.4891678580000001</v>
      </c>
      <c r="L620" s="15">
        <f t="shared" si="114"/>
        <v>-0.75069218506324831</v>
      </c>
      <c r="M620" s="15">
        <f t="shared" si="115"/>
        <v>0.58090265169872757</v>
      </c>
      <c r="N620" s="15">
        <f t="shared" si="116"/>
        <v>-1.2593987619767648</v>
      </c>
      <c r="O620" s="15">
        <f t="shared" si="117"/>
        <v>0.22912339815714597</v>
      </c>
      <c r="P620" s="15">
        <f t="shared" si="118"/>
        <v>-0.32015580755549983</v>
      </c>
      <c r="Q620" s="15">
        <f t="shared" si="119"/>
        <v>-0.65832057985009018</v>
      </c>
      <c r="S620" s="15">
        <f t="shared" si="120"/>
        <v>22.64189636570033</v>
      </c>
      <c r="T620" s="15">
        <f t="shared" si="121"/>
        <v>71.934696745211497</v>
      </c>
      <c r="U620" s="15">
        <f t="shared" si="122"/>
        <v>10.394316820393664</v>
      </c>
      <c r="V620" s="15">
        <f t="shared" si="123"/>
        <v>59.061349597534218</v>
      </c>
      <c r="W620" s="15">
        <f t="shared" si="124"/>
        <v>37.442511092936961</v>
      </c>
      <c r="X620" s="15">
        <f t="shared" si="125"/>
        <v>25.516607830933957</v>
      </c>
    </row>
    <row r="621" spans="1:24" x14ac:dyDescent="0.25">
      <c r="A621" s="4">
        <v>51069050802</v>
      </c>
      <c r="B621" s="7" t="s">
        <v>601</v>
      </c>
      <c r="C621" s="29">
        <f t="array" ref="C621">SUMPRODUCT($D$8:$D$13, TRANSPOSE(S621:X621))</f>
        <v>37.883856276996426</v>
      </c>
      <c r="E621" s="46">
        <v>0</v>
      </c>
      <c r="F621" s="51">
        <v>3.3372248920000001</v>
      </c>
      <c r="G621" s="46">
        <v>0</v>
      </c>
      <c r="H621" s="46">
        <v>1</v>
      </c>
      <c r="I621" s="46">
        <v>0</v>
      </c>
      <c r="J621" s="51">
        <v>1.4822234080000001</v>
      </c>
      <c r="L621" s="15">
        <f t="shared" si="114"/>
        <v>-0.75069218506324831</v>
      </c>
      <c r="M621" s="15">
        <f t="shared" si="115"/>
        <v>0.58570235835294526</v>
      </c>
      <c r="N621" s="15">
        <f t="shared" si="116"/>
        <v>-1.2593987619767648</v>
      </c>
      <c r="O621" s="15">
        <f t="shared" si="117"/>
        <v>0.22912339815714597</v>
      </c>
      <c r="P621" s="15">
        <f t="shared" si="118"/>
        <v>-0.32015580755549983</v>
      </c>
      <c r="Q621" s="15">
        <f t="shared" si="119"/>
        <v>-0.65365077361491919</v>
      </c>
      <c r="S621" s="15">
        <f t="shared" si="120"/>
        <v>22.64189636570033</v>
      </c>
      <c r="T621" s="15">
        <f t="shared" si="121"/>
        <v>72.096222550610392</v>
      </c>
      <c r="U621" s="15">
        <f t="shared" si="122"/>
        <v>10.394316820393664</v>
      </c>
      <c r="V621" s="15">
        <f t="shared" si="123"/>
        <v>59.061349597534218</v>
      </c>
      <c r="W621" s="15">
        <f t="shared" si="124"/>
        <v>37.442511092936961</v>
      </c>
      <c r="X621" s="15">
        <f t="shared" si="125"/>
        <v>25.666841234803005</v>
      </c>
    </row>
    <row r="622" spans="1:24" x14ac:dyDescent="0.25">
      <c r="A622" s="4">
        <v>51069050803</v>
      </c>
      <c r="B622" s="7" t="s">
        <v>602</v>
      </c>
      <c r="C622" s="29">
        <f t="array" ref="C622">SUMPRODUCT($D$8:$D$13, TRANSPOSE(S622:X622))</f>
        <v>37.253415593556397</v>
      </c>
      <c r="E622" s="46">
        <v>0</v>
      </c>
      <c r="F622" s="51">
        <v>3.4216694040000002</v>
      </c>
      <c r="G622" s="46">
        <v>0</v>
      </c>
      <c r="H622" s="46">
        <v>1</v>
      </c>
      <c r="I622" s="46">
        <v>0</v>
      </c>
      <c r="J622" s="51">
        <v>1.5663901419999999</v>
      </c>
      <c r="L622" s="15">
        <f t="shared" si="114"/>
        <v>-0.75069218506324831</v>
      </c>
      <c r="M622" s="15">
        <f t="shared" si="115"/>
        <v>0.52752991370382685</v>
      </c>
      <c r="N622" s="15">
        <f t="shared" si="116"/>
        <v>-1.2593987619767648</v>
      </c>
      <c r="O622" s="15">
        <f t="shared" si="117"/>
        <v>0.22912339815714597</v>
      </c>
      <c r="P622" s="15">
        <f t="shared" si="118"/>
        <v>-0.32015580755549983</v>
      </c>
      <c r="Q622" s="15">
        <f t="shared" si="119"/>
        <v>-0.71043561743460104</v>
      </c>
      <c r="S622" s="15">
        <f t="shared" si="120"/>
        <v>22.64189636570033</v>
      </c>
      <c r="T622" s="15">
        <f t="shared" si="121"/>
        <v>70.108717553404901</v>
      </c>
      <c r="U622" s="15">
        <f t="shared" si="122"/>
        <v>10.394316820393664</v>
      </c>
      <c r="V622" s="15">
        <f t="shared" si="123"/>
        <v>59.061349597534218</v>
      </c>
      <c r="W622" s="15">
        <f t="shared" si="124"/>
        <v>37.442511092936961</v>
      </c>
      <c r="X622" s="15">
        <f t="shared" si="125"/>
        <v>23.871702131368313</v>
      </c>
    </row>
    <row r="623" spans="1:24" x14ac:dyDescent="0.25">
      <c r="A623" s="4">
        <v>51069050900</v>
      </c>
      <c r="B623" s="7" t="s">
        <v>603</v>
      </c>
      <c r="C623" s="29">
        <f t="array" ref="C623">SUMPRODUCT($D$8:$D$13, TRANSPOSE(S623:X623))</f>
        <v>47.602266813206747</v>
      </c>
      <c r="E623" s="46">
        <v>0</v>
      </c>
      <c r="F623" s="51">
        <v>3.3813915940000001</v>
      </c>
      <c r="G623" s="46">
        <v>0</v>
      </c>
      <c r="H623" s="46">
        <v>1</v>
      </c>
      <c r="I623" s="46">
        <v>273397</v>
      </c>
      <c r="J623" s="51">
        <v>1.5261123320000001</v>
      </c>
      <c r="L623" s="15">
        <f t="shared" si="114"/>
        <v>-0.75069218506324831</v>
      </c>
      <c r="M623" s="15">
        <f t="shared" si="115"/>
        <v>0.55536821229828937</v>
      </c>
      <c r="N623" s="15">
        <f t="shared" si="116"/>
        <v>-1.2593987619767648</v>
      </c>
      <c r="O623" s="15">
        <f t="shared" si="117"/>
        <v>0.22912339815714597</v>
      </c>
      <c r="P623" s="15">
        <f t="shared" si="118"/>
        <v>2.0007285981773104</v>
      </c>
      <c r="Q623" s="15">
        <f t="shared" si="119"/>
        <v>-0.68335074127060802</v>
      </c>
      <c r="S623" s="15">
        <f t="shared" si="120"/>
        <v>22.64189636570033</v>
      </c>
      <c r="T623" s="15">
        <f t="shared" si="121"/>
        <v>71.067858469705172</v>
      </c>
      <c r="U623" s="15">
        <f t="shared" si="122"/>
        <v>10.394316820393664</v>
      </c>
      <c r="V623" s="15">
        <f t="shared" si="123"/>
        <v>59.061349597534218</v>
      </c>
      <c r="W623" s="15">
        <f t="shared" si="124"/>
        <v>97.728917712066263</v>
      </c>
      <c r="X623" s="15">
        <f t="shared" si="125"/>
        <v>24.719261913840846</v>
      </c>
    </row>
    <row r="624" spans="1:24" x14ac:dyDescent="0.25">
      <c r="A624" s="4">
        <v>51069051000</v>
      </c>
      <c r="B624" s="7" t="s">
        <v>604</v>
      </c>
      <c r="C624" s="29">
        <f t="array" ref="C624">SUMPRODUCT($D$8:$D$13, TRANSPOSE(S624:X624))</f>
        <v>37.748929383122544</v>
      </c>
      <c r="E624" s="46">
        <v>0</v>
      </c>
      <c r="F624" s="51">
        <v>3.3794471480000001</v>
      </c>
      <c r="G624" s="46">
        <v>0</v>
      </c>
      <c r="H624" s="46">
        <v>1</v>
      </c>
      <c r="I624" s="46">
        <v>0</v>
      </c>
      <c r="J624" s="51">
        <v>1.478056738</v>
      </c>
      <c r="L624" s="15">
        <f t="shared" si="114"/>
        <v>-0.75069218506324831</v>
      </c>
      <c r="M624" s="15">
        <f t="shared" si="115"/>
        <v>0.58858218234547588</v>
      </c>
      <c r="N624" s="15">
        <f t="shared" si="116"/>
        <v>-1.2593987619767648</v>
      </c>
      <c r="O624" s="15">
        <f t="shared" si="117"/>
        <v>0.22912339815714597</v>
      </c>
      <c r="P624" s="15">
        <f t="shared" si="118"/>
        <v>-0.32015580755549983</v>
      </c>
      <c r="Q624" s="15">
        <f t="shared" si="119"/>
        <v>-0.68204319552476012</v>
      </c>
      <c r="S624" s="15">
        <f t="shared" si="120"/>
        <v>22.64189636570033</v>
      </c>
      <c r="T624" s="15">
        <f t="shared" si="121"/>
        <v>72.192920537303792</v>
      </c>
      <c r="U624" s="15">
        <f t="shared" si="122"/>
        <v>10.394316820393664</v>
      </c>
      <c r="V624" s="15">
        <f t="shared" si="123"/>
        <v>59.061349597534218</v>
      </c>
      <c r="W624" s="15">
        <f t="shared" si="124"/>
        <v>37.442511092936961</v>
      </c>
      <c r="X624" s="15">
        <f t="shared" si="125"/>
        <v>24.760581884866305</v>
      </c>
    </row>
    <row r="625" spans="1:24" x14ac:dyDescent="0.25">
      <c r="A625" s="4">
        <v>51069051101</v>
      </c>
      <c r="B625" s="7" t="s">
        <v>605</v>
      </c>
      <c r="C625" s="29">
        <f t="array" ref="C625">SUMPRODUCT($D$8:$D$13, TRANSPOSE(S625:X625))</f>
        <v>37.517611143059966</v>
      </c>
      <c r="E625" s="46">
        <v>0</v>
      </c>
      <c r="F625" s="51">
        <v>3.5208361500000001</v>
      </c>
      <c r="G625" s="46">
        <v>0</v>
      </c>
      <c r="H625" s="46">
        <v>1</v>
      </c>
      <c r="I625" s="46">
        <v>0</v>
      </c>
      <c r="J625" s="51">
        <v>1.4116677959999999</v>
      </c>
      <c r="L625" s="15">
        <f t="shared" si="114"/>
        <v>-0.75069218506324831</v>
      </c>
      <c r="M625" s="15">
        <f t="shared" si="115"/>
        <v>0.63446737795979724</v>
      </c>
      <c r="N625" s="15">
        <f t="shared" si="116"/>
        <v>-1.2593987619767648</v>
      </c>
      <c r="O625" s="15">
        <f t="shared" si="117"/>
        <v>0.22912339815714597</v>
      </c>
      <c r="P625" s="15">
        <f t="shared" si="118"/>
        <v>-0.32015580755549983</v>
      </c>
      <c r="Q625" s="15">
        <f t="shared" si="119"/>
        <v>-0.77712045047284573</v>
      </c>
      <c r="S625" s="15">
        <f t="shared" si="120"/>
        <v>22.64189636570033</v>
      </c>
      <c r="T625" s="15">
        <f t="shared" si="121"/>
        <v>73.71120750582277</v>
      </c>
      <c r="U625" s="15">
        <f t="shared" si="122"/>
        <v>10.394316820393664</v>
      </c>
      <c r="V625" s="15">
        <f t="shared" si="123"/>
        <v>59.061349597534218</v>
      </c>
      <c r="W625" s="15">
        <f t="shared" si="124"/>
        <v>37.442511092936961</v>
      </c>
      <c r="X625" s="15">
        <f t="shared" si="125"/>
        <v>21.854385475971881</v>
      </c>
    </row>
    <row r="626" spans="1:24" x14ac:dyDescent="0.25">
      <c r="A626" s="4">
        <v>51069051102</v>
      </c>
      <c r="B626" s="7" t="s">
        <v>606</v>
      </c>
      <c r="C626" s="29">
        <f t="array" ref="C626">SUMPRODUCT($D$8:$D$13, TRANSPOSE(S626:X626))</f>
        <v>47.208545006863815</v>
      </c>
      <c r="E626" s="46">
        <v>0</v>
      </c>
      <c r="F626" s="51">
        <v>3.5511139520000001</v>
      </c>
      <c r="G626" s="46">
        <v>0</v>
      </c>
      <c r="H626" s="46">
        <v>1</v>
      </c>
      <c r="I626" s="46">
        <v>798163</v>
      </c>
      <c r="J626" s="51">
        <v>1.5752790379999999</v>
      </c>
      <c r="L626" s="15">
        <f t="shared" si="114"/>
        <v>-0.75069218506324831</v>
      </c>
      <c r="M626" s="15">
        <f t="shared" si="115"/>
        <v>0.52138628918642815</v>
      </c>
      <c r="N626" s="15">
        <f t="shared" si="116"/>
        <v>-1.2593987619767648</v>
      </c>
      <c r="O626" s="15">
        <f t="shared" si="117"/>
        <v>0.22912339815714597</v>
      </c>
      <c r="P626" s="15">
        <f t="shared" si="118"/>
        <v>6.4555003259533423</v>
      </c>
      <c r="Q626" s="15">
        <f t="shared" si="119"/>
        <v>-0.79748080565819213</v>
      </c>
      <c r="S626" s="15">
        <f t="shared" si="120"/>
        <v>22.64189636570033</v>
      </c>
      <c r="T626" s="15">
        <f t="shared" si="121"/>
        <v>69.895114961185115</v>
      </c>
      <c r="U626" s="15">
        <f t="shared" si="122"/>
        <v>10.394316820393664</v>
      </c>
      <c r="V626" s="15">
        <f t="shared" si="123"/>
        <v>59.061349597534218</v>
      </c>
      <c r="W626" s="15">
        <f t="shared" si="124"/>
        <v>99.99999999460691</v>
      </c>
      <c r="X626" s="15">
        <f t="shared" si="125"/>
        <v>21.25859230176264</v>
      </c>
    </row>
    <row r="627" spans="1:24" x14ac:dyDescent="0.25">
      <c r="A627" s="4">
        <v>51071930100</v>
      </c>
      <c r="B627" s="7" t="s">
        <v>607</v>
      </c>
      <c r="C627" s="29">
        <f t="array" ref="C627">SUMPRODUCT($D$8:$D$13, TRANSPOSE(S627:X627))</f>
        <v>15.620300750799826</v>
      </c>
      <c r="E627" s="46">
        <v>0</v>
      </c>
      <c r="F627" s="51">
        <v>4.6233370320000002</v>
      </c>
      <c r="G627" s="46">
        <v>0</v>
      </c>
      <c r="H627" s="46">
        <v>0</v>
      </c>
      <c r="I627" s="46">
        <v>0</v>
      </c>
      <c r="J627" s="51">
        <v>4.474448024</v>
      </c>
      <c r="L627" s="15">
        <f t="shared" si="114"/>
        <v>-0.75069218506324831</v>
      </c>
      <c r="M627" s="15">
        <f t="shared" si="115"/>
        <v>-1.482395244816378</v>
      </c>
      <c r="N627" s="15">
        <f t="shared" si="116"/>
        <v>-1.2593987619767648</v>
      </c>
      <c r="O627" s="15">
        <f t="shared" si="117"/>
        <v>-1.2880235472792341</v>
      </c>
      <c r="P627" s="15">
        <f t="shared" si="118"/>
        <v>-0.32015580755549983</v>
      </c>
      <c r="Q627" s="15">
        <f t="shared" si="119"/>
        <v>-1.5184988883686255</v>
      </c>
      <c r="S627" s="15">
        <f t="shared" si="120"/>
        <v>22.64189636570033</v>
      </c>
      <c r="T627" s="15">
        <f t="shared" si="121"/>
        <v>6.911757925229792</v>
      </c>
      <c r="U627" s="15">
        <f t="shared" si="122"/>
        <v>10.394316820393664</v>
      </c>
      <c r="V627" s="15">
        <f t="shared" si="123"/>
        <v>9.886888324055791</v>
      </c>
      <c r="W627" s="15">
        <f t="shared" si="124"/>
        <v>37.442511092936961</v>
      </c>
      <c r="X627" s="15">
        <f t="shared" si="125"/>
        <v>6.4444339764824328</v>
      </c>
    </row>
    <row r="628" spans="1:24" x14ac:dyDescent="0.25">
      <c r="A628" s="4">
        <v>51071930200</v>
      </c>
      <c r="B628" s="7" t="s">
        <v>608</v>
      </c>
      <c r="C628" s="29">
        <f t="array" ref="C628">SUMPRODUCT($D$8:$D$13, TRANSPOSE(S628:X628))</f>
        <v>14.2775297097881</v>
      </c>
      <c r="E628" s="46">
        <v>0</v>
      </c>
      <c r="F628" s="51">
        <v>5.260837542</v>
      </c>
      <c r="G628" s="46">
        <v>0</v>
      </c>
      <c r="H628" s="46">
        <v>0</v>
      </c>
      <c r="I628" s="46">
        <v>0</v>
      </c>
      <c r="J628" s="51">
        <v>5.1119485339999997</v>
      </c>
      <c r="L628" s="15">
        <f t="shared" si="114"/>
        <v>-0.75069218506324831</v>
      </c>
      <c r="M628" s="15">
        <f t="shared" si="115"/>
        <v>-1.9230083156735627</v>
      </c>
      <c r="N628" s="15">
        <f t="shared" si="116"/>
        <v>-1.2593987619767648</v>
      </c>
      <c r="O628" s="15">
        <f t="shared" si="117"/>
        <v>-1.2880235472792341</v>
      </c>
      <c r="P628" s="15">
        <f t="shared" si="118"/>
        <v>-0.32015580755549983</v>
      </c>
      <c r="Q628" s="15">
        <f t="shared" si="119"/>
        <v>-1.9471871007573414</v>
      </c>
      <c r="S628" s="15">
        <f t="shared" si="120"/>
        <v>22.64189636570033</v>
      </c>
      <c r="T628" s="15">
        <f t="shared" si="121"/>
        <v>2.7239502762588228</v>
      </c>
      <c r="U628" s="15">
        <f t="shared" si="122"/>
        <v>10.394316820393664</v>
      </c>
      <c r="V628" s="15">
        <f t="shared" si="123"/>
        <v>9.886888324055791</v>
      </c>
      <c r="W628" s="15">
        <f t="shared" si="124"/>
        <v>37.442511092936961</v>
      </c>
      <c r="X628" s="15">
        <f t="shared" si="125"/>
        <v>2.5756153793830427</v>
      </c>
    </row>
    <row r="629" spans="1:24" x14ac:dyDescent="0.25">
      <c r="A629" s="4">
        <v>51071930300</v>
      </c>
      <c r="B629" s="7" t="s">
        <v>609</v>
      </c>
      <c r="C629" s="29">
        <f t="array" ref="C629">SUMPRODUCT($D$8:$D$13, TRANSPOSE(S629:X629))</f>
        <v>14.730758311336757</v>
      </c>
      <c r="E629" s="46">
        <v>0</v>
      </c>
      <c r="F629" s="51">
        <v>4.9891706579999999</v>
      </c>
      <c r="G629" s="46">
        <v>0</v>
      </c>
      <c r="H629" s="46">
        <v>0</v>
      </c>
      <c r="I629" s="46">
        <v>0</v>
      </c>
      <c r="J629" s="51">
        <v>4.8400038719999996</v>
      </c>
      <c r="L629" s="15">
        <f t="shared" si="114"/>
        <v>-0.75069218506324831</v>
      </c>
      <c r="M629" s="15">
        <f t="shared" si="115"/>
        <v>-1.7350518030943975</v>
      </c>
      <c r="N629" s="15">
        <f t="shared" si="116"/>
        <v>-1.2593987619767648</v>
      </c>
      <c r="O629" s="15">
        <f t="shared" si="117"/>
        <v>-1.2880235472792341</v>
      </c>
      <c r="P629" s="15">
        <f t="shared" si="118"/>
        <v>-0.32015580755549983</v>
      </c>
      <c r="Q629" s="15">
        <f t="shared" si="119"/>
        <v>-1.764504280837444</v>
      </c>
      <c r="S629" s="15">
        <f t="shared" si="120"/>
        <v>22.64189636570033</v>
      </c>
      <c r="T629" s="15">
        <f t="shared" si="121"/>
        <v>4.1365815019363605</v>
      </c>
      <c r="U629" s="15">
        <f t="shared" si="122"/>
        <v>10.394316820393664</v>
      </c>
      <c r="V629" s="15">
        <f t="shared" si="123"/>
        <v>9.886888324055791</v>
      </c>
      <c r="W629" s="15">
        <f t="shared" si="124"/>
        <v>37.442511092936961</v>
      </c>
      <c r="X629" s="15">
        <f t="shared" si="125"/>
        <v>3.8823557629974457</v>
      </c>
    </row>
    <row r="630" spans="1:24" x14ac:dyDescent="0.25">
      <c r="A630" s="4">
        <v>51071930400</v>
      </c>
      <c r="B630" s="7" t="s">
        <v>610</v>
      </c>
      <c r="C630" s="29">
        <f t="array" ref="C630">SUMPRODUCT($D$8:$D$13, TRANSPOSE(S630:X630))</f>
        <v>22.889311296237867</v>
      </c>
      <c r="E630" s="46">
        <v>0</v>
      </c>
      <c r="F630" s="51">
        <v>5.0083373399999997</v>
      </c>
      <c r="G630" s="46">
        <v>0</v>
      </c>
      <c r="H630" s="46">
        <v>1</v>
      </c>
      <c r="I630" s="46">
        <v>0</v>
      </c>
      <c r="J630" s="51">
        <v>4.8591705540000003</v>
      </c>
      <c r="L630" s="15">
        <f t="shared" si="114"/>
        <v>-0.75069218506324831</v>
      </c>
      <c r="M630" s="15">
        <f t="shared" si="115"/>
        <v>-1.7482989934600388</v>
      </c>
      <c r="N630" s="15">
        <f t="shared" si="116"/>
        <v>-1.2593987619767648</v>
      </c>
      <c r="O630" s="15">
        <f t="shared" si="117"/>
        <v>0.22912339815714597</v>
      </c>
      <c r="P630" s="15">
        <f t="shared" si="118"/>
        <v>-0.32015580755549983</v>
      </c>
      <c r="Q630" s="15">
        <f t="shared" si="119"/>
        <v>-1.7773929460465165</v>
      </c>
      <c r="S630" s="15">
        <f t="shared" si="120"/>
        <v>22.64189636570033</v>
      </c>
      <c r="T630" s="15">
        <f t="shared" si="121"/>
        <v>4.0206133725562543</v>
      </c>
      <c r="U630" s="15">
        <f t="shared" si="122"/>
        <v>10.394316820393664</v>
      </c>
      <c r="V630" s="15">
        <f t="shared" si="123"/>
        <v>59.061349597534218</v>
      </c>
      <c r="W630" s="15">
        <f t="shared" si="124"/>
        <v>37.442511092936961</v>
      </c>
      <c r="X630" s="15">
        <f t="shared" si="125"/>
        <v>3.775180528305778</v>
      </c>
    </row>
    <row r="631" spans="1:24" x14ac:dyDescent="0.25">
      <c r="A631" s="4">
        <v>51073100100</v>
      </c>
      <c r="B631" s="7" t="s">
        <v>611</v>
      </c>
      <c r="C631" s="29">
        <f t="array" ref="C631">SUMPRODUCT($D$8:$D$13, TRANSPOSE(S631:X631))</f>
        <v>42.620611014306483</v>
      </c>
      <c r="E631" s="46">
        <v>0</v>
      </c>
      <c r="F631" s="51">
        <v>0.96888966399999998</v>
      </c>
      <c r="G631" s="46">
        <v>0</v>
      </c>
      <c r="H631" s="46">
        <v>1</v>
      </c>
      <c r="I631" s="46">
        <v>3020</v>
      </c>
      <c r="J631" s="51">
        <v>2.5997243019999998</v>
      </c>
      <c r="L631" s="15">
        <f t="shared" si="114"/>
        <v>-0.75069218506324831</v>
      </c>
      <c r="M631" s="15">
        <f t="shared" si="115"/>
        <v>-0.1866664364437671</v>
      </c>
      <c r="N631" s="15">
        <f t="shared" si="116"/>
        <v>-1.2593987619767648</v>
      </c>
      <c r="O631" s="15">
        <f t="shared" si="117"/>
        <v>0.22912339815714597</v>
      </c>
      <c r="P631" s="15">
        <f t="shared" si="118"/>
        <v>-0.29451883675730856</v>
      </c>
      <c r="Q631" s="15">
        <f t="shared" si="119"/>
        <v>0.9389399448278668</v>
      </c>
      <c r="S631" s="15">
        <f t="shared" si="120"/>
        <v>22.64189636570033</v>
      </c>
      <c r="T631" s="15">
        <f t="shared" si="121"/>
        <v>42.596108666909146</v>
      </c>
      <c r="U631" s="15">
        <f t="shared" si="122"/>
        <v>10.394316820393664</v>
      </c>
      <c r="V631" s="15">
        <f t="shared" si="123"/>
        <v>59.061349597534218</v>
      </c>
      <c r="W631" s="15">
        <f t="shared" si="124"/>
        <v>38.418073586238428</v>
      </c>
      <c r="X631" s="15">
        <f t="shared" si="125"/>
        <v>82.611921049063127</v>
      </c>
    </row>
    <row r="632" spans="1:24" x14ac:dyDescent="0.25">
      <c r="A632" s="4">
        <v>51073100201</v>
      </c>
      <c r="B632" s="7" t="s">
        <v>612</v>
      </c>
      <c r="C632" s="29">
        <f t="array" ref="C632">SUMPRODUCT($D$8:$D$13, TRANSPOSE(S632:X632))</f>
        <v>43.431828041490789</v>
      </c>
      <c r="E632" s="46">
        <v>0</v>
      </c>
      <c r="F632" s="51">
        <v>0.92000073599999999</v>
      </c>
      <c r="G632" s="46">
        <v>0</v>
      </c>
      <c r="H632" s="46">
        <v>1</v>
      </c>
      <c r="I632" s="46">
        <v>31500</v>
      </c>
      <c r="J632" s="51">
        <v>2.803891132</v>
      </c>
      <c r="L632" s="15">
        <f t="shared" si="114"/>
        <v>-0.75069218506324831</v>
      </c>
      <c r="M632" s="15">
        <f t="shared" si="115"/>
        <v>-0.32777781207776763</v>
      </c>
      <c r="N632" s="15">
        <f t="shared" si="116"/>
        <v>-1.2593987619767648</v>
      </c>
      <c r="O632" s="15">
        <f t="shared" si="117"/>
        <v>0.22912339815714597</v>
      </c>
      <c r="P632" s="15">
        <f t="shared" si="118"/>
        <v>-5.2750317441915814E-2</v>
      </c>
      <c r="Q632" s="15">
        <f t="shared" si="119"/>
        <v>0.97181538072347207</v>
      </c>
      <c r="S632" s="15">
        <f t="shared" si="120"/>
        <v>22.64189636570033</v>
      </c>
      <c r="T632" s="15">
        <f t="shared" si="121"/>
        <v>37.153983237174835</v>
      </c>
      <c r="U632" s="15">
        <f t="shared" si="122"/>
        <v>10.394316820393664</v>
      </c>
      <c r="V632" s="15">
        <f t="shared" si="123"/>
        <v>59.061349597534218</v>
      </c>
      <c r="W632" s="15">
        <f t="shared" si="124"/>
        <v>47.896542364120762</v>
      </c>
      <c r="X632" s="15">
        <f t="shared" si="125"/>
        <v>83.442879864020966</v>
      </c>
    </row>
    <row r="633" spans="1:24" x14ac:dyDescent="0.25">
      <c r="A633" s="4">
        <v>51073100202</v>
      </c>
      <c r="B633" s="7" t="s">
        <v>613</v>
      </c>
      <c r="C633" s="29">
        <f t="array" ref="C633">SUMPRODUCT($D$8:$D$13, TRANSPOSE(S633:X633))</f>
        <v>41.953854458743635</v>
      </c>
      <c r="E633" s="46">
        <v>0</v>
      </c>
      <c r="F633" s="51">
        <v>0.79583397</v>
      </c>
      <c r="G633" s="46">
        <v>1</v>
      </c>
      <c r="H633" s="46">
        <v>0</v>
      </c>
      <c r="I633" s="46">
        <v>0</v>
      </c>
      <c r="J633" s="51">
        <v>2.7669466580000002</v>
      </c>
      <c r="L633" s="15">
        <f t="shared" si="114"/>
        <v>-0.75069218506324831</v>
      </c>
      <c r="M633" s="15">
        <f t="shared" si="115"/>
        <v>-0.30224337267732959</v>
      </c>
      <c r="N633" s="15">
        <f t="shared" si="116"/>
        <v>0.20682433881059203</v>
      </c>
      <c r="O633" s="15">
        <f t="shared" si="117"/>
        <v>-1.2880235472792341</v>
      </c>
      <c r="P633" s="15">
        <f t="shared" si="118"/>
        <v>-0.32015580755549983</v>
      </c>
      <c r="Q633" s="15">
        <f t="shared" si="119"/>
        <v>1.0553115162083333</v>
      </c>
      <c r="S633" s="15">
        <f t="shared" si="120"/>
        <v>22.64189636570033</v>
      </c>
      <c r="T633" s="15">
        <f t="shared" si="121"/>
        <v>38.123327137186571</v>
      </c>
      <c r="U633" s="15">
        <f t="shared" si="122"/>
        <v>58.192647625983753</v>
      </c>
      <c r="V633" s="15">
        <f t="shared" si="123"/>
        <v>9.886888324055791</v>
      </c>
      <c r="W633" s="15">
        <f t="shared" si="124"/>
        <v>37.442511092936961</v>
      </c>
      <c r="X633" s="15">
        <f t="shared" si="125"/>
        <v>85.435856206598416</v>
      </c>
    </row>
    <row r="634" spans="1:24" x14ac:dyDescent="0.25">
      <c r="A634" s="4">
        <v>51073100203</v>
      </c>
      <c r="B634" s="7" t="s">
        <v>614</v>
      </c>
      <c r="C634" s="29">
        <f t="array" ref="C634">SUMPRODUCT($D$8:$D$13, TRANSPOSE(S634:X634))</f>
        <v>43.979880411427345</v>
      </c>
      <c r="E634" s="46">
        <v>0</v>
      </c>
      <c r="F634" s="51">
        <v>0.93638963799999997</v>
      </c>
      <c r="G634" s="46">
        <v>1</v>
      </c>
      <c r="H634" s="46">
        <v>0</v>
      </c>
      <c r="I634" s="46">
        <v>52812</v>
      </c>
      <c r="J634" s="51">
        <v>2.8913912019999999</v>
      </c>
      <c r="L634" s="15">
        <f t="shared" si="114"/>
        <v>-0.75069218506324831</v>
      </c>
      <c r="M634" s="15">
        <f t="shared" si="115"/>
        <v>-0.38825411592091064</v>
      </c>
      <c r="N634" s="15">
        <f t="shared" si="116"/>
        <v>0.20682433881059203</v>
      </c>
      <c r="O634" s="15">
        <f t="shared" si="117"/>
        <v>-1.2880235472792341</v>
      </c>
      <c r="P634" s="15">
        <f t="shared" si="118"/>
        <v>0.12816859701207473</v>
      </c>
      <c r="Q634" s="15">
        <f t="shared" si="119"/>
        <v>0.96079463800846798</v>
      </c>
      <c r="S634" s="15">
        <f t="shared" si="120"/>
        <v>22.64189636570033</v>
      </c>
      <c r="T634" s="15">
        <f t="shared" si="121"/>
        <v>34.891399462246312</v>
      </c>
      <c r="U634" s="15">
        <f t="shared" si="122"/>
        <v>58.192647625983753</v>
      </c>
      <c r="V634" s="15">
        <f t="shared" si="123"/>
        <v>9.886888324055791</v>
      </c>
      <c r="W634" s="15">
        <f t="shared" si="124"/>
        <v>55.099222448854704</v>
      </c>
      <c r="X634" s="15">
        <f t="shared" si="125"/>
        <v>83.167228241723251</v>
      </c>
    </row>
    <row r="635" spans="1:24" x14ac:dyDescent="0.25">
      <c r="A635" s="4">
        <v>51073100301</v>
      </c>
      <c r="B635" s="7" t="s">
        <v>615</v>
      </c>
      <c r="C635" s="29">
        <f t="array" ref="C635">SUMPRODUCT($D$8:$D$13, TRANSPOSE(S635:X635))</f>
        <v>43.391557404745583</v>
      </c>
      <c r="E635" s="46">
        <v>0</v>
      </c>
      <c r="F635" s="51">
        <v>0.64638940600000006</v>
      </c>
      <c r="G635" s="46">
        <v>1</v>
      </c>
      <c r="H635" s="46">
        <v>0</v>
      </c>
      <c r="I635" s="46">
        <v>28120</v>
      </c>
      <c r="J635" s="51">
        <v>2.8769467460000002</v>
      </c>
      <c r="L635" s="15">
        <f t="shared" si="114"/>
        <v>-0.75069218506324831</v>
      </c>
      <c r="M635" s="15">
        <f t="shared" si="115"/>
        <v>-0.37827072608013801</v>
      </c>
      <c r="N635" s="15">
        <f t="shared" si="116"/>
        <v>0.20682433881059203</v>
      </c>
      <c r="O635" s="15">
        <f t="shared" si="117"/>
        <v>-1.2880235472792341</v>
      </c>
      <c r="P635" s="15">
        <f t="shared" si="118"/>
        <v>-8.144335098426228E-2</v>
      </c>
      <c r="Q635" s="15">
        <f t="shared" si="119"/>
        <v>1.1558057463892173</v>
      </c>
      <c r="S635" s="15">
        <f t="shared" si="120"/>
        <v>22.64189636570033</v>
      </c>
      <c r="T635" s="15">
        <f t="shared" si="121"/>
        <v>35.261474490572617</v>
      </c>
      <c r="U635" s="15">
        <f t="shared" si="122"/>
        <v>58.192647625983753</v>
      </c>
      <c r="V635" s="15">
        <f t="shared" si="123"/>
        <v>9.886888324055791</v>
      </c>
      <c r="W635" s="15">
        <f t="shared" si="124"/>
        <v>46.754468724769197</v>
      </c>
      <c r="X635" s="15">
        <f t="shared" si="125"/>
        <v>87.611968897391819</v>
      </c>
    </row>
    <row r="636" spans="1:24" x14ac:dyDescent="0.25">
      <c r="A636" s="4">
        <v>51073100302</v>
      </c>
      <c r="B636" s="7" t="s">
        <v>616</v>
      </c>
      <c r="C636" s="29">
        <f t="array" ref="C636">SUMPRODUCT($D$8:$D$13, TRANSPOSE(S636:X636))</f>
        <v>42.102849634687772</v>
      </c>
      <c r="E636" s="46">
        <v>0</v>
      </c>
      <c r="F636" s="51">
        <v>0.75083393399999998</v>
      </c>
      <c r="G636" s="46">
        <v>1</v>
      </c>
      <c r="H636" s="46">
        <v>0</v>
      </c>
      <c r="I636" s="46">
        <v>14300</v>
      </c>
      <c r="J636" s="51">
        <v>2.940002352</v>
      </c>
      <c r="L636" s="15">
        <f t="shared" si="114"/>
        <v>-0.75069218506324831</v>
      </c>
      <c r="M636" s="15">
        <f t="shared" si="115"/>
        <v>-0.42185206250043461</v>
      </c>
      <c r="N636" s="15">
        <f t="shared" si="116"/>
        <v>0.20682433881059203</v>
      </c>
      <c r="O636" s="15">
        <f t="shared" si="117"/>
        <v>-1.2880235472792341</v>
      </c>
      <c r="P636" s="15">
        <f t="shared" si="118"/>
        <v>-0.19876220410711087</v>
      </c>
      <c r="Q636" s="15">
        <f t="shared" si="119"/>
        <v>1.0855718606122424</v>
      </c>
      <c r="S636" s="15">
        <f t="shared" si="120"/>
        <v>22.64189636570033</v>
      </c>
      <c r="T636" s="15">
        <f t="shared" si="121"/>
        <v>33.656650097688242</v>
      </c>
      <c r="U636" s="15">
        <f t="shared" si="122"/>
        <v>58.192647625983753</v>
      </c>
      <c r="V636" s="15">
        <f t="shared" si="123"/>
        <v>9.886888324055791</v>
      </c>
      <c r="W636" s="15">
        <f t="shared" si="124"/>
        <v>42.122438139592845</v>
      </c>
      <c r="X636" s="15">
        <f t="shared" si="125"/>
        <v>86.116577255105696</v>
      </c>
    </row>
    <row r="637" spans="1:24" x14ac:dyDescent="0.25">
      <c r="A637" s="4">
        <v>51073100400</v>
      </c>
      <c r="B637" s="7" t="s">
        <v>617</v>
      </c>
      <c r="C637" s="29">
        <f t="array" ref="C637">SUMPRODUCT($D$8:$D$13, TRANSPOSE(S637:X637))</f>
        <v>42.752617678727688</v>
      </c>
      <c r="E637" s="46">
        <v>0</v>
      </c>
      <c r="F637" s="51">
        <v>0.79138952200000001</v>
      </c>
      <c r="G637" s="46">
        <v>1</v>
      </c>
      <c r="H637" s="46">
        <v>0</v>
      </c>
      <c r="I637" s="46">
        <v>27242</v>
      </c>
      <c r="J637" s="51">
        <v>2.9330579019999998</v>
      </c>
      <c r="L637" s="15">
        <f t="shared" si="114"/>
        <v>-0.75069218506324831</v>
      </c>
      <c r="M637" s="15">
        <f t="shared" si="115"/>
        <v>-0.4170523558462168</v>
      </c>
      <c r="N637" s="15">
        <f t="shared" si="116"/>
        <v>0.20682433881059203</v>
      </c>
      <c r="O637" s="15">
        <f t="shared" si="117"/>
        <v>-1.2880235472792341</v>
      </c>
      <c r="P637" s="15">
        <f t="shared" si="118"/>
        <v>-8.8896748454729807E-2</v>
      </c>
      <c r="Q637" s="15">
        <f t="shared" si="119"/>
        <v>1.0583001921988426</v>
      </c>
      <c r="S637" s="15">
        <f t="shared" si="120"/>
        <v>22.64189636570033</v>
      </c>
      <c r="T637" s="15">
        <f t="shared" si="121"/>
        <v>33.832005640527662</v>
      </c>
      <c r="U637" s="15">
        <f t="shared" si="122"/>
        <v>58.192647625983753</v>
      </c>
      <c r="V637" s="15">
        <f t="shared" si="123"/>
        <v>9.886888324055791</v>
      </c>
      <c r="W637" s="15">
        <f t="shared" si="124"/>
        <v>46.458198383998784</v>
      </c>
      <c r="X637" s="15">
        <f t="shared" si="125"/>
        <v>85.504069732099836</v>
      </c>
    </row>
    <row r="638" spans="1:24" x14ac:dyDescent="0.25">
      <c r="A638" s="4">
        <v>51073100500</v>
      </c>
      <c r="B638" s="7" t="s">
        <v>618</v>
      </c>
      <c r="C638" s="29">
        <f t="array" ref="C638">SUMPRODUCT($D$8:$D$13, TRANSPOSE(S638:X638))</f>
        <v>41.462521990151544</v>
      </c>
      <c r="E638" s="46">
        <v>0</v>
      </c>
      <c r="F638" s="51">
        <v>0.70361167400000002</v>
      </c>
      <c r="G638" s="46">
        <v>1</v>
      </c>
      <c r="H638" s="46">
        <v>0</v>
      </c>
      <c r="I638" s="46">
        <v>0</v>
      </c>
      <c r="J638" s="51">
        <v>2.9341690140000001</v>
      </c>
      <c r="L638" s="15">
        <f t="shared" si="114"/>
        <v>-0.75069218506324831</v>
      </c>
      <c r="M638" s="15">
        <f t="shared" si="115"/>
        <v>-0.41782030891089178</v>
      </c>
      <c r="N638" s="15">
        <f t="shared" si="116"/>
        <v>0.20682433881059203</v>
      </c>
      <c r="O638" s="15">
        <f t="shared" si="117"/>
        <v>-1.2880235472792341</v>
      </c>
      <c r="P638" s="15">
        <f t="shared" si="118"/>
        <v>-0.32015580755549983</v>
      </c>
      <c r="Q638" s="15">
        <f t="shared" si="119"/>
        <v>1.1173265430114065</v>
      </c>
      <c r="S638" s="15">
        <f t="shared" si="120"/>
        <v>22.64189636570033</v>
      </c>
      <c r="T638" s="15">
        <f t="shared" si="121"/>
        <v>33.803925055162132</v>
      </c>
      <c r="U638" s="15">
        <f t="shared" si="122"/>
        <v>58.192647625983753</v>
      </c>
      <c r="V638" s="15">
        <f t="shared" si="123"/>
        <v>9.886888324055791</v>
      </c>
      <c r="W638" s="15">
        <f t="shared" si="124"/>
        <v>37.442511092936961</v>
      </c>
      <c r="X638" s="15">
        <f t="shared" si="125"/>
        <v>86.807263477070336</v>
      </c>
    </row>
    <row r="639" spans="1:24" x14ac:dyDescent="0.25">
      <c r="A639" s="4">
        <v>51075400100</v>
      </c>
      <c r="B639" s="7" t="s">
        <v>619</v>
      </c>
      <c r="C639" s="29">
        <f t="array" ref="C639">SUMPRODUCT($D$8:$D$13, TRANSPOSE(S639:X639))</f>
        <v>44.85648344434189</v>
      </c>
      <c r="E639" s="46">
        <v>2</v>
      </c>
      <c r="F639" s="51">
        <v>1.5283345559999999</v>
      </c>
      <c r="G639" s="46">
        <v>0</v>
      </c>
      <c r="H639" s="46">
        <v>0</v>
      </c>
      <c r="I639" s="46">
        <v>125000</v>
      </c>
      <c r="J639" s="51">
        <v>1.9944460399999999</v>
      </c>
      <c r="L639" s="15">
        <f t="shared" si="114"/>
        <v>-0.21949738101292751</v>
      </c>
      <c r="M639" s="15">
        <f t="shared" si="115"/>
        <v>0.23167599553784771</v>
      </c>
      <c r="N639" s="15">
        <f t="shared" si="116"/>
        <v>-1.2593987619767648</v>
      </c>
      <c r="O639" s="15">
        <f t="shared" si="117"/>
        <v>-1.2880235472792341</v>
      </c>
      <c r="P639" s="15">
        <f t="shared" si="118"/>
        <v>0.74097708972062715</v>
      </c>
      <c r="Q639" s="15">
        <f t="shared" si="119"/>
        <v>0.56274035452247506</v>
      </c>
      <c r="S639" s="15">
        <f t="shared" si="120"/>
        <v>41.313130988785005</v>
      </c>
      <c r="T639" s="15">
        <f t="shared" si="121"/>
        <v>59.160516152209105</v>
      </c>
      <c r="U639" s="15">
        <f t="shared" si="122"/>
        <v>10.394316820393664</v>
      </c>
      <c r="V639" s="15">
        <f t="shared" si="123"/>
        <v>9.886888324055791</v>
      </c>
      <c r="W639" s="15">
        <f t="shared" si="124"/>
        <v>77.064633419498549</v>
      </c>
      <c r="X639" s="15">
        <f t="shared" si="125"/>
        <v>71.319414961109246</v>
      </c>
    </row>
    <row r="640" spans="1:24" x14ac:dyDescent="0.25">
      <c r="A640" s="4">
        <v>51075400200</v>
      </c>
      <c r="B640" s="7" t="s">
        <v>620</v>
      </c>
      <c r="C640" s="29">
        <f t="array" ref="C640">SUMPRODUCT($D$8:$D$13, TRANSPOSE(S640:X640))</f>
        <v>36.219152795940602</v>
      </c>
      <c r="E640" s="46">
        <v>0</v>
      </c>
      <c r="F640" s="51">
        <v>1.6408346460000001</v>
      </c>
      <c r="G640" s="46">
        <v>0</v>
      </c>
      <c r="H640" s="46">
        <v>0</v>
      </c>
      <c r="I640" s="46">
        <v>36489</v>
      </c>
      <c r="J640" s="51">
        <v>2.1069461299999999</v>
      </c>
      <c r="L640" s="15">
        <f t="shared" si="114"/>
        <v>-0.75069218506324831</v>
      </c>
      <c r="M640" s="15">
        <f t="shared" si="115"/>
        <v>0.15392074773952097</v>
      </c>
      <c r="N640" s="15">
        <f t="shared" si="116"/>
        <v>-1.2593987619767648</v>
      </c>
      <c r="O640" s="15">
        <f t="shared" si="117"/>
        <v>-1.2880235472792341</v>
      </c>
      <c r="P640" s="15">
        <f t="shared" si="118"/>
        <v>-1.0398381245831034E-2</v>
      </c>
      <c r="Q640" s="15">
        <f t="shared" si="119"/>
        <v>0.48708949351270148</v>
      </c>
      <c r="S640" s="15">
        <f t="shared" si="120"/>
        <v>22.64189636570033</v>
      </c>
      <c r="T640" s="15">
        <f t="shared" si="121"/>
        <v>56.116388764049717</v>
      </c>
      <c r="U640" s="15">
        <f t="shared" si="122"/>
        <v>10.394316820393664</v>
      </c>
      <c r="V640" s="15">
        <f t="shared" si="123"/>
        <v>9.886888324055791</v>
      </c>
      <c r="W640" s="15">
        <f t="shared" si="124"/>
        <v>49.585172082980819</v>
      </c>
      <c r="X640" s="15">
        <f t="shared" si="125"/>
        <v>68.690254418463297</v>
      </c>
    </row>
    <row r="641" spans="1:24" x14ac:dyDescent="0.25">
      <c r="A641" s="4">
        <v>51075400300</v>
      </c>
      <c r="B641" s="7" t="s">
        <v>621</v>
      </c>
      <c r="C641" s="29">
        <f t="array" ref="C641">SUMPRODUCT($D$8:$D$13, TRANSPOSE(S641:X641))</f>
        <v>33.470543706173842</v>
      </c>
      <c r="E641" s="46">
        <v>0</v>
      </c>
      <c r="F641" s="51">
        <v>1.725279158</v>
      </c>
      <c r="G641" s="46">
        <v>0</v>
      </c>
      <c r="H641" s="46">
        <v>0</v>
      </c>
      <c r="I641" s="46">
        <v>0</v>
      </c>
      <c r="J641" s="51">
        <v>2.191390642</v>
      </c>
      <c r="L641" s="15">
        <f t="shared" si="114"/>
        <v>-0.75069218506324831</v>
      </c>
      <c r="M641" s="15">
        <f t="shared" si="115"/>
        <v>9.5556314824233615E-2</v>
      </c>
      <c r="N641" s="15">
        <f t="shared" si="116"/>
        <v>-1.2593987619767648</v>
      </c>
      <c r="O641" s="15">
        <f t="shared" si="117"/>
        <v>-1.2880235472792341</v>
      </c>
      <c r="P641" s="15">
        <f t="shared" si="118"/>
        <v>-0.32015580755549983</v>
      </c>
      <c r="Q641" s="15">
        <f t="shared" si="119"/>
        <v>0.43030464969301979</v>
      </c>
      <c r="S641" s="15">
        <f t="shared" si="120"/>
        <v>22.64189636570033</v>
      </c>
      <c r="T641" s="15">
        <f t="shared" si="121"/>
        <v>53.80635189574248</v>
      </c>
      <c r="U641" s="15">
        <f t="shared" si="122"/>
        <v>10.394316820393664</v>
      </c>
      <c r="V641" s="15">
        <f t="shared" si="123"/>
        <v>9.886888324055791</v>
      </c>
      <c r="W641" s="15">
        <f t="shared" si="124"/>
        <v>37.442511092936961</v>
      </c>
      <c r="X641" s="15">
        <f t="shared" si="125"/>
        <v>66.651297738213842</v>
      </c>
    </row>
    <row r="642" spans="1:24" x14ac:dyDescent="0.25">
      <c r="A642" s="4">
        <v>51075400400</v>
      </c>
      <c r="B642" s="7" t="s">
        <v>622</v>
      </c>
      <c r="C642" s="29">
        <f t="array" ref="C642">SUMPRODUCT($D$8:$D$13, TRANSPOSE(S642:X642))</f>
        <v>33.101610911286159</v>
      </c>
      <c r="E642" s="46">
        <v>0</v>
      </c>
      <c r="F642" s="51">
        <v>1.7677791920000001</v>
      </c>
      <c r="G642" s="46">
        <v>0</v>
      </c>
      <c r="H642" s="46">
        <v>0</v>
      </c>
      <c r="I642" s="46">
        <v>0</v>
      </c>
      <c r="J642" s="51">
        <v>2.2338906760000001</v>
      </c>
      <c r="L642" s="15">
        <f t="shared" si="114"/>
        <v>-0.75069218506324831</v>
      </c>
      <c r="M642" s="15">
        <f t="shared" si="115"/>
        <v>6.6182110100421201E-2</v>
      </c>
      <c r="N642" s="15">
        <f t="shared" si="116"/>
        <v>-1.2593987619767648</v>
      </c>
      <c r="O642" s="15">
        <f t="shared" si="117"/>
        <v>-1.2880235472792341</v>
      </c>
      <c r="P642" s="15">
        <f t="shared" si="118"/>
        <v>-0.32015580755549983</v>
      </c>
      <c r="Q642" s="15">
        <f t="shared" si="119"/>
        <v>0.40172543553377194</v>
      </c>
      <c r="S642" s="15">
        <f t="shared" si="120"/>
        <v>22.64189636570033</v>
      </c>
      <c r="T642" s="15">
        <f t="shared" si="121"/>
        <v>52.638358019201426</v>
      </c>
      <c r="U642" s="15">
        <f t="shared" si="122"/>
        <v>10.394316820393664</v>
      </c>
      <c r="V642" s="15">
        <f t="shared" si="123"/>
        <v>9.886888324055791</v>
      </c>
      <c r="W642" s="15">
        <f t="shared" si="124"/>
        <v>37.442511092936961</v>
      </c>
      <c r="X642" s="15">
        <f t="shared" si="125"/>
        <v>65.605694845428772</v>
      </c>
    </row>
    <row r="643" spans="1:24" x14ac:dyDescent="0.25">
      <c r="A643" s="4">
        <v>51075400500</v>
      </c>
      <c r="B643" s="7" t="s">
        <v>623</v>
      </c>
      <c r="C643" s="29">
        <f t="array" ref="C643">SUMPRODUCT($D$8:$D$13, TRANSPOSE(S643:X643))</f>
        <v>32.143270944826028</v>
      </c>
      <c r="E643" s="46">
        <v>0</v>
      </c>
      <c r="F643" s="51">
        <v>1.87222372</v>
      </c>
      <c r="G643" s="46">
        <v>0</v>
      </c>
      <c r="H643" s="46">
        <v>0</v>
      </c>
      <c r="I643" s="46">
        <v>0</v>
      </c>
      <c r="J643" s="51">
        <v>2.3475018780000001</v>
      </c>
      <c r="L643" s="15">
        <f t="shared" si="114"/>
        <v>-0.75069218506324831</v>
      </c>
      <c r="M643" s="15">
        <f t="shared" si="115"/>
        <v>-1.2341090762580378E-2</v>
      </c>
      <c r="N643" s="15">
        <f t="shared" si="116"/>
        <v>-1.2593987619767648</v>
      </c>
      <c r="O643" s="15">
        <f t="shared" si="117"/>
        <v>-1.2880235472792341</v>
      </c>
      <c r="P643" s="15">
        <f t="shared" si="118"/>
        <v>-0.32015580755549983</v>
      </c>
      <c r="Q643" s="15">
        <f t="shared" si="119"/>
        <v>0.33149154975679712</v>
      </c>
      <c r="S643" s="15">
        <f t="shared" si="120"/>
        <v>22.64189636570033</v>
      </c>
      <c r="T643" s="15">
        <f t="shared" si="121"/>
        <v>49.507674207961799</v>
      </c>
      <c r="U643" s="15">
        <f t="shared" si="122"/>
        <v>10.394316820393664</v>
      </c>
      <c r="V643" s="15">
        <f t="shared" si="123"/>
        <v>9.886888324055791</v>
      </c>
      <c r="W643" s="15">
        <f t="shared" si="124"/>
        <v>37.442511092936961</v>
      </c>
      <c r="X643" s="15">
        <f t="shared" si="125"/>
        <v>62.986338857907633</v>
      </c>
    </row>
    <row r="644" spans="1:24" x14ac:dyDescent="0.25">
      <c r="A644" s="4">
        <v>51077060101</v>
      </c>
      <c r="B644" s="7" t="s">
        <v>624</v>
      </c>
      <c r="C644" s="29">
        <f t="array" ref="C644">SUMPRODUCT($D$8:$D$13, TRANSPOSE(S644:X644))</f>
        <v>14.189958068722246</v>
      </c>
      <c r="E644" s="46">
        <v>0</v>
      </c>
      <c r="F644" s="51">
        <v>5.3263931500000004</v>
      </c>
      <c r="G644" s="46">
        <v>0</v>
      </c>
      <c r="H644" s="46">
        <v>0</v>
      </c>
      <c r="I644" s="46">
        <v>0</v>
      </c>
      <c r="J644" s="51">
        <v>5.1775041420000001</v>
      </c>
      <c r="L644" s="15">
        <f t="shared" si="114"/>
        <v>-0.75069218506324831</v>
      </c>
      <c r="M644" s="15">
        <f t="shared" si="115"/>
        <v>-1.9683175464893781</v>
      </c>
      <c r="N644" s="15">
        <f t="shared" si="116"/>
        <v>-1.2593987619767648</v>
      </c>
      <c r="O644" s="15">
        <f t="shared" si="117"/>
        <v>-1.2880235472792341</v>
      </c>
      <c r="P644" s="15">
        <f t="shared" si="118"/>
        <v>-0.32015580755549983</v>
      </c>
      <c r="Q644" s="15">
        <f t="shared" si="119"/>
        <v>-1.9912700716173577</v>
      </c>
      <c r="S644" s="15">
        <f t="shared" si="120"/>
        <v>22.64189636570033</v>
      </c>
      <c r="T644" s="15">
        <f t="shared" si="121"/>
        <v>2.4515756145985397</v>
      </c>
      <c r="U644" s="15">
        <f t="shared" si="122"/>
        <v>10.394316820393664</v>
      </c>
      <c r="V644" s="15">
        <f t="shared" si="123"/>
        <v>9.886888324055791</v>
      </c>
      <c r="W644" s="15">
        <f t="shared" si="124"/>
        <v>37.442511092936961</v>
      </c>
      <c r="X644" s="15">
        <f t="shared" si="125"/>
        <v>2.3225601946482004</v>
      </c>
    </row>
    <row r="645" spans="1:24" x14ac:dyDescent="0.25">
      <c r="A645" s="4">
        <v>51077060102</v>
      </c>
      <c r="B645" s="7" t="s">
        <v>625</v>
      </c>
      <c r="C645" s="29">
        <f t="array" ref="C645">SUMPRODUCT($D$8:$D$13, TRANSPOSE(S645:X645))</f>
        <v>14.041039111714024</v>
      </c>
      <c r="E645" s="46">
        <v>0</v>
      </c>
      <c r="F645" s="51">
        <v>5.4533376960000002</v>
      </c>
      <c r="G645" s="46">
        <v>0</v>
      </c>
      <c r="H645" s="46">
        <v>0</v>
      </c>
      <c r="I645" s="46">
        <v>0</v>
      </c>
      <c r="J645" s="51">
        <v>5.3044486879999999</v>
      </c>
      <c r="L645" s="15">
        <f t="shared" si="114"/>
        <v>-0.75069218506324831</v>
      </c>
      <c r="M645" s="15">
        <f t="shared" si="115"/>
        <v>-2.0560561841284777</v>
      </c>
      <c r="N645" s="15">
        <f t="shared" si="116"/>
        <v>-1.2593987619767648</v>
      </c>
      <c r="O645" s="15">
        <f t="shared" si="117"/>
        <v>-1.2880235472792341</v>
      </c>
      <c r="P645" s="15">
        <f t="shared" si="118"/>
        <v>-0.32015580755549983</v>
      </c>
      <c r="Q645" s="15">
        <f t="shared" si="119"/>
        <v>-2.0766341295962873</v>
      </c>
      <c r="S645" s="15">
        <f t="shared" si="120"/>
        <v>22.64189636570033</v>
      </c>
      <c r="T645" s="15">
        <f t="shared" si="121"/>
        <v>1.988855048100626</v>
      </c>
      <c r="U645" s="15">
        <f t="shared" si="122"/>
        <v>10.394316820393664</v>
      </c>
      <c r="V645" s="15">
        <f t="shared" si="123"/>
        <v>9.886888324055791</v>
      </c>
      <c r="W645" s="15">
        <f t="shared" si="124"/>
        <v>37.442511092936961</v>
      </c>
      <c r="X645" s="15">
        <f t="shared" si="125"/>
        <v>1.8917670190967768</v>
      </c>
    </row>
    <row r="646" spans="1:24" x14ac:dyDescent="0.25">
      <c r="A646" s="4">
        <v>51077060201</v>
      </c>
      <c r="B646" s="7" t="s">
        <v>626</v>
      </c>
      <c r="C646" s="29">
        <f t="array" ref="C646">SUMPRODUCT($D$8:$D$13, TRANSPOSE(S646:X646))</f>
        <v>13.963119901475213</v>
      </c>
      <c r="E646" s="46">
        <v>0</v>
      </c>
      <c r="F646" s="51">
        <v>5.5300044240000004</v>
      </c>
      <c r="G646" s="46">
        <v>0</v>
      </c>
      <c r="H646" s="46">
        <v>0</v>
      </c>
      <c r="I646" s="46">
        <v>0</v>
      </c>
      <c r="J646" s="51">
        <v>5.3811154160000001</v>
      </c>
      <c r="L646" s="15">
        <f t="shared" si="114"/>
        <v>-0.75069218506324831</v>
      </c>
      <c r="M646" s="15">
        <f t="shared" si="115"/>
        <v>-2.1090449455910409</v>
      </c>
      <c r="N646" s="15">
        <f t="shared" si="116"/>
        <v>-1.2593987619767648</v>
      </c>
      <c r="O646" s="15">
        <f t="shared" si="117"/>
        <v>-1.2880235472792341</v>
      </c>
      <c r="P646" s="15">
        <f t="shared" si="118"/>
        <v>-0.32015580755549983</v>
      </c>
      <c r="Q646" s="15">
        <f t="shared" si="119"/>
        <v>-2.1281887904325774</v>
      </c>
      <c r="S646" s="15">
        <f t="shared" si="120"/>
        <v>22.64189636570033</v>
      </c>
      <c r="T646" s="15">
        <f t="shared" si="121"/>
        <v>1.7470351130189539</v>
      </c>
      <c r="U646" s="15">
        <f t="shared" si="122"/>
        <v>10.394316820393664</v>
      </c>
      <c r="V646" s="15">
        <f t="shared" si="123"/>
        <v>9.886888324055791</v>
      </c>
      <c r="W646" s="15">
        <f t="shared" si="124"/>
        <v>37.442511092936961</v>
      </c>
      <c r="X646" s="15">
        <f t="shared" si="125"/>
        <v>1.6660716927455896</v>
      </c>
    </row>
    <row r="647" spans="1:24" x14ac:dyDescent="0.25">
      <c r="A647" s="4">
        <v>51077060202</v>
      </c>
      <c r="B647" s="7" t="s">
        <v>627</v>
      </c>
      <c r="C647" s="29">
        <f t="array" ref="C647">SUMPRODUCT($D$8:$D$13, TRANSPOSE(S647:X647))</f>
        <v>13.811386325182021</v>
      </c>
      <c r="E647" s="46">
        <v>0</v>
      </c>
      <c r="F647" s="51">
        <v>5.7097267900000004</v>
      </c>
      <c r="G647" s="46">
        <v>0</v>
      </c>
      <c r="H647" s="46">
        <v>0</v>
      </c>
      <c r="I647" s="46">
        <v>0</v>
      </c>
      <c r="J647" s="51">
        <v>5.5605600040000001</v>
      </c>
      <c r="L647" s="15">
        <f t="shared" si="114"/>
        <v>-0.75069218506324831</v>
      </c>
      <c r="M647" s="15">
        <f t="shared" si="115"/>
        <v>-2.2330693655360263</v>
      </c>
      <c r="N647" s="15">
        <f t="shared" si="116"/>
        <v>-1.2593987619767648</v>
      </c>
      <c r="O647" s="15">
        <f t="shared" si="117"/>
        <v>-1.2880235472792341</v>
      </c>
      <c r="P647" s="15">
        <f t="shared" si="118"/>
        <v>-0.32015580755549983</v>
      </c>
      <c r="Q647" s="15">
        <f t="shared" si="119"/>
        <v>-2.249043375798808</v>
      </c>
      <c r="S647" s="15">
        <f t="shared" si="120"/>
        <v>22.64189636570033</v>
      </c>
      <c r="T647" s="15">
        <f t="shared" si="121"/>
        <v>1.2772185210466029</v>
      </c>
      <c r="U647" s="15">
        <f t="shared" si="122"/>
        <v>10.394316820393664</v>
      </c>
      <c r="V647" s="15">
        <f t="shared" si="123"/>
        <v>9.886888324055791</v>
      </c>
      <c r="W647" s="15">
        <f t="shared" si="124"/>
        <v>37.442511092936961</v>
      </c>
      <c r="X647" s="15">
        <f t="shared" si="125"/>
        <v>1.2254868269587813</v>
      </c>
    </row>
    <row r="648" spans="1:24" x14ac:dyDescent="0.25">
      <c r="A648" s="4">
        <v>51077060300</v>
      </c>
      <c r="B648" s="7" t="s">
        <v>628</v>
      </c>
      <c r="C648" s="29">
        <f t="array" ref="C648">SUMPRODUCT($D$8:$D$13, TRANSPOSE(S648:X648))</f>
        <v>13.666523062177278</v>
      </c>
      <c r="E648" s="46">
        <v>0</v>
      </c>
      <c r="F648" s="51">
        <v>5.9447269780000003</v>
      </c>
      <c r="G648" s="46">
        <v>0</v>
      </c>
      <c r="H648" s="46">
        <v>0</v>
      </c>
      <c r="I648" s="46">
        <v>0</v>
      </c>
      <c r="J648" s="51">
        <v>5.79583797</v>
      </c>
      <c r="L648" s="15">
        <f t="shared" si="114"/>
        <v>-0.75069218506324831</v>
      </c>
      <c r="M648" s="15">
        <f t="shared" si="115"/>
        <v>-2.3956834269809222</v>
      </c>
      <c r="N648" s="15">
        <f t="shared" si="116"/>
        <v>-1.2593987619767648</v>
      </c>
      <c r="O648" s="15">
        <f t="shared" si="117"/>
        <v>-1.2880235472792341</v>
      </c>
      <c r="P648" s="15">
        <f t="shared" si="118"/>
        <v>-0.32015580755549983</v>
      </c>
      <c r="Q648" s="15">
        <f t="shared" si="119"/>
        <v>-2.4070696187970015</v>
      </c>
      <c r="S648" s="15">
        <f t="shared" si="120"/>
        <v>22.64189636570033</v>
      </c>
      <c r="T648" s="15">
        <f t="shared" si="121"/>
        <v>0.82947057083667453</v>
      </c>
      <c r="U648" s="15">
        <f t="shared" si="122"/>
        <v>10.394316820393664</v>
      </c>
      <c r="V648" s="15">
        <f t="shared" si="123"/>
        <v>9.886888324055791</v>
      </c>
      <c r="W648" s="15">
        <f t="shared" si="124"/>
        <v>37.442511092936961</v>
      </c>
      <c r="X648" s="15">
        <f t="shared" si="125"/>
        <v>0.80405519914025403</v>
      </c>
    </row>
    <row r="649" spans="1:24" x14ac:dyDescent="0.25">
      <c r="A649" s="4">
        <v>51079030101</v>
      </c>
      <c r="B649" s="7" t="s">
        <v>629</v>
      </c>
      <c r="C649" s="29">
        <f t="array" ref="C649">SUMPRODUCT($D$8:$D$13, TRANSPOSE(S649:X649))</f>
        <v>39.357644437741897</v>
      </c>
      <c r="E649" s="46">
        <v>0</v>
      </c>
      <c r="F649" s="51">
        <v>2.8183355880000001</v>
      </c>
      <c r="G649" s="46">
        <v>1</v>
      </c>
      <c r="H649" s="46">
        <v>0</v>
      </c>
      <c r="I649" s="46">
        <v>43485</v>
      </c>
      <c r="J649" s="51">
        <v>2.131668372</v>
      </c>
      <c r="L649" s="15">
        <f t="shared" si="114"/>
        <v>-0.75069218506324831</v>
      </c>
      <c r="M649" s="15">
        <f t="shared" si="115"/>
        <v>0.13683379205050583</v>
      </c>
      <c r="N649" s="15">
        <f t="shared" si="116"/>
        <v>0.20682433881059203</v>
      </c>
      <c r="O649" s="15">
        <f t="shared" si="117"/>
        <v>-1.2880235472792341</v>
      </c>
      <c r="P649" s="15">
        <f t="shared" si="118"/>
        <v>4.899110474891924E-2</v>
      </c>
      <c r="Q649" s="15">
        <f t="shared" si="119"/>
        <v>-0.30472285172292712</v>
      </c>
      <c r="S649" s="15">
        <f t="shared" si="120"/>
        <v>22.64189636570033</v>
      </c>
      <c r="T649" s="15">
        <f t="shared" si="121"/>
        <v>55.441891366917751</v>
      </c>
      <c r="U649" s="15">
        <f t="shared" si="122"/>
        <v>58.192647625983753</v>
      </c>
      <c r="V649" s="15">
        <f t="shared" si="123"/>
        <v>9.886888324055791</v>
      </c>
      <c r="W649" s="15">
        <f t="shared" si="124"/>
        <v>51.953680759454855</v>
      </c>
      <c r="X649" s="15">
        <f t="shared" si="125"/>
        <v>38.028862184338927</v>
      </c>
    </row>
    <row r="650" spans="1:24" x14ac:dyDescent="0.25">
      <c r="A650" s="4">
        <v>51079030102</v>
      </c>
      <c r="B650" s="7" t="s">
        <v>630</v>
      </c>
      <c r="C650" s="29">
        <f t="array" ref="C650">SUMPRODUCT($D$8:$D$13, TRANSPOSE(S650:X650))</f>
        <v>37.835111596469687</v>
      </c>
      <c r="E650" s="46">
        <v>0</v>
      </c>
      <c r="F650" s="51">
        <v>2.7386133020000001</v>
      </c>
      <c r="G650" s="46">
        <v>1</v>
      </c>
      <c r="H650" s="46">
        <v>0</v>
      </c>
      <c r="I650" s="46">
        <v>12600</v>
      </c>
      <c r="J650" s="51">
        <v>2.1608350619999999</v>
      </c>
      <c r="L650" s="15">
        <f t="shared" si="114"/>
        <v>-0.75069218506324831</v>
      </c>
      <c r="M650" s="15">
        <f t="shared" si="115"/>
        <v>0.1166750241027916</v>
      </c>
      <c r="N650" s="15">
        <f t="shared" si="116"/>
        <v>0.20682433881059203</v>
      </c>
      <c r="O650" s="15">
        <f t="shared" si="117"/>
        <v>-1.2880235472792341</v>
      </c>
      <c r="P650" s="15">
        <f t="shared" si="118"/>
        <v>-0.21319361151006622</v>
      </c>
      <c r="Q650" s="15">
        <f t="shared" si="119"/>
        <v>-0.25111347614316176</v>
      </c>
      <c r="S650" s="15">
        <f t="shared" si="120"/>
        <v>22.64189636570033</v>
      </c>
      <c r="T650" s="15">
        <f t="shared" si="121"/>
        <v>54.644120852433176</v>
      </c>
      <c r="U650" s="15">
        <f t="shared" si="122"/>
        <v>58.192647625983753</v>
      </c>
      <c r="V650" s="15">
        <f t="shared" si="123"/>
        <v>9.886888324055791</v>
      </c>
      <c r="W650" s="15">
        <f t="shared" si="124"/>
        <v>41.558797550406844</v>
      </c>
      <c r="X650" s="15">
        <f t="shared" si="125"/>
        <v>40.086318860238244</v>
      </c>
    </row>
    <row r="651" spans="1:24" x14ac:dyDescent="0.25">
      <c r="A651" s="4">
        <v>51079030200</v>
      </c>
      <c r="B651" s="7" t="s">
        <v>631</v>
      </c>
      <c r="C651" s="29">
        <f t="array" ref="C651">SUMPRODUCT($D$8:$D$13, TRANSPOSE(S651:X651))</f>
        <v>52.959958368594926</v>
      </c>
      <c r="E651" s="46">
        <v>0</v>
      </c>
      <c r="F651" s="51">
        <v>2.5233353520000001</v>
      </c>
      <c r="G651" s="46">
        <v>1</v>
      </c>
      <c r="H651" s="46">
        <v>1</v>
      </c>
      <c r="I651" s="46">
        <v>109921</v>
      </c>
      <c r="J651" s="51">
        <v>1.996946042</v>
      </c>
      <c r="L651" s="15">
        <f t="shared" si="114"/>
        <v>-0.75069218506324831</v>
      </c>
      <c r="M651" s="15">
        <f t="shared" si="115"/>
        <v>0.22994810114232925</v>
      </c>
      <c r="N651" s="15">
        <f t="shared" si="116"/>
        <v>0.20682433881059203</v>
      </c>
      <c r="O651" s="15">
        <f t="shared" si="117"/>
        <v>0.22912339815714597</v>
      </c>
      <c r="P651" s="15">
        <f t="shared" si="118"/>
        <v>0.61297050605641346</v>
      </c>
      <c r="Q651" s="15">
        <f t="shared" si="119"/>
        <v>-0.10634948285285462</v>
      </c>
      <c r="S651" s="15">
        <f t="shared" si="120"/>
        <v>22.64189636570033</v>
      </c>
      <c r="T651" s="15">
        <f t="shared" si="121"/>
        <v>59.09339508319168</v>
      </c>
      <c r="U651" s="15">
        <f t="shared" si="122"/>
        <v>58.192647625983753</v>
      </c>
      <c r="V651" s="15">
        <f t="shared" si="123"/>
        <v>59.061349597534218</v>
      </c>
      <c r="W651" s="15">
        <f t="shared" si="124"/>
        <v>73.005207912844597</v>
      </c>
      <c r="X651" s="15">
        <f t="shared" si="125"/>
        <v>45.765253626315008</v>
      </c>
    </row>
    <row r="652" spans="1:24" x14ac:dyDescent="0.25">
      <c r="A652" s="4">
        <v>51081880101</v>
      </c>
      <c r="B652" s="7" t="s">
        <v>632</v>
      </c>
      <c r="C652" s="29">
        <f t="array" ref="C652">SUMPRODUCT($D$8:$D$13, TRANSPOSE(S652:X652))</f>
        <v>49.000185858589219</v>
      </c>
      <c r="E652" s="46">
        <v>0</v>
      </c>
      <c r="F652" s="51">
        <v>1.729445828</v>
      </c>
      <c r="G652" s="46">
        <v>0</v>
      </c>
      <c r="H652" s="46">
        <v>1</v>
      </c>
      <c r="I652" s="46">
        <v>681162</v>
      </c>
      <c r="J652" s="51">
        <v>2.8733356319999999</v>
      </c>
      <c r="L652" s="15">
        <f t="shared" si="114"/>
        <v>-0.75069218506324831</v>
      </c>
      <c r="M652" s="15">
        <f t="shared" si="115"/>
        <v>-0.37577487861994457</v>
      </c>
      <c r="N652" s="15">
        <f t="shared" si="116"/>
        <v>-1.2593987619767648</v>
      </c>
      <c r="O652" s="15">
        <f t="shared" si="117"/>
        <v>0.22912339815714597</v>
      </c>
      <c r="P652" s="15">
        <f t="shared" si="118"/>
        <v>5.4622714450397094</v>
      </c>
      <c r="Q652" s="15">
        <f t="shared" si="119"/>
        <v>0.427502765951917</v>
      </c>
      <c r="S652" s="15">
        <f t="shared" si="120"/>
        <v>22.64189636570033</v>
      </c>
      <c r="T652" s="15">
        <f t="shared" si="121"/>
        <v>35.354213265425152</v>
      </c>
      <c r="U652" s="15">
        <f t="shared" si="122"/>
        <v>10.394316820393664</v>
      </c>
      <c r="V652" s="15">
        <f t="shared" si="123"/>
        <v>59.061349597534218</v>
      </c>
      <c r="W652" s="15">
        <f t="shared" si="124"/>
        <v>99.999997649597262</v>
      </c>
      <c r="X652" s="15">
        <f t="shared" si="125"/>
        <v>66.549341452884704</v>
      </c>
    </row>
    <row r="653" spans="1:24" x14ac:dyDescent="0.25">
      <c r="A653" s="4">
        <v>51081880102</v>
      </c>
      <c r="B653" s="7" t="s">
        <v>633</v>
      </c>
      <c r="C653" s="29">
        <f t="array" ref="C653">SUMPRODUCT($D$8:$D$13, TRANSPOSE(S653:X653))</f>
        <v>39.294948467655466</v>
      </c>
      <c r="E653" s="46">
        <v>0</v>
      </c>
      <c r="F653" s="51">
        <v>1.6944458</v>
      </c>
      <c r="G653" s="46">
        <v>0</v>
      </c>
      <c r="H653" s="46">
        <v>1</v>
      </c>
      <c r="I653" s="46">
        <v>0</v>
      </c>
      <c r="J653" s="51">
        <v>2.74027997</v>
      </c>
      <c r="L653" s="15">
        <f t="shared" si="114"/>
        <v>-0.75069218506324831</v>
      </c>
      <c r="M653" s="15">
        <f t="shared" si="115"/>
        <v>-0.28381249912513351</v>
      </c>
      <c r="N653" s="15">
        <f t="shared" si="116"/>
        <v>-1.2593987619767648</v>
      </c>
      <c r="O653" s="15">
        <f t="shared" si="117"/>
        <v>0.22912339815714597</v>
      </c>
      <c r="P653" s="15">
        <f t="shared" si="118"/>
        <v>-0.32015580755549983</v>
      </c>
      <c r="Q653" s="15">
        <f t="shared" si="119"/>
        <v>0.45103858937717989</v>
      </c>
      <c r="S653" s="15">
        <f t="shared" si="120"/>
        <v>22.64189636570033</v>
      </c>
      <c r="T653" s="15">
        <f t="shared" si="121"/>
        <v>38.827703766185302</v>
      </c>
      <c r="U653" s="15">
        <f t="shared" si="122"/>
        <v>10.394316820393664</v>
      </c>
      <c r="V653" s="15">
        <f t="shared" si="123"/>
        <v>59.061349597534218</v>
      </c>
      <c r="W653" s="15">
        <f t="shared" si="124"/>
        <v>37.442511092936961</v>
      </c>
      <c r="X653" s="15">
        <f t="shared" si="125"/>
        <v>67.401913163182371</v>
      </c>
    </row>
    <row r="654" spans="1:24" x14ac:dyDescent="0.25">
      <c r="A654" s="4">
        <v>51081880200</v>
      </c>
      <c r="B654" s="7" t="s">
        <v>634</v>
      </c>
      <c r="C654" s="29">
        <f t="array" ref="C654">SUMPRODUCT($D$8:$D$13, TRANSPOSE(S654:X654))</f>
        <v>38.88917091662114</v>
      </c>
      <c r="E654" s="46">
        <v>0</v>
      </c>
      <c r="F654" s="51">
        <v>1.6688902240000001</v>
      </c>
      <c r="G654" s="46">
        <v>0</v>
      </c>
      <c r="H654" s="46">
        <v>1</v>
      </c>
      <c r="I654" s="46">
        <v>0</v>
      </c>
      <c r="J654" s="51">
        <v>2.8569467300000002</v>
      </c>
      <c r="L654" s="15">
        <f t="shared" si="114"/>
        <v>-0.75069218506324831</v>
      </c>
      <c r="M654" s="15">
        <f t="shared" si="115"/>
        <v>-0.36444757091599106</v>
      </c>
      <c r="N654" s="15">
        <f t="shared" si="116"/>
        <v>-1.2593987619767648</v>
      </c>
      <c r="O654" s="15">
        <f t="shared" si="117"/>
        <v>0.22912339815714597</v>
      </c>
      <c r="P654" s="15">
        <f t="shared" si="118"/>
        <v>-0.32015580755549983</v>
      </c>
      <c r="Q654" s="15">
        <f t="shared" si="119"/>
        <v>0.46822347632260986</v>
      </c>
      <c r="S654" s="15">
        <f t="shared" si="120"/>
        <v>22.64189636570033</v>
      </c>
      <c r="T654" s="15">
        <f t="shared" si="121"/>
        <v>35.776190894512048</v>
      </c>
      <c r="U654" s="15">
        <f t="shared" si="122"/>
        <v>10.394316820393664</v>
      </c>
      <c r="V654" s="15">
        <f t="shared" si="123"/>
        <v>59.061349597534218</v>
      </c>
      <c r="W654" s="15">
        <f t="shared" si="124"/>
        <v>37.442511092936961</v>
      </c>
      <c r="X654" s="15">
        <f t="shared" si="125"/>
        <v>68.018760728649653</v>
      </c>
    </row>
    <row r="655" spans="1:24" x14ac:dyDescent="0.25">
      <c r="A655" s="4">
        <v>51083930100</v>
      </c>
      <c r="B655" s="7" t="s">
        <v>635</v>
      </c>
      <c r="C655" s="29">
        <f t="array" ref="C655">SUMPRODUCT($D$8:$D$13, TRANSPOSE(S655:X655))</f>
        <v>21.529574242493041</v>
      </c>
      <c r="E655" s="46">
        <v>0</v>
      </c>
      <c r="F655" s="51">
        <v>3.0950024759999999</v>
      </c>
      <c r="G655" s="46">
        <v>0</v>
      </c>
      <c r="H655" s="46">
        <v>0</v>
      </c>
      <c r="I655" s="46">
        <v>0</v>
      </c>
      <c r="J655" s="51">
        <v>3.674447384</v>
      </c>
      <c r="L655" s="15">
        <f t="shared" si="114"/>
        <v>-0.75069218506324831</v>
      </c>
      <c r="M655" s="15">
        <f t="shared" si="115"/>
        <v>-0.92946903825049876</v>
      </c>
      <c r="N655" s="15">
        <f t="shared" si="116"/>
        <v>-1.2593987619767648</v>
      </c>
      <c r="O655" s="15">
        <f t="shared" si="117"/>
        <v>-1.2880235472792341</v>
      </c>
      <c r="P655" s="15">
        <f t="shared" si="118"/>
        <v>-0.32015580755549983</v>
      </c>
      <c r="Q655" s="15">
        <f t="shared" si="119"/>
        <v>-0.49076793213214759</v>
      </c>
      <c r="S655" s="15">
        <f t="shared" si="120"/>
        <v>22.64189636570033</v>
      </c>
      <c r="T655" s="15">
        <f t="shared" si="121"/>
        <v>17.632303184980927</v>
      </c>
      <c r="U655" s="15">
        <f t="shared" si="122"/>
        <v>10.394316820393664</v>
      </c>
      <c r="V655" s="15">
        <f t="shared" si="123"/>
        <v>9.886888324055791</v>
      </c>
      <c r="W655" s="15">
        <f t="shared" si="124"/>
        <v>37.442511092936961</v>
      </c>
      <c r="X655" s="15">
        <f t="shared" si="125"/>
        <v>31.179529666890588</v>
      </c>
    </row>
    <row r="656" spans="1:24" x14ac:dyDescent="0.25">
      <c r="A656" s="4">
        <v>51083930201</v>
      </c>
      <c r="B656" s="7" t="s">
        <v>636</v>
      </c>
      <c r="C656" s="29">
        <f t="array" ref="C656">SUMPRODUCT($D$8:$D$13, TRANSPOSE(S656:X656))</f>
        <v>19.942811757938799</v>
      </c>
      <c r="E656" s="46">
        <v>0</v>
      </c>
      <c r="F656" s="51">
        <v>3.3375026700000001</v>
      </c>
      <c r="G656" s="46">
        <v>0</v>
      </c>
      <c r="H656" s="46">
        <v>0</v>
      </c>
      <c r="I656" s="46">
        <v>0</v>
      </c>
      <c r="J656" s="51">
        <v>3.9169475779999998</v>
      </c>
      <c r="L656" s="15">
        <f t="shared" si="114"/>
        <v>-0.75069218506324831</v>
      </c>
      <c r="M656" s="15">
        <f t="shared" si="115"/>
        <v>-1.0970747946157808</v>
      </c>
      <c r="N656" s="15">
        <f t="shared" si="116"/>
        <v>-1.2593987619767648</v>
      </c>
      <c r="O656" s="15">
        <f t="shared" si="117"/>
        <v>-1.2880235472792341</v>
      </c>
      <c r="P656" s="15">
        <f t="shared" si="118"/>
        <v>-0.32015580755549983</v>
      </c>
      <c r="Q656" s="15">
        <f t="shared" si="119"/>
        <v>-0.65383756586432606</v>
      </c>
      <c r="S656" s="15">
        <f t="shared" si="120"/>
        <v>22.64189636570033</v>
      </c>
      <c r="T656" s="15">
        <f t="shared" si="121"/>
        <v>13.630434876495507</v>
      </c>
      <c r="U656" s="15">
        <f t="shared" si="122"/>
        <v>10.394316820393664</v>
      </c>
      <c r="V656" s="15">
        <f t="shared" si="123"/>
        <v>9.886888324055791</v>
      </c>
      <c r="W656" s="15">
        <f t="shared" si="124"/>
        <v>37.442511092936961</v>
      </c>
      <c r="X656" s="15">
        <f t="shared" si="125"/>
        <v>25.660823068050565</v>
      </c>
    </row>
    <row r="657" spans="1:24" x14ac:dyDescent="0.25">
      <c r="A657" s="4">
        <v>51083930202</v>
      </c>
      <c r="B657" s="7" t="s">
        <v>637</v>
      </c>
      <c r="C657" s="29">
        <f t="array" ref="C657">SUMPRODUCT($D$8:$D$13, TRANSPOSE(S657:X657))</f>
        <v>19.295415567731723</v>
      </c>
      <c r="E657" s="46">
        <v>0</v>
      </c>
      <c r="F657" s="51">
        <v>3.446669424</v>
      </c>
      <c r="G657" s="46">
        <v>0</v>
      </c>
      <c r="H657" s="46">
        <v>0</v>
      </c>
      <c r="I657" s="46">
        <v>0</v>
      </c>
      <c r="J657" s="51">
        <v>4.0258365539999996</v>
      </c>
      <c r="L657" s="15">
        <f t="shared" si="114"/>
        <v>-0.75069218506324831</v>
      </c>
      <c r="M657" s="15">
        <f t="shared" si="115"/>
        <v>-1.1723341949539141</v>
      </c>
      <c r="N657" s="15">
        <f t="shared" si="116"/>
        <v>-1.2593987619767648</v>
      </c>
      <c r="O657" s="15">
        <f t="shared" si="117"/>
        <v>-1.2880235472792341</v>
      </c>
      <c r="P657" s="15">
        <f t="shared" si="118"/>
        <v>-0.32015580755549983</v>
      </c>
      <c r="Q657" s="15">
        <f t="shared" si="119"/>
        <v>-0.72724691988121726</v>
      </c>
      <c r="S657" s="15">
        <f t="shared" si="120"/>
        <v>22.64189636570033</v>
      </c>
      <c r="T657" s="15">
        <f t="shared" si="121"/>
        <v>12.053145396561705</v>
      </c>
      <c r="U657" s="15">
        <f t="shared" si="122"/>
        <v>10.394316820393664</v>
      </c>
      <c r="V657" s="15">
        <f t="shared" si="123"/>
        <v>9.886888324055791</v>
      </c>
      <c r="W657" s="15">
        <f t="shared" si="124"/>
        <v>37.442511092936961</v>
      </c>
      <c r="X657" s="15">
        <f t="shared" si="125"/>
        <v>23.35373540674189</v>
      </c>
    </row>
    <row r="658" spans="1:24" x14ac:dyDescent="0.25">
      <c r="A658" s="4">
        <v>51083930301</v>
      </c>
      <c r="B658" s="7" t="s">
        <v>638</v>
      </c>
      <c r="C658" s="29">
        <f t="array" ref="C658">SUMPRODUCT($D$8:$D$13, TRANSPOSE(S658:X658))</f>
        <v>20.162562503181679</v>
      </c>
      <c r="E658" s="46">
        <v>0</v>
      </c>
      <c r="F658" s="51">
        <v>3.4283360759999999</v>
      </c>
      <c r="G658" s="46">
        <v>0</v>
      </c>
      <c r="H658" s="46">
        <v>0</v>
      </c>
      <c r="I658" s="46">
        <v>20000</v>
      </c>
      <c r="J658" s="51">
        <v>4.1597255500000001</v>
      </c>
      <c r="L658" s="15">
        <f t="shared" si="114"/>
        <v>-0.75069218506324831</v>
      </c>
      <c r="M658" s="15">
        <f t="shared" si="115"/>
        <v>-1.2648725392472318</v>
      </c>
      <c r="N658" s="15">
        <f t="shared" si="116"/>
        <v>-1.2593987619767648</v>
      </c>
      <c r="O658" s="15">
        <f t="shared" si="117"/>
        <v>-1.2880235472792341</v>
      </c>
      <c r="P658" s="15">
        <f t="shared" si="118"/>
        <v>-0.1503745439913195</v>
      </c>
      <c r="Q658" s="15">
        <f t="shared" si="119"/>
        <v>-0.71491863142036516</v>
      </c>
      <c r="S658" s="15">
        <f t="shared" si="120"/>
        <v>22.64189636570033</v>
      </c>
      <c r="T658" s="15">
        <f t="shared" si="121"/>
        <v>10.295851135184186</v>
      </c>
      <c r="U658" s="15">
        <f t="shared" si="122"/>
        <v>10.394316820393664</v>
      </c>
      <c r="V658" s="15">
        <f t="shared" si="123"/>
        <v>9.886888324055791</v>
      </c>
      <c r="W658" s="15">
        <f t="shared" si="124"/>
        <v>44.023456192045458</v>
      </c>
      <c r="X658" s="15">
        <f t="shared" si="125"/>
        <v>23.732966181710651</v>
      </c>
    </row>
    <row r="659" spans="1:24" x14ac:dyDescent="0.25">
      <c r="A659" s="4">
        <v>51083930302</v>
      </c>
      <c r="B659" s="7" t="s">
        <v>639</v>
      </c>
      <c r="C659" s="29">
        <f t="array" ref="C659">SUMPRODUCT($D$8:$D$13, TRANSPOSE(S659:X659))</f>
        <v>25.70731109752009</v>
      </c>
      <c r="E659" s="46">
        <v>0</v>
      </c>
      <c r="F659" s="51">
        <v>3.225280358</v>
      </c>
      <c r="G659" s="46">
        <v>0</v>
      </c>
      <c r="H659" s="46">
        <v>0</v>
      </c>
      <c r="I659" s="46">
        <v>100000</v>
      </c>
      <c r="J659" s="51">
        <v>3.9580587220000001</v>
      </c>
      <c r="L659" s="15">
        <f t="shared" si="114"/>
        <v>-0.75069218506324831</v>
      </c>
      <c r="M659" s="15">
        <f t="shared" si="115"/>
        <v>-1.1254890580087498</v>
      </c>
      <c r="N659" s="15">
        <f t="shared" si="116"/>
        <v>-1.2593987619767648</v>
      </c>
      <c r="O659" s="15">
        <f t="shared" si="117"/>
        <v>-1.2880235472792341</v>
      </c>
      <c r="P659" s="15">
        <f t="shared" si="118"/>
        <v>0.52875051026540176</v>
      </c>
      <c r="Q659" s="15">
        <f t="shared" si="119"/>
        <v>-0.57837349710395936</v>
      </c>
      <c r="S659" s="15">
        <f t="shared" si="120"/>
        <v>22.64189636570033</v>
      </c>
      <c r="T659" s="15">
        <f t="shared" si="121"/>
        <v>13.01909256705763</v>
      </c>
      <c r="U659" s="15">
        <f t="shared" si="122"/>
        <v>10.394316820393664</v>
      </c>
      <c r="V659" s="15">
        <f t="shared" si="123"/>
        <v>9.886888324055791</v>
      </c>
      <c r="W659" s="15">
        <f t="shared" si="124"/>
        <v>70.151073350216208</v>
      </c>
      <c r="X659" s="15">
        <f t="shared" si="125"/>
        <v>28.15059915769692</v>
      </c>
    </row>
    <row r="660" spans="1:24" x14ac:dyDescent="0.25">
      <c r="A660" s="4">
        <v>51083930400</v>
      </c>
      <c r="B660" s="7" t="s">
        <v>640</v>
      </c>
      <c r="C660" s="29">
        <f t="array" ref="C660">SUMPRODUCT($D$8:$D$13, TRANSPOSE(S660:X660))</f>
        <v>30.508687027303719</v>
      </c>
      <c r="E660" s="46">
        <v>0</v>
      </c>
      <c r="F660" s="51">
        <v>2.9227801160000002</v>
      </c>
      <c r="G660" s="46">
        <v>0</v>
      </c>
      <c r="H660" s="46">
        <v>1</v>
      </c>
      <c r="I660" s="46">
        <v>4030</v>
      </c>
      <c r="J660" s="51">
        <v>3.720280754</v>
      </c>
      <c r="L660" s="15">
        <f t="shared" si="114"/>
        <v>-0.75069218506324831</v>
      </c>
      <c r="M660" s="15">
        <f t="shared" si="115"/>
        <v>-0.96114710216833554</v>
      </c>
      <c r="N660" s="15">
        <f t="shared" si="116"/>
        <v>-1.2593987619767648</v>
      </c>
      <c r="O660" s="15">
        <f t="shared" si="117"/>
        <v>0.22912339815714597</v>
      </c>
      <c r="P660" s="15">
        <f t="shared" si="118"/>
        <v>-0.28594488294731746</v>
      </c>
      <c r="Q660" s="15">
        <f t="shared" si="119"/>
        <v>-0.37495673749990205</v>
      </c>
      <c r="S660" s="15">
        <f t="shared" si="120"/>
        <v>22.64189636570033</v>
      </c>
      <c r="T660" s="15">
        <f t="shared" si="121"/>
        <v>16.823910464222163</v>
      </c>
      <c r="U660" s="15">
        <f t="shared" si="122"/>
        <v>10.394316820393664</v>
      </c>
      <c r="V660" s="15">
        <f t="shared" si="123"/>
        <v>59.061349597534218</v>
      </c>
      <c r="W660" s="15">
        <f t="shared" si="124"/>
        <v>38.746016832091627</v>
      </c>
      <c r="X660" s="15">
        <f t="shared" si="125"/>
        <v>35.384632083880312</v>
      </c>
    </row>
    <row r="661" spans="1:24" x14ac:dyDescent="0.25">
      <c r="A661" s="4">
        <v>51083930500</v>
      </c>
      <c r="B661" s="7" t="s">
        <v>641</v>
      </c>
      <c r="C661" s="29">
        <f t="array" ref="C661">SUMPRODUCT($D$8:$D$13, TRANSPOSE(S661:X661))</f>
        <v>29.441356750147097</v>
      </c>
      <c r="E661" s="46">
        <v>0</v>
      </c>
      <c r="F661" s="51">
        <v>3.1363913980000002</v>
      </c>
      <c r="G661" s="46">
        <v>0</v>
      </c>
      <c r="H661" s="46">
        <v>1</v>
      </c>
      <c r="I661" s="46">
        <v>0</v>
      </c>
      <c r="J661" s="51">
        <v>3.7155585279999999</v>
      </c>
      <c r="L661" s="15">
        <f t="shared" ref="L661:L724" si="126" xml:space="preserve"> STANDARDIZE(E661,L$13,L$14)</f>
        <v>-0.75069218506324831</v>
      </c>
      <c r="M661" s="15">
        <f t="shared" ref="M661:M724" si="127" xml:space="preserve"> -STANDARDIZE(J661,M$13,M$14)</f>
        <v>-0.95788330164346747</v>
      </c>
      <c r="N661" s="15">
        <f t="shared" ref="N661:N724" si="128" xml:space="preserve"> STANDARDIZE(G661,N$13,N$14)</f>
        <v>-1.2593987619767648</v>
      </c>
      <c r="O661" s="15">
        <f t="shared" ref="O661:O724" si="129" xml:space="preserve"> STANDARDIZE(H661,O$13,O$14)</f>
        <v>0.22912339815714597</v>
      </c>
      <c r="P661" s="15">
        <f t="shared" ref="P661:P724" si="130" xml:space="preserve"> STANDARDIZE(I661,P$13,P$14)</f>
        <v>-0.32015580755549983</v>
      </c>
      <c r="Q661" s="15">
        <f t="shared" ref="Q661:Q724" si="131" xml:space="preserve"> -STANDARDIZE(F661,Q$13,Q$14)</f>
        <v>-0.51859997729376817</v>
      </c>
      <c r="S661" s="15">
        <f t="shared" ref="S661:S724" si="132">_xlfn.NORM.S.DIST(L661,1)*100</f>
        <v>22.64189636570033</v>
      </c>
      <c r="T661" s="15">
        <f t="shared" ref="T661:T724" si="133">_xlfn.NORM.S.DIST(M661,1)*100</f>
        <v>16.90608037842151</v>
      </c>
      <c r="U661" s="15">
        <f t="shared" ref="U661:U724" si="134">_xlfn.NORM.S.DIST(N661,1)*100</f>
        <v>10.394316820393664</v>
      </c>
      <c r="V661" s="15">
        <f t="shared" ref="V661:V724" si="135">_xlfn.NORM.S.DIST(O661,1)*100</f>
        <v>59.061349597534218</v>
      </c>
      <c r="W661" s="15">
        <f t="shared" ref="W661:W724" si="136">_xlfn.NORM.S.DIST(P661,1)*100</f>
        <v>37.442511092936961</v>
      </c>
      <c r="X661" s="15">
        <f t="shared" ref="X661:X724" si="137">_xlfn.NORM.S.DIST(Q661,1)*100</f>
        <v>30.201986245895924</v>
      </c>
    </row>
    <row r="662" spans="1:24" x14ac:dyDescent="0.25">
      <c r="A662" s="4">
        <v>51083930600</v>
      </c>
      <c r="B662" s="7" t="s">
        <v>642</v>
      </c>
      <c r="C662" s="29">
        <f t="array" ref="C662">SUMPRODUCT($D$8:$D$13, TRANSPOSE(S662:X662))</f>
        <v>38.667071238336582</v>
      </c>
      <c r="E662" s="46">
        <v>0</v>
      </c>
      <c r="F662" s="51">
        <v>3.323058214</v>
      </c>
      <c r="G662" s="46">
        <v>0</v>
      </c>
      <c r="H662" s="46">
        <v>1</v>
      </c>
      <c r="I662" s="46">
        <v>479026</v>
      </c>
      <c r="J662" s="51">
        <v>3.8966697840000002</v>
      </c>
      <c r="L662" s="15">
        <f t="shared" si="126"/>
        <v>-0.75069218506324831</v>
      </c>
      <c r="M662" s="15">
        <f t="shared" si="127"/>
        <v>-1.0830596511854653</v>
      </c>
      <c r="N662" s="15">
        <f t="shared" si="128"/>
        <v>-1.2593987619767648</v>
      </c>
      <c r="O662" s="15">
        <f t="shared" si="129"/>
        <v>0.22912339815714597</v>
      </c>
      <c r="P662" s="15">
        <f t="shared" si="130"/>
        <v>3.7463261704492519</v>
      </c>
      <c r="Q662" s="15">
        <f t="shared" si="131"/>
        <v>-0.64412436889516989</v>
      </c>
      <c r="S662" s="15">
        <f t="shared" si="132"/>
        <v>22.64189636570033</v>
      </c>
      <c r="T662" s="15">
        <f t="shared" si="133"/>
        <v>13.939097342491985</v>
      </c>
      <c r="U662" s="15">
        <f t="shared" si="134"/>
        <v>10.394316820393664</v>
      </c>
      <c r="V662" s="15">
        <f t="shared" si="135"/>
        <v>59.061349597534218</v>
      </c>
      <c r="W662" s="15">
        <f t="shared" si="136"/>
        <v>99.991027837707662</v>
      </c>
      <c r="X662" s="15">
        <f t="shared" si="137"/>
        <v>25.974739466191622</v>
      </c>
    </row>
    <row r="663" spans="1:24" x14ac:dyDescent="0.25">
      <c r="A663" s="4">
        <v>51083930800</v>
      </c>
      <c r="B663" s="7" t="s">
        <v>643</v>
      </c>
      <c r="C663" s="29">
        <f t="array" ref="C663">SUMPRODUCT($D$8:$D$13, TRANSPOSE(S663:X663))</f>
        <v>29.711889272151637</v>
      </c>
      <c r="E663" s="46">
        <v>0</v>
      </c>
      <c r="F663" s="51">
        <v>3.0888913599999999</v>
      </c>
      <c r="G663" s="46">
        <v>0</v>
      </c>
      <c r="H663" s="46">
        <v>1</v>
      </c>
      <c r="I663" s="46">
        <v>2400</v>
      </c>
      <c r="J663" s="51">
        <v>3.7313918739999998</v>
      </c>
      <c r="L663" s="15">
        <f t="shared" si="126"/>
        <v>-0.75069218506324831</v>
      </c>
      <c r="M663" s="15">
        <f t="shared" si="127"/>
        <v>-0.96882663281508374</v>
      </c>
      <c r="N663" s="15">
        <f t="shared" si="128"/>
        <v>-1.2593987619767648</v>
      </c>
      <c r="O663" s="15">
        <f t="shared" si="129"/>
        <v>0.22912339815714597</v>
      </c>
      <c r="P663" s="15">
        <f t="shared" si="130"/>
        <v>-0.29978205592779816</v>
      </c>
      <c r="Q663" s="15">
        <f t="shared" si="131"/>
        <v>-0.48665850264519694</v>
      </c>
      <c r="S663" s="15">
        <f t="shared" si="132"/>
        <v>22.64189636570033</v>
      </c>
      <c r="T663" s="15">
        <f t="shared" si="133"/>
        <v>16.631584802864612</v>
      </c>
      <c r="U663" s="15">
        <f t="shared" si="134"/>
        <v>10.394316820393664</v>
      </c>
      <c r="V663" s="15">
        <f t="shared" si="135"/>
        <v>59.061349597534218</v>
      </c>
      <c r="W663" s="15">
        <f t="shared" si="136"/>
        <v>38.217170174140449</v>
      </c>
      <c r="X663" s="15">
        <f t="shared" si="137"/>
        <v>31.325017872276582</v>
      </c>
    </row>
    <row r="664" spans="1:24" x14ac:dyDescent="0.25">
      <c r="A664" s="4">
        <v>51085320100</v>
      </c>
      <c r="B664" s="7" t="s">
        <v>644</v>
      </c>
      <c r="C664" s="29">
        <f t="array" ref="C664">SUMPRODUCT($D$8:$D$13, TRANSPOSE(S664:X664))</f>
        <v>35.606186417545317</v>
      </c>
      <c r="E664" s="46">
        <v>0</v>
      </c>
      <c r="F664" s="51">
        <v>1.695279134</v>
      </c>
      <c r="G664" s="46">
        <v>0</v>
      </c>
      <c r="H664" s="46">
        <v>0</v>
      </c>
      <c r="I664" s="46">
        <v>0</v>
      </c>
      <c r="J664" s="51">
        <v>1.737223612</v>
      </c>
      <c r="L664" s="15">
        <f t="shared" si="126"/>
        <v>-0.75069218506324831</v>
      </c>
      <c r="M664" s="15">
        <f t="shared" si="127"/>
        <v>0.40945713001007134</v>
      </c>
      <c r="N664" s="15">
        <f t="shared" si="128"/>
        <v>-1.2593987619767648</v>
      </c>
      <c r="O664" s="15">
        <f t="shared" si="129"/>
        <v>-1.2880235472792341</v>
      </c>
      <c r="P664" s="15">
        <f t="shared" si="130"/>
        <v>-0.32015580755549983</v>
      </c>
      <c r="Q664" s="15">
        <f t="shared" si="131"/>
        <v>0.45047821262895937</v>
      </c>
      <c r="S664" s="15">
        <f t="shared" si="132"/>
        <v>22.64189636570033</v>
      </c>
      <c r="T664" s="15">
        <f t="shared" si="133"/>
        <v>65.88978893192693</v>
      </c>
      <c r="U664" s="15">
        <f t="shared" si="134"/>
        <v>10.394316820393664</v>
      </c>
      <c r="V664" s="15">
        <f t="shared" si="135"/>
        <v>9.886888324055791</v>
      </c>
      <c r="W664" s="15">
        <f t="shared" si="136"/>
        <v>37.442511092936961</v>
      </c>
      <c r="X664" s="15">
        <f t="shared" si="137"/>
        <v>67.381716970258239</v>
      </c>
    </row>
    <row r="665" spans="1:24" x14ac:dyDescent="0.25">
      <c r="A665" s="4">
        <v>51085320200</v>
      </c>
      <c r="B665" s="7" t="s">
        <v>645</v>
      </c>
      <c r="C665" s="29">
        <f t="array" ref="C665">SUMPRODUCT($D$8:$D$13, TRANSPOSE(S665:X665))</f>
        <v>35.418502642621803</v>
      </c>
      <c r="E665" s="46">
        <v>0</v>
      </c>
      <c r="F665" s="51">
        <v>1.6338901960000001</v>
      </c>
      <c r="G665" s="46">
        <v>0</v>
      </c>
      <c r="H665" s="46">
        <v>0</v>
      </c>
      <c r="I665" s="46">
        <v>4200</v>
      </c>
      <c r="J665" s="51">
        <v>1.8902792900000001</v>
      </c>
      <c r="L665" s="15">
        <f t="shared" si="126"/>
        <v>-0.75069218506324831</v>
      </c>
      <c r="M665" s="15">
        <f t="shared" si="127"/>
        <v>0.3036715953511131</v>
      </c>
      <c r="N665" s="15">
        <f t="shared" si="128"/>
        <v>-1.2593987619767648</v>
      </c>
      <c r="O665" s="15">
        <f t="shared" si="129"/>
        <v>-1.2880235472792341</v>
      </c>
      <c r="P665" s="15">
        <f t="shared" si="130"/>
        <v>-0.28450174220702196</v>
      </c>
      <c r="Q665" s="15">
        <f t="shared" si="131"/>
        <v>0.49175929974787269</v>
      </c>
      <c r="S665" s="15">
        <f t="shared" si="132"/>
        <v>22.64189636570033</v>
      </c>
      <c r="T665" s="15">
        <f t="shared" si="133"/>
        <v>61.931094985749638</v>
      </c>
      <c r="U665" s="15">
        <f t="shared" si="134"/>
        <v>10.394316820393664</v>
      </c>
      <c r="V665" s="15">
        <f t="shared" si="135"/>
        <v>9.886888324055791</v>
      </c>
      <c r="W665" s="15">
        <f t="shared" si="136"/>
        <v>38.801294954413692</v>
      </c>
      <c r="X665" s="15">
        <f t="shared" si="137"/>
        <v>68.855524405417725</v>
      </c>
    </row>
    <row r="666" spans="1:24" x14ac:dyDescent="0.25">
      <c r="A666" s="4">
        <v>51085320300</v>
      </c>
      <c r="B666" s="7" t="s">
        <v>646</v>
      </c>
      <c r="C666" s="29">
        <f t="array" ref="C666">SUMPRODUCT($D$8:$D$13, TRANSPOSE(S666:X666))</f>
        <v>38.054392315586433</v>
      </c>
      <c r="E666" s="46">
        <v>2</v>
      </c>
      <c r="F666" s="51">
        <v>1.568612366</v>
      </c>
      <c r="G666" s="46">
        <v>0</v>
      </c>
      <c r="H666" s="46">
        <v>0</v>
      </c>
      <c r="I666" s="46">
        <v>0</v>
      </c>
      <c r="J666" s="51">
        <v>2.0041682700000001</v>
      </c>
      <c r="L666" s="15">
        <f t="shared" si="126"/>
        <v>-0.21949738101292751</v>
      </c>
      <c r="M666" s="15">
        <f t="shared" si="127"/>
        <v>0.2249564062219428</v>
      </c>
      <c r="N666" s="15">
        <f t="shared" si="128"/>
        <v>-1.2593987619767648</v>
      </c>
      <c r="O666" s="15">
        <f t="shared" si="129"/>
        <v>-1.2880235472792341</v>
      </c>
      <c r="P666" s="15">
        <f t="shared" si="130"/>
        <v>-0.32015580755549983</v>
      </c>
      <c r="Q666" s="15">
        <f t="shared" si="131"/>
        <v>0.53565547835848204</v>
      </c>
      <c r="S666" s="15">
        <f t="shared" si="132"/>
        <v>41.313130988785005</v>
      </c>
      <c r="T666" s="15">
        <f t="shared" si="133"/>
        <v>58.899340607936956</v>
      </c>
      <c r="U666" s="15">
        <f t="shared" si="134"/>
        <v>10.394316820393664</v>
      </c>
      <c r="V666" s="15">
        <f t="shared" si="135"/>
        <v>9.886888324055791</v>
      </c>
      <c r="W666" s="15">
        <f t="shared" si="136"/>
        <v>37.442511092936961</v>
      </c>
      <c r="X666" s="15">
        <f t="shared" si="137"/>
        <v>70.390166059410262</v>
      </c>
    </row>
    <row r="667" spans="1:24" x14ac:dyDescent="0.25">
      <c r="A667" s="4">
        <v>51085320400</v>
      </c>
      <c r="B667" s="7" t="s">
        <v>647</v>
      </c>
      <c r="C667" s="29">
        <f t="array" ref="C667">SUMPRODUCT($D$8:$D$13, TRANSPOSE(S667:X667))</f>
        <v>64.686167505407539</v>
      </c>
      <c r="E667" s="46">
        <v>3</v>
      </c>
      <c r="F667" s="51">
        <v>1.4047233459999999</v>
      </c>
      <c r="G667" s="46">
        <v>1</v>
      </c>
      <c r="H667" s="46">
        <v>1</v>
      </c>
      <c r="I667" s="46">
        <v>140924</v>
      </c>
      <c r="J667" s="51">
        <v>1.811390338</v>
      </c>
      <c r="L667" s="15">
        <f t="shared" si="126"/>
        <v>4.6100021012232886E-2</v>
      </c>
      <c r="M667" s="15">
        <f t="shared" si="127"/>
        <v>0.3581962629430262</v>
      </c>
      <c r="N667" s="15">
        <f t="shared" si="128"/>
        <v>0.20682433881059203</v>
      </c>
      <c r="O667" s="15">
        <f t="shared" si="129"/>
        <v>0.22912339815714597</v>
      </c>
      <c r="P667" s="15">
        <f t="shared" si="130"/>
        <v>0.87615693177042753</v>
      </c>
      <c r="Q667" s="15">
        <f t="shared" si="131"/>
        <v>0.64586290550852232</v>
      </c>
      <c r="S667" s="15">
        <f t="shared" si="132"/>
        <v>51.838473536880429</v>
      </c>
      <c r="T667" s="15">
        <f t="shared" si="133"/>
        <v>63.990177815049634</v>
      </c>
      <c r="U667" s="15">
        <f t="shared" si="134"/>
        <v>58.192647625983753</v>
      </c>
      <c r="V667" s="15">
        <f t="shared" si="135"/>
        <v>59.061349597534218</v>
      </c>
      <c r="W667" s="15">
        <f t="shared" si="136"/>
        <v>80.952763688935022</v>
      </c>
      <c r="X667" s="15">
        <f t="shared" si="137"/>
        <v>74.081592768062251</v>
      </c>
    </row>
    <row r="668" spans="1:24" x14ac:dyDescent="0.25">
      <c r="A668" s="4">
        <v>51085320500</v>
      </c>
      <c r="B668" s="7" t="s">
        <v>648</v>
      </c>
      <c r="C668" s="29">
        <f t="array" ref="C668">SUMPRODUCT($D$8:$D$13, TRANSPOSE(S668:X668))</f>
        <v>49.481649253369042</v>
      </c>
      <c r="E668" s="46">
        <v>3</v>
      </c>
      <c r="F668" s="51">
        <v>1.4833345200000001</v>
      </c>
      <c r="G668" s="46">
        <v>0</v>
      </c>
      <c r="H668" s="46">
        <v>1</v>
      </c>
      <c r="I668" s="46">
        <v>0</v>
      </c>
      <c r="J668" s="51">
        <v>1.74027917</v>
      </c>
      <c r="L668" s="15">
        <f t="shared" si="126"/>
        <v>4.6100021012232886E-2</v>
      </c>
      <c r="M668" s="15">
        <f t="shared" si="127"/>
        <v>0.40734525908221553</v>
      </c>
      <c r="N668" s="15">
        <f t="shared" si="128"/>
        <v>-1.2593987619767648</v>
      </c>
      <c r="O668" s="15">
        <f t="shared" si="129"/>
        <v>0.22912339815714597</v>
      </c>
      <c r="P668" s="15">
        <f t="shared" si="130"/>
        <v>-0.32015580755549983</v>
      </c>
      <c r="Q668" s="15">
        <f t="shared" si="131"/>
        <v>0.5930006989263843</v>
      </c>
      <c r="S668" s="15">
        <f t="shared" si="132"/>
        <v>51.838473536880429</v>
      </c>
      <c r="T668" s="15">
        <f t="shared" si="133"/>
        <v>65.812278697840895</v>
      </c>
      <c r="U668" s="15">
        <f t="shared" si="134"/>
        <v>10.394316820393664</v>
      </c>
      <c r="V668" s="15">
        <f t="shared" si="135"/>
        <v>59.061349597534218</v>
      </c>
      <c r="W668" s="15">
        <f t="shared" si="136"/>
        <v>37.442511092936961</v>
      </c>
      <c r="X668" s="15">
        <f t="shared" si="137"/>
        <v>72.340965774628117</v>
      </c>
    </row>
    <row r="669" spans="1:24" x14ac:dyDescent="0.25">
      <c r="A669" s="4">
        <v>51085320601</v>
      </c>
      <c r="B669" s="7" t="s">
        <v>649</v>
      </c>
      <c r="C669" s="29">
        <f t="array" ref="C669">SUMPRODUCT($D$8:$D$13, TRANSPOSE(S669:X669))</f>
        <v>49.634508082265654</v>
      </c>
      <c r="E669" s="46">
        <v>2</v>
      </c>
      <c r="F669" s="51">
        <v>1.4094455720000001</v>
      </c>
      <c r="G669" s="46">
        <v>0</v>
      </c>
      <c r="H669" s="46">
        <v>1</v>
      </c>
      <c r="I669" s="46">
        <v>19058</v>
      </c>
      <c r="J669" s="51">
        <v>1.597779056</v>
      </c>
      <c r="L669" s="15">
        <f t="shared" si="126"/>
        <v>-0.21949738101292751</v>
      </c>
      <c r="M669" s="15">
        <f t="shared" si="127"/>
        <v>0.50583523962676269</v>
      </c>
      <c r="N669" s="15">
        <f t="shared" si="128"/>
        <v>-1.2593987619767648</v>
      </c>
      <c r="O669" s="15">
        <f t="shared" si="129"/>
        <v>0.22912339815714597</v>
      </c>
      <c r="P669" s="15">
        <f t="shared" si="130"/>
        <v>-0.15837124150519238</v>
      </c>
      <c r="Q669" s="15">
        <f t="shared" si="131"/>
        <v>0.64268743726860589</v>
      </c>
      <c r="S669" s="15">
        <f t="shared" si="132"/>
        <v>41.313130988785005</v>
      </c>
      <c r="T669" s="15">
        <f t="shared" si="133"/>
        <v>69.35138411414033</v>
      </c>
      <c r="U669" s="15">
        <f t="shared" si="134"/>
        <v>10.394316820393664</v>
      </c>
      <c r="V669" s="15">
        <f t="shared" si="135"/>
        <v>59.061349597534218</v>
      </c>
      <c r="W669" s="15">
        <f t="shared" si="136"/>
        <v>43.708213686190071</v>
      </c>
      <c r="X669" s="15">
        <f t="shared" si="137"/>
        <v>73.978653286550653</v>
      </c>
    </row>
    <row r="670" spans="1:24" x14ac:dyDescent="0.25">
      <c r="A670" s="4">
        <v>51085320602</v>
      </c>
      <c r="B670" s="7" t="s">
        <v>650</v>
      </c>
      <c r="C670" s="29">
        <f t="array" ref="C670">SUMPRODUCT($D$8:$D$13, TRANSPOSE(S670:X670))</f>
        <v>66.455068583586865</v>
      </c>
      <c r="E670" s="46">
        <v>3</v>
      </c>
      <c r="F670" s="51">
        <v>1.3975011180000001</v>
      </c>
      <c r="G670" s="46">
        <v>1</v>
      </c>
      <c r="H670" s="46">
        <v>1</v>
      </c>
      <c r="I670" s="46">
        <v>180786</v>
      </c>
      <c r="J670" s="51">
        <v>1.7080569219999999</v>
      </c>
      <c r="L670" s="15">
        <f t="shared" si="126"/>
        <v>4.6100021012232886E-2</v>
      </c>
      <c r="M670" s="15">
        <f t="shared" si="127"/>
        <v>0.42961589795778571</v>
      </c>
      <c r="N670" s="15">
        <f t="shared" si="128"/>
        <v>0.20682433881059203</v>
      </c>
      <c r="O670" s="15">
        <f t="shared" si="129"/>
        <v>0.22912339815714597</v>
      </c>
      <c r="P670" s="15">
        <f t="shared" si="130"/>
        <v>1.2145479681801952</v>
      </c>
      <c r="Q670" s="15">
        <f t="shared" si="131"/>
        <v>0.6507195039931003</v>
      </c>
      <c r="S670" s="15">
        <f t="shared" si="132"/>
        <v>51.838473536880429</v>
      </c>
      <c r="T670" s="15">
        <f t="shared" si="133"/>
        <v>66.626246473370216</v>
      </c>
      <c r="U670" s="15">
        <f t="shared" si="134"/>
        <v>58.192647625983753</v>
      </c>
      <c r="V670" s="15">
        <f t="shared" si="135"/>
        <v>59.061349597534218</v>
      </c>
      <c r="W670" s="15">
        <f t="shared" si="136"/>
        <v>88.773072793195837</v>
      </c>
      <c r="X670" s="15">
        <f t="shared" si="137"/>
        <v>74.238621474556751</v>
      </c>
    </row>
    <row r="671" spans="1:24" x14ac:dyDescent="0.25">
      <c r="A671" s="4">
        <v>51085320701</v>
      </c>
      <c r="B671" s="7" t="s">
        <v>651</v>
      </c>
      <c r="C671" s="29">
        <f t="array" ref="C671">SUMPRODUCT($D$8:$D$13, TRANSPOSE(S671:X671))</f>
        <v>54.760051877218778</v>
      </c>
      <c r="E671" s="46">
        <v>1</v>
      </c>
      <c r="F671" s="51">
        <v>1.40000112</v>
      </c>
      <c r="G671" s="46">
        <v>1</v>
      </c>
      <c r="H671" s="46">
        <v>1</v>
      </c>
      <c r="I671" s="46">
        <v>0</v>
      </c>
      <c r="J671" s="51">
        <v>1.6408346460000001</v>
      </c>
      <c r="L671" s="15">
        <f t="shared" si="126"/>
        <v>-0.4850947830380879</v>
      </c>
      <c r="M671" s="15">
        <f t="shared" si="127"/>
        <v>0.47607705837061298</v>
      </c>
      <c r="N671" s="15">
        <f t="shared" si="128"/>
        <v>0.20682433881059203</v>
      </c>
      <c r="O671" s="15">
        <f t="shared" si="129"/>
        <v>0.22912339815714597</v>
      </c>
      <c r="P671" s="15">
        <f t="shared" si="130"/>
        <v>-0.32015580755549983</v>
      </c>
      <c r="Q671" s="15">
        <f t="shared" si="131"/>
        <v>0.64903837374843876</v>
      </c>
      <c r="S671" s="15">
        <f t="shared" si="132"/>
        <v>31.380455627597957</v>
      </c>
      <c r="T671" s="15">
        <f t="shared" si="133"/>
        <v>68.299025973509089</v>
      </c>
      <c r="U671" s="15">
        <f t="shared" si="134"/>
        <v>58.192647625983753</v>
      </c>
      <c r="V671" s="15">
        <f t="shared" si="135"/>
        <v>59.061349597534218</v>
      </c>
      <c r="W671" s="15">
        <f t="shared" si="136"/>
        <v>37.442511092936961</v>
      </c>
      <c r="X671" s="15">
        <f t="shared" si="137"/>
        <v>74.184321345750732</v>
      </c>
    </row>
    <row r="672" spans="1:24" x14ac:dyDescent="0.25">
      <c r="A672" s="4">
        <v>51085320702</v>
      </c>
      <c r="B672" s="7" t="s">
        <v>652</v>
      </c>
      <c r="C672" s="29">
        <f t="array" ref="C672">SUMPRODUCT($D$8:$D$13, TRANSPOSE(S672:X672))</f>
        <v>53.895068324914071</v>
      </c>
      <c r="E672" s="46">
        <v>1</v>
      </c>
      <c r="F672" s="51">
        <v>1.4505567159999999</v>
      </c>
      <c r="G672" s="46">
        <v>1</v>
      </c>
      <c r="H672" s="46">
        <v>1</v>
      </c>
      <c r="I672" s="46">
        <v>0</v>
      </c>
      <c r="J672" s="51">
        <v>1.8025014420000001</v>
      </c>
      <c r="L672" s="15">
        <f t="shared" si="126"/>
        <v>-0.4850947830380879</v>
      </c>
      <c r="M672" s="15">
        <f t="shared" si="127"/>
        <v>0.36433988746042484</v>
      </c>
      <c r="N672" s="15">
        <f t="shared" si="128"/>
        <v>0.20682433881059203</v>
      </c>
      <c r="O672" s="15">
        <f t="shared" si="129"/>
        <v>0.22912339815714597</v>
      </c>
      <c r="P672" s="15">
        <f t="shared" si="130"/>
        <v>-0.32015580755549983</v>
      </c>
      <c r="Q672" s="15">
        <f t="shared" si="131"/>
        <v>0.61504218435639246</v>
      </c>
      <c r="S672" s="15">
        <f t="shared" si="132"/>
        <v>31.380455627597957</v>
      </c>
      <c r="T672" s="15">
        <f t="shared" si="133"/>
        <v>64.21978910937824</v>
      </c>
      <c r="U672" s="15">
        <f t="shared" si="134"/>
        <v>58.192647625983753</v>
      </c>
      <c r="V672" s="15">
        <f t="shared" si="135"/>
        <v>59.061349597534218</v>
      </c>
      <c r="W672" s="15">
        <f t="shared" si="136"/>
        <v>37.442511092936961</v>
      </c>
      <c r="X672" s="15">
        <f t="shared" si="137"/>
        <v>73.073656896053322</v>
      </c>
    </row>
    <row r="673" spans="1:24" x14ac:dyDescent="0.25">
      <c r="A673" s="4">
        <v>51085320801</v>
      </c>
      <c r="B673" s="7" t="s">
        <v>653</v>
      </c>
      <c r="C673" s="29">
        <f t="array" ref="C673">SUMPRODUCT($D$8:$D$13, TRANSPOSE(S673:X673))</f>
        <v>65.084164543628134</v>
      </c>
      <c r="E673" s="46">
        <v>2</v>
      </c>
      <c r="F673" s="51">
        <v>1.366945538</v>
      </c>
      <c r="G673" s="46">
        <v>1</v>
      </c>
      <c r="H673" s="46">
        <v>1</v>
      </c>
      <c r="I673" s="46">
        <v>187404</v>
      </c>
      <c r="J673" s="51">
        <v>1.6838902360000001</v>
      </c>
      <c r="L673" s="15">
        <f t="shared" si="126"/>
        <v>-0.21949738101292751</v>
      </c>
      <c r="M673" s="15">
        <f t="shared" si="127"/>
        <v>0.44631887711446316</v>
      </c>
      <c r="N673" s="15">
        <f t="shared" si="128"/>
        <v>0.20682433881059203</v>
      </c>
      <c r="O673" s="15">
        <f t="shared" si="129"/>
        <v>0.22912339815714597</v>
      </c>
      <c r="P673" s="15">
        <f t="shared" si="130"/>
        <v>1.2707285882935824</v>
      </c>
      <c r="Q673" s="15">
        <f t="shared" si="131"/>
        <v>0.67126665142785369</v>
      </c>
      <c r="S673" s="15">
        <f t="shared" si="132"/>
        <v>41.313130988785005</v>
      </c>
      <c r="T673" s="15">
        <f t="shared" si="133"/>
        <v>67.231653884293223</v>
      </c>
      <c r="U673" s="15">
        <f t="shared" si="134"/>
        <v>58.192647625983753</v>
      </c>
      <c r="V673" s="15">
        <f t="shared" si="135"/>
        <v>59.061349597534218</v>
      </c>
      <c r="W673" s="15">
        <f t="shared" si="136"/>
        <v>89.808738926846203</v>
      </c>
      <c r="X673" s="15">
        <f t="shared" si="137"/>
        <v>74.897466238326444</v>
      </c>
    </row>
    <row r="674" spans="1:24" x14ac:dyDescent="0.25">
      <c r="A674" s="4">
        <v>51085320803</v>
      </c>
      <c r="B674" s="7" t="s">
        <v>654</v>
      </c>
      <c r="C674" s="29">
        <f t="array" ref="C674">SUMPRODUCT($D$8:$D$13, TRANSPOSE(S674:X674))</f>
        <v>62.447533061983378</v>
      </c>
      <c r="E674" s="46">
        <v>6</v>
      </c>
      <c r="F674" s="51">
        <v>1.344167742</v>
      </c>
      <c r="G674" s="46">
        <v>1</v>
      </c>
      <c r="H674" s="46">
        <v>1</v>
      </c>
      <c r="I674" s="46">
        <v>0</v>
      </c>
      <c r="J674" s="51">
        <v>1.7888903199999999</v>
      </c>
      <c r="L674" s="15">
        <f t="shared" si="126"/>
        <v>0.84289222708771405</v>
      </c>
      <c r="M674" s="15">
        <f t="shared" si="127"/>
        <v>0.37374731250269166</v>
      </c>
      <c r="N674" s="15">
        <f t="shared" si="128"/>
        <v>0.20682433881059203</v>
      </c>
      <c r="O674" s="15">
        <f t="shared" si="129"/>
        <v>0.22912339815714597</v>
      </c>
      <c r="P674" s="15">
        <f t="shared" si="130"/>
        <v>-0.32015580755549983</v>
      </c>
      <c r="Q674" s="15">
        <f t="shared" si="131"/>
        <v>0.68658361587921524</v>
      </c>
      <c r="S674" s="15">
        <f t="shared" si="132"/>
        <v>80.035563944265064</v>
      </c>
      <c r="T674" s="15">
        <f t="shared" si="133"/>
        <v>64.570383913968499</v>
      </c>
      <c r="U674" s="15">
        <f t="shared" si="134"/>
        <v>58.192647625983753</v>
      </c>
      <c r="V674" s="15">
        <f t="shared" si="135"/>
        <v>59.061349597534218</v>
      </c>
      <c r="W674" s="15">
        <f t="shared" si="136"/>
        <v>37.442511092936961</v>
      </c>
      <c r="X674" s="15">
        <f t="shared" si="137"/>
        <v>75.382742197211812</v>
      </c>
    </row>
    <row r="675" spans="1:24" x14ac:dyDescent="0.25">
      <c r="A675" s="4">
        <v>51085320804</v>
      </c>
      <c r="B675" s="7" t="s">
        <v>655</v>
      </c>
      <c r="C675" s="29">
        <f t="array" ref="C675">SUMPRODUCT($D$8:$D$13, TRANSPOSE(S675:X675))</f>
        <v>65.084223348172301</v>
      </c>
      <c r="E675" s="46">
        <v>6</v>
      </c>
      <c r="F675" s="51">
        <v>1.314167718</v>
      </c>
      <c r="G675" s="46">
        <v>1</v>
      </c>
      <c r="H675" s="46">
        <v>1</v>
      </c>
      <c r="I675" s="46">
        <v>40550</v>
      </c>
      <c r="J675" s="51">
        <v>1.723334712</v>
      </c>
      <c r="L675" s="15">
        <f t="shared" si="126"/>
        <v>0.84289222708771405</v>
      </c>
      <c r="M675" s="15">
        <f t="shared" si="127"/>
        <v>0.41905654331850672</v>
      </c>
      <c r="N675" s="15">
        <f t="shared" si="128"/>
        <v>0.20682433881059203</v>
      </c>
      <c r="O675" s="15">
        <f t="shared" si="129"/>
        <v>0.22912339815714597</v>
      </c>
      <c r="P675" s="15">
        <f t="shared" si="130"/>
        <v>2.4075704320875777E-2</v>
      </c>
      <c r="Q675" s="15">
        <f t="shared" si="131"/>
        <v>0.70675717881515476</v>
      </c>
      <c r="S675" s="15">
        <f t="shared" si="132"/>
        <v>80.035563944265064</v>
      </c>
      <c r="T675" s="15">
        <f t="shared" si="133"/>
        <v>66.241259540881444</v>
      </c>
      <c r="U675" s="15">
        <f t="shared" si="134"/>
        <v>58.192647625983753</v>
      </c>
      <c r="V675" s="15">
        <f t="shared" si="135"/>
        <v>59.061349597534218</v>
      </c>
      <c r="W675" s="15">
        <f t="shared" si="136"/>
        <v>50.960388857615534</v>
      </c>
      <c r="X675" s="15">
        <f t="shared" si="137"/>
        <v>76.014130522753803</v>
      </c>
    </row>
    <row r="676" spans="1:24" x14ac:dyDescent="0.25">
      <c r="A676" s="4">
        <v>51085320805</v>
      </c>
      <c r="B676" s="7" t="s">
        <v>656</v>
      </c>
      <c r="C676" s="29">
        <f t="array" ref="C676">SUMPRODUCT($D$8:$D$13, TRANSPOSE(S676:X676))</f>
        <v>64.826048886168081</v>
      </c>
      <c r="E676" s="46">
        <v>8</v>
      </c>
      <c r="F676" s="51">
        <v>1.2880565859999999</v>
      </c>
      <c r="G676" s="46">
        <v>1</v>
      </c>
      <c r="H676" s="46">
        <v>1</v>
      </c>
      <c r="I676" s="46">
        <v>2850</v>
      </c>
      <c r="J676" s="51">
        <v>1.762223632</v>
      </c>
      <c r="L676" s="15">
        <f t="shared" si="126"/>
        <v>1.3740870311380349</v>
      </c>
      <c r="M676" s="15">
        <f t="shared" si="127"/>
        <v>0.39217818605488758</v>
      </c>
      <c r="N676" s="15">
        <f t="shared" si="128"/>
        <v>0.20682433881059203</v>
      </c>
      <c r="O676" s="15">
        <f t="shared" si="129"/>
        <v>0.22912339815714597</v>
      </c>
      <c r="P676" s="15">
        <f t="shared" si="130"/>
        <v>-0.29596197749760411</v>
      </c>
      <c r="Q676" s="15">
        <f t="shared" si="131"/>
        <v>0.72431565025939848</v>
      </c>
      <c r="S676" s="15">
        <f t="shared" si="132"/>
        <v>91.529266743140909</v>
      </c>
      <c r="T676" s="15">
        <f t="shared" si="133"/>
        <v>65.253671961870978</v>
      </c>
      <c r="U676" s="15">
        <f t="shared" si="134"/>
        <v>58.192647625983753</v>
      </c>
      <c r="V676" s="15">
        <f t="shared" si="135"/>
        <v>59.061349597534218</v>
      </c>
      <c r="W676" s="15">
        <f t="shared" si="136"/>
        <v>38.362955939480237</v>
      </c>
      <c r="X676" s="15">
        <f t="shared" si="137"/>
        <v>76.556401448998486</v>
      </c>
    </row>
    <row r="677" spans="1:24" x14ac:dyDescent="0.25">
      <c r="A677" s="4">
        <v>51085320900</v>
      </c>
      <c r="B677" s="7" t="s">
        <v>657</v>
      </c>
      <c r="C677" s="29">
        <f t="array" ref="C677">SUMPRODUCT($D$8:$D$13, TRANSPOSE(S677:X677))</f>
        <v>72.809621237585489</v>
      </c>
      <c r="E677" s="46">
        <v>6</v>
      </c>
      <c r="F677" s="51">
        <v>1.25138989</v>
      </c>
      <c r="G677" s="46">
        <v>1</v>
      </c>
      <c r="H677" s="46">
        <v>2</v>
      </c>
      <c r="I677" s="46">
        <v>72601</v>
      </c>
      <c r="J677" s="51">
        <v>1.821945902</v>
      </c>
      <c r="L677" s="15">
        <f t="shared" si="126"/>
        <v>0.84289222708771405</v>
      </c>
      <c r="M677" s="15">
        <f t="shared" si="127"/>
        <v>0.3509007088286154</v>
      </c>
      <c r="N677" s="15">
        <f t="shared" si="128"/>
        <v>0.20682433881059203</v>
      </c>
      <c r="O677" s="15">
        <f t="shared" si="129"/>
        <v>1.7462703435935263</v>
      </c>
      <c r="P677" s="15">
        <f t="shared" si="130"/>
        <v>0.29615866824565296</v>
      </c>
      <c r="Q677" s="15">
        <f t="shared" si="131"/>
        <v>0.74897222718110246</v>
      </c>
      <c r="S677" s="15">
        <f t="shared" si="132"/>
        <v>80.035563944265064</v>
      </c>
      <c r="T677" s="15">
        <f t="shared" si="133"/>
        <v>63.716858015471281</v>
      </c>
      <c r="U677" s="15">
        <f t="shared" si="134"/>
        <v>58.192647625983753</v>
      </c>
      <c r="V677" s="15">
        <f t="shared" si="135"/>
        <v>95.961800671429316</v>
      </c>
      <c r="W677" s="15">
        <f t="shared" si="136"/>
        <v>61.644554419037746</v>
      </c>
      <c r="X677" s="15">
        <f t="shared" si="137"/>
        <v>77.306302749325766</v>
      </c>
    </row>
    <row r="678" spans="1:24" x14ac:dyDescent="0.25">
      <c r="A678" s="4">
        <v>51085321001</v>
      </c>
      <c r="B678" s="7" t="s">
        <v>658</v>
      </c>
      <c r="C678" s="29">
        <f t="array" ref="C678">SUMPRODUCT($D$8:$D$13, TRANSPOSE(S678:X678))</f>
        <v>67.695896659920635</v>
      </c>
      <c r="E678" s="46">
        <v>5</v>
      </c>
      <c r="F678" s="51">
        <v>1.1888898400000001</v>
      </c>
      <c r="G678" s="46">
        <v>1</v>
      </c>
      <c r="H678" s="46">
        <v>2</v>
      </c>
      <c r="I678" s="46">
        <v>0</v>
      </c>
      <c r="J678" s="51">
        <v>1.8027792199999999</v>
      </c>
      <c r="L678" s="15">
        <f t="shared" si="126"/>
        <v>0.5772948250625537</v>
      </c>
      <c r="M678" s="15">
        <f t="shared" si="127"/>
        <v>0.36414789919425627</v>
      </c>
      <c r="N678" s="15">
        <f t="shared" si="128"/>
        <v>0.20682433881059203</v>
      </c>
      <c r="O678" s="15">
        <f t="shared" si="129"/>
        <v>1.7462703435935263</v>
      </c>
      <c r="P678" s="15">
        <f t="shared" si="130"/>
        <v>-0.32015580755549983</v>
      </c>
      <c r="Q678" s="15">
        <f t="shared" si="131"/>
        <v>0.79100048329764316</v>
      </c>
      <c r="S678" s="15">
        <f t="shared" si="132"/>
        <v>71.812984554018072</v>
      </c>
      <c r="T678" s="15">
        <f t="shared" si="133"/>
        <v>64.212621488223277</v>
      </c>
      <c r="U678" s="15">
        <f t="shared" si="134"/>
        <v>58.192647625983753</v>
      </c>
      <c r="V678" s="15">
        <f t="shared" si="135"/>
        <v>95.961800671429316</v>
      </c>
      <c r="W678" s="15">
        <f t="shared" si="136"/>
        <v>37.442511092936961</v>
      </c>
      <c r="X678" s="15">
        <f t="shared" si="137"/>
        <v>78.552814526932437</v>
      </c>
    </row>
    <row r="679" spans="1:24" x14ac:dyDescent="0.25">
      <c r="A679" s="4">
        <v>51085321002</v>
      </c>
      <c r="B679" s="7" t="s">
        <v>659</v>
      </c>
      <c r="C679" s="29">
        <f t="array" ref="C679">SUMPRODUCT($D$8:$D$13, TRANSPOSE(S679:X679))</f>
        <v>61.639433673894573</v>
      </c>
      <c r="E679" s="46">
        <v>1</v>
      </c>
      <c r="F679" s="51">
        <v>1.2988899279999999</v>
      </c>
      <c r="G679" s="46">
        <v>1</v>
      </c>
      <c r="H679" s="46">
        <v>2</v>
      </c>
      <c r="I679" s="46">
        <v>25151</v>
      </c>
      <c r="J679" s="51">
        <v>1.8794459480000001</v>
      </c>
      <c r="L679" s="15">
        <f t="shared" si="126"/>
        <v>-0.4850947830380879</v>
      </c>
      <c r="M679" s="15">
        <f t="shared" si="127"/>
        <v>0.31115913773169274</v>
      </c>
      <c r="N679" s="15">
        <f t="shared" si="128"/>
        <v>0.20682433881059203</v>
      </c>
      <c r="O679" s="15">
        <f t="shared" si="129"/>
        <v>1.7462703435935263</v>
      </c>
      <c r="P679" s="15">
        <f t="shared" si="130"/>
        <v>-0.10664737956036485</v>
      </c>
      <c r="Q679" s="15">
        <f t="shared" si="131"/>
        <v>0.71703075253253146</v>
      </c>
      <c r="S679" s="15">
        <f t="shared" si="132"/>
        <v>31.380455627597957</v>
      </c>
      <c r="T679" s="15">
        <f t="shared" si="133"/>
        <v>62.2160177262014</v>
      </c>
      <c r="U679" s="15">
        <f t="shared" si="134"/>
        <v>58.192647625983753</v>
      </c>
      <c r="V679" s="15">
        <f t="shared" si="135"/>
        <v>95.961800671429316</v>
      </c>
      <c r="W679" s="15">
        <f t="shared" si="136"/>
        <v>45.753436472138901</v>
      </c>
      <c r="X679" s="15">
        <f t="shared" si="137"/>
        <v>76.332243920016083</v>
      </c>
    </row>
    <row r="680" spans="1:24" x14ac:dyDescent="0.25">
      <c r="A680" s="4">
        <v>51085321100</v>
      </c>
      <c r="B680" s="7" t="s">
        <v>660</v>
      </c>
      <c r="C680" s="29">
        <f t="array" ref="C680">SUMPRODUCT($D$8:$D$13, TRANSPOSE(S680:X680))</f>
        <v>69.559964174480214</v>
      </c>
      <c r="E680" s="46">
        <v>5</v>
      </c>
      <c r="F680" s="51">
        <v>1.196389846</v>
      </c>
      <c r="G680" s="46">
        <v>1</v>
      </c>
      <c r="H680" s="46">
        <v>2</v>
      </c>
      <c r="I680" s="46">
        <v>35963</v>
      </c>
      <c r="J680" s="51">
        <v>1.827223684</v>
      </c>
      <c r="L680" s="15">
        <f t="shared" si="126"/>
        <v>0.5772948250625537</v>
      </c>
      <c r="M680" s="15">
        <f t="shared" si="127"/>
        <v>0.34725293177140987</v>
      </c>
      <c r="N680" s="15">
        <f t="shared" si="128"/>
        <v>0.20682433881059203</v>
      </c>
      <c r="O680" s="15">
        <f t="shared" si="129"/>
        <v>1.7462703435935263</v>
      </c>
      <c r="P680" s="15">
        <f t="shared" si="130"/>
        <v>-1.4863628477568976E-2</v>
      </c>
      <c r="Q680" s="15">
        <f t="shared" si="131"/>
        <v>0.78595709256365831</v>
      </c>
      <c r="S680" s="15">
        <f t="shared" si="132"/>
        <v>71.812984554018072</v>
      </c>
      <c r="T680" s="15">
        <f t="shared" si="133"/>
        <v>63.579934593023069</v>
      </c>
      <c r="U680" s="15">
        <f t="shared" si="134"/>
        <v>58.192647625983753</v>
      </c>
      <c r="V680" s="15">
        <f t="shared" si="135"/>
        <v>95.961800671429316</v>
      </c>
      <c r="W680" s="15">
        <f t="shared" si="136"/>
        <v>49.407048849290049</v>
      </c>
      <c r="X680" s="15">
        <f t="shared" si="137"/>
        <v>78.405368753137026</v>
      </c>
    </row>
    <row r="681" spans="1:24" x14ac:dyDescent="0.25">
      <c r="A681" s="4">
        <v>51085321201</v>
      </c>
      <c r="B681" s="7" t="s">
        <v>661</v>
      </c>
      <c r="C681" s="29">
        <f t="array" ref="C681">SUMPRODUCT($D$8:$D$13, TRANSPOSE(S681:X681))</f>
        <v>64.188553369352007</v>
      </c>
      <c r="E681" s="46">
        <v>5</v>
      </c>
      <c r="F681" s="51">
        <v>1.1411120239999999</v>
      </c>
      <c r="G681" s="46">
        <v>1</v>
      </c>
      <c r="H681" s="46">
        <v>1</v>
      </c>
      <c r="I681" s="46">
        <v>47540</v>
      </c>
      <c r="J681" s="51">
        <v>1.8394459160000001</v>
      </c>
      <c r="L681" s="15">
        <f t="shared" si="126"/>
        <v>0.5772948250625537</v>
      </c>
      <c r="M681" s="15">
        <f t="shared" si="127"/>
        <v>0.33880544805998669</v>
      </c>
      <c r="N681" s="15">
        <f t="shared" si="128"/>
        <v>0.20682433881059203</v>
      </c>
      <c r="O681" s="15">
        <f t="shared" si="129"/>
        <v>0.22912339815714597</v>
      </c>
      <c r="P681" s="15">
        <f t="shared" si="130"/>
        <v>8.3414255936556797E-2</v>
      </c>
      <c r="Q681" s="15">
        <f t="shared" si="131"/>
        <v>0.82312875019562115</v>
      </c>
      <c r="S681" s="15">
        <f t="shared" si="132"/>
        <v>71.812984554018072</v>
      </c>
      <c r="T681" s="15">
        <f t="shared" si="133"/>
        <v>63.262185159228359</v>
      </c>
      <c r="U681" s="15">
        <f t="shared" si="134"/>
        <v>58.192647625983753</v>
      </c>
      <c r="V681" s="15">
        <f t="shared" si="135"/>
        <v>59.061349597534218</v>
      </c>
      <c r="W681" s="15">
        <f t="shared" si="136"/>
        <v>53.323892329105796</v>
      </c>
      <c r="X681" s="15">
        <f t="shared" si="137"/>
        <v>79.478260950241889</v>
      </c>
    </row>
    <row r="682" spans="1:24" x14ac:dyDescent="0.25">
      <c r="A682" s="4">
        <v>51085321202</v>
      </c>
      <c r="B682" s="7" t="s">
        <v>662</v>
      </c>
      <c r="C682" s="29">
        <f t="array" ref="C682">SUMPRODUCT($D$8:$D$13, TRANSPOSE(S682:X682))</f>
        <v>69.757150773687755</v>
      </c>
      <c r="E682" s="46">
        <v>5</v>
      </c>
      <c r="F682" s="51">
        <v>1.2222232</v>
      </c>
      <c r="G682" s="46">
        <v>1</v>
      </c>
      <c r="H682" s="46">
        <v>2</v>
      </c>
      <c r="I682" s="46">
        <v>44096</v>
      </c>
      <c r="J682" s="51">
        <v>1.8677792719999999</v>
      </c>
      <c r="L682" s="15">
        <f t="shared" si="126"/>
        <v>0.5772948250625537</v>
      </c>
      <c r="M682" s="15">
        <f t="shared" si="127"/>
        <v>0.31922264491077856</v>
      </c>
      <c r="N682" s="15">
        <f t="shared" si="128"/>
        <v>0.20682433881059203</v>
      </c>
      <c r="O682" s="15">
        <f t="shared" si="129"/>
        <v>1.7462703435935263</v>
      </c>
      <c r="P682" s="15">
        <f t="shared" si="130"/>
        <v>5.4177922350804951E-2</v>
      </c>
      <c r="Q682" s="15">
        <f t="shared" si="131"/>
        <v>0.76858541336882147</v>
      </c>
      <c r="S682" s="15">
        <f t="shared" si="132"/>
        <v>71.812984554018072</v>
      </c>
      <c r="T682" s="15">
        <f t="shared" si="133"/>
        <v>62.522115679493872</v>
      </c>
      <c r="U682" s="15">
        <f t="shared" si="134"/>
        <v>58.192647625983753</v>
      </c>
      <c r="V682" s="15">
        <f t="shared" si="135"/>
        <v>95.961800671429316</v>
      </c>
      <c r="W682" s="15">
        <f t="shared" si="136"/>
        <v>52.160329487136991</v>
      </c>
      <c r="X682" s="15">
        <f t="shared" si="137"/>
        <v>77.893026624064518</v>
      </c>
    </row>
    <row r="683" spans="1:24" x14ac:dyDescent="0.25">
      <c r="A683" s="4">
        <v>51085321300</v>
      </c>
      <c r="B683" s="7" t="s">
        <v>663</v>
      </c>
      <c r="C683" s="29">
        <f t="array" ref="C683">SUMPRODUCT($D$8:$D$13, TRANSPOSE(S683:X683))</f>
        <v>61.101683230608316</v>
      </c>
      <c r="E683" s="46">
        <v>4</v>
      </c>
      <c r="F683" s="51">
        <v>1.235278766</v>
      </c>
      <c r="G683" s="46">
        <v>1</v>
      </c>
      <c r="H683" s="46">
        <v>1</v>
      </c>
      <c r="I683" s="46">
        <v>36156</v>
      </c>
      <c r="J683" s="51">
        <v>1.9625015699999999</v>
      </c>
      <c r="L683" s="15">
        <f t="shared" si="126"/>
        <v>0.31169742303739328</v>
      </c>
      <c r="M683" s="15">
        <f t="shared" si="127"/>
        <v>0.25375464614724913</v>
      </c>
      <c r="N683" s="15">
        <f t="shared" si="128"/>
        <v>0.20682433881059203</v>
      </c>
      <c r="O683" s="15">
        <f t="shared" si="129"/>
        <v>0.22912339815714597</v>
      </c>
      <c r="P683" s="15">
        <f t="shared" si="130"/>
        <v>-1.3225239284174637E-2</v>
      </c>
      <c r="Q683" s="15">
        <f t="shared" si="131"/>
        <v>0.75980617764669967</v>
      </c>
      <c r="S683" s="15">
        <f t="shared" si="132"/>
        <v>62.236475670955549</v>
      </c>
      <c r="T683" s="15">
        <f t="shared" si="133"/>
        <v>60.015744306706821</v>
      </c>
      <c r="U683" s="15">
        <f t="shared" si="134"/>
        <v>58.192647625983753</v>
      </c>
      <c r="V683" s="15">
        <f t="shared" si="135"/>
        <v>59.061349597534218</v>
      </c>
      <c r="W683" s="15">
        <f t="shared" si="136"/>
        <v>49.472404668171926</v>
      </c>
      <c r="X683" s="15">
        <f t="shared" si="137"/>
        <v>77.631477514297686</v>
      </c>
    </row>
    <row r="684" spans="1:24" x14ac:dyDescent="0.25">
      <c r="A684" s="4">
        <v>51085321401</v>
      </c>
      <c r="B684" s="7" t="s">
        <v>664</v>
      </c>
      <c r="C684" s="29">
        <f t="array" ref="C684">SUMPRODUCT($D$8:$D$13, TRANSPOSE(S684:X684))</f>
        <v>43.539784213736688</v>
      </c>
      <c r="E684" s="46">
        <v>0</v>
      </c>
      <c r="F684" s="51">
        <v>1.3997233419999999</v>
      </c>
      <c r="G684" s="46">
        <v>1</v>
      </c>
      <c r="H684" s="46">
        <v>0</v>
      </c>
      <c r="I684" s="46">
        <v>0</v>
      </c>
      <c r="J684" s="51">
        <v>2.0047238260000002</v>
      </c>
      <c r="L684" s="15">
        <f t="shared" si="126"/>
        <v>-0.75069218506324831</v>
      </c>
      <c r="M684" s="15">
        <f t="shared" si="127"/>
        <v>0.22457242968960531</v>
      </c>
      <c r="N684" s="15">
        <f t="shared" si="128"/>
        <v>0.20682433881059203</v>
      </c>
      <c r="O684" s="15">
        <f t="shared" si="129"/>
        <v>-1.2880235472792341</v>
      </c>
      <c r="P684" s="15">
        <f t="shared" si="130"/>
        <v>-0.32015580755549983</v>
      </c>
      <c r="Q684" s="15">
        <f t="shared" si="131"/>
        <v>0.64922516599784563</v>
      </c>
      <c r="S684" s="15">
        <f t="shared" si="132"/>
        <v>22.64189636570033</v>
      </c>
      <c r="T684" s="15">
        <f t="shared" si="133"/>
        <v>58.884404251306499</v>
      </c>
      <c r="U684" s="15">
        <f t="shared" si="134"/>
        <v>58.192647625983753</v>
      </c>
      <c r="V684" s="15">
        <f t="shared" si="135"/>
        <v>9.886888324055791</v>
      </c>
      <c r="W684" s="15">
        <f t="shared" si="136"/>
        <v>37.442511092936961</v>
      </c>
      <c r="X684" s="15">
        <f t="shared" si="137"/>
        <v>74.190357622436807</v>
      </c>
    </row>
    <row r="685" spans="1:24" x14ac:dyDescent="0.25">
      <c r="A685" s="4">
        <v>51085321402</v>
      </c>
      <c r="B685" s="7" t="s">
        <v>665</v>
      </c>
      <c r="C685" s="29">
        <f t="array" ref="C685">SUMPRODUCT($D$8:$D$13, TRANSPOSE(S685:X685))</f>
        <v>58.827117143280923</v>
      </c>
      <c r="E685" s="46">
        <v>0</v>
      </c>
      <c r="F685" s="51">
        <v>1.199445404</v>
      </c>
      <c r="G685" s="46">
        <v>1</v>
      </c>
      <c r="H685" s="46">
        <v>2</v>
      </c>
      <c r="I685" s="46">
        <v>0</v>
      </c>
      <c r="J685" s="51">
        <v>1.948890448</v>
      </c>
      <c r="L685" s="15">
        <f t="shared" si="126"/>
        <v>-0.75069218506324831</v>
      </c>
      <c r="M685" s="15">
        <f t="shared" si="127"/>
        <v>0.26316207118951579</v>
      </c>
      <c r="N685" s="15">
        <f t="shared" si="128"/>
        <v>0.20682433881059203</v>
      </c>
      <c r="O685" s="15">
        <f t="shared" si="129"/>
        <v>1.7462703435935263</v>
      </c>
      <c r="P685" s="15">
        <f t="shared" si="130"/>
        <v>-0.32015580755549983</v>
      </c>
      <c r="Q685" s="15">
        <f t="shared" si="131"/>
        <v>0.78390237782018302</v>
      </c>
      <c r="S685" s="15">
        <f t="shared" si="132"/>
        <v>22.64189636570033</v>
      </c>
      <c r="T685" s="15">
        <f t="shared" si="133"/>
        <v>60.378716825512981</v>
      </c>
      <c r="U685" s="15">
        <f t="shared" si="134"/>
        <v>58.192647625983753</v>
      </c>
      <c r="V685" s="15">
        <f t="shared" si="135"/>
        <v>95.961800671429316</v>
      </c>
      <c r="W685" s="15">
        <f t="shared" si="136"/>
        <v>37.442511092936961</v>
      </c>
      <c r="X685" s="15">
        <f t="shared" si="137"/>
        <v>78.345130278122227</v>
      </c>
    </row>
    <row r="686" spans="1:24" x14ac:dyDescent="0.25">
      <c r="A686" s="4">
        <v>51085321403</v>
      </c>
      <c r="B686" s="7" t="s">
        <v>666</v>
      </c>
      <c r="C686" s="29">
        <f t="array" ref="C686">SUMPRODUCT($D$8:$D$13, TRANSPOSE(S686:X686))</f>
        <v>52.103562405268704</v>
      </c>
      <c r="E686" s="46">
        <v>0</v>
      </c>
      <c r="F686" s="51">
        <v>1.1791676099999999</v>
      </c>
      <c r="G686" s="46">
        <v>1</v>
      </c>
      <c r="H686" s="46">
        <v>1</v>
      </c>
      <c r="I686" s="46">
        <v>0</v>
      </c>
      <c r="J686" s="51">
        <v>2.091390562</v>
      </c>
      <c r="L686" s="15">
        <f t="shared" si="126"/>
        <v>-0.75069218506324831</v>
      </c>
      <c r="M686" s="15">
        <f t="shared" si="127"/>
        <v>0.16467209064496854</v>
      </c>
      <c r="N686" s="15">
        <f t="shared" si="128"/>
        <v>0.20682433881059203</v>
      </c>
      <c r="O686" s="15">
        <f t="shared" si="129"/>
        <v>0.22912339815714597</v>
      </c>
      <c r="P686" s="15">
        <f t="shared" si="130"/>
        <v>-0.32015580755549983</v>
      </c>
      <c r="Q686" s="15">
        <f t="shared" si="131"/>
        <v>0.79753821202688291</v>
      </c>
      <c r="S686" s="15">
        <f t="shared" si="132"/>
        <v>22.64189636570033</v>
      </c>
      <c r="T686" s="15">
        <f t="shared" si="133"/>
        <v>56.539895725698706</v>
      </c>
      <c r="U686" s="15">
        <f t="shared" si="134"/>
        <v>58.192647625983753</v>
      </c>
      <c r="V686" s="15">
        <f t="shared" si="135"/>
        <v>59.061349597534218</v>
      </c>
      <c r="W686" s="15">
        <f t="shared" si="136"/>
        <v>37.442511092936961</v>
      </c>
      <c r="X686" s="15">
        <f t="shared" si="137"/>
        <v>78.743074023758311</v>
      </c>
    </row>
    <row r="687" spans="1:24" x14ac:dyDescent="0.25">
      <c r="A687" s="4">
        <v>51087200104</v>
      </c>
      <c r="B687" s="7" t="s">
        <v>667</v>
      </c>
      <c r="C687" s="29">
        <f t="array" ref="C687">SUMPRODUCT($D$8:$D$13, TRANSPOSE(S687:X687))</f>
        <v>70.102057010096857</v>
      </c>
      <c r="E687" s="46">
        <v>7</v>
      </c>
      <c r="F687" s="51">
        <v>1.3883344440000001</v>
      </c>
      <c r="G687" s="46">
        <v>1</v>
      </c>
      <c r="H687" s="46">
        <v>1</v>
      </c>
      <c r="I687" s="46">
        <v>141494</v>
      </c>
      <c r="J687" s="51">
        <v>1.9172237560000001</v>
      </c>
      <c r="L687" s="15">
        <f t="shared" si="126"/>
        <v>1.1084896291128745</v>
      </c>
      <c r="M687" s="15">
        <f t="shared" si="127"/>
        <v>0.28504873353274846</v>
      </c>
      <c r="N687" s="15">
        <f t="shared" si="128"/>
        <v>0.20682433881059203</v>
      </c>
      <c r="O687" s="15">
        <f t="shared" si="129"/>
        <v>0.22912339815714597</v>
      </c>
      <c r="P687" s="15">
        <f t="shared" si="130"/>
        <v>0.8809956977820067</v>
      </c>
      <c r="Q687" s="15">
        <f t="shared" si="131"/>
        <v>0.6568836482235263</v>
      </c>
      <c r="S687" s="15">
        <f t="shared" si="132"/>
        <v>86.617479220702577</v>
      </c>
      <c r="T687" s="15">
        <f t="shared" si="133"/>
        <v>61.219659701032548</v>
      </c>
      <c r="U687" s="15">
        <f t="shared" si="134"/>
        <v>58.192647625983753</v>
      </c>
      <c r="V687" s="15">
        <f t="shared" si="135"/>
        <v>59.061349597534218</v>
      </c>
      <c r="W687" s="15">
        <f t="shared" si="136"/>
        <v>81.083992571232557</v>
      </c>
      <c r="X687" s="15">
        <f t="shared" si="137"/>
        <v>74.437213344095582</v>
      </c>
    </row>
    <row r="688" spans="1:24" x14ac:dyDescent="0.25">
      <c r="A688" s="4">
        <v>51087200105</v>
      </c>
      <c r="B688" s="7" t="s">
        <v>668</v>
      </c>
      <c r="C688" s="29">
        <f t="array" ref="C688">SUMPRODUCT($D$8:$D$13, TRANSPOSE(S688:X688))</f>
        <v>64.598047516511599</v>
      </c>
      <c r="E688" s="46">
        <v>7</v>
      </c>
      <c r="F688" s="51">
        <v>1.3797233259999999</v>
      </c>
      <c r="G688" s="46">
        <v>1</v>
      </c>
      <c r="H688" s="46">
        <v>1</v>
      </c>
      <c r="I688" s="46">
        <v>30760</v>
      </c>
      <c r="J688" s="51">
        <v>1.9086126379999999</v>
      </c>
      <c r="L688" s="15">
        <f t="shared" si="126"/>
        <v>1.1084896291128745</v>
      </c>
      <c r="M688" s="15">
        <f t="shared" si="127"/>
        <v>0.29100036978397847</v>
      </c>
      <c r="N688" s="15">
        <f t="shared" si="128"/>
        <v>0.20682433881059203</v>
      </c>
      <c r="O688" s="15">
        <f t="shared" si="129"/>
        <v>0.22912339815714597</v>
      </c>
      <c r="P688" s="15">
        <f t="shared" si="130"/>
        <v>-5.9032224193790485E-2</v>
      </c>
      <c r="Q688" s="15">
        <f t="shared" si="131"/>
        <v>0.66267420795513865</v>
      </c>
      <c r="S688" s="15">
        <f t="shared" si="132"/>
        <v>86.617479220702577</v>
      </c>
      <c r="T688" s="15">
        <f t="shared" si="133"/>
        <v>61.447448165321774</v>
      </c>
      <c r="U688" s="15">
        <f t="shared" si="134"/>
        <v>58.192647625983753</v>
      </c>
      <c r="V688" s="15">
        <f t="shared" si="135"/>
        <v>59.061349597534218</v>
      </c>
      <c r="W688" s="15">
        <f t="shared" si="136"/>
        <v>47.646322083124517</v>
      </c>
      <c r="X688" s="15">
        <f t="shared" si="137"/>
        <v>74.623038406402813</v>
      </c>
    </row>
    <row r="689" spans="1:24" x14ac:dyDescent="0.25">
      <c r="A689" s="4">
        <v>51087200106</v>
      </c>
      <c r="B689" s="7" t="s">
        <v>669</v>
      </c>
      <c r="C689" s="29">
        <f t="array" ref="C689">SUMPRODUCT($D$8:$D$13, TRANSPOSE(S689:X689))</f>
        <v>54.414150462132682</v>
      </c>
      <c r="E689" s="46">
        <v>7</v>
      </c>
      <c r="F689" s="51">
        <v>1.448056714</v>
      </c>
      <c r="G689" s="46">
        <v>1</v>
      </c>
      <c r="H689" s="46">
        <v>0</v>
      </c>
      <c r="I689" s="46">
        <v>4900</v>
      </c>
      <c r="J689" s="51">
        <v>1.976946026</v>
      </c>
      <c r="L689" s="15">
        <f t="shared" si="126"/>
        <v>1.1084896291128745</v>
      </c>
      <c r="M689" s="15">
        <f t="shared" si="127"/>
        <v>0.24377125630647623</v>
      </c>
      <c r="N689" s="15">
        <f t="shared" si="128"/>
        <v>0.20682433881059203</v>
      </c>
      <c r="O689" s="15">
        <f t="shared" si="129"/>
        <v>-1.2880235472792341</v>
      </c>
      <c r="P689" s="15">
        <f t="shared" si="130"/>
        <v>-0.27855939798227564</v>
      </c>
      <c r="Q689" s="15">
        <f t="shared" si="131"/>
        <v>0.61672331460105401</v>
      </c>
      <c r="S689" s="15">
        <f t="shared" si="132"/>
        <v>86.617479220702577</v>
      </c>
      <c r="T689" s="15">
        <f t="shared" si="133"/>
        <v>59.629600849951082</v>
      </c>
      <c r="U689" s="15">
        <f t="shared" si="134"/>
        <v>58.192647625983753</v>
      </c>
      <c r="V689" s="15">
        <f t="shared" si="135"/>
        <v>9.886888324055791</v>
      </c>
      <c r="W689" s="15">
        <f t="shared" si="136"/>
        <v>39.029148772204849</v>
      </c>
      <c r="X689" s="15">
        <f t="shared" si="137"/>
        <v>73.129137979898047</v>
      </c>
    </row>
    <row r="690" spans="1:24" x14ac:dyDescent="0.25">
      <c r="A690" s="4">
        <v>51087200107</v>
      </c>
      <c r="B690" s="7" t="s">
        <v>670</v>
      </c>
      <c r="C690" s="29">
        <f t="array" ref="C690">SUMPRODUCT($D$8:$D$13, TRANSPOSE(S690:X690))</f>
        <v>53.851368689392224</v>
      </c>
      <c r="E690" s="46">
        <v>7</v>
      </c>
      <c r="F690" s="51">
        <v>1.4844456319999999</v>
      </c>
      <c r="G690" s="46">
        <v>1</v>
      </c>
      <c r="H690" s="46">
        <v>0</v>
      </c>
      <c r="I690" s="46">
        <v>0</v>
      </c>
      <c r="J690" s="51">
        <v>2.0133349439999999</v>
      </c>
      <c r="L690" s="15">
        <f t="shared" si="126"/>
        <v>1.1084896291128745</v>
      </c>
      <c r="M690" s="15">
        <f t="shared" si="127"/>
        <v>0.21862079343837557</v>
      </c>
      <c r="N690" s="15">
        <f t="shared" si="128"/>
        <v>0.20682433881059203</v>
      </c>
      <c r="O690" s="15">
        <f t="shared" si="129"/>
        <v>-1.2880235472792341</v>
      </c>
      <c r="P690" s="15">
        <f t="shared" si="130"/>
        <v>-0.32015580755549983</v>
      </c>
      <c r="Q690" s="15">
        <f t="shared" si="131"/>
        <v>0.59225352992875702</v>
      </c>
      <c r="S690" s="15">
        <f t="shared" si="132"/>
        <v>86.617479220702577</v>
      </c>
      <c r="T690" s="15">
        <f t="shared" si="133"/>
        <v>58.652727311089507</v>
      </c>
      <c r="U690" s="15">
        <f t="shared" si="134"/>
        <v>58.192647625983753</v>
      </c>
      <c r="V690" s="15">
        <f t="shared" si="135"/>
        <v>9.886888324055791</v>
      </c>
      <c r="W690" s="15">
        <f t="shared" si="136"/>
        <v>37.442511092936961</v>
      </c>
      <c r="X690" s="15">
        <f t="shared" si="137"/>
        <v>72.315958561584765</v>
      </c>
    </row>
    <row r="691" spans="1:24" x14ac:dyDescent="0.25">
      <c r="A691" s="4">
        <v>51087200108</v>
      </c>
      <c r="B691" s="7" t="s">
        <v>671</v>
      </c>
      <c r="C691" s="29">
        <f t="array" ref="C691">SUMPRODUCT($D$8:$D$13, TRANSPOSE(S691:X691))</f>
        <v>53.40869120759703</v>
      </c>
      <c r="E691" s="46">
        <v>7</v>
      </c>
      <c r="F691" s="51">
        <v>1.5213901059999999</v>
      </c>
      <c r="G691" s="46">
        <v>1</v>
      </c>
      <c r="H691" s="46">
        <v>0</v>
      </c>
      <c r="I691" s="46">
        <v>0</v>
      </c>
      <c r="J691" s="51">
        <v>2.0805572200000002</v>
      </c>
      <c r="L691" s="15">
        <f t="shared" si="126"/>
        <v>1.1084896291128745</v>
      </c>
      <c r="M691" s="15">
        <f t="shared" si="127"/>
        <v>0.17215963302554799</v>
      </c>
      <c r="N691" s="15">
        <f t="shared" si="128"/>
        <v>0.20682433881059203</v>
      </c>
      <c r="O691" s="15">
        <f t="shared" si="129"/>
        <v>-1.2880235472792341</v>
      </c>
      <c r="P691" s="15">
        <f t="shared" si="130"/>
        <v>-0.32015580755549983</v>
      </c>
      <c r="Q691" s="15">
        <f t="shared" si="131"/>
        <v>0.56741016075764628</v>
      </c>
      <c r="S691" s="15">
        <f t="shared" si="132"/>
        <v>86.617479220702577</v>
      </c>
      <c r="T691" s="15">
        <f t="shared" si="133"/>
        <v>56.834398391620446</v>
      </c>
      <c r="U691" s="15">
        <f t="shared" si="134"/>
        <v>58.192647625983753</v>
      </c>
      <c r="V691" s="15">
        <f t="shared" si="135"/>
        <v>9.886888324055791</v>
      </c>
      <c r="W691" s="15">
        <f t="shared" si="136"/>
        <v>37.442511092936961</v>
      </c>
      <c r="X691" s="15">
        <f t="shared" si="137"/>
        <v>71.478222590282641</v>
      </c>
    </row>
    <row r="692" spans="1:24" x14ac:dyDescent="0.25">
      <c r="A692" s="4">
        <v>51087200109</v>
      </c>
      <c r="B692" s="7" t="s">
        <v>672</v>
      </c>
      <c r="C692" s="29">
        <f t="array" ref="C692">SUMPRODUCT($D$8:$D$13, TRANSPOSE(S692:X692))</f>
        <v>54.193335102830744</v>
      </c>
      <c r="E692" s="46">
        <v>7</v>
      </c>
      <c r="F692" s="51">
        <v>1.4613900580000001</v>
      </c>
      <c r="G692" s="46">
        <v>1</v>
      </c>
      <c r="H692" s="46">
        <v>0</v>
      </c>
      <c r="I692" s="46">
        <v>2835</v>
      </c>
      <c r="J692" s="51">
        <v>1.9902793700000001</v>
      </c>
      <c r="L692" s="15">
        <f t="shared" si="126"/>
        <v>1.1084896291128745</v>
      </c>
      <c r="M692" s="15">
        <f t="shared" si="127"/>
        <v>0.23455581953037818</v>
      </c>
      <c r="N692" s="15">
        <f t="shared" si="128"/>
        <v>0.20682433881059203</v>
      </c>
      <c r="O692" s="15">
        <f t="shared" si="129"/>
        <v>-1.2880235472792341</v>
      </c>
      <c r="P692" s="15">
        <f t="shared" si="130"/>
        <v>-0.29608931344527722</v>
      </c>
      <c r="Q692" s="15">
        <f t="shared" si="131"/>
        <v>0.60775728662952522</v>
      </c>
      <c r="S692" s="15">
        <f t="shared" si="132"/>
        <v>86.617479220702577</v>
      </c>
      <c r="T692" s="15">
        <f t="shared" si="133"/>
        <v>59.272324809294993</v>
      </c>
      <c r="U692" s="15">
        <f t="shared" si="134"/>
        <v>58.192647625983753</v>
      </c>
      <c r="V692" s="15">
        <f t="shared" si="135"/>
        <v>9.886888324055791</v>
      </c>
      <c r="W692" s="15">
        <f t="shared" si="136"/>
        <v>38.358093746177403</v>
      </c>
      <c r="X692" s="15">
        <f t="shared" si="137"/>
        <v>72.832576890769943</v>
      </c>
    </row>
    <row r="693" spans="1:24" x14ac:dyDescent="0.25">
      <c r="A693" s="4">
        <v>51087200112</v>
      </c>
      <c r="B693" s="7" t="s">
        <v>673</v>
      </c>
      <c r="C693" s="29">
        <f t="array" ref="C693">SUMPRODUCT($D$8:$D$13, TRANSPOSE(S693:X693))</f>
        <v>51.52946428412492</v>
      </c>
      <c r="E693" s="46">
        <v>5</v>
      </c>
      <c r="F693" s="51">
        <v>1.4802789620000001</v>
      </c>
      <c r="G693" s="46">
        <v>1</v>
      </c>
      <c r="H693" s="46">
        <v>0</v>
      </c>
      <c r="I693" s="46">
        <v>2068</v>
      </c>
      <c r="J693" s="51">
        <v>2.0091682739999999</v>
      </c>
      <c r="L693" s="15">
        <f t="shared" si="126"/>
        <v>0.5772948250625537</v>
      </c>
      <c r="M693" s="15">
        <f t="shared" si="127"/>
        <v>0.22150061743090621</v>
      </c>
      <c r="N693" s="15">
        <f t="shared" si="128"/>
        <v>0.20682433881059203</v>
      </c>
      <c r="O693" s="15">
        <f t="shared" si="129"/>
        <v>-1.2880235472792341</v>
      </c>
      <c r="P693" s="15">
        <f t="shared" si="130"/>
        <v>-0.30260042490296357</v>
      </c>
      <c r="Q693" s="15">
        <f t="shared" si="131"/>
        <v>0.59505541366985959</v>
      </c>
      <c r="S693" s="15">
        <f t="shared" si="132"/>
        <v>71.812984554018072</v>
      </c>
      <c r="T693" s="15">
        <f t="shared" si="133"/>
        <v>58.764867205095037</v>
      </c>
      <c r="U693" s="15">
        <f t="shared" si="134"/>
        <v>58.192647625983753</v>
      </c>
      <c r="V693" s="15">
        <f t="shared" si="135"/>
        <v>9.886888324055791</v>
      </c>
      <c r="W693" s="15">
        <f t="shared" si="136"/>
        <v>38.109719530821948</v>
      </c>
      <c r="X693" s="15">
        <f t="shared" si="137"/>
        <v>72.409678464774913</v>
      </c>
    </row>
    <row r="694" spans="1:24" x14ac:dyDescent="0.25">
      <c r="A694" s="4">
        <v>51087200116</v>
      </c>
      <c r="B694" s="7" t="s">
        <v>674</v>
      </c>
      <c r="C694" s="29">
        <f t="array" ref="C694">SUMPRODUCT($D$8:$D$13, TRANSPOSE(S694:X694))</f>
        <v>53.379417884834204</v>
      </c>
      <c r="E694" s="46">
        <v>6</v>
      </c>
      <c r="F694" s="51">
        <v>1.4077789039999999</v>
      </c>
      <c r="G694" s="46">
        <v>1</v>
      </c>
      <c r="H694" s="46">
        <v>0</v>
      </c>
      <c r="I694" s="46">
        <v>0</v>
      </c>
      <c r="J694" s="51">
        <v>1.9366682159999999</v>
      </c>
      <c r="L694" s="15">
        <f t="shared" si="126"/>
        <v>0.84289222708771405</v>
      </c>
      <c r="M694" s="15">
        <f t="shared" si="127"/>
        <v>0.27160955490093897</v>
      </c>
      <c r="N694" s="15">
        <f t="shared" si="128"/>
        <v>0.20682433881059203</v>
      </c>
      <c r="O694" s="15">
        <f t="shared" si="129"/>
        <v>-1.2880235472792341</v>
      </c>
      <c r="P694" s="15">
        <f t="shared" si="130"/>
        <v>-0.32015580755549983</v>
      </c>
      <c r="Q694" s="15">
        <f t="shared" si="131"/>
        <v>0.64380819076504703</v>
      </c>
      <c r="S694" s="15">
        <f t="shared" si="132"/>
        <v>80.035563944265064</v>
      </c>
      <c r="T694" s="15">
        <f t="shared" si="133"/>
        <v>60.703887409005006</v>
      </c>
      <c r="U694" s="15">
        <f t="shared" si="134"/>
        <v>58.192647625983753</v>
      </c>
      <c r="V694" s="15">
        <f t="shared" si="135"/>
        <v>9.886888324055791</v>
      </c>
      <c r="W694" s="15">
        <f t="shared" si="136"/>
        <v>37.442511092936961</v>
      </c>
      <c r="X694" s="15">
        <f t="shared" si="137"/>
        <v>74.015008912758674</v>
      </c>
    </row>
    <row r="695" spans="1:24" x14ac:dyDescent="0.25">
      <c r="A695" s="4">
        <v>51087200119</v>
      </c>
      <c r="B695" s="7" t="s">
        <v>675</v>
      </c>
      <c r="C695" s="29">
        <f t="array" ref="C695">SUMPRODUCT($D$8:$D$13, TRANSPOSE(S695:X695))</f>
        <v>72.160795285198091</v>
      </c>
      <c r="E695" s="46">
        <v>6</v>
      </c>
      <c r="F695" s="51">
        <v>1.424167806</v>
      </c>
      <c r="G695" s="46">
        <v>1</v>
      </c>
      <c r="H695" s="46">
        <v>1</v>
      </c>
      <c r="I695" s="46">
        <v>969637</v>
      </c>
      <c r="J695" s="51">
        <v>1.886945954</v>
      </c>
      <c r="L695" s="15">
        <f t="shared" si="126"/>
        <v>0.84289222708771405</v>
      </c>
      <c r="M695" s="15">
        <f t="shared" si="127"/>
        <v>0.30597545454513769</v>
      </c>
      <c r="N695" s="15">
        <f t="shared" si="128"/>
        <v>0.20682433881059203</v>
      </c>
      <c r="O695" s="15">
        <f t="shared" si="129"/>
        <v>0.22912339815714597</v>
      </c>
      <c r="P695" s="15">
        <f t="shared" si="130"/>
        <v>7.9111539453735551</v>
      </c>
      <c r="Q695" s="15">
        <f t="shared" si="131"/>
        <v>0.63278744805004294</v>
      </c>
      <c r="S695" s="15">
        <f t="shared" si="132"/>
        <v>80.035563944265064</v>
      </c>
      <c r="T695" s="15">
        <f t="shared" si="133"/>
        <v>62.018833274223752</v>
      </c>
      <c r="U695" s="15">
        <f t="shared" si="134"/>
        <v>58.192647625983753</v>
      </c>
      <c r="V695" s="15">
        <f t="shared" si="135"/>
        <v>59.061349597534218</v>
      </c>
      <c r="W695" s="15">
        <f t="shared" si="136"/>
        <v>99.999999999999872</v>
      </c>
      <c r="X695" s="15">
        <f t="shared" si="137"/>
        <v>73.656377269181874</v>
      </c>
    </row>
    <row r="696" spans="1:24" x14ac:dyDescent="0.25">
      <c r="A696" s="4">
        <v>51087200120</v>
      </c>
      <c r="B696" s="7" t="s">
        <v>676</v>
      </c>
      <c r="C696" s="29">
        <f t="array" ref="C696">SUMPRODUCT($D$8:$D$13, TRANSPOSE(S696:X696))</f>
        <v>50.371780777978323</v>
      </c>
      <c r="E696" s="46">
        <v>2</v>
      </c>
      <c r="F696" s="51">
        <v>1.5222234400000001</v>
      </c>
      <c r="G696" s="46">
        <v>1</v>
      </c>
      <c r="H696" s="46">
        <v>0</v>
      </c>
      <c r="I696" s="46">
        <v>75000</v>
      </c>
      <c r="J696" s="51">
        <v>2.001946046</v>
      </c>
      <c r="L696" s="15">
        <f t="shared" si="126"/>
        <v>-0.21949738101292751</v>
      </c>
      <c r="M696" s="15">
        <f t="shared" si="127"/>
        <v>0.2264923123512925</v>
      </c>
      <c r="N696" s="15">
        <f t="shared" si="128"/>
        <v>0.20682433881059203</v>
      </c>
      <c r="O696" s="15">
        <f t="shared" si="129"/>
        <v>-1.2880235472792341</v>
      </c>
      <c r="P696" s="15">
        <f t="shared" si="130"/>
        <v>0.31652393081017638</v>
      </c>
      <c r="Q696" s="15">
        <f t="shared" si="131"/>
        <v>0.56684978400942554</v>
      </c>
      <c r="S696" s="15">
        <f t="shared" si="132"/>
        <v>41.313130988785005</v>
      </c>
      <c r="T696" s="15">
        <f t="shared" si="133"/>
        <v>58.95907311239197</v>
      </c>
      <c r="U696" s="15">
        <f t="shared" si="134"/>
        <v>58.192647625983753</v>
      </c>
      <c r="V696" s="15">
        <f t="shared" si="135"/>
        <v>9.886888324055791</v>
      </c>
      <c r="W696" s="15">
        <f t="shared" si="136"/>
        <v>62.419756799751113</v>
      </c>
      <c r="X696" s="15">
        <f t="shared" si="137"/>
        <v>71.459187816902343</v>
      </c>
    </row>
    <row r="697" spans="1:24" x14ac:dyDescent="0.25">
      <c r="A697" s="4">
        <v>51087200121</v>
      </c>
      <c r="B697" s="7" t="s">
        <v>677</v>
      </c>
      <c r="C697" s="29">
        <f t="array" ref="C697">SUMPRODUCT($D$8:$D$13, TRANSPOSE(S697:X697))</f>
        <v>48.471159289608572</v>
      </c>
      <c r="E697" s="46">
        <v>3</v>
      </c>
      <c r="F697" s="51">
        <v>1.4744456239999999</v>
      </c>
      <c r="G697" s="46">
        <v>1</v>
      </c>
      <c r="H697" s="46">
        <v>0</v>
      </c>
      <c r="I697" s="46">
        <v>2017</v>
      </c>
      <c r="J697" s="51">
        <v>1.95277934</v>
      </c>
      <c r="L697" s="15">
        <f t="shared" si="126"/>
        <v>4.6100021012232886E-2</v>
      </c>
      <c r="M697" s="15">
        <f t="shared" si="127"/>
        <v>0.26047423546315385</v>
      </c>
      <c r="N697" s="15">
        <f t="shared" si="128"/>
        <v>0.20682433881059203</v>
      </c>
      <c r="O697" s="15">
        <f t="shared" si="129"/>
        <v>-1.2880235472792341</v>
      </c>
      <c r="P697" s="15">
        <f t="shared" si="130"/>
        <v>-0.30303336712505224</v>
      </c>
      <c r="Q697" s="15">
        <f t="shared" si="131"/>
        <v>0.59897805090740353</v>
      </c>
      <c r="S697" s="15">
        <f t="shared" si="132"/>
        <v>51.838473536880429</v>
      </c>
      <c r="T697" s="15">
        <f t="shared" si="133"/>
        <v>60.275100665039986</v>
      </c>
      <c r="U697" s="15">
        <f t="shared" si="134"/>
        <v>58.192647625983753</v>
      </c>
      <c r="V697" s="15">
        <f t="shared" si="135"/>
        <v>9.886888324055791</v>
      </c>
      <c r="W697" s="15">
        <f t="shared" si="136"/>
        <v>38.093221655351229</v>
      </c>
      <c r="X697" s="15">
        <f t="shared" si="137"/>
        <v>72.54062393034026</v>
      </c>
    </row>
    <row r="698" spans="1:24" x14ac:dyDescent="0.25">
      <c r="A698" s="4">
        <v>51087200122</v>
      </c>
      <c r="B698" s="7" t="s">
        <v>678</v>
      </c>
      <c r="C698" s="29">
        <f t="array" ref="C698">SUMPRODUCT($D$8:$D$13, TRANSPOSE(S698:X698))</f>
        <v>49.762938756779448</v>
      </c>
      <c r="E698" s="46">
        <v>4</v>
      </c>
      <c r="F698" s="51">
        <v>1.508890096</v>
      </c>
      <c r="G698" s="46">
        <v>1</v>
      </c>
      <c r="H698" s="46">
        <v>0</v>
      </c>
      <c r="I698" s="46">
        <v>0</v>
      </c>
      <c r="J698" s="51">
        <v>1.9983349319999999</v>
      </c>
      <c r="L698" s="15">
        <f t="shared" si="126"/>
        <v>0.31169742303739328</v>
      </c>
      <c r="M698" s="15">
        <f t="shared" si="127"/>
        <v>0.22898815981148579</v>
      </c>
      <c r="N698" s="15">
        <f t="shared" si="128"/>
        <v>0.20682433881059203</v>
      </c>
      <c r="O698" s="15">
        <f t="shared" si="129"/>
        <v>-1.2880235472792341</v>
      </c>
      <c r="P698" s="15">
        <f t="shared" si="130"/>
        <v>-0.32015580755549983</v>
      </c>
      <c r="Q698" s="15">
        <f t="shared" si="131"/>
        <v>0.57581581198095433</v>
      </c>
      <c r="S698" s="15">
        <f t="shared" si="132"/>
        <v>62.236475670955549</v>
      </c>
      <c r="T698" s="15">
        <f t="shared" si="133"/>
        <v>59.056094062343291</v>
      </c>
      <c r="U698" s="15">
        <f t="shared" si="134"/>
        <v>58.192647625983753</v>
      </c>
      <c r="V698" s="15">
        <f t="shared" si="135"/>
        <v>9.886888324055791</v>
      </c>
      <c r="W698" s="15">
        <f t="shared" si="136"/>
        <v>37.442511092936961</v>
      </c>
      <c r="X698" s="15">
        <f t="shared" si="137"/>
        <v>71.763015764401416</v>
      </c>
    </row>
    <row r="699" spans="1:24" x14ac:dyDescent="0.25">
      <c r="A699" s="4">
        <v>51087200123</v>
      </c>
      <c r="B699" s="7" t="s">
        <v>679</v>
      </c>
      <c r="C699" s="29">
        <f t="array" ref="C699">SUMPRODUCT($D$8:$D$13, TRANSPOSE(S699:X699))</f>
        <v>47.9713505420847</v>
      </c>
      <c r="E699" s="46">
        <v>3</v>
      </c>
      <c r="F699" s="51">
        <v>1.5141678780000001</v>
      </c>
      <c r="G699" s="46">
        <v>1</v>
      </c>
      <c r="H699" s="46">
        <v>0</v>
      </c>
      <c r="I699" s="46">
        <v>0</v>
      </c>
      <c r="J699" s="51">
        <v>2.0069460499999998</v>
      </c>
      <c r="L699" s="15">
        <f t="shared" si="126"/>
        <v>4.6100021012232886E-2</v>
      </c>
      <c r="M699" s="15">
        <f t="shared" si="127"/>
        <v>0.22303652356025591</v>
      </c>
      <c r="N699" s="15">
        <f t="shared" si="128"/>
        <v>0.20682433881059203</v>
      </c>
      <c r="O699" s="15">
        <f t="shared" si="129"/>
        <v>-1.2880235472792341</v>
      </c>
      <c r="P699" s="15">
        <f t="shared" si="130"/>
        <v>-0.32015580755549983</v>
      </c>
      <c r="Q699" s="15">
        <f t="shared" si="131"/>
        <v>0.57226675924222414</v>
      </c>
      <c r="S699" s="15">
        <f t="shared" si="132"/>
        <v>51.838473536880429</v>
      </c>
      <c r="T699" s="15">
        <f t="shared" si="133"/>
        <v>58.824645965445846</v>
      </c>
      <c r="U699" s="15">
        <f t="shared" si="134"/>
        <v>58.192647625983753</v>
      </c>
      <c r="V699" s="15">
        <f t="shared" si="135"/>
        <v>9.886888324055791</v>
      </c>
      <c r="W699" s="15">
        <f t="shared" si="136"/>
        <v>37.442511092936961</v>
      </c>
      <c r="X699" s="15">
        <f t="shared" si="137"/>
        <v>71.642936707205479</v>
      </c>
    </row>
    <row r="700" spans="1:24" x14ac:dyDescent="0.25">
      <c r="A700" s="4">
        <v>51087200124</v>
      </c>
      <c r="B700" s="7" t="s">
        <v>680</v>
      </c>
      <c r="C700" s="29">
        <f t="array" ref="C700">SUMPRODUCT($D$8:$D$13, TRANSPOSE(S700:X700))</f>
        <v>49.98417210871245</v>
      </c>
      <c r="E700" s="46">
        <v>4</v>
      </c>
      <c r="F700" s="51">
        <v>1.475834514</v>
      </c>
      <c r="G700" s="46">
        <v>1</v>
      </c>
      <c r="H700" s="46">
        <v>0</v>
      </c>
      <c r="I700" s="46">
        <v>0</v>
      </c>
      <c r="J700" s="51">
        <v>1.976668248</v>
      </c>
      <c r="L700" s="15">
        <f t="shared" si="126"/>
        <v>0.31169742303739328</v>
      </c>
      <c r="M700" s="15">
        <f t="shared" si="127"/>
        <v>0.24396324457264498</v>
      </c>
      <c r="N700" s="15">
        <f t="shared" si="128"/>
        <v>0.20682433881059203</v>
      </c>
      <c r="O700" s="15">
        <f t="shared" si="129"/>
        <v>-1.2880235472792341</v>
      </c>
      <c r="P700" s="15">
        <f t="shared" si="130"/>
        <v>-0.32015580755549983</v>
      </c>
      <c r="Q700" s="15">
        <f t="shared" si="131"/>
        <v>0.59804408966036926</v>
      </c>
      <c r="S700" s="15">
        <f t="shared" si="132"/>
        <v>62.236475670955549</v>
      </c>
      <c r="T700" s="15">
        <f t="shared" si="133"/>
        <v>59.637035674717495</v>
      </c>
      <c r="U700" s="15">
        <f t="shared" si="134"/>
        <v>58.192647625983753</v>
      </c>
      <c r="V700" s="15">
        <f t="shared" si="135"/>
        <v>9.886888324055791</v>
      </c>
      <c r="W700" s="15">
        <f t="shared" si="136"/>
        <v>37.442511092936961</v>
      </c>
      <c r="X700" s="15">
        <f t="shared" si="137"/>
        <v>72.509474263625222</v>
      </c>
    </row>
    <row r="701" spans="1:24" x14ac:dyDescent="0.25">
      <c r="A701" s="4">
        <v>51087200125</v>
      </c>
      <c r="B701" s="7" t="s">
        <v>681</v>
      </c>
      <c r="C701" s="29">
        <f t="array" ref="C701">SUMPRODUCT($D$8:$D$13, TRANSPOSE(S701:X701))</f>
        <v>64.709714899900106</v>
      </c>
      <c r="E701" s="46">
        <v>8</v>
      </c>
      <c r="F701" s="51">
        <v>1.3663899820000001</v>
      </c>
      <c r="G701" s="46">
        <v>1</v>
      </c>
      <c r="H701" s="46">
        <v>1</v>
      </c>
      <c r="I701" s="46">
        <v>16236</v>
      </c>
      <c r="J701" s="51">
        <v>1.8952792940000001</v>
      </c>
      <c r="L701" s="15">
        <f t="shared" si="126"/>
        <v>1.3740870311380349</v>
      </c>
      <c r="M701" s="15">
        <f t="shared" si="127"/>
        <v>0.30021580656007635</v>
      </c>
      <c r="N701" s="15">
        <f t="shared" si="128"/>
        <v>0.20682433881059203</v>
      </c>
      <c r="O701" s="15">
        <f t="shared" si="129"/>
        <v>0.22912339815714597</v>
      </c>
      <c r="P701" s="15">
        <f t="shared" si="130"/>
        <v>-0.18232737779409822</v>
      </c>
      <c r="Q701" s="15">
        <f t="shared" si="131"/>
        <v>0.67164023592666733</v>
      </c>
      <c r="S701" s="15">
        <f t="shared" si="132"/>
        <v>91.529266743140909</v>
      </c>
      <c r="T701" s="15">
        <f t="shared" si="133"/>
        <v>61.799372551655495</v>
      </c>
      <c r="U701" s="15">
        <f t="shared" si="134"/>
        <v>58.192647625983753</v>
      </c>
      <c r="V701" s="15">
        <f t="shared" si="135"/>
        <v>59.061349597534218</v>
      </c>
      <c r="W701" s="15">
        <f t="shared" si="136"/>
        <v>42.766290719940478</v>
      </c>
      <c r="X701" s="15">
        <f t="shared" si="137"/>
        <v>74.909362161145836</v>
      </c>
    </row>
    <row r="702" spans="1:24" x14ac:dyDescent="0.25">
      <c r="A702" s="4">
        <v>51087200126</v>
      </c>
      <c r="B702" s="7" t="s">
        <v>682</v>
      </c>
      <c r="C702" s="29">
        <f t="array" ref="C702">SUMPRODUCT($D$8:$D$13, TRANSPOSE(S702:X702))</f>
        <v>64.90560003732017</v>
      </c>
      <c r="E702" s="46">
        <v>8</v>
      </c>
      <c r="F702" s="51">
        <v>1.4063900140000001</v>
      </c>
      <c r="G702" s="46">
        <v>1</v>
      </c>
      <c r="H702" s="46">
        <v>1</v>
      </c>
      <c r="I702" s="46">
        <v>24473</v>
      </c>
      <c r="J702" s="51">
        <v>1.9225015379999999</v>
      </c>
      <c r="L702" s="15">
        <f t="shared" si="126"/>
        <v>1.3740870311380349</v>
      </c>
      <c r="M702" s="15">
        <f t="shared" si="127"/>
        <v>0.28140095647554308</v>
      </c>
      <c r="N702" s="15">
        <f t="shared" si="128"/>
        <v>0.20682433881059203</v>
      </c>
      <c r="O702" s="15">
        <f t="shared" si="129"/>
        <v>0.22912339815714597</v>
      </c>
      <c r="P702" s="15">
        <f t="shared" si="130"/>
        <v>-0.11240296439519057</v>
      </c>
      <c r="Q702" s="15">
        <f t="shared" si="131"/>
        <v>0.64474215201208118</v>
      </c>
      <c r="S702" s="15">
        <f t="shared" si="132"/>
        <v>91.529266743140909</v>
      </c>
      <c r="T702" s="15">
        <f t="shared" si="133"/>
        <v>61.079855770744132</v>
      </c>
      <c r="U702" s="15">
        <f t="shared" si="134"/>
        <v>58.192647625983753</v>
      </c>
      <c r="V702" s="15">
        <f t="shared" si="135"/>
        <v>59.061349597534218</v>
      </c>
      <c r="W702" s="15">
        <f t="shared" si="136"/>
        <v>45.525195248870865</v>
      </c>
      <c r="X702" s="15">
        <f t="shared" si="137"/>
        <v>74.045285237647079</v>
      </c>
    </row>
    <row r="703" spans="1:24" x14ac:dyDescent="0.25">
      <c r="A703" s="4">
        <v>51087200127</v>
      </c>
      <c r="B703" s="7" t="s">
        <v>683</v>
      </c>
      <c r="C703" s="29">
        <f t="array" ref="C703">SUMPRODUCT($D$8:$D$13, TRANSPOSE(S703:X703))</f>
        <v>51.86580889356042</v>
      </c>
      <c r="E703" s="46">
        <v>5</v>
      </c>
      <c r="F703" s="51">
        <v>1.4455567119999999</v>
      </c>
      <c r="G703" s="46">
        <v>1</v>
      </c>
      <c r="H703" s="46">
        <v>0</v>
      </c>
      <c r="I703" s="46">
        <v>2113</v>
      </c>
      <c r="J703" s="51">
        <v>1.9633349040000001</v>
      </c>
      <c r="L703" s="15">
        <f t="shared" si="126"/>
        <v>0.5772948250625537</v>
      </c>
      <c r="M703" s="15">
        <f t="shared" si="127"/>
        <v>0.25317868134874288</v>
      </c>
      <c r="N703" s="15">
        <f t="shared" si="128"/>
        <v>0.20682433881059203</v>
      </c>
      <c r="O703" s="15">
        <f t="shared" si="129"/>
        <v>-1.2880235472792341</v>
      </c>
      <c r="P703" s="15">
        <f t="shared" si="130"/>
        <v>-0.30221841705994418</v>
      </c>
      <c r="Q703" s="15">
        <f t="shared" si="131"/>
        <v>0.61840444484571577</v>
      </c>
      <c r="S703" s="15">
        <f t="shared" si="132"/>
        <v>71.812984554018072</v>
      </c>
      <c r="T703" s="15">
        <f t="shared" si="133"/>
        <v>59.993493011217083</v>
      </c>
      <c r="U703" s="15">
        <f t="shared" si="134"/>
        <v>58.192647625983753</v>
      </c>
      <c r="V703" s="15">
        <f t="shared" si="135"/>
        <v>9.886888324055791</v>
      </c>
      <c r="W703" s="15">
        <f t="shared" si="136"/>
        <v>38.124278274878385</v>
      </c>
      <c r="X703" s="15">
        <f t="shared" si="137"/>
        <v>73.184561571209457</v>
      </c>
    </row>
    <row r="704" spans="1:24" x14ac:dyDescent="0.25">
      <c r="A704" s="4">
        <v>51087200128</v>
      </c>
      <c r="B704" s="7" t="s">
        <v>684</v>
      </c>
      <c r="C704" s="29">
        <f t="array" ref="C704">SUMPRODUCT($D$8:$D$13, TRANSPOSE(S704:X704))</f>
        <v>51.946972276772115</v>
      </c>
      <c r="E704" s="46">
        <v>5</v>
      </c>
      <c r="F704" s="51">
        <v>1.4425011539999999</v>
      </c>
      <c r="G704" s="46">
        <v>1</v>
      </c>
      <c r="H704" s="46">
        <v>0</v>
      </c>
      <c r="I704" s="46">
        <v>0</v>
      </c>
      <c r="J704" s="51">
        <v>1.921945982</v>
      </c>
      <c r="L704" s="15">
        <f t="shared" si="126"/>
        <v>0.5772948250625537</v>
      </c>
      <c r="M704" s="15">
        <f t="shared" si="127"/>
        <v>0.28178493300788043</v>
      </c>
      <c r="N704" s="15">
        <f t="shared" si="128"/>
        <v>0.20682433881059203</v>
      </c>
      <c r="O704" s="15">
        <f t="shared" si="129"/>
        <v>-1.2880235472792341</v>
      </c>
      <c r="P704" s="15">
        <f t="shared" si="130"/>
        <v>-0.32015580755549983</v>
      </c>
      <c r="Q704" s="15">
        <f t="shared" si="131"/>
        <v>0.62045915958919107</v>
      </c>
      <c r="S704" s="15">
        <f t="shared" si="132"/>
        <v>71.812984554018072</v>
      </c>
      <c r="T704" s="15">
        <f t="shared" si="133"/>
        <v>61.094578765075966</v>
      </c>
      <c r="U704" s="15">
        <f t="shared" si="134"/>
        <v>58.192647625983753</v>
      </c>
      <c r="V704" s="15">
        <f t="shared" si="135"/>
        <v>9.886888324055791</v>
      </c>
      <c r="W704" s="15">
        <f t="shared" si="136"/>
        <v>37.442511092936961</v>
      </c>
      <c r="X704" s="15">
        <f t="shared" si="137"/>
        <v>73.252223298562171</v>
      </c>
    </row>
    <row r="705" spans="1:24" x14ac:dyDescent="0.25">
      <c r="A705" s="4">
        <v>51087200129</v>
      </c>
      <c r="B705" s="7" t="s">
        <v>685</v>
      </c>
      <c r="C705" s="29">
        <f t="array" ref="C705">SUMPRODUCT($D$8:$D$13, TRANSPOSE(S705:X705))</f>
        <v>65.037959835922351</v>
      </c>
      <c r="E705" s="46">
        <v>3</v>
      </c>
      <c r="F705" s="51">
        <v>1.475834514</v>
      </c>
      <c r="G705" s="46">
        <v>1</v>
      </c>
      <c r="H705" s="46">
        <v>1</v>
      </c>
      <c r="I705" s="46">
        <v>176493</v>
      </c>
      <c r="J705" s="51">
        <v>1.941945998</v>
      </c>
      <c r="L705" s="15">
        <f t="shared" si="126"/>
        <v>4.6100021012232886E-2</v>
      </c>
      <c r="M705" s="15">
        <f t="shared" si="127"/>
        <v>0.26796177784373348</v>
      </c>
      <c r="N705" s="15">
        <f t="shared" si="128"/>
        <v>0.20682433881059203</v>
      </c>
      <c r="O705" s="15">
        <f t="shared" si="129"/>
        <v>0.22912339815714597</v>
      </c>
      <c r="P705" s="15">
        <f t="shared" si="130"/>
        <v>1.1781044199561439</v>
      </c>
      <c r="Q705" s="15">
        <f t="shared" si="131"/>
        <v>0.59804408966036926</v>
      </c>
      <c r="S705" s="15">
        <f t="shared" si="132"/>
        <v>51.838473536880429</v>
      </c>
      <c r="T705" s="15">
        <f t="shared" si="133"/>
        <v>60.563563000946438</v>
      </c>
      <c r="U705" s="15">
        <f t="shared" si="134"/>
        <v>58.192647625983753</v>
      </c>
      <c r="V705" s="15">
        <f t="shared" si="135"/>
        <v>59.061349597534218</v>
      </c>
      <c r="W705" s="15">
        <f t="shared" si="136"/>
        <v>88.062250990564053</v>
      </c>
      <c r="X705" s="15">
        <f t="shared" si="137"/>
        <v>72.509474263625222</v>
      </c>
    </row>
    <row r="706" spans="1:24" x14ac:dyDescent="0.25">
      <c r="A706" s="4">
        <v>51087200130</v>
      </c>
      <c r="B706" s="7" t="s">
        <v>686</v>
      </c>
      <c r="C706" s="29">
        <f t="array" ref="C706">SUMPRODUCT($D$8:$D$13, TRANSPOSE(S706:X706))</f>
        <v>48.791156627494388</v>
      </c>
      <c r="E706" s="46">
        <v>3</v>
      </c>
      <c r="F706" s="51">
        <v>1.4566678319999999</v>
      </c>
      <c r="G706" s="46">
        <v>0</v>
      </c>
      <c r="H706" s="46">
        <v>1</v>
      </c>
      <c r="I706" s="46">
        <v>0</v>
      </c>
      <c r="J706" s="51">
        <v>1.922779316</v>
      </c>
      <c r="L706" s="15">
        <f t="shared" si="126"/>
        <v>4.6100021012232886E-2</v>
      </c>
      <c r="M706" s="15">
        <f t="shared" si="127"/>
        <v>0.28120896820937435</v>
      </c>
      <c r="N706" s="15">
        <f t="shared" si="128"/>
        <v>-1.2593987619767648</v>
      </c>
      <c r="O706" s="15">
        <f t="shared" si="129"/>
        <v>0.22912339815714597</v>
      </c>
      <c r="P706" s="15">
        <f t="shared" si="130"/>
        <v>-0.32015580755549983</v>
      </c>
      <c r="Q706" s="15">
        <f t="shared" si="131"/>
        <v>0.61093275486944176</v>
      </c>
      <c r="S706" s="15">
        <f t="shared" si="132"/>
        <v>51.838473536880429</v>
      </c>
      <c r="T706" s="15">
        <f t="shared" si="133"/>
        <v>61.07249367685619</v>
      </c>
      <c r="U706" s="15">
        <f t="shared" si="134"/>
        <v>10.394316820393664</v>
      </c>
      <c r="V706" s="15">
        <f t="shared" si="135"/>
        <v>59.061349597534218</v>
      </c>
      <c r="W706" s="15">
        <f t="shared" si="136"/>
        <v>37.442511092936961</v>
      </c>
      <c r="X706" s="15">
        <f t="shared" si="137"/>
        <v>72.93779504036489</v>
      </c>
    </row>
    <row r="707" spans="1:24" x14ac:dyDescent="0.25">
      <c r="A707" s="4">
        <v>51087200201</v>
      </c>
      <c r="B707" s="7" t="s">
        <v>687</v>
      </c>
      <c r="C707" s="29">
        <f t="array" ref="C707">SUMPRODUCT($D$8:$D$13, TRANSPOSE(S707:X707))</f>
        <v>54.746534776265115</v>
      </c>
      <c r="E707" s="46">
        <v>7</v>
      </c>
      <c r="F707" s="51">
        <v>1.395001116</v>
      </c>
      <c r="G707" s="46">
        <v>1</v>
      </c>
      <c r="H707" s="46">
        <v>0</v>
      </c>
      <c r="I707" s="46">
        <v>3107</v>
      </c>
      <c r="J707" s="51">
        <v>1.923890428</v>
      </c>
      <c r="L707" s="15">
        <f t="shared" si="126"/>
        <v>1.1084896291128745</v>
      </c>
      <c r="M707" s="15">
        <f t="shared" si="127"/>
        <v>0.28044101514469949</v>
      </c>
      <c r="N707" s="15">
        <f t="shared" si="128"/>
        <v>0.20682433881059203</v>
      </c>
      <c r="O707" s="15">
        <f t="shared" si="129"/>
        <v>-1.2880235472792341</v>
      </c>
      <c r="P707" s="15">
        <f t="shared" si="130"/>
        <v>-0.29378028826080438</v>
      </c>
      <c r="Q707" s="15">
        <f t="shared" si="131"/>
        <v>0.65240063423776207</v>
      </c>
      <c r="S707" s="15">
        <f t="shared" si="132"/>
        <v>86.617479220702577</v>
      </c>
      <c r="T707" s="15">
        <f t="shared" si="133"/>
        <v>61.043041328988899</v>
      </c>
      <c r="U707" s="15">
        <f t="shared" si="134"/>
        <v>58.192647625983753</v>
      </c>
      <c r="V707" s="15">
        <f t="shared" si="135"/>
        <v>9.886888324055791</v>
      </c>
      <c r="W707" s="15">
        <f t="shared" si="136"/>
        <v>38.44628992331694</v>
      </c>
      <c r="X707" s="15">
        <f t="shared" si="137"/>
        <v>74.29286223454271</v>
      </c>
    </row>
    <row r="708" spans="1:24" x14ac:dyDescent="0.25">
      <c r="A708" s="4">
        <v>51087200202</v>
      </c>
      <c r="B708" s="7" t="s">
        <v>688</v>
      </c>
      <c r="C708" s="29">
        <f t="array" ref="C708">SUMPRODUCT($D$8:$D$13, TRANSPOSE(S708:X708))</f>
        <v>55.128799628378808</v>
      </c>
      <c r="E708" s="46">
        <v>7</v>
      </c>
      <c r="F708" s="51">
        <v>1.3805566600000001</v>
      </c>
      <c r="G708" s="46">
        <v>1</v>
      </c>
      <c r="H708" s="46">
        <v>0</v>
      </c>
      <c r="I708" s="46">
        <v>8008</v>
      </c>
      <c r="J708" s="51">
        <v>1.9094459720000001</v>
      </c>
      <c r="L708" s="15">
        <f t="shared" si="126"/>
        <v>1.1084896291128745</v>
      </c>
      <c r="M708" s="15">
        <f t="shared" si="127"/>
        <v>0.29042440498547223</v>
      </c>
      <c r="N708" s="15">
        <f t="shared" si="128"/>
        <v>0.20682433881059203</v>
      </c>
      <c r="O708" s="15">
        <f t="shared" si="129"/>
        <v>-1.2880235472792341</v>
      </c>
      <c r="P708" s="15">
        <f t="shared" si="130"/>
        <v>-0.252175389624402</v>
      </c>
      <c r="Q708" s="15">
        <f t="shared" si="131"/>
        <v>0.66211383120691802</v>
      </c>
      <c r="S708" s="15">
        <f t="shared" si="132"/>
        <v>86.617479220702577</v>
      </c>
      <c r="T708" s="15">
        <f t="shared" si="133"/>
        <v>61.425421229495591</v>
      </c>
      <c r="U708" s="15">
        <f t="shared" si="134"/>
        <v>58.192647625983753</v>
      </c>
      <c r="V708" s="15">
        <f t="shared" si="135"/>
        <v>9.886888324055791</v>
      </c>
      <c r="W708" s="15">
        <f t="shared" si="136"/>
        <v>40.045274985905976</v>
      </c>
      <c r="X708" s="15">
        <f t="shared" si="137"/>
        <v>74.605086384129152</v>
      </c>
    </row>
    <row r="709" spans="1:24" x14ac:dyDescent="0.25">
      <c r="A709" s="4">
        <v>51087200301</v>
      </c>
      <c r="B709" s="7" t="s">
        <v>689</v>
      </c>
      <c r="C709" s="29">
        <f t="array" ref="C709">SUMPRODUCT($D$8:$D$13, TRANSPOSE(S709:X709))</f>
        <v>68.493538226083359</v>
      </c>
      <c r="E709" s="46">
        <v>7</v>
      </c>
      <c r="F709" s="51">
        <v>1.355278862</v>
      </c>
      <c r="G709" s="46">
        <v>1</v>
      </c>
      <c r="H709" s="46">
        <v>1</v>
      </c>
      <c r="I709" s="46">
        <v>98984</v>
      </c>
      <c r="J709" s="51">
        <v>1.884168174</v>
      </c>
      <c r="L709" s="15">
        <f t="shared" si="126"/>
        <v>1.1084896291128745</v>
      </c>
      <c r="M709" s="15">
        <f t="shared" si="127"/>
        <v>0.30789533720682472</v>
      </c>
      <c r="N709" s="15">
        <f t="shared" si="128"/>
        <v>0.20682433881059203</v>
      </c>
      <c r="O709" s="15">
        <f t="shared" si="129"/>
        <v>0.22912339815714597</v>
      </c>
      <c r="P709" s="15">
        <f t="shared" si="130"/>
        <v>0.52012562207634139</v>
      </c>
      <c r="Q709" s="15">
        <f t="shared" si="131"/>
        <v>0.67911192590294123</v>
      </c>
      <c r="S709" s="15">
        <f t="shared" si="132"/>
        <v>86.617479220702577</v>
      </c>
      <c r="T709" s="15">
        <f t="shared" si="133"/>
        <v>62.091901303531571</v>
      </c>
      <c r="U709" s="15">
        <f t="shared" si="134"/>
        <v>58.192647625983753</v>
      </c>
      <c r="V709" s="15">
        <f t="shared" si="135"/>
        <v>59.061349597534218</v>
      </c>
      <c r="W709" s="15">
        <f t="shared" si="136"/>
        <v>69.851198937611485</v>
      </c>
      <c r="X709" s="15">
        <f t="shared" si="137"/>
        <v>75.14665267113665</v>
      </c>
    </row>
    <row r="710" spans="1:24" x14ac:dyDescent="0.25">
      <c r="A710" s="4">
        <v>51087200302</v>
      </c>
      <c r="B710" s="7" t="s">
        <v>690</v>
      </c>
      <c r="C710" s="29">
        <f t="array" ref="C710">SUMPRODUCT($D$8:$D$13, TRANSPOSE(S710:X710))</f>
        <v>64.584346121599893</v>
      </c>
      <c r="E710" s="46">
        <v>7</v>
      </c>
      <c r="F710" s="51">
        <v>1.3475010780000001</v>
      </c>
      <c r="G710" s="46">
        <v>1</v>
      </c>
      <c r="H710" s="46">
        <v>1</v>
      </c>
      <c r="I710" s="46">
        <v>25961</v>
      </c>
      <c r="J710" s="51">
        <v>1.8763903900000001</v>
      </c>
      <c r="L710" s="15">
        <f t="shared" si="126"/>
        <v>1.1084896291128745</v>
      </c>
      <c r="M710" s="15">
        <f t="shared" si="127"/>
        <v>0.31327100865954849</v>
      </c>
      <c r="N710" s="15">
        <f t="shared" si="128"/>
        <v>0.20682433881059203</v>
      </c>
      <c r="O710" s="15">
        <f t="shared" si="129"/>
        <v>0.22912339815714597</v>
      </c>
      <c r="P710" s="15">
        <f t="shared" si="130"/>
        <v>-9.9771238386015551E-2</v>
      </c>
      <c r="Q710" s="15">
        <f t="shared" si="131"/>
        <v>0.68434210888633296</v>
      </c>
      <c r="S710" s="15">
        <f t="shared" si="132"/>
        <v>86.617479220702577</v>
      </c>
      <c r="T710" s="15">
        <f t="shared" si="133"/>
        <v>62.296261294209913</v>
      </c>
      <c r="U710" s="15">
        <f t="shared" si="134"/>
        <v>58.192647625983753</v>
      </c>
      <c r="V710" s="15">
        <f t="shared" si="135"/>
        <v>59.061349597534218</v>
      </c>
      <c r="W710" s="15">
        <f t="shared" si="136"/>
        <v>46.026297126628656</v>
      </c>
      <c r="X710" s="15">
        <f t="shared" si="137"/>
        <v>75.312041864540262</v>
      </c>
    </row>
    <row r="711" spans="1:24" x14ac:dyDescent="0.25">
      <c r="A711" s="4">
        <v>51087200303</v>
      </c>
      <c r="B711" s="7" t="s">
        <v>691</v>
      </c>
      <c r="C711" s="29">
        <f t="array" ref="C711">SUMPRODUCT($D$8:$D$13, TRANSPOSE(S711:X711))</f>
        <v>71.59912126881585</v>
      </c>
      <c r="E711" s="46">
        <v>7</v>
      </c>
      <c r="F711" s="51">
        <v>1.328056618</v>
      </c>
      <c r="G711" s="46">
        <v>1</v>
      </c>
      <c r="H711" s="46">
        <v>1</v>
      </c>
      <c r="I711" s="46">
        <v>171491</v>
      </c>
      <c r="J711" s="51">
        <v>1.85694593</v>
      </c>
      <c r="L711" s="15">
        <f t="shared" si="126"/>
        <v>1.1084896291128745</v>
      </c>
      <c r="M711" s="15">
        <f t="shared" si="127"/>
        <v>0.32671018729135815</v>
      </c>
      <c r="N711" s="15">
        <f t="shared" si="128"/>
        <v>0.20682433881059203</v>
      </c>
      <c r="O711" s="15">
        <f t="shared" si="129"/>
        <v>0.22912339815714597</v>
      </c>
      <c r="P711" s="15">
        <f t="shared" si="130"/>
        <v>1.1356421259387424</v>
      </c>
      <c r="Q711" s="15">
        <f t="shared" si="131"/>
        <v>0.69741756634481245</v>
      </c>
      <c r="S711" s="15">
        <f t="shared" si="132"/>
        <v>86.617479220702577</v>
      </c>
      <c r="T711" s="15">
        <f t="shared" si="133"/>
        <v>62.805645280691323</v>
      </c>
      <c r="U711" s="15">
        <f t="shared" si="134"/>
        <v>58.192647625983753</v>
      </c>
      <c r="V711" s="15">
        <f t="shared" si="135"/>
        <v>59.061349597534218</v>
      </c>
      <c r="W711" s="15">
        <f t="shared" si="136"/>
        <v>87.194681455481543</v>
      </c>
      <c r="X711" s="15">
        <f t="shared" si="137"/>
        <v>75.722924432501728</v>
      </c>
    </row>
    <row r="712" spans="1:24" x14ac:dyDescent="0.25">
      <c r="A712" s="4">
        <v>51087200305</v>
      </c>
      <c r="B712" s="7" t="s">
        <v>692</v>
      </c>
      <c r="C712" s="29">
        <f t="array" ref="C712">SUMPRODUCT($D$8:$D$13, TRANSPOSE(S712:X712))</f>
        <v>71.591721224094826</v>
      </c>
      <c r="E712" s="46">
        <v>7</v>
      </c>
      <c r="F712" s="51">
        <v>1.3925011140000001</v>
      </c>
      <c r="G712" s="46">
        <v>1</v>
      </c>
      <c r="H712" s="46">
        <v>1</v>
      </c>
      <c r="I712" s="46">
        <v>190235</v>
      </c>
      <c r="J712" s="51">
        <v>1.9216682039999999</v>
      </c>
      <c r="L712" s="15">
        <f t="shared" si="126"/>
        <v>1.1084896291128745</v>
      </c>
      <c r="M712" s="15">
        <f t="shared" si="127"/>
        <v>0.28197692127404922</v>
      </c>
      <c r="N712" s="15">
        <f t="shared" si="128"/>
        <v>0.20682433881059203</v>
      </c>
      <c r="O712" s="15">
        <f t="shared" si="129"/>
        <v>0.22912339815714597</v>
      </c>
      <c r="P712" s="15">
        <f t="shared" si="130"/>
        <v>1.2947611261510921</v>
      </c>
      <c r="Q712" s="15">
        <f t="shared" si="131"/>
        <v>0.65408176448242361</v>
      </c>
      <c r="S712" s="15">
        <f t="shared" si="132"/>
        <v>86.617479220702577</v>
      </c>
      <c r="T712" s="15">
        <f t="shared" si="133"/>
        <v>61.101939665020225</v>
      </c>
      <c r="U712" s="15">
        <f t="shared" si="134"/>
        <v>58.192647625983753</v>
      </c>
      <c r="V712" s="15">
        <f t="shared" si="135"/>
        <v>59.061349597534218</v>
      </c>
      <c r="W712" s="15">
        <f t="shared" si="136"/>
        <v>90.229867697836312</v>
      </c>
      <c r="X712" s="15">
        <f t="shared" si="137"/>
        <v>74.347043537491885</v>
      </c>
    </row>
    <row r="713" spans="1:24" x14ac:dyDescent="0.25">
      <c r="A713" s="4">
        <v>51087200404</v>
      </c>
      <c r="B713" s="7" t="s">
        <v>693</v>
      </c>
      <c r="C713" s="29">
        <f t="array" ref="C713">SUMPRODUCT($D$8:$D$13, TRANSPOSE(S713:X713))</f>
        <v>65.736264569592237</v>
      </c>
      <c r="E713" s="46">
        <v>7</v>
      </c>
      <c r="F713" s="51">
        <v>1.320001056</v>
      </c>
      <c r="G713" s="46">
        <v>1</v>
      </c>
      <c r="H713" s="46">
        <v>1</v>
      </c>
      <c r="I713" s="46">
        <v>42552</v>
      </c>
      <c r="J713" s="51">
        <v>1.848890368</v>
      </c>
      <c r="L713" s="15">
        <f t="shared" si="126"/>
        <v>1.1084896291128745</v>
      </c>
      <c r="M713" s="15">
        <f t="shared" si="127"/>
        <v>0.3322778470102507</v>
      </c>
      <c r="N713" s="15">
        <f t="shared" si="128"/>
        <v>0.20682433881059203</v>
      </c>
      <c r="O713" s="15">
        <f t="shared" si="129"/>
        <v>0.22912339815714597</v>
      </c>
      <c r="P713" s="15">
        <f t="shared" si="130"/>
        <v>4.107080880365023E-2</v>
      </c>
      <c r="Q713" s="15">
        <f t="shared" si="131"/>
        <v>0.70283454157761105</v>
      </c>
      <c r="S713" s="15">
        <f t="shared" si="132"/>
        <v>86.617479220702577</v>
      </c>
      <c r="T713" s="15">
        <f t="shared" si="133"/>
        <v>63.01602669778881</v>
      </c>
      <c r="U713" s="15">
        <f t="shared" si="134"/>
        <v>58.192647625983753</v>
      </c>
      <c r="V713" s="15">
        <f t="shared" si="135"/>
        <v>59.061349597534218</v>
      </c>
      <c r="W713" s="15">
        <f t="shared" si="136"/>
        <v>51.638027691985322</v>
      </c>
      <c r="X713" s="15">
        <f t="shared" si="137"/>
        <v>75.892056583558755</v>
      </c>
    </row>
    <row r="714" spans="1:24" x14ac:dyDescent="0.25">
      <c r="A714" s="4">
        <v>51087200406</v>
      </c>
      <c r="B714" s="7" t="s">
        <v>694</v>
      </c>
      <c r="C714" s="29">
        <f t="array" ref="C714">SUMPRODUCT($D$8:$D$13, TRANSPOSE(S714:X714))</f>
        <v>62.470764551455176</v>
      </c>
      <c r="E714" s="46">
        <v>6</v>
      </c>
      <c r="F714" s="51">
        <v>1.3294455080000001</v>
      </c>
      <c r="G714" s="46">
        <v>1</v>
      </c>
      <c r="H714" s="46">
        <v>1</v>
      </c>
      <c r="I714" s="46">
        <v>0</v>
      </c>
      <c r="J714" s="51">
        <v>1.7955569920000001</v>
      </c>
      <c r="L714" s="15">
        <f t="shared" si="126"/>
        <v>0.84289222708771405</v>
      </c>
      <c r="M714" s="15">
        <f t="shared" si="127"/>
        <v>0.36913959411464253</v>
      </c>
      <c r="N714" s="15">
        <f t="shared" si="128"/>
        <v>0.20682433881059203</v>
      </c>
      <c r="O714" s="15">
        <f t="shared" si="129"/>
        <v>0.22912339815714597</v>
      </c>
      <c r="P714" s="15">
        <f t="shared" si="130"/>
        <v>-0.32015580755549983</v>
      </c>
      <c r="Q714" s="15">
        <f t="shared" si="131"/>
        <v>0.69648360509777807</v>
      </c>
      <c r="S714" s="15">
        <f t="shared" si="132"/>
        <v>80.035563944265064</v>
      </c>
      <c r="T714" s="15">
        <f t="shared" si="133"/>
        <v>64.398816104572063</v>
      </c>
      <c r="U714" s="15">
        <f t="shared" si="134"/>
        <v>58.192647625983753</v>
      </c>
      <c r="V714" s="15">
        <f t="shared" si="135"/>
        <v>59.061349597534218</v>
      </c>
      <c r="W714" s="15">
        <f t="shared" si="136"/>
        <v>37.442511092936961</v>
      </c>
      <c r="X714" s="15">
        <f t="shared" si="137"/>
        <v>75.693698943439074</v>
      </c>
    </row>
    <row r="715" spans="1:24" x14ac:dyDescent="0.25">
      <c r="A715" s="4">
        <v>51087200407</v>
      </c>
      <c r="B715" s="7" t="s">
        <v>695</v>
      </c>
      <c r="C715" s="29">
        <f t="array" ref="C715">SUMPRODUCT($D$8:$D$13, TRANSPOSE(S715:X715))</f>
        <v>64.15721734174771</v>
      </c>
      <c r="E715" s="46">
        <v>8</v>
      </c>
      <c r="F715" s="51">
        <v>1.406112236</v>
      </c>
      <c r="G715" s="46">
        <v>1</v>
      </c>
      <c r="H715" s="46">
        <v>1</v>
      </c>
      <c r="I715" s="46">
        <v>7320</v>
      </c>
      <c r="J715" s="51">
        <v>1.8766681679999999</v>
      </c>
      <c r="L715" s="15">
        <f t="shared" si="126"/>
        <v>1.3740870311380349</v>
      </c>
      <c r="M715" s="15">
        <f t="shared" si="127"/>
        <v>0.31307902039337993</v>
      </c>
      <c r="N715" s="15">
        <f t="shared" si="128"/>
        <v>0.20682433881059203</v>
      </c>
      <c r="O715" s="15">
        <f t="shared" si="129"/>
        <v>0.22912339815714597</v>
      </c>
      <c r="P715" s="15">
        <f t="shared" si="130"/>
        <v>-0.25801586509100982</v>
      </c>
      <c r="Q715" s="15">
        <f t="shared" si="131"/>
        <v>0.64492894426148806</v>
      </c>
      <c r="S715" s="15">
        <f t="shared" si="132"/>
        <v>91.529266743140909</v>
      </c>
      <c r="T715" s="15">
        <f t="shared" si="133"/>
        <v>62.288968612542362</v>
      </c>
      <c r="U715" s="15">
        <f t="shared" si="134"/>
        <v>58.192647625983753</v>
      </c>
      <c r="V715" s="15">
        <f t="shared" si="135"/>
        <v>59.061349597534218</v>
      </c>
      <c r="W715" s="15">
        <f t="shared" si="136"/>
        <v>39.819733155266199</v>
      </c>
      <c r="X715" s="15">
        <f t="shared" si="137"/>
        <v>74.051338316018843</v>
      </c>
    </row>
    <row r="716" spans="1:24" x14ac:dyDescent="0.25">
      <c r="A716" s="4">
        <v>51087200409</v>
      </c>
      <c r="B716" s="7" t="s">
        <v>696</v>
      </c>
      <c r="C716" s="29">
        <f t="array" ref="C716">SUMPRODUCT($D$8:$D$13, TRANSPOSE(S716:X716))</f>
        <v>68.014546730256001</v>
      </c>
      <c r="E716" s="46">
        <v>8</v>
      </c>
      <c r="F716" s="51">
        <v>1.3836122179999999</v>
      </c>
      <c r="G716" s="46">
        <v>1</v>
      </c>
      <c r="H716" s="46">
        <v>1</v>
      </c>
      <c r="I716" s="46">
        <v>74000</v>
      </c>
      <c r="J716" s="51">
        <v>1.862223712</v>
      </c>
      <c r="L716" s="15">
        <f t="shared" si="126"/>
        <v>1.3740870311380349</v>
      </c>
      <c r="M716" s="15">
        <f t="shared" si="127"/>
        <v>0.32306241023415266</v>
      </c>
      <c r="N716" s="15">
        <f t="shared" si="128"/>
        <v>0.20682433881059203</v>
      </c>
      <c r="O716" s="15">
        <f t="shared" si="129"/>
        <v>0.22912339815714597</v>
      </c>
      <c r="P716" s="15">
        <f t="shared" si="130"/>
        <v>0.30803486763196736</v>
      </c>
      <c r="Q716" s="15">
        <f t="shared" si="131"/>
        <v>0.66005911646344284</v>
      </c>
      <c r="S716" s="15">
        <f t="shared" si="132"/>
        <v>91.529266743140909</v>
      </c>
      <c r="T716" s="15">
        <f t="shared" si="133"/>
        <v>62.667601130908558</v>
      </c>
      <c r="U716" s="15">
        <f t="shared" si="134"/>
        <v>58.192647625983753</v>
      </c>
      <c r="V716" s="15">
        <f t="shared" si="135"/>
        <v>59.061349597534218</v>
      </c>
      <c r="W716" s="15">
        <f t="shared" si="136"/>
        <v>62.097209954774499</v>
      </c>
      <c r="X716" s="15">
        <f t="shared" si="137"/>
        <v>74.53920532919409</v>
      </c>
    </row>
    <row r="717" spans="1:24" x14ac:dyDescent="0.25">
      <c r="A717" s="4">
        <v>51087200410</v>
      </c>
      <c r="B717" s="7" t="s">
        <v>697</v>
      </c>
      <c r="C717" s="29">
        <f t="array" ref="C717">SUMPRODUCT($D$8:$D$13, TRANSPOSE(S717:X717))</f>
        <v>63.855568708552916</v>
      </c>
      <c r="E717" s="46">
        <v>8</v>
      </c>
      <c r="F717" s="51">
        <v>1.362223312</v>
      </c>
      <c r="G717" s="46">
        <v>1</v>
      </c>
      <c r="H717" s="46">
        <v>1</v>
      </c>
      <c r="I717" s="46">
        <v>0</v>
      </c>
      <c r="J717" s="51">
        <v>1.891112624</v>
      </c>
      <c r="L717" s="15">
        <f t="shared" si="126"/>
        <v>1.3740870311380349</v>
      </c>
      <c r="M717" s="15">
        <f t="shared" si="127"/>
        <v>0.30309563055260702</v>
      </c>
      <c r="N717" s="15">
        <f t="shared" si="128"/>
        <v>0.20682433881059203</v>
      </c>
      <c r="O717" s="15">
        <f t="shared" si="129"/>
        <v>0.22912339815714597</v>
      </c>
      <c r="P717" s="15">
        <f t="shared" si="130"/>
        <v>-0.32015580755549983</v>
      </c>
      <c r="Q717" s="15">
        <f t="shared" si="131"/>
        <v>0.67444211966777001</v>
      </c>
      <c r="S717" s="15">
        <f t="shared" si="132"/>
        <v>91.529266743140909</v>
      </c>
      <c r="T717" s="15">
        <f t="shared" si="133"/>
        <v>61.909150802638571</v>
      </c>
      <c r="U717" s="15">
        <f t="shared" si="134"/>
        <v>58.192647625983753</v>
      </c>
      <c r="V717" s="15">
        <f t="shared" si="135"/>
        <v>59.061349597534218</v>
      </c>
      <c r="W717" s="15">
        <f t="shared" si="136"/>
        <v>37.442511092936961</v>
      </c>
      <c r="X717" s="15">
        <f t="shared" si="137"/>
        <v>74.998486389083141</v>
      </c>
    </row>
    <row r="718" spans="1:24" x14ac:dyDescent="0.25">
      <c r="A718" s="4">
        <v>51087200411</v>
      </c>
      <c r="B718" s="7" t="s">
        <v>698</v>
      </c>
      <c r="C718" s="29">
        <f t="array" ref="C718">SUMPRODUCT($D$8:$D$13, TRANSPOSE(S718:X718))</f>
        <v>73.212744058052579</v>
      </c>
      <c r="E718" s="46">
        <v>8</v>
      </c>
      <c r="F718" s="51">
        <v>1.4355567039999999</v>
      </c>
      <c r="G718" s="46">
        <v>1</v>
      </c>
      <c r="H718" s="46">
        <v>1</v>
      </c>
      <c r="I718" s="46">
        <v>234234</v>
      </c>
      <c r="J718" s="51">
        <v>1.8933348480000001</v>
      </c>
      <c r="L718" s="15">
        <f t="shared" si="126"/>
        <v>1.3740870311380349</v>
      </c>
      <c r="M718" s="15">
        <f t="shared" si="127"/>
        <v>0.30155972442325735</v>
      </c>
      <c r="N718" s="15">
        <f t="shared" si="128"/>
        <v>0.20682433881059203</v>
      </c>
      <c r="O718" s="15">
        <f t="shared" si="129"/>
        <v>0.22912339815714597</v>
      </c>
      <c r="P718" s="15">
        <f t="shared" si="130"/>
        <v>1.6682714169291106</v>
      </c>
      <c r="Q718" s="15">
        <f t="shared" si="131"/>
        <v>0.62512896582436228</v>
      </c>
      <c r="S718" s="15">
        <f t="shared" si="132"/>
        <v>91.529266743140909</v>
      </c>
      <c r="T718" s="15">
        <f t="shared" si="133"/>
        <v>61.850614268743364</v>
      </c>
      <c r="U718" s="15">
        <f t="shared" si="134"/>
        <v>58.192647625983753</v>
      </c>
      <c r="V718" s="15">
        <f t="shared" si="135"/>
        <v>59.061349597534218</v>
      </c>
      <c r="W718" s="15">
        <f t="shared" si="136"/>
        <v>95.236907033370713</v>
      </c>
      <c r="X718" s="15">
        <f t="shared" si="137"/>
        <v>73.405679079542523</v>
      </c>
    </row>
    <row r="719" spans="1:24" x14ac:dyDescent="0.25">
      <c r="A719" s="4">
        <v>51087200412</v>
      </c>
      <c r="B719" s="7" t="s">
        <v>699</v>
      </c>
      <c r="C719" s="29">
        <f t="array" ref="C719">SUMPRODUCT($D$8:$D$13, TRANSPOSE(S719:X719))</f>
        <v>65.7712812737268</v>
      </c>
      <c r="E719" s="46">
        <v>8</v>
      </c>
      <c r="F719" s="51">
        <v>1.396112228</v>
      </c>
      <c r="G719" s="46">
        <v>1</v>
      </c>
      <c r="H719" s="46">
        <v>1</v>
      </c>
      <c r="I719" s="46">
        <v>35048</v>
      </c>
      <c r="J719" s="51">
        <v>1.8694459400000001</v>
      </c>
      <c r="L719" s="15">
        <f t="shared" si="126"/>
        <v>1.3740870311380349</v>
      </c>
      <c r="M719" s="15">
        <f t="shared" si="127"/>
        <v>0.31807071531376618</v>
      </c>
      <c r="N719" s="15">
        <f t="shared" si="128"/>
        <v>0.20682433881059203</v>
      </c>
      <c r="O719" s="15">
        <f t="shared" si="129"/>
        <v>0.22912339815714597</v>
      </c>
      <c r="P719" s="15">
        <f t="shared" si="130"/>
        <v>-2.2631121285630225E-2</v>
      </c>
      <c r="Q719" s="15">
        <f t="shared" si="131"/>
        <v>0.65165346524013457</v>
      </c>
      <c r="S719" s="15">
        <f t="shared" si="132"/>
        <v>91.529266743140909</v>
      </c>
      <c r="T719" s="15">
        <f t="shared" si="133"/>
        <v>62.478435161227608</v>
      </c>
      <c r="U719" s="15">
        <f t="shared" si="134"/>
        <v>58.192647625983753</v>
      </c>
      <c r="V719" s="15">
        <f t="shared" si="135"/>
        <v>59.061349597534218</v>
      </c>
      <c r="W719" s="15">
        <f t="shared" si="136"/>
        <v>49.097225949228758</v>
      </c>
      <c r="X719" s="15">
        <f t="shared" si="137"/>
        <v>74.268762565245623</v>
      </c>
    </row>
    <row r="720" spans="1:24" x14ac:dyDescent="0.25">
      <c r="A720" s="4">
        <v>51087200413</v>
      </c>
      <c r="B720" s="7" t="s">
        <v>700</v>
      </c>
      <c r="C720" s="29">
        <f t="array" ref="C720">SUMPRODUCT($D$8:$D$13, TRANSPOSE(S720:X720))</f>
        <v>63.112536680550292</v>
      </c>
      <c r="E720" s="46">
        <v>7</v>
      </c>
      <c r="F720" s="51">
        <v>1.387223332</v>
      </c>
      <c r="G720" s="46">
        <v>1</v>
      </c>
      <c r="H720" s="46">
        <v>1</v>
      </c>
      <c r="I720" s="46">
        <v>0</v>
      </c>
      <c r="J720" s="51">
        <v>1.8533348160000001</v>
      </c>
      <c r="L720" s="15">
        <f t="shared" si="126"/>
        <v>1.1084896291128745</v>
      </c>
      <c r="M720" s="15">
        <f t="shared" si="127"/>
        <v>0.3292060347515513</v>
      </c>
      <c r="N720" s="15">
        <f t="shared" si="128"/>
        <v>0.20682433881059203</v>
      </c>
      <c r="O720" s="15">
        <f t="shared" si="129"/>
        <v>0.22912339815714597</v>
      </c>
      <c r="P720" s="15">
        <f t="shared" si="130"/>
        <v>-0.32015580755549983</v>
      </c>
      <c r="Q720" s="15">
        <f t="shared" si="131"/>
        <v>0.65763081722115369</v>
      </c>
      <c r="S720" s="15">
        <f t="shared" si="132"/>
        <v>86.617479220702577</v>
      </c>
      <c r="T720" s="15">
        <f t="shared" si="133"/>
        <v>62.900001906461725</v>
      </c>
      <c r="U720" s="15">
        <f t="shared" si="134"/>
        <v>58.192647625983753</v>
      </c>
      <c r="V720" s="15">
        <f t="shared" si="135"/>
        <v>59.061349597534218</v>
      </c>
      <c r="W720" s="15">
        <f t="shared" si="136"/>
        <v>37.442511092936961</v>
      </c>
      <c r="X720" s="15">
        <f t="shared" si="137"/>
        <v>74.461230639682555</v>
      </c>
    </row>
    <row r="721" spans="1:24" x14ac:dyDescent="0.25">
      <c r="A721" s="4">
        <v>51087200414</v>
      </c>
      <c r="B721" s="7" t="s">
        <v>701</v>
      </c>
      <c r="C721" s="29">
        <f t="array" ref="C721">SUMPRODUCT($D$8:$D$13, TRANSPOSE(S721:X721))</f>
        <v>63.885021443063472</v>
      </c>
      <c r="E721" s="46">
        <v>6</v>
      </c>
      <c r="F721" s="51">
        <v>1.421945582</v>
      </c>
      <c r="G721" s="46">
        <v>1</v>
      </c>
      <c r="H721" s="46">
        <v>1</v>
      </c>
      <c r="I721" s="46">
        <v>38676</v>
      </c>
      <c r="J721" s="51">
        <v>1.888057066</v>
      </c>
      <c r="L721" s="15">
        <f t="shared" si="126"/>
        <v>0.84289222708771405</v>
      </c>
      <c r="M721" s="15">
        <f t="shared" si="127"/>
        <v>0.30520750148046283</v>
      </c>
      <c r="N721" s="15">
        <f t="shared" si="128"/>
        <v>0.20682433881059203</v>
      </c>
      <c r="O721" s="15">
        <f t="shared" si="129"/>
        <v>0.22912339815714597</v>
      </c>
      <c r="P721" s="15">
        <f t="shared" si="130"/>
        <v>8.1671999249120827E-3</v>
      </c>
      <c r="Q721" s="15">
        <f t="shared" si="131"/>
        <v>0.63428178604529772</v>
      </c>
      <c r="S721" s="15">
        <f t="shared" si="132"/>
        <v>80.035563944265064</v>
      </c>
      <c r="T721" s="15">
        <f t="shared" si="133"/>
        <v>61.989594026895524</v>
      </c>
      <c r="U721" s="15">
        <f t="shared" si="134"/>
        <v>58.192647625983753</v>
      </c>
      <c r="V721" s="15">
        <f t="shared" si="135"/>
        <v>59.061349597534218</v>
      </c>
      <c r="W721" s="15">
        <f t="shared" si="136"/>
        <v>50.325820514040508</v>
      </c>
      <c r="X721" s="15">
        <f t="shared" si="137"/>
        <v>73.705152949661752</v>
      </c>
    </row>
    <row r="722" spans="1:24" x14ac:dyDescent="0.25">
      <c r="A722" s="4">
        <v>51087200501</v>
      </c>
      <c r="B722" s="7" t="s">
        <v>702</v>
      </c>
      <c r="C722" s="29">
        <f t="array" ref="C722">SUMPRODUCT($D$8:$D$13, TRANSPOSE(S722:X722))</f>
        <v>71.901680296508459</v>
      </c>
      <c r="E722" s="46">
        <v>7</v>
      </c>
      <c r="F722" s="51">
        <v>1.30416771</v>
      </c>
      <c r="G722" s="46">
        <v>1</v>
      </c>
      <c r="H722" s="46">
        <v>1</v>
      </c>
      <c r="I722" s="46">
        <v>175466</v>
      </c>
      <c r="J722" s="51">
        <v>1.833057022</v>
      </c>
      <c r="L722" s="15">
        <f t="shared" si="126"/>
        <v>1.1084896291128745</v>
      </c>
      <c r="M722" s="15">
        <f t="shared" si="127"/>
        <v>0.34322117818186704</v>
      </c>
      <c r="N722" s="15">
        <f t="shared" si="128"/>
        <v>0.20682433881059203</v>
      </c>
      <c r="O722" s="15">
        <f t="shared" si="129"/>
        <v>0.22912339815714597</v>
      </c>
      <c r="P722" s="15">
        <f t="shared" si="130"/>
        <v>1.1693861520721232</v>
      </c>
      <c r="Q722" s="15">
        <f t="shared" si="131"/>
        <v>0.71348169979380127</v>
      </c>
      <c r="S722" s="15">
        <f t="shared" si="132"/>
        <v>86.617479220702577</v>
      </c>
      <c r="T722" s="15">
        <f t="shared" si="133"/>
        <v>63.428396329230367</v>
      </c>
      <c r="U722" s="15">
        <f t="shared" si="134"/>
        <v>58.192647625983753</v>
      </c>
      <c r="V722" s="15">
        <f t="shared" si="135"/>
        <v>59.061349597534218</v>
      </c>
      <c r="W722" s="15">
        <f t="shared" si="136"/>
        <v>87.88759567056627</v>
      </c>
      <c r="X722" s="15">
        <f t="shared" si="137"/>
        <v>76.222613335033657</v>
      </c>
    </row>
    <row r="723" spans="1:24" x14ac:dyDescent="0.25">
      <c r="A723" s="4">
        <v>51087200502</v>
      </c>
      <c r="B723" s="7" t="s">
        <v>703</v>
      </c>
      <c r="C723" s="29">
        <f t="array" ref="C723">SUMPRODUCT($D$8:$D$13, TRANSPOSE(S723:X723))</f>
        <v>73.881380341561965</v>
      </c>
      <c r="E723" s="46">
        <v>7</v>
      </c>
      <c r="F723" s="51">
        <v>1.309167714</v>
      </c>
      <c r="G723" s="46">
        <v>1</v>
      </c>
      <c r="H723" s="46">
        <v>1</v>
      </c>
      <c r="I723" s="46">
        <v>625629</v>
      </c>
      <c r="J723" s="51">
        <v>1.838057026</v>
      </c>
      <c r="L723" s="15">
        <f t="shared" si="126"/>
        <v>1.1084896291128745</v>
      </c>
      <c r="M723" s="15">
        <f t="shared" si="127"/>
        <v>0.33976538939083029</v>
      </c>
      <c r="N723" s="15">
        <f t="shared" si="128"/>
        <v>0.20682433881059203</v>
      </c>
      <c r="O723" s="15">
        <f t="shared" si="129"/>
        <v>0.22912339815714597</v>
      </c>
      <c r="P723" s="15">
        <f t="shared" si="130"/>
        <v>4.9908482995642283</v>
      </c>
      <c r="Q723" s="15">
        <f t="shared" si="131"/>
        <v>0.71011943930447807</v>
      </c>
      <c r="S723" s="15">
        <f t="shared" si="132"/>
        <v>86.617479220702577</v>
      </c>
      <c r="T723" s="15">
        <f t="shared" si="133"/>
        <v>63.298339290051231</v>
      </c>
      <c r="U723" s="15">
        <f t="shared" si="134"/>
        <v>58.192647625983753</v>
      </c>
      <c r="V723" s="15">
        <f t="shared" si="135"/>
        <v>59.061349597534218</v>
      </c>
      <c r="W723" s="15">
        <f t="shared" si="136"/>
        <v>99.999969942651475</v>
      </c>
      <c r="X723" s="15">
        <f t="shared" si="137"/>
        <v>76.118496372448561</v>
      </c>
    </row>
    <row r="724" spans="1:24" x14ac:dyDescent="0.25">
      <c r="A724" s="4">
        <v>51087200503</v>
      </c>
      <c r="B724" s="7" t="s">
        <v>704</v>
      </c>
      <c r="C724" s="29">
        <f t="array" ref="C724">SUMPRODUCT($D$8:$D$13, TRANSPOSE(S724:X724))</f>
        <v>74.544317271076437</v>
      </c>
      <c r="E724" s="46">
        <v>8</v>
      </c>
      <c r="F724" s="51">
        <v>1.36805665</v>
      </c>
      <c r="G724" s="46">
        <v>1</v>
      </c>
      <c r="H724" s="46">
        <v>1</v>
      </c>
      <c r="I724" s="46">
        <v>465222</v>
      </c>
      <c r="J724" s="51">
        <v>1.8255570160000001</v>
      </c>
      <c r="L724" s="15">
        <f t="shared" si="126"/>
        <v>1.3740870311380349</v>
      </c>
      <c r="M724" s="15">
        <f t="shared" si="127"/>
        <v>0.34840486136842208</v>
      </c>
      <c r="N724" s="15">
        <f t="shared" si="128"/>
        <v>0.20682433881059203</v>
      </c>
      <c r="O724" s="15">
        <f t="shared" si="129"/>
        <v>0.22912339815714597</v>
      </c>
      <c r="P724" s="15">
        <f t="shared" si="130"/>
        <v>3.6291431423372549</v>
      </c>
      <c r="Q724" s="15">
        <f t="shared" si="131"/>
        <v>0.6705194824302263</v>
      </c>
      <c r="S724" s="15">
        <f t="shared" si="132"/>
        <v>91.529266743140909</v>
      </c>
      <c r="T724" s="15">
        <f t="shared" si="133"/>
        <v>63.623192393728267</v>
      </c>
      <c r="U724" s="15">
        <f t="shared" si="134"/>
        <v>58.192647625983753</v>
      </c>
      <c r="V724" s="15">
        <f t="shared" si="135"/>
        <v>59.061349597534218</v>
      </c>
      <c r="W724" s="15">
        <f t="shared" si="136"/>
        <v>99.985781823186699</v>
      </c>
      <c r="X724" s="15">
        <f t="shared" si="137"/>
        <v>74.873665442884757</v>
      </c>
    </row>
    <row r="725" spans="1:24" x14ac:dyDescent="0.25">
      <c r="A725" s="4">
        <v>51087200600</v>
      </c>
      <c r="B725" s="7" t="s">
        <v>705</v>
      </c>
      <c r="C725" s="29">
        <f t="array" ref="C725">SUMPRODUCT($D$8:$D$13, TRANSPOSE(S725:X725))</f>
        <v>63.371057608468256</v>
      </c>
      <c r="E725" s="46">
        <v>7</v>
      </c>
      <c r="F725" s="51">
        <v>1.3208343899999999</v>
      </c>
      <c r="G725" s="46">
        <v>1</v>
      </c>
      <c r="H725" s="46">
        <v>1</v>
      </c>
      <c r="I725" s="46">
        <v>0</v>
      </c>
      <c r="J725" s="51">
        <v>1.848057034</v>
      </c>
      <c r="L725" s="15">
        <f t="shared" ref="L725:L788" si="138" xml:space="preserve"> STANDARDIZE(E725,L$13,L$14)</f>
        <v>1.1084896291128745</v>
      </c>
      <c r="M725" s="15">
        <f t="shared" ref="M725:M788" si="139" xml:space="preserve"> -STANDARDIZE(J725,M$13,M$14)</f>
        <v>0.33285381180875678</v>
      </c>
      <c r="N725" s="15">
        <f t="shared" ref="N725:N788" si="140" xml:space="preserve"> STANDARDIZE(G725,N$13,N$14)</f>
        <v>0.20682433881059203</v>
      </c>
      <c r="O725" s="15">
        <f t="shared" ref="O725:O788" si="141" xml:space="preserve"> STANDARDIZE(H725,O$13,O$14)</f>
        <v>0.22912339815714597</v>
      </c>
      <c r="P725" s="15">
        <f t="shared" ref="P725:P788" si="142" xml:space="preserve"> STANDARDIZE(I725,P$13,P$14)</f>
        <v>-0.32015580755549983</v>
      </c>
      <c r="Q725" s="15">
        <f t="shared" ref="Q725:Q788" si="143" xml:space="preserve"> -STANDARDIZE(F725,Q$13,Q$14)</f>
        <v>0.70227416482939053</v>
      </c>
      <c r="S725" s="15">
        <f t="shared" ref="S725:S788" si="144">_xlfn.NORM.S.DIST(L725,1)*100</f>
        <v>86.617479220702577</v>
      </c>
      <c r="T725" s="15">
        <f t="shared" ref="T725:T788" si="145">_xlfn.NORM.S.DIST(M725,1)*100</f>
        <v>63.037768198106946</v>
      </c>
      <c r="U725" s="15">
        <f t="shared" ref="U725:U788" si="146">_xlfn.NORM.S.DIST(N725,1)*100</f>
        <v>58.192647625983753</v>
      </c>
      <c r="V725" s="15">
        <f t="shared" ref="V725:V788" si="147">_xlfn.NORM.S.DIST(O725,1)*100</f>
        <v>59.061349597534218</v>
      </c>
      <c r="W725" s="15">
        <f t="shared" ref="W725:W788" si="148">_xlfn.NORM.S.DIST(P725,1)*100</f>
        <v>37.442511092936961</v>
      </c>
      <c r="X725" s="15">
        <f t="shared" ref="X725:X788" si="149">_xlfn.NORM.S.DIST(Q725,1)*100</f>
        <v>75.874589915545101</v>
      </c>
    </row>
    <row r="726" spans="1:24" x14ac:dyDescent="0.25">
      <c r="A726" s="4">
        <v>51087200700</v>
      </c>
      <c r="B726" s="7" t="s">
        <v>706</v>
      </c>
      <c r="C726" s="29">
        <f t="array" ref="C726">SUMPRODUCT($D$8:$D$13, TRANSPOSE(S726:X726))</f>
        <v>76.607303118249632</v>
      </c>
      <c r="E726" s="46">
        <v>7</v>
      </c>
      <c r="F726" s="51">
        <v>1.288334364</v>
      </c>
      <c r="G726" s="46">
        <v>1</v>
      </c>
      <c r="H726" s="46">
        <v>2</v>
      </c>
      <c r="I726" s="46">
        <v>130000</v>
      </c>
      <c r="J726" s="51">
        <v>1.811390338</v>
      </c>
      <c r="L726" s="15">
        <f t="shared" si="138"/>
        <v>1.1084896291128745</v>
      </c>
      <c r="M726" s="15">
        <f t="shared" si="139"/>
        <v>0.3581962629430262</v>
      </c>
      <c r="N726" s="15">
        <f t="shared" si="140"/>
        <v>0.20682433881059203</v>
      </c>
      <c r="O726" s="15">
        <f t="shared" si="141"/>
        <v>1.7462703435935263</v>
      </c>
      <c r="P726" s="15">
        <f t="shared" si="142"/>
        <v>0.7834224056116722</v>
      </c>
      <c r="Q726" s="15">
        <f t="shared" si="143"/>
        <v>0.72412885800999161</v>
      </c>
      <c r="S726" s="15">
        <f t="shared" si="144"/>
        <v>86.617479220702577</v>
      </c>
      <c r="T726" s="15">
        <f t="shared" si="145"/>
        <v>63.990177815049634</v>
      </c>
      <c r="U726" s="15">
        <f t="shared" si="146"/>
        <v>58.192647625983753</v>
      </c>
      <c r="V726" s="15">
        <f t="shared" si="147"/>
        <v>95.961800671429316</v>
      </c>
      <c r="W726" s="15">
        <f t="shared" si="148"/>
        <v>78.331044844298049</v>
      </c>
      <c r="X726" s="15">
        <f t="shared" si="149"/>
        <v>76.550668532034493</v>
      </c>
    </row>
    <row r="727" spans="1:24" x14ac:dyDescent="0.25">
      <c r="A727" s="4">
        <v>51087200801</v>
      </c>
      <c r="B727" s="7" t="s">
        <v>707</v>
      </c>
      <c r="C727" s="29">
        <f t="array" ref="C727">SUMPRODUCT($D$8:$D$13, TRANSPOSE(S727:X727))</f>
        <v>70.55970753154935</v>
      </c>
      <c r="E727" s="46">
        <v>8</v>
      </c>
      <c r="F727" s="51">
        <v>1.3408344059999999</v>
      </c>
      <c r="G727" s="46">
        <v>1</v>
      </c>
      <c r="H727" s="46">
        <v>1</v>
      </c>
      <c r="I727" s="46">
        <v>115696</v>
      </c>
      <c r="J727" s="51">
        <v>1.7908347659999999</v>
      </c>
      <c r="L727" s="15">
        <f t="shared" si="138"/>
        <v>1.3740870311380349</v>
      </c>
      <c r="M727" s="15">
        <f t="shared" si="139"/>
        <v>0.37240339463951072</v>
      </c>
      <c r="N727" s="15">
        <f t="shared" si="140"/>
        <v>0.20682433881059203</v>
      </c>
      <c r="O727" s="15">
        <f t="shared" si="141"/>
        <v>0.22912339815714597</v>
      </c>
      <c r="P727" s="15">
        <f t="shared" si="142"/>
        <v>0.66199484591057045</v>
      </c>
      <c r="Q727" s="15">
        <f t="shared" si="143"/>
        <v>0.68882512287209741</v>
      </c>
      <c r="S727" s="15">
        <f t="shared" si="144"/>
        <v>91.529266743140909</v>
      </c>
      <c r="T727" s="15">
        <f t="shared" si="145"/>
        <v>64.520373657947658</v>
      </c>
      <c r="U727" s="15">
        <f t="shared" si="146"/>
        <v>58.192647625983753</v>
      </c>
      <c r="V727" s="15">
        <f t="shared" si="147"/>
        <v>59.061349597534218</v>
      </c>
      <c r="W727" s="15">
        <f t="shared" si="148"/>
        <v>74.601273757615701</v>
      </c>
      <c r="X727" s="15">
        <f t="shared" si="149"/>
        <v>75.453333807073889</v>
      </c>
    </row>
    <row r="728" spans="1:24" x14ac:dyDescent="0.25">
      <c r="A728" s="4">
        <v>51087200802</v>
      </c>
      <c r="B728" s="7" t="s">
        <v>708</v>
      </c>
      <c r="C728" s="29">
        <f t="array" ref="C728">SUMPRODUCT($D$8:$D$13, TRANSPOSE(S728:X728))</f>
        <v>74.822510148859408</v>
      </c>
      <c r="E728" s="46">
        <v>8</v>
      </c>
      <c r="F728" s="51">
        <v>1.3247232819999999</v>
      </c>
      <c r="G728" s="46">
        <v>1</v>
      </c>
      <c r="H728" s="46">
        <v>2</v>
      </c>
      <c r="I728" s="46">
        <v>78630</v>
      </c>
      <c r="J728" s="51">
        <v>1.8158347859999999</v>
      </c>
      <c r="L728" s="15">
        <f t="shared" si="138"/>
        <v>1.3740870311380349</v>
      </c>
      <c r="M728" s="15">
        <f t="shared" si="139"/>
        <v>0.35512445068432696</v>
      </c>
      <c r="N728" s="15">
        <f t="shared" si="140"/>
        <v>0.20682433881059203</v>
      </c>
      <c r="O728" s="15">
        <f t="shared" si="141"/>
        <v>1.7462703435935263</v>
      </c>
      <c r="P728" s="15">
        <f t="shared" si="142"/>
        <v>0.34733923014707507</v>
      </c>
      <c r="Q728" s="15">
        <f t="shared" si="143"/>
        <v>0.69965907333769461</v>
      </c>
      <c r="S728" s="15">
        <f t="shared" si="144"/>
        <v>91.529266743140909</v>
      </c>
      <c r="T728" s="15">
        <f t="shared" si="145"/>
        <v>63.875182003742793</v>
      </c>
      <c r="U728" s="15">
        <f t="shared" si="146"/>
        <v>58.192647625983753</v>
      </c>
      <c r="V728" s="15">
        <f t="shared" si="147"/>
        <v>95.961800671429316</v>
      </c>
      <c r="W728" s="15">
        <f t="shared" si="148"/>
        <v>63.583175910466693</v>
      </c>
      <c r="X728" s="15">
        <f t="shared" si="149"/>
        <v>75.79298793839304</v>
      </c>
    </row>
    <row r="729" spans="1:24" x14ac:dyDescent="0.25">
      <c r="A729" s="4">
        <v>51087200804</v>
      </c>
      <c r="B729" s="7" t="s">
        <v>709</v>
      </c>
      <c r="C729" s="29">
        <f t="array" ref="C729">SUMPRODUCT($D$8:$D$13, TRANSPOSE(S729:X729))</f>
        <v>70.588887961784891</v>
      </c>
      <c r="E729" s="46">
        <v>7</v>
      </c>
      <c r="F729" s="51">
        <v>1.3088899359999999</v>
      </c>
      <c r="G729" s="46">
        <v>1</v>
      </c>
      <c r="H729" s="46">
        <v>2</v>
      </c>
      <c r="I729" s="46">
        <v>15209</v>
      </c>
      <c r="J729" s="51">
        <v>1.8027792199999999</v>
      </c>
      <c r="L729" s="15">
        <f t="shared" si="138"/>
        <v>1.1084896291128745</v>
      </c>
      <c r="M729" s="15">
        <f t="shared" si="139"/>
        <v>0.36414789919425627</v>
      </c>
      <c r="N729" s="15">
        <f t="shared" si="140"/>
        <v>0.20682433881059203</v>
      </c>
      <c r="O729" s="15">
        <f t="shared" si="141"/>
        <v>1.7462703435935263</v>
      </c>
      <c r="P729" s="15">
        <f t="shared" si="142"/>
        <v>-0.19104564567811888</v>
      </c>
      <c r="Q729" s="15">
        <f t="shared" si="143"/>
        <v>0.71030623155388495</v>
      </c>
      <c r="S729" s="15">
        <f t="shared" si="144"/>
        <v>86.617479220702577</v>
      </c>
      <c r="T729" s="15">
        <f t="shared" si="145"/>
        <v>64.212621488223277</v>
      </c>
      <c r="U729" s="15">
        <f t="shared" si="146"/>
        <v>58.192647625983753</v>
      </c>
      <c r="V729" s="15">
        <f t="shared" si="147"/>
        <v>95.961800671429316</v>
      </c>
      <c r="W729" s="15">
        <f t="shared" si="148"/>
        <v>42.424491581385496</v>
      </c>
      <c r="X729" s="15">
        <f t="shared" si="149"/>
        <v>76.124287182985015</v>
      </c>
    </row>
    <row r="730" spans="1:24" x14ac:dyDescent="0.25">
      <c r="A730" s="4">
        <v>51087200805</v>
      </c>
      <c r="B730" s="7" t="s">
        <v>710</v>
      </c>
      <c r="C730" s="29">
        <f t="array" ref="C730">SUMPRODUCT($D$8:$D$13, TRANSPOSE(S730:X730))</f>
        <v>76.142736265450239</v>
      </c>
      <c r="E730" s="46">
        <v>6</v>
      </c>
      <c r="F730" s="51">
        <v>1.2816676920000001</v>
      </c>
      <c r="G730" s="46">
        <v>1</v>
      </c>
      <c r="H730" s="46">
        <v>2</v>
      </c>
      <c r="I730" s="46">
        <v>151500</v>
      </c>
      <c r="J730" s="51">
        <v>1.8616681559999999</v>
      </c>
      <c r="L730" s="15">
        <f t="shared" si="138"/>
        <v>0.84289222708771405</v>
      </c>
      <c r="M730" s="15">
        <f t="shared" si="139"/>
        <v>0.32344638676649018</v>
      </c>
      <c r="N730" s="15">
        <f t="shared" si="140"/>
        <v>0.20682433881059203</v>
      </c>
      <c r="O730" s="15">
        <f t="shared" si="141"/>
        <v>1.7462703435935263</v>
      </c>
      <c r="P730" s="15">
        <f t="shared" si="142"/>
        <v>0.96593726394316604</v>
      </c>
      <c r="Q730" s="15">
        <f t="shared" si="143"/>
        <v>0.72861187199575594</v>
      </c>
      <c r="S730" s="15">
        <f t="shared" si="144"/>
        <v>80.035563944265064</v>
      </c>
      <c r="T730" s="15">
        <f t="shared" si="145"/>
        <v>62.68213978791276</v>
      </c>
      <c r="U730" s="15">
        <f t="shared" si="146"/>
        <v>58.192647625983753</v>
      </c>
      <c r="V730" s="15">
        <f t="shared" si="147"/>
        <v>95.961800671429316</v>
      </c>
      <c r="W730" s="15">
        <f t="shared" si="148"/>
        <v>83.296221278834466</v>
      </c>
      <c r="X730" s="15">
        <f t="shared" si="149"/>
        <v>76.688044284276174</v>
      </c>
    </row>
    <row r="731" spans="1:24" x14ac:dyDescent="0.25">
      <c r="A731" s="4">
        <v>51087200903</v>
      </c>
      <c r="B731" s="7" t="s">
        <v>711</v>
      </c>
      <c r="C731" s="29">
        <f t="array" ref="C731">SUMPRODUCT($D$8:$D$13, TRANSPOSE(S731:X731))</f>
        <v>73.700308434184365</v>
      </c>
      <c r="E731" s="46">
        <v>8</v>
      </c>
      <c r="F731" s="51">
        <v>1.289167698</v>
      </c>
      <c r="G731" s="46">
        <v>1</v>
      </c>
      <c r="H731" s="46">
        <v>1</v>
      </c>
      <c r="I731" s="46">
        <v>198216</v>
      </c>
      <c r="J731" s="51">
        <v>1.751112512</v>
      </c>
      <c r="L731" s="15">
        <f t="shared" si="138"/>
        <v>1.3740870311380349</v>
      </c>
      <c r="M731" s="15">
        <f t="shared" si="139"/>
        <v>0.39985771670163595</v>
      </c>
      <c r="N731" s="15">
        <f t="shared" si="140"/>
        <v>0.20682433881059203</v>
      </c>
      <c r="O731" s="15">
        <f t="shared" si="141"/>
        <v>0.22912339815714597</v>
      </c>
      <c r="P731" s="15">
        <f t="shared" si="142"/>
        <v>1.3625123393763783</v>
      </c>
      <c r="Q731" s="15">
        <f t="shared" si="143"/>
        <v>0.72356848126177109</v>
      </c>
      <c r="S731" s="15">
        <f t="shared" si="144"/>
        <v>91.529266743140909</v>
      </c>
      <c r="T731" s="15">
        <f t="shared" si="145"/>
        <v>65.536934142912969</v>
      </c>
      <c r="U731" s="15">
        <f t="shared" si="146"/>
        <v>58.192647625983753</v>
      </c>
      <c r="V731" s="15">
        <f t="shared" si="147"/>
        <v>59.061349597534218</v>
      </c>
      <c r="W731" s="15">
        <f t="shared" si="148"/>
        <v>91.348187366988867</v>
      </c>
      <c r="X731" s="15">
        <f t="shared" si="149"/>
        <v>76.533465128545529</v>
      </c>
    </row>
    <row r="732" spans="1:24" x14ac:dyDescent="0.25">
      <c r="A732" s="4">
        <v>51087200904</v>
      </c>
      <c r="B732" s="7" t="s">
        <v>712</v>
      </c>
      <c r="C732" s="29">
        <f t="array" ref="C732">SUMPRODUCT($D$8:$D$13, TRANSPOSE(S732:X732))</f>
        <v>75.182714221323849</v>
      </c>
      <c r="E732" s="46">
        <v>8</v>
      </c>
      <c r="F732" s="51">
        <v>1.2700010159999999</v>
      </c>
      <c r="G732" s="46">
        <v>1</v>
      </c>
      <c r="H732" s="46">
        <v>1</v>
      </c>
      <c r="I732" s="46">
        <v>376615</v>
      </c>
      <c r="J732" s="51">
        <v>1.749168066</v>
      </c>
      <c r="L732" s="15">
        <f t="shared" si="138"/>
        <v>1.3740870311380349</v>
      </c>
      <c r="M732" s="15">
        <f t="shared" si="139"/>
        <v>0.40120163456481689</v>
      </c>
      <c r="N732" s="15">
        <f t="shared" si="140"/>
        <v>0.20682433881059203</v>
      </c>
      <c r="O732" s="15">
        <f t="shared" si="141"/>
        <v>0.22912339815714597</v>
      </c>
      <c r="P732" s="15">
        <f t="shared" si="142"/>
        <v>2.8769527213056887</v>
      </c>
      <c r="Q732" s="15">
        <f t="shared" si="143"/>
        <v>0.7364571464708437</v>
      </c>
      <c r="S732" s="15">
        <f t="shared" si="144"/>
        <v>91.529266743140909</v>
      </c>
      <c r="T732" s="15">
        <f t="shared" si="145"/>
        <v>65.586416129974381</v>
      </c>
      <c r="U732" s="15">
        <f t="shared" si="146"/>
        <v>58.192647625983753</v>
      </c>
      <c r="V732" s="15">
        <f t="shared" si="147"/>
        <v>59.061349597534218</v>
      </c>
      <c r="W732" s="15">
        <f t="shared" si="148"/>
        <v>99.799232124312638</v>
      </c>
      <c r="X732" s="15">
        <f t="shared" si="149"/>
        <v>76.927373106997194</v>
      </c>
    </row>
    <row r="733" spans="1:24" x14ac:dyDescent="0.25">
      <c r="A733" s="4">
        <v>51087200905</v>
      </c>
      <c r="B733" s="7" t="s">
        <v>713</v>
      </c>
      <c r="C733" s="29">
        <f t="array" ref="C733">SUMPRODUCT($D$8:$D$13, TRANSPOSE(S733:X733))</f>
        <v>65.269361781848772</v>
      </c>
      <c r="E733" s="46">
        <v>8</v>
      </c>
      <c r="F733" s="51">
        <v>1.296389926</v>
      </c>
      <c r="G733" s="46">
        <v>1</v>
      </c>
      <c r="H733" s="46">
        <v>1</v>
      </c>
      <c r="I733" s="46">
        <v>11200</v>
      </c>
      <c r="J733" s="51">
        <v>1.75833474</v>
      </c>
      <c r="L733" s="15">
        <f t="shared" si="138"/>
        <v>1.3740870311380349</v>
      </c>
      <c r="M733" s="15">
        <f t="shared" si="139"/>
        <v>0.39486602178124947</v>
      </c>
      <c r="N733" s="15">
        <f t="shared" si="140"/>
        <v>0.20682433881059203</v>
      </c>
      <c r="O733" s="15">
        <f t="shared" si="141"/>
        <v>0.22912339815714597</v>
      </c>
      <c r="P733" s="15">
        <f t="shared" si="142"/>
        <v>-0.22507829995955883</v>
      </c>
      <c r="Q733" s="15">
        <f t="shared" si="143"/>
        <v>0.718711882777193</v>
      </c>
      <c r="S733" s="15">
        <f t="shared" si="144"/>
        <v>91.529266743140909</v>
      </c>
      <c r="T733" s="15">
        <f t="shared" si="145"/>
        <v>65.352911636712534</v>
      </c>
      <c r="U733" s="15">
        <f t="shared" si="146"/>
        <v>58.192647625983753</v>
      </c>
      <c r="V733" s="15">
        <f t="shared" si="147"/>
        <v>59.061349597534218</v>
      </c>
      <c r="W733" s="15">
        <f t="shared" si="148"/>
        <v>41.095918100260974</v>
      </c>
      <c r="X733" s="15">
        <f t="shared" si="149"/>
        <v>76.384076987460332</v>
      </c>
    </row>
    <row r="734" spans="1:24" x14ac:dyDescent="0.25">
      <c r="A734" s="4">
        <v>51087200906</v>
      </c>
      <c r="B734" s="7" t="s">
        <v>714</v>
      </c>
      <c r="C734" s="29">
        <f t="array" ref="C734">SUMPRODUCT($D$8:$D$13, TRANSPOSE(S734:X734))</f>
        <v>65.096683553391216</v>
      </c>
      <c r="E734" s="46">
        <v>7</v>
      </c>
      <c r="F734" s="51">
        <v>1.289167698</v>
      </c>
      <c r="G734" s="46">
        <v>1</v>
      </c>
      <c r="H734" s="46">
        <v>1</v>
      </c>
      <c r="I734" s="46">
        <v>22150</v>
      </c>
      <c r="J734" s="51">
        <v>1.755279182</v>
      </c>
      <c r="L734" s="15">
        <f t="shared" si="138"/>
        <v>1.1084896291128745</v>
      </c>
      <c r="M734" s="15">
        <f t="shared" si="139"/>
        <v>0.39697789270910527</v>
      </c>
      <c r="N734" s="15">
        <f t="shared" si="140"/>
        <v>0.20682433881059203</v>
      </c>
      <c r="O734" s="15">
        <f t="shared" si="141"/>
        <v>0.22912339815714597</v>
      </c>
      <c r="P734" s="15">
        <f t="shared" si="142"/>
        <v>-0.1321230581581701</v>
      </c>
      <c r="Q734" s="15">
        <f t="shared" si="143"/>
        <v>0.72356848126177109</v>
      </c>
      <c r="S734" s="15">
        <f t="shared" si="144"/>
        <v>86.617479220702577</v>
      </c>
      <c r="T734" s="15">
        <f t="shared" si="145"/>
        <v>65.430811846681451</v>
      </c>
      <c r="U734" s="15">
        <f t="shared" si="146"/>
        <v>58.192647625983753</v>
      </c>
      <c r="V734" s="15">
        <f t="shared" si="147"/>
        <v>59.061349597534218</v>
      </c>
      <c r="W734" s="15">
        <f t="shared" si="148"/>
        <v>44.744347900899761</v>
      </c>
      <c r="X734" s="15">
        <f t="shared" si="149"/>
        <v>76.533465128545529</v>
      </c>
    </row>
    <row r="735" spans="1:24" x14ac:dyDescent="0.25">
      <c r="A735" s="4">
        <v>51087201001</v>
      </c>
      <c r="B735" s="7" t="s">
        <v>715</v>
      </c>
      <c r="C735" s="29">
        <f t="array" ref="C735">SUMPRODUCT($D$8:$D$13, TRANSPOSE(S735:X735))</f>
        <v>67.128874465991913</v>
      </c>
      <c r="E735" s="46">
        <v>5</v>
      </c>
      <c r="F735" s="51">
        <v>1.2122231919999999</v>
      </c>
      <c r="G735" s="46">
        <v>1</v>
      </c>
      <c r="H735" s="46">
        <v>2</v>
      </c>
      <c r="I735" s="46">
        <v>0</v>
      </c>
      <c r="J735" s="51">
        <v>1.9152793100000001</v>
      </c>
      <c r="L735" s="15">
        <f t="shared" si="138"/>
        <v>0.5772948250625537</v>
      </c>
      <c r="M735" s="15">
        <f t="shared" si="139"/>
        <v>0.2863926513959294</v>
      </c>
      <c r="N735" s="15">
        <f t="shared" si="140"/>
        <v>0.20682433881059203</v>
      </c>
      <c r="O735" s="15">
        <f t="shared" si="141"/>
        <v>1.7462703435935263</v>
      </c>
      <c r="P735" s="15">
        <f t="shared" si="142"/>
        <v>-0.32015580755549983</v>
      </c>
      <c r="Q735" s="15">
        <f t="shared" si="143"/>
        <v>0.77530993434746798</v>
      </c>
      <c r="S735" s="15">
        <f t="shared" si="144"/>
        <v>71.812984554018072</v>
      </c>
      <c r="T735" s="15">
        <f t="shared" si="145"/>
        <v>61.271129878063157</v>
      </c>
      <c r="U735" s="15">
        <f t="shared" si="146"/>
        <v>58.192647625983753</v>
      </c>
      <c r="V735" s="15">
        <f t="shared" si="147"/>
        <v>95.961800671429316</v>
      </c>
      <c r="W735" s="15">
        <f t="shared" si="148"/>
        <v>37.442511092936961</v>
      </c>
      <c r="X735" s="15">
        <f t="shared" si="149"/>
        <v>78.092172973520292</v>
      </c>
    </row>
    <row r="736" spans="1:24" x14ac:dyDescent="0.25">
      <c r="A736" s="4">
        <v>51087201002</v>
      </c>
      <c r="B736" s="7" t="s">
        <v>716</v>
      </c>
      <c r="C736" s="29">
        <f t="array" ref="C736">SUMPRODUCT($D$8:$D$13, TRANSPOSE(S736:X736))</f>
        <v>68.754157735641741</v>
      </c>
      <c r="E736" s="46">
        <v>5</v>
      </c>
      <c r="F736" s="51">
        <v>1.214445416</v>
      </c>
      <c r="G736" s="46">
        <v>1</v>
      </c>
      <c r="H736" s="46">
        <v>2</v>
      </c>
      <c r="I736" s="46">
        <v>27100</v>
      </c>
      <c r="J736" s="51">
        <v>1.883890396</v>
      </c>
      <c r="L736" s="15">
        <f t="shared" si="138"/>
        <v>0.5772948250625537</v>
      </c>
      <c r="M736" s="15">
        <f t="shared" si="139"/>
        <v>0.30808732547299345</v>
      </c>
      <c r="N736" s="15">
        <f t="shared" si="140"/>
        <v>0.20682433881059203</v>
      </c>
      <c r="O736" s="15">
        <f t="shared" si="141"/>
        <v>1.7462703435935263</v>
      </c>
      <c r="P736" s="15">
        <f t="shared" si="142"/>
        <v>-9.0102195426035481E-2</v>
      </c>
      <c r="Q736" s="15">
        <f t="shared" si="143"/>
        <v>0.7738155963522132</v>
      </c>
      <c r="S736" s="15">
        <f t="shared" si="144"/>
        <v>71.812984554018072</v>
      </c>
      <c r="T736" s="15">
        <f t="shared" si="145"/>
        <v>62.099205735616003</v>
      </c>
      <c r="U736" s="15">
        <f t="shared" si="146"/>
        <v>58.192647625983753</v>
      </c>
      <c r="V736" s="15">
        <f t="shared" si="147"/>
        <v>95.961800671429316</v>
      </c>
      <c r="W736" s="15">
        <f t="shared" si="148"/>
        <v>46.410300231021857</v>
      </c>
      <c r="X736" s="15">
        <f t="shared" si="149"/>
        <v>78.048007595781428</v>
      </c>
    </row>
    <row r="737" spans="1:24" x14ac:dyDescent="0.25">
      <c r="A737" s="4">
        <v>51087201003</v>
      </c>
      <c r="B737" s="7" t="s">
        <v>717</v>
      </c>
      <c r="C737" s="29">
        <f t="array" ref="C737">SUMPRODUCT($D$8:$D$13, TRANSPOSE(S737:X737))</f>
        <v>60.966171215302495</v>
      </c>
      <c r="E737" s="46">
        <v>5</v>
      </c>
      <c r="F737" s="51">
        <v>1.2197231980000001</v>
      </c>
      <c r="G737" s="46">
        <v>1</v>
      </c>
      <c r="H737" s="46">
        <v>1</v>
      </c>
      <c r="I737" s="46">
        <v>0</v>
      </c>
      <c r="J737" s="51">
        <v>1.9125015299999999</v>
      </c>
      <c r="L737" s="15">
        <f t="shared" si="138"/>
        <v>0.5772948250625537</v>
      </c>
      <c r="M737" s="15">
        <f t="shared" si="139"/>
        <v>0.28831253405761659</v>
      </c>
      <c r="N737" s="15">
        <f t="shared" si="140"/>
        <v>0.20682433881059203</v>
      </c>
      <c r="O737" s="15">
        <f t="shared" si="141"/>
        <v>0.22912339815714597</v>
      </c>
      <c r="P737" s="15">
        <f t="shared" si="142"/>
        <v>-0.32015580755549983</v>
      </c>
      <c r="Q737" s="15">
        <f t="shared" si="143"/>
        <v>0.77026654361348301</v>
      </c>
      <c r="S737" s="15">
        <f t="shared" si="144"/>
        <v>71.812984554018072</v>
      </c>
      <c r="T737" s="15">
        <f t="shared" si="145"/>
        <v>61.344624323132713</v>
      </c>
      <c r="U737" s="15">
        <f t="shared" si="146"/>
        <v>58.192647625983753</v>
      </c>
      <c r="V737" s="15">
        <f t="shared" si="147"/>
        <v>59.061349597534218</v>
      </c>
      <c r="W737" s="15">
        <f t="shared" si="148"/>
        <v>37.442511092936961</v>
      </c>
      <c r="X737" s="15">
        <f t="shared" si="149"/>
        <v>77.942910098209268</v>
      </c>
    </row>
    <row r="738" spans="1:24" x14ac:dyDescent="0.25">
      <c r="A738" s="4">
        <v>51087201101</v>
      </c>
      <c r="B738" s="7" t="s">
        <v>718</v>
      </c>
      <c r="C738" s="29">
        <f t="array" ref="C738">SUMPRODUCT($D$8:$D$13, TRANSPOSE(S738:X738))</f>
        <v>62.398313004946772</v>
      </c>
      <c r="E738" s="46">
        <v>6</v>
      </c>
      <c r="F738" s="51">
        <v>1.1808342780000001</v>
      </c>
      <c r="G738" s="46">
        <v>1</v>
      </c>
      <c r="H738" s="46">
        <v>1</v>
      </c>
      <c r="I738" s="46">
        <v>0</v>
      </c>
      <c r="J738" s="51">
        <v>1.9275015419999999</v>
      </c>
      <c r="L738" s="15">
        <f t="shared" si="138"/>
        <v>0.84289222708771405</v>
      </c>
      <c r="M738" s="15">
        <f t="shared" si="139"/>
        <v>0.27794516768450633</v>
      </c>
      <c r="N738" s="15">
        <f t="shared" si="140"/>
        <v>0.20682433881059203</v>
      </c>
      <c r="O738" s="15">
        <f t="shared" si="141"/>
        <v>0.22912339815714597</v>
      </c>
      <c r="P738" s="15">
        <f t="shared" si="142"/>
        <v>-0.32015580755549983</v>
      </c>
      <c r="Q738" s="15">
        <f t="shared" si="143"/>
        <v>0.79641745853044177</v>
      </c>
      <c r="S738" s="15">
        <f t="shared" si="144"/>
        <v>80.035563944265064</v>
      </c>
      <c r="T738" s="15">
        <f t="shared" si="145"/>
        <v>60.947277470166064</v>
      </c>
      <c r="U738" s="15">
        <f t="shared" si="146"/>
        <v>58.192647625983753</v>
      </c>
      <c r="V738" s="15">
        <f t="shared" si="147"/>
        <v>59.061349597534218</v>
      </c>
      <c r="W738" s="15">
        <f t="shared" si="148"/>
        <v>37.442511092936961</v>
      </c>
      <c r="X738" s="15">
        <f t="shared" si="149"/>
        <v>78.710528298794586</v>
      </c>
    </row>
    <row r="739" spans="1:24" x14ac:dyDescent="0.25">
      <c r="A739" s="4">
        <v>51087201102</v>
      </c>
      <c r="B739" s="7" t="s">
        <v>719</v>
      </c>
      <c r="C739" s="29">
        <f t="array" ref="C739">SUMPRODUCT($D$8:$D$13, TRANSPOSE(S739:X739))</f>
        <v>62.306085691750894</v>
      </c>
      <c r="E739" s="46">
        <v>6</v>
      </c>
      <c r="F739" s="51">
        <v>1.167500934</v>
      </c>
      <c r="G739" s="46">
        <v>1</v>
      </c>
      <c r="H739" s="46">
        <v>1</v>
      </c>
      <c r="I739" s="46">
        <v>0</v>
      </c>
      <c r="J739" s="51">
        <v>1.958057122</v>
      </c>
      <c r="L739" s="15">
        <f t="shared" si="138"/>
        <v>0.84289222708771405</v>
      </c>
      <c r="M739" s="15">
        <f t="shared" si="139"/>
        <v>0.25682645840594837</v>
      </c>
      <c r="N739" s="15">
        <f t="shared" si="140"/>
        <v>0.20682433881059203</v>
      </c>
      <c r="O739" s="15">
        <f t="shared" si="141"/>
        <v>0.22912339815714597</v>
      </c>
      <c r="P739" s="15">
        <f t="shared" si="142"/>
        <v>-0.32015580755549983</v>
      </c>
      <c r="Q739" s="15">
        <f t="shared" si="143"/>
        <v>0.80538348650197056</v>
      </c>
      <c r="S739" s="15">
        <f t="shared" si="144"/>
        <v>80.035563944265064</v>
      </c>
      <c r="T739" s="15">
        <f t="shared" si="145"/>
        <v>60.134362793777839</v>
      </c>
      <c r="U739" s="15">
        <f t="shared" si="146"/>
        <v>58.192647625983753</v>
      </c>
      <c r="V739" s="15">
        <f t="shared" si="147"/>
        <v>59.061349597534218</v>
      </c>
      <c r="W739" s="15">
        <f t="shared" si="148"/>
        <v>37.442511092936961</v>
      </c>
      <c r="X739" s="15">
        <f t="shared" si="149"/>
        <v>78.970079096007552</v>
      </c>
    </row>
    <row r="740" spans="1:24" x14ac:dyDescent="0.25">
      <c r="A740" s="4">
        <v>51087201201</v>
      </c>
      <c r="B740" s="7" t="s">
        <v>720</v>
      </c>
      <c r="C740" s="29">
        <f t="array" ref="C740">SUMPRODUCT($D$8:$D$13, TRANSPOSE(S740:X740))</f>
        <v>60.910055465157072</v>
      </c>
      <c r="E740" s="46">
        <v>5</v>
      </c>
      <c r="F740" s="51">
        <v>1.15972315</v>
      </c>
      <c r="G740" s="46">
        <v>1</v>
      </c>
      <c r="H740" s="46">
        <v>1</v>
      </c>
      <c r="I740" s="46">
        <v>0</v>
      </c>
      <c r="J740" s="51">
        <v>1.9694460199999999</v>
      </c>
      <c r="L740" s="15">
        <f t="shared" si="138"/>
        <v>0.5772948250625537</v>
      </c>
      <c r="M740" s="15">
        <f t="shared" si="139"/>
        <v>0.24895493949303144</v>
      </c>
      <c r="N740" s="15">
        <f t="shared" si="140"/>
        <v>0.20682433881059203</v>
      </c>
      <c r="O740" s="15">
        <f t="shared" si="141"/>
        <v>0.22912339815714597</v>
      </c>
      <c r="P740" s="15">
        <f t="shared" si="142"/>
        <v>-0.32015580755549983</v>
      </c>
      <c r="Q740" s="15">
        <f t="shared" si="143"/>
        <v>0.81061366948536218</v>
      </c>
      <c r="S740" s="15">
        <f t="shared" si="144"/>
        <v>71.812984554018072</v>
      </c>
      <c r="T740" s="15">
        <f t="shared" si="145"/>
        <v>59.830218138620225</v>
      </c>
      <c r="U740" s="15">
        <f t="shared" si="146"/>
        <v>58.192647625983753</v>
      </c>
      <c r="V740" s="15">
        <f t="shared" si="147"/>
        <v>59.061349597534218</v>
      </c>
      <c r="W740" s="15">
        <f t="shared" si="148"/>
        <v>37.442511092936961</v>
      </c>
      <c r="X740" s="15">
        <f t="shared" si="149"/>
        <v>79.120621781849252</v>
      </c>
    </row>
    <row r="741" spans="1:24" x14ac:dyDescent="0.25">
      <c r="A741" s="4">
        <v>51087201202</v>
      </c>
      <c r="B741" s="7" t="s">
        <v>721</v>
      </c>
      <c r="C741" s="29">
        <f t="array" ref="C741">SUMPRODUCT($D$8:$D$13, TRANSPOSE(S741:X741))</f>
        <v>66.784768230212791</v>
      </c>
      <c r="E741" s="46">
        <v>5</v>
      </c>
      <c r="F741" s="51">
        <v>1.1238897880000001</v>
      </c>
      <c r="G741" s="46">
        <v>1</v>
      </c>
      <c r="H741" s="46">
        <v>1</v>
      </c>
      <c r="I741" s="46">
        <v>106339</v>
      </c>
      <c r="J741" s="51">
        <v>1.968890464</v>
      </c>
      <c r="L741" s="15">
        <f t="shared" si="138"/>
        <v>0.5772948250625537</v>
      </c>
      <c r="M741" s="15">
        <f t="shared" si="139"/>
        <v>0.24933891602536878</v>
      </c>
      <c r="N741" s="15">
        <f t="shared" si="140"/>
        <v>0.20682433881059203</v>
      </c>
      <c r="O741" s="15">
        <f t="shared" si="141"/>
        <v>0.22912339815714597</v>
      </c>
      <c r="P741" s="15">
        <f t="shared" si="142"/>
        <v>0.58256268175206871</v>
      </c>
      <c r="Q741" s="15">
        <f t="shared" si="143"/>
        <v>0.83470986965884564</v>
      </c>
      <c r="S741" s="15">
        <f t="shared" si="144"/>
        <v>71.812984554018072</v>
      </c>
      <c r="T741" s="15">
        <f t="shared" si="145"/>
        <v>59.845068448156844</v>
      </c>
      <c r="U741" s="15">
        <f t="shared" si="146"/>
        <v>58.192647625983753</v>
      </c>
      <c r="V741" s="15">
        <f t="shared" si="147"/>
        <v>59.061349597534218</v>
      </c>
      <c r="W741" s="15">
        <f t="shared" si="148"/>
        <v>71.990613319531576</v>
      </c>
      <c r="X741" s="15">
        <f t="shared" si="149"/>
        <v>79.805945836052288</v>
      </c>
    </row>
    <row r="742" spans="1:24" x14ac:dyDescent="0.25">
      <c r="A742" s="4">
        <v>51087201401</v>
      </c>
      <c r="B742" s="7" t="s">
        <v>722</v>
      </c>
      <c r="C742" s="29">
        <f t="array" ref="C742">SUMPRODUCT($D$8:$D$13, TRANSPOSE(S742:X742))</f>
        <v>70.357185366444767</v>
      </c>
      <c r="E742" s="46">
        <v>6</v>
      </c>
      <c r="F742" s="51">
        <v>1.1341675739999999</v>
      </c>
      <c r="G742" s="46">
        <v>1</v>
      </c>
      <c r="H742" s="46">
        <v>1</v>
      </c>
      <c r="I742" s="46">
        <v>161641</v>
      </c>
      <c r="J742" s="51">
        <v>1.9675015739999999</v>
      </c>
      <c r="L742" s="15">
        <f t="shared" si="138"/>
        <v>0.84289222708771405</v>
      </c>
      <c r="M742" s="15">
        <f t="shared" si="139"/>
        <v>0.25029885735621238</v>
      </c>
      <c r="N742" s="15">
        <f t="shared" si="140"/>
        <v>0.20682433881059203</v>
      </c>
      <c r="O742" s="15">
        <f t="shared" si="141"/>
        <v>0.22912339815714597</v>
      </c>
      <c r="P742" s="15">
        <f t="shared" si="142"/>
        <v>1.0520248536333836</v>
      </c>
      <c r="Q742" s="15">
        <f t="shared" si="143"/>
        <v>0.82779855643079236</v>
      </c>
      <c r="S742" s="15">
        <f t="shared" si="144"/>
        <v>80.035563944265064</v>
      </c>
      <c r="T742" s="15">
        <f t="shared" si="145"/>
        <v>59.882187997548783</v>
      </c>
      <c r="U742" s="15">
        <f t="shared" si="146"/>
        <v>58.192647625983753</v>
      </c>
      <c r="V742" s="15">
        <f t="shared" si="147"/>
        <v>59.061349597534218</v>
      </c>
      <c r="W742" s="15">
        <f t="shared" si="148"/>
        <v>85.360592651964382</v>
      </c>
      <c r="X742" s="15">
        <f t="shared" si="149"/>
        <v>79.61077038137239</v>
      </c>
    </row>
    <row r="743" spans="1:24" x14ac:dyDescent="0.25">
      <c r="A743" s="4">
        <v>51087201403</v>
      </c>
      <c r="B743" s="7" t="s">
        <v>723</v>
      </c>
      <c r="C743" s="29">
        <f t="array" ref="C743">SUMPRODUCT($D$8:$D$13, TRANSPOSE(S743:X743))</f>
        <v>62.371965525601155</v>
      </c>
      <c r="E743" s="46">
        <v>2</v>
      </c>
      <c r="F743" s="51">
        <v>1.1202786739999999</v>
      </c>
      <c r="G743" s="46">
        <v>1</v>
      </c>
      <c r="H743" s="46">
        <v>2</v>
      </c>
      <c r="I743" s="46">
        <v>0</v>
      </c>
      <c r="J743" s="51">
        <v>1.9086126379999999</v>
      </c>
      <c r="L743" s="15">
        <f t="shared" si="138"/>
        <v>-0.21949738101292751</v>
      </c>
      <c r="M743" s="15">
        <f t="shared" si="139"/>
        <v>0.29100036978397847</v>
      </c>
      <c r="N743" s="15">
        <f t="shared" si="140"/>
        <v>0.20682433881059203</v>
      </c>
      <c r="O743" s="15">
        <f t="shared" si="141"/>
        <v>1.7462703435935263</v>
      </c>
      <c r="P743" s="15">
        <f t="shared" si="142"/>
        <v>-0.32015580755549983</v>
      </c>
      <c r="Q743" s="15">
        <f t="shared" si="143"/>
        <v>0.83713816890113468</v>
      </c>
      <c r="S743" s="15">
        <f t="shared" si="144"/>
        <v>41.313130988785005</v>
      </c>
      <c r="T743" s="15">
        <f t="shared" si="145"/>
        <v>61.447448165321774</v>
      </c>
      <c r="U743" s="15">
        <f t="shared" si="146"/>
        <v>58.192647625983753</v>
      </c>
      <c r="V743" s="15">
        <f t="shared" si="147"/>
        <v>95.961800671429316</v>
      </c>
      <c r="W743" s="15">
        <f t="shared" si="148"/>
        <v>37.442511092936961</v>
      </c>
      <c r="X743" s="15">
        <f t="shared" si="149"/>
        <v>79.874254609150142</v>
      </c>
    </row>
    <row r="744" spans="1:24" x14ac:dyDescent="0.25">
      <c r="A744" s="4">
        <v>51087201404</v>
      </c>
      <c r="B744" s="7" t="s">
        <v>724</v>
      </c>
      <c r="C744" s="29">
        <f t="array" ref="C744">SUMPRODUCT($D$8:$D$13, TRANSPOSE(S744:X744))</f>
        <v>65.355181830613418</v>
      </c>
      <c r="E744" s="46">
        <v>0</v>
      </c>
      <c r="F744" s="51">
        <v>1.0919453180000001</v>
      </c>
      <c r="G744" s="46">
        <v>1</v>
      </c>
      <c r="H744" s="46">
        <v>2</v>
      </c>
      <c r="I744" s="46">
        <v>118144</v>
      </c>
      <c r="J744" s="51">
        <v>1.9755571359999999</v>
      </c>
      <c r="L744" s="15">
        <f t="shared" si="138"/>
        <v>-0.75069218506324831</v>
      </c>
      <c r="M744" s="15">
        <f t="shared" si="139"/>
        <v>0.24473119763731982</v>
      </c>
      <c r="N744" s="15">
        <f t="shared" si="140"/>
        <v>0.20682433881059203</v>
      </c>
      <c r="O744" s="15">
        <f t="shared" si="141"/>
        <v>1.7462703435935263</v>
      </c>
      <c r="P744" s="15">
        <f t="shared" si="142"/>
        <v>0.68277607257082618</v>
      </c>
      <c r="Q744" s="15">
        <f t="shared" si="143"/>
        <v>0.85619097834063318</v>
      </c>
      <c r="S744" s="15">
        <f t="shared" si="144"/>
        <v>22.64189636570033</v>
      </c>
      <c r="T744" s="15">
        <f t="shared" si="145"/>
        <v>59.666771488958638</v>
      </c>
      <c r="U744" s="15">
        <f t="shared" si="146"/>
        <v>58.192647625983753</v>
      </c>
      <c r="V744" s="15">
        <f t="shared" si="147"/>
        <v>95.961800671429316</v>
      </c>
      <c r="W744" s="15">
        <f t="shared" si="148"/>
        <v>75.262582427971992</v>
      </c>
      <c r="X744" s="15">
        <f t="shared" si="149"/>
        <v>80.405392403636483</v>
      </c>
    </row>
    <row r="745" spans="1:24" x14ac:dyDescent="0.25">
      <c r="A745" s="4">
        <v>51087201501</v>
      </c>
      <c r="B745" s="7" t="s">
        <v>725</v>
      </c>
      <c r="C745" s="29">
        <f t="array" ref="C745">SUMPRODUCT($D$8:$D$13, TRANSPOSE(S745:X745))</f>
        <v>71.827482215447034</v>
      </c>
      <c r="E745" s="46">
        <v>6</v>
      </c>
      <c r="F745" s="51">
        <v>1.2316676520000001</v>
      </c>
      <c r="G745" s="46">
        <v>1</v>
      </c>
      <c r="H745" s="46">
        <v>1</v>
      </c>
      <c r="I745" s="46">
        <v>325121</v>
      </c>
      <c r="J745" s="51">
        <v>2.0852794459999999</v>
      </c>
      <c r="L745" s="15">
        <f t="shared" si="138"/>
        <v>0.84289222708771405</v>
      </c>
      <c r="M745" s="15">
        <f t="shared" si="139"/>
        <v>0.16889583250068016</v>
      </c>
      <c r="N745" s="15">
        <f t="shared" si="140"/>
        <v>0.20682433881059203</v>
      </c>
      <c r="O745" s="15">
        <f t="shared" si="141"/>
        <v>0.22912339815714597</v>
      </c>
      <c r="P745" s="15">
        <f t="shared" si="142"/>
        <v>2.4398169020069935</v>
      </c>
      <c r="Q745" s="15">
        <f t="shared" si="143"/>
        <v>0.7622344768889886</v>
      </c>
      <c r="S745" s="15">
        <f t="shared" si="144"/>
        <v>80.035563944265064</v>
      </c>
      <c r="T745" s="15">
        <f t="shared" si="145"/>
        <v>56.706071135505518</v>
      </c>
      <c r="U745" s="15">
        <f t="shared" si="146"/>
        <v>58.192647625983753</v>
      </c>
      <c r="V745" s="15">
        <f t="shared" si="147"/>
        <v>59.061349597534218</v>
      </c>
      <c r="W745" s="15">
        <f t="shared" si="148"/>
        <v>99.265264613197502</v>
      </c>
      <c r="X745" s="15">
        <f t="shared" si="149"/>
        <v>77.703996376196244</v>
      </c>
    </row>
    <row r="746" spans="1:24" x14ac:dyDescent="0.25">
      <c r="A746" s="4">
        <v>51087201502</v>
      </c>
      <c r="B746" s="7" t="s">
        <v>726</v>
      </c>
      <c r="C746" s="29">
        <f t="array" ref="C746">SUMPRODUCT($D$8:$D$13, TRANSPOSE(S746:X746))</f>
        <v>69.247906393290435</v>
      </c>
      <c r="E746" s="46">
        <v>4</v>
      </c>
      <c r="F746" s="51">
        <v>1.1808342780000001</v>
      </c>
      <c r="G746" s="46">
        <v>1</v>
      </c>
      <c r="H746" s="46">
        <v>1</v>
      </c>
      <c r="I746" s="46">
        <v>341408</v>
      </c>
      <c r="J746" s="51">
        <v>2.045557192</v>
      </c>
      <c r="L746" s="15">
        <f t="shared" si="138"/>
        <v>0.31169742303739328</v>
      </c>
      <c r="M746" s="15">
        <f t="shared" si="139"/>
        <v>0.19635015456280538</v>
      </c>
      <c r="N746" s="15">
        <f t="shared" si="140"/>
        <v>0.20682433881059203</v>
      </c>
      <c r="O746" s="15">
        <f t="shared" si="141"/>
        <v>0.22912339815714597</v>
      </c>
      <c r="P746" s="15">
        <f t="shared" si="142"/>
        <v>2.5780782739904837</v>
      </c>
      <c r="Q746" s="15">
        <f t="shared" si="143"/>
        <v>0.79641745853044177</v>
      </c>
      <c r="S746" s="15">
        <f t="shared" si="144"/>
        <v>62.236475670955549</v>
      </c>
      <c r="T746" s="15">
        <f t="shared" si="145"/>
        <v>57.783194616800458</v>
      </c>
      <c r="U746" s="15">
        <f t="shared" si="146"/>
        <v>58.192647625983753</v>
      </c>
      <c r="V746" s="15">
        <f t="shared" si="147"/>
        <v>59.061349597534218</v>
      </c>
      <c r="W746" s="15">
        <f t="shared" si="148"/>
        <v>99.50324254967407</v>
      </c>
      <c r="X746" s="15">
        <f t="shared" si="149"/>
        <v>78.710528298794586</v>
      </c>
    </row>
    <row r="747" spans="1:24" x14ac:dyDescent="0.25">
      <c r="A747" s="4">
        <v>51087201601</v>
      </c>
      <c r="B747" s="7" t="s">
        <v>727</v>
      </c>
      <c r="C747" s="29">
        <f t="array" ref="C747">SUMPRODUCT($D$8:$D$13, TRANSPOSE(S747:X747))</f>
        <v>59.634828059389889</v>
      </c>
      <c r="E747" s="46">
        <v>1</v>
      </c>
      <c r="F747" s="51">
        <v>1.193334288</v>
      </c>
      <c r="G747" s="46">
        <v>1</v>
      </c>
      <c r="H747" s="46">
        <v>2</v>
      </c>
      <c r="I747" s="46">
        <v>0</v>
      </c>
      <c r="J747" s="51">
        <v>2.097779456</v>
      </c>
      <c r="L747" s="15">
        <f t="shared" si="138"/>
        <v>-0.4850947830380879</v>
      </c>
      <c r="M747" s="15">
        <f t="shared" si="139"/>
        <v>0.1602563605230882</v>
      </c>
      <c r="N747" s="15">
        <f t="shared" si="140"/>
        <v>0.20682433881059203</v>
      </c>
      <c r="O747" s="15">
        <f t="shared" si="141"/>
        <v>1.7462703435935263</v>
      </c>
      <c r="P747" s="15">
        <f t="shared" si="142"/>
        <v>-0.32015580755549983</v>
      </c>
      <c r="Q747" s="15">
        <f t="shared" si="143"/>
        <v>0.78801180730713372</v>
      </c>
      <c r="S747" s="15">
        <f t="shared" si="144"/>
        <v>31.380455627597957</v>
      </c>
      <c r="T747" s="15">
        <f t="shared" si="145"/>
        <v>56.366043311872986</v>
      </c>
      <c r="U747" s="15">
        <f t="shared" si="146"/>
        <v>58.192647625983753</v>
      </c>
      <c r="V747" s="15">
        <f t="shared" si="147"/>
        <v>95.961800671429316</v>
      </c>
      <c r="W747" s="15">
        <f t="shared" si="148"/>
        <v>37.442511092936961</v>
      </c>
      <c r="X747" s="15">
        <f t="shared" si="149"/>
        <v>78.465510026518402</v>
      </c>
    </row>
    <row r="748" spans="1:24" x14ac:dyDescent="0.25">
      <c r="A748" s="4">
        <v>51087201602</v>
      </c>
      <c r="B748" s="7" t="s">
        <v>728</v>
      </c>
      <c r="C748" s="29">
        <f t="array" ref="C748">SUMPRODUCT($D$8:$D$13, TRANSPOSE(S748:X748))</f>
        <v>65.271959995887698</v>
      </c>
      <c r="E748" s="46">
        <v>4</v>
      </c>
      <c r="F748" s="51">
        <v>1.222500978</v>
      </c>
      <c r="G748" s="46">
        <v>1</v>
      </c>
      <c r="H748" s="46">
        <v>2</v>
      </c>
      <c r="I748" s="46">
        <v>10000</v>
      </c>
      <c r="J748" s="51">
        <v>2.0872238919999999</v>
      </c>
      <c r="L748" s="15">
        <f t="shared" si="138"/>
        <v>0.31169742303739328</v>
      </c>
      <c r="M748" s="15">
        <f t="shared" si="139"/>
        <v>0.16755191463749922</v>
      </c>
      <c r="N748" s="15">
        <f t="shared" si="140"/>
        <v>0.20682433881059203</v>
      </c>
      <c r="O748" s="15">
        <f t="shared" si="141"/>
        <v>1.7462703435935263</v>
      </c>
      <c r="P748" s="15">
        <f t="shared" si="142"/>
        <v>-0.23526517577340966</v>
      </c>
      <c r="Q748" s="15">
        <f t="shared" si="143"/>
        <v>0.76839862111941459</v>
      </c>
      <c r="S748" s="15">
        <f t="shared" si="144"/>
        <v>62.236475670955549</v>
      </c>
      <c r="T748" s="15">
        <f t="shared" si="145"/>
        <v>56.653209858329504</v>
      </c>
      <c r="U748" s="15">
        <f t="shared" si="146"/>
        <v>58.192647625983753</v>
      </c>
      <c r="V748" s="15">
        <f t="shared" si="147"/>
        <v>95.961800671429316</v>
      </c>
      <c r="W748" s="15">
        <f t="shared" si="148"/>
        <v>40.700146115073579</v>
      </c>
      <c r="X748" s="15">
        <f t="shared" si="149"/>
        <v>77.887480033554539</v>
      </c>
    </row>
    <row r="749" spans="1:24" x14ac:dyDescent="0.25">
      <c r="A749" s="4">
        <v>51087201701</v>
      </c>
      <c r="B749" s="7" t="s">
        <v>729</v>
      </c>
      <c r="C749" s="29">
        <f t="array" ref="C749">SUMPRODUCT($D$8:$D$13, TRANSPOSE(S749:X749))</f>
        <v>61.493052404145722</v>
      </c>
      <c r="E749" s="46">
        <v>5</v>
      </c>
      <c r="F749" s="51">
        <v>1.111667556</v>
      </c>
      <c r="G749" s="46">
        <v>1</v>
      </c>
      <c r="H749" s="46">
        <v>1</v>
      </c>
      <c r="I749" s="46">
        <v>6179</v>
      </c>
      <c r="J749" s="51">
        <v>1.947779336</v>
      </c>
      <c r="L749" s="15">
        <f t="shared" si="138"/>
        <v>0.5772948250625537</v>
      </c>
      <c r="M749" s="15">
        <f t="shared" si="139"/>
        <v>0.2639300242541906</v>
      </c>
      <c r="N749" s="15">
        <f t="shared" si="140"/>
        <v>0.20682433881059203</v>
      </c>
      <c r="O749" s="15">
        <f t="shared" si="141"/>
        <v>0.22912339815714597</v>
      </c>
      <c r="P749" s="15">
        <f t="shared" si="142"/>
        <v>-0.2677018861773463</v>
      </c>
      <c r="Q749" s="15">
        <f t="shared" si="143"/>
        <v>0.84292872863274693</v>
      </c>
      <c r="S749" s="15">
        <f t="shared" si="144"/>
        <v>71.812984554018072</v>
      </c>
      <c r="T749" s="15">
        <f t="shared" si="145"/>
        <v>60.40830801631143</v>
      </c>
      <c r="U749" s="15">
        <f t="shared" si="146"/>
        <v>58.192647625983753</v>
      </c>
      <c r="V749" s="15">
        <f t="shared" si="147"/>
        <v>59.061349597534218</v>
      </c>
      <c r="W749" s="15">
        <f t="shared" si="148"/>
        <v>39.44643989156701</v>
      </c>
      <c r="X749" s="15">
        <f t="shared" si="149"/>
        <v>80.036584739459855</v>
      </c>
    </row>
    <row r="750" spans="1:24" x14ac:dyDescent="0.25">
      <c r="A750" s="4">
        <v>51087980100</v>
      </c>
      <c r="B750" s="7" t="s">
        <v>730</v>
      </c>
      <c r="C750" s="29">
        <f t="array" ref="C750">SUMPRODUCT($D$8:$D$13, TRANSPOSE(S750:X750))</f>
        <v>65.274190824055594</v>
      </c>
      <c r="E750" s="46">
        <v>6</v>
      </c>
      <c r="F750" s="51">
        <v>1.1333342399999999</v>
      </c>
      <c r="G750" s="46">
        <v>1</v>
      </c>
      <c r="H750" s="46">
        <v>1</v>
      </c>
      <c r="I750" s="46">
        <v>54900</v>
      </c>
      <c r="J750" s="51">
        <v>2.0030571579999998</v>
      </c>
      <c r="L750" s="15">
        <f t="shared" si="138"/>
        <v>0.84289222708771405</v>
      </c>
      <c r="M750" s="15">
        <f t="shared" si="139"/>
        <v>0.2257243592866178</v>
      </c>
      <c r="N750" s="15">
        <f t="shared" si="140"/>
        <v>0.20682433881059203</v>
      </c>
      <c r="O750" s="15">
        <f t="shared" si="141"/>
        <v>0.22912339815714597</v>
      </c>
      <c r="P750" s="15">
        <f t="shared" si="142"/>
        <v>0.14589376092817516</v>
      </c>
      <c r="Q750" s="15">
        <f t="shared" si="143"/>
        <v>0.82835893317901288</v>
      </c>
      <c r="S750" s="15">
        <f t="shared" si="144"/>
        <v>80.035563944265064</v>
      </c>
      <c r="T750" s="15">
        <f t="shared" si="145"/>
        <v>58.929209448757739</v>
      </c>
      <c r="U750" s="15">
        <f t="shared" si="146"/>
        <v>58.192647625983753</v>
      </c>
      <c r="V750" s="15">
        <f t="shared" si="147"/>
        <v>59.061349597534218</v>
      </c>
      <c r="W750" s="15">
        <f t="shared" si="148"/>
        <v>55.799737152573584</v>
      </c>
      <c r="X750" s="15">
        <f t="shared" si="149"/>
        <v>79.62663717521923</v>
      </c>
    </row>
    <row r="751" spans="1:24" x14ac:dyDescent="0.25">
      <c r="A751" s="4">
        <v>51089010100</v>
      </c>
      <c r="B751" s="7" t="s">
        <v>731</v>
      </c>
      <c r="C751" s="29">
        <f t="array" ref="C751">SUMPRODUCT($D$8:$D$13, TRANSPOSE(S751:X751))</f>
        <v>25.458973773295817</v>
      </c>
      <c r="E751" s="46">
        <v>1</v>
      </c>
      <c r="F751" s="51">
        <v>4.3280590180000003</v>
      </c>
      <c r="G751" s="46">
        <v>0</v>
      </c>
      <c r="H751" s="46">
        <v>1</v>
      </c>
      <c r="I751" s="46">
        <v>0</v>
      </c>
      <c r="J751" s="51">
        <v>4.6911148640000002</v>
      </c>
      <c r="L751" s="15">
        <f t="shared" si="138"/>
        <v>-0.4850947830380879</v>
      </c>
      <c r="M751" s="15">
        <f t="shared" si="139"/>
        <v>-1.6321460924279705</v>
      </c>
      <c r="N751" s="15">
        <f t="shared" si="140"/>
        <v>-1.2593987619767648</v>
      </c>
      <c r="O751" s="15">
        <f t="shared" si="141"/>
        <v>0.22912339815714597</v>
      </c>
      <c r="P751" s="15">
        <f t="shared" si="142"/>
        <v>-0.32015580755549983</v>
      </c>
      <c r="Q751" s="15">
        <f t="shared" si="143"/>
        <v>-1.3199387272491461</v>
      </c>
      <c r="S751" s="15">
        <f t="shared" si="144"/>
        <v>31.380455627597957</v>
      </c>
      <c r="T751" s="15">
        <f t="shared" si="145"/>
        <v>5.1324356914229385</v>
      </c>
      <c r="U751" s="15">
        <f t="shared" si="146"/>
        <v>10.394316820393664</v>
      </c>
      <c r="V751" s="15">
        <f t="shared" si="147"/>
        <v>59.061349597534218</v>
      </c>
      <c r="W751" s="15">
        <f t="shared" si="148"/>
        <v>37.442511092936961</v>
      </c>
      <c r="X751" s="15">
        <f t="shared" si="149"/>
        <v>9.3427738098891897</v>
      </c>
    </row>
    <row r="752" spans="1:24" x14ac:dyDescent="0.25">
      <c r="A752" s="4">
        <v>51089010200</v>
      </c>
      <c r="B752" s="7" t="s">
        <v>732</v>
      </c>
      <c r="C752" s="29">
        <f t="array" ref="C752">SUMPRODUCT($D$8:$D$13, TRANSPOSE(S752:X752))</f>
        <v>25.374322058398818</v>
      </c>
      <c r="E752" s="46">
        <v>1</v>
      </c>
      <c r="F752" s="51">
        <v>4.3180590099999998</v>
      </c>
      <c r="G752" s="46">
        <v>0</v>
      </c>
      <c r="H752" s="46">
        <v>1</v>
      </c>
      <c r="I752" s="46">
        <v>0</v>
      </c>
      <c r="J752" s="51">
        <v>4.7808371579999998</v>
      </c>
      <c r="L752" s="15">
        <f t="shared" si="138"/>
        <v>-0.4850947830380879</v>
      </c>
      <c r="M752" s="15">
        <f t="shared" si="139"/>
        <v>-1.6941583024004627</v>
      </c>
      <c r="N752" s="15">
        <f t="shared" si="140"/>
        <v>-1.2593987619767648</v>
      </c>
      <c r="O752" s="15">
        <f t="shared" si="141"/>
        <v>0.22912339815714597</v>
      </c>
      <c r="P752" s="15">
        <f t="shared" si="142"/>
        <v>-0.32015580755549983</v>
      </c>
      <c r="Q752" s="15">
        <f t="shared" si="143"/>
        <v>-1.3132142062704992</v>
      </c>
      <c r="S752" s="15">
        <f t="shared" si="144"/>
        <v>31.380455627597957</v>
      </c>
      <c r="T752" s="15">
        <f t="shared" si="145"/>
        <v>4.5117602978550604</v>
      </c>
      <c r="U752" s="15">
        <f t="shared" si="146"/>
        <v>10.394316820393664</v>
      </c>
      <c r="V752" s="15">
        <f t="shared" si="147"/>
        <v>59.061349597534218</v>
      </c>
      <c r="W752" s="15">
        <f t="shared" si="148"/>
        <v>37.442511092936961</v>
      </c>
      <c r="X752" s="15">
        <f t="shared" si="149"/>
        <v>9.4555389140750616</v>
      </c>
    </row>
    <row r="753" spans="1:24" x14ac:dyDescent="0.25">
      <c r="A753" s="4">
        <v>51089010300</v>
      </c>
      <c r="B753" s="7" t="s">
        <v>733</v>
      </c>
      <c r="C753" s="29">
        <f t="array" ref="C753">SUMPRODUCT($D$8:$D$13, TRANSPOSE(S753:X753))</f>
        <v>26.721452899678781</v>
      </c>
      <c r="E753" s="46">
        <v>1</v>
      </c>
      <c r="F753" s="51">
        <v>4.2444478400000003</v>
      </c>
      <c r="G753" s="46">
        <v>0</v>
      </c>
      <c r="H753" s="46">
        <v>0</v>
      </c>
      <c r="I753" s="46">
        <v>220500</v>
      </c>
      <c r="J753" s="51">
        <v>4.8000038399999996</v>
      </c>
      <c r="L753" s="15">
        <f t="shared" si="138"/>
        <v>-0.4850947830380879</v>
      </c>
      <c r="M753" s="15">
        <f t="shared" si="139"/>
        <v>-1.7074054927661035</v>
      </c>
      <c r="N753" s="15">
        <f t="shared" si="140"/>
        <v>-1.2593987619767648</v>
      </c>
      <c r="O753" s="15">
        <f t="shared" si="141"/>
        <v>-1.2880235472792341</v>
      </c>
      <c r="P753" s="15">
        <f t="shared" si="142"/>
        <v>1.5516826232395879</v>
      </c>
      <c r="Q753" s="15">
        <f t="shared" si="143"/>
        <v>-1.263714260177685</v>
      </c>
      <c r="S753" s="15">
        <f t="shared" si="144"/>
        <v>31.380455627597957</v>
      </c>
      <c r="T753" s="15">
        <f t="shared" si="145"/>
        <v>4.3873355072035016</v>
      </c>
      <c r="U753" s="15">
        <f t="shared" si="146"/>
        <v>10.394316820393664</v>
      </c>
      <c r="V753" s="15">
        <f t="shared" si="147"/>
        <v>9.886888324055791</v>
      </c>
      <c r="W753" s="15">
        <f t="shared" si="148"/>
        <v>93.963090874184815</v>
      </c>
      <c r="X753" s="15">
        <f t="shared" si="149"/>
        <v>10.316630244636968</v>
      </c>
    </row>
    <row r="754" spans="1:24" x14ac:dyDescent="0.25">
      <c r="A754" s="4">
        <v>51089010400</v>
      </c>
      <c r="B754" s="7" t="s">
        <v>734</v>
      </c>
      <c r="C754" s="29">
        <f t="array" ref="C754">SUMPRODUCT($D$8:$D$13, TRANSPOSE(S754:X754))</f>
        <v>16.147711745535052</v>
      </c>
      <c r="E754" s="46">
        <v>0</v>
      </c>
      <c r="F754" s="51">
        <v>4.1772255639999996</v>
      </c>
      <c r="G754" s="46">
        <v>0</v>
      </c>
      <c r="H754" s="46">
        <v>0</v>
      </c>
      <c r="I754" s="46">
        <v>0</v>
      </c>
      <c r="J754" s="51">
        <v>4.6591703940000002</v>
      </c>
      <c r="L754" s="15">
        <f t="shared" si="138"/>
        <v>-0.75069218506324831</v>
      </c>
      <c r="M754" s="15">
        <f t="shared" si="139"/>
        <v>-1.610067441818569</v>
      </c>
      <c r="N754" s="15">
        <f t="shared" si="140"/>
        <v>-1.2593987619767648</v>
      </c>
      <c r="O754" s="15">
        <f t="shared" si="141"/>
        <v>-1.2880235472792341</v>
      </c>
      <c r="P754" s="15">
        <f t="shared" si="142"/>
        <v>-0.32015580755549983</v>
      </c>
      <c r="Q754" s="15">
        <f t="shared" si="143"/>
        <v>-1.2185105358212271</v>
      </c>
      <c r="S754" s="15">
        <f t="shared" si="144"/>
        <v>22.64189636570033</v>
      </c>
      <c r="T754" s="15">
        <f t="shared" si="145"/>
        <v>5.3691566951859189</v>
      </c>
      <c r="U754" s="15">
        <f t="shared" si="146"/>
        <v>10.394316820393664</v>
      </c>
      <c r="V754" s="15">
        <f t="shared" si="147"/>
        <v>9.886888324055791</v>
      </c>
      <c r="W754" s="15">
        <f t="shared" si="148"/>
        <v>37.442511092936961</v>
      </c>
      <c r="X754" s="15">
        <f t="shared" si="149"/>
        <v>11.151501174937648</v>
      </c>
    </row>
    <row r="755" spans="1:24" x14ac:dyDescent="0.25">
      <c r="A755" s="4">
        <v>51089010500</v>
      </c>
      <c r="B755" s="7" t="s">
        <v>735</v>
      </c>
      <c r="C755" s="29">
        <f t="array" ref="C755">SUMPRODUCT($D$8:$D$13, TRANSPOSE(S755:X755))</f>
        <v>27.864428601882121</v>
      </c>
      <c r="E755" s="46">
        <v>1</v>
      </c>
      <c r="F755" s="51">
        <v>4.1427810919999999</v>
      </c>
      <c r="G755" s="46">
        <v>0</v>
      </c>
      <c r="H755" s="46">
        <v>0</v>
      </c>
      <c r="I755" s="46">
        <v>500000</v>
      </c>
      <c r="J755" s="51">
        <v>4.8741705660000001</v>
      </c>
      <c r="L755" s="15">
        <f t="shared" si="138"/>
        <v>-0.4850947830380879</v>
      </c>
      <c r="M755" s="15">
        <f t="shared" si="139"/>
        <v>-1.7586663598331489</v>
      </c>
      <c r="N755" s="15">
        <f t="shared" si="140"/>
        <v>-1.2593987619767648</v>
      </c>
      <c r="O755" s="15">
        <f t="shared" si="141"/>
        <v>-1.2880235472792341</v>
      </c>
      <c r="P755" s="15">
        <f t="shared" si="142"/>
        <v>3.9243757815490081</v>
      </c>
      <c r="Q755" s="15">
        <f t="shared" si="143"/>
        <v>-1.1953482968947782</v>
      </c>
      <c r="S755" s="15">
        <f t="shared" si="144"/>
        <v>31.380455627597957</v>
      </c>
      <c r="T755" s="15">
        <f t="shared" si="145"/>
        <v>3.9317097207382043</v>
      </c>
      <c r="U755" s="15">
        <f t="shared" si="146"/>
        <v>10.394316820393664</v>
      </c>
      <c r="V755" s="15">
        <f t="shared" si="147"/>
        <v>9.886888324055791</v>
      </c>
      <c r="W755" s="15">
        <f t="shared" si="148"/>
        <v>99.995652254361502</v>
      </c>
      <c r="X755" s="15">
        <f t="shared" si="149"/>
        <v>11.597548864145638</v>
      </c>
    </row>
    <row r="756" spans="1:24" x14ac:dyDescent="0.25">
      <c r="A756" s="4">
        <v>51089010601</v>
      </c>
      <c r="B756" s="7" t="s">
        <v>736</v>
      </c>
      <c r="C756" s="29">
        <f t="array" ref="C756">SUMPRODUCT($D$8:$D$13, TRANSPOSE(S756:X756))</f>
        <v>34.292656828349251</v>
      </c>
      <c r="E756" s="46">
        <v>1</v>
      </c>
      <c r="F756" s="51">
        <v>4.203058918</v>
      </c>
      <c r="G756" s="46">
        <v>0</v>
      </c>
      <c r="H756" s="46">
        <v>1</v>
      </c>
      <c r="I756" s="46">
        <v>189200</v>
      </c>
      <c r="J756" s="51">
        <v>4.8597261100000004</v>
      </c>
      <c r="L756" s="15">
        <f t="shared" si="138"/>
        <v>-0.4850947830380879</v>
      </c>
      <c r="M756" s="15">
        <f t="shared" si="139"/>
        <v>-1.7486829699923763</v>
      </c>
      <c r="N756" s="15">
        <f t="shared" si="140"/>
        <v>-1.2593987619767648</v>
      </c>
      <c r="O756" s="15">
        <f t="shared" si="141"/>
        <v>0.22912339815714597</v>
      </c>
      <c r="P756" s="15">
        <f t="shared" si="142"/>
        <v>1.2859749457616458</v>
      </c>
      <c r="Q756" s="15">
        <f t="shared" si="143"/>
        <v>-1.2358822150160642</v>
      </c>
      <c r="S756" s="15">
        <f t="shared" si="144"/>
        <v>31.380455627597957</v>
      </c>
      <c r="T756" s="15">
        <f t="shared" si="145"/>
        <v>4.0172917696587662</v>
      </c>
      <c r="U756" s="15">
        <f t="shared" si="146"/>
        <v>10.394316820393664</v>
      </c>
      <c r="V756" s="15">
        <f t="shared" si="147"/>
        <v>59.061349597534218</v>
      </c>
      <c r="W756" s="15">
        <f t="shared" si="148"/>
        <v>90.077409715163739</v>
      </c>
      <c r="X756" s="15">
        <f t="shared" si="149"/>
        <v>10.825117439747206</v>
      </c>
    </row>
    <row r="757" spans="1:24" x14ac:dyDescent="0.25">
      <c r="A757" s="4">
        <v>51089010602</v>
      </c>
      <c r="B757" s="7" t="s">
        <v>737</v>
      </c>
      <c r="C757" s="29">
        <f t="array" ref="C757">SUMPRODUCT($D$8:$D$13, TRANSPOSE(S757:X757))</f>
        <v>28.000936004678557</v>
      </c>
      <c r="E757" s="46">
        <v>1</v>
      </c>
      <c r="F757" s="51">
        <v>4.183058902</v>
      </c>
      <c r="G757" s="46">
        <v>0</v>
      </c>
      <c r="H757" s="46">
        <v>1</v>
      </c>
      <c r="I757" s="46">
        <v>43486</v>
      </c>
      <c r="J757" s="51">
        <v>4.8397260940000004</v>
      </c>
      <c r="L757" s="15">
        <f t="shared" si="138"/>
        <v>-0.4850947830380879</v>
      </c>
      <c r="M757" s="15">
        <f t="shared" si="139"/>
        <v>-1.7348598148282293</v>
      </c>
      <c r="N757" s="15">
        <f t="shared" si="140"/>
        <v>-1.2593987619767648</v>
      </c>
      <c r="O757" s="15">
        <f t="shared" si="141"/>
        <v>0.22912339815714597</v>
      </c>
      <c r="P757" s="15">
        <f t="shared" si="142"/>
        <v>4.8999593812097446E-2</v>
      </c>
      <c r="Q757" s="15">
        <f t="shared" si="143"/>
        <v>-1.2224331730587712</v>
      </c>
      <c r="S757" s="15">
        <f t="shared" si="144"/>
        <v>31.380455627597957</v>
      </c>
      <c r="T757" s="15">
        <f t="shared" si="145"/>
        <v>4.1382819211277191</v>
      </c>
      <c r="U757" s="15">
        <f t="shared" si="146"/>
        <v>10.394316820393664</v>
      </c>
      <c r="V757" s="15">
        <f t="shared" si="147"/>
        <v>59.061349597534218</v>
      </c>
      <c r="W757" s="15">
        <f t="shared" si="148"/>
        <v>51.954019017831278</v>
      </c>
      <c r="X757" s="15">
        <f t="shared" si="149"/>
        <v>11.077193043586528</v>
      </c>
    </row>
    <row r="758" spans="1:24" x14ac:dyDescent="0.25">
      <c r="A758" s="4">
        <v>51089010700</v>
      </c>
      <c r="B758" s="7" t="s">
        <v>738</v>
      </c>
      <c r="C758" s="29">
        <f t="array" ref="C758">SUMPRODUCT($D$8:$D$13, TRANSPOSE(S758:X758))</f>
        <v>25.115281567839283</v>
      </c>
      <c r="E758" s="46">
        <v>1</v>
      </c>
      <c r="F758" s="51">
        <v>4.3825035059999999</v>
      </c>
      <c r="G758" s="46">
        <v>0</v>
      </c>
      <c r="H758" s="46">
        <v>1</v>
      </c>
      <c r="I758" s="46">
        <v>0</v>
      </c>
      <c r="J758" s="51">
        <v>4.9205594919999998</v>
      </c>
      <c r="L758" s="15">
        <f t="shared" si="138"/>
        <v>-0.4850947830380879</v>
      </c>
      <c r="M758" s="15">
        <f t="shared" si="139"/>
        <v>-1.790728400283323</v>
      </c>
      <c r="N758" s="15">
        <f t="shared" si="140"/>
        <v>-1.2593987619767648</v>
      </c>
      <c r="O758" s="15">
        <f t="shared" si="141"/>
        <v>0.22912339815714597</v>
      </c>
      <c r="P758" s="15">
        <f t="shared" si="142"/>
        <v>-0.32015580755549983</v>
      </c>
      <c r="Q758" s="15">
        <f t="shared" si="143"/>
        <v>-1.3565500081328881</v>
      </c>
      <c r="S758" s="15">
        <f t="shared" si="144"/>
        <v>31.380455627597957</v>
      </c>
      <c r="T758" s="15">
        <f t="shared" si="145"/>
        <v>3.6668444962198068</v>
      </c>
      <c r="U758" s="15">
        <f t="shared" si="146"/>
        <v>10.394316820393664</v>
      </c>
      <c r="V758" s="15">
        <f t="shared" si="147"/>
        <v>59.061349597534218</v>
      </c>
      <c r="W758" s="15">
        <f t="shared" si="148"/>
        <v>37.442511092936961</v>
      </c>
      <c r="X758" s="15">
        <f t="shared" si="149"/>
        <v>8.7462117723530941</v>
      </c>
    </row>
    <row r="759" spans="1:24" x14ac:dyDescent="0.25">
      <c r="A759" s="4">
        <v>51089010800</v>
      </c>
      <c r="B759" s="7" t="s">
        <v>739</v>
      </c>
      <c r="C759" s="29">
        <f t="array" ref="C759">SUMPRODUCT($D$8:$D$13, TRANSPOSE(S759:X759))</f>
        <v>25.476068379480335</v>
      </c>
      <c r="E759" s="46">
        <v>1</v>
      </c>
      <c r="F759" s="51">
        <v>4.2611145199999996</v>
      </c>
      <c r="G759" s="46">
        <v>0</v>
      </c>
      <c r="H759" s="46">
        <v>1</v>
      </c>
      <c r="I759" s="46">
        <v>0</v>
      </c>
      <c r="J759" s="51">
        <v>4.7886149419999997</v>
      </c>
      <c r="L759" s="15">
        <f t="shared" si="138"/>
        <v>-0.4850947830380879</v>
      </c>
      <c r="M759" s="15">
        <f t="shared" si="139"/>
        <v>-1.6995339738531865</v>
      </c>
      <c r="N759" s="15">
        <f t="shared" si="140"/>
        <v>-1.2593987619767648</v>
      </c>
      <c r="O759" s="15">
        <f t="shared" si="141"/>
        <v>0.22912339815714597</v>
      </c>
      <c r="P759" s="15">
        <f t="shared" si="142"/>
        <v>-0.32015580755549983</v>
      </c>
      <c r="Q759" s="15">
        <f t="shared" si="143"/>
        <v>-1.2749217951420952</v>
      </c>
      <c r="S759" s="15">
        <f t="shared" si="144"/>
        <v>31.380455627597957</v>
      </c>
      <c r="T759" s="15">
        <f t="shared" si="145"/>
        <v>4.4609309452454156</v>
      </c>
      <c r="U759" s="15">
        <f t="shared" si="146"/>
        <v>10.394316820393664</v>
      </c>
      <c r="V759" s="15">
        <f t="shared" si="147"/>
        <v>59.061349597534218</v>
      </c>
      <c r="W759" s="15">
        <f t="shared" si="148"/>
        <v>37.442511092936961</v>
      </c>
      <c r="X759" s="15">
        <f t="shared" si="149"/>
        <v>10.116846193173801</v>
      </c>
    </row>
    <row r="760" spans="1:24" x14ac:dyDescent="0.25">
      <c r="A760" s="4">
        <v>51089010900</v>
      </c>
      <c r="B760" s="7" t="s">
        <v>740</v>
      </c>
      <c r="C760" s="29">
        <f t="array" ref="C760">SUMPRODUCT($D$8:$D$13, TRANSPOSE(S760:X760))</f>
        <v>25.176970005166126</v>
      </c>
      <c r="E760" s="46">
        <v>1</v>
      </c>
      <c r="F760" s="51">
        <v>4.3925035140000004</v>
      </c>
      <c r="G760" s="46">
        <v>0</v>
      </c>
      <c r="H760" s="46">
        <v>1</v>
      </c>
      <c r="I760" s="46">
        <v>0</v>
      </c>
      <c r="J760" s="51">
        <v>4.8388927600000002</v>
      </c>
      <c r="L760" s="15">
        <f t="shared" si="138"/>
        <v>-0.4850947830380879</v>
      </c>
      <c r="M760" s="15">
        <f t="shared" si="139"/>
        <v>-1.7342838500297231</v>
      </c>
      <c r="N760" s="15">
        <f t="shared" si="140"/>
        <v>-1.2593987619767648</v>
      </c>
      <c r="O760" s="15">
        <f t="shared" si="141"/>
        <v>0.22912339815714597</v>
      </c>
      <c r="P760" s="15">
        <f t="shared" si="142"/>
        <v>-0.32015580755549983</v>
      </c>
      <c r="Q760" s="15">
        <f t="shared" si="143"/>
        <v>-1.3632745291115349</v>
      </c>
      <c r="S760" s="15">
        <f t="shared" si="144"/>
        <v>31.380455627597957</v>
      </c>
      <c r="T760" s="15">
        <f t="shared" si="145"/>
        <v>4.1433865779512695</v>
      </c>
      <c r="U760" s="15">
        <f t="shared" si="146"/>
        <v>10.394316820393664</v>
      </c>
      <c r="V760" s="15">
        <f t="shared" si="147"/>
        <v>59.061349597534218</v>
      </c>
      <c r="W760" s="15">
        <f t="shared" si="148"/>
        <v>37.442511092936961</v>
      </c>
      <c r="X760" s="15">
        <f t="shared" si="149"/>
        <v>8.6398003145826863</v>
      </c>
    </row>
    <row r="761" spans="1:24" x14ac:dyDescent="0.25">
      <c r="A761" s="4">
        <v>51089011000</v>
      </c>
      <c r="B761" s="7" t="s">
        <v>741</v>
      </c>
      <c r="C761" s="29">
        <f t="array" ref="C761">SUMPRODUCT($D$8:$D$13, TRANSPOSE(S761:X761))</f>
        <v>25.172417137746834</v>
      </c>
      <c r="E761" s="46">
        <v>1</v>
      </c>
      <c r="F761" s="51">
        <v>4.4255590959999997</v>
      </c>
      <c r="G761" s="46">
        <v>0</v>
      </c>
      <c r="H761" s="46">
        <v>1</v>
      </c>
      <c r="I761" s="46">
        <v>0</v>
      </c>
      <c r="J761" s="51">
        <v>4.7886149419999997</v>
      </c>
      <c r="L761" s="15">
        <f t="shared" si="138"/>
        <v>-0.4850947830380879</v>
      </c>
      <c r="M761" s="15">
        <f t="shared" si="139"/>
        <v>-1.6995339738531865</v>
      </c>
      <c r="N761" s="15">
        <f t="shared" si="140"/>
        <v>-1.2593987619767648</v>
      </c>
      <c r="O761" s="15">
        <f t="shared" si="141"/>
        <v>0.22912339815714597</v>
      </c>
      <c r="P761" s="15">
        <f t="shared" si="142"/>
        <v>-0.32015580755549983</v>
      </c>
      <c r="Q761" s="15">
        <f t="shared" si="143"/>
        <v>-1.3855028067909494</v>
      </c>
      <c r="S761" s="15">
        <f t="shared" si="144"/>
        <v>31.380455627597957</v>
      </c>
      <c r="T761" s="15">
        <f t="shared" si="145"/>
        <v>4.4609309452454156</v>
      </c>
      <c r="U761" s="15">
        <f t="shared" si="146"/>
        <v>10.394316820393664</v>
      </c>
      <c r="V761" s="15">
        <f t="shared" si="147"/>
        <v>59.061349597534218</v>
      </c>
      <c r="W761" s="15">
        <f t="shared" si="148"/>
        <v>37.442511092936961</v>
      </c>
      <c r="X761" s="15">
        <f t="shared" si="149"/>
        <v>8.2949387427727856</v>
      </c>
    </row>
    <row r="762" spans="1:24" x14ac:dyDescent="0.25">
      <c r="A762" s="4">
        <v>51089011100</v>
      </c>
      <c r="B762" s="7" t="s">
        <v>742</v>
      </c>
      <c r="C762" s="29">
        <f t="array" ref="C762">SUMPRODUCT($D$8:$D$13, TRANSPOSE(S762:X762))</f>
        <v>25.522458996507609</v>
      </c>
      <c r="E762" s="46">
        <v>1</v>
      </c>
      <c r="F762" s="51">
        <v>4.3250034599999996</v>
      </c>
      <c r="G762" s="46">
        <v>0</v>
      </c>
      <c r="H762" s="46">
        <v>1</v>
      </c>
      <c r="I762" s="46">
        <v>0</v>
      </c>
      <c r="J762" s="51">
        <v>4.6447259379999997</v>
      </c>
      <c r="L762" s="15">
        <f t="shared" si="138"/>
        <v>-0.4850947830380879</v>
      </c>
      <c r="M762" s="15">
        <f t="shared" si="139"/>
        <v>-1.6000840519777957</v>
      </c>
      <c r="N762" s="15">
        <f t="shared" si="140"/>
        <v>-1.2593987619767648</v>
      </c>
      <c r="O762" s="15">
        <f t="shared" si="141"/>
        <v>0.22912339815714597</v>
      </c>
      <c r="P762" s="15">
        <f t="shared" si="142"/>
        <v>-0.32015580755549983</v>
      </c>
      <c r="Q762" s="15">
        <f t="shared" si="143"/>
        <v>-1.3178840125056703</v>
      </c>
      <c r="S762" s="15">
        <f t="shared" si="144"/>
        <v>31.380455627597957</v>
      </c>
      <c r="T762" s="15">
        <f t="shared" si="145"/>
        <v>5.4789969210908316</v>
      </c>
      <c r="U762" s="15">
        <f t="shared" si="146"/>
        <v>10.394316820393664</v>
      </c>
      <c r="V762" s="15">
        <f t="shared" si="147"/>
        <v>59.061349597534218</v>
      </c>
      <c r="W762" s="15">
        <f t="shared" si="148"/>
        <v>37.442511092936961</v>
      </c>
      <c r="X762" s="15">
        <f t="shared" si="149"/>
        <v>9.3771239194920426</v>
      </c>
    </row>
    <row r="763" spans="1:24" x14ac:dyDescent="0.25">
      <c r="A763" s="4">
        <v>51089011200</v>
      </c>
      <c r="B763" s="7" t="s">
        <v>743</v>
      </c>
      <c r="C763" s="29">
        <f t="array" ref="C763">SUMPRODUCT($D$8:$D$13, TRANSPOSE(S763:X763))</f>
        <v>23.61679369147112</v>
      </c>
      <c r="E763" s="46">
        <v>0</v>
      </c>
      <c r="F763" s="51">
        <v>4.4941702619999999</v>
      </c>
      <c r="G763" s="46">
        <v>0</v>
      </c>
      <c r="H763" s="46">
        <v>1</v>
      </c>
      <c r="I763" s="46">
        <v>0</v>
      </c>
      <c r="J763" s="51">
        <v>4.7752815980000003</v>
      </c>
      <c r="L763" s="15">
        <f t="shared" si="138"/>
        <v>-0.75069218506324831</v>
      </c>
      <c r="M763" s="15">
        <f t="shared" si="139"/>
        <v>-1.690318537077089</v>
      </c>
      <c r="N763" s="15">
        <f t="shared" si="140"/>
        <v>-1.2593987619767648</v>
      </c>
      <c r="O763" s="15">
        <f t="shared" si="141"/>
        <v>0.22912339815714597</v>
      </c>
      <c r="P763" s="15">
        <f t="shared" si="142"/>
        <v>-0.32015580755549983</v>
      </c>
      <c r="Q763" s="15">
        <f t="shared" si="143"/>
        <v>-1.431640492394441</v>
      </c>
      <c r="S763" s="15">
        <f t="shared" si="144"/>
        <v>22.64189636570033</v>
      </c>
      <c r="T763" s="15">
        <f t="shared" si="145"/>
        <v>4.5483515285825229</v>
      </c>
      <c r="U763" s="15">
        <f t="shared" si="146"/>
        <v>10.394316820393664</v>
      </c>
      <c r="V763" s="15">
        <f t="shared" si="147"/>
        <v>59.061349597534218</v>
      </c>
      <c r="W763" s="15">
        <f t="shared" si="148"/>
        <v>37.442511092936961</v>
      </c>
      <c r="X763" s="15">
        <f t="shared" si="149"/>
        <v>7.6123367436790392</v>
      </c>
    </row>
    <row r="764" spans="1:24" x14ac:dyDescent="0.25">
      <c r="A764" s="4">
        <v>51089011300</v>
      </c>
      <c r="B764" s="7" t="s">
        <v>744</v>
      </c>
      <c r="C764" s="29">
        <f t="array" ref="C764">SUMPRODUCT($D$8:$D$13, TRANSPOSE(S764:X764))</f>
        <v>17.2754569473902</v>
      </c>
      <c r="E764" s="46">
        <v>1</v>
      </c>
      <c r="F764" s="51">
        <v>4.422781316</v>
      </c>
      <c r="G764" s="46">
        <v>0</v>
      </c>
      <c r="H764" s="46">
        <v>0</v>
      </c>
      <c r="I764" s="46">
        <v>0</v>
      </c>
      <c r="J764" s="51">
        <v>4.5522258640000004</v>
      </c>
      <c r="L764" s="15">
        <f t="shared" si="138"/>
        <v>-0.4850947830380879</v>
      </c>
      <c r="M764" s="15">
        <f t="shared" si="139"/>
        <v>-1.5361519593436166</v>
      </c>
      <c r="N764" s="15">
        <f t="shared" si="140"/>
        <v>-1.2593987619767648</v>
      </c>
      <c r="O764" s="15">
        <f t="shared" si="141"/>
        <v>-1.2880235472792341</v>
      </c>
      <c r="P764" s="15">
        <f t="shared" si="142"/>
        <v>-0.32015580755549983</v>
      </c>
      <c r="Q764" s="15">
        <f t="shared" si="143"/>
        <v>-1.3836348842968811</v>
      </c>
      <c r="S764" s="15">
        <f t="shared" si="144"/>
        <v>31.380455627597957</v>
      </c>
      <c r="T764" s="15">
        <f t="shared" si="145"/>
        <v>6.2250557628304382</v>
      </c>
      <c r="U764" s="15">
        <f t="shared" si="146"/>
        <v>10.394316820393664</v>
      </c>
      <c r="V764" s="15">
        <f t="shared" si="147"/>
        <v>9.886888324055791</v>
      </c>
      <c r="W764" s="15">
        <f t="shared" si="148"/>
        <v>37.442511092936961</v>
      </c>
      <c r="X764" s="15">
        <f t="shared" si="149"/>
        <v>8.3235140565263883</v>
      </c>
    </row>
    <row r="765" spans="1:24" x14ac:dyDescent="0.25">
      <c r="A765" s="4">
        <v>51091970100</v>
      </c>
      <c r="B765" s="7" t="s">
        <v>745</v>
      </c>
      <c r="C765" s="29">
        <f t="array" ref="C765">SUMPRODUCT($D$8:$D$13, TRANSPOSE(S765:X765))</f>
        <v>18.234652664643864</v>
      </c>
      <c r="E765" s="46">
        <v>0</v>
      </c>
      <c r="F765" s="51">
        <v>4.0550032439999999</v>
      </c>
      <c r="G765" s="46">
        <v>0</v>
      </c>
      <c r="H765" s="46">
        <v>0</v>
      </c>
      <c r="I765" s="46">
        <v>0</v>
      </c>
      <c r="J765" s="51">
        <v>3.7536141139999999</v>
      </c>
      <c r="L765" s="15">
        <f t="shared" si="138"/>
        <v>-0.75069218506324831</v>
      </c>
      <c r="M765" s="15">
        <f t="shared" si="139"/>
        <v>-0.98418569410858048</v>
      </c>
      <c r="N765" s="15">
        <f t="shared" si="140"/>
        <v>-1.2593987619767648</v>
      </c>
      <c r="O765" s="15">
        <f t="shared" si="141"/>
        <v>-1.2880235472792341</v>
      </c>
      <c r="P765" s="15">
        <f t="shared" si="142"/>
        <v>-0.32015580755549983</v>
      </c>
      <c r="Q765" s="15">
        <f t="shared" si="143"/>
        <v>-1.1363219460822143</v>
      </c>
      <c r="S765" s="15">
        <f t="shared" si="144"/>
        <v>22.64189636570033</v>
      </c>
      <c r="T765" s="15">
        <f t="shared" si="145"/>
        <v>16.25121092246037</v>
      </c>
      <c r="U765" s="15">
        <f t="shared" si="146"/>
        <v>10.394316820393664</v>
      </c>
      <c r="V765" s="15">
        <f t="shared" si="147"/>
        <v>9.886888324055791</v>
      </c>
      <c r="W765" s="15">
        <f t="shared" si="148"/>
        <v>37.442511092936961</v>
      </c>
      <c r="X765" s="15">
        <f t="shared" si="149"/>
        <v>12.791092462316071</v>
      </c>
    </row>
    <row r="766" spans="1:24" x14ac:dyDescent="0.25">
      <c r="A766" s="4">
        <v>51093280101</v>
      </c>
      <c r="B766" s="7" t="s">
        <v>746</v>
      </c>
      <c r="C766" s="29">
        <f t="array" ref="C766">SUMPRODUCT($D$8:$D$13, TRANSPOSE(S766:X766))</f>
        <v>43.295956793648159</v>
      </c>
      <c r="E766" s="46">
        <v>0</v>
      </c>
      <c r="F766" s="51">
        <v>0.58833380400000002</v>
      </c>
      <c r="G766" s="46">
        <v>1</v>
      </c>
      <c r="H766" s="46">
        <v>0</v>
      </c>
      <c r="I766" s="46">
        <v>35382</v>
      </c>
      <c r="J766" s="51">
        <v>3.0286135340000002</v>
      </c>
      <c r="L766" s="15">
        <f t="shared" si="138"/>
        <v>-0.75069218506324831</v>
      </c>
      <c r="M766" s="15">
        <f t="shared" si="139"/>
        <v>-0.48309631940825265</v>
      </c>
      <c r="N766" s="15">
        <f t="shared" si="140"/>
        <v>0.20682433881059203</v>
      </c>
      <c r="O766" s="15">
        <f t="shared" si="141"/>
        <v>-1.2880235472792341</v>
      </c>
      <c r="P766" s="15">
        <f t="shared" si="142"/>
        <v>-1.9795774184108415E-2</v>
      </c>
      <c r="Q766" s="15">
        <f t="shared" si="143"/>
        <v>1.1948453265152486</v>
      </c>
      <c r="S766" s="15">
        <f t="shared" si="144"/>
        <v>22.64189636570033</v>
      </c>
      <c r="T766" s="15">
        <f t="shared" si="145"/>
        <v>31.451367365408505</v>
      </c>
      <c r="U766" s="15">
        <f t="shared" si="146"/>
        <v>58.192647625983753</v>
      </c>
      <c r="V766" s="15">
        <f t="shared" si="147"/>
        <v>9.886888324055791</v>
      </c>
      <c r="W766" s="15">
        <f t="shared" si="148"/>
        <v>49.210314446836577</v>
      </c>
      <c r="X766" s="15">
        <f t="shared" si="149"/>
        <v>88.39262663390403</v>
      </c>
    </row>
    <row r="767" spans="1:24" x14ac:dyDescent="0.25">
      <c r="A767" s="4">
        <v>51093280103</v>
      </c>
      <c r="B767" s="7" t="s">
        <v>747</v>
      </c>
      <c r="C767" s="29">
        <f t="array" ref="C767">SUMPRODUCT($D$8:$D$13, TRANSPOSE(S767:X767))</f>
        <v>49.645510730231408</v>
      </c>
      <c r="E767" s="46">
        <v>0</v>
      </c>
      <c r="F767" s="51">
        <v>0.19638904600000001</v>
      </c>
      <c r="G767" s="46">
        <v>2</v>
      </c>
      <c r="H767" s="46">
        <v>0</v>
      </c>
      <c r="I767" s="46">
        <v>26090</v>
      </c>
      <c r="J767" s="51">
        <v>3.037780208</v>
      </c>
      <c r="L767" s="15">
        <f t="shared" si="138"/>
        <v>-0.75069218506324831</v>
      </c>
      <c r="M767" s="15">
        <f t="shared" si="139"/>
        <v>-0.48943193219181985</v>
      </c>
      <c r="N767" s="15">
        <f t="shared" si="140"/>
        <v>1.6730474395979487</v>
      </c>
      <c r="O767" s="15">
        <f t="shared" si="141"/>
        <v>-1.2880235472792341</v>
      </c>
      <c r="P767" s="15">
        <f t="shared" si="142"/>
        <v>-9.8676149236026592E-2</v>
      </c>
      <c r="Q767" s="15">
        <f t="shared" si="143"/>
        <v>1.458409190428311</v>
      </c>
      <c r="S767" s="15">
        <f t="shared" si="144"/>
        <v>22.64189636570033</v>
      </c>
      <c r="T767" s="15">
        <f t="shared" si="145"/>
        <v>31.226796680001613</v>
      </c>
      <c r="U767" s="15">
        <f t="shared" si="146"/>
        <v>95.284102130601454</v>
      </c>
      <c r="V767" s="15">
        <f t="shared" si="147"/>
        <v>9.886888324055791</v>
      </c>
      <c r="W767" s="15">
        <f t="shared" si="148"/>
        <v>46.069770328880246</v>
      </c>
      <c r="X767" s="15">
        <f t="shared" si="149"/>
        <v>92.763610552149018</v>
      </c>
    </row>
    <row r="768" spans="1:24" x14ac:dyDescent="0.25">
      <c r="A768" s="4">
        <v>51093280104</v>
      </c>
      <c r="B768" s="7" t="s">
        <v>748</v>
      </c>
      <c r="C768" s="29">
        <f t="array" ref="C768">SUMPRODUCT($D$8:$D$13, TRANSPOSE(S768:X768))</f>
        <v>41.161652862942795</v>
      </c>
      <c r="E768" s="46">
        <v>0</v>
      </c>
      <c r="F768" s="51">
        <v>0.34972250199999999</v>
      </c>
      <c r="G768" s="46">
        <v>1</v>
      </c>
      <c r="H768" s="46">
        <v>0</v>
      </c>
      <c r="I768" s="46">
        <v>0</v>
      </c>
      <c r="J768" s="51">
        <v>3.191391442</v>
      </c>
      <c r="L768" s="15">
        <f t="shared" si="138"/>
        <v>-0.75069218506324831</v>
      </c>
      <c r="M768" s="15">
        <f t="shared" si="139"/>
        <v>-0.59560144338311538</v>
      </c>
      <c r="N768" s="15">
        <f t="shared" si="140"/>
        <v>0.20682433881059203</v>
      </c>
      <c r="O768" s="15">
        <f t="shared" si="141"/>
        <v>-1.2880235472792341</v>
      </c>
      <c r="P768" s="15">
        <f t="shared" si="142"/>
        <v>-0.32015580755549983</v>
      </c>
      <c r="Q768" s="15">
        <f t="shared" si="143"/>
        <v>1.3552998687557309</v>
      </c>
      <c r="S768" s="15">
        <f t="shared" si="144"/>
        <v>22.64189636570033</v>
      </c>
      <c r="T768" s="15">
        <f t="shared" si="145"/>
        <v>27.572075609794545</v>
      </c>
      <c r="U768" s="15">
        <f t="shared" si="146"/>
        <v>58.192647625983753</v>
      </c>
      <c r="V768" s="15">
        <f t="shared" si="147"/>
        <v>9.886888324055791</v>
      </c>
      <c r="W768" s="15">
        <f t="shared" si="148"/>
        <v>37.442511092936961</v>
      </c>
      <c r="X768" s="15">
        <f t="shared" si="149"/>
        <v>91.233898159185443</v>
      </c>
    </row>
    <row r="769" spans="1:24" x14ac:dyDescent="0.25">
      <c r="A769" s="4">
        <v>51093280105</v>
      </c>
      <c r="B769" s="7" t="s">
        <v>749</v>
      </c>
      <c r="C769" s="29">
        <f t="array" ref="C769">SUMPRODUCT($D$8:$D$13, TRANSPOSE(S769:X769))</f>
        <v>44.041796675582482</v>
      </c>
      <c r="E769" s="46">
        <v>0</v>
      </c>
      <c r="F769" s="51">
        <v>0.46444481599999998</v>
      </c>
      <c r="G769" s="46">
        <v>1</v>
      </c>
      <c r="H769" s="46">
        <v>0</v>
      </c>
      <c r="I769" s="46">
        <v>56180</v>
      </c>
      <c r="J769" s="51">
        <v>3.2005581159999998</v>
      </c>
      <c r="L769" s="15">
        <f t="shared" si="138"/>
        <v>-0.75069218506324831</v>
      </c>
      <c r="M769" s="15">
        <f t="shared" si="139"/>
        <v>-0.60193705616668269</v>
      </c>
      <c r="N769" s="15">
        <f t="shared" si="140"/>
        <v>0.20682433881059203</v>
      </c>
      <c r="O769" s="15">
        <f t="shared" si="141"/>
        <v>-1.2880235472792341</v>
      </c>
      <c r="P769" s="15">
        <f t="shared" si="142"/>
        <v>0.1567597617962827</v>
      </c>
      <c r="Q769" s="15">
        <f t="shared" si="143"/>
        <v>1.2781546697507029</v>
      </c>
      <c r="S769" s="15">
        <f t="shared" si="144"/>
        <v>22.64189636570033</v>
      </c>
      <c r="T769" s="15">
        <f t="shared" si="145"/>
        <v>27.360801833244857</v>
      </c>
      <c r="U769" s="15">
        <f t="shared" si="146"/>
        <v>58.192647625983753</v>
      </c>
      <c r="V769" s="15">
        <f t="shared" si="147"/>
        <v>9.886888324055791</v>
      </c>
      <c r="W769" s="15">
        <f t="shared" si="148"/>
        <v>56.228290693350623</v>
      </c>
      <c r="X769" s="15">
        <f t="shared" si="149"/>
        <v>89.940255211159581</v>
      </c>
    </row>
    <row r="770" spans="1:24" x14ac:dyDescent="0.25">
      <c r="A770" s="4">
        <v>51093280106</v>
      </c>
      <c r="B770" s="7" t="s">
        <v>750</v>
      </c>
      <c r="C770" s="29">
        <f t="array" ref="C770">SUMPRODUCT($D$8:$D$13, TRANSPOSE(S770:X770))</f>
        <v>41.905622227682436</v>
      </c>
      <c r="E770" s="46">
        <v>0</v>
      </c>
      <c r="F770" s="51">
        <v>0.40361143399999999</v>
      </c>
      <c r="G770" s="46">
        <v>1</v>
      </c>
      <c r="H770" s="46">
        <v>0</v>
      </c>
      <c r="I770" s="46">
        <v>18120</v>
      </c>
      <c r="J770" s="51">
        <v>3.2305581399999999</v>
      </c>
      <c r="L770" s="15">
        <f t="shared" si="138"/>
        <v>-0.75069218506324831</v>
      </c>
      <c r="M770" s="15">
        <f t="shared" si="139"/>
        <v>-0.62267178891290309</v>
      </c>
      <c r="N770" s="15">
        <f t="shared" si="140"/>
        <v>0.20682433881059203</v>
      </c>
      <c r="O770" s="15">
        <f t="shared" si="141"/>
        <v>-1.2880235472792341</v>
      </c>
      <c r="P770" s="15">
        <f t="shared" si="142"/>
        <v>-0.16633398276635245</v>
      </c>
      <c r="Q770" s="15">
        <f t="shared" si="143"/>
        <v>1.3190621723708025</v>
      </c>
      <c r="S770" s="15">
        <f t="shared" si="144"/>
        <v>22.64189636570033</v>
      </c>
      <c r="T770" s="15">
        <f t="shared" si="145"/>
        <v>26.675011251353215</v>
      </c>
      <c r="U770" s="15">
        <f t="shared" si="146"/>
        <v>58.192647625983753</v>
      </c>
      <c r="V770" s="15">
        <f t="shared" si="147"/>
        <v>9.886888324055791</v>
      </c>
      <c r="W770" s="15">
        <f t="shared" si="148"/>
        <v>43.394706207481917</v>
      </c>
      <c r="X770" s="15">
        <f t="shared" si="149"/>
        <v>90.642583591519653</v>
      </c>
    </row>
    <row r="771" spans="1:24" x14ac:dyDescent="0.25">
      <c r="A771" s="4">
        <v>51093280200</v>
      </c>
      <c r="B771" s="7" t="s">
        <v>751</v>
      </c>
      <c r="C771" s="29">
        <f t="array" ref="C771">SUMPRODUCT($D$8:$D$13, TRANSPOSE(S771:X771))</f>
        <v>43.271917919183082</v>
      </c>
      <c r="E771" s="46">
        <v>0</v>
      </c>
      <c r="F771" s="51">
        <v>0.55527822199999999</v>
      </c>
      <c r="G771" s="46">
        <v>1</v>
      </c>
      <c r="H771" s="46">
        <v>0</v>
      </c>
      <c r="I771" s="46">
        <v>37500</v>
      </c>
      <c r="J771" s="51">
        <v>3.081669132</v>
      </c>
      <c r="L771" s="15">
        <f t="shared" si="138"/>
        <v>-0.75069218506324831</v>
      </c>
      <c r="M771" s="15">
        <f t="shared" si="139"/>
        <v>-0.51976607824647569</v>
      </c>
      <c r="N771" s="15">
        <f t="shared" si="140"/>
        <v>0.20682433881059203</v>
      </c>
      <c r="O771" s="15">
        <f t="shared" si="141"/>
        <v>-1.2880235472792341</v>
      </c>
      <c r="P771" s="15">
        <f t="shared" si="142"/>
        <v>-1.8159383726617192E-3</v>
      </c>
      <c r="Q771" s="15">
        <f t="shared" si="143"/>
        <v>1.2170736041946635</v>
      </c>
      <c r="S771" s="15">
        <f t="shared" si="144"/>
        <v>22.64189636570033</v>
      </c>
      <c r="T771" s="15">
        <f t="shared" si="145"/>
        <v>30.161331248411543</v>
      </c>
      <c r="U771" s="15">
        <f t="shared" si="146"/>
        <v>58.192647625983753</v>
      </c>
      <c r="V771" s="15">
        <f t="shared" si="147"/>
        <v>9.886888324055791</v>
      </c>
      <c r="W771" s="15">
        <f t="shared" si="148"/>
        <v>49.927554580270581</v>
      </c>
      <c r="X771" s="15">
        <f t="shared" si="149"/>
        <v>88.821189370676535</v>
      </c>
    </row>
    <row r="772" spans="1:24" x14ac:dyDescent="0.25">
      <c r="A772" s="4">
        <v>51093280300</v>
      </c>
      <c r="B772" s="7" t="s">
        <v>752</v>
      </c>
      <c r="C772" s="29">
        <f t="array" ref="C772">SUMPRODUCT($D$8:$D$13, TRANSPOSE(S772:X772))</f>
        <v>33.84400568717713</v>
      </c>
      <c r="E772" s="46">
        <v>0</v>
      </c>
      <c r="F772" s="51">
        <v>0.68083387799999995</v>
      </c>
      <c r="G772" s="46">
        <v>0</v>
      </c>
      <c r="H772" s="46">
        <v>0</v>
      </c>
      <c r="I772" s="46">
        <v>17880</v>
      </c>
      <c r="J772" s="51">
        <v>3.1011135919999999</v>
      </c>
      <c r="L772" s="15">
        <f t="shared" si="138"/>
        <v>-0.75069218506324831</v>
      </c>
      <c r="M772" s="15">
        <f t="shared" si="139"/>
        <v>-0.53320525687828524</v>
      </c>
      <c r="N772" s="15">
        <f t="shared" si="140"/>
        <v>-1.2593987619767648</v>
      </c>
      <c r="O772" s="15">
        <f t="shared" si="141"/>
        <v>-1.2880235472792341</v>
      </c>
      <c r="P772" s="15">
        <f t="shared" si="142"/>
        <v>-0.16837135792912261</v>
      </c>
      <c r="Q772" s="15">
        <f t="shared" si="143"/>
        <v>1.1326435074627681</v>
      </c>
      <c r="S772" s="15">
        <f t="shared" si="144"/>
        <v>22.64189636570033</v>
      </c>
      <c r="T772" s="15">
        <f t="shared" si="145"/>
        <v>29.694575147339741</v>
      </c>
      <c r="U772" s="15">
        <f t="shared" si="146"/>
        <v>10.394316820393664</v>
      </c>
      <c r="V772" s="15">
        <f t="shared" si="147"/>
        <v>9.886888324055791</v>
      </c>
      <c r="W772" s="15">
        <f t="shared" si="148"/>
        <v>43.314556973557465</v>
      </c>
      <c r="X772" s="15">
        <f t="shared" si="149"/>
        <v>87.131800492015813</v>
      </c>
    </row>
    <row r="773" spans="1:24" x14ac:dyDescent="0.25">
      <c r="A773" s="4">
        <v>51093280400</v>
      </c>
      <c r="B773" s="7" t="s">
        <v>753</v>
      </c>
      <c r="C773" s="29">
        <f t="array" ref="C773">SUMPRODUCT($D$8:$D$13, TRANSPOSE(S773:X773))</f>
        <v>51.62725291692572</v>
      </c>
      <c r="E773" s="46">
        <v>1</v>
      </c>
      <c r="F773" s="51">
        <v>0.957500766</v>
      </c>
      <c r="G773" s="46">
        <v>0</v>
      </c>
      <c r="H773" s="46">
        <v>1</v>
      </c>
      <c r="I773" s="46">
        <v>451932</v>
      </c>
      <c r="J773" s="51">
        <v>3.2541692699999998</v>
      </c>
      <c r="L773" s="15">
        <f t="shared" si="138"/>
        <v>-0.4850947830380879</v>
      </c>
      <c r="M773" s="15">
        <f t="shared" si="139"/>
        <v>-0.63899079153724325</v>
      </c>
      <c r="N773" s="15">
        <f t="shared" si="140"/>
        <v>-1.2593987619767648</v>
      </c>
      <c r="O773" s="15">
        <f t="shared" si="141"/>
        <v>0.22912339815714597</v>
      </c>
      <c r="P773" s="15">
        <f t="shared" si="142"/>
        <v>3.5163234926988571</v>
      </c>
      <c r="Q773" s="15">
        <f t="shared" si="143"/>
        <v>0.94659842705354769</v>
      </c>
      <c r="S773" s="15">
        <f t="shared" si="144"/>
        <v>31.380455627597957</v>
      </c>
      <c r="T773" s="15">
        <f t="shared" si="145"/>
        <v>26.141446119226906</v>
      </c>
      <c r="U773" s="15">
        <f t="shared" si="146"/>
        <v>10.394316820393664</v>
      </c>
      <c r="V773" s="15">
        <f t="shared" si="147"/>
        <v>59.061349597534218</v>
      </c>
      <c r="W773" s="15">
        <f t="shared" si="148"/>
        <v>99.978121625382315</v>
      </c>
      <c r="X773" s="15">
        <f t="shared" si="149"/>
        <v>82.807827711419293</v>
      </c>
    </row>
    <row r="774" spans="1:24" x14ac:dyDescent="0.25">
      <c r="A774" s="4">
        <v>51095080101</v>
      </c>
      <c r="B774" s="7" t="s">
        <v>754</v>
      </c>
      <c r="C774" s="29">
        <f t="array" ref="C774">SUMPRODUCT($D$8:$D$13, TRANSPOSE(S774:X774))</f>
        <v>53.784256890562659</v>
      </c>
      <c r="E774" s="46">
        <v>0</v>
      </c>
      <c r="F774" s="51">
        <v>0.53722265199999997</v>
      </c>
      <c r="G774" s="46">
        <v>1</v>
      </c>
      <c r="H774" s="46">
        <v>1</v>
      </c>
      <c r="I774" s="46">
        <v>41171</v>
      </c>
      <c r="J774" s="51">
        <v>2.6000020799999999</v>
      </c>
      <c r="L774" s="15">
        <f t="shared" si="138"/>
        <v>-0.75069218506324831</v>
      </c>
      <c r="M774" s="15">
        <f t="shared" si="139"/>
        <v>-0.18685842470993586</v>
      </c>
      <c r="N774" s="15">
        <f t="shared" si="140"/>
        <v>0.20682433881059203</v>
      </c>
      <c r="O774" s="15">
        <f t="shared" si="141"/>
        <v>0.22912339815714597</v>
      </c>
      <c r="P774" s="15">
        <f t="shared" si="142"/>
        <v>2.9347412554543578E-2</v>
      </c>
      <c r="Q774" s="15">
        <f t="shared" si="143"/>
        <v>1.2292151004061085</v>
      </c>
      <c r="S774" s="15">
        <f t="shared" si="144"/>
        <v>22.64189636570033</v>
      </c>
      <c r="T774" s="15">
        <f t="shared" si="145"/>
        <v>42.588581862834516</v>
      </c>
      <c r="U774" s="15">
        <f t="shared" si="146"/>
        <v>58.192647625983753</v>
      </c>
      <c r="V774" s="15">
        <f t="shared" si="147"/>
        <v>59.061349597534218</v>
      </c>
      <c r="W774" s="15">
        <f t="shared" si="148"/>
        <v>51.170624329036585</v>
      </c>
      <c r="X774" s="15">
        <f t="shared" si="149"/>
        <v>89.050441562286593</v>
      </c>
    </row>
    <row r="775" spans="1:24" x14ac:dyDescent="0.25">
      <c r="A775" s="4">
        <v>51095080102</v>
      </c>
      <c r="B775" s="7" t="s">
        <v>755</v>
      </c>
      <c r="C775" s="29">
        <f t="array" ref="C775">SUMPRODUCT($D$8:$D$13, TRANSPOSE(S775:X775))</f>
        <v>67.8899732544307</v>
      </c>
      <c r="E775" s="46">
        <v>0</v>
      </c>
      <c r="F775" s="51">
        <v>0.45944481199999998</v>
      </c>
      <c r="G775" s="46">
        <v>1</v>
      </c>
      <c r="H775" s="46">
        <v>2</v>
      </c>
      <c r="I775" s="46">
        <v>276975</v>
      </c>
      <c r="J775" s="51">
        <v>2.5975020780000002</v>
      </c>
      <c r="L775" s="15">
        <f t="shared" si="138"/>
        <v>-0.75069218506324831</v>
      </c>
      <c r="M775" s="15">
        <f t="shared" si="139"/>
        <v>-0.1851305303144177</v>
      </c>
      <c r="N775" s="15">
        <f t="shared" si="140"/>
        <v>0.20682433881059203</v>
      </c>
      <c r="O775" s="15">
        <f t="shared" si="141"/>
        <v>1.7462703435935263</v>
      </c>
      <c r="P775" s="15">
        <f t="shared" si="142"/>
        <v>2.0311024662289423</v>
      </c>
      <c r="Q775" s="15">
        <f t="shared" si="143"/>
        <v>1.281516930240026</v>
      </c>
      <c r="S775" s="15">
        <f t="shared" si="144"/>
        <v>22.64189636570033</v>
      </c>
      <c r="T775" s="15">
        <f t="shared" si="145"/>
        <v>42.656332787960537</v>
      </c>
      <c r="U775" s="15">
        <f t="shared" si="146"/>
        <v>58.192647625983753</v>
      </c>
      <c r="V775" s="15">
        <f t="shared" si="147"/>
        <v>95.961800671429316</v>
      </c>
      <c r="W775" s="15">
        <f t="shared" si="148"/>
        <v>97.887769932818387</v>
      </c>
      <c r="X775" s="15">
        <f t="shared" si="149"/>
        <v>89.999392142691875</v>
      </c>
    </row>
    <row r="776" spans="1:24" x14ac:dyDescent="0.25">
      <c r="A776" s="4">
        <v>51095080202</v>
      </c>
      <c r="B776" s="7" t="s">
        <v>756</v>
      </c>
      <c r="C776" s="29">
        <f t="array" ref="C776">SUMPRODUCT($D$8:$D$13, TRANSPOSE(S776:X776))</f>
        <v>51.437722586792248</v>
      </c>
      <c r="E776" s="46">
        <v>0</v>
      </c>
      <c r="F776" s="51">
        <v>0.62638939000000005</v>
      </c>
      <c r="G776" s="46">
        <v>1</v>
      </c>
      <c r="H776" s="46">
        <v>1</v>
      </c>
      <c r="I776" s="46">
        <v>0</v>
      </c>
      <c r="J776" s="51">
        <v>2.5700020559999999</v>
      </c>
      <c r="L776" s="15">
        <f t="shared" si="138"/>
        <v>-0.75069218506324831</v>
      </c>
      <c r="M776" s="15">
        <f t="shared" si="139"/>
        <v>-0.16612369196371538</v>
      </c>
      <c r="N776" s="15">
        <f t="shared" si="140"/>
        <v>0.20682433881059203</v>
      </c>
      <c r="O776" s="15">
        <f t="shared" si="141"/>
        <v>0.22912339815714597</v>
      </c>
      <c r="P776" s="15">
        <f t="shared" si="142"/>
        <v>-0.32015580755549983</v>
      </c>
      <c r="Q776" s="15">
        <f t="shared" si="143"/>
        <v>1.1692547883465105</v>
      </c>
      <c r="S776" s="15">
        <f t="shared" si="144"/>
        <v>22.64189636570033</v>
      </c>
      <c r="T776" s="15">
        <f t="shared" si="145"/>
        <v>43.402980485807809</v>
      </c>
      <c r="U776" s="15">
        <f t="shared" si="146"/>
        <v>58.192647625983753</v>
      </c>
      <c r="V776" s="15">
        <f t="shared" si="147"/>
        <v>59.061349597534218</v>
      </c>
      <c r="W776" s="15">
        <f t="shared" si="148"/>
        <v>37.442511092936961</v>
      </c>
      <c r="X776" s="15">
        <f t="shared" si="149"/>
        <v>87.88495035279044</v>
      </c>
    </row>
    <row r="777" spans="1:24" x14ac:dyDescent="0.25">
      <c r="A777" s="4">
        <v>51095080203</v>
      </c>
      <c r="B777" s="7" t="s">
        <v>757</v>
      </c>
      <c r="C777" s="29">
        <f t="array" ref="C777">SUMPRODUCT($D$8:$D$13, TRANSPOSE(S777:X777))</f>
        <v>51.262180184366628</v>
      </c>
      <c r="E777" s="46">
        <v>0</v>
      </c>
      <c r="F777" s="51">
        <v>0.60555603999999996</v>
      </c>
      <c r="G777" s="46">
        <v>1</v>
      </c>
      <c r="H777" s="46">
        <v>1</v>
      </c>
      <c r="I777" s="46">
        <v>0</v>
      </c>
      <c r="J777" s="51">
        <v>2.6191687620000002</v>
      </c>
      <c r="L777" s="15">
        <f t="shared" si="138"/>
        <v>-0.75069218506324831</v>
      </c>
      <c r="M777" s="15">
        <f t="shared" si="139"/>
        <v>-0.20010561507557689</v>
      </c>
      <c r="N777" s="15">
        <f t="shared" si="140"/>
        <v>0.20682433881059203</v>
      </c>
      <c r="O777" s="15">
        <f t="shared" si="141"/>
        <v>0.22912339815714597</v>
      </c>
      <c r="P777" s="15">
        <f t="shared" si="142"/>
        <v>-0.32015580755549983</v>
      </c>
      <c r="Q777" s="15">
        <f t="shared" si="143"/>
        <v>1.1832642070520241</v>
      </c>
      <c r="S777" s="15">
        <f t="shared" si="144"/>
        <v>22.64189636570033</v>
      </c>
      <c r="T777" s="15">
        <f t="shared" si="145"/>
        <v>42.069899099348298</v>
      </c>
      <c r="U777" s="15">
        <f t="shared" si="146"/>
        <v>58.192647625983753</v>
      </c>
      <c r="V777" s="15">
        <f t="shared" si="147"/>
        <v>59.061349597534218</v>
      </c>
      <c r="W777" s="15">
        <f t="shared" si="148"/>
        <v>37.442511092936961</v>
      </c>
      <c r="X777" s="15">
        <f t="shared" si="149"/>
        <v>88.164777324696232</v>
      </c>
    </row>
    <row r="778" spans="1:24" x14ac:dyDescent="0.25">
      <c r="A778" s="4">
        <v>51095080205</v>
      </c>
      <c r="B778" s="7" t="s">
        <v>758</v>
      </c>
      <c r="C778" s="29">
        <f t="array" ref="C778">SUMPRODUCT($D$8:$D$13, TRANSPOSE(S778:X778))</f>
        <v>51.832930195894804</v>
      </c>
      <c r="E778" s="46">
        <v>0</v>
      </c>
      <c r="F778" s="51">
        <v>0.66055608399999999</v>
      </c>
      <c r="G778" s="46">
        <v>1</v>
      </c>
      <c r="H778" s="46">
        <v>1</v>
      </c>
      <c r="I778" s="46">
        <v>1113</v>
      </c>
      <c r="J778" s="51">
        <v>2.4791686500000001</v>
      </c>
      <c r="L778" s="15">
        <f t="shared" si="138"/>
        <v>-0.75069218506324831</v>
      </c>
      <c r="M778" s="15">
        <f t="shared" si="139"/>
        <v>-0.103343528926548</v>
      </c>
      <c r="N778" s="15">
        <f t="shared" si="140"/>
        <v>0.20682433881059203</v>
      </c>
      <c r="O778" s="15">
        <f t="shared" si="141"/>
        <v>0.22912339815714597</v>
      </c>
      <c r="P778" s="15">
        <f t="shared" si="142"/>
        <v>-0.3107074802381532</v>
      </c>
      <c r="Q778" s="15">
        <f t="shared" si="143"/>
        <v>1.1462793416694681</v>
      </c>
      <c r="S778" s="15">
        <f t="shared" si="144"/>
        <v>22.64189636570033</v>
      </c>
      <c r="T778" s="15">
        <f t="shared" si="145"/>
        <v>45.884516472585304</v>
      </c>
      <c r="U778" s="15">
        <f t="shared" si="146"/>
        <v>58.192647625983753</v>
      </c>
      <c r="V778" s="15">
        <f t="shared" si="147"/>
        <v>59.061349597534218</v>
      </c>
      <c r="W778" s="15">
        <f t="shared" si="148"/>
        <v>37.801150506492675</v>
      </c>
      <c r="X778" s="15">
        <f t="shared" si="149"/>
        <v>87.416020607072582</v>
      </c>
    </row>
    <row r="779" spans="1:24" x14ac:dyDescent="0.25">
      <c r="A779" s="4">
        <v>51095080206</v>
      </c>
      <c r="B779" s="7" t="s">
        <v>759</v>
      </c>
      <c r="C779" s="29">
        <f t="array" ref="C779">SUMPRODUCT($D$8:$D$13, TRANSPOSE(S779:X779))</f>
        <v>51.043281632774537</v>
      </c>
      <c r="E779" s="46">
        <v>0</v>
      </c>
      <c r="F779" s="51">
        <v>0.75805616200000003</v>
      </c>
      <c r="G779" s="46">
        <v>1</v>
      </c>
      <c r="H779" s="46">
        <v>1</v>
      </c>
      <c r="I779" s="46">
        <v>0</v>
      </c>
      <c r="J779" s="51">
        <v>2.5880576259999999</v>
      </c>
      <c r="L779" s="15">
        <f t="shared" si="138"/>
        <v>-0.75069218506324831</v>
      </c>
      <c r="M779" s="15">
        <f t="shared" si="139"/>
        <v>-0.17860292926468141</v>
      </c>
      <c r="N779" s="15">
        <f t="shared" si="140"/>
        <v>0.20682433881059203</v>
      </c>
      <c r="O779" s="15">
        <f t="shared" si="141"/>
        <v>0.22912339815714597</v>
      </c>
      <c r="P779" s="15">
        <f t="shared" si="142"/>
        <v>-0.32015580755549983</v>
      </c>
      <c r="Q779" s="15">
        <f t="shared" si="143"/>
        <v>1.0807152621276646</v>
      </c>
      <c r="S779" s="15">
        <f t="shared" si="144"/>
        <v>22.64189636570033</v>
      </c>
      <c r="T779" s="15">
        <f t="shared" si="145"/>
        <v>42.912474712731139</v>
      </c>
      <c r="U779" s="15">
        <f t="shared" si="146"/>
        <v>58.192647625983753</v>
      </c>
      <c r="V779" s="15">
        <f t="shared" si="147"/>
        <v>59.061349597534218</v>
      </c>
      <c r="W779" s="15">
        <f t="shared" si="148"/>
        <v>37.442511092936961</v>
      </c>
      <c r="X779" s="15">
        <f t="shared" si="149"/>
        <v>86.008810401760897</v>
      </c>
    </row>
    <row r="780" spans="1:24" x14ac:dyDescent="0.25">
      <c r="A780" s="4">
        <v>51095080301</v>
      </c>
      <c r="B780" s="7" t="s">
        <v>760</v>
      </c>
      <c r="C780" s="29">
        <f t="array" ref="C780">SUMPRODUCT($D$8:$D$13, TRANSPOSE(S780:X780))</f>
        <v>43.244040118477592</v>
      </c>
      <c r="E780" s="46">
        <v>0</v>
      </c>
      <c r="F780" s="51">
        <v>0.78027840199999998</v>
      </c>
      <c r="G780" s="46">
        <v>0</v>
      </c>
      <c r="H780" s="46">
        <v>1</v>
      </c>
      <c r="I780" s="46">
        <v>0</v>
      </c>
      <c r="J780" s="51">
        <v>2.5388909200000001</v>
      </c>
      <c r="L780" s="15">
        <f t="shared" si="138"/>
        <v>-0.75069218506324831</v>
      </c>
      <c r="M780" s="15">
        <f t="shared" si="139"/>
        <v>-0.1446210061528202</v>
      </c>
      <c r="N780" s="15">
        <f t="shared" si="140"/>
        <v>-1.2593987619767648</v>
      </c>
      <c r="O780" s="15">
        <f t="shared" si="141"/>
        <v>0.22912339815714597</v>
      </c>
      <c r="P780" s="15">
        <f t="shared" si="142"/>
        <v>-0.32015580755549983</v>
      </c>
      <c r="Q780" s="15">
        <f t="shared" si="143"/>
        <v>1.0657718821751165</v>
      </c>
      <c r="S780" s="15">
        <f t="shared" si="144"/>
        <v>22.64189636570033</v>
      </c>
      <c r="T780" s="15">
        <f t="shared" si="145"/>
        <v>44.250505554260023</v>
      </c>
      <c r="U780" s="15">
        <f t="shared" si="146"/>
        <v>10.394316820393664</v>
      </c>
      <c r="V780" s="15">
        <f t="shared" si="147"/>
        <v>59.061349597534218</v>
      </c>
      <c r="W780" s="15">
        <f t="shared" si="148"/>
        <v>37.442511092936961</v>
      </c>
      <c r="X780" s="15">
        <f t="shared" si="149"/>
        <v>85.673661280040378</v>
      </c>
    </row>
    <row r="781" spans="1:24" x14ac:dyDescent="0.25">
      <c r="A781" s="4">
        <v>51095080303</v>
      </c>
      <c r="B781" s="7" t="s">
        <v>761</v>
      </c>
      <c r="C781" s="29">
        <f t="array" ref="C781">SUMPRODUCT($D$8:$D$13, TRANSPOSE(S781:X781))</f>
        <v>51.15270193690133</v>
      </c>
      <c r="E781" s="46">
        <v>0</v>
      </c>
      <c r="F781" s="51">
        <v>0.64194495799999995</v>
      </c>
      <c r="G781" s="46">
        <v>1</v>
      </c>
      <c r="H781" s="46">
        <v>1</v>
      </c>
      <c r="I781" s="46">
        <v>0</v>
      </c>
      <c r="J781" s="51">
        <v>2.6252798780000002</v>
      </c>
      <c r="L781" s="15">
        <f t="shared" si="138"/>
        <v>-0.75069218506324831</v>
      </c>
      <c r="M781" s="15">
        <f t="shared" si="139"/>
        <v>-0.20432935693128851</v>
      </c>
      <c r="N781" s="15">
        <f t="shared" si="140"/>
        <v>0.20682433881059203</v>
      </c>
      <c r="O781" s="15">
        <f t="shared" si="141"/>
        <v>0.22912339815714597</v>
      </c>
      <c r="P781" s="15">
        <f t="shared" si="142"/>
        <v>-0.32015580755549983</v>
      </c>
      <c r="Q781" s="15">
        <f t="shared" si="143"/>
        <v>1.1587944223797271</v>
      </c>
      <c r="S781" s="15">
        <f t="shared" si="144"/>
        <v>22.64189636570033</v>
      </c>
      <c r="T781" s="15">
        <f t="shared" si="145"/>
        <v>41.904806518126811</v>
      </c>
      <c r="U781" s="15">
        <f t="shared" si="146"/>
        <v>58.192647625983753</v>
      </c>
      <c r="V781" s="15">
        <f t="shared" si="147"/>
        <v>59.061349597534218</v>
      </c>
      <c r="W781" s="15">
        <f t="shared" si="148"/>
        <v>37.442511092936961</v>
      </c>
      <c r="X781" s="15">
        <f t="shared" si="149"/>
        <v>87.673000421125934</v>
      </c>
    </row>
    <row r="782" spans="1:24" x14ac:dyDescent="0.25">
      <c r="A782" s="4">
        <v>51095080304</v>
      </c>
      <c r="B782" s="7" t="s">
        <v>762</v>
      </c>
      <c r="C782" s="29">
        <f t="array" ref="C782">SUMPRODUCT($D$8:$D$13, TRANSPOSE(S782:X782))</f>
        <v>42.899117035872138</v>
      </c>
      <c r="E782" s="46">
        <v>0</v>
      </c>
      <c r="F782" s="51">
        <v>0.74388948399999999</v>
      </c>
      <c r="G782" s="46">
        <v>0</v>
      </c>
      <c r="H782" s="46">
        <v>1</v>
      </c>
      <c r="I782" s="46">
        <v>0</v>
      </c>
      <c r="J782" s="51">
        <v>2.6352798860000002</v>
      </c>
      <c r="L782" s="15">
        <f t="shared" si="138"/>
        <v>-0.75069218506324831</v>
      </c>
      <c r="M782" s="15">
        <f t="shared" si="139"/>
        <v>-0.21124093451336198</v>
      </c>
      <c r="N782" s="15">
        <f t="shared" si="140"/>
        <v>-1.2593987619767648</v>
      </c>
      <c r="O782" s="15">
        <f t="shared" si="141"/>
        <v>0.22912339815714597</v>
      </c>
      <c r="P782" s="15">
        <f t="shared" si="142"/>
        <v>-0.32015580755549983</v>
      </c>
      <c r="Q782" s="15">
        <f t="shared" si="143"/>
        <v>1.0902416668474137</v>
      </c>
      <c r="S782" s="15">
        <f t="shared" si="144"/>
        <v>22.64189636570033</v>
      </c>
      <c r="T782" s="15">
        <f t="shared" si="145"/>
        <v>41.634963512067543</v>
      </c>
      <c r="U782" s="15">
        <f t="shared" si="146"/>
        <v>10.394316820393664</v>
      </c>
      <c r="V782" s="15">
        <f t="shared" si="147"/>
        <v>59.061349597534218</v>
      </c>
      <c r="W782" s="15">
        <f t="shared" si="148"/>
        <v>37.442511092936961</v>
      </c>
      <c r="X782" s="15">
        <f t="shared" si="149"/>
        <v>86.219664826600152</v>
      </c>
    </row>
    <row r="783" spans="1:24" x14ac:dyDescent="0.25">
      <c r="A783" s="4">
        <v>51095080401</v>
      </c>
      <c r="B783" s="7" t="s">
        <v>763</v>
      </c>
      <c r="C783" s="29">
        <f t="array" ref="C783">SUMPRODUCT($D$8:$D$13, TRANSPOSE(S783:X783))</f>
        <v>54.348512366419605</v>
      </c>
      <c r="E783" s="46">
        <v>0</v>
      </c>
      <c r="F783" s="51">
        <v>0.69833389199999996</v>
      </c>
      <c r="G783" s="46">
        <v>0</v>
      </c>
      <c r="H783" s="46">
        <v>1</v>
      </c>
      <c r="I783" s="46">
        <v>295000</v>
      </c>
      <c r="J783" s="51">
        <v>2.3819463500000002</v>
      </c>
      <c r="L783" s="15">
        <f t="shared" si="138"/>
        <v>-0.75069218506324831</v>
      </c>
      <c r="M783" s="15">
        <f t="shared" si="139"/>
        <v>-3.6147635767500255E-2</v>
      </c>
      <c r="N783" s="15">
        <f t="shared" si="140"/>
        <v>-1.2593987619767648</v>
      </c>
      <c r="O783" s="15">
        <f t="shared" si="141"/>
        <v>0.22912339815714597</v>
      </c>
      <c r="P783" s="15">
        <f t="shared" si="142"/>
        <v>2.1841178300161599</v>
      </c>
      <c r="Q783" s="15">
        <f t="shared" si="143"/>
        <v>1.1208755957501368</v>
      </c>
      <c r="S783" s="15">
        <f t="shared" si="144"/>
        <v>22.64189636570033</v>
      </c>
      <c r="T783" s="15">
        <f t="shared" si="145"/>
        <v>48.558231963826429</v>
      </c>
      <c r="U783" s="15">
        <f t="shared" si="146"/>
        <v>10.394316820393664</v>
      </c>
      <c r="V783" s="15">
        <f t="shared" si="147"/>
        <v>59.061349597534218</v>
      </c>
      <c r="W783" s="15">
        <f t="shared" si="148"/>
        <v>98.552320458572026</v>
      </c>
      <c r="X783" s="15">
        <f t="shared" si="149"/>
        <v>86.882958992490984</v>
      </c>
    </row>
    <row r="784" spans="1:24" x14ac:dyDescent="0.25">
      <c r="A784" s="4">
        <v>51095080402</v>
      </c>
      <c r="B784" s="7" t="s">
        <v>764</v>
      </c>
      <c r="C784" s="29">
        <f t="array" ref="C784">SUMPRODUCT($D$8:$D$13, TRANSPOSE(S784:X784))</f>
        <v>51.159181941246857</v>
      </c>
      <c r="E784" s="46">
        <v>0</v>
      </c>
      <c r="F784" s="51">
        <v>0.70777834399999995</v>
      </c>
      <c r="G784" s="46">
        <v>0</v>
      </c>
      <c r="H784" s="46">
        <v>1</v>
      </c>
      <c r="I784" s="46">
        <v>138164</v>
      </c>
      <c r="J784" s="51">
        <v>2.4094463720000001</v>
      </c>
      <c r="L784" s="15">
        <f t="shared" si="138"/>
        <v>-0.75069218506324831</v>
      </c>
      <c r="M784" s="15">
        <f t="shared" si="139"/>
        <v>-5.515447411820229E-2</v>
      </c>
      <c r="N784" s="15">
        <f t="shared" si="140"/>
        <v>-1.2593987619767648</v>
      </c>
      <c r="O784" s="15">
        <f t="shared" si="141"/>
        <v>0.22912339815714597</v>
      </c>
      <c r="P784" s="15">
        <f t="shared" si="142"/>
        <v>0.85272711739857066</v>
      </c>
      <c r="Q784" s="15">
        <f t="shared" si="143"/>
        <v>1.114524659270304</v>
      </c>
      <c r="S784" s="15">
        <f t="shared" si="144"/>
        <v>22.64189636570033</v>
      </c>
      <c r="T784" s="15">
        <f t="shared" si="145"/>
        <v>47.800769904109629</v>
      </c>
      <c r="U784" s="15">
        <f t="shared" si="146"/>
        <v>10.394316820393664</v>
      </c>
      <c r="V784" s="15">
        <f t="shared" si="147"/>
        <v>59.061349597534218</v>
      </c>
      <c r="W784" s="15">
        <f t="shared" si="148"/>
        <v>80.309467538351143</v>
      </c>
      <c r="X784" s="15">
        <f t="shared" si="149"/>
        <v>86.747291421392205</v>
      </c>
    </row>
    <row r="785" spans="1:24" x14ac:dyDescent="0.25">
      <c r="A785" s="4">
        <v>51097950400</v>
      </c>
      <c r="B785" s="7" t="s">
        <v>765</v>
      </c>
      <c r="C785" s="29">
        <f t="array" ref="C785">SUMPRODUCT($D$8:$D$13, TRANSPOSE(S785:X785))</f>
        <v>43.021995930913803</v>
      </c>
      <c r="E785" s="46">
        <v>0</v>
      </c>
      <c r="F785" s="51">
        <v>1.449167826</v>
      </c>
      <c r="G785" s="46">
        <v>0</v>
      </c>
      <c r="H785" s="46">
        <v>1</v>
      </c>
      <c r="I785" s="46">
        <v>0</v>
      </c>
      <c r="J785" s="51">
        <v>2.1300017040000001</v>
      </c>
      <c r="L785" s="15">
        <f t="shared" si="138"/>
        <v>-0.75069218506324831</v>
      </c>
      <c r="M785" s="15">
        <f t="shared" si="139"/>
        <v>0.13798572164751802</v>
      </c>
      <c r="N785" s="15">
        <f t="shared" si="140"/>
        <v>-1.2593987619767648</v>
      </c>
      <c r="O785" s="15">
        <f t="shared" si="141"/>
        <v>0.22912339815714597</v>
      </c>
      <c r="P785" s="15">
        <f t="shared" si="142"/>
        <v>-0.32015580755549983</v>
      </c>
      <c r="Q785" s="15">
        <f t="shared" si="143"/>
        <v>0.61597614560342662</v>
      </c>
      <c r="S785" s="15">
        <f t="shared" si="144"/>
        <v>22.64189636570033</v>
      </c>
      <c r="T785" s="15">
        <f t="shared" si="145"/>
        <v>55.48741489643789</v>
      </c>
      <c r="U785" s="15">
        <f t="shared" si="146"/>
        <v>10.394316820393664</v>
      </c>
      <c r="V785" s="15">
        <f t="shared" si="147"/>
        <v>59.061349597534218</v>
      </c>
      <c r="W785" s="15">
        <f t="shared" si="148"/>
        <v>37.442511092936961</v>
      </c>
      <c r="X785" s="15">
        <f t="shared" si="149"/>
        <v>73.104486812479792</v>
      </c>
    </row>
    <row r="786" spans="1:24" x14ac:dyDescent="0.25">
      <c r="A786" s="4">
        <v>51097950500</v>
      </c>
      <c r="B786" s="7" t="s">
        <v>766</v>
      </c>
      <c r="C786" s="29">
        <f t="array" ref="C786">SUMPRODUCT($D$8:$D$13, TRANSPOSE(S786:X786))</f>
        <v>42.881148592199672</v>
      </c>
      <c r="E786" s="46">
        <v>0</v>
      </c>
      <c r="F786" s="51">
        <v>1.0313897139999999</v>
      </c>
      <c r="G786" s="46">
        <v>0</v>
      </c>
      <c r="H786" s="46">
        <v>1</v>
      </c>
      <c r="I786" s="46">
        <v>0</v>
      </c>
      <c r="J786" s="51">
        <v>2.4663908619999999</v>
      </c>
      <c r="L786" s="15">
        <f t="shared" si="138"/>
        <v>-0.75069218506324831</v>
      </c>
      <c r="M786" s="15">
        <f t="shared" si="139"/>
        <v>-9.451206868278729E-2</v>
      </c>
      <c r="N786" s="15">
        <f t="shared" si="140"/>
        <v>-1.2593987619767648</v>
      </c>
      <c r="O786" s="15">
        <f t="shared" si="141"/>
        <v>0.22912339815714597</v>
      </c>
      <c r="P786" s="15">
        <f t="shared" si="142"/>
        <v>-0.32015580755549983</v>
      </c>
      <c r="Q786" s="15">
        <f t="shared" si="143"/>
        <v>0.89691168871132609</v>
      </c>
      <c r="S786" s="15">
        <f t="shared" si="144"/>
        <v>22.64189636570033</v>
      </c>
      <c r="T786" s="15">
        <f t="shared" si="145"/>
        <v>46.235119796850285</v>
      </c>
      <c r="U786" s="15">
        <f t="shared" si="146"/>
        <v>10.394316820393664</v>
      </c>
      <c r="V786" s="15">
        <f t="shared" si="147"/>
        <v>59.061349597534218</v>
      </c>
      <c r="W786" s="15">
        <f t="shared" si="148"/>
        <v>37.442511092936961</v>
      </c>
      <c r="X786" s="15">
        <f t="shared" si="149"/>
        <v>81.511697879782602</v>
      </c>
    </row>
    <row r="787" spans="1:24" x14ac:dyDescent="0.25">
      <c r="A787" s="4">
        <v>51099040100</v>
      </c>
      <c r="B787" s="7" t="s">
        <v>767</v>
      </c>
      <c r="C787" s="29">
        <f t="array" ref="C787">SUMPRODUCT($D$8:$D$13, TRANSPOSE(S787:X787))</f>
        <v>34.582275444244686</v>
      </c>
      <c r="E787" s="46">
        <v>0</v>
      </c>
      <c r="F787" s="51">
        <v>2.253057358</v>
      </c>
      <c r="G787" s="46">
        <v>0</v>
      </c>
      <c r="H787" s="46">
        <v>0</v>
      </c>
      <c r="I787" s="46">
        <v>0</v>
      </c>
      <c r="J787" s="51">
        <v>1.3933344480000001</v>
      </c>
      <c r="L787" s="15">
        <f t="shared" si="138"/>
        <v>-0.75069218506324831</v>
      </c>
      <c r="M787" s="15">
        <f t="shared" si="139"/>
        <v>0.64713860352693187</v>
      </c>
      <c r="N787" s="15">
        <f t="shared" si="140"/>
        <v>-1.2593987619767648</v>
      </c>
      <c r="O787" s="15">
        <f t="shared" si="141"/>
        <v>-1.2880235472792341</v>
      </c>
      <c r="P787" s="15">
        <f t="shared" si="142"/>
        <v>-0.32015580755549983</v>
      </c>
      <c r="Q787" s="15">
        <f t="shared" si="143"/>
        <v>7.5399375820008607E-2</v>
      </c>
      <c r="S787" s="15">
        <f t="shared" si="144"/>
        <v>22.64189636570033</v>
      </c>
      <c r="T787" s="15">
        <f t="shared" si="145"/>
        <v>74.122887853439039</v>
      </c>
      <c r="U787" s="15">
        <f t="shared" si="146"/>
        <v>10.394316820393664</v>
      </c>
      <c r="V787" s="15">
        <f t="shared" si="147"/>
        <v>9.886888324055791</v>
      </c>
      <c r="W787" s="15">
        <f t="shared" si="148"/>
        <v>37.442511092936961</v>
      </c>
      <c r="X787" s="15">
        <f t="shared" si="149"/>
        <v>53.00515220894232</v>
      </c>
    </row>
    <row r="788" spans="1:24" x14ac:dyDescent="0.25">
      <c r="A788" s="4">
        <v>51099040200</v>
      </c>
      <c r="B788" s="7" t="s">
        <v>768</v>
      </c>
      <c r="C788" s="29">
        <f t="array" ref="C788">SUMPRODUCT($D$8:$D$13, TRANSPOSE(S788:X788))</f>
        <v>34.449008098577721</v>
      </c>
      <c r="E788" s="46">
        <v>0</v>
      </c>
      <c r="F788" s="51">
        <v>2.1786128539999998</v>
      </c>
      <c r="G788" s="46">
        <v>0</v>
      </c>
      <c r="H788" s="46">
        <v>0</v>
      </c>
      <c r="I788" s="46">
        <v>0</v>
      </c>
      <c r="J788" s="51">
        <v>1.514723434</v>
      </c>
      <c r="L788" s="15">
        <f t="shared" si="138"/>
        <v>-0.75069218506324831</v>
      </c>
      <c r="M788" s="15">
        <f t="shared" si="139"/>
        <v>0.56323973121120652</v>
      </c>
      <c r="N788" s="15">
        <f t="shared" si="140"/>
        <v>-1.2593987619767648</v>
      </c>
      <c r="O788" s="15">
        <f t="shared" si="141"/>
        <v>-1.2880235472792341</v>
      </c>
      <c r="P788" s="15">
        <f t="shared" si="142"/>
        <v>-0.32015580755549983</v>
      </c>
      <c r="Q788" s="15">
        <f t="shared" si="143"/>
        <v>0.12545969866104395</v>
      </c>
      <c r="S788" s="15">
        <f t="shared" si="144"/>
        <v>22.64189636570033</v>
      </c>
      <c r="T788" s="15">
        <f t="shared" si="145"/>
        <v>71.336417423340919</v>
      </c>
      <c r="U788" s="15">
        <f t="shared" si="146"/>
        <v>10.394316820393664</v>
      </c>
      <c r="V788" s="15">
        <f t="shared" si="147"/>
        <v>9.886888324055791</v>
      </c>
      <c r="W788" s="15">
        <f t="shared" si="148"/>
        <v>37.442511092936961</v>
      </c>
      <c r="X788" s="15">
        <f t="shared" si="149"/>
        <v>54.992018565038656</v>
      </c>
    </row>
    <row r="789" spans="1:24" x14ac:dyDescent="0.25">
      <c r="A789" s="4">
        <v>51099040300</v>
      </c>
      <c r="B789" s="7" t="s">
        <v>769</v>
      </c>
      <c r="C789" s="29">
        <f t="array" ref="C789">SUMPRODUCT($D$8:$D$13, TRANSPOSE(S789:X789))</f>
        <v>34.374672664810433</v>
      </c>
      <c r="E789" s="46">
        <v>0</v>
      </c>
      <c r="F789" s="51">
        <v>2.241390682</v>
      </c>
      <c r="G789" s="46">
        <v>0</v>
      </c>
      <c r="H789" s="46">
        <v>0</v>
      </c>
      <c r="I789" s="46">
        <v>0</v>
      </c>
      <c r="J789" s="51">
        <v>1.461945614</v>
      </c>
      <c r="L789" s="15">
        <f t="shared" ref="L789:L852" si="150" xml:space="preserve"> STANDARDIZE(E789,L$13,L$14)</f>
        <v>-0.75069218506324831</v>
      </c>
      <c r="M789" s="15">
        <f t="shared" ref="M789:M852" si="151" xml:space="preserve"> -STANDARDIZE(J789,M$13,M$14)</f>
        <v>0.599717501783261</v>
      </c>
      <c r="N789" s="15">
        <f t="shared" ref="N789:N852" si="152" xml:space="preserve"> STANDARDIZE(G789,N$13,N$14)</f>
        <v>-1.2593987619767648</v>
      </c>
      <c r="O789" s="15">
        <f t="shared" ref="O789:O852" si="153" xml:space="preserve"> STANDARDIZE(H789,O$13,O$14)</f>
        <v>-1.2880235472792341</v>
      </c>
      <c r="P789" s="15">
        <f t="shared" ref="P789:P852" si="154" xml:space="preserve"> STANDARDIZE(I789,P$13,P$14)</f>
        <v>-0.32015580755549983</v>
      </c>
      <c r="Q789" s="15">
        <f t="shared" ref="Q789:Q852" si="155" xml:space="preserve"> -STANDARDIZE(F789,Q$13,Q$14)</f>
        <v>8.3244650295096173E-2</v>
      </c>
      <c r="S789" s="15">
        <f t="shared" ref="S789:S852" si="156">_xlfn.NORM.S.DIST(L789,1)*100</f>
        <v>22.64189636570033</v>
      </c>
      <c r="T789" s="15">
        <f t="shared" ref="T789:T852" si="157">_xlfn.NORM.S.DIST(M789,1)*100</f>
        <v>72.565273891671637</v>
      </c>
      <c r="U789" s="15">
        <f t="shared" ref="U789:U852" si="158">_xlfn.NORM.S.DIST(N789,1)*100</f>
        <v>10.394316820393664</v>
      </c>
      <c r="V789" s="15">
        <f t="shared" ref="V789:V852" si="159">_xlfn.NORM.S.DIST(O789,1)*100</f>
        <v>9.886888324055791</v>
      </c>
      <c r="W789" s="15">
        <f t="shared" ref="W789:W852" si="160">_xlfn.NORM.S.DIST(P789,1)*100</f>
        <v>37.442511092936961</v>
      </c>
      <c r="X789" s="15">
        <f t="shared" ref="X789:X852" si="161">_xlfn.NORM.S.DIST(Q789,1)*100</f>
        <v>53.317149494104221</v>
      </c>
    </row>
    <row r="790" spans="1:24" x14ac:dyDescent="0.25">
      <c r="A790" s="4">
        <v>51099040400</v>
      </c>
      <c r="B790" s="7" t="s">
        <v>770</v>
      </c>
      <c r="C790" s="29">
        <f t="array" ref="C790">SUMPRODUCT($D$8:$D$13, TRANSPOSE(S790:X790))</f>
        <v>39.261148979443874</v>
      </c>
      <c r="E790" s="46">
        <v>0</v>
      </c>
      <c r="F790" s="51">
        <v>2.033890516</v>
      </c>
      <c r="G790" s="46">
        <v>0</v>
      </c>
      <c r="H790" s="46">
        <v>0</v>
      </c>
      <c r="I790" s="46">
        <v>70000</v>
      </c>
      <c r="J790" s="51">
        <v>1.4416678199999999</v>
      </c>
      <c r="L790" s="15">
        <f t="shared" si="150"/>
        <v>-0.75069218506324831</v>
      </c>
      <c r="M790" s="15">
        <f t="shared" si="151"/>
        <v>0.61373264521357673</v>
      </c>
      <c r="N790" s="15">
        <f t="shared" si="152"/>
        <v>-1.2593987619767648</v>
      </c>
      <c r="O790" s="15">
        <f t="shared" si="153"/>
        <v>-1.2880235472792341</v>
      </c>
      <c r="P790" s="15">
        <f t="shared" si="154"/>
        <v>0.27407861491913127</v>
      </c>
      <c r="Q790" s="15">
        <f t="shared" si="155"/>
        <v>0.22277846060201162</v>
      </c>
      <c r="S790" s="15">
        <f t="shared" si="156"/>
        <v>22.64189636570033</v>
      </c>
      <c r="T790" s="15">
        <f t="shared" si="157"/>
        <v>73.030399382739972</v>
      </c>
      <c r="U790" s="15">
        <f t="shared" si="158"/>
        <v>10.394316820393664</v>
      </c>
      <c r="V790" s="15">
        <f t="shared" si="159"/>
        <v>9.886888324055791</v>
      </c>
      <c r="W790" s="15">
        <f t="shared" si="160"/>
        <v>60.798789618635226</v>
      </c>
      <c r="X790" s="15">
        <f t="shared" si="161"/>
        <v>58.814603365138282</v>
      </c>
    </row>
    <row r="791" spans="1:24" x14ac:dyDescent="0.25">
      <c r="A791" s="4">
        <v>51099040500</v>
      </c>
      <c r="B791" s="7" t="s">
        <v>771</v>
      </c>
      <c r="C791" s="29">
        <f t="array" ref="C791">SUMPRODUCT($D$8:$D$13, TRANSPOSE(S791:X791))</f>
        <v>34.343816685049156</v>
      </c>
      <c r="E791" s="46">
        <v>0</v>
      </c>
      <c r="F791" s="51">
        <v>2.099446124</v>
      </c>
      <c r="G791" s="46">
        <v>0</v>
      </c>
      <c r="H791" s="46">
        <v>0</v>
      </c>
      <c r="I791" s="46">
        <v>0</v>
      </c>
      <c r="J791" s="51">
        <v>1.6283346359999999</v>
      </c>
      <c r="L791" s="15">
        <f t="shared" si="150"/>
        <v>-0.75069218506324831</v>
      </c>
      <c r="M791" s="15">
        <f t="shared" si="151"/>
        <v>0.48471653034820489</v>
      </c>
      <c r="N791" s="15">
        <f t="shared" si="152"/>
        <v>-1.2593987619767648</v>
      </c>
      <c r="O791" s="15">
        <f t="shared" si="153"/>
        <v>-1.2880235472792341</v>
      </c>
      <c r="P791" s="15">
        <f t="shared" si="154"/>
        <v>-0.32015580755549983</v>
      </c>
      <c r="Q791" s="15">
        <f t="shared" si="155"/>
        <v>0.17869548974199553</v>
      </c>
      <c r="S791" s="15">
        <f t="shared" si="156"/>
        <v>22.64189636570033</v>
      </c>
      <c r="T791" s="15">
        <f t="shared" si="157"/>
        <v>68.606128049598382</v>
      </c>
      <c r="U791" s="15">
        <f t="shared" si="158"/>
        <v>10.394316820393664</v>
      </c>
      <c r="V791" s="15">
        <f t="shared" si="159"/>
        <v>9.886888324055791</v>
      </c>
      <c r="W791" s="15">
        <f t="shared" si="160"/>
        <v>37.442511092936961</v>
      </c>
      <c r="X791" s="15">
        <f t="shared" si="161"/>
        <v>57.09115945760982</v>
      </c>
    </row>
    <row r="792" spans="1:24" x14ac:dyDescent="0.25">
      <c r="A792" s="4">
        <v>51101950101</v>
      </c>
      <c r="B792" s="7" t="s">
        <v>772</v>
      </c>
      <c r="C792" s="29">
        <f t="array" ref="C792">SUMPRODUCT($D$8:$D$13, TRANSPOSE(S792:X792))</f>
        <v>43.212211304214073</v>
      </c>
      <c r="E792" s="46">
        <v>0</v>
      </c>
      <c r="F792" s="51">
        <v>1.5313901139999999</v>
      </c>
      <c r="G792" s="46">
        <v>1</v>
      </c>
      <c r="H792" s="46">
        <v>0</v>
      </c>
      <c r="I792" s="46">
        <v>0</v>
      </c>
      <c r="J792" s="51">
        <v>1.9683349080000001</v>
      </c>
      <c r="L792" s="15">
        <f t="shared" si="150"/>
        <v>-0.75069218506324831</v>
      </c>
      <c r="M792" s="15">
        <f t="shared" si="151"/>
        <v>0.24972289255770613</v>
      </c>
      <c r="N792" s="15">
        <f t="shared" si="152"/>
        <v>0.20682433881059203</v>
      </c>
      <c r="O792" s="15">
        <f t="shared" si="153"/>
        <v>-1.2880235472792341</v>
      </c>
      <c r="P792" s="15">
        <f t="shared" si="154"/>
        <v>-0.32015580755549983</v>
      </c>
      <c r="Q792" s="15">
        <f t="shared" si="155"/>
        <v>0.56068563977899966</v>
      </c>
      <c r="S792" s="15">
        <f t="shared" si="156"/>
        <v>22.64189636570033</v>
      </c>
      <c r="T792" s="15">
        <f t="shared" si="157"/>
        <v>59.859917335988591</v>
      </c>
      <c r="U792" s="15">
        <f t="shared" si="158"/>
        <v>58.192647625983753</v>
      </c>
      <c r="V792" s="15">
        <f t="shared" si="159"/>
        <v>9.886888324055791</v>
      </c>
      <c r="W792" s="15">
        <f t="shared" si="160"/>
        <v>37.442511092936961</v>
      </c>
      <c r="X792" s="15">
        <f t="shared" si="161"/>
        <v>71.249407080619036</v>
      </c>
    </row>
    <row r="793" spans="1:24" x14ac:dyDescent="0.25">
      <c r="A793" s="4">
        <v>51101950102</v>
      </c>
      <c r="B793" s="7" t="s">
        <v>773</v>
      </c>
      <c r="C793" s="29">
        <f t="array" ref="C793">SUMPRODUCT($D$8:$D$13, TRANSPOSE(S793:X793))</f>
        <v>35.293291448760414</v>
      </c>
      <c r="E793" s="46">
        <v>0</v>
      </c>
      <c r="F793" s="51">
        <v>1.5913901619999999</v>
      </c>
      <c r="G793" s="46">
        <v>0</v>
      </c>
      <c r="H793" s="46">
        <v>0</v>
      </c>
      <c r="I793" s="46">
        <v>0</v>
      </c>
      <c r="J793" s="51">
        <v>1.9052793020000001</v>
      </c>
      <c r="L793" s="15">
        <f t="shared" si="150"/>
        <v>-0.75069218506324831</v>
      </c>
      <c r="M793" s="15">
        <f t="shared" si="151"/>
        <v>0.2933042289780029</v>
      </c>
      <c r="N793" s="15">
        <f t="shared" si="152"/>
        <v>-1.2593987619767648</v>
      </c>
      <c r="O793" s="15">
        <f t="shared" si="153"/>
        <v>-1.2880235472792341</v>
      </c>
      <c r="P793" s="15">
        <f t="shared" si="154"/>
        <v>-0.32015580755549983</v>
      </c>
      <c r="Q793" s="15">
        <f t="shared" si="155"/>
        <v>0.52033851390712049</v>
      </c>
      <c r="S793" s="15">
        <f t="shared" si="156"/>
        <v>22.64189636570033</v>
      </c>
      <c r="T793" s="15">
        <f t="shared" si="157"/>
        <v>61.535518926419854</v>
      </c>
      <c r="U793" s="15">
        <f t="shared" si="158"/>
        <v>10.394316820393664</v>
      </c>
      <c r="V793" s="15">
        <f t="shared" si="159"/>
        <v>9.886888324055791</v>
      </c>
      <c r="W793" s="15">
        <f t="shared" si="160"/>
        <v>37.442511092936961</v>
      </c>
      <c r="X793" s="15">
        <f t="shared" si="161"/>
        <v>69.858617163055882</v>
      </c>
    </row>
    <row r="794" spans="1:24" x14ac:dyDescent="0.25">
      <c r="A794" s="4">
        <v>51101950200</v>
      </c>
      <c r="B794" s="7" t="s">
        <v>774</v>
      </c>
      <c r="C794" s="29">
        <f t="array" ref="C794">SUMPRODUCT($D$8:$D$13, TRANSPOSE(S794:X794))</f>
        <v>35.605777644223586</v>
      </c>
      <c r="E794" s="46">
        <v>0</v>
      </c>
      <c r="F794" s="51">
        <v>1.1383342439999999</v>
      </c>
      <c r="G794" s="46">
        <v>0</v>
      </c>
      <c r="H794" s="46">
        <v>0</v>
      </c>
      <c r="I794" s="46">
        <v>0</v>
      </c>
      <c r="J794" s="51">
        <v>2.1938906440000001</v>
      </c>
      <c r="L794" s="15">
        <f t="shared" si="150"/>
        <v>-0.75069218506324831</v>
      </c>
      <c r="M794" s="15">
        <f t="shared" si="151"/>
        <v>9.382842042871517E-2</v>
      </c>
      <c r="N794" s="15">
        <f t="shared" si="152"/>
        <v>-1.2593987619767648</v>
      </c>
      <c r="O794" s="15">
        <f t="shared" si="153"/>
        <v>-1.2880235472792341</v>
      </c>
      <c r="P794" s="15">
        <f t="shared" si="154"/>
        <v>-0.32015580755549983</v>
      </c>
      <c r="Q794" s="15">
        <f t="shared" si="155"/>
        <v>0.82499667268968957</v>
      </c>
      <c r="S794" s="15">
        <f t="shared" si="156"/>
        <v>22.64189636570033</v>
      </c>
      <c r="T794" s="15">
        <f t="shared" si="157"/>
        <v>53.737727248320709</v>
      </c>
      <c r="U794" s="15">
        <f t="shared" si="158"/>
        <v>10.394316820393664</v>
      </c>
      <c r="V794" s="15">
        <f t="shared" si="159"/>
        <v>9.886888324055791</v>
      </c>
      <c r="W794" s="15">
        <f t="shared" si="160"/>
        <v>37.442511092936961</v>
      </c>
      <c r="X794" s="15">
        <f t="shared" si="161"/>
        <v>79.531326013934063</v>
      </c>
    </row>
    <row r="795" spans="1:24" x14ac:dyDescent="0.25">
      <c r="A795" s="4">
        <v>51101950300</v>
      </c>
      <c r="B795" s="7" t="s">
        <v>775</v>
      </c>
      <c r="C795" s="29">
        <f t="array" ref="C795">SUMPRODUCT($D$8:$D$13, TRANSPOSE(S795:X795))</f>
        <v>43.557354864557553</v>
      </c>
      <c r="E795" s="46">
        <v>0</v>
      </c>
      <c r="F795" s="51">
        <v>0.95472298600000005</v>
      </c>
      <c r="G795" s="46">
        <v>0</v>
      </c>
      <c r="H795" s="46">
        <v>1</v>
      </c>
      <c r="I795" s="46">
        <v>0</v>
      </c>
      <c r="J795" s="51">
        <v>2.3677796720000002</v>
      </c>
      <c r="L795" s="15">
        <f t="shared" si="150"/>
        <v>-0.75069218506324831</v>
      </c>
      <c r="M795" s="15">
        <f t="shared" si="151"/>
        <v>-2.6356234192896115E-2</v>
      </c>
      <c r="N795" s="15">
        <f t="shared" si="152"/>
        <v>-1.2593987619767648</v>
      </c>
      <c r="O795" s="15">
        <f t="shared" si="153"/>
        <v>0.22912339815714597</v>
      </c>
      <c r="P795" s="15">
        <f t="shared" si="154"/>
        <v>-0.32015580755549983</v>
      </c>
      <c r="Q795" s="15">
        <f t="shared" si="155"/>
        <v>0.94846634954761599</v>
      </c>
      <c r="S795" s="15">
        <f t="shared" si="156"/>
        <v>22.64189636570033</v>
      </c>
      <c r="T795" s="15">
        <f t="shared" si="157"/>
        <v>48.94866010330405</v>
      </c>
      <c r="U795" s="15">
        <f t="shared" si="158"/>
        <v>10.394316820393664</v>
      </c>
      <c r="V795" s="15">
        <f t="shared" si="159"/>
        <v>59.061349597534218</v>
      </c>
      <c r="W795" s="15">
        <f t="shared" si="160"/>
        <v>37.442511092936961</v>
      </c>
      <c r="X795" s="15">
        <f t="shared" si="161"/>
        <v>82.855395207476136</v>
      </c>
    </row>
    <row r="796" spans="1:24" x14ac:dyDescent="0.25">
      <c r="A796" s="4">
        <v>51103030100</v>
      </c>
      <c r="B796" s="7" t="s">
        <v>776</v>
      </c>
      <c r="C796" s="29">
        <f t="array" ref="C796">SUMPRODUCT($D$8:$D$13, TRANSPOSE(S796:X796))</f>
        <v>31.396564861196751</v>
      </c>
      <c r="E796" s="46">
        <v>0</v>
      </c>
      <c r="F796" s="51">
        <v>1.8044458880000001</v>
      </c>
      <c r="G796" s="46">
        <v>0</v>
      </c>
      <c r="H796" s="46">
        <v>0</v>
      </c>
      <c r="I796" s="46">
        <v>0</v>
      </c>
      <c r="J796" s="51">
        <v>2.5730576140000001</v>
      </c>
      <c r="L796" s="15">
        <f t="shared" si="150"/>
        <v>-0.75069218506324831</v>
      </c>
      <c r="M796" s="15">
        <f t="shared" si="151"/>
        <v>-0.16823556289157132</v>
      </c>
      <c r="N796" s="15">
        <f t="shared" si="152"/>
        <v>-1.2593987619767648</v>
      </c>
      <c r="O796" s="15">
        <f t="shared" si="153"/>
        <v>-1.2880235472792341</v>
      </c>
      <c r="P796" s="15">
        <f t="shared" si="154"/>
        <v>-0.32015580755549983</v>
      </c>
      <c r="Q796" s="15">
        <f t="shared" si="155"/>
        <v>0.37706885861206801</v>
      </c>
      <c r="S796" s="15">
        <f t="shared" si="156"/>
        <v>22.64189636570033</v>
      </c>
      <c r="T796" s="15">
        <f t="shared" si="157"/>
        <v>43.319898225212242</v>
      </c>
      <c r="U796" s="15">
        <f t="shared" si="158"/>
        <v>10.394316820393664</v>
      </c>
      <c r="V796" s="15">
        <f t="shared" si="159"/>
        <v>9.886888324055791</v>
      </c>
      <c r="W796" s="15">
        <f t="shared" si="160"/>
        <v>37.442511092936961</v>
      </c>
      <c r="X796" s="15">
        <f t="shared" si="161"/>
        <v>64.693878338881532</v>
      </c>
    </row>
    <row r="797" spans="1:24" x14ac:dyDescent="0.25">
      <c r="A797" s="4">
        <v>51103030200</v>
      </c>
      <c r="B797" s="7" t="s">
        <v>777</v>
      </c>
      <c r="C797" s="29">
        <f t="array" ref="C797">SUMPRODUCT($D$8:$D$13, TRANSPOSE(S797:X797))</f>
        <v>40.1278803835838</v>
      </c>
      <c r="E797" s="46">
        <v>0</v>
      </c>
      <c r="F797" s="51">
        <v>1.486945634</v>
      </c>
      <c r="G797" s="46">
        <v>0</v>
      </c>
      <c r="H797" s="46">
        <v>1</v>
      </c>
      <c r="I797" s="46">
        <v>0</v>
      </c>
      <c r="J797" s="51">
        <v>2.7350021880000002</v>
      </c>
      <c r="L797" s="15">
        <f t="shared" si="150"/>
        <v>-0.75069218506324831</v>
      </c>
      <c r="M797" s="15">
        <f t="shared" si="151"/>
        <v>-0.2801647220679282</v>
      </c>
      <c r="N797" s="15">
        <f t="shared" si="152"/>
        <v>-1.2593987619767648</v>
      </c>
      <c r="O797" s="15">
        <f t="shared" si="153"/>
        <v>0.22912339815714597</v>
      </c>
      <c r="P797" s="15">
        <f t="shared" si="154"/>
        <v>-0.32015580755549983</v>
      </c>
      <c r="Q797" s="15">
        <f t="shared" si="155"/>
        <v>0.59057239968409536</v>
      </c>
      <c r="S797" s="15">
        <f t="shared" si="156"/>
        <v>22.64189636570033</v>
      </c>
      <c r="T797" s="15">
        <f t="shared" si="157"/>
        <v>38.967556547994619</v>
      </c>
      <c r="U797" s="15">
        <f t="shared" si="158"/>
        <v>10.394316820393664</v>
      </c>
      <c r="V797" s="15">
        <f t="shared" si="159"/>
        <v>59.061349597534218</v>
      </c>
      <c r="W797" s="15">
        <f t="shared" si="160"/>
        <v>37.442511092936961</v>
      </c>
      <c r="X797" s="15">
        <f t="shared" si="161"/>
        <v>72.259651876943025</v>
      </c>
    </row>
    <row r="798" spans="1:24" x14ac:dyDescent="0.25">
      <c r="A798" s="4">
        <v>51103030300</v>
      </c>
      <c r="B798" s="7" t="s">
        <v>778</v>
      </c>
      <c r="C798" s="29">
        <f t="array" ref="C798">SUMPRODUCT($D$8:$D$13, TRANSPOSE(S798:X798))</f>
        <v>39.632555223100496</v>
      </c>
      <c r="E798" s="46">
        <v>0</v>
      </c>
      <c r="F798" s="51">
        <v>1.405834458</v>
      </c>
      <c r="G798" s="46">
        <v>0</v>
      </c>
      <c r="H798" s="46">
        <v>1</v>
      </c>
      <c r="I798" s="46">
        <v>0</v>
      </c>
      <c r="J798" s="51">
        <v>2.9186134460000002</v>
      </c>
      <c r="L798" s="15">
        <f t="shared" si="150"/>
        <v>-0.75069218506324831</v>
      </c>
      <c r="M798" s="15">
        <f t="shared" si="151"/>
        <v>-0.40706896600544418</v>
      </c>
      <c r="N798" s="15">
        <f t="shared" si="152"/>
        <v>-1.2593987619767648</v>
      </c>
      <c r="O798" s="15">
        <f t="shared" si="153"/>
        <v>0.22912339815714597</v>
      </c>
      <c r="P798" s="15">
        <f t="shared" si="154"/>
        <v>-0.32015580755549983</v>
      </c>
      <c r="Q798" s="15">
        <f t="shared" si="155"/>
        <v>0.64511573651089493</v>
      </c>
      <c r="S798" s="15">
        <f t="shared" si="156"/>
        <v>22.64189636570033</v>
      </c>
      <c r="T798" s="15">
        <f t="shared" si="157"/>
        <v>34.197866796803886</v>
      </c>
      <c r="U798" s="15">
        <f t="shared" si="158"/>
        <v>10.394316820393664</v>
      </c>
      <c r="V798" s="15">
        <f t="shared" si="159"/>
        <v>59.061349597534218</v>
      </c>
      <c r="W798" s="15">
        <f t="shared" si="160"/>
        <v>37.442511092936961</v>
      </c>
      <c r="X798" s="15">
        <f t="shared" si="161"/>
        <v>74.057390665233953</v>
      </c>
    </row>
    <row r="799" spans="1:24" x14ac:dyDescent="0.25">
      <c r="A799" s="4">
        <v>51103990100</v>
      </c>
      <c r="B799" s="7" t="s">
        <v>779</v>
      </c>
      <c r="C799" s="29">
        <f t="array" ref="C799">SUMPRODUCT($D$8:$D$13, TRANSPOSE(S799:X799))</f>
        <v>30.30298442491943</v>
      </c>
      <c r="E799" s="46">
        <v>0</v>
      </c>
      <c r="F799" s="51">
        <v>1.549723462</v>
      </c>
      <c r="G799" s="46">
        <v>0</v>
      </c>
      <c r="H799" s="46">
        <v>0</v>
      </c>
      <c r="I799" s="46">
        <v>0</v>
      </c>
      <c r="J799" s="51">
        <v>3.0625024500000002</v>
      </c>
      <c r="L799" s="15">
        <f t="shared" si="150"/>
        <v>-0.75069218506324831</v>
      </c>
      <c r="M799" s="15">
        <f t="shared" si="151"/>
        <v>-0.50651888788083499</v>
      </c>
      <c r="N799" s="15">
        <f t="shared" si="152"/>
        <v>-1.2593987619767648</v>
      </c>
      <c r="O799" s="15">
        <f t="shared" si="153"/>
        <v>-1.2880235472792341</v>
      </c>
      <c r="P799" s="15">
        <f t="shared" si="154"/>
        <v>-0.32015580755549983</v>
      </c>
      <c r="Q799" s="15">
        <f t="shared" si="155"/>
        <v>0.54835735131814767</v>
      </c>
      <c r="S799" s="15">
        <f t="shared" si="156"/>
        <v>22.64189636570033</v>
      </c>
      <c r="T799" s="15">
        <f t="shared" si="157"/>
        <v>30.624621682216734</v>
      </c>
      <c r="U799" s="15">
        <f t="shared" si="158"/>
        <v>10.394316820393664</v>
      </c>
      <c r="V799" s="15">
        <f t="shared" si="159"/>
        <v>9.886888324055791</v>
      </c>
      <c r="W799" s="15">
        <f t="shared" si="160"/>
        <v>37.442511092936961</v>
      </c>
      <c r="X799" s="15">
        <f t="shared" si="161"/>
        <v>70.827672264213106</v>
      </c>
    </row>
    <row r="800" spans="1:24" x14ac:dyDescent="0.25">
      <c r="A800" s="4">
        <v>51105950100</v>
      </c>
      <c r="B800" s="7" t="s">
        <v>780</v>
      </c>
      <c r="C800" s="29">
        <f t="array" ref="C800">SUMPRODUCT($D$8:$D$13, TRANSPOSE(S800:X800))</f>
        <v>21.606248718366324</v>
      </c>
      <c r="E800" s="46">
        <v>0</v>
      </c>
      <c r="F800" s="51">
        <v>7.2597280299999998</v>
      </c>
      <c r="G800" s="46">
        <v>0</v>
      </c>
      <c r="H800" s="46">
        <v>1</v>
      </c>
      <c r="I800" s="46">
        <v>0</v>
      </c>
      <c r="J800" s="51">
        <v>7.1108390220000004</v>
      </c>
      <c r="L800" s="15">
        <f t="shared" si="150"/>
        <v>-0.75069218506324831</v>
      </c>
      <c r="M800" s="15">
        <f t="shared" si="151"/>
        <v>-3.3045558790235869</v>
      </c>
      <c r="N800" s="15">
        <f t="shared" si="152"/>
        <v>-1.2593987619767648</v>
      </c>
      <c r="O800" s="15">
        <f t="shared" si="153"/>
        <v>0.22912339815714597</v>
      </c>
      <c r="P800" s="15">
        <f t="shared" si="154"/>
        <v>-0.32015580755549983</v>
      </c>
      <c r="Q800" s="15">
        <f t="shared" si="155"/>
        <v>-3.2913441274890194</v>
      </c>
      <c r="S800" s="15">
        <f t="shared" si="156"/>
        <v>22.64189636570033</v>
      </c>
      <c r="T800" s="15">
        <f t="shared" si="157"/>
        <v>4.7563505259813385E-2</v>
      </c>
      <c r="U800" s="15">
        <f t="shared" si="158"/>
        <v>10.394316820393664</v>
      </c>
      <c r="V800" s="15">
        <f t="shared" si="159"/>
        <v>59.061349597534218</v>
      </c>
      <c r="W800" s="15">
        <f t="shared" si="160"/>
        <v>37.442511092936961</v>
      </c>
      <c r="X800" s="15">
        <f t="shared" si="161"/>
        <v>4.9854928372973527E-2</v>
      </c>
    </row>
    <row r="801" spans="1:24" x14ac:dyDescent="0.25">
      <c r="A801" s="4">
        <v>51105950200</v>
      </c>
      <c r="B801" s="7" t="s">
        <v>781</v>
      </c>
      <c r="C801" s="29">
        <f t="array" ref="C801">SUMPRODUCT($D$8:$D$13, TRANSPOSE(S801:X801))</f>
        <v>21.612330293301163</v>
      </c>
      <c r="E801" s="46">
        <v>0</v>
      </c>
      <c r="F801" s="51">
        <v>7.1272279239999996</v>
      </c>
      <c r="G801" s="46">
        <v>0</v>
      </c>
      <c r="H801" s="46">
        <v>1</v>
      </c>
      <c r="I801" s="46">
        <v>0</v>
      </c>
      <c r="J801" s="51">
        <v>6.9780611380000002</v>
      </c>
      <c r="L801" s="15">
        <f t="shared" si="150"/>
        <v>-0.75069218506324831</v>
      </c>
      <c r="M801" s="15">
        <f t="shared" si="151"/>
        <v>-3.2127854877949433</v>
      </c>
      <c r="N801" s="15">
        <f t="shared" si="152"/>
        <v>-1.2593987619767648</v>
      </c>
      <c r="O801" s="15">
        <f t="shared" si="153"/>
        <v>0.22912339815714597</v>
      </c>
      <c r="P801" s="15">
        <f t="shared" si="154"/>
        <v>-0.32015580755549983</v>
      </c>
      <c r="Q801" s="15">
        <f t="shared" si="155"/>
        <v>-3.2022442245219529</v>
      </c>
      <c r="S801" s="15">
        <f t="shared" si="156"/>
        <v>22.64189636570033</v>
      </c>
      <c r="T801" s="15">
        <f t="shared" si="157"/>
        <v>6.5727215304454301E-2</v>
      </c>
      <c r="U801" s="15">
        <f t="shared" si="158"/>
        <v>10.394316820393664</v>
      </c>
      <c r="V801" s="15">
        <f t="shared" si="159"/>
        <v>59.061349597534218</v>
      </c>
      <c r="W801" s="15">
        <f t="shared" si="160"/>
        <v>37.442511092936961</v>
      </c>
      <c r="X801" s="15">
        <f t="shared" si="161"/>
        <v>6.8180667937361439E-2</v>
      </c>
    </row>
    <row r="802" spans="1:24" x14ac:dyDescent="0.25">
      <c r="A802" s="4">
        <v>51105950300</v>
      </c>
      <c r="B802" s="7" t="s">
        <v>782</v>
      </c>
      <c r="C802" s="29">
        <f t="array" ref="C802">SUMPRODUCT($D$8:$D$13, TRANSPOSE(S802:X802))</f>
        <v>21.613876098835888</v>
      </c>
      <c r="E802" s="46">
        <v>0</v>
      </c>
      <c r="F802" s="51">
        <v>7.0988945680000004</v>
      </c>
      <c r="G802" s="46">
        <v>0</v>
      </c>
      <c r="H802" s="46">
        <v>1</v>
      </c>
      <c r="I802" s="46">
        <v>0</v>
      </c>
      <c r="J802" s="51">
        <v>6.9497277820000001</v>
      </c>
      <c r="L802" s="15">
        <f t="shared" si="150"/>
        <v>-0.75069218506324831</v>
      </c>
      <c r="M802" s="15">
        <f t="shared" si="151"/>
        <v>-3.193202684645736</v>
      </c>
      <c r="N802" s="15">
        <f t="shared" si="152"/>
        <v>-1.2593987619767648</v>
      </c>
      <c r="O802" s="15">
        <f t="shared" si="153"/>
        <v>0.22912339815714597</v>
      </c>
      <c r="P802" s="15">
        <f t="shared" si="154"/>
        <v>-0.32015580755549983</v>
      </c>
      <c r="Q802" s="15">
        <f t="shared" si="155"/>
        <v>-3.183191415082455</v>
      </c>
      <c r="S802" s="15">
        <f t="shared" si="156"/>
        <v>22.64189636570033</v>
      </c>
      <c r="T802" s="15">
        <f t="shared" si="157"/>
        <v>7.0352074038459819E-2</v>
      </c>
      <c r="U802" s="15">
        <f t="shared" si="158"/>
        <v>10.394316820393664</v>
      </c>
      <c r="V802" s="15">
        <f t="shared" si="159"/>
        <v>59.061349597534218</v>
      </c>
      <c r="W802" s="15">
        <f t="shared" si="160"/>
        <v>37.442511092936961</v>
      </c>
      <c r="X802" s="15">
        <f t="shared" si="161"/>
        <v>7.2830642411708765E-2</v>
      </c>
    </row>
    <row r="803" spans="1:24" x14ac:dyDescent="0.25">
      <c r="A803" s="4">
        <v>51105950400</v>
      </c>
      <c r="B803" s="7" t="s">
        <v>783</v>
      </c>
      <c r="C803" s="29">
        <f t="array" ref="C803">SUMPRODUCT($D$8:$D$13, TRANSPOSE(S803:X803))</f>
        <v>21.608126840986905</v>
      </c>
      <c r="E803" s="46">
        <v>0</v>
      </c>
      <c r="F803" s="51">
        <v>7.2144502160000004</v>
      </c>
      <c r="G803" s="46">
        <v>0</v>
      </c>
      <c r="H803" s="46">
        <v>1</v>
      </c>
      <c r="I803" s="46">
        <v>0</v>
      </c>
      <c r="J803" s="51">
        <v>7.0655612080000001</v>
      </c>
      <c r="L803" s="15">
        <f t="shared" si="150"/>
        <v>-0.75069218506324831</v>
      </c>
      <c r="M803" s="15">
        <f t="shared" si="151"/>
        <v>-3.2732617916380873</v>
      </c>
      <c r="N803" s="15">
        <f t="shared" si="152"/>
        <v>-1.2593987619767648</v>
      </c>
      <c r="O803" s="15">
        <f t="shared" si="153"/>
        <v>0.22912339815714597</v>
      </c>
      <c r="P803" s="15">
        <f t="shared" si="154"/>
        <v>-0.32015580755549983</v>
      </c>
      <c r="Q803" s="15">
        <f t="shared" si="155"/>
        <v>-3.2608969908357035</v>
      </c>
      <c r="S803" s="15">
        <f t="shared" si="156"/>
        <v>22.64189636570033</v>
      </c>
      <c r="T803" s="15">
        <f t="shared" si="157"/>
        <v>5.3156980004882198E-2</v>
      </c>
      <c r="U803" s="15">
        <f t="shared" si="158"/>
        <v>10.394316820393664</v>
      </c>
      <c r="V803" s="15">
        <f t="shared" si="159"/>
        <v>59.061349597534218</v>
      </c>
      <c r="W803" s="15">
        <f t="shared" si="160"/>
        <v>37.442511092936961</v>
      </c>
      <c r="X803" s="15">
        <f t="shared" si="161"/>
        <v>5.5530189351399195E-2</v>
      </c>
    </row>
    <row r="804" spans="1:24" x14ac:dyDescent="0.25">
      <c r="A804" s="4">
        <v>51105950500</v>
      </c>
      <c r="B804" s="7" t="s">
        <v>784</v>
      </c>
      <c r="C804" s="29">
        <f t="array" ref="C804">SUMPRODUCT($D$8:$D$13, TRANSPOSE(S804:X804))</f>
        <v>24.951237161865382</v>
      </c>
      <c r="E804" s="46">
        <v>0</v>
      </c>
      <c r="F804" s="51">
        <v>7.2205613319999999</v>
      </c>
      <c r="G804" s="46">
        <v>0</v>
      </c>
      <c r="H804" s="46">
        <v>1</v>
      </c>
      <c r="I804" s="46">
        <v>60000</v>
      </c>
      <c r="J804" s="51">
        <v>7.0713945459999996</v>
      </c>
      <c r="L804" s="15">
        <f t="shared" si="150"/>
        <v>-0.75069218506324831</v>
      </c>
      <c r="M804" s="15">
        <f t="shared" si="151"/>
        <v>-3.2772935452276291</v>
      </c>
      <c r="N804" s="15">
        <f t="shared" si="152"/>
        <v>-1.2593987619767648</v>
      </c>
      <c r="O804" s="15">
        <f t="shared" si="153"/>
        <v>0.22912339815714597</v>
      </c>
      <c r="P804" s="15">
        <f t="shared" si="154"/>
        <v>0.18918798313704113</v>
      </c>
      <c r="Q804" s="15">
        <f t="shared" si="155"/>
        <v>-3.2650064203226541</v>
      </c>
      <c r="S804" s="15">
        <f t="shared" si="156"/>
        <v>22.64189636570033</v>
      </c>
      <c r="T804" s="15">
        <f t="shared" si="157"/>
        <v>5.2403672865236409E-2</v>
      </c>
      <c r="U804" s="15">
        <f t="shared" si="158"/>
        <v>10.394316820393664</v>
      </c>
      <c r="V804" s="15">
        <f t="shared" si="159"/>
        <v>59.061349597534218</v>
      </c>
      <c r="W804" s="15">
        <f t="shared" si="160"/>
        <v>57.502725717005653</v>
      </c>
      <c r="X804" s="15">
        <f t="shared" si="161"/>
        <v>5.4730797693217127E-2</v>
      </c>
    </row>
    <row r="805" spans="1:24" x14ac:dyDescent="0.25">
      <c r="A805" s="4">
        <v>51105950600</v>
      </c>
      <c r="B805" s="7" t="s">
        <v>785</v>
      </c>
      <c r="C805" s="29">
        <f t="array" ref="C805">SUMPRODUCT($D$8:$D$13, TRANSPOSE(S805:X805))</f>
        <v>13.403533691337142</v>
      </c>
      <c r="E805" s="46">
        <v>0</v>
      </c>
      <c r="F805" s="51">
        <v>7.4863948779999996</v>
      </c>
      <c r="G805" s="46">
        <v>0</v>
      </c>
      <c r="H805" s="46">
        <v>0</v>
      </c>
      <c r="I805" s="46">
        <v>0</v>
      </c>
      <c r="J805" s="51">
        <v>7.3372280920000001</v>
      </c>
      <c r="L805" s="15">
        <f t="shared" si="150"/>
        <v>-0.75069218506324831</v>
      </c>
      <c r="M805" s="15">
        <f t="shared" si="151"/>
        <v>-3.4610263159510835</v>
      </c>
      <c r="N805" s="15">
        <f t="shared" si="152"/>
        <v>-1.2593987619767648</v>
      </c>
      <c r="O805" s="15">
        <f t="shared" si="153"/>
        <v>-1.2880235472792341</v>
      </c>
      <c r="P805" s="15">
        <f t="shared" si="154"/>
        <v>-0.32015580755549983</v>
      </c>
      <c r="Q805" s="15">
        <f t="shared" si="155"/>
        <v>-3.4437666030050074</v>
      </c>
      <c r="S805" s="15">
        <f t="shared" si="156"/>
        <v>22.64189636570033</v>
      </c>
      <c r="T805" s="15">
        <f t="shared" si="157"/>
        <v>2.6906010297875954E-2</v>
      </c>
      <c r="U805" s="15">
        <f t="shared" si="158"/>
        <v>10.394316820393664</v>
      </c>
      <c r="V805" s="15">
        <f t="shared" si="159"/>
        <v>9.886888324055791</v>
      </c>
      <c r="W805" s="15">
        <f t="shared" si="160"/>
        <v>37.442511092936961</v>
      </c>
      <c r="X805" s="15">
        <f t="shared" si="161"/>
        <v>2.8683534638232103E-2</v>
      </c>
    </row>
    <row r="806" spans="1:24" x14ac:dyDescent="0.25">
      <c r="A806" s="4">
        <v>51107610101</v>
      </c>
      <c r="B806" s="7" t="s">
        <v>786</v>
      </c>
      <c r="C806" s="29">
        <f t="array" ref="C806">SUMPRODUCT($D$8:$D$13, TRANSPOSE(S806:X806))</f>
        <v>29.567669709707125</v>
      </c>
      <c r="E806" s="46">
        <v>0</v>
      </c>
      <c r="F806" s="51">
        <v>3.5588917360000001</v>
      </c>
      <c r="G806" s="46">
        <v>0</v>
      </c>
      <c r="H806" s="46">
        <v>0</v>
      </c>
      <c r="I806" s="46">
        <v>0</v>
      </c>
      <c r="J806" s="51">
        <v>1.3108343819999999</v>
      </c>
      <c r="L806" s="15">
        <f t="shared" si="150"/>
        <v>-0.75069218506324831</v>
      </c>
      <c r="M806" s="15">
        <f t="shared" si="151"/>
        <v>0.70415911857903823</v>
      </c>
      <c r="N806" s="15">
        <f t="shared" si="152"/>
        <v>-1.2593987619767648</v>
      </c>
      <c r="O806" s="15">
        <f t="shared" si="153"/>
        <v>-1.2880235472792341</v>
      </c>
      <c r="P806" s="15">
        <f t="shared" si="154"/>
        <v>-0.32015580755549983</v>
      </c>
      <c r="Q806" s="15">
        <f t="shared" si="155"/>
        <v>-0.80271098864158386</v>
      </c>
      <c r="S806" s="15">
        <f t="shared" si="156"/>
        <v>22.64189636570033</v>
      </c>
      <c r="T806" s="15">
        <f t="shared" si="157"/>
        <v>75.933315650165525</v>
      </c>
      <c r="U806" s="15">
        <f t="shared" si="158"/>
        <v>10.394316820393664</v>
      </c>
      <c r="V806" s="15">
        <f t="shared" si="159"/>
        <v>9.886888324055791</v>
      </c>
      <c r="W806" s="15">
        <f t="shared" si="160"/>
        <v>37.442511092936961</v>
      </c>
      <c r="X806" s="15">
        <f t="shared" si="161"/>
        <v>21.107090004990479</v>
      </c>
    </row>
    <row r="807" spans="1:24" x14ac:dyDescent="0.25">
      <c r="A807" s="4">
        <v>51107610102</v>
      </c>
      <c r="B807" s="7" t="s">
        <v>787</v>
      </c>
      <c r="C807" s="29">
        <f t="array" ref="C807">SUMPRODUCT($D$8:$D$13, TRANSPOSE(S807:X807))</f>
        <v>29.747800858143346</v>
      </c>
      <c r="E807" s="46">
        <v>0</v>
      </c>
      <c r="F807" s="51">
        <v>3.532502826</v>
      </c>
      <c r="G807" s="46">
        <v>0</v>
      </c>
      <c r="H807" s="46">
        <v>0</v>
      </c>
      <c r="I807" s="46">
        <v>0</v>
      </c>
      <c r="J807" s="51">
        <v>1.284445472</v>
      </c>
      <c r="L807" s="15">
        <f t="shared" si="150"/>
        <v>-0.75069218506324831</v>
      </c>
      <c r="M807" s="15">
        <f t="shared" si="151"/>
        <v>0.72239800386506547</v>
      </c>
      <c r="N807" s="15">
        <f t="shared" si="152"/>
        <v>-1.2593987619767648</v>
      </c>
      <c r="O807" s="15">
        <f t="shared" si="153"/>
        <v>-1.2880235472792341</v>
      </c>
      <c r="P807" s="15">
        <f t="shared" si="154"/>
        <v>-0.32015580755549983</v>
      </c>
      <c r="Q807" s="15">
        <f t="shared" si="155"/>
        <v>-0.78496572494793326</v>
      </c>
      <c r="S807" s="15">
        <f t="shared" si="156"/>
        <v>22.64189636570033</v>
      </c>
      <c r="T807" s="15">
        <f t="shared" si="157"/>
        <v>76.49750930942993</v>
      </c>
      <c r="U807" s="15">
        <f t="shared" si="158"/>
        <v>10.394316820393664</v>
      </c>
      <c r="V807" s="15">
        <f t="shared" si="159"/>
        <v>9.886888324055791</v>
      </c>
      <c r="W807" s="15">
        <f t="shared" si="160"/>
        <v>37.442511092936961</v>
      </c>
      <c r="X807" s="15">
        <f t="shared" si="161"/>
        <v>21.623683236343428</v>
      </c>
    </row>
    <row r="808" spans="1:24" x14ac:dyDescent="0.25">
      <c r="A808" s="4">
        <v>51107610201</v>
      </c>
      <c r="B808" s="7" t="s">
        <v>788</v>
      </c>
      <c r="C808" s="29">
        <f t="array" ref="C808">SUMPRODUCT($D$8:$D$13, TRANSPOSE(S808:X808))</f>
        <v>34.248744378902224</v>
      </c>
      <c r="E808" s="46">
        <v>2</v>
      </c>
      <c r="F808" s="51">
        <v>3.3286137739999999</v>
      </c>
      <c r="G808" s="46">
        <v>0</v>
      </c>
      <c r="H808" s="46">
        <v>0</v>
      </c>
      <c r="I808" s="46">
        <v>0</v>
      </c>
      <c r="J808" s="51">
        <v>1.08055642</v>
      </c>
      <c r="L808" s="15">
        <f t="shared" si="150"/>
        <v>-0.21949738101292751</v>
      </c>
      <c r="M808" s="15">
        <f t="shared" si="151"/>
        <v>0.86331739123289719</v>
      </c>
      <c r="N808" s="15">
        <f t="shared" si="152"/>
        <v>-1.2593987619767648</v>
      </c>
      <c r="O808" s="15">
        <f t="shared" si="153"/>
        <v>-1.2880235472792341</v>
      </c>
      <c r="P808" s="15">
        <f t="shared" si="154"/>
        <v>-0.32015580755549983</v>
      </c>
      <c r="Q808" s="15">
        <f t="shared" si="155"/>
        <v>-0.64786021388330672</v>
      </c>
      <c r="S808" s="15">
        <f t="shared" si="156"/>
        <v>41.313130988785005</v>
      </c>
      <c r="T808" s="15">
        <f t="shared" si="157"/>
        <v>80.601850759400961</v>
      </c>
      <c r="U808" s="15">
        <f t="shared" si="158"/>
        <v>10.394316820393664</v>
      </c>
      <c r="V808" s="15">
        <f t="shared" si="159"/>
        <v>9.886888324055791</v>
      </c>
      <c r="W808" s="15">
        <f t="shared" si="160"/>
        <v>37.442511092936961</v>
      </c>
      <c r="X808" s="15">
        <f t="shared" si="161"/>
        <v>25.853768287840989</v>
      </c>
    </row>
    <row r="809" spans="1:24" x14ac:dyDescent="0.25">
      <c r="A809" s="4">
        <v>51107610202</v>
      </c>
      <c r="B809" s="7" t="s">
        <v>789</v>
      </c>
      <c r="C809" s="29">
        <f t="array" ref="C809">SUMPRODUCT($D$8:$D$13, TRANSPOSE(S809:X809))</f>
        <v>30.515161227854154</v>
      </c>
      <c r="E809" s="46">
        <v>0</v>
      </c>
      <c r="F809" s="51">
        <v>3.4200027359999998</v>
      </c>
      <c r="G809" s="46">
        <v>0</v>
      </c>
      <c r="H809" s="46">
        <v>0</v>
      </c>
      <c r="I809" s="46">
        <v>0</v>
      </c>
      <c r="J809" s="51">
        <v>1.1719453820000001</v>
      </c>
      <c r="L809" s="15">
        <f t="shared" si="150"/>
        <v>-0.75069218506324831</v>
      </c>
      <c r="M809" s="15">
        <f t="shared" si="151"/>
        <v>0.80015325166339213</v>
      </c>
      <c r="N809" s="15">
        <f t="shared" si="152"/>
        <v>-1.2593987619767648</v>
      </c>
      <c r="O809" s="15">
        <f t="shared" si="153"/>
        <v>-1.2880235472792341</v>
      </c>
      <c r="P809" s="15">
        <f t="shared" si="154"/>
        <v>-0.32015580755549983</v>
      </c>
      <c r="Q809" s="15">
        <f t="shared" si="155"/>
        <v>-0.70931486393815968</v>
      </c>
      <c r="S809" s="15">
        <f t="shared" si="156"/>
        <v>22.64189636570033</v>
      </c>
      <c r="T809" s="15">
        <f t="shared" si="157"/>
        <v>78.818899440738534</v>
      </c>
      <c r="U809" s="15">
        <f t="shared" si="158"/>
        <v>10.394316820393664</v>
      </c>
      <c r="V809" s="15">
        <f t="shared" si="159"/>
        <v>9.886888324055791</v>
      </c>
      <c r="W809" s="15">
        <f t="shared" si="160"/>
        <v>37.442511092936961</v>
      </c>
      <c r="X809" s="15">
        <f t="shared" si="161"/>
        <v>23.906455323299681</v>
      </c>
    </row>
    <row r="810" spans="1:24" x14ac:dyDescent="0.25">
      <c r="A810" s="4">
        <v>51107610300</v>
      </c>
      <c r="B810" s="7" t="s">
        <v>790</v>
      </c>
      <c r="C810" s="29">
        <f t="array" ref="C810">SUMPRODUCT($D$8:$D$13, TRANSPOSE(S810:X810))</f>
        <v>50.69729847158321</v>
      </c>
      <c r="E810" s="46">
        <v>2</v>
      </c>
      <c r="F810" s="51">
        <v>3.2863915179999998</v>
      </c>
      <c r="G810" s="46">
        <v>1</v>
      </c>
      <c r="H810" s="46">
        <v>1</v>
      </c>
      <c r="I810" s="46">
        <v>0</v>
      </c>
      <c r="J810" s="51">
        <v>1.0383341639999999</v>
      </c>
      <c r="L810" s="15">
        <f t="shared" si="150"/>
        <v>-0.21949738101292751</v>
      </c>
      <c r="M810" s="15">
        <f t="shared" si="151"/>
        <v>0.89249960769054082</v>
      </c>
      <c r="N810" s="15">
        <f t="shared" si="152"/>
        <v>0.20682433881059203</v>
      </c>
      <c r="O810" s="15">
        <f t="shared" si="153"/>
        <v>0.22912339815714597</v>
      </c>
      <c r="P810" s="15">
        <f t="shared" si="154"/>
        <v>-0.32015580755549983</v>
      </c>
      <c r="Q810" s="15">
        <f t="shared" si="155"/>
        <v>-0.6194677919734658</v>
      </c>
      <c r="S810" s="15">
        <f t="shared" si="156"/>
        <v>41.313130988785005</v>
      </c>
      <c r="T810" s="15">
        <f t="shared" si="157"/>
        <v>81.39373985282252</v>
      </c>
      <c r="U810" s="15">
        <f t="shared" si="158"/>
        <v>58.192647625983753</v>
      </c>
      <c r="V810" s="15">
        <f t="shared" si="159"/>
        <v>59.061349597534218</v>
      </c>
      <c r="W810" s="15">
        <f t="shared" si="160"/>
        <v>37.442511092936961</v>
      </c>
      <c r="X810" s="15">
        <f t="shared" si="161"/>
        <v>26.780411671436795</v>
      </c>
    </row>
    <row r="811" spans="1:24" x14ac:dyDescent="0.25">
      <c r="A811" s="4">
        <v>51107610400</v>
      </c>
      <c r="B811" s="7" t="s">
        <v>791</v>
      </c>
      <c r="C811" s="29">
        <f t="array" ref="C811">SUMPRODUCT($D$8:$D$13, TRANSPOSE(S811:X811))</f>
        <v>50.834630594824809</v>
      </c>
      <c r="E811" s="46">
        <v>2</v>
      </c>
      <c r="F811" s="51">
        <v>3.2661137240000002</v>
      </c>
      <c r="G811" s="46">
        <v>1</v>
      </c>
      <c r="H811" s="46">
        <v>1</v>
      </c>
      <c r="I811" s="46">
        <v>0</v>
      </c>
      <c r="J811" s="51">
        <v>1.01805637</v>
      </c>
      <c r="L811" s="15">
        <f t="shared" si="150"/>
        <v>-0.21949738101292751</v>
      </c>
      <c r="M811" s="15">
        <f t="shared" si="151"/>
        <v>0.90651475112085644</v>
      </c>
      <c r="N811" s="15">
        <f t="shared" si="152"/>
        <v>0.20682433881059203</v>
      </c>
      <c r="O811" s="15">
        <f t="shared" si="153"/>
        <v>0.22912339815714597</v>
      </c>
      <c r="P811" s="15">
        <f t="shared" si="154"/>
        <v>-0.32015580755549983</v>
      </c>
      <c r="Q811" s="15">
        <f t="shared" si="155"/>
        <v>-0.60583195776676624</v>
      </c>
      <c r="S811" s="15">
        <f t="shared" si="156"/>
        <v>41.313130988785005</v>
      </c>
      <c r="T811" s="15">
        <f t="shared" si="157"/>
        <v>81.766826960936001</v>
      </c>
      <c r="U811" s="15">
        <f t="shared" si="158"/>
        <v>58.192647625983753</v>
      </c>
      <c r="V811" s="15">
        <f t="shared" si="159"/>
        <v>59.061349597534218</v>
      </c>
      <c r="W811" s="15">
        <f t="shared" si="160"/>
        <v>37.442511092936961</v>
      </c>
      <c r="X811" s="15">
        <f t="shared" si="161"/>
        <v>27.231317302772908</v>
      </c>
    </row>
    <row r="812" spans="1:24" x14ac:dyDescent="0.25">
      <c r="A812" s="4">
        <v>51107610503</v>
      </c>
      <c r="B812" s="7" t="s">
        <v>792</v>
      </c>
      <c r="C812" s="29">
        <f t="array" ref="C812">SUMPRODUCT($D$8:$D$13, TRANSPOSE(S812:X812))</f>
        <v>51.299910659172454</v>
      </c>
      <c r="E812" s="46">
        <v>2</v>
      </c>
      <c r="F812" s="51">
        <v>3.19722478</v>
      </c>
      <c r="G812" s="46">
        <v>1</v>
      </c>
      <c r="H812" s="46">
        <v>1</v>
      </c>
      <c r="I812" s="46">
        <v>0</v>
      </c>
      <c r="J812" s="51">
        <v>0.94916742600000004</v>
      </c>
      <c r="L812" s="15">
        <f t="shared" si="150"/>
        <v>-0.21949738101292751</v>
      </c>
      <c r="M812" s="15">
        <f t="shared" si="151"/>
        <v>0.95412784113069604</v>
      </c>
      <c r="N812" s="15">
        <f t="shared" si="152"/>
        <v>0.20682433881059203</v>
      </c>
      <c r="O812" s="15">
        <f t="shared" si="153"/>
        <v>0.22912339815714597</v>
      </c>
      <c r="P812" s="15">
        <f t="shared" si="154"/>
        <v>-0.32015580755549983</v>
      </c>
      <c r="Q812" s="15">
        <f t="shared" si="155"/>
        <v>-0.55950747991386773</v>
      </c>
      <c r="S812" s="15">
        <f t="shared" si="156"/>
        <v>41.313130988785005</v>
      </c>
      <c r="T812" s="15">
        <f t="shared" si="157"/>
        <v>82.999053258812197</v>
      </c>
      <c r="U812" s="15">
        <f t="shared" si="158"/>
        <v>58.192647625983753</v>
      </c>
      <c r="V812" s="15">
        <f t="shared" si="159"/>
        <v>59.061349597534218</v>
      </c>
      <c r="W812" s="15">
        <f t="shared" si="160"/>
        <v>37.442511092936961</v>
      </c>
      <c r="X812" s="15">
        <f t="shared" si="161"/>
        <v>28.790771390982549</v>
      </c>
    </row>
    <row r="813" spans="1:24" x14ac:dyDescent="0.25">
      <c r="A813" s="4">
        <v>51107610504</v>
      </c>
      <c r="B813" s="7" t="s">
        <v>793</v>
      </c>
      <c r="C813" s="29">
        <f t="array" ref="C813">SUMPRODUCT($D$8:$D$13, TRANSPOSE(S813:X813))</f>
        <v>51.369141045741593</v>
      </c>
      <c r="E813" s="46">
        <v>2</v>
      </c>
      <c r="F813" s="51">
        <v>3.1869469939999999</v>
      </c>
      <c r="G813" s="46">
        <v>1</v>
      </c>
      <c r="H813" s="46">
        <v>1</v>
      </c>
      <c r="I813" s="46">
        <v>0</v>
      </c>
      <c r="J813" s="51">
        <v>0.93888963999999997</v>
      </c>
      <c r="L813" s="15">
        <f t="shared" si="150"/>
        <v>-0.21949738101292751</v>
      </c>
      <c r="M813" s="15">
        <f t="shared" si="151"/>
        <v>0.96123140697893827</v>
      </c>
      <c r="N813" s="15">
        <f t="shared" si="152"/>
        <v>0.20682433881059203</v>
      </c>
      <c r="O813" s="15">
        <f t="shared" si="153"/>
        <v>0.22912339815714597</v>
      </c>
      <c r="P813" s="15">
        <f t="shared" si="154"/>
        <v>-0.32015580755549983</v>
      </c>
      <c r="Q813" s="15">
        <f t="shared" si="155"/>
        <v>-0.55259616668581435</v>
      </c>
      <c r="S813" s="15">
        <f t="shared" si="156"/>
        <v>41.313130988785005</v>
      </c>
      <c r="T813" s="15">
        <f t="shared" si="157"/>
        <v>83.178208596449039</v>
      </c>
      <c r="U813" s="15">
        <f t="shared" si="158"/>
        <v>58.192647625983753</v>
      </c>
      <c r="V813" s="15">
        <f t="shared" si="159"/>
        <v>59.061349597534218</v>
      </c>
      <c r="W813" s="15">
        <f t="shared" si="160"/>
        <v>37.442511092936961</v>
      </c>
      <c r="X813" s="15">
        <f t="shared" si="161"/>
        <v>29.026998372760616</v>
      </c>
    </row>
    <row r="814" spans="1:24" x14ac:dyDescent="0.25">
      <c r="A814" s="4">
        <v>51107610505</v>
      </c>
      <c r="B814" s="7" t="s">
        <v>794</v>
      </c>
      <c r="C814" s="29">
        <f t="array" ref="C814">SUMPRODUCT($D$8:$D$13, TRANSPOSE(S814:X814))</f>
        <v>51.66602884844972</v>
      </c>
      <c r="E814" s="46">
        <v>2</v>
      </c>
      <c r="F814" s="51">
        <v>3.1427802919999999</v>
      </c>
      <c r="G814" s="46">
        <v>1</v>
      </c>
      <c r="H814" s="46">
        <v>1</v>
      </c>
      <c r="I814" s="46">
        <v>0</v>
      </c>
      <c r="J814" s="51">
        <v>0.89472293800000002</v>
      </c>
      <c r="L814" s="15">
        <f t="shared" si="150"/>
        <v>-0.21949738101292751</v>
      </c>
      <c r="M814" s="15">
        <f t="shared" si="151"/>
        <v>0.99175754129976279</v>
      </c>
      <c r="N814" s="15">
        <f t="shared" si="152"/>
        <v>0.20682433881059203</v>
      </c>
      <c r="O814" s="15">
        <f t="shared" si="153"/>
        <v>0.22912339815714597</v>
      </c>
      <c r="P814" s="15">
        <f t="shared" si="154"/>
        <v>-0.32015580755549983</v>
      </c>
      <c r="Q814" s="15">
        <f t="shared" si="155"/>
        <v>-0.52289619903012541</v>
      </c>
      <c r="S814" s="15">
        <f t="shared" si="156"/>
        <v>41.313130988785005</v>
      </c>
      <c r="T814" s="15">
        <f t="shared" si="157"/>
        <v>83.934209293953415</v>
      </c>
      <c r="U814" s="15">
        <f t="shared" si="158"/>
        <v>58.192647625983753</v>
      </c>
      <c r="V814" s="15">
        <f t="shared" si="159"/>
        <v>59.061349597534218</v>
      </c>
      <c r="W814" s="15">
        <f t="shared" si="160"/>
        <v>37.442511092936961</v>
      </c>
      <c r="X814" s="15">
        <f t="shared" si="161"/>
        <v>30.052324491504955</v>
      </c>
    </row>
    <row r="815" spans="1:24" x14ac:dyDescent="0.25">
      <c r="A815" s="4">
        <v>51107610506</v>
      </c>
      <c r="B815" s="7" t="s">
        <v>795</v>
      </c>
      <c r="C815" s="29">
        <f t="array" ref="C815">SUMPRODUCT($D$8:$D$13, TRANSPOSE(S815:X815))</f>
        <v>52.800043280476544</v>
      </c>
      <c r="E815" s="46">
        <v>2</v>
      </c>
      <c r="F815" s="51">
        <v>3.12361361</v>
      </c>
      <c r="G815" s="46">
        <v>1</v>
      </c>
      <c r="H815" s="46">
        <v>1</v>
      </c>
      <c r="I815" s="46">
        <v>18362</v>
      </c>
      <c r="J815" s="51">
        <v>0.87555625599999998</v>
      </c>
      <c r="L815" s="15">
        <f t="shared" si="150"/>
        <v>-0.21949738101292751</v>
      </c>
      <c r="M815" s="15">
        <f t="shared" si="151"/>
        <v>1.0050047316654038</v>
      </c>
      <c r="N815" s="15">
        <f t="shared" si="152"/>
        <v>0.20682433881059203</v>
      </c>
      <c r="O815" s="15">
        <f t="shared" si="153"/>
        <v>0.22912339815714597</v>
      </c>
      <c r="P815" s="15">
        <f t="shared" si="154"/>
        <v>-0.16427962947722585</v>
      </c>
      <c r="Q815" s="15">
        <f t="shared" si="155"/>
        <v>-0.51000753382105302</v>
      </c>
      <c r="S815" s="15">
        <f t="shared" si="156"/>
        <v>41.313130988785005</v>
      </c>
      <c r="T815" s="15">
        <f t="shared" si="157"/>
        <v>84.255271426689461</v>
      </c>
      <c r="U815" s="15">
        <f t="shared" si="158"/>
        <v>58.192647625983753</v>
      </c>
      <c r="V815" s="15">
        <f t="shared" si="159"/>
        <v>59.061349597534218</v>
      </c>
      <c r="W815" s="15">
        <f t="shared" si="160"/>
        <v>43.475550857240925</v>
      </c>
      <c r="X815" s="15">
        <f t="shared" si="161"/>
        <v>30.502309186625975</v>
      </c>
    </row>
    <row r="816" spans="1:24" x14ac:dyDescent="0.25">
      <c r="A816" s="4">
        <v>51107610507</v>
      </c>
      <c r="B816" s="7" t="s">
        <v>796</v>
      </c>
      <c r="C816" s="29">
        <f t="array" ref="C816">SUMPRODUCT($D$8:$D$13, TRANSPOSE(S816:X816))</f>
        <v>51.329854479525324</v>
      </c>
      <c r="E816" s="46">
        <v>2</v>
      </c>
      <c r="F816" s="51">
        <v>3.1927803319999999</v>
      </c>
      <c r="G816" s="46">
        <v>1</v>
      </c>
      <c r="H816" s="46">
        <v>1</v>
      </c>
      <c r="I816" s="46">
        <v>0</v>
      </c>
      <c r="J816" s="51">
        <v>0.94472297800000005</v>
      </c>
      <c r="L816" s="15">
        <f t="shared" si="150"/>
        <v>-0.21949738101292751</v>
      </c>
      <c r="M816" s="15">
        <f t="shared" si="151"/>
        <v>0.95719965338939528</v>
      </c>
      <c r="N816" s="15">
        <f t="shared" si="152"/>
        <v>0.20682433881059203</v>
      </c>
      <c r="O816" s="15">
        <f t="shared" si="153"/>
        <v>0.22912339815714597</v>
      </c>
      <c r="P816" s="15">
        <f t="shared" si="154"/>
        <v>-0.32015580755549983</v>
      </c>
      <c r="Q816" s="15">
        <f t="shared" si="155"/>
        <v>-0.55651880392335806</v>
      </c>
      <c r="S816" s="15">
        <f t="shared" si="156"/>
        <v>41.313130988785005</v>
      </c>
      <c r="T816" s="15">
        <f t="shared" si="157"/>
        <v>83.076675400653244</v>
      </c>
      <c r="U816" s="15">
        <f t="shared" si="158"/>
        <v>58.192647625983753</v>
      </c>
      <c r="V816" s="15">
        <f t="shared" si="159"/>
        <v>59.061349597534218</v>
      </c>
      <c r="W816" s="15">
        <f t="shared" si="160"/>
        <v>37.442511092936961</v>
      </c>
      <c r="X816" s="15">
        <f t="shared" si="161"/>
        <v>28.892812171258807</v>
      </c>
    </row>
    <row r="817" spans="1:24" x14ac:dyDescent="0.25">
      <c r="A817" s="4">
        <v>51107610601</v>
      </c>
      <c r="B817" s="7" t="s">
        <v>797</v>
      </c>
      <c r="C817" s="29">
        <f t="array" ref="C817">SUMPRODUCT($D$8:$D$13, TRANSPOSE(S817:X817))</f>
        <v>51.699572654277574</v>
      </c>
      <c r="E817" s="46">
        <v>2</v>
      </c>
      <c r="F817" s="51">
        <v>3.1377802880000001</v>
      </c>
      <c r="G817" s="46">
        <v>1</v>
      </c>
      <c r="H817" s="46">
        <v>1</v>
      </c>
      <c r="I817" s="46">
        <v>0</v>
      </c>
      <c r="J817" s="51">
        <v>0.88972293400000002</v>
      </c>
      <c r="L817" s="15">
        <f t="shared" si="150"/>
        <v>-0.21949738101292751</v>
      </c>
      <c r="M817" s="15">
        <f t="shared" si="151"/>
        <v>0.99521333009079971</v>
      </c>
      <c r="N817" s="15">
        <f t="shared" si="152"/>
        <v>0.20682433881059203</v>
      </c>
      <c r="O817" s="15">
        <f t="shared" si="153"/>
        <v>0.22912339815714597</v>
      </c>
      <c r="P817" s="15">
        <f t="shared" si="154"/>
        <v>-0.32015580755549983</v>
      </c>
      <c r="Q817" s="15">
        <f t="shared" si="155"/>
        <v>-0.51953393854080232</v>
      </c>
      <c r="S817" s="15">
        <f t="shared" si="156"/>
        <v>41.313130988785005</v>
      </c>
      <c r="T817" s="15">
        <f t="shared" si="157"/>
        <v>84.018374005129132</v>
      </c>
      <c r="U817" s="15">
        <f t="shared" si="158"/>
        <v>58.192647625983753</v>
      </c>
      <c r="V817" s="15">
        <f t="shared" si="159"/>
        <v>59.061349597534218</v>
      </c>
      <c r="W817" s="15">
        <f t="shared" si="160"/>
        <v>37.442511092936961</v>
      </c>
      <c r="X817" s="15">
        <f t="shared" si="161"/>
        <v>30.169422615296394</v>
      </c>
    </row>
    <row r="818" spans="1:24" x14ac:dyDescent="0.25">
      <c r="A818" s="4">
        <v>51107610602</v>
      </c>
      <c r="B818" s="7" t="s">
        <v>798</v>
      </c>
      <c r="C818" s="29">
        <f t="array" ref="C818">SUMPRODUCT($D$8:$D$13, TRANSPOSE(S818:X818))</f>
        <v>51.855922147328492</v>
      </c>
      <c r="E818" s="46">
        <v>2</v>
      </c>
      <c r="F818" s="51">
        <v>3.1144469360000002</v>
      </c>
      <c r="G818" s="46">
        <v>1</v>
      </c>
      <c r="H818" s="46">
        <v>1</v>
      </c>
      <c r="I818" s="46">
        <v>0</v>
      </c>
      <c r="J818" s="51">
        <v>0.86638958200000005</v>
      </c>
      <c r="L818" s="15">
        <f t="shared" si="150"/>
        <v>-0.21949738101292751</v>
      </c>
      <c r="M818" s="15">
        <f t="shared" si="151"/>
        <v>1.011340344448971</v>
      </c>
      <c r="N818" s="15">
        <f t="shared" si="152"/>
        <v>0.20682433881059203</v>
      </c>
      <c r="O818" s="15">
        <f t="shared" si="153"/>
        <v>0.22912339815714597</v>
      </c>
      <c r="P818" s="15">
        <f t="shared" si="154"/>
        <v>-0.32015580755549983</v>
      </c>
      <c r="Q818" s="15">
        <f t="shared" si="155"/>
        <v>-0.50384338959062713</v>
      </c>
      <c r="S818" s="15">
        <f t="shared" si="156"/>
        <v>41.313130988785005</v>
      </c>
      <c r="T818" s="15">
        <f t="shared" si="157"/>
        <v>84.407321863347391</v>
      </c>
      <c r="U818" s="15">
        <f t="shared" si="158"/>
        <v>58.192647625983753</v>
      </c>
      <c r="V818" s="15">
        <f t="shared" si="159"/>
        <v>59.061349597534218</v>
      </c>
      <c r="W818" s="15">
        <f t="shared" si="160"/>
        <v>37.442511092936961</v>
      </c>
      <c r="X818" s="15">
        <f t="shared" si="161"/>
        <v>30.718571715383657</v>
      </c>
    </row>
    <row r="819" spans="1:24" x14ac:dyDescent="0.25">
      <c r="A819" s="4">
        <v>51107610603</v>
      </c>
      <c r="B819" s="7" t="s">
        <v>799</v>
      </c>
      <c r="C819" s="29">
        <f t="array" ref="C819">SUMPRODUCT($D$8:$D$13, TRANSPOSE(S819:X819))</f>
        <v>51.669756626249765</v>
      </c>
      <c r="E819" s="46">
        <v>2</v>
      </c>
      <c r="F819" s="51">
        <v>3.1422247360000002</v>
      </c>
      <c r="G819" s="46">
        <v>1</v>
      </c>
      <c r="H819" s="46">
        <v>1</v>
      </c>
      <c r="I819" s="46">
        <v>0</v>
      </c>
      <c r="J819" s="51">
        <v>0.89416738200000001</v>
      </c>
      <c r="L819" s="15">
        <f t="shared" si="150"/>
        <v>-0.21949738101292751</v>
      </c>
      <c r="M819" s="15">
        <f t="shared" si="151"/>
        <v>0.99214151783210025</v>
      </c>
      <c r="N819" s="15">
        <f t="shared" si="152"/>
        <v>0.20682433881059203</v>
      </c>
      <c r="O819" s="15">
        <f t="shared" si="153"/>
        <v>0.22912339815714597</v>
      </c>
      <c r="P819" s="15">
        <f t="shared" si="154"/>
        <v>-0.32015580755549983</v>
      </c>
      <c r="Q819" s="15">
        <f t="shared" si="155"/>
        <v>-0.52252261453131199</v>
      </c>
      <c r="S819" s="15">
        <f t="shared" si="156"/>
        <v>41.313130988785005</v>
      </c>
      <c r="T819" s="15">
        <f t="shared" si="157"/>
        <v>83.943575198096212</v>
      </c>
      <c r="U819" s="15">
        <f t="shared" si="158"/>
        <v>58.192647625983753</v>
      </c>
      <c r="V819" s="15">
        <f t="shared" si="159"/>
        <v>59.061349597534218</v>
      </c>
      <c r="W819" s="15">
        <f t="shared" si="160"/>
        <v>37.442511092936961</v>
      </c>
      <c r="X819" s="15">
        <f t="shared" si="161"/>
        <v>30.065325254162438</v>
      </c>
    </row>
    <row r="820" spans="1:24" x14ac:dyDescent="0.25">
      <c r="A820" s="4">
        <v>51107610604</v>
      </c>
      <c r="B820" s="7" t="s">
        <v>800</v>
      </c>
      <c r="C820" s="29">
        <f t="array" ref="C820">SUMPRODUCT($D$8:$D$13, TRANSPOSE(S820:X820))</f>
        <v>52.951724040676844</v>
      </c>
      <c r="E820" s="46">
        <v>2</v>
      </c>
      <c r="F820" s="51">
        <v>3.1147247139999998</v>
      </c>
      <c r="G820" s="46">
        <v>1</v>
      </c>
      <c r="H820" s="46">
        <v>1</v>
      </c>
      <c r="I820" s="46">
        <v>20015</v>
      </c>
      <c r="J820" s="51">
        <v>0.86666736</v>
      </c>
      <c r="L820" s="15">
        <f t="shared" si="150"/>
        <v>-0.21949738101292751</v>
      </c>
      <c r="M820" s="15">
        <f t="shared" si="151"/>
        <v>1.0111483561828023</v>
      </c>
      <c r="N820" s="15">
        <f t="shared" si="152"/>
        <v>0.20682433881059203</v>
      </c>
      <c r="O820" s="15">
        <f t="shared" si="153"/>
        <v>0.22912339815714597</v>
      </c>
      <c r="P820" s="15">
        <f t="shared" si="154"/>
        <v>-0.15024720804364636</v>
      </c>
      <c r="Q820" s="15">
        <f t="shared" si="155"/>
        <v>-0.50403018184003379</v>
      </c>
      <c r="S820" s="15">
        <f t="shared" si="156"/>
        <v>41.313130988785005</v>
      </c>
      <c r="T820" s="15">
        <f t="shared" si="157"/>
        <v>84.402728543401992</v>
      </c>
      <c r="U820" s="15">
        <f t="shared" si="158"/>
        <v>58.192647625983753</v>
      </c>
      <c r="V820" s="15">
        <f t="shared" si="159"/>
        <v>59.061349597534218</v>
      </c>
      <c r="W820" s="15">
        <f t="shared" si="160"/>
        <v>44.028479097512687</v>
      </c>
      <c r="X820" s="15">
        <f t="shared" si="161"/>
        <v>30.712008390843426</v>
      </c>
    </row>
    <row r="821" spans="1:24" x14ac:dyDescent="0.25">
      <c r="A821" s="4">
        <v>51107610701</v>
      </c>
      <c r="B821" s="7" t="s">
        <v>801</v>
      </c>
      <c r="C821" s="29">
        <f t="array" ref="C821">SUMPRODUCT($D$8:$D$13, TRANSPOSE(S821:X821))</f>
        <v>42.028662855668948</v>
      </c>
      <c r="E821" s="46">
        <v>2</v>
      </c>
      <c r="F821" s="51">
        <v>3.3672249160000001</v>
      </c>
      <c r="G821" s="46">
        <v>1</v>
      </c>
      <c r="H821" s="46">
        <v>0</v>
      </c>
      <c r="I821" s="46">
        <v>0</v>
      </c>
      <c r="J821" s="51">
        <v>1.095556432</v>
      </c>
      <c r="L821" s="15">
        <f t="shared" si="150"/>
        <v>-0.21949738101292751</v>
      </c>
      <c r="M821" s="15">
        <f t="shared" si="151"/>
        <v>0.85295002485978699</v>
      </c>
      <c r="N821" s="15">
        <f t="shared" si="152"/>
        <v>0.20682433881059203</v>
      </c>
      <c r="O821" s="15">
        <f t="shared" si="153"/>
        <v>-1.2880235472792341</v>
      </c>
      <c r="P821" s="15">
        <f t="shared" si="154"/>
        <v>-0.32015580755549983</v>
      </c>
      <c r="Q821" s="15">
        <f t="shared" si="155"/>
        <v>-0.67382433655085872</v>
      </c>
      <c r="S821" s="15">
        <f t="shared" si="156"/>
        <v>41.313130988785005</v>
      </c>
      <c r="T821" s="15">
        <f t="shared" si="157"/>
        <v>80.315649071186002</v>
      </c>
      <c r="U821" s="15">
        <f t="shared" si="158"/>
        <v>58.192647625983753</v>
      </c>
      <c r="V821" s="15">
        <f t="shared" si="159"/>
        <v>9.886888324055791</v>
      </c>
      <c r="W821" s="15">
        <f t="shared" si="160"/>
        <v>37.442511092936961</v>
      </c>
      <c r="X821" s="15">
        <f t="shared" si="161"/>
        <v>25.021150031066224</v>
      </c>
    </row>
    <row r="822" spans="1:24" x14ac:dyDescent="0.25">
      <c r="A822" s="4">
        <v>51107610702</v>
      </c>
      <c r="B822" s="7" t="s">
        <v>802</v>
      </c>
      <c r="C822" s="29">
        <f t="array" ref="C822">SUMPRODUCT($D$8:$D$13, TRANSPOSE(S822:X822))</f>
        <v>50.795140166323904</v>
      </c>
      <c r="E822" s="46">
        <v>2</v>
      </c>
      <c r="F822" s="51">
        <v>3.2719470620000002</v>
      </c>
      <c r="G822" s="46">
        <v>1</v>
      </c>
      <c r="H822" s="46">
        <v>1</v>
      </c>
      <c r="I822" s="46">
        <v>0</v>
      </c>
      <c r="J822" s="51">
        <v>1.023889708</v>
      </c>
      <c r="L822" s="15">
        <f t="shared" si="150"/>
        <v>-0.21949738101292751</v>
      </c>
      <c r="M822" s="15">
        <f t="shared" si="151"/>
        <v>0.90248299753131356</v>
      </c>
      <c r="N822" s="15">
        <f t="shared" si="152"/>
        <v>0.20682433881059203</v>
      </c>
      <c r="O822" s="15">
        <f t="shared" si="153"/>
        <v>0.22912339815714597</v>
      </c>
      <c r="P822" s="15">
        <f t="shared" si="154"/>
        <v>-0.32015580755549983</v>
      </c>
      <c r="Q822" s="15">
        <f t="shared" si="155"/>
        <v>-0.60975459500430995</v>
      </c>
      <c r="S822" s="15">
        <f t="shared" si="156"/>
        <v>41.313130988785005</v>
      </c>
      <c r="T822" s="15">
        <f t="shared" si="157"/>
        <v>81.659982532355869</v>
      </c>
      <c r="U822" s="15">
        <f t="shared" si="158"/>
        <v>58.192647625983753</v>
      </c>
      <c r="V822" s="15">
        <f t="shared" si="159"/>
        <v>59.061349597534218</v>
      </c>
      <c r="W822" s="15">
        <f t="shared" si="160"/>
        <v>37.442511092936961</v>
      </c>
      <c r="X822" s="15">
        <f t="shared" si="161"/>
        <v>27.101219160347611</v>
      </c>
    </row>
    <row r="823" spans="1:24" x14ac:dyDescent="0.25">
      <c r="A823" s="4">
        <v>51107610703</v>
      </c>
      <c r="B823" s="7" t="s">
        <v>803</v>
      </c>
      <c r="C823" s="29">
        <f t="array" ref="C823">SUMPRODUCT($D$8:$D$13, TRANSPOSE(S823:X823))</f>
        <v>51.174418429596479</v>
      </c>
      <c r="E823" s="46">
        <v>2</v>
      </c>
      <c r="F823" s="51">
        <v>3.2158359060000001</v>
      </c>
      <c r="G823" s="46">
        <v>1</v>
      </c>
      <c r="H823" s="46">
        <v>1</v>
      </c>
      <c r="I823" s="46">
        <v>0</v>
      </c>
      <c r="J823" s="51">
        <v>0.96777855199999996</v>
      </c>
      <c r="L823" s="15">
        <f t="shared" si="150"/>
        <v>-0.21949738101292751</v>
      </c>
      <c r="M823" s="15">
        <f t="shared" si="151"/>
        <v>0.94126462729739269</v>
      </c>
      <c r="N823" s="15">
        <f t="shared" si="152"/>
        <v>0.20682433881059203</v>
      </c>
      <c r="O823" s="15">
        <f t="shared" si="153"/>
        <v>0.22912339815714597</v>
      </c>
      <c r="P823" s="15">
        <f t="shared" si="154"/>
        <v>-0.32015580755549983</v>
      </c>
      <c r="Q823" s="15">
        <f t="shared" si="155"/>
        <v>-0.5720225606241266</v>
      </c>
      <c r="S823" s="15">
        <f t="shared" si="156"/>
        <v>41.313130988785005</v>
      </c>
      <c r="T823" s="15">
        <f t="shared" si="157"/>
        <v>82.671536747140621</v>
      </c>
      <c r="U823" s="15">
        <f t="shared" si="158"/>
        <v>58.192647625983753</v>
      </c>
      <c r="V823" s="15">
        <f t="shared" si="159"/>
        <v>59.061349597534218</v>
      </c>
      <c r="W823" s="15">
        <f t="shared" si="160"/>
        <v>37.442511092936961</v>
      </c>
      <c r="X823" s="15">
        <f t="shared" si="161"/>
        <v>28.365334525198339</v>
      </c>
    </row>
    <row r="824" spans="1:24" x14ac:dyDescent="0.25">
      <c r="A824" s="4">
        <v>51107610800</v>
      </c>
      <c r="B824" s="7" t="s">
        <v>804</v>
      </c>
      <c r="C824" s="29">
        <f t="array" ref="C824">SUMPRODUCT($D$8:$D$13, TRANSPOSE(S824:X824))</f>
        <v>38.593680152274921</v>
      </c>
      <c r="E824" s="46">
        <v>0</v>
      </c>
      <c r="F824" s="51">
        <v>3.2383359239999998</v>
      </c>
      <c r="G824" s="46">
        <v>1</v>
      </c>
      <c r="H824" s="46">
        <v>0</v>
      </c>
      <c r="I824" s="46">
        <v>0</v>
      </c>
      <c r="J824" s="51">
        <v>1.3288899519999999</v>
      </c>
      <c r="L824" s="15">
        <f t="shared" si="150"/>
        <v>-0.75069218506324831</v>
      </c>
      <c r="M824" s="15">
        <f t="shared" si="151"/>
        <v>0.69167988127807223</v>
      </c>
      <c r="N824" s="15">
        <f t="shared" si="152"/>
        <v>0.20682433881059203</v>
      </c>
      <c r="O824" s="15">
        <f t="shared" si="153"/>
        <v>-1.2880235472792341</v>
      </c>
      <c r="P824" s="15">
        <f t="shared" si="154"/>
        <v>-0.32015580755549983</v>
      </c>
      <c r="Q824" s="15">
        <f t="shared" si="155"/>
        <v>-0.58715273282608116</v>
      </c>
      <c r="S824" s="15">
        <f t="shared" si="156"/>
        <v>22.64189636570033</v>
      </c>
      <c r="T824" s="15">
        <f t="shared" si="157"/>
        <v>75.543080792195454</v>
      </c>
      <c r="U824" s="15">
        <f t="shared" si="158"/>
        <v>58.192647625983753</v>
      </c>
      <c r="V824" s="15">
        <f t="shared" si="159"/>
        <v>9.886888324055791</v>
      </c>
      <c r="W824" s="15">
        <f t="shared" si="160"/>
        <v>37.442511092936961</v>
      </c>
      <c r="X824" s="15">
        <f t="shared" si="161"/>
        <v>27.855056712777266</v>
      </c>
    </row>
    <row r="825" spans="1:24" x14ac:dyDescent="0.25">
      <c r="A825" s="4">
        <v>51107610900</v>
      </c>
      <c r="B825" s="7" t="s">
        <v>805</v>
      </c>
      <c r="C825" s="29">
        <f t="array" ref="C825">SUMPRODUCT($D$8:$D$13, TRANSPOSE(S825:X825))</f>
        <v>47.876210991956796</v>
      </c>
      <c r="E825" s="46">
        <v>0</v>
      </c>
      <c r="F825" s="51">
        <v>3.157224748</v>
      </c>
      <c r="G825" s="46">
        <v>1</v>
      </c>
      <c r="H825" s="46">
        <v>1</v>
      </c>
      <c r="I825" s="46">
        <v>0</v>
      </c>
      <c r="J825" s="51">
        <v>1.1013897699999999</v>
      </c>
      <c r="L825" s="15">
        <f t="shared" si="150"/>
        <v>-0.75069218506324831</v>
      </c>
      <c r="M825" s="15">
        <f t="shared" si="151"/>
        <v>0.84891827127024411</v>
      </c>
      <c r="N825" s="15">
        <f t="shared" si="152"/>
        <v>0.20682433881059203</v>
      </c>
      <c r="O825" s="15">
        <f t="shared" si="153"/>
        <v>0.22912339815714597</v>
      </c>
      <c r="P825" s="15">
        <f t="shared" si="154"/>
        <v>-0.32015580755549983</v>
      </c>
      <c r="Q825" s="15">
        <f t="shared" si="155"/>
        <v>-0.53260939599928159</v>
      </c>
      <c r="S825" s="15">
        <f t="shared" si="156"/>
        <v>22.64189636570033</v>
      </c>
      <c r="T825" s="15">
        <f t="shared" si="157"/>
        <v>80.203661441167057</v>
      </c>
      <c r="U825" s="15">
        <f t="shared" si="158"/>
        <v>58.192647625983753</v>
      </c>
      <c r="V825" s="15">
        <f t="shared" si="159"/>
        <v>59.061349597534218</v>
      </c>
      <c r="W825" s="15">
        <f t="shared" si="160"/>
        <v>37.442511092936961</v>
      </c>
      <c r="X825" s="15">
        <f t="shared" si="161"/>
        <v>29.715199828418431</v>
      </c>
    </row>
    <row r="826" spans="1:24" x14ac:dyDescent="0.25">
      <c r="A826" s="4">
        <v>51107611002</v>
      </c>
      <c r="B826" s="7" t="s">
        <v>806</v>
      </c>
      <c r="C826" s="29">
        <f t="array" ref="C826">SUMPRODUCT($D$8:$D$13, TRANSPOSE(S826:X826))</f>
        <v>62.395177113192986</v>
      </c>
      <c r="E826" s="46">
        <v>4</v>
      </c>
      <c r="F826" s="51">
        <v>3.027502422</v>
      </c>
      <c r="G826" s="46">
        <v>1</v>
      </c>
      <c r="H826" s="46">
        <v>2</v>
      </c>
      <c r="I826" s="46">
        <v>5965</v>
      </c>
      <c r="J826" s="51">
        <v>0.77944506800000002</v>
      </c>
      <c r="L826" s="15">
        <f t="shared" si="150"/>
        <v>0.31169742303739328</v>
      </c>
      <c r="M826" s="15">
        <f t="shared" si="151"/>
        <v>1.0714326717597766</v>
      </c>
      <c r="N826" s="15">
        <f t="shared" si="152"/>
        <v>0.20682433881059203</v>
      </c>
      <c r="O826" s="15">
        <f t="shared" si="153"/>
        <v>1.7462703435935263</v>
      </c>
      <c r="P826" s="15">
        <f t="shared" si="154"/>
        <v>-0.26951854569748301</v>
      </c>
      <c r="Q826" s="15">
        <f t="shared" si="155"/>
        <v>-0.44537741552628357</v>
      </c>
      <c r="S826" s="15">
        <f t="shared" si="156"/>
        <v>62.236475670955549</v>
      </c>
      <c r="T826" s="15">
        <f t="shared" si="157"/>
        <v>85.80125355323365</v>
      </c>
      <c r="U826" s="15">
        <f t="shared" si="158"/>
        <v>58.192647625983753</v>
      </c>
      <c r="V826" s="15">
        <f t="shared" si="159"/>
        <v>95.961800671429316</v>
      </c>
      <c r="W826" s="15">
        <f t="shared" si="160"/>
        <v>39.376533632578408</v>
      </c>
      <c r="X826" s="15">
        <f t="shared" si="161"/>
        <v>32.802351524977276</v>
      </c>
    </row>
    <row r="827" spans="1:24" x14ac:dyDescent="0.25">
      <c r="A827" s="4">
        <v>51107611004</v>
      </c>
      <c r="B827" s="7" t="s">
        <v>807</v>
      </c>
      <c r="C827" s="29">
        <f t="array" ref="C827">SUMPRODUCT($D$8:$D$13, TRANSPOSE(S827:X827))</f>
        <v>58.567175565689006</v>
      </c>
      <c r="E827" s="46">
        <v>2</v>
      </c>
      <c r="F827" s="51">
        <v>3.0302802020000001</v>
      </c>
      <c r="G827" s="46">
        <v>1</v>
      </c>
      <c r="H827" s="46">
        <v>2</v>
      </c>
      <c r="I827" s="46">
        <v>0</v>
      </c>
      <c r="J827" s="51">
        <v>0.78222284799999997</v>
      </c>
      <c r="L827" s="15">
        <f t="shared" si="150"/>
        <v>-0.21949738101292751</v>
      </c>
      <c r="M827" s="15">
        <f t="shared" si="151"/>
        <v>1.0695127890980896</v>
      </c>
      <c r="N827" s="15">
        <f t="shared" si="152"/>
        <v>0.20682433881059203</v>
      </c>
      <c r="O827" s="15">
        <f t="shared" si="153"/>
        <v>1.7462703435935263</v>
      </c>
      <c r="P827" s="15">
        <f t="shared" si="154"/>
        <v>-0.32015580755549983</v>
      </c>
      <c r="Q827" s="15">
        <f t="shared" si="155"/>
        <v>-0.44724533802035221</v>
      </c>
      <c r="S827" s="15">
        <f t="shared" si="156"/>
        <v>41.313130988785005</v>
      </c>
      <c r="T827" s="15">
        <f t="shared" si="157"/>
        <v>85.758066540781655</v>
      </c>
      <c r="U827" s="15">
        <f t="shared" si="158"/>
        <v>58.192647625983753</v>
      </c>
      <c r="V827" s="15">
        <f t="shared" si="159"/>
        <v>95.961800671429316</v>
      </c>
      <c r="W827" s="15">
        <f t="shared" si="160"/>
        <v>37.442511092936961</v>
      </c>
      <c r="X827" s="15">
        <f t="shared" si="161"/>
        <v>32.734896474217344</v>
      </c>
    </row>
    <row r="828" spans="1:24" x14ac:dyDescent="0.25">
      <c r="A828" s="4">
        <v>51107611005</v>
      </c>
      <c r="B828" s="7" t="s">
        <v>808</v>
      </c>
      <c r="C828" s="29">
        <f t="array" ref="C828">SUMPRODUCT($D$8:$D$13, TRANSPOSE(S828:X828))</f>
        <v>62.072840023252745</v>
      </c>
      <c r="E828" s="46">
        <v>4</v>
      </c>
      <c r="F828" s="51">
        <v>3.027502422</v>
      </c>
      <c r="G828" s="46">
        <v>1</v>
      </c>
      <c r="H828" s="46">
        <v>2</v>
      </c>
      <c r="I828" s="46">
        <v>0</v>
      </c>
      <c r="J828" s="51">
        <v>0.77944506800000002</v>
      </c>
      <c r="L828" s="15">
        <f t="shared" si="150"/>
        <v>0.31169742303739328</v>
      </c>
      <c r="M828" s="15">
        <f t="shared" si="151"/>
        <v>1.0714326717597766</v>
      </c>
      <c r="N828" s="15">
        <f t="shared" si="152"/>
        <v>0.20682433881059203</v>
      </c>
      <c r="O828" s="15">
        <f t="shared" si="153"/>
        <v>1.7462703435935263</v>
      </c>
      <c r="P828" s="15">
        <f t="shared" si="154"/>
        <v>-0.32015580755549983</v>
      </c>
      <c r="Q828" s="15">
        <f t="shared" si="155"/>
        <v>-0.44537741552628357</v>
      </c>
      <c r="S828" s="15">
        <f t="shared" si="156"/>
        <v>62.236475670955549</v>
      </c>
      <c r="T828" s="15">
        <f t="shared" si="157"/>
        <v>85.80125355323365</v>
      </c>
      <c r="U828" s="15">
        <f t="shared" si="158"/>
        <v>58.192647625983753</v>
      </c>
      <c r="V828" s="15">
        <f t="shared" si="159"/>
        <v>95.961800671429316</v>
      </c>
      <c r="W828" s="15">
        <f t="shared" si="160"/>
        <v>37.442511092936961</v>
      </c>
      <c r="X828" s="15">
        <f t="shared" si="161"/>
        <v>32.802351524977276</v>
      </c>
    </row>
    <row r="829" spans="1:24" x14ac:dyDescent="0.25">
      <c r="A829" s="4">
        <v>51107611006</v>
      </c>
      <c r="B829" s="7" t="s">
        <v>809</v>
      </c>
      <c r="C829" s="29">
        <f t="array" ref="C829">SUMPRODUCT($D$8:$D$13, TRANSPOSE(S829:X829))</f>
        <v>72.515968437931136</v>
      </c>
      <c r="E829" s="46">
        <v>5</v>
      </c>
      <c r="F829" s="51">
        <v>3.0161135240000001</v>
      </c>
      <c r="G829" s="46">
        <v>1</v>
      </c>
      <c r="H829" s="46">
        <v>2</v>
      </c>
      <c r="I829" s="46">
        <v>189160</v>
      </c>
      <c r="J829" s="51">
        <v>0.76805617000000004</v>
      </c>
      <c r="L829" s="15">
        <f t="shared" si="150"/>
        <v>0.5772948250625537</v>
      </c>
      <c r="M829" s="15">
        <f t="shared" si="151"/>
        <v>1.0793041906726937</v>
      </c>
      <c r="N829" s="15">
        <f t="shared" si="152"/>
        <v>0.20682433881059203</v>
      </c>
      <c r="O829" s="15">
        <f t="shared" si="153"/>
        <v>1.7462703435935263</v>
      </c>
      <c r="P829" s="15">
        <f t="shared" si="154"/>
        <v>1.2856353832345175</v>
      </c>
      <c r="Q829" s="15">
        <f t="shared" si="155"/>
        <v>-0.43771893330060291</v>
      </c>
      <c r="S829" s="15">
        <f t="shared" si="156"/>
        <v>71.812984554018072</v>
      </c>
      <c r="T829" s="15">
        <f t="shared" si="157"/>
        <v>85.977392731713834</v>
      </c>
      <c r="U829" s="15">
        <f t="shared" si="158"/>
        <v>58.192647625983753</v>
      </c>
      <c r="V829" s="15">
        <f t="shared" si="159"/>
        <v>95.961800671429316</v>
      </c>
      <c r="W829" s="15">
        <f t="shared" si="160"/>
        <v>90.071482899859149</v>
      </c>
      <c r="X829" s="15">
        <f t="shared" si="161"/>
        <v>33.079502144582698</v>
      </c>
    </row>
    <row r="830" spans="1:24" x14ac:dyDescent="0.25">
      <c r="A830" s="4">
        <v>51107611009</v>
      </c>
      <c r="B830" s="7" t="s">
        <v>810</v>
      </c>
      <c r="C830" s="29">
        <f t="array" ref="C830">SUMPRODUCT($D$8:$D$13, TRANSPOSE(S830:X830))</f>
        <v>57.858963072414078</v>
      </c>
      <c r="E830" s="46">
        <v>2</v>
      </c>
      <c r="F830" s="51">
        <v>3.1363913980000002</v>
      </c>
      <c r="G830" s="46">
        <v>1</v>
      </c>
      <c r="H830" s="46">
        <v>2</v>
      </c>
      <c r="I830" s="46">
        <v>0</v>
      </c>
      <c r="J830" s="51">
        <v>0.88833404400000004</v>
      </c>
      <c r="L830" s="15">
        <f t="shared" si="150"/>
        <v>-0.21949738101292751</v>
      </c>
      <c r="M830" s="15">
        <f t="shared" si="151"/>
        <v>0.99617327142164314</v>
      </c>
      <c r="N830" s="15">
        <f t="shared" si="152"/>
        <v>0.20682433881059203</v>
      </c>
      <c r="O830" s="15">
        <f t="shared" si="153"/>
        <v>1.7462703435935263</v>
      </c>
      <c r="P830" s="15">
        <f t="shared" si="154"/>
        <v>-0.32015580755549983</v>
      </c>
      <c r="Q830" s="15">
        <f t="shared" si="155"/>
        <v>-0.51859997729376817</v>
      </c>
      <c r="S830" s="15">
        <f t="shared" si="156"/>
        <v>41.313130988785005</v>
      </c>
      <c r="T830" s="15">
        <f t="shared" si="157"/>
        <v>84.0417018094535</v>
      </c>
      <c r="U830" s="15">
        <f t="shared" si="158"/>
        <v>58.192647625983753</v>
      </c>
      <c r="V830" s="15">
        <f t="shared" si="159"/>
        <v>95.961800671429316</v>
      </c>
      <c r="W830" s="15">
        <f t="shared" si="160"/>
        <v>37.442511092936961</v>
      </c>
      <c r="X830" s="15">
        <f t="shared" si="161"/>
        <v>30.201986245895924</v>
      </c>
    </row>
    <row r="831" spans="1:24" x14ac:dyDescent="0.25">
      <c r="A831" s="4">
        <v>51107611010</v>
      </c>
      <c r="B831" s="7" t="s">
        <v>811</v>
      </c>
      <c r="C831" s="29">
        <f t="array" ref="C831">SUMPRODUCT($D$8:$D$13, TRANSPOSE(S831:X831))</f>
        <v>57.99112052378004</v>
      </c>
      <c r="E831" s="46">
        <v>2</v>
      </c>
      <c r="F831" s="51">
        <v>3.1166691599999998</v>
      </c>
      <c r="G831" s="46">
        <v>1</v>
      </c>
      <c r="H831" s="46">
        <v>2</v>
      </c>
      <c r="I831" s="46">
        <v>0</v>
      </c>
      <c r="J831" s="51">
        <v>0.86861180599999999</v>
      </c>
      <c r="L831" s="15">
        <f t="shared" si="150"/>
        <v>-0.21949738101292751</v>
      </c>
      <c r="M831" s="15">
        <f t="shared" si="151"/>
        <v>1.0098044383196214</v>
      </c>
      <c r="N831" s="15">
        <f t="shared" si="152"/>
        <v>0.20682433881059203</v>
      </c>
      <c r="O831" s="15">
        <f t="shared" si="153"/>
        <v>1.7462703435935263</v>
      </c>
      <c r="P831" s="15">
        <f t="shared" si="154"/>
        <v>-0.32015580755549983</v>
      </c>
      <c r="Q831" s="15">
        <f t="shared" si="155"/>
        <v>-0.50533772758588169</v>
      </c>
      <c r="S831" s="15">
        <f t="shared" si="156"/>
        <v>41.313130988785005</v>
      </c>
      <c r="T831" s="15">
        <f t="shared" si="157"/>
        <v>84.370550333698333</v>
      </c>
      <c r="U831" s="15">
        <f t="shared" si="158"/>
        <v>58.192647625983753</v>
      </c>
      <c r="V831" s="15">
        <f t="shared" si="159"/>
        <v>95.961800671429316</v>
      </c>
      <c r="W831" s="15">
        <f t="shared" si="160"/>
        <v>37.442511092936961</v>
      </c>
      <c r="X831" s="15">
        <f t="shared" si="161"/>
        <v>30.66608242984692</v>
      </c>
    </row>
    <row r="832" spans="1:24" x14ac:dyDescent="0.25">
      <c r="A832" s="4">
        <v>51107611011</v>
      </c>
      <c r="B832" s="7" t="s">
        <v>812</v>
      </c>
      <c r="C832" s="29">
        <f t="array" ref="C832">SUMPRODUCT($D$8:$D$13, TRANSPOSE(S832:X832))</f>
        <v>60.913185451182045</v>
      </c>
      <c r="E832" s="46">
        <v>2</v>
      </c>
      <c r="F832" s="51">
        <v>3.1027802599999998</v>
      </c>
      <c r="G832" s="46">
        <v>1</v>
      </c>
      <c r="H832" s="46">
        <v>2</v>
      </c>
      <c r="I832" s="46">
        <v>50784</v>
      </c>
      <c r="J832" s="51">
        <v>0.854722906</v>
      </c>
      <c r="L832" s="15">
        <f t="shared" si="150"/>
        <v>-0.21949738101292751</v>
      </c>
      <c r="M832" s="15">
        <f t="shared" si="151"/>
        <v>1.0194038516280568</v>
      </c>
      <c r="N832" s="15">
        <f t="shared" si="152"/>
        <v>0.20682433881059203</v>
      </c>
      <c r="O832" s="15">
        <f t="shared" si="153"/>
        <v>1.7462703435935263</v>
      </c>
      <c r="P832" s="15">
        <f t="shared" si="154"/>
        <v>0.11095277688666684</v>
      </c>
      <c r="Q832" s="15">
        <f t="shared" si="155"/>
        <v>-0.49599811511553932</v>
      </c>
      <c r="S832" s="15">
        <f t="shared" si="156"/>
        <v>41.313130988785005</v>
      </c>
      <c r="T832" s="15">
        <f t="shared" si="157"/>
        <v>84.599436081954337</v>
      </c>
      <c r="U832" s="15">
        <f t="shared" si="158"/>
        <v>58.192647625983753</v>
      </c>
      <c r="V832" s="15">
        <f t="shared" si="159"/>
        <v>95.961800671429316</v>
      </c>
      <c r="W832" s="15">
        <f t="shared" si="160"/>
        <v>54.417310299074082</v>
      </c>
      <c r="X832" s="15">
        <f t="shared" si="161"/>
        <v>30.994787039865756</v>
      </c>
    </row>
    <row r="833" spans="1:24" x14ac:dyDescent="0.25">
      <c r="A833" s="4">
        <v>51107611012</v>
      </c>
      <c r="B833" s="7" t="s">
        <v>813</v>
      </c>
      <c r="C833" s="29">
        <f t="array" ref="C833">SUMPRODUCT($D$8:$D$13, TRANSPOSE(S833:X833))</f>
        <v>58.069190953217159</v>
      </c>
      <c r="E833" s="46">
        <v>2</v>
      </c>
      <c r="F833" s="51">
        <v>3.1050024839999999</v>
      </c>
      <c r="G833" s="46">
        <v>1</v>
      </c>
      <c r="H833" s="46">
        <v>2</v>
      </c>
      <c r="I833" s="46">
        <v>0</v>
      </c>
      <c r="J833" s="51">
        <v>0.85694513000000005</v>
      </c>
      <c r="L833" s="15">
        <f t="shared" si="150"/>
        <v>-0.21949738101292751</v>
      </c>
      <c r="M833" s="15">
        <f t="shared" si="151"/>
        <v>1.017867945498707</v>
      </c>
      <c r="N833" s="15">
        <f t="shared" si="152"/>
        <v>0.20682433881059203</v>
      </c>
      <c r="O833" s="15">
        <f t="shared" si="153"/>
        <v>1.7462703435935263</v>
      </c>
      <c r="P833" s="15">
        <f t="shared" si="154"/>
        <v>-0.32015580755549983</v>
      </c>
      <c r="Q833" s="15">
        <f t="shared" si="155"/>
        <v>-0.49749245311079415</v>
      </c>
      <c r="S833" s="15">
        <f t="shared" si="156"/>
        <v>41.313130988785005</v>
      </c>
      <c r="T833" s="15">
        <f t="shared" si="157"/>
        <v>84.562964162710458</v>
      </c>
      <c r="U833" s="15">
        <f t="shared" si="158"/>
        <v>58.192647625983753</v>
      </c>
      <c r="V833" s="15">
        <f t="shared" si="159"/>
        <v>95.961800671429316</v>
      </c>
      <c r="W833" s="15">
        <f t="shared" si="160"/>
        <v>37.442511092936961</v>
      </c>
      <c r="X833" s="15">
        <f t="shared" si="161"/>
        <v>30.942091177457481</v>
      </c>
    </row>
    <row r="834" spans="1:24" x14ac:dyDescent="0.25">
      <c r="A834" s="4">
        <v>51107611013</v>
      </c>
      <c r="B834" s="7" t="s">
        <v>814</v>
      </c>
      <c r="C834" s="29">
        <f t="array" ref="C834">SUMPRODUCT($D$8:$D$13, TRANSPOSE(S834:X834))</f>
        <v>61.612129429510652</v>
      </c>
      <c r="E834" s="46">
        <v>4</v>
      </c>
      <c r="F834" s="51">
        <v>3.0966691439999998</v>
      </c>
      <c r="G834" s="46">
        <v>1</v>
      </c>
      <c r="H834" s="46">
        <v>2</v>
      </c>
      <c r="I834" s="46">
        <v>0</v>
      </c>
      <c r="J834" s="51">
        <v>0.84861178999999998</v>
      </c>
      <c r="L834" s="15">
        <f t="shared" si="150"/>
        <v>0.31169742303739328</v>
      </c>
      <c r="M834" s="15">
        <f t="shared" si="151"/>
        <v>1.0236275934837684</v>
      </c>
      <c r="N834" s="15">
        <f t="shared" si="152"/>
        <v>0.20682433881059203</v>
      </c>
      <c r="O834" s="15">
        <f t="shared" si="153"/>
        <v>1.7462703435935263</v>
      </c>
      <c r="P834" s="15">
        <f t="shared" si="154"/>
        <v>-0.32015580755549983</v>
      </c>
      <c r="Q834" s="15">
        <f t="shared" si="155"/>
        <v>-0.49188868562858862</v>
      </c>
      <c r="S834" s="15">
        <f t="shared" si="156"/>
        <v>62.236475670955549</v>
      </c>
      <c r="T834" s="15">
        <f t="shared" si="157"/>
        <v>84.699439656442536</v>
      </c>
      <c r="U834" s="15">
        <f t="shared" si="158"/>
        <v>58.192647625983753</v>
      </c>
      <c r="V834" s="15">
        <f t="shared" si="159"/>
        <v>95.961800671429316</v>
      </c>
      <c r="W834" s="15">
        <f t="shared" si="160"/>
        <v>37.442511092936961</v>
      </c>
      <c r="X834" s="15">
        <f t="shared" si="161"/>
        <v>31.139901859315835</v>
      </c>
    </row>
    <row r="835" spans="1:24" x14ac:dyDescent="0.25">
      <c r="A835" s="4">
        <v>51107611014</v>
      </c>
      <c r="B835" s="7" t="s">
        <v>815</v>
      </c>
      <c r="C835" s="29">
        <f t="array" ref="C835">SUMPRODUCT($D$8:$D$13, TRANSPOSE(S835:X835))</f>
        <v>61.60731624269043</v>
      </c>
      <c r="E835" s="46">
        <v>4</v>
      </c>
      <c r="F835" s="51">
        <v>3.097502478</v>
      </c>
      <c r="G835" s="46">
        <v>1</v>
      </c>
      <c r="H835" s="46">
        <v>2</v>
      </c>
      <c r="I835" s="46">
        <v>0</v>
      </c>
      <c r="J835" s="51">
        <v>0.84916734599999999</v>
      </c>
      <c r="L835" s="15">
        <f t="shared" si="150"/>
        <v>0.31169742303739328</v>
      </c>
      <c r="M835" s="15">
        <f t="shared" si="151"/>
        <v>1.023243616951431</v>
      </c>
      <c r="N835" s="15">
        <f t="shared" si="152"/>
        <v>0.20682433881059203</v>
      </c>
      <c r="O835" s="15">
        <f t="shared" si="153"/>
        <v>1.7462703435935263</v>
      </c>
      <c r="P835" s="15">
        <f t="shared" si="154"/>
        <v>-0.32015580755549983</v>
      </c>
      <c r="Q835" s="15">
        <f t="shared" si="155"/>
        <v>-0.4924490623768093</v>
      </c>
      <c r="S835" s="15">
        <f t="shared" si="156"/>
        <v>62.236475670955549</v>
      </c>
      <c r="T835" s="15">
        <f t="shared" si="157"/>
        <v>84.690366251578936</v>
      </c>
      <c r="U835" s="15">
        <f t="shared" si="158"/>
        <v>58.192647625983753</v>
      </c>
      <c r="V835" s="15">
        <f t="shared" si="159"/>
        <v>95.961800671429316</v>
      </c>
      <c r="W835" s="15">
        <f t="shared" si="160"/>
        <v>37.442511092936961</v>
      </c>
      <c r="X835" s="15">
        <f t="shared" si="161"/>
        <v>31.120096143258102</v>
      </c>
    </row>
    <row r="836" spans="1:24" x14ac:dyDescent="0.25">
      <c r="A836" s="4">
        <v>51107611015</v>
      </c>
      <c r="B836" s="7" t="s">
        <v>816</v>
      </c>
      <c r="C836" s="29">
        <f t="array" ref="C836">SUMPRODUCT($D$8:$D$13, TRANSPOSE(S836:X836))</f>
        <v>63.615432967771618</v>
      </c>
      <c r="E836" s="46">
        <v>5</v>
      </c>
      <c r="F836" s="51">
        <v>3.035557984</v>
      </c>
      <c r="G836" s="46">
        <v>1</v>
      </c>
      <c r="H836" s="46">
        <v>2</v>
      </c>
      <c r="I836" s="46">
        <v>0</v>
      </c>
      <c r="J836" s="51">
        <v>0.78750063000000003</v>
      </c>
      <c r="L836" s="15">
        <f t="shared" si="150"/>
        <v>0.5772948250625537</v>
      </c>
      <c r="M836" s="15">
        <f t="shared" si="151"/>
        <v>1.0658650120408841</v>
      </c>
      <c r="N836" s="15">
        <f t="shared" si="152"/>
        <v>0.20682433881059203</v>
      </c>
      <c r="O836" s="15">
        <f t="shared" si="153"/>
        <v>1.7462703435935263</v>
      </c>
      <c r="P836" s="15">
        <f t="shared" si="154"/>
        <v>-0.32015580755549983</v>
      </c>
      <c r="Q836" s="15">
        <f t="shared" si="155"/>
        <v>-0.45079439075908218</v>
      </c>
      <c r="S836" s="15">
        <f t="shared" si="156"/>
        <v>71.812984554018072</v>
      </c>
      <c r="T836" s="15">
        <f t="shared" si="157"/>
        <v>85.675766640764735</v>
      </c>
      <c r="U836" s="15">
        <f t="shared" si="158"/>
        <v>58.192647625983753</v>
      </c>
      <c r="V836" s="15">
        <f t="shared" si="159"/>
        <v>95.961800671429316</v>
      </c>
      <c r="W836" s="15">
        <f t="shared" si="160"/>
        <v>37.442511092936961</v>
      </c>
      <c r="X836" s="15">
        <f t="shared" si="161"/>
        <v>32.606887221496869</v>
      </c>
    </row>
    <row r="837" spans="1:24" x14ac:dyDescent="0.25">
      <c r="A837" s="4">
        <v>51107611016</v>
      </c>
      <c r="B837" s="7" t="s">
        <v>817</v>
      </c>
      <c r="C837" s="29">
        <f t="array" ref="C837">SUMPRODUCT($D$8:$D$13, TRANSPOSE(S837:X837))</f>
        <v>63.471336737057221</v>
      </c>
      <c r="E837" s="46">
        <v>5</v>
      </c>
      <c r="F837" s="51">
        <v>3.0572246679999999</v>
      </c>
      <c r="G837" s="46">
        <v>1</v>
      </c>
      <c r="H837" s="46">
        <v>2</v>
      </c>
      <c r="I837" s="46">
        <v>0</v>
      </c>
      <c r="J837" s="51">
        <v>0.80916731399999997</v>
      </c>
      <c r="L837" s="15">
        <f t="shared" si="150"/>
        <v>0.5772948250625537</v>
      </c>
      <c r="M837" s="15">
        <f t="shared" si="151"/>
        <v>1.050889927279725</v>
      </c>
      <c r="N837" s="15">
        <f t="shared" si="152"/>
        <v>0.20682433881059203</v>
      </c>
      <c r="O837" s="15">
        <f t="shared" si="153"/>
        <v>1.7462703435935263</v>
      </c>
      <c r="P837" s="15">
        <f t="shared" si="154"/>
        <v>-0.32015580755549983</v>
      </c>
      <c r="Q837" s="15">
        <f t="shared" si="155"/>
        <v>-0.46536418621281628</v>
      </c>
      <c r="S837" s="15">
        <f t="shared" si="156"/>
        <v>71.812984554018072</v>
      </c>
      <c r="T837" s="15">
        <f t="shared" si="157"/>
        <v>85.334542643355888</v>
      </c>
      <c r="U837" s="15">
        <f t="shared" si="158"/>
        <v>58.192647625983753</v>
      </c>
      <c r="V837" s="15">
        <f t="shared" si="159"/>
        <v>95.961800671429316</v>
      </c>
      <c r="W837" s="15">
        <f t="shared" si="160"/>
        <v>37.442511092936961</v>
      </c>
      <c r="X837" s="15">
        <f t="shared" si="161"/>
        <v>32.083533834619359</v>
      </c>
    </row>
    <row r="838" spans="1:24" x14ac:dyDescent="0.25">
      <c r="A838" s="4">
        <v>51107611017</v>
      </c>
      <c r="B838" s="7" t="s">
        <v>818</v>
      </c>
      <c r="C838" s="29">
        <f t="array" ref="C838">SUMPRODUCT($D$8:$D$13, TRANSPOSE(S838:X838))</f>
        <v>63.515707947005936</v>
      </c>
      <c r="E838" s="46">
        <v>5</v>
      </c>
      <c r="F838" s="51">
        <v>3.0505579960000002</v>
      </c>
      <c r="G838" s="46">
        <v>1</v>
      </c>
      <c r="H838" s="46">
        <v>2</v>
      </c>
      <c r="I838" s="46">
        <v>0</v>
      </c>
      <c r="J838" s="51">
        <v>0.80250064200000004</v>
      </c>
      <c r="L838" s="15">
        <f t="shared" si="150"/>
        <v>0.5772948250625537</v>
      </c>
      <c r="M838" s="15">
        <f t="shared" si="151"/>
        <v>1.0554976456677738</v>
      </c>
      <c r="N838" s="15">
        <f t="shared" si="152"/>
        <v>0.20682433881059203</v>
      </c>
      <c r="O838" s="15">
        <f t="shared" si="153"/>
        <v>1.7462703435935263</v>
      </c>
      <c r="P838" s="15">
        <f t="shared" si="154"/>
        <v>-0.32015580755549983</v>
      </c>
      <c r="Q838" s="15">
        <f t="shared" si="155"/>
        <v>-0.46088117222705216</v>
      </c>
      <c r="S838" s="15">
        <f t="shared" si="156"/>
        <v>71.812984554018072</v>
      </c>
      <c r="T838" s="15">
        <f t="shared" si="157"/>
        <v>85.440110715801026</v>
      </c>
      <c r="U838" s="15">
        <f t="shared" si="158"/>
        <v>58.192647625983753</v>
      </c>
      <c r="V838" s="15">
        <f t="shared" si="159"/>
        <v>95.961800671429316</v>
      </c>
      <c r="W838" s="15">
        <f t="shared" si="160"/>
        <v>37.442511092936961</v>
      </c>
      <c r="X838" s="15">
        <f t="shared" si="161"/>
        <v>32.244193021866494</v>
      </c>
    </row>
    <row r="839" spans="1:24" x14ac:dyDescent="0.25">
      <c r="A839" s="4">
        <v>51107611018</v>
      </c>
      <c r="B839" s="7" t="s">
        <v>819</v>
      </c>
      <c r="C839" s="29">
        <f t="array" ref="C839">SUMPRODUCT($D$8:$D$13, TRANSPOSE(S839:X839))</f>
        <v>64.274526335082456</v>
      </c>
      <c r="E839" s="46">
        <v>5</v>
      </c>
      <c r="F839" s="51">
        <v>3.0263913100000002</v>
      </c>
      <c r="G839" s="46">
        <v>1</v>
      </c>
      <c r="H839" s="46">
        <v>2</v>
      </c>
      <c r="I839" s="46">
        <v>11006</v>
      </c>
      <c r="J839" s="51">
        <v>0.77833395599999999</v>
      </c>
      <c r="L839" s="15">
        <f t="shared" si="150"/>
        <v>0.5772948250625537</v>
      </c>
      <c r="M839" s="15">
        <f t="shared" si="151"/>
        <v>1.0722006248244516</v>
      </c>
      <c r="N839" s="15">
        <f t="shared" si="152"/>
        <v>0.20682433881059203</v>
      </c>
      <c r="O839" s="15">
        <f t="shared" si="153"/>
        <v>1.7462703435935263</v>
      </c>
      <c r="P839" s="15">
        <f t="shared" si="154"/>
        <v>-0.22672517821613139</v>
      </c>
      <c r="Q839" s="15">
        <f t="shared" si="155"/>
        <v>-0.44463024652865635</v>
      </c>
      <c r="S839" s="15">
        <f t="shared" si="156"/>
        <v>71.812984554018072</v>
      </c>
      <c r="T839" s="15">
        <f t="shared" si="157"/>
        <v>85.818503508172867</v>
      </c>
      <c r="U839" s="15">
        <f t="shared" si="158"/>
        <v>58.192647625983753</v>
      </c>
      <c r="V839" s="15">
        <f t="shared" si="159"/>
        <v>95.961800671429316</v>
      </c>
      <c r="W839" s="15">
        <f t="shared" si="160"/>
        <v>41.031872375487254</v>
      </c>
      <c r="X839" s="15">
        <f t="shared" si="161"/>
        <v>32.829349275403544</v>
      </c>
    </row>
    <row r="840" spans="1:24" x14ac:dyDescent="0.25">
      <c r="A840" s="4">
        <v>51107611019</v>
      </c>
      <c r="B840" s="7" t="s">
        <v>820</v>
      </c>
      <c r="C840" s="29">
        <f t="array" ref="C840">SUMPRODUCT($D$8:$D$13, TRANSPOSE(S840:X840))</f>
        <v>62.146782439958727</v>
      </c>
      <c r="E840" s="46">
        <v>4</v>
      </c>
      <c r="F840" s="51">
        <v>3.0286135340000002</v>
      </c>
      <c r="G840" s="46">
        <v>1</v>
      </c>
      <c r="H840" s="46">
        <v>2</v>
      </c>
      <c r="I840" s="46">
        <v>1500</v>
      </c>
      <c r="J840" s="51">
        <v>0.78027840199999998</v>
      </c>
      <c r="L840" s="15">
        <f t="shared" si="150"/>
        <v>0.31169742303739328</v>
      </c>
      <c r="M840" s="15">
        <f t="shared" si="151"/>
        <v>1.0708567069612707</v>
      </c>
      <c r="N840" s="15">
        <f t="shared" si="152"/>
        <v>0.20682433881059203</v>
      </c>
      <c r="O840" s="15">
        <f t="shared" si="153"/>
        <v>1.7462703435935263</v>
      </c>
      <c r="P840" s="15">
        <f t="shared" si="154"/>
        <v>-0.30742221278818627</v>
      </c>
      <c r="Q840" s="15">
        <f t="shared" si="155"/>
        <v>-0.44612458452391118</v>
      </c>
      <c r="S840" s="15">
        <f t="shared" si="156"/>
        <v>62.236475670955549</v>
      </c>
      <c r="T840" s="15">
        <f t="shared" si="157"/>
        <v>85.788306768836804</v>
      </c>
      <c r="U840" s="15">
        <f t="shared" si="158"/>
        <v>58.192647625983753</v>
      </c>
      <c r="V840" s="15">
        <f t="shared" si="159"/>
        <v>95.961800671429316</v>
      </c>
      <c r="W840" s="15">
        <f t="shared" si="160"/>
        <v>37.92610114539039</v>
      </c>
      <c r="X840" s="15">
        <f t="shared" si="161"/>
        <v>32.775362757156635</v>
      </c>
    </row>
    <row r="841" spans="1:24" x14ac:dyDescent="0.25">
      <c r="A841" s="4">
        <v>51107611020</v>
      </c>
      <c r="B841" s="7" t="s">
        <v>821</v>
      </c>
      <c r="C841" s="29">
        <f t="array" ref="C841">SUMPRODUCT($D$8:$D$13, TRANSPOSE(S841:X841))</f>
        <v>74.229063010064408</v>
      </c>
      <c r="E841" s="46">
        <v>5</v>
      </c>
      <c r="F841" s="51">
        <v>2.9480579140000001</v>
      </c>
      <c r="G841" s="46">
        <v>1</v>
      </c>
      <c r="H841" s="46">
        <v>2</v>
      </c>
      <c r="I841" s="46">
        <v>271770</v>
      </c>
      <c r="J841" s="51">
        <v>0.70000055999999999</v>
      </c>
      <c r="L841" s="15">
        <f t="shared" si="150"/>
        <v>0.5772948250625537</v>
      </c>
      <c r="M841" s="15">
        <f t="shared" si="151"/>
        <v>1.1263413158840272</v>
      </c>
      <c r="N841" s="15">
        <f t="shared" si="152"/>
        <v>0.20682433881059203</v>
      </c>
      <c r="O841" s="15">
        <f t="shared" si="153"/>
        <v>1.7462703435935263</v>
      </c>
      <c r="P841" s="15">
        <f t="shared" si="154"/>
        <v>1.9869168923863643</v>
      </c>
      <c r="Q841" s="15">
        <f t="shared" si="155"/>
        <v>-0.39195483219592514</v>
      </c>
      <c r="S841" s="15">
        <f t="shared" si="156"/>
        <v>71.812984554018072</v>
      </c>
      <c r="T841" s="15">
        <f t="shared" si="157"/>
        <v>86.998946197510179</v>
      </c>
      <c r="U841" s="15">
        <f t="shared" si="158"/>
        <v>58.192647625983753</v>
      </c>
      <c r="V841" s="15">
        <f t="shared" si="159"/>
        <v>95.961800671429316</v>
      </c>
      <c r="W841" s="15">
        <f t="shared" si="160"/>
        <v>97.653419633215961</v>
      </c>
      <c r="X841" s="15">
        <f t="shared" si="161"/>
        <v>34.75457937822928</v>
      </c>
    </row>
    <row r="842" spans="1:24" x14ac:dyDescent="0.25">
      <c r="A842" s="4">
        <v>51107611021</v>
      </c>
      <c r="B842" s="7" t="s">
        <v>822</v>
      </c>
      <c r="C842" s="29">
        <f t="array" ref="C842">SUMPRODUCT($D$8:$D$13, TRANSPOSE(S842:X842))</f>
        <v>63.887940168583178</v>
      </c>
      <c r="E842" s="46">
        <v>5</v>
      </c>
      <c r="F842" s="51">
        <v>2.9944468400000002</v>
      </c>
      <c r="G842" s="46">
        <v>1</v>
      </c>
      <c r="H842" s="46">
        <v>2</v>
      </c>
      <c r="I842" s="46">
        <v>0</v>
      </c>
      <c r="J842" s="51">
        <v>0.74638948599999999</v>
      </c>
      <c r="L842" s="15">
        <f t="shared" si="150"/>
        <v>0.5772948250625537</v>
      </c>
      <c r="M842" s="15">
        <f t="shared" si="151"/>
        <v>1.0942792754338531</v>
      </c>
      <c r="N842" s="15">
        <f t="shared" si="152"/>
        <v>0.20682433881059203</v>
      </c>
      <c r="O842" s="15">
        <f t="shared" si="153"/>
        <v>1.7462703435935263</v>
      </c>
      <c r="P842" s="15">
        <f t="shared" si="154"/>
        <v>-0.32015580755549983</v>
      </c>
      <c r="Q842" s="15">
        <f t="shared" si="155"/>
        <v>-0.42314913784686881</v>
      </c>
      <c r="S842" s="15">
        <f t="shared" si="156"/>
        <v>71.812984554018072</v>
      </c>
      <c r="T842" s="15">
        <f t="shared" si="157"/>
        <v>86.308374407501702</v>
      </c>
      <c r="U842" s="15">
        <f t="shared" si="158"/>
        <v>58.192647625983753</v>
      </c>
      <c r="V842" s="15">
        <f t="shared" si="159"/>
        <v>95.961800671429316</v>
      </c>
      <c r="W842" s="15">
        <f t="shared" si="160"/>
        <v>37.442511092936961</v>
      </c>
      <c r="X842" s="15">
        <f t="shared" si="161"/>
        <v>33.609322659629299</v>
      </c>
    </row>
    <row r="843" spans="1:24" x14ac:dyDescent="0.25">
      <c r="A843" s="4">
        <v>51107611022</v>
      </c>
      <c r="B843" s="7" t="s">
        <v>823</v>
      </c>
      <c r="C843" s="29">
        <f t="array" ref="C843">SUMPRODUCT($D$8:$D$13, TRANSPOSE(S843:X843))</f>
        <v>62.129970433515602</v>
      </c>
      <c r="E843" s="46">
        <v>4</v>
      </c>
      <c r="F843" s="51">
        <v>3.0188913039999998</v>
      </c>
      <c r="G843" s="46">
        <v>1</v>
      </c>
      <c r="H843" s="46">
        <v>2</v>
      </c>
      <c r="I843" s="46">
        <v>0</v>
      </c>
      <c r="J843" s="51">
        <v>0.77083394999999999</v>
      </c>
      <c r="L843" s="15">
        <f t="shared" si="150"/>
        <v>0.31169742303739328</v>
      </c>
      <c r="M843" s="15">
        <f t="shared" si="151"/>
        <v>1.0773843080110066</v>
      </c>
      <c r="N843" s="15">
        <f t="shared" si="152"/>
        <v>0.20682433881059203</v>
      </c>
      <c r="O843" s="15">
        <f t="shared" si="153"/>
        <v>1.7462703435935263</v>
      </c>
      <c r="P843" s="15">
        <f t="shared" si="154"/>
        <v>-0.32015580755549983</v>
      </c>
      <c r="Q843" s="15">
        <f t="shared" si="155"/>
        <v>-0.43958685579467122</v>
      </c>
      <c r="S843" s="15">
        <f t="shared" si="156"/>
        <v>62.236475670955549</v>
      </c>
      <c r="T843" s="15">
        <f t="shared" si="157"/>
        <v>85.934569421383543</v>
      </c>
      <c r="U843" s="15">
        <f t="shared" si="158"/>
        <v>58.192647625983753</v>
      </c>
      <c r="V843" s="15">
        <f t="shared" si="159"/>
        <v>95.961800671429316</v>
      </c>
      <c r="W843" s="15">
        <f t="shared" si="160"/>
        <v>37.442511092936961</v>
      </c>
      <c r="X843" s="15">
        <f t="shared" si="161"/>
        <v>33.011818118404534</v>
      </c>
    </row>
    <row r="844" spans="1:24" x14ac:dyDescent="0.25">
      <c r="A844" s="4">
        <v>51107611023</v>
      </c>
      <c r="B844" s="7" t="s">
        <v>824</v>
      </c>
      <c r="C844" s="29">
        <f t="array" ref="C844">SUMPRODUCT($D$8:$D$13, TRANSPOSE(S844:X844))</f>
        <v>62.10233325920516</v>
      </c>
      <c r="E844" s="46">
        <v>4</v>
      </c>
      <c r="F844" s="51">
        <v>3.0230579739999999</v>
      </c>
      <c r="G844" s="46">
        <v>1</v>
      </c>
      <c r="H844" s="46">
        <v>2</v>
      </c>
      <c r="I844" s="46">
        <v>0</v>
      </c>
      <c r="J844" s="51">
        <v>0.77500062000000003</v>
      </c>
      <c r="L844" s="15">
        <f t="shared" si="150"/>
        <v>0.31169742303739328</v>
      </c>
      <c r="M844" s="15">
        <f t="shared" si="151"/>
        <v>1.0745044840184759</v>
      </c>
      <c r="N844" s="15">
        <f t="shared" si="152"/>
        <v>0.20682433881059203</v>
      </c>
      <c r="O844" s="15">
        <f t="shared" si="153"/>
        <v>1.7462703435935263</v>
      </c>
      <c r="P844" s="15">
        <f t="shared" si="154"/>
        <v>-0.32015580755549983</v>
      </c>
      <c r="Q844" s="15">
        <f t="shared" si="155"/>
        <v>-0.44238873953577396</v>
      </c>
      <c r="S844" s="15">
        <f t="shared" si="156"/>
        <v>62.236475670955549</v>
      </c>
      <c r="T844" s="15">
        <f t="shared" si="157"/>
        <v>85.870168192550892</v>
      </c>
      <c r="U844" s="15">
        <f t="shared" si="158"/>
        <v>58.192647625983753</v>
      </c>
      <c r="V844" s="15">
        <f t="shared" si="159"/>
        <v>95.961800671429316</v>
      </c>
      <c r="W844" s="15">
        <f t="shared" si="160"/>
        <v>37.442511092936961</v>
      </c>
      <c r="X844" s="15">
        <f t="shared" si="161"/>
        <v>32.910396301374533</v>
      </c>
    </row>
    <row r="845" spans="1:24" x14ac:dyDescent="0.25">
      <c r="A845" s="4">
        <v>51107611024</v>
      </c>
      <c r="B845" s="7" t="s">
        <v>825</v>
      </c>
      <c r="C845" s="29">
        <f t="array" ref="C845">SUMPRODUCT($D$8:$D$13, TRANSPOSE(S845:X845))</f>
        <v>58.011575374394965</v>
      </c>
      <c r="E845" s="46">
        <v>2</v>
      </c>
      <c r="F845" s="51">
        <v>3.113613602</v>
      </c>
      <c r="G845" s="46">
        <v>1</v>
      </c>
      <c r="H845" s="46">
        <v>2</v>
      </c>
      <c r="I845" s="46">
        <v>0</v>
      </c>
      <c r="J845" s="51">
        <v>0.86555624799999997</v>
      </c>
      <c r="L845" s="15">
        <f t="shared" si="150"/>
        <v>-0.21949738101292751</v>
      </c>
      <c r="M845" s="15">
        <f t="shared" si="151"/>
        <v>1.0119163092474772</v>
      </c>
      <c r="N845" s="15">
        <f t="shared" si="152"/>
        <v>0.20682433881059203</v>
      </c>
      <c r="O845" s="15">
        <f t="shared" si="153"/>
        <v>1.7462703435935263</v>
      </c>
      <c r="P845" s="15">
        <f t="shared" si="154"/>
        <v>-0.32015580755549983</v>
      </c>
      <c r="Q845" s="15">
        <f t="shared" si="155"/>
        <v>-0.50328301284240651</v>
      </c>
      <c r="S845" s="15">
        <f t="shared" si="156"/>
        <v>41.313130988785005</v>
      </c>
      <c r="T845" s="15">
        <f t="shared" si="157"/>
        <v>84.421096472533719</v>
      </c>
      <c r="U845" s="15">
        <f t="shared" si="158"/>
        <v>58.192647625983753</v>
      </c>
      <c r="V845" s="15">
        <f t="shared" si="159"/>
        <v>95.961800671429316</v>
      </c>
      <c r="W845" s="15">
        <f t="shared" si="160"/>
        <v>37.442511092936961</v>
      </c>
      <c r="X845" s="15">
        <f t="shared" si="161"/>
        <v>30.73826539470107</v>
      </c>
    </row>
    <row r="846" spans="1:24" x14ac:dyDescent="0.25">
      <c r="A846" s="4">
        <v>51107611025</v>
      </c>
      <c r="B846" s="7" t="s">
        <v>826</v>
      </c>
      <c r="C846" s="29">
        <f t="array" ref="C846">SUMPRODUCT($D$8:$D$13, TRANSPOSE(S846:X846))</f>
        <v>62.034109057694629</v>
      </c>
      <c r="E846" s="46">
        <v>4</v>
      </c>
      <c r="F846" s="51">
        <v>3.0333357599999999</v>
      </c>
      <c r="G846" s="46">
        <v>1</v>
      </c>
      <c r="H846" s="46">
        <v>2</v>
      </c>
      <c r="I846" s="46">
        <v>0</v>
      </c>
      <c r="J846" s="51">
        <v>0.78527840599999998</v>
      </c>
      <c r="L846" s="15">
        <f t="shared" si="150"/>
        <v>0.31169742303739328</v>
      </c>
      <c r="M846" s="15">
        <f t="shared" si="151"/>
        <v>1.0674009181702337</v>
      </c>
      <c r="N846" s="15">
        <f t="shared" si="152"/>
        <v>0.20682433881059203</v>
      </c>
      <c r="O846" s="15">
        <f t="shared" si="153"/>
        <v>1.7462703435935263</v>
      </c>
      <c r="P846" s="15">
        <f t="shared" si="154"/>
        <v>-0.32015580755549983</v>
      </c>
      <c r="Q846" s="15">
        <f t="shared" si="155"/>
        <v>-0.4493000527638274</v>
      </c>
      <c r="S846" s="15">
        <f t="shared" si="156"/>
        <v>62.236475670955549</v>
      </c>
      <c r="T846" s="15">
        <f t="shared" si="157"/>
        <v>85.710458298409293</v>
      </c>
      <c r="U846" s="15">
        <f t="shared" si="158"/>
        <v>58.192647625983753</v>
      </c>
      <c r="V846" s="15">
        <f t="shared" si="159"/>
        <v>95.961800671429316</v>
      </c>
      <c r="W846" s="15">
        <f t="shared" si="160"/>
        <v>37.442511092936961</v>
      </c>
      <c r="X846" s="15">
        <f t="shared" si="161"/>
        <v>32.6607609864529</v>
      </c>
    </row>
    <row r="847" spans="1:24" x14ac:dyDescent="0.25">
      <c r="A847" s="4">
        <v>51107611101</v>
      </c>
      <c r="B847" s="7" t="s">
        <v>827</v>
      </c>
      <c r="C847" s="29">
        <f t="array" ref="C847">SUMPRODUCT($D$8:$D$13, TRANSPOSE(S847:X847))</f>
        <v>63.449140008312767</v>
      </c>
      <c r="E847" s="46">
        <v>5</v>
      </c>
      <c r="F847" s="51">
        <v>3.0605580040000002</v>
      </c>
      <c r="G847" s="46">
        <v>1</v>
      </c>
      <c r="H847" s="46">
        <v>2</v>
      </c>
      <c r="I847" s="46">
        <v>0</v>
      </c>
      <c r="J847" s="51">
        <v>0.81250065000000005</v>
      </c>
      <c r="L847" s="15">
        <f t="shared" si="150"/>
        <v>0.5772948250625537</v>
      </c>
      <c r="M847" s="15">
        <f t="shared" si="151"/>
        <v>1.0485860680857004</v>
      </c>
      <c r="N847" s="15">
        <f t="shared" si="152"/>
        <v>0.20682433881059203</v>
      </c>
      <c r="O847" s="15">
        <f t="shared" si="153"/>
        <v>1.7462703435935263</v>
      </c>
      <c r="P847" s="15">
        <f t="shared" si="154"/>
        <v>-0.32015580755549983</v>
      </c>
      <c r="Q847" s="15">
        <f t="shared" si="155"/>
        <v>-0.46760569320569867</v>
      </c>
      <c r="S847" s="15">
        <f t="shared" si="156"/>
        <v>71.812984554018072</v>
      </c>
      <c r="T847" s="15">
        <f t="shared" si="157"/>
        <v>85.281566463772378</v>
      </c>
      <c r="U847" s="15">
        <f t="shared" si="158"/>
        <v>58.192647625983753</v>
      </c>
      <c r="V847" s="15">
        <f t="shared" si="159"/>
        <v>95.961800671429316</v>
      </c>
      <c r="W847" s="15">
        <f t="shared" si="160"/>
        <v>37.442511092936961</v>
      </c>
      <c r="X847" s="15">
        <f t="shared" si="161"/>
        <v>32.003329641736137</v>
      </c>
    </row>
    <row r="848" spans="1:24" x14ac:dyDescent="0.25">
      <c r="A848" s="4">
        <v>51107611102</v>
      </c>
      <c r="B848" s="7" t="s">
        <v>828</v>
      </c>
      <c r="C848" s="29">
        <f t="array" ref="C848">SUMPRODUCT($D$8:$D$13, TRANSPOSE(S848:X848))</f>
        <v>63.626503967616472</v>
      </c>
      <c r="E848" s="46">
        <v>5</v>
      </c>
      <c r="F848" s="51">
        <v>3.0338913160000001</v>
      </c>
      <c r="G848" s="46">
        <v>1</v>
      </c>
      <c r="H848" s="46">
        <v>2</v>
      </c>
      <c r="I848" s="46">
        <v>0</v>
      </c>
      <c r="J848" s="51">
        <v>0.785833962</v>
      </c>
      <c r="L848" s="15">
        <f t="shared" si="150"/>
        <v>0.5772948250625537</v>
      </c>
      <c r="M848" s="15">
        <f t="shared" si="151"/>
        <v>1.0670169416378965</v>
      </c>
      <c r="N848" s="15">
        <f t="shared" si="152"/>
        <v>0.20682433881059203</v>
      </c>
      <c r="O848" s="15">
        <f t="shared" si="153"/>
        <v>1.7462703435935263</v>
      </c>
      <c r="P848" s="15">
        <f t="shared" si="154"/>
        <v>-0.32015580755549983</v>
      </c>
      <c r="Q848" s="15">
        <f t="shared" si="155"/>
        <v>-0.44967363726264115</v>
      </c>
      <c r="S848" s="15">
        <f t="shared" si="156"/>
        <v>71.812984554018072</v>
      </c>
      <c r="T848" s="15">
        <f t="shared" si="157"/>
        <v>85.701790712054049</v>
      </c>
      <c r="U848" s="15">
        <f t="shared" si="158"/>
        <v>58.192647625983753</v>
      </c>
      <c r="V848" s="15">
        <f t="shared" si="159"/>
        <v>95.961800671429316</v>
      </c>
      <c r="W848" s="15">
        <f t="shared" si="160"/>
        <v>37.442511092936961</v>
      </c>
      <c r="X848" s="15">
        <f t="shared" si="161"/>
        <v>32.647289149276702</v>
      </c>
    </row>
    <row r="849" spans="1:24" x14ac:dyDescent="0.25">
      <c r="A849" s="4">
        <v>51107611202</v>
      </c>
      <c r="B849" s="7" t="s">
        <v>829</v>
      </c>
      <c r="C849" s="29">
        <f t="array" ref="C849">SUMPRODUCT($D$8:$D$13, TRANSPOSE(S849:X849))</f>
        <v>60.444845041432835</v>
      </c>
      <c r="E849" s="46">
        <v>3</v>
      </c>
      <c r="F849" s="51">
        <v>3.011669076</v>
      </c>
      <c r="G849" s="46">
        <v>1</v>
      </c>
      <c r="H849" s="46">
        <v>2</v>
      </c>
      <c r="I849" s="46">
        <v>0</v>
      </c>
      <c r="J849" s="51">
        <v>0.76361172200000005</v>
      </c>
      <c r="L849" s="15">
        <f t="shared" si="150"/>
        <v>4.6100021012232886E-2</v>
      </c>
      <c r="M849" s="15">
        <f t="shared" si="151"/>
        <v>1.0823760029313931</v>
      </c>
      <c r="N849" s="15">
        <f t="shared" si="152"/>
        <v>0.20682433881059203</v>
      </c>
      <c r="O849" s="15">
        <f t="shared" si="153"/>
        <v>1.7462703435935263</v>
      </c>
      <c r="P849" s="15">
        <f t="shared" si="154"/>
        <v>-0.32015580755549983</v>
      </c>
      <c r="Q849" s="15">
        <f t="shared" si="155"/>
        <v>-0.43473025731009329</v>
      </c>
      <c r="S849" s="15">
        <f t="shared" si="156"/>
        <v>51.838473536880429</v>
      </c>
      <c r="T849" s="15">
        <f t="shared" si="157"/>
        <v>86.045725659881967</v>
      </c>
      <c r="U849" s="15">
        <f t="shared" si="158"/>
        <v>58.192647625983753</v>
      </c>
      <c r="V849" s="15">
        <f t="shared" si="159"/>
        <v>95.961800671429316</v>
      </c>
      <c r="W849" s="15">
        <f t="shared" si="160"/>
        <v>37.442511092936961</v>
      </c>
      <c r="X849" s="15">
        <f t="shared" si="161"/>
        <v>33.187911661484591</v>
      </c>
    </row>
    <row r="850" spans="1:24" x14ac:dyDescent="0.25">
      <c r="A850" s="4">
        <v>51107611204</v>
      </c>
      <c r="B850" s="7" t="s">
        <v>830</v>
      </c>
      <c r="C850" s="29">
        <f t="array" ref="C850">SUMPRODUCT($D$8:$D$13, TRANSPOSE(S850:X850))</f>
        <v>54.171324144722391</v>
      </c>
      <c r="E850" s="46">
        <v>3</v>
      </c>
      <c r="F850" s="51">
        <v>3.0302802020000001</v>
      </c>
      <c r="G850" s="46">
        <v>1</v>
      </c>
      <c r="H850" s="46">
        <v>1</v>
      </c>
      <c r="I850" s="46">
        <v>0</v>
      </c>
      <c r="J850" s="51">
        <v>0.78222284799999997</v>
      </c>
      <c r="L850" s="15">
        <f t="shared" si="150"/>
        <v>4.6100021012232886E-2</v>
      </c>
      <c r="M850" s="15">
        <f t="shared" si="151"/>
        <v>1.0695127890980896</v>
      </c>
      <c r="N850" s="15">
        <f t="shared" si="152"/>
        <v>0.20682433881059203</v>
      </c>
      <c r="O850" s="15">
        <f t="shared" si="153"/>
        <v>0.22912339815714597</v>
      </c>
      <c r="P850" s="15">
        <f t="shared" si="154"/>
        <v>-0.32015580755549983</v>
      </c>
      <c r="Q850" s="15">
        <f t="shared" si="155"/>
        <v>-0.44724533802035221</v>
      </c>
      <c r="S850" s="15">
        <f t="shared" si="156"/>
        <v>51.838473536880429</v>
      </c>
      <c r="T850" s="15">
        <f t="shared" si="157"/>
        <v>85.758066540781655</v>
      </c>
      <c r="U850" s="15">
        <f t="shared" si="158"/>
        <v>58.192647625983753</v>
      </c>
      <c r="V850" s="15">
        <f t="shared" si="159"/>
        <v>59.061349597534218</v>
      </c>
      <c r="W850" s="15">
        <f t="shared" si="160"/>
        <v>37.442511092936961</v>
      </c>
      <c r="X850" s="15">
        <f t="shared" si="161"/>
        <v>32.734896474217344</v>
      </c>
    </row>
    <row r="851" spans="1:24" x14ac:dyDescent="0.25">
      <c r="A851" s="4">
        <v>51107611205</v>
      </c>
      <c r="B851" s="7" t="s">
        <v>831</v>
      </c>
      <c r="C851" s="29">
        <f t="array" ref="C851">SUMPRODUCT($D$8:$D$13, TRANSPOSE(S851:X851))</f>
        <v>56.257402127644568</v>
      </c>
      <c r="E851" s="46">
        <v>4</v>
      </c>
      <c r="F851" s="51">
        <v>2.9769468259999998</v>
      </c>
      <c r="G851" s="46">
        <v>1</v>
      </c>
      <c r="H851" s="46">
        <v>1</v>
      </c>
      <c r="I851" s="46">
        <v>0</v>
      </c>
      <c r="J851" s="51">
        <v>0.72888947199999998</v>
      </c>
      <c r="L851" s="15">
        <f t="shared" si="150"/>
        <v>0.31169742303739328</v>
      </c>
      <c r="M851" s="15">
        <f t="shared" si="151"/>
        <v>1.1063745362024815</v>
      </c>
      <c r="N851" s="15">
        <f t="shared" si="152"/>
        <v>0.20682433881059203</v>
      </c>
      <c r="O851" s="15">
        <f t="shared" si="153"/>
        <v>0.22912339815714597</v>
      </c>
      <c r="P851" s="15">
        <f t="shared" si="154"/>
        <v>-0.32015580755549983</v>
      </c>
      <c r="Q851" s="15">
        <f t="shared" si="155"/>
        <v>-0.41138122613423717</v>
      </c>
      <c r="S851" s="15">
        <f t="shared" si="156"/>
        <v>62.236475670955549</v>
      </c>
      <c r="T851" s="15">
        <f t="shared" si="157"/>
        <v>86.571777884916258</v>
      </c>
      <c r="U851" s="15">
        <f t="shared" si="158"/>
        <v>58.192647625983753</v>
      </c>
      <c r="V851" s="15">
        <f t="shared" si="159"/>
        <v>59.061349597534218</v>
      </c>
      <c r="W851" s="15">
        <f t="shared" si="160"/>
        <v>37.442511092936961</v>
      </c>
      <c r="X851" s="15">
        <f t="shared" si="161"/>
        <v>34.039650893540703</v>
      </c>
    </row>
    <row r="852" spans="1:24" x14ac:dyDescent="0.25">
      <c r="A852" s="4">
        <v>51107611206</v>
      </c>
      <c r="B852" s="7" t="s">
        <v>832</v>
      </c>
      <c r="C852" s="29">
        <f t="array" ref="C852">SUMPRODUCT($D$8:$D$13, TRANSPOSE(S852:X852))</f>
        <v>61.738256029671817</v>
      </c>
      <c r="E852" s="46">
        <v>4</v>
      </c>
      <c r="F852" s="51">
        <v>3.0777802400000001</v>
      </c>
      <c r="G852" s="46">
        <v>1</v>
      </c>
      <c r="H852" s="46">
        <v>2</v>
      </c>
      <c r="I852" s="46">
        <v>0</v>
      </c>
      <c r="J852" s="51">
        <v>0.82972288599999999</v>
      </c>
      <c r="L852" s="15">
        <f t="shared" si="150"/>
        <v>0.31169742303739328</v>
      </c>
      <c r="M852" s="15">
        <f t="shared" si="151"/>
        <v>1.0366827955832407</v>
      </c>
      <c r="N852" s="15">
        <f t="shared" si="152"/>
        <v>0.20682433881059203</v>
      </c>
      <c r="O852" s="15">
        <f t="shared" si="153"/>
        <v>1.7462703435935263</v>
      </c>
      <c r="P852" s="15">
        <f t="shared" si="154"/>
        <v>-0.32015580755549983</v>
      </c>
      <c r="Q852" s="15">
        <f t="shared" si="155"/>
        <v>-0.47918681266892316</v>
      </c>
      <c r="S852" s="15">
        <f t="shared" si="156"/>
        <v>62.236475670955549</v>
      </c>
      <c r="T852" s="15">
        <f t="shared" si="157"/>
        <v>85.005814370256644</v>
      </c>
      <c r="U852" s="15">
        <f t="shared" si="158"/>
        <v>58.192647625983753</v>
      </c>
      <c r="V852" s="15">
        <f t="shared" si="159"/>
        <v>95.961800671429316</v>
      </c>
      <c r="W852" s="15">
        <f t="shared" si="160"/>
        <v>37.442511092936961</v>
      </c>
      <c r="X852" s="15">
        <f t="shared" si="161"/>
        <v>31.590286746468728</v>
      </c>
    </row>
    <row r="853" spans="1:24" x14ac:dyDescent="0.25">
      <c r="A853" s="4">
        <v>51107611207</v>
      </c>
      <c r="B853" s="7" t="s">
        <v>833</v>
      </c>
      <c r="C853" s="29">
        <f t="array" ref="C853">SUMPRODUCT($D$8:$D$13, TRANSPOSE(S853:X853))</f>
        <v>62.198325064300327</v>
      </c>
      <c r="E853" s="46">
        <v>3</v>
      </c>
      <c r="F853" s="51">
        <v>3.0383357640000002</v>
      </c>
      <c r="G853" s="46">
        <v>1</v>
      </c>
      <c r="H853" s="46">
        <v>2</v>
      </c>
      <c r="I853" s="46">
        <v>34835</v>
      </c>
      <c r="J853" s="51">
        <v>0.79027840999999999</v>
      </c>
      <c r="L853" s="15">
        <f t="shared" ref="L853:L916" si="162" xml:space="preserve"> STANDARDIZE(E853,L$13,L$14)</f>
        <v>4.6100021012232886E-2</v>
      </c>
      <c r="M853" s="15">
        <f t="shared" ref="M853:M916" si="163" xml:space="preserve"> -STANDARDIZE(J853,M$13,M$14)</f>
        <v>1.0639451293791971</v>
      </c>
      <c r="N853" s="15">
        <f t="shared" ref="N853:N916" si="164" xml:space="preserve"> STANDARDIZE(G853,N$13,N$14)</f>
        <v>0.20682433881059203</v>
      </c>
      <c r="O853" s="15">
        <f t="shared" ref="O853:O916" si="165" xml:space="preserve"> STANDARDIZE(H853,O$13,O$14)</f>
        <v>1.7462703435935263</v>
      </c>
      <c r="P853" s="15">
        <f t="shared" ref="P853:P916" si="166" xml:space="preserve"> STANDARDIZE(I853,P$13,P$14)</f>
        <v>-2.4439291742588746E-2</v>
      </c>
      <c r="Q853" s="15">
        <f t="shared" ref="Q853:Q916" si="167" xml:space="preserve"> -STANDARDIZE(F853,Q$13,Q$14)</f>
        <v>-0.45266231325315082</v>
      </c>
      <c r="S853" s="15">
        <f t="shared" ref="S853:S916" si="168">_xlfn.NORM.S.DIST(L853,1)*100</f>
        <v>51.838473536880429</v>
      </c>
      <c r="T853" s="15">
        <f t="shared" ref="T853:T916" si="169">_xlfn.NORM.S.DIST(M853,1)*100</f>
        <v>85.632322137393373</v>
      </c>
      <c r="U853" s="15">
        <f t="shared" ref="U853:U916" si="170">_xlfn.NORM.S.DIST(N853,1)*100</f>
        <v>58.192647625983753</v>
      </c>
      <c r="V853" s="15">
        <f t="shared" ref="V853:V916" si="171">_xlfn.NORM.S.DIST(O853,1)*100</f>
        <v>95.961800671429316</v>
      </c>
      <c r="W853" s="15">
        <f t="shared" ref="W853:W916" si="172">_xlfn.NORM.S.DIST(P853,1)*100</f>
        <v>49.025110369894946</v>
      </c>
      <c r="X853" s="15">
        <f t="shared" ref="X853:X916" si="173">_xlfn.NORM.S.DIST(Q853,1)*100</f>
        <v>32.53959604422019</v>
      </c>
    </row>
    <row r="854" spans="1:24" x14ac:dyDescent="0.25">
      <c r="A854" s="4">
        <v>51107611208</v>
      </c>
      <c r="B854" s="7" t="s">
        <v>834</v>
      </c>
      <c r="C854" s="29">
        <f t="array" ref="C854">SUMPRODUCT($D$8:$D$13, TRANSPOSE(S854:X854))</f>
        <v>54.128890881508617</v>
      </c>
      <c r="E854" s="46">
        <v>3</v>
      </c>
      <c r="F854" s="51">
        <v>3.0366690959999998</v>
      </c>
      <c r="G854" s="46">
        <v>1</v>
      </c>
      <c r="H854" s="46">
        <v>1</v>
      </c>
      <c r="I854" s="46">
        <v>0</v>
      </c>
      <c r="J854" s="51">
        <v>0.78861174199999995</v>
      </c>
      <c r="L854" s="15">
        <f t="shared" si="162"/>
        <v>4.6100021012232886E-2</v>
      </c>
      <c r="M854" s="15">
        <f t="shared" si="163"/>
        <v>1.0650970589762092</v>
      </c>
      <c r="N854" s="15">
        <f t="shared" si="164"/>
        <v>0.20682433881059203</v>
      </c>
      <c r="O854" s="15">
        <f t="shared" si="165"/>
        <v>0.22912339815714597</v>
      </c>
      <c r="P854" s="15">
        <f t="shared" si="166"/>
        <v>-0.32015580755549983</v>
      </c>
      <c r="Q854" s="15">
        <f t="shared" si="167"/>
        <v>-0.45154155975670945</v>
      </c>
      <c r="S854" s="15">
        <f t="shared" si="168"/>
        <v>51.838473536880429</v>
      </c>
      <c r="T854" s="15">
        <f t="shared" si="169"/>
        <v>85.658399497965362</v>
      </c>
      <c r="U854" s="15">
        <f t="shared" si="170"/>
        <v>58.192647625983753</v>
      </c>
      <c r="V854" s="15">
        <f t="shared" si="171"/>
        <v>59.061349597534218</v>
      </c>
      <c r="W854" s="15">
        <f t="shared" si="172"/>
        <v>37.442511092936961</v>
      </c>
      <c r="X854" s="15">
        <f t="shared" si="173"/>
        <v>32.579963937751003</v>
      </c>
    </row>
    <row r="855" spans="1:24" x14ac:dyDescent="0.25">
      <c r="A855" s="4">
        <v>51107611209</v>
      </c>
      <c r="B855" s="7" t="s">
        <v>835</v>
      </c>
      <c r="C855" s="29">
        <f t="array" ref="C855">SUMPRODUCT($D$8:$D$13, TRANSPOSE(S855:X855))</f>
        <v>56.195728923444086</v>
      </c>
      <c r="E855" s="46">
        <v>4</v>
      </c>
      <c r="F855" s="51">
        <v>2.9863912780000001</v>
      </c>
      <c r="G855" s="46">
        <v>1</v>
      </c>
      <c r="H855" s="46">
        <v>1</v>
      </c>
      <c r="I855" s="46">
        <v>0</v>
      </c>
      <c r="J855" s="51">
        <v>0.73805614600000002</v>
      </c>
      <c r="L855" s="15">
        <f t="shared" si="162"/>
        <v>0.31169742303739328</v>
      </c>
      <c r="M855" s="15">
        <f t="shared" si="163"/>
        <v>1.1000389234189143</v>
      </c>
      <c r="N855" s="15">
        <f t="shared" si="164"/>
        <v>0.20682433881059203</v>
      </c>
      <c r="O855" s="15">
        <f t="shared" si="165"/>
        <v>0.22912339815714597</v>
      </c>
      <c r="P855" s="15">
        <f t="shared" si="166"/>
        <v>-0.32015580755549983</v>
      </c>
      <c r="Q855" s="15">
        <f t="shared" si="167"/>
        <v>-0.4177321626140702</v>
      </c>
      <c r="S855" s="15">
        <f t="shared" si="168"/>
        <v>62.236475670955549</v>
      </c>
      <c r="T855" s="15">
        <f t="shared" si="169"/>
        <v>86.434241842363662</v>
      </c>
      <c r="U855" s="15">
        <f t="shared" si="170"/>
        <v>58.192647625983753</v>
      </c>
      <c r="V855" s="15">
        <f t="shared" si="171"/>
        <v>59.061349597534218</v>
      </c>
      <c r="W855" s="15">
        <f t="shared" si="172"/>
        <v>37.442511092936961</v>
      </c>
      <c r="X855" s="15">
        <f t="shared" si="173"/>
        <v>33.807147710890362</v>
      </c>
    </row>
    <row r="856" spans="1:24" x14ac:dyDescent="0.25">
      <c r="A856" s="4">
        <v>51107611300</v>
      </c>
      <c r="B856" s="7" t="s">
        <v>836</v>
      </c>
      <c r="C856" s="29">
        <f t="array" ref="C856">SUMPRODUCT($D$8:$D$13, TRANSPOSE(S856:X856))</f>
        <v>56.253735172816455</v>
      </c>
      <c r="E856" s="46">
        <v>4</v>
      </c>
      <c r="F856" s="51">
        <v>2.9775023819999999</v>
      </c>
      <c r="G856" s="46">
        <v>1</v>
      </c>
      <c r="H856" s="46">
        <v>1</v>
      </c>
      <c r="I856" s="46">
        <v>0</v>
      </c>
      <c r="J856" s="51">
        <v>0.729445028</v>
      </c>
      <c r="L856" s="15">
        <f t="shared" si="162"/>
        <v>0.31169742303739328</v>
      </c>
      <c r="M856" s="15">
        <f t="shared" si="163"/>
        <v>1.1059905596701443</v>
      </c>
      <c r="N856" s="15">
        <f t="shared" si="164"/>
        <v>0.20682433881059203</v>
      </c>
      <c r="O856" s="15">
        <f t="shared" si="165"/>
        <v>0.22912339815714597</v>
      </c>
      <c r="P856" s="15">
        <f t="shared" si="166"/>
        <v>-0.32015580755549983</v>
      </c>
      <c r="Q856" s="15">
        <f t="shared" si="167"/>
        <v>-0.41175481063305097</v>
      </c>
      <c r="S856" s="15">
        <f t="shared" si="168"/>
        <v>62.236475670955549</v>
      </c>
      <c r="T856" s="15">
        <f t="shared" si="169"/>
        <v>86.563469727133395</v>
      </c>
      <c r="U856" s="15">
        <f t="shared" si="170"/>
        <v>58.192647625983753</v>
      </c>
      <c r="V856" s="15">
        <f t="shared" si="171"/>
        <v>59.061349597534218</v>
      </c>
      <c r="W856" s="15">
        <f t="shared" si="172"/>
        <v>37.442511092936961</v>
      </c>
      <c r="X856" s="15">
        <f t="shared" si="173"/>
        <v>34.025957322354891</v>
      </c>
    </row>
    <row r="857" spans="1:24" x14ac:dyDescent="0.25">
      <c r="A857" s="4">
        <v>51107611400</v>
      </c>
      <c r="B857" s="7" t="s">
        <v>837</v>
      </c>
      <c r="C857" s="29">
        <f t="array" ref="C857">SUMPRODUCT($D$8:$D$13, TRANSPOSE(S857:X857))</f>
        <v>55.937513208184811</v>
      </c>
      <c r="E857" s="46">
        <v>4</v>
      </c>
      <c r="F857" s="51">
        <v>3.0252801979999999</v>
      </c>
      <c r="G857" s="46">
        <v>1</v>
      </c>
      <c r="H857" s="46">
        <v>1</v>
      </c>
      <c r="I857" s="46">
        <v>0</v>
      </c>
      <c r="J857" s="51">
        <v>0.77722284399999997</v>
      </c>
      <c r="L857" s="15">
        <f t="shared" si="162"/>
        <v>0.31169742303739328</v>
      </c>
      <c r="M857" s="15">
        <f t="shared" si="163"/>
        <v>1.0729685778891265</v>
      </c>
      <c r="N857" s="15">
        <f t="shared" si="164"/>
        <v>0.20682433881059203</v>
      </c>
      <c r="O857" s="15">
        <f t="shared" si="165"/>
        <v>0.22912339815714597</v>
      </c>
      <c r="P857" s="15">
        <f t="shared" si="166"/>
        <v>-0.32015580755549983</v>
      </c>
      <c r="Q857" s="15">
        <f t="shared" si="167"/>
        <v>-0.44388307753102879</v>
      </c>
      <c r="S857" s="15">
        <f t="shared" si="168"/>
        <v>62.236475670955549</v>
      </c>
      <c r="T857" s="15">
        <f t="shared" si="169"/>
        <v>85.835739265350128</v>
      </c>
      <c r="U857" s="15">
        <f t="shared" si="170"/>
        <v>58.192647625983753</v>
      </c>
      <c r="V857" s="15">
        <f t="shared" si="171"/>
        <v>59.061349597534218</v>
      </c>
      <c r="W857" s="15">
        <f t="shared" si="172"/>
        <v>37.442511092936961</v>
      </c>
      <c r="X857" s="15">
        <f t="shared" si="173"/>
        <v>32.85635599634832</v>
      </c>
    </row>
    <row r="858" spans="1:24" x14ac:dyDescent="0.25">
      <c r="A858" s="4">
        <v>51107611501</v>
      </c>
      <c r="B858" s="7" t="s">
        <v>838</v>
      </c>
      <c r="C858" s="29">
        <f t="array" ref="C858">SUMPRODUCT($D$8:$D$13, TRANSPOSE(S858:X858))</f>
        <v>69.752526079044742</v>
      </c>
      <c r="E858" s="46">
        <v>5</v>
      </c>
      <c r="F858" s="51">
        <v>3.0402802100000001</v>
      </c>
      <c r="G858" s="46">
        <v>1</v>
      </c>
      <c r="H858" s="46">
        <v>2</v>
      </c>
      <c r="I858" s="46">
        <v>115153</v>
      </c>
      <c r="J858" s="51">
        <v>0.79222285599999998</v>
      </c>
      <c r="L858" s="15">
        <f t="shared" si="162"/>
        <v>0.5772948250625537</v>
      </c>
      <c r="M858" s="15">
        <f t="shared" si="163"/>
        <v>1.0626012115160162</v>
      </c>
      <c r="N858" s="15">
        <f t="shared" si="164"/>
        <v>0.20682433881059203</v>
      </c>
      <c r="O858" s="15">
        <f t="shared" si="165"/>
        <v>1.7462703435935263</v>
      </c>
      <c r="P858" s="15">
        <f t="shared" si="166"/>
        <v>0.65738528460480294</v>
      </c>
      <c r="Q858" s="15">
        <f t="shared" si="167"/>
        <v>-0.45396985899899872</v>
      </c>
      <c r="S858" s="15">
        <f t="shared" si="168"/>
        <v>71.812984554018072</v>
      </c>
      <c r="T858" s="15">
        <f t="shared" si="169"/>
        <v>85.601858130903594</v>
      </c>
      <c r="U858" s="15">
        <f t="shared" si="170"/>
        <v>58.192647625983753</v>
      </c>
      <c r="V858" s="15">
        <f t="shared" si="171"/>
        <v>95.961800671429316</v>
      </c>
      <c r="W858" s="15">
        <f t="shared" si="172"/>
        <v>74.453339443355461</v>
      </c>
      <c r="X858" s="15">
        <f t="shared" si="173"/>
        <v>32.492526048578341</v>
      </c>
    </row>
    <row r="859" spans="1:24" x14ac:dyDescent="0.25">
      <c r="A859" s="4">
        <v>51107611502</v>
      </c>
      <c r="B859" s="7" t="s">
        <v>839</v>
      </c>
      <c r="C859" s="29">
        <f t="array" ref="C859">SUMPRODUCT($D$8:$D$13, TRANSPOSE(S859:X859))</f>
        <v>68.384275427977684</v>
      </c>
      <c r="E859" s="46">
        <v>3</v>
      </c>
      <c r="F859" s="51">
        <v>3.0469468819999999</v>
      </c>
      <c r="G859" s="46">
        <v>1</v>
      </c>
      <c r="H859" s="46">
        <v>2</v>
      </c>
      <c r="I859" s="46">
        <v>167568</v>
      </c>
      <c r="J859" s="51">
        <v>0.79888952800000002</v>
      </c>
      <c r="L859" s="15">
        <f t="shared" si="162"/>
        <v>4.6100021012232886E-2</v>
      </c>
      <c r="M859" s="15">
        <f t="shared" si="163"/>
        <v>1.0579934931279671</v>
      </c>
      <c r="N859" s="15">
        <f t="shared" si="164"/>
        <v>0.20682433881059203</v>
      </c>
      <c r="O859" s="15">
        <f t="shared" si="165"/>
        <v>1.7462703435935263</v>
      </c>
      <c r="P859" s="15">
        <f t="shared" si="166"/>
        <v>1.1023395310906285</v>
      </c>
      <c r="Q859" s="15">
        <f t="shared" si="167"/>
        <v>-0.45845287298476289</v>
      </c>
      <c r="S859" s="15">
        <f t="shared" si="168"/>
        <v>51.838473536880429</v>
      </c>
      <c r="T859" s="15">
        <f t="shared" si="169"/>
        <v>85.497079553926696</v>
      </c>
      <c r="U859" s="15">
        <f t="shared" si="170"/>
        <v>58.192647625983753</v>
      </c>
      <c r="V859" s="15">
        <f t="shared" si="171"/>
        <v>95.961800671429316</v>
      </c>
      <c r="W859" s="15">
        <f t="shared" si="172"/>
        <v>86.484295527677475</v>
      </c>
      <c r="X859" s="15">
        <f t="shared" si="173"/>
        <v>32.331355651968501</v>
      </c>
    </row>
    <row r="860" spans="1:24" x14ac:dyDescent="0.25">
      <c r="A860" s="4">
        <v>51107611601</v>
      </c>
      <c r="B860" s="7" t="s">
        <v>840</v>
      </c>
      <c r="C860" s="29">
        <f t="array" ref="C860">SUMPRODUCT($D$8:$D$13, TRANSPOSE(S860:X860))</f>
        <v>62.862709339455506</v>
      </c>
      <c r="E860" s="46">
        <v>3</v>
      </c>
      <c r="F860" s="51">
        <v>2.9730579339999998</v>
      </c>
      <c r="G860" s="46">
        <v>1</v>
      </c>
      <c r="H860" s="46">
        <v>2</v>
      </c>
      <c r="I860" s="46">
        <v>38948</v>
      </c>
      <c r="J860" s="51">
        <v>0.72500058000000001</v>
      </c>
      <c r="L860" s="15">
        <f t="shared" si="162"/>
        <v>4.6100021012232886E-2</v>
      </c>
      <c r="M860" s="15">
        <f t="shared" si="163"/>
        <v>1.1090623719288435</v>
      </c>
      <c r="N860" s="15">
        <f t="shared" si="164"/>
        <v>0.20682433881059203</v>
      </c>
      <c r="O860" s="15">
        <f t="shared" si="165"/>
        <v>1.7462703435935263</v>
      </c>
      <c r="P860" s="15">
        <f t="shared" si="166"/>
        <v>1.0476225109384936E-2</v>
      </c>
      <c r="Q860" s="15">
        <f t="shared" si="167"/>
        <v>-0.4087661346425413</v>
      </c>
      <c r="S860" s="15">
        <f t="shared" si="168"/>
        <v>51.838473536880429</v>
      </c>
      <c r="T860" s="15">
        <f t="shared" si="169"/>
        <v>86.629836200206725</v>
      </c>
      <c r="U860" s="15">
        <f t="shared" si="170"/>
        <v>58.192647625983753</v>
      </c>
      <c r="V860" s="15">
        <f t="shared" si="171"/>
        <v>95.961800671429316</v>
      </c>
      <c r="W860" s="15">
        <f t="shared" si="172"/>
        <v>50.417933268713625</v>
      </c>
      <c r="X860" s="15">
        <f t="shared" si="173"/>
        <v>34.13556473351921</v>
      </c>
    </row>
    <row r="861" spans="1:24" x14ac:dyDescent="0.25">
      <c r="A861" s="4">
        <v>51107611602</v>
      </c>
      <c r="B861" s="7" t="s">
        <v>841</v>
      </c>
      <c r="C861" s="29">
        <f t="array" ref="C861">SUMPRODUCT($D$8:$D$13, TRANSPOSE(S861:X861))</f>
        <v>60.610271169718146</v>
      </c>
      <c r="E861" s="46">
        <v>3</v>
      </c>
      <c r="F861" s="51">
        <v>2.9866690560000002</v>
      </c>
      <c r="G861" s="46">
        <v>1</v>
      </c>
      <c r="H861" s="46">
        <v>2</v>
      </c>
      <c r="I861" s="46">
        <v>0</v>
      </c>
      <c r="J861" s="51">
        <v>0.73861170200000004</v>
      </c>
      <c r="L861" s="15">
        <f t="shared" si="162"/>
        <v>4.6100021012232886E-2</v>
      </c>
      <c r="M861" s="15">
        <f t="shared" si="163"/>
        <v>1.0996549468865768</v>
      </c>
      <c r="N861" s="15">
        <f t="shared" si="164"/>
        <v>0.20682433881059203</v>
      </c>
      <c r="O861" s="15">
        <f t="shared" si="165"/>
        <v>1.7462703435935263</v>
      </c>
      <c r="P861" s="15">
        <f t="shared" si="166"/>
        <v>-0.32015580755549983</v>
      </c>
      <c r="Q861" s="15">
        <f t="shared" si="167"/>
        <v>-0.41791895486347713</v>
      </c>
      <c r="S861" s="15">
        <f t="shared" si="168"/>
        <v>51.838473536880429</v>
      </c>
      <c r="T861" s="15">
        <f t="shared" si="169"/>
        <v>86.425875421554139</v>
      </c>
      <c r="U861" s="15">
        <f t="shared" si="170"/>
        <v>58.192647625983753</v>
      </c>
      <c r="V861" s="15">
        <f t="shared" si="171"/>
        <v>95.961800671429316</v>
      </c>
      <c r="W861" s="15">
        <f t="shared" si="172"/>
        <v>37.442511092936961</v>
      </c>
      <c r="X861" s="15">
        <f t="shared" si="173"/>
        <v>33.800318669524309</v>
      </c>
    </row>
    <row r="862" spans="1:24" x14ac:dyDescent="0.25">
      <c r="A862" s="4">
        <v>51107611700</v>
      </c>
      <c r="B862" s="7" t="s">
        <v>842</v>
      </c>
      <c r="C862" s="29">
        <f t="array" ref="C862">SUMPRODUCT($D$8:$D$13, TRANSPOSE(S862:X862))</f>
        <v>72.586263956492871</v>
      </c>
      <c r="E862" s="46">
        <v>5</v>
      </c>
      <c r="F862" s="51">
        <v>2.987780168</v>
      </c>
      <c r="G862" s="46">
        <v>1</v>
      </c>
      <c r="H862" s="46">
        <v>2</v>
      </c>
      <c r="I862" s="46">
        <v>184531</v>
      </c>
      <c r="J862" s="51">
        <v>0.73972281399999995</v>
      </c>
      <c r="L862" s="15">
        <f t="shared" si="162"/>
        <v>0.5772948250625537</v>
      </c>
      <c r="M862" s="15">
        <f t="shared" si="163"/>
        <v>1.0988869938219021</v>
      </c>
      <c r="N862" s="15">
        <f t="shared" si="164"/>
        <v>0.20682433881059203</v>
      </c>
      <c r="O862" s="15">
        <f t="shared" si="165"/>
        <v>1.7462703435935263</v>
      </c>
      <c r="P862" s="15">
        <f t="shared" si="166"/>
        <v>1.246339509782588</v>
      </c>
      <c r="Q862" s="15">
        <f t="shared" si="167"/>
        <v>-0.41866612386110436</v>
      </c>
      <c r="S862" s="15">
        <f t="shared" si="168"/>
        <v>71.812984554018072</v>
      </c>
      <c r="T862" s="15">
        <f t="shared" si="169"/>
        <v>86.409131979484684</v>
      </c>
      <c r="U862" s="15">
        <f t="shared" si="170"/>
        <v>58.192647625983753</v>
      </c>
      <c r="V862" s="15">
        <f t="shared" si="171"/>
        <v>95.961800671429316</v>
      </c>
      <c r="W862" s="15">
        <f t="shared" si="172"/>
        <v>89.368011071199092</v>
      </c>
      <c r="X862" s="15">
        <f t="shared" si="173"/>
        <v>33.773007836842361</v>
      </c>
    </row>
    <row r="863" spans="1:24" x14ac:dyDescent="0.25">
      <c r="A863" s="4">
        <v>51107611801</v>
      </c>
      <c r="B863" s="7" t="s">
        <v>843</v>
      </c>
      <c r="C863" s="29">
        <f t="array" ref="C863">SUMPRODUCT($D$8:$D$13, TRANSPOSE(S863:X863))</f>
        <v>58.413911925416564</v>
      </c>
      <c r="E863" s="46">
        <v>2</v>
      </c>
      <c r="F863" s="51">
        <v>3.0044468480000002</v>
      </c>
      <c r="G863" s="46">
        <v>1</v>
      </c>
      <c r="H863" s="46">
        <v>2</v>
      </c>
      <c r="I863" s="46">
        <v>0</v>
      </c>
      <c r="J863" s="51">
        <v>0.87833403600000004</v>
      </c>
      <c r="L863" s="15">
        <f t="shared" si="162"/>
        <v>-0.21949738101292751</v>
      </c>
      <c r="M863" s="15">
        <f t="shared" si="163"/>
        <v>1.0030848490037165</v>
      </c>
      <c r="N863" s="15">
        <f t="shared" si="164"/>
        <v>0.20682433881059203</v>
      </c>
      <c r="O863" s="15">
        <f t="shared" si="165"/>
        <v>1.7462703435935263</v>
      </c>
      <c r="P863" s="15">
        <f t="shared" si="166"/>
        <v>-0.32015580755549983</v>
      </c>
      <c r="Q863" s="15">
        <f t="shared" si="167"/>
        <v>-0.42987365882551537</v>
      </c>
      <c r="S863" s="15">
        <f t="shared" si="168"/>
        <v>41.313130988785005</v>
      </c>
      <c r="T863" s="15">
        <f t="shared" si="169"/>
        <v>84.209003788662798</v>
      </c>
      <c r="U863" s="15">
        <f t="shared" si="170"/>
        <v>58.192647625983753</v>
      </c>
      <c r="V863" s="15">
        <f t="shared" si="171"/>
        <v>95.961800671429316</v>
      </c>
      <c r="W863" s="15">
        <f t="shared" si="172"/>
        <v>37.442511092936961</v>
      </c>
      <c r="X863" s="15">
        <f t="shared" si="173"/>
        <v>33.364377384701569</v>
      </c>
    </row>
    <row r="864" spans="1:24" x14ac:dyDescent="0.25">
      <c r="A864" s="4">
        <v>51107611802</v>
      </c>
      <c r="B864" s="7" t="s">
        <v>844</v>
      </c>
      <c r="C864" s="29">
        <f t="array" ref="C864">SUMPRODUCT($D$8:$D$13, TRANSPOSE(S864:X864))</f>
        <v>52.240021767121696</v>
      </c>
      <c r="E864" s="46">
        <v>2</v>
      </c>
      <c r="F864" s="51">
        <v>3.00972463</v>
      </c>
      <c r="G864" s="46">
        <v>1</v>
      </c>
      <c r="H864" s="46">
        <v>1</v>
      </c>
      <c r="I864" s="46">
        <v>0</v>
      </c>
      <c r="J864" s="51">
        <v>0.87916737</v>
      </c>
      <c r="L864" s="15">
        <f t="shared" si="162"/>
        <v>-0.21949738101292751</v>
      </c>
      <c r="M864" s="15">
        <f t="shared" si="163"/>
        <v>1.0025088842052106</v>
      </c>
      <c r="N864" s="15">
        <f t="shared" si="164"/>
        <v>0.20682433881059203</v>
      </c>
      <c r="O864" s="15">
        <f t="shared" si="165"/>
        <v>0.22912339815714597</v>
      </c>
      <c r="P864" s="15">
        <f t="shared" si="166"/>
        <v>-0.32015580755549983</v>
      </c>
      <c r="Q864" s="15">
        <f t="shared" si="167"/>
        <v>-0.43342271156424533</v>
      </c>
      <c r="S864" s="15">
        <f t="shared" si="168"/>
        <v>41.313130988785005</v>
      </c>
      <c r="T864" s="15">
        <f t="shared" si="169"/>
        <v>84.195106105585353</v>
      </c>
      <c r="U864" s="15">
        <f t="shared" si="170"/>
        <v>58.192647625983753</v>
      </c>
      <c r="V864" s="15">
        <f t="shared" si="171"/>
        <v>59.061349597534218</v>
      </c>
      <c r="W864" s="15">
        <f t="shared" si="172"/>
        <v>37.442511092936961</v>
      </c>
      <c r="X864" s="15">
        <f t="shared" si="173"/>
        <v>33.235385191904925</v>
      </c>
    </row>
    <row r="865" spans="1:24" x14ac:dyDescent="0.25">
      <c r="A865" s="4">
        <v>51107611803</v>
      </c>
      <c r="B865" s="7" t="s">
        <v>845</v>
      </c>
      <c r="C865" s="29">
        <f t="array" ref="C865">SUMPRODUCT($D$8:$D$13, TRANSPOSE(S865:X865))</f>
        <v>54.228621589481278</v>
      </c>
      <c r="E865" s="46">
        <v>3</v>
      </c>
      <c r="F865" s="51">
        <v>2.975557936</v>
      </c>
      <c r="G865" s="46">
        <v>1</v>
      </c>
      <c r="H865" s="46">
        <v>1</v>
      </c>
      <c r="I865" s="46">
        <v>0</v>
      </c>
      <c r="J865" s="51">
        <v>0.844722898</v>
      </c>
      <c r="L865" s="15">
        <f t="shared" si="162"/>
        <v>4.6100021012232886E-2</v>
      </c>
      <c r="M865" s="15">
        <f t="shared" si="163"/>
        <v>1.0263154292101302</v>
      </c>
      <c r="N865" s="15">
        <f t="shared" si="164"/>
        <v>0.20682433881059203</v>
      </c>
      <c r="O865" s="15">
        <f t="shared" si="165"/>
        <v>0.22912339815714597</v>
      </c>
      <c r="P865" s="15">
        <f t="shared" si="166"/>
        <v>-0.32015580755549983</v>
      </c>
      <c r="Q865" s="15">
        <f t="shared" si="167"/>
        <v>-0.41044726488720301</v>
      </c>
      <c r="S865" s="15">
        <f t="shared" si="168"/>
        <v>51.838473536880429</v>
      </c>
      <c r="T865" s="15">
        <f t="shared" si="169"/>
        <v>84.762853657603117</v>
      </c>
      <c r="U865" s="15">
        <f t="shared" si="170"/>
        <v>58.192647625983753</v>
      </c>
      <c r="V865" s="15">
        <f t="shared" si="171"/>
        <v>59.061349597534218</v>
      </c>
      <c r="W865" s="15">
        <f t="shared" si="172"/>
        <v>37.442511092936961</v>
      </c>
      <c r="X865" s="15">
        <f t="shared" si="173"/>
        <v>34.073894025949173</v>
      </c>
    </row>
    <row r="866" spans="1:24" x14ac:dyDescent="0.25">
      <c r="A866" s="4">
        <v>51107611804</v>
      </c>
      <c r="B866" s="7" t="s">
        <v>846</v>
      </c>
      <c r="C866" s="29">
        <f t="array" ref="C866">SUMPRODUCT($D$8:$D$13, TRANSPOSE(S866:X866))</f>
        <v>56.136389120657853</v>
      </c>
      <c r="E866" s="46">
        <v>4</v>
      </c>
      <c r="F866" s="51">
        <v>2.9480579140000001</v>
      </c>
      <c r="G866" s="46">
        <v>1</v>
      </c>
      <c r="H866" s="46">
        <v>1</v>
      </c>
      <c r="I866" s="46">
        <v>0</v>
      </c>
      <c r="J866" s="51">
        <v>0.82194510200000004</v>
      </c>
      <c r="L866" s="15">
        <f t="shared" si="162"/>
        <v>0.31169742303739328</v>
      </c>
      <c r="M866" s="15">
        <f t="shared" si="163"/>
        <v>1.0420584670359645</v>
      </c>
      <c r="N866" s="15">
        <f t="shared" si="164"/>
        <v>0.20682433881059203</v>
      </c>
      <c r="O866" s="15">
        <f t="shared" si="165"/>
        <v>0.22912339815714597</v>
      </c>
      <c r="P866" s="15">
        <f t="shared" si="166"/>
        <v>-0.32015580755549983</v>
      </c>
      <c r="Q866" s="15">
        <f t="shared" si="167"/>
        <v>-0.39195483219592514</v>
      </c>
      <c r="S866" s="15">
        <f t="shared" si="168"/>
        <v>62.236475670955549</v>
      </c>
      <c r="T866" s="15">
        <f t="shared" si="169"/>
        <v>85.130771358307356</v>
      </c>
      <c r="U866" s="15">
        <f t="shared" si="170"/>
        <v>58.192647625983753</v>
      </c>
      <c r="V866" s="15">
        <f t="shared" si="171"/>
        <v>59.061349597534218</v>
      </c>
      <c r="W866" s="15">
        <f t="shared" si="172"/>
        <v>37.442511092936961</v>
      </c>
      <c r="X866" s="15">
        <f t="shared" si="173"/>
        <v>34.75457937822928</v>
      </c>
    </row>
    <row r="867" spans="1:24" x14ac:dyDescent="0.25">
      <c r="A867" s="4">
        <v>51107611805</v>
      </c>
      <c r="B867" s="7" t="s">
        <v>847</v>
      </c>
      <c r="C867" s="29">
        <f t="array" ref="C867">SUMPRODUCT($D$8:$D$13, TRANSPOSE(S867:X867))</f>
        <v>56.186750944519858</v>
      </c>
      <c r="E867" s="46">
        <v>4</v>
      </c>
      <c r="F867" s="51">
        <v>2.9425023540000002</v>
      </c>
      <c r="G867" s="46">
        <v>1</v>
      </c>
      <c r="H867" s="46">
        <v>1</v>
      </c>
      <c r="I867" s="46">
        <v>0</v>
      </c>
      <c r="J867" s="51">
        <v>0.81166731599999997</v>
      </c>
      <c r="L867" s="15">
        <f t="shared" si="162"/>
        <v>0.31169742303739328</v>
      </c>
      <c r="M867" s="15">
        <f t="shared" si="163"/>
        <v>1.0491620328842066</v>
      </c>
      <c r="N867" s="15">
        <f t="shared" si="164"/>
        <v>0.20682433881059203</v>
      </c>
      <c r="O867" s="15">
        <f t="shared" si="165"/>
        <v>0.22912339815714597</v>
      </c>
      <c r="P867" s="15">
        <f t="shared" si="166"/>
        <v>-0.32015580755549983</v>
      </c>
      <c r="Q867" s="15">
        <f t="shared" si="167"/>
        <v>-0.38821898720778825</v>
      </c>
      <c r="S867" s="15">
        <f t="shared" si="168"/>
        <v>62.236475670955549</v>
      </c>
      <c r="T867" s="15">
        <f t="shared" si="169"/>
        <v>85.294822520154185</v>
      </c>
      <c r="U867" s="15">
        <f t="shared" si="170"/>
        <v>58.192647625983753</v>
      </c>
      <c r="V867" s="15">
        <f t="shared" si="171"/>
        <v>59.061349597534218</v>
      </c>
      <c r="W867" s="15">
        <f t="shared" si="172"/>
        <v>37.442511092936961</v>
      </c>
      <c r="X867" s="15">
        <f t="shared" si="173"/>
        <v>34.89269915955451</v>
      </c>
    </row>
    <row r="868" spans="1:24" x14ac:dyDescent="0.25">
      <c r="A868" s="4">
        <v>51107611806</v>
      </c>
      <c r="B868" s="7" t="s">
        <v>848</v>
      </c>
      <c r="C868" s="29">
        <f t="array" ref="C868">SUMPRODUCT($D$8:$D$13, TRANSPOSE(S868:X868))</f>
        <v>48.966848156510267</v>
      </c>
      <c r="E868" s="46">
        <v>0</v>
      </c>
      <c r="F868" s="51">
        <v>3.0102801860000001</v>
      </c>
      <c r="G868" s="46">
        <v>1</v>
      </c>
      <c r="H868" s="46">
        <v>1</v>
      </c>
      <c r="I868" s="46">
        <v>0</v>
      </c>
      <c r="J868" s="51">
        <v>0.93527852600000005</v>
      </c>
      <c r="L868" s="15">
        <f t="shared" si="162"/>
        <v>-0.75069218506324831</v>
      </c>
      <c r="M868" s="15">
        <f t="shared" si="163"/>
        <v>0.96372725443913143</v>
      </c>
      <c r="N868" s="15">
        <f t="shared" si="164"/>
        <v>0.20682433881059203</v>
      </c>
      <c r="O868" s="15">
        <f t="shared" si="165"/>
        <v>0.22912339815714597</v>
      </c>
      <c r="P868" s="15">
        <f t="shared" si="166"/>
        <v>-0.32015580755549983</v>
      </c>
      <c r="Q868" s="15">
        <f t="shared" si="167"/>
        <v>-0.43379629606305914</v>
      </c>
      <c r="S868" s="15">
        <f t="shared" si="168"/>
        <v>22.64189636570033</v>
      </c>
      <c r="T868" s="15">
        <f t="shared" si="169"/>
        <v>83.240865679823102</v>
      </c>
      <c r="U868" s="15">
        <f t="shared" si="170"/>
        <v>58.192647625983753</v>
      </c>
      <c r="V868" s="15">
        <f t="shared" si="171"/>
        <v>59.061349597534218</v>
      </c>
      <c r="W868" s="15">
        <f t="shared" si="172"/>
        <v>37.442511092936961</v>
      </c>
      <c r="X868" s="15">
        <f t="shared" si="173"/>
        <v>33.221818577083226</v>
      </c>
    </row>
    <row r="869" spans="1:24" x14ac:dyDescent="0.25">
      <c r="A869" s="4">
        <v>51107611900</v>
      </c>
      <c r="B869" s="7" t="s">
        <v>849</v>
      </c>
      <c r="C869" s="29">
        <f t="array" ref="C869">SUMPRODUCT($D$8:$D$13, TRANSPOSE(S869:X869))</f>
        <v>70.313858830579278</v>
      </c>
      <c r="E869" s="46">
        <v>3</v>
      </c>
      <c r="F869" s="51">
        <v>3.0341690940000001</v>
      </c>
      <c r="G869" s="46">
        <v>1</v>
      </c>
      <c r="H869" s="46">
        <v>2</v>
      </c>
      <c r="I869" s="46">
        <v>269568</v>
      </c>
      <c r="J869" s="51">
        <v>0.785833962</v>
      </c>
      <c r="L869" s="15">
        <f t="shared" si="162"/>
        <v>4.6100021012232886E-2</v>
      </c>
      <c r="M869" s="15">
        <f t="shared" si="163"/>
        <v>1.0670169416378965</v>
      </c>
      <c r="N869" s="15">
        <f t="shared" si="164"/>
        <v>0.20682433881059203</v>
      </c>
      <c r="O869" s="15">
        <f t="shared" si="165"/>
        <v>1.7462703435935263</v>
      </c>
      <c r="P869" s="15">
        <f t="shared" si="166"/>
        <v>1.968223975267948</v>
      </c>
      <c r="Q869" s="15">
        <f t="shared" si="167"/>
        <v>-0.44986042951204808</v>
      </c>
      <c r="S869" s="15">
        <f t="shared" si="168"/>
        <v>51.838473536880429</v>
      </c>
      <c r="T869" s="15">
        <f t="shared" si="169"/>
        <v>85.701790712054049</v>
      </c>
      <c r="U869" s="15">
        <f t="shared" si="170"/>
        <v>58.192647625983753</v>
      </c>
      <c r="V869" s="15">
        <f t="shared" si="171"/>
        <v>95.961800671429316</v>
      </c>
      <c r="W869" s="15">
        <f t="shared" si="172"/>
        <v>97.547886357923772</v>
      </c>
      <c r="X869" s="15">
        <f t="shared" si="173"/>
        <v>32.640554079204357</v>
      </c>
    </row>
    <row r="870" spans="1:24" x14ac:dyDescent="0.25">
      <c r="A870" s="4">
        <v>51107980100</v>
      </c>
      <c r="B870" s="7" t="s">
        <v>850</v>
      </c>
      <c r="C870" s="29">
        <f t="array" ref="C870">SUMPRODUCT($D$8:$D$13, TRANSPOSE(S870:X870))</f>
        <v>74.776501681745472</v>
      </c>
      <c r="E870" s="46">
        <v>4</v>
      </c>
      <c r="F870" s="51"/>
      <c r="G870" s="46">
        <v>1</v>
      </c>
      <c r="H870" s="46">
        <v>2</v>
      </c>
      <c r="I870" s="46">
        <v>17605</v>
      </c>
      <c r="J870" s="51"/>
      <c r="L870" s="15">
        <f t="shared" si="162"/>
        <v>0.31169742303739328</v>
      </c>
      <c r="M870" s="15">
        <f t="shared" si="163"/>
        <v>1.6101517466291715</v>
      </c>
      <c r="N870" s="15">
        <f t="shared" si="164"/>
        <v>0.20682433881059203</v>
      </c>
      <c r="O870" s="15">
        <f t="shared" si="165"/>
        <v>1.7462703435935263</v>
      </c>
      <c r="P870" s="15">
        <f t="shared" si="166"/>
        <v>-0.1707058503031301</v>
      </c>
      <c r="Q870" s="15">
        <f t="shared" si="167"/>
        <v>1.5904713107589525</v>
      </c>
      <c r="S870" s="15">
        <f t="shared" si="168"/>
        <v>62.236475670955549</v>
      </c>
      <c r="T870" s="15">
        <f t="shared" si="169"/>
        <v>94.63176336963879</v>
      </c>
      <c r="U870" s="15">
        <f t="shared" si="170"/>
        <v>58.192647625983753</v>
      </c>
      <c r="V870" s="15">
        <f t="shared" si="171"/>
        <v>95.961800671429316</v>
      </c>
      <c r="W870" s="15">
        <f t="shared" si="172"/>
        <v>43.222753123913691</v>
      </c>
      <c r="X870" s="15">
        <f t="shared" si="173"/>
        <v>94.413569628551755</v>
      </c>
    </row>
    <row r="871" spans="1:24" x14ac:dyDescent="0.25">
      <c r="A871" s="4">
        <v>51109950100</v>
      </c>
      <c r="B871" s="7" t="s">
        <v>851</v>
      </c>
      <c r="C871" s="29">
        <f t="array" ref="C871">SUMPRODUCT($D$8:$D$13, TRANSPOSE(S871:X871))</f>
        <v>41.508220243987935</v>
      </c>
      <c r="E871" s="46">
        <v>0</v>
      </c>
      <c r="F871" s="51">
        <v>2.0150016119999998</v>
      </c>
      <c r="G871" s="46">
        <v>0</v>
      </c>
      <c r="H871" s="46">
        <v>1</v>
      </c>
      <c r="I871" s="46">
        <v>0</v>
      </c>
      <c r="J871" s="51">
        <v>1.9555571199999999</v>
      </c>
      <c r="L871" s="15">
        <f t="shared" si="162"/>
        <v>-0.75069218506324831</v>
      </c>
      <c r="M871" s="15">
        <f t="shared" si="163"/>
        <v>0.25855435280146682</v>
      </c>
      <c r="N871" s="15">
        <f t="shared" si="164"/>
        <v>-1.2593987619767648</v>
      </c>
      <c r="O871" s="15">
        <f t="shared" si="165"/>
        <v>0.22912339815714597</v>
      </c>
      <c r="P871" s="15">
        <f t="shared" si="166"/>
        <v>-0.32015580755549983</v>
      </c>
      <c r="Q871" s="15">
        <f t="shared" si="167"/>
        <v>0.23548033356167741</v>
      </c>
      <c r="S871" s="15">
        <f t="shared" si="168"/>
        <v>22.64189636570033</v>
      </c>
      <c r="T871" s="15">
        <f t="shared" si="169"/>
        <v>60.201044651575231</v>
      </c>
      <c r="U871" s="15">
        <f t="shared" si="170"/>
        <v>10.394316820393664</v>
      </c>
      <c r="V871" s="15">
        <f t="shared" si="171"/>
        <v>59.061349597534218</v>
      </c>
      <c r="W871" s="15">
        <f t="shared" si="172"/>
        <v>37.442511092936961</v>
      </c>
      <c r="X871" s="15">
        <f t="shared" si="173"/>
        <v>59.3082029357872</v>
      </c>
    </row>
    <row r="872" spans="1:24" x14ac:dyDescent="0.25">
      <c r="A872" s="4">
        <v>51109950201</v>
      </c>
      <c r="B872" s="7" t="s">
        <v>852</v>
      </c>
      <c r="C872" s="29">
        <f t="array" ref="C872">SUMPRODUCT($D$8:$D$13, TRANSPOSE(S872:X872))</f>
        <v>46.561596648273721</v>
      </c>
      <c r="E872" s="46">
        <v>0</v>
      </c>
      <c r="F872" s="51">
        <v>2.07777944</v>
      </c>
      <c r="G872" s="46">
        <v>0</v>
      </c>
      <c r="H872" s="46">
        <v>1</v>
      </c>
      <c r="I872" s="46">
        <v>100000</v>
      </c>
      <c r="J872" s="51">
        <v>1.9833349199999999</v>
      </c>
      <c r="L872" s="15">
        <f t="shared" si="162"/>
        <v>-0.75069218506324831</v>
      </c>
      <c r="M872" s="15">
        <f t="shared" si="163"/>
        <v>0.23935552618459605</v>
      </c>
      <c r="N872" s="15">
        <f t="shared" si="164"/>
        <v>-1.2593987619767648</v>
      </c>
      <c r="O872" s="15">
        <f t="shared" si="165"/>
        <v>0.22912339815714597</v>
      </c>
      <c r="P872" s="15">
        <f t="shared" si="166"/>
        <v>0.52875051026540176</v>
      </c>
      <c r="Q872" s="15">
        <f t="shared" si="167"/>
        <v>0.19326528519572964</v>
      </c>
      <c r="S872" s="15">
        <f t="shared" si="168"/>
        <v>22.64189636570033</v>
      </c>
      <c r="T872" s="15">
        <f t="shared" si="169"/>
        <v>59.458504363580658</v>
      </c>
      <c r="U872" s="15">
        <f t="shared" si="170"/>
        <v>10.394316820393664</v>
      </c>
      <c r="V872" s="15">
        <f t="shared" si="171"/>
        <v>59.061349597534218</v>
      </c>
      <c r="W872" s="15">
        <f t="shared" si="172"/>
        <v>70.151073350216208</v>
      </c>
      <c r="X872" s="15">
        <f t="shared" si="173"/>
        <v>57.662439392217266</v>
      </c>
    </row>
    <row r="873" spans="1:24" x14ac:dyDescent="0.25">
      <c r="A873" s="4">
        <v>51109950202</v>
      </c>
      <c r="B873" s="7" t="s">
        <v>853</v>
      </c>
      <c r="C873" s="29">
        <f t="array" ref="C873">SUMPRODUCT($D$8:$D$13, TRANSPOSE(S873:X873))</f>
        <v>41.407654955208258</v>
      </c>
      <c r="E873" s="46">
        <v>0</v>
      </c>
      <c r="F873" s="51">
        <v>2.1638906200000001</v>
      </c>
      <c r="G873" s="46">
        <v>0</v>
      </c>
      <c r="H873" s="46">
        <v>1</v>
      </c>
      <c r="I873" s="46">
        <v>0</v>
      </c>
      <c r="J873" s="51">
        <v>1.8294459080000001</v>
      </c>
      <c r="L873" s="15">
        <f t="shared" si="162"/>
        <v>-0.75069218506324831</v>
      </c>
      <c r="M873" s="15">
        <f t="shared" si="163"/>
        <v>0.34571702564206019</v>
      </c>
      <c r="N873" s="15">
        <f t="shared" si="164"/>
        <v>-1.2593987619767648</v>
      </c>
      <c r="O873" s="15">
        <f t="shared" si="165"/>
        <v>0.22912339815714597</v>
      </c>
      <c r="P873" s="15">
        <f t="shared" si="166"/>
        <v>-0.32015580755549983</v>
      </c>
      <c r="Q873" s="15">
        <f t="shared" si="167"/>
        <v>0.1353596878796067</v>
      </c>
      <c r="S873" s="15">
        <f t="shared" si="168"/>
        <v>22.64189636570033</v>
      </c>
      <c r="T873" s="15">
        <f t="shared" si="169"/>
        <v>63.522230612064881</v>
      </c>
      <c r="U873" s="15">
        <f t="shared" si="170"/>
        <v>10.394316820393664</v>
      </c>
      <c r="V873" s="15">
        <f t="shared" si="171"/>
        <v>59.061349597534218</v>
      </c>
      <c r="W873" s="15">
        <f t="shared" si="172"/>
        <v>37.442511092936961</v>
      </c>
      <c r="X873" s="15">
        <f t="shared" si="173"/>
        <v>55.383625242619551</v>
      </c>
    </row>
    <row r="874" spans="1:24" x14ac:dyDescent="0.25">
      <c r="A874" s="4">
        <v>51109950300</v>
      </c>
      <c r="B874" s="7" t="s">
        <v>854</v>
      </c>
      <c r="C874" s="29">
        <f t="array" ref="C874">SUMPRODUCT($D$8:$D$13, TRANSPOSE(S874:X874))</f>
        <v>53.911355103384047</v>
      </c>
      <c r="E874" s="46">
        <v>0</v>
      </c>
      <c r="F874" s="51">
        <v>2.1838906360000001</v>
      </c>
      <c r="G874" s="46">
        <v>1</v>
      </c>
      <c r="H874" s="46">
        <v>2</v>
      </c>
      <c r="I874" s="46">
        <v>0</v>
      </c>
      <c r="J874" s="51">
        <v>2.1705572919999998</v>
      </c>
      <c r="L874" s="15">
        <f t="shared" si="162"/>
        <v>-0.75069218506324831</v>
      </c>
      <c r="M874" s="15">
        <f t="shared" si="163"/>
        <v>0.10995543478688687</v>
      </c>
      <c r="N874" s="15">
        <f t="shared" si="164"/>
        <v>0.20682433881059203</v>
      </c>
      <c r="O874" s="15">
        <f t="shared" si="165"/>
        <v>1.7462703435935263</v>
      </c>
      <c r="P874" s="15">
        <f t="shared" si="166"/>
        <v>-0.32015580755549983</v>
      </c>
      <c r="Q874" s="15">
        <f t="shared" si="167"/>
        <v>0.12191064592231365</v>
      </c>
      <c r="S874" s="15">
        <f t="shared" si="168"/>
        <v>22.64189636570033</v>
      </c>
      <c r="T874" s="15">
        <f t="shared" si="169"/>
        <v>54.377764078917387</v>
      </c>
      <c r="U874" s="15">
        <f t="shared" si="170"/>
        <v>58.192647625983753</v>
      </c>
      <c r="V874" s="15">
        <f t="shared" si="171"/>
        <v>95.961800671429316</v>
      </c>
      <c r="W874" s="15">
        <f t="shared" si="172"/>
        <v>37.442511092936961</v>
      </c>
      <c r="X874" s="15">
        <f t="shared" si="173"/>
        <v>54.851510785336544</v>
      </c>
    </row>
    <row r="875" spans="1:24" x14ac:dyDescent="0.25">
      <c r="A875" s="4">
        <v>51109950400</v>
      </c>
      <c r="B875" s="7" t="s">
        <v>855</v>
      </c>
      <c r="C875" s="29">
        <f t="array" ref="C875">SUMPRODUCT($D$8:$D$13, TRANSPOSE(S875:X875))</f>
        <v>42.488246948901399</v>
      </c>
      <c r="E875" s="46">
        <v>0</v>
      </c>
      <c r="F875" s="51">
        <v>1.8883348440000001</v>
      </c>
      <c r="G875" s="46">
        <v>0</v>
      </c>
      <c r="H875" s="46">
        <v>1</v>
      </c>
      <c r="I875" s="46">
        <v>25000</v>
      </c>
      <c r="J875" s="51">
        <v>2.1641683980000002</v>
      </c>
      <c r="L875" s="15">
        <f t="shared" si="162"/>
        <v>-0.75069218506324831</v>
      </c>
      <c r="M875" s="15">
        <f t="shared" si="163"/>
        <v>0.11437116490876691</v>
      </c>
      <c r="N875" s="15">
        <f t="shared" si="164"/>
        <v>-1.2593987619767648</v>
      </c>
      <c r="O875" s="15">
        <f t="shared" si="165"/>
        <v>0.22912339815714597</v>
      </c>
      <c r="P875" s="15">
        <f t="shared" si="166"/>
        <v>-0.10792922810027442</v>
      </c>
      <c r="Q875" s="15">
        <f t="shared" si="167"/>
        <v>0.32065759929119991</v>
      </c>
      <c r="S875" s="15">
        <f t="shared" si="168"/>
        <v>22.64189636570033</v>
      </c>
      <c r="T875" s="15">
        <f t="shared" si="169"/>
        <v>54.552821447565123</v>
      </c>
      <c r="U875" s="15">
        <f t="shared" si="170"/>
        <v>10.394316820393664</v>
      </c>
      <c r="V875" s="15">
        <f t="shared" si="171"/>
        <v>59.061349597534218</v>
      </c>
      <c r="W875" s="15">
        <f t="shared" si="172"/>
        <v>45.702591593469286</v>
      </c>
      <c r="X875" s="15">
        <f t="shared" si="173"/>
        <v>62.576505868745805</v>
      </c>
    </row>
    <row r="876" spans="1:24" x14ac:dyDescent="0.25">
      <c r="A876" s="4">
        <v>51109950500</v>
      </c>
      <c r="B876" s="7" t="s">
        <v>856</v>
      </c>
      <c r="C876" s="29">
        <f t="array" ref="C876">SUMPRODUCT($D$8:$D$13, TRANSPOSE(S876:X876))</f>
        <v>33.844934516530358</v>
      </c>
      <c r="E876" s="46">
        <v>0</v>
      </c>
      <c r="F876" s="51">
        <v>1.8247236819999999</v>
      </c>
      <c r="G876" s="46">
        <v>0</v>
      </c>
      <c r="H876" s="46">
        <v>0</v>
      </c>
      <c r="I876" s="46">
        <v>0</v>
      </c>
      <c r="J876" s="51">
        <v>2.0183349480000001</v>
      </c>
      <c r="L876" s="15">
        <f t="shared" si="162"/>
        <v>-0.75069218506324831</v>
      </c>
      <c r="M876" s="15">
        <f t="shared" si="163"/>
        <v>0.21516500464733865</v>
      </c>
      <c r="N876" s="15">
        <f t="shared" si="164"/>
        <v>-1.2593987619767648</v>
      </c>
      <c r="O876" s="15">
        <f t="shared" si="165"/>
        <v>-1.2880235472792341</v>
      </c>
      <c r="P876" s="15">
        <f t="shared" si="166"/>
        <v>-0.32015580755549983</v>
      </c>
      <c r="Q876" s="15">
        <f t="shared" si="167"/>
        <v>0.36343302440536823</v>
      </c>
      <c r="S876" s="15">
        <f t="shared" si="168"/>
        <v>22.64189636570033</v>
      </c>
      <c r="T876" s="15">
        <f t="shared" si="169"/>
        <v>58.518066292246232</v>
      </c>
      <c r="U876" s="15">
        <f t="shared" si="170"/>
        <v>10.394316820393664</v>
      </c>
      <c r="V876" s="15">
        <f t="shared" si="171"/>
        <v>9.886888324055791</v>
      </c>
      <c r="W876" s="15">
        <f t="shared" si="172"/>
        <v>37.442511092936961</v>
      </c>
      <c r="X876" s="15">
        <f t="shared" si="173"/>
        <v>64.185928203849187</v>
      </c>
    </row>
    <row r="877" spans="1:24" x14ac:dyDescent="0.25">
      <c r="A877" s="4">
        <v>51111930100</v>
      </c>
      <c r="B877" s="7" t="s">
        <v>857</v>
      </c>
      <c r="C877" s="29">
        <f t="array" ref="C877">SUMPRODUCT($D$8:$D$13, TRANSPOSE(S877:X877))</f>
        <v>40.354151297494539</v>
      </c>
      <c r="E877" s="46">
        <v>0</v>
      </c>
      <c r="F877" s="51">
        <v>2.4600019679999998</v>
      </c>
      <c r="G877" s="46">
        <v>0</v>
      </c>
      <c r="H877" s="46">
        <v>1</v>
      </c>
      <c r="I877" s="46">
        <v>110000</v>
      </c>
      <c r="J877" s="51">
        <v>3.107502486</v>
      </c>
      <c r="L877" s="15">
        <f t="shared" si="162"/>
        <v>-0.75069218506324831</v>
      </c>
      <c r="M877" s="15">
        <f t="shared" si="163"/>
        <v>-0.53762098700016558</v>
      </c>
      <c r="N877" s="15">
        <f t="shared" si="164"/>
        <v>-1.2593987619767648</v>
      </c>
      <c r="O877" s="15">
        <f t="shared" si="165"/>
        <v>0.22912339815714597</v>
      </c>
      <c r="P877" s="15">
        <f t="shared" si="166"/>
        <v>0.61364114204749187</v>
      </c>
      <c r="Q877" s="15">
        <f t="shared" si="167"/>
        <v>-6.376084998809306E-2</v>
      </c>
      <c r="S877" s="15">
        <f t="shared" si="168"/>
        <v>22.64189636570033</v>
      </c>
      <c r="T877" s="15">
        <f t="shared" si="169"/>
        <v>29.541936909807109</v>
      </c>
      <c r="U877" s="15">
        <f t="shared" si="170"/>
        <v>10.394316820393664</v>
      </c>
      <c r="V877" s="15">
        <f t="shared" si="171"/>
        <v>59.061349597534218</v>
      </c>
      <c r="W877" s="15">
        <f t="shared" si="172"/>
        <v>73.027375492547691</v>
      </c>
      <c r="X877" s="15">
        <f t="shared" si="173"/>
        <v>47.458032598984268</v>
      </c>
    </row>
    <row r="878" spans="1:24" x14ac:dyDescent="0.25">
      <c r="A878" s="4">
        <v>51111930200</v>
      </c>
      <c r="B878" s="7" t="s">
        <v>858</v>
      </c>
      <c r="C878" s="29">
        <f t="array" ref="C878">SUMPRODUCT($D$8:$D$13, TRANSPOSE(S878:X878))</f>
        <v>25.780482661846271</v>
      </c>
      <c r="E878" s="46">
        <v>0</v>
      </c>
      <c r="F878" s="51">
        <v>2.798335572</v>
      </c>
      <c r="G878" s="46">
        <v>0</v>
      </c>
      <c r="H878" s="46">
        <v>0</v>
      </c>
      <c r="I878" s="46">
        <v>38148</v>
      </c>
      <c r="J878" s="51">
        <v>3.3952804940000001</v>
      </c>
      <c r="L878" s="15">
        <f t="shared" si="162"/>
        <v>-0.75069218506324831</v>
      </c>
      <c r="M878" s="15">
        <f t="shared" si="163"/>
        <v>-0.73652083075094721</v>
      </c>
      <c r="N878" s="15">
        <f t="shared" si="164"/>
        <v>-1.2593987619767648</v>
      </c>
      <c r="O878" s="15">
        <f t="shared" si="165"/>
        <v>-1.2880235472792341</v>
      </c>
      <c r="P878" s="15">
        <f t="shared" si="166"/>
        <v>3.6849745668177231E-3</v>
      </c>
      <c r="Q878" s="15">
        <f t="shared" si="167"/>
        <v>-0.29127380976563405</v>
      </c>
      <c r="S878" s="15">
        <f t="shared" si="168"/>
        <v>22.64189636570033</v>
      </c>
      <c r="T878" s="15">
        <f t="shared" si="169"/>
        <v>23.070689765687195</v>
      </c>
      <c r="U878" s="15">
        <f t="shared" si="170"/>
        <v>10.394316820393664</v>
      </c>
      <c r="V878" s="15">
        <f t="shared" si="171"/>
        <v>9.886888324055791</v>
      </c>
      <c r="W878" s="15">
        <f t="shared" si="172"/>
        <v>50.147008882984153</v>
      </c>
      <c r="X878" s="15">
        <f t="shared" si="173"/>
        <v>38.542095812256498</v>
      </c>
    </row>
    <row r="879" spans="1:24" x14ac:dyDescent="0.25">
      <c r="A879" s="4">
        <v>51111930300</v>
      </c>
      <c r="B879" s="7" t="s">
        <v>859</v>
      </c>
      <c r="C879" s="29">
        <f t="array" ref="C879">SUMPRODUCT($D$8:$D$13, TRANSPOSE(S879:X879))</f>
        <v>34.219695604948654</v>
      </c>
      <c r="E879" s="46">
        <v>0</v>
      </c>
      <c r="F879" s="51">
        <v>2.4144463759999999</v>
      </c>
      <c r="G879" s="46">
        <v>0</v>
      </c>
      <c r="H879" s="46">
        <v>1</v>
      </c>
      <c r="I879" s="46">
        <v>0</v>
      </c>
      <c r="J879" s="51">
        <v>3.2119470140000002</v>
      </c>
      <c r="L879" s="15">
        <f t="shared" si="162"/>
        <v>-0.75069218506324831</v>
      </c>
      <c r="M879" s="15">
        <f t="shared" si="163"/>
        <v>-0.60980857507959996</v>
      </c>
      <c r="N879" s="15">
        <f t="shared" si="164"/>
        <v>-1.2593987619767648</v>
      </c>
      <c r="O879" s="15">
        <f t="shared" si="165"/>
        <v>0.22912339815714597</v>
      </c>
      <c r="P879" s="15">
        <f t="shared" si="166"/>
        <v>-0.32015580755549983</v>
      </c>
      <c r="Q879" s="15">
        <f t="shared" si="167"/>
        <v>-3.3126921085370034E-2</v>
      </c>
      <c r="S879" s="15">
        <f t="shared" si="168"/>
        <v>22.64189636570033</v>
      </c>
      <c r="T879" s="15">
        <f t="shared" si="169"/>
        <v>27.09943102282973</v>
      </c>
      <c r="U879" s="15">
        <f t="shared" si="170"/>
        <v>10.394316820393664</v>
      </c>
      <c r="V879" s="15">
        <f t="shared" si="171"/>
        <v>59.061349597534218</v>
      </c>
      <c r="W879" s="15">
        <f t="shared" si="172"/>
        <v>37.442511092936961</v>
      </c>
      <c r="X879" s="15">
        <f t="shared" si="173"/>
        <v>48.678668730297048</v>
      </c>
    </row>
    <row r="880" spans="1:24" x14ac:dyDescent="0.25">
      <c r="A880" s="4">
        <v>51113930100</v>
      </c>
      <c r="B880" s="7" t="s">
        <v>860</v>
      </c>
      <c r="C880" s="29">
        <f t="array" ref="C880">SUMPRODUCT($D$8:$D$13, TRANSPOSE(S880:X880))</f>
        <v>30.712840123628343</v>
      </c>
      <c r="E880" s="46">
        <v>0</v>
      </c>
      <c r="F880" s="51">
        <v>2.7355577439999998</v>
      </c>
      <c r="G880" s="46">
        <v>0</v>
      </c>
      <c r="H880" s="46">
        <v>0</v>
      </c>
      <c r="I880" s="46">
        <v>0</v>
      </c>
      <c r="J880" s="51">
        <v>1.8208347899999999</v>
      </c>
      <c r="L880" s="15">
        <f t="shared" si="162"/>
        <v>-0.75069218506324831</v>
      </c>
      <c r="M880" s="15">
        <f t="shared" si="163"/>
        <v>0.35166866189329021</v>
      </c>
      <c r="N880" s="15">
        <f t="shared" si="164"/>
        <v>-1.2593987619767648</v>
      </c>
      <c r="O880" s="15">
        <f t="shared" si="165"/>
        <v>-1.2880235472792341</v>
      </c>
      <c r="P880" s="15">
        <f t="shared" si="166"/>
        <v>-0.32015580755549983</v>
      </c>
      <c r="Q880" s="15">
        <f t="shared" si="167"/>
        <v>-0.24905876139968627</v>
      </c>
      <c r="S880" s="15">
        <f t="shared" si="168"/>
        <v>22.64189636570033</v>
      </c>
      <c r="T880" s="15">
        <f t="shared" si="169"/>
        <v>63.745661734298508</v>
      </c>
      <c r="U880" s="15">
        <f t="shared" si="170"/>
        <v>10.394316820393664</v>
      </c>
      <c r="V880" s="15">
        <f t="shared" si="171"/>
        <v>9.886888324055791</v>
      </c>
      <c r="W880" s="15">
        <f t="shared" si="172"/>
        <v>37.442511092936961</v>
      </c>
      <c r="X880" s="15">
        <f t="shared" si="173"/>
        <v>40.165766404384804</v>
      </c>
    </row>
    <row r="881" spans="1:24" x14ac:dyDescent="0.25">
      <c r="A881" s="4">
        <v>51113930200</v>
      </c>
      <c r="B881" s="7" t="s">
        <v>861</v>
      </c>
      <c r="C881" s="29">
        <f t="array" ref="C881">SUMPRODUCT($D$8:$D$13, TRANSPOSE(S881:X881))</f>
        <v>29.717721047049952</v>
      </c>
      <c r="E881" s="46">
        <v>0</v>
      </c>
      <c r="F881" s="51">
        <v>2.9166690000000002</v>
      </c>
      <c r="G881" s="46">
        <v>0</v>
      </c>
      <c r="H881" s="46">
        <v>0</v>
      </c>
      <c r="I881" s="46">
        <v>4272</v>
      </c>
      <c r="J881" s="51">
        <v>1.9247237619999999</v>
      </c>
      <c r="L881" s="15">
        <f t="shared" si="162"/>
        <v>-0.75069218506324831</v>
      </c>
      <c r="M881" s="15">
        <f t="shared" si="163"/>
        <v>0.27986505034619341</v>
      </c>
      <c r="N881" s="15">
        <f t="shared" si="164"/>
        <v>-1.2593987619767648</v>
      </c>
      <c r="O881" s="15">
        <f t="shared" si="165"/>
        <v>-1.2880235472792341</v>
      </c>
      <c r="P881" s="15">
        <f t="shared" si="166"/>
        <v>-0.28389052965819089</v>
      </c>
      <c r="Q881" s="15">
        <f t="shared" si="167"/>
        <v>-0.3708473080129514</v>
      </c>
      <c r="S881" s="15">
        <f t="shared" si="168"/>
        <v>22.64189636570033</v>
      </c>
      <c r="T881" s="15">
        <f t="shared" si="169"/>
        <v>61.020947904157637</v>
      </c>
      <c r="U881" s="15">
        <f t="shared" si="170"/>
        <v>10.394316820393664</v>
      </c>
      <c r="V881" s="15">
        <f t="shared" si="171"/>
        <v>9.886888324055791</v>
      </c>
      <c r="W881" s="15">
        <f t="shared" si="172"/>
        <v>38.824713714324496</v>
      </c>
      <c r="X881" s="15">
        <f t="shared" si="173"/>
        <v>35.537563153667826</v>
      </c>
    </row>
    <row r="882" spans="1:24" x14ac:dyDescent="0.25">
      <c r="A882" s="4">
        <v>51115951300</v>
      </c>
      <c r="B882" s="7" t="s">
        <v>862</v>
      </c>
      <c r="C882" s="29">
        <f t="array" ref="C882">SUMPRODUCT($D$8:$D$13, TRANSPOSE(S882:X882))</f>
        <v>40.619728434172899</v>
      </c>
      <c r="E882" s="46">
        <v>0</v>
      </c>
      <c r="F882" s="51">
        <v>1.1052786619999999</v>
      </c>
      <c r="G882" s="46">
        <v>0</v>
      </c>
      <c r="H882" s="46">
        <v>1</v>
      </c>
      <c r="I882" s="46">
        <v>0</v>
      </c>
      <c r="J882" s="51">
        <v>2.9255578959999999</v>
      </c>
      <c r="L882" s="15">
        <f t="shared" si="162"/>
        <v>-0.75069218506324831</v>
      </c>
      <c r="M882" s="15">
        <f t="shared" si="163"/>
        <v>-0.41186867265966176</v>
      </c>
      <c r="N882" s="15">
        <f t="shared" si="164"/>
        <v>-1.2593987619767648</v>
      </c>
      <c r="O882" s="15">
        <f t="shared" si="165"/>
        <v>0.22912339815714597</v>
      </c>
      <c r="P882" s="15">
        <f t="shared" si="166"/>
        <v>-0.32015580755549983</v>
      </c>
      <c r="Q882" s="15">
        <f t="shared" si="167"/>
        <v>0.8472249503691045</v>
      </c>
      <c r="S882" s="15">
        <f t="shared" si="168"/>
        <v>22.64189636570033</v>
      </c>
      <c r="T882" s="15">
        <f t="shared" si="169"/>
        <v>34.02178417989051</v>
      </c>
      <c r="U882" s="15">
        <f t="shared" si="170"/>
        <v>10.394316820393664</v>
      </c>
      <c r="V882" s="15">
        <f t="shared" si="171"/>
        <v>59.061349597534218</v>
      </c>
      <c r="W882" s="15">
        <f t="shared" si="172"/>
        <v>37.442511092936961</v>
      </c>
      <c r="X882" s="15">
        <f t="shared" si="173"/>
        <v>80.15651254858173</v>
      </c>
    </row>
    <row r="883" spans="1:24" x14ac:dyDescent="0.25">
      <c r="A883" s="4">
        <v>51115951400</v>
      </c>
      <c r="B883" s="7" t="s">
        <v>863</v>
      </c>
      <c r="C883" s="29">
        <f t="array" ref="C883">SUMPRODUCT($D$8:$D$13, TRANSPOSE(S883:X883))</f>
        <v>31.158960124757613</v>
      </c>
      <c r="E883" s="46">
        <v>0</v>
      </c>
      <c r="F883" s="51">
        <v>1.230278762</v>
      </c>
      <c r="G883" s="46">
        <v>0</v>
      </c>
      <c r="H883" s="46">
        <v>0</v>
      </c>
      <c r="I883" s="46">
        <v>0</v>
      </c>
      <c r="J883" s="51">
        <v>3.1363913980000002</v>
      </c>
      <c r="L883" s="15">
        <f t="shared" si="162"/>
        <v>-0.75069218506324831</v>
      </c>
      <c r="M883" s="15">
        <f t="shared" si="163"/>
        <v>-0.55758776668171139</v>
      </c>
      <c r="N883" s="15">
        <f t="shared" si="164"/>
        <v>-1.2593987619767648</v>
      </c>
      <c r="O883" s="15">
        <f t="shared" si="165"/>
        <v>-1.2880235472792341</v>
      </c>
      <c r="P883" s="15">
        <f t="shared" si="166"/>
        <v>-0.32015580755549983</v>
      </c>
      <c r="Q883" s="15">
        <f t="shared" si="167"/>
        <v>0.76316843813602286</v>
      </c>
      <c r="S883" s="15">
        <f t="shared" si="168"/>
        <v>22.64189636570033</v>
      </c>
      <c r="T883" s="15">
        <f t="shared" si="169"/>
        <v>28.85629559753281</v>
      </c>
      <c r="U883" s="15">
        <f t="shared" si="170"/>
        <v>10.394316820393664</v>
      </c>
      <c r="V883" s="15">
        <f t="shared" si="171"/>
        <v>9.886888324055791</v>
      </c>
      <c r="W883" s="15">
        <f t="shared" si="172"/>
        <v>37.442511092936961</v>
      </c>
      <c r="X883" s="15">
        <f t="shared" si="173"/>
        <v>77.731852547926138</v>
      </c>
    </row>
    <row r="884" spans="1:24" x14ac:dyDescent="0.25">
      <c r="A884" s="4">
        <v>51115990100</v>
      </c>
      <c r="B884" s="7" t="s">
        <v>864</v>
      </c>
      <c r="C884" s="29">
        <f t="array" ref="C884">SUMPRODUCT($D$8:$D$13, TRANSPOSE(S884:X884))</f>
        <v>30.554191058083756</v>
      </c>
      <c r="E884" s="46">
        <v>0</v>
      </c>
      <c r="F884" s="51">
        <v>1.313334384</v>
      </c>
      <c r="G884" s="46">
        <v>0</v>
      </c>
      <c r="H884" s="46">
        <v>0</v>
      </c>
      <c r="I884" s="46">
        <v>0</v>
      </c>
      <c r="J884" s="51">
        <v>3.21944702</v>
      </c>
      <c r="L884" s="15">
        <f t="shared" si="162"/>
        <v>-0.75069218506324831</v>
      </c>
      <c r="M884" s="15">
        <f t="shared" si="163"/>
        <v>-0.614992258266155</v>
      </c>
      <c r="N884" s="15">
        <f t="shared" si="164"/>
        <v>-1.2593987619767648</v>
      </c>
      <c r="O884" s="15">
        <f t="shared" si="165"/>
        <v>-1.2880235472792341</v>
      </c>
      <c r="P884" s="15">
        <f t="shared" si="166"/>
        <v>-0.32015580755549983</v>
      </c>
      <c r="Q884" s="15">
        <f t="shared" si="167"/>
        <v>0.70731755556337528</v>
      </c>
      <c r="S884" s="15">
        <f t="shared" si="168"/>
        <v>22.64189636570033</v>
      </c>
      <c r="T884" s="15">
        <f t="shared" si="169"/>
        <v>26.927991655406274</v>
      </c>
      <c r="U884" s="15">
        <f t="shared" si="170"/>
        <v>10.394316820393664</v>
      </c>
      <c r="V884" s="15">
        <f t="shared" si="171"/>
        <v>9.886888324055791</v>
      </c>
      <c r="W884" s="15">
        <f t="shared" si="172"/>
        <v>37.442511092936961</v>
      </c>
      <c r="X884" s="15">
        <f t="shared" si="173"/>
        <v>76.031542090009523</v>
      </c>
    </row>
    <row r="885" spans="1:24" x14ac:dyDescent="0.25">
      <c r="A885" s="4">
        <v>51117930101</v>
      </c>
      <c r="B885" s="7" t="s">
        <v>865</v>
      </c>
      <c r="C885" s="29">
        <f t="array" ref="C885">SUMPRODUCT($D$8:$D$13, TRANSPOSE(S885:X885))</f>
        <v>39.566578312552593</v>
      </c>
      <c r="E885" s="46">
        <v>0</v>
      </c>
      <c r="F885" s="51">
        <v>2.1997239820000001</v>
      </c>
      <c r="G885" s="46">
        <v>0</v>
      </c>
      <c r="H885" s="46">
        <v>1</v>
      </c>
      <c r="I885" s="46">
        <v>69300</v>
      </c>
      <c r="J885" s="51">
        <v>3.0758357940000001</v>
      </c>
      <c r="L885" s="15">
        <f t="shared" si="162"/>
        <v>-0.75069218506324831</v>
      </c>
      <c r="M885" s="15">
        <f t="shared" si="163"/>
        <v>-0.51573432465693292</v>
      </c>
      <c r="N885" s="15">
        <f t="shared" si="164"/>
        <v>-1.2593987619767648</v>
      </c>
      <c r="O885" s="15">
        <f t="shared" si="165"/>
        <v>0.22912339815714597</v>
      </c>
      <c r="P885" s="15">
        <f t="shared" si="166"/>
        <v>0.268136270694385</v>
      </c>
      <c r="Q885" s="15">
        <f t="shared" si="167"/>
        <v>0.11126348770612333</v>
      </c>
      <c r="S885" s="15">
        <f t="shared" si="168"/>
        <v>22.64189636570033</v>
      </c>
      <c r="T885" s="15">
        <f t="shared" si="169"/>
        <v>30.301998887274827</v>
      </c>
      <c r="U885" s="15">
        <f t="shared" si="170"/>
        <v>10.394316820393664</v>
      </c>
      <c r="V885" s="15">
        <f t="shared" si="171"/>
        <v>59.061349597534218</v>
      </c>
      <c r="W885" s="15">
        <f t="shared" si="172"/>
        <v>60.570278613202845</v>
      </c>
      <c r="X885" s="15">
        <f t="shared" si="173"/>
        <v>54.429629591209704</v>
      </c>
    </row>
    <row r="886" spans="1:24" x14ac:dyDescent="0.25">
      <c r="A886" s="4">
        <v>51117930102</v>
      </c>
      <c r="B886" s="7" t="s">
        <v>866</v>
      </c>
      <c r="C886" s="29">
        <f t="array" ref="C886">SUMPRODUCT($D$8:$D$13, TRANSPOSE(S886:X886))</f>
        <v>34.185191666441469</v>
      </c>
      <c r="E886" s="46">
        <v>0</v>
      </c>
      <c r="F886" s="51">
        <v>2.4186130459999999</v>
      </c>
      <c r="G886" s="46">
        <v>0</v>
      </c>
      <c r="H886" s="46">
        <v>1</v>
      </c>
      <c r="I886" s="46">
        <v>0</v>
      </c>
      <c r="J886" s="51">
        <v>3.2161136840000002</v>
      </c>
      <c r="L886" s="15">
        <f t="shared" si="162"/>
        <v>-0.75069218506324831</v>
      </c>
      <c r="M886" s="15">
        <f t="shared" si="163"/>
        <v>-0.61268839907213057</v>
      </c>
      <c r="N886" s="15">
        <f t="shared" si="164"/>
        <v>-1.2593987619767648</v>
      </c>
      <c r="O886" s="15">
        <f t="shared" si="165"/>
        <v>0.22912339815714597</v>
      </c>
      <c r="P886" s="15">
        <f t="shared" si="166"/>
        <v>-0.32015580755549983</v>
      </c>
      <c r="Q886" s="15">
        <f t="shared" si="167"/>
        <v>-3.5928804826472781E-2</v>
      </c>
      <c r="S886" s="15">
        <f t="shared" si="168"/>
        <v>22.64189636570033</v>
      </c>
      <c r="T886" s="15">
        <f t="shared" si="169"/>
        <v>27.004119734088334</v>
      </c>
      <c r="U886" s="15">
        <f t="shared" si="170"/>
        <v>10.394316820393664</v>
      </c>
      <c r="V886" s="15">
        <f t="shared" si="171"/>
        <v>59.061349597534218</v>
      </c>
      <c r="W886" s="15">
        <f t="shared" si="172"/>
        <v>37.442511092936961</v>
      </c>
      <c r="X886" s="15">
        <f t="shared" si="173"/>
        <v>48.566956387995283</v>
      </c>
    </row>
    <row r="887" spans="1:24" x14ac:dyDescent="0.25">
      <c r="A887" s="4">
        <v>51117930200</v>
      </c>
      <c r="B887" s="7" t="s">
        <v>867</v>
      </c>
      <c r="C887" s="29">
        <f t="array" ref="C887">SUMPRODUCT($D$8:$D$13, TRANSPOSE(S887:X887))</f>
        <v>42.440231138610024</v>
      </c>
      <c r="E887" s="46">
        <v>0</v>
      </c>
      <c r="F887" s="51">
        <v>2.33889076</v>
      </c>
      <c r="G887" s="46">
        <v>0</v>
      </c>
      <c r="H887" s="46">
        <v>1</v>
      </c>
      <c r="I887" s="46">
        <v>150000</v>
      </c>
      <c r="J887" s="51">
        <v>3.1361136200000002</v>
      </c>
      <c r="L887" s="15">
        <f t="shared" si="162"/>
        <v>-0.75069218506324831</v>
      </c>
      <c r="M887" s="15">
        <f t="shared" si="163"/>
        <v>-0.55739577841554266</v>
      </c>
      <c r="N887" s="15">
        <f t="shared" si="164"/>
        <v>-1.2593987619767648</v>
      </c>
      <c r="O887" s="15">
        <f t="shared" si="165"/>
        <v>0.22912339815714597</v>
      </c>
      <c r="P887" s="15">
        <f t="shared" si="166"/>
        <v>0.95320366917585253</v>
      </c>
      <c r="Q887" s="15">
        <f t="shared" si="167"/>
        <v>1.7680570753292574E-2</v>
      </c>
      <c r="S887" s="15">
        <f t="shared" si="168"/>
        <v>22.64189636570033</v>
      </c>
      <c r="T887" s="15">
        <f t="shared" si="169"/>
        <v>28.862852459245087</v>
      </c>
      <c r="U887" s="15">
        <f t="shared" si="170"/>
        <v>10.394316820393664</v>
      </c>
      <c r="V887" s="15">
        <f t="shared" si="171"/>
        <v>59.061349597534218</v>
      </c>
      <c r="W887" s="15">
        <f t="shared" si="172"/>
        <v>82.975655614732332</v>
      </c>
      <c r="X887" s="15">
        <f t="shared" si="173"/>
        <v>50.705315974054521</v>
      </c>
    </row>
    <row r="888" spans="1:24" x14ac:dyDescent="0.25">
      <c r="A888" s="4">
        <v>51117930300</v>
      </c>
      <c r="B888" s="7" t="s">
        <v>868</v>
      </c>
      <c r="C888" s="29">
        <f t="array" ref="C888">SUMPRODUCT($D$8:$D$13, TRANSPOSE(S888:X888))</f>
        <v>25.39858458282346</v>
      </c>
      <c r="E888" s="46">
        <v>0</v>
      </c>
      <c r="F888" s="51">
        <v>2.490557548</v>
      </c>
      <c r="G888" s="46">
        <v>0</v>
      </c>
      <c r="H888" s="46">
        <v>0</v>
      </c>
      <c r="I888" s="46">
        <v>0</v>
      </c>
      <c r="J888" s="51">
        <v>3.2880581860000002</v>
      </c>
      <c r="L888" s="15">
        <f t="shared" si="162"/>
        <v>-0.75069218506324831</v>
      </c>
      <c r="M888" s="15">
        <f t="shared" si="163"/>
        <v>-0.66241336000982598</v>
      </c>
      <c r="N888" s="15">
        <f t="shared" si="164"/>
        <v>-1.2593987619767648</v>
      </c>
      <c r="O888" s="15">
        <f t="shared" si="165"/>
        <v>-1.2880235472792341</v>
      </c>
      <c r="P888" s="15">
        <f t="shared" si="166"/>
        <v>-0.32015580755549983</v>
      </c>
      <c r="Q888" s="15">
        <f t="shared" si="167"/>
        <v>-8.430799742284642E-2</v>
      </c>
      <c r="S888" s="15">
        <f t="shared" si="168"/>
        <v>22.64189636570033</v>
      </c>
      <c r="T888" s="15">
        <f t="shared" si="169"/>
        <v>25.385317192921679</v>
      </c>
      <c r="U888" s="15">
        <f t="shared" si="170"/>
        <v>10.394316820393664</v>
      </c>
      <c r="V888" s="15">
        <f t="shared" si="171"/>
        <v>9.886888324055791</v>
      </c>
      <c r="W888" s="15">
        <f t="shared" si="172"/>
        <v>37.442511092936961</v>
      </c>
      <c r="X888" s="15">
        <f t="shared" si="173"/>
        <v>46.640577700932347</v>
      </c>
    </row>
    <row r="889" spans="1:24" x14ac:dyDescent="0.25">
      <c r="A889" s="4">
        <v>51117930400</v>
      </c>
      <c r="B889" s="7" t="s">
        <v>869</v>
      </c>
      <c r="C889" s="29">
        <f t="array" ref="C889">SUMPRODUCT($D$8:$D$13, TRANSPOSE(S889:X889))</f>
        <v>41.40162450597915</v>
      </c>
      <c r="E889" s="46">
        <v>0</v>
      </c>
      <c r="F889" s="51">
        <v>2.74027997</v>
      </c>
      <c r="G889" s="46">
        <v>0</v>
      </c>
      <c r="H889" s="46">
        <v>1</v>
      </c>
      <c r="I889" s="46">
        <v>245095</v>
      </c>
      <c r="J889" s="51">
        <v>3.5377806079999998</v>
      </c>
      <c r="L889" s="15">
        <f t="shared" si="162"/>
        <v>-0.75069218506324831</v>
      </c>
      <c r="M889" s="15">
        <f t="shared" si="163"/>
        <v>-0.83501081129549426</v>
      </c>
      <c r="N889" s="15">
        <f t="shared" si="164"/>
        <v>-1.2593987619767648</v>
      </c>
      <c r="O889" s="15">
        <f t="shared" si="165"/>
        <v>0.22912339815714597</v>
      </c>
      <c r="P889" s="15">
        <f t="shared" si="166"/>
        <v>1.7604711321076387</v>
      </c>
      <c r="Q889" s="15">
        <f t="shared" si="167"/>
        <v>-0.25223422963960279</v>
      </c>
      <c r="S889" s="15">
        <f t="shared" si="168"/>
        <v>22.64189636570033</v>
      </c>
      <c r="T889" s="15">
        <f t="shared" si="169"/>
        <v>20.185581060668305</v>
      </c>
      <c r="U889" s="15">
        <f t="shared" si="170"/>
        <v>10.394316820393664</v>
      </c>
      <c r="V889" s="15">
        <f t="shared" si="171"/>
        <v>59.061349597534218</v>
      </c>
      <c r="W889" s="15">
        <f t="shared" si="172"/>
        <v>96.083602102206427</v>
      </c>
      <c r="X889" s="15">
        <f t="shared" si="173"/>
        <v>40.043001089371955</v>
      </c>
    </row>
    <row r="890" spans="1:24" x14ac:dyDescent="0.25">
      <c r="A890" s="4">
        <v>51117930500</v>
      </c>
      <c r="B890" s="7" t="s">
        <v>870</v>
      </c>
      <c r="C890" s="29">
        <f t="array" ref="C890">SUMPRODUCT($D$8:$D$13, TRANSPOSE(S890:X890))</f>
        <v>37.191873894672085</v>
      </c>
      <c r="E890" s="46">
        <v>0</v>
      </c>
      <c r="F890" s="51">
        <v>2.8188911440000002</v>
      </c>
      <c r="G890" s="46">
        <v>0</v>
      </c>
      <c r="H890" s="46">
        <v>2</v>
      </c>
      <c r="I890" s="46">
        <v>0</v>
      </c>
      <c r="J890" s="51">
        <v>3.6161140039999999</v>
      </c>
      <c r="L890" s="15">
        <f t="shared" si="162"/>
        <v>-0.75069218506324831</v>
      </c>
      <c r="M890" s="15">
        <f t="shared" si="163"/>
        <v>-0.88915150235507001</v>
      </c>
      <c r="N890" s="15">
        <f t="shared" si="164"/>
        <v>-1.2593987619767648</v>
      </c>
      <c r="O890" s="15">
        <f t="shared" si="165"/>
        <v>1.7462703435935263</v>
      </c>
      <c r="P890" s="15">
        <f t="shared" si="166"/>
        <v>-0.32015580755549983</v>
      </c>
      <c r="Q890" s="15">
        <f t="shared" si="167"/>
        <v>-0.30509643622174087</v>
      </c>
      <c r="S890" s="15">
        <f t="shared" si="168"/>
        <v>22.64189636570033</v>
      </c>
      <c r="T890" s="15">
        <f t="shared" si="169"/>
        <v>18.696083148859742</v>
      </c>
      <c r="U890" s="15">
        <f t="shared" si="170"/>
        <v>10.394316820393664</v>
      </c>
      <c r="V890" s="15">
        <f t="shared" si="171"/>
        <v>95.961800671429316</v>
      </c>
      <c r="W890" s="15">
        <f t="shared" si="172"/>
        <v>37.442511092936961</v>
      </c>
      <c r="X890" s="15">
        <f t="shared" si="173"/>
        <v>38.014635268712468</v>
      </c>
    </row>
    <row r="891" spans="1:24" x14ac:dyDescent="0.25">
      <c r="A891" s="4">
        <v>51117930600</v>
      </c>
      <c r="B891" s="7" t="s">
        <v>871</v>
      </c>
      <c r="C891" s="29">
        <f t="array" ref="C891">SUMPRODUCT($D$8:$D$13, TRANSPOSE(S891:X891))</f>
        <v>32.699412255734096</v>
      </c>
      <c r="E891" s="46">
        <v>0</v>
      </c>
      <c r="F891" s="51">
        <v>2.636390998</v>
      </c>
      <c r="G891" s="46">
        <v>0</v>
      </c>
      <c r="H891" s="46">
        <v>1</v>
      </c>
      <c r="I891" s="46">
        <v>5000</v>
      </c>
      <c r="J891" s="51">
        <v>3.4336138580000002</v>
      </c>
      <c r="L891" s="15">
        <f t="shared" si="162"/>
        <v>-0.75069218506324831</v>
      </c>
      <c r="M891" s="15">
        <f t="shared" si="163"/>
        <v>-0.76301521148222895</v>
      </c>
      <c r="N891" s="15">
        <f t="shared" si="164"/>
        <v>-1.2593987619767648</v>
      </c>
      <c r="O891" s="15">
        <f t="shared" si="165"/>
        <v>0.22912339815714597</v>
      </c>
      <c r="P891" s="15">
        <f t="shared" si="166"/>
        <v>-0.27771049166445472</v>
      </c>
      <c r="Q891" s="15">
        <f t="shared" si="167"/>
        <v>-0.18237392836144165</v>
      </c>
      <c r="S891" s="15">
        <f t="shared" si="168"/>
        <v>22.64189636570033</v>
      </c>
      <c r="T891" s="15">
        <f t="shared" si="169"/>
        <v>22.272716203832303</v>
      </c>
      <c r="U891" s="15">
        <f t="shared" si="170"/>
        <v>10.394316820393664</v>
      </c>
      <c r="V891" s="15">
        <f t="shared" si="171"/>
        <v>59.061349597534218</v>
      </c>
      <c r="W891" s="15">
        <f t="shared" si="172"/>
        <v>39.061730305300493</v>
      </c>
      <c r="X891" s="15">
        <f t="shared" si="173"/>
        <v>42.764464241643552</v>
      </c>
    </row>
    <row r="892" spans="1:24" x14ac:dyDescent="0.25">
      <c r="A892" s="4">
        <v>51117930700</v>
      </c>
      <c r="B892" s="7" t="s">
        <v>872</v>
      </c>
      <c r="C892" s="29">
        <f t="array" ref="C892">SUMPRODUCT($D$8:$D$13, TRANSPOSE(S892:X892))</f>
        <v>29.068676109465798</v>
      </c>
      <c r="E892" s="46">
        <v>0</v>
      </c>
      <c r="F892" s="51">
        <v>3.1030580379999999</v>
      </c>
      <c r="G892" s="46">
        <v>0</v>
      </c>
      <c r="H892" s="46">
        <v>1</v>
      </c>
      <c r="I892" s="46">
        <v>0</v>
      </c>
      <c r="J892" s="51">
        <v>3.9002808980000001</v>
      </c>
      <c r="L892" s="15">
        <f t="shared" si="162"/>
        <v>-0.75069218506324831</v>
      </c>
      <c r="M892" s="15">
        <f t="shared" si="163"/>
        <v>-1.0855554986456584</v>
      </c>
      <c r="N892" s="15">
        <f t="shared" si="164"/>
        <v>-1.2593987619767648</v>
      </c>
      <c r="O892" s="15">
        <f t="shared" si="165"/>
        <v>0.22912339815714597</v>
      </c>
      <c r="P892" s="15">
        <f t="shared" si="166"/>
        <v>-0.32015580755549983</v>
      </c>
      <c r="Q892" s="15">
        <f t="shared" si="167"/>
        <v>-0.49618490736494619</v>
      </c>
      <c r="S892" s="15">
        <f t="shared" si="168"/>
        <v>22.64189636570033</v>
      </c>
      <c r="T892" s="15">
        <f t="shared" si="169"/>
        <v>13.883784861737977</v>
      </c>
      <c r="U892" s="15">
        <f t="shared" si="170"/>
        <v>10.394316820393664</v>
      </c>
      <c r="V892" s="15">
        <f t="shared" si="171"/>
        <v>59.061349597534218</v>
      </c>
      <c r="W892" s="15">
        <f t="shared" si="172"/>
        <v>37.442511092936961</v>
      </c>
      <c r="X892" s="15">
        <f t="shared" si="173"/>
        <v>30.98819791849165</v>
      </c>
    </row>
    <row r="893" spans="1:24" x14ac:dyDescent="0.25">
      <c r="A893" s="4">
        <v>51117930800</v>
      </c>
      <c r="B893" s="7" t="s">
        <v>873</v>
      </c>
      <c r="C893" s="29">
        <f t="array" ref="C893">SUMPRODUCT($D$8:$D$13, TRANSPOSE(S893:X893))</f>
        <v>30.890192501620774</v>
      </c>
      <c r="E893" s="46">
        <v>0</v>
      </c>
      <c r="F893" s="51">
        <v>2.8394467159999999</v>
      </c>
      <c r="G893" s="46">
        <v>0</v>
      </c>
      <c r="H893" s="46">
        <v>1</v>
      </c>
      <c r="I893" s="46">
        <v>0</v>
      </c>
      <c r="J893" s="51">
        <v>3.6369473540000001</v>
      </c>
      <c r="L893" s="15">
        <f t="shared" si="162"/>
        <v>-0.75069218506324831</v>
      </c>
      <c r="M893" s="15">
        <f t="shared" si="163"/>
        <v>-0.90355062231772321</v>
      </c>
      <c r="N893" s="15">
        <f t="shared" si="164"/>
        <v>-1.2593987619767648</v>
      </c>
      <c r="O893" s="15">
        <f t="shared" si="165"/>
        <v>0.22912339815714597</v>
      </c>
      <c r="P893" s="15">
        <f t="shared" si="166"/>
        <v>-0.32015580755549983</v>
      </c>
      <c r="Q893" s="15">
        <f t="shared" si="167"/>
        <v>-0.31891906267784742</v>
      </c>
      <c r="S893" s="15">
        <f t="shared" si="168"/>
        <v>22.64189636570033</v>
      </c>
      <c r="T893" s="15">
        <f t="shared" si="169"/>
        <v>18.311686702556788</v>
      </c>
      <c r="U893" s="15">
        <f t="shared" si="170"/>
        <v>10.394316820393664</v>
      </c>
      <c r="V893" s="15">
        <f t="shared" si="171"/>
        <v>59.061349597534218</v>
      </c>
      <c r="W893" s="15">
        <f t="shared" si="172"/>
        <v>37.442511092936961</v>
      </c>
      <c r="X893" s="15">
        <f t="shared" si="173"/>
        <v>37.48939443060268</v>
      </c>
    </row>
    <row r="894" spans="1:24" x14ac:dyDescent="0.25">
      <c r="A894" s="4">
        <v>51119950900</v>
      </c>
      <c r="B894" s="7" t="s">
        <v>874</v>
      </c>
      <c r="C894" s="29">
        <f t="array" ref="C894">SUMPRODUCT($D$8:$D$13, TRANSPOSE(S894:X894))</f>
        <v>34.161225527608686</v>
      </c>
      <c r="E894" s="46">
        <v>0</v>
      </c>
      <c r="F894" s="51">
        <v>1.2608343420000001</v>
      </c>
      <c r="G894" s="46">
        <v>0</v>
      </c>
      <c r="H894" s="46">
        <v>0</v>
      </c>
      <c r="I894" s="46">
        <v>0</v>
      </c>
      <c r="J894" s="51">
        <v>2.42083527</v>
      </c>
      <c r="L894" s="15">
        <f t="shared" si="162"/>
        <v>-0.75069218506324831</v>
      </c>
      <c r="M894" s="15">
        <f t="shared" si="163"/>
        <v>-6.3025993031119221E-2</v>
      </c>
      <c r="N894" s="15">
        <f t="shared" si="164"/>
        <v>-1.2593987619767648</v>
      </c>
      <c r="O894" s="15">
        <f t="shared" si="165"/>
        <v>-1.2880235472792341</v>
      </c>
      <c r="P894" s="15">
        <f t="shared" si="166"/>
        <v>-0.32015580755549983</v>
      </c>
      <c r="Q894" s="15">
        <f t="shared" si="167"/>
        <v>0.74262129070126948</v>
      </c>
      <c r="S894" s="15">
        <f t="shared" si="168"/>
        <v>22.64189636570033</v>
      </c>
      <c r="T894" s="15">
        <f t="shared" si="169"/>
        <v>47.487290300899446</v>
      </c>
      <c r="U894" s="15">
        <f t="shared" si="170"/>
        <v>10.394316820393664</v>
      </c>
      <c r="V894" s="15">
        <f t="shared" si="171"/>
        <v>9.886888324055791</v>
      </c>
      <c r="W894" s="15">
        <f t="shared" si="172"/>
        <v>37.442511092936961</v>
      </c>
      <c r="X894" s="15">
        <f t="shared" si="173"/>
        <v>77.114450261665922</v>
      </c>
    </row>
    <row r="895" spans="1:24" x14ac:dyDescent="0.25">
      <c r="A895" s="4">
        <v>51119951000</v>
      </c>
      <c r="B895" s="7" t="s">
        <v>875</v>
      </c>
      <c r="C895" s="29">
        <f t="array" ref="C895">SUMPRODUCT($D$8:$D$13, TRANSPOSE(S895:X895))</f>
        <v>42.866600597427833</v>
      </c>
      <c r="E895" s="46">
        <v>0</v>
      </c>
      <c r="F895" s="51">
        <v>1.157778704</v>
      </c>
      <c r="G895" s="46">
        <v>0</v>
      </c>
      <c r="H895" s="46">
        <v>1</v>
      </c>
      <c r="I895" s="46">
        <v>15400</v>
      </c>
      <c r="J895" s="51">
        <v>2.5680576099999999</v>
      </c>
      <c r="L895" s="15">
        <f t="shared" si="162"/>
        <v>-0.75069218506324831</v>
      </c>
      <c r="M895" s="15">
        <f t="shared" si="163"/>
        <v>-0.16477977410053443</v>
      </c>
      <c r="N895" s="15">
        <f t="shared" si="164"/>
        <v>-1.2593987619767648</v>
      </c>
      <c r="O895" s="15">
        <f t="shared" si="165"/>
        <v>0.22912339815714597</v>
      </c>
      <c r="P895" s="15">
        <f t="shared" si="166"/>
        <v>-0.18942423461108096</v>
      </c>
      <c r="Q895" s="15">
        <f t="shared" si="167"/>
        <v>0.81192121523121019</v>
      </c>
      <c r="S895" s="15">
        <f t="shared" si="168"/>
        <v>22.64189636570033</v>
      </c>
      <c r="T895" s="15">
        <f t="shared" si="169"/>
        <v>43.455866216861025</v>
      </c>
      <c r="U895" s="15">
        <f t="shared" si="170"/>
        <v>10.394316820393664</v>
      </c>
      <c r="V895" s="15">
        <f t="shared" si="171"/>
        <v>59.061349597534218</v>
      </c>
      <c r="W895" s="15">
        <f t="shared" si="172"/>
        <v>42.488016590973274</v>
      </c>
      <c r="X895" s="15">
        <f t="shared" si="173"/>
        <v>79.15815799310451</v>
      </c>
    </row>
    <row r="896" spans="1:24" x14ac:dyDescent="0.25">
      <c r="A896" s="4">
        <v>51119951100</v>
      </c>
      <c r="B896" s="7" t="s">
        <v>876</v>
      </c>
      <c r="C896" s="29">
        <f t="array" ref="C896">SUMPRODUCT($D$8:$D$13, TRANSPOSE(S896:X896))</f>
        <v>41.192914705720959</v>
      </c>
      <c r="E896" s="46">
        <v>0</v>
      </c>
      <c r="F896" s="51">
        <v>1.1669453780000001</v>
      </c>
      <c r="G896" s="46">
        <v>0</v>
      </c>
      <c r="H896" s="46">
        <v>1</v>
      </c>
      <c r="I896" s="46">
        <v>0</v>
      </c>
      <c r="J896" s="51">
        <v>2.7475021979999998</v>
      </c>
      <c r="L896" s="15">
        <f t="shared" si="162"/>
        <v>-0.75069218506324831</v>
      </c>
      <c r="M896" s="15">
        <f t="shared" si="163"/>
        <v>-0.28880419404551982</v>
      </c>
      <c r="N896" s="15">
        <f t="shared" si="164"/>
        <v>-1.2593987619767648</v>
      </c>
      <c r="O896" s="15">
        <f t="shared" si="165"/>
        <v>0.22912339815714597</v>
      </c>
      <c r="P896" s="15">
        <f t="shared" si="166"/>
        <v>-0.32015580755549983</v>
      </c>
      <c r="Q896" s="15">
        <f t="shared" si="167"/>
        <v>0.8057570710007842</v>
      </c>
      <c r="S896" s="15">
        <f t="shared" si="168"/>
        <v>22.64189636570033</v>
      </c>
      <c r="T896" s="15">
        <f t="shared" si="169"/>
        <v>38.636561121425146</v>
      </c>
      <c r="U896" s="15">
        <f t="shared" si="170"/>
        <v>10.394316820393664</v>
      </c>
      <c r="V896" s="15">
        <f t="shared" si="171"/>
        <v>59.061349597534218</v>
      </c>
      <c r="W896" s="15">
        <f t="shared" si="172"/>
        <v>37.442511092936961</v>
      </c>
      <c r="X896" s="15">
        <f t="shared" si="173"/>
        <v>78.980853236335435</v>
      </c>
    </row>
    <row r="897" spans="1:24" x14ac:dyDescent="0.25">
      <c r="A897" s="4">
        <v>51119951200</v>
      </c>
      <c r="B897" s="7" t="s">
        <v>877</v>
      </c>
      <c r="C897" s="29">
        <f t="array" ref="C897">SUMPRODUCT($D$8:$D$13, TRANSPOSE(S897:X897))</f>
        <v>41.100750311832215</v>
      </c>
      <c r="E897" s="46">
        <v>0</v>
      </c>
      <c r="F897" s="51">
        <v>1.1950009559999999</v>
      </c>
      <c r="G897" s="46">
        <v>0</v>
      </c>
      <c r="H897" s="46">
        <v>1</v>
      </c>
      <c r="I897" s="46">
        <v>8756</v>
      </c>
      <c r="J897" s="51">
        <v>2.8566689520000002</v>
      </c>
      <c r="L897" s="15">
        <f t="shared" si="162"/>
        <v>-0.75069218506324831</v>
      </c>
      <c r="M897" s="15">
        <f t="shared" si="163"/>
        <v>-0.36425558264982227</v>
      </c>
      <c r="N897" s="15">
        <f t="shared" si="164"/>
        <v>-1.2593987619767648</v>
      </c>
      <c r="O897" s="15">
        <f t="shared" si="165"/>
        <v>0.22912339815714597</v>
      </c>
      <c r="P897" s="15">
        <f t="shared" si="166"/>
        <v>-0.24582557036710168</v>
      </c>
      <c r="Q897" s="15">
        <f t="shared" si="167"/>
        <v>0.78689105381069269</v>
      </c>
      <c r="S897" s="15">
        <f t="shared" si="168"/>
        <v>22.64189636570033</v>
      </c>
      <c r="T897" s="15">
        <f t="shared" si="169"/>
        <v>35.783358234495076</v>
      </c>
      <c r="U897" s="15">
        <f t="shared" si="170"/>
        <v>10.394316820393664</v>
      </c>
      <c r="V897" s="15">
        <f t="shared" si="171"/>
        <v>59.061349597534218</v>
      </c>
      <c r="W897" s="15">
        <f t="shared" si="172"/>
        <v>40.290863101665678</v>
      </c>
      <c r="X897" s="15">
        <f t="shared" si="173"/>
        <v>78.432717751204322</v>
      </c>
    </row>
    <row r="898" spans="1:24" x14ac:dyDescent="0.25">
      <c r="A898" s="4">
        <v>51119990100</v>
      </c>
      <c r="B898" s="7" t="s">
        <v>878</v>
      </c>
      <c r="C898" s="29">
        <f t="array" ref="C898">SUMPRODUCT($D$8:$D$13, TRANSPOSE(S898:X898))</f>
        <v>44.901824266879544</v>
      </c>
      <c r="E898" s="46">
        <v>0</v>
      </c>
      <c r="F898" s="51"/>
      <c r="G898" s="46">
        <v>0</v>
      </c>
      <c r="H898" s="46">
        <v>0</v>
      </c>
      <c r="I898" s="46">
        <v>0</v>
      </c>
      <c r="J898" s="51"/>
      <c r="L898" s="15">
        <f t="shared" si="162"/>
        <v>-0.75069218506324831</v>
      </c>
      <c r="M898" s="15">
        <f t="shared" si="163"/>
        <v>1.6101517466291715</v>
      </c>
      <c r="N898" s="15">
        <f t="shared" si="164"/>
        <v>-1.2593987619767648</v>
      </c>
      <c r="O898" s="15">
        <f t="shared" si="165"/>
        <v>-1.2880235472792341</v>
      </c>
      <c r="P898" s="15">
        <f t="shared" si="166"/>
        <v>-0.32015580755549983</v>
      </c>
      <c r="Q898" s="15">
        <f t="shared" si="167"/>
        <v>1.5904713107589525</v>
      </c>
      <c r="S898" s="15">
        <f t="shared" si="168"/>
        <v>22.64189636570033</v>
      </c>
      <c r="T898" s="15">
        <f t="shared" si="169"/>
        <v>94.63176336963879</v>
      </c>
      <c r="U898" s="15">
        <f t="shared" si="170"/>
        <v>10.394316820393664</v>
      </c>
      <c r="V898" s="15">
        <f t="shared" si="171"/>
        <v>9.886888324055791</v>
      </c>
      <c r="W898" s="15">
        <f t="shared" si="172"/>
        <v>37.442511092936961</v>
      </c>
      <c r="X898" s="15">
        <f t="shared" si="173"/>
        <v>94.413569628551755</v>
      </c>
    </row>
    <row r="899" spans="1:24" x14ac:dyDescent="0.25">
      <c r="A899" s="4">
        <v>51121020100</v>
      </c>
      <c r="B899" s="7" t="s">
        <v>879</v>
      </c>
      <c r="C899" s="29">
        <f t="array" ref="C899">SUMPRODUCT($D$8:$D$13, TRANSPOSE(S899:X899))</f>
        <v>26.090002270769862</v>
      </c>
      <c r="E899" s="46">
        <v>1</v>
      </c>
      <c r="F899" s="51">
        <v>4.3777812799999998</v>
      </c>
      <c r="G899" s="46">
        <v>0</v>
      </c>
      <c r="H899" s="46">
        <v>1</v>
      </c>
      <c r="I899" s="46">
        <v>0</v>
      </c>
      <c r="J899" s="51">
        <v>4.2288922720000004</v>
      </c>
      <c r="L899" s="15">
        <f t="shared" si="162"/>
        <v>-0.4850947830380879</v>
      </c>
      <c r="M899" s="15">
        <f t="shared" si="163"/>
        <v>-1.3126776175232402</v>
      </c>
      <c r="N899" s="15">
        <f t="shared" si="164"/>
        <v>-1.2593987619767648</v>
      </c>
      <c r="O899" s="15">
        <f t="shared" si="165"/>
        <v>0.22912339815714597</v>
      </c>
      <c r="P899" s="15">
        <f t="shared" si="166"/>
        <v>-0.32015580755549983</v>
      </c>
      <c r="Q899" s="15">
        <f t="shared" si="167"/>
        <v>-1.3533745398929715</v>
      </c>
      <c r="S899" s="15">
        <f t="shared" si="168"/>
        <v>31.380455627597957</v>
      </c>
      <c r="T899" s="15">
        <f t="shared" si="169"/>
        <v>9.4645801408105701</v>
      </c>
      <c r="U899" s="15">
        <f t="shared" si="170"/>
        <v>10.394316820393664</v>
      </c>
      <c r="V899" s="15">
        <f t="shared" si="171"/>
        <v>59.061349597534218</v>
      </c>
      <c r="W899" s="15">
        <f t="shared" si="172"/>
        <v>37.442511092936961</v>
      </c>
      <c r="X899" s="15">
        <f t="shared" si="173"/>
        <v>8.7968003453458312</v>
      </c>
    </row>
    <row r="900" spans="1:24" x14ac:dyDescent="0.25">
      <c r="A900" s="4">
        <v>51121020201</v>
      </c>
      <c r="B900" s="7" t="s">
        <v>880</v>
      </c>
      <c r="C900" s="29">
        <f t="array" ref="C900">SUMPRODUCT($D$8:$D$13, TRANSPOSE(S900:X900))</f>
        <v>25.934481312127939</v>
      </c>
      <c r="E900" s="46">
        <v>1</v>
      </c>
      <c r="F900" s="51">
        <v>4.4202813140000004</v>
      </c>
      <c r="G900" s="46">
        <v>0</v>
      </c>
      <c r="H900" s="46">
        <v>1</v>
      </c>
      <c r="I900" s="46">
        <v>0</v>
      </c>
      <c r="J900" s="51">
        <v>4.2713923060000001</v>
      </c>
      <c r="L900" s="15">
        <f t="shared" si="162"/>
        <v>-0.4850947830380879</v>
      </c>
      <c r="M900" s="15">
        <f t="shared" si="163"/>
        <v>-1.3420518222470523</v>
      </c>
      <c r="N900" s="15">
        <f t="shared" si="164"/>
        <v>-1.2593987619767648</v>
      </c>
      <c r="O900" s="15">
        <f t="shared" si="165"/>
        <v>0.22912339815714597</v>
      </c>
      <c r="P900" s="15">
        <f t="shared" si="166"/>
        <v>-0.32015580755549983</v>
      </c>
      <c r="Q900" s="15">
        <f t="shared" si="167"/>
        <v>-1.3819537540522198</v>
      </c>
      <c r="S900" s="15">
        <f t="shared" si="168"/>
        <v>31.380455627597957</v>
      </c>
      <c r="T900" s="15">
        <f t="shared" si="169"/>
        <v>8.978959671565411</v>
      </c>
      <c r="U900" s="15">
        <f t="shared" si="170"/>
        <v>10.394316820393664</v>
      </c>
      <c r="V900" s="15">
        <f t="shared" si="171"/>
        <v>59.061349597534218</v>
      </c>
      <c r="W900" s="15">
        <f t="shared" si="172"/>
        <v>37.442511092936961</v>
      </c>
      <c r="X900" s="15">
        <f t="shared" si="173"/>
        <v>8.3492950627394542</v>
      </c>
    </row>
    <row r="901" spans="1:24" x14ac:dyDescent="0.25">
      <c r="A901" s="4">
        <v>51121020202</v>
      </c>
      <c r="B901" s="7" t="s">
        <v>881</v>
      </c>
      <c r="C901" s="29">
        <f t="array" ref="C901">SUMPRODUCT($D$8:$D$13, TRANSPOSE(S901:X901))</f>
        <v>26.066234814976834</v>
      </c>
      <c r="E901" s="46">
        <v>1</v>
      </c>
      <c r="F901" s="51">
        <v>4.3841701740000003</v>
      </c>
      <c r="G901" s="46">
        <v>0</v>
      </c>
      <c r="H901" s="46">
        <v>1</v>
      </c>
      <c r="I901" s="46">
        <v>0</v>
      </c>
      <c r="J901" s="51">
        <v>4.235281166</v>
      </c>
      <c r="L901" s="15">
        <f t="shared" si="162"/>
        <v>-0.4850947830380879</v>
      </c>
      <c r="M901" s="15">
        <f t="shared" si="163"/>
        <v>-1.3170933476451203</v>
      </c>
      <c r="N901" s="15">
        <f t="shared" si="164"/>
        <v>-1.2593987619767648</v>
      </c>
      <c r="O901" s="15">
        <f t="shared" si="165"/>
        <v>0.22912339815714597</v>
      </c>
      <c r="P901" s="15">
        <f t="shared" si="166"/>
        <v>-0.32015580755549983</v>
      </c>
      <c r="Q901" s="15">
        <f t="shared" si="167"/>
        <v>-1.3576707616293293</v>
      </c>
      <c r="S901" s="15">
        <f t="shared" si="168"/>
        <v>31.380455627597957</v>
      </c>
      <c r="T901" s="15">
        <f t="shared" si="169"/>
        <v>9.3903668302094889</v>
      </c>
      <c r="U901" s="15">
        <f t="shared" si="170"/>
        <v>10.394316820393664</v>
      </c>
      <c r="V901" s="15">
        <f t="shared" si="171"/>
        <v>59.061349597534218</v>
      </c>
      <c r="W901" s="15">
        <f t="shared" si="172"/>
        <v>37.442511092936961</v>
      </c>
      <c r="X901" s="15">
        <f t="shared" si="173"/>
        <v>8.7284089211887359</v>
      </c>
    </row>
    <row r="902" spans="1:24" x14ac:dyDescent="0.25">
      <c r="A902" s="4">
        <v>51121020300</v>
      </c>
      <c r="B902" s="7" t="s">
        <v>882</v>
      </c>
      <c r="C902" s="29">
        <f t="array" ref="C902">SUMPRODUCT($D$8:$D$13, TRANSPOSE(S902:X902))</f>
        <v>25.844375600427185</v>
      </c>
      <c r="E902" s="46">
        <v>1</v>
      </c>
      <c r="F902" s="51">
        <v>4.4458368899999998</v>
      </c>
      <c r="G902" s="46">
        <v>0</v>
      </c>
      <c r="H902" s="46">
        <v>1</v>
      </c>
      <c r="I902" s="46">
        <v>0</v>
      </c>
      <c r="J902" s="51">
        <v>4.2966701040000004</v>
      </c>
      <c r="L902" s="15">
        <f t="shared" si="162"/>
        <v>-0.4850947830380879</v>
      </c>
      <c r="M902" s="15">
        <f t="shared" si="163"/>
        <v>-1.359522754468405</v>
      </c>
      <c r="N902" s="15">
        <f t="shared" si="164"/>
        <v>-1.2593987619767648</v>
      </c>
      <c r="O902" s="15">
        <f t="shared" si="165"/>
        <v>0.22912339815714597</v>
      </c>
      <c r="P902" s="15">
        <f t="shared" si="166"/>
        <v>-0.32015580755549983</v>
      </c>
      <c r="Q902" s="15">
        <f t="shared" si="167"/>
        <v>-1.3991386409976494</v>
      </c>
      <c r="S902" s="15">
        <f t="shared" si="168"/>
        <v>31.380455627597957</v>
      </c>
      <c r="T902" s="15">
        <f t="shared" si="169"/>
        <v>8.699049852941565</v>
      </c>
      <c r="U902" s="15">
        <f t="shared" si="170"/>
        <v>10.394316820393664</v>
      </c>
      <c r="V902" s="15">
        <f t="shared" si="171"/>
        <v>59.061349597534218</v>
      </c>
      <c r="W902" s="15">
        <f t="shared" si="172"/>
        <v>37.442511092936961</v>
      </c>
      <c r="X902" s="15">
        <f t="shared" si="173"/>
        <v>8.0885706111587456</v>
      </c>
    </row>
    <row r="903" spans="1:24" x14ac:dyDescent="0.25">
      <c r="A903" s="4">
        <v>51121020400</v>
      </c>
      <c r="B903" s="7" t="s">
        <v>883</v>
      </c>
      <c r="C903" s="29">
        <f t="array" ref="C903">SUMPRODUCT($D$8:$D$13, TRANSPOSE(S903:X903))</f>
        <v>25.946980569170929</v>
      </c>
      <c r="E903" s="46">
        <v>1</v>
      </c>
      <c r="F903" s="51">
        <v>4.4169479779999996</v>
      </c>
      <c r="G903" s="46">
        <v>0</v>
      </c>
      <c r="H903" s="46">
        <v>1</v>
      </c>
      <c r="I903" s="46">
        <v>0</v>
      </c>
      <c r="J903" s="51">
        <v>4.2677811920000002</v>
      </c>
      <c r="L903" s="15">
        <f t="shared" si="162"/>
        <v>-0.4850947830380879</v>
      </c>
      <c r="M903" s="15">
        <f t="shared" si="163"/>
        <v>-1.3395559747868593</v>
      </c>
      <c r="N903" s="15">
        <f t="shared" si="164"/>
        <v>-1.2593987619767648</v>
      </c>
      <c r="O903" s="15">
        <f t="shared" si="165"/>
        <v>0.22912339815714597</v>
      </c>
      <c r="P903" s="15">
        <f t="shared" si="166"/>
        <v>-0.32015580755549983</v>
      </c>
      <c r="Q903" s="15">
        <f t="shared" si="167"/>
        <v>-1.379712247059337</v>
      </c>
      <c r="S903" s="15">
        <f t="shared" si="168"/>
        <v>31.380455627597957</v>
      </c>
      <c r="T903" s="15">
        <f t="shared" si="169"/>
        <v>9.0194872482274899</v>
      </c>
      <c r="U903" s="15">
        <f t="shared" si="170"/>
        <v>10.394316820393664</v>
      </c>
      <c r="V903" s="15">
        <f t="shared" si="171"/>
        <v>59.061349597534218</v>
      </c>
      <c r="W903" s="15">
        <f t="shared" si="172"/>
        <v>37.442511092936961</v>
      </c>
      <c r="X903" s="15">
        <f t="shared" si="173"/>
        <v>8.3837630283352986</v>
      </c>
    </row>
    <row r="904" spans="1:24" x14ac:dyDescent="0.25">
      <c r="A904" s="4">
        <v>51121020500</v>
      </c>
      <c r="B904" s="7" t="s">
        <v>884</v>
      </c>
      <c r="C904" s="29">
        <f t="array" ref="C904">SUMPRODUCT($D$8:$D$13, TRANSPOSE(S904:X904))</f>
        <v>24.236832024109916</v>
      </c>
      <c r="E904" s="46">
        <v>0</v>
      </c>
      <c r="F904" s="51">
        <v>4.4897258139999998</v>
      </c>
      <c r="G904" s="46">
        <v>0</v>
      </c>
      <c r="H904" s="46">
        <v>1</v>
      </c>
      <c r="I904" s="46">
        <v>0</v>
      </c>
      <c r="J904" s="51">
        <v>4.3408368060000004</v>
      </c>
      <c r="L904" s="15">
        <f t="shared" si="162"/>
        <v>-0.75069218506324831</v>
      </c>
      <c r="M904" s="15">
        <f t="shared" si="163"/>
        <v>-1.3900488887892297</v>
      </c>
      <c r="N904" s="15">
        <f t="shared" si="164"/>
        <v>-1.2593987619767648</v>
      </c>
      <c r="O904" s="15">
        <f t="shared" si="165"/>
        <v>0.22912339815714597</v>
      </c>
      <c r="P904" s="15">
        <f t="shared" si="166"/>
        <v>-0.32015580755549983</v>
      </c>
      <c r="Q904" s="15">
        <f t="shared" si="167"/>
        <v>-1.4286518164039312</v>
      </c>
      <c r="S904" s="15">
        <f t="shared" si="168"/>
        <v>22.64189636570033</v>
      </c>
      <c r="T904" s="15">
        <f t="shared" si="169"/>
        <v>8.2257016105875813</v>
      </c>
      <c r="U904" s="15">
        <f t="shared" si="170"/>
        <v>10.394316820393664</v>
      </c>
      <c r="V904" s="15">
        <f t="shared" si="171"/>
        <v>59.061349597534218</v>
      </c>
      <c r="W904" s="15">
        <f t="shared" si="172"/>
        <v>37.442511092936961</v>
      </c>
      <c r="X904" s="15">
        <f t="shared" si="173"/>
        <v>7.6552166575067666</v>
      </c>
    </row>
    <row r="905" spans="1:24" x14ac:dyDescent="0.25">
      <c r="A905" s="4">
        <v>51121020600</v>
      </c>
      <c r="B905" s="7" t="s">
        <v>885</v>
      </c>
      <c r="C905" s="29">
        <f t="array" ref="C905">SUMPRODUCT($D$8:$D$13, TRANSPOSE(S905:X905))</f>
        <v>24.373842892131702</v>
      </c>
      <c r="E905" s="46">
        <v>0</v>
      </c>
      <c r="F905" s="51">
        <v>4.4497257819999998</v>
      </c>
      <c r="G905" s="46">
        <v>0</v>
      </c>
      <c r="H905" s="46">
        <v>1</v>
      </c>
      <c r="I905" s="46">
        <v>0</v>
      </c>
      <c r="J905" s="51">
        <v>4.3008367740000004</v>
      </c>
      <c r="L905" s="15">
        <f t="shared" si="162"/>
        <v>-0.75069218506324831</v>
      </c>
      <c r="M905" s="15">
        <f t="shared" si="163"/>
        <v>-1.3624025784609357</v>
      </c>
      <c r="N905" s="15">
        <f t="shared" si="164"/>
        <v>-1.2593987619767648</v>
      </c>
      <c r="O905" s="15">
        <f t="shared" si="165"/>
        <v>0.22912339815714597</v>
      </c>
      <c r="P905" s="15">
        <f t="shared" si="166"/>
        <v>-0.32015580755549983</v>
      </c>
      <c r="Q905" s="15">
        <f t="shared" si="167"/>
        <v>-1.4017537324893452</v>
      </c>
      <c r="S905" s="15">
        <f t="shared" si="168"/>
        <v>22.64189636570033</v>
      </c>
      <c r="T905" s="15">
        <f t="shared" si="169"/>
        <v>8.653543522990029</v>
      </c>
      <c r="U905" s="15">
        <f t="shared" si="170"/>
        <v>10.394316820393664</v>
      </c>
      <c r="V905" s="15">
        <f t="shared" si="171"/>
        <v>59.061349597534218</v>
      </c>
      <c r="W905" s="15">
        <f t="shared" si="172"/>
        <v>37.442511092936961</v>
      </c>
      <c r="X905" s="15">
        <f t="shared" si="173"/>
        <v>8.0494399532350123</v>
      </c>
    </row>
    <row r="906" spans="1:24" x14ac:dyDescent="0.25">
      <c r="A906" s="4">
        <v>51121020700</v>
      </c>
      <c r="B906" s="7" t="s">
        <v>886</v>
      </c>
      <c r="C906" s="29">
        <f t="array" ref="C906">SUMPRODUCT($D$8:$D$13, TRANSPOSE(S906:X906))</f>
        <v>29.122816811152308</v>
      </c>
      <c r="E906" s="46">
        <v>1</v>
      </c>
      <c r="F906" s="51">
        <v>4.3536145939999997</v>
      </c>
      <c r="G906" s="46">
        <v>0</v>
      </c>
      <c r="H906" s="46">
        <v>1</v>
      </c>
      <c r="I906" s="46">
        <v>52782</v>
      </c>
      <c r="J906" s="51">
        <v>4.2044478080000003</v>
      </c>
      <c r="L906" s="15">
        <f t="shared" si="162"/>
        <v>-0.4850947830380879</v>
      </c>
      <c r="M906" s="15">
        <f t="shared" si="163"/>
        <v>-1.295782650100394</v>
      </c>
      <c r="N906" s="15">
        <f t="shared" si="164"/>
        <v>-1.2593987619767648</v>
      </c>
      <c r="O906" s="15">
        <f t="shared" si="165"/>
        <v>0.22912339815714597</v>
      </c>
      <c r="P906" s="15">
        <f t="shared" si="166"/>
        <v>0.12791392511672847</v>
      </c>
      <c r="Q906" s="15">
        <f t="shared" si="167"/>
        <v>-1.3371236141945757</v>
      </c>
      <c r="S906" s="15">
        <f t="shared" si="168"/>
        <v>31.380455627597957</v>
      </c>
      <c r="T906" s="15">
        <f t="shared" si="169"/>
        <v>9.7525188554105071</v>
      </c>
      <c r="U906" s="15">
        <f t="shared" si="170"/>
        <v>10.394316820393664</v>
      </c>
      <c r="V906" s="15">
        <f t="shared" si="171"/>
        <v>59.061349597534218</v>
      </c>
      <c r="W906" s="15">
        <f t="shared" si="172"/>
        <v>55.08914545367827</v>
      </c>
      <c r="X906" s="15">
        <f t="shared" si="173"/>
        <v>9.0591145122992511</v>
      </c>
    </row>
    <row r="907" spans="1:24" x14ac:dyDescent="0.25">
      <c r="A907" s="4">
        <v>51121020800</v>
      </c>
      <c r="B907" s="7" t="s">
        <v>887</v>
      </c>
      <c r="C907" s="29">
        <f t="array" ref="C907">SUMPRODUCT($D$8:$D$13, TRANSPOSE(S907:X907))</f>
        <v>28.80456149899674</v>
      </c>
      <c r="E907" s="46">
        <v>1</v>
      </c>
      <c r="F907" s="51">
        <v>4.3236145700000002</v>
      </c>
      <c r="G907" s="46">
        <v>0</v>
      </c>
      <c r="H907" s="46">
        <v>1</v>
      </c>
      <c r="I907" s="46">
        <v>45063</v>
      </c>
      <c r="J907" s="51">
        <v>4.1747255619999999</v>
      </c>
      <c r="L907" s="15">
        <f t="shared" si="162"/>
        <v>-0.4850947830380879</v>
      </c>
      <c r="M907" s="15">
        <f t="shared" si="163"/>
        <v>-1.2752399056203418</v>
      </c>
      <c r="N907" s="15">
        <f t="shared" si="164"/>
        <v>-1.2593987619767648</v>
      </c>
      <c r="O907" s="15">
        <f t="shared" si="165"/>
        <v>0.22912339815714597</v>
      </c>
      <c r="P907" s="15">
        <f t="shared" si="166"/>
        <v>6.2386846444133066E-2</v>
      </c>
      <c r="Q907" s="15">
        <f t="shared" si="167"/>
        <v>-1.3169500512586365</v>
      </c>
      <c r="S907" s="15">
        <f t="shared" si="168"/>
        <v>31.380455627597957</v>
      </c>
      <c r="T907" s="15">
        <f t="shared" si="169"/>
        <v>10.111217037131432</v>
      </c>
      <c r="U907" s="15">
        <f t="shared" si="170"/>
        <v>10.394316820393664</v>
      </c>
      <c r="V907" s="15">
        <f t="shared" si="171"/>
        <v>59.061349597534218</v>
      </c>
      <c r="W907" s="15">
        <f t="shared" si="172"/>
        <v>52.487261521382919</v>
      </c>
      <c r="X907" s="15">
        <f t="shared" si="173"/>
        <v>9.3927683899402616</v>
      </c>
    </row>
    <row r="908" spans="1:24" x14ac:dyDescent="0.25">
      <c r="A908" s="4">
        <v>51121020900</v>
      </c>
      <c r="B908" s="7" t="s">
        <v>888</v>
      </c>
      <c r="C908" s="29">
        <f t="array" ref="C908">SUMPRODUCT($D$8:$D$13, TRANSPOSE(S908:X908))</f>
        <v>31.886998716638981</v>
      </c>
      <c r="E908" s="46">
        <v>0</v>
      </c>
      <c r="F908" s="51">
        <v>4.2458367299999997</v>
      </c>
      <c r="G908" s="46">
        <v>0</v>
      </c>
      <c r="H908" s="46">
        <v>1</v>
      </c>
      <c r="I908" s="46">
        <v>128000</v>
      </c>
      <c r="J908" s="51">
        <v>4.0969477220000003</v>
      </c>
      <c r="L908" s="15">
        <f t="shared" si="162"/>
        <v>-0.75069218506324831</v>
      </c>
      <c r="M908" s="15">
        <f t="shared" si="163"/>
        <v>-1.2214831910931039</v>
      </c>
      <c r="N908" s="15">
        <f t="shared" si="164"/>
        <v>-1.2593987619767648</v>
      </c>
      <c r="O908" s="15">
        <f t="shared" si="165"/>
        <v>0.22912339815714597</v>
      </c>
      <c r="P908" s="15">
        <f t="shared" si="166"/>
        <v>0.76644427925525416</v>
      </c>
      <c r="Q908" s="15">
        <f t="shared" si="167"/>
        <v>-1.2646482214247188</v>
      </c>
      <c r="S908" s="15">
        <f t="shared" si="168"/>
        <v>22.64189636570033</v>
      </c>
      <c r="T908" s="15">
        <f t="shared" si="169"/>
        <v>11.095156302383032</v>
      </c>
      <c r="U908" s="15">
        <f t="shared" si="170"/>
        <v>10.394316820393664</v>
      </c>
      <c r="V908" s="15">
        <f t="shared" si="171"/>
        <v>59.061349597534218</v>
      </c>
      <c r="W908" s="15">
        <f t="shared" si="172"/>
        <v>77.829400273416766</v>
      </c>
      <c r="X908" s="15">
        <f t="shared" si="173"/>
        <v>10.299872940405921</v>
      </c>
    </row>
    <row r="909" spans="1:24" x14ac:dyDescent="0.25">
      <c r="A909" s="4">
        <v>51121021000</v>
      </c>
      <c r="B909" s="7" t="s">
        <v>889</v>
      </c>
      <c r="C909" s="29">
        <f t="array" ref="C909">SUMPRODUCT($D$8:$D$13, TRANSPOSE(S909:X909))</f>
        <v>26.526915134227227</v>
      </c>
      <c r="E909" s="46">
        <v>1</v>
      </c>
      <c r="F909" s="51">
        <v>4.2663923019999999</v>
      </c>
      <c r="G909" s="46">
        <v>0</v>
      </c>
      <c r="H909" s="46">
        <v>1</v>
      </c>
      <c r="I909" s="46">
        <v>0</v>
      </c>
      <c r="J909" s="51">
        <v>4.1175032939999996</v>
      </c>
      <c r="L909" s="15">
        <f t="shared" si="162"/>
        <v>-0.4850947830380879</v>
      </c>
      <c r="M909" s="15">
        <f t="shared" si="163"/>
        <v>-1.2356903227895879</v>
      </c>
      <c r="N909" s="15">
        <f t="shared" si="164"/>
        <v>-1.2593987619767648</v>
      </c>
      <c r="O909" s="15">
        <f t="shared" si="165"/>
        <v>0.22912339815714597</v>
      </c>
      <c r="P909" s="15">
        <f t="shared" si="166"/>
        <v>-0.32015580755549983</v>
      </c>
      <c r="Q909" s="15">
        <f t="shared" si="167"/>
        <v>-1.2784708478808255</v>
      </c>
      <c r="S909" s="15">
        <f t="shared" si="168"/>
        <v>31.380455627597957</v>
      </c>
      <c r="T909" s="15">
        <f t="shared" si="169"/>
        <v>10.828684801855401</v>
      </c>
      <c r="U909" s="15">
        <f t="shared" si="170"/>
        <v>10.394316820393664</v>
      </c>
      <c r="V909" s="15">
        <f t="shared" si="171"/>
        <v>59.061349597534218</v>
      </c>
      <c r="W909" s="15">
        <f t="shared" si="172"/>
        <v>37.442511092936961</v>
      </c>
      <c r="X909" s="15">
        <f t="shared" si="173"/>
        <v>10.054172865045159</v>
      </c>
    </row>
    <row r="910" spans="1:24" x14ac:dyDescent="0.25">
      <c r="A910" s="4">
        <v>51121021100</v>
      </c>
      <c r="B910" s="7" t="s">
        <v>890</v>
      </c>
      <c r="C910" s="29">
        <f t="array" ref="C910">SUMPRODUCT($D$8:$D$13, TRANSPOSE(S910:X910))</f>
        <v>35.938588640336917</v>
      </c>
      <c r="E910" s="46">
        <v>1</v>
      </c>
      <c r="F910" s="51">
        <v>4.3077812240000002</v>
      </c>
      <c r="G910" s="46">
        <v>0</v>
      </c>
      <c r="H910" s="46">
        <v>1</v>
      </c>
      <c r="I910" s="46">
        <v>230492</v>
      </c>
      <c r="J910" s="51">
        <v>4.1586144379999999</v>
      </c>
      <c r="L910" s="15">
        <f t="shared" si="162"/>
        <v>-0.4850947830380879</v>
      </c>
      <c r="M910" s="15">
        <f t="shared" si="163"/>
        <v>-1.2641045861825568</v>
      </c>
      <c r="N910" s="15">
        <f t="shared" si="164"/>
        <v>-1.2593987619767648</v>
      </c>
      <c r="O910" s="15">
        <f t="shared" si="165"/>
        <v>0.22912339815714597</v>
      </c>
      <c r="P910" s="15">
        <f t="shared" si="166"/>
        <v>1.6365053425162526</v>
      </c>
      <c r="Q910" s="15">
        <f t="shared" si="167"/>
        <v>-1.3063028930424461</v>
      </c>
      <c r="S910" s="15">
        <f t="shared" si="168"/>
        <v>31.380455627597957</v>
      </c>
      <c r="T910" s="15">
        <f t="shared" si="169"/>
        <v>10.309624537217598</v>
      </c>
      <c r="U910" s="15">
        <f t="shared" si="170"/>
        <v>10.394316820393664</v>
      </c>
      <c r="V910" s="15">
        <f t="shared" si="171"/>
        <v>59.061349597534218</v>
      </c>
      <c r="W910" s="15">
        <f t="shared" si="172"/>
        <v>94.913306575341267</v>
      </c>
      <c r="X910" s="15">
        <f t="shared" si="173"/>
        <v>9.5724786839368026</v>
      </c>
    </row>
    <row r="911" spans="1:24" x14ac:dyDescent="0.25">
      <c r="A911" s="4">
        <v>51121021200</v>
      </c>
      <c r="B911" s="7" t="s">
        <v>891</v>
      </c>
      <c r="C911" s="29">
        <f t="array" ref="C911">SUMPRODUCT($D$8:$D$13, TRANSPOSE(S911:X911))</f>
        <v>25.632671365796451</v>
      </c>
      <c r="E911" s="46">
        <v>1</v>
      </c>
      <c r="F911" s="51">
        <v>4.5080591620000003</v>
      </c>
      <c r="G911" s="46">
        <v>0</v>
      </c>
      <c r="H911" s="46">
        <v>1</v>
      </c>
      <c r="I911" s="46">
        <v>0</v>
      </c>
      <c r="J911" s="51">
        <v>4.358892376</v>
      </c>
      <c r="L911" s="15">
        <f t="shared" si="162"/>
        <v>-0.4850947830380879</v>
      </c>
      <c r="M911" s="15">
        <f t="shared" si="163"/>
        <v>-1.4025281260901954</v>
      </c>
      <c r="N911" s="15">
        <f t="shared" si="164"/>
        <v>-1.2593987619767648</v>
      </c>
      <c r="O911" s="15">
        <f t="shared" si="165"/>
        <v>0.22912339815714597</v>
      </c>
      <c r="P911" s="15">
        <f t="shared" si="166"/>
        <v>-0.32015580755549983</v>
      </c>
      <c r="Q911" s="15">
        <f t="shared" si="167"/>
        <v>-1.4409801048647837</v>
      </c>
      <c r="S911" s="15">
        <f t="shared" si="168"/>
        <v>31.380455627597957</v>
      </c>
      <c r="T911" s="15">
        <f t="shared" si="169"/>
        <v>8.0378798813956003</v>
      </c>
      <c r="U911" s="15">
        <f t="shared" si="170"/>
        <v>10.394316820393664</v>
      </c>
      <c r="V911" s="15">
        <f t="shared" si="171"/>
        <v>59.061349597534218</v>
      </c>
      <c r="W911" s="15">
        <f t="shared" si="172"/>
        <v>37.442511092936961</v>
      </c>
      <c r="X911" s="15">
        <f t="shared" si="173"/>
        <v>7.4795151749203299</v>
      </c>
    </row>
    <row r="912" spans="1:24" x14ac:dyDescent="0.25">
      <c r="A912" s="4">
        <v>51121021300</v>
      </c>
      <c r="B912" s="7" t="s">
        <v>892</v>
      </c>
      <c r="C912" s="29">
        <f t="array" ref="C912">SUMPRODUCT($D$8:$D$13, TRANSPOSE(S912:X912))</f>
        <v>24.49804014077873</v>
      </c>
      <c r="E912" s="46">
        <v>0</v>
      </c>
      <c r="F912" s="51">
        <v>4.414725754</v>
      </c>
      <c r="G912" s="46">
        <v>0</v>
      </c>
      <c r="H912" s="46">
        <v>1</v>
      </c>
      <c r="I912" s="46">
        <v>0</v>
      </c>
      <c r="J912" s="51">
        <v>4.2658367459999997</v>
      </c>
      <c r="L912" s="15">
        <f t="shared" si="162"/>
        <v>-0.75069218506324831</v>
      </c>
      <c r="M912" s="15">
        <f t="shared" si="163"/>
        <v>-1.338212056923678</v>
      </c>
      <c r="N912" s="15">
        <f t="shared" si="164"/>
        <v>-1.2593987619767648</v>
      </c>
      <c r="O912" s="15">
        <f t="shared" si="165"/>
        <v>0.22912339815714597</v>
      </c>
      <c r="P912" s="15">
        <f t="shared" si="166"/>
        <v>-0.32015580755549983</v>
      </c>
      <c r="Q912" s="15">
        <f t="shared" si="167"/>
        <v>-1.3782179090640825</v>
      </c>
      <c r="S912" s="15">
        <f t="shared" si="168"/>
        <v>22.64189636570033</v>
      </c>
      <c r="T912" s="15">
        <f t="shared" si="169"/>
        <v>9.0413659936084709</v>
      </c>
      <c r="U912" s="15">
        <f t="shared" si="170"/>
        <v>10.394316820393664</v>
      </c>
      <c r="V912" s="15">
        <f t="shared" si="171"/>
        <v>59.061349597534218</v>
      </c>
      <c r="W912" s="15">
        <f t="shared" si="172"/>
        <v>37.442511092936961</v>
      </c>
      <c r="X912" s="15">
        <f t="shared" si="173"/>
        <v>8.4068009744987489</v>
      </c>
    </row>
    <row r="913" spans="1:24" x14ac:dyDescent="0.25">
      <c r="A913" s="4">
        <v>51121021400</v>
      </c>
      <c r="B913" s="7" t="s">
        <v>893</v>
      </c>
      <c r="C913" s="29">
        <f t="array" ref="C913">SUMPRODUCT($D$8:$D$13, TRANSPOSE(S913:X913))</f>
        <v>25.425871123232024</v>
      </c>
      <c r="E913" s="46">
        <v>0</v>
      </c>
      <c r="F913" s="51">
        <v>4.183058902</v>
      </c>
      <c r="G913" s="46">
        <v>0</v>
      </c>
      <c r="H913" s="46">
        <v>1</v>
      </c>
      <c r="I913" s="46">
        <v>0</v>
      </c>
      <c r="J913" s="51">
        <v>4.0341698939999997</v>
      </c>
      <c r="L913" s="15">
        <f t="shared" si="162"/>
        <v>-0.75069218506324831</v>
      </c>
      <c r="M913" s="15">
        <f t="shared" si="163"/>
        <v>-1.1780938429389756</v>
      </c>
      <c r="N913" s="15">
        <f t="shared" si="164"/>
        <v>-1.2593987619767648</v>
      </c>
      <c r="O913" s="15">
        <f t="shared" si="165"/>
        <v>0.22912339815714597</v>
      </c>
      <c r="P913" s="15">
        <f t="shared" si="166"/>
        <v>-0.32015580755549983</v>
      </c>
      <c r="Q913" s="15">
        <f t="shared" si="167"/>
        <v>-1.2224331730587712</v>
      </c>
      <c r="S913" s="15">
        <f t="shared" si="168"/>
        <v>22.64189636570033</v>
      </c>
      <c r="T913" s="15">
        <f t="shared" si="169"/>
        <v>11.937959819240458</v>
      </c>
      <c r="U913" s="15">
        <f t="shared" si="170"/>
        <v>10.394316820393664</v>
      </c>
      <c r="V913" s="15">
        <f t="shared" si="171"/>
        <v>59.061349597534218</v>
      </c>
      <c r="W913" s="15">
        <f t="shared" si="172"/>
        <v>37.442511092936961</v>
      </c>
      <c r="X913" s="15">
        <f t="shared" si="173"/>
        <v>11.077193043586528</v>
      </c>
    </row>
    <row r="914" spans="1:24" x14ac:dyDescent="0.25">
      <c r="A914" s="4">
        <v>51121021500</v>
      </c>
      <c r="B914" s="7" t="s">
        <v>894</v>
      </c>
      <c r="C914" s="29">
        <f t="array" ref="C914">SUMPRODUCT($D$8:$D$13, TRANSPOSE(S914:X914))</f>
        <v>18.329585471641121</v>
      </c>
      <c r="E914" s="46">
        <v>1</v>
      </c>
      <c r="F914" s="51">
        <v>4.3497257019999997</v>
      </c>
      <c r="G914" s="46">
        <v>0</v>
      </c>
      <c r="H914" s="46">
        <v>0</v>
      </c>
      <c r="I914" s="46">
        <v>6083</v>
      </c>
      <c r="J914" s="51">
        <v>4.2005589160000003</v>
      </c>
      <c r="L914" s="15">
        <f t="shared" si="162"/>
        <v>-0.4850947830380879</v>
      </c>
      <c r="M914" s="15">
        <f t="shared" si="163"/>
        <v>-1.293094814374032</v>
      </c>
      <c r="N914" s="15">
        <f t="shared" si="164"/>
        <v>-1.2593987619767648</v>
      </c>
      <c r="O914" s="15">
        <f t="shared" si="165"/>
        <v>-1.2880235472792341</v>
      </c>
      <c r="P914" s="15">
        <f t="shared" si="166"/>
        <v>-0.26851683624245437</v>
      </c>
      <c r="Q914" s="15">
        <f t="shared" si="167"/>
        <v>-1.3345085227028799</v>
      </c>
      <c r="S914" s="15">
        <f t="shared" si="168"/>
        <v>31.380455627597957</v>
      </c>
      <c r="T914" s="15">
        <f t="shared" si="169"/>
        <v>9.7989134217431157</v>
      </c>
      <c r="U914" s="15">
        <f t="shared" si="170"/>
        <v>10.394316820393664</v>
      </c>
      <c r="V914" s="15">
        <f t="shared" si="171"/>
        <v>9.886888324055791</v>
      </c>
      <c r="W914" s="15">
        <f t="shared" si="172"/>
        <v>39.415075855921089</v>
      </c>
      <c r="X914" s="15">
        <f t="shared" si="173"/>
        <v>9.1018627801351037</v>
      </c>
    </row>
    <row r="915" spans="1:24" x14ac:dyDescent="0.25">
      <c r="A915" s="4">
        <v>51125950100</v>
      </c>
      <c r="B915" s="7" t="s">
        <v>895</v>
      </c>
      <c r="C915" s="29">
        <f t="array" ref="C915">SUMPRODUCT($D$8:$D$13, TRANSPOSE(S915:X915))</f>
        <v>27.455329739620499</v>
      </c>
      <c r="E915" s="46">
        <v>0</v>
      </c>
      <c r="F915" s="51">
        <v>2.9152801099999999</v>
      </c>
      <c r="G915" s="46">
        <v>0</v>
      </c>
      <c r="H915" s="46">
        <v>0</v>
      </c>
      <c r="I915" s="46">
        <v>56760</v>
      </c>
      <c r="J915" s="51">
        <v>3.0961135880000001</v>
      </c>
      <c r="L915" s="15">
        <f t="shared" si="162"/>
        <v>-0.75069218506324831</v>
      </c>
      <c r="M915" s="15">
        <f t="shared" si="163"/>
        <v>-0.52974946808724865</v>
      </c>
      <c r="N915" s="15">
        <f t="shared" si="164"/>
        <v>-1.2593987619767648</v>
      </c>
      <c r="O915" s="15">
        <f t="shared" si="165"/>
        <v>-1.2880235472792341</v>
      </c>
      <c r="P915" s="15">
        <f t="shared" si="166"/>
        <v>0.16168341843964393</v>
      </c>
      <c r="Q915" s="15">
        <f t="shared" si="167"/>
        <v>-0.36991334676591692</v>
      </c>
      <c r="S915" s="15">
        <f t="shared" si="168"/>
        <v>22.64189636570033</v>
      </c>
      <c r="T915" s="15">
        <f t="shared" si="169"/>
        <v>29.814282248768109</v>
      </c>
      <c r="U915" s="15">
        <f t="shared" si="170"/>
        <v>10.394316820393664</v>
      </c>
      <c r="V915" s="15">
        <f t="shared" si="171"/>
        <v>9.886888324055791</v>
      </c>
      <c r="W915" s="15">
        <f t="shared" si="172"/>
        <v>56.422241855439282</v>
      </c>
      <c r="X915" s="15">
        <f t="shared" si="173"/>
        <v>35.572352823365819</v>
      </c>
    </row>
    <row r="916" spans="1:24" x14ac:dyDescent="0.25">
      <c r="A916" s="4">
        <v>51125950200</v>
      </c>
      <c r="B916" s="7" t="s">
        <v>896</v>
      </c>
      <c r="C916" s="29">
        <f t="array" ref="C916">SUMPRODUCT($D$8:$D$13, TRANSPOSE(S916:X916))</f>
        <v>26.166214788296354</v>
      </c>
      <c r="E916" s="46">
        <v>0</v>
      </c>
      <c r="F916" s="51">
        <v>2.6880577059999999</v>
      </c>
      <c r="G916" s="46">
        <v>0</v>
      </c>
      <c r="H916" s="46">
        <v>0</v>
      </c>
      <c r="I916" s="46">
        <v>0</v>
      </c>
      <c r="J916" s="51">
        <v>2.8783356360000001</v>
      </c>
      <c r="L916" s="15">
        <f t="shared" si="162"/>
        <v>-0.75069218506324831</v>
      </c>
      <c r="M916" s="15">
        <f t="shared" si="163"/>
        <v>-0.37923066741098149</v>
      </c>
      <c r="N916" s="15">
        <f t="shared" si="164"/>
        <v>-1.2593987619767648</v>
      </c>
      <c r="O916" s="15">
        <f t="shared" si="165"/>
        <v>-1.2880235472792341</v>
      </c>
      <c r="P916" s="15">
        <f t="shared" si="166"/>
        <v>-0.32015580755549983</v>
      </c>
      <c r="Q916" s="15">
        <f t="shared" si="167"/>
        <v>-0.21711728675111533</v>
      </c>
      <c r="S916" s="15">
        <f t="shared" si="168"/>
        <v>22.64189636570033</v>
      </c>
      <c r="T916" s="15">
        <f t="shared" si="169"/>
        <v>35.225829006506977</v>
      </c>
      <c r="U916" s="15">
        <f t="shared" si="170"/>
        <v>10.394316820393664</v>
      </c>
      <c r="V916" s="15">
        <f t="shared" si="171"/>
        <v>9.886888324055791</v>
      </c>
      <c r="W916" s="15">
        <f t="shared" si="172"/>
        <v>37.442511092936961</v>
      </c>
      <c r="X916" s="15">
        <f t="shared" si="173"/>
        <v>41.405847120184426</v>
      </c>
    </row>
    <row r="917" spans="1:24" x14ac:dyDescent="0.25">
      <c r="A917" s="4">
        <v>51125950300</v>
      </c>
      <c r="B917" s="7" t="s">
        <v>897</v>
      </c>
      <c r="C917" s="29">
        <f t="array" ref="C917">SUMPRODUCT($D$8:$D$13, TRANSPOSE(S917:X917))</f>
        <v>24.1752587475684</v>
      </c>
      <c r="E917" s="46">
        <v>0</v>
      </c>
      <c r="F917" s="51">
        <v>2.9925023940000002</v>
      </c>
      <c r="G917" s="46">
        <v>0</v>
      </c>
      <c r="H917" s="46">
        <v>0</v>
      </c>
      <c r="I917" s="46">
        <v>10000</v>
      </c>
      <c r="J917" s="51">
        <v>3.1827803239999999</v>
      </c>
      <c r="L917" s="15">
        <f t="shared" ref="L917:L980" si="174" xml:space="preserve"> STANDARDIZE(E917,L$13,L$14)</f>
        <v>-0.75069218506324831</v>
      </c>
      <c r="M917" s="15">
        <f t="shared" ref="M917:M980" si="175" xml:space="preserve"> -STANDARDIZE(J917,M$13,M$14)</f>
        <v>-0.58964980713188542</v>
      </c>
      <c r="N917" s="15">
        <f t="shared" ref="N917:N980" si="176" xml:space="preserve"> STANDARDIZE(G917,N$13,N$14)</f>
        <v>-1.2593987619767648</v>
      </c>
      <c r="O917" s="15">
        <f t="shared" ref="O917:O980" si="177" xml:space="preserve"> STANDARDIZE(H917,O$13,O$14)</f>
        <v>-1.2880235472792341</v>
      </c>
      <c r="P917" s="15">
        <f t="shared" ref="P917:P980" si="178" xml:space="preserve"> STANDARDIZE(I917,P$13,P$14)</f>
        <v>-0.23526517577340966</v>
      </c>
      <c r="Q917" s="15">
        <f t="shared" ref="Q917:Q980" si="179" xml:space="preserve"> -STANDARDIZE(F917,Q$13,Q$14)</f>
        <v>-0.4218415921010209</v>
      </c>
      <c r="S917" s="15">
        <f t="shared" ref="S917:S980" si="180">_xlfn.NORM.S.DIST(L917,1)*100</f>
        <v>22.64189636570033</v>
      </c>
      <c r="T917" s="15">
        <f t="shared" ref="T917:T980" si="181">_xlfn.NORM.S.DIST(M917,1)*100</f>
        <v>27.77127261507799</v>
      </c>
      <c r="U917" s="15">
        <f t="shared" ref="U917:U980" si="182">_xlfn.NORM.S.DIST(N917,1)*100</f>
        <v>10.394316820393664</v>
      </c>
      <c r="V917" s="15">
        <f t="shared" ref="V917:V980" si="183">_xlfn.NORM.S.DIST(O917,1)*100</f>
        <v>9.886888324055791</v>
      </c>
      <c r="W917" s="15">
        <f t="shared" ref="W917:W980" si="184">_xlfn.NORM.S.DIST(P917,1)*100</f>
        <v>40.700146115073579</v>
      </c>
      <c r="X917" s="15">
        <f t="shared" ref="X917:X980" si="185">_xlfn.NORM.S.DIST(Q917,1)*100</f>
        <v>33.657032245109043</v>
      </c>
    </row>
    <row r="918" spans="1:24" x14ac:dyDescent="0.25">
      <c r="A918" s="4">
        <v>51127700100</v>
      </c>
      <c r="B918" s="7" t="s">
        <v>898</v>
      </c>
      <c r="C918" s="29">
        <f t="array" ref="C918">SUMPRODUCT($D$8:$D$13, TRANSPOSE(S918:X918))</f>
        <v>52.629304334796295</v>
      </c>
      <c r="E918" s="46">
        <v>0</v>
      </c>
      <c r="F918" s="51">
        <v>1.065834186</v>
      </c>
      <c r="G918" s="46">
        <v>1</v>
      </c>
      <c r="H918" s="46">
        <v>1</v>
      </c>
      <c r="I918" s="46">
        <v>0</v>
      </c>
      <c r="J918" s="51">
        <v>2.0541683100000001</v>
      </c>
      <c r="L918" s="15">
        <f t="shared" si="174"/>
        <v>-0.75069218506324831</v>
      </c>
      <c r="M918" s="15">
        <f t="shared" si="175"/>
        <v>0.19039851831157534</v>
      </c>
      <c r="N918" s="15">
        <f t="shared" si="176"/>
        <v>0.20682433881059203</v>
      </c>
      <c r="O918" s="15">
        <f t="shared" si="177"/>
        <v>0.22912339815714597</v>
      </c>
      <c r="P918" s="15">
        <f t="shared" si="178"/>
        <v>-0.32015580755549983</v>
      </c>
      <c r="Q918" s="15">
        <f t="shared" si="179"/>
        <v>0.8737494497848769</v>
      </c>
      <c r="S918" s="15">
        <f t="shared" si="180"/>
        <v>22.64189636570033</v>
      </c>
      <c r="T918" s="15">
        <f t="shared" si="181"/>
        <v>57.550157067350071</v>
      </c>
      <c r="U918" s="15">
        <f t="shared" si="182"/>
        <v>58.192647625983753</v>
      </c>
      <c r="V918" s="15">
        <f t="shared" si="183"/>
        <v>59.061349597534218</v>
      </c>
      <c r="W918" s="15">
        <f t="shared" si="184"/>
        <v>37.442511092936961</v>
      </c>
      <c r="X918" s="15">
        <f t="shared" si="185"/>
        <v>80.887264259272484</v>
      </c>
    </row>
    <row r="919" spans="1:24" x14ac:dyDescent="0.25">
      <c r="A919" s="4">
        <v>51127700200</v>
      </c>
      <c r="B919" s="7" t="s">
        <v>899</v>
      </c>
      <c r="C919" s="29">
        <f t="array" ref="C919">SUMPRODUCT($D$8:$D$13, TRANSPOSE(S919:X919))</f>
        <v>54.906748862397293</v>
      </c>
      <c r="E919" s="46">
        <v>0</v>
      </c>
      <c r="F919" s="51">
        <v>0.91722295600000003</v>
      </c>
      <c r="G919" s="46">
        <v>1</v>
      </c>
      <c r="H919" s="46">
        <v>1</v>
      </c>
      <c r="I919" s="46">
        <v>34500</v>
      </c>
      <c r="J919" s="51">
        <v>2.0691683219999999</v>
      </c>
      <c r="L919" s="15">
        <f t="shared" si="174"/>
        <v>-0.75069218506324831</v>
      </c>
      <c r="M919" s="15">
        <f t="shared" si="175"/>
        <v>0.18003115193846525</v>
      </c>
      <c r="N919" s="15">
        <f t="shared" si="176"/>
        <v>0.20682433881059203</v>
      </c>
      <c r="O919" s="15">
        <f t="shared" si="177"/>
        <v>0.22912339815714597</v>
      </c>
      <c r="P919" s="15">
        <f t="shared" si="178"/>
        <v>-2.7283127907288766E-2</v>
      </c>
      <c r="Q919" s="15">
        <f t="shared" si="179"/>
        <v>0.97368330321754049</v>
      </c>
      <c r="S919" s="15">
        <f t="shared" si="180"/>
        <v>22.64189636570033</v>
      </c>
      <c r="T919" s="15">
        <f t="shared" si="181"/>
        <v>57.143594398322307</v>
      </c>
      <c r="U919" s="15">
        <f t="shared" si="182"/>
        <v>58.192647625983753</v>
      </c>
      <c r="V919" s="15">
        <f t="shared" si="183"/>
        <v>59.061349597534218</v>
      </c>
      <c r="W919" s="15">
        <f t="shared" si="184"/>
        <v>48.911695691970252</v>
      </c>
      <c r="X919" s="15">
        <f t="shared" si="185"/>
        <v>83.489309494872927</v>
      </c>
    </row>
    <row r="920" spans="1:24" x14ac:dyDescent="0.25">
      <c r="A920" s="4">
        <v>51127700300</v>
      </c>
      <c r="B920" s="7" t="s">
        <v>900</v>
      </c>
      <c r="C920" s="29">
        <f t="array" ref="C920">SUMPRODUCT($D$8:$D$13, TRANSPOSE(S920:X920))</f>
        <v>45.908200355050319</v>
      </c>
      <c r="E920" s="46">
        <v>0</v>
      </c>
      <c r="F920" s="51">
        <v>0.77777839999999998</v>
      </c>
      <c r="G920" s="46">
        <v>0</v>
      </c>
      <c r="H920" s="46">
        <v>1</v>
      </c>
      <c r="I920" s="46">
        <v>19000</v>
      </c>
      <c r="J920" s="51">
        <v>2.1861128600000002</v>
      </c>
      <c r="L920" s="15">
        <f t="shared" si="174"/>
        <v>-0.75069218506324831</v>
      </c>
      <c r="M920" s="15">
        <f t="shared" si="175"/>
        <v>9.9204091881438972E-2</v>
      </c>
      <c r="N920" s="15">
        <f t="shared" si="176"/>
        <v>-1.2593987619767648</v>
      </c>
      <c r="O920" s="15">
        <f t="shared" si="177"/>
        <v>0.22912339815714597</v>
      </c>
      <c r="P920" s="15">
        <f t="shared" si="178"/>
        <v>-0.15886360716952852</v>
      </c>
      <c r="Q920" s="15">
        <f t="shared" si="179"/>
        <v>1.0674530124197783</v>
      </c>
      <c r="S920" s="15">
        <f t="shared" si="180"/>
        <v>22.64189636570033</v>
      </c>
      <c r="T920" s="15">
        <f t="shared" si="181"/>
        <v>53.951188698196198</v>
      </c>
      <c r="U920" s="15">
        <f t="shared" si="182"/>
        <v>10.394316820393664</v>
      </c>
      <c r="V920" s="15">
        <f t="shared" si="183"/>
        <v>59.061349597534218</v>
      </c>
      <c r="W920" s="15">
        <f t="shared" si="184"/>
        <v>43.68881668878921</v>
      </c>
      <c r="X920" s="15">
        <f t="shared" si="185"/>
        <v>85.711633959688299</v>
      </c>
    </row>
    <row r="921" spans="1:24" x14ac:dyDescent="0.25">
      <c r="A921" s="4">
        <v>51131930100</v>
      </c>
      <c r="B921" s="7" t="s">
        <v>901</v>
      </c>
      <c r="C921" s="29">
        <f t="array" ref="C921">SUMPRODUCT($D$8:$D$13, TRANSPOSE(S921:X921))</f>
        <v>29.585696344002933</v>
      </c>
      <c r="E921" s="46">
        <v>0</v>
      </c>
      <c r="F921" s="51">
        <v>1.4791678500000001</v>
      </c>
      <c r="G921" s="46">
        <v>0</v>
      </c>
      <c r="H921" s="46">
        <v>0</v>
      </c>
      <c r="I921" s="46">
        <v>30399</v>
      </c>
      <c r="J921" s="51">
        <v>3.8522253040000001</v>
      </c>
      <c r="L921" s="15">
        <f t="shared" si="174"/>
        <v>-0.75069218506324831</v>
      </c>
      <c r="M921" s="15">
        <f t="shared" si="175"/>
        <v>-1.0523415285984719</v>
      </c>
      <c r="N921" s="15">
        <f t="shared" si="176"/>
        <v>-1.2593987619767648</v>
      </c>
      <c r="O921" s="15">
        <f t="shared" si="177"/>
        <v>-1.2880235472792341</v>
      </c>
      <c r="P921" s="15">
        <f t="shared" si="178"/>
        <v>-6.2096776001123941E-2</v>
      </c>
      <c r="Q921" s="15">
        <f t="shared" si="179"/>
        <v>0.59580258266748698</v>
      </c>
      <c r="S921" s="15">
        <f t="shared" si="180"/>
        <v>22.64189636570033</v>
      </c>
      <c r="T921" s="15">
        <f t="shared" si="181"/>
        <v>14.632144242177223</v>
      </c>
      <c r="U921" s="15">
        <f t="shared" si="182"/>
        <v>10.394316820393664</v>
      </c>
      <c r="V921" s="15">
        <f t="shared" si="183"/>
        <v>9.886888324055791</v>
      </c>
      <c r="W921" s="15">
        <f t="shared" si="184"/>
        <v>47.524288221196088</v>
      </c>
      <c r="X921" s="15">
        <f t="shared" si="185"/>
        <v>72.43464409049453</v>
      </c>
    </row>
    <row r="922" spans="1:24" x14ac:dyDescent="0.25">
      <c r="A922" s="4">
        <v>51131930200</v>
      </c>
      <c r="B922" s="7" t="s">
        <v>902</v>
      </c>
      <c r="C922" s="29">
        <f t="array" ref="C922">SUMPRODUCT($D$8:$D$13, TRANSPOSE(S922:X922))</f>
        <v>36.856673840757082</v>
      </c>
      <c r="E922" s="46">
        <v>0</v>
      </c>
      <c r="F922" s="51">
        <v>1.2669454579999999</v>
      </c>
      <c r="G922" s="46">
        <v>0</v>
      </c>
      <c r="H922" s="46">
        <v>1</v>
      </c>
      <c r="I922" s="46">
        <v>0</v>
      </c>
      <c r="J922" s="51">
        <v>3.8536141939999999</v>
      </c>
      <c r="L922" s="15">
        <f t="shared" si="174"/>
        <v>-0.75069218506324831</v>
      </c>
      <c r="M922" s="15">
        <f t="shared" si="175"/>
        <v>-1.0533014699293153</v>
      </c>
      <c r="N922" s="15">
        <f t="shared" si="176"/>
        <v>-1.2593987619767648</v>
      </c>
      <c r="O922" s="15">
        <f t="shared" si="177"/>
        <v>0.22912339815714597</v>
      </c>
      <c r="P922" s="15">
        <f t="shared" si="178"/>
        <v>-0.32015580755549983</v>
      </c>
      <c r="Q922" s="15">
        <f t="shared" si="179"/>
        <v>0.738511861214319</v>
      </c>
      <c r="S922" s="15">
        <f t="shared" si="180"/>
        <v>22.64189636570033</v>
      </c>
      <c r="T922" s="15">
        <f t="shared" si="181"/>
        <v>14.610142272234558</v>
      </c>
      <c r="U922" s="15">
        <f t="shared" si="182"/>
        <v>10.394316820393664</v>
      </c>
      <c r="V922" s="15">
        <f t="shared" si="183"/>
        <v>59.061349597534218</v>
      </c>
      <c r="W922" s="15">
        <f t="shared" si="184"/>
        <v>37.442511092936961</v>
      </c>
      <c r="X922" s="15">
        <f t="shared" si="185"/>
        <v>76.989826895742809</v>
      </c>
    </row>
    <row r="923" spans="1:24" x14ac:dyDescent="0.25">
      <c r="A923" s="4">
        <v>51131930300</v>
      </c>
      <c r="B923" s="7" t="s">
        <v>903</v>
      </c>
      <c r="C923" s="29">
        <f t="array" ref="C923">SUMPRODUCT($D$8:$D$13, TRANSPOSE(S923:X923))</f>
        <v>37.887795275046827</v>
      </c>
      <c r="E923" s="46">
        <v>0</v>
      </c>
      <c r="F923" s="51">
        <v>1.1583342599999999</v>
      </c>
      <c r="G923" s="46">
        <v>0</v>
      </c>
      <c r="H923" s="46">
        <v>1</v>
      </c>
      <c r="I923" s="46">
        <v>12800</v>
      </c>
      <c r="J923" s="51">
        <v>3.8633364239999999</v>
      </c>
      <c r="L923" s="15">
        <f t="shared" si="174"/>
        <v>-0.75069218506324831</v>
      </c>
      <c r="M923" s="15">
        <f t="shared" si="175"/>
        <v>-1.0600210592452202</v>
      </c>
      <c r="N923" s="15">
        <f t="shared" si="176"/>
        <v>-1.2593987619767648</v>
      </c>
      <c r="O923" s="15">
        <f t="shared" si="177"/>
        <v>0.22912339815714597</v>
      </c>
      <c r="P923" s="15">
        <f t="shared" si="178"/>
        <v>-0.21149579887442441</v>
      </c>
      <c r="Q923" s="15">
        <f t="shared" si="179"/>
        <v>0.81154763073239655</v>
      </c>
      <c r="S923" s="15">
        <f t="shared" si="180"/>
        <v>22.64189636570033</v>
      </c>
      <c r="T923" s="15">
        <f t="shared" si="181"/>
        <v>14.456750937860635</v>
      </c>
      <c r="U923" s="15">
        <f t="shared" si="182"/>
        <v>10.394316820393664</v>
      </c>
      <c r="V923" s="15">
        <f t="shared" si="183"/>
        <v>59.061349597534218</v>
      </c>
      <c r="W923" s="15">
        <f t="shared" si="184"/>
        <v>41.625020504329534</v>
      </c>
      <c r="X923" s="15">
        <f t="shared" si="185"/>
        <v>79.147437424462623</v>
      </c>
    </row>
    <row r="924" spans="1:24" x14ac:dyDescent="0.25">
      <c r="A924" s="4">
        <v>51131990100</v>
      </c>
      <c r="B924" s="7" t="s">
        <v>904</v>
      </c>
      <c r="C924" s="29">
        <f t="array" ref="C924">SUMPRODUCT($D$8:$D$13, TRANSPOSE(S924:X924))</f>
        <v>38.153576393290223</v>
      </c>
      <c r="E924" s="46">
        <v>0</v>
      </c>
      <c r="F924" s="51">
        <v>0.95472298600000005</v>
      </c>
      <c r="G924" s="46">
        <v>1</v>
      </c>
      <c r="H924" s="46">
        <v>0</v>
      </c>
      <c r="I924" s="46">
        <v>0</v>
      </c>
      <c r="J924" s="51">
        <v>3.6594473719999998</v>
      </c>
      <c r="L924" s="15">
        <f t="shared" si="174"/>
        <v>-0.75069218506324831</v>
      </c>
      <c r="M924" s="15">
        <f t="shared" si="175"/>
        <v>-0.91910167187738834</v>
      </c>
      <c r="N924" s="15">
        <f t="shared" si="176"/>
        <v>0.20682433881059203</v>
      </c>
      <c r="O924" s="15">
        <f t="shared" si="177"/>
        <v>-1.2880235472792341</v>
      </c>
      <c r="P924" s="15">
        <f t="shared" si="178"/>
        <v>-0.32015580755549983</v>
      </c>
      <c r="Q924" s="15">
        <f t="shared" si="179"/>
        <v>0.94846634954761599</v>
      </c>
      <c r="S924" s="15">
        <f t="shared" si="180"/>
        <v>22.64189636570033</v>
      </c>
      <c r="T924" s="15">
        <f t="shared" si="181"/>
        <v>17.902119743588361</v>
      </c>
      <c r="U924" s="15">
        <f t="shared" si="182"/>
        <v>58.192647625983753</v>
      </c>
      <c r="V924" s="15">
        <f t="shared" si="183"/>
        <v>9.886888324055791</v>
      </c>
      <c r="W924" s="15">
        <f t="shared" si="184"/>
        <v>37.442511092936961</v>
      </c>
      <c r="X924" s="15">
        <f t="shared" si="185"/>
        <v>82.855395207476136</v>
      </c>
    </row>
    <row r="925" spans="1:24" x14ac:dyDescent="0.25">
      <c r="A925" s="4">
        <v>51133020100</v>
      </c>
      <c r="B925" s="7" t="s">
        <v>905</v>
      </c>
      <c r="C925" s="29">
        <f t="array" ref="C925">SUMPRODUCT($D$8:$D$13, TRANSPOSE(S925:X925))</f>
        <v>31.40025965952567</v>
      </c>
      <c r="E925" s="46">
        <v>0</v>
      </c>
      <c r="F925" s="51">
        <v>2.0105571640000002</v>
      </c>
      <c r="G925" s="46">
        <v>0</v>
      </c>
      <c r="H925" s="46">
        <v>0</v>
      </c>
      <c r="I925" s="46">
        <v>0</v>
      </c>
      <c r="J925" s="51">
        <v>2.3800019039999998</v>
      </c>
      <c r="L925" s="15">
        <f t="shared" si="174"/>
        <v>-0.75069218506324831</v>
      </c>
      <c r="M925" s="15">
        <f t="shared" si="175"/>
        <v>-3.4803717904319E-2</v>
      </c>
      <c r="N925" s="15">
        <f t="shared" si="176"/>
        <v>-1.2593987619767648</v>
      </c>
      <c r="O925" s="15">
        <f t="shared" si="177"/>
        <v>-1.2880235472792341</v>
      </c>
      <c r="P925" s="15">
        <f t="shared" si="178"/>
        <v>-0.32015580755549983</v>
      </c>
      <c r="Q925" s="15">
        <f t="shared" si="179"/>
        <v>0.23846900955218675</v>
      </c>
      <c r="S925" s="15">
        <f t="shared" si="180"/>
        <v>22.64189636570033</v>
      </c>
      <c r="T925" s="15">
        <f t="shared" si="181"/>
        <v>48.61181279851354</v>
      </c>
      <c r="U925" s="15">
        <f t="shared" si="182"/>
        <v>10.394316820393664</v>
      </c>
      <c r="V925" s="15">
        <f t="shared" si="183"/>
        <v>9.886888324055791</v>
      </c>
      <c r="W925" s="15">
        <f t="shared" si="184"/>
        <v>37.442511092936961</v>
      </c>
      <c r="X925" s="15">
        <f t="shared" si="185"/>
        <v>59.42413255555374</v>
      </c>
    </row>
    <row r="926" spans="1:24" x14ac:dyDescent="0.25">
      <c r="A926" s="4">
        <v>51133020200</v>
      </c>
      <c r="B926" s="7" t="s">
        <v>906</v>
      </c>
      <c r="C926" s="29">
        <f t="array" ref="C926">SUMPRODUCT($D$8:$D$13, TRANSPOSE(S926:X926))</f>
        <v>31.21315125707466</v>
      </c>
      <c r="E926" s="46">
        <v>0</v>
      </c>
      <c r="F926" s="51">
        <v>1.8377792479999999</v>
      </c>
      <c r="G926" s="46">
        <v>0</v>
      </c>
      <c r="H926" s="46">
        <v>0</v>
      </c>
      <c r="I926" s="46">
        <v>0</v>
      </c>
      <c r="J926" s="51">
        <v>2.582779844</v>
      </c>
      <c r="L926" s="15">
        <f t="shared" si="174"/>
        <v>-0.75069218506324831</v>
      </c>
      <c r="M926" s="15">
        <f t="shared" si="175"/>
        <v>-0.17495515220747607</v>
      </c>
      <c r="N926" s="15">
        <f t="shared" si="176"/>
        <v>-1.2593987619767648</v>
      </c>
      <c r="O926" s="15">
        <f t="shared" si="177"/>
        <v>-1.2880235472792341</v>
      </c>
      <c r="P926" s="15">
        <f t="shared" si="178"/>
        <v>-0.32015580755549983</v>
      </c>
      <c r="Q926" s="15">
        <f t="shared" si="179"/>
        <v>0.35465378868324637</v>
      </c>
      <c r="S926" s="15">
        <f t="shared" si="180"/>
        <v>22.64189636570033</v>
      </c>
      <c r="T926" s="15">
        <f t="shared" si="181"/>
        <v>43.055743666261435</v>
      </c>
      <c r="U926" s="15">
        <f t="shared" si="182"/>
        <v>10.394316820393664</v>
      </c>
      <c r="V926" s="15">
        <f t="shared" si="183"/>
        <v>9.886888324055791</v>
      </c>
      <c r="W926" s="15">
        <f t="shared" si="184"/>
        <v>37.442511092936961</v>
      </c>
      <c r="X926" s="15">
        <f t="shared" si="185"/>
        <v>63.857551273099787</v>
      </c>
    </row>
    <row r="927" spans="1:24" x14ac:dyDescent="0.25">
      <c r="A927" s="4">
        <v>51133020300</v>
      </c>
      <c r="B927" s="7" t="s">
        <v>907</v>
      </c>
      <c r="C927" s="29">
        <f t="array" ref="C927">SUMPRODUCT($D$8:$D$13, TRANSPOSE(S927:X927))</f>
        <v>30.636914076815934</v>
      </c>
      <c r="E927" s="46">
        <v>0</v>
      </c>
      <c r="F927" s="51">
        <v>1.7108347020000001</v>
      </c>
      <c r="G927" s="46">
        <v>0</v>
      </c>
      <c r="H927" s="46">
        <v>0</v>
      </c>
      <c r="I927" s="46">
        <v>0</v>
      </c>
      <c r="J927" s="51">
        <v>2.8308355980000002</v>
      </c>
      <c r="L927" s="15">
        <f t="shared" si="174"/>
        <v>-0.75069218506324831</v>
      </c>
      <c r="M927" s="15">
        <f t="shared" si="175"/>
        <v>-0.34640067389613244</v>
      </c>
      <c r="N927" s="15">
        <f t="shared" si="176"/>
        <v>-1.2593987619767648</v>
      </c>
      <c r="O927" s="15">
        <f t="shared" si="177"/>
        <v>-1.2880235472792341</v>
      </c>
      <c r="P927" s="15">
        <f t="shared" si="178"/>
        <v>-0.32015580755549983</v>
      </c>
      <c r="Q927" s="15">
        <f t="shared" si="179"/>
        <v>0.4400178466621758</v>
      </c>
      <c r="S927" s="15">
        <f t="shared" si="180"/>
        <v>22.64189636570033</v>
      </c>
      <c r="T927" s="15">
        <f t="shared" si="181"/>
        <v>36.452080936514911</v>
      </c>
      <c r="U927" s="15">
        <f t="shared" si="182"/>
        <v>10.394316820393664</v>
      </c>
      <c r="V927" s="15">
        <f t="shared" si="183"/>
        <v>9.886888324055791</v>
      </c>
      <c r="W927" s="15">
        <f t="shared" si="184"/>
        <v>37.442511092936961</v>
      </c>
      <c r="X927" s="15">
        <f t="shared" si="185"/>
        <v>67.003790921293955</v>
      </c>
    </row>
    <row r="928" spans="1:24" x14ac:dyDescent="0.25">
      <c r="A928" s="4">
        <v>51133990100</v>
      </c>
      <c r="B928" s="7" t="s">
        <v>908</v>
      </c>
      <c r="C928" s="29">
        <f t="array" ref="C928">SUMPRODUCT($D$8:$D$13, TRANSPOSE(S928:X928))</f>
        <v>44.901824266879544</v>
      </c>
      <c r="E928" s="46">
        <v>0</v>
      </c>
      <c r="F928" s="51"/>
      <c r="G928" s="46">
        <v>0</v>
      </c>
      <c r="H928" s="46">
        <v>0</v>
      </c>
      <c r="I928" s="46">
        <v>0</v>
      </c>
      <c r="J928" s="51"/>
      <c r="L928" s="15">
        <f t="shared" si="174"/>
        <v>-0.75069218506324831</v>
      </c>
      <c r="M928" s="15">
        <f t="shared" si="175"/>
        <v>1.6101517466291715</v>
      </c>
      <c r="N928" s="15">
        <f t="shared" si="176"/>
        <v>-1.2593987619767648</v>
      </c>
      <c r="O928" s="15">
        <f t="shared" si="177"/>
        <v>-1.2880235472792341</v>
      </c>
      <c r="P928" s="15">
        <f t="shared" si="178"/>
        <v>-0.32015580755549983</v>
      </c>
      <c r="Q928" s="15">
        <f t="shared" si="179"/>
        <v>1.5904713107589525</v>
      </c>
      <c r="S928" s="15">
        <f t="shared" si="180"/>
        <v>22.64189636570033</v>
      </c>
      <c r="T928" s="15">
        <f t="shared" si="181"/>
        <v>94.63176336963879</v>
      </c>
      <c r="U928" s="15">
        <f t="shared" si="182"/>
        <v>10.394316820393664</v>
      </c>
      <c r="V928" s="15">
        <f t="shared" si="183"/>
        <v>9.886888324055791</v>
      </c>
      <c r="W928" s="15">
        <f t="shared" si="184"/>
        <v>37.442511092936961</v>
      </c>
      <c r="X928" s="15">
        <f t="shared" si="185"/>
        <v>94.413569628551755</v>
      </c>
    </row>
    <row r="929" spans="1:24" x14ac:dyDescent="0.25">
      <c r="A929" s="4">
        <v>51135000100</v>
      </c>
      <c r="B929" s="7" t="s">
        <v>909</v>
      </c>
      <c r="C929" s="29">
        <f t="array" ref="C929">SUMPRODUCT($D$8:$D$13, TRANSPOSE(S929:X929))</f>
        <v>44.493585773715807</v>
      </c>
      <c r="E929" s="46">
        <v>0</v>
      </c>
      <c r="F929" s="51">
        <v>2.0505571960000002</v>
      </c>
      <c r="G929" s="46">
        <v>0</v>
      </c>
      <c r="H929" s="46">
        <v>3</v>
      </c>
      <c r="I929" s="46">
        <v>0</v>
      </c>
      <c r="J929" s="51">
        <v>2.7655577679999999</v>
      </c>
      <c r="L929" s="15">
        <f t="shared" si="174"/>
        <v>-0.75069218506324831</v>
      </c>
      <c r="M929" s="15">
        <f t="shared" si="175"/>
        <v>-0.30128343134648583</v>
      </c>
      <c r="N929" s="15">
        <f t="shared" si="176"/>
        <v>-1.2593987619767648</v>
      </c>
      <c r="O929" s="15">
        <f t="shared" si="177"/>
        <v>3.2634172890299062</v>
      </c>
      <c r="P929" s="15">
        <f t="shared" si="178"/>
        <v>-0.32015580755549983</v>
      </c>
      <c r="Q929" s="15">
        <f t="shared" si="179"/>
        <v>0.21157092563760063</v>
      </c>
      <c r="S929" s="15">
        <f t="shared" si="180"/>
        <v>22.64189636570033</v>
      </c>
      <c r="T929" s="15">
        <f t="shared" si="181"/>
        <v>38.159918708883914</v>
      </c>
      <c r="U929" s="15">
        <f t="shared" si="182"/>
        <v>10.394316820393664</v>
      </c>
      <c r="V929" s="15">
        <f t="shared" si="183"/>
        <v>99.944961345136747</v>
      </c>
      <c r="W929" s="15">
        <f t="shared" si="184"/>
        <v>37.442511092936961</v>
      </c>
      <c r="X929" s="15">
        <f t="shared" si="185"/>
        <v>58.377910309243262</v>
      </c>
    </row>
    <row r="930" spans="1:24" x14ac:dyDescent="0.25">
      <c r="A930" s="4">
        <v>51135000200</v>
      </c>
      <c r="B930" s="7" t="s">
        <v>910</v>
      </c>
      <c r="C930" s="29">
        <f t="array" ref="C930">SUMPRODUCT($D$8:$D$13, TRANSPOSE(S930:X930))</f>
        <v>42.587970217347333</v>
      </c>
      <c r="E930" s="46">
        <v>0</v>
      </c>
      <c r="F930" s="51">
        <v>2.2686129259999999</v>
      </c>
      <c r="G930" s="46">
        <v>0</v>
      </c>
      <c r="H930" s="46">
        <v>3</v>
      </c>
      <c r="I930" s="46">
        <v>0</v>
      </c>
      <c r="J930" s="51">
        <v>2.985557944</v>
      </c>
      <c r="L930" s="15">
        <f t="shared" si="174"/>
        <v>-0.75069218506324831</v>
      </c>
      <c r="M930" s="15">
        <f t="shared" si="175"/>
        <v>-0.45333813815210272</v>
      </c>
      <c r="N930" s="15">
        <f t="shared" si="176"/>
        <v>-1.2593987619767648</v>
      </c>
      <c r="O930" s="15">
        <f t="shared" si="177"/>
        <v>3.2634172890299062</v>
      </c>
      <c r="P930" s="15">
        <f t="shared" si="178"/>
        <v>-0.32015580755549983</v>
      </c>
      <c r="Q930" s="15">
        <f t="shared" si="179"/>
        <v>6.4939009853225177E-2</v>
      </c>
      <c r="S930" s="15">
        <f t="shared" si="180"/>
        <v>22.64189636570033</v>
      </c>
      <c r="T930" s="15">
        <f t="shared" si="181"/>
        <v>32.51526371774959</v>
      </c>
      <c r="U930" s="15">
        <f t="shared" si="182"/>
        <v>10.394316820393664</v>
      </c>
      <c r="V930" s="15">
        <f t="shared" si="183"/>
        <v>99.944961345136747</v>
      </c>
      <c r="W930" s="15">
        <f t="shared" si="184"/>
        <v>37.442511092936961</v>
      </c>
      <c r="X930" s="15">
        <f t="shared" si="185"/>
        <v>52.588871962166685</v>
      </c>
    </row>
    <row r="931" spans="1:24" x14ac:dyDescent="0.25">
      <c r="A931" s="4">
        <v>51135000300</v>
      </c>
      <c r="B931" s="7" t="s">
        <v>911</v>
      </c>
      <c r="C931" s="29">
        <f t="array" ref="C931">SUMPRODUCT($D$8:$D$13, TRANSPOSE(S931:X931))</f>
        <v>47.671658902463804</v>
      </c>
      <c r="E931" s="46">
        <v>0</v>
      </c>
      <c r="F931" s="51">
        <v>2.2863907179999998</v>
      </c>
      <c r="G931" s="46">
        <v>0</v>
      </c>
      <c r="H931" s="46">
        <v>2</v>
      </c>
      <c r="I931" s="46">
        <v>97370</v>
      </c>
      <c r="J931" s="51">
        <v>2.865835626</v>
      </c>
      <c r="L931" s="15">
        <f t="shared" si="174"/>
        <v>-0.75069218506324831</v>
      </c>
      <c r="M931" s="15">
        <f t="shared" si="175"/>
        <v>-0.37059119543338953</v>
      </c>
      <c r="N931" s="15">
        <f t="shared" si="176"/>
        <v>-1.2593987619767648</v>
      </c>
      <c r="O931" s="15">
        <f t="shared" si="177"/>
        <v>1.7462703435935263</v>
      </c>
      <c r="P931" s="15">
        <f t="shared" si="178"/>
        <v>0.50642427410671209</v>
      </c>
      <c r="Q931" s="15">
        <f t="shared" si="179"/>
        <v>5.2984305891186932E-2</v>
      </c>
      <c r="S931" s="15">
        <f t="shared" si="180"/>
        <v>22.64189636570033</v>
      </c>
      <c r="T931" s="15">
        <f t="shared" si="181"/>
        <v>35.547102043428211</v>
      </c>
      <c r="U931" s="15">
        <f t="shared" si="182"/>
        <v>10.394316820393664</v>
      </c>
      <c r="V931" s="15">
        <f t="shared" si="183"/>
        <v>95.961800671429316</v>
      </c>
      <c r="W931" s="15">
        <f t="shared" si="184"/>
        <v>69.372058125454373</v>
      </c>
      <c r="X931" s="15">
        <f t="shared" si="185"/>
        <v>52.112779388376943</v>
      </c>
    </row>
    <row r="932" spans="1:24" x14ac:dyDescent="0.25">
      <c r="A932" s="4">
        <v>51135980100</v>
      </c>
      <c r="B932" s="7" t="s">
        <v>912</v>
      </c>
      <c r="C932" s="29">
        <f t="array" ref="C932">SUMPRODUCT($D$8:$D$13, TRANSPOSE(S932:X932))</f>
        <v>42.403769173596785</v>
      </c>
      <c r="E932" s="46">
        <v>0</v>
      </c>
      <c r="F932" s="51">
        <v>2.2138906600000001</v>
      </c>
      <c r="G932" s="46">
        <v>0</v>
      </c>
      <c r="H932" s="46">
        <v>2</v>
      </c>
      <c r="I932" s="46">
        <v>0</v>
      </c>
      <c r="J932" s="51">
        <v>2.9291690099999999</v>
      </c>
      <c r="L932" s="15">
        <f t="shared" si="174"/>
        <v>-0.75069218506324831</v>
      </c>
      <c r="M932" s="15">
        <f t="shared" si="175"/>
        <v>-0.41436452011985492</v>
      </c>
      <c r="N932" s="15">
        <f t="shared" si="176"/>
        <v>-1.2593987619767648</v>
      </c>
      <c r="O932" s="15">
        <f t="shared" si="177"/>
        <v>1.7462703435935263</v>
      </c>
      <c r="P932" s="15">
        <f t="shared" si="178"/>
        <v>-0.32015580755549983</v>
      </c>
      <c r="Q932" s="15">
        <f t="shared" si="179"/>
        <v>0.10173708298637406</v>
      </c>
      <c r="S932" s="15">
        <f t="shared" si="180"/>
        <v>22.64189636570033</v>
      </c>
      <c r="T932" s="15">
        <f t="shared" si="181"/>
        <v>33.930358435018661</v>
      </c>
      <c r="U932" s="15">
        <f t="shared" si="182"/>
        <v>10.394316820393664</v>
      </c>
      <c r="V932" s="15">
        <f t="shared" si="183"/>
        <v>95.961800671429316</v>
      </c>
      <c r="W932" s="15">
        <f t="shared" si="184"/>
        <v>37.442511092936961</v>
      </c>
      <c r="X932" s="15">
        <f t="shared" si="185"/>
        <v>54.051731656101801</v>
      </c>
    </row>
    <row r="933" spans="1:24" x14ac:dyDescent="0.25">
      <c r="A933" s="4">
        <v>51137110102</v>
      </c>
      <c r="B933" s="7" t="s">
        <v>913</v>
      </c>
      <c r="C933" s="29">
        <f t="array" ref="C933">SUMPRODUCT($D$8:$D$13, TRANSPOSE(S933:X933))</f>
        <v>40.787973982860827</v>
      </c>
      <c r="E933" s="46">
        <v>0</v>
      </c>
      <c r="F933" s="51">
        <v>2.4377797280000002</v>
      </c>
      <c r="G933" s="46">
        <v>0</v>
      </c>
      <c r="H933" s="46">
        <v>1</v>
      </c>
      <c r="I933" s="46">
        <v>0</v>
      </c>
      <c r="J933" s="51">
        <v>1.6877791280000001</v>
      </c>
      <c r="L933" s="15">
        <f t="shared" si="174"/>
        <v>-0.75069218506324831</v>
      </c>
      <c r="M933" s="15">
        <f t="shared" si="175"/>
        <v>0.44363104138810128</v>
      </c>
      <c r="N933" s="15">
        <f t="shared" si="176"/>
        <v>-1.2593987619767648</v>
      </c>
      <c r="O933" s="15">
        <f t="shared" si="177"/>
        <v>0.22912339815714597</v>
      </c>
      <c r="P933" s="15">
        <f t="shared" si="178"/>
        <v>-0.32015580755549983</v>
      </c>
      <c r="Q933" s="15">
        <f t="shared" si="179"/>
        <v>-4.8817470035545471E-2</v>
      </c>
      <c r="S933" s="15">
        <f t="shared" si="180"/>
        <v>22.64189636570033</v>
      </c>
      <c r="T933" s="15">
        <f t="shared" si="181"/>
        <v>67.134532035697035</v>
      </c>
      <c r="U933" s="15">
        <f t="shared" si="182"/>
        <v>10.394316820393664</v>
      </c>
      <c r="V933" s="15">
        <f t="shared" si="183"/>
        <v>59.061349597534218</v>
      </c>
      <c r="W933" s="15">
        <f t="shared" si="184"/>
        <v>37.442511092936961</v>
      </c>
      <c r="X933" s="15">
        <f t="shared" si="185"/>
        <v>48.053237984902744</v>
      </c>
    </row>
    <row r="934" spans="1:24" x14ac:dyDescent="0.25">
      <c r="A934" s="4">
        <v>51137110103</v>
      </c>
      <c r="B934" s="7" t="s">
        <v>914</v>
      </c>
      <c r="C934" s="29">
        <f t="array" ref="C934">SUMPRODUCT($D$8:$D$13, TRANSPOSE(S934:X934))</f>
        <v>35.710174024279198</v>
      </c>
      <c r="E934" s="46">
        <v>0</v>
      </c>
      <c r="F934" s="51">
        <v>2.2961129480000002</v>
      </c>
      <c r="G934" s="46">
        <v>0</v>
      </c>
      <c r="H934" s="46">
        <v>0</v>
      </c>
      <c r="I934" s="46">
        <v>30000</v>
      </c>
      <c r="J934" s="51">
        <v>1.4822234080000001</v>
      </c>
      <c r="L934" s="15">
        <f t="shared" si="174"/>
        <v>-0.75069218506324831</v>
      </c>
      <c r="M934" s="15">
        <f t="shared" si="175"/>
        <v>0.58570235835294526</v>
      </c>
      <c r="N934" s="15">
        <f t="shared" si="176"/>
        <v>-1.2593987619767648</v>
      </c>
      <c r="O934" s="15">
        <f t="shared" si="177"/>
        <v>-1.2880235472792341</v>
      </c>
      <c r="P934" s="15">
        <f t="shared" si="178"/>
        <v>-6.5483912209229334E-2</v>
      </c>
      <c r="Q934" s="15">
        <f t="shared" si="179"/>
        <v>4.6446577161946993E-2</v>
      </c>
      <c r="S934" s="15">
        <f t="shared" si="180"/>
        <v>22.64189636570033</v>
      </c>
      <c r="T934" s="15">
        <f t="shared" si="181"/>
        <v>72.096222550610392</v>
      </c>
      <c r="U934" s="15">
        <f t="shared" si="182"/>
        <v>10.394316820393664</v>
      </c>
      <c r="V934" s="15">
        <f t="shared" si="183"/>
        <v>9.886888324055791</v>
      </c>
      <c r="W934" s="15">
        <f t="shared" si="184"/>
        <v>47.389435751920125</v>
      </c>
      <c r="X934" s="15">
        <f t="shared" si="185"/>
        <v>51.852284332994927</v>
      </c>
    </row>
    <row r="935" spans="1:24" x14ac:dyDescent="0.25">
      <c r="A935" s="4">
        <v>51137110104</v>
      </c>
      <c r="B935" s="7" t="s">
        <v>915</v>
      </c>
      <c r="C935" s="29">
        <f t="array" ref="C935">SUMPRODUCT($D$8:$D$13, TRANSPOSE(S935:X935))</f>
        <v>33.937472385521808</v>
      </c>
      <c r="E935" s="46">
        <v>0</v>
      </c>
      <c r="F935" s="51">
        <v>2.3100018480000002</v>
      </c>
      <c r="G935" s="46">
        <v>0</v>
      </c>
      <c r="H935" s="46">
        <v>0</v>
      </c>
      <c r="I935" s="46">
        <v>0</v>
      </c>
      <c r="J935" s="51">
        <v>1.49583453</v>
      </c>
      <c r="L935" s="15">
        <f t="shared" si="174"/>
        <v>-0.75069218506324831</v>
      </c>
      <c r="M935" s="15">
        <f t="shared" si="175"/>
        <v>0.5762949333106786</v>
      </c>
      <c r="N935" s="15">
        <f t="shared" si="176"/>
        <v>-1.2593987619767648</v>
      </c>
      <c r="O935" s="15">
        <f t="shared" si="177"/>
        <v>-1.2880235472792341</v>
      </c>
      <c r="P935" s="15">
        <f t="shared" si="178"/>
        <v>-0.32015580755549983</v>
      </c>
      <c r="Q935" s="15">
        <f t="shared" si="179"/>
        <v>3.7106964691604606E-2</v>
      </c>
      <c r="S935" s="15">
        <f t="shared" si="180"/>
        <v>22.64189636570033</v>
      </c>
      <c r="T935" s="15">
        <f t="shared" si="181"/>
        <v>71.779207651728598</v>
      </c>
      <c r="U935" s="15">
        <f t="shared" si="182"/>
        <v>10.394316820393664</v>
      </c>
      <c r="V935" s="15">
        <f t="shared" si="183"/>
        <v>9.886888324055791</v>
      </c>
      <c r="W935" s="15">
        <f t="shared" si="184"/>
        <v>37.442511092936961</v>
      </c>
      <c r="X935" s="15">
        <f t="shared" si="185"/>
        <v>51.480014058315518</v>
      </c>
    </row>
    <row r="936" spans="1:24" x14ac:dyDescent="0.25">
      <c r="A936" s="4">
        <v>51137110200</v>
      </c>
      <c r="B936" s="7" t="s">
        <v>916</v>
      </c>
      <c r="C936" s="29">
        <f t="array" ref="C936">SUMPRODUCT($D$8:$D$13, TRANSPOSE(S936:X936))</f>
        <v>60.955471604629743</v>
      </c>
      <c r="E936" s="46">
        <v>0</v>
      </c>
      <c r="F936" s="51">
        <v>2.4880575459999998</v>
      </c>
      <c r="G936" s="46">
        <v>1</v>
      </c>
      <c r="H936" s="46">
        <v>2</v>
      </c>
      <c r="I936" s="46">
        <v>127044</v>
      </c>
      <c r="J936" s="51">
        <v>1.78611254</v>
      </c>
      <c r="L936" s="15">
        <f t="shared" si="174"/>
        <v>-0.75069218506324831</v>
      </c>
      <c r="M936" s="15">
        <f t="shared" si="175"/>
        <v>0.37566719516437869</v>
      </c>
      <c r="N936" s="15">
        <f t="shared" si="176"/>
        <v>0.20682433881059203</v>
      </c>
      <c r="O936" s="15">
        <f t="shared" si="177"/>
        <v>1.7462703435935263</v>
      </c>
      <c r="P936" s="15">
        <f t="shared" si="178"/>
        <v>0.75832873485688634</v>
      </c>
      <c r="Q936" s="15">
        <f t="shared" si="179"/>
        <v>-8.2626867178184724E-2</v>
      </c>
      <c r="S936" s="15">
        <f t="shared" si="180"/>
        <v>22.64189636570033</v>
      </c>
      <c r="T936" s="15">
        <f t="shared" si="181"/>
        <v>64.641783554031306</v>
      </c>
      <c r="U936" s="15">
        <f t="shared" si="182"/>
        <v>58.192647625983753</v>
      </c>
      <c r="V936" s="15">
        <f t="shared" si="183"/>
        <v>95.961800671429316</v>
      </c>
      <c r="W936" s="15">
        <f t="shared" si="184"/>
        <v>77.58728954071033</v>
      </c>
      <c r="X936" s="15">
        <f t="shared" si="185"/>
        <v>46.707411869923462</v>
      </c>
    </row>
    <row r="937" spans="1:24" x14ac:dyDescent="0.25">
      <c r="A937" s="4">
        <v>51137110300</v>
      </c>
      <c r="B937" s="7" t="s">
        <v>917</v>
      </c>
      <c r="C937" s="29">
        <f t="array" ref="C937">SUMPRODUCT($D$8:$D$13, TRANSPOSE(S937:X937))</f>
        <v>57.970560080929964</v>
      </c>
      <c r="E937" s="46">
        <v>0</v>
      </c>
      <c r="F937" s="51">
        <v>2.3655574480000001</v>
      </c>
      <c r="G937" s="46">
        <v>1</v>
      </c>
      <c r="H937" s="46">
        <v>1</v>
      </c>
      <c r="I937" s="46">
        <v>438481</v>
      </c>
      <c r="J937" s="51">
        <v>2.0386127420000002</v>
      </c>
      <c r="L937" s="15">
        <f t="shared" si="174"/>
        <v>-0.75069218506324831</v>
      </c>
      <c r="M937" s="15">
        <f t="shared" si="175"/>
        <v>0.20114986121702291</v>
      </c>
      <c r="N937" s="15">
        <f t="shared" si="176"/>
        <v>0.20682433881059203</v>
      </c>
      <c r="O937" s="15">
        <f t="shared" si="177"/>
        <v>0.22912339815714597</v>
      </c>
      <c r="P937" s="15">
        <f t="shared" si="178"/>
        <v>3.4021371038887676</v>
      </c>
      <c r="Q937" s="15">
        <f t="shared" si="179"/>
        <v>-2.5148518976494098E-4</v>
      </c>
      <c r="S937" s="15">
        <f t="shared" si="180"/>
        <v>22.64189636570033</v>
      </c>
      <c r="T937" s="15">
        <f t="shared" si="181"/>
        <v>57.970930246908559</v>
      </c>
      <c r="U937" s="15">
        <f t="shared" si="182"/>
        <v>58.192647625983753</v>
      </c>
      <c r="V937" s="15">
        <f t="shared" si="183"/>
        <v>59.061349597534218</v>
      </c>
      <c r="W937" s="15">
        <f t="shared" si="184"/>
        <v>99.966569456856405</v>
      </c>
      <c r="X937" s="15">
        <f t="shared" si="185"/>
        <v>49.989967192596552</v>
      </c>
    </row>
    <row r="938" spans="1:24" x14ac:dyDescent="0.25">
      <c r="A938" s="4">
        <v>51139030100</v>
      </c>
      <c r="B938" s="7" t="s">
        <v>918</v>
      </c>
      <c r="C938" s="29">
        <f t="array" ref="C938">SUMPRODUCT($D$8:$D$13, TRANSPOSE(S938:X938))</f>
        <v>26.131270728637709</v>
      </c>
      <c r="E938" s="46">
        <v>0</v>
      </c>
      <c r="F938" s="51">
        <v>3.6013917700000002</v>
      </c>
      <c r="G938" s="46">
        <v>0</v>
      </c>
      <c r="H938" s="46">
        <v>0</v>
      </c>
      <c r="I938" s="46">
        <v>0</v>
      </c>
      <c r="J938" s="51">
        <v>2.1063905740000002</v>
      </c>
      <c r="L938" s="15">
        <f t="shared" si="174"/>
        <v>-0.75069218506324831</v>
      </c>
      <c r="M938" s="15">
        <f t="shared" si="175"/>
        <v>0.15430472427185815</v>
      </c>
      <c r="N938" s="15">
        <f t="shared" si="176"/>
        <v>-1.2593987619767648</v>
      </c>
      <c r="O938" s="15">
        <f t="shared" si="177"/>
        <v>-1.2880235472792341</v>
      </c>
      <c r="P938" s="15">
        <f t="shared" si="178"/>
        <v>-0.32015580755549983</v>
      </c>
      <c r="Q938" s="15">
        <f t="shared" si="179"/>
        <v>-0.83129020280083166</v>
      </c>
      <c r="S938" s="15">
        <f t="shared" si="180"/>
        <v>22.64189636570033</v>
      </c>
      <c r="T938" s="15">
        <f t="shared" si="181"/>
        <v>56.131526374981355</v>
      </c>
      <c r="U938" s="15">
        <f t="shared" si="182"/>
        <v>10.394316820393664</v>
      </c>
      <c r="V938" s="15">
        <f t="shared" si="183"/>
        <v>9.886888324055791</v>
      </c>
      <c r="W938" s="15">
        <f t="shared" si="184"/>
        <v>37.442511092936961</v>
      </c>
      <c r="X938" s="15">
        <f t="shared" si="185"/>
        <v>20.290485393758185</v>
      </c>
    </row>
    <row r="939" spans="1:24" x14ac:dyDescent="0.25">
      <c r="A939" s="4">
        <v>51139030200</v>
      </c>
      <c r="B939" s="7" t="s">
        <v>919</v>
      </c>
      <c r="C939" s="29">
        <f t="array" ref="C939">SUMPRODUCT($D$8:$D$13, TRANSPOSE(S939:X939))</f>
        <v>37.04240754750073</v>
      </c>
      <c r="E939" s="46">
        <v>0</v>
      </c>
      <c r="F939" s="51">
        <v>3.6666696000000001</v>
      </c>
      <c r="G939" s="46">
        <v>0</v>
      </c>
      <c r="H939" s="46">
        <v>1</v>
      </c>
      <c r="I939" s="46">
        <v>48450</v>
      </c>
      <c r="J939" s="51">
        <v>2.057779424</v>
      </c>
      <c r="L939" s="15">
        <f t="shared" si="174"/>
        <v>-0.75069218506324831</v>
      </c>
      <c r="M939" s="15">
        <f t="shared" si="175"/>
        <v>0.18790267085138218</v>
      </c>
      <c r="N939" s="15">
        <f t="shared" si="176"/>
        <v>-1.2593987619767648</v>
      </c>
      <c r="O939" s="15">
        <f t="shared" si="177"/>
        <v>0.22912339815714597</v>
      </c>
      <c r="P939" s="15">
        <f t="shared" si="178"/>
        <v>9.1139303428727003E-2</v>
      </c>
      <c r="Q939" s="15">
        <f t="shared" si="179"/>
        <v>-0.87518638141144089</v>
      </c>
      <c r="S939" s="15">
        <f t="shared" si="180"/>
        <v>22.64189636570033</v>
      </c>
      <c r="T939" s="15">
        <f t="shared" si="181"/>
        <v>57.452352550186845</v>
      </c>
      <c r="U939" s="15">
        <f t="shared" si="182"/>
        <v>10.394316820393664</v>
      </c>
      <c r="V939" s="15">
        <f t="shared" si="183"/>
        <v>59.061349597534218</v>
      </c>
      <c r="W939" s="15">
        <f t="shared" si="184"/>
        <v>53.630904851924008</v>
      </c>
      <c r="X939" s="15">
        <f t="shared" si="185"/>
        <v>19.07362509926535</v>
      </c>
    </row>
    <row r="940" spans="1:24" x14ac:dyDescent="0.25">
      <c r="A940" s="4">
        <v>51139030300</v>
      </c>
      <c r="B940" s="7" t="s">
        <v>920</v>
      </c>
      <c r="C940" s="29">
        <f t="array" ref="C940">SUMPRODUCT($D$8:$D$13, TRANSPOSE(S940:X940))</f>
        <v>35.472100132417808</v>
      </c>
      <c r="E940" s="46">
        <v>0</v>
      </c>
      <c r="F940" s="51">
        <v>3.4450027560000001</v>
      </c>
      <c r="G940" s="46">
        <v>0</v>
      </c>
      <c r="H940" s="46">
        <v>1</v>
      </c>
      <c r="I940" s="46">
        <v>0</v>
      </c>
      <c r="J940" s="51">
        <v>1.96666824</v>
      </c>
      <c r="L940" s="15">
        <f t="shared" si="174"/>
        <v>-0.75069218506324831</v>
      </c>
      <c r="M940" s="15">
        <f t="shared" si="175"/>
        <v>0.25087482215471846</v>
      </c>
      <c r="N940" s="15">
        <f t="shared" si="176"/>
        <v>-1.2593987619767648</v>
      </c>
      <c r="O940" s="15">
        <f t="shared" si="177"/>
        <v>0.22912339815714597</v>
      </c>
      <c r="P940" s="15">
        <f t="shared" si="178"/>
        <v>-0.32015580755549983</v>
      </c>
      <c r="Q940" s="15">
        <f t="shared" si="179"/>
        <v>-0.72612616638477623</v>
      </c>
      <c r="S940" s="15">
        <f t="shared" si="180"/>
        <v>22.64189636570033</v>
      </c>
      <c r="T940" s="15">
        <f t="shared" si="181"/>
        <v>59.904455448727731</v>
      </c>
      <c r="U940" s="15">
        <f t="shared" si="182"/>
        <v>10.394316820393664</v>
      </c>
      <c r="V940" s="15">
        <f t="shared" si="183"/>
        <v>59.061349597534218</v>
      </c>
      <c r="W940" s="15">
        <f t="shared" si="184"/>
        <v>37.442511092936961</v>
      </c>
      <c r="X940" s="15">
        <f t="shared" si="185"/>
        <v>23.388071469213976</v>
      </c>
    </row>
    <row r="941" spans="1:24" x14ac:dyDescent="0.25">
      <c r="A941" s="4">
        <v>51139030400</v>
      </c>
      <c r="B941" s="7" t="s">
        <v>921</v>
      </c>
      <c r="C941" s="29">
        <f t="array" ref="C941">SUMPRODUCT($D$8:$D$13, TRANSPOSE(S941:X941))</f>
        <v>34.802247960846223</v>
      </c>
      <c r="E941" s="46">
        <v>0</v>
      </c>
      <c r="F941" s="51">
        <v>3.4811138960000001</v>
      </c>
      <c r="G941" s="46">
        <v>0</v>
      </c>
      <c r="H941" s="46">
        <v>1</v>
      </c>
      <c r="I941" s="46">
        <v>0</v>
      </c>
      <c r="J941" s="51">
        <v>2.0883350040000002</v>
      </c>
      <c r="L941" s="15">
        <f t="shared" si="174"/>
        <v>-0.75069218506324831</v>
      </c>
      <c r="M941" s="15">
        <f t="shared" si="175"/>
        <v>0.16678396157282421</v>
      </c>
      <c r="N941" s="15">
        <f t="shared" si="176"/>
        <v>-1.2593987619767648</v>
      </c>
      <c r="O941" s="15">
        <f t="shared" si="177"/>
        <v>0.22912339815714597</v>
      </c>
      <c r="P941" s="15">
        <f t="shared" si="178"/>
        <v>-0.32015580755549983</v>
      </c>
      <c r="Q941" s="15">
        <f t="shared" si="179"/>
        <v>-0.75040915880766645</v>
      </c>
      <c r="S941" s="15">
        <f t="shared" si="180"/>
        <v>22.64189636570033</v>
      </c>
      <c r="T941" s="15">
        <f t="shared" si="181"/>
        <v>56.622998063429783</v>
      </c>
      <c r="U941" s="15">
        <f t="shared" si="182"/>
        <v>10.394316820393664</v>
      </c>
      <c r="V941" s="15">
        <f t="shared" si="183"/>
        <v>59.061349597534218</v>
      </c>
      <c r="W941" s="15">
        <f t="shared" si="184"/>
        <v>37.442511092936961</v>
      </c>
      <c r="X941" s="15">
        <f t="shared" si="185"/>
        <v>22.650415825082401</v>
      </c>
    </row>
    <row r="942" spans="1:24" x14ac:dyDescent="0.25">
      <c r="A942" s="4">
        <v>51139030500</v>
      </c>
      <c r="B942" s="7" t="s">
        <v>922</v>
      </c>
      <c r="C942" s="29">
        <f t="array" ref="C942">SUMPRODUCT($D$8:$D$13, TRANSPOSE(S942:X942))</f>
        <v>27.172892811263093</v>
      </c>
      <c r="E942" s="46">
        <v>0</v>
      </c>
      <c r="F942" s="51">
        <v>3.2069470099999999</v>
      </c>
      <c r="G942" s="46">
        <v>0</v>
      </c>
      <c r="H942" s="46">
        <v>0</v>
      </c>
      <c r="I942" s="46">
        <v>0</v>
      </c>
      <c r="J942" s="51">
        <v>2.1805572999999998</v>
      </c>
      <c r="L942" s="15">
        <f t="shared" si="174"/>
        <v>-0.75069218506324831</v>
      </c>
      <c r="M942" s="15">
        <f t="shared" si="175"/>
        <v>0.10304385720481336</v>
      </c>
      <c r="N942" s="15">
        <f t="shared" si="176"/>
        <v>-1.2593987619767648</v>
      </c>
      <c r="O942" s="15">
        <f t="shared" si="177"/>
        <v>-1.2880235472792341</v>
      </c>
      <c r="P942" s="15">
        <f t="shared" si="178"/>
        <v>-0.32015580755549983</v>
      </c>
      <c r="Q942" s="15">
        <f t="shared" si="179"/>
        <v>-0.56604520864310737</v>
      </c>
      <c r="S942" s="15">
        <f t="shared" si="180"/>
        <v>22.64189636570033</v>
      </c>
      <c r="T942" s="15">
        <f t="shared" si="181"/>
        <v>54.10359184123508</v>
      </c>
      <c r="U942" s="15">
        <f t="shared" si="182"/>
        <v>10.394316820393664</v>
      </c>
      <c r="V942" s="15">
        <f t="shared" si="183"/>
        <v>9.886888324055791</v>
      </c>
      <c r="W942" s="15">
        <f t="shared" si="184"/>
        <v>37.442511092936961</v>
      </c>
      <c r="X942" s="15">
        <f t="shared" si="185"/>
        <v>28.568152423256759</v>
      </c>
    </row>
    <row r="943" spans="1:24" x14ac:dyDescent="0.25">
      <c r="A943" s="4">
        <v>51141030100</v>
      </c>
      <c r="B943" s="7" t="s">
        <v>923</v>
      </c>
      <c r="C943" s="29">
        <f t="array" ref="C943">SUMPRODUCT($D$8:$D$13, TRANSPOSE(S943:X943))</f>
        <v>19.299441607178359</v>
      </c>
      <c r="E943" s="46">
        <v>0</v>
      </c>
      <c r="F943" s="51">
        <v>4.7961149479999996</v>
      </c>
      <c r="G943" s="46">
        <v>0</v>
      </c>
      <c r="H943" s="46">
        <v>0</v>
      </c>
      <c r="I943" s="46">
        <v>81490</v>
      </c>
      <c r="J943" s="51">
        <v>4.9941706620000001</v>
      </c>
      <c r="L943" s="15">
        <f t="shared" si="174"/>
        <v>-0.75069218506324831</v>
      </c>
      <c r="M943" s="15">
        <f t="shared" si="175"/>
        <v>-1.8416052908180309</v>
      </c>
      <c r="N943" s="15">
        <f t="shared" si="176"/>
        <v>-1.2593987619767648</v>
      </c>
      <c r="O943" s="15">
        <f t="shared" si="177"/>
        <v>-1.2880235472792341</v>
      </c>
      <c r="P943" s="15">
        <f t="shared" si="178"/>
        <v>0.37161795083675286</v>
      </c>
      <c r="Q943" s="15">
        <f t="shared" si="179"/>
        <v>-1.6346836674996845</v>
      </c>
      <c r="S943" s="15">
        <f t="shared" si="180"/>
        <v>22.64189636570033</v>
      </c>
      <c r="T943" s="15">
        <f t="shared" si="181"/>
        <v>3.276645328923443</v>
      </c>
      <c r="U943" s="15">
        <f t="shared" si="182"/>
        <v>10.394316820393664</v>
      </c>
      <c r="V943" s="15">
        <f t="shared" si="183"/>
        <v>9.886888324055791</v>
      </c>
      <c r="W943" s="15">
        <f t="shared" si="184"/>
        <v>64.491133901857424</v>
      </c>
      <c r="X943" s="15">
        <f t="shared" si="185"/>
        <v>5.1057689021395021</v>
      </c>
    </row>
    <row r="944" spans="1:24" x14ac:dyDescent="0.25">
      <c r="A944" s="4">
        <v>51141030200</v>
      </c>
      <c r="B944" s="7" t="s">
        <v>924</v>
      </c>
      <c r="C944" s="29">
        <f t="array" ref="C944">SUMPRODUCT($D$8:$D$13, TRANSPOSE(S944:X944))</f>
        <v>14.314674297245148</v>
      </c>
      <c r="E944" s="46">
        <v>0</v>
      </c>
      <c r="F944" s="51">
        <v>5.0300040240000001</v>
      </c>
      <c r="G944" s="46">
        <v>0</v>
      </c>
      <c r="H944" s="46">
        <v>0</v>
      </c>
      <c r="I944" s="46">
        <v>0</v>
      </c>
      <c r="J944" s="51">
        <v>5.3425042740000004</v>
      </c>
      <c r="L944" s="15">
        <f t="shared" si="174"/>
        <v>-0.75069218506324831</v>
      </c>
      <c r="M944" s="15">
        <f t="shared" si="175"/>
        <v>-2.0823585765935908</v>
      </c>
      <c r="N944" s="15">
        <f t="shared" si="176"/>
        <v>-1.2593987619767648</v>
      </c>
      <c r="O944" s="15">
        <f t="shared" si="177"/>
        <v>-1.2880235472792341</v>
      </c>
      <c r="P944" s="15">
        <f t="shared" si="178"/>
        <v>-0.32015580755549983</v>
      </c>
      <c r="Q944" s="15">
        <f t="shared" si="179"/>
        <v>-1.7919627415002508</v>
      </c>
      <c r="S944" s="15">
        <f t="shared" si="180"/>
        <v>22.64189636570033</v>
      </c>
      <c r="T944" s="15">
        <f t="shared" si="181"/>
        <v>1.8654864565077582</v>
      </c>
      <c r="U944" s="15">
        <f t="shared" si="182"/>
        <v>10.394316820393664</v>
      </c>
      <c r="V944" s="15">
        <f t="shared" si="183"/>
        <v>9.886888324055791</v>
      </c>
      <c r="W944" s="15">
        <f t="shared" si="184"/>
        <v>37.442511092936961</v>
      </c>
      <c r="X944" s="15">
        <f t="shared" si="185"/>
        <v>3.6569467238763922</v>
      </c>
    </row>
    <row r="945" spans="1:24" x14ac:dyDescent="0.25">
      <c r="A945" s="4">
        <v>51141030301</v>
      </c>
      <c r="B945" s="7" t="s">
        <v>925</v>
      </c>
      <c r="C945" s="29">
        <f t="array" ref="C945">SUMPRODUCT($D$8:$D$13, TRANSPOSE(S945:X945))</f>
        <v>33.640861626901973</v>
      </c>
      <c r="E945" s="46">
        <v>0</v>
      </c>
      <c r="F945" s="51">
        <v>4.56250365</v>
      </c>
      <c r="G945" s="46">
        <v>0</v>
      </c>
      <c r="H945" s="46">
        <v>1</v>
      </c>
      <c r="I945" s="46">
        <v>521500</v>
      </c>
      <c r="J945" s="51">
        <v>5.1005596359999998</v>
      </c>
      <c r="L945" s="15">
        <f t="shared" si="174"/>
        <v>-0.75069218506324831</v>
      </c>
      <c r="M945" s="15">
        <f t="shared" si="175"/>
        <v>-1.9151367967606459</v>
      </c>
      <c r="N945" s="15">
        <f t="shared" si="176"/>
        <v>-1.2593987619767648</v>
      </c>
      <c r="O945" s="15">
        <f t="shared" si="177"/>
        <v>0.22912339815714597</v>
      </c>
      <c r="P945" s="15">
        <f t="shared" si="178"/>
        <v>4.1068906398805014</v>
      </c>
      <c r="Q945" s="15">
        <f t="shared" si="179"/>
        <v>-1.4775913857485257</v>
      </c>
      <c r="S945" s="15">
        <f t="shared" si="180"/>
        <v>22.64189636570033</v>
      </c>
      <c r="T945" s="15">
        <f t="shared" si="181"/>
        <v>2.7737530104121677</v>
      </c>
      <c r="U945" s="15">
        <f t="shared" si="182"/>
        <v>10.394316820393664</v>
      </c>
      <c r="V945" s="15">
        <f t="shared" si="183"/>
        <v>59.061349597534218</v>
      </c>
      <c r="W945" s="15">
        <f t="shared" si="184"/>
        <v>99.997994895114019</v>
      </c>
      <c r="X945" s="15">
        <f t="shared" si="185"/>
        <v>6.9758590722574967</v>
      </c>
    </row>
    <row r="946" spans="1:24" x14ac:dyDescent="0.25">
      <c r="A946" s="4">
        <v>51141030302</v>
      </c>
      <c r="B946" s="7" t="s">
        <v>926</v>
      </c>
      <c r="C946" s="29">
        <f t="array" ref="C946">SUMPRODUCT($D$8:$D$13, TRANSPOSE(S946:X946))</f>
        <v>23.289799823334651</v>
      </c>
      <c r="E946" s="46">
        <v>0</v>
      </c>
      <c r="F946" s="51">
        <v>4.5488925279999997</v>
      </c>
      <c r="G946" s="46">
        <v>0</v>
      </c>
      <c r="H946" s="46">
        <v>1</v>
      </c>
      <c r="I946" s="46">
        <v>0</v>
      </c>
      <c r="J946" s="51">
        <v>5.0300040240000001</v>
      </c>
      <c r="L946" s="15">
        <f t="shared" si="174"/>
        <v>-0.75069218506324831</v>
      </c>
      <c r="M946" s="15">
        <f t="shared" si="175"/>
        <v>-1.8663717771537942</v>
      </c>
      <c r="N946" s="15">
        <f t="shared" si="176"/>
        <v>-1.2593987619767648</v>
      </c>
      <c r="O946" s="15">
        <f t="shared" si="177"/>
        <v>0.22912339815714597</v>
      </c>
      <c r="P946" s="15">
        <f t="shared" si="178"/>
        <v>-0.32015580755549983</v>
      </c>
      <c r="Q946" s="15">
        <f t="shared" si="179"/>
        <v>-1.4684385655275898</v>
      </c>
      <c r="S946" s="15">
        <f t="shared" si="180"/>
        <v>22.64189636570033</v>
      </c>
      <c r="T946" s="15">
        <f t="shared" si="181"/>
        <v>3.0994684446097636</v>
      </c>
      <c r="U946" s="15">
        <f t="shared" si="182"/>
        <v>10.394316820393664</v>
      </c>
      <c r="V946" s="15">
        <f t="shared" si="183"/>
        <v>59.061349597534218</v>
      </c>
      <c r="W946" s="15">
        <f t="shared" si="184"/>
        <v>37.442511092936961</v>
      </c>
      <c r="X946" s="15">
        <f t="shared" si="185"/>
        <v>7.0992566188329844</v>
      </c>
    </row>
    <row r="947" spans="1:24" x14ac:dyDescent="0.25">
      <c r="A947" s="4">
        <v>51143010100</v>
      </c>
      <c r="B947" s="7" t="s">
        <v>927</v>
      </c>
      <c r="C947" s="29">
        <f t="array" ref="C947">SUMPRODUCT($D$8:$D$13, TRANSPOSE(S947:X947))</f>
        <v>18.698185275707694</v>
      </c>
      <c r="E947" s="46">
        <v>0</v>
      </c>
      <c r="F947" s="51">
        <v>3.634169574</v>
      </c>
      <c r="G947" s="46">
        <v>0</v>
      </c>
      <c r="H947" s="46">
        <v>0</v>
      </c>
      <c r="I947" s="46">
        <v>0</v>
      </c>
      <c r="J947" s="51">
        <v>4.0188921039999999</v>
      </c>
      <c r="L947" s="15">
        <f t="shared" si="174"/>
        <v>-0.75069218506324831</v>
      </c>
      <c r="M947" s="15">
        <f t="shared" si="175"/>
        <v>-1.1675344882996965</v>
      </c>
      <c r="N947" s="15">
        <f t="shared" si="176"/>
        <v>-1.2593987619767648</v>
      </c>
      <c r="O947" s="15">
        <f t="shared" si="177"/>
        <v>-1.2880235472792341</v>
      </c>
      <c r="P947" s="15">
        <f t="shared" si="178"/>
        <v>-0.32015580755549983</v>
      </c>
      <c r="Q947" s="15">
        <f t="shared" si="179"/>
        <v>-0.8533316882308396</v>
      </c>
      <c r="S947" s="15">
        <f t="shared" si="180"/>
        <v>22.64189636570033</v>
      </c>
      <c r="T947" s="15">
        <f t="shared" si="181"/>
        <v>12.149729447866015</v>
      </c>
      <c r="U947" s="15">
        <f t="shared" si="182"/>
        <v>10.394316820393664</v>
      </c>
      <c r="V947" s="15">
        <f t="shared" si="183"/>
        <v>9.886888324055791</v>
      </c>
      <c r="W947" s="15">
        <f t="shared" si="184"/>
        <v>37.442511092936961</v>
      </c>
      <c r="X947" s="15">
        <f t="shared" si="185"/>
        <v>19.673769603293412</v>
      </c>
    </row>
    <row r="948" spans="1:24" x14ac:dyDescent="0.25">
      <c r="A948" s="4">
        <v>51143010200</v>
      </c>
      <c r="B948" s="7" t="s">
        <v>928</v>
      </c>
      <c r="C948" s="29">
        <f t="array" ref="C948">SUMPRODUCT($D$8:$D$13, TRANSPOSE(S948:X948))</f>
        <v>26.457135744882216</v>
      </c>
      <c r="E948" s="46">
        <v>0</v>
      </c>
      <c r="F948" s="51">
        <v>3.7169474180000002</v>
      </c>
      <c r="G948" s="46">
        <v>1</v>
      </c>
      <c r="H948" s="46">
        <v>0</v>
      </c>
      <c r="I948" s="46">
        <v>0</v>
      </c>
      <c r="J948" s="51">
        <v>4.0002809780000002</v>
      </c>
      <c r="L948" s="15">
        <f t="shared" si="174"/>
        <v>-0.75069218506324831</v>
      </c>
      <c r="M948" s="15">
        <f t="shared" si="175"/>
        <v>-1.1546712744663934</v>
      </c>
      <c r="N948" s="15">
        <f t="shared" si="176"/>
        <v>0.20682433881059203</v>
      </c>
      <c r="O948" s="15">
        <f t="shared" si="177"/>
        <v>-1.2880235472792341</v>
      </c>
      <c r="P948" s="15">
        <f t="shared" si="178"/>
        <v>-0.32015580755549983</v>
      </c>
      <c r="Q948" s="15">
        <f t="shared" si="179"/>
        <v>-0.90899577855408042</v>
      </c>
      <c r="S948" s="15">
        <f t="shared" si="180"/>
        <v>22.64189636570033</v>
      </c>
      <c r="T948" s="15">
        <f t="shared" si="181"/>
        <v>12.411253354195805</v>
      </c>
      <c r="U948" s="15">
        <f t="shared" si="182"/>
        <v>58.192647625983753</v>
      </c>
      <c r="V948" s="15">
        <f t="shared" si="183"/>
        <v>9.886888324055791</v>
      </c>
      <c r="W948" s="15">
        <f t="shared" si="184"/>
        <v>37.442511092936961</v>
      </c>
      <c r="X948" s="15">
        <f t="shared" si="185"/>
        <v>18.167617706420668</v>
      </c>
    </row>
    <row r="949" spans="1:24" x14ac:dyDescent="0.25">
      <c r="A949" s="4">
        <v>51143010300</v>
      </c>
      <c r="B949" s="7" t="s">
        <v>929</v>
      </c>
      <c r="C949" s="29">
        <f t="array" ref="C949">SUMPRODUCT($D$8:$D$13, TRANSPOSE(S949:X949))</f>
        <v>17.425643613248656</v>
      </c>
      <c r="E949" s="46">
        <v>0</v>
      </c>
      <c r="F949" s="51">
        <v>3.9366698160000002</v>
      </c>
      <c r="G949" s="46">
        <v>0</v>
      </c>
      <c r="H949" s="46">
        <v>0</v>
      </c>
      <c r="I949" s="46">
        <v>0</v>
      </c>
      <c r="J949" s="51">
        <v>4.2125033700000003</v>
      </c>
      <c r="L949" s="15">
        <f t="shared" si="174"/>
        <v>-0.75069218506324831</v>
      </c>
      <c r="M949" s="15">
        <f t="shared" si="175"/>
        <v>-1.3013503098192865</v>
      </c>
      <c r="N949" s="15">
        <f t="shared" si="176"/>
        <v>-1.2593987619767648</v>
      </c>
      <c r="O949" s="15">
        <f t="shared" si="177"/>
        <v>-1.2880235472792341</v>
      </c>
      <c r="P949" s="15">
        <f t="shared" si="178"/>
        <v>-0.32015580755549983</v>
      </c>
      <c r="Q949" s="15">
        <f t="shared" si="179"/>
        <v>-1.0567484478348972</v>
      </c>
      <c r="S949" s="15">
        <f t="shared" si="180"/>
        <v>22.64189636570033</v>
      </c>
      <c r="T949" s="15">
        <f t="shared" si="181"/>
        <v>9.6569286945197277</v>
      </c>
      <c r="U949" s="15">
        <f t="shared" si="182"/>
        <v>10.394316820393664</v>
      </c>
      <c r="V949" s="15">
        <f t="shared" si="183"/>
        <v>9.886888324055791</v>
      </c>
      <c r="W949" s="15">
        <f t="shared" si="184"/>
        <v>37.442511092936961</v>
      </c>
      <c r="X949" s="15">
        <f t="shared" si="185"/>
        <v>14.531320381885473</v>
      </c>
    </row>
    <row r="950" spans="1:24" x14ac:dyDescent="0.25">
      <c r="A950" s="4">
        <v>51143010400</v>
      </c>
      <c r="B950" s="7" t="s">
        <v>930</v>
      </c>
      <c r="C950" s="29">
        <f t="array" ref="C950">SUMPRODUCT($D$8:$D$13, TRANSPOSE(S950:X950))</f>
        <v>16.798474153997901</v>
      </c>
      <c r="E950" s="46">
        <v>0</v>
      </c>
      <c r="F950" s="51">
        <v>4.0327810040000003</v>
      </c>
      <c r="G950" s="46">
        <v>0</v>
      </c>
      <c r="H950" s="46">
        <v>0</v>
      </c>
      <c r="I950" s="46">
        <v>0</v>
      </c>
      <c r="J950" s="51">
        <v>4.4311146560000001</v>
      </c>
      <c r="L950" s="15">
        <f t="shared" si="174"/>
        <v>-0.75069218506324831</v>
      </c>
      <c r="M950" s="15">
        <f t="shared" si="175"/>
        <v>-1.4524450752940596</v>
      </c>
      <c r="N950" s="15">
        <f t="shared" si="176"/>
        <v>-1.2593987619767648</v>
      </c>
      <c r="O950" s="15">
        <f t="shared" si="177"/>
        <v>-1.2880235472792341</v>
      </c>
      <c r="P950" s="15">
        <f t="shared" si="178"/>
        <v>-0.32015580755549983</v>
      </c>
      <c r="Q950" s="15">
        <f t="shared" si="179"/>
        <v>-1.1213785661296667</v>
      </c>
      <c r="S950" s="15">
        <f t="shared" si="180"/>
        <v>22.64189636570033</v>
      </c>
      <c r="T950" s="15">
        <f t="shared" si="181"/>
        <v>7.3188945340410871</v>
      </c>
      <c r="U950" s="15">
        <f t="shared" si="182"/>
        <v>10.394316820393664</v>
      </c>
      <c r="V950" s="15">
        <f t="shared" si="183"/>
        <v>9.886888324055791</v>
      </c>
      <c r="W950" s="15">
        <f t="shared" si="184"/>
        <v>37.442511092936961</v>
      </c>
      <c r="X950" s="15">
        <f t="shared" si="185"/>
        <v>13.106337786859582</v>
      </c>
    </row>
    <row r="951" spans="1:24" x14ac:dyDescent="0.25">
      <c r="A951" s="4">
        <v>51143010500</v>
      </c>
      <c r="B951" s="7" t="s">
        <v>931</v>
      </c>
      <c r="C951" s="29">
        <f t="array" ref="C951">SUMPRODUCT($D$8:$D$13, TRANSPOSE(S951:X951))</f>
        <v>17.543610990411246</v>
      </c>
      <c r="E951" s="46">
        <v>0</v>
      </c>
      <c r="F951" s="51">
        <v>3.8691697619999998</v>
      </c>
      <c r="G951" s="46">
        <v>0</v>
      </c>
      <c r="H951" s="46">
        <v>0</v>
      </c>
      <c r="I951" s="46">
        <v>0</v>
      </c>
      <c r="J951" s="51">
        <v>4.2427811719999999</v>
      </c>
      <c r="L951" s="15">
        <f t="shared" si="174"/>
        <v>-0.75069218506324831</v>
      </c>
      <c r="M951" s="15">
        <f t="shared" si="175"/>
        <v>-1.3222770308316754</v>
      </c>
      <c r="N951" s="15">
        <f t="shared" si="176"/>
        <v>-1.2593987619767648</v>
      </c>
      <c r="O951" s="15">
        <f t="shared" si="177"/>
        <v>-1.2880235472792341</v>
      </c>
      <c r="P951" s="15">
        <f t="shared" si="178"/>
        <v>-0.32015580755549983</v>
      </c>
      <c r="Q951" s="15">
        <f t="shared" si="179"/>
        <v>-1.0113579312290328</v>
      </c>
      <c r="S951" s="15">
        <f t="shared" si="180"/>
        <v>22.64189636570033</v>
      </c>
      <c r="T951" s="15">
        <f t="shared" si="181"/>
        <v>9.3037959219166222</v>
      </c>
      <c r="U951" s="15">
        <f t="shared" si="182"/>
        <v>10.394316820393664</v>
      </c>
      <c r="V951" s="15">
        <f t="shared" si="183"/>
        <v>9.886888324055791</v>
      </c>
      <c r="W951" s="15">
        <f t="shared" si="184"/>
        <v>37.442511092936961</v>
      </c>
      <c r="X951" s="15">
        <f t="shared" si="185"/>
        <v>15.592257417464115</v>
      </c>
    </row>
    <row r="952" spans="1:24" x14ac:dyDescent="0.25">
      <c r="A952" s="4">
        <v>51143010600</v>
      </c>
      <c r="B952" s="7" t="s">
        <v>932</v>
      </c>
      <c r="C952" s="29">
        <f t="array" ref="C952">SUMPRODUCT($D$8:$D$13, TRANSPOSE(S952:X952))</f>
        <v>27.600361886473021</v>
      </c>
      <c r="E952" s="46">
        <v>0</v>
      </c>
      <c r="F952" s="51">
        <v>3.7730585740000002</v>
      </c>
      <c r="G952" s="46">
        <v>0</v>
      </c>
      <c r="H952" s="46">
        <v>0</v>
      </c>
      <c r="I952" s="46">
        <v>226400</v>
      </c>
      <c r="J952" s="51">
        <v>4.1080588420000002</v>
      </c>
      <c r="L952" s="15">
        <f t="shared" si="174"/>
        <v>-0.75069218506324831</v>
      </c>
      <c r="M952" s="15">
        <f t="shared" si="175"/>
        <v>-1.2291627217398522</v>
      </c>
      <c r="N952" s="15">
        <f t="shared" si="176"/>
        <v>-1.2593987619767648</v>
      </c>
      <c r="O952" s="15">
        <f t="shared" si="177"/>
        <v>-1.2880235472792341</v>
      </c>
      <c r="P952" s="15">
        <f t="shared" si="178"/>
        <v>1.6017680959910212</v>
      </c>
      <c r="Q952" s="15">
        <f t="shared" si="179"/>
        <v>-0.94672781293426378</v>
      </c>
      <c r="S952" s="15">
        <f t="shared" si="180"/>
        <v>22.64189636570033</v>
      </c>
      <c r="T952" s="15">
        <f t="shared" si="181"/>
        <v>10.950540130425786</v>
      </c>
      <c r="U952" s="15">
        <f t="shared" si="182"/>
        <v>10.394316820393664</v>
      </c>
      <c r="V952" s="15">
        <f t="shared" si="183"/>
        <v>9.886888324055791</v>
      </c>
      <c r="W952" s="15">
        <f t="shared" si="184"/>
        <v>94.539654973767114</v>
      </c>
      <c r="X952" s="15">
        <f t="shared" si="185"/>
        <v>17.188874704495444</v>
      </c>
    </row>
    <row r="953" spans="1:24" x14ac:dyDescent="0.25">
      <c r="A953" s="4">
        <v>51143010700</v>
      </c>
      <c r="B953" s="7" t="s">
        <v>933</v>
      </c>
      <c r="C953" s="29">
        <f t="array" ref="C953">SUMPRODUCT($D$8:$D$13, TRANSPOSE(S953:X953))</f>
        <v>18.388467940690013</v>
      </c>
      <c r="E953" s="46">
        <v>0</v>
      </c>
      <c r="F953" s="51">
        <v>3.6130584460000001</v>
      </c>
      <c r="G953" s="46">
        <v>0</v>
      </c>
      <c r="H953" s="46">
        <v>0</v>
      </c>
      <c r="I953" s="46">
        <v>0</v>
      </c>
      <c r="J953" s="51">
        <v>4.1925033540000003</v>
      </c>
      <c r="L953" s="15">
        <f t="shared" si="174"/>
        <v>-0.75069218506324831</v>
      </c>
      <c r="M953" s="15">
        <f t="shared" si="175"/>
        <v>-1.2875271546551394</v>
      </c>
      <c r="N953" s="15">
        <f t="shared" si="176"/>
        <v>-1.2593987619767648</v>
      </c>
      <c r="O953" s="15">
        <f t="shared" si="177"/>
        <v>-1.2880235472792341</v>
      </c>
      <c r="P953" s="15">
        <f t="shared" si="178"/>
        <v>-0.32015580755549983</v>
      </c>
      <c r="Q953" s="15">
        <f t="shared" si="179"/>
        <v>-0.83913547727591931</v>
      </c>
      <c r="S953" s="15">
        <f t="shared" si="180"/>
        <v>22.64189636570033</v>
      </c>
      <c r="T953" s="15">
        <f t="shared" si="181"/>
        <v>9.8955305561847364</v>
      </c>
      <c r="U953" s="15">
        <f t="shared" si="182"/>
        <v>10.394316820393664</v>
      </c>
      <c r="V953" s="15">
        <f t="shared" si="183"/>
        <v>9.886888324055791</v>
      </c>
      <c r="W953" s="15">
        <f t="shared" si="184"/>
        <v>37.442511092936961</v>
      </c>
      <c r="X953" s="15">
        <f t="shared" si="185"/>
        <v>20.069664484868611</v>
      </c>
    </row>
    <row r="954" spans="1:24" x14ac:dyDescent="0.25">
      <c r="A954" s="4">
        <v>51143010801</v>
      </c>
      <c r="B954" s="7" t="s">
        <v>934</v>
      </c>
      <c r="C954" s="29">
        <f t="array" ref="C954">SUMPRODUCT($D$8:$D$13, TRANSPOSE(S954:X954))</f>
        <v>27.539352465347335</v>
      </c>
      <c r="E954" s="46">
        <v>1</v>
      </c>
      <c r="F954" s="51">
        <v>3.7138918599999999</v>
      </c>
      <c r="G954" s="46">
        <v>0</v>
      </c>
      <c r="H954" s="46">
        <v>1</v>
      </c>
      <c r="I954" s="46">
        <v>0</v>
      </c>
      <c r="J954" s="51">
        <v>4.2933367679999996</v>
      </c>
      <c r="L954" s="15">
        <f t="shared" si="174"/>
        <v>-0.4850947830380879</v>
      </c>
      <c r="M954" s="15">
        <f t="shared" si="175"/>
        <v>-1.35721889527438</v>
      </c>
      <c r="N954" s="15">
        <f t="shared" si="176"/>
        <v>-1.2593987619767648</v>
      </c>
      <c r="O954" s="15">
        <f t="shared" si="177"/>
        <v>0.22912339815714597</v>
      </c>
      <c r="P954" s="15">
        <f t="shared" si="178"/>
        <v>-0.32015580755549983</v>
      </c>
      <c r="Q954" s="15">
        <f t="shared" si="179"/>
        <v>-0.90694106381060491</v>
      </c>
      <c r="S954" s="15">
        <f t="shared" si="180"/>
        <v>31.380455627597957</v>
      </c>
      <c r="T954" s="15">
        <f t="shared" si="181"/>
        <v>8.7355834322248445</v>
      </c>
      <c r="U954" s="15">
        <f t="shared" si="182"/>
        <v>10.394316820393664</v>
      </c>
      <c r="V954" s="15">
        <f t="shared" si="183"/>
        <v>59.061349597534218</v>
      </c>
      <c r="W954" s="15">
        <f t="shared" si="184"/>
        <v>37.442511092936961</v>
      </c>
      <c r="X954" s="15">
        <f t="shared" si="185"/>
        <v>18.221898221396366</v>
      </c>
    </row>
    <row r="955" spans="1:24" x14ac:dyDescent="0.25">
      <c r="A955" s="4">
        <v>51143010802</v>
      </c>
      <c r="B955" s="7" t="s">
        <v>935</v>
      </c>
      <c r="C955" s="29">
        <f t="array" ref="C955">SUMPRODUCT($D$8:$D$13, TRANSPOSE(S955:X955))</f>
        <v>28.512342707393206</v>
      </c>
      <c r="E955" s="46">
        <v>1</v>
      </c>
      <c r="F955" s="51">
        <v>3.600280658</v>
      </c>
      <c r="G955" s="46">
        <v>0</v>
      </c>
      <c r="H955" s="46">
        <v>1</v>
      </c>
      <c r="I955" s="46">
        <v>12000</v>
      </c>
      <c r="J955" s="51">
        <v>4.3088923360000004</v>
      </c>
      <c r="L955" s="15">
        <f t="shared" si="174"/>
        <v>-0.4850947830380879</v>
      </c>
      <c r="M955" s="15">
        <f t="shared" si="175"/>
        <v>-1.3679702381798282</v>
      </c>
      <c r="N955" s="15">
        <f t="shared" si="176"/>
        <v>-1.2593987619767648</v>
      </c>
      <c r="O955" s="15">
        <f t="shared" si="177"/>
        <v>0.22912339815714597</v>
      </c>
      <c r="P955" s="15">
        <f t="shared" si="178"/>
        <v>-0.21828704941699162</v>
      </c>
      <c r="Q955" s="15">
        <f t="shared" si="179"/>
        <v>-0.83054303380320416</v>
      </c>
      <c r="S955" s="15">
        <f t="shared" si="180"/>
        <v>31.380455627597957</v>
      </c>
      <c r="T955" s="15">
        <f t="shared" si="181"/>
        <v>8.5660696100464992</v>
      </c>
      <c r="U955" s="15">
        <f t="shared" si="182"/>
        <v>10.394316820393664</v>
      </c>
      <c r="V955" s="15">
        <f t="shared" si="183"/>
        <v>59.061349597534218</v>
      </c>
      <c r="W955" s="15">
        <f t="shared" si="184"/>
        <v>41.360273212172643</v>
      </c>
      <c r="X955" s="15">
        <f t="shared" si="185"/>
        <v>20.311591376614253</v>
      </c>
    </row>
    <row r="956" spans="1:24" x14ac:dyDescent="0.25">
      <c r="A956" s="4">
        <v>51143010900</v>
      </c>
      <c r="B956" s="7" t="s">
        <v>936</v>
      </c>
      <c r="C956" s="29">
        <f t="array" ref="C956">SUMPRODUCT($D$8:$D$13, TRANSPOSE(S956:X956))</f>
        <v>17.465356191866395</v>
      </c>
      <c r="E956" s="46">
        <v>0</v>
      </c>
      <c r="F956" s="51">
        <v>3.8375030699999999</v>
      </c>
      <c r="G956" s="46">
        <v>0</v>
      </c>
      <c r="H956" s="46">
        <v>0</v>
      </c>
      <c r="I956" s="46">
        <v>0</v>
      </c>
      <c r="J956" s="51">
        <v>4.3319479100000002</v>
      </c>
      <c r="L956" s="15">
        <f t="shared" si="174"/>
        <v>-0.75069218506324831</v>
      </c>
      <c r="M956" s="15">
        <f t="shared" si="175"/>
        <v>-1.3839052642718308</v>
      </c>
      <c r="N956" s="15">
        <f t="shared" si="176"/>
        <v>-1.2593987619767648</v>
      </c>
      <c r="O956" s="15">
        <f t="shared" si="177"/>
        <v>-1.2880235472792341</v>
      </c>
      <c r="P956" s="15">
        <f t="shared" si="178"/>
        <v>-0.32015580755549983</v>
      </c>
      <c r="Q956" s="15">
        <f t="shared" si="179"/>
        <v>-0.99006361479665228</v>
      </c>
      <c r="S956" s="15">
        <f t="shared" si="180"/>
        <v>22.64189636570033</v>
      </c>
      <c r="T956" s="15">
        <f t="shared" si="181"/>
        <v>8.3193732323202401</v>
      </c>
      <c r="U956" s="15">
        <f t="shared" si="182"/>
        <v>10.394316820393664</v>
      </c>
      <c r="V956" s="15">
        <f t="shared" si="183"/>
        <v>9.886888324055791</v>
      </c>
      <c r="W956" s="15">
        <f t="shared" si="184"/>
        <v>37.442511092936961</v>
      </c>
      <c r="X956" s="15">
        <f t="shared" si="185"/>
        <v>16.107151315791395</v>
      </c>
    </row>
    <row r="957" spans="1:24" x14ac:dyDescent="0.25">
      <c r="A957" s="4">
        <v>51143011001</v>
      </c>
      <c r="B957" s="7" t="s">
        <v>937</v>
      </c>
      <c r="C957" s="29">
        <f t="array" ref="C957">SUMPRODUCT($D$8:$D$13, TRANSPOSE(S957:X957))</f>
        <v>16.589664385289087</v>
      </c>
      <c r="E957" s="46">
        <v>0</v>
      </c>
      <c r="F957" s="51">
        <v>3.965836506</v>
      </c>
      <c r="G957" s="46">
        <v>0</v>
      </c>
      <c r="H957" s="46">
        <v>0</v>
      </c>
      <c r="I957" s="46">
        <v>0</v>
      </c>
      <c r="J957" s="51">
        <v>4.6977815359999999</v>
      </c>
      <c r="L957" s="15">
        <f t="shared" si="174"/>
        <v>-0.75069218506324831</v>
      </c>
      <c r="M957" s="15">
        <f t="shared" si="175"/>
        <v>-1.6367538108160191</v>
      </c>
      <c r="N957" s="15">
        <f t="shared" si="176"/>
        <v>-1.2593987619767648</v>
      </c>
      <c r="O957" s="15">
        <f t="shared" si="177"/>
        <v>-1.2880235472792341</v>
      </c>
      <c r="P957" s="15">
        <f t="shared" si="178"/>
        <v>-0.32015580755549983</v>
      </c>
      <c r="Q957" s="15">
        <f t="shared" si="179"/>
        <v>-1.0763616340226161</v>
      </c>
      <c r="S957" s="15">
        <f t="shared" si="180"/>
        <v>22.64189636570033</v>
      </c>
      <c r="T957" s="15">
        <f t="shared" si="181"/>
        <v>5.0840960181161714</v>
      </c>
      <c r="U957" s="15">
        <f t="shared" si="182"/>
        <v>10.394316820393664</v>
      </c>
      <c r="V957" s="15">
        <f t="shared" si="183"/>
        <v>9.886888324055791</v>
      </c>
      <c r="W957" s="15">
        <f t="shared" si="184"/>
        <v>37.442511092936961</v>
      </c>
      <c r="X957" s="15">
        <f t="shared" si="185"/>
        <v>14.088277690531607</v>
      </c>
    </row>
    <row r="958" spans="1:24" x14ac:dyDescent="0.25">
      <c r="A958" s="4">
        <v>51143011002</v>
      </c>
      <c r="B958" s="7" t="s">
        <v>938</v>
      </c>
      <c r="C958" s="29">
        <f t="array" ref="C958">SUMPRODUCT($D$8:$D$13, TRANSPOSE(S958:X958))</f>
        <v>16.761537555513009</v>
      </c>
      <c r="E958" s="46">
        <v>0</v>
      </c>
      <c r="F958" s="51">
        <v>3.9711142879999999</v>
      </c>
      <c r="G958" s="46">
        <v>0</v>
      </c>
      <c r="H958" s="46">
        <v>0</v>
      </c>
      <c r="I958" s="46">
        <v>0</v>
      </c>
      <c r="J958" s="51">
        <v>4.5558369780000003</v>
      </c>
      <c r="L958" s="15">
        <f t="shared" si="174"/>
        <v>-0.75069218506324831</v>
      </c>
      <c r="M958" s="15">
        <f t="shared" si="175"/>
        <v>-1.5386478068038096</v>
      </c>
      <c r="N958" s="15">
        <f t="shared" si="176"/>
        <v>-1.2593987619767648</v>
      </c>
      <c r="O958" s="15">
        <f t="shared" si="177"/>
        <v>-1.2880235472792341</v>
      </c>
      <c r="P958" s="15">
        <f t="shared" si="178"/>
        <v>-0.32015580755549983</v>
      </c>
      <c r="Q958" s="15">
        <f t="shared" si="179"/>
        <v>-1.0799106867613462</v>
      </c>
      <c r="S958" s="15">
        <f t="shared" si="180"/>
        <v>22.64189636570033</v>
      </c>
      <c r="T958" s="15">
        <f t="shared" si="181"/>
        <v>6.1945150346988305</v>
      </c>
      <c r="U958" s="15">
        <f t="shared" si="182"/>
        <v>10.394316820393664</v>
      </c>
      <c r="V958" s="15">
        <f t="shared" si="183"/>
        <v>9.886888324055791</v>
      </c>
      <c r="W958" s="15">
        <f t="shared" si="184"/>
        <v>37.442511092936961</v>
      </c>
      <c r="X958" s="15">
        <f t="shared" si="185"/>
        <v>14.009097695292485</v>
      </c>
    </row>
    <row r="959" spans="1:24" x14ac:dyDescent="0.25">
      <c r="A959" s="4">
        <v>51143011100</v>
      </c>
      <c r="B959" s="7" t="s">
        <v>939</v>
      </c>
      <c r="C959" s="29">
        <f t="array" ref="C959">SUMPRODUCT($D$8:$D$13, TRANSPOSE(S959:X959))</f>
        <v>16.374391627350391</v>
      </c>
      <c r="E959" s="46">
        <v>0</v>
      </c>
      <c r="F959" s="51">
        <v>4.0255587759999996</v>
      </c>
      <c r="G959" s="46">
        <v>0</v>
      </c>
      <c r="H959" s="46">
        <v>0</v>
      </c>
      <c r="I959" s="46">
        <v>0</v>
      </c>
      <c r="J959" s="51">
        <v>4.7569482499999998</v>
      </c>
      <c r="L959" s="15">
        <f t="shared" si="174"/>
        <v>-0.75069218506324831</v>
      </c>
      <c r="M959" s="15">
        <f t="shared" si="175"/>
        <v>-1.6776473115099539</v>
      </c>
      <c r="N959" s="15">
        <f t="shared" si="176"/>
        <v>-1.2593987619767648</v>
      </c>
      <c r="O959" s="15">
        <f t="shared" si="177"/>
        <v>-1.2880235472792341</v>
      </c>
      <c r="P959" s="15">
        <f t="shared" si="178"/>
        <v>-0.32015580755549983</v>
      </c>
      <c r="Q959" s="15">
        <f t="shared" si="179"/>
        <v>-1.1165219676450882</v>
      </c>
      <c r="S959" s="15">
        <f t="shared" si="180"/>
        <v>22.64189636570033</v>
      </c>
      <c r="T959" s="15">
        <f t="shared" si="181"/>
        <v>4.6707985439689788</v>
      </c>
      <c r="U959" s="15">
        <f t="shared" si="182"/>
        <v>10.394316820393664</v>
      </c>
      <c r="V959" s="15">
        <f t="shared" si="183"/>
        <v>9.886888324055791</v>
      </c>
      <c r="W959" s="15">
        <f t="shared" si="184"/>
        <v>37.442511092936961</v>
      </c>
      <c r="X959" s="15">
        <f t="shared" si="185"/>
        <v>13.209938617046635</v>
      </c>
    </row>
    <row r="960" spans="1:24" x14ac:dyDescent="0.25">
      <c r="A960" s="4">
        <v>51143011200</v>
      </c>
      <c r="B960" s="7" t="s">
        <v>940</v>
      </c>
      <c r="C960" s="29">
        <f t="array" ref="C960">SUMPRODUCT($D$8:$D$13, TRANSPOSE(S960:X960))</f>
        <v>16.730634136682184</v>
      </c>
      <c r="E960" s="46">
        <v>0</v>
      </c>
      <c r="F960" s="51">
        <v>3.9286142540000002</v>
      </c>
      <c r="G960" s="46">
        <v>0</v>
      </c>
      <c r="H960" s="46">
        <v>0</v>
      </c>
      <c r="I960" s="46">
        <v>0</v>
      </c>
      <c r="J960" s="51">
        <v>4.6600037280000004</v>
      </c>
      <c r="L960" s="15">
        <f t="shared" si="174"/>
        <v>-0.75069218506324831</v>
      </c>
      <c r="M960" s="15">
        <f t="shared" si="175"/>
        <v>-1.6106434066170752</v>
      </c>
      <c r="N960" s="15">
        <f t="shared" si="176"/>
        <v>-1.2593987619767648</v>
      </c>
      <c r="O960" s="15">
        <f t="shared" si="177"/>
        <v>-1.2880235472792341</v>
      </c>
      <c r="P960" s="15">
        <f t="shared" si="178"/>
        <v>-0.32015580755549983</v>
      </c>
      <c r="Q960" s="15">
        <f t="shared" si="179"/>
        <v>-1.0513314726020986</v>
      </c>
      <c r="S960" s="15">
        <f t="shared" si="180"/>
        <v>22.64189636570033</v>
      </c>
      <c r="T960" s="15">
        <f t="shared" si="181"/>
        <v>5.3628733617296378</v>
      </c>
      <c r="U960" s="15">
        <f t="shared" si="182"/>
        <v>10.394316820393664</v>
      </c>
      <c r="V960" s="15">
        <f t="shared" si="183"/>
        <v>9.886888324055791</v>
      </c>
      <c r="W960" s="15">
        <f t="shared" si="184"/>
        <v>37.442511092936961</v>
      </c>
      <c r="X960" s="15">
        <f t="shared" si="185"/>
        <v>14.655318855276731</v>
      </c>
    </row>
    <row r="961" spans="1:24" x14ac:dyDescent="0.25">
      <c r="A961" s="4">
        <v>51143011300</v>
      </c>
      <c r="B961" s="7" t="s">
        <v>941</v>
      </c>
      <c r="C961" s="29">
        <f t="array" ref="C961">SUMPRODUCT($D$8:$D$13, TRANSPOSE(S961:X961))</f>
        <v>26.975888171214887</v>
      </c>
      <c r="E961" s="46">
        <v>1</v>
      </c>
      <c r="F961" s="51">
        <v>3.78611414</v>
      </c>
      <c r="G961" s="46">
        <v>0</v>
      </c>
      <c r="H961" s="46">
        <v>1</v>
      </c>
      <c r="I961" s="46">
        <v>0</v>
      </c>
      <c r="J961" s="51">
        <v>4.5077813840000003</v>
      </c>
      <c r="L961" s="15">
        <f t="shared" si="174"/>
        <v>-0.4850947830380879</v>
      </c>
      <c r="M961" s="15">
        <f t="shared" si="175"/>
        <v>-1.5054338367566231</v>
      </c>
      <c r="N961" s="15">
        <f t="shared" si="176"/>
        <v>-1.2593987619767648</v>
      </c>
      <c r="O961" s="15">
        <f t="shared" si="177"/>
        <v>0.22912339815714597</v>
      </c>
      <c r="P961" s="15">
        <f t="shared" si="178"/>
        <v>-0.32015580755549983</v>
      </c>
      <c r="Q961" s="15">
        <f t="shared" si="179"/>
        <v>-0.95550704865638547</v>
      </c>
      <c r="S961" s="15">
        <f t="shared" si="180"/>
        <v>31.380455627597957</v>
      </c>
      <c r="T961" s="15">
        <f t="shared" si="181"/>
        <v>6.6106287621359314</v>
      </c>
      <c r="U961" s="15">
        <f t="shared" si="182"/>
        <v>10.394316820393664</v>
      </c>
      <c r="V961" s="15">
        <f t="shared" si="183"/>
        <v>59.061349597534218</v>
      </c>
      <c r="W961" s="15">
        <f t="shared" si="184"/>
        <v>37.442511092936961</v>
      </c>
      <c r="X961" s="15">
        <f t="shared" si="185"/>
        <v>16.966067126690618</v>
      </c>
    </row>
    <row r="962" spans="1:24" x14ac:dyDescent="0.25">
      <c r="A962" s="4">
        <v>51143011400</v>
      </c>
      <c r="B962" s="7" t="s">
        <v>942</v>
      </c>
      <c r="C962" s="29">
        <f t="array" ref="C962">SUMPRODUCT($D$8:$D$13, TRANSPOSE(S962:X962))</f>
        <v>36.690441944616552</v>
      </c>
      <c r="E962" s="46">
        <v>1</v>
      </c>
      <c r="F962" s="51">
        <v>3.7252807579999998</v>
      </c>
      <c r="G962" s="46">
        <v>0</v>
      </c>
      <c r="H962" s="46">
        <v>1</v>
      </c>
      <c r="I962" s="46">
        <v>217300</v>
      </c>
      <c r="J962" s="51">
        <v>4.3966701840000004</v>
      </c>
      <c r="L962" s="15">
        <f t="shared" si="174"/>
        <v>-0.4850947830380879</v>
      </c>
      <c r="M962" s="15">
        <f t="shared" si="175"/>
        <v>-1.42863853028914</v>
      </c>
      <c r="N962" s="15">
        <f t="shared" si="176"/>
        <v>-1.2593987619767648</v>
      </c>
      <c r="O962" s="15">
        <f t="shared" si="177"/>
        <v>0.22912339815714597</v>
      </c>
      <c r="P962" s="15">
        <f t="shared" si="178"/>
        <v>1.5245176210693192</v>
      </c>
      <c r="Q962" s="15">
        <f t="shared" si="179"/>
        <v>-0.91459954603628568</v>
      </c>
      <c r="S962" s="15">
        <f t="shared" si="180"/>
        <v>31.380455627597957</v>
      </c>
      <c r="T962" s="15">
        <f t="shared" si="181"/>
        <v>7.6554076888712146</v>
      </c>
      <c r="U962" s="15">
        <f t="shared" si="182"/>
        <v>10.394316820393664</v>
      </c>
      <c r="V962" s="15">
        <f t="shared" si="183"/>
        <v>59.061349597534218</v>
      </c>
      <c r="W962" s="15">
        <f t="shared" si="184"/>
        <v>93.631027077006422</v>
      </c>
      <c r="X962" s="15">
        <f t="shared" si="185"/>
        <v>18.020094856295877</v>
      </c>
    </row>
    <row r="963" spans="1:24" x14ac:dyDescent="0.25">
      <c r="A963" s="4">
        <v>51145500101</v>
      </c>
      <c r="B963" s="7" t="s">
        <v>943</v>
      </c>
      <c r="C963" s="29">
        <f t="array" ref="C963">SUMPRODUCT($D$8:$D$13, TRANSPOSE(S963:X963))</f>
        <v>36.315377443302317</v>
      </c>
      <c r="E963" s="46">
        <v>0</v>
      </c>
      <c r="F963" s="51">
        <v>1.7488902879999999</v>
      </c>
      <c r="G963" s="46">
        <v>0</v>
      </c>
      <c r="H963" s="46">
        <v>0</v>
      </c>
      <c r="I963" s="46">
        <v>54720</v>
      </c>
      <c r="J963" s="51">
        <v>2.2150017719999999</v>
      </c>
      <c r="L963" s="15">
        <f t="shared" si="174"/>
        <v>-0.75069218506324831</v>
      </c>
      <c r="M963" s="15">
        <f t="shared" si="175"/>
        <v>7.9237312199893495E-2</v>
      </c>
      <c r="N963" s="15">
        <f t="shared" si="176"/>
        <v>-1.2593987619767648</v>
      </c>
      <c r="O963" s="15">
        <f t="shared" si="177"/>
        <v>-1.2880235472792341</v>
      </c>
      <c r="P963" s="15">
        <f t="shared" si="178"/>
        <v>0.14436572955609753</v>
      </c>
      <c r="Q963" s="15">
        <f t="shared" si="179"/>
        <v>0.41442730849343773</v>
      </c>
      <c r="S963" s="15">
        <f t="shared" si="180"/>
        <v>22.64189636570033</v>
      </c>
      <c r="T963" s="15">
        <f t="shared" si="181"/>
        <v>53.157806648289899</v>
      </c>
      <c r="U963" s="15">
        <f t="shared" si="182"/>
        <v>10.394316820393664</v>
      </c>
      <c r="V963" s="15">
        <f t="shared" si="183"/>
        <v>9.886888324055791</v>
      </c>
      <c r="W963" s="15">
        <f t="shared" si="184"/>
        <v>55.739416143148105</v>
      </c>
      <c r="X963" s="15">
        <f t="shared" si="185"/>
        <v>66.071940358226144</v>
      </c>
    </row>
    <row r="964" spans="1:24" x14ac:dyDescent="0.25">
      <c r="A964" s="4">
        <v>51145500102</v>
      </c>
      <c r="B964" s="7" t="s">
        <v>944</v>
      </c>
      <c r="C964" s="29">
        <f t="array" ref="C964">SUMPRODUCT($D$8:$D$13, TRANSPOSE(S964:X964))</f>
        <v>33.072783058317185</v>
      </c>
      <c r="E964" s="46">
        <v>0</v>
      </c>
      <c r="F964" s="51">
        <v>1.7447236180000001</v>
      </c>
      <c r="G964" s="46">
        <v>0</v>
      </c>
      <c r="H964" s="46">
        <v>0</v>
      </c>
      <c r="I964" s="46">
        <v>0</v>
      </c>
      <c r="J964" s="51">
        <v>2.2608351419999999</v>
      </c>
      <c r="L964" s="15">
        <f t="shared" si="174"/>
        <v>-0.75069218506324831</v>
      </c>
      <c r="M964" s="15">
        <f t="shared" si="175"/>
        <v>4.7559248282056668E-2</v>
      </c>
      <c r="N964" s="15">
        <f t="shared" si="176"/>
        <v>-1.2593987619767648</v>
      </c>
      <c r="O964" s="15">
        <f t="shared" si="177"/>
        <v>-1.2880235472792341</v>
      </c>
      <c r="P964" s="15">
        <f t="shared" si="178"/>
        <v>-0.32015580755549983</v>
      </c>
      <c r="Q964" s="15">
        <f t="shared" si="179"/>
        <v>0.41722919223454036</v>
      </c>
      <c r="S964" s="15">
        <f t="shared" si="180"/>
        <v>22.64189636570033</v>
      </c>
      <c r="T964" s="15">
        <f t="shared" si="181"/>
        <v>51.896624479285293</v>
      </c>
      <c r="U964" s="15">
        <f t="shared" si="182"/>
        <v>10.394316820393664</v>
      </c>
      <c r="V964" s="15">
        <f t="shared" si="183"/>
        <v>9.886888324055791</v>
      </c>
      <c r="W964" s="15">
        <f t="shared" si="184"/>
        <v>37.442511092936961</v>
      </c>
      <c r="X964" s="15">
        <f t="shared" si="185"/>
        <v>66.174461267531086</v>
      </c>
    </row>
    <row r="965" spans="1:24" x14ac:dyDescent="0.25">
      <c r="A965" s="4">
        <v>51145500200</v>
      </c>
      <c r="B965" s="7" t="s">
        <v>945</v>
      </c>
      <c r="C965" s="29">
        <f t="array" ref="C965">SUMPRODUCT($D$8:$D$13, TRANSPOSE(S965:X965))</f>
        <v>32.543305737390696</v>
      </c>
      <c r="E965" s="46">
        <v>0</v>
      </c>
      <c r="F965" s="51">
        <v>1.8397236939999999</v>
      </c>
      <c r="G965" s="46">
        <v>0</v>
      </c>
      <c r="H965" s="46">
        <v>0</v>
      </c>
      <c r="I965" s="46">
        <v>2350</v>
      </c>
      <c r="J965" s="51">
        <v>2.3177796320000001</v>
      </c>
      <c r="L965" s="15">
        <f t="shared" si="174"/>
        <v>-0.75069218506324831</v>
      </c>
      <c r="M965" s="15">
        <f t="shared" si="175"/>
        <v>8.2016537174713529E-3</v>
      </c>
      <c r="N965" s="15">
        <f t="shared" si="176"/>
        <v>-1.2593987619767648</v>
      </c>
      <c r="O965" s="15">
        <f t="shared" si="177"/>
        <v>-1.2880235472792341</v>
      </c>
      <c r="P965" s="15">
        <f t="shared" si="178"/>
        <v>-0.3002065090867086</v>
      </c>
      <c r="Q965" s="15">
        <f t="shared" si="179"/>
        <v>0.35334624293739841</v>
      </c>
      <c r="S965" s="15">
        <f t="shared" si="180"/>
        <v>22.64189636570033</v>
      </c>
      <c r="T965" s="15">
        <f t="shared" si="181"/>
        <v>50.327194975462831</v>
      </c>
      <c r="U965" s="15">
        <f t="shared" si="182"/>
        <v>10.394316820393664</v>
      </c>
      <c r="V965" s="15">
        <f t="shared" si="183"/>
        <v>9.886888324055791</v>
      </c>
      <c r="W965" s="15">
        <f t="shared" si="184"/>
        <v>38.200982020180405</v>
      </c>
      <c r="X965" s="15">
        <f t="shared" si="185"/>
        <v>63.808555918551171</v>
      </c>
    </row>
    <row r="966" spans="1:24" x14ac:dyDescent="0.25">
      <c r="A966" s="4">
        <v>51145500300</v>
      </c>
      <c r="B966" s="7" t="s">
        <v>946</v>
      </c>
      <c r="C966" s="29">
        <f t="array" ref="C966">SUMPRODUCT($D$8:$D$13, TRANSPOSE(S966:X966))</f>
        <v>32.783816324674206</v>
      </c>
      <c r="E966" s="46">
        <v>0</v>
      </c>
      <c r="F966" s="51">
        <v>1.80416811</v>
      </c>
      <c r="G966" s="46">
        <v>0</v>
      </c>
      <c r="H966" s="46">
        <v>0</v>
      </c>
      <c r="I966" s="46">
        <v>0</v>
      </c>
      <c r="J966" s="51">
        <v>2.2702795939999998</v>
      </c>
      <c r="L966" s="15">
        <f t="shared" si="174"/>
        <v>-0.75069218506324831</v>
      </c>
      <c r="M966" s="15">
        <f t="shared" si="175"/>
        <v>4.1031647232320674E-2</v>
      </c>
      <c r="N966" s="15">
        <f t="shared" si="176"/>
        <v>-1.2593987619767648</v>
      </c>
      <c r="O966" s="15">
        <f t="shared" si="177"/>
        <v>-1.2880235472792341</v>
      </c>
      <c r="P966" s="15">
        <f t="shared" si="178"/>
        <v>-0.32015580755549983</v>
      </c>
      <c r="Q966" s="15">
        <f t="shared" si="179"/>
        <v>0.37725565086147494</v>
      </c>
      <c r="S966" s="15">
        <f t="shared" si="180"/>
        <v>22.64189636570033</v>
      </c>
      <c r="T966" s="15">
        <f t="shared" si="181"/>
        <v>51.636466687187919</v>
      </c>
      <c r="U966" s="15">
        <f t="shared" si="182"/>
        <v>10.394316820393664</v>
      </c>
      <c r="V966" s="15">
        <f t="shared" si="183"/>
        <v>9.886888324055791</v>
      </c>
      <c r="W966" s="15">
        <f t="shared" si="184"/>
        <v>37.442511092936961</v>
      </c>
      <c r="X966" s="15">
        <f t="shared" si="185"/>
        <v>64.700818657770569</v>
      </c>
    </row>
    <row r="967" spans="1:24" x14ac:dyDescent="0.25">
      <c r="A967" s="4">
        <v>51145500400</v>
      </c>
      <c r="B967" s="7" t="s">
        <v>947</v>
      </c>
      <c r="C967" s="29">
        <f t="array" ref="C967">SUMPRODUCT($D$8:$D$13, TRANSPOSE(S967:X967))</f>
        <v>30.898155371611168</v>
      </c>
      <c r="E967" s="46">
        <v>0</v>
      </c>
      <c r="F967" s="51">
        <v>2.0022238240000001</v>
      </c>
      <c r="G967" s="46">
        <v>0</v>
      </c>
      <c r="H967" s="46">
        <v>0</v>
      </c>
      <c r="I967" s="46">
        <v>0</v>
      </c>
      <c r="J967" s="51">
        <v>2.4975019980000002</v>
      </c>
      <c r="L967" s="15">
        <f t="shared" si="174"/>
        <v>-0.75069218506324831</v>
      </c>
      <c r="M967" s="15">
        <f t="shared" si="175"/>
        <v>-0.11601475449368277</v>
      </c>
      <c r="N967" s="15">
        <f t="shared" si="176"/>
        <v>-1.2593987619767648</v>
      </c>
      <c r="O967" s="15">
        <f t="shared" si="177"/>
        <v>-1.2880235472792341</v>
      </c>
      <c r="P967" s="15">
        <f t="shared" si="178"/>
        <v>-0.32015580755549983</v>
      </c>
      <c r="Q967" s="15">
        <f t="shared" si="179"/>
        <v>0.24407277703439223</v>
      </c>
      <c r="S967" s="15">
        <f t="shared" si="180"/>
        <v>22.64189636570033</v>
      </c>
      <c r="T967" s="15">
        <f t="shared" si="181"/>
        <v>45.382042418109187</v>
      </c>
      <c r="U967" s="15">
        <f t="shared" si="182"/>
        <v>10.394316820393664</v>
      </c>
      <c r="V967" s="15">
        <f t="shared" si="183"/>
        <v>9.886888324055791</v>
      </c>
      <c r="W967" s="15">
        <f t="shared" si="184"/>
        <v>37.442511092936961</v>
      </c>
      <c r="X967" s="15">
        <f t="shared" si="185"/>
        <v>59.641277208471081</v>
      </c>
    </row>
    <row r="968" spans="1:24" x14ac:dyDescent="0.25">
      <c r="A968" s="4">
        <v>51147930100</v>
      </c>
      <c r="B968" s="7" t="s">
        <v>948</v>
      </c>
      <c r="C968" s="29">
        <f t="array" ref="C968">SUMPRODUCT($D$8:$D$13, TRANSPOSE(S968:X968))</f>
        <v>36.101072373346184</v>
      </c>
      <c r="E968" s="46">
        <v>0</v>
      </c>
      <c r="F968" s="51">
        <v>2.3100018480000002</v>
      </c>
      <c r="G968" s="46">
        <v>0</v>
      </c>
      <c r="H968" s="46">
        <v>1</v>
      </c>
      <c r="I968" s="46">
        <v>2000</v>
      </c>
      <c r="J968" s="51">
        <v>2.8894467559999999</v>
      </c>
      <c r="L968" s="15">
        <f t="shared" si="174"/>
        <v>-0.75069218506324831</v>
      </c>
      <c r="M968" s="15">
        <f t="shared" si="175"/>
        <v>-0.38691019805772969</v>
      </c>
      <c r="N968" s="15">
        <f t="shared" si="176"/>
        <v>-1.2593987619767648</v>
      </c>
      <c r="O968" s="15">
        <f t="shared" si="177"/>
        <v>0.22912339815714597</v>
      </c>
      <c r="P968" s="15">
        <f t="shared" si="178"/>
        <v>-0.30317768119908178</v>
      </c>
      <c r="Q968" s="15">
        <f t="shared" si="179"/>
        <v>3.7106964691604606E-2</v>
      </c>
      <c r="S968" s="15">
        <f t="shared" si="180"/>
        <v>22.64189636570033</v>
      </c>
      <c r="T968" s="15">
        <f t="shared" si="181"/>
        <v>34.941134553786121</v>
      </c>
      <c r="U968" s="15">
        <f t="shared" si="182"/>
        <v>10.394316820393664</v>
      </c>
      <c r="V968" s="15">
        <f t="shared" si="183"/>
        <v>59.061349597534218</v>
      </c>
      <c r="W968" s="15">
        <f t="shared" si="184"/>
        <v>38.087722844347269</v>
      </c>
      <c r="X968" s="15">
        <f t="shared" si="185"/>
        <v>51.480014058315518</v>
      </c>
    </row>
    <row r="969" spans="1:24" x14ac:dyDescent="0.25">
      <c r="A969" s="4">
        <v>51147930201</v>
      </c>
      <c r="B969" s="7" t="s">
        <v>949</v>
      </c>
      <c r="C969" s="29">
        <f t="array" ref="C969">SUMPRODUCT($D$8:$D$13, TRANSPOSE(S969:X969))</f>
        <v>44.133744965302768</v>
      </c>
      <c r="E969" s="46">
        <v>0</v>
      </c>
      <c r="F969" s="51">
        <v>2.492779772</v>
      </c>
      <c r="G969" s="46">
        <v>0</v>
      </c>
      <c r="H969" s="46">
        <v>1</v>
      </c>
      <c r="I969" s="46">
        <v>240407</v>
      </c>
      <c r="J969" s="51">
        <v>3.0722246800000002</v>
      </c>
      <c r="L969" s="15">
        <f t="shared" si="174"/>
        <v>-0.75069218506324831</v>
      </c>
      <c r="M969" s="15">
        <f t="shared" si="175"/>
        <v>-0.51323847719673976</v>
      </c>
      <c r="N969" s="15">
        <f t="shared" si="176"/>
        <v>-1.2593987619767648</v>
      </c>
      <c r="O969" s="15">
        <f t="shared" si="177"/>
        <v>0.22912339815714597</v>
      </c>
      <c r="P969" s="15">
        <f t="shared" si="178"/>
        <v>1.7206744039281949</v>
      </c>
      <c r="Q969" s="15">
        <f t="shared" si="179"/>
        <v>-8.5802335418101242E-2</v>
      </c>
      <c r="S969" s="15">
        <f t="shared" si="180"/>
        <v>22.64189636570033</v>
      </c>
      <c r="T969" s="15">
        <f t="shared" si="181"/>
        <v>30.389225691230909</v>
      </c>
      <c r="U969" s="15">
        <f t="shared" si="182"/>
        <v>10.394316820393664</v>
      </c>
      <c r="V969" s="15">
        <f t="shared" si="183"/>
        <v>59.061349597534218</v>
      </c>
      <c r="W969" s="15">
        <f t="shared" si="184"/>
        <v>95.734503820338375</v>
      </c>
      <c r="X969" s="15">
        <f t="shared" si="185"/>
        <v>46.581177496619127</v>
      </c>
    </row>
    <row r="970" spans="1:24" x14ac:dyDescent="0.25">
      <c r="A970" s="4">
        <v>51147930202</v>
      </c>
      <c r="B970" s="7" t="s">
        <v>950</v>
      </c>
      <c r="C970" s="29">
        <f t="array" ref="C970">SUMPRODUCT($D$8:$D$13, TRANSPOSE(S970:X970))</f>
        <v>34.114306696020329</v>
      </c>
      <c r="E970" s="46">
        <v>0</v>
      </c>
      <c r="F970" s="51">
        <v>2.528890912</v>
      </c>
      <c r="G970" s="46">
        <v>0</v>
      </c>
      <c r="H970" s="46">
        <v>1</v>
      </c>
      <c r="I970" s="46">
        <v>0</v>
      </c>
      <c r="J970" s="51">
        <v>3.1080580420000001</v>
      </c>
      <c r="L970" s="15">
        <f t="shared" si="174"/>
        <v>-0.75069218506324831</v>
      </c>
      <c r="M970" s="15">
        <f t="shared" si="175"/>
        <v>-0.53800496353250304</v>
      </c>
      <c r="N970" s="15">
        <f t="shared" si="176"/>
        <v>-1.2593987619767648</v>
      </c>
      <c r="O970" s="15">
        <f t="shared" si="177"/>
        <v>0.22912339815714597</v>
      </c>
      <c r="P970" s="15">
        <f t="shared" si="178"/>
        <v>-0.32015580755549983</v>
      </c>
      <c r="Q970" s="15">
        <f t="shared" si="179"/>
        <v>-0.11008532784099151</v>
      </c>
      <c r="S970" s="15">
        <f t="shared" si="180"/>
        <v>22.64189636570033</v>
      </c>
      <c r="T970" s="15">
        <f t="shared" si="181"/>
        <v>29.528681093691155</v>
      </c>
      <c r="U970" s="15">
        <f t="shared" si="182"/>
        <v>10.394316820393664</v>
      </c>
      <c r="V970" s="15">
        <f t="shared" si="183"/>
        <v>59.061349597534218</v>
      </c>
      <c r="W970" s="15">
        <f t="shared" si="184"/>
        <v>37.442511092936961</v>
      </c>
      <c r="X970" s="15">
        <f t="shared" si="185"/>
        <v>45.617085205865692</v>
      </c>
    </row>
    <row r="971" spans="1:24" x14ac:dyDescent="0.25">
      <c r="A971" s="4">
        <v>51147930203</v>
      </c>
      <c r="B971" s="7" t="s">
        <v>951</v>
      </c>
      <c r="C971" s="29">
        <f t="array" ref="C971">SUMPRODUCT($D$8:$D$13, TRANSPOSE(S971:X971))</f>
        <v>34.703232631645264</v>
      </c>
      <c r="E971" s="46">
        <v>0</v>
      </c>
      <c r="F971" s="51">
        <v>2.4594464120000001</v>
      </c>
      <c r="G971" s="46">
        <v>0</v>
      </c>
      <c r="H971" s="46">
        <v>1</v>
      </c>
      <c r="I971" s="46">
        <v>0</v>
      </c>
      <c r="J971" s="51">
        <v>3.0386135419999998</v>
      </c>
      <c r="L971" s="15">
        <f t="shared" si="174"/>
        <v>-0.75069218506324831</v>
      </c>
      <c r="M971" s="15">
        <f t="shared" si="175"/>
        <v>-0.49000789699032582</v>
      </c>
      <c r="N971" s="15">
        <f t="shared" si="176"/>
        <v>-1.2593987619767648</v>
      </c>
      <c r="O971" s="15">
        <f t="shared" si="177"/>
        <v>0.22912339815714597</v>
      </c>
      <c r="P971" s="15">
        <f t="shared" si="178"/>
        <v>-0.32015580755549983</v>
      </c>
      <c r="Q971" s="15">
        <f t="shared" si="179"/>
        <v>-6.3387265489279573E-2</v>
      </c>
      <c r="S971" s="15">
        <f t="shared" si="180"/>
        <v>22.64189636570033</v>
      </c>
      <c r="T971" s="15">
        <f t="shared" si="181"/>
        <v>31.206415536992939</v>
      </c>
      <c r="U971" s="15">
        <f t="shared" si="182"/>
        <v>10.394316820393664</v>
      </c>
      <c r="V971" s="15">
        <f t="shared" si="183"/>
        <v>59.061349597534218</v>
      </c>
      <c r="W971" s="15">
        <f t="shared" si="184"/>
        <v>37.442511092936961</v>
      </c>
      <c r="X971" s="15">
        <f t="shared" si="185"/>
        <v>47.472906376313453</v>
      </c>
    </row>
    <row r="972" spans="1:24" x14ac:dyDescent="0.25">
      <c r="A972" s="4">
        <v>51147930300</v>
      </c>
      <c r="B972" s="7" t="s">
        <v>952</v>
      </c>
      <c r="C972" s="29">
        <f t="array" ref="C972">SUMPRODUCT($D$8:$D$13, TRANSPOSE(S972:X972))</f>
        <v>25.48136999396014</v>
      </c>
      <c r="E972" s="46">
        <v>0</v>
      </c>
      <c r="F972" s="51">
        <v>2.5811131760000001</v>
      </c>
      <c r="G972" s="46">
        <v>0</v>
      </c>
      <c r="H972" s="46">
        <v>0</v>
      </c>
      <c r="I972" s="46">
        <v>0</v>
      </c>
      <c r="J972" s="51">
        <v>3.1602803060000002</v>
      </c>
      <c r="L972" s="15">
        <f t="shared" si="174"/>
        <v>-0.75069218506324831</v>
      </c>
      <c r="M972" s="15">
        <f t="shared" si="175"/>
        <v>-0.57409875757222029</v>
      </c>
      <c r="N972" s="15">
        <f t="shared" si="176"/>
        <v>-1.2593987619767648</v>
      </c>
      <c r="O972" s="15">
        <f t="shared" si="177"/>
        <v>-1.2880235472792341</v>
      </c>
      <c r="P972" s="15">
        <f t="shared" si="178"/>
        <v>-0.32015580755549983</v>
      </c>
      <c r="Q972" s="15">
        <f t="shared" si="179"/>
        <v>-0.14520227072947897</v>
      </c>
      <c r="S972" s="15">
        <f t="shared" si="180"/>
        <v>22.64189636570033</v>
      </c>
      <c r="T972" s="15">
        <f t="shared" si="181"/>
        <v>28.295048703020719</v>
      </c>
      <c r="U972" s="15">
        <f t="shared" si="182"/>
        <v>10.394316820393664</v>
      </c>
      <c r="V972" s="15">
        <f t="shared" si="183"/>
        <v>9.886888324055791</v>
      </c>
      <c r="W972" s="15">
        <f t="shared" si="184"/>
        <v>37.442511092936961</v>
      </c>
      <c r="X972" s="15">
        <f t="shared" si="185"/>
        <v>44.227558657653397</v>
      </c>
    </row>
    <row r="973" spans="1:24" x14ac:dyDescent="0.25">
      <c r="A973" s="4">
        <v>51149850100</v>
      </c>
      <c r="B973" s="7" t="s">
        <v>953</v>
      </c>
      <c r="C973" s="29">
        <f t="array" ref="C973">SUMPRODUCT($D$8:$D$13, TRANSPOSE(S973:X973))</f>
        <v>42.111357110463025</v>
      </c>
      <c r="E973" s="46">
        <v>0</v>
      </c>
      <c r="F973" s="51">
        <v>1.4227789159999999</v>
      </c>
      <c r="G973" s="46">
        <v>1</v>
      </c>
      <c r="H973" s="46">
        <v>0</v>
      </c>
      <c r="I973" s="46">
        <v>0</v>
      </c>
      <c r="J973" s="51">
        <v>2.3000018400000002</v>
      </c>
      <c r="L973" s="15">
        <f t="shared" si="174"/>
        <v>-0.75069218506324831</v>
      </c>
      <c r="M973" s="15">
        <f t="shared" si="175"/>
        <v>2.048890275226864E-2</v>
      </c>
      <c r="N973" s="15">
        <f t="shared" si="176"/>
        <v>0.20682433881059203</v>
      </c>
      <c r="O973" s="15">
        <f t="shared" si="177"/>
        <v>-1.2880235472792341</v>
      </c>
      <c r="P973" s="15">
        <f t="shared" si="178"/>
        <v>-0.32015580755549983</v>
      </c>
      <c r="Q973" s="15">
        <f t="shared" si="179"/>
        <v>0.63372140929707721</v>
      </c>
      <c r="S973" s="15">
        <f t="shared" si="180"/>
        <v>22.64189636570033</v>
      </c>
      <c r="T973" s="15">
        <f t="shared" si="181"/>
        <v>50.817331772974143</v>
      </c>
      <c r="U973" s="15">
        <f t="shared" si="182"/>
        <v>58.192647625983753</v>
      </c>
      <c r="V973" s="15">
        <f t="shared" si="183"/>
        <v>9.886888324055791</v>
      </c>
      <c r="W973" s="15">
        <f t="shared" si="184"/>
        <v>37.442511092936961</v>
      </c>
      <c r="X973" s="15">
        <f t="shared" si="185"/>
        <v>73.686867481127237</v>
      </c>
    </row>
    <row r="974" spans="1:24" x14ac:dyDescent="0.25">
      <c r="A974" s="4">
        <v>51149850200</v>
      </c>
      <c r="B974" s="7" t="s">
        <v>954</v>
      </c>
      <c r="C974" s="29">
        <f t="array" ref="C974">SUMPRODUCT($D$8:$D$13, TRANSPOSE(S974:X974))</f>
        <v>42.586023453458907</v>
      </c>
      <c r="E974" s="46">
        <v>0</v>
      </c>
      <c r="F974" s="51">
        <v>1.371945542</v>
      </c>
      <c r="G974" s="46">
        <v>1</v>
      </c>
      <c r="H974" s="46">
        <v>0</v>
      </c>
      <c r="I974" s="46">
        <v>0</v>
      </c>
      <c r="J974" s="51">
        <v>2.2366684559999999</v>
      </c>
      <c r="L974" s="15">
        <f t="shared" si="174"/>
        <v>-0.75069218506324831</v>
      </c>
      <c r="M974" s="15">
        <f t="shared" si="175"/>
        <v>6.4262227438734304E-2</v>
      </c>
      <c r="N974" s="15">
        <f t="shared" si="176"/>
        <v>0.20682433881059203</v>
      </c>
      <c r="O974" s="15">
        <f t="shared" si="177"/>
        <v>-1.2880235472792341</v>
      </c>
      <c r="P974" s="15">
        <f t="shared" si="178"/>
        <v>-0.32015580755549983</v>
      </c>
      <c r="Q974" s="15">
        <f t="shared" si="179"/>
        <v>0.66790439093853038</v>
      </c>
      <c r="S974" s="15">
        <f t="shared" si="180"/>
        <v>22.64189636570033</v>
      </c>
      <c r="T974" s="15">
        <f t="shared" si="181"/>
        <v>52.561928530102264</v>
      </c>
      <c r="U974" s="15">
        <f t="shared" si="182"/>
        <v>58.192647625983753</v>
      </c>
      <c r="V974" s="15">
        <f t="shared" si="183"/>
        <v>9.886888324055791</v>
      </c>
      <c r="W974" s="15">
        <f t="shared" si="184"/>
        <v>37.442511092936961</v>
      </c>
      <c r="X974" s="15">
        <f t="shared" si="185"/>
        <v>74.790268781974362</v>
      </c>
    </row>
    <row r="975" spans="1:24" x14ac:dyDescent="0.25">
      <c r="A975" s="4">
        <v>51149850301</v>
      </c>
      <c r="B975" s="7" t="s">
        <v>955</v>
      </c>
      <c r="C975" s="29">
        <f t="array" ref="C975">SUMPRODUCT($D$8:$D$13, TRANSPOSE(S975:X975))</f>
        <v>44.452574362267008</v>
      </c>
      <c r="E975" s="46">
        <v>0</v>
      </c>
      <c r="F975" s="51">
        <v>1.433890036</v>
      </c>
      <c r="G975" s="46">
        <v>1</v>
      </c>
      <c r="H975" s="46">
        <v>0</v>
      </c>
      <c r="I975" s="46">
        <v>42067</v>
      </c>
      <c r="J975" s="51">
        <v>2.2905573879999999</v>
      </c>
      <c r="L975" s="15">
        <f t="shared" si="174"/>
        <v>-0.75069218506324831</v>
      </c>
      <c r="M975" s="15">
        <f t="shared" si="175"/>
        <v>2.7016503802004939E-2</v>
      </c>
      <c r="N975" s="15">
        <f t="shared" si="176"/>
        <v>0.20682433881059203</v>
      </c>
      <c r="O975" s="15">
        <f t="shared" si="177"/>
        <v>-1.2880235472792341</v>
      </c>
      <c r="P975" s="15">
        <f t="shared" si="178"/>
        <v>3.6953613162218853E-2</v>
      </c>
      <c r="Q975" s="15">
        <f t="shared" si="179"/>
        <v>0.62624971932080331</v>
      </c>
      <c r="S975" s="15">
        <f t="shared" si="180"/>
        <v>22.64189636570033</v>
      </c>
      <c r="T975" s="15">
        <f t="shared" si="181"/>
        <v>51.077671464727139</v>
      </c>
      <c r="U975" s="15">
        <f t="shared" si="182"/>
        <v>58.192647625983753</v>
      </c>
      <c r="V975" s="15">
        <f t="shared" si="183"/>
        <v>9.886888324055791</v>
      </c>
      <c r="W975" s="15">
        <f t="shared" si="184"/>
        <v>51.473900410521381</v>
      </c>
      <c r="X975" s="15">
        <f t="shared" si="185"/>
        <v>73.442441982613659</v>
      </c>
    </row>
    <row r="976" spans="1:24" x14ac:dyDescent="0.25">
      <c r="A976" s="4">
        <v>51149850302</v>
      </c>
      <c r="B976" s="7" t="s">
        <v>956</v>
      </c>
      <c r="C976" s="29">
        <f t="array" ref="C976">SUMPRODUCT($D$8:$D$13, TRANSPOSE(S976:X976))</f>
        <v>42.375109404424116</v>
      </c>
      <c r="E976" s="46">
        <v>0</v>
      </c>
      <c r="F976" s="51">
        <v>1.3297232859999999</v>
      </c>
      <c r="G976" s="46">
        <v>1</v>
      </c>
      <c r="H976" s="46">
        <v>0</v>
      </c>
      <c r="I976" s="46">
        <v>1600</v>
      </c>
      <c r="J976" s="51">
        <v>2.3338907560000002</v>
      </c>
      <c r="L976" s="15">
        <f t="shared" si="174"/>
        <v>-0.75069218506324831</v>
      </c>
      <c r="M976" s="15">
        <f t="shared" si="175"/>
        <v>-2.9336657203137377E-3</v>
      </c>
      <c r="N976" s="15">
        <f t="shared" si="176"/>
        <v>0.20682433881059203</v>
      </c>
      <c r="O976" s="15">
        <f t="shared" si="177"/>
        <v>-1.2880235472792341</v>
      </c>
      <c r="P976" s="15">
        <f t="shared" si="178"/>
        <v>-0.3065733064703654</v>
      </c>
      <c r="Q976" s="15">
        <f t="shared" si="179"/>
        <v>0.6962968128483713</v>
      </c>
      <c r="S976" s="15">
        <f t="shared" si="180"/>
        <v>22.64189636570033</v>
      </c>
      <c r="T976" s="15">
        <f t="shared" si="181"/>
        <v>49.88296383863684</v>
      </c>
      <c r="U976" s="15">
        <f t="shared" si="182"/>
        <v>58.192647625983753</v>
      </c>
      <c r="V976" s="15">
        <f t="shared" si="183"/>
        <v>9.886888324055791</v>
      </c>
      <c r="W976" s="15">
        <f t="shared" si="184"/>
        <v>37.958408709005745</v>
      </c>
      <c r="X976" s="15">
        <f t="shared" si="185"/>
        <v>75.687851563162283</v>
      </c>
    </row>
    <row r="977" spans="1:24" x14ac:dyDescent="0.25">
      <c r="A977" s="4">
        <v>51149850400</v>
      </c>
      <c r="B977" s="7" t="s">
        <v>957</v>
      </c>
      <c r="C977" s="29">
        <f t="array" ref="C977">SUMPRODUCT($D$8:$D$13, TRANSPOSE(S977:X977))</f>
        <v>34.314178889680434</v>
      </c>
      <c r="E977" s="46">
        <v>0</v>
      </c>
      <c r="F977" s="51">
        <v>1.19166762</v>
      </c>
      <c r="G977" s="46">
        <v>0</v>
      </c>
      <c r="H977" s="46">
        <v>0</v>
      </c>
      <c r="I977" s="46">
        <v>0</v>
      </c>
      <c r="J977" s="51">
        <v>2.4377797280000002</v>
      </c>
      <c r="L977" s="15">
        <f t="shared" si="174"/>
        <v>-0.75069218506324831</v>
      </c>
      <c r="M977" s="15">
        <f t="shared" si="175"/>
        <v>-7.4737277267410571E-2</v>
      </c>
      <c r="N977" s="15">
        <f t="shared" si="176"/>
        <v>-1.2593987619767648</v>
      </c>
      <c r="O977" s="15">
        <f t="shared" si="177"/>
        <v>-1.2880235472792341</v>
      </c>
      <c r="P977" s="15">
        <f t="shared" si="178"/>
        <v>-0.32015580755549983</v>
      </c>
      <c r="Q977" s="15">
        <f t="shared" si="179"/>
        <v>0.78913256080357475</v>
      </c>
      <c r="S977" s="15">
        <f t="shared" si="180"/>
        <v>22.64189636570033</v>
      </c>
      <c r="T977" s="15">
        <f t="shared" si="181"/>
        <v>47.021187381430387</v>
      </c>
      <c r="U977" s="15">
        <f t="shared" si="182"/>
        <v>10.394316820393664</v>
      </c>
      <c r="V977" s="15">
        <f t="shared" si="183"/>
        <v>9.886888324055791</v>
      </c>
      <c r="W977" s="15">
        <f t="shared" si="184"/>
        <v>37.442511092936961</v>
      </c>
      <c r="X977" s="15">
        <f t="shared" si="185"/>
        <v>78.498273353565466</v>
      </c>
    </row>
    <row r="978" spans="1:24" x14ac:dyDescent="0.25">
      <c r="A978" s="4">
        <v>51149850501</v>
      </c>
      <c r="B978" s="7" t="s">
        <v>958</v>
      </c>
      <c r="C978" s="29">
        <f t="array" ref="C978">SUMPRODUCT($D$8:$D$13, TRANSPOSE(S978:X978))</f>
        <v>33.474843728357349</v>
      </c>
      <c r="E978" s="46">
        <v>0</v>
      </c>
      <c r="F978" s="51">
        <v>1.393890004</v>
      </c>
      <c r="G978" s="46">
        <v>0</v>
      </c>
      <c r="H978" s="46">
        <v>0</v>
      </c>
      <c r="I978" s="46">
        <v>0</v>
      </c>
      <c r="J978" s="51">
        <v>2.468890864</v>
      </c>
      <c r="L978" s="15">
        <f t="shared" si="174"/>
        <v>-0.75069218506324831</v>
      </c>
      <c r="M978" s="15">
        <f t="shared" si="175"/>
        <v>-9.6239963078305749E-2</v>
      </c>
      <c r="N978" s="15">
        <f t="shared" si="176"/>
        <v>-1.2593987619767648</v>
      </c>
      <c r="O978" s="15">
        <f t="shared" si="177"/>
        <v>-1.2880235472792341</v>
      </c>
      <c r="P978" s="15">
        <f t="shared" si="178"/>
        <v>-0.32015580755549983</v>
      </c>
      <c r="Q978" s="15">
        <f t="shared" si="179"/>
        <v>0.65314780323538946</v>
      </c>
      <c r="S978" s="15">
        <f t="shared" si="180"/>
        <v>22.64189636570033</v>
      </c>
      <c r="T978" s="15">
        <f t="shared" si="181"/>
        <v>46.166499607823127</v>
      </c>
      <c r="U978" s="15">
        <f t="shared" si="182"/>
        <v>10.394316820393664</v>
      </c>
      <c r="V978" s="15">
        <f t="shared" si="183"/>
        <v>9.886888324055791</v>
      </c>
      <c r="W978" s="15">
        <f t="shared" si="184"/>
        <v>37.442511092936961</v>
      </c>
      <c r="X978" s="15">
        <f t="shared" si="185"/>
        <v>74.316950159234224</v>
      </c>
    </row>
    <row r="979" spans="1:24" x14ac:dyDescent="0.25">
      <c r="A979" s="4">
        <v>51149850502</v>
      </c>
      <c r="B979" s="7" t="s">
        <v>959</v>
      </c>
      <c r="C979" s="29">
        <f t="array" ref="C979">SUMPRODUCT($D$8:$D$13, TRANSPOSE(S979:X979))</f>
        <v>44.042181709261882</v>
      </c>
      <c r="E979" s="46">
        <v>0</v>
      </c>
      <c r="F979" s="51">
        <v>1.4413900420000001</v>
      </c>
      <c r="G979" s="46">
        <v>0</v>
      </c>
      <c r="H979" s="46">
        <v>0</v>
      </c>
      <c r="I979" s="46">
        <v>1476947</v>
      </c>
      <c r="J979" s="51">
        <v>2.4002796979999999</v>
      </c>
      <c r="L979" s="15">
        <f t="shared" si="174"/>
        <v>-0.75069218506324831</v>
      </c>
      <c r="M979" s="15">
        <f t="shared" si="175"/>
        <v>-4.8818861334634742E-2</v>
      </c>
      <c r="N979" s="15">
        <f t="shared" si="176"/>
        <v>-1.2593987619767648</v>
      </c>
      <c r="O979" s="15">
        <f t="shared" si="177"/>
        <v>-1.2880235472792341</v>
      </c>
      <c r="P979" s="15">
        <f t="shared" si="178"/>
        <v>12.217740586310772</v>
      </c>
      <c r="Q979" s="15">
        <f t="shared" si="179"/>
        <v>0.62120632858681835</v>
      </c>
      <c r="S979" s="15">
        <f t="shared" si="180"/>
        <v>22.64189636570033</v>
      </c>
      <c r="T979" s="15">
        <f t="shared" si="181"/>
        <v>48.053182546200105</v>
      </c>
      <c r="U979" s="15">
        <f t="shared" si="182"/>
        <v>10.394316820393664</v>
      </c>
      <c r="V979" s="15">
        <f t="shared" si="183"/>
        <v>9.886888324055791</v>
      </c>
      <c r="W979" s="15">
        <f t="shared" si="184"/>
        <v>100</v>
      </c>
      <c r="X979" s="15">
        <f t="shared" si="185"/>
        <v>73.27680619922144</v>
      </c>
    </row>
    <row r="980" spans="1:24" x14ac:dyDescent="0.25">
      <c r="A980" s="4">
        <v>51153900100</v>
      </c>
      <c r="B980" s="7" t="s">
        <v>960</v>
      </c>
      <c r="C980" s="29">
        <f t="array" ref="C980">SUMPRODUCT($D$8:$D$13, TRANSPOSE(S980:X980))</f>
        <v>43.83486560022024</v>
      </c>
      <c r="E980" s="46">
        <v>0</v>
      </c>
      <c r="F980" s="51">
        <v>2.4216686040000002</v>
      </c>
      <c r="G980" s="46">
        <v>1</v>
      </c>
      <c r="H980" s="46">
        <v>0</v>
      </c>
      <c r="I980" s="46">
        <v>1800</v>
      </c>
      <c r="J980" s="51">
        <v>0.78083395799999999</v>
      </c>
      <c r="L980" s="15">
        <f t="shared" si="174"/>
        <v>-0.75069218506324831</v>
      </c>
      <c r="M980" s="15">
        <f t="shared" si="175"/>
        <v>1.070472730428933</v>
      </c>
      <c r="N980" s="15">
        <f t="shared" si="176"/>
        <v>0.20682433881059203</v>
      </c>
      <c r="O980" s="15">
        <f t="shared" si="177"/>
        <v>-1.2880235472792341</v>
      </c>
      <c r="P980" s="15">
        <f t="shared" si="178"/>
        <v>-0.30487549383472357</v>
      </c>
      <c r="Q980" s="15">
        <f t="shared" si="179"/>
        <v>-3.7983519569948269E-2</v>
      </c>
      <c r="S980" s="15">
        <f t="shared" si="180"/>
        <v>22.64189636570033</v>
      </c>
      <c r="T980" s="15">
        <f t="shared" si="181"/>
        <v>85.779671141652344</v>
      </c>
      <c r="U980" s="15">
        <f t="shared" si="182"/>
        <v>58.192647625983753</v>
      </c>
      <c r="V980" s="15">
        <f t="shared" si="183"/>
        <v>9.886888324055791</v>
      </c>
      <c r="W980" s="15">
        <f t="shared" si="184"/>
        <v>38.023049042737831</v>
      </c>
      <c r="X980" s="15">
        <f t="shared" si="185"/>
        <v>48.485041101191442</v>
      </c>
    </row>
    <row r="981" spans="1:24" x14ac:dyDescent="0.25">
      <c r="A981" s="4">
        <v>51153900201</v>
      </c>
      <c r="B981" s="7" t="s">
        <v>961</v>
      </c>
      <c r="C981" s="29">
        <f t="array" ref="C981">SUMPRODUCT($D$8:$D$13, TRANSPOSE(S981:X981))</f>
        <v>44.225896724250262</v>
      </c>
      <c r="E981" s="46">
        <v>0</v>
      </c>
      <c r="F981" s="51">
        <v>2.3933352480000001</v>
      </c>
      <c r="G981" s="46">
        <v>1</v>
      </c>
      <c r="H981" s="46">
        <v>0</v>
      </c>
      <c r="I981" s="46">
        <v>656</v>
      </c>
      <c r="J981" s="51">
        <v>0.64861162999999999</v>
      </c>
      <c r="L981" s="15">
        <f t="shared" ref="L981:L1044" si="186" xml:space="preserve"> STANDARDIZE(E981,L$13,L$14)</f>
        <v>-0.75069218506324831</v>
      </c>
      <c r="M981" s="15">
        <f t="shared" ref="M981:M1044" si="187" xml:space="preserve"> -STANDARDIZE(J981,M$13,M$14)</f>
        <v>1.1618591451252382</v>
      </c>
      <c r="N981" s="15">
        <f t="shared" ref="N981:N1044" si="188" xml:space="preserve"> STANDARDIZE(G981,N$13,N$14)</f>
        <v>0.20682433881059203</v>
      </c>
      <c r="O981" s="15">
        <f t="shared" ref="O981:O1044" si="189" xml:space="preserve"> STANDARDIZE(H981,O$13,O$14)</f>
        <v>-1.2880235472792341</v>
      </c>
      <c r="P981" s="15">
        <f t="shared" ref="P981:P1044" si="190" xml:space="preserve"> STANDARDIZE(I981,P$13,P$14)</f>
        <v>-0.31458698211059472</v>
      </c>
      <c r="Q981" s="15">
        <f t="shared" ref="Q981:Q1044" si="191" xml:space="preserve"> -STANDARDIZE(F981,Q$13,Q$14)</f>
        <v>-1.8930710130449717E-2</v>
      </c>
      <c r="S981" s="15">
        <f t="shared" ref="S981:S1044" si="192">_xlfn.NORM.S.DIST(L981,1)*100</f>
        <v>22.64189636570033</v>
      </c>
      <c r="T981" s="15">
        <f t="shared" ref="T981:T1044" si="193">_xlfn.NORM.S.DIST(M981,1)*100</f>
        <v>87.735365767394214</v>
      </c>
      <c r="U981" s="15">
        <f t="shared" ref="U981:U1044" si="194">_xlfn.NORM.S.DIST(N981,1)*100</f>
        <v>58.192647625983753</v>
      </c>
      <c r="V981" s="15">
        <f t="shared" ref="V981:V1044" si="195">_xlfn.NORM.S.DIST(O981,1)*100</f>
        <v>9.886888324055791</v>
      </c>
      <c r="W981" s="15">
        <f t="shared" ref="W981:W1044" si="196">_xlfn.NORM.S.DIST(P981,1)*100</f>
        <v>37.653763223079167</v>
      </c>
      <c r="X981" s="15">
        <f t="shared" ref="X981:X1044" si="197">_xlfn.NORM.S.DIST(Q981,1)*100</f>
        <v>49.244819039288323</v>
      </c>
    </row>
    <row r="982" spans="1:24" x14ac:dyDescent="0.25">
      <c r="A982" s="4">
        <v>51153900202</v>
      </c>
      <c r="B982" s="7" t="s">
        <v>962</v>
      </c>
      <c r="C982" s="29">
        <f t="array" ref="C982">SUMPRODUCT($D$8:$D$13, TRANSPOSE(S982:X982))</f>
        <v>44.255213624110255</v>
      </c>
      <c r="E982" s="46">
        <v>0</v>
      </c>
      <c r="F982" s="51">
        <v>2.3658352260000002</v>
      </c>
      <c r="G982" s="46">
        <v>1</v>
      </c>
      <c r="H982" s="46">
        <v>0</v>
      </c>
      <c r="I982" s="46">
        <v>0</v>
      </c>
      <c r="J982" s="51">
        <v>0.67333387200000006</v>
      </c>
      <c r="L982" s="15">
        <f t="shared" si="186"/>
        <v>-0.75069218506324831</v>
      </c>
      <c r="M982" s="15">
        <f t="shared" si="187"/>
        <v>1.1447721894362231</v>
      </c>
      <c r="N982" s="15">
        <f t="shared" si="188"/>
        <v>0.20682433881059203</v>
      </c>
      <c r="O982" s="15">
        <f t="shared" si="189"/>
        <v>-1.2880235472792341</v>
      </c>
      <c r="P982" s="15">
        <f t="shared" si="190"/>
        <v>-0.32015580755549983</v>
      </c>
      <c r="Q982" s="15">
        <f t="shared" si="191"/>
        <v>-4.3827743917183057E-4</v>
      </c>
      <c r="S982" s="15">
        <f t="shared" si="192"/>
        <v>22.64189636570033</v>
      </c>
      <c r="T982" s="15">
        <f t="shared" si="193"/>
        <v>87.384823075528146</v>
      </c>
      <c r="U982" s="15">
        <f t="shared" si="194"/>
        <v>58.192647625983753</v>
      </c>
      <c r="V982" s="15">
        <f t="shared" si="195"/>
        <v>9.886888324055791</v>
      </c>
      <c r="W982" s="15">
        <f t="shared" si="196"/>
        <v>37.442511092936961</v>
      </c>
      <c r="X982" s="15">
        <f t="shared" si="197"/>
        <v>49.982515260456594</v>
      </c>
    </row>
    <row r="983" spans="1:24" x14ac:dyDescent="0.25">
      <c r="A983" s="4">
        <v>51153900203</v>
      </c>
      <c r="B983" s="7" t="s">
        <v>963</v>
      </c>
      <c r="C983" s="29">
        <f t="array" ref="C983">SUMPRODUCT($D$8:$D$13, TRANSPOSE(S983:X983))</f>
        <v>44.072148943561849</v>
      </c>
      <c r="E983" s="46">
        <v>0</v>
      </c>
      <c r="F983" s="51">
        <v>2.405001924</v>
      </c>
      <c r="G983" s="46">
        <v>1</v>
      </c>
      <c r="H983" s="46">
        <v>0</v>
      </c>
      <c r="I983" s="46">
        <v>0</v>
      </c>
      <c r="J983" s="51">
        <v>0.67666720800000002</v>
      </c>
      <c r="L983" s="15">
        <f t="shared" si="186"/>
        <v>-0.75069218506324831</v>
      </c>
      <c r="M983" s="15">
        <f t="shared" si="187"/>
        <v>1.1424683302421987</v>
      </c>
      <c r="N983" s="15">
        <f t="shared" si="188"/>
        <v>0.20682433881059203</v>
      </c>
      <c r="O983" s="15">
        <f t="shared" si="189"/>
        <v>-1.2880235472792341</v>
      </c>
      <c r="P983" s="15">
        <f t="shared" si="190"/>
        <v>-0.32015580755549983</v>
      </c>
      <c r="Q983" s="15">
        <f t="shared" si="191"/>
        <v>-2.6775984605537286E-2</v>
      </c>
      <c r="S983" s="15">
        <f t="shared" si="192"/>
        <v>22.64189636570033</v>
      </c>
      <c r="T983" s="15">
        <f t="shared" si="193"/>
        <v>87.337029859813214</v>
      </c>
      <c r="U983" s="15">
        <f t="shared" si="194"/>
        <v>58.192647625983753</v>
      </c>
      <c r="V983" s="15">
        <f t="shared" si="195"/>
        <v>9.886888324055791</v>
      </c>
      <c r="W983" s="15">
        <f t="shared" si="196"/>
        <v>37.442511092936961</v>
      </c>
      <c r="X983" s="15">
        <f t="shared" si="197"/>
        <v>48.931920392881104</v>
      </c>
    </row>
    <row r="984" spans="1:24" x14ac:dyDescent="0.25">
      <c r="A984" s="4">
        <v>51153900300</v>
      </c>
      <c r="B984" s="7" t="s">
        <v>964</v>
      </c>
      <c r="C984" s="29">
        <f t="array" ref="C984">SUMPRODUCT($D$8:$D$13, TRANSPOSE(S984:X984))</f>
        <v>50.266157114121128</v>
      </c>
      <c r="E984" s="46">
        <v>0</v>
      </c>
      <c r="F984" s="51">
        <v>2.4091685940000001</v>
      </c>
      <c r="G984" s="46">
        <v>1</v>
      </c>
      <c r="H984" s="46">
        <v>0</v>
      </c>
      <c r="I984" s="46">
        <v>116733</v>
      </c>
      <c r="J984" s="51">
        <v>0.688056106</v>
      </c>
      <c r="L984" s="15">
        <f t="shared" si="186"/>
        <v>-0.75069218506324831</v>
      </c>
      <c r="M984" s="15">
        <f t="shared" si="187"/>
        <v>1.1345968113292817</v>
      </c>
      <c r="N984" s="15">
        <f t="shared" si="188"/>
        <v>0.20682433881059203</v>
      </c>
      <c r="O984" s="15">
        <f t="shared" si="189"/>
        <v>-1.2880235472792341</v>
      </c>
      <c r="P984" s="15">
        <f t="shared" si="190"/>
        <v>0.67079800442637327</v>
      </c>
      <c r="Q984" s="15">
        <f t="shared" si="191"/>
        <v>-2.9577868346640029E-2</v>
      </c>
      <c r="S984" s="15">
        <f t="shared" si="192"/>
        <v>22.64189636570033</v>
      </c>
      <c r="T984" s="15">
        <f t="shared" si="193"/>
        <v>87.172785510398043</v>
      </c>
      <c r="U984" s="15">
        <f t="shared" si="194"/>
        <v>58.192647625983753</v>
      </c>
      <c r="V984" s="15">
        <f t="shared" si="195"/>
        <v>9.886888324055791</v>
      </c>
      <c r="W984" s="15">
        <f t="shared" si="196"/>
        <v>74.88253905404369</v>
      </c>
      <c r="X984" s="15">
        <f t="shared" si="197"/>
        <v>48.820185804545204</v>
      </c>
    </row>
    <row r="985" spans="1:24" x14ac:dyDescent="0.25">
      <c r="A985" s="4">
        <v>51153900403</v>
      </c>
      <c r="B985" s="7" t="s">
        <v>965</v>
      </c>
      <c r="C985" s="29">
        <f t="array" ref="C985">SUMPRODUCT($D$8:$D$13, TRANSPOSE(S985:X985))</f>
        <v>53.899830474662465</v>
      </c>
      <c r="E985" s="46">
        <v>0</v>
      </c>
      <c r="F985" s="51">
        <v>2.3500018800000002</v>
      </c>
      <c r="G985" s="46">
        <v>1</v>
      </c>
      <c r="H985" s="46">
        <v>0</v>
      </c>
      <c r="I985" s="46">
        <v>237585</v>
      </c>
      <c r="J985" s="51">
        <v>0.71638946199999998</v>
      </c>
      <c r="L985" s="15">
        <f t="shared" si="186"/>
        <v>-0.75069218506324831</v>
      </c>
      <c r="M985" s="15">
        <f t="shared" si="187"/>
        <v>1.1150140081800735</v>
      </c>
      <c r="N985" s="15">
        <f t="shared" si="188"/>
        <v>0.20682433881059203</v>
      </c>
      <c r="O985" s="15">
        <f t="shared" si="189"/>
        <v>-1.2880235472792341</v>
      </c>
      <c r="P985" s="15">
        <f t="shared" si="190"/>
        <v>1.6967182676392891</v>
      </c>
      <c r="Q985" s="15">
        <f t="shared" si="191"/>
        <v>1.0208880777018484E-2</v>
      </c>
      <c r="S985" s="15">
        <f t="shared" si="192"/>
        <v>22.64189636570033</v>
      </c>
      <c r="T985" s="15">
        <f t="shared" si="193"/>
        <v>86.757779054822109</v>
      </c>
      <c r="U985" s="15">
        <f t="shared" si="194"/>
        <v>58.192647625983753</v>
      </c>
      <c r="V985" s="15">
        <f t="shared" si="195"/>
        <v>9.886888324055791</v>
      </c>
      <c r="W985" s="15">
        <f t="shared" si="196"/>
        <v>95.512503134007844</v>
      </c>
      <c r="X985" s="15">
        <f t="shared" si="197"/>
        <v>50.407268343404965</v>
      </c>
    </row>
    <row r="986" spans="1:24" x14ac:dyDescent="0.25">
      <c r="A986" s="4">
        <v>51153900404</v>
      </c>
      <c r="B986" s="7" t="s">
        <v>966</v>
      </c>
      <c r="C986" s="29">
        <f t="array" ref="C986">SUMPRODUCT($D$8:$D$13, TRANSPOSE(S986:X986))</f>
        <v>36.241921809918807</v>
      </c>
      <c r="E986" s="46">
        <v>0</v>
      </c>
      <c r="F986" s="51">
        <v>2.3366685359999999</v>
      </c>
      <c r="G986" s="46">
        <v>0</v>
      </c>
      <c r="H986" s="46">
        <v>0</v>
      </c>
      <c r="I986" s="46">
        <v>0</v>
      </c>
      <c r="J986" s="51">
        <v>0.74555615200000003</v>
      </c>
      <c r="L986" s="15">
        <f t="shared" si="186"/>
        <v>-0.75069218506324831</v>
      </c>
      <c r="M986" s="15">
        <f t="shared" si="187"/>
        <v>1.094855240232359</v>
      </c>
      <c r="N986" s="15">
        <f t="shared" si="188"/>
        <v>-1.2593987619767648</v>
      </c>
      <c r="O986" s="15">
        <f t="shared" si="189"/>
        <v>-1.2880235472792341</v>
      </c>
      <c r="P986" s="15">
        <f t="shared" si="190"/>
        <v>-0.32015580755549983</v>
      </c>
      <c r="Q986" s="15">
        <f t="shared" si="191"/>
        <v>1.9174908748547392E-2</v>
      </c>
      <c r="S986" s="15">
        <f t="shared" si="192"/>
        <v>22.64189636570033</v>
      </c>
      <c r="T986" s="15">
        <f t="shared" si="193"/>
        <v>86.320996948461158</v>
      </c>
      <c r="U986" s="15">
        <f t="shared" si="194"/>
        <v>10.394316820393664</v>
      </c>
      <c r="V986" s="15">
        <f t="shared" si="195"/>
        <v>9.886888324055791</v>
      </c>
      <c r="W986" s="15">
        <f t="shared" si="196"/>
        <v>37.442511092936961</v>
      </c>
      <c r="X986" s="15">
        <f t="shared" si="197"/>
        <v>50.764921307964983</v>
      </c>
    </row>
    <row r="987" spans="1:24" x14ac:dyDescent="0.25">
      <c r="A987" s="4">
        <v>51153900407</v>
      </c>
      <c r="B987" s="7" t="s">
        <v>967</v>
      </c>
      <c r="C987" s="29">
        <f t="array" ref="C987">SUMPRODUCT($D$8:$D$13, TRANSPOSE(S987:X987))</f>
        <v>35.769391038115906</v>
      </c>
      <c r="E987" s="46">
        <v>0</v>
      </c>
      <c r="F987" s="51">
        <v>2.4036130340000001</v>
      </c>
      <c r="G987" s="46">
        <v>0</v>
      </c>
      <c r="H987" s="46">
        <v>0</v>
      </c>
      <c r="I987" s="46">
        <v>0</v>
      </c>
      <c r="J987" s="51">
        <v>0.81250065000000005</v>
      </c>
      <c r="L987" s="15">
        <f t="shared" si="186"/>
        <v>-0.75069218506324831</v>
      </c>
      <c r="M987" s="15">
        <f t="shared" si="187"/>
        <v>1.0485860680857004</v>
      </c>
      <c r="N987" s="15">
        <f t="shared" si="188"/>
        <v>-1.2593987619767648</v>
      </c>
      <c r="O987" s="15">
        <f t="shared" si="189"/>
        <v>-1.2880235472792341</v>
      </c>
      <c r="P987" s="15">
        <f t="shared" si="190"/>
        <v>-0.32015580755549983</v>
      </c>
      <c r="Q987" s="15">
        <f t="shared" si="191"/>
        <v>-2.5842023358503136E-2</v>
      </c>
      <c r="S987" s="15">
        <f t="shared" si="192"/>
        <v>22.64189636570033</v>
      </c>
      <c r="T987" s="15">
        <f t="shared" si="193"/>
        <v>85.281566463772378</v>
      </c>
      <c r="U987" s="15">
        <f t="shared" si="194"/>
        <v>10.394316820393664</v>
      </c>
      <c r="V987" s="15">
        <f t="shared" si="195"/>
        <v>9.886888324055791</v>
      </c>
      <c r="W987" s="15">
        <f t="shared" si="196"/>
        <v>37.442511092936961</v>
      </c>
      <c r="X987" s="15">
        <f t="shared" si="197"/>
        <v>48.96916716183631</v>
      </c>
    </row>
    <row r="988" spans="1:24" x14ac:dyDescent="0.25">
      <c r="A988" s="4">
        <v>51153900408</v>
      </c>
      <c r="B988" s="7" t="s">
        <v>968</v>
      </c>
      <c r="C988" s="29">
        <f t="array" ref="C988">SUMPRODUCT($D$8:$D$13, TRANSPOSE(S988:X988))</f>
        <v>35.981572383519634</v>
      </c>
      <c r="E988" s="46">
        <v>0</v>
      </c>
      <c r="F988" s="51">
        <v>2.365001892</v>
      </c>
      <c r="G988" s="46">
        <v>0</v>
      </c>
      <c r="H988" s="46">
        <v>0</v>
      </c>
      <c r="I988" s="46">
        <v>0</v>
      </c>
      <c r="J988" s="51">
        <v>0.79750063800000004</v>
      </c>
      <c r="L988" s="15">
        <f t="shared" si="186"/>
        <v>-0.75069218506324831</v>
      </c>
      <c r="M988" s="15">
        <f t="shared" si="187"/>
        <v>1.0589534344588107</v>
      </c>
      <c r="N988" s="15">
        <f t="shared" si="188"/>
        <v>-1.2593987619767648</v>
      </c>
      <c r="O988" s="15">
        <f t="shared" si="189"/>
        <v>-1.2880235472792341</v>
      </c>
      <c r="P988" s="15">
        <f t="shared" si="190"/>
        <v>-0.32015580755549983</v>
      </c>
      <c r="Q988" s="15">
        <f t="shared" si="191"/>
        <v>1.2209930904883811E-4</v>
      </c>
      <c r="S988" s="15">
        <f t="shared" si="192"/>
        <v>22.64189636570033</v>
      </c>
      <c r="T988" s="15">
        <f t="shared" si="193"/>
        <v>85.518950640364437</v>
      </c>
      <c r="U988" s="15">
        <f t="shared" si="194"/>
        <v>10.394316820393664</v>
      </c>
      <c r="V988" s="15">
        <f t="shared" si="195"/>
        <v>9.886888324055791</v>
      </c>
      <c r="W988" s="15">
        <f t="shared" si="196"/>
        <v>37.442511092936961</v>
      </c>
      <c r="X988" s="15">
        <f t="shared" si="197"/>
        <v>50.004871057666634</v>
      </c>
    </row>
    <row r="989" spans="1:24" x14ac:dyDescent="0.25">
      <c r="A989" s="4">
        <v>51153900409</v>
      </c>
      <c r="B989" s="7" t="s">
        <v>969</v>
      </c>
      <c r="C989" s="29">
        <f t="array" ref="C989">SUMPRODUCT($D$8:$D$13, TRANSPOSE(S989:X989))</f>
        <v>36.254275899767663</v>
      </c>
      <c r="E989" s="46">
        <v>0</v>
      </c>
      <c r="F989" s="51">
        <v>2.335001868</v>
      </c>
      <c r="G989" s="46">
        <v>0</v>
      </c>
      <c r="H989" s="46">
        <v>0</v>
      </c>
      <c r="I989" s="46">
        <v>0</v>
      </c>
      <c r="J989" s="51">
        <v>0.74361170600000004</v>
      </c>
      <c r="L989" s="15">
        <f t="shared" si="186"/>
        <v>-0.75069218506324831</v>
      </c>
      <c r="M989" s="15">
        <f t="shared" si="187"/>
        <v>1.0961991580955399</v>
      </c>
      <c r="N989" s="15">
        <f t="shared" si="188"/>
        <v>-1.2593987619767648</v>
      </c>
      <c r="O989" s="15">
        <f t="shared" si="189"/>
        <v>-1.2880235472792341</v>
      </c>
      <c r="P989" s="15">
        <f t="shared" si="190"/>
        <v>-0.32015580755549983</v>
      </c>
      <c r="Q989" s="15">
        <f t="shared" si="191"/>
        <v>2.0295662244988431E-2</v>
      </c>
      <c r="S989" s="15">
        <f t="shared" si="192"/>
        <v>22.64189636570033</v>
      </c>
      <c r="T989" s="15">
        <f t="shared" si="193"/>
        <v>86.350418600650897</v>
      </c>
      <c r="U989" s="15">
        <f t="shared" si="194"/>
        <v>10.394316820393664</v>
      </c>
      <c r="V989" s="15">
        <f t="shared" si="195"/>
        <v>9.886888324055791</v>
      </c>
      <c r="W989" s="15">
        <f t="shared" si="196"/>
        <v>37.442511092936961</v>
      </c>
      <c r="X989" s="15">
        <f t="shared" si="197"/>
        <v>50.809624194868341</v>
      </c>
    </row>
    <row r="990" spans="1:24" x14ac:dyDescent="0.25">
      <c r="A990" s="4">
        <v>51153900410</v>
      </c>
      <c r="B990" s="7" t="s">
        <v>970</v>
      </c>
      <c r="C990" s="29">
        <f t="array" ref="C990">SUMPRODUCT($D$8:$D$13, TRANSPOSE(S990:X990))</f>
        <v>36.396856132653895</v>
      </c>
      <c r="E990" s="46">
        <v>0</v>
      </c>
      <c r="F990" s="51">
        <v>2.3144462959999998</v>
      </c>
      <c r="G990" s="46">
        <v>0</v>
      </c>
      <c r="H990" s="46">
        <v>0</v>
      </c>
      <c r="I990" s="46">
        <v>0</v>
      </c>
      <c r="J990" s="51">
        <v>0.72333391199999997</v>
      </c>
      <c r="L990" s="15">
        <f t="shared" si="186"/>
        <v>-0.75069218506324831</v>
      </c>
      <c r="M990" s="15">
        <f t="shared" si="187"/>
        <v>1.1102143015258557</v>
      </c>
      <c r="N990" s="15">
        <f t="shared" si="188"/>
        <v>-1.2593987619767648</v>
      </c>
      <c r="O990" s="15">
        <f t="shared" si="189"/>
        <v>-1.2880235472792341</v>
      </c>
      <c r="P990" s="15">
        <f t="shared" si="190"/>
        <v>-0.32015580755549983</v>
      </c>
      <c r="Q990" s="15">
        <f t="shared" si="191"/>
        <v>3.4118288701095269E-2</v>
      </c>
      <c r="S990" s="15">
        <f t="shared" si="192"/>
        <v>22.64189636570033</v>
      </c>
      <c r="T990" s="15">
        <f t="shared" si="193"/>
        <v>86.654665427846467</v>
      </c>
      <c r="U990" s="15">
        <f t="shared" si="194"/>
        <v>10.394316820393664</v>
      </c>
      <c r="V990" s="15">
        <f t="shared" si="195"/>
        <v>9.886888324055791</v>
      </c>
      <c r="W990" s="15">
        <f t="shared" si="196"/>
        <v>37.442511092936961</v>
      </c>
      <c r="X990" s="15">
        <f t="shared" si="197"/>
        <v>51.360858764990191</v>
      </c>
    </row>
    <row r="991" spans="1:24" x14ac:dyDescent="0.25">
      <c r="A991" s="4">
        <v>51153900501</v>
      </c>
      <c r="B991" s="7" t="s">
        <v>971</v>
      </c>
      <c r="C991" s="29">
        <f t="array" ref="C991">SUMPRODUCT($D$8:$D$13, TRANSPOSE(S991:X991))</f>
        <v>44.093449332525182</v>
      </c>
      <c r="E991" s="46">
        <v>0</v>
      </c>
      <c r="F991" s="51">
        <v>2.3894463560000001</v>
      </c>
      <c r="G991" s="46">
        <v>1</v>
      </c>
      <c r="H991" s="46">
        <v>0</v>
      </c>
      <c r="I991" s="46">
        <v>0</v>
      </c>
      <c r="J991" s="51">
        <v>0.69666722400000003</v>
      </c>
      <c r="L991" s="15">
        <f t="shared" si="186"/>
        <v>-0.75069218506324831</v>
      </c>
      <c r="M991" s="15">
        <f t="shared" si="187"/>
        <v>1.1286451750780517</v>
      </c>
      <c r="N991" s="15">
        <f t="shared" si="188"/>
        <v>0.20682433881059203</v>
      </c>
      <c r="O991" s="15">
        <f t="shared" si="189"/>
        <v>-1.2880235472792341</v>
      </c>
      <c r="P991" s="15">
        <f t="shared" si="190"/>
        <v>-0.32015580755549983</v>
      </c>
      <c r="Q991" s="15">
        <f t="shared" si="191"/>
        <v>-1.6315618638753859E-2</v>
      </c>
      <c r="S991" s="15">
        <f t="shared" si="192"/>
        <v>22.64189636570033</v>
      </c>
      <c r="T991" s="15">
        <f t="shared" si="193"/>
        <v>87.047622720062222</v>
      </c>
      <c r="U991" s="15">
        <f t="shared" si="194"/>
        <v>58.192647625983753</v>
      </c>
      <c r="V991" s="15">
        <f t="shared" si="195"/>
        <v>9.886888324055791</v>
      </c>
      <c r="W991" s="15">
        <f t="shared" si="196"/>
        <v>37.442511092936961</v>
      </c>
      <c r="X991" s="15">
        <f t="shared" si="197"/>
        <v>49.349129866412078</v>
      </c>
    </row>
    <row r="992" spans="1:24" x14ac:dyDescent="0.25">
      <c r="A992" s="4">
        <v>51153900502</v>
      </c>
      <c r="B992" s="7" t="s">
        <v>972</v>
      </c>
      <c r="C992" s="29">
        <f t="array" ref="C992">SUMPRODUCT($D$8:$D$13, TRANSPOSE(S992:X992))</f>
        <v>36.577149006444159</v>
      </c>
      <c r="E992" s="46">
        <v>0</v>
      </c>
      <c r="F992" s="51">
        <v>2.2980573940000002</v>
      </c>
      <c r="G992" s="46">
        <v>0</v>
      </c>
      <c r="H992" s="46">
        <v>0</v>
      </c>
      <c r="I992" s="46">
        <v>0</v>
      </c>
      <c r="J992" s="51">
        <v>0.67944498799999997</v>
      </c>
      <c r="L992" s="15">
        <f t="shared" si="186"/>
        <v>-0.75069218506324831</v>
      </c>
      <c r="M992" s="15">
        <f t="shared" si="187"/>
        <v>1.1405484475805117</v>
      </c>
      <c r="N992" s="15">
        <f t="shared" si="188"/>
        <v>-1.2593987619767648</v>
      </c>
      <c r="O992" s="15">
        <f t="shared" si="189"/>
        <v>-1.2880235472792341</v>
      </c>
      <c r="P992" s="15">
        <f t="shared" si="190"/>
        <v>-0.32015580755549983</v>
      </c>
      <c r="Q992" s="15">
        <f t="shared" si="191"/>
        <v>4.5139031416099068E-2</v>
      </c>
      <c r="S992" s="15">
        <f t="shared" si="192"/>
        <v>22.64189636570033</v>
      </c>
      <c r="T992" s="15">
        <f t="shared" si="193"/>
        <v>87.297105962737533</v>
      </c>
      <c r="U992" s="15">
        <f t="shared" si="194"/>
        <v>10.394316820393664</v>
      </c>
      <c r="V992" s="15">
        <f t="shared" si="195"/>
        <v>9.886888324055791</v>
      </c>
      <c r="W992" s="15">
        <f t="shared" si="196"/>
        <v>37.442511092936961</v>
      </c>
      <c r="X992" s="15">
        <f t="shared" si="197"/>
        <v>51.800175472840671</v>
      </c>
    </row>
    <row r="993" spans="1:24" x14ac:dyDescent="0.25">
      <c r="A993" s="4">
        <v>51153900600</v>
      </c>
      <c r="B993" s="7" t="s">
        <v>973</v>
      </c>
      <c r="C993" s="29">
        <f t="array" ref="C993">SUMPRODUCT($D$8:$D$13, TRANSPOSE(S993:X993))</f>
        <v>43.999662139996786</v>
      </c>
      <c r="E993" s="46">
        <v>0</v>
      </c>
      <c r="F993" s="51">
        <v>2.4086130379999999</v>
      </c>
      <c r="G993" s="46">
        <v>1</v>
      </c>
      <c r="H993" s="46">
        <v>0</v>
      </c>
      <c r="I993" s="46">
        <v>0</v>
      </c>
      <c r="J993" s="51">
        <v>0.70000055999999999</v>
      </c>
      <c r="L993" s="15">
        <f t="shared" si="186"/>
        <v>-0.75069218506324831</v>
      </c>
      <c r="M993" s="15">
        <f t="shared" si="187"/>
        <v>1.1263413158840272</v>
      </c>
      <c r="N993" s="15">
        <f t="shared" si="188"/>
        <v>0.20682433881059203</v>
      </c>
      <c r="O993" s="15">
        <f t="shared" si="189"/>
        <v>-1.2880235472792341</v>
      </c>
      <c r="P993" s="15">
        <f t="shared" si="190"/>
        <v>-0.32015580755549983</v>
      </c>
      <c r="Q993" s="15">
        <f t="shared" si="191"/>
        <v>-2.9204283847826251E-2</v>
      </c>
      <c r="S993" s="15">
        <f t="shared" si="192"/>
        <v>22.64189636570033</v>
      </c>
      <c r="T993" s="15">
        <f t="shared" si="193"/>
        <v>86.998946197510179</v>
      </c>
      <c r="U993" s="15">
        <f t="shared" si="194"/>
        <v>58.192647625983753</v>
      </c>
      <c r="V993" s="15">
        <f t="shared" si="195"/>
        <v>9.886888324055791</v>
      </c>
      <c r="W993" s="15">
        <f t="shared" si="196"/>
        <v>37.442511092936961</v>
      </c>
      <c r="X993" s="15">
        <f t="shared" si="197"/>
        <v>48.835083233793732</v>
      </c>
    </row>
    <row r="994" spans="1:24" x14ac:dyDescent="0.25">
      <c r="A994" s="4">
        <v>51153900701</v>
      </c>
      <c r="B994" s="7" t="s">
        <v>974</v>
      </c>
      <c r="C994" s="29">
        <f t="array" ref="C994">SUMPRODUCT($D$8:$D$13, TRANSPOSE(S994:X994))</f>
        <v>36.346344417035247</v>
      </c>
      <c r="E994" s="46">
        <v>0</v>
      </c>
      <c r="F994" s="51">
        <v>2.3325018659999999</v>
      </c>
      <c r="G994" s="46">
        <v>0</v>
      </c>
      <c r="H994" s="46">
        <v>0</v>
      </c>
      <c r="I994" s="46">
        <v>0</v>
      </c>
      <c r="J994" s="51">
        <v>0.71111168000000002</v>
      </c>
      <c r="L994" s="15">
        <f t="shared" si="186"/>
        <v>-0.75069218506324831</v>
      </c>
      <c r="M994" s="15">
        <f t="shared" si="187"/>
        <v>1.1186617852372789</v>
      </c>
      <c r="N994" s="15">
        <f t="shared" si="188"/>
        <v>-1.2593987619767648</v>
      </c>
      <c r="O994" s="15">
        <f t="shared" si="189"/>
        <v>-1.2880235472792341</v>
      </c>
      <c r="P994" s="15">
        <f t="shared" si="190"/>
        <v>-0.32015580755549983</v>
      </c>
      <c r="Q994" s="15">
        <f t="shared" si="191"/>
        <v>2.1976792489650138E-2</v>
      </c>
      <c r="S994" s="15">
        <f t="shared" si="192"/>
        <v>22.64189636570033</v>
      </c>
      <c r="T994" s="15">
        <f t="shared" si="193"/>
        <v>86.835777297977401</v>
      </c>
      <c r="U994" s="15">
        <f t="shared" si="194"/>
        <v>10.394316820393664</v>
      </c>
      <c r="V994" s="15">
        <f t="shared" si="195"/>
        <v>9.886888324055791</v>
      </c>
      <c r="W994" s="15">
        <f t="shared" si="196"/>
        <v>37.442511092936961</v>
      </c>
      <c r="X994" s="15">
        <f t="shared" si="197"/>
        <v>50.876676601147366</v>
      </c>
    </row>
    <row r="995" spans="1:24" x14ac:dyDescent="0.25">
      <c r="A995" s="4">
        <v>51153900702</v>
      </c>
      <c r="B995" s="7" t="s">
        <v>975</v>
      </c>
      <c r="C995" s="29">
        <f t="array" ref="C995">SUMPRODUCT($D$8:$D$13, TRANSPOSE(S995:X995))</f>
        <v>44.887997535356135</v>
      </c>
      <c r="E995" s="46">
        <v>0</v>
      </c>
      <c r="F995" s="51">
        <v>2.3961130279999998</v>
      </c>
      <c r="G995" s="46">
        <v>1</v>
      </c>
      <c r="H995" s="46">
        <v>0</v>
      </c>
      <c r="I995" s="46">
        <v>18620</v>
      </c>
      <c r="J995" s="51">
        <v>0.77472284199999997</v>
      </c>
      <c r="L995" s="15">
        <f t="shared" si="186"/>
        <v>-0.75069218506324831</v>
      </c>
      <c r="M995" s="15">
        <f t="shared" si="187"/>
        <v>1.0746964722846446</v>
      </c>
      <c r="N995" s="15">
        <f t="shared" si="188"/>
        <v>0.20682433881059203</v>
      </c>
      <c r="O995" s="15">
        <f t="shared" si="189"/>
        <v>-1.2880235472792341</v>
      </c>
      <c r="P995" s="15">
        <f t="shared" si="190"/>
        <v>-0.16208945117724793</v>
      </c>
      <c r="Q995" s="15">
        <f t="shared" si="191"/>
        <v>-2.0798632624518015E-2</v>
      </c>
      <c r="S995" s="15">
        <f t="shared" si="192"/>
        <v>22.64189636570033</v>
      </c>
      <c r="T995" s="15">
        <f t="shared" si="193"/>
        <v>85.874467816377447</v>
      </c>
      <c r="U995" s="15">
        <f t="shared" si="194"/>
        <v>58.192647625983753</v>
      </c>
      <c r="V995" s="15">
        <f t="shared" si="195"/>
        <v>9.886888324055791</v>
      </c>
      <c r="W995" s="15">
        <f t="shared" si="196"/>
        <v>43.561770654438384</v>
      </c>
      <c r="X995" s="15">
        <f t="shared" si="197"/>
        <v>49.17031442558114</v>
      </c>
    </row>
    <row r="996" spans="1:24" x14ac:dyDescent="0.25">
      <c r="A996" s="4">
        <v>51153900801</v>
      </c>
      <c r="B996" s="7" t="s">
        <v>976</v>
      </c>
      <c r="C996" s="29">
        <f t="array" ref="C996">SUMPRODUCT($D$8:$D$13, TRANSPOSE(S996:X996))</f>
        <v>35.835992043577981</v>
      </c>
      <c r="E996" s="46">
        <v>0</v>
      </c>
      <c r="F996" s="51">
        <v>2.4058352580000002</v>
      </c>
      <c r="G996" s="46">
        <v>0</v>
      </c>
      <c r="H996" s="46">
        <v>0</v>
      </c>
      <c r="I996" s="46">
        <v>0</v>
      </c>
      <c r="J996" s="51">
        <v>0.78333396</v>
      </c>
      <c r="L996" s="15">
        <f t="shared" si="186"/>
        <v>-0.75069218506324831</v>
      </c>
      <c r="M996" s="15">
        <f t="shared" si="187"/>
        <v>1.0687448360334149</v>
      </c>
      <c r="N996" s="15">
        <f t="shared" si="188"/>
        <v>-1.2593987619767648</v>
      </c>
      <c r="O996" s="15">
        <f t="shared" si="189"/>
        <v>-1.2880235472792341</v>
      </c>
      <c r="P996" s="15">
        <f t="shared" si="190"/>
        <v>-0.32015580755549983</v>
      </c>
      <c r="Q996" s="15">
        <f t="shared" si="191"/>
        <v>-2.7336361353757953E-2</v>
      </c>
      <c r="S996" s="15">
        <f t="shared" si="192"/>
        <v>22.64189636570033</v>
      </c>
      <c r="T996" s="15">
        <f t="shared" si="193"/>
        <v>85.740766881857155</v>
      </c>
      <c r="U996" s="15">
        <f t="shared" si="194"/>
        <v>10.394316820393664</v>
      </c>
      <c r="V996" s="15">
        <f t="shared" si="195"/>
        <v>9.886888324055791</v>
      </c>
      <c r="W996" s="15">
        <f t="shared" si="196"/>
        <v>37.442511092936961</v>
      </c>
      <c r="X996" s="15">
        <f t="shared" si="197"/>
        <v>48.909572776524016</v>
      </c>
    </row>
    <row r="997" spans="1:24" x14ac:dyDescent="0.25">
      <c r="A997" s="4">
        <v>51153900802</v>
      </c>
      <c r="B997" s="7" t="s">
        <v>977</v>
      </c>
      <c r="C997" s="29">
        <f t="array" ref="C997">SUMPRODUCT($D$8:$D$13, TRANSPOSE(S997:X997))</f>
        <v>35.282016149124594</v>
      </c>
      <c r="E997" s="46">
        <v>0</v>
      </c>
      <c r="F997" s="51">
        <v>2.4419463979999998</v>
      </c>
      <c r="G997" s="46">
        <v>0</v>
      </c>
      <c r="H997" s="46">
        <v>0</v>
      </c>
      <c r="I997" s="46">
        <v>0</v>
      </c>
      <c r="J997" s="51">
        <v>0.92694518599999998</v>
      </c>
      <c r="L997" s="15">
        <f t="shared" si="186"/>
        <v>-0.75069218506324831</v>
      </c>
      <c r="M997" s="15">
        <f t="shared" si="187"/>
        <v>0.96948690242419278</v>
      </c>
      <c r="N997" s="15">
        <f t="shared" si="188"/>
        <v>-1.2593987619767648</v>
      </c>
      <c r="O997" s="15">
        <f t="shared" si="189"/>
        <v>-1.2880235472792341</v>
      </c>
      <c r="P997" s="15">
        <f t="shared" si="190"/>
        <v>-0.32015580755549983</v>
      </c>
      <c r="Q997" s="15">
        <f t="shared" si="191"/>
        <v>-5.1619353776647919E-2</v>
      </c>
      <c r="S997" s="15">
        <f t="shared" si="192"/>
        <v>22.64189636570033</v>
      </c>
      <c r="T997" s="15">
        <f t="shared" si="193"/>
        <v>83.38488440097268</v>
      </c>
      <c r="U997" s="15">
        <f t="shared" si="194"/>
        <v>10.394316820393664</v>
      </c>
      <c r="V997" s="15">
        <f t="shared" si="195"/>
        <v>9.886888324055791</v>
      </c>
      <c r="W997" s="15">
        <f t="shared" si="196"/>
        <v>37.442511092936961</v>
      </c>
      <c r="X997" s="15">
        <f t="shared" si="197"/>
        <v>47.941599890688167</v>
      </c>
    </row>
    <row r="998" spans="1:24" x14ac:dyDescent="0.25">
      <c r="A998" s="4">
        <v>51153900901</v>
      </c>
      <c r="B998" s="7" t="s">
        <v>978</v>
      </c>
      <c r="C998" s="29">
        <f t="array" ref="C998">SUMPRODUCT($D$8:$D$13, TRANSPOSE(S998:X998))</f>
        <v>38.44883879022661</v>
      </c>
      <c r="E998" s="46">
        <v>0</v>
      </c>
      <c r="F998" s="51">
        <v>2.2925018339999998</v>
      </c>
      <c r="G998" s="46">
        <v>0</v>
      </c>
      <c r="H998" s="46">
        <v>0</v>
      </c>
      <c r="I998" s="46">
        <v>39150</v>
      </c>
      <c r="J998" s="51">
        <v>0.80916731399999997</v>
      </c>
      <c r="L998" s="15">
        <f t="shared" si="186"/>
        <v>-0.75069218506324831</v>
      </c>
      <c r="M998" s="15">
        <f t="shared" si="187"/>
        <v>1.050889927279725</v>
      </c>
      <c r="N998" s="15">
        <f t="shared" si="188"/>
        <v>-1.2593987619767648</v>
      </c>
      <c r="O998" s="15">
        <f t="shared" si="189"/>
        <v>-1.2880235472792341</v>
      </c>
      <c r="P998" s="15">
        <f t="shared" si="190"/>
        <v>1.2191015871383156E-2</v>
      </c>
      <c r="Q998" s="15">
        <f t="shared" si="191"/>
        <v>4.887487640423626E-2</v>
      </c>
      <c r="S998" s="15">
        <f t="shared" si="192"/>
        <v>22.64189636570033</v>
      </c>
      <c r="T998" s="15">
        <f t="shared" si="193"/>
        <v>85.334542643355888</v>
      </c>
      <c r="U998" s="15">
        <f t="shared" si="194"/>
        <v>10.394316820393664</v>
      </c>
      <c r="V998" s="15">
        <f t="shared" si="195"/>
        <v>9.886888324055791</v>
      </c>
      <c r="W998" s="15">
        <f t="shared" si="196"/>
        <v>50.48633912049376</v>
      </c>
      <c r="X998" s="15">
        <f t="shared" si="197"/>
        <v>51.949049467360254</v>
      </c>
    </row>
    <row r="999" spans="1:24" x14ac:dyDescent="0.25">
      <c r="A999" s="4">
        <v>51153900904</v>
      </c>
      <c r="B999" s="7" t="s">
        <v>979</v>
      </c>
      <c r="C999" s="29">
        <f t="array" ref="C999">SUMPRODUCT($D$8:$D$13, TRANSPOSE(S999:X999))</f>
        <v>35.960858536122025</v>
      </c>
      <c r="E999" s="46">
        <v>0</v>
      </c>
      <c r="F999" s="51">
        <v>2.3483352119999998</v>
      </c>
      <c r="G999" s="46">
        <v>0</v>
      </c>
      <c r="H999" s="46">
        <v>0</v>
      </c>
      <c r="I999" s="46">
        <v>0</v>
      </c>
      <c r="J999" s="51">
        <v>0.83333400000000002</v>
      </c>
      <c r="L999" s="15">
        <f t="shared" si="186"/>
        <v>-0.75069218506324831</v>
      </c>
      <c r="M999" s="15">
        <f t="shared" si="187"/>
        <v>1.0341869481230472</v>
      </c>
      <c r="N999" s="15">
        <f t="shared" si="188"/>
        <v>-1.2593987619767648</v>
      </c>
      <c r="O999" s="15">
        <f t="shared" si="189"/>
        <v>-1.2880235472792341</v>
      </c>
      <c r="P999" s="15">
        <f t="shared" si="190"/>
        <v>-0.32015580755549983</v>
      </c>
      <c r="Q999" s="15">
        <f t="shared" si="191"/>
        <v>1.1329634273459822E-2</v>
      </c>
      <c r="S999" s="15">
        <f t="shared" si="192"/>
        <v>22.64189636570033</v>
      </c>
      <c r="T999" s="15">
        <f t="shared" si="193"/>
        <v>84.947561269697403</v>
      </c>
      <c r="U999" s="15">
        <f t="shared" si="194"/>
        <v>10.394316820393664</v>
      </c>
      <c r="V999" s="15">
        <f t="shared" si="195"/>
        <v>9.886888324055791</v>
      </c>
      <c r="W999" s="15">
        <f t="shared" si="196"/>
        <v>37.442511092936961</v>
      </c>
      <c r="X999" s="15">
        <f t="shared" si="197"/>
        <v>50.451977343948009</v>
      </c>
    </row>
    <row r="1000" spans="1:24" x14ac:dyDescent="0.25">
      <c r="A1000" s="4">
        <v>51153900905</v>
      </c>
      <c r="B1000" s="7" t="s">
        <v>980</v>
      </c>
      <c r="C1000" s="29">
        <f t="array" ref="C1000">SUMPRODUCT($D$8:$D$13, TRANSPOSE(S1000:X1000))</f>
        <v>36.300586846738405</v>
      </c>
      <c r="E1000" s="46">
        <v>0</v>
      </c>
      <c r="F1000" s="51">
        <v>2.2702795939999998</v>
      </c>
      <c r="G1000" s="46">
        <v>0</v>
      </c>
      <c r="H1000" s="46">
        <v>0</v>
      </c>
      <c r="I1000" s="46">
        <v>0</v>
      </c>
      <c r="J1000" s="51">
        <v>0.83666733599999998</v>
      </c>
      <c r="L1000" s="15">
        <f t="shared" si="186"/>
        <v>-0.75069218506324831</v>
      </c>
      <c r="M1000" s="15">
        <f t="shared" si="187"/>
        <v>1.0318830889290227</v>
      </c>
      <c r="N1000" s="15">
        <f t="shared" si="188"/>
        <v>-1.2593987619767648</v>
      </c>
      <c r="O1000" s="15">
        <f t="shared" si="189"/>
        <v>-1.2880235472792341</v>
      </c>
      <c r="P1000" s="15">
        <f t="shared" si="190"/>
        <v>-0.32015580755549983</v>
      </c>
      <c r="Q1000" s="15">
        <f t="shared" si="191"/>
        <v>6.3818256356784134E-2</v>
      </c>
      <c r="S1000" s="15">
        <f t="shared" si="192"/>
        <v>22.64189636570033</v>
      </c>
      <c r="T1000" s="15">
        <f t="shared" si="193"/>
        <v>84.893655548327445</v>
      </c>
      <c r="U1000" s="15">
        <f t="shared" si="194"/>
        <v>10.394316820393664</v>
      </c>
      <c r="V1000" s="15">
        <f t="shared" si="195"/>
        <v>9.886888324055791</v>
      </c>
      <c r="W1000" s="15">
        <f t="shared" si="196"/>
        <v>37.442511092936961</v>
      </c>
      <c r="X1000" s="15">
        <f t="shared" si="197"/>
        <v>52.544252929016253</v>
      </c>
    </row>
    <row r="1001" spans="1:24" x14ac:dyDescent="0.25">
      <c r="A1001" s="4">
        <v>51153901001</v>
      </c>
      <c r="B1001" s="7" t="s">
        <v>981</v>
      </c>
      <c r="C1001" s="29">
        <f t="array" ref="C1001">SUMPRODUCT($D$8:$D$13, TRANSPOSE(S1001:X1001))</f>
        <v>43.555159859317016</v>
      </c>
      <c r="E1001" s="46">
        <v>0</v>
      </c>
      <c r="F1001" s="51">
        <v>2.4372241720000001</v>
      </c>
      <c r="G1001" s="46">
        <v>0</v>
      </c>
      <c r="H1001" s="46">
        <v>0</v>
      </c>
      <c r="I1001" s="46">
        <v>179713</v>
      </c>
      <c r="J1001" s="51">
        <v>1.0194452599999999</v>
      </c>
      <c r="L1001" s="15">
        <f t="shared" si="186"/>
        <v>-0.75069218506324831</v>
      </c>
      <c r="M1001" s="15">
        <f t="shared" si="187"/>
        <v>0.90555480979001302</v>
      </c>
      <c r="N1001" s="15">
        <f t="shared" si="188"/>
        <v>-1.2593987619767648</v>
      </c>
      <c r="O1001" s="15">
        <f t="shared" si="189"/>
        <v>-1.2880235472792341</v>
      </c>
      <c r="P1001" s="15">
        <f t="shared" si="190"/>
        <v>1.205439203389977</v>
      </c>
      <c r="Q1001" s="15">
        <f t="shared" si="191"/>
        <v>-4.8443885536731693E-2</v>
      </c>
      <c r="S1001" s="15">
        <f t="shared" si="192"/>
        <v>22.64189636570033</v>
      </c>
      <c r="T1001" s="15">
        <f t="shared" si="193"/>
        <v>81.741423154458474</v>
      </c>
      <c r="U1001" s="15">
        <f t="shared" si="194"/>
        <v>10.394316820393664</v>
      </c>
      <c r="V1001" s="15">
        <f t="shared" si="195"/>
        <v>9.886888324055791</v>
      </c>
      <c r="W1001" s="15">
        <f t="shared" si="196"/>
        <v>88.59831025426854</v>
      </c>
      <c r="X1001" s="15">
        <f t="shared" si="197"/>
        <v>48.068124237025302</v>
      </c>
    </row>
    <row r="1002" spans="1:24" x14ac:dyDescent="0.25">
      <c r="A1002" s="4">
        <v>51153901005</v>
      </c>
      <c r="B1002" s="7" t="s">
        <v>982</v>
      </c>
      <c r="C1002" s="29">
        <f t="array" ref="C1002">SUMPRODUCT($D$8:$D$13, TRANSPOSE(S1002:X1002))</f>
        <v>44.029744022904808</v>
      </c>
      <c r="E1002" s="46">
        <v>0</v>
      </c>
      <c r="F1002" s="51">
        <v>2.3505574359999999</v>
      </c>
      <c r="G1002" s="46">
        <v>0</v>
      </c>
      <c r="H1002" s="46">
        <v>1</v>
      </c>
      <c r="I1002" s="46">
        <v>0</v>
      </c>
      <c r="J1002" s="51">
        <v>0.87611181199999999</v>
      </c>
      <c r="L1002" s="15">
        <f t="shared" si="186"/>
        <v>-0.75069218506324831</v>
      </c>
      <c r="M1002" s="15">
        <f t="shared" si="187"/>
        <v>1.0046207551330664</v>
      </c>
      <c r="N1002" s="15">
        <f t="shared" si="188"/>
        <v>-1.2593987619767648</v>
      </c>
      <c r="O1002" s="15">
        <f t="shared" si="189"/>
        <v>0.22912339815714597</v>
      </c>
      <c r="P1002" s="15">
        <f t="shared" si="190"/>
        <v>-0.32015580755549983</v>
      </c>
      <c r="Q1002" s="15">
        <f t="shared" si="191"/>
        <v>9.8352962782050045E-3</v>
      </c>
      <c r="S1002" s="15">
        <f t="shared" si="192"/>
        <v>22.64189636570033</v>
      </c>
      <c r="T1002" s="15">
        <f t="shared" si="193"/>
        <v>84.246025034089854</v>
      </c>
      <c r="U1002" s="15">
        <f t="shared" si="194"/>
        <v>10.394316820393664</v>
      </c>
      <c r="V1002" s="15">
        <f t="shared" si="195"/>
        <v>59.061349597534218</v>
      </c>
      <c r="W1002" s="15">
        <f t="shared" si="196"/>
        <v>37.442511092936961</v>
      </c>
      <c r="X1002" s="15">
        <f t="shared" si="197"/>
        <v>50.39236522677384</v>
      </c>
    </row>
    <row r="1003" spans="1:24" x14ac:dyDescent="0.25">
      <c r="A1003" s="4">
        <v>51153901008</v>
      </c>
      <c r="B1003" s="7" t="s">
        <v>983</v>
      </c>
      <c r="C1003" s="29">
        <f t="array" ref="C1003">SUMPRODUCT($D$8:$D$13, TRANSPOSE(S1003:X1003))</f>
        <v>39.324037857754703</v>
      </c>
      <c r="E1003" s="46">
        <v>0</v>
      </c>
      <c r="F1003" s="51">
        <v>2.3527796599999999</v>
      </c>
      <c r="G1003" s="46">
        <v>0</v>
      </c>
      <c r="H1003" s="46">
        <v>0</v>
      </c>
      <c r="I1003" s="46">
        <v>58737</v>
      </c>
      <c r="J1003" s="51">
        <v>0.79194507800000002</v>
      </c>
      <c r="L1003" s="15">
        <f t="shared" si="186"/>
        <v>-0.75069218506324831</v>
      </c>
      <c r="M1003" s="15">
        <f t="shared" si="187"/>
        <v>1.0627931997821849</v>
      </c>
      <c r="N1003" s="15">
        <f t="shared" si="188"/>
        <v>-1.2593987619767648</v>
      </c>
      <c r="O1003" s="15">
        <f t="shared" si="189"/>
        <v>-1.2880235472792341</v>
      </c>
      <c r="P1003" s="15">
        <f t="shared" si="190"/>
        <v>0.17846629634296315</v>
      </c>
      <c r="Q1003" s="15">
        <f t="shared" si="191"/>
        <v>8.3409582829501866E-3</v>
      </c>
      <c r="S1003" s="15">
        <f t="shared" si="192"/>
        <v>22.64189636570033</v>
      </c>
      <c r="T1003" s="15">
        <f t="shared" si="193"/>
        <v>85.606212797082577</v>
      </c>
      <c r="U1003" s="15">
        <f t="shared" si="194"/>
        <v>10.394316820393664</v>
      </c>
      <c r="V1003" s="15">
        <f t="shared" si="195"/>
        <v>9.886888324055791</v>
      </c>
      <c r="W1003" s="15">
        <f t="shared" si="196"/>
        <v>57.082160605837039</v>
      </c>
      <c r="X1003" s="15">
        <f t="shared" si="197"/>
        <v>50.332752233458812</v>
      </c>
    </row>
    <row r="1004" spans="1:24" x14ac:dyDescent="0.25">
      <c r="A1004" s="4">
        <v>51153901009</v>
      </c>
      <c r="B1004" s="7" t="s">
        <v>984</v>
      </c>
      <c r="C1004" s="29">
        <f t="array" ref="C1004">SUMPRODUCT($D$8:$D$13, TRANSPOSE(S1004:X1004))</f>
        <v>35.778492804393807</v>
      </c>
      <c r="E1004" s="46">
        <v>0</v>
      </c>
      <c r="F1004" s="51">
        <v>2.3744463439999999</v>
      </c>
      <c r="G1004" s="46">
        <v>0</v>
      </c>
      <c r="H1004" s="46">
        <v>0</v>
      </c>
      <c r="I1004" s="46">
        <v>0</v>
      </c>
      <c r="J1004" s="51">
        <v>0.85750068599999996</v>
      </c>
      <c r="L1004" s="15">
        <f t="shared" si="186"/>
        <v>-0.75069218506324831</v>
      </c>
      <c r="M1004" s="15">
        <f t="shared" si="187"/>
        <v>1.0174839689663699</v>
      </c>
      <c r="N1004" s="15">
        <f t="shared" si="188"/>
        <v>-1.2593987619767648</v>
      </c>
      <c r="O1004" s="15">
        <f t="shared" si="189"/>
        <v>-1.2880235472792341</v>
      </c>
      <c r="P1004" s="15">
        <f t="shared" si="190"/>
        <v>-0.32015580755549983</v>
      </c>
      <c r="Q1004" s="15">
        <f t="shared" si="191"/>
        <v>-6.2288371707839131E-3</v>
      </c>
      <c r="S1004" s="15">
        <f t="shared" si="192"/>
        <v>22.64189636570033</v>
      </c>
      <c r="T1004" s="15">
        <f t="shared" si="193"/>
        <v>84.553837266935318</v>
      </c>
      <c r="U1004" s="15">
        <f t="shared" si="194"/>
        <v>10.394316820393664</v>
      </c>
      <c r="V1004" s="15">
        <f t="shared" si="195"/>
        <v>9.886888324055791</v>
      </c>
      <c r="W1004" s="15">
        <f t="shared" si="196"/>
        <v>37.442511092936961</v>
      </c>
      <c r="X1004" s="15">
        <f t="shared" si="197"/>
        <v>49.751506956340805</v>
      </c>
    </row>
    <row r="1005" spans="1:24" x14ac:dyDescent="0.25">
      <c r="A1005" s="4">
        <v>51153901010</v>
      </c>
      <c r="B1005" s="7" t="s">
        <v>985</v>
      </c>
      <c r="C1005" s="29">
        <f t="array" ref="C1005">SUMPRODUCT($D$8:$D$13, TRANSPOSE(S1005:X1005))</f>
        <v>36.126959753049142</v>
      </c>
      <c r="E1005" s="46">
        <v>0</v>
      </c>
      <c r="F1005" s="51">
        <v>2.3100018480000002</v>
      </c>
      <c r="G1005" s="46">
        <v>0</v>
      </c>
      <c r="H1005" s="46">
        <v>0</v>
      </c>
      <c r="I1005" s="46">
        <v>0</v>
      </c>
      <c r="J1005" s="51">
        <v>0.83527844600000001</v>
      </c>
      <c r="L1005" s="15">
        <f t="shared" si="186"/>
        <v>-0.75069218506324831</v>
      </c>
      <c r="M1005" s="15">
        <f t="shared" si="187"/>
        <v>1.0328430302598663</v>
      </c>
      <c r="N1005" s="15">
        <f t="shared" si="188"/>
        <v>-1.2593987619767648</v>
      </c>
      <c r="O1005" s="15">
        <f t="shared" si="189"/>
        <v>-1.2880235472792341</v>
      </c>
      <c r="P1005" s="15">
        <f t="shared" si="190"/>
        <v>-0.32015580755549983</v>
      </c>
      <c r="Q1005" s="15">
        <f t="shared" si="191"/>
        <v>3.7106964691604606E-2</v>
      </c>
      <c r="S1005" s="15">
        <f t="shared" si="192"/>
        <v>22.64189636570033</v>
      </c>
      <c r="T1005" s="15">
        <f t="shared" si="193"/>
        <v>84.916131856892633</v>
      </c>
      <c r="U1005" s="15">
        <f t="shared" si="194"/>
        <v>10.394316820393664</v>
      </c>
      <c r="V1005" s="15">
        <f t="shared" si="195"/>
        <v>9.886888324055791</v>
      </c>
      <c r="W1005" s="15">
        <f t="shared" si="196"/>
        <v>37.442511092936961</v>
      </c>
      <c r="X1005" s="15">
        <f t="shared" si="197"/>
        <v>51.480014058315518</v>
      </c>
    </row>
    <row r="1006" spans="1:24" x14ac:dyDescent="0.25">
      <c r="A1006" s="4">
        <v>51153901011</v>
      </c>
      <c r="B1006" s="7" t="s">
        <v>986</v>
      </c>
      <c r="C1006" s="29">
        <f t="array" ref="C1006">SUMPRODUCT($D$8:$D$13, TRANSPOSE(S1006:X1006))</f>
        <v>35.96060508399971</v>
      </c>
      <c r="E1006" s="46">
        <v>0</v>
      </c>
      <c r="F1006" s="51">
        <v>2.3766685679999999</v>
      </c>
      <c r="G1006" s="46">
        <v>0</v>
      </c>
      <c r="H1006" s="46">
        <v>0</v>
      </c>
      <c r="I1006" s="46">
        <v>0</v>
      </c>
      <c r="J1006" s="51">
        <v>0.78555618400000005</v>
      </c>
      <c r="L1006" s="15">
        <f t="shared" si="186"/>
        <v>-0.75069218506324831</v>
      </c>
      <c r="M1006" s="15">
        <f t="shared" si="187"/>
        <v>1.067208929904065</v>
      </c>
      <c r="N1006" s="15">
        <f t="shared" si="188"/>
        <v>-1.2593987619767648</v>
      </c>
      <c r="O1006" s="15">
        <f t="shared" si="189"/>
        <v>-1.2880235472792341</v>
      </c>
      <c r="P1006" s="15">
        <f t="shared" si="190"/>
        <v>-0.32015580755549983</v>
      </c>
      <c r="Q1006" s="15">
        <f t="shared" si="191"/>
        <v>-7.723175166038731E-3</v>
      </c>
      <c r="S1006" s="15">
        <f t="shared" si="192"/>
        <v>22.64189636570033</v>
      </c>
      <c r="T1006" s="15">
        <f t="shared" si="193"/>
        <v>85.706124949210547</v>
      </c>
      <c r="U1006" s="15">
        <f t="shared" si="194"/>
        <v>10.394316820393664</v>
      </c>
      <c r="V1006" s="15">
        <f t="shared" si="195"/>
        <v>9.886888324055791</v>
      </c>
      <c r="W1006" s="15">
        <f t="shared" si="196"/>
        <v>37.442511092936961</v>
      </c>
      <c r="X1006" s="15">
        <f t="shared" si="197"/>
        <v>49.691892951700964</v>
      </c>
    </row>
    <row r="1007" spans="1:24" x14ac:dyDescent="0.25">
      <c r="A1007" s="4">
        <v>51153901012</v>
      </c>
      <c r="B1007" s="7" t="s">
        <v>987</v>
      </c>
      <c r="C1007" s="29">
        <f t="array" ref="C1007">SUMPRODUCT($D$8:$D$13, TRANSPOSE(S1007:X1007))</f>
        <v>36.152069130124026</v>
      </c>
      <c r="E1007" s="46">
        <v>0</v>
      </c>
      <c r="F1007" s="51">
        <v>2.3063907339999998</v>
      </c>
      <c r="G1007" s="46">
        <v>0</v>
      </c>
      <c r="H1007" s="46">
        <v>0</v>
      </c>
      <c r="I1007" s="46">
        <v>0</v>
      </c>
      <c r="J1007" s="51">
        <v>0.83194511000000004</v>
      </c>
      <c r="L1007" s="15">
        <f t="shared" si="186"/>
        <v>-0.75069218506324831</v>
      </c>
      <c r="M1007" s="15">
        <f t="shared" si="187"/>
        <v>1.0351468894538909</v>
      </c>
      <c r="N1007" s="15">
        <f t="shared" si="188"/>
        <v>-1.2593987619767648</v>
      </c>
      <c r="O1007" s="15">
        <f t="shared" si="189"/>
        <v>-1.2880235472792341</v>
      </c>
      <c r="P1007" s="15">
        <f t="shared" si="190"/>
        <v>-0.32015580755549983</v>
      </c>
      <c r="Q1007" s="15">
        <f t="shared" si="191"/>
        <v>3.9535263933893873E-2</v>
      </c>
      <c r="S1007" s="15">
        <f t="shared" si="192"/>
        <v>22.64189636570033</v>
      </c>
      <c r="T1007" s="15">
        <f t="shared" si="193"/>
        <v>84.9699841241993</v>
      </c>
      <c r="U1007" s="15">
        <f t="shared" si="194"/>
        <v>10.394316820393664</v>
      </c>
      <c r="V1007" s="15">
        <f t="shared" si="195"/>
        <v>9.886888324055791</v>
      </c>
      <c r="W1007" s="15">
        <f t="shared" si="196"/>
        <v>37.442511092936961</v>
      </c>
      <c r="X1007" s="15">
        <f t="shared" si="197"/>
        <v>51.576818053458126</v>
      </c>
    </row>
    <row r="1008" spans="1:24" x14ac:dyDescent="0.25">
      <c r="A1008" s="4">
        <v>51153901100</v>
      </c>
      <c r="B1008" s="7" t="s">
        <v>988</v>
      </c>
      <c r="C1008" s="29">
        <f t="array" ref="C1008">SUMPRODUCT($D$8:$D$13, TRANSPOSE(S1008:X1008))</f>
        <v>36.461160129723396</v>
      </c>
      <c r="E1008" s="46">
        <v>0</v>
      </c>
      <c r="F1008" s="51">
        <v>2.2477795760000001</v>
      </c>
      <c r="G1008" s="46">
        <v>0</v>
      </c>
      <c r="H1008" s="46">
        <v>0</v>
      </c>
      <c r="I1008" s="46">
        <v>0</v>
      </c>
      <c r="J1008" s="51">
        <v>0.81416731799999997</v>
      </c>
      <c r="L1008" s="15">
        <f t="shared" si="186"/>
        <v>-0.75069218506324831</v>
      </c>
      <c r="M1008" s="15">
        <f t="shared" si="187"/>
        <v>1.0474341384886883</v>
      </c>
      <c r="N1008" s="15">
        <f t="shared" si="188"/>
        <v>-1.2593987619767648</v>
      </c>
      <c r="O1008" s="15">
        <f t="shared" si="189"/>
        <v>-1.2880235472792341</v>
      </c>
      <c r="P1008" s="15">
        <f t="shared" si="190"/>
        <v>-0.32015580755549983</v>
      </c>
      <c r="Q1008" s="15">
        <f t="shared" si="191"/>
        <v>7.8948428558738612E-2</v>
      </c>
      <c r="S1008" s="15">
        <f t="shared" si="192"/>
        <v>22.64189636570033</v>
      </c>
      <c r="T1008" s="15">
        <f t="shared" si="193"/>
        <v>85.25503032538731</v>
      </c>
      <c r="U1008" s="15">
        <f t="shared" si="194"/>
        <v>10.394316820393664</v>
      </c>
      <c r="V1008" s="15">
        <f t="shared" si="195"/>
        <v>9.886888324055791</v>
      </c>
      <c r="W1008" s="15">
        <f t="shared" si="196"/>
        <v>37.442511092936961</v>
      </c>
      <c r="X1008" s="15">
        <f t="shared" si="197"/>
        <v>53.146317849866342</v>
      </c>
    </row>
    <row r="1009" spans="1:24" x14ac:dyDescent="0.25">
      <c r="A1009" s="4">
        <v>51153901203</v>
      </c>
      <c r="B1009" s="7" t="s">
        <v>989</v>
      </c>
      <c r="C1009" s="29">
        <f t="array" ref="C1009">SUMPRODUCT($D$8:$D$13, TRANSPOSE(S1009:X1009))</f>
        <v>35.785150118228813</v>
      </c>
      <c r="E1009" s="46">
        <v>0</v>
      </c>
      <c r="F1009" s="51">
        <v>2.4086130379999999</v>
      </c>
      <c r="G1009" s="46">
        <v>0</v>
      </c>
      <c r="H1009" s="46">
        <v>0</v>
      </c>
      <c r="I1009" s="46">
        <v>0</v>
      </c>
      <c r="J1009" s="51">
        <v>0.79805619400000005</v>
      </c>
      <c r="L1009" s="15">
        <f t="shared" si="186"/>
        <v>-0.75069218506324831</v>
      </c>
      <c r="M1009" s="15">
        <f t="shared" si="187"/>
        <v>1.0585694579264733</v>
      </c>
      <c r="N1009" s="15">
        <f t="shared" si="188"/>
        <v>-1.2593987619767648</v>
      </c>
      <c r="O1009" s="15">
        <f t="shared" si="189"/>
        <v>-1.2880235472792341</v>
      </c>
      <c r="P1009" s="15">
        <f t="shared" si="190"/>
        <v>-0.32015580755549983</v>
      </c>
      <c r="Q1009" s="15">
        <f t="shared" si="191"/>
        <v>-2.9204283847826251E-2</v>
      </c>
      <c r="S1009" s="15">
        <f t="shared" si="192"/>
        <v>22.64189636570033</v>
      </c>
      <c r="T1009" s="15">
        <f t="shared" si="193"/>
        <v>85.510204872492451</v>
      </c>
      <c r="U1009" s="15">
        <f t="shared" si="194"/>
        <v>10.394316820393664</v>
      </c>
      <c r="V1009" s="15">
        <f t="shared" si="195"/>
        <v>9.886888324055791</v>
      </c>
      <c r="W1009" s="15">
        <f t="shared" si="196"/>
        <v>37.442511092936961</v>
      </c>
      <c r="X1009" s="15">
        <f t="shared" si="197"/>
        <v>48.835083233793732</v>
      </c>
    </row>
    <row r="1010" spans="1:24" x14ac:dyDescent="0.25">
      <c r="A1010" s="4">
        <v>51153901208</v>
      </c>
      <c r="B1010" s="7" t="s">
        <v>990</v>
      </c>
      <c r="C1010" s="29">
        <f t="array" ref="C1010">SUMPRODUCT($D$8:$D$13, TRANSPOSE(S1010:X1010))</f>
        <v>43.955309818931042</v>
      </c>
      <c r="E1010" s="46">
        <v>0</v>
      </c>
      <c r="F1010" s="51">
        <v>2.4194463800000001</v>
      </c>
      <c r="G1010" s="46">
        <v>1</v>
      </c>
      <c r="H1010" s="46">
        <v>0</v>
      </c>
      <c r="I1010" s="46">
        <v>0</v>
      </c>
      <c r="J1010" s="51">
        <v>0.69833389199999996</v>
      </c>
      <c r="L1010" s="15">
        <f t="shared" si="186"/>
        <v>-0.75069218506324831</v>
      </c>
      <c r="M1010" s="15">
        <f t="shared" si="187"/>
        <v>1.1274932454810396</v>
      </c>
      <c r="N1010" s="15">
        <f t="shared" si="188"/>
        <v>0.20682433881059203</v>
      </c>
      <c r="O1010" s="15">
        <f t="shared" si="189"/>
        <v>-1.2880235472792341</v>
      </c>
      <c r="P1010" s="15">
        <f t="shared" si="190"/>
        <v>-0.32015580755549983</v>
      </c>
      <c r="Q1010" s="15">
        <f t="shared" si="191"/>
        <v>-3.6489181574693448E-2</v>
      </c>
      <c r="S1010" s="15">
        <f t="shared" si="192"/>
        <v>22.64189636570033</v>
      </c>
      <c r="T1010" s="15">
        <f t="shared" si="193"/>
        <v>87.023300263961971</v>
      </c>
      <c r="U1010" s="15">
        <f t="shared" si="194"/>
        <v>58.192647625983753</v>
      </c>
      <c r="V1010" s="15">
        <f t="shared" si="195"/>
        <v>9.886888324055791</v>
      </c>
      <c r="W1010" s="15">
        <f t="shared" si="196"/>
        <v>37.442511092936961</v>
      </c>
      <c r="X1010" s="15">
        <f t="shared" si="197"/>
        <v>48.544615240947508</v>
      </c>
    </row>
    <row r="1011" spans="1:24" x14ac:dyDescent="0.25">
      <c r="A1011" s="4">
        <v>51153901209</v>
      </c>
      <c r="B1011" s="7" t="s">
        <v>991</v>
      </c>
      <c r="C1011" s="29">
        <f t="array" ref="C1011">SUMPRODUCT($D$8:$D$13, TRANSPOSE(S1011:X1011))</f>
        <v>44.142697887387442</v>
      </c>
      <c r="E1011" s="46">
        <v>0</v>
      </c>
      <c r="F1011" s="51">
        <v>2.3677796720000002</v>
      </c>
      <c r="G1011" s="46">
        <v>1</v>
      </c>
      <c r="H1011" s="46">
        <v>0</v>
      </c>
      <c r="I1011" s="46">
        <v>0</v>
      </c>
      <c r="J1011" s="51">
        <v>0.71611168400000003</v>
      </c>
      <c r="L1011" s="15">
        <f t="shared" si="186"/>
        <v>-0.75069218506324831</v>
      </c>
      <c r="M1011" s="15">
        <f t="shared" si="187"/>
        <v>1.1152059964462422</v>
      </c>
      <c r="N1011" s="15">
        <f t="shared" si="188"/>
        <v>0.20682433881059203</v>
      </c>
      <c r="O1011" s="15">
        <f t="shared" si="189"/>
        <v>-1.2880235472792341</v>
      </c>
      <c r="P1011" s="15">
        <f t="shared" si="190"/>
        <v>-0.32015580755549983</v>
      </c>
      <c r="Q1011" s="15">
        <f t="shared" si="191"/>
        <v>-1.7458231850197587E-3</v>
      </c>
      <c r="S1011" s="15">
        <f t="shared" si="192"/>
        <v>22.64189636570033</v>
      </c>
      <c r="T1011" s="15">
        <f t="shared" si="193"/>
        <v>86.761892148528645</v>
      </c>
      <c r="U1011" s="15">
        <f t="shared" si="194"/>
        <v>58.192647625983753</v>
      </c>
      <c r="V1011" s="15">
        <f t="shared" si="195"/>
        <v>9.886888324055791</v>
      </c>
      <c r="W1011" s="15">
        <f t="shared" si="196"/>
        <v>37.442511092936961</v>
      </c>
      <c r="X1011" s="15">
        <f t="shared" si="197"/>
        <v>49.930351767119177</v>
      </c>
    </row>
    <row r="1012" spans="1:24" x14ac:dyDescent="0.25">
      <c r="A1012" s="4">
        <v>51153901211</v>
      </c>
      <c r="B1012" s="7" t="s">
        <v>992</v>
      </c>
      <c r="C1012" s="29">
        <f t="array" ref="C1012">SUMPRODUCT($D$8:$D$13, TRANSPOSE(S1012:X1012))</f>
        <v>35.749809083872869</v>
      </c>
      <c r="E1012" s="46">
        <v>0</v>
      </c>
      <c r="F1012" s="51">
        <v>2.4533352960000001</v>
      </c>
      <c r="G1012" s="46">
        <v>0</v>
      </c>
      <c r="H1012" s="46">
        <v>0</v>
      </c>
      <c r="I1012" s="46">
        <v>3500</v>
      </c>
      <c r="J1012" s="51">
        <v>0.80722286799999998</v>
      </c>
      <c r="L1012" s="15">
        <f t="shared" si="186"/>
        <v>-0.75069218506324831</v>
      </c>
      <c r="M1012" s="15">
        <f t="shared" si="187"/>
        <v>1.0522338451429059</v>
      </c>
      <c r="N1012" s="15">
        <f t="shared" si="188"/>
        <v>-1.2593987619767648</v>
      </c>
      <c r="O1012" s="15">
        <f t="shared" si="189"/>
        <v>-1.2880235472792341</v>
      </c>
      <c r="P1012" s="15">
        <f t="shared" si="190"/>
        <v>-0.29044408643176828</v>
      </c>
      <c r="Q1012" s="15">
        <f t="shared" si="191"/>
        <v>-5.9277836002328901E-2</v>
      </c>
      <c r="S1012" s="15">
        <f t="shared" si="192"/>
        <v>22.64189636570033</v>
      </c>
      <c r="T1012" s="15">
        <f t="shared" si="193"/>
        <v>85.365386253028646</v>
      </c>
      <c r="U1012" s="15">
        <f t="shared" si="194"/>
        <v>10.394316820393664</v>
      </c>
      <c r="V1012" s="15">
        <f t="shared" si="195"/>
        <v>9.886888324055791</v>
      </c>
      <c r="W1012" s="15">
        <f t="shared" si="196"/>
        <v>38.573826021378025</v>
      </c>
      <c r="X1012" s="15">
        <f t="shared" si="197"/>
        <v>47.636540718680791</v>
      </c>
    </row>
    <row r="1013" spans="1:24" x14ac:dyDescent="0.25">
      <c r="A1013" s="4">
        <v>51153901212</v>
      </c>
      <c r="B1013" s="7" t="s">
        <v>993</v>
      </c>
      <c r="C1013" s="29">
        <f t="array" ref="C1013">SUMPRODUCT($D$8:$D$13, TRANSPOSE(S1013:X1013))</f>
        <v>43.673971677120257</v>
      </c>
      <c r="E1013" s="46">
        <v>0</v>
      </c>
      <c r="F1013" s="51">
        <v>2.4602797459999999</v>
      </c>
      <c r="G1013" s="46">
        <v>0</v>
      </c>
      <c r="H1013" s="46">
        <v>1</v>
      </c>
      <c r="I1013" s="46">
        <v>1154</v>
      </c>
      <c r="J1013" s="51">
        <v>0.849722902</v>
      </c>
      <c r="L1013" s="15">
        <f t="shared" si="186"/>
        <v>-0.75069218506324831</v>
      </c>
      <c r="M1013" s="15">
        <f t="shared" si="187"/>
        <v>1.0228596404190937</v>
      </c>
      <c r="N1013" s="15">
        <f t="shared" si="188"/>
        <v>-1.2593987619767648</v>
      </c>
      <c r="O1013" s="15">
        <f t="shared" si="189"/>
        <v>0.22912339815714597</v>
      </c>
      <c r="P1013" s="15">
        <f t="shared" si="190"/>
        <v>-0.3103594286478466</v>
      </c>
      <c r="Q1013" s="15">
        <f t="shared" si="191"/>
        <v>-6.3947642237499949E-2</v>
      </c>
      <c r="S1013" s="15">
        <f t="shared" si="192"/>
        <v>22.64189636570033</v>
      </c>
      <c r="T1013" s="15">
        <f t="shared" si="193"/>
        <v>84.681289281060245</v>
      </c>
      <c r="U1013" s="15">
        <f t="shared" si="194"/>
        <v>10.394316820393664</v>
      </c>
      <c r="V1013" s="15">
        <f t="shared" si="195"/>
        <v>59.061349597534218</v>
      </c>
      <c r="W1013" s="15">
        <f t="shared" si="196"/>
        <v>37.814382154983825</v>
      </c>
      <c r="X1013" s="15">
        <f t="shared" si="197"/>
        <v>47.450595843049257</v>
      </c>
    </row>
    <row r="1014" spans="1:24" x14ac:dyDescent="0.25">
      <c r="A1014" s="4">
        <v>51153901219</v>
      </c>
      <c r="B1014" s="7" t="s">
        <v>994</v>
      </c>
      <c r="C1014" s="29">
        <f t="array" ref="C1014">SUMPRODUCT($D$8:$D$13, TRANSPOSE(S1014:X1014))</f>
        <v>51.041130349018381</v>
      </c>
      <c r="E1014" s="46">
        <v>0</v>
      </c>
      <c r="F1014" s="51">
        <v>2.550557596</v>
      </c>
      <c r="G1014" s="46">
        <v>1</v>
      </c>
      <c r="H1014" s="46">
        <v>1</v>
      </c>
      <c r="I1014" s="46">
        <v>0</v>
      </c>
      <c r="J1014" s="51">
        <v>0.89861183</v>
      </c>
      <c r="L1014" s="15">
        <f t="shared" si="186"/>
        <v>-0.75069218506324831</v>
      </c>
      <c r="M1014" s="15">
        <f t="shared" si="187"/>
        <v>0.9890697055734009</v>
      </c>
      <c r="N1014" s="15">
        <f t="shared" si="188"/>
        <v>0.20682433881059203</v>
      </c>
      <c r="O1014" s="15">
        <f t="shared" si="189"/>
        <v>0.22912339815714597</v>
      </c>
      <c r="P1014" s="15">
        <f t="shared" si="190"/>
        <v>-0.32015580755549983</v>
      </c>
      <c r="Q1014" s="15">
        <f t="shared" si="191"/>
        <v>-0.12465512329472561</v>
      </c>
      <c r="S1014" s="15">
        <f t="shared" si="192"/>
        <v>22.64189636570033</v>
      </c>
      <c r="T1014" s="15">
        <f t="shared" si="193"/>
        <v>83.868548081247297</v>
      </c>
      <c r="U1014" s="15">
        <f t="shared" si="194"/>
        <v>58.192647625983753</v>
      </c>
      <c r="V1014" s="15">
        <f t="shared" si="195"/>
        <v>59.061349597534218</v>
      </c>
      <c r="W1014" s="15">
        <f t="shared" si="196"/>
        <v>37.442511092936961</v>
      </c>
      <c r="X1014" s="15">
        <f t="shared" si="197"/>
        <v>45.039829330707704</v>
      </c>
    </row>
    <row r="1015" spans="1:24" x14ac:dyDescent="0.25">
      <c r="A1015" s="4">
        <v>51153901221</v>
      </c>
      <c r="B1015" s="7" t="s">
        <v>995</v>
      </c>
      <c r="C1015" s="29">
        <f t="array" ref="C1015">SUMPRODUCT($D$8:$D$13, TRANSPOSE(S1015:X1015))</f>
        <v>53.497609822147254</v>
      </c>
      <c r="E1015" s="46">
        <v>0</v>
      </c>
      <c r="F1015" s="51">
        <v>2.4958353299999998</v>
      </c>
      <c r="G1015" s="46">
        <v>2</v>
      </c>
      <c r="H1015" s="46">
        <v>0</v>
      </c>
      <c r="I1015" s="46">
        <v>70000</v>
      </c>
      <c r="J1015" s="51">
        <v>0.77472284199999997</v>
      </c>
      <c r="L1015" s="15">
        <f t="shared" si="186"/>
        <v>-0.75069218506324831</v>
      </c>
      <c r="M1015" s="15">
        <f t="shared" si="187"/>
        <v>1.0746964722846446</v>
      </c>
      <c r="N1015" s="15">
        <f t="shared" si="188"/>
        <v>1.6730474395979487</v>
      </c>
      <c r="O1015" s="15">
        <f t="shared" si="189"/>
        <v>-1.2880235472792341</v>
      </c>
      <c r="P1015" s="15">
        <f t="shared" si="190"/>
        <v>0.27407861491913127</v>
      </c>
      <c r="Q1015" s="15">
        <f t="shared" si="191"/>
        <v>-8.7857050161576425E-2</v>
      </c>
      <c r="S1015" s="15">
        <f t="shared" si="192"/>
        <v>22.64189636570033</v>
      </c>
      <c r="T1015" s="15">
        <f t="shared" si="193"/>
        <v>85.874467816377447</v>
      </c>
      <c r="U1015" s="15">
        <f t="shared" si="194"/>
        <v>95.284102130601454</v>
      </c>
      <c r="V1015" s="15">
        <f t="shared" si="195"/>
        <v>9.886888324055791</v>
      </c>
      <c r="W1015" s="15">
        <f t="shared" si="196"/>
        <v>60.798789618635226</v>
      </c>
      <c r="X1015" s="15">
        <f t="shared" si="197"/>
        <v>46.499514677513346</v>
      </c>
    </row>
    <row r="1016" spans="1:24" x14ac:dyDescent="0.25">
      <c r="A1016" s="4">
        <v>51153901222</v>
      </c>
      <c r="B1016" s="7" t="s">
        <v>996</v>
      </c>
      <c r="C1016" s="29">
        <f t="array" ref="C1016">SUMPRODUCT($D$8:$D$13, TRANSPOSE(S1016:X1016))</f>
        <v>49.641280833111139</v>
      </c>
      <c r="E1016" s="46">
        <v>0</v>
      </c>
      <c r="F1016" s="51">
        <v>2.490557548</v>
      </c>
      <c r="G1016" s="46">
        <v>2</v>
      </c>
      <c r="H1016" s="46">
        <v>0</v>
      </c>
      <c r="I1016" s="46">
        <v>0</v>
      </c>
      <c r="J1016" s="51">
        <v>0.76972283799999996</v>
      </c>
      <c r="L1016" s="15">
        <f t="shared" si="186"/>
        <v>-0.75069218506324831</v>
      </c>
      <c r="M1016" s="15">
        <f t="shared" si="187"/>
        <v>1.0781522610756815</v>
      </c>
      <c r="N1016" s="15">
        <f t="shared" si="188"/>
        <v>1.6730474395979487</v>
      </c>
      <c r="O1016" s="15">
        <f t="shared" si="189"/>
        <v>-1.2880235472792341</v>
      </c>
      <c r="P1016" s="15">
        <f t="shared" si="190"/>
        <v>-0.32015580755549983</v>
      </c>
      <c r="Q1016" s="15">
        <f t="shared" si="191"/>
        <v>-8.430799742284642E-2</v>
      </c>
      <c r="S1016" s="15">
        <f t="shared" si="192"/>
        <v>22.64189636570033</v>
      </c>
      <c r="T1016" s="15">
        <f t="shared" si="193"/>
        <v>85.951709384439937</v>
      </c>
      <c r="U1016" s="15">
        <f t="shared" si="194"/>
        <v>95.284102130601454</v>
      </c>
      <c r="V1016" s="15">
        <f t="shared" si="195"/>
        <v>9.886888324055791</v>
      </c>
      <c r="W1016" s="15">
        <f t="shared" si="196"/>
        <v>37.442511092936961</v>
      </c>
      <c r="X1016" s="15">
        <f t="shared" si="197"/>
        <v>46.640577700932347</v>
      </c>
    </row>
    <row r="1017" spans="1:24" x14ac:dyDescent="0.25">
      <c r="A1017" s="4">
        <v>51153901223</v>
      </c>
      <c r="B1017" s="7" t="s">
        <v>997</v>
      </c>
      <c r="C1017" s="29">
        <f t="array" ref="C1017">SUMPRODUCT($D$8:$D$13, TRANSPOSE(S1017:X1017))</f>
        <v>43.615074165581959</v>
      </c>
      <c r="E1017" s="46">
        <v>0</v>
      </c>
      <c r="F1017" s="51">
        <v>2.4683353079999999</v>
      </c>
      <c r="G1017" s="46">
        <v>1</v>
      </c>
      <c r="H1017" s="46">
        <v>0</v>
      </c>
      <c r="I1017" s="46">
        <v>0</v>
      </c>
      <c r="J1017" s="51">
        <v>0.74750059800000002</v>
      </c>
      <c r="L1017" s="15">
        <f t="shared" si="186"/>
        <v>-0.75069218506324831</v>
      </c>
      <c r="M1017" s="15">
        <f t="shared" si="187"/>
        <v>1.0935113223691781</v>
      </c>
      <c r="N1017" s="15">
        <f t="shared" si="188"/>
        <v>0.20682433881059203</v>
      </c>
      <c r="O1017" s="15">
        <f t="shared" si="189"/>
        <v>-1.2880235472792341</v>
      </c>
      <c r="P1017" s="15">
        <f t="shared" si="190"/>
        <v>-0.32015580755549983</v>
      </c>
      <c r="Q1017" s="15">
        <f t="shared" si="191"/>
        <v>-6.936461747029854E-2</v>
      </c>
      <c r="S1017" s="15">
        <f t="shared" si="192"/>
        <v>22.64189636570033</v>
      </c>
      <c r="T1017" s="15">
        <f t="shared" si="193"/>
        <v>86.291531973526261</v>
      </c>
      <c r="U1017" s="15">
        <f t="shared" si="194"/>
        <v>58.192647625983753</v>
      </c>
      <c r="V1017" s="15">
        <f t="shared" si="195"/>
        <v>9.886888324055791</v>
      </c>
      <c r="W1017" s="15">
        <f t="shared" si="196"/>
        <v>37.442511092936961</v>
      </c>
      <c r="X1017" s="15">
        <f t="shared" si="197"/>
        <v>47.234969611288676</v>
      </c>
    </row>
    <row r="1018" spans="1:24" x14ac:dyDescent="0.25">
      <c r="A1018" s="4">
        <v>51153901224</v>
      </c>
      <c r="B1018" s="7" t="s">
        <v>998</v>
      </c>
      <c r="C1018" s="29">
        <f t="array" ref="C1018">SUMPRODUCT($D$8:$D$13, TRANSPOSE(S1018:X1018))</f>
        <v>43.688086072177562</v>
      </c>
      <c r="E1018" s="46">
        <v>0</v>
      </c>
      <c r="F1018" s="51">
        <v>2.4394463960000001</v>
      </c>
      <c r="G1018" s="46">
        <v>1</v>
      </c>
      <c r="H1018" s="46">
        <v>0</v>
      </c>
      <c r="I1018" s="46">
        <v>0</v>
      </c>
      <c r="J1018" s="51">
        <v>0.76944506000000001</v>
      </c>
      <c r="L1018" s="15">
        <f t="shared" si="186"/>
        <v>-0.75069218506324831</v>
      </c>
      <c r="M1018" s="15">
        <f t="shared" si="187"/>
        <v>1.0783442493418502</v>
      </c>
      <c r="N1018" s="15">
        <f t="shared" si="188"/>
        <v>0.20682433881059203</v>
      </c>
      <c r="O1018" s="15">
        <f t="shared" si="189"/>
        <v>-1.2880235472792341</v>
      </c>
      <c r="P1018" s="15">
        <f t="shared" si="190"/>
        <v>-0.32015580755549983</v>
      </c>
      <c r="Q1018" s="15">
        <f t="shared" si="191"/>
        <v>-4.9938223531986514E-2</v>
      </c>
      <c r="S1018" s="15">
        <f t="shared" si="192"/>
        <v>22.64189636570033</v>
      </c>
      <c r="T1018" s="15">
        <f t="shared" si="193"/>
        <v>85.955992158654453</v>
      </c>
      <c r="U1018" s="15">
        <f t="shared" si="194"/>
        <v>58.192647625983753</v>
      </c>
      <c r="V1018" s="15">
        <f t="shared" si="195"/>
        <v>9.886888324055791</v>
      </c>
      <c r="W1018" s="15">
        <f t="shared" si="196"/>
        <v>37.442511092936961</v>
      </c>
      <c r="X1018" s="15">
        <f t="shared" si="197"/>
        <v>48.008580865734103</v>
      </c>
    </row>
    <row r="1019" spans="1:24" x14ac:dyDescent="0.25">
      <c r="A1019" s="4">
        <v>51153901225</v>
      </c>
      <c r="B1019" s="7" t="s">
        <v>999</v>
      </c>
      <c r="C1019" s="29">
        <f t="array" ref="C1019">SUMPRODUCT($D$8:$D$13, TRANSPOSE(S1019:X1019))</f>
        <v>43.68775319735051</v>
      </c>
      <c r="E1019" s="46">
        <v>0</v>
      </c>
      <c r="F1019" s="51">
        <v>2.432779724</v>
      </c>
      <c r="G1019" s="46">
        <v>1</v>
      </c>
      <c r="H1019" s="46">
        <v>0</v>
      </c>
      <c r="I1019" s="46">
        <v>0</v>
      </c>
      <c r="J1019" s="51">
        <v>0.78111173599999995</v>
      </c>
      <c r="L1019" s="15">
        <f t="shared" si="186"/>
        <v>-0.75069218506324831</v>
      </c>
      <c r="M1019" s="15">
        <f t="shared" si="187"/>
        <v>1.0702807421627645</v>
      </c>
      <c r="N1019" s="15">
        <f t="shared" si="188"/>
        <v>0.20682433881059203</v>
      </c>
      <c r="O1019" s="15">
        <f t="shared" si="189"/>
        <v>-1.2880235472792341</v>
      </c>
      <c r="P1019" s="15">
        <f t="shared" si="190"/>
        <v>-0.32015580755549983</v>
      </c>
      <c r="Q1019" s="15">
        <f t="shared" si="191"/>
        <v>-4.5455209546222057E-2</v>
      </c>
      <c r="S1019" s="15">
        <f t="shared" si="192"/>
        <v>22.64189636570033</v>
      </c>
      <c r="T1019" s="15">
        <f t="shared" si="193"/>
        <v>85.775351996714207</v>
      </c>
      <c r="U1019" s="15">
        <f t="shared" si="194"/>
        <v>58.192647625983753</v>
      </c>
      <c r="V1019" s="15">
        <f t="shared" si="195"/>
        <v>9.886888324055791</v>
      </c>
      <c r="W1019" s="15">
        <f t="shared" si="196"/>
        <v>37.442511092936961</v>
      </c>
      <c r="X1019" s="15">
        <f t="shared" si="197"/>
        <v>48.187223778712074</v>
      </c>
    </row>
    <row r="1020" spans="1:24" x14ac:dyDescent="0.25">
      <c r="A1020" s="4">
        <v>51153901226</v>
      </c>
      <c r="B1020" s="7" t="s">
        <v>1000</v>
      </c>
      <c r="C1020" s="29">
        <f t="array" ref="C1020">SUMPRODUCT($D$8:$D$13, TRANSPOSE(S1020:X1020))</f>
        <v>43.26027740990699</v>
      </c>
      <c r="E1020" s="46">
        <v>0</v>
      </c>
      <c r="F1020" s="51">
        <v>2.5013908900000001</v>
      </c>
      <c r="G1020" s="46">
        <v>0</v>
      </c>
      <c r="H1020" s="46">
        <v>1</v>
      </c>
      <c r="I1020" s="46">
        <v>0</v>
      </c>
      <c r="J1020" s="51">
        <v>0.91027850600000004</v>
      </c>
      <c r="L1020" s="15">
        <f t="shared" si="186"/>
        <v>-0.75069218506324831</v>
      </c>
      <c r="M1020" s="15">
        <f t="shared" si="187"/>
        <v>0.98100619839431513</v>
      </c>
      <c r="N1020" s="15">
        <f t="shared" si="188"/>
        <v>-1.2593987619767648</v>
      </c>
      <c r="O1020" s="15">
        <f t="shared" si="189"/>
        <v>0.22912339815714597</v>
      </c>
      <c r="P1020" s="15">
        <f t="shared" si="190"/>
        <v>-0.32015580755549983</v>
      </c>
      <c r="Q1020" s="15">
        <f t="shared" si="191"/>
        <v>-9.1592895149713624E-2</v>
      </c>
      <c r="S1020" s="15">
        <f t="shared" si="192"/>
        <v>22.64189636570033</v>
      </c>
      <c r="T1020" s="15">
        <f t="shared" si="193"/>
        <v>83.670515754325663</v>
      </c>
      <c r="U1020" s="15">
        <f t="shared" si="194"/>
        <v>10.394316820393664</v>
      </c>
      <c r="V1020" s="15">
        <f t="shared" si="195"/>
        <v>59.061349597534218</v>
      </c>
      <c r="W1020" s="15">
        <f t="shared" si="196"/>
        <v>37.442511092936961</v>
      </c>
      <c r="X1020" s="15">
        <f t="shared" si="197"/>
        <v>46.351074828551099</v>
      </c>
    </row>
    <row r="1021" spans="1:24" x14ac:dyDescent="0.25">
      <c r="A1021" s="4">
        <v>51153901227</v>
      </c>
      <c r="B1021" s="7" t="s">
        <v>1001</v>
      </c>
      <c r="C1021" s="29">
        <f t="array" ref="C1021">SUMPRODUCT($D$8:$D$13, TRANSPOSE(S1021:X1021))</f>
        <v>43.576677391837173</v>
      </c>
      <c r="E1021" s="46">
        <v>0</v>
      </c>
      <c r="F1021" s="51">
        <v>2.4436130660000002</v>
      </c>
      <c r="G1021" s="46">
        <v>0</v>
      </c>
      <c r="H1021" s="46">
        <v>1</v>
      </c>
      <c r="I1021" s="46">
        <v>0</v>
      </c>
      <c r="J1021" s="51">
        <v>0.88944515599999996</v>
      </c>
      <c r="L1021" s="15">
        <f t="shared" si="186"/>
        <v>-0.75069218506324831</v>
      </c>
      <c r="M1021" s="15">
        <f t="shared" si="187"/>
        <v>0.99540531835696844</v>
      </c>
      <c r="N1021" s="15">
        <f t="shared" si="188"/>
        <v>-1.2593987619767648</v>
      </c>
      <c r="O1021" s="15">
        <f t="shared" si="189"/>
        <v>0.22912339815714597</v>
      </c>
      <c r="P1021" s="15">
        <f t="shared" si="190"/>
        <v>-0.32015580755549983</v>
      </c>
      <c r="Q1021" s="15">
        <f t="shared" si="191"/>
        <v>-5.2740107273089261E-2</v>
      </c>
      <c r="S1021" s="15">
        <f t="shared" si="192"/>
        <v>22.64189636570033</v>
      </c>
      <c r="T1021" s="15">
        <f t="shared" si="193"/>
        <v>84.023041349743011</v>
      </c>
      <c r="U1021" s="15">
        <f t="shared" si="194"/>
        <v>10.394316820393664</v>
      </c>
      <c r="V1021" s="15">
        <f t="shared" si="195"/>
        <v>59.061349597534218</v>
      </c>
      <c r="W1021" s="15">
        <f t="shared" si="196"/>
        <v>37.442511092936961</v>
      </c>
      <c r="X1021" s="15">
        <f t="shared" si="197"/>
        <v>47.89694912471488</v>
      </c>
    </row>
    <row r="1022" spans="1:24" x14ac:dyDescent="0.25">
      <c r="A1022" s="4">
        <v>51153901228</v>
      </c>
      <c r="B1022" s="7" t="s">
        <v>1002</v>
      </c>
      <c r="C1022" s="29">
        <f t="array" ref="C1022">SUMPRODUCT($D$8:$D$13, TRANSPOSE(S1022:X1022))</f>
        <v>43.861998053409543</v>
      </c>
      <c r="E1022" s="46">
        <v>0</v>
      </c>
      <c r="F1022" s="51">
        <v>2.4027797</v>
      </c>
      <c r="G1022" s="46">
        <v>0</v>
      </c>
      <c r="H1022" s="46">
        <v>1</v>
      </c>
      <c r="I1022" s="46">
        <v>0</v>
      </c>
      <c r="J1022" s="51">
        <v>0.852222904</v>
      </c>
      <c r="L1022" s="15">
        <f t="shared" si="186"/>
        <v>-0.75069218506324831</v>
      </c>
      <c r="M1022" s="15">
        <f t="shared" si="187"/>
        <v>1.0211317460235751</v>
      </c>
      <c r="N1022" s="15">
        <f t="shared" si="188"/>
        <v>-1.2593987619767648</v>
      </c>
      <c r="O1022" s="15">
        <f t="shared" si="189"/>
        <v>0.22912339815714597</v>
      </c>
      <c r="P1022" s="15">
        <f t="shared" si="190"/>
        <v>-0.32015580755549983</v>
      </c>
      <c r="Q1022" s="15">
        <f t="shared" si="191"/>
        <v>-2.5281646610282468E-2</v>
      </c>
      <c r="S1022" s="15">
        <f t="shared" si="192"/>
        <v>22.64189636570033</v>
      </c>
      <c r="T1022" s="15">
        <f t="shared" si="193"/>
        <v>84.640398787095123</v>
      </c>
      <c r="U1022" s="15">
        <f t="shared" si="194"/>
        <v>10.394316820393664</v>
      </c>
      <c r="V1022" s="15">
        <f t="shared" si="195"/>
        <v>59.061349597534218</v>
      </c>
      <c r="W1022" s="15">
        <f t="shared" si="196"/>
        <v>37.442511092936961</v>
      </c>
      <c r="X1022" s="15">
        <f t="shared" si="197"/>
        <v>48.991515656797006</v>
      </c>
    </row>
    <row r="1023" spans="1:24" x14ac:dyDescent="0.25">
      <c r="A1023" s="4">
        <v>51153901229</v>
      </c>
      <c r="B1023" s="7" t="s">
        <v>1003</v>
      </c>
      <c r="C1023" s="29">
        <f t="array" ref="C1023">SUMPRODUCT($D$8:$D$13, TRANSPOSE(S1023:X1023))</f>
        <v>43.723232918163617</v>
      </c>
      <c r="E1023" s="46">
        <v>0</v>
      </c>
      <c r="F1023" s="51">
        <v>2.4041685899999998</v>
      </c>
      <c r="G1023" s="46">
        <v>0</v>
      </c>
      <c r="H1023" s="46">
        <v>1</v>
      </c>
      <c r="I1023" s="46">
        <v>0</v>
      </c>
      <c r="J1023" s="51">
        <v>0.90000071999999998</v>
      </c>
      <c r="L1023" s="15">
        <f t="shared" si="186"/>
        <v>-0.75069218506324831</v>
      </c>
      <c r="M1023" s="15">
        <f t="shared" si="187"/>
        <v>0.98810976424255748</v>
      </c>
      <c r="N1023" s="15">
        <f t="shared" si="188"/>
        <v>-1.2593987619767648</v>
      </c>
      <c r="O1023" s="15">
        <f t="shared" si="189"/>
        <v>0.22912339815714597</v>
      </c>
      <c r="P1023" s="15">
        <f t="shared" si="190"/>
        <v>-0.32015580755549983</v>
      </c>
      <c r="Q1023" s="15">
        <f t="shared" si="191"/>
        <v>-2.6215607857316615E-2</v>
      </c>
      <c r="S1023" s="15">
        <f t="shared" si="192"/>
        <v>22.64189636570033</v>
      </c>
      <c r="T1023" s="15">
        <f t="shared" si="193"/>
        <v>83.845055287857917</v>
      </c>
      <c r="U1023" s="15">
        <f t="shared" si="194"/>
        <v>10.394316820393664</v>
      </c>
      <c r="V1023" s="15">
        <f t="shared" si="195"/>
        <v>59.061349597534218</v>
      </c>
      <c r="W1023" s="15">
        <f t="shared" si="196"/>
        <v>37.442511092936961</v>
      </c>
      <c r="X1023" s="15">
        <f t="shared" si="197"/>
        <v>48.954268344558628</v>
      </c>
    </row>
    <row r="1024" spans="1:24" x14ac:dyDescent="0.25">
      <c r="A1024" s="4">
        <v>51153901230</v>
      </c>
      <c r="B1024" s="7" t="s">
        <v>1004</v>
      </c>
      <c r="C1024" s="29">
        <f t="array" ref="C1024">SUMPRODUCT($D$8:$D$13, TRANSPOSE(S1024:X1024))</f>
        <v>43.462796470556015</v>
      </c>
      <c r="E1024" s="46">
        <v>0</v>
      </c>
      <c r="F1024" s="51">
        <v>2.454724186</v>
      </c>
      <c r="G1024" s="46">
        <v>0</v>
      </c>
      <c r="H1024" s="46">
        <v>1</v>
      </c>
      <c r="I1024" s="46">
        <v>0</v>
      </c>
      <c r="J1024" s="51">
        <v>0.91222295200000003</v>
      </c>
      <c r="L1024" s="15">
        <f t="shared" si="186"/>
        <v>-0.75069218506324831</v>
      </c>
      <c r="M1024" s="15">
        <f t="shared" si="187"/>
        <v>0.97966228053113424</v>
      </c>
      <c r="N1024" s="15">
        <f t="shared" si="188"/>
        <v>-1.2593987619767648</v>
      </c>
      <c r="O1024" s="15">
        <f t="shared" si="189"/>
        <v>0.22912339815714597</v>
      </c>
      <c r="P1024" s="15">
        <f t="shared" si="190"/>
        <v>-0.32015580755549983</v>
      </c>
      <c r="Q1024" s="15">
        <f t="shared" si="191"/>
        <v>-6.0211797249363049E-2</v>
      </c>
      <c r="S1024" s="15">
        <f t="shared" si="192"/>
        <v>22.64189636570033</v>
      </c>
      <c r="T1024" s="15">
        <f t="shared" si="193"/>
        <v>83.637357450894342</v>
      </c>
      <c r="U1024" s="15">
        <f t="shared" si="194"/>
        <v>10.394316820393664</v>
      </c>
      <c r="V1024" s="15">
        <f t="shared" si="195"/>
        <v>59.061349597534218</v>
      </c>
      <c r="W1024" s="15">
        <f t="shared" si="196"/>
        <v>37.442511092936961</v>
      </c>
      <c r="X1024" s="15">
        <f t="shared" si="197"/>
        <v>47.599347495876593</v>
      </c>
    </row>
    <row r="1025" spans="1:24" x14ac:dyDescent="0.25">
      <c r="A1025" s="4">
        <v>51153901231</v>
      </c>
      <c r="B1025" s="7" t="s">
        <v>1005</v>
      </c>
      <c r="C1025" s="29">
        <f t="array" ref="C1025">SUMPRODUCT($D$8:$D$13, TRANSPOSE(S1025:X1025))</f>
        <v>55.040689525417683</v>
      </c>
      <c r="E1025" s="46">
        <v>2</v>
      </c>
      <c r="F1025" s="51">
        <v>2.6477798959999999</v>
      </c>
      <c r="G1025" s="46">
        <v>1</v>
      </c>
      <c r="H1025" s="46">
        <v>1</v>
      </c>
      <c r="I1025" s="46">
        <v>26000</v>
      </c>
      <c r="J1025" s="51">
        <v>0.93916741800000003</v>
      </c>
      <c r="L1025" s="15">
        <f t="shared" si="186"/>
        <v>-0.21949738101292751</v>
      </c>
      <c r="M1025" s="15">
        <f t="shared" si="187"/>
        <v>0.96103941871276954</v>
      </c>
      <c r="N1025" s="15">
        <f t="shared" si="188"/>
        <v>0.20682433881059203</v>
      </c>
      <c r="O1025" s="15">
        <f t="shared" si="189"/>
        <v>0.22912339815714597</v>
      </c>
      <c r="P1025" s="15">
        <f t="shared" si="190"/>
        <v>-9.9440164922065394E-2</v>
      </c>
      <c r="Q1025" s="15">
        <f t="shared" si="191"/>
        <v>-0.19003241058712231</v>
      </c>
      <c r="S1025" s="15">
        <f t="shared" si="192"/>
        <v>41.313130988785005</v>
      </c>
      <c r="T1025" s="15">
        <f t="shared" si="193"/>
        <v>83.173382586690764</v>
      </c>
      <c r="U1025" s="15">
        <f t="shared" si="194"/>
        <v>58.192647625983753</v>
      </c>
      <c r="V1025" s="15">
        <f t="shared" si="195"/>
        <v>59.061349597534218</v>
      </c>
      <c r="W1025" s="15">
        <f t="shared" si="196"/>
        <v>46.039439689238179</v>
      </c>
      <c r="X1025" s="15">
        <f t="shared" si="197"/>
        <v>42.464186664274187</v>
      </c>
    </row>
    <row r="1026" spans="1:24" x14ac:dyDescent="0.25">
      <c r="A1026" s="4">
        <v>51153901232</v>
      </c>
      <c r="B1026" s="7" t="s">
        <v>1006</v>
      </c>
      <c r="C1026" s="29">
        <f t="array" ref="C1026">SUMPRODUCT($D$8:$D$13, TRANSPOSE(S1026:X1026))</f>
        <v>50.816030399054924</v>
      </c>
      <c r="E1026" s="46">
        <v>0</v>
      </c>
      <c r="F1026" s="51">
        <v>2.562779828</v>
      </c>
      <c r="G1026" s="46">
        <v>1</v>
      </c>
      <c r="H1026" s="46">
        <v>1</v>
      </c>
      <c r="I1026" s="46">
        <v>0</v>
      </c>
      <c r="J1026" s="51">
        <v>0.95805632200000002</v>
      </c>
      <c r="L1026" s="15">
        <f t="shared" si="186"/>
        <v>-0.75069218506324831</v>
      </c>
      <c r="M1026" s="15">
        <f t="shared" si="187"/>
        <v>0.94798421661329746</v>
      </c>
      <c r="N1026" s="15">
        <f t="shared" si="188"/>
        <v>0.20682433881059203</v>
      </c>
      <c r="O1026" s="15">
        <f t="shared" si="189"/>
        <v>0.22912339815714597</v>
      </c>
      <c r="P1026" s="15">
        <f t="shared" si="190"/>
        <v>-0.32015580755549983</v>
      </c>
      <c r="Q1026" s="15">
        <f t="shared" si="191"/>
        <v>-0.13287398226862696</v>
      </c>
      <c r="S1026" s="15">
        <f t="shared" si="192"/>
        <v>22.64189636570033</v>
      </c>
      <c r="T1026" s="15">
        <f t="shared" si="193"/>
        <v>82.843125533930689</v>
      </c>
      <c r="U1026" s="15">
        <f t="shared" si="194"/>
        <v>58.192647625983753</v>
      </c>
      <c r="V1026" s="15">
        <f t="shared" si="195"/>
        <v>59.061349597534218</v>
      </c>
      <c r="W1026" s="15">
        <f t="shared" si="196"/>
        <v>37.442511092936961</v>
      </c>
      <c r="X1026" s="15">
        <f t="shared" si="197"/>
        <v>44.714652178243632</v>
      </c>
    </row>
    <row r="1027" spans="1:24" x14ac:dyDescent="0.25">
      <c r="A1027" s="4">
        <v>51153901233</v>
      </c>
      <c r="B1027" s="7" t="s">
        <v>1007</v>
      </c>
      <c r="C1027" s="29">
        <f t="array" ref="C1027">SUMPRODUCT($D$8:$D$13, TRANSPOSE(S1027:X1027))</f>
        <v>51.06602804993652</v>
      </c>
      <c r="E1027" s="46">
        <v>0</v>
      </c>
      <c r="F1027" s="51">
        <v>2.4936131060000002</v>
      </c>
      <c r="G1027" s="46">
        <v>1</v>
      </c>
      <c r="H1027" s="46">
        <v>1</v>
      </c>
      <c r="I1027" s="46">
        <v>0</v>
      </c>
      <c r="J1027" s="51">
        <v>0.97750078200000001</v>
      </c>
      <c r="L1027" s="15">
        <f t="shared" si="186"/>
        <v>-0.75069218506324831</v>
      </c>
      <c r="M1027" s="15">
        <f t="shared" si="187"/>
        <v>0.93454503798148791</v>
      </c>
      <c r="N1027" s="15">
        <f t="shared" si="188"/>
        <v>0.20682433881059203</v>
      </c>
      <c r="O1027" s="15">
        <f t="shared" si="189"/>
        <v>0.22912339815714597</v>
      </c>
      <c r="P1027" s="15">
        <f t="shared" si="190"/>
        <v>-0.32015580755549983</v>
      </c>
      <c r="Q1027" s="15">
        <f t="shared" si="191"/>
        <v>-8.6362712166321909E-2</v>
      </c>
      <c r="S1027" s="15">
        <f t="shared" si="192"/>
        <v>22.64189636570033</v>
      </c>
      <c r="T1027" s="15">
        <f t="shared" si="193"/>
        <v>82.498859241119234</v>
      </c>
      <c r="U1027" s="15">
        <f t="shared" si="194"/>
        <v>58.192647625983753</v>
      </c>
      <c r="V1027" s="15">
        <f t="shared" si="195"/>
        <v>59.061349597534218</v>
      </c>
      <c r="W1027" s="15">
        <f t="shared" si="196"/>
        <v>37.442511092936961</v>
      </c>
      <c r="X1027" s="15">
        <f t="shared" si="197"/>
        <v>46.55890437634465</v>
      </c>
    </row>
    <row r="1028" spans="1:24" x14ac:dyDescent="0.25">
      <c r="A1028" s="4">
        <v>51153901234</v>
      </c>
      <c r="B1028" s="7" t="s">
        <v>1008</v>
      </c>
      <c r="C1028" s="29">
        <f t="array" ref="C1028">SUMPRODUCT($D$8:$D$13, TRANSPOSE(S1028:X1028))</f>
        <v>43.090097593831004</v>
      </c>
      <c r="E1028" s="46">
        <v>0</v>
      </c>
      <c r="F1028" s="51">
        <v>2.490557548</v>
      </c>
      <c r="G1028" s="46">
        <v>0</v>
      </c>
      <c r="H1028" s="46">
        <v>1</v>
      </c>
      <c r="I1028" s="46">
        <v>0</v>
      </c>
      <c r="J1028" s="51">
        <v>0.98527856599999997</v>
      </c>
      <c r="L1028" s="15">
        <f t="shared" si="186"/>
        <v>-0.75069218506324831</v>
      </c>
      <c r="M1028" s="15">
        <f t="shared" si="187"/>
        <v>0.92916936652876414</v>
      </c>
      <c r="N1028" s="15">
        <f t="shared" si="188"/>
        <v>-1.2593987619767648</v>
      </c>
      <c r="O1028" s="15">
        <f t="shared" si="189"/>
        <v>0.22912339815714597</v>
      </c>
      <c r="P1028" s="15">
        <f t="shared" si="190"/>
        <v>-0.32015580755549983</v>
      </c>
      <c r="Q1028" s="15">
        <f t="shared" si="191"/>
        <v>-8.430799742284642E-2</v>
      </c>
      <c r="S1028" s="15">
        <f t="shared" si="192"/>
        <v>22.64189636570033</v>
      </c>
      <c r="T1028" s="15">
        <f t="shared" si="193"/>
        <v>82.359933985488539</v>
      </c>
      <c r="U1028" s="15">
        <f t="shared" si="194"/>
        <v>10.394316820393664</v>
      </c>
      <c r="V1028" s="15">
        <f t="shared" si="195"/>
        <v>59.061349597534218</v>
      </c>
      <c r="W1028" s="15">
        <f t="shared" si="196"/>
        <v>37.442511092936961</v>
      </c>
      <c r="X1028" s="15">
        <f t="shared" si="197"/>
        <v>46.640577700932347</v>
      </c>
    </row>
    <row r="1029" spans="1:24" x14ac:dyDescent="0.25">
      <c r="A1029" s="4">
        <v>51153901235</v>
      </c>
      <c r="B1029" s="7" t="s">
        <v>1009</v>
      </c>
      <c r="C1029" s="29">
        <f t="array" ref="C1029">SUMPRODUCT($D$8:$D$13, TRANSPOSE(S1029:X1029))</f>
        <v>57.322649134902591</v>
      </c>
      <c r="E1029" s="46">
        <v>0</v>
      </c>
      <c r="F1029" s="51">
        <v>2.5533353760000002</v>
      </c>
      <c r="G1029" s="46">
        <v>2</v>
      </c>
      <c r="H1029" s="46">
        <v>1</v>
      </c>
      <c r="I1029" s="46">
        <v>0</v>
      </c>
      <c r="J1029" s="51">
        <v>0.85833402000000003</v>
      </c>
      <c r="L1029" s="15">
        <f t="shared" si="186"/>
        <v>-0.75069218506324831</v>
      </c>
      <c r="M1029" s="15">
        <f t="shared" si="187"/>
        <v>1.0169080041678635</v>
      </c>
      <c r="N1029" s="15">
        <f t="shared" si="188"/>
        <v>1.6730474395979487</v>
      </c>
      <c r="O1029" s="15">
        <f t="shared" si="189"/>
        <v>0.22912339815714597</v>
      </c>
      <c r="P1029" s="15">
        <f t="shared" si="190"/>
        <v>-0.32015580755549983</v>
      </c>
      <c r="Q1029" s="15">
        <f t="shared" si="191"/>
        <v>-0.1265230457887942</v>
      </c>
      <c r="S1029" s="15">
        <f t="shared" si="192"/>
        <v>22.64189636570033</v>
      </c>
      <c r="T1029" s="15">
        <f t="shared" si="193"/>
        <v>84.540140236101863</v>
      </c>
      <c r="U1029" s="15">
        <f t="shared" si="194"/>
        <v>95.284102130601454</v>
      </c>
      <c r="V1029" s="15">
        <f t="shared" si="195"/>
        <v>59.061349597534218</v>
      </c>
      <c r="W1029" s="15">
        <f t="shared" si="196"/>
        <v>37.442511092936961</v>
      </c>
      <c r="X1029" s="15">
        <f t="shared" si="197"/>
        <v>44.965895386540737</v>
      </c>
    </row>
    <row r="1030" spans="1:24" x14ac:dyDescent="0.25">
      <c r="A1030" s="4">
        <v>51153901236</v>
      </c>
      <c r="B1030" s="7" t="s">
        <v>1010</v>
      </c>
      <c r="C1030" s="29">
        <f t="array" ref="C1030">SUMPRODUCT($D$8:$D$13, TRANSPOSE(S1030:X1030))</f>
        <v>57.387870324090642</v>
      </c>
      <c r="E1030" s="46">
        <v>0</v>
      </c>
      <c r="F1030" s="51">
        <v>2.5277797999999998</v>
      </c>
      <c r="G1030" s="46">
        <v>2</v>
      </c>
      <c r="H1030" s="46">
        <v>1</v>
      </c>
      <c r="I1030" s="46">
        <v>0</v>
      </c>
      <c r="J1030" s="51">
        <v>0.87583403400000004</v>
      </c>
      <c r="L1030" s="15">
        <f t="shared" si="186"/>
        <v>-0.75069218506324831</v>
      </c>
      <c r="M1030" s="15">
        <f t="shared" si="187"/>
        <v>1.0048127433992351</v>
      </c>
      <c r="N1030" s="15">
        <f t="shared" si="188"/>
        <v>1.6730474395979487</v>
      </c>
      <c r="O1030" s="15">
        <f t="shared" si="189"/>
        <v>0.22912339815714597</v>
      </c>
      <c r="P1030" s="15">
        <f t="shared" si="190"/>
        <v>-0.32015580755549983</v>
      </c>
      <c r="Q1030" s="15">
        <f t="shared" si="191"/>
        <v>-0.10933815884336395</v>
      </c>
      <c r="S1030" s="15">
        <f t="shared" si="192"/>
        <v>22.64189636570033</v>
      </c>
      <c r="T1030" s="15">
        <f t="shared" si="193"/>
        <v>84.250648676325284</v>
      </c>
      <c r="U1030" s="15">
        <f t="shared" si="194"/>
        <v>95.284102130601454</v>
      </c>
      <c r="V1030" s="15">
        <f t="shared" si="195"/>
        <v>59.061349597534218</v>
      </c>
      <c r="W1030" s="15">
        <f t="shared" si="196"/>
        <v>37.442511092936961</v>
      </c>
      <c r="X1030" s="15">
        <f t="shared" si="197"/>
        <v>45.646714081445637</v>
      </c>
    </row>
    <row r="1031" spans="1:24" x14ac:dyDescent="0.25">
      <c r="A1031" s="4">
        <v>51153901237</v>
      </c>
      <c r="B1031" s="7" t="s">
        <v>1011</v>
      </c>
      <c r="C1031" s="29">
        <f t="array" ref="C1031">SUMPRODUCT($D$8:$D$13, TRANSPOSE(S1031:X1031))</f>
        <v>49.574978962238454</v>
      </c>
      <c r="E1031" s="46">
        <v>0</v>
      </c>
      <c r="F1031" s="51">
        <v>2.490557548</v>
      </c>
      <c r="G1031" s="46">
        <v>2</v>
      </c>
      <c r="H1031" s="46">
        <v>0</v>
      </c>
      <c r="I1031" s="46">
        <v>0</v>
      </c>
      <c r="J1031" s="51">
        <v>0.79527841399999999</v>
      </c>
      <c r="L1031" s="15">
        <f t="shared" si="186"/>
        <v>-0.75069218506324831</v>
      </c>
      <c r="M1031" s="15">
        <f t="shared" si="187"/>
        <v>1.0604893405881604</v>
      </c>
      <c r="N1031" s="15">
        <f t="shared" si="188"/>
        <v>1.6730474395979487</v>
      </c>
      <c r="O1031" s="15">
        <f t="shared" si="189"/>
        <v>-1.2880235472792341</v>
      </c>
      <c r="P1031" s="15">
        <f t="shared" si="190"/>
        <v>-0.32015580755549983</v>
      </c>
      <c r="Q1031" s="15">
        <f t="shared" si="191"/>
        <v>-8.430799742284642E-2</v>
      </c>
      <c r="S1031" s="15">
        <f t="shared" si="192"/>
        <v>22.64189636570033</v>
      </c>
      <c r="T1031" s="15">
        <f t="shared" si="193"/>
        <v>85.55389815920384</v>
      </c>
      <c r="U1031" s="15">
        <f t="shared" si="194"/>
        <v>95.284102130601454</v>
      </c>
      <c r="V1031" s="15">
        <f t="shared" si="195"/>
        <v>9.886888324055791</v>
      </c>
      <c r="W1031" s="15">
        <f t="shared" si="196"/>
        <v>37.442511092936961</v>
      </c>
      <c r="X1031" s="15">
        <f t="shared" si="197"/>
        <v>46.640577700932347</v>
      </c>
    </row>
    <row r="1032" spans="1:24" x14ac:dyDescent="0.25">
      <c r="A1032" s="4">
        <v>51153901303</v>
      </c>
      <c r="B1032" s="7" t="s">
        <v>1012</v>
      </c>
      <c r="C1032" s="29">
        <f t="array" ref="C1032">SUMPRODUCT($D$8:$D$13, TRANSPOSE(S1032:X1032))</f>
        <v>50.688117018200423</v>
      </c>
      <c r="E1032" s="46">
        <v>0</v>
      </c>
      <c r="F1032" s="51">
        <v>2.602502082</v>
      </c>
      <c r="G1032" s="46">
        <v>1</v>
      </c>
      <c r="H1032" s="46">
        <v>1</v>
      </c>
      <c r="I1032" s="46">
        <v>0</v>
      </c>
      <c r="J1032" s="51">
        <v>0.94166742000000003</v>
      </c>
      <c r="L1032" s="15">
        <f t="shared" si="186"/>
        <v>-0.75069218506324831</v>
      </c>
      <c r="M1032" s="15">
        <f t="shared" si="187"/>
        <v>0.9593115243172512</v>
      </c>
      <c r="N1032" s="15">
        <f t="shared" si="188"/>
        <v>0.20682433881059203</v>
      </c>
      <c r="O1032" s="15">
        <f t="shared" si="189"/>
        <v>0.22912339815714597</v>
      </c>
      <c r="P1032" s="15">
        <f t="shared" si="190"/>
        <v>-0.32015580755549983</v>
      </c>
      <c r="Q1032" s="15">
        <f t="shared" si="191"/>
        <v>-0.1595852739338062</v>
      </c>
      <c r="S1032" s="15">
        <f t="shared" si="192"/>
        <v>22.64189636570033</v>
      </c>
      <c r="T1032" s="15">
        <f t="shared" si="193"/>
        <v>83.12990842707211</v>
      </c>
      <c r="U1032" s="15">
        <f t="shared" si="194"/>
        <v>58.192647625983753</v>
      </c>
      <c r="V1032" s="15">
        <f t="shared" si="195"/>
        <v>59.061349597534218</v>
      </c>
      <c r="W1032" s="15">
        <f t="shared" si="196"/>
        <v>37.442511092936961</v>
      </c>
      <c r="X1032" s="15">
        <f t="shared" si="197"/>
        <v>43.660388999975225</v>
      </c>
    </row>
    <row r="1033" spans="1:24" x14ac:dyDescent="0.25">
      <c r="A1033" s="4">
        <v>51153901304</v>
      </c>
      <c r="B1033" s="7" t="s">
        <v>1013</v>
      </c>
      <c r="C1033" s="29">
        <f t="array" ref="C1033">SUMPRODUCT($D$8:$D$13, TRANSPOSE(S1033:X1033))</f>
        <v>50.930902239385766</v>
      </c>
      <c r="E1033" s="46">
        <v>0</v>
      </c>
      <c r="F1033" s="51">
        <v>2.5400020319999999</v>
      </c>
      <c r="G1033" s="46">
        <v>1</v>
      </c>
      <c r="H1033" s="46">
        <v>1</v>
      </c>
      <c r="I1033" s="46">
        <v>0</v>
      </c>
      <c r="J1033" s="51">
        <v>0.95333409599999996</v>
      </c>
      <c r="L1033" s="15">
        <f t="shared" si="186"/>
        <v>-0.75069218506324831</v>
      </c>
      <c r="M1033" s="15">
        <f t="shared" si="187"/>
        <v>0.95124801713816554</v>
      </c>
      <c r="N1033" s="15">
        <f t="shared" si="188"/>
        <v>0.20682433881059203</v>
      </c>
      <c r="O1033" s="15">
        <f t="shared" si="189"/>
        <v>0.22912339815714597</v>
      </c>
      <c r="P1033" s="15">
        <f t="shared" si="190"/>
        <v>-0.32015580755549983</v>
      </c>
      <c r="Q1033" s="15">
        <f t="shared" si="191"/>
        <v>-0.1175570178172653</v>
      </c>
      <c r="S1033" s="15">
        <f t="shared" si="192"/>
        <v>22.64189636570033</v>
      </c>
      <c r="T1033" s="15">
        <f t="shared" si="193"/>
        <v>82.926075577841331</v>
      </c>
      <c r="U1033" s="15">
        <f t="shared" si="194"/>
        <v>58.192647625983753</v>
      </c>
      <c r="V1033" s="15">
        <f t="shared" si="195"/>
        <v>59.061349597534218</v>
      </c>
      <c r="W1033" s="15">
        <f t="shared" si="196"/>
        <v>37.442511092936961</v>
      </c>
      <c r="X1033" s="15">
        <f t="shared" si="197"/>
        <v>45.320933176318022</v>
      </c>
    </row>
    <row r="1034" spans="1:24" x14ac:dyDescent="0.25">
      <c r="A1034" s="4">
        <v>51153901305</v>
      </c>
      <c r="B1034" s="7" t="s">
        <v>1014</v>
      </c>
      <c r="C1034" s="29">
        <f t="array" ref="C1034">SUMPRODUCT($D$8:$D$13, TRANSPOSE(S1034:X1034))</f>
        <v>42.449003101141734</v>
      </c>
      <c r="E1034" s="46">
        <v>0</v>
      </c>
      <c r="F1034" s="51">
        <v>2.5730576140000001</v>
      </c>
      <c r="G1034" s="46">
        <v>0</v>
      </c>
      <c r="H1034" s="46">
        <v>1</v>
      </c>
      <c r="I1034" s="46">
        <v>0</v>
      </c>
      <c r="J1034" s="51">
        <v>1.074723082</v>
      </c>
      <c r="L1034" s="15">
        <f t="shared" si="186"/>
        <v>-0.75069218506324831</v>
      </c>
      <c r="M1034" s="15">
        <f t="shared" si="187"/>
        <v>0.86734914482244008</v>
      </c>
      <c r="N1034" s="15">
        <f t="shared" si="188"/>
        <v>-1.2593987619767648</v>
      </c>
      <c r="O1034" s="15">
        <f t="shared" si="189"/>
        <v>0.22912339815714597</v>
      </c>
      <c r="P1034" s="15">
        <f t="shared" si="190"/>
        <v>-0.32015580755549983</v>
      </c>
      <c r="Q1034" s="15">
        <f t="shared" si="191"/>
        <v>-0.13978529549668037</v>
      </c>
      <c r="S1034" s="15">
        <f t="shared" si="192"/>
        <v>22.64189636570033</v>
      </c>
      <c r="T1034" s="15">
        <f t="shared" si="193"/>
        <v>80.712463144681919</v>
      </c>
      <c r="U1034" s="15">
        <f t="shared" si="194"/>
        <v>10.394316820393664</v>
      </c>
      <c r="V1034" s="15">
        <f t="shared" si="195"/>
        <v>59.061349597534218</v>
      </c>
      <c r="W1034" s="15">
        <f t="shared" si="196"/>
        <v>37.442511092936961</v>
      </c>
      <c r="X1034" s="15">
        <f t="shared" si="197"/>
        <v>44.441481585603341</v>
      </c>
    </row>
    <row r="1035" spans="1:24" x14ac:dyDescent="0.25">
      <c r="A1035" s="4">
        <v>51153901306</v>
      </c>
      <c r="B1035" s="7" t="s">
        <v>1015</v>
      </c>
      <c r="C1035" s="29">
        <f t="array" ref="C1035">SUMPRODUCT($D$8:$D$13, TRANSPOSE(S1035:X1035))</f>
        <v>50.728314007243071</v>
      </c>
      <c r="E1035" s="46">
        <v>0</v>
      </c>
      <c r="F1035" s="51">
        <v>2.5244464639999999</v>
      </c>
      <c r="G1035" s="46">
        <v>1</v>
      </c>
      <c r="H1035" s="46">
        <v>1</v>
      </c>
      <c r="I1035" s="46">
        <v>0</v>
      </c>
      <c r="J1035" s="51">
        <v>1.043611946</v>
      </c>
      <c r="L1035" s="15">
        <f t="shared" si="186"/>
        <v>-0.75069218506324831</v>
      </c>
      <c r="M1035" s="15">
        <f t="shared" si="187"/>
        <v>0.88885183063333539</v>
      </c>
      <c r="N1035" s="15">
        <f t="shared" si="188"/>
        <v>0.20682433881059203</v>
      </c>
      <c r="O1035" s="15">
        <f t="shared" si="189"/>
        <v>0.22912339815714597</v>
      </c>
      <c r="P1035" s="15">
        <f t="shared" si="190"/>
        <v>-0.32015580755549983</v>
      </c>
      <c r="Q1035" s="15">
        <f t="shared" si="191"/>
        <v>-0.10709665185048188</v>
      </c>
      <c r="S1035" s="15">
        <f t="shared" si="192"/>
        <v>22.64189636570033</v>
      </c>
      <c r="T1035" s="15">
        <f t="shared" si="193"/>
        <v>81.295864194888765</v>
      </c>
      <c r="U1035" s="15">
        <f t="shared" si="194"/>
        <v>58.192647625983753</v>
      </c>
      <c r="V1035" s="15">
        <f t="shared" si="195"/>
        <v>59.061349597534218</v>
      </c>
      <c r="W1035" s="15">
        <f t="shared" si="196"/>
        <v>37.442511092936961</v>
      </c>
      <c r="X1035" s="15">
        <f t="shared" si="197"/>
        <v>45.735615166414426</v>
      </c>
    </row>
    <row r="1036" spans="1:24" x14ac:dyDescent="0.25">
      <c r="A1036" s="4">
        <v>51153901403</v>
      </c>
      <c r="B1036" s="7" t="s">
        <v>1016</v>
      </c>
      <c r="C1036" s="29">
        <f t="array" ref="C1036">SUMPRODUCT($D$8:$D$13, TRANSPOSE(S1036:X1036))</f>
        <v>52.985708721000542</v>
      </c>
      <c r="E1036" s="46">
        <v>0</v>
      </c>
      <c r="F1036" s="51">
        <v>2.7266688480000001</v>
      </c>
      <c r="G1036" s="46">
        <v>1</v>
      </c>
      <c r="H1036" s="46">
        <v>1</v>
      </c>
      <c r="I1036" s="46">
        <v>48201</v>
      </c>
      <c r="J1036" s="51">
        <v>0.88638959799999995</v>
      </c>
      <c r="L1036" s="15">
        <f t="shared" si="186"/>
        <v>-0.75069218506324831</v>
      </c>
      <c r="M1036" s="15">
        <f t="shared" si="187"/>
        <v>0.99751718928482402</v>
      </c>
      <c r="N1036" s="15">
        <f t="shared" si="188"/>
        <v>0.20682433881059203</v>
      </c>
      <c r="O1036" s="15">
        <f t="shared" si="189"/>
        <v>0.22912339815714597</v>
      </c>
      <c r="P1036" s="15">
        <f t="shared" si="190"/>
        <v>8.9025526697352961E-2</v>
      </c>
      <c r="Q1036" s="15">
        <f t="shared" si="191"/>
        <v>-0.24308140941866729</v>
      </c>
      <c r="S1036" s="15">
        <f t="shared" si="192"/>
        <v>22.64189636570033</v>
      </c>
      <c r="T1036" s="15">
        <f t="shared" si="193"/>
        <v>84.074323276571192</v>
      </c>
      <c r="U1036" s="15">
        <f t="shared" si="194"/>
        <v>58.192647625983753</v>
      </c>
      <c r="V1036" s="15">
        <f t="shared" si="195"/>
        <v>59.061349597534218</v>
      </c>
      <c r="W1036" s="15">
        <f t="shared" si="196"/>
        <v>53.546918835407332</v>
      </c>
      <c r="X1036" s="15">
        <f t="shared" si="197"/>
        <v>40.397116624806408</v>
      </c>
    </row>
    <row r="1037" spans="1:24" x14ac:dyDescent="0.25">
      <c r="A1037" s="4">
        <v>51153901407</v>
      </c>
      <c r="B1037" s="7" t="s">
        <v>1017</v>
      </c>
      <c r="C1037" s="29">
        <f t="array" ref="C1037">SUMPRODUCT($D$8:$D$13, TRANSPOSE(S1037:X1037))</f>
        <v>59.323383489928979</v>
      </c>
      <c r="E1037" s="46">
        <v>0</v>
      </c>
      <c r="F1037" s="51">
        <v>2.7733355519999998</v>
      </c>
      <c r="G1037" s="46">
        <v>1</v>
      </c>
      <c r="H1037" s="46">
        <v>1</v>
      </c>
      <c r="I1037" s="46">
        <v>192888</v>
      </c>
      <c r="J1037" s="51">
        <v>0.75055615600000003</v>
      </c>
      <c r="L1037" s="15">
        <f t="shared" si="186"/>
        <v>-0.75069218506324831</v>
      </c>
      <c r="M1037" s="15">
        <f t="shared" si="187"/>
        <v>1.0913994514413223</v>
      </c>
      <c r="N1037" s="15">
        <f t="shared" si="188"/>
        <v>0.20682433881059203</v>
      </c>
      <c r="O1037" s="15">
        <f t="shared" si="189"/>
        <v>0.22912339815714597</v>
      </c>
      <c r="P1037" s="15">
        <f t="shared" si="190"/>
        <v>1.3172826107628808</v>
      </c>
      <c r="Q1037" s="15">
        <f t="shared" si="191"/>
        <v>-0.27446250731901756</v>
      </c>
      <c r="S1037" s="15">
        <f t="shared" si="192"/>
        <v>22.64189636570033</v>
      </c>
      <c r="T1037" s="15">
        <f t="shared" si="193"/>
        <v>86.245142315231263</v>
      </c>
      <c r="U1037" s="15">
        <f t="shared" si="194"/>
        <v>58.192647625983753</v>
      </c>
      <c r="V1037" s="15">
        <f t="shared" si="195"/>
        <v>59.061349597534218</v>
      </c>
      <c r="W1037" s="15">
        <f t="shared" si="196"/>
        <v>90.612804409201914</v>
      </c>
      <c r="X1037" s="15">
        <f t="shared" si="197"/>
        <v>39.18646062592245</v>
      </c>
    </row>
    <row r="1038" spans="1:24" x14ac:dyDescent="0.25">
      <c r="A1038" s="4">
        <v>51153901408</v>
      </c>
      <c r="B1038" s="7" t="s">
        <v>1018</v>
      </c>
      <c r="C1038" s="29">
        <f t="array" ref="C1038">SUMPRODUCT($D$8:$D$13, TRANSPOSE(S1038:X1038))</f>
        <v>60.95088248412565</v>
      </c>
      <c r="E1038" s="46">
        <v>0</v>
      </c>
      <c r="F1038" s="51">
        <v>2.7419466379999999</v>
      </c>
      <c r="G1038" s="46">
        <v>1</v>
      </c>
      <c r="H1038" s="46">
        <v>1</v>
      </c>
      <c r="I1038" s="46">
        <v>584251</v>
      </c>
      <c r="J1038" s="51">
        <v>0.77888951200000001</v>
      </c>
      <c r="L1038" s="15">
        <f t="shared" si="186"/>
        <v>-0.75069218506324831</v>
      </c>
      <c r="M1038" s="15">
        <f t="shared" si="187"/>
        <v>1.0718166482921141</v>
      </c>
      <c r="N1038" s="15">
        <f t="shared" si="188"/>
        <v>0.20682433881059203</v>
      </c>
      <c r="O1038" s="15">
        <f t="shared" si="189"/>
        <v>0.22912339815714597</v>
      </c>
      <c r="P1038" s="15">
        <f t="shared" si="190"/>
        <v>4.6395878433762956</v>
      </c>
      <c r="Q1038" s="15">
        <f t="shared" si="191"/>
        <v>-0.25335498313604382</v>
      </c>
      <c r="S1038" s="15">
        <f t="shared" si="192"/>
        <v>22.64189636570033</v>
      </c>
      <c r="T1038" s="15">
        <f t="shared" si="193"/>
        <v>85.809880305518476</v>
      </c>
      <c r="U1038" s="15">
        <f t="shared" si="194"/>
        <v>58.192647625983753</v>
      </c>
      <c r="V1038" s="15">
        <f t="shared" si="195"/>
        <v>59.061349597534218</v>
      </c>
      <c r="W1038" s="15">
        <f t="shared" si="196"/>
        <v>99.999825447639097</v>
      </c>
      <c r="X1038" s="15">
        <f t="shared" si="197"/>
        <v>39.999695562378065</v>
      </c>
    </row>
    <row r="1039" spans="1:24" x14ac:dyDescent="0.25">
      <c r="A1039" s="4">
        <v>51153901409</v>
      </c>
      <c r="B1039" s="7" t="s">
        <v>1019</v>
      </c>
      <c r="C1039" s="29">
        <f t="array" ref="C1039">SUMPRODUCT($D$8:$D$13, TRANSPOSE(S1039:X1039))</f>
        <v>61.141216588342665</v>
      </c>
      <c r="E1039" s="46">
        <v>0</v>
      </c>
      <c r="F1039" s="51">
        <v>2.6519465659999999</v>
      </c>
      <c r="G1039" s="46">
        <v>1</v>
      </c>
      <c r="H1039" s="46">
        <v>1</v>
      </c>
      <c r="I1039" s="46">
        <v>429978</v>
      </c>
      <c r="J1039" s="51">
        <v>0.852222904</v>
      </c>
      <c r="L1039" s="15">
        <f t="shared" si="186"/>
        <v>-0.75069218506324831</v>
      </c>
      <c r="M1039" s="15">
        <f t="shared" si="187"/>
        <v>1.0211317460235751</v>
      </c>
      <c r="N1039" s="15">
        <f t="shared" si="188"/>
        <v>0.20682433881059203</v>
      </c>
      <c r="O1039" s="15">
        <f t="shared" si="189"/>
        <v>0.22912339815714597</v>
      </c>
      <c r="P1039" s="15">
        <f t="shared" si="190"/>
        <v>3.3299545996844562</v>
      </c>
      <c r="Q1039" s="15">
        <f t="shared" si="191"/>
        <v>-0.19283429432822508</v>
      </c>
      <c r="S1039" s="15">
        <f t="shared" si="192"/>
        <v>22.64189636570033</v>
      </c>
      <c r="T1039" s="15">
        <f t="shared" si="193"/>
        <v>84.640398787095123</v>
      </c>
      <c r="U1039" s="15">
        <f t="shared" si="194"/>
        <v>58.192647625983753</v>
      </c>
      <c r="V1039" s="15">
        <f t="shared" si="195"/>
        <v>59.061349597534218</v>
      </c>
      <c r="W1039" s="15">
        <f t="shared" si="196"/>
        <v>99.956569927236856</v>
      </c>
      <c r="X1039" s="15">
        <f t="shared" si="197"/>
        <v>42.354437226505688</v>
      </c>
    </row>
    <row r="1040" spans="1:24" x14ac:dyDescent="0.25">
      <c r="A1040" s="4">
        <v>51153901410</v>
      </c>
      <c r="B1040" s="7" t="s">
        <v>1020</v>
      </c>
      <c r="C1040" s="29">
        <f t="array" ref="C1040">SUMPRODUCT($D$8:$D$13, TRANSPOSE(S1040:X1040))</f>
        <v>52.64094814705571</v>
      </c>
      <c r="E1040" s="46">
        <v>0</v>
      </c>
      <c r="F1040" s="51">
        <v>2.7555577599999999</v>
      </c>
      <c r="G1040" s="46">
        <v>1</v>
      </c>
      <c r="H1040" s="46">
        <v>1</v>
      </c>
      <c r="I1040" s="46">
        <v>44575</v>
      </c>
      <c r="J1040" s="51">
        <v>0.89194515799999996</v>
      </c>
      <c r="L1040" s="15">
        <f t="shared" si="186"/>
        <v>-0.75069218506324831</v>
      </c>
      <c r="M1040" s="15">
        <f t="shared" si="187"/>
        <v>0.99367742396144998</v>
      </c>
      <c r="N1040" s="15">
        <f t="shared" si="188"/>
        <v>0.20682433881059203</v>
      </c>
      <c r="O1040" s="15">
        <f t="shared" si="189"/>
        <v>0.22912339815714597</v>
      </c>
      <c r="P1040" s="15">
        <f t="shared" si="190"/>
        <v>5.8244183613167064E-2</v>
      </c>
      <c r="Q1040" s="15">
        <f t="shared" si="191"/>
        <v>-0.26250780335697932</v>
      </c>
      <c r="S1040" s="15">
        <f t="shared" si="192"/>
        <v>22.64189636570033</v>
      </c>
      <c r="T1040" s="15">
        <f t="shared" si="193"/>
        <v>83.981003140997458</v>
      </c>
      <c r="U1040" s="15">
        <f t="shared" si="194"/>
        <v>58.192647625983753</v>
      </c>
      <c r="V1040" s="15">
        <f t="shared" si="195"/>
        <v>59.061349597534218</v>
      </c>
      <c r="W1040" s="15">
        <f t="shared" si="196"/>
        <v>52.322293649909049</v>
      </c>
      <c r="X1040" s="15">
        <f t="shared" si="197"/>
        <v>39.646498502209468</v>
      </c>
    </row>
    <row r="1041" spans="1:24" x14ac:dyDescent="0.25">
      <c r="A1041" s="4">
        <v>51153901411</v>
      </c>
      <c r="B1041" s="7" t="s">
        <v>1021</v>
      </c>
      <c r="C1041" s="29">
        <f t="array" ref="C1041">SUMPRODUCT($D$8:$D$13, TRANSPOSE(S1041:X1041))</f>
        <v>50.236303060310988</v>
      </c>
      <c r="E1041" s="46">
        <v>0</v>
      </c>
      <c r="F1041" s="51">
        <v>2.8133355839999998</v>
      </c>
      <c r="G1041" s="46">
        <v>1</v>
      </c>
      <c r="H1041" s="46">
        <v>1</v>
      </c>
      <c r="I1041" s="46">
        <v>2783</v>
      </c>
      <c r="J1041" s="51">
        <v>0.82861177399999997</v>
      </c>
      <c r="L1041" s="15">
        <f t="shared" si="186"/>
        <v>-0.75069218506324831</v>
      </c>
      <c r="M1041" s="15">
        <f t="shared" si="187"/>
        <v>1.0374507486479154</v>
      </c>
      <c r="N1041" s="15">
        <f t="shared" si="188"/>
        <v>0.20682433881059203</v>
      </c>
      <c r="O1041" s="15">
        <f t="shared" si="189"/>
        <v>0.22912339815714597</v>
      </c>
      <c r="P1041" s="15">
        <f t="shared" si="190"/>
        <v>-0.29653074473054414</v>
      </c>
      <c r="Q1041" s="15">
        <f t="shared" si="191"/>
        <v>-0.3013605912336037</v>
      </c>
      <c r="S1041" s="15">
        <f t="shared" si="192"/>
        <v>22.64189636570033</v>
      </c>
      <c r="T1041" s="15">
        <f t="shared" si="193"/>
        <v>85.023708115934497</v>
      </c>
      <c r="U1041" s="15">
        <f t="shared" si="194"/>
        <v>58.192647625983753</v>
      </c>
      <c r="V1041" s="15">
        <f t="shared" si="195"/>
        <v>59.061349597534218</v>
      </c>
      <c r="W1041" s="15">
        <f t="shared" si="196"/>
        <v>38.341239562450156</v>
      </c>
      <c r="X1041" s="15">
        <f t="shared" si="197"/>
        <v>38.156977094262949</v>
      </c>
    </row>
    <row r="1042" spans="1:24" x14ac:dyDescent="0.25">
      <c r="A1042" s="4">
        <v>51153901412</v>
      </c>
      <c r="B1042" s="7" t="s">
        <v>1022</v>
      </c>
      <c r="C1042" s="29">
        <f t="array" ref="C1042">SUMPRODUCT($D$8:$D$13, TRANSPOSE(S1042:X1042))</f>
        <v>49.990641562654822</v>
      </c>
      <c r="E1042" s="46">
        <v>0</v>
      </c>
      <c r="F1042" s="51">
        <v>2.8047244660000001</v>
      </c>
      <c r="G1042" s="46">
        <v>1</v>
      </c>
      <c r="H1042" s="46">
        <v>1</v>
      </c>
      <c r="I1042" s="46">
        <v>0</v>
      </c>
      <c r="J1042" s="51">
        <v>0.87722292400000001</v>
      </c>
      <c r="L1042" s="15">
        <f t="shared" si="186"/>
        <v>-0.75069218506324831</v>
      </c>
      <c r="M1042" s="15">
        <f t="shared" si="187"/>
        <v>1.0038528020683914</v>
      </c>
      <c r="N1042" s="15">
        <f t="shared" si="188"/>
        <v>0.20682433881059203</v>
      </c>
      <c r="O1042" s="15">
        <f t="shared" si="189"/>
        <v>0.22912339815714597</v>
      </c>
      <c r="P1042" s="15">
        <f t="shared" si="190"/>
        <v>-0.32015580755549983</v>
      </c>
      <c r="Q1042" s="15">
        <f t="shared" si="191"/>
        <v>-0.29557003150199163</v>
      </c>
      <c r="S1042" s="15">
        <f t="shared" si="192"/>
        <v>22.64189636570033</v>
      </c>
      <c r="T1042" s="15">
        <f t="shared" si="193"/>
        <v>84.227521546404688</v>
      </c>
      <c r="U1042" s="15">
        <f t="shared" si="194"/>
        <v>58.192647625983753</v>
      </c>
      <c r="V1042" s="15">
        <f t="shared" si="195"/>
        <v>59.061349597534218</v>
      </c>
      <c r="W1042" s="15">
        <f t="shared" si="196"/>
        <v>37.442511092936961</v>
      </c>
      <c r="X1042" s="15">
        <f t="shared" si="197"/>
        <v>38.377923147368961</v>
      </c>
    </row>
    <row r="1043" spans="1:24" x14ac:dyDescent="0.25">
      <c r="A1043" s="4">
        <v>51153901413</v>
      </c>
      <c r="B1043" s="7" t="s">
        <v>1023</v>
      </c>
      <c r="C1043" s="29">
        <f t="array" ref="C1043">SUMPRODUCT($D$8:$D$13, TRANSPOSE(S1043:X1043))</f>
        <v>50.168369300282762</v>
      </c>
      <c r="E1043" s="46">
        <v>0</v>
      </c>
      <c r="F1043" s="51">
        <v>2.752224424</v>
      </c>
      <c r="G1043" s="46">
        <v>1</v>
      </c>
      <c r="H1043" s="46">
        <v>1</v>
      </c>
      <c r="I1043" s="46">
        <v>0</v>
      </c>
      <c r="J1043" s="51">
        <v>0.89444515999999996</v>
      </c>
      <c r="L1043" s="15">
        <f t="shared" si="186"/>
        <v>-0.75069218506324831</v>
      </c>
      <c r="M1043" s="15">
        <f t="shared" si="187"/>
        <v>0.99194952956593152</v>
      </c>
      <c r="N1043" s="15">
        <f t="shared" si="188"/>
        <v>0.20682433881059203</v>
      </c>
      <c r="O1043" s="15">
        <f t="shared" si="189"/>
        <v>0.22912339815714597</v>
      </c>
      <c r="P1043" s="15">
        <f t="shared" si="190"/>
        <v>-0.32015580755549983</v>
      </c>
      <c r="Q1043" s="15">
        <f t="shared" si="191"/>
        <v>-0.26026629636409726</v>
      </c>
      <c r="S1043" s="15">
        <f t="shared" si="192"/>
        <v>22.64189636570033</v>
      </c>
      <c r="T1043" s="15">
        <f t="shared" si="193"/>
        <v>83.938892691941774</v>
      </c>
      <c r="U1043" s="15">
        <f t="shared" si="194"/>
        <v>58.192647625983753</v>
      </c>
      <c r="V1043" s="15">
        <f t="shared" si="195"/>
        <v>59.061349597534218</v>
      </c>
      <c r="W1043" s="15">
        <f t="shared" si="196"/>
        <v>37.442511092936961</v>
      </c>
      <c r="X1043" s="15">
        <f t="shared" si="197"/>
        <v>39.732918427599586</v>
      </c>
    </row>
    <row r="1044" spans="1:24" x14ac:dyDescent="0.25">
      <c r="A1044" s="4">
        <v>51153901414</v>
      </c>
      <c r="B1044" s="7" t="s">
        <v>1024</v>
      </c>
      <c r="C1044" s="29">
        <f t="array" ref="C1044">SUMPRODUCT($D$8:$D$13, TRANSPOSE(S1044:X1044))</f>
        <v>50.042248398232502</v>
      </c>
      <c r="E1044" s="46">
        <v>0</v>
      </c>
      <c r="F1044" s="51">
        <v>2.7472244199999998</v>
      </c>
      <c r="G1044" s="46">
        <v>1</v>
      </c>
      <c r="H1044" s="46">
        <v>1</v>
      </c>
      <c r="I1044" s="46">
        <v>0</v>
      </c>
      <c r="J1044" s="51">
        <v>0.94611186800000002</v>
      </c>
      <c r="L1044" s="15">
        <f t="shared" si="186"/>
        <v>-0.75069218506324831</v>
      </c>
      <c r="M1044" s="15">
        <f t="shared" si="187"/>
        <v>0.95623971205855185</v>
      </c>
      <c r="N1044" s="15">
        <f t="shared" si="188"/>
        <v>0.20682433881059203</v>
      </c>
      <c r="O1044" s="15">
        <f t="shared" si="189"/>
        <v>0.22912339815714597</v>
      </c>
      <c r="P1044" s="15">
        <f t="shared" si="190"/>
        <v>-0.32015580755549983</v>
      </c>
      <c r="Q1044" s="15">
        <f t="shared" si="191"/>
        <v>-0.25690403587477384</v>
      </c>
      <c r="S1044" s="15">
        <f t="shared" si="192"/>
        <v>22.64189636570033</v>
      </c>
      <c r="T1044" s="15">
        <f t="shared" si="193"/>
        <v>83.052442959867733</v>
      </c>
      <c r="U1044" s="15">
        <f t="shared" si="194"/>
        <v>58.192647625983753</v>
      </c>
      <c r="V1044" s="15">
        <f t="shared" si="195"/>
        <v>59.061349597534218</v>
      </c>
      <c r="W1044" s="15">
        <f t="shared" si="196"/>
        <v>37.442511092936961</v>
      </c>
      <c r="X1044" s="15">
        <f t="shared" si="197"/>
        <v>39.862642747372021</v>
      </c>
    </row>
    <row r="1045" spans="1:24" x14ac:dyDescent="0.25">
      <c r="A1045" s="4">
        <v>51153901415</v>
      </c>
      <c r="B1045" s="7" t="s">
        <v>1025</v>
      </c>
      <c r="C1045" s="29">
        <f t="array" ref="C1045">SUMPRODUCT($D$8:$D$13, TRANSPOSE(S1045:X1045))</f>
        <v>50.27633611863881</v>
      </c>
      <c r="E1045" s="46">
        <v>0</v>
      </c>
      <c r="F1045" s="51">
        <v>2.7233355119999998</v>
      </c>
      <c r="G1045" s="46">
        <v>1</v>
      </c>
      <c r="H1045" s="46">
        <v>1</v>
      </c>
      <c r="I1045" s="46">
        <v>0</v>
      </c>
      <c r="J1045" s="51">
        <v>0.90055627599999999</v>
      </c>
      <c r="L1045" s="15">
        <f t="shared" ref="L1045:L1108" si="198" xml:space="preserve"> STANDARDIZE(E1045,L$13,L$14)</f>
        <v>-0.75069218506324831</v>
      </c>
      <c r="M1045" s="15">
        <f t="shared" ref="M1045:M1108" si="199" xml:space="preserve"> -STANDARDIZE(J1045,M$13,M$14)</f>
        <v>0.9877257877102199</v>
      </c>
      <c r="N1045" s="15">
        <f t="shared" ref="N1045:N1108" si="200" xml:space="preserve"> STANDARDIZE(G1045,N$13,N$14)</f>
        <v>0.20682433881059203</v>
      </c>
      <c r="O1045" s="15">
        <f t="shared" ref="O1045:O1108" si="201" xml:space="preserve"> STANDARDIZE(H1045,O$13,O$14)</f>
        <v>0.22912339815714597</v>
      </c>
      <c r="P1045" s="15">
        <f t="shared" ref="P1045:P1108" si="202" xml:space="preserve"> STANDARDIZE(I1045,P$13,P$14)</f>
        <v>-0.32015580755549983</v>
      </c>
      <c r="Q1045" s="15">
        <f t="shared" ref="Q1045:Q1108" si="203" xml:space="preserve"> -STANDARDIZE(F1045,Q$13,Q$14)</f>
        <v>-0.24083990242578493</v>
      </c>
      <c r="S1045" s="15">
        <f t="shared" ref="S1045:S1108" si="204">_xlfn.NORM.S.DIST(L1045,1)*100</f>
        <v>22.64189636570033</v>
      </c>
      <c r="T1045" s="15">
        <f t="shared" ref="T1045:T1108" si="205">_xlfn.NORM.S.DIST(M1045,1)*100</f>
        <v>83.835651928117372</v>
      </c>
      <c r="U1045" s="15">
        <f t="shared" ref="U1045:U1108" si="206">_xlfn.NORM.S.DIST(N1045,1)*100</f>
        <v>58.192647625983753</v>
      </c>
      <c r="V1045" s="15">
        <f t="shared" ref="V1045:V1108" si="207">_xlfn.NORM.S.DIST(O1045,1)*100</f>
        <v>59.061349597534218</v>
      </c>
      <c r="W1045" s="15">
        <f t="shared" ref="W1045:W1108" si="208">_xlfn.NORM.S.DIST(P1045,1)*100</f>
        <v>37.442511092936961</v>
      </c>
      <c r="X1045" s="15">
        <f t="shared" ref="X1045:X1108" si="209">_xlfn.NORM.S.DIST(Q1045,1)*100</f>
        <v>40.483960101560228</v>
      </c>
    </row>
    <row r="1046" spans="1:24" x14ac:dyDescent="0.25">
      <c r="A1046" s="4">
        <v>51153901416</v>
      </c>
      <c r="B1046" s="7" t="s">
        <v>1026</v>
      </c>
      <c r="C1046" s="29">
        <f t="array" ref="C1046">SUMPRODUCT($D$8:$D$13, TRANSPOSE(S1046:X1046))</f>
        <v>50.558817311375599</v>
      </c>
      <c r="E1046" s="46">
        <v>0</v>
      </c>
      <c r="F1046" s="51">
        <v>2.6375021099999998</v>
      </c>
      <c r="G1046" s="46">
        <v>1</v>
      </c>
      <c r="H1046" s="46">
        <v>1</v>
      </c>
      <c r="I1046" s="46">
        <v>0</v>
      </c>
      <c r="J1046" s="51">
        <v>0.933056302</v>
      </c>
      <c r="L1046" s="15">
        <f t="shared" si="198"/>
        <v>-0.75069218506324831</v>
      </c>
      <c r="M1046" s="15">
        <f t="shared" si="199"/>
        <v>0.96526316056848116</v>
      </c>
      <c r="N1046" s="15">
        <f t="shared" si="200"/>
        <v>0.20682433881059203</v>
      </c>
      <c r="O1046" s="15">
        <f t="shared" si="201"/>
        <v>0.22912339815714597</v>
      </c>
      <c r="P1046" s="15">
        <f t="shared" si="202"/>
        <v>-0.32015580755549983</v>
      </c>
      <c r="Q1046" s="15">
        <f t="shared" si="203"/>
        <v>-0.1831210973590689</v>
      </c>
      <c r="S1046" s="15">
        <f t="shared" si="204"/>
        <v>22.64189636570033</v>
      </c>
      <c r="T1046" s="15">
        <f t="shared" si="205"/>
        <v>83.279349067621936</v>
      </c>
      <c r="U1046" s="15">
        <f t="shared" si="206"/>
        <v>58.192647625983753</v>
      </c>
      <c r="V1046" s="15">
        <f t="shared" si="207"/>
        <v>59.061349597534218</v>
      </c>
      <c r="W1046" s="15">
        <f t="shared" si="208"/>
        <v>37.442511092936961</v>
      </c>
      <c r="X1046" s="15">
        <f t="shared" si="209"/>
        <v>42.735150118476426</v>
      </c>
    </row>
    <row r="1047" spans="1:24" x14ac:dyDescent="0.25">
      <c r="A1047" s="4">
        <v>51153901417</v>
      </c>
      <c r="B1047" s="7" t="s">
        <v>1027</v>
      </c>
      <c r="C1047" s="29">
        <f t="array" ref="C1047">SUMPRODUCT($D$8:$D$13, TRANSPOSE(S1047:X1047))</f>
        <v>49.855804248114573</v>
      </c>
      <c r="E1047" s="46">
        <v>0</v>
      </c>
      <c r="F1047" s="51">
        <v>2.7575022059999998</v>
      </c>
      <c r="G1047" s="46">
        <v>1</v>
      </c>
      <c r="H1047" s="46">
        <v>1</v>
      </c>
      <c r="I1047" s="46">
        <v>0</v>
      </c>
      <c r="J1047" s="51">
        <v>0.99416746199999995</v>
      </c>
      <c r="L1047" s="15">
        <f t="shared" si="198"/>
        <v>-0.75069218506324831</v>
      </c>
      <c r="M1047" s="15">
        <f t="shared" si="199"/>
        <v>0.92302574201136534</v>
      </c>
      <c r="N1047" s="15">
        <f t="shared" si="200"/>
        <v>0.20682433881059203</v>
      </c>
      <c r="O1047" s="15">
        <f t="shared" si="201"/>
        <v>0.22912339815714597</v>
      </c>
      <c r="P1047" s="15">
        <f t="shared" si="202"/>
        <v>-0.32015580755549983</v>
      </c>
      <c r="Q1047" s="15">
        <f t="shared" si="203"/>
        <v>-0.26381534910282728</v>
      </c>
      <c r="S1047" s="15">
        <f t="shared" si="204"/>
        <v>22.64189636570033</v>
      </c>
      <c r="T1047" s="15">
        <f t="shared" si="205"/>
        <v>82.20031047720417</v>
      </c>
      <c r="U1047" s="15">
        <f t="shared" si="206"/>
        <v>58.192647625983753</v>
      </c>
      <c r="V1047" s="15">
        <f t="shared" si="207"/>
        <v>59.061349597534218</v>
      </c>
      <c r="W1047" s="15">
        <f t="shared" si="208"/>
        <v>37.442511092936961</v>
      </c>
      <c r="X1047" s="15">
        <f t="shared" si="209"/>
        <v>39.596110329328063</v>
      </c>
    </row>
    <row r="1048" spans="1:24" x14ac:dyDescent="0.25">
      <c r="A1048" s="4">
        <v>51153901503</v>
      </c>
      <c r="B1048" s="7" t="s">
        <v>1028</v>
      </c>
      <c r="C1048" s="29">
        <f t="array" ref="C1048">SUMPRODUCT($D$8:$D$13, TRANSPOSE(S1048:X1048))</f>
        <v>57.851220361552201</v>
      </c>
      <c r="E1048" s="46">
        <v>0</v>
      </c>
      <c r="F1048" s="51">
        <v>2.8633356239999999</v>
      </c>
      <c r="G1048" s="46">
        <v>1</v>
      </c>
      <c r="H1048" s="46">
        <v>2</v>
      </c>
      <c r="I1048" s="46">
        <v>34798</v>
      </c>
      <c r="J1048" s="51">
        <v>0.86583402600000003</v>
      </c>
      <c r="L1048" s="15">
        <f t="shared" si="198"/>
        <v>-0.75069218506324831</v>
      </c>
      <c r="M1048" s="15">
        <f t="shared" si="199"/>
        <v>1.0117243209813085</v>
      </c>
      <c r="N1048" s="15">
        <f t="shared" si="200"/>
        <v>0.20682433881059203</v>
      </c>
      <c r="O1048" s="15">
        <f t="shared" si="201"/>
        <v>1.7462703435935263</v>
      </c>
      <c r="P1048" s="15">
        <f t="shared" si="202"/>
        <v>-2.475338708018248E-2</v>
      </c>
      <c r="Q1048" s="15">
        <f t="shared" si="203"/>
        <v>-0.33498319612683636</v>
      </c>
      <c r="S1048" s="15">
        <f t="shared" si="204"/>
        <v>22.64189636570033</v>
      </c>
      <c r="T1048" s="15">
        <f t="shared" si="205"/>
        <v>84.416505827909333</v>
      </c>
      <c r="U1048" s="15">
        <f t="shared" si="206"/>
        <v>58.192647625983753</v>
      </c>
      <c r="V1048" s="15">
        <f t="shared" si="207"/>
        <v>95.961800671429316</v>
      </c>
      <c r="W1048" s="15">
        <f t="shared" si="208"/>
        <v>49.012583568726811</v>
      </c>
      <c r="X1048" s="15">
        <f t="shared" si="209"/>
        <v>36.881888109563654</v>
      </c>
    </row>
    <row r="1049" spans="1:24" x14ac:dyDescent="0.25">
      <c r="A1049" s="4">
        <v>51153901504</v>
      </c>
      <c r="B1049" s="7" t="s">
        <v>1029</v>
      </c>
      <c r="C1049" s="29">
        <f t="array" ref="C1049">SUMPRODUCT($D$8:$D$13, TRANSPOSE(S1049:X1049))</f>
        <v>55.655010640212858</v>
      </c>
      <c r="E1049" s="46">
        <v>0</v>
      </c>
      <c r="F1049" s="51">
        <v>2.8147244740000001</v>
      </c>
      <c r="G1049" s="46">
        <v>1</v>
      </c>
      <c r="H1049" s="46">
        <v>1</v>
      </c>
      <c r="I1049" s="46">
        <v>102582</v>
      </c>
      <c r="J1049" s="51">
        <v>0.82972288599999999</v>
      </c>
      <c r="L1049" s="15">
        <f t="shared" si="198"/>
        <v>-0.75069218506324831</v>
      </c>
      <c r="M1049" s="15">
        <f t="shared" si="199"/>
        <v>1.0366827955832407</v>
      </c>
      <c r="N1049" s="15">
        <f t="shared" si="200"/>
        <v>0.20682433881059203</v>
      </c>
      <c r="O1049" s="15">
        <f t="shared" si="201"/>
        <v>0.22912339815714597</v>
      </c>
      <c r="P1049" s="15">
        <f t="shared" si="202"/>
        <v>0.55066927139153743</v>
      </c>
      <c r="Q1049" s="15">
        <f t="shared" si="203"/>
        <v>-0.30229455248063813</v>
      </c>
      <c r="S1049" s="15">
        <f t="shared" si="204"/>
        <v>22.64189636570033</v>
      </c>
      <c r="T1049" s="15">
        <f t="shared" si="205"/>
        <v>85.005814370256644</v>
      </c>
      <c r="U1049" s="15">
        <f t="shared" si="206"/>
        <v>58.192647625983753</v>
      </c>
      <c r="V1049" s="15">
        <f t="shared" si="207"/>
        <v>59.061349597534218</v>
      </c>
      <c r="W1049" s="15">
        <f t="shared" si="208"/>
        <v>70.906979346724057</v>
      </c>
      <c r="X1049" s="15">
        <f t="shared" si="209"/>
        <v>38.12137653507822</v>
      </c>
    </row>
    <row r="1050" spans="1:24" x14ac:dyDescent="0.25">
      <c r="A1050" s="4">
        <v>51153901505</v>
      </c>
      <c r="B1050" s="7" t="s">
        <v>1030</v>
      </c>
      <c r="C1050" s="29">
        <f t="array" ref="C1050">SUMPRODUCT($D$8:$D$13, TRANSPOSE(S1050:X1050))</f>
        <v>49.679023206783306</v>
      </c>
      <c r="E1050" s="46">
        <v>0</v>
      </c>
      <c r="F1050" s="51">
        <v>2.8716689639999999</v>
      </c>
      <c r="G1050" s="46">
        <v>1</v>
      </c>
      <c r="H1050" s="46">
        <v>1</v>
      </c>
      <c r="I1050" s="46">
        <v>0</v>
      </c>
      <c r="J1050" s="51">
        <v>0.88694515399999996</v>
      </c>
      <c r="L1050" s="15">
        <f t="shared" si="198"/>
        <v>-0.75069218506324831</v>
      </c>
      <c r="M1050" s="15">
        <f t="shared" si="199"/>
        <v>0.99713321275248668</v>
      </c>
      <c r="N1050" s="15">
        <f t="shared" si="200"/>
        <v>0.20682433881059203</v>
      </c>
      <c r="O1050" s="15">
        <f t="shared" si="201"/>
        <v>0.22912339815714597</v>
      </c>
      <c r="P1050" s="15">
        <f t="shared" si="202"/>
        <v>-0.32015580755549983</v>
      </c>
      <c r="Q1050" s="15">
        <f t="shared" si="203"/>
        <v>-0.34058696360904184</v>
      </c>
      <c r="S1050" s="15">
        <f t="shared" si="204"/>
        <v>22.64189636570033</v>
      </c>
      <c r="T1050" s="15">
        <f t="shared" si="205"/>
        <v>84.065007316811872</v>
      </c>
      <c r="U1050" s="15">
        <f t="shared" si="206"/>
        <v>58.192647625983753</v>
      </c>
      <c r="V1050" s="15">
        <f t="shared" si="207"/>
        <v>59.061349597534218</v>
      </c>
      <c r="W1050" s="15">
        <f t="shared" si="208"/>
        <v>37.442511092936961</v>
      </c>
      <c r="X1050" s="15">
        <f t="shared" si="209"/>
        <v>36.670727241732678</v>
      </c>
    </row>
    <row r="1051" spans="1:24" x14ac:dyDescent="0.25">
      <c r="A1051" s="4">
        <v>51153901506</v>
      </c>
      <c r="B1051" s="7" t="s">
        <v>1031</v>
      </c>
      <c r="C1051" s="29">
        <f t="array" ref="C1051">SUMPRODUCT($D$8:$D$13, TRANSPOSE(S1051:X1051))</f>
        <v>49.980878810305057</v>
      </c>
      <c r="E1051" s="46">
        <v>0</v>
      </c>
      <c r="F1051" s="51">
        <v>2.8286133740000001</v>
      </c>
      <c r="G1051" s="46">
        <v>1</v>
      </c>
      <c r="H1051" s="46">
        <v>1</v>
      </c>
      <c r="I1051" s="46">
        <v>0</v>
      </c>
      <c r="J1051" s="51">
        <v>0.84361178599999997</v>
      </c>
      <c r="L1051" s="15">
        <f t="shared" si="198"/>
        <v>-0.75069218506324831</v>
      </c>
      <c r="M1051" s="15">
        <f t="shared" si="199"/>
        <v>1.0270833822748053</v>
      </c>
      <c r="N1051" s="15">
        <f t="shared" si="200"/>
        <v>0.20682433881059203</v>
      </c>
      <c r="O1051" s="15">
        <f t="shared" si="201"/>
        <v>0.22912339815714597</v>
      </c>
      <c r="P1051" s="15">
        <f t="shared" si="202"/>
        <v>-0.32015580755549983</v>
      </c>
      <c r="Q1051" s="15">
        <f t="shared" si="203"/>
        <v>-0.31163416495098056</v>
      </c>
      <c r="S1051" s="15">
        <f t="shared" si="204"/>
        <v>22.64189636570033</v>
      </c>
      <c r="T1051" s="15">
        <f t="shared" si="205"/>
        <v>84.780939856541409</v>
      </c>
      <c r="U1051" s="15">
        <f t="shared" si="206"/>
        <v>58.192647625983753</v>
      </c>
      <c r="V1051" s="15">
        <f t="shared" si="207"/>
        <v>59.061349597534218</v>
      </c>
      <c r="W1051" s="15">
        <f t="shared" si="208"/>
        <v>37.442511092936961</v>
      </c>
      <c r="X1051" s="15">
        <f t="shared" si="209"/>
        <v>37.765928323133643</v>
      </c>
    </row>
    <row r="1052" spans="1:24" x14ac:dyDescent="0.25">
      <c r="A1052" s="4">
        <v>51153901507</v>
      </c>
      <c r="B1052" s="7" t="s">
        <v>1032</v>
      </c>
      <c r="C1052" s="29">
        <f t="array" ref="C1052">SUMPRODUCT($D$8:$D$13, TRANSPOSE(S1052:X1052))</f>
        <v>50.324107427346149</v>
      </c>
      <c r="E1052" s="46">
        <v>0</v>
      </c>
      <c r="F1052" s="51">
        <v>2.8083355800000001</v>
      </c>
      <c r="G1052" s="46">
        <v>1</v>
      </c>
      <c r="H1052" s="46">
        <v>1</v>
      </c>
      <c r="I1052" s="46">
        <v>3750</v>
      </c>
      <c r="J1052" s="51">
        <v>0.82333399200000001</v>
      </c>
      <c r="L1052" s="15">
        <f t="shared" si="198"/>
        <v>-0.75069218506324831</v>
      </c>
      <c r="M1052" s="15">
        <f t="shared" si="199"/>
        <v>1.0410985257051208</v>
      </c>
      <c r="N1052" s="15">
        <f t="shared" si="200"/>
        <v>0.20682433881059203</v>
      </c>
      <c r="O1052" s="15">
        <f t="shared" si="201"/>
        <v>0.22912339815714597</v>
      </c>
      <c r="P1052" s="15">
        <f t="shared" si="202"/>
        <v>-0.28832182063721601</v>
      </c>
      <c r="Q1052" s="15">
        <f t="shared" si="203"/>
        <v>-0.29799833074428062</v>
      </c>
      <c r="S1052" s="15">
        <f t="shared" si="204"/>
        <v>22.64189636570033</v>
      </c>
      <c r="T1052" s="15">
        <f t="shared" si="205"/>
        <v>85.108508813442057</v>
      </c>
      <c r="U1052" s="15">
        <f t="shared" si="206"/>
        <v>58.192647625983753</v>
      </c>
      <c r="V1052" s="15">
        <f t="shared" si="207"/>
        <v>59.061349597534218</v>
      </c>
      <c r="W1052" s="15">
        <f t="shared" si="208"/>
        <v>38.65502027877087</v>
      </c>
      <c r="X1052" s="15">
        <f t="shared" si="209"/>
        <v>38.285221882645693</v>
      </c>
    </row>
    <row r="1053" spans="1:24" x14ac:dyDescent="0.25">
      <c r="A1053" s="4">
        <v>51153901508</v>
      </c>
      <c r="B1053" s="7" t="s">
        <v>1033</v>
      </c>
      <c r="C1053" s="29">
        <f t="array" ref="C1053">SUMPRODUCT($D$8:$D$13, TRANSPOSE(S1053:X1053))</f>
        <v>49.859953866881028</v>
      </c>
      <c r="E1053" s="46">
        <v>0</v>
      </c>
      <c r="F1053" s="51">
        <v>2.8386133820000001</v>
      </c>
      <c r="G1053" s="46">
        <v>1</v>
      </c>
      <c r="H1053" s="46">
        <v>1</v>
      </c>
      <c r="I1053" s="46">
        <v>0</v>
      </c>
      <c r="J1053" s="51">
        <v>0.87222292000000001</v>
      </c>
      <c r="L1053" s="15">
        <f t="shared" si="198"/>
        <v>-0.75069218506324831</v>
      </c>
      <c r="M1053" s="15">
        <f t="shared" si="199"/>
        <v>1.0073085908594281</v>
      </c>
      <c r="N1053" s="15">
        <f t="shared" si="200"/>
        <v>0.20682433881059203</v>
      </c>
      <c r="O1053" s="15">
        <f t="shared" si="201"/>
        <v>0.22912339815714597</v>
      </c>
      <c r="P1053" s="15">
        <f t="shared" si="202"/>
        <v>-0.32015580755549983</v>
      </c>
      <c r="Q1053" s="15">
        <f t="shared" si="203"/>
        <v>-0.31835868592962707</v>
      </c>
      <c r="S1053" s="15">
        <f t="shared" si="204"/>
        <v>22.64189636570033</v>
      </c>
      <c r="T1053" s="15">
        <f t="shared" si="205"/>
        <v>84.310674865780115</v>
      </c>
      <c r="U1053" s="15">
        <f t="shared" si="206"/>
        <v>58.192647625983753</v>
      </c>
      <c r="V1053" s="15">
        <f t="shared" si="207"/>
        <v>59.061349597534218</v>
      </c>
      <c r="W1053" s="15">
        <f t="shared" si="208"/>
        <v>37.442511092936961</v>
      </c>
      <c r="X1053" s="15">
        <f t="shared" si="209"/>
        <v>37.510643653350755</v>
      </c>
    </row>
    <row r="1054" spans="1:24" x14ac:dyDescent="0.25">
      <c r="A1054" s="4">
        <v>51153901509</v>
      </c>
      <c r="B1054" s="7" t="s">
        <v>1034</v>
      </c>
      <c r="C1054" s="29">
        <f t="array" ref="C1054">SUMPRODUCT($D$8:$D$13, TRANSPOSE(S1054:X1054))</f>
        <v>40.871932669963087</v>
      </c>
      <c r="E1054" s="46">
        <v>0</v>
      </c>
      <c r="F1054" s="51">
        <v>2.9583357000000001</v>
      </c>
      <c r="G1054" s="46">
        <v>1</v>
      </c>
      <c r="H1054" s="46">
        <v>0</v>
      </c>
      <c r="I1054" s="46">
        <v>0</v>
      </c>
      <c r="J1054" s="51">
        <v>0.97361189000000004</v>
      </c>
      <c r="L1054" s="15">
        <f t="shared" si="198"/>
        <v>-0.75069218506324831</v>
      </c>
      <c r="M1054" s="15">
        <f t="shared" si="199"/>
        <v>0.9372328737078498</v>
      </c>
      <c r="N1054" s="15">
        <f t="shared" si="200"/>
        <v>0.20682433881059203</v>
      </c>
      <c r="O1054" s="15">
        <f t="shared" si="201"/>
        <v>-1.2880235472792341</v>
      </c>
      <c r="P1054" s="15">
        <f t="shared" si="202"/>
        <v>-0.32015580755549983</v>
      </c>
      <c r="Q1054" s="15">
        <f t="shared" si="203"/>
        <v>-0.39886614542397852</v>
      </c>
      <c r="S1054" s="15">
        <f t="shared" si="204"/>
        <v>22.64189636570033</v>
      </c>
      <c r="T1054" s="15">
        <f t="shared" si="205"/>
        <v>82.568060832118334</v>
      </c>
      <c r="U1054" s="15">
        <f t="shared" si="206"/>
        <v>58.192647625983753</v>
      </c>
      <c r="V1054" s="15">
        <f t="shared" si="207"/>
        <v>9.886888324055791</v>
      </c>
      <c r="W1054" s="15">
        <f t="shared" si="208"/>
        <v>37.442511092936961</v>
      </c>
      <c r="X1054" s="15">
        <f t="shared" si="209"/>
        <v>34.499591778983365</v>
      </c>
    </row>
    <row r="1055" spans="1:24" x14ac:dyDescent="0.25">
      <c r="A1055" s="4">
        <v>51153901510</v>
      </c>
      <c r="B1055" s="7" t="s">
        <v>1035</v>
      </c>
      <c r="C1055" s="29">
        <f t="array" ref="C1055">SUMPRODUCT($D$8:$D$13, TRANSPOSE(S1055:X1055))</f>
        <v>41.33498376411768</v>
      </c>
      <c r="E1055" s="46">
        <v>0</v>
      </c>
      <c r="F1055" s="51">
        <v>2.8927800920000002</v>
      </c>
      <c r="G1055" s="46">
        <v>1</v>
      </c>
      <c r="H1055" s="46">
        <v>0</v>
      </c>
      <c r="I1055" s="46">
        <v>0</v>
      </c>
      <c r="J1055" s="51">
        <v>0.90805628199999999</v>
      </c>
      <c r="L1055" s="15">
        <f t="shared" si="198"/>
        <v>-0.75069218506324831</v>
      </c>
      <c r="M1055" s="15">
        <f t="shared" si="199"/>
        <v>0.98254210452366486</v>
      </c>
      <c r="N1055" s="15">
        <f t="shared" si="200"/>
        <v>0.20682433881059203</v>
      </c>
      <c r="O1055" s="15">
        <f t="shared" si="201"/>
        <v>-1.2880235472792341</v>
      </c>
      <c r="P1055" s="15">
        <f t="shared" si="202"/>
        <v>-0.32015580755549983</v>
      </c>
      <c r="Q1055" s="15">
        <f t="shared" si="203"/>
        <v>-0.35478317456396247</v>
      </c>
      <c r="S1055" s="15">
        <f t="shared" si="204"/>
        <v>22.64189636570033</v>
      </c>
      <c r="T1055" s="15">
        <f t="shared" si="205"/>
        <v>83.708357464049897</v>
      </c>
      <c r="U1055" s="15">
        <f t="shared" si="206"/>
        <v>58.192647625983753</v>
      </c>
      <c r="V1055" s="15">
        <f t="shared" si="207"/>
        <v>9.886888324055791</v>
      </c>
      <c r="W1055" s="15">
        <f t="shared" si="208"/>
        <v>37.442511092936961</v>
      </c>
      <c r="X1055" s="15">
        <f t="shared" si="209"/>
        <v>36.137601711979364</v>
      </c>
    </row>
    <row r="1056" spans="1:24" x14ac:dyDescent="0.25">
      <c r="A1056" s="4">
        <v>51153901511</v>
      </c>
      <c r="B1056" s="7" t="s">
        <v>1036</v>
      </c>
      <c r="C1056" s="29">
        <f t="array" ref="C1056">SUMPRODUCT($D$8:$D$13, TRANSPOSE(S1056:X1056))</f>
        <v>40.931816962122952</v>
      </c>
      <c r="E1056" s="46">
        <v>0</v>
      </c>
      <c r="F1056" s="51">
        <v>2.95000236</v>
      </c>
      <c r="G1056" s="46">
        <v>1</v>
      </c>
      <c r="H1056" s="46">
        <v>0</v>
      </c>
      <c r="I1056" s="46">
        <v>0</v>
      </c>
      <c r="J1056" s="51">
        <v>0.96500077200000001</v>
      </c>
      <c r="L1056" s="15">
        <f t="shared" si="198"/>
        <v>-0.75069218506324831</v>
      </c>
      <c r="M1056" s="15">
        <f t="shared" si="199"/>
        <v>0.94318450995907976</v>
      </c>
      <c r="N1056" s="15">
        <f t="shared" si="200"/>
        <v>0.20682433881059203</v>
      </c>
      <c r="O1056" s="15">
        <f t="shared" si="201"/>
        <v>-1.2880235472792341</v>
      </c>
      <c r="P1056" s="15">
        <f t="shared" si="202"/>
        <v>-0.32015580755549983</v>
      </c>
      <c r="Q1056" s="15">
        <f t="shared" si="203"/>
        <v>-0.39326237794177304</v>
      </c>
      <c r="S1056" s="15">
        <f t="shared" si="204"/>
        <v>22.64189636570033</v>
      </c>
      <c r="T1056" s="15">
        <f t="shared" si="205"/>
        <v>82.72067324702607</v>
      </c>
      <c r="U1056" s="15">
        <f t="shared" si="206"/>
        <v>58.192647625983753</v>
      </c>
      <c r="V1056" s="15">
        <f t="shared" si="207"/>
        <v>9.886888324055791</v>
      </c>
      <c r="W1056" s="15">
        <f t="shared" si="208"/>
        <v>37.442511092936961</v>
      </c>
      <c r="X1056" s="15">
        <f t="shared" si="209"/>
        <v>34.706285117034831</v>
      </c>
    </row>
    <row r="1057" spans="1:24" x14ac:dyDescent="0.25">
      <c r="A1057" s="4">
        <v>51153901601</v>
      </c>
      <c r="B1057" s="7" t="s">
        <v>1037</v>
      </c>
      <c r="C1057" s="29">
        <f t="array" ref="C1057">SUMPRODUCT($D$8:$D$13, TRANSPOSE(S1057:X1057))</f>
        <v>51.910196052089866</v>
      </c>
      <c r="E1057" s="46">
        <v>1</v>
      </c>
      <c r="F1057" s="51">
        <v>2.7533355359999998</v>
      </c>
      <c r="G1057" s="46">
        <v>1</v>
      </c>
      <c r="H1057" s="46">
        <v>1</v>
      </c>
      <c r="I1057" s="46">
        <v>0</v>
      </c>
      <c r="J1057" s="51">
        <v>0.78722285199999997</v>
      </c>
      <c r="L1057" s="15">
        <f t="shared" si="198"/>
        <v>-0.4850947830380879</v>
      </c>
      <c r="M1057" s="15">
        <f t="shared" si="199"/>
        <v>1.0660570003070529</v>
      </c>
      <c r="N1057" s="15">
        <f t="shared" si="200"/>
        <v>0.20682433881059203</v>
      </c>
      <c r="O1057" s="15">
        <f t="shared" si="201"/>
        <v>0.22912339815714597</v>
      </c>
      <c r="P1057" s="15">
        <f t="shared" si="202"/>
        <v>-0.32015580755549983</v>
      </c>
      <c r="Q1057" s="15">
        <f t="shared" si="203"/>
        <v>-0.26101346536172454</v>
      </c>
      <c r="S1057" s="15">
        <f t="shared" si="204"/>
        <v>31.380455627597957</v>
      </c>
      <c r="T1057" s="15">
        <f t="shared" si="205"/>
        <v>85.680106206131228</v>
      </c>
      <c r="U1057" s="15">
        <f t="shared" si="206"/>
        <v>58.192647625983753</v>
      </c>
      <c r="V1057" s="15">
        <f t="shared" si="207"/>
        <v>59.061349597534218</v>
      </c>
      <c r="W1057" s="15">
        <f t="shared" si="208"/>
        <v>37.442511092936961</v>
      </c>
      <c r="X1057" s="15">
        <f t="shared" si="209"/>
        <v>39.704106162355068</v>
      </c>
    </row>
    <row r="1058" spans="1:24" x14ac:dyDescent="0.25">
      <c r="A1058" s="4">
        <v>51153901602</v>
      </c>
      <c r="B1058" s="7" t="s">
        <v>1038</v>
      </c>
      <c r="C1058" s="29">
        <f t="array" ref="C1058">SUMPRODUCT($D$8:$D$13, TRANSPOSE(S1058:X1058))</f>
        <v>59.286136481105544</v>
      </c>
      <c r="E1058" s="46">
        <v>1</v>
      </c>
      <c r="F1058" s="51">
        <v>2.8086133580000001</v>
      </c>
      <c r="G1058" s="46">
        <v>1</v>
      </c>
      <c r="H1058" s="46">
        <v>1</v>
      </c>
      <c r="I1058" s="46">
        <v>151841</v>
      </c>
      <c r="J1058" s="51">
        <v>0.80277841999999999</v>
      </c>
      <c r="L1058" s="15">
        <f t="shared" si="198"/>
        <v>-0.4850947830380879</v>
      </c>
      <c r="M1058" s="15">
        <f t="shared" si="199"/>
        <v>1.0553056574016051</v>
      </c>
      <c r="N1058" s="15">
        <f t="shared" si="200"/>
        <v>0.20682433881059203</v>
      </c>
      <c r="O1058" s="15">
        <f t="shared" si="201"/>
        <v>0.22912339815714597</v>
      </c>
      <c r="P1058" s="15">
        <f t="shared" si="202"/>
        <v>0.96883203448693533</v>
      </c>
      <c r="Q1058" s="15">
        <f t="shared" si="203"/>
        <v>-0.29818512299368749</v>
      </c>
      <c r="S1058" s="15">
        <f t="shared" si="204"/>
        <v>31.380455627597957</v>
      </c>
      <c r="T1058" s="15">
        <f t="shared" si="205"/>
        <v>85.435722273621977</v>
      </c>
      <c r="U1058" s="15">
        <f t="shared" si="206"/>
        <v>58.192647625983753</v>
      </c>
      <c r="V1058" s="15">
        <f t="shared" si="207"/>
        <v>59.061349597534218</v>
      </c>
      <c r="W1058" s="15">
        <f t="shared" si="208"/>
        <v>83.368549974601848</v>
      </c>
      <c r="X1058" s="15">
        <f t="shared" si="209"/>
        <v>38.278093787293585</v>
      </c>
    </row>
    <row r="1059" spans="1:24" x14ac:dyDescent="0.25">
      <c r="A1059" s="4">
        <v>51153901701</v>
      </c>
      <c r="B1059" s="7" t="s">
        <v>1039</v>
      </c>
      <c r="C1059" s="29">
        <f t="array" ref="C1059">SUMPRODUCT($D$8:$D$13, TRANSPOSE(S1059:X1059))</f>
        <v>51.135419645595313</v>
      </c>
      <c r="E1059" s="46">
        <v>0</v>
      </c>
      <c r="F1059" s="51">
        <v>2.7469466420000002</v>
      </c>
      <c r="G1059" s="46">
        <v>1</v>
      </c>
      <c r="H1059" s="46">
        <v>1</v>
      </c>
      <c r="I1059" s="46">
        <v>14936</v>
      </c>
      <c r="J1059" s="51">
        <v>0.84777845600000001</v>
      </c>
      <c r="L1059" s="15">
        <f t="shared" si="198"/>
        <v>-0.75069218506324831</v>
      </c>
      <c r="M1059" s="15">
        <f t="shared" si="199"/>
        <v>1.0242035582822746</v>
      </c>
      <c r="N1059" s="15">
        <f t="shared" si="200"/>
        <v>0.20682433881059203</v>
      </c>
      <c r="O1059" s="15">
        <f t="shared" si="201"/>
        <v>0.22912339815714597</v>
      </c>
      <c r="P1059" s="15">
        <f t="shared" si="202"/>
        <v>-0.19336315992576994</v>
      </c>
      <c r="Q1059" s="15">
        <f t="shared" si="203"/>
        <v>-0.25671724362536724</v>
      </c>
      <c r="S1059" s="15">
        <f t="shared" si="204"/>
        <v>22.64189636570033</v>
      </c>
      <c r="T1059" s="15">
        <f t="shared" si="205"/>
        <v>84.713043078273685</v>
      </c>
      <c r="U1059" s="15">
        <f t="shared" si="206"/>
        <v>58.192647625983753</v>
      </c>
      <c r="V1059" s="15">
        <f t="shared" si="207"/>
        <v>59.061349597534218</v>
      </c>
      <c r="W1059" s="15">
        <f t="shared" si="208"/>
        <v>42.333728252482061</v>
      </c>
      <c r="X1059" s="15">
        <f t="shared" si="209"/>
        <v>39.869852953597821</v>
      </c>
    </row>
    <row r="1060" spans="1:24" x14ac:dyDescent="0.25">
      <c r="A1060" s="4">
        <v>51153901702</v>
      </c>
      <c r="B1060" s="7" t="s">
        <v>1040</v>
      </c>
      <c r="C1060" s="29">
        <f t="array" ref="C1060">SUMPRODUCT($D$8:$D$13, TRANSPOSE(S1060:X1060))</f>
        <v>53.479728008825766</v>
      </c>
      <c r="E1060" s="46">
        <v>2</v>
      </c>
      <c r="F1060" s="51">
        <v>2.7811133360000002</v>
      </c>
      <c r="G1060" s="46">
        <v>1</v>
      </c>
      <c r="H1060" s="46">
        <v>1</v>
      </c>
      <c r="I1060" s="46">
        <v>0</v>
      </c>
      <c r="J1060" s="51">
        <v>0.77416728599999995</v>
      </c>
      <c r="L1060" s="15">
        <f t="shared" si="198"/>
        <v>-0.21949738101292751</v>
      </c>
      <c r="M1060" s="15">
        <f t="shared" si="199"/>
        <v>1.0750804488169823</v>
      </c>
      <c r="N1060" s="15">
        <f t="shared" si="200"/>
        <v>0.20682433881059203</v>
      </c>
      <c r="O1060" s="15">
        <f t="shared" si="201"/>
        <v>0.22912339815714597</v>
      </c>
      <c r="P1060" s="15">
        <f t="shared" si="202"/>
        <v>-0.32015580755549983</v>
      </c>
      <c r="Q1060" s="15">
        <f t="shared" si="203"/>
        <v>-0.27969269030240962</v>
      </c>
      <c r="S1060" s="15">
        <f t="shared" si="204"/>
        <v>41.313130988785005</v>
      </c>
      <c r="T1060" s="15">
        <f t="shared" si="205"/>
        <v>85.883064402916958</v>
      </c>
      <c r="U1060" s="15">
        <f t="shared" si="206"/>
        <v>58.192647625983753</v>
      </c>
      <c r="V1060" s="15">
        <f t="shared" si="207"/>
        <v>59.061349597534218</v>
      </c>
      <c r="W1060" s="15">
        <f t="shared" si="208"/>
        <v>37.442511092936961</v>
      </c>
      <c r="X1060" s="15">
        <f t="shared" si="209"/>
        <v>38.985664344797677</v>
      </c>
    </row>
    <row r="1061" spans="1:24" x14ac:dyDescent="0.25">
      <c r="A1061" s="4">
        <v>51153901900</v>
      </c>
      <c r="B1061" s="7" t="s">
        <v>1041</v>
      </c>
      <c r="C1061" s="29">
        <f t="array" ref="C1061">SUMPRODUCT($D$8:$D$13, TRANSPOSE(S1061:X1061))</f>
        <v>54.838071835339058</v>
      </c>
      <c r="E1061" s="46">
        <v>2</v>
      </c>
      <c r="F1061" s="51">
        <v>2.7486133100000001</v>
      </c>
      <c r="G1061" s="46">
        <v>1</v>
      </c>
      <c r="H1061" s="46">
        <v>1</v>
      </c>
      <c r="I1061" s="46">
        <v>20242</v>
      </c>
      <c r="J1061" s="51">
        <v>0.73166725200000005</v>
      </c>
      <c r="L1061" s="15">
        <f t="shared" si="198"/>
        <v>-0.21949738101292751</v>
      </c>
      <c r="M1061" s="15">
        <f t="shared" si="199"/>
        <v>1.1044546535407944</v>
      </c>
      <c r="N1061" s="15">
        <f t="shared" si="200"/>
        <v>0.20682433881059203</v>
      </c>
      <c r="O1061" s="15">
        <f t="shared" si="201"/>
        <v>0.22912339815714597</v>
      </c>
      <c r="P1061" s="15">
        <f t="shared" si="202"/>
        <v>-0.14832019070219291</v>
      </c>
      <c r="Q1061" s="15">
        <f t="shared" si="203"/>
        <v>-0.25783799712180827</v>
      </c>
      <c r="S1061" s="15">
        <f t="shared" si="204"/>
        <v>41.313130988785005</v>
      </c>
      <c r="T1061" s="15">
        <f t="shared" si="205"/>
        <v>86.530201803163067</v>
      </c>
      <c r="U1061" s="15">
        <f t="shared" si="206"/>
        <v>58.192647625983753</v>
      </c>
      <c r="V1061" s="15">
        <f t="shared" si="207"/>
        <v>59.061349597534218</v>
      </c>
      <c r="W1061" s="15">
        <f t="shared" si="208"/>
        <v>44.104504085735137</v>
      </c>
      <c r="X1061" s="15">
        <f t="shared" si="209"/>
        <v>39.826596910833182</v>
      </c>
    </row>
    <row r="1062" spans="1:24" x14ac:dyDescent="0.25">
      <c r="A1062" s="4">
        <v>51153980100</v>
      </c>
      <c r="B1062" s="7" t="s">
        <v>1042</v>
      </c>
      <c r="C1062" s="29">
        <f t="array" ref="C1062">SUMPRODUCT($D$8:$D$13, TRANSPOSE(S1062:X1062))</f>
        <v>43.399927498848072</v>
      </c>
      <c r="E1062" s="46">
        <v>0</v>
      </c>
      <c r="F1062" s="51">
        <v>2.3877796880000002</v>
      </c>
      <c r="G1062" s="46">
        <v>0</v>
      </c>
      <c r="H1062" s="46">
        <v>1</v>
      </c>
      <c r="I1062" s="46">
        <v>0</v>
      </c>
      <c r="J1062" s="51">
        <v>1.0344452719999999</v>
      </c>
      <c r="L1062" s="15">
        <f t="shared" si="198"/>
        <v>-0.75069218506324831</v>
      </c>
      <c r="M1062" s="15">
        <f t="shared" si="199"/>
        <v>0.89518744341690271</v>
      </c>
      <c r="N1062" s="15">
        <f t="shared" si="200"/>
        <v>-1.2593987619767648</v>
      </c>
      <c r="O1062" s="15">
        <f t="shared" si="201"/>
        <v>0.22912339815714597</v>
      </c>
      <c r="P1062" s="15">
        <f t="shared" si="202"/>
        <v>-0.32015580755549983</v>
      </c>
      <c r="Q1062" s="15">
        <f t="shared" si="203"/>
        <v>-1.519486514231282E-2</v>
      </c>
      <c r="S1062" s="15">
        <f t="shared" si="204"/>
        <v>22.64189636570033</v>
      </c>
      <c r="T1062" s="15">
        <f t="shared" si="205"/>
        <v>81.465655205869297</v>
      </c>
      <c r="U1062" s="15">
        <f t="shared" si="206"/>
        <v>10.394316820393664</v>
      </c>
      <c r="V1062" s="15">
        <f t="shared" si="207"/>
        <v>59.061349597534218</v>
      </c>
      <c r="W1062" s="15">
        <f t="shared" si="208"/>
        <v>37.442511092936961</v>
      </c>
      <c r="X1062" s="15">
        <f t="shared" si="209"/>
        <v>49.393835910653962</v>
      </c>
    </row>
    <row r="1063" spans="1:24" x14ac:dyDescent="0.25">
      <c r="A1063" s="4">
        <v>51155210100</v>
      </c>
      <c r="B1063" s="7" t="s">
        <v>1043</v>
      </c>
      <c r="C1063" s="29">
        <f t="array" ref="C1063">SUMPRODUCT($D$8:$D$13, TRANSPOSE(S1063:X1063))</f>
        <v>28.603098982205076</v>
      </c>
      <c r="E1063" s="46">
        <v>1</v>
      </c>
      <c r="F1063" s="51">
        <v>4.7638927000000004</v>
      </c>
      <c r="G1063" s="46">
        <v>0</v>
      </c>
      <c r="H1063" s="46">
        <v>1</v>
      </c>
      <c r="I1063" s="46">
        <v>66750</v>
      </c>
      <c r="J1063" s="51">
        <v>4.6150036920000002</v>
      </c>
      <c r="L1063" s="15">
        <f t="shared" si="198"/>
        <v>-0.4850947830380879</v>
      </c>
      <c r="M1063" s="15">
        <f t="shared" si="199"/>
        <v>-1.5795413074977442</v>
      </c>
      <c r="N1063" s="15">
        <f t="shared" si="200"/>
        <v>-1.2593987619767648</v>
      </c>
      <c r="O1063" s="15">
        <f t="shared" si="201"/>
        <v>0.22912339815714597</v>
      </c>
      <c r="P1063" s="15">
        <f t="shared" si="202"/>
        <v>0.24648915958995199</v>
      </c>
      <c r="Q1063" s="15">
        <f t="shared" si="203"/>
        <v>-1.6130157665684908</v>
      </c>
      <c r="S1063" s="15">
        <f t="shared" si="204"/>
        <v>31.380455627597957</v>
      </c>
      <c r="T1063" s="15">
        <f t="shared" si="205"/>
        <v>5.7105974766283722</v>
      </c>
      <c r="U1063" s="15">
        <f t="shared" si="206"/>
        <v>10.394316820393664</v>
      </c>
      <c r="V1063" s="15">
        <f t="shared" si="207"/>
        <v>59.061349597534218</v>
      </c>
      <c r="W1063" s="15">
        <f t="shared" si="208"/>
        <v>59.734820249056675</v>
      </c>
      <c r="X1063" s="15">
        <f t="shared" si="209"/>
        <v>5.3370541220195742</v>
      </c>
    </row>
    <row r="1064" spans="1:24" x14ac:dyDescent="0.25">
      <c r="A1064" s="4">
        <v>51155210201</v>
      </c>
      <c r="B1064" s="7" t="s">
        <v>1044</v>
      </c>
      <c r="C1064" s="29">
        <f t="array" ref="C1064">SUMPRODUCT($D$8:$D$13, TRANSPOSE(S1064:X1064))</f>
        <v>34.336608835199868</v>
      </c>
      <c r="E1064" s="46">
        <v>0</v>
      </c>
      <c r="F1064" s="51">
        <v>4.5919481180000004</v>
      </c>
      <c r="G1064" s="46">
        <v>0</v>
      </c>
      <c r="H1064" s="46">
        <v>1</v>
      </c>
      <c r="I1064" s="46">
        <v>1181108</v>
      </c>
      <c r="J1064" s="51">
        <v>4.442781332</v>
      </c>
      <c r="L1064" s="15">
        <f t="shared" si="198"/>
        <v>-0.75069218506324831</v>
      </c>
      <c r="M1064" s="15">
        <f t="shared" si="199"/>
        <v>-1.4605085824731452</v>
      </c>
      <c r="N1064" s="15">
        <f t="shared" si="200"/>
        <v>-1.2593987619767648</v>
      </c>
      <c r="O1064" s="15">
        <f t="shared" si="201"/>
        <v>0.22912339815714597</v>
      </c>
      <c r="P1064" s="15">
        <f t="shared" si="202"/>
        <v>9.7063446247325942</v>
      </c>
      <c r="Q1064" s="15">
        <f t="shared" si="203"/>
        <v>-1.4973913641856518</v>
      </c>
      <c r="S1064" s="15">
        <f t="shared" si="204"/>
        <v>22.64189636570033</v>
      </c>
      <c r="T1064" s="15">
        <f t="shared" si="205"/>
        <v>7.2075175265935005</v>
      </c>
      <c r="U1064" s="15">
        <f t="shared" si="206"/>
        <v>10.394316820393664</v>
      </c>
      <c r="V1064" s="15">
        <f t="shared" si="207"/>
        <v>59.061349597534218</v>
      </c>
      <c r="W1064" s="15">
        <f t="shared" si="208"/>
        <v>100</v>
      </c>
      <c r="X1064" s="15">
        <f t="shared" si="209"/>
        <v>6.7145727009775102</v>
      </c>
    </row>
    <row r="1065" spans="1:24" x14ac:dyDescent="0.25">
      <c r="A1065" s="4">
        <v>51155210202</v>
      </c>
      <c r="B1065" s="7" t="s">
        <v>1045</v>
      </c>
      <c r="C1065" s="29">
        <f t="array" ref="C1065">SUMPRODUCT($D$8:$D$13, TRANSPOSE(S1065:X1065))</f>
        <v>23.573217945133244</v>
      </c>
      <c r="E1065" s="46">
        <v>0</v>
      </c>
      <c r="F1065" s="51">
        <v>4.7097259899999999</v>
      </c>
      <c r="G1065" s="46">
        <v>0</v>
      </c>
      <c r="H1065" s="46">
        <v>1</v>
      </c>
      <c r="I1065" s="46">
        <v>0</v>
      </c>
      <c r="J1065" s="51">
        <v>4.5605592039999996</v>
      </c>
      <c r="L1065" s="15">
        <f t="shared" si="198"/>
        <v>-0.75069218506324831</v>
      </c>
      <c r="M1065" s="15">
        <f t="shared" si="199"/>
        <v>-1.5419116073286772</v>
      </c>
      <c r="N1065" s="15">
        <f t="shared" si="200"/>
        <v>-1.2593987619767648</v>
      </c>
      <c r="O1065" s="15">
        <f t="shared" si="201"/>
        <v>0.22912339815714597</v>
      </c>
      <c r="P1065" s="15">
        <f t="shared" si="202"/>
        <v>-0.32015580755549983</v>
      </c>
      <c r="Q1065" s="15">
        <f t="shared" si="203"/>
        <v>-1.5765912779341549</v>
      </c>
      <c r="S1065" s="15">
        <f t="shared" si="204"/>
        <v>22.64189636570033</v>
      </c>
      <c r="T1065" s="15">
        <f t="shared" si="205"/>
        <v>6.1547537459095993</v>
      </c>
      <c r="U1065" s="15">
        <f t="shared" si="206"/>
        <v>10.394316820393664</v>
      </c>
      <c r="V1065" s="15">
        <f t="shared" si="207"/>
        <v>59.061349597534218</v>
      </c>
      <c r="W1065" s="15">
        <f t="shared" si="208"/>
        <v>37.442511092936961</v>
      </c>
      <c r="X1065" s="15">
        <f t="shared" si="209"/>
        <v>5.7444800483247134</v>
      </c>
    </row>
    <row r="1066" spans="1:24" x14ac:dyDescent="0.25">
      <c r="A1066" s="4">
        <v>51155210300</v>
      </c>
      <c r="B1066" s="7" t="s">
        <v>1046</v>
      </c>
      <c r="C1066" s="29">
        <f t="array" ref="C1066">SUMPRODUCT($D$8:$D$13, TRANSPOSE(S1066:X1066))</f>
        <v>15.024860998444684</v>
      </c>
      <c r="E1066" s="46">
        <v>0</v>
      </c>
      <c r="F1066" s="51">
        <v>4.8511149920000003</v>
      </c>
      <c r="G1066" s="46">
        <v>0</v>
      </c>
      <c r="H1066" s="46">
        <v>0</v>
      </c>
      <c r="I1066" s="46">
        <v>0</v>
      </c>
      <c r="J1066" s="51">
        <v>4.701948206</v>
      </c>
      <c r="L1066" s="15">
        <f t="shared" si="198"/>
        <v>-0.75069218506324831</v>
      </c>
      <c r="M1066" s="15">
        <f t="shared" si="199"/>
        <v>-1.6396336348085498</v>
      </c>
      <c r="N1066" s="15">
        <f t="shared" si="200"/>
        <v>-1.2593987619767648</v>
      </c>
      <c r="O1066" s="15">
        <f t="shared" si="201"/>
        <v>-1.2880235472792341</v>
      </c>
      <c r="P1066" s="15">
        <f t="shared" si="202"/>
        <v>-0.32015580755549983</v>
      </c>
      <c r="Q1066" s="15">
        <f t="shared" si="203"/>
        <v>-1.6716685328822409</v>
      </c>
      <c r="S1066" s="15">
        <f t="shared" si="204"/>
        <v>22.64189636570033</v>
      </c>
      <c r="T1066" s="15">
        <f t="shared" si="205"/>
        <v>5.0540682644430923</v>
      </c>
      <c r="U1066" s="15">
        <f t="shared" si="206"/>
        <v>10.394316820393664</v>
      </c>
      <c r="V1066" s="15">
        <f t="shared" si="207"/>
        <v>9.886888324055791</v>
      </c>
      <c r="W1066" s="15">
        <f t="shared" si="208"/>
        <v>37.442511092936961</v>
      </c>
      <c r="X1066" s="15">
        <f t="shared" si="209"/>
        <v>4.729485123138276</v>
      </c>
    </row>
    <row r="1067" spans="1:24" x14ac:dyDescent="0.25">
      <c r="A1067" s="4">
        <v>51155210400</v>
      </c>
      <c r="B1067" s="7" t="s">
        <v>1047</v>
      </c>
      <c r="C1067" s="29">
        <f t="array" ref="C1067">SUMPRODUCT($D$8:$D$13, TRANSPOSE(S1067:X1067))</f>
        <v>15.608487050917484</v>
      </c>
      <c r="E1067" s="46">
        <v>0</v>
      </c>
      <c r="F1067" s="51">
        <v>4.6275037020000003</v>
      </c>
      <c r="G1067" s="46">
        <v>0</v>
      </c>
      <c r="H1067" s="46">
        <v>0</v>
      </c>
      <c r="I1067" s="46">
        <v>0</v>
      </c>
      <c r="J1067" s="51">
        <v>4.4783369159999999</v>
      </c>
      <c r="L1067" s="15">
        <f t="shared" si="198"/>
        <v>-0.75069218506324831</v>
      </c>
      <c r="M1067" s="15">
        <f t="shared" si="199"/>
        <v>-1.4850830805427397</v>
      </c>
      <c r="N1067" s="15">
        <f t="shared" si="200"/>
        <v>-1.2593987619767648</v>
      </c>
      <c r="O1067" s="15">
        <f t="shared" si="201"/>
        <v>-1.2880235472792341</v>
      </c>
      <c r="P1067" s="15">
        <f t="shared" si="202"/>
        <v>-0.32015580755549983</v>
      </c>
      <c r="Q1067" s="15">
        <f t="shared" si="203"/>
        <v>-1.5213007721097282</v>
      </c>
      <c r="S1067" s="15">
        <f t="shared" si="204"/>
        <v>22.64189636570033</v>
      </c>
      <c r="T1067" s="15">
        <f t="shared" si="205"/>
        <v>6.8760908724938812</v>
      </c>
      <c r="U1067" s="15">
        <f t="shared" si="206"/>
        <v>10.394316820393664</v>
      </c>
      <c r="V1067" s="15">
        <f t="shared" si="207"/>
        <v>9.886888324055791</v>
      </c>
      <c r="W1067" s="15">
        <f t="shared" si="208"/>
        <v>37.442511092936961</v>
      </c>
      <c r="X1067" s="15">
        <f t="shared" si="209"/>
        <v>6.4092188299242823</v>
      </c>
    </row>
    <row r="1068" spans="1:24" x14ac:dyDescent="0.25">
      <c r="A1068" s="4">
        <v>51155210500</v>
      </c>
      <c r="B1068" s="7" t="s">
        <v>1048</v>
      </c>
      <c r="C1068" s="29">
        <f t="array" ref="C1068">SUMPRODUCT($D$8:$D$13, TRANSPOSE(S1068:X1068))</f>
        <v>15.5926374833073</v>
      </c>
      <c r="E1068" s="46">
        <v>0</v>
      </c>
      <c r="F1068" s="51">
        <v>4.6327814839999997</v>
      </c>
      <c r="G1068" s="46">
        <v>0</v>
      </c>
      <c r="H1068" s="46">
        <v>0</v>
      </c>
      <c r="I1068" s="46">
        <v>0</v>
      </c>
      <c r="J1068" s="51">
        <v>4.4838924760000003</v>
      </c>
      <c r="L1068" s="15">
        <f t="shared" si="198"/>
        <v>-0.75069218506324831</v>
      </c>
      <c r="M1068" s="15">
        <f t="shared" si="199"/>
        <v>-1.4889228458661141</v>
      </c>
      <c r="N1068" s="15">
        <f t="shared" si="200"/>
        <v>-1.2593987619767648</v>
      </c>
      <c r="O1068" s="15">
        <f t="shared" si="201"/>
        <v>-1.2880235472792341</v>
      </c>
      <c r="P1068" s="15">
        <f t="shared" si="202"/>
        <v>-0.32015580755549983</v>
      </c>
      <c r="Q1068" s="15">
        <f t="shared" si="203"/>
        <v>-1.5248498248484579</v>
      </c>
      <c r="S1068" s="15">
        <f t="shared" si="204"/>
        <v>22.64189636570033</v>
      </c>
      <c r="T1068" s="15">
        <f t="shared" si="205"/>
        <v>6.8253843403424206</v>
      </c>
      <c r="U1068" s="15">
        <f t="shared" si="206"/>
        <v>10.394316820393664</v>
      </c>
      <c r="V1068" s="15">
        <f t="shared" si="207"/>
        <v>9.886888324055791</v>
      </c>
      <c r="W1068" s="15">
        <f t="shared" si="208"/>
        <v>37.442511092936961</v>
      </c>
      <c r="X1068" s="15">
        <f t="shared" si="209"/>
        <v>6.3648279564146355</v>
      </c>
    </row>
    <row r="1069" spans="1:24" x14ac:dyDescent="0.25">
      <c r="A1069" s="4">
        <v>51155210600</v>
      </c>
      <c r="B1069" s="7" t="s">
        <v>1049</v>
      </c>
      <c r="C1069" s="29">
        <f t="array" ref="C1069">SUMPRODUCT($D$8:$D$13, TRANSPOSE(S1069:X1069))</f>
        <v>29.981526496153052</v>
      </c>
      <c r="E1069" s="46">
        <v>1</v>
      </c>
      <c r="F1069" s="51">
        <v>4.4530591179999996</v>
      </c>
      <c r="G1069" s="46">
        <v>0</v>
      </c>
      <c r="H1069" s="46">
        <v>1</v>
      </c>
      <c r="I1069" s="46">
        <v>75000</v>
      </c>
      <c r="J1069" s="51">
        <v>4.3041701100000003</v>
      </c>
      <c r="L1069" s="15">
        <f t="shared" si="198"/>
        <v>-0.4850947830380879</v>
      </c>
      <c r="M1069" s="15">
        <f t="shared" si="199"/>
        <v>-1.36470643765496</v>
      </c>
      <c r="N1069" s="15">
        <f t="shared" si="200"/>
        <v>-1.2593987619767648</v>
      </c>
      <c r="O1069" s="15">
        <f t="shared" si="201"/>
        <v>0.22912339815714597</v>
      </c>
      <c r="P1069" s="15">
        <f t="shared" si="202"/>
        <v>0.31652393081017638</v>
      </c>
      <c r="Q1069" s="15">
        <f t="shared" si="203"/>
        <v>-1.4039952394822273</v>
      </c>
      <c r="S1069" s="15">
        <f t="shared" si="204"/>
        <v>31.380455627597957</v>
      </c>
      <c r="T1069" s="15">
        <f t="shared" si="205"/>
        <v>8.6172667736553361</v>
      </c>
      <c r="U1069" s="15">
        <f t="shared" si="206"/>
        <v>10.394316820393664</v>
      </c>
      <c r="V1069" s="15">
        <f t="shared" si="207"/>
        <v>59.061349597534218</v>
      </c>
      <c r="W1069" s="15">
        <f t="shared" si="208"/>
        <v>62.419756799751113</v>
      </c>
      <c r="X1069" s="15">
        <f t="shared" si="209"/>
        <v>8.0160133579860489</v>
      </c>
    </row>
    <row r="1070" spans="1:24" x14ac:dyDescent="0.25">
      <c r="A1070" s="4">
        <v>51155210700</v>
      </c>
      <c r="B1070" s="7" t="s">
        <v>1050</v>
      </c>
      <c r="C1070" s="29">
        <f t="array" ref="C1070">SUMPRODUCT($D$8:$D$13, TRANSPOSE(S1070:X1070))</f>
        <v>25.448055706940039</v>
      </c>
      <c r="E1070" s="46">
        <v>1</v>
      </c>
      <c r="F1070" s="51">
        <v>4.5655592079999998</v>
      </c>
      <c r="G1070" s="46">
        <v>0</v>
      </c>
      <c r="H1070" s="46">
        <v>1</v>
      </c>
      <c r="I1070" s="46">
        <v>0</v>
      </c>
      <c r="J1070" s="51">
        <v>4.4163924220000004</v>
      </c>
      <c r="L1070" s="15">
        <f t="shared" si="198"/>
        <v>-0.4850947830380879</v>
      </c>
      <c r="M1070" s="15">
        <f t="shared" si="199"/>
        <v>-1.4422696971871183</v>
      </c>
      <c r="N1070" s="15">
        <f t="shared" si="200"/>
        <v>-1.2593987619767648</v>
      </c>
      <c r="O1070" s="15">
        <f t="shared" si="201"/>
        <v>0.22912339815714597</v>
      </c>
      <c r="P1070" s="15">
        <f t="shared" si="202"/>
        <v>-0.32015580755549983</v>
      </c>
      <c r="Q1070" s="15">
        <f t="shared" si="203"/>
        <v>-1.4796461004920007</v>
      </c>
      <c r="S1070" s="15">
        <f t="shared" si="204"/>
        <v>31.380455627597957</v>
      </c>
      <c r="T1070" s="15">
        <f t="shared" si="205"/>
        <v>7.4613152641907918</v>
      </c>
      <c r="U1070" s="15">
        <f t="shared" si="206"/>
        <v>10.394316820393664</v>
      </c>
      <c r="V1070" s="15">
        <f t="shared" si="207"/>
        <v>59.061349597534218</v>
      </c>
      <c r="W1070" s="15">
        <f t="shared" si="208"/>
        <v>37.442511092936961</v>
      </c>
      <c r="X1070" s="15">
        <f t="shared" si="209"/>
        <v>6.9483858389866775</v>
      </c>
    </row>
    <row r="1071" spans="1:24" x14ac:dyDescent="0.25">
      <c r="A1071" s="4">
        <v>51155980100</v>
      </c>
      <c r="B1071" s="7" t="s">
        <v>1051</v>
      </c>
      <c r="C1071" s="29">
        <f t="array" ref="C1071">SUMPRODUCT($D$8:$D$13, TRANSPOSE(S1071:X1071))</f>
        <v>31.29977992741194</v>
      </c>
      <c r="E1071" s="46">
        <v>1</v>
      </c>
      <c r="F1071" s="51">
        <v>4.666114844</v>
      </c>
      <c r="G1071" s="46">
        <v>0</v>
      </c>
      <c r="H1071" s="46">
        <v>2</v>
      </c>
      <c r="I1071" s="46">
        <v>0</v>
      </c>
      <c r="J1071" s="51">
        <v>4.5169480579999997</v>
      </c>
      <c r="L1071" s="15">
        <f t="shared" si="198"/>
        <v>-0.4850947830380879</v>
      </c>
      <c r="M1071" s="15">
        <f t="shared" si="199"/>
        <v>-1.5117694495401901</v>
      </c>
      <c r="N1071" s="15">
        <f t="shared" si="200"/>
        <v>-1.2593987619767648</v>
      </c>
      <c r="O1071" s="15">
        <f t="shared" si="201"/>
        <v>1.7462703435935263</v>
      </c>
      <c r="P1071" s="15">
        <f t="shared" si="202"/>
        <v>-0.32015580755549983</v>
      </c>
      <c r="Q1071" s="15">
        <f t="shared" si="203"/>
        <v>-1.5472648947772798</v>
      </c>
      <c r="S1071" s="15">
        <f t="shared" si="204"/>
        <v>31.380455627597957</v>
      </c>
      <c r="T1071" s="15">
        <f t="shared" si="205"/>
        <v>6.5296261934154369</v>
      </c>
      <c r="U1071" s="15">
        <f t="shared" si="206"/>
        <v>10.394316820393664</v>
      </c>
      <c r="V1071" s="15">
        <f t="shared" si="207"/>
        <v>95.961800671429316</v>
      </c>
      <c r="W1071" s="15">
        <f t="shared" si="208"/>
        <v>37.442511092936961</v>
      </c>
      <c r="X1071" s="15">
        <f t="shared" si="209"/>
        <v>6.0899691586983069</v>
      </c>
    </row>
    <row r="1072" spans="1:24" x14ac:dyDescent="0.25">
      <c r="A1072" s="4">
        <v>51155980200</v>
      </c>
      <c r="B1072" s="7" t="s">
        <v>1052</v>
      </c>
      <c r="C1072" s="29">
        <f t="array" ref="C1072">SUMPRODUCT($D$8:$D$13, TRANSPOSE(S1072:X1072))</f>
        <v>25.313640366369434</v>
      </c>
      <c r="E1072" s="46">
        <v>1</v>
      </c>
      <c r="F1072" s="51">
        <v>4.6094481319999998</v>
      </c>
      <c r="G1072" s="46">
        <v>0</v>
      </c>
      <c r="H1072" s="46">
        <v>1</v>
      </c>
      <c r="I1072" s="46">
        <v>0</v>
      </c>
      <c r="J1072" s="51">
        <v>4.4605591240000004</v>
      </c>
      <c r="L1072" s="15">
        <f t="shared" si="198"/>
        <v>-0.4850947830380879</v>
      </c>
      <c r="M1072" s="15">
        <f t="shared" si="199"/>
        <v>-1.4727958315079428</v>
      </c>
      <c r="N1072" s="15">
        <f t="shared" si="200"/>
        <v>-1.2593987619767648</v>
      </c>
      <c r="O1072" s="15">
        <f t="shared" si="201"/>
        <v>0.22912339815714597</v>
      </c>
      <c r="P1072" s="15">
        <f t="shared" si="202"/>
        <v>-0.32015580755549983</v>
      </c>
      <c r="Q1072" s="15">
        <f t="shared" si="203"/>
        <v>-1.5091592758982828</v>
      </c>
      <c r="S1072" s="15">
        <f t="shared" si="204"/>
        <v>31.380455627597957</v>
      </c>
      <c r="T1072" s="15">
        <f t="shared" si="205"/>
        <v>7.0403048346695929</v>
      </c>
      <c r="U1072" s="15">
        <f t="shared" si="206"/>
        <v>10.394316820393664</v>
      </c>
      <c r="V1072" s="15">
        <f t="shared" si="207"/>
        <v>59.061349597534218</v>
      </c>
      <c r="W1072" s="15">
        <f t="shared" si="208"/>
        <v>37.442511092936961</v>
      </c>
      <c r="X1072" s="15">
        <f t="shared" si="209"/>
        <v>6.5629042250842078</v>
      </c>
    </row>
    <row r="1073" spans="1:24" x14ac:dyDescent="0.25">
      <c r="A1073" s="4">
        <v>51157950100</v>
      </c>
      <c r="B1073" s="7" t="s">
        <v>1053</v>
      </c>
      <c r="C1073" s="29">
        <f t="array" ref="C1073">SUMPRODUCT($D$8:$D$13, TRANSPOSE(S1073:X1073))</f>
        <v>29.659147427105857</v>
      </c>
      <c r="E1073" s="46">
        <v>0</v>
      </c>
      <c r="F1073" s="51">
        <v>3.143335848</v>
      </c>
      <c r="G1073" s="46">
        <v>0</v>
      </c>
      <c r="H1073" s="46">
        <v>0</v>
      </c>
      <c r="I1073" s="46">
        <v>0</v>
      </c>
      <c r="J1073" s="51">
        <v>1.6711124479999999</v>
      </c>
      <c r="L1073" s="15">
        <f t="shared" si="198"/>
        <v>-0.75069218506324831</v>
      </c>
      <c r="M1073" s="15">
        <f t="shared" si="199"/>
        <v>0.45515033735822386</v>
      </c>
      <c r="N1073" s="15">
        <f t="shared" si="200"/>
        <v>-1.2593987619767648</v>
      </c>
      <c r="O1073" s="15">
        <f t="shared" si="201"/>
        <v>-1.2880235472792341</v>
      </c>
      <c r="P1073" s="15">
        <f t="shared" si="202"/>
        <v>-0.32015580755549983</v>
      </c>
      <c r="Q1073" s="15">
        <f t="shared" si="203"/>
        <v>-0.52326978352893927</v>
      </c>
      <c r="S1073" s="15">
        <f t="shared" si="204"/>
        <v>22.64189636570033</v>
      </c>
      <c r="T1073" s="15">
        <f t="shared" si="205"/>
        <v>67.549945691303165</v>
      </c>
      <c r="U1073" s="15">
        <f t="shared" si="206"/>
        <v>10.394316820393664</v>
      </c>
      <c r="V1073" s="15">
        <f t="shared" si="207"/>
        <v>9.886888324055791</v>
      </c>
      <c r="W1073" s="15">
        <f t="shared" si="208"/>
        <v>37.442511092936961</v>
      </c>
      <c r="X1073" s="15">
        <f t="shared" si="209"/>
        <v>30.039326268245247</v>
      </c>
    </row>
    <row r="1074" spans="1:24" x14ac:dyDescent="0.25">
      <c r="A1074" s="4">
        <v>51157950200</v>
      </c>
      <c r="B1074" s="7" t="s">
        <v>1054</v>
      </c>
      <c r="C1074" s="29">
        <f t="array" ref="C1074">SUMPRODUCT($D$8:$D$13, TRANSPOSE(S1074:X1074))</f>
        <v>30.273575459099334</v>
      </c>
      <c r="E1074" s="46">
        <v>0</v>
      </c>
      <c r="F1074" s="51">
        <v>3.0691691219999999</v>
      </c>
      <c r="G1074" s="46">
        <v>0</v>
      </c>
      <c r="H1074" s="46">
        <v>0</v>
      </c>
      <c r="I1074" s="46">
        <v>0</v>
      </c>
      <c r="J1074" s="51">
        <v>1.592501274</v>
      </c>
      <c r="L1074" s="15">
        <f t="shared" si="198"/>
        <v>-0.75069218506324831</v>
      </c>
      <c r="M1074" s="15">
        <f t="shared" si="199"/>
        <v>0.50948301668396823</v>
      </c>
      <c r="N1074" s="15">
        <f t="shared" si="200"/>
        <v>-1.2593987619767648</v>
      </c>
      <c r="O1074" s="15">
        <f t="shared" si="201"/>
        <v>-1.2880235472792341</v>
      </c>
      <c r="P1074" s="15">
        <f t="shared" si="202"/>
        <v>-0.32015580755549983</v>
      </c>
      <c r="Q1074" s="15">
        <f t="shared" si="203"/>
        <v>-0.47339625293731075</v>
      </c>
      <c r="S1074" s="15">
        <f t="shared" si="204"/>
        <v>22.64189636570033</v>
      </c>
      <c r="T1074" s="15">
        <f t="shared" si="205"/>
        <v>69.479315017758211</v>
      </c>
      <c r="U1074" s="15">
        <f t="shared" si="206"/>
        <v>10.394316820393664</v>
      </c>
      <c r="V1074" s="15">
        <f t="shared" si="207"/>
        <v>9.886888324055791</v>
      </c>
      <c r="W1074" s="15">
        <f t="shared" si="208"/>
        <v>37.442511092936961</v>
      </c>
      <c r="X1074" s="15">
        <f t="shared" si="209"/>
        <v>31.796525133751086</v>
      </c>
    </row>
    <row r="1075" spans="1:24" x14ac:dyDescent="0.25">
      <c r="A1075" s="4">
        <v>51159040100</v>
      </c>
      <c r="B1075" s="7" t="s">
        <v>1055</v>
      </c>
      <c r="C1075" s="29">
        <f t="array" ref="C1075">SUMPRODUCT($D$8:$D$13, TRANSPOSE(S1075:X1075))</f>
        <v>44.994273438925994</v>
      </c>
      <c r="E1075" s="46">
        <v>0</v>
      </c>
      <c r="F1075" s="51">
        <v>1.8258347939999999</v>
      </c>
      <c r="G1075" s="46">
        <v>0</v>
      </c>
      <c r="H1075" s="46">
        <v>1</v>
      </c>
      <c r="I1075" s="46">
        <v>66800</v>
      </c>
      <c r="J1075" s="51">
        <v>2.1858350820000001</v>
      </c>
      <c r="L1075" s="15">
        <f t="shared" si="198"/>
        <v>-0.75069218506324831</v>
      </c>
      <c r="M1075" s="15">
        <f t="shared" si="199"/>
        <v>9.9396080147607715E-2</v>
      </c>
      <c r="N1075" s="15">
        <f t="shared" si="200"/>
        <v>-1.2593987619767648</v>
      </c>
      <c r="O1075" s="15">
        <f t="shared" si="201"/>
        <v>0.22912339815714597</v>
      </c>
      <c r="P1075" s="15">
        <f t="shared" si="202"/>
        <v>0.24691361274886245</v>
      </c>
      <c r="Q1075" s="15">
        <f t="shared" si="203"/>
        <v>0.36268585540774084</v>
      </c>
      <c r="S1075" s="15">
        <f t="shared" si="204"/>
        <v>22.64189636570033</v>
      </c>
      <c r="T1075" s="15">
        <f t="shared" si="205"/>
        <v>53.958810252876653</v>
      </c>
      <c r="U1075" s="15">
        <f t="shared" si="206"/>
        <v>10.394316820393664</v>
      </c>
      <c r="V1075" s="15">
        <f t="shared" si="207"/>
        <v>59.061349597534218</v>
      </c>
      <c r="W1075" s="15">
        <f t="shared" si="208"/>
        <v>59.751245949941655</v>
      </c>
      <c r="X1075" s="15">
        <f t="shared" si="209"/>
        <v>64.15802164710945</v>
      </c>
    </row>
    <row r="1076" spans="1:24" x14ac:dyDescent="0.25">
      <c r="A1076" s="4">
        <v>51159040200</v>
      </c>
      <c r="B1076" s="7" t="s">
        <v>1056</v>
      </c>
      <c r="C1076" s="29">
        <f t="array" ref="C1076">SUMPRODUCT($D$8:$D$13, TRANSPOSE(S1076:X1076))</f>
        <v>31.89176396957561</v>
      </c>
      <c r="E1076" s="46">
        <v>0</v>
      </c>
      <c r="F1076" s="51">
        <v>1.963057126</v>
      </c>
      <c r="G1076" s="46">
        <v>0</v>
      </c>
      <c r="H1076" s="46">
        <v>0</v>
      </c>
      <c r="I1076" s="46">
        <v>0</v>
      </c>
      <c r="J1076" s="51">
        <v>2.3177796320000001</v>
      </c>
      <c r="L1076" s="15">
        <f t="shared" si="198"/>
        <v>-0.75069218506324831</v>
      </c>
      <c r="M1076" s="15">
        <f t="shared" si="199"/>
        <v>8.2016537174713529E-3</v>
      </c>
      <c r="N1076" s="15">
        <f t="shared" si="200"/>
        <v>-1.2593987619767648</v>
      </c>
      <c r="O1076" s="15">
        <f t="shared" si="201"/>
        <v>-1.2880235472792341</v>
      </c>
      <c r="P1076" s="15">
        <f t="shared" si="202"/>
        <v>-0.32015580755549983</v>
      </c>
      <c r="Q1076" s="15">
        <f t="shared" si="203"/>
        <v>0.27041048420075786</v>
      </c>
      <c r="S1076" s="15">
        <f t="shared" si="204"/>
        <v>22.64189636570033</v>
      </c>
      <c r="T1076" s="15">
        <f t="shared" si="205"/>
        <v>50.327194975462831</v>
      </c>
      <c r="U1076" s="15">
        <f t="shared" si="206"/>
        <v>10.394316820393664</v>
      </c>
      <c r="V1076" s="15">
        <f t="shared" si="207"/>
        <v>9.886888324055791</v>
      </c>
      <c r="W1076" s="15">
        <f t="shared" si="208"/>
        <v>37.442511092936961</v>
      </c>
      <c r="X1076" s="15">
        <f t="shared" si="209"/>
        <v>60.657776238904091</v>
      </c>
    </row>
    <row r="1077" spans="1:24" x14ac:dyDescent="0.25">
      <c r="A1077" s="4">
        <v>51161030100</v>
      </c>
      <c r="B1077" s="7" t="s">
        <v>1057</v>
      </c>
      <c r="C1077" s="29">
        <f t="array" ref="C1077">SUMPRODUCT($D$8:$D$13, TRANSPOSE(S1077:X1077))</f>
        <v>17.004523634577055</v>
      </c>
      <c r="E1077" s="46">
        <v>0</v>
      </c>
      <c r="F1077" s="51">
        <v>4.235281166</v>
      </c>
      <c r="G1077" s="46">
        <v>0</v>
      </c>
      <c r="H1077" s="46">
        <v>0</v>
      </c>
      <c r="I1077" s="46">
        <v>0</v>
      </c>
      <c r="J1077" s="51">
        <v>4.0863921579999998</v>
      </c>
      <c r="L1077" s="15">
        <f t="shared" si="198"/>
        <v>-0.75069218506324831</v>
      </c>
      <c r="M1077" s="15">
        <f t="shared" si="199"/>
        <v>-1.2141876369786926</v>
      </c>
      <c r="N1077" s="15">
        <f t="shared" si="200"/>
        <v>-1.2593987619767648</v>
      </c>
      <c r="O1077" s="15">
        <f t="shared" si="201"/>
        <v>-1.2880235472792341</v>
      </c>
      <c r="P1077" s="15">
        <f t="shared" si="202"/>
        <v>-0.32015580755549983</v>
      </c>
      <c r="Q1077" s="15">
        <f t="shared" si="203"/>
        <v>-1.2575501159472586</v>
      </c>
      <c r="S1077" s="15">
        <f t="shared" si="204"/>
        <v>22.64189636570033</v>
      </c>
      <c r="T1077" s="15">
        <f t="shared" si="205"/>
        <v>11.233804020431323</v>
      </c>
      <c r="U1077" s="15">
        <f t="shared" si="206"/>
        <v>10.394316820393664</v>
      </c>
      <c r="V1077" s="15">
        <f t="shared" si="207"/>
        <v>9.886888324055791</v>
      </c>
      <c r="W1077" s="15">
        <f t="shared" si="208"/>
        <v>37.442511092936961</v>
      </c>
      <c r="X1077" s="15">
        <f t="shared" si="209"/>
        <v>10.427725183944277</v>
      </c>
    </row>
    <row r="1078" spans="1:24" x14ac:dyDescent="0.25">
      <c r="A1078" s="4">
        <v>51161030201</v>
      </c>
      <c r="B1078" s="7" t="s">
        <v>1058</v>
      </c>
      <c r="C1078" s="29">
        <f t="array" ref="C1078">SUMPRODUCT($D$8:$D$13, TRANSPOSE(S1078:X1078))</f>
        <v>34.918176193039102</v>
      </c>
      <c r="E1078" s="46">
        <v>0</v>
      </c>
      <c r="F1078" s="51">
        <v>3.8766697680000002</v>
      </c>
      <c r="G1078" s="46">
        <v>1</v>
      </c>
      <c r="H1078" s="46">
        <v>1</v>
      </c>
      <c r="I1078" s="46">
        <v>0</v>
      </c>
      <c r="J1078" s="51">
        <v>3.7275029819999999</v>
      </c>
      <c r="L1078" s="15">
        <f t="shared" si="198"/>
        <v>-0.75069218506324831</v>
      </c>
      <c r="M1078" s="15">
        <f t="shared" si="199"/>
        <v>-0.96613879708872186</v>
      </c>
      <c r="N1078" s="15">
        <f t="shared" si="200"/>
        <v>0.20682433881059203</v>
      </c>
      <c r="O1078" s="15">
        <f t="shared" si="201"/>
        <v>0.22912339815714597</v>
      </c>
      <c r="P1078" s="15">
        <f t="shared" si="202"/>
        <v>-0.32015580755549983</v>
      </c>
      <c r="Q1078" s="15">
        <f t="shared" si="203"/>
        <v>-1.0164013219630181</v>
      </c>
      <c r="S1078" s="15">
        <f t="shared" si="204"/>
        <v>22.64189636570033</v>
      </c>
      <c r="T1078" s="15">
        <f t="shared" si="205"/>
        <v>16.698736657289786</v>
      </c>
      <c r="U1078" s="15">
        <f t="shared" si="206"/>
        <v>58.192647625983753</v>
      </c>
      <c r="V1078" s="15">
        <f t="shared" si="207"/>
        <v>59.061349597534218</v>
      </c>
      <c r="W1078" s="15">
        <f t="shared" si="208"/>
        <v>37.442511092936961</v>
      </c>
      <c r="X1078" s="15">
        <f t="shared" si="209"/>
        <v>15.471915818789597</v>
      </c>
    </row>
    <row r="1079" spans="1:24" x14ac:dyDescent="0.25">
      <c r="A1079" s="4">
        <v>51161030203</v>
      </c>
      <c r="B1079" s="7" t="s">
        <v>1059</v>
      </c>
      <c r="C1079" s="29">
        <f t="array" ref="C1079">SUMPRODUCT($D$8:$D$13, TRANSPOSE(S1079:X1079))</f>
        <v>36.356936108723872</v>
      </c>
      <c r="E1079" s="46">
        <v>0</v>
      </c>
      <c r="F1079" s="51">
        <v>3.825836394</v>
      </c>
      <c r="G1079" s="46">
        <v>1</v>
      </c>
      <c r="H1079" s="46">
        <v>1</v>
      </c>
      <c r="I1079" s="46">
        <v>21000</v>
      </c>
      <c r="J1079" s="51">
        <v>3.6769473860000002</v>
      </c>
      <c r="L1079" s="15">
        <f t="shared" si="198"/>
        <v>-0.75069218506324831</v>
      </c>
      <c r="M1079" s="15">
        <f t="shared" si="199"/>
        <v>-0.93119693264601722</v>
      </c>
      <c r="N1079" s="15">
        <f t="shared" si="200"/>
        <v>0.20682433881059203</v>
      </c>
      <c r="O1079" s="15">
        <f t="shared" si="201"/>
        <v>0.22912339815714597</v>
      </c>
      <c r="P1079" s="15">
        <f t="shared" si="202"/>
        <v>-0.14188548081311048</v>
      </c>
      <c r="Q1079" s="15">
        <f t="shared" si="203"/>
        <v>-0.98221834032156474</v>
      </c>
      <c r="S1079" s="15">
        <f t="shared" si="204"/>
        <v>22.64189636570033</v>
      </c>
      <c r="T1079" s="15">
        <f t="shared" si="205"/>
        <v>17.587585213876363</v>
      </c>
      <c r="U1079" s="15">
        <f t="shared" si="206"/>
        <v>58.192647625983753</v>
      </c>
      <c r="V1079" s="15">
        <f t="shared" si="207"/>
        <v>59.061349597534218</v>
      </c>
      <c r="W1079" s="15">
        <f t="shared" si="208"/>
        <v>44.358523145883623</v>
      </c>
      <c r="X1079" s="15">
        <f t="shared" si="209"/>
        <v>16.299614703364945</v>
      </c>
    </row>
    <row r="1080" spans="1:24" x14ac:dyDescent="0.25">
      <c r="A1080" s="4">
        <v>51161030204</v>
      </c>
      <c r="B1080" s="7" t="s">
        <v>1060</v>
      </c>
      <c r="C1080" s="29">
        <f t="array" ref="C1080">SUMPRODUCT($D$8:$D$13, TRANSPOSE(S1080:X1080))</f>
        <v>35.290749136791014</v>
      </c>
      <c r="E1080" s="46">
        <v>0</v>
      </c>
      <c r="F1080" s="51">
        <v>3.846114188</v>
      </c>
      <c r="G1080" s="46">
        <v>1</v>
      </c>
      <c r="H1080" s="46">
        <v>1</v>
      </c>
      <c r="I1080" s="46">
        <v>3750</v>
      </c>
      <c r="J1080" s="51">
        <v>3.6972251800000002</v>
      </c>
      <c r="L1080" s="15">
        <f t="shared" si="198"/>
        <v>-0.75069218506324831</v>
      </c>
      <c r="M1080" s="15">
        <f t="shared" si="199"/>
        <v>-0.94521207607633295</v>
      </c>
      <c r="N1080" s="15">
        <f t="shared" si="200"/>
        <v>0.20682433881059203</v>
      </c>
      <c r="O1080" s="15">
        <f t="shared" si="201"/>
        <v>0.22912339815714597</v>
      </c>
      <c r="P1080" s="15">
        <f t="shared" si="202"/>
        <v>-0.28832182063721601</v>
      </c>
      <c r="Q1080" s="15">
        <f t="shared" si="203"/>
        <v>-0.99585417452826464</v>
      </c>
      <c r="S1080" s="15">
        <f t="shared" si="204"/>
        <v>22.64189636570033</v>
      </c>
      <c r="T1080" s="15">
        <f t="shared" si="205"/>
        <v>17.227530772841003</v>
      </c>
      <c r="U1080" s="15">
        <f t="shared" si="206"/>
        <v>58.192647625983753</v>
      </c>
      <c r="V1080" s="15">
        <f t="shared" si="207"/>
        <v>59.061349597534218</v>
      </c>
      <c r="W1080" s="15">
        <f t="shared" si="208"/>
        <v>38.65502027877087</v>
      </c>
      <c r="X1080" s="15">
        <f t="shared" si="209"/>
        <v>15.966050179915921</v>
      </c>
    </row>
    <row r="1081" spans="1:24" x14ac:dyDescent="0.25">
      <c r="A1081" s="4">
        <v>51161030205</v>
      </c>
      <c r="B1081" s="7" t="s">
        <v>1061</v>
      </c>
      <c r="C1081" s="29">
        <f t="array" ref="C1081">SUMPRODUCT($D$8:$D$13, TRANSPOSE(S1081:X1081))</f>
        <v>41.150519913229807</v>
      </c>
      <c r="E1081" s="46">
        <v>0</v>
      </c>
      <c r="F1081" s="51">
        <v>3.8541697500000001</v>
      </c>
      <c r="G1081" s="46">
        <v>1</v>
      </c>
      <c r="H1081" s="46">
        <v>1</v>
      </c>
      <c r="I1081" s="46">
        <v>113814</v>
      </c>
      <c r="J1081" s="51">
        <v>3.7052807419999998</v>
      </c>
      <c r="L1081" s="15">
        <f t="shared" si="198"/>
        <v>-0.75069218506324831</v>
      </c>
      <c r="M1081" s="15">
        <f t="shared" si="199"/>
        <v>-0.95077973579522523</v>
      </c>
      <c r="N1081" s="15">
        <f t="shared" si="200"/>
        <v>0.20682433881059203</v>
      </c>
      <c r="O1081" s="15">
        <f t="shared" si="201"/>
        <v>0.22912339815714597</v>
      </c>
      <c r="P1081" s="15">
        <f t="shared" si="202"/>
        <v>0.64601842900918116</v>
      </c>
      <c r="Q1081" s="15">
        <f t="shared" si="203"/>
        <v>-1.0012711497610634</v>
      </c>
      <c r="S1081" s="15">
        <f t="shared" si="204"/>
        <v>22.64189636570033</v>
      </c>
      <c r="T1081" s="15">
        <f t="shared" si="205"/>
        <v>17.085810074079756</v>
      </c>
      <c r="U1081" s="15">
        <f t="shared" si="206"/>
        <v>58.192647625983753</v>
      </c>
      <c r="V1081" s="15">
        <f t="shared" si="207"/>
        <v>59.061349597534218</v>
      </c>
      <c r="W1081" s="15">
        <f t="shared" si="208"/>
        <v>74.086628976728505</v>
      </c>
      <c r="X1081" s="15">
        <f t="shared" si="209"/>
        <v>15.834786839352311</v>
      </c>
    </row>
    <row r="1082" spans="1:24" x14ac:dyDescent="0.25">
      <c r="A1082" s="4">
        <v>51161030300</v>
      </c>
      <c r="B1082" s="7" t="s">
        <v>1062</v>
      </c>
      <c r="C1082" s="29">
        <f t="array" ref="C1082">SUMPRODUCT($D$8:$D$13, TRANSPOSE(S1082:X1082))</f>
        <v>36.11513322348808</v>
      </c>
      <c r="E1082" s="46">
        <v>0</v>
      </c>
      <c r="F1082" s="51">
        <v>4.0102809859999997</v>
      </c>
      <c r="G1082" s="46">
        <v>1</v>
      </c>
      <c r="H1082" s="46">
        <v>0</v>
      </c>
      <c r="I1082" s="46">
        <v>280899</v>
      </c>
      <c r="J1082" s="51">
        <v>3.8613919779999999</v>
      </c>
      <c r="L1082" s="15">
        <f t="shared" si="198"/>
        <v>-0.75069218506324831</v>
      </c>
      <c r="M1082" s="15">
        <f t="shared" si="199"/>
        <v>-1.0586771413820393</v>
      </c>
      <c r="N1082" s="15">
        <f t="shared" si="200"/>
        <v>0.20682433881059203</v>
      </c>
      <c r="O1082" s="15">
        <f t="shared" si="201"/>
        <v>-1.2880235472792341</v>
      </c>
      <c r="P1082" s="15">
        <f t="shared" si="202"/>
        <v>2.0644135501402343</v>
      </c>
      <c r="Q1082" s="15">
        <f t="shared" si="203"/>
        <v>-1.1062483939277117</v>
      </c>
      <c r="S1082" s="15">
        <f t="shared" si="204"/>
        <v>22.64189636570033</v>
      </c>
      <c r="T1082" s="15">
        <f t="shared" si="205"/>
        <v>14.487342081096969</v>
      </c>
      <c r="U1082" s="15">
        <f t="shared" si="206"/>
        <v>58.192647625983753</v>
      </c>
      <c r="V1082" s="15">
        <f t="shared" si="207"/>
        <v>9.886888324055791</v>
      </c>
      <c r="W1082" s="15">
        <f t="shared" si="208"/>
        <v>98.051073858922678</v>
      </c>
      <c r="X1082" s="15">
        <f t="shared" si="209"/>
        <v>13.430951085168944</v>
      </c>
    </row>
    <row r="1083" spans="1:24" x14ac:dyDescent="0.25">
      <c r="A1083" s="4">
        <v>51161030500</v>
      </c>
      <c r="B1083" s="7" t="s">
        <v>1063</v>
      </c>
      <c r="C1083" s="29">
        <f t="array" ref="C1083">SUMPRODUCT($D$8:$D$13, TRANSPOSE(S1083:X1083))</f>
        <v>25.538451806888691</v>
      </c>
      <c r="E1083" s="46">
        <v>0</v>
      </c>
      <c r="F1083" s="51">
        <v>4.1080588420000002</v>
      </c>
      <c r="G1083" s="46">
        <v>1</v>
      </c>
      <c r="H1083" s="46">
        <v>0</v>
      </c>
      <c r="I1083" s="46">
        <v>0</v>
      </c>
      <c r="J1083" s="51">
        <v>3.9588920559999998</v>
      </c>
      <c r="L1083" s="15">
        <f t="shared" si="198"/>
        <v>-0.75069218506324831</v>
      </c>
      <c r="M1083" s="15">
        <f t="shared" si="199"/>
        <v>-1.1260650228072557</v>
      </c>
      <c r="N1083" s="15">
        <f t="shared" si="200"/>
        <v>0.20682433881059203</v>
      </c>
      <c r="O1083" s="15">
        <f t="shared" si="201"/>
        <v>-1.2880235472792341</v>
      </c>
      <c r="P1083" s="15">
        <f t="shared" si="202"/>
        <v>-0.32015580755549983</v>
      </c>
      <c r="Q1083" s="15">
        <f t="shared" si="203"/>
        <v>-1.1719992657189224</v>
      </c>
      <c r="S1083" s="15">
        <f t="shared" si="204"/>
        <v>22.64189636570033</v>
      </c>
      <c r="T1083" s="15">
        <f t="shared" si="205"/>
        <v>13.006899884880033</v>
      </c>
      <c r="U1083" s="15">
        <f t="shared" si="206"/>
        <v>58.192647625983753</v>
      </c>
      <c r="V1083" s="15">
        <f t="shared" si="207"/>
        <v>9.886888324055791</v>
      </c>
      <c r="W1083" s="15">
        <f t="shared" si="208"/>
        <v>37.442511092936961</v>
      </c>
      <c r="X1083" s="15">
        <f t="shared" si="209"/>
        <v>12.059867547775283</v>
      </c>
    </row>
    <row r="1084" spans="1:24" x14ac:dyDescent="0.25">
      <c r="A1084" s="4">
        <v>51161030600</v>
      </c>
      <c r="B1084" s="7" t="s">
        <v>1064</v>
      </c>
      <c r="C1084" s="29">
        <f t="array" ref="C1084">SUMPRODUCT($D$8:$D$13, TRANSPOSE(S1084:X1084))</f>
        <v>24.901563704784184</v>
      </c>
      <c r="E1084" s="46">
        <v>0</v>
      </c>
      <c r="F1084" s="51">
        <v>4.2519478460000002</v>
      </c>
      <c r="G1084" s="46">
        <v>1</v>
      </c>
      <c r="H1084" s="46">
        <v>0</v>
      </c>
      <c r="I1084" s="46">
        <v>0</v>
      </c>
      <c r="J1084" s="51">
        <v>4.1027810599999999</v>
      </c>
      <c r="L1084" s="15">
        <f t="shared" si="198"/>
        <v>-0.75069218506324831</v>
      </c>
      <c r="M1084" s="15">
        <f t="shared" si="199"/>
        <v>-1.2255149446826465</v>
      </c>
      <c r="N1084" s="15">
        <f t="shared" si="200"/>
        <v>0.20682433881059203</v>
      </c>
      <c r="O1084" s="15">
        <f t="shared" si="201"/>
        <v>-1.2880235472792341</v>
      </c>
      <c r="P1084" s="15">
        <f t="shared" si="202"/>
        <v>-0.32015580755549983</v>
      </c>
      <c r="Q1084" s="15">
        <f t="shared" si="203"/>
        <v>-1.2687576509116696</v>
      </c>
      <c r="S1084" s="15">
        <f t="shared" si="204"/>
        <v>22.64189636570033</v>
      </c>
      <c r="T1084" s="15">
        <f t="shared" si="205"/>
        <v>11.019063139270381</v>
      </c>
      <c r="U1084" s="15">
        <f t="shared" si="206"/>
        <v>58.192647625983753</v>
      </c>
      <c r="V1084" s="15">
        <f t="shared" si="207"/>
        <v>9.886888324055791</v>
      </c>
      <c r="W1084" s="15">
        <f t="shared" si="208"/>
        <v>37.442511092936961</v>
      </c>
      <c r="X1084" s="15">
        <f t="shared" si="209"/>
        <v>10.226375680757885</v>
      </c>
    </row>
    <row r="1085" spans="1:24" x14ac:dyDescent="0.25">
      <c r="A1085" s="4">
        <v>51161030701</v>
      </c>
      <c r="B1085" s="7" t="s">
        <v>1065</v>
      </c>
      <c r="C1085" s="29">
        <f t="array" ref="C1085">SUMPRODUCT($D$8:$D$13, TRANSPOSE(S1085:X1085))</f>
        <v>25.634261072446879</v>
      </c>
      <c r="E1085" s="46">
        <v>0</v>
      </c>
      <c r="F1085" s="51">
        <v>4.0877810480000001</v>
      </c>
      <c r="G1085" s="46">
        <v>1</v>
      </c>
      <c r="H1085" s="46">
        <v>0</v>
      </c>
      <c r="I1085" s="46">
        <v>0</v>
      </c>
      <c r="J1085" s="51">
        <v>3.9386142620000002</v>
      </c>
      <c r="L1085" s="15">
        <f t="shared" si="198"/>
        <v>-0.75069218506324831</v>
      </c>
      <c r="M1085" s="15">
        <f t="shared" si="199"/>
        <v>-1.1120498793769402</v>
      </c>
      <c r="N1085" s="15">
        <f t="shared" si="200"/>
        <v>0.20682433881059203</v>
      </c>
      <c r="O1085" s="15">
        <f t="shared" si="201"/>
        <v>-1.2880235472792341</v>
      </c>
      <c r="P1085" s="15">
        <f t="shared" si="202"/>
        <v>-0.32015580755549983</v>
      </c>
      <c r="Q1085" s="15">
        <f t="shared" si="203"/>
        <v>-1.1583634315122224</v>
      </c>
      <c r="S1085" s="15">
        <f t="shared" si="204"/>
        <v>22.64189636570033</v>
      </c>
      <c r="T1085" s="15">
        <f t="shared" si="205"/>
        <v>13.305835240102537</v>
      </c>
      <c r="U1085" s="15">
        <f t="shared" si="206"/>
        <v>58.192647625983753</v>
      </c>
      <c r="V1085" s="15">
        <f t="shared" si="207"/>
        <v>9.886888324055791</v>
      </c>
      <c r="W1085" s="15">
        <f t="shared" si="208"/>
        <v>37.442511092936961</v>
      </c>
      <c r="X1085" s="15">
        <f t="shared" si="209"/>
        <v>12.335787785901937</v>
      </c>
    </row>
    <row r="1086" spans="1:24" x14ac:dyDescent="0.25">
      <c r="A1086" s="4">
        <v>51161030702</v>
      </c>
      <c r="B1086" s="7" t="s">
        <v>1066</v>
      </c>
      <c r="C1086" s="29">
        <f t="array" ref="C1086">SUMPRODUCT($D$8:$D$13, TRANSPOSE(S1086:X1086))</f>
        <v>34.35745969623737</v>
      </c>
      <c r="E1086" s="46">
        <v>0</v>
      </c>
      <c r="F1086" s="51">
        <v>4.075558816</v>
      </c>
      <c r="G1086" s="46">
        <v>1</v>
      </c>
      <c r="H1086" s="46">
        <v>1</v>
      </c>
      <c r="I1086" s="46">
        <v>8651</v>
      </c>
      <c r="J1086" s="51">
        <v>3.9263920300000001</v>
      </c>
      <c r="L1086" s="15">
        <f t="shared" si="198"/>
        <v>-0.75069218506324831</v>
      </c>
      <c r="M1086" s="15">
        <f t="shared" si="199"/>
        <v>-1.103602395665517</v>
      </c>
      <c r="N1086" s="15">
        <f t="shared" si="200"/>
        <v>0.20682433881059203</v>
      </c>
      <c r="O1086" s="15">
        <f t="shared" si="201"/>
        <v>0.22912339815714597</v>
      </c>
      <c r="P1086" s="15">
        <f t="shared" si="202"/>
        <v>-0.2467169220008136</v>
      </c>
      <c r="Q1086" s="15">
        <f t="shared" si="203"/>
        <v>-1.150144572538321</v>
      </c>
      <c r="S1086" s="15">
        <f t="shared" si="204"/>
        <v>22.64189636570033</v>
      </c>
      <c r="T1086" s="15">
        <f t="shared" si="205"/>
        <v>13.488282576638902</v>
      </c>
      <c r="U1086" s="15">
        <f t="shared" si="206"/>
        <v>58.192647625983753</v>
      </c>
      <c r="V1086" s="15">
        <f t="shared" si="207"/>
        <v>59.061349597534218</v>
      </c>
      <c r="W1086" s="15">
        <f t="shared" si="208"/>
        <v>40.256365473267131</v>
      </c>
      <c r="X1086" s="15">
        <f t="shared" si="209"/>
        <v>12.5042165382999</v>
      </c>
    </row>
    <row r="1087" spans="1:24" x14ac:dyDescent="0.25">
      <c r="A1087" s="4">
        <v>51161030801</v>
      </c>
      <c r="B1087" s="7" t="s">
        <v>1067</v>
      </c>
      <c r="C1087" s="29">
        <f t="array" ref="C1087">SUMPRODUCT($D$8:$D$13, TRANSPOSE(S1087:X1087))</f>
        <v>37.578105373869086</v>
      </c>
      <c r="E1087" s="46">
        <v>0</v>
      </c>
      <c r="F1087" s="51">
        <v>4.0247254420000003</v>
      </c>
      <c r="G1087" s="46">
        <v>1</v>
      </c>
      <c r="H1087" s="46">
        <v>1</v>
      </c>
      <c r="I1087" s="46">
        <v>61767</v>
      </c>
      <c r="J1087" s="51">
        <v>3.875836434</v>
      </c>
      <c r="L1087" s="15">
        <f t="shared" si="198"/>
        <v>-0.75069218506324831</v>
      </c>
      <c r="M1087" s="15">
        <f t="shared" si="199"/>
        <v>-1.0686605312228121</v>
      </c>
      <c r="N1087" s="15">
        <f t="shared" si="200"/>
        <v>0.20682433881059203</v>
      </c>
      <c r="O1087" s="15">
        <f t="shared" si="201"/>
        <v>0.22912339815714597</v>
      </c>
      <c r="P1087" s="15">
        <f t="shared" si="202"/>
        <v>0.20418815777293647</v>
      </c>
      <c r="Q1087" s="15">
        <f t="shared" si="203"/>
        <v>-1.1159615908968681</v>
      </c>
      <c r="S1087" s="15">
        <f t="shared" si="204"/>
        <v>22.64189636570033</v>
      </c>
      <c r="T1087" s="15">
        <f t="shared" si="205"/>
        <v>14.26113311567917</v>
      </c>
      <c r="U1087" s="15">
        <f t="shared" si="206"/>
        <v>58.192647625983753</v>
      </c>
      <c r="V1087" s="15">
        <f t="shared" si="207"/>
        <v>59.061349597534218</v>
      </c>
      <c r="W1087" s="15">
        <f t="shared" si="208"/>
        <v>58.089676742914364</v>
      </c>
      <c r="X1087" s="15">
        <f t="shared" si="209"/>
        <v>13.221928795402672</v>
      </c>
    </row>
    <row r="1088" spans="1:24" x14ac:dyDescent="0.25">
      <c r="A1088" s="4">
        <v>51161030802</v>
      </c>
      <c r="B1088" s="7" t="s">
        <v>1068</v>
      </c>
      <c r="C1088" s="29">
        <f t="array" ref="C1088">SUMPRODUCT($D$8:$D$13, TRANSPOSE(S1088:X1088))</f>
        <v>39.50485671608611</v>
      </c>
      <c r="E1088" s="46">
        <v>0</v>
      </c>
      <c r="F1088" s="51">
        <v>4.0650032520000003</v>
      </c>
      <c r="G1088" s="46">
        <v>1</v>
      </c>
      <c r="H1088" s="46">
        <v>1</v>
      </c>
      <c r="I1088" s="46">
        <v>102335</v>
      </c>
      <c r="J1088" s="51">
        <v>3.915836466</v>
      </c>
      <c r="L1088" s="15">
        <f t="shared" si="198"/>
        <v>-0.75069218506324831</v>
      </c>
      <c r="M1088" s="15">
        <f t="shared" si="199"/>
        <v>-1.0963068415511061</v>
      </c>
      <c r="N1088" s="15">
        <f t="shared" si="200"/>
        <v>0.20682433881059203</v>
      </c>
      <c r="O1088" s="15">
        <f t="shared" si="201"/>
        <v>0.22912339815714597</v>
      </c>
      <c r="P1088" s="15">
        <f t="shared" si="202"/>
        <v>0.54857247278651977</v>
      </c>
      <c r="Q1088" s="15">
        <f t="shared" si="203"/>
        <v>-1.1430464670608611</v>
      </c>
      <c r="S1088" s="15">
        <f t="shared" si="204"/>
        <v>22.64189636570033</v>
      </c>
      <c r="T1088" s="15">
        <f t="shared" si="205"/>
        <v>13.647225819281052</v>
      </c>
      <c r="U1088" s="15">
        <f t="shared" si="206"/>
        <v>58.192647625983753</v>
      </c>
      <c r="V1088" s="15">
        <f t="shared" si="207"/>
        <v>59.061349597534218</v>
      </c>
      <c r="W1088" s="15">
        <f t="shared" si="208"/>
        <v>70.835055945475901</v>
      </c>
      <c r="X1088" s="15">
        <f t="shared" si="209"/>
        <v>12.650964942541421</v>
      </c>
    </row>
    <row r="1089" spans="1:24" x14ac:dyDescent="0.25">
      <c r="A1089" s="4">
        <v>51161030900</v>
      </c>
      <c r="B1089" s="7" t="s">
        <v>1069</v>
      </c>
      <c r="C1089" s="29">
        <f t="array" ref="C1089">SUMPRODUCT($D$8:$D$13, TRANSPOSE(S1089:X1089))</f>
        <v>28.800349654638911</v>
      </c>
      <c r="E1089" s="46">
        <v>0</v>
      </c>
      <c r="F1089" s="51">
        <v>4.1255588559999996</v>
      </c>
      <c r="G1089" s="46">
        <v>1</v>
      </c>
      <c r="H1089" s="46">
        <v>0</v>
      </c>
      <c r="I1089" s="46">
        <v>60000</v>
      </c>
      <c r="J1089" s="51">
        <v>3.9763920700000002</v>
      </c>
      <c r="L1089" s="15">
        <f t="shared" si="198"/>
        <v>-0.75069218506324831</v>
      </c>
      <c r="M1089" s="15">
        <f t="shared" si="199"/>
        <v>-1.1381602835758846</v>
      </c>
      <c r="N1089" s="15">
        <f t="shared" si="200"/>
        <v>0.20682433881059203</v>
      </c>
      <c r="O1089" s="15">
        <f t="shared" si="201"/>
        <v>-1.2880235472792341</v>
      </c>
      <c r="P1089" s="15">
        <f t="shared" si="202"/>
        <v>0.18918798313704113</v>
      </c>
      <c r="Q1089" s="15">
        <f t="shared" si="203"/>
        <v>-1.1837671774315535</v>
      </c>
      <c r="S1089" s="15">
        <f t="shared" si="204"/>
        <v>22.64189636570033</v>
      </c>
      <c r="T1089" s="15">
        <f t="shared" si="205"/>
        <v>12.752677975680133</v>
      </c>
      <c r="U1089" s="15">
        <f t="shared" si="206"/>
        <v>58.192647625983753</v>
      </c>
      <c r="V1089" s="15">
        <f t="shared" si="207"/>
        <v>9.886888324055791</v>
      </c>
      <c r="W1089" s="15">
        <f t="shared" si="208"/>
        <v>57.502725717005653</v>
      </c>
      <c r="X1089" s="15">
        <f t="shared" si="209"/>
        <v>11.825261919407822</v>
      </c>
    </row>
    <row r="1090" spans="1:24" x14ac:dyDescent="0.25">
      <c r="A1090" s="4">
        <v>51161031000</v>
      </c>
      <c r="B1090" s="7" t="s">
        <v>1070</v>
      </c>
      <c r="C1090" s="29">
        <f t="array" ref="C1090">SUMPRODUCT($D$8:$D$13, TRANSPOSE(S1090:X1090))</f>
        <v>33.837946645073544</v>
      </c>
      <c r="E1090" s="46">
        <v>0</v>
      </c>
      <c r="F1090" s="51">
        <v>4.0861143799999997</v>
      </c>
      <c r="G1090" s="46">
        <v>1</v>
      </c>
      <c r="H1090" s="46">
        <v>1</v>
      </c>
      <c r="I1090" s="46">
        <v>0</v>
      </c>
      <c r="J1090" s="51">
        <v>3.9369475939999998</v>
      </c>
      <c r="L1090" s="15">
        <f t="shared" si="198"/>
        <v>-0.75069218506324831</v>
      </c>
      <c r="M1090" s="15">
        <f t="shared" si="199"/>
        <v>-1.1108979497799276</v>
      </c>
      <c r="N1090" s="15">
        <f t="shared" si="200"/>
        <v>0.20682433881059203</v>
      </c>
      <c r="O1090" s="15">
        <f t="shared" si="201"/>
        <v>0.22912339815714597</v>
      </c>
      <c r="P1090" s="15">
        <f t="shared" si="202"/>
        <v>-0.32015580755549983</v>
      </c>
      <c r="Q1090" s="15">
        <f t="shared" si="203"/>
        <v>-1.1572426780157812</v>
      </c>
      <c r="S1090" s="15">
        <f t="shared" si="204"/>
        <v>22.64189636570033</v>
      </c>
      <c r="T1090" s="15">
        <f t="shared" si="205"/>
        <v>13.330613904618044</v>
      </c>
      <c r="U1090" s="15">
        <f t="shared" si="206"/>
        <v>58.192647625983753</v>
      </c>
      <c r="V1090" s="15">
        <f t="shared" si="207"/>
        <v>59.061349597534218</v>
      </c>
      <c r="W1090" s="15">
        <f t="shared" si="208"/>
        <v>37.442511092936961</v>
      </c>
      <c r="X1090" s="15">
        <f t="shared" si="209"/>
        <v>12.358661283667995</v>
      </c>
    </row>
    <row r="1091" spans="1:24" x14ac:dyDescent="0.25">
      <c r="A1091" s="4">
        <v>51161031101</v>
      </c>
      <c r="B1091" s="7" t="s">
        <v>1071</v>
      </c>
      <c r="C1091" s="29">
        <f t="array" ref="C1091">SUMPRODUCT($D$8:$D$13, TRANSPOSE(S1091:X1091))</f>
        <v>34.133470671716061</v>
      </c>
      <c r="E1091" s="46">
        <v>0</v>
      </c>
      <c r="F1091" s="51">
        <v>4.0255587759999996</v>
      </c>
      <c r="G1091" s="46">
        <v>1</v>
      </c>
      <c r="H1091" s="46">
        <v>1</v>
      </c>
      <c r="I1091" s="46">
        <v>0</v>
      </c>
      <c r="J1091" s="51">
        <v>3.8763919900000001</v>
      </c>
      <c r="L1091" s="15">
        <f t="shared" si="198"/>
        <v>-0.75069218506324831</v>
      </c>
      <c r="M1091" s="15">
        <f t="shared" si="199"/>
        <v>-1.0690445077551496</v>
      </c>
      <c r="N1091" s="15">
        <f t="shared" si="200"/>
        <v>0.20682433881059203</v>
      </c>
      <c r="O1091" s="15">
        <f t="shared" si="201"/>
        <v>0.22912339815714597</v>
      </c>
      <c r="P1091" s="15">
        <f t="shared" si="202"/>
        <v>-0.32015580755549983</v>
      </c>
      <c r="Q1091" s="15">
        <f t="shared" si="203"/>
        <v>-1.1165219676450882</v>
      </c>
      <c r="S1091" s="15">
        <f t="shared" si="204"/>
        <v>22.64189636570033</v>
      </c>
      <c r="T1091" s="15">
        <f t="shared" si="205"/>
        <v>14.252480731094483</v>
      </c>
      <c r="U1091" s="15">
        <f t="shared" si="206"/>
        <v>58.192647625983753</v>
      </c>
      <c r="V1091" s="15">
        <f t="shared" si="207"/>
        <v>59.061349597534218</v>
      </c>
      <c r="W1091" s="15">
        <f t="shared" si="208"/>
        <v>37.442511092936961</v>
      </c>
      <c r="X1091" s="15">
        <f t="shared" si="209"/>
        <v>13.209938617046635</v>
      </c>
    </row>
    <row r="1092" spans="1:24" x14ac:dyDescent="0.25">
      <c r="A1092" s="4">
        <v>51161031102</v>
      </c>
      <c r="B1092" s="7" t="s">
        <v>1072</v>
      </c>
      <c r="C1092" s="29">
        <f t="array" ref="C1092">SUMPRODUCT($D$8:$D$13, TRANSPOSE(S1092:X1092))</f>
        <v>34.486238368548342</v>
      </c>
      <c r="E1092" s="46">
        <v>0</v>
      </c>
      <c r="F1092" s="51">
        <v>3.9566698320000002</v>
      </c>
      <c r="G1092" s="46">
        <v>1</v>
      </c>
      <c r="H1092" s="46">
        <v>1</v>
      </c>
      <c r="I1092" s="46">
        <v>0</v>
      </c>
      <c r="J1092" s="51">
        <v>3.8075030459999999</v>
      </c>
      <c r="L1092" s="15">
        <f t="shared" si="198"/>
        <v>-0.75069218506324831</v>
      </c>
      <c r="M1092" s="15">
        <f t="shared" si="199"/>
        <v>-1.0214314177453099</v>
      </c>
      <c r="N1092" s="15">
        <f t="shared" si="200"/>
        <v>0.20682433881059203</v>
      </c>
      <c r="O1092" s="15">
        <f t="shared" si="201"/>
        <v>0.22912339815714597</v>
      </c>
      <c r="P1092" s="15">
        <f t="shared" si="202"/>
        <v>-0.32015580755549983</v>
      </c>
      <c r="Q1092" s="15">
        <f t="shared" si="203"/>
        <v>-1.0701974897921902</v>
      </c>
      <c r="S1092" s="15">
        <f t="shared" si="204"/>
        <v>22.64189636570033</v>
      </c>
      <c r="T1092" s="15">
        <f t="shared" si="205"/>
        <v>15.352504327915788</v>
      </c>
      <c r="U1092" s="15">
        <f t="shared" si="206"/>
        <v>58.192647625983753</v>
      </c>
      <c r="V1092" s="15">
        <f t="shared" si="207"/>
        <v>59.061349597534218</v>
      </c>
      <c r="W1092" s="15">
        <f t="shared" si="208"/>
        <v>37.442511092936961</v>
      </c>
      <c r="X1092" s="15">
        <f t="shared" si="209"/>
        <v>14.226521201219011</v>
      </c>
    </row>
    <row r="1093" spans="1:24" x14ac:dyDescent="0.25">
      <c r="A1093" s="4">
        <v>51161031201</v>
      </c>
      <c r="B1093" s="7" t="s">
        <v>1073</v>
      </c>
      <c r="C1093" s="29">
        <f t="array" ref="C1093">SUMPRODUCT($D$8:$D$13, TRANSPOSE(S1093:X1093))</f>
        <v>36.972988990090144</v>
      </c>
      <c r="E1093" s="46">
        <v>0</v>
      </c>
      <c r="F1093" s="51">
        <v>4.039725454</v>
      </c>
      <c r="G1093" s="46">
        <v>1</v>
      </c>
      <c r="H1093" s="46">
        <v>1</v>
      </c>
      <c r="I1093" s="46">
        <v>52237</v>
      </c>
      <c r="J1093" s="51">
        <v>3.8908364459999998</v>
      </c>
      <c r="L1093" s="15">
        <f t="shared" si="198"/>
        <v>-0.75069218506324831</v>
      </c>
      <c r="M1093" s="15">
        <f t="shared" si="199"/>
        <v>-1.0790278975959222</v>
      </c>
      <c r="N1093" s="15">
        <f t="shared" si="200"/>
        <v>0.20682433881059203</v>
      </c>
      <c r="O1093" s="15">
        <f t="shared" si="201"/>
        <v>0.22912339815714597</v>
      </c>
      <c r="P1093" s="15">
        <f t="shared" si="202"/>
        <v>0.12328738568460454</v>
      </c>
      <c r="Q1093" s="15">
        <f t="shared" si="203"/>
        <v>-1.1260483723648378</v>
      </c>
      <c r="S1093" s="15">
        <f t="shared" si="204"/>
        <v>22.64189636570033</v>
      </c>
      <c r="T1093" s="15">
        <f t="shared" si="205"/>
        <v>14.028764571388452</v>
      </c>
      <c r="U1093" s="15">
        <f t="shared" si="206"/>
        <v>58.192647625983753</v>
      </c>
      <c r="V1093" s="15">
        <f t="shared" si="207"/>
        <v>59.061349597534218</v>
      </c>
      <c r="W1093" s="15">
        <f t="shared" si="208"/>
        <v>54.906023530396865</v>
      </c>
      <c r="X1093" s="15">
        <f t="shared" si="209"/>
        <v>13.007252249537265</v>
      </c>
    </row>
    <row r="1094" spans="1:24" x14ac:dyDescent="0.25">
      <c r="A1094" s="4">
        <v>51161031202</v>
      </c>
      <c r="B1094" s="7" t="s">
        <v>1074</v>
      </c>
      <c r="C1094" s="29">
        <f t="array" ref="C1094">SUMPRODUCT($D$8:$D$13, TRANSPOSE(S1094:X1094))</f>
        <v>34.95135366838889</v>
      </c>
      <c r="E1094" s="46">
        <v>0</v>
      </c>
      <c r="F1094" s="51">
        <v>3.8705586520000002</v>
      </c>
      <c r="G1094" s="46">
        <v>1</v>
      </c>
      <c r="H1094" s="46">
        <v>1</v>
      </c>
      <c r="I1094" s="46">
        <v>0</v>
      </c>
      <c r="J1094" s="51">
        <v>3.7216696439999999</v>
      </c>
      <c r="L1094" s="15">
        <f t="shared" si="198"/>
        <v>-0.75069218506324831</v>
      </c>
      <c r="M1094" s="15">
        <f t="shared" si="199"/>
        <v>-0.96210704349917897</v>
      </c>
      <c r="N1094" s="15">
        <f t="shared" si="200"/>
        <v>0.20682433881059203</v>
      </c>
      <c r="O1094" s="15">
        <f t="shared" si="201"/>
        <v>0.22912339815714597</v>
      </c>
      <c r="P1094" s="15">
        <f t="shared" si="202"/>
        <v>-0.32015580755549983</v>
      </c>
      <c r="Q1094" s="15">
        <f t="shared" si="203"/>
        <v>-1.0122918924760673</v>
      </c>
      <c r="S1094" s="15">
        <f t="shared" si="204"/>
        <v>22.64189636570033</v>
      </c>
      <c r="T1094" s="15">
        <f t="shared" si="205"/>
        <v>16.799791818417511</v>
      </c>
      <c r="U1094" s="15">
        <f t="shared" si="206"/>
        <v>58.192647625983753</v>
      </c>
      <c r="V1094" s="15">
        <f t="shared" si="207"/>
        <v>59.061349597534218</v>
      </c>
      <c r="W1094" s="15">
        <f t="shared" si="208"/>
        <v>37.442511092936961</v>
      </c>
      <c r="X1094" s="15">
        <f t="shared" si="209"/>
        <v>15.569925509760616</v>
      </c>
    </row>
    <row r="1095" spans="1:24" x14ac:dyDescent="0.25">
      <c r="A1095" s="4">
        <v>51163930100</v>
      </c>
      <c r="B1095" s="7" t="s">
        <v>1075</v>
      </c>
      <c r="C1095" s="29">
        <f t="array" ref="C1095">SUMPRODUCT($D$8:$D$13, TRANSPOSE(S1095:X1095))</f>
        <v>24.270194352871659</v>
      </c>
      <c r="E1095" s="46">
        <v>0</v>
      </c>
      <c r="F1095" s="51">
        <v>3.1263913900000002</v>
      </c>
      <c r="G1095" s="46">
        <v>0</v>
      </c>
      <c r="H1095" s="46">
        <v>0</v>
      </c>
      <c r="I1095" s="46">
        <v>6460</v>
      </c>
      <c r="J1095" s="51">
        <v>2.9772246039999999</v>
      </c>
      <c r="L1095" s="15">
        <f t="shared" si="198"/>
        <v>-0.75069218506324831</v>
      </c>
      <c r="M1095" s="15">
        <f t="shared" si="199"/>
        <v>-0.44757849016704143</v>
      </c>
      <c r="N1095" s="15">
        <f t="shared" si="200"/>
        <v>-1.2593987619767648</v>
      </c>
      <c r="O1095" s="15">
        <f t="shared" si="201"/>
        <v>-1.2880235472792341</v>
      </c>
      <c r="P1095" s="15">
        <f t="shared" si="202"/>
        <v>-0.26531645942426957</v>
      </c>
      <c r="Q1095" s="15">
        <f t="shared" si="203"/>
        <v>-0.51187545631512166</v>
      </c>
      <c r="S1095" s="15">
        <f t="shared" si="204"/>
        <v>22.64189636570033</v>
      </c>
      <c r="T1095" s="15">
        <f t="shared" si="205"/>
        <v>32.722871484723903</v>
      </c>
      <c r="U1095" s="15">
        <f t="shared" si="206"/>
        <v>10.394316820393664</v>
      </c>
      <c r="V1095" s="15">
        <f t="shared" si="207"/>
        <v>9.886888324055791</v>
      </c>
      <c r="W1095" s="15">
        <f t="shared" si="208"/>
        <v>39.538284297311513</v>
      </c>
      <c r="X1095" s="15">
        <f t="shared" si="209"/>
        <v>30.436908825044746</v>
      </c>
    </row>
    <row r="1096" spans="1:24" x14ac:dyDescent="0.25">
      <c r="A1096" s="4">
        <v>51163930200</v>
      </c>
      <c r="B1096" s="7" t="s">
        <v>1076</v>
      </c>
      <c r="C1096" s="29">
        <f t="array" ref="C1096">SUMPRODUCT($D$8:$D$13, TRANSPOSE(S1096:X1096))</f>
        <v>22.152166526522276</v>
      </c>
      <c r="E1096" s="46">
        <v>0</v>
      </c>
      <c r="F1096" s="51">
        <v>3.3544471279999999</v>
      </c>
      <c r="G1096" s="46">
        <v>0</v>
      </c>
      <c r="H1096" s="46">
        <v>0</v>
      </c>
      <c r="I1096" s="46">
        <v>0</v>
      </c>
      <c r="J1096" s="51">
        <v>3.205280342</v>
      </c>
      <c r="L1096" s="15">
        <f t="shared" si="198"/>
        <v>-0.75069218506324831</v>
      </c>
      <c r="M1096" s="15">
        <f t="shared" si="199"/>
        <v>-0.60520085669155077</v>
      </c>
      <c r="N1096" s="15">
        <f t="shared" si="200"/>
        <v>-1.2593987619767648</v>
      </c>
      <c r="O1096" s="15">
        <f t="shared" si="201"/>
        <v>-1.2880235472792341</v>
      </c>
      <c r="P1096" s="15">
        <f t="shared" si="202"/>
        <v>-0.32015580755549983</v>
      </c>
      <c r="Q1096" s="15">
        <f t="shared" si="203"/>
        <v>-0.66523189307814368</v>
      </c>
      <c r="S1096" s="15">
        <f t="shared" si="204"/>
        <v>22.64189636570033</v>
      </c>
      <c r="T1096" s="15">
        <f t="shared" si="205"/>
        <v>27.252277333718922</v>
      </c>
      <c r="U1096" s="15">
        <f t="shared" si="206"/>
        <v>10.394316820393664</v>
      </c>
      <c r="V1096" s="15">
        <f t="shared" si="207"/>
        <v>9.886888324055791</v>
      </c>
      <c r="W1096" s="15">
        <f t="shared" si="208"/>
        <v>37.442511092936961</v>
      </c>
      <c r="X1096" s="15">
        <f t="shared" si="209"/>
        <v>25.295109222327984</v>
      </c>
    </row>
    <row r="1097" spans="1:24" x14ac:dyDescent="0.25">
      <c r="A1097" s="4">
        <v>51163930300</v>
      </c>
      <c r="B1097" s="7" t="s">
        <v>1077</v>
      </c>
      <c r="C1097" s="29">
        <f t="array" ref="C1097">SUMPRODUCT($D$8:$D$13, TRANSPOSE(S1097:X1097))</f>
        <v>29.57342181215332</v>
      </c>
      <c r="E1097" s="46">
        <v>0</v>
      </c>
      <c r="F1097" s="51">
        <v>3.390836046</v>
      </c>
      <c r="G1097" s="46">
        <v>0</v>
      </c>
      <c r="H1097" s="46">
        <v>0</v>
      </c>
      <c r="I1097" s="46">
        <v>152850</v>
      </c>
      <c r="J1097" s="51">
        <v>3.2419470380000002</v>
      </c>
      <c r="L1097" s="15">
        <f t="shared" si="198"/>
        <v>-0.75069218506324831</v>
      </c>
      <c r="M1097" s="15">
        <f t="shared" si="199"/>
        <v>-0.63054330782582035</v>
      </c>
      <c r="N1097" s="15">
        <f t="shared" si="200"/>
        <v>-1.2593987619767648</v>
      </c>
      <c r="O1097" s="15">
        <f t="shared" si="201"/>
        <v>-1.2880235472792341</v>
      </c>
      <c r="P1097" s="15">
        <f t="shared" si="202"/>
        <v>0.97739749923374819</v>
      </c>
      <c r="Q1097" s="15">
        <f t="shared" si="203"/>
        <v>-0.68970167775044078</v>
      </c>
      <c r="S1097" s="15">
        <f t="shared" si="204"/>
        <v>22.64189636570033</v>
      </c>
      <c r="T1097" s="15">
        <f t="shared" si="205"/>
        <v>26.416958863218209</v>
      </c>
      <c r="U1097" s="15">
        <f t="shared" si="206"/>
        <v>10.394316820393664</v>
      </c>
      <c r="V1097" s="15">
        <f t="shared" si="207"/>
        <v>9.886888324055791</v>
      </c>
      <c r="W1097" s="15">
        <f t="shared" si="208"/>
        <v>83.581379970847394</v>
      </c>
      <c r="X1097" s="15">
        <f t="shared" si="209"/>
        <v>24.519090528704542</v>
      </c>
    </row>
    <row r="1098" spans="1:24" x14ac:dyDescent="0.25">
      <c r="A1098" s="4">
        <v>51163930400</v>
      </c>
      <c r="B1098" s="7" t="s">
        <v>1078</v>
      </c>
      <c r="C1098" s="29">
        <f t="array" ref="C1098">SUMPRODUCT($D$8:$D$13, TRANSPOSE(S1098:X1098))</f>
        <v>23.803341428560518</v>
      </c>
      <c r="E1098" s="46">
        <v>0</v>
      </c>
      <c r="F1098" s="51">
        <v>3.4358360819999998</v>
      </c>
      <c r="G1098" s="46">
        <v>0</v>
      </c>
      <c r="H1098" s="46">
        <v>0</v>
      </c>
      <c r="I1098" s="46">
        <v>40400</v>
      </c>
      <c r="J1098" s="51">
        <v>3.286947074</v>
      </c>
      <c r="L1098" s="15">
        <f t="shared" si="198"/>
        <v>-0.75069218506324831</v>
      </c>
      <c r="M1098" s="15">
        <f t="shared" si="199"/>
        <v>-0.66164540694515095</v>
      </c>
      <c r="N1098" s="15">
        <f t="shared" si="200"/>
        <v>-1.2593987619767648</v>
      </c>
      <c r="O1098" s="15">
        <f t="shared" si="201"/>
        <v>-1.2880235472792341</v>
      </c>
      <c r="P1098" s="15">
        <f t="shared" si="202"/>
        <v>2.2802344844144427E-2</v>
      </c>
      <c r="Q1098" s="15">
        <f t="shared" si="203"/>
        <v>-0.71996202215435001</v>
      </c>
      <c r="S1098" s="15">
        <f t="shared" si="204"/>
        <v>22.64189636570033</v>
      </c>
      <c r="T1098" s="15">
        <f t="shared" si="205"/>
        <v>25.40992499438407</v>
      </c>
      <c r="U1098" s="15">
        <f t="shared" si="206"/>
        <v>10.394316820393664</v>
      </c>
      <c r="V1098" s="15">
        <f t="shared" si="207"/>
        <v>9.886888324055791</v>
      </c>
      <c r="W1098" s="15">
        <f t="shared" si="208"/>
        <v>50.909603120154266</v>
      </c>
      <c r="X1098" s="15">
        <f t="shared" si="209"/>
        <v>23.577418946674992</v>
      </c>
    </row>
    <row r="1099" spans="1:24" x14ac:dyDescent="0.25">
      <c r="A1099" s="4">
        <v>51165010100</v>
      </c>
      <c r="B1099" s="7" t="s">
        <v>1079</v>
      </c>
      <c r="C1099" s="29">
        <f t="array" ref="C1099">SUMPRODUCT($D$8:$D$13, TRANSPOSE(S1099:X1099))</f>
        <v>42.251141045451376</v>
      </c>
      <c r="E1099" s="46">
        <v>0</v>
      </c>
      <c r="F1099" s="51">
        <v>2.8602800660000001</v>
      </c>
      <c r="G1099" s="46">
        <v>2</v>
      </c>
      <c r="H1099" s="46">
        <v>0</v>
      </c>
      <c r="I1099" s="46">
        <v>0</v>
      </c>
      <c r="J1099" s="51">
        <v>2.2827796039999999</v>
      </c>
      <c r="L1099" s="15">
        <f t="shared" si="198"/>
        <v>-0.75069218506324831</v>
      </c>
      <c r="M1099" s="15">
        <f t="shared" si="199"/>
        <v>3.2392175254728733E-2</v>
      </c>
      <c r="N1099" s="15">
        <f t="shared" si="200"/>
        <v>1.6730474395979487</v>
      </c>
      <c r="O1099" s="15">
        <f t="shared" si="201"/>
        <v>-1.2880235472792341</v>
      </c>
      <c r="P1099" s="15">
        <f t="shared" si="202"/>
        <v>-0.32015580755549983</v>
      </c>
      <c r="Q1099" s="15">
        <f t="shared" si="203"/>
        <v>-0.33292848138336117</v>
      </c>
      <c r="S1099" s="15">
        <f t="shared" si="204"/>
        <v>22.64189636570033</v>
      </c>
      <c r="T1099" s="15">
        <f t="shared" si="205"/>
        <v>51.292034877129325</v>
      </c>
      <c r="U1099" s="15">
        <f t="shared" si="206"/>
        <v>95.284102130601454</v>
      </c>
      <c r="V1099" s="15">
        <f t="shared" si="207"/>
        <v>9.886888324055791</v>
      </c>
      <c r="W1099" s="15">
        <f t="shared" si="208"/>
        <v>37.442511092936961</v>
      </c>
      <c r="X1099" s="15">
        <f t="shared" si="209"/>
        <v>36.959413482284425</v>
      </c>
    </row>
    <row r="1100" spans="1:24" x14ac:dyDescent="0.25">
      <c r="A1100" s="4">
        <v>51165010200</v>
      </c>
      <c r="B1100" s="7" t="s">
        <v>1080</v>
      </c>
      <c r="C1100" s="29">
        <f t="array" ref="C1100">SUMPRODUCT($D$8:$D$13, TRANSPOSE(S1100:X1100))</f>
        <v>35.562255517658343</v>
      </c>
      <c r="E1100" s="46">
        <v>0</v>
      </c>
      <c r="F1100" s="51">
        <v>2.91805789</v>
      </c>
      <c r="G1100" s="46">
        <v>1</v>
      </c>
      <c r="H1100" s="46">
        <v>0</v>
      </c>
      <c r="I1100" s="46">
        <v>0</v>
      </c>
      <c r="J1100" s="51">
        <v>2.3402796499999998</v>
      </c>
      <c r="L1100" s="15">
        <f t="shared" si="198"/>
        <v>-0.75069218506324831</v>
      </c>
      <c r="M1100" s="15">
        <f t="shared" si="199"/>
        <v>-7.3493958421937781E-3</v>
      </c>
      <c r="N1100" s="15">
        <f t="shared" si="200"/>
        <v>0.20682433881059203</v>
      </c>
      <c r="O1100" s="15">
        <f t="shared" si="201"/>
        <v>-1.2880235472792341</v>
      </c>
      <c r="P1100" s="15">
        <f t="shared" si="202"/>
        <v>-0.32015580755549983</v>
      </c>
      <c r="Q1100" s="15">
        <f t="shared" si="203"/>
        <v>-0.37178126925998556</v>
      </c>
      <c r="S1100" s="15">
        <f t="shared" si="204"/>
        <v>22.64189636570033</v>
      </c>
      <c r="T1100" s="15">
        <f t="shared" si="205"/>
        <v>49.706804165744643</v>
      </c>
      <c r="U1100" s="15">
        <f t="shared" si="206"/>
        <v>58.192647625983753</v>
      </c>
      <c r="V1100" s="15">
        <f t="shared" si="207"/>
        <v>9.886888324055791</v>
      </c>
      <c r="W1100" s="15">
        <f t="shared" si="208"/>
        <v>37.442511092936961</v>
      </c>
      <c r="X1100" s="15">
        <f t="shared" si="209"/>
        <v>35.502785531528588</v>
      </c>
    </row>
    <row r="1101" spans="1:24" x14ac:dyDescent="0.25">
      <c r="A1101" s="4">
        <v>51165010300</v>
      </c>
      <c r="B1101" s="7" t="s">
        <v>1081</v>
      </c>
      <c r="C1101" s="29">
        <f t="array" ref="C1101">SUMPRODUCT($D$8:$D$13, TRANSPOSE(S1101:X1101))</f>
        <v>34.23778082825087</v>
      </c>
      <c r="E1101" s="46">
        <v>0</v>
      </c>
      <c r="F1101" s="51">
        <v>3.1386136219999998</v>
      </c>
      <c r="G1101" s="46">
        <v>1</v>
      </c>
      <c r="H1101" s="46">
        <v>0</v>
      </c>
      <c r="I1101" s="46">
        <v>0</v>
      </c>
      <c r="J1101" s="51">
        <v>2.4344463919999999</v>
      </c>
      <c r="L1101" s="15">
        <f t="shared" si="198"/>
        <v>-0.75069218506324831</v>
      </c>
      <c r="M1101" s="15">
        <f t="shared" si="199"/>
        <v>-7.2433418073385866E-2</v>
      </c>
      <c r="N1101" s="15">
        <f t="shared" si="200"/>
        <v>0.20682433881059203</v>
      </c>
      <c r="O1101" s="15">
        <f t="shared" si="201"/>
        <v>-1.2880235472792341</v>
      </c>
      <c r="P1101" s="15">
        <f t="shared" si="202"/>
        <v>-0.32015580755549983</v>
      </c>
      <c r="Q1101" s="15">
        <f t="shared" si="203"/>
        <v>-0.52009431528902272</v>
      </c>
      <c r="S1101" s="15">
        <f t="shared" si="204"/>
        <v>22.64189636570033</v>
      </c>
      <c r="T1101" s="15">
        <f t="shared" si="205"/>
        <v>47.112849542735304</v>
      </c>
      <c r="U1101" s="15">
        <f t="shared" si="206"/>
        <v>58.192647625983753</v>
      </c>
      <c r="V1101" s="15">
        <f t="shared" si="207"/>
        <v>9.886888324055791</v>
      </c>
      <c r="W1101" s="15">
        <f t="shared" si="208"/>
        <v>37.442511092936961</v>
      </c>
      <c r="X1101" s="15">
        <f t="shared" si="209"/>
        <v>30.149892018093105</v>
      </c>
    </row>
    <row r="1102" spans="1:24" x14ac:dyDescent="0.25">
      <c r="A1102" s="4">
        <v>51165010400</v>
      </c>
      <c r="B1102" s="7" t="s">
        <v>1082</v>
      </c>
      <c r="C1102" s="29">
        <f t="array" ref="C1102">SUMPRODUCT($D$8:$D$13, TRANSPOSE(S1102:X1102))</f>
        <v>35.747668903996214</v>
      </c>
      <c r="E1102" s="46">
        <v>0</v>
      </c>
      <c r="F1102" s="51">
        <v>3.2675026140000001</v>
      </c>
      <c r="G1102" s="46">
        <v>0</v>
      </c>
      <c r="H1102" s="46">
        <v>1</v>
      </c>
      <c r="I1102" s="46">
        <v>0</v>
      </c>
      <c r="J1102" s="51">
        <v>2.0469460819999998</v>
      </c>
      <c r="L1102" s="15">
        <f t="shared" si="198"/>
        <v>-0.75069218506324831</v>
      </c>
      <c r="M1102" s="15">
        <f t="shared" si="199"/>
        <v>0.19539021323196193</v>
      </c>
      <c r="N1102" s="15">
        <f t="shared" si="200"/>
        <v>-1.2593987619767648</v>
      </c>
      <c r="O1102" s="15">
        <f t="shared" si="201"/>
        <v>0.22912339815714597</v>
      </c>
      <c r="P1102" s="15">
        <f t="shared" si="202"/>
        <v>-0.32015580755549983</v>
      </c>
      <c r="Q1102" s="15">
        <f t="shared" si="203"/>
        <v>-0.60676591901380028</v>
      </c>
      <c r="S1102" s="15">
        <f t="shared" si="204"/>
        <v>22.64189636570033</v>
      </c>
      <c r="T1102" s="15">
        <f t="shared" si="205"/>
        <v>57.745626116500581</v>
      </c>
      <c r="U1102" s="15">
        <f t="shared" si="206"/>
        <v>10.394316820393664</v>
      </c>
      <c r="V1102" s="15">
        <f t="shared" si="207"/>
        <v>59.061349597534218</v>
      </c>
      <c r="W1102" s="15">
        <f t="shared" si="208"/>
        <v>37.442511092936961</v>
      </c>
      <c r="X1102" s="15">
        <f t="shared" si="209"/>
        <v>27.200313430911539</v>
      </c>
    </row>
    <row r="1103" spans="1:24" x14ac:dyDescent="0.25">
      <c r="A1103" s="4">
        <v>51165010500</v>
      </c>
      <c r="B1103" s="7" t="s">
        <v>1083</v>
      </c>
      <c r="C1103" s="29">
        <f t="array" ref="C1103">SUMPRODUCT($D$8:$D$13, TRANSPOSE(S1103:X1103))</f>
        <v>38.087505742512171</v>
      </c>
      <c r="E1103" s="46">
        <v>1</v>
      </c>
      <c r="F1103" s="51">
        <v>3.2063914539999998</v>
      </c>
      <c r="G1103" s="46">
        <v>1</v>
      </c>
      <c r="H1103" s="46">
        <v>0</v>
      </c>
      <c r="I1103" s="46">
        <v>29000</v>
      </c>
      <c r="J1103" s="51">
        <v>2.2050017639999999</v>
      </c>
      <c r="L1103" s="15">
        <f t="shared" si="198"/>
        <v>-0.4850947830380879</v>
      </c>
      <c r="M1103" s="15">
        <f t="shared" si="199"/>
        <v>8.6148889781966984E-2</v>
      </c>
      <c r="N1103" s="15">
        <f t="shared" si="200"/>
        <v>0.20682433881059203</v>
      </c>
      <c r="O1103" s="15">
        <f t="shared" si="201"/>
        <v>-1.2880235472792341</v>
      </c>
      <c r="P1103" s="15">
        <f t="shared" si="202"/>
        <v>-7.3972975387438356E-2</v>
      </c>
      <c r="Q1103" s="15">
        <f t="shared" si="203"/>
        <v>-0.56567162414429362</v>
      </c>
      <c r="S1103" s="15">
        <f t="shared" si="204"/>
        <v>31.380455627597957</v>
      </c>
      <c r="T1103" s="15">
        <f t="shared" si="205"/>
        <v>53.432597018666584</v>
      </c>
      <c r="U1103" s="15">
        <f t="shared" si="206"/>
        <v>58.192647625983753</v>
      </c>
      <c r="V1103" s="15">
        <f t="shared" si="207"/>
        <v>9.886888324055791</v>
      </c>
      <c r="W1103" s="15">
        <f t="shared" si="208"/>
        <v>47.051594442369222</v>
      </c>
      <c r="X1103" s="15">
        <f t="shared" si="209"/>
        <v>28.580851416399756</v>
      </c>
    </row>
    <row r="1104" spans="1:24" x14ac:dyDescent="0.25">
      <c r="A1104" s="4">
        <v>51165010600</v>
      </c>
      <c r="B1104" s="7" t="s">
        <v>1084</v>
      </c>
      <c r="C1104" s="29">
        <f t="array" ref="C1104">SUMPRODUCT($D$8:$D$13, TRANSPOSE(S1104:X1104))</f>
        <v>36.243345969541302</v>
      </c>
      <c r="E1104" s="46">
        <v>1</v>
      </c>
      <c r="F1104" s="51">
        <v>3.269169282</v>
      </c>
      <c r="G1104" s="46">
        <v>1</v>
      </c>
      <c r="H1104" s="46">
        <v>0</v>
      </c>
      <c r="I1104" s="46">
        <v>0</v>
      </c>
      <c r="J1104" s="51">
        <v>2.2063906539999998</v>
      </c>
      <c r="L1104" s="15">
        <f t="shared" si="198"/>
        <v>-0.4850947830380879</v>
      </c>
      <c r="M1104" s="15">
        <f t="shared" si="199"/>
        <v>8.5188948451123528E-2</v>
      </c>
      <c r="N1104" s="15">
        <f t="shared" si="200"/>
        <v>0.20682433881059203</v>
      </c>
      <c r="O1104" s="15">
        <f t="shared" si="201"/>
        <v>-1.2880235472792341</v>
      </c>
      <c r="P1104" s="15">
        <f t="shared" si="202"/>
        <v>-0.32015580755549983</v>
      </c>
      <c r="Q1104" s="15">
        <f t="shared" si="203"/>
        <v>-0.60788667251024142</v>
      </c>
      <c r="S1104" s="15">
        <f t="shared" si="204"/>
        <v>31.380455627597957</v>
      </c>
      <c r="T1104" s="15">
        <f t="shared" si="205"/>
        <v>53.394441174974496</v>
      </c>
      <c r="U1104" s="15">
        <f t="shared" si="206"/>
        <v>58.192647625983753</v>
      </c>
      <c r="V1104" s="15">
        <f t="shared" si="207"/>
        <v>9.886888324055791</v>
      </c>
      <c r="W1104" s="15">
        <f t="shared" si="208"/>
        <v>37.442511092936961</v>
      </c>
      <c r="X1104" s="15">
        <f t="shared" si="209"/>
        <v>27.163131971698874</v>
      </c>
    </row>
    <row r="1105" spans="1:24" x14ac:dyDescent="0.25">
      <c r="A1105" s="4">
        <v>51165010700</v>
      </c>
      <c r="B1105" s="7" t="s">
        <v>1085</v>
      </c>
      <c r="C1105" s="29">
        <f t="array" ref="C1105">SUMPRODUCT($D$8:$D$13, TRANSPOSE(S1105:X1105))</f>
        <v>35.998013874783496</v>
      </c>
      <c r="E1105" s="46">
        <v>1</v>
      </c>
      <c r="F1105" s="51">
        <v>3.3777804800000002</v>
      </c>
      <c r="G1105" s="46">
        <v>0</v>
      </c>
      <c r="H1105" s="46">
        <v>1</v>
      </c>
      <c r="I1105" s="46">
        <v>0</v>
      </c>
      <c r="J1105" s="51">
        <v>2.2238906680000001</v>
      </c>
      <c r="L1105" s="15">
        <f t="shared" si="198"/>
        <v>-0.4850947830380879</v>
      </c>
      <c r="M1105" s="15">
        <f t="shared" si="199"/>
        <v>7.309368768249469E-2</v>
      </c>
      <c r="N1105" s="15">
        <f t="shared" si="200"/>
        <v>-1.2593987619767648</v>
      </c>
      <c r="O1105" s="15">
        <f t="shared" si="201"/>
        <v>0.22912339815714597</v>
      </c>
      <c r="P1105" s="15">
        <f t="shared" si="202"/>
        <v>-0.32015580755549983</v>
      </c>
      <c r="Q1105" s="15">
        <f t="shared" si="203"/>
        <v>-0.68092244202831909</v>
      </c>
      <c r="S1105" s="15">
        <f t="shared" si="204"/>
        <v>31.380455627597957</v>
      </c>
      <c r="T1105" s="15">
        <f t="shared" si="205"/>
        <v>52.913421763835075</v>
      </c>
      <c r="U1105" s="15">
        <f t="shared" si="206"/>
        <v>10.394316820393664</v>
      </c>
      <c r="V1105" s="15">
        <f t="shared" si="207"/>
        <v>59.061349597534218</v>
      </c>
      <c r="W1105" s="15">
        <f t="shared" si="208"/>
        <v>37.442511092936961</v>
      </c>
      <c r="X1105" s="15">
        <f t="shared" si="209"/>
        <v>24.796028346403087</v>
      </c>
    </row>
    <row r="1106" spans="1:24" x14ac:dyDescent="0.25">
      <c r="A1106" s="4">
        <v>51165010800</v>
      </c>
      <c r="B1106" s="7" t="s">
        <v>1086</v>
      </c>
      <c r="C1106" s="29">
        <f t="array" ref="C1106">SUMPRODUCT($D$8:$D$13, TRANSPOSE(S1106:X1106))</f>
        <v>35.675820766558516</v>
      </c>
      <c r="E1106" s="46">
        <v>0</v>
      </c>
      <c r="F1106" s="51">
        <v>3.2763915099999998</v>
      </c>
      <c r="G1106" s="46">
        <v>0</v>
      </c>
      <c r="H1106" s="46">
        <v>1</v>
      </c>
      <c r="I1106" s="46">
        <v>0</v>
      </c>
      <c r="J1106" s="51">
        <v>2.0555572</v>
      </c>
      <c r="L1106" s="15">
        <f t="shared" si="198"/>
        <v>-0.75069218506324831</v>
      </c>
      <c r="M1106" s="15">
        <f t="shared" si="199"/>
        <v>0.18943857698073188</v>
      </c>
      <c r="N1106" s="15">
        <f t="shared" si="200"/>
        <v>-1.2593987619767648</v>
      </c>
      <c r="O1106" s="15">
        <f t="shared" si="201"/>
        <v>0.22912339815714597</v>
      </c>
      <c r="P1106" s="15">
        <f t="shared" si="202"/>
        <v>-0.32015580755549983</v>
      </c>
      <c r="Q1106" s="15">
        <f t="shared" si="203"/>
        <v>-0.61274327099481929</v>
      </c>
      <c r="S1106" s="15">
        <f t="shared" si="204"/>
        <v>22.64189636570033</v>
      </c>
      <c r="T1106" s="15">
        <f t="shared" si="205"/>
        <v>57.512545412254454</v>
      </c>
      <c r="U1106" s="15">
        <f t="shared" si="206"/>
        <v>10.394316820393664</v>
      </c>
      <c r="V1106" s="15">
        <f t="shared" si="207"/>
        <v>59.061349597534218</v>
      </c>
      <c r="W1106" s="15">
        <f t="shared" si="208"/>
        <v>37.442511092936961</v>
      </c>
      <c r="X1106" s="15">
        <f t="shared" si="209"/>
        <v>27.002305310531501</v>
      </c>
    </row>
    <row r="1107" spans="1:24" x14ac:dyDescent="0.25">
      <c r="A1107" s="4">
        <v>51165010900</v>
      </c>
      <c r="B1107" s="7" t="s">
        <v>1087</v>
      </c>
      <c r="C1107" s="29">
        <f t="array" ref="C1107">SUMPRODUCT($D$8:$D$13, TRANSPOSE(S1107:X1107))</f>
        <v>35.288371430910814</v>
      </c>
      <c r="E1107" s="46">
        <v>0</v>
      </c>
      <c r="F1107" s="51">
        <v>3.3858360420000002</v>
      </c>
      <c r="G1107" s="46">
        <v>0</v>
      </c>
      <c r="H1107" s="46">
        <v>1</v>
      </c>
      <c r="I1107" s="46">
        <v>0</v>
      </c>
      <c r="J1107" s="51">
        <v>2.053612754</v>
      </c>
      <c r="L1107" s="15">
        <f t="shared" si="198"/>
        <v>-0.75069218506324831</v>
      </c>
      <c r="M1107" s="15">
        <f t="shared" si="199"/>
        <v>0.19078249484391283</v>
      </c>
      <c r="N1107" s="15">
        <f t="shared" si="200"/>
        <v>-1.2593987619767648</v>
      </c>
      <c r="O1107" s="15">
        <f t="shared" si="201"/>
        <v>0.22912339815714597</v>
      </c>
      <c r="P1107" s="15">
        <f t="shared" si="202"/>
        <v>-0.32015580755549983</v>
      </c>
      <c r="Q1107" s="15">
        <f t="shared" si="203"/>
        <v>-0.68633941726111769</v>
      </c>
      <c r="S1107" s="15">
        <f t="shared" si="204"/>
        <v>22.64189636570033</v>
      </c>
      <c r="T1107" s="15">
        <f t="shared" si="205"/>
        <v>57.565199806620768</v>
      </c>
      <c r="U1107" s="15">
        <f t="shared" si="206"/>
        <v>10.394316820393664</v>
      </c>
      <c r="V1107" s="15">
        <f t="shared" si="207"/>
        <v>59.061349597534218</v>
      </c>
      <c r="W1107" s="15">
        <f t="shared" si="208"/>
        <v>37.442511092936961</v>
      </c>
      <c r="X1107" s="15">
        <f t="shared" si="209"/>
        <v>24.624954902278972</v>
      </c>
    </row>
    <row r="1108" spans="1:24" x14ac:dyDescent="0.25">
      <c r="A1108" s="4">
        <v>51165011000</v>
      </c>
      <c r="B1108" s="7" t="s">
        <v>1088</v>
      </c>
      <c r="C1108" s="29">
        <f t="array" ref="C1108">SUMPRODUCT($D$8:$D$13, TRANSPOSE(S1108:X1108))</f>
        <v>23.038790776124547</v>
      </c>
      <c r="E1108" s="46">
        <v>0</v>
      </c>
      <c r="F1108" s="51">
        <v>3.85972531</v>
      </c>
      <c r="G1108" s="46">
        <v>0</v>
      </c>
      <c r="H1108" s="46">
        <v>0</v>
      </c>
      <c r="I1108" s="46">
        <v>0</v>
      </c>
      <c r="J1108" s="51">
        <v>2.6172243160000002</v>
      </c>
      <c r="L1108" s="15">
        <f t="shared" si="198"/>
        <v>-0.75069218506324831</v>
      </c>
      <c r="M1108" s="15">
        <f t="shared" si="199"/>
        <v>-0.19876169721239595</v>
      </c>
      <c r="N1108" s="15">
        <f t="shared" si="200"/>
        <v>-1.2593987619767648</v>
      </c>
      <c r="O1108" s="15">
        <f t="shared" si="201"/>
        <v>-1.2880235472792341</v>
      </c>
      <c r="P1108" s="15">
        <f t="shared" si="202"/>
        <v>-0.32015580755549983</v>
      </c>
      <c r="Q1108" s="15">
        <f t="shared" si="203"/>
        <v>-1.0050069947492002</v>
      </c>
      <c r="S1108" s="15">
        <f t="shared" si="204"/>
        <v>22.64189636570033</v>
      </c>
      <c r="T1108" s="15">
        <f t="shared" si="205"/>
        <v>42.122457966233803</v>
      </c>
      <c r="U1108" s="15">
        <f t="shared" si="206"/>
        <v>10.394316820393664</v>
      </c>
      <c r="V1108" s="15">
        <f t="shared" si="207"/>
        <v>9.886888324055791</v>
      </c>
      <c r="W1108" s="15">
        <f t="shared" si="208"/>
        <v>37.442511092936961</v>
      </c>
      <c r="X1108" s="15">
        <f t="shared" si="209"/>
        <v>15.744674087426747</v>
      </c>
    </row>
    <row r="1109" spans="1:24" x14ac:dyDescent="0.25">
      <c r="A1109" s="4">
        <v>51165011100</v>
      </c>
      <c r="B1109" s="7" t="s">
        <v>1089</v>
      </c>
      <c r="C1109" s="29">
        <f t="array" ref="C1109">SUMPRODUCT($D$8:$D$13, TRANSPOSE(S1109:X1109))</f>
        <v>24.154597235879663</v>
      </c>
      <c r="E1109" s="46">
        <v>0</v>
      </c>
      <c r="F1109" s="51">
        <v>3.4583360999999999</v>
      </c>
      <c r="G1109" s="46">
        <v>0</v>
      </c>
      <c r="H1109" s="46">
        <v>0</v>
      </c>
      <c r="I1109" s="46">
        <v>0</v>
      </c>
      <c r="J1109" s="51">
        <v>2.642224336</v>
      </c>
      <c r="L1109" s="15">
        <f t="shared" ref="L1109:L1172" si="210" xml:space="preserve"> STANDARDIZE(E1109,L$13,L$14)</f>
        <v>-0.75069218506324831</v>
      </c>
      <c r="M1109" s="15">
        <f t="shared" ref="M1109:M1172" si="211" xml:space="preserve"> -STANDARDIZE(J1109,M$13,M$14)</f>
        <v>-0.21604064116757954</v>
      </c>
      <c r="N1109" s="15">
        <f t="shared" ref="N1109:N1172" si="212" xml:space="preserve"> STANDARDIZE(G1109,N$13,N$14)</f>
        <v>-1.2593987619767648</v>
      </c>
      <c r="O1109" s="15">
        <f t="shared" ref="O1109:O1172" si="213" xml:space="preserve"> STANDARDIZE(H1109,O$13,O$14)</f>
        <v>-1.2880235472792341</v>
      </c>
      <c r="P1109" s="15">
        <f t="shared" ref="P1109:P1172" si="214" xml:space="preserve"> STANDARDIZE(I1109,P$13,P$14)</f>
        <v>-0.32015580755549983</v>
      </c>
      <c r="Q1109" s="15">
        <f t="shared" ref="Q1109:Q1172" si="215" xml:space="preserve"> -STANDARDIZE(F1109,Q$13,Q$14)</f>
        <v>-0.7350921943563048</v>
      </c>
      <c r="S1109" s="15">
        <f t="shared" ref="S1109:S1172" si="216">_xlfn.NORM.S.DIST(L1109,1)*100</f>
        <v>22.64189636570033</v>
      </c>
      <c r="T1109" s="15">
        <f t="shared" ref="T1109:T1172" si="217">_xlfn.NORM.S.DIST(M1109,1)*100</f>
        <v>41.44780342224167</v>
      </c>
      <c r="U1109" s="15">
        <f t="shared" ref="U1109:U1172" si="218">_xlfn.NORM.S.DIST(N1109,1)*100</f>
        <v>10.394316820393664</v>
      </c>
      <c r="V1109" s="15">
        <f t="shared" ref="V1109:V1172" si="219">_xlfn.NORM.S.DIST(O1109,1)*100</f>
        <v>9.886888324055791</v>
      </c>
      <c r="W1109" s="15">
        <f t="shared" ref="W1109:W1172" si="220">_xlfn.NORM.S.DIST(P1109,1)*100</f>
        <v>37.442511092936961</v>
      </c>
      <c r="X1109" s="15">
        <f t="shared" ref="X1109:X1172" si="221">_xlfn.NORM.S.DIST(Q1109,1)*100</f>
        <v>23.114167389949568</v>
      </c>
    </row>
    <row r="1110" spans="1:24" x14ac:dyDescent="0.25">
      <c r="A1110" s="4">
        <v>51165011200</v>
      </c>
      <c r="B1110" s="7" t="s">
        <v>1090</v>
      </c>
      <c r="C1110" s="29">
        <f t="array" ref="C1110">SUMPRODUCT($D$8:$D$13, TRANSPOSE(S1110:X1110))</f>
        <v>32.492007260523877</v>
      </c>
      <c r="E1110" s="46">
        <v>0</v>
      </c>
      <c r="F1110" s="51">
        <v>3.3419471180000002</v>
      </c>
      <c r="G1110" s="46">
        <v>1</v>
      </c>
      <c r="H1110" s="46">
        <v>0</v>
      </c>
      <c r="I1110" s="46">
        <v>0</v>
      </c>
      <c r="J1110" s="51">
        <v>2.650557676</v>
      </c>
      <c r="L1110" s="15">
        <f t="shared" si="210"/>
        <v>-0.75069218506324831</v>
      </c>
      <c r="M1110" s="15">
        <f t="shared" si="211"/>
        <v>-0.22180028915264083</v>
      </c>
      <c r="N1110" s="15">
        <f t="shared" si="212"/>
        <v>0.20682433881059203</v>
      </c>
      <c r="O1110" s="15">
        <f t="shared" si="213"/>
        <v>-1.2880235472792341</v>
      </c>
      <c r="P1110" s="15">
        <f t="shared" si="214"/>
        <v>-0.32015580755549983</v>
      </c>
      <c r="Q1110" s="15">
        <f t="shared" si="215"/>
        <v>-0.65682624185483574</v>
      </c>
      <c r="S1110" s="15">
        <f t="shared" si="216"/>
        <v>22.64189636570033</v>
      </c>
      <c r="T1110" s="15">
        <f t="shared" si="217"/>
        <v>41.223467717709482</v>
      </c>
      <c r="U1110" s="15">
        <f t="shared" si="218"/>
        <v>58.192647625983753</v>
      </c>
      <c r="V1110" s="15">
        <f t="shared" si="219"/>
        <v>9.886888324055791</v>
      </c>
      <c r="W1110" s="15">
        <f t="shared" si="220"/>
        <v>37.442511092936961</v>
      </c>
      <c r="X1110" s="15">
        <f t="shared" si="221"/>
        <v>25.564632436756984</v>
      </c>
    </row>
    <row r="1111" spans="1:24" x14ac:dyDescent="0.25">
      <c r="A1111" s="4">
        <v>51165011400</v>
      </c>
      <c r="B1111" s="7" t="s">
        <v>1091</v>
      </c>
      <c r="C1111" s="29">
        <f t="array" ref="C1111">SUMPRODUCT($D$8:$D$13, TRANSPOSE(S1111:X1111))</f>
        <v>36.066326506527091</v>
      </c>
      <c r="E1111" s="46">
        <v>1</v>
      </c>
      <c r="F1111" s="51">
        <v>3.1308358379999999</v>
      </c>
      <c r="G1111" s="46">
        <v>1</v>
      </c>
      <c r="H1111" s="46">
        <v>0</v>
      </c>
      <c r="I1111" s="46">
        <v>0</v>
      </c>
      <c r="J1111" s="51">
        <v>2.3600018880000002</v>
      </c>
      <c r="L1111" s="15">
        <f t="shared" si="210"/>
        <v>-0.4850947830380879</v>
      </c>
      <c r="M1111" s="15">
        <f t="shared" si="211"/>
        <v>-2.098056274017232E-2</v>
      </c>
      <c r="N1111" s="15">
        <f t="shared" si="212"/>
        <v>0.20682433881059203</v>
      </c>
      <c r="O1111" s="15">
        <f t="shared" si="213"/>
        <v>-1.2880235472792341</v>
      </c>
      <c r="P1111" s="15">
        <f t="shared" si="214"/>
        <v>-0.32015580755549983</v>
      </c>
      <c r="Q1111" s="15">
        <f t="shared" si="215"/>
        <v>-0.51486413230563099</v>
      </c>
      <c r="S1111" s="15">
        <f t="shared" si="216"/>
        <v>31.380455627597957</v>
      </c>
      <c r="T1111" s="15">
        <f t="shared" si="217"/>
        <v>49.163058047494644</v>
      </c>
      <c r="U1111" s="15">
        <f t="shared" si="218"/>
        <v>58.192647625983753</v>
      </c>
      <c r="V1111" s="15">
        <f t="shared" si="219"/>
        <v>9.886888324055791</v>
      </c>
      <c r="W1111" s="15">
        <f t="shared" si="220"/>
        <v>37.442511092936961</v>
      </c>
      <c r="X1111" s="15">
        <f t="shared" si="221"/>
        <v>30.332398321093486</v>
      </c>
    </row>
    <row r="1112" spans="1:24" x14ac:dyDescent="0.25">
      <c r="A1112" s="4">
        <v>51165011500</v>
      </c>
      <c r="B1112" s="7" t="s">
        <v>1092</v>
      </c>
      <c r="C1112" s="29">
        <f t="array" ref="C1112">SUMPRODUCT($D$8:$D$13, TRANSPOSE(S1112:X1112))</f>
        <v>44.637501250031377</v>
      </c>
      <c r="E1112" s="46">
        <v>1</v>
      </c>
      <c r="F1112" s="51">
        <v>3.051669108</v>
      </c>
      <c r="G1112" s="46">
        <v>1</v>
      </c>
      <c r="H1112" s="46">
        <v>1</v>
      </c>
      <c r="I1112" s="46">
        <v>0</v>
      </c>
      <c r="J1112" s="51">
        <v>2.3466685439999999</v>
      </c>
      <c r="L1112" s="15">
        <f t="shared" si="210"/>
        <v>-0.4850947830380879</v>
      </c>
      <c r="M1112" s="15">
        <f t="shared" si="211"/>
        <v>-1.1765125964074126E-2</v>
      </c>
      <c r="N1112" s="15">
        <f t="shared" si="212"/>
        <v>0.20682433881059203</v>
      </c>
      <c r="O1112" s="15">
        <f t="shared" si="213"/>
        <v>0.22912339815714597</v>
      </c>
      <c r="P1112" s="15">
        <f t="shared" si="214"/>
        <v>-0.32015580755549983</v>
      </c>
      <c r="Q1112" s="15">
        <f t="shared" si="215"/>
        <v>-0.46162834122467938</v>
      </c>
      <c r="S1112" s="15">
        <f t="shared" si="216"/>
        <v>31.380455627597957</v>
      </c>
      <c r="T1112" s="15">
        <f t="shared" si="217"/>
        <v>49.530650209651192</v>
      </c>
      <c r="U1112" s="15">
        <f t="shared" si="218"/>
        <v>58.192647625983753</v>
      </c>
      <c r="V1112" s="15">
        <f t="shared" si="219"/>
        <v>59.061349597534218</v>
      </c>
      <c r="W1112" s="15">
        <f t="shared" si="220"/>
        <v>37.442511092936961</v>
      </c>
      <c r="X1112" s="15">
        <f t="shared" si="221"/>
        <v>32.217393346484172</v>
      </c>
    </row>
    <row r="1113" spans="1:24" x14ac:dyDescent="0.25">
      <c r="A1113" s="4">
        <v>51165011600</v>
      </c>
      <c r="B1113" s="7" t="s">
        <v>1093</v>
      </c>
      <c r="C1113" s="29">
        <f t="array" ref="C1113">SUMPRODUCT($D$8:$D$13, TRANSPOSE(S1113:X1113))</f>
        <v>44.409918757983803</v>
      </c>
      <c r="E1113" s="46">
        <v>1</v>
      </c>
      <c r="F1113" s="51">
        <v>3.0486135499999998</v>
      </c>
      <c r="G1113" s="46">
        <v>1</v>
      </c>
      <c r="H1113" s="46">
        <v>1</v>
      </c>
      <c r="I1113" s="46">
        <v>0</v>
      </c>
      <c r="J1113" s="51">
        <v>2.398890808</v>
      </c>
      <c r="L1113" s="15">
        <f t="shared" si="210"/>
        <v>-0.4850947830380879</v>
      </c>
      <c r="M1113" s="15">
        <f t="shared" si="211"/>
        <v>-4.7858920003791293E-2</v>
      </c>
      <c r="N1113" s="15">
        <f t="shared" si="212"/>
        <v>0.20682433881059203</v>
      </c>
      <c r="O1113" s="15">
        <f t="shared" si="213"/>
        <v>0.22912339815714597</v>
      </c>
      <c r="P1113" s="15">
        <f t="shared" si="214"/>
        <v>-0.32015580755549983</v>
      </c>
      <c r="Q1113" s="15">
        <f t="shared" si="215"/>
        <v>-0.45957362648120392</v>
      </c>
      <c r="S1113" s="15">
        <f t="shared" si="216"/>
        <v>31.380455627597957</v>
      </c>
      <c r="T1113" s="15">
        <f t="shared" si="217"/>
        <v>48.091433946938352</v>
      </c>
      <c r="U1113" s="15">
        <f t="shared" si="218"/>
        <v>58.192647625983753</v>
      </c>
      <c r="V1113" s="15">
        <f t="shared" si="219"/>
        <v>59.061349597534218</v>
      </c>
      <c r="W1113" s="15">
        <f t="shared" si="220"/>
        <v>37.442511092936961</v>
      </c>
      <c r="X1113" s="15">
        <f t="shared" si="221"/>
        <v>32.291114656911596</v>
      </c>
    </row>
    <row r="1114" spans="1:24" x14ac:dyDescent="0.25">
      <c r="A1114" s="4">
        <v>51165011700</v>
      </c>
      <c r="B1114" s="7" t="s">
        <v>1094</v>
      </c>
      <c r="C1114" s="29">
        <f t="array" ref="C1114">SUMPRODUCT($D$8:$D$13, TRANSPOSE(S1114:X1114))</f>
        <v>52.612138965160177</v>
      </c>
      <c r="E1114" s="46">
        <v>1</v>
      </c>
      <c r="F1114" s="51">
        <v>3.057502446</v>
      </c>
      <c r="G1114" s="46">
        <v>1</v>
      </c>
      <c r="H1114" s="46">
        <v>1</v>
      </c>
      <c r="I1114" s="46">
        <v>162200</v>
      </c>
      <c r="J1114" s="51">
        <v>2.3480574340000002</v>
      </c>
      <c r="L1114" s="15">
        <f t="shared" si="210"/>
        <v>-0.4850947830380879</v>
      </c>
      <c r="M1114" s="15">
        <f t="shared" si="211"/>
        <v>-1.272506729491788E-2</v>
      </c>
      <c r="N1114" s="15">
        <f t="shared" si="212"/>
        <v>0.20682433881059203</v>
      </c>
      <c r="O1114" s="15">
        <f t="shared" si="213"/>
        <v>0.22912339815714597</v>
      </c>
      <c r="P1114" s="15">
        <f t="shared" si="214"/>
        <v>1.0567702399500025</v>
      </c>
      <c r="Q1114" s="15">
        <f t="shared" si="215"/>
        <v>-0.46555097846222321</v>
      </c>
      <c r="S1114" s="15">
        <f t="shared" si="216"/>
        <v>31.380455627597957</v>
      </c>
      <c r="T1114" s="15">
        <f t="shared" si="217"/>
        <v>49.492356963761573</v>
      </c>
      <c r="U1114" s="15">
        <f t="shared" si="218"/>
        <v>58.192647625983753</v>
      </c>
      <c r="V1114" s="15">
        <f t="shared" si="219"/>
        <v>59.061349597534218</v>
      </c>
      <c r="W1114" s="15">
        <f t="shared" si="220"/>
        <v>85.469177025664081</v>
      </c>
      <c r="X1114" s="15">
        <f t="shared" si="221"/>
        <v>32.07684695041948</v>
      </c>
    </row>
    <row r="1115" spans="1:24" x14ac:dyDescent="0.25">
      <c r="A1115" s="4">
        <v>51165011800</v>
      </c>
      <c r="B1115" s="7" t="s">
        <v>1095</v>
      </c>
      <c r="C1115" s="29">
        <f t="array" ref="C1115">SUMPRODUCT($D$8:$D$13, TRANSPOSE(S1115:X1115))</f>
        <v>44.385037500615788</v>
      </c>
      <c r="E1115" s="46">
        <v>1</v>
      </c>
      <c r="F1115" s="51">
        <v>3.0541691100000001</v>
      </c>
      <c r="G1115" s="46">
        <v>1</v>
      </c>
      <c r="H1115" s="46">
        <v>1</v>
      </c>
      <c r="I1115" s="46">
        <v>0</v>
      </c>
      <c r="J1115" s="51">
        <v>2.3994463640000001</v>
      </c>
      <c r="L1115" s="15">
        <f t="shared" si="210"/>
        <v>-0.4850947830380879</v>
      </c>
      <c r="M1115" s="15">
        <f t="shared" si="211"/>
        <v>-4.8242896536128795E-2</v>
      </c>
      <c r="N1115" s="15">
        <f t="shared" si="212"/>
        <v>0.20682433881059203</v>
      </c>
      <c r="O1115" s="15">
        <f t="shared" si="213"/>
        <v>0.22912339815714597</v>
      </c>
      <c r="P1115" s="15">
        <f t="shared" si="214"/>
        <v>-0.32015580755549983</v>
      </c>
      <c r="Q1115" s="15">
        <f t="shared" si="215"/>
        <v>-0.46330947146934109</v>
      </c>
      <c r="S1115" s="15">
        <f t="shared" si="216"/>
        <v>31.380455627597957</v>
      </c>
      <c r="T1115" s="15">
        <f t="shared" si="217"/>
        <v>48.076133173788449</v>
      </c>
      <c r="U1115" s="15">
        <f t="shared" si="218"/>
        <v>58.192647625983753</v>
      </c>
      <c r="V1115" s="15">
        <f t="shared" si="219"/>
        <v>59.061349597534218</v>
      </c>
      <c r="W1115" s="15">
        <f t="shared" si="220"/>
        <v>37.442511092936961</v>
      </c>
      <c r="X1115" s="15">
        <f t="shared" si="221"/>
        <v>32.157127885853399</v>
      </c>
    </row>
    <row r="1116" spans="1:24" x14ac:dyDescent="0.25">
      <c r="A1116" s="4">
        <v>51165011900</v>
      </c>
      <c r="B1116" s="7" t="s">
        <v>1096</v>
      </c>
      <c r="C1116" s="29">
        <f t="array" ref="C1116">SUMPRODUCT($D$8:$D$13, TRANSPOSE(S1116:X1116))</f>
        <v>37.94634651414723</v>
      </c>
      <c r="E1116" s="46">
        <v>1</v>
      </c>
      <c r="F1116" s="51">
        <v>3.1497247420000001</v>
      </c>
      <c r="G1116" s="46">
        <v>1</v>
      </c>
      <c r="H1116" s="46">
        <v>0</v>
      </c>
      <c r="I1116" s="46">
        <v>35610</v>
      </c>
      <c r="J1116" s="51">
        <v>2.3644463359999999</v>
      </c>
      <c r="L1116" s="15">
        <f t="shared" si="210"/>
        <v>-0.4850947830380879</v>
      </c>
      <c r="M1116" s="15">
        <f t="shared" si="211"/>
        <v>-2.4052374998871414E-2</v>
      </c>
      <c r="N1116" s="15">
        <f t="shared" si="212"/>
        <v>0.20682433881059203</v>
      </c>
      <c r="O1116" s="15">
        <f t="shared" si="213"/>
        <v>-1.2880235472792341</v>
      </c>
      <c r="P1116" s="15">
        <f t="shared" si="214"/>
        <v>-1.786026777947676E-2</v>
      </c>
      <c r="Q1116" s="15">
        <f t="shared" si="215"/>
        <v>-0.52756600526529673</v>
      </c>
      <c r="S1116" s="15">
        <f t="shared" si="216"/>
        <v>31.380455627597957</v>
      </c>
      <c r="T1116" s="15">
        <f t="shared" si="217"/>
        <v>49.040541578240045</v>
      </c>
      <c r="U1116" s="15">
        <f t="shared" si="218"/>
        <v>58.192647625983753</v>
      </c>
      <c r="V1116" s="15">
        <f t="shared" si="219"/>
        <v>9.886888324055791</v>
      </c>
      <c r="W1116" s="15">
        <f t="shared" si="220"/>
        <v>49.287516283646546</v>
      </c>
      <c r="X1116" s="15">
        <f t="shared" si="221"/>
        <v>29.890029645359284</v>
      </c>
    </row>
    <row r="1117" spans="1:24" x14ac:dyDescent="0.25">
      <c r="A1117" s="4">
        <v>51165012000</v>
      </c>
      <c r="B1117" s="7" t="s">
        <v>1097</v>
      </c>
      <c r="C1117" s="29">
        <f t="array" ref="C1117">SUMPRODUCT($D$8:$D$13, TRANSPOSE(S1117:X1117))</f>
        <v>39.62081302065976</v>
      </c>
      <c r="E1117" s="46">
        <v>0</v>
      </c>
      <c r="F1117" s="51">
        <v>3.1650025319999999</v>
      </c>
      <c r="G1117" s="46">
        <v>2</v>
      </c>
      <c r="H1117" s="46">
        <v>0</v>
      </c>
      <c r="I1117" s="46">
        <v>0</v>
      </c>
      <c r="J1117" s="51">
        <v>2.5872242920000001</v>
      </c>
      <c r="L1117" s="15">
        <f t="shared" si="210"/>
        <v>-0.75069218506324831</v>
      </c>
      <c r="M1117" s="15">
        <f t="shared" si="211"/>
        <v>-0.17802696446617547</v>
      </c>
      <c r="N1117" s="15">
        <f t="shared" si="212"/>
        <v>1.6730474395979487</v>
      </c>
      <c r="O1117" s="15">
        <f t="shared" si="213"/>
        <v>-1.2880235472792341</v>
      </c>
      <c r="P1117" s="15">
        <f t="shared" si="214"/>
        <v>-0.32015580755549983</v>
      </c>
      <c r="Q1117" s="15">
        <f t="shared" si="215"/>
        <v>-0.53783957898267332</v>
      </c>
      <c r="S1117" s="15">
        <f t="shared" si="216"/>
        <v>22.64189636570033</v>
      </c>
      <c r="T1117" s="15">
        <f t="shared" si="217"/>
        <v>42.935089970373411</v>
      </c>
      <c r="U1117" s="15">
        <f t="shared" si="218"/>
        <v>95.284102130601454</v>
      </c>
      <c r="V1117" s="15">
        <f t="shared" si="219"/>
        <v>9.886888324055791</v>
      </c>
      <c r="W1117" s="15">
        <f t="shared" si="220"/>
        <v>37.442511092936961</v>
      </c>
      <c r="X1117" s="15">
        <f t="shared" si="221"/>
        <v>29.534390240290641</v>
      </c>
    </row>
    <row r="1118" spans="1:24" x14ac:dyDescent="0.25">
      <c r="A1118" s="4">
        <v>51167030100</v>
      </c>
      <c r="B1118" s="7" t="s">
        <v>1098</v>
      </c>
      <c r="C1118" s="29">
        <f t="array" ref="C1118">SUMPRODUCT($D$8:$D$13, TRANSPOSE(S1118:X1118))</f>
        <v>23.132326185097792</v>
      </c>
      <c r="E1118" s="46">
        <v>1</v>
      </c>
      <c r="F1118" s="51">
        <v>6.5255607759999998</v>
      </c>
      <c r="G1118" s="46">
        <v>0</v>
      </c>
      <c r="H1118" s="46">
        <v>1</v>
      </c>
      <c r="I1118" s="46">
        <v>0</v>
      </c>
      <c r="J1118" s="51">
        <v>6.3763939900000004</v>
      </c>
      <c r="L1118" s="15">
        <f t="shared" si="210"/>
        <v>-0.4850947830380879</v>
      </c>
      <c r="M1118" s="15">
        <f t="shared" si="211"/>
        <v>-2.7969389032735226</v>
      </c>
      <c r="N1118" s="15">
        <f t="shared" si="212"/>
        <v>-1.2593987619767648</v>
      </c>
      <c r="O1118" s="15">
        <f t="shared" si="213"/>
        <v>0.22912339815714597</v>
      </c>
      <c r="P1118" s="15">
        <f t="shared" si="214"/>
        <v>-0.32015580755549983</v>
      </c>
      <c r="Q1118" s="15">
        <f t="shared" si="215"/>
        <v>-2.79765221230672</v>
      </c>
      <c r="S1118" s="15">
        <f t="shared" si="216"/>
        <v>31.380455627597957</v>
      </c>
      <c r="T1118" s="15">
        <f t="shared" si="217"/>
        <v>0.25794643909424891</v>
      </c>
      <c r="U1118" s="15">
        <f t="shared" si="218"/>
        <v>10.394316820393664</v>
      </c>
      <c r="V1118" s="15">
        <f t="shared" si="219"/>
        <v>59.061349597534218</v>
      </c>
      <c r="W1118" s="15">
        <f t="shared" si="220"/>
        <v>37.442511092936961</v>
      </c>
      <c r="X1118" s="15">
        <f t="shared" si="221"/>
        <v>0.25737753302971023</v>
      </c>
    </row>
    <row r="1119" spans="1:24" x14ac:dyDescent="0.25">
      <c r="A1119" s="4">
        <v>51167030200</v>
      </c>
      <c r="B1119" s="7" t="s">
        <v>1099</v>
      </c>
      <c r="C1119" s="29">
        <f t="array" ref="C1119">SUMPRODUCT($D$8:$D$13, TRANSPOSE(S1119:X1119))</f>
        <v>21.811227152520857</v>
      </c>
      <c r="E1119" s="46">
        <v>0</v>
      </c>
      <c r="F1119" s="51">
        <v>6.4072273480000002</v>
      </c>
      <c r="G1119" s="46">
        <v>0</v>
      </c>
      <c r="H1119" s="46">
        <v>0</v>
      </c>
      <c r="I1119" s="46">
        <v>172000</v>
      </c>
      <c r="J1119" s="51">
        <v>6.2583383399999999</v>
      </c>
      <c r="L1119" s="15">
        <f t="shared" si="210"/>
        <v>-0.75069218506324831</v>
      </c>
      <c r="M1119" s="15">
        <f t="shared" si="211"/>
        <v>-2.715343890151821</v>
      </c>
      <c r="N1119" s="15">
        <f t="shared" si="212"/>
        <v>-1.2593987619767648</v>
      </c>
      <c r="O1119" s="15">
        <f t="shared" si="213"/>
        <v>-1.2880235472792341</v>
      </c>
      <c r="P1119" s="15">
        <f t="shared" si="214"/>
        <v>1.1399630590964507</v>
      </c>
      <c r="Q1119" s="15">
        <f t="shared" si="215"/>
        <v>-2.7180787140594034</v>
      </c>
      <c r="S1119" s="15">
        <f t="shared" si="216"/>
        <v>22.64189636570033</v>
      </c>
      <c r="T1119" s="15">
        <f t="shared" si="217"/>
        <v>0.33103490975624289</v>
      </c>
      <c r="U1119" s="15">
        <f t="shared" si="218"/>
        <v>10.394316820393664</v>
      </c>
      <c r="V1119" s="15">
        <f t="shared" si="219"/>
        <v>9.886888324055791</v>
      </c>
      <c r="W1119" s="15">
        <f t="shared" si="220"/>
        <v>87.284915419719056</v>
      </c>
      <c r="X1119" s="15">
        <f t="shared" si="221"/>
        <v>0.32831107550005012</v>
      </c>
    </row>
    <row r="1120" spans="1:24" x14ac:dyDescent="0.25">
      <c r="A1120" s="4">
        <v>51167030300</v>
      </c>
      <c r="B1120" s="7" t="s">
        <v>1100</v>
      </c>
      <c r="C1120" s="29">
        <f t="array" ref="C1120">SUMPRODUCT($D$8:$D$13, TRANSPOSE(S1120:X1120))</f>
        <v>23.670911911804041</v>
      </c>
      <c r="E1120" s="46">
        <v>0</v>
      </c>
      <c r="F1120" s="51">
        <v>6.2458383299999998</v>
      </c>
      <c r="G1120" s="46">
        <v>0</v>
      </c>
      <c r="H1120" s="46">
        <v>0</v>
      </c>
      <c r="I1120" s="46">
        <v>284406</v>
      </c>
      <c r="J1120" s="51">
        <v>6.0966715440000003</v>
      </c>
      <c r="L1120" s="15">
        <f t="shared" si="210"/>
        <v>-0.75069218506324831</v>
      </c>
      <c r="M1120" s="15">
        <f t="shared" si="211"/>
        <v>-2.6036067192416334</v>
      </c>
      <c r="N1120" s="15">
        <f t="shared" si="212"/>
        <v>-1.2593987619767648</v>
      </c>
      <c r="O1120" s="15">
        <f t="shared" si="213"/>
        <v>-1.2880235472792341</v>
      </c>
      <c r="P1120" s="15">
        <f t="shared" si="214"/>
        <v>2.0941846947062133</v>
      </c>
      <c r="Q1120" s="15">
        <f t="shared" si="215"/>
        <v>-2.6095524171540241</v>
      </c>
      <c r="S1120" s="15">
        <f t="shared" si="216"/>
        <v>22.64189636570033</v>
      </c>
      <c r="T1120" s="15">
        <f t="shared" si="217"/>
        <v>0.4612427157294316</v>
      </c>
      <c r="U1120" s="15">
        <f t="shared" si="218"/>
        <v>10.394316820393664</v>
      </c>
      <c r="V1120" s="15">
        <f t="shared" si="219"/>
        <v>9.886888324055791</v>
      </c>
      <c r="W1120" s="15">
        <f t="shared" si="220"/>
        <v>98.187823467769704</v>
      </c>
      <c r="X1120" s="15">
        <f t="shared" si="221"/>
        <v>0.4533037771753281</v>
      </c>
    </row>
    <row r="1121" spans="1:24" x14ac:dyDescent="0.25">
      <c r="A1121" s="4">
        <v>51167030401</v>
      </c>
      <c r="B1121" s="7" t="s">
        <v>1101</v>
      </c>
      <c r="C1121" s="29">
        <f t="array" ref="C1121">SUMPRODUCT($D$8:$D$13, TRANSPOSE(S1121:X1121))</f>
        <v>17.807082422802942</v>
      </c>
      <c r="E1121" s="46">
        <v>0</v>
      </c>
      <c r="F1121" s="51">
        <v>6.1169493380000004</v>
      </c>
      <c r="G1121" s="46">
        <v>0</v>
      </c>
      <c r="H1121" s="46">
        <v>0</v>
      </c>
      <c r="I1121" s="46">
        <v>76000</v>
      </c>
      <c r="J1121" s="51">
        <v>5.9677825520000001</v>
      </c>
      <c r="L1121" s="15">
        <f t="shared" si="210"/>
        <v>-0.75069218506324831</v>
      </c>
      <c r="M1121" s="15">
        <f t="shared" si="211"/>
        <v>-2.5145241637393525</v>
      </c>
      <c r="N1121" s="15">
        <f t="shared" si="212"/>
        <v>-1.2593987619767648</v>
      </c>
      <c r="O1121" s="15">
        <f t="shared" si="213"/>
        <v>-1.2880235472792341</v>
      </c>
      <c r="P1121" s="15">
        <f t="shared" si="214"/>
        <v>0.3250129939883854</v>
      </c>
      <c r="Q1121" s="15">
        <f t="shared" si="215"/>
        <v>-2.5228808134292473</v>
      </c>
      <c r="S1121" s="15">
        <f t="shared" si="216"/>
        <v>22.64189636570033</v>
      </c>
      <c r="T1121" s="15">
        <f t="shared" si="217"/>
        <v>0.59596567141835965</v>
      </c>
      <c r="U1121" s="15">
        <f t="shared" si="218"/>
        <v>10.394316820393664</v>
      </c>
      <c r="V1121" s="15">
        <f t="shared" si="219"/>
        <v>9.886888324055791</v>
      </c>
      <c r="W1121" s="15">
        <f t="shared" si="220"/>
        <v>62.741438132580221</v>
      </c>
      <c r="X1121" s="15">
        <f t="shared" si="221"/>
        <v>0.58198922266930087</v>
      </c>
    </row>
    <row r="1122" spans="1:24" x14ac:dyDescent="0.25">
      <c r="A1122" s="4">
        <v>51167030402</v>
      </c>
      <c r="B1122" s="7" t="s">
        <v>1102</v>
      </c>
      <c r="C1122" s="29">
        <f t="array" ref="C1122">SUMPRODUCT($D$8:$D$13, TRANSPOSE(S1122:X1122))</f>
        <v>21.746142660128175</v>
      </c>
      <c r="E1122" s="46">
        <v>0</v>
      </c>
      <c r="F1122" s="51">
        <v>6.2336160979999997</v>
      </c>
      <c r="G1122" s="46">
        <v>0</v>
      </c>
      <c r="H1122" s="46">
        <v>1</v>
      </c>
      <c r="I1122" s="46">
        <v>0</v>
      </c>
      <c r="J1122" s="51">
        <v>6.0847270900000003</v>
      </c>
      <c r="L1122" s="15">
        <f t="shared" si="210"/>
        <v>-0.75069218506324831</v>
      </c>
      <c r="M1122" s="15">
        <f t="shared" si="211"/>
        <v>-2.5953512237963787</v>
      </c>
      <c r="N1122" s="15">
        <f t="shared" si="212"/>
        <v>-1.2593987619767648</v>
      </c>
      <c r="O1122" s="15">
        <f t="shared" si="213"/>
        <v>0.22912339815714597</v>
      </c>
      <c r="P1122" s="15">
        <f t="shared" si="214"/>
        <v>-0.32015580755549983</v>
      </c>
      <c r="Q1122" s="15">
        <f t="shared" si="215"/>
        <v>-2.6013335581801229</v>
      </c>
      <c r="S1122" s="15">
        <f t="shared" si="216"/>
        <v>22.64189636570033</v>
      </c>
      <c r="T1122" s="15">
        <f t="shared" si="217"/>
        <v>0.47247151266196152</v>
      </c>
      <c r="U1122" s="15">
        <f t="shared" si="218"/>
        <v>10.394316820393664</v>
      </c>
      <c r="V1122" s="15">
        <f t="shared" si="219"/>
        <v>59.061349597534218</v>
      </c>
      <c r="W1122" s="15">
        <f t="shared" si="220"/>
        <v>37.442511092936961</v>
      </c>
      <c r="X1122" s="15">
        <f t="shared" si="221"/>
        <v>0.46431057154193739</v>
      </c>
    </row>
    <row r="1123" spans="1:24" x14ac:dyDescent="0.25">
      <c r="A1123" s="4">
        <v>51167030500</v>
      </c>
      <c r="B1123" s="7" t="s">
        <v>1103</v>
      </c>
      <c r="C1123" s="29">
        <f t="array" ref="C1123">SUMPRODUCT($D$8:$D$13, TRANSPOSE(S1123:X1123))</f>
        <v>13.457362478130301</v>
      </c>
      <c r="E1123" s="46">
        <v>0</v>
      </c>
      <c r="F1123" s="51">
        <v>6.6694497799999999</v>
      </c>
      <c r="G1123" s="46">
        <v>0</v>
      </c>
      <c r="H1123" s="46">
        <v>0</v>
      </c>
      <c r="I1123" s="46">
        <v>0</v>
      </c>
      <c r="J1123" s="51">
        <v>6.5205607719999996</v>
      </c>
      <c r="L1123" s="15">
        <f t="shared" si="210"/>
        <v>-0.75069218506324831</v>
      </c>
      <c r="M1123" s="15">
        <f t="shared" si="211"/>
        <v>-2.8965808134150817</v>
      </c>
      <c r="N1123" s="15">
        <f t="shared" si="212"/>
        <v>-1.2593987619767648</v>
      </c>
      <c r="O1123" s="15">
        <f t="shared" si="213"/>
        <v>-1.2880235472792341</v>
      </c>
      <c r="P1123" s="15">
        <f t="shared" si="214"/>
        <v>-0.32015580755549983</v>
      </c>
      <c r="Q1123" s="15">
        <f t="shared" si="215"/>
        <v>-2.8944105974994674</v>
      </c>
      <c r="S1123" s="15">
        <f t="shared" si="216"/>
        <v>22.64189636570033</v>
      </c>
      <c r="T1123" s="15">
        <f t="shared" si="217"/>
        <v>0.18862673193943685</v>
      </c>
      <c r="U1123" s="15">
        <f t="shared" si="218"/>
        <v>10.394316820393664</v>
      </c>
      <c r="V1123" s="15">
        <f t="shared" si="219"/>
        <v>9.886888324055791</v>
      </c>
      <c r="W1123" s="15">
        <f t="shared" si="220"/>
        <v>37.442511092936961</v>
      </c>
      <c r="X1123" s="15">
        <f t="shared" si="221"/>
        <v>0.18993553375563429</v>
      </c>
    </row>
    <row r="1124" spans="1:24" x14ac:dyDescent="0.25">
      <c r="A1124" s="4">
        <v>51167030600</v>
      </c>
      <c r="B1124" s="7" t="s">
        <v>1104</v>
      </c>
      <c r="C1124" s="29">
        <f t="array" ref="C1124">SUMPRODUCT($D$8:$D$13, TRANSPOSE(S1124:X1124))</f>
        <v>13.50494885410626</v>
      </c>
      <c r="E1124" s="46">
        <v>0</v>
      </c>
      <c r="F1124" s="51">
        <v>6.4038940120000003</v>
      </c>
      <c r="G1124" s="46">
        <v>0</v>
      </c>
      <c r="H1124" s="46">
        <v>0</v>
      </c>
      <c r="I1124" s="46">
        <v>0</v>
      </c>
      <c r="J1124" s="51">
        <v>6.254727226</v>
      </c>
      <c r="L1124" s="15">
        <f t="shared" si="210"/>
        <v>-0.75069218506324831</v>
      </c>
      <c r="M1124" s="15">
        <f t="shared" si="211"/>
        <v>-2.7128480426916277</v>
      </c>
      <c r="N1124" s="15">
        <f t="shared" si="212"/>
        <v>-1.2593987619767648</v>
      </c>
      <c r="O1124" s="15">
        <f t="shared" si="213"/>
        <v>-1.2880235472792341</v>
      </c>
      <c r="P1124" s="15">
        <f t="shared" si="214"/>
        <v>-0.32015580755549983</v>
      </c>
      <c r="Q1124" s="15">
        <f t="shared" si="215"/>
        <v>-2.7158372070665213</v>
      </c>
      <c r="S1124" s="15">
        <f t="shared" si="216"/>
        <v>22.64189636570033</v>
      </c>
      <c r="T1124" s="15">
        <f t="shared" si="217"/>
        <v>0.3335384433780933</v>
      </c>
      <c r="U1124" s="15">
        <f t="shared" si="218"/>
        <v>10.394316820393664</v>
      </c>
      <c r="V1124" s="15">
        <f t="shared" si="219"/>
        <v>9.886888324055791</v>
      </c>
      <c r="W1124" s="15">
        <f t="shared" si="220"/>
        <v>37.442511092936961</v>
      </c>
      <c r="X1124" s="15">
        <f t="shared" si="221"/>
        <v>0.33054207817272518</v>
      </c>
    </row>
    <row r="1125" spans="1:24" x14ac:dyDescent="0.25">
      <c r="A1125" s="4">
        <v>51169030100</v>
      </c>
      <c r="B1125" s="7" t="s">
        <v>1105</v>
      </c>
      <c r="C1125" s="29">
        <f t="array" ref="C1125">SUMPRODUCT($D$8:$D$13, TRANSPOSE(S1125:X1125))</f>
        <v>21.448425905411113</v>
      </c>
      <c r="E1125" s="46">
        <v>0</v>
      </c>
      <c r="F1125" s="51">
        <v>6.5152829900000002</v>
      </c>
      <c r="G1125" s="46">
        <v>1</v>
      </c>
      <c r="H1125" s="46">
        <v>0</v>
      </c>
      <c r="I1125" s="46">
        <v>0</v>
      </c>
      <c r="J1125" s="51">
        <v>6.3661162039999999</v>
      </c>
      <c r="L1125" s="15">
        <f t="shared" si="210"/>
        <v>-0.75069218506324831</v>
      </c>
      <c r="M1125" s="15">
        <f t="shared" si="211"/>
        <v>-2.7898353374252793</v>
      </c>
      <c r="N1125" s="15">
        <f t="shared" si="212"/>
        <v>0.20682433881059203</v>
      </c>
      <c r="O1125" s="15">
        <f t="shared" si="213"/>
        <v>-1.2880235472792341</v>
      </c>
      <c r="P1125" s="15">
        <f t="shared" si="214"/>
        <v>-0.32015580755549983</v>
      </c>
      <c r="Q1125" s="15">
        <f t="shared" si="215"/>
        <v>-2.7907408990786671</v>
      </c>
      <c r="S1125" s="15">
        <f t="shared" si="216"/>
        <v>22.64189636570033</v>
      </c>
      <c r="T1125" s="15">
        <f t="shared" si="217"/>
        <v>0.26367427077721844</v>
      </c>
      <c r="U1125" s="15">
        <f t="shared" si="218"/>
        <v>58.192647625983753</v>
      </c>
      <c r="V1125" s="15">
        <f t="shared" si="219"/>
        <v>9.886888324055791</v>
      </c>
      <c r="W1125" s="15">
        <f t="shared" si="220"/>
        <v>37.442511092936961</v>
      </c>
      <c r="X1125" s="15">
        <f t="shared" si="221"/>
        <v>0.26293775301263372</v>
      </c>
    </row>
    <row r="1126" spans="1:24" x14ac:dyDescent="0.25">
      <c r="A1126" s="4">
        <v>51169030200</v>
      </c>
      <c r="B1126" s="7" t="s">
        <v>1106</v>
      </c>
      <c r="C1126" s="29">
        <f t="array" ref="C1126">SUMPRODUCT($D$8:$D$13, TRANSPOSE(S1126:X1126))</f>
        <v>20.963286454967097</v>
      </c>
      <c r="E1126" s="46">
        <v>0</v>
      </c>
      <c r="F1126" s="51">
        <v>6.8588943760000003</v>
      </c>
      <c r="G1126" s="46">
        <v>0</v>
      </c>
      <c r="H1126" s="46">
        <v>0</v>
      </c>
      <c r="I1126" s="46">
        <v>148300</v>
      </c>
      <c r="J1126" s="51">
        <v>6.70972759</v>
      </c>
      <c r="L1126" s="15">
        <f t="shared" si="210"/>
        <v>-0.75069218506324831</v>
      </c>
      <c r="M1126" s="15">
        <f t="shared" si="211"/>
        <v>-3.0273248226759719</v>
      </c>
      <c r="N1126" s="15">
        <f t="shared" si="212"/>
        <v>-1.2593987619767648</v>
      </c>
      <c r="O1126" s="15">
        <f t="shared" si="213"/>
        <v>-1.2880235472792341</v>
      </c>
      <c r="P1126" s="15">
        <f t="shared" si="214"/>
        <v>0.93877226177289719</v>
      </c>
      <c r="Q1126" s="15">
        <f t="shared" si="215"/>
        <v>-3.0218029115949383</v>
      </c>
      <c r="S1126" s="15">
        <f t="shared" si="216"/>
        <v>22.64189636570033</v>
      </c>
      <c r="T1126" s="15">
        <f t="shared" si="217"/>
        <v>0.12336433703097702</v>
      </c>
      <c r="U1126" s="15">
        <f t="shared" si="218"/>
        <v>10.394316820393664</v>
      </c>
      <c r="V1126" s="15">
        <f t="shared" si="219"/>
        <v>9.886888324055791</v>
      </c>
      <c r="W1126" s="15">
        <f t="shared" si="220"/>
        <v>82.607615836113439</v>
      </c>
      <c r="X1126" s="15">
        <f t="shared" si="221"/>
        <v>0.1256370465084031</v>
      </c>
    </row>
    <row r="1127" spans="1:24" x14ac:dyDescent="0.25">
      <c r="A1127" s="4">
        <v>51169030300</v>
      </c>
      <c r="B1127" s="7" t="s">
        <v>1107</v>
      </c>
      <c r="C1127" s="29">
        <f t="array" ref="C1127">SUMPRODUCT($D$8:$D$13, TRANSPOSE(S1127:X1127))</f>
        <v>13.442302281665517</v>
      </c>
      <c r="E1127" s="46">
        <v>0</v>
      </c>
      <c r="F1127" s="51">
        <v>6.793616546</v>
      </c>
      <c r="G1127" s="46">
        <v>0</v>
      </c>
      <c r="H1127" s="46">
        <v>0</v>
      </c>
      <c r="I1127" s="46">
        <v>0</v>
      </c>
      <c r="J1127" s="51">
        <v>6.6444497599999996</v>
      </c>
      <c r="L1127" s="15">
        <f t="shared" si="210"/>
        <v>-0.75069218506324831</v>
      </c>
      <c r="M1127" s="15">
        <f t="shared" si="211"/>
        <v>-2.9822075801263246</v>
      </c>
      <c r="N1127" s="15">
        <f t="shared" si="212"/>
        <v>-1.2593987619767648</v>
      </c>
      <c r="O1127" s="15">
        <f t="shared" si="213"/>
        <v>-1.2880235472792341</v>
      </c>
      <c r="P1127" s="15">
        <f t="shared" si="214"/>
        <v>-0.32015580755549983</v>
      </c>
      <c r="Q1127" s="15">
        <f t="shared" si="215"/>
        <v>-2.9779067329843287</v>
      </c>
      <c r="S1127" s="15">
        <f t="shared" si="216"/>
        <v>22.64189636570033</v>
      </c>
      <c r="T1127" s="15">
        <f t="shared" si="217"/>
        <v>0.14308894446970008</v>
      </c>
      <c r="U1127" s="15">
        <f t="shared" si="218"/>
        <v>10.394316820393664</v>
      </c>
      <c r="V1127" s="15">
        <f t="shared" si="219"/>
        <v>9.886888324055791</v>
      </c>
      <c r="W1127" s="15">
        <f t="shared" si="220"/>
        <v>37.442511092936961</v>
      </c>
      <c r="X1127" s="15">
        <f t="shared" si="221"/>
        <v>0.14511214243666154</v>
      </c>
    </row>
    <row r="1128" spans="1:24" x14ac:dyDescent="0.25">
      <c r="A1128" s="4">
        <v>51169030400</v>
      </c>
      <c r="B1128" s="7" t="s">
        <v>1108</v>
      </c>
      <c r="C1128" s="29">
        <f t="array" ref="C1128">SUMPRODUCT($D$8:$D$13, TRANSPOSE(S1128:X1128))</f>
        <v>21.41472770530121</v>
      </c>
      <c r="E1128" s="46">
        <v>0</v>
      </c>
      <c r="F1128" s="51">
        <v>6.7400053919999996</v>
      </c>
      <c r="G1128" s="46">
        <v>1</v>
      </c>
      <c r="H1128" s="46">
        <v>0</v>
      </c>
      <c r="I1128" s="46">
        <v>0</v>
      </c>
      <c r="J1128" s="51">
        <v>6.5911163840000002</v>
      </c>
      <c r="L1128" s="15">
        <f t="shared" si="210"/>
        <v>-0.75069218506324831</v>
      </c>
      <c r="M1128" s="15">
        <f t="shared" si="211"/>
        <v>-2.9453458330219333</v>
      </c>
      <c r="N1128" s="15">
        <f t="shared" si="212"/>
        <v>0.20682433881059203</v>
      </c>
      <c r="O1128" s="15">
        <f t="shared" si="213"/>
        <v>-1.2880235472792341</v>
      </c>
      <c r="P1128" s="15">
        <f t="shared" si="214"/>
        <v>-0.32015580755549983</v>
      </c>
      <c r="Q1128" s="15">
        <f t="shared" si="215"/>
        <v>-2.9418558288488068</v>
      </c>
      <c r="S1128" s="15">
        <f t="shared" si="216"/>
        <v>22.64189636570033</v>
      </c>
      <c r="T1128" s="15">
        <f t="shared" si="217"/>
        <v>0.16129693334899339</v>
      </c>
      <c r="U1128" s="15">
        <f t="shared" si="218"/>
        <v>58.192647625983753</v>
      </c>
      <c r="V1128" s="15">
        <f t="shared" si="219"/>
        <v>9.886888324055791</v>
      </c>
      <c r="W1128" s="15">
        <f t="shared" si="220"/>
        <v>37.442511092936961</v>
      </c>
      <c r="X1128" s="15">
        <f t="shared" si="221"/>
        <v>0.16312588978145082</v>
      </c>
    </row>
    <row r="1129" spans="1:24" x14ac:dyDescent="0.25">
      <c r="A1129" s="4">
        <v>51169030500</v>
      </c>
      <c r="B1129" s="7" t="s">
        <v>1109</v>
      </c>
      <c r="C1129" s="29">
        <f t="array" ref="C1129">SUMPRODUCT($D$8:$D$13, TRANSPOSE(S1129:X1129))</f>
        <v>21.467138387447921</v>
      </c>
      <c r="E1129" s="46">
        <v>0</v>
      </c>
      <c r="F1129" s="51">
        <v>6.422505138</v>
      </c>
      <c r="G1129" s="46">
        <v>1</v>
      </c>
      <c r="H1129" s="46">
        <v>0</v>
      </c>
      <c r="I1129" s="46">
        <v>0</v>
      </c>
      <c r="J1129" s="51">
        <v>6.2736161299999997</v>
      </c>
      <c r="L1129" s="15">
        <f t="shared" si="210"/>
        <v>-0.75069218506324831</v>
      </c>
      <c r="M1129" s="15">
        <f t="shared" si="211"/>
        <v>-2.7259032447911</v>
      </c>
      <c r="N1129" s="15">
        <f t="shared" si="212"/>
        <v>0.20682433881059203</v>
      </c>
      <c r="O1129" s="15">
        <f t="shared" si="213"/>
        <v>-1.2880235472792341</v>
      </c>
      <c r="P1129" s="15">
        <f t="shared" si="214"/>
        <v>-0.32015580755549983</v>
      </c>
      <c r="Q1129" s="15">
        <f t="shared" si="215"/>
        <v>-2.7283522877767798</v>
      </c>
      <c r="S1129" s="15">
        <f t="shared" si="216"/>
        <v>22.64189636570033</v>
      </c>
      <c r="T1129" s="15">
        <f t="shared" si="217"/>
        <v>0.32062896494974341</v>
      </c>
      <c r="U1129" s="15">
        <f t="shared" si="218"/>
        <v>58.192647625983753</v>
      </c>
      <c r="V1129" s="15">
        <f t="shared" si="219"/>
        <v>9.886888324055791</v>
      </c>
      <c r="W1129" s="15">
        <f t="shared" si="220"/>
        <v>37.442511092936961</v>
      </c>
      <c r="X1129" s="15">
        <f t="shared" si="221"/>
        <v>0.31825795106096394</v>
      </c>
    </row>
    <row r="1130" spans="1:24" x14ac:dyDescent="0.25">
      <c r="A1130" s="4">
        <v>51169030600</v>
      </c>
      <c r="B1130" s="7" t="s">
        <v>1110</v>
      </c>
      <c r="C1130" s="29">
        <f t="array" ref="C1130">SUMPRODUCT($D$8:$D$13, TRANSPOSE(S1130:X1130))</f>
        <v>31.876286853630422</v>
      </c>
      <c r="E1130" s="46">
        <v>0</v>
      </c>
      <c r="F1130" s="51">
        <v>6.4947274180000001</v>
      </c>
      <c r="G1130" s="46">
        <v>1</v>
      </c>
      <c r="H1130" s="46">
        <v>0</v>
      </c>
      <c r="I1130" s="46">
        <v>467000</v>
      </c>
      <c r="J1130" s="51">
        <v>6.3458384099999998</v>
      </c>
      <c r="L1130" s="15">
        <f t="shared" si="210"/>
        <v>-0.75069218506324831</v>
      </c>
      <c r="M1130" s="15">
        <f t="shared" si="211"/>
        <v>-2.7758201939949636</v>
      </c>
      <c r="N1130" s="15">
        <f t="shared" si="212"/>
        <v>0.20682433881059203</v>
      </c>
      <c r="O1130" s="15">
        <f t="shared" si="213"/>
        <v>-1.2880235472792341</v>
      </c>
      <c r="P1130" s="15">
        <f t="shared" si="214"/>
        <v>3.6442366966681106</v>
      </c>
      <c r="Q1130" s="15">
        <f t="shared" si="215"/>
        <v>-2.7769182726225603</v>
      </c>
      <c r="S1130" s="15">
        <f t="shared" si="216"/>
        <v>22.64189636570033</v>
      </c>
      <c r="T1130" s="15">
        <f t="shared" si="217"/>
        <v>0.27531325392081923</v>
      </c>
      <c r="U1130" s="15">
        <f t="shared" si="218"/>
        <v>58.192647625983753</v>
      </c>
      <c r="V1130" s="15">
        <f t="shared" si="219"/>
        <v>9.886888324055791</v>
      </c>
      <c r="W1130" s="15">
        <f t="shared" si="220"/>
        <v>99.986590673584757</v>
      </c>
      <c r="X1130" s="15">
        <f t="shared" si="221"/>
        <v>0.27438487853709692</v>
      </c>
    </row>
    <row r="1131" spans="1:24" x14ac:dyDescent="0.25">
      <c r="A1131" s="4">
        <v>51171040100</v>
      </c>
      <c r="B1131" s="7" t="s">
        <v>1111</v>
      </c>
      <c r="C1131" s="29">
        <f t="array" ref="C1131">SUMPRODUCT($D$8:$D$13, TRANSPOSE(S1131:X1131))</f>
        <v>38.108793776257897</v>
      </c>
      <c r="E1131" s="46">
        <v>0</v>
      </c>
      <c r="F1131" s="51">
        <v>3.328891552</v>
      </c>
      <c r="G1131" s="46">
        <v>0</v>
      </c>
      <c r="H1131" s="46">
        <v>1</v>
      </c>
      <c r="I1131" s="46">
        <v>3000</v>
      </c>
      <c r="J1131" s="51">
        <v>1.4736122899999999</v>
      </c>
      <c r="L1131" s="15">
        <f t="shared" si="210"/>
        <v>-0.75069218506324831</v>
      </c>
      <c r="M1131" s="15">
        <f t="shared" si="211"/>
        <v>0.59165399460417534</v>
      </c>
      <c r="N1131" s="15">
        <f t="shared" si="212"/>
        <v>-1.2593987619767648</v>
      </c>
      <c r="O1131" s="15">
        <f t="shared" si="213"/>
        <v>0.22912339815714597</v>
      </c>
      <c r="P1131" s="15">
        <f t="shared" si="214"/>
        <v>-0.29468861802087276</v>
      </c>
      <c r="Q1131" s="15">
        <f t="shared" si="215"/>
        <v>-0.64804700613271371</v>
      </c>
      <c r="S1131" s="15">
        <f t="shared" si="216"/>
        <v>22.64189636570033</v>
      </c>
      <c r="T1131" s="15">
        <f t="shared" si="217"/>
        <v>72.295884537767193</v>
      </c>
      <c r="U1131" s="15">
        <f t="shared" si="218"/>
        <v>10.394316820393664</v>
      </c>
      <c r="V1131" s="15">
        <f t="shared" si="219"/>
        <v>59.061349597534218</v>
      </c>
      <c r="W1131" s="15">
        <f t="shared" si="220"/>
        <v>38.411587938999993</v>
      </c>
      <c r="X1131" s="15">
        <f t="shared" si="221"/>
        <v>25.847727397152031</v>
      </c>
    </row>
    <row r="1132" spans="1:24" x14ac:dyDescent="0.25">
      <c r="A1132" s="4">
        <v>51171040201</v>
      </c>
      <c r="B1132" s="7" t="s">
        <v>1112</v>
      </c>
      <c r="C1132" s="29">
        <f t="array" ref="C1132">SUMPRODUCT($D$8:$D$13, TRANSPOSE(S1132:X1132))</f>
        <v>25.874038642081256</v>
      </c>
      <c r="E1132" s="46">
        <v>0</v>
      </c>
      <c r="F1132" s="51">
        <v>3.7166696400000001</v>
      </c>
      <c r="G1132" s="46">
        <v>0</v>
      </c>
      <c r="H1132" s="46">
        <v>0</v>
      </c>
      <c r="I1132" s="46">
        <v>0</v>
      </c>
      <c r="J1132" s="51">
        <v>2.0852794459999999</v>
      </c>
      <c r="L1132" s="15">
        <f t="shared" si="210"/>
        <v>-0.75069218506324831</v>
      </c>
      <c r="M1132" s="15">
        <f t="shared" si="211"/>
        <v>0.16889583250068016</v>
      </c>
      <c r="N1132" s="15">
        <f t="shared" si="212"/>
        <v>-1.2593987619767648</v>
      </c>
      <c r="O1132" s="15">
        <f t="shared" si="213"/>
        <v>-1.2880235472792341</v>
      </c>
      <c r="P1132" s="15">
        <f t="shared" si="214"/>
        <v>-0.32015580755549983</v>
      </c>
      <c r="Q1132" s="15">
        <f t="shared" si="215"/>
        <v>-0.90880898630467355</v>
      </c>
      <c r="S1132" s="15">
        <f t="shared" si="216"/>
        <v>22.64189636570033</v>
      </c>
      <c r="T1132" s="15">
        <f t="shared" si="217"/>
        <v>56.706071135505518</v>
      </c>
      <c r="U1132" s="15">
        <f t="shared" si="218"/>
        <v>10.394316820393664</v>
      </c>
      <c r="V1132" s="15">
        <f t="shared" si="219"/>
        <v>9.886888324055791</v>
      </c>
      <c r="W1132" s="15">
        <f t="shared" si="220"/>
        <v>37.442511092936961</v>
      </c>
      <c r="X1132" s="15">
        <f t="shared" si="221"/>
        <v>18.172548113895285</v>
      </c>
    </row>
    <row r="1133" spans="1:24" x14ac:dyDescent="0.25">
      <c r="A1133" s="4">
        <v>51171040202</v>
      </c>
      <c r="B1133" s="7" t="s">
        <v>1113</v>
      </c>
      <c r="C1133" s="29">
        <f t="array" ref="C1133">SUMPRODUCT($D$8:$D$13, TRANSPOSE(S1133:X1133))</f>
        <v>27.381453626264264</v>
      </c>
      <c r="E1133" s="46">
        <v>0</v>
      </c>
      <c r="F1133" s="51">
        <v>3.6472251400000002</v>
      </c>
      <c r="G1133" s="46">
        <v>0</v>
      </c>
      <c r="H1133" s="46">
        <v>0</v>
      </c>
      <c r="I1133" s="46">
        <v>0</v>
      </c>
      <c r="J1133" s="51">
        <v>1.7919458779999999</v>
      </c>
      <c r="L1133" s="15">
        <f t="shared" si="210"/>
        <v>-0.75069218506324831</v>
      </c>
      <c r="M1133" s="15">
        <f t="shared" si="211"/>
        <v>0.37163544157483586</v>
      </c>
      <c r="N1133" s="15">
        <f t="shared" si="212"/>
        <v>-1.2593987619767648</v>
      </c>
      <c r="O1133" s="15">
        <f t="shared" si="213"/>
        <v>-1.2880235472792341</v>
      </c>
      <c r="P1133" s="15">
        <f t="shared" si="214"/>
        <v>-0.32015580755549983</v>
      </c>
      <c r="Q1133" s="15">
        <f t="shared" si="215"/>
        <v>-0.86211092395296163</v>
      </c>
      <c r="S1133" s="15">
        <f t="shared" si="216"/>
        <v>22.64189636570033</v>
      </c>
      <c r="T1133" s="15">
        <f t="shared" si="217"/>
        <v>64.491785123429324</v>
      </c>
      <c r="U1133" s="15">
        <f t="shared" si="218"/>
        <v>10.394316820393664</v>
      </c>
      <c r="V1133" s="15">
        <f t="shared" si="219"/>
        <v>9.886888324055791</v>
      </c>
      <c r="W1133" s="15">
        <f t="shared" si="220"/>
        <v>37.442511092936961</v>
      </c>
      <c r="X1133" s="15">
        <f t="shared" si="221"/>
        <v>19.431324031069526</v>
      </c>
    </row>
    <row r="1134" spans="1:24" x14ac:dyDescent="0.25">
      <c r="A1134" s="4">
        <v>51171040300</v>
      </c>
      <c r="B1134" s="7" t="s">
        <v>1114</v>
      </c>
      <c r="C1134" s="29">
        <f t="array" ref="C1134">SUMPRODUCT($D$8:$D$13, TRANSPOSE(S1134:X1134))</f>
        <v>39.402766735446839</v>
      </c>
      <c r="E1134" s="46">
        <v>0</v>
      </c>
      <c r="F1134" s="51">
        <v>3.4230582940000001</v>
      </c>
      <c r="G1134" s="46">
        <v>0</v>
      </c>
      <c r="H1134" s="46">
        <v>0</v>
      </c>
      <c r="I1134" s="46">
        <v>348371</v>
      </c>
      <c r="J1134" s="51">
        <v>1.5680568100000001</v>
      </c>
      <c r="L1134" s="15">
        <f t="shared" si="210"/>
        <v>-0.75069218506324831</v>
      </c>
      <c r="M1134" s="15">
        <f t="shared" si="211"/>
        <v>0.52637798410681447</v>
      </c>
      <c r="N1134" s="15">
        <f t="shared" si="212"/>
        <v>-1.2593987619767648</v>
      </c>
      <c r="O1134" s="15">
        <f t="shared" si="213"/>
        <v>-1.2880235472792341</v>
      </c>
      <c r="P1134" s="15">
        <f t="shared" si="214"/>
        <v>2.6371876209003533</v>
      </c>
      <c r="Q1134" s="15">
        <f t="shared" si="215"/>
        <v>-0.7113695786816352</v>
      </c>
      <c r="S1134" s="15">
        <f t="shared" si="216"/>
        <v>22.64189636570033</v>
      </c>
      <c r="T1134" s="15">
        <f t="shared" si="217"/>
        <v>70.068719538423593</v>
      </c>
      <c r="U1134" s="15">
        <f t="shared" si="218"/>
        <v>10.394316820393664</v>
      </c>
      <c r="V1134" s="15">
        <f t="shared" si="219"/>
        <v>9.886888324055791</v>
      </c>
      <c r="W1134" s="15">
        <f t="shared" si="220"/>
        <v>99.582017097550164</v>
      </c>
      <c r="X1134" s="15">
        <f t="shared" si="221"/>
        <v>23.842762266557504</v>
      </c>
    </row>
    <row r="1135" spans="1:24" x14ac:dyDescent="0.25">
      <c r="A1135" s="4">
        <v>51171040400</v>
      </c>
      <c r="B1135" s="7" t="s">
        <v>1115</v>
      </c>
      <c r="C1135" s="29">
        <f t="array" ref="C1135">SUMPRODUCT($D$8:$D$13, TRANSPOSE(S1135:X1135))</f>
        <v>26.987257383504357</v>
      </c>
      <c r="E1135" s="46">
        <v>0</v>
      </c>
      <c r="F1135" s="51">
        <v>3.7008362940000001</v>
      </c>
      <c r="G1135" s="46">
        <v>0</v>
      </c>
      <c r="H1135" s="46">
        <v>0</v>
      </c>
      <c r="I1135" s="46">
        <v>0</v>
      </c>
      <c r="J1135" s="51">
        <v>1.8455570320000001</v>
      </c>
      <c r="L1135" s="15">
        <f t="shared" si="210"/>
        <v>-0.75069218506324831</v>
      </c>
      <c r="M1135" s="15">
        <f t="shared" si="211"/>
        <v>0.33458170620427508</v>
      </c>
      <c r="N1135" s="15">
        <f t="shared" si="212"/>
        <v>-1.2593987619767648</v>
      </c>
      <c r="O1135" s="15">
        <f t="shared" si="213"/>
        <v>-1.2880235472792341</v>
      </c>
      <c r="P1135" s="15">
        <f t="shared" si="214"/>
        <v>-0.32015580755549983</v>
      </c>
      <c r="Q1135" s="15">
        <f t="shared" si="215"/>
        <v>-0.89816182808848322</v>
      </c>
      <c r="S1135" s="15">
        <f t="shared" si="216"/>
        <v>22.64189636570033</v>
      </c>
      <c r="T1135" s="15">
        <f t="shared" si="217"/>
        <v>63.102967667170887</v>
      </c>
      <c r="U1135" s="15">
        <f t="shared" si="218"/>
        <v>10.394316820393664</v>
      </c>
      <c r="V1135" s="15">
        <f t="shared" si="219"/>
        <v>9.886888324055791</v>
      </c>
      <c r="W1135" s="15">
        <f t="shared" si="220"/>
        <v>37.442511092936961</v>
      </c>
      <c r="X1135" s="15">
        <f t="shared" si="221"/>
        <v>18.454964030768537</v>
      </c>
    </row>
    <row r="1136" spans="1:24" x14ac:dyDescent="0.25">
      <c r="A1136" s="4">
        <v>51171040500</v>
      </c>
      <c r="B1136" s="7" t="s">
        <v>1116</v>
      </c>
      <c r="C1136" s="29">
        <f t="array" ref="C1136">SUMPRODUCT($D$8:$D$13, TRANSPOSE(S1136:X1136))</f>
        <v>28.594403057167671</v>
      </c>
      <c r="E1136" s="46">
        <v>0</v>
      </c>
      <c r="F1136" s="51">
        <v>3.5330583820000001</v>
      </c>
      <c r="G1136" s="46">
        <v>0</v>
      </c>
      <c r="H1136" s="46">
        <v>0</v>
      </c>
      <c r="I1136" s="46">
        <v>6791</v>
      </c>
      <c r="J1136" s="51">
        <v>1.6777791200000001</v>
      </c>
      <c r="L1136" s="15">
        <f t="shared" si="210"/>
        <v>-0.75069218506324831</v>
      </c>
      <c r="M1136" s="15">
        <f t="shared" si="211"/>
        <v>0.45054261897017478</v>
      </c>
      <c r="N1136" s="15">
        <f t="shared" si="212"/>
        <v>-1.2593987619767648</v>
      </c>
      <c r="O1136" s="15">
        <f t="shared" si="213"/>
        <v>-1.2880235472792341</v>
      </c>
      <c r="P1136" s="15">
        <f t="shared" si="214"/>
        <v>-0.2625065795122824</v>
      </c>
      <c r="Q1136" s="15">
        <f t="shared" si="215"/>
        <v>-0.78533930944674701</v>
      </c>
      <c r="S1136" s="15">
        <f t="shared" si="216"/>
        <v>22.64189636570033</v>
      </c>
      <c r="T1136" s="15">
        <f t="shared" si="217"/>
        <v>67.384038458934342</v>
      </c>
      <c r="U1136" s="15">
        <f t="shared" si="218"/>
        <v>10.394316820393664</v>
      </c>
      <c r="V1136" s="15">
        <f t="shared" si="219"/>
        <v>9.886888324055791</v>
      </c>
      <c r="W1136" s="15">
        <f t="shared" si="220"/>
        <v>39.646545672956513</v>
      </c>
      <c r="X1136" s="15">
        <f t="shared" si="221"/>
        <v>21.612732700965417</v>
      </c>
    </row>
    <row r="1137" spans="1:24" x14ac:dyDescent="0.25">
      <c r="A1137" s="4">
        <v>51171040600</v>
      </c>
      <c r="B1137" s="7" t="s">
        <v>1117</v>
      </c>
      <c r="C1137" s="29">
        <f t="array" ref="C1137">SUMPRODUCT($D$8:$D$13, TRANSPOSE(S1137:X1137))</f>
        <v>37.858834148415433</v>
      </c>
      <c r="E1137" s="46">
        <v>0</v>
      </c>
      <c r="F1137" s="51">
        <v>3.5091694740000001</v>
      </c>
      <c r="G1137" s="46">
        <v>0</v>
      </c>
      <c r="H1137" s="46">
        <v>0</v>
      </c>
      <c r="I1137" s="46">
        <v>265000</v>
      </c>
      <c r="J1137" s="51">
        <v>1.7788903119999999</v>
      </c>
      <c r="L1137" s="15">
        <f t="shared" si="210"/>
        <v>-0.75069218506324831</v>
      </c>
      <c r="M1137" s="15">
        <f t="shared" si="211"/>
        <v>0.38065889008476517</v>
      </c>
      <c r="N1137" s="15">
        <f t="shared" si="212"/>
        <v>-1.2593987619767648</v>
      </c>
      <c r="O1137" s="15">
        <f t="shared" si="213"/>
        <v>-1.2880235472792341</v>
      </c>
      <c r="P1137" s="15">
        <f t="shared" si="214"/>
        <v>1.9294459346698893</v>
      </c>
      <c r="Q1137" s="15">
        <f t="shared" si="215"/>
        <v>-0.76927517599775808</v>
      </c>
      <c r="S1137" s="15">
        <f t="shared" si="216"/>
        <v>22.64189636570033</v>
      </c>
      <c r="T1137" s="15">
        <f t="shared" si="217"/>
        <v>64.827181140510888</v>
      </c>
      <c r="U1137" s="15">
        <f t="shared" si="218"/>
        <v>10.394316820393664</v>
      </c>
      <c r="V1137" s="15">
        <f t="shared" si="219"/>
        <v>9.886888324055791</v>
      </c>
      <c r="W1137" s="15">
        <f t="shared" si="220"/>
        <v>97.316223707453489</v>
      </c>
      <c r="X1137" s="15">
        <f t="shared" si="221"/>
        <v>22.08649853237845</v>
      </c>
    </row>
    <row r="1138" spans="1:24" x14ac:dyDescent="0.25">
      <c r="A1138" s="4">
        <v>51171040700</v>
      </c>
      <c r="B1138" s="7" t="s">
        <v>1118</v>
      </c>
      <c r="C1138" s="29">
        <f t="array" ref="C1138">SUMPRODUCT($D$8:$D$13, TRANSPOSE(S1138:X1138))</f>
        <v>43.346618701537942</v>
      </c>
      <c r="E1138" s="46">
        <v>0</v>
      </c>
      <c r="F1138" s="51">
        <v>3.446669424</v>
      </c>
      <c r="G1138" s="46">
        <v>0</v>
      </c>
      <c r="H1138" s="46">
        <v>1</v>
      </c>
      <c r="I1138" s="46">
        <v>140000</v>
      </c>
      <c r="J1138" s="51">
        <v>1.81527923</v>
      </c>
      <c r="L1138" s="15">
        <f t="shared" si="210"/>
        <v>-0.75069218506324831</v>
      </c>
      <c r="M1138" s="15">
        <f t="shared" si="211"/>
        <v>0.35550842721666431</v>
      </c>
      <c r="N1138" s="15">
        <f t="shared" si="212"/>
        <v>-1.2593987619767648</v>
      </c>
      <c r="O1138" s="15">
        <f t="shared" si="213"/>
        <v>0.22912339815714597</v>
      </c>
      <c r="P1138" s="15">
        <f t="shared" si="214"/>
        <v>0.86831303739376242</v>
      </c>
      <c r="Q1138" s="15">
        <f t="shared" si="215"/>
        <v>-0.72724691988121726</v>
      </c>
      <c r="S1138" s="15">
        <f t="shared" si="216"/>
        <v>22.64189636570033</v>
      </c>
      <c r="T1138" s="15">
        <f t="shared" si="217"/>
        <v>63.889563363684317</v>
      </c>
      <c r="U1138" s="15">
        <f t="shared" si="218"/>
        <v>10.394316820393664</v>
      </c>
      <c r="V1138" s="15">
        <f t="shared" si="219"/>
        <v>59.061349597534218</v>
      </c>
      <c r="W1138" s="15">
        <f t="shared" si="220"/>
        <v>80.738850655173252</v>
      </c>
      <c r="X1138" s="15">
        <f t="shared" si="221"/>
        <v>23.35373540674189</v>
      </c>
    </row>
    <row r="1139" spans="1:24" x14ac:dyDescent="0.25">
      <c r="A1139" s="4">
        <v>51171040800</v>
      </c>
      <c r="B1139" s="7" t="s">
        <v>1119</v>
      </c>
      <c r="C1139" s="29">
        <f t="array" ref="C1139">SUMPRODUCT($D$8:$D$13, TRANSPOSE(S1139:X1139))</f>
        <v>41.831446390921691</v>
      </c>
      <c r="E1139" s="46">
        <v>0</v>
      </c>
      <c r="F1139" s="51">
        <v>3.4411138640000001</v>
      </c>
      <c r="G1139" s="46">
        <v>0</v>
      </c>
      <c r="H1139" s="46">
        <v>2</v>
      </c>
      <c r="I1139" s="46">
        <v>0</v>
      </c>
      <c r="J1139" s="51">
        <v>1.9225015379999999</v>
      </c>
      <c r="L1139" s="15">
        <f t="shared" si="210"/>
        <v>-0.75069218506324831</v>
      </c>
      <c r="M1139" s="15">
        <f t="shared" si="211"/>
        <v>0.28140095647554308</v>
      </c>
      <c r="N1139" s="15">
        <f t="shared" si="212"/>
        <v>-1.2593987619767648</v>
      </c>
      <c r="O1139" s="15">
        <f t="shared" si="213"/>
        <v>1.7462703435935263</v>
      </c>
      <c r="P1139" s="15">
        <f t="shared" si="214"/>
        <v>-0.32015580755549983</v>
      </c>
      <c r="Q1139" s="15">
        <f t="shared" si="215"/>
        <v>-0.72351107489308031</v>
      </c>
      <c r="S1139" s="15">
        <f t="shared" si="216"/>
        <v>22.64189636570033</v>
      </c>
      <c r="T1139" s="15">
        <f t="shared" si="217"/>
        <v>61.079855770744132</v>
      </c>
      <c r="U1139" s="15">
        <f t="shared" si="218"/>
        <v>10.394316820393664</v>
      </c>
      <c r="V1139" s="15">
        <f t="shared" si="219"/>
        <v>95.961800671429316</v>
      </c>
      <c r="W1139" s="15">
        <f t="shared" si="220"/>
        <v>37.442511092936961</v>
      </c>
      <c r="X1139" s="15">
        <f t="shared" si="221"/>
        <v>23.468297624325746</v>
      </c>
    </row>
    <row r="1140" spans="1:24" x14ac:dyDescent="0.25">
      <c r="A1140" s="4">
        <v>51173030100</v>
      </c>
      <c r="B1140" s="7" t="s">
        <v>1120</v>
      </c>
      <c r="C1140" s="29">
        <f t="array" ref="C1140">SUMPRODUCT($D$8:$D$13, TRANSPOSE(S1140:X1140))</f>
        <v>32.269201679424597</v>
      </c>
      <c r="E1140" s="46">
        <v>0</v>
      </c>
      <c r="F1140" s="51">
        <v>5.6769489860000002</v>
      </c>
      <c r="G1140" s="46">
        <v>0</v>
      </c>
      <c r="H1140" s="46">
        <v>1</v>
      </c>
      <c r="I1140" s="46">
        <v>306170</v>
      </c>
      <c r="J1140" s="51">
        <v>5.5277821999999999</v>
      </c>
      <c r="L1140" s="15">
        <f t="shared" si="210"/>
        <v>-0.75069218506324831</v>
      </c>
      <c r="M1140" s="15">
        <f t="shared" si="211"/>
        <v>-2.2104147501281188</v>
      </c>
      <c r="N1140" s="15">
        <f t="shared" si="212"/>
        <v>-1.2593987619767648</v>
      </c>
      <c r="O1140" s="15">
        <f t="shared" si="213"/>
        <v>0.22912339815714597</v>
      </c>
      <c r="P1140" s="15">
        <f t="shared" si="214"/>
        <v>2.2789406657167546</v>
      </c>
      <c r="Q1140" s="15">
        <f t="shared" si="215"/>
        <v>-2.2270018903688</v>
      </c>
      <c r="S1140" s="15">
        <f t="shared" si="216"/>
        <v>22.64189636570033</v>
      </c>
      <c r="T1140" s="15">
        <f t="shared" si="217"/>
        <v>1.3538195521878473</v>
      </c>
      <c r="U1140" s="15">
        <f t="shared" si="218"/>
        <v>10.394316820393664</v>
      </c>
      <c r="V1140" s="15">
        <f t="shared" si="219"/>
        <v>59.061349597534218</v>
      </c>
      <c r="W1140" s="15">
        <f t="shared" si="220"/>
        <v>98.866470368140796</v>
      </c>
      <c r="X1140" s="15">
        <f t="shared" si="221"/>
        <v>1.2973573725907321</v>
      </c>
    </row>
    <row r="1141" spans="1:24" x14ac:dyDescent="0.25">
      <c r="A1141" s="4">
        <v>51173030200</v>
      </c>
      <c r="B1141" s="7" t="s">
        <v>1121</v>
      </c>
      <c r="C1141" s="29">
        <f t="array" ref="C1141">SUMPRODUCT($D$8:$D$13, TRANSPOSE(S1141:X1141))</f>
        <v>18.034878017809646</v>
      </c>
      <c r="E1141" s="46">
        <v>0</v>
      </c>
      <c r="F1141" s="51">
        <v>5.7002823380000001</v>
      </c>
      <c r="G1141" s="46">
        <v>0</v>
      </c>
      <c r="H1141" s="46">
        <v>0</v>
      </c>
      <c r="I1141" s="46">
        <v>76000</v>
      </c>
      <c r="J1141" s="51">
        <v>5.5511155519999997</v>
      </c>
      <c r="L1141" s="15">
        <f t="shared" si="210"/>
        <v>-0.75069218506324831</v>
      </c>
      <c r="M1141" s="15">
        <f t="shared" si="211"/>
        <v>-2.2265417644862904</v>
      </c>
      <c r="N1141" s="15">
        <f t="shared" si="212"/>
        <v>-1.2593987619767648</v>
      </c>
      <c r="O1141" s="15">
        <f t="shared" si="213"/>
        <v>-1.2880235472792341</v>
      </c>
      <c r="P1141" s="15">
        <f t="shared" si="214"/>
        <v>0.3250129939883854</v>
      </c>
      <c r="Q1141" s="15">
        <f t="shared" si="215"/>
        <v>-2.2426924393189749</v>
      </c>
      <c r="S1141" s="15">
        <f t="shared" si="216"/>
        <v>22.64189636570033</v>
      </c>
      <c r="T1141" s="15">
        <f t="shared" si="217"/>
        <v>1.2988957375423664</v>
      </c>
      <c r="U1141" s="15">
        <f t="shared" si="218"/>
        <v>10.394316820393664</v>
      </c>
      <c r="V1141" s="15">
        <f t="shared" si="219"/>
        <v>9.886888324055791</v>
      </c>
      <c r="W1141" s="15">
        <f t="shared" si="220"/>
        <v>62.741438132580221</v>
      </c>
      <c r="X1141" s="15">
        <f t="shared" si="221"/>
        <v>1.2458327265855202</v>
      </c>
    </row>
    <row r="1142" spans="1:24" x14ac:dyDescent="0.25">
      <c r="A1142" s="4">
        <v>51173030301</v>
      </c>
      <c r="B1142" s="7" t="s">
        <v>1122</v>
      </c>
      <c r="C1142" s="29">
        <f t="array" ref="C1142">SUMPRODUCT($D$8:$D$13, TRANSPOSE(S1142:X1142))</f>
        <v>14.340010453967894</v>
      </c>
      <c r="E1142" s="46">
        <v>0</v>
      </c>
      <c r="F1142" s="51">
        <v>5.4186154459999996</v>
      </c>
      <c r="G1142" s="46">
        <v>0</v>
      </c>
      <c r="H1142" s="46">
        <v>0</v>
      </c>
      <c r="I1142" s="46">
        <v>4833</v>
      </c>
      <c r="J1142" s="51">
        <v>5.2697264380000002</v>
      </c>
      <c r="L1142" s="15">
        <f t="shared" si="210"/>
        <v>-0.75069218506324831</v>
      </c>
      <c r="M1142" s="15">
        <f t="shared" si="211"/>
        <v>-2.0320576508573893</v>
      </c>
      <c r="N1142" s="15">
        <f t="shared" si="212"/>
        <v>-1.2593987619767648</v>
      </c>
      <c r="O1142" s="15">
        <f t="shared" si="213"/>
        <v>-1.2880235472792341</v>
      </c>
      <c r="P1142" s="15">
        <f t="shared" si="214"/>
        <v>-0.27912816521521566</v>
      </c>
      <c r="Q1142" s="15">
        <f t="shared" si="215"/>
        <v>-2.0532850984204307</v>
      </c>
      <c r="S1142" s="15">
        <f t="shared" si="216"/>
        <v>22.64189636570033</v>
      </c>
      <c r="T1142" s="15">
        <f t="shared" si="217"/>
        <v>2.1073909980426686</v>
      </c>
      <c r="U1142" s="15">
        <f t="shared" si="218"/>
        <v>10.394316820393664</v>
      </c>
      <c r="V1142" s="15">
        <f t="shared" si="219"/>
        <v>9.886888324055791</v>
      </c>
      <c r="W1142" s="15">
        <f t="shared" si="220"/>
        <v>39.007323453516982</v>
      </c>
      <c r="X1142" s="15">
        <f t="shared" si="221"/>
        <v>2.0022467620979278</v>
      </c>
    </row>
    <row r="1143" spans="1:24" x14ac:dyDescent="0.25">
      <c r="A1143" s="4">
        <v>51173030302</v>
      </c>
      <c r="B1143" s="7" t="s">
        <v>1123</v>
      </c>
      <c r="C1143" s="29">
        <f t="array" ref="C1143">SUMPRODUCT($D$8:$D$13, TRANSPOSE(S1143:X1143))</f>
        <v>14.1091539191594</v>
      </c>
      <c r="E1143" s="46">
        <v>0</v>
      </c>
      <c r="F1143" s="51">
        <v>5.392504314</v>
      </c>
      <c r="G1143" s="46">
        <v>0</v>
      </c>
      <c r="H1143" s="46">
        <v>0</v>
      </c>
      <c r="I1143" s="46">
        <v>0</v>
      </c>
      <c r="J1143" s="51">
        <v>5.2436153059999997</v>
      </c>
      <c r="L1143" s="15">
        <f t="shared" si="210"/>
        <v>-0.75069218506324831</v>
      </c>
      <c r="M1143" s="15">
        <f t="shared" si="211"/>
        <v>-2.0140107538375305</v>
      </c>
      <c r="N1143" s="15">
        <f t="shared" si="212"/>
        <v>-1.2593987619767648</v>
      </c>
      <c r="O1143" s="15">
        <f t="shared" si="213"/>
        <v>-1.2880235472792341</v>
      </c>
      <c r="P1143" s="15">
        <f t="shared" si="214"/>
        <v>-0.32015580755549983</v>
      </c>
      <c r="Q1143" s="15">
        <f t="shared" si="215"/>
        <v>-2.0357266269761873</v>
      </c>
      <c r="S1143" s="15">
        <f t="shared" si="216"/>
        <v>22.64189636570033</v>
      </c>
      <c r="T1143" s="15">
        <f t="shared" si="217"/>
        <v>2.2004202227817782</v>
      </c>
      <c r="U1143" s="15">
        <f t="shared" si="218"/>
        <v>10.394316820393664</v>
      </c>
      <c r="V1143" s="15">
        <f t="shared" si="219"/>
        <v>9.886888324055791</v>
      </c>
      <c r="W1143" s="15">
        <f t="shared" si="220"/>
        <v>37.442511092936961</v>
      </c>
      <c r="X1143" s="15">
        <f t="shared" si="221"/>
        <v>2.0888906890878878</v>
      </c>
    </row>
    <row r="1144" spans="1:24" x14ac:dyDescent="0.25">
      <c r="A1144" s="4">
        <v>51173030400</v>
      </c>
      <c r="B1144" s="7" t="s">
        <v>1124</v>
      </c>
      <c r="C1144" s="29">
        <f t="array" ref="C1144">SUMPRODUCT($D$8:$D$13, TRANSPOSE(S1144:X1144))</f>
        <v>22.651661990746593</v>
      </c>
      <c r="E1144" s="46">
        <v>0</v>
      </c>
      <c r="F1144" s="51">
        <v>5.4452821340000002</v>
      </c>
      <c r="G1144" s="46">
        <v>0</v>
      </c>
      <c r="H1144" s="46">
        <v>1</v>
      </c>
      <c r="I1144" s="46">
        <v>7500</v>
      </c>
      <c r="J1144" s="51">
        <v>5.2961153479999998</v>
      </c>
      <c r="L1144" s="15">
        <f t="shared" si="210"/>
        <v>-0.75069218506324831</v>
      </c>
      <c r="M1144" s="15">
        <f t="shared" si="211"/>
        <v>-2.0502965361434162</v>
      </c>
      <c r="N1144" s="15">
        <f t="shared" si="212"/>
        <v>-1.2593987619767648</v>
      </c>
      <c r="O1144" s="15">
        <f t="shared" si="213"/>
        <v>0.22912339815714597</v>
      </c>
      <c r="P1144" s="15">
        <f t="shared" si="214"/>
        <v>-0.25648783371893219</v>
      </c>
      <c r="Q1144" s="15">
        <f t="shared" si="215"/>
        <v>-2.0712171543634885</v>
      </c>
      <c r="S1144" s="15">
        <f t="shared" si="216"/>
        <v>22.64189636570033</v>
      </c>
      <c r="T1144" s="15">
        <f t="shared" si="217"/>
        <v>2.0167751205729898</v>
      </c>
      <c r="U1144" s="15">
        <f t="shared" si="218"/>
        <v>10.394316820393664</v>
      </c>
      <c r="V1144" s="15">
        <f t="shared" si="219"/>
        <v>59.061349597534218</v>
      </c>
      <c r="W1144" s="15">
        <f t="shared" si="220"/>
        <v>39.878708680242056</v>
      </c>
      <c r="X1144" s="15">
        <f t="shared" si="221"/>
        <v>1.9169253600363145</v>
      </c>
    </row>
    <row r="1145" spans="1:24" x14ac:dyDescent="0.25">
      <c r="A1145" s="4">
        <v>51173030500</v>
      </c>
      <c r="B1145" s="7" t="s">
        <v>1125</v>
      </c>
      <c r="C1145" s="29">
        <f t="array" ref="C1145">SUMPRODUCT($D$8:$D$13, TRANSPOSE(S1145:X1145))</f>
        <v>30.918196206683302</v>
      </c>
      <c r="E1145" s="46">
        <v>0</v>
      </c>
      <c r="F1145" s="51">
        <v>5.3419487180000003</v>
      </c>
      <c r="G1145" s="46">
        <v>0</v>
      </c>
      <c r="H1145" s="46">
        <v>1</v>
      </c>
      <c r="I1145" s="46">
        <v>180671</v>
      </c>
      <c r="J1145" s="51">
        <v>5.1927819319999999</v>
      </c>
      <c r="L1145" s="15">
        <f t="shared" si="210"/>
        <v>-0.75069218506324831</v>
      </c>
      <c r="M1145" s="15">
        <f t="shared" si="211"/>
        <v>-1.9788769011286569</v>
      </c>
      <c r="N1145" s="15">
        <f t="shared" si="212"/>
        <v>-1.2593987619767648</v>
      </c>
      <c r="O1145" s="15">
        <f t="shared" si="213"/>
        <v>0.22912339815714597</v>
      </c>
      <c r="P1145" s="15">
        <f t="shared" si="214"/>
        <v>1.2135717259147012</v>
      </c>
      <c r="Q1145" s="15">
        <f t="shared" si="215"/>
        <v>-2.0017304375841412</v>
      </c>
      <c r="S1145" s="15">
        <f t="shared" si="216"/>
        <v>22.64189636570033</v>
      </c>
      <c r="T1145" s="15">
        <f t="shared" si="217"/>
        <v>2.3914933761515047</v>
      </c>
      <c r="U1145" s="15">
        <f t="shared" si="218"/>
        <v>10.394316820393664</v>
      </c>
      <c r="V1145" s="15">
        <f t="shared" si="219"/>
        <v>59.061349597534218</v>
      </c>
      <c r="W1145" s="15">
        <f t="shared" si="220"/>
        <v>88.754434532120271</v>
      </c>
      <c r="X1145" s="15">
        <f t="shared" si="221"/>
        <v>2.2656865481998545</v>
      </c>
    </row>
    <row r="1146" spans="1:24" x14ac:dyDescent="0.25">
      <c r="A1146" s="4">
        <v>51173030600</v>
      </c>
      <c r="B1146" s="7" t="s">
        <v>1126</v>
      </c>
      <c r="C1146" s="29">
        <f t="array" ref="C1146">SUMPRODUCT($D$8:$D$13, TRANSPOSE(S1146:X1146))</f>
        <v>14.132166300532372</v>
      </c>
      <c r="E1146" s="46">
        <v>0</v>
      </c>
      <c r="F1146" s="51">
        <v>5.3730598540000001</v>
      </c>
      <c r="G1146" s="46">
        <v>0</v>
      </c>
      <c r="H1146" s="46">
        <v>0</v>
      </c>
      <c r="I1146" s="46">
        <v>0</v>
      </c>
      <c r="J1146" s="51">
        <v>5.2241708459999998</v>
      </c>
      <c r="L1146" s="15">
        <f t="shared" si="210"/>
        <v>-0.75069218506324831</v>
      </c>
      <c r="M1146" s="15">
        <f t="shared" si="211"/>
        <v>-2.0005715752057207</v>
      </c>
      <c r="N1146" s="15">
        <f t="shared" si="212"/>
        <v>-1.2593987619767648</v>
      </c>
      <c r="O1146" s="15">
        <f t="shared" si="213"/>
        <v>-1.2880235472792341</v>
      </c>
      <c r="P1146" s="15">
        <f t="shared" si="214"/>
        <v>-0.32015580755549983</v>
      </c>
      <c r="Q1146" s="15">
        <f t="shared" si="215"/>
        <v>-2.0226511695177081</v>
      </c>
      <c r="S1146" s="15">
        <f t="shared" si="216"/>
        <v>22.64189636570033</v>
      </c>
      <c r="T1146" s="15">
        <f t="shared" si="217"/>
        <v>2.2719289684099331</v>
      </c>
      <c r="U1146" s="15">
        <f t="shared" si="218"/>
        <v>10.394316820393664</v>
      </c>
      <c r="V1146" s="15">
        <f t="shared" si="219"/>
        <v>9.886888324055791</v>
      </c>
      <c r="W1146" s="15">
        <f t="shared" si="220"/>
        <v>37.442511092936961</v>
      </c>
      <c r="X1146" s="15">
        <f t="shared" si="221"/>
        <v>2.1554562316975634</v>
      </c>
    </row>
    <row r="1147" spans="1:24" x14ac:dyDescent="0.25">
      <c r="A1147" s="4">
        <v>51173030701</v>
      </c>
      <c r="B1147" s="7" t="s">
        <v>1127</v>
      </c>
      <c r="C1147" s="29">
        <f t="array" ref="C1147">SUMPRODUCT($D$8:$D$13, TRANSPOSE(S1147:X1147))</f>
        <v>18.312509271546965</v>
      </c>
      <c r="E1147" s="46">
        <v>0</v>
      </c>
      <c r="F1147" s="51">
        <v>5.404448768</v>
      </c>
      <c r="G1147" s="46">
        <v>0</v>
      </c>
      <c r="H1147" s="46">
        <v>0</v>
      </c>
      <c r="I1147" s="46">
        <v>76010</v>
      </c>
      <c r="J1147" s="51">
        <v>5.2552819819999996</v>
      </c>
      <c r="L1147" s="15">
        <f t="shared" si="210"/>
        <v>-0.75069218506324831</v>
      </c>
      <c r="M1147" s="15">
        <f t="shared" si="211"/>
        <v>-2.0220742610166162</v>
      </c>
      <c r="N1147" s="15">
        <f t="shared" si="212"/>
        <v>-1.2593987619767648</v>
      </c>
      <c r="O1147" s="15">
        <f t="shared" si="213"/>
        <v>-1.2880235472792341</v>
      </c>
      <c r="P1147" s="15">
        <f t="shared" si="214"/>
        <v>0.32509788462016748</v>
      </c>
      <c r="Q1147" s="15">
        <f t="shared" si="215"/>
        <v>-2.0437586937006818</v>
      </c>
      <c r="S1147" s="15">
        <f t="shared" si="216"/>
        <v>22.64189636570033</v>
      </c>
      <c r="T1147" s="15">
        <f t="shared" si="217"/>
        <v>2.1584340312352031</v>
      </c>
      <c r="U1147" s="15">
        <f t="shared" si="218"/>
        <v>10.394316820393664</v>
      </c>
      <c r="V1147" s="15">
        <f t="shared" si="219"/>
        <v>9.886888324055791</v>
      </c>
      <c r="W1147" s="15">
        <f t="shared" si="220"/>
        <v>62.744650504555267</v>
      </c>
      <c r="X1147" s="15">
        <f t="shared" si="221"/>
        <v>2.0488695833415651</v>
      </c>
    </row>
    <row r="1148" spans="1:24" x14ac:dyDescent="0.25">
      <c r="A1148" s="4">
        <v>51173030702</v>
      </c>
      <c r="B1148" s="7" t="s">
        <v>1128</v>
      </c>
      <c r="C1148" s="29">
        <f t="array" ref="C1148">SUMPRODUCT($D$8:$D$13, TRANSPOSE(S1148:X1148))</f>
        <v>13.737854291170065</v>
      </c>
      <c r="E1148" s="46">
        <v>0</v>
      </c>
      <c r="F1148" s="51">
        <v>5.8180602099999996</v>
      </c>
      <c r="G1148" s="46">
        <v>0</v>
      </c>
      <c r="H1148" s="46">
        <v>0</v>
      </c>
      <c r="I1148" s="46">
        <v>0</v>
      </c>
      <c r="J1148" s="51">
        <v>5.6691712020000002</v>
      </c>
      <c r="L1148" s="15">
        <f t="shared" si="210"/>
        <v>-0.75069218506324831</v>
      </c>
      <c r="M1148" s="15">
        <f t="shared" si="211"/>
        <v>-2.3081367776079915</v>
      </c>
      <c r="N1148" s="15">
        <f t="shared" si="212"/>
        <v>-1.2593987619767648</v>
      </c>
      <c r="O1148" s="15">
        <f t="shared" si="213"/>
        <v>-1.2880235472792341</v>
      </c>
      <c r="P1148" s="15">
        <f t="shared" si="214"/>
        <v>-0.32015580755549983</v>
      </c>
      <c r="Q1148" s="15">
        <f t="shared" si="215"/>
        <v>-2.3218923530674784</v>
      </c>
      <c r="S1148" s="15">
        <f t="shared" si="216"/>
        <v>22.64189636570033</v>
      </c>
      <c r="T1148" s="15">
        <f t="shared" si="217"/>
        <v>1.0495765101832646</v>
      </c>
      <c r="U1148" s="15">
        <f t="shared" si="218"/>
        <v>10.394316820393664</v>
      </c>
      <c r="V1148" s="15">
        <f t="shared" si="219"/>
        <v>9.886888324055791</v>
      </c>
      <c r="W1148" s="15">
        <f t="shared" si="220"/>
        <v>37.442511092936961</v>
      </c>
      <c r="X1148" s="15">
        <f t="shared" si="221"/>
        <v>1.0119366337503883</v>
      </c>
    </row>
    <row r="1149" spans="1:24" x14ac:dyDescent="0.25">
      <c r="A1149" s="4">
        <v>51175200100</v>
      </c>
      <c r="B1149" s="7" t="s">
        <v>1129</v>
      </c>
      <c r="C1149" s="29">
        <f t="array" ref="C1149">SUMPRODUCT($D$8:$D$13, TRANSPOSE(S1149:X1149))</f>
        <v>41.15110201142403</v>
      </c>
      <c r="E1149" s="46">
        <v>0</v>
      </c>
      <c r="F1149" s="51">
        <v>0.87583403400000004</v>
      </c>
      <c r="G1149" s="46">
        <v>0</v>
      </c>
      <c r="H1149" s="46">
        <v>1</v>
      </c>
      <c r="I1149" s="46">
        <v>0</v>
      </c>
      <c r="J1149" s="51">
        <v>2.9583357000000001</v>
      </c>
      <c r="L1149" s="15">
        <f t="shared" si="210"/>
        <v>-0.75069218506324831</v>
      </c>
      <c r="M1149" s="15">
        <f t="shared" si="211"/>
        <v>-0.4345232880675694</v>
      </c>
      <c r="N1149" s="15">
        <f t="shared" si="212"/>
        <v>-1.2593987619767648</v>
      </c>
      <c r="O1149" s="15">
        <f t="shared" si="213"/>
        <v>0.22912339815714597</v>
      </c>
      <c r="P1149" s="15">
        <f t="shared" si="214"/>
        <v>-0.32015580755549983</v>
      </c>
      <c r="Q1149" s="15">
        <f t="shared" si="215"/>
        <v>1.001515348379161</v>
      </c>
      <c r="S1149" s="15">
        <f t="shared" si="216"/>
        <v>22.64189636570033</v>
      </c>
      <c r="T1149" s="15">
        <f t="shared" si="217"/>
        <v>33.195424372229013</v>
      </c>
      <c r="U1149" s="15">
        <f t="shared" si="218"/>
        <v>10.394316820393664</v>
      </c>
      <c r="V1149" s="15">
        <f t="shared" si="219"/>
        <v>59.061349597534218</v>
      </c>
      <c r="W1149" s="15">
        <f t="shared" si="220"/>
        <v>37.442511092936961</v>
      </c>
      <c r="X1149" s="15">
        <f t="shared" si="221"/>
        <v>84.171113819750019</v>
      </c>
    </row>
    <row r="1150" spans="1:24" x14ac:dyDescent="0.25">
      <c r="A1150" s="4">
        <v>51175200200</v>
      </c>
      <c r="B1150" s="7" t="s">
        <v>1130</v>
      </c>
      <c r="C1150" s="29">
        <f t="array" ref="C1150">SUMPRODUCT($D$8:$D$13, TRANSPOSE(S1150:X1150))</f>
        <v>33.69656046521969</v>
      </c>
      <c r="E1150" s="46">
        <v>0</v>
      </c>
      <c r="F1150" s="51">
        <v>1.3238899479999999</v>
      </c>
      <c r="G1150" s="46">
        <v>0</v>
      </c>
      <c r="H1150" s="46">
        <v>0</v>
      </c>
      <c r="I1150" s="46">
        <v>38000</v>
      </c>
      <c r="J1150" s="51">
        <v>2.9522245840000001</v>
      </c>
      <c r="L1150" s="15">
        <f t="shared" si="210"/>
        <v>-0.75069218506324831</v>
      </c>
      <c r="M1150" s="15">
        <f t="shared" si="211"/>
        <v>-0.43029954621185784</v>
      </c>
      <c r="N1150" s="15">
        <f t="shared" si="212"/>
        <v>-1.2593987619767648</v>
      </c>
      <c r="O1150" s="15">
        <f t="shared" si="213"/>
        <v>-1.2880235472792341</v>
      </c>
      <c r="P1150" s="15">
        <f t="shared" si="214"/>
        <v>2.4285932164427888E-3</v>
      </c>
      <c r="Q1150" s="15">
        <f t="shared" si="215"/>
        <v>0.70021945008591513</v>
      </c>
      <c r="S1150" s="15">
        <f t="shared" si="216"/>
        <v>22.64189636570033</v>
      </c>
      <c r="T1150" s="15">
        <f t="shared" si="217"/>
        <v>33.348887858217537</v>
      </c>
      <c r="U1150" s="15">
        <f t="shared" si="218"/>
        <v>10.394316820393664</v>
      </c>
      <c r="V1150" s="15">
        <f t="shared" si="219"/>
        <v>9.886888324055791</v>
      </c>
      <c r="W1150" s="15">
        <f t="shared" si="220"/>
        <v>50.096886756352774</v>
      </c>
      <c r="X1150" s="15">
        <f t="shared" si="221"/>
        <v>75.810486666598038</v>
      </c>
    </row>
    <row r="1151" spans="1:24" x14ac:dyDescent="0.25">
      <c r="A1151" s="4">
        <v>51175200300</v>
      </c>
      <c r="B1151" s="7" t="s">
        <v>1131</v>
      </c>
      <c r="C1151" s="29">
        <f t="array" ref="C1151">SUMPRODUCT($D$8:$D$13, TRANSPOSE(S1151:X1151))</f>
        <v>31.593584630982907</v>
      </c>
      <c r="E1151" s="46">
        <v>0</v>
      </c>
      <c r="F1151" s="51">
        <v>1.369167762</v>
      </c>
      <c r="G1151" s="46">
        <v>0</v>
      </c>
      <c r="H1151" s="46">
        <v>0</v>
      </c>
      <c r="I1151" s="46">
        <v>0</v>
      </c>
      <c r="J1151" s="51">
        <v>2.9127801080000002</v>
      </c>
      <c r="L1151" s="15">
        <f t="shared" si="210"/>
        <v>-0.75069218506324831</v>
      </c>
      <c r="M1151" s="15">
        <f t="shared" si="211"/>
        <v>-0.40303721241590135</v>
      </c>
      <c r="N1151" s="15">
        <f t="shared" si="212"/>
        <v>-1.2593987619767648</v>
      </c>
      <c r="O1151" s="15">
        <f t="shared" si="213"/>
        <v>-1.2880235472792341</v>
      </c>
      <c r="P1151" s="15">
        <f t="shared" si="214"/>
        <v>-0.32015580755549983</v>
      </c>
      <c r="Q1151" s="15">
        <f t="shared" si="215"/>
        <v>0.66977231343259891</v>
      </c>
      <c r="S1151" s="15">
        <f t="shared" si="216"/>
        <v>22.64189636570033</v>
      </c>
      <c r="T1151" s="15">
        <f t="shared" si="217"/>
        <v>34.346042462347611</v>
      </c>
      <c r="U1151" s="15">
        <f t="shared" si="218"/>
        <v>10.394316820393664</v>
      </c>
      <c r="V1151" s="15">
        <f t="shared" si="219"/>
        <v>9.886888324055791</v>
      </c>
      <c r="W1151" s="15">
        <f t="shared" si="220"/>
        <v>37.442511092936961</v>
      </c>
      <c r="X1151" s="15">
        <f t="shared" si="221"/>
        <v>74.84985272046309</v>
      </c>
    </row>
    <row r="1152" spans="1:24" x14ac:dyDescent="0.25">
      <c r="A1152" s="4">
        <v>51175200400</v>
      </c>
      <c r="B1152" s="7" t="s">
        <v>1132</v>
      </c>
      <c r="C1152" s="29">
        <f t="array" ref="C1152">SUMPRODUCT($D$8:$D$13, TRANSPOSE(S1152:X1152))</f>
        <v>50.363970801225847</v>
      </c>
      <c r="E1152" s="46">
        <v>1</v>
      </c>
      <c r="F1152" s="51">
        <v>1.0772230840000001</v>
      </c>
      <c r="G1152" s="46">
        <v>0</v>
      </c>
      <c r="H1152" s="46">
        <v>1</v>
      </c>
      <c r="I1152" s="46">
        <v>193000</v>
      </c>
      <c r="J1152" s="51">
        <v>3.0866691359999998</v>
      </c>
      <c r="L1152" s="15">
        <f t="shared" si="210"/>
        <v>-0.4850947830380879</v>
      </c>
      <c r="M1152" s="15">
        <f t="shared" si="211"/>
        <v>-0.52322186703751239</v>
      </c>
      <c r="N1152" s="15">
        <f t="shared" si="212"/>
        <v>-1.2593987619767648</v>
      </c>
      <c r="O1152" s="15">
        <f t="shared" si="213"/>
        <v>0.22912339815714597</v>
      </c>
      <c r="P1152" s="15">
        <f t="shared" si="214"/>
        <v>1.3182333858388402</v>
      </c>
      <c r="Q1152" s="15">
        <f t="shared" si="215"/>
        <v>0.86609096755919601</v>
      </c>
      <c r="S1152" s="15">
        <f t="shared" si="216"/>
        <v>31.380455627597957</v>
      </c>
      <c r="T1152" s="15">
        <f t="shared" si="217"/>
        <v>30.040993297262887</v>
      </c>
      <c r="U1152" s="15">
        <f t="shared" si="218"/>
        <v>10.394316820393664</v>
      </c>
      <c r="V1152" s="15">
        <f t="shared" si="219"/>
        <v>59.061349597534218</v>
      </c>
      <c r="W1152" s="15">
        <f t="shared" si="220"/>
        <v>90.62872336920563</v>
      </c>
      <c r="X1152" s="15">
        <f t="shared" si="221"/>
        <v>80.677986095360737</v>
      </c>
    </row>
    <row r="1153" spans="1:24" x14ac:dyDescent="0.25">
      <c r="A1153" s="4">
        <v>51175200500</v>
      </c>
      <c r="B1153" s="7" t="s">
        <v>1133</v>
      </c>
      <c r="C1153" s="29">
        <f t="array" ref="C1153">SUMPRODUCT($D$8:$D$13, TRANSPOSE(S1153:X1153))</f>
        <v>30.546671891418082</v>
      </c>
      <c r="E1153" s="46">
        <v>0</v>
      </c>
      <c r="F1153" s="51">
        <v>1.303056598</v>
      </c>
      <c r="G1153" s="46">
        <v>0</v>
      </c>
      <c r="H1153" s="46">
        <v>0</v>
      </c>
      <c r="I1153" s="46">
        <v>0</v>
      </c>
      <c r="J1153" s="51">
        <v>3.2308359179999999</v>
      </c>
      <c r="L1153" s="15">
        <f t="shared" si="210"/>
        <v>-0.75069218506324831</v>
      </c>
      <c r="M1153" s="15">
        <f t="shared" si="211"/>
        <v>-0.62286377717907193</v>
      </c>
      <c r="N1153" s="15">
        <f t="shared" si="212"/>
        <v>-1.2593987619767648</v>
      </c>
      <c r="O1153" s="15">
        <f t="shared" si="213"/>
        <v>-1.2880235472792341</v>
      </c>
      <c r="P1153" s="15">
        <f t="shared" si="214"/>
        <v>-0.32015580755549983</v>
      </c>
      <c r="Q1153" s="15">
        <f t="shared" si="215"/>
        <v>0.71422886879142877</v>
      </c>
      <c r="S1153" s="15">
        <f t="shared" si="216"/>
        <v>22.64189636570033</v>
      </c>
      <c r="T1153" s="15">
        <f t="shared" si="217"/>
        <v>26.668702165625124</v>
      </c>
      <c r="U1153" s="15">
        <f t="shared" si="218"/>
        <v>10.394316820393664</v>
      </c>
      <c r="V1153" s="15">
        <f t="shared" si="219"/>
        <v>9.886888324055791</v>
      </c>
      <c r="W1153" s="15">
        <f t="shared" si="220"/>
        <v>37.442511092936961</v>
      </c>
      <c r="X1153" s="15">
        <f t="shared" si="221"/>
        <v>76.245716579796635</v>
      </c>
    </row>
    <row r="1154" spans="1:24" x14ac:dyDescent="0.25">
      <c r="A1154" s="4">
        <v>51177020104</v>
      </c>
      <c r="B1154" s="7" t="s">
        <v>1134</v>
      </c>
      <c r="C1154" s="29">
        <f t="array" ref="C1154">SUMPRODUCT($D$8:$D$13, TRANSPOSE(S1154:X1154))</f>
        <v>36.521875348797934</v>
      </c>
      <c r="E1154" s="46">
        <v>1</v>
      </c>
      <c r="F1154" s="51">
        <v>2.1730572939999999</v>
      </c>
      <c r="G1154" s="46">
        <v>0</v>
      </c>
      <c r="H1154" s="46">
        <v>0</v>
      </c>
      <c r="I1154" s="46">
        <v>0</v>
      </c>
      <c r="J1154" s="51">
        <v>1.3588899759999999</v>
      </c>
      <c r="L1154" s="15">
        <f t="shared" si="210"/>
        <v>-0.4850947830380879</v>
      </c>
      <c r="M1154" s="15">
        <f t="shared" si="211"/>
        <v>0.67094514853185172</v>
      </c>
      <c r="N1154" s="15">
        <f t="shared" si="212"/>
        <v>-1.2593987619767648</v>
      </c>
      <c r="O1154" s="15">
        <f t="shared" si="213"/>
        <v>-1.2880235472792341</v>
      </c>
      <c r="P1154" s="15">
        <f t="shared" si="214"/>
        <v>-0.32015580755549983</v>
      </c>
      <c r="Q1154" s="15">
        <f t="shared" si="215"/>
        <v>0.12919554364918084</v>
      </c>
      <c r="S1154" s="15">
        <f t="shared" si="216"/>
        <v>31.380455627597957</v>
      </c>
      <c r="T1154" s="15">
        <f t="shared" si="217"/>
        <v>74.887226343401139</v>
      </c>
      <c r="U1154" s="15">
        <f t="shared" si="218"/>
        <v>10.394316820393664</v>
      </c>
      <c r="V1154" s="15">
        <f t="shared" si="219"/>
        <v>9.886888324055791</v>
      </c>
      <c r="W1154" s="15">
        <f t="shared" si="220"/>
        <v>37.442511092936961</v>
      </c>
      <c r="X1154" s="15">
        <f t="shared" si="221"/>
        <v>55.139853884402093</v>
      </c>
    </row>
    <row r="1155" spans="1:24" x14ac:dyDescent="0.25">
      <c r="A1155" s="4">
        <v>51177020105</v>
      </c>
      <c r="B1155" s="7" t="s">
        <v>1135</v>
      </c>
      <c r="C1155" s="29">
        <f t="array" ref="C1155">SUMPRODUCT($D$8:$D$13, TRANSPOSE(S1155:X1155))</f>
        <v>36.439714459894809</v>
      </c>
      <c r="E1155" s="46">
        <v>1</v>
      </c>
      <c r="F1155" s="51">
        <v>2.1830573019999999</v>
      </c>
      <c r="G1155" s="46">
        <v>0</v>
      </c>
      <c r="H1155" s="46">
        <v>0</v>
      </c>
      <c r="I1155" s="46">
        <v>0</v>
      </c>
      <c r="J1155" s="51">
        <v>1.369167762</v>
      </c>
      <c r="L1155" s="15">
        <f t="shared" si="210"/>
        <v>-0.4850947830380879</v>
      </c>
      <c r="M1155" s="15">
        <f t="shared" si="211"/>
        <v>0.66384158268360949</v>
      </c>
      <c r="N1155" s="15">
        <f t="shared" si="212"/>
        <v>-1.2593987619767648</v>
      </c>
      <c r="O1155" s="15">
        <f t="shared" si="213"/>
        <v>-1.2880235472792341</v>
      </c>
      <c r="P1155" s="15">
        <f t="shared" si="214"/>
        <v>-0.32015580755549983</v>
      </c>
      <c r="Q1155" s="15">
        <f t="shared" si="215"/>
        <v>0.12247102267053432</v>
      </c>
      <c r="S1155" s="15">
        <f t="shared" si="216"/>
        <v>31.380455627597957</v>
      </c>
      <c r="T1155" s="15">
        <f t="shared" si="217"/>
        <v>74.660414582884201</v>
      </c>
      <c r="U1155" s="15">
        <f t="shared" si="218"/>
        <v>10.394316820393664</v>
      </c>
      <c r="V1155" s="15">
        <f t="shared" si="219"/>
        <v>9.886888324055791</v>
      </c>
      <c r="W1155" s="15">
        <f t="shared" si="220"/>
        <v>37.442511092936961</v>
      </c>
      <c r="X1155" s="15">
        <f t="shared" si="221"/>
        <v>54.873700311500315</v>
      </c>
    </row>
    <row r="1156" spans="1:24" x14ac:dyDescent="0.25">
      <c r="A1156" s="4">
        <v>51177020106</v>
      </c>
      <c r="B1156" s="7" t="s">
        <v>1136</v>
      </c>
      <c r="C1156" s="29">
        <f t="array" ref="C1156">SUMPRODUCT($D$8:$D$13, TRANSPOSE(S1156:X1156))</f>
        <v>51.747979550659792</v>
      </c>
      <c r="E1156" s="46">
        <v>1</v>
      </c>
      <c r="F1156" s="51">
        <v>2.0627794279999998</v>
      </c>
      <c r="G1156" s="46">
        <v>0</v>
      </c>
      <c r="H1156" s="46">
        <v>2</v>
      </c>
      <c r="I1156" s="46">
        <v>0</v>
      </c>
      <c r="J1156" s="51">
        <v>1.2486121100000001</v>
      </c>
      <c r="L1156" s="15">
        <f t="shared" si="210"/>
        <v>-0.4850947830380879</v>
      </c>
      <c r="M1156" s="15">
        <f t="shared" si="211"/>
        <v>0.74716449020082876</v>
      </c>
      <c r="N1156" s="15">
        <f t="shared" si="212"/>
        <v>-1.2593987619767648</v>
      </c>
      <c r="O1156" s="15">
        <f t="shared" si="213"/>
        <v>1.7462703435935263</v>
      </c>
      <c r="P1156" s="15">
        <f t="shared" si="214"/>
        <v>-0.32015580755549983</v>
      </c>
      <c r="Q1156" s="15">
        <f t="shared" si="215"/>
        <v>0.20335206666369957</v>
      </c>
      <c r="S1156" s="15">
        <f t="shared" si="216"/>
        <v>31.380455627597957</v>
      </c>
      <c r="T1156" s="15">
        <f t="shared" si="217"/>
        <v>77.251786204299847</v>
      </c>
      <c r="U1156" s="15">
        <f t="shared" si="218"/>
        <v>10.394316820393664</v>
      </c>
      <c r="V1156" s="15">
        <f t="shared" si="219"/>
        <v>95.961800671429316</v>
      </c>
      <c r="W1156" s="15">
        <f t="shared" si="220"/>
        <v>37.442511092936961</v>
      </c>
      <c r="X1156" s="15">
        <f t="shared" si="221"/>
        <v>58.057006887301021</v>
      </c>
    </row>
    <row r="1157" spans="1:24" x14ac:dyDescent="0.25">
      <c r="A1157" s="4">
        <v>51177020107</v>
      </c>
      <c r="B1157" s="7" t="s">
        <v>1137</v>
      </c>
      <c r="C1157" s="29">
        <f t="array" ref="C1157">SUMPRODUCT($D$8:$D$13, TRANSPOSE(S1157:X1157))</f>
        <v>52.122994820808543</v>
      </c>
      <c r="E1157" s="46">
        <v>1</v>
      </c>
      <c r="F1157" s="51">
        <v>1.979723806</v>
      </c>
      <c r="G1157" s="46">
        <v>0</v>
      </c>
      <c r="H1157" s="46">
        <v>2</v>
      </c>
      <c r="I1157" s="46">
        <v>0</v>
      </c>
      <c r="J1157" s="51">
        <v>1.2447232180000001</v>
      </c>
      <c r="L1157" s="15">
        <f t="shared" si="210"/>
        <v>-0.4850947830380879</v>
      </c>
      <c r="M1157" s="15">
        <f t="shared" si="211"/>
        <v>0.74985232592719064</v>
      </c>
      <c r="N1157" s="15">
        <f t="shared" si="212"/>
        <v>-1.2593987619767648</v>
      </c>
      <c r="O1157" s="15">
        <f t="shared" si="213"/>
        <v>1.7462703435935263</v>
      </c>
      <c r="P1157" s="15">
        <f t="shared" si="214"/>
        <v>-0.32015580755549983</v>
      </c>
      <c r="Q1157" s="15">
        <f t="shared" si="215"/>
        <v>0.25920294923634701</v>
      </c>
      <c r="S1157" s="15">
        <f t="shared" si="216"/>
        <v>31.380455627597957</v>
      </c>
      <c r="T1157" s="15">
        <f t="shared" si="217"/>
        <v>77.332817496946049</v>
      </c>
      <c r="U1157" s="15">
        <f t="shared" si="218"/>
        <v>10.394316820393664</v>
      </c>
      <c r="V1157" s="15">
        <f t="shared" si="219"/>
        <v>95.961800671429316</v>
      </c>
      <c r="W1157" s="15">
        <f t="shared" si="220"/>
        <v>37.442511092936961</v>
      </c>
      <c r="X1157" s="15">
        <f t="shared" si="221"/>
        <v>60.226067215547317</v>
      </c>
    </row>
    <row r="1158" spans="1:24" x14ac:dyDescent="0.25">
      <c r="A1158" s="4">
        <v>51177020108</v>
      </c>
      <c r="B1158" s="7" t="s">
        <v>1138</v>
      </c>
      <c r="C1158" s="29">
        <f t="array" ref="C1158">SUMPRODUCT($D$8:$D$13, TRANSPOSE(S1158:X1158))</f>
        <v>53.55345339353066</v>
      </c>
      <c r="E1158" s="46">
        <v>1</v>
      </c>
      <c r="F1158" s="51">
        <v>1.948057114</v>
      </c>
      <c r="G1158" s="46">
        <v>0</v>
      </c>
      <c r="H1158" s="46">
        <v>2</v>
      </c>
      <c r="I1158" s="46">
        <v>16836</v>
      </c>
      <c r="J1158" s="51">
        <v>1.1338897960000001</v>
      </c>
      <c r="L1158" s="15">
        <f t="shared" si="210"/>
        <v>-0.4850947830380879</v>
      </c>
      <c r="M1158" s="15">
        <f t="shared" si="211"/>
        <v>0.82645564412850514</v>
      </c>
      <c r="N1158" s="15">
        <f t="shared" si="212"/>
        <v>-1.2593987619767648</v>
      </c>
      <c r="O1158" s="15">
        <f t="shared" si="213"/>
        <v>1.7462703435935263</v>
      </c>
      <c r="P1158" s="15">
        <f t="shared" si="214"/>
        <v>-0.17723393988717281</v>
      </c>
      <c r="Q1158" s="15">
        <f t="shared" si="215"/>
        <v>0.28049726566872762</v>
      </c>
      <c r="S1158" s="15">
        <f t="shared" si="216"/>
        <v>31.380455627597957</v>
      </c>
      <c r="T1158" s="15">
        <f t="shared" si="217"/>
        <v>79.572716517568523</v>
      </c>
      <c r="U1158" s="15">
        <f t="shared" si="218"/>
        <v>10.394316820393664</v>
      </c>
      <c r="V1158" s="15">
        <f t="shared" si="219"/>
        <v>95.961800671429316</v>
      </c>
      <c r="W1158" s="15">
        <f t="shared" si="220"/>
        <v>42.96623187337709</v>
      </c>
      <c r="X1158" s="15">
        <f t="shared" si="221"/>
        <v>61.045198850817393</v>
      </c>
    </row>
    <row r="1159" spans="1:24" x14ac:dyDescent="0.25">
      <c r="A1159" s="4">
        <v>51177020109</v>
      </c>
      <c r="B1159" s="7" t="s">
        <v>1139</v>
      </c>
      <c r="C1159" s="29">
        <f t="array" ref="C1159">SUMPRODUCT($D$8:$D$13, TRANSPOSE(S1159:X1159))</f>
        <v>56.201479166898849</v>
      </c>
      <c r="E1159" s="46">
        <v>1</v>
      </c>
      <c r="F1159" s="51">
        <v>1.97777936</v>
      </c>
      <c r="G1159" s="46">
        <v>0</v>
      </c>
      <c r="H1159" s="46">
        <v>2</v>
      </c>
      <c r="I1159" s="46">
        <v>68200</v>
      </c>
      <c r="J1159" s="51">
        <v>1.163612042</v>
      </c>
      <c r="L1159" s="15">
        <f t="shared" si="210"/>
        <v>-0.4850947830380879</v>
      </c>
      <c r="M1159" s="15">
        <f t="shared" si="211"/>
        <v>0.80591289964845347</v>
      </c>
      <c r="N1159" s="15">
        <f t="shared" si="212"/>
        <v>-1.2593987619767648</v>
      </c>
      <c r="O1159" s="15">
        <f t="shared" si="213"/>
        <v>1.7462703435935263</v>
      </c>
      <c r="P1159" s="15">
        <f t="shared" si="214"/>
        <v>0.25879830119835506</v>
      </c>
      <c r="Q1159" s="15">
        <f t="shared" si="215"/>
        <v>0.26051049498219492</v>
      </c>
      <c r="S1159" s="15">
        <f t="shared" si="216"/>
        <v>31.380455627597957</v>
      </c>
      <c r="T1159" s="15">
        <f t="shared" si="217"/>
        <v>78.985346360895477</v>
      </c>
      <c r="U1159" s="15">
        <f t="shared" si="218"/>
        <v>10.394316820393664</v>
      </c>
      <c r="V1159" s="15">
        <f t="shared" si="219"/>
        <v>95.961800671429316</v>
      </c>
      <c r="W1159" s="15">
        <f t="shared" si="220"/>
        <v>60.210456565872875</v>
      </c>
      <c r="X1159" s="15">
        <f t="shared" si="221"/>
        <v>60.276498955203792</v>
      </c>
    </row>
    <row r="1160" spans="1:24" x14ac:dyDescent="0.25">
      <c r="A1160" s="4">
        <v>51177020110</v>
      </c>
      <c r="B1160" s="7" t="s">
        <v>1140</v>
      </c>
      <c r="C1160" s="29">
        <f t="array" ref="C1160">SUMPRODUCT($D$8:$D$13, TRANSPOSE(S1160:X1160))</f>
        <v>45.648849418057992</v>
      </c>
      <c r="E1160" s="46">
        <v>1</v>
      </c>
      <c r="F1160" s="51">
        <v>2.0544460880000002</v>
      </c>
      <c r="G1160" s="46">
        <v>0</v>
      </c>
      <c r="H1160" s="46">
        <v>1</v>
      </c>
      <c r="I1160" s="46">
        <v>0</v>
      </c>
      <c r="J1160" s="51">
        <v>1.24444544</v>
      </c>
      <c r="L1160" s="15">
        <f t="shared" si="210"/>
        <v>-0.4850947830380879</v>
      </c>
      <c r="M1160" s="15">
        <f t="shared" si="211"/>
        <v>0.75004431419335937</v>
      </c>
      <c r="N1160" s="15">
        <f t="shared" si="212"/>
        <v>-1.2593987619767648</v>
      </c>
      <c r="O1160" s="15">
        <f t="shared" si="213"/>
        <v>0.22912339815714597</v>
      </c>
      <c r="P1160" s="15">
        <f t="shared" si="214"/>
        <v>-0.32015580755549983</v>
      </c>
      <c r="Q1160" s="15">
        <f t="shared" si="215"/>
        <v>0.20895583414590477</v>
      </c>
      <c r="S1160" s="15">
        <f t="shared" si="216"/>
        <v>31.380455627597957</v>
      </c>
      <c r="T1160" s="15">
        <f t="shared" si="217"/>
        <v>77.338599206376685</v>
      </c>
      <c r="U1160" s="15">
        <f t="shared" si="218"/>
        <v>10.394316820393664</v>
      </c>
      <c r="V1160" s="15">
        <f t="shared" si="219"/>
        <v>59.061349597534218</v>
      </c>
      <c r="W1160" s="15">
        <f t="shared" si="220"/>
        <v>37.442511092936961</v>
      </c>
      <c r="X1160" s="15">
        <f t="shared" si="221"/>
        <v>58.275864163508494</v>
      </c>
    </row>
    <row r="1161" spans="1:24" x14ac:dyDescent="0.25">
      <c r="A1161" s="4">
        <v>51177020111</v>
      </c>
      <c r="B1161" s="7" t="s">
        <v>1141</v>
      </c>
      <c r="C1161" s="29">
        <f t="array" ref="C1161">SUMPRODUCT($D$8:$D$13, TRANSPOSE(S1161:X1161))</f>
        <v>45.771884571018276</v>
      </c>
      <c r="E1161" s="46">
        <v>1</v>
      </c>
      <c r="F1161" s="51">
        <v>2.0405571880000002</v>
      </c>
      <c r="G1161" s="46">
        <v>0</v>
      </c>
      <c r="H1161" s="46">
        <v>1</v>
      </c>
      <c r="I1161" s="46">
        <v>0</v>
      </c>
      <c r="J1161" s="51">
        <v>1.22638987</v>
      </c>
      <c r="L1161" s="15">
        <f t="shared" si="210"/>
        <v>-0.4850947830380879</v>
      </c>
      <c r="M1161" s="15">
        <f t="shared" si="211"/>
        <v>0.76252355149432549</v>
      </c>
      <c r="N1161" s="15">
        <f t="shared" si="212"/>
        <v>-1.2593987619767648</v>
      </c>
      <c r="O1161" s="15">
        <f t="shared" si="213"/>
        <v>0.22912339815714597</v>
      </c>
      <c r="P1161" s="15">
        <f t="shared" si="214"/>
        <v>-0.32015580755549983</v>
      </c>
      <c r="Q1161" s="15">
        <f t="shared" si="215"/>
        <v>0.21829544661624717</v>
      </c>
      <c r="S1161" s="15">
        <f t="shared" si="216"/>
        <v>31.380455627597957</v>
      </c>
      <c r="T1161" s="15">
        <f t="shared" si="217"/>
        <v>77.712620387254688</v>
      </c>
      <c r="U1161" s="15">
        <f t="shared" si="218"/>
        <v>10.394316820393664</v>
      </c>
      <c r="V1161" s="15">
        <f t="shared" si="219"/>
        <v>59.061349597534218</v>
      </c>
      <c r="W1161" s="15">
        <f t="shared" si="220"/>
        <v>37.442511092936961</v>
      </c>
      <c r="X1161" s="15">
        <f t="shared" si="221"/>
        <v>58.640053900392175</v>
      </c>
    </row>
    <row r="1162" spans="1:24" x14ac:dyDescent="0.25">
      <c r="A1162" s="4">
        <v>51177020112</v>
      </c>
      <c r="B1162" s="7" t="s">
        <v>1142</v>
      </c>
      <c r="C1162" s="29">
        <f t="array" ref="C1162">SUMPRODUCT($D$8:$D$13, TRANSPOSE(S1162:X1162))</f>
        <v>45.530167647787415</v>
      </c>
      <c r="E1162" s="46">
        <v>1</v>
      </c>
      <c r="F1162" s="51">
        <v>2.0713905459999999</v>
      </c>
      <c r="G1162" s="46">
        <v>0</v>
      </c>
      <c r="H1162" s="46">
        <v>1</v>
      </c>
      <c r="I1162" s="46">
        <v>0</v>
      </c>
      <c r="J1162" s="51">
        <v>1.257223228</v>
      </c>
      <c r="L1162" s="15">
        <f t="shared" si="210"/>
        <v>-0.4850947830380879</v>
      </c>
      <c r="M1162" s="15">
        <f t="shared" si="211"/>
        <v>0.7412128539495989</v>
      </c>
      <c r="N1162" s="15">
        <f t="shared" si="212"/>
        <v>-1.2593987619767648</v>
      </c>
      <c r="O1162" s="15">
        <f t="shared" si="213"/>
        <v>0.22912339815714597</v>
      </c>
      <c r="P1162" s="15">
        <f t="shared" si="214"/>
        <v>-0.32015580755549983</v>
      </c>
      <c r="Q1162" s="15">
        <f t="shared" si="215"/>
        <v>0.19756150693208718</v>
      </c>
      <c r="S1162" s="15">
        <f t="shared" si="216"/>
        <v>31.380455627597957</v>
      </c>
      <c r="T1162" s="15">
        <f t="shared" si="217"/>
        <v>77.071780455818001</v>
      </c>
      <c r="U1162" s="15">
        <f t="shared" si="218"/>
        <v>10.394316820393664</v>
      </c>
      <c r="V1162" s="15">
        <f t="shared" si="219"/>
        <v>59.061349597534218</v>
      </c>
      <c r="W1162" s="15">
        <f t="shared" si="220"/>
        <v>37.442511092936961</v>
      </c>
      <c r="X1162" s="15">
        <f t="shared" si="221"/>
        <v>57.830592292443718</v>
      </c>
    </row>
    <row r="1163" spans="1:24" x14ac:dyDescent="0.25">
      <c r="A1163" s="4">
        <v>51177020113</v>
      </c>
      <c r="B1163" s="7" t="s">
        <v>1143</v>
      </c>
      <c r="C1163" s="29">
        <f t="array" ref="C1163">SUMPRODUCT($D$8:$D$13, TRANSPOSE(S1163:X1163))</f>
        <v>45.024456725982581</v>
      </c>
      <c r="E1163" s="46">
        <v>1</v>
      </c>
      <c r="F1163" s="51">
        <v>2.1350017079999999</v>
      </c>
      <c r="G1163" s="46">
        <v>0</v>
      </c>
      <c r="H1163" s="46">
        <v>1</v>
      </c>
      <c r="I1163" s="46">
        <v>0</v>
      </c>
      <c r="J1163" s="51">
        <v>1.3208343899999999</v>
      </c>
      <c r="L1163" s="15">
        <f t="shared" si="210"/>
        <v>-0.4850947830380879</v>
      </c>
      <c r="M1163" s="15">
        <f t="shared" si="211"/>
        <v>0.69724754099696473</v>
      </c>
      <c r="N1163" s="15">
        <f t="shared" si="212"/>
        <v>-1.2593987619767648</v>
      </c>
      <c r="O1163" s="15">
        <f t="shared" si="213"/>
        <v>0.22912339815714597</v>
      </c>
      <c r="P1163" s="15">
        <f t="shared" si="214"/>
        <v>-0.32015580755549983</v>
      </c>
      <c r="Q1163" s="15">
        <f t="shared" si="215"/>
        <v>0.15478608181791906</v>
      </c>
      <c r="S1163" s="15">
        <f t="shared" si="216"/>
        <v>31.380455627597957</v>
      </c>
      <c r="T1163" s="15">
        <f t="shared" si="217"/>
        <v>75.71760542057045</v>
      </c>
      <c r="U1163" s="15">
        <f t="shared" si="218"/>
        <v>10.394316820393664</v>
      </c>
      <c r="V1163" s="15">
        <f t="shared" si="219"/>
        <v>59.061349597534218</v>
      </c>
      <c r="W1163" s="15">
        <f t="shared" si="220"/>
        <v>37.442511092936961</v>
      </c>
      <c r="X1163" s="15">
        <f t="shared" si="221"/>
        <v>56.150501796862251</v>
      </c>
    </row>
    <row r="1164" spans="1:24" x14ac:dyDescent="0.25">
      <c r="A1164" s="4">
        <v>51177020114</v>
      </c>
      <c r="B1164" s="7" t="s">
        <v>1144</v>
      </c>
      <c r="C1164" s="29">
        <f t="array" ref="C1164">SUMPRODUCT($D$8:$D$13, TRANSPOSE(S1164:X1164))</f>
        <v>45.595722077930219</v>
      </c>
      <c r="E1164" s="46">
        <v>1</v>
      </c>
      <c r="F1164" s="51">
        <v>2.0630572059999999</v>
      </c>
      <c r="G1164" s="46">
        <v>0</v>
      </c>
      <c r="H1164" s="46">
        <v>1</v>
      </c>
      <c r="I1164" s="46">
        <v>0</v>
      </c>
      <c r="J1164" s="51">
        <v>1.2488898879999999</v>
      </c>
      <c r="L1164" s="15">
        <f t="shared" si="210"/>
        <v>-0.4850947830380879</v>
      </c>
      <c r="M1164" s="15">
        <f t="shared" si="211"/>
        <v>0.74697250193466014</v>
      </c>
      <c r="N1164" s="15">
        <f t="shared" si="212"/>
        <v>-1.2593987619767648</v>
      </c>
      <c r="O1164" s="15">
        <f t="shared" si="213"/>
        <v>0.22912339815714597</v>
      </c>
      <c r="P1164" s="15">
        <f t="shared" si="214"/>
        <v>-0.32015580755549983</v>
      </c>
      <c r="Q1164" s="15">
        <f t="shared" si="215"/>
        <v>0.20316527441429269</v>
      </c>
      <c r="S1164" s="15">
        <f t="shared" si="216"/>
        <v>31.380455627597957</v>
      </c>
      <c r="T1164" s="15">
        <f t="shared" si="217"/>
        <v>77.24599201853357</v>
      </c>
      <c r="U1164" s="15">
        <f t="shared" si="218"/>
        <v>10.394316820393664</v>
      </c>
      <c r="V1164" s="15">
        <f t="shared" si="219"/>
        <v>59.061349597534218</v>
      </c>
      <c r="W1164" s="15">
        <f t="shared" si="220"/>
        <v>37.442511092936961</v>
      </c>
      <c r="X1164" s="15">
        <f t="shared" si="221"/>
        <v>58.049707310584985</v>
      </c>
    </row>
    <row r="1165" spans="1:24" x14ac:dyDescent="0.25">
      <c r="A1165" s="4">
        <v>51177020201</v>
      </c>
      <c r="B1165" s="7" t="s">
        <v>1145</v>
      </c>
      <c r="C1165" s="29">
        <f t="array" ref="C1165">SUMPRODUCT($D$8:$D$13, TRANSPOSE(S1165:X1165))</f>
        <v>55.951819719041623</v>
      </c>
      <c r="E1165" s="46">
        <v>1</v>
      </c>
      <c r="F1165" s="51">
        <v>1.9994460439999999</v>
      </c>
      <c r="G1165" s="46">
        <v>0</v>
      </c>
      <c r="H1165" s="46">
        <v>1</v>
      </c>
      <c r="I1165" s="46">
        <v>274830</v>
      </c>
      <c r="J1165" s="51">
        <v>1.2430565499999999</v>
      </c>
      <c r="L1165" s="15">
        <f t="shared" si="210"/>
        <v>-0.4850947830380879</v>
      </c>
      <c r="M1165" s="15">
        <f t="shared" si="211"/>
        <v>0.75100425552420302</v>
      </c>
      <c r="N1165" s="15">
        <f t="shared" si="212"/>
        <v>-1.2593987619767648</v>
      </c>
      <c r="O1165" s="15">
        <f t="shared" si="213"/>
        <v>0.22912339815714597</v>
      </c>
      <c r="P1165" s="15">
        <f t="shared" si="214"/>
        <v>2.0128934257116837</v>
      </c>
      <c r="Q1165" s="15">
        <f t="shared" si="215"/>
        <v>0.24594069952846084</v>
      </c>
      <c r="S1165" s="15">
        <f t="shared" si="216"/>
        <v>31.380455627597957</v>
      </c>
      <c r="T1165" s="15">
        <f t="shared" si="217"/>
        <v>77.367495264099617</v>
      </c>
      <c r="U1165" s="15">
        <f t="shared" si="218"/>
        <v>10.394316820393664</v>
      </c>
      <c r="V1165" s="15">
        <f t="shared" si="219"/>
        <v>59.061349597534218</v>
      </c>
      <c r="W1165" s="15">
        <f t="shared" si="220"/>
        <v>97.793707882357054</v>
      </c>
      <c r="X1165" s="15">
        <f t="shared" si="221"/>
        <v>59.713593122267298</v>
      </c>
    </row>
    <row r="1166" spans="1:24" x14ac:dyDescent="0.25">
      <c r="A1166" s="4">
        <v>51177020202</v>
      </c>
      <c r="B1166" s="7" t="s">
        <v>1146</v>
      </c>
      <c r="C1166" s="29">
        <f t="array" ref="C1166">SUMPRODUCT($D$8:$D$13, TRANSPOSE(S1166:X1166))</f>
        <v>59.849756116169203</v>
      </c>
      <c r="E1166" s="46">
        <v>1</v>
      </c>
      <c r="F1166" s="51">
        <v>1.940001552</v>
      </c>
      <c r="G1166" s="46">
        <v>0</v>
      </c>
      <c r="H1166" s="46">
        <v>2</v>
      </c>
      <c r="I1166" s="46">
        <v>146043</v>
      </c>
      <c r="J1166" s="51">
        <v>1.21250097</v>
      </c>
      <c r="L1166" s="15">
        <f t="shared" si="210"/>
        <v>-0.4850947830380879</v>
      </c>
      <c r="M1166" s="15">
        <f t="shared" si="211"/>
        <v>0.77212296480276088</v>
      </c>
      <c r="N1166" s="15">
        <f t="shared" si="212"/>
        <v>-1.2593987619767648</v>
      </c>
      <c r="O1166" s="15">
        <f t="shared" si="213"/>
        <v>1.7462703435935263</v>
      </c>
      <c r="P1166" s="15">
        <f t="shared" si="214"/>
        <v>0.91961244617967952</v>
      </c>
      <c r="Q1166" s="15">
        <f t="shared" si="215"/>
        <v>0.28591424090152623</v>
      </c>
      <c r="S1166" s="15">
        <f t="shared" si="216"/>
        <v>31.380455627597957</v>
      </c>
      <c r="T1166" s="15">
        <f t="shared" si="217"/>
        <v>77.99791990434008</v>
      </c>
      <c r="U1166" s="15">
        <f t="shared" si="218"/>
        <v>10.394316820393664</v>
      </c>
      <c r="V1166" s="15">
        <f t="shared" si="219"/>
        <v>95.961800671429316</v>
      </c>
      <c r="W1166" s="15">
        <f t="shared" si="220"/>
        <v>82.1112339829223</v>
      </c>
      <c r="X1166" s="15">
        <f t="shared" si="221"/>
        <v>61.252809690331908</v>
      </c>
    </row>
    <row r="1167" spans="1:24" x14ac:dyDescent="0.25">
      <c r="A1167" s="4">
        <v>51177020203</v>
      </c>
      <c r="B1167" s="7" t="s">
        <v>1147</v>
      </c>
      <c r="C1167" s="29">
        <f t="array" ref="C1167">SUMPRODUCT($D$8:$D$13, TRANSPOSE(S1167:X1167))</f>
        <v>53.280872530678067</v>
      </c>
      <c r="E1167" s="46">
        <v>1</v>
      </c>
      <c r="F1167" s="51">
        <v>1.9483348920000001</v>
      </c>
      <c r="G1167" s="46">
        <v>0</v>
      </c>
      <c r="H1167" s="46">
        <v>1</v>
      </c>
      <c r="I1167" s="46">
        <v>139652</v>
      </c>
      <c r="J1167" s="51">
        <v>1.253334336</v>
      </c>
      <c r="L1167" s="15">
        <f t="shared" si="210"/>
        <v>-0.4850947830380879</v>
      </c>
      <c r="M1167" s="15">
        <f t="shared" si="211"/>
        <v>0.74390068967596079</v>
      </c>
      <c r="N1167" s="15">
        <f t="shared" si="212"/>
        <v>-1.2593987619767648</v>
      </c>
      <c r="O1167" s="15">
        <f t="shared" si="213"/>
        <v>0.22912339815714597</v>
      </c>
      <c r="P1167" s="15">
        <f t="shared" si="214"/>
        <v>0.8653588434077456</v>
      </c>
      <c r="Q1167" s="15">
        <f t="shared" si="215"/>
        <v>0.28031047341932075</v>
      </c>
      <c r="S1167" s="15">
        <f t="shared" si="216"/>
        <v>31.380455627597957</v>
      </c>
      <c r="T1167" s="15">
        <f t="shared" si="217"/>
        <v>77.153172094199789</v>
      </c>
      <c r="U1167" s="15">
        <f t="shared" si="218"/>
        <v>10.394316820393664</v>
      </c>
      <c r="V1167" s="15">
        <f t="shared" si="219"/>
        <v>59.061349597534218</v>
      </c>
      <c r="W1167" s="15">
        <f t="shared" si="220"/>
        <v>80.657906850901057</v>
      </c>
      <c r="X1167" s="15">
        <f t="shared" si="221"/>
        <v>61.038034193441725</v>
      </c>
    </row>
    <row r="1168" spans="1:24" x14ac:dyDescent="0.25">
      <c r="A1168" s="4">
        <v>51177020204</v>
      </c>
      <c r="B1168" s="7" t="s">
        <v>1148</v>
      </c>
      <c r="C1168" s="29">
        <f t="array" ref="C1168">SUMPRODUCT($D$8:$D$13, TRANSPOSE(S1168:X1168))</f>
        <v>56.285605118056786</v>
      </c>
      <c r="E1168" s="46">
        <v>1</v>
      </c>
      <c r="F1168" s="51">
        <v>1.90000152</v>
      </c>
      <c r="G1168" s="46">
        <v>0</v>
      </c>
      <c r="H1168" s="46">
        <v>1</v>
      </c>
      <c r="I1168" s="46">
        <v>250360</v>
      </c>
      <c r="J1168" s="51">
        <v>1.2050009639999999</v>
      </c>
      <c r="L1168" s="15">
        <f t="shared" si="210"/>
        <v>-0.4850947830380879</v>
      </c>
      <c r="M1168" s="15">
        <f t="shared" si="211"/>
        <v>0.77730664798931604</v>
      </c>
      <c r="N1168" s="15">
        <f t="shared" si="212"/>
        <v>-1.2593987619767648</v>
      </c>
      <c r="O1168" s="15">
        <f t="shared" si="213"/>
        <v>0.22912339815714597</v>
      </c>
      <c r="P1168" s="15">
        <f t="shared" si="214"/>
        <v>1.8051660497409092</v>
      </c>
      <c r="Q1168" s="15">
        <f t="shared" si="215"/>
        <v>0.31281232481611237</v>
      </c>
      <c r="S1168" s="15">
        <f t="shared" si="216"/>
        <v>31.380455627597957</v>
      </c>
      <c r="T1168" s="15">
        <f t="shared" si="217"/>
        <v>78.151106312379056</v>
      </c>
      <c r="U1168" s="15">
        <f t="shared" si="218"/>
        <v>10.394316820393664</v>
      </c>
      <c r="V1168" s="15">
        <f t="shared" si="219"/>
        <v>59.061349597534218</v>
      </c>
      <c r="W1168" s="15">
        <f t="shared" si="220"/>
        <v>96.447564907000825</v>
      </c>
      <c r="X1168" s="15">
        <f t="shared" si="221"/>
        <v>62.278837443434988</v>
      </c>
    </row>
    <row r="1169" spans="1:24" x14ac:dyDescent="0.25">
      <c r="A1169" s="4">
        <v>51177020205</v>
      </c>
      <c r="B1169" s="7" t="s">
        <v>1149</v>
      </c>
      <c r="C1169" s="29">
        <f t="array" ref="C1169">SUMPRODUCT($D$8:$D$13, TRANSPOSE(S1169:X1169))</f>
        <v>54.263366040346099</v>
      </c>
      <c r="E1169" s="46">
        <v>1</v>
      </c>
      <c r="F1169" s="51">
        <v>1.966946018</v>
      </c>
      <c r="G1169" s="46">
        <v>0</v>
      </c>
      <c r="H1169" s="46">
        <v>1</v>
      </c>
      <c r="I1169" s="46">
        <v>182700</v>
      </c>
      <c r="J1169" s="51">
        <v>1.3488899679999999</v>
      </c>
      <c r="L1169" s="15">
        <f t="shared" si="210"/>
        <v>-0.4850947830380879</v>
      </c>
      <c r="M1169" s="15">
        <f t="shared" si="211"/>
        <v>0.67785672611392522</v>
      </c>
      <c r="N1169" s="15">
        <f t="shared" si="212"/>
        <v>-1.2593987619767648</v>
      </c>
      <c r="O1169" s="15">
        <f t="shared" si="213"/>
        <v>0.22912339815714597</v>
      </c>
      <c r="P1169" s="15">
        <f t="shared" si="214"/>
        <v>1.2307960351032872</v>
      </c>
      <c r="Q1169" s="15">
        <f t="shared" si="215"/>
        <v>0.267795392709062</v>
      </c>
      <c r="S1169" s="15">
        <f t="shared" si="216"/>
        <v>31.380455627597957</v>
      </c>
      <c r="T1169" s="15">
        <f t="shared" si="217"/>
        <v>75.106873004970609</v>
      </c>
      <c r="U1169" s="15">
        <f t="shared" si="218"/>
        <v>10.394316820393664</v>
      </c>
      <c r="V1169" s="15">
        <f t="shared" si="219"/>
        <v>59.061349597534218</v>
      </c>
      <c r="W1169" s="15">
        <f t="shared" si="220"/>
        <v>89.080042058065033</v>
      </c>
      <c r="X1169" s="15">
        <f t="shared" si="221"/>
        <v>60.557159133515157</v>
      </c>
    </row>
    <row r="1170" spans="1:24" x14ac:dyDescent="0.25">
      <c r="A1170" s="4">
        <v>51177020304</v>
      </c>
      <c r="B1170" s="7" t="s">
        <v>1150</v>
      </c>
      <c r="C1170" s="29">
        <f t="array" ref="C1170">SUMPRODUCT($D$8:$D$13, TRANSPOSE(S1170:X1170))</f>
        <v>53.960516864708772</v>
      </c>
      <c r="E1170" s="46">
        <v>1</v>
      </c>
      <c r="F1170" s="51">
        <v>1.820279234</v>
      </c>
      <c r="G1170" s="46">
        <v>0</v>
      </c>
      <c r="H1170" s="46">
        <v>1</v>
      </c>
      <c r="I1170" s="46">
        <v>133974</v>
      </c>
      <c r="J1170" s="51">
        <v>1.146667584</v>
      </c>
      <c r="L1170" s="15">
        <f t="shared" si="210"/>
        <v>-0.4850947830380879</v>
      </c>
      <c r="M1170" s="15">
        <f t="shared" si="211"/>
        <v>0.81762418388474467</v>
      </c>
      <c r="N1170" s="15">
        <f t="shared" si="212"/>
        <v>-1.2593987619767648</v>
      </c>
      <c r="O1170" s="15">
        <f t="shared" si="213"/>
        <v>0.22912339815714597</v>
      </c>
      <c r="P1170" s="15">
        <f t="shared" si="214"/>
        <v>0.81715794268187492</v>
      </c>
      <c r="Q1170" s="15">
        <f t="shared" si="215"/>
        <v>0.36642170039587774</v>
      </c>
      <c r="S1170" s="15">
        <f t="shared" si="216"/>
        <v>31.380455627597957</v>
      </c>
      <c r="T1170" s="15">
        <f t="shared" si="217"/>
        <v>79.321409300545554</v>
      </c>
      <c r="U1170" s="15">
        <f t="shared" si="218"/>
        <v>10.394316820393664</v>
      </c>
      <c r="V1170" s="15">
        <f t="shared" si="219"/>
        <v>59.061349597534218</v>
      </c>
      <c r="W1170" s="15">
        <f t="shared" si="220"/>
        <v>79.308091315263525</v>
      </c>
      <c r="X1170" s="15">
        <f t="shared" si="221"/>
        <v>64.297478526917757</v>
      </c>
    </row>
    <row r="1171" spans="1:24" x14ac:dyDescent="0.25">
      <c r="A1171" s="4">
        <v>51177020305</v>
      </c>
      <c r="B1171" s="7" t="s">
        <v>1151</v>
      </c>
      <c r="C1171" s="29">
        <f t="array" ref="C1171">SUMPRODUCT($D$8:$D$13, TRANSPOSE(S1171:X1171))</f>
        <v>48.145625677777979</v>
      </c>
      <c r="E1171" s="46">
        <v>1</v>
      </c>
      <c r="F1171" s="51">
        <v>1.9225015379999999</v>
      </c>
      <c r="G1171" s="46">
        <v>0</v>
      </c>
      <c r="H1171" s="46">
        <v>1</v>
      </c>
      <c r="I1171" s="46">
        <v>32500</v>
      </c>
      <c r="J1171" s="51">
        <v>1.207500966</v>
      </c>
      <c r="L1171" s="15">
        <f t="shared" si="210"/>
        <v>-0.4850947830380879</v>
      </c>
      <c r="M1171" s="15">
        <f t="shared" si="211"/>
        <v>0.77557875359379758</v>
      </c>
      <c r="N1171" s="15">
        <f t="shared" si="212"/>
        <v>-1.2593987619767648</v>
      </c>
      <c r="O1171" s="15">
        <f t="shared" si="213"/>
        <v>0.22912339815714597</v>
      </c>
      <c r="P1171" s="15">
        <f t="shared" si="214"/>
        <v>-4.4261254263706799E-2</v>
      </c>
      <c r="Q1171" s="15">
        <f t="shared" si="215"/>
        <v>0.29768215261415776</v>
      </c>
      <c r="S1171" s="15">
        <f t="shared" si="216"/>
        <v>31.380455627597957</v>
      </c>
      <c r="T1171" s="15">
        <f t="shared" si="217"/>
        <v>78.100112539524275</v>
      </c>
      <c r="U1171" s="15">
        <f t="shared" si="218"/>
        <v>10.394316820393664</v>
      </c>
      <c r="V1171" s="15">
        <f t="shared" si="219"/>
        <v>59.061349597534218</v>
      </c>
      <c r="W1171" s="15">
        <f t="shared" si="220"/>
        <v>48.234807800371485</v>
      </c>
      <c r="X1171" s="15">
        <f t="shared" si="221"/>
        <v>61.702711681246292</v>
      </c>
    </row>
    <row r="1172" spans="1:24" x14ac:dyDescent="0.25">
      <c r="A1172" s="4">
        <v>51177020306</v>
      </c>
      <c r="B1172" s="7" t="s">
        <v>1152</v>
      </c>
      <c r="C1172" s="29">
        <f t="array" ref="C1172">SUMPRODUCT($D$8:$D$13, TRANSPOSE(S1172:X1172))</f>
        <v>51.51463442963162</v>
      </c>
      <c r="E1172" s="46">
        <v>1</v>
      </c>
      <c r="F1172" s="51">
        <v>1.882223728</v>
      </c>
      <c r="G1172" s="46">
        <v>0</v>
      </c>
      <c r="H1172" s="46">
        <v>1</v>
      </c>
      <c r="I1172" s="46">
        <v>90533</v>
      </c>
      <c r="J1172" s="51">
        <v>1.2019454060000001</v>
      </c>
      <c r="L1172" s="15">
        <f t="shared" si="210"/>
        <v>-0.4850947830380879</v>
      </c>
      <c r="M1172" s="15">
        <f t="shared" si="211"/>
        <v>0.77941851891717162</v>
      </c>
      <c r="N1172" s="15">
        <f t="shared" si="212"/>
        <v>-1.2593987619767648</v>
      </c>
      <c r="O1172" s="15">
        <f t="shared" si="213"/>
        <v>0.22912339815714597</v>
      </c>
      <c r="P1172" s="15">
        <f t="shared" si="214"/>
        <v>0.44838454915729703</v>
      </c>
      <c r="Q1172" s="15">
        <f t="shared" si="215"/>
        <v>0.32476702877815061</v>
      </c>
      <c r="S1172" s="15">
        <f t="shared" si="216"/>
        <v>31.380455627597957</v>
      </c>
      <c r="T1172" s="15">
        <f t="shared" si="217"/>
        <v>78.21333908015518</v>
      </c>
      <c r="U1172" s="15">
        <f t="shared" si="218"/>
        <v>10.394316820393664</v>
      </c>
      <c r="V1172" s="15">
        <f t="shared" si="219"/>
        <v>59.061349597534218</v>
      </c>
      <c r="W1172" s="15">
        <f t="shared" si="220"/>
        <v>67.306215463528844</v>
      </c>
      <c r="X1172" s="15">
        <f t="shared" si="221"/>
        <v>62.732129988579878</v>
      </c>
    </row>
    <row r="1173" spans="1:24" x14ac:dyDescent="0.25">
      <c r="A1173" s="4">
        <v>51177020307</v>
      </c>
      <c r="B1173" s="7" t="s">
        <v>1153</v>
      </c>
      <c r="C1173" s="29">
        <f t="array" ref="C1173">SUMPRODUCT($D$8:$D$13, TRANSPOSE(S1173:X1173))</f>
        <v>46.082550058226971</v>
      </c>
      <c r="E1173" s="46">
        <v>1</v>
      </c>
      <c r="F1173" s="51">
        <v>1.975834914</v>
      </c>
      <c r="G1173" s="46">
        <v>0</v>
      </c>
      <c r="H1173" s="46">
        <v>1</v>
      </c>
      <c r="I1173" s="46">
        <v>0</v>
      </c>
      <c r="J1173" s="51">
        <v>1.2177787520000001</v>
      </c>
      <c r="L1173" s="15">
        <f t="shared" ref="L1173:L1236" si="222" xml:space="preserve"> STANDARDIZE(E1173,L$13,L$14)</f>
        <v>-0.4850947830380879</v>
      </c>
      <c r="M1173" s="15">
        <f t="shared" ref="M1173:M1236" si="223" xml:space="preserve"> -STANDARDIZE(J1173,M$13,M$14)</f>
        <v>0.76847518774555534</v>
      </c>
      <c r="N1173" s="15">
        <f t="shared" ref="N1173:N1236" si="224" xml:space="preserve"> STANDARDIZE(G1173,N$13,N$14)</f>
        <v>-1.2593987619767648</v>
      </c>
      <c r="O1173" s="15">
        <f t="shared" ref="O1173:O1236" si="225" xml:space="preserve"> STANDARDIZE(H1173,O$13,O$14)</f>
        <v>0.22912339815714597</v>
      </c>
      <c r="P1173" s="15">
        <f t="shared" ref="P1173:P1236" si="226" xml:space="preserve"> STANDARDIZE(I1173,P$13,P$14)</f>
        <v>-0.32015580755549983</v>
      </c>
      <c r="Q1173" s="15">
        <f t="shared" ref="Q1173:Q1236" si="227" xml:space="preserve"> -STANDARDIZE(F1173,Q$13,Q$14)</f>
        <v>0.26181804072804288</v>
      </c>
      <c r="S1173" s="15">
        <f t="shared" ref="S1173:S1236" si="228">_xlfn.NORM.S.DIST(L1173,1)*100</f>
        <v>31.380455627597957</v>
      </c>
      <c r="T1173" s="15">
        <f t="shared" ref="T1173:T1236" si="229">_xlfn.NORM.S.DIST(M1173,1)*100</f>
        <v>77.889753691643563</v>
      </c>
      <c r="U1173" s="15">
        <f t="shared" ref="U1173:U1236" si="230">_xlfn.NORM.S.DIST(N1173,1)*100</f>
        <v>10.394316820393664</v>
      </c>
      <c r="V1173" s="15">
        <f t="shared" ref="V1173:V1236" si="231">_xlfn.NORM.S.DIST(O1173,1)*100</f>
        <v>59.061349597534218</v>
      </c>
      <c r="W1173" s="15">
        <f t="shared" ref="W1173:W1236" si="232">_xlfn.NORM.S.DIST(P1173,1)*100</f>
        <v>37.442511092936961</v>
      </c>
      <c r="X1173" s="15">
        <f t="shared" ref="X1173:X1236" si="233">_xlfn.NORM.S.DIST(Q1173,1)*100</f>
        <v>60.326913519255456</v>
      </c>
    </row>
    <row r="1174" spans="1:24" x14ac:dyDescent="0.25">
      <c r="A1174" s="4">
        <v>51177020308</v>
      </c>
      <c r="B1174" s="7" t="s">
        <v>1154</v>
      </c>
      <c r="C1174" s="29">
        <f t="array" ref="C1174">SUMPRODUCT($D$8:$D$13, TRANSPOSE(S1174:X1174))</f>
        <v>45.899051993980919</v>
      </c>
      <c r="E1174" s="46">
        <v>1</v>
      </c>
      <c r="F1174" s="51">
        <v>1.98472381</v>
      </c>
      <c r="G1174" s="46">
        <v>0</v>
      </c>
      <c r="H1174" s="46">
        <v>1</v>
      </c>
      <c r="I1174" s="46">
        <v>0</v>
      </c>
      <c r="J1174" s="51">
        <v>1.2597232300000001</v>
      </c>
      <c r="L1174" s="15">
        <f t="shared" si="222"/>
        <v>-0.4850947830380879</v>
      </c>
      <c r="M1174" s="15">
        <f t="shared" si="223"/>
        <v>0.73948495955408045</v>
      </c>
      <c r="N1174" s="15">
        <f t="shared" si="224"/>
        <v>-1.2593987619767648</v>
      </c>
      <c r="O1174" s="15">
        <f t="shared" si="225"/>
        <v>0.22912339815714597</v>
      </c>
      <c r="P1174" s="15">
        <f t="shared" si="226"/>
        <v>-0.32015580755549983</v>
      </c>
      <c r="Q1174" s="15">
        <f t="shared" si="227"/>
        <v>0.25584068874702376</v>
      </c>
      <c r="S1174" s="15">
        <f t="shared" si="228"/>
        <v>31.380455627597957</v>
      </c>
      <c r="T1174" s="15">
        <f t="shared" si="229"/>
        <v>77.019371530909027</v>
      </c>
      <c r="U1174" s="15">
        <f t="shared" si="230"/>
        <v>10.394316820393664</v>
      </c>
      <c r="V1174" s="15">
        <f t="shared" si="231"/>
        <v>59.061349597534218</v>
      </c>
      <c r="W1174" s="15">
        <f t="shared" si="232"/>
        <v>37.442511092936961</v>
      </c>
      <c r="X1174" s="15">
        <f t="shared" si="233"/>
        <v>60.096307294513721</v>
      </c>
    </row>
    <row r="1175" spans="1:24" x14ac:dyDescent="0.25">
      <c r="A1175" s="4">
        <v>51177020309</v>
      </c>
      <c r="B1175" s="7" t="s">
        <v>1155</v>
      </c>
      <c r="C1175" s="29">
        <f t="array" ref="C1175">SUMPRODUCT($D$8:$D$13, TRANSPOSE(S1175:X1175))</f>
        <v>45.803757171555006</v>
      </c>
      <c r="E1175" s="46">
        <v>1</v>
      </c>
      <c r="F1175" s="51">
        <v>1.969723798</v>
      </c>
      <c r="G1175" s="46">
        <v>0</v>
      </c>
      <c r="H1175" s="46">
        <v>1</v>
      </c>
      <c r="I1175" s="46">
        <v>0</v>
      </c>
      <c r="J1175" s="51">
        <v>1.3050010439999999</v>
      </c>
      <c r="L1175" s="15">
        <f t="shared" si="222"/>
        <v>-0.4850947830380879</v>
      </c>
      <c r="M1175" s="15">
        <f t="shared" si="223"/>
        <v>0.70819087216858112</v>
      </c>
      <c r="N1175" s="15">
        <f t="shared" si="224"/>
        <v>-1.2593987619767648</v>
      </c>
      <c r="O1175" s="15">
        <f t="shared" si="225"/>
        <v>0.22912339815714597</v>
      </c>
      <c r="P1175" s="15">
        <f t="shared" si="226"/>
        <v>-0.32015580755549983</v>
      </c>
      <c r="Q1175" s="15">
        <f t="shared" si="227"/>
        <v>0.26592747021499352</v>
      </c>
      <c r="S1175" s="15">
        <f t="shared" si="228"/>
        <v>31.380455627597957</v>
      </c>
      <c r="T1175" s="15">
        <f t="shared" si="229"/>
        <v>76.058663311380954</v>
      </c>
      <c r="U1175" s="15">
        <f t="shared" si="230"/>
        <v>10.394316820393664</v>
      </c>
      <c r="V1175" s="15">
        <f t="shared" si="231"/>
        <v>59.061349597534218</v>
      </c>
      <c r="W1175" s="15">
        <f t="shared" si="232"/>
        <v>37.442511092936961</v>
      </c>
      <c r="X1175" s="15">
        <f t="shared" si="233"/>
        <v>60.485246579486308</v>
      </c>
    </row>
    <row r="1176" spans="1:24" x14ac:dyDescent="0.25">
      <c r="A1176" s="4">
        <v>51177020310</v>
      </c>
      <c r="B1176" s="7" t="s">
        <v>1156</v>
      </c>
      <c r="C1176" s="29">
        <f t="array" ref="C1176">SUMPRODUCT($D$8:$D$13, TRANSPOSE(S1176:X1176))</f>
        <v>55.153134364198806</v>
      </c>
      <c r="E1176" s="46">
        <v>1</v>
      </c>
      <c r="F1176" s="51">
        <v>2.011668276</v>
      </c>
      <c r="G1176" s="46">
        <v>0</v>
      </c>
      <c r="H1176" s="46">
        <v>1</v>
      </c>
      <c r="I1176" s="46">
        <v>229515</v>
      </c>
      <c r="J1176" s="51">
        <v>1.314167718</v>
      </c>
      <c r="L1176" s="15">
        <f t="shared" si="222"/>
        <v>-0.4850947830380879</v>
      </c>
      <c r="M1176" s="15">
        <f t="shared" si="223"/>
        <v>0.7018552593850137</v>
      </c>
      <c r="N1176" s="15">
        <f t="shared" si="224"/>
        <v>-1.2593987619767648</v>
      </c>
      <c r="O1176" s="15">
        <f t="shared" si="225"/>
        <v>0.22912339815714597</v>
      </c>
      <c r="P1176" s="15">
        <f t="shared" si="226"/>
        <v>1.6282115277911422</v>
      </c>
      <c r="Q1176" s="15">
        <f t="shared" si="227"/>
        <v>0.2377218405545595</v>
      </c>
      <c r="S1176" s="15">
        <f t="shared" si="228"/>
        <v>31.380455627597957</v>
      </c>
      <c r="T1176" s="15">
        <f t="shared" si="229"/>
        <v>75.861528347716032</v>
      </c>
      <c r="U1176" s="15">
        <f t="shared" si="230"/>
        <v>10.394316820393664</v>
      </c>
      <c r="V1176" s="15">
        <f t="shared" si="231"/>
        <v>59.061349597534218</v>
      </c>
      <c r="W1176" s="15">
        <f t="shared" si="232"/>
        <v>94.825997936263377</v>
      </c>
      <c r="X1176" s="15">
        <f t="shared" si="233"/>
        <v>59.395157855687607</v>
      </c>
    </row>
    <row r="1177" spans="1:24" x14ac:dyDescent="0.25">
      <c r="A1177" s="4">
        <v>51177020311</v>
      </c>
      <c r="B1177" s="7" t="s">
        <v>1157</v>
      </c>
      <c r="C1177" s="29">
        <f t="array" ref="C1177">SUMPRODUCT($D$8:$D$13, TRANSPOSE(S1177:X1177))</f>
        <v>38.63547693999282</v>
      </c>
      <c r="E1177" s="46">
        <v>0</v>
      </c>
      <c r="F1177" s="51">
        <v>1.803334776</v>
      </c>
      <c r="G1177" s="46">
        <v>0</v>
      </c>
      <c r="H1177" s="46">
        <v>0</v>
      </c>
      <c r="I1177" s="46">
        <v>32500</v>
      </c>
      <c r="J1177" s="51">
        <v>1.3108343819999999</v>
      </c>
      <c r="L1177" s="15">
        <f t="shared" si="222"/>
        <v>-0.75069218506324831</v>
      </c>
      <c r="M1177" s="15">
        <f t="shared" si="223"/>
        <v>0.70415911857903823</v>
      </c>
      <c r="N1177" s="15">
        <f t="shared" si="224"/>
        <v>-1.2593987619767648</v>
      </c>
      <c r="O1177" s="15">
        <f t="shared" si="225"/>
        <v>-1.2880235472792341</v>
      </c>
      <c r="P1177" s="15">
        <f t="shared" si="226"/>
        <v>-4.4261254263706799E-2</v>
      </c>
      <c r="Q1177" s="15">
        <f t="shared" si="227"/>
        <v>0.37781602760969546</v>
      </c>
      <c r="S1177" s="15">
        <f t="shared" si="228"/>
        <v>22.64189636570033</v>
      </c>
      <c r="T1177" s="15">
        <f t="shared" si="229"/>
        <v>75.933315650165525</v>
      </c>
      <c r="U1177" s="15">
        <f t="shared" si="230"/>
        <v>10.394316820393664</v>
      </c>
      <c r="V1177" s="15">
        <f t="shared" si="231"/>
        <v>9.886888324055791</v>
      </c>
      <c r="W1177" s="15">
        <f t="shared" si="232"/>
        <v>48.234807800371485</v>
      </c>
      <c r="X1177" s="15">
        <f t="shared" si="233"/>
        <v>64.721636679270148</v>
      </c>
    </row>
    <row r="1178" spans="1:24" x14ac:dyDescent="0.25">
      <c r="A1178" s="4">
        <v>51177020403</v>
      </c>
      <c r="B1178" s="7" t="s">
        <v>1158</v>
      </c>
      <c r="C1178" s="29">
        <f t="array" ref="C1178">SUMPRODUCT($D$8:$D$13, TRANSPOSE(S1178:X1178))</f>
        <v>35.480874342659831</v>
      </c>
      <c r="E1178" s="46">
        <v>0</v>
      </c>
      <c r="F1178" s="51">
        <v>1.9086126379999999</v>
      </c>
      <c r="G1178" s="46">
        <v>0</v>
      </c>
      <c r="H1178" s="46">
        <v>0</v>
      </c>
      <c r="I1178" s="46">
        <v>0</v>
      </c>
      <c r="J1178" s="51">
        <v>1.551667908</v>
      </c>
      <c r="L1178" s="15">
        <f t="shared" si="222"/>
        <v>-0.75069218506324831</v>
      </c>
      <c r="M1178" s="15">
        <f t="shared" si="223"/>
        <v>0.53770529181076832</v>
      </c>
      <c r="N1178" s="15">
        <f t="shared" si="224"/>
        <v>-1.2593987619767648</v>
      </c>
      <c r="O1178" s="15">
        <f t="shared" si="225"/>
        <v>-1.2880235472792341</v>
      </c>
      <c r="P1178" s="15">
        <f t="shared" si="226"/>
        <v>-0.32015580755549983</v>
      </c>
      <c r="Q1178" s="15">
        <f t="shared" si="227"/>
        <v>0.30702176508450013</v>
      </c>
      <c r="S1178" s="15">
        <f t="shared" si="228"/>
        <v>22.64189636570033</v>
      </c>
      <c r="T1178" s="15">
        <f t="shared" si="229"/>
        <v>70.460973734524615</v>
      </c>
      <c r="U1178" s="15">
        <f t="shared" si="230"/>
        <v>10.394316820393664</v>
      </c>
      <c r="V1178" s="15">
        <f t="shared" si="231"/>
        <v>9.886888324055791</v>
      </c>
      <c r="W1178" s="15">
        <f t="shared" si="232"/>
        <v>37.442511092936961</v>
      </c>
      <c r="X1178" s="15">
        <f t="shared" si="233"/>
        <v>62.058659718347663</v>
      </c>
    </row>
    <row r="1179" spans="1:24" x14ac:dyDescent="0.25">
      <c r="A1179" s="4">
        <v>51177020404</v>
      </c>
      <c r="B1179" s="7" t="s">
        <v>1159</v>
      </c>
      <c r="C1179" s="29">
        <f t="array" ref="C1179">SUMPRODUCT($D$8:$D$13, TRANSPOSE(S1179:X1179))</f>
        <v>35.07830845071669</v>
      </c>
      <c r="E1179" s="46">
        <v>0</v>
      </c>
      <c r="F1179" s="51">
        <v>1.9705571319999999</v>
      </c>
      <c r="G1179" s="46">
        <v>0</v>
      </c>
      <c r="H1179" s="46">
        <v>0</v>
      </c>
      <c r="I1179" s="46">
        <v>0</v>
      </c>
      <c r="J1179" s="51">
        <v>1.585834602</v>
      </c>
      <c r="L1179" s="15">
        <f t="shared" si="222"/>
        <v>-0.75069218506324831</v>
      </c>
      <c r="M1179" s="15">
        <f t="shared" si="223"/>
        <v>0.51409073507201719</v>
      </c>
      <c r="N1179" s="15">
        <f t="shared" si="224"/>
        <v>-1.2593987619767648</v>
      </c>
      <c r="O1179" s="15">
        <f t="shared" si="225"/>
        <v>-1.2880235472792341</v>
      </c>
      <c r="P1179" s="15">
        <f t="shared" si="226"/>
        <v>-0.32015580755549983</v>
      </c>
      <c r="Q1179" s="15">
        <f t="shared" si="227"/>
        <v>0.26536709346677301</v>
      </c>
      <c r="S1179" s="15">
        <f t="shared" si="228"/>
        <v>22.64189636570033</v>
      </c>
      <c r="T1179" s="15">
        <f t="shared" si="229"/>
        <v>69.640572265922785</v>
      </c>
      <c r="U1179" s="15">
        <f t="shared" si="230"/>
        <v>10.394316820393664</v>
      </c>
      <c r="V1179" s="15">
        <f t="shared" si="231"/>
        <v>9.886888324055791</v>
      </c>
      <c r="W1179" s="15">
        <f t="shared" si="232"/>
        <v>37.442511092936961</v>
      </c>
      <c r="X1179" s="15">
        <f t="shared" si="233"/>
        <v>60.463665835290634</v>
      </c>
    </row>
    <row r="1180" spans="1:24" x14ac:dyDescent="0.25">
      <c r="A1180" s="4">
        <v>51177020405</v>
      </c>
      <c r="B1180" s="7" t="s">
        <v>1160</v>
      </c>
      <c r="C1180" s="29">
        <f t="array" ref="C1180">SUMPRODUCT($D$8:$D$13, TRANSPOSE(S1180:X1180))</f>
        <v>33.580933268094142</v>
      </c>
      <c r="E1180" s="46">
        <v>0</v>
      </c>
      <c r="F1180" s="51">
        <v>2.1988906479999999</v>
      </c>
      <c r="G1180" s="46">
        <v>0</v>
      </c>
      <c r="H1180" s="46">
        <v>0</v>
      </c>
      <c r="I1180" s="46">
        <v>0</v>
      </c>
      <c r="J1180" s="51">
        <v>1.706390254</v>
      </c>
      <c r="L1180" s="15">
        <f t="shared" si="222"/>
        <v>-0.75069218506324831</v>
      </c>
      <c r="M1180" s="15">
        <f t="shared" si="223"/>
        <v>0.43076782755479792</v>
      </c>
      <c r="N1180" s="15">
        <f t="shared" si="224"/>
        <v>-1.2593987619767648</v>
      </c>
      <c r="O1180" s="15">
        <f t="shared" si="225"/>
        <v>-1.2880235472792341</v>
      </c>
      <c r="P1180" s="15">
        <f t="shared" si="226"/>
        <v>-0.32015580755549983</v>
      </c>
      <c r="Q1180" s="15">
        <f t="shared" si="227"/>
        <v>0.111823864454344</v>
      </c>
      <c r="S1180" s="15">
        <f t="shared" si="228"/>
        <v>22.64189636570033</v>
      </c>
      <c r="T1180" s="15">
        <f t="shared" si="229"/>
        <v>66.668140260400648</v>
      </c>
      <c r="U1180" s="15">
        <f t="shared" si="230"/>
        <v>10.394316820393664</v>
      </c>
      <c r="V1180" s="15">
        <f t="shared" si="231"/>
        <v>9.886888324055791</v>
      </c>
      <c r="W1180" s="15">
        <f t="shared" si="232"/>
        <v>37.442511092936961</v>
      </c>
      <c r="X1180" s="15">
        <f t="shared" si="233"/>
        <v>54.451846745077461</v>
      </c>
    </row>
    <row r="1181" spans="1:24" x14ac:dyDescent="0.25">
      <c r="A1181" s="4">
        <v>51177020406</v>
      </c>
      <c r="B1181" s="7" t="s">
        <v>1161</v>
      </c>
      <c r="C1181" s="29">
        <f t="array" ref="C1181">SUMPRODUCT($D$8:$D$13, TRANSPOSE(S1181:X1181))</f>
        <v>34.682165528325996</v>
      </c>
      <c r="E1181" s="46">
        <v>0</v>
      </c>
      <c r="F1181" s="51">
        <v>2.07361277</v>
      </c>
      <c r="G1181" s="46">
        <v>0</v>
      </c>
      <c r="H1181" s="46">
        <v>0</v>
      </c>
      <c r="I1181" s="46">
        <v>0</v>
      </c>
      <c r="J1181" s="51">
        <v>1.572779036</v>
      </c>
      <c r="L1181" s="15">
        <f t="shared" si="222"/>
        <v>-0.75069218506324831</v>
      </c>
      <c r="M1181" s="15">
        <f t="shared" si="223"/>
        <v>0.5231141835819465</v>
      </c>
      <c r="N1181" s="15">
        <f t="shared" si="224"/>
        <v>-1.2593987619767648</v>
      </c>
      <c r="O1181" s="15">
        <f t="shared" si="225"/>
        <v>-1.2880235472792341</v>
      </c>
      <c r="P1181" s="15">
        <f t="shared" si="226"/>
        <v>-0.32015580755549983</v>
      </c>
      <c r="Q1181" s="15">
        <f t="shared" si="227"/>
        <v>0.19606716893683238</v>
      </c>
      <c r="S1181" s="15">
        <f t="shared" si="228"/>
        <v>22.64189636570033</v>
      </c>
      <c r="T1181" s="15">
        <f t="shared" si="229"/>
        <v>69.955260210725683</v>
      </c>
      <c r="U1181" s="15">
        <f t="shared" si="230"/>
        <v>10.394316820393664</v>
      </c>
      <c r="V1181" s="15">
        <f t="shared" si="231"/>
        <v>9.886888324055791</v>
      </c>
      <c r="W1181" s="15">
        <f t="shared" si="232"/>
        <v>37.442511092936961</v>
      </c>
      <c r="X1181" s="15">
        <f t="shared" si="233"/>
        <v>57.772120356143589</v>
      </c>
    </row>
    <row r="1182" spans="1:24" x14ac:dyDescent="0.25">
      <c r="A1182" s="4">
        <v>51177020407</v>
      </c>
      <c r="B1182" s="7" t="s">
        <v>1162</v>
      </c>
      <c r="C1182" s="29">
        <f t="array" ref="C1182">SUMPRODUCT($D$8:$D$13, TRANSPOSE(S1182:X1182))</f>
        <v>33.779836473518863</v>
      </c>
      <c r="E1182" s="46">
        <v>0</v>
      </c>
      <c r="F1182" s="51">
        <v>2.2647240339999999</v>
      </c>
      <c r="G1182" s="46">
        <v>0</v>
      </c>
      <c r="H1182" s="46">
        <v>0</v>
      </c>
      <c r="I1182" s="46">
        <v>0</v>
      </c>
      <c r="J1182" s="51">
        <v>1.586667936</v>
      </c>
      <c r="L1182" s="15">
        <f t="shared" si="222"/>
        <v>-0.75069218506324831</v>
      </c>
      <c r="M1182" s="15">
        <f t="shared" si="223"/>
        <v>0.51351477027351111</v>
      </c>
      <c r="N1182" s="15">
        <f t="shared" si="224"/>
        <v>-1.2593987619767648</v>
      </c>
      <c r="O1182" s="15">
        <f t="shared" si="225"/>
        <v>-1.2880235472792341</v>
      </c>
      <c r="P1182" s="15">
        <f t="shared" si="226"/>
        <v>-0.32015580755549983</v>
      </c>
      <c r="Q1182" s="15">
        <f t="shared" si="227"/>
        <v>6.7554101344921041E-2</v>
      </c>
      <c r="S1182" s="15">
        <f t="shared" si="228"/>
        <v>22.64189636570033</v>
      </c>
      <c r="T1182" s="15">
        <f t="shared" si="229"/>
        <v>69.620435923273789</v>
      </c>
      <c r="U1182" s="15">
        <f t="shared" si="230"/>
        <v>10.394316820393664</v>
      </c>
      <c r="V1182" s="15">
        <f t="shared" si="231"/>
        <v>9.886888324055791</v>
      </c>
      <c r="W1182" s="15">
        <f t="shared" si="232"/>
        <v>37.442511092936961</v>
      </c>
      <c r="X1182" s="15">
        <f t="shared" si="233"/>
        <v>52.692970314752642</v>
      </c>
    </row>
    <row r="1183" spans="1:24" x14ac:dyDescent="0.25">
      <c r="A1183" s="4">
        <v>51177020408</v>
      </c>
      <c r="B1183" s="7" t="s">
        <v>1163</v>
      </c>
      <c r="C1183" s="29">
        <f t="array" ref="C1183">SUMPRODUCT($D$8:$D$13, TRANSPOSE(S1183:X1183))</f>
        <v>34.822658633393189</v>
      </c>
      <c r="E1183" s="46">
        <v>0</v>
      </c>
      <c r="F1183" s="51">
        <v>2.2027795399999999</v>
      </c>
      <c r="G1183" s="46">
        <v>0</v>
      </c>
      <c r="H1183" s="46">
        <v>0</v>
      </c>
      <c r="I1183" s="46">
        <v>0</v>
      </c>
      <c r="J1183" s="51">
        <v>1.38889</v>
      </c>
      <c r="L1183" s="15">
        <f t="shared" si="222"/>
        <v>-0.75069218506324831</v>
      </c>
      <c r="M1183" s="15">
        <f t="shared" si="223"/>
        <v>0.65021041578563121</v>
      </c>
      <c r="N1183" s="15">
        <f t="shared" si="224"/>
        <v>-1.2593987619767648</v>
      </c>
      <c r="O1183" s="15">
        <f t="shared" si="225"/>
        <v>-1.2880235472792341</v>
      </c>
      <c r="P1183" s="15">
        <f t="shared" si="226"/>
        <v>-0.32015580755549983</v>
      </c>
      <c r="Q1183" s="15">
        <f t="shared" si="227"/>
        <v>0.10920877296264815</v>
      </c>
      <c r="S1183" s="15">
        <f t="shared" si="228"/>
        <v>22.64189636570033</v>
      </c>
      <c r="T1183" s="15">
        <f t="shared" si="229"/>
        <v>74.222184302929278</v>
      </c>
      <c r="U1183" s="15">
        <f t="shared" si="230"/>
        <v>10.394316820393664</v>
      </c>
      <c r="V1183" s="15">
        <f t="shared" si="231"/>
        <v>9.886888324055791</v>
      </c>
      <c r="W1183" s="15">
        <f t="shared" si="232"/>
        <v>37.442511092936961</v>
      </c>
      <c r="X1183" s="15">
        <f t="shared" si="233"/>
        <v>54.348154894343118</v>
      </c>
    </row>
    <row r="1184" spans="1:24" x14ac:dyDescent="0.25">
      <c r="A1184" s="4">
        <v>51179010103</v>
      </c>
      <c r="B1184" s="7" t="s">
        <v>1164</v>
      </c>
      <c r="C1184" s="29">
        <f t="array" ref="C1184">SUMPRODUCT($D$8:$D$13, TRANSPOSE(S1184:X1184))</f>
        <v>45.059031000403223</v>
      </c>
      <c r="E1184" s="46">
        <v>0</v>
      </c>
      <c r="F1184" s="51">
        <v>2.115557248</v>
      </c>
      <c r="G1184" s="46">
        <v>0</v>
      </c>
      <c r="H1184" s="46">
        <v>1</v>
      </c>
      <c r="I1184" s="46">
        <v>0</v>
      </c>
      <c r="J1184" s="51">
        <v>0.88194514999999996</v>
      </c>
      <c r="L1184" s="15">
        <f t="shared" si="222"/>
        <v>-0.75069218506324831</v>
      </c>
      <c r="M1184" s="15">
        <f t="shared" si="223"/>
        <v>1.0005890015435235</v>
      </c>
      <c r="N1184" s="15">
        <f t="shared" si="224"/>
        <v>-1.2593987619767648</v>
      </c>
      <c r="O1184" s="15">
        <f t="shared" si="225"/>
        <v>0.22912339815714597</v>
      </c>
      <c r="P1184" s="15">
        <f t="shared" si="226"/>
        <v>-0.32015580755549983</v>
      </c>
      <c r="Q1184" s="15">
        <f t="shared" si="227"/>
        <v>0.16786153927639832</v>
      </c>
      <c r="S1184" s="15">
        <f t="shared" si="228"/>
        <v>22.64189636570033</v>
      </c>
      <c r="T1184" s="15">
        <f t="shared" si="229"/>
        <v>84.148722522619181</v>
      </c>
      <c r="U1184" s="15">
        <f t="shared" si="230"/>
        <v>10.394316820393664</v>
      </c>
      <c r="V1184" s="15">
        <f t="shared" si="231"/>
        <v>59.061349597534218</v>
      </c>
      <c r="W1184" s="15">
        <f t="shared" si="232"/>
        <v>37.442511092936961</v>
      </c>
      <c r="X1184" s="15">
        <f t="shared" si="233"/>
        <v>56.665389603234992</v>
      </c>
    </row>
    <row r="1185" spans="1:24" x14ac:dyDescent="0.25">
      <c r="A1185" s="4">
        <v>51179010105</v>
      </c>
      <c r="B1185" s="7" t="s">
        <v>1165</v>
      </c>
      <c r="C1185" s="29">
        <f t="array" ref="C1185">SUMPRODUCT($D$8:$D$13, TRANSPOSE(S1185:X1185))</f>
        <v>44.542134091050272</v>
      </c>
      <c r="E1185" s="46">
        <v>0</v>
      </c>
      <c r="F1185" s="51">
        <v>2.161390618</v>
      </c>
      <c r="G1185" s="46">
        <v>0</v>
      </c>
      <c r="H1185" s="46">
        <v>1</v>
      </c>
      <c r="I1185" s="46">
        <v>1900</v>
      </c>
      <c r="J1185" s="51">
        <v>1.0244452639999999</v>
      </c>
      <c r="L1185" s="15">
        <f t="shared" si="222"/>
        <v>-0.75069218506324831</v>
      </c>
      <c r="M1185" s="15">
        <f t="shared" si="223"/>
        <v>0.90209902099897621</v>
      </c>
      <c r="N1185" s="15">
        <f t="shared" si="224"/>
        <v>-1.2593987619767648</v>
      </c>
      <c r="O1185" s="15">
        <f t="shared" si="225"/>
        <v>0.22912339815714597</v>
      </c>
      <c r="P1185" s="15">
        <f t="shared" si="226"/>
        <v>-0.3040265875169027</v>
      </c>
      <c r="Q1185" s="15">
        <f t="shared" si="227"/>
        <v>0.13704081812426841</v>
      </c>
      <c r="S1185" s="15">
        <f t="shared" si="228"/>
        <v>22.64189636570033</v>
      </c>
      <c r="T1185" s="15">
        <f t="shared" si="229"/>
        <v>81.649786554884301</v>
      </c>
      <c r="U1185" s="15">
        <f t="shared" si="230"/>
        <v>10.394316820393664</v>
      </c>
      <c r="V1185" s="15">
        <f t="shared" si="231"/>
        <v>59.061349597534218</v>
      </c>
      <c r="W1185" s="15">
        <f t="shared" si="232"/>
        <v>38.055381770625985</v>
      </c>
      <c r="X1185" s="15">
        <f t="shared" si="233"/>
        <v>55.45007343716312</v>
      </c>
    </row>
    <row r="1186" spans="1:24" x14ac:dyDescent="0.25">
      <c r="A1186" s="4">
        <v>51179010106</v>
      </c>
      <c r="B1186" s="7" t="s">
        <v>1166</v>
      </c>
      <c r="C1186" s="29">
        <f t="array" ref="C1186">SUMPRODUCT($D$8:$D$13, TRANSPOSE(S1186:X1186))</f>
        <v>53.61761438295521</v>
      </c>
      <c r="E1186" s="46">
        <v>1</v>
      </c>
      <c r="F1186" s="51">
        <v>2.18750175</v>
      </c>
      <c r="G1186" s="46">
        <v>0</v>
      </c>
      <c r="H1186" s="46">
        <v>2</v>
      </c>
      <c r="I1186" s="46">
        <v>32068</v>
      </c>
      <c r="J1186" s="51">
        <v>1.05277862</v>
      </c>
      <c r="L1186" s="15">
        <f t="shared" si="222"/>
        <v>-0.4850947830380879</v>
      </c>
      <c r="M1186" s="15">
        <f t="shared" si="223"/>
        <v>0.88251621784976797</v>
      </c>
      <c r="N1186" s="15">
        <f t="shared" si="224"/>
        <v>-1.2593987619767648</v>
      </c>
      <c r="O1186" s="15">
        <f t="shared" si="225"/>
        <v>1.7462703435935263</v>
      </c>
      <c r="P1186" s="15">
        <f t="shared" si="226"/>
        <v>-4.7928529556693092E-2</v>
      </c>
      <c r="Q1186" s="15">
        <f t="shared" si="227"/>
        <v>0.11948234668002468</v>
      </c>
      <c r="S1186" s="15">
        <f t="shared" si="228"/>
        <v>31.380455627597957</v>
      </c>
      <c r="T1186" s="15">
        <f t="shared" si="229"/>
        <v>81.125114325112435</v>
      </c>
      <c r="U1186" s="15">
        <f t="shared" si="230"/>
        <v>10.394316820393664</v>
      </c>
      <c r="V1186" s="15">
        <f t="shared" si="231"/>
        <v>95.961800671429316</v>
      </c>
      <c r="W1186" s="15">
        <f t="shared" si="232"/>
        <v>48.088660110711793</v>
      </c>
      <c r="X1186" s="15">
        <f t="shared" si="233"/>
        <v>54.755338742486082</v>
      </c>
    </row>
    <row r="1187" spans="1:24" x14ac:dyDescent="0.25">
      <c r="A1187" s="4">
        <v>51179010107</v>
      </c>
      <c r="B1187" s="7" t="s">
        <v>1167</v>
      </c>
      <c r="C1187" s="29">
        <f t="array" ref="C1187">SUMPRODUCT($D$8:$D$13, TRANSPOSE(S1187:X1187))</f>
        <v>43.753896666922145</v>
      </c>
      <c r="E1187" s="46">
        <v>0</v>
      </c>
      <c r="F1187" s="51">
        <v>2.3425018739999999</v>
      </c>
      <c r="G1187" s="46">
        <v>0</v>
      </c>
      <c r="H1187" s="46">
        <v>1</v>
      </c>
      <c r="I1187" s="46">
        <v>0</v>
      </c>
      <c r="J1187" s="51">
        <v>0.984445232</v>
      </c>
      <c r="L1187" s="15">
        <f t="shared" si="222"/>
        <v>-0.75069218506324831</v>
      </c>
      <c r="M1187" s="15">
        <f t="shared" si="223"/>
        <v>0.92974533132727011</v>
      </c>
      <c r="N1187" s="15">
        <f t="shared" si="224"/>
        <v>-1.2593987619767648</v>
      </c>
      <c r="O1187" s="15">
        <f t="shared" si="225"/>
        <v>0.22912339815714597</v>
      </c>
      <c r="P1187" s="15">
        <f t="shared" si="226"/>
        <v>-0.32015580755549983</v>
      </c>
      <c r="Q1187" s="15">
        <f t="shared" si="227"/>
        <v>1.5252271511003607E-2</v>
      </c>
      <c r="S1187" s="15">
        <f t="shared" si="228"/>
        <v>22.64189636570033</v>
      </c>
      <c r="T1187" s="15">
        <f t="shared" si="229"/>
        <v>82.374852118226102</v>
      </c>
      <c r="U1187" s="15">
        <f t="shared" si="230"/>
        <v>10.394316820393664</v>
      </c>
      <c r="V1187" s="15">
        <f t="shared" si="231"/>
        <v>59.061349597534218</v>
      </c>
      <c r="W1187" s="15">
        <f t="shared" si="232"/>
        <v>37.442511092936961</v>
      </c>
      <c r="X1187" s="15">
        <f t="shared" si="233"/>
        <v>50.608454006741631</v>
      </c>
    </row>
    <row r="1188" spans="1:24" x14ac:dyDescent="0.25">
      <c r="A1188" s="4">
        <v>51179010108</v>
      </c>
      <c r="B1188" s="7" t="s">
        <v>1168</v>
      </c>
      <c r="C1188" s="29">
        <f t="array" ref="C1188">SUMPRODUCT($D$8:$D$13, TRANSPOSE(S1188:X1188))</f>
        <v>44.791542397028664</v>
      </c>
      <c r="E1188" s="46">
        <v>0</v>
      </c>
      <c r="F1188" s="51">
        <v>2.1663906220000002</v>
      </c>
      <c r="G1188" s="46">
        <v>0</v>
      </c>
      <c r="H1188" s="46">
        <v>1</v>
      </c>
      <c r="I1188" s="46">
        <v>0</v>
      </c>
      <c r="J1188" s="51">
        <v>0.89722294000000002</v>
      </c>
      <c r="L1188" s="15">
        <f t="shared" si="222"/>
        <v>-0.75069218506324831</v>
      </c>
      <c r="M1188" s="15">
        <f t="shared" si="223"/>
        <v>0.99002964690424444</v>
      </c>
      <c r="N1188" s="15">
        <f t="shared" si="224"/>
        <v>-1.2593987619767648</v>
      </c>
      <c r="O1188" s="15">
        <f t="shared" si="225"/>
        <v>0.22912339815714597</v>
      </c>
      <c r="P1188" s="15">
        <f t="shared" si="226"/>
        <v>-0.32015580755549983</v>
      </c>
      <c r="Q1188" s="15">
        <f t="shared" si="227"/>
        <v>0.13367855763494502</v>
      </c>
      <c r="S1188" s="15">
        <f t="shared" si="228"/>
        <v>22.64189636570033</v>
      </c>
      <c r="T1188" s="15">
        <f t="shared" si="229"/>
        <v>83.892018580017265</v>
      </c>
      <c r="U1188" s="15">
        <f t="shared" si="230"/>
        <v>10.394316820393664</v>
      </c>
      <c r="V1188" s="15">
        <f t="shared" si="231"/>
        <v>59.061349597534218</v>
      </c>
      <c r="W1188" s="15">
        <f t="shared" si="232"/>
        <v>37.442511092936961</v>
      </c>
      <c r="X1188" s="15">
        <f t="shared" si="233"/>
        <v>55.317161925589552</v>
      </c>
    </row>
    <row r="1189" spans="1:24" x14ac:dyDescent="0.25">
      <c r="A1189" s="4">
        <v>51179010201</v>
      </c>
      <c r="B1189" s="7" t="s">
        <v>1169</v>
      </c>
      <c r="C1189" s="29">
        <f t="array" ref="C1189">SUMPRODUCT($D$8:$D$13, TRANSPOSE(S1189:X1189))</f>
        <v>43.83830124906568</v>
      </c>
      <c r="E1189" s="46">
        <v>0</v>
      </c>
      <c r="F1189" s="51">
        <v>2.3208351899999999</v>
      </c>
      <c r="G1189" s="46">
        <v>0</v>
      </c>
      <c r="H1189" s="46">
        <v>1</v>
      </c>
      <c r="I1189" s="46">
        <v>0</v>
      </c>
      <c r="J1189" s="51">
        <v>0.98861190200000004</v>
      </c>
      <c r="L1189" s="15">
        <f t="shared" si="222"/>
        <v>-0.75069218506324831</v>
      </c>
      <c r="M1189" s="15">
        <f t="shared" si="223"/>
        <v>0.92686550733473938</v>
      </c>
      <c r="N1189" s="15">
        <f t="shared" si="224"/>
        <v>-1.2593987619767648</v>
      </c>
      <c r="O1189" s="15">
        <f t="shared" si="225"/>
        <v>0.22912339815714597</v>
      </c>
      <c r="P1189" s="15">
        <f t="shared" si="226"/>
        <v>-0.32015580755549983</v>
      </c>
      <c r="Q1189" s="15">
        <f t="shared" si="227"/>
        <v>2.9822066964737708E-2</v>
      </c>
      <c r="S1189" s="15">
        <f t="shared" si="228"/>
        <v>22.64189636570033</v>
      </c>
      <c r="T1189" s="15">
        <f t="shared" si="229"/>
        <v>82.30018160279532</v>
      </c>
      <c r="U1189" s="15">
        <f t="shared" si="230"/>
        <v>10.394316820393664</v>
      </c>
      <c r="V1189" s="15">
        <f t="shared" si="231"/>
        <v>59.061349597534218</v>
      </c>
      <c r="W1189" s="15">
        <f t="shared" si="232"/>
        <v>37.442511092936961</v>
      </c>
      <c r="X1189" s="15">
        <f t="shared" si="233"/>
        <v>51.18955201503357</v>
      </c>
    </row>
    <row r="1190" spans="1:24" x14ac:dyDescent="0.25">
      <c r="A1190" s="4">
        <v>51179010202</v>
      </c>
      <c r="B1190" s="7" t="s">
        <v>1170</v>
      </c>
      <c r="C1190" s="29">
        <f t="array" ref="C1190">SUMPRODUCT($D$8:$D$13, TRANSPOSE(S1190:X1190))</f>
        <v>43.211285455654419</v>
      </c>
      <c r="E1190" s="46">
        <v>0</v>
      </c>
      <c r="F1190" s="51">
        <v>2.325279638</v>
      </c>
      <c r="G1190" s="46">
        <v>0</v>
      </c>
      <c r="H1190" s="46">
        <v>1</v>
      </c>
      <c r="I1190" s="46">
        <v>0</v>
      </c>
      <c r="J1190" s="51">
        <v>1.1800009440000001</v>
      </c>
      <c r="L1190" s="15">
        <f t="shared" si="222"/>
        <v>-0.75069218506324831</v>
      </c>
      <c r="M1190" s="15">
        <f t="shared" si="223"/>
        <v>0.79458559194449963</v>
      </c>
      <c r="N1190" s="15">
        <f t="shared" si="224"/>
        <v>-1.2593987619767648</v>
      </c>
      <c r="O1190" s="15">
        <f t="shared" si="225"/>
        <v>0.22912339815714597</v>
      </c>
      <c r="P1190" s="15">
        <f t="shared" si="226"/>
        <v>-0.32015580755549983</v>
      </c>
      <c r="Q1190" s="15">
        <f t="shared" si="227"/>
        <v>2.6833390974228072E-2</v>
      </c>
      <c r="S1190" s="15">
        <f t="shared" si="228"/>
        <v>22.64189636570033</v>
      </c>
      <c r="T1190" s="15">
        <f t="shared" si="229"/>
        <v>78.657269890069728</v>
      </c>
      <c r="U1190" s="15">
        <f t="shared" si="230"/>
        <v>10.394316820393664</v>
      </c>
      <c r="V1190" s="15">
        <f t="shared" si="231"/>
        <v>59.061349597534218</v>
      </c>
      <c r="W1190" s="15">
        <f t="shared" si="232"/>
        <v>37.442511092936961</v>
      </c>
      <c r="X1190" s="15">
        <f t="shared" si="233"/>
        <v>51.070368967291671</v>
      </c>
    </row>
    <row r="1191" spans="1:24" x14ac:dyDescent="0.25">
      <c r="A1191" s="4">
        <v>51179010204</v>
      </c>
      <c r="B1191" s="7" t="s">
        <v>1171</v>
      </c>
      <c r="C1191" s="29">
        <f t="array" ref="C1191">SUMPRODUCT($D$8:$D$13, TRANSPOSE(S1191:X1191))</f>
        <v>47.103780080364388</v>
      </c>
      <c r="E1191" s="46">
        <v>1</v>
      </c>
      <c r="F1191" s="51">
        <v>2.089446116</v>
      </c>
      <c r="G1191" s="46">
        <v>0</v>
      </c>
      <c r="H1191" s="46">
        <v>1</v>
      </c>
      <c r="I1191" s="46">
        <v>19500</v>
      </c>
      <c r="J1191" s="51">
        <v>1.08194531</v>
      </c>
      <c r="L1191" s="15">
        <f t="shared" si="222"/>
        <v>-0.4850947830380879</v>
      </c>
      <c r="M1191" s="15">
        <f t="shared" si="223"/>
        <v>0.86235744990205354</v>
      </c>
      <c r="N1191" s="15">
        <f t="shared" si="224"/>
        <v>-1.2593987619767648</v>
      </c>
      <c r="O1191" s="15">
        <f t="shared" si="225"/>
        <v>0.22912339815714597</v>
      </c>
      <c r="P1191" s="15">
        <f t="shared" si="226"/>
        <v>-0.15461907558042401</v>
      </c>
      <c r="Q1191" s="15">
        <f t="shared" si="227"/>
        <v>0.18542001072064207</v>
      </c>
      <c r="S1191" s="15">
        <f t="shared" si="228"/>
        <v>31.380455627597957</v>
      </c>
      <c r="T1191" s="15">
        <f t="shared" si="229"/>
        <v>80.575457614180024</v>
      </c>
      <c r="U1191" s="15">
        <f t="shared" si="230"/>
        <v>10.394316820393664</v>
      </c>
      <c r="V1191" s="15">
        <f t="shared" si="231"/>
        <v>59.061349597534218</v>
      </c>
      <c r="W1191" s="15">
        <f t="shared" si="232"/>
        <v>43.856081535734077</v>
      </c>
      <c r="X1191" s="15">
        <f t="shared" si="233"/>
        <v>57.355019286746376</v>
      </c>
    </row>
    <row r="1192" spans="1:24" x14ac:dyDescent="0.25">
      <c r="A1192" s="4">
        <v>51179010205</v>
      </c>
      <c r="B1192" s="7" t="s">
        <v>1172</v>
      </c>
      <c r="C1192" s="29">
        <f t="array" ref="C1192">SUMPRODUCT($D$8:$D$13, TRANSPOSE(S1192:X1192))</f>
        <v>48.306567205867736</v>
      </c>
      <c r="E1192" s="46">
        <v>0</v>
      </c>
      <c r="F1192" s="51">
        <v>2.1788906319999999</v>
      </c>
      <c r="G1192" s="46">
        <v>0</v>
      </c>
      <c r="H1192" s="46">
        <v>1</v>
      </c>
      <c r="I1192" s="46">
        <v>75399</v>
      </c>
      <c r="J1192" s="51">
        <v>1.1011119920000001</v>
      </c>
      <c r="L1192" s="15">
        <f t="shared" si="222"/>
        <v>-0.75069218506324831</v>
      </c>
      <c r="M1192" s="15">
        <f t="shared" si="223"/>
        <v>0.84911025953641273</v>
      </c>
      <c r="N1192" s="15">
        <f t="shared" si="224"/>
        <v>-1.2593987619767648</v>
      </c>
      <c r="O1192" s="15">
        <f t="shared" si="225"/>
        <v>0.22912339815714597</v>
      </c>
      <c r="P1192" s="15">
        <f t="shared" si="226"/>
        <v>0.31991106701828176</v>
      </c>
      <c r="Q1192" s="15">
        <f t="shared" si="227"/>
        <v>0.12527290641163707</v>
      </c>
      <c r="S1192" s="15">
        <f t="shared" si="228"/>
        <v>22.64189636570033</v>
      </c>
      <c r="T1192" s="15">
        <f t="shared" si="229"/>
        <v>80.20900289579653</v>
      </c>
      <c r="U1192" s="15">
        <f t="shared" si="230"/>
        <v>10.394316820393664</v>
      </c>
      <c r="V1192" s="15">
        <f t="shared" si="231"/>
        <v>59.061349597534218</v>
      </c>
      <c r="W1192" s="15">
        <f t="shared" si="232"/>
        <v>62.548212592886202</v>
      </c>
      <c r="X1192" s="15">
        <f t="shared" si="233"/>
        <v>54.984624962895509</v>
      </c>
    </row>
    <row r="1193" spans="1:24" x14ac:dyDescent="0.25">
      <c r="A1193" s="4">
        <v>51179010206</v>
      </c>
      <c r="B1193" s="7" t="s">
        <v>1173</v>
      </c>
      <c r="C1193" s="29">
        <f t="array" ref="C1193">SUMPRODUCT($D$8:$D$13, TRANSPOSE(S1193:X1193))</f>
        <v>51.892636831345975</v>
      </c>
      <c r="E1193" s="46">
        <v>0</v>
      </c>
      <c r="F1193" s="51">
        <v>2.193335088</v>
      </c>
      <c r="G1193" s="46">
        <v>0</v>
      </c>
      <c r="H1193" s="46">
        <v>1</v>
      </c>
      <c r="I1193" s="46">
        <v>146462</v>
      </c>
      <c r="J1193" s="51">
        <v>0.98000078400000001</v>
      </c>
      <c r="L1193" s="15">
        <f t="shared" si="222"/>
        <v>-0.75069218506324831</v>
      </c>
      <c r="M1193" s="15">
        <f t="shared" si="223"/>
        <v>0.93281714358596945</v>
      </c>
      <c r="N1193" s="15">
        <f t="shared" si="224"/>
        <v>-1.2593987619767648</v>
      </c>
      <c r="O1193" s="15">
        <f t="shared" si="225"/>
        <v>0.22912339815714597</v>
      </c>
      <c r="P1193" s="15">
        <f t="shared" si="226"/>
        <v>0.92316936365134905</v>
      </c>
      <c r="Q1193" s="15">
        <f t="shared" si="227"/>
        <v>0.1155597094424809</v>
      </c>
      <c r="S1193" s="15">
        <f t="shared" si="228"/>
        <v>22.64189636570033</v>
      </c>
      <c r="T1193" s="15">
        <f t="shared" si="229"/>
        <v>82.454280593030077</v>
      </c>
      <c r="U1193" s="15">
        <f t="shared" si="230"/>
        <v>10.394316820393664</v>
      </c>
      <c r="V1193" s="15">
        <f t="shared" si="231"/>
        <v>59.061349597534218</v>
      </c>
      <c r="W1193" s="15">
        <f t="shared" si="232"/>
        <v>82.20405241711309</v>
      </c>
      <c r="X1193" s="15">
        <f t="shared" si="233"/>
        <v>54.599925194304518</v>
      </c>
    </row>
    <row r="1194" spans="1:24" x14ac:dyDescent="0.25">
      <c r="A1194" s="4">
        <v>51179010207</v>
      </c>
      <c r="B1194" s="7" t="s">
        <v>1174</v>
      </c>
      <c r="C1194" s="29">
        <f t="array" ref="C1194">SUMPRODUCT($D$8:$D$13, TRANSPOSE(S1194:X1194))</f>
        <v>47.922311742889931</v>
      </c>
      <c r="E1194" s="46">
        <v>0</v>
      </c>
      <c r="F1194" s="51">
        <v>2.133612818</v>
      </c>
      <c r="G1194" s="46">
        <v>0</v>
      </c>
      <c r="H1194" s="46">
        <v>1</v>
      </c>
      <c r="I1194" s="46">
        <v>54750</v>
      </c>
      <c r="J1194" s="51">
        <v>0.92027851400000005</v>
      </c>
      <c r="L1194" s="15">
        <f t="shared" si="222"/>
        <v>-0.75069218506324831</v>
      </c>
      <c r="M1194" s="15">
        <f t="shared" si="223"/>
        <v>0.97409462081224163</v>
      </c>
      <c r="N1194" s="15">
        <f t="shared" si="224"/>
        <v>-1.2593987619767648</v>
      </c>
      <c r="O1194" s="15">
        <f t="shared" si="225"/>
        <v>0.22912339815714597</v>
      </c>
      <c r="P1194" s="15">
        <f t="shared" si="226"/>
        <v>0.14462040145144381</v>
      </c>
      <c r="Q1194" s="15">
        <f t="shared" si="227"/>
        <v>0.15572004306495318</v>
      </c>
      <c r="S1194" s="15">
        <f t="shared" si="228"/>
        <v>22.64189636570033</v>
      </c>
      <c r="T1194" s="15">
        <f t="shared" si="229"/>
        <v>83.499521991918172</v>
      </c>
      <c r="U1194" s="15">
        <f t="shared" si="230"/>
        <v>10.394316820393664</v>
      </c>
      <c r="V1194" s="15">
        <f t="shared" si="231"/>
        <v>59.061349597534218</v>
      </c>
      <c r="W1194" s="15">
        <f t="shared" si="232"/>
        <v>55.749470572610349</v>
      </c>
      <c r="X1194" s="15">
        <f t="shared" si="233"/>
        <v>56.18731510918289</v>
      </c>
    </row>
    <row r="1195" spans="1:24" x14ac:dyDescent="0.25">
      <c r="A1195" s="4">
        <v>51179010210</v>
      </c>
      <c r="B1195" s="7" t="s">
        <v>1175</v>
      </c>
      <c r="C1195" s="29">
        <f t="array" ref="C1195">SUMPRODUCT($D$8:$D$13, TRANSPOSE(S1195:X1195))</f>
        <v>44.871298905602117</v>
      </c>
      <c r="E1195" s="46">
        <v>0</v>
      </c>
      <c r="F1195" s="51">
        <v>2.095557232</v>
      </c>
      <c r="G1195" s="46">
        <v>0</v>
      </c>
      <c r="H1195" s="46">
        <v>1</v>
      </c>
      <c r="I1195" s="46">
        <v>0</v>
      </c>
      <c r="J1195" s="51">
        <v>0.97777855999999996</v>
      </c>
      <c r="L1195" s="15">
        <f t="shared" si="222"/>
        <v>-0.75069218506324831</v>
      </c>
      <c r="M1195" s="15">
        <f t="shared" si="223"/>
        <v>0.93435304971531918</v>
      </c>
      <c r="N1195" s="15">
        <f t="shared" si="224"/>
        <v>-1.2593987619767648</v>
      </c>
      <c r="O1195" s="15">
        <f t="shared" si="225"/>
        <v>0.22912339815714597</v>
      </c>
      <c r="P1195" s="15">
        <f t="shared" si="226"/>
        <v>-0.32015580755549983</v>
      </c>
      <c r="Q1195" s="15">
        <f t="shared" si="227"/>
        <v>0.1813105812336914</v>
      </c>
      <c r="S1195" s="15">
        <f t="shared" si="228"/>
        <v>22.64189636570033</v>
      </c>
      <c r="T1195" s="15">
        <f t="shared" si="229"/>
        <v>82.493909609654253</v>
      </c>
      <c r="U1195" s="15">
        <f t="shared" si="230"/>
        <v>10.394316820393664</v>
      </c>
      <c r="V1195" s="15">
        <f t="shared" si="231"/>
        <v>59.061349597534218</v>
      </c>
      <c r="W1195" s="15">
        <f t="shared" si="232"/>
        <v>37.442511092936961</v>
      </c>
      <c r="X1195" s="15">
        <f t="shared" si="233"/>
        <v>57.193809947393312</v>
      </c>
    </row>
    <row r="1196" spans="1:24" x14ac:dyDescent="0.25">
      <c r="A1196" s="4">
        <v>51179010211</v>
      </c>
      <c r="B1196" s="7" t="s">
        <v>1176</v>
      </c>
      <c r="C1196" s="29">
        <f t="array" ref="C1196">SUMPRODUCT($D$8:$D$13, TRANSPOSE(S1196:X1196))</f>
        <v>45.930432459000272</v>
      </c>
      <c r="E1196" s="46">
        <v>0</v>
      </c>
      <c r="F1196" s="51">
        <v>2.113612802</v>
      </c>
      <c r="G1196" s="46">
        <v>0</v>
      </c>
      <c r="H1196" s="46">
        <v>1</v>
      </c>
      <c r="I1196" s="46">
        <v>16735</v>
      </c>
      <c r="J1196" s="51">
        <v>0.90055627599999999</v>
      </c>
      <c r="L1196" s="15">
        <f t="shared" si="222"/>
        <v>-0.75069218506324831</v>
      </c>
      <c r="M1196" s="15">
        <f t="shared" si="223"/>
        <v>0.9877257877102199</v>
      </c>
      <c r="N1196" s="15">
        <f t="shared" si="224"/>
        <v>-1.2593987619767648</v>
      </c>
      <c r="O1196" s="15">
        <f t="shared" si="225"/>
        <v>0.22912339815714597</v>
      </c>
      <c r="P1196" s="15">
        <f t="shared" si="226"/>
        <v>-0.17809133526817192</v>
      </c>
      <c r="Q1196" s="15">
        <f t="shared" si="227"/>
        <v>0.16916908502224626</v>
      </c>
      <c r="S1196" s="15">
        <f t="shared" si="228"/>
        <v>22.64189636570033</v>
      </c>
      <c r="T1196" s="15">
        <f t="shared" si="229"/>
        <v>83.835651928117372</v>
      </c>
      <c r="U1196" s="15">
        <f t="shared" si="230"/>
        <v>10.394316820393664</v>
      </c>
      <c r="V1196" s="15">
        <f t="shared" si="231"/>
        <v>59.061349597534218</v>
      </c>
      <c r="W1196" s="15">
        <f t="shared" si="232"/>
        <v>42.932562335612502</v>
      </c>
      <c r="X1196" s="15">
        <f t="shared" si="233"/>
        <v>56.71681770664356</v>
      </c>
    </row>
    <row r="1197" spans="1:24" x14ac:dyDescent="0.25">
      <c r="A1197" s="4">
        <v>51179010212</v>
      </c>
      <c r="B1197" s="7" t="s">
        <v>1177</v>
      </c>
      <c r="C1197" s="29">
        <f t="array" ref="C1197">SUMPRODUCT($D$8:$D$13, TRANSPOSE(S1197:X1197))</f>
        <v>45.223408482440036</v>
      </c>
      <c r="E1197" s="46">
        <v>0</v>
      </c>
      <c r="F1197" s="51">
        <v>2.1588906159999999</v>
      </c>
      <c r="G1197" s="46">
        <v>0</v>
      </c>
      <c r="H1197" s="46">
        <v>1</v>
      </c>
      <c r="I1197" s="46">
        <v>9891</v>
      </c>
      <c r="J1197" s="51">
        <v>0.94555631200000001</v>
      </c>
      <c r="L1197" s="15">
        <f t="shared" si="222"/>
        <v>-0.75069218506324831</v>
      </c>
      <c r="M1197" s="15">
        <f t="shared" si="223"/>
        <v>0.95662368859088931</v>
      </c>
      <c r="N1197" s="15">
        <f t="shared" si="224"/>
        <v>-1.2593987619767648</v>
      </c>
      <c r="O1197" s="15">
        <f t="shared" si="225"/>
        <v>0.22912339815714597</v>
      </c>
      <c r="P1197" s="15">
        <f t="shared" si="226"/>
        <v>-0.23619048365983444</v>
      </c>
      <c r="Q1197" s="15">
        <f t="shared" si="227"/>
        <v>0.13872194836893012</v>
      </c>
      <c r="S1197" s="15">
        <f t="shared" si="228"/>
        <v>22.64189636570033</v>
      </c>
      <c r="T1197" s="15">
        <f t="shared" si="229"/>
        <v>83.062138606767888</v>
      </c>
      <c r="U1197" s="15">
        <f t="shared" si="230"/>
        <v>10.394316820393664</v>
      </c>
      <c r="V1197" s="15">
        <f t="shared" si="231"/>
        <v>59.061349597534218</v>
      </c>
      <c r="W1197" s="15">
        <f t="shared" si="232"/>
        <v>40.664243179335799</v>
      </c>
      <c r="X1197" s="15">
        <f t="shared" si="233"/>
        <v>55.516506324908342</v>
      </c>
    </row>
    <row r="1198" spans="1:24" x14ac:dyDescent="0.25">
      <c r="A1198" s="4">
        <v>51179010213</v>
      </c>
      <c r="B1198" s="7" t="s">
        <v>1178</v>
      </c>
      <c r="C1198" s="29">
        <f t="array" ref="C1198">SUMPRODUCT($D$8:$D$13, TRANSPOSE(S1198:X1198))</f>
        <v>44.415017658618943</v>
      </c>
      <c r="E1198" s="46">
        <v>0</v>
      </c>
      <c r="F1198" s="51">
        <v>2.173335072</v>
      </c>
      <c r="G1198" s="46">
        <v>0</v>
      </c>
      <c r="H1198" s="46">
        <v>1</v>
      </c>
      <c r="I1198" s="46">
        <v>0</v>
      </c>
      <c r="J1198" s="51">
        <v>1.0152785900000001</v>
      </c>
      <c r="L1198" s="15">
        <f t="shared" si="222"/>
        <v>-0.75069218506324831</v>
      </c>
      <c r="M1198" s="15">
        <f t="shared" si="223"/>
        <v>0.90843463378254352</v>
      </c>
      <c r="N1198" s="15">
        <f t="shared" si="224"/>
        <v>-1.2593987619767648</v>
      </c>
      <c r="O1198" s="15">
        <f t="shared" si="225"/>
        <v>0.22912339815714597</v>
      </c>
      <c r="P1198" s="15">
        <f t="shared" si="226"/>
        <v>-0.32015580755549983</v>
      </c>
      <c r="Q1198" s="15">
        <f t="shared" si="227"/>
        <v>0.12900875139977397</v>
      </c>
      <c r="S1198" s="15">
        <f t="shared" si="228"/>
        <v>22.64189636570033</v>
      </c>
      <c r="T1198" s="15">
        <f t="shared" si="229"/>
        <v>81.817568279343448</v>
      </c>
      <c r="U1198" s="15">
        <f t="shared" si="230"/>
        <v>10.394316820393664</v>
      </c>
      <c r="V1198" s="15">
        <f t="shared" si="231"/>
        <v>59.061349597534218</v>
      </c>
      <c r="W1198" s="15">
        <f t="shared" si="232"/>
        <v>37.442511092936961</v>
      </c>
      <c r="X1198" s="15">
        <f t="shared" si="233"/>
        <v>55.132463795805073</v>
      </c>
    </row>
    <row r="1199" spans="1:24" x14ac:dyDescent="0.25">
      <c r="A1199" s="4">
        <v>51179010214</v>
      </c>
      <c r="B1199" s="7" t="s">
        <v>1179</v>
      </c>
      <c r="C1199" s="29">
        <f t="array" ref="C1199">SUMPRODUCT($D$8:$D$13, TRANSPOSE(S1199:X1199))</f>
        <v>44.206821590691156</v>
      </c>
      <c r="E1199" s="46">
        <v>0</v>
      </c>
      <c r="F1199" s="51">
        <v>2.2236128900000001</v>
      </c>
      <c r="G1199" s="46">
        <v>0</v>
      </c>
      <c r="H1199" s="46">
        <v>1</v>
      </c>
      <c r="I1199" s="46">
        <v>0</v>
      </c>
      <c r="J1199" s="51">
        <v>1.0102785860000001</v>
      </c>
      <c r="L1199" s="15">
        <f t="shared" si="222"/>
        <v>-0.75069218506324831</v>
      </c>
      <c r="M1199" s="15">
        <f t="shared" si="223"/>
        <v>0.91189042257358022</v>
      </c>
      <c r="N1199" s="15">
        <f t="shared" si="224"/>
        <v>-1.2593987619767648</v>
      </c>
      <c r="O1199" s="15">
        <f t="shared" si="225"/>
        <v>0.22912339815714597</v>
      </c>
      <c r="P1199" s="15">
        <f t="shared" si="226"/>
        <v>-0.32015580755549983</v>
      </c>
      <c r="Q1199" s="15">
        <f t="shared" si="227"/>
        <v>9.5199354257134411E-2</v>
      </c>
      <c r="S1199" s="15">
        <f t="shared" si="228"/>
        <v>22.64189636570033</v>
      </c>
      <c r="T1199" s="15">
        <f t="shared" si="229"/>
        <v>81.908679811934647</v>
      </c>
      <c r="U1199" s="15">
        <f t="shared" si="230"/>
        <v>10.394316820393664</v>
      </c>
      <c r="V1199" s="15">
        <f t="shared" si="231"/>
        <v>59.061349597534218</v>
      </c>
      <c r="W1199" s="15">
        <f t="shared" si="232"/>
        <v>37.442511092936961</v>
      </c>
      <c r="X1199" s="15">
        <f t="shared" si="233"/>
        <v>53.792175855647152</v>
      </c>
    </row>
    <row r="1200" spans="1:24" x14ac:dyDescent="0.25">
      <c r="A1200" s="4">
        <v>51179010301</v>
      </c>
      <c r="B1200" s="7" t="s">
        <v>1180</v>
      </c>
      <c r="C1200" s="29">
        <f t="array" ref="C1200">SUMPRODUCT($D$8:$D$13, TRANSPOSE(S1200:X1200))</f>
        <v>43.3430699912115</v>
      </c>
      <c r="E1200" s="46">
        <v>0</v>
      </c>
      <c r="F1200" s="51">
        <v>2.2130573259999999</v>
      </c>
      <c r="G1200" s="46">
        <v>0</v>
      </c>
      <c r="H1200" s="46">
        <v>1</v>
      </c>
      <c r="I1200" s="46">
        <v>0</v>
      </c>
      <c r="J1200" s="51">
        <v>1.2869454739999999</v>
      </c>
      <c r="L1200" s="15">
        <f t="shared" si="222"/>
        <v>-0.75069218506324831</v>
      </c>
      <c r="M1200" s="15">
        <f t="shared" si="223"/>
        <v>0.72067010946954713</v>
      </c>
      <c r="N1200" s="15">
        <f t="shared" si="224"/>
        <v>-1.2593987619767648</v>
      </c>
      <c r="O1200" s="15">
        <f t="shared" si="225"/>
        <v>0.22912339815714597</v>
      </c>
      <c r="P1200" s="15">
        <f t="shared" si="226"/>
        <v>-0.32015580755549983</v>
      </c>
      <c r="Q1200" s="15">
        <f t="shared" si="227"/>
        <v>0.10229745973459473</v>
      </c>
      <c r="S1200" s="15">
        <f t="shared" si="228"/>
        <v>22.64189636570033</v>
      </c>
      <c r="T1200" s="15">
        <f t="shared" si="229"/>
        <v>76.444374649191744</v>
      </c>
      <c r="U1200" s="15">
        <f t="shared" si="230"/>
        <v>10.394316820393664</v>
      </c>
      <c r="V1200" s="15">
        <f t="shared" si="231"/>
        <v>59.061349597534218</v>
      </c>
      <c r="W1200" s="15">
        <f t="shared" si="232"/>
        <v>37.442511092936961</v>
      </c>
      <c r="X1200" s="15">
        <f t="shared" si="233"/>
        <v>54.073971421512113</v>
      </c>
    </row>
    <row r="1201" spans="1:24" x14ac:dyDescent="0.25">
      <c r="A1201" s="4">
        <v>51179010303</v>
      </c>
      <c r="B1201" s="7" t="s">
        <v>1181</v>
      </c>
      <c r="C1201" s="29">
        <f t="array" ref="C1201">SUMPRODUCT($D$8:$D$13, TRANSPOSE(S1201:X1201))</f>
        <v>59.791343798405308</v>
      </c>
      <c r="E1201" s="46">
        <v>1</v>
      </c>
      <c r="F1201" s="51">
        <v>2.087779448</v>
      </c>
      <c r="G1201" s="46">
        <v>0</v>
      </c>
      <c r="H1201" s="46">
        <v>2</v>
      </c>
      <c r="I1201" s="46">
        <v>158850</v>
      </c>
      <c r="J1201" s="51">
        <v>1.1727787160000001</v>
      </c>
      <c r="L1201" s="15">
        <f t="shared" si="222"/>
        <v>-0.4850947830380879</v>
      </c>
      <c r="M1201" s="15">
        <f t="shared" si="223"/>
        <v>0.79957728686488605</v>
      </c>
      <c r="N1201" s="15">
        <f t="shared" si="224"/>
        <v>-1.2593987619767648</v>
      </c>
      <c r="O1201" s="15">
        <f t="shared" si="225"/>
        <v>1.7462703435935263</v>
      </c>
      <c r="P1201" s="15">
        <f t="shared" si="226"/>
        <v>1.0283318783030024</v>
      </c>
      <c r="Q1201" s="15">
        <f t="shared" si="227"/>
        <v>0.1865407642170831</v>
      </c>
      <c r="S1201" s="15">
        <f t="shared" si="228"/>
        <v>31.380455627597957</v>
      </c>
      <c r="T1201" s="15">
        <f t="shared" si="229"/>
        <v>78.802212428785751</v>
      </c>
      <c r="U1201" s="15">
        <f t="shared" si="230"/>
        <v>10.394316820393664</v>
      </c>
      <c r="V1201" s="15">
        <f t="shared" si="231"/>
        <v>95.961800671429316</v>
      </c>
      <c r="W1201" s="15">
        <f t="shared" si="232"/>
        <v>84.810312972100547</v>
      </c>
      <c r="X1201" s="15">
        <f t="shared" si="233"/>
        <v>57.39896427012463</v>
      </c>
    </row>
    <row r="1202" spans="1:24" x14ac:dyDescent="0.25">
      <c r="A1202" s="4">
        <v>51179010304</v>
      </c>
      <c r="B1202" s="7" t="s">
        <v>1182</v>
      </c>
      <c r="C1202" s="29">
        <f t="array" ref="C1202">SUMPRODUCT($D$8:$D$13, TRANSPOSE(S1202:X1202))</f>
        <v>55.185343040667291</v>
      </c>
      <c r="E1202" s="46">
        <v>1</v>
      </c>
      <c r="F1202" s="51">
        <v>2.0463905260000002</v>
      </c>
      <c r="G1202" s="46">
        <v>0</v>
      </c>
      <c r="H1202" s="46">
        <v>2</v>
      </c>
      <c r="I1202" s="46">
        <v>48750</v>
      </c>
      <c r="J1202" s="51">
        <v>1.0511119520000001</v>
      </c>
      <c r="L1202" s="15">
        <f t="shared" si="222"/>
        <v>-0.4850947830380879</v>
      </c>
      <c r="M1202" s="15">
        <f t="shared" si="223"/>
        <v>0.88366814744678013</v>
      </c>
      <c r="N1202" s="15">
        <f t="shared" si="224"/>
        <v>-1.2593987619767648</v>
      </c>
      <c r="O1202" s="15">
        <f t="shared" si="225"/>
        <v>1.7462703435935263</v>
      </c>
      <c r="P1202" s="15">
        <f t="shared" si="226"/>
        <v>9.3686022382189704E-2</v>
      </c>
      <c r="Q1202" s="15">
        <f t="shared" si="227"/>
        <v>0.21437280937870337</v>
      </c>
      <c r="S1202" s="15">
        <f t="shared" si="228"/>
        <v>31.380455627597957</v>
      </c>
      <c r="T1202" s="15">
        <f t="shared" si="229"/>
        <v>81.156231010588087</v>
      </c>
      <c r="U1202" s="15">
        <f t="shared" si="230"/>
        <v>10.394316820393664</v>
      </c>
      <c r="V1202" s="15">
        <f t="shared" si="231"/>
        <v>95.961800671429316</v>
      </c>
      <c r="W1202" s="15">
        <f t="shared" si="232"/>
        <v>53.73207130195771</v>
      </c>
      <c r="X1202" s="15">
        <f t="shared" si="233"/>
        <v>58.48718281203702</v>
      </c>
    </row>
    <row r="1203" spans="1:24" x14ac:dyDescent="0.25">
      <c r="A1203" s="4">
        <v>51179010305</v>
      </c>
      <c r="B1203" s="7" t="s">
        <v>1183</v>
      </c>
      <c r="C1203" s="29">
        <f t="array" ref="C1203">SUMPRODUCT($D$8:$D$13, TRANSPOSE(S1203:X1203))</f>
        <v>56.307288062965917</v>
      </c>
      <c r="E1203" s="46">
        <v>1</v>
      </c>
      <c r="F1203" s="51">
        <v>2.1511128319999999</v>
      </c>
      <c r="G1203" s="46">
        <v>0</v>
      </c>
      <c r="H1203" s="46">
        <v>2</v>
      </c>
      <c r="I1203" s="46">
        <v>82990</v>
      </c>
      <c r="J1203" s="51">
        <v>1.14166758</v>
      </c>
      <c r="L1203" s="15">
        <f t="shared" si="222"/>
        <v>-0.4850947830380879</v>
      </c>
      <c r="M1203" s="15">
        <f t="shared" si="223"/>
        <v>0.82107997267578137</v>
      </c>
      <c r="N1203" s="15">
        <f t="shared" si="224"/>
        <v>-1.2593987619767648</v>
      </c>
      <c r="O1203" s="15">
        <f t="shared" si="225"/>
        <v>1.7462703435935263</v>
      </c>
      <c r="P1203" s="15">
        <f t="shared" si="226"/>
        <v>0.38435154560406642</v>
      </c>
      <c r="Q1203" s="15">
        <f t="shared" si="227"/>
        <v>0.14395213135232185</v>
      </c>
      <c r="S1203" s="15">
        <f t="shared" si="228"/>
        <v>31.380455627597957</v>
      </c>
      <c r="T1203" s="15">
        <f t="shared" si="229"/>
        <v>79.41996415690565</v>
      </c>
      <c r="U1203" s="15">
        <f t="shared" si="230"/>
        <v>10.394316820393664</v>
      </c>
      <c r="V1203" s="15">
        <f t="shared" si="231"/>
        <v>95.961800671429316</v>
      </c>
      <c r="W1203" s="15">
        <f t="shared" si="232"/>
        <v>64.964104575248101</v>
      </c>
      <c r="X1203" s="15">
        <f t="shared" si="233"/>
        <v>55.723086526220797</v>
      </c>
    </row>
    <row r="1204" spans="1:24" x14ac:dyDescent="0.25">
      <c r="A1204" s="4">
        <v>51179010403</v>
      </c>
      <c r="B1204" s="7" t="s">
        <v>1184</v>
      </c>
      <c r="C1204" s="29">
        <f t="array" ref="C1204">SUMPRODUCT($D$8:$D$13, TRANSPOSE(S1204:X1204))</f>
        <v>51.982027635380526</v>
      </c>
      <c r="E1204" s="46">
        <v>1</v>
      </c>
      <c r="F1204" s="51">
        <v>2.1252794779999999</v>
      </c>
      <c r="G1204" s="46">
        <v>0</v>
      </c>
      <c r="H1204" s="46">
        <v>2</v>
      </c>
      <c r="I1204" s="46">
        <v>0</v>
      </c>
      <c r="J1204" s="51">
        <v>1.0961119880000001</v>
      </c>
      <c r="L1204" s="15">
        <f t="shared" si="222"/>
        <v>-0.4850947830380879</v>
      </c>
      <c r="M1204" s="15">
        <f t="shared" si="223"/>
        <v>0.85256604832744942</v>
      </c>
      <c r="N1204" s="15">
        <f t="shared" si="224"/>
        <v>-1.2593987619767648</v>
      </c>
      <c r="O1204" s="15">
        <f t="shared" si="225"/>
        <v>1.7462703435935263</v>
      </c>
      <c r="P1204" s="15">
        <f t="shared" si="226"/>
        <v>-0.32015580755549983</v>
      </c>
      <c r="Q1204" s="15">
        <f t="shared" si="227"/>
        <v>0.16132381054715869</v>
      </c>
      <c r="S1204" s="15">
        <f t="shared" si="228"/>
        <v>31.380455627597957</v>
      </c>
      <c r="T1204" s="15">
        <f t="shared" si="229"/>
        <v>80.305000138448918</v>
      </c>
      <c r="U1204" s="15">
        <f t="shared" si="230"/>
        <v>10.394316820393664</v>
      </c>
      <c r="V1204" s="15">
        <f t="shared" si="231"/>
        <v>95.961800671429316</v>
      </c>
      <c r="W1204" s="15">
        <f t="shared" si="232"/>
        <v>37.442511092936961</v>
      </c>
      <c r="X1204" s="15">
        <f t="shared" si="233"/>
        <v>56.408081461476343</v>
      </c>
    </row>
    <row r="1205" spans="1:24" x14ac:dyDescent="0.25">
      <c r="A1205" s="4">
        <v>51179010404</v>
      </c>
      <c r="B1205" s="7" t="s">
        <v>1185</v>
      </c>
      <c r="C1205" s="29">
        <f t="array" ref="C1205">SUMPRODUCT($D$8:$D$13, TRANSPOSE(S1205:X1205))</f>
        <v>52.443389912540475</v>
      </c>
      <c r="E1205" s="46">
        <v>1</v>
      </c>
      <c r="F1205" s="51">
        <v>2.0500016400000001</v>
      </c>
      <c r="G1205" s="46">
        <v>0</v>
      </c>
      <c r="H1205" s="46">
        <v>2</v>
      </c>
      <c r="I1205" s="46">
        <v>0</v>
      </c>
      <c r="J1205" s="51">
        <v>1.054723066</v>
      </c>
      <c r="L1205" s="15">
        <f t="shared" si="222"/>
        <v>-0.4850947830380879</v>
      </c>
      <c r="M1205" s="15">
        <f t="shared" si="223"/>
        <v>0.88117229998658697</v>
      </c>
      <c r="N1205" s="15">
        <f t="shared" si="224"/>
        <v>-1.2593987619767648</v>
      </c>
      <c r="O1205" s="15">
        <f t="shared" si="225"/>
        <v>1.7462703435935263</v>
      </c>
      <c r="P1205" s="15">
        <f t="shared" si="226"/>
        <v>-0.32015580755549983</v>
      </c>
      <c r="Q1205" s="15">
        <f t="shared" si="227"/>
        <v>0.21194451013641441</v>
      </c>
      <c r="S1205" s="15">
        <f t="shared" si="228"/>
        <v>31.380455627597957</v>
      </c>
      <c r="T1205" s="15">
        <f t="shared" si="229"/>
        <v>81.088771524966944</v>
      </c>
      <c r="U1205" s="15">
        <f t="shared" si="230"/>
        <v>10.394316820393664</v>
      </c>
      <c r="V1205" s="15">
        <f t="shared" si="231"/>
        <v>95.961800671429316</v>
      </c>
      <c r="W1205" s="15">
        <f t="shared" si="232"/>
        <v>37.442511092936961</v>
      </c>
      <c r="X1205" s="15">
        <f t="shared" si="233"/>
        <v>58.392483737917985</v>
      </c>
    </row>
    <row r="1206" spans="1:24" x14ac:dyDescent="0.25">
      <c r="A1206" s="4">
        <v>51179010405</v>
      </c>
      <c r="B1206" s="7" t="s">
        <v>1186</v>
      </c>
      <c r="C1206" s="29">
        <f t="array" ref="C1206">SUMPRODUCT($D$8:$D$13, TRANSPOSE(S1206:X1206))</f>
        <v>51.888865409948636</v>
      </c>
      <c r="E1206" s="46">
        <v>1</v>
      </c>
      <c r="F1206" s="51">
        <v>2.1222239200000002</v>
      </c>
      <c r="G1206" s="46">
        <v>0</v>
      </c>
      <c r="H1206" s="46">
        <v>2</v>
      </c>
      <c r="I1206" s="46">
        <v>0</v>
      </c>
      <c r="J1206" s="51">
        <v>1.1291675699999999</v>
      </c>
      <c r="L1206" s="15">
        <f t="shared" si="222"/>
        <v>-0.4850947830380879</v>
      </c>
      <c r="M1206" s="15">
        <f t="shared" si="223"/>
        <v>0.82971944465337333</v>
      </c>
      <c r="N1206" s="15">
        <f t="shared" si="224"/>
        <v>-1.2593987619767648</v>
      </c>
      <c r="O1206" s="15">
        <f t="shared" si="225"/>
        <v>1.7462703435935263</v>
      </c>
      <c r="P1206" s="15">
        <f t="shared" si="226"/>
        <v>-0.32015580755549983</v>
      </c>
      <c r="Q1206" s="15">
        <f t="shared" si="227"/>
        <v>0.16337852529063387</v>
      </c>
      <c r="S1206" s="15">
        <f t="shared" si="228"/>
        <v>31.380455627597957</v>
      </c>
      <c r="T1206" s="15">
        <f t="shared" si="229"/>
        <v>79.665128748958409</v>
      </c>
      <c r="U1206" s="15">
        <f t="shared" si="230"/>
        <v>10.394316820393664</v>
      </c>
      <c r="V1206" s="15">
        <f t="shared" si="231"/>
        <v>95.961800671429316</v>
      </c>
      <c r="W1206" s="15">
        <f t="shared" si="232"/>
        <v>37.442511092936961</v>
      </c>
      <c r="X1206" s="15">
        <f t="shared" si="233"/>
        <v>56.4889794983755</v>
      </c>
    </row>
    <row r="1207" spans="1:24" x14ac:dyDescent="0.25">
      <c r="A1207" s="4">
        <v>51179010406</v>
      </c>
      <c r="B1207" s="7" t="s">
        <v>1187</v>
      </c>
      <c r="C1207" s="29">
        <f t="array" ref="C1207">SUMPRODUCT($D$8:$D$13, TRANSPOSE(S1207:X1207))</f>
        <v>57.279884620605444</v>
      </c>
      <c r="E1207" s="46">
        <v>1</v>
      </c>
      <c r="F1207" s="51">
        <v>2.1125016900000002</v>
      </c>
      <c r="G1207" s="46">
        <v>0</v>
      </c>
      <c r="H1207" s="46">
        <v>2</v>
      </c>
      <c r="I1207" s="46">
        <v>101284</v>
      </c>
      <c r="J1207" s="51">
        <v>1.179445388</v>
      </c>
      <c r="L1207" s="15">
        <f t="shared" si="222"/>
        <v>-0.4850947830380879</v>
      </c>
      <c r="M1207" s="15">
        <f t="shared" si="223"/>
        <v>0.79496956847683709</v>
      </c>
      <c r="N1207" s="15">
        <f t="shared" si="224"/>
        <v>-1.2593987619767648</v>
      </c>
      <c r="O1207" s="15">
        <f t="shared" si="225"/>
        <v>1.7462703435935263</v>
      </c>
      <c r="P1207" s="15">
        <f t="shared" si="226"/>
        <v>0.53965046738622213</v>
      </c>
      <c r="Q1207" s="15">
        <f t="shared" si="227"/>
        <v>0.16991625401987351</v>
      </c>
      <c r="S1207" s="15">
        <f t="shared" si="228"/>
        <v>31.380455627597957</v>
      </c>
      <c r="T1207" s="15">
        <f t="shared" si="229"/>
        <v>78.668439783893476</v>
      </c>
      <c r="U1207" s="15">
        <f t="shared" si="230"/>
        <v>10.394316820393664</v>
      </c>
      <c r="V1207" s="15">
        <f t="shared" si="231"/>
        <v>95.961800671429316</v>
      </c>
      <c r="W1207" s="15">
        <f t="shared" si="232"/>
        <v>70.528094727430428</v>
      </c>
      <c r="X1207" s="15">
        <f t="shared" si="233"/>
        <v>56.746200092887847</v>
      </c>
    </row>
    <row r="1208" spans="1:24" x14ac:dyDescent="0.25">
      <c r="A1208" s="4">
        <v>51179010502</v>
      </c>
      <c r="B1208" s="7" t="s">
        <v>1188</v>
      </c>
      <c r="C1208" s="29">
        <f t="array" ref="C1208">SUMPRODUCT($D$8:$D$13, TRANSPOSE(S1208:X1208))</f>
        <v>51.827183492806746</v>
      </c>
      <c r="E1208" s="46">
        <v>1</v>
      </c>
      <c r="F1208" s="51">
        <v>2.0652794299999999</v>
      </c>
      <c r="G1208" s="46">
        <v>0</v>
      </c>
      <c r="H1208" s="46">
        <v>2</v>
      </c>
      <c r="I1208" s="46">
        <v>0</v>
      </c>
      <c r="J1208" s="51">
        <v>1.222500978</v>
      </c>
      <c r="L1208" s="15">
        <f t="shared" si="222"/>
        <v>-0.4850947830380879</v>
      </c>
      <c r="M1208" s="15">
        <f t="shared" si="223"/>
        <v>0.76521138722068738</v>
      </c>
      <c r="N1208" s="15">
        <f t="shared" si="224"/>
        <v>-1.2593987619767648</v>
      </c>
      <c r="O1208" s="15">
        <f t="shared" si="225"/>
        <v>1.7462703435935263</v>
      </c>
      <c r="P1208" s="15">
        <f t="shared" si="226"/>
        <v>-0.32015580755549983</v>
      </c>
      <c r="Q1208" s="15">
        <f t="shared" si="227"/>
        <v>0.20167093641903788</v>
      </c>
      <c r="S1208" s="15">
        <f t="shared" si="228"/>
        <v>31.380455627597957</v>
      </c>
      <c r="T1208" s="15">
        <f t="shared" si="229"/>
        <v>77.792715999901361</v>
      </c>
      <c r="U1208" s="15">
        <f t="shared" si="230"/>
        <v>10.394316820393664</v>
      </c>
      <c r="V1208" s="15">
        <f t="shared" si="231"/>
        <v>95.961800671429316</v>
      </c>
      <c r="W1208" s="15">
        <f t="shared" si="232"/>
        <v>37.442511092936961</v>
      </c>
      <c r="X1208" s="15">
        <f t="shared" si="233"/>
        <v>57.991300744581217</v>
      </c>
    </row>
    <row r="1209" spans="1:24" x14ac:dyDescent="0.25">
      <c r="A1209" s="4">
        <v>51179010503</v>
      </c>
      <c r="B1209" s="7" t="s">
        <v>1189</v>
      </c>
      <c r="C1209" s="29">
        <f t="array" ref="C1209">SUMPRODUCT($D$8:$D$13, TRANSPOSE(S1209:X1209))</f>
        <v>50.515385283620404</v>
      </c>
      <c r="E1209" s="46">
        <v>1</v>
      </c>
      <c r="F1209" s="51">
        <v>2.2663907019999998</v>
      </c>
      <c r="G1209" s="46">
        <v>0</v>
      </c>
      <c r="H1209" s="46">
        <v>2</v>
      </c>
      <c r="I1209" s="46">
        <v>0</v>
      </c>
      <c r="J1209" s="51">
        <v>1.3416677400000001</v>
      </c>
      <c r="L1209" s="15">
        <f t="shared" si="222"/>
        <v>-0.4850947830380879</v>
      </c>
      <c r="M1209" s="15">
        <f t="shared" si="223"/>
        <v>0.68284842103431154</v>
      </c>
      <c r="N1209" s="15">
        <f t="shared" si="224"/>
        <v>-1.2593987619767648</v>
      </c>
      <c r="O1209" s="15">
        <f t="shared" si="225"/>
        <v>1.7462703435935263</v>
      </c>
      <c r="P1209" s="15">
        <f t="shared" si="226"/>
        <v>-0.32015580755549983</v>
      </c>
      <c r="Q1209" s="15">
        <f t="shared" si="227"/>
        <v>6.6433347848479998E-2</v>
      </c>
      <c r="S1209" s="15">
        <f t="shared" si="228"/>
        <v>31.380455627597957</v>
      </c>
      <c r="T1209" s="15">
        <f t="shared" si="229"/>
        <v>75.264868543970536</v>
      </c>
      <c r="U1209" s="15">
        <f t="shared" si="230"/>
        <v>10.394316820393664</v>
      </c>
      <c r="V1209" s="15">
        <f t="shared" si="231"/>
        <v>95.961800671429316</v>
      </c>
      <c r="W1209" s="15">
        <f t="shared" si="232"/>
        <v>37.442511092936961</v>
      </c>
      <c r="X1209" s="15">
        <f t="shared" si="233"/>
        <v>52.64835894539398</v>
      </c>
    </row>
    <row r="1210" spans="1:24" x14ac:dyDescent="0.25">
      <c r="A1210" s="4">
        <v>51179010504</v>
      </c>
      <c r="B1210" s="7" t="s">
        <v>1190</v>
      </c>
      <c r="C1210" s="29">
        <f t="array" ref="C1210">SUMPRODUCT($D$8:$D$13, TRANSPOSE(S1210:X1210))</f>
        <v>51.25042636394339</v>
      </c>
      <c r="E1210" s="46">
        <v>1</v>
      </c>
      <c r="F1210" s="51">
        <v>2.14166838</v>
      </c>
      <c r="G1210" s="46">
        <v>0</v>
      </c>
      <c r="H1210" s="46">
        <v>2</v>
      </c>
      <c r="I1210" s="46">
        <v>0</v>
      </c>
      <c r="J1210" s="51">
        <v>1.291389922</v>
      </c>
      <c r="L1210" s="15">
        <f t="shared" si="222"/>
        <v>-0.4850947830380879</v>
      </c>
      <c r="M1210" s="15">
        <f t="shared" si="223"/>
        <v>0.71759829721084778</v>
      </c>
      <c r="N1210" s="15">
        <f t="shared" si="224"/>
        <v>-1.2593987619767648</v>
      </c>
      <c r="O1210" s="15">
        <f t="shared" si="225"/>
        <v>1.7462703435935263</v>
      </c>
      <c r="P1210" s="15">
        <f t="shared" si="226"/>
        <v>-0.32015580755549983</v>
      </c>
      <c r="Q1210" s="15">
        <f t="shared" si="227"/>
        <v>0.15030306783215458</v>
      </c>
      <c r="S1210" s="15">
        <f t="shared" si="228"/>
        <v>31.380455627597957</v>
      </c>
      <c r="T1210" s="15">
        <f t="shared" si="229"/>
        <v>76.349749606639563</v>
      </c>
      <c r="U1210" s="15">
        <f t="shared" si="230"/>
        <v>10.394316820393664</v>
      </c>
      <c r="V1210" s="15">
        <f t="shared" si="231"/>
        <v>95.961800671429316</v>
      </c>
      <c r="W1210" s="15">
        <f t="shared" si="232"/>
        <v>37.442511092936961</v>
      </c>
      <c r="X1210" s="15">
        <f t="shared" si="233"/>
        <v>55.973724364662878</v>
      </c>
    </row>
    <row r="1211" spans="1:24" x14ac:dyDescent="0.25">
      <c r="A1211" s="4">
        <v>51181860100</v>
      </c>
      <c r="B1211" s="7" t="s">
        <v>1191</v>
      </c>
      <c r="C1211" s="29">
        <f t="array" ref="C1211">SUMPRODUCT($D$8:$D$13, TRANSPOSE(S1211:X1211))</f>
        <v>49.002026640711364</v>
      </c>
      <c r="E1211" s="46">
        <v>0</v>
      </c>
      <c r="F1211" s="51">
        <v>1.1819453900000001</v>
      </c>
      <c r="G1211" s="46">
        <v>1</v>
      </c>
      <c r="H1211" s="46">
        <v>1</v>
      </c>
      <c r="I1211" s="46">
        <v>10277</v>
      </c>
      <c r="J1211" s="51">
        <v>2.9013912099999999</v>
      </c>
      <c r="L1211" s="15">
        <f t="shared" si="222"/>
        <v>-0.75069218506324831</v>
      </c>
      <c r="M1211" s="15">
        <f t="shared" si="223"/>
        <v>-0.39516569350298408</v>
      </c>
      <c r="N1211" s="15">
        <f t="shared" si="224"/>
        <v>0.20682433881059203</v>
      </c>
      <c r="O1211" s="15">
        <f t="shared" si="225"/>
        <v>0.22912339815714597</v>
      </c>
      <c r="P1211" s="15">
        <f t="shared" si="226"/>
        <v>-0.23291370527304575</v>
      </c>
      <c r="Q1211" s="15">
        <f t="shared" si="227"/>
        <v>0.79567028953281438</v>
      </c>
      <c r="S1211" s="15">
        <f t="shared" si="228"/>
        <v>22.64189636570033</v>
      </c>
      <c r="T1211" s="15">
        <f t="shared" si="229"/>
        <v>34.636030461996647</v>
      </c>
      <c r="U1211" s="15">
        <f t="shared" si="230"/>
        <v>58.192647625983753</v>
      </c>
      <c r="V1211" s="15">
        <f t="shared" si="231"/>
        <v>59.061349597534218</v>
      </c>
      <c r="W1211" s="15">
        <f t="shared" si="232"/>
        <v>40.791420791201922</v>
      </c>
      <c r="X1211" s="15">
        <f t="shared" si="233"/>
        <v>78.688815001851367</v>
      </c>
    </row>
    <row r="1212" spans="1:24" x14ac:dyDescent="0.25">
      <c r="A1212" s="4">
        <v>51181860200</v>
      </c>
      <c r="B1212" s="7" t="s">
        <v>1192</v>
      </c>
      <c r="C1212" s="29">
        <f t="array" ref="C1212">SUMPRODUCT($D$8:$D$13, TRANSPOSE(S1212:X1212))</f>
        <v>41.524658071474256</v>
      </c>
      <c r="E1212" s="46">
        <v>0</v>
      </c>
      <c r="F1212" s="51">
        <v>0.96333410399999997</v>
      </c>
      <c r="G1212" s="46">
        <v>0</v>
      </c>
      <c r="H1212" s="46">
        <v>1</v>
      </c>
      <c r="I1212" s="46">
        <v>0</v>
      </c>
      <c r="J1212" s="51">
        <v>2.8136133619999999</v>
      </c>
      <c r="L1212" s="15">
        <f t="shared" si="222"/>
        <v>-0.75069218506324831</v>
      </c>
      <c r="M1212" s="15">
        <f t="shared" si="223"/>
        <v>-0.33449740139367234</v>
      </c>
      <c r="N1212" s="15">
        <f t="shared" si="224"/>
        <v>-1.2593987619767648</v>
      </c>
      <c r="O1212" s="15">
        <f t="shared" si="225"/>
        <v>0.22912339815714597</v>
      </c>
      <c r="P1212" s="15">
        <f t="shared" si="226"/>
        <v>-0.32015580755549983</v>
      </c>
      <c r="Q1212" s="15">
        <f t="shared" si="227"/>
        <v>0.94267578981600386</v>
      </c>
      <c r="S1212" s="15">
        <f t="shared" si="228"/>
        <v>22.64189636570033</v>
      </c>
      <c r="T1212" s="15">
        <f t="shared" si="229"/>
        <v>36.900212573719656</v>
      </c>
      <c r="U1212" s="15">
        <f t="shared" si="230"/>
        <v>10.394316820393664</v>
      </c>
      <c r="V1212" s="15">
        <f t="shared" si="231"/>
        <v>59.061349597534218</v>
      </c>
      <c r="W1212" s="15">
        <f t="shared" si="232"/>
        <v>37.442511092936961</v>
      </c>
      <c r="X1212" s="15">
        <f t="shared" si="233"/>
        <v>82.707661978560736</v>
      </c>
    </row>
    <row r="1213" spans="1:24" x14ac:dyDescent="0.25">
      <c r="A1213" s="4">
        <v>51183870100</v>
      </c>
      <c r="B1213" s="7" t="s">
        <v>1193</v>
      </c>
      <c r="C1213" s="29">
        <f t="array" ref="C1213">SUMPRODUCT($D$8:$D$13, TRANSPOSE(S1213:X1213))</f>
        <v>31.841748608178914</v>
      </c>
      <c r="E1213" s="46">
        <v>0</v>
      </c>
      <c r="F1213" s="51">
        <v>1.6063901739999999</v>
      </c>
      <c r="G1213" s="46">
        <v>0</v>
      </c>
      <c r="H1213" s="46">
        <v>0</v>
      </c>
      <c r="I1213" s="46">
        <v>0</v>
      </c>
      <c r="J1213" s="51">
        <v>2.652224344</v>
      </c>
      <c r="L1213" s="15">
        <f t="shared" si="222"/>
        <v>-0.75069218506324831</v>
      </c>
      <c r="M1213" s="15">
        <f t="shared" si="223"/>
        <v>-0.22295221874965301</v>
      </c>
      <c r="N1213" s="15">
        <f t="shared" si="224"/>
        <v>-1.2593987619767648</v>
      </c>
      <c r="O1213" s="15">
        <f t="shared" si="225"/>
        <v>-1.2880235472792341</v>
      </c>
      <c r="P1213" s="15">
        <f t="shared" si="226"/>
        <v>-0.32015580755549983</v>
      </c>
      <c r="Q1213" s="15">
        <f t="shared" si="227"/>
        <v>0.51025173243915067</v>
      </c>
      <c r="S1213" s="15">
        <f t="shared" si="228"/>
        <v>22.64189636570033</v>
      </c>
      <c r="T1213" s="15">
        <f t="shared" si="229"/>
        <v>41.178634718948345</v>
      </c>
      <c r="U1213" s="15">
        <f t="shared" si="230"/>
        <v>10.394316820393664</v>
      </c>
      <c r="V1213" s="15">
        <f t="shared" si="231"/>
        <v>9.886888324055791</v>
      </c>
      <c r="W1213" s="15">
        <f t="shared" si="232"/>
        <v>37.442511092936961</v>
      </c>
      <c r="X1213" s="15">
        <f t="shared" si="233"/>
        <v>69.506244327038416</v>
      </c>
    </row>
    <row r="1214" spans="1:24" x14ac:dyDescent="0.25">
      <c r="A1214" s="4">
        <v>51183870201</v>
      </c>
      <c r="B1214" s="7" t="s">
        <v>1194</v>
      </c>
      <c r="C1214" s="29">
        <f t="array" ref="C1214">SUMPRODUCT($D$8:$D$13, TRANSPOSE(S1214:X1214))</f>
        <v>32.439607660221263</v>
      </c>
      <c r="E1214" s="46">
        <v>0</v>
      </c>
      <c r="F1214" s="51">
        <v>1.336389958</v>
      </c>
      <c r="G1214" s="46">
        <v>0</v>
      </c>
      <c r="H1214" s="46">
        <v>0</v>
      </c>
      <c r="I1214" s="46">
        <v>0</v>
      </c>
      <c r="J1214" s="51">
        <v>2.744168862</v>
      </c>
      <c r="L1214" s="15">
        <f t="shared" si="222"/>
        <v>-0.75069218506324831</v>
      </c>
      <c r="M1214" s="15">
        <f t="shared" si="223"/>
        <v>-0.2865003348514954</v>
      </c>
      <c r="N1214" s="15">
        <f t="shared" si="224"/>
        <v>-1.2593987619767648</v>
      </c>
      <c r="O1214" s="15">
        <f t="shared" si="225"/>
        <v>-1.2880235472792341</v>
      </c>
      <c r="P1214" s="15">
        <f t="shared" si="226"/>
        <v>-0.32015580755549983</v>
      </c>
      <c r="Q1214" s="15">
        <f t="shared" si="227"/>
        <v>0.69181379886260685</v>
      </c>
      <c r="S1214" s="15">
        <f t="shared" si="228"/>
        <v>22.64189636570033</v>
      </c>
      <c r="T1214" s="15">
        <f t="shared" si="229"/>
        <v>38.724746851956567</v>
      </c>
      <c r="U1214" s="15">
        <f t="shared" si="230"/>
        <v>10.394316820393664</v>
      </c>
      <c r="V1214" s="15">
        <f t="shared" si="231"/>
        <v>9.886888324055791</v>
      </c>
      <c r="W1214" s="15">
        <f t="shared" si="232"/>
        <v>37.442511092936961</v>
      </c>
      <c r="X1214" s="15">
        <f t="shared" si="233"/>
        <v>75.547286506284266</v>
      </c>
    </row>
    <row r="1215" spans="1:24" x14ac:dyDescent="0.25">
      <c r="A1215" s="4">
        <v>51183870202</v>
      </c>
      <c r="B1215" s="7" t="s">
        <v>1195</v>
      </c>
      <c r="C1215" s="29">
        <f t="array" ref="C1215">SUMPRODUCT($D$8:$D$13, TRANSPOSE(S1215:X1215))</f>
        <v>33.458392577952438</v>
      </c>
      <c r="E1215" s="46">
        <v>0</v>
      </c>
      <c r="F1215" s="51">
        <v>1.239445436</v>
      </c>
      <c r="G1215" s="46">
        <v>0</v>
      </c>
      <c r="H1215" s="46">
        <v>0</v>
      </c>
      <c r="I1215" s="46">
        <v>0</v>
      </c>
      <c r="J1215" s="51">
        <v>2.5908354060000001</v>
      </c>
      <c r="L1215" s="15">
        <f t="shared" si="222"/>
        <v>-0.75069218506324831</v>
      </c>
      <c r="M1215" s="15">
        <f t="shared" si="223"/>
        <v>-0.18052281192636863</v>
      </c>
      <c r="N1215" s="15">
        <f t="shared" si="224"/>
        <v>-1.2593987619767648</v>
      </c>
      <c r="O1215" s="15">
        <f t="shared" si="225"/>
        <v>-1.2880235472792341</v>
      </c>
      <c r="P1215" s="15">
        <f t="shared" si="226"/>
        <v>-0.32015580755549983</v>
      </c>
      <c r="Q1215" s="15">
        <f t="shared" si="227"/>
        <v>0.75700429390559687</v>
      </c>
      <c r="S1215" s="15">
        <f t="shared" si="228"/>
        <v>22.64189636570033</v>
      </c>
      <c r="T1215" s="15">
        <f t="shared" si="229"/>
        <v>42.837107362353237</v>
      </c>
      <c r="U1215" s="15">
        <f t="shared" si="230"/>
        <v>10.394316820393664</v>
      </c>
      <c r="V1215" s="15">
        <f t="shared" si="231"/>
        <v>9.886888324055791</v>
      </c>
      <c r="W1215" s="15">
        <f t="shared" si="232"/>
        <v>37.442511092936961</v>
      </c>
      <c r="X1215" s="15">
        <f t="shared" si="233"/>
        <v>77.54763550227463</v>
      </c>
    </row>
    <row r="1216" spans="1:24" x14ac:dyDescent="0.25">
      <c r="A1216" s="4">
        <v>51183870300</v>
      </c>
      <c r="B1216" s="7" t="s">
        <v>1196</v>
      </c>
      <c r="C1216" s="29">
        <f t="array" ref="C1216">SUMPRODUCT($D$8:$D$13, TRANSPOSE(S1216:X1216))</f>
        <v>42.076883311662158</v>
      </c>
      <c r="E1216" s="46">
        <v>0</v>
      </c>
      <c r="F1216" s="51">
        <v>1.0600008480000001</v>
      </c>
      <c r="G1216" s="46">
        <v>0</v>
      </c>
      <c r="H1216" s="46">
        <v>1</v>
      </c>
      <c r="I1216" s="46">
        <v>0</v>
      </c>
      <c r="J1216" s="51">
        <v>2.624446544</v>
      </c>
      <c r="L1216" s="15">
        <f t="shared" si="222"/>
        <v>-0.75069218506324831</v>
      </c>
      <c r="M1216" s="15">
        <f t="shared" si="223"/>
        <v>-0.20375339213278224</v>
      </c>
      <c r="N1216" s="15">
        <f t="shared" si="224"/>
        <v>-1.2593987619767648</v>
      </c>
      <c r="O1216" s="15">
        <f t="shared" si="225"/>
        <v>0.22912339815714597</v>
      </c>
      <c r="P1216" s="15">
        <f t="shared" si="226"/>
        <v>-0.32015580755549983</v>
      </c>
      <c r="Q1216" s="15">
        <f t="shared" si="227"/>
        <v>0.87767208702242061</v>
      </c>
      <c r="S1216" s="15">
        <f t="shared" si="228"/>
        <v>22.64189636570033</v>
      </c>
      <c r="T1216" s="15">
        <f t="shared" si="229"/>
        <v>41.927310819530085</v>
      </c>
      <c r="U1216" s="15">
        <f t="shared" si="230"/>
        <v>10.394316820393664</v>
      </c>
      <c r="V1216" s="15">
        <f t="shared" si="231"/>
        <v>59.061349597534218</v>
      </c>
      <c r="W1216" s="15">
        <f t="shared" si="232"/>
        <v>37.442511092936961</v>
      </c>
      <c r="X1216" s="15">
        <f t="shared" si="233"/>
        <v>80.993915173877724</v>
      </c>
    </row>
    <row r="1217" spans="1:24" x14ac:dyDescent="0.25">
      <c r="A1217" s="4">
        <v>51183870400</v>
      </c>
      <c r="B1217" s="7" t="s">
        <v>1197</v>
      </c>
      <c r="C1217" s="29">
        <f t="array" ref="C1217">SUMPRODUCT($D$8:$D$13, TRANSPOSE(S1217:X1217))</f>
        <v>41.836836559729974</v>
      </c>
      <c r="E1217" s="46">
        <v>0</v>
      </c>
      <c r="F1217" s="51">
        <v>0.94805631400000001</v>
      </c>
      <c r="G1217" s="46">
        <v>0</v>
      </c>
      <c r="H1217" s="46">
        <v>1</v>
      </c>
      <c r="I1217" s="46">
        <v>0</v>
      </c>
      <c r="J1217" s="51">
        <v>2.752224424</v>
      </c>
      <c r="L1217" s="15">
        <f t="shared" si="222"/>
        <v>-0.75069218506324831</v>
      </c>
      <c r="M1217" s="15">
        <f t="shared" si="223"/>
        <v>-0.29206799457038796</v>
      </c>
      <c r="N1217" s="15">
        <f t="shared" si="224"/>
        <v>-1.2593987619767648</v>
      </c>
      <c r="O1217" s="15">
        <f t="shared" si="225"/>
        <v>0.22912339815714597</v>
      </c>
      <c r="P1217" s="15">
        <f t="shared" si="226"/>
        <v>-0.32015580755549983</v>
      </c>
      <c r="Q1217" s="15">
        <f t="shared" si="227"/>
        <v>0.95294936353338044</v>
      </c>
      <c r="S1217" s="15">
        <f t="shared" si="228"/>
        <v>22.64189636570033</v>
      </c>
      <c r="T1217" s="15">
        <f t="shared" si="229"/>
        <v>38.511731846210715</v>
      </c>
      <c r="U1217" s="15">
        <f t="shared" si="230"/>
        <v>10.394316820393664</v>
      </c>
      <c r="V1217" s="15">
        <f t="shared" si="231"/>
        <v>59.061349597534218</v>
      </c>
      <c r="W1217" s="15">
        <f t="shared" si="232"/>
        <v>37.442511092936961</v>
      </c>
      <c r="X1217" s="15">
        <f t="shared" si="233"/>
        <v>82.969213635603978</v>
      </c>
    </row>
    <row r="1218" spans="1:24" x14ac:dyDescent="0.25">
      <c r="A1218" s="4">
        <v>51185020100</v>
      </c>
      <c r="B1218" s="7" t="s">
        <v>1198</v>
      </c>
      <c r="C1218" s="29">
        <f t="array" ref="C1218">SUMPRODUCT($D$8:$D$13, TRANSPOSE(S1218:X1218))</f>
        <v>13.778322409406206</v>
      </c>
      <c r="E1218" s="46">
        <v>0</v>
      </c>
      <c r="F1218" s="51">
        <v>5.756115716</v>
      </c>
      <c r="G1218" s="46">
        <v>0</v>
      </c>
      <c r="H1218" s="46">
        <v>0</v>
      </c>
      <c r="I1218" s="46">
        <v>0</v>
      </c>
      <c r="J1218" s="51">
        <v>5.6072267079999998</v>
      </c>
      <c r="L1218" s="15">
        <f t="shared" si="222"/>
        <v>-0.75069218506324831</v>
      </c>
      <c r="M1218" s="15">
        <f t="shared" si="223"/>
        <v>-2.2653233942523694</v>
      </c>
      <c r="N1218" s="15">
        <f t="shared" si="224"/>
        <v>-1.2593987619767648</v>
      </c>
      <c r="O1218" s="15">
        <f t="shared" si="225"/>
        <v>-1.2880235472792341</v>
      </c>
      <c r="P1218" s="15">
        <f t="shared" si="226"/>
        <v>-0.32015580755549983</v>
      </c>
      <c r="Q1218" s="15">
        <f t="shared" si="227"/>
        <v>-2.2802376814497514</v>
      </c>
      <c r="S1218" s="15">
        <f t="shared" si="228"/>
        <v>22.64189636570033</v>
      </c>
      <c r="T1218" s="15">
        <f t="shared" si="229"/>
        <v>1.1746420730151708</v>
      </c>
      <c r="U1218" s="15">
        <f t="shared" si="230"/>
        <v>10.394316820393664</v>
      </c>
      <c r="V1218" s="15">
        <f t="shared" si="231"/>
        <v>9.886888324055791</v>
      </c>
      <c r="W1218" s="15">
        <f t="shared" si="232"/>
        <v>37.442511092936961</v>
      </c>
      <c r="X1218" s="15">
        <f t="shared" si="233"/>
        <v>1.1296797803353198</v>
      </c>
    </row>
    <row r="1219" spans="1:24" x14ac:dyDescent="0.25">
      <c r="A1219" s="4">
        <v>51185020200</v>
      </c>
      <c r="B1219" s="7" t="s">
        <v>1199</v>
      </c>
      <c r="C1219" s="29">
        <f t="array" ref="C1219">SUMPRODUCT($D$8:$D$13, TRANSPOSE(S1219:X1219))</f>
        <v>17.986483361991542</v>
      </c>
      <c r="E1219" s="46">
        <v>0</v>
      </c>
      <c r="F1219" s="51">
        <v>5.5927822520000001</v>
      </c>
      <c r="G1219" s="46">
        <v>0</v>
      </c>
      <c r="H1219" s="46">
        <v>0</v>
      </c>
      <c r="I1219" s="46">
        <v>73479</v>
      </c>
      <c r="J1219" s="51">
        <v>5.4438932439999999</v>
      </c>
      <c r="L1219" s="15">
        <f t="shared" si="222"/>
        <v>-0.75069218506324831</v>
      </c>
      <c r="M1219" s="15">
        <f t="shared" si="223"/>
        <v>-2.152434293745169</v>
      </c>
      <c r="N1219" s="15">
        <f t="shared" si="224"/>
        <v>-1.2593987619767648</v>
      </c>
      <c r="O1219" s="15">
        <f t="shared" si="225"/>
        <v>-1.2880235472792341</v>
      </c>
      <c r="P1219" s="15">
        <f t="shared" si="226"/>
        <v>0.30361206571612048</v>
      </c>
      <c r="Q1219" s="15">
        <f t="shared" si="227"/>
        <v>-2.1704038387985247</v>
      </c>
      <c r="S1219" s="15">
        <f t="shared" si="228"/>
        <v>22.64189636570033</v>
      </c>
      <c r="T1219" s="15">
        <f t="shared" si="229"/>
        <v>1.568158257044834</v>
      </c>
      <c r="U1219" s="15">
        <f t="shared" si="230"/>
        <v>10.394316820393664</v>
      </c>
      <c r="V1219" s="15">
        <f t="shared" si="231"/>
        <v>9.886888324055791</v>
      </c>
      <c r="W1219" s="15">
        <f t="shared" si="232"/>
        <v>61.928827092200621</v>
      </c>
      <c r="X1219" s="15">
        <f t="shared" si="233"/>
        <v>1.4988133125540311</v>
      </c>
    </row>
    <row r="1220" spans="1:24" x14ac:dyDescent="0.25">
      <c r="A1220" s="4">
        <v>51185020300</v>
      </c>
      <c r="B1220" s="7" t="s">
        <v>1200</v>
      </c>
      <c r="C1220" s="29">
        <f t="array" ref="C1220">SUMPRODUCT($D$8:$D$13, TRANSPOSE(S1220:X1220))</f>
        <v>13.666313648611281</v>
      </c>
      <c r="E1220" s="46">
        <v>0</v>
      </c>
      <c r="F1220" s="51">
        <v>5.9452825340000004</v>
      </c>
      <c r="G1220" s="46">
        <v>0</v>
      </c>
      <c r="H1220" s="46">
        <v>0</v>
      </c>
      <c r="I1220" s="46">
        <v>0</v>
      </c>
      <c r="J1220" s="51">
        <v>5.7961157480000001</v>
      </c>
      <c r="L1220" s="15">
        <f t="shared" si="222"/>
        <v>-0.75069218506324831</v>
      </c>
      <c r="M1220" s="15">
        <f t="shared" si="223"/>
        <v>-2.3958754152470911</v>
      </c>
      <c r="N1220" s="15">
        <f t="shared" si="224"/>
        <v>-1.2593987619767648</v>
      </c>
      <c r="O1220" s="15">
        <f t="shared" si="225"/>
        <v>-1.2880235472792341</v>
      </c>
      <c r="P1220" s="15">
        <f t="shared" si="226"/>
        <v>-0.32015580755549983</v>
      </c>
      <c r="Q1220" s="15">
        <f t="shared" si="227"/>
        <v>-2.4074432032958151</v>
      </c>
      <c r="S1220" s="15">
        <f t="shared" si="228"/>
        <v>22.64189636570033</v>
      </c>
      <c r="T1220" s="15">
        <f t="shared" si="229"/>
        <v>0.82903624874776216</v>
      </c>
      <c r="U1220" s="15">
        <f t="shared" si="230"/>
        <v>10.394316820393664</v>
      </c>
      <c r="V1220" s="15">
        <f t="shared" si="231"/>
        <v>9.886888324055791</v>
      </c>
      <c r="W1220" s="15">
        <f t="shared" si="232"/>
        <v>37.442511092936961</v>
      </c>
      <c r="X1220" s="15">
        <f t="shared" si="233"/>
        <v>0.8032330398331835</v>
      </c>
    </row>
    <row r="1221" spans="1:24" x14ac:dyDescent="0.25">
      <c r="A1221" s="4">
        <v>51185020400</v>
      </c>
      <c r="B1221" s="7" t="s">
        <v>1201</v>
      </c>
      <c r="C1221" s="29">
        <f t="array" ref="C1221">SUMPRODUCT($D$8:$D$13, TRANSPOSE(S1221:X1221))</f>
        <v>24.305795076336469</v>
      </c>
      <c r="E1221" s="46">
        <v>1</v>
      </c>
      <c r="F1221" s="51">
        <v>6.2133383039999996</v>
      </c>
      <c r="G1221" s="46">
        <v>0</v>
      </c>
      <c r="H1221" s="46">
        <v>1</v>
      </c>
      <c r="I1221" s="46">
        <v>20000</v>
      </c>
      <c r="J1221" s="51">
        <v>6.0644492960000003</v>
      </c>
      <c r="L1221" s="15">
        <f t="shared" si="222"/>
        <v>-0.4850947830380879</v>
      </c>
      <c r="M1221" s="15">
        <f t="shared" si="223"/>
        <v>-2.581336080366063</v>
      </c>
      <c r="N1221" s="15">
        <f t="shared" si="224"/>
        <v>-1.2593987619767648</v>
      </c>
      <c r="O1221" s="15">
        <f t="shared" si="225"/>
        <v>0.22912339815714597</v>
      </c>
      <c r="P1221" s="15">
        <f t="shared" si="226"/>
        <v>-0.1503745439913195</v>
      </c>
      <c r="Q1221" s="15">
        <f t="shared" si="227"/>
        <v>-2.5876977239734229</v>
      </c>
      <c r="S1221" s="15">
        <f t="shared" si="228"/>
        <v>31.380455627597957</v>
      </c>
      <c r="T1221" s="15">
        <f t="shared" si="229"/>
        <v>0.49209358920653734</v>
      </c>
      <c r="U1221" s="15">
        <f t="shared" si="230"/>
        <v>10.394316820393664</v>
      </c>
      <c r="V1221" s="15">
        <f t="shared" si="231"/>
        <v>59.061349597534218</v>
      </c>
      <c r="W1221" s="15">
        <f t="shared" si="232"/>
        <v>44.023456192045458</v>
      </c>
      <c r="X1221" s="15">
        <f t="shared" si="233"/>
        <v>0.48309863124099639</v>
      </c>
    </row>
    <row r="1222" spans="1:24" x14ac:dyDescent="0.25">
      <c r="A1222" s="4">
        <v>51185020500</v>
      </c>
      <c r="B1222" s="7" t="s">
        <v>1202</v>
      </c>
      <c r="C1222" s="29">
        <f t="array" ref="C1222">SUMPRODUCT($D$8:$D$13, TRANSPOSE(S1222:X1222))</f>
        <v>23.199073261367278</v>
      </c>
      <c r="E1222" s="46">
        <v>1</v>
      </c>
      <c r="F1222" s="51">
        <v>6.2450049959999996</v>
      </c>
      <c r="G1222" s="46">
        <v>0</v>
      </c>
      <c r="H1222" s="46">
        <v>1</v>
      </c>
      <c r="I1222" s="46">
        <v>0</v>
      </c>
      <c r="J1222" s="51">
        <v>6.0961159880000002</v>
      </c>
      <c r="L1222" s="15">
        <f t="shared" si="222"/>
        <v>-0.4850947830380879</v>
      </c>
      <c r="M1222" s="15">
        <f t="shared" si="223"/>
        <v>-2.6032227427092955</v>
      </c>
      <c r="N1222" s="15">
        <f t="shared" si="224"/>
        <v>-1.2593987619767648</v>
      </c>
      <c r="O1222" s="15">
        <f t="shared" si="225"/>
        <v>0.22912339815714597</v>
      </c>
      <c r="P1222" s="15">
        <f t="shared" si="226"/>
        <v>-0.32015580755549983</v>
      </c>
      <c r="Q1222" s="15">
        <f t="shared" si="227"/>
        <v>-2.6089920404058038</v>
      </c>
      <c r="S1222" s="15">
        <f t="shared" si="228"/>
        <v>31.380455627597957</v>
      </c>
      <c r="T1222" s="15">
        <f t="shared" si="229"/>
        <v>0.46175965685685288</v>
      </c>
      <c r="U1222" s="15">
        <f t="shared" si="230"/>
        <v>10.394316820393664</v>
      </c>
      <c r="V1222" s="15">
        <f t="shared" si="231"/>
        <v>59.061349597534218</v>
      </c>
      <c r="W1222" s="15">
        <f t="shared" si="232"/>
        <v>37.442511092936961</v>
      </c>
      <c r="X1222" s="15">
        <f t="shared" si="233"/>
        <v>0.45404677288401407</v>
      </c>
    </row>
    <row r="1223" spans="1:24" x14ac:dyDescent="0.25">
      <c r="A1223" s="4">
        <v>51185020600</v>
      </c>
      <c r="B1223" s="7" t="s">
        <v>1203</v>
      </c>
      <c r="C1223" s="29">
        <f t="array" ref="C1223">SUMPRODUCT($D$8:$D$13, TRANSPOSE(S1223:X1223))</f>
        <v>15.016879996525502</v>
      </c>
      <c r="E1223" s="46">
        <v>1</v>
      </c>
      <c r="F1223" s="51">
        <v>6.2022271839999998</v>
      </c>
      <c r="G1223" s="46">
        <v>0</v>
      </c>
      <c r="H1223" s="46">
        <v>0</v>
      </c>
      <c r="I1223" s="46">
        <v>0</v>
      </c>
      <c r="J1223" s="51">
        <v>6.0530603980000004</v>
      </c>
      <c r="L1223" s="15">
        <f t="shared" si="222"/>
        <v>-0.4850947830380879</v>
      </c>
      <c r="M1223" s="15">
        <f t="shared" si="223"/>
        <v>-2.5734645614531462</v>
      </c>
      <c r="N1223" s="15">
        <f t="shared" si="224"/>
        <v>-1.2593987619767648</v>
      </c>
      <c r="O1223" s="15">
        <f t="shared" si="225"/>
        <v>-1.2880235472792341</v>
      </c>
      <c r="P1223" s="15">
        <f t="shared" si="226"/>
        <v>-0.32015580755549983</v>
      </c>
      <c r="Q1223" s="15">
        <f t="shared" si="227"/>
        <v>-2.5802260339971492</v>
      </c>
      <c r="S1223" s="15">
        <f t="shared" si="228"/>
        <v>31.380455627597957</v>
      </c>
      <c r="T1223" s="15">
        <f t="shared" si="229"/>
        <v>0.50342978822179207</v>
      </c>
      <c r="U1223" s="15">
        <f t="shared" si="230"/>
        <v>10.394316820393664</v>
      </c>
      <c r="V1223" s="15">
        <f t="shared" si="231"/>
        <v>9.886888324055791</v>
      </c>
      <c r="W1223" s="15">
        <f t="shared" si="232"/>
        <v>37.442511092936961</v>
      </c>
      <c r="X1223" s="15">
        <f t="shared" si="233"/>
        <v>0.49367832594684979</v>
      </c>
    </row>
    <row r="1224" spans="1:24" x14ac:dyDescent="0.25">
      <c r="A1224" s="4">
        <v>51185020700</v>
      </c>
      <c r="B1224" s="7" t="s">
        <v>1204</v>
      </c>
      <c r="C1224" s="29">
        <f t="array" ref="C1224">SUMPRODUCT($D$8:$D$13, TRANSPOSE(S1224:X1224))</f>
        <v>13.671782223483666</v>
      </c>
      <c r="E1224" s="46">
        <v>0</v>
      </c>
      <c r="F1224" s="51">
        <v>5.9344491919999998</v>
      </c>
      <c r="G1224" s="46">
        <v>0</v>
      </c>
      <c r="H1224" s="46">
        <v>0</v>
      </c>
      <c r="I1224" s="46">
        <v>0</v>
      </c>
      <c r="J1224" s="51">
        <v>5.7855601840000004</v>
      </c>
      <c r="L1224" s="15">
        <f t="shared" si="222"/>
        <v>-0.75069218506324831</v>
      </c>
      <c r="M1224" s="15">
        <f t="shared" si="223"/>
        <v>-2.3885798611326803</v>
      </c>
      <c r="N1224" s="15">
        <f t="shared" si="224"/>
        <v>-1.2593987619767648</v>
      </c>
      <c r="O1224" s="15">
        <f t="shared" si="225"/>
        <v>-1.2880235472792341</v>
      </c>
      <c r="P1224" s="15">
        <f t="shared" si="226"/>
        <v>-0.32015580755549983</v>
      </c>
      <c r="Q1224" s="15">
        <f t="shared" si="227"/>
        <v>-2.4001583055689477</v>
      </c>
      <c r="S1224" s="15">
        <f t="shared" si="228"/>
        <v>22.64189636570033</v>
      </c>
      <c r="T1224" s="15">
        <f t="shared" si="229"/>
        <v>0.84568159590206871</v>
      </c>
      <c r="U1224" s="15">
        <f t="shared" si="230"/>
        <v>10.394316820393664</v>
      </c>
      <c r="V1224" s="15">
        <f t="shared" si="231"/>
        <v>9.886888324055791</v>
      </c>
      <c r="W1224" s="15">
        <f t="shared" si="232"/>
        <v>37.442511092936961</v>
      </c>
      <c r="X1224" s="15">
        <f t="shared" si="233"/>
        <v>0.81939914191318708</v>
      </c>
    </row>
    <row r="1225" spans="1:24" x14ac:dyDescent="0.25">
      <c r="A1225" s="4">
        <v>51185020800</v>
      </c>
      <c r="B1225" s="7" t="s">
        <v>1205</v>
      </c>
      <c r="C1225" s="29">
        <f t="array" ref="C1225">SUMPRODUCT($D$8:$D$13, TRANSPOSE(S1225:X1225))</f>
        <v>13.868038749115758</v>
      </c>
      <c r="E1225" s="46">
        <v>0</v>
      </c>
      <c r="F1225" s="51">
        <v>5.6369489540000002</v>
      </c>
      <c r="G1225" s="46">
        <v>0</v>
      </c>
      <c r="H1225" s="46">
        <v>0</v>
      </c>
      <c r="I1225" s="46">
        <v>0</v>
      </c>
      <c r="J1225" s="51">
        <v>5.4877821679999998</v>
      </c>
      <c r="L1225" s="15">
        <f t="shared" si="222"/>
        <v>-0.75069218506324831</v>
      </c>
      <c r="M1225" s="15">
        <f t="shared" si="223"/>
        <v>-2.1827684397998248</v>
      </c>
      <c r="N1225" s="15">
        <f t="shared" si="224"/>
        <v>-1.2593987619767648</v>
      </c>
      <c r="O1225" s="15">
        <f t="shared" si="225"/>
        <v>-1.2880235472792341</v>
      </c>
      <c r="P1225" s="15">
        <f t="shared" si="226"/>
        <v>-0.32015580755549983</v>
      </c>
      <c r="Q1225" s="15">
        <f t="shared" si="227"/>
        <v>-2.2001038064542136</v>
      </c>
      <c r="S1225" s="15">
        <f t="shared" si="228"/>
        <v>22.64189636570033</v>
      </c>
      <c r="T1225" s="15">
        <f t="shared" si="229"/>
        <v>1.4526433473809919</v>
      </c>
      <c r="U1225" s="15">
        <f t="shared" si="230"/>
        <v>10.394316820393664</v>
      </c>
      <c r="V1225" s="15">
        <f t="shared" si="231"/>
        <v>9.886888324055791</v>
      </c>
      <c r="W1225" s="15">
        <f t="shared" si="232"/>
        <v>37.442511092936961</v>
      </c>
      <c r="X1225" s="15">
        <f t="shared" si="233"/>
        <v>1.3899765442268217</v>
      </c>
    </row>
    <row r="1226" spans="1:24" x14ac:dyDescent="0.25">
      <c r="A1226" s="4">
        <v>51185020900</v>
      </c>
      <c r="B1226" s="7" t="s">
        <v>1206</v>
      </c>
      <c r="C1226" s="29">
        <f t="array" ref="C1226">SUMPRODUCT($D$8:$D$13, TRANSPOSE(S1226:X1226))</f>
        <v>23.171078837913207</v>
      </c>
      <c r="E1226" s="46">
        <v>1</v>
      </c>
      <c r="F1226" s="51">
        <v>6.3458384099999998</v>
      </c>
      <c r="G1226" s="46">
        <v>0</v>
      </c>
      <c r="H1226" s="46">
        <v>1</v>
      </c>
      <c r="I1226" s="46">
        <v>0</v>
      </c>
      <c r="J1226" s="51">
        <v>6.1966716240000004</v>
      </c>
      <c r="L1226" s="15">
        <f t="shared" si="222"/>
        <v>-0.4850947830380879</v>
      </c>
      <c r="M1226" s="15">
        <f t="shared" si="223"/>
        <v>-2.6727224950623683</v>
      </c>
      <c r="N1226" s="15">
        <f t="shared" si="224"/>
        <v>-1.2593987619767648</v>
      </c>
      <c r="O1226" s="15">
        <f t="shared" si="225"/>
        <v>0.22912339815714597</v>
      </c>
      <c r="P1226" s="15">
        <f t="shared" si="226"/>
        <v>-0.32015580755549983</v>
      </c>
      <c r="Q1226" s="15">
        <f t="shared" si="227"/>
        <v>-2.6767976269404894</v>
      </c>
      <c r="S1226" s="15">
        <f t="shared" si="228"/>
        <v>31.380455627597957</v>
      </c>
      <c r="T1226" s="15">
        <f t="shared" si="229"/>
        <v>0.376192309526996</v>
      </c>
      <c r="U1226" s="15">
        <f t="shared" si="230"/>
        <v>10.394316820393664</v>
      </c>
      <c r="V1226" s="15">
        <f t="shared" si="231"/>
        <v>59.061349597534218</v>
      </c>
      <c r="W1226" s="15">
        <f t="shared" si="232"/>
        <v>37.442511092936961</v>
      </c>
      <c r="X1226" s="15">
        <f t="shared" si="233"/>
        <v>0.3716475794894718</v>
      </c>
    </row>
    <row r="1227" spans="1:24" x14ac:dyDescent="0.25">
      <c r="A1227" s="4">
        <v>51185021000</v>
      </c>
      <c r="B1227" s="7" t="s">
        <v>1207</v>
      </c>
      <c r="C1227" s="29">
        <f t="array" ref="C1227">SUMPRODUCT($D$8:$D$13, TRANSPOSE(S1227:X1227))</f>
        <v>27.072889375340402</v>
      </c>
      <c r="E1227" s="46">
        <v>1</v>
      </c>
      <c r="F1227" s="51">
        <v>6.0686159660000003</v>
      </c>
      <c r="G1227" s="46">
        <v>0</v>
      </c>
      <c r="H1227" s="46">
        <v>1</v>
      </c>
      <c r="I1227" s="46">
        <v>68500</v>
      </c>
      <c r="J1227" s="51">
        <v>5.919726958</v>
      </c>
      <c r="L1227" s="15">
        <f t="shared" si="222"/>
        <v>-0.4850947830380879</v>
      </c>
      <c r="M1227" s="15">
        <f t="shared" si="223"/>
        <v>-2.481310193692166</v>
      </c>
      <c r="N1227" s="15">
        <f t="shared" si="224"/>
        <v>-1.2593987619767648</v>
      </c>
      <c r="O1227" s="15">
        <f t="shared" si="225"/>
        <v>0.22912339815714597</v>
      </c>
      <c r="P1227" s="15">
        <f t="shared" si="226"/>
        <v>0.26134502015181776</v>
      </c>
      <c r="Q1227" s="15">
        <f t="shared" si="227"/>
        <v>-2.4903789620324557</v>
      </c>
      <c r="S1227" s="15">
        <f t="shared" si="228"/>
        <v>31.380455627597957</v>
      </c>
      <c r="T1227" s="15">
        <f t="shared" si="229"/>
        <v>0.65450202103335886</v>
      </c>
      <c r="U1227" s="15">
        <f t="shared" si="230"/>
        <v>10.394316820393664</v>
      </c>
      <c r="V1227" s="15">
        <f t="shared" si="231"/>
        <v>59.061349597534218</v>
      </c>
      <c r="W1227" s="15">
        <f t="shared" si="232"/>
        <v>60.308677425461795</v>
      </c>
      <c r="X1227" s="15">
        <f t="shared" si="233"/>
        <v>0.638034760021439</v>
      </c>
    </row>
    <row r="1228" spans="1:24" x14ac:dyDescent="0.25">
      <c r="A1228" s="4">
        <v>51185021100</v>
      </c>
      <c r="B1228" s="7" t="s">
        <v>1208</v>
      </c>
      <c r="C1228" s="29">
        <f t="array" ref="C1228">SUMPRODUCT($D$8:$D$13, TRANSPOSE(S1228:X1228))</f>
        <v>16.415088716921346</v>
      </c>
      <c r="E1228" s="46">
        <v>0</v>
      </c>
      <c r="F1228" s="51">
        <v>5.6672267559999998</v>
      </c>
      <c r="G1228" s="46">
        <v>0</v>
      </c>
      <c r="H1228" s="46">
        <v>0</v>
      </c>
      <c r="I1228" s="46">
        <v>46200</v>
      </c>
      <c r="J1228" s="51">
        <v>5.5183377480000004</v>
      </c>
      <c r="L1228" s="15">
        <f t="shared" si="222"/>
        <v>-0.75069218506324831</v>
      </c>
      <c r="M1228" s="15">
        <f t="shared" si="223"/>
        <v>-2.2038871490783833</v>
      </c>
      <c r="N1228" s="15">
        <f t="shared" si="224"/>
        <v>-1.2593987619767648</v>
      </c>
      <c r="O1228" s="15">
        <f t="shared" si="225"/>
        <v>-1.2880235472792341</v>
      </c>
      <c r="P1228" s="15">
        <f t="shared" si="226"/>
        <v>7.2038911277756718E-2</v>
      </c>
      <c r="Q1228" s="15">
        <f t="shared" si="227"/>
        <v>-2.2204641616395597</v>
      </c>
      <c r="S1228" s="15">
        <f t="shared" si="228"/>
        <v>22.64189636570033</v>
      </c>
      <c r="T1228" s="15">
        <f t="shared" si="229"/>
        <v>1.3766140770879802</v>
      </c>
      <c r="U1228" s="15">
        <f t="shared" si="230"/>
        <v>10.394316820393664</v>
      </c>
      <c r="V1228" s="15">
        <f t="shared" si="231"/>
        <v>9.886888324055791</v>
      </c>
      <c r="W1228" s="15">
        <f t="shared" si="232"/>
        <v>52.871452922138864</v>
      </c>
      <c r="X1228" s="15">
        <f t="shared" si="233"/>
        <v>1.3193637921514516</v>
      </c>
    </row>
    <row r="1229" spans="1:24" x14ac:dyDescent="0.25">
      <c r="A1229" s="4">
        <v>51187020100</v>
      </c>
      <c r="B1229" s="7" t="s">
        <v>1209</v>
      </c>
      <c r="C1229" s="29">
        <f t="array" ref="C1229">SUMPRODUCT($D$8:$D$13, TRANSPOSE(S1229:X1229))</f>
        <v>38.56954369872971</v>
      </c>
      <c r="E1229" s="46">
        <v>0</v>
      </c>
      <c r="F1229" s="51">
        <v>3.2455581520000001</v>
      </c>
      <c r="G1229" s="46">
        <v>0</v>
      </c>
      <c r="H1229" s="46">
        <v>1</v>
      </c>
      <c r="I1229" s="46">
        <v>0</v>
      </c>
      <c r="J1229" s="51">
        <v>1.3905566680000001</v>
      </c>
      <c r="L1229" s="15">
        <f t="shared" si="222"/>
        <v>-0.75069218506324831</v>
      </c>
      <c r="M1229" s="15">
        <f t="shared" si="223"/>
        <v>0.64905848618861894</v>
      </c>
      <c r="N1229" s="15">
        <f t="shared" si="224"/>
        <v>-1.2593987619767648</v>
      </c>
      <c r="O1229" s="15">
        <f t="shared" si="225"/>
        <v>0.22912339815714597</v>
      </c>
      <c r="P1229" s="15">
        <f t="shared" si="226"/>
        <v>-0.32015580755549983</v>
      </c>
      <c r="Q1229" s="15">
        <f t="shared" si="227"/>
        <v>-0.59200933131065936</v>
      </c>
      <c r="S1229" s="15">
        <f t="shared" si="228"/>
        <v>22.64189636570033</v>
      </c>
      <c r="T1229" s="15">
        <f t="shared" si="229"/>
        <v>74.184971323583326</v>
      </c>
      <c r="U1229" s="15">
        <f t="shared" si="230"/>
        <v>10.394316820393664</v>
      </c>
      <c r="V1229" s="15">
        <f t="shared" si="231"/>
        <v>59.061349597534218</v>
      </c>
      <c r="W1229" s="15">
        <f t="shared" si="232"/>
        <v>37.442511092936961</v>
      </c>
      <c r="X1229" s="15">
        <f t="shared" si="233"/>
        <v>27.692216992229802</v>
      </c>
    </row>
    <row r="1230" spans="1:24" x14ac:dyDescent="0.25">
      <c r="A1230" s="4">
        <v>51187020200</v>
      </c>
      <c r="B1230" s="7" t="s">
        <v>1210</v>
      </c>
      <c r="C1230" s="29">
        <f t="array" ref="C1230">SUMPRODUCT($D$8:$D$13, TRANSPOSE(S1230:X1230))</f>
        <v>38.711732265206663</v>
      </c>
      <c r="E1230" s="46">
        <v>0</v>
      </c>
      <c r="F1230" s="51">
        <v>3.2266692479999999</v>
      </c>
      <c r="G1230" s="46">
        <v>0</v>
      </c>
      <c r="H1230" s="46">
        <v>1</v>
      </c>
      <c r="I1230" s="46">
        <v>0</v>
      </c>
      <c r="J1230" s="51">
        <v>1.3713899860000001</v>
      </c>
      <c r="L1230" s="15">
        <f t="shared" si="222"/>
        <v>-0.75069218506324831</v>
      </c>
      <c r="M1230" s="15">
        <f t="shared" si="223"/>
        <v>0.66230567655425976</v>
      </c>
      <c r="N1230" s="15">
        <f t="shared" si="224"/>
        <v>-1.2593987619767648</v>
      </c>
      <c r="O1230" s="15">
        <f t="shared" si="225"/>
        <v>0.22912339815714597</v>
      </c>
      <c r="P1230" s="15">
        <f t="shared" si="226"/>
        <v>-0.32015580755549983</v>
      </c>
      <c r="Q1230" s="15">
        <f t="shared" si="227"/>
        <v>-0.57930745835099351</v>
      </c>
      <c r="S1230" s="15">
        <f t="shared" si="228"/>
        <v>22.64189636570033</v>
      </c>
      <c r="T1230" s="15">
        <f t="shared" si="229"/>
        <v>74.611233020857128</v>
      </c>
      <c r="U1230" s="15">
        <f t="shared" si="230"/>
        <v>10.394316820393664</v>
      </c>
      <c r="V1230" s="15">
        <f t="shared" si="231"/>
        <v>59.061349597534218</v>
      </c>
      <c r="W1230" s="15">
        <f t="shared" si="232"/>
        <v>37.442511092936961</v>
      </c>
      <c r="X1230" s="15">
        <f t="shared" si="233"/>
        <v>28.119086693817728</v>
      </c>
    </row>
    <row r="1231" spans="1:24" x14ac:dyDescent="0.25">
      <c r="A1231" s="4">
        <v>51187020300</v>
      </c>
      <c r="B1231" s="7" t="s">
        <v>1211</v>
      </c>
      <c r="C1231" s="29">
        <f t="array" ref="C1231">SUMPRODUCT($D$8:$D$13, TRANSPOSE(S1231:X1231))</f>
        <v>37.528507806011</v>
      </c>
      <c r="E1231" s="46">
        <v>0</v>
      </c>
      <c r="F1231" s="51">
        <v>3.38472493</v>
      </c>
      <c r="G1231" s="46">
        <v>0</v>
      </c>
      <c r="H1231" s="46">
        <v>1</v>
      </c>
      <c r="I1231" s="46">
        <v>0</v>
      </c>
      <c r="J1231" s="51">
        <v>1.529723446</v>
      </c>
      <c r="L1231" s="15">
        <f t="shared" si="222"/>
        <v>-0.75069218506324831</v>
      </c>
      <c r="M1231" s="15">
        <f t="shared" si="223"/>
        <v>0.55287236483809621</v>
      </c>
      <c r="N1231" s="15">
        <f t="shared" si="224"/>
        <v>-1.2593987619767648</v>
      </c>
      <c r="O1231" s="15">
        <f t="shared" si="225"/>
        <v>0.22912339815714597</v>
      </c>
      <c r="P1231" s="15">
        <f t="shared" si="226"/>
        <v>-0.32015580755549983</v>
      </c>
      <c r="Q1231" s="15">
        <f t="shared" si="227"/>
        <v>-0.68559224826349008</v>
      </c>
      <c r="S1231" s="15">
        <f t="shared" si="228"/>
        <v>22.64189636570033</v>
      </c>
      <c r="T1231" s="15">
        <f t="shared" si="229"/>
        <v>70.982459403979007</v>
      </c>
      <c r="U1231" s="15">
        <f t="shared" si="230"/>
        <v>10.394316820393664</v>
      </c>
      <c r="V1231" s="15">
        <f t="shared" si="231"/>
        <v>59.061349597534218</v>
      </c>
      <c r="W1231" s="15">
        <f t="shared" si="232"/>
        <v>37.442511092936961</v>
      </c>
      <c r="X1231" s="15">
        <f t="shared" si="233"/>
        <v>24.648513555521838</v>
      </c>
    </row>
    <row r="1232" spans="1:24" x14ac:dyDescent="0.25">
      <c r="A1232" s="4">
        <v>51187020400</v>
      </c>
      <c r="B1232" s="7" t="s">
        <v>1212</v>
      </c>
      <c r="C1232" s="29">
        <f t="array" ref="C1232">SUMPRODUCT($D$8:$D$13, TRANSPOSE(S1232:X1232))</f>
        <v>38.451166566255623</v>
      </c>
      <c r="E1232" s="46">
        <v>0</v>
      </c>
      <c r="F1232" s="51">
        <v>3.2613914980000001</v>
      </c>
      <c r="G1232" s="46">
        <v>0</v>
      </c>
      <c r="H1232" s="46">
        <v>1</v>
      </c>
      <c r="I1232" s="46">
        <v>0</v>
      </c>
      <c r="J1232" s="51">
        <v>1.4063900140000001</v>
      </c>
      <c r="L1232" s="15">
        <f t="shared" si="222"/>
        <v>-0.75069218506324831</v>
      </c>
      <c r="M1232" s="15">
        <f t="shared" si="223"/>
        <v>0.63811515501700256</v>
      </c>
      <c r="N1232" s="15">
        <f t="shared" si="224"/>
        <v>-1.2593987619767648</v>
      </c>
      <c r="O1232" s="15">
        <f t="shared" si="225"/>
        <v>0.22912339815714597</v>
      </c>
      <c r="P1232" s="15">
        <f t="shared" si="226"/>
        <v>-0.32015580755549983</v>
      </c>
      <c r="Q1232" s="15">
        <f t="shared" si="227"/>
        <v>-0.60265648952684969</v>
      </c>
      <c r="S1232" s="15">
        <f t="shared" si="228"/>
        <v>22.64189636570033</v>
      </c>
      <c r="T1232" s="15">
        <f t="shared" si="229"/>
        <v>73.830063899857777</v>
      </c>
      <c r="U1232" s="15">
        <f t="shared" si="230"/>
        <v>10.394316820393664</v>
      </c>
      <c r="V1232" s="15">
        <f t="shared" si="231"/>
        <v>59.061349597534218</v>
      </c>
      <c r="W1232" s="15">
        <f t="shared" si="232"/>
        <v>37.442511092936961</v>
      </c>
      <c r="X1232" s="15">
        <f t="shared" si="233"/>
        <v>27.336861621110785</v>
      </c>
    </row>
    <row r="1233" spans="1:24" x14ac:dyDescent="0.25">
      <c r="A1233" s="4">
        <v>51187020500</v>
      </c>
      <c r="B1233" s="7" t="s">
        <v>1213</v>
      </c>
      <c r="C1233" s="29">
        <f t="array" ref="C1233">SUMPRODUCT($D$8:$D$13, TRANSPOSE(S1233:X1233))</f>
        <v>38.73870933277896</v>
      </c>
      <c r="E1233" s="46">
        <v>0</v>
      </c>
      <c r="F1233" s="51">
        <v>3.223058134</v>
      </c>
      <c r="G1233" s="46">
        <v>0</v>
      </c>
      <c r="H1233" s="46">
        <v>1</v>
      </c>
      <c r="I1233" s="46">
        <v>0</v>
      </c>
      <c r="J1233" s="51">
        <v>1.3677788719999999</v>
      </c>
      <c r="L1233" s="15">
        <f t="shared" si="222"/>
        <v>-0.75069218506324831</v>
      </c>
      <c r="M1233" s="15">
        <f t="shared" si="223"/>
        <v>0.66480152401445303</v>
      </c>
      <c r="N1233" s="15">
        <f t="shared" si="224"/>
        <v>-1.2593987619767648</v>
      </c>
      <c r="O1233" s="15">
        <f t="shared" si="225"/>
        <v>0.22912339815714597</v>
      </c>
      <c r="P1233" s="15">
        <f t="shared" si="226"/>
        <v>-0.32015580755549983</v>
      </c>
      <c r="Q1233" s="15">
        <f t="shared" si="227"/>
        <v>-0.57687915910870458</v>
      </c>
      <c r="S1233" s="15">
        <f t="shared" si="228"/>
        <v>22.64189636570033</v>
      </c>
      <c r="T1233" s="15">
        <f t="shared" si="229"/>
        <v>74.691127611766333</v>
      </c>
      <c r="U1233" s="15">
        <f t="shared" si="230"/>
        <v>10.394316820393664</v>
      </c>
      <c r="V1233" s="15">
        <f t="shared" si="231"/>
        <v>59.061349597534218</v>
      </c>
      <c r="W1233" s="15">
        <f t="shared" si="232"/>
        <v>37.442511092936961</v>
      </c>
      <c r="X1233" s="15">
        <f t="shared" si="233"/>
        <v>28.201054508342239</v>
      </c>
    </row>
    <row r="1234" spans="1:24" x14ac:dyDescent="0.25">
      <c r="A1234" s="4">
        <v>51187020601</v>
      </c>
      <c r="B1234" s="7" t="s">
        <v>1214</v>
      </c>
      <c r="C1234" s="29">
        <f t="array" ref="C1234">SUMPRODUCT($D$8:$D$13, TRANSPOSE(S1234:X1234))</f>
        <v>39.068392693397882</v>
      </c>
      <c r="E1234" s="46">
        <v>0</v>
      </c>
      <c r="F1234" s="51">
        <v>3.1788914319999999</v>
      </c>
      <c r="G1234" s="46">
        <v>0</v>
      </c>
      <c r="H1234" s="46">
        <v>1</v>
      </c>
      <c r="I1234" s="46">
        <v>0</v>
      </c>
      <c r="J1234" s="51">
        <v>1.3236121700000001</v>
      </c>
      <c r="L1234" s="15">
        <f t="shared" si="222"/>
        <v>-0.75069218506324831</v>
      </c>
      <c r="M1234" s="15">
        <f t="shared" si="223"/>
        <v>0.69532765833527754</v>
      </c>
      <c r="N1234" s="15">
        <f t="shared" si="224"/>
        <v>-1.2593987619767648</v>
      </c>
      <c r="O1234" s="15">
        <f t="shared" si="225"/>
        <v>0.22912339815714597</v>
      </c>
      <c r="P1234" s="15">
        <f t="shared" si="226"/>
        <v>-0.32015580755549983</v>
      </c>
      <c r="Q1234" s="15">
        <f t="shared" si="227"/>
        <v>-0.54717919145301575</v>
      </c>
      <c r="S1234" s="15">
        <f t="shared" si="228"/>
        <v>22.64189636570033</v>
      </c>
      <c r="T1234" s="15">
        <f t="shared" si="229"/>
        <v>75.657500757118569</v>
      </c>
      <c r="U1234" s="15">
        <f t="shared" si="230"/>
        <v>10.394316820393664</v>
      </c>
      <c r="V1234" s="15">
        <f t="shared" si="231"/>
        <v>59.061349597534218</v>
      </c>
      <c r="W1234" s="15">
        <f t="shared" si="232"/>
        <v>37.442511092936961</v>
      </c>
      <c r="X1234" s="15">
        <f t="shared" si="233"/>
        <v>29.212781526703534</v>
      </c>
    </row>
    <row r="1235" spans="1:24" x14ac:dyDescent="0.25">
      <c r="A1235" s="4">
        <v>51187020602</v>
      </c>
      <c r="B1235" s="7" t="s">
        <v>1215</v>
      </c>
      <c r="C1235" s="29">
        <f t="array" ref="C1235">SUMPRODUCT($D$8:$D$13, TRANSPOSE(S1235:X1235))</f>
        <v>38.211672087839148</v>
      </c>
      <c r="E1235" s="46">
        <v>0</v>
      </c>
      <c r="F1235" s="51">
        <v>3.2800026240000002</v>
      </c>
      <c r="G1235" s="46">
        <v>0</v>
      </c>
      <c r="H1235" s="46">
        <v>1</v>
      </c>
      <c r="I1235" s="46">
        <v>0</v>
      </c>
      <c r="J1235" s="51">
        <v>1.4513900500000001</v>
      </c>
      <c r="L1235" s="15">
        <f t="shared" si="222"/>
        <v>-0.75069218506324831</v>
      </c>
      <c r="M1235" s="15">
        <f t="shared" si="223"/>
        <v>0.60701305589767185</v>
      </c>
      <c r="N1235" s="15">
        <f t="shared" si="224"/>
        <v>-1.2593987619767648</v>
      </c>
      <c r="O1235" s="15">
        <f t="shared" si="225"/>
        <v>0.22912339815714597</v>
      </c>
      <c r="P1235" s="15">
        <f t="shared" si="226"/>
        <v>-0.32015580755549983</v>
      </c>
      <c r="Q1235" s="15">
        <f t="shared" si="227"/>
        <v>-0.61517157023710856</v>
      </c>
      <c r="S1235" s="15">
        <f t="shared" si="228"/>
        <v>22.64189636570033</v>
      </c>
      <c r="T1235" s="15">
        <f t="shared" si="229"/>
        <v>72.807887611881284</v>
      </c>
      <c r="U1235" s="15">
        <f t="shared" si="230"/>
        <v>10.394316820393664</v>
      </c>
      <c r="V1235" s="15">
        <f t="shared" si="231"/>
        <v>59.061349597534218</v>
      </c>
      <c r="W1235" s="15">
        <f t="shared" si="232"/>
        <v>37.442511092936961</v>
      </c>
      <c r="X1235" s="15">
        <f t="shared" si="233"/>
        <v>26.922071038588435</v>
      </c>
    </row>
    <row r="1236" spans="1:24" x14ac:dyDescent="0.25">
      <c r="A1236" s="4">
        <v>51187020700</v>
      </c>
      <c r="B1236" s="7" t="s">
        <v>1216</v>
      </c>
      <c r="C1236" s="29">
        <f t="array" ref="C1236">SUMPRODUCT($D$8:$D$13, TRANSPOSE(S1236:X1236))</f>
        <v>36.829228748821983</v>
      </c>
      <c r="E1236" s="46">
        <v>0</v>
      </c>
      <c r="F1236" s="51">
        <v>3.4783361159999999</v>
      </c>
      <c r="G1236" s="46">
        <v>0</v>
      </c>
      <c r="H1236" s="46">
        <v>1</v>
      </c>
      <c r="I1236" s="46">
        <v>0</v>
      </c>
      <c r="J1236" s="51">
        <v>1.6233346319999999</v>
      </c>
      <c r="L1236" s="15">
        <f t="shared" si="222"/>
        <v>-0.75069218506324831</v>
      </c>
      <c r="M1236" s="15">
        <f t="shared" si="223"/>
        <v>0.48817231913924164</v>
      </c>
      <c r="N1236" s="15">
        <f t="shared" si="224"/>
        <v>-1.2593987619767648</v>
      </c>
      <c r="O1236" s="15">
        <f t="shared" si="225"/>
        <v>0.22912339815714597</v>
      </c>
      <c r="P1236" s="15">
        <f t="shared" si="226"/>
        <v>-0.32015580755549983</v>
      </c>
      <c r="Q1236" s="15">
        <f t="shared" si="227"/>
        <v>-0.74854123631359781</v>
      </c>
      <c r="S1236" s="15">
        <f t="shared" si="228"/>
        <v>22.64189636570033</v>
      </c>
      <c r="T1236" s="15">
        <f t="shared" si="229"/>
        <v>68.728610519771181</v>
      </c>
      <c r="U1236" s="15">
        <f t="shared" si="230"/>
        <v>10.394316820393664</v>
      </c>
      <c r="V1236" s="15">
        <f t="shared" si="231"/>
        <v>59.061349597534218</v>
      </c>
      <c r="W1236" s="15">
        <f t="shared" si="232"/>
        <v>37.442511092936961</v>
      </c>
      <c r="X1236" s="15">
        <f t="shared" si="233"/>
        <v>22.70668809659557</v>
      </c>
    </row>
    <row r="1237" spans="1:24" x14ac:dyDescent="0.25">
      <c r="A1237" s="4">
        <v>51191010100</v>
      </c>
      <c r="B1237" s="7" t="s">
        <v>1217</v>
      </c>
      <c r="C1237" s="29">
        <f t="array" ref="C1237">SUMPRODUCT($D$8:$D$13, TRANSPOSE(S1237:X1237))</f>
        <v>33.799595461681371</v>
      </c>
      <c r="E1237" s="46">
        <v>1</v>
      </c>
      <c r="F1237" s="51">
        <v>5.8180602099999996</v>
      </c>
      <c r="G1237" s="46">
        <v>0</v>
      </c>
      <c r="H1237" s="46">
        <v>1</v>
      </c>
      <c r="I1237" s="46">
        <v>401531</v>
      </c>
      <c r="J1237" s="51">
        <v>5.6688934240000002</v>
      </c>
      <c r="L1237" s="15">
        <f t="shared" ref="L1237:L1300" si="234" xml:space="preserve"> STANDARDIZE(E1237,L$13,L$14)</f>
        <v>-0.4850947830380879</v>
      </c>
      <c r="M1237" s="15">
        <f t="shared" ref="M1237:M1300" si="235" xml:space="preserve"> -STANDARDIZE(J1237,M$13,M$14)</f>
        <v>-2.3079447893418226</v>
      </c>
      <c r="N1237" s="15">
        <f t="shared" ref="N1237:N1300" si="236" xml:space="preserve"> STANDARDIZE(G1237,N$13,N$14)</f>
        <v>-1.2593987619767648</v>
      </c>
      <c r="O1237" s="15">
        <f t="shared" ref="O1237:O1300" si="237" xml:space="preserve"> STANDARDIZE(H1237,O$13,O$14)</f>
        <v>0.22912339815714597</v>
      </c>
      <c r="P1237" s="15">
        <f t="shared" ref="P1237:P1300" si="238" xml:space="preserve"> STANDARDIZE(I1237,P$13,P$14)</f>
        <v>3.0884662194539443</v>
      </c>
      <c r="Q1237" s="15">
        <f t="shared" ref="Q1237:Q1300" si="239" xml:space="preserve"> -STANDARDIZE(F1237,Q$13,Q$14)</f>
        <v>-2.3218923530674784</v>
      </c>
      <c r="S1237" s="15">
        <f t="shared" ref="S1237:S1300" si="240">_xlfn.NORM.S.DIST(L1237,1)*100</f>
        <v>31.380455627597957</v>
      </c>
      <c r="T1237" s="15">
        <f t="shared" ref="T1237:T1300" si="241">_xlfn.NORM.S.DIST(M1237,1)*100</f>
        <v>1.0501103734689115</v>
      </c>
      <c r="U1237" s="15">
        <f t="shared" ref="U1237:U1300" si="242">_xlfn.NORM.S.DIST(N1237,1)*100</f>
        <v>10.394316820393664</v>
      </c>
      <c r="V1237" s="15">
        <f t="shared" ref="V1237:V1300" si="243">_xlfn.NORM.S.DIST(O1237,1)*100</f>
        <v>59.061349597534218</v>
      </c>
      <c r="W1237" s="15">
        <f t="shared" ref="W1237:W1300" si="244">_xlfn.NORM.S.DIST(P1237,1)*100</f>
        <v>99.899403717343105</v>
      </c>
      <c r="X1237" s="15">
        <f t="shared" ref="X1237:X1300" si="245">_xlfn.NORM.S.DIST(Q1237,1)*100</f>
        <v>1.0119366337503883</v>
      </c>
    </row>
    <row r="1238" spans="1:24" x14ac:dyDescent="0.25">
      <c r="A1238" s="4">
        <v>51191010200</v>
      </c>
      <c r="B1238" s="7" t="s">
        <v>1218</v>
      </c>
      <c r="C1238" s="29">
        <f t="array" ref="C1238">SUMPRODUCT($D$8:$D$13, TRANSPOSE(S1238:X1238))</f>
        <v>21.6298261536956</v>
      </c>
      <c r="E1238" s="46">
        <v>0</v>
      </c>
      <c r="F1238" s="51">
        <v>5.9508380939999999</v>
      </c>
      <c r="G1238" s="46">
        <v>1</v>
      </c>
      <c r="H1238" s="46">
        <v>0</v>
      </c>
      <c r="I1238" s="46">
        <v>0</v>
      </c>
      <c r="J1238" s="51">
        <v>5.8019490859999996</v>
      </c>
      <c r="L1238" s="15">
        <f t="shared" si="234"/>
        <v>-0.75069218506324831</v>
      </c>
      <c r="M1238" s="15">
        <f t="shared" si="235"/>
        <v>-2.3999071688366334</v>
      </c>
      <c r="N1238" s="15">
        <f t="shared" si="236"/>
        <v>0.20682433881059203</v>
      </c>
      <c r="O1238" s="15">
        <f t="shared" si="237"/>
        <v>-1.2880235472792341</v>
      </c>
      <c r="P1238" s="15">
        <f t="shared" si="238"/>
        <v>-0.32015580755549983</v>
      </c>
      <c r="Q1238" s="15">
        <f t="shared" si="239"/>
        <v>-2.4111790482839517</v>
      </c>
      <c r="S1238" s="15">
        <f t="shared" si="240"/>
        <v>22.64189636570033</v>
      </c>
      <c r="T1238" s="15">
        <f t="shared" si="241"/>
        <v>0.81996150664958545</v>
      </c>
      <c r="U1238" s="15">
        <f t="shared" si="242"/>
        <v>58.192647625983753</v>
      </c>
      <c r="V1238" s="15">
        <f t="shared" si="243"/>
        <v>9.886888324055791</v>
      </c>
      <c r="W1238" s="15">
        <f t="shared" si="244"/>
        <v>37.442511092936961</v>
      </c>
      <c r="X1238" s="15">
        <f t="shared" si="245"/>
        <v>0.79505200684719735</v>
      </c>
    </row>
    <row r="1239" spans="1:24" x14ac:dyDescent="0.25">
      <c r="A1239" s="4">
        <v>51191010300</v>
      </c>
      <c r="B1239" s="7" t="s">
        <v>1219</v>
      </c>
      <c r="C1239" s="29">
        <f t="array" ref="C1239">SUMPRODUCT($D$8:$D$13, TRANSPOSE(S1239:X1239))</f>
        <v>23.346351501936343</v>
      </c>
      <c r="E1239" s="46">
        <v>1</v>
      </c>
      <c r="F1239" s="51">
        <v>5.8925047140000002</v>
      </c>
      <c r="G1239" s="46">
        <v>0</v>
      </c>
      <c r="H1239" s="46">
        <v>1</v>
      </c>
      <c r="I1239" s="46">
        <v>0</v>
      </c>
      <c r="J1239" s="51">
        <v>5.7436157059999999</v>
      </c>
      <c r="L1239" s="15">
        <f t="shared" si="234"/>
        <v>-0.4850947830380879</v>
      </c>
      <c r="M1239" s="15">
        <f t="shared" si="235"/>
        <v>-2.3595896329412049</v>
      </c>
      <c r="N1239" s="15">
        <f t="shared" si="236"/>
        <v>-1.2593987619767648</v>
      </c>
      <c r="O1239" s="15">
        <f t="shared" si="237"/>
        <v>0.22912339815714597</v>
      </c>
      <c r="P1239" s="15">
        <f t="shared" si="238"/>
        <v>-0.32015580755549983</v>
      </c>
      <c r="Q1239" s="15">
        <f t="shared" si="239"/>
        <v>-2.3719526759085139</v>
      </c>
      <c r="S1239" s="15">
        <f t="shared" si="240"/>
        <v>31.380455627597957</v>
      </c>
      <c r="T1239" s="15">
        <f t="shared" si="241"/>
        <v>0.91475802879702939</v>
      </c>
      <c r="U1239" s="15">
        <f t="shared" si="242"/>
        <v>10.394316820393664</v>
      </c>
      <c r="V1239" s="15">
        <f t="shared" si="243"/>
        <v>59.061349597534218</v>
      </c>
      <c r="W1239" s="15">
        <f t="shared" si="244"/>
        <v>37.442511092936961</v>
      </c>
      <c r="X1239" s="15">
        <f t="shared" si="245"/>
        <v>0.88471784435824463</v>
      </c>
    </row>
    <row r="1240" spans="1:24" x14ac:dyDescent="0.25">
      <c r="A1240" s="4">
        <v>51191010401</v>
      </c>
      <c r="B1240" s="7" t="s">
        <v>1220</v>
      </c>
      <c r="C1240" s="29">
        <f t="array" ref="C1240">SUMPRODUCT($D$8:$D$13, TRANSPOSE(S1240:X1240))</f>
        <v>23.404809178336272</v>
      </c>
      <c r="E1240" s="46">
        <v>1</v>
      </c>
      <c r="F1240" s="51">
        <v>5.7947268579999998</v>
      </c>
      <c r="G1240" s="46">
        <v>0</v>
      </c>
      <c r="H1240" s="46">
        <v>1</v>
      </c>
      <c r="I1240" s="46">
        <v>0</v>
      </c>
      <c r="J1240" s="51">
        <v>5.6458378500000004</v>
      </c>
      <c r="L1240" s="15">
        <f t="shared" si="234"/>
        <v>-0.4850947830380879</v>
      </c>
      <c r="M1240" s="15">
        <f t="shared" si="235"/>
        <v>-2.29200976324982</v>
      </c>
      <c r="N1240" s="15">
        <f t="shared" si="236"/>
        <v>-1.2593987619767648</v>
      </c>
      <c r="O1240" s="15">
        <f t="shared" si="237"/>
        <v>0.22912339815714597</v>
      </c>
      <c r="P1240" s="15">
        <f t="shared" si="238"/>
        <v>-0.32015580755549983</v>
      </c>
      <c r="Q1240" s="15">
        <f t="shared" si="239"/>
        <v>-2.3062018041173031</v>
      </c>
      <c r="S1240" s="15">
        <f t="shared" si="240"/>
        <v>31.380455627597957</v>
      </c>
      <c r="T1240" s="15">
        <f t="shared" si="241"/>
        <v>1.095253990134353</v>
      </c>
      <c r="U1240" s="15">
        <f t="shared" si="242"/>
        <v>10.394316820393664</v>
      </c>
      <c r="V1240" s="15">
        <f t="shared" si="243"/>
        <v>59.061349597534218</v>
      </c>
      <c r="W1240" s="15">
        <f t="shared" si="244"/>
        <v>37.442511092936961</v>
      </c>
      <c r="X1240" s="15">
        <f t="shared" si="245"/>
        <v>1.0549679414204762</v>
      </c>
    </row>
    <row r="1241" spans="1:24" x14ac:dyDescent="0.25">
      <c r="A1241" s="4">
        <v>51191010402</v>
      </c>
      <c r="B1241" s="7" t="s">
        <v>1221</v>
      </c>
      <c r="C1241" s="29">
        <f t="array" ref="C1241">SUMPRODUCT($D$8:$D$13, TRANSPOSE(S1241:X1241))</f>
        <v>23.401508938323911</v>
      </c>
      <c r="E1241" s="46">
        <v>1</v>
      </c>
      <c r="F1241" s="51">
        <v>5.80000464</v>
      </c>
      <c r="G1241" s="46">
        <v>0</v>
      </c>
      <c r="H1241" s="46">
        <v>1</v>
      </c>
      <c r="I1241" s="46">
        <v>0</v>
      </c>
      <c r="J1241" s="51">
        <v>5.6508378539999997</v>
      </c>
      <c r="L1241" s="15">
        <f t="shared" si="234"/>
        <v>-0.4850947830380879</v>
      </c>
      <c r="M1241" s="15">
        <f t="shared" si="235"/>
        <v>-2.2954655520408562</v>
      </c>
      <c r="N1241" s="15">
        <f t="shared" si="236"/>
        <v>-1.2593987619767648</v>
      </c>
      <c r="O1241" s="15">
        <f t="shared" si="237"/>
        <v>0.22912339815714597</v>
      </c>
      <c r="P1241" s="15">
        <f t="shared" si="238"/>
        <v>-0.32015580755549983</v>
      </c>
      <c r="Q1241" s="15">
        <f t="shared" si="239"/>
        <v>-2.3097508568560334</v>
      </c>
      <c r="S1241" s="15">
        <f t="shared" si="240"/>
        <v>31.380455627597957</v>
      </c>
      <c r="T1241" s="15">
        <f t="shared" si="241"/>
        <v>1.0853229195288427</v>
      </c>
      <c r="U1241" s="15">
        <f t="shared" si="242"/>
        <v>10.394316820393664</v>
      </c>
      <c r="V1241" s="15">
        <f t="shared" si="243"/>
        <v>59.061349597534218</v>
      </c>
      <c r="W1241" s="15">
        <f t="shared" si="244"/>
        <v>37.442511092936961</v>
      </c>
      <c r="X1241" s="15">
        <f t="shared" si="245"/>
        <v>1.0450975719518549</v>
      </c>
    </row>
    <row r="1242" spans="1:24" x14ac:dyDescent="0.25">
      <c r="A1242" s="4">
        <v>51191010501</v>
      </c>
      <c r="B1242" s="7" t="s">
        <v>1222</v>
      </c>
      <c r="C1242" s="29">
        <f t="array" ref="C1242">SUMPRODUCT($D$8:$D$13, TRANSPOSE(S1242:X1242))</f>
        <v>23.424726837993322</v>
      </c>
      <c r="E1242" s="46">
        <v>1</v>
      </c>
      <c r="F1242" s="51">
        <v>5.7647268340000002</v>
      </c>
      <c r="G1242" s="46">
        <v>0</v>
      </c>
      <c r="H1242" s="46">
        <v>1</v>
      </c>
      <c r="I1242" s="46">
        <v>0</v>
      </c>
      <c r="J1242" s="51">
        <v>5.6155600479999999</v>
      </c>
      <c r="L1242" s="15">
        <f t="shared" si="234"/>
        <v>-0.4850947830380879</v>
      </c>
      <c r="M1242" s="15">
        <f t="shared" si="235"/>
        <v>-2.2710830422374304</v>
      </c>
      <c r="N1242" s="15">
        <f t="shared" si="236"/>
        <v>-1.2593987619767648</v>
      </c>
      <c r="O1242" s="15">
        <f t="shared" si="237"/>
        <v>0.22912339815714597</v>
      </c>
      <c r="P1242" s="15">
        <f t="shared" si="238"/>
        <v>-0.32015580755549983</v>
      </c>
      <c r="Q1242" s="15">
        <f t="shared" si="239"/>
        <v>-2.2860282411813637</v>
      </c>
      <c r="S1242" s="15">
        <f t="shared" si="240"/>
        <v>31.380455627597957</v>
      </c>
      <c r="T1242" s="15">
        <f t="shared" si="241"/>
        <v>1.1570975675625426</v>
      </c>
      <c r="U1242" s="15">
        <f t="shared" si="242"/>
        <v>10.394316820393664</v>
      </c>
      <c r="V1242" s="15">
        <f t="shared" si="243"/>
        <v>59.061349597534218</v>
      </c>
      <c r="W1242" s="15">
        <f t="shared" si="244"/>
        <v>37.442511092936961</v>
      </c>
      <c r="X1242" s="15">
        <f t="shared" si="245"/>
        <v>1.1126303219345997</v>
      </c>
    </row>
    <row r="1243" spans="1:24" x14ac:dyDescent="0.25">
      <c r="A1243" s="4">
        <v>51191010502</v>
      </c>
      <c r="B1243" s="7" t="s">
        <v>1223</v>
      </c>
      <c r="C1243" s="29">
        <f t="array" ref="C1243">SUMPRODUCT($D$8:$D$13, TRANSPOSE(S1243:X1243))</f>
        <v>23.443338323868083</v>
      </c>
      <c r="E1243" s="46">
        <v>1</v>
      </c>
      <c r="F1243" s="51">
        <v>5.7377823680000004</v>
      </c>
      <c r="G1243" s="46">
        <v>0</v>
      </c>
      <c r="H1243" s="46">
        <v>1</v>
      </c>
      <c r="I1243" s="46">
        <v>0</v>
      </c>
      <c r="J1243" s="51">
        <v>5.5886155820000001</v>
      </c>
      <c r="L1243" s="15">
        <f t="shared" si="234"/>
        <v>-0.4850947830380879</v>
      </c>
      <c r="M1243" s="15">
        <f t="shared" si="235"/>
        <v>-2.252460180419066</v>
      </c>
      <c r="N1243" s="15">
        <f t="shared" si="236"/>
        <v>-1.2593987619767648</v>
      </c>
      <c r="O1243" s="15">
        <f t="shared" si="237"/>
        <v>0.22912339815714597</v>
      </c>
      <c r="P1243" s="15">
        <f t="shared" si="238"/>
        <v>-0.32015580755549983</v>
      </c>
      <c r="Q1243" s="15">
        <f t="shared" si="239"/>
        <v>-2.2679093929888996</v>
      </c>
      <c r="S1243" s="15">
        <f t="shared" si="240"/>
        <v>31.380455627597957</v>
      </c>
      <c r="T1243" s="15">
        <f t="shared" si="241"/>
        <v>1.2146603182152711</v>
      </c>
      <c r="U1243" s="15">
        <f t="shared" si="242"/>
        <v>10.394316820393664</v>
      </c>
      <c r="V1243" s="15">
        <f t="shared" si="243"/>
        <v>59.061349597534218</v>
      </c>
      <c r="W1243" s="15">
        <f t="shared" si="244"/>
        <v>37.442511092936961</v>
      </c>
      <c r="X1243" s="15">
        <f t="shared" si="245"/>
        <v>1.1667364865304204</v>
      </c>
    </row>
    <row r="1244" spans="1:24" x14ac:dyDescent="0.25">
      <c r="A1244" s="4">
        <v>51191010601</v>
      </c>
      <c r="B1244" s="7" t="s">
        <v>1224</v>
      </c>
      <c r="C1244" s="29">
        <f t="array" ref="C1244">SUMPRODUCT($D$8:$D$13, TRANSPOSE(S1244:X1244))</f>
        <v>26.241466313378368</v>
      </c>
      <c r="E1244" s="46">
        <v>1</v>
      </c>
      <c r="F1244" s="51">
        <v>5.6861156599999996</v>
      </c>
      <c r="G1244" s="46">
        <v>0</v>
      </c>
      <c r="H1244" s="46">
        <v>1</v>
      </c>
      <c r="I1244" s="46">
        <v>49558</v>
      </c>
      <c r="J1244" s="51">
        <v>5.5372266520000002</v>
      </c>
      <c r="L1244" s="15">
        <f t="shared" si="234"/>
        <v>-0.4850947830380879</v>
      </c>
      <c r="M1244" s="15">
        <f t="shared" si="235"/>
        <v>-2.2169423511778552</v>
      </c>
      <c r="N1244" s="15">
        <f t="shared" si="236"/>
        <v>-1.2593987619767648</v>
      </c>
      <c r="O1244" s="15">
        <f t="shared" si="237"/>
        <v>0.22912339815714597</v>
      </c>
      <c r="P1244" s="15">
        <f t="shared" si="238"/>
        <v>0.10054518543018259</v>
      </c>
      <c r="Q1244" s="15">
        <f t="shared" si="239"/>
        <v>-2.2331660345992255</v>
      </c>
      <c r="S1244" s="15">
        <f t="shared" si="240"/>
        <v>31.380455627597957</v>
      </c>
      <c r="T1244" s="15">
        <f t="shared" si="241"/>
        <v>1.3313515602295061</v>
      </c>
      <c r="U1244" s="15">
        <f t="shared" si="242"/>
        <v>10.394316820393664</v>
      </c>
      <c r="V1244" s="15">
        <f t="shared" si="243"/>
        <v>59.061349597534218</v>
      </c>
      <c r="W1244" s="15">
        <f t="shared" si="244"/>
        <v>54.00442441125206</v>
      </c>
      <c r="X1244" s="15">
        <f t="shared" si="245"/>
        <v>1.2768998632628064</v>
      </c>
    </row>
    <row r="1245" spans="1:24" x14ac:dyDescent="0.25">
      <c r="A1245" s="4">
        <v>51191010602</v>
      </c>
      <c r="B1245" s="7" t="s">
        <v>1225</v>
      </c>
      <c r="C1245" s="29">
        <f t="array" ref="C1245">SUMPRODUCT($D$8:$D$13, TRANSPOSE(S1245:X1245))</f>
        <v>15.335180157581014</v>
      </c>
      <c r="E1245" s="46">
        <v>1</v>
      </c>
      <c r="F1245" s="51">
        <v>5.6238933879999999</v>
      </c>
      <c r="G1245" s="46">
        <v>0</v>
      </c>
      <c r="H1245" s="46">
        <v>0</v>
      </c>
      <c r="I1245" s="46">
        <v>0</v>
      </c>
      <c r="J1245" s="51">
        <v>5.4750043799999997</v>
      </c>
      <c r="L1245" s="15">
        <f t="shared" si="234"/>
        <v>-0.4850947830380879</v>
      </c>
      <c r="M1245" s="15">
        <f t="shared" si="235"/>
        <v>-2.1739369795560641</v>
      </c>
      <c r="N1245" s="15">
        <f t="shared" si="236"/>
        <v>-1.2593987619767648</v>
      </c>
      <c r="O1245" s="15">
        <f t="shared" si="237"/>
        <v>-1.2880235472792341</v>
      </c>
      <c r="P1245" s="15">
        <f t="shared" si="238"/>
        <v>-0.32015580755549983</v>
      </c>
      <c r="Q1245" s="15">
        <f t="shared" si="239"/>
        <v>-2.1913245707320916</v>
      </c>
      <c r="S1245" s="15">
        <f t="shared" si="240"/>
        <v>31.380455627597957</v>
      </c>
      <c r="T1245" s="15">
        <f t="shared" si="241"/>
        <v>1.4854934192893725</v>
      </c>
      <c r="U1245" s="15">
        <f t="shared" si="242"/>
        <v>10.394316820393664</v>
      </c>
      <c r="V1245" s="15">
        <f t="shared" si="243"/>
        <v>9.886888324055791</v>
      </c>
      <c r="W1245" s="15">
        <f t="shared" si="244"/>
        <v>37.442511092936961</v>
      </c>
      <c r="X1245" s="15">
        <f t="shared" si="245"/>
        <v>1.4214156612123485</v>
      </c>
    </row>
    <row r="1246" spans="1:24" x14ac:dyDescent="0.25">
      <c r="A1246" s="4">
        <v>51191010700</v>
      </c>
      <c r="B1246" s="7" t="s">
        <v>1226</v>
      </c>
      <c r="C1246" s="29">
        <f t="array" ref="C1246">SUMPRODUCT($D$8:$D$13, TRANSPOSE(S1246:X1246))</f>
        <v>13.918616956396919</v>
      </c>
      <c r="E1246" s="46">
        <v>0</v>
      </c>
      <c r="F1246" s="51">
        <v>5.5780600180000004</v>
      </c>
      <c r="G1246" s="46">
        <v>0</v>
      </c>
      <c r="H1246" s="46">
        <v>0</v>
      </c>
      <c r="I1246" s="46">
        <v>0</v>
      </c>
      <c r="J1246" s="51">
        <v>5.4288932320000001</v>
      </c>
      <c r="L1246" s="15">
        <f t="shared" si="234"/>
        <v>-0.75069218506324831</v>
      </c>
      <c r="M1246" s="15">
        <f t="shared" si="235"/>
        <v>-2.1420669273720589</v>
      </c>
      <c r="N1246" s="15">
        <f t="shared" si="236"/>
        <v>-1.2593987619767648</v>
      </c>
      <c r="O1246" s="15">
        <f t="shared" si="237"/>
        <v>-1.2880235472792341</v>
      </c>
      <c r="P1246" s="15">
        <f t="shared" si="238"/>
        <v>-0.32015580755549983</v>
      </c>
      <c r="Q1246" s="15">
        <f t="shared" si="239"/>
        <v>-2.1605038495799622</v>
      </c>
      <c r="S1246" s="15">
        <f t="shared" si="240"/>
        <v>22.64189636570033</v>
      </c>
      <c r="T1246" s="15">
        <f t="shared" si="241"/>
        <v>1.6094048392862059</v>
      </c>
      <c r="U1246" s="15">
        <f t="shared" si="242"/>
        <v>10.394316820393664</v>
      </c>
      <c r="V1246" s="15">
        <f t="shared" si="243"/>
        <v>9.886888324055791</v>
      </c>
      <c r="W1246" s="15">
        <f t="shared" si="244"/>
        <v>37.442511092936961</v>
      </c>
      <c r="X1246" s="15">
        <f t="shared" si="245"/>
        <v>1.536684296008576</v>
      </c>
    </row>
    <row r="1247" spans="1:24" x14ac:dyDescent="0.25">
      <c r="A1247" s="4">
        <v>51191010800</v>
      </c>
      <c r="B1247" s="7" t="s">
        <v>1227</v>
      </c>
      <c r="C1247" s="29">
        <f t="array" ref="C1247">SUMPRODUCT($D$8:$D$13, TRANSPOSE(S1247:X1247))</f>
        <v>13.801268548608258</v>
      </c>
      <c r="E1247" s="46">
        <v>0</v>
      </c>
      <c r="F1247" s="51">
        <v>5.7236156899999999</v>
      </c>
      <c r="G1247" s="46">
        <v>0</v>
      </c>
      <c r="H1247" s="46">
        <v>0</v>
      </c>
      <c r="I1247" s="46">
        <v>0</v>
      </c>
      <c r="J1247" s="51">
        <v>5.5744489039999996</v>
      </c>
      <c r="L1247" s="15">
        <f t="shared" si="234"/>
        <v>-0.75069218506324831</v>
      </c>
      <c r="M1247" s="15">
        <f t="shared" si="235"/>
        <v>-2.2426687788444615</v>
      </c>
      <c r="N1247" s="15">
        <f t="shared" si="236"/>
        <v>-1.2593987619767648</v>
      </c>
      <c r="O1247" s="15">
        <f t="shared" si="237"/>
        <v>-1.2880235472792341</v>
      </c>
      <c r="P1247" s="15">
        <f t="shared" si="238"/>
        <v>-0.32015580755549983</v>
      </c>
      <c r="Q1247" s="15">
        <f t="shared" si="239"/>
        <v>-2.2583829882691502</v>
      </c>
      <c r="S1247" s="15">
        <f t="shared" si="240"/>
        <v>22.64189636570033</v>
      </c>
      <c r="T1247" s="15">
        <f t="shared" si="241"/>
        <v>1.2459090690560937</v>
      </c>
      <c r="U1247" s="15">
        <f t="shared" si="242"/>
        <v>10.394316820393664</v>
      </c>
      <c r="V1247" s="15">
        <f t="shared" si="243"/>
        <v>9.886888324055791</v>
      </c>
      <c r="W1247" s="15">
        <f t="shared" si="244"/>
        <v>37.442511092936961</v>
      </c>
      <c r="X1247" s="15">
        <f t="shared" si="245"/>
        <v>1.1960896195067154</v>
      </c>
    </row>
    <row r="1248" spans="1:24" x14ac:dyDescent="0.25">
      <c r="A1248" s="4">
        <v>51191010900</v>
      </c>
      <c r="B1248" s="7" t="s">
        <v>1228</v>
      </c>
      <c r="C1248" s="29">
        <f t="array" ref="C1248">SUMPRODUCT($D$8:$D$13, TRANSPOSE(S1248:X1248))</f>
        <v>18.281356409416325</v>
      </c>
      <c r="E1248" s="46">
        <v>1</v>
      </c>
      <c r="F1248" s="51">
        <v>5.7016712280000004</v>
      </c>
      <c r="G1248" s="46">
        <v>0</v>
      </c>
      <c r="H1248" s="46">
        <v>0</v>
      </c>
      <c r="I1248" s="46">
        <v>53972</v>
      </c>
      <c r="J1248" s="51">
        <v>5.5527822200000001</v>
      </c>
      <c r="L1248" s="15">
        <f t="shared" si="234"/>
        <v>-0.4850947830380879</v>
      </c>
      <c r="M1248" s="15">
        <f t="shared" si="235"/>
        <v>-2.2276936940833028</v>
      </c>
      <c r="N1248" s="15">
        <f t="shared" si="236"/>
        <v>-1.2593987619767648</v>
      </c>
      <c r="O1248" s="15">
        <f t="shared" si="237"/>
        <v>-1.2880235472792341</v>
      </c>
      <c r="P1248" s="15">
        <f t="shared" si="238"/>
        <v>0.1380159102987972</v>
      </c>
      <c r="Q1248" s="15">
        <f t="shared" si="239"/>
        <v>-2.2436264005660096</v>
      </c>
      <c r="S1248" s="15">
        <f t="shared" si="240"/>
        <v>31.380455627597957</v>
      </c>
      <c r="T1248" s="15">
        <f t="shared" si="241"/>
        <v>1.295047390838947</v>
      </c>
      <c r="U1248" s="15">
        <f t="shared" si="242"/>
        <v>10.394316820393664</v>
      </c>
      <c r="V1248" s="15">
        <f t="shared" si="243"/>
        <v>9.886888324055791</v>
      </c>
      <c r="W1248" s="15">
        <f t="shared" si="244"/>
        <v>55.48860783581874</v>
      </c>
      <c r="X1248" s="15">
        <f t="shared" si="245"/>
        <v>1.2428224577928364</v>
      </c>
    </row>
    <row r="1249" spans="1:24" x14ac:dyDescent="0.25">
      <c r="A1249" s="4">
        <v>51191011000</v>
      </c>
      <c r="B1249" s="7" t="s">
        <v>1229</v>
      </c>
      <c r="C1249" s="29">
        <f t="array" ref="C1249">SUMPRODUCT($D$8:$D$13, TRANSPOSE(S1249:X1249))</f>
        <v>23.323809008449555</v>
      </c>
      <c r="E1249" s="46">
        <v>1</v>
      </c>
      <c r="F1249" s="51">
        <v>5.9347269699999998</v>
      </c>
      <c r="G1249" s="46">
        <v>0</v>
      </c>
      <c r="H1249" s="46">
        <v>1</v>
      </c>
      <c r="I1249" s="46">
        <v>0</v>
      </c>
      <c r="J1249" s="51">
        <v>5.7858379619999996</v>
      </c>
      <c r="L1249" s="15">
        <f t="shared" si="234"/>
        <v>-0.4850947830380879</v>
      </c>
      <c r="M1249" s="15">
        <f t="shared" si="235"/>
        <v>-2.3887718493988483</v>
      </c>
      <c r="N1249" s="15">
        <f t="shared" si="236"/>
        <v>-1.2593987619767648</v>
      </c>
      <c r="O1249" s="15">
        <f t="shared" si="237"/>
        <v>0.22912339815714597</v>
      </c>
      <c r="P1249" s="15">
        <f t="shared" si="238"/>
        <v>-0.32015580755549983</v>
      </c>
      <c r="Q1249" s="15">
        <f t="shared" si="239"/>
        <v>-2.4003450978183545</v>
      </c>
      <c r="S1249" s="15">
        <f t="shared" si="240"/>
        <v>31.380455627597957</v>
      </c>
      <c r="T1249" s="15">
        <f t="shared" si="241"/>
        <v>0.84523983016024895</v>
      </c>
      <c r="U1249" s="15">
        <f t="shared" si="242"/>
        <v>10.394316820393664</v>
      </c>
      <c r="V1249" s="15">
        <f t="shared" si="243"/>
        <v>59.061349597534218</v>
      </c>
      <c r="W1249" s="15">
        <f t="shared" si="244"/>
        <v>37.442511092936961</v>
      </c>
      <c r="X1249" s="15">
        <f t="shared" si="245"/>
        <v>0.81898108207430542</v>
      </c>
    </row>
    <row r="1250" spans="1:24" x14ac:dyDescent="0.25">
      <c r="A1250" s="4">
        <v>51193010100</v>
      </c>
      <c r="B1250" s="7" t="s">
        <v>1230</v>
      </c>
      <c r="C1250" s="29">
        <f t="array" ref="C1250">SUMPRODUCT($D$8:$D$13, TRANSPOSE(S1250:X1250))</f>
        <v>32.290202503368249</v>
      </c>
      <c r="E1250" s="46">
        <v>0</v>
      </c>
      <c r="F1250" s="51">
        <v>2.0472238599999999</v>
      </c>
      <c r="G1250" s="46">
        <v>0</v>
      </c>
      <c r="H1250" s="46">
        <v>0</v>
      </c>
      <c r="I1250" s="46">
        <v>0</v>
      </c>
      <c r="J1250" s="51">
        <v>2.1511128319999999</v>
      </c>
      <c r="L1250" s="15">
        <f t="shared" si="234"/>
        <v>-0.75069218506324831</v>
      </c>
      <c r="M1250" s="15">
        <f t="shared" si="235"/>
        <v>0.12339461341869634</v>
      </c>
      <c r="N1250" s="15">
        <f t="shared" si="236"/>
        <v>-1.2593987619767648</v>
      </c>
      <c r="O1250" s="15">
        <f t="shared" si="237"/>
        <v>-1.2880235472792341</v>
      </c>
      <c r="P1250" s="15">
        <f t="shared" si="238"/>
        <v>-0.32015580755549983</v>
      </c>
      <c r="Q1250" s="15">
        <f t="shared" si="239"/>
        <v>0.213812432630483</v>
      </c>
      <c r="S1250" s="15">
        <f t="shared" si="240"/>
        <v>22.64189636570033</v>
      </c>
      <c r="T1250" s="15">
        <f t="shared" si="241"/>
        <v>54.910268882666678</v>
      </c>
      <c r="U1250" s="15">
        <f t="shared" si="242"/>
        <v>10.394316820393664</v>
      </c>
      <c r="V1250" s="15">
        <f t="shared" si="243"/>
        <v>9.886888324055791</v>
      </c>
      <c r="W1250" s="15">
        <f t="shared" si="244"/>
        <v>37.442511092936961</v>
      </c>
      <c r="X1250" s="15">
        <f t="shared" si="245"/>
        <v>58.465333534456121</v>
      </c>
    </row>
    <row r="1251" spans="1:24" x14ac:dyDescent="0.25">
      <c r="A1251" s="4">
        <v>51193010200</v>
      </c>
      <c r="B1251" s="7" t="s">
        <v>1231</v>
      </c>
      <c r="C1251" s="29">
        <f t="array" ref="C1251">SUMPRODUCT($D$8:$D$13, TRANSPOSE(S1251:X1251))</f>
        <v>35.879899540324274</v>
      </c>
      <c r="E1251" s="46">
        <v>0</v>
      </c>
      <c r="F1251" s="51">
        <v>2.065557208</v>
      </c>
      <c r="G1251" s="46">
        <v>0</v>
      </c>
      <c r="H1251" s="46">
        <v>0</v>
      </c>
      <c r="I1251" s="46">
        <v>47425</v>
      </c>
      <c r="J1251" s="51">
        <v>1.9222237600000001</v>
      </c>
      <c r="L1251" s="15">
        <f t="shared" si="234"/>
        <v>-0.75069218506324831</v>
      </c>
      <c r="M1251" s="15">
        <f t="shared" si="235"/>
        <v>0.2815929447417117</v>
      </c>
      <c r="N1251" s="15">
        <f t="shared" si="236"/>
        <v>-1.2593987619767648</v>
      </c>
      <c r="O1251" s="15">
        <f t="shared" si="237"/>
        <v>-1.2880235472792341</v>
      </c>
      <c r="P1251" s="15">
        <f t="shared" si="238"/>
        <v>8.2438013671062765E-2</v>
      </c>
      <c r="Q1251" s="15">
        <f t="shared" si="239"/>
        <v>0.20148414416963098</v>
      </c>
      <c r="S1251" s="15">
        <f t="shared" si="240"/>
        <v>22.64189636570033</v>
      </c>
      <c r="T1251" s="15">
        <f t="shared" si="241"/>
        <v>61.087217466900668</v>
      </c>
      <c r="U1251" s="15">
        <f t="shared" si="242"/>
        <v>10.394316820393664</v>
      </c>
      <c r="V1251" s="15">
        <f t="shared" si="243"/>
        <v>9.886888324055791</v>
      </c>
      <c r="W1251" s="15">
        <f t="shared" si="244"/>
        <v>53.285079581434424</v>
      </c>
      <c r="X1251" s="15">
        <f t="shared" si="245"/>
        <v>57.983998683460783</v>
      </c>
    </row>
    <row r="1252" spans="1:24" x14ac:dyDescent="0.25">
      <c r="A1252" s="4">
        <v>51193010300</v>
      </c>
      <c r="B1252" s="7" t="s">
        <v>1232</v>
      </c>
      <c r="C1252" s="29">
        <f t="array" ref="C1252">SUMPRODUCT($D$8:$D$13, TRANSPOSE(S1252:X1252))</f>
        <v>33.710524744744916</v>
      </c>
      <c r="E1252" s="46">
        <v>0</v>
      </c>
      <c r="F1252" s="51">
        <v>2.195279534</v>
      </c>
      <c r="G1252" s="46">
        <v>0</v>
      </c>
      <c r="H1252" s="46">
        <v>0</v>
      </c>
      <c r="I1252" s="46">
        <v>0</v>
      </c>
      <c r="J1252" s="51">
        <v>1.6791680099999999</v>
      </c>
      <c r="L1252" s="15">
        <f t="shared" si="234"/>
        <v>-0.75069218506324831</v>
      </c>
      <c r="M1252" s="15">
        <f t="shared" si="235"/>
        <v>0.44958267763933135</v>
      </c>
      <c r="N1252" s="15">
        <f t="shared" si="236"/>
        <v>-1.2593987619767648</v>
      </c>
      <c r="O1252" s="15">
        <f t="shared" si="237"/>
        <v>-1.2880235472792341</v>
      </c>
      <c r="P1252" s="15">
        <f t="shared" si="238"/>
        <v>-0.32015580755549983</v>
      </c>
      <c r="Q1252" s="15">
        <f t="shared" si="239"/>
        <v>0.11425216369663298</v>
      </c>
      <c r="S1252" s="15">
        <f t="shared" si="240"/>
        <v>22.64189636570033</v>
      </c>
      <c r="T1252" s="15">
        <f t="shared" si="241"/>
        <v>67.349430962506077</v>
      </c>
      <c r="U1252" s="15">
        <f t="shared" si="242"/>
        <v>10.394316820393664</v>
      </c>
      <c r="V1252" s="15">
        <f t="shared" si="243"/>
        <v>9.886888324055791</v>
      </c>
      <c r="W1252" s="15">
        <f t="shared" si="244"/>
        <v>37.442511092936961</v>
      </c>
      <c r="X1252" s="15">
        <f t="shared" si="245"/>
        <v>54.548104902876673</v>
      </c>
    </row>
    <row r="1253" spans="1:24" x14ac:dyDescent="0.25">
      <c r="A1253" s="4">
        <v>51193010400</v>
      </c>
      <c r="B1253" s="7" t="s">
        <v>1233</v>
      </c>
      <c r="C1253" s="29">
        <f t="array" ref="C1253">SUMPRODUCT($D$8:$D$13, TRANSPOSE(S1253:X1253))</f>
        <v>33.87746180810305</v>
      </c>
      <c r="E1253" s="46">
        <v>0</v>
      </c>
      <c r="F1253" s="51">
        <v>2.3205574119999999</v>
      </c>
      <c r="G1253" s="46">
        <v>0</v>
      </c>
      <c r="H1253" s="46">
        <v>0</v>
      </c>
      <c r="I1253" s="46">
        <v>10400</v>
      </c>
      <c r="J1253" s="51">
        <v>1.6402790899999999</v>
      </c>
      <c r="L1253" s="15">
        <f t="shared" si="234"/>
        <v>-0.75069218506324831</v>
      </c>
      <c r="M1253" s="15">
        <f t="shared" si="235"/>
        <v>0.47646103490295044</v>
      </c>
      <c r="N1253" s="15">
        <f t="shared" si="236"/>
        <v>-1.2593987619767648</v>
      </c>
      <c r="O1253" s="15">
        <f t="shared" si="237"/>
        <v>-1.2880235472792341</v>
      </c>
      <c r="P1253" s="15">
        <f t="shared" si="238"/>
        <v>-0.23186955050212604</v>
      </c>
      <c r="Q1253" s="15">
        <f t="shared" si="239"/>
        <v>3.0008859214144597E-2</v>
      </c>
      <c r="S1253" s="15">
        <f t="shared" si="240"/>
        <v>22.64189636570033</v>
      </c>
      <c r="T1253" s="15">
        <f t="shared" si="241"/>
        <v>68.312701963004514</v>
      </c>
      <c r="U1253" s="15">
        <f t="shared" si="242"/>
        <v>10.394316820393664</v>
      </c>
      <c r="V1253" s="15">
        <f t="shared" si="243"/>
        <v>9.886888324055791</v>
      </c>
      <c r="W1253" s="15">
        <f t="shared" si="244"/>
        <v>40.831966761598778</v>
      </c>
      <c r="X1253" s="15">
        <f t="shared" si="245"/>
        <v>51.197000613865249</v>
      </c>
    </row>
    <row r="1254" spans="1:24" x14ac:dyDescent="0.25">
      <c r="A1254" s="4">
        <v>51195930700</v>
      </c>
      <c r="B1254" s="7" t="s">
        <v>1234</v>
      </c>
      <c r="C1254" s="29">
        <f t="array" ref="C1254">SUMPRODUCT($D$8:$D$13, TRANSPOSE(S1254:X1254))</f>
        <v>21.616638801010961</v>
      </c>
      <c r="E1254" s="46">
        <v>0</v>
      </c>
      <c r="F1254" s="51">
        <v>7.0522278639999998</v>
      </c>
      <c r="G1254" s="46">
        <v>0</v>
      </c>
      <c r="H1254" s="46">
        <v>1</v>
      </c>
      <c r="I1254" s="46">
        <v>0</v>
      </c>
      <c r="J1254" s="51">
        <v>6.9030610780000004</v>
      </c>
      <c r="L1254" s="15">
        <f t="shared" si="234"/>
        <v>-0.75069218506324831</v>
      </c>
      <c r="M1254" s="15">
        <f t="shared" si="235"/>
        <v>-3.1609486559293929</v>
      </c>
      <c r="N1254" s="15">
        <f t="shared" si="236"/>
        <v>-1.2593987619767648</v>
      </c>
      <c r="O1254" s="15">
        <f t="shared" si="237"/>
        <v>0.22912339815714597</v>
      </c>
      <c r="P1254" s="15">
        <f t="shared" si="238"/>
        <v>-0.32015580755549983</v>
      </c>
      <c r="Q1254" s="15">
        <f t="shared" si="239"/>
        <v>-3.1518103171821039</v>
      </c>
      <c r="S1254" s="15">
        <f t="shared" si="240"/>
        <v>22.64189636570033</v>
      </c>
      <c r="T1254" s="15">
        <f t="shared" si="241"/>
        <v>7.8628107779388764E-2</v>
      </c>
      <c r="U1254" s="15">
        <f t="shared" si="242"/>
        <v>10.394316820393664</v>
      </c>
      <c r="V1254" s="15">
        <f t="shared" si="243"/>
        <v>59.061349597534218</v>
      </c>
      <c r="W1254" s="15">
        <f t="shared" si="244"/>
        <v>37.442511092936961</v>
      </c>
      <c r="X1254" s="15">
        <f t="shared" si="245"/>
        <v>8.1130821721219215E-2</v>
      </c>
    </row>
    <row r="1255" spans="1:24" x14ac:dyDescent="0.25">
      <c r="A1255" s="4">
        <v>51195930800</v>
      </c>
      <c r="B1255" s="7" t="s">
        <v>1235</v>
      </c>
      <c r="C1255" s="29">
        <f t="array" ref="C1255">SUMPRODUCT($D$8:$D$13, TRANSPOSE(S1255:X1255))</f>
        <v>13.414662524662189</v>
      </c>
      <c r="E1255" s="46">
        <v>0</v>
      </c>
      <c r="F1255" s="51">
        <v>7.165005732</v>
      </c>
      <c r="G1255" s="46">
        <v>0</v>
      </c>
      <c r="H1255" s="46">
        <v>0</v>
      </c>
      <c r="I1255" s="46">
        <v>0</v>
      </c>
      <c r="J1255" s="51">
        <v>7.0161167239999997</v>
      </c>
      <c r="L1255" s="15">
        <f t="shared" si="234"/>
        <v>-0.75069218506324831</v>
      </c>
      <c r="M1255" s="15">
        <f t="shared" si="235"/>
        <v>-3.2390878802600569</v>
      </c>
      <c r="N1255" s="15">
        <f t="shared" si="236"/>
        <v>-1.2593987619767648</v>
      </c>
      <c r="O1255" s="15">
        <f t="shared" si="237"/>
        <v>-1.2880235472792341</v>
      </c>
      <c r="P1255" s="15">
        <f t="shared" si="238"/>
        <v>-0.32015580755549983</v>
      </c>
      <c r="Q1255" s="15">
        <f t="shared" si="239"/>
        <v>-3.2276479704412844</v>
      </c>
      <c r="S1255" s="15">
        <f t="shared" si="240"/>
        <v>22.64189636570033</v>
      </c>
      <c r="T1255" s="15">
        <f t="shared" si="241"/>
        <v>5.995631015293381E-2</v>
      </c>
      <c r="U1255" s="15">
        <f t="shared" si="242"/>
        <v>10.394316820393664</v>
      </c>
      <c r="V1255" s="15">
        <f t="shared" si="243"/>
        <v>9.886888324055791</v>
      </c>
      <c r="W1255" s="15">
        <f t="shared" si="244"/>
        <v>37.442511092936961</v>
      </c>
      <c r="X1255" s="15">
        <f t="shared" si="245"/>
        <v>6.2406234733455697E-2</v>
      </c>
    </row>
    <row r="1256" spans="1:24" x14ac:dyDescent="0.25">
      <c r="A1256" s="4">
        <v>51195930900</v>
      </c>
      <c r="B1256" s="7" t="s">
        <v>1236</v>
      </c>
      <c r="C1256" s="29">
        <f t="array" ref="C1256">SUMPRODUCT($D$8:$D$13, TRANSPOSE(S1256:X1256))</f>
        <v>21.635425925126523</v>
      </c>
      <c r="E1256" s="46">
        <v>0</v>
      </c>
      <c r="F1256" s="51">
        <v>6.8186165660000002</v>
      </c>
      <c r="G1256" s="46">
        <v>0</v>
      </c>
      <c r="H1256" s="46">
        <v>1</v>
      </c>
      <c r="I1256" s="46">
        <v>0</v>
      </c>
      <c r="J1256" s="51">
        <v>6.6697275579999999</v>
      </c>
      <c r="L1256" s="15">
        <f t="shared" si="234"/>
        <v>-0.75069218506324831</v>
      </c>
      <c r="M1256" s="15">
        <f t="shared" si="235"/>
        <v>-2.9996785123476779</v>
      </c>
      <c r="N1256" s="15">
        <f t="shared" si="236"/>
        <v>-1.2593987619767648</v>
      </c>
      <c r="O1256" s="15">
        <f t="shared" si="237"/>
        <v>0.22912339815714597</v>
      </c>
      <c r="P1256" s="15">
        <f t="shared" si="238"/>
        <v>-0.32015580755549983</v>
      </c>
      <c r="Q1256" s="15">
        <f t="shared" si="239"/>
        <v>-2.9947180354309451</v>
      </c>
      <c r="S1256" s="15">
        <f t="shared" si="240"/>
        <v>22.64189636570033</v>
      </c>
      <c r="T1256" s="15">
        <f t="shared" si="241"/>
        <v>0.13513235034438303</v>
      </c>
      <c r="U1256" s="15">
        <f t="shared" si="242"/>
        <v>10.394316820393664</v>
      </c>
      <c r="V1256" s="15">
        <f t="shared" si="243"/>
        <v>59.061349597534218</v>
      </c>
      <c r="W1256" s="15">
        <f t="shared" si="244"/>
        <v>37.442511092936961</v>
      </c>
      <c r="X1256" s="15">
        <f t="shared" si="245"/>
        <v>0.13734932384959025</v>
      </c>
    </row>
    <row r="1257" spans="1:24" x14ac:dyDescent="0.25">
      <c r="A1257" s="4">
        <v>51195931000</v>
      </c>
      <c r="B1257" s="7" t="s">
        <v>1237</v>
      </c>
      <c r="C1257" s="29">
        <f t="array" ref="C1257">SUMPRODUCT($D$8:$D$13, TRANSPOSE(S1257:X1257))</f>
        <v>21.626018118297267</v>
      </c>
      <c r="E1257" s="46">
        <v>0</v>
      </c>
      <c r="F1257" s="51">
        <v>6.921394426</v>
      </c>
      <c r="G1257" s="46">
        <v>0</v>
      </c>
      <c r="H1257" s="46">
        <v>1</v>
      </c>
      <c r="I1257" s="46">
        <v>0</v>
      </c>
      <c r="J1257" s="51">
        <v>6.7725054179999997</v>
      </c>
      <c r="L1257" s="15">
        <f t="shared" si="234"/>
        <v>-0.75069218506324831</v>
      </c>
      <c r="M1257" s="15">
        <f t="shared" si="235"/>
        <v>-3.0707141708301</v>
      </c>
      <c r="N1257" s="15">
        <f t="shared" si="236"/>
        <v>-1.2593987619767648</v>
      </c>
      <c r="O1257" s="15">
        <f t="shared" si="237"/>
        <v>0.22912339815714597</v>
      </c>
      <c r="P1257" s="15">
        <f t="shared" si="238"/>
        <v>-0.32015580755549983</v>
      </c>
      <c r="Q1257" s="15">
        <f t="shared" si="239"/>
        <v>-3.0638311677114789</v>
      </c>
      <c r="S1257" s="15">
        <f t="shared" si="240"/>
        <v>22.64189636570033</v>
      </c>
      <c r="T1257" s="15">
        <f t="shared" si="241"/>
        <v>0.10677373588052826</v>
      </c>
      <c r="U1257" s="15">
        <f t="shared" si="242"/>
        <v>10.394316820393664</v>
      </c>
      <c r="V1257" s="15">
        <f t="shared" si="243"/>
        <v>59.061349597534218</v>
      </c>
      <c r="W1257" s="15">
        <f t="shared" si="244"/>
        <v>37.442511092936961</v>
      </c>
      <c r="X1257" s="15">
        <f t="shared" si="245"/>
        <v>0.10926109733792955</v>
      </c>
    </row>
    <row r="1258" spans="1:24" x14ac:dyDescent="0.25">
      <c r="A1258" s="4">
        <v>51195931100</v>
      </c>
      <c r="B1258" s="7" t="s">
        <v>1238</v>
      </c>
      <c r="C1258" s="29">
        <f t="array" ref="C1258">SUMPRODUCT($D$8:$D$13, TRANSPOSE(S1258:X1258))</f>
        <v>13.422203172370873</v>
      </c>
      <c r="E1258" s="46">
        <v>0</v>
      </c>
      <c r="F1258" s="51">
        <v>7.0316722919999997</v>
      </c>
      <c r="G1258" s="46">
        <v>0</v>
      </c>
      <c r="H1258" s="46">
        <v>0</v>
      </c>
      <c r="I1258" s="46">
        <v>0</v>
      </c>
      <c r="J1258" s="51">
        <v>6.8825055060000002</v>
      </c>
      <c r="L1258" s="15">
        <f t="shared" si="234"/>
        <v>-0.75069218506324831</v>
      </c>
      <c r="M1258" s="15">
        <f t="shared" si="235"/>
        <v>-3.1467415242329082</v>
      </c>
      <c r="N1258" s="15">
        <f t="shared" si="236"/>
        <v>-1.2593987619767648</v>
      </c>
      <c r="O1258" s="15">
        <f t="shared" si="237"/>
        <v>-1.2880235472792341</v>
      </c>
      <c r="P1258" s="15">
        <f t="shared" si="238"/>
        <v>-0.32015580755549983</v>
      </c>
      <c r="Q1258" s="15">
        <f t="shared" si="239"/>
        <v>-3.1379876907259971</v>
      </c>
      <c r="S1258" s="15">
        <f t="shared" si="240"/>
        <v>22.64189636570033</v>
      </c>
      <c r="T1258" s="15">
        <f t="shared" si="241"/>
        <v>8.2550420809359384E-2</v>
      </c>
      <c r="U1258" s="15">
        <f t="shared" si="242"/>
        <v>10.394316820393664</v>
      </c>
      <c r="V1258" s="15">
        <f t="shared" si="243"/>
        <v>9.886888324055791</v>
      </c>
      <c r="W1258" s="15">
        <f t="shared" si="244"/>
        <v>37.442511092936961</v>
      </c>
      <c r="X1258" s="15">
        <f t="shared" si="245"/>
        <v>8.505601032914191E-2</v>
      </c>
    </row>
    <row r="1259" spans="1:24" x14ac:dyDescent="0.25">
      <c r="A1259" s="4">
        <v>51195931200</v>
      </c>
      <c r="B1259" s="7" t="s">
        <v>1239</v>
      </c>
      <c r="C1259" s="29">
        <f t="array" ref="C1259">SUMPRODUCT($D$8:$D$13, TRANSPOSE(S1259:X1259))</f>
        <v>13.427961888651179</v>
      </c>
      <c r="E1259" s="46">
        <v>0</v>
      </c>
      <c r="F1259" s="51">
        <v>6.9505611160000003</v>
      </c>
      <c r="G1259" s="46">
        <v>0</v>
      </c>
      <c r="H1259" s="46">
        <v>0</v>
      </c>
      <c r="I1259" s="46">
        <v>0</v>
      </c>
      <c r="J1259" s="51">
        <v>6.8013943299999999</v>
      </c>
      <c r="L1259" s="15">
        <f t="shared" si="234"/>
        <v>-0.75069218506324831</v>
      </c>
      <c r="M1259" s="15">
        <f t="shared" si="235"/>
        <v>-3.0906809505116448</v>
      </c>
      <c r="N1259" s="15">
        <f t="shared" si="236"/>
        <v>-1.2593987619767648</v>
      </c>
      <c r="O1259" s="15">
        <f t="shared" si="237"/>
        <v>-1.2880235472792341</v>
      </c>
      <c r="P1259" s="15">
        <f t="shared" si="238"/>
        <v>-0.32015580755549983</v>
      </c>
      <c r="Q1259" s="15">
        <f t="shared" si="239"/>
        <v>-3.083444353899198</v>
      </c>
      <c r="S1259" s="15">
        <f t="shared" si="240"/>
        <v>22.64189636570033</v>
      </c>
      <c r="T1259" s="15">
        <f t="shared" si="241"/>
        <v>9.9849042082600689E-2</v>
      </c>
      <c r="U1259" s="15">
        <f t="shared" si="242"/>
        <v>10.394316820393664</v>
      </c>
      <c r="V1259" s="15">
        <f t="shared" si="243"/>
        <v>9.886888324055791</v>
      </c>
      <c r="W1259" s="15">
        <f t="shared" si="244"/>
        <v>37.442511092936961</v>
      </c>
      <c r="X1259" s="15">
        <f t="shared" si="245"/>
        <v>0.10230968673772842</v>
      </c>
    </row>
    <row r="1260" spans="1:24" x14ac:dyDescent="0.25">
      <c r="A1260" s="4">
        <v>51195931300</v>
      </c>
      <c r="B1260" s="7" t="s">
        <v>1240</v>
      </c>
      <c r="C1260" s="29">
        <f t="array" ref="C1260">SUMPRODUCT($D$8:$D$13, TRANSPOSE(S1260:X1260))</f>
        <v>13.548294326659008</v>
      </c>
      <c r="E1260" s="46">
        <v>0</v>
      </c>
      <c r="F1260" s="51">
        <v>6.9147277540000003</v>
      </c>
      <c r="G1260" s="46">
        <v>0</v>
      </c>
      <c r="H1260" s="46">
        <v>0</v>
      </c>
      <c r="I1260" s="46">
        <v>2184</v>
      </c>
      <c r="J1260" s="51">
        <v>6.765560968</v>
      </c>
      <c r="L1260" s="15">
        <f t="shared" si="234"/>
        <v>-0.75069218506324831</v>
      </c>
      <c r="M1260" s="15">
        <f t="shared" si="235"/>
        <v>-3.0659144641758815</v>
      </c>
      <c r="N1260" s="15">
        <f t="shared" si="236"/>
        <v>-1.2593987619767648</v>
      </c>
      <c r="O1260" s="15">
        <f t="shared" si="237"/>
        <v>-1.2880235472792341</v>
      </c>
      <c r="P1260" s="15">
        <f t="shared" si="238"/>
        <v>-0.3016156935742913</v>
      </c>
      <c r="Q1260" s="15">
        <f t="shared" si="239"/>
        <v>-3.0593481537257143</v>
      </c>
      <c r="S1260" s="15">
        <f t="shared" si="240"/>
        <v>22.64189636570033</v>
      </c>
      <c r="T1260" s="15">
        <f t="shared" si="241"/>
        <v>0.10850269256942643</v>
      </c>
      <c r="U1260" s="15">
        <f t="shared" si="242"/>
        <v>10.394316820393664</v>
      </c>
      <c r="V1260" s="15">
        <f t="shared" si="243"/>
        <v>9.886888324055791</v>
      </c>
      <c r="W1260" s="15">
        <f t="shared" si="244"/>
        <v>38.147252155214183</v>
      </c>
      <c r="X1260" s="15">
        <f t="shared" si="245"/>
        <v>0.11090960202065156</v>
      </c>
    </row>
    <row r="1261" spans="1:24" x14ac:dyDescent="0.25">
      <c r="A1261" s="4">
        <v>51195931400</v>
      </c>
      <c r="B1261" s="7" t="s">
        <v>1241</v>
      </c>
      <c r="C1261" s="29">
        <f t="array" ref="C1261">SUMPRODUCT($D$8:$D$13, TRANSPOSE(S1261:X1261))</f>
        <v>21.65167432411965</v>
      </c>
      <c r="E1261" s="46">
        <v>0</v>
      </c>
      <c r="F1261" s="51">
        <v>6.6800053439999996</v>
      </c>
      <c r="G1261" s="46">
        <v>0</v>
      </c>
      <c r="H1261" s="46">
        <v>1</v>
      </c>
      <c r="I1261" s="46">
        <v>0</v>
      </c>
      <c r="J1261" s="51">
        <v>6.5311163360000002</v>
      </c>
      <c r="L1261" s="15">
        <f t="shared" si="234"/>
        <v>-0.75069218506324831</v>
      </c>
      <c r="M1261" s="15">
        <f t="shared" si="235"/>
        <v>-2.903876367529493</v>
      </c>
      <c r="N1261" s="15">
        <f t="shared" si="236"/>
        <v>-1.2593987619767648</v>
      </c>
      <c r="O1261" s="15">
        <f t="shared" si="237"/>
        <v>0.22912339815714597</v>
      </c>
      <c r="P1261" s="15">
        <f t="shared" si="238"/>
        <v>-0.32015580755549983</v>
      </c>
      <c r="Q1261" s="15">
        <f t="shared" si="239"/>
        <v>-2.9015087029769275</v>
      </c>
      <c r="S1261" s="15">
        <f t="shared" si="240"/>
        <v>22.64189636570033</v>
      </c>
      <c r="T1261" s="15">
        <f t="shared" si="241"/>
        <v>0.18428683636089394</v>
      </c>
      <c r="U1261" s="15">
        <f t="shared" si="242"/>
        <v>10.394316820393664</v>
      </c>
      <c r="V1261" s="15">
        <f t="shared" si="243"/>
        <v>59.061349597534218</v>
      </c>
      <c r="W1261" s="15">
        <f t="shared" si="244"/>
        <v>37.442511092936961</v>
      </c>
      <c r="X1261" s="15">
        <f t="shared" si="245"/>
        <v>0.18568523179183785</v>
      </c>
    </row>
    <row r="1262" spans="1:24" x14ac:dyDescent="0.25">
      <c r="A1262" s="4">
        <v>51195931500</v>
      </c>
      <c r="B1262" s="7" t="s">
        <v>1242</v>
      </c>
      <c r="C1262" s="29">
        <f t="array" ref="C1262">SUMPRODUCT($D$8:$D$13, TRANSPOSE(S1262:X1262))</f>
        <v>21.652764232625223</v>
      </c>
      <c r="E1262" s="46">
        <v>0</v>
      </c>
      <c r="F1262" s="51">
        <v>6.6719497820000004</v>
      </c>
      <c r="G1262" s="46">
        <v>0</v>
      </c>
      <c r="H1262" s="46">
        <v>1</v>
      </c>
      <c r="I1262" s="46">
        <v>0</v>
      </c>
      <c r="J1262" s="51">
        <v>6.5230607740000002</v>
      </c>
      <c r="L1262" s="15">
        <f t="shared" si="234"/>
        <v>-0.75069218506324831</v>
      </c>
      <c r="M1262" s="15">
        <f t="shared" si="235"/>
        <v>-2.8983087078105996</v>
      </c>
      <c r="N1262" s="15">
        <f t="shared" si="236"/>
        <v>-1.2593987619767648</v>
      </c>
      <c r="O1262" s="15">
        <f t="shared" si="237"/>
        <v>0.22912339815714597</v>
      </c>
      <c r="P1262" s="15">
        <f t="shared" si="238"/>
        <v>-0.32015580755549983</v>
      </c>
      <c r="Q1262" s="15">
        <f t="shared" si="239"/>
        <v>-2.8960917277441296</v>
      </c>
      <c r="S1262" s="15">
        <f t="shared" si="240"/>
        <v>22.64189636570033</v>
      </c>
      <c r="T1262" s="15">
        <f t="shared" si="241"/>
        <v>0.18759054967720559</v>
      </c>
      <c r="U1262" s="15">
        <f t="shared" si="242"/>
        <v>10.394316820393664</v>
      </c>
      <c r="V1262" s="15">
        <f t="shared" si="243"/>
        <v>59.061349597534218</v>
      </c>
      <c r="W1262" s="15">
        <f t="shared" si="244"/>
        <v>37.442511092936961</v>
      </c>
      <c r="X1262" s="15">
        <f t="shared" si="245"/>
        <v>0.18892096950896073</v>
      </c>
    </row>
    <row r="1263" spans="1:24" x14ac:dyDescent="0.25">
      <c r="A1263" s="4">
        <v>51195931600</v>
      </c>
      <c r="B1263" s="7" t="s">
        <v>1243</v>
      </c>
      <c r="C1263" s="29">
        <f t="array" ref="C1263">SUMPRODUCT($D$8:$D$13, TRANSPOSE(S1263:X1263))</f>
        <v>21.646427174135347</v>
      </c>
      <c r="E1263" s="46">
        <v>0</v>
      </c>
      <c r="F1263" s="51">
        <v>6.7208387099999998</v>
      </c>
      <c r="G1263" s="46">
        <v>0</v>
      </c>
      <c r="H1263" s="46">
        <v>1</v>
      </c>
      <c r="I1263" s="46">
        <v>0</v>
      </c>
      <c r="J1263" s="51">
        <v>6.5716719240000003</v>
      </c>
      <c r="L1263" s="15">
        <f t="shared" si="234"/>
        <v>-0.75069218506324831</v>
      </c>
      <c r="M1263" s="15">
        <f t="shared" si="235"/>
        <v>-2.9319066543901244</v>
      </c>
      <c r="N1263" s="15">
        <f t="shared" si="236"/>
        <v>-1.2593987619767648</v>
      </c>
      <c r="O1263" s="15">
        <f t="shared" si="237"/>
        <v>0.22912339815714597</v>
      </c>
      <c r="P1263" s="15">
        <f t="shared" si="238"/>
        <v>-0.32015580755549983</v>
      </c>
      <c r="Q1263" s="15">
        <f t="shared" si="239"/>
        <v>-2.9289671636397343</v>
      </c>
      <c r="S1263" s="15">
        <f t="shared" si="240"/>
        <v>22.64189636570033</v>
      </c>
      <c r="T1263" s="15">
        <f t="shared" si="241"/>
        <v>0.16844399441137586</v>
      </c>
      <c r="U1263" s="15">
        <f t="shared" si="242"/>
        <v>10.394316820393664</v>
      </c>
      <c r="V1263" s="15">
        <f t="shared" si="243"/>
        <v>59.061349597534218</v>
      </c>
      <c r="W1263" s="15">
        <f t="shared" si="244"/>
        <v>37.442511092936961</v>
      </c>
      <c r="X1263" s="15">
        <f t="shared" si="245"/>
        <v>0.17004517383553949</v>
      </c>
    </row>
    <row r="1264" spans="1:24" x14ac:dyDescent="0.25">
      <c r="A1264" s="4">
        <v>51195931700</v>
      </c>
      <c r="B1264" s="7" t="s">
        <v>1244</v>
      </c>
      <c r="C1264" s="29">
        <f t="array" ref="C1264">SUMPRODUCT($D$8:$D$13, TRANSPOSE(S1264:X1264))</f>
        <v>21.656060436377853</v>
      </c>
      <c r="E1264" s="46">
        <v>0</v>
      </c>
      <c r="F1264" s="51">
        <v>6.6483386519999996</v>
      </c>
      <c r="G1264" s="46">
        <v>0</v>
      </c>
      <c r="H1264" s="46">
        <v>1</v>
      </c>
      <c r="I1264" s="46">
        <v>0</v>
      </c>
      <c r="J1264" s="51">
        <v>6.4994496440000002</v>
      </c>
      <c r="L1264" s="15">
        <f t="shared" si="234"/>
        <v>-0.75069218506324831</v>
      </c>
      <c r="M1264" s="15">
        <f t="shared" si="235"/>
        <v>-2.8819897051862604</v>
      </c>
      <c r="N1264" s="15">
        <f t="shared" si="236"/>
        <v>-1.2593987619767648</v>
      </c>
      <c r="O1264" s="15">
        <f t="shared" si="237"/>
        <v>0.22912339815714597</v>
      </c>
      <c r="P1264" s="15">
        <f t="shared" si="238"/>
        <v>-0.32015580755549983</v>
      </c>
      <c r="Q1264" s="15">
        <f t="shared" si="239"/>
        <v>-2.8802143865445471</v>
      </c>
      <c r="S1264" s="15">
        <f t="shared" si="240"/>
        <v>22.64189636570033</v>
      </c>
      <c r="T1264" s="15">
        <f t="shared" si="241"/>
        <v>0.19758632220715477</v>
      </c>
      <c r="U1264" s="15">
        <f t="shared" si="242"/>
        <v>10.394316820393664</v>
      </c>
      <c r="V1264" s="15">
        <f t="shared" si="243"/>
        <v>59.061349597534218</v>
      </c>
      <c r="W1264" s="15">
        <f t="shared" si="244"/>
        <v>37.442511092936961</v>
      </c>
      <c r="X1264" s="15">
        <f t="shared" si="245"/>
        <v>0.19870241949480166</v>
      </c>
    </row>
    <row r="1265" spans="1:24" x14ac:dyDescent="0.25">
      <c r="A1265" s="4">
        <v>51197050100</v>
      </c>
      <c r="B1265" s="7" t="s">
        <v>1245</v>
      </c>
      <c r="C1265" s="29">
        <f t="array" ref="C1265">SUMPRODUCT($D$8:$D$13, TRANSPOSE(S1265:X1265))</f>
        <v>24.278479852190998</v>
      </c>
      <c r="E1265" s="46">
        <v>0</v>
      </c>
      <c r="F1265" s="51">
        <v>4.9202817139999997</v>
      </c>
      <c r="G1265" s="46">
        <v>0</v>
      </c>
      <c r="H1265" s="46">
        <v>0</v>
      </c>
      <c r="I1265" s="46">
        <v>219740</v>
      </c>
      <c r="J1265" s="51">
        <v>4.7713927060000003</v>
      </c>
      <c r="L1265" s="15">
        <f t="shared" si="234"/>
        <v>-0.75069218506324831</v>
      </c>
      <c r="M1265" s="15">
        <f t="shared" si="235"/>
        <v>-1.687630701350727</v>
      </c>
      <c r="N1265" s="15">
        <f t="shared" si="236"/>
        <v>-1.2593987619767648</v>
      </c>
      <c r="O1265" s="15">
        <f t="shared" si="237"/>
        <v>-1.2880235472792341</v>
      </c>
      <c r="P1265" s="15">
        <f t="shared" si="238"/>
        <v>1.5452309352241491</v>
      </c>
      <c r="Q1265" s="15">
        <f t="shared" si="239"/>
        <v>-1.7181798029845456</v>
      </c>
      <c r="S1265" s="15">
        <f t="shared" si="240"/>
        <v>22.64189636570033</v>
      </c>
      <c r="T1265" s="15">
        <f t="shared" si="241"/>
        <v>4.5741070978350624</v>
      </c>
      <c r="U1265" s="15">
        <f t="shared" si="242"/>
        <v>10.394316820393664</v>
      </c>
      <c r="V1265" s="15">
        <f t="shared" si="243"/>
        <v>9.886888324055791</v>
      </c>
      <c r="W1265" s="15">
        <f t="shared" si="244"/>
        <v>93.885479291091627</v>
      </c>
      <c r="X1265" s="15">
        <f t="shared" si="245"/>
        <v>4.2881912140695189</v>
      </c>
    </row>
    <row r="1266" spans="1:24" x14ac:dyDescent="0.25">
      <c r="A1266" s="4">
        <v>51197050200</v>
      </c>
      <c r="B1266" s="7" t="s">
        <v>1246</v>
      </c>
      <c r="C1266" s="29">
        <f t="array" ref="C1266">SUMPRODUCT($D$8:$D$13, TRANSPOSE(S1266:X1266))</f>
        <v>27.472249242208392</v>
      </c>
      <c r="E1266" s="46">
        <v>0</v>
      </c>
      <c r="F1266" s="51">
        <v>5.1961152679999998</v>
      </c>
      <c r="G1266" s="46">
        <v>0</v>
      </c>
      <c r="H1266" s="46">
        <v>1</v>
      </c>
      <c r="I1266" s="46">
        <v>89116</v>
      </c>
      <c r="J1266" s="51">
        <v>5.0472262600000004</v>
      </c>
      <c r="L1266" s="15">
        <f t="shared" si="234"/>
        <v>-0.75069218506324831</v>
      </c>
      <c r="M1266" s="15">
        <f t="shared" si="235"/>
        <v>-1.8782750496562544</v>
      </c>
      <c r="N1266" s="15">
        <f t="shared" si="236"/>
        <v>-1.2593987619767648</v>
      </c>
      <c r="O1266" s="15">
        <f t="shared" si="237"/>
        <v>0.22912339815714597</v>
      </c>
      <c r="P1266" s="15">
        <f t="shared" si="238"/>
        <v>0.43635554663377485</v>
      </c>
      <c r="Q1266" s="15">
        <f t="shared" si="239"/>
        <v>-1.9036645066455458</v>
      </c>
      <c r="S1266" s="15">
        <f t="shared" si="240"/>
        <v>22.64189636570033</v>
      </c>
      <c r="T1266" s="15">
        <f t="shared" si="241"/>
        <v>3.017177396927198</v>
      </c>
      <c r="U1266" s="15">
        <f t="shared" si="242"/>
        <v>10.394316820393664</v>
      </c>
      <c r="V1266" s="15">
        <f t="shared" si="243"/>
        <v>59.061349597534218</v>
      </c>
      <c r="W1266" s="15">
        <f t="shared" si="244"/>
        <v>66.871060683158021</v>
      </c>
      <c r="X1266" s="15">
        <f t="shared" si="245"/>
        <v>2.8476945895369492</v>
      </c>
    </row>
    <row r="1267" spans="1:24" x14ac:dyDescent="0.25">
      <c r="A1267" s="4">
        <v>51197050301</v>
      </c>
      <c r="B1267" s="7" t="s">
        <v>1247</v>
      </c>
      <c r="C1267" s="29">
        <f t="array" ref="C1267">SUMPRODUCT($D$8:$D$13, TRANSPOSE(S1267:X1267))</f>
        <v>24.878186863960892</v>
      </c>
      <c r="E1267" s="46">
        <v>0</v>
      </c>
      <c r="F1267" s="51">
        <v>5.1397263339999997</v>
      </c>
      <c r="G1267" s="46">
        <v>0</v>
      </c>
      <c r="H1267" s="46">
        <v>1</v>
      </c>
      <c r="I1267" s="46">
        <v>40000</v>
      </c>
      <c r="J1267" s="51">
        <v>4.9908373260000003</v>
      </c>
      <c r="L1267" s="15">
        <f t="shared" si="234"/>
        <v>-0.75069218506324831</v>
      </c>
      <c r="M1267" s="15">
        <f t="shared" si="235"/>
        <v>-1.8393014316240064</v>
      </c>
      <c r="N1267" s="15">
        <f t="shared" si="236"/>
        <v>-1.2593987619767648</v>
      </c>
      <c r="O1267" s="15">
        <f t="shared" si="237"/>
        <v>0.22912339815714597</v>
      </c>
      <c r="P1267" s="15">
        <f t="shared" si="238"/>
        <v>1.9406719572860821E-2</v>
      </c>
      <c r="Q1267" s="15">
        <f t="shared" si="239"/>
        <v>-1.8657456800159555</v>
      </c>
      <c r="S1267" s="15">
        <f t="shared" si="240"/>
        <v>22.64189636570033</v>
      </c>
      <c r="T1267" s="15">
        <f t="shared" si="241"/>
        <v>3.29354313035385</v>
      </c>
      <c r="U1267" s="15">
        <f t="shared" si="242"/>
        <v>10.394316820393664</v>
      </c>
      <c r="V1267" s="15">
        <f t="shared" si="243"/>
        <v>59.061349597534218</v>
      </c>
      <c r="W1267" s="15">
        <f t="shared" si="244"/>
        <v>50.774167501253118</v>
      </c>
      <c r="X1267" s="15">
        <f t="shared" si="245"/>
        <v>3.1038477685301915</v>
      </c>
    </row>
    <row r="1268" spans="1:24" x14ac:dyDescent="0.25">
      <c r="A1268" s="4">
        <v>51197050302</v>
      </c>
      <c r="B1268" s="7" t="s">
        <v>1248</v>
      </c>
      <c r="C1268" s="29">
        <f t="array" ref="C1268">SUMPRODUCT($D$8:$D$13, TRANSPOSE(S1268:X1268))</f>
        <v>22.474824288237439</v>
      </c>
      <c r="E1268" s="46">
        <v>0</v>
      </c>
      <c r="F1268" s="51">
        <v>5.2597264299999997</v>
      </c>
      <c r="G1268" s="46">
        <v>0</v>
      </c>
      <c r="H1268" s="46">
        <v>1</v>
      </c>
      <c r="I1268" s="46">
        <v>0</v>
      </c>
      <c r="J1268" s="51">
        <v>5.1108374220000004</v>
      </c>
      <c r="L1268" s="15">
        <f t="shared" si="234"/>
        <v>-0.75069218506324831</v>
      </c>
      <c r="M1268" s="15">
        <f t="shared" si="235"/>
        <v>-1.9222403626088884</v>
      </c>
      <c r="N1268" s="15">
        <f t="shared" si="236"/>
        <v>-1.2593987619767648</v>
      </c>
      <c r="O1268" s="15">
        <f t="shared" si="237"/>
        <v>0.22912339815714597</v>
      </c>
      <c r="P1268" s="15">
        <f t="shared" si="238"/>
        <v>-0.32015580755549983</v>
      </c>
      <c r="Q1268" s="15">
        <f t="shared" si="239"/>
        <v>-1.9464399317597139</v>
      </c>
      <c r="S1268" s="15">
        <f t="shared" si="240"/>
        <v>22.64189636570033</v>
      </c>
      <c r="T1268" s="15">
        <f t="shared" si="241"/>
        <v>2.7287760104293346</v>
      </c>
      <c r="U1268" s="15">
        <f t="shared" si="242"/>
        <v>10.394316820393664</v>
      </c>
      <c r="V1268" s="15">
        <f t="shared" si="243"/>
        <v>59.061349597534218</v>
      </c>
      <c r="W1268" s="15">
        <f t="shared" si="244"/>
        <v>37.442511092936961</v>
      </c>
      <c r="X1268" s="15">
        <f t="shared" si="245"/>
        <v>2.5800958424301434</v>
      </c>
    </row>
    <row r="1269" spans="1:24" x14ac:dyDescent="0.25">
      <c r="A1269" s="4">
        <v>51197050401</v>
      </c>
      <c r="B1269" s="7" t="s">
        <v>1249</v>
      </c>
      <c r="C1269" s="29">
        <f t="array" ref="C1269">SUMPRODUCT($D$8:$D$13, TRANSPOSE(S1269:X1269))</f>
        <v>14.542739999580725</v>
      </c>
      <c r="E1269" s="46">
        <v>0</v>
      </c>
      <c r="F1269" s="51">
        <v>5.0908374060000003</v>
      </c>
      <c r="G1269" s="46">
        <v>0</v>
      </c>
      <c r="H1269" s="46">
        <v>0</v>
      </c>
      <c r="I1269" s="46">
        <v>0</v>
      </c>
      <c r="J1269" s="51">
        <v>4.9419483980000001</v>
      </c>
      <c r="L1269" s="15">
        <f t="shared" si="234"/>
        <v>-0.75069218506324831</v>
      </c>
      <c r="M1269" s="15">
        <f t="shared" si="235"/>
        <v>-1.8055114967783137</v>
      </c>
      <c r="N1269" s="15">
        <f t="shared" si="236"/>
        <v>-1.2593987619767648</v>
      </c>
      <c r="O1269" s="15">
        <f t="shared" si="237"/>
        <v>-1.2880235472792341</v>
      </c>
      <c r="P1269" s="15">
        <f t="shared" si="238"/>
        <v>-0.32015580755549983</v>
      </c>
      <c r="Q1269" s="15">
        <f t="shared" si="239"/>
        <v>-1.8328702441203506</v>
      </c>
      <c r="S1269" s="15">
        <f t="shared" si="240"/>
        <v>22.64189636570033</v>
      </c>
      <c r="T1269" s="15">
        <f t="shared" si="241"/>
        <v>3.5497339049869403</v>
      </c>
      <c r="U1269" s="15">
        <f t="shared" si="242"/>
        <v>10.394316820393664</v>
      </c>
      <c r="V1269" s="15">
        <f t="shared" si="243"/>
        <v>9.886888324055791</v>
      </c>
      <c r="W1269" s="15">
        <f t="shared" si="244"/>
        <v>37.442511092936961</v>
      </c>
      <c r="X1269" s="15">
        <f t="shared" si="245"/>
        <v>3.341093489410671</v>
      </c>
    </row>
    <row r="1270" spans="1:24" x14ac:dyDescent="0.25">
      <c r="A1270" s="4">
        <v>51197050402</v>
      </c>
      <c r="B1270" s="7" t="s">
        <v>1250</v>
      </c>
      <c r="C1270" s="29">
        <f t="array" ref="C1270">SUMPRODUCT($D$8:$D$13, TRANSPOSE(S1270:X1270))</f>
        <v>24.556250083357039</v>
      </c>
      <c r="E1270" s="46">
        <v>0</v>
      </c>
      <c r="F1270" s="51">
        <v>4.9533372959999999</v>
      </c>
      <c r="G1270" s="46">
        <v>0</v>
      </c>
      <c r="H1270" s="46">
        <v>1</v>
      </c>
      <c r="I1270" s="46">
        <v>28225</v>
      </c>
      <c r="J1270" s="51">
        <v>4.8041705099999996</v>
      </c>
      <c r="L1270" s="15">
        <f t="shared" si="234"/>
        <v>-0.75069218506324831</v>
      </c>
      <c r="M1270" s="15">
        <f t="shared" si="235"/>
        <v>-1.710285316758634</v>
      </c>
      <c r="N1270" s="15">
        <f t="shared" si="236"/>
        <v>-1.2593987619767648</v>
      </c>
      <c r="O1270" s="15">
        <f t="shared" si="237"/>
        <v>0.22912339815714597</v>
      </c>
      <c r="P1270" s="15">
        <f t="shared" si="238"/>
        <v>-8.0551999350550338E-2</v>
      </c>
      <c r="Q1270" s="15">
        <f t="shared" si="239"/>
        <v>-1.7404080806639606</v>
      </c>
      <c r="S1270" s="15">
        <f t="shared" si="240"/>
        <v>22.64189636570033</v>
      </c>
      <c r="T1270" s="15">
        <f t="shared" si="241"/>
        <v>4.3606562818421564</v>
      </c>
      <c r="U1270" s="15">
        <f t="shared" si="242"/>
        <v>10.394316820393664</v>
      </c>
      <c r="V1270" s="15">
        <f t="shared" si="243"/>
        <v>59.061349597534218</v>
      </c>
      <c r="W1270" s="15">
        <f t="shared" si="244"/>
        <v>46.789912052873753</v>
      </c>
      <c r="X1270" s="15">
        <f t="shared" si="245"/>
        <v>4.0893693817981269</v>
      </c>
    </row>
    <row r="1271" spans="1:24" x14ac:dyDescent="0.25">
      <c r="A1271" s="4">
        <v>51199050203</v>
      </c>
      <c r="B1271" s="7" t="s">
        <v>1251</v>
      </c>
      <c r="C1271" s="29">
        <f t="array" ref="C1271">SUMPRODUCT($D$8:$D$13, TRANSPOSE(S1271:X1271))</f>
        <v>58.759854786518886</v>
      </c>
      <c r="E1271" s="46">
        <v>1</v>
      </c>
      <c r="F1271" s="51">
        <v>0.25250020200000001</v>
      </c>
      <c r="G1271" s="46">
        <v>2</v>
      </c>
      <c r="H1271" s="46">
        <v>1</v>
      </c>
      <c r="I1271" s="46">
        <v>0</v>
      </c>
      <c r="J1271" s="51">
        <v>2.8036133539999999</v>
      </c>
      <c r="L1271" s="15">
        <f t="shared" si="234"/>
        <v>-0.4850947830380879</v>
      </c>
      <c r="M1271" s="15">
        <f t="shared" si="235"/>
        <v>-0.3275858238115989</v>
      </c>
      <c r="N1271" s="15">
        <f t="shared" si="236"/>
        <v>1.6730474395979487</v>
      </c>
      <c r="O1271" s="15">
        <f t="shared" si="237"/>
        <v>0.22912339815714597</v>
      </c>
      <c r="P1271" s="15">
        <f t="shared" si="238"/>
        <v>-0.32015580755549983</v>
      </c>
      <c r="Q1271" s="15">
        <f t="shared" si="239"/>
        <v>1.4206771560481277</v>
      </c>
      <c r="S1271" s="15">
        <f t="shared" si="240"/>
        <v>31.380455627597957</v>
      </c>
      <c r="T1271" s="15">
        <f t="shared" si="241"/>
        <v>37.161242098265603</v>
      </c>
      <c r="U1271" s="15">
        <f t="shared" si="242"/>
        <v>95.284102130601454</v>
      </c>
      <c r="V1271" s="15">
        <f t="shared" si="243"/>
        <v>59.061349597534218</v>
      </c>
      <c r="W1271" s="15">
        <f t="shared" si="244"/>
        <v>37.442511092936961</v>
      </c>
      <c r="X1271" s="15">
        <f t="shared" si="245"/>
        <v>92.229468172177178</v>
      </c>
    </row>
    <row r="1272" spans="1:24" x14ac:dyDescent="0.25">
      <c r="A1272" s="4">
        <v>51199050204</v>
      </c>
      <c r="B1272" s="7" t="s">
        <v>1252</v>
      </c>
      <c r="C1272" s="29">
        <f t="array" ref="C1272">SUMPRODUCT($D$8:$D$13, TRANSPOSE(S1272:X1272))</f>
        <v>58.501701678156337</v>
      </c>
      <c r="E1272" s="46">
        <v>1</v>
      </c>
      <c r="F1272" s="51">
        <v>0.23916685800000001</v>
      </c>
      <c r="G1272" s="46">
        <v>2</v>
      </c>
      <c r="H1272" s="46">
        <v>1</v>
      </c>
      <c r="I1272" s="46">
        <v>0</v>
      </c>
      <c r="J1272" s="51">
        <v>2.8683356280000001</v>
      </c>
      <c r="L1272" s="15">
        <f t="shared" si="234"/>
        <v>-0.4850947830380879</v>
      </c>
      <c r="M1272" s="15">
        <f t="shared" si="235"/>
        <v>-0.37231908982890799</v>
      </c>
      <c r="N1272" s="15">
        <f t="shared" si="236"/>
        <v>1.6730474395979487</v>
      </c>
      <c r="O1272" s="15">
        <f t="shared" si="237"/>
        <v>0.22912339815714597</v>
      </c>
      <c r="P1272" s="15">
        <f t="shared" si="238"/>
        <v>-0.32015580755549983</v>
      </c>
      <c r="Q1272" s="15">
        <f t="shared" si="239"/>
        <v>1.4296431840196566</v>
      </c>
      <c r="S1272" s="15">
        <f t="shared" si="240"/>
        <v>31.380455627597957</v>
      </c>
      <c r="T1272" s="15">
        <f t="shared" si="241"/>
        <v>35.482764352095622</v>
      </c>
      <c r="U1272" s="15">
        <f t="shared" si="242"/>
        <v>95.284102130601454</v>
      </c>
      <c r="V1272" s="15">
        <f t="shared" si="243"/>
        <v>59.061349597534218</v>
      </c>
      <c r="W1272" s="15">
        <f t="shared" si="244"/>
        <v>37.442511092936961</v>
      </c>
      <c r="X1272" s="15">
        <f t="shared" si="245"/>
        <v>92.359027268171829</v>
      </c>
    </row>
    <row r="1273" spans="1:24" x14ac:dyDescent="0.25">
      <c r="A1273" s="4">
        <v>51199050205</v>
      </c>
      <c r="B1273" s="7" t="s">
        <v>1253</v>
      </c>
      <c r="C1273" s="29">
        <f t="array" ref="C1273">SUMPRODUCT($D$8:$D$13, TRANSPOSE(S1273:X1273))</f>
        <v>58.523242969781784</v>
      </c>
      <c r="E1273" s="46">
        <v>1</v>
      </c>
      <c r="F1273" s="51">
        <v>0.31027802599999998</v>
      </c>
      <c r="G1273" s="46">
        <v>2</v>
      </c>
      <c r="H1273" s="46">
        <v>1</v>
      </c>
      <c r="I1273" s="46">
        <v>0</v>
      </c>
      <c r="J1273" s="51">
        <v>2.835835602</v>
      </c>
      <c r="L1273" s="15">
        <f t="shared" si="234"/>
        <v>-0.4850947830380879</v>
      </c>
      <c r="M1273" s="15">
        <f t="shared" si="235"/>
        <v>-0.34985646268716908</v>
      </c>
      <c r="N1273" s="15">
        <f t="shared" si="236"/>
        <v>1.6730474395979487</v>
      </c>
      <c r="O1273" s="15">
        <f t="shared" si="237"/>
        <v>0.22912339815714597</v>
      </c>
      <c r="P1273" s="15">
        <f t="shared" si="238"/>
        <v>-0.32015580755549983</v>
      </c>
      <c r="Q1273" s="15">
        <f t="shared" si="239"/>
        <v>1.3818243681715037</v>
      </c>
      <c r="S1273" s="15">
        <f t="shared" si="240"/>
        <v>31.380455627597957</v>
      </c>
      <c r="T1273" s="15">
        <f t="shared" si="241"/>
        <v>36.322321116821662</v>
      </c>
      <c r="U1273" s="15">
        <f t="shared" si="242"/>
        <v>95.284102130601454</v>
      </c>
      <c r="V1273" s="15">
        <f t="shared" si="243"/>
        <v>59.061349597534218</v>
      </c>
      <c r="W1273" s="15">
        <f t="shared" si="244"/>
        <v>37.442511092936961</v>
      </c>
      <c r="X1273" s="15">
        <f t="shared" si="245"/>
        <v>91.648718253198453</v>
      </c>
    </row>
    <row r="1274" spans="1:24" x14ac:dyDescent="0.25">
      <c r="A1274" s="4">
        <v>51199050206</v>
      </c>
      <c r="B1274" s="7" t="s">
        <v>1254</v>
      </c>
      <c r="C1274" s="29">
        <f t="array" ref="C1274">SUMPRODUCT($D$8:$D$13, TRANSPOSE(S1274:X1274))</f>
        <v>58.368685034694693</v>
      </c>
      <c r="E1274" s="46">
        <v>1</v>
      </c>
      <c r="F1274" s="51">
        <v>0.29166690000000001</v>
      </c>
      <c r="G1274" s="46">
        <v>2</v>
      </c>
      <c r="H1274" s="46">
        <v>1</v>
      </c>
      <c r="I1274" s="46">
        <v>0</v>
      </c>
      <c r="J1274" s="51">
        <v>2.8791689699999998</v>
      </c>
      <c r="L1274" s="15">
        <f t="shared" si="234"/>
        <v>-0.4850947830380879</v>
      </c>
      <c r="M1274" s="15">
        <f t="shared" si="235"/>
        <v>-0.3798066322094874</v>
      </c>
      <c r="N1274" s="15">
        <f t="shared" si="236"/>
        <v>1.6730474395979487</v>
      </c>
      <c r="O1274" s="15">
        <f t="shared" si="237"/>
        <v>0.22912339815714597</v>
      </c>
      <c r="P1274" s="15">
        <f t="shared" si="238"/>
        <v>-0.32015580755549983</v>
      </c>
      <c r="Q1274" s="15">
        <f t="shared" si="239"/>
        <v>1.3943394488817622</v>
      </c>
      <c r="S1274" s="15">
        <f t="shared" si="240"/>
        <v>31.380455627597957</v>
      </c>
      <c r="T1274" s="15">
        <f t="shared" si="241"/>
        <v>35.204447941783847</v>
      </c>
      <c r="U1274" s="15">
        <f t="shared" si="242"/>
        <v>95.284102130601454</v>
      </c>
      <c r="V1274" s="15">
        <f t="shared" si="243"/>
        <v>59.061349597534218</v>
      </c>
      <c r="W1274" s="15">
        <f t="shared" si="244"/>
        <v>37.442511092936961</v>
      </c>
      <c r="X1274" s="15">
        <f t="shared" si="245"/>
        <v>91.839243817713736</v>
      </c>
    </row>
    <row r="1275" spans="1:24" x14ac:dyDescent="0.25">
      <c r="A1275" s="4">
        <v>51199050303</v>
      </c>
      <c r="B1275" s="7" t="s">
        <v>1255</v>
      </c>
      <c r="C1275" s="29">
        <f t="array" ref="C1275">SUMPRODUCT($D$8:$D$13, TRANSPOSE(S1275:X1275))</f>
        <v>52.315361328396044</v>
      </c>
      <c r="E1275" s="46">
        <v>1</v>
      </c>
      <c r="F1275" s="51">
        <v>0.394166982</v>
      </c>
      <c r="G1275" s="46">
        <v>1</v>
      </c>
      <c r="H1275" s="46">
        <v>1</v>
      </c>
      <c r="I1275" s="46">
        <v>0</v>
      </c>
      <c r="J1275" s="51">
        <v>2.8072244679999998</v>
      </c>
      <c r="L1275" s="15">
        <f t="shared" si="234"/>
        <v>-0.4850947830380879</v>
      </c>
      <c r="M1275" s="15">
        <f t="shared" si="235"/>
        <v>-0.330081671271792</v>
      </c>
      <c r="N1275" s="15">
        <f t="shared" si="236"/>
        <v>0.20682433881059203</v>
      </c>
      <c r="O1275" s="15">
        <f t="shared" si="237"/>
        <v>0.22912339815714597</v>
      </c>
      <c r="P1275" s="15">
        <f t="shared" si="238"/>
        <v>-0.32015580755549983</v>
      </c>
      <c r="Q1275" s="15">
        <f t="shared" si="239"/>
        <v>1.3254131088506353</v>
      </c>
      <c r="S1275" s="15">
        <f t="shared" si="240"/>
        <v>31.380455627597957</v>
      </c>
      <c r="T1275" s="15">
        <f t="shared" si="241"/>
        <v>37.066912601344164</v>
      </c>
      <c r="U1275" s="15">
        <f t="shared" si="242"/>
        <v>58.192647625983753</v>
      </c>
      <c r="V1275" s="15">
        <f t="shared" si="243"/>
        <v>59.061349597534218</v>
      </c>
      <c r="W1275" s="15">
        <f t="shared" si="244"/>
        <v>37.442511092936961</v>
      </c>
      <c r="X1275" s="15">
        <f t="shared" si="245"/>
        <v>90.748291424979243</v>
      </c>
    </row>
    <row r="1276" spans="1:24" x14ac:dyDescent="0.25">
      <c r="A1276" s="4">
        <v>51199050304</v>
      </c>
      <c r="B1276" s="7" t="s">
        <v>1256</v>
      </c>
      <c r="C1276" s="29">
        <f t="array" ref="C1276">SUMPRODUCT($D$8:$D$13, TRANSPOSE(S1276:X1276))</f>
        <v>52.073436308371662</v>
      </c>
      <c r="E1276" s="46">
        <v>1</v>
      </c>
      <c r="F1276" s="51">
        <v>0.40277809999999997</v>
      </c>
      <c r="G1276" s="46">
        <v>1</v>
      </c>
      <c r="H1276" s="46">
        <v>1</v>
      </c>
      <c r="I1276" s="46">
        <v>0</v>
      </c>
      <c r="J1276" s="51">
        <v>2.8594467319999999</v>
      </c>
      <c r="L1276" s="15">
        <f t="shared" si="234"/>
        <v>-0.4850947830380879</v>
      </c>
      <c r="M1276" s="15">
        <f t="shared" si="235"/>
        <v>-0.36617546531150919</v>
      </c>
      <c r="N1276" s="15">
        <f t="shared" si="236"/>
        <v>0.20682433881059203</v>
      </c>
      <c r="O1276" s="15">
        <f t="shared" si="237"/>
        <v>0.22912339815714597</v>
      </c>
      <c r="P1276" s="15">
        <f t="shared" si="238"/>
        <v>-0.32015580755549983</v>
      </c>
      <c r="Q1276" s="15">
        <f t="shared" si="239"/>
        <v>1.319622549119023</v>
      </c>
      <c r="S1276" s="15">
        <f t="shared" si="240"/>
        <v>31.380455627597957</v>
      </c>
      <c r="T1276" s="15">
        <f t="shared" si="241"/>
        <v>35.711707428685827</v>
      </c>
      <c r="U1276" s="15">
        <f t="shared" si="242"/>
        <v>58.192647625983753</v>
      </c>
      <c r="V1276" s="15">
        <f t="shared" si="243"/>
        <v>59.061349597534218</v>
      </c>
      <c r="W1276" s="15">
        <f t="shared" si="244"/>
        <v>37.442511092936961</v>
      </c>
      <c r="X1276" s="15">
        <f t="shared" si="245"/>
        <v>90.651946477491279</v>
      </c>
    </row>
    <row r="1277" spans="1:24" x14ac:dyDescent="0.25">
      <c r="A1277" s="4">
        <v>51199050305</v>
      </c>
      <c r="B1277" s="7" t="s">
        <v>1257</v>
      </c>
      <c r="C1277" s="29">
        <f t="array" ref="C1277">SUMPRODUCT($D$8:$D$13, TRANSPOSE(S1277:X1277))</f>
        <v>53.428876570821721</v>
      </c>
      <c r="E1277" s="46">
        <v>1</v>
      </c>
      <c r="F1277" s="51">
        <v>0.29277801199999998</v>
      </c>
      <c r="G1277" s="46">
        <v>1</v>
      </c>
      <c r="H1277" s="46">
        <v>1</v>
      </c>
      <c r="I1277" s="46">
        <v>15979</v>
      </c>
      <c r="J1277" s="51">
        <v>2.7933355679999998</v>
      </c>
      <c r="L1277" s="15">
        <f t="shared" si="234"/>
        <v>-0.4850947830380879</v>
      </c>
      <c r="M1277" s="15">
        <f t="shared" si="235"/>
        <v>-0.32048225796335661</v>
      </c>
      <c r="N1277" s="15">
        <f t="shared" si="236"/>
        <v>0.20682433881059203</v>
      </c>
      <c r="O1277" s="15">
        <f t="shared" si="237"/>
        <v>0.22912339815714597</v>
      </c>
      <c r="P1277" s="15">
        <f t="shared" si="238"/>
        <v>-0.18450906703089795</v>
      </c>
      <c r="Q1277" s="15">
        <f t="shared" si="239"/>
        <v>1.3935922798841349</v>
      </c>
      <c r="S1277" s="15">
        <f t="shared" si="240"/>
        <v>31.380455627597957</v>
      </c>
      <c r="T1277" s="15">
        <f t="shared" si="241"/>
        <v>37.430138889779364</v>
      </c>
      <c r="U1277" s="15">
        <f t="shared" si="242"/>
        <v>58.192647625983753</v>
      </c>
      <c r="V1277" s="15">
        <f t="shared" si="243"/>
        <v>59.061349597534218</v>
      </c>
      <c r="W1277" s="15">
        <f t="shared" si="244"/>
        <v>42.680705740409778</v>
      </c>
      <c r="X1277" s="15">
        <f t="shared" si="245"/>
        <v>91.827961943625283</v>
      </c>
    </row>
    <row r="1278" spans="1:24" x14ac:dyDescent="0.25">
      <c r="A1278" s="4">
        <v>51199050306</v>
      </c>
      <c r="B1278" s="7" t="s">
        <v>1258</v>
      </c>
      <c r="C1278" s="29">
        <f t="array" ref="C1278">SUMPRODUCT($D$8:$D$13, TRANSPOSE(S1278:X1278))</f>
        <v>51.788882411056512</v>
      </c>
      <c r="E1278" s="46">
        <v>1</v>
      </c>
      <c r="F1278" s="51">
        <v>0.49444484</v>
      </c>
      <c r="G1278" s="46">
        <v>1</v>
      </c>
      <c r="H1278" s="46">
        <v>1</v>
      </c>
      <c r="I1278" s="46">
        <v>0</v>
      </c>
      <c r="J1278" s="51">
        <v>2.8841689740000001</v>
      </c>
      <c r="L1278" s="15">
        <f t="shared" si="234"/>
        <v>-0.4850947830380879</v>
      </c>
      <c r="M1278" s="15">
        <f t="shared" si="235"/>
        <v>-0.38326242100052432</v>
      </c>
      <c r="N1278" s="15">
        <f t="shared" si="236"/>
        <v>0.20682433881059203</v>
      </c>
      <c r="O1278" s="15">
        <f t="shared" si="237"/>
        <v>0.22912339815714597</v>
      </c>
      <c r="P1278" s="15">
        <f t="shared" si="238"/>
        <v>-0.32015580755549983</v>
      </c>
      <c r="Q1278" s="15">
        <f t="shared" si="239"/>
        <v>1.2579811068147633</v>
      </c>
      <c r="S1278" s="15">
        <f t="shared" si="240"/>
        <v>31.380455627597957</v>
      </c>
      <c r="T1278" s="15">
        <f t="shared" si="241"/>
        <v>35.07625997650635</v>
      </c>
      <c r="U1278" s="15">
        <f t="shared" si="242"/>
        <v>58.192647625983753</v>
      </c>
      <c r="V1278" s="15">
        <f t="shared" si="243"/>
        <v>59.061349597534218</v>
      </c>
      <c r="W1278" s="15">
        <f t="shared" si="244"/>
        <v>37.442511092936961</v>
      </c>
      <c r="X1278" s="15">
        <f t="shared" si="245"/>
        <v>89.580070545779861</v>
      </c>
    </row>
    <row r="1279" spans="1:24" x14ac:dyDescent="0.25">
      <c r="A1279" s="4">
        <v>51199050401</v>
      </c>
      <c r="B1279" s="7" t="s">
        <v>1259</v>
      </c>
      <c r="C1279" s="29">
        <f t="array" ref="C1279">SUMPRODUCT($D$8:$D$13, TRANSPOSE(S1279:X1279))</f>
        <v>59.953132331876844</v>
      </c>
      <c r="E1279" s="46">
        <v>1</v>
      </c>
      <c r="F1279" s="51">
        <v>0.53277820399999998</v>
      </c>
      <c r="G1279" s="46">
        <v>1</v>
      </c>
      <c r="H1279" s="46">
        <v>1</v>
      </c>
      <c r="I1279" s="46">
        <v>171163</v>
      </c>
      <c r="J1279" s="51">
        <v>2.8933356479999999</v>
      </c>
      <c r="L1279" s="15">
        <f t="shared" si="234"/>
        <v>-0.4850947830380879</v>
      </c>
      <c r="M1279" s="15">
        <f t="shared" si="235"/>
        <v>-0.38959803378409158</v>
      </c>
      <c r="N1279" s="15">
        <f t="shared" si="236"/>
        <v>0.20682433881059203</v>
      </c>
      <c r="O1279" s="15">
        <f t="shared" si="237"/>
        <v>0.22912339815714597</v>
      </c>
      <c r="P1279" s="15">
        <f t="shared" si="238"/>
        <v>1.1328577132162898</v>
      </c>
      <c r="Q1279" s="15">
        <f t="shared" si="239"/>
        <v>1.2322037763966183</v>
      </c>
      <c r="S1279" s="15">
        <f t="shared" si="240"/>
        <v>31.380455627597957</v>
      </c>
      <c r="T1279" s="15">
        <f t="shared" si="241"/>
        <v>34.841690314791151</v>
      </c>
      <c r="U1279" s="15">
        <f t="shared" si="242"/>
        <v>58.192647625983753</v>
      </c>
      <c r="V1279" s="15">
        <f t="shared" si="243"/>
        <v>59.061349597534218</v>
      </c>
      <c r="W1279" s="15">
        <f t="shared" si="244"/>
        <v>87.136299475234736</v>
      </c>
      <c r="X1279" s="15">
        <f t="shared" si="245"/>
        <v>89.10635135011924</v>
      </c>
    </row>
    <row r="1280" spans="1:24" x14ac:dyDescent="0.25">
      <c r="A1280" s="4">
        <v>51199050402</v>
      </c>
      <c r="B1280" s="7" t="s">
        <v>1260</v>
      </c>
      <c r="C1280" s="29">
        <f t="array" ref="C1280">SUMPRODUCT($D$8:$D$13, TRANSPOSE(S1280:X1280))</f>
        <v>52.794173443035007</v>
      </c>
      <c r="E1280" s="46">
        <v>1</v>
      </c>
      <c r="F1280" s="51">
        <v>0.48361149799999997</v>
      </c>
      <c r="G1280" s="46">
        <v>1</v>
      </c>
      <c r="H1280" s="46">
        <v>1</v>
      </c>
      <c r="I1280" s="46">
        <v>15500</v>
      </c>
      <c r="J1280" s="51">
        <v>2.852224504</v>
      </c>
      <c r="L1280" s="15">
        <f t="shared" si="234"/>
        <v>-0.4850947830380879</v>
      </c>
      <c r="M1280" s="15">
        <f t="shared" si="235"/>
        <v>-0.36118377039112287</v>
      </c>
      <c r="N1280" s="15">
        <f t="shared" si="236"/>
        <v>0.20682433881059203</v>
      </c>
      <c r="O1280" s="15">
        <f t="shared" si="237"/>
        <v>0.22912339815714597</v>
      </c>
      <c r="P1280" s="15">
        <f t="shared" si="238"/>
        <v>-0.18857532829326007</v>
      </c>
      <c r="Q1280" s="15">
        <f t="shared" si="239"/>
        <v>1.2652660045416304</v>
      </c>
      <c r="S1280" s="15">
        <f t="shared" si="240"/>
        <v>31.380455627597957</v>
      </c>
      <c r="T1280" s="15">
        <f t="shared" si="241"/>
        <v>35.898103688218598</v>
      </c>
      <c r="U1280" s="15">
        <f t="shared" si="242"/>
        <v>58.192647625983753</v>
      </c>
      <c r="V1280" s="15">
        <f t="shared" si="243"/>
        <v>59.061349597534218</v>
      </c>
      <c r="W1280" s="15">
        <f t="shared" si="244"/>
        <v>42.521283551305444</v>
      </c>
      <c r="X1280" s="15">
        <f t="shared" si="245"/>
        <v>89.711200567570074</v>
      </c>
    </row>
    <row r="1281" spans="1:24" x14ac:dyDescent="0.25">
      <c r="A1281" s="4">
        <v>51199050500</v>
      </c>
      <c r="B1281" s="7" t="s">
        <v>1261</v>
      </c>
      <c r="C1281" s="29">
        <f t="array" ref="C1281">SUMPRODUCT($D$8:$D$13, TRANSPOSE(S1281:X1281))</f>
        <v>51.138873194027369</v>
      </c>
      <c r="E1281" s="46">
        <v>0</v>
      </c>
      <c r="F1281" s="51">
        <v>0.46722259599999999</v>
      </c>
      <c r="G1281" s="46">
        <v>1</v>
      </c>
      <c r="H1281" s="46">
        <v>1</v>
      </c>
      <c r="I1281" s="46">
        <v>0</v>
      </c>
      <c r="J1281" s="51">
        <v>2.7116688359999999</v>
      </c>
      <c r="L1281" s="15">
        <f t="shared" si="234"/>
        <v>-0.75069218506324831</v>
      </c>
      <c r="M1281" s="15">
        <f t="shared" si="235"/>
        <v>-0.26403770770975649</v>
      </c>
      <c r="N1281" s="15">
        <f t="shared" si="236"/>
        <v>0.20682433881059203</v>
      </c>
      <c r="O1281" s="15">
        <f t="shared" si="237"/>
        <v>0.22912339815714597</v>
      </c>
      <c r="P1281" s="15">
        <f t="shared" si="238"/>
        <v>-0.32015580755549983</v>
      </c>
      <c r="Q1281" s="15">
        <f t="shared" si="239"/>
        <v>1.2762867472566342</v>
      </c>
      <c r="S1281" s="15">
        <f t="shared" si="240"/>
        <v>22.64189636570033</v>
      </c>
      <c r="T1281" s="15">
        <f t="shared" si="241"/>
        <v>39.587543144468754</v>
      </c>
      <c r="U1281" s="15">
        <f t="shared" si="242"/>
        <v>58.192647625983753</v>
      </c>
      <c r="V1281" s="15">
        <f t="shared" si="243"/>
        <v>59.061349597534218</v>
      </c>
      <c r="W1281" s="15">
        <f t="shared" si="244"/>
        <v>37.442511092936961</v>
      </c>
      <c r="X1281" s="15">
        <f t="shared" si="245"/>
        <v>89.907291337540258</v>
      </c>
    </row>
    <row r="1282" spans="1:24" x14ac:dyDescent="0.25">
      <c r="A1282" s="4">
        <v>51199050900</v>
      </c>
      <c r="B1282" s="7" t="s">
        <v>1262</v>
      </c>
      <c r="C1282" s="29">
        <f t="array" ref="C1282">SUMPRODUCT($D$8:$D$13, TRANSPOSE(S1282:X1282))</f>
        <v>52.224620790930118</v>
      </c>
      <c r="E1282" s="46">
        <v>0</v>
      </c>
      <c r="F1282" s="51">
        <v>0.51833374799999998</v>
      </c>
      <c r="G1282" s="46">
        <v>1</v>
      </c>
      <c r="H1282" s="46">
        <v>1</v>
      </c>
      <c r="I1282" s="46">
        <v>9086</v>
      </c>
      <c r="J1282" s="51">
        <v>2.556668712</v>
      </c>
      <c r="L1282" s="15">
        <f t="shared" si="234"/>
        <v>-0.75069218506324831</v>
      </c>
      <c r="M1282" s="15">
        <f t="shared" si="235"/>
        <v>-0.1569082551876175</v>
      </c>
      <c r="N1282" s="15">
        <f t="shared" si="236"/>
        <v>0.20682433881059203</v>
      </c>
      <c r="O1282" s="15">
        <f t="shared" si="237"/>
        <v>0.22912339815714597</v>
      </c>
      <c r="P1282" s="15">
        <f t="shared" si="238"/>
        <v>-0.24302417951829269</v>
      </c>
      <c r="Q1282" s="15">
        <f t="shared" si="239"/>
        <v>1.2419169733657744</v>
      </c>
      <c r="S1282" s="15">
        <f t="shared" si="240"/>
        <v>22.64189636570033</v>
      </c>
      <c r="T1282" s="15">
        <f t="shared" si="241"/>
        <v>43.76585768765429</v>
      </c>
      <c r="U1282" s="15">
        <f t="shared" si="242"/>
        <v>58.192647625983753</v>
      </c>
      <c r="V1282" s="15">
        <f t="shared" si="243"/>
        <v>59.061349597534218</v>
      </c>
      <c r="W1282" s="15">
        <f t="shared" si="244"/>
        <v>40.399333315796362</v>
      </c>
      <c r="X1282" s="15">
        <f t="shared" si="245"/>
        <v>89.286640152911787</v>
      </c>
    </row>
    <row r="1283" spans="1:24" x14ac:dyDescent="0.25">
      <c r="A1283" s="4">
        <v>51199051000</v>
      </c>
      <c r="B1283" s="7" t="s">
        <v>1263</v>
      </c>
      <c r="C1283" s="29">
        <f t="array" ref="C1283">SUMPRODUCT($D$8:$D$13, TRANSPOSE(S1283:X1283))</f>
        <v>59.108213992452129</v>
      </c>
      <c r="E1283" s="46">
        <v>0</v>
      </c>
      <c r="F1283" s="51">
        <v>0.60333381600000002</v>
      </c>
      <c r="G1283" s="46">
        <v>1</v>
      </c>
      <c r="H1283" s="46">
        <v>1</v>
      </c>
      <c r="I1283" s="46">
        <v>143637</v>
      </c>
      <c r="J1283" s="51">
        <v>2.5119464539999998</v>
      </c>
      <c r="L1283" s="15">
        <f t="shared" si="234"/>
        <v>-0.75069218506324831</v>
      </c>
      <c r="M1283" s="15">
        <f t="shared" si="235"/>
        <v>-0.12599814433445536</v>
      </c>
      <c r="N1283" s="15">
        <f t="shared" si="236"/>
        <v>0.20682433881059203</v>
      </c>
      <c r="O1283" s="15">
        <f t="shared" si="237"/>
        <v>0.22912339815714597</v>
      </c>
      <c r="P1283" s="15">
        <f t="shared" si="238"/>
        <v>0.89918776017290858</v>
      </c>
      <c r="Q1283" s="15">
        <f t="shared" si="239"/>
        <v>1.1847585450472786</v>
      </c>
      <c r="S1283" s="15">
        <f t="shared" si="240"/>
        <v>22.64189636570033</v>
      </c>
      <c r="T1283" s="15">
        <f t="shared" si="241"/>
        <v>44.986669673799732</v>
      </c>
      <c r="U1283" s="15">
        <f t="shared" si="242"/>
        <v>58.192647625983753</v>
      </c>
      <c r="V1283" s="15">
        <f t="shared" si="243"/>
        <v>59.061349597534218</v>
      </c>
      <c r="W1283" s="15">
        <f t="shared" si="244"/>
        <v>81.572367062498259</v>
      </c>
      <c r="X1283" s="15">
        <f t="shared" si="245"/>
        <v>88.194353629196542</v>
      </c>
    </row>
    <row r="1284" spans="1:24" x14ac:dyDescent="0.25">
      <c r="A1284" s="4">
        <v>51199051100</v>
      </c>
      <c r="B1284" s="7" t="s">
        <v>1264</v>
      </c>
      <c r="C1284" s="29">
        <f t="array" ref="C1284">SUMPRODUCT($D$8:$D$13, TRANSPOSE(S1284:X1284))</f>
        <v>57.680912852162201</v>
      </c>
      <c r="E1284" s="46">
        <v>0</v>
      </c>
      <c r="F1284" s="51">
        <v>0.53500042800000003</v>
      </c>
      <c r="G1284" s="46">
        <v>1</v>
      </c>
      <c r="H1284" s="46">
        <v>1</v>
      </c>
      <c r="I1284" s="46">
        <v>100000</v>
      </c>
      <c r="J1284" s="51">
        <v>2.4400019519999998</v>
      </c>
      <c r="L1284" s="15">
        <f t="shared" si="234"/>
        <v>-0.75069218506324831</v>
      </c>
      <c r="M1284" s="15">
        <f t="shared" si="235"/>
        <v>-7.6273183396759967E-2</v>
      </c>
      <c r="N1284" s="15">
        <f t="shared" si="236"/>
        <v>0.20682433881059203</v>
      </c>
      <c r="O1284" s="15">
        <f t="shared" si="237"/>
        <v>0.22912339815714597</v>
      </c>
      <c r="P1284" s="15">
        <f t="shared" si="238"/>
        <v>0.52875051026540176</v>
      </c>
      <c r="Q1284" s="15">
        <f t="shared" si="239"/>
        <v>1.2307094384013633</v>
      </c>
      <c r="S1284" s="15">
        <f t="shared" si="240"/>
        <v>22.64189636570033</v>
      </c>
      <c r="T1284" s="15">
        <f t="shared" si="241"/>
        <v>46.960088011482789</v>
      </c>
      <c r="U1284" s="15">
        <f t="shared" si="242"/>
        <v>58.192647625983753</v>
      </c>
      <c r="V1284" s="15">
        <f t="shared" si="243"/>
        <v>59.061349597534218</v>
      </c>
      <c r="W1284" s="15">
        <f t="shared" si="244"/>
        <v>70.151073350216208</v>
      </c>
      <c r="X1284" s="15">
        <f t="shared" si="245"/>
        <v>89.078422162055929</v>
      </c>
    </row>
    <row r="1285" spans="1:24" x14ac:dyDescent="0.25">
      <c r="A1285" s="4">
        <v>51199990100</v>
      </c>
      <c r="B1285" s="7" t="s">
        <v>1265</v>
      </c>
      <c r="C1285" s="29">
        <f t="array" ref="C1285">SUMPRODUCT($D$8:$D$13, TRANSPOSE(S1285:X1285))</f>
        <v>52.868212734477886</v>
      </c>
      <c r="E1285" s="46">
        <v>0</v>
      </c>
      <c r="F1285" s="51"/>
      <c r="G1285" s="46">
        <v>1</v>
      </c>
      <c r="H1285" s="46">
        <v>0</v>
      </c>
      <c r="I1285" s="46">
        <v>0</v>
      </c>
      <c r="J1285" s="51"/>
      <c r="L1285" s="15">
        <f t="shared" si="234"/>
        <v>-0.75069218506324831</v>
      </c>
      <c r="M1285" s="15">
        <f t="shared" si="235"/>
        <v>1.6101517466291715</v>
      </c>
      <c r="N1285" s="15">
        <f t="shared" si="236"/>
        <v>0.20682433881059203</v>
      </c>
      <c r="O1285" s="15">
        <f t="shared" si="237"/>
        <v>-1.2880235472792341</v>
      </c>
      <c r="P1285" s="15">
        <f t="shared" si="238"/>
        <v>-0.32015580755549983</v>
      </c>
      <c r="Q1285" s="15">
        <f t="shared" si="239"/>
        <v>1.5904713107589525</v>
      </c>
      <c r="S1285" s="15">
        <f t="shared" si="240"/>
        <v>22.64189636570033</v>
      </c>
      <c r="T1285" s="15">
        <f t="shared" si="241"/>
        <v>94.63176336963879</v>
      </c>
      <c r="U1285" s="15">
        <f t="shared" si="242"/>
        <v>58.192647625983753</v>
      </c>
      <c r="V1285" s="15">
        <f t="shared" si="243"/>
        <v>9.886888324055791</v>
      </c>
      <c r="W1285" s="15">
        <f t="shared" si="244"/>
        <v>37.442511092936961</v>
      </c>
      <c r="X1285" s="15">
        <f t="shared" si="245"/>
        <v>94.413569628551755</v>
      </c>
    </row>
    <row r="1286" spans="1:24" x14ac:dyDescent="0.25">
      <c r="A1286" s="4">
        <v>51510200102</v>
      </c>
      <c r="B1286" s="7" t="s">
        <v>1266</v>
      </c>
      <c r="C1286" s="29">
        <f t="array" ref="C1286">SUMPRODUCT($D$8:$D$13, TRANSPOSE(S1286:X1286))</f>
        <v>70.853341512519222</v>
      </c>
      <c r="E1286" s="46">
        <v>12</v>
      </c>
      <c r="F1286" s="51">
        <v>2.6077798639999998</v>
      </c>
      <c r="G1286" s="46">
        <v>2</v>
      </c>
      <c r="H1286" s="46">
        <v>1</v>
      </c>
      <c r="I1286" s="46">
        <v>0</v>
      </c>
      <c r="J1286" s="51">
        <v>0.42888923200000001</v>
      </c>
      <c r="L1286" s="15">
        <f t="shared" si="234"/>
        <v>2.4364766392386761</v>
      </c>
      <c r="M1286" s="15">
        <f t="shared" si="235"/>
        <v>1.3137218636646864</v>
      </c>
      <c r="N1286" s="15">
        <f t="shared" si="236"/>
        <v>1.6730474395979487</v>
      </c>
      <c r="O1286" s="15">
        <f t="shared" si="237"/>
        <v>0.22912339815714597</v>
      </c>
      <c r="P1286" s="15">
        <f t="shared" si="238"/>
        <v>-0.32015580755549983</v>
      </c>
      <c r="Q1286" s="15">
        <f t="shared" si="239"/>
        <v>-0.16313432667253619</v>
      </c>
      <c r="S1286" s="15">
        <f t="shared" si="240"/>
        <v>99.258443630234453</v>
      </c>
      <c r="T1286" s="15">
        <f t="shared" si="241"/>
        <v>90.553008972270234</v>
      </c>
      <c r="U1286" s="15">
        <f t="shared" si="242"/>
        <v>95.284102130601454</v>
      </c>
      <c r="V1286" s="15">
        <f t="shared" si="243"/>
        <v>59.061349597534218</v>
      </c>
      <c r="W1286" s="15">
        <f t="shared" si="244"/>
        <v>37.442511092936961</v>
      </c>
      <c r="X1286" s="15">
        <f t="shared" si="245"/>
        <v>43.52063365153802</v>
      </c>
    </row>
    <row r="1287" spans="1:24" x14ac:dyDescent="0.25">
      <c r="A1287" s="4">
        <v>51510200103</v>
      </c>
      <c r="B1287" s="7" t="s">
        <v>1267</v>
      </c>
      <c r="C1287" s="29">
        <f t="array" ref="C1287">SUMPRODUCT($D$8:$D$13, TRANSPOSE(S1287:X1287))</f>
        <v>70.846479422753106</v>
      </c>
      <c r="E1287" s="46">
        <v>12</v>
      </c>
      <c r="F1287" s="51">
        <v>2.594724298</v>
      </c>
      <c r="G1287" s="46">
        <v>2</v>
      </c>
      <c r="H1287" s="46">
        <v>1</v>
      </c>
      <c r="I1287" s="46">
        <v>0</v>
      </c>
      <c r="J1287" s="51">
        <v>0.46166703599999998</v>
      </c>
      <c r="L1287" s="15">
        <f t="shared" si="234"/>
        <v>2.4364766392386761</v>
      </c>
      <c r="M1287" s="15">
        <f t="shared" si="235"/>
        <v>1.2910672482567789</v>
      </c>
      <c r="N1287" s="15">
        <f t="shared" si="236"/>
        <v>1.6730474395979487</v>
      </c>
      <c r="O1287" s="15">
        <f t="shared" si="237"/>
        <v>0.22912339815714597</v>
      </c>
      <c r="P1287" s="15">
        <f t="shared" si="238"/>
        <v>-0.32015580755549983</v>
      </c>
      <c r="Q1287" s="15">
        <f t="shared" si="239"/>
        <v>-0.15435509095041447</v>
      </c>
      <c r="S1287" s="15">
        <f t="shared" si="240"/>
        <v>99.258443630234453</v>
      </c>
      <c r="T1287" s="15">
        <f t="shared" si="241"/>
        <v>90.165982012925738</v>
      </c>
      <c r="U1287" s="15">
        <f t="shared" si="242"/>
        <v>95.284102130601454</v>
      </c>
      <c r="V1287" s="15">
        <f t="shared" si="243"/>
        <v>59.061349597534218</v>
      </c>
      <c r="W1287" s="15">
        <f t="shared" si="244"/>
        <v>37.442511092936961</v>
      </c>
      <c r="X1287" s="15">
        <f t="shared" si="245"/>
        <v>43.866488072285861</v>
      </c>
    </row>
    <row r="1288" spans="1:24" x14ac:dyDescent="0.25">
      <c r="A1288" s="4">
        <v>51510200104</v>
      </c>
      <c r="B1288" s="7" t="s">
        <v>1268</v>
      </c>
      <c r="C1288" s="29">
        <f t="array" ref="C1288">SUMPRODUCT($D$8:$D$13, TRANSPOSE(S1288:X1288))</f>
        <v>79.446740220704385</v>
      </c>
      <c r="E1288" s="46">
        <v>12</v>
      </c>
      <c r="F1288" s="51">
        <v>2.638613222</v>
      </c>
      <c r="G1288" s="46">
        <v>2</v>
      </c>
      <c r="H1288" s="46">
        <v>1</v>
      </c>
      <c r="I1288" s="46">
        <v>189905</v>
      </c>
      <c r="J1288" s="51">
        <v>0.45972258999999999</v>
      </c>
      <c r="L1288" s="15">
        <f t="shared" si="234"/>
        <v>2.4364766392386761</v>
      </c>
      <c r="M1288" s="15">
        <f t="shared" si="235"/>
        <v>1.2924111661199598</v>
      </c>
      <c r="N1288" s="15">
        <f t="shared" si="236"/>
        <v>1.6730474395979487</v>
      </c>
      <c r="O1288" s="15">
        <f t="shared" si="237"/>
        <v>0.22912339815714597</v>
      </c>
      <c r="P1288" s="15">
        <f t="shared" si="238"/>
        <v>1.2919597353022831</v>
      </c>
      <c r="Q1288" s="15">
        <f t="shared" si="239"/>
        <v>-0.18386826635669645</v>
      </c>
      <c r="S1288" s="15">
        <f t="shared" si="240"/>
        <v>99.258443630234453</v>
      </c>
      <c r="T1288" s="15">
        <f t="shared" si="241"/>
        <v>90.18926040938635</v>
      </c>
      <c r="U1288" s="15">
        <f t="shared" si="242"/>
        <v>95.284102130601454</v>
      </c>
      <c r="V1288" s="15">
        <f t="shared" si="243"/>
        <v>59.061349597534218</v>
      </c>
      <c r="W1288" s="15">
        <f t="shared" si="244"/>
        <v>90.181445550606199</v>
      </c>
      <c r="X1288" s="15">
        <f t="shared" si="245"/>
        <v>42.705840005863628</v>
      </c>
    </row>
    <row r="1289" spans="1:24" x14ac:dyDescent="0.25">
      <c r="A1289" s="4">
        <v>51510200105</v>
      </c>
      <c r="B1289" s="7" t="s">
        <v>1269</v>
      </c>
      <c r="C1289" s="29">
        <f t="array" ref="C1289">SUMPRODUCT($D$8:$D$13, TRANSPOSE(S1289:X1289))</f>
        <v>70.799679681559013</v>
      </c>
      <c r="E1289" s="46">
        <v>11</v>
      </c>
      <c r="F1289" s="51">
        <v>2.596390966</v>
      </c>
      <c r="G1289" s="46">
        <v>2</v>
      </c>
      <c r="H1289" s="46">
        <v>1</v>
      </c>
      <c r="I1289" s="46">
        <v>0</v>
      </c>
      <c r="J1289" s="51">
        <v>0.41750033399999997</v>
      </c>
      <c r="L1289" s="15">
        <f t="shared" si="234"/>
        <v>2.1708792372135157</v>
      </c>
      <c r="M1289" s="15">
        <f t="shared" si="235"/>
        <v>1.3215933825776032</v>
      </c>
      <c r="N1289" s="15">
        <f t="shared" si="236"/>
        <v>1.6730474395979487</v>
      </c>
      <c r="O1289" s="15">
        <f t="shared" si="237"/>
        <v>0.22912339815714597</v>
      </c>
      <c r="P1289" s="15">
        <f t="shared" si="238"/>
        <v>-0.32015580755549983</v>
      </c>
      <c r="Q1289" s="15">
        <f t="shared" si="239"/>
        <v>-0.15547584444685553</v>
      </c>
      <c r="S1289" s="15">
        <f t="shared" si="240"/>
        <v>98.502984889463178</v>
      </c>
      <c r="T1289" s="15">
        <f t="shared" si="241"/>
        <v>90.684820593549162</v>
      </c>
      <c r="U1289" s="15">
        <f t="shared" si="242"/>
        <v>95.284102130601454</v>
      </c>
      <c r="V1289" s="15">
        <f t="shared" si="243"/>
        <v>59.061349597534218</v>
      </c>
      <c r="W1289" s="15">
        <f t="shared" si="244"/>
        <v>37.442511092936961</v>
      </c>
      <c r="X1289" s="15">
        <f t="shared" si="245"/>
        <v>43.822309785269141</v>
      </c>
    </row>
    <row r="1290" spans="1:24" x14ac:dyDescent="0.25">
      <c r="A1290" s="4">
        <v>51510200106</v>
      </c>
      <c r="B1290" s="7" t="s">
        <v>1270</v>
      </c>
      <c r="C1290" s="29">
        <f t="array" ref="C1290">SUMPRODUCT($D$8:$D$13, TRANSPOSE(S1290:X1290))</f>
        <v>70.634759879637386</v>
      </c>
      <c r="E1290" s="46">
        <v>11</v>
      </c>
      <c r="F1290" s="51">
        <v>2.6238909879999999</v>
      </c>
      <c r="G1290" s="46">
        <v>2</v>
      </c>
      <c r="H1290" s="46">
        <v>1</v>
      </c>
      <c r="I1290" s="46">
        <v>0</v>
      </c>
      <c r="J1290" s="51">
        <v>0.44000035199999998</v>
      </c>
      <c r="L1290" s="15">
        <f t="shared" si="234"/>
        <v>2.1708792372135157</v>
      </c>
      <c r="M1290" s="15">
        <f t="shared" si="235"/>
        <v>1.306042333017938</v>
      </c>
      <c r="N1290" s="15">
        <f t="shared" si="236"/>
        <v>1.6730474395979487</v>
      </c>
      <c r="O1290" s="15">
        <f t="shared" si="237"/>
        <v>0.22912339815714597</v>
      </c>
      <c r="P1290" s="15">
        <f t="shared" si="238"/>
        <v>-0.32015580755549983</v>
      </c>
      <c r="Q1290" s="15">
        <f t="shared" si="239"/>
        <v>-0.1739682771381334</v>
      </c>
      <c r="S1290" s="15">
        <f t="shared" si="240"/>
        <v>98.502984889463178</v>
      </c>
      <c r="T1290" s="15">
        <f t="shared" si="241"/>
        <v>90.423091906989086</v>
      </c>
      <c r="U1290" s="15">
        <f t="shared" si="242"/>
        <v>95.284102130601454</v>
      </c>
      <c r="V1290" s="15">
        <f t="shared" si="243"/>
        <v>59.061349597534218</v>
      </c>
      <c r="W1290" s="15">
        <f t="shared" si="244"/>
        <v>37.442511092936961</v>
      </c>
      <c r="X1290" s="15">
        <f t="shared" si="245"/>
        <v>43.094519660299426</v>
      </c>
    </row>
    <row r="1291" spans="1:24" x14ac:dyDescent="0.25">
      <c r="A1291" s="4">
        <v>51510200107</v>
      </c>
      <c r="B1291" s="7" t="s">
        <v>1271</v>
      </c>
      <c r="C1291" s="29">
        <f t="array" ref="C1291">SUMPRODUCT($D$8:$D$13, TRANSPOSE(S1291:X1291))</f>
        <v>64.747676065794721</v>
      </c>
      <c r="E1291" s="46">
        <v>11</v>
      </c>
      <c r="F1291" s="51">
        <v>2.5869465140000001</v>
      </c>
      <c r="G1291" s="46">
        <v>1</v>
      </c>
      <c r="H1291" s="46">
        <v>1</v>
      </c>
      <c r="I1291" s="46">
        <v>0</v>
      </c>
      <c r="J1291" s="51">
        <v>0.37055585200000002</v>
      </c>
      <c r="L1291" s="15">
        <f t="shared" si="234"/>
        <v>2.1708792372135157</v>
      </c>
      <c r="M1291" s="15">
        <f t="shared" si="235"/>
        <v>1.354039399560115</v>
      </c>
      <c r="N1291" s="15">
        <f t="shared" si="236"/>
        <v>0.20682433881059203</v>
      </c>
      <c r="O1291" s="15">
        <f t="shared" si="237"/>
        <v>0.22912339815714597</v>
      </c>
      <c r="P1291" s="15">
        <f t="shared" si="238"/>
        <v>-0.32015580755549983</v>
      </c>
      <c r="Q1291" s="15">
        <f t="shared" si="239"/>
        <v>-0.14912490796702277</v>
      </c>
      <c r="S1291" s="15">
        <f t="shared" si="240"/>
        <v>98.502984889463178</v>
      </c>
      <c r="T1291" s="15">
        <f t="shared" si="241"/>
        <v>91.213809592565696</v>
      </c>
      <c r="U1291" s="15">
        <f t="shared" si="242"/>
        <v>58.192647625983753</v>
      </c>
      <c r="V1291" s="15">
        <f t="shared" si="243"/>
        <v>59.061349597534218</v>
      </c>
      <c r="W1291" s="15">
        <f t="shared" si="244"/>
        <v>37.442511092936961</v>
      </c>
      <c r="X1291" s="15">
        <f t="shared" si="245"/>
        <v>44.072753596284535</v>
      </c>
    </row>
    <row r="1292" spans="1:24" x14ac:dyDescent="0.25">
      <c r="A1292" s="4">
        <v>51510200201</v>
      </c>
      <c r="B1292" s="7" t="s">
        <v>1272</v>
      </c>
      <c r="C1292" s="29">
        <f t="array" ref="C1292">SUMPRODUCT($D$8:$D$13, TRANSPOSE(S1292:X1292))</f>
        <v>64.435455894656187</v>
      </c>
      <c r="E1292" s="46">
        <v>10</v>
      </c>
      <c r="F1292" s="51">
        <v>2.6055576399999998</v>
      </c>
      <c r="G1292" s="46">
        <v>1</v>
      </c>
      <c r="H1292" s="46">
        <v>1</v>
      </c>
      <c r="I1292" s="46">
        <v>0</v>
      </c>
      <c r="J1292" s="51">
        <v>0.37416696599999999</v>
      </c>
      <c r="L1292" s="15">
        <f t="shared" si="234"/>
        <v>1.9052818351883558</v>
      </c>
      <c r="M1292" s="15">
        <f t="shared" si="235"/>
        <v>1.3515435520999217</v>
      </c>
      <c r="N1292" s="15">
        <f t="shared" si="236"/>
        <v>0.20682433881059203</v>
      </c>
      <c r="O1292" s="15">
        <f t="shared" si="237"/>
        <v>0.22912339815714597</v>
      </c>
      <c r="P1292" s="15">
        <f t="shared" si="238"/>
        <v>-0.32015580755549983</v>
      </c>
      <c r="Q1292" s="15">
        <f t="shared" si="239"/>
        <v>-0.16163998867728138</v>
      </c>
      <c r="S1292" s="15">
        <f t="shared" si="240"/>
        <v>97.162827729777362</v>
      </c>
      <c r="T1292" s="15">
        <f t="shared" si="241"/>
        <v>91.173931073301532</v>
      </c>
      <c r="U1292" s="15">
        <f t="shared" si="242"/>
        <v>58.192647625983753</v>
      </c>
      <c r="V1292" s="15">
        <f t="shared" si="243"/>
        <v>59.061349597534218</v>
      </c>
      <c r="W1292" s="15">
        <f t="shared" si="244"/>
        <v>37.442511092936961</v>
      </c>
      <c r="X1292" s="15">
        <f t="shared" si="245"/>
        <v>43.579468248403295</v>
      </c>
    </row>
    <row r="1293" spans="1:24" x14ac:dyDescent="0.25">
      <c r="A1293" s="4">
        <v>51510200202</v>
      </c>
      <c r="B1293" s="7" t="s">
        <v>1273</v>
      </c>
      <c r="C1293" s="29">
        <f t="array" ref="C1293">SUMPRODUCT($D$8:$D$13, TRANSPOSE(S1293:X1293))</f>
        <v>63.787039912613324</v>
      </c>
      <c r="E1293" s="46">
        <v>9</v>
      </c>
      <c r="F1293" s="51">
        <v>2.6433354480000002</v>
      </c>
      <c r="G1293" s="46">
        <v>1</v>
      </c>
      <c r="H1293" s="46">
        <v>1</v>
      </c>
      <c r="I1293" s="46">
        <v>0</v>
      </c>
      <c r="J1293" s="51">
        <v>0.43361145800000001</v>
      </c>
      <c r="L1293" s="15">
        <f t="shared" si="234"/>
        <v>1.6396844331631952</v>
      </c>
      <c r="M1293" s="15">
        <f t="shared" si="235"/>
        <v>1.3104580631398182</v>
      </c>
      <c r="N1293" s="15">
        <f t="shared" si="236"/>
        <v>0.20682433881059203</v>
      </c>
      <c r="O1293" s="15">
        <f t="shared" si="237"/>
        <v>0.22912339815714597</v>
      </c>
      <c r="P1293" s="15">
        <f t="shared" si="238"/>
        <v>-0.32015580755549983</v>
      </c>
      <c r="Q1293" s="15">
        <f t="shared" si="239"/>
        <v>-0.18704373459661297</v>
      </c>
      <c r="S1293" s="15">
        <f t="shared" si="240"/>
        <v>94.946460136176</v>
      </c>
      <c r="T1293" s="15">
        <f t="shared" si="241"/>
        <v>90.497953885669205</v>
      </c>
      <c r="U1293" s="15">
        <f t="shared" si="242"/>
        <v>58.192647625983753</v>
      </c>
      <c r="V1293" s="15">
        <f t="shared" si="243"/>
        <v>59.061349597534218</v>
      </c>
      <c r="W1293" s="15">
        <f t="shared" si="244"/>
        <v>37.442511092936961</v>
      </c>
      <c r="X1293" s="15">
        <f t="shared" si="245"/>
        <v>42.581317137379848</v>
      </c>
    </row>
    <row r="1294" spans="1:24" x14ac:dyDescent="0.25">
      <c r="A1294" s="4">
        <v>51510200301</v>
      </c>
      <c r="B1294" s="7" t="s">
        <v>1274</v>
      </c>
      <c r="C1294" s="29">
        <f t="array" ref="C1294">SUMPRODUCT($D$8:$D$13, TRANSPOSE(S1294:X1294))</f>
        <v>64.529458240925763</v>
      </c>
      <c r="E1294" s="46">
        <v>11</v>
      </c>
      <c r="F1294" s="51">
        <v>2.618335428</v>
      </c>
      <c r="G1294" s="46">
        <v>1</v>
      </c>
      <c r="H1294" s="46">
        <v>1</v>
      </c>
      <c r="I1294" s="46">
        <v>0</v>
      </c>
      <c r="J1294" s="51">
        <v>0.41305588599999998</v>
      </c>
      <c r="L1294" s="15">
        <f t="shared" si="234"/>
        <v>2.1708792372135157</v>
      </c>
      <c r="M1294" s="15">
        <f t="shared" si="235"/>
        <v>1.3246651948363026</v>
      </c>
      <c r="N1294" s="15">
        <f t="shared" si="236"/>
        <v>0.20682433881059203</v>
      </c>
      <c r="O1294" s="15">
        <f t="shared" si="237"/>
        <v>0.22912339815714597</v>
      </c>
      <c r="P1294" s="15">
        <f t="shared" si="238"/>
        <v>-0.32015580755549983</v>
      </c>
      <c r="Q1294" s="15">
        <f t="shared" si="239"/>
        <v>-0.1702324321499965</v>
      </c>
      <c r="S1294" s="15">
        <f t="shared" si="240"/>
        <v>98.502984889463178</v>
      </c>
      <c r="T1294" s="15">
        <f t="shared" si="241"/>
        <v>90.735888900589345</v>
      </c>
      <c r="U1294" s="15">
        <f t="shared" si="242"/>
        <v>58.192647625983753</v>
      </c>
      <c r="V1294" s="15">
        <f t="shared" si="243"/>
        <v>59.061349597534218</v>
      </c>
      <c r="W1294" s="15">
        <f t="shared" si="244"/>
        <v>37.442511092936961</v>
      </c>
      <c r="X1294" s="15">
        <f t="shared" si="245"/>
        <v>43.241367339047166</v>
      </c>
    </row>
    <row r="1295" spans="1:24" x14ac:dyDescent="0.25">
      <c r="A1295" s="4">
        <v>51510200302</v>
      </c>
      <c r="B1295" s="7" t="s">
        <v>1275</v>
      </c>
      <c r="C1295" s="29">
        <f t="array" ref="C1295">SUMPRODUCT($D$8:$D$13, TRANSPOSE(S1295:X1295))</f>
        <v>64.256408602280587</v>
      </c>
      <c r="E1295" s="46">
        <v>10</v>
      </c>
      <c r="F1295" s="51">
        <v>2.6188909840000001</v>
      </c>
      <c r="G1295" s="46">
        <v>1</v>
      </c>
      <c r="H1295" s="46">
        <v>1</v>
      </c>
      <c r="I1295" s="46">
        <v>0</v>
      </c>
      <c r="J1295" s="51">
        <v>0.43750034999999998</v>
      </c>
      <c r="L1295" s="15">
        <f t="shared" si="234"/>
        <v>1.9052818351883558</v>
      </c>
      <c r="M1295" s="15">
        <f t="shared" si="235"/>
        <v>1.3077702274134562</v>
      </c>
      <c r="N1295" s="15">
        <f t="shared" si="236"/>
        <v>0.20682433881059203</v>
      </c>
      <c r="O1295" s="15">
        <f t="shared" si="237"/>
        <v>0.22912339815714597</v>
      </c>
      <c r="P1295" s="15">
        <f t="shared" si="238"/>
        <v>-0.32015580755549983</v>
      </c>
      <c r="Q1295" s="15">
        <f t="shared" si="239"/>
        <v>-0.17060601664881028</v>
      </c>
      <c r="S1295" s="15">
        <f t="shared" si="240"/>
        <v>97.162827729777362</v>
      </c>
      <c r="T1295" s="15">
        <f t="shared" si="241"/>
        <v>90.452437232985247</v>
      </c>
      <c r="U1295" s="15">
        <f t="shared" si="242"/>
        <v>58.192647625983753</v>
      </c>
      <c r="V1295" s="15">
        <f t="shared" si="243"/>
        <v>59.061349597534218</v>
      </c>
      <c r="W1295" s="15">
        <f t="shared" si="244"/>
        <v>37.442511092936961</v>
      </c>
      <c r="X1295" s="15">
        <f t="shared" si="245"/>
        <v>43.226678334465966</v>
      </c>
    </row>
    <row r="1296" spans="1:24" x14ac:dyDescent="0.25">
      <c r="A1296" s="4">
        <v>51510200303</v>
      </c>
      <c r="B1296" s="7" t="s">
        <v>1276</v>
      </c>
      <c r="C1296" s="29">
        <f t="array" ref="C1296">SUMPRODUCT($D$8:$D$13, TRANSPOSE(S1296:X1296))</f>
        <v>70.887359805832148</v>
      </c>
      <c r="E1296" s="46">
        <v>11</v>
      </c>
      <c r="F1296" s="51">
        <v>2.5730576140000001</v>
      </c>
      <c r="G1296" s="46">
        <v>2</v>
      </c>
      <c r="H1296" s="46">
        <v>1</v>
      </c>
      <c r="I1296" s="46">
        <v>0</v>
      </c>
      <c r="J1296" s="51">
        <v>0.42555589599999999</v>
      </c>
      <c r="L1296" s="15">
        <f t="shared" si="234"/>
        <v>2.1708792372135157</v>
      </c>
      <c r="M1296" s="15">
        <f t="shared" si="235"/>
        <v>1.3160257228587107</v>
      </c>
      <c r="N1296" s="15">
        <f t="shared" si="236"/>
        <v>1.6730474395979487</v>
      </c>
      <c r="O1296" s="15">
        <f t="shared" si="237"/>
        <v>0.22912339815714597</v>
      </c>
      <c r="P1296" s="15">
        <f t="shared" si="238"/>
        <v>-0.32015580755549983</v>
      </c>
      <c r="Q1296" s="15">
        <f t="shared" si="239"/>
        <v>-0.13978529549668037</v>
      </c>
      <c r="S1296" s="15">
        <f t="shared" si="240"/>
        <v>98.502984889463178</v>
      </c>
      <c r="T1296" s="15">
        <f t="shared" si="241"/>
        <v>90.591729538853798</v>
      </c>
      <c r="U1296" s="15">
        <f t="shared" si="242"/>
        <v>95.284102130601454</v>
      </c>
      <c r="V1296" s="15">
        <f t="shared" si="243"/>
        <v>59.061349597534218</v>
      </c>
      <c r="W1296" s="15">
        <f t="shared" si="244"/>
        <v>37.442511092936961</v>
      </c>
      <c r="X1296" s="15">
        <f t="shared" si="245"/>
        <v>44.441481585603341</v>
      </c>
    </row>
    <row r="1297" spans="1:24" x14ac:dyDescent="0.25">
      <c r="A1297" s="4">
        <v>51510200403</v>
      </c>
      <c r="B1297" s="7" t="s">
        <v>1277</v>
      </c>
      <c r="C1297" s="29">
        <f t="array" ref="C1297">SUMPRODUCT($D$8:$D$13, TRANSPOSE(S1297:X1297))</f>
        <v>65.344164089862232</v>
      </c>
      <c r="E1297" s="46">
        <v>10</v>
      </c>
      <c r="F1297" s="51">
        <v>2.5752798380000002</v>
      </c>
      <c r="G1297" s="46">
        <v>1</v>
      </c>
      <c r="H1297" s="46">
        <v>1</v>
      </c>
      <c r="I1297" s="46">
        <v>19143</v>
      </c>
      <c r="J1297" s="51">
        <v>0.51361152200000004</v>
      </c>
      <c r="L1297" s="15">
        <f t="shared" si="234"/>
        <v>1.9052818351883558</v>
      </c>
      <c r="M1297" s="15">
        <f t="shared" si="235"/>
        <v>1.2551654424832301</v>
      </c>
      <c r="N1297" s="15">
        <f t="shared" si="236"/>
        <v>0.20682433881059203</v>
      </c>
      <c r="O1297" s="15">
        <f t="shared" si="237"/>
        <v>0.22912339815714597</v>
      </c>
      <c r="P1297" s="15">
        <f t="shared" si="238"/>
        <v>-0.15764967113504463</v>
      </c>
      <c r="Q1297" s="15">
        <f t="shared" si="239"/>
        <v>-0.1412796334919352</v>
      </c>
      <c r="S1297" s="15">
        <f t="shared" si="240"/>
        <v>97.162827729777362</v>
      </c>
      <c r="T1297" s="15">
        <f t="shared" si="241"/>
        <v>89.529064616951842</v>
      </c>
      <c r="U1297" s="15">
        <f t="shared" si="242"/>
        <v>58.192647625983753</v>
      </c>
      <c r="V1297" s="15">
        <f t="shared" si="243"/>
        <v>59.061349597534218</v>
      </c>
      <c r="W1297" s="15">
        <f t="shared" si="244"/>
        <v>43.736643051679714</v>
      </c>
      <c r="X1297" s="15">
        <f t="shared" si="245"/>
        <v>44.382451917246527</v>
      </c>
    </row>
    <row r="1298" spans="1:24" x14ac:dyDescent="0.25">
      <c r="A1298" s="4">
        <v>51510200404</v>
      </c>
      <c r="B1298" s="7" t="s">
        <v>1278</v>
      </c>
      <c r="C1298" s="29">
        <f t="array" ref="C1298">SUMPRODUCT($D$8:$D$13, TRANSPOSE(S1298:X1298))</f>
        <v>64.139186915677499</v>
      </c>
      <c r="E1298" s="46">
        <v>10</v>
      </c>
      <c r="F1298" s="51">
        <v>2.626668768</v>
      </c>
      <c r="G1298" s="46">
        <v>1</v>
      </c>
      <c r="H1298" s="46">
        <v>1</v>
      </c>
      <c r="I1298" s="46">
        <v>0</v>
      </c>
      <c r="J1298" s="51">
        <v>0.47916704999999998</v>
      </c>
      <c r="L1298" s="15">
        <f t="shared" si="234"/>
        <v>1.9052818351883558</v>
      </c>
      <c r="M1298" s="15">
        <f t="shared" si="235"/>
        <v>1.27897198748815</v>
      </c>
      <c r="N1298" s="15">
        <f t="shared" si="236"/>
        <v>0.20682433881059203</v>
      </c>
      <c r="O1298" s="15">
        <f t="shared" si="237"/>
        <v>0.22912339815714597</v>
      </c>
      <c r="P1298" s="15">
        <f t="shared" si="238"/>
        <v>-0.32015580755549983</v>
      </c>
      <c r="Q1298" s="15">
        <f t="shared" si="239"/>
        <v>-0.17583619963220201</v>
      </c>
      <c r="S1298" s="15">
        <f t="shared" si="240"/>
        <v>97.162827729777362</v>
      </c>
      <c r="T1298" s="15">
        <f t="shared" si="241"/>
        <v>89.954653973086693</v>
      </c>
      <c r="U1298" s="15">
        <f t="shared" si="242"/>
        <v>58.192647625983753</v>
      </c>
      <c r="V1298" s="15">
        <f t="shared" si="243"/>
        <v>59.061349597534218</v>
      </c>
      <c r="W1298" s="15">
        <f t="shared" si="244"/>
        <v>37.442511092936961</v>
      </c>
      <c r="X1298" s="15">
        <f t="shared" si="245"/>
        <v>43.021131474746035</v>
      </c>
    </row>
    <row r="1299" spans="1:24" x14ac:dyDescent="0.25">
      <c r="A1299" s="4">
        <v>51510200405</v>
      </c>
      <c r="B1299" s="7" t="s">
        <v>1279</v>
      </c>
      <c r="C1299" s="29">
        <f t="array" ref="C1299">SUMPRODUCT($D$8:$D$13, TRANSPOSE(S1299:X1299))</f>
        <v>76.743388635978107</v>
      </c>
      <c r="E1299" s="46">
        <v>11</v>
      </c>
      <c r="F1299" s="51">
        <v>2.584446512</v>
      </c>
      <c r="G1299" s="46">
        <v>2</v>
      </c>
      <c r="H1299" s="46">
        <v>1</v>
      </c>
      <c r="I1299" s="46">
        <v>110454</v>
      </c>
      <c r="J1299" s="51">
        <v>0.44888924800000002</v>
      </c>
      <c r="L1299" s="15">
        <f t="shared" si="234"/>
        <v>2.1708792372135157</v>
      </c>
      <c r="M1299" s="15">
        <f t="shared" si="235"/>
        <v>1.2998987085005393</v>
      </c>
      <c r="N1299" s="15">
        <f t="shared" si="236"/>
        <v>1.6730474395979487</v>
      </c>
      <c r="O1299" s="15">
        <f t="shared" si="237"/>
        <v>0.22912339815714597</v>
      </c>
      <c r="P1299" s="15">
        <f t="shared" si="238"/>
        <v>0.61749517673039878</v>
      </c>
      <c r="Q1299" s="15">
        <f t="shared" si="239"/>
        <v>-0.14744377772236106</v>
      </c>
      <c r="S1299" s="15">
        <f t="shared" si="240"/>
        <v>98.502984889463178</v>
      </c>
      <c r="T1299" s="15">
        <f t="shared" si="241"/>
        <v>90.318215608986662</v>
      </c>
      <c r="U1299" s="15">
        <f t="shared" si="242"/>
        <v>95.284102130601454</v>
      </c>
      <c r="V1299" s="15">
        <f t="shared" si="243"/>
        <v>59.061349597534218</v>
      </c>
      <c r="W1299" s="15">
        <f t="shared" si="244"/>
        <v>73.154591916045803</v>
      </c>
      <c r="X1299" s="15">
        <f t="shared" si="245"/>
        <v>44.139087673237384</v>
      </c>
    </row>
    <row r="1300" spans="1:24" x14ac:dyDescent="0.25">
      <c r="A1300" s="4">
        <v>51510200406</v>
      </c>
      <c r="B1300" s="7" t="s">
        <v>1280</v>
      </c>
      <c r="C1300" s="29">
        <f t="array" ref="C1300">SUMPRODUCT($D$8:$D$13, TRANSPOSE(S1300:X1300))</f>
        <v>70.92302439821357</v>
      </c>
      <c r="E1300" s="46">
        <v>12</v>
      </c>
      <c r="F1300" s="51">
        <v>2.5872242920000001</v>
      </c>
      <c r="G1300" s="46">
        <v>2</v>
      </c>
      <c r="H1300" s="46">
        <v>1</v>
      </c>
      <c r="I1300" s="46">
        <v>0</v>
      </c>
      <c r="J1300" s="51">
        <v>0.43972257399999998</v>
      </c>
      <c r="L1300" s="15">
        <f t="shared" si="234"/>
        <v>2.4364766392386761</v>
      </c>
      <c r="M1300" s="15">
        <f t="shared" si="235"/>
        <v>1.3062343212841068</v>
      </c>
      <c r="N1300" s="15">
        <f t="shared" si="236"/>
        <v>1.6730474395979487</v>
      </c>
      <c r="O1300" s="15">
        <f t="shared" si="237"/>
        <v>0.22912339815714597</v>
      </c>
      <c r="P1300" s="15">
        <f t="shared" si="238"/>
        <v>-0.32015580755549983</v>
      </c>
      <c r="Q1300" s="15">
        <f t="shared" si="239"/>
        <v>-0.14931170021642964</v>
      </c>
      <c r="S1300" s="15">
        <f t="shared" si="240"/>
        <v>99.258443630234453</v>
      </c>
      <c r="T1300" s="15">
        <f t="shared" si="241"/>
        <v>90.42635577163189</v>
      </c>
      <c r="U1300" s="15">
        <f t="shared" si="242"/>
        <v>95.284102130601454</v>
      </c>
      <c r="V1300" s="15">
        <f t="shared" si="243"/>
        <v>59.061349597534218</v>
      </c>
      <c r="W1300" s="15">
        <f t="shared" si="244"/>
        <v>37.442511092936961</v>
      </c>
      <c r="X1300" s="15">
        <f t="shared" si="245"/>
        <v>44.065384166342483</v>
      </c>
    </row>
    <row r="1301" spans="1:24" x14ac:dyDescent="0.25">
      <c r="A1301" s="4">
        <v>51510200407</v>
      </c>
      <c r="B1301" s="7" t="s">
        <v>1281</v>
      </c>
      <c r="C1301" s="29">
        <f t="array" ref="C1301">SUMPRODUCT($D$8:$D$13, TRANSPOSE(S1301:X1301))</f>
        <v>70.902653543230258</v>
      </c>
      <c r="E1301" s="46">
        <v>12</v>
      </c>
      <c r="F1301" s="51">
        <v>2.5813909540000002</v>
      </c>
      <c r="G1301" s="46">
        <v>2</v>
      </c>
      <c r="H1301" s="46">
        <v>1</v>
      </c>
      <c r="I1301" s="46">
        <v>0</v>
      </c>
      <c r="J1301" s="51">
        <v>0.46305592600000001</v>
      </c>
      <c r="L1301" s="15">
        <f t="shared" ref="L1301:L1364" si="246" xml:space="preserve"> STANDARDIZE(E1301,L$13,L$14)</f>
        <v>2.4364766392386761</v>
      </c>
      <c r="M1301" s="15">
        <f t="shared" ref="M1301:M1364" si="247" xml:space="preserve"> -STANDARDIZE(J1301,M$13,M$14)</f>
        <v>1.2901073069259352</v>
      </c>
      <c r="N1301" s="15">
        <f t="shared" ref="N1301:N1364" si="248" xml:space="preserve"> STANDARDIZE(G1301,N$13,N$14)</f>
        <v>1.6730474395979487</v>
      </c>
      <c r="O1301" s="15">
        <f t="shared" ref="O1301:O1364" si="249" xml:space="preserve"> STANDARDIZE(H1301,O$13,O$14)</f>
        <v>0.22912339815714597</v>
      </c>
      <c r="P1301" s="15">
        <f t="shared" ref="P1301:P1364" si="250" xml:space="preserve"> STANDARDIZE(I1301,P$13,P$14)</f>
        <v>-0.32015580755549983</v>
      </c>
      <c r="Q1301" s="15">
        <f t="shared" ref="Q1301:Q1364" si="251" xml:space="preserve"> -STANDARDIZE(F1301,Q$13,Q$14)</f>
        <v>-0.14538906297888587</v>
      </c>
      <c r="S1301" s="15">
        <f t="shared" ref="S1301:S1364" si="252">_xlfn.NORM.S.DIST(L1301,1)*100</f>
        <v>99.258443630234453</v>
      </c>
      <c r="T1301" s="15">
        <f t="shared" ref="T1301:T1364" si="253">_xlfn.NORM.S.DIST(M1301,1)*100</f>
        <v>90.149329838438931</v>
      </c>
      <c r="U1301" s="15">
        <f t="shared" ref="U1301:U1364" si="254">_xlfn.NORM.S.DIST(N1301,1)*100</f>
        <v>95.284102130601454</v>
      </c>
      <c r="V1301" s="15">
        <f t="shared" ref="V1301:V1364" si="255">_xlfn.NORM.S.DIST(O1301,1)*100</f>
        <v>59.061349597534218</v>
      </c>
      <c r="W1301" s="15">
        <f t="shared" ref="W1301:W1364" si="256">_xlfn.NORM.S.DIST(P1301,1)*100</f>
        <v>37.442511092936961</v>
      </c>
      <c r="X1301" s="15">
        <f t="shared" ref="X1301:X1364" si="257">_xlfn.NORM.S.DIST(Q1301,1)*100</f>
        <v>44.220184969635582</v>
      </c>
    </row>
    <row r="1302" spans="1:24" x14ac:dyDescent="0.25">
      <c r="A1302" s="4">
        <v>51510200500</v>
      </c>
      <c r="B1302" s="7" t="s">
        <v>1282</v>
      </c>
      <c r="C1302" s="29">
        <f t="array" ref="C1302">SUMPRODUCT($D$8:$D$13, TRANSPOSE(S1302:X1302))</f>
        <v>64.209636286821635</v>
      </c>
      <c r="E1302" s="46">
        <v>10</v>
      </c>
      <c r="F1302" s="51">
        <v>2.6372243320000002</v>
      </c>
      <c r="G1302" s="46">
        <v>1</v>
      </c>
      <c r="H1302" s="46">
        <v>1</v>
      </c>
      <c r="I1302" s="46">
        <v>0</v>
      </c>
      <c r="J1302" s="51">
        <v>0.42000033599999997</v>
      </c>
      <c r="L1302" s="15">
        <f t="shared" si="246"/>
        <v>1.9052818351883558</v>
      </c>
      <c r="M1302" s="15">
        <f t="shared" si="247"/>
        <v>1.319865488182085</v>
      </c>
      <c r="N1302" s="15">
        <f t="shared" si="248"/>
        <v>0.20682433881059203</v>
      </c>
      <c r="O1302" s="15">
        <f t="shared" si="249"/>
        <v>0.22912339815714597</v>
      </c>
      <c r="P1302" s="15">
        <f t="shared" si="250"/>
        <v>-0.32015580755549983</v>
      </c>
      <c r="Q1302" s="15">
        <f t="shared" si="251"/>
        <v>-0.1829343051096623</v>
      </c>
      <c r="S1302" s="15">
        <f t="shared" si="252"/>
        <v>97.162827729777362</v>
      </c>
      <c r="T1302" s="15">
        <f t="shared" si="253"/>
        <v>90.656003400800998</v>
      </c>
      <c r="U1302" s="15">
        <f t="shared" si="254"/>
        <v>58.192647625983753</v>
      </c>
      <c r="V1302" s="15">
        <f t="shared" si="255"/>
        <v>59.061349597534218</v>
      </c>
      <c r="W1302" s="15">
        <f t="shared" si="256"/>
        <v>37.442511092936961</v>
      </c>
      <c r="X1302" s="15">
        <f t="shared" si="257"/>
        <v>42.742478273896531</v>
      </c>
    </row>
    <row r="1303" spans="1:24" x14ac:dyDescent="0.25">
      <c r="A1303" s="4">
        <v>51510200600</v>
      </c>
      <c r="B1303" s="7" t="s">
        <v>1283</v>
      </c>
      <c r="C1303" s="29">
        <f t="array" ref="C1303">SUMPRODUCT($D$8:$D$13, TRANSPOSE(S1303:X1303))</f>
        <v>65.220120550574634</v>
      </c>
      <c r="E1303" s="46">
        <v>8</v>
      </c>
      <c r="F1303" s="51">
        <v>2.6411132240000001</v>
      </c>
      <c r="G1303" s="46">
        <v>1</v>
      </c>
      <c r="H1303" s="46">
        <v>1</v>
      </c>
      <c r="I1303" s="46">
        <v>37000</v>
      </c>
      <c r="J1303" s="51">
        <v>0.46388926000000003</v>
      </c>
      <c r="L1303" s="15">
        <f t="shared" si="246"/>
        <v>1.3740870311380349</v>
      </c>
      <c r="M1303" s="15">
        <f t="shared" si="247"/>
        <v>1.289531342127429</v>
      </c>
      <c r="N1303" s="15">
        <f t="shared" si="248"/>
        <v>0.20682433881059203</v>
      </c>
      <c r="O1303" s="15">
        <f t="shared" si="249"/>
        <v>0.22912339815714597</v>
      </c>
      <c r="P1303" s="15">
        <f t="shared" si="250"/>
        <v>-6.0604699617662272E-3</v>
      </c>
      <c r="Q1303" s="15">
        <f t="shared" si="251"/>
        <v>-0.18554939660135816</v>
      </c>
      <c r="S1303" s="15">
        <f t="shared" si="252"/>
        <v>91.529266743140909</v>
      </c>
      <c r="T1303" s="15">
        <f t="shared" si="253"/>
        <v>90.13932862946443</v>
      </c>
      <c r="U1303" s="15">
        <f t="shared" si="254"/>
        <v>58.192647625983753</v>
      </c>
      <c r="V1303" s="15">
        <f t="shared" si="255"/>
        <v>59.061349597534218</v>
      </c>
      <c r="W1303" s="15">
        <f t="shared" si="256"/>
        <v>49.758223709361268</v>
      </c>
      <c r="X1303" s="15">
        <f t="shared" si="257"/>
        <v>42.639906997963294</v>
      </c>
    </row>
    <row r="1304" spans="1:24" x14ac:dyDescent="0.25">
      <c r="A1304" s="4">
        <v>51510200701</v>
      </c>
      <c r="B1304" s="7" t="s">
        <v>1284</v>
      </c>
      <c r="C1304" s="29">
        <f t="array" ref="C1304">SUMPRODUCT($D$8:$D$13, TRANSPOSE(S1304:X1304))</f>
        <v>62.512447783703081</v>
      </c>
      <c r="E1304" s="46">
        <v>7</v>
      </c>
      <c r="F1304" s="51">
        <v>2.5991687460000001</v>
      </c>
      <c r="G1304" s="46">
        <v>1</v>
      </c>
      <c r="H1304" s="46">
        <v>1</v>
      </c>
      <c r="I1304" s="46">
        <v>0</v>
      </c>
      <c r="J1304" s="51">
        <v>0.47444482399999999</v>
      </c>
      <c r="L1304" s="15">
        <f t="shared" si="246"/>
        <v>1.1084896291128745</v>
      </c>
      <c r="M1304" s="15">
        <f t="shared" si="247"/>
        <v>1.2822357880130182</v>
      </c>
      <c r="N1304" s="15">
        <f t="shared" si="248"/>
        <v>0.20682433881059203</v>
      </c>
      <c r="O1304" s="15">
        <f t="shared" si="249"/>
        <v>0.22912339815714597</v>
      </c>
      <c r="P1304" s="15">
        <f t="shared" si="250"/>
        <v>-0.32015580755549983</v>
      </c>
      <c r="Q1304" s="15">
        <f t="shared" si="251"/>
        <v>-0.15734376694092411</v>
      </c>
      <c r="S1304" s="15">
        <f t="shared" si="252"/>
        <v>86.617479220702577</v>
      </c>
      <c r="T1304" s="15">
        <f t="shared" si="253"/>
        <v>90.012002726088539</v>
      </c>
      <c r="U1304" s="15">
        <f t="shared" si="254"/>
        <v>58.192647625983753</v>
      </c>
      <c r="V1304" s="15">
        <f t="shared" si="255"/>
        <v>59.061349597534218</v>
      </c>
      <c r="W1304" s="15">
        <f t="shared" si="256"/>
        <v>37.442511092936961</v>
      </c>
      <c r="X1304" s="15">
        <f t="shared" si="257"/>
        <v>43.748696438972431</v>
      </c>
    </row>
    <row r="1305" spans="1:24" x14ac:dyDescent="0.25">
      <c r="A1305" s="4">
        <v>51510200702</v>
      </c>
      <c r="B1305" s="7" t="s">
        <v>1285</v>
      </c>
      <c r="C1305" s="29">
        <f t="array" ref="C1305">SUMPRODUCT($D$8:$D$13, TRANSPOSE(S1305:X1305))</f>
        <v>62.417552927327719</v>
      </c>
      <c r="E1305" s="46">
        <v>7</v>
      </c>
      <c r="F1305" s="51">
        <v>2.6138909799999999</v>
      </c>
      <c r="G1305" s="46">
        <v>1</v>
      </c>
      <c r="H1305" s="46">
        <v>1</v>
      </c>
      <c r="I1305" s="46">
        <v>0</v>
      </c>
      <c r="J1305" s="51">
        <v>0.48916705799999999</v>
      </c>
      <c r="L1305" s="15">
        <f t="shared" si="246"/>
        <v>1.1084896291128745</v>
      </c>
      <c r="M1305" s="15">
        <f t="shared" si="247"/>
        <v>1.2720604099060766</v>
      </c>
      <c r="N1305" s="15">
        <f t="shared" si="248"/>
        <v>0.20682433881059203</v>
      </c>
      <c r="O1305" s="15">
        <f t="shared" si="249"/>
        <v>0.22912339815714597</v>
      </c>
      <c r="P1305" s="15">
        <f t="shared" si="250"/>
        <v>-0.32015580755549983</v>
      </c>
      <c r="Q1305" s="15">
        <f t="shared" si="251"/>
        <v>-0.16724375615948686</v>
      </c>
      <c r="S1305" s="15">
        <f t="shared" si="252"/>
        <v>86.617479220702577</v>
      </c>
      <c r="T1305" s="15">
        <f t="shared" si="253"/>
        <v>89.83241718739508</v>
      </c>
      <c r="U1305" s="15">
        <f t="shared" si="254"/>
        <v>58.192647625983753</v>
      </c>
      <c r="V1305" s="15">
        <f t="shared" si="255"/>
        <v>59.061349597534218</v>
      </c>
      <c r="W1305" s="15">
        <f t="shared" si="256"/>
        <v>37.442511092936961</v>
      </c>
      <c r="X1305" s="15">
        <f t="shared" si="257"/>
        <v>43.358912839413783</v>
      </c>
    </row>
    <row r="1306" spans="1:24" x14ac:dyDescent="0.25">
      <c r="A1306" s="4">
        <v>51510200703</v>
      </c>
      <c r="B1306" s="7" t="s">
        <v>1286</v>
      </c>
      <c r="C1306" s="29">
        <f t="array" ref="C1306">SUMPRODUCT($D$8:$D$13, TRANSPOSE(S1306:X1306))</f>
        <v>62.364139351606539</v>
      </c>
      <c r="E1306" s="46">
        <v>7</v>
      </c>
      <c r="F1306" s="51">
        <v>2.6347243300000001</v>
      </c>
      <c r="G1306" s="46">
        <v>1</v>
      </c>
      <c r="H1306" s="46">
        <v>1</v>
      </c>
      <c r="I1306" s="46">
        <v>0</v>
      </c>
      <c r="J1306" s="51">
        <v>0.470278154</v>
      </c>
      <c r="L1306" s="15">
        <f t="shared" si="246"/>
        <v>1.1084896291128745</v>
      </c>
      <c r="M1306" s="15">
        <f t="shared" si="247"/>
        <v>1.2851156120055487</v>
      </c>
      <c r="N1306" s="15">
        <f t="shared" si="248"/>
        <v>0.20682433881059203</v>
      </c>
      <c r="O1306" s="15">
        <f t="shared" si="249"/>
        <v>0.22912339815714597</v>
      </c>
      <c r="P1306" s="15">
        <f t="shared" si="250"/>
        <v>-0.32015580755549983</v>
      </c>
      <c r="Q1306" s="15">
        <f t="shared" si="251"/>
        <v>-0.18125317486500059</v>
      </c>
      <c r="S1306" s="15">
        <f t="shared" si="252"/>
        <v>86.617479220702577</v>
      </c>
      <c r="T1306" s="15">
        <f t="shared" si="253"/>
        <v>90.062405660902712</v>
      </c>
      <c r="U1306" s="15">
        <f t="shared" si="254"/>
        <v>58.192647625983753</v>
      </c>
      <c r="V1306" s="15">
        <f t="shared" si="255"/>
        <v>59.061349597534218</v>
      </c>
      <c r="W1306" s="15">
        <f t="shared" si="256"/>
        <v>37.442511092936961</v>
      </c>
      <c r="X1306" s="15">
        <f t="shared" si="257"/>
        <v>42.808442911579007</v>
      </c>
    </row>
    <row r="1307" spans="1:24" x14ac:dyDescent="0.25">
      <c r="A1307" s="4">
        <v>51510200801</v>
      </c>
      <c r="B1307" s="7" t="s">
        <v>1287</v>
      </c>
      <c r="C1307" s="29">
        <f t="array" ref="C1307">SUMPRODUCT($D$8:$D$13, TRANSPOSE(S1307:X1307))</f>
        <v>62.38647824641096</v>
      </c>
      <c r="E1307" s="46">
        <v>7</v>
      </c>
      <c r="F1307" s="51">
        <v>2.6358354419999999</v>
      </c>
      <c r="G1307" s="46">
        <v>1</v>
      </c>
      <c r="H1307" s="46">
        <v>1</v>
      </c>
      <c r="I1307" s="46">
        <v>0</v>
      </c>
      <c r="J1307" s="51">
        <v>0.45666703199999997</v>
      </c>
      <c r="L1307" s="15">
        <f t="shared" si="246"/>
        <v>1.1084896291128745</v>
      </c>
      <c r="M1307" s="15">
        <f t="shared" si="247"/>
        <v>1.2945230370478156</v>
      </c>
      <c r="N1307" s="15">
        <f t="shared" si="248"/>
        <v>0.20682433881059203</v>
      </c>
      <c r="O1307" s="15">
        <f t="shared" si="249"/>
        <v>0.22912339815714597</v>
      </c>
      <c r="P1307" s="15">
        <f t="shared" si="250"/>
        <v>-0.32015580755549983</v>
      </c>
      <c r="Q1307" s="15">
        <f t="shared" si="251"/>
        <v>-0.18200034386262787</v>
      </c>
      <c r="S1307" s="15">
        <f t="shared" si="252"/>
        <v>86.617479220702577</v>
      </c>
      <c r="T1307" s="15">
        <f t="shared" si="253"/>
        <v>90.225759139066227</v>
      </c>
      <c r="U1307" s="15">
        <f t="shared" si="254"/>
        <v>58.192647625983753</v>
      </c>
      <c r="V1307" s="15">
        <f t="shared" si="255"/>
        <v>59.061349597534218</v>
      </c>
      <c r="W1307" s="15">
        <f t="shared" si="256"/>
        <v>37.442511092936961</v>
      </c>
      <c r="X1307" s="15">
        <f t="shared" si="257"/>
        <v>42.779122802241993</v>
      </c>
    </row>
    <row r="1308" spans="1:24" x14ac:dyDescent="0.25">
      <c r="A1308" s="4">
        <v>51510200802</v>
      </c>
      <c r="B1308" s="7" t="s">
        <v>1288</v>
      </c>
      <c r="C1308" s="29">
        <f t="array" ref="C1308">SUMPRODUCT($D$8:$D$13, TRANSPOSE(S1308:X1308))</f>
        <v>62.357606371056605</v>
      </c>
      <c r="E1308" s="46">
        <v>7</v>
      </c>
      <c r="F1308" s="51">
        <v>2.6255576559999998</v>
      </c>
      <c r="G1308" s="46">
        <v>1</v>
      </c>
      <c r="H1308" s="46">
        <v>1</v>
      </c>
      <c r="I1308" s="46">
        <v>0</v>
      </c>
      <c r="J1308" s="51">
        <v>0.49333372800000003</v>
      </c>
      <c r="L1308" s="15">
        <f t="shared" si="246"/>
        <v>1.1084896291128745</v>
      </c>
      <c r="M1308" s="15">
        <f t="shared" si="247"/>
        <v>1.2691805859135459</v>
      </c>
      <c r="N1308" s="15">
        <f t="shared" si="248"/>
        <v>0.20682433881059203</v>
      </c>
      <c r="O1308" s="15">
        <f t="shared" si="249"/>
        <v>0.22912339815714597</v>
      </c>
      <c r="P1308" s="15">
        <f t="shared" si="250"/>
        <v>-0.32015580755549983</v>
      </c>
      <c r="Q1308" s="15">
        <f t="shared" si="251"/>
        <v>-0.17508903063457443</v>
      </c>
      <c r="S1308" s="15">
        <f t="shared" si="252"/>
        <v>86.617479220702577</v>
      </c>
      <c r="T1308" s="15">
        <f t="shared" si="253"/>
        <v>89.781166818351551</v>
      </c>
      <c r="U1308" s="15">
        <f t="shared" si="254"/>
        <v>58.192647625983753</v>
      </c>
      <c r="V1308" s="15">
        <f t="shared" si="255"/>
        <v>59.061349597534218</v>
      </c>
      <c r="W1308" s="15">
        <f t="shared" si="256"/>
        <v>37.442511092936961</v>
      </c>
      <c r="X1308" s="15">
        <f t="shared" si="257"/>
        <v>43.050483870830611</v>
      </c>
    </row>
    <row r="1309" spans="1:24" x14ac:dyDescent="0.25">
      <c r="A1309" s="4">
        <v>51510200900</v>
      </c>
      <c r="B1309" s="7" t="s">
        <v>1289</v>
      </c>
      <c r="C1309" s="29">
        <f t="array" ref="C1309">SUMPRODUCT($D$8:$D$13, TRANSPOSE(S1309:X1309))</f>
        <v>63.203204476294935</v>
      </c>
      <c r="E1309" s="46">
        <v>8</v>
      </c>
      <c r="F1309" s="51">
        <v>2.6597243499999998</v>
      </c>
      <c r="G1309" s="46">
        <v>1</v>
      </c>
      <c r="H1309" s="46">
        <v>1</v>
      </c>
      <c r="I1309" s="46">
        <v>0</v>
      </c>
      <c r="J1309" s="51">
        <v>0.40361143399999999</v>
      </c>
      <c r="L1309" s="15">
        <f t="shared" si="246"/>
        <v>1.3740870311380349</v>
      </c>
      <c r="M1309" s="15">
        <f t="shared" si="247"/>
        <v>1.3311927958860386</v>
      </c>
      <c r="N1309" s="15">
        <f t="shared" si="248"/>
        <v>0.20682433881059203</v>
      </c>
      <c r="O1309" s="15">
        <f t="shared" si="249"/>
        <v>0.22912339815714597</v>
      </c>
      <c r="P1309" s="15">
        <f t="shared" si="250"/>
        <v>-0.32015580755549983</v>
      </c>
      <c r="Q1309" s="15">
        <f t="shared" si="251"/>
        <v>-0.19806447731161678</v>
      </c>
      <c r="S1309" s="15">
        <f t="shared" si="252"/>
        <v>91.529266743140909</v>
      </c>
      <c r="T1309" s="15">
        <f t="shared" si="253"/>
        <v>90.843720937403504</v>
      </c>
      <c r="U1309" s="15">
        <f t="shared" si="254"/>
        <v>58.192647625983753</v>
      </c>
      <c r="V1309" s="15">
        <f t="shared" si="255"/>
        <v>59.061349597534218</v>
      </c>
      <c r="W1309" s="15">
        <f t="shared" si="256"/>
        <v>37.442511092936961</v>
      </c>
      <c r="X1309" s="15">
        <f t="shared" si="257"/>
        <v>42.149730860770305</v>
      </c>
    </row>
    <row r="1310" spans="1:24" x14ac:dyDescent="0.25">
      <c r="A1310" s="4">
        <v>51510201000</v>
      </c>
      <c r="B1310" s="7" t="s">
        <v>1290</v>
      </c>
      <c r="C1310" s="29">
        <f t="array" ref="C1310">SUMPRODUCT($D$8:$D$13, TRANSPOSE(S1310:X1310))</f>
        <v>64.355318409100448</v>
      </c>
      <c r="E1310" s="46">
        <v>10</v>
      </c>
      <c r="F1310" s="51">
        <v>2.6291687700000002</v>
      </c>
      <c r="G1310" s="46">
        <v>1</v>
      </c>
      <c r="H1310" s="46">
        <v>1</v>
      </c>
      <c r="I1310" s="46">
        <v>0</v>
      </c>
      <c r="J1310" s="51">
        <v>0.36111140000000003</v>
      </c>
      <c r="L1310" s="15">
        <f t="shared" si="246"/>
        <v>1.9052818351883558</v>
      </c>
      <c r="M1310" s="15">
        <f t="shared" si="247"/>
        <v>1.3605670006098511</v>
      </c>
      <c r="N1310" s="15">
        <f t="shared" si="248"/>
        <v>0.20682433881059203</v>
      </c>
      <c r="O1310" s="15">
        <f t="shared" si="249"/>
        <v>0.22912339815714597</v>
      </c>
      <c r="P1310" s="15">
        <f t="shared" si="250"/>
        <v>-0.32015580755549983</v>
      </c>
      <c r="Q1310" s="15">
        <f t="shared" si="251"/>
        <v>-0.17751732987686369</v>
      </c>
      <c r="S1310" s="15">
        <f t="shared" si="252"/>
        <v>97.162827729777362</v>
      </c>
      <c r="T1310" s="15">
        <f t="shared" si="253"/>
        <v>91.31747170196391</v>
      </c>
      <c r="U1310" s="15">
        <f t="shared" si="254"/>
        <v>58.192647625983753</v>
      </c>
      <c r="V1310" s="15">
        <f t="shared" si="255"/>
        <v>59.061349597534218</v>
      </c>
      <c r="W1310" s="15">
        <f t="shared" si="256"/>
        <v>37.442511092936961</v>
      </c>
      <c r="X1310" s="15">
        <f t="shared" si="257"/>
        <v>42.955102706406507</v>
      </c>
    </row>
    <row r="1311" spans="1:24" x14ac:dyDescent="0.25">
      <c r="A1311" s="4">
        <v>51510201100</v>
      </c>
      <c r="B1311" s="7" t="s">
        <v>1291</v>
      </c>
      <c r="C1311" s="29">
        <f t="array" ref="C1311">SUMPRODUCT($D$8:$D$13, TRANSPOSE(S1311:X1311))</f>
        <v>63.960494267227929</v>
      </c>
      <c r="E1311" s="46">
        <v>9</v>
      </c>
      <c r="F1311" s="51">
        <v>2.6333354400000002</v>
      </c>
      <c r="G1311" s="46">
        <v>1</v>
      </c>
      <c r="H1311" s="46">
        <v>1</v>
      </c>
      <c r="I1311" s="46">
        <v>0</v>
      </c>
      <c r="J1311" s="51">
        <v>0.365000292</v>
      </c>
      <c r="L1311" s="15">
        <f t="shared" si="246"/>
        <v>1.6396844331631952</v>
      </c>
      <c r="M1311" s="15">
        <f t="shared" si="247"/>
        <v>1.3578791648834891</v>
      </c>
      <c r="N1311" s="15">
        <f t="shared" si="248"/>
        <v>0.20682433881059203</v>
      </c>
      <c r="O1311" s="15">
        <f t="shared" si="249"/>
        <v>0.22912339815714597</v>
      </c>
      <c r="P1311" s="15">
        <f t="shared" si="250"/>
        <v>-0.32015580755549983</v>
      </c>
      <c r="Q1311" s="15">
        <f t="shared" si="251"/>
        <v>-0.18031921361796646</v>
      </c>
      <c r="S1311" s="15">
        <f t="shared" si="252"/>
        <v>94.946460136176</v>
      </c>
      <c r="T1311" s="15">
        <f t="shared" si="253"/>
        <v>91.274898520128872</v>
      </c>
      <c r="U1311" s="15">
        <f t="shared" si="254"/>
        <v>58.192647625983753</v>
      </c>
      <c r="V1311" s="15">
        <f t="shared" si="255"/>
        <v>59.061349597534218</v>
      </c>
      <c r="W1311" s="15">
        <f t="shared" si="256"/>
        <v>37.442511092936961</v>
      </c>
      <c r="X1311" s="15">
        <f t="shared" si="257"/>
        <v>42.845098630607765</v>
      </c>
    </row>
    <row r="1312" spans="1:24" x14ac:dyDescent="0.25">
      <c r="A1312" s="4">
        <v>51510201202</v>
      </c>
      <c r="B1312" s="7" t="s">
        <v>1292</v>
      </c>
      <c r="C1312" s="29">
        <f t="array" ref="C1312">SUMPRODUCT($D$8:$D$13, TRANSPOSE(S1312:X1312))</f>
        <v>62.189893378984628</v>
      </c>
      <c r="E1312" s="46">
        <v>7</v>
      </c>
      <c r="F1312" s="51">
        <v>2.6950021560000001</v>
      </c>
      <c r="G1312" s="46">
        <v>1</v>
      </c>
      <c r="H1312" s="46">
        <v>1</v>
      </c>
      <c r="I1312" s="46">
        <v>0</v>
      </c>
      <c r="J1312" s="51">
        <v>0.42472256200000003</v>
      </c>
      <c r="L1312" s="15">
        <f t="shared" si="246"/>
        <v>1.1084896291128745</v>
      </c>
      <c r="M1312" s="15">
        <f t="shared" si="247"/>
        <v>1.3166016876572169</v>
      </c>
      <c r="N1312" s="15">
        <f t="shared" si="248"/>
        <v>0.20682433881059203</v>
      </c>
      <c r="O1312" s="15">
        <f t="shared" si="249"/>
        <v>0.22912339815714597</v>
      </c>
      <c r="P1312" s="15">
        <f t="shared" si="250"/>
        <v>-0.32015580755549983</v>
      </c>
      <c r="Q1312" s="15">
        <f t="shared" si="251"/>
        <v>-0.22178709298628668</v>
      </c>
      <c r="S1312" s="15">
        <f t="shared" si="252"/>
        <v>86.617479220702577</v>
      </c>
      <c r="T1312" s="15">
        <f t="shared" si="253"/>
        <v>90.601391358925795</v>
      </c>
      <c r="U1312" s="15">
        <f t="shared" si="254"/>
        <v>58.192647625983753</v>
      </c>
      <c r="V1312" s="15">
        <f t="shared" si="255"/>
        <v>59.061349597534218</v>
      </c>
      <c r="W1312" s="15">
        <f t="shared" si="256"/>
        <v>37.442511092936961</v>
      </c>
      <c r="X1312" s="15">
        <f t="shared" si="257"/>
        <v>41.223981377824437</v>
      </c>
    </row>
    <row r="1313" spans="1:24" x14ac:dyDescent="0.25">
      <c r="A1313" s="4">
        <v>51510201203</v>
      </c>
      <c r="B1313" s="7" t="s">
        <v>1293</v>
      </c>
      <c r="C1313" s="29">
        <f t="array" ref="C1313">SUMPRODUCT($D$8:$D$13, TRANSPOSE(S1313:X1313))</f>
        <v>63.078776920550666</v>
      </c>
      <c r="E1313" s="46">
        <v>8</v>
      </c>
      <c r="F1313" s="51">
        <v>2.6897243739999999</v>
      </c>
      <c r="G1313" s="46">
        <v>1</v>
      </c>
      <c r="H1313" s="46">
        <v>1</v>
      </c>
      <c r="I1313" s="46">
        <v>0</v>
      </c>
      <c r="J1313" s="51">
        <v>0.40000032000000002</v>
      </c>
      <c r="L1313" s="15">
        <f t="shared" si="246"/>
        <v>1.3740870311380349</v>
      </c>
      <c r="M1313" s="15">
        <f t="shared" si="247"/>
        <v>1.3336886433462321</v>
      </c>
      <c r="N1313" s="15">
        <f t="shared" si="248"/>
        <v>0.20682433881059203</v>
      </c>
      <c r="O1313" s="15">
        <f t="shared" si="249"/>
        <v>0.22912339815714597</v>
      </c>
      <c r="P1313" s="15">
        <f t="shared" si="250"/>
        <v>-0.32015580755549983</v>
      </c>
      <c r="Q1313" s="15">
        <f t="shared" si="251"/>
        <v>-0.21823804024755636</v>
      </c>
      <c r="S1313" s="15">
        <f t="shared" si="252"/>
        <v>91.529266743140909</v>
      </c>
      <c r="T1313" s="15">
        <f t="shared" si="253"/>
        <v>90.884704089317765</v>
      </c>
      <c r="U1313" s="15">
        <f t="shared" si="254"/>
        <v>58.192647625983753</v>
      </c>
      <c r="V1313" s="15">
        <f t="shared" si="255"/>
        <v>59.061349597534218</v>
      </c>
      <c r="W1313" s="15">
        <f t="shared" si="256"/>
        <v>37.442511092936961</v>
      </c>
      <c r="X1313" s="15">
        <f t="shared" si="257"/>
        <v>41.362182374390436</v>
      </c>
    </row>
    <row r="1314" spans="1:24" x14ac:dyDescent="0.25">
      <c r="A1314" s="4">
        <v>51510201204</v>
      </c>
      <c r="B1314" s="7" t="s">
        <v>1294</v>
      </c>
      <c r="C1314" s="29">
        <f t="array" ref="C1314">SUMPRODUCT($D$8:$D$13, TRANSPOSE(S1314:X1314))</f>
        <v>62.09252893932377</v>
      </c>
      <c r="E1314" s="46">
        <v>7</v>
      </c>
      <c r="F1314" s="51">
        <v>2.7205577320000001</v>
      </c>
      <c r="G1314" s="46">
        <v>1</v>
      </c>
      <c r="H1314" s="46">
        <v>1</v>
      </c>
      <c r="I1314" s="46">
        <v>0</v>
      </c>
      <c r="J1314" s="51">
        <v>0.41750033399999997</v>
      </c>
      <c r="L1314" s="15">
        <f t="shared" si="246"/>
        <v>1.1084896291128745</v>
      </c>
      <c r="M1314" s="15">
        <f t="shared" si="247"/>
        <v>1.3215933825776032</v>
      </c>
      <c r="N1314" s="15">
        <f t="shared" si="248"/>
        <v>0.20682433881059203</v>
      </c>
      <c r="O1314" s="15">
        <f t="shared" si="249"/>
        <v>0.22912339815714597</v>
      </c>
      <c r="P1314" s="15">
        <f t="shared" si="250"/>
        <v>-0.32015580755549983</v>
      </c>
      <c r="Q1314" s="15">
        <f t="shared" si="251"/>
        <v>-0.23897197993171662</v>
      </c>
      <c r="S1314" s="15">
        <f t="shared" si="252"/>
        <v>86.617479220702577</v>
      </c>
      <c r="T1314" s="15">
        <f t="shared" si="253"/>
        <v>90.684820593549162</v>
      </c>
      <c r="U1314" s="15">
        <f t="shared" si="254"/>
        <v>58.192647625983753</v>
      </c>
      <c r="V1314" s="15">
        <f t="shared" si="255"/>
        <v>59.061349597534218</v>
      </c>
      <c r="W1314" s="15">
        <f t="shared" si="256"/>
        <v>37.442511092936961</v>
      </c>
      <c r="X1314" s="15">
        <f t="shared" si="257"/>
        <v>40.556365505235952</v>
      </c>
    </row>
    <row r="1315" spans="1:24" x14ac:dyDescent="0.25">
      <c r="A1315" s="4">
        <v>51510201300</v>
      </c>
      <c r="B1315" s="7" t="s">
        <v>1295</v>
      </c>
      <c r="C1315" s="29">
        <f t="array" ref="C1315">SUMPRODUCT($D$8:$D$13, TRANSPOSE(S1315:X1315))</f>
        <v>62.235900377558146</v>
      </c>
      <c r="E1315" s="46">
        <v>7</v>
      </c>
      <c r="F1315" s="51">
        <v>2.6952799340000002</v>
      </c>
      <c r="G1315" s="46">
        <v>1</v>
      </c>
      <c r="H1315" s="46">
        <v>1</v>
      </c>
      <c r="I1315" s="46">
        <v>0</v>
      </c>
      <c r="J1315" s="51">
        <v>0.40000032000000002</v>
      </c>
      <c r="L1315" s="15">
        <f t="shared" si="246"/>
        <v>1.1084896291128745</v>
      </c>
      <c r="M1315" s="15">
        <f t="shared" si="247"/>
        <v>1.3336886433462321</v>
      </c>
      <c r="N1315" s="15">
        <f t="shared" si="248"/>
        <v>0.20682433881059203</v>
      </c>
      <c r="O1315" s="15">
        <f t="shared" si="249"/>
        <v>0.22912339815714597</v>
      </c>
      <c r="P1315" s="15">
        <f t="shared" si="250"/>
        <v>-0.32015580755549983</v>
      </c>
      <c r="Q1315" s="15">
        <f t="shared" si="251"/>
        <v>-0.22197388523569356</v>
      </c>
      <c r="S1315" s="15">
        <f t="shared" si="252"/>
        <v>86.617479220702577</v>
      </c>
      <c r="T1315" s="15">
        <f t="shared" si="253"/>
        <v>90.884704089317765</v>
      </c>
      <c r="U1315" s="15">
        <f t="shared" si="254"/>
        <v>58.192647625983753</v>
      </c>
      <c r="V1315" s="15">
        <f t="shared" si="255"/>
        <v>59.061349597534218</v>
      </c>
      <c r="W1315" s="15">
        <f t="shared" si="256"/>
        <v>37.442511092936961</v>
      </c>
      <c r="X1315" s="15">
        <f t="shared" si="257"/>
        <v>41.216710638873636</v>
      </c>
    </row>
    <row r="1316" spans="1:24" x14ac:dyDescent="0.25">
      <c r="A1316" s="4">
        <v>51510201400</v>
      </c>
      <c r="B1316" s="7" t="s">
        <v>1296</v>
      </c>
      <c r="C1316" s="29">
        <f t="array" ref="C1316">SUMPRODUCT($D$8:$D$13, TRANSPOSE(S1316:X1316))</f>
        <v>62.148839483004075</v>
      </c>
      <c r="E1316" s="46">
        <v>7</v>
      </c>
      <c r="F1316" s="51">
        <v>2.6947243780000001</v>
      </c>
      <c r="G1316" s="46">
        <v>1</v>
      </c>
      <c r="H1316" s="46">
        <v>1</v>
      </c>
      <c r="I1316" s="46">
        <v>0</v>
      </c>
      <c r="J1316" s="51">
        <v>0.44638924600000002</v>
      </c>
      <c r="L1316" s="15">
        <f t="shared" si="246"/>
        <v>1.1084896291128745</v>
      </c>
      <c r="M1316" s="15">
        <f t="shared" si="247"/>
        <v>1.3016266028960577</v>
      </c>
      <c r="N1316" s="15">
        <f t="shared" si="248"/>
        <v>0.20682433881059203</v>
      </c>
      <c r="O1316" s="15">
        <f t="shared" si="249"/>
        <v>0.22912339815714597</v>
      </c>
      <c r="P1316" s="15">
        <f t="shared" si="250"/>
        <v>-0.32015580755549983</v>
      </c>
      <c r="Q1316" s="15">
        <f t="shared" si="251"/>
        <v>-0.22160030073687978</v>
      </c>
      <c r="S1316" s="15">
        <f t="shared" si="252"/>
        <v>86.617479220702577</v>
      </c>
      <c r="T1316" s="15">
        <f t="shared" si="253"/>
        <v>90.347796942872534</v>
      </c>
      <c r="U1316" s="15">
        <f t="shared" si="254"/>
        <v>58.192647625983753</v>
      </c>
      <c r="V1316" s="15">
        <f t="shared" si="255"/>
        <v>59.061349597534218</v>
      </c>
      <c r="W1316" s="15">
        <f t="shared" si="256"/>
        <v>37.442511092936961</v>
      </c>
      <c r="X1316" s="15">
        <f t="shared" si="257"/>
        <v>41.231252417994448</v>
      </c>
    </row>
    <row r="1317" spans="1:24" x14ac:dyDescent="0.25">
      <c r="A1317" s="4">
        <v>51510201500</v>
      </c>
      <c r="B1317" s="7" t="s">
        <v>1297</v>
      </c>
      <c r="C1317" s="29">
        <f t="array" ref="C1317">SUMPRODUCT($D$8:$D$13, TRANSPOSE(S1317:X1317))</f>
        <v>62.383741411844952</v>
      </c>
      <c r="E1317" s="46">
        <v>7</v>
      </c>
      <c r="F1317" s="51">
        <v>2.6408354460000001</v>
      </c>
      <c r="G1317" s="46">
        <v>1</v>
      </c>
      <c r="H1317" s="46">
        <v>1</v>
      </c>
      <c r="I1317" s="46">
        <v>0</v>
      </c>
      <c r="J1317" s="51">
        <v>0.44694480199999997</v>
      </c>
      <c r="L1317" s="15">
        <f t="shared" si="246"/>
        <v>1.1084896291128745</v>
      </c>
      <c r="M1317" s="15">
        <f t="shared" si="247"/>
        <v>1.3012426263637202</v>
      </c>
      <c r="N1317" s="15">
        <f t="shared" si="248"/>
        <v>0.20682433881059203</v>
      </c>
      <c r="O1317" s="15">
        <f t="shared" si="249"/>
        <v>0.22912339815714597</v>
      </c>
      <c r="P1317" s="15">
        <f t="shared" si="250"/>
        <v>-0.32015580755549983</v>
      </c>
      <c r="Q1317" s="15">
        <f t="shared" si="251"/>
        <v>-0.18536260435195129</v>
      </c>
      <c r="S1317" s="15">
        <f t="shared" si="252"/>
        <v>86.617479220702577</v>
      </c>
      <c r="T1317" s="15">
        <f t="shared" si="253"/>
        <v>90.341229058370786</v>
      </c>
      <c r="U1317" s="15">
        <f t="shared" si="254"/>
        <v>58.192647625983753</v>
      </c>
      <c r="V1317" s="15">
        <f t="shared" si="255"/>
        <v>59.061349597534218</v>
      </c>
      <c r="W1317" s="15">
        <f t="shared" si="256"/>
        <v>37.442511092936961</v>
      </c>
      <c r="X1317" s="15">
        <f t="shared" si="257"/>
        <v>42.647231875541401</v>
      </c>
    </row>
    <row r="1318" spans="1:24" x14ac:dyDescent="0.25">
      <c r="A1318" s="4">
        <v>51510201600</v>
      </c>
      <c r="B1318" s="7" t="s">
        <v>1298</v>
      </c>
      <c r="C1318" s="29">
        <f t="array" ref="C1318">SUMPRODUCT($D$8:$D$13, TRANSPOSE(S1318:X1318))</f>
        <v>62.41019077997035</v>
      </c>
      <c r="E1318" s="46">
        <v>7</v>
      </c>
      <c r="F1318" s="51">
        <v>2.648335452</v>
      </c>
      <c r="G1318" s="46">
        <v>1</v>
      </c>
      <c r="H1318" s="46">
        <v>1</v>
      </c>
      <c r="I1318" s="46">
        <v>0</v>
      </c>
      <c r="J1318" s="51">
        <v>0.416389222</v>
      </c>
      <c r="L1318" s="15">
        <f t="shared" si="246"/>
        <v>1.1084896291128745</v>
      </c>
      <c r="M1318" s="15">
        <f t="shared" si="247"/>
        <v>1.3223613356422781</v>
      </c>
      <c r="N1318" s="15">
        <f t="shared" si="248"/>
        <v>0.20682433881059203</v>
      </c>
      <c r="O1318" s="15">
        <f t="shared" si="249"/>
        <v>0.22912339815714597</v>
      </c>
      <c r="P1318" s="15">
        <f t="shared" si="250"/>
        <v>-0.32015580755549983</v>
      </c>
      <c r="Q1318" s="15">
        <f t="shared" si="251"/>
        <v>-0.19040599508593609</v>
      </c>
      <c r="S1318" s="15">
        <f t="shared" si="252"/>
        <v>86.617479220702577</v>
      </c>
      <c r="T1318" s="15">
        <f t="shared" si="253"/>
        <v>90.697607132086418</v>
      </c>
      <c r="U1318" s="15">
        <f t="shared" si="254"/>
        <v>58.192647625983753</v>
      </c>
      <c r="V1318" s="15">
        <f t="shared" si="255"/>
        <v>59.061349597534218</v>
      </c>
      <c r="W1318" s="15">
        <f t="shared" si="256"/>
        <v>37.442511092936961</v>
      </c>
      <c r="X1318" s="15">
        <f t="shared" si="257"/>
        <v>42.449550010578193</v>
      </c>
    </row>
    <row r="1319" spans="1:24" x14ac:dyDescent="0.25">
      <c r="A1319" s="4">
        <v>51510201801</v>
      </c>
      <c r="B1319" s="7" t="s">
        <v>1299</v>
      </c>
      <c r="C1319" s="29">
        <f t="array" ref="C1319">SUMPRODUCT($D$8:$D$13, TRANSPOSE(S1319:X1319))</f>
        <v>63.797387262876299</v>
      </c>
      <c r="E1319" s="46">
        <v>7</v>
      </c>
      <c r="F1319" s="51">
        <v>2.7016688279999999</v>
      </c>
      <c r="G1319" s="46">
        <v>1</v>
      </c>
      <c r="H1319" s="46">
        <v>1</v>
      </c>
      <c r="I1319" s="46">
        <v>27664</v>
      </c>
      <c r="J1319" s="51">
        <v>0.36611140399999997</v>
      </c>
      <c r="L1319" s="15">
        <f t="shared" si="246"/>
        <v>1.1084896291128745</v>
      </c>
      <c r="M1319" s="15">
        <f t="shared" si="247"/>
        <v>1.3571112118188142</v>
      </c>
      <c r="N1319" s="15">
        <f t="shared" si="248"/>
        <v>0.20682433881059203</v>
      </c>
      <c r="O1319" s="15">
        <f t="shared" si="249"/>
        <v>0.22912339815714597</v>
      </c>
      <c r="P1319" s="15">
        <f t="shared" si="250"/>
        <v>-8.5314363793525597E-2</v>
      </c>
      <c r="Q1319" s="15">
        <f t="shared" si="251"/>
        <v>-0.22627010697205083</v>
      </c>
      <c r="S1319" s="15">
        <f t="shared" si="252"/>
        <v>86.617479220702577</v>
      </c>
      <c r="T1319" s="15">
        <f t="shared" si="253"/>
        <v>91.26270617362799</v>
      </c>
      <c r="U1319" s="15">
        <f t="shared" si="254"/>
        <v>58.192647625983753</v>
      </c>
      <c r="V1319" s="15">
        <f t="shared" si="255"/>
        <v>59.061349597534218</v>
      </c>
      <c r="W1319" s="15">
        <f t="shared" si="256"/>
        <v>46.600573625543149</v>
      </c>
      <c r="X1319" s="15">
        <f t="shared" si="257"/>
        <v>41.049567333866143</v>
      </c>
    </row>
    <row r="1320" spans="1:24" x14ac:dyDescent="0.25">
      <c r="A1320" s="4">
        <v>51510201802</v>
      </c>
      <c r="B1320" s="7" t="s">
        <v>1300</v>
      </c>
      <c r="C1320" s="29">
        <f t="array" ref="C1320">SUMPRODUCT($D$8:$D$13, TRANSPOSE(S1320:X1320))</f>
        <v>62.756241113213015</v>
      </c>
      <c r="E1320" s="46">
        <v>7</v>
      </c>
      <c r="F1320" s="51">
        <v>2.6894465959999998</v>
      </c>
      <c r="G1320" s="46">
        <v>1</v>
      </c>
      <c r="H1320" s="46">
        <v>1</v>
      </c>
      <c r="I1320" s="46">
        <v>10063</v>
      </c>
      <c r="J1320" s="51">
        <v>0.42694478600000002</v>
      </c>
      <c r="L1320" s="15">
        <f t="shared" si="246"/>
        <v>1.1084896291128745</v>
      </c>
      <c r="M1320" s="15">
        <f t="shared" si="247"/>
        <v>1.3150657815278672</v>
      </c>
      <c r="N1320" s="15">
        <f t="shared" si="248"/>
        <v>0.20682433881059203</v>
      </c>
      <c r="O1320" s="15">
        <f t="shared" si="249"/>
        <v>0.22912339815714597</v>
      </c>
      <c r="P1320" s="15">
        <f t="shared" si="250"/>
        <v>-0.23473036479318249</v>
      </c>
      <c r="Q1320" s="15">
        <f t="shared" si="251"/>
        <v>-0.21805124799814948</v>
      </c>
      <c r="S1320" s="15">
        <f t="shared" si="252"/>
        <v>86.617479220702577</v>
      </c>
      <c r="T1320" s="15">
        <f t="shared" si="253"/>
        <v>90.575610223607029</v>
      </c>
      <c r="U1320" s="15">
        <f t="shared" si="254"/>
        <v>58.192647625983753</v>
      </c>
      <c r="V1320" s="15">
        <f t="shared" si="255"/>
        <v>59.061349597534218</v>
      </c>
      <c r="W1320" s="15">
        <f t="shared" si="256"/>
        <v>40.720900919593518</v>
      </c>
      <c r="X1320" s="15">
        <f t="shared" si="257"/>
        <v>41.369459091856989</v>
      </c>
    </row>
    <row r="1321" spans="1:24" x14ac:dyDescent="0.25">
      <c r="A1321" s="4">
        <v>51510201900</v>
      </c>
      <c r="B1321" s="7" t="s">
        <v>1301</v>
      </c>
      <c r="C1321" s="29">
        <f t="array" ref="C1321">SUMPRODUCT($D$8:$D$13, TRANSPOSE(S1321:X1321))</f>
        <v>62.581613462493955</v>
      </c>
      <c r="E1321" s="46">
        <v>7</v>
      </c>
      <c r="F1321" s="51">
        <v>2.6080576419999999</v>
      </c>
      <c r="G1321" s="46">
        <v>1</v>
      </c>
      <c r="H1321" s="46">
        <v>1</v>
      </c>
      <c r="I1321" s="46">
        <v>0</v>
      </c>
      <c r="J1321" s="51">
        <v>0.41944478000000002</v>
      </c>
      <c r="L1321" s="15">
        <f t="shared" si="246"/>
        <v>1.1084896291128745</v>
      </c>
      <c r="M1321" s="15">
        <f t="shared" si="247"/>
        <v>1.3202494647144223</v>
      </c>
      <c r="N1321" s="15">
        <f t="shared" si="248"/>
        <v>0.20682433881059203</v>
      </c>
      <c r="O1321" s="15">
        <f t="shared" si="249"/>
        <v>0.22912339815714597</v>
      </c>
      <c r="P1321" s="15">
        <f t="shared" si="250"/>
        <v>-0.32015580755549983</v>
      </c>
      <c r="Q1321" s="15">
        <f t="shared" si="251"/>
        <v>-0.16332111892194309</v>
      </c>
      <c r="S1321" s="15">
        <f t="shared" si="252"/>
        <v>86.617479220702577</v>
      </c>
      <c r="T1321" s="15">
        <f t="shared" si="253"/>
        <v>90.662412905159755</v>
      </c>
      <c r="U1321" s="15">
        <f t="shared" si="254"/>
        <v>58.192647625983753</v>
      </c>
      <c r="V1321" s="15">
        <f t="shared" si="255"/>
        <v>59.061349597534218</v>
      </c>
      <c r="W1321" s="15">
        <f t="shared" si="256"/>
        <v>37.442511092936961</v>
      </c>
      <c r="X1321" s="15">
        <f t="shared" si="257"/>
        <v>43.513280332646474</v>
      </c>
    </row>
    <row r="1322" spans="1:24" x14ac:dyDescent="0.25">
      <c r="A1322" s="4">
        <v>51510202001</v>
      </c>
      <c r="B1322" s="7" t="s">
        <v>1302</v>
      </c>
      <c r="C1322" s="29">
        <f t="array" ref="C1322">SUMPRODUCT($D$8:$D$13, TRANSPOSE(S1322:X1322))</f>
        <v>62.332231337065551</v>
      </c>
      <c r="E1322" s="46">
        <v>7</v>
      </c>
      <c r="F1322" s="51">
        <v>2.6466687840000001</v>
      </c>
      <c r="G1322" s="46">
        <v>1</v>
      </c>
      <c r="H1322" s="46">
        <v>1</v>
      </c>
      <c r="I1322" s="46">
        <v>0</v>
      </c>
      <c r="J1322" s="51">
        <v>0.46000036799999999</v>
      </c>
      <c r="L1322" s="15">
        <f t="shared" si="246"/>
        <v>1.1084896291128745</v>
      </c>
      <c r="M1322" s="15">
        <f t="shared" si="247"/>
        <v>1.292219177853791</v>
      </c>
      <c r="N1322" s="15">
        <f t="shared" si="248"/>
        <v>0.20682433881059203</v>
      </c>
      <c r="O1322" s="15">
        <f t="shared" si="249"/>
        <v>0.22912339815714597</v>
      </c>
      <c r="P1322" s="15">
        <f t="shared" si="250"/>
        <v>-0.32015580755549983</v>
      </c>
      <c r="Q1322" s="15">
        <f t="shared" si="251"/>
        <v>-0.18928524158949506</v>
      </c>
      <c r="S1322" s="15">
        <f t="shared" si="252"/>
        <v>86.617479220702577</v>
      </c>
      <c r="T1322" s="15">
        <f t="shared" si="253"/>
        <v>90.185937398121226</v>
      </c>
      <c r="U1322" s="15">
        <f t="shared" si="254"/>
        <v>58.192647625983753</v>
      </c>
      <c r="V1322" s="15">
        <f t="shared" si="255"/>
        <v>59.061349597534218</v>
      </c>
      <c r="W1322" s="15">
        <f t="shared" si="256"/>
        <v>37.442511092936961</v>
      </c>
      <c r="X1322" s="15">
        <f t="shared" si="257"/>
        <v>42.493463087114527</v>
      </c>
    </row>
    <row r="1323" spans="1:24" x14ac:dyDescent="0.25">
      <c r="A1323" s="4">
        <v>51510202002</v>
      </c>
      <c r="B1323" s="7" t="s">
        <v>1303</v>
      </c>
      <c r="C1323" s="29">
        <f t="array" ref="C1323">SUMPRODUCT($D$8:$D$13, TRANSPOSE(S1323:X1323))</f>
        <v>62.364896274691787</v>
      </c>
      <c r="E1323" s="46">
        <v>7</v>
      </c>
      <c r="F1323" s="51">
        <v>2.6736132499999998</v>
      </c>
      <c r="G1323" s="46">
        <v>1</v>
      </c>
      <c r="H1323" s="46">
        <v>1</v>
      </c>
      <c r="I1323" s="46">
        <v>0</v>
      </c>
      <c r="J1323" s="51">
        <v>0.38166697199999999</v>
      </c>
      <c r="L1323" s="15">
        <f t="shared" si="246"/>
        <v>1.1084896291128745</v>
      </c>
      <c r="M1323" s="15">
        <f t="shared" si="247"/>
        <v>1.3463598689133667</v>
      </c>
      <c r="N1323" s="15">
        <f t="shared" si="248"/>
        <v>0.20682433881059203</v>
      </c>
      <c r="O1323" s="15">
        <f t="shared" si="249"/>
        <v>0.22912339815714597</v>
      </c>
      <c r="P1323" s="15">
        <f t="shared" si="250"/>
        <v>-0.32015580755549983</v>
      </c>
      <c r="Q1323" s="15">
        <f t="shared" si="251"/>
        <v>-0.20740408978195918</v>
      </c>
      <c r="S1323" s="15">
        <f t="shared" si="252"/>
        <v>86.617479220702577</v>
      </c>
      <c r="T1323" s="15">
        <f t="shared" si="253"/>
        <v>91.090675667997573</v>
      </c>
      <c r="U1323" s="15">
        <f t="shared" si="254"/>
        <v>58.192647625983753</v>
      </c>
      <c r="V1323" s="15">
        <f t="shared" si="255"/>
        <v>59.061349597534218</v>
      </c>
      <c r="W1323" s="15">
        <f t="shared" si="256"/>
        <v>37.442511092936961</v>
      </c>
      <c r="X1323" s="15">
        <f t="shared" si="257"/>
        <v>41.784714442995657</v>
      </c>
    </row>
    <row r="1324" spans="1:24" x14ac:dyDescent="0.25">
      <c r="A1324" s="4">
        <v>51520020100</v>
      </c>
      <c r="B1324" s="7" t="s">
        <v>1304</v>
      </c>
      <c r="C1324" s="29">
        <f t="array" ref="C1324">SUMPRODUCT($D$8:$D$13, TRANSPOSE(S1324:X1324))</f>
        <v>32.066215892046088</v>
      </c>
      <c r="E1324" s="46">
        <v>0</v>
      </c>
      <c r="F1324" s="51">
        <v>5.9311158559999999</v>
      </c>
      <c r="G1324" s="46">
        <v>1</v>
      </c>
      <c r="H1324" s="46">
        <v>0</v>
      </c>
      <c r="I1324" s="46">
        <v>649153</v>
      </c>
      <c r="J1324" s="51">
        <v>5.7819490699999996</v>
      </c>
      <c r="L1324" s="15">
        <f t="shared" si="246"/>
        <v>-0.75069218506324831</v>
      </c>
      <c r="M1324" s="15">
        <f t="shared" si="247"/>
        <v>-2.3860840136724866</v>
      </c>
      <c r="N1324" s="15">
        <f t="shared" si="248"/>
        <v>0.20682433881059203</v>
      </c>
      <c r="O1324" s="15">
        <f t="shared" si="249"/>
        <v>-1.2880235472792341</v>
      </c>
      <c r="P1324" s="15">
        <f t="shared" si="250"/>
        <v>5.1905450217684175</v>
      </c>
      <c r="Q1324" s="15">
        <f t="shared" si="251"/>
        <v>-2.3979167985760657</v>
      </c>
      <c r="S1324" s="15">
        <f t="shared" si="252"/>
        <v>22.64189636570033</v>
      </c>
      <c r="T1324" s="15">
        <f t="shared" si="253"/>
        <v>0.85144301789363097</v>
      </c>
      <c r="U1324" s="15">
        <f t="shared" si="254"/>
        <v>58.192647625983753</v>
      </c>
      <c r="V1324" s="15">
        <f t="shared" si="255"/>
        <v>9.886888324055791</v>
      </c>
      <c r="W1324" s="15">
        <f t="shared" si="256"/>
        <v>99.999989516029331</v>
      </c>
      <c r="X1324" s="15">
        <f t="shared" si="257"/>
        <v>0.824430502613692</v>
      </c>
    </row>
    <row r="1325" spans="1:24" x14ac:dyDescent="0.25">
      <c r="A1325" s="4">
        <v>51520020200</v>
      </c>
      <c r="B1325" s="7" t="s">
        <v>1305</v>
      </c>
      <c r="C1325" s="29">
        <f t="array" ref="C1325">SUMPRODUCT($D$8:$D$13, TRANSPOSE(S1325:X1325))</f>
        <v>38.544852474668041</v>
      </c>
      <c r="E1325" s="46">
        <v>0</v>
      </c>
      <c r="F1325" s="51">
        <v>5.8944491599999997</v>
      </c>
      <c r="G1325" s="46">
        <v>1</v>
      </c>
      <c r="H1325" s="46">
        <v>1</v>
      </c>
      <c r="I1325" s="46">
        <v>185900</v>
      </c>
      <c r="J1325" s="51">
        <v>5.7452823740000003</v>
      </c>
      <c r="L1325" s="15">
        <f t="shared" si="246"/>
        <v>-0.75069218506324831</v>
      </c>
      <c r="M1325" s="15">
        <f t="shared" si="247"/>
        <v>-2.3607415625382178</v>
      </c>
      <c r="N1325" s="15">
        <f t="shared" si="248"/>
        <v>0.20682433881059203</v>
      </c>
      <c r="O1325" s="15">
        <f t="shared" si="249"/>
        <v>0.22912339815714597</v>
      </c>
      <c r="P1325" s="15">
        <f t="shared" si="250"/>
        <v>1.2579610372735561</v>
      </c>
      <c r="Q1325" s="15">
        <f t="shared" si="251"/>
        <v>-2.3732602216543617</v>
      </c>
      <c r="S1325" s="15">
        <f t="shared" si="252"/>
        <v>22.64189636570033</v>
      </c>
      <c r="T1325" s="15">
        <f t="shared" si="253"/>
        <v>0.91192178795614676</v>
      </c>
      <c r="U1325" s="15">
        <f t="shared" si="254"/>
        <v>58.192647625983753</v>
      </c>
      <c r="V1325" s="15">
        <f t="shared" si="255"/>
        <v>59.061349597534218</v>
      </c>
      <c r="W1325" s="15">
        <f t="shared" si="256"/>
        <v>89.579707623267595</v>
      </c>
      <c r="X1325" s="15">
        <f t="shared" si="257"/>
        <v>0.88159184756625097</v>
      </c>
    </row>
    <row r="1326" spans="1:24" x14ac:dyDescent="0.25">
      <c r="A1326" s="4">
        <v>51520020300</v>
      </c>
      <c r="B1326" s="7" t="s">
        <v>1306</v>
      </c>
      <c r="C1326" s="29">
        <f t="array" ref="C1326">SUMPRODUCT($D$8:$D$13, TRANSPOSE(S1326:X1326))</f>
        <v>34.77934097130057</v>
      </c>
      <c r="E1326" s="46">
        <v>0</v>
      </c>
      <c r="F1326" s="51">
        <v>5.943615866</v>
      </c>
      <c r="G1326" s="46">
        <v>1</v>
      </c>
      <c r="H1326" s="46">
        <v>1</v>
      </c>
      <c r="I1326" s="46">
        <v>90000</v>
      </c>
      <c r="J1326" s="51">
        <v>5.7944490799999997</v>
      </c>
      <c r="L1326" s="15">
        <f t="shared" si="246"/>
        <v>-0.75069218506324831</v>
      </c>
      <c r="M1326" s="15">
        <f t="shared" si="247"/>
        <v>-2.3947234856500783</v>
      </c>
      <c r="N1326" s="15">
        <f t="shared" si="248"/>
        <v>0.20682433881059203</v>
      </c>
      <c r="O1326" s="15">
        <f t="shared" si="249"/>
        <v>0.22912339815714597</v>
      </c>
      <c r="P1326" s="15">
        <f t="shared" si="250"/>
        <v>0.4438598784833116</v>
      </c>
      <c r="Q1326" s="15">
        <f t="shared" si="251"/>
        <v>-2.4063224497993736</v>
      </c>
      <c r="S1326" s="15">
        <f t="shared" si="252"/>
        <v>22.64189636570033</v>
      </c>
      <c r="T1326" s="15">
        <f t="shared" si="253"/>
        <v>0.83164517994047304</v>
      </c>
      <c r="U1326" s="15">
        <f t="shared" si="254"/>
        <v>58.192647625983753</v>
      </c>
      <c r="V1326" s="15">
        <f t="shared" si="255"/>
        <v>59.061349597534218</v>
      </c>
      <c r="W1326" s="15">
        <f t="shared" si="256"/>
        <v>67.142805321377054</v>
      </c>
      <c r="X1326" s="15">
        <f t="shared" si="257"/>
        <v>0.8057017372676103</v>
      </c>
    </row>
    <row r="1327" spans="1:24" x14ac:dyDescent="0.25">
      <c r="A1327" s="4">
        <v>51520020400</v>
      </c>
      <c r="B1327" s="7" t="s">
        <v>1307</v>
      </c>
      <c r="C1327" s="29">
        <f t="array" ref="C1327">SUMPRODUCT($D$8:$D$13, TRANSPOSE(S1327:X1327))</f>
        <v>40.758093538803102</v>
      </c>
      <c r="E1327" s="46">
        <v>1</v>
      </c>
      <c r="F1327" s="51">
        <v>5.8725046980000002</v>
      </c>
      <c r="G1327" s="46">
        <v>1</v>
      </c>
      <c r="H1327" s="46">
        <v>1</v>
      </c>
      <c r="I1327" s="46">
        <v>221333</v>
      </c>
      <c r="J1327" s="51">
        <v>5.7236156899999999</v>
      </c>
      <c r="L1327" s="15">
        <f t="shared" si="246"/>
        <v>-0.4850947830380879</v>
      </c>
      <c r="M1327" s="15">
        <f t="shared" si="247"/>
        <v>-2.3457664777770582</v>
      </c>
      <c r="N1327" s="15">
        <f t="shared" si="248"/>
        <v>0.20682433881059203</v>
      </c>
      <c r="O1327" s="15">
        <f t="shared" si="249"/>
        <v>0.22912339815714597</v>
      </c>
      <c r="P1327" s="15">
        <f t="shared" si="250"/>
        <v>1.5587540128670361</v>
      </c>
      <c r="Q1327" s="15">
        <f t="shared" si="251"/>
        <v>-2.3585036339512206</v>
      </c>
      <c r="S1327" s="15">
        <f t="shared" si="252"/>
        <v>31.380455627597957</v>
      </c>
      <c r="T1327" s="15">
        <f t="shared" si="253"/>
        <v>0.94939999486977467</v>
      </c>
      <c r="U1327" s="15">
        <f t="shared" si="254"/>
        <v>58.192647625983753</v>
      </c>
      <c r="V1327" s="15">
        <f t="shared" si="255"/>
        <v>59.061349597534218</v>
      </c>
      <c r="W1327" s="15">
        <f t="shared" si="256"/>
        <v>94.047269380020083</v>
      </c>
      <c r="X1327" s="15">
        <f t="shared" si="257"/>
        <v>0.91743900681280299</v>
      </c>
    </row>
    <row r="1328" spans="1:24" x14ac:dyDescent="0.25">
      <c r="A1328" s="4">
        <v>51530930600</v>
      </c>
      <c r="B1328" s="7" t="s">
        <v>1308</v>
      </c>
      <c r="C1328" s="29">
        <f t="array" ref="C1328">SUMPRODUCT($D$8:$D$13, TRANSPOSE(S1328:X1328))</f>
        <v>32.18905539495924</v>
      </c>
      <c r="E1328" s="46">
        <v>0</v>
      </c>
      <c r="F1328" s="51">
        <v>3.2736137300000001</v>
      </c>
      <c r="G1328" s="46">
        <v>0</v>
      </c>
      <c r="H1328" s="46">
        <v>0</v>
      </c>
      <c r="I1328" s="46">
        <v>221011</v>
      </c>
      <c r="J1328" s="51">
        <v>3.1247247219999998</v>
      </c>
      <c r="L1328" s="15">
        <f t="shared" si="246"/>
        <v>-0.75069218506324831</v>
      </c>
      <c r="M1328" s="15">
        <f t="shared" si="247"/>
        <v>-0.5495242595026254</v>
      </c>
      <c r="N1328" s="15">
        <f t="shared" si="248"/>
        <v>-1.2593987619767648</v>
      </c>
      <c r="O1328" s="15">
        <f t="shared" si="249"/>
        <v>-1.2880235472792341</v>
      </c>
      <c r="P1328" s="15">
        <f t="shared" si="250"/>
        <v>1.5560205345236529</v>
      </c>
      <c r="Q1328" s="15">
        <f t="shared" si="251"/>
        <v>-0.61087534850075098</v>
      </c>
      <c r="S1328" s="15">
        <f t="shared" si="252"/>
        <v>22.64189636570033</v>
      </c>
      <c r="T1328" s="15">
        <f t="shared" si="253"/>
        <v>29.132286040920146</v>
      </c>
      <c r="U1328" s="15">
        <f t="shared" si="254"/>
        <v>10.394316820393664</v>
      </c>
      <c r="V1328" s="15">
        <f t="shared" si="255"/>
        <v>9.886888324055791</v>
      </c>
      <c r="W1328" s="15">
        <f t="shared" si="256"/>
        <v>94.014839524892096</v>
      </c>
      <c r="X1328" s="15">
        <f t="shared" si="257"/>
        <v>27.064105293793428</v>
      </c>
    </row>
    <row r="1329" spans="1:24" x14ac:dyDescent="0.25">
      <c r="A1329" s="4">
        <v>51540000201</v>
      </c>
      <c r="B1329" s="7" t="s">
        <v>1309</v>
      </c>
      <c r="C1329" s="29">
        <f t="array" ref="C1329">SUMPRODUCT($D$8:$D$13, TRANSPOSE(S1329:X1329))</f>
        <v>54.619602303746227</v>
      </c>
      <c r="E1329" s="46">
        <v>5</v>
      </c>
      <c r="F1329" s="51">
        <v>2.2683351479999998</v>
      </c>
      <c r="G1329" s="46">
        <v>1</v>
      </c>
      <c r="H1329" s="46">
        <v>1</v>
      </c>
      <c r="I1329" s="46">
        <v>0</v>
      </c>
      <c r="J1329" s="51">
        <v>2.3800019039999998</v>
      </c>
      <c r="L1329" s="15">
        <f t="shared" si="246"/>
        <v>0.5772948250625537</v>
      </c>
      <c r="M1329" s="15">
        <f t="shared" si="247"/>
        <v>-3.4803717904319E-2</v>
      </c>
      <c r="N1329" s="15">
        <f t="shared" si="248"/>
        <v>0.20682433881059203</v>
      </c>
      <c r="O1329" s="15">
        <f t="shared" si="249"/>
        <v>0.22912339815714597</v>
      </c>
      <c r="P1329" s="15">
        <f t="shared" si="250"/>
        <v>-0.32015580755549983</v>
      </c>
      <c r="Q1329" s="15">
        <f t="shared" si="251"/>
        <v>6.5125802102632066E-2</v>
      </c>
      <c r="S1329" s="15">
        <f t="shared" si="252"/>
        <v>71.812984554018072</v>
      </c>
      <c r="T1329" s="15">
        <f t="shared" si="253"/>
        <v>48.61181279851354</v>
      </c>
      <c r="U1329" s="15">
        <f t="shared" si="254"/>
        <v>58.192647625983753</v>
      </c>
      <c r="V1329" s="15">
        <f t="shared" si="255"/>
        <v>59.061349597534218</v>
      </c>
      <c r="W1329" s="15">
        <f t="shared" si="256"/>
        <v>37.442511092936961</v>
      </c>
      <c r="X1329" s="15">
        <f t="shared" si="257"/>
        <v>52.596308153490853</v>
      </c>
    </row>
    <row r="1330" spans="1:24" x14ac:dyDescent="0.25">
      <c r="A1330" s="4">
        <v>51540000202</v>
      </c>
      <c r="B1330" s="7" t="s">
        <v>1310</v>
      </c>
      <c r="C1330" s="29">
        <f t="array" ref="C1330">SUMPRODUCT($D$8:$D$13, TRANSPOSE(S1330:X1330))</f>
        <v>54.329303963153293</v>
      </c>
      <c r="E1330" s="46">
        <v>5</v>
      </c>
      <c r="F1330" s="51">
        <v>2.3022240639999998</v>
      </c>
      <c r="G1330" s="46">
        <v>1</v>
      </c>
      <c r="H1330" s="46">
        <v>1</v>
      </c>
      <c r="I1330" s="46">
        <v>0</v>
      </c>
      <c r="J1330" s="51">
        <v>2.4102797059999999</v>
      </c>
      <c r="L1330" s="15">
        <f t="shared" si="246"/>
        <v>0.5772948250625537</v>
      </c>
      <c r="M1330" s="15">
        <f t="shared" si="247"/>
        <v>-5.573043891670823E-2</v>
      </c>
      <c r="N1330" s="15">
        <f t="shared" si="248"/>
        <v>0.20682433881059203</v>
      </c>
      <c r="O1330" s="15">
        <f t="shared" si="249"/>
        <v>0.22912339815714597</v>
      </c>
      <c r="P1330" s="15">
        <f t="shared" si="250"/>
        <v>-0.32015580755549983</v>
      </c>
      <c r="Q1330" s="15">
        <f t="shared" si="251"/>
        <v>4.233714767499662E-2</v>
      </c>
      <c r="S1330" s="15">
        <f t="shared" si="252"/>
        <v>71.812984554018072</v>
      </c>
      <c r="T1330" s="15">
        <f t="shared" si="253"/>
        <v>47.777827521427142</v>
      </c>
      <c r="U1330" s="15">
        <f t="shared" si="254"/>
        <v>58.192647625983753</v>
      </c>
      <c r="V1330" s="15">
        <f t="shared" si="255"/>
        <v>59.061349597534218</v>
      </c>
      <c r="W1330" s="15">
        <f t="shared" si="256"/>
        <v>37.442511092936961</v>
      </c>
      <c r="X1330" s="15">
        <f t="shared" si="257"/>
        <v>51.688503387019615</v>
      </c>
    </row>
    <row r="1331" spans="1:24" x14ac:dyDescent="0.25">
      <c r="A1331" s="4">
        <v>51540000302</v>
      </c>
      <c r="B1331" s="7" t="s">
        <v>1311</v>
      </c>
      <c r="C1331" s="29">
        <f t="array" ref="C1331">SUMPRODUCT($D$8:$D$13, TRANSPOSE(S1331:X1331))</f>
        <v>54.776203533621313</v>
      </c>
      <c r="E1331" s="46">
        <v>5</v>
      </c>
      <c r="F1331" s="51">
        <v>2.2102795460000002</v>
      </c>
      <c r="G1331" s="46">
        <v>1</v>
      </c>
      <c r="H1331" s="46">
        <v>1</v>
      </c>
      <c r="I1331" s="46">
        <v>0</v>
      </c>
      <c r="J1331" s="51">
        <v>2.4022241439999998</v>
      </c>
      <c r="L1331" s="15">
        <f t="shared" si="246"/>
        <v>0.5772948250625537</v>
      </c>
      <c r="M1331" s="15">
        <f t="shared" si="247"/>
        <v>-5.0162779197815685E-2</v>
      </c>
      <c r="N1331" s="15">
        <f t="shared" si="248"/>
        <v>0.20682433881059203</v>
      </c>
      <c r="O1331" s="15">
        <f t="shared" si="249"/>
        <v>0.22912339815714597</v>
      </c>
      <c r="P1331" s="15">
        <f t="shared" si="250"/>
        <v>-0.32015580755549983</v>
      </c>
      <c r="Q1331" s="15">
        <f t="shared" si="251"/>
        <v>0.10416538222866302</v>
      </c>
      <c r="S1331" s="15">
        <f t="shared" si="252"/>
        <v>71.812984554018072</v>
      </c>
      <c r="T1331" s="15">
        <f t="shared" si="253"/>
        <v>47.999633604514223</v>
      </c>
      <c r="U1331" s="15">
        <f t="shared" si="254"/>
        <v>58.192647625983753</v>
      </c>
      <c r="V1331" s="15">
        <f t="shared" si="255"/>
        <v>59.061349597534218</v>
      </c>
      <c r="W1331" s="15">
        <f t="shared" si="256"/>
        <v>37.442511092936961</v>
      </c>
      <c r="X1331" s="15">
        <f t="shared" si="257"/>
        <v>54.148094726740666</v>
      </c>
    </row>
    <row r="1332" spans="1:24" x14ac:dyDescent="0.25">
      <c r="A1332" s="4">
        <v>51540000401</v>
      </c>
      <c r="B1332" s="7" t="s">
        <v>1312</v>
      </c>
      <c r="C1332" s="29">
        <f t="array" ref="C1332">SUMPRODUCT($D$8:$D$13, TRANSPOSE(S1332:X1332))</f>
        <v>54.463582362520306</v>
      </c>
      <c r="E1332" s="46">
        <v>5</v>
      </c>
      <c r="F1332" s="51">
        <v>2.2244462239999998</v>
      </c>
      <c r="G1332" s="46">
        <v>1</v>
      </c>
      <c r="H1332" s="46">
        <v>1</v>
      </c>
      <c r="I1332" s="46">
        <v>0</v>
      </c>
      <c r="J1332" s="51">
        <v>2.456668632</v>
      </c>
      <c r="L1332" s="15">
        <f t="shared" si="246"/>
        <v>0.5772948250625537</v>
      </c>
      <c r="M1332" s="15">
        <f t="shared" si="247"/>
        <v>-8.7792479366882559E-2</v>
      </c>
      <c r="N1332" s="15">
        <f t="shared" si="248"/>
        <v>0.20682433881059203</v>
      </c>
      <c r="O1332" s="15">
        <f t="shared" si="249"/>
        <v>0.22912339815714597</v>
      </c>
      <c r="P1332" s="15">
        <f t="shared" si="250"/>
        <v>-0.32015580755549983</v>
      </c>
      <c r="Q1332" s="15">
        <f t="shared" si="251"/>
        <v>9.4638977508914049E-2</v>
      </c>
      <c r="S1332" s="15">
        <f t="shared" si="252"/>
        <v>71.812984554018072</v>
      </c>
      <c r="T1332" s="15">
        <f t="shared" si="253"/>
        <v>46.502080764057837</v>
      </c>
      <c r="U1332" s="15">
        <f t="shared" si="254"/>
        <v>58.192647625983753</v>
      </c>
      <c r="V1332" s="15">
        <f t="shared" si="255"/>
        <v>59.061349597534218</v>
      </c>
      <c r="W1332" s="15">
        <f t="shared" si="256"/>
        <v>37.442511092936961</v>
      </c>
      <c r="X1332" s="15">
        <f t="shared" si="257"/>
        <v>53.769920540591009</v>
      </c>
    </row>
    <row r="1333" spans="1:24" x14ac:dyDescent="0.25">
      <c r="A1333" s="4">
        <v>51540000402</v>
      </c>
      <c r="B1333" s="7" t="s">
        <v>1313</v>
      </c>
      <c r="C1333" s="29">
        <f t="array" ref="C1333">SUMPRODUCT($D$8:$D$13, TRANSPOSE(S1333:X1333))</f>
        <v>54.947838429420223</v>
      </c>
      <c r="E1333" s="46">
        <v>5</v>
      </c>
      <c r="F1333" s="51">
        <v>2.1647239539999998</v>
      </c>
      <c r="G1333" s="46">
        <v>1</v>
      </c>
      <c r="H1333" s="46">
        <v>1</v>
      </c>
      <c r="I1333" s="46">
        <v>0</v>
      </c>
      <c r="J1333" s="51">
        <v>2.408890816</v>
      </c>
      <c r="L1333" s="15">
        <f t="shared" si="246"/>
        <v>0.5772948250625537</v>
      </c>
      <c r="M1333" s="15">
        <f t="shared" si="247"/>
        <v>-5.4770497585864789E-2</v>
      </c>
      <c r="N1333" s="15">
        <f t="shared" si="248"/>
        <v>0.20682433881059203</v>
      </c>
      <c r="O1333" s="15">
        <f t="shared" si="249"/>
        <v>0.22912339815714597</v>
      </c>
      <c r="P1333" s="15">
        <f t="shared" si="250"/>
        <v>-0.32015580755549983</v>
      </c>
      <c r="Q1333" s="15">
        <f t="shared" si="251"/>
        <v>0.13479931113138635</v>
      </c>
      <c r="S1333" s="15">
        <f t="shared" si="252"/>
        <v>71.812984554018072</v>
      </c>
      <c r="T1333" s="15">
        <f t="shared" si="253"/>
        <v>47.816065231268041</v>
      </c>
      <c r="U1333" s="15">
        <f t="shared" si="254"/>
        <v>58.192647625983753</v>
      </c>
      <c r="V1333" s="15">
        <f t="shared" si="255"/>
        <v>59.061349597534218</v>
      </c>
      <c r="W1333" s="15">
        <f t="shared" si="256"/>
        <v>37.442511092936961</v>
      </c>
      <c r="X1333" s="15">
        <f t="shared" si="257"/>
        <v>55.361472474780314</v>
      </c>
    </row>
    <row r="1334" spans="1:24" x14ac:dyDescent="0.25">
      <c r="A1334" s="4">
        <v>51540000501</v>
      </c>
      <c r="B1334" s="7" t="s">
        <v>1314</v>
      </c>
      <c r="C1334" s="29">
        <f t="array" ref="C1334">SUMPRODUCT($D$8:$D$13, TRANSPOSE(S1334:X1334))</f>
        <v>54.282365347165261</v>
      </c>
      <c r="E1334" s="46">
        <v>5</v>
      </c>
      <c r="F1334" s="51">
        <v>2.2608351419999999</v>
      </c>
      <c r="G1334" s="46">
        <v>1</v>
      </c>
      <c r="H1334" s="46">
        <v>1</v>
      </c>
      <c r="I1334" s="46">
        <v>0</v>
      </c>
      <c r="J1334" s="51">
        <v>2.460835302</v>
      </c>
      <c r="L1334" s="15">
        <f t="shared" si="246"/>
        <v>0.5772948250625537</v>
      </c>
      <c r="M1334" s="15">
        <f t="shared" si="247"/>
        <v>-9.0672303359413203E-2</v>
      </c>
      <c r="N1334" s="15">
        <f t="shared" si="248"/>
        <v>0.20682433881059203</v>
      </c>
      <c r="O1334" s="15">
        <f t="shared" si="249"/>
        <v>0.22912339815714597</v>
      </c>
      <c r="P1334" s="15">
        <f t="shared" si="250"/>
        <v>-0.32015580755549983</v>
      </c>
      <c r="Q1334" s="15">
        <f t="shared" si="251"/>
        <v>7.0169192836616892E-2</v>
      </c>
      <c r="S1334" s="15">
        <f t="shared" si="252"/>
        <v>71.812984554018072</v>
      </c>
      <c r="T1334" s="15">
        <f t="shared" si="253"/>
        <v>46.387648933576401</v>
      </c>
      <c r="U1334" s="15">
        <f t="shared" si="254"/>
        <v>58.192647625983753</v>
      </c>
      <c r="V1334" s="15">
        <f t="shared" si="255"/>
        <v>59.061349597534218</v>
      </c>
      <c r="W1334" s="15">
        <f t="shared" si="256"/>
        <v>37.442511092936961</v>
      </c>
      <c r="X1334" s="15">
        <f t="shared" si="257"/>
        <v>52.797050278942194</v>
      </c>
    </row>
    <row r="1335" spans="1:24" x14ac:dyDescent="0.25">
      <c r="A1335" s="4">
        <v>51540000502</v>
      </c>
      <c r="B1335" s="7" t="s">
        <v>1315</v>
      </c>
      <c r="C1335" s="29">
        <f t="array" ref="C1335">SUMPRODUCT($D$8:$D$13, TRANSPOSE(S1335:X1335))</f>
        <v>54.406571552599303</v>
      </c>
      <c r="E1335" s="46">
        <v>5</v>
      </c>
      <c r="F1335" s="51">
        <v>2.2569462499999999</v>
      </c>
      <c r="G1335" s="46">
        <v>1</v>
      </c>
      <c r="H1335" s="46">
        <v>1</v>
      </c>
      <c r="I1335" s="46">
        <v>0</v>
      </c>
      <c r="J1335" s="51">
        <v>2.4375019500000001</v>
      </c>
      <c r="L1335" s="15">
        <f t="shared" si="246"/>
        <v>0.5772948250625537</v>
      </c>
      <c r="M1335" s="15">
        <f t="shared" si="247"/>
        <v>-7.4545289001241813E-2</v>
      </c>
      <c r="N1335" s="15">
        <f t="shared" si="248"/>
        <v>0.20682433881059203</v>
      </c>
      <c r="O1335" s="15">
        <f t="shared" si="249"/>
        <v>0.22912339815714597</v>
      </c>
      <c r="P1335" s="15">
        <f t="shared" si="250"/>
        <v>-0.32015580755549983</v>
      </c>
      <c r="Q1335" s="15">
        <f t="shared" si="251"/>
        <v>7.2784284328312743E-2</v>
      </c>
      <c r="S1335" s="15">
        <f t="shared" si="252"/>
        <v>71.812984554018072</v>
      </c>
      <c r="T1335" s="15">
        <f t="shared" si="253"/>
        <v>47.028825298782728</v>
      </c>
      <c r="U1335" s="15">
        <f t="shared" si="254"/>
        <v>58.192647625983753</v>
      </c>
      <c r="V1335" s="15">
        <f t="shared" si="255"/>
        <v>59.061349597534218</v>
      </c>
      <c r="W1335" s="15">
        <f t="shared" si="256"/>
        <v>37.442511092936961</v>
      </c>
      <c r="X1335" s="15">
        <f t="shared" si="257"/>
        <v>52.901111146340121</v>
      </c>
    </row>
    <row r="1336" spans="1:24" x14ac:dyDescent="0.25">
      <c r="A1336" s="4">
        <v>51540000600</v>
      </c>
      <c r="B1336" s="7" t="s">
        <v>1316</v>
      </c>
      <c r="C1336" s="29">
        <f t="array" ref="C1336">SUMPRODUCT($D$8:$D$13, TRANSPOSE(S1336:X1336))</f>
        <v>54.408665787870284</v>
      </c>
      <c r="E1336" s="46">
        <v>5</v>
      </c>
      <c r="F1336" s="51">
        <v>2.2738907080000001</v>
      </c>
      <c r="G1336" s="46">
        <v>1</v>
      </c>
      <c r="H1336" s="46">
        <v>1</v>
      </c>
      <c r="I1336" s="46">
        <v>0</v>
      </c>
      <c r="J1336" s="51">
        <v>2.4205574919999999</v>
      </c>
      <c r="L1336" s="15">
        <f t="shared" si="246"/>
        <v>0.5772948250625537</v>
      </c>
      <c r="M1336" s="15">
        <f t="shared" si="247"/>
        <v>-6.2834004764950477E-2</v>
      </c>
      <c r="N1336" s="15">
        <f t="shared" si="248"/>
        <v>0.20682433881059203</v>
      </c>
      <c r="O1336" s="15">
        <f t="shared" si="249"/>
        <v>0.22912339815714597</v>
      </c>
      <c r="P1336" s="15">
        <f t="shared" si="250"/>
        <v>-0.32015580755549983</v>
      </c>
      <c r="Q1336" s="15">
        <f t="shared" si="251"/>
        <v>6.1389957114494874E-2</v>
      </c>
      <c r="S1336" s="15">
        <f t="shared" si="252"/>
        <v>71.812984554018072</v>
      </c>
      <c r="T1336" s="15">
        <f t="shared" si="253"/>
        <v>47.494934373593985</v>
      </c>
      <c r="U1336" s="15">
        <f t="shared" si="254"/>
        <v>58.192647625983753</v>
      </c>
      <c r="V1336" s="15">
        <f t="shared" si="255"/>
        <v>59.061349597534218</v>
      </c>
      <c r="W1336" s="15">
        <f t="shared" si="256"/>
        <v>37.442511092936961</v>
      </c>
      <c r="X1336" s="15">
        <f t="shared" si="257"/>
        <v>52.447567483154685</v>
      </c>
    </row>
    <row r="1337" spans="1:24" x14ac:dyDescent="0.25">
      <c r="A1337" s="4">
        <v>51540000700</v>
      </c>
      <c r="B1337" s="7" t="s">
        <v>1317</v>
      </c>
      <c r="C1337" s="29">
        <f t="array" ref="C1337">SUMPRODUCT($D$8:$D$13, TRANSPOSE(S1337:X1337))</f>
        <v>54.390977603055632</v>
      </c>
      <c r="E1337" s="46">
        <v>5</v>
      </c>
      <c r="F1337" s="51">
        <v>2.3061129560000002</v>
      </c>
      <c r="G1337" s="46">
        <v>1</v>
      </c>
      <c r="H1337" s="46">
        <v>1</v>
      </c>
      <c r="I1337" s="46">
        <v>0</v>
      </c>
      <c r="J1337" s="51">
        <v>2.39305747</v>
      </c>
      <c r="L1337" s="15">
        <f t="shared" si="246"/>
        <v>0.5772948250625537</v>
      </c>
      <c r="M1337" s="15">
        <f t="shared" si="247"/>
        <v>-4.3827166414248449E-2</v>
      </c>
      <c r="N1337" s="15">
        <f t="shared" si="248"/>
        <v>0.20682433881059203</v>
      </c>
      <c r="O1337" s="15">
        <f t="shared" si="249"/>
        <v>0.22912339815714597</v>
      </c>
      <c r="P1337" s="15">
        <f t="shared" si="250"/>
        <v>-0.32015580755549983</v>
      </c>
      <c r="Q1337" s="15">
        <f t="shared" si="251"/>
        <v>3.9722056183300464E-2</v>
      </c>
      <c r="S1337" s="15">
        <f t="shared" si="252"/>
        <v>71.812984554018072</v>
      </c>
      <c r="T1337" s="15">
        <f t="shared" si="253"/>
        <v>48.252108610894659</v>
      </c>
      <c r="U1337" s="15">
        <f t="shared" si="254"/>
        <v>58.192647625983753</v>
      </c>
      <c r="V1337" s="15">
        <f t="shared" si="255"/>
        <v>59.061349597534218</v>
      </c>
      <c r="W1337" s="15">
        <f t="shared" si="256"/>
        <v>37.442511092936961</v>
      </c>
      <c r="X1337" s="15">
        <f t="shared" si="257"/>
        <v>51.584264136966127</v>
      </c>
    </row>
    <row r="1338" spans="1:24" x14ac:dyDescent="0.25">
      <c r="A1338" s="4">
        <v>51540000800</v>
      </c>
      <c r="B1338" s="7" t="s">
        <v>1318</v>
      </c>
      <c r="C1338" s="29">
        <f t="array" ref="C1338">SUMPRODUCT($D$8:$D$13, TRANSPOSE(S1338:X1338))</f>
        <v>54.858910344241011</v>
      </c>
      <c r="E1338" s="46">
        <v>5</v>
      </c>
      <c r="F1338" s="51">
        <v>2.2636129220000001</v>
      </c>
      <c r="G1338" s="46">
        <v>1</v>
      </c>
      <c r="H1338" s="46">
        <v>1</v>
      </c>
      <c r="I1338" s="46">
        <v>0</v>
      </c>
      <c r="J1338" s="51">
        <v>2.3325018659999999</v>
      </c>
      <c r="L1338" s="15">
        <f t="shared" si="246"/>
        <v>0.5772948250625537</v>
      </c>
      <c r="M1338" s="15">
        <f t="shared" si="247"/>
        <v>-1.9737243894699837E-3</v>
      </c>
      <c r="N1338" s="15">
        <f t="shared" si="248"/>
        <v>0.20682433881059203</v>
      </c>
      <c r="O1338" s="15">
        <f t="shared" si="249"/>
        <v>0.22912339815714597</v>
      </c>
      <c r="P1338" s="15">
        <f t="shared" si="250"/>
        <v>-0.32015580755549983</v>
      </c>
      <c r="Q1338" s="15">
        <f t="shared" si="251"/>
        <v>6.8301270342548293E-2</v>
      </c>
      <c r="S1338" s="15">
        <f t="shared" si="252"/>
        <v>71.812984554018072</v>
      </c>
      <c r="T1338" s="15">
        <f t="shared" si="253"/>
        <v>49.921259840241298</v>
      </c>
      <c r="U1338" s="15">
        <f t="shared" si="254"/>
        <v>58.192647625983753</v>
      </c>
      <c r="V1338" s="15">
        <f t="shared" si="255"/>
        <v>59.061349597534218</v>
      </c>
      <c r="W1338" s="15">
        <f t="shared" si="256"/>
        <v>37.442511092936961</v>
      </c>
      <c r="X1338" s="15">
        <f t="shared" si="257"/>
        <v>52.722709354731769</v>
      </c>
    </row>
    <row r="1339" spans="1:24" x14ac:dyDescent="0.25">
      <c r="A1339" s="4">
        <v>51540000900</v>
      </c>
      <c r="B1339" s="7" t="s">
        <v>1319</v>
      </c>
      <c r="C1339" s="29">
        <f t="array" ref="C1339">SUMPRODUCT($D$8:$D$13, TRANSPOSE(S1339:X1339))</f>
        <v>54.649418291233587</v>
      </c>
      <c r="E1339" s="46">
        <v>5</v>
      </c>
      <c r="F1339" s="51">
        <v>2.3113907380000001</v>
      </c>
      <c r="G1339" s="46">
        <v>1</v>
      </c>
      <c r="H1339" s="46">
        <v>1</v>
      </c>
      <c r="I1339" s="46">
        <v>0</v>
      </c>
      <c r="J1339" s="51">
        <v>2.3316685320000001</v>
      </c>
      <c r="L1339" s="15">
        <f t="shared" si="246"/>
        <v>0.5772948250625537</v>
      </c>
      <c r="M1339" s="15">
        <f t="shared" si="247"/>
        <v>-1.3977595909640383E-3</v>
      </c>
      <c r="N1339" s="15">
        <f t="shared" si="248"/>
        <v>0.20682433881059203</v>
      </c>
      <c r="O1339" s="15">
        <f t="shared" si="249"/>
        <v>0.22912339815714597</v>
      </c>
      <c r="P1339" s="15">
        <f t="shared" si="250"/>
        <v>-0.32015580755549983</v>
      </c>
      <c r="Q1339" s="15">
        <f t="shared" si="251"/>
        <v>3.6173003444570459E-2</v>
      </c>
      <c r="S1339" s="15">
        <f t="shared" si="252"/>
        <v>71.812984554018072</v>
      </c>
      <c r="T1339" s="15">
        <f t="shared" si="253"/>
        <v>49.94423747829029</v>
      </c>
      <c r="U1339" s="15">
        <f t="shared" si="254"/>
        <v>58.192647625983753</v>
      </c>
      <c r="V1339" s="15">
        <f t="shared" si="255"/>
        <v>59.061349597534218</v>
      </c>
      <c r="W1339" s="15">
        <f t="shared" si="256"/>
        <v>37.442511092936961</v>
      </c>
      <c r="X1339" s="15">
        <f t="shared" si="257"/>
        <v>51.44277939863828</v>
      </c>
    </row>
    <row r="1340" spans="1:24" x14ac:dyDescent="0.25">
      <c r="A1340" s="4">
        <v>51540001000</v>
      </c>
      <c r="B1340" s="7" t="s">
        <v>1320</v>
      </c>
      <c r="C1340" s="29">
        <f t="array" ref="C1340">SUMPRODUCT($D$8:$D$13, TRANSPOSE(S1340:X1340))</f>
        <v>54.757279073065888</v>
      </c>
      <c r="E1340" s="46">
        <v>5</v>
      </c>
      <c r="F1340" s="51">
        <v>2.2483351319999998</v>
      </c>
      <c r="G1340" s="46">
        <v>1</v>
      </c>
      <c r="H1340" s="46">
        <v>1</v>
      </c>
      <c r="I1340" s="46">
        <v>0</v>
      </c>
      <c r="J1340" s="51">
        <v>2.3694463400000001</v>
      </c>
      <c r="L1340" s="15">
        <f t="shared" si="246"/>
        <v>0.5772948250625537</v>
      </c>
      <c r="M1340" s="15">
        <f t="shared" si="247"/>
        <v>-2.7508163789908315E-2</v>
      </c>
      <c r="N1340" s="15">
        <f t="shared" si="248"/>
        <v>0.20682433881059203</v>
      </c>
      <c r="O1340" s="15">
        <f t="shared" si="249"/>
        <v>0.22912339815714597</v>
      </c>
      <c r="P1340" s="15">
        <f t="shared" si="250"/>
        <v>-0.32015580755549983</v>
      </c>
      <c r="Q1340" s="15">
        <f t="shared" si="251"/>
        <v>7.8574844059925125E-2</v>
      </c>
      <c r="S1340" s="15">
        <f t="shared" si="252"/>
        <v>71.812984554018072</v>
      </c>
      <c r="T1340" s="15">
        <f t="shared" si="253"/>
        <v>48.902721427491528</v>
      </c>
      <c r="U1340" s="15">
        <f t="shared" si="254"/>
        <v>58.192647625983753</v>
      </c>
      <c r="V1340" s="15">
        <f t="shared" si="255"/>
        <v>59.061349597534218</v>
      </c>
      <c r="W1340" s="15">
        <f t="shared" si="256"/>
        <v>37.442511092936961</v>
      </c>
      <c r="X1340" s="15">
        <f t="shared" si="257"/>
        <v>53.131460140430839</v>
      </c>
    </row>
    <row r="1341" spans="1:24" x14ac:dyDescent="0.25">
      <c r="A1341" s="4">
        <v>51550020001</v>
      </c>
      <c r="B1341" s="7" t="s">
        <v>1321</v>
      </c>
      <c r="C1341" s="29">
        <f t="array" ref="C1341">SUMPRODUCT($D$8:$D$13, TRANSPOSE(S1341:X1341))</f>
        <v>51.457868042369995</v>
      </c>
      <c r="E1341" s="46">
        <v>2</v>
      </c>
      <c r="F1341" s="51">
        <v>0.614722714</v>
      </c>
      <c r="G1341" s="46">
        <v>1</v>
      </c>
      <c r="H1341" s="46">
        <v>1</v>
      </c>
      <c r="I1341" s="46">
        <v>0</v>
      </c>
      <c r="J1341" s="51">
        <v>3.3194471000000001</v>
      </c>
      <c r="L1341" s="15">
        <f t="shared" si="246"/>
        <v>-0.21949738101292751</v>
      </c>
      <c r="M1341" s="15">
        <f t="shared" si="247"/>
        <v>-0.68410803408688992</v>
      </c>
      <c r="N1341" s="15">
        <f t="shared" si="248"/>
        <v>0.20682433881059203</v>
      </c>
      <c r="O1341" s="15">
        <f t="shared" si="249"/>
        <v>0.22912339815714597</v>
      </c>
      <c r="P1341" s="15">
        <f t="shared" si="250"/>
        <v>-0.32015580755549983</v>
      </c>
      <c r="Q1341" s="15">
        <f t="shared" si="251"/>
        <v>1.177100062821598</v>
      </c>
      <c r="S1341" s="15">
        <f t="shared" si="252"/>
        <v>41.313130988785005</v>
      </c>
      <c r="T1341" s="15">
        <f t="shared" si="253"/>
        <v>24.695347451054907</v>
      </c>
      <c r="U1341" s="15">
        <f t="shared" si="254"/>
        <v>58.192647625983753</v>
      </c>
      <c r="V1341" s="15">
        <f t="shared" si="255"/>
        <v>59.061349597534218</v>
      </c>
      <c r="W1341" s="15">
        <f t="shared" si="256"/>
        <v>37.442511092936961</v>
      </c>
      <c r="X1341" s="15">
        <f t="shared" si="257"/>
        <v>88.042221497925198</v>
      </c>
    </row>
    <row r="1342" spans="1:24" x14ac:dyDescent="0.25">
      <c r="A1342" s="4">
        <v>51550020002</v>
      </c>
      <c r="B1342" s="7" t="s">
        <v>1322</v>
      </c>
      <c r="C1342" s="29">
        <f t="array" ref="C1342">SUMPRODUCT($D$8:$D$13, TRANSPOSE(S1342:X1342))</f>
        <v>61.781240760757527</v>
      </c>
      <c r="E1342" s="46">
        <v>2</v>
      </c>
      <c r="F1342" s="51">
        <v>0.60750048599999995</v>
      </c>
      <c r="G1342" s="46">
        <v>1</v>
      </c>
      <c r="H1342" s="46">
        <v>1</v>
      </c>
      <c r="I1342" s="46">
        <v>318073</v>
      </c>
      <c r="J1342" s="51">
        <v>3.3125026499999999</v>
      </c>
      <c r="L1342" s="15">
        <f t="shared" si="246"/>
        <v>-0.21949738101292751</v>
      </c>
      <c r="M1342" s="15">
        <f t="shared" si="247"/>
        <v>-0.679308327432672</v>
      </c>
      <c r="N1342" s="15">
        <f t="shared" si="248"/>
        <v>0.20682433881059203</v>
      </c>
      <c r="O1342" s="15">
        <f t="shared" si="249"/>
        <v>0.22912339815714597</v>
      </c>
      <c r="P1342" s="15">
        <f t="shared" si="250"/>
        <v>2.3799859847269764</v>
      </c>
      <c r="Q1342" s="15">
        <f t="shared" si="251"/>
        <v>1.181956661306176</v>
      </c>
      <c r="S1342" s="15">
        <f t="shared" si="252"/>
        <v>41.313130988785005</v>
      </c>
      <c r="T1342" s="15">
        <f t="shared" si="253"/>
        <v>24.84712605703665</v>
      </c>
      <c r="U1342" s="15">
        <f t="shared" si="254"/>
        <v>58.192647625983753</v>
      </c>
      <c r="V1342" s="15">
        <f t="shared" si="255"/>
        <v>59.061349597534218</v>
      </c>
      <c r="W1342" s="15">
        <f t="shared" si="256"/>
        <v>99.134335173641901</v>
      </c>
      <c r="X1342" s="15">
        <f t="shared" si="257"/>
        <v>88.138855121563665</v>
      </c>
    </row>
    <row r="1343" spans="1:24" x14ac:dyDescent="0.25">
      <c r="A1343" s="4">
        <v>51550020003</v>
      </c>
      <c r="B1343" s="7" t="s">
        <v>1323</v>
      </c>
      <c r="C1343" s="29">
        <f t="array" ref="C1343">SUMPRODUCT($D$8:$D$13, TRANSPOSE(S1343:X1343))</f>
        <v>51.537802799799373</v>
      </c>
      <c r="E1343" s="46">
        <v>2</v>
      </c>
      <c r="F1343" s="51">
        <v>0.60111159199999997</v>
      </c>
      <c r="G1343" s="46">
        <v>1</v>
      </c>
      <c r="H1343" s="46">
        <v>1</v>
      </c>
      <c r="I1343" s="46">
        <v>0</v>
      </c>
      <c r="J1343" s="51">
        <v>3.3058359780000002</v>
      </c>
      <c r="L1343" s="15">
        <f t="shared" si="246"/>
        <v>-0.21949738101292751</v>
      </c>
      <c r="M1343" s="15">
        <f t="shared" si="247"/>
        <v>-0.67470060904462326</v>
      </c>
      <c r="N1343" s="15">
        <f t="shared" si="248"/>
        <v>0.20682433881059203</v>
      </c>
      <c r="O1343" s="15">
        <f t="shared" si="249"/>
        <v>0.22912339815714597</v>
      </c>
      <c r="P1343" s="15">
        <f t="shared" si="250"/>
        <v>-0.32015580755549983</v>
      </c>
      <c r="Q1343" s="15">
        <f t="shared" si="251"/>
        <v>1.1862528830425334</v>
      </c>
      <c r="S1343" s="15">
        <f t="shared" si="252"/>
        <v>41.313130988785005</v>
      </c>
      <c r="T1343" s="15">
        <f t="shared" si="253"/>
        <v>24.993299876292919</v>
      </c>
      <c r="U1343" s="15">
        <f t="shared" si="254"/>
        <v>58.192647625983753</v>
      </c>
      <c r="V1343" s="15">
        <f t="shared" si="255"/>
        <v>59.061349597534218</v>
      </c>
      <c r="W1343" s="15">
        <f t="shared" si="256"/>
        <v>37.442511092936961</v>
      </c>
      <c r="X1343" s="15">
        <f t="shared" si="257"/>
        <v>88.223877617263398</v>
      </c>
    </row>
    <row r="1344" spans="1:24" x14ac:dyDescent="0.25">
      <c r="A1344" s="4">
        <v>51550020100</v>
      </c>
      <c r="B1344" s="7" t="s">
        <v>1324</v>
      </c>
      <c r="C1344" s="29">
        <f t="array" ref="C1344">SUMPRODUCT($D$8:$D$13, TRANSPOSE(S1344:X1344))</f>
        <v>51.262072517604324</v>
      </c>
      <c r="E1344" s="46">
        <v>2</v>
      </c>
      <c r="F1344" s="51">
        <v>0.64805607399999998</v>
      </c>
      <c r="G1344" s="46">
        <v>1</v>
      </c>
      <c r="H1344" s="46">
        <v>1</v>
      </c>
      <c r="I1344" s="46">
        <v>0</v>
      </c>
      <c r="J1344" s="51">
        <v>3.35278046</v>
      </c>
      <c r="L1344" s="15">
        <f t="shared" si="246"/>
        <v>-0.21949738101292751</v>
      </c>
      <c r="M1344" s="15">
        <f t="shared" si="247"/>
        <v>-0.70714662602713474</v>
      </c>
      <c r="N1344" s="15">
        <f t="shared" si="248"/>
        <v>0.20682433881059203</v>
      </c>
      <c r="O1344" s="15">
        <f t="shared" si="249"/>
        <v>0.22912339815714597</v>
      </c>
      <c r="P1344" s="15">
        <f t="shared" si="250"/>
        <v>-0.32015580755549983</v>
      </c>
      <c r="Q1344" s="15">
        <f t="shared" si="251"/>
        <v>1.1546849928927763</v>
      </c>
      <c r="S1344" s="15">
        <f t="shared" si="252"/>
        <v>41.313130988785005</v>
      </c>
      <c r="T1344" s="15">
        <f t="shared" si="253"/>
        <v>23.973768161295471</v>
      </c>
      <c r="U1344" s="15">
        <f t="shared" si="254"/>
        <v>58.192647625983753</v>
      </c>
      <c r="V1344" s="15">
        <f t="shared" si="255"/>
        <v>59.061349597534218</v>
      </c>
      <c r="W1344" s="15">
        <f t="shared" si="256"/>
        <v>37.442511092936961</v>
      </c>
      <c r="X1344" s="15">
        <f t="shared" si="257"/>
        <v>87.589027639090574</v>
      </c>
    </row>
    <row r="1345" spans="1:24" x14ac:dyDescent="0.25">
      <c r="A1345" s="4">
        <v>51550020200</v>
      </c>
      <c r="B1345" s="7" t="s">
        <v>1325</v>
      </c>
      <c r="C1345" s="29">
        <f t="array" ref="C1345">SUMPRODUCT($D$8:$D$13, TRANSPOSE(S1345:X1345))</f>
        <v>51.942073577493019</v>
      </c>
      <c r="E1345" s="46">
        <v>2</v>
      </c>
      <c r="F1345" s="51">
        <v>0.62472272200000001</v>
      </c>
      <c r="G1345" s="46">
        <v>1</v>
      </c>
      <c r="H1345" s="46">
        <v>1</v>
      </c>
      <c r="I1345" s="46">
        <v>10000</v>
      </c>
      <c r="J1345" s="51">
        <v>3.3294471080000001</v>
      </c>
      <c r="L1345" s="15">
        <f t="shared" si="246"/>
        <v>-0.21949738101292751</v>
      </c>
      <c r="M1345" s="15">
        <f t="shared" si="247"/>
        <v>-0.69101961166896342</v>
      </c>
      <c r="N1345" s="15">
        <f t="shared" si="248"/>
        <v>0.20682433881059203</v>
      </c>
      <c r="O1345" s="15">
        <f t="shared" si="249"/>
        <v>0.22912339815714597</v>
      </c>
      <c r="P1345" s="15">
        <f t="shared" si="250"/>
        <v>-0.23526517577340966</v>
      </c>
      <c r="Q1345" s="15">
        <f t="shared" si="251"/>
        <v>1.1703755418429516</v>
      </c>
      <c r="S1345" s="15">
        <f t="shared" si="252"/>
        <v>41.313130988785005</v>
      </c>
      <c r="T1345" s="15">
        <f t="shared" si="253"/>
        <v>24.477660829234026</v>
      </c>
      <c r="U1345" s="15">
        <f t="shared" si="254"/>
        <v>58.192647625983753</v>
      </c>
      <c r="V1345" s="15">
        <f t="shared" si="255"/>
        <v>59.061349597534218</v>
      </c>
      <c r="W1345" s="15">
        <f t="shared" si="256"/>
        <v>40.700146115073579</v>
      </c>
      <c r="X1345" s="15">
        <f t="shared" si="257"/>
        <v>87.907506308347521</v>
      </c>
    </row>
    <row r="1346" spans="1:24" x14ac:dyDescent="0.25">
      <c r="A1346" s="4">
        <v>51550020300</v>
      </c>
      <c r="B1346" s="7" t="s">
        <v>1326</v>
      </c>
      <c r="C1346" s="29">
        <f t="array" ref="C1346">SUMPRODUCT($D$8:$D$13, TRANSPOSE(S1346:X1346))</f>
        <v>58.775206505786016</v>
      </c>
      <c r="E1346" s="46">
        <v>2</v>
      </c>
      <c r="F1346" s="51">
        <v>0.56000044800000004</v>
      </c>
      <c r="G1346" s="46">
        <v>1</v>
      </c>
      <c r="H1346" s="46">
        <v>2</v>
      </c>
      <c r="I1346" s="46">
        <v>18316</v>
      </c>
      <c r="J1346" s="51">
        <v>3.307224868</v>
      </c>
      <c r="L1346" s="15">
        <f t="shared" si="246"/>
        <v>-0.21949738101292751</v>
      </c>
      <c r="M1346" s="15">
        <f t="shared" si="247"/>
        <v>-0.67566055037546668</v>
      </c>
      <c r="N1346" s="15">
        <f t="shared" si="248"/>
        <v>0.20682433881059203</v>
      </c>
      <c r="O1346" s="15">
        <f t="shared" si="249"/>
        <v>1.7462703435935263</v>
      </c>
      <c r="P1346" s="15">
        <f t="shared" si="250"/>
        <v>-0.16467012638342349</v>
      </c>
      <c r="Q1346" s="15">
        <f t="shared" si="251"/>
        <v>1.2138981359547469</v>
      </c>
      <c r="S1346" s="15">
        <f t="shared" si="252"/>
        <v>41.313130988785005</v>
      </c>
      <c r="T1346" s="15">
        <f t="shared" si="253"/>
        <v>24.96280940817056</v>
      </c>
      <c r="U1346" s="15">
        <f t="shared" si="254"/>
        <v>58.192647625983753</v>
      </c>
      <c r="V1346" s="15">
        <f t="shared" si="255"/>
        <v>95.961800671429316</v>
      </c>
      <c r="W1346" s="15">
        <f t="shared" si="256"/>
        <v>43.460181581705513</v>
      </c>
      <c r="X1346" s="15">
        <f t="shared" si="257"/>
        <v>88.76066875864197</v>
      </c>
    </row>
    <row r="1347" spans="1:24" x14ac:dyDescent="0.25">
      <c r="A1347" s="4">
        <v>51550020400</v>
      </c>
      <c r="B1347" s="7" t="s">
        <v>1327</v>
      </c>
      <c r="C1347" s="29">
        <f t="array" ref="C1347">SUMPRODUCT($D$8:$D$13, TRANSPOSE(S1347:X1347))</f>
        <v>57.794215518022767</v>
      </c>
      <c r="E1347" s="46">
        <v>2</v>
      </c>
      <c r="F1347" s="51">
        <v>0.55638933400000001</v>
      </c>
      <c r="G1347" s="46">
        <v>1</v>
      </c>
      <c r="H1347" s="46">
        <v>2</v>
      </c>
      <c r="I1347" s="46">
        <v>0</v>
      </c>
      <c r="J1347" s="51">
        <v>3.3033359760000001</v>
      </c>
      <c r="L1347" s="15">
        <f t="shared" si="246"/>
        <v>-0.21949738101292751</v>
      </c>
      <c r="M1347" s="15">
        <f t="shared" si="247"/>
        <v>-0.6729727146491048</v>
      </c>
      <c r="N1347" s="15">
        <f t="shared" si="248"/>
        <v>0.20682433881059203</v>
      </c>
      <c r="O1347" s="15">
        <f t="shared" si="249"/>
        <v>1.7462703435935263</v>
      </c>
      <c r="P1347" s="15">
        <f t="shared" si="250"/>
        <v>-0.32015580755549983</v>
      </c>
      <c r="Q1347" s="15">
        <f t="shared" si="251"/>
        <v>1.2163264351970362</v>
      </c>
      <c r="S1347" s="15">
        <f t="shared" si="252"/>
        <v>41.313130988785005</v>
      </c>
      <c r="T1347" s="15">
        <f t="shared" si="253"/>
        <v>25.04823248931465</v>
      </c>
      <c r="U1347" s="15">
        <f t="shared" si="254"/>
        <v>58.192647625983753</v>
      </c>
      <c r="V1347" s="15">
        <f t="shared" si="255"/>
        <v>95.961800671429316</v>
      </c>
      <c r="W1347" s="15">
        <f t="shared" si="256"/>
        <v>37.442511092936961</v>
      </c>
      <c r="X1347" s="15">
        <f t="shared" si="257"/>
        <v>88.806970239686905</v>
      </c>
    </row>
    <row r="1348" spans="1:24" x14ac:dyDescent="0.25">
      <c r="A1348" s="4">
        <v>51550020500</v>
      </c>
      <c r="B1348" s="7" t="s">
        <v>1328</v>
      </c>
      <c r="C1348" s="29">
        <f t="array" ref="C1348">SUMPRODUCT($D$8:$D$13, TRANSPOSE(S1348:X1348))</f>
        <v>59.713288374133739</v>
      </c>
      <c r="E1348" s="46">
        <v>1</v>
      </c>
      <c r="F1348" s="51">
        <v>0.59361158599999997</v>
      </c>
      <c r="G1348" s="46">
        <v>1</v>
      </c>
      <c r="H1348" s="46">
        <v>3</v>
      </c>
      <c r="I1348" s="46">
        <v>56100</v>
      </c>
      <c r="J1348" s="51">
        <v>3.3405582279999999</v>
      </c>
      <c r="L1348" s="15">
        <f t="shared" si="246"/>
        <v>-0.4850947830380879</v>
      </c>
      <c r="M1348" s="15">
        <f t="shared" si="247"/>
        <v>-0.69869914231571162</v>
      </c>
      <c r="N1348" s="15">
        <f t="shared" si="248"/>
        <v>0.20682433881059203</v>
      </c>
      <c r="O1348" s="15">
        <f t="shared" si="249"/>
        <v>3.2634172890299062</v>
      </c>
      <c r="P1348" s="15">
        <f t="shared" si="250"/>
        <v>0.15608063674202596</v>
      </c>
      <c r="Q1348" s="15">
        <f t="shared" si="251"/>
        <v>1.1912962737765185</v>
      </c>
      <c r="S1348" s="15">
        <f t="shared" si="252"/>
        <v>31.380455627597957</v>
      </c>
      <c r="T1348" s="15">
        <f t="shared" si="253"/>
        <v>24.237003503524345</v>
      </c>
      <c r="U1348" s="15">
        <f t="shared" si="254"/>
        <v>58.192647625983753</v>
      </c>
      <c r="V1348" s="15">
        <f t="shared" si="255"/>
        <v>99.944961345136747</v>
      </c>
      <c r="W1348" s="15">
        <f t="shared" si="256"/>
        <v>56.201526952972799</v>
      </c>
      <c r="X1348" s="15">
        <f t="shared" si="257"/>
        <v>88.32313518958685</v>
      </c>
    </row>
    <row r="1349" spans="1:24" x14ac:dyDescent="0.25">
      <c r="A1349" s="4">
        <v>51550020600</v>
      </c>
      <c r="B1349" s="7" t="s">
        <v>1329</v>
      </c>
      <c r="C1349" s="29">
        <f t="array" ref="C1349">SUMPRODUCT($D$8:$D$13, TRANSPOSE(S1349:X1349))</f>
        <v>58.109228200706077</v>
      </c>
      <c r="E1349" s="46">
        <v>1</v>
      </c>
      <c r="F1349" s="51">
        <v>0.62861161399999999</v>
      </c>
      <c r="G1349" s="46">
        <v>1</v>
      </c>
      <c r="H1349" s="46">
        <v>3</v>
      </c>
      <c r="I1349" s="46">
        <v>31200</v>
      </c>
      <c r="J1349" s="51">
        <v>3.3755582560000001</v>
      </c>
      <c r="L1349" s="15">
        <f t="shared" si="246"/>
        <v>-0.4850947830380879</v>
      </c>
      <c r="M1349" s="15">
        <f t="shared" si="247"/>
        <v>-0.72288966385296893</v>
      </c>
      <c r="N1349" s="15">
        <f t="shared" si="248"/>
        <v>0.20682433881059203</v>
      </c>
      <c r="O1349" s="15">
        <f t="shared" si="249"/>
        <v>3.2634172890299062</v>
      </c>
      <c r="P1349" s="15">
        <f t="shared" si="250"/>
        <v>-5.5297036395378515E-2</v>
      </c>
      <c r="Q1349" s="15">
        <f t="shared" si="251"/>
        <v>1.1677604503512555</v>
      </c>
      <c r="S1349" s="15">
        <f t="shared" si="252"/>
        <v>31.380455627597957</v>
      </c>
      <c r="T1349" s="15">
        <f t="shared" si="253"/>
        <v>23.487383713272731</v>
      </c>
      <c r="U1349" s="15">
        <f t="shared" si="254"/>
        <v>58.192647625983753</v>
      </c>
      <c r="V1349" s="15">
        <f t="shared" si="255"/>
        <v>99.944961345136747</v>
      </c>
      <c r="W1349" s="15">
        <f t="shared" si="256"/>
        <v>47.795091158482848</v>
      </c>
      <c r="X1349" s="15">
        <f t="shared" si="257"/>
        <v>87.854829733762458</v>
      </c>
    </row>
    <row r="1350" spans="1:24" x14ac:dyDescent="0.25">
      <c r="A1350" s="4">
        <v>51550020700</v>
      </c>
      <c r="B1350" s="7" t="s">
        <v>1330</v>
      </c>
      <c r="C1350" s="29">
        <f t="array" ref="C1350">SUMPRODUCT($D$8:$D$13, TRANSPOSE(S1350:X1350))</f>
        <v>56.531105668262335</v>
      </c>
      <c r="E1350" s="46">
        <v>1</v>
      </c>
      <c r="F1350" s="51">
        <v>0.64305606999999998</v>
      </c>
      <c r="G1350" s="46">
        <v>1</v>
      </c>
      <c r="H1350" s="46">
        <v>2</v>
      </c>
      <c r="I1350" s="46">
        <v>13668</v>
      </c>
      <c r="J1350" s="51">
        <v>3.3477804560000002</v>
      </c>
      <c r="L1350" s="15">
        <f t="shared" si="246"/>
        <v>-0.4850947830380879</v>
      </c>
      <c r="M1350" s="15">
        <f t="shared" si="247"/>
        <v>-0.70369083723609815</v>
      </c>
      <c r="N1350" s="15">
        <f t="shared" si="248"/>
        <v>0.20682433881059203</v>
      </c>
      <c r="O1350" s="15">
        <f t="shared" si="249"/>
        <v>1.7462703435935263</v>
      </c>
      <c r="P1350" s="15">
        <f t="shared" si="250"/>
        <v>-0.20412729203573898</v>
      </c>
      <c r="Q1350" s="15">
        <f t="shared" si="251"/>
        <v>1.1580472533820994</v>
      </c>
      <c r="S1350" s="15">
        <f t="shared" si="252"/>
        <v>31.380455627597957</v>
      </c>
      <c r="T1350" s="15">
        <f t="shared" si="253"/>
        <v>24.081266387251464</v>
      </c>
      <c r="U1350" s="15">
        <f t="shared" si="254"/>
        <v>58.192647625983753</v>
      </c>
      <c r="V1350" s="15">
        <f t="shared" si="255"/>
        <v>95.961800671429316</v>
      </c>
      <c r="W1350" s="15">
        <f t="shared" si="256"/>
        <v>41.912701368368808</v>
      </c>
      <c r="X1350" s="15">
        <f t="shared" si="257"/>
        <v>87.657762328942738</v>
      </c>
    </row>
    <row r="1351" spans="1:24" x14ac:dyDescent="0.25">
      <c r="A1351" s="4">
        <v>51550020804</v>
      </c>
      <c r="B1351" s="7" t="s">
        <v>1331</v>
      </c>
      <c r="C1351" s="29">
        <f t="array" ref="C1351">SUMPRODUCT($D$8:$D$13, TRANSPOSE(S1351:X1351))</f>
        <v>55.320031993557215</v>
      </c>
      <c r="E1351" s="46">
        <v>1</v>
      </c>
      <c r="F1351" s="51">
        <v>0.68166721200000002</v>
      </c>
      <c r="G1351" s="46">
        <v>1</v>
      </c>
      <c r="H1351" s="46">
        <v>1</v>
      </c>
      <c r="I1351" s="46">
        <v>109574</v>
      </c>
      <c r="J1351" s="51">
        <v>3.3863915979999999</v>
      </c>
      <c r="L1351" s="15">
        <f t="shared" si="246"/>
        <v>-0.4850947830380879</v>
      </c>
      <c r="M1351" s="15">
        <f t="shared" si="247"/>
        <v>-0.7303772062335484</v>
      </c>
      <c r="N1351" s="15">
        <f t="shared" si="248"/>
        <v>0.20682433881059203</v>
      </c>
      <c r="O1351" s="15">
        <f t="shared" si="249"/>
        <v>0.22912339815714597</v>
      </c>
      <c r="P1351" s="15">
        <f t="shared" si="250"/>
        <v>0.61002480113357493</v>
      </c>
      <c r="Q1351" s="15">
        <f t="shared" si="251"/>
        <v>1.1320831307145476</v>
      </c>
      <c r="S1351" s="15">
        <f t="shared" si="252"/>
        <v>31.380455627597957</v>
      </c>
      <c r="T1351" s="15">
        <f t="shared" si="253"/>
        <v>23.257982361037779</v>
      </c>
      <c r="U1351" s="15">
        <f t="shared" si="254"/>
        <v>58.192647625983753</v>
      </c>
      <c r="V1351" s="15">
        <f t="shared" si="255"/>
        <v>59.061349597534218</v>
      </c>
      <c r="W1351" s="15">
        <f t="shared" si="256"/>
        <v>72.907731065438185</v>
      </c>
      <c r="X1351" s="15">
        <f t="shared" si="257"/>
        <v>87.120025683751436</v>
      </c>
    </row>
    <row r="1352" spans="1:24" x14ac:dyDescent="0.25">
      <c r="A1352" s="4">
        <v>51550020805</v>
      </c>
      <c r="B1352" s="7" t="s">
        <v>1332</v>
      </c>
      <c r="C1352" s="29">
        <f t="array" ref="C1352">SUMPRODUCT($D$8:$D$13, TRANSPOSE(S1352:X1352))</f>
        <v>66.059266893790394</v>
      </c>
      <c r="E1352" s="46">
        <v>1</v>
      </c>
      <c r="F1352" s="51">
        <v>0.66777831200000004</v>
      </c>
      <c r="G1352" s="46">
        <v>1</v>
      </c>
      <c r="H1352" s="46">
        <v>2</v>
      </c>
      <c r="I1352" s="46">
        <v>427441</v>
      </c>
      <c r="J1352" s="51">
        <v>3.3725026979999999</v>
      </c>
      <c r="L1352" s="15">
        <f t="shared" si="246"/>
        <v>-0.4850947830380879</v>
      </c>
      <c r="M1352" s="15">
        <f t="shared" si="247"/>
        <v>-0.72077779292511301</v>
      </c>
      <c r="N1352" s="15">
        <f t="shared" si="248"/>
        <v>0.20682433881059203</v>
      </c>
      <c r="O1352" s="15">
        <f t="shared" si="249"/>
        <v>1.7462703435935263</v>
      </c>
      <c r="P1352" s="15">
        <f t="shared" si="250"/>
        <v>3.3084178464013401</v>
      </c>
      <c r="Q1352" s="15">
        <f t="shared" si="251"/>
        <v>1.14142274318489</v>
      </c>
      <c r="S1352" s="15">
        <f t="shared" si="252"/>
        <v>31.380455627597957</v>
      </c>
      <c r="T1352" s="15">
        <f t="shared" si="253"/>
        <v>23.552312030426396</v>
      </c>
      <c r="U1352" s="15">
        <f t="shared" si="254"/>
        <v>58.192647625983753</v>
      </c>
      <c r="V1352" s="15">
        <f t="shared" si="255"/>
        <v>95.961800671429316</v>
      </c>
      <c r="W1352" s="15">
        <f t="shared" si="256"/>
        <v>99.953087646123535</v>
      </c>
      <c r="X1352" s="15">
        <f t="shared" si="257"/>
        <v>87.315297761181412</v>
      </c>
    </row>
    <row r="1353" spans="1:24" x14ac:dyDescent="0.25">
      <c r="A1353" s="4">
        <v>51550020806</v>
      </c>
      <c r="B1353" s="7" t="s">
        <v>1333</v>
      </c>
      <c r="C1353" s="29">
        <f t="array" ref="C1353">SUMPRODUCT($D$8:$D$13, TRANSPOSE(S1353:X1353))</f>
        <v>59.005134154942454</v>
      </c>
      <c r="E1353" s="46">
        <v>2</v>
      </c>
      <c r="F1353" s="51">
        <v>0.60555603999999996</v>
      </c>
      <c r="G1353" s="46">
        <v>1</v>
      </c>
      <c r="H1353" s="46">
        <v>2</v>
      </c>
      <c r="I1353" s="46">
        <v>24406</v>
      </c>
      <c r="J1353" s="51">
        <v>3.3102804259999998</v>
      </c>
      <c r="L1353" s="15">
        <f t="shared" si="246"/>
        <v>-0.21949738101292751</v>
      </c>
      <c r="M1353" s="15">
        <f t="shared" si="247"/>
        <v>-0.67777242130332238</v>
      </c>
      <c r="N1353" s="15">
        <f t="shared" si="248"/>
        <v>0.20682433881059203</v>
      </c>
      <c r="O1353" s="15">
        <f t="shared" si="249"/>
        <v>1.7462703435935263</v>
      </c>
      <c r="P1353" s="15">
        <f t="shared" si="250"/>
        <v>-0.11297173162813057</v>
      </c>
      <c r="Q1353" s="15">
        <f t="shared" si="251"/>
        <v>1.1832642070520241</v>
      </c>
      <c r="S1353" s="15">
        <f t="shared" si="252"/>
        <v>41.313130988785005</v>
      </c>
      <c r="T1353" s="15">
        <f t="shared" si="253"/>
        <v>24.895799988525919</v>
      </c>
      <c r="U1353" s="15">
        <f t="shared" si="254"/>
        <v>58.192647625983753</v>
      </c>
      <c r="V1353" s="15">
        <f t="shared" si="255"/>
        <v>95.961800671429316</v>
      </c>
      <c r="W1353" s="15">
        <f t="shared" si="256"/>
        <v>45.502648330234521</v>
      </c>
      <c r="X1353" s="15">
        <f t="shared" si="257"/>
        <v>88.164777324696232</v>
      </c>
    </row>
    <row r="1354" spans="1:24" x14ac:dyDescent="0.25">
      <c r="A1354" s="4">
        <v>51550020807</v>
      </c>
      <c r="B1354" s="7" t="s">
        <v>1334</v>
      </c>
      <c r="C1354" s="29">
        <f t="array" ref="C1354">SUMPRODUCT($D$8:$D$13, TRANSPOSE(S1354:X1354))</f>
        <v>55.767129392114335</v>
      </c>
      <c r="E1354" s="46">
        <v>1</v>
      </c>
      <c r="F1354" s="51">
        <v>0.64611162799999999</v>
      </c>
      <c r="G1354" s="46">
        <v>1</v>
      </c>
      <c r="H1354" s="46">
        <v>2</v>
      </c>
      <c r="I1354" s="46">
        <v>0</v>
      </c>
      <c r="J1354" s="51">
        <v>3.351113792</v>
      </c>
      <c r="L1354" s="15">
        <f t="shared" si="246"/>
        <v>-0.4850947830380879</v>
      </c>
      <c r="M1354" s="15">
        <f t="shared" si="247"/>
        <v>-0.70599469643012258</v>
      </c>
      <c r="N1354" s="15">
        <f t="shared" si="248"/>
        <v>0.20682433881059203</v>
      </c>
      <c r="O1354" s="15">
        <f t="shared" si="249"/>
        <v>1.7462703435935263</v>
      </c>
      <c r="P1354" s="15">
        <f t="shared" si="250"/>
        <v>-0.32015580755549983</v>
      </c>
      <c r="Q1354" s="15">
        <f t="shared" si="251"/>
        <v>1.1559925386386243</v>
      </c>
      <c r="S1354" s="15">
        <f t="shared" si="252"/>
        <v>31.380455627597957</v>
      </c>
      <c r="T1354" s="15">
        <f t="shared" si="253"/>
        <v>24.009571781887335</v>
      </c>
      <c r="U1354" s="15">
        <f t="shared" si="254"/>
        <v>58.192647625983753</v>
      </c>
      <c r="V1354" s="15">
        <f t="shared" si="255"/>
        <v>95.961800671429316</v>
      </c>
      <c r="W1354" s="15">
        <f t="shared" si="256"/>
        <v>37.442511092936961</v>
      </c>
      <c r="X1354" s="15">
        <f t="shared" si="257"/>
        <v>87.6157895528507</v>
      </c>
    </row>
    <row r="1355" spans="1:24" x14ac:dyDescent="0.25">
      <c r="A1355" s="4">
        <v>51550020808</v>
      </c>
      <c r="B1355" s="7" t="s">
        <v>1335</v>
      </c>
      <c r="C1355" s="29">
        <f t="array" ref="C1355">SUMPRODUCT($D$8:$D$13, TRANSPOSE(S1355:X1355))</f>
        <v>60.031167488605689</v>
      </c>
      <c r="E1355" s="46">
        <v>2</v>
      </c>
      <c r="F1355" s="51">
        <v>0.63583384200000004</v>
      </c>
      <c r="G1355" s="46">
        <v>1</v>
      </c>
      <c r="H1355" s="46">
        <v>2</v>
      </c>
      <c r="I1355" s="46">
        <v>45769</v>
      </c>
      <c r="J1355" s="51">
        <v>3.3405582279999999</v>
      </c>
      <c r="L1355" s="15">
        <f t="shared" si="246"/>
        <v>-0.21949738101292751</v>
      </c>
      <c r="M1355" s="15">
        <f t="shared" si="247"/>
        <v>-0.69869914231571162</v>
      </c>
      <c r="N1355" s="15">
        <f t="shared" si="248"/>
        <v>0.20682433881059203</v>
      </c>
      <c r="O1355" s="15">
        <f t="shared" si="249"/>
        <v>1.7462703435935263</v>
      </c>
      <c r="P1355" s="15">
        <f t="shared" si="250"/>
        <v>6.8380125047948631E-2</v>
      </c>
      <c r="Q1355" s="15">
        <f t="shared" si="251"/>
        <v>1.1629038518666774</v>
      </c>
      <c r="S1355" s="15">
        <f t="shared" si="252"/>
        <v>41.313130988785005</v>
      </c>
      <c r="T1355" s="15">
        <f t="shared" si="253"/>
        <v>24.237003503524345</v>
      </c>
      <c r="U1355" s="15">
        <f t="shared" si="254"/>
        <v>58.192647625983753</v>
      </c>
      <c r="V1355" s="15">
        <f t="shared" si="255"/>
        <v>95.961800671429316</v>
      </c>
      <c r="W1355" s="15">
        <f t="shared" si="256"/>
        <v>52.725847864637686</v>
      </c>
      <c r="X1355" s="15">
        <f t="shared" si="257"/>
        <v>87.756574277274026</v>
      </c>
    </row>
    <row r="1356" spans="1:24" x14ac:dyDescent="0.25">
      <c r="A1356" s="4">
        <v>51550020809</v>
      </c>
      <c r="B1356" s="7" t="s">
        <v>1336</v>
      </c>
      <c r="C1356" s="29">
        <f t="array" ref="C1356">SUMPRODUCT($D$8:$D$13, TRANSPOSE(S1356:X1356))</f>
        <v>60.325691977696252</v>
      </c>
      <c r="E1356" s="46">
        <v>2</v>
      </c>
      <c r="F1356" s="51">
        <v>0.58722269199999999</v>
      </c>
      <c r="G1356" s="46">
        <v>1</v>
      </c>
      <c r="H1356" s="46">
        <v>1</v>
      </c>
      <c r="I1356" s="46">
        <v>186559</v>
      </c>
      <c r="J1356" s="51">
        <v>3.2919470780000002</v>
      </c>
      <c r="L1356" s="15">
        <f t="shared" si="246"/>
        <v>-0.21949738101292751</v>
      </c>
      <c r="M1356" s="15">
        <f t="shared" si="247"/>
        <v>-0.66510119573618787</v>
      </c>
      <c r="N1356" s="15">
        <f t="shared" si="248"/>
        <v>0.20682433881059203</v>
      </c>
      <c r="O1356" s="15">
        <f t="shared" si="249"/>
        <v>0.22912339815714597</v>
      </c>
      <c r="P1356" s="15">
        <f t="shared" si="250"/>
        <v>1.2635553299079958</v>
      </c>
      <c r="Q1356" s="15">
        <f t="shared" si="251"/>
        <v>1.1955924955128758</v>
      </c>
      <c r="S1356" s="15">
        <f t="shared" si="252"/>
        <v>41.313130988785005</v>
      </c>
      <c r="T1356" s="15">
        <f t="shared" si="253"/>
        <v>25.299288495674766</v>
      </c>
      <c r="U1356" s="15">
        <f t="shared" si="254"/>
        <v>58.192647625983753</v>
      </c>
      <c r="V1356" s="15">
        <f t="shared" si="255"/>
        <v>59.061349597534218</v>
      </c>
      <c r="W1356" s="15">
        <f t="shared" si="256"/>
        <v>89.680516229206518</v>
      </c>
      <c r="X1356" s="15">
        <f t="shared" si="257"/>
        <v>88.407218928993302</v>
      </c>
    </row>
    <row r="1357" spans="1:24" x14ac:dyDescent="0.25">
      <c r="A1357" s="4">
        <v>51550020903</v>
      </c>
      <c r="B1357" s="7" t="s">
        <v>1337</v>
      </c>
      <c r="C1357" s="29">
        <f t="array" ref="C1357">SUMPRODUCT($D$8:$D$13, TRANSPOSE(S1357:X1357))</f>
        <v>56.506277247747732</v>
      </c>
      <c r="E1357" s="46">
        <v>1</v>
      </c>
      <c r="F1357" s="51">
        <v>0.61194493400000005</v>
      </c>
      <c r="G1357" s="46">
        <v>1</v>
      </c>
      <c r="H1357" s="46">
        <v>3</v>
      </c>
      <c r="I1357" s="46">
        <v>0</v>
      </c>
      <c r="J1357" s="51">
        <v>3.3516693480000002</v>
      </c>
      <c r="L1357" s="15">
        <f t="shared" si="246"/>
        <v>-0.4850947830380879</v>
      </c>
      <c r="M1357" s="15">
        <f t="shared" si="247"/>
        <v>-0.70637867296246004</v>
      </c>
      <c r="N1357" s="15">
        <f t="shared" si="248"/>
        <v>0.20682433881059203</v>
      </c>
      <c r="O1357" s="15">
        <f t="shared" si="249"/>
        <v>3.2634172890299062</v>
      </c>
      <c r="P1357" s="15">
        <f t="shared" si="250"/>
        <v>-0.32015580755549983</v>
      </c>
      <c r="Q1357" s="15">
        <f t="shared" si="251"/>
        <v>1.1789679853156665</v>
      </c>
      <c r="S1357" s="15">
        <f t="shared" si="252"/>
        <v>31.380455627597957</v>
      </c>
      <c r="T1357" s="15">
        <f t="shared" si="253"/>
        <v>23.997634003918112</v>
      </c>
      <c r="U1357" s="15">
        <f t="shared" si="254"/>
        <v>58.192647625983753</v>
      </c>
      <c r="V1357" s="15">
        <f t="shared" si="255"/>
        <v>99.944961345136747</v>
      </c>
      <c r="W1357" s="15">
        <f t="shared" si="256"/>
        <v>37.442511092936961</v>
      </c>
      <c r="X1357" s="15">
        <f t="shared" si="257"/>
        <v>88.079453790912893</v>
      </c>
    </row>
    <row r="1358" spans="1:24" x14ac:dyDescent="0.25">
      <c r="A1358" s="4">
        <v>51550020904</v>
      </c>
      <c r="B1358" s="7" t="s">
        <v>1338</v>
      </c>
      <c r="C1358" s="29">
        <f t="array" ref="C1358">SUMPRODUCT($D$8:$D$13, TRANSPOSE(S1358:X1358))</f>
        <v>55.707746397406638</v>
      </c>
      <c r="E1358" s="46">
        <v>1</v>
      </c>
      <c r="F1358" s="51">
        <v>0.65638941399999995</v>
      </c>
      <c r="G1358" s="46">
        <v>1</v>
      </c>
      <c r="H1358" s="46">
        <v>2</v>
      </c>
      <c r="I1358" s="46">
        <v>0</v>
      </c>
      <c r="J1358" s="51">
        <v>3.3611138</v>
      </c>
      <c r="L1358" s="15">
        <f t="shared" si="246"/>
        <v>-0.4850947830380879</v>
      </c>
      <c r="M1358" s="15">
        <f t="shared" si="247"/>
        <v>-0.71290627401219608</v>
      </c>
      <c r="N1358" s="15">
        <f t="shared" si="248"/>
        <v>0.20682433881059203</v>
      </c>
      <c r="O1358" s="15">
        <f t="shared" si="249"/>
        <v>1.7462703435935263</v>
      </c>
      <c r="P1358" s="15">
        <f t="shared" si="250"/>
        <v>-0.32015580755549983</v>
      </c>
      <c r="Q1358" s="15">
        <f t="shared" si="251"/>
        <v>1.1490812254105709</v>
      </c>
      <c r="S1358" s="15">
        <f t="shared" si="252"/>
        <v>31.380455627597957</v>
      </c>
      <c r="T1358" s="15">
        <f t="shared" si="253"/>
        <v>23.795187827963158</v>
      </c>
      <c r="U1358" s="15">
        <f t="shared" si="254"/>
        <v>58.192647625983753</v>
      </c>
      <c r="V1358" s="15">
        <f t="shared" si="255"/>
        <v>95.961800671429316</v>
      </c>
      <c r="W1358" s="15">
        <f t="shared" si="256"/>
        <v>37.442511092936961</v>
      </c>
      <c r="X1358" s="15">
        <f t="shared" si="257"/>
        <v>87.473875538528702</v>
      </c>
    </row>
    <row r="1359" spans="1:24" x14ac:dyDescent="0.25">
      <c r="A1359" s="4">
        <v>51550020905</v>
      </c>
      <c r="B1359" s="7" t="s">
        <v>1339</v>
      </c>
      <c r="C1359" s="29">
        <f t="array" ref="C1359">SUMPRODUCT($D$8:$D$13, TRANSPOSE(S1359:X1359))</f>
        <v>56.783962570066919</v>
      </c>
      <c r="E1359" s="46">
        <v>1</v>
      </c>
      <c r="F1359" s="51">
        <v>0.63583384200000004</v>
      </c>
      <c r="G1359" s="46">
        <v>1</v>
      </c>
      <c r="H1359" s="46">
        <v>3</v>
      </c>
      <c r="I1359" s="46">
        <v>5400</v>
      </c>
      <c r="J1359" s="51">
        <v>3.3405582279999999</v>
      </c>
      <c r="L1359" s="15">
        <f t="shared" si="246"/>
        <v>-0.4850947830380879</v>
      </c>
      <c r="M1359" s="15">
        <f t="shared" si="247"/>
        <v>-0.69869914231571162</v>
      </c>
      <c r="N1359" s="15">
        <f t="shared" si="248"/>
        <v>0.20682433881059203</v>
      </c>
      <c r="O1359" s="15">
        <f t="shared" si="249"/>
        <v>3.2634172890299062</v>
      </c>
      <c r="P1359" s="15">
        <f t="shared" si="250"/>
        <v>-0.2743148663931711</v>
      </c>
      <c r="Q1359" s="15">
        <f t="shared" si="251"/>
        <v>1.1629038518666774</v>
      </c>
      <c r="S1359" s="15">
        <f t="shared" si="252"/>
        <v>31.380455627597957</v>
      </c>
      <c r="T1359" s="15">
        <f t="shared" si="253"/>
        <v>24.237003503524345</v>
      </c>
      <c r="U1359" s="15">
        <f t="shared" si="254"/>
        <v>58.192647625983753</v>
      </c>
      <c r="V1359" s="15">
        <f t="shared" si="255"/>
        <v>99.944961345136747</v>
      </c>
      <c r="W1359" s="15">
        <f t="shared" si="256"/>
        <v>39.192133040884755</v>
      </c>
      <c r="X1359" s="15">
        <f t="shared" si="257"/>
        <v>87.756574277274026</v>
      </c>
    </row>
    <row r="1360" spans="1:24" x14ac:dyDescent="0.25">
      <c r="A1360" s="4">
        <v>51550020906</v>
      </c>
      <c r="B1360" s="7" t="s">
        <v>1340</v>
      </c>
      <c r="C1360" s="29">
        <f t="array" ref="C1360">SUMPRODUCT($D$8:$D$13, TRANSPOSE(S1360:X1360))</f>
        <v>56.935547654241475</v>
      </c>
      <c r="E1360" s="46">
        <v>1</v>
      </c>
      <c r="F1360" s="51">
        <v>0.65444496799999996</v>
      </c>
      <c r="G1360" s="46">
        <v>1</v>
      </c>
      <c r="H1360" s="46">
        <v>1</v>
      </c>
      <c r="I1360" s="46">
        <v>143942</v>
      </c>
      <c r="J1360" s="51">
        <v>3.3591693540000001</v>
      </c>
      <c r="L1360" s="15">
        <f t="shared" si="246"/>
        <v>-0.4850947830380879</v>
      </c>
      <c r="M1360" s="15">
        <f t="shared" si="247"/>
        <v>-0.71156235614901509</v>
      </c>
      <c r="N1360" s="15">
        <f t="shared" si="248"/>
        <v>0.20682433881059203</v>
      </c>
      <c r="O1360" s="15">
        <f t="shared" si="249"/>
        <v>0.22912339815714597</v>
      </c>
      <c r="P1360" s="15">
        <f t="shared" si="250"/>
        <v>0.90177692444226232</v>
      </c>
      <c r="Q1360" s="15">
        <f t="shared" si="251"/>
        <v>1.1503887711564187</v>
      </c>
      <c r="S1360" s="15">
        <f t="shared" si="252"/>
        <v>31.380455627597957</v>
      </c>
      <c r="T1360" s="15">
        <f t="shared" si="253"/>
        <v>23.836791227453375</v>
      </c>
      <c r="U1360" s="15">
        <f t="shared" si="254"/>
        <v>58.192647625983753</v>
      </c>
      <c r="V1360" s="15">
        <f t="shared" si="255"/>
        <v>59.061349597534218</v>
      </c>
      <c r="W1360" s="15">
        <f t="shared" si="256"/>
        <v>81.641230992130744</v>
      </c>
      <c r="X1360" s="15">
        <f t="shared" si="257"/>
        <v>87.500810854748835</v>
      </c>
    </row>
    <row r="1361" spans="1:24" x14ac:dyDescent="0.25">
      <c r="A1361" s="4">
        <v>51550021004</v>
      </c>
      <c r="B1361" s="7" t="s">
        <v>1341</v>
      </c>
      <c r="C1361" s="29">
        <f t="array" ref="C1361">SUMPRODUCT($D$8:$D$13, TRANSPOSE(S1361:X1361))</f>
        <v>47.894535575008945</v>
      </c>
      <c r="E1361" s="46">
        <v>0</v>
      </c>
      <c r="F1361" s="51">
        <v>0.78722285199999997</v>
      </c>
      <c r="G1361" s="46">
        <v>1</v>
      </c>
      <c r="H1361" s="46">
        <v>1</v>
      </c>
      <c r="I1361" s="46">
        <v>11284</v>
      </c>
      <c r="J1361" s="51">
        <v>3.5075028060000002</v>
      </c>
      <c r="L1361" s="15">
        <f t="shared" si="246"/>
        <v>-0.75069218506324831</v>
      </c>
      <c r="M1361" s="15">
        <f t="shared" si="247"/>
        <v>-0.81408409028310535</v>
      </c>
      <c r="N1361" s="15">
        <f t="shared" si="248"/>
        <v>0.20682433881059203</v>
      </c>
      <c r="O1361" s="15">
        <f t="shared" si="249"/>
        <v>0.22912339815714597</v>
      </c>
      <c r="P1361" s="15">
        <f t="shared" si="250"/>
        <v>-0.22436521865258927</v>
      </c>
      <c r="Q1361" s="15">
        <f t="shared" si="251"/>
        <v>1.0611020759399454</v>
      </c>
      <c r="S1361" s="15">
        <f t="shared" si="252"/>
        <v>22.64189636570033</v>
      </c>
      <c r="T1361" s="15">
        <f t="shared" si="253"/>
        <v>20.779838973524051</v>
      </c>
      <c r="U1361" s="15">
        <f t="shared" si="254"/>
        <v>58.192647625983753</v>
      </c>
      <c r="V1361" s="15">
        <f t="shared" si="255"/>
        <v>59.061349597534218</v>
      </c>
      <c r="W1361" s="15">
        <f t="shared" si="256"/>
        <v>41.123656614911894</v>
      </c>
      <c r="X1361" s="15">
        <f t="shared" si="257"/>
        <v>85.567824272399434</v>
      </c>
    </row>
    <row r="1362" spans="1:24" x14ac:dyDescent="0.25">
      <c r="A1362" s="4">
        <v>51550021005</v>
      </c>
      <c r="B1362" s="7" t="s">
        <v>1342</v>
      </c>
      <c r="C1362" s="29">
        <f t="array" ref="C1362">SUMPRODUCT($D$8:$D$13, TRANSPOSE(S1362:X1362))</f>
        <v>49.427859901842247</v>
      </c>
      <c r="E1362" s="46">
        <v>1</v>
      </c>
      <c r="F1362" s="51">
        <v>0.71833390799999997</v>
      </c>
      <c r="G1362" s="46">
        <v>1</v>
      </c>
      <c r="H1362" s="46">
        <v>1</v>
      </c>
      <c r="I1362" s="46">
        <v>5729</v>
      </c>
      <c r="J1362" s="51">
        <v>3.4450027560000001</v>
      </c>
      <c r="L1362" s="15">
        <f t="shared" si="246"/>
        <v>-0.4850947830380879</v>
      </c>
      <c r="M1362" s="15">
        <f t="shared" si="247"/>
        <v>-0.77088673039514588</v>
      </c>
      <c r="N1362" s="15">
        <f t="shared" si="248"/>
        <v>0.20682433881059203</v>
      </c>
      <c r="O1362" s="15">
        <f t="shared" si="249"/>
        <v>0.22912339815714597</v>
      </c>
      <c r="P1362" s="15">
        <f t="shared" si="250"/>
        <v>-0.27152196460754036</v>
      </c>
      <c r="Q1362" s="15">
        <f t="shared" si="251"/>
        <v>1.1074265537928438</v>
      </c>
      <c r="S1362" s="15">
        <f t="shared" si="252"/>
        <v>31.380455627597957</v>
      </c>
      <c r="T1362" s="15">
        <f t="shared" si="253"/>
        <v>22.038703655811677</v>
      </c>
      <c r="U1362" s="15">
        <f t="shared" si="254"/>
        <v>58.192647625983753</v>
      </c>
      <c r="V1362" s="15">
        <f t="shared" si="255"/>
        <v>59.061349597534218</v>
      </c>
      <c r="W1362" s="15">
        <f t="shared" si="256"/>
        <v>39.299480434326142</v>
      </c>
      <c r="X1362" s="15">
        <f t="shared" si="257"/>
        <v>86.594522469799728</v>
      </c>
    </row>
    <row r="1363" spans="1:24" x14ac:dyDescent="0.25">
      <c r="A1363" s="4">
        <v>51550021006</v>
      </c>
      <c r="B1363" s="7" t="s">
        <v>1343</v>
      </c>
      <c r="C1363" s="29">
        <f t="array" ref="C1363">SUMPRODUCT($D$8:$D$13, TRANSPOSE(S1363:X1363))</f>
        <v>49.660811664154458</v>
      </c>
      <c r="E1363" s="46">
        <v>0</v>
      </c>
      <c r="F1363" s="51">
        <v>0.72888947199999998</v>
      </c>
      <c r="G1363" s="46">
        <v>1</v>
      </c>
      <c r="H1363" s="46">
        <v>1</v>
      </c>
      <c r="I1363" s="46">
        <v>36905</v>
      </c>
      <c r="J1363" s="51">
        <v>3.4516694280000002</v>
      </c>
      <c r="L1363" s="15">
        <f t="shared" si="246"/>
        <v>-0.75069218506324831</v>
      </c>
      <c r="M1363" s="15">
        <f t="shared" si="247"/>
        <v>-0.77549444878319496</v>
      </c>
      <c r="N1363" s="15">
        <f t="shared" si="248"/>
        <v>0.20682433881059203</v>
      </c>
      <c r="O1363" s="15">
        <f t="shared" si="249"/>
        <v>0.22912339815714597</v>
      </c>
      <c r="P1363" s="15">
        <f t="shared" si="250"/>
        <v>-6.8669309636960833E-3</v>
      </c>
      <c r="Q1363" s="15">
        <f t="shared" si="251"/>
        <v>1.1003284483153835</v>
      </c>
      <c r="S1363" s="15">
        <f t="shared" si="252"/>
        <v>22.64189636570033</v>
      </c>
      <c r="T1363" s="15">
        <f t="shared" si="253"/>
        <v>21.902377221651285</v>
      </c>
      <c r="U1363" s="15">
        <f t="shared" si="254"/>
        <v>58.192647625983753</v>
      </c>
      <c r="V1363" s="15">
        <f t="shared" si="255"/>
        <v>59.061349597534218</v>
      </c>
      <c r="W1363" s="15">
        <f t="shared" si="256"/>
        <v>49.726051243197183</v>
      </c>
      <c r="X1363" s="15">
        <f t="shared" si="257"/>
        <v>86.440547930859978</v>
      </c>
    </row>
    <row r="1364" spans="1:24" x14ac:dyDescent="0.25">
      <c r="A1364" s="4">
        <v>51550021009</v>
      </c>
      <c r="B1364" s="7" t="s">
        <v>1344</v>
      </c>
      <c r="C1364" s="29">
        <f t="array" ref="C1364">SUMPRODUCT($D$8:$D$13, TRANSPOSE(S1364:X1364))</f>
        <v>47.457330956148006</v>
      </c>
      <c r="E1364" s="46">
        <v>0</v>
      </c>
      <c r="F1364" s="51">
        <v>0.75722282799999996</v>
      </c>
      <c r="G1364" s="46">
        <v>1</v>
      </c>
      <c r="H1364" s="46">
        <v>1</v>
      </c>
      <c r="I1364" s="46">
        <v>0</v>
      </c>
      <c r="J1364" s="51">
        <v>3.4772250040000001</v>
      </c>
      <c r="L1364" s="15">
        <f t="shared" si="246"/>
        <v>-0.75069218506324831</v>
      </c>
      <c r="M1364" s="15">
        <f t="shared" si="247"/>
        <v>-0.79315736927071612</v>
      </c>
      <c r="N1364" s="15">
        <f t="shared" si="248"/>
        <v>0.20682433881059203</v>
      </c>
      <c r="O1364" s="15">
        <f t="shared" si="249"/>
        <v>0.22912339815714597</v>
      </c>
      <c r="P1364" s="15">
        <f t="shared" si="250"/>
        <v>-0.32015580755549983</v>
      </c>
      <c r="Q1364" s="15">
        <f t="shared" si="251"/>
        <v>1.0812756388758851</v>
      </c>
      <c r="S1364" s="15">
        <f t="shared" si="252"/>
        <v>22.64189636570033</v>
      </c>
      <c r="T1364" s="15">
        <f t="shared" si="253"/>
        <v>21.384307081388627</v>
      </c>
      <c r="U1364" s="15">
        <f t="shared" si="254"/>
        <v>58.192647625983753</v>
      </c>
      <c r="V1364" s="15">
        <f t="shared" si="255"/>
        <v>59.061349597534218</v>
      </c>
      <c r="W1364" s="15">
        <f t="shared" si="256"/>
        <v>37.442511092936961</v>
      </c>
      <c r="X1364" s="15">
        <f t="shared" si="257"/>
        <v>86.021273973344179</v>
      </c>
    </row>
    <row r="1365" spans="1:24" x14ac:dyDescent="0.25">
      <c r="A1365" s="4">
        <v>51550021010</v>
      </c>
      <c r="B1365" s="7" t="s">
        <v>1345</v>
      </c>
      <c r="C1365" s="29">
        <f t="array" ref="C1365">SUMPRODUCT($D$8:$D$13, TRANSPOSE(S1365:X1365))</f>
        <v>47.582507232839546</v>
      </c>
      <c r="E1365" s="46">
        <v>0</v>
      </c>
      <c r="F1365" s="51">
        <v>0.73194503</v>
      </c>
      <c r="G1365" s="46">
        <v>1</v>
      </c>
      <c r="H1365" s="46">
        <v>1</v>
      </c>
      <c r="I1365" s="46">
        <v>0</v>
      </c>
      <c r="J1365" s="51">
        <v>3.458613878</v>
      </c>
      <c r="L1365" s="15">
        <f t="shared" ref="L1365:L1428" si="258" xml:space="preserve"> STANDARDIZE(E1365,L$13,L$14)</f>
        <v>-0.75069218506324831</v>
      </c>
      <c r="M1365" s="15">
        <f t="shared" ref="M1365:M1428" si="259" xml:space="preserve"> -STANDARDIZE(J1365,M$13,M$14)</f>
        <v>-0.78029415543741254</v>
      </c>
      <c r="N1365" s="15">
        <f t="shared" ref="N1365:N1428" si="260" xml:space="preserve"> STANDARDIZE(G1365,N$13,N$14)</f>
        <v>0.20682433881059203</v>
      </c>
      <c r="O1365" s="15">
        <f t="shared" ref="O1365:O1428" si="261" xml:space="preserve"> STANDARDIZE(H1365,O$13,O$14)</f>
        <v>0.22912339815714597</v>
      </c>
      <c r="P1365" s="15">
        <f t="shared" ref="P1365:P1428" si="262" xml:space="preserve"> STANDARDIZE(I1365,P$13,P$14)</f>
        <v>-0.32015580755549983</v>
      </c>
      <c r="Q1365" s="15">
        <f t="shared" ref="Q1365:Q1428" si="263" xml:space="preserve"> -STANDARDIZE(F1365,Q$13,Q$14)</f>
        <v>1.0982737335719082</v>
      </c>
      <c r="S1365" s="15">
        <f t="shared" ref="S1365:S1428" si="264">_xlfn.NORM.S.DIST(L1365,1)*100</f>
        <v>22.64189636570033</v>
      </c>
      <c r="T1365" s="15">
        <f t="shared" ref="T1365:T1428" si="265">_xlfn.NORM.S.DIST(M1365,1)*100</f>
        <v>21.760887609297932</v>
      </c>
      <c r="U1365" s="15">
        <f t="shared" ref="U1365:U1428" si="266">_xlfn.NORM.S.DIST(N1365,1)*100</f>
        <v>58.192647625983753</v>
      </c>
      <c r="V1365" s="15">
        <f t="shared" ref="V1365:V1428" si="267">_xlfn.NORM.S.DIST(O1365,1)*100</f>
        <v>59.061349597534218</v>
      </c>
      <c r="W1365" s="15">
        <f t="shared" ref="W1365:W1428" si="268">_xlfn.NORM.S.DIST(P1365,1)*100</f>
        <v>37.442511092936961</v>
      </c>
      <c r="X1365" s="15">
        <f t="shared" ref="X1365:X1428" si="269">_xlfn.NORM.S.DIST(Q1365,1)*100</f>
        <v>86.395751105584139</v>
      </c>
    </row>
    <row r="1366" spans="1:24" x14ac:dyDescent="0.25">
      <c r="A1366" s="4">
        <v>51550021011</v>
      </c>
      <c r="B1366" s="7" t="s">
        <v>1346</v>
      </c>
      <c r="C1366" s="29">
        <f t="array" ref="C1366">SUMPRODUCT($D$8:$D$13, TRANSPOSE(S1366:X1366))</f>
        <v>47.452458264942578</v>
      </c>
      <c r="E1366" s="46">
        <v>0</v>
      </c>
      <c r="F1366" s="51">
        <v>0.75805616200000003</v>
      </c>
      <c r="G1366" s="46">
        <v>1</v>
      </c>
      <c r="H1366" s="46">
        <v>1</v>
      </c>
      <c r="I1366" s="46">
        <v>0</v>
      </c>
      <c r="J1366" s="51">
        <v>3.4780583379999999</v>
      </c>
      <c r="L1366" s="15">
        <f t="shared" si="258"/>
        <v>-0.75069218506324831</v>
      </c>
      <c r="M1366" s="15">
        <f t="shared" si="259"/>
        <v>-0.79373333406922209</v>
      </c>
      <c r="N1366" s="15">
        <f t="shared" si="260"/>
        <v>0.20682433881059203</v>
      </c>
      <c r="O1366" s="15">
        <f t="shared" si="261"/>
        <v>0.22912339815714597</v>
      </c>
      <c r="P1366" s="15">
        <f t="shared" si="262"/>
        <v>-0.32015580755549983</v>
      </c>
      <c r="Q1366" s="15">
        <f t="shared" si="263"/>
        <v>1.0807152621276646</v>
      </c>
      <c r="S1366" s="15">
        <f t="shared" si="264"/>
        <v>22.64189636570033</v>
      </c>
      <c r="T1366" s="15">
        <f t="shared" si="265"/>
        <v>21.36753450573935</v>
      </c>
      <c r="U1366" s="15">
        <f t="shared" si="266"/>
        <v>58.192647625983753</v>
      </c>
      <c r="V1366" s="15">
        <f t="shared" si="267"/>
        <v>59.061349597534218</v>
      </c>
      <c r="W1366" s="15">
        <f t="shared" si="268"/>
        <v>37.442511092936961</v>
      </c>
      <c r="X1366" s="15">
        <f t="shared" si="269"/>
        <v>86.008810401760897</v>
      </c>
    </row>
    <row r="1367" spans="1:24" x14ac:dyDescent="0.25">
      <c r="A1367" s="4">
        <v>51550021012</v>
      </c>
      <c r="B1367" s="7" t="s">
        <v>1347</v>
      </c>
      <c r="C1367" s="29">
        <f t="array" ref="C1367">SUMPRODUCT($D$8:$D$13, TRANSPOSE(S1367:X1367))</f>
        <v>47.605823317650412</v>
      </c>
      <c r="E1367" s="46">
        <v>0</v>
      </c>
      <c r="F1367" s="51">
        <v>0.73166725200000005</v>
      </c>
      <c r="G1367" s="46">
        <v>1</v>
      </c>
      <c r="H1367" s="46">
        <v>1</v>
      </c>
      <c r="I1367" s="46">
        <v>0</v>
      </c>
      <c r="J1367" s="51">
        <v>3.4519472059999998</v>
      </c>
      <c r="L1367" s="15">
        <f t="shared" si="258"/>
        <v>-0.75069218506324831</v>
      </c>
      <c r="M1367" s="15">
        <f t="shared" si="259"/>
        <v>-0.77568643704936346</v>
      </c>
      <c r="N1367" s="15">
        <f t="shared" si="260"/>
        <v>0.20682433881059203</v>
      </c>
      <c r="O1367" s="15">
        <f t="shared" si="261"/>
        <v>0.22912339815714597</v>
      </c>
      <c r="P1367" s="15">
        <f t="shared" si="262"/>
        <v>-0.32015580755549983</v>
      </c>
      <c r="Q1367" s="15">
        <f t="shared" si="263"/>
        <v>1.0984605258213149</v>
      </c>
      <c r="S1367" s="15">
        <f t="shared" si="264"/>
        <v>22.64189636570033</v>
      </c>
      <c r="T1367" s="15">
        <f t="shared" si="265"/>
        <v>21.896707498089178</v>
      </c>
      <c r="U1367" s="15">
        <f t="shared" si="266"/>
        <v>58.192647625983753</v>
      </c>
      <c r="V1367" s="15">
        <f t="shared" si="267"/>
        <v>59.061349597534218</v>
      </c>
      <c r="W1367" s="15">
        <f t="shared" si="268"/>
        <v>37.442511092936961</v>
      </c>
      <c r="X1367" s="15">
        <f t="shared" si="269"/>
        <v>86.399827725658056</v>
      </c>
    </row>
    <row r="1368" spans="1:24" x14ac:dyDescent="0.25">
      <c r="A1368" s="4">
        <v>51550021013</v>
      </c>
      <c r="B1368" s="7" t="s">
        <v>1348</v>
      </c>
      <c r="C1368" s="29">
        <f t="array" ref="C1368">SUMPRODUCT($D$8:$D$13, TRANSPOSE(S1368:X1368))</f>
        <v>47.471015914574949</v>
      </c>
      <c r="E1368" s="46">
        <v>0</v>
      </c>
      <c r="F1368" s="51">
        <v>0.75472282599999996</v>
      </c>
      <c r="G1368" s="46">
        <v>1</v>
      </c>
      <c r="H1368" s="46">
        <v>1</v>
      </c>
      <c r="I1368" s="46">
        <v>0</v>
      </c>
      <c r="J1368" s="51">
        <v>3.4750027800000001</v>
      </c>
      <c r="L1368" s="15">
        <f t="shared" si="258"/>
        <v>-0.75069218506324831</v>
      </c>
      <c r="M1368" s="15">
        <f t="shared" si="259"/>
        <v>-0.79162146314136639</v>
      </c>
      <c r="N1368" s="15">
        <f t="shared" si="260"/>
        <v>0.20682433881059203</v>
      </c>
      <c r="O1368" s="15">
        <f t="shared" si="261"/>
        <v>0.22912339815714597</v>
      </c>
      <c r="P1368" s="15">
        <f t="shared" si="262"/>
        <v>-0.32015580755549983</v>
      </c>
      <c r="Q1368" s="15">
        <f t="shared" si="263"/>
        <v>1.0829567691205466</v>
      </c>
      <c r="S1368" s="15">
        <f t="shared" si="264"/>
        <v>22.64189636570033</v>
      </c>
      <c r="T1368" s="15">
        <f t="shared" si="265"/>
        <v>21.42907141250679</v>
      </c>
      <c r="U1368" s="15">
        <f t="shared" si="266"/>
        <v>58.192647625983753</v>
      </c>
      <c r="V1368" s="15">
        <f t="shared" si="267"/>
        <v>59.061349597534218</v>
      </c>
      <c r="W1368" s="15">
        <f t="shared" si="268"/>
        <v>37.442511092936961</v>
      </c>
      <c r="X1368" s="15">
        <f t="shared" si="269"/>
        <v>86.058619392787662</v>
      </c>
    </row>
    <row r="1369" spans="1:24" x14ac:dyDescent="0.25">
      <c r="A1369" s="4">
        <v>51550021101</v>
      </c>
      <c r="B1369" s="7" t="s">
        <v>1349</v>
      </c>
      <c r="C1369" s="29">
        <f t="array" ref="C1369">SUMPRODUCT($D$8:$D$13, TRANSPOSE(S1369:X1369))</f>
        <v>48.644612173736846</v>
      </c>
      <c r="E1369" s="46">
        <v>0</v>
      </c>
      <c r="F1369" s="51">
        <v>0.71194501399999999</v>
      </c>
      <c r="G1369" s="46">
        <v>1</v>
      </c>
      <c r="H1369" s="46">
        <v>1</v>
      </c>
      <c r="I1369" s="46">
        <v>16870</v>
      </c>
      <c r="J1369" s="51">
        <v>3.4319471899999998</v>
      </c>
      <c r="L1369" s="15">
        <f t="shared" si="258"/>
        <v>-0.75069218506324831</v>
      </c>
      <c r="M1369" s="15">
        <f t="shared" si="259"/>
        <v>-0.76186328188521646</v>
      </c>
      <c r="N1369" s="15">
        <f t="shared" si="260"/>
        <v>0.20682433881059203</v>
      </c>
      <c r="O1369" s="15">
        <f t="shared" si="261"/>
        <v>0.22912339815714597</v>
      </c>
      <c r="P1369" s="15">
        <f t="shared" si="262"/>
        <v>-0.17694531173911371</v>
      </c>
      <c r="Q1369" s="15">
        <f t="shared" si="263"/>
        <v>1.1117227755292014</v>
      </c>
      <c r="S1369" s="15">
        <f t="shared" si="264"/>
        <v>22.64189636570033</v>
      </c>
      <c r="T1369" s="15">
        <f t="shared" si="265"/>
        <v>22.307080333354541</v>
      </c>
      <c r="U1369" s="15">
        <f t="shared" si="266"/>
        <v>58.192647625983753</v>
      </c>
      <c r="V1369" s="15">
        <f t="shared" si="267"/>
        <v>59.061349597534218</v>
      </c>
      <c r="W1369" s="15">
        <f t="shared" si="268"/>
        <v>42.977567325577802</v>
      </c>
      <c r="X1369" s="15">
        <f t="shared" si="269"/>
        <v>86.687131794270428</v>
      </c>
    </row>
    <row r="1370" spans="1:24" x14ac:dyDescent="0.25">
      <c r="A1370" s="4">
        <v>51550021102</v>
      </c>
      <c r="B1370" s="7" t="s">
        <v>1350</v>
      </c>
      <c r="C1370" s="29">
        <f t="array" ref="C1370">SUMPRODUCT($D$8:$D$13, TRANSPOSE(S1370:X1370))</f>
        <v>38.569092596106636</v>
      </c>
      <c r="E1370" s="46">
        <v>0</v>
      </c>
      <c r="F1370" s="51">
        <v>0.87555625599999998</v>
      </c>
      <c r="G1370" s="46">
        <v>1</v>
      </c>
      <c r="H1370" s="46">
        <v>0</v>
      </c>
      <c r="I1370" s="46">
        <v>0</v>
      </c>
      <c r="J1370" s="51">
        <v>3.5958362099999999</v>
      </c>
      <c r="L1370" s="15">
        <f t="shared" si="258"/>
        <v>-0.75069218506324831</v>
      </c>
      <c r="M1370" s="15">
        <f t="shared" si="259"/>
        <v>-0.87513635892475428</v>
      </c>
      <c r="N1370" s="15">
        <f t="shared" si="260"/>
        <v>0.20682433881059203</v>
      </c>
      <c r="O1370" s="15">
        <f t="shared" si="261"/>
        <v>-1.2880235472792341</v>
      </c>
      <c r="P1370" s="15">
        <f t="shared" si="262"/>
        <v>-0.32015580755549983</v>
      </c>
      <c r="Q1370" s="15">
        <f t="shared" si="263"/>
        <v>1.0017021406285678</v>
      </c>
      <c r="S1370" s="15">
        <f t="shared" si="264"/>
        <v>22.64189636570033</v>
      </c>
      <c r="T1370" s="15">
        <f t="shared" si="265"/>
        <v>19.074985793858904</v>
      </c>
      <c r="U1370" s="15">
        <f t="shared" si="266"/>
        <v>58.192647625983753</v>
      </c>
      <c r="V1370" s="15">
        <f t="shared" si="267"/>
        <v>9.886888324055791</v>
      </c>
      <c r="W1370" s="15">
        <f t="shared" si="268"/>
        <v>37.442511092936961</v>
      </c>
      <c r="X1370" s="15">
        <f t="shared" si="269"/>
        <v>84.175626374104084</v>
      </c>
    </row>
    <row r="1371" spans="1:24" x14ac:dyDescent="0.25">
      <c r="A1371" s="4">
        <v>51550021200</v>
      </c>
      <c r="B1371" s="7" t="s">
        <v>1351</v>
      </c>
      <c r="C1371" s="29">
        <f t="array" ref="C1371">SUMPRODUCT($D$8:$D$13, TRANSPOSE(S1371:X1371))</f>
        <v>40.112104533611856</v>
      </c>
      <c r="E1371" s="46">
        <v>0</v>
      </c>
      <c r="F1371" s="51">
        <v>0.77472284199999997</v>
      </c>
      <c r="G1371" s="46">
        <v>0</v>
      </c>
      <c r="H1371" s="46">
        <v>1</v>
      </c>
      <c r="I1371" s="46">
        <v>13595</v>
      </c>
      <c r="J1371" s="51">
        <v>3.5000027999999999</v>
      </c>
      <c r="L1371" s="15">
        <f t="shared" si="258"/>
        <v>-0.75069218506324831</v>
      </c>
      <c r="M1371" s="15">
        <f t="shared" si="259"/>
        <v>-0.80890040709654998</v>
      </c>
      <c r="N1371" s="15">
        <f t="shared" si="260"/>
        <v>-1.2593987619767648</v>
      </c>
      <c r="O1371" s="15">
        <f t="shared" si="261"/>
        <v>0.22912339815714597</v>
      </c>
      <c r="P1371" s="15">
        <f t="shared" si="262"/>
        <v>-0.20474699364774823</v>
      </c>
      <c r="Q1371" s="15">
        <f t="shared" si="263"/>
        <v>1.0695077271632536</v>
      </c>
      <c r="S1371" s="15">
        <f t="shared" si="264"/>
        <v>22.64189636570033</v>
      </c>
      <c r="T1371" s="15">
        <f t="shared" si="265"/>
        <v>20.928621737038856</v>
      </c>
      <c r="U1371" s="15">
        <f t="shared" si="266"/>
        <v>10.394316820393664</v>
      </c>
      <c r="V1371" s="15">
        <f t="shared" si="267"/>
        <v>59.061349597534218</v>
      </c>
      <c r="W1371" s="15">
        <f t="shared" si="268"/>
        <v>41.888490123795854</v>
      </c>
      <c r="X1371" s="15">
        <f t="shared" si="269"/>
        <v>85.757952557208199</v>
      </c>
    </row>
    <row r="1372" spans="1:24" x14ac:dyDescent="0.25">
      <c r="A1372" s="4">
        <v>51550021301</v>
      </c>
      <c r="B1372" s="7" t="s">
        <v>1352</v>
      </c>
      <c r="C1372" s="29">
        <f t="array" ref="C1372">SUMPRODUCT($D$8:$D$13, TRANSPOSE(S1372:X1372))</f>
        <v>68.686170305086009</v>
      </c>
      <c r="E1372" s="46">
        <v>0</v>
      </c>
      <c r="F1372" s="51"/>
      <c r="G1372" s="46">
        <v>1</v>
      </c>
      <c r="H1372" s="46">
        <v>3</v>
      </c>
      <c r="I1372" s="46">
        <v>14811</v>
      </c>
      <c r="J1372" s="51"/>
      <c r="L1372" s="15">
        <f t="shared" si="258"/>
        <v>-0.75069218506324831</v>
      </c>
      <c r="M1372" s="15">
        <f t="shared" si="259"/>
        <v>1.6101517466291715</v>
      </c>
      <c r="N1372" s="15">
        <f t="shared" si="260"/>
        <v>0.20682433881059203</v>
      </c>
      <c r="O1372" s="15">
        <f t="shared" si="261"/>
        <v>3.2634172890299062</v>
      </c>
      <c r="P1372" s="15">
        <f t="shared" si="262"/>
        <v>-0.19442429282304607</v>
      </c>
      <c r="Q1372" s="15">
        <f t="shared" si="263"/>
        <v>1.5904713107589525</v>
      </c>
      <c r="S1372" s="15">
        <f t="shared" si="264"/>
        <v>22.64189636570033</v>
      </c>
      <c r="T1372" s="15">
        <f t="shared" si="265"/>
        <v>94.63176336963879</v>
      </c>
      <c r="U1372" s="15">
        <f t="shared" si="266"/>
        <v>58.192647625983753</v>
      </c>
      <c r="V1372" s="15">
        <f t="shared" si="267"/>
        <v>99.944961345136747</v>
      </c>
      <c r="W1372" s="15">
        <f t="shared" si="268"/>
        <v>42.292183495504652</v>
      </c>
      <c r="X1372" s="15">
        <f t="shared" si="269"/>
        <v>94.413569628551755</v>
      </c>
    </row>
    <row r="1373" spans="1:24" x14ac:dyDescent="0.25">
      <c r="A1373" s="4">
        <v>51550021302</v>
      </c>
      <c r="B1373" s="7" t="s">
        <v>1353</v>
      </c>
      <c r="C1373" s="29">
        <f t="array" ref="C1373">SUMPRODUCT($D$8:$D$13, TRANSPOSE(S1373:X1373))</f>
        <v>55.960802664434979</v>
      </c>
      <c r="E1373" s="46">
        <v>1</v>
      </c>
      <c r="F1373" s="51">
        <v>0.60055603599999996</v>
      </c>
      <c r="G1373" s="46">
        <v>1</v>
      </c>
      <c r="H1373" s="46">
        <v>2</v>
      </c>
      <c r="I1373" s="46">
        <v>0</v>
      </c>
      <c r="J1373" s="51">
        <v>3.3258359940000002</v>
      </c>
      <c r="L1373" s="15">
        <f t="shared" si="258"/>
        <v>-0.4850947830380879</v>
      </c>
      <c r="M1373" s="15">
        <f t="shared" si="259"/>
        <v>-0.68852376420877026</v>
      </c>
      <c r="N1373" s="15">
        <f t="shared" si="260"/>
        <v>0.20682433881059203</v>
      </c>
      <c r="O1373" s="15">
        <f t="shared" si="261"/>
        <v>1.7462703435935263</v>
      </c>
      <c r="P1373" s="15">
        <f t="shared" si="262"/>
        <v>-0.32015580755549983</v>
      </c>
      <c r="Q1373" s="15">
        <f t="shared" si="263"/>
        <v>1.1866264675413474</v>
      </c>
      <c r="S1373" s="15">
        <f t="shared" si="264"/>
        <v>31.380455627597957</v>
      </c>
      <c r="T1373" s="15">
        <f t="shared" si="265"/>
        <v>24.556150525696317</v>
      </c>
      <c r="U1373" s="15">
        <f t="shared" si="266"/>
        <v>58.192647625983753</v>
      </c>
      <c r="V1373" s="15">
        <f t="shared" si="267"/>
        <v>95.961800671429316</v>
      </c>
      <c r="W1373" s="15">
        <f t="shared" si="268"/>
        <v>37.442511092936961</v>
      </c>
      <c r="X1373" s="15">
        <f t="shared" si="269"/>
        <v>88.231250442965575</v>
      </c>
    </row>
    <row r="1374" spans="1:24" x14ac:dyDescent="0.25">
      <c r="A1374" s="4">
        <v>51550021401</v>
      </c>
      <c r="B1374" s="7" t="s">
        <v>1354</v>
      </c>
      <c r="C1374" s="29">
        <f t="array" ref="C1374">SUMPRODUCT($D$8:$D$13, TRANSPOSE(S1374:X1374))</f>
        <v>57.142743802489754</v>
      </c>
      <c r="E1374" s="46">
        <v>1</v>
      </c>
      <c r="F1374" s="51">
        <v>0.50833373999999998</v>
      </c>
      <c r="G1374" s="46">
        <v>1</v>
      </c>
      <c r="H1374" s="46">
        <v>2</v>
      </c>
      <c r="I1374" s="46">
        <v>11835</v>
      </c>
      <c r="J1374" s="51">
        <v>3.2336136980000001</v>
      </c>
      <c r="L1374" s="15">
        <f t="shared" si="258"/>
        <v>-0.4850947830380879</v>
      </c>
      <c r="M1374" s="15">
        <f t="shared" si="259"/>
        <v>-0.62478365984075912</v>
      </c>
      <c r="N1374" s="15">
        <f t="shared" si="260"/>
        <v>0.20682433881059203</v>
      </c>
      <c r="O1374" s="15">
        <f t="shared" si="261"/>
        <v>1.7462703435935263</v>
      </c>
      <c r="P1374" s="15">
        <f t="shared" si="262"/>
        <v>-0.21968774484139611</v>
      </c>
      <c r="Q1374" s="15">
        <f t="shared" si="263"/>
        <v>1.2486414943444208</v>
      </c>
      <c r="S1374" s="15">
        <f t="shared" si="264"/>
        <v>31.380455627597957</v>
      </c>
      <c r="T1374" s="15">
        <f t="shared" si="265"/>
        <v>26.605652824422421</v>
      </c>
      <c r="U1374" s="15">
        <f t="shared" si="266"/>
        <v>58.192647625983753</v>
      </c>
      <c r="V1374" s="15">
        <f t="shared" si="267"/>
        <v>95.961800671429316</v>
      </c>
      <c r="W1374" s="15">
        <f t="shared" si="268"/>
        <v>41.305717485887648</v>
      </c>
      <c r="X1374" s="15">
        <f t="shared" si="269"/>
        <v>89.41018857961744</v>
      </c>
    </row>
    <row r="1375" spans="1:24" x14ac:dyDescent="0.25">
      <c r="A1375" s="4">
        <v>51550021402</v>
      </c>
      <c r="B1375" s="7" t="s">
        <v>1355</v>
      </c>
      <c r="C1375" s="29">
        <f t="array" ref="C1375">SUMPRODUCT($D$8:$D$13, TRANSPOSE(S1375:X1375))</f>
        <v>55.982889675511409</v>
      </c>
      <c r="E1375" s="46">
        <v>1</v>
      </c>
      <c r="F1375" s="51">
        <v>0.59694492200000004</v>
      </c>
      <c r="G1375" s="46">
        <v>1</v>
      </c>
      <c r="H1375" s="46">
        <v>2</v>
      </c>
      <c r="I1375" s="46">
        <v>0</v>
      </c>
      <c r="J1375" s="51">
        <v>3.3219471020000002</v>
      </c>
      <c r="L1375" s="15">
        <f t="shared" si="258"/>
        <v>-0.4850947830380879</v>
      </c>
      <c r="M1375" s="15">
        <f t="shared" si="259"/>
        <v>-0.68583592848240837</v>
      </c>
      <c r="N1375" s="15">
        <f t="shared" si="260"/>
        <v>0.20682433881059203</v>
      </c>
      <c r="O1375" s="15">
        <f t="shared" si="261"/>
        <v>1.7462703435935263</v>
      </c>
      <c r="P1375" s="15">
        <f t="shared" si="262"/>
        <v>-0.32015580755549983</v>
      </c>
      <c r="Q1375" s="15">
        <f t="shared" si="263"/>
        <v>1.1890547667836362</v>
      </c>
      <c r="S1375" s="15">
        <f t="shared" si="264"/>
        <v>31.380455627597957</v>
      </c>
      <c r="T1375" s="15">
        <f t="shared" si="265"/>
        <v>24.64082885617211</v>
      </c>
      <c r="U1375" s="15">
        <f t="shared" si="266"/>
        <v>58.192647625983753</v>
      </c>
      <c r="V1375" s="15">
        <f t="shared" si="267"/>
        <v>95.961800671429316</v>
      </c>
      <c r="W1375" s="15">
        <f t="shared" si="268"/>
        <v>37.442511092936961</v>
      </c>
      <c r="X1375" s="15">
        <f t="shared" si="269"/>
        <v>88.279094178948384</v>
      </c>
    </row>
    <row r="1376" spans="1:24" x14ac:dyDescent="0.25">
      <c r="A1376" s="4">
        <v>51550021403</v>
      </c>
      <c r="B1376" s="7" t="s">
        <v>1356</v>
      </c>
      <c r="C1376" s="29">
        <f t="array" ref="C1376">SUMPRODUCT($D$8:$D$13, TRANSPOSE(S1376:X1376))</f>
        <v>56.076931128657662</v>
      </c>
      <c r="E1376" s="46">
        <v>1</v>
      </c>
      <c r="F1376" s="51">
        <v>0.58083379800000001</v>
      </c>
      <c r="G1376" s="46">
        <v>1</v>
      </c>
      <c r="H1376" s="46">
        <v>2</v>
      </c>
      <c r="I1376" s="46">
        <v>0</v>
      </c>
      <c r="J1376" s="51">
        <v>3.3058359780000002</v>
      </c>
      <c r="L1376" s="15">
        <f t="shared" si="258"/>
        <v>-0.4850947830380879</v>
      </c>
      <c r="M1376" s="15">
        <f t="shared" si="259"/>
        <v>-0.67470060904462326</v>
      </c>
      <c r="N1376" s="15">
        <f t="shared" si="260"/>
        <v>0.20682433881059203</v>
      </c>
      <c r="O1376" s="15">
        <f t="shared" si="261"/>
        <v>1.7462703435935263</v>
      </c>
      <c r="P1376" s="15">
        <f t="shared" si="262"/>
        <v>-0.32015580755549983</v>
      </c>
      <c r="Q1376" s="15">
        <f t="shared" si="263"/>
        <v>1.1998887172492334</v>
      </c>
      <c r="S1376" s="15">
        <f t="shared" si="264"/>
        <v>31.380455627597957</v>
      </c>
      <c r="T1376" s="15">
        <f t="shared" si="265"/>
        <v>24.993299876292919</v>
      </c>
      <c r="U1376" s="15">
        <f t="shared" si="266"/>
        <v>58.192647625983753</v>
      </c>
      <c r="V1376" s="15">
        <f t="shared" si="267"/>
        <v>95.961800671429316</v>
      </c>
      <c r="W1376" s="15">
        <f t="shared" si="268"/>
        <v>37.442511092936961</v>
      </c>
      <c r="X1376" s="15">
        <f t="shared" si="269"/>
        <v>88.490871877705047</v>
      </c>
    </row>
    <row r="1377" spans="1:24" x14ac:dyDescent="0.25">
      <c r="A1377" s="4">
        <v>51550021404</v>
      </c>
      <c r="B1377" s="7" t="s">
        <v>1357</v>
      </c>
      <c r="C1377" s="29">
        <f t="array" ref="C1377">SUMPRODUCT($D$8:$D$13, TRANSPOSE(S1377:X1377))</f>
        <v>65.631601491901236</v>
      </c>
      <c r="E1377" s="46">
        <v>1</v>
      </c>
      <c r="F1377" s="51">
        <v>0.523889308</v>
      </c>
      <c r="G1377" s="46">
        <v>1</v>
      </c>
      <c r="H1377" s="46">
        <v>2</v>
      </c>
      <c r="I1377" s="46">
        <v>209680</v>
      </c>
      <c r="J1377" s="51">
        <v>3.249169266</v>
      </c>
      <c r="L1377" s="15">
        <f t="shared" si="258"/>
        <v>-0.4850947830380879</v>
      </c>
      <c r="M1377" s="15">
        <f t="shared" si="259"/>
        <v>-0.63553500274620667</v>
      </c>
      <c r="N1377" s="15">
        <f t="shared" si="260"/>
        <v>0.20682433881059203</v>
      </c>
      <c r="O1377" s="15">
        <f t="shared" si="261"/>
        <v>1.7462703435935263</v>
      </c>
      <c r="P1377" s="15">
        <f t="shared" si="262"/>
        <v>1.4598309596513666</v>
      </c>
      <c r="Q1377" s="15">
        <f t="shared" si="263"/>
        <v>1.2381811283776374</v>
      </c>
      <c r="S1377" s="15">
        <f t="shared" si="264"/>
        <v>31.380455627597957</v>
      </c>
      <c r="T1377" s="15">
        <f t="shared" si="265"/>
        <v>26.253977271520856</v>
      </c>
      <c r="U1377" s="15">
        <f t="shared" si="266"/>
        <v>58.192647625983753</v>
      </c>
      <c r="V1377" s="15">
        <f t="shared" si="267"/>
        <v>95.961800671429316</v>
      </c>
      <c r="W1377" s="15">
        <f t="shared" si="268"/>
        <v>92.783173122783424</v>
      </c>
      <c r="X1377" s="15">
        <f t="shared" si="269"/>
        <v>89.217554632092146</v>
      </c>
    </row>
    <row r="1378" spans="1:24" x14ac:dyDescent="0.25">
      <c r="A1378" s="4">
        <v>51550021501</v>
      </c>
      <c r="B1378" s="7" t="s">
        <v>1358</v>
      </c>
      <c r="C1378" s="29">
        <f t="array" ref="C1378">SUMPRODUCT($D$8:$D$13, TRANSPOSE(S1378:X1378))</f>
        <v>51.244680081491708</v>
      </c>
      <c r="E1378" s="46">
        <v>1</v>
      </c>
      <c r="F1378" s="51">
        <v>0.42388922800000001</v>
      </c>
      <c r="G1378" s="46">
        <v>1</v>
      </c>
      <c r="H1378" s="46">
        <v>1</v>
      </c>
      <c r="I1378" s="46">
        <v>7440</v>
      </c>
      <c r="J1378" s="51">
        <v>3.1488914079999999</v>
      </c>
      <c r="L1378" s="15">
        <f t="shared" si="258"/>
        <v>-0.4850947830380879</v>
      </c>
      <c r="M1378" s="15">
        <f t="shared" si="259"/>
        <v>-0.56622723865930302</v>
      </c>
      <c r="N1378" s="15">
        <f t="shared" si="260"/>
        <v>0.20682433881059203</v>
      </c>
      <c r="O1378" s="15">
        <f t="shared" si="261"/>
        <v>0.22912339815714597</v>
      </c>
      <c r="P1378" s="15">
        <f t="shared" si="262"/>
        <v>-0.25699717750962475</v>
      </c>
      <c r="Q1378" s="15">
        <f t="shared" si="263"/>
        <v>1.3054263381641027</v>
      </c>
      <c r="S1378" s="15">
        <f t="shared" si="264"/>
        <v>31.380455627597957</v>
      </c>
      <c r="T1378" s="15">
        <f t="shared" si="265"/>
        <v>28.561965778738703</v>
      </c>
      <c r="U1378" s="15">
        <f t="shared" si="266"/>
        <v>58.192647625983753</v>
      </c>
      <c r="V1378" s="15">
        <f t="shared" si="267"/>
        <v>59.061349597534218</v>
      </c>
      <c r="W1378" s="15">
        <f t="shared" si="268"/>
        <v>39.859047596863583</v>
      </c>
      <c r="X1378" s="15">
        <f t="shared" si="269"/>
        <v>90.412614262232054</v>
      </c>
    </row>
    <row r="1379" spans="1:24" x14ac:dyDescent="0.25">
      <c r="A1379" s="4">
        <v>51550021502</v>
      </c>
      <c r="B1379" s="7" t="s">
        <v>1359</v>
      </c>
      <c r="C1379" s="29">
        <f t="array" ref="C1379">SUMPRODUCT($D$8:$D$13, TRANSPOSE(S1379:X1379))</f>
        <v>51.772606229214844</v>
      </c>
      <c r="E1379" s="46">
        <v>1</v>
      </c>
      <c r="F1379" s="51">
        <v>0.41416699800000001</v>
      </c>
      <c r="G1379" s="46">
        <v>1</v>
      </c>
      <c r="H1379" s="46">
        <v>1</v>
      </c>
      <c r="I1379" s="46">
        <v>15998</v>
      </c>
      <c r="J1379" s="51">
        <v>3.1391691779999999</v>
      </c>
      <c r="L1379" s="15">
        <f t="shared" si="258"/>
        <v>-0.4850947830380879</v>
      </c>
      <c r="M1379" s="15">
        <f t="shared" si="259"/>
        <v>-0.55950764934339825</v>
      </c>
      <c r="N1379" s="15">
        <f t="shared" si="260"/>
        <v>0.20682433881059203</v>
      </c>
      <c r="O1379" s="15">
        <f t="shared" si="261"/>
        <v>0.22912339815714597</v>
      </c>
      <c r="P1379" s="15">
        <f t="shared" si="262"/>
        <v>-0.18434777483051198</v>
      </c>
      <c r="Q1379" s="15">
        <f t="shared" si="263"/>
        <v>1.3119640668933423</v>
      </c>
      <c r="S1379" s="15">
        <f t="shared" si="264"/>
        <v>31.380455627597957</v>
      </c>
      <c r="T1379" s="15">
        <f t="shared" si="265"/>
        <v>28.790765611066803</v>
      </c>
      <c r="U1379" s="15">
        <f t="shared" si="266"/>
        <v>58.192647625983753</v>
      </c>
      <c r="V1379" s="15">
        <f t="shared" si="267"/>
        <v>59.061349597534218</v>
      </c>
      <c r="W1379" s="15">
        <f t="shared" si="268"/>
        <v>42.687031860325959</v>
      </c>
      <c r="X1379" s="15">
        <f t="shared" si="269"/>
        <v>90.523387052780407</v>
      </c>
    </row>
    <row r="1380" spans="1:24" x14ac:dyDescent="0.25">
      <c r="A1380" s="4">
        <v>51550021601</v>
      </c>
      <c r="B1380" s="7" t="s">
        <v>1360</v>
      </c>
      <c r="C1380" s="29">
        <f t="array" ref="C1380">SUMPRODUCT($D$8:$D$13, TRANSPOSE(S1380:X1380))</f>
        <v>50.833837824903618</v>
      </c>
      <c r="E1380" s="46">
        <v>1</v>
      </c>
      <c r="F1380" s="51">
        <v>0.42527811799999998</v>
      </c>
      <c r="G1380" s="46">
        <v>1</v>
      </c>
      <c r="H1380" s="46">
        <v>1</v>
      </c>
      <c r="I1380" s="46">
        <v>0</v>
      </c>
      <c r="J1380" s="51">
        <v>3.1502802980000002</v>
      </c>
      <c r="L1380" s="15">
        <f t="shared" si="258"/>
        <v>-0.4850947830380879</v>
      </c>
      <c r="M1380" s="15">
        <f t="shared" si="259"/>
        <v>-0.56718717999014678</v>
      </c>
      <c r="N1380" s="15">
        <f t="shared" si="260"/>
        <v>0.20682433881059203</v>
      </c>
      <c r="O1380" s="15">
        <f t="shared" si="261"/>
        <v>0.22912339815714597</v>
      </c>
      <c r="P1380" s="15">
        <f t="shared" si="262"/>
        <v>-0.32015580755549983</v>
      </c>
      <c r="Q1380" s="15">
        <f t="shared" si="263"/>
        <v>1.3044923769170682</v>
      </c>
      <c r="S1380" s="15">
        <f t="shared" si="264"/>
        <v>31.380455627597957</v>
      </c>
      <c r="T1380" s="15">
        <f t="shared" si="265"/>
        <v>28.5293508543784</v>
      </c>
      <c r="U1380" s="15">
        <f t="shared" si="266"/>
        <v>58.192647625983753</v>
      </c>
      <c r="V1380" s="15">
        <f t="shared" si="267"/>
        <v>59.061349597534218</v>
      </c>
      <c r="W1380" s="15">
        <f t="shared" si="268"/>
        <v>37.442511092936961</v>
      </c>
      <c r="X1380" s="15">
        <f t="shared" si="269"/>
        <v>90.396712150990439</v>
      </c>
    </row>
    <row r="1381" spans="1:24" x14ac:dyDescent="0.25">
      <c r="A1381" s="4">
        <v>51550021602</v>
      </c>
      <c r="B1381" s="7" t="s">
        <v>1361</v>
      </c>
      <c r="C1381" s="29">
        <f t="array" ref="C1381">SUMPRODUCT($D$8:$D$13, TRANSPOSE(S1381:X1381))</f>
        <v>58.209605832002104</v>
      </c>
      <c r="E1381" s="46">
        <v>1</v>
      </c>
      <c r="F1381" s="51">
        <v>0.38638919799999999</v>
      </c>
      <c r="G1381" s="46">
        <v>2</v>
      </c>
      <c r="H1381" s="46">
        <v>1</v>
      </c>
      <c r="I1381" s="46">
        <v>17700</v>
      </c>
      <c r="J1381" s="51">
        <v>3.111669156</v>
      </c>
      <c r="L1381" s="15">
        <f t="shared" si="258"/>
        <v>-0.4850947830380879</v>
      </c>
      <c r="M1381" s="15">
        <f t="shared" si="259"/>
        <v>-0.5405008109926962</v>
      </c>
      <c r="N1381" s="15">
        <f t="shared" si="260"/>
        <v>1.6730474395979487</v>
      </c>
      <c r="O1381" s="15">
        <f t="shared" si="261"/>
        <v>0.22912339815714597</v>
      </c>
      <c r="P1381" s="15">
        <f t="shared" si="262"/>
        <v>-0.16989938930120024</v>
      </c>
      <c r="Q1381" s="15">
        <f t="shared" si="263"/>
        <v>1.330643291834027</v>
      </c>
      <c r="S1381" s="15">
        <f t="shared" si="264"/>
        <v>31.380455627597957</v>
      </c>
      <c r="T1381" s="15">
        <f t="shared" si="265"/>
        <v>29.44258509259905</v>
      </c>
      <c r="U1381" s="15">
        <f t="shared" si="266"/>
        <v>95.284102130601454</v>
      </c>
      <c r="V1381" s="15">
        <f t="shared" si="267"/>
        <v>59.061349597534218</v>
      </c>
      <c r="W1381" s="15">
        <f t="shared" si="268"/>
        <v>43.254463070307111</v>
      </c>
      <c r="X1381" s="15">
        <f t="shared" si="269"/>
        <v>90.834679473372873</v>
      </c>
    </row>
    <row r="1382" spans="1:24" x14ac:dyDescent="0.25">
      <c r="A1382" s="4">
        <v>51570830100</v>
      </c>
      <c r="B1382" s="7" t="s">
        <v>1362</v>
      </c>
      <c r="C1382" s="29">
        <f t="array" ref="C1382">SUMPRODUCT($D$8:$D$13, TRANSPOSE(S1382:X1382))</f>
        <v>51.032780874225828</v>
      </c>
      <c r="E1382" s="46">
        <v>0</v>
      </c>
      <c r="F1382" s="51">
        <v>1.4775011819999999</v>
      </c>
      <c r="G1382" s="46">
        <v>1</v>
      </c>
      <c r="H1382" s="46">
        <v>1</v>
      </c>
      <c r="I1382" s="46">
        <v>11000</v>
      </c>
      <c r="J1382" s="51">
        <v>2.2280573380000002</v>
      </c>
      <c r="L1382" s="15">
        <f t="shared" si="258"/>
        <v>-0.75069218506324831</v>
      </c>
      <c r="M1382" s="15">
        <f t="shared" si="259"/>
        <v>7.0213863689964046E-2</v>
      </c>
      <c r="N1382" s="15">
        <f t="shared" si="260"/>
        <v>0.20682433881059203</v>
      </c>
      <c r="O1382" s="15">
        <f t="shared" si="261"/>
        <v>0.22912339815714597</v>
      </c>
      <c r="P1382" s="15">
        <f t="shared" si="262"/>
        <v>-0.22677611259520064</v>
      </c>
      <c r="Q1382" s="15">
        <f t="shared" si="263"/>
        <v>0.59692333616392823</v>
      </c>
      <c r="S1382" s="15">
        <f t="shared" si="264"/>
        <v>22.64189636570033</v>
      </c>
      <c r="T1382" s="15">
        <f t="shared" si="265"/>
        <v>52.79882800346217</v>
      </c>
      <c r="U1382" s="15">
        <f t="shared" si="266"/>
        <v>58.192647625983753</v>
      </c>
      <c r="V1382" s="15">
        <f t="shared" si="267"/>
        <v>59.061349597534218</v>
      </c>
      <c r="W1382" s="15">
        <f t="shared" si="268"/>
        <v>41.029891960196693</v>
      </c>
      <c r="X1382" s="15">
        <f t="shared" si="269"/>
        <v>72.472071692477826</v>
      </c>
    </row>
    <row r="1383" spans="1:24" x14ac:dyDescent="0.25">
      <c r="A1383" s="4">
        <v>51570830200</v>
      </c>
      <c r="B1383" s="7" t="s">
        <v>1363</v>
      </c>
      <c r="C1383" s="29">
        <f t="array" ref="C1383">SUMPRODUCT($D$8:$D$13, TRANSPOSE(S1383:X1383))</f>
        <v>50.493696213393633</v>
      </c>
      <c r="E1383" s="46">
        <v>0</v>
      </c>
      <c r="F1383" s="51">
        <v>1.4702789540000001</v>
      </c>
      <c r="G1383" s="46">
        <v>1</v>
      </c>
      <c r="H1383" s="46">
        <v>1</v>
      </c>
      <c r="I1383" s="46">
        <v>0</v>
      </c>
      <c r="J1383" s="51">
        <v>2.221112888</v>
      </c>
      <c r="L1383" s="15">
        <f t="shared" si="258"/>
        <v>-0.75069218506324831</v>
      </c>
      <c r="M1383" s="15">
        <f t="shared" si="259"/>
        <v>7.5013570344181893E-2</v>
      </c>
      <c r="N1383" s="15">
        <f t="shared" si="260"/>
        <v>0.20682433881059203</v>
      </c>
      <c r="O1383" s="15">
        <f t="shared" si="261"/>
        <v>0.22912339815714597</v>
      </c>
      <c r="P1383" s="15">
        <f t="shared" si="262"/>
        <v>-0.32015580755549983</v>
      </c>
      <c r="Q1383" s="15">
        <f t="shared" si="263"/>
        <v>0.6017799346485061</v>
      </c>
      <c r="S1383" s="15">
        <f t="shared" si="264"/>
        <v>22.64189636570033</v>
      </c>
      <c r="T1383" s="15">
        <f t="shared" si="265"/>
        <v>52.989804262932537</v>
      </c>
      <c r="U1383" s="15">
        <f t="shared" si="266"/>
        <v>58.192647625983753</v>
      </c>
      <c r="V1383" s="15">
        <f t="shared" si="267"/>
        <v>59.061349597534218</v>
      </c>
      <c r="W1383" s="15">
        <f t="shared" si="268"/>
        <v>37.442511092936961</v>
      </c>
      <c r="X1383" s="15">
        <f t="shared" si="269"/>
        <v>72.633968335273963</v>
      </c>
    </row>
    <row r="1384" spans="1:24" x14ac:dyDescent="0.25">
      <c r="A1384" s="4">
        <v>51570830300</v>
      </c>
      <c r="B1384" s="7" t="s">
        <v>1364</v>
      </c>
      <c r="C1384" s="29">
        <f t="array" ref="C1384">SUMPRODUCT($D$8:$D$13, TRANSPOSE(S1384:X1384))</f>
        <v>51.862626076070747</v>
      </c>
      <c r="E1384" s="46">
        <v>1</v>
      </c>
      <c r="F1384" s="51">
        <v>1.485834522</v>
      </c>
      <c r="G1384" s="46">
        <v>1</v>
      </c>
      <c r="H1384" s="46">
        <v>1</v>
      </c>
      <c r="I1384" s="46">
        <v>0</v>
      </c>
      <c r="J1384" s="51">
        <v>2.227501782</v>
      </c>
      <c r="L1384" s="15">
        <f t="shared" si="258"/>
        <v>-0.4850947830380879</v>
      </c>
      <c r="M1384" s="15">
        <f t="shared" si="259"/>
        <v>7.0597840222301547E-2</v>
      </c>
      <c r="N1384" s="15">
        <f t="shared" si="260"/>
        <v>0.20682433881059203</v>
      </c>
      <c r="O1384" s="15">
        <f t="shared" si="261"/>
        <v>0.22912339815714597</v>
      </c>
      <c r="P1384" s="15">
        <f t="shared" si="262"/>
        <v>-0.32015580755549983</v>
      </c>
      <c r="Q1384" s="15">
        <f t="shared" si="263"/>
        <v>0.59131956868172275</v>
      </c>
      <c r="S1384" s="15">
        <f t="shared" si="264"/>
        <v>31.380455627597957</v>
      </c>
      <c r="T1384" s="15">
        <f t="shared" si="265"/>
        <v>52.814108531073956</v>
      </c>
      <c r="U1384" s="15">
        <f t="shared" si="266"/>
        <v>58.192647625983753</v>
      </c>
      <c r="V1384" s="15">
        <f t="shared" si="267"/>
        <v>59.061349597534218</v>
      </c>
      <c r="W1384" s="15">
        <f t="shared" si="268"/>
        <v>37.442511092936961</v>
      </c>
      <c r="X1384" s="15">
        <f t="shared" si="269"/>
        <v>72.284683981297675</v>
      </c>
    </row>
    <row r="1385" spans="1:24" x14ac:dyDescent="0.25">
      <c r="A1385" s="4">
        <v>51570830400</v>
      </c>
      <c r="B1385" s="7" t="s">
        <v>1365</v>
      </c>
      <c r="C1385" s="29">
        <f t="array" ref="C1385">SUMPRODUCT($D$8:$D$13, TRANSPOSE(S1385:X1385))</f>
        <v>50.259787551702502</v>
      </c>
      <c r="E1385" s="46">
        <v>0</v>
      </c>
      <c r="F1385" s="51">
        <v>1.4983345320000001</v>
      </c>
      <c r="G1385" s="46">
        <v>1</v>
      </c>
      <c r="H1385" s="46">
        <v>1</v>
      </c>
      <c r="I1385" s="46">
        <v>0</v>
      </c>
      <c r="J1385" s="51">
        <v>2.249168466</v>
      </c>
      <c r="L1385" s="15">
        <f t="shared" si="258"/>
        <v>-0.75069218506324831</v>
      </c>
      <c r="M1385" s="15">
        <f t="shared" si="259"/>
        <v>5.5622755461142356E-2</v>
      </c>
      <c r="N1385" s="15">
        <f t="shared" si="260"/>
        <v>0.20682433881059203</v>
      </c>
      <c r="O1385" s="15">
        <f t="shared" si="261"/>
        <v>0.22912339815714597</v>
      </c>
      <c r="P1385" s="15">
        <f t="shared" si="262"/>
        <v>-0.32015580755549983</v>
      </c>
      <c r="Q1385" s="15">
        <f t="shared" si="263"/>
        <v>0.58291391745841448</v>
      </c>
      <c r="S1385" s="15">
        <f t="shared" si="264"/>
        <v>22.64189636570033</v>
      </c>
      <c r="T1385" s="15">
        <f t="shared" si="265"/>
        <v>52.217883183554591</v>
      </c>
      <c r="U1385" s="15">
        <f t="shared" si="266"/>
        <v>58.192647625983753</v>
      </c>
      <c r="V1385" s="15">
        <f t="shared" si="267"/>
        <v>59.061349597534218</v>
      </c>
      <c r="W1385" s="15">
        <f t="shared" si="268"/>
        <v>37.442511092936961</v>
      </c>
      <c r="X1385" s="15">
        <f t="shared" si="269"/>
        <v>72.00243744450519</v>
      </c>
    </row>
    <row r="1386" spans="1:24" x14ac:dyDescent="0.25">
      <c r="A1386" s="4">
        <v>51570830500</v>
      </c>
      <c r="B1386" s="7" t="s">
        <v>1366</v>
      </c>
      <c r="C1386" s="29">
        <f t="array" ref="C1386">SUMPRODUCT($D$8:$D$13, TRANSPOSE(S1386:X1386))</f>
        <v>50.684891965930959</v>
      </c>
      <c r="E1386" s="46">
        <v>0</v>
      </c>
      <c r="F1386" s="51">
        <v>1.4472233800000001</v>
      </c>
      <c r="G1386" s="46">
        <v>1</v>
      </c>
      <c r="H1386" s="46">
        <v>1</v>
      </c>
      <c r="I1386" s="46">
        <v>0</v>
      </c>
      <c r="J1386" s="51">
        <v>2.1980573140000002</v>
      </c>
      <c r="L1386" s="15">
        <f t="shared" si="258"/>
        <v>-0.75069218506324831</v>
      </c>
      <c r="M1386" s="15">
        <f t="shared" si="259"/>
        <v>9.0948596436184526E-2</v>
      </c>
      <c r="N1386" s="15">
        <f t="shared" si="260"/>
        <v>0.20682433881059203</v>
      </c>
      <c r="O1386" s="15">
        <f t="shared" si="261"/>
        <v>0.22912339815714597</v>
      </c>
      <c r="P1386" s="15">
        <f t="shared" si="262"/>
        <v>-0.32015580755549983</v>
      </c>
      <c r="Q1386" s="15">
        <f t="shared" si="263"/>
        <v>0.61728369134927452</v>
      </c>
      <c r="S1386" s="15">
        <f t="shared" si="264"/>
        <v>22.64189636570033</v>
      </c>
      <c r="T1386" s="15">
        <f t="shared" si="265"/>
        <v>53.623328210242185</v>
      </c>
      <c r="U1386" s="15">
        <f t="shared" si="266"/>
        <v>58.192647625983753</v>
      </c>
      <c r="V1386" s="15">
        <f t="shared" si="267"/>
        <v>59.061349597534218</v>
      </c>
      <c r="W1386" s="15">
        <f t="shared" si="268"/>
        <v>37.442511092936961</v>
      </c>
      <c r="X1386" s="15">
        <f t="shared" si="269"/>
        <v>73.147618903188302</v>
      </c>
    </row>
    <row r="1387" spans="1:24" x14ac:dyDescent="0.25">
      <c r="A1387" s="4">
        <v>51580060100</v>
      </c>
      <c r="B1387" s="7" t="s">
        <v>1367</v>
      </c>
      <c r="C1387" s="29">
        <f t="array" ref="C1387">SUMPRODUCT($D$8:$D$13, TRANSPOSE(S1387:X1387))</f>
        <v>20.594412274395538</v>
      </c>
      <c r="E1387" s="46">
        <v>0</v>
      </c>
      <c r="F1387" s="51">
        <v>3.843891964</v>
      </c>
      <c r="G1387" s="46">
        <v>0</v>
      </c>
      <c r="H1387" s="46">
        <v>0</v>
      </c>
      <c r="I1387" s="46">
        <v>29955</v>
      </c>
      <c r="J1387" s="51">
        <v>3.6950029560000002</v>
      </c>
      <c r="L1387" s="15">
        <f t="shared" si="258"/>
        <v>-0.75069218506324831</v>
      </c>
      <c r="M1387" s="15">
        <f t="shared" si="259"/>
        <v>-0.94367616994698322</v>
      </c>
      <c r="N1387" s="15">
        <f t="shared" si="260"/>
        <v>-1.2593987619767648</v>
      </c>
      <c r="O1387" s="15">
        <f t="shared" si="261"/>
        <v>-1.2880235472792341</v>
      </c>
      <c r="P1387" s="15">
        <f t="shared" si="262"/>
        <v>-6.5865920052248741E-2</v>
      </c>
      <c r="Q1387" s="15">
        <f t="shared" si="263"/>
        <v>-0.99435983653300986</v>
      </c>
      <c r="S1387" s="15">
        <f t="shared" si="264"/>
        <v>22.64189636570033</v>
      </c>
      <c r="T1387" s="15">
        <f t="shared" si="265"/>
        <v>17.266757754222446</v>
      </c>
      <c r="U1387" s="15">
        <f t="shared" si="266"/>
        <v>10.394316820393664</v>
      </c>
      <c r="V1387" s="15">
        <f t="shared" si="267"/>
        <v>9.886888324055791</v>
      </c>
      <c r="W1387" s="15">
        <f t="shared" si="268"/>
        <v>47.3742286749399</v>
      </c>
      <c r="X1387" s="15">
        <f t="shared" si="269"/>
        <v>16.002385707061091</v>
      </c>
    </row>
    <row r="1388" spans="1:24" x14ac:dyDescent="0.25">
      <c r="A1388" s="4">
        <v>51580060200</v>
      </c>
      <c r="B1388" s="7" t="s">
        <v>1368</v>
      </c>
      <c r="C1388" s="29">
        <f t="array" ref="C1388">SUMPRODUCT($D$8:$D$13, TRANSPOSE(S1388:X1388))</f>
        <v>29.946824169933745</v>
      </c>
      <c r="E1388" s="46">
        <v>0</v>
      </c>
      <c r="F1388" s="51">
        <v>3.7447252180000001</v>
      </c>
      <c r="G1388" s="46">
        <v>0</v>
      </c>
      <c r="H1388" s="46">
        <v>0</v>
      </c>
      <c r="I1388" s="46">
        <v>535873</v>
      </c>
      <c r="J1388" s="51">
        <v>3.5955584319999998</v>
      </c>
      <c r="L1388" s="15">
        <f t="shared" si="258"/>
        <v>-0.75069218506324831</v>
      </c>
      <c r="M1388" s="15">
        <f t="shared" si="259"/>
        <v>-0.87494437065858555</v>
      </c>
      <c r="N1388" s="15">
        <f t="shared" si="260"/>
        <v>-1.2593987619767648</v>
      </c>
      <c r="O1388" s="15">
        <f t="shared" si="261"/>
        <v>-1.2880235472792341</v>
      </c>
      <c r="P1388" s="15">
        <f t="shared" si="262"/>
        <v>4.2289039449408996</v>
      </c>
      <c r="Q1388" s="15">
        <f t="shared" si="263"/>
        <v>-0.92767500349476517</v>
      </c>
      <c r="S1388" s="15">
        <f t="shared" si="264"/>
        <v>22.64189636570033</v>
      </c>
      <c r="T1388" s="15">
        <f t="shared" si="265"/>
        <v>19.08020874612318</v>
      </c>
      <c r="U1388" s="15">
        <f t="shared" si="266"/>
        <v>10.394316820393664</v>
      </c>
      <c r="V1388" s="15">
        <f t="shared" si="267"/>
        <v>9.886888324055791</v>
      </c>
      <c r="W1388" s="15">
        <f t="shared" si="268"/>
        <v>99.998825837126944</v>
      </c>
      <c r="X1388" s="15">
        <f t="shared" si="269"/>
        <v>17.678808926202553</v>
      </c>
    </row>
    <row r="1389" spans="1:24" x14ac:dyDescent="0.25">
      <c r="A1389" s="4">
        <v>51590000100</v>
      </c>
      <c r="B1389" s="7" t="s">
        <v>1369</v>
      </c>
      <c r="C1389" s="29">
        <f t="array" ref="C1389">SUMPRODUCT($D$8:$D$13, TRANSPOSE(S1389:X1389))</f>
        <v>27.456858056895008</v>
      </c>
      <c r="E1389" s="46">
        <v>1</v>
      </c>
      <c r="F1389" s="51">
        <v>3.6755584959999998</v>
      </c>
      <c r="G1389" s="46">
        <v>0</v>
      </c>
      <c r="H1389" s="46">
        <v>1</v>
      </c>
      <c r="I1389" s="46">
        <v>0</v>
      </c>
      <c r="J1389" s="51">
        <v>4.4072257480000001</v>
      </c>
      <c r="L1389" s="15">
        <f t="shared" si="258"/>
        <v>-0.4850947830380879</v>
      </c>
      <c r="M1389" s="15">
        <f t="shared" si="259"/>
        <v>-1.4359340844035506</v>
      </c>
      <c r="N1389" s="15">
        <f t="shared" si="260"/>
        <v>-1.2593987619767648</v>
      </c>
      <c r="O1389" s="15">
        <f t="shared" si="261"/>
        <v>0.22912339815714597</v>
      </c>
      <c r="P1389" s="15">
        <f t="shared" si="262"/>
        <v>-0.32015580755549983</v>
      </c>
      <c r="Q1389" s="15">
        <f t="shared" si="263"/>
        <v>-0.8811637333924599</v>
      </c>
      <c r="S1389" s="15">
        <f t="shared" si="264"/>
        <v>31.380455627597957</v>
      </c>
      <c r="T1389" s="15">
        <f t="shared" si="265"/>
        <v>7.5510549282403261</v>
      </c>
      <c r="U1389" s="15">
        <f t="shared" si="266"/>
        <v>10.394316820393664</v>
      </c>
      <c r="V1389" s="15">
        <f t="shared" si="267"/>
        <v>59.061349597534218</v>
      </c>
      <c r="W1389" s="15">
        <f t="shared" si="268"/>
        <v>37.442511092936961</v>
      </c>
      <c r="X1389" s="15">
        <f t="shared" si="269"/>
        <v>18.911460274666954</v>
      </c>
    </row>
    <row r="1390" spans="1:24" x14ac:dyDescent="0.25">
      <c r="A1390" s="4">
        <v>51590000200</v>
      </c>
      <c r="B1390" s="7" t="s">
        <v>1370</v>
      </c>
      <c r="C1390" s="29">
        <f t="array" ref="C1390">SUMPRODUCT($D$8:$D$13, TRANSPOSE(S1390:X1390))</f>
        <v>35.627283188923066</v>
      </c>
      <c r="E1390" s="46">
        <v>1</v>
      </c>
      <c r="F1390" s="51">
        <v>3.7230585340000002</v>
      </c>
      <c r="G1390" s="46">
        <v>0</v>
      </c>
      <c r="H1390" s="46">
        <v>1</v>
      </c>
      <c r="I1390" s="46">
        <v>174800</v>
      </c>
      <c r="J1390" s="51">
        <v>4.454725786</v>
      </c>
      <c r="L1390" s="15">
        <f t="shared" si="258"/>
        <v>-0.4850947830380879</v>
      </c>
      <c r="M1390" s="15">
        <f t="shared" si="259"/>
        <v>-1.4687640779183997</v>
      </c>
      <c r="N1390" s="15">
        <f t="shared" si="260"/>
        <v>-1.2593987619767648</v>
      </c>
      <c r="O1390" s="15">
        <f t="shared" si="261"/>
        <v>0.22912339815714597</v>
      </c>
      <c r="P1390" s="15">
        <f t="shared" si="262"/>
        <v>1.163732435995436</v>
      </c>
      <c r="Q1390" s="15">
        <f t="shared" si="263"/>
        <v>-0.91310520804103112</v>
      </c>
      <c r="S1390" s="15">
        <f t="shared" si="264"/>
        <v>31.380455627597957</v>
      </c>
      <c r="T1390" s="15">
        <f t="shared" si="265"/>
        <v>7.0948395249568694</v>
      </c>
      <c r="U1390" s="15">
        <f t="shared" si="266"/>
        <v>10.394316820393664</v>
      </c>
      <c r="V1390" s="15">
        <f t="shared" si="267"/>
        <v>59.061349597534218</v>
      </c>
      <c r="W1390" s="15">
        <f t="shared" si="268"/>
        <v>87.773376987679939</v>
      </c>
      <c r="X1390" s="15">
        <f t="shared" si="269"/>
        <v>18.059360575375752</v>
      </c>
    </row>
    <row r="1391" spans="1:24" x14ac:dyDescent="0.25">
      <c r="A1391" s="4">
        <v>51590000300</v>
      </c>
      <c r="B1391" s="7" t="s">
        <v>1371</v>
      </c>
      <c r="C1391" s="29">
        <f t="array" ref="C1391">SUMPRODUCT($D$8:$D$13, TRANSPOSE(S1391:X1391))</f>
        <v>27.377356196098091</v>
      </c>
      <c r="E1391" s="46">
        <v>1</v>
      </c>
      <c r="F1391" s="51">
        <v>3.6927807320000001</v>
      </c>
      <c r="G1391" s="46">
        <v>0</v>
      </c>
      <c r="H1391" s="46">
        <v>1</v>
      </c>
      <c r="I1391" s="46">
        <v>0</v>
      </c>
      <c r="J1391" s="51">
        <v>4.4241702060000003</v>
      </c>
      <c r="L1391" s="15">
        <f t="shared" si="258"/>
        <v>-0.4850947830380879</v>
      </c>
      <c r="M1391" s="15">
        <f t="shared" si="259"/>
        <v>-1.4476453686398421</v>
      </c>
      <c r="N1391" s="15">
        <f t="shared" si="260"/>
        <v>-1.2593987619767648</v>
      </c>
      <c r="O1391" s="15">
        <f t="shared" si="261"/>
        <v>0.22912339815714597</v>
      </c>
      <c r="P1391" s="15">
        <f t="shared" si="262"/>
        <v>-0.32015580755549983</v>
      </c>
      <c r="Q1391" s="15">
        <f t="shared" si="263"/>
        <v>-0.89274485285568461</v>
      </c>
      <c r="S1391" s="15">
        <f t="shared" si="264"/>
        <v>31.380455627597957</v>
      </c>
      <c r="T1391" s="15">
        <f t="shared" si="265"/>
        <v>7.3858127984616981</v>
      </c>
      <c r="U1391" s="15">
        <f t="shared" si="266"/>
        <v>10.394316820393664</v>
      </c>
      <c r="V1391" s="15">
        <f t="shared" si="267"/>
        <v>59.061349597534218</v>
      </c>
      <c r="W1391" s="15">
        <f t="shared" si="268"/>
        <v>37.442511092936961</v>
      </c>
      <c r="X1391" s="15">
        <f t="shared" si="269"/>
        <v>18.599691239664054</v>
      </c>
    </row>
    <row r="1392" spans="1:24" x14ac:dyDescent="0.25">
      <c r="A1392" s="4">
        <v>51590000400</v>
      </c>
      <c r="B1392" s="7" t="s">
        <v>1372</v>
      </c>
      <c r="C1392" s="29">
        <f t="array" ref="C1392">SUMPRODUCT($D$8:$D$13, TRANSPOSE(S1392:X1392))</f>
        <v>27.405612043194086</v>
      </c>
      <c r="E1392" s="46">
        <v>1</v>
      </c>
      <c r="F1392" s="51">
        <v>3.6866696160000001</v>
      </c>
      <c r="G1392" s="46">
        <v>0</v>
      </c>
      <c r="H1392" s="46">
        <v>1</v>
      </c>
      <c r="I1392" s="46">
        <v>0</v>
      </c>
      <c r="J1392" s="51">
        <v>4.4180590899999999</v>
      </c>
      <c r="L1392" s="15">
        <f t="shared" si="258"/>
        <v>-0.4850947830380879</v>
      </c>
      <c r="M1392" s="15">
        <f t="shared" si="259"/>
        <v>-1.4434216267841302</v>
      </c>
      <c r="N1392" s="15">
        <f t="shared" si="260"/>
        <v>-1.2593987619767648</v>
      </c>
      <c r="O1392" s="15">
        <f t="shared" si="261"/>
        <v>0.22912339815714597</v>
      </c>
      <c r="P1392" s="15">
        <f t="shared" si="262"/>
        <v>-0.32015580755549983</v>
      </c>
      <c r="Q1392" s="15">
        <f t="shared" si="263"/>
        <v>-0.88863542336873391</v>
      </c>
      <c r="S1392" s="15">
        <f t="shared" si="264"/>
        <v>31.380455627597957</v>
      </c>
      <c r="T1392" s="15">
        <f t="shared" si="265"/>
        <v>7.4450867739063398</v>
      </c>
      <c r="U1392" s="15">
        <f t="shared" si="266"/>
        <v>10.394316820393664</v>
      </c>
      <c r="V1392" s="15">
        <f t="shared" si="267"/>
        <v>59.061349597534218</v>
      </c>
      <c r="W1392" s="15">
        <f t="shared" si="268"/>
        <v>37.442511092936961</v>
      </c>
      <c r="X1392" s="15">
        <f t="shared" si="269"/>
        <v>18.709952346795362</v>
      </c>
    </row>
    <row r="1393" spans="1:24" x14ac:dyDescent="0.25">
      <c r="A1393" s="4">
        <v>51590000500</v>
      </c>
      <c r="B1393" s="7" t="s">
        <v>1373</v>
      </c>
      <c r="C1393" s="29">
        <f t="array" ref="C1393">SUMPRODUCT($D$8:$D$13, TRANSPOSE(S1393:X1393))</f>
        <v>38.008047710732136</v>
      </c>
      <c r="E1393" s="46">
        <v>1</v>
      </c>
      <c r="F1393" s="51">
        <v>3.6491695860000002</v>
      </c>
      <c r="G1393" s="46">
        <v>0</v>
      </c>
      <c r="H1393" s="46">
        <v>1</v>
      </c>
      <c r="I1393" s="46">
        <v>823011</v>
      </c>
      <c r="J1393" s="51">
        <v>4.3805590600000004</v>
      </c>
      <c r="L1393" s="15">
        <f t="shared" si="258"/>
        <v>-0.4850947830380879</v>
      </c>
      <c r="M1393" s="15">
        <f t="shared" si="259"/>
        <v>-1.417503210851355</v>
      </c>
      <c r="N1393" s="15">
        <f t="shared" si="260"/>
        <v>-1.2593987619767648</v>
      </c>
      <c r="O1393" s="15">
        <f t="shared" si="261"/>
        <v>0.22912339815714597</v>
      </c>
      <c r="P1393" s="15">
        <f t="shared" si="262"/>
        <v>6.66643656780548</v>
      </c>
      <c r="Q1393" s="15">
        <f t="shared" si="263"/>
        <v>-0.86341846969880953</v>
      </c>
      <c r="S1393" s="15">
        <f t="shared" si="264"/>
        <v>31.380455627597957</v>
      </c>
      <c r="T1393" s="15">
        <f t="shared" si="265"/>
        <v>7.8167928133009763</v>
      </c>
      <c r="U1393" s="15">
        <f t="shared" si="266"/>
        <v>10.394316820393664</v>
      </c>
      <c r="V1393" s="15">
        <f t="shared" si="267"/>
        <v>59.061349597534218</v>
      </c>
      <c r="W1393" s="15">
        <f t="shared" si="268"/>
        <v>99.99999999868956</v>
      </c>
      <c r="X1393" s="15">
        <f t="shared" si="269"/>
        <v>19.395371406876471</v>
      </c>
    </row>
    <row r="1394" spans="1:24" x14ac:dyDescent="0.25">
      <c r="A1394" s="4">
        <v>51590000600</v>
      </c>
      <c r="B1394" s="7" t="s">
        <v>1374</v>
      </c>
      <c r="C1394" s="29">
        <f t="array" ref="C1394">SUMPRODUCT($D$8:$D$13, TRANSPOSE(S1394:X1394))</f>
        <v>27.39403741222047</v>
      </c>
      <c r="E1394" s="46">
        <v>1</v>
      </c>
      <c r="F1394" s="51">
        <v>3.6891696180000002</v>
      </c>
      <c r="G1394" s="46">
        <v>0</v>
      </c>
      <c r="H1394" s="46">
        <v>1</v>
      </c>
      <c r="I1394" s="46">
        <v>0</v>
      </c>
      <c r="J1394" s="51">
        <v>4.4205590920000004</v>
      </c>
      <c r="L1394" s="15">
        <f t="shared" si="258"/>
        <v>-0.4850947830380879</v>
      </c>
      <c r="M1394" s="15">
        <f t="shared" si="259"/>
        <v>-1.4451495211796488</v>
      </c>
      <c r="N1394" s="15">
        <f t="shared" si="260"/>
        <v>-1.2593987619767648</v>
      </c>
      <c r="O1394" s="15">
        <f t="shared" si="261"/>
        <v>0.22912339815714597</v>
      </c>
      <c r="P1394" s="15">
        <f t="shared" si="262"/>
        <v>-0.32015580755549983</v>
      </c>
      <c r="Q1394" s="15">
        <f t="shared" si="263"/>
        <v>-0.89031655361339568</v>
      </c>
      <c r="S1394" s="15">
        <f t="shared" si="264"/>
        <v>31.380455627597957</v>
      </c>
      <c r="T1394" s="15">
        <f t="shared" si="265"/>
        <v>7.420794583090812</v>
      </c>
      <c r="U1394" s="15">
        <f t="shared" si="266"/>
        <v>10.394316820393664</v>
      </c>
      <c r="V1394" s="15">
        <f t="shared" si="267"/>
        <v>59.061349597534218</v>
      </c>
      <c r="W1394" s="15">
        <f t="shared" si="268"/>
        <v>37.442511092936961</v>
      </c>
      <c r="X1394" s="15">
        <f t="shared" si="269"/>
        <v>18.664796751769195</v>
      </c>
    </row>
    <row r="1395" spans="1:24" x14ac:dyDescent="0.25">
      <c r="A1395" s="4">
        <v>51590000700</v>
      </c>
      <c r="B1395" s="7" t="s">
        <v>1375</v>
      </c>
      <c r="C1395" s="29">
        <f t="array" ref="C1395">SUMPRODUCT($D$8:$D$13, TRANSPOSE(S1395:X1395))</f>
        <v>32.997515142903779</v>
      </c>
      <c r="E1395" s="46">
        <v>1</v>
      </c>
      <c r="F1395" s="51">
        <v>3.73194743</v>
      </c>
      <c r="G1395" s="46">
        <v>0</v>
      </c>
      <c r="H1395" s="46">
        <v>1</v>
      </c>
      <c r="I1395" s="46">
        <v>107185</v>
      </c>
      <c r="J1395" s="51">
        <v>4.4633369040000002</v>
      </c>
      <c r="L1395" s="15">
        <f t="shared" si="258"/>
        <v>-0.4850947830380879</v>
      </c>
      <c r="M1395" s="15">
        <f t="shared" si="259"/>
        <v>-1.4747157141696297</v>
      </c>
      <c r="N1395" s="15">
        <f t="shared" si="260"/>
        <v>-1.2593987619767648</v>
      </c>
      <c r="O1395" s="15">
        <f t="shared" si="261"/>
        <v>0.22912339815714597</v>
      </c>
      <c r="P1395" s="15">
        <f t="shared" si="262"/>
        <v>0.58974442920083359</v>
      </c>
      <c r="Q1395" s="15">
        <f t="shared" si="263"/>
        <v>-0.91908256002205013</v>
      </c>
      <c r="S1395" s="15">
        <f t="shared" si="264"/>
        <v>31.380455627597957</v>
      </c>
      <c r="T1395" s="15">
        <f t="shared" si="265"/>
        <v>7.0144494763580436</v>
      </c>
      <c r="U1395" s="15">
        <f t="shared" si="266"/>
        <v>10.394316820393664</v>
      </c>
      <c r="V1395" s="15">
        <f t="shared" si="267"/>
        <v>59.061349597534218</v>
      </c>
      <c r="W1395" s="15">
        <f t="shared" si="268"/>
        <v>72.231899808285462</v>
      </c>
      <c r="X1395" s="15">
        <f t="shared" si="269"/>
        <v>17.902619527253368</v>
      </c>
    </row>
    <row r="1396" spans="1:24" x14ac:dyDescent="0.25">
      <c r="A1396" s="4">
        <v>51590000800</v>
      </c>
      <c r="B1396" s="7" t="s">
        <v>1376</v>
      </c>
      <c r="C1396" s="29">
        <f t="array" ref="C1396">SUMPRODUCT($D$8:$D$13, TRANSPOSE(S1396:X1396))</f>
        <v>27.021582874080281</v>
      </c>
      <c r="E1396" s="46">
        <v>1</v>
      </c>
      <c r="F1396" s="51">
        <v>3.77222524</v>
      </c>
      <c r="G1396" s="46">
        <v>0</v>
      </c>
      <c r="H1396" s="46">
        <v>1</v>
      </c>
      <c r="I1396" s="46">
        <v>0</v>
      </c>
      <c r="J1396" s="51">
        <v>4.5036147140000002</v>
      </c>
      <c r="L1396" s="15">
        <f t="shared" si="258"/>
        <v>-0.4850947830380879</v>
      </c>
      <c r="M1396" s="15">
        <f t="shared" si="259"/>
        <v>-1.5025540127640924</v>
      </c>
      <c r="N1396" s="15">
        <f t="shared" si="260"/>
        <v>-1.2593987619767648</v>
      </c>
      <c r="O1396" s="15">
        <f t="shared" si="261"/>
        <v>0.22912339815714597</v>
      </c>
      <c r="P1396" s="15">
        <f t="shared" si="262"/>
        <v>-0.32015580755549983</v>
      </c>
      <c r="Q1396" s="15">
        <f t="shared" si="263"/>
        <v>-0.94616743618604304</v>
      </c>
      <c r="S1396" s="15">
        <f t="shared" si="264"/>
        <v>31.380455627597957</v>
      </c>
      <c r="T1396" s="15">
        <f t="shared" si="265"/>
        <v>6.6477044857198271</v>
      </c>
      <c r="U1396" s="15">
        <f t="shared" si="266"/>
        <v>10.394316820393664</v>
      </c>
      <c r="V1396" s="15">
        <f t="shared" si="267"/>
        <v>59.061349597534218</v>
      </c>
      <c r="W1396" s="15">
        <f t="shared" si="268"/>
        <v>37.442511092936961</v>
      </c>
      <c r="X1396" s="15">
        <f t="shared" si="269"/>
        <v>17.203159620299065</v>
      </c>
    </row>
    <row r="1397" spans="1:24" x14ac:dyDescent="0.25">
      <c r="A1397" s="4">
        <v>51590000900</v>
      </c>
      <c r="B1397" s="7" t="s">
        <v>1377</v>
      </c>
      <c r="C1397" s="29">
        <f t="array" ref="C1397">SUMPRODUCT($D$8:$D$13, TRANSPOSE(S1397:X1397))</f>
        <v>27.167016700027315</v>
      </c>
      <c r="E1397" s="46">
        <v>1</v>
      </c>
      <c r="F1397" s="51">
        <v>3.7391696579999998</v>
      </c>
      <c r="G1397" s="46">
        <v>0</v>
      </c>
      <c r="H1397" s="46">
        <v>1</v>
      </c>
      <c r="I1397" s="46">
        <v>0</v>
      </c>
      <c r="J1397" s="51">
        <v>4.470559132</v>
      </c>
      <c r="L1397" s="15">
        <f t="shared" si="258"/>
        <v>-0.4850947830380879</v>
      </c>
      <c r="M1397" s="15">
        <f t="shared" si="259"/>
        <v>-1.479707409090016</v>
      </c>
      <c r="N1397" s="15">
        <f t="shared" si="260"/>
        <v>-1.2593987619767648</v>
      </c>
      <c r="O1397" s="15">
        <f t="shared" si="261"/>
        <v>0.22912339815714597</v>
      </c>
      <c r="P1397" s="15">
        <f t="shared" si="262"/>
        <v>-0.32015580755549983</v>
      </c>
      <c r="Q1397" s="15">
        <f t="shared" si="263"/>
        <v>-0.923939158506628</v>
      </c>
      <c r="S1397" s="15">
        <f t="shared" si="264"/>
        <v>31.380455627597957</v>
      </c>
      <c r="T1397" s="15">
        <f t="shared" si="265"/>
        <v>6.9475673744259892</v>
      </c>
      <c r="U1397" s="15">
        <f t="shared" si="266"/>
        <v>10.394316820393664</v>
      </c>
      <c r="V1397" s="15">
        <f t="shared" si="267"/>
        <v>59.061349597534218</v>
      </c>
      <c r="W1397" s="15">
        <f t="shared" si="268"/>
        <v>37.442511092936961</v>
      </c>
      <c r="X1397" s="15">
        <f t="shared" si="269"/>
        <v>17.7758996872751</v>
      </c>
    </row>
    <row r="1398" spans="1:24" x14ac:dyDescent="0.25">
      <c r="A1398" s="4">
        <v>51590001000</v>
      </c>
      <c r="B1398" s="7" t="s">
        <v>1378</v>
      </c>
      <c r="C1398" s="29">
        <f t="array" ref="C1398">SUMPRODUCT($D$8:$D$13, TRANSPOSE(S1398:X1398))</f>
        <v>28.132360948582935</v>
      </c>
      <c r="E1398" s="46">
        <v>1</v>
      </c>
      <c r="F1398" s="51">
        <v>3.7066696320000001</v>
      </c>
      <c r="G1398" s="46">
        <v>0</v>
      </c>
      <c r="H1398" s="46">
        <v>1</v>
      </c>
      <c r="I1398" s="46">
        <v>15000</v>
      </c>
      <c r="J1398" s="51">
        <v>4.4380591059999999</v>
      </c>
      <c r="L1398" s="15">
        <f t="shared" si="258"/>
        <v>-0.4850947830380879</v>
      </c>
      <c r="M1398" s="15">
        <f t="shared" si="259"/>
        <v>-1.457244781948277</v>
      </c>
      <c r="N1398" s="15">
        <f t="shared" si="260"/>
        <v>-1.2593987619767648</v>
      </c>
      <c r="O1398" s="15">
        <f t="shared" si="261"/>
        <v>0.22912339815714597</v>
      </c>
      <c r="P1398" s="15">
        <f t="shared" si="262"/>
        <v>-0.19281985988236458</v>
      </c>
      <c r="Q1398" s="15">
        <f t="shared" si="263"/>
        <v>-0.90208446532602704</v>
      </c>
      <c r="S1398" s="15">
        <f t="shared" si="264"/>
        <v>31.380455627597957</v>
      </c>
      <c r="T1398" s="15">
        <f t="shared" si="265"/>
        <v>7.2524411544027538</v>
      </c>
      <c r="U1398" s="15">
        <f t="shared" si="266"/>
        <v>10.394316820393664</v>
      </c>
      <c r="V1398" s="15">
        <f t="shared" si="267"/>
        <v>59.061349597534218</v>
      </c>
      <c r="W1398" s="15">
        <f t="shared" si="268"/>
        <v>42.355002470754052</v>
      </c>
      <c r="X1398" s="15">
        <f t="shared" si="269"/>
        <v>18.350600020814984</v>
      </c>
    </row>
    <row r="1399" spans="1:24" x14ac:dyDescent="0.25">
      <c r="A1399" s="4">
        <v>51590001100</v>
      </c>
      <c r="B1399" s="7" t="s">
        <v>1379</v>
      </c>
      <c r="C1399" s="29">
        <f t="array" ref="C1399">SUMPRODUCT($D$8:$D$13, TRANSPOSE(S1399:X1399))</f>
        <v>32.059581748151118</v>
      </c>
      <c r="E1399" s="46">
        <v>1</v>
      </c>
      <c r="F1399" s="51">
        <v>3.6836140579999999</v>
      </c>
      <c r="G1399" s="46">
        <v>0</v>
      </c>
      <c r="H1399" s="46">
        <v>1</v>
      </c>
      <c r="I1399" s="46">
        <v>84000</v>
      </c>
      <c r="J1399" s="51">
        <v>4.4150035320000001</v>
      </c>
      <c r="L1399" s="15">
        <f t="shared" si="258"/>
        <v>-0.4850947830380879</v>
      </c>
      <c r="M1399" s="15">
        <f t="shared" si="259"/>
        <v>-1.4413097558562744</v>
      </c>
      <c r="N1399" s="15">
        <f t="shared" si="260"/>
        <v>-1.2593987619767648</v>
      </c>
      <c r="O1399" s="15">
        <f t="shared" si="261"/>
        <v>0.22912339815714597</v>
      </c>
      <c r="P1399" s="15">
        <f t="shared" si="262"/>
        <v>0.39292549941405752</v>
      </c>
      <c r="Q1399" s="15">
        <f t="shared" si="263"/>
        <v>-0.88658070862525851</v>
      </c>
      <c r="S1399" s="15">
        <f t="shared" si="264"/>
        <v>31.380455627597957</v>
      </c>
      <c r="T1399" s="15">
        <f t="shared" si="265"/>
        <v>7.4748596181208313</v>
      </c>
      <c r="U1399" s="15">
        <f t="shared" si="266"/>
        <v>10.394316820393664</v>
      </c>
      <c r="V1399" s="15">
        <f t="shared" si="267"/>
        <v>59.061349597534218</v>
      </c>
      <c r="W1399" s="15">
        <f t="shared" si="268"/>
        <v>65.281274630758148</v>
      </c>
      <c r="X1399" s="15">
        <f t="shared" si="269"/>
        <v>18.765234194501915</v>
      </c>
    </row>
    <row r="1400" spans="1:24" x14ac:dyDescent="0.25">
      <c r="A1400" s="4">
        <v>51590001200</v>
      </c>
      <c r="B1400" s="7" t="s">
        <v>1380</v>
      </c>
      <c r="C1400" s="29">
        <f t="array" ref="C1400">SUMPRODUCT($D$8:$D$13, TRANSPOSE(S1400:X1400))</f>
        <v>37.927058525483929</v>
      </c>
      <c r="E1400" s="46">
        <v>1</v>
      </c>
      <c r="F1400" s="51">
        <v>3.6638918199999999</v>
      </c>
      <c r="G1400" s="46">
        <v>0</v>
      </c>
      <c r="H1400" s="46">
        <v>1</v>
      </c>
      <c r="I1400" s="46">
        <v>415291</v>
      </c>
      <c r="J1400" s="51">
        <v>4.3952812940000001</v>
      </c>
      <c r="L1400" s="15">
        <f t="shared" si="258"/>
        <v>-0.4850947830380879</v>
      </c>
      <c r="M1400" s="15">
        <f t="shared" si="259"/>
        <v>-1.4276785889582961</v>
      </c>
      <c r="N1400" s="15">
        <f t="shared" si="260"/>
        <v>-1.2593987619767648</v>
      </c>
      <c r="O1400" s="15">
        <f t="shared" si="261"/>
        <v>0.22912339815714597</v>
      </c>
      <c r="P1400" s="15">
        <f t="shared" si="262"/>
        <v>3.2052757287861002</v>
      </c>
      <c r="Q1400" s="15">
        <f t="shared" si="263"/>
        <v>-0.87331845891737225</v>
      </c>
      <c r="S1400" s="15">
        <f t="shared" si="264"/>
        <v>31.380455627597957</v>
      </c>
      <c r="T1400" s="15">
        <f t="shared" si="265"/>
        <v>7.6692195834496975</v>
      </c>
      <c r="U1400" s="15">
        <f t="shared" si="266"/>
        <v>10.394316820393664</v>
      </c>
      <c r="V1400" s="15">
        <f t="shared" si="267"/>
        <v>59.061349597534218</v>
      </c>
      <c r="W1400" s="15">
        <f t="shared" si="268"/>
        <v>99.932533423086255</v>
      </c>
      <c r="X1400" s="15">
        <f t="shared" si="269"/>
        <v>19.124476100841807</v>
      </c>
    </row>
    <row r="1401" spans="1:24" x14ac:dyDescent="0.25">
      <c r="A1401" s="4">
        <v>51590001301</v>
      </c>
      <c r="B1401" s="7" t="s">
        <v>1381</v>
      </c>
      <c r="C1401" s="29">
        <f t="array" ref="C1401">SUMPRODUCT($D$8:$D$13, TRANSPOSE(S1401:X1401))</f>
        <v>38.38426195786036</v>
      </c>
      <c r="E1401" s="46">
        <v>1</v>
      </c>
      <c r="F1401" s="51">
        <v>3.5680584099999999</v>
      </c>
      <c r="G1401" s="46">
        <v>0</v>
      </c>
      <c r="H1401" s="46">
        <v>1</v>
      </c>
      <c r="I1401" s="46">
        <v>393700</v>
      </c>
      <c r="J1401" s="51">
        <v>4.2997256620000002</v>
      </c>
      <c r="L1401" s="15">
        <f t="shared" si="258"/>
        <v>-0.4850947830380879</v>
      </c>
      <c r="M1401" s="15">
        <f t="shared" si="259"/>
        <v>-1.3616346253962608</v>
      </c>
      <c r="N1401" s="15">
        <f t="shared" si="260"/>
        <v>-1.2593987619767648</v>
      </c>
      <c r="O1401" s="15">
        <f t="shared" si="261"/>
        <v>0.22912339815714597</v>
      </c>
      <c r="P1401" s="15">
        <f t="shared" si="262"/>
        <v>3.0219883657053894</v>
      </c>
      <c r="Q1401" s="15">
        <f t="shared" si="263"/>
        <v>-0.80887513287200974</v>
      </c>
      <c r="S1401" s="15">
        <f t="shared" si="264"/>
        <v>31.380455627597957</v>
      </c>
      <c r="T1401" s="15">
        <f t="shared" si="265"/>
        <v>8.665661107663194</v>
      </c>
      <c r="U1401" s="15">
        <f t="shared" si="266"/>
        <v>10.394316820393664</v>
      </c>
      <c r="V1401" s="15">
        <f t="shared" si="267"/>
        <v>59.061349597534218</v>
      </c>
      <c r="W1401" s="15">
        <f t="shared" si="268"/>
        <v>99.874439900155664</v>
      </c>
      <c r="X1401" s="15">
        <f t="shared" si="269"/>
        <v>20.929348693817495</v>
      </c>
    </row>
    <row r="1402" spans="1:24" x14ac:dyDescent="0.25">
      <c r="A1402" s="4">
        <v>51590001302</v>
      </c>
      <c r="B1402" s="7" t="s">
        <v>1382</v>
      </c>
      <c r="C1402" s="29">
        <f t="array" ref="C1402">SUMPRODUCT($D$8:$D$13, TRANSPOSE(S1402:X1402))</f>
        <v>27.758744367356151</v>
      </c>
      <c r="E1402" s="46">
        <v>1</v>
      </c>
      <c r="F1402" s="51">
        <v>3.61250289</v>
      </c>
      <c r="G1402" s="46">
        <v>0</v>
      </c>
      <c r="H1402" s="46">
        <v>1</v>
      </c>
      <c r="I1402" s="46">
        <v>0</v>
      </c>
      <c r="J1402" s="51">
        <v>4.3438923640000002</v>
      </c>
      <c r="L1402" s="15">
        <f t="shared" si="258"/>
        <v>-0.4850947830380879</v>
      </c>
      <c r="M1402" s="15">
        <f t="shared" si="259"/>
        <v>-1.3921607597170853</v>
      </c>
      <c r="N1402" s="15">
        <f t="shared" si="260"/>
        <v>-1.2593987619767648</v>
      </c>
      <c r="O1402" s="15">
        <f t="shared" si="261"/>
        <v>0.22912339815714597</v>
      </c>
      <c r="P1402" s="15">
        <f t="shared" si="262"/>
        <v>-0.32015580755549983</v>
      </c>
      <c r="Q1402" s="15">
        <f t="shared" si="263"/>
        <v>-0.83876189277710544</v>
      </c>
      <c r="S1402" s="15">
        <f t="shared" si="264"/>
        <v>31.380455627597957</v>
      </c>
      <c r="T1402" s="15">
        <f t="shared" si="265"/>
        <v>8.1936861233847154</v>
      </c>
      <c r="U1402" s="15">
        <f t="shared" si="266"/>
        <v>10.394316820393664</v>
      </c>
      <c r="V1402" s="15">
        <f t="shared" si="267"/>
        <v>59.061349597534218</v>
      </c>
      <c r="W1402" s="15">
        <f t="shared" si="268"/>
        <v>37.442511092936961</v>
      </c>
      <c r="X1402" s="15">
        <f t="shared" si="269"/>
        <v>20.080146942289399</v>
      </c>
    </row>
    <row r="1403" spans="1:24" x14ac:dyDescent="0.25">
      <c r="A1403" s="4">
        <v>51590001400</v>
      </c>
      <c r="B1403" s="7" t="s">
        <v>1383</v>
      </c>
      <c r="C1403" s="29">
        <f t="array" ref="C1403">SUMPRODUCT($D$8:$D$13, TRANSPOSE(S1403:X1403))</f>
        <v>26.740560273452367</v>
      </c>
      <c r="E1403" s="46">
        <v>1</v>
      </c>
      <c r="F1403" s="51">
        <v>3.8386141820000002</v>
      </c>
      <c r="G1403" s="46">
        <v>0</v>
      </c>
      <c r="H1403" s="46">
        <v>1</v>
      </c>
      <c r="I1403" s="46">
        <v>0</v>
      </c>
      <c r="J1403" s="51">
        <v>4.5700036559999999</v>
      </c>
      <c r="L1403" s="15">
        <f t="shared" si="258"/>
        <v>-0.4850947830380879</v>
      </c>
      <c r="M1403" s="15">
        <f t="shared" si="259"/>
        <v>-1.5484392083784135</v>
      </c>
      <c r="N1403" s="15">
        <f t="shared" si="260"/>
        <v>-1.2593987619767648</v>
      </c>
      <c r="O1403" s="15">
        <f t="shared" si="261"/>
        <v>0.22912339815714597</v>
      </c>
      <c r="P1403" s="15">
        <f t="shared" si="262"/>
        <v>-0.32015580755549983</v>
      </c>
      <c r="Q1403" s="15">
        <f t="shared" si="263"/>
        <v>-0.99081078379427989</v>
      </c>
      <c r="S1403" s="15">
        <f t="shared" si="264"/>
        <v>31.380455627597957</v>
      </c>
      <c r="T1403" s="15">
        <f t="shared" si="265"/>
        <v>6.0758293723042094</v>
      </c>
      <c r="U1403" s="15">
        <f t="shared" si="266"/>
        <v>10.394316820393664</v>
      </c>
      <c r="V1403" s="15">
        <f t="shared" si="267"/>
        <v>59.061349597534218</v>
      </c>
      <c r="W1403" s="15">
        <f t="shared" si="268"/>
        <v>37.442511092936961</v>
      </c>
      <c r="X1403" s="15">
        <f t="shared" si="269"/>
        <v>16.088899129947208</v>
      </c>
    </row>
    <row r="1404" spans="1:24" x14ac:dyDescent="0.25">
      <c r="A1404" s="4">
        <v>51590980100</v>
      </c>
      <c r="B1404" s="7" t="s">
        <v>1384</v>
      </c>
      <c r="C1404" s="29">
        <f t="array" ref="C1404">SUMPRODUCT($D$8:$D$13, TRANSPOSE(S1404:X1404))</f>
        <v>27.83060386915524</v>
      </c>
      <c r="E1404" s="46">
        <v>1</v>
      </c>
      <c r="F1404" s="51">
        <v>3.5977806559999999</v>
      </c>
      <c r="G1404" s="46">
        <v>0</v>
      </c>
      <c r="H1404" s="46">
        <v>1</v>
      </c>
      <c r="I1404" s="46">
        <v>0</v>
      </c>
      <c r="J1404" s="51">
        <v>4.3294479079999997</v>
      </c>
      <c r="L1404" s="15">
        <f t="shared" si="258"/>
        <v>-0.4850947830380879</v>
      </c>
      <c r="M1404" s="15">
        <f t="shared" si="259"/>
        <v>-1.382177369876312</v>
      </c>
      <c r="N1404" s="15">
        <f t="shared" si="260"/>
        <v>-1.2593987619767648</v>
      </c>
      <c r="O1404" s="15">
        <f t="shared" si="261"/>
        <v>0.22912339815714597</v>
      </c>
      <c r="P1404" s="15">
        <f t="shared" si="262"/>
        <v>-0.32015580755549983</v>
      </c>
      <c r="Q1404" s="15">
        <f t="shared" si="263"/>
        <v>-0.82886190355854239</v>
      </c>
      <c r="S1404" s="15">
        <f t="shared" si="264"/>
        <v>31.380455627597957</v>
      </c>
      <c r="T1404" s="15">
        <f t="shared" si="265"/>
        <v>8.3458623416220998</v>
      </c>
      <c r="U1404" s="15">
        <f t="shared" si="266"/>
        <v>10.394316820393664</v>
      </c>
      <c r="V1404" s="15">
        <f t="shared" si="267"/>
        <v>59.061349597534218</v>
      </c>
      <c r="W1404" s="15">
        <f t="shared" si="268"/>
        <v>37.442511092936961</v>
      </c>
      <c r="X1404" s="15">
        <f t="shared" si="269"/>
        <v>20.35912773484656</v>
      </c>
    </row>
    <row r="1405" spans="1:24" x14ac:dyDescent="0.25">
      <c r="A1405" s="4">
        <v>51595890100</v>
      </c>
      <c r="B1405" s="7" t="s">
        <v>1385</v>
      </c>
      <c r="C1405" s="29">
        <f t="array" ref="C1405">SUMPRODUCT($D$8:$D$13, TRANSPOSE(S1405:X1405))</f>
        <v>45.283052671259661</v>
      </c>
      <c r="E1405" s="46">
        <v>0</v>
      </c>
      <c r="F1405" s="51">
        <v>1.592501274</v>
      </c>
      <c r="G1405" s="46">
        <v>0</v>
      </c>
      <c r="H1405" s="46">
        <v>1</v>
      </c>
      <c r="I1405" s="46">
        <v>115401</v>
      </c>
      <c r="J1405" s="51">
        <v>2.8775023019999999</v>
      </c>
      <c r="L1405" s="15">
        <f t="shared" si="258"/>
        <v>-0.75069218506324831</v>
      </c>
      <c r="M1405" s="15">
        <f t="shared" si="259"/>
        <v>-0.37865470261247525</v>
      </c>
      <c r="N1405" s="15">
        <f t="shared" si="260"/>
        <v>-1.2593987619767648</v>
      </c>
      <c r="O1405" s="15">
        <f t="shared" si="261"/>
        <v>0.22912339815714597</v>
      </c>
      <c r="P1405" s="15">
        <f t="shared" si="262"/>
        <v>0.65949057227299879</v>
      </c>
      <c r="Q1405" s="15">
        <f t="shared" si="263"/>
        <v>0.5195913449094931</v>
      </c>
      <c r="S1405" s="15">
        <f t="shared" si="264"/>
        <v>22.64189636570033</v>
      </c>
      <c r="T1405" s="15">
        <f t="shared" si="265"/>
        <v>35.247214741867374</v>
      </c>
      <c r="U1405" s="15">
        <f t="shared" si="266"/>
        <v>10.394316820393664</v>
      </c>
      <c r="V1405" s="15">
        <f t="shared" si="267"/>
        <v>59.061349597534218</v>
      </c>
      <c r="W1405" s="15">
        <f t="shared" si="268"/>
        <v>74.52096009354932</v>
      </c>
      <c r="X1405" s="15">
        <f t="shared" si="269"/>
        <v>69.832578408513115</v>
      </c>
    </row>
    <row r="1406" spans="1:24" x14ac:dyDescent="0.25">
      <c r="A1406" s="4">
        <v>51595890200</v>
      </c>
      <c r="B1406" s="7" t="s">
        <v>1386</v>
      </c>
      <c r="C1406" s="29">
        <f t="array" ref="C1406">SUMPRODUCT($D$8:$D$13, TRANSPOSE(S1406:X1406))</f>
        <v>39.698898866971817</v>
      </c>
      <c r="E1406" s="46">
        <v>0</v>
      </c>
      <c r="F1406" s="51">
        <v>1.6238901880000001</v>
      </c>
      <c r="G1406" s="46">
        <v>0</v>
      </c>
      <c r="H1406" s="46">
        <v>1</v>
      </c>
      <c r="I1406" s="46">
        <v>10356</v>
      </c>
      <c r="J1406" s="51">
        <v>2.8411133839999998</v>
      </c>
      <c r="L1406" s="15">
        <f t="shared" si="258"/>
        <v>-0.75069218506324831</v>
      </c>
      <c r="M1406" s="15">
        <f t="shared" si="259"/>
        <v>-0.35350423974437439</v>
      </c>
      <c r="N1406" s="15">
        <f t="shared" si="260"/>
        <v>-1.2593987619767648</v>
      </c>
      <c r="O1406" s="15">
        <f t="shared" si="261"/>
        <v>0.22912339815714597</v>
      </c>
      <c r="P1406" s="15">
        <f t="shared" si="262"/>
        <v>-0.23224306928196725</v>
      </c>
      <c r="Q1406" s="15">
        <f t="shared" si="263"/>
        <v>0.4984838207265192</v>
      </c>
      <c r="S1406" s="15">
        <f t="shared" si="264"/>
        <v>22.64189636570033</v>
      </c>
      <c r="T1406" s="15">
        <f t="shared" si="265"/>
        <v>36.185522541769245</v>
      </c>
      <c r="U1406" s="15">
        <f t="shared" si="266"/>
        <v>10.394316820393664</v>
      </c>
      <c r="V1406" s="15">
        <f t="shared" si="267"/>
        <v>59.061349597534218</v>
      </c>
      <c r="W1406" s="15">
        <f t="shared" si="268"/>
        <v>40.817461382008766</v>
      </c>
      <c r="X1406" s="15">
        <f t="shared" si="269"/>
        <v>69.092846494424691</v>
      </c>
    </row>
    <row r="1407" spans="1:24" x14ac:dyDescent="0.25">
      <c r="A1407" s="4">
        <v>51600300100</v>
      </c>
      <c r="B1407" s="7" t="s">
        <v>1387</v>
      </c>
      <c r="C1407" s="29">
        <f t="array" ref="C1407">SUMPRODUCT($D$8:$D$13, TRANSPOSE(S1407:X1407))</f>
        <v>69.218240444135262</v>
      </c>
      <c r="E1407" s="46">
        <v>9</v>
      </c>
      <c r="F1407" s="51">
        <v>2.7575022059999998</v>
      </c>
      <c r="G1407" s="46">
        <v>2</v>
      </c>
      <c r="H1407" s="46">
        <v>1</v>
      </c>
      <c r="I1407" s="46">
        <v>0</v>
      </c>
      <c r="J1407" s="51">
        <v>0.55666711199999996</v>
      </c>
      <c r="L1407" s="15">
        <f t="shared" si="258"/>
        <v>1.6396844331631952</v>
      </c>
      <c r="M1407" s="15">
        <f t="shared" si="259"/>
        <v>1.2254072612270805</v>
      </c>
      <c r="N1407" s="15">
        <f t="shared" si="260"/>
        <v>1.6730474395979487</v>
      </c>
      <c r="O1407" s="15">
        <f t="shared" si="261"/>
        <v>0.22912339815714597</v>
      </c>
      <c r="P1407" s="15">
        <f t="shared" si="262"/>
        <v>-0.32015580755549983</v>
      </c>
      <c r="Q1407" s="15">
        <f t="shared" si="263"/>
        <v>-0.26381534910282728</v>
      </c>
      <c r="S1407" s="15">
        <f t="shared" si="264"/>
        <v>94.946460136176</v>
      </c>
      <c r="T1407" s="15">
        <f t="shared" si="265"/>
        <v>88.97890937823486</v>
      </c>
      <c r="U1407" s="15">
        <f t="shared" si="266"/>
        <v>95.284102130601454</v>
      </c>
      <c r="V1407" s="15">
        <f t="shared" si="267"/>
        <v>59.061349597534218</v>
      </c>
      <c r="W1407" s="15">
        <f t="shared" si="268"/>
        <v>37.442511092936961</v>
      </c>
      <c r="X1407" s="15">
        <f t="shared" si="269"/>
        <v>39.596110329328063</v>
      </c>
    </row>
    <row r="1408" spans="1:24" x14ac:dyDescent="0.25">
      <c r="A1408" s="4">
        <v>51600300200</v>
      </c>
      <c r="B1408" s="7" t="s">
        <v>1388</v>
      </c>
      <c r="C1408" s="29">
        <f t="array" ref="C1408">SUMPRODUCT($D$8:$D$13, TRANSPOSE(S1408:X1408))</f>
        <v>61.356745613580777</v>
      </c>
      <c r="E1408" s="46">
        <v>10</v>
      </c>
      <c r="F1408" s="51">
        <v>2.7469466420000002</v>
      </c>
      <c r="G1408" s="46">
        <v>2</v>
      </c>
      <c r="H1408" s="46">
        <v>0</v>
      </c>
      <c r="I1408" s="46">
        <v>0</v>
      </c>
      <c r="J1408" s="51">
        <v>0.59333380800000002</v>
      </c>
      <c r="L1408" s="15">
        <f t="shared" si="258"/>
        <v>1.9052818351883558</v>
      </c>
      <c r="M1408" s="15">
        <f t="shared" si="259"/>
        <v>1.2000648100928111</v>
      </c>
      <c r="N1408" s="15">
        <f t="shared" si="260"/>
        <v>1.6730474395979487</v>
      </c>
      <c r="O1408" s="15">
        <f t="shared" si="261"/>
        <v>-1.2880235472792341</v>
      </c>
      <c r="P1408" s="15">
        <f t="shared" si="262"/>
        <v>-0.32015580755549983</v>
      </c>
      <c r="Q1408" s="15">
        <f t="shared" si="263"/>
        <v>-0.25671724362536724</v>
      </c>
      <c r="S1408" s="15">
        <f t="shared" si="264"/>
        <v>97.162827729777362</v>
      </c>
      <c r="T1408" s="15">
        <f t="shared" si="265"/>
        <v>88.494291450515234</v>
      </c>
      <c r="U1408" s="15">
        <f t="shared" si="266"/>
        <v>95.284102130601454</v>
      </c>
      <c r="V1408" s="15">
        <f t="shared" si="267"/>
        <v>9.886888324055791</v>
      </c>
      <c r="W1408" s="15">
        <f t="shared" si="268"/>
        <v>37.442511092936961</v>
      </c>
      <c r="X1408" s="15">
        <f t="shared" si="269"/>
        <v>39.869852953597821</v>
      </c>
    </row>
    <row r="1409" spans="1:24" x14ac:dyDescent="0.25">
      <c r="A1409" s="4">
        <v>51600300300</v>
      </c>
      <c r="B1409" s="7" t="s">
        <v>1389</v>
      </c>
      <c r="C1409" s="29">
        <f t="array" ref="C1409">SUMPRODUCT($D$8:$D$13, TRANSPOSE(S1409:X1409))</f>
        <v>61.365239073604712</v>
      </c>
      <c r="E1409" s="46">
        <v>10</v>
      </c>
      <c r="F1409" s="51">
        <v>2.7455577519999999</v>
      </c>
      <c r="G1409" s="46">
        <v>2</v>
      </c>
      <c r="H1409" s="46">
        <v>0</v>
      </c>
      <c r="I1409" s="46">
        <v>0</v>
      </c>
      <c r="J1409" s="51">
        <v>0.59222269599999999</v>
      </c>
      <c r="L1409" s="15">
        <f t="shared" si="258"/>
        <v>1.9052818351883558</v>
      </c>
      <c r="M1409" s="15">
        <f t="shared" si="259"/>
        <v>1.200832763157486</v>
      </c>
      <c r="N1409" s="15">
        <f t="shared" si="260"/>
        <v>1.6730474395979487</v>
      </c>
      <c r="O1409" s="15">
        <f t="shared" si="261"/>
        <v>-1.2880235472792341</v>
      </c>
      <c r="P1409" s="15">
        <f t="shared" si="262"/>
        <v>-0.32015580755549983</v>
      </c>
      <c r="Q1409" s="15">
        <f t="shared" si="263"/>
        <v>-0.25578328237833281</v>
      </c>
      <c r="S1409" s="15">
        <f t="shared" si="264"/>
        <v>97.162827729777362</v>
      </c>
      <c r="T1409" s="15">
        <f t="shared" si="265"/>
        <v>88.509195997863671</v>
      </c>
      <c r="U1409" s="15">
        <f t="shared" si="266"/>
        <v>95.284102130601454</v>
      </c>
      <c r="V1409" s="15">
        <f t="shared" si="267"/>
        <v>9.886888324055791</v>
      </c>
      <c r="W1409" s="15">
        <f t="shared" si="268"/>
        <v>37.442511092936961</v>
      </c>
      <c r="X1409" s="15">
        <f t="shared" si="269"/>
        <v>39.905909166393037</v>
      </c>
    </row>
    <row r="1410" spans="1:24" x14ac:dyDescent="0.25">
      <c r="A1410" s="4">
        <v>51600300400</v>
      </c>
      <c r="B1410" s="7" t="s">
        <v>1390</v>
      </c>
      <c r="C1410" s="29">
        <f t="array" ref="C1410">SUMPRODUCT($D$8:$D$13, TRANSPOSE(S1410:X1410))</f>
        <v>61.03431443236024</v>
      </c>
      <c r="E1410" s="46">
        <v>9</v>
      </c>
      <c r="F1410" s="51">
        <v>2.7255577359999998</v>
      </c>
      <c r="G1410" s="46">
        <v>2</v>
      </c>
      <c r="H1410" s="46">
        <v>0</v>
      </c>
      <c r="I1410" s="46">
        <v>0</v>
      </c>
      <c r="J1410" s="51">
        <v>0.61361160199999998</v>
      </c>
      <c r="L1410" s="15">
        <f t="shared" si="258"/>
        <v>1.6396844331631952</v>
      </c>
      <c r="M1410" s="15">
        <f t="shared" si="259"/>
        <v>1.1860496666624953</v>
      </c>
      <c r="N1410" s="15">
        <f t="shared" si="260"/>
        <v>1.6730474395979487</v>
      </c>
      <c r="O1410" s="15">
        <f t="shared" si="261"/>
        <v>-1.2880235472792341</v>
      </c>
      <c r="P1410" s="15">
        <f t="shared" si="262"/>
        <v>-0.32015580755549983</v>
      </c>
      <c r="Q1410" s="15">
        <f t="shared" si="263"/>
        <v>-0.24233424042103974</v>
      </c>
      <c r="S1410" s="15">
        <f t="shared" si="264"/>
        <v>94.946460136176</v>
      </c>
      <c r="T1410" s="15">
        <f t="shared" si="265"/>
        <v>88.219865695882319</v>
      </c>
      <c r="U1410" s="15">
        <f t="shared" si="266"/>
        <v>95.284102130601454</v>
      </c>
      <c r="V1410" s="15">
        <f t="shared" si="267"/>
        <v>9.886888324055791</v>
      </c>
      <c r="W1410" s="15">
        <f t="shared" si="268"/>
        <v>37.442511092936961</v>
      </c>
      <c r="X1410" s="15">
        <f t="shared" si="269"/>
        <v>40.426059214508911</v>
      </c>
    </row>
    <row r="1411" spans="1:24" x14ac:dyDescent="0.25">
      <c r="A1411" s="4">
        <v>51600300500</v>
      </c>
      <c r="B1411" s="7" t="s">
        <v>1391</v>
      </c>
      <c r="C1411" s="29">
        <f t="array" ref="C1411">SUMPRODUCT($D$8:$D$13, TRANSPOSE(S1411:X1411))</f>
        <v>61.014023595661179</v>
      </c>
      <c r="E1411" s="46">
        <v>9</v>
      </c>
      <c r="F1411" s="51">
        <v>2.7255577359999998</v>
      </c>
      <c r="G1411" s="46">
        <v>2</v>
      </c>
      <c r="H1411" s="46">
        <v>0</v>
      </c>
      <c r="I1411" s="46">
        <v>0</v>
      </c>
      <c r="J1411" s="51">
        <v>0.62250049799999996</v>
      </c>
      <c r="L1411" s="15">
        <f t="shared" si="258"/>
        <v>1.6396844331631952</v>
      </c>
      <c r="M1411" s="15">
        <f t="shared" si="259"/>
        <v>1.1799060421450969</v>
      </c>
      <c r="N1411" s="15">
        <f t="shared" si="260"/>
        <v>1.6730474395979487</v>
      </c>
      <c r="O1411" s="15">
        <f t="shared" si="261"/>
        <v>-1.2880235472792341</v>
      </c>
      <c r="P1411" s="15">
        <f t="shared" si="262"/>
        <v>-0.32015580755549983</v>
      </c>
      <c r="Q1411" s="15">
        <f t="shared" si="263"/>
        <v>-0.24233424042103974</v>
      </c>
      <c r="S1411" s="15">
        <f t="shared" si="264"/>
        <v>94.946460136176</v>
      </c>
      <c r="T1411" s="15">
        <f t="shared" si="265"/>
        <v>88.09812067568798</v>
      </c>
      <c r="U1411" s="15">
        <f t="shared" si="266"/>
        <v>95.284102130601454</v>
      </c>
      <c r="V1411" s="15">
        <f t="shared" si="267"/>
        <v>9.886888324055791</v>
      </c>
      <c r="W1411" s="15">
        <f t="shared" si="268"/>
        <v>37.442511092936961</v>
      </c>
      <c r="X1411" s="15">
        <f t="shared" si="269"/>
        <v>40.426059214508911</v>
      </c>
    </row>
    <row r="1412" spans="1:24" x14ac:dyDescent="0.25">
      <c r="A1412" s="4">
        <v>51610500100</v>
      </c>
      <c r="B1412" s="7" t="s">
        <v>1392</v>
      </c>
      <c r="C1412" s="29">
        <f t="array" ref="C1412">SUMPRODUCT($D$8:$D$13, TRANSPOSE(S1412:X1412))</f>
        <v>70.504827531001524</v>
      </c>
      <c r="E1412" s="46">
        <v>14</v>
      </c>
      <c r="F1412" s="51">
        <v>2.7175021739999998</v>
      </c>
      <c r="G1412" s="46">
        <v>2</v>
      </c>
      <c r="H1412" s="46">
        <v>1</v>
      </c>
      <c r="I1412" s="46">
        <v>0</v>
      </c>
      <c r="J1412" s="51">
        <v>0.411389218</v>
      </c>
      <c r="L1412" s="15">
        <f t="shared" si="258"/>
        <v>2.9676714432889972</v>
      </c>
      <c r="M1412" s="15">
        <f t="shared" si="259"/>
        <v>1.3258171244333148</v>
      </c>
      <c r="N1412" s="15">
        <f t="shared" si="260"/>
        <v>1.6730474395979487</v>
      </c>
      <c r="O1412" s="15">
        <f t="shared" si="261"/>
        <v>0.22912339815714597</v>
      </c>
      <c r="P1412" s="15">
        <f t="shared" si="262"/>
        <v>-0.32015580755549983</v>
      </c>
      <c r="Q1412" s="15">
        <f t="shared" si="263"/>
        <v>-0.23691726518824113</v>
      </c>
      <c r="S1412" s="15">
        <f t="shared" si="264"/>
        <v>99.849967555590894</v>
      </c>
      <c r="T1412" s="15">
        <f t="shared" si="265"/>
        <v>90.75498603085137</v>
      </c>
      <c r="U1412" s="15">
        <f t="shared" si="266"/>
        <v>95.284102130601454</v>
      </c>
      <c r="V1412" s="15">
        <f t="shared" si="267"/>
        <v>59.061349597534218</v>
      </c>
      <c r="W1412" s="15">
        <f t="shared" si="268"/>
        <v>37.442511092936961</v>
      </c>
      <c r="X1412" s="15">
        <f t="shared" si="269"/>
        <v>40.636048778494306</v>
      </c>
    </row>
    <row r="1413" spans="1:24" x14ac:dyDescent="0.25">
      <c r="A1413" s="4">
        <v>51610500200</v>
      </c>
      <c r="B1413" s="7" t="s">
        <v>1393</v>
      </c>
      <c r="C1413" s="29">
        <f t="array" ref="C1413">SUMPRODUCT($D$8:$D$13, TRANSPOSE(S1413:X1413))</f>
        <v>70.534113433045192</v>
      </c>
      <c r="E1413" s="46">
        <v>14</v>
      </c>
      <c r="F1413" s="51">
        <v>2.6930577100000002</v>
      </c>
      <c r="G1413" s="46">
        <v>2</v>
      </c>
      <c r="H1413" s="46">
        <v>1</v>
      </c>
      <c r="I1413" s="46">
        <v>0</v>
      </c>
      <c r="J1413" s="51">
        <v>0.45111147200000001</v>
      </c>
      <c r="L1413" s="15">
        <f t="shared" si="258"/>
        <v>2.9676714432889972</v>
      </c>
      <c r="M1413" s="15">
        <f t="shared" si="259"/>
        <v>1.2983628023711897</v>
      </c>
      <c r="N1413" s="15">
        <f t="shared" si="260"/>
        <v>1.6730474395979487</v>
      </c>
      <c r="O1413" s="15">
        <f t="shared" si="261"/>
        <v>0.22912339815714597</v>
      </c>
      <c r="P1413" s="15">
        <f t="shared" si="262"/>
        <v>-0.32015580755549983</v>
      </c>
      <c r="Q1413" s="15">
        <f t="shared" si="263"/>
        <v>-0.22047954724043875</v>
      </c>
      <c r="S1413" s="15">
        <f t="shared" si="264"/>
        <v>99.849967555590894</v>
      </c>
      <c r="T1413" s="15">
        <f t="shared" si="265"/>
        <v>90.291865250500663</v>
      </c>
      <c r="U1413" s="15">
        <f t="shared" si="266"/>
        <v>95.284102130601454</v>
      </c>
      <c r="V1413" s="15">
        <f t="shared" si="267"/>
        <v>59.061349597534218</v>
      </c>
      <c r="W1413" s="15">
        <f t="shared" si="268"/>
        <v>37.442511092936961</v>
      </c>
      <c r="X1413" s="15">
        <f t="shared" si="269"/>
        <v>41.274884971107006</v>
      </c>
    </row>
    <row r="1414" spans="1:24" x14ac:dyDescent="0.25">
      <c r="A1414" s="4">
        <v>51610500300</v>
      </c>
      <c r="B1414" s="7" t="s">
        <v>1394</v>
      </c>
      <c r="C1414" s="29">
        <f t="array" ref="C1414">SUMPRODUCT($D$8:$D$13, TRANSPOSE(S1414:X1414))</f>
        <v>70.384465140260133</v>
      </c>
      <c r="E1414" s="46">
        <v>13</v>
      </c>
      <c r="F1414" s="51">
        <v>2.7555577599999999</v>
      </c>
      <c r="G1414" s="46">
        <v>2</v>
      </c>
      <c r="H1414" s="46">
        <v>1</v>
      </c>
      <c r="I1414" s="46">
        <v>0</v>
      </c>
      <c r="J1414" s="51">
        <v>0.37027807400000001</v>
      </c>
      <c r="L1414" s="15">
        <f t="shared" si="258"/>
        <v>2.7020740412638369</v>
      </c>
      <c r="M1414" s="15">
        <f t="shared" si="259"/>
        <v>1.3542313878262837</v>
      </c>
      <c r="N1414" s="15">
        <f t="shared" si="260"/>
        <v>1.6730474395979487</v>
      </c>
      <c r="O1414" s="15">
        <f t="shared" si="261"/>
        <v>0.22912339815714597</v>
      </c>
      <c r="P1414" s="15">
        <f t="shared" si="262"/>
        <v>-0.32015580755549983</v>
      </c>
      <c r="Q1414" s="15">
        <f t="shared" si="263"/>
        <v>-0.26250780335697932</v>
      </c>
      <c r="S1414" s="15">
        <f t="shared" si="264"/>
        <v>99.6554579226447</v>
      </c>
      <c r="T1414" s="15">
        <f t="shared" si="265"/>
        <v>91.216871595634046</v>
      </c>
      <c r="U1414" s="15">
        <f t="shared" si="266"/>
        <v>95.284102130601454</v>
      </c>
      <c r="V1414" s="15">
        <f t="shared" si="267"/>
        <v>59.061349597534218</v>
      </c>
      <c r="W1414" s="15">
        <f t="shared" si="268"/>
        <v>37.442511092936961</v>
      </c>
      <c r="X1414" s="15">
        <f t="shared" si="269"/>
        <v>39.646498502209468</v>
      </c>
    </row>
    <row r="1415" spans="1:24" x14ac:dyDescent="0.25">
      <c r="A1415" s="4">
        <v>51620090100</v>
      </c>
      <c r="B1415" s="7" t="s">
        <v>1395</v>
      </c>
      <c r="C1415" s="29">
        <f t="array" ref="C1415">SUMPRODUCT($D$8:$D$13, TRANSPOSE(S1415:X1415))</f>
        <v>40.9757921982821</v>
      </c>
      <c r="E1415" s="46">
        <v>1</v>
      </c>
      <c r="F1415" s="51">
        <v>1.096667544</v>
      </c>
      <c r="G1415" s="46">
        <v>0</v>
      </c>
      <c r="H1415" s="46">
        <v>1</v>
      </c>
      <c r="I1415" s="46">
        <v>0</v>
      </c>
      <c r="J1415" s="51">
        <v>3.2050025639999999</v>
      </c>
      <c r="L1415" s="15">
        <f t="shared" si="258"/>
        <v>-0.4850947830380879</v>
      </c>
      <c r="M1415" s="15">
        <f t="shared" si="259"/>
        <v>-0.60500886842538204</v>
      </c>
      <c r="N1415" s="15">
        <f t="shared" si="260"/>
        <v>-1.2593987619767648</v>
      </c>
      <c r="O1415" s="15">
        <f t="shared" si="261"/>
        <v>0.22912339815714597</v>
      </c>
      <c r="P1415" s="15">
        <f t="shared" si="262"/>
        <v>-0.32015580755549983</v>
      </c>
      <c r="Q1415" s="15">
        <f t="shared" si="263"/>
        <v>0.85301551010071675</v>
      </c>
      <c r="S1415" s="15">
        <f t="shared" si="264"/>
        <v>31.380455627597957</v>
      </c>
      <c r="T1415" s="15">
        <f t="shared" si="265"/>
        <v>27.258655206883127</v>
      </c>
      <c r="U1415" s="15">
        <f t="shared" si="266"/>
        <v>10.394316820393664</v>
      </c>
      <c r="V1415" s="15">
        <f t="shared" si="267"/>
        <v>59.061349597534218</v>
      </c>
      <c r="W1415" s="15">
        <f t="shared" si="268"/>
        <v>37.442511092936961</v>
      </c>
      <c r="X1415" s="15">
        <f t="shared" si="269"/>
        <v>80.317464844346716</v>
      </c>
    </row>
    <row r="1416" spans="1:24" x14ac:dyDescent="0.25">
      <c r="A1416" s="4">
        <v>51620090200</v>
      </c>
      <c r="B1416" s="7" t="s">
        <v>1396</v>
      </c>
      <c r="C1416" s="29">
        <f t="array" ref="C1416">SUMPRODUCT($D$8:$D$13, TRANSPOSE(S1416:X1416))</f>
        <v>41.322673163374574</v>
      </c>
      <c r="E1416" s="46">
        <v>1</v>
      </c>
      <c r="F1416" s="51">
        <v>1.015834146</v>
      </c>
      <c r="G1416" s="46">
        <v>0</v>
      </c>
      <c r="H1416" s="46">
        <v>1</v>
      </c>
      <c r="I1416" s="46">
        <v>0</v>
      </c>
      <c r="J1416" s="51">
        <v>3.1786136539999998</v>
      </c>
      <c r="L1416" s="15">
        <f t="shared" si="258"/>
        <v>-0.4850947830380879</v>
      </c>
      <c r="M1416" s="15">
        <f t="shared" si="259"/>
        <v>-0.58676998313935469</v>
      </c>
      <c r="N1416" s="15">
        <f t="shared" si="260"/>
        <v>-1.2593987619767648</v>
      </c>
      <c r="O1416" s="15">
        <f t="shared" si="261"/>
        <v>0.22912339815714597</v>
      </c>
      <c r="P1416" s="15">
        <f t="shared" si="262"/>
        <v>-0.32015580755549983</v>
      </c>
      <c r="Q1416" s="15">
        <f t="shared" si="263"/>
        <v>0.90737205467810955</v>
      </c>
      <c r="S1416" s="15">
        <f t="shared" si="264"/>
        <v>31.380455627597957</v>
      </c>
      <c r="T1416" s="15">
        <f t="shared" si="265"/>
        <v>27.867909950827912</v>
      </c>
      <c r="U1416" s="15">
        <f t="shared" si="266"/>
        <v>10.394316820393664</v>
      </c>
      <c r="V1416" s="15">
        <f t="shared" si="267"/>
        <v>59.061349597534218</v>
      </c>
      <c r="W1416" s="15">
        <f t="shared" si="268"/>
        <v>37.442511092936961</v>
      </c>
      <c r="X1416" s="15">
        <f t="shared" si="269"/>
        <v>81.789495890956758</v>
      </c>
    </row>
    <row r="1417" spans="1:24" x14ac:dyDescent="0.25">
      <c r="A1417" s="4">
        <v>51630000100</v>
      </c>
      <c r="B1417" s="7" t="s">
        <v>1397</v>
      </c>
      <c r="C1417" s="29">
        <f t="array" ref="C1417">SUMPRODUCT($D$8:$D$13, TRANSPOSE(S1417:X1417))</f>
        <v>53.063919615301515</v>
      </c>
      <c r="E1417" s="46">
        <v>1</v>
      </c>
      <c r="F1417" s="51">
        <v>1.9872238120000001</v>
      </c>
      <c r="G1417" s="46">
        <v>0</v>
      </c>
      <c r="H1417" s="46">
        <v>2</v>
      </c>
      <c r="I1417" s="46">
        <v>11568</v>
      </c>
      <c r="J1417" s="51">
        <v>1.142778692</v>
      </c>
      <c r="L1417" s="15">
        <f t="shared" si="258"/>
        <v>-0.4850947830380879</v>
      </c>
      <c r="M1417" s="15">
        <f t="shared" si="259"/>
        <v>0.82031201961110656</v>
      </c>
      <c r="N1417" s="15">
        <f t="shared" si="260"/>
        <v>-1.2593987619767648</v>
      </c>
      <c r="O1417" s="15">
        <f t="shared" si="261"/>
        <v>1.7462703435935263</v>
      </c>
      <c r="P1417" s="15">
        <f t="shared" si="262"/>
        <v>-0.22195432470997792</v>
      </c>
      <c r="Q1417" s="15">
        <f t="shared" si="263"/>
        <v>0.25415955850236205</v>
      </c>
      <c r="S1417" s="15">
        <f t="shared" si="264"/>
        <v>31.380455627597957</v>
      </c>
      <c r="T1417" s="15">
        <f t="shared" si="265"/>
        <v>79.398087196991369</v>
      </c>
      <c r="U1417" s="15">
        <f t="shared" si="266"/>
        <v>10.394316820393664</v>
      </c>
      <c r="V1417" s="15">
        <f t="shared" si="267"/>
        <v>95.961800671429316</v>
      </c>
      <c r="W1417" s="15">
        <f t="shared" si="268"/>
        <v>41.217472002569579</v>
      </c>
      <c r="X1417" s="15">
        <f t="shared" si="269"/>
        <v>60.031385372827195</v>
      </c>
    </row>
    <row r="1418" spans="1:24" x14ac:dyDescent="0.25">
      <c r="A1418" s="4">
        <v>51630000200</v>
      </c>
      <c r="B1418" s="7" t="s">
        <v>1398</v>
      </c>
      <c r="C1418" s="29">
        <f t="array" ref="C1418">SUMPRODUCT($D$8:$D$13, TRANSPOSE(S1418:X1418))</f>
        <v>54.07988406393217</v>
      </c>
      <c r="E1418" s="46">
        <v>1</v>
      </c>
      <c r="F1418" s="51">
        <v>1.9972238200000001</v>
      </c>
      <c r="G1418" s="46">
        <v>0</v>
      </c>
      <c r="H1418" s="46">
        <v>2</v>
      </c>
      <c r="I1418" s="46">
        <v>29561</v>
      </c>
      <c r="J1418" s="51">
        <v>1.125834234</v>
      </c>
      <c r="L1418" s="15">
        <f t="shared" si="258"/>
        <v>-0.4850947830380879</v>
      </c>
      <c r="M1418" s="15">
        <f t="shared" si="259"/>
        <v>0.83202330384739775</v>
      </c>
      <c r="N1418" s="15">
        <f t="shared" si="260"/>
        <v>-1.2593987619767648</v>
      </c>
      <c r="O1418" s="15">
        <f t="shared" si="261"/>
        <v>1.7462703435935263</v>
      </c>
      <c r="P1418" s="15">
        <f t="shared" si="262"/>
        <v>-6.9210610944463097E-2</v>
      </c>
      <c r="Q1418" s="15">
        <f t="shared" si="263"/>
        <v>0.24743503752371551</v>
      </c>
      <c r="S1418" s="15">
        <f t="shared" si="264"/>
        <v>31.380455627597957</v>
      </c>
      <c r="T1418" s="15">
        <f t="shared" si="265"/>
        <v>79.730210461166592</v>
      </c>
      <c r="U1418" s="15">
        <f t="shared" si="266"/>
        <v>10.394316820393664</v>
      </c>
      <c r="V1418" s="15">
        <f t="shared" si="267"/>
        <v>95.961800671429316</v>
      </c>
      <c r="W1418" s="15">
        <f t="shared" si="268"/>
        <v>47.241098852522548</v>
      </c>
      <c r="X1418" s="15">
        <f t="shared" si="269"/>
        <v>59.771421950482974</v>
      </c>
    </row>
    <row r="1419" spans="1:24" x14ac:dyDescent="0.25">
      <c r="A1419" s="4">
        <v>51630000301</v>
      </c>
      <c r="B1419" s="7" t="s">
        <v>1399</v>
      </c>
      <c r="C1419" s="29">
        <f t="array" ref="C1419">SUMPRODUCT($D$8:$D$13, TRANSPOSE(S1419:X1419))</f>
        <v>52.43683293965784</v>
      </c>
      <c r="E1419" s="46">
        <v>1</v>
      </c>
      <c r="F1419" s="51">
        <v>1.9861127000000001</v>
      </c>
      <c r="G1419" s="46">
        <v>0</v>
      </c>
      <c r="H1419" s="46">
        <v>2</v>
      </c>
      <c r="I1419" s="46">
        <v>0</v>
      </c>
      <c r="J1419" s="51">
        <v>1.143612026</v>
      </c>
      <c r="L1419" s="15">
        <f t="shared" si="258"/>
        <v>-0.4850947830380879</v>
      </c>
      <c r="M1419" s="15">
        <f t="shared" si="259"/>
        <v>0.81973605481260048</v>
      </c>
      <c r="N1419" s="15">
        <f t="shared" si="260"/>
        <v>-1.2593987619767648</v>
      </c>
      <c r="O1419" s="15">
        <f t="shared" si="261"/>
        <v>1.7462703435935263</v>
      </c>
      <c r="P1419" s="15">
        <f t="shared" si="262"/>
        <v>-0.32015580755549983</v>
      </c>
      <c r="Q1419" s="15">
        <f t="shared" si="263"/>
        <v>0.25490672749998944</v>
      </c>
      <c r="S1419" s="15">
        <f t="shared" si="264"/>
        <v>31.380455627597957</v>
      </c>
      <c r="T1419" s="15">
        <f t="shared" si="265"/>
        <v>79.381670429778154</v>
      </c>
      <c r="U1419" s="15">
        <f t="shared" si="266"/>
        <v>10.394316820393664</v>
      </c>
      <c r="V1419" s="15">
        <f t="shared" si="267"/>
        <v>95.961800671429316</v>
      </c>
      <c r="W1419" s="15">
        <f t="shared" si="268"/>
        <v>37.442511092936961</v>
      </c>
      <c r="X1419" s="15">
        <f t="shared" si="269"/>
        <v>60.060242995810995</v>
      </c>
    </row>
    <row r="1420" spans="1:24" x14ac:dyDescent="0.25">
      <c r="A1420" s="4">
        <v>51630000302</v>
      </c>
      <c r="B1420" s="7" t="s">
        <v>1400</v>
      </c>
      <c r="C1420" s="29">
        <f t="array" ref="C1420">SUMPRODUCT($D$8:$D$13, TRANSPOSE(S1420:X1420))</f>
        <v>55.645944030062672</v>
      </c>
      <c r="E1420" s="46">
        <v>1</v>
      </c>
      <c r="F1420" s="51">
        <v>1.996668264</v>
      </c>
      <c r="G1420" s="46">
        <v>0</v>
      </c>
      <c r="H1420" s="46">
        <v>2</v>
      </c>
      <c r="I1420" s="46">
        <v>59412</v>
      </c>
      <c r="J1420" s="51">
        <v>1.160556484</v>
      </c>
      <c r="L1420" s="15">
        <f t="shared" si="258"/>
        <v>-0.4850947830380879</v>
      </c>
      <c r="M1420" s="15">
        <f t="shared" si="259"/>
        <v>0.80802477057630928</v>
      </c>
      <c r="N1420" s="15">
        <f t="shared" si="260"/>
        <v>-1.2593987619767648</v>
      </c>
      <c r="O1420" s="15">
        <f t="shared" si="261"/>
        <v>1.7462703435935263</v>
      </c>
      <c r="P1420" s="15">
        <f t="shared" si="262"/>
        <v>0.18419641398825423</v>
      </c>
      <c r="Q1420" s="15">
        <f t="shared" si="263"/>
        <v>0.24780862202252929</v>
      </c>
      <c r="S1420" s="15">
        <f t="shared" si="264"/>
        <v>31.380455627597957</v>
      </c>
      <c r="T1420" s="15">
        <f t="shared" si="265"/>
        <v>79.04618386774915</v>
      </c>
      <c r="U1420" s="15">
        <f t="shared" si="266"/>
        <v>10.394316820393664</v>
      </c>
      <c r="V1420" s="15">
        <f t="shared" si="267"/>
        <v>95.961800671429316</v>
      </c>
      <c r="W1420" s="15">
        <f t="shared" si="268"/>
        <v>57.307031371301044</v>
      </c>
      <c r="X1420" s="15">
        <f t="shared" si="269"/>
        <v>59.785875821904924</v>
      </c>
    </row>
    <row r="1421" spans="1:24" x14ac:dyDescent="0.25">
      <c r="A1421" s="4">
        <v>51630000400</v>
      </c>
      <c r="B1421" s="7" t="s">
        <v>1401</v>
      </c>
      <c r="C1421" s="29">
        <f t="array" ref="C1421">SUMPRODUCT($D$8:$D$13, TRANSPOSE(S1421:X1421))</f>
        <v>52.373306461674105</v>
      </c>
      <c r="E1421" s="46">
        <v>1</v>
      </c>
      <c r="F1421" s="51">
        <v>1.9944460399999999</v>
      </c>
      <c r="G1421" s="46">
        <v>0</v>
      </c>
      <c r="H1421" s="46">
        <v>2</v>
      </c>
      <c r="I1421" s="46">
        <v>0</v>
      </c>
      <c r="J1421" s="51">
        <v>1.1519453660000001</v>
      </c>
      <c r="L1421" s="15">
        <f t="shared" si="258"/>
        <v>-0.4850947830380879</v>
      </c>
      <c r="M1421" s="15">
        <f t="shared" si="259"/>
        <v>0.81397640682753913</v>
      </c>
      <c r="N1421" s="15">
        <f t="shared" si="260"/>
        <v>-1.2593987619767648</v>
      </c>
      <c r="O1421" s="15">
        <f t="shared" si="261"/>
        <v>1.7462703435935263</v>
      </c>
      <c r="P1421" s="15">
        <f t="shared" si="262"/>
        <v>-0.32015580755549983</v>
      </c>
      <c r="Q1421" s="15">
        <f t="shared" si="263"/>
        <v>0.2493029600177841</v>
      </c>
      <c r="S1421" s="15">
        <f t="shared" si="264"/>
        <v>31.380455627597957</v>
      </c>
      <c r="T1421" s="15">
        <f t="shared" si="265"/>
        <v>79.217076649428947</v>
      </c>
      <c r="U1421" s="15">
        <f t="shared" si="266"/>
        <v>10.394316820393664</v>
      </c>
      <c r="V1421" s="15">
        <f t="shared" si="267"/>
        <v>95.961800671429316</v>
      </c>
      <c r="W1421" s="15">
        <f t="shared" si="268"/>
        <v>37.442511092936961</v>
      </c>
      <c r="X1421" s="15">
        <f t="shared" si="269"/>
        <v>59.843677908257774</v>
      </c>
    </row>
    <row r="1422" spans="1:24" x14ac:dyDescent="0.25">
      <c r="A1422" s="4">
        <v>51630000500</v>
      </c>
      <c r="B1422" s="7" t="s">
        <v>1402</v>
      </c>
      <c r="C1422" s="29">
        <f t="array" ref="C1422">SUMPRODUCT($D$8:$D$13, TRANSPOSE(S1422:X1422))</f>
        <v>55.934517193515703</v>
      </c>
      <c r="E1422" s="46">
        <v>1</v>
      </c>
      <c r="F1422" s="51">
        <v>1.921112648</v>
      </c>
      <c r="G1422" s="46">
        <v>0</v>
      </c>
      <c r="H1422" s="46">
        <v>2</v>
      </c>
      <c r="I1422" s="46">
        <v>55604</v>
      </c>
      <c r="J1422" s="51">
        <v>1.1069453300000001</v>
      </c>
      <c r="L1422" s="15">
        <f t="shared" si="258"/>
        <v>-0.4850947830380879</v>
      </c>
      <c r="M1422" s="15">
        <f t="shared" si="259"/>
        <v>0.84507850594686984</v>
      </c>
      <c r="N1422" s="15">
        <f t="shared" si="260"/>
        <v>-1.2593987619767648</v>
      </c>
      <c r="O1422" s="15">
        <f t="shared" si="261"/>
        <v>1.7462703435935263</v>
      </c>
      <c r="P1422" s="15">
        <f t="shared" si="262"/>
        <v>0.1518700614056343</v>
      </c>
      <c r="Q1422" s="15">
        <f t="shared" si="263"/>
        <v>0.29861611386119191</v>
      </c>
      <c r="S1422" s="15">
        <f t="shared" si="264"/>
        <v>31.380455627597957</v>
      </c>
      <c r="T1422" s="15">
        <f t="shared" si="265"/>
        <v>80.096649589127395</v>
      </c>
      <c r="U1422" s="15">
        <f t="shared" si="266"/>
        <v>10.394316820393664</v>
      </c>
      <c r="V1422" s="15">
        <f t="shared" si="267"/>
        <v>95.961800671429316</v>
      </c>
      <c r="W1422" s="15">
        <f t="shared" si="268"/>
        <v>56.035528905618314</v>
      </c>
      <c r="X1422" s="15">
        <f t="shared" si="269"/>
        <v>61.738351546927547</v>
      </c>
    </row>
    <row r="1423" spans="1:24" x14ac:dyDescent="0.25">
      <c r="A1423" s="4">
        <v>51640070101</v>
      </c>
      <c r="B1423" s="7" t="s">
        <v>1403</v>
      </c>
      <c r="C1423" s="29">
        <f t="array" ref="C1423">SUMPRODUCT($D$8:$D$13, TRANSPOSE(S1423:X1423))</f>
        <v>32.865757579210289</v>
      </c>
      <c r="E1423" s="46">
        <v>0</v>
      </c>
      <c r="F1423" s="51">
        <v>5.2752819979999996</v>
      </c>
      <c r="G1423" s="46">
        <v>0</v>
      </c>
      <c r="H1423" s="46">
        <v>1</v>
      </c>
      <c r="I1423" s="46">
        <v>408276</v>
      </c>
      <c r="J1423" s="51">
        <v>5.1263929900000003</v>
      </c>
      <c r="L1423" s="15">
        <f t="shared" si="258"/>
        <v>-0.75069218506324831</v>
      </c>
      <c r="M1423" s="15">
        <f t="shared" si="259"/>
        <v>-1.932991705514336</v>
      </c>
      <c r="N1423" s="15">
        <f t="shared" si="260"/>
        <v>-1.2593987619767648</v>
      </c>
      <c r="O1423" s="15">
        <f t="shared" si="261"/>
        <v>0.22912339815714597</v>
      </c>
      <c r="P1423" s="15">
        <f t="shared" si="262"/>
        <v>3.1457249505909641</v>
      </c>
      <c r="Q1423" s="15">
        <f t="shared" si="263"/>
        <v>-1.9569002977264973</v>
      </c>
      <c r="S1423" s="15">
        <f t="shared" si="264"/>
        <v>22.64189636570033</v>
      </c>
      <c r="T1423" s="15">
        <f t="shared" si="265"/>
        <v>2.6618609799229742</v>
      </c>
      <c r="U1423" s="15">
        <f t="shared" si="266"/>
        <v>10.394316820393664</v>
      </c>
      <c r="V1423" s="15">
        <f t="shared" si="267"/>
        <v>59.061349597534218</v>
      </c>
      <c r="W1423" s="15">
        <f t="shared" si="268"/>
        <v>99.917162133678033</v>
      </c>
      <c r="X1423" s="15">
        <f t="shared" si="269"/>
        <v>2.5179595780325066</v>
      </c>
    </row>
    <row r="1424" spans="1:24" x14ac:dyDescent="0.25">
      <c r="A1424" s="4">
        <v>51640070102</v>
      </c>
      <c r="B1424" s="7" t="s">
        <v>1404</v>
      </c>
      <c r="C1424" s="29">
        <f t="array" ref="C1424">SUMPRODUCT($D$8:$D$13, TRANSPOSE(S1424:X1424))</f>
        <v>22.549085737632218</v>
      </c>
      <c r="E1424" s="46">
        <v>0</v>
      </c>
      <c r="F1424" s="51">
        <v>5.2083374999999998</v>
      </c>
      <c r="G1424" s="46">
        <v>0</v>
      </c>
      <c r="H1424" s="46">
        <v>1</v>
      </c>
      <c r="I1424" s="46">
        <v>0</v>
      </c>
      <c r="J1424" s="51">
        <v>5.0594484919999996</v>
      </c>
      <c r="L1424" s="15">
        <f t="shared" si="258"/>
        <v>-0.75069218506324831</v>
      </c>
      <c r="M1424" s="15">
        <f t="shared" si="259"/>
        <v>-1.8867225333676769</v>
      </c>
      <c r="N1424" s="15">
        <f t="shared" si="260"/>
        <v>-1.2593987619767648</v>
      </c>
      <c r="O1424" s="15">
        <f t="shared" si="261"/>
        <v>0.22912339815714597</v>
      </c>
      <c r="P1424" s="15">
        <f t="shared" si="262"/>
        <v>-0.32015580755549983</v>
      </c>
      <c r="Q1424" s="15">
        <f t="shared" si="263"/>
        <v>-1.9118833656194472</v>
      </c>
      <c r="S1424" s="15">
        <f t="shared" si="264"/>
        <v>22.64189636570033</v>
      </c>
      <c r="T1424" s="15">
        <f t="shared" si="265"/>
        <v>2.9598827625942197</v>
      </c>
      <c r="U1424" s="15">
        <f t="shared" si="266"/>
        <v>10.394316820393664</v>
      </c>
      <c r="V1424" s="15">
        <f t="shared" si="267"/>
        <v>59.061349597534218</v>
      </c>
      <c r="W1424" s="15">
        <f t="shared" si="268"/>
        <v>37.442511092936961</v>
      </c>
      <c r="X1424" s="15">
        <f t="shared" si="269"/>
        <v>2.7945577866339275</v>
      </c>
    </row>
    <row r="1425" spans="1:24" x14ac:dyDescent="0.25">
      <c r="A1425" s="4">
        <v>51650010103</v>
      </c>
      <c r="B1425" s="7" t="s">
        <v>1405</v>
      </c>
      <c r="C1425" s="29">
        <f t="array" ref="C1425">SUMPRODUCT($D$8:$D$13, TRANSPOSE(S1425:X1425))</f>
        <v>49.483562648006632</v>
      </c>
      <c r="E1425" s="46">
        <v>1</v>
      </c>
      <c r="F1425" s="51">
        <v>0.31638914200000001</v>
      </c>
      <c r="G1425" s="46">
        <v>2</v>
      </c>
      <c r="H1425" s="46">
        <v>0</v>
      </c>
      <c r="I1425" s="46">
        <v>0</v>
      </c>
      <c r="J1425" s="51">
        <v>3.0338913160000001</v>
      </c>
      <c r="L1425" s="15">
        <f t="shared" si="258"/>
        <v>-0.4850947830380879</v>
      </c>
      <c r="M1425" s="15">
        <f t="shared" si="259"/>
        <v>-0.48674409646545796</v>
      </c>
      <c r="N1425" s="15">
        <f t="shared" si="260"/>
        <v>1.6730474395979487</v>
      </c>
      <c r="O1425" s="15">
        <f t="shared" si="261"/>
        <v>-1.2880235472792341</v>
      </c>
      <c r="P1425" s="15">
        <f t="shared" si="262"/>
        <v>-0.32015580755549983</v>
      </c>
      <c r="Q1425" s="15">
        <f t="shared" si="263"/>
        <v>1.3777149386845526</v>
      </c>
      <c r="S1425" s="15">
        <f t="shared" si="264"/>
        <v>31.380455627597957</v>
      </c>
      <c r="T1425" s="15">
        <f t="shared" si="265"/>
        <v>31.32198457455878</v>
      </c>
      <c r="U1425" s="15">
        <f t="shared" si="266"/>
        <v>95.284102130601454</v>
      </c>
      <c r="V1425" s="15">
        <f t="shared" si="267"/>
        <v>9.886888324055791</v>
      </c>
      <c r="W1425" s="15">
        <f t="shared" si="268"/>
        <v>37.442511092936961</v>
      </c>
      <c r="X1425" s="15">
        <f t="shared" si="269"/>
        <v>91.585434138288903</v>
      </c>
    </row>
    <row r="1426" spans="1:24" x14ac:dyDescent="0.25">
      <c r="A1426" s="4">
        <v>51650010104</v>
      </c>
      <c r="B1426" s="7" t="s">
        <v>1406</v>
      </c>
      <c r="C1426" s="29">
        <f t="array" ref="C1426">SUMPRODUCT($D$8:$D$13, TRANSPOSE(S1426:X1426))</f>
        <v>50.935730737186674</v>
      </c>
      <c r="E1426" s="46">
        <v>1</v>
      </c>
      <c r="F1426" s="51">
        <v>0.28527800599999997</v>
      </c>
      <c r="G1426" s="46">
        <v>2</v>
      </c>
      <c r="H1426" s="46">
        <v>0</v>
      </c>
      <c r="I1426" s="46">
        <v>21500</v>
      </c>
      <c r="J1426" s="51">
        <v>2.9808357179999998</v>
      </c>
      <c r="L1426" s="15">
        <f t="shared" si="258"/>
        <v>-0.4850947830380879</v>
      </c>
      <c r="M1426" s="15">
        <f t="shared" si="259"/>
        <v>-0.45007433762723453</v>
      </c>
      <c r="N1426" s="15">
        <f t="shared" si="260"/>
        <v>1.6730474395979487</v>
      </c>
      <c r="O1426" s="15">
        <f t="shared" si="261"/>
        <v>-1.2880235472792341</v>
      </c>
      <c r="P1426" s="15">
        <f t="shared" si="262"/>
        <v>-0.13764094922400597</v>
      </c>
      <c r="Q1426" s="15">
        <f t="shared" si="263"/>
        <v>1.3986356706181198</v>
      </c>
      <c r="S1426" s="15">
        <f t="shared" si="264"/>
        <v>31.380455627597957</v>
      </c>
      <c r="T1426" s="15">
        <f t="shared" si="265"/>
        <v>32.632842001726416</v>
      </c>
      <c r="U1426" s="15">
        <f t="shared" si="266"/>
        <v>95.284102130601454</v>
      </c>
      <c r="V1426" s="15">
        <f t="shared" si="267"/>
        <v>9.886888324055791</v>
      </c>
      <c r="W1426" s="15">
        <f t="shared" si="268"/>
        <v>44.52620953579374</v>
      </c>
      <c r="X1426" s="15">
        <f t="shared" si="269"/>
        <v>91.903886803344676</v>
      </c>
    </row>
    <row r="1427" spans="1:24" x14ac:dyDescent="0.25">
      <c r="A1427" s="4">
        <v>51650010200</v>
      </c>
      <c r="B1427" s="7" t="s">
        <v>1407</v>
      </c>
      <c r="C1427" s="29">
        <f t="array" ref="C1427">SUMPRODUCT($D$8:$D$13, TRANSPOSE(S1427:X1427))</f>
        <v>59.505654603053159</v>
      </c>
      <c r="E1427" s="46">
        <v>1</v>
      </c>
      <c r="F1427" s="51">
        <v>0.29222245600000002</v>
      </c>
      <c r="G1427" s="46">
        <v>2</v>
      </c>
      <c r="H1427" s="46">
        <v>1</v>
      </c>
      <c r="I1427" s="46">
        <v>26214</v>
      </c>
      <c r="J1427" s="51">
        <v>2.951669028</v>
      </c>
      <c r="L1427" s="15">
        <f t="shared" si="258"/>
        <v>-0.4850947830380879</v>
      </c>
      <c r="M1427" s="15">
        <f t="shared" si="259"/>
        <v>-0.42991556967952033</v>
      </c>
      <c r="N1427" s="15">
        <f t="shared" si="260"/>
        <v>1.6730474395979487</v>
      </c>
      <c r="O1427" s="15">
        <f t="shared" si="261"/>
        <v>0.22912339815714597</v>
      </c>
      <c r="P1427" s="15">
        <f t="shared" si="262"/>
        <v>-9.762350540192867E-2</v>
      </c>
      <c r="Q1427" s="15">
        <f t="shared" si="263"/>
        <v>1.3939658643829484</v>
      </c>
      <c r="S1427" s="15">
        <f t="shared" si="264"/>
        <v>31.380455627597957</v>
      </c>
      <c r="T1427" s="15">
        <f t="shared" si="265"/>
        <v>33.362852960870612</v>
      </c>
      <c r="U1427" s="15">
        <f t="shared" si="266"/>
        <v>95.284102130601454</v>
      </c>
      <c r="V1427" s="15">
        <f t="shared" si="267"/>
        <v>59.061349597534218</v>
      </c>
      <c r="W1427" s="15">
        <f t="shared" si="268"/>
        <v>46.1115629522467</v>
      </c>
      <c r="X1427" s="15">
        <f t="shared" si="269"/>
        <v>91.833604349468033</v>
      </c>
    </row>
    <row r="1428" spans="1:24" x14ac:dyDescent="0.25">
      <c r="A1428" s="4">
        <v>51650010304</v>
      </c>
      <c r="B1428" s="7" t="s">
        <v>1408</v>
      </c>
      <c r="C1428" s="29">
        <f t="array" ref="C1428">SUMPRODUCT($D$8:$D$13, TRANSPOSE(S1428:X1428))</f>
        <v>68.96940766200666</v>
      </c>
      <c r="E1428" s="46">
        <v>1</v>
      </c>
      <c r="F1428" s="51">
        <v>0.20750016600000001</v>
      </c>
      <c r="G1428" s="46">
        <v>2</v>
      </c>
      <c r="H1428" s="46">
        <v>1</v>
      </c>
      <c r="I1428" s="46">
        <v>517154</v>
      </c>
      <c r="J1428" s="51">
        <v>2.8702800740000001</v>
      </c>
      <c r="L1428" s="15">
        <f t="shared" si="258"/>
        <v>-0.4850947830380879</v>
      </c>
      <c r="M1428" s="15">
        <f t="shared" si="259"/>
        <v>-0.37366300769208893</v>
      </c>
      <c r="N1428" s="15">
        <f t="shared" si="260"/>
        <v>1.6730474395979487</v>
      </c>
      <c r="O1428" s="15">
        <f t="shared" si="261"/>
        <v>0.22912339815714597</v>
      </c>
      <c r="P1428" s="15">
        <f t="shared" si="262"/>
        <v>4.069997171308005</v>
      </c>
      <c r="Q1428" s="15">
        <f t="shared" si="263"/>
        <v>1.4509375004520371</v>
      </c>
      <c r="S1428" s="15">
        <f t="shared" si="264"/>
        <v>31.380455627597957</v>
      </c>
      <c r="T1428" s="15">
        <f t="shared" si="265"/>
        <v>35.43275252330308</v>
      </c>
      <c r="U1428" s="15">
        <f t="shared" si="266"/>
        <v>95.284102130601454</v>
      </c>
      <c r="V1428" s="15">
        <f t="shared" si="267"/>
        <v>59.061349597534218</v>
      </c>
      <c r="W1428" s="15">
        <f t="shared" si="268"/>
        <v>99.997649314571703</v>
      </c>
      <c r="X1428" s="15">
        <f t="shared" si="269"/>
        <v>92.660136778431536</v>
      </c>
    </row>
    <row r="1429" spans="1:24" x14ac:dyDescent="0.25">
      <c r="A1429" s="4">
        <v>51650010306</v>
      </c>
      <c r="B1429" s="7" t="s">
        <v>1409</v>
      </c>
      <c r="C1429" s="29">
        <f t="array" ref="C1429">SUMPRODUCT($D$8:$D$13, TRANSPOSE(S1429:X1429))</f>
        <v>58.633072825296281</v>
      </c>
      <c r="E1429" s="46">
        <v>1</v>
      </c>
      <c r="F1429" s="51">
        <v>0.193611266</v>
      </c>
      <c r="G1429" s="46">
        <v>2</v>
      </c>
      <c r="H1429" s="46">
        <v>1</v>
      </c>
      <c r="I1429" s="46">
        <v>0</v>
      </c>
      <c r="J1429" s="51">
        <v>2.8544467280000001</v>
      </c>
      <c r="L1429" s="15">
        <f t="shared" ref="L1429:L1492" si="270" xml:space="preserve"> STANDARDIZE(E1429,L$13,L$14)</f>
        <v>-0.4850947830380879</v>
      </c>
      <c r="M1429" s="15">
        <f t="shared" ref="M1429:M1492" si="271" xml:space="preserve"> -STANDARDIZE(J1429,M$13,M$14)</f>
        <v>-0.3627196765204726</v>
      </c>
      <c r="N1429" s="15">
        <f t="shared" ref="N1429:N1492" si="272" xml:space="preserve"> STANDARDIZE(G1429,N$13,N$14)</f>
        <v>1.6730474395979487</v>
      </c>
      <c r="O1429" s="15">
        <f t="shared" ref="O1429:O1492" si="273" xml:space="preserve"> STANDARDIZE(H1429,O$13,O$14)</f>
        <v>0.22912339815714597</v>
      </c>
      <c r="P1429" s="15">
        <f t="shared" ref="P1429:P1492" si="274" xml:space="preserve"> STANDARDIZE(I1429,P$13,P$14)</f>
        <v>-0.32015580755549983</v>
      </c>
      <c r="Q1429" s="15">
        <f t="shared" ref="Q1429:Q1492" si="275" xml:space="preserve"> -STANDARDIZE(F1429,Q$13,Q$14)</f>
        <v>1.4602771129223795</v>
      </c>
      <c r="S1429" s="15">
        <f t="shared" ref="S1429:S1492" si="276">_xlfn.NORM.S.DIST(L1429,1)*100</f>
        <v>31.380455627597957</v>
      </c>
      <c r="T1429" s="15">
        <f t="shared" ref="T1429:T1492" si="277">_xlfn.NORM.S.DIST(M1429,1)*100</f>
        <v>35.840714980090524</v>
      </c>
      <c r="U1429" s="15">
        <f t="shared" ref="U1429:U1492" si="278">_xlfn.NORM.S.DIST(N1429,1)*100</f>
        <v>95.284102130601454</v>
      </c>
      <c r="V1429" s="15">
        <f t="shared" ref="V1429:V1492" si="279">_xlfn.NORM.S.DIST(O1429,1)*100</f>
        <v>59.061349597534218</v>
      </c>
      <c r="W1429" s="15">
        <f t="shared" ref="W1429:W1492" si="280">_xlfn.NORM.S.DIST(P1429,1)*100</f>
        <v>37.442511092936961</v>
      </c>
      <c r="X1429" s="15">
        <f t="shared" ref="X1429:X1492" si="281">_xlfn.NORM.S.DIST(Q1429,1)*100</f>
        <v>92.789303523016613</v>
      </c>
    </row>
    <row r="1430" spans="1:24" x14ac:dyDescent="0.25">
      <c r="A1430" s="4">
        <v>51650010307</v>
      </c>
      <c r="B1430" s="7" t="s">
        <v>1410</v>
      </c>
      <c r="C1430" s="29">
        <f t="array" ref="C1430">SUMPRODUCT($D$8:$D$13, TRANSPOSE(S1430:X1430))</f>
        <v>58.661866175627878</v>
      </c>
      <c r="E1430" s="46">
        <v>1</v>
      </c>
      <c r="F1430" s="51">
        <v>0.15638901399999999</v>
      </c>
      <c r="G1430" s="46">
        <v>2</v>
      </c>
      <c r="H1430" s="46">
        <v>1</v>
      </c>
      <c r="I1430" s="46">
        <v>0</v>
      </c>
      <c r="J1430" s="51">
        <v>2.8608356220000002</v>
      </c>
      <c r="L1430" s="15">
        <f t="shared" si="270"/>
        <v>-0.4850947830380879</v>
      </c>
      <c r="M1430" s="15">
        <f t="shared" si="271"/>
        <v>-0.36713540664235295</v>
      </c>
      <c r="N1430" s="15">
        <f t="shared" si="272"/>
        <v>1.6730474395979487</v>
      </c>
      <c r="O1430" s="15">
        <f t="shared" si="273"/>
        <v>0.22912339815714597</v>
      </c>
      <c r="P1430" s="15">
        <f t="shared" si="274"/>
        <v>-0.32015580755549983</v>
      </c>
      <c r="Q1430" s="15">
        <f t="shared" si="275"/>
        <v>1.485307274342897</v>
      </c>
      <c r="S1430" s="15">
        <f t="shared" si="276"/>
        <v>31.380455627597957</v>
      </c>
      <c r="T1430" s="15">
        <f t="shared" si="277"/>
        <v>35.6759008941712</v>
      </c>
      <c r="U1430" s="15">
        <f t="shared" si="278"/>
        <v>95.284102130601454</v>
      </c>
      <c r="V1430" s="15">
        <f t="shared" si="279"/>
        <v>59.061349597534218</v>
      </c>
      <c r="W1430" s="15">
        <f t="shared" si="280"/>
        <v>37.442511092936961</v>
      </c>
      <c r="X1430" s="15">
        <f t="shared" si="281"/>
        <v>93.126877710925484</v>
      </c>
    </row>
    <row r="1431" spans="1:24" x14ac:dyDescent="0.25">
      <c r="A1431" s="4">
        <v>51650010309</v>
      </c>
      <c r="B1431" s="7" t="s">
        <v>1411</v>
      </c>
      <c r="C1431" s="29">
        <f t="array" ref="C1431">SUMPRODUCT($D$8:$D$13, TRANSPOSE(S1431:X1431))</f>
        <v>66.169023877316533</v>
      </c>
      <c r="E1431" s="46">
        <v>1</v>
      </c>
      <c r="F1431" s="51">
        <v>7.6388949999999997E-2</v>
      </c>
      <c r="G1431" s="46">
        <v>2</v>
      </c>
      <c r="H1431" s="46">
        <v>1</v>
      </c>
      <c r="I1431" s="46">
        <v>150000</v>
      </c>
      <c r="J1431" s="51">
        <v>2.9066689920000002</v>
      </c>
      <c r="L1431" s="15">
        <f t="shared" si="270"/>
        <v>-0.4850947830380879</v>
      </c>
      <c r="M1431" s="15">
        <f t="shared" si="271"/>
        <v>-0.39881347056018979</v>
      </c>
      <c r="N1431" s="15">
        <f t="shared" si="272"/>
        <v>1.6730474395979487</v>
      </c>
      <c r="O1431" s="15">
        <f t="shared" si="273"/>
        <v>0.22912339815714597</v>
      </c>
      <c r="P1431" s="15">
        <f t="shared" si="274"/>
        <v>0.95320366917585253</v>
      </c>
      <c r="Q1431" s="15">
        <f t="shared" si="275"/>
        <v>1.5391034421720693</v>
      </c>
      <c r="S1431" s="15">
        <f t="shared" si="276"/>
        <v>31.380455627597957</v>
      </c>
      <c r="T1431" s="15">
        <f t="shared" si="277"/>
        <v>34.501532536076795</v>
      </c>
      <c r="U1431" s="15">
        <f t="shared" si="278"/>
        <v>95.284102130601454</v>
      </c>
      <c r="V1431" s="15">
        <f t="shared" si="279"/>
        <v>59.061349597534218</v>
      </c>
      <c r="W1431" s="15">
        <f t="shared" si="280"/>
        <v>82.975655614732332</v>
      </c>
      <c r="X1431" s="15">
        <f t="shared" si="281"/>
        <v>93.811047757356505</v>
      </c>
    </row>
    <row r="1432" spans="1:24" x14ac:dyDescent="0.25">
      <c r="A1432" s="4">
        <v>51650010310</v>
      </c>
      <c r="B1432" s="7" t="s">
        <v>1412</v>
      </c>
      <c r="C1432" s="29">
        <f t="array" ref="C1432">SUMPRODUCT($D$8:$D$13, TRANSPOSE(S1432:X1432))</f>
        <v>59.184251867946521</v>
      </c>
      <c r="E1432" s="46">
        <v>1</v>
      </c>
      <c r="F1432" s="51">
        <v>4.1944478E-2</v>
      </c>
      <c r="G1432" s="46">
        <v>2</v>
      </c>
      <c r="H1432" s="46">
        <v>1</v>
      </c>
      <c r="I1432" s="46">
        <v>9000</v>
      </c>
      <c r="J1432" s="51">
        <v>2.8902800900000001</v>
      </c>
      <c r="L1432" s="15">
        <f t="shared" si="270"/>
        <v>-0.4850947830380879</v>
      </c>
      <c r="M1432" s="15">
        <f t="shared" si="271"/>
        <v>-0.38748616285623594</v>
      </c>
      <c r="N1432" s="15">
        <f t="shared" si="272"/>
        <v>1.6730474395979487</v>
      </c>
      <c r="O1432" s="15">
        <f t="shared" si="273"/>
        <v>0.22912339815714597</v>
      </c>
      <c r="P1432" s="15">
        <f t="shared" si="274"/>
        <v>-0.24375423895161866</v>
      </c>
      <c r="Q1432" s="15">
        <f t="shared" si="275"/>
        <v>1.5622656810985185</v>
      </c>
      <c r="S1432" s="15">
        <f t="shared" si="276"/>
        <v>31.380455627597957</v>
      </c>
      <c r="T1432" s="15">
        <f t="shared" si="277"/>
        <v>34.919816342621047</v>
      </c>
      <c r="U1432" s="15">
        <f t="shared" si="278"/>
        <v>95.284102130601454</v>
      </c>
      <c r="V1432" s="15">
        <f t="shared" si="279"/>
        <v>59.061349597534218</v>
      </c>
      <c r="W1432" s="15">
        <f t="shared" si="280"/>
        <v>40.371058170924385</v>
      </c>
      <c r="X1432" s="15">
        <f t="shared" si="281"/>
        <v>94.088729338400086</v>
      </c>
    </row>
    <row r="1433" spans="1:24" x14ac:dyDescent="0.25">
      <c r="A1433" s="4">
        <v>51650010311</v>
      </c>
      <c r="B1433" s="7" t="s">
        <v>1413</v>
      </c>
      <c r="C1433" s="29">
        <f t="array" ref="C1433">SUMPRODUCT($D$8:$D$13, TRANSPOSE(S1433:X1433))</f>
        <v>61.096000996087355</v>
      </c>
      <c r="E1433" s="46">
        <v>1</v>
      </c>
      <c r="F1433" s="51">
        <v>0.12083343000000001</v>
      </c>
      <c r="G1433" s="46">
        <v>2</v>
      </c>
      <c r="H1433" s="46">
        <v>1</v>
      </c>
      <c r="I1433" s="46">
        <v>46421</v>
      </c>
      <c r="J1433" s="51">
        <v>2.908057882</v>
      </c>
      <c r="L1433" s="15">
        <f t="shared" si="270"/>
        <v>-0.4850947830380879</v>
      </c>
      <c r="M1433" s="15">
        <f t="shared" si="271"/>
        <v>-0.39977341189103321</v>
      </c>
      <c r="N1433" s="15">
        <f t="shared" si="272"/>
        <v>1.6730474395979487</v>
      </c>
      <c r="O1433" s="15">
        <f t="shared" si="273"/>
        <v>0.22912339815714597</v>
      </c>
      <c r="P1433" s="15">
        <f t="shared" si="274"/>
        <v>7.3914994240140905E-2</v>
      </c>
      <c r="Q1433" s="15">
        <f t="shared" si="275"/>
        <v>1.5092166822669739</v>
      </c>
      <c r="S1433" s="15">
        <f t="shared" si="276"/>
        <v>31.380455627597957</v>
      </c>
      <c r="T1433" s="15">
        <f t="shared" si="277"/>
        <v>34.466170780531392</v>
      </c>
      <c r="U1433" s="15">
        <f t="shared" si="278"/>
        <v>95.284102130601454</v>
      </c>
      <c r="V1433" s="15">
        <f t="shared" si="279"/>
        <v>59.061349597534218</v>
      </c>
      <c r="W1433" s="15">
        <f t="shared" si="280"/>
        <v>52.946098759601782</v>
      </c>
      <c r="X1433" s="15">
        <f t="shared" si="281"/>
        <v>93.437829080657352</v>
      </c>
    </row>
    <row r="1434" spans="1:24" x14ac:dyDescent="0.25">
      <c r="A1434" s="4">
        <v>51650010312</v>
      </c>
      <c r="B1434" s="7" t="s">
        <v>1414</v>
      </c>
      <c r="C1434" s="29">
        <f t="array" ref="C1434">SUMPRODUCT($D$8:$D$13, TRANSPOSE(S1434:X1434))</f>
        <v>58.773459002591686</v>
      </c>
      <c r="E1434" s="46">
        <v>1</v>
      </c>
      <c r="F1434" s="51">
        <v>8.2777844000000003E-2</v>
      </c>
      <c r="G1434" s="46">
        <v>2</v>
      </c>
      <c r="H1434" s="46">
        <v>1</v>
      </c>
      <c r="I1434" s="46">
        <v>762</v>
      </c>
      <c r="J1434" s="51">
        <v>2.8688911840000002</v>
      </c>
      <c r="L1434" s="15">
        <f t="shared" si="270"/>
        <v>-0.4850947830380879</v>
      </c>
      <c r="M1434" s="15">
        <f t="shared" si="271"/>
        <v>-0.37270306636124551</v>
      </c>
      <c r="N1434" s="15">
        <f t="shared" si="272"/>
        <v>1.6730474395979487</v>
      </c>
      <c r="O1434" s="15">
        <f t="shared" si="273"/>
        <v>0.22912339815714597</v>
      </c>
      <c r="P1434" s="15">
        <f t="shared" si="274"/>
        <v>-0.31368714141370452</v>
      </c>
      <c r="Q1434" s="15">
        <f t="shared" si="275"/>
        <v>1.5348072204357117</v>
      </c>
      <c r="S1434" s="15">
        <f t="shared" si="276"/>
        <v>31.380455627597957</v>
      </c>
      <c r="T1434" s="15">
        <f t="shared" si="277"/>
        <v>35.468472700620183</v>
      </c>
      <c r="U1434" s="15">
        <f t="shared" si="278"/>
        <v>95.284102130601454</v>
      </c>
      <c r="V1434" s="15">
        <f t="shared" si="279"/>
        <v>59.061349597534218</v>
      </c>
      <c r="W1434" s="15">
        <f t="shared" si="280"/>
        <v>37.687933393064441</v>
      </c>
      <c r="X1434" s="15">
        <f t="shared" si="281"/>
        <v>93.758440566131895</v>
      </c>
    </row>
    <row r="1435" spans="1:24" x14ac:dyDescent="0.25">
      <c r="A1435" s="4">
        <v>51650010313</v>
      </c>
      <c r="B1435" s="7" t="s">
        <v>1415</v>
      </c>
      <c r="C1435" s="29">
        <f t="array" ref="C1435">SUMPRODUCT($D$8:$D$13, TRANSPOSE(S1435:X1435))</f>
        <v>68.872152391765411</v>
      </c>
      <c r="E1435" s="46">
        <v>1</v>
      </c>
      <c r="F1435" s="51">
        <v>0.17194458200000001</v>
      </c>
      <c r="G1435" s="46">
        <v>2</v>
      </c>
      <c r="H1435" s="46">
        <v>1</v>
      </c>
      <c r="I1435" s="46">
        <v>322317</v>
      </c>
      <c r="J1435" s="51">
        <v>2.8752800779999999</v>
      </c>
      <c r="L1435" s="15">
        <f t="shared" si="270"/>
        <v>-0.4850947830380879</v>
      </c>
      <c r="M1435" s="15">
        <f t="shared" si="271"/>
        <v>-0.37711879648312552</v>
      </c>
      <c r="N1435" s="15">
        <f t="shared" si="272"/>
        <v>1.6730474395979487</v>
      </c>
      <c r="O1435" s="15">
        <f t="shared" si="273"/>
        <v>0.22912339815714597</v>
      </c>
      <c r="P1435" s="15">
        <f t="shared" si="274"/>
        <v>2.4160135688552953</v>
      </c>
      <c r="Q1435" s="15">
        <f t="shared" si="275"/>
        <v>1.4748469083761138</v>
      </c>
      <c r="S1435" s="15">
        <f t="shared" si="276"/>
        <v>31.380455627597957</v>
      </c>
      <c r="T1435" s="15">
        <f t="shared" si="277"/>
        <v>35.304266157502568</v>
      </c>
      <c r="U1435" s="15">
        <f t="shared" si="278"/>
        <v>95.284102130601454</v>
      </c>
      <c r="V1435" s="15">
        <f t="shared" si="279"/>
        <v>59.061349597534218</v>
      </c>
      <c r="W1435" s="15">
        <f t="shared" si="280"/>
        <v>99.215426170512913</v>
      </c>
      <c r="X1435" s="15">
        <f t="shared" si="281"/>
        <v>92.987314666843403</v>
      </c>
    </row>
    <row r="1436" spans="1:24" x14ac:dyDescent="0.25">
      <c r="A1436" s="4">
        <v>51650010314</v>
      </c>
      <c r="B1436" s="7" t="s">
        <v>1416</v>
      </c>
      <c r="C1436" s="29">
        <f t="array" ref="C1436">SUMPRODUCT($D$8:$D$13, TRANSPOSE(S1436:X1436))</f>
        <v>64.355843862202548</v>
      </c>
      <c r="E1436" s="46">
        <v>1</v>
      </c>
      <c r="F1436" s="51">
        <v>0.226666848</v>
      </c>
      <c r="G1436" s="46">
        <v>2</v>
      </c>
      <c r="H1436" s="46">
        <v>1</v>
      </c>
      <c r="I1436" s="46">
        <v>109585</v>
      </c>
      <c r="J1436" s="51">
        <v>2.8863911980000001</v>
      </c>
      <c r="L1436" s="15">
        <f t="shared" si="270"/>
        <v>-0.4850947830380879</v>
      </c>
      <c r="M1436" s="15">
        <f t="shared" si="271"/>
        <v>-0.384798327129874</v>
      </c>
      <c r="N1436" s="15">
        <f t="shared" si="272"/>
        <v>1.6730474395979487</v>
      </c>
      <c r="O1436" s="15">
        <f t="shared" si="273"/>
        <v>0.22912339815714597</v>
      </c>
      <c r="P1436" s="15">
        <f t="shared" si="274"/>
        <v>0.61011818082853519</v>
      </c>
      <c r="Q1436" s="15">
        <f t="shared" si="275"/>
        <v>1.4380488352429648</v>
      </c>
      <c r="S1436" s="15">
        <f t="shared" si="276"/>
        <v>31.380455627597957</v>
      </c>
      <c r="T1436" s="15">
        <f t="shared" si="277"/>
        <v>35.019341931628276</v>
      </c>
      <c r="U1436" s="15">
        <f t="shared" si="278"/>
        <v>95.284102130601454</v>
      </c>
      <c r="V1436" s="15">
        <f t="shared" si="279"/>
        <v>59.061349597534218</v>
      </c>
      <c r="W1436" s="15">
        <f t="shared" si="280"/>
        <v>72.910823803134164</v>
      </c>
      <c r="X1436" s="15">
        <f t="shared" si="281"/>
        <v>92.478990082719264</v>
      </c>
    </row>
    <row r="1437" spans="1:24" x14ac:dyDescent="0.25">
      <c r="A1437" s="4">
        <v>51650010400</v>
      </c>
      <c r="B1437" s="7" t="s">
        <v>1417</v>
      </c>
      <c r="C1437" s="29">
        <f t="array" ref="C1437">SUMPRODUCT($D$8:$D$13, TRANSPOSE(S1437:X1437))</f>
        <v>64.886107312020087</v>
      </c>
      <c r="E1437" s="46">
        <v>1</v>
      </c>
      <c r="F1437" s="51">
        <v>9.5555632000000001E-2</v>
      </c>
      <c r="G1437" s="46">
        <v>2</v>
      </c>
      <c r="H1437" s="46">
        <v>1</v>
      </c>
      <c r="I1437" s="46">
        <v>118108</v>
      </c>
      <c r="J1437" s="51">
        <v>2.8994467639999999</v>
      </c>
      <c r="L1437" s="15">
        <f t="shared" si="270"/>
        <v>-0.4850947830380879</v>
      </c>
      <c r="M1437" s="15">
        <f t="shared" si="271"/>
        <v>-0.39382177563980314</v>
      </c>
      <c r="N1437" s="15">
        <f t="shared" si="272"/>
        <v>1.6730474395979487</v>
      </c>
      <c r="O1437" s="15">
        <f t="shared" si="273"/>
        <v>0.22912339815714597</v>
      </c>
      <c r="P1437" s="15">
        <f t="shared" si="274"/>
        <v>0.68247046629641062</v>
      </c>
      <c r="Q1437" s="15">
        <f t="shared" si="275"/>
        <v>1.526214776962997</v>
      </c>
      <c r="S1437" s="15">
        <f t="shared" si="276"/>
        <v>31.380455627597957</v>
      </c>
      <c r="T1437" s="15">
        <f t="shared" si="277"/>
        <v>34.685631316549014</v>
      </c>
      <c r="U1437" s="15">
        <f t="shared" si="278"/>
        <v>95.284102130601454</v>
      </c>
      <c r="V1437" s="15">
        <f t="shared" si="279"/>
        <v>59.061349597534218</v>
      </c>
      <c r="W1437" s="15">
        <f t="shared" si="280"/>
        <v>75.252924426920885</v>
      </c>
      <c r="X1437" s="15">
        <f t="shared" si="281"/>
        <v>93.652180772916992</v>
      </c>
    </row>
    <row r="1438" spans="1:24" x14ac:dyDescent="0.25">
      <c r="A1438" s="4">
        <v>51650010501</v>
      </c>
      <c r="B1438" s="7" t="s">
        <v>1418</v>
      </c>
      <c r="C1438" s="29">
        <f t="array" ref="C1438">SUMPRODUCT($D$8:$D$13, TRANSPOSE(S1438:X1438))</f>
        <v>67.913706514623271</v>
      </c>
      <c r="E1438" s="46">
        <v>1</v>
      </c>
      <c r="F1438" s="51">
        <v>0.158055682</v>
      </c>
      <c r="G1438" s="46">
        <v>2</v>
      </c>
      <c r="H1438" s="46">
        <v>1</v>
      </c>
      <c r="I1438" s="46">
        <v>232461</v>
      </c>
      <c r="J1438" s="51">
        <v>2.943891244</v>
      </c>
      <c r="L1438" s="15">
        <f t="shared" si="270"/>
        <v>-0.4850947830380879</v>
      </c>
      <c r="M1438" s="15">
        <f t="shared" si="271"/>
        <v>-0.42453989822679655</v>
      </c>
      <c r="N1438" s="15">
        <f t="shared" si="272"/>
        <v>1.6730474395979487</v>
      </c>
      <c r="O1438" s="15">
        <f t="shared" si="273"/>
        <v>0.22912339815714597</v>
      </c>
      <c r="P1438" s="15">
        <f t="shared" si="274"/>
        <v>1.6532203079141461</v>
      </c>
      <c r="Q1438" s="15">
        <f t="shared" si="275"/>
        <v>1.484186520846456</v>
      </c>
      <c r="S1438" s="15">
        <f t="shared" si="276"/>
        <v>31.380455627597957</v>
      </c>
      <c r="T1438" s="15">
        <f t="shared" si="277"/>
        <v>33.558605711750538</v>
      </c>
      <c r="U1438" s="15">
        <f t="shared" si="278"/>
        <v>95.284102130601454</v>
      </c>
      <c r="V1438" s="15">
        <f t="shared" si="279"/>
        <v>59.061349597534218</v>
      </c>
      <c r="W1438" s="15">
        <f t="shared" si="280"/>
        <v>95.085698255861189</v>
      </c>
      <c r="X1438" s="15">
        <f t="shared" si="281"/>
        <v>93.112027764394341</v>
      </c>
    </row>
    <row r="1439" spans="1:24" x14ac:dyDescent="0.25">
      <c r="A1439" s="4">
        <v>51650010502</v>
      </c>
      <c r="B1439" s="7" t="s">
        <v>1419</v>
      </c>
      <c r="C1439" s="29">
        <f t="array" ref="C1439">SUMPRODUCT($D$8:$D$13, TRANSPOSE(S1439:X1439))</f>
        <v>62.200167575155682</v>
      </c>
      <c r="E1439" s="46">
        <v>1</v>
      </c>
      <c r="F1439" s="51">
        <v>0.17055569200000001</v>
      </c>
      <c r="G1439" s="46">
        <v>2</v>
      </c>
      <c r="H1439" s="46">
        <v>1</v>
      </c>
      <c r="I1439" s="46">
        <v>66053</v>
      </c>
      <c r="J1439" s="51">
        <v>2.8883356440000001</v>
      </c>
      <c r="L1439" s="15">
        <f t="shared" si="270"/>
        <v>-0.4850947830380879</v>
      </c>
      <c r="M1439" s="15">
        <f t="shared" si="271"/>
        <v>-0.38614224499305499</v>
      </c>
      <c r="N1439" s="15">
        <f t="shared" si="272"/>
        <v>1.6730474395979487</v>
      </c>
      <c r="O1439" s="15">
        <f t="shared" si="273"/>
        <v>0.22912339815714597</v>
      </c>
      <c r="P1439" s="15">
        <f t="shared" si="274"/>
        <v>0.24057228255474031</v>
      </c>
      <c r="Q1439" s="15">
        <f t="shared" si="275"/>
        <v>1.4757808696231478</v>
      </c>
      <c r="S1439" s="15">
        <f t="shared" si="276"/>
        <v>31.380455627597957</v>
      </c>
      <c r="T1439" s="15">
        <f t="shared" si="277"/>
        <v>34.969566225088499</v>
      </c>
      <c r="U1439" s="15">
        <f t="shared" si="278"/>
        <v>95.284102130601454</v>
      </c>
      <c r="V1439" s="15">
        <f t="shared" si="279"/>
        <v>59.061349597534218</v>
      </c>
      <c r="W1439" s="15">
        <f t="shared" si="280"/>
        <v>59.50566826794762</v>
      </c>
      <c r="X1439" s="15">
        <f t="shared" si="281"/>
        <v>92.999863602164353</v>
      </c>
    </row>
    <row r="1440" spans="1:24" x14ac:dyDescent="0.25">
      <c r="A1440" s="4">
        <v>51650010601</v>
      </c>
      <c r="B1440" s="7" t="s">
        <v>1420</v>
      </c>
      <c r="C1440" s="29">
        <f t="array" ref="C1440">SUMPRODUCT($D$8:$D$13, TRANSPOSE(S1440:X1440))</f>
        <v>56.209867722449466</v>
      </c>
      <c r="E1440" s="46">
        <v>1</v>
      </c>
      <c r="F1440" s="51">
        <v>0.18305570199999999</v>
      </c>
      <c r="G1440" s="46">
        <v>2</v>
      </c>
      <c r="H1440" s="46">
        <v>0</v>
      </c>
      <c r="I1440" s="46">
        <v>109325</v>
      </c>
      <c r="J1440" s="51">
        <v>2.887780088</v>
      </c>
      <c r="L1440" s="15">
        <f t="shared" si="270"/>
        <v>-0.4850947830380879</v>
      </c>
      <c r="M1440" s="15">
        <f t="shared" si="271"/>
        <v>-0.38575826846071748</v>
      </c>
      <c r="N1440" s="15">
        <f t="shared" si="272"/>
        <v>1.6730474395979487</v>
      </c>
      <c r="O1440" s="15">
        <f t="shared" si="273"/>
        <v>-1.2880235472792341</v>
      </c>
      <c r="P1440" s="15">
        <f t="shared" si="274"/>
        <v>0.60791102440220079</v>
      </c>
      <c r="Q1440" s="15">
        <f t="shared" si="275"/>
        <v>1.4673752183998399</v>
      </c>
      <c r="S1440" s="15">
        <f t="shared" si="276"/>
        <v>31.380455627597957</v>
      </c>
      <c r="T1440" s="15">
        <f t="shared" si="277"/>
        <v>34.98378522376386</v>
      </c>
      <c r="U1440" s="15">
        <f t="shared" si="278"/>
        <v>95.284102130601454</v>
      </c>
      <c r="V1440" s="15">
        <f t="shared" si="279"/>
        <v>9.886888324055791</v>
      </c>
      <c r="W1440" s="15">
        <f t="shared" si="280"/>
        <v>72.837675631375177</v>
      </c>
      <c r="X1440" s="15">
        <f t="shared" si="281"/>
        <v>92.886299397302622</v>
      </c>
    </row>
    <row r="1441" spans="1:24" x14ac:dyDescent="0.25">
      <c r="A1441" s="4">
        <v>51650010602</v>
      </c>
      <c r="B1441" s="7" t="s">
        <v>1421</v>
      </c>
      <c r="C1441" s="29">
        <f t="array" ref="C1441">SUMPRODUCT($D$8:$D$13, TRANSPOSE(S1441:X1441))</f>
        <v>52.327439918397687</v>
      </c>
      <c r="E1441" s="46">
        <v>1</v>
      </c>
      <c r="F1441" s="51">
        <v>0.224166846</v>
      </c>
      <c r="G1441" s="46">
        <v>2</v>
      </c>
      <c r="H1441" s="46">
        <v>0</v>
      </c>
      <c r="I1441" s="46">
        <v>40608</v>
      </c>
      <c r="J1441" s="51">
        <v>2.9291690099999999</v>
      </c>
      <c r="L1441" s="15">
        <f t="shared" si="270"/>
        <v>-0.4850947830380879</v>
      </c>
      <c r="M1441" s="15">
        <f t="shared" si="271"/>
        <v>-0.41436452011985492</v>
      </c>
      <c r="N1441" s="15">
        <f t="shared" si="272"/>
        <v>1.6730474395979487</v>
      </c>
      <c r="O1441" s="15">
        <f t="shared" si="273"/>
        <v>-1.2880235472792341</v>
      </c>
      <c r="P1441" s="15">
        <f t="shared" si="274"/>
        <v>2.4568069985211903E-2</v>
      </c>
      <c r="Q1441" s="15">
        <f t="shared" si="275"/>
        <v>1.4397299654876261</v>
      </c>
      <c r="S1441" s="15">
        <f t="shared" si="276"/>
        <v>31.380455627597957</v>
      </c>
      <c r="T1441" s="15">
        <f t="shared" si="277"/>
        <v>33.930358435018661</v>
      </c>
      <c r="U1441" s="15">
        <f t="shared" si="278"/>
        <v>95.284102130601454</v>
      </c>
      <c r="V1441" s="15">
        <f t="shared" si="279"/>
        <v>9.886888324055791</v>
      </c>
      <c r="W1441" s="15">
        <f t="shared" si="280"/>
        <v>50.980025596552721</v>
      </c>
      <c r="X1441" s="15">
        <f t="shared" si="281"/>
        <v>92.50280939655957</v>
      </c>
    </row>
    <row r="1442" spans="1:24" x14ac:dyDescent="0.25">
      <c r="A1442" s="4">
        <v>51650010701</v>
      </c>
      <c r="B1442" s="7" t="s">
        <v>1422</v>
      </c>
      <c r="C1442" s="29">
        <f t="array" ref="C1442">SUMPRODUCT($D$8:$D$13, TRANSPOSE(S1442:X1442))</f>
        <v>63.820164641343915</v>
      </c>
      <c r="E1442" s="46">
        <v>1</v>
      </c>
      <c r="F1442" s="51">
        <v>0.244722418</v>
      </c>
      <c r="G1442" s="46">
        <v>2</v>
      </c>
      <c r="H1442" s="46">
        <v>1</v>
      </c>
      <c r="I1442" s="46">
        <v>105645</v>
      </c>
      <c r="J1442" s="51">
        <v>2.9622245920000001</v>
      </c>
      <c r="L1442" s="15">
        <f t="shared" si="270"/>
        <v>-0.4850947830380879</v>
      </c>
      <c r="M1442" s="15">
        <f t="shared" si="271"/>
        <v>-0.43721112379393134</v>
      </c>
      <c r="N1442" s="15">
        <f t="shared" si="272"/>
        <v>1.6730474395979487</v>
      </c>
      <c r="O1442" s="15">
        <f t="shared" si="273"/>
        <v>0.22912339815714597</v>
      </c>
      <c r="P1442" s="15">
        <f t="shared" si="274"/>
        <v>0.57667127190639167</v>
      </c>
      <c r="Q1442" s="15">
        <f t="shared" si="275"/>
        <v>1.4259073390315196</v>
      </c>
      <c r="S1442" s="15">
        <f t="shared" si="276"/>
        <v>31.380455627597957</v>
      </c>
      <c r="T1442" s="15">
        <f t="shared" si="277"/>
        <v>33.097912161789679</v>
      </c>
      <c r="U1442" s="15">
        <f t="shared" si="278"/>
        <v>95.284102130601454</v>
      </c>
      <c r="V1442" s="15">
        <f t="shared" si="279"/>
        <v>59.061349597534218</v>
      </c>
      <c r="W1442" s="15">
        <f t="shared" si="280"/>
        <v>71.791922865925613</v>
      </c>
      <c r="X1442" s="15">
        <f t="shared" si="281"/>
        <v>92.3052454646146</v>
      </c>
    </row>
    <row r="1443" spans="1:24" x14ac:dyDescent="0.25">
      <c r="A1443" s="4">
        <v>51650010702</v>
      </c>
      <c r="B1443" s="7" t="s">
        <v>1423</v>
      </c>
      <c r="C1443" s="29">
        <f t="array" ref="C1443">SUMPRODUCT($D$8:$D$13, TRANSPOSE(S1443:X1443))</f>
        <v>50.405314082372577</v>
      </c>
      <c r="E1443" s="46">
        <v>1</v>
      </c>
      <c r="F1443" s="51">
        <v>0.24166686000000001</v>
      </c>
      <c r="G1443" s="46">
        <v>2</v>
      </c>
      <c r="H1443" s="46">
        <v>0</v>
      </c>
      <c r="I1443" s="46">
        <v>9000</v>
      </c>
      <c r="J1443" s="51">
        <v>2.9591690339999999</v>
      </c>
      <c r="L1443" s="15">
        <f t="shared" si="270"/>
        <v>-0.4850947830380879</v>
      </c>
      <c r="M1443" s="15">
        <f t="shared" si="271"/>
        <v>-0.43509925286607537</v>
      </c>
      <c r="N1443" s="15">
        <f t="shared" si="272"/>
        <v>1.6730474395979487</v>
      </c>
      <c r="O1443" s="15">
        <f t="shared" si="273"/>
        <v>-1.2880235472792341</v>
      </c>
      <c r="P1443" s="15">
        <f t="shared" si="274"/>
        <v>-0.24375423895161866</v>
      </c>
      <c r="Q1443" s="15">
        <f t="shared" si="275"/>
        <v>1.4279620537749949</v>
      </c>
      <c r="S1443" s="15">
        <f t="shared" si="276"/>
        <v>31.380455627597957</v>
      </c>
      <c r="T1443" s="15">
        <f t="shared" si="277"/>
        <v>33.174519286049126</v>
      </c>
      <c r="U1443" s="15">
        <f t="shared" si="278"/>
        <v>95.284102130601454</v>
      </c>
      <c r="V1443" s="15">
        <f t="shared" si="279"/>
        <v>9.886888324055791</v>
      </c>
      <c r="W1443" s="15">
        <f t="shared" si="280"/>
        <v>40.371058170924385</v>
      </c>
      <c r="X1443" s="15">
        <f t="shared" si="281"/>
        <v>92.334860955006775</v>
      </c>
    </row>
    <row r="1444" spans="1:24" x14ac:dyDescent="0.25">
      <c r="A1444" s="4">
        <v>51650010703</v>
      </c>
      <c r="B1444" s="7" t="s">
        <v>1424</v>
      </c>
      <c r="C1444" s="29">
        <f t="array" ref="C1444">SUMPRODUCT($D$8:$D$13, TRANSPOSE(S1444:X1444))</f>
        <v>57.172130856365534</v>
      </c>
      <c r="E1444" s="46">
        <v>1</v>
      </c>
      <c r="F1444" s="51">
        <v>0.27361132999999999</v>
      </c>
      <c r="G1444" s="46">
        <v>2</v>
      </c>
      <c r="H1444" s="46">
        <v>0</v>
      </c>
      <c r="I1444" s="46">
        <v>145948</v>
      </c>
      <c r="J1444" s="51">
        <v>2.9913912819999999</v>
      </c>
      <c r="L1444" s="15">
        <f t="shared" si="270"/>
        <v>-0.4850947830380879</v>
      </c>
      <c r="M1444" s="15">
        <f t="shared" si="271"/>
        <v>-0.45736989174164555</v>
      </c>
      <c r="N1444" s="15">
        <f t="shared" si="272"/>
        <v>1.6730474395979487</v>
      </c>
      <c r="O1444" s="15">
        <f t="shared" si="273"/>
        <v>-1.2880235472792341</v>
      </c>
      <c r="P1444" s="15">
        <f t="shared" si="274"/>
        <v>0.91880598517774958</v>
      </c>
      <c r="Q1444" s="15">
        <f t="shared" si="275"/>
        <v>1.4064809450932072</v>
      </c>
      <c r="S1444" s="15">
        <f t="shared" si="276"/>
        <v>31.380455627597957</v>
      </c>
      <c r="T1444" s="15">
        <f t="shared" si="277"/>
        <v>32.370260071064308</v>
      </c>
      <c r="U1444" s="15">
        <f t="shared" si="278"/>
        <v>95.284102130601454</v>
      </c>
      <c r="V1444" s="15">
        <f t="shared" si="279"/>
        <v>9.886888324055791</v>
      </c>
      <c r="W1444" s="15">
        <f t="shared" si="280"/>
        <v>82.090146932664894</v>
      </c>
      <c r="X1444" s="15">
        <f t="shared" si="281"/>
        <v>92.020932052208806</v>
      </c>
    </row>
    <row r="1445" spans="1:24" x14ac:dyDescent="0.25">
      <c r="A1445" s="4">
        <v>51650010800</v>
      </c>
      <c r="B1445" s="7" t="s">
        <v>1425</v>
      </c>
      <c r="C1445" s="29">
        <f t="array" ref="C1445">SUMPRODUCT($D$8:$D$13, TRANSPOSE(S1445:X1445))</f>
        <v>50.049108950939456</v>
      </c>
      <c r="E1445" s="46">
        <v>1</v>
      </c>
      <c r="F1445" s="51">
        <v>0.21888906399999999</v>
      </c>
      <c r="G1445" s="46">
        <v>2</v>
      </c>
      <c r="H1445" s="46">
        <v>0</v>
      </c>
      <c r="I1445" s="46">
        <v>0</v>
      </c>
      <c r="J1445" s="51">
        <v>2.9363912380000001</v>
      </c>
      <c r="L1445" s="15">
        <f t="shared" si="270"/>
        <v>-0.4850947830380879</v>
      </c>
      <c r="M1445" s="15">
        <f t="shared" si="271"/>
        <v>-0.41935621504024151</v>
      </c>
      <c r="N1445" s="15">
        <f t="shared" si="272"/>
        <v>1.6730474395979487</v>
      </c>
      <c r="O1445" s="15">
        <f t="shared" si="273"/>
        <v>-1.2880235472792341</v>
      </c>
      <c r="P1445" s="15">
        <f t="shared" si="274"/>
        <v>-0.32015580755549983</v>
      </c>
      <c r="Q1445" s="15">
        <f t="shared" si="275"/>
        <v>1.4432790182263564</v>
      </c>
      <c r="S1445" s="15">
        <f t="shared" si="276"/>
        <v>31.380455627597957</v>
      </c>
      <c r="T1445" s="15">
        <f t="shared" si="277"/>
        <v>33.74779092410138</v>
      </c>
      <c r="U1445" s="15">
        <f t="shared" si="278"/>
        <v>95.284102130601454</v>
      </c>
      <c r="V1445" s="15">
        <f t="shared" si="279"/>
        <v>9.886888324055791</v>
      </c>
      <c r="W1445" s="15">
        <f t="shared" si="280"/>
        <v>37.442511092936961</v>
      </c>
      <c r="X1445" s="15">
        <f t="shared" si="281"/>
        <v>92.552905606343188</v>
      </c>
    </row>
    <row r="1446" spans="1:24" x14ac:dyDescent="0.25">
      <c r="A1446" s="4">
        <v>51650010900</v>
      </c>
      <c r="B1446" s="7" t="s">
        <v>1426</v>
      </c>
      <c r="C1446" s="29">
        <f t="array" ref="C1446">SUMPRODUCT($D$8:$D$13, TRANSPOSE(S1446:X1446))</f>
        <v>50.662962788644904</v>
      </c>
      <c r="E1446" s="46">
        <v>1</v>
      </c>
      <c r="F1446" s="51">
        <v>0.205833498</v>
      </c>
      <c r="G1446" s="46">
        <v>2</v>
      </c>
      <c r="H1446" s="46">
        <v>0</v>
      </c>
      <c r="I1446" s="46">
        <v>8930</v>
      </c>
      <c r="J1446" s="51">
        <v>2.9105578840000002</v>
      </c>
      <c r="L1446" s="15">
        <f t="shared" si="270"/>
        <v>-0.4850947830380879</v>
      </c>
      <c r="M1446" s="15">
        <f t="shared" si="271"/>
        <v>-0.40150130628655167</v>
      </c>
      <c r="N1446" s="15">
        <f t="shared" si="272"/>
        <v>1.6730474395979487</v>
      </c>
      <c r="O1446" s="15">
        <f t="shared" si="273"/>
        <v>-1.2880235472792341</v>
      </c>
      <c r="P1446" s="15">
        <f t="shared" si="274"/>
        <v>-0.24434847337409329</v>
      </c>
      <c r="Q1446" s="15">
        <f t="shared" si="275"/>
        <v>1.4520582539484781</v>
      </c>
      <c r="S1446" s="15">
        <f t="shared" si="276"/>
        <v>31.380455627597957</v>
      </c>
      <c r="T1446" s="15">
        <f t="shared" si="277"/>
        <v>34.402553829759185</v>
      </c>
      <c r="U1446" s="15">
        <f t="shared" si="278"/>
        <v>95.284102130601454</v>
      </c>
      <c r="V1446" s="15">
        <f t="shared" si="279"/>
        <v>9.886888324055791</v>
      </c>
      <c r="W1446" s="15">
        <f t="shared" si="280"/>
        <v>40.348047231732878</v>
      </c>
      <c r="X1446" s="15">
        <f t="shared" si="281"/>
        <v>92.675729588122209</v>
      </c>
    </row>
    <row r="1447" spans="1:24" x14ac:dyDescent="0.25">
      <c r="A1447" s="4">
        <v>51650011000</v>
      </c>
      <c r="B1447" s="7" t="s">
        <v>1427</v>
      </c>
      <c r="C1447" s="29">
        <f t="array" ref="C1447">SUMPRODUCT($D$8:$D$13, TRANSPOSE(S1447:X1447))</f>
        <v>50.145605353748905</v>
      </c>
      <c r="E1447" s="46">
        <v>1</v>
      </c>
      <c r="F1447" s="51">
        <v>0.28611133999999999</v>
      </c>
      <c r="G1447" s="46">
        <v>2</v>
      </c>
      <c r="H1447" s="46">
        <v>0</v>
      </c>
      <c r="I1447" s="46">
        <v>8000</v>
      </c>
      <c r="J1447" s="51">
        <v>2.9908357259999998</v>
      </c>
      <c r="L1447" s="15">
        <f t="shared" si="270"/>
        <v>-0.4850947830380879</v>
      </c>
      <c r="M1447" s="15">
        <f t="shared" si="271"/>
        <v>-0.45698591520930804</v>
      </c>
      <c r="N1447" s="15">
        <f t="shared" si="272"/>
        <v>1.6730474395979487</v>
      </c>
      <c r="O1447" s="15">
        <f t="shared" si="273"/>
        <v>-1.2880235472792341</v>
      </c>
      <c r="P1447" s="15">
        <f t="shared" si="274"/>
        <v>-0.25224330212982771</v>
      </c>
      <c r="Q1447" s="15">
        <f t="shared" si="275"/>
        <v>1.398075293869899</v>
      </c>
      <c r="S1447" s="15">
        <f t="shared" si="276"/>
        <v>31.380455627597957</v>
      </c>
      <c r="T1447" s="15">
        <f t="shared" si="277"/>
        <v>32.384058462024058</v>
      </c>
      <c r="U1447" s="15">
        <f t="shared" si="278"/>
        <v>95.284102130601454</v>
      </c>
      <c r="V1447" s="15">
        <f t="shared" si="279"/>
        <v>9.886888324055791</v>
      </c>
      <c r="W1447" s="15">
        <f t="shared" si="280"/>
        <v>40.042650482266815</v>
      </c>
      <c r="X1447" s="15">
        <f t="shared" si="281"/>
        <v>91.895477095947371</v>
      </c>
    </row>
    <row r="1448" spans="1:24" x14ac:dyDescent="0.25">
      <c r="A1448" s="4">
        <v>51650011100</v>
      </c>
      <c r="B1448" s="7" t="s">
        <v>1428</v>
      </c>
      <c r="C1448" s="29">
        <f t="array" ref="C1448">SUMPRODUCT($D$8:$D$13, TRANSPOSE(S1448:X1448))</f>
        <v>67.648342622904465</v>
      </c>
      <c r="E1448" s="46">
        <v>1</v>
      </c>
      <c r="F1448" s="51">
        <v>0.37305585400000002</v>
      </c>
      <c r="G1448" s="46">
        <v>2</v>
      </c>
      <c r="H1448" s="46">
        <v>1</v>
      </c>
      <c r="I1448" s="46">
        <v>308655</v>
      </c>
      <c r="J1448" s="51">
        <v>3.0777802400000001</v>
      </c>
      <c r="L1448" s="15">
        <f t="shared" si="270"/>
        <v>-0.4850947830380879</v>
      </c>
      <c r="M1448" s="15">
        <f t="shared" si="271"/>
        <v>-0.51707824252011381</v>
      </c>
      <c r="N1448" s="15">
        <f t="shared" si="272"/>
        <v>1.6730474395979487</v>
      </c>
      <c r="O1448" s="15">
        <f t="shared" si="273"/>
        <v>0.22912339815714597</v>
      </c>
      <c r="P1448" s="15">
        <f t="shared" si="274"/>
        <v>2.3000359877146037</v>
      </c>
      <c r="Q1448" s="15">
        <f t="shared" si="275"/>
        <v>1.3396093198055559</v>
      </c>
      <c r="S1448" s="15">
        <f t="shared" si="276"/>
        <v>31.380455627597957</v>
      </c>
      <c r="T1448" s="15">
        <f t="shared" si="277"/>
        <v>30.255077058509862</v>
      </c>
      <c r="U1448" s="15">
        <f t="shared" si="278"/>
        <v>95.284102130601454</v>
      </c>
      <c r="V1448" s="15">
        <f t="shared" si="279"/>
        <v>59.061349597534218</v>
      </c>
      <c r="W1448" s="15">
        <f t="shared" si="280"/>
        <v>98.927690936148522</v>
      </c>
      <c r="X1448" s="15">
        <f t="shared" si="281"/>
        <v>90.981380387034733</v>
      </c>
    </row>
    <row r="1449" spans="1:24" x14ac:dyDescent="0.25">
      <c r="A1449" s="4">
        <v>51650011200</v>
      </c>
      <c r="B1449" s="7" t="s">
        <v>1429</v>
      </c>
      <c r="C1449" s="29">
        <f t="array" ref="C1449">SUMPRODUCT($D$8:$D$13, TRANSPOSE(S1449:X1449))</f>
        <v>49.906173877775686</v>
      </c>
      <c r="E1449" s="46">
        <v>1</v>
      </c>
      <c r="F1449" s="51">
        <v>0.25277798000000001</v>
      </c>
      <c r="G1449" s="46">
        <v>2</v>
      </c>
      <c r="H1449" s="46">
        <v>0</v>
      </c>
      <c r="I1449" s="46">
        <v>0</v>
      </c>
      <c r="J1449" s="51">
        <v>2.9575023659999999</v>
      </c>
      <c r="L1449" s="15">
        <f t="shared" si="270"/>
        <v>-0.4850947830380879</v>
      </c>
      <c r="M1449" s="15">
        <f t="shared" si="271"/>
        <v>-0.43394732326906316</v>
      </c>
      <c r="N1449" s="15">
        <f t="shared" si="272"/>
        <v>1.6730474395979487</v>
      </c>
      <c r="O1449" s="15">
        <f t="shared" si="273"/>
        <v>-1.2880235472792341</v>
      </c>
      <c r="P1449" s="15">
        <f t="shared" si="274"/>
        <v>-0.32015580755549983</v>
      </c>
      <c r="Q1449" s="15">
        <f t="shared" si="275"/>
        <v>1.420490363798721</v>
      </c>
      <c r="S1449" s="15">
        <f t="shared" si="276"/>
        <v>31.380455627597957</v>
      </c>
      <c r="T1449" s="15">
        <f t="shared" si="277"/>
        <v>33.216334690981896</v>
      </c>
      <c r="U1449" s="15">
        <f t="shared" si="278"/>
        <v>95.284102130601454</v>
      </c>
      <c r="V1449" s="15">
        <f t="shared" si="279"/>
        <v>9.886888324055791</v>
      </c>
      <c r="W1449" s="15">
        <f t="shared" si="280"/>
        <v>37.442511092936961</v>
      </c>
      <c r="X1449" s="15">
        <f t="shared" si="281"/>
        <v>92.226751400480083</v>
      </c>
    </row>
    <row r="1450" spans="1:24" x14ac:dyDescent="0.25">
      <c r="A1450" s="4">
        <v>51650011300</v>
      </c>
      <c r="B1450" s="7" t="s">
        <v>1430</v>
      </c>
      <c r="C1450" s="29">
        <f t="array" ref="C1450">SUMPRODUCT($D$8:$D$13, TRANSPOSE(S1450:X1450))</f>
        <v>50.669891495975072</v>
      </c>
      <c r="E1450" s="46">
        <v>1</v>
      </c>
      <c r="F1450" s="51">
        <v>0.20000016000000001</v>
      </c>
      <c r="G1450" s="46">
        <v>2</v>
      </c>
      <c r="H1450" s="46">
        <v>0</v>
      </c>
      <c r="I1450" s="46">
        <v>8439</v>
      </c>
      <c r="J1450" s="51">
        <v>2.9047245460000002</v>
      </c>
      <c r="L1450" s="15">
        <f t="shared" si="270"/>
        <v>-0.4850947830380879</v>
      </c>
      <c r="M1450" s="15">
        <f t="shared" si="271"/>
        <v>-0.39746955269700879</v>
      </c>
      <c r="N1450" s="15">
        <f t="shared" si="272"/>
        <v>1.6730474395979487</v>
      </c>
      <c r="O1450" s="15">
        <f t="shared" si="273"/>
        <v>-1.2880235472792341</v>
      </c>
      <c r="P1450" s="15">
        <f t="shared" si="274"/>
        <v>-0.24851660339459392</v>
      </c>
      <c r="Q1450" s="15">
        <f t="shared" si="275"/>
        <v>1.4559808911860219</v>
      </c>
      <c r="S1450" s="15">
        <f t="shared" si="276"/>
        <v>31.380455627597957</v>
      </c>
      <c r="T1450" s="15">
        <f t="shared" si="277"/>
        <v>34.551061735566805</v>
      </c>
      <c r="U1450" s="15">
        <f t="shared" si="278"/>
        <v>95.284102130601454</v>
      </c>
      <c r="V1450" s="15">
        <f t="shared" si="279"/>
        <v>9.886888324055791</v>
      </c>
      <c r="W1450" s="15">
        <f t="shared" si="280"/>
        <v>40.186736264792337</v>
      </c>
      <c r="X1450" s="15">
        <f t="shared" si="281"/>
        <v>92.730104893236117</v>
      </c>
    </row>
    <row r="1451" spans="1:24" x14ac:dyDescent="0.25">
      <c r="A1451" s="4">
        <v>51650011400</v>
      </c>
      <c r="B1451" s="7" t="s">
        <v>1431</v>
      </c>
      <c r="C1451" s="29">
        <f t="array" ref="C1451">SUMPRODUCT($D$8:$D$13, TRANSPOSE(S1451:X1451))</f>
        <v>50.125547051462988</v>
      </c>
      <c r="E1451" s="46">
        <v>1</v>
      </c>
      <c r="F1451" s="51">
        <v>0.21500017199999999</v>
      </c>
      <c r="G1451" s="46">
        <v>2</v>
      </c>
      <c r="H1451" s="46">
        <v>0</v>
      </c>
      <c r="I1451" s="46">
        <v>0</v>
      </c>
      <c r="J1451" s="51">
        <v>2.919724558</v>
      </c>
      <c r="L1451" s="15">
        <f t="shared" si="270"/>
        <v>-0.4850947830380879</v>
      </c>
      <c r="M1451" s="15">
        <f t="shared" si="271"/>
        <v>-0.40783691907011888</v>
      </c>
      <c r="N1451" s="15">
        <f t="shared" si="272"/>
        <v>1.6730474395979487</v>
      </c>
      <c r="O1451" s="15">
        <f t="shared" si="273"/>
        <v>-1.2880235472792341</v>
      </c>
      <c r="P1451" s="15">
        <f t="shared" si="274"/>
        <v>-0.32015580755549983</v>
      </c>
      <c r="Q1451" s="15">
        <f t="shared" si="275"/>
        <v>1.4458941097180524</v>
      </c>
      <c r="S1451" s="15">
        <f t="shared" si="276"/>
        <v>31.380455627597957</v>
      </c>
      <c r="T1451" s="15">
        <f t="shared" si="277"/>
        <v>34.169670348574712</v>
      </c>
      <c r="U1451" s="15">
        <f t="shared" si="278"/>
        <v>95.284102130601454</v>
      </c>
      <c r="V1451" s="15">
        <f t="shared" si="279"/>
        <v>9.886888324055791</v>
      </c>
      <c r="W1451" s="15">
        <f t="shared" si="280"/>
        <v>37.442511092936961</v>
      </c>
      <c r="X1451" s="15">
        <f t="shared" si="281"/>
        <v>92.589654785011078</v>
      </c>
    </row>
    <row r="1452" spans="1:24" x14ac:dyDescent="0.25">
      <c r="A1452" s="4">
        <v>51650011500</v>
      </c>
      <c r="B1452" s="7" t="s">
        <v>1432</v>
      </c>
      <c r="C1452" s="29">
        <f t="array" ref="C1452">SUMPRODUCT($D$8:$D$13, TRANSPOSE(S1452:X1452))</f>
        <v>50.492214399372969</v>
      </c>
      <c r="E1452" s="46">
        <v>1</v>
      </c>
      <c r="F1452" s="51">
        <v>0.225277958</v>
      </c>
      <c r="G1452" s="46">
        <v>2</v>
      </c>
      <c r="H1452" s="46">
        <v>0</v>
      </c>
      <c r="I1452" s="46">
        <v>7871</v>
      </c>
      <c r="J1452" s="51">
        <v>2.930002344</v>
      </c>
      <c r="L1452" s="15">
        <f t="shared" si="270"/>
        <v>-0.4850947830380879</v>
      </c>
      <c r="M1452" s="15">
        <f t="shared" si="271"/>
        <v>-0.41494048491836116</v>
      </c>
      <c r="N1452" s="15">
        <f t="shared" si="272"/>
        <v>1.6730474395979487</v>
      </c>
      <c r="O1452" s="15">
        <f t="shared" si="273"/>
        <v>-1.2880235472792341</v>
      </c>
      <c r="P1452" s="15">
        <f t="shared" si="274"/>
        <v>-0.25333839127981667</v>
      </c>
      <c r="Q1452" s="15">
        <f t="shared" si="275"/>
        <v>1.4389827964899988</v>
      </c>
      <c r="S1452" s="15">
        <f t="shared" si="276"/>
        <v>31.380455627597957</v>
      </c>
      <c r="T1452" s="15">
        <f t="shared" si="277"/>
        <v>33.909273589542508</v>
      </c>
      <c r="U1452" s="15">
        <f t="shared" si="278"/>
        <v>95.284102130601454</v>
      </c>
      <c r="V1452" s="15">
        <f t="shared" si="279"/>
        <v>9.886888324055791</v>
      </c>
      <c r="W1452" s="15">
        <f t="shared" si="280"/>
        <v>40.000336576422626</v>
      </c>
      <c r="X1452" s="15">
        <f t="shared" si="281"/>
        <v>92.492230148017484</v>
      </c>
    </row>
    <row r="1453" spans="1:24" x14ac:dyDescent="0.25">
      <c r="A1453" s="4">
        <v>51650011600</v>
      </c>
      <c r="B1453" s="7" t="s">
        <v>1433</v>
      </c>
      <c r="C1453" s="29">
        <f t="array" ref="C1453">SUMPRODUCT($D$8:$D$13, TRANSPOSE(S1453:X1453))</f>
        <v>50.516097083549887</v>
      </c>
      <c r="E1453" s="46">
        <v>1</v>
      </c>
      <c r="F1453" s="51">
        <v>0.23416685400000001</v>
      </c>
      <c r="G1453" s="46">
        <v>2</v>
      </c>
      <c r="H1453" s="46">
        <v>0</v>
      </c>
      <c r="I1453" s="46">
        <v>9250</v>
      </c>
      <c r="J1453" s="51">
        <v>2.9388912399999998</v>
      </c>
      <c r="L1453" s="15">
        <f t="shared" si="270"/>
        <v>-0.4850947830380879</v>
      </c>
      <c r="M1453" s="15">
        <f t="shared" si="271"/>
        <v>-0.42108410943575963</v>
      </c>
      <c r="N1453" s="15">
        <f t="shared" si="272"/>
        <v>1.6730474395979487</v>
      </c>
      <c r="O1453" s="15">
        <f t="shared" si="273"/>
        <v>-1.2880235472792341</v>
      </c>
      <c r="P1453" s="15">
        <f t="shared" si="274"/>
        <v>-0.24163197315706642</v>
      </c>
      <c r="Q1453" s="15">
        <f t="shared" si="275"/>
        <v>1.4330054445089797</v>
      </c>
      <c r="S1453" s="15">
        <f t="shared" si="276"/>
        <v>31.380455627597957</v>
      </c>
      <c r="T1453" s="15">
        <f t="shared" si="277"/>
        <v>33.684683235324741</v>
      </c>
      <c r="U1453" s="15">
        <f t="shared" si="278"/>
        <v>95.284102130601454</v>
      </c>
      <c r="V1453" s="15">
        <f t="shared" si="279"/>
        <v>9.886888324055791</v>
      </c>
      <c r="W1453" s="15">
        <f t="shared" si="280"/>
        <v>40.453267253804</v>
      </c>
      <c r="X1453" s="15">
        <f t="shared" si="281"/>
        <v>92.4071859299154</v>
      </c>
    </row>
    <row r="1454" spans="1:24" x14ac:dyDescent="0.25">
      <c r="A1454" s="4">
        <v>51650011800</v>
      </c>
      <c r="B1454" s="7" t="s">
        <v>1434</v>
      </c>
      <c r="C1454" s="29">
        <f t="array" ref="C1454">SUMPRODUCT($D$8:$D$13, TRANSPOSE(S1454:X1454))</f>
        <v>50.113093113262124</v>
      </c>
      <c r="E1454" s="46">
        <v>1</v>
      </c>
      <c r="F1454" s="51">
        <v>0.21694461800000001</v>
      </c>
      <c r="G1454" s="46">
        <v>2</v>
      </c>
      <c r="H1454" s="46">
        <v>0</v>
      </c>
      <c r="I1454" s="46">
        <v>0</v>
      </c>
      <c r="J1454" s="51">
        <v>2.921946782</v>
      </c>
      <c r="L1454" s="15">
        <f t="shared" si="270"/>
        <v>-0.4850947830380879</v>
      </c>
      <c r="M1454" s="15">
        <f t="shared" si="271"/>
        <v>-0.4093728251994686</v>
      </c>
      <c r="N1454" s="15">
        <f t="shared" si="272"/>
        <v>1.6730474395979487</v>
      </c>
      <c r="O1454" s="15">
        <f t="shared" si="273"/>
        <v>-1.2880235472792341</v>
      </c>
      <c r="P1454" s="15">
        <f t="shared" si="274"/>
        <v>-0.32015580755549983</v>
      </c>
      <c r="Q1454" s="15">
        <f t="shared" si="275"/>
        <v>1.4445865639722044</v>
      </c>
      <c r="S1454" s="15">
        <f t="shared" si="276"/>
        <v>31.380455627597957</v>
      </c>
      <c r="T1454" s="15">
        <f t="shared" si="277"/>
        <v>34.113303955170011</v>
      </c>
      <c r="U1454" s="15">
        <f t="shared" si="278"/>
        <v>95.284102130601454</v>
      </c>
      <c r="V1454" s="15">
        <f t="shared" si="279"/>
        <v>9.886888324055791</v>
      </c>
      <c r="W1454" s="15">
        <f t="shared" si="280"/>
        <v>37.442511092936961</v>
      </c>
      <c r="X1454" s="15">
        <f t="shared" si="281"/>
        <v>92.571297549210612</v>
      </c>
    </row>
    <row r="1455" spans="1:24" x14ac:dyDescent="0.25">
      <c r="A1455" s="4">
        <v>51650011900</v>
      </c>
      <c r="B1455" s="7" t="s">
        <v>1435</v>
      </c>
      <c r="C1455" s="29">
        <f t="array" ref="C1455">SUMPRODUCT($D$8:$D$13, TRANSPOSE(S1455:X1455))</f>
        <v>50.210910718526847</v>
      </c>
      <c r="E1455" s="46">
        <v>1</v>
      </c>
      <c r="F1455" s="51">
        <v>0.20027793799999999</v>
      </c>
      <c r="G1455" s="46">
        <v>2</v>
      </c>
      <c r="H1455" s="46">
        <v>0</v>
      </c>
      <c r="I1455" s="46">
        <v>0</v>
      </c>
      <c r="J1455" s="51">
        <v>2.9050023239999998</v>
      </c>
      <c r="L1455" s="15">
        <f t="shared" si="270"/>
        <v>-0.4850947830380879</v>
      </c>
      <c r="M1455" s="15">
        <f t="shared" si="271"/>
        <v>-0.39766154096317724</v>
      </c>
      <c r="N1455" s="15">
        <f t="shared" si="272"/>
        <v>1.6730474395979487</v>
      </c>
      <c r="O1455" s="15">
        <f t="shared" si="273"/>
        <v>-1.2880235472792341</v>
      </c>
      <c r="P1455" s="15">
        <f t="shared" si="274"/>
        <v>-0.32015580755549983</v>
      </c>
      <c r="Q1455" s="15">
        <f t="shared" si="275"/>
        <v>1.4557940989366152</v>
      </c>
      <c r="S1455" s="15">
        <f t="shared" si="276"/>
        <v>31.380455627597957</v>
      </c>
      <c r="T1455" s="15">
        <f t="shared" si="277"/>
        <v>34.543984513643778</v>
      </c>
      <c r="U1455" s="15">
        <f t="shared" si="278"/>
        <v>95.284102130601454</v>
      </c>
      <c r="V1455" s="15">
        <f t="shared" si="279"/>
        <v>9.886888324055791</v>
      </c>
      <c r="W1455" s="15">
        <f t="shared" si="280"/>
        <v>37.442511092936961</v>
      </c>
      <c r="X1455" s="15">
        <f t="shared" si="281"/>
        <v>92.727522622325182</v>
      </c>
    </row>
    <row r="1456" spans="1:24" x14ac:dyDescent="0.25">
      <c r="A1456" s="4">
        <v>51650012000</v>
      </c>
      <c r="B1456" s="7" t="s">
        <v>1436</v>
      </c>
      <c r="C1456" s="29">
        <f t="array" ref="C1456">SUMPRODUCT($D$8:$D$13, TRANSPOSE(S1456:X1456))</f>
        <v>50.151759752516554</v>
      </c>
      <c r="E1456" s="46">
        <v>1</v>
      </c>
      <c r="F1456" s="51">
        <v>0.21027794599999999</v>
      </c>
      <c r="G1456" s="46">
        <v>2</v>
      </c>
      <c r="H1456" s="46">
        <v>0</v>
      </c>
      <c r="I1456" s="46">
        <v>0</v>
      </c>
      <c r="J1456" s="51">
        <v>2.9152801099999999</v>
      </c>
      <c r="L1456" s="15">
        <f t="shared" si="270"/>
        <v>-0.4850947830380879</v>
      </c>
      <c r="M1456" s="15">
        <f t="shared" si="271"/>
        <v>-0.40476510681141947</v>
      </c>
      <c r="N1456" s="15">
        <f t="shared" si="272"/>
        <v>1.6730474395979487</v>
      </c>
      <c r="O1456" s="15">
        <f t="shared" si="273"/>
        <v>-1.2880235472792341</v>
      </c>
      <c r="P1456" s="15">
        <f t="shared" si="274"/>
        <v>-0.32015580755549983</v>
      </c>
      <c r="Q1456" s="15">
        <f t="shared" si="275"/>
        <v>1.4490695779579685</v>
      </c>
      <c r="S1456" s="15">
        <f t="shared" si="276"/>
        <v>31.380455627597957</v>
      </c>
      <c r="T1456" s="15">
        <f t="shared" si="277"/>
        <v>34.28250898113609</v>
      </c>
      <c r="U1456" s="15">
        <f t="shared" si="278"/>
        <v>95.284102130601454</v>
      </c>
      <c r="V1456" s="15">
        <f t="shared" si="279"/>
        <v>9.886888324055791</v>
      </c>
      <c r="W1456" s="15">
        <f t="shared" si="280"/>
        <v>37.442511092936961</v>
      </c>
      <c r="X1456" s="15">
        <f t="shared" si="281"/>
        <v>92.634092358771113</v>
      </c>
    </row>
    <row r="1457" spans="1:24" x14ac:dyDescent="0.25">
      <c r="A1457" s="4">
        <v>51650012100</v>
      </c>
      <c r="B1457" s="7" t="s">
        <v>1437</v>
      </c>
      <c r="C1457" s="29">
        <f t="array" ref="C1457">SUMPRODUCT($D$8:$D$13, TRANSPOSE(S1457:X1457))</f>
        <v>49.119833010611373</v>
      </c>
      <c r="E1457" s="46">
        <v>1</v>
      </c>
      <c r="F1457" s="51">
        <v>0.37888919199999999</v>
      </c>
      <c r="G1457" s="46">
        <v>2</v>
      </c>
      <c r="H1457" s="46">
        <v>0</v>
      </c>
      <c r="I1457" s="46">
        <v>0</v>
      </c>
      <c r="J1457" s="51">
        <v>3.0963913660000002</v>
      </c>
      <c r="L1457" s="15">
        <f t="shared" si="270"/>
        <v>-0.4850947830380879</v>
      </c>
      <c r="M1457" s="15">
        <f t="shared" si="271"/>
        <v>-0.52994145635341738</v>
      </c>
      <c r="N1457" s="15">
        <f t="shared" si="272"/>
        <v>1.6730474395979487</v>
      </c>
      <c r="O1457" s="15">
        <f t="shared" si="273"/>
        <v>-1.2880235472792341</v>
      </c>
      <c r="P1457" s="15">
        <f t="shared" si="274"/>
        <v>-0.32015580755549983</v>
      </c>
      <c r="Q1457" s="15">
        <f t="shared" si="275"/>
        <v>1.335686682568012</v>
      </c>
      <c r="S1457" s="15">
        <f t="shared" si="276"/>
        <v>31.380455627597957</v>
      </c>
      <c r="T1457" s="15">
        <f t="shared" si="277"/>
        <v>29.807626090228851</v>
      </c>
      <c r="U1457" s="15">
        <f t="shared" si="278"/>
        <v>95.284102130601454</v>
      </c>
      <c r="V1457" s="15">
        <f t="shared" si="279"/>
        <v>9.886888324055791</v>
      </c>
      <c r="W1457" s="15">
        <f t="shared" si="280"/>
        <v>37.442511092936961</v>
      </c>
      <c r="X1457" s="15">
        <f t="shared" si="281"/>
        <v>90.917414798247279</v>
      </c>
    </row>
    <row r="1458" spans="1:24" x14ac:dyDescent="0.25">
      <c r="A1458" s="4">
        <v>51650990100</v>
      </c>
      <c r="B1458" s="7" t="s">
        <v>1438</v>
      </c>
      <c r="C1458" s="29">
        <f t="array" ref="C1458">SUMPRODUCT($D$8:$D$13, TRANSPOSE(S1458:X1458))</f>
        <v>59.050121818580841</v>
      </c>
      <c r="E1458" s="46">
        <v>0</v>
      </c>
      <c r="F1458" s="51"/>
      <c r="G1458" s="46">
        <v>2</v>
      </c>
      <c r="H1458" s="46">
        <v>0</v>
      </c>
      <c r="I1458" s="46">
        <v>0</v>
      </c>
      <c r="J1458" s="51"/>
      <c r="L1458" s="15">
        <f t="shared" si="270"/>
        <v>-0.75069218506324831</v>
      </c>
      <c r="M1458" s="15">
        <f t="shared" si="271"/>
        <v>1.6101517466291715</v>
      </c>
      <c r="N1458" s="15">
        <f t="shared" si="272"/>
        <v>1.6730474395979487</v>
      </c>
      <c r="O1458" s="15">
        <f t="shared" si="273"/>
        <v>-1.2880235472792341</v>
      </c>
      <c r="P1458" s="15">
        <f t="shared" si="274"/>
        <v>-0.32015580755549983</v>
      </c>
      <c r="Q1458" s="15">
        <f t="shared" si="275"/>
        <v>1.5904713107589525</v>
      </c>
      <c r="S1458" s="15">
        <f t="shared" si="276"/>
        <v>22.64189636570033</v>
      </c>
      <c r="T1458" s="15">
        <f t="shared" si="277"/>
        <v>94.63176336963879</v>
      </c>
      <c r="U1458" s="15">
        <f t="shared" si="278"/>
        <v>95.284102130601454</v>
      </c>
      <c r="V1458" s="15">
        <f t="shared" si="279"/>
        <v>9.886888324055791</v>
      </c>
      <c r="W1458" s="15">
        <f t="shared" si="280"/>
        <v>37.442511092936961</v>
      </c>
      <c r="X1458" s="15">
        <f t="shared" si="281"/>
        <v>94.413569628551755</v>
      </c>
    </row>
    <row r="1459" spans="1:24" x14ac:dyDescent="0.25">
      <c r="A1459" s="4">
        <v>51660000101</v>
      </c>
      <c r="B1459" s="7" t="s">
        <v>1439</v>
      </c>
      <c r="C1459" s="29">
        <f t="array" ref="C1459">SUMPRODUCT($D$8:$D$13, TRANSPOSE(S1459:X1459))</f>
        <v>37.143028659960635</v>
      </c>
      <c r="E1459" s="46">
        <v>1</v>
      </c>
      <c r="F1459" s="51">
        <v>3.089446916</v>
      </c>
      <c r="G1459" s="46">
        <v>1</v>
      </c>
      <c r="H1459" s="46">
        <v>0</v>
      </c>
      <c r="I1459" s="46">
        <v>2500</v>
      </c>
      <c r="J1459" s="51">
        <v>2.1902795300000002</v>
      </c>
      <c r="L1459" s="15">
        <f t="shared" si="270"/>
        <v>-0.4850947830380879</v>
      </c>
      <c r="M1459" s="15">
        <f t="shared" si="271"/>
        <v>9.6324267888908313E-2</v>
      </c>
      <c r="N1459" s="15">
        <f t="shared" si="272"/>
        <v>0.20682433881059203</v>
      </c>
      <c r="O1459" s="15">
        <f t="shared" si="273"/>
        <v>-1.2880235472792341</v>
      </c>
      <c r="P1459" s="15">
        <f t="shared" si="274"/>
        <v>-0.29893314960997724</v>
      </c>
      <c r="Q1459" s="15">
        <f t="shared" si="275"/>
        <v>-0.48703208714401069</v>
      </c>
      <c r="S1459" s="15">
        <f t="shared" si="276"/>
        <v>31.380455627597957</v>
      </c>
      <c r="T1459" s="15">
        <f t="shared" si="277"/>
        <v>53.836848114393646</v>
      </c>
      <c r="U1459" s="15">
        <f t="shared" si="278"/>
        <v>58.192647625983753</v>
      </c>
      <c r="V1459" s="15">
        <f t="shared" si="279"/>
        <v>9.886888324055791</v>
      </c>
      <c r="W1459" s="15">
        <f t="shared" si="280"/>
        <v>38.249552659307753</v>
      </c>
      <c r="X1459" s="15">
        <f t="shared" si="281"/>
        <v>31.311779608424949</v>
      </c>
    </row>
    <row r="1460" spans="1:24" x14ac:dyDescent="0.25">
      <c r="A1460" s="4">
        <v>51660000102</v>
      </c>
      <c r="B1460" s="7" t="s">
        <v>1440</v>
      </c>
      <c r="C1460" s="29">
        <f t="array" ref="C1460">SUMPRODUCT($D$8:$D$13, TRANSPOSE(S1460:X1460))</f>
        <v>37.660596269750627</v>
      </c>
      <c r="E1460" s="46">
        <v>1</v>
      </c>
      <c r="F1460" s="51">
        <v>3.1083358200000002</v>
      </c>
      <c r="G1460" s="46">
        <v>1</v>
      </c>
      <c r="H1460" s="46">
        <v>0</v>
      </c>
      <c r="I1460" s="46">
        <v>13500</v>
      </c>
      <c r="J1460" s="51">
        <v>2.1922239760000002</v>
      </c>
      <c r="L1460" s="15">
        <f t="shared" si="270"/>
        <v>-0.4850947830380879</v>
      </c>
      <c r="M1460" s="15">
        <f t="shared" si="271"/>
        <v>9.498035002572737E-2</v>
      </c>
      <c r="N1460" s="15">
        <f t="shared" si="272"/>
        <v>0.20682433881059203</v>
      </c>
      <c r="O1460" s="15">
        <f t="shared" si="273"/>
        <v>-1.2880235472792341</v>
      </c>
      <c r="P1460" s="15">
        <f t="shared" si="274"/>
        <v>-0.20555345464967809</v>
      </c>
      <c r="Q1460" s="15">
        <f t="shared" si="275"/>
        <v>-0.49973396010367649</v>
      </c>
      <c r="S1460" s="15">
        <f t="shared" si="276"/>
        <v>31.380455627597957</v>
      </c>
      <c r="T1460" s="15">
        <f t="shared" si="277"/>
        <v>53.78347826210581</v>
      </c>
      <c r="U1460" s="15">
        <f t="shared" si="278"/>
        <v>58.192647625983753</v>
      </c>
      <c r="V1460" s="15">
        <f t="shared" si="279"/>
        <v>9.886888324055791</v>
      </c>
      <c r="W1460" s="15">
        <f t="shared" si="280"/>
        <v>41.856986940986346</v>
      </c>
      <c r="X1460" s="15">
        <f t="shared" si="281"/>
        <v>30.863120837774144</v>
      </c>
    </row>
    <row r="1461" spans="1:24" x14ac:dyDescent="0.25">
      <c r="A1461" s="4">
        <v>51660000203</v>
      </c>
      <c r="B1461" s="7" t="s">
        <v>1441</v>
      </c>
      <c r="C1461" s="29">
        <f t="array" ref="C1461">SUMPRODUCT($D$8:$D$13, TRANSPOSE(S1461:X1461))</f>
        <v>45.859489822810922</v>
      </c>
      <c r="E1461" s="46">
        <v>1</v>
      </c>
      <c r="F1461" s="51">
        <v>3.0380579860000001</v>
      </c>
      <c r="G1461" s="46">
        <v>1</v>
      </c>
      <c r="H1461" s="46">
        <v>1</v>
      </c>
      <c r="I1461" s="46">
        <v>15000</v>
      </c>
      <c r="J1461" s="51">
        <v>2.2708351499999999</v>
      </c>
      <c r="L1461" s="15">
        <f t="shared" si="270"/>
        <v>-0.4850947830380879</v>
      </c>
      <c r="M1461" s="15">
        <f t="shared" si="271"/>
        <v>4.0647670699983172E-2</v>
      </c>
      <c r="N1461" s="15">
        <f t="shared" si="272"/>
        <v>0.20682433881059203</v>
      </c>
      <c r="O1461" s="15">
        <f t="shared" si="273"/>
        <v>0.22912339815714597</v>
      </c>
      <c r="P1461" s="15">
        <f t="shared" si="274"/>
        <v>-0.19281985988236458</v>
      </c>
      <c r="Q1461" s="15">
        <f t="shared" si="275"/>
        <v>-0.45247552100374389</v>
      </c>
      <c r="S1461" s="15">
        <f t="shared" si="276"/>
        <v>31.380455627597957</v>
      </c>
      <c r="T1461" s="15">
        <f t="shared" si="277"/>
        <v>51.621161009262195</v>
      </c>
      <c r="U1461" s="15">
        <f t="shared" si="278"/>
        <v>58.192647625983753</v>
      </c>
      <c r="V1461" s="15">
        <f t="shared" si="279"/>
        <v>59.061349597534218</v>
      </c>
      <c r="W1461" s="15">
        <f t="shared" si="280"/>
        <v>42.355002470754052</v>
      </c>
      <c r="X1461" s="15">
        <f t="shared" si="281"/>
        <v>32.546322605733394</v>
      </c>
    </row>
    <row r="1462" spans="1:24" x14ac:dyDescent="0.25">
      <c r="A1462" s="4">
        <v>51660000204</v>
      </c>
      <c r="B1462" s="7" t="s">
        <v>1442</v>
      </c>
      <c r="C1462" s="29">
        <f t="array" ref="C1462">SUMPRODUCT($D$8:$D$13, TRANSPOSE(S1462:X1462))</f>
        <v>38.210816495548166</v>
      </c>
      <c r="E1462" s="46">
        <v>1</v>
      </c>
      <c r="F1462" s="51">
        <v>3.0727802359999998</v>
      </c>
      <c r="G1462" s="46">
        <v>1</v>
      </c>
      <c r="H1462" s="46">
        <v>0</v>
      </c>
      <c r="I1462" s="46">
        <v>19540</v>
      </c>
      <c r="J1462" s="51">
        <v>2.1761128520000002</v>
      </c>
      <c r="L1462" s="15">
        <f t="shared" si="270"/>
        <v>-0.4850947830380879</v>
      </c>
      <c r="M1462" s="15">
        <f t="shared" si="271"/>
        <v>0.10611566946351246</v>
      </c>
      <c r="N1462" s="15">
        <f t="shared" si="272"/>
        <v>0.20682433881059203</v>
      </c>
      <c r="O1462" s="15">
        <f t="shared" si="273"/>
        <v>-1.2880235472792341</v>
      </c>
      <c r="P1462" s="15">
        <f t="shared" si="274"/>
        <v>-0.15427951305329565</v>
      </c>
      <c r="Q1462" s="15">
        <f t="shared" si="275"/>
        <v>-0.47582455217959974</v>
      </c>
      <c r="S1462" s="15">
        <f t="shared" si="276"/>
        <v>31.380455627597957</v>
      </c>
      <c r="T1462" s="15">
        <f t="shared" si="277"/>
        <v>54.225471054631626</v>
      </c>
      <c r="U1462" s="15">
        <f t="shared" si="278"/>
        <v>58.192647625983753</v>
      </c>
      <c r="V1462" s="15">
        <f t="shared" si="279"/>
        <v>9.886888324055791</v>
      </c>
      <c r="W1462" s="15">
        <f t="shared" si="280"/>
        <v>43.86946750623644</v>
      </c>
      <c r="X1462" s="15">
        <f t="shared" si="281"/>
        <v>31.709968834783442</v>
      </c>
    </row>
    <row r="1463" spans="1:24" x14ac:dyDescent="0.25">
      <c r="A1463" s="4">
        <v>51660000205</v>
      </c>
      <c r="B1463" s="7" t="s">
        <v>1443</v>
      </c>
      <c r="C1463" s="29">
        <f t="array" ref="C1463">SUMPRODUCT($D$8:$D$13, TRANSPOSE(S1463:X1463))</f>
        <v>37.485016985412862</v>
      </c>
      <c r="E1463" s="46">
        <v>1</v>
      </c>
      <c r="F1463" s="51">
        <v>3.121391386</v>
      </c>
      <c r="G1463" s="46">
        <v>1</v>
      </c>
      <c r="H1463" s="46">
        <v>0</v>
      </c>
      <c r="I1463" s="46">
        <v>13946</v>
      </c>
      <c r="J1463" s="51">
        <v>2.2247240019999999</v>
      </c>
      <c r="L1463" s="15">
        <f t="shared" si="270"/>
        <v>-0.4850947830380879</v>
      </c>
      <c r="M1463" s="15">
        <f t="shared" si="271"/>
        <v>7.251772288398875E-2</v>
      </c>
      <c r="N1463" s="15">
        <f t="shared" si="272"/>
        <v>0.20682433881059203</v>
      </c>
      <c r="O1463" s="15">
        <f t="shared" si="273"/>
        <v>-1.2880235472792341</v>
      </c>
      <c r="P1463" s="15">
        <f t="shared" si="274"/>
        <v>-0.20176733247219689</v>
      </c>
      <c r="Q1463" s="15">
        <f t="shared" si="275"/>
        <v>-0.50851319582579824</v>
      </c>
      <c r="S1463" s="15">
        <f t="shared" si="276"/>
        <v>31.380455627597957</v>
      </c>
      <c r="T1463" s="15">
        <f t="shared" si="277"/>
        <v>52.890504911039947</v>
      </c>
      <c r="U1463" s="15">
        <f t="shared" si="278"/>
        <v>58.192647625983753</v>
      </c>
      <c r="V1463" s="15">
        <f t="shared" si="279"/>
        <v>9.886888324055791</v>
      </c>
      <c r="W1463" s="15">
        <f t="shared" si="280"/>
        <v>42.004931059588621</v>
      </c>
      <c r="X1463" s="15">
        <f t="shared" si="281"/>
        <v>30.55467436421111</v>
      </c>
    </row>
    <row r="1464" spans="1:24" x14ac:dyDescent="0.25">
      <c r="A1464" s="4">
        <v>51660000206</v>
      </c>
      <c r="B1464" s="7" t="s">
        <v>1444</v>
      </c>
      <c r="C1464" s="29">
        <f t="array" ref="C1464">SUMPRODUCT($D$8:$D$13, TRANSPOSE(S1464:X1464))</f>
        <v>37.063412946694712</v>
      </c>
      <c r="E1464" s="46">
        <v>1</v>
      </c>
      <c r="F1464" s="51">
        <v>3.0572246679999999</v>
      </c>
      <c r="G1464" s="46">
        <v>1</v>
      </c>
      <c r="H1464" s="46">
        <v>0</v>
      </c>
      <c r="I1464" s="46">
        <v>0</v>
      </c>
      <c r="J1464" s="51">
        <v>2.2063906539999998</v>
      </c>
      <c r="L1464" s="15">
        <f t="shared" si="270"/>
        <v>-0.4850947830380879</v>
      </c>
      <c r="M1464" s="15">
        <f t="shared" si="271"/>
        <v>8.5188948451123528E-2</v>
      </c>
      <c r="N1464" s="15">
        <f t="shared" si="272"/>
        <v>0.20682433881059203</v>
      </c>
      <c r="O1464" s="15">
        <f t="shared" si="273"/>
        <v>-1.2880235472792341</v>
      </c>
      <c r="P1464" s="15">
        <f t="shared" si="274"/>
        <v>-0.32015580755549983</v>
      </c>
      <c r="Q1464" s="15">
        <f t="shared" si="275"/>
        <v>-0.46536418621281628</v>
      </c>
      <c r="S1464" s="15">
        <f t="shared" si="276"/>
        <v>31.380455627597957</v>
      </c>
      <c r="T1464" s="15">
        <f t="shared" si="277"/>
        <v>53.394441174974496</v>
      </c>
      <c r="U1464" s="15">
        <f t="shared" si="278"/>
        <v>58.192647625983753</v>
      </c>
      <c r="V1464" s="15">
        <f t="shared" si="279"/>
        <v>9.886888324055791</v>
      </c>
      <c r="W1464" s="15">
        <f t="shared" si="280"/>
        <v>37.442511092936961</v>
      </c>
      <c r="X1464" s="15">
        <f t="shared" si="281"/>
        <v>32.083533834619359</v>
      </c>
    </row>
    <row r="1465" spans="1:24" x14ac:dyDescent="0.25">
      <c r="A1465" s="4">
        <v>51660000207</v>
      </c>
      <c r="B1465" s="7" t="s">
        <v>1445</v>
      </c>
      <c r="C1465" s="29">
        <f t="array" ref="C1465">SUMPRODUCT($D$8:$D$13, TRANSPOSE(S1465:X1465))</f>
        <v>37.014953255440631</v>
      </c>
      <c r="E1465" s="46">
        <v>1</v>
      </c>
      <c r="F1465" s="51">
        <v>3.0702802340000002</v>
      </c>
      <c r="G1465" s="46">
        <v>1</v>
      </c>
      <c r="H1465" s="46">
        <v>0</v>
      </c>
      <c r="I1465" s="46">
        <v>0</v>
      </c>
      <c r="J1465" s="51">
        <v>2.20555732</v>
      </c>
      <c r="L1465" s="15">
        <f t="shared" si="270"/>
        <v>-0.4850947830380879</v>
      </c>
      <c r="M1465" s="15">
        <f t="shared" si="271"/>
        <v>8.5764913249629482E-2</v>
      </c>
      <c r="N1465" s="15">
        <f t="shared" si="272"/>
        <v>0.20682433881059203</v>
      </c>
      <c r="O1465" s="15">
        <f t="shared" si="273"/>
        <v>-1.2880235472792341</v>
      </c>
      <c r="P1465" s="15">
        <f t="shared" si="274"/>
        <v>-0.32015580755549983</v>
      </c>
      <c r="Q1465" s="15">
        <f t="shared" si="275"/>
        <v>-0.4741434219349383</v>
      </c>
      <c r="S1465" s="15">
        <f t="shared" si="276"/>
        <v>31.380455627597957</v>
      </c>
      <c r="T1465" s="15">
        <f t="shared" si="277"/>
        <v>53.41733505786862</v>
      </c>
      <c r="U1465" s="15">
        <f t="shared" si="278"/>
        <v>58.192647625983753</v>
      </c>
      <c r="V1465" s="15">
        <f t="shared" si="279"/>
        <v>9.886888324055791</v>
      </c>
      <c r="W1465" s="15">
        <f t="shared" si="280"/>
        <v>37.442511092936961</v>
      </c>
      <c r="X1465" s="15">
        <f t="shared" si="281"/>
        <v>31.769881804200693</v>
      </c>
    </row>
    <row r="1466" spans="1:24" x14ac:dyDescent="0.25">
      <c r="A1466" s="4">
        <v>51660000301</v>
      </c>
      <c r="B1466" s="7" t="s">
        <v>1446</v>
      </c>
      <c r="C1466" s="29">
        <f t="array" ref="C1466">SUMPRODUCT($D$8:$D$13, TRANSPOSE(S1466:X1466))</f>
        <v>36.830035328400044</v>
      </c>
      <c r="E1466" s="46">
        <v>1</v>
      </c>
      <c r="F1466" s="51">
        <v>3.1361136200000002</v>
      </c>
      <c r="G1466" s="46">
        <v>1</v>
      </c>
      <c r="H1466" s="46">
        <v>0</v>
      </c>
      <c r="I1466" s="46">
        <v>8000</v>
      </c>
      <c r="J1466" s="51">
        <v>2.2836129380000001</v>
      </c>
      <c r="L1466" s="15">
        <f t="shared" si="270"/>
        <v>-0.4850947830380879</v>
      </c>
      <c r="M1466" s="15">
        <f t="shared" si="271"/>
        <v>3.1816210456222481E-2</v>
      </c>
      <c r="N1466" s="15">
        <f t="shared" si="272"/>
        <v>0.20682433881059203</v>
      </c>
      <c r="O1466" s="15">
        <f t="shared" si="273"/>
        <v>-1.2880235472792341</v>
      </c>
      <c r="P1466" s="15">
        <f t="shared" si="274"/>
        <v>-0.25224330212982771</v>
      </c>
      <c r="Q1466" s="15">
        <f t="shared" si="275"/>
        <v>-0.51841318504436129</v>
      </c>
      <c r="S1466" s="15">
        <f t="shared" si="276"/>
        <v>31.380455627597957</v>
      </c>
      <c r="T1466" s="15">
        <f t="shared" si="277"/>
        <v>51.26906904468489</v>
      </c>
      <c r="U1466" s="15">
        <f t="shared" si="278"/>
        <v>58.192647625983753</v>
      </c>
      <c r="V1466" s="15">
        <f t="shared" si="279"/>
        <v>9.886888324055791</v>
      </c>
      <c r="W1466" s="15">
        <f t="shared" si="280"/>
        <v>40.042650482266815</v>
      </c>
      <c r="X1466" s="15">
        <f t="shared" si="281"/>
        <v>30.208500865811093</v>
      </c>
    </row>
    <row r="1467" spans="1:24" x14ac:dyDescent="0.25">
      <c r="A1467" s="4">
        <v>51660000302</v>
      </c>
      <c r="B1467" s="7" t="s">
        <v>1447</v>
      </c>
      <c r="C1467" s="29">
        <f t="array" ref="C1467">SUMPRODUCT($D$8:$D$13, TRANSPOSE(S1467:X1467))</f>
        <v>37.26512091343082</v>
      </c>
      <c r="E1467" s="46">
        <v>1</v>
      </c>
      <c r="F1467" s="51">
        <v>3.063335784</v>
      </c>
      <c r="G1467" s="46">
        <v>1</v>
      </c>
      <c r="H1467" s="46">
        <v>0</v>
      </c>
      <c r="I1467" s="46">
        <v>6350</v>
      </c>
      <c r="J1467" s="51">
        <v>2.2319462300000001</v>
      </c>
      <c r="L1467" s="15">
        <f t="shared" si="270"/>
        <v>-0.4850947830380879</v>
      </c>
      <c r="M1467" s="15">
        <f t="shared" si="271"/>
        <v>6.7526027963602145E-2</v>
      </c>
      <c r="N1467" s="15">
        <f t="shared" si="272"/>
        <v>0.20682433881059203</v>
      </c>
      <c r="O1467" s="15">
        <f t="shared" si="273"/>
        <v>-1.2880235472792341</v>
      </c>
      <c r="P1467" s="15">
        <f t="shared" si="274"/>
        <v>-0.26625025637387256</v>
      </c>
      <c r="Q1467" s="15">
        <f t="shared" si="275"/>
        <v>-0.46947361569976698</v>
      </c>
      <c r="S1467" s="15">
        <f t="shared" si="276"/>
        <v>31.380455627597957</v>
      </c>
      <c r="T1467" s="15">
        <f t="shared" si="277"/>
        <v>52.691852900417516</v>
      </c>
      <c r="U1467" s="15">
        <f t="shared" si="278"/>
        <v>58.192647625983753</v>
      </c>
      <c r="V1467" s="15">
        <f t="shared" si="279"/>
        <v>9.886888324055791</v>
      </c>
      <c r="W1467" s="15">
        <f t="shared" si="280"/>
        <v>39.502324018633153</v>
      </c>
      <c r="X1467" s="15">
        <f t="shared" si="281"/>
        <v>31.936556983896796</v>
      </c>
    </row>
    <row r="1468" spans="1:24" x14ac:dyDescent="0.25">
      <c r="A1468" s="4">
        <v>51660000401</v>
      </c>
      <c r="B1468" s="7" t="s">
        <v>1448</v>
      </c>
      <c r="C1468" s="29">
        <f t="array" ref="C1468">SUMPRODUCT($D$8:$D$13, TRANSPOSE(S1468:X1468))</f>
        <v>37.273318372095758</v>
      </c>
      <c r="E1468" s="46">
        <v>1</v>
      </c>
      <c r="F1468" s="51">
        <v>3.1558358580000001</v>
      </c>
      <c r="G1468" s="46">
        <v>1</v>
      </c>
      <c r="H1468" s="46">
        <v>0</v>
      </c>
      <c r="I1468" s="46">
        <v>9080</v>
      </c>
      <c r="J1468" s="51">
        <v>2.1830573019999999</v>
      </c>
      <c r="L1468" s="15">
        <f t="shared" si="270"/>
        <v>-0.4850947830380879</v>
      </c>
      <c r="M1468" s="15">
        <f t="shared" si="271"/>
        <v>0.10131596280929492</v>
      </c>
      <c r="N1468" s="15">
        <f t="shared" si="272"/>
        <v>0.20682433881059203</v>
      </c>
      <c r="O1468" s="15">
        <f t="shared" si="273"/>
        <v>-1.2880235472792341</v>
      </c>
      <c r="P1468" s="15">
        <f t="shared" si="274"/>
        <v>-0.24307511389736194</v>
      </c>
      <c r="Q1468" s="15">
        <f t="shared" si="275"/>
        <v>-0.53167543475224743</v>
      </c>
      <c r="S1468" s="15">
        <f t="shared" si="276"/>
        <v>31.380455627597957</v>
      </c>
      <c r="T1468" s="15">
        <f t="shared" si="277"/>
        <v>54.035017754602535</v>
      </c>
      <c r="U1468" s="15">
        <f t="shared" si="278"/>
        <v>58.192647625983753</v>
      </c>
      <c r="V1468" s="15">
        <f t="shared" si="279"/>
        <v>9.886888324055791</v>
      </c>
      <c r="W1468" s="15">
        <f t="shared" si="280"/>
        <v>40.397360468302196</v>
      </c>
      <c r="X1468" s="15">
        <f t="shared" si="281"/>
        <v>29.74754043203232</v>
      </c>
    </row>
    <row r="1469" spans="1:24" x14ac:dyDescent="0.25">
      <c r="A1469" s="4">
        <v>51660000402</v>
      </c>
      <c r="B1469" s="7" t="s">
        <v>1449</v>
      </c>
      <c r="C1469" s="29">
        <f t="array" ref="C1469">SUMPRODUCT($D$8:$D$13, TRANSPOSE(S1469:X1469))</f>
        <v>36.637442508658538</v>
      </c>
      <c r="E1469" s="46">
        <v>1</v>
      </c>
      <c r="F1469" s="51">
        <v>3.1358358420000001</v>
      </c>
      <c r="G1469" s="46">
        <v>1</v>
      </c>
      <c r="H1469" s="46">
        <v>0</v>
      </c>
      <c r="I1469" s="46">
        <v>0</v>
      </c>
      <c r="J1469" s="51">
        <v>2.231390674</v>
      </c>
      <c r="L1469" s="15">
        <f t="shared" si="270"/>
        <v>-0.4850947830380879</v>
      </c>
      <c r="M1469" s="15">
        <f t="shared" si="271"/>
        <v>6.7910004495939646E-2</v>
      </c>
      <c r="N1469" s="15">
        <f t="shared" si="272"/>
        <v>0.20682433881059203</v>
      </c>
      <c r="O1469" s="15">
        <f t="shared" si="273"/>
        <v>-1.2880235472792341</v>
      </c>
      <c r="P1469" s="15">
        <f t="shared" si="274"/>
        <v>-0.32015580755549983</v>
      </c>
      <c r="Q1469" s="15">
        <f t="shared" si="275"/>
        <v>-0.51822639279495442</v>
      </c>
      <c r="S1469" s="15">
        <f t="shared" si="276"/>
        <v>31.380455627597957</v>
      </c>
      <c r="T1469" s="15">
        <f t="shared" si="277"/>
        <v>52.707136264773091</v>
      </c>
      <c r="U1469" s="15">
        <f t="shared" si="278"/>
        <v>58.192647625983753</v>
      </c>
      <c r="V1469" s="15">
        <f t="shared" si="279"/>
        <v>9.886888324055791</v>
      </c>
      <c r="W1469" s="15">
        <f t="shared" si="280"/>
        <v>37.442511092936961</v>
      </c>
      <c r="X1469" s="15">
        <f t="shared" si="281"/>
        <v>30.21501611660371</v>
      </c>
    </row>
    <row r="1470" spans="1:24" x14ac:dyDescent="0.25">
      <c r="A1470" s="4">
        <v>51670820100</v>
      </c>
      <c r="B1470" s="7" t="s">
        <v>1450</v>
      </c>
      <c r="C1470" s="29">
        <f t="array" ref="C1470">SUMPRODUCT($D$8:$D$13, TRANSPOSE(S1470:X1470))</f>
        <v>42.836850437937429</v>
      </c>
      <c r="E1470" s="46">
        <v>0</v>
      </c>
      <c r="F1470" s="51">
        <v>1.341112184</v>
      </c>
      <c r="G1470" s="46">
        <v>1</v>
      </c>
      <c r="H1470" s="46">
        <v>0</v>
      </c>
      <c r="I1470" s="46">
        <v>0</v>
      </c>
      <c r="J1470" s="51">
        <v>2.2058350980000001</v>
      </c>
      <c r="L1470" s="15">
        <f t="shared" si="270"/>
        <v>-0.75069218506324831</v>
      </c>
      <c r="M1470" s="15">
        <f t="shared" si="271"/>
        <v>8.5572924983460724E-2</v>
      </c>
      <c r="N1470" s="15">
        <f t="shared" si="272"/>
        <v>0.20682433881059203</v>
      </c>
      <c r="O1470" s="15">
        <f t="shared" si="273"/>
        <v>-1.2880235472792341</v>
      </c>
      <c r="P1470" s="15">
        <f t="shared" si="274"/>
        <v>-0.32015580755549983</v>
      </c>
      <c r="Q1470" s="15">
        <f t="shared" si="275"/>
        <v>0.68863833062269053</v>
      </c>
      <c r="S1470" s="15">
        <f t="shared" si="276"/>
        <v>22.64189636570033</v>
      </c>
      <c r="T1470" s="15">
        <f t="shared" si="277"/>
        <v>53.409703888850977</v>
      </c>
      <c r="U1470" s="15">
        <f t="shared" si="278"/>
        <v>58.192647625983753</v>
      </c>
      <c r="V1470" s="15">
        <f t="shared" si="279"/>
        <v>9.886888324055791</v>
      </c>
      <c r="W1470" s="15">
        <f t="shared" si="280"/>
        <v>37.442511092936961</v>
      </c>
      <c r="X1470" s="15">
        <f t="shared" si="281"/>
        <v>75.447455330096773</v>
      </c>
    </row>
    <row r="1471" spans="1:24" x14ac:dyDescent="0.25">
      <c r="A1471" s="4">
        <v>51670820300</v>
      </c>
      <c r="B1471" s="7" t="s">
        <v>1451</v>
      </c>
      <c r="C1471" s="29">
        <f t="array" ref="C1471">SUMPRODUCT($D$8:$D$13, TRANSPOSE(S1471:X1471))</f>
        <v>50.125850053458677</v>
      </c>
      <c r="E1471" s="46">
        <v>0</v>
      </c>
      <c r="F1471" s="51">
        <v>1.3247232819999999</v>
      </c>
      <c r="G1471" s="46">
        <v>1</v>
      </c>
      <c r="H1471" s="46">
        <v>0</v>
      </c>
      <c r="I1471" s="46">
        <v>138468</v>
      </c>
      <c r="J1471" s="51">
        <v>2.189446196</v>
      </c>
      <c r="L1471" s="15">
        <f t="shared" si="270"/>
        <v>-0.75069218506324831</v>
      </c>
      <c r="M1471" s="15">
        <f t="shared" si="271"/>
        <v>9.6900232687414573E-2</v>
      </c>
      <c r="N1471" s="15">
        <f t="shared" si="272"/>
        <v>0.20682433881059203</v>
      </c>
      <c r="O1471" s="15">
        <f t="shared" si="273"/>
        <v>-1.2880235472792341</v>
      </c>
      <c r="P1471" s="15">
        <f t="shared" si="274"/>
        <v>0.85530779260474621</v>
      </c>
      <c r="Q1471" s="15">
        <f t="shared" si="275"/>
        <v>0.69965907333769461</v>
      </c>
      <c r="S1471" s="15">
        <f t="shared" si="276"/>
        <v>22.64189636570033</v>
      </c>
      <c r="T1471" s="15">
        <f t="shared" si="277"/>
        <v>53.859718798988609</v>
      </c>
      <c r="U1471" s="15">
        <f t="shared" si="278"/>
        <v>58.192647625983753</v>
      </c>
      <c r="V1471" s="15">
        <f t="shared" si="279"/>
        <v>9.886888324055791</v>
      </c>
      <c r="W1471" s="15">
        <f t="shared" si="280"/>
        <v>80.380961267630582</v>
      </c>
      <c r="X1471" s="15">
        <f t="shared" si="281"/>
        <v>75.79298793839304</v>
      </c>
    </row>
    <row r="1472" spans="1:24" x14ac:dyDescent="0.25">
      <c r="A1472" s="4">
        <v>51670820400</v>
      </c>
      <c r="B1472" s="7" t="s">
        <v>1452</v>
      </c>
      <c r="C1472" s="29">
        <f t="array" ref="C1472">SUMPRODUCT($D$8:$D$13, TRANSPOSE(S1472:X1472))</f>
        <v>43.928897263994585</v>
      </c>
      <c r="E1472" s="46">
        <v>1</v>
      </c>
      <c r="F1472" s="51">
        <v>1.3858344419999999</v>
      </c>
      <c r="G1472" s="46">
        <v>1</v>
      </c>
      <c r="H1472" s="46">
        <v>0</v>
      </c>
      <c r="I1472" s="46">
        <v>0</v>
      </c>
      <c r="J1472" s="51">
        <v>2.2505573559999998</v>
      </c>
      <c r="L1472" s="15">
        <f t="shared" si="270"/>
        <v>-0.4850947830380879</v>
      </c>
      <c r="M1472" s="15">
        <f t="shared" si="271"/>
        <v>5.4662814130298915E-2</v>
      </c>
      <c r="N1472" s="15">
        <f t="shared" si="272"/>
        <v>0.20682433881059203</v>
      </c>
      <c r="O1472" s="15">
        <f t="shared" si="273"/>
        <v>-1.2880235472792341</v>
      </c>
      <c r="P1472" s="15">
        <f t="shared" si="274"/>
        <v>-0.32015580755549983</v>
      </c>
      <c r="Q1472" s="15">
        <f t="shared" si="275"/>
        <v>0.65856477846818806</v>
      </c>
      <c r="S1472" s="15">
        <f t="shared" si="276"/>
        <v>31.380455627597957</v>
      </c>
      <c r="T1472" s="15">
        <f t="shared" si="277"/>
        <v>52.179645246437147</v>
      </c>
      <c r="U1472" s="15">
        <f t="shared" si="278"/>
        <v>58.192647625983753</v>
      </c>
      <c r="V1472" s="15">
        <f t="shared" si="279"/>
        <v>9.886888324055791</v>
      </c>
      <c r="W1472" s="15">
        <f t="shared" si="280"/>
        <v>37.442511092936961</v>
      </c>
      <c r="X1472" s="15">
        <f t="shared" si="281"/>
        <v>74.491235666955959</v>
      </c>
    </row>
    <row r="1473" spans="1:24" x14ac:dyDescent="0.25">
      <c r="A1473" s="4">
        <v>51670820500</v>
      </c>
      <c r="B1473" s="7" t="s">
        <v>1453</v>
      </c>
      <c r="C1473" s="29">
        <f t="array" ref="C1473">SUMPRODUCT($D$8:$D$13, TRANSPOSE(S1473:X1473))</f>
        <v>42.590558353996528</v>
      </c>
      <c r="E1473" s="46">
        <v>0</v>
      </c>
      <c r="F1473" s="51">
        <v>1.3713899860000001</v>
      </c>
      <c r="G1473" s="46">
        <v>1</v>
      </c>
      <c r="H1473" s="46">
        <v>0</v>
      </c>
      <c r="I1473" s="46">
        <v>0</v>
      </c>
      <c r="J1473" s="51">
        <v>2.2361129000000002</v>
      </c>
      <c r="L1473" s="15">
        <f t="shared" si="270"/>
        <v>-0.75069218506324831</v>
      </c>
      <c r="M1473" s="15">
        <f t="shared" si="271"/>
        <v>6.46462039710715E-2</v>
      </c>
      <c r="N1473" s="15">
        <f t="shared" si="272"/>
        <v>0.20682433881059203</v>
      </c>
      <c r="O1473" s="15">
        <f t="shared" si="273"/>
        <v>-1.2880235472792341</v>
      </c>
      <c r="P1473" s="15">
        <f t="shared" si="274"/>
        <v>-0.32015580755549983</v>
      </c>
      <c r="Q1473" s="15">
        <f t="shared" si="275"/>
        <v>0.66827797543734402</v>
      </c>
      <c r="S1473" s="15">
        <f t="shared" si="276"/>
        <v>22.64189636570033</v>
      </c>
      <c r="T1473" s="15">
        <f t="shared" si="277"/>
        <v>52.577215191311225</v>
      </c>
      <c r="U1473" s="15">
        <f t="shared" si="278"/>
        <v>58.192647625983753</v>
      </c>
      <c r="V1473" s="15">
        <f t="shared" si="279"/>
        <v>9.886888324055791</v>
      </c>
      <c r="W1473" s="15">
        <f t="shared" si="280"/>
        <v>37.442511092936961</v>
      </c>
      <c r="X1473" s="15">
        <f t="shared" si="281"/>
        <v>74.802191523991169</v>
      </c>
    </row>
    <row r="1474" spans="1:24" x14ac:dyDescent="0.25">
      <c r="A1474" s="4">
        <v>51670820600</v>
      </c>
      <c r="B1474" s="7" t="s">
        <v>1454</v>
      </c>
      <c r="C1474" s="29">
        <f t="array" ref="C1474">SUMPRODUCT($D$8:$D$13, TRANSPOSE(S1474:X1474))</f>
        <v>42.814326290741498</v>
      </c>
      <c r="E1474" s="46">
        <v>0</v>
      </c>
      <c r="F1474" s="51">
        <v>1.3438899639999999</v>
      </c>
      <c r="G1474" s="46">
        <v>1</v>
      </c>
      <c r="H1474" s="46">
        <v>0</v>
      </c>
      <c r="I1474" s="46">
        <v>0</v>
      </c>
      <c r="J1474" s="51">
        <v>2.2086128779999998</v>
      </c>
      <c r="L1474" s="15">
        <f t="shared" si="270"/>
        <v>-0.75069218506324831</v>
      </c>
      <c r="M1474" s="15">
        <f t="shared" si="271"/>
        <v>8.3653042321773841E-2</v>
      </c>
      <c r="N1474" s="15">
        <f t="shared" si="272"/>
        <v>0.20682433881059203</v>
      </c>
      <c r="O1474" s="15">
        <f t="shared" si="273"/>
        <v>-1.2880235472792341</v>
      </c>
      <c r="P1474" s="15">
        <f t="shared" si="274"/>
        <v>-0.32015580755549983</v>
      </c>
      <c r="Q1474" s="15">
        <f t="shared" si="275"/>
        <v>0.68677040812862211</v>
      </c>
      <c r="S1474" s="15">
        <f t="shared" si="276"/>
        <v>22.64189636570033</v>
      </c>
      <c r="T1474" s="15">
        <f t="shared" si="277"/>
        <v>53.333385349210459</v>
      </c>
      <c r="U1474" s="15">
        <f t="shared" si="278"/>
        <v>58.192647625983753</v>
      </c>
      <c r="V1474" s="15">
        <f t="shared" si="279"/>
        <v>9.886888324055791</v>
      </c>
      <c r="W1474" s="15">
        <f t="shared" si="280"/>
        <v>37.442511092936961</v>
      </c>
      <c r="X1474" s="15">
        <f t="shared" si="281"/>
        <v>75.388628986561756</v>
      </c>
    </row>
    <row r="1475" spans="1:24" x14ac:dyDescent="0.25">
      <c r="A1475" s="4">
        <v>51670820700</v>
      </c>
      <c r="B1475" s="7" t="s">
        <v>1455</v>
      </c>
      <c r="C1475" s="29">
        <f t="array" ref="C1475">SUMPRODUCT($D$8:$D$13, TRANSPOSE(S1475:X1475))</f>
        <v>42.274324203270083</v>
      </c>
      <c r="E1475" s="46">
        <v>0</v>
      </c>
      <c r="F1475" s="51">
        <v>1.4183344680000001</v>
      </c>
      <c r="G1475" s="46">
        <v>1</v>
      </c>
      <c r="H1475" s="46">
        <v>0</v>
      </c>
      <c r="I1475" s="46">
        <v>0</v>
      </c>
      <c r="J1475" s="51">
        <v>2.2680573700000002</v>
      </c>
      <c r="L1475" s="15">
        <f t="shared" si="270"/>
        <v>-0.75069218506324831</v>
      </c>
      <c r="M1475" s="15">
        <f t="shared" si="271"/>
        <v>4.256755336167007E-2</v>
      </c>
      <c r="N1475" s="15">
        <f t="shared" si="272"/>
        <v>0.20682433881059203</v>
      </c>
      <c r="O1475" s="15">
        <f t="shared" si="273"/>
        <v>-1.2880235472792341</v>
      </c>
      <c r="P1475" s="15">
        <f t="shared" si="274"/>
        <v>-0.32015580755549983</v>
      </c>
      <c r="Q1475" s="15">
        <f t="shared" si="275"/>
        <v>0.63671008528758677</v>
      </c>
      <c r="S1475" s="15">
        <f t="shared" si="276"/>
        <v>22.64189636570033</v>
      </c>
      <c r="T1475" s="15">
        <f t="shared" si="277"/>
        <v>51.69768696494409</v>
      </c>
      <c r="U1475" s="15">
        <f t="shared" si="278"/>
        <v>58.192647625983753</v>
      </c>
      <c r="V1475" s="15">
        <f t="shared" si="279"/>
        <v>9.886888324055791</v>
      </c>
      <c r="W1475" s="15">
        <f t="shared" si="280"/>
        <v>37.442511092936961</v>
      </c>
      <c r="X1475" s="15">
        <f t="shared" si="281"/>
        <v>73.784314845999589</v>
      </c>
    </row>
    <row r="1476" spans="1:24" x14ac:dyDescent="0.25">
      <c r="A1476" s="4">
        <v>51670980100</v>
      </c>
      <c r="B1476" s="7" t="s">
        <v>1456</v>
      </c>
      <c r="C1476" s="29">
        <f t="array" ref="C1476">SUMPRODUCT($D$8:$D$13, TRANSPOSE(S1476:X1476))</f>
        <v>42.412648980290427</v>
      </c>
      <c r="E1476" s="46">
        <v>0</v>
      </c>
      <c r="F1476" s="51">
        <v>1.387223332</v>
      </c>
      <c r="G1476" s="46">
        <v>1</v>
      </c>
      <c r="H1476" s="46">
        <v>0</v>
      </c>
      <c r="I1476" s="46">
        <v>0</v>
      </c>
      <c r="J1476" s="51">
        <v>2.2625018099999998</v>
      </c>
      <c r="L1476" s="15">
        <f t="shared" si="270"/>
        <v>-0.75069218506324831</v>
      </c>
      <c r="M1476" s="15">
        <f t="shared" si="271"/>
        <v>4.6407318685044469E-2</v>
      </c>
      <c r="N1476" s="15">
        <f t="shared" si="272"/>
        <v>0.20682433881059203</v>
      </c>
      <c r="O1476" s="15">
        <f t="shared" si="273"/>
        <v>-1.2880235472792341</v>
      </c>
      <c r="P1476" s="15">
        <f t="shared" si="274"/>
        <v>-0.32015580755549983</v>
      </c>
      <c r="Q1476" s="15">
        <f t="shared" si="275"/>
        <v>0.65763081722115369</v>
      </c>
      <c r="S1476" s="15">
        <f t="shared" si="276"/>
        <v>22.64189636570033</v>
      </c>
      <c r="T1476" s="15">
        <f t="shared" si="277"/>
        <v>51.850719833383216</v>
      </c>
      <c r="U1476" s="15">
        <f t="shared" si="278"/>
        <v>58.192647625983753</v>
      </c>
      <c r="V1476" s="15">
        <f t="shared" si="279"/>
        <v>9.886888324055791</v>
      </c>
      <c r="W1476" s="15">
        <f t="shared" si="280"/>
        <v>37.442511092936961</v>
      </c>
      <c r="X1476" s="15">
        <f t="shared" si="281"/>
        <v>74.461230639682555</v>
      </c>
    </row>
    <row r="1477" spans="1:24" x14ac:dyDescent="0.25">
      <c r="A1477" s="4">
        <v>51678930500</v>
      </c>
      <c r="B1477" s="7" t="s">
        <v>1457</v>
      </c>
      <c r="C1477" s="29">
        <f t="array" ref="C1477">SUMPRODUCT($D$8:$D$13, TRANSPOSE(S1477:X1477))</f>
        <v>23.307230861390664</v>
      </c>
      <c r="E1477" s="46">
        <v>0</v>
      </c>
      <c r="F1477" s="51">
        <v>3.203335896</v>
      </c>
      <c r="G1477" s="46">
        <v>0</v>
      </c>
      <c r="H1477" s="46">
        <v>0</v>
      </c>
      <c r="I1477" s="46">
        <v>0</v>
      </c>
      <c r="J1477" s="51">
        <v>3.0541691100000001</v>
      </c>
      <c r="L1477" s="15">
        <f t="shared" si="270"/>
        <v>-0.75069218506324831</v>
      </c>
      <c r="M1477" s="15">
        <f t="shared" si="271"/>
        <v>-0.50075923989577376</v>
      </c>
      <c r="N1477" s="15">
        <f t="shared" si="272"/>
        <v>-1.2593987619767648</v>
      </c>
      <c r="O1477" s="15">
        <f t="shared" si="273"/>
        <v>-1.2880235472792341</v>
      </c>
      <c r="P1477" s="15">
        <f t="shared" si="274"/>
        <v>-0.32015580755549983</v>
      </c>
      <c r="Q1477" s="15">
        <f t="shared" si="275"/>
        <v>-0.56361690940081843</v>
      </c>
      <c r="S1477" s="15">
        <f t="shared" si="276"/>
        <v>22.64189636570033</v>
      </c>
      <c r="T1477" s="15">
        <f t="shared" si="277"/>
        <v>30.827028743983632</v>
      </c>
      <c r="U1477" s="15">
        <f t="shared" si="278"/>
        <v>10.394316820393664</v>
      </c>
      <c r="V1477" s="15">
        <f t="shared" si="279"/>
        <v>9.886888324055791</v>
      </c>
      <c r="W1477" s="15">
        <f t="shared" si="280"/>
        <v>37.442511092936961</v>
      </c>
      <c r="X1477" s="15">
        <f t="shared" si="281"/>
        <v>28.650743821273611</v>
      </c>
    </row>
    <row r="1478" spans="1:24" x14ac:dyDescent="0.25">
      <c r="A1478" s="4">
        <v>51680000100</v>
      </c>
      <c r="B1478" s="7" t="s">
        <v>1458</v>
      </c>
      <c r="C1478" s="29">
        <f t="array" ref="C1478">SUMPRODUCT($D$8:$D$13, TRANSPOSE(S1478:X1478))</f>
        <v>47.791247452903512</v>
      </c>
      <c r="E1478" s="46">
        <v>3</v>
      </c>
      <c r="F1478" s="51">
        <v>3.4094471720000001</v>
      </c>
      <c r="G1478" s="46">
        <v>1</v>
      </c>
      <c r="H1478" s="46">
        <v>2</v>
      </c>
      <c r="I1478" s="46">
        <v>0</v>
      </c>
      <c r="J1478" s="51">
        <v>3.5900028719999999</v>
      </c>
      <c r="L1478" s="15">
        <f t="shared" si="270"/>
        <v>4.6100021012232886E-2</v>
      </c>
      <c r="M1478" s="15">
        <f t="shared" si="271"/>
        <v>-0.87110460533521139</v>
      </c>
      <c r="N1478" s="15">
        <f t="shared" si="272"/>
        <v>0.20682433881059203</v>
      </c>
      <c r="O1478" s="15">
        <f t="shared" si="273"/>
        <v>1.7462703435935263</v>
      </c>
      <c r="P1478" s="15">
        <f t="shared" si="274"/>
        <v>-0.32015580755549983</v>
      </c>
      <c r="Q1478" s="15">
        <f t="shared" si="275"/>
        <v>-0.70221675846069964</v>
      </c>
      <c r="S1478" s="15">
        <f t="shared" si="276"/>
        <v>51.838473536880429</v>
      </c>
      <c r="T1478" s="15">
        <f t="shared" si="277"/>
        <v>19.184851989142508</v>
      </c>
      <c r="U1478" s="15">
        <f t="shared" si="278"/>
        <v>58.192647625983753</v>
      </c>
      <c r="V1478" s="15">
        <f t="shared" si="279"/>
        <v>95.961800671429316</v>
      </c>
      <c r="W1478" s="15">
        <f t="shared" si="280"/>
        <v>37.442511092936961</v>
      </c>
      <c r="X1478" s="15">
        <f t="shared" si="281"/>
        <v>24.127199801048114</v>
      </c>
    </row>
    <row r="1479" spans="1:24" x14ac:dyDescent="0.25">
      <c r="A1479" s="4">
        <v>51680000201</v>
      </c>
      <c r="B1479" s="7" t="s">
        <v>1459</v>
      </c>
      <c r="C1479" s="29">
        <f t="array" ref="C1479">SUMPRODUCT($D$8:$D$13, TRANSPOSE(S1479:X1479))</f>
        <v>48.377058770465773</v>
      </c>
      <c r="E1479" s="46">
        <v>3</v>
      </c>
      <c r="F1479" s="51">
        <v>3.4191694020000001</v>
      </c>
      <c r="G1479" s="46">
        <v>1</v>
      </c>
      <c r="H1479" s="46">
        <v>2</v>
      </c>
      <c r="I1479" s="46">
        <v>15447</v>
      </c>
      <c r="J1479" s="51">
        <v>3.6627807080000001</v>
      </c>
      <c r="L1479" s="15">
        <f t="shared" si="270"/>
        <v>4.6100021012232886E-2</v>
      </c>
      <c r="M1479" s="15">
        <f t="shared" si="271"/>
        <v>-0.9214055310714131</v>
      </c>
      <c r="N1479" s="15">
        <f t="shared" si="272"/>
        <v>0.20682433881059203</v>
      </c>
      <c r="O1479" s="15">
        <f t="shared" si="273"/>
        <v>1.7462703435935263</v>
      </c>
      <c r="P1479" s="15">
        <f t="shared" si="274"/>
        <v>-0.18902524864170514</v>
      </c>
      <c r="Q1479" s="15">
        <f t="shared" si="275"/>
        <v>-0.70875448718993939</v>
      </c>
      <c r="S1479" s="15">
        <f t="shared" si="276"/>
        <v>51.838473536880429</v>
      </c>
      <c r="T1479" s="15">
        <f t="shared" si="277"/>
        <v>17.841937105873452</v>
      </c>
      <c r="U1479" s="15">
        <f t="shared" si="278"/>
        <v>58.192647625983753</v>
      </c>
      <c r="V1479" s="15">
        <f t="shared" si="279"/>
        <v>95.961800671429316</v>
      </c>
      <c r="W1479" s="15">
        <f t="shared" si="280"/>
        <v>42.503651397520656</v>
      </c>
      <c r="X1479" s="15">
        <f t="shared" si="281"/>
        <v>23.923842285107039</v>
      </c>
    </row>
    <row r="1480" spans="1:24" x14ac:dyDescent="0.25">
      <c r="A1480" s="4">
        <v>51680000202</v>
      </c>
      <c r="B1480" s="7" t="s">
        <v>1460</v>
      </c>
      <c r="C1480" s="29">
        <f t="array" ref="C1480">SUMPRODUCT($D$8:$D$13, TRANSPOSE(S1480:X1480))</f>
        <v>50.047790076589052</v>
      </c>
      <c r="E1480" s="46">
        <v>3</v>
      </c>
      <c r="F1480" s="51">
        <v>3.382780484</v>
      </c>
      <c r="G1480" s="46">
        <v>1</v>
      </c>
      <c r="H1480" s="46">
        <v>2</v>
      </c>
      <c r="I1480" s="46">
        <v>39060</v>
      </c>
      <c r="J1480" s="51">
        <v>3.5919473179999999</v>
      </c>
      <c r="L1480" s="15">
        <f t="shared" si="270"/>
        <v>4.6100021012232886E-2</v>
      </c>
      <c r="M1480" s="15">
        <f t="shared" si="271"/>
        <v>-0.87244852319839239</v>
      </c>
      <c r="N1480" s="15">
        <f t="shared" si="272"/>
        <v>0.20682433881059203</v>
      </c>
      <c r="O1480" s="15">
        <f t="shared" si="273"/>
        <v>1.7462703435935263</v>
      </c>
      <c r="P1480" s="15">
        <f t="shared" si="274"/>
        <v>1.1427000185344345E-2</v>
      </c>
      <c r="Q1480" s="15">
        <f t="shared" si="275"/>
        <v>-0.68428470251764217</v>
      </c>
      <c r="S1480" s="15">
        <f t="shared" si="276"/>
        <v>51.838473536880429</v>
      </c>
      <c r="T1480" s="15">
        <f t="shared" si="277"/>
        <v>19.148186954284981</v>
      </c>
      <c r="U1480" s="15">
        <f t="shared" si="278"/>
        <v>58.192647625983753</v>
      </c>
      <c r="V1480" s="15">
        <f t="shared" si="279"/>
        <v>95.961800671429316</v>
      </c>
      <c r="W1480" s="15">
        <f t="shared" si="280"/>
        <v>50.455861430401619</v>
      </c>
      <c r="X1480" s="15">
        <f t="shared" si="281"/>
        <v>24.6897702405542</v>
      </c>
    </row>
    <row r="1481" spans="1:24" x14ac:dyDescent="0.25">
      <c r="A1481" s="4">
        <v>51680000203</v>
      </c>
      <c r="B1481" s="7" t="s">
        <v>1461</v>
      </c>
      <c r="C1481" s="29">
        <f t="array" ref="C1481">SUMPRODUCT($D$8:$D$13, TRANSPOSE(S1481:X1481))</f>
        <v>48.229193329060998</v>
      </c>
      <c r="E1481" s="46">
        <v>3</v>
      </c>
      <c r="F1481" s="51">
        <v>3.3447248979999999</v>
      </c>
      <c r="G1481" s="46">
        <v>1</v>
      </c>
      <c r="H1481" s="46">
        <v>2</v>
      </c>
      <c r="I1481" s="46">
        <v>0</v>
      </c>
      <c r="J1481" s="51">
        <v>3.5250028200000001</v>
      </c>
      <c r="L1481" s="15">
        <f t="shared" si="270"/>
        <v>4.6100021012232886E-2</v>
      </c>
      <c r="M1481" s="15">
        <f t="shared" si="271"/>
        <v>-0.8261793510517339</v>
      </c>
      <c r="N1481" s="15">
        <f t="shared" si="272"/>
        <v>0.20682433881059203</v>
      </c>
      <c r="O1481" s="15">
        <f t="shared" si="273"/>
        <v>1.7462703435935263</v>
      </c>
      <c r="P1481" s="15">
        <f t="shared" si="274"/>
        <v>-0.32015580755549983</v>
      </c>
      <c r="Q1481" s="15">
        <f t="shared" si="275"/>
        <v>-0.65869416434890393</v>
      </c>
      <c r="S1481" s="15">
        <f t="shared" si="276"/>
        <v>51.838473536880429</v>
      </c>
      <c r="T1481" s="15">
        <f t="shared" si="277"/>
        <v>20.435117991727168</v>
      </c>
      <c r="U1481" s="15">
        <f t="shared" si="278"/>
        <v>58.192647625983753</v>
      </c>
      <c r="V1481" s="15">
        <f t="shared" si="279"/>
        <v>95.961800671429316</v>
      </c>
      <c r="W1481" s="15">
        <f t="shared" si="280"/>
        <v>37.442511092936961</v>
      </c>
      <c r="X1481" s="15">
        <f t="shared" si="281"/>
        <v>25.504609055408356</v>
      </c>
    </row>
    <row r="1482" spans="1:24" x14ac:dyDescent="0.25">
      <c r="A1482" s="4">
        <v>51680000300</v>
      </c>
      <c r="B1482" s="7" t="s">
        <v>1462</v>
      </c>
      <c r="C1482" s="29">
        <f t="array" ref="C1482">SUMPRODUCT($D$8:$D$13, TRANSPOSE(S1482:X1482))</f>
        <v>51.064821836156128</v>
      </c>
      <c r="E1482" s="46">
        <v>3</v>
      </c>
      <c r="F1482" s="51">
        <v>3.3480582339999998</v>
      </c>
      <c r="G1482" s="46">
        <v>1</v>
      </c>
      <c r="H1482" s="46">
        <v>2</v>
      </c>
      <c r="I1482" s="46">
        <v>52000</v>
      </c>
      <c r="J1482" s="51">
        <v>3.5402806099999999</v>
      </c>
      <c r="L1482" s="15">
        <f t="shared" si="270"/>
        <v>4.6100021012232886E-2</v>
      </c>
      <c r="M1482" s="15">
        <f t="shared" si="271"/>
        <v>-0.83673870569101272</v>
      </c>
      <c r="N1482" s="15">
        <f t="shared" si="272"/>
        <v>0.20682433881059203</v>
      </c>
      <c r="O1482" s="15">
        <f t="shared" si="273"/>
        <v>1.7462703435935263</v>
      </c>
      <c r="P1482" s="15">
        <f t="shared" si="274"/>
        <v>0.12127547771136901</v>
      </c>
      <c r="Q1482" s="15">
        <f t="shared" si="275"/>
        <v>-0.6609356713417861</v>
      </c>
      <c r="S1482" s="15">
        <f t="shared" si="276"/>
        <v>51.838473536880429</v>
      </c>
      <c r="T1482" s="15">
        <f t="shared" si="277"/>
        <v>20.136972878983261</v>
      </c>
      <c r="U1482" s="15">
        <f t="shared" si="278"/>
        <v>58.192647625983753</v>
      </c>
      <c r="V1482" s="15">
        <f t="shared" si="279"/>
        <v>95.961800671429316</v>
      </c>
      <c r="W1482" s="15">
        <f t="shared" si="280"/>
        <v>54.826357870602273</v>
      </c>
      <c r="X1482" s="15">
        <f t="shared" si="281"/>
        <v>25.432678433057728</v>
      </c>
    </row>
    <row r="1483" spans="1:24" x14ac:dyDescent="0.25">
      <c r="A1483" s="4">
        <v>51680000400</v>
      </c>
      <c r="B1483" s="7" t="s">
        <v>1463</v>
      </c>
      <c r="C1483" s="29">
        <f t="array" ref="C1483">SUMPRODUCT($D$8:$D$13, TRANSPOSE(S1483:X1483))</f>
        <v>50.290028069205391</v>
      </c>
      <c r="E1483" s="46">
        <v>3</v>
      </c>
      <c r="F1483" s="51">
        <v>3.2716692840000001</v>
      </c>
      <c r="G1483" s="46">
        <v>1</v>
      </c>
      <c r="H1483" s="46">
        <v>2</v>
      </c>
      <c r="I1483" s="46">
        <v>28120</v>
      </c>
      <c r="J1483" s="51">
        <v>3.4525027619999999</v>
      </c>
      <c r="L1483" s="15">
        <f t="shared" si="270"/>
        <v>4.6100021012232886E-2</v>
      </c>
      <c r="M1483" s="15">
        <f t="shared" si="271"/>
        <v>-0.77607041358170092</v>
      </c>
      <c r="N1483" s="15">
        <f t="shared" si="272"/>
        <v>0.20682433881059203</v>
      </c>
      <c r="O1483" s="15">
        <f t="shared" si="273"/>
        <v>1.7462703435935263</v>
      </c>
      <c r="P1483" s="15">
        <f t="shared" si="274"/>
        <v>-8.144335098426228E-2</v>
      </c>
      <c r="Q1483" s="15">
        <f t="shared" si="275"/>
        <v>-0.60956780275490308</v>
      </c>
      <c r="S1483" s="15">
        <f t="shared" si="276"/>
        <v>51.838473536880429</v>
      </c>
      <c r="T1483" s="15">
        <f t="shared" si="277"/>
        <v>21.885370583911058</v>
      </c>
      <c r="U1483" s="15">
        <f t="shared" si="278"/>
        <v>58.192647625983753</v>
      </c>
      <c r="V1483" s="15">
        <f t="shared" si="279"/>
        <v>95.961800671429316</v>
      </c>
      <c r="W1483" s="15">
        <f t="shared" si="280"/>
        <v>46.754468724769197</v>
      </c>
      <c r="X1483" s="15">
        <f t="shared" si="281"/>
        <v>27.107407272258619</v>
      </c>
    </row>
    <row r="1484" spans="1:24" x14ac:dyDescent="0.25">
      <c r="A1484" s="4">
        <v>51680000500</v>
      </c>
      <c r="B1484" s="7" t="s">
        <v>1464</v>
      </c>
      <c r="C1484" s="29">
        <f t="array" ref="C1484">SUMPRODUCT($D$8:$D$13, TRANSPOSE(S1484:X1484))</f>
        <v>57.717976221218038</v>
      </c>
      <c r="E1484" s="46">
        <v>3</v>
      </c>
      <c r="F1484" s="51">
        <v>3.2480581540000002</v>
      </c>
      <c r="G1484" s="46">
        <v>1</v>
      </c>
      <c r="H1484" s="46">
        <v>2</v>
      </c>
      <c r="I1484" s="46">
        <v>189481</v>
      </c>
      <c r="J1484" s="51">
        <v>3.4197249580000002</v>
      </c>
      <c r="L1484" s="15">
        <f t="shared" si="270"/>
        <v>4.6100021012232886E-2</v>
      </c>
      <c r="M1484" s="15">
        <f t="shared" si="271"/>
        <v>-0.75341579817379356</v>
      </c>
      <c r="N1484" s="15">
        <f t="shared" si="272"/>
        <v>0.20682433881059203</v>
      </c>
      <c r="O1484" s="15">
        <f t="shared" si="273"/>
        <v>1.7462703435935263</v>
      </c>
      <c r="P1484" s="15">
        <f t="shared" si="274"/>
        <v>1.2883603725147226</v>
      </c>
      <c r="Q1484" s="15">
        <f t="shared" si="275"/>
        <v>-0.59369046155532101</v>
      </c>
      <c r="S1484" s="15">
        <f t="shared" si="276"/>
        <v>51.838473536880429</v>
      </c>
      <c r="T1484" s="15">
        <f t="shared" si="277"/>
        <v>22.56000461484291</v>
      </c>
      <c r="U1484" s="15">
        <f t="shared" si="278"/>
        <v>58.192647625983753</v>
      </c>
      <c r="V1484" s="15">
        <f t="shared" si="279"/>
        <v>95.961800671429316</v>
      </c>
      <c r="W1484" s="15">
        <f t="shared" si="280"/>
        <v>90.118972682294228</v>
      </c>
      <c r="X1484" s="15">
        <f t="shared" si="281"/>
        <v>27.635958195877585</v>
      </c>
    </row>
    <row r="1485" spans="1:24" x14ac:dyDescent="0.25">
      <c r="A1485" s="4">
        <v>51680000600</v>
      </c>
      <c r="B1485" s="7" t="s">
        <v>1465</v>
      </c>
      <c r="C1485" s="29">
        <f t="array" ref="C1485">SUMPRODUCT($D$8:$D$13, TRANSPOSE(S1485:X1485))</f>
        <v>51.9431578446559</v>
      </c>
      <c r="E1485" s="46">
        <v>3</v>
      </c>
      <c r="F1485" s="51">
        <v>3.26111372</v>
      </c>
      <c r="G1485" s="46">
        <v>1</v>
      </c>
      <c r="H1485" s="46">
        <v>2</v>
      </c>
      <c r="I1485" s="46">
        <v>56160</v>
      </c>
      <c r="J1485" s="51">
        <v>3.4419471979999998</v>
      </c>
      <c r="L1485" s="15">
        <f t="shared" si="270"/>
        <v>4.6100021012232886E-2</v>
      </c>
      <c r="M1485" s="15">
        <f t="shared" si="271"/>
        <v>-0.76877485946728996</v>
      </c>
      <c r="N1485" s="15">
        <f t="shared" si="272"/>
        <v>0.20682433881059203</v>
      </c>
      <c r="O1485" s="15">
        <f t="shared" si="273"/>
        <v>1.7462703435935263</v>
      </c>
      <c r="P1485" s="15">
        <f t="shared" si="274"/>
        <v>0.15658998053271853</v>
      </c>
      <c r="Q1485" s="15">
        <f t="shared" si="275"/>
        <v>-0.60246969727744282</v>
      </c>
      <c r="S1485" s="15">
        <f t="shared" si="276"/>
        <v>51.838473536880429</v>
      </c>
      <c r="T1485" s="15">
        <f t="shared" si="277"/>
        <v>22.101348795588144</v>
      </c>
      <c r="U1485" s="15">
        <f t="shared" si="278"/>
        <v>58.192647625983753</v>
      </c>
      <c r="V1485" s="15">
        <f t="shared" si="279"/>
        <v>95.961800671429316</v>
      </c>
      <c r="W1485" s="15">
        <f t="shared" si="280"/>
        <v>56.221600024889185</v>
      </c>
      <c r="X1485" s="15">
        <f t="shared" si="281"/>
        <v>27.343076413164614</v>
      </c>
    </row>
    <row r="1486" spans="1:24" x14ac:dyDescent="0.25">
      <c r="A1486" s="4">
        <v>51680000700</v>
      </c>
      <c r="B1486" s="7" t="s">
        <v>1466</v>
      </c>
      <c r="C1486" s="29">
        <f t="array" ref="C1486">SUMPRODUCT($D$8:$D$13, TRANSPOSE(S1486:X1486))</f>
        <v>48.701861322516223</v>
      </c>
      <c r="E1486" s="46">
        <v>3</v>
      </c>
      <c r="F1486" s="51">
        <v>3.2700026160000002</v>
      </c>
      <c r="G1486" s="46">
        <v>1</v>
      </c>
      <c r="H1486" s="46">
        <v>2</v>
      </c>
      <c r="I1486" s="46">
        <v>0</v>
      </c>
      <c r="J1486" s="51">
        <v>3.4650027720000001</v>
      </c>
      <c r="L1486" s="15">
        <f t="shared" si="270"/>
        <v>4.6100021012232886E-2</v>
      </c>
      <c r="M1486" s="15">
        <f t="shared" si="271"/>
        <v>-0.78470988555929289</v>
      </c>
      <c r="N1486" s="15">
        <f t="shared" si="272"/>
        <v>0.20682433881059203</v>
      </c>
      <c r="O1486" s="15">
        <f t="shared" si="273"/>
        <v>1.7462703435935263</v>
      </c>
      <c r="P1486" s="15">
        <f t="shared" si="274"/>
        <v>-0.32015580755549983</v>
      </c>
      <c r="Q1486" s="15">
        <f t="shared" si="275"/>
        <v>-0.60844704925846205</v>
      </c>
      <c r="S1486" s="15">
        <f t="shared" si="276"/>
        <v>51.838473536880429</v>
      </c>
      <c r="T1486" s="15">
        <f t="shared" si="277"/>
        <v>21.631184271575371</v>
      </c>
      <c r="U1486" s="15">
        <f t="shared" si="278"/>
        <v>58.192647625983753</v>
      </c>
      <c r="V1486" s="15">
        <f t="shared" si="279"/>
        <v>95.961800671429316</v>
      </c>
      <c r="W1486" s="15">
        <f t="shared" si="280"/>
        <v>37.442511092936961</v>
      </c>
      <c r="X1486" s="15">
        <f t="shared" si="281"/>
        <v>27.144550736291517</v>
      </c>
    </row>
    <row r="1487" spans="1:24" x14ac:dyDescent="0.25">
      <c r="A1487" s="4">
        <v>51680000801</v>
      </c>
      <c r="B1487" s="7" t="s">
        <v>1467</v>
      </c>
      <c r="C1487" s="29">
        <f t="array" ref="C1487">SUMPRODUCT($D$8:$D$13, TRANSPOSE(S1487:X1487))</f>
        <v>51.508444420246576</v>
      </c>
      <c r="E1487" s="46">
        <v>3</v>
      </c>
      <c r="F1487" s="51">
        <v>3.3086137579999999</v>
      </c>
      <c r="G1487" s="46">
        <v>1</v>
      </c>
      <c r="H1487" s="46">
        <v>2</v>
      </c>
      <c r="I1487" s="46">
        <v>53690</v>
      </c>
      <c r="J1487" s="51">
        <v>3.4777805599999998</v>
      </c>
      <c r="L1487" s="15">
        <f t="shared" si="270"/>
        <v>4.6100021012232886E-2</v>
      </c>
      <c r="M1487" s="15">
        <f t="shared" si="271"/>
        <v>-0.79354134580305324</v>
      </c>
      <c r="N1487" s="15">
        <f t="shared" si="272"/>
        <v>0.20682433881059203</v>
      </c>
      <c r="O1487" s="15">
        <f t="shared" si="273"/>
        <v>1.7462703435935263</v>
      </c>
      <c r="P1487" s="15">
        <f t="shared" si="274"/>
        <v>0.13562199448254225</v>
      </c>
      <c r="Q1487" s="15">
        <f t="shared" si="275"/>
        <v>-0.63441117192601371</v>
      </c>
      <c r="S1487" s="15">
        <f t="shared" si="276"/>
        <v>51.838473536880429</v>
      </c>
      <c r="T1487" s="15">
        <f t="shared" si="277"/>
        <v>21.373124512608634</v>
      </c>
      <c r="U1487" s="15">
        <f t="shared" si="278"/>
        <v>58.192647625983753</v>
      </c>
      <c r="V1487" s="15">
        <f t="shared" si="279"/>
        <v>95.961800671429316</v>
      </c>
      <c r="W1487" s="15">
        <f t="shared" si="280"/>
        <v>55.393994148896283</v>
      </c>
      <c r="X1487" s="15">
        <f t="shared" si="281"/>
        <v>26.290626025681117</v>
      </c>
    </row>
    <row r="1488" spans="1:24" x14ac:dyDescent="0.25">
      <c r="A1488" s="4">
        <v>51680000802</v>
      </c>
      <c r="B1488" s="7" t="s">
        <v>1468</v>
      </c>
      <c r="C1488" s="29">
        <f t="array" ref="C1488">SUMPRODUCT($D$8:$D$13, TRANSPOSE(S1488:X1488))</f>
        <v>48.171707328289521</v>
      </c>
      <c r="E1488" s="46">
        <v>3</v>
      </c>
      <c r="F1488" s="51">
        <v>3.3463915659999999</v>
      </c>
      <c r="G1488" s="46">
        <v>1</v>
      </c>
      <c r="H1488" s="46">
        <v>2</v>
      </c>
      <c r="I1488" s="46">
        <v>0</v>
      </c>
      <c r="J1488" s="51">
        <v>3.5408361660000001</v>
      </c>
      <c r="L1488" s="15">
        <f t="shared" si="270"/>
        <v>4.6100021012232886E-2</v>
      </c>
      <c r="M1488" s="15">
        <f t="shared" si="271"/>
        <v>-0.83712268222335018</v>
      </c>
      <c r="N1488" s="15">
        <f t="shared" si="272"/>
        <v>0.20682433881059203</v>
      </c>
      <c r="O1488" s="15">
        <f t="shared" si="273"/>
        <v>1.7462703435935263</v>
      </c>
      <c r="P1488" s="15">
        <f t="shared" si="274"/>
        <v>-0.32015580755549983</v>
      </c>
      <c r="Q1488" s="15">
        <f t="shared" si="275"/>
        <v>-0.65981491784534507</v>
      </c>
      <c r="S1488" s="15">
        <f t="shared" si="276"/>
        <v>51.838473536880429</v>
      </c>
      <c r="T1488" s="15">
        <f t="shared" si="277"/>
        <v>20.126180596263399</v>
      </c>
      <c r="U1488" s="15">
        <f t="shared" si="278"/>
        <v>58.192647625983753</v>
      </c>
      <c r="V1488" s="15">
        <f t="shared" si="279"/>
        <v>95.961800671429316</v>
      </c>
      <c r="W1488" s="15">
        <f t="shared" si="280"/>
        <v>37.442511092936961</v>
      </c>
      <c r="X1488" s="15">
        <f t="shared" si="281"/>
        <v>25.468630446243285</v>
      </c>
    </row>
    <row r="1489" spans="1:24" x14ac:dyDescent="0.25">
      <c r="A1489" s="4">
        <v>51680000900</v>
      </c>
      <c r="B1489" s="7" t="s">
        <v>1469</v>
      </c>
      <c r="C1489" s="29">
        <f t="array" ref="C1489">SUMPRODUCT($D$8:$D$13, TRANSPOSE(S1489:X1489))</f>
        <v>56.880054752177401</v>
      </c>
      <c r="E1489" s="46">
        <v>3</v>
      </c>
      <c r="F1489" s="51">
        <v>3.3105582039999999</v>
      </c>
      <c r="G1489" s="46">
        <v>1</v>
      </c>
      <c r="H1489" s="46">
        <v>2</v>
      </c>
      <c r="I1489" s="46">
        <v>181353</v>
      </c>
      <c r="J1489" s="51">
        <v>3.538336164</v>
      </c>
      <c r="L1489" s="15">
        <f t="shared" si="270"/>
        <v>4.6100021012232886E-2</v>
      </c>
      <c r="M1489" s="15">
        <f t="shared" si="271"/>
        <v>-0.83539478782783172</v>
      </c>
      <c r="N1489" s="15">
        <f t="shared" si="272"/>
        <v>0.20682433881059203</v>
      </c>
      <c r="O1489" s="15">
        <f t="shared" si="273"/>
        <v>1.7462703435935263</v>
      </c>
      <c r="P1489" s="15">
        <f t="shared" si="274"/>
        <v>1.2193612670022398</v>
      </c>
      <c r="Q1489" s="15">
        <f t="shared" si="275"/>
        <v>-0.63571871767186161</v>
      </c>
      <c r="S1489" s="15">
        <f t="shared" si="276"/>
        <v>51.838473536880429</v>
      </c>
      <c r="T1489" s="15">
        <f t="shared" si="277"/>
        <v>20.174773175771776</v>
      </c>
      <c r="U1489" s="15">
        <f t="shared" si="278"/>
        <v>58.192647625983753</v>
      </c>
      <c r="V1489" s="15">
        <f t="shared" si="279"/>
        <v>95.961800671429316</v>
      </c>
      <c r="W1489" s="15">
        <f t="shared" si="280"/>
        <v>88.864644790740385</v>
      </c>
      <c r="X1489" s="15">
        <f t="shared" si="281"/>
        <v>26.247988712258774</v>
      </c>
    </row>
    <row r="1490" spans="1:24" x14ac:dyDescent="0.25">
      <c r="A1490" s="4">
        <v>51680001000</v>
      </c>
      <c r="B1490" s="7" t="s">
        <v>1470</v>
      </c>
      <c r="C1490" s="29">
        <f t="array" ref="C1490">SUMPRODUCT($D$8:$D$13, TRANSPOSE(S1490:X1490))</f>
        <v>50.403797050817793</v>
      </c>
      <c r="E1490" s="46">
        <v>3</v>
      </c>
      <c r="F1490" s="51">
        <v>3.3013915300000001</v>
      </c>
      <c r="G1490" s="46">
        <v>1</v>
      </c>
      <c r="H1490" s="46">
        <v>2</v>
      </c>
      <c r="I1490" s="46">
        <v>34800</v>
      </c>
      <c r="J1490" s="51">
        <v>3.4980583539999999</v>
      </c>
      <c r="L1490" s="15">
        <f t="shared" si="270"/>
        <v>4.6100021012232886E-2</v>
      </c>
      <c r="M1490" s="15">
        <f t="shared" si="271"/>
        <v>-0.80755648923336898</v>
      </c>
      <c r="N1490" s="15">
        <f t="shared" si="272"/>
        <v>0.20682433881059203</v>
      </c>
      <c r="O1490" s="15">
        <f t="shared" si="273"/>
        <v>1.7462703435935263</v>
      </c>
      <c r="P1490" s="15">
        <f t="shared" si="274"/>
        <v>-2.4736408953826061E-2</v>
      </c>
      <c r="Q1490" s="15">
        <f t="shared" si="275"/>
        <v>-0.62955457344143584</v>
      </c>
      <c r="S1490" s="15">
        <f t="shared" si="276"/>
        <v>51.838473536880429</v>
      </c>
      <c r="T1490" s="15">
        <f t="shared" si="277"/>
        <v>20.967297152586394</v>
      </c>
      <c r="U1490" s="15">
        <f t="shared" si="278"/>
        <v>58.192647625983753</v>
      </c>
      <c r="V1490" s="15">
        <f t="shared" si="279"/>
        <v>95.961800671429316</v>
      </c>
      <c r="W1490" s="15">
        <f t="shared" si="280"/>
        <v>49.013260690635377</v>
      </c>
      <c r="X1490" s="15">
        <f t="shared" si="281"/>
        <v>26.449302627391514</v>
      </c>
    </row>
    <row r="1491" spans="1:24" x14ac:dyDescent="0.25">
      <c r="A1491" s="4">
        <v>51680001100</v>
      </c>
      <c r="B1491" s="7" t="s">
        <v>1471</v>
      </c>
      <c r="C1491" s="29">
        <f t="array" ref="C1491">SUMPRODUCT($D$8:$D$13, TRANSPOSE(S1491:X1491))</f>
        <v>49.359421748084827</v>
      </c>
      <c r="E1491" s="46">
        <v>3</v>
      </c>
      <c r="F1491" s="51">
        <v>3.257224828</v>
      </c>
      <c r="G1491" s="46">
        <v>1</v>
      </c>
      <c r="H1491" s="46">
        <v>2</v>
      </c>
      <c r="I1491" s="46">
        <v>8574</v>
      </c>
      <c r="J1491" s="51">
        <v>3.4225027379999999</v>
      </c>
      <c r="L1491" s="15">
        <f t="shared" si="270"/>
        <v>4.6100021012232886E-2</v>
      </c>
      <c r="M1491" s="15">
        <f t="shared" si="271"/>
        <v>-0.75533568083548042</v>
      </c>
      <c r="N1491" s="15">
        <f t="shared" si="272"/>
        <v>0.20682433881059203</v>
      </c>
      <c r="O1491" s="15">
        <f t="shared" si="273"/>
        <v>1.7462703435935263</v>
      </c>
      <c r="P1491" s="15">
        <f t="shared" si="274"/>
        <v>-0.24737057986553571</v>
      </c>
      <c r="Q1491" s="15">
        <f t="shared" si="275"/>
        <v>-0.5998546057857469</v>
      </c>
      <c r="S1491" s="15">
        <f t="shared" si="276"/>
        <v>51.838473536880429</v>
      </c>
      <c r="T1491" s="15">
        <f t="shared" si="277"/>
        <v>22.502379742909913</v>
      </c>
      <c r="U1491" s="15">
        <f t="shared" si="278"/>
        <v>58.192647625983753</v>
      </c>
      <c r="V1491" s="15">
        <f t="shared" si="279"/>
        <v>95.961800671429316</v>
      </c>
      <c r="W1491" s="15">
        <f t="shared" si="280"/>
        <v>40.231072032052637</v>
      </c>
      <c r="X1491" s="15">
        <f t="shared" si="281"/>
        <v>27.430156879252976</v>
      </c>
    </row>
    <row r="1492" spans="1:24" x14ac:dyDescent="0.25">
      <c r="A1492" s="4">
        <v>51680001400</v>
      </c>
      <c r="B1492" s="7" t="s">
        <v>1472</v>
      </c>
      <c r="C1492" s="29">
        <f t="array" ref="C1492">SUMPRODUCT($D$8:$D$13, TRANSPOSE(S1492:X1492))</f>
        <v>55.720587543646296</v>
      </c>
      <c r="E1492" s="46">
        <v>3</v>
      </c>
      <c r="F1492" s="51">
        <v>3.2438914840000002</v>
      </c>
      <c r="G1492" s="46">
        <v>1</v>
      </c>
      <c r="H1492" s="46">
        <v>2</v>
      </c>
      <c r="I1492" s="46">
        <v>133850</v>
      </c>
      <c r="J1492" s="51">
        <v>3.4802805619999999</v>
      </c>
      <c r="L1492" s="15">
        <f t="shared" si="270"/>
        <v>4.6100021012232886E-2</v>
      </c>
      <c r="M1492" s="15">
        <f t="shared" si="271"/>
        <v>-0.7952692401985717</v>
      </c>
      <c r="N1492" s="15">
        <f t="shared" si="272"/>
        <v>0.20682433881059203</v>
      </c>
      <c r="O1492" s="15">
        <f t="shared" si="273"/>
        <v>1.7462703435935263</v>
      </c>
      <c r="P1492" s="15">
        <f t="shared" si="274"/>
        <v>0.81610529884777694</v>
      </c>
      <c r="Q1492" s="15">
        <f t="shared" si="275"/>
        <v>-0.59088857781421833</v>
      </c>
      <c r="S1492" s="15">
        <f t="shared" si="276"/>
        <v>51.838473536880429</v>
      </c>
      <c r="T1492" s="15">
        <f t="shared" si="277"/>
        <v>21.322845121334687</v>
      </c>
      <c r="U1492" s="15">
        <f t="shared" si="278"/>
        <v>58.192647625983753</v>
      </c>
      <c r="V1492" s="15">
        <f t="shared" si="279"/>
        <v>95.961800671429316</v>
      </c>
      <c r="W1492" s="15">
        <f t="shared" si="280"/>
        <v>79.278004321662266</v>
      </c>
      <c r="X1492" s="15">
        <f t="shared" si="281"/>
        <v>27.729753984587351</v>
      </c>
    </row>
    <row r="1493" spans="1:24" x14ac:dyDescent="0.25">
      <c r="A1493" s="4">
        <v>51680001600</v>
      </c>
      <c r="B1493" s="7" t="s">
        <v>1473</v>
      </c>
      <c r="C1493" s="29">
        <f t="array" ref="C1493">SUMPRODUCT($D$8:$D$13, TRANSPOSE(S1493:X1493))</f>
        <v>52.246343264582677</v>
      </c>
      <c r="E1493" s="46">
        <v>3</v>
      </c>
      <c r="F1493" s="51">
        <v>3.2844470719999999</v>
      </c>
      <c r="G1493" s="46">
        <v>1</v>
      </c>
      <c r="H1493" s="46">
        <v>3</v>
      </c>
      <c r="I1493" s="46">
        <v>55997</v>
      </c>
      <c r="J1493" s="51">
        <v>3.5211139280000001</v>
      </c>
      <c r="L1493" s="15">
        <f t="shared" ref="L1493:L1556" si="282" xml:space="preserve"> STANDARDIZE(E1493,L$13,L$14)</f>
        <v>4.6100021012232886E-2</v>
      </c>
      <c r="M1493" s="15">
        <f t="shared" ref="M1493:M1556" si="283" xml:space="preserve"> -STANDARDIZE(J1493,M$13,M$14)</f>
        <v>-0.8234915153253719</v>
      </c>
      <c r="N1493" s="15">
        <f t="shared" ref="N1493:N1556" si="284" xml:space="preserve"> STANDARDIZE(G1493,N$13,N$14)</f>
        <v>0.20682433881059203</v>
      </c>
      <c r="O1493" s="15">
        <f t="shared" ref="O1493:O1556" si="285" xml:space="preserve"> STANDARDIZE(H1493,O$13,O$14)</f>
        <v>3.2634172890299062</v>
      </c>
      <c r="P1493" s="15">
        <f t="shared" ref="P1493:P1556" si="286" xml:space="preserve"> STANDARDIZE(I1493,P$13,P$14)</f>
        <v>0.15520626323467043</v>
      </c>
      <c r="Q1493" s="15">
        <f t="shared" ref="Q1493:Q1556" si="287" xml:space="preserve"> -STANDARDIZE(F1493,Q$13,Q$14)</f>
        <v>-0.61816024622761789</v>
      </c>
      <c r="S1493" s="15">
        <f t="shared" ref="S1493:S1556" si="288">_xlfn.NORM.S.DIST(L1493,1)*100</f>
        <v>51.838473536880429</v>
      </c>
      <c r="T1493" s="15">
        <f t="shared" ref="T1493:T1556" si="289">_xlfn.NORM.S.DIST(M1493,1)*100</f>
        <v>20.511427009351308</v>
      </c>
      <c r="U1493" s="15">
        <f t="shared" ref="U1493:U1556" si="290">_xlfn.NORM.S.DIST(N1493,1)*100</f>
        <v>58.192647625983753</v>
      </c>
      <c r="V1493" s="15">
        <f t="shared" ref="V1493:V1556" si="291">_xlfn.NORM.S.DIST(O1493,1)*100</f>
        <v>99.944961345136747</v>
      </c>
      <c r="W1493" s="15">
        <f t="shared" ref="W1493:W1556" si="292">_xlfn.NORM.S.DIST(P1493,1)*100</f>
        <v>56.167064461142992</v>
      </c>
      <c r="X1493" s="15">
        <f t="shared" ref="X1493:X1556" si="293">_xlfn.NORM.S.DIST(Q1493,1)*100</f>
        <v>26.823485609000841</v>
      </c>
    </row>
    <row r="1494" spans="1:24" x14ac:dyDescent="0.25">
      <c r="A1494" s="4">
        <v>51680001700</v>
      </c>
      <c r="B1494" s="7" t="s">
        <v>1474</v>
      </c>
      <c r="C1494" s="29">
        <f t="array" ref="C1494">SUMPRODUCT($D$8:$D$13, TRANSPOSE(S1494:X1494))</f>
        <v>48.977329830824779</v>
      </c>
      <c r="E1494" s="46">
        <v>3</v>
      </c>
      <c r="F1494" s="51">
        <v>3.3280582179999998</v>
      </c>
      <c r="G1494" s="46">
        <v>1</v>
      </c>
      <c r="H1494" s="46">
        <v>3</v>
      </c>
      <c r="I1494" s="46">
        <v>3060</v>
      </c>
      <c r="J1494" s="51">
        <v>3.568613966</v>
      </c>
      <c r="L1494" s="15">
        <f t="shared" si="282"/>
        <v>4.6100021012232886E-2</v>
      </c>
      <c r="M1494" s="15">
        <f t="shared" si="283"/>
        <v>-0.85632150884022096</v>
      </c>
      <c r="N1494" s="15">
        <f t="shared" si="284"/>
        <v>0.20682433881059203</v>
      </c>
      <c r="O1494" s="15">
        <f t="shared" si="285"/>
        <v>3.2634172890299062</v>
      </c>
      <c r="P1494" s="15">
        <f t="shared" si="286"/>
        <v>-0.2941792742301802</v>
      </c>
      <c r="Q1494" s="15">
        <f t="shared" si="287"/>
        <v>-0.64748662938449297</v>
      </c>
      <c r="S1494" s="15">
        <f t="shared" si="288"/>
        <v>51.838473536880429</v>
      </c>
      <c r="T1494" s="15">
        <f t="shared" si="289"/>
        <v>19.590998361109033</v>
      </c>
      <c r="U1494" s="15">
        <f t="shared" si="290"/>
        <v>58.192647625983753</v>
      </c>
      <c r="V1494" s="15">
        <f t="shared" si="291"/>
        <v>99.944961345136747</v>
      </c>
      <c r="W1494" s="15">
        <f t="shared" si="292"/>
        <v>38.431045853489508</v>
      </c>
      <c r="X1494" s="15">
        <f t="shared" si="293"/>
        <v>25.865852262349232</v>
      </c>
    </row>
    <row r="1495" spans="1:24" x14ac:dyDescent="0.25">
      <c r="A1495" s="4">
        <v>51680001800</v>
      </c>
      <c r="B1495" s="7" t="s">
        <v>1475</v>
      </c>
      <c r="C1495" s="29">
        <f t="array" ref="C1495">SUMPRODUCT($D$8:$D$13, TRANSPOSE(S1495:X1495))</f>
        <v>52.451930066200191</v>
      </c>
      <c r="E1495" s="46">
        <v>3</v>
      </c>
      <c r="F1495" s="51">
        <v>3.3783360359999999</v>
      </c>
      <c r="G1495" s="46">
        <v>1</v>
      </c>
      <c r="H1495" s="46">
        <v>3</v>
      </c>
      <c r="I1495" s="46">
        <v>71576</v>
      </c>
      <c r="J1495" s="51">
        <v>3.6191695620000002</v>
      </c>
      <c r="L1495" s="15">
        <f t="shared" si="282"/>
        <v>4.6100021012232886E-2</v>
      </c>
      <c r="M1495" s="15">
        <f t="shared" si="283"/>
        <v>-0.89126337328292593</v>
      </c>
      <c r="N1495" s="15">
        <f t="shared" si="284"/>
        <v>0.20682433881059203</v>
      </c>
      <c r="O1495" s="15">
        <f t="shared" si="285"/>
        <v>3.2634172890299062</v>
      </c>
      <c r="P1495" s="15">
        <f t="shared" si="286"/>
        <v>0.28745737848798869</v>
      </c>
      <c r="Q1495" s="15">
        <f t="shared" si="287"/>
        <v>-0.6812960265271325</v>
      </c>
      <c r="S1495" s="15">
        <f t="shared" si="288"/>
        <v>51.838473536880429</v>
      </c>
      <c r="T1495" s="15">
        <f t="shared" si="289"/>
        <v>18.63939465707832</v>
      </c>
      <c r="U1495" s="15">
        <f t="shared" si="290"/>
        <v>58.192647625983753</v>
      </c>
      <c r="V1495" s="15">
        <f t="shared" si="291"/>
        <v>99.944961345136747</v>
      </c>
      <c r="W1495" s="15">
        <f t="shared" si="292"/>
        <v>61.311893380872021</v>
      </c>
      <c r="X1495" s="15">
        <f t="shared" si="293"/>
        <v>24.784209851249877</v>
      </c>
    </row>
    <row r="1496" spans="1:24" x14ac:dyDescent="0.25">
      <c r="A1496" s="4">
        <v>51680001900</v>
      </c>
      <c r="B1496" s="7" t="s">
        <v>1476</v>
      </c>
      <c r="C1496" s="29">
        <f t="array" ref="C1496">SUMPRODUCT($D$8:$D$13, TRANSPOSE(S1496:X1496))</f>
        <v>52.217637382700495</v>
      </c>
      <c r="E1496" s="46">
        <v>3</v>
      </c>
      <c r="F1496" s="51">
        <v>3.2058358980000001</v>
      </c>
      <c r="G1496" s="46">
        <v>1</v>
      </c>
      <c r="H1496" s="46">
        <v>2</v>
      </c>
      <c r="I1496" s="46">
        <v>57380</v>
      </c>
      <c r="J1496" s="51">
        <v>3.4425027539999999</v>
      </c>
      <c r="L1496" s="15">
        <f t="shared" si="282"/>
        <v>4.6100021012232886E-2</v>
      </c>
      <c r="M1496" s="15">
        <f t="shared" si="283"/>
        <v>-0.76915883599962742</v>
      </c>
      <c r="N1496" s="15">
        <f t="shared" si="284"/>
        <v>0.20682433881059203</v>
      </c>
      <c r="O1496" s="15">
        <f t="shared" si="285"/>
        <v>1.7462703435935263</v>
      </c>
      <c r="P1496" s="15">
        <f t="shared" si="286"/>
        <v>0.16694663761013351</v>
      </c>
      <c r="Q1496" s="15">
        <f t="shared" si="287"/>
        <v>-0.56529803964548009</v>
      </c>
      <c r="S1496" s="15">
        <f t="shared" si="288"/>
        <v>51.838473536880429</v>
      </c>
      <c r="T1496" s="15">
        <f t="shared" si="289"/>
        <v>22.089951195645938</v>
      </c>
      <c r="U1496" s="15">
        <f t="shared" si="290"/>
        <v>58.192647625983753</v>
      </c>
      <c r="V1496" s="15">
        <f t="shared" si="291"/>
        <v>95.961800671429316</v>
      </c>
      <c r="W1496" s="15">
        <f t="shared" si="292"/>
        <v>56.629398172807967</v>
      </c>
      <c r="X1496" s="15">
        <f t="shared" si="293"/>
        <v>28.593553093455615</v>
      </c>
    </row>
    <row r="1497" spans="1:24" x14ac:dyDescent="0.25">
      <c r="A1497" s="4">
        <v>51683910100</v>
      </c>
      <c r="B1497" s="7" t="s">
        <v>1477</v>
      </c>
      <c r="C1497" s="29">
        <f t="array" ref="C1497">SUMPRODUCT($D$8:$D$13, TRANSPOSE(S1497:X1497))</f>
        <v>50.466801377909981</v>
      </c>
      <c r="E1497" s="46">
        <v>0</v>
      </c>
      <c r="F1497" s="51">
        <v>2.6894465959999998</v>
      </c>
      <c r="G1497" s="46">
        <v>1</v>
      </c>
      <c r="H1497" s="46">
        <v>1</v>
      </c>
      <c r="I1497" s="46">
        <v>0</v>
      </c>
      <c r="J1497" s="51">
        <v>0.88527848600000003</v>
      </c>
      <c r="L1497" s="15">
        <f t="shared" si="282"/>
        <v>-0.75069218506324831</v>
      </c>
      <c r="M1497" s="15">
        <f t="shared" si="283"/>
        <v>0.99828514234949894</v>
      </c>
      <c r="N1497" s="15">
        <f t="shared" si="284"/>
        <v>0.20682433881059203</v>
      </c>
      <c r="O1497" s="15">
        <f t="shared" si="285"/>
        <v>0.22912339815714597</v>
      </c>
      <c r="P1497" s="15">
        <f t="shared" si="286"/>
        <v>-0.32015580755549983</v>
      </c>
      <c r="Q1497" s="15">
        <f t="shared" si="287"/>
        <v>-0.21805124799814948</v>
      </c>
      <c r="S1497" s="15">
        <f t="shared" si="288"/>
        <v>22.64189636570033</v>
      </c>
      <c r="T1497" s="15">
        <f t="shared" si="289"/>
        <v>84.092944493447604</v>
      </c>
      <c r="U1497" s="15">
        <f t="shared" si="290"/>
        <v>58.192647625983753</v>
      </c>
      <c r="V1497" s="15">
        <f t="shared" si="291"/>
        <v>59.061349597534218</v>
      </c>
      <c r="W1497" s="15">
        <f t="shared" si="292"/>
        <v>37.442511092936961</v>
      </c>
      <c r="X1497" s="15">
        <f t="shared" si="293"/>
        <v>41.369459091856989</v>
      </c>
    </row>
    <row r="1498" spans="1:24" x14ac:dyDescent="0.25">
      <c r="A1498" s="4">
        <v>51683910201</v>
      </c>
      <c r="B1498" s="7" t="s">
        <v>1478</v>
      </c>
      <c r="C1498" s="29">
        <f t="array" ref="C1498">SUMPRODUCT($D$8:$D$13, TRANSPOSE(S1498:X1498))</f>
        <v>52.02144509131702</v>
      </c>
      <c r="E1498" s="46">
        <v>1</v>
      </c>
      <c r="F1498" s="51">
        <v>2.6875021499999998</v>
      </c>
      <c r="G1498" s="46">
        <v>1</v>
      </c>
      <c r="H1498" s="46">
        <v>1</v>
      </c>
      <c r="I1498" s="46">
        <v>0</v>
      </c>
      <c r="J1498" s="51">
        <v>0.85277846000000002</v>
      </c>
      <c r="L1498" s="15">
        <f t="shared" si="282"/>
        <v>-0.4850947830380879</v>
      </c>
      <c r="M1498" s="15">
        <f t="shared" si="283"/>
        <v>1.0207477694912377</v>
      </c>
      <c r="N1498" s="15">
        <f t="shared" si="284"/>
        <v>0.20682433881059203</v>
      </c>
      <c r="O1498" s="15">
        <f t="shared" si="285"/>
        <v>0.22912339815714597</v>
      </c>
      <c r="P1498" s="15">
        <f t="shared" si="286"/>
        <v>-0.32015580755549983</v>
      </c>
      <c r="Q1498" s="15">
        <f t="shared" si="287"/>
        <v>-0.21674370225230155</v>
      </c>
      <c r="S1498" s="15">
        <f t="shared" si="288"/>
        <v>31.380455627597957</v>
      </c>
      <c r="T1498" s="15">
        <f t="shared" si="289"/>
        <v>84.631302204385378</v>
      </c>
      <c r="U1498" s="15">
        <f t="shared" si="290"/>
        <v>58.192647625983753</v>
      </c>
      <c r="V1498" s="15">
        <f t="shared" si="291"/>
        <v>59.061349597534218</v>
      </c>
      <c r="W1498" s="15">
        <f t="shared" si="292"/>
        <v>37.442511092936961</v>
      </c>
      <c r="X1498" s="15">
        <f t="shared" si="293"/>
        <v>41.420404399463884</v>
      </c>
    </row>
    <row r="1499" spans="1:24" x14ac:dyDescent="0.25">
      <c r="A1499" s="4">
        <v>51683910202</v>
      </c>
      <c r="B1499" s="7" t="s">
        <v>1479</v>
      </c>
      <c r="C1499" s="29">
        <f t="array" ref="C1499">SUMPRODUCT($D$8:$D$13, TRANSPOSE(S1499:X1499))</f>
        <v>51.754165981714799</v>
      </c>
      <c r="E1499" s="46">
        <v>1</v>
      </c>
      <c r="F1499" s="51">
        <v>2.7491688660000002</v>
      </c>
      <c r="G1499" s="46">
        <v>1</v>
      </c>
      <c r="H1499" s="46">
        <v>1</v>
      </c>
      <c r="I1499" s="46">
        <v>0</v>
      </c>
      <c r="J1499" s="51">
        <v>0.85250068199999995</v>
      </c>
      <c r="L1499" s="15">
        <f t="shared" si="282"/>
        <v>-0.4850947830380879</v>
      </c>
      <c r="M1499" s="15">
        <f t="shared" si="283"/>
        <v>1.0209397577574064</v>
      </c>
      <c r="N1499" s="15">
        <f t="shared" si="284"/>
        <v>0.20682433881059203</v>
      </c>
      <c r="O1499" s="15">
        <f t="shared" si="285"/>
        <v>0.22912339815714597</v>
      </c>
      <c r="P1499" s="15">
        <f t="shared" si="286"/>
        <v>-0.32015580755549983</v>
      </c>
      <c r="Q1499" s="15">
        <f t="shared" si="287"/>
        <v>-0.25821158162062208</v>
      </c>
      <c r="S1499" s="15">
        <f t="shared" si="288"/>
        <v>31.380455627597957</v>
      </c>
      <c r="T1499" s="15">
        <f t="shared" si="289"/>
        <v>84.635850941492023</v>
      </c>
      <c r="U1499" s="15">
        <f t="shared" si="290"/>
        <v>58.192647625983753</v>
      </c>
      <c r="V1499" s="15">
        <f t="shared" si="291"/>
        <v>59.061349597534218</v>
      </c>
      <c r="W1499" s="15">
        <f t="shared" si="292"/>
        <v>37.442511092936961</v>
      </c>
      <c r="X1499" s="15">
        <f t="shared" si="293"/>
        <v>39.812181004743906</v>
      </c>
    </row>
    <row r="1500" spans="1:24" x14ac:dyDescent="0.25">
      <c r="A1500" s="4">
        <v>51683910301</v>
      </c>
      <c r="B1500" s="7" t="s">
        <v>1480</v>
      </c>
      <c r="C1500" s="29">
        <f t="array" ref="C1500">SUMPRODUCT($D$8:$D$13, TRANSPOSE(S1500:X1500))</f>
        <v>53.088306114019815</v>
      </c>
      <c r="E1500" s="46">
        <v>1</v>
      </c>
      <c r="F1500" s="51">
        <v>2.6613910180000002</v>
      </c>
      <c r="G1500" s="46">
        <v>1</v>
      </c>
      <c r="H1500" s="46">
        <v>1</v>
      </c>
      <c r="I1500" s="46">
        <v>18000</v>
      </c>
      <c r="J1500" s="51">
        <v>0.86472291400000001</v>
      </c>
      <c r="L1500" s="15">
        <f t="shared" si="282"/>
        <v>-0.4850947830380879</v>
      </c>
      <c r="M1500" s="15">
        <f t="shared" si="283"/>
        <v>1.0124922740459832</v>
      </c>
      <c r="N1500" s="15">
        <f t="shared" si="284"/>
        <v>0.20682433881059203</v>
      </c>
      <c r="O1500" s="15">
        <f t="shared" si="285"/>
        <v>0.22912339815714597</v>
      </c>
      <c r="P1500" s="15">
        <f t="shared" si="286"/>
        <v>-0.16735267034773751</v>
      </c>
      <c r="Q1500" s="15">
        <f t="shared" si="287"/>
        <v>-0.19918523080805811</v>
      </c>
      <c r="S1500" s="15">
        <f t="shared" si="288"/>
        <v>31.380455627597957</v>
      </c>
      <c r="T1500" s="15">
        <f t="shared" si="289"/>
        <v>84.434863055829041</v>
      </c>
      <c r="U1500" s="15">
        <f t="shared" si="290"/>
        <v>58.192647625983753</v>
      </c>
      <c r="V1500" s="15">
        <f t="shared" si="291"/>
        <v>59.061349597534218</v>
      </c>
      <c r="W1500" s="15">
        <f t="shared" si="292"/>
        <v>43.354628174557902</v>
      </c>
      <c r="X1500" s="15">
        <f t="shared" si="293"/>
        <v>42.105892602616024</v>
      </c>
    </row>
    <row r="1501" spans="1:24" x14ac:dyDescent="0.25">
      <c r="A1501" s="4">
        <v>51683910302</v>
      </c>
      <c r="B1501" s="7" t="s">
        <v>1481</v>
      </c>
      <c r="C1501" s="29">
        <f t="array" ref="C1501">SUMPRODUCT($D$8:$D$13, TRANSPOSE(S1501:X1501))</f>
        <v>50.672331588908243</v>
      </c>
      <c r="E1501" s="46">
        <v>0</v>
      </c>
      <c r="F1501" s="51">
        <v>2.6097243099999998</v>
      </c>
      <c r="G1501" s="46">
        <v>1</v>
      </c>
      <c r="H1501" s="46">
        <v>1</v>
      </c>
      <c r="I1501" s="46">
        <v>0</v>
      </c>
      <c r="J1501" s="51">
        <v>0.93611186000000002</v>
      </c>
      <c r="L1501" s="15">
        <f t="shared" si="282"/>
        <v>-0.75069218506324831</v>
      </c>
      <c r="M1501" s="15">
        <f t="shared" si="283"/>
        <v>0.96315128964062535</v>
      </c>
      <c r="N1501" s="15">
        <f t="shared" si="284"/>
        <v>0.20682433881059203</v>
      </c>
      <c r="O1501" s="15">
        <f t="shared" si="285"/>
        <v>0.22912339815714597</v>
      </c>
      <c r="P1501" s="15">
        <f t="shared" si="286"/>
        <v>-0.32015580755549983</v>
      </c>
      <c r="Q1501" s="15">
        <f t="shared" si="287"/>
        <v>-0.16444187241838412</v>
      </c>
      <c r="S1501" s="15">
        <f t="shared" si="288"/>
        <v>22.64189636570033</v>
      </c>
      <c r="T1501" s="15">
        <f t="shared" si="289"/>
        <v>83.226419712429859</v>
      </c>
      <c r="U1501" s="15">
        <f t="shared" si="290"/>
        <v>58.192647625983753</v>
      </c>
      <c r="V1501" s="15">
        <f t="shared" si="291"/>
        <v>59.061349597534218</v>
      </c>
      <c r="W1501" s="15">
        <f t="shared" si="292"/>
        <v>37.442511092936961</v>
      </c>
      <c r="X1501" s="15">
        <f t="shared" si="293"/>
        <v>43.469165138864376</v>
      </c>
    </row>
    <row r="1502" spans="1:24" x14ac:dyDescent="0.25">
      <c r="A1502" s="4">
        <v>51683910401</v>
      </c>
      <c r="B1502" s="7" t="s">
        <v>1482</v>
      </c>
      <c r="C1502" s="29">
        <f t="array" ref="C1502">SUMPRODUCT($D$8:$D$13, TRANSPOSE(S1502:X1502))</f>
        <v>51.018540906036478</v>
      </c>
      <c r="E1502" s="46">
        <v>0</v>
      </c>
      <c r="F1502" s="51">
        <v>2.65833546</v>
      </c>
      <c r="G1502" s="46">
        <v>1</v>
      </c>
      <c r="H1502" s="46">
        <v>1</v>
      </c>
      <c r="I1502" s="46">
        <v>9772</v>
      </c>
      <c r="J1502" s="51">
        <v>0.92583407399999995</v>
      </c>
      <c r="L1502" s="15">
        <f t="shared" si="282"/>
        <v>-0.75069218506324831</v>
      </c>
      <c r="M1502" s="15">
        <f t="shared" si="283"/>
        <v>0.97025485548886758</v>
      </c>
      <c r="N1502" s="15">
        <f t="shared" si="284"/>
        <v>0.20682433881059203</v>
      </c>
      <c r="O1502" s="15">
        <f t="shared" si="285"/>
        <v>0.22912339815714597</v>
      </c>
      <c r="P1502" s="15">
        <f t="shared" si="286"/>
        <v>-0.2372006821780413</v>
      </c>
      <c r="Q1502" s="15">
        <f t="shared" si="287"/>
        <v>-0.19713051606458262</v>
      </c>
      <c r="S1502" s="15">
        <f t="shared" si="288"/>
        <v>22.64189636570033</v>
      </c>
      <c r="T1502" s="15">
        <f t="shared" si="289"/>
        <v>83.404026312062513</v>
      </c>
      <c r="U1502" s="15">
        <f t="shared" si="290"/>
        <v>58.192647625983753</v>
      </c>
      <c r="V1502" s="15">
        <f t="shared" si="291"/>
        <v>59.061349597534218</v>
      </c>
      <c r="W1502" s="15">
        <f t="shared" si="292"/>
        <v>40.625055355685518</v>
      </c>
      <c r="X1502" s="15">
        <f t="shared" si="293"/>
        <v>42.186270179252553</v>
      </c>
    </row>
    <row r="1503" spans="1:24" x14ac:dyDescent="0.25">
      <c r="A1503" s="4">
        <v>51683910402</v>
      </c>
      <c r="B1503" s="7" t="s">
        <v>1483</v>
      </c>
      <c r="C1503" s="29">
        <f t="array" ref="C1503">SUMPRODUCT($D$8:$D$13, TRANSPOSE(S1503:X1503))</f>
        <v>50.69588494614495</v>
      </c>
      <c r="E1503" s="46">
        <v>0</v>
      </c>
      <c r="F1503" s="51">
        <v>2.6172243160000002</v>
      </c>
      <c r="G1503" s="46">
        <v>1</v>
      </c>
      <c r="H1503" s="46">
        <v>1</v>
      </c>
      <c r="I1503" s="46">
        <v>0</v>
      </c>
      <c r="J1503" s="51">
        <v>0.91638962199999996</v>
      </c>
      <c r="L1503" s="15">
        <f t="shared" si="282"/>
        <v>-0.75069218506324831</v>
      </c>
      <c r="M1503" s="15">
        <f t="shared" si="283"/>
        <v>0.97678245653860363</v>
      </c>
      <c r="N1503" s="15">
        <f t="shared" si="284"/>
        <v>0.20682433881059203</v>
      </c>
      <c r="O1503" s="15">
        <f t="shared" si="285"/>
        <v>0.22912339815714597</v>
      </c>
      <c r="P1503" s="15">
        <f t="shared" si="286"/>
        <v>-0.32015580755549983</v>
      </c>
      <c r="Q1503" s="15">
        <f t="shared" si="287"/>
        <v>-0.16948526315236925</v>
      </c>
      <c r="S1503" s="15">
        <f t="shared" si="288"/>
        <v>22.64189636570033</v>
      </c>
      <c r="T1503" s="15">
        <f t="shared" si="289"/>
        <v>83.566156845912275</v>
      </c>
      <c r="U1503" s="15">
        <f t="shared" si="290"/>
        <v>58.192647625983753</v>
      </c>
      <c r="V1503" s="15">
        <f t="shared" si="291"/>
        <v>59.061349597534218</v>
      </c>
      <c r="W1503" s="15">
        <f t="shared" si="292"/>
        <v>37.442511092936961</v>
      </c>
      <c r="X1503" s="15">
        <f t="shared" si="293"/>
        <v>43.270748148802227</v>
      </c>
    </row>
    <row r="1504" spans="1:24" x14ac:dyDescent="0.25">
      <c r="A1504" s="4">
        <v>51685920100</v>
      </c>
      <c r="B1504" s="7" t="s">
        <v>1484</v>
      </c>
      <c r="C1504" s="29">
        <f t="array" ref="C1504">SUMPRODUCT($D$8:$D$13, TRANSPOSE(S1504:X1504))</f>
        <v>53.604670131880461</v>
      </c>
      <c r="E1504" s="46">
        <v>2</v>
      </c>
      <c r="F1504" s="51">
        <v>2.7386133020000001</v>
      </c>
      <c r="G1504" s="46">
        <v>1</v>
      </c>
      <c r="H1504" s="46">
        <v>1</v>
      </c>
      <c r="I1504" s="46">
        <v>0</v>
      </c>
      <c r="J1504" s="51">
        <v>0.79666730399999997</v>
      </c>
      <c r="L1504" s="15">
        <f t="shared" si="282"/>
        <v>-0.21949738101292751</v>
      </c>
      <c r="M1504" s="15">
        <f t="shared" si="283"/>
        <v>1.0595293992573167</v>
      </c>
      <c r="N1504" s="15">
        <f t="shared" si="284"/>
        <v>0.20682433881059203</v>
      </c>
      <c r="O1504" s="15">
        <f t="shared" si="285"/>
        <v>0.22912339815714597</v>
      </c>
      <c r="P1504" s="15">
        <f t="shared" si="286"/>
        <v>-0.32015580755549983</v>
      </c>
      <c r="Q1504" s="15">
        <f t="shared" si="287"/>
        <v>-0.25111347614316176</v>
      </c>
      <c r="S1504" s="15">
        <f t="shared" si="288"/>
        <v>41.313130988785005</v>
      </c>
      <c r="T1504" s="15">
        <f t="shared" si="289"/>
        <v>85.532062625804556</v>
      </c>
      <c r="U1504" s="15">
        <f t="shared" si="290"/>
        <v>58.192647625983753</v>
      </c>
      <c r="V1504" s="15">
        <f t="shared" si="291"/>
        <v>59.061349597534218</v>
      </c>
      <c r="W1504" s="15">
        <f t="shared" si="292"/>
        <v>37.442511092936961</v>
      </c>
      <c r="X1504" s="15">
        <f t="shared" si="293"/>
        <v>40.086318860238244</v>
      </c>
    </row>
    <row r="1505" spans="1:24" x14ac:dyDescent="0.25">
      <c r="A1505" s="4">
        <v>51685920200</v>
      </c>
      <c r="B1505" s="7" t="s">
        <v>1485</v>
      </c>
      <c r="C1505" s="29">
        <f t="array" ref="C1505">SUMPRODUCT($D$8:$D$13, TRANSPOSE(S1505:X1505))</f>
        <v>56.524015666383185</v>
      </c>
      <c r="E1505" s="46">
        <v>2</v>
      </c>
      <c r="F1505" s="51">
        <v>2.7016688279999999</v>
      </c>
      <c r="G1505" s="46">
        <v>1</v>
      </c>
      <c r="H1505" s="46">
        <v>1</v>
      </c>
      <c r="I1505" s="46">
        <v>52221</v>
      </c>
      <c r="J1505" s="51">
        <v>0.85305623799999997</v>
      </c>
      <c r="L1505" s="15">
        <f t="shared" si="282"/>
        <v>-0.21949738101292751</v>
      </c>
      <c r="M1505" s="15">
        <f t="shared" si="283"/>
        <v>1.0205557812250692</v>
      </c>
      <c r="N1505" s="15">
        <f t="shared" si="284"/>
        <v>0.20682433881059203</v>
      </c>
      <c r="O1505" s="15">
        <f t="shared" si="285"/>
        <v>0.22912339815714597</v>
      </c>
      <c r="P1505" s="15">
        <f t="shared" si="286"/>
        <v>0.1231515606737532</v>
      </c>
      <c r="Q1505" s="15">
        <f t="shared" si="287"/>
        <v>-0.22627010697205083</v>
      </c>
      <c r="S1505" s="15">
        <f t="shared" si="288"/>
        <v>41.313130988785005</v>
      </c>
      <c r="T1505" s="15">
        <f t="shared" si="289"/>
        <v>84.626752575768137</v>
      </c>
      <c r="U1505" s="15">
        <f t="shared" si="290"/>
        <v>58.192647625983753</v>
      </c>
      <c r="V1505" s="15">
        <f t="shared" si="291"/>
        <v>59.061349597534218</v>
      </c>
      <c r="W1505" s="15">
        <f t="shared" si="292"/>
        <v>54.900645876361928</v>
      </c>
      <c r="X1505" s="15">
        <f t="shared" si="293"/>
        <v>41.049567333866143</v>
      </c>
    </row>
    <row r="1506" spans="1:24" x14ac:dyDescent="0.25">
      <c r="A1506" s="4">
        <v>51690000100</v>
      </c>
      <c r="B1506" s="7" t="s">
        <v>1486</v>
      </c>
      <c r="C1506" s="29">
        <f t="array" ref="C1506">SUMPRODUCT($D$8:$D$13, TRANSPOSE(S1506:X1506))</f>
        <v>20.821180927229122</v>
      </c>
      <c r="E1506" s="46">
        <v>1</v>
      </c>
      <c r="F1506" s="51">
        <v>4.1719477820000002</v>
      </c>
      <c r="G1506" s="46">
        <v>0</v>
      </c>
      <c r="H1506" s="46">
        <v>0</v>
      </c>
      <c r="I1506" s="46">
        <v>60678</v>
      </c>
      <c r="J1506" s="51">
        <v>4.8108371820000002</v>
      </c>
      <c r="L1506" s="15">
        <f t="shared" si="282"/>
        <v>-0.4850947830380879</v>
      </c>
      <c r="M1506" s="15">
        <f t="shared" si="283"/>
        <v>-1.7148930351466836</v>
      </c>
      <c r="N1506" s="15">
        <f t="shared" si="284"/>
        <v>-1.2593987619767648</v>
      </c>
      <c r="O1506" s="15">
        <f t="shared" si="285"/>
        <v>-1.2880235472792341</v>
      </c>
      <c r="P1506" s="15">
        <f t="shared" si="286"/>
        <v>0.19494356797186685</v>
      </c>
      <c r="Q1506" s="15">
        <f t="shared" si="287"/>
        <v>-1.2149614830824975</v>
      </c>
      <c r="S1506" s="15">
        <f t="shared" si="288"/>
        <v>31.380455627597957</v>
      </c>
      <c r="T1506" s="15">
        <f t="shared" si="289"/>
        <v>4.3182419920966337</v>
      </c>
      <c r="U1506" s="15">
        <f t="shared" si="290"/>
        <v>10.394316820393664</v>
      </c>
      <c r="V1506" s="15">
        <f t="shared" si="291"/>
        <v>9.886888324055791</v>
      </c>
      <c r="W1506" s="15">
        <f t="shared" si="292"/>
        <v>57.728143693325784</v>
      </c>
      <c r="X1506" s="15">
        <f t="shared" si="293"/>
        <v>11.219039105904894</v>
      </c>
    </row>
    <row r="1507" spans="1:24" x14ac:dyDescent="0.25">
      <c r="A1507" s="4">
        <v>51690000200</v>
      </c>
      <c r="B1507" s="7" t="s">
        <v>1487</v>
      </c>
      <c r="C1507" s="29">
        <f t="array" ref="C1507">SUMPRODUCT($D$8:$D$13, TRANSPOSE(S1507:X1507))</f>
        <v>35.97874533962532</v>
      </c>
      <c r="E1507" s="46">
        <v>1</v>
      </c>
      <c r="F1507" s="51">
        <v>4.2377811679999997</v>
      </c>
      <c r="G1507" s="46">
        <v>0</v>
      </c>
      <c r="H1507" s="46">
        <v>1</v>
      </c>
      <c r="I1507" s="46">
        <v>824987</v>
      </c>
      <c r="J1507" s="51">
        <v>4.7616704759999999</v>
      </c>
      <c r="L1507" s="15">
        <f t="shared" si="282"/>
        <v>-0.4850947830380879</v>
      </c>
      <c r="M1507" s="15">
        <f t="shared" si="283"/>
        <v>-1.6809111120348221</v>
      </c>
      <c r="N1507" s="15">
        <f t="shared" si="284"/>
        <v>-1.2593987619767648</v>
      </c>
      <c r="O1507" s="15">
        <f t="shared" si="285"/>
        <v>0.22912339815714597</v>
      </c>
      <c r="P1507" s="15">
        <f t="shared" si="286"/>
        <v>6.6832109566456213</v>
      </c>
      <c r="Q1507" s="15">
        <f t="shared" si="287"/>
        <v>-1.2592312461919202</v>
      </c>
      <c r="S1507" s="15">
        <f t="shared" si="288"/>
        <v>31.380455627597957</v>
      </c>
      <c r="T1507" s="15">
        <f t="shared" si="289"/>
        <v>4.6390090630432628</v>
      </c>
      <c r="U1507" s="15">
        <f t="shared" si="290"/>
        <v>10.394316820393664</v>
      </c>
      <c r="V1507" s="15">
        <f t="shared" si="291"/>
        <v>59.061349597534218</v>
      </c>
      <c r="W1507" s="15">
        <f t="shared" si="292"/>
        <v>99.999999998831186</v>
      </c>
      <c r="X1507" s="15">
        <f t="shared" si="293"/>
        <v>10.397340930351678</v>
      </c>
    </row>
    <row r="1508" spans="1:24" x14ac:dyDescent="0.25">
      <c r="A1508" s="4">
        <v>51690000300</v>
      </c>
      <c r="B1508" s="7" t="s">
        <v>1488</v>
      </c>
      <c r="C1508" s="29">
        <f t="array" ref="C1508">SUMPRODUCT($D$8:$D$13, TRANSPOSE(S1508:X1508))</f>
        <v>32.078512505521985</v>
      </c>
      <c r="E1508" s="46">
        <v>1</v>
      </c>
      <c r="F1508" s="51">
        <v>4.1916700200000001</v>
      </c>
      <c r="G1508" s="46">
        <v>0</v>
      </c>
      <c r="H1508" s="46">
        <v>1</v>
      </c>
      <c r="I1508" s="46">
        <v>122714</v>
      </c>
      <c r="J1508" s="51">
        <v>4.8305594200000002</v>
      </c>
      <c r="L1508" s="15">
        <f t="shared" si="282"/>
        <v>-0.4850947830380879</v>
      </c>
      <c r="M1508" s="15">
        <f t="shared" si="283"/>
        <v>-1.7285242020446618</v>
      </c>
      <c r="N1508" s="15">
        <f t="shared" si="284"/>
        <v>-1.2593987619767648</v>
      </c>
      <c r="O1508" s="15">
        <f t="shared" si="285"/>
        <v>0.22912339815714597</v>
      </c>
      <c r="P1508" s="15">
        <f t="shared" si="286"/>
        <v>0.72157109129524133</v>
      </c>
      <c r="Q1508" s="15">
        <f t="shared" si="287"/>
        <v>-1.2282237327903835</v>
      </c>
      <c r="S1508" s="15">
        <f t="shared" si="288"/>
        <v>31.380455627597957</v>
      </c>
      <c r="T1508" s="15">
        <f t="shared" si="289"/>
        <v>4.1947142910462381</v>
      </c>
      <c r="U1508" s="15">
        <f t="shared" si="290"/>
        <v>10.394316820393664</v>
      </c>
      <c r="V1508" s="15">
        <f t="shared" si="291"/>
        <v>59.061349597534218</v>
      </c>
      <c r="W1508" s="15">
        <f t="shared" si="292"/>
        <v>76.472089100459314</v>
      </c>
      <c r="X1508" s="15">
        <f t="shared" si="293"/>
        <v>10.968149596100517</v>
      </c>
    </row>
    <row r="1509" spans="1:24" x14ac:dyDescent="0.25">
      <c r="A1509" s="4">
        <v>51690000400</v>
      </c>
      <c r="B1509" s="7" t="s">
        <v>1489</v>
      </c>
      <c r="C1509" s="29">
        <f t="array" ref="C1509">SUMPRODUCT($D$8:$D$13, TRANSPOSE(S1509:X1509))</f>
        <v>25.502161401239889</v>
      </c>
      <c r="E1509" s="46">
        <v>1</v>
      </c>
      <c r="F1509" s="51">
        <v>4.2327811640000004</v>
      </c>
      <c r="G1509" s="46">
        <v>0</v>
      </c>
      <c r="H1509" s="46">
        <v>1</v>
      </c>
      <c r="I1509" s="46">
        <v>0</v>
      </c>
      <c r="J1509" s="51">
        <v>4.8175038539999999</v>
      </c>
      <c r="L1509" s="15">
        <f t="shared" si="282"/>
        <v>-0.4850947830380879</v>
      </c>
      <c r="M1509" s="15">
        <f t="shared" si="283"/>
        <v>-1.7195007535347324</v>
      </c>
      <c r="N1509" s="15">
        <f t="shared" si="284"/>
        <v>-1.2593987619767648</v>
      </c>
      <c r="O1509" s="15">
        <f t="shared" si="285"/>
        <v>0.22912339815714597</v>
      </c>
      <c r="P1509" s="15">
        <f t="shared" si="286"/>
        <v>-0.32015580755549983</v>
      </c>
      <c r="Q1509" s="15">
        <f t="shared" si="287"/>
        <v>-1.2558689857025973</v>
      </c>
      <c r="S1509" s="15">
        <f t="shared" si="288"/>
        <v>31.380455627597957</v>
      </c>
      <c r="T1509" s="15">
        <f t="shared" si="289"/>
        <v>4.2761615279879583</v>
      </c>
      <c r="U1509" s="15">
        <f t="shared" si="290"/>
        <v>10.394316820393664</v>
      </c>
      <c r="V1509" s="15">
        <f t="shared" si="291"/>
        <v>59.061349597534218</v>
      </c>
      <c r="W1509" s="15">
        <f t="shared" si="292"/>
        <v>37.442511092936961</v>
      </c>
      <c r="X1509" s="15">
        <f t="shared" si="293"/>
        <v>10.458173740988581</v>
      </c>
    </row>
    <row r="1510" spans="1:24" x14ac:dyDescent="0.25">
      <c r="A1510" s="4">
        <v>51690000500</v>
      </c>
      <c r="B1510" s="7" t="s">
        <v>1490</v>
      </c>
      <c r="C1510" s="29">
        <f t="array" ref="C1510">SUMPRODUCT($D$8:$D$13, TRANSPOSE(S1510:X1510))</f>
        <v>27.473897015708697</v>
      </c>
      <c r="E1510" s="46">
        <v>1</v>
      </c>
      <c r="F1510" s="51">
        <v>4.1727811160000003</v>
      </c>
      <c r="G1510" s="46">
        <v>0</v>
      </c>
      <c r="H1510" s="46">
        <v>1</v>
      </c>
      <c r="I1510" s="46">
        <v>34777</v>
      </c>
      <c r="J1510" s="51">
        <v>4.8980594740000001</v>
      </c>
      <c r="L1510" s="15">
        <f t="shared" si="282"/>
        <v>-0.4850947830380879</v>
      </c>
      <c r="M1510" s="15">
        <f t="shared" si="283"/>
        <v>-1.7751773507236579</v>
      </c>
      <c r="N1510" s="15">
        <f t="shared" si="284"/>
        <v>-1.2593987619767648</v>
      </c>
      <c r="O1510" s="15">
        <f t="shared" si="285"/>
        <v>0.22912339815714597</v>
      </c>
      <c r="P1510" s="15">
        <f t="shared" si="286"/>
        <v>-2.4931657406924868E-2</v>
      </c>
      <c r="Q1510" s="15">
        <f t="shared" si="287"/>
        <v>-1.215521859830718</v>
      </c>
      <c r="S1510" s="15">
        <f t="shared" si="288"/>
        <v>31.380455627597957</v>
      </c>
      <c r="T1510" s="15">
        <f t="shared" si="289"/>
        <v>3.7934304130674645</v>
      </c>
      <c r="U1510" s="15">
        <f t="shared" si="290"/>
        <v>10.394316820393664</v>
      </c>
      <c r="V1510" s="15">
        <f t="shared" si="291"/>
        <v>59.061349597534218</v>
      </c>
      <c r="W1510" s="15">
        <f t="shared" si="292"/>
        <v>49.005473805905204</v>
      </c>
      <c r="X1510" s="15">
        <f t="shared" si="293"/>
        <v>11.208355829753698</v>
      </c>
    </row>
    <row r="1511" spans="1:24" x14ac:dyDescent="0.25">
      <c r="A1511" s="4">
        <v>51700030100</v>
      </c>
      <c r="B1511" s="7" t="s">
        <v>1491</v>
      </c>
      <c r="C1511" s="29">
        <f t="array" ref="C1511">SUMPRODUCT($D$8:$D$13, TRANSPOSE(S1511:X1511))</f>
        <v>55.472343313323158</v>
      </c>
      <c r="E1511" s="46">
        <v>1</v>
      </c>
      <c r="F1511" s="51">
        <v>0.38833364399999998</v>
      </c>
      <c r="G1511" s="46">
        <v>2</v>
      </c>
      <c r="H1511" s="46">
        <v>0</v>
      </c>
      <c r="I1511" s="46">
        <v>121193</v>
      </c>
      <c r="J1511" s="51">
        <v>3.113613602</v>
      </c>
      <c r="L1511" s="15">
        <f t="shared" si="282"/>
        <v>-0.4850947830380879</v>
      </c>
      <c r="M1511" s="15">
        <f t="shared" si="283"/>
        <v>-0.5418447288558772</v>
      </c>
      <c r="N1511" s="15">
        <f t="shared" si="284"/>
        <v>1.6730474395979487</v>
      </c>
      <c r="O1511" s="15">
        <f t="shared" si="285"/>
        <v>-1.2880235472792341</v>
      </c>
      <c r="P1511" s="15">
        <f t="shared" si="286"/>
        <v>0.70865922620118549</v>
      </c>
      <c r="Q1511" s="15">
        <f t="shared" si="287"/>
        <v>1.3293357460881792</v>
      </c>
      <c r="S1511" s="15">
        <f t="shared" si="288"/>
        <v>31.380455627597957</v>
      </c>
      <c r="T1511" s="15">
        <f t="shared" si="289"/>
        <v>29.39627375782602</v>
      </c>
      <c r="U1511" s="15">
        <f t="shared" si="290"/>
        <v>95.284102130601454</v>
      </c>
      <c r="V1511" s="15">
        <f t="shared" si="291"/>
        <v>9.886888324055791</v>
      </c>
      <c r="W1511" s="15">
        <f t="shared" si="292"/>
        <v>76.073201339335881</v>
      </c>
      <c r="X1511" s="15">
        <f t="shared" si="293"/>
        <v>90.813138700521833</v>
      </c>
    </row>
    <row r="1512" spans="1:24" x14ac:dyDescent="0.25">
      <c r="A1512" s="4">
        <v>51700030300</v>
      </c>
      <c r="B1512" s="7" t="s">
        <v>1492</v>
      </c>
      <c r="C1512" s="29">
        <f t="array" ref="C1512">SUMPRODUCT($D$8:$D$13, TRANSPOSE(S1512:X1512))</f>
        <v>49.771597228519362</v>
      </c>
      <c r="E1512" s="46">
        <v>1</v>
      </c>
      <c r="F1512" s="51">
        <v>0.24527797400000001</v>
      </c>
      <c r="G1512" s="46">
        <v>2</v>
      </c>
      <c r="H1512" s="46">
        <v>0</v>
      </c>
      <c r="I1512" s="46">
        <v>0</v>
      </c>
      <c r="J1512" s="51">
        <v>2.9927801719999998</v>
      </c>
      <c r="L1512" s="15">
        <f t="shared" si="282"/>
        <v>-0.4850947830380879</v>
      </c>
      <c r="M1512" s="15">
        <f t="shared" si="283"/>
        <v>-0.45832983307248898</v>
      </c>
      <c r="N1512" s="15">
        <f t="shared" si="284"/>
        <v>1.6730474395979487</v>
      </c>
      <c r="O1512" s="15">
        <f t="shared" si="285"/>
        <v>-1.2880235472792341</v>
      </c>
      <c r="P1512" s="15">
        <f t="shared" si="286"/>
        <v>-0.32015580755549983</v>
      </c>
      <c r="Q1512" s="15">
        <f t="shared" si="287"/>
        <v>1.4255337545327058</v>
      </c>
      <c r="S1512" s="15">
        <f t="shared" si="288"/>
        <v>31.380455627597957</v>
      </c>
      <c r="T1512" s="15">
        <f t="shared" si="289"/>
        <v>32.335774698030875</v>
      </c>
      <c r="U1512" s="15">
        <f t="shared" si="290"/>
        <v>95.284102130601454</v>
      </c>
      <c r="V1512" s="15">
        <f t="shared" si="291"/>
        <v>9.886888324055791</v>
      </c>
      <c r="W1512" s="15">
        <f t="shared" si="292"/>
        <v>37.442511092936961</v>
      </c>
      <c r="X1512" s="15">
        <f t="shared" si="293"/>
        <v>92.299851497893172</v>
      </c>
    </row>
    <row r="1513" spans="1:24" x14ac:dyDescent="0.25">
      <c r="A1513" s="4">
        <v>51700030400</v>
      </c>
      <c r="B1513" s="7" t="s">
        <v>1493</v>
      </c>
      <c r="C1513" s="29">
        <f t="array" ref="C1513">SUMPRODUCT($D$8:$D$13, TRANSPOSE(S1513:X1513))</f>
        <v>52.131396757874526</v>
      </c>
      <c r="E1513" s="46">
        <v>1</v>
      </c>
      <c r="F1513" s="51">
        <v>0.18416681400000001</v>
      </c>
      <c r="G1513" s="46">
        <v>2</v>
      </c>
      <c r="H1513" s="46">
        <v>0</v>
      </c>
      <c r="I1513" s="46">
        <v>35471</v>
      </c>
      <c r="J1513" s="51">
        <v>2.921669004</v>
      </c>
      <c r="L1513" s="15">
        <f t="shared" si="282"/>
        <v>-0.4850947830380879</v>
      </c>
      <c r="M1513" s="15">
        <f t="shared" si="283"/>
        <v>-0.40918083693329987</v>
      </c>
      <c r="N1513" s="15">
        <f t="shared" si="284"/>
        <v>1.6730474395979487</v>
      </c>
      <c r="O1513" s="15">
        <f t="shared" si="285"/>
        <v>-1.2880235472792341</v>
      </c>
      <c r="P1513" s="15">
        <f t="shared" si="286"/>
        <v>-1.9040247561247812E-2</v>
      </c>
      <c r="Q1513" s="15">
        <f t="shared" si="287"/>
        <v>1.4666280494022124</v>
      </c>
      <c r="S1513" s="15">
        <f t="shared" si="288"/>
        <v>31.380455627597957</v>
      </c>
      <c r="T1513" s="15">
        <f t="shared" si="289"/>
        <v>34.120347819053912</v>
      </c>
      <c r="U1513" s="15">
        <f t="shared" si="290"/>
        <v>95.284102130601454</v>
      </c>
      <c r="V1513" s="15">
        <f t="shared" si="291"/>
        <v>9.886888324055791</v>
      </c>
      <c r="W1513" s="15">
        <f t="shared" si="292"/>
        <v>49.240449915540125</v>
      </c>
      <c r="X1513" s="15">
        <f t="shared" si="293"/>
        <v>92.87613673039796</v>
      </c>
    </row>
    <row r="1514" spans="1:24" x14ac:dyDescent="0.25">
      <c r="A1514" s="4">
        <v>51700030500</v>
      </c>
      <c r="B1514" s="7" t="s">
        <v>1494</v>
      </c>
      <c r="C1514" s="29">
        <f t="array" ref="C1514">SUMPRODUCT($D$8:$D$13, TRANSPOSE(S1514:X1514))</f>
        <v>50.199789677373111</v>
      </c>
      <c r="E1514" s="46">
        <v>1</v>
      </c>
      <c r="F1514" s="51">
        <v>0.17055569200000001</v>
      </c>
      <c r="G1514" s="46">
        <v>2</v>
      </c>
      <c r="H1514" s="46">
        <v>0</v>
      </c>
      <c r="I1514" s="46">
        <v>0</v>
      </c>
      <c r="J1514" s="51">
        <v>2.9183356680000001</v>
      </c>
      <c r="L1514" s="15">
        <f t="shared" si="282"/>
        <v>-0.4850947830380879</v>
      </c>
      <c r="M1514" s="15">
        <f t="shared" si="283"/>
        <v>-0.40687697773927545</v>
      </c>
      <c r="N1514" s="15">
        <f t="shared" si="284"/>
        <v>1.6730474395979487</v>
      </c>
      <c r="O1514" s="15">
        <f t="shared" si="285"/>
        <v>-1.2880235472792341</v>
      </c>
      <c r="P1514" s="15">
        <f t="shared" si="286"/>
        <v>-0.32015580755549983</v>
      </c>
      <c r="Q1514" s="15">
        <f t="shared" si="287"/>
        <v>1.4757808696231478</v>
      </c>
      <c r="S1514" s="15">
        <f t="shared" si="288"/>
        <v>31.380455627597957</v>
      </c>
      <c r="T1514" s="15">
        <f t="shared" si="289"/>
        <v>34.204917286882178</v>
      </c>
      <c r="U1514" s="15">
        <f t="shared" si="290"/>
        <v>95.284102130601454</v>
      </c>
      <c r="V1514" s="15">
        <f t="shared" si="291"/>
        <v>9.886888324055791</v>
      </c>
      <c r="W1514" s="15">
        <f t="shared" si="292"/>
        <v>37.442511092936961</v>
      </c>
      <c r="X1514" s="15">
        <f t="shared" si="293"/>
        <v>92.999863602164353</v>
      </c>
    </row>
    <row r="1515" spans="1:24" x14ac:dyDescent="0.25">
      <c r="A1515" s="4">
        <v>51700030600</v>
      </c>
      <c r="B1515" s="7" t="s">
        <v>1495</v>
      </c>
      <c r="C1515" s="29">
        <f t="array" ref="C1515">SUMPRODUCT($D$8:$D$13, TRANSPOSE(S1515:X1515))</f>
        <v>50.298107434654277</v>
      </c>
      <c r="E1515" s="46">
        <v>1</v>
      </c>
      <c r="F1515" s="51">
        <v>0.15361123400000001</v>
      </c>
      <c r="G1515" s="46">
        <v>2</v>
      </c>
      <c r="H1515" s="46">
        <v>0</v>
      </c>
      <c r="I1515" s="46">
        <v>0</v>
      </c>
      <c r="J1515" s="51">
        <v>2.9011134319999998</v>
      </c>
      <c r="L1515" s="15">
        <f t="shared" si="282"/>
        <v>-0.4850947830380879</v>
      </c>
      <c r="M1515" s="15">
        <f t="shared" si="283"/>
        <v>-0.39497370523681535</v>
      </c>
      <c r="N1515" s="15">
        <f t="shared" si="284"/>
        <v>1.6730474395979487</v>
      </c>
      <c r="O1515" s="15">
        <f t="shared" si="285"/>
        <v>-1.2880235472792341</v>
      </c>
      <c r="P1515" s="15">
        <f t="shared" si="286"/>
        <v>-0.32015580755549983</v>
      </c>
      <c r="Q1515" s="15">
        <f t="shared" si="287"/>
        <v>1.4871751968369658</v>
      </c>
      <c r="S1515" s="15">
        <f t="shared" si="288"/>
        <v>31.380455627597957</v>
      </c>
      <c r="T1515" s="15">
        <f t="shared" si="289"/>
        <v>34.643114687805301</v>
      </c>
      <c r="U1515" s="15">
        <f t="shared" si="290"/>
        <v>95.284102130601454</v>
      </c>
      <c r="V1515" s="15">
        <f t="shared" si="291"/>
        <v>9.886888324055791</v>
      </c>
      <c r="W1515" s="15">
        <f t="shared" si="292"/>
        <v>37.442511092936961</v>
      </c>
      <c r="X1515" s="15">
        <f t="shared" si="293"/>
        <v>93.151572744928217</v>
      </c>
    </row>
    <row r="1516" spans="1:24" x14ac:dyDescent="0.25">
      <c r="A1516" s="4">
        <v>51700030800</v>
      </c>
      <c r="B1516" s="7" t="s">
        <v>1496</v>
      </c>
      <c r="C1516" s="29">
        <f t="array" ref="C1516">SUMPRODUCT($D$8:$D$13, TRANSPOSE(S1516:X1516))</f>
        <v>52.793343217931529</v>
      </c>
      <c r="E1516" s="46">
        <v>1</v>
      </c>
      <c r="F1516" s="51">
        <v>0.12888899200000001</v>
      </c>
      <c r="G1516" s="46">
        <v>2</v>
      </c>
      <c r="H1516" s="46">
        <v>0</v>
      </c>
      <c r="I1516" s="46">
        <v>45000</v>
      </c>
      <c r="J1516" s="51">
        <v>2.911668996</v>
      </c>
      <c r="L1516" s="15">
        <f t="shared" si="282"/>
        <v>-0.4850947830380879</v>
      </c>
      <c r="M1516" s="15">
        <f t="shared" si="283"/>
        <v>-0.40226925935122637</v>
      </c>
      <c r="N1516" s="15">
        <f t="shared" si="284"/>
        <v>1.6730474395979487</v>
      </c>
      <c r="O1516" s="15">
        <f t="shared" si="285"/>
        <v>-1.2880235472792341</v>
      </c>
      <c r="P1516" s="15">
        <f t="shared" si="286"/>
        <v>6.1852035463905899E-2</v>
      </c>
      <c r="Q1516" s="15">
        <f t="shared" si="287"/>
        <v>1.5037997070341753</v>
      </c>
      <c r="S1516" s="15">
        <f t="shared" si="288"/>
        <v>31.380455627597957</v>
      </c>
      <c r="T1516" s="15">
        <f t="shared" si="289"/>
        <v>34.374293781625497</v>
      </c>
      <c r="U1516" s="15">
        <f t="shared" si="290"/>
        <v>95.284102130601454</v>
      </c>
      <c r="V1516" s="15">
        <f t="shared" si="291"/>
        <v>9.886888324055791</v>
      </c>
      <c r="W1516" s="15">
        <f t="shared" si="292"/>
        <v>52.465966776440908</v>
      </c>
      <c r="X1516" s="15">
        <f t="shared" si="293"/>
        <v>93.368352667267629</v>
      </c>
    </row>
    <row r="1517" spans="1:24" x14ac:dyDescent="0.25">
      <c r="A1517" s="4">
        <v>51700030900</v>
      </c>
      <c r="B1517" s="7" t="s">
        <v>1497</v>
      </c>
      <c r="C1517" s="29">
        <f t="array" ref="C1517">SUMPRODUCT($D$8:$D$13, TRANSPOSE(S1517:X1517))</f>
        <v>58.205486071577134</v>
      </c>
      <c r="E1517" s="46">
        <v>1</v>
      </c>
      <c r="F1517" s="51">
        <v>0.138333444</v>
      </c>
      <c r="G1517" s="46">
        <v>2</v>
      </c>
      <c r="H1517" s="46">
        <v>1</v>
      </c>
      <c r="I1517" s="46">
        <v>0</v>
      </c>
      <c r="J1517" s="51">
        <v>2.9750023799999998</v>
      </c>
      <c r="L1517" s="15">
        <f t="shared" si="282"/>
        <v>-0.4850947830380879</v>
      </c>
      <c r="M1517" s="15">
        <f t="shared" si="283"/>
        <v>-0.4460425840376917</v>
      </c>
      <c r="N1517" s="15">
        <f t="shared" si="284"/>
        <v>1.6730474395979487</v>
      </c>
      <c r="O1517" s="15">
        <f t="shared" si="285"/>
        <v>0.22912339815714597</v>
      </c>
      <c r="P1517" s="15">
        <f t="shared" si="286"/>
        <v>-0.32015580755549983</v>
      </c>
      <c r="Q1517" s="15">
        <f t="shared" si="287"/>
        <v>1.4974487705543422</v>
      </c>
      <c r="S1517" s="15">
        <f t="shared" si="288"/>
        <v>31.380455627597957</v>
      </c>
      <c r="T1517" s="15">
        <f t="shared" si="289"/>
        <v>32.778324287872032</v>
      </c>
      <c r="U1517" s="15">
        <f t="shared" si="290"/>
        <v>95.284102130601454</v>
      </c>
      <c r="V1517" s="15">
        <f t="shared" si="291"/>
        <v>59.061349597534218</v>
      </c>
      <c r="W1517" s="15">
        <f t="shared" si="292"/>
        <v>37.442511092936961</v>
      </c>
      <c r="X1517" s="15">
        <f t="shared" si="293"/>
        <v>93.286173692920187</v>
      </c>
    </row>
    <row r="1518" spans="1:24" x14ac:dyDescent="0.25">
      <c r="A1518" s="4">
        <v>51700031100</v>
      </c>
      <c r="B1518" s="7" t="s">
        <v>1498</v>
      </c>
      <c r="C1518" s="29">
        <f t="array" ref="C1518">SUMPRODUCT($D$8:$D$13, TRANSPOSE(S1518:X1518))</f>
        <v>62.14087181721915</v>
      </c>
      <c r="E1518" s="46">
        <v>1</v>
      </c>
      <c r="F1518" s="51">
        <v>0.222777956</v>
      </c>
      <c r="G1518" s="46">
        <v>2</v>
      </c>
      <c r="H1518" s="46">
        <v>1</v>
      </c>
      <c r="I1518" s="46">
        <v>80000</v>
      </c>
      <c r="J1518" s="51">
        <v>3.0641691180000001</v>
      </c>
      <c r="L1518" s="15">
        <f t="shared" si="282"/>
        <v>-0.4850947830380879</v>
      </c>
      <c r="M1518" s="15">
        <f t="shared" si="283"/>
        <v>-0.50767081747784726</v>
      </c>
      <c r="N1518" s="15">
        <f t="shared" si="284"/>
        <v>1.6730474395979487</v>
      </c>
      <c r="O1518" s="15">
        <f t="shared" si="285"/>
        <v>0.22912339815714597</v>
      </c>
      <c r="P1518" s="15">
        <f t="shared" si="286"/>
        <v>0.35896924670122143</v>
      </c>
      <c r="Q1518" s="15">
        <f t="shared" si="287"/>
        <v>1.4406639267346606</v>
      </c>
      <c r="S1518" s="15">
        <f t="shared" si="288"/>
        <v>31.380455627597957</v>
      </c>
      <c r="T1518" s="15">
        <f t="shared" si="289"/>
        <v>30.584210866552219</v>
      </c>
      <c r="U1518" s="15">
        <f t="shared" si="290"/>
        <v>95.284102130601454</v>
      </c>
      <c r="V1518" s="15">
        <f t="shared" si="291"/>
        <v>59.061349597534218</v>
      </c>
      <c r="W1518" s="15">
        <f t="shared" si="292"/>
        <v>64.019095218027743</v>
      </c>
      <c r="X1518" s="15">
        <f t="shared" si="293"/>
        <v>92.516017463001276</v>
      </c>
    </row>
    <row r="1519" spans="1:24" x14ac:dyDescent="0.25">
      <c r="A1519" s="4">
        <v>51700031200</v>
      </c>
      <c r="B1519" s="7" t="s">
        <v>1499</v>
      </c>
      <c r="C1519" s="29">
        <f t="array" ref="C1519">SUMPRODUCT($D$8:$D$13, TRANSPOSE(S1519:X1519))</f>
        <v>63.232764988989203</v>
      </c>
      <c r="E1519" s="46">
        <v>1</v>
      </c>
      <c r="F1519" s="51">
        <v>0.126111212</v>
      </c>
      <c r="G1519" s="46">
        <v>2</v>
      </c>
      <c r="H1519" s="46">
        <v>1</v>
      </c>
      <c r="I1519" s="46">
        <v>89056</v>
      </c>
      <c r="J1519" s="51">
        <v>2.9491690259999999</v>
      </c>
      <c r="L1519" s="15">
        <f t="shared" si="282"/>
        <v>-0.4850947830380879</v>
      </c>
      <c r="M1519" s="15">
        <f t="shared" si="283"/>
        <v>-0.42818767528400187</v>
      </c>
      <c r="N1519" s="15">
        <f t="shared" si="284"/>
        <v>1.6730474395979487</v>
      </c>
      <c r="O1519" s="15">
        <f t="shared" si="285"/>
        <v>0.22912339815714597</v>
      </c>
      <c r="P1519" s="15">
        <f t="shared" si="286"/>
        <v>0.43584620284308229</v>
      </c>
      <c r="Q1519" s="15">
        <f t="shared" si="287"/>
        <v>1.5056676295282436</v>
      </c>
      <c r="S1519" s="15">
        <f t="shared" si="288"/>
        <v>31.380455627597957</v>
      </c>
      <c r="T1519" s="15">
        <f t="shared" si="289"/>
        <v>33.425724429299642</v>
      </c>
      <c r="U1519" s="15">
        <f t="shared" si="290"/>
        <v>95.284102130601454</v>
      </c>
      <c r="V1519" s="15">
        <f t="shared" si="291"/>
        <v>59.061349597534218</v>
      </c>
      <c r="W1519" s="15">
        <f t="shared" si="292"/>
        <v>66.852584036517797</v>
      </c>
      <c r="X1519" s="15">
        <f t="shared" si="293"/>
        <v>93.392374112384161</v>
      </c>
    </row>
    <row r="1520" spans="1:24" x14ac:dyDescent="0.25">
      <c r="A1520" s="4">
        <v>51700031300</v>
      </c>
      <c r="B1520" s="7" t="s">
        <v>1500</v>
      </c>
      <c r="C1520" s="29">
        <f t="array" ref="C1520">SUMPRODUCT($D$8:$D$13, TRANSPOSE(S1520:X1520))</f>
        <v>58.500968086693746</v>
      </c>
      <c r="E1520" s="46">
        <v>1</v>
      </c>
      <c r="F1520" s="51">
        <v>7.5833393999999998E-2</v>
      </c>
      <c r="G1520" s="46">
        <v>2</v>
      </c>
      <c r="H1520" s="46">
        <v>1</v>
      </c>
      <c r="I1520" s="46">
        <v>0</v>
      </c>
      <c r="J1520" s="51">
        <v>2.9255578959999999</v>
      </c>
      <c r="L1520" s="15">
        <f t="shared" si="282"/>
        <v>-0.4850947830380879</v>
      </c>
      <c r="M1520" s="15">
        <f t="shared" si="283"/>
        <v>-0.41186867265966176</v>
      </c>
      <c r="N1520" s="15">
        <f t="shared" si="284"/>
        <v>1.6730474395979487</v>
      </c>
      <c r="O1520" s="15">
        <f t="shared" si="285"/>
        <v>0.22912339815714597</v>
      </c>
      <c r="P1520" s="15">
        <f t="shared" si="286"/>
        <v>-0.32015580755549983</v>
      </c>
      <c r="Q1520" s="15">
        <f t="shared" si="287"/>
        <v>1.539477026670883</v>
      </c>
      <c r="S1520" s="15">
        <f t="shared" si="288"/>
        <v>31.380455627597957</v>
      </c>
      <c r="T1520" s="15">
        <f t="shared" si="289"/>
        <v>34.02178417989051</v>
      </c>
      <c r="U1520" s="15">
        <f t="shared" si="290"/>
        <v>95.284102130601454</v>
      </c>
      <c r="V1520" s="15">
        <f t="shared" si="291"/>
        <v>59.061349597534218</v>
      </c>
      <c r="W1520" s="15">
        <f t="shared" si="292"/>
        <v>37.442511092936961</v>
      </c>
      <c r="X1520" s="15">
        <f t="shared" si="293"/>
        <v>93.815605891601365</v>
      </c>
    </row>
    <row r="1521" spans="1:24" x14ac:dyDescent="0.25">
      <c r="A1521" s="4">
        <v>51700031400</v>
      </c>
      <c r="B1521" s="7" t="s">
        <v>1501</v>
      </c>
      <c r="C1521" s="29">
        <f t="array" ref="C1521">SUMPRODUCT($D$8:$D$13, TRANSPOSE(S1521:X1521))</f>
        <v>58.924241970997912</v>
      </c>
      <c r="E1521" s="46">
        <v>1</v>
      </c>
      <c r="F1521" s="51">
        <v>0.120555652</v>
      </c>
      <c r="G1521" s="46">
        <v>2</v>
      </c>
      <c r="H1521" s="46">
        <v>1</v>
      </c>
      <c r="I1521" s="46">
        <v>5500</v>
      </c>
      <c r="J1521" s="51">
        <v>2.8811134159999998</v>
      </c>
      <c r="L1521" s="15">
        <f t="shared" si="282"/>
        <v>-0.4850947830380879</v>
      </c>
      <c r="M1521" s="15">
        <f t="shared" si="283"/>
        <v>-0.38115055007266835</v>
      </c>
      <c r="N1521" s="15">
        <f t="shared" si="284"/>
        <v>1.6730474395979487</v>
      </c>
      <c r="O1521" s="15">
        <f t="shared" si="285"/>
        <v>0.22912339815714597</v>
      </c>
      <c r="P1521" s="15">
        <f t="shared" si="286"/>
        <v>-0.27346596007535023</v>
      </c>
      <c r="Q1521" s="15">
        <f t="shared" si="287"/>
        <v>1.5094034745163805</v>
      </c>
      <c r="S1521" s="15">
        <f t="shared" si="288"/>
        <v>31.380455627597957</v>
      </c>
      <c r="T1521" s="15">
        <f t="shared" si="289"/>
        <v>35.154576988448085</v>
      </c>
      <c r="U1521" s="15">
        <f t="shared" si="290"/>
        <v>95.284102130601454</v>
      </c>
      <c r="V1521" s="15">
        <f t="shared" si="291"/>
        <v>59.061349597534218</v>
      </c>
      <c r="W1521" s="15">
        <f t="shared" si="292"/>
        <v>39.224752767063222</v>
      </c>
      <c r="X1521" s="15">
        <f t="shared" si="293"/>
        <v>93.440214714742581</v>
      </c>
    </row>
    <row r="1522" spans="1:24" x14ac:dyDescent="0.25">
      <c r="A1522" s="4">
        <v>51700031500</v>
      </c>
      <c r="B1522" s="7" t="s">
        <v>1502</v>
      </c>
      <c r="C1522" s="29">
        <f t="array" ref="C1522">SUMPRODUCT($D$8:$D$13, TRANSPOSE(S1522:X1522))</f>
        <v>58.316692372240631</v>
      </c>
      <c r="E1522" s="46">
        <v>1</v>
      </c>
      <c r="F1522" s="51">
        <v>0.211944614</v>
      </c>
      <c r="G1522" s="46">
        <v>2</v>
      </c>
      <c r="H1522" s="46">
        <v>1</v>
      </c>
      <c r="I1522" s="46">
        <v>0</v>
      </c>
      <c r="J1522" s="51">
        <v>2.921946782</v>
      </c>
      <c r="L1522" s="15">
        <f t="shared" si="282"/>
        <v>-0.4850947830380879</v>
      </c>
      <c r="M1522" s="15">
        <f t="shared" si="283"/>
        <v>-0.4093728251994686</v>
      </c>
      <c r="N1522" s="15">
        <f t="shared" si="284"/>
        <v>1.6730474395979487</v>
      </c>
      <c r="O1522" s="15">
        <f t="shared" si="285"/>
        <v>0.22912339815714597</v>
      </c>
      <c r="P1522" s="15">
        <f t="shared" si="286"/>
        <v>-0.32015580755549983</v>
      </c>
      <c r="Q1522" s="15">
        <f t="shared" si="287"/>
        <v>1.4479488244615275</v>
      </c>
      <c r="S1522" s="15">
        <f t="shared" si="288"/>
        <v>31.380455627597957</v>
      </c>
      <c r="T1522" s="15">
        <f t="shared" si="289"/>
        <v>34.113303955170011</v>
      </c>
      <c r="U1522" s="15">
        <f t="shared" si="290"/>
        <v>95.284102130601454</v>
      </c>
      <c r="V1522" s="15">
        <f t="shared" si="291"/>
        <v>59.061349597534218</v>
      </c>
      <c r="W1522" s="15">
        <f t="shared" si="292"/>
        <v>37.442511092936961</v>
      </c>
      <c r="X1522" s="15">
        <f t="shared" si="293"/>
        <v>92.618431829603196</v>
      </c>
    </row>
    <row r="1523" spans="1:24" x14ac:dyDescent="0.25">
      <c r="A1523" s="4">
        <v>51700031601</v>
      </c>
      <c r="B1523" s="7" t="s">
        <v>1503</v>
      </c>
      <c r="C1523" s="29">
        <f t="array" ref="C1523">SUMPRODUCT($D$8:$D$13, TRANSPOSE(S1523:X1523))</f>
        <v>58.625966019011493</v>
      </c>
      <c r="E1523" s="46">
        <v>1</v>
      </c>
      <c r="F1523" s="51">
        <v>0.185000148</v>
      </c>
      <c r="G1523" s="46">
        <v>2</v>
      </c>
      <c r="H1523" s="46">
        <v>1</v>
      </c>
      <c r="I1523" s="46">
        <v>0</v>
      </c>
      <c r="J1523" s="51">
        <v>2.8591689539999998</v>
      </c>
      <c r="L1523" s="15">
        <f t="shared" si="282"/>
        <v>-0.4850947830380879</v>
      </c>
      <c r="M1523" s="15">
        <f t="shared" si="283"/>
        <v>-0.36598347704534046</v>
      </c>
      <c r="N1523" s="15">
        <f t="shared" si="284"/>
        <v>1.6730474395979487</v>
      </c>
      <c r="O1523" s="15">
        <f t="shared" si="285"/>
        <v>0.22912339815714597</v>
      </c>
      <c r="P1523" s="15">
        <f t="shared" si="286"/>
        <v>-0.32015580755549983</v>
      </c>
      <c r="Q1523" s="15">
        <f t="shared" si="287"/>
        <v>1.4660676726539918</v>
      </c>
      <c r="S1523" s="15">
        <f t="shared" si="288"/>
        <v>31.380455627597957</v>
      </c>
      <c r="T1523" s="15">
        <f t="shared" si="289"/>
        <v>35.718870247118154</v>
      </c>
      <c r="U1523" s="15">
        <f t="shared" si="290"/>
        <v>95.284102130601454</v>
      </c>
      <c r="V1523" s="15">
        <f t="shared" si="291"/>
        <v>59.061349597534218</v>
      </c>
      <c r="W1523" s="15">
        <f t="shared" si="292"/>
        <v>37.442511092936961</v>
      </c>
      <c r="X1523" s="15">
        <f t="shared" si="293"/>
        <v>92.868507418280217</v>
      </c>
    </row>
    <row r="1524" spans="1:24" x14ac:dyDescent="0.25">
      <c r="A1524" s="4">
        <v>51700031602</v>
      </c>
      <c r="B1524" s="7" t="s">
        <v>1504</v>
      </c>
      <c r="C1524" s="29">
        <f t="array" ref="C1524">SUMPRODUCT($D$8:$D$13, TRANSPOSE(S1524:X1524))</f>
        <v>58.775070444714039</v>
      </c>
      <c r="E1524" s="46">
        <v>1</v>
      </c>
      <c r="F1524" s="51">
        <v>0.21583350600000001</v>
      </c>
      <c r="G1524" s="46">
        <v>2</v>
      </c>
      <c r="H1524" s="46">
        <v>1</v>
      </c>
      <c r="I1524" s="46">
        <v>0</v>
      </c>
      <c r="J1524" s="51">
        <v>2.8136133619999999</v>
      </c>
      <c r="L1524" s="15">
        <f t="shared" si="282"/>
        <v>-0.4850947830380879</v>
      </c>
      <c r="M1524" s="15">
        <f t="shared" si="283"/>
        <v>-0.33449740139367234</v>
      </c>
      <c r="N1524" s="15">
        <f t="shared" si="284"/>
        <v>1.6730474395979487</v>
      </c>
      <c r="O1524" s="15">
        <f t="shared" si="285"/>
        <v>0.22912339815714597</v>
      </c>
      <c r="P1524" s="15">
        <f t="shared" si="286"/>
        <v>-0.32015580755549983</v>
      </c>
      <c r="Q1524" s="15">
        <f t="shared" si="287"/>
        <v>1.4453337329698317</v>
      </c>
      <c r="S1524" s="15">
        <f t="shared" si="288"/>
        <v>31.380455627597957</v>
      </c>
      <c r="T1524" s="15">
        <f t="shared" si="289"/>
        <v>36.900212573719656</v>
      </c>
      <c r="U1524" s="15">
        <f t="shared" si="290"/>
        <v>95.284102130601454</v>
      </c>
      <c r="V1524" s="15">
        <f t="shared" si="291"/>
        <v>59.061349597534218</v>
      </c>
      <c r="W1524" s="15">
        <f t="shared" si="292"/>
        <v>37.442511092936961</v>
      </c>
      <c r="X1524" s="15">
        <f t="shared" si="293"/>
        <v>92.581791645894</v>
      </c>
    </row>
    <row r="1525" spans="1:24" x14ac:dyDescent="0.25">
      <c r="A1525" s="4">
        <v>51700031701</v>
      </c>
      <c r="B1525" s="7" t="s">
        <v>1505</v>
      </c>
      <c r="C1525" s="29">
        <f t="array" ref="C1525">SUMPRODUCT($D$8:$D$13, TRANSPOSE(S1525:X1525))</f>
        <v>58.217079653312823</v>
      </c>
      <c r="E1525" s="46">
        <v>1</v>
      </c>
      <c r="F1525" s="51">
        <v>0.335555824</v>
      </c>
      <c r="G1525" s="46">
        <v>2</v>
      </c>
      <c r="H1525" s="46">
        <v>1</v>
      </c>
      <c r="I1525" s="46">
        <v>0</v>
      </c>
      <c r="J1525" s="51">
        <v>2.8969467619999998</v>
      </c>
      <c r="L1525" s="15">
        <f t="shared" si="282"/>
        <v>-0.4850947830380879</v>
      </c>
      <c r="M1525" s="15">
        <f t="shared" si="283"/>
        <v>-0.39209388124428474</v>
      </c>
      <c r="N1525" s="15">
        <f t="shared" si="284"/>
        <v>1.6730474395979487</v>
      </c>
      <c r="O1525" s="15">
        <f t="shared" si="285"/>
        <v>0.22912339815714597</v>
      </c>
      <c r="P1525" s="15">
        <f t="shared" si="286"/>
        <v>-0.32015580755549983</v>
      </c>
      <c r="Q1525" s="15">
        <f t="shared" si="287"/>
        <v>1.3648262734754801</v>
      </c>
      <c r="S1525" s="15">
        <f t="shared" si="288"/>
        <v>31.380455627597957</v>
      </c>
      <c r="T1525" s="15">
        <f t="shared" si="289"/>
        <v>34.749442417731181</v>
      </c>
      <c r="U1525" s="15">
        <f t="shared" si="290"/>
        <v>95.284102130601454</v>
      </c>
      <c r="V1525" s="15">
        <f t="shared" si="291"/>
        <v>59.061349597534218</v>
      </c>
      <c r="W1525" s="15">
        <f t="shared" si="292"/>
        <v>37.442511092936961</v>
      </c>
      <c r="X1525" s="15">
        <f t="shared" si="293"/>
        <v>91.38461705347521</v>
      </c>
    </row>
    <row r="1526" spans="1:24" x14ac:dyDescent="0.25">
      <c r="A1526" s="4">
        <v>51700031702</v>
      </c>
      <c r="B1526" s="7" t="s">
        <v>1506</v>
      </c>
      <c r="C1526" s="29">
        <f t="array" ref="C1526">SUMPRODUCT($D$8:$D$13, TRANSPOSE(S1526:X1526))</f>
        <v>58.473776474756043</v>
      </c>
      <c r="E1526" s="46">
        <v>1</v>
      </c>
      <c r="F1526" s="51">
        <v>0.30277801999999998</v>
      </c>
      <c r="G1526" s="46">
        <v>2</v>
      </c>
      <c r="H1526" s="46">
        <v>1</v>
      </c>
      <c r="I1526" s="46">
        <v>0</v>
      </c>
      <c r="J1526" s="51">
        <v>2.8502800580000001</v>
      </c>
      <c r="L1526" s="15">
        <f t="shared" si="282"/>
        <v>-0.4850947830380879</v>
      </c>
      <c r="M1526" s="15">
        <f t="shared" si="283"/>
        <v>-0.35983985252794193</v>
      </c>
      <c r="N1526" s="15">
        <f t="shared" si="284"/>
        <v>1.6730474395979487</v>
      </c>
      <c r="O1526" s="15">
        <f t="shared" si="285"/>
        <v>0.22912339815714597</v>
      </c>
      <c r="P1526" s="15">
        <f t="shared" si="286"/>
        <v>-0.32015580755549983</v>
      </c>
      <c r="Q1526" s="15">
        <f t="shared" si="287"/>
        <v>1.3868677589054883</v>
      </c>
      <c r="S1526" s="15">
        <f t="shared" si="288"/>
        <v>31.380455627597957</v>
      </c>
      <c r="T1526" s="15">
        <f t="shared" si="289"/>
        <v>35.948344934616983</v>
      </c>
      <c r="U1526" s="15">
        <f t="shared" si="290"/>
        <v>95.284102130601454</v>
      </c>
      <c r="V1526" s="15">
        <f t="shared" si="291"/>
        <v>59.061349597534218</v>
      </c>
      <c r="W1526" s="15">
        <f t="shared" si="292"/>
        <v>37.442511092936961</v>
      </c>
      <c r="X1526" s="15">
        <f t="shared" si="293"/>
        <v>91.725895465248712</v>
      </c>
    </row>
    <row r="1527" spans="1:24" x14ac:dyDescent="0.25">
      <c r="A1527" s="4">
        <v>51700031800</v>
      </c>
      <c r="B1527" s="7" t="s">
        <v>1507</v>
      </c>
      <c r="C1527" s="29">
        <f t="array" ref="C1527">SUMPRODUCT($D$8:$D$13, TRANSPOSE(S1527:X1527))</f>
        <v>51.65469311890233</v>
      </c>
      <c r="E1527" s="46">
        <v>1</v>
      </c>
      <c r="F1527" s="51">
        <v>0.37166696399999999</v>
      </c>
      <c r="G1527" s="46">
        <v>1</v>
      </c>
      <c r="H1527" s="46">
        <v>1</v>
      </c>
      <c r="I1527" s="46">
        <v>0</v>
      </c>
      <c r="J1527" s="51">
        <v>2.971946822</v>
      </c>
      <c r="L1527" s="15">
        <f t="shared" si="282"/>
        <v>-0.4850947830380879</v>
      </c>
      <c r="M1527" s="15">
        <f t="shared" si="283"/>
        <v>-0.44393071310983606</v>
      </c>
      <c r="N1527" s="15">
        <f t="shared" si="284"/>
        <v>0.20682433881059203</v>
      </c>
      <c r="O1527" s="15">
        <f t="shared" si="285"/>
        <v>0.22912339815714597</v>
      </c>
      <c r="P1527" s="15">
        <f t="shared" si="286"/>
        <v>-0.32015580755549983</v>
      </c>
      <c r="Q1527" s="15">
        <f t="shared" si="287"/>
        <v>1.3405432810525899</v>
      </c>
      <c r="S1527" s="15">
        <f t="shared" si="288"/>
        <v>31.380455627597957</v>
      </c>
      <c r="T1527" s="15">
        <f t="shared" si="289"/>
        <v>32.854633921891164</v>
      </c>
      <c r="U1527" s="15">
        <f t="shared" si="290"/>
        <v>58.192647625983753</v>
      </c>
      <c r="V1527" s="15">
        <f t="shared" si="291"/>
        <v>59.061349597534218</v>
      </c>
      <c r="W1527" s="15">
        <f t="shared" si="292"/>
        <v>37.442511092936961</v>
      </c>
      <c r="X1527" s="15">
        <f t="shared" si="293"/>
        <v>90.996560847469965</v>
      </c>
    </row>
    <row r="1528" spans="1:24" x14ac:dyDescent="0.25">
      <c r="A1528" s="4">
        <v>51700031901</v>
      </c>
      <c r="B1528" s="7" t="s">
        <v>1508</v>
      </c>
      <c r="C1528" s="29">
        <f t="array" ref="C1528">SUMPRODUCT($D$8:$D$13, TRANSPOSE(S1528:X1528))</f>
        <v>52.018162972667128</v>
      </c>
      <c r="E1528" s="46">
        <v>1</v>
      </c>
      <c r="F1528" s="51">
        <v>0.35444472799999999</v>
      </c>
      <c r="G1528" s="46">
        <v>1</v>
      </c>
      <c r="H1528" s="46">
        <v>1</v>
      </c>
      <c r="I1528" s="46">
        <v>0</v>
      </c>
      <c r="J1528" s="51">
        <v>2.8930578699999998</v>
      </c>
      <c r="L1528" s="15">
        <f t="shared" si="282"/>
        <v>-0.4850947830380879</v>
      </c>
      <c r="M1528" s="15">
        <f t="shared" si="283"/>
        <v>-0.38940604551792279</v>
      </c>
      <c r="N1528" s="15">
        <f t="shared" si="284"/>
        <v>0.20682433881059203</v>
      </c>
      <c r="O1528" s="15">
        <f t="shared" si="285"/>
        <v>0.22912339815714597</v>
      </c>
      <c r="P1528" s="15">
        <f t="shared" si="286"/>
        <v>-0.32015580755549983</v>
      </c>
      <c r="Q1528" s="15">
        <f t="shared" si="287"/>
        <v>1.3521244005158146</v>
      </c>
      <c r="S1528" s="15">
        <f t="shared" si="288"/>
        <v>31.380455627597957</v>
      </c>
      <c r="T1528" s="15">
        <f t="shared" si="289"/>
        <v>34.848790030267615</v>
      </c>
      <c r="U1528" s="15">
        <f t="shared" si="290"/>
        <v>58.192647625983753</v>
      </c>
      <c r="V1528" s="15">
        <f t="shared" si="291"/>
        <v>59.061349597534218</v>
      </c>
      <c r="W1528" s="15">
        <f t="shared" si="292"/>
        <v>37.442511092936961</v>
      </c>
      <c r="X1528" s="15">
        <f t="shared" si="293"/>
        <v>91.183223861682279</v>
      </c>
    </row>
    <row r="1529" spans="1:24" x14ac:dyDescent="0.25">
      <c r="A1529" s="4">
        <v>51700031902</v>
      </c>
      <c r="B1529" s="7" t="s">
        <v>1509</v>
      </c>
      <c r="C1529" s="29">
        <f t="array" ref="C1529">SUMPRODUCT($D$8:$D$13, TRANSPOSE(S1529:X1529))</f>
        <v>52.141284352810935</v>
      </c>
      <c r="E1529" s="46">
        <v>1</v>
      </c>
      <c r="F1529" s="51">
        <v>0.33861138200000002</v>
      </c>
      <c r="G1529" s="46">
        <v>1</v>
      </c>
      <c r="H1529" s="46">
        <v>1</v>
      </c>
      <c r="I1529" s="46">
        <v>0</v>
      </c>
      <c r="J1529" s="51">
        <v>2.8708356300000002</v>
      </c>
      <c r="L1529" s="15">
        <f t="shared" si="282"/>
        <v>-0.4850947830380879</v>
      </c>
      <c r="M1529" s="15">
        <f t="shared" si="283"/>
        <v>-0.37404698422442645</v>
      </c>
      <c r="N1529" s="15">
        <f t="shared" si="284"/>
        <v>0.20682433881059203</v>
      </c>
      <c r="O1529" s="15">
        <f t="shared" si="285"/>
        <v>0.22912339815714597</v>
      </c>
      <c r="P1529" s="15">
        <f t="shared" si="286"/>
        <v>-0.32015580755549983</v>
      </c>
      <c r="Q1529" s="15">
        <f t="shared" si="287"/>
        <v>1.3627715587320051</v>
      </c>
      <c r="S1529" s="15">
        <f t="shared" si="288"/>
        <v>31.380455627597957</v>
      </c>
      <c r="T1529" s="15">
        <f t="shared" si="289"/>
        <v>35.418468037684562</v>
      </c>
      <c r="U1529" s="15">
        <f t="shared" si="290"/>
        <v>58.192647625983753</v>
      </c>
      <c r="V1529" s="15">
        <f t="shared" si="291"/>
        <v>59.061349597534218</v>
      </c>
      <c r="W1529" s="15">
        <f t="shared" si="292"/>
        <v>37.442511092936961</v>
      </c>
      <c r="X1529" s="15">
        <f t="shared" si="293"/>
        <v>91.352274135128212</v>
      </c>
    </row>
    <row r="1530" spans="1:24" x14ac:dyDescent="0.25">
      <c r="A1530" s="4">
        <v>51700032001</v>
      </c>
      <c r="B1530" s="7" t="s">
        <v>1510</v>
      </c>
      <c r="C1530" s="29">
        <f t="array" ref="C1530">SUMPRODUCT($D$8:$D$13, TRANSPOSE(S1530:X1530))</f>
        <v>52.143824981867276</v>
      </c>
      <c r="E1530" s="46">
        <v>1</v>
      </c>
      <c r="F1530" s="51">
        <v>0.37111140799999998</v>
      </c>
      <c r="G1530" s="46">
        <v>1</v>
      </c>
      <c r="H1530" s="46">
        <v>1</v>
      </c>
      <c r="I1530" s="46">
        <v>0</v>
      </c>
      <c r="J1530" s="51">
        <v>2.8566689520000002</v>
      </c>
      <c r="L1530" s="15">
        <f t="shared" si="282"/>
        <v>-0.4850947830380879</v>
      </c>
      <c r="M1530" s="15">
        <f t="shared" si="283"/>
        <v>-0.36425558264982227</v>
      </c>
      <c r="N1530" s="15">
        <f t="shared" si="284"/>
        <v>0.20682433881059203</v>
      </c>
      <c r="O1530" s="15">
        <f t="shared" si="285"/>
        <v>0.22912339815714597</v>
      </c>
      <c r="P1530" s="15">
        <f t="shared" si="286"/>
        <v>-0.32015580755549983</v>
      </c>
      <c r="Q1530" s="15">
        <f t="shared" si="287"/>
        <v>1.3409168655514037</v>
      </c>
      <c r="S1530" s="15">
        <f t="shared" si="288"/>
        <v>31.380455627597957</v>
      </c>
      <c r="T1530" s="15">
        <f t="shared" si="289"/>
        <v>35.783358234495076</v>
      </c>
      <c r="U1530" s="15">
        <f t="shared" si="290"/>
        <v>58.192647625983753</v>
      </c>
      <c r="V1530" s="15">
        <f t="shared" si="291"/>
        <v>59.061349597534218</v>
      </c>
      <c r="W1530" s="15">
        <f t="shared" si="292"/>
        <v>37.442511092936961</v>
      </c>
      <c r="X1530" s="15">
        <f t="shared" si="293"/>
        <v>91.002627712655723</v>
      </c>
    </row>
    <row r="1531" spans="1:24" x14ac:dyDescent="0.25">
      <c r="A1531" s="4">
        <v>51700032002</v>
      </c>
      <c r="B1531" s="7" t="s">
        <v>1511</v>
      </c>
      <c r="C1531" s="29">
        <f t="array" ref="C1531">SUMPRODUCT($D$8:$D$13, TRANSPOSE(S1531:X1531))</f>
        <v>52.349504028111831</v>
      </c>
      <c r="E1531" s="46">
        <v>1</v>
      </c>
      <c r="F1531" s="51">
        <v>0.32222247999999998</v>
      </c>
      <c r="G1531" s="46">
        <v>1</v>
      </c>
      <c r="H1531" s="46">
        <v>1</v>
      </c>
      <c r="I1531" s="46">
        <v>0</v>
      </c>
      <c r="J1531" s="51">
        <v>2.8291689299999998</v>
      </c>
      <c r="L1531" s="15">
        <f t="shared" si="282"/>
        <v>-0.4850947830380879</v>
      </c>
      <c r="M1531" s="15">
        <f t="shared" si="283"/>
        <v>-0.34524874429911995</v>
      </c>
      <c r="N1531" s="15">
        <f t="shared" si="284"/>
        <v>0.20682433881059203</v>
      </c>
      <c r="O1531" s="15">
        <f t="shared" si="285"/>
        <v>0.22912339815714597</v>
      </c>
      <c r="P1531" s="15">
        <f t="shared" si="286"/>
        <v>-0.32015580755549983</v>
      </c>
      <c r="Q1531" s="15">
        <f t="shared" si="287"/>
        <v>1.373792301447009</v>
      </c>
      <c r="S1531" s="15">
        <f t="shared" si="288"/>
        <v>31.380455627597957</v>
      </c>
      <c r="T1531" s="15">
        <f t="shared" si="289"/>
        <v>36.495368816423628</v>
      </c>
      <c r="U1531" s="15">
        <f t="shared" si="290"/>
        <v>58.192647625983753</v>
      </c>
      <c r="V1531" s="15">
        <f t="shared" si="291"/>
        <v>59.061349597534218</v>
      </c>
      <c r="W1531" s="15">
        <f t="shared" si="292"/>
        <v>37.442511092936961</v>
      </c>
      <c r="X1531" s="15">
        <f t="shared" si="293"/>
        <v>91.524691408194485</v>
      </c>
    </row>
    <row r="1532" spans="1:24" x14ac:dyDescent="0.25">
      <c r="A1532" s="4">
        <v>51700032005</v>
      </c>
      <c r="B1532" s="7" t="s">
        <v>1512</v>
      </c>
      <c r="C1532" s="29">
        <f t="array" ref="C1532">SUMPRODUCT($D$8:$D$13, TRANSPOSE(S1532:X1532))</f>
        <v>52.369008122793922</v>
      </c>
      <c r="E1532" s="46">
        <v>1</v>
      </c>
      <c r="F1532" s="51">
        <v>0.34944472399999998</v>
      </c>
      <c r="G1532" s="46">
        <v>1</v>
      </c>
      <c r="H1532" s="46">
        <v>1</v>
      </c>
      <c r="I1532" s="46">
        <v>0</v>
      </c>
      <c r="J1532" s="51">
        <v>2.8136133619999999</v>
      </c>
      <c r="L1532" s="15">
        <f t="shared" si="282"/>
        <v>-0.4850947830380879</v>
      </c>
      <c r="M1532" s="15">
        <f t="shared" si="283"/>
        <v>-0.33449740139367234</v>
      </c>
      <c r="N1532" s="15">
        <f t="shared" si="284"/>
        <v>0.20682433881059203</v>
      </c>
      <c r="O1532" s="15">
        <f t="shared" si="285"/>
        <v>0.22912339815714597</v>
      </c>
      <c r="P1532" s="15">
        <f t="shared" si="286"/>
        <v>-0.32015580755549983</v>
      </c>
      <c r="Q1532" s="15">
        <f t="shared" si="287"/>
        <v>1.3554866610051377</v>
      </c>
      <c r="S1532" s="15">
        <f t="shared" si="288"/>
        <v>31.380455627597957</v>
      </c>
      <c r="T1532" s="15">
        <f t="shared" si="289"/>
        <v>36.900212573719656</v>
      </c>
      <c r="U1532" s="15">
        <f t="shared" si="290"/>
        <v>58.192647625983753</v>
      </c>
      <c r="V1532" s="15">
        <f t="shared" si="291"/>
        <v>59.061349597534218</v>
      </c>
      <c r="W1532" s="15">
        <f t="shared" si="292"/>
        <v>37.442511092936961</v>
      </c>
      <c r="X1532" s="15">
        <f t="shared" si="293"/>
        <v>91.236872218991024</v>
      </c>
    </row>
    <row r="1533" spans="1:24" x14ac:dyDescent="0.25">
      <c r="A1533" s="4">
        <v>51700032006</v>
      </c>
      <c r="B1533" s="7" t="s">
        <v>1513</v>
      </c>
      <c r="C1533" s="29">
        <f t="array" ref="C1533">SUMPRODUCT($D$8:$D$13, TRANSPOSE(S1533:X1533))</f>
        <v>52.463578802384447</v>
      </c>
      <c r="E1533" s="46">
        <v>1</v>
      </c>
      <c r="F1533" s="51">
        <v>0.34388916400000002</v>
      </c>
      <c r="G1533" s="46">
        <v>1</v>
      </c>
      <c r="H1533" s="46">
        <v>1</v>
      </c>
      <c r="I1533" s="46">
        <v>0</v>
      </c>
      <c r="J1533" s="51">
        <v>2.794168902</v>
      </c>
      <c r="L1533" s="15">
        <f t="shared" si="282"/>
        <v>-0.4850947830380879</v>
      </c>
      <c r="M1533" s="15">
        <f t="shared" si="283"/>
        <v>-0.32105822276186285</v>
      </c>
      <c r="N1533" s="15">
        <f t="shared" si="284"/>
        <v>0.20682433881059203</v>
      </c>
      <c r="O1533" s="15">
        <f t="shared" si="285"/>
        <v>0.22912339815714597</v>
      </c>
      <c r="P1533" s="15">
        <f t="shared" si="286"/>
        <v>-0.32015580755549983</v>
      </c>
      <c r="Q1533" s="15">
        <f t="shared" si="287"/>
        <v>1.3592225059932748</v>
      </c>
      <c r="S1533" s="15">
        <f t="shared" si="288"/>
        <v>31.380455627597957</v>
      </c>
      <c r="T1533" s="15">
        <f t="shared" si="289"/>
        <v>37.408313452592992</v>
      </c>
      <c r="U1533" s="15">
        <f t="shared" si="290"/>
        <v>58.192647625983753</v>
      </c>
      <c r="V1533" s="15">
        <f t="shared" si="291"/>
        <v>59.061349597534218</v>
      </c>
      <c r="W1533" s="15">
        <f t="shared" si="292"/>
        <v>37.442511092936961</v>
      </c>
      <c r="X1533" s="15">
        <f t="shared" si="293"/>
        <v>91.296195417660826</v>
      </c>
    </row>
    <row r="1534" spans="1:24" x14ac:dyDescent="0.25">
      <c r="A1534" s="4">
        <v>51700032007</v>
      </c>
      <c r="B1534" s="7" t="s">
        <v>1514</v>
      </c>
      <c r="C1534" s="29">
        <f t="array" ref="C1534">SUMPRODUCT($D$8:$D$13, TRANSPOSE(S1534:X1534))</f>
        <v>52.42753224055069</v>
      </c>
      <c r="E1534" s="46">
        <v>1</v>
      </c>
      <c r="F1534" s="51">
        <v>0.34916694599999998</v>
      </c>
      <c r="G1534" s="46">
        <v>1</v>
      </c>
      <c r="H1534" s="46">
        <v>1</v>
      </c>
      <c r="I1534" s="46">
        <v>0</v>
      </c>
      <c r="J1534" s="51">
        <v>2.800280018</v>
      </c>
      <c r="L1534" s="15">
        <f t="shared" si="282"/>
        <v>-0.4850947830380879</v>
      </c>
      <c r="M1534" s="15">
        <f t="shared" si="283"/>
        <v>-0.32528196461757447</v>
      </c>
      <c r="N1534" s="15">
        <f t="shared" si="284"/>
        <v>0.20682433881059203</v>
      </c>
      <c r="O1534" s="15">
        <f t="shared" si="285"/>
        <v>0.22912339815714597</v>
      </c>
      <c r="P1534" s="15">
        <f t="shared" si="286"/>
        <v>-0.32015580755549983</v>
      </c>
      <c r="Q1534" s="15">
        <f t="shared" si="287"/>
        <v>1.3556734532545447</v>
      </c>
      <c r="S1534" s="15">
        <f t="shared" si="288"/>
        <v>31.380455627597957</v>
      </c>
      <c r="T1534" s="15">
        <f t="shared" si="289"/>
        <v>37.248383973374658</v>
      </c>
      <c r="U1534" s="15">
        <f t="shared" si="290"/>
        <v>58.192647625983753</v>
      </c>
      <c r="V1534" s="15">
        <f t="shared" si="291"/>
        <v>59.061349597534218</v>
      </c>
      <c r="W1534" s="15">
        <f t="shared" si="292"/>
        <v>37.442511092936961</v>
      </c>
      <c r="X1534" s="15">
        <f t="shared" si="293"/>
        <v>91.239845525876646</v>
      </c>
    </row>
    <row r="1535" spans="1:24" x14ac:dyDescent="0.25">
      <c r="A1535" s="4">
        <v>51700032113</v>
      </c>
      <c r="B1535" s="7" t="s">
        <v>1515</v>
      </c>
      <c r="C1535" s="29">
        <f t="array" ref="C1535">SUMPRODUCT($D$8:$D$13, TRANSPOSE(S1535:X1535))</f>
        <v>55.969416847155046</v>
      </c>
      <c r="E1535" s="46">
        <v>1</v>
      </c>
      <c r="F1535" s="51">
        <v>0.29166690000000001</v>
      </c>
      <c r="G1535" s="46">
        <v>1</v>
      </c>
      <c r="H1535" s="46">
        <v>1</v>
      </c>
      <c r="I1535" s="46">
        <v>57258</v>
      </c>
      <c r="J1535" s="51">
        <v>2.7430577500000002</v>
      </c>
      <c r="L1535" s="15">
        <f t="shared" si="282"/>
        <v>-0.4850947830380879</v>
      </c>
      <c r="M1535" s="15">
        <f t="shared" si="283"/>
        <v>-0.2857323817868207</v>
      </c>
      <c r="N1535" s="15">
        <f t="shared" si="284"/>
        <v>0.20682433881059203</v>
      </c>
      <c r="O1535" s="15">
        <f t="shared" si="285"/>
        <v>0.22912339815714597</v>
      </c>
      <c r="P1535" s="15">
        <f t="shared" si="286"/>
        <v>0.16591097190239201</v>
      </c>
      <c r="Q1535" s="15">
        <f t="shared" si="287"/>
        <v>1.3943394488817622</v>
      </c>
      <c r="S1535" s="15">
        <f t="shared" si="288"/>
        <v>31.380455627597957</v>
      </c>
      <c r="T1535" s="15">
        <f t="shared" si="289"/>
        <v>38.754155055972134</v>
      </c>
      <c r="U1535" s="15">
        <f t="shared" si="290"/>
        <v>58.192647625983753</v>
      </c>
      <c r="V1535" s="15">
        <f t="shared" si="291"/>
        <v>59.061349597534218</v>
      </c>
      <c r="W1535" s="15">
        <f t="shared" si="292"/>
        <v>56.588649358128464</v>
      </c>
      <c r="X1535" s="15">
        <f t="shared" si="293"/>
        <v>91.839243817713736</v>
      </c>
    </row>
    <row r="1536" spans="1:24" x14ac:dyDescent="0.25">
      <c r="A1536" s="4">
        <v>51700032114</v>
      </c>
      <c r="B1536" s="7" t="s">
        <v>1516</v>
      </c>
      <c r="C1536" s="29">
        <f t="array" ref="C1536">SUMPRODUCT($D$8:$D$13, TRANSPOSE(S1536:X1536))</f>
        <v>52.74658272576518</v>
      </c>
      <c r="E1536" s="46">
        <v>1</v>
      </c>
      <c r="F1536" s="51">
        <v>0.25638909399999998</v>
      </c>
      <c r="G1536" s="46">
        <v>1</v>
      </c>
      <c r="H1536" s="46">
        <v>1</v>
      </c>
      <c r="I1536" s="46">
        <v>0</v>
      </c>
      <c r="J1536" s="51">
        <v>2.7636133219999999</v>
      </c>
      <c r="L1536" s="15">
        <f t="shared" si="282"/>
        <v>-0.4850947830380879</v>
      </c>
      <c r="M1536" s="15">
        <f t="shared" si="283"/>
        <v>-0.29993951348330489</v>
      </c>
      <c r="N1536" s="15">
        <f t="shared" si="284"/>
        <v>0.20682433881059203</v>
      </c>
      <c r="O1536" s="15">
        <f t="shared" si="285"/>
        <v>0.22912339815714597</v>
      </c>
      <c r="P1536" s="15">
        <f t="shared" si="286"/>
        <v>-0.32015580755549983</v>
      </c>
      <c r="Q1536" s="15">
        <f t="shared" si="287"/>
        <v>1.4180620645564317</v>
      </c>
      <c r="S1536" s="15">
        <f t="shared" si="288"/>
        <v>31.380455627597957</v>
      </c>
      <c r="T1536" s="15">
        <f t="shared" si="289"/>
        <v>38.211164684080458</v>
      </c>
      <c r="U1536" s="15">
        <f t="shared" si="290"/>
        <v>58.192647625983753</v>
      </c>
      <c r="V1536" s="15">
        <f t="shared" si="291"/>
        <v>59.061349597534218</v>
      </c>
      <c r="W1536" s="15">
        <f t="shared" si="292"/>
        <v>37.442511092936961</v>
      </c>
      <c r="X1536" s="15">
        <f t="shared" si="293"/>
        <v>92.191367726457756</v>
      </c>
    </row>
    <row r="1537" spans="1:24" x14ac:dyDescent="0.25">
      <c r="A1537" s="4">
        <v>51700032117</v>
      </c>
      <c r="B1537" s="7" t="s">
        <v>1517</v>
      </c>
      <c r="C1537" s="29">
        <f t="array" ref="C1537">SUMPRODUCT($D$8:$D$13, TRANSPOSE(S1537:X1537))</f>
        <v>58.967077300268663</v>
      </c>
      <c r="E1537" s="46">
        <v>1</v>
      </c>
      <c r="F1537" s="51">
        <v>0.23194463000000001</v>
      </c>
      <c r="G1537" s="46">
        <v>2</v>
      </c>
      <c r="H1537" s="46">
        <v>1</v>
      </c>
      <c r="I1537" s="46">
        <v>1569</v>
      </c>
      <c r="J1537" s="51">
        <v>2.7830577820000002</v>
      </c>
      <c r="L1537" s="15">
        <f t="shared" si="282"/>
        <v>-0.4850947830380879</v>
      </c>
      <c r="M1537" s="15">
        <f t="shared" si="283"/>
        <v>-0.31337869211511471</v>
      </c>
      <c r="N1537" s="15">
        <f t="shared" si="284"/>
        <v>1.6730474395979487</v>
      </c>
      <c r="O1537" s="15">
        <f t="shared" si="285"/>
        <v>0.22912339815714597</v>
      </c>
      <c r="P1537" s="15">
        <f t="shared" si="286"/>
        <v>-0.30683646742888987</v>
      </c>
      <c r="Q1537" s="15">
        <f t="shared" si="287"/>
        <v>1.4344997825042345</v>
      </c>
      <c r="S1537" s="15">
        <f t="shared" si="288"/>
        <v>31.380455627597957</v>
      </c>
      <c r="T1537" s="15">
        <f t="shared" si="289"/>
        <v>37.699648537569729</v>
      </c>
      <c r="U1537" s="15">
        <f t="shared" si="290"/>
        <v>95.284102130601454</v>
      </c>
      <c r="V1537" s="15">
        <f t="shared" si="291"/>
        <v>59.061349597534218</v>
      </c>
      <c r="W1537" s="15">
        <f t="shared" si="292"/>
        <v>37.948392463935612</v>
      </c>
      <c r="X1537" s="15">
        <f t="shared" si="293"/>
        <v>92.428515444373048</v>
      </c>
    </row>
    <row r="1538" spans="1:24" x14ac:dyDescent="0.25">
      <c r="A1538" s="4">
        <v>51700032123</v>
      </c>
      <c r="B1538" s="7" t="s">
        <v>1518</v>
      </c>
      <c r="C1538" s="29">
        <f t="array" ref="C1538">SUMPRODUCT($D$8:$D$13, TRANSPOSE(S1538:X1538))</f>
        <v>56.196093160489333</v>
      </c>
      <c r="E1538" s="46">
        <v>1</v>
      </c>
      <c r="F1538" s="51">
        <v>0.36166695599999998</v>
      </c>
      <c r="G1538" s="46">
        <v>1</v>
      </c>
      <c r="H1538" s="46">
        <v>1</v>
      </c>
      <c r="I1538" s="46">
        <v>56649</v>
      </c>
      <c r="J1538" s="51">
        <v>2.6569465700000001</v>
      </c>
      <c r="L1538" s="15">
        <f t="shared" si="282"/>
        <v>-0.4850947830380879</v>
      </c>
      <c r="M1538" s="15">
        <f t="shared" si="283"/>
        <v>-0.22621601927452117</v>
      </c>
      <c r="N1538" s="15">
        <f t="shared" si="284"/>
        <v>0.20682433881059203</v>
      </c>
      <c r="O1538" s="15">
        <f t="shared" si="285"/>
        <v>0.22912339815714597</v>
      </c>
      <c r="P1538" s="15">
        <f t="shared" si="286"/>
        <v>0.16074113242686272</v>
      </c>
      <c r="Q1538" s="15">
        <f t="shared" si="287"/>
        <v>1.3472678020312365</v>
      </c>
      <c r="S1538" s="15">
        <f t="shared" si="288"/>
        <v>31.380455627597957</v>
      </c>
      <c r="T1538" s="15">
        <f t="shared" si="289"/>
        <v>41.051670597331224</v>
      </c>
      <c r="U1538" s="15">
        <f t="shared" si="290"/>
        <v>58.192647625983753</v>
      </c>
      <c r="V1538" s="15">
        <f t="shared" si="291"/>
        <v>59.061349597534218</v>
      </c>
      <c r="W1538" s="15">
        <f t="shared" si="292"/>
        <v>56.385135417263463</v>
      </c>
      <c r="X1538" s="15">
        <f t="shared" si="293"/>
        <v>91.105300097225438</v>
      </c>
    </row>
    <row r="1539" spans="1:24" x14ac:dyDescent="0.25">
      <c r="A1539" s="4">
        <v>51700032124</v>
      </c>
      <c r="B1539" s="7" t="s">
        <v>1519</v>
      </c>
      <c r="C1539" s="29">
        <f t="array" ref="C1539">SUMPRODUCT($D$8:$D$13, TRANSPOSE(S1539:X1539))</f>
        <v>52.951821355553108</v>
      </c>
      <c r="E1539" s="46">
        <v>1</v>
      </c>
      <c r="F1539" s="51">
        <v>0.37000029600000001</v>
      </c>
      <c r="G1539" s="46">
        <v>1</v>
      </c>
      <c r="H1539" s="46">
        <v>1</v>
      </c>
      <c r="I1539" s="46">
        <v>0</v>
      </c>
      <c r="J1539" s="51">
        <v>2.6730576940000002</v>
      </c>
      <c r="L1539" s="15">
        <f t="shared" si="282"/>
        <v>-0.4850947830380879</v>
      </c>
      <c r="M1539" s="15">
        <f t="shared" si="283"/>
        <v>-0.23735133871230626</v>
      </c>
      <c r="N1539" s="15">
        <f t="shared" si="284"/>
        <v>0.20682433881059203</v>
      </c>
      <c r="O1539" s="15">
        <f t="shared" si="285"/>
        <v>0.22912339815714597</v>
      </c>
      <c r="P1539" s="15">
        <f t="shared" si="286"/>
        <v>-0.32015580755549983</v>
      </c>
      <c r="Q1539" s="15">
        <f t="shared" si="287"/>
        <v>1.3416640345490312</v>
      </c>
      <c r="S1539" s="15">
        <f t="shared" si="288"/>
        <v>31.380455627597957</v>
      </c>
      <c r="T1539" s="15">
        <f t="shared" si="289"/>
        <v>40.619211860790394</v>
      </c>
      <c r="U1539" s="15">
        <f t="shared" si="290"/>
        <v>58.192647625983753</v>
      </c>
      <c r="V1539" s="15">
        <f t="shared" si="291"/>
        <v>59.061349597534218</v>
      </c>
      <c r="W1539" s="15">
        <f t="shared" si="292"/>
        <v>37.442511092936961</v>
      </c>
      <c r="X1539" s="15">
        <f t="shared" si="293"/>
        <v>91.014752328475396</v>
      </c>
    </row>
    <row r="1540" spans="1:24" x14ac:dyDescent="0.25">
      <c r="A1540" s="4">
        <v>51700032126</v>
      </c>
      <c r="B1540" s="7" t="s">
        <v>1520</v>
      </c>
      <c r="C1540" s="29">
        <f t="array" ref="C1540">SUMPRODUCT($D$8:$D$13, TRANSPOSE(S1540:X1540))</f>
        <v>54.571078149160719</v>
      </c>
      <c r="E1540" s="46">
        <v>1</v>
      </c>
      <c r="F1540" s="51">
        <v>0.25833353999999997</v>
      </c>
      <c r="G1540" s="46">
        <v>1</v>
      </c>
      <c r="H1540" s="46">
        <v>1</v>
      </c>
      <c r="I1540" s="46">
        <v>31191</v>
      </c>
      <c r="J1540" s="51">
        <v>2.74027997</v>
      </c>
      <c r="L1540" s="15">
        <f t="shared" si="282"/>
        <v>-0.4850947830380879</v>
      </c>
      <c r="M1540" s="15">
        <f t="shared" si="283"/>
        <v>-0.28381249912513351</v>
      </c>
      <c r="N1540" s="15">
        <f t="shared" si="284"/>
        <v>0.20682433881059203</v>
      </c>
      <c r="O1540" s="15">
        <f t="shared" si="285"/>
        <v>0.22912339815714597</v>
      </c>
      <c r="P1540" s="15">
        <f t="shared" si="286"/>
        <v>-5.5373437963982398E-2</v>
      </c>
      <c r="Q1540" s="15">
        <f t="shared" si="287"/>
        <v>1.4167545188105841</v>
      </c>
      <c r="S1540" s="15">
        <f t="shared" si="288"/>
        <v>31.380455627597957</v>
      </c>
      <c r="T1540" s="15">
        <f t="shared" si="289"/>
        <v>38.827703766185302</v>
      </c>
      <c r="U1540" s="15">
        <f t="shared" si="290"/>
        <v>58.192647625983753</v>
      </c>
      <c r="V1540" s="15">
        <f t="shared" si="291"/>
        <v>59.061349597534218</v>
      </c>
      <c r="W1540" s="15">
        <f t="shared" si="292"/>
        <v>47.792047839755014</v>
      </c>
      <c r="X1540" s="15">
        <f t="shared" si="293"/>
        <v>92.172264437908098</v>
      </c>
    </row>
    <row r="1541" spans="1:24" x14ac:dyDescent="0.25">
      <c r="A1541" s="4">
        <v>51700032127</v>
      </c>
      <c r="B1541" s="7" t="s">
        <v>1521</v>
      </c>
      <c r="C1541" s="29">
        <f t="array" ref="C1541">SUMPRODUCT($D$8:$D$13, TRANSPOSE(S1541:X1541))</f>
        <v>59.115022796645491</v>
      </c>
      <c r="E1541" s="46">
        <v>1</v>
      </c>
      <c r="F1541" s="51">
        <v>0.26361132199999998</v>
      </c>
      <c r="G1541" s="46">
        <v>2</v>
      </c>
      <c r="H1541" s="46">
        <v>1</v>
      </c>
      <c r="I1541" s="46">
        <v>8800</v>
      </c>
      <c r="J1541" s="51">
        <v>2.8275022619999999</v>
      </c>
      <c r="L1541" s="15">
        <f t="shared" si="282"/>
        <v>-0.4850947830380879</v>
      </c>
      <c r="M1541" s="15">
        <f t="shared" si="283"/>
        <v>-0.34409681470210773</v>
      </c>
      <c r="N1541" s="15">
        <f t="shared" si="284"/>
        <v>1.6730474395979487</v>
      </c>
      <c r="O1541" s="15">
        <f t="shared" si="285"/>
        <v>0.22912339815714597</v>
      </c>
      <c r="P1541" s="15">
        <f t="shared" si="286"/>
        <v>-0.24545205158726047</v>
      </c>
      <c r="Q1541" s="15">
        <f t="shared" si="287"/>
        <v>1.4132054660718538</v>
      </c>
      <c r="S1541" s="15">
        <f t="shared" si="288"/>
        <v>31.380455627597957</v>
      </c>
      <c r="T1541" s="15">
        <f t="shared" si="289"/>
        <v>36.538673915441343</v>
      </c>
      <c r="U1541" s="15">
        <f t="shared" si="290"/>
        <v>95.284102130601454</v>
      </c>
      <c r="V1541" s="15">
        <f t="shared" si="291"/>
        <v>59.061349597534218</v>
      </c>
      <c r="W1541" s="15">
        <f t="shared" si="292"/>
        <v>40.305321499917355</v>
      </c>
      <c r="X1541" s="15">
        <f t="shared" si="293"/>
        <v>92.12023400878067</v>
      </c>
    </row>
    <row r="1542" spans="1:24" x14ac:dyDescent="0.25">
      <c r="A1542" s="4">
        <v>51700032128</v>
      </c>
      <c r="B1542" s="7" t="s">
        <v>1522</v>
      </c>
      <c r="C1542" s="29">
        <f t="array" ref="C1542">SUMPRODUCT($D$8:$D$13, TRANSPOSE(S1542:X1542))</f>
        <v>69.338253553300831</v>
      </c>
      <c r="E1542" s="46">
        <v>1</v>
      </c>
      <c r="F1542" s="51">
        <v>0.24166686000000001</v>
      </c>
      <c r="G1542" s="46">
        <v>2</v>
      </c>
      <c r="H1542" s="46">
        <v>1</v>
      </c>
      <c r="I1542" s="46">
        <v>400580</v>
      </c>
      <c r="J1542" s="51">
        <v>2.7688911040000002</v>
      </c>
      <c r="L1542" s="15">
        <f t="shared" si="282"/>
        <v>-0.4850947830380879</v>
      </c>
      <c r="M1542" s="15">
        <f t="shared" si="283"/>
        <v>-0.30358729054051053</v>
      </c>
      <c r="N1542" s="15">
        <f t="shared" si="284"/>
        <v>1.6730474395979487</v>
      </c>
      <c r="O1542" s="15">
        <f t="shared" si="285"/>
        <v>0.22912339815714597</v>
      </c>
      <c r="P1542" s="15">
        <f t="shared" si="286"/>
        <v>3.0803931203714674</v>
      </c>
      <c r="Q1542" s="15">
        <f t="shared" si="287"/>
        <v>1.4279620537749949</v>
      </c>
      <c r="S1542" s="15">
        <f t="shared" si="288"/>
        <v>31.380455627597957</v>
      </c>
      <c r="T1542" s="15">
        <f t="shared" si="289"/>
        <v>38.07211677684991</v>
      </c>
      <c r="U1542" s="15">
        <f t="shared" si="290"/>
        <v>95.284102130601454</v>
      </c>
      <c r="V1542" s="15">
        <f t="shared" si="291"/>
        <v>59.061349597534218</v>
      </c>
      <c r="W1542" s="15">
        <f t="shared" si="292"/>
        <v>99.896636232214675</v>
      </c>
      <c r="X1542" s="15">
        <f t="shared" si="293"/>
        <v>92.334860955006775</v>
      </c>
    </row>
    <row r="1543" spans="1:24" x14ac:dyDescent="0.25">
      <c r="A1543" s="4">
        <v>51700032129</v>
      </c>
      <c r="B1543" s="7" t="s">
        <v>1523</v>
      </c>
      <c r="C1543" s="29">
        <f t="array" ref="C1543">SUMPRODUCT($D$8:$D$13, TRANSPOSE(S1543:X1543))</f>
        <v>59.227435107815047</v>
      </c>
      <c r="E1543" s="46">
        <v>1</v>
      </c>
      <c r="F1543" s="51">
        <v>0.24277797200000001</v>
      </c>
      <c r="G1543" s="46">
        <v>2</v>
      </c>
      <c r="H1543" s="46">
        <v>1</v>
      </c>
      <c r="I1543" s="46">
        <v>5644</v>
      </c>
      <c r="J1543" s="51">
        <v>2.770002216</v>
      </c>
      <c r="L1543" s="15">
        <f t="shared" si="282"/>
        <v>-0.4850947830380879</v>
      </c>
      <c r="M1543" s="15">
        <f t="shared" si="283"/>
        <v>-0.30435524360518523</v>
      </c>
      <c r="N1543" s="15">
        <f t="shared" si="284"/>
        <v>1.6730474395979487</v>
      </c>
      <c r="O1543" s="15">
        <f t="shared" si="285"/>
        <v>0.22912339815714597</v>
      </c>
      <c r="P1543" s="15">
        <f t="shared" si="286"/>
        <v>-0.27224353497768811</v>
      </c>
      <c r="Q1543" s="15">
        <f t="shared" si="287"/>
        <v>1.4272148847773676</v>
      </c>
      <c r="S1543" s="15">
        <f t="shared" si="288"/>
        <v>31.380455627597957</v>
      </c>
      <c r="T1543" s="15">
        <f t="shared" si="289"/>
        <v>38.042863087320775</v>
      </c>
      <c r="U1543" s="15">
        <f t="shared" si="290"/>
        <v>95.284102130601454</v>
      </c>
      <c r="V1543" s="15">
        <f t="shared" si="291"/>
        <v>59.061349597534218</v>
      </c>
      <c r="W1543" s="15">
        <f t="shared" si="292"/>
        <v>39.271738472190279</v>
      </c>
      <c r="X1543" s="15">
        <f t="shared" si="293"/>
        <v>92.324101731645641</v>
      </c>
    </row>
    <row r="1544" spans="1:24" x14ac:dyDescent="0.25">
      <c r="A1544" s="4">
        <v>51700032130</v>
      </c>
      <c r="B1544" s="7" t="s">
        <v>1524</v>
      </c>
      <c r="C1544" s="29">
        <f t="array" ref="C1544">SUMPRODUCT($D$8:$D$13, TRANSPOSE(S1544:X1544))</f>
        <v>52.745244937650298</v>
      </c>
      <c r="E1544" s="46">
        <v>1</v>
      </c>
      <c r="F1544" s="51">
        <v>0.26833354799999998</v>
      </c>
      <c r="G1544" s="46">
        <v>1</v>
      </c>
      <c r="H1544" s="46">
        <v>1</v>
      </c>
      <c r="I1544" s="46">
        <v>0</v>
      </c>
      <c r="J1544" s="51">
        <v>2.7594466519999998</v>
      </c>
      <c r="L1544" s="15">
        <f t="shared" si="282"/>
        <v>-0.4850947830380879</v>
      </c>
      <c r="M1544" s="15">
        <f t="shared" si="283"/>
        <v>-0.29705968949077427</v>
      </c>
      <c r="N1544" s="15">
        <f t="shared" si="284"/>
        <v>0.20682433881059203</v>
      </c>
      <c r="O1544" s="15">
        <f t="shared" si="285"/>
        <v>0.22912339815714597</v>
      </c>
      <c r="P1544" s="15">
        <f t="shared" si="286"/>
        <v>-0.32015580755549983</v>
      </c>
      <c r="Q1544" s="15">
        <f t="shared" si="287"/>
        <v>1.4100299978319373</v>
      </c>
      <c r="S1544" s="15">
        <f t="shared" si="288"/>
        <v>31.380455627597957</v>
      </c>
      <c r="T1544" s="15">
        <f t="shared" si="289"/>
        <v>38.321046953051194</v>
      </c>
      <c r="U1544" s="15">
        <f t="shared" si="290"/>
        <v>58.192647625983753</v>
      </c>
      <c r="V1544" s="15">
        <f t="shared" si="291"/>
        <v>59.061349597534218</v>
      </c>
      <c r="W1544" s="15">
        <f t="shared" si="292"/>
        <v>37.442511092936961</v>
      </c>
      <c r="X1544" s="15">
        <f t="shared" si="293"/>
        <v>92.073458728797746</v>
      </c>
    </row>
    <row r="1545" spans="1:24" x14ac:dyDescent="0.25">
      <c r="A1545" s="4">
        <v>51700032131</v>
      </c>
      <c r="B1545" s="7" t="s">
        <v>1525</v>
      </c>
      <c r="C1545" s="29">
        <f t="array" ref="C1545">SUMPRODUCT($D$8:$D$13, TRANSPOSE(S1545:X1545))</f>
        <v>52.65666040031433</v>
      </c>
      <c r="E1545" s="46">
        <v>1</v>
      </c>
      <c r="F1545" s="51">
        <v>0.38222252800000001</v>
      </c>
      <c r="G1545" s="46">
        <v>1</v>
      </c>
      <c r="H1545" s="46">
        <v>1</v>
      </c>
      <c r="I1545" s="46">
        <v>0</v>
      </c>
      <c r="J1545" s="51">
        <v>2.734446632</v>
      </c>
      <c r="L1545" s="15">
        <f t="shared" si="282"/>
        <v>-0.4850947830380879</v>
      </c>
      <c r="M1545" s="15">
        <f t="shared" si="283"/>
        <v>-0.27978074553559068</v>
      </c>
      <c r="N1545" s="15">
        <f t="shared" si="284"/>
        <v>0.20682433881059203</v>
      </c>
      <c r="O1545" s="15">
        <f t="shared" si="285"/>
        <v>0.22912339815714597</v>
      </c>
      <c r="P1545" s="15">
        <f t="shared" si="286"/>
        <v>-0.32015580755549983</v>
      </c>
      <c r="Q1545" s="15">
        <f t="shared" si="287"/>
        <v>1.3334451755751298</v>
      </c>
      <c r="S1545" s="15">
        <f t="shared" si="288"/>
        <v>31.380455627597957</v>
      </c>
      <c r="T1545" s="15">
        <f t="shared" si="289"/>
        <v>38.982286241744085</v>
      </c>
      <c r="U1545" s="15">
        <f t="shared" si="290"/>
        <v>58.192647625983753</v>
      </c>
      <c r="V1545" s="15">
        <f t="shared" si="291"/>
        <v>59.061349597534218</v>
      </c>
      <c r="W1545" s="15">
        <f t="shared" si="292"/>
        <v>37.442511092936961</v>
      </c>
      <c r="X1545" s="15">
        <f t="shared" si="293"/>
        <v>90.880712216089037</v>
      </c>
    </row>
    <row r="1546" spans="1:24" x14ac:dyDescent="0.25">
      <c r="A1546" s="4">
        <v>51700032132</v>
      </c>
      <c r="B1546" s="7" t="s">
        <v>1526</v>
      </c>
      <c r="C1546" s="29">
        <f t="array" ref="C1546">SUMPRODUCT($D$8:$D$13, TRANSPOSE(S1546:X1546))</f>
        <v>53.169359320299932</v>
      </c>
      <c r="E1546" s="46">
        <v>1</v>
      </c>
      <c r="F1546" s="51">
        <v>0.35416694999999998</v>
      </c>
      <c r="G1546" s="46">
        <v>1</v>
      </c>
      <c r="H1546" s="46">
        <v>1</v>
      </c>
      <c r="I1546" s="46">
        <v>7418</v>
      </c>
      <c r="J1546" s="51">
        <v>2.7208355100000001</v>
      </c>
      <c r="L1546" s="15">
        <f t="shared" si="282"/>
        <v>-0.4850947830380879</v>
      </c>
      <c r="M1546" s="15">
        <f t="shared" si="283"/>
        <v>-0.27037332049332402</v>
      </c>
      <c r="N1546" s="15">
        <f t="shared" si="284"/>
        <v>0.20682433881059203</v>
      </c>
      <c r="O1546" s="15">
        <f t="shared" si="285"/>
        <v>0.22912339815714597</v>
      </c>
      <c r="P1546" s="15">
        <f t="shared" si="286"/>
        <v>-0.25718393689954533</v>
      </c>
      <c r="Q1546" s="15">
        <f t="shared" si="287"/>
        <v>1.3523111927652216</v>
      </c>
      <c r="S1546" s="15">
        <f t="shared" si="288"/>
        <v>31.380455627597957</v>
      </c>
      <c r="T1546" s="15">
        <f t="shared" si="289"/>
        <v>39.343653158788804</v>
      </c>
      <c r="U1546" s="15">
        <f t="shared" si="290"/>
        <v>58.192647625983753</v>
      </c>
      <c r="V1546" s="15">
        <f t="shared" si="291"/>
        <v>59.061349597534218</v>
      </c>
      <c r="W1546" s="15">
        <f t="shared" si="292"/>
        <v>39.851839177502313</v>
      </c>
      <c r="X1546" s="15">
        <f t="shared" si="293"/>
        <v>91.186210734392574</v>
      </c>
    </row>
    <row r="1547" spans="1:24" x14ac:dyDescent="0.25">
      <c r="A1547" s="4">
        <v>51700032211</v>
      </c>
      <c r="B1547" s="7" t="s">
        <v>1527</v>
      </c>
      <c r="C1547" s="29">
        <f t="array" ref="C1547">SUMPRODUCT($D$8:$D$13, TRANSPOSE(S1547:X1547))</f>
        <v>52.324298798967078</v>
      </c>
      <c r="E1547" s="46">
        <v>1</v>
      </c>
      <c r="F1547" s="51">
        <v>0.40944477200000001</v>
      </c>
      <c r="G1547" s="46">
        <v>1</v>
      </c>
      <c r="H1547" s="46">
        <v>1</v>
      </c>
      <c r="I1547" s="46">
        <v>0</v>
      </c>
      <c r="J1547" s="51">
        <v>2.7986133500000001</v>
      </c>
      <c r="L1547" s="15">
        <f t="shared" si="282"/>
        <v>-0.4850947830380879</v>
      </c>
      <c r="M1547" s="15">
        <f t="shared" si="283"/>
        <v>-0.32413003502056226</v>
      </c>
      <c r="N1547" s="15">
        <f t="shared" si="284"/>
        <v>0.20682433881059203</v>
      </c>
      <c r="O1547" s="15">
        <f t="shared" si="285"/>
        <v>0.22912339815714597</v>
      </c>
      <c r="P1547" s="15">
        <f t="shared" si="286"/>
        <v>-0.32015580755549983</v>
      </c>
      <c r="Q1547" s="15">
        <f t="shared" si="287"/>
        <v>1.3151395351332587</v>
      </c>
      <c r="S1547" s="15">
        <f t="shared" si="288"/>
        <v>31.380455627597957</v>
      </c>
      <c r="T1547" s="15">
        <f t="shared" si="289"/>
        <v>37.291979435134728</v>
      </c>
      <c r="U1547" s="15">
        <f t="shared" si="290"/>
        <v>58.192647625983753</v>
      </c>
      <c r="V1547" s="15">
        <f t="shared" si="291"/>
        <v>59.061349597534218</v>
      </c>
      <c r="W1547" s="15">
        <f t="shared" si="292"/>
        <v>37.442511092936961</v>
      </c>
      <c r="X1547" s="15">
        <f t="shared" si="293"/>
        <v>90.576849414614884</v>
      </c>
    </row>
    <row r="1548" spans="1:24" x14ac:dyDescent="0.25">
      <c r="A1548" s="4">
        <v>51700032212</v>
      </c>
      <c r="B1548" s="7" t="s">
        <v>1528</v>
      </c>
      <c r="C1548" s="29">
        <f t="array" ref="C1548">SUMPRODUCT($D$8:$D$13, TRANSPOSE(S1548:X1548))</f>
        <v>52.572380496350483</v>
      </c>
      <c r="E1548" s="46">
        <v>1</v>
      </c>
      <c r="F1548" s="51">
        <v>0.325555816</v>
      </c>
      <c r="G1548" s="46">
        <v>1</v>
      </c>
      <c r="H1548" s="46">
        <v>1</v>
      </c>
      <c r="I1548" s="46">
        <v>0</v>
      </c>
      <c r="J1548" s="51">
        <v>2.7766688880000001</v>
      </c>
      <c r="L1548" s="15">
        <f t="shared" si="282"/>
        <v>-0.4850947830380879</v>
      </c>
      <c r="M1548" s="15">
        <f t="shared" si="283"/>
        <v>-0.30896296199323436</v>
      </c>
      <c r="N1548" s="15">
        <f t="shared" si="284"/>
        <v>0.20682433881059203</v>
      </c>
      <c r="O1548" s="15">
        <f t="shared" si="285"/>
        <v>0.22912339815714597</v>
      </c>
      <c r="P1548" s="15">
        <f t="shared" si="286"/>
        <v>-0.32015580755549983</v>
      </c>
      <c r="Q1548" s="15">
        <f t="shared" si="287"/>
        <v>1.3715507944541268</v>
      </c>
      <c r="S1548" s="15">
        <f t="shared" si="288"/>
        <v>31.380455627597957</v>
      </c>
      <c r="T1548" s="15">
        <f t="shared" si="289"/>
        <v>37.867485067673989</v>
      </c>
      <c r="U1548" s="15">
        <f t="shared" si="290"/>
        <v>58.192647625983753</v>
      </c>
      <c r="V1548" s="15">
        <f t="shared" si="291"/>
        <v>59.061349597534218</v>
      </c>
      <c r="W1548" s="15">
        <f t="shared" si="292"/>
        <v>37.442511092936961</v>
      </c>
      <c r="X1548" s="15">
        <f t="shared" si="293"/>
        <v>91.48983396637604</v>
      </c>
    </row>
    <row r="1549" spans="1:24" x14ac:dyDescent="0.25">
      <c r="A1549" s="4">
        <v>51700032223</v>
      </c>
      <c r="B1549" s="7" t="s">
        <v>1529</v>
      </c>
      <c r="C1549" s="29">
        <f t="array" ref="C1549">SUMPRODUCT($D$8:$D$13, TRANSPOSE(S1549:X1549))</f>
        <v>57.764038032680091</v>
      </c>
      <c r="E1549" s="46">
        <v>0</v>
      </c>
      <c r="F1549" s="51">
        <v>0.33638915800000002</v>
      </c>
      <c r="G1549" s="46">
        <v>1</v>
      </c>
      <c r="H1549" s="46">
        <v>2</v>
      </c>
      <c r="I1549" s="46">
        <v>0</v>
      </c>
      <c r="J1549" s="51">
        <v>2.6600021279999999</v>
      </c>
      <c r="L1549" s="15">
        <f t="shared" si="282"/>
        <v>-0.75069218506324831</v>
      </c>
      <c r="M1549" s="15">
        <f t="shared" si="283"/>
        <v>-0.22832789020237682</v>
      </c>
      <c r="N1549" s="15">
        <f t="shared" si="284"/>
        <v>0.20682433881059203</v>
      </c>
      <c r="O1549" s="15">
        <f t="shared" si="285"/>
        <v>1.7462703435935263</v>
      </c>
      <c r="P1549" s="15">
        <f t="shared" si="286"/>
        <v>-0.32015580755549983</v>
      </c>
      <c r="Q1549" s="15">
        <f t="shared" si="287"/>
        <v>1.3642658967272596</v>
      </c>
      <c r="S1549" s="15">
        <f t="shared" si="288"/>
        <v>22.64189636570033</v>
      </c>
      <c r="T1549" s="15">
        <f t="shared" si="289"/>
        <v>40.96956719506489</v>
      </c>
      <c r="U1549" s="15">
        <f t="shared" si="290"/>
        <v>58.192647625983753</v>
      </c>
      <c r="V1549" s="15">
        <f t="shared" si="291"/>
        <v>95.961800671429316</v>
      </c>
      <c r="W1549" s="15">
        <f t="shared" si="292"/>
        <v>37.442511092936961</v>
      </c>
      <c r="X1549" s="15">
        <f t="shared" si="293"/>
        <v>91.375805244965292</v>
      </c>
    </row>
    <row r="1550" spans="1:24" x14ac:dyDescent="0.25">
      <c r="A1550" s="4">
        <v>51700032224</v>
      </c>
      <c r="B1550" s="7" t="s">
        <v>1530</v>
      </c>
      <c r="C1550" s="29">
        <f t="array" ref="C1550">SUMPRODUCT($D$8:$D$13, TRANSPOSE(S1550:X1550))</f>
        <v>52.640161754152402</v>
      </c>
      <c r="E1550" s="46">
        <v>1</v>
      </c>
      <c r="F1550" s="51">
        <v>0.40500032400000002</v>
      </c>
      <c r="G1550" s="46">
        <v>1</v>
      </c>
      <c r="H1550" s="46">
        <v>1</v>
      </c>
      <c r="I1550" s="46">
        <v>0</v>
      </c>
      <c r="J1550" s="51">
        <v>2.7286132940000001</v>
      </c>
      <c r="L1550" s="15">
        <f t="shared" si="282"/>
        <v>-0.4850947830380879</v>
      </c>
      <c r="M1550" s="15">
        <f t="shared" si="283"/>
        <v>-0.27574899194604785</v>
      </c>
      <c r="N1550" s="15">
        <f t="shared" si="284"/>
        <v>0.20682433881059203</v>
      </c>
      <c r="O1550" s="15">
        <f t="shared" si="285"/>
        <v>0.22912339815714597</v>
      </c>
      <c r="P1550" s="15">
        <f t="shared" si="286"/>
        <v>-0.32015580755549983</v>
      </c>
      <c r="Q1550" s="15">
        <f t="shared" si="287"/>
        <v>1.3181282111237682</v>
      </c>
      <c r="S1550" s="15">
        <f t="shared" si="288"/>
        <v>31.380455627597957</v>
      </c>
      <c r="T1550" s="15">
        <f t="shared" si="289"/>
        <v>39.13704318556713</v>
      </c>
      <c r="U1550" s="15">
        <f t="shared" si="290"/>
        <v>58.192647625983753</v>
      </c>
      <c r="V1550" s="15">
        <f t="shared" si="291"/>
        <v>59.061349597534218</v>
      </c>
      <c r="W1550" s="15">
        <f t="shared" si="292"/>
        <v>37.442511092936961</v>
      </c>
      <c r="X1550" s="15">
        <f t="shared" si="293"/>
        <v>90.626963395294396</v>
      </c>
    </row>
    <row r="1551" spans="1:24" x14ac:dyDescent="0.25">
      <c r="A1551" s="4">
        <v>51700032225</v>
      </c>
      <c r="B1551" s="7" t="s">
        <v>1531</v>
      </c>
      <c r="C1551" s="29">
        <f t="array" ref="C1551">SUMPRODUCT($D$8:$D$13, TRANSPOSE(S1551:X1551))</f>
        <v>52.773528100985445</v>
      </c>
      <c r="E1551" s="46">
        <v>1</v>
      </c>
      <c r="F1551" s="51">
        <v>0.39305586999999997</v>
      </c>
      <c r="G1551" s="46">
        <v>1</v>
      </c>
      <c r="H1551" s="46">
        <v>1</v>
      </c>
      <c r="I1551" s="46">
        <v>4400</v>
      </c>
      <c r="J1551" s="51">
        <v>2.7572244279999998</v>
      </c>
      <c r="L1551" s="15">
        <f t="shared" si="282"/>
        <v>-0.4850947830380879</v>
      </c>
      <c r="M1551" s="15">
        <f t="shared" si="283"/>
        <v>-0.29552378336142454</v>
      </c>
      <c r="N1551" s="15">
        <f t="shared" si="284"/>
        <v>0.20682433881059203</v>
      </c>
      <c r="O1551" s="15">
        <f t="shared" si="285"/>
        <v>0.22912339815714597</v>
      </c>
      <c r="P1551" s="15">
        <f t="shared" si="286"/>
        <v>-0.28280392957138012</v>
      </c>
      <c r="Q1551" s="15">
        <f t="shared" si="287"/>
        <v>1.3261602778482626</v>
      </c>
      <c r="S1551" s="15">
        <f t="shared" si="288"/>
        <v>31.380455627597957</v>
      </c>
      <c r="T1551" s="15">
        <f t="shared" si="289"/>
        <v>38.379689335534785</v>
      </c>
      <c r="U1551" s="15">
        <f t="shared" si="290"/>
        <v>58.192647625983753</v>
      </c>
      <c r="V1551" s="15">
        <f t="shared" si="291"/>
        <v>59.061349597534218</v>
      </c>
      <c r="W1551" s="15">
        <f t="shared" si="292"/>
        <v>38.866357094486773</v>
      </c>
      <c r="X1551" s="15">
        <f t="shared" si="293"/>
        <v>90.760669324775208</v>
      </c>
    </row>
    <row r="1552" spans="1:24" x14ac:dyDescent="0.25">
      <c r="A1552" s="4">
        <v>51700032226</v>
      </c>
      <c r="B1552" s="7" t="s">
        <v>1532</v>
      </c>
      <c r="C1552" s="29">
        <f t="array" ref="C1552">SUMPRODUCT($D$8:$D$13, TRANSPOSE(S1552:X1552))</f>
        <v>51.490714313316474</v>
      </c>
      <c r="E1552" s="46">
        <v>0</v>
      </c>
      <c r="F1552" s="51">
        <v>0.35611139600000002</v>
      </c>
      <c r="G1552" s="46">
        <v>1</v>
      </c>
      <c r="H1552" s="46">
        <v>1</v>
      </c>
      <c r="I1552" s="46">
        <v>0</v>
      </c>
      <c r="J1552" s="51">
        <v>2.6797243659999999</v>
      </c>
      <c r="L1552" s="15">
        <f t="shared" si="282"/>
        <v>-0.75069218506324831</v>
      </c>
      <c r="M1552" s="15">
        <f t="shared" si="283"/>
        <v>-0.24195905710035506</v>
      </c>
      <c r="N1552" s="15">
        <f t="shared" si="284"/>
        <v>0.20682433881059203</v>
      </c>
      <c r="O1552" s="15">
        <f t="shared" si="285"/>
        <v>0.22912339815714597</v>
      </c>
      <c r="P1552" s="15">
        <f t="shared" si="286"/>
        <v>-0.32015580755549983</v>
      </c>
      <c r="Q1552" s="15">
        <f t="shared" si="287"/>
        <v>1.3510036470193734</v>
      </c>
      <c r="S1552" s="15">
        <f t="shared" si="288"/>
        <v>22.64189636570033</v>
      </c>
      <c r="T1552" s="15">
        <f t="shared" si="289"/>
        <v>40.440594419398543</v>
      </c>
      <c r="U1552" s="15">
        <f t="shared" si="290"/>
        <v>58.192647625983753</v>
      </c>
      <c r="V1552" s="15">
        <f t="shared" si="291"/>
        <v>59.061349597534218</v>
      </c>
      <c r="W1552" s="15">
        <f t="shared" si="292"/>
        <v>37.442511092936961</v>
      </c>
      <c r="X1552" s="15">
        <f t="shared" si="293"/>
        <v>91.165286778345063</v>
      </c>
    </row>
    <row r="1553" spans="1:24" x14ac:dyDescent="0.25">
      <c r="A1553" s="4">
        <v>51700032300</v>
      </c>
      <c r="B1553" s="7" t="s">
        <v>1533</v>
      </c>
      <c r="C1553" s="29">
        <f t="array" ref="C1553">SUMPRODUCT($D$8:$D$13, TRANSPOSE(S1553:X1553))</f>
        <v>50.625987903356723</v>
      </c>
      <c r="E1553" s="46">
        <v>0</v>
      </c>
      <c r="F1553" s="51">
        <v>0.49305595000000002</v>
      </c>
      <c r="G1553" s="46">
        <v>1</v>
      </c>
      <c r="H1553" s="46">
        <v>1</v>
      </c>
      <c r="I1553" s="46">
        <v>0</v>
      </c>
      <c r="J1553" s="51">
        <v>2.8166689200000001</v>
      </c>
      <c r="L1553" s="15">
        <f t="shared" si="282"/>
        <v>-0.75069218506324831</v>
      </c>
      <c r="M1553" s="15">
        <f t="shared" si="283"/>
        <v>-0.33660927232152832</v>
      </c>
      <c r="N1553" s="15">
        <f t="shared" si="284"/>
        <v>0.20682433881059203</v>
      </c>
      <c r="O1553" s="15">
        <f t="shared" si="285"/>
        <v>0.22912339815714597</v>
      </c>
      <c r="P1553" s="15">
        <f t="shared" si="286"/>
        <v>-0.32015580755549983</v>
      </c>
      <c r="Q1553" s="15">
        <f t="shared" si="287"/>
        <v>1.2589150680617973</v>
      </c>
      <c r="S1553" s="15">
        <f t="shared" si="288"/>
        <v>22.64189636570033</v>
      </c>
      <c r="T1553" s="15">
        <f t="shared" si="289"/>
        <v>36.820573271521326</v>
      </c>
      <c r="U1553" s="15">
        <f t="shared" si="290"/>
        <v>58.192647625983753</v>
      </c>
      <c r="V1553" s="15">
        <f t="shared" si="291"/>
        <v>59.061349597534218</v>
      </c>
      <c r="W1553" s="15">
        <f t="shared" si="292"/>
        <v>37.442511092936961</v>
      </c>
      <c r="X1553" s="15">
        <f t="shared" si="293"/>
        <v>89.596949466463784</v>
      </c>
    </row>
    <row r="1554" spans="1:24" x14ac:dyDescent="0.25">
      <c r="A1554" s="4">
        <v>51700032400</v>
      </c>
      <c r="B1554" s="7" t="s">
        <v>1534</v>
      </c>
      <c r="C1554" s="29">
        <f t="array" ref="C1554">SUMPRODUCT($D$8:$D$13, TRANSPOSE(S1554:X1554))</f>
        <v>66.727842527207031</v>
      </c>
      <c r="E1554" s="46">
        <v>0</v>
      </c>
      <c r="F1554" s="51">
        <v>0.30222246400000002</v>
      </c>
      <c r="G1554" s="46">
        <v>1</v>
      </c>
      <c r="H1554" s="46">
        <v>2</v>
      </c>
      <c r="I1554" s="46">
        <v>190264</v>
      </c>
      <c r="J1554" s="51">
        <v>2.636390998</v>
      </c>
      <c r="L1554" s="15">
        <f t="shared" si="282"/>
        <v>-0.75069218506324831</v>
      </c>
      <c r="M1554" s="15">
        <f t="shared" si="283"/>
        <v>-0.21200888757803668</v>
      </c>
      <c r="N1554" s="15">
        <f t="shared" si="284"/>
        <v>0.20682433881059203</v>
      </c>
      <c r="O1554" s="15">
        <f t="shared" si="285"/>
        <v>1.7462703435935263</v>
      </c>
      <c r="P1554" s="15">
        <f t="shared" si="286"/>
        <v>1.2950073089832603</v>
      </c>
      <c r="Q1554" s="15">
        <f t="shared" si="287"/>
        <v>1.3872413434043018</v>
      </c>
      <c r="S1554" s="15">
        <f t="shared" si="288"/>
        <v>22.64189636570033</v>
      </c>
      <c r="T1554" s="15">
        <f t="shared" si="289"/>
        <v>41.605005032266263</v>
      </c>
      <c r="U1554" s="15">
        <f t="shared" si="290"/>
        <v>58.192647625983753</v>
      </c>
      <c r="V1554" s="15">
        <f t="shared" si="291"/>
        <v>95.961800671429316</v>
      </c>
      <c r="W1554" s="15">
        <f t="shared" si="292"/>
        <v>90.234114593513453</v>
      </c>
      <c r="X1554" s="15">
        <f t="shared" si="293"/>
        <v>91.731590874349095</v>
      </c>
    </row>
    <row r="1555" spans="1:24" x14ac:dyDescent="0.25">
      <c r="A1555" s="4">
        <v>51710000100</v>
      </c>
      <c r="B1555" s="7" t="s">
        <v>1535</v>
      </c>
      <c r="C1555" s="29">
        <f t="array" ref="C1555">SUMPRODUCT($D$8:$D$13, TRANSPOSE(S1555:X1555))</f>
        <v>52.538045633969745</v>
      </c>
      <c r="E1555" s="46">
        <v>2</v>
      </c>
      <c r="F1555" s="51">
        <v>0.43055589999999999</v>
      </c>
      <c r="G1555" s="46">
        <v>1</v>
      </c>
      <c r="H1555" s="46">
        <v>1</v>
      </c>
      <c r="I1555" s="46">
        <v>0</v>
      </c>
      <c r="J1555" s="51">
        <v>3.135280286</v>
      </c>
      <c r="L1555" s="15">
        <f t="shared" si="282"/>
        <v>-0.21949738101292751</v>
      </c>
      <c r="M1555" s="15">
        <f t="shared" si="283"/>
        <v>-0.55681981361703636</v>
      </c>
      <c r="N1555" s="15">
        <f t="shared" si="284"/>
        <v>0.20682433881059203</v>
      </c>
      <c r="O1555" s="15">
        <f t="shared" si="285"/>
        <v>0.22912339815714597</v>
      </c>
      <c r="P1555" s="15">
        <f t="shared" si="286"/>
        <v>-0.32015580755549983</v>
      </c>
      <c r="Q1555" s="15">
        <f t="shared" si="287"/>
        <v>1.3009433241783384</v>
      </c>
      <c r="S1555" s="15">
        <f t="shared" si="288"/>
        <v>41.313130988785005</v>
      </c>
      <c r="T1555" s="15">
        <f t="shared" si="289"/>
        <v>28.882527253974878</v>
      </c>
      <c r="U1555" s="15">
        <f t="shared" si="290"/>
        <v>58.192647625983753</v>
      </c>
      <c r="V1555" s="15">
        <f t="shared" si="291"/>
        <v>59.061349597534218</v>
      </c>
      <c r="W1555" s="15">
        <f t="shared" si="292"/>
        <v>37.442511092936961</v>
      </c>
      <c r="X1555" s="15">
        <f t="shared" si="293"/>
        <v>90.336107244603653</v>
      </c>
    </row>
    <row r="1556" spans="1:24" x14ac:dyDescent="0.25">
      <c r="A1556" s="4">
        <v>51710000201</v>
      </c>
      <c r="B1556" s="7" t="s">
        <v>1536</v>
      </c>
      <c r="C1556" s="29">
        <f t="array" ref="C1556">SUMPRODUCT($D$8:$D$13, TRANSPOSE(S1556:X1556))</f>
        <v>59.035664429245365</v>
      </c>
      <c r="E1556" s="46">
        <v>2</v>
      </c>
      <c r="F1556" s="51">
        <v>0.37638918999999998</v>
      </c>
      <c r="G1556" s="46">
        <v>2</v>
      </c>
      <c r="H1556" s="46">
        <v>1</v>
      </c>
      <c r="I1556" s="46">
        <v>0</v>
      </c>
      <c r="J1556" s="51">
        <v>3.081391354</v>
      </c>
      <c r="L1556" s="15">
        <f t="shared" si="282"/>
        <v>-0.21949738101292751</v>
      </c>
      <c r="M1556" s="15">
        <f t="shared" si="283"/>
        <v>-0.51957408998030696</v>
      </c>
      <c r="N1556" s="15">
        <f t="shared" si="284"/>
        <v>1.6730474395979487</v>
      </c>
      <c r="O1556" s="15">
        <f t="shared" si="285"/>
        <v>0.22912339815714597</v>
      </c>
      <c r="P1556" s="15">
        <f t="shared" si="286"/>
        <v>-0.32015580755549983</v>
      </c>
      <c r="Q1556" s="15">
        <f t="shared" si="287"/>
        <v>1.3373678128126736</v>
      </c>
      <c r="S1556" s="15">
        <f t="shared" si="288"/>
        <v>41.313130988785005</v>
      </c>
      <c r="T1556" s="15">
        <f t="shared" si="289"/>
        <v>30.168023043290503</v>
      </c>
      <c r="U1556" s="15">
        <f t="shared" si="290"/>
        <v>95.284102130601454</v>
      </c>
      <c r="V1556" s="15">
        <f t="shared" si="291"/>
        <v>59.061349597534218</v>
      </c>
      <c r="W1556" s="15">
        <f t="shared" si="292"/>
        <v>37.442511092936961</v>
      </c>
      <c r="X1556" s="15">
        <f t="shared" si="293"/>
        <v>90.944869722324071</v>
      </c>
    </row>
    <row r="1557" spans="1:24" x14ac:dyDescent="0.25">
      <c r="A1557" s="4">
        <v>51710000202</v>
      </c>
      <c r="B1557" s="7" t="s">
        <v>1537</v>
      </c>
      <c r="C1557" s="29">
        <f t="array" ref="C1557">SUMPRODUCT($D$8:$D$13, TRANSPOSE(S1557:X1557))</f>
        <v>58.778484974889928</v>
      </c>
      <c r="E1557" s="46">
        <v>2</v>
      </c>
      <c r="F1557" s="51">
        <v>0.42055589199999999</v>
      </c>
      <c r="G1557" s="46">
        <v>2</v>
      </c>
      <c r="H1557" s="46">
        <v>1</v>
      </c>
      <c r="I1557" s="46">
        <v>0</v>
      </c>
      <c r="J1557" s="51">
        <v>3.125280278</v>
      </c>
      <c r="L1557" s="15">
        <f t="shared" ref="L1557:L1620" si="294" xml:space="preserve"> STANDARDIZE(E1557,L$13,L$14)</f>
        <v>-0.21949738101292751</v>
      </c>
      <c r="M1557" s="15">
        <f t="shared" ref="M1557:M1620" si="295" xml:space="preserve"> -STANDARDIZE(J1557,M$13,M$14)</f>
        <v>-0.54990823603496286</v>
      </c>
      <c r="N1557" s="15">
        <f t="shared" ref="N1557:N1620" si="296" xml:space="preserve"> STANDARDIZE(G1557,N$13,N$14)</f>
        <v>1.6730474395979487</v>
      </c>
      <c r="O1557" s="15">
        <f t="shared" ref="O1557:O1620" si="297" xml:space="preserve"> STANDARDIZE(H1557,O$13,O$14)</f>
        <v>0.22912339815714597</v>
      </c>
      <c r="P1557" s="15">
        <f t="shared" ref="P1557:P1620" si="298" xml:space="preserve"> STANDARDIZE(I1557,P$13,P$14)</f>
        <v>-0.32015580755549983</v>
      </c>
      <c r="Q1557" s="15">
        <f t="shared" ref="Q1557:Q1620" si="299" xml:space="preserve"> -STANDARDIZE(F1557,Q$13,Q$14)</f>
        <v>1.3076678451569848</v>
      </c>
      <c r="S1557" s="15">
        <f t="shared" ref="S1557:S1620" si="300">_xlfn.NORM.S.DIST(L1557,1)*100</f>
        <v>41.313130988785005</v>
      </c>
      <c r="T1557" s="15">
        <f t="shared" ref="T1557:T1620" si="301">_xlfn.NORM.S.DIST(M1557,1)*100</f>
        <v>29.119115747038272</v>
      </c>
      <c r="U1557" s="15">
        <f t="shared" ref="U1557:U1620" si="302">_xlfn.NORM.S.DIST(N1557,1)*100</f>
        <v>95.284102130601454</v>
      </c>
      <c r="V1557" s="15">
        <f t="shared" ref="V1557:V1620" si="303">_xlfn.NORM.S.DIST(O1557,1)*100</f>
        <v>59.061349597534218</v>
      </c>
      <c r="W1557" s="15">
        <f t="shared" ref="W1557:W1620" si="304">_xlfn.NORM.S.DIST(P1557,1)*100</f>
        <v>37.442511092936961</v>
      </c>
      <c r="X1557" s="15">
        <f t="shared" ref="X1557:X1620" si="305">_xlfn.NORM.S.DIST(Q1557,1)*100</f>
        <v>90.450700292443713</v>
      </c>
    </row>
    <row r="1558" spans="1:24" x14ac:dyDescent="0.25">
      <c r="A1558" s="4">
        <v>51710000300</v>
      </c>
      <c r="B1558" s="7" t="s">
        <v>1538</v>
      </c>
      <c r="C1558" s="29">
        <f t="array" ref="C1558">SUMPRODUCT($D$8:$D$13, TRANSPOSE(S1558:X1558))</f>
        <v>59.247673282092407</v>
      </c>
      <c r="E1558" s="46">
        <v>2</v>
      </c>
      <c r="F1558" s="51">
        <v>0.34027805</v>
      </c>
      <c r="G1558" s="46">
        <v>2</v>
      </c>
      <c r="H1558" s="46">
        <v>1</v>
      </c>
      <c r="I1558" s="46">
        <v>0</v>
      </c>
      <c r="J1558" s="51">
        <v>3.0450024359999999</v>
      </c>
      <c r="L1558" s="15">
        <f t="shared" si="294"/>
        <v>-0.21949738101292751</v>
      </c>
      <c r="M1558" s="15">
        <f t="shared" si="295"/>
        <v>-0.49442362711220617</v>
      </c>
      <c r="N1558" s="15">
        <f t="shared" si="296"/>
        <v>1.6730474395979487</v>
      </c>
      <c r="O1558" s="15">
        <f t="shared" si="297"/>
        <v>0.22912339815714597</v>
      </c>
      <c r="P1558" s="15">
        <f t="shared" si="298"/>
        <v>-0.32015580755549983</v>
      </c>
      <c r="Q1558" s="15">
        <f t="shared" si="299"/>
        <v>1.3616508052355636</v>
      </c>
      <c r="S1558" s="15">
        <f t="shared" si="300"/>
        <v>41.313130988785005</v>
      </c>
      <c r="T1558" s="15">
        <f t="shared" si="301"/>
        <v>31.050351556837384</v>
      </c>
      <c r="U1558" s="15">
        <f t="shared" si="302"/>
        <v>95.284102130601454</v>
      </c>
      <c r="V1558" s="15">
        <f t="shared" si="303"/>
        <v>59.061349597534218</v>
      </c>
      <c r="W1558" s="15">
        <f t="shared" si="304"/>
        <v>37.442511092936961</v>
      </c>
      <c r="X1558" s="15">
        <f t="shared" si="305"/>
        <v>91.334594325859456</v>
      </c>
    </row>
    <row r="1559" spans="1:24" x14ac:dyDescent="0.25">
      <c r="A1559" s="4">
        <v>51710000400</v>
      </c>
      <c r="B1559" s="7" t="s">
        <v>1539</v>
      </c>
      <c r="C1559" s="29">
        <f t="array" ref="C1559">SUMPRODUCT($D$8:$D$13, TRANSPOSE(S1559:X1559))</f>
        <v>59.59093020450657</v>
      </c>
      <c r="E1559" s="46">
        <v>2</v>
      </c>
      <c r="F1559" s="51">
        <v>0.281389114</v>
      </c>
      <c r="G1559" s="46">
        <v>2</v>
      </c>
      <c r="H1559" s="46">
        <v>1</v>
      </c>
      <c r="I1559" s="46">
        <v>0</v>
      </c>
      <c r="J1559" s="51">
        <v>2.9861135000000001</v>
      </c>
      <c r="L1559" s="15">
        <f t="shared" si="294"/>
        <v>-0.21949738101292751</v>
      </c>
      <c r="M1559" s="15">
        <f t="shared" si="295"/>
        <v>-0.45372211468444018</v>
      </c>
      <c r="N1559" s="15">
        <f t="shared" si="296"/>
        <v>1.6730474395979487</v>
      </c>
      <c r="O1559" s="15">
        <f t="shared" si="297"/>
        <v>0.22912339815714597</v>
      </c>
      <c r="P1559" s="15">
        <f t="shared" si="298"/>
        <v>-0.32015580755549983</v>
      </c>
      <c r="Q1559" s="15">
        <f t="shared" si="299"/>
        <v>1.4012507621098156</v>
      </c>
      <c r="S1559" s="15">
        <f t="shared" si="300"/>
        <v>41.313130988785005</v>
      </c>
      <c r="T1559" s="15">
        <f t="shared" si="301"/>
        <v>32.501442388204225</v>
      </c>
      <c r="U1559" s="15">
        <f t="shared" si="302"/>
        <v>95.284102130601454</v>
      </c>
      <c r="V1559" s="15">
        <f t="shared" si="303"/>
        <v>59.061349597534218</v>
      </c>
      <c r="W1559" s="15">
        <f t="shared" si="304"/>
        <v>37.442511092936961</v>
      </c>
      <c r="X1559" s="15">
        <f t="shared" si="305"/>
        <v>91.943045028977579</v>
      </c>
    </row>
    <row r="1560" spans="1:24" x14ac:dyDescent="0.25">
      <c r="A1560" s="4">
        <v>51710000500</v>
      </c>
      <c r="B1560" s="7" t="s">
        <v>1540</v>
      </c>
      <c r="C1560" s="29">
        <f t="array" ref="C1560">SUMPRODUCT($D$8:$D$13, TRANSPOSE(S1560:X1560))</f>
        <v>59.160105773720566</v>
      </c>
      <c r="E1560" s="46">
        <v>2</v>
      </c>
      <c r="F1560" s="51">
        <v>0.35527806200000001</v>
      </c>
      <c r="G1560" s="46">
        <v>2</v>
      </c>
      <c r="H1560" s="46">
        <v>1</v>
      </c>
      <c r="I1560" s="46">
        <v>0</v>
      </c>
      <c r="J1560" s="51">
        <v>3.0600024480000001</v>
      </c>
      <c r="L1560" s="15">
        <f t="shared" si="294"/>
        <v>-0.21949738101292751</v>
      </c>
      <c r="M1560" s="15">
        <f t="shared" si="295"/>
        <v>-0.50479099348531653</v>
      </c>
      <c r="N1560" s="15">
        <f t="shared" si="296"/>
        <v>1.6730474395979487</v>
      </c>
      <c r="O1560" s="15">
        <f t="shared" si="297"/>
        <v>0.22912339815714597</v>
      </c>
      <c r="P1560" s="15">
        <f t="shared" si="298"/>
        <v>-0.32015580755549983</v>
      </c>
      <c r="Q1560" s="15">
        <f t="shared" si="299"/>
        <v>1.3515640237675941</v>
      </c>
      <c r="S1560" s="15">
        <f t="shared" si="300"/>
        <v>41.313130988785005</v>
      </c>
      <c r="T1560" s="15">
        <f t="shared" si="301"/>
        <v>30.685282116132672</v>
      </c>
      <c r="U1560" s="15">
        <f t="shared" si="302"/>
        <v>95.284102130601454</v>
      </c>
      <c r="V1560" s="15">
        <f t="shared" si="303"/>
        <v>59.061349597534218</v>
      </c>
      <c r="W1560" s="15">
        <f t="shared" si="304"/>
        <v>37.442511092936961</v>
      </c>
      <c r="X1560" s="15">
        <f t="shared" si="305"/>
        <v>91.174258716333114</v>
      </c>
    </row>
    <row r="1561" spans="1:24" x14ac:dyDescent="0.25">
      <c r="A1561" s="4">
        <v>51710000600</v>
      </c>
      <c r="B1561" s="7" t="s">
        <v>1541</v>
      </c>
      <c r="C1561" s="29">
        <f t="array" ref="C1561">SUMPRODUCT($D$8:$D$13, TRANSPOSE(S1561:X1561))</f>
        <v>59.182813291197562</v>
      </c>
      <c r="E1561" s="46">
        <v>2</v>
      </c>
      <c r="F1561" s="51">
        <v>0.35138916999999997</v>
      </c>
      <c r="G1561" s="46">
        <v>2</v>
      </c>
      <c r="H1561" s="46">
        <v>1</v>
      </c>
      <c r="I1561" s="46">
        <v>0</v>
      </c>
      <c r="J1561" s="51">
        <v>3.0561135560000001</v>
      </c>
      <c r="L1561" s="15">
        <f t="shared" si="294"/>
        <v>-0.21949738101292751</v>
      </c>
      <c r="M1561" s="15">
        <f t="shared" si="295"/>
        <v>-0.50210315775895464</v>
      </c>
      <c r="N1561" s="15">
        <f t="shared" si="296"/>
        <v>1.6730474395979487</v>
      </c>
      <c r="O1561" s="15">
        <f t="shared" si="297"/>
        <v>0.22912339815714597</v>
      </c>
      <c r="P1561" s="15">
        <f t="shared" si="298"/>
        <v>-0.32015580755549983</v>
      </c>
      <c r="Q1561" s="15">
        <f t="shared" si="299"/>
        <v>1.3541791152592899</v>
      </c>
      <c r="S1561" s="15">
        <f t="shared" si="300"/>
        <v>41.313130988785005</v>
      </c>
      <c r="T1561" s="15">
        <f t="shared" si="301"/>
        <v>30.779747953157443</v>
      </c>
      <c r="U1561" s="15">
        <f t="shared" si="302"/>
        <v>95.284102130601454</v>
      </c>
      <c r="V1561" s="15">
        <f t="shared" si="303"/>
        <v>59.061349597534218</v>
      </c>
      <c r="W1561" s="15">
        <f t="shared" si="304"/>
        <v>37.442511092936961</v>
      </c>
      <c r="X1561" s="15">
        <f t="shared" si="305"/>
        <v>91.216037984170299</v>
      </c>
    </row>
    <row r="1562" spans="1:24" x14ac:dyDescent="0.25">
      <c r="A1562" s="4">
        <v>51710000700</v>
      </c>
      <c r="B1562" s="7" t="s">
        <v>1542</v>
      </c>
      <c r="C1562" s="29">
        <f t="array" ref="C1562">SUMPRODUCT($D$8:$D$13, TRANSPOSE(S1562:X1562))</f>
        <v>59.169837974559137</v>
      </c>
      <c r="E1562" s="46">
        <v>2</v>
      </c>
      <c r="F1562" s="51">
        <v>0.35361139400000002</v>
      </c>
      <c r="G1562" s="46">
        <v>2</v>
      </c>
      <c r="H1562" s="46">
        <v>1</v>
      </c>
      <c r="I1562" s="46">
        <v>0</v>
      </c>
      <c r="J1562" s="51">
        <v>3.0583357800000002</v>
      </c>
      <c r="L1562" s="15">
        <f t="shared" si="294"/>
        <v>-0.21949738101292751</v>
      </c>
      <c r="M1562" s="15">
        <f t="shared" si="295"/>
        <v>-0.50363906388830437</v>
      </c>
      <c r="N1562" s="15">
        <f t="shared" si="296"/>
        <v>1.6730474395979487</v>
      </c>
      <c r="O1562" s="15">
        <f t="shared" si="297"/>
        <v>0.22912339815714597</v>
      </c>
      <c r="P1562" s="15">
        <f t="shared" si="298"/>
        <v>-0.32015580755549983</v>
      </c>
      <c r="Q1562" s="15">
        <f t="shared" si="299"/>
        <v>1.3526847772640351</v>
      </c>
      <c r="S1562" s="15">
        <f t="shared" si="300"/>
        <v>41.313130988785005</v>
      </c>
      <c r="T1562" s="15">
        <f t="shared" si="301"/>
        <v>30.725751820775095</v>
      </c>
      <c r="U1562" s="15">
        <f t="shared" si="302"/>
        <v>95.284102130601454</v>
      </c>
      <c r="V1562" s="15">
        <f t="shared" si="303"/>
        <v>59.061349597534218</v>
      </c>
      <c r="W1562" s="15">
        <f t="shared" si="304"/>
        <v>37.442511092936961</v>
      </c>
      <c r="X1562" s="15">
        <f t="shared" si="305"/>
        <v>91.192182216722102</v>
      </c>
    </row>
    <row r="1563" spans="1:24" x14ac:dyDescent="0.25">
      <c r="A1563" s="4">
        <v>51710000800</v>
      </c>
      <c r="B1563" s="7" t="s">
        <v>1543</v>
      </c>
      <c r="C1563" s="29">
        <f t="array" ref="C1563">SUMPRODUCT($D$8:$D$13, TRANSPOSE(S1563:X1563))</f>
        <v>59.180066245391842</v>
      </c>
      <c r="E1563" s="46">
        <v>2</v>
      </c>
      <c r="F1563" s="51">
        <v>0.35166694799999998</v>
      </c>
      <c r="G1563" s="46">
        <v>2</v>
      </c>
      <c r="H1563" s="46">
        <v>1</v>
      </c>
      <c r="I1563" s="46">
        <v>0</v>
      </c>
      <c r="J1563" s="51">
        <v>3.0566691119999998</v>
      </c>
      <c r="L1563" s="15">
        <f t="shared" si="294"/>
        <v>-0.21949738101292751</v>
      </c>
      <c r="M1563" s="15">
        <f t="shared" si="295"/>
        <v>-0.50248713429129188</v>
      </c>
      <c r="N1563" s="15">
        <f t="shared" si="296"/>
        <v>1.6730474395979487</v>
      </c>
      <c r="O1563" s="15">
        <f t="shared" si="297"/>
        <v>0.22912339815714597</v>
      </c>
      <c r="P1563" s="15">
        <f t="shared" si="298"/>
        <v>-0.32015580755549983</v>
      </c>
      <c r="Q1563" s="15">
        <f t="shared" si="299"/>
        <v>1.3539923230098829</v>
      </c>
      <c r="S1563" s="15">
        <f t="shared" si="300"/>
        <v>41.313130988785005</v>
      </c>
      <c r="T1563" s="15">
        <f t="shared" si="301"/>
        <v>30.766245010998983</v>
      </c>
      <c r="U1563" s="15">
        <f t="shared" si="302"/>
        <v>95.284102130601454</v>
      </c>
      <c r="V1563" s="15">
        <f t="shared" si="303"/>
        <v>59.061349597534218</v>
      </c>
      <c r="W1563" s="15">
        <f t="shared" si="304"/>
        <v>37.442511092936961</v>
      </c>
      <c r="X1563" s="15">
        <f t="shared" si="305"/>
        <v>91.213058651494421</v>
      </c>
    </row>
    <row r="1564" spans="1:24" x14ac:dyDescent="0.25">
      <c r="A1564" s="4">
        <v>51710000901</v>
      </c>
      <c r="B1564" s="7" t="s">
        <v>1544</v>
      </c>
      <c r="C1564" s="29">
        <f t="array" ref="C1564">SUMPRODUCT($D$8:$D$13, TRANSPOSE(S1564:X1564))</f>
        <v>58.797991305452165</v>
      </c>
      <c r="E1564" s="46">
        <v>2</v>
      </c>
      <c r="F1564" s="51">
        <v>0.41722255600000002</v>
      </c>
      <c r="G1564" s="46">
        <v>2</v>
      </c>
      <c r="H1564" s="46">
        <v>1</v>
      </c>
      <c r="I1564" s="46">
        <v>0</v>
      </c>
      <c r="J1564" s="51">
        <v>3.1219469420000001</v>
      </c>
      <c r="L1564" s="15">
        <f t="shared" si="294"/>
        <v>-0.21949738101292751</v>
      </c>
      <c r="M1564" s="15">
        <f t="shared" si="295"/>
        <v>-0.54760437684093843</v>
      </c>
      <c r="N1564" s="15">
        <f t="shared" si="296"/>
        <v>1.6730474395979487</v>
      </c>
      <c r="O1564" s="15">
        <f t="shared" si="297"/>
        <v>0.22912339815714597</v>
      </c>
      <c r="P1564" s="15">
        <f t="shared" si="298"/>
        <v>-0.32015580755549983</v>
      </c>
      <c r="Q1564" s="15">
        <f t="shared" si="299"/>
        <v>1.3099093521498668</v>
      </c>
      <c r="S1564" s="15">
        <f t="shared" si="300"/>
        <v>41.313130988785005</v>
      </c>
      <c r="T1564" s="15">
        <f t="shared" si="301"/>
        <v>29.198179172441481</v>
      </c>
      <c r="U1564" s="15">
        <f t="shared" si="302"/>
        <v>95.284102130601454</v>
      </c>
      <c r="V1564" s="15">
        <f t="shared" si="303"/>
        <v>59.061349597534218</v>
      </c>
      <c r="W1564" s="15">
        <f t="shared" si="304"/>
        <v>37.442511092936961</v>
      </c>
      <c r="X1564" s="15">
        <f t="shared" si="305"/>
        <v>90.488674850413886</v>
      </c>
    </row>
    <row r="1565" spans="1:24" x14ac:dyDescent="0.25">
      <c r="A1565" s="4">
        <v>51710000902</v>
      </c>
      <c r="B1565" s="7" t="s">
        <v>1545</v>
      </c>
      <c r="C1565" s="29">
        <f t="array" ref="C1565">SUMPRODUCT($D$8:$D$13, TRANSPOSE(S1565:X1565))</f>
        <v>58.737840730439238</v>
      </c>
      <c r="E1565" s="46">
        <v>2</v>
      </c>
      <c r="F1565" s="51">
        <v>0.42750034199999998</v>
      </c>
      <c r="G1565" s="46">
        <v>2</v>
      </c>
      <c r="H1565" s="46">
        <v>1</v>
      </c>
      <c r="I1565" s="46">
        <v>0</v>
      </c>
      <c r="J1565" s="51">
        <v>3.1322247280000002</v>
      </c>
      <c r="L1565" s="15">
        <f t="shared" si="294"/>
        <v>-0.21949738101292751</v>
      </c>
      <c r="M1565" s="15">
        <f t="shared" si="295"/>
        <v>-0.55470794268918067</v>
      </c>
      <c r="N1565" s="15">
        <f t="shared" si="296"/>
        <v>1.6730474395979487</v>
      </c>
      <c r="O1565" s="15">
        <f t="shared" si="297"/>
        <v>0.22912339815714597</v>
      </c>
      <c r="P1565" s="15">
        <f t="shared" si="298"/>
        <v>-0.32015580755549983</v>
      </c>
      <c r="Q1565" s="15">
        <f t="shared" si="299"/>
        <v>1.3029980389218134</v>
      </c>
      <c r="S1565" s="15">
        <f t="shared" si="300"/>
        <v>41.313130988785005</v>
      </c>
      <c r="T1565" s="15">
        <f t="shared" si="301"/>
        <v>28.954722126844501</v>
      </c>
      <c r="U1565" s="15">
        <f t="shared" si="302"/>
        <v>95.284102130601454</v>
      </c>
      <c r="V1565" s="15">
        <f t="shared" si="303"/>
        <v>59.061349597534218</v>
      </c>
      <c r="W1565" s="15">
        <f t="shared" si="304"/>
        <v>37.442511092936961</v>
      </c>
      <c r="X1565" s="15">
        <f t="shared" si="305"/>
        <v>90.371228445933312</v>
      </c>
    </row>
    <row r="1566" spans="1:24" x14ac:dyDescent="0.25">
      <c r="A1566" s="4">
        <v>51710001100</v>
      </c>
      <c r="B1566" s="7" t="s">
        <v>1546</v>
      </c>
      <c r="C1566" s="29">
        <f t="array" ref="C1566">SUMPRODUCT($D$8:$D$13, TRANSPOSE(S1566:X1566))</f>
        <v>58.461813344436351</v>
      </c>
      <c r="E1566" s="46">
        <v>2</v>
      </c>
      <c r="F1566" s="51">
        <v>0.47444482399999999</v>
      </c>
      <c r="G1566" s="46">
        <v>2</v>
      </c>
      <c r="H1566" s="46">
        <v>1</v>
      </c>
      <c r="I1566" s="46">
        <v>0</v>
      </c>
      <c r="J1566" s="51">
        <v>3.179446988</v>
      </c>
      <c r="L1566" s="15">
        <f t="shared" si="294"/>
        <v>-0.21949738101292751</v>
      </c>
      <c r="M1566" s="15">
        <f t="shared" si="295"/>
        <v>-0.58734594793786099</v>
      </c>
      <c r="N1566" s="15">
        <f t="shared" si="296"/>
        <v>1.6730474395979487</v>
      </c>
      <c r="O1566" s="15">
        <f t="shared" si="297"/>
        <v>0.22912339815714597</v>
      </c>
      <c r="P1566" s="15">
        <f t="shared" si="298"/>
        <v>-0.32015580755549983</v>
      </c>
      <c r="Q1566" s="15">
        <f t="shared" si="299"/>
        <v>1.2714301487720563</v>
      </c>
      <c r="S1566" s="15">
        <f t="shared" si="300"/>
        <v>41.313130988785005</v>
      </c>
      <c r="T1566" s="15">
        <f t="shared" si="301"/>
        <v>27.848569392041011</v>
      </c>
      <c r="U1566" s="15">
        <f t="shared" si="302"/>
        <v>95.284102130601454</v>
      </c>
      <c r="V1566" s="15">
        <f t="shared" si="303"/>
        <v>59.061349597534218</v>
      </c>
      <c r="W1566" s="15">
        <f t="shared" si="304"/>
        <v>37.442511092936961</v>
      </c>
      <c r="X1566" s="15">
        <f t="shared" si="305"/>
        <v>89.821216864719474</v>
      </c>
    </row>
    <row r="1567" spans="1:24" x14ac:dyDescent="0.25">
      <c r="A1567" s="4">
        <v>51710001200</v>
      </c>
      <c r="B1567" s="7" t="s">
        <v>1547</v>
      </c>
      <c r="C1567" s="29">
        <f t="array" ref="C1567">SUMPRODUCT($D$8:$D$13, TRANSPOSE(S1567:X1567))</f>
        <v>58.719954718072685</v>
      </c>
      <c r="E1567" s="46">
        <v>2</v>
      </c>
      <c r="F1567" s="51">
        <v>0.43055589999999999</v>
      </c>
      <c r="G1567" s="46">
        <v>2</v>
      </c>
      <c r="H1567" s="46">
        <v>1</v>
      </c>
      <c r="I1567" s="46">
        <v>0</v>
      </c>
      <c r="J1567" s="51">
        <v>3.135280286</v>
      </c>
      <c r="L1567" s="15">
        <f t="shared" si="294"/>
        <v>-0.21949738101292751</v>
      </c>
      <c r="M1567" s="15">
        <f t="shared" si="295"/>
        <v>-0.55681981361703636</v>
      </c>
      <c r="N1567" s="15">
        <f t="shared" si="296"/>
        <v>1.6730474395979487</v>
      </c>
      <c r="O1567" s="15">
        <f t="shared" si="297"/>
        <v>0.22912339815714597</v>
      </c>
      <c r="P1567" s="15">
        <f t="shared" si="298"/>
        <v>-0.32015580755549983</v>
      </c>
      <c r="Q1567" s="15">
        <f t="shared" si="299"/>
        <v>1.3009433241783384</v>
      </c>
      <c r="S1567" s="15">
        <f t="shared" si="300"/>
        <v>41.313130988785005</v>
      </c>
      <c r="T1567" s="15">
        <f t="shared" si="301"/>
        <v>28.882527253974878</v>
      </c>
      <c r="U1567" s="15">
        <f t="shared" si="302"/>
        <v>95.284102130601454</v>
      </c>
      <c r="V1567" s="15">
        <f t="shared" si="303"/>
        <v>59.061349597534218</v>
      </c>
      <c r="W1567" s="15">
        <f t="shared" si="304"/>
        <v>37.442511092936961</v>
      </c>
      <c r="X1567" s="15">
        <f t="shared" si="305"/>
        <v>90.336107244603653</v>
      </c>
    </row>
    <row r="1568" spans="1:24" x14ac:dyDescent="0.25">
      <c r="A1568" s="4">
        <v>51710001300</v>
      </c>
      <c r="B1568" s="7" t="s">
        <v>1548</v>
      </c>
      <c r="C1568" s="29">
        <f t="array" ref="C1568">SUMPRODUCT($D$8:$D$13, TRANSPOSE(S1568:X1568))</f>
        <v>58.996192008138287</v>
      </c>
      <c r="E1568" s="46">
        <v>2</v>
      </c>
      <c r="F1568" s="51">
        <v>0.38333363999999998</v>
      </c>
      <c r="G1568" s="46">
        <v>2</v>
      </c>
      <c r="H1568" s="46">
        <v>1</v>
      </c>
      <c r="I1568" s="46">
        <v>0</v>
      </c>
      <c r="J1568" s="51">
        <v>3.0880580260000001</v>
      </c>
      <c r="L1568" s="15">
        <f t="shared" si="294"/>
        <v>-0.21949738101292751</v>
      </c>
      <c r="M1568" s="15">
        <f t="shared" si="295"/>
        <v>-0.52418180836835604</v>
      </c>
      <c r="N1568" s="15">
        <f t="shared" si="296"/>
        <v>1.6730474395979487</v>
      </c>
      <c r="O1568" s="15">
        <f t="shared" si="297"/>
        <v>0.22912339815714597</v>
      </c>
      <c r="P1568" s="15">
        <f t="shared" si="298"/>
        <v>-0.32015580755549983</v>
      </c>
      <c r="Q1568" s="15">
        <f t="shared" si="299"/>
        <v>1.3326980065775023</v>
      </c>
      <c r="S1568" s="15">
        <f t="shared" si="300"/>
        <v>41.313130988785005</v>
      </c>
      <c r="T1568" s="15">
        <f t="shared" si="301"/>
        <v>30.00760462437335</v>
      </c>
      <c r="U1568" s="15">
        <f t="shared" si="302"/>
        <v>95.284102130601454</v>
      </c>
      <c r="V1568" s="15">
        <f t="shared" si="303"/>
        <v>59.061349597534218</v>
      </c>
      <c r="W1568" s="15">
        <f t="shared" si="304"/>
        <v>37.442511092936961</v>
      </c>
      <c r="X1568" s="15">
        <f t="shared" si="305"/>
        <v>90.868453614598721</v>
      </c>
    </row>
    <row r="1569" spans="1:24" x14ac:dyDescent="0.25">
      <c r="A1569" s="4">
        <v>51710001400</v>
      </c>
      <c r="B1569" s="7" t="s">
        <v>1549</v>
      </c>
      <c r="C1569" s="29">
        <f t="array" ref="C1569">SUMPRODUCT($D$8:$D$13, TRANSPOSE(S1569:X1569))</f>
        <v>52.694088068675406</v>
      </c>
      <c r="E1569" s="46">
        <v>2</v>
      </c>
      <c r="F1569" s="51">
        <v>0.403889212</v>
      </c>
      <c r="G1569" s="46">
        <v>1</v>
      </c>
      <c r="H1569" s="46">
        <v>1</v>
      </c>
      <c r="I1569" s="46">
        <v>0</v>
      </c>
      <c r="J1569" s="51">
        <v>3.1086135979999998</v>
      </c>
      <c r="L1569" s="15">
        <f t="shared" si="294"/>
        <v>-0.21949738101292751</v>
      </c>
      <c r="M1569" s="15">
        <f t="shared" si="295"/>
        <v>-0.53838894006484028</v>
      </c>
      <c r="N1569" s="15">
        <f t="shared" si="296"/>
        <v>0.20682433881059203</v>
      </c>
      <c r="O1569" s="15">
        <f t="shared" si="297"/>
        <v>0.22912339815714597</v>
      </c>
      <c r="P1569" s="15">
        <f t="shared" si="298"/>
        <v>-0.32015580755549983</v>
      </c>
      <c r="Q1569" s="15">
        <f t="shared" si="299"/>
        <v>1.3188753801213957</v>
      </c>
      <c r="S1569" s="15">
        <f t="shared" si="300"/>
        <v>41.313130988785005</v>
      </c>
      <c r="T1569" s="15">
        <f t="shared" si="301"/>
        <v>29.515428015695814</v>
      </c>
      <c r="U1569" s="15">
        <f t="shared" si="302"/>
        <v>58.192647625983753</v>
      </c>
      <c r="V1569" s="15">
        <f t="shared" si="303"/>
        <v>59.061349597534218</v>
      </c>
      <c r="W1569" s="15">
        <f t="shared" si="304"/>
        <v>37.442511092936961</v>
      </c>
      <c r="X1569" s="15">
        <f t="shared" si="305"/>
        <v>90.639461091116729</v>
      </c>
    </row>
    <row r="1570" spans="1:24" x14ac:dyDescent="0.25">
      <c r="A1570" s="4">
        <v>51710001500</v>
      </c>
      <c r="B1570" s="7" t="s">
        <v>1550</v>
      </c>
      <c r="C1570" s="29">
        <f t="array" ref="C1570">SUMPRODUCT($D$8:$D$13, TRANSPOSE(S1570:X1570))</f>
        <v>58.945849897422548</v>
      </c>
      <c r="E1570" s="46">
        <v>2</v>
      </c>
      <c r="F1570" s="51">
        <v>0.391944758</v>
      </c>
      <c r="G1570" s="46">
        <v>2</v>
      </c>
      <c r="H1570" s="46">
        <v>1</v>
      </c>
      <c r="I1570" s="46">
        <v>0</v>
      </c>
      <c r="J1570" s="51">
        <v>3.0966691439999998</v>
      </c>
      <c r="L1570" s="15">
        <f t="shared" si="294"/>
        <v>-0.21949738101292751</v>
      </c>
      <c r="M1570" s="15">
        <f t="shared" si="295"/>
        <v>-0.53013344461958578</v>
      </c>
      <c r="N1570" s="15">
        <f t="shared" si="296"/>
        <v>1.6730474395979487</v>
      </c>
      <c r="O1570" s="15">
        <f t="shared" si="297"/>
        <v>0.22912339815714597</v>
      </c>
      <c r="P1570" s="15">
        <f t="shared" si="298"/>
        <v>-0.32015580755549983</v>
      </c>
      <c r="Q1570" s="15">
        <f t="shared" si="299"/>
        <v>1.3269074468458901</v>
      </c>
      <c r="S1570" s="15">
        <f t="shared" si="300"/>
        <v>41.313130988785005</v>
      </c>
      <c r="T1570" s="15">
        <f t="shared" si="301"/>
        <v>29.800970608869637</v>
      </c>
      <c r="U1570" s="15">
        <f t="shared" si="302"/>
        <v>95.284102130601454</v>
      </c>
      <c r="V1570" s="15">
        <f t="shared" si="303"/>
        <v>59.061349597534218</v>
      </c>
      <c r="W1570" s="15">
        <f t="shared" si="304"/>
        <v>37.442511092936961</v>
      </c>
      <c r="X1570" s="15">
        <f t="shared" si="305"/>
        <v>90.773034965807994</v>
      </c>
    </row>
    <row r="1571" spans="1:24" x14ac:dyDescent="0.25">
      <c r="A1571" s="4">
        <v>51710001600</v>
      </c>
      <c r="B1571" s="7" t="s">
        <v>1551</v>
      </c>
      <c r="C1571" s="29">
        <f t="array" ref="C1571">SUMPRODUCT($D$8:$D$13, TRANSPOSE(S1571:X1571))</f>
        <v>58.812619794086473</v>
      </c>
      <c r="E1571" s="46">
        <v>2</v>
      </c>
      <c r="F1571" s="51">
        <v>0.41472255400000002</v>
      </c>
      <c r="G1571" s="46">
        <v>2</v>
      </c>
      <c r="H1571" s="46">
        <v>1</v>
      </c>
      <c r="I1571" s="46">
        <v>0</v>
      </c>
      <c r="J1571" s="51">
        <v>3.11944694</v>
      </c>
      <c r="L1571" s="15">
        <f t="shared" si="294"/>
        <v>-0.21949738101292751</v>
      </c>
      <c r="M1571" s="15">
        <f t="shared" si="295"/>
        <v>-0.54587648244541997</v>
      </c>
      <c r="N1571" s="15">
        <f t="shared" si="296"/>
        <v>1.6730474395979487</v>
      </c>
      <c r="O1571" s="15">
        <f t="shared" si="297"/>
        <v>0.22912339815714597</v>
      </c>
      <c r="P1571" s="15">
        <f t="shared" si="298"/>
        <v>-0.32015580755549983</v>
      </c>
      <c r="Q1571" s="15">
        <f t="shared" si="299"/>
        <v>1.3115904823945286</v>
      </c>
      <c r="S1571" s="15">
        <f t="shared" si="300"/>
        <v>41.313130988785005</v>
      </c>
      <c r="T1571" s="15">
        <f t="shared" si="301"/>
        <v>29.257542257628046</v>
      </c>
      <c r="U1571" s="15">
        <f t="shared" si="302"/>
        <v>95.284102130601454</v>
      </c>
      <c r="V1571" s="15">
        <f t="shared" si="303"/>
        <v>59.061349597534218</v>
      </c>
      <c r="W1571" s="15">
        <f t="shared" si="304"/>
        <v>37.442511092936961</v>
      </c>
      <c r="X1571" s="15">
        <f t="shared" si="305"/>
        <v>90.51708269703316</v>
      </c>
    </row>
    <row r="1572" spans="1:24" x14ac:dyDescent="0.25">
      <c r="A1572" s="4">
        <v>51710001700</v>
      </c>
      <c r="B1572" s="7" t="s">
        <v>1552</v>
      </c>
      <c r="C1572" s="29">
        <f t="array" ref="C1572">SUMPRODUCT($D$8:$D$13, TRANSPOSE(S1572:X1572))</f>
        <v>58.731336903847613</v>
      </c>
      <c r="E1572" s="46">
        <v>2</v>
      </c>
      <c r="F1572" s="51">
        <v>0.428611454</v>
      </c>
      <c r="G1572" s="46">
        <v>2</v>
      </c>
      <c r="H1572" s="46">
        <v>1</v>
      </c>
      <c r="I1572" s="46">
        <v>0</v>
      </c>
      <c r="J1572" s="51">
        <v>3.13333584</v>
      </c>
      <c r="L1572" s="15">
        <f t="shared" si="294"/>
        <v>-0.21949738101292751</v>
      </c>
      <c r="M1572" s="15">
        <f t="shared" si="295"/>
        <v>-0.55547589575385536</v>
      </c>
      <c r="N1572" s="15">
        <f t="shared" si="296"/>
        <v>1.6730474395979487</v>
      </c>
      <c r="O1572" s="15">
        <f t="shared" si="297"/>
        <v>0.22912339815714597</v>
      </c>
      <c r="P1572" s="15">
        <f t="shared" si="298"/>
        <v>-0.32015580755549983</v>
      </c>
      <c r="Q1572" s="15">
        <f t="shared" si="299"/>
        <v>1.3022508699241861</v>
      </c>
      <c r="S1572" s="15">
        <f t="shared" si="300"/>
        <v>41.313130988785005</v>
      </c>
      <c r="T1572" s="15">
        <f t="shared" si="301"/>
        <v>28.928459642895831</v>
      </c>
      <c r="U1572" s="15">
        <f t="shared" si="302"/>
        <v>95.284102130601454</v>
      </c>
      <c r="V1572" s="15">
        <f t="shared" si="303"/>
        <v>59.061349597534218</v>
      </c>
      <c r="W1572" s="15">
        <f t="shared" si="304"/>
        <v>37.442511092936961</v>
      </c>
      <c r="X1572" s="15">
        <f t="shared" si="305"/>
        <v>90.358467970332228</v>
      </c>
    </row>
    <row r="1573" spans="1:24" x14ac:dyDescent="0.25">
      <c r="A1573" s="4">
        <v>51710002000</v>
      </c>
      <c r="B1573" s="7" t="s">
        <v>1553</v>
      </c>
      <c r="C1573" s="29">
        <f t="array" ref="C1573">SUMPRODUCT($D$8:$D$13, TRANSPOSE(S1573:X1573))</f>
        <v>60.993135377118023</v>
      </c>
      <c r="E1573" s="46">
        <v>2</v>
      </c>
      <c r="F1573" s="51">
        <v>0.379444748</v>
      </c>
      <c r="G1573" s="46">
        <v>1</v>
      </c>
      <c r="H1573" s="46">
        <v>1</v>
      </c>
      <c r="I1573" s="46">
        <v>167000</v>
      </c>
      <c r="J1573" s="51">
        <v>3.0841691340000001</v>
      </c>
      <c r="L1573" s="15">
        <f t="shared" si="294"/>
        <v>-0.21949738101292751</v>
      </c>
      <c r="M1573" s="15">
        <f t="shared" si="295"/>
        <v>-0.52149397264199415</v>
      </c>
      <c r="N1573" s="15">
        <f t="shared" si="296"/>
        <v>0.20682433881059203</v>
      </c>
      <c r="O1573" s="15">
        <f t="shared" si="297"/>
        <v>0.22912339815714597</v>
      </c>
      <c r="P1573" s="15">
        <f t="shared" si="298"/>
        <v>1.0975177432054057</v>
      </c>
      <c r="Q1573" s="15">
        <f t="shared" si="299"/>
        <v>1.3353130980691983</v>
      </c>
      <c r="S1573" s="15">
        <f t="shared" si="300"/>
        <v>41.313130988785005</v>
      </c>
      <c r="T1573" s="15">
        <f t="shared" si="301"/>
        <v>30.101135164119608</v>
      </c>
      <c r="U1573" s="15">
        <f t="shared" si="302"/>
        <v>58.192647625983753</v>
      </c>
      <c r="V1573" s="15">
        <f t="shared" si="303"/>
        <v>59.061349597534218</v>
      </c>
      <c r="W1573" s="15">
        <f t="shared" si="304"/>
        <v>86.379243561627973</v>
      </c>
      <c r="X1573" s="15">
        <f t="shared" si="305"/>
        <v>90.911305324657619</v>
      </c>
    </row>
    <row r="1574" spans="1:24" x14ac:dyDescent="0.25">
      <c r="A1574" s="4">
        <v>51710002100</v>
      </c>
      <c r="B1574" s="7" t="s">
        <v>1554</v>
      </c>
      <c r="C1574" s="29">
        <f t="array" ref="C1574">SUMPRODUCT($D$8:$D$13, TRANSPOSE(S1574:X1574))</f>
        <v>52.629085376066215</v>
      </c>
      <c r="E1574" s="46">
        <v>2</v>
      </c>
      <c r="F1574" s="51">
        <v>0.41500033200000003</v>
      </c>
      <c r="G1574" s="46">
        <v>1</v>
      </c>
      <c r="H1574" s="46">
        <v>1</v>
      </c>
      <c r="I1574" s="46">
        <v>0</v>
      </c>
      <c r="J1574" s="51">
        <v>3.1197247180000001</v>
      </c>
      <c r="L1574" s="15">
        <f t="shared" si="294"/>
        <v>-0.21949738101292751</v>
      </c>
      <c r="M1574" s="15">
        <f t="shared" si="295"/>
        <v>-0.54606847071158882</v>
      </c>
      <c r="N1574" s="15">
        <f t="shared" si="296"/>
        <v>0.20682433881059203</v>
      </c>
      <c r="O1574" s="15">
        <f t="shared" si="297"/>
        <v>0.22912339815714597</v>
      </c>
      <c r="P1574" s="15">
        <f t="shared" si="298"/>
        <v>-0.32015580755549983</v>
      </c>
      <c r="Q1574" s="15">
        <f t="shared" si="299"/>
        <v>1.3114036901451218</v>
      </c>
      <c r="S1574" s="15">
        <f t="shared" si="300"/>
        <v>41.313130988785005</v>
      </c>
      <c r="T1574" s="15">
        <f t="shared" si="301"/>
        <v>29.250943590643537</v>
      </c>
      <c r="U1574" s="15">
        <f t="shared" si="302"/>
        <v>58.192647625983753</v>
      </c>
      <c r="V1574" s="15">
        <f t="shared" si="303"/>
        <v>59.061349597534218</v>
      </c>
      <c r="W1574" s="15">
        <f t="shared" si="304"/>
        <v>37.442511092936961</v>
      </c>
      <c r="X1574" s="15">
        <f t="shared" si="305"/>
        <v>90.513929360513885</v>
      </c>
    </row>
    <row r="1575" spans="1:24" x14ac:dyDescent="0.25">
      <c r="A1575" s="4">
        <v>51710002200</v>
      </c>
      <c r="B1575" s="7" t="s">
        <v>1555</v>
      </c>
      <c r="C1575" s="29">
        <f t="array" ref="C1575">SUMPRODUCT($D$8:$D$13, TRANSPOSE(S1575:X1575))</f>
        <v>52.586822013286486</v>
      </c>
      <c r="E1575" s="46">
        <v>2</v>
      </c>
      <c r="F1575" s="51">
        <v>0.42222256000000002</v>
      </c>
      <c r="G1575" s="46">
        <v>1</v>
      </c>
      <c r="H1575" s="46">
        <v>1</v>
      </c>
      <c r="I1575" s="46">
        <v>0</v>
      </c>
      <c r="J1575" s="51">
        <v>3.1269469459999999</v>
      </c>
      <c r="L1575" s="15">
        <f t="shared" si="294"/>
        <v>-0.21949738101292751</v>
      </c>
      <c r="M1575" s="15">
        <f t="shared" si="295"/>
        <v>-0.55106016563197502</v>
      </c>
      <c r="N1575" s="15">
        <f t="shared" si="296"/>
        <v>0.20682433881059203</v>
      </c>
      <c r="O1575" s="15">
        <f t="shared" si="297"/>
        <v>0.22912339815714597</v>
      </c>
      <c r="P1575" s="15">
        <f t="shared" si="298"/>
        <v>-0.32015580755549983</v>
      </c>
      <c r="Q1575" s="15">
        <f t="shared" si="299"/>
        <v>1.3065470916605437</v>
      </c>
      <c r="S1575" s="15">
        <f t="shared" si="300"/>
        <v>41.313130988785005</v>
      </c>
      <c r="T1575" s="15">
        <f t="shared" si="301"/>
        <v>29.07962155463759</v>
      </c>
      <c r="U1575" s="15">
        <f t="shared" si="302"/>
        <v>58.192647625983753</v>
      </c>
      <c r="V1575" s="15">
        <f t="shared" si="303"/>
        <v>59.061349597534218</v>
      </c>
      <c r="W1575" s="15">
        <f t="shared" si="304"/>
        <v>37.442511092936961</v>
      </c>
      <c r="X1575" s="15">
        <f t="shared" si="305"/>
        <v>90.431671219841419</v>
      </c>
    </row>
    <row r="1576" spans="1:24" x14ac:dyDescent="0.25">
      <c r="A1576" s="4">
        <v>51710002300</v>
      </c>
      <c r="B1576" s="7" t="s">
        <v>1556</v>
      </c>
      <c r="C1576" s="29">
        <f t="array" ref="C1576">SUMPRODUCT($D$8:$D$13, TRANSPOSE(S1576:X1576))</f>
        <v>58.497621561238034</v>
      </c>
      <c r="E1576" s="46">
        <v>2</v>
      </c>
      <c r="F1576" s="51">
        <v>0.46833370800000002</v>
      </c>
      <c r="G1576" s="46">
        <v>2</v>
      </c>
      <c r="H1576" s="46">
        <v>1</v>
      </c>
      <c r="I1576" s="46">
        <v>0</v>
      </c>
      <c r="J1576" s="51">
        <v>3.173335872</v>
      </c>
      <c r="L1576" s="15">
        <f t="shared" si="294"/>
        <v>-0.21949738101292751</v>
      </c>
      <c r="M1576" s="15">
        <f t="shared" si="295"/>
        <v>-0.58312220608214937</v>
      </c>
      <c r="N1576" s="15">
        <f t="shared" si="296"/>
        <v>1.6730474395979487</v>
      </c>
      <c r="O1576" s="15">
        <f t="shared" si="297"/>
        <v>0.22912339815714597</v>
      </c>
      <c r="P1576" s="15">
        <f t="shared" si="298"/>
        <v>-0.32015580755549983</v>
      </c>
      <c r="Q1576" s="15">
        <f t="shared" si="299"/>
        <v>1.2755395782590069</v>
      </c>
      <c r="S1576" s="15">
        <f t="shared" si="300"/>
        <v>41.313130988785005</v>
      </c>
      <c r="T1576" s="15">
        <f t="shared" si="301"/>
        <v>27.990551795756467</v>
      </c>
      <c r="U1576" s="15">
        <f t="shared" si="302"/>
        <v>95.284102130601454</v>
      </c>
      <c r="V1576" s="15">
        <f t="shared" si="303"/>
        <v>59.061349597534218</v>
      </c>
      <c r="W1576" s="15">
        <f t="shared" si="304"/>
        <v>37.442511092936961</v>
      </c>
      <c r="X1576" s="15">
        <f t="shared" si="305"/>
        <v>89.894083761814088</v>
      </c>
    </row>
    <row r="1577" spans="1:24" x14ac:dyDescent="0.25">
      <c r="A1577" s="4">
        <v>51710002400</v>
      </c>
      <c r="B1577" s="7" t="s">
        <v>1557</v>
      </c>
      <c r="C1577" s="29">
        <f t="array" ref="C1577">SUMPRODUCT($D$8:$D$13, TRANSPOSE(S1577:X1577))</f>
        <v>58.272358531915046</v>
      </c>
      <c r="E1577" s="46">
        <v>2</v>
      </c>
      <c r="F1577" s="51">
        <v>0.50694485</v>
      </c>
      <c r="G1577" s="46">
        <v>2</v>
      </c>
      <c r="H1577" s="46">
        <v>1</v>
      </c>
      <c r="I1577" s="46">
        <v>0</v>
      </c>
      <c r="J1577" s="51">
        <v>3.2116692360000001</v>
      </c>
      <c r="L1577" s="15">
        <f t="shared" si="294"/>
        <v>-0.21949738101292751</v>
      </c>
      <c r="M1577" s="15">
        <f t="shared" si="295"/>
        <v>-0.60961658681343112</v>
      </c>
      <c r="N1577" s="15">
        <f t="shared" si="296"/>
        <v>1.6730474395979487</v>
      </c>
      <c r="O1577" s="15">
        <f t="shared" si="297"/>
        <v>0.22912339815714597</v>
      </c>
      <c r="P1577" s="15">
        <f t="shared" si="298"/>
        <v>-0.32015580755549983</v>
      </c>
      <c r="Q1577" s="15">
        <f t="shared" si="299"/>
        <v>1.2495754555914551</v>
      </c>
      <c r="S1577" s="15">
        <f t="shared" si="300"/>
        <v>41.313130988785005</v>
      </c>
      <c r="T1577" s="15">
        <f t="shared" si="301"/>
        <v>27.105791070760514</v>
      </c>
      <c r="U1577" s="15">
        <f t="shared" si="302"/>
        <v>95.284102130601454</v>
      </c>
      <c r="V1577" s="15">
        <f t="shared" si="303"/>
        <v>59.061349597534218</v>
      </c>
      <c r="W1577" s="15">
        <f t="shared" si="304"/>
        <v>37.442511092936961</v>
      </c>
      <c r="X1577" s="15">
        <f t="shared" si="305"/>
        <v>89.427266310872128</v>
      </c>
    </row>
    <row r="1578" spans="1:24" x14ac:dyDescent="0.25">
      <c r="A1578" s="4">
        <v>51710002500</v>
      </c>
      <c r="B1578" s="7" t="s">
        <v>1558</v>
      </c>
      <c r="C1578" s="29">
        <f t="array" ref="C1578">SUMPRODUCT($D$8:$D$13, TRANSPOSE(S1578:X1578))</f>
        <v>51.937868538388415</v>
      </c>
      <c r="E1578" s="46">
        <v>2</v>
      </c>
      <c r="F1578" s="51">
        <v>0.53277820399999998</v>
      </c>
      <c r="G1578" s="46">
        <v>1</v>
      </c>
      <c r="H1578" s="46">
        <v>1</v>
      </c>
      <c r="I1578" s="46">
        <v>0</v>
      </c>
      <c r="J1578" s="51">
        <v>3.2377803680000001</v>
      </c>
      <c r="L1578" s="15">
        <f t="shared" si="294"/>
        <v>-0.21949738101292751</v>
      </c>
      <c r="M1578" s="15">
        <f t="shared" si="295"/>
        <v>-0.62766348383328974</v>
      </c>
      <c r="N1578" s="15">
        <f t="shared" si="296"/>
        <v>0.20682433881059203</v>
      </c>
      <c r="O1578" s="15">
        <f t="shared" si="297"/>
        <v>0.22912339815714597</v>
      </c>
      <c r="P1578" s="15">
        <f t="shared" si="298"/>
        <v>-0.32015580755549983</v>
      </c>
      <c r="Q1578" s="15">
        <f t="shared" si="299"/>
        <v>1.2322037763966183</v>
      </c>
      <c r="S1578" s="15">
        <f t="shared" si="300"/>
        <v>41.313130988785005</v>
      </c>
      <c r="T1578" s="15">
        <f t="shared" si="301"/>
        <v>26.511220574971357</v>
      </c>
      <c r="U1578" s="15">
        <f t="shared" si="302"/>
        <v>58.192647625983753</v>
      </c>
      <c r="V1578" s="15">
        <f t="shared" si="303"/>
        <v>59.061349597534218</v>
      </c>
      <c r="W1578" s="15">
        <f t="shared" si="304"/>
        <v>37.442511092936961</v>
      </c>
      <c r="X1578" s="15">
        <f t="shared" si="305"/>
        <v>89.10635135011924</v>
      </c>
    </row>
    <row r="1579" spans="1:24" x14ac:dyDescent="0.25">
      <c r="A1579" s="4">
        <v>51710002600</v>
      </c>
      <c r="B1579" s="7" t="s">
        <v>1559</v>
      </c>
      <c r="C1579" s="29">
        <f t="array" ref="C1579">SUMPRODUCT($D$8:$D$13, TRANSPOSE(S1579:X1579))</f>
        <v>53.444547535033237</v>
      </c>
      <c r="E1579" s="46">
        <v>2</v>
      </c>
      <c r="F1579" s="51">
        <v>0.49861150999999998</v>
      </c>
      <c r="G1579" s="46">
        <v>1</v>
      </c>
      <c r="H1579" s="46">
        <v>1</v>
      </c>
      <c r="I1579" s="46">
        <v>23745</v>
      </c>
      <c r="J1579" s="51">
        <v>3.2036136740000001</v>
      </c>
      <c r="L1579" s="15">
        <f t="shared" si="294"/>
        <v>-0.21949738101292751</v>
      </c>
      <c r="M1579" s="15">
        <f t="shared" si="295"/>
        <v>-0.60404892709453861</v>
      </c>
      <c r="N1579" s="15">
        <f t="shared" si="296"/>
        <v>0.20682433881059203</v>
      </c>
      <c r="O1579" s="15">
        <f t="shared" si="297"/>
        <v>0.22912339815714597</v>
      </c>
      <c r="P1579" s="15">
        <f t="shared" si="298"/>
        <v>-0.11858300238892673</v>
      </c>
      <c r="Q1579" s="15">
        <f t="shared" si="299"/>
        <v>1.2551792230736605</v>
      </c>
      <c r="S1579" s="15">
        <f t="shared" si="300"/>
        <v>41.313130988785005</v>
      </c>
      <c r="T1579" s="15">
        <f t="shared" si="301"/>
        <v>27.29055568265677</v>
      </c>
      <c r="U1579" s="15">
        <f t="shared" si="302"/>
        <v>58.192647625983753</v>
      </c>
      <c r="V1579" s="15">
        <f t="shared" si="303"/>
        <v>59.061349597534218</v>
      </c>
      <c r="W1579" s="15">
        <f t="shared" si="304"/>
        <v>45.280286622512818</v>
      </c>
      <c r="X1579" s="15">
        <f t="shared" si="305"/>
        <v>89.529314692726828</v>
      </c>
    </row>
    <row r="1580" spans="1:24" x14ac:dyDescent="0.25">
      <c r="A1580" s="4">
        <v>51710002700</v>
      </c>
      <c r="B1580" s="7" t="s">
        <v>1560</v>
      </c>
      <c r="C1580" s="29">
        <f t="array" ref="C1580">SUMPRODUCT($D$8:$D$13, TRANSPOSE(S1580:X1580))</f>
        <v>53.230971922536625</v>
      </c>
      <c r="E1580" s="46">
        <v>2</v>
      </c>
      <c r="F1580" s="51">
        <v>0.53000042400000003</v>
      </c>
      <c r="G1580" s="46">
        <v>1</v>
      </c>
      <c r="H1580" s="46">
        <v>1</v>
      </c>
      <c r="I1580" s="46">
        <v>23200</v>
      </c>
      <c r="J1580" s="51">
        <v>3.2347248099999999</v>
      </c>
      <c r="L1580" s="15">
        <f t="shared" si="294"/>
        <v>-0.21949738101292751</v>
      </c>
      <c r="M1580" s="15">
        <f t="shared" si="295"/>
        <v>-0.62555161290543382</v>
      </c>
      <c r="N1580" s="15">
        <f t="shared" si="296"/>
        <v>0.20682433881059203</v>
      </c>
      <c r="O1580" s="15">
        <f t="shared" si="297"/>
        <v>0.22912339815714597</v>
      </c>
      <c r="P1580" s="15">
        <f t="shared" si="298"/>
        <v>-0.12320954182105065</v>
      </c>
      <c r="Q1580" s="15">
        <f t="shared" si="299"/>
        <v>1.2340716988906866</v>
      </c>
      <c r="S1580" s="15">
        <f t="shared" si="300"/>
        <v>41.313130988785005</v>
      </c>
      <c r="T1580" s="15">
        <f t="shared" si="301"/>
        <v>26.580454243265816</v>
      </c>
      <c r="U1580" s="15">
        <f t="shared" si="302"/>
        <v>58.192647625983753</v>
      </c>
      <c r="V1580" s="15">
        <f t="shared" si="303"/>
        <v>59.061349597534218</v>
      </c>
      <c r="W1580" s="15">
        <f t="shared" si="304"/>
        <v>45.097058493075579</v>
      </c>
      <c r="X1580" s="15">
        <f t="shared" si="305"/>
        <v>89.141190586575405</v>
      </c>
    </row>
    <row r="1581" spans="1:24" x14ac:dyDescent="0.25">
      <c r="A1581" s="4">
        <v>51710002800</v>
      </c>
      <c r="B1581" s="7" t="s">
        <v>1561</v>
      </c>
      <c r="C1581" s="29">
        <f t="array" ref="C1581">SUMPRODUCT($D$8:$D$13, TRANSPOSE(S1581:X1581))</f>
        <v>52.082304360515884</v>
      </c>
      <c r="E1581" s="46">
        <v>2</v>
      </c>
      <c r="F1581" s="51">
        <v>0.50833373999999998</v>
      </c>
      <c r="G1581" s="46">
        <v>1</v>
      </c>
      <c r="H1581" s="46">
        <v>1</v>
      </c>
      <c r="I1581" s="46">
        <v>0</v>
      </c>
      <c r="J1581" s="51">
        <v>3.213058126</v>
      </c>
      <c r="L1581" s="15">
        <f t="shared" si="294"/>
        <v>-0.21949738101292751</v>
      </c>
      <c r="M1581" s="15">
        <f t="shared" si="295"/>
        <v>-0.61057652814427466</v>
      </c>
      <c r="N1581" s="15">
        <f t="shared" si="296"/>
        <v>0.20682433881059203</v>
      </c>
      <c r="O1581" s="15">
        <f t="shared" si="297"/>
        <v>0.22912339815714597</v>
      </c>
      <c r="P1581" s="15">
        <f t="shared" si="298"/>
        <v>-0.32015580755549983</v>
      </c>
      <c r="Q1581" s="15">
        <f t="shared" si="299"/>
        <v>1.2486414943444208</v>
      </c>
      <c r="S1581" s="15">
        <f t="shared" si="300"/>
        <v>41.313130988785005</v>
      </c>
      <c r="T1581" s="15">
        <f t="shared" si="301"/>
        <v>27.073998278237948</v>
      </c>
      <c r="U1581" s="15">
        <f t="shared" si="302"/>
        <v>58.192647625983753</v>
      </c>
      <c r="V1581" s="15">
        <f t="shared" si="303"/>
        <v>59.061349597534218</v>
      </c>
      <c r="W1581" s="15">
        <f t="shared" si="304"/>
        <v>37.442511092936961</v>
      </c>
      <c r="X1581" s="15">
        <f t="shared" si="305"/>
        <v>89.41018857961744</v>
      </c>
    </row>
    <row r="1582" spans="1:24" x14ac:dyDescent="0.25">
      <c r="A1582" s="4">
        <v>51710002900</v>
      </c>
      <c r="B1582" s="7" t="s">
        <v>1562</v>
      </c>
      <c r="C1582" s="29">
        <f t="array" ref="C1582">SUMPRODUCT($D$8:$D$13, TRANSPOSE(S1582:X1582))</f>
        <v>52.102420133295027</v>
      </c>
      <c r="E1582" s="46">
        <v>2</v>
      </c>
      <c r="F1582" s="51">
        <v>0.50472262599999995</v>
      </c>
      <c r="G1582" s="46">
        <v>1</v>
      </c>
      <c r="H1582" s="46">
        <v>1</v>
      </c>
      <c r="I1582" s="46">
        <v>0</v>
      </c>
      <c r="J1582" s="51">
        <v>3.2097247900000001</v>
      </c>
      <c r="L1582" s="15">
        <f t="shared" si="294"/>
        <v>-0.21949738101292751</v>
      </c>
      <c r="M1582" s="15">
        <f t="shared" si="295"/>
        <v>-0.60827266895025023</v>
      </c>
      <c r="N1582" s="15">
        <f t="shared" si="296"/>
        <v>0.20682433881059203</v>
      </c>
      <c r="O1582" s="15">
        <f t="shared" si="297"/>
        <v>0.22912339815714597</v>
      </c>
      <c r="P1582" s="15">
        <f t="shared" si="298"/>
        <v>-0.32015580755549983</v>
      </c>
      <c r="Q1582" s="15">
        <f t="shared" si="299"/>
        <v>1.2510697935867099</v>
      </c>
      <c r="S1582" s="15">
        <f t="shared" si="300"/>
        <v>41.313130988785005</v>
      </c>
      <c r="T1582" s="15">
        <f t="shared" si="301"/>
        <v>27.150332241742326</v>
      </c>
      <c r="U1582" s="15">
        <f t="shared" si="302"/>
        <v>58.192647625983753</v>
      </c>
      <c r="V1582" s="15">
        <f t="shared" si="303"/>
        <v>59.061349597534218</v>
      </c>
      <c r="W1582" s="15">
        <f t="shared" si="304"/>
        <v>37.442511092936961</v>
      </c>
      <c r="X1582" s="15">
        <f t="shared" si="305"/>
        <v>89.454549252787928</v>
      </c>
    </row>
    <row r="1583" spans="1:24" x14ac:dyDescent="0.25">
      <c r="A1583" s="4">
        <v>51710003000</v>
      </c>
      <c r="B1583" s="7" t="s">
        <v>1563</v>
      </c>
      <c r="C1583" s="29">
        <f t="array" ref="C1583">SUMPRODUCT($D$8:$D$13, TRANSPOSE(S1583:X1583))</f>
        <v>52.416055876677987</v>
      </c>
      <c r="E1583" s="46">
        <v>2</v>
      </c>
      <c r="F1583" s="51">
        <v>0.45138925000000002</v>
      </c>
      <c r="G1583" s="46">
        <v>1</v>
      </c>
      <c r="H1583" s="46">
        <v>1</v>
      </c>
      <c r="I1583" s="46">
        <v>0</v>
      </c>
      <c r="J1583" s="51">
        <v>3.1561136360000002</v>
      </c>
      <c r="L1583" s="15">
        <f t="shared" si="294"/>
        <v>-0.21949738101292751</v>
      </c>
      <c r="M1583" s="15">
        <f t="shared" si="295"/>
        <v>-0.57121893357968956</v>
      </c>
      <c r="N1583" s="15">
        <f t="shared" si="296"/>
        <v>0.20682433881059203</v>
      </c>
      <c r="O1583" s="15">
        <f t="shared" si="297"/>
        <v>0.22912339815714597</v>
      </c>
      <c r="P1583" s="15">
        <f t="shared" si="298"/>
        <v>-0.32015580755549983</v>
      </c>
      <c r="Q1583" s="15">
        <f t="shared" si="299"/>
        <v>1.2869339054728246</v>
      </c>
      <c r="S1583" s="15">
        <f t="shared" si="300"/>
        <v>41.313130988785005</v>
      </c>
      <c r="T1583" s="15">
        <f t="shared" si="301"/>
        <v>28.392562270544687</v>
      </c>
      <c r="U1583" s="15">
        <f t="shared" si="302"/>
        <v>58.192647625983753</v>
      </c>
      <c r="V1583" s="15">
        <f t="shared" si="303"/>
        <v>59.061349597534218</v>
      </c>
      <c r="W1583" s="15">
        <f t="shared" si="304"/>
        <v>37.442511092936961</v>
      </c>
      <c r="X1583" s="15">
        <f t="shared" si="305"/>
        <v>90.094133684283321</v>
      </c>
    </row>
    <row r="1584" spans="1:24" x14ac:dyDescent="0.25">
      <c r="A1584" s="4">
        <v>51710003100</v>
      </c>
      <c r="B1584" s="7" t="s">
        <v>1564</v>
      </c>
      <c r="C1584" s="29">
        <f t="array" ref="C1584">SUMPRODUCT($D$8:$D$13, TRANSPOSE(S1584:X1584))</f>
        <v>52.650213661340899</v>
      </c>
      <c r="E1584" s="46">
        <v>2</v>
      </c>
      <c r="F1584" s="51">
        <v>0.411389218</v>
      </c>
      <c r="G1584" s="46">
        <v>1</v>
      </c>
      <c r="H1584" s="46">
        <v>1</v>
      </c>
      <c r="I1584" s="46">
        <v>0</v>
      </c>
      <c r="J1584" s="51">
        <v>3.1161136040000001</v>
      </c>
      <c r="L1584" s="15">
        <f t="shared" si="294"/>
        <v>-0.21949738101292751</v>
      </c>
      <c r="M1584" s="15">
        <f t="shared" si="295"/>
        <v>-0.54357262325139566</v>
      </c>
      <c r="N1584" s="15">
        <f t="shared" si="296"/>
        <v>0.20682433881059203</v>
      </c>
      <c r="O1584" s="15">
        <f t="shared" si="297"/>
        <v>0.22912339815714597</v>
      </c>
      <c r="P1584" s="15">
        <f t="shared" si="298"/>
        <v>-0.32015580755549983</v>
      </c>
      <c r="Q1584" s="15">
        <f t="shared" si="299"/>
        <v>1.3138319893874106</v>
      </c>
      <c r="S1584" s="15">
        <f t="shared" si="300"/>
        <v>41.313130988785005</v>
      </c>
      <c r="T1584" s="15">
        <f t="shared" si="301"/>
        <v>29.336780156483865</v>
      </c>
      <c r="U1584" s="15">
        <f t="shared" si="302"/>
        <v>58.192647625983753</v>
      </c>
      <c r="V1584" s="15">
        <f t="shared" si="303"/>
        <v>59.061349597534218</v>
      </c>
      <c r="W1584" s="15">
        <f t="shared" si="304"/>
        <v>37.442511092936961</v>
      </c>
      <c r="X1584" s="15">
        <f t="shared" si="305"/>
        <v>90.554862506321612</v>
      </c>
    </row>
    <row r="1585" spans="1:24" x14ac:dyDescent="0.25">
      <c r="A1585" s="4">
        <v>51710003200</v>
      </c>
      <c r="B1585" s="7" t="s">
        <v>1565</v>
      </c>
      <c r="C1585" s="29">
        <f t="array" ref="C1585">SUMPRODUCT($D$8:$D$13, TRANSPOSE(S1585:X1585))</f>
        <v>52.388940392410689</v>
      </c>
      <c r="E1585" s="46">
        <v>2</v>
      </c>
      <c r="F1585" s="51">
        <v>0.45583369800000001</v>
      </c>
      <c r="G1585" s="46">
        <v>1</v>
      </c>
      <c r="H1585" s="46">
        <v>1</v>
      </c>
      <c r="I1585" s="46">
        <v>0</v>
      </c>
      <c r="J1585" s="51">
        <v>3.1608358619999999</v>
      </c>
      <c r="L1585" s="15">
        <f t="shared" si="294"/>
        <v>-0.21949738101292751</v>
      </c>
      <c r="M1585" s="15">
        <f t="shared" si="295"/>
        <v>-0.57448273410455741</v>
      </c>
      <c r="N1585" s="15">
        <f t="shared" si="296"/>
        <v>0.20682433881059203</v>
      </c>
      <c r="O1585" s="15">
        <f t="shared" si="297"/>
        <v>0.22912339815714597</v>
      </c>
      <c r="P1585" s="15">
        <f t="shared" si="298"/>
        <v>-0.32015580755549983</v>
      </c>
      <c r="Q1585" s="15">
        <f t="shared" si="299"/>
        <v>1.283945229482315</v>
      </c>
      <c r="S1585" s="15">
        <f t="shared" si="300"/>
        <v>41.313130988785005</v>
      </c>
      <c r="T1585" s="15">
        <f t="shared" si="301"/>
        <v>28.282059053153151</v>
      </c>
      <c r="U1585" s="15">
        <f t="shared" si="302"/>
        <v>58.192647625983753</v>
      </c>
      <c r="V1585" s="15">
        <f t="shared" si="303"/>
        <v>59.061349597534218</v>
      </c>
      <c r="W1585" s="15">
        <f t="shared" si="304"/>
        <v>37.442511092936961</v>
      </c>
      <c r="X1585" s="15">
        <f t="shared" si="305"/>
        <v>90.041943996071055</v>
      </c>
    </row>
    <row r="1586" spans="1:24" x14ac:dyDescent="0.25">
      <c r="A1586" s="4">
        <v>51710003300</v>
      </c>
      <c r="B1586" s="7" t="s">
        <v>1566</v>
      </c>
      <c r="C1586" s="29">
        <f t="array" ref="C1586">SUMPRODUCT($D$8:$D$13, TRANSPOSE(S1586:X1586))</f>
        <v>52.258742505832515</v>
      </c>
      <c r="E1586" s="46">
        <v>2</v>
      </c>
      <c r="F1586" s="51">
        <v>0.47805593800000001</v>
      </c>
      <c r="G1586" s="46">
        <v>1</v>
      </c>
      <c r="H1586" s="46">
        <v>1</v>
      </c>
      <c r="I1586" s="46">
        <v>0</v>
      </c>
      <c r="J1586" s="51">
        <v>3.1830581019999999</v>
      </c>
      <c r="L1586" s="15">
        <f t="shared" si="294"/>
        <v>-0.21949738101292751</v>
      </c>
      <c r="M1586" s="15">
        <f t="shared" si="295"/>
        <v>-0.58984179539805415</v>
      </c>
      <c r="N1586" s="15">
        <f t="shared" si="296"/>
        <v>0.20682433881059203</v>
      </c>
      <c r="O1586" s="15">
        <f t="shared" si="297"/>
        <v>0.22912339815714597</v>
      </c>
      <c r="P1586" s="15">
        <f t="shared" si="298"/>
        <v>-0.32015580755549983</v>
      </c>
      <c r="Q1586" s="15">
        <f t="shared" si="299"/>
        <v>1.2690018495297672</v>
      </c>
      <c r="S1586" s="15">
        <f t="shared" si="300"/>
        <v>41.313130988785005</v>
      </c>
      <c r="T1586" s="15">
        <f t="shared" si="301"/>
        <v>27.764835949914751</v>
      </c>
      <c r="U1586" s="15">
        <f t="shared" si="302"/>
        <v>58.192647625983753</v>
      </c>
      <c r="V1586" s="15">
        <f t="shared" si="303"/>
        <v>59.061349597534218</v>
      </c>
      <c r="W1586" s="15">
        <f t="shared" si="304"/>
        <v>37.442511092936961</v>
      </c>
      <c r="X1586" s="15">
        <f t="shared" si="305"/>
        <v>89.77797977984045</v>
      </c>
    </row>
    <row r="1587" spans="1:24" x14ac:dyDescent="0.25">
      <c r="A1587" s="4">
        <v>51710003400</v>
      </c>
      <c r="B1587" s="7" t="s">
        <v>1567</v>
      </c>
      <c r="C1587" s="29">
        <f t="array" ref="C1587">SUMPRODUCT($D$8:$D$13, TRANSPOSE(S1587:X1587))</f>
        <v>52.212598640417838</v>
      </c>
      <c r="E1587" s="46">
        <v>2</v>
      </c>
      <c r="F1587" s="51">
        <v>0.48611149999999997</v>
      </c>
      <c r="G1587" s="46">
        <v>1</v>
      </c>
      <c r="H1587" s="46">
        <v>1</v>
      </c>
      <c r="I1587" s="46">
        <v>0</v>
      </c>
      <c r="J1587" s="51">
        <v>3.1908358859999999</v>
      </c>
      <c r="L1587" s="15">
        <f t="shared" si="294"/>
        <v>-0.21949738101292751</v>
      </c>
      <c r="M1587" s="15">
        <f t="shared" si="295"/>
        <v>-0.59521746685077792</v>
      </c>
      <c r="N1587" s="15">
        <f t="shared" si="296"/>
        <v>0.20682433881059203</v>
      </c>
      <c r="O1587" s="15">
        <f t="shared" si="297"/>
        <v>0.22912339815714597</v>
      </c>
      <c r="P1587" s="15">
        <f t="shared" si="298"/>
        <v>-0.32015580755549983</v>
      </c>
      <c r="Q1587" s="15">
        <f t="shared" si="299"/>
        <v>1.2635848742969686</v>
      </c>
      <c r="S1587" s="15">
        <f t="shared" si="300"/>
        <v>41.313130988785005</v>
      </c>
      <c r="T1587" s="15">
        <f t="shared" si="301"/>
        <v>27.584905807616742</v>
      </c>
      <c r="U1587" s="15">
        <f t="shared" si="302"/>
        <v>58.192647625983753</v>
      </c>
      <c r="V1587" s="15">
        <f t="shared" si="303"/>
        <v>59.061349597534218</v>
      </c>
      <c r="W1587" s="15">
        <f t="shared" si="304"/>
        <v>37.442511092936961</v>
      </c>
      <c r="X1587" s="15">
        <f t="shared" si="305"/>
        <v>89.681046729650348</v>
      </c>
    </row>
    <row r="1588" spans="1:24" x14ac:dyDescent="0.25">
      <c r="A1588" s="4">
        <v>51710003501</v>
      </c>
      <c r="B1588" s="7" t="s">
        <v>1568</v>
      </c>
      <c r="C1588" s="29">
        <f t="array" ref="C1588">SUMPRODUCT($D$8:$D$13, TRANSPOSE(S1588:X1588))</f>
        <v>52.114883394424751</v>
      </c>
      <c r="E1588" s="46">
        <v>2</v>
      </c>
      <c r="F1588" s="51">
        <v>0.50277817999999996</v>
      </c>
      <c r="G1588" s="46">
        <v>1</v>
      </c>
      <c r="H1588" s="46">
        <v>1</v>
      </c>
      <c r="I1588" s="46">
        <v>0</v>
      </c>
      <c r="J1588" s="51">
        <v>3.2075025660000001</v>
      </c>
      <c r="L1588" s="15">
        <f t="shared" si="294"/>
        <v>-0.21949738101292751</v>
      </c>
      <c r="M1588" s="15">
        <f t="shared" si="295"/>
        <v>-0.6067367628209005</v>
      </c>
      <c r="N1588" s="15">
        <f t="shared" si="296"/>
        <v>0.20682433881059203</v>
      </c>
      <c r="O1588" s="15">
        <f t="shared" si="297"/>
        <v>0.22912339815714597</v>
      </c>
      <c r="P1588" s="15">
        <f t="shared" si="298"/>
        <v>-0.32015580755549983</v>
      </c>
      <c r="Q1588" s="15">
        <f t="shared" si="299"/>
        <v>1.2523773393325577</v>
      </c>
      <c r="S1588" s="15">
        <f t="shared" si="300"/>
        <v>41.313130988785005</v>
      </c>
      <c r="T1588" s="15">
        <f t="shared" si="301"/>
        <v>27.201281037315905</v>
      </c>
      <c r="U1588" s="15">
        <f t="shared" si="302"/>
        <v>58.192647625983753</v>
      </c>
      <c r="V1588" s="15">
        <f t="shared" si="303"/>
        <v>59.061349597534218</v>
      </c>
      <c r="W1588" s="15">
        <f t="shared" si="304"/>
        <v>37.442511092936961</v>
      </c>
      <c r="X1588" s="15">
        <f t="shared" si="305"/>
        <v>89.478380023992685</v>
      </c>
    </row>
    <row r="1589" spans="1:24" x14ac:dyDescent="0.25">
      <c r="A1589" s="4">
        <v>51710003600</v>
      </c>
      <c r="B1589" s="7" t="s">
        <v>1569</v>
      </c>
      <c r="C1589" s="29">
        <f t="array" ref="C1589">SUMPRODUCT($D$8:$D$13, TRANSPOSE(S1589:X1589))</f>
        <v>52.01061844700402</v>
      </c>
      <c r="E1589" s="46">
        <v>2</v>
      </c>
      <c r="F1589" s="51">
        <v>0.52055597200000003</v>
      </c>
      <c r="G1589" s="46">
        <v>1</v>
      </c>
      <c r="H1589" s="46">
        <v>1</v>
      </c>
      <c r="I1589" s="46">
        <v>0</v>
      </c>
      <c r="J1589" s="51">
        <v>3.225280358</v>
      </c>
      <c r="L1589" s="15">
        <f t="shared" si="294"/>
        <v>-0.21949738101292751</v>
      </c>
      <c r="M1589" s="15">
        <f t="shared" si="295"/>
        <v>-0.61902401185569778</v>
      </c>
      <c r="N1589" s="15">
        <f t="shared" si="296"/>
        <v>0.20682433881059203</v>
      </c>
      <c r="O1589" s="15">
        <f t="shared" si="297"/>
        <v>0.22912339815714597</v>
      </c>
      <c r="P1589" s="15">
        <f t="shared" si="298"/>
        <v>-0.32015580755549983</v>
      </c>
      <c r="Q1589" s="15">
        <f t="shared" si="299"/>
        <v>1.2404226353705194</v>
      </c>
      <c r="S1589" s="15">
        <f t="shared" si="300"/>
        <v>41.313130988785005</v>
      </c>
      <c r="T1589" s="15">
        <f t="shared" si="301"/>
        <v>26.795027028575824</v>
      </c>
      <c r="U1589" s="15">
        <f t="shared" si="302"/>
        <v>58.192647625983753</v>
      </c>
      <c r="V1589" s="15">
        <f t="shared" si="303"/>
        <v>59.061349597534218</v>
      </c>
      <c r="W1589" s="15">
        <f t="shared" si="304"/>
        <v>37.442511092936961</v>
      </c>
      <c r="X1589" s="15">
        <f t="shared" si="305"/>
        <v>89.259044348208377</v>
      </c>
    </row>
    <row r="1590" spans="1:24" x14ac:dyDescent="0.25">
      <c r="A1590" s="4">
        <v>51710003700</v>
      </c>
      <c r="B1590" s="7" t="s">
        <v>1570</v>
      </c>
      <c r="C1590" s="29">
        <f t="array" ref="C1590">SUMPRODUCT($D$8:$D$13, TRANSPOSE(S1590:X1590))</f>
        <v>51.813484086457322</v>
      </c>
      <c r="E1590" s="46">
        <v>2</v>
      </c>
      <c r="F1590" s="51">
        <v>0.52611153200000005</v>
      </c>
      <c r="G1590" s="46">
        <v>1</v>
      </c>
      <c r="H1590" s="46">
        <v>1</v>
      </c>
      <c r="I1590" s="46">
        <v>0</v>
      </c>
      <c r="J1590" s="51">
        <v>3.2747248419999999</v>
      </c>
      <c r="L1590" s="15">
        <f t="shared" si="294"/>
        <v>-0.21949738101292751</v>
      </c>
      <c r="M1590" s="15">
        <f t="shared" si="295"/>
        <v>-0.65319792323372772</v>
      </c>
      <c r="N1590" s="15">
        <f t="shared" si="296"/>
        <v>0.20682433881059203</v>
      </c>
      <c r="O1590" s="15">
        <f t="shared" si="297"/>
        <v>0.22912339815714597</v>
      </c>
      <c r="P1590" s="15">
        <f t="shared" si="298"/>
        <v>-0.32015580755549983</v>
      </c>
      <c r="Q1590" s="15">
        <f t="shared" si="299"/>
        <v>1.2366867903823824</v>
      </c>
      <c r="S1590" s="15">
        <f t="shared" si="300"/>
        <v>41.313130988785005</v>
      </c>
      <c r="T1590" s="15">
        <f t="shared" si="301"/>
        <v>25.681434446464973</v>
      </c>
      <c r="U1590" s="15">
        <f t="shared" si="302"/>
        <v>58.192647625983753</v>
      </c>
      <c r="V1590" s="15">
        <f t="shared" si="303"/>
        <v>59.061349597534218</v>
      </c>
      <c r="W1590" s="15">
        <f t="shared" si="304"/>
        <v>37.442511092936961</v>
      </c>
      <c r="X1590" s="15">
        <f t="shared" si="305"/>
        <v>89.189830767039041</v>
      </c>
    </row>
    <row r="1591" spans="1:24" x14ac:dyDescent="0.25">
      <c r="A1591" s="4">
        <v>51710003800</v>
      </c>
      <c r="B1591" s="7" t="s">
        <v>1571</v>
      </c>
      <c r="C1591" s="29">
        <f t="array" ref="C1591">SUMPRODUCT($D$8:$D$13, TRANSPOSE(S1591:X1591))</f>
        <v>58.469392093831331</v>
      </c>
      <c r="E1591" s="46">
        <v>2</v>
      </c>
      <c r="F1591" s="51">
        <v>0.47416704599999998</v>
      </c>
      <c r="G1591" s="46">
        <v>1</v>
      </c>
      <c r="H1591" s="46">
        <v>2</v>
      </c>
      <c r="I1591" s="46">
        <v>2155</v>
      </c>
      <c r="J1591" s="51">
        <v>3.199447004</v>
      </c>
      <c r="L1591" s="15">
        <f t="shared" si="294"/>
        <v>-0.21949738101292751</v>
      </c>
      <c r="M1591" s="15">
        <f t="shared" si="295"/>
        <v>-0.601169103102008</v>
      </c>
      <c r="N1591" s="15">
        <f t="shared" si="296"/>
        <v>0.20682433881059203</v>
      </c>
      <c r="O1591" s="15">
        <f t="shared" si="297"/>
        <v>1.7462703435935263</v>
      </c>
      <c r="P1591" s="15">
        <f t="shared" si="298"/>
        <v>-0.3018618764064594</v>
      </c>
      <c r="Q1591" s="15">
        <f t="shared" si="299"/>
        <v>1.2716169410214631</v>
      </c>
      <c r="S1591" s="15">
        <f t="shared" si="300"/>
        <v>41.313130988785005</v>
      </c>
      <c r="T1591" s="15">
        <f t="shared" si="301"/>
        <v>27.386368052554555</v>
      </c>
      <c r="U1591" s="15">
        <f t="shared" si="302"/>
        <v>58.192647625983753</v>
      </c>
      <c r="V1591" s="15">
        <f t="shared" si="303"/>
        <v>95.961800671429316</v>
      </c>
      <c r="W1591" s="15">
        <f t="shared" si="304"/>
        <v>38.137867952582837</v>
      </c>
      <c r="X1591" s="15">
        <f t="shared" si="305"/>
        <v>89.824537271652545</v>
      </c>
    </row>
    <row r="1592" spans="1:24" x14ac:dyDescent="0.25">
      <c r="A1592" s="4">
        <v>51710004001</v>
      </c>
      <c r="B1592" s="7" t="s">
        <v>1572</v>
      </c>
      <c r="C1592" s="29">
        <f t="array" ref="C1592">SUMPRODUCT($D$8:$D$13, TRANSPOSE(S1592:X1592))</f>
        <v>51.996378525001006</v>
      </c>
      <c r="E1592" s="46">
        <v>2</v>
      </c>
      <c r="F1592" s="51">
        <v>0.56250045000000004</v>
      </c>
      <c r="G1592" s="46">
        <v>1</v>
      </c>
      <c r="H1592" s="46">
        <v>1</v>
      </c>
      <c r="I1592" s="46">
        <v>4300</v>
      </c>
      <c r="J1592" s="51">
        <v>3.267224836</v>
      </c>
      <c r="L1592" s="15">
        <f t="shared" si="294"/>
        <v>-0.21949738101292751</v>
      </c>
      <c r="M1592" s="15">
        <f t="shared" si="295"/>
        <v>-0.64801424004717267</v>
      </c>
      <c r="N1592" s="15">
        <f t="shared" si="296"/>
        <v>0.20682433881059203</v>
      </c>
      <c r="O1592" s="15">
        <f t="shared" si="297"/>
        <v>0.22912339815714597</v>
      </c>
      <c r="P1592" s="15">
        <f t="shared" si="298"/>
        <v>-0.28365283588920104</v>
      </c>
      <c r="Q1592" s="15">
        <f t="shared" si="299"/>
        <v>1.2122170057100854</v>
      </c>
      <c r="S1592" s="15">
        <f t="shared" si="300"/>
        <v>41.313130988785005</v>
      </c>
      <c r="T1592" s="15">
        <f t="shared" si="301"/>
        <v>25.848787004626679</v>
      </c>
      <c r="U1592" s="15">
        <f t="shared" si="302"/>
        <v>58.192647625983753</v>
      </c>
      <c r="V1592" s="15">
        <f t="shared" si="303"/>
        <v>59.061349597534218</v>
      </c>
      <c r="W1592" s="15">
        <f t="shared" si="304"/>
        <v>38.833822107796109</v>
      </c>
      <c r="X1592" s="15">
        <f t="shared" si="305"/>
        <v>88.728533825280337</v>
      </c>
    </row>
    <row r="1593" spans="1:24" x14ac:dyDescent="0.25">
      <c r="A1593" s="4">
        <v>51710004002</v>
      </c>
      <c r="B1593" s="7" t="s">
        <v>1573</v>
      </c>
      <c r="C1593" s="29">
        <f t="array" ref="C1593">SUMPRODUCT($D$8:$D$13, TRANSPOSE(S1593:X1593))</f>
        <v>58.303311227943134</v>
      </c>
      <c r="E1593" s="46">
        <v>2</v>
      </c>
      <c r="F1593" s="51">
        <v>0.48277816400000001</v>
      </c>
      <c r="G1593" s="46">
        <v>1</v>
      </c>
      <c r="H1593" s="46">
        <v>2</v>
      </c>
      <c r="I1593" s="46">
        <v>0</v>
      </c>
      <c r="J1593" s="51">
        <v>3.2080581220000002</v>
      </c>
      <c r="L1593" s="15">
        <f t="shared" si="294"/>
        <v>-0.21949738101292751</v>
      </c>
      <c r="M1593" s="15">
        <f t="shared" si="295"/>
        <v>-0.60712073935323796</v>
      </c>
      <c r="N1593" s="15">
        <f t="shared" si="296"/>
        <v>0.20682433881059203</v>
      </c>
      <c r="O1593" s="15">
        <f t="shared" si="297"/>
        <v>1.7462703435935263</v>
      </c>
      <c r="P1593" s="15">
        <f t="shared" si="298"/>
        <v>-0.32015580755549983</v>
      </c>
      <c r="Q1593" s="15">
        <f t="shared" si="299"/>
        <v>1.2658263812898509</v>
      </c>
      <c r="S1593" s="15">
        <f t="shared" si="300"/>
        <v>41.313130988785005</v>
      </c>
      <c r="T1593" s="15">
        <f t="shared" si="301"/>
        <v>27.188539382252543</v>
      </c>
      <c r="U1593" s="15">
        <f t="shared" si="302"/>
        <v>58.192647625983753</v>
      </c>
      <c r="V1593" s="15">
        <f t="shared" si="303"/>
        <v>95.961800671429316</v>
      </c>
      <c r="W1593" s="15">
        <f t="shared" si="304"/>
        <v>37.442511092936961</v>
      </c>
      <c r="X1593" s="15">
        <f t="shared" si="305"/>
        <v>89.721237606271259</v>
      </c>
    </row>
    <row r="1594" spans="1:24" x14ac:dyDescent="0.25">
      <c r="A1594" s="4">
        <v>51710004100</v>
      </c>
      <c r="B1594" s="7" t="s">
        <v>1574</v>
      </c>
      <c r="C1594" s="29">
        <f t="array" ref="C1594">SUMPRODUCT($D$8:$D$13, TRANSPOSE(S1594:X1594))</f>
        <v>51.898170848459536</v>
      </c>
      <c r="E1594" s="46">
        <v>2</v>
      </c>
      <c r="F1594" s="51">
        <v>0.53972265399999997</v>
      </c>
      <c r="G1594" s="46">
        <v>1</v>
      </c>
      <c r="H1594" s="46">
        <v>1</v>
      </c>
      <c r="I1594" s="46">
        <v>0</v>
      </c>
      <c r="J1594" s="51">
        <v>3.2444470399999998</v>
      </c>
      <c r="L1594" s="15">
        <f t="shared" si="294"/>
        <v>-0.21949738101292751</v>
      </c>
      <c r="M1594" s="15">
        <f t="shared" si="295"/>
        <v>-0.63227120222133848</v>
      </c>
      <c r="N1594" s="15">
        <f t="shared" si="296"/>
        <v>0.20682433881059203</v>
      </c>
      <c r="O1594" s="15">
        <f t="shared" si="297"/>
        <v>0.22912339815714597</v>
      </c>
      <c r="P1594" s="15">
        <f t="shared" si="298"/>
        <v>-0.32015580755549983</v>
      </c>
      <c r="Q1594" s="15">
        <f t="shared" si="299"/>
        <v>1.2275339701614469</v>
      </c>
      <c r="S1594" s="15">
        <f t="shared" si="300"/>
        <v>41.313130988785005</v>
      </c>
      <c r="T1594" s="15">
        <f t="shared" si="301"/>
        <v>26.360483890914367</v>
      </c>
      <c r="U1594" s="15">
        <f t="shared" si="302"/>
        <v>58.192647625983753</v>
      </c>
      <c r="V1594" s="15">
        <f t="shared" si="303"/>
        <v>59.061349597534218</v>
      </c>
      <c r="W1594" s="15">
        <f t="shared" si="304"/>
        <v>37.442511092936961</v>
      </c>
      <c r="X1594" s="15">
        <f t="shared" si="305"/>
        <v>89.018901894602919</v>
      </c>
    </row>
    <row r="1595" spans="1:24" x14ac:dyDescent="0.25">
      <c r="A1595" s="4">
        <v>51710004200</v>
      </c>
      <c r="B1595" s="7" t="s">
        <v>1575</v>
      </c>
      <c r="C1595" s="29">
        <f t="array" ref="C1595">SUMPRODUCT($D$8:$D$13, TRANSPOSE(S1595:X1595))</f>
        <v>53.858482514642404</v>
      </c>
      <c r="E1595" s="46">
        <v>2</v>
      </c>
      <c r="F1595" s="51">
        <v>0.53611154000000005</v>
      </c>
      <c r="G1595" s="46">
        <v>1</v>
      </c>
      <c r="H1595" s="46">
        <v>1</v>
      </c>
      <c r="I1595" s="46">
        <v>34989</v>
      </c>
      <c r="J1595" s="51">
        <v>3.2408359259999999</v>
      </c>
      <c r="L1595" s="15">
        <f t="shared" si="294"/>
        <v>-0.21949738101292751</v>
      </c>
      <c r="M1595" s="15">
        <f t="shared" si="295"/>
        <v>-0.62977535476114543</v>
      </c>
      <c r="N1595" s="15">
        <f t="shared" si="296"/>
        <v>0.20682433881059203</v>
      </c>
      <c r="O1595" s="15">
        <f t="shared" si="297"/>
        <v>0.22912339815714597</v>
      </c>
      <c r="P1595" s="15">
        <f t="shared" si="298"/>
        <v>-2.3131976013144557E-2</v>
      </c>
      <c r="Q1595" s="15">
        <f t="shared" si="299"/>
        <v>1.229962269403736</v>
      </c>
      <c r="S1595" s="15">
        <f t="shared" si="300"/>
        <v>41.313130988785005</v>
      </c>
      <c r="T1595" s="15">
        <f t="shared" si="301"/>
        <v>26.442078618137476</v>
      </c>
      <c r="U1595" s="15">
        <f t="shared" si="302"/>
        <v>58.192647625983753</v>
      </c>
      <c r="V1595" s="15">
        <f t="shared" si="303"/>
        <v>59.061349597534218</v>
      </c>
      <c r="W1595" s="15">
        <f t="shared" si="304"/>
        <v>49.077249966772904</v>
      </c>
      <c r="X1595" s="15">
        <f t="shared" si="305"/>
        <v>89.064438290641093</v>
      </c>
    </row>
    <row r="1596" spans="1:24" x14ac:dyDescent="0.25">
      <c r="A1596" s="4">
        <v>51710004300</v>
      </c>
      <c r="B1596" s="7" t="s">
        <v>1576</v>
      </c>
      <c r="C1596" s="29">
        <f t="array" ref="C1596">SUMPRODUCT($D$8:$D$13, TRANSPOSE(S1596:X1596))</f>
        <v>51.955214022513523</v>
      </c>
      <c r="E1596" s="46">
        <v>2</v>
      </c>
      <c r="F1596" s="51">
        <v>0.53000042400000003</v>
      </c>
      <c r="G1596" s="46">
        <v>1</v>
      </c>
      <c r="H1596" s="46">
        <v>1</v>
      </c>
      <c r="I1596" s="46">
        <v>0</v>
      </c>
      <c r="J1596" s="51">
        <v>3.2347248099999999</v>
      </c>
      <c r="L1596" s="15">
        <f t="shared" si="294"/>
        <v>-0.21949738101292751</v>
      </c>
      <c r="M1596" s="15">
        <f t="shared" si="295"/>
        <v>-0.62555161290543382</v>
      </c>
      <c r="N1596" s="15">
        <f t="shared" si="296"/>
        <v>0.20682433881059203</v>
      </c>
      <c r="O1596" s="15">
        <f t="shared" si="297"/>
        <v>0.22912339815714597</v>
      </c>
      <c r="P1596" s="15">
        <f t="shared" si="298"/>
        <v>-0.32015580755549983</v>
      </c>
      <c r="Q1596" s="15">
        <f t="shared" si="299"/>
        <v>1.2340716988906866</v>
      </c>
      <c r="S1596" s="15">
        <f t="shared" si="300"/>
        <v>41.313130988785005</v>
      </c>
      <c r="T1596" s="15">
        <f t="shared" si="301"/>
        <v>26.580454243265816</v>
      </c>
      <c r="U1596" s="15">
        <f t="shared" si="302"/>
        <v>58.192647625983753</v>
      </c>
      <c r="V1596" s="15">
        <f t="shared" si="303"/>
        <v>59.061349597534218</v>
      </c>
      <c r="W1596" s="15">
        <f t="shared" si="304"/>
        <v>37.442511092936961</v>
      </c>
      <c r="X1596" s="15">
        <f t="shared" si="305"/>
        <v>89.141190586575405</v>
      </c>
    </row>
    <row r="1597" spans="1:24" x14ac:dyDescent="0.25">
      <c r="A1597" s="4">
        <v>51710004400</v>
      </c>
      <c r="B1597" s="7" t="s">
        <v>1577</v>
      </c>
      <c r="C1597" s="29">
        <f t="array" ref="C1597">SUMPRODUCT($D$8:$D$13, TRANSPOSE(S1597:X1597))</f>
        <v>52.077417204149832</v>
      </c>
      <c r="E1597" s="46">
        <v>2</v>
      </c>
      <c r="F1597" s="51">
        <v>0.50916707400000005</v>
      </c>
      <c r="G1597" s="46">
        <v>1</v>
      </c>
      <c r="H1597" s="46">
        <v>1</v>
      </c>
      <c r="I1597" s="46">
        <v>0</v>
      </c>
      <c r="J1597" s="51">
        <v>3.2138914600000001</v>
      </c>
      <c r="L1597" s="15">
        <f t="shared" si="294"/>
        <v>-0.21949738101292751</v>
      </c>
      <c r="M1597" s="15">
        <f t="shared" si="295"/>
        <v>-0.61115249294278085</v>
      </c>
      <c r="N1597" s="15">
        <f t="shared" si="296"/>
        <v>0.20682433881059203</v>
      </c>
      <c r="O1597" s="15">
        <f t="shared" si="297"/>
        <v>0.22912339815714597</v>
      </c>
      <c r="P1597" s="15">
        <f t="shared" si="298"/>
        <v>-0.32015580755549983</v>
      </c>
      <c r="Q1597" s="15">
        <f t="shared" si="299"/>
        <v>1.2480811175962001</v>
      </c>
      <c r="S1597" s="15">
        <f t="shared" si="300"/>
        <v>41.313130988785005</v>
      </c>
      <c r="T1597" s="15">
        <f t="shared" si="301"/>
        <v>27.054931543399775</v>
      </c>
      <c r="U1597" s="15">
        <f t="shared" si="302"/>
        <v>58.192647625983753</v>
      </c>
      <c r="V1597" s="15">
        <f t="shared" si="303"/>
        <v>59.061349597534218</v>
      </c>
      <c r="W1597" s="15">
        <f t="shared" si="304"/>
        <v>37.442511092936961</v>
      </c>
      <c r="X1597" s="15">
        <f t="shared" si="305"/>
        <v>89.399932376259315</v>
      </c>
    </row>
    <row r="1598" spans="1:24" x14ac:dyDescent="0.25">
      <c r="A1598" s="4">
        <v>51710004500</v>
      </c>
      <c r="B1598" s="7" t="s">
        <v>1578</v>
      </c>
      <c r="C1598" s="29">
        <f t="array" ref="C1598">SUMPRODUCT($D$8:$D$13, TRANSPOSE(S1598:X1598))</f>
        <v>51.927508470989061</v>
      </c>
      <c r="E1598" s="46">
        <v>2</v>
      </c>
      <c r="F1598" s="51">
        <v>0.53472264999999997</v>
      </c>
      <c r="G1598" s="46">
        <v>1</v>
      </c>
      <c r="H1598" s="46">
        <v>1</v>
      </c>
      <c r="I1598" s="46">
        <v>0</v>
      </c>
      <c r="J1598" s="51">
        <v>3.2394470360000001</v>
      </c>
      <c r="L1598" s="15">
        <f t="shared" si="294"/>
        <v>-0.21949738101292751</v>
      </c>
      <c r="M1598" s="15">
        <f t="shared" si="295"/>
        <v>-0.62881541343030189</v>
      </c>
      <c r="N1598" s="15">
        <f t="shared" si="296"/>
        <v>0.20682433881059203</v>
      </c>
      <c r="O1598" s="15">
        <f t="shared" si="297"/>
        <v>0.22912339815714597</v>
      </c>
      <c r="P1598" s="15">
        <f t="shared" si="298"/>
        <v>-0.32015580755549983</v>
      </c>
      <c r="Q1598" s="15">
        <f t="shared" si="299"/>
        <v>1.2308962306507703</v>
      </c>
      <c r="S1598" s="15">
        <f t="shared" si="300"/>
        <v>41.313130988785005</v>
      </c>
      <c r="T1598" s="15">
        <f t="shared" si="301"/>
        <v>26.473495399211867</v>
      </c>
      <c r="U1598" s="15">
        <f t="shared" si="302"/>
        <v>58.192647625983753</v>
      </c>
      <c r="V1598" s="15">
        <f t="shared" si="303"/>
        <v>59.061349597534218</v>
      </c>
      <c r="W1598" s="15">
        <f t="shared" si="304"/>
        <v>37.442511092936961</v>
      </c>
      <c r="X1598" s="15">
        <f t="shared" si="305"/>
        <v>89.081916121482564</v>
      </c>
    </row>
    <row r="1599" spans="1:24" x14ac:dyDescent="0.25">
      <c r="A1599" s="4">
        <v>51710004600</v>
      </c>
      <c r="B1599" s="7" t="s">
        <v>1579</v>
      </c>
      <c r="C1599" s="29">
        <f t="array" ref="C1599">SUMPRODUCT($D$8:$D$13, TRANSPOSE(S1599:X1599))</f>
        <v>51.844968253422081</v>
      </c>
      <c r="E1599" s="46">
        <v>2</v>
      </c>
      <c r="F1599" s="51">
        <v>0.54861154999999995</v>
      </c>
      <c r="G1599" s="46">
        <v>1</v>
      </c>
      <c r="H1599" s="46">
        <v>1</v>
      </c>
      <c r="I1599" s="46">
        <v>0</v>
      </c>
      <c r="J1599" s="51">
        <v>3.2536137140000001</v>
      </c>
      <c r="L1599" s="15">
        <f t="shared" si="294"/>
        <v>-0.21949738101292751</v>
      </c>
      <c r="M1599" s="15">
        <f t="shared" si="295"/>
        <v>-0.63860681500490613</v>
      </c>
      <c r="N1599" s="15">
        <f t="shared" si="296"/>
        <v>0.20682433881059203</v>
      </c>
      <c r="O1599" s="15">
        <f t="shared" si="297"/>
        <v>0.22912339815714597</v>
      </c>
      <c r="P1599" s="15">
        <f t="shared" si="298"/>
        <v>-0.32015580755549983</v>
      </c>
      <c r="Q1599" s="15">
        <f t="shared" si="299"/>
        <v>1.2215566181804278</v>
      </c>
      <c r="S1599" s="15">
        <f t="shared" si="300"/>
        <v>41.313130988785005</v>
      </c>
      <c r="T1599" s="15">
        <f t="shared" si="301"/>
        <v>26.15393733740493</v>
      </c>
      <c r="U1599" s="15">
        <f t="shared" si="302"/>
        <v>58.192647625983753</v>
      </c>
      <c r="V1599" s="15">
        <f t="shared" si="303"/>
        <v>59.061349597534218</v>
      </c>
      <c r="W1599" s="15">
        <f t="shared" si="304"/>
        <v>37.442511092936961</v>
      </c>
      <c r="X1599" s="15">
        <f t="shared" si="305"/>
        <v>88.906232877887646</v>
      </c>
    </row>
    <row r="1600" spans="1:24" x14ac:dyDescent="0.25">
      <c r="A1600" s="4">
        <v>51710004700</v>
      </c>
      <c r="B1600" s="7" t="s">
        <v>1580</v>
      </c>
      <c r="C1600" s="29">
        <f t="array" ref="C1600">SUMPRODUCT($D$8:$D$13, TRANSPOSE(S1600:X1600))</f>
        <v>51.903060615748338</v>
      </c>
      <c r="E1600" s="46">
        <v>2</v>
      </c>
      <c r="F1600" s="51">
        <v>0.53888932</v>
      </c>
      <c r="G1600" s="46">
        <v>1</v>
      </c>
      <c r="H1600" s="46">
        <v>1</v>
      </c>
      <c r="I1600" s="46">
        <v>0</v>
      </c>
      <c r="J1600" s="51">
        <v>3.2436137060000001</v>
      </c>
      <c r="L1600" s="15">
        <f t="shared" si="294"/>
        <v>-0.21949738101292751</v>
      </c>
      <c r="M1600" s="15">
        <f t="shared" si="295"/>
        <v>-0.63169523742283262</v>
      </c>
      <c r="N1600" s="15">
        <f t="shared" si="296"/>
        <v>0.20682433881059203</v>
      </c>
      <c r="O1600" s="15">
        <f t="shared" si="297"/>
        <v>0.22912339815714597</v>
      </c>
      <c r="P1600" s="15">
        <f t="shared" si="298"/>
        <v>-0.32015580755549983</v>
      </c>
      <c r="Q1600" s="15">
        <f t="shared" si="299"/>
        <v>1.2280943469096675</v>
      </c>
      <c r="S1600" s="15">
        <f t="shared" si="300"/>
        <v>41.313130988785005</v>
      </c>
      <c r="T1600" s="15">
        <f t="shared" si="301"/>
        <v>26.379302035003782</v>
      </c>
      <c r="U1600" s="15">
        <f t="shared" si="302"/>
        <v>58.192647625983753</v>
      </c>
      <c r="V1600" s="15">
        <f t="shared" si="303"/>
        <v>59.061349597534218</v>
      </c>
      <c r="W1600" s="15">
        <f t="shared" si="304"/>
        <v>37.442511092936961</v>
      </c>
      <c r="X1600" s="15">
        <f t="shared" si="305"/>
        <v>89.02942235424635</v>
      </c>
    </row>
    <row r="1601" spans="1:24" x14ac:dyDescent="0.25">
      <c r="A1601" s="4">
        <v>51710004800</v>
      </c>
      <c r="B1601" s="7" t="s">
        <v>1581</v>
      </c>
      <c r="C1601" s="29">
        <f t="array" ref="C1601">SUMPRODUCT($D$8:$D$13, TRANSPOSE(S1601:X1601))</f>
        <v>51.72432848929293</v>
      </c>
      <c r="E1601" s="46">
        <v>2</v>
      </c>
      <c r="F1601" s="51">
        <v>0.56916712199999997</v>
      </c>
      <c r="G1601" s="46">
        <v>1</v>
      </c>
      <c r="H1601" s="46">
        <v>1</v>
      </c>
      <c r="I1601" s="46">
        <v>0</v>
      </c>
      <c r="J1601" s="51">
        <v>3.2741692859999998</v>
      </c>
      <c r="L1601" s="15">
        <f t="shared" si="294"/>
        <v>-0.21949738101292751</v>
      </c>
      <c r="M1601" s="15">
        <f t="shared" si="295"/>
        <v>-0.65281394670139026</v>
      </c>
      <c r="N1601" s="15">
        <f t="shared" si="296"/>
        <v>0.20682433881059203</v>
      </c>
      <c r="O1601" s="15">
        <f t="shared" si="297"/>
        <v>0.22912339815714597</v>
      </c>
      <c r="P1601" s="15">
        <f t="shared" si="298"/>
        <v>-0.32015580755549983</v>
      </c>
      <c r="Q1601" s="15">
        <f t="shared" si="299"/>
        <v>1.2077339917243211</v>
      </c>
      <c r="S1601" s="15">
        <f t="shared" si="300"/>
        <v>41.313130988785005</v>
      </c>
      <c r="T1601" s="15">
        <f t="shared" si="301"/>
        <v>25.693811564296855</v>
      </c>
      <c r="U1601" s="15">
        <f t="shared" si="302"/>
        <v>58.192647625983753</v>
      </c>
      <c r="V1601" s="15">
        <f t="shared" si="303"/>
        <v>59.061349597534218</v>
      </c>
      <c r="W1601" s="15">
        <f t="shared" si="304"/>
        <v>37.442511092936961</v>
      </c>
      <c r="X1601" s="15">
        <f t="shared" si="305"/>
        <v>88.64252006622084</v>
      </c>
    </row>
    <row r="1602" spans="1:24" x14ac:dyDescent="0.25">
      <c r="A1602" s="4">
        <v>51710004900</v>
      </c>
      <c r="B1602" s="7" t="s">
        <v>1582</v>
      </c>
      <c r="C1602" s="29">
        <f t="array" ref="C1602">SUMPRODUCT($D$8:$D$13, TRANSPOSE(S1602:X1602))</f>
        <v>68.120919079472415</v>
      </c>
      <c r="E1602" s="46">
        <v>2</v>
      </c>
      <c r="F1602" s="51">
        <v>0.54972266199999997</v>
      </c>
      <c r="G1602" s="46">
        <v>1</v>
      </c>
      <c r="H1602" s="46">
        <v>2</v>
      </c>
      <c r="I1602" s="46">
        <v>324616</v>
      </c>
      <c r="J1602" s="51">
        <v>3.3005581959999999</v>
      </c>
      <c r="L1602" s="15">
        <f t="shared" si="294"/>
        <v>-0.21949738101292751</v>
      </c>
      <c r="M1602" s="15">
        <f t="shared" si="295"/>
        <v>-0.67105283198741761</v>
      </c>
      <c r="N1602" s="15">
        <f t="shared" si="296"/>
        <v>0.20682433881059203</v>
      </c>
      <c r="O1602" s="15">
        <f t="shared" si="297"/>
        <v>1.7462703435935263</v>
      </c>
      <c r="P1602" s="15">
        <f t="shared" si="298"/>
        <v>2.435529925101998</v>
      </c>
      <c r="Q1602" s="15">
        <f t="shared" si="299"/>
        <v>1.2208094491828005</v>
      </c>
      <c r="S1602" s="15">
        <f t="shared" si="300"/>
        <v>41.313130988785005</v>
      </c>
      <c r="T1602" s="15">
        <f t="shared" si="301"/>
        <v>25.109343683193821</v>
      </c>
      <c r="U1602" s="15">
        <f t="shared" si="302"/>
        <v>58.192647625983753</v>
      </c>
      <c r="V1602" s="15">
        <f t="shared" si="303"/>
        <v>95.961800671429316</v>
      </c>
      <c r="W1602" s="15">
        <f t="shared" si="304"/>
        <v>99.25650027156648</v>
      </c>
      <c r="X1602" s="15">
        <f t="shared" si="305"/>
        <v>88.892091235876151</v>
      </c>
    </row>
    <row r="1603" spans="1:24" x14ac:dyDescent="0.25">
      <c r="A1603" s="4">
        <v>51710005000</v>
      </c>
      <c r="B1603" s="7" t="s">
        <v>1583</v>
      </c>
      <c r="C1603" s="29">
        <f t="array" ref="C1603">SUMPRODUCT($D$8:$D$13, TRANSPOSE(S1603:X1603))</f>
        <v>58.144032690941508</v>
      </c>
      <c r="E1603" s="46">
        <v>2</v>
      </c>
      <c r="F1603" s="51">
        <v>0.51027818599999997</v>
      </c>
      <c r="G1603" s="46">
        <v>1</v>
      </c>
      <c r="H1603" s="46">
        <v>2</v>
      </c>
      <c r="I1603" s="46">
        <v>0</v>
      </c>
      <c r="J1603" s="51">
        <v>3.235280366</v>
      </c>
      <c r="L1603" s="15">
        <f t="shared" si="294"/>
        <v>-0.21949738101292751</v>
      </c>
      <c r="M1603" s="15">
        <f t="shared" si="295"/>
        <v>-0.62593558943777128</v>
      </c>
      <c r="N1603" s="15">
        <f t="shared" si="296"/>
        <v>0.20682433881059203</v>
      </c>
      <c r="O1603" s="15">
        <f t="shared" si="297"/>
        <v>1.7462703435935263</v>
      </c>
      <c r="P1603" s="15">
        <f t="shared" si="298"/>
        <v>-0.32015580755549983</v>
      </c>
      <c r="Q1603" s="15">
        <f t="shared" si="299"/>
        <v>1.2473339485985731</v>
      </c>
      <c r="S1603" s="15">
        <f t="shared" si="300"/>
        <v>41.313130988785005</v>
      </c>
      <c r="T1603" s="15">
        <f t="shared" si="301"/>
        <v>26.56785949050234</v>
      </c>
      <c r="U1603" s="15">
        <f t="shared" si="302"/>
        <v>58.192647625983753</v>
      </c>
      <c r="V1603" s="15">
        <f t="shared" si="303"/>
        <v>95.961800671429316</v>
      </c>
      <c r="W1603" s="15">
        <f t="shared" si="304"/>
        <v>37.442511092936961</v>
      </c>
      <c r="X1603" s="15">
        <f t="shared" si="305"/>
        <v>89.38624627601169</v>
      </c>
    </row>
    <row r="1604" spans="1:24" x14ac:dyDescent="0.25">
      <c r="A1604" s="4">
        <v>51710005100</v>
      </c>
      <c r="B1604" s="7" t="s">
        <v>1584</v>
      </c>
      <c r="C1604" s="29">
        <f t="array" ref="C1604">SUMPRODUCT($D$8:$D$13, TRANSPOSE(S1604:X1604))</f>
        <v>51.673780433017768</v>
      </c>
      <c r="E1604" s="46">
        <v>2</v>
      </c>
      <c r="F1604" s="51">
        <v>0.57777824</v>
      </c>
      <c r="G1604" s="46">
        <v>1</v>
      </c>
      <c r="H1604" s="46">
        <v>1</v>
      </c>
      <c r="I1604" s="46">
        <v>0</v>
      </c>
      <c r="J1604" s="51">
        <v>3.2827804039999999</v>
      </c>
      <c r="L1604" s="15">
        <f t="shared" si="294"/>
        <v>-0.21949738101292751</v>
      </c>
      <c r="M1604" s="15">
        <f t="shared" si="295"/>
        <v>-0.65876558295262033</v>
      </c>
      <c r="N1604" s="15">
        <f t="shared" si="296"/>
        <v>0.20682433881059203</v>
      </c>
      <c r="O1604" s="15">
        <f t="shared" si="297"/>
        <v>0.22912339815714597</v>
      </c>
      <c r="P1604" s="15">
        <f t="shared" si="298"/>
        <v>-0.32015580755549983</v>
      </c>
      <c r="Q1604" s="15">
        <f t="shared" si="299"/>
        <v>1.2019434319927087</v>
      </c>
      <c r="S1604" s="15">
        <f t="shared" si="300"/>
        <v>41.313130988785005</v>
      </c>
      <c r="T1604" s="15">
        <f t="shared" si="301"/>
        <v>25.5023155709879</v>
      </c>
      <c r="U1604" s="15">
        <f t="shared" si="302"/>
        <v>58.192647625983753</v>
      </c>
      <c r="V1604" s="15">
        <f t="shared" si="303"/>
        <v>59.061349597534218</v>
      </c>
      <c r="W1604" s="15">
        <f t="shared" si="304"/>
        <v>37.442511092936961</v>
      </c>
      <c r="X1604" s="15">
        <f t="shared" si="305"/>
        <v>88.530727721878819</v>
      </c>
    </row>
    <row r="1605" spans="1:24" x14ac:dyDescent="0.25">
      <c r="A1605" s="4">
        <v>51710005500</v>
      </c>
      <c r="B1605" s="7" t="s">
        <v>1585</v>
      </c>
      <c r="C1605" s="29">
        <f t="array" ref="C1605">SUMPRODUCT($D$8:$D$13, TRANSPOSE(S1605:X1605))</f>
        <v>58.851623729544549</v>
      </c>
      <c r="E1605" s="46">
        <v>2</v>
      </c>
      <c r="F1605" s="51">
        <v>0.40805588199999998</v>
      </c>
      <c r="G1605" s="46">
        <v>2</v>
      </c>
      <c r="H1605" s="46">
        <v>1</v>
      </c>
      <c r="I1605" s="46">
        <v>0</v>
      </c>
      <c r="J1605" s="51">
        <v>3.1127802679999999</v>
      </c>
      <c r="L1605" s="15">
        <f t="shared" si="294"/>
        <v>-0.21949738101292751</v>
      </c>
      <c r="M1605" s="15">
        <f t="shared" si="295"/>
        <v>-0.5412687640573709</v>
      </c>
      <c r="N1605" s="15">
        <f t="shared" si="296"/>
        <v>1.6730474395979487</v>
      </c>
      <c r="O1605" s="15">
        <f t="shared" si="297"/>
        <v>0.22912339815714597</v>
      </c>
      <c r="P1605" s="15">
        <f t="shared" si="298"/>
        <v>-0.32015580755549983</v>
      </c>
      <c r="Q1605" s="15">
        <f t="shared" si="299"/>
        <v>1.3160734963802929</v>
      </c>
      <c r="S1605" s="15">
        <f t="shared" si="300"/>
        <v>41.313130988785005</v>
      </c>
      <c r="T1605" s="15">
        <f t="shared" si="301"/>
        <v>29.416117348248132</v>
      </c>
      <c r="U1605" s="15">
        <f t="shared" si="302"/>
        <v>95.284102130601454</v>
      </c>
      <c r="V1605" s="15">
        <f t="shared" si="303"/>
        <v>59.061349597534218</v>
      </c>
      <c r="W1605" s="15">
        <f t="shared" si="304"/>
        <v>37.442511092936961</v>
      </c>
      <c r="X1605" s="15">
        <f t="shared" si="305"/>
        <v>90.592531219161515</v>
      </c>
    </row>
    <row r="1606" spans="1:24" x14ac:dyDescent="0.25">
      <c r="A1606" s="4">
        <v>51710005601</v>
      </c>
      <c r="B1606" s="7" t="s">
        <v>1586</v>
      </c>
      <c r="C1606" s="29">
        <f t="array" ref="C1606">SUMPRODUCT($D$8:$D$13, TRANSPOSE(S1606:X1606))</f>
        <v>52.502269048768667</v>
      </c>
      <c r="E1606" s="46">
        <v>2</v>
      </c>
      <c r="F1606" s="51">
        <v>0.43666701600000002</v>
      </c>
      <c r="G1606" s="46">
        <v>1</v>
      </c>
      <c r="H1606" s="46">
        <v>1</v>
      </c>
      <c r="I1606" s="46">
        <v>0</v>
      </c>
      <c r="J1606" s="51">
        <v>3.141391402</v>
      </c>
      <c r="L1606" s="15">
        <f t="shared" si="294"/>
        <v>-0.21949738101292751</v>
      </c>
      <c r="M1606" s="15">
        <f t="shared" si="295"/>
        <v>-0.56104355547274798</v>
      </c>
      <c r="N1606" s="15">
        <f t="shared" si="296"/>
        <v>0.20682433881059203</v>
      </c>
      <c r="O1606" s="15">
        <f t="shared" si="297"/>
        <v>0.22912339815714597</v>
      </c>
      <c r="P1606" s="15">
        <f t="shared" si="298"/>
        <v>-0.32015580755549983</v>
      </c>
      <c r="Q1606" s="15">
        <f t="shared" si="299"/>
        <v>1.2968338946913875</v>
      </c>
      <c r="S1606" s="15">
        <f t="shared" si="300"/>
        <v>41.313130988785005</v>
      </c>
      <c r="T1606" s="15">
        <f t="shared" si="301"/>
        <v>28.738392268660597</v>
      </c>
      <c r="U1606" s="15">
        <f t="shared" si="302"/>
        <v>58.192647625983753</v>
      </c>
      <c r="V1606" s="15">
        <f t="shared" si="303"/>
        <v>59.061349597534218</v>
      </c>
      <c r="W1606" s="15">
        <f t="shared" si="304"/>
        <v>37.442511092936961</v>
      </c>
      <c r="X1606" s="15">
        <f t="shared" si="305"/>
        <v>90.265582718711471</v>
      </c>
    </row>
    <row r="1607" spans="1:24" x14ac:dyDescent="0.25">
      <c r="A1607" s="4">
        <v>51710005602</v>
      </c>
      <c r="B1607" s="7" t="s">
        <v>1587</v>
      </c>
      <c r="C1607" s="29">
        <f t="array" ref="C1607">SUMPRODUCT($D$8:$D$13, TRANSPOSE(S1607:X1607))</f>
        <v>52.659964400954038</v>
      </c>
      <c r="E1607" s="46">
        <v>2</v>
      </c>
      <c r="F1607" s="51">
        <v>0.40972255000000002</v>
      </c>
      <c r="G1607" s="46">
        <v>1</v>
      </c>
      <c r="H1607" s="46">
        <v>1</v>
      </c>
      <c r="I1607" s="46">
        <v>0</v>
      </c>
      <c r="J1607" s="51">
        <v>3.1144469360000002</v>
      </c>
      <c r="L1607" s="15">
        <f t="shared" si="294"/>
        <v>-0.21949738101292751</v>
      </c>
      <c r="M1607" s="15">
        <f t="shared" si="295"/>
        <v>-0.54242069365438339</v>
      </c>
      <c r="N1607" s="15">
        <f t="shared" si="296"/>
        <v>0.20682433881059203</v>
      </c>
      <c r="O1607" s="15">
        <f t="shared" si="297"/>
        <v>0.22912339815714597</v>
      </c>
      <c r="P1607" s="15">
        <f t="shared" si="298"/>
        <v>-0.32015580755549983</v>
      </c>
      <c r="Q1607" s="15">
        <f t="shared" si="299"/>
        <v>1.3149527428838517</v>
      </c>
      <c r="S1607" s="15">
        <f t="shared" si="300"/>
        <v>41.313130988785005</v>
      </c>
      <c r="T1607" s="15">
        <f t="shared" si="301"/>
        <v>29.376436359294445</v>
      </c>
      <c r="U1607" s="15">
        <f t="shared" si="302"/>
        <v>58.192647625983753</v>
      </c>
      <c r="V1607" s="15">
        <f t="shared" si="303"/>
        <v>59.061349597534218</v>
      </c>
      <c r="W1607" s="15">
        <f t="shared" si="304"/>
        <v>37.442511092936961</v>
      </c>
      <c r="X1607" s="15">
        <f t="shared" si="305"/>
        <v>90.573710741189885</v>
      </c>
    </row>
    <row r="1608" spans="1:24" x14ac:dyDescent="0.25">
      <c r="A1608" s="4">
        <v>51710005701</v>
      </c>
      <c r="B1608" s="7" t="s">
        <v>1588</v>
      </c>
      <c r="C1608" s="29">
        <f t="array" ref="C1608">SUMPRODUCT($D$8:$D$13, TRANSPOSE(S1608:X1608))</f>
        <v>55.693507330911814</v>
      </c>
      <c r="E1608" s="46">
        <v>2</v>
      </c>
      <c r="F1608" s="51">
        <v>0.347500278</v>
      </c>
      <c r="G1608" s="46">
        <v>1</v>
      </c>
      <c r="H1608" s="46">
        <v>1</v>
      </c>
      <c r="I1608" s="46">
        <v>47949</v>
      </c>
      <c r="J1608" s="51">
        <v>3.0522246640000001</v>
      </c>
      <c r="L1608" s="15">
        <f t="shared" si="294"/>
        <v>-0.21949738101292751</v>
      </c>
      <c r="M1608" s="15">
        <f t="shared" si="295"/>
        <v>-0.49941532203259276</v>
      </c>
      <c r="N1608" s="15">
        <f t="shared" si="296"/>
        <v>0.20682433881059203</v>
      </c>
      <c r="O1608" s="15">
        <f t="shared" si="297"/>
        <v>0.22912339815714597</v>
      </c>
      <c r="P1608" s="15">
        <f t="shared" si="298"/>
        <v>8.6886282776444279E-2</v>
      </c>
      <c r="Q1608" s="15">
        <f t="shared" si="299"/>
        <v>1.3567942067509857</v>
      </c>
      <c r="S1608" s="15">
        <f t="shared" si="300"/>
        <v>41.313130988785005</v>
      </c>
      <c r="T1608" s="15">
        <f t="shared" si="301"/>
        <v>30.874341364507124</v>
      </c>
      <c r="U1608" s="15">
        <f t="shared" si="302"/>
        <v>58.192647625983753</v>
      </c>
      <c r="V1608" s="15">
        <f t="shared" si="303"/>
        <v>59.061349597534218</v>
      </c>
      <c r="W1608" s="15">
        <f t="shared" si="304"/>
        <v>53.461904847921673</v>
      </c>
      <c r="X1608" s="15">
        <f t="shared" si="305"/>
        <v>91.257669560739146</v>
      </c>
    </row>
    <row r="1609" spans="1:24" x14ac:dyDescent="0.25">
      <c r="A1609" s="4">
        <v>51710005702</v>
      </c>
      <c r="B1609" s="7" t="s">
        <v>1589</v>
      </c>
      <c r="C1609" s="29">
        <f t="array" ref="C1609">SUMPRODUCT($D$8:$D$13, TRANSPOSE(S1609:X1609))</f>
        <v>52.781805789511594</v>
      </c>
      <c r="E1609" s="46">
        <v>2</v>
      </c>
      <c r="F1609" s="51">
        <v>0.38888919999999999</v>
      </c>
      <c r="G1609" s="46">
        <v>1</v>
      </c>
      <c r="H1609" s="46">
        <v>1</v>
      </c>
      <c r="I1609" s="46">
        <v>0</v>
      </c>
      <c r="J1609" s="51">
        <v>3.093613586</v>
      </c>
      <c r="L1609" s="15">
        <f t="shared" si="294"/>
        <v>-0.21949738101292751</v>
      </c>
      <c r="M1609" s="15">
        <f t="shared" si="295"/>
        <v>-0.52802157369173019</v>
      </c>
      <c r="N1609" s="15">
        <f t="shared" si="296"/>
        <v>0.20682433881059203</v>
      </c>
      <c r="O1609" s="15">
        <f t="shared" si="297"/>
        <v>0.22912339815714597</v>
      </c>
      <c r="P1609" s="15">
        <f t="shared" si="298"/>
        <v>-0.32015580755549983</v>
      </c>
      <c r="Q1609" s="15">
        <f t="shared" si="299"/>
        <v>1.3289621615893654</v>
      </c>
      <c r="S1609" s="15">
        <f t="shared" si="300"/>
        <v>41.313130988785005</v>
      </c>
      <c r="T1609" s="15">
        <f t="shared" si="301"/>
        <v>29.874218119583684</v>
      </c>
      <c r="U1609" s="15">
        <f t="shared" si="302"/>
        <v>58.192647625983753</v>
      </c>
      <c r="V1609" s="15">
        <f t="shared" si="303"/>
        <v>59.061349597534218</v>
      </c>
      <c r="W1609" s="15">
        <f t="shared" si="304"/>
        <v>37.442511092936961</v>
      </c>
      <c r="X1609" s="15">
        <f t="shared" si="305"/>
        <v>90.806977312245991</v>
      </c>
    </row>
    <row r="1610" spans="1:24" x14ac:dyDescent="0.25">
      <c r="A1610" s="4">
        <v>51710005800</v>
      </c>
      <c r="B1610" s="7" t="s">
        <v>1590</v>
      </c>
      <c r="C1610" s="29">
        <f t="array" ref="C1610">SUMPRODUCT($D$8:$D$13, TRANSPOSE(S1610:X1610))</f>
        <v>52.718976819506487</v>
      </c>
      <c r="E1610" s="46">
        <v>2</v>
      </c>
      <c r="F1610" s="51">
        <v>0.39944476400000001</v>
      </c>
      <c r="G1610" s="46">
        <v>1</v>
      </c>
      <c r="H1610" s="46">
        <v>1</v>
      </c>
      <c r="I1610" s="46">
        <v>0</v>
      </c>
      <c r="J1610" s="51">
        <v>3.1044469280000002</v>
      </c>
      <c r="L1610" s="15">
        <f t="shared" si="294"/>
        <v>-0.21949738101292751</v>
      </c>
      <c r="M1610" s="15">
        <f t="shared" si="295"/>
        <v>-0.53550911607230989</v>
      </c>
      <c r="N1610" s="15">
        <f t="shared" si="296"/>
        <v>0.20682433881059203</v>
      </c>
      <c r="O1610" s="15">
        <f t="shared" si="297"/>
        <v>0.22912339815714597</v>
      </c>
      <c r="P1610" s="15">
        <f t="shared" si="298"/>
        <v>-0.32015580755549983</v>
      </c>
      <c r="Q1610" s="15">
        <f t="shared" si="299"/>
        <v>1.3218640561119051</v>
      </c>
      <c r="S1610" s="15">
        <f t="shared" si="300"/>
        <v>41.313130988785005</v>
      </c>
      <c r="T1610" s="15">
        <f t="shared" si="301"/>
        <v>29.614892780219638</v>
      </c>
      <c r="U1610" s="15">
        <f t="shared" si="302"/>
        <v>58.192647625983753</v>
      </c>
      <c r="V1610" s="15">
        <f t="shared" si="303"/>
        <v>59.061349597534218</v>
      </c>
      <c r="W1610" s="15">
        <f t="shared" si="304"/>
        <v>37.442511092936961</v>
      </c>
      <c r="X1610" s="15">
        <f t="shared" si="305"/>
        <v>90.689328831579388</v>
      </c>
    </row>
    <row r="1611" spans="1:24" x14ac:dyDescent="0.25">
      <c r="A1611" s="4">
        <v>51710005901</v>
      </c>
      <c r="B1611" s="7" t="s">
        <v>1591</v>
      </c>
      <c r="C1611" s="29">
        <f t="array" ref="C1611">SUMPRODUCT($D$8:$D$13, TRANSPOSE(S1611:X1611))</f>
        <v>52.687588796692033</v>
      </c>
      <c r="E1611" s="46">
        <v>2</v>
      </c>
      <c r="F1611" s="51">
        <v>0.40500032400000002</v>
      </c>
      <c r="G1611" s="46">
        <v>1</v>
      </c>
      <c r="H1611" s="46">
        <v>1</v>
      </c>
      <c r="I1611" s="46">
        <v>0</v>
      </c>
      <c r="J1611" s="51">
        <v>3.1097247100000001</v>
      </c>
      <c r="L1611" s="15">
        <f t="shared" si="294"/>
        <v>-0.21949738101292751</v>
      </c>
      <c r="M1611" s="15">
        <f t="shared" si="295"/>
        <v>-0.53915689312951531</v>
      </c>
      <c r="N1611" s="15">
        <f t="shared" si="296"/>
        <v>0.20682433881059203</v>
      </c>
      <c r="O1611" s="15">
        <f t="shared" si="297"/>
        <v>0.22912339815714597</v>
      </c>
      <c r="P1611" s="15">
        <f t="shared" si="298"/>
        <v>-0.32015580755549983</v>
      </c>
      <c r="Q1611" s="15">
        <f t="shared" si="299"/>
        <v>1.3181282111237682</v>
      </c>
      <c r="S1611" s="15">
        <f t="shared" si="300"/>
        <v>41.313130988785005</v>
      </c>
      <c r="T1611" s="15">
        <f t="shared" si="301"/>
        <v>29.488930079617869</v>
      </c>
      <c r="U1611" s="15">
        <f t="shared" si="302"/>
        <v>58.192647625983753</v>
      </c>
      <c r="V1611" s="15">
        <f t="shared" si="303"/>
        <v>59.061349597534218</v>
      </c>
      <c r="W1611" s="15">
        <f t="shared" si="304"/>
        <v>37.442511092936961</v>
      </c>
      <c r="X1611" s="15">
        <f t="shared" si="305"/>
        <v>90.626963395294396</v>
      </c>
    </row>
    <row r="1612" spans="1:24" x14ac:dyDescent="0.25">
      <c r="A1612" s="4">
        <v>51710005902</v>
      </c>
      <c r="B1612" s="7" t="s">
        <v>1592</v>
      </c>
      <c r="C1612" s="29">
        <f t="array" ref="C1612">SUMPRODUCT($D$8:$D$13, TRANSPOSE(S1612:X1612))</f>
        <v>53.218743932165168</v>
      </c>
      <c r="E1612" s="46">
        <v>2</v>
      </c>
      <c r="F1612" s="51">
        <v>0.44500035599999999</v>
      </c>
      <c r="G1612" s="46">
        <v>1</v>
      </c>
      <c r="H1612" s="46">
        <v>1</v>
      </c>
      <c r="I1612" s="46">
        <v>14034</v>
      </c>
      <c r="J1612" s="51">
        <v>3.1497247420000001</v>
      </c>
      <c r="L1612" s="15">
        <f t="shared" si="294"/>
        <v>-0.21949738101292751</v>
      </c>
      <c r="M1612" s="15">
        <f t="shared" si="295"/>
        <v>-0.56680320345780921</v>
      </c>
      <c r="N1612" s="15">
        <f t="shared" si="296"/>
        <v>0.20682433881059203</v>
      </c>
      <c r="O1612" s="15">
        <f t="shared" si="297"/>
        <v>0.22912339815714597</v>
      </c>
      <c r="P1612" s="15">
        <f t="shared" si="298"/>
        <v>-0.20102029491251447</v>
      </c>
      <c r="Q1612" s="15">
        <f t="shared" si="299"/>
        <v>1.2912301272091822</v>
      </c>
      <c r="S1612" s="15">
        <f t="shared" si="300"/>
        <v>41.313130988785005</v>
      </c>
      <c r="T1612" s="15">
        <f t="shared" si="301"/>
        <v>28.542394694916499</v>
      </c>
      <c r="U1612" s="15">
        <f t="shared" si="302"/>
        <v>58.192647625983753</v>
      </c>
      <c r="V1612" s="15">
        <f t="shared" si="303"/>
        <v>59.061349597534218</v>
      </c>
      <c r="W1612" s="15">
        <f t="shared" si="304"/>
        <v>42.034135246371271</v>
      </c>
      <c r="X1612" s="15">
        <f t="shared" si="305"/>
        <v>90.168805439400273</v>
      </c>
    </row>
    <row r="1613" spans="1:24" x14ac:dyDescent="0.25">
      <c r="A1613" s="4">
        <v>51710005903</v>
      </c>
      <c r="B1613" s="7" t="s">
        <v>1593</v>
      </c>
      <c r="C1613" s="29">
        <f t="array" ref="C1613">SUMPRODUCT($D$8:$D$13, TRANSPOSE(S1613:X1613))</f>
        <v>62.649887337628812</v>
      </c>
      <c r="E1613" s="46">
        <v>2</v>
      </c>
      <c r="F1613" s="51">
        <v>0.45666703199999997</v>
      </c>
      <c r="G1613" s="46">
        <v>1</v>
      </c>
      <c r="H1613" s="46">
        <v>1</v>
      </c>
      <c r="I1613" s="46">
        <v>313143</v>
      </c>
      <c r="J1613" s="51">
        <v>3.161391418</v>
      </c>
      <c r="L1613" s="15">
        <f t="shared" si="294"/>
        <v>-0.21949738101292751</v>
      </c>
      <c r="M1613" s="15">
        <f t="shared" si="295"/>
        <v>-0.57486671063689498</v>
      </c>
      <c r="N1613" s="15">
        <f t="shared" si="296"/>
        <v>0.20682433881059203</v>
      </c>
      <c r="O1613" s="15">
        <f t="shared" si="297"/>
        <v>0.22912339815714597</v>
      </c>
      <c r="P1613" s="15">
        <f t="shared" si="298"/>
        <v>2.338134903258406</v>
      </c>
      <c r="Q1613" s="15">
        <f t="shared" si="299"/>
        <v>1.2833848527340945</v>
      </c>
      <c r="S1613" s="15">
        <f t="shared" si="300"/>
        <v>41.313130988785005</v>
      </c>
      <c r="T1613" s="15">
        <f t="shared" si="301"/>
        <v>28.269072268328966</v>
      </c>
      <c r="U1613" s="15">
        <f t="shared" si="302"/>
        <v>58.192647625983753</v>
      </c>
      <c r="V1613" s="15">
        <f t="shared" si="303"/>
        <v>59.061349597534218</v>
      </c>
      <c r="W1613" s="15">
        <f t="shared" si="304"/>
        <v>99.03098744467809</v>
      </c>
      <c r="X1613" s="15">
        <f t="shared" si="305"/>
        <v>90.032136100462864</v>
      </c>
    </row>
    <row r="1614" spans="1:24" x14ac:dyDescent="0.25">
      <c r="A1614" s="4">
        <v>51710006000</v>
      </c>
      <c r="B1614" s="7" t="s">
        <v>1594</v>
      </c>
      <c r="C1614" s="29">
        <f t="array" ref="C1614">SUMPRODUCT($D$8:$D$13, TRANSPOSE(S1614:X1614))</f>
        <v>52.569469013808131</v>
      </c>
      <c r="E1614" s="46">
        <v>2</v>
      </c>
      <c r="F1614" s="51">
        <v>0.42500033999999998</v>
      </c>
      <c r="G1614" s="46">
        <v>1</v>
      </c>
      <c r="H1614" s="46">
        <v>1</v>
      </c>
      <c r="I1614" s="46">
        <v>0</v>
      </c>
      <c r="J1614" s="51">
        <v>3.1300025040000001</v>
      </c>
      <c r="L1614" s="15">
        <f t="shared" si="294"/>
        <v>-0.21949738101292751</v>
      </c>
      <c r="M1614" s="15">
        <f t="shared" si="295"/>
        <v>-0.55317203655983105</v>
      </c>
      <c r="N1614" s="15">
        <f t="shared" si="296"/>
        <v>0.20682433881059203</v>
      </c>
      <c r="O1614" s="15">
        <f t="shared" si="297"/>
        <v>0.22912339815714597</v>
      </c>
      <c r="P1614" s="15">
        <f t="shared" si="298"/>
        <v>-0.32015580755549983</v>
      </c>
      <c r="Q1614" s="15">
        <f t="shared" si="299"/>
        <v>1.3046791691664752</v>
      </c>
      <c r="S1614" s="15">
        <f t="shared" si="300"/>
        <v>41.313130988785005</v>
      </c>
      <c r="T1614" s="15">
        <f t="shared" si="301"/>
        <v>29.007280653796329</v>
      </c>
      <c r="U1614" s="15">
        <f t="shared" si="302"/>
        <v>58.192647625983753</v>
      </c>
      <c r="V1614" s="15">
        <f t="shared" si="303"/>
        <v>59.061349597534218</v>
      </c>
      <c r="W1614" s="15">
        <f t="shared" si="304"/>
        <v>37.442511092936961</v>
      </c>
      <c r="X1614" s="15">
        <f t="shared" si="305"/>
        <v>90.399894123812558</v>
      </c>
    </row>
    <row r="1615" spans="1:24" x14ac:dyDescent="0.25">
      <c r="A1615" s="4">
        <v>51710006100</v>
      </c>
      <c r="B1615" s="7" t="s">
        <v>1595</v>
      </c>
      <c r="C1615" s="29">
        <f t="array" ref="C1615">SUMPRODUCT($D$8:$D$13, TRANSPOSE(S1615:X1615))</f>
        <v>53.546302857156562</v>
      </c>
      <c r="E1615" s="46">
        <v>2</v>
      </c>
      <c r="F1615" s="51">
        <v>0.48694483399999999</v>
      </c>
      <c r="G1615" s="46">
        <v>1</v>
      </c>
      <c r="H1615" s="46">
        <v>1</v>
      </c>
      <c r="I1615" s="46">
        <v>24321</v>
      </c>
      <c r="J1615" s="51">
        <v>3.1916692200000001</v>
      </c>
      <c r="L1615" s="15">
        <f t="shared" si="294"/>
        <v>-0.21949738101292751</v>
      </c>
      <c r="M1615" s="15">
        <f t="shared" si="295"/>
        <v>-0.59579343164928422</v>
      </c>
      <c r="N1615" s="15">
        <f t="shared" si="296"/>
        <v>0.20682433881059203</v>
      </c>
      <c r="O1615" s="15">
        <f t="shared" si="297"/>
        <v>0.22912339815714597</v>
      </c>
      <c r="P1615" s="15">
        <f t="shared" si="298"/>
        <v>-0.11369330199827833</v>
      </c>
      <c r="Q1615" s="15">
        <f t="shared" si="299"/>
        <v>1.2630244975487481</v>
      </c>
      <c r="S1615" s="15">
        <f t="shared" si="300"/>
        <v>41.313130988785005</v>
      </c>
      <c r="T1615" s="15">
        <f t="shared" si="301"/>
        <v>27.565661611016644</v>
      </c>
      <c r="U1615" s="15">
        <f t="shared" si="302"/>
        <v>58.192647625983753</v>
      </c>
      <c r="V1615" s="15">
        <f t="shared" si="303"/>
        <v>59.061349597534218</v>
      </c>
      <c r="W1615" s="15">
        <f t="shared" si="304"/>
        <v>45.474046116181171</v>
      </c>
      <c r="X1615" s="15">
        <f t="shared" si="305"/>
        <v>89.670981203438657</v>
      </c>
    </row>
    <row r="1616" spans="1:24" x14ac:dyDescent="0.25">
      <c r="A1616" s="4">
        <v>51710006200</v>
      </c>
      <c r="B1616" s="7" t="s">
        <v>1596</v>
      </c>
      <c r="C1616" s="29">
        <f t="array" ref="C1616">SUMPRODUCT($D$8:$D$13, TRANSPOSE(S1616:X1616))</f>
        <v>56.667906742225135</v>
      </c>
      <c r="E1616" s="46">
        <v>2</v>
      </c>
      <c r="F1616" s="51">
        <v>0.47833371600000002</v>
      </c>
      <c r="G1616" s="46">
        <v>1</v>
      </c>
      <c r="H1616" s="46">
        <v>1</v>
      </c>
      <c r="I1616" s="46">
        <v>79648</v>
      </c>
      <c r="J1616" s="51">
        <v>3.18333588</v>
      </c>
      <c r="L1616" s="15">
        <f t="shared" si="294"/>
        <v>-0.21949738101292751</v>
      </c>
      <c r="M1616" s="15">
        <f t="shared" si="295"/>
        <v>-0.59003378366422288</v>
      </c>
      <c r="N1616" s="15">
        <f t="shared" si="296"/>
        <v>0.20682433881059203</v>
      </c>
      <c r="O1616" s="15">
        <f t="shared" si="297"/>
        <v>0.22912339815714597</v>
      </c>
      <c r="P1616" s="15">
        <f t="shared" si="298"/>
        <v>0.35598109646249187</v>
      </c>
      <c r="Q1616" s="15">
        <f t="shared" si="299"/>
        <v>1.2688150572803603</v>
      </c>
      <c r="S1616" s="15">
        <f t="shared" si="300"/>
        <v>41.313130988785005</v>
      </c>
      <c r="T1616" s="15">
        <f t="shared" si="301"/>
        <v>27.758400013615603</v>
      </c>
      <c r="U1616" s="15">
        <f t="shared" si="302"/>
        <v>58.192647625983753</v>
      </c>
      <c r="V1616" s="15">
        <f t="shared" si="303"/>
        <v>59.061349597534218</v>
      </c>
      <c r="W1616" s="15">
        <f t="shared" si="304"/>
        <v>63.90726390236243</v>
      </c>
      <c r="X1616" s="15">
        <f t="shared" si="305"/>
        <v>89.774648325069791</v>
      </c>
    </row>
    <row r="1617" spans="1:24" x14ac:dyDescent="0.25">
      <c r="A1617" s="4">
        <v>51710006400</v>
      </c>
      <c r="B1617" s="7" t="s">
        <v>1597</v>
      </c>
      <c r="C1617" s="29">
        <f t="array" ref="C1617">SUMPRODUCT($D$8:$D$13, TRANSPOSE(S1617:X1617))</f>
        <v>52.128713344107595</v>
      </c>
      <c r="E1617" s="46">
        <v>2</v>
      </c>
      <c r="F1617" s="51">
        <v>0.52777819999999998</v>
      </c>
      <c r="G1617" s="46">
        <v>1</v>
      </c>
      <c r="H1617" s="46">
        <v>1</v>
      </c>
      <c r="I1617" s="46">
        <v>3000</v>
      </c>
      <c r="J1617" s="51">
        <v>3.2327803639999999</v>
      </c>
      <c r="L1617" s="15">
        <f t="shared" si="294"/>
        <v>-0.21949738101292751</v>
      </c>
      <c r="M1617" s="15">
        <f t="shared" si="295"/>
        <v>-0.62420769504225282</v>
      </c>
      <c r="N1617" s="15">
        <f t="shared" si="296"/>
        <v>0.20682433881059203</v>
      </c>
      <c r="O1617" s="15">
        <f t="shared" si="297"/>
        <v>0.22912339815714597</v>
      </c>
      <c r="P1617" s="15">
        <f t="shared" si="298"/>
        <v>-0.29468861802087276</v>
      </c>
      <c r="Q1617" s="15">
        <f t="shared" si="299"/>
        <v>1.2355660368859414</v>
      </c>
      <c r="S1617" s="15">
        <f t="shared" si="300"/>
        <v>41.313130988785005</v>
      </c>
      <c r="T1617" s="15">
        <f t="shared" si="301"/>
        <v>26.624559697009648</v>
      </c>
      <c r="U1617" s="15">
        <f t="shared" si="302"/>
        <v>58.192647625983753</v>
      </c>
      <c r="V1617" s="15">
        <f t="shared" si="303"/>
        <v>59.061349597534218</v>
      </c>
      <c r="W1617" s="15">
        <f t="shared" si="304"/>
        <v>38.411587938999993</v>
      </c>
      <c r="X1617" s="15">
        <f t="shared" si="305"/>
        <v>89.169004216332965</v>
      </c>
    </row>
    <row r="1618" spans="1:24" x14ac:dyDescent="0.25">
      <c r="A1618" s="4">
        <v>51710006501</v>
      </c>
      <c r="B1618" s="7" t="s">
        <v>1598</v>
      </c>
      <c r="C1618" s="29">
        <f t="array" ref="C1618">SUMPRODUCT($D$8:$D$13, TRANSPOSE(S1618:X1618))</f>
        <v>52.545082084933782</v>
      </c>
      <c r="E1618" s="46">
        <v>2</v>
      </c>
      <c r="F1618" s="51">
        <v>0.42916701000000002</v>
      </c>
      <c r="G1618" s="46">
        <v>1</v>
      </c>
      <c r="H1618" s="46">
        <v>1</v>
      </c>
      <c r="I1618" s="46">
        <v>0</v>
      </c>
      <c r="J1618" s="51">
        <v>3.1341691740000002</v>
      </c>
      <c r="L1618" s="15">
        <f t="shared" si="294"/>
        <v>-0.21949738101292751</v>
      </c>
      <c r="M1618" s="15">
        <f t="shared" si="295"/>
        <v>-0.55605186055236167</v>
      </c>
      <c r="N1618" s="15">
        <f t="shared" si="296"/>
        <v>0.20682433881059203</v>
      </c>
      <c r="O1618" s="15">
        <f t="shared" si="297"/>
        <v>0.22912339815714597</v>
      </c>
      <c r="P1618" s="15">
        <f t="shared" si="298"/>
        <v>-0.32015580755549983</v>
      </c>
      <c r="Q1618" s="15">
        <f t="shared" si="299"/>
        <v>1.3018772854253724</v>
      </c>
      <c r="S1618" s="15">
        <f t="shared" si="300"/>
        <v>41.313130988785005</v>
      </c>
      <c r="T1618" s="15">
        <f t="shared" si="301"/>
        <v>28.908770129772488</v>
      </c>
      <c r="U1618" s="15">
        <f t="shared" si="302"/>
        <v>58.192647625983753</v>
      </c>
      <c r="V1618" s="15">
        <f t="shared" si="303"/>
        <v>59.061349597534218</v>
      </c>
      <c r="W1618" s="15">
        <f t="shared" si="304"/>
        <v>37.442511092936961</v>
      </c>
      <c r="X1618" s="15">
        <f t="shared" si="305"/>
        <v>90.352083074590311</v>
      </c>
    </row>
    <row r="1619" spans="1:24" x14ac:dyDescent="0.25">
      <c r="A1619" s="4">
        <v>51710006502</v>
      </c>
      <c r="B1619" s="7" t="s">
        <v>1599</v>
      </c>
      <c r="C1619" s="29">
        <f t="array" ref="C1619">SUMPRODUCT($D$8:$D$13, TRANSPOSE(S1619:X1619))</f>
        <v>52.233765755339405</v>
      </c>
      <c r="E1619" s="46">
        <v>2</v>
      </c>
      <c r="F1619" s="51">
        <v>0.482500386</v>
      </c>
      <c r="G1619" s="46">
        <v>1</v>
      </c>
      <c r="H1619" s="46">
        <v>1</v>
      </c>
      <c r="I1619" s="46">
        <v>0</v>
      </c>
      <c r="J1619" s="51">
        <v>3.187224772</v>
      </c>
      <c r="L1619" s="15">
        <f t="shared" si="294"/>
        <v>-0.21949738101292751</v>
      </c>
      <c r="M1619" s="15">
        <f t="shared" si="295"/>
        <v>-0.59272161939058476</v>
      </c>
      <c r="N1619" s="15">
        <f t="shared" si="296"/>
        <v>0.20682433881059203</v>
      </c>
      <c r="O1619" s="15">
        <f t="shared" si="297"/>
        <v>0.22912339815714597</v>
      </c>
      <c r="P1619" s="15">
        <f t="shared" si="298"/>
        <v>-0.32015580755549983</v>
      </c>
      <c r="Q1619" s="15">
        <f t="shared" si="299"/>
        <v>1.2660131735392577</v>
      </c>
      <c r="S1619" s="15">
        <f t="shared" si="300"/>
        <v>41.313130988785005</v>
      </c>
      <c r="T1619" s="15">
        <f t="shared" si="301"/>
        <v>27.668373522639744</v>
      </c>
      <c r="U1619" s="15">
        <f t="shared" si="302"/>
        <v>58.192647625983753</v>
      </c>
      <c r="V1619" s="15">
        <f t="shared" si="303"/>
        <v>59.061349597534218</v>
      </c>
      <c r="W1619" s="15">
        <f t="shared" si="304"/>
        <v>37.442511092936961</v>
      </c>
      <c r="X1619" s="15">
        <f t="shared" si="305"/>
        <v>89.72458170415679</v>
      </c>
    </row>
    <row r="1620" spans="1:24" x14ac:dyDescent="0.25">
      <c r="A1620" s="4">
        <v>51710006601</v>
      </c>
      <c r="B1620" s="7" t="s">
        <v>1600</v>
      </c>
      <c r="C1620" s="29">
        <f t="array" ref="C1620">SUMPRODUCT($D$8:$D$13, TRANSPOSE(S1620:X1620))</f>
        <v>52.127914014364819</v>
      </c>
      <c r="E1620" s="46">
        <v>2</v>
      </c>
      <c r="F1620" s="51">
        <v>0.50055595600000002</v>
      </c>
      <c r="G1620" s="46">
        <v>1</v>
      </c>
      <c r="H1620" s="46">
        <v>1</v>
      </c>
      <c r="I1620" s="46">
        <v>0</v>
      </c>
      <c r="J1620" s="51">
        <v>3.205280342</v>
      </c>
      <c r="L1620" s="15">
        <f t="shared" si="294"/>
        <v>-0.21949738101292751</v>
      </c>
      <c r="M1620" s="15">
        <f t="shared" si="295"/>
        <v>-0.60520085669155077</v>
      </c>
      <c r="N1620" s="15">
        <f t="shared" si="296"/>
        <v>0.20682433881059203</v>
      </c>
      <c r="O1620" s="15">
        <f t="shared" si="297"/>
        <v>0.22912339815714597</v>
      </c>
      <c r="P1620" s="15">
        <f t="shared" si="298"/>
        <v>-0.32015580755549983</v>
      </c>
      <c r="Q1620" s="15">
        <f t="shared" si="299"/>
        <v>1.2538716773278127</v>
      </c>
      <c r="S1620" s="15">
        <f t="shared" si="300"/>
        <v>41.313130988785005</v>
      </c>
      <c r="T1620" s="15">
        <f t="shared" si="301"/>
        <v>27.252277333718922</v>
      </c>
      <c r="U1620" s="15">
        <f t="shared" si="302"/>
        <v>58.192647625983753</v>
      </c>
      <c r="V1620" s="15">
        <f t="shared" si="303"/>
        <v>59.061349597534218</v>
      </c>
      <c r="W1620" s="15">
        <f t="shared" si="304"/>
        <v>37.442511092936961</v>
      </c>
      <c r="X1620" s="15">
        <f t="shared" si="305"/>
        <v>89.505567447230092</v>
      </c>
    </row>
    <row r="1621" spans="1:24" x14ac:dyDescent="0.25">
      <c r="A1621" s="4">
        <v>51710006602</v>
      </c>
      <c r="B1621" s="7" t="s">
        <v>1601</v>
      </c>
      <c r="C1621" s="29">
        <f t="array" ref="C1621">SUMPRODUCT($D$8:$D$13, TRANSPOSE(S1621:X1621))</f>
        <v>52.022005111468353</v>
      </c>
      <c r="E1621" s="46">
        <v>2</v>
      </c>
      <c r="F1621" s="51">
        <v>0.53694487400000002</v>
      </c>
      <c r="G1621" s="46">
        <v>1</v>
      </c>
      <c r="H1621" s="46">
        <v>1</v>
      </c>
      <c r="I1621" s="46">
        <v>2000</v>
      </c>
      <c r="J1621" s="51">
        <v>3.2416692600000001</v>
      </c>
      <c r="L1621" s="15">
        <f t="shared" ref="L1621:L1684" si="306" xml:space="preserve"> STANDARDIZE(E1621,L$13,L$14)</f>
        <v>-0.21949738101292751</v>
      </c>
      <c r="M1621" s="15">
        <f t="shared" ref="M1621:M1684" si="307" xml:space="preserve"> -STANDARDIZE(J1621,M$13,M$14)</f>
        <v>-0.63035131955965162</v>
      </c>
      <c r="N1621" s="15">
        <f t="shared" ref="N1621:N1684" si="308" xml:space="preserve"> STANDARDIZE(G1621,N$13,N$14)</f>
        <v>0.20682433881059203</v>
      </c>
      <c r="O1621" s="15">
        <f t="shared" ref="O1621:O1684" si="309" xml:space="preserve"> STANDARDIZE(H1621,O$13,O$14)</f>
        <v>0.22912339815714597</v>
      </c>
      <c r="P1621" s="15">
        <f t="shared" ref="P1621:P1684" si="310" xml:space="preserve"> STANDARDIZE(I1621,P$13,P$14)</f>
        <v>-0.30317768119908178</v>
      </c>
      <c r="Q1621" s="15">
        <f t="shared" ref="Q1621:Q1684" si="311" xml:space="preserve"> -STANDARDIZE(F1621,Q$13,Q$14)</f>
        <v>1.2294018926555155</v>
      </c>
      <c r="S1621" s="15">
        <f t="shared" ref="S1621:S1684" si="312">_xlfn.NORM.S.DIST(L1621,1)*100</f>
        <v>41.313130988785005</v>
      </c>
      <c r="T1621" s="15">
        <f t="shared" ref="T1621:T1684" si="313">_xlfn.NORM.S.DIST(M1621,1)*100</f>
        <v>26.423237662227677</v>
      </c>
      <c r="U1621" s="15">
        <f t="shared" ref="U1621:U1684" si="314">_xlfn.NORM.S.DIST(N1621,1)*100</f>
        <v>58.192647625983753</v>
      </c>
      <c r="V1621" s="15">
        <f t="shared" ref="V1621:V1684" si="315">_xlfn.NORM.S.DIST(O1621,1)*100</f>
        <v>59.061349597534218</v>
      </c>
      <c r="W1621" s="15">
        <f t="shared" ref="W1621:W1684" si="316">_xlfn.NORM.S.DIST(P1621,1)*100</f>
        <v>38.087722844347269</v>
      </c>
      <c r="X1621" s="15">
        <f t="shared" ref="X1621:X1684" si="317">_xlfn.NORM.S.DIST(Q1621,1)*100</f>
        <v>89.053941949932238</v>
      </c>
    </row>
    <row r="1622" spans="1:24" x14ac:dyDescent="0.25">
      <c r="A1622" s="4">
        <v>51710006603</v>
      </c>
      <c r="B1622" s="7" t="s">
        <v>1602</v>
      </c>
      <c r="C1622" s="29">
        <f t="array" ref="C1622">SUMPRODUCT($D$8:$D$13, TRANSPOSE(S1622:X1622))</f>
        <v>51.888391120407263</v>
      </c>
      <c r="E1622" s="46">
        <v>2</v>
      </c>
      <c r="F1622" s="51">
        <v>0.54138932200000001</v>
      </c>
      <c r="G1622" s="46">
        <v>1</v>
      </c>
      <c r="H1622" s="46">
        <v>1</v>
      </c>
      <c r="I1622" s="46">
        <v>0</v>
      </c>
      <c r="J1622" s="51">
        <v>3.2461137080000002</v>
      </c>
      <c r="L1622" s="15">
        <f t="shared" si="306"/>
        <v>-0.21949738101292751</v>
      </c>
      <c r="M1622" s="15">
        <f t="shared" si="307"/>
        <v>-0.63342313181835108</v>
      </c>
      <c r="N1622" s="15">
        <f t="shared" si="308"/>
        <v>0.20682433881059203</v>
      </c>
      <c r="O1622" s="15">
        <f t="shared" si="309"/>
        <v>0.22912339815714597</v>
      </c>
      <c r="P1622" s="15">
        <f t="shared" si="310"/>
        <v>-0.32015580755549983</v>
      </c>
      <c r="Q1622" s="15">
        <f t="shared" si="311"/>
        <v>1.2264132166650057</v>
      </c>
      <c r="S1622" s="15">
        <f t="shared" si="312"/>
        <v>41.313130988785005</v>
      </c>
      <c r="T1622" s="15">
        <f t="shared" si="313"/>
        <v>26.322868161517675</v>
      </c>
      <c r="U1622" s="15">
        <f t="shared" si="314"/>
        <v>58.192647625983753</v>
      </c>
      <c r="V1622" s="15">
        <f t="shared" si="315"/>
        <v>59.061349597534218</v>
      </c>
      <c r="W1622" s="15">
        <f t="shared" si="316"/>
        <v>37.442511092936961</v>
      </c>
      <c r="X1622" s="15">
        <f t="shared" si="317"/>
        <v>88.997839255685989</v>
      </c>
    </row>
    <row r="1623" spans="1:24" x14ac:dyDescent="0.25">
      <c r="A1623" s="4">
        <v>51710006604</v>
      </c>
      <c r="B1623" s="7" t="s">
        <v>1603</v>
      </c>
      <c r="C1623" s="29">
        <f t="array" ref="C1623">SUMPRODUCT($D$8:$D$13, TRANSPOSE(S1623:X1623))</f>
        <v>51.973139973170582</v>
      </c>
      <c r="E1623" s="46">
        <v>2</v>
      </c>
      <c r="F1623" s="51">
        <v>0.52694486600000001</v>
      </c>
      <c r="G1623" s="46">
        <v>1</v>
      </c>
      <c r="H1623" s="46">
        <v>1</v>
      </c>
      <c r="I1623" s="46">
        <v>0</v>
      </c>
      <c r="J1623" s="51">
        <v>3.2316692520000001</v>
      </c>
      <c r="L1623" s="15">
        <f t="shared" si="306"/>
        <v>-0.21949738101292751</v>
      </c>
      <c r="M1623" s="15">
        <f t="shared" si="307"/>
        <v>-0.62343974197757812</v>
      </c>
      <c r="N1623" s="15">
        <f t="shared" si="308"/>
        <v>0.20682433881059203</v>
      </c>
      <c r="O1623" s="15">
        <f t="shared" si="309"/>
        <v>0.22912339815714597</v>
      </c>
      <c r="P1623" s="15">
        <f t="shared" si="310"/>
        <v>-0.32015580755549983</v>
      </c>
      <c r="Q1623" s="15">
        <f t="shared" si="311"/>
        <v>1.2361264136341619</v>
      </c>
      <c r="S1623" s="15">
        <f t="shared" si="312"/>
        <v>41.313130988785005</v>
      </c>
      <c r="T1623" s="15">
        <f t="shared" si="313"/>
        <v>26.649779435478138</v>
      </c>
      <c r="U1623" s="15">
        <f t="shared" si="314"/>
        <v>58.192647625983753</v>
      </c>
      <c r="V1623" s="15">
        <f t="shared" si="315"/>
        <v>59.061349597534218</v>
      </c>
      <c r="W1623" s="15">
        <f t="shared" si="316"/>
        <v>37.442511092936961</v>
      </c>
      <c r="X1623" s="15">
        <f t="shared" si="317"/>
        <v>89.179421098305454</v>
      </c>
    </row>
    <row r="1624" spans="1:24" x14ac:dyDescent="0.25">
      <c r="A1624" s="4">
        <v>51710006605</v>
      </c>
      <c r="B1624" s="7" t="s">
        <v>1604</v>
      </c>
      <c r="C1624" s="29">
        <f t="array" ref="C1624">SUMPRODUCT($D$8:$D$13, TRANSPOSE(S1624:X1624))</f>
        <v>58.090295512981726</v>
      </c>
      <c r="E1624" s="46">
        <v>2</v>
      </c>
      <c r="F1624" s="51">
        <v>0.489722614</v>
      </c>
      <c r="G1624" s="46">
        <v>1</v>
      </c>
      <c r="H1624" s="46">
        <v>1</v>
      </c>
      <c r="I1624" s="46">
        <v>109318</v>
      </c>
      <c r="J1624" s="51">
        <v>3.1944469999999998</v>
      </c>
      <c r="L1624" s="15">
        <f t="shared" si="306"/>
        <v>-0.21949738101292751</v>
      </c>
      <c r="M1624" s="15">
        <f t="shared" si="307"/>
        <v>-0.59771331431097108</v>
      </c>
      <c r="N1624" s="15">
        <f t="shared" si="308"/>
        <v>0.20682433881059203</v>
      </c>
      <c r="O1624" s="15">
        <f t="shared" si="309"/>
        <v>0.22912339815714597</v>
      </c>
      <c r="P1624" s="15">
        <f t="shared" si="310"/>
        <v>0.60785160095995339</v>
      </c>
      <c r="Q1624" s="15">
        <f t="shared" si="311"/>
        <v>1.2611565750546796</v>
      </c>
      <c r="S1624" s="15">
        <f t="shared" si="312"/>
        <v>41.313130988785005</v>
      </c>
      <c r="T1624" s="15">
        <f t="shared" si="313"/>
        <v>27.501561997772189</v>
      </c>
      <c r="U1624" s="15">
        <f t="shared" si="314"/>
        <v>58.192647625983753</v>
      </c>
      <c r="V1624" s="15">
        <f t="shared" si="315"/>
        <v>59.061349597534218</v>
      </c>
      <c r="W1624" s="15">
        <f t="shared" si="316"/>
        <v>72.835704898822655</v>
      </c>
      <c r="X1624" s="15">
        <f t="shared" si="317"/>
        <v>89.637377968992581</v>
      </c>
    </row>
    <row r="1625" spans="1:24" x14ac:dyDescent="0.25">
      <c r="A1625" s="4">
        <v>51710006606</v>
      </c>
      <c r="B1625" s="7" t="s">
        <v>1605</v>
      </c>
      <c r="C1625" s="29">
        <f t="array" ref="C1625">SUMPRODUCT($D$8:$D$13, TRANSPOSE(S1625:X1625))</f>
        <v>52.318417135878413</v>
      </c>
      <c r="E1625" s="46">
        <v>2</v>
      </c>
      <c r="F1625" s="51">
        <v>0.46805593000000001</v>
      </c>
      <c r="G1625" s="46">
        <v>1</v>
      </c>
      <c r="H1625" s="46">
        <v>1</v>
      </c>
      <c r="I1625" s="46">
        <v>0</v>
      </c>
      <c r="J1625" s="51">
        <v>3.1727803159999999</v>
      </c>
      <c r="L1625" s="15">
        <f t="shared" si="306"/>
        <v>-0.21949738101292751</v>
      </c>
      <c r="M1625" s="15">
        <f t="shared" si="307"/>
        <v>-0.58273822954981191</v>
      </c>
      <c r="N1625" s="15">
        <f t="shared" si="308"/>
        <v>0.20682433881059203</v>
      </c>
      <c r="O1625" s="15">
        <f t="shared" si="309"/>
        <v>0.22912339815714597</v>
      </c>
      <c r="P1625" s="15">
        <f t="shared" si="310"/>
        <v>-0.32015580755549983</v>
      </c>
      <c r="Q1625" s="15">
        <f t="shared" si="311"/>
        <v>1.2757263705084136</v>
      </c>
      <c r="S1625" s="15">
        <f t="shared" si="312"/>
        <v>41.313130988785005</v>
      </c>
      <c r="T1625" s="15">
        <f t="shared" si="313"/>
        <v>28.003476673834804</v>
      </c>
      <c r="U1625" s="15">
        <f t="shared" si="314"/>
        <v>58.192647625983753</v>
      </c>
      <c r="V1625" s="15">
        <f t="shared" si="315"/>
        <v>59.061349597534218</v>
      </c>
      <c r="W1625" s="15">
        <f t="shared" si="316"/>
        <v>37.442511092936961</v>
      </c>
      <c r="X1625" s="15">
        <f t="shared" si="317"/>
        <v>89.89738683619575</v>
      </c>
    </row>
    <row r="1626" spans="1:24" x14ac:dyDescent="0.25">
      <c r="A1626" s="4">
        <v>51710006607</v>
      </c>
      <c r="B1626" s="7" t="s">
        <v>1606</v>
      </c>
      <c r="C1626" s="29">
        <f t="array" ref="C1626">SUMPRODUCT($D$8:$D$13, TRANSPOSE(S1626:X1626))</f>
        <v>52.401956339665858</v>
      </c>
      <c r="E1626" s="46">
        <v>2</v>
      </c>
      <c r="F1626" s="51">
        <v>0.45361147400000001</v>
      </c>
      <c r="G1626" s="46">
        <v>1</v>
      </c>
      <c r="H1626" s="46">
        <v>1</v>
      </c>
      <c r="I1626" s="46">
        <v>0</v>
      </c>
      <c r="J1626" s="51">
        <v>3.1586136379999998</v>
      </c>
      <c r="L1626" s="15">
        <f t="shared" si="306"/>
        <v>-0.21949738101292751</v>
      </c>
      <c r="M1626" s="15">
        <f t="shared" si="307"/>
        <v>-0.57294682797520768</v>
      </c>
      <c r="N1626" s="15">
        <f t="shared" si="308"/>
        <v>0.20682433881059203</v>
      </c>
      <c r="O1626" s="15">
        <f t="shared" si="309"/>
        <v>0.22912339815714597</v>
      </c>
      <c r="P1626" s="15">
        <f t="shared" si="310"/>
        <v>-0.32015580755549983</v>
      </c>
      <c r="Q1626" s="15">
        <f t="shared" si="311"/>
        <v>1.2854395674775698</v>
      </c>
      <c r="S1626" s="15">
        <f t="shared" si="312"/>
        <v>41.313130988785005</v>
      </c>
      <c r="T1626" s="15">
        <f t="shared" si="313"/>
        <v>28.334034830042874</v>
      </c>
      <c r="U1626" s="15">
        <f t="shared" si="314"/>
        <v>58.192647625983753</v>
      </c>
      <c r="V1626" s="15">
        <f t="shared" si="315"/>
        <v>59.061349597534218</v>
      </c>
      <c r="W1626" s="15">
        <f t="shared" si="316"/>
        <v>37.442511092936961</v>
      </c>
      <c r="X1626" s="15">
        <f t="shared" si="317"/>
        <v>90.068063902712353</v>
      </c>
    </row>
    <row r="1627" spans="1:24" x14ac:dyDescent="0.25">
      <c r="A1627" s="4">
        <v>51710006800</v>
      </c>
      <c r="B1627" s="7" t="s">
        <v>1607</v>
      </c>
      <c r="C1627" s="29">
        <f t="array" ref="C1627">SUMPRODUCT($D$8:$D$13, TRANSPOSE(S1627:X1627))</f>
        <v>51.844379219946646</v>
      </c>
      <c r="E1627" s="46">
        <v>2</v>
      </c>
      <c r="F1627" s="51">
        <v>0.54888932800000001</v>
      </c>
      <c r="G1627" s="46">
        <v>1</v>
      </c>
      <c r="H1627" s="46">
        <v>1</v>
      </c>
      <c r="I1627" s="46">
        <v>0</v>
      </c>
      <c r="J1627" s="51">
        <v>3.2536137140000001</v>
      </c>
      <c r="L1627" s="15">
        <f t="shared" si="306"/>
        <v>-0.21949738101292751</v>
      </c>
      <c r="M1627" s="15">
        <f t="shared" si="307"/>
        <v>-0.63860681500490613</v>
      </c>
      <c r="N1627" s="15">
        <f t="shared" si="308"/>
        <v>0.20682433881059203</v>
      </c>
      <c r="O1627" s="15">
        <f t="shared" si="309"/>
        <v>0.22912339815714597</v>
      </c>
      <c r="P1627" s="15">
        <f t="shared" si="310"/>
        <v>-0.32015580755549983</v>
      </c>
      <c r="Q1627" s="15">
        <f t="shared" si="311"/>
        <v>1.2213698259310211</v>
      </c>
      <c r="S1627" s="15">
        <f t="shared" si="312"/>
        <v>41.313130988785005</v>
      </c>
      <c r="T1627" s="15">
        <f t="shared" si="313"/>
        <v>26.15393733740493</v>
      </c>
      <c r="U1627" s="15">
        <f t="shared" si="314"/>
        <v>58.192647625983753</v>
      </c>
      <c r="V1627" s="15">
        <f t="shared" si="315"/>
        <v>59.061349597534218</v>
      </c>
      <c r="W1627" s="15">
        <f t="shared" si="316"/>
        <v>37.442511092936961</v>
      </c>
      <c r="X1627" s="15">
        <f t="shared" si="317"/>
        <v>88.902698677035048</v>
      </c>
    </row>
    <row r="1628" spans="1:24" x14ac:dyDescent="0.25">
      <c r="A1628" s="4">
        <v>51710006901</v>
      </c>
      <c r="B1628" s="7" t="s">
        <v>1608</v>
      </c>
      <c r="C1628" s="29">
        <f t="array" ref="C1628">SUMPRODUCT($D$8:$D$13, TRANSPOSE(S1628:X1628))</f>
        <v>60.401203981796705</v>
      </c>
      <c r="E1628" s="46">
        <v>2</v>
      </c>
      <c r="F1628" s="51">
        <v>0.55222266399999997</v>
      </c>
      <c r="G1628" s="46">
        <v>1</v>
      </c>
      <c r="H1628" s="46">
        <v>1</v>
      </c>
      <c r="I1628" s="46">
        <v>181578</v>
      </c>
      <c r="J1628" s="51">
        <v>3.25694705</v>
      </c>
      <c r="L1628" s="15">
        <f t="shared" si="306"/>
        <v>-0.21949738101292751</v>
      </c>
      <c r="M1628" s="15">
        <f t="shared" si="307"/>
        <v>-0.64091067419893044</v>
      </c>
      <c r="N1628" s="15">
        <f t="shared" si="308"/>
        <v>0.20682433881059203</v>
      </c>
      <c r="O1628" s="15">
        <f t="shared" si="309"/>
        <v>0.22912339815714597</v>
      </c>
      <c r="P1628" s="15">
        <f t="shared" si="310"/>
        <v>1.2212713062173368</v>
      </c>
      <c r="Q1628" s="15">
        <f t="shared" si="311"/>
        <v>1.219128318938139</v>
      </c>
      <c r="S1628" s="15">
        <f t="shared" si="312"/>
        <v>41.313130988785005</v>
      </c>
      <c r="T1628" s="15">
        <f t="shared" si="313"/>
        <v>26.079036016663981</v>
      </c>
      <c r="U1628" s="15">
        <f t="shared" si="314"/>
        <v>58.192647625983753</v>
      </c>
      <c r="V1628" s="15">
        <f t="shared" si="315"/>
        <v>59.061349597534218</v>
      </c>
      <c r="W1628" s="15">
        <f t="shared" si="316"/>
        <v>88.90083431097986</v>
      </c>
      <c r="X1628" s="15">
        <f t="shared" si="317"/>
        <v>88.860225350833446</v>
      </c>
    </row>
    <row r="1629" spans="1:24" x14ac:dyDescent="0.25">
      <c r="A1629" s="4">
        <v>51710006902</v>
      </c>
      <c r="B1629" s="7" t="s">
        <v>1609</v>
      </c>
      <c r="C1629" s="29">
        <f t="array" ref="C1629">SUMPRODUCT($D$8:$D$13, TRANSPOSE(S1629:X1629))</f>
        <v>52.056238635059273</v>
      </c>
      <c r="E1629" s="46">
        <v>2</v>
      </c>
      <c r="F1629" s="51">
        <v>0.51277818799999997</v>
      </c>
      <c r="G1629" s="46">
        <v>1</v>
      </c>
      <c r="H1629" s="46">
        <v>1</v>
      </c>
      <c r="I1629" s="46">
        <v>0</v>
      </c>
      <c r="J1629" s="51">
        <v>3.2175025740000001</v>
      </c>
      <c r="L1629" s="15">
        <f t="shared" si="306"/>
        <v>-0.21949738101292751</v>
      </c>
      <c r="M1629" s="15">
        <f t="shared" si="307"/>
        <v>-0.613648340402974</v>
      </c>
      <c r="N1629" s="15">
        <f t="shared" si="308"/>
        <v>0.20682433881059203</v>
      </c>
      <c r="O1629" s="15">
        <f t="shared" si="309"/>
        <v>0.22912339815714597</v>
      </c>
      <c r="P1629" s="15">
        <f t="shared" si="310"/>
        <v>-0.32015580755549983</v>
      </c>
      <c r="Q1629" s="15">
        <f t="shared" si="311"/>
        <v>1.2456528183539113</v>
      </c>
      <c r="S1629" s="15">
        <f t="shared" si="312"/>
        <v>41.313130988785005</v>
      </c>
      <c r="T1629" s="15">
        <f t="shared" si="313"/>
        <v>26.972386618420202</v>
      </c>
      <c r="U1629" s="15">
        <f t="shared" si="314"/>
        <v>58.192647625983753</v>
      </c>
      <c r="V1629" s="15">
        <f t="shared" si="315"/>
        <v>59.061349597534218</v>
      </c>
      <c r="W1629" s="15">
        <f t="shared" si="316"/>
        <v>37.442511092936961</v>
      </c>
      <c r="X1629" s="15">
        <f t="shared" si="317"/>
        <v>89.355405886695522</v>
      </c>
    </row>
    <row r="1630" spans="1:24" x14ac:dyDescent="0.25">
      <c r="A1630" s="4">
        <v>51710007001</v>
      </c>
      <c r="B1630" s="7" t="s">
        <v>1610</v>
      </c>
      <c r="C1630" s="29">
        <f t="array" ref="C1630">SUMPRODUCT($D$8:$D$13, TRANSPOSE(S1630:X1630))</f>
        <v>53.260804320230378</v>
      </c>
      <c r="E1630" s="46">
        <v>2</v>
      </c>
      <c r="F1630" s="51">
        <v>0.51694485800000001</v>
      </c>
      <c r="G1630" s="46">
        <v>1</v>
      </c>
      <c r="H1630" s="46">
        <v>1</v>
      </c>
      <c r="I1630" s="46">
        <v>22365</v>
      </c>
      <c r="J1630" s="51">
        <v>3.2216692440000001</v>
      </c>
      <c r="L1630" s="15">
        <f t="shared" si="306"/>
        <v>-0.21949738101292751</v>
      </c>
      <c r="M1630" s="15">
        <f t="shared" si="307"/>
        <v>-0.61652816439550462</v>
      </c>
      <c r="N1630" s="15">
        <f t="shared" si="308"/>
        <v>0.20682433881059203</v>
      </c>
      <c r="O1630" s="15">
        <f t="shared" si="309"/>
        <v>0.22912339815714597</v>
      </c>
      <c r="P1630" s="15">
        <f t="shared" si="310"/>
        <v>-0.13029790957485518</v>
      </c>
      <c r="Q1630" s="15">
        <f t="shared" si="311"/>
        <v>1.2428509346128085</v>
      </c>
      <c r="S1630" s="15">
        <f t="shared" si="312"/>
        <v>41.313130988785005</v>
      </c>
      <c r="T1630" s="15">
        <f t="shared" si="313"/>
        <v>26.877299468617867</v>
      </c>
      <c r="U1630" s="15">
        <f t="shared" si="314"/>
        <v>58.192647625983753</v>
      </c>
      <c r="V1630" s="15">
        <f t="shared" si="315"/>
        <v>59.061349597534218</v>
      </c>
      <c r="W1630" s="15">
        <f t="shared" si="316"/>
        <v>44.816536694464823</v>
      </c>
      <c r="X1630" s="15">
        <f t="shared" si="317"/>
        <v>89.303861545996583</v>
      </c>
    </row>
    <row r="1631" spans="1:24" x14ac:dyDescent="0.25">
      <c r="A1631" s="4">
        <v>51710007002</v>
      </c>
      <c r="B1631" s="7" t="s">
        <v>1611</v>
      </c>
      <c r="C1631" s="29">
        <f t="array" ref="C1631">SUMPRODUCT($D$8:$D$13, TRANSPOSE(S1631:X1631))</f>
        <v>52.809855168686354</v>
      </c>
      <c r="E1631" s="46">
        <v>2</v>
      </c>
      <c r="F1631" s="51">
        <v>0.53333375999999999</v>
      </c>
      <c r="G1631" s="46">
        <v>1</v>
      </c>
      <c r="H1631" s="46">
        <v>1</v>
      </c>
      <c r="I1631" s="46">
        <v>16000</v>
      </c>
      <c r="J1631" s="51">
        <v>3.2380581460000002</v>
      </c>
      <c r="L1631" s="15">
        <f t="shared" si="306"/>
        <v>-0.21949738101292751</v>
      </c>
      <c r="M1631" s="15">
        <f t="shared" si="307"/>
        <v>-0.62785547209945847</v>
      </c>
      <c r="N1631" s="15">
        <f t="shared" si="308"/>
        <v>0.20682433881059203</v>
      </c>
      <c r="O1631" s="15">
        <f t="shared" si="309"/>
        <v>0.22912339815714597</v>
      </c>
      <c r="P1631" s="15">
        <f t="shared" si="310"/>
        <v>-0.18433079670415556</v>
      </c>
      <c r="Q1631" s="15">
        <f t="shared" si="311"/>
        <v>1.2318301918978043</v>
      </c>
      <c r="S1631" s="15">
        <f t="shared" si="312"/>
        <v>41.313130988785005</v>
      </c>
      <c r="T1631" s="15">
        <f t="shared" si="313"/>
        <v>26.504931149992426</v>
      </c>
      <c r="U1631" s="15">
        <f t="shared" si="314"/>
        <v>58.192647625983753</v>
      </c>
      <c r="V1631" s="15">
        <f t="shared" si="315"/>
        <v>59.061349597534218</v>
      </c>
      <c r="W1631" s="15">
        <f t="shared" si="316"/>
        <v>42.687697778630579</v>
      </c>
      <c r="X1631" s="15">
        <f t="shared" si="317"/>
        <v>89.099373871192171</v>
      </c>
    </row>
    <row r="1632" spans="1:24" x14ac:dyDescent="0.25">
      <c r="A1632" s="4">
        <v>51710980100</v>
      </c>
      <c r="B1632" s="7" t="s">
        <v>1612</v>
      </c>
      <c r="C1632" s="29">
        <f t="array" ref="C1632">SUMPRODUCT($D$8:$D$13, TRANSPOSE(S1632:X1632))</f>
        <v>55.994912943907288</v>
      </c>
      <c r="E1632" s="46">
        <v>1</v>
      </c>
      <c r="F1632" s="51">
        <v>0.60750048599999995</v>
      </c>
      <c r="G1632" s="46">
        <v>1</v>
      </c>
      <c r="H1632" s="46">
        <v>2</v>
      </c>
      <c r="I1632" s="46">
        <v>0</v>
      </c>
      <c r="J1632" s="51">
        <v>3.3122248719999998</v>
      </c>
      <c r="L1632" s="15">
        <f t="shared" si="306"/>
        <v>-0.4850947830380879</v>
      </c>
      <c r="M1632" s="15">
        <f t="shared" si="307"/>
        <v>-0.67911633916650327</v>
      </c>
      <c r="N1632" s="15">
        <f t="shared" si="308"/>
        <v>0.20682433881059203</v>
      </c>
      <c r="O1632" s="15">
        <f t="shared" si="309"/>
        <v>1.7462703435935263</v>
      </c>
      <c r="P1632" s="15">
        <f t="shared" si="310"/>
        <v>-0.32015580755549983</v>
      </c>
      <c r="Q1632" s="15">
        <f t="shared" si="311"/>
        <v>1.181956661306176</v>
      </c>
      <c r="S1632" s="15">
        <f t="shared" si="312"/>
        <v>31.380455627597957</v>
      </c>
      <c r="T1632" s="15">
        <f t="shared" si="313"/>
        <v>24.853207523932099</v>
      </c>
      <c r="U1632" s="15">
        <f t="shared" si="314"/>
        <v>58.192647625983753</v>
      </c>
      <c r="V1632" s="15">
        <f t="shared" si="315"/>
        <v>95.961800671429316</v>
      </c>
      <c r="W1632" s="15">
        <f t="shared" si="316"/>
        <v>37.442511092936961</v>
      </c>
      <c r="X1632" s="15">
        <f t="shared" si="317"/>
        <v>88.138855121563665</v>
      </c>
    </row>
    <row r="1633" spans="1:24" x14ac:dyDescent="0.25">
      <c r="A1633" s="4">
        <v>51710980200</v>
      </c>
      <c r="B1633" s="7" t="s">
        <v>1613</v>
      </c>
      <c r="C1633" s="29">
        <f t="array" ref="C1633">SUMPRODUCT($D$8:$D$13, TRANSPOSE(S1633:X1633))</f>
        <v>62.407276839661051</v>
      </c>
      <c r="E1633" s="46">
        <v>2</v>
      </c>
      <c r="F1633" s="51">
        <v>0.52472264199999996</v>
      </c>
      <c r="G1633" s="46">
        <v>1</v>
      </c>
      <c r="H1633" s="46">
        <v>1</v>
      </c>
      <c r="I1633" s="46">
        <v>441022</v>
      </c>
      <c r="J1633" s="51">
        <v>3.2294470280000001</v>
      </c>
      <c r="L1633" s="15">
        <f t="shared" si="306"/>
        <v>-0.21949738101292751</v>
      </c>
      <c r="M1633" s="15">
        <f t="shared" si="307"/>
        <v>-0.62190383584822839</v>
      </c>
      <c r="N1633" s="15">
        <f t="shared" si="308"/>
        <v>0.20682433881059203</v>
      </c>
      <c r="O1633" s="15">
        <f t="shared" si="309"/>
        <v>0.22912339815714597</v>
      </c>
      <c r="P1633" s="15">
        <f t="shared" si="310"/>
        <v>3.4237078134245964</v>
      </c>
      <c r="Q1633" s="15">
        <f t="shared" si="311"/>
        <v>1.2376207516294169</v>
      </c>
      <c r="S1633" s="15">
        <f t="shared" si="312"/>
        <v>41.313130988785005</v>
      </c>
      <c r="T1633" s="15">
        <f t="shared" si="313"/>
        <v>26.700255135530938</v>
      </c>
      <c r="U1633" s="15">
        <f t="shared" si="314"/>
        <v>58.192647625983753</v>
      </c>
      <c r="V1633" s="15">
        <f t="shared" si="315"/>
        <v>59.061349597534218</v>
      </c>
      <c r="W1633" s="15">
        <f t="shared" si="316"/>
        <v>99.969113499928369</v>
      </c>
      <c r="X1633" s="15">
        <f t="shared" si="317"/>
        <v>89.207164190204054</v>
      </c>
    </row>
    <row r="1634" spans="1:24" x14ac:dyDescent="0.25">
      <c r="A1634" s="4">
        <v>51710980300</v>
      </c>
      <c r="B1634" s="7" t="s">
        <v>1614</v>
      </c>
      <c r="C1634" s="29">
        <f t="array" ref="C1634">SUMPRODUCT($D$8:$D$13, TRANSPOSE(S1634:X1634))</f>
        <v>52.026912112927505</v>
      </c>
      <c r="E1634" s="46">
        <v>2</v>
      </c>
      <c r="F1634" s="51">
        <v>0.51777819199999997</v>
      </c>
      <c r="G1634" s="46">
        <v>1</v>
      </c>
      <c r="H1634" s="46">
        <v>1</v>
      </c>
      <c r="I1634" s="46">
        <v>0</v>
      </c>
      <c r="J1634" s="51">
        <v>3.2225025779999998</v>
      </c>
      <c r="L1634" s="15">
        <f t="shared" si="306"/>
        <v>-0.21949738101292751</v>
      </c>
      <c r="M1634" s="15">
        <f t="shared" si="307"/>
        <v>-0.61710412919401059</v>
      </c>
      <c r="N1634" s="15">
        <f t="shared" si="308"/>
        <v>0.20682433881059203</v>
      </c>
      <c r="O1634" s="15">
        <f t="shared" si="309"/>
        <v>0.22912339815714597</v>
      </c>
      <c r="P1634" s="15">
        <f t="shared" si="310"/>
        <v>-0.32015580755549983</v>
      </c>
      <c r="Q1634" s="15">
        <f t="shared" si="311"/>
        <v>1.242290557864588</v>
      </c>
      <c r="S1634" s="15">
        <f t="shared" si="312"/>
        <v>41.313130988785005</v>
      </c>
      <c r="T1634" s="15">
        <f t="shared" si="313"/>
        <v>26.858302264229462</v>
      </c>
      <c r="U1634" s="15">
        <f t="shared" si="314"/>
        <v>58.192647625983753</v>
      </c>
      <c r="V1634" s="15">
        <f t="shared" si="315"/>
        <v>59.061349597534218</v>
      </c>
      <c r="W1634" s="15">
        <f t="shared" si="316"/>
        <v>37.442511092936961</v>
      </c>
      <c r="X1634" s="15">
        <f t="shared" si="317"/>
        <v>89.293531108095635</v>
      </c>
    </row>
    <row r="1635" spans="1:24" x14ac:dyDescent="0.25">
      <c r="A1635" s="4">
        <v>51710990000</v>
      </c>
      <c r="B1635" s="7" t="s">
        <v>1615</v>
      </c>
      <c r="C1635" s="29">
        <f t="array" ref="C1635">SUMPRODUCT($D$8:$D$13, TRANSPOSE(S1635:X1635))</f>
        <v>57.465725037518652</v>
      </c>
      <c r="E1635" s="46">
        <v>1</v>
      </c>
      <c r="F1635" s="51">
        <v>0.36194473399999999</v>
      </c>
      <c r="G1635" s="46">
        <v>2</v>
      </c>
      <c r="H1635" s="46">
        <v>1</v>
      </c>
      <c r="I1635" s="46">
        <v>0</v>
      </c>
      <c r="J1635" s="51">
        <v>3.0666691199999998</v>
      </c>
      <c r="L1635" s="15">
        <f t="shared" si="306"/>
        <v>-0.4850947830380879</v>
      </c>
      <c r="M1635" s="15">
        <f t="shared" si="307"/>
        <v>-0.50939871187336538</v>
      </c>
      <c r="N1635" s="15">
        <f t="shared" si="308"/>
        <v>1.6730474395979487</v>
      </c>
      <c r="O1635" s="15">
        <f t="shared" si="309"/>
        <v>0.22912339815714597</v>
      </c>
      <c r="P1635" s="15">
        <f t="shared" si="310"/>
        <v>-0.32015580755549983</v>
      </c>
      <c r="Q1635" s="15">
        <f t="shared" si="311"/>
        <v>1.3470810097818295</v>
      </c>
      <c r="S1635" s="15">
        <f t="shared" si="312"/>
        <v>31.380455627597957</v>
      </c>
      <c r="T1635" s="15">
        <f t="shared" si="313"/>
        <v>30.523638953059461</v>
      </c>
      <c r="U1635" s="15">
        <f t="shared" si="314"/>
        <v>95.284102130601454</v>
      </c>
      <c r="V1635" s="15">
        <f t="shared" si="315"/>
        <v>59.061349597534218</v>
      </c>
      <c r="W1635" s="15">
        <f t="shared" si="316"/>
        <v>37.442511092936961</v>
      </c>
      <c r="X1635" s="15">
        <f t="shared" si="317"/>
        <v>91.102292823381859</v>
      </c>
    </row>
    <row r="1636" spans="1:24" x14ac:dyDescent="0.25">
      <c r="A1636" s="4">
        <v>51720960100</v>
      </c>
      <c r="B1636" s="7" t="s">
        <v>1616</v>
      </c>
      <c r="C1636" s="29">
        <f t="array" ref="C1636">SUMPRODUCT($D$8:$D$13, TRANSPOSE(S1636:X1636))</f>
        <v>22.025788250118271</v>
      </c>
      <c r="E1636" s="46">
        <v>0</v>
      </c>
      <c r="F1636" s="51">
        <v>6.7158387060000004</v>
      </c>
      <c r="G1636" s="46">
        <v>0</v>
      </c>
      <c r="H1636" s="46">
        <v>1</v>
      </c>
      <c r="I1636" s="46">
        <v>7000</v>
      </c>
      <c r="J1636" s="51">
        <v>6.5666719200000001</v>
      </c>
      <c r="L1636" s="15">
        <f t="shared" si="306"/>
        <v>-0.75069218506324831</v>
      </c>
      <c r="M1636" s="15">
        <f t="shared" si="307"/>
        <v>-2.9284508655990868</v>
      </c>
      <c r="N1636" s="15">
        <f t="shared" si="308"/>
        <v>-1.2593987619767648</v>
      </c>
      <c r="O1636" s="15">
        <f t="shared" si="309"/>
        <v>0.22912339815714597</v>
      </c>
      <c r="P1636" s="15">
        <f t="shared" si="310"/>
        <v>-0.26073236530803667</v>
      </c>
      <c r="Q1636" s="15">
        <f t="shared" si="311"/>
        <v>-2.9256049031504117</v>
      </c>
      <c r="S1636" s="15">
        <f t="shared" si="312"/>
        <v>22.64189636570033</v>
      </c>
      <c r="T1636" s="15">
        <f t="shared" si="313"/>
        <v>0.1703278346625296</v>
      </c>
      <c r="U1636" s="15">
        <f t="shared" si="314"/>
        <v>10.394316820393664</v>
      </c>
      <c r="V1636" s="15">
        <f t="shared" si="315"/>
        <v>59.061349597534218</v>
      </c>
      <c r="W1636" s="15">
        <f t="shared" si="316"/>
        <v>39.714945259471058</v>
      </c>
      <c r="X1636" s="15">
        <f t="shared" si="317"/>
        <v>0.17189362294783092</v>
      </c>
    </row>
    <row r="1637" spans="1:24" x14ac:dyDescent="0.25">
      <c r="A1637" s="4">
        <v>51730810100</v>
      </c>
      <c r="B1637" s="7" t="s">
        <v>1617</v>
      </c>
      <c r="C1637" s="29">
        <f t="array" ref="C1637">SUMPRODUCT($D$8:$D$13, TRANSPOSE(S1637:X1637))</f>
        <v>52.406449673774645</v>
      </c>
      <c r="E1637" s="46">
        <v>0</v>
      </c>
      <c r="F1637" s="51">
        <v>1.530834558</v>
      </c>
      <c r="G1637" s="46">
        <v>1</v>
      </c>
      <c r="H1637" s="46">
        <v>1</v>
      </c>
      <c r="I1637" s="46">
        <v>43000</v>
      </c>
      <c r="J1637" s="51">
        <v>2.2755573760000001</v>
      </c>
      <c r="L1637" s="15">
        <f t="shared" si="306"/>
        <v>-0.75069218506324831</v>
      </c>
      <c r="M1637" s="15">
        <f t="shared" si="307"/>
        <v>3.7383870175115026E-2</v>
      </c>
      <c r="N1637" s="15">
        <f t="shared" si="308"/>
        <v>0.20682433881059203</v>
      </c>
      <c r="O1637" s="15">
        <f t="shared" si="309"/>
        <v>0.22912339815714597</v>
      </c>
      <c r="P1637" s="15">
        <f t="shared" si="310"/>
        <v>4.4873909107487869E-2</v>
      </c>
      <c r="Q1637" s="15">
        <f t="shared" si="311"/>
        <v>0.5610592242778133</v>
      </c>
      <c r="S1637" s="15">
        <f t="shared" si="312"/>
        <v>22.64189636570033</v>
      </c>
      <c r="T1637" s="15">
        <f t="shared" si="313"/>
        <v>51.491053329174072</v>
      </c>
      <c r="U1637" s="15">
        <f t="shared" si="314"/>
        <v>58.192647625983753</v>
      </c>
      <c r="V1637" s="15">
        <f t="shared" si="315"/>
        <v>59.061349597534218</v>
      </c>
      <c r="W1637" s="15">
        <f t="shared" si="316"/>
        <v>51.789609329750796</v>
      </c>
      <c r="X1637" s="15">
        <f t="shared" si="317"/>
        <v>71.262141794504672</v>
      </c>
    </row>
    <row r="1638" spans="1:24" x14ac:dyDescent="0.25">
      <c r="A1638" s="4">
        <v>51730810300</v>
      </c>
      <c r="B1638" s="7" t="s">
        <v>1618</v>
      </c>
      <c r="C1638" s="29">
        <f t="array" ref="C1638">SUMPRODUCT($D$8:$D$13, TRANSPOSE(S1638:X1638))</f>
        <v>47.199035473819649</v>
      </c>
      <c r="E1638" s="46">
        <v>0</v>
      </c>
      <c r="F1638" s="51">
        <v>1.5752790379999999</v>
      </c>
      <c r="G1638" s="46">
        <v>0</v>
      </c>
      <c r="H1638" s="46">
        <v>1</v>
      </c>
      <c r="I1638" s="46">
        <v>99456</v>
      </c>
      <c r="J1638" s="51">
        <v>2.2980573940000002</v>
      </c>
      <c r="L1638" s="15">
        <f t="shared" si="306"/>
        <v>-0.75069218506324831</v>
      </c>
      <c r="M1638" s="15">
        <f t="shared" si="307"/>
        <v>2.183282061544959E-2</v>
      </c>
      <c r="N1638" s="15">
        <f t="shared" si="308"/>
        <v>-1.2593987619767648</v>
      </c>
      <c r="O1638" s="15">
        <f t="shared" si="309"/>
        <v>0.22912339815714597</v>
      </c>
      <c r="P1638" s="15">
        <f t="shared" si="310"/>
        <v>0.52413245989645607</v>
      </c>
      <c r="Q1638" s="15">
        <f t="shared" si="311"/>
        <v>0.5311724643727177</v>
      </c>
      <c r="S1638" s="15">
        <f t="shared" si="312"/>
        <v>22.64189636570033</v>
      </c>
      <c r="T1638" s="15">
        <f t="shared" si="313"/>
        <v>50.870934332166193</v>
      </c>
      <c r="U1638" s="15">
        <f t="shared" si="314"/>
        <v>10.394316820393664</v>
      </c>
      <c r="V1638" s="15">
        <f t="shared" si="315"/>
        <v>59.061349597534218</v>
      </c>
      <c r="W1638" s="15">
        <f t="shared" si="316"/>
        <v>69.990679346758327</v>
      </c>
      <c r="X1638" s="15">
        <f t="shared" si="317"/>
        <v>70.235036380365159</v>
      </c>
    </row>
    <row r="1639" spans="1:24" x14ac:dyDescent="0.25">
      <c r="A1639" s="4">
        <v>51730810400</v>
      </c>
      <c r="B1639" s="7" t="s">
        <v>1619</v>
      </c>
      <c r="C1639" s="29">
        <f t="array" ref="C1639">SUMPRODUCT($D$8:$D$13, TRANSPOSE(S1639:X1639))</f>
        <v>45.829037810176935</v>
      </c>
      <c r="E1639" s="46">
        <v>0</v>
      </c>
      <c r="F1639" s="51">
        <v>1.5372234520000001</v>
      </c>
      <c r="G1639" s="46">
        <v>0</v>
      </c>
      <c r="H1639" s="46">
        <v>1</v>
      </c>
      <c r="I1639" s="46">
        <v>67075</v>
      </c>
      <c r="J1639" s="51">
        <v>2.2600018080000002</v>
      </c>
      <c r="L1639" s="15">
        <f t="shared" si="306"/>
        <v>-0.75069218506324831</v>
      </c>
      <c r="M1639" s="15">
        <f t="shared" si="307"/>
        <v>4.8135213080562615E-2</v>
      </c>
      <c r="N1639" s="15">
        <f t="shared" si="308"/>
        <v>-1.2593987619767648</v>
      </c>
      <c r="O1639" s="15">
        <f t="shared" si="309"/>
        <v>0.22912339815714597</v>
      </c>
      <c r="P1639" s="15">
        <f t="shared" si="310"/>
        <v>0.24924810512286993</v>
      </c>
      <c r="Q1639" s="15">
        <f t="shared" si="311"/>
        <v>0.55676300254145572</v>
      </c>
      <c r="S1639" s="15">
        <f t="shared" si="312"/>
        <v>22.64189636570033</v>
      </c>
      <c r="T1639" s="15">
        <f t="shared" si="313"/>
        <v>51.919575862979862</v>
      </c>
      <c r="U1639" s="15">
        <f t="shared" si="314"/>
        <v>10.394316820393664</v>
      </c>
      <c r="V1639" s="15">
        <f t="shared" si="315"/>
        <v>59.061349597534218</v>
      </c>
      <c r="W1639" s="15">
        <f t="shared" si="316"/>
        <v>59.841556460728142</v>
      </c>
      <c r="X1639" s="15">
        <f t="shared" si="317"/>
        <v>71.115531753725435</v>
      </c>
    </row>
    <row r="1640" spans="1:24" x14ac:dyDescent="0.25">
      <c r="A1640" s="4">
        <v>51730810500</v>
      </c>
      <c r="B1640" s="7" t="s">
        <v>1620</v>
      </c>
      <c r="C1640" s="29">
        <f t="array" ref="C1640">SUMPRODUCT($D$8:$D$13, TRANSPOSE(S1640:X1640))</f>
        <v>52.036545715784051</v>
      </c>
      <c r="E1640" s="46">
        <v>0</v>
      </c>
      <c r="F1640" s="51">
        <v>1.54861235</v>
      </c>
      <c r="G1640" s="46">
        <v>0</v>
      </c>
      <c r="H1640" s="46">
        <v>1</v>
      </c>
      <c r="I1640" s="46">
        <v>280000</v>
      </c>
      <c r="J1640" s="51">
        <v>2.2841684940000002</v>
      </c>
      <c r="L1640" s="15">
        <f t="shared" si="306"/>
        <v>-0.75069218506324831</v>
      </c>
      <c r="M1640" s="15">
        <f t="shared" si="307"/>
        <v>3.1432233923884979E-2</v>
      </c>
      <c r="N1640" s="15">
        <f t="shared" si="308"/>
        <v>-1.2593987619767648</v>
      </c>
      <c r="O1640" s="15">
        <f t="shared" si="309"/>
        <v>0.22912339815714597</v>
      </c>
      <c r="P1640" s="15">
        <f t="shared" si="310"/>
        <v>2.0567818823430244</v>
      </c>
      <c r="Q1640" s="15">
        <f t="shared" si="311"/>
        <v>0.54910452031577506</v>
      </c>
      <c r="S1640" s="15">
        <f t="shared" si="312"/>
        <v>22.64189636570033</v>
      </c>
      <c r="T1640" s="15">
        <f t="shared" si="313"/>
        <v>51.253758255444822</v>
      </c>
      <c r="U1640" s="15">
        <f t="shared" si="314"/>
        <v>10.394316820393664</v>
      </c>
      <c r="V1640" s="15">
        <f t="shared" si="315"/>
        <v>59.061349597534218</v>
      </c>
      <c r="W1640" s="15">
        <f t="shared" si="316"/>
        <v>98.014639419633241</v>
      </c>
      <c r="X1640" s="15">
        <f t="shared" si="317"/>
        <v>70.853313835998051</v>
      </c>
    </row>
    <row r="1641" spans="1:24" x14ac:dyDescent="0.25">
      <c r="A1641" s="4">
        <v>51730810600</v>
      </c>
      <c r="B1641" s="7" t="s">
        <v>1621</v>
      </c>
      <c r="C1641" s="29">
        <f t="array" ref="C1641">SUMPRODUCT($D$8:$D$13, TRANSPOSE(S1641:X1641))</f>
        <v>41.836803684933741</v>
      </c>
      <c r="E1641" s="46">
        <v>0</v>
      </c>
      <c r="F1641" s="51">
        <v>1.5680568100000001</v>
      </c>
      <c r="G1641" s="46">
        <v>0</v>
      </c>
      <c r="H1641" s="46">
        <v>1</v>
      </c>
      <c r="I1641" s="46">
        <v>0</v>
      </c>
      <c r="J1641" s="51">
        <v>2.2905573879999999</v>
      </c>
      <c r="L1641" s="15">
        <f t="shared" si="306"/>
        <v>-0.75069218506324831</v>
      </c>
      <c r="M1641" s="15">
        <f t="shared" si="307"/>
        <v>2.7016503802004939E-2</v>
      </c>
      <c r="N1641" s="15">
        <f t="shared" si="308"/>
        <v>-1.2593987619767648</v>
      </c>
      <c r="O1641" s="15">
        <f t="shared" si="309"/>
        <v>0.22912339815714597</v>
      </c>
      <c r="P1641" s="15">
        <f t="shared" si="310"/>
        <v>-0.32015580755549983</v>
      </c>
      <c r="Q1641" s="15">
        <f t="shared" si="311"/>
        <v>0.53602906285729568</v>
      </c>
      <c r="S1641" s="15">
        <f t="shared" si="312"/>
        <v>22.64189636570033</v>
      </c>
      <c r="T1641" s="15">
        <f t="shared" si="313"/>
        <v>51.077671464727139</v>
      </c>
      <c r="U1641" s="15">
        <f t="shared" si="314"/>
        <v>10.394316820393664</v>
      </c>
      <c r="V1641" s="15">
        <f t="shared" si="315"/>
        <v>59.061349597534218</v>
      </c>
      <c r="W1641" s="15">
        <f t="shared" si="316"/>
        <v>37.442511092936961</v>
      </c>
      <c r="X1641" s="15">
        <f t="shared" si="317"/>
        <v>70.403076768310186</v>
      </c>
    </row>
    <row r="1642" spans="1:24" x14ac:dyDescent="0.25">
      <c r="A1642" s="4">
        <v>51730810700</v>
      </c>
      <c r="B1642" s="7" t="s">
        <v>1622</v>
      </c>
      <c r="C1642" s="29">
        <f t="array" ref="C1642">SUMPRODUCT($D$8:$D$13, TRANSPOSE(S1642:X1642))</f>
        <v>42.133980029151175</v>
      </c>
      <c r="E1642" s="46">
        <v>0</v>
      </c>
      <c r="F1642" s="51">
        <v>1.5205567719999999</v>
      </c>
      <c r="G1642" s="46">
        <v>0</v>
      </c>
      <c r="H1642" s="46">
        <v>1</v>
      </c>
      <c r="I1642" s="46">
        <v>0</v>
      </c>
      <c r="J1642" s="51">
        <v>2.2655573680000001</v>
      </c>
      <c r="L1642" s="15">
        <f t="shared" si="306"/>
        <v>-0.75069218506324831</v>
      </c>
      <c r="M1642" s="15">
        <f t="shared" si="307"/>
        <v>4.4295447757188522E-2</v>
      </c>
      <c r="N1642" s="15">
        <f t="shared" si="308"/>
        <v>-1.2593987619767648</v>
      </c>
      <c r="O1642" s="15">
        <f t="shared" si="309"/>
        <v>0.22912339815714597</v>
      </c>
      <c r="P1642" s="15">
        <f t="shared" si="310"/>
        <v>-0.32015580755549983</v>
      </c>
      <c r="Q1642" s="15">
        <f t="shared" si="311"/>
        <v>0.56797053750586679</v>
      </c>
      <c r="S1642" s="15">
        <f t="shared" si="312"/>
        <v>22.64189636570033</v>
      </c>
      <c r="T1642" s="15">
        <f t="shared" si="313"/>
        <v>51.766554986079157</v>
      </c>
      <c r="U1642" s="15">
        <f t="shared" si="314"/>
        <v>10.394316820393664</v>
      </c>
      <c r="V1642" s="15">
        <f t="shared" si="315"/>
        <v>59.061349597534218</v>
      </c>
      <c r="W1642" s="15">
        <f t="shared" si="316"/>
        <v>37.442511092936961</v>
      </c>
      <c r="X1642" s="15">
        <f t="shared" si="317"/>
        <v>71.497251312262762</v>
      </c>
    </row>
    <row r="1643" spans="1:24" x14ac:dyDescent="0.25">
      <c r="A1643" s="4">
        <v>51730810900</v>
      </c>
      <c r="B1643" s="7" t="s">
        <v>1623</v>
      </c>
      <c r="C1643" s="29">
        <f t="array" ref="C1643">SUMPRODUCT($D$8:$D$13, TRANSPOSE(S1643:X1643))</f>
        <v>42.102801945188233</v>
      </c>
      <c r="E1643" s="46">
        <v>0</v>
      </c>
      <c r="F1643" s="51">
        <v>1.515001212</v>
      </c>
      <c r="G1643" s="46">
        <v>0</v>
      </c>
      <c r="H1643" s="46">
        <v>1</v>
      </c>
      <c r="I1643" s="46">
        <v>0</v>
      </c>
      <c r="J1643" s="51">
        <v>2.2769462659999999</v>
      </c>
      <c r="L1643" s="15">
        <f t="shared" si="306"/>
        <v>-0.75069218506324831</v>
      </c>
      <c r="M1643" s="15">
        <f t="shared" si="307"/>
        <v>3.6423928844271578E-2</v>
      </c>
      <c r="N1643" s="15">
        <f t="shared" si="308"/>
        <v>-1.2593987619767648</v>
      </c>
      <c r="O1643" s="15">
        <f t="shared" si="309"/>
        <v>0.22912339815714597</v>
      </c>
      <c r="P1643" s="15">
        <f t="shared" si="310"/>
        <v>-0.32015580755549983</v>
      </c>
      <c r="Q1643" s="15">
        <f t="shared" si="311"/>
        <v>0.57170638249400363</v>
      </c>
      <c r="S1643" s="15">
        <f t="shared" si="312"/>
        <v>22.64189636570033</v>
      </c>
      <c r="T1643" s="15">
        <f t="shared" si="313"/>
        <v>51.45278328110652</v>
      </c>
      <c r="U1643" s="15">
        <f t="shared" si="314"/>
        <v>10.394316820393664</v>
      </c>
      <c r="V1643" s="15">
        <f t="shared" si="315"/>
        <v>59.061349597534218</v>
      </c>
      <c r="W1643" s="15">
        <f t="shared" si="316"/>
        <v>37.442511092936961</v>
      </c>
      <c r="X1643" s="15">
        <f t="shared" si="317"/>
        <v>71.623954513457747</v>
      </c>
    </row>
    <row r="1644" spans="1:24" x14ac:dyDescent="0.25">
      <c r="A1644" s="4">
        <v>51730811000</v>
      </c>
      <c r="B1644" s="7" t="s">
        <v>1624</v>
      </c>
      <c r="C1644" s="29">
        <f t="array" ref="C1644">SUMPRODUCT($D$8:$D$13, TRANSPOSE(S1644:X1644))</f>
        <v>42.496147303253053</v>
      </c>
      <c r="E1644" s="46">
        <v>0</v>
      </c>
      <c r="F1644" s="51">
        <v>1.5550012440000001</v>
      </c>
      <c r="G1644" s="46">
        <v>0</v>
      </c>
      <c r="H1644" s="46">
        <v>1</v>
      </c>
      <c r="I1644" s="46">
        <v>11200</v>
      </c>
      <c r="J1644" s="51">
        <v>2.2905573879999999</v>
      </c>
      <c r="L1644" s="15">
        <f t="shared" si="306"/>
        <v>-0.75069218506324831</v>
      </c>
      <c r="M1644" s="15">
        <f t="shared" si="307"/>
        <v>2.7016503802004939E-2</v>
      </c>
      <c r="N1644" s="15">
        <f t="shared" si="308"/>
        <v>-1.2593987619767648</v>
      </c>
      <c r="O1644" s="15">
        <f t="shared" si="309"/>
        <v>0.22912339815714597</v>
      </c>
      <c r="P1644" s="15">
        <f t="shared" si="310"/>
        <v>-0.22507829995955883</v>
      </c>
      <c r="Q1644" s="15">
        <f t="shared" si="311"/>
        <v>0.54480829857941748</v>
      </c>
      <c r="S1644" s="15">
        <f t="shared" si="312"/>
        <v>22.64189636570033</v>
      </c>
      <c r="T1644" s="15">
        <f t="shared" si="313"/>
        <v>51.077671464727139</v>
      </c>
      <c r="U1644" s="15">
        <f t="shared" si="314"/>
        <v>10.394316820393664</v>
      </c>
      <c r="V1644" s="15">
        <f t="shared" si="315"/>
        <v>59.061349597534218</v>
      </c>
      <c r="W1644" s="15">
        <f t="shared" si="316"/>
        <v>41.095918100260974</v>
      </c>
      <c r="X1644" s="15">
        <f t="shared" si="317"/>
        <v>70.705731470902023</v>
      </c>
    </row>
    <row r="1645" spans="1:24" x14ac:dyDescent="0.25">
      <c r="A1645" s="4">
        <v>51730811100</v>
      </c>
      <c r="B1645" s="7" t="s">
        <v>1625</v>
      </c>
      <c r="C1645" s="29">
        <f t="array" ref="C1645">SUMPRODUCT($D$8:$D$13, TRANSPOSE(S1645:X1645))</f>
        <v>41.66203680200087</v>
      </c>
      <c r="E1645" s="46">
        <v>0</v>
      </c>
      <c r="F1645" s="51">
        <v>1.5144456559999999</v>
      </c>
      <c r="G1645" s="46">
        <v>0</v>
      </c>
      <c r="H1645" s="46">
        <v>1</v>
      </c>
      <c r="I1645" s="46">
        <v>0</v>
      </c>
      <c r="J1645" s="51">
        <v>2.3733352320000001</v>
      </c>
      <c r="L1645" s="15">
        <f t="shared" si="306"/>
        <v>-0.75069218506324831</v>
      </c>
      <c r="M1645" s="15">
        <f t="shared" si="307"/>
        <v>-3.0195999516270212E-2</v>
      </c>
      <c r="N1645" s="15">
        <f t="shared" si="308"/>
        <v>-1.2593987619767648</v>
      </c>
      <c r="O1645" s="15">
        <f t="shared" si="309"/>
        <v>0.22912339815714597</v>
      </c>
      <c r="P1645" s="15">
        <f t="shared" si="310"/>
        <v>-0.32015580755549983</v>
      </c>
      <c r="Q1645" s="15">
        <f t="shared" si="311"/>
        <v>0.57207996699281738</v>
      </c>
      <c r="S1645" s="15">
        <f t="shared" si="312"/>
        <v>22.64189636570033</v>
      </c>
      <c r="T1645" s="15">
        <f t="shared" si="313"/>
        <v>48.795536950089733</v>
      </c>
      <c r="U1645" s="15">
        <f t="shared" si="314"/>
        <v>10.394316820393664</v>
      </c>
      <c r="V1645" s="15">
        <f t="shared" si="315"/>
        <v>59.061349597534218</v>
      </c>
      <c r="W1645" s="15">
        <f t="shared" si="316"/>
        <v>37.442511092936961</v>
      </c>
      <c r="X1645" s="15">
        <f t="shared" si="317"/>
        <v>71.636609985350333</v>
      </c>
    </row>
    <row r="1646" spans="1:24" x14ac:dyDescent="0.25">
      <c r="A1646" s="4">
        <v>51730811200</v>
      </c>
      <c r="B1646" s="7" t="s">
        <v>1626</v>
      </c>
      <c r="C1646" s="29">
        <f t="array" ref="C1646">SUMPRODUCT($D$8:$D$13, TRANSPOSE(S1646:X1646))</f>
        <v>44.203274022559739</v>
      </c>
      <c r="E1646" s="46">
        <v>0</v>
      </c>
      <c r="F1646" s="51">
        <v>1.494723418</v>
      </c>
      <c r="G1646" s="46">
        <v>0</v>
      </c>
      <c r="H1646" s="46">
        <v>1</v>
      </c>
      <c r="I1646" s="46">
        <v>41600</v>
      </c>
      <c r="J1646" s="51">
        <v>2.3397240940000001</v>
      </c>
      <c r="L1646" s="15">
        <f t="shared" si="306"/>
        <v>-0.75069218506324831</v>
      </c>
      <c r="M1646" s="15">
        <f t="shared" si="307"/>
        <v>-6.9654193098565836E-3</v>
      </c>
      <c r="N1646" s="15">
        <f t="shared" si="308"/>
        <v>-1.2593987619767648</v>
      </c>
      <c r="O1646" s="15">
        <f t="shared" si="309"/>
        <v>0.22912339815714597</v>
      </c>
      <c r="P1646" s="15">
        <f t="shared" si="310"/>
        <v>3.2989220657995248E-2</v>
      </c>
      <c r="Q1646" s="15">
        <f t="shared" si="311"/>
        <v>0.58534221670070363</v>
      </c>
      <c r="S1646" s="15">
        <f t="shared" si="312"/>
        <v>22.64189636570033</v>
      </c>
      <c r="T1646" s="15">
        <f t="shared" si="313"/>
        <v>49.722122220628286</v>
      </c>
      <c r="U1646" s="15">
        <f t="shared" si="314"/>
        <v>10.394316820393664</v>
      </c>
      <c r="V1646" s="15">
        <f t="shared" si="315"/>
        <v>59.061349597534218</v>
      </c>
      <c r="W1646" s="15">
        <f t="shared" si="316"/>
        <v>51.315840818357763</v>
      </c>
      <c r="X1646" s="15">
        <f t="shared" si="317"/>
        <v>72.084118312744181</v>
      </c>
    </row>
    <row r="1647" spans="1:24" x14ac:dyDescent="0.25">
      <c r="A1647" s="4">
        <v>51730811300</v>
      </c>
      <c r="B1647" s="7" t="s">
        <v>1627</v>
      </c>
      <c r="C1647" s="29">
        <f t="array" ref="C1647">SUMPRODUCT($D$8:$D$13, TRANSPOSE(S1647:X1647))</f>
        <v>55.914958725650692</v>
      </c>
      <c r="E1647" s="46">
        <v>0</v>
      </c>
      <c r="F1647" s="51">
        <v>1.4775011819999999</v>
      </c>
      <c r="G1647" s="46">
        <v>1</v>
      </c>
      <c r="H1647" s="46">
        <v>1</v>
      </c>
      <c r="I1647" s="46">
        <v>98000</v>
      </c>
      <c r="J1647" s="51">
        <v>2.2002795380000002</v>
      </c>
      <c r="L1647" s="15">
        <f t="shared" si="306"/>
        <v>-0.75069218506324831</v>
      </c>
      <c r="M1647" s="15">
        <f t="shared" si="307"/>
        <v>8.9412690306834824E-2</v>
      </c>
      <c r="N1647" s="15">
        <f t="shared" si="308"/>
        <v>0.20682433881059203</v>
      </c>
      <c r="O1647" s="15">
        <f t="shared" si="309"/>
        <v>0.22912339815714597</v>
      </c>
      <c r="P1647" s="15">
        <f t="shared" si="310"/>
        <v>0.51177238390898372</v>
      </c>
      <c r="Q1647" s="15">
        <f t="shared" si="311"/>
        <v>0.59692333616392823</v>
      </c>
      <c r="S1647" s="15">
        <f t="shared" si="312"/>
        <v>22.64189636570033</v>
      </c>
      <c r="T1647" s="15">
        <f t="shared" si="313"/>
        <v>53.562303076966757</v>
      </c>
      <c r="U1647" s="15">
        <f t="shared" si="314"/>
        <v>58.192647625983753</v>
      </c>
      <c r="V1647" s="15">
        <f t="shared" si="315"/>
        <v>59.061349597534218</v>
      </c>
      <c r="W1647" s="15">
        <f t="shared" si="316"/>
        <v>69.55948399524128</v>
      </c>
      <c r="X1647" s="15">
        <f t="shared" si="317"/>
        <v>72.472071692477826</v>
      </c>
    </row>
    <row r="1648" spans="1:24" x14ac:dyDescent="0.25">
      <c r="A1648" s="4">
        <v>51735340100</v>
      </c>
      <c r="B1648" s="7" t="s">
        <v>1628</v>
      </c>
      <c r="C1648" s="29">
        <f t="array" ref="C1648">SUMPRODUCT($D$8:$D$13, TRANSPOSE(S1648:X1648))</f>
        <v>58.102196876904898</v>
      </c>
      <c r="E1648" s="46">
        <v>1</v>
      </c>
      <c r="F1648" s="51">
        <v>0.34916694599999998</v>
      </c>
      <c r="G1648" s="46">
        <v>2</v>
      </c>
      <c r="H1648" s="46">
        <v>1</v>
      </c>
      <c r="I1648" s="46">
        <v>0</v>
      </c>
      <c r="J1648" s="51">
        <v>2.9183356680000001</v>
      </c>
      <c r="L1648" s="15">
        <f t="shared" si="306"/>
        <v>-0.4850947830380879</v>
      </c>
      <c r="M1648" s="15">
        <f t="shared" si="307"/>
        <v>-0.40687697773927545</v>
      </c>
      <c r="N1648" s="15">
        <f t="shared" si="308"/>
        <v>1.6730474395979487</v>
      </c>
      <c r="O1648" s="15">
        <f t="shared" si="309"/>
        <v>0.22912339815714597</v>
      </c>
      <c r="P1648" s="15">
        <f t="shared" si="310"/>
        <v>-0.32015580755549983</v>
      </c>
      <c r="Q1648" s="15">
        <f t="shared" si="311"/>
        <v>1.3556734532545447</v>
      </c>
      <c r="S1648" s="15">
        <f t="shared" si="312"/>
        <v>31.380455627597957</v>
      </c>
      <c r="T1648" s="15">
        <f t="shared" si="313"/>
        <v>34.204917286882178</v>
      </c>
      <c r="U1648" s="15">
        <f t="shared" si="314"/>
        <v>95.284102130601454</v>
      </c>
      <c r="V1648" s="15">
        <f t="shared" si="315"/>
        <v>59.061349597534218</v>
      </c>
      <c r="W1648" s="15">
        <f t="shared" si="316"/>
        <v>37.442511092936961</v>
      </c>
      <c r="X1648" s="15">
        <f t="shared" si="317"/>
        <v>91.239845525876646</v>
      </c>
    </row>
    <row r="1649" spans="1:24" x14ac:dyDescent="0.25">
      <c r="A1649" s="4">
        <v>51735340200</v>
      </c>
      <c r="B1649" s="7" t="s">
        <v>1629</v>
      </c>
      <c r="C1649" s="29">
        <f t="array" ref="C1649">SUMPRODUCT($D$8:$D$13, TRANSPOSE(S1649:X1649))</f>
        <v>58.096094918201082</v>
      </c>
      <c r="E1649" s="46">
        <v>1</v>
      </c>
      <c r="F1649" s="51">
        <v>0.33138915400000002</v>
      </c>
      <c r="G1649" s="46">
        <v>2</v>
      </c>
      <c r="H1649" s="46">
        <v>1</v>
      </c>
      <c r="I1649" s="46">
        <v>0</v>
      </c>
      <c r="J1649" s="51">
        <v>2.9272245639999999</v>
      </c>
      <c r="L1649" s="15">
        <f t="shared" si="306"/>
        <v>-0.4850947830380879</v>
      </c>
      <c r="M1649" s="15">
        <f t="shared" si="307"/>
        <v>-0.41302060225667392</v>
      </c>
      <c r="N1649" s="15">
        <f t="shared" si="308"/>
        <v>1.6730474395979487</v>
      </c>
      <c r="O1649" s="15">
        <f t="shared" si="309"/>
        <v>0.22912339815714597</v>
      </c>
      <c r="P1649" s="15">
        <f t="shared" si="310"/>
        <v>-0.32015580755549983</v>
      </c>
      <c r="Q1649" s="15">
        <f t="shared" si="311"/>
        <v>1.3676281572165829</v>
      </c>
      <c r="S1649" s="15">
        <f t="shared" si="312"/>
        <v>31.380455627597957</v>
      </c>
      <c r="T1649" s="15">
        <f t="shared" si="313"/>
        <v>33.979575969374118</v>
      </c>
      <c r="U1649" s="15">
        <f t="shared" si="314"/>
        <v>95.284102130601454</v>
      </c>
      <c r="V1649" s="15">
        <f t="shared" si="315"/>
        <v>59.061349597534218</v>
      </c>
      <c r="W1649" s="15">
        <f t="shared" si="316"/>
        <v>37.442511092936961</v>
      </c>
      <c r="X1649" s="15">
        <f t="shared" si="317"/>
        <v>91.428575091161775</v>
      </c>
    </row>
    <row r="1650" spans="1:24" x14ac:dyDescent="0.25">
      <c r="A1650" s="4">
        <v>51735340300</v>
      </c>
      <c r="B1650" s="7" t="s">
        <v>1630</v>
      </c>
      <c r="C1650" s="29">
        <f t="array" ref="C1650">SUMPRODUCT($D$8:$D$13, TRANSPOSE(S1650:X1650))</f>
        <v>57.314044902932352</v>
      </c>
      <c r="E1650" s="46">
        <v>1</v>
      </c>
      <c r="F1650" s="51">
        <v>0.46194481399999998</v>
      </c>
      <c r="G1650" s="46">
        <v>2</v>
      </c>
      <c r="H1650" s="46">
        <v>1</v>
      </c>
      <c r="I1650" s="46">
        <v>0</v>
      </c>
      <c r="J1650" s="51">
        <v>3.057502446</v>
      </c>
      <c r="L1650" s="15">
        <f t="shared" si="306"/>
        <v>-0.4850947830380879</v>
      </c>
      <c r="M1650" s="15">
        <f t="shared" si="307"/>
        <v>-0.50306309908979807</v>
      </c>
      <c r="N1650" s="15">
        <f t="shared" si="308"/>
        <v>1.6730474395979487</v>
      </c>
      <c r="O1650" s="15">
        <f t="shared" si="309"/>
        <v>0.22912339815714597</v>
      </c>
      <c r="P1650" s="15">
        <f t="shared" si="310"/>
        <v>-0.32015580755549983</v>
      </c>
      <c r="Q1650" s="15">
        <f t="shared" si="311"/>
        <v>1.2798357999953645</v>
      </c>
      <c r="S1650" s="15">
        <f t="shared" si="312"/>
        <v>31.380455627597957</v>
      </c>
      <c r="T1650" s="15">
        <f t="shared" si="313"/>
        <v>30.745995482695719</v>
      </c>
      <c r="U1650" s="15">
        <f t="shared" si="314"/>
        <v>95.284102130601454</v>
      </c>
      <c r="V1650" s="15">
        <f t="shared" si="315"/>
        <v>59.061349597534218</v>
      </c>
      <c r="W1650" s="15">
        <f t="shared" si="316"/>
        <v>37.442511092936961</v>
      </c>
      <c r="X1650" s="15">
        <f t="shared" si="317"/>
        <v>89.969855486227843</v>
      </c>
    </row>
    <row r="1651" spans="1:24" x14ac:dyDescent="0.25">
      <c r="A1651" s="4">
        <v>51735990100</v>
      </c>
      <c r="B1651" s="7" t="s">
        <v>1631</v>
      </c>
      <c r="C1651" s="29">
        <f t="array" ref="C1651">SUMPRODUCT($D$8:$D$13, TRANSPOSE(S1651:X1651))</f>
        <v>59.050121818580841</v>
      </c>
      <c r="E1651" s="46">
        <v>0</v>
      </c>
      <c r="F1651" s="51"/>
      <c r="G1651" s="46">
        <v>2</v>
      </c>
      <c r="H1651" s="46">
        <v>0</v>
      </c>
      <c r="I1651" s="46">
        <v>0</v>
      </c>
      <c r="J1651" s="51"/>
      <c r="L1651" s="15">
        <f t="shared" si="306"/>
        <v>-0.75069218506324831</v>
      </c>
      <c r="M1651" s="15">
        <f t="shared" si="307"/>
        <v>1.6101517466291715</v>
      </c>
      <c r="N1651" s="15">
        <f t="shared" si="308"/>
        <v>1.6730474395979487</v>
      </c>
      <c r="O1651" s="15">
        <f t="shared" si="309"/>
        <v>-1.2880235472792341</v>
      </c>
      <c r="P1651" s="15">
        <f t="shared" si="310"/>
        <v>-0.32015580755549983</v>
      </c>
      <c r="Q1651" s="15">
        <f t="shared" si="311"/>
        <v>1.5904713107589525</v>
      </c>
      <c r="S1651" s="15">
        <f t="shared" si="312"/>
        <v>22.64189636570033</v>
      </c>
      <c r="T1651" s="15">
        <f t="shared" si="313"/>
        <v>94.63176336963879</v>
      </c>
      <c r="U1651" s="15">
        <f t="shared" si="314"/>
        <v>95.284102130601454</v>
      </c>
      <c r="V1651" s="15">
        <f t="shared" si="315"/>
        <v>9.886888324055791</v>
      </c>
      <c r="W1651" s="15">
        <f t="shared" si="316"/>
        <v>37.442511092936961</v>
      </c>
      <c r="X1651" s="15">
        <f t="shared" si="317"/>
        <v>94.413569628551755</v>
      </c>
    </row>
    <row r="1652" spans="1:24" x14ac:dyDescent="0.25">
      <c r="A1652" s="4">
        <v>51740210200</v>
      </c>
      <c r="B1652" s="7" t="s">
        <v>1632</v>
      </c>
      <c r="C1652" s="29">
        <f t="array" ref="C1652">SUMPRODUCT($D$8:$D$13, TRANSPOSE(S1652:X1652))</f>
        <v>56.469718880201228</v>
      </c>
      <c r="E1652" s="46">
        <v>1</v>
      </c>
      <c r="F1652" s="51">
        <v>0.51333374399999998</v>
      </c>
      <c r="G1652" s="46">
        <v>1</v>
      </c>
      <c r="H1652" s="46">
        <v>2</v>
      </c>
      <c r="I1652" s="46">
        <v>0</v>
      </c>
      <c r="J1652" s="51">
        <v>3.2386137019999999</v>
      </c>
      <c r="L1652" s="15">
        <f t="shared" si="306"/>
        <v>-0.4850947830380879</v>
      </c>
      <c r="M1652" s="15">
        <f t="shared" si="307"/>
        <v>-0.6282394486317957</v>
      </c>
      <c r="N1652" s="15">
        <f t="shared" si="308"/>
        <v>0.20682433881059203</v>
      </c>
      <c r="O1652" s="15">
        <f t="shared" si="309"/>
        <v>1.7462703435935263</v>
      </c>
      <c r="P1652" s="15">
        <f t="shared" si="310"/>
        <v>-0.32015580755549983</v>
      </c>
      <c r="Q1652" s="15">
        <f t="shared" si="311"/>
        <v>1.2452792338550975</v>
      </c>
      <c r="S1652" s="15">
        <f t="shared" si="312"/>
        <v>31.380455627597957</v>
      </c>
      <c r="T1652" s="15">
        <f t="shared" si="313"/>
        <v>26.49235457443644</v>
      </c>
      <c r="U1652" s="15">
        <f t="shared" si="314"/>
        <v>58.192647625983753</v>
      </c>
      <c r="V1652" s="15">
        <f t="shared" si="315"/>
        <v>95.961800671429316</v>
      </c>
      <c r="W1652" s="15">
        <f t="shared" si="316"/>
        <v>37.442511092936961</v>
      </c>
      <c r="X1652" s="15">
        <f t="shared" si="317"/>
        <v>89.348543688822943</v>
      </c>
    </row>
    <row r="1653" spans="1:24" x14ac:dyDescent="0.25">
      <c r="A1653" s="4">
        <v>51740210300</v>
      </c>
      <c r="B1653" s="7" t="s">
        <v>1633</v>
      </c>
      <c r="C1653" s="29">
        <f t="array" ref="C1653">SUMPRODUCT($D$8:$D$13, TRANSPOSE(S1653:X1653))</f>
        <v>56.439985088183469</v>
      </c>
      <c r="E1653" s="46">
        <v>1</v>
      </c>
      <c r="F1653" s="51">
        <v>0.51861152600000004</v>
      </c>
      <c r="G1653" s="46">
        <v>1</v>
      </c>
      <c r="H1653" s="46">
        <v>2</v>
      </c>
      <c r="I1653" s="46">
        <v>0</v>
      </c>
      <c r="J1653" s="51">
        <v>3.2436137060000001</v>
      </c>
      <c r="L1653" s="15">
        <f t="shared" si="306"/>
        <v>-0.4850947830380879</v>
      </c>
      <c r="M1653" s="15">
        <f t="shared" si="307"/>
        <v>-0.63169523742283262</v>
      </c>
      <c r="N1653" s="15">
        <f t="shared" si="308"/>
        <v>0.20682433881059203</v>
      </c>
      <c r="O1653" s="15">
        <f t="shared" si="309"/>
        <v>1.7462703435935263</v>
      </c>
      <c r="P1653" s="15">
        <f t="shared" si="310"/>
        <v>-0.32015580755549983</v>
      </c>
      <c r="Q1653" s="15">
        <f t="shared" si="311"/>
        <v>1.2417301811163675</v>
      </c>
      <c r="S1653" s="15">
        <f t="shared" si="312"/>
        <v>31.380455627597957</v>
      </c>
      <c r="T1653" s="15">
        <f t="shared" si="313"/>
        <v>26.379302035003782</v>
      </c>
      <c r="U1653" s="15">
        <f t="shared" si="314"/>
        <v>58.192647625983753</v>
      </c>
      <c r="V1653" s="15">
        <f t="shared" si="315"/>
        <v>95.961800671429316</v>
      </c>
      <c r="W1653" s="15">
        <f t="shared" si="316"/>
        <v>37.442511092936961</v>
      </c>
      <c r="X1653" s="15">
        <f t="shared" si="317"/>
        <v>89.283193476149066</v>
      </c>
    </row>
    <row r="1654" spans="1:24" x14ac:dyDescent="0.25">
      <c r="A1654" s="4">
        <v>51740210400</v>
      </c>
      <c r="B1654" s="7" t="s">
        <v>1634</v>
      </c>
      <c r="C1654" s="29">
        <f t="array" ref="C1654">SUMPRODUCT($D$8:$D$13, TRANSPOSE(S1654:X1654))</f>
        <v>56.830226009465356</v>
      </c>
      <c r="E1654" s="46">
        <v>1</v>
      </c>
      <c r="F1654" s="51">
        <v>0.45166702800000003</v>
      </c>
      <c r="G1654" s="46">
        <v>1</v>
      </c>
      <c r="H1654" s="46">
        <v>2</v>
      </c>
      <c r="I1654" s="46">
        <v>0</v>
      </c>
      <c r="J1654" s="51">
        <v>3.1766692079999999</v>
      </c>
      <c r="L1654" s="15">
        <f t="shared" si="306"/>
        <v>-0.4850947830380879</v>
      </c>
      <c r="M1654" s="15">
        <f t="shared" si="307"/>
        <v>-0.5854260652761738</v>
      </c>
      <c r="N1654" s="15">
        <f t="shared" si="308"/>
        <v>0.20682433881059203</v>
      </c>
      <c r="O1654" s="15">
        <f t="shared" si="309"/>
        <v>1.7462703435935263</v>
      </c>
      <c r="P1654" s="15">
        <f t="shared" si="310"/>
        <v>-0.32015580755549983</v>
      </c>
      <c r="Q1654" s="15">
        <f t="shared" si="311"/>
        <v>1.2867471132234176</v>
      </c>
      <c r="S1654" s="15">
        <f t="shared" si="312"/>
        <v>31.380455627597957</v>
      </c>
      <c r="T1654" s="15">
        <f t="shared" si="313"/>
        <v>27.913063337342848</v>
      </c>
      <c r="U1654" s="15">
        <f t="shared" si="314"/>
        <v>58.192647625983753</v>
      </c>
      <c r="V1654" s="15">
        <f t="shared" si="315"/>
        <v>95.961800671429316</v>
      </c>
      <c r="W1654" s="15">
        <f t="shared" si="316"/>
        <v>37.442511092936961</v>
      </c>
      <c r="X1654" s="15">
        <f t="shared" si="317"/>
        <v>90.090877701501327</v>
      </c>
    </row>
    <row r="1655" spans="1:24" x14ac:dyDescent="0.25">
      <c r="A1655" s="4">
        <v>51740210500</v>
      </c>
      <c r="B1655" s="7" t="s">
        <v>1635</v>
      </c>
      <c r="C1655" s="29">
        <f t="array" ref="C1655">SUMPRODUCT($D$8:$D$13, TRANSPOSE(S1655:X1655))</f>
        <v>56.735284461011389</v>
      </c>
      <c r="E1655" s="46">
        <v>1</v>
      </c>
      <c r="F1655" s="51">
        <v>0.467778152</v>
      </c>
      <c r="G1655" s="46">
        <v>1</v>
      </c>
      <c r="H1655" s="46">
        <v>2</v>
      </c>
      <c r="I1655" s="46">
        <v>0</v>
      </c>
      <c r="J1655" s="51">
        <v>3.1930581099999999</v>
      </c>
      <c r="L1655" s="15">
        <f t="shared" si="306"/>
        <v>-0.4850947830380879</v>
      </c>
      <c r="M1655" s="15">
        <f t="shared" si="307"/>
        <v>-0.59675337298012765</v>
      </c>
      <c r="N1655" s="15">
        <f t="shared" si="308"/>
        <v>0.20682433881059203</v>
      </c>
      <c r="O1655" s="15">
        <f t="shared" si="309"/>
        <v>1.7462703435935263</v>
      </c>
      <c r="P1655" s="15">
        <f t="shared" si="310"/>
        <v>-0.32015580755549983</v>
      </c>
      <c r="Q1655" s="15">
        <f t="shared" si="311"/>
        <v>1.2759131627578206</v>
      </c>
      <c r="S1655" s="15">
        <f t="shared" si="312"/>
        <v>31.380455627597957</v>
      </c>
      <c r="T1655" s="15">
        <f t="shared" si="313"/>
        <v>27.533602624557918</v>
      </c>
      <c r="U1655" s="15">
        <f t="shared" si="314"/>
        <v>58.192647625983753</v>
      </c>
      <c r="V1655" s="15">
        <f t="shared" si="315"/>
        <v>95.961800671429316</v>
      </c>
      <c r="W1655" s="15">
        <f t="shared" si="316"/>
        <v>37.442511092936961</v>
      </c>
      <c r="X1655" s="15">
        <f t="shared" si="317"/>
        <v>89.900689123562444</v>
      </c>
    </row>
    <row r="1656" spans="1:24" x14ac:dyDescent="0.25">
      <c r="A1656" s="4">
        <v>51740210600</v>
      </c>
      <c r="B1656" s="7" t="s">
        <v>1636</v>
      </c>
      <c r="C1656" s="29">
        <f t="array" ref="C1656">SUMPRODUCT($D$8:$D$13, TRANSPOSE(S1656:X1656))</f>
        <v>56.71530816643444</v>
      </c>
      <c r="E1656" s="46">
        <v>1</v>
      </c>
      <c r="F1656" s="51">
        <v>0.47138926599999997</v>
      </c>
      <c r="G1656" s="46">
        <v>1</v>
      </c>
      <c r="H1656" s="46">
        <v>2</v>
      </c>
      <c r="I1656" s="46">
        <v>0</v>
      </c>
      <c r="J1656" s="51">
        <v>3.1963914459999998</v>
      </c>
      <c r="L1656" s="15">
        <f t="shared" si="306"/>
        <v>-0.4850947830380879</v>
      </c>
      <c r="M1656" s="15">
        <f t="shared" si="307"/>
        <v>-0.59905723217415197</v>
      </c>
      <c r="N1656" s="15">
        <f t="shared" si="308"/>
        <v>0.20682433881059203</v>
      </c>
      <c r="O1656" s="15">
        <f t="shared" si="309"/>
        <v>1.7462703435935263</v>
      </c>
      <c r="P1656" s="15">
        <f t="shared" si="310"/>
        <v>-0.32015580755549983</v>
      </c>
      <c r="Q1656" s="15">
        <f t="shared" si="311"/>
        <v>1.2734848635155316</v>
      </c>
      <c r="S1656" s="15">
        <f t="shared" si="312"/>
        <v>31.380455627597957</v>
      </c>
      <c r="T1656" s="15">
        <f t="shared" si="313"/>
        <v>27.456736000678482</v>
      </c>
      <c r="U1656" s="15">
        <f t="shared" si="314"/>
        <v>58.192647625983753</v>
      </c>
      <c r="V1656" s="15">
        <f t="shared" si="315"/>
        <v>95.961800671429316</v>
      </c>
      <c r="W1656" s="15">
        <f t="shared" si="316"/>
        <v>37.442511092936961</v>
      </c>
      <c r="X1656" s="15">
        <f t="shared" si="317"/>
        <v>89.857697979980216</v>
      </c>
    </row>
    <row r="1657" spans="1:24" x14ac:dyDescent="0.25">
      <c r="A1657" s="4">
        <v>51740210900</v>
      </c>
      <c r="B1657" s="7" t="s">
        <v>1637</v>
      </c>
      <c r="C1657" s="29">
        <f t="array" ref="C1657">SUMPRODUCT($D$8:$D$13, TRANSPOSE(S1657:X1657))</f>
        <v>58.050642329807857</v>
      </c>
      <c r="E1657" s="46">
        <v>2</v>
      </c>
      <c r="F1657" s="51">
        <v>0.52611153200000005</v>
      </c>
      <c r="G1657" s="46">
        <v>1</v>
      </c>
      <c r="H1657" s="46">
        <v>2</v>
      </c>
      <c r="I1657" s="46">
        <v>0</v>
      </c>
      <c r="J1657" s="51">
        <v>3.2513914900000001</v>
      </c>
      <c r="L1657" s="15">
        <f t="shared" si="306"/>
        <v>-0.21949738101292751</v>
      </c>
      <c r="M1657" s="15">
        <f t="shared" si="307"/>
        <v>-0.6370709088755564</v>
      </c>
      <c r="N1657" s="15">
        <f t="shared" si="308"/>
        <v>0.20682433881059203</v>
      </c>
      <c r="O1657" s="15">
        <f t="shared" si="309"/>
        <v>1.7462703435935263</v>
      </c>
      <c r="P1657" s="15">
        <f t="shared" si="310"/>
        <v>-0.32015580755549983</v>
      </c>
      <c r="Q1657" s="15">
        <f t="shared" si="311"/>
        <v>1.2366867903823824</v>
      </c>
      <c r="S1657" s="15">
        <f t="shared" si="312"/>
        <v>41.313130988785005</v>
      </c>
      <c r="T1657" s="15">
        <f t="shared" si="313"/>
        <v>26.203932832673114</v>
      </c>
      <c r="U1657" s="15">
        <f t="shared" si="314"/>
        <v>58.192647625983753</v>
      </c>
      <c r="V1657" s="15">
        <f t="shared" si="315"/>
        <v>95.961800671429316</v>
      </c>
      <c r="W1657" s="15">
        <f t="shared" si="316"/>
        <v>37.442511092936961</v>
      </c>
      <c r="X1657" s="15">
        <f t="shared" si="317"/>
        <v>89.189830767039041</v>
      </c>
    </row>
    <row r="1658" spans="1:24" x14ac:dyDescent="0.25">
      <c r="A1658" s="4">
        <v>51740211100</v>
      </c>
      <c r="B1658" s="7" t="s">
        <v>1638</v>
      </c>
      <c r="C1658" s="29">
        <f t="array" ref="C1658">SUMPRODUCT($D$8:$D$13, TRANSPOSE(S1658:X1658))</f>
        <v>57.366649637233586</v>
      </c>
      <c r="E1658" s="46">
        <v>1</v>
      </c>
      <c r="F1658" s="51">
        <v>0.47166704399999998</v>
      </c>
      <c r="G1658" s="46">
        <v>1</v>
      </c>
      <c r="H1658" s="46">
        <v>2</v>
      </c>
      <c r="I1658" s="46">
        <v>12000</v>
      </c>
      <c r="J1658" s="51">
        <v>3.1966692239999999</v>
      </c>
      <c r="L1658" s="15">
        <f t="shared" si="306"/>
        <v>-0.4850947830380879</v>
      </c>
      <c r="M1658" s="15">
        <f t="shared" si="307"/>
        <v>-0.59924922044032081</v>
      </c>
      <c r="N1658" s="15">
        <f t="shared" si="308"/>
        <v>0.20682433881059203</v>
      </c>
      <c r="O1658" s="15">
        <f t="shared" si="309"/>
        <v>1.7462703435935263</v>
      </c>
      <c r="P1658" s="15">
        <f t="shared" si="310"/>
        <v>-0.21828704941699162</v>
      </c>
      <c r="Q1658" s="15">
        <f t="shared" si="311"/>
        <v>1.2732980712661248</v>
      </c>
      <c r="S1658" s="15">
        <f t="shared" si="312"/>
        <v>31.380455627597957</v>
      </c>
      <c r="T1658" s="15">
        <f t="shared" si="313"/>
        <v>27.450335230426631</v>
      </c>
      <c r="U1658" s="15">
        <f t="shared" si="314"/>
        <v>58.192647625983753</v>
      </c>
      <c r="V1658" s="15">
        <f t="shared" si="315"/>
        <v>95.961800671429316</v>
      </c>
      <c r="W1658" s="15">
        <f t="shared" si="316"/>
        <v>41.360273212172643</v>
      </c>
      <c r="X1658" s="15">
        <f t="shared" si="317"/>
        <v>89.854385455791203</v>
      </c>
    </row>
    <row r="1659" spans="1:24" x14ac:dyDescent="0.25">
      <c r="A1659" s="4">
        <v>51740211400</v>
      </c>
      <c r="B1659" s="7" t="s">
        <v>1639</v>
      </c>
      <c r="C1659" s="29">
        <f t="array" ref="C1659">SUMPRODUCT($D$8:$D$13, TRANSPOSE(S1659:X1659))</f>
        <v>56.499926326201361</v>
      </c>
      <c r="E1659" s="46">
        <v>1</v>
      </c>
      <c r="F1659" s="51">
        <v>0.50833373999999998</v>
      </c>
      <c r="G1659" s="46">
        <v>1</v>
      </c>
      <c r="H1659" s="46">
        <v>2</v>
      </c>
      <c r="I1659" s="46">
        <v>0</v>
      </c>
      <c r="J1659" s="51">
        <v>3.23333592</v>
      </c>
      <c r="L1659" s="15">
        <f t="shared" si="306"/>
        <v>-0.4850947830380879</v>
      </c>
      <c r="M1659" s="15">
        <f t="shared" si="307"/>
        <v>-0.62459167157459039</v>
      </c>
      <c r="N1659" s="15">
        <f t="shared" si="308"/>
        <v>0.20682433881059203</v>
      </c>
      <c r="O1659" s="15">
        <f t="shared" si="309"/>
        <v>1.7462703435935263</v>
      </c>
      <c r="P1659" s="15">
        <f t="shared" si="310"/>
        <v>-0.32015580755549983</v>
      </c>
      <c r="Q1659" s="15">
        <f t="shared" si="311"/>
        <v>1.2486414943444208</v>
      </c>
      <c r="S1659" s="15">
        <f t="shared" si="312"/>
        <v>31.380455627597957</v>
      </c>
      <c r="T1659" s="15">
        <f t="shared" si="313"/>
        <v>26.611954359642752</v>
      </c>
      <c r="U1659" s="15">
        <f t="shared" si="314"/>
        <v>58.192647625983753</v>
      </c>
      <c r="V1659" s="15">
        <f t="shared" si="315"/>
        <v>95.961800671429316</v>
      </c>
      <c r="W1659" s="15">
        <f t="shared" si="316"/>
        <v>37.442511092936961</v>
      </c>
      <c r="X1659" s="15">
        <f t="shared" si="317"/>
        <v>89.41018857961744</v>
      </c>
    </row>
    <row r="1660" spans="1:24" x14ac:dyDescent="0.25">
      <c r="A1660" s="4">
        <v>51740211500</v>
      </c>
      <c r="B1660" s="7" t="s">
        <v>1640</v>
      </c>
      <c r="C1660" s="29">
        <f t="array" ref="C1660">SUMPRODUCT($D$8:$D$13, TRANSPOSE(S1660:X1660))</f>
        <v>56.477818319012073</v>
      </c>
      <c r="E1660" s="46">
        <v>1</v>
      </c>
      <c r="F1660" s="51">
        <v>0.511944854</v>
      </c>
      <c r="G1660" s="46">
        <v>1</v>
      </c>
      <c r="H1660" s="46">
        <v>2</v>
      </c>
      <c r="I1660" s="46">
        <v>0</v>
      </c>
      <c r="J1660" s="51">
        <v>3.237224812</v>
      </c>
      <c r="L1660" s="15">
        <f t="shared" si="306"/>
        <v>-0.4850947830380879</v>
      </c>
      <c r="M1660" s="15">
        <f t="shared" si="307"/>
        <v>-0.62727950730095228</v>
      </c>
      <c r="N1660" s="15">
        <f t="shared" si="308"/>
        <v>0.20682433881059203</v>
      </c>
      <c r="O1660" s="15">
        <f t="shared" si="309"/>
        <v>1.7462703435935263</v>
      </c>
      <c r="P1660" s="15">
        <f t="shared" si="310"/>
        <v>-0.32015580755549983</v>
      </c>
      <c r="Q1660" s="15">
        <f t="shared" si="311"/>
        <v>1.2462131951021318</v>
      </c>
      <c r="S1660" s="15">
        <f t="shared" si="312"/>
        <v>31.380455627597957</v>
      </c>
      <c r="T1660" s="15">
        <f t="shared" si="313"/>
        <v>26.523801698628706</v>
      </c>
      <c r="U1660" s="15">
        <f t="shared" si="314"/>
        <v>58.192647625983753</v>
      </c>
      <c r="V1660" s="15">
        <f t="shared" si="315"/>
        <v>95.961800671429316</v>
      </c>
      <c r="W1660" s="15">
        <f t="shared" si="316"/>
        <v>37.442511092936961</v>
      </c>
      <c r="X1660" s="15">
        <f t="shared" si="317"/>
        <v>89.365693197495759</v>
      </c>
    </row>
    <row r="1661" spans="1:24" x14ac:dyDescent="0.25">
      <c r="A1661" s="4">
        <v>51740211600</v>
      </c>
      <c r="B1661" s="7" t="s">
        <v>1641</v>
      </c>
      <c r="C1661" s="29">
        <f t="array" ref="C1661">SUMPRODUCT($D$8:$D$13, TRANSPOSE(S1661:X1661))</f>
        <v>63.524728024265919</v>
      </c>
      <c r="E1661" s="46">
        <v>1</v>
      </c>
      <c r="F1661" s="51">
        <v>0.51388929999999999</v>
      </c>
      <c r="G1661" s="46">
        <v>1</v>
      </c>
      <c r="H1661" s="46">
        <v>2</v>
      </c>
      <c r="I1661" s="46">
        <v>135957</v>
      </c>
      <c r="J1661" s="51">
        <v>3.2388914799999999</v>
      </c>
      <c r="L1661" s="15">
        <f t="shared" si="306"/>
        <v>-0.4850947830380879</v>
      </c>
      <c r="M1661" s="15">
        <f t="shared" si="307"/>
        <v>-0.62843143689796443</v>
      </c>
      <c r="N1661" s="15">
        <f t="shared" si="308"/>
        <v>0.20682433881059203</v>
      </c>
      <c r="O1661" s="15">
        <f t="shared" si="309"/>
        <v>1.7462703435935263</v>
      </c>
      <c r="P1661" s="15">
        <f t="shared" si="310"/>
        <v>0.83399175496426337</v>
      </c>
      <c r="Q1661" s="15">
        <f t="shared" si="311"/>
        <v>1.2449056493562838</v>
      </c>
      <c r="S1661" s="15">
        <f t="shared" si="312"/>
        <v>31.380455627597957</v>
      </c>
      <c r="T1661" s="15">
        <f t="shared" si="313"/>
        <v>26.486067424140074</v>
      </c>
      <c r="U1661" s="15">
        <f t="shared" si="314"/>
        <v>58.192647625983753</v>
      </c>
      <c r="V1661" s="15">
        <f t="shared" si="315"/>
        <v>95.961800671429316</v>
      </c>
      <c r="W1661" s="15">
        <f t="shared" si="316"/>
        <v>79.785718498647995</v>
      </c>
      <c r="X1661" s="15">
        <f t="shared" si="317"/>
        <v>89.341678297796463</v>
      </c>
    </row>
    <row r="1662" spans="1:24" x14ac:dyDescent="0.25">
      <c r="A1662" s="4">
        <v>51740211700</v>
      </c>
      <c r="B1662" s="7" t="s">
        <v>1642</v>
      </c>
      <c r="C1662" s="29">
        <f t="array" ref="C1662">SUMPRODUCT($D$8:$D$13, TRANSPOSE(S1662:X1662))</f>
        <v>56.495636491247026</v>
      </c>
      <c r="E1662" s="46">
        <v>1</v>
      </c>
      <c r="F1662" s="51">
        <v>0.50888929599999999</v>
      </c>
      <c r="G1662" s="46">
        <v>1</v>
      </c>
      <c r="H1662" s="46">
        <v>2</v>
      </c>
      <c r="I1662" s="46">
        <v>0</v>
      </c>
      <c r="J1662" s="51">
        <v>3.2341692540000002</v>
      </c>
      <c r="L1662" s="15">
        <f t="shared" si="306"/>
        <v>-0.4850947830380879</v>
      </c>
      <c r="M1662" s="15">
        <f t="shared" si="307"/>
        <v>-0.62516763637309658</v>
      </c>
      <c r="N1662" s="15">
        <f t="shared" si="308"/>
        <v>0.20682433881059203</v>
      </c>
      <c r="O1662" s="15">
        <f t="shared" si="309"/>
        <v>1.7462703435935263</v>
      </c>
      <c r="P1662" s="15">
        <f t="shared" si="310"/>
        <v>-0.32015580755549983</v>
      </c>
      <c r="Q1662" s="15">
        <f t="shared" si="311"/>
        <v>1.2482679098456071</v>
      </c>
      <c r="S1662" s="15">
        <f t="shared" si="312"/>
        <v>31.380455627597957</v>
      </c>
      <c r="T1662" s="15">
        <f t="shared" si="313"/>
        <v>26.593052021616163</v>
      </c>
      <c r="U1662" s="15">
        <f t="shared" si="314"/>
        <v>58.192647625983753</v>
      </c>
      <c r="V1662" s="15">
        <f t="shared" si="315"/>
        <v>95.961800671429316</v>
      </c>
      <c r="W1662" s="15">
        <f t="shared" si="316"/>
        <v>37.442511092936961</v>
      </c>
      <c r="X1662" s="15">
        <f t="shared" si="317"/>
        <v>89.403351907918022</v>
      </c>
    </row>
    <row r="1663" spans="1:24" x14ac:dyDescent="0.25">
      <c r="A1663" s="4">
        <v>51740211800</v>
      </c>
      <c r="B1663" s="7" t="s">
        <v>1643</v>
      </c>
      <c r="C1663" s="29">
        <f t="array" ref="C1663">SUMPRODUCT($D$8:$D$13, TRANSPOSE(S1663:X1663))</f>
        <v>56.468098972429161</v>
      </c>
      <c r="E1663" s="46">
        <v>1</v>
      </c>
      <c r="F1663" s="51">
        <v>0.51361152200000004</v>
      </c>
      <c r="G1663" s="46">
        <v>1</v>
      </c>
      <c r="H1663" s="46">
        <v>2</v>
      </c>
      <c r="I1663" s="46">
        <v>0</v>
      </c>
      <c r="J1663" s="51">
        <v>3.2388914799999999</v>
      </c>
      <c r="L1663" s="15">
        <f t="shared" si="306"/>
        <v>-0.4850947830380879</v>
      </c>
      <c r="M1663" s="15">
        <f t="shared" si="307"/>
        <v>-0.62843143689796443</v>
      </c>
      <c r="N1663" s="15">
        <f t="shared" si="308"/>
        <v>0.20682433881059203</v>
      </c>
      <c r="O1663" s="15">
        <f t="shared" si="309"/>
        <v>1.7462703435935263</v>
      </c>
      <c r="P1663" s="15">
        <f t="shared" si="310"/>
        <v>-0.32015580755549983</v>
      </c>
      <c r="Q1663" s="15">
        <f t="shared" si="311"/>
        <v>1.2450924416056905</v>
      </c>
      <c r="S1663" s="15">
        <f t="shared" si="312"/>
        <v>31.380455627597957</v>
      </c>
      <c r="T1663" s="15">
        <f t="shared" si="313"/>
        <v>26.486067424140074</v>
      </c>
      <c r="U1663" s="15">
        <f t="shared" si="314"/>
        <v>58.192647625983753</v>
      </c>
      <c r="V1663" s="15">
        <f t="shared" si="315"/>
        <v>95.961800671429316</v>
      </c>
      <c r="W1663" s="15">
        <f t="shared" si="316"/>
        <v>37.442511092936961</v>
      </c>
      <c r="X1663" s="15">
        <f t="shared" si="317"/>
        <v>89.345111392486913</v>
      </c>
    </row>
    <row r="1664" spans="1:24" x14ac:dyDescent="0.25">
      <c r="A1664" s="4">
        <v>51740211900</v>
      </c>
      <c r="B1664" s="7" t="s">
        <v>1644</v>
      </c>
      <c r="C1664" s="29">
        <f t="array" ref="C1664">SUMPRODUCT($D$8:$D$13, TRANSPOSE(S1664:X1664))</f>
        <v>56.320076769688114</v>
      </c>
      <c r="E1664" s="46">
        <v>1</v>
      </c>
      <c r="F1664" s="51">
        <v>0.53916709799999996</v>
      </c>
      <c r="G1664" s="46">
        <v>1</v>
      </c>
      <c r="H1664" s="46">
        <v>2</v>
      </c>
      <c r="I1664" s="46">
        <v>0</v>
      </c>
      <c r="J1664" s="51">
        <v>3.2641692779999998</v>
      </c>
      <c r="L1664" s="15">
        <f t="shared" si="306"/>
        <v>-0.4850947830380879</v>
      </c>
      <c r="M1664" s="15">
        <f t="shared" si="307"/>
        <v>-0.64590236911931675</v>
      </c>
      <c r="N1664" s="15">
        <f t="shared" si="308"/>
        <v>0.20682433881059203</v>
      </c>
      <c r="O1664" s="15">
        <f t="shared" si="309"/>
        <v>1.7462703435935263</v>
      </c>
      <c r="P1664" s="15">
        <f t="shared" si="310"/>
        <v>-0.32015580755549983</v>
      </c>
      <c r="Q1664" s="15">
        <f t="shared" si="311"/>
        <v>1.2279075546602607</v>
      </c>
      <c r="S1664" s="15">
        <f t="shared" si="312"/>
        <v>31.380455627597957</v>
      </c>
      <c r="T1664" s="15">
        <f t="shared" si="313"/>
        <v>25.917129261550187</v>
      </c>
      <c r="U1664" s="15">
        <f t="shared" si="314"/>
        <v>58.192647625983753</v>
      </c>
      <c r="V1664" s="15">
        <f t="shared" si="315"/>
        <v>95.961800671429316</v>
      </c>
      <c r="W1664" s="15">
        <f t="shared" si="316"/>
        <v>37.442511092936961</v>
      </c>
      <c r="X1664" s="15">
        <f t="shared" si="317"/>
        <v>89.025916338630552</v>
      </c>
    </row>
    <row r="1665" spans="1:24" x14ac:dyDescent="0.25">
      <c r="A1665" s="4">
        <v>51740212000</v>
      </c>
      <c r="B1665" s="7" t="s">
        <v>1645</v>
      </c>
      <c r="C1665" s="29">
        <f t="array" ref="C1665">SUMPRODUCT($D$8:$D$13, TRANSPOSE(S1665:X1665))</f>
        <v>56.462666627624728</v>
      </c>
      <c r="E1665" s="46">
        <v>1</v>
      </c>
      <c r="F1665" s="51">
        <v>0.51472263399999996</v>
      </c>
      <c r="G1665" s="46">
        <v>1</v>
      </c>
      <c r="H1665" s="46">
        <v>2</v>
      </c>
      <c r="I1665" s="46">
        <v>0</v>
      </c>
      <c r="J1665" s="51">
        <v>3.2397248140000001</v>
      </c>
      <c r="L1665" s="15">
        <f t="shared" si="306"/>
        <v>-0.4850947830380879</v>
      </c>
      <c r="M1665" s="15">
        <f t="shared" si="307"/>
        <v>-0.62900740169647074</v>
      </c>
      <c r="N1665" s="15">
        <f t="shared" si="308"/>
        <v>0.20682433881059203</v>
      </c>
      <c r="O1665" s="15">
        <f t="shared" si="309"/>
        <v>1.7462703435935263</v>
      </c>
      <c r="P1665" s="15">
        <f t="shared" si="310"/>
        <v>-0.32015580755549983</v>
      </c>
      <c r="Q1665" s="15">
        <f t="shared" si="311"/>
        <v>1.2443452726080633</v>
      </c>
      <c r="S1665" s="15">
        <f t="shared" si="312"/>
        <v>31.380455627597957</v>
      </c>
      <c r="T1665" s="15">
        <f t="shared" si="313"/>
        <v>26.467210524860302</v>
      </c>
      <c r="U1665" s="15">
        <f t="shared" si="314"/>
        <v>58.192647625983753</v>
      </c>
      <c r="V1665" s="15">
        <f t="shared" si="315"/>
        <v>95.961800671429316</v>
      </c>
      <c r="W1665" s="15">
        <f t="shared" si="316"/>
        <v>37.442511092936961</v>
      </c>
      <c r="X1665" s="15">
        <f t="shared" si="317"/>
        <v>89.33137422294007</v>
      </c>
    </row>
    <row r="1666" spans="1:24" x14ac:dyDescent="0.25">
      <c r="A1666" s="4">
        <v>51740212100</v>
      </c>
      <c r="B1666" s="7" t="s">
        <v>1646</v>
      </c>
      <c r="C1666" s="29">
        <f t="array" ref="C1666">SUMPRODUCT($D$8:$D$13, TRANSPOSE(S1666:X1666))</f>
        <v>58.324239797094123</v>
      </c>
      <c r="E1666" s="46">
        <v>1</v>
      </c>
      <c r="F1666" s="51">
        <v>0.49500039600000001</v>
      </c>
      <c r="G1666" s="46">
        <v>1</v>
      </c>
      <c r="H1666" s="46">
        <v>2</v>
      </c>
      <c r="I1666" s="46">
        <v>31575</v>
      </c>
      <c r="J1666" s="51">
        <v>3.2200025760000002</v>
      </c>
      <c r="L1666" s="15">
        <f t="shared" si="306"/>
        <v>-0.4850947830380879</v>
      </c>
      <c r="M1666" s="15">
        <f t="shared" si="307"/>
        <v>-0.61537623479849246</v>
      </c>
      <c r="N1666" s="15">
        <f t="shared" si="308"/>
        <v>0.20682433881059203</v>
      </c>
      <c r="O1666" s="15">
        <f t="shared" si="309"/>
        <v>1.7462703435935263</v>
      </c>
      <c r="P1666" s="15">
        <f t="shared" si="310"/>
        <v>-5.2113637703550139E-2</v>
      </c>
      <c r="Q1666" s="15">
        <f t="shared" si="311"/>
        <v>1.2576075223159495</v>
      </c>
      <c r="S1666" s="15">
        <f t="shared" si="312"/>
        <v>31.380455627597957</v>
      </c>
      <c r="T1666" s="15">
        <f t="shared" si="313"/>
        <v>26.915314114714974</v>
      </c>
      <c r="U1666" s="15">
        <f t="shared" si="314"/>
        <v>58.192647625983753</v>
      </c>
      <c r="V1666" s="15">
        <f t="shared" si="315"/>
        <v>95.961800671429316</v>
      </c>
      <c r="W1666" s="15">
        <f t="shared" si="316"/>
        <v>47.921907320833625</v>
      </c>
      <c r="X1666" s="15">
        <f t="shared" si="317"/>
        <v>89.573313422005114</v>
      </c>
    </row>
    <row r="1667" spans="1:24" x14ac:dyDescent="0.25">
      <c r="A1667" s="4">
        <v>51740212300</v>
      </c>
      <c r="B1667" s="7" t="s">
        <v>1647</v>
      </c>
      <c r="C1667" s="29">
        <f t="array" ref="C1667">SUMPRODUCT($D$8:$D$13, TRANSPOSE(S1667:X1667))</f>
        <v>56.614319111239951</v>
      </c>
      <c r="E1667" s="46">
        <v>1</v>
      </c>
      <c r="F1667" s="51">
        <v>0.60250048199999995</v>
      </c>
      <c r="G1667" s="46">
        <v>1</v>
      </c>
      <c r="H1667" s="46">
        <v>3</v>
      </c>
      <c r="I1667" s="46">
        <v>0</v>
      </c>
      <c r="J1667" s="51">
        <v>3.3275026620000001</v>
      </c>
      <c r="L1667" s="15">
        <f t="shared" si="306"/>
        <v>-0.4850947830380879</v>
      </c>
      <c r="M1667" s="15">
        <f t="shared" si="307"/>
        <v>-0.68967569380578242</v>
      </c>
      <c r="N1667" s="15">
        <f t="shared" si="308"/>
        <v>0.20682433881059203</v>
      </c>
      <c r="O1667" s="15">
        <f t="shared" si="309"/>
        <v>3.2634172890299062</v>
      </c>
      <c r="P1667" s="15">
        <f t="shared" si="310"/>
        <v>-0.32015580755549983</v>
      </c>
      <c r="Q1667" s="15">
        <f t="shared" si="311"/>
        <v>1.1853189217954994</v>
      </c>
      <c r="S1667" s="15">
        <f t="shared" si="312"/>
        <v>31.380455627597957</v>
      </c>
      <c r="T1667" s="15">
        <f t="shared" si="313"/>
        <v>24.519907721662204</v>
      </c>
      <c r="U1667" s="15">
        <f t="shared" si="314"/>
        <v>58.192647625983753</v>
      </c>
      <c r="V1667" s="15">
        <f t="shared" si="315"/>
        <v>99.944961345136747</v>
      </c>
      <c r="W1667" s="15">
        <f t="shared" si="316"/>
        <v>37.442511092936961</v>
      </c>
      <c r="X1667" s="15">
        <f t="shared" si="317"/>
        <v>88.205431254122104</v>
      </c>
    </row>
    <row r="1668" spans="1:24" x14ac:dyDescent="0.25">
      <c r="A1668" s="4">
        <v>51740212400</v>
      </c>
      <c r="B1668" s="7" t="s">
        <v>1648</v>
      </c>
      <c r="C1668" s="29">
        <f t="array" ref="C1668">SUMPRODUCT($D$8:$D$13, TRANSPOSE(S1668:X1668))</f>
        <v>56.787807284655706</v>
      </c>
      <c r="E1668" s="46">
        <v>1</v>
      </c>
      <c r="F1668" s="51">
        <v>0.572778236</v>
      </c>
      <c r="G1668" s="46">
        <v>1</v>
      </c>
      <c r="H1668" s="46">
        <v>3</v>
      </c>
      <c r="I1668" s="46">
        <v>0</v>
      </c>
      <c r="J1668" s="51">
        <v>3.2977804160000002</v>
      </c>
      <c r="L1668" s="15">
        <f t="shared" si="306"/>
        <v>-0.4850947830380879</v>
      </c>
      <c r="M1668" s="15">
        <f t="shared" si="307"/>
        <v>-0.66913294932573075</v>
      </c>
      <c r="N1668" s="15">
        <f t="shared" si="308"/>
        <v>0.20682433881059203</v>
      </c>
      <c r="O1668" s="15">
        <f t="shared" si="309"/>
        <v>3.2634172890299062</v>
      </c>
      <c r="P1668" s="15">
        <f t="shared" si="310"/>
        <v>-0.32015580755549983</v>
      </c>
      <c r="Q1668" s="15">
        <f t="shared" si="311"/>
        <v>1.205305692482032</v>
      </c>
      <c r="S1668" s="15">
        <f t="shared" si="312"/>
        <v>31.380455627597957</v>
      </c>
      <c r="T1668" s="15">
        <f t="shared" si="313"/>
        <v>25.170533659947903</v>
      </c>
      <c r="U1668" s="15">
        <f t="shared" si="314"/>
        <v>58.192647625983753</v>
      </c>
      <c r="V1668" s="15">
        <f t="shared" si="315"/>
        <v>99.944961345136747</v>
      </c>
      <c r="W1668" s="15">
        <f t="shared" si="316"/>
        <v>37.442511092936961</v>
      </c>
      <c r="X1668" s="15">
        <f t="shared" si="317"/>
        <v>88.595734356330922</v>
      </c>
    </row>
    <row r="1669" spans="1:24" x14ac:dyDescent="0.25">
      <c r="A1669" s="4">
        <v>51740212500</v>
      </c>
      <c r="B1669" s="7" t="s">
        <v>1649</v>
      </c>
      <c r="C1669" s="29">
        <f t="array" ref="C1669">SUMPRODUCT($D$8:$D$13, TRANSPOSE(S1669:X1669))</f>
        <v>56.925591820956939</v>
      </c>
      <c r="E1669" s="46">
        <v>1</v>
      </c>
      <c r="F1669" s="51">
        <v>0.54916710599999996</v>
      </c>
      <c r="G1669" s="46">
        <v>1</v>
      </c>
      <c r="H1669" s="46">
        <v>3</v>
      </c>
      <c r="I1669" s="46">
        <v>0</v>
      </c>
      <c r="J1669" s="51">
        <v>3.2741692859999998</v>
      </c>
      <c r="L1669" s="15">
        <f t="shared" si="306"/>
        <v>-0.4850947830380879</v>
      </c>
      <c r="M1669" s="15">
        <f t="shared" si="307"/>
        <v>-0.65281394670139026</v>
      </c>
      <c r="N1669" s="15">
        <f t="shared" si="308"/>
        <v>0.20682433881059203</v>
      </c>
      <c r="O1669" s="15">
        <f t="shared" si="309"/>
        <v>3.2634172890299062</v>
      </c>
      <c r="P1669" s="15">
        <f t="shared" si="310"/>
        <v>-0.32015580755549983</v>
      </c>
      <c r="Q1669" s="15">
        <f t="shared" si="311"/>
        <v>1.2211830336816141</v>
      </c>
      <c r="S1669" s="15">
        <f t="shared" si="312"/>
        <v>31.380455627597957</v>
      </c>
      <c r="T1669" s="15">
        <f t="shared" si="313"/>
        <v>25.693811564296855</v>
      </c>
      <c r="U1669" s="15">
        <f t="shared" si="314"/>
        <v>58.192647625983753</v>
      </c>
      <c r="V1669" s="15">
        <f t="shared" si="315"/>
        <v>99.944961345136747</v>
      </c>
      <c r="W1669" s="15">
        <f t="shared" si="316"/>
        <v>37.442511092936961</v>
      </c>
      <c r="X1669" s="15">
        <f t="shared" si="317"/>
        <v>88.899163669789331</v>
      </c>
    </row>
    <row r="1670" spans="1:24" x14ac:dyDescent="0.25">
      <c r="A1670" s="4">
        <v>51740212600</v>
      </c>
      <c r="B1670" s="7" t="s">
        <v>1650</v>
      </c>
      <c r="C1670" s="29">
        <f t="array" ref="C1670">SUMPRODUCT($D$8:$D$13, TRANSPOSE(S1670:X1670))</f>
        <v>56.995280937434359</v>
      </c>
      <c r="E1670" s="46">
        <v>1</v>
      </c>
      <c r="F1670" s="51">
        <v>0.53722265199999997</v>
      </c>
      <c r="G1670" s="46">
        <v>1</v>
      </c>
      <c r="H1670" s="46">
        <v>3</v>
      </c>
      <c r="I1670" s="46">
        <v>0</v>
      </c>
      <c r="J1670" s="51">
        <v>3.2622248319999998</v>
      </c>
      <c r="L1670" s="15">
        <f t="shared" si="306"/>
        <v>-0.4850947830380879</v>
      </c>
      <c r="M1670" s="15">
        <f t="shared" si="307"/>
        <v>-0.64455845125613587</v>
      </c>
      <c r="N1670" s="15">
        <f t="shared" si="308"/>
        <v>0.20682433881059203</v>
      </c>
      <c r="O1670" s="15">
        <f t="shared" si="309"/>
        <v>3.2634172890299062</v>
      </c>
      <c r="P1670" s="15">
        <f t="shared" si="310"/>
        <v>-0.32015580755549983</v>
      </c>
      <c r="Q1670" s="15">
        <f t="shared" si="311"/>
        <v>1.2292151004061085</v>
      </c>
      <c r="S1670" s="15">
        <f t="shared" si="312"/>
        <v>31.380455627597957</v>
      </c>
      <c r="T1670" s="15">
        <f t="shared" si="313"/>
        <v>25.960668370664102</v>
      </c>
      <c r="U1670" s="15">
        <f t="shared" si="314"/>
        <v>58.192647625983753</v>
      </c>
      <c r="V1670" s="15">
        <f t="shared" si="315"/>
        <v>99.944961345136747</v>
      </c>
      <c r="W1670" s="15">
        <f t="shared" si="316"/>
        <v>37.442511092936961</v>
      </c>
      <c r="X1670" s="15">
        <f t="shared" si="317"/>
        <v>89.050441562286593</v>
      </c>
    </row>
    <row r="1671" spans="1:24" x14ac:dyDescent="0.25">
      <c r="A1671" s="4">
        <v>51740212701</v>
      </c>
      <c r="B1671" s="7" t="s">
        <v>1651</v>
      </c>
      <c r="C1671" s="29">
        <f t="array" ref="C1671">SUMPRODUCT($D$8:$D$13, TRANSPOSE(S1671:X1671))</f>
        <v>61.125865233051442</v>
      </c>
      <c r="E1671" s="46">
        <v>1</v>
      </c>
      <c r="F1671" s="51">
        <v>0.47444482399999999</v>
      </c>
      <c r="G1671" s="46">
        <v>1</v>
      </c>
      <c r="H1671" s="46">
        <v>2</v>
      </c>
      <c r="I1671" s="46">
        <v>80000</v>
      </c>
      <c r="J1671" s="51">
        <v>3.1997247820000001</v>
      </c>
      <c r="L1671" s="15">
        <f t="shared" si="306"/>
        <v>-0.4850947830380879</v>
      </c>
      <c r="M1671" s="15">
        <f t="shared" si="307"/>
        <v>-0.60136109136817673</v>
      </c>
      <c r="N1671" s="15">
        <f t="shared" si="308"/>
        <v>0.20682433881059203</v>
      </c>
      <c r="O1671" s="15">
        <f t="shared" si="309"/>
        <v>1.7462703435935263</v>
      </c>
      <c r="P1671" s="15">
        <f t="shared" si="310"/>
        <v>0.35896924670122143</v>
      </c>
      <c r="Q1671" s="15">
        <f t="shared" si="311"/>
        <v>1.2714301487720563</v>
      </c>
      <c r="S1671" s="15">
        <f t="shared" si="312"/>
        <v>31.380455627597957</v>
      </c>
      <c r="T1671" s="15">
        <f t="shared" si="313"/>
        <v>27.379975390550467</v>
      </c>
      <c r="U1671" s="15">
        <f t="shared" si="314"/>
        <v>58.192647625983753</v>
      </c>
      <c r="V1671" s="15">
        <f t="shared" si="315"/>
        <v>95.961800671429316</v>
      </c>
      <c r="W1671" s="15">
        <f t="shared" si="316"/>
        <v>64.019095218027743</v>
      </c>
      <c r="X1671" s="15">
        <f t="shared" si="317"/>
        <v>89.821216864719474</v>
      </c>
    </row>
    <row r="1672" spans="1:24" x14ac:dyDescent="0.25">
      <c r="A1672" s="4">
        <v>51740212702</v>
      </c>
      <c r="B1672" s="7" t="s">
        <v>1652</v>
      </c>
      <c r="C1672" s="29">
        <f t="array" ref="C1672">SUMPRODUCT($D$8:$D$13, TRANSPOSE(S1672:X1672))</f>
        <v>56.476198444631173</v>
      </c>
      <c r="E1672" s="46">
        <v>1</v>
      </c>
      <c r="F1672" s="51">
        <v>0.51222263199999996</v>
      </c>
      <c r="G1672" s="46">
        <v>1</v>
      </c>
      <c r="H1672" s="46">
        <v>2</v>
      </c>
      <c r="I1672" s="46">
        <v>0</v>
      </c>
      <c r="J1672" s="51">
        <v>3.2375025900000001</v>
      </c>
      <c r="L1672" s="15">
        <f t="shared" si="306"/>
        <v>-0.4850947830380879</v>
      </c>
      <c r="M1672" s="15">
        <f t="shared" si="307"/>
        <v>-0.62747149556712101</v>
      </c>
      <c r="N1672" s="15">
        <f t="shared" si="308"/>
        <v>0.20682433881059203</v>
      </c>
      <c r="O1672" s="15">
        <f t="shared" si="309"/>
        <v>1.7462703435935263</v>
      </c>
      <c r="P1672" s="15">
        <f t="shared" si="310"/>
        <v>-0.32015580755549983</v>
      </c>
      <c r="Q1672" s="15">
        <f t="shared" si="311"/>
        <v>1.246026402852725</v>
      </c>
      <c r="S1672" s="15">
        <f t="shared" si="312"/>
        <v>31.380455627597957</v>
      </c>
      <c r="T1672" s="15">
        <f t="shared" si="313"/>
        <v>26.517510757896968</v>
      </c>
      <c r="U1672" s="15">
        <f t="shared" si="314"/>
        <v>58.192647625983753</v>
      </c>
      <c r="V1672" s="15">
        <f t="shared" si="315"/>
        <v>95.961800671429316</v>
      </c>
      <c r="W1672" s="15">
        <f t="shared" si="316"/>
        <v>37.442511092936961</v>
      </c>
      <c r="X1672" s="15">
        <f t="shared" si="317"/>
        <v>89.36226489194209</v>
      </c>
    </row>
    <row r="1673" spans="1:24" x14ac:dyDescent="0.25">
      <c r="A1673" s="4">
        <v>51740212801</v>
      </c>
      <c r="B1673" s="7" t="s">
        <v>1653</v>
      </c>
      <c r="C1673" s="29">
        <f t="array" ref="C1673">SUMPRODUCT($D$8:$D$13, TRANSPOSE(S1673:X1673))</f>
        <v>59.930448340100924</v>
      </c>
      <c r="E1673" s="46">
        <v>1</v>
      </c>
      <c r="F1673" s="51">
        <v>0.53472264999999997</v>
      </c>
      <c r="G1673" s="46">
        <v>1</v>
      </c>
      <c r="H1673" s="46">
        <v>1</v>
      </c>
      <c r="I1673" s="46">
        <v>242000</v>
      </c>
      <c r="J1673" s="51">
        <v>3.2600026080000002</v>
      </c>
      <c r="L1673" s="15">
        <f t="shared" si="306"/>
        <v>-0.4850947830380879</v>
      </c>
      <c r="M1673" s="15">
        <f t="shared" si="307"/>
        <v>-0.64302254512678647</v>
      </c>
      <c r="N1673" s="15">
        <f t="shared" si="308"/>
        <v>0.20682433881059203</v>
      </c>
      <c r="O1673" s="15">
        <f t="shared" si="309"/>
        <v>0.22912339815714597</v>
      </c>
      <c r="P1673" s="15">
        <f t="shared" si="310"/>
        <v>1.7341974815710819</v>
      </c>
      <c r="Q1673" s="15">
        <f t="shared" si="311"/>
        <v>1.2308962306507703</v>
      </c>
      <c r="S1673" s="15">
        <f t="shared" si="312"/>
        <v>31.380455627597957</v>
      </c>
      <c r="T1673" s="15">
        <f t="shared" si="313"/>
        <v>26.010473551506653</v>
      </c>
      <c r="U1673" s="15">
        <f t="shared" si="314"/>
        <v>58.192647625983753</v>
      </c>
      <c r="V1673" s="15">
        <f t="shared" si="315"/>
        <v>59.061349597534218</v>
      </c>
      <c r="W1673" s="15">
        <f t="shared" si="316"/>
        <v>95.855847516500404</v>
      </c>
      <c r="X1673" s="15">
        <f t="shared" si="317"/>
        <v>89.081916121482564</v>
      </c>
    </row>
    <row r="1674" spans="1:24" x14ac:dyDescent="0.25">
      <c r="A1674" s="4">
        <v>51740212802</v>
      </c>
      <c r="B1674" s="7" t="s">
        <v>1654</v>
      </c>
      <c r="C1674" s="29">
        <f t="array" ref="C1674">SUMPRODUCT($D$8:$D$13, TRANSPOSE(S1674:X1674))</f>
        <v>51.398348002802457</v>
      </c>
      <c r="E1674" s="46">
        <v>1</v>
      </c>
      <c r="F1674" s="51">
        <v>0.51777819199999997</v>
      </c>
      <c r="G1674" s="46">
        <v>1</v>
      </c>
      <c r="H1674" s="46">
        <v>1</v>
      </c>
      <c r="I1674" s="46">
        <v>20121</v>
      </c>
      <c r="J1674" s="51">
        <v>3.2427803719999999</v>
      </c>
      <c r="L1674" s="15">
        <f t="shared" si="306"/>
        <v>-0.4850947830380879</v>
      </c>
      <c r="M1674" s="15">
        <f t="shared" si="307"/>
        <v>-0.63111927262432632</v>
      </c>
      <c r="N1674" s="15">
        <f t="shared" si="308"/>
        <v>0.20682433881059203</v>
      </c>
      <c r="O1674" s="15">
        <f t="shared" si="309"/>
        <v>0.22912339815714597</v>
      </c>
      <c r="P1674" s="15">
        <f t="shared" si="310"/>
        <v>-0.14934736734675622</v>
      </c>
      <c r="Q1674" s="15">
        <f t="shared" si="311"/>
        <v>1.242290557864588</v>
      </c>
      <c r="S1674" s="15">
        <f t="shared" si="312"/>
        <v>31.380455627597957</v>
      </c>
      <c r="T1674" s="15">
        <f t="shared" si="313"/>
        <v>26.398127027023477</v>
      </c>
      <c r="U1674" s="15">
        <f t="shared" si="314"/>
        <v>58.192647625983753</v>
      </c>
      <c r="V1674" s="15">
        <f t="shared" si="315"/>
        <v>59.061349597534218</v>
      </c>
      <c r="W1674" s="15">
        <f t="shared" si="316"/>
        <v>44.063977030579693</v>
      </c>
      <c r="X1674" s="15">
        <f t="shared" si="317"/>
        <v>89.293531108095635</v>
      </c>
    </row>
    <row r="1675" spans="1:24" x14ac:dyDescent="0.25">
      <c r="A1675" s="4">
        <v>51740212900</v>
      </c>
      <c r="B1675" s="7" t="s">
        <v>1655</v>
      </c>
      <c r="C1675" s="29">
        <f t="array" ref="C1675">SUMPRODUCT($D$8:$D$13, TRANSPOSE(S1675:X1675))</f>
        <v>50.319643701218709</v>
      </c>
      <c r="E1675" s="46">
        <v>1</v>
      </c>
      <c r="F1675" s="51">
        <v>0.51333374399999998</v>
      </c>
      <c r="G1675" s="46">
        <v>1</v>
      </c>
      <c r="H1675" s="46">
        <v>1</v>
      </c>
      <c r="I1675" s="46">
        <v>0</v>
      </c>
      <c r="J1675" s="51">
        <v>3.2386137019999999</v>
      </c>
      <c r="L1675" s="15">
        <f t="shared" si="306"/>
        <v>-0.4850947830380879</v>
      </c>
      <c r="M1675" s="15">
        <f t="shared" si="307"/>
        <v>-0.6282394486317957</v>
      </c>
      <c r="N1675" s="15">
        <f t="shared" si="308"/>
        <v>0.20682433881059203</v>
      </c>
      <c r="O1675" s="15">
        <f t="shared" si="309"/>
        <v>0.22912339815714597</v>
      </c>
      <c r="P1675" s="15">
        <f t="shared" si="310"/>
        <v>-0.32015580755549983</v>
      </c>
      <c r="Q1675" s="15">
        <f t="shared" si="311"/>
        <v>1.2452792338550975</v>
      </c>
      <c r="S1675" s="15">
        <f t="shared" si="312"/>
        <v>31.380455627597957</v>
      </c>
      <c r="T1675" s="15">
        <f t="shared" si="313"/>
        <v>26.49235457443644</v>
      </c>
      <c r="U1675" s="15">
        <f t="shared" si="314"/>
        <v>58.192647625983753</v>
      </c>
      <c r="V1675" s="15">
        <f t="shared" si="315"/>
        <v>59.061349597534218</v>
      </c>
      <c r="W1675" s="15">
        <f t="shared" si="316"/>
        <v>37.442511092936961</v>
      </c>
      <c r="X1675" s="15">
        <f t="shared" si="317"/>
        <v>89.348543688822943</v>
      </c>
    </row>
    <row r="1676" spans="1:24" x14ac:dyDescent="0.25">
      <c r="A1676" s="4">
        <v>51740213001</v>
      </c>
      <c r="B1676" s="7" t="s">
        <v>1656</v>
      </c>
      <c r="C1676" s="29">
        <f t="array" ref="C1676">SUMPRODUCT($D$8:$D$13, TRANSPOSE(S1676:X1676))</f>
        <v>62.940923776669237</v>
      </c>
      <c r="E1676" s="46">
        <v>1</v>
      </c>
      <c r="F1676" s="51">
        <v>0.46388926000000003</v>
      </c>
      <c r="G1676" s="46">
        <v>2</v>
      </c>
      <c r="H1676" s="46">
        <v>2</v>
      </c>
      <c r="I1676" s="46">
        <v>0</v>
      </c>
      <c r="J1676" s="51">
        <v>3.1888914399999999</v>
      </c>
      <c r="L1676" s="15">
        <f t="shared" si="306"/>
        <v>-0.4850947830380879</v>
      </c>
      <c r="M1676" s="15">
        <f t="shared" si="307"/>
        <v>-0.59387354898759692</v>
      </c>
      <c r="N1676" s="15">
        <f t="shared" si="308"/>
        <v>1.6730474395979487</v>
      </c>
      <c r="O1676" s="15">
        <f t="shared" si="309"/>
        <v>1.7462703435935263</v>
      </c>
      <c r="P1676" s="15">
        <f t="shared" si="310"/>
        <v>-0.32015580755549983</v>
      </c>
      <c r="Q1676" s="15">
        <f t="shared" si="311"/>
        <v>1.2785282542495164</v>
      </c>
      <c r="S1676" s="15">
        <f t="shared" si="312"/>
        <v>31.380455627597957</v>
      </c>
      <c r="T1676" s="15">
        <f t="shared" si="313"/>
        <v>27.629834586754185</v>
      </c>
      <c r="U1676" s="15">
        <f t="shared" si="314"/>
        <v>95.284102130601454</v>
      </c>
      <c r="V1676" s="15">
        <f t="shared" si="315"/>
        <v>95.961800671429316</v>
      </c>
      <c r="W1676" s="15">
        <f t="shared" si="316"/>
        <v>37.442511092936961</v>
      </c>
      <c r="X1676" s="15">
        <f t="shared" si="317"/>
        <v>89.946838550695546</v>
      </c>
    </row>
    <row r="1677" spans="1:24" x14ac:dyDescent="0.25">
      <c r="A1677" s="4">
        <v>51740213002</v>
      </c>
      <c r="B1677" s="7" t="s">
        <v>1657</v>
      </c>
      <c r="C1677" s="29">
        <f t="array" ref="C1677">SUMPRODUCT($D$8:$D$13, TRANSPOSE(S1677:X1677))</f>
        <v>56.873914767310367</v>
      </c>
      <c r="E1677" s="46">
        <v>1</v>
      </c>
      <c r="F1677" s="51">
        <v>0.44416702200000002</v>
      </c>
      <c r="G1677" s="46">
        <v>1</v>
      </c>
      <c r="H1677" s="46">
        <v>2</v>
      </c>
      <c r="I1677" s="46">
        <v>0</v>
      </c>
      <c r="J1677" s="51">
        <v>3.169169202</v>
      </c>
      <c r="L1677" s="15">
        <f t="shared" si="306"/>
        <v>-0.4850947830380879</v>
      </c>
      <c r="M1677" s="15">
        <f t="shared" si="307"/>
        <v>-0.58024238208961876</v>
      </c>
      <c r="N1677" s="15">
        <f t="shared" si="308"/>
        <v>0.20682433881059203</v>
      </c>
      <c r="O1677" s="15">
        <f t="shared" si="309"/>
        <v>1.7462703435935263</v>
      </c>
      <c r="P1677" s="15">
        <f t="shared" si="310"/>
        <v>-0.32015580755549983</v>
      </c>
      <c r="Q1677" s="15">
        <f t="shared" si="311"/>
        <v>1.2917905039574027</v>
      </c>
      <c r="S1677" s="15">
        <f t="shared" si="312"/>
        <v>31.380455627597957</v>
      </c>
      <c r="T1677" s="15">
        <f t="shared" si="313"/>
        <v>28.087558826434712</v>
      </c>
      <c r="U1677" s="15">
        <f t="shared" si="314"/>
        <v>58.192647625983753</v>
      </c>
      <c r="V1677" s="15">
        <f t="shared" si="315"/>
        <v>95.961800671429316</v>
      </c>
      <c r="W1677" s="15">
        <f t="shared" si="316"/>
        <v>37.442511092936961</v>
      </c>
      <c r="X1677" s="15">
        <f t="shared" si="317"/>
        <v>90.178514759479526</v>
      </c>
    </row>
    <row r="1678" spans="1:24" x14ac:dyDescent="0.25">
      <c r="A1678" s="4">
        <v>51740213101</v>
      </c>
      <c r="B1678" s="7" t="s">
        <v>1658</v>
      </c>
      <c r="C1678" s="29">
        <f t="array" ref="C1678">SUMPRODUCT($D$8:$D$13, TRANSPOSE(S1678:X1678))</f>
        <v>57.007660464210865</v>
      </c>
      <c r="E1678" s="46">
        <v>1</v>
      </c>
      <c r="F1678" s="51">
        <v>0.42666700800000001</v>
      </c>
      <c r="G1678" s="46">
        <v>2</v>
      </c>
      <c r="H1678" s="46">
        <v>1</v>
      </c>
      <c r="I1678" s="46">
        <v>0</v>
      </c>
      <c r="J1678" s="51">
        <v>3.1516691880000001</v>
      </c>
      <c r="L1678" s="15">
        <f t="shared" si="306"/>
        <v>-0.4850947830380879</v>
      </c>
      <c r="M1678" s="15">
        <f t="shared" si="307"/>
        <v>-0.56814712132099021</v>
      </c>
      <c r="N1678" s="15">
        <f t="shared" si="308"/>
        <v>1.6730474395979487</v>
      </c>
      <c r="O1678" s="15">
        <f t="shared" si="309"/>
        <v>0.22912339815714597</v>
      </c>
      <c r="P1678" s="15">
        <f t="shared" si="310"/>
        <v>-0.32015580755549983</v>
      </c>
      <c r="Q1678" s="15">
        <f t="shared" si="311"/>
        <v>1.3035584156700342</v>
      </c>
      <c r="S1678" s="15">
        <f t="shared" si="312"/>
        <v>31.380455627597957</v>
      </c>
      <c r="T1678" s="15">
        <f t="shared" si="313"/>
        <v>28.496753682914356</v>
      </c>
      <c r="U1678" s="15">
        <f t="shared" si="314"/>
        <v>95.284102130601454</v>
      </c>
      <c r="V1678" s="15">
        <f t="shared" si="315"/>
        <v>59.061349597534218</v>
      </c>
      <c r="W1678" s="15">
        <f t="shared" si="316"/>
        <v>37.442511092936961</v>
      </c>
      <c r="X1678" s="15">
        <f t="shared" si="317"/>
        <v>90.380790653680251</v>
      </c>
    </row>
    <row r="1679" spans="1:24" x14ac:dyDescent="0.25">
      <c r="A1679" s="4">
        <v>51740213103</v>
      </c>
      <c r="B1679" s="7" t="s">
        <v>1659</v>
      </c>
      <c r="C1679" s="29">
        <f t="array" ref="C1679">SUMPRODUCT($D$8:$D$13, TRANSPOSE(S1679:X1679))</f>
        <v>63.298919411707011</v>
      </c>
      <c r="E1679" s="46">
        <v>1</v>
      </c>
      <c r="F1679" s="51">
        <v>0.40222254400000002</v>
      </c>
      <c r="G1679" s="46">
        <v>2</v>
      </c>
      <c r="H1679" s="46">
        <v>2</v>
      </c>
      <c r="I1679" s="46">
        <v>0</v>
      </c>
      <c r="J1679" s="51">
        <v>3.127502502</v>
      </c>
      <c r="L1679" s="15">
        <f t="shared" si="306"/>
        <v>-0.4850947830380879</v>
      </c>
      <c r="M1679" s="15">
        <f t="shared" si="307"/>
        <v>-0.55144414216431259</v>
      </c>
      <c r="N1679" s="15">
        <f t="shared" si="308"/>
        <v>1.6730474395979487</v>
      </c>
      <c r="O1679" s="15">
        <f t="shared" si="309"/>
        <v>1.7462703435935263</v>
      </c>
      <c r="P1679" s="15">
        <f t="shared" si="310"/>
        <v>-0.32015580755549983</v>
      </c>
      <c r="Q1679" s="15">
        <f t="shared" si="311"/>
        <v>1.3199961336178367</v>
      </c>
      <c r="S1679" s="15">
        <f t="shared" si="312"/>
        <v>31.380455627597957</v>
      </c>
      <c r="T1679" s="15">
        <f t="shared" si="313"/>
        <v>29.066462391428349</v>
      </c>
      <c r="U1679" s="15">
        <f t="shared" si="314"/>
        <v>95.284102130601454</v>
      </c>
      <c r="V1679" s="15">
        <f t="shared" si="315"/>
        <v>95.961800671429316</v>
      </c>
      <c r="W1679" s="15">
        <f t="shared" si="316"/>
        <v>37.442511092936961</v>
      </c>
      <c r="X1679" s="15">
        <f t="shared" si="317"/>
        <v>90.658184556248059</v>
      </c>
    </row>
    <row r="1680" spans="1:24" x14ac:dyDescent="0.25">
      <c r="A1680" s="4">
        <v>51740213104</v>
      </c>
      <c r="B1680" s="7" t="s">
        <v>1660</v>
      </c>
      <c r="C1680" s="29">
        <f t="array" ref="C1680">SUMPRODUCT($D$8:$D$13, TRANSPOSE(S1680:X1680))</f>
        <v>57.100353094297233</v>
      </c>
      <c r="E1680" s="46">
        <v>1</v>
      </c>
      <c r="F1680" s="51">
        <v>0.41055588399999998</v>
      </c>
      <c r="G1680" s="46">
        <v>2</v>
      </c>
      <c r="H1680" s="46">
        <v>1</v>
      </c>
      <c r="I1680" s="46">
        <v>0</v>
      </c>
      <c r="J1680" s="51">
        <v>3.1358358420000001</v>
      </c>
      <c r="L1680" s="15">
        <f t="shared" si="306"/>
        <v>-0.4850947830380879</v>
      </c>
      <c r="M1680" s="15">
        <f t="shared" si="307"/>
        <v>-0.55720379014937382</v>
      </c>
      <c r="N1680" s="15">
        <f t="shared" si="308"/>
        <v>1.6730474395979487</v>
      </c>
      <c r="O1680" s="15">
        <f t="shared" si="309"/>
        <v>0.22912339815714597</v>
      </c>
      <c r="P1680" s="15">
        <f t="shared" si="310"/>
        <v>-0.32015580755549983</v>
      </c>
      <c r="Q1680" s="15">
        <f t="shared" si="311"/>
        <v>1.3143923661356314</v>
      </c>
      <c r="S1680" s="15">
        <f t="shared" si="312"/>
        <v>31.380455627597957</v>
      </c>
      <c r="T1680" s="15">
        <f t="shared" si="313"/>
        <v>28.869410022667296</v>
      </c>
      <c r="U1680" s="15">
        <f t="shared" si="314"/>
        <v>95.284102130601454</v>
      </c>
      <c r="V1680" s="15">
        <f t="shared" si="315"/>
        <v>59.061349597534218</v>
      </c>
      <c r="W1680" s="15">
        <f t="shared" si="316"/>
        <v>37.442511092936961</v>
      </c>
      <c r="X1680" s="15">
        <f t="shared" si="317"/>
        <v>90.564290094445539</v>
      </c>
    </row>
    <row r="1681" spans="1:24" x14ac:dyDescent="0.25">
      <c r="A1681" s="4">
        <v>51740213200</v>
      </c>
      <c r="B1681" s="7" t="s">
        <v>1661</v>
      </c>
      <c r="C1681" s="29">
        <f t="array" ref="C1681">SUMPRODUCT($D$8:$D$13, TRANSPOSE(S1681:X1681))</f>
        <v>57.955040492949351</v>
      </c>
      <c r="E1681" s="46">
        <v>2</v>
      </c>
      <c r="F1681" s="51">
        <v>0.54250043400000003</v>
      </c>
      <c r="G1681" s="46">
        <v>1</v>
      </c>
      <c r="H1681" s="46">
        <v>2</v>
      </c>
      <c r="I1681" s="46">
        <v>0</v>
      </c>
      <c r="J1681" s="51">
        <v>3.2677803920000001</v>
      </c>
      <c r="L1681" s="15">
        <f t="shared" si="306"/>
        <v>-0.21949738101292751</v>
      </c>
      <c r="M1681" s="15">
        <f t="shared" si="307"/>
        <v>-0.64839821657951024</v>
      </c>
      <c r="N1681" s="15">
        <f t="shared" si="308"/>
        <v>0.20682433881059203</v>
      </c>
      <c r="O1681" s="15">
        <f t="shared" si="309"/>
        <v>1.7462703435935263</v>
      </c>
      <c r="P1681" s="15">
        <f t="shared" si="310"/>
        <v>-0.32015580755549983</v>
      </c>
      <c r="Q1681" s="15">
        <f t="shared" si="311"/>
        <v>1.2256660476673786</v>
      </c>
      <c r="S1681" s="15">
        <f t="shared" si="312"/>
        <v>41.313130988785005</v>
      </c>
      <c r="T1681" s="15">
        <f t="shared" si="313"/>
        <v>25.836371176132634</v>
      </c>
      <c r="U1681" s="15">
        <f t="shared" si="314"/>
        <v>58.192647625983753</v>
      </c>
      <c r="V1681" s="15">
        <f t="shared" si="315"/>
        <v>95.961800671429316</v>
      </c>
      <c r="W1681" s="15">
        <f t="shared" si="316"/>
        <v>37.442511092936961</v>
      </c>
      <c r="X1681" s="15">
        <f t="shared" si="317"/>
        <v>88.983781402428448</v>
      </c>
    </row>
    <row r="1682" spans="1:24" x14ac:dyDescent="0.25">
      <c r="A1682" s="4">
        <v>51740980100</v>
      </c>
      <c r="B1682" s="7" t="s">
        <v>1662</v>
      </c>
      <c r="C1682" s="29">
        <f t="array" ref="C1682">SUMPRODUCT($D$8:$D$13, TRANSPOSE(S1682:X1682))</f>
        <v>55.888837516782104</v>
      </c>
      <c r="E1682" s="46">
        <v>1</v>
      </c>
      <c r="F1682" s="51">
        <v>0.61305604599999997</v>
      </c>
      <c r="G1682" s="46">
        <v>1</v>
      </c>
      <c r="H1682" s="46">
        <v>2</v>
      </c>
      <c r="I1682" s="46">
        <v>0</v>
      </c>
      <c r="J1682" s="51">
        <v>3.3380582259999998</v>
      </c>
      <c r="L1682" s="15">
        <f t="shared" si="306"/>
        <v>-0.4850947830380879</v>
      </c>
      <c r="M1682" s="15">
        <f t="shared" si="307"/>
        <v>-0.69697124792019316</v>
      </c>
      <c r="N1682" s="15">
        <f t="shared" si="308"/>
        <v>0.20682433881059203</v>
      </c>
      <c r="O1682" s="15">
        <f t="shared" si="309"/>
        <v>1.7462703435935263</v>
      </c>
      <c r="P1682" s="15">
        <f t="shared" si="310"/>
        <v>-0.32015580755549983</v>
      </c>
      <c r="Q1682" s="15">
        <f t="shared" si="311"/>
        <v>1.178220816318039</v>
      </c>
      <c r="S1682" s="15">
        <f t="shared" si="312"/>
        <v>31.380455627597957</v>
      </c>
      <c r="T1682" s="15">
        <f t="shared" si="313"/>
        <v>24.291039377776897</v>
      </c>
      <c r="U1682" s="15">
        <f t="shared" si="314"/>
        <v>58.192647625983753</v>
      </c>
      <c r="V1682" s="15">
        <f t="shared" si="315"/>
        <v>95.961800671429316</v>
      </c>
      <c r="W1682" s="15">
        <f t="shared" si="316"/>
        <v>37.442511092936961</v>
      </c>
      <c r="X1682" s="15">
        <f t="shared" si="317"/>
        <v>88.06457070496775</v>
      </c>
    </row>
    <row r="1683" spans="1:24" x14ac:dyDescent="0.25">
      <c r="A1683" s="4">
        <v>51750010101</v>
      </c>
      <c r="B1683" s="7" t="s">
        <v>1663</v>
      </c>
      <c r="C1683" s="29">
        <f t="array" ref="C1683">SUMPRODUCT($D$8:$D$13, TRANSPOSE(S1683:X1683))</f>
        <v>32.629520570189626</v>
      </c>
      <c r="E1683" s="46">
        <v>1</v>
      </c>
      <c r="F1683" s="51">
        <v>4.3955590720000002</v>
      </c>
      <c r="G1683" s="46">
        <v>0</v>
      </c>
      <c r="H1683" s="46">
        <v>2</v>
      </c>
      <c r="I1683" s="46">
        <v>8400</v>
      </c>
      <c r="J1683" s="51">
        <v>4.2466700639999999</v>
      </c>
      <c r="L1683" s="15">
        <f t="shared" si="306"/>
        <v>-0.4850947830380879</v>
      </c>
      <c r="M1683" s="15">
        <f t="shared" si="307"/>
        <v>-1.3249648665580374</v>
      </c>
      <c r="N1683" s="15">
        <f t="shared" si="308"/>
        <v>-1.2593987619767648</v>
      </c>
      <c r="O1683" s="15">
        <f t="shared" si="309"/>
        <v>1.7462703435935263</v>
      </c>
      <c r="P1683" s="15">
        <f t="shared" si="310"/>
        <v>-0.24884767685854409</v>
      </c>
      <c r="Q1683" s="15">
        <f t="shared" si="311"/>
        <v>-1.36532924385501</v>
      </c>
      <c r="S1683" s="15">
        <f t="shared" si="312"/>
        <v>31.380455627597957</v>
      </c>
      <c r="T1683" s="15">
        <f t="shared" si="313"/>
        <v>9.2591402210427542</v>
      </c>
      <c r="U1683" s="15">
        <f t="shared" si="314"/>
        <v>10.394316820393664</v>
      </c>
      <c r="V1683" s="15">
        <f t="shared" si="315"/>
        <v>95.961800671429316</v>
      </c>
      <c r="W1683" s="15">
        <f t="shared" si="316"/>
        <v>40.173930502325675</v>
      </c>
      <c r="X1683" s="15">
        <f t="shared" si="317"/>
        <v>8.6074795783483964</v>
      </c>
    </row>
    <row r="1684" spans="1:24" x14ac:dyDescent="0.25">
      <c r="A1684" s="4">
        <v>51750010102</v>
      </c>
      <c r="B1684" s="7" t="s">
        <v>1664</v>
      </c>
      <c r="C1684" s="29">
        <f t="array" ref="C1684">SUMPRODUCT($D$8:$D$13, TRANSPOSE(S1684:X1684))</f>
        <v>31.83077435876401</v>
      </c>
      <c r="E1684" s="46">
        <v>1</v>
      </c>
      <c r="F1684" s="51">
        <v>4.4936147059999998</v>
      </c>
      <c r="G1684" s="46">
        <v>0</v>
      </c>
      <c r="H1684" s="46">
        <v>2</v>
      </c>
      <c r="I1684" s="46">
        <v>0</v>
      </c>
      <c r="J1684" s="51">
        <v>4.3444479200000004</v>
      </c>
      <c r="L1684" s="15">
        <f t="shared" si="306"/>
        <v>-0.4850947830380879</v>
      </c>
      <c r="M1684" s="15">
        <f t="shared" si="307"/>
        <v>-1.3925447362494228</v>
      </c>
      <c r="N1684" s="15">
        <f t="shared" si="308"/>
        <v>-1.2593987619767648</v>
      </c>
      <c r="O1684" s="15">
        <f t="shared" si="309"/>
        <v>1.7462703435935263</v>
      </c>
      <c r="P1684" s="15">
        <f t="shared" si="310"/>
        <v>-0.32015580755549983</v>
      </c>
      <c r="Q1684" s="15">
        <f t="shared" si="311"/>
        <v>-1.431266907895627</v>
      </c>
      <c r="S1684" s="15">
        <f t="shared" si="312"/>
        <v>31.380455627597957</v>
      </c>
      <c r="T1684" s="15">
        <f t="shared" si="313"/>
        <v>8.1878752276558906</v>
      </c>
      <c r="U1684" s="15">
        <f t="shared" si="314"/>
        <v>10.394316820393664</v>
      </c>
      <c r="V1684" s="15">
        <f t="shared" si="315"/>
        <v>95.961800671429316</v>
      </c>
      <c r="W1684" s="15">
        <f t="shared" si="316"/>
        <v>37.442511092936961</v>
      </c>
      <c r="X1684" s="15">
        <f t="shared" si="317"/>
        <v>7.6176867125702792</v>
      </c>
    </row>
    <row r="1685" spans="1:24" x14ac:dyDescent="0.25">
      <c r="A1685" s="4">
        <v>51750010200</v>
      </c>
      <c r="B1685" s="7" t="s">
        <v>1665</v>
      </c>
      <c r="C1685" s="29">
        <f t="array" ref="C1685">SUMPRODUCT($D$8:$D$13, TRANSPOSE(S1685:X1685))</f>
        <v>35.234598009523083</v>
      </c>
      <c r="E1685" s="46">
        <v>1</v>
      </c>
      <c r="F1685" s="51">
        <v>4.4283368760000004</v>
      </c>
      <c r="G1685" s="46">
        <v>0</v>
      </c>
      <c r="H1685" s="46">
        <v>1</v>
      </c>
      <c r="I1685" s="46">
        <v>215268</v>
      </c>
      <c r="J1685" s="51">
        <v>4.27917009</v>
      </c>
      <c r="L1685" s="15">
        <f t="shared" ref="L1685:L1748" si="318" xml:space="preserve"> STANDARDIZE(E1685,L$13,L$14)</f>
        <v>-0.4850947830380879</v>
      </c>
      <c r="M1685" s="15">
        <f t="shared" ref="M1685:M1748" si="319" xml:space="preserve"> -STANDARDIZE(J1685,M$13,M$14)</f>
        <v>-1.3474274936997761</v>
      </c>
      <c r="N1685" s="15">
        <f t="shared" ref="N1685:N1748" si="320" xml:space="preserve"> STANDARDIZE(G1685,N$13,N$14)</f>
        <v>-1.2593987619767648</v>
      </c>
      <c r="O1685" s="15">
        <f t="shared" ref="O1685:O1748" si="321" xml:space="preserve"> STANDARDIZE(H1685,O$13,O$14)</f>
        <v>0.22912339815714597</v>
      </c>
      <c r="P1685" s="15">
        <f t="shared" ref="P1685:P1748" si="322" xml:space="preserve"> STANDARDIZE(I1685,P$13,P$14)</f>
        <v>1.5072678446911985</v>
      </c>
      <c r="Q1685" s="15">
        <f t="shared" ref="Q1685:Q1748" si="323" xml:space="preserve"> -STANDARDIZE(F1685,Q$13,Q$14)</f>
        <v>-1.3873707292850184</v>
      </c>
      <c r="S1685" s="15">
        <f t="shared" ref="S1685:S1748" si="324">_xlfn.NORM.S.DIST(L1685,1)*100</f>
        <v>31.380455627597957</v>
      </c>
      <c r="T1685" s="15">
        <f t="shared" ref="T1685:T1748" si="325">_xlfn.NORM.S.DIST(M1685,1)*100</f>
        <v>8.8921295364770199</v>
      </c>
      <c r="U1685" s="15">
        <f t="shared" ref="U1685:U1748" si="326">_xlfn.NORM.S.DIST(N1685,1)*100</f>
        <v>10.394316820393664</v>
      </c>
      <c r="V1685" s="15">
        <f t="shared" ref="V1685:V1748" si="327">_xlfn.NORM.S.DIST(O1685,1)*100</f>
        <v>59.061349597534218</v>
      </c>
      <c r="W1685" s="15">
        <f t="shared" ref="W1685:W1748" si="328">_xlfn.NORM.S.DIST(P1685,1)*100</f>
        <v>93.412899188500518</v>
      </c>
      <c r="X1685" s="15">
        <f t="shared" ref="X1685:X1748" si="329">_xlfn.NORM.S.DIST(Q1685,1)*100</f>
        <v>8.2664372866351314</v>
      </c>
    </row>
    <row r="1686" spans="1:24" x14ac:dyDescent="0.25">
      <c r="A1686" s="4">
        <v>51760010200</v>
      </c>
      <c r="B1686" s="7" t="s">
        <v>1666</v>
      </c>
      <c r="C1686" s="29">
        <f t="array" ref="C1686">SUMPRODUCT($D$8:$D$13, TRANSPOSE(S1686:X1686))</f>
        <v>69.629233358069271</v>
      </c>
      <c r="E1686" s="46">
        <v>7</v>
      </c>
      <c r="F1686" s="51">
        <v>1.2886121420000001</v>
      </c>
      <c r="G1686" s="46">
        <v>1</v>
      </c>
      <c r="H1686" s="46">
        <v>2</v>
      </c>
      <c r="I1686" s="46">
        <v>0</v>
      </c>
      <c r="J1686" s="51">
        <v>1.848890368</v>
      </c>
      <c r="L1686" s="15">
        <f t="shared" si="318"/>
        <v>1.1084896291128745</v>
      </c>
      <c r="M1686" s="15">
        <f t="shared" si="319"/>
        <v>0.3322778470102507</v>
      </c>
      <c r="N1686" s="15">
        <f t="shared" si="320"/>
        <v>0.20682433881059203</v>
      </c>
      <c r="O1686" s="15">
        <f t="shared" si="321"/>
        <v>1.7462703435935263</v>
      </c>
      <c r="P1686" s="15">
        <f t="shared" si="322"/>
        <v>-0.32015580755549983</v>
      </c>
      <c r="Q1686" s="15">
        <f t="shared" si="323"/>
        <v>0.72394206576058473</v>
      </c>
      <c r="S1686" s="15">
        <f t="shared" si="324"/>
        <v>86.617479220702577</v>
      </c>
      <c r="T1686" s="15">
        <f t="shared" si="325"/>
        <v>63.01602669778881</v>
      </c>
      <c r="U1686" s="15">
        <f t="shared" si="326"/>
        <v>58.192647625983753</v>
      </c>
      <c r="V1686" s="15">
        <f t="shared" si="327"/>
        <v>95.961800671429316</v>
      </c>
      <c r="W1686" s="15">
        <f t="shared" si="328"/>
        <v>37.442511092936961</v>
      </c>
      <c r="X1686" s="15">
        <f t="shared" si="329"/>
        <v>76.544934839574211</v>
      </c>
    </row>
    <row r="1687" spans="1:24" x14ac:dyDescent="0.25">
      <c r="A1687" s="4">
        <v>51760010300</v>
      </c>
      <c r="B1687" s="7" t="s">
        <v>1667</v>
      </c>
      <c r="C1687" s="29">
        <f t="array" ref="C1687">SUMPRODUCT($D$8:$D$13, TRANSPOSE(S1687:X1687))</f>
        <v>69.518477903493121</v>
      </c>
      <c r="E1687" s="46">
        <v>7</v>
      </c>
      <c r="F1687" s="51">
        <v>1.3438899639999999</v>
      </c>
      <c r="G1687" s="46">
        <v>1</v>
      </c>
      <c r="H1687" s="46">
        <v>2</v>
      </c>
      <c r="I1687" s="46">
        <v>0</v>
      </c>
      <c r="J1687" s="51">
        <v>1.830001464</v>
      </c>
      <c r="L1687" s="15">
        <f t="shared" si="318"/>
        <v>1.1084896291128745</v>
      </c>
      <c r="M1687" s="15">
        <f t="shared" si="319"/>
        <v>0.34533304910972284</v>
      </c>
      <c r="N1687" s="15">
        <f t="shared" si="320"/>
        <v>0.20682433881059203</v>
      </c>
      <c r="O1687" s="15">
        <f t="shared" si="321"/>
        <v>1.7462703435935263</v>
      </c>
      <c r="P1687" s="15">
        <f t="shared" si="322"/>
        <v>-0.32015580755549983</v>
      </c>
      <c r="Q1687" s="15">
        <f t="shared" si="323"/>
        <v>0.68677040812862211</v>
      </c>
      <c r="S1687" s="15">
        <f t="shared" si="324"/>
        <v>86.617479220702577</v>
      </c>
      <c r="T1687" s="15">
        <f t="shared" si="325"/>
        <v>63.507799823344349</v>
      </c>
      <c r="U1687" s="15">
        <f t="shared" si="326"/>
        <v>58.192647625983753</v>
      </c>
      <c r="V1687" s="15">
        <f t="shared" si="327"/>
        <v>95.961800671429316</v>
      </c>
      <c r="W1687" s="15">
        <f t="shared" si="328"/>
        <v>37.442511092936961</v>
      </c>
      <c r="X1687" s="15">
        <f t="shared" si="329"/>
        <v>75.388628986561756</v>
      </c>
    </row>
    <row r="1688" spans="1:24" x14ac:dyDescent="0.25">
      <c r="A1688" s="4">
        <v>51760010401</v>
      </c>
      <c r="B1688" s="7" t="s">
        <v>1668</v>
      </c>
      <c r="C1688" s="29">
        <f t="array" ref="C1688">SUMPRODUCT($D$8:$D$13, TRANSPOSE(S1688:X1688))</f>
        <v>69.72321800727498</v>
      </c>
      <c r="E1688" s="46">
        <v>7</v>
      </c>
      <c r="F1688" s="51">
        <v>1.2886121420000001</v>
      </c>
      <c r="G1688" s="46">
        <v>1</v>
      </c>
      <c r="H1688" s="46">
        <v>2</v>
      </c>
      <c r="I1688" s="46">
        <v>0</v>
      </c>
      <c r="J1688" s="51">
        <v>1.827223684</v>
      </c>
      <c r="L1688" s="15">
        <f t="shared" si="318"/>
        <v>1.1084896291128745</v>
      </c>
      <c r="M1688" s="15">
        <f t="shared" si="319"/>
        <v>0.34725293177140987</v>
      </c>
      <c r="N1688" s="15">
        <f t="shared" si="320"/>
        <v>0.20682433881059203</v>
      </c>
      <c r="O1688" s="15">
        <f t="shared" si="321"/>
        <v>1.7462703435935263</v>
      </c>
      <c r="P1688" s="15">
        <f t="shared" si="322"/>
        <v>-0.32015580755549983</v>
      </c>
      <c r="Q1688" s="15">
        <f t="shared" si="323"/>
        <v>0.72394206576058473</v>
      </c>
      <c r="S1688" s="15">
        <f t="shared" si="324"/>
        <v>86.617479220702577</v>
      </c>
      <c r="T1688" s="15">
        <f t="shared" si="325"/>
        <v>63.579934593023069</v>
      </c>
      <c r="U1688" s="15">
        <f t="shared" si="326"/>
        <v>58.192647625983753</v>
      </c>
      <c r="V1688" s="15">
        <f t="shared" si="327"/>
        <v>95.961800671429316</v>
      </c>
      <c r="W1688" s="15">
        <f t="shared" si="328"/>
        <v>37.442511092936961</v>
      </c>
      <c r="X1688" s="15">
        <f t="shared" si="329"/>
        <v>76.544934839574211</v>
      </c>
    </row>
    <row r="1689" spans="1:24" x14ac:dyDescent="0.25">
      <c r="A1689" s="4">
        <v>51760010402</v>
      </c>
      <c r="B1689" s="7" t="s">
        <v>1669</v>
      </c>
      <c r="C1689" s="29">
        <f t="array" ref="C1689">SUMPRODUCT($D$8:$D$13, TRANSPOSE(S1689:X1689))</f>
        <v>69.819598031784253</v>
      </c>
      <c r="E1689" s="46">
        <v>7</v>
      </c>
      <c r="F1689" s="51">
        <v>1.2611121199999999</v>
      </c>
      <c r="G1689" s="46">
        <v>1</v>
      </c>
      <c r="H1689" s="46">
        <v>2</v>
      </c>
      <c r="I1689" s="46">
        <v>0</v>
      </c>
      <c r="J1689" s="51">
        <v>1.8266681279999999</v>
      </c>
      <c r="L1689" s="15">
        <f t="shared" si="318"/>
        <v>1.1084896291128745</v>
      </c>
      <c r="M1689" s="15">
        <f t="shared" si="319"/>
        <v>0.34763690830374738</v>
      </c>
      <c r="N1689" s="15">
        <f t="shared" si="320"/>
        <v>0.20682433881059203</v>
      </c>
      <c r="O1689" s="15">
        <f t="shared" si="321"/>
        <v>1.7462703435935263</v>
      </c>
      <c r="P1689" s="15">
        <f t="shared" si="322"/>
        <v>-0.32015580755549983</v>
      </c>
      <c r="Q1689" s="15">
        <f t="shared" si="323"/>
        <v>0.74243449845186282</v>
      </c>
      <c r="S1689" s="15">
        <f t="shared" si="324"/>
        <v>86.617479220702577</v>
      </c>
      <c r="T1689" s="15">
        <f t="shared" si="325"/>
        <v>63.594355785423652</v>
      </c>
      <c r="U1689" s="15">
        <f t="shared" si="326"/>
        <v>58.192647625983753</v>
      </c>
      <c r="V1689" s="15">
        <f t="shared" si="327"/>
        <v>95.961800671429316</v>
      </c>
      <c r="W1689" s="15">
        <f t="shared" si="328"/>
        <v>37.442511092936961</v>
      </c>
      <c r="X1689" s="15">
        <f t="shared" si="329"/>
        <v>77.108793794229229</v>
      </c>
    </row>
    <row r="1690" spans="1:24" x14ac:dyDescent="0.25">
      <c r="A1690" s="4">
        <v>51760010500</v>
      </c>
      <c r="B1690" s="7" t="s">
        <v>1670</v>
      </c>
      <c r="C1690" s="29">
        <f t="array" ref="C1690">SUMPRODUCT($D$8:$D$13, TRANSPOSE(S1690:X1690))</f>
        <v>68.434634465820608</v>
      </c>
      <c r="E1690" s="46">
        <v>6</v>
      </c>
      <c r="F1690" s="51">
        <v>1.2997232620000001</v>
      </c>
      <c r="G1690" s="46">
        <v>1</v>
      </c>
      <c r="H1690" s="46">
        <v>2</v>
      </c>
      <c r="I1690" s="46">
        <v>0</v>
      </c>
      <c r="J1690" s="51">
        <v>1.8625014900000001</v>
      </c>
      <c r="L1690" s="15">
        <f t="shared" si="318"/>
        <v>0.84289222708771405</v>
      </c>
      <c r="M1690" s="15">
        <f t="shared" si="319"/>
        <v>0.32287042196798388</v>
      </c>
      <c r="N1690" s="15">
        <f t="shared" si="320"/>
        <v>0.20682433881059203</v>
      </c>
      <c r="O1690" s="15">
        <f t="shared" si="321"/>
        <v>1.7462703435935263</v>
      </c>
      <c r="P1690" s="15">
        <f t="shared" si="322"/>
        <v>-0.32015580755549983</v>
      </c>
      <c r="Q1690" s="15">
        <f t="shared" si="323"/>
        <v>0.71647037578431083</v>
      </c>
      <c r="S1690" s="15">
        <f t="shared" si="324"/>
        <v>80.035563944265064</v>
      </c>
      <c r="T1690" s="15">
        <f t="shared" si="325"/>
        <v>62.660331125933176</v>
      </c>
      <c r="U1690" s="15">
        <f t="shared" si="326"/>
        <v>58.192647625983753</v>
      </c>
      <c r="V1690" s="15">
        <f t="shared" si="327"/>
        <v>95.961800671429316</v>
      </c>
      <c r="W1690" s="15">
        <f t="shared" si="328"/>
        <v>37.442511092936961</v>
      </c>
      <c r="X1690" s="15">
        <f t="shared" si="329"/>
        <v>76.314952334375391</v>
      </c>
    </row>
    <row r="1691" spans="1:24" x14ac:dyDescent="0.25">
      <c r="A1691" s="4">
        <v>51760010600</v>
      </c>
      <c r="B1691" s="7" t="s">
        <v>1671</v>
      </c>
      <c r="C1691" s="29">
        <f t="array" ref="C1691">SUMPRODUCT($D$8:$D$13, TRANSPOSE(S1691:X1691))</f>
        <v>68.634179093358327</v>
      </c>
      <c r="E1691" s="46">
        <v>6</v>
      </c>
      <c r="F1691" s="51">
        <v>1.25555656</v>
      </c>
      <c r="G1691" s="46">
        <v>1</v>
      </c>
      <c r="H1691" s="46">
        <v>2</v>
      </c>
      <c r="I1691" s="46">
        <v>0</v>
      </c>
      <c r="J1691" s="51">
        <v>1.8513903700000001</v>
      </c>
      <c r="L1691" s="15">
        <f t="shared" si="318"/>
        <v>0.84289222708771405</v>
      </c>
      <c r="M1691" s="15">
        <f t="shared" si="319"/>
        <v>0.33054995261473225</v>
      </c>
      <c r="N1691" s="15">
        <f t="shared" si="320"/>
        <v>0.20682433881059203</v>
      </c>
      <c r="O1691" s="15">
        <f t="shared" si="321"/>
        <v>1.7462703435935263</v>
      </c>
      <c r="P1691" s="15">
        <f t="shared" si="322"/>
        <v>-0.32015580755549983</v>
      </c>
      <c r="Q1691" s="15">
        <f t="shared" si="323"/>
        <v>0.74617034343999966</v>
      </c>
      <c r="S1691" s="15">
        <f t="shared" si="324"/>
        <v>80.035563944265064</v>
      </c>
      <c r="T1691" s="15">
        <f t="shared" si="325"/>
        <v>62.950777254750065</v>
      </c>
      <c r="U1691" s="15">
        <f t="shared" si="326"/>
        <v>58.192647625983753</v>
      </c>
      <c r="V1691" s="15">
        <f t="shared" si="327"/>
        <v>95.961800671429316</v>
      </c>
      <c r="W1691" s="15">
        <f t="shared" si="328"/>
        <v>37.442511092936961</v>
      </c>
      <c r="X1691" s="15">
        <f t="shared" si="329"/>
        <v>77.221773970784795</v>
      </c>
    </row>
    <row r="1692" spans="1:24" x14ac:dyDescent="0.25">
      <c r="A1692" s="4">
        <v>51760010700</v>
      </c>
      <c r="B1692" s="7" t="s">
        <v>1672</v>
      </c>
      <c r="C1692" s="29">
        <f t="array" ref="C1692">SUMPRODUCT($D$8:$D$13, TRANSPOSE(S1692:X1692))</f>
        <v>67.059456835344648</v>
      </c>
      <c r="E1692" s="46">
        <v>5</v>
      </c>
      <c r="F1692" s="51">
        <v>1.25416767</v>
      </c>
      <c r="G1692" s="46">
        <v>1</v>
      </c>
      <c r="H1692" s="46">
        <v>2</v>
      </c>
      <c r="I1692" s="46">
        <v>0</v>
      </c>
      <c r="J1692" s="51">
        <v>1.899168186</v>
      </c>
      <c r="L1692" s="15">
        <f t="shared" si="318"/>
        <v>0.5772948250625537</v>
      </c>
      <c r="M1692" s="15">
        <f t="shared" si="319"/>
        <v>0.29752797083371446</v>
      </c>
      <c r="N1692" s="15">
        <f t="shared" si="320"/>
        <v>0.20682433881059203</v>
      </c>
      <c r="O1692" s="15">
        <f t="shared" si="321"/>
        <v>1.7462703435935263</v>
      </c>
      <c r="P1692" s="15">
        <f t="shared" si="322"/>
        <v>-0.32015580755549983</v>
      </c>
      <c r="Q1692" s="15">
        <f t="shared" si="323"/>
        <v>0.74710430468703393</v>
      </c>
      <c r="S1692" s="15">
        <f t="shared" si="324"/>
        <v>71.812984554018072</v>
      </c>
      <c r="T1692" s="15">
        <f t="shared" si="325"/>
        <v>61.696827166476368</v>
      </c>
      <c r="U1692" s="15">
        <f t="shared" si="326"/>
        <v>58.192647625983753</v>
      </c>
      <c r="V1692" s="15">
        <f t="shared" si="327"/>
        <v>95.961800671429316</v>
      </c>
      <c r="W1692" s="15">
        <f t="shared" si="328"/>
        <v>37.442511092936961</v>
      </c>
      <c r="X1692" s="15">
        <f t="shared" si="329"/>
        <v>77.249969901223466</v>
      </c>
    </row>
    <row r="1693" spans="1:24" x14ac:dyDescent="0.25">
      <c r="A1693" s="4">
        <v>51760010800</v>
      </c>
      <c r="B1693" s="7" t="s">
        <v>1673</v>
      </c>
      <c r="C1693" s="29">
        <f t="array" ref="C1693">SUMPRODUCT($D$8:$D$13, TRANSPOSE(S1693:X1693))</f>
        <v>67.157706870170244</v>
      </c>
      <c r="E1693" s="46">
        <v>5</v>
      </c>
      <c r="F1693" s="51">
        <v>1.2416676600000001</v>
      </c>
      <c r="G1693" s="46">
        <v>1</v>
      </c>
      <c r="H1693" s="46">
        <v>2</v>
      </c>
      <c r="I1693" s="46">
        <v>0</v>
      </c>
      <c r="J1693" s="51">
        <v>1.8863903980000001</v>
      </c>
      <c r="L1693" s="15">
        <f t="shared" si="318"/>
        <v>0.5772948250625537</v>
      </c>
      <c r="M1693" s="15">
        <f t="shared" si="319"/>
        <v>0.30635943107747504</v>
      </c>
      <c r="N1693" s="15">
        <f t="shared" si="320"/>
        <v>0.20682433881059203</v>
      </c>
      <c r="O1693" s="15">
        <f t="shared" si="321"/>
        <v>1.7462703435935263</v>
      </c>
      <c r="P1693" s="15">
        <f t="shared" si="322"/>
        <v>-0.32015580755549983</v>
      </c>
      <c r="Q1693" s="15">
        <f t="shared" si="323"/>
        <v>0.75550995591034209</v>
      </c>
      <c r="S1693" s="15">
        <f t="shared" si="324"/>
        <v>71.812984554018072</v>
      </c>
      <c r="T1693" s="15">
        <f t="shared" si="325"/>
        <v>62.033450322735085</v>
      </c>
      <c r="U1693" s="15">
        <f t="shared" si="326"/>
        <v>58.192647625983753</v>
      </c>
      <c r="V1693" s="15">
        <f t="shared" si="327"/>
        <v>95.961800671429316</v>
      </c>
      <c r="W1693" s="15">
        <f t="shared" si="328"/>
        <v>37.442511092936961</v>
      </c>
      <c r="X1693" s="15">
        <f t="shared" si="329"/>
        <v>77.502846953918251</v>
      </c>
    </row>
    <row r="1694" spans="1:24" x14ac:dyDescent="0.25">
      <c r="A1694" s="4">
        <v>51760010900</v>
      </c>
      <c r="B1694" s="7" t="s">
        <v>1674</v>
      </c>
      <c r="C1694" s="29">
        <f t="array" ref="C1694">SUMPRODUCT($D$8:$D$13, TRANSPOSE(S1694:X1694))</f>
        <v>67.281887737675859</v>
      </c>
      <c r="E1694" s="46">
        <v>5</v>
      </c>
      <c r="F1694" s="51">
        <v>1.193612066</v>
      </c>
      <c r="G1694" s="46">
        <v>1</v>
      </c>
      <c r="H1694" s="46">
        <v>2</v>
      </c>
      <c r="I1694" s="46">
        <v>0</v>
      </c>
      <c r="J1694" s="51">
        <v>1.8944459600000001</v>
      </c>
      <c r="L1694" s="15">
        <f t="shared" si="318"/>
        <v>0.5772948250625537</v>
      </c>
      <c r="M1694" s="15">
        <f t="shared" si="319"/>
        <v>0.30079177135858248</v>
      </c>
      <c r="N1694" s="15">
        <f t="shared" si="320"/>
        <v>0.20682433881059203</v>
      </c>
      <c r="O1694" s="15">
        <f t="shared" si="321"/>
        <v>1.7462703435935263</v>
      </c>
      <c r="P1694" s="15">
        <f t="shared" si="322"/>
        <v>-0.32015580755549983</v>
      </c>
      <c r="Q1694" s="15">
        <f t="shared" si="323"/>
        <v>0.78782501505772673</v>
      </c>
      <c r="S1694" s="15">
        <f t="shared" si="324"/>
        <v>71.812984554018072</v>
      </c>
      <c r="T1694" s="15">
        <f t="shared" si="325"/>
        <v>61.821335824512957</v>
      </c>
      <c r="U1694" s="15">
        <f t="shared" si="326"/>
        <v>58.192647625983753</v>
      </c>
      <c r="V1694" s="15">
        <f t="shared" si="327"/>
        <v>95.961800671429316</v>
      </c>
      <c r="W1694" s="15">
        <f t="shared" si="328"/>
        <v>37.442511092936961</v>
      </c>
      <c r="X1694" s="15">
        <f t="shared" si="329"/>
        <v>78.460046657174161</v>
      </c>
    </row>
    <row r="1695" spans="1:24" x14ac:dyDescent="0.25">
      <c r="A1695" s="4">
        <v>51760011000</v>
      </c>
      <c r="B1695" s="7" t="s">
        <v>1675</v>
      </c>
      <c r="C1695" s="29">
        <f t="array" ref="C1695">SUMPRODUCT($D$8:$D$13, TRANSPOSE(S1695:X1695))</f>
        <v>67.270881150202925</v>
      </c>
      <c r="E1695" s="46">
        <v>5</v>
      </c>
      <c r="F1695" s="51">
        <v>1.22638987</v>
      </c>
      <c r="G1695" s="46">
        <v>1</v>
      </c>
      <c r="H1695" s="46">
        <v>2</v>
      </c>
      <c r="I1695" s="46">
        <v>0</v>
      </c>
      <c r="J1695" s="51">
        <v>1.87222372</v>
      </c>
      <c r="L1695" s="15">
        <f t="shared" si="318"/>
        <v>0.5772948250625537</v>
      </c>
      <c r="M1695" s="15">
        <f t="shared" si="319"/>
        <v>0.31615083265207916</v>
      </c>
      <c r="N1695" s="15">
        <f t="shared" si="320"/>
        <v>0.20682433881059203</v>
      </c>
      <c r="O1695" s="15">
        <f t="shared" si="321"/>
        <v>1.7462703435935263</v>
      </c>
      <c r="P1695" s="15">
        <f t="shared" si="322"/>
        <v>-0.32015580755549983</v>
      </c>
      <c r="Q1695" s="15">
        <f t="shared" si="323"/>
        <v>0.76578352962771878</v>
      </c>
      <c r="S1695" s="15">
        <f t="shared" si="324"/>
        <v>71.812984554018072</v>
      </c>
      <c r="T1695" s="15">
        <f t="shared" si="325"/>
        <v>62.405598751512592</v>
      </c>
      <c r="U1695" s="15">
        <f t="shared" si="326"/>
        <v>58.192647625983753</v>
      </c>
      <c r="V1695" s="15">
        <f t="shared" si="327"/>
        <v>95.961800671429316</v>
      </c>
      <c r="W1695" s="15">
        <f t="shared" si="328"/>
        <v>37.442511092936961</v>
      </c>
      <c r="X1695" s="15">
        <f t="shared" si="329"/>
        <v>77.809744205336855</v>
      </c>
    </row>
    <row r="1696" spans="1:24" x14ac:dyDescent="0.25">
      <c r="A1696" s="4">
        <v>51760011100</v>
      </c>
      <c r="B1696" s="7" t="s">
        <v>1676</v>
      </c>
      <c r="C1696" s="29">
        <f t="array" ref="C1696">SUMPRODUCT($D$8:$D$13, TRANSPOSE(S1696:X1696))</f>
        <v>61.021282284528496</v>
      </c>
      <c r="E1696" s="46">
        <v>5</v>
      </c>
      <c r="F1696" s="51">
        <v>1.2266676480000001</v>
      </c>
      <c r="G1696" s="46">
        <v>1</v>
      </c>
      <c r="H1696" s="46">
        <v>1</v>
      </c>
      <c r="I1696" s="46">
        <v>0</v>
      </c>
      <c r="J1696" s="51">
        <v>1.8947237379999999</v>
      </c>
      <c r="L1696" s="15">
        <f t="shared" si="318"/>
        <v>0.5772948250625537</v>
      </c>
      <c r="M1696" s="15">
        <f t="shared" si="319"/>
        <v>0.30059978309241386</v>
      </c>
      <c r="N1696" s="15">
        <f t="shared" si="320"/>
        <v>0.20682433881059203</v>
      </c>
      <c r="O1696" s="15">
        <f t="shared" si="321"/>
        <v>0.22912339815714597</v>
      </c>
      <c r="P1696" s="15">
        <f t="shared" si="322"/>
        <v>-0.32015580755549983</v>
      </c>
      <c r="Q1696" s="15">
        <f t="shared" si="323"/>
        <v>0.7655967373783118</v>
      </c>
      <c r="S1696" s="15">
        <f t="shared" si="324"/>
        <v>71.812984554018072</v>
      </c>
      <c r="T1696" s="15">
        <f t="shared" si="325"/>
        <v>61.814015155978552</v>
      </c>
      <c r="U1696" s="15">
        <f t="shared" si="326"/>
        <v>58.192647625983753</v>
      </c>
      <c r="V1696" s="15">
        <f t="shared" si="327"/>
        <v>59.061349597534218</v>
      </c>
      <c r="W1696" s="15">
        <f t="shared" si="328"/>
        <v>37.442511092936961</v>
      </c>
      <c r="X1696" s="15">
        <f t="shared" si="329"/>
        <v>77.80418568071947</v>
      </c>
    </row>
    <row r="1697" spans="1:24" x14ac:dyDescent="0.25">
      <c r="A1697" s="4">
        <v>51760020100</v>
      </c>
      <c r="B1697" s="7" t="s">
        <v>1677</v>
      </c>
      <c r="C1697" s="29">
        <f t="array" ref="C1697">SUMPRODUCT($D$8:$D$13, TRANSPOSE(S1697:X1697))</f>
        <v>61.164432486393387</v>
      </c>
      <c r="E1697" s="46">
        <v>5</v>
      </c>
      <c r="F1697" s="51">
        <v>1.1944454</v>
      </c>
      <c r="G1697" s="46">
        <v>1</v>
      </c>
      <c r="H1697" s="46">
        <v>1</v>
      </c>
      <c r="I1697" s="46">
        <v>0</v>
      </c>
      <c r="J1697" s="51">
        <v>1.8863903980000001</v>
      </c>
      <c r="L1697" s="15">
        <f t="shared" si="318"/>
        <v>0.5772948250625537</v>
      </c>
      <c r="M1697" s="15">
        <f t="shared" si="319"/>
        <v>0.30635943107747504</v>
      </c>
      <c r="N1697" s="15">
        <f t="shared" si="320"/>
        <v>0.20682433881059203</v>
      </c>
      <c r="O1697" s="15">
        <f t="shared" si="321"/>
        <v>0.22912339815714597</v>
      </c>
      <c r="P1697" s="15">
        <f t="shared" si="322"/>
        <v>-0.32015580755549983</v>
      </c>
      <c r="Q1697" s="15">
        <f t="shared" si="323"/>
        <v>0.78726463830950622</v>
      </c>
      <c r="S1697" s="15">
        <f t="shared" si="324"/>
        <v>71.812984554018072</v>
      </c>
      <c r="T1697" s="15">
        <f t="shared" si="325"/>
        <v>62.033450322735085</v>
      </c>
      <c r="U1697" s="15">
        <f t="shared" si="326"/>
        <v>58.192647625983753</v>
      </c>
      <c r="V1697" s="15">
        <f t="shared" si="327"/>
        <v>59.061349597534218</v>
      </c>
      <c r="W1697" s="15">
        <f t="shared" si="328"/>
        <v>37.442511092936961</v>
      </c>
      <c r="X1697" s="15">
        <f t="shared" si="329"/>
        <v>78.443651725152264</v>
      </c>
    </row>
    <row r="1698" spans="1:24" x14ac:dyDescent="0.25">
      <c r="A1698" s="4">
        <v>51760020200</v>
      </c>
      <c r="B1698" s="7" t="s">
        <v>1678</v>
      </c>
      <c r="C1698" s="29">
        <f t="array" ref="C1698">SUMPRODUCT($D$8:$D$13, TRANSPOSE(S1698:X1698))</f>
        <v>62.514352621705527</v>
      </c>
      <c r="E1698" s="46">
        <v>6</v>
      </c>
      <c r="F1698" s="51">
        <v>1.1741676059999999</v>
      </c>
      <c r="G1698" s="46">
        <v>1</v>
      </c>
      <c r="H1698" s="46">
        <v>1</v>
      </c>
      <c r="I1698" s="46">
        <v>0</v>
      </c>
      <c r="J1698" s="51">
        <v>1.906112636</v>
      </c>
      <c r="L1698" s="15">
        <f t="shared" si="318"/>
        <v>0.84289222708771405</v>
      </c>
      <c r="M1698" s="15">
        <f t="shared" si="319"/>
        <v>0.29272826417949677</v>
      </c>
      <c r="N1698" s="15">
        <f t="shared" si="320"/>
        <v>0.20682433881059203</v>
      </c>
      <c r="O1698" s="15">
        <f t="shared" si="321"/>
        <v>0.22912339815714597</v>
      </c>
      <c r="P1698" s="15">
        <f t="shared" si="322"/>
        <v>-0.32015580755549983</v>
      </c>
      <c r="Q1698" s="15">
        <f t="shared" si="323"/>
        <v>0.80090047251620622</v>
      </c>
      <c r="S1698" s="15">
        <f t="shared" si="324"/>
        <v>80.035563944265064</v>
      </c>
      <c r="T1698" s="15">
        <f t="shared" si="325"/>
        <v>61.513506796841156</v>
      </c>
      <c r="U1698" s="15">
        <f t="shared" si="326"/>
        <v>58.192647625983753</v>
      </c>
      <c r="V1698" s="15">
        <f t="shared" si="327"/>
        <v>59.061349597534218</v>
      </c>
      <c r="W1698" s="15">
        <f t="shared" si="328"/>
        <v>37.442511092936961</v>
      </c>
      <c r="X1698" s="15">
        <f t="shared" si="329"/>
        <v>78.840536672672059</v>
      </c>
    </row>
    <row r="1699" spans="1:24" x14ac:dyDescent="0.25">
      <c r="A1699" s="4">
        <v>51760020300</v>
      </c>
      <c r="B1699" s="7" t="s">
        <v>1679</v>
      </c>
      <c r="C1699" s="29">
        <f t="array" ref="C1699">SUMPRODUCT($D$8:$D$13, TRANSPOSE(S1699:X1699))</f>
        <v>62.445397552737688</v>
      </c>
      <c r="E1699" s="46">
        <v>6</v>
      </c>
      <c r="F1699" s="51">
        <v>1.165556488</v>
      </c>
      <c r="G1699" s="46">
        <v>1</v>
      </c>
      <c r="H1699" s="46">
        <v>1</v>
      </c>
      <c r="I1699" s="46">
        <v>0</v>
      </c>
      <c r="J1699" s="51">
        <v>1.928057098</v>
      </c>
      <c r="L1699" s="15">
        <f t="shared" si="318"/>
        <v>0.84289222708771405</v>
      </c>
      <c r="M1699" s="15">
        <f t="shared" si="319"/>
        <v>0.27756119115216887</v>
      </c>
      <c r="N1699" s="15">
        <f t="shared" si="320"/>
        <v>0.20682433881059203</v>
      </c>
      <c r="O1699" s="15">
        <f t="shared" si="321"/>
        <v>0.22912339815714597</v>
      </c>
      <c r="P1699" s="15">
        <f t="shared" si="322"/>
        <v>-0.32015580755549983</v>
      </c>
      <c r="Q1699" s="15">
        <f t="shared" si="323"/>
        <v>0.80669103224781846</v>
      </c>
      <c r="S1699" s="15">
        <f t="shared" si="324"/>
        <v>80.035563944265064</v>
      </c>
      <c r="T1699" s="15">
        <f t="shared" si="325"/>
        <v>60.932538656628644</v>
      </c>
      <c r="U1699" s="15">
        <f t="shared" si="326"/>
        <v>58.192647625983753</v>
      </c>
      <c r="V1699" s="15">
        <f t="shared" si="327"/>
        <v>59.061349597534218</v>
      </c>
      <c r="W1699" s="15">
        <f t="shared" si="328"/>
        <v>37.442511092936961</v>
      </c>
      <c r="X1699" s="15">
        <f t="shared" si="329"/>
        <v>79.007774399077476</v>
      </c>
    </row>
    <row r="1700" spans="1:24" x14ac:dyDescent="0.25">
      <c r="A1700" s="4">
        <v>51760020400</v>
      </c>
      <c r="B1700" s="7" t="s">
        <v>1680</v>
      </c>
      <c r="C1700" s="29">
        <f t="array" ref="C1700">SUMPRODUCT($D$8:$D$13, TRANSPOSE(S1700:X1700))</f>
        <v>62.473643239876253</v>
      </c>
      <c r="E1700" s="46">
        <v>6</v>
      </c>
      <c r="F1700" s="51">
        <v>1.2019454060000001</v>
      </c>
      <c r="G1700" s="46">
        <v>1</v>
      </c>
      <c r="H1700" s="46">
        <v>1</v>
      </c>
      <c r="I1700" s="46">
        <v>0</v>
      </c>
      <c r="J1700" s="51">
        <v>1.8947237379999999</v>
      </c>
      <c r="L1700" s="15">
        <f t="shared" si="318"/>
        <v>0.84289222708771405</v>
      </c>
      <c r="M1700" s="15">
        <f t="shared" si="319"/>
        <v>0.30059978309241386</v>
      </c>
      <c r="N1700" s="15">
        <f t="shared" si="320"/>
        <v>0.20682433881059203</v>
      </c>
      <c r="O1700" s="15">
        <f t="shared" si="321"/>
        <v>0.22912339815714597</v>
      </c>
      <c r="P1700" s="15">
        <f t="shared" si="322"/>
        <v>-0.32015580755549983</v>
      </c>
      <c r="Q1700" s="15">
        <f t="shared" si="323"/>
        <v>0.78222124757552125</v>
      </c>
      <c r="S1700" s="15">
        <f t="shared" si="324"/>
        <v>80.035563944265064</v>
      </c>
      <c r="T1700" s="15">
        <f t="shared" si="325"/>
        <v>61.814015155978552</v>
      </c>
      <c r="U1700" s="15">
        <f t="shared" si="326"/>
        <v>58.192647625983753</v>
      </c>
      <c r="V1700" s="15">
        <f t="shared" si="327"/>
        <v>59.061349597534218</v>
      </c>
      <c r="W1700" s="15">
        <f t="shared" si="328"/>
        <v>37.442511092936961</v>
      </c>
      <c r="X1700" s="15">
        <f t="shared" si="329"/>
        <v>78.295772022559035</v>
      </c>
    </row>
    <row r="1701" spans="1:24" x14ac:dyDescent="0.25">
      <c r="A1701" s="4">
        <v>51760020500</v>
      </c>
      <c r="B1701" s="7" t="s">
        <v>1681</v>
      </c>
      <c r="C1701" s="29">
        <f t="array" ref="C1701">SUMPRODUCT($D$8:$D$13, TRANSPOSE(S1701:X1701))</f>
        <v>63.262914730463301</v>
      </c>
      <c r="E1701" s="46">
        <v>6</v>
      </c>
      <c r="F1701" s="51">
        <v>1.225556536</v>
      </c>
      <c r="G1701" s="46">
        <v>1</v>
      </c>
      <c r="H1701" s="46">
        <v>1</v>
      </c>
      <c r="I1701" s="46">
        <v>15000</v>
      </c>
      <c r="J1701" s="51">
        <v>1.8836126179999999</v>
      </c>
      <c r="L1701" s="15">
        <f t="shared" si="318"/>
        <v>0.84289222708771405</v>
      </c>
      <c r="M1701" s="15">
        <f t="shared" si="319"/>
        <v>0.30827931373916223</v>
      </c>
      <c r="N1701" s="15">
        <f t="shared" si="320"/>
        <v>0.20682433881059203</v>
      </c>
      <c r="O1701" s="15">
        <f t="shared" si="321"/>
        <v>0.22912339815714597</v>
      </c>
      <c r="P1701" s="15">
        <f t="shared" si="322"/>
        <v>-0.19281985988236458</v>
      </c>
      <c r="Q1701" s="15">
        <f t="shared" si="323"/>
        <v>0.7663439063759393</v>
      </c>
      <c r="S1701" s="15">
        <f t="shared" si="324"/>
        <v>80.035563944265064</v>
      </c>
      <c r="T1701" s="15">
        <f t="shared" si="325"/>
        <v>62.106509735662272</v>
      </c>
      <c r="U1701" s="15">
        <f t="shared" si="326"/>
        <v>58.192647625983753</v>
      </c>
      <c r="V1701" s="15">
        <f t="shared" si="327"/>
        <v>59.061349597534218</v>
      </c>
      <c r="W1701" s="15">
        <f t="shared" si="328"/>
        <v>42.355002470754052</v>
      </c>
      <c r="X1701" s="15">
        <f t="shared" si="329"/>
        <v>77.826415008580454</v>
      </c>
    </row>
    <row r="1702" spans="1:24" x14ac:dyDescent="0.25">
      <c r="A1702" s="4">
        <v>51760020600</v>
      </c>
      <c r="B1702" s="7" t="s">
        <v>1682</v>
      </c>
      <c r="C1702" s="29">
        <f t="array" ref="C1702">SUMPRODUCT($D$8:$D$13, TRANSPOSE(S1702:X1702))</f>
        <v>62.369713872178906</v>
      </c>
      <c r="E1702" s="46">
        <v>6</v>
      </c>
      <c r="F1702" s="51">
        <v>1.2041676299999999</v>
      </c>
      <c r="G1702" s="46">
        <v>1</v>
      </c>
      <c r="H1702" s="46">
        <v>1</v>
      </c>
      <c r="I1702" s="46">
        <v>0</v>
      </c>
      <c r="J1702" s="51">
        <v>1.9166681999999999</v>
      </c>
      <c r="L1702" s="15">
        <f t="shared" si="318"/>
        <v>0.84289222708771405</v>
      </c>
      <c r="M1702" s="15">
        <f t="shared" si="319"/>
        <v>0.28543271006508592</v>
      </c>
      <c r="N1702" s="15">
        <f t="shared" si="320"/>
        <v>0.20682433881059203</v>
      </c>
      <c r="O1702" s="15">
        <f t="shared" si="321"/>
        <v>0.22912339815714597</v>
      </c>
      <c r="P1702" s="15">
        <f t="shared" si="322"/>
        <v>-0.32015580755549983</v>
      </c>
      <c r="Q1702" s="15">
        <f t="shared" si="323"/>
        <v>0.78072690958026658</v>
      </c>
      <c r="S1702" s="15">
        <f t="shared" si="324"/>
        <v>80.035563944265064</v>
      </c>
      <c r="T1702" s="15">
        <f t="shared" si="325"/>
        <v>61.234367481988649</v>
      </c>
      <c r="U1702" s="15">
        <f t="shared" si="326"/>
        <v>58.192647625983753</v>
      </c>
      <c r="V1702" s="15">
        <f t="shared" si="327"/>
        <v>59.061349597534218</v>
      </c>
      <c r="W1702" s="15">
        <f t="shared" si="328"/>
        <v>37.442511092936961</v>
      </c>
      <c r="X1702" s="15">
        <f t="shared" si="329"/>
        <v>78.251843490364848</v>
      </c>
    </row>
    <row r="1703" spans="1:24" x14ac:dyDescent="0.25">
      <c r="A1703" s="4">
        <v>51760020700</v>
      </c>
      <c r="B1703" s="7" t="s">
        <v>1683</v>
      </c>
      <c r="C1703" s="29">
        <f t="array" ref="C1703">SUMPRODUCT($D$8:$D$13, TRANSPOSE(S1703:X1703))</f>
        <v>62.398500762228736</v>
      </c>
      <c r="E1703" s="46">
        <v>6</v>
      </c>
      <c r="F1703" s="51">
        <v>1.1841676139999999</v>
      </c>
      <c r="G1703" s="46">
        <v>1</v>
      </c>
      <c r="H1703" s="46">
        <v>1</v>
      </c>
      <c r="I1703" s="46">
        <v>0</v>
      </c>
      <c r="J1703" s="51">
        <v>1.92500154</v>
      </c>
      <c r="L1703" s="15">
        <f t="shared" si="318"/>
        <v>0.84289222708771405</v>
      </c>
      <c r="M1703" s="15">
        <f t="shared" si="319"/>
        <v>0.27967306208002463</v>
      </c>
      <c r="N1703" s="15">
        <f t="shared" si="320"/>
        <v>0.20682433881059203</v>
      </c>
      <c r="O1703" s="15">
        <f t="shared" si="321"/>
        <v>0.22912339815714597</v>
      </c>
      <c r="P1703" s="15">
        <f t="shared" si="322"/>
        <v>-0.32015580755549983</v>
      </c>
      <c r="Q1703" s="15">
        <f t="shared" si="323"/>
        <v>0.79417595153755971</v>
      </c>
      <c r="S1703" s="15">
        <f t="shared" si="324"/>
        <v>80.035563944265064</v>
      </c>
      <c r="T1703" s="15">
        <f t="shared" si="325"/>
        <v>61.013582637418139</v>
      </c>
      <c r="U1703" s="15">
        <f t="shared" si="326"/>
        <v>58.192647625983753</v>
      </c>
      <c r="V1703" s="15">
        <f t="shared" si="327"/>
        <v>59.061349597534218</v>
      </c>
      <c r="W1703" s="15">
        <f t="shared" si="328"/>
        <v>37.442511092936961</v>
      </c>
      <c r="X1703" s="15">
        <f t="shared" si="329"/>
        <v>78.6453496752343</v>
      </c>
    </row>
    <row r="1704" spans="1:24" x14ac:dyDescent="0.25">
      <c r="A1704" s="4">
        <v>51760020800</v>
      </c>
      <c r="B1704" s="7" t="s">
        <v>1684</v>
      </c>
      <c r="C1704" s="29">
        <f t="array" ref="C1704">SUMPRODUCT($D$8:$D$13, TRANSPOSE(S1704:X1704))</f>
        <v>69.962543411379656</v>
      </c>
      <c r="E1704" s="46">
        <v>6</v>
      </c>
      <c r="F1704" s="51">
        <v>1.218612086</v>
      </c>
      <c r="G1704" s="46">
        <v>1</v>
      </c>
      <c r="H1704" s="46">
        <v>1</v>
      </c>
      <c r="I1704" s="46">
        <v>153834</v>
      </c>
      <c r="J1704" s="51">
        <v>1.9355571039999999</v>
      </c>
      <c r="L1704" s="15">
        <f t="shared" si="318"/>
        <v>0.84289222708771405</v>
      </c>
      <c r="M1704" s="15">
        <f t="shared" si="319"/>
        <v>0.27237750796561383</v>
      </c>
      <c r="N1704" s="15">
        <f t="shared" si="320"/>
        <v>0.20682433881059203</v>
      </c>
      <c r="O1704" s="15">
        <f t="shared" si="321"/>
        <v>0.22912339815714597</v>
      </c>
      <c r="P1704" s="15">
        <f t="shared" si="322"/>
        <v>0.98575073740110597</v>
      </c>
      <c r="Q1704" s="15">
        <f t="shared" si="323"/>
        <v>0.7710137126111104</v>
      </c>
      <c r="S1704" s="15">
        <f t="shared" si="324"/>
        <v>80.035563944265064</v>
      </c>
      <c r="T1704" s="15">
        <f t="shared" si="325"/>
        <v>60.73341174074276</v>
      </c>
      <c r="U1704" s="15">
        <f t="shared" si="326"/>
        <v>58.192647625983753</v>
      </c>
      <c r="V1704" s="15">
        <f t="shared" si="327"/>
        <v>59.061349597534218</v>
      </c>
      <c r="W1704" s="15">
        <f t="shared" si="328"/>
        <v>83.787227745969489</v>
      </c>
      <c r="X1704" s="15">
        <f t="shared" si="329"/>
        <v>77.96505981378273</v>
      </c>
    </row>
    <row r="1705" spans="1:24" x14ac:dyDescent="0.25">
      <c r="A1705" s="4">
        <v>51760020900</v>
      </c>
      <c r="B1705" s="7" t="s">
        <v>1685</v>
      </c>
      <c r="C1705" s="29">
        <f t="array" ref="C1705">SUMPRODUCT($D$8:$D$13, TRANSPOSE(S1705:X1705))</f>
        <v>62.03153576856208</v>
      </c>
      <c r="E1705" s="46">
        <v>6</v>
      </c>
      <c r="F1705" s="51">
        <v>1.2191676419999999</v>
      </c>
      <c r="G1705" s="46">
        <v>1</v>
      </c>
      <c r="H1705" s="46">
        <v>1</v>
      </c>
      <c r="I1705" s="46">
        <v>0</v>
      </c>
      <c r="J1705" s="51">
        <v>1.981668252</v>
      </c>
      <c r="L1705" s="15">
        <f t="shared" si="318"/>
        <v>0.84289222708771405</v>
      </c>
      <c r="M1705" s="15">
        <f t="shared" si="319"/>
        <v>0.24050745578160823</v>
      </c>
      <c r="N1705" s="15">
        <f t="shared" si="320"/>
        <v>0.20682433881059203</v>
      </c>
      <c r="O1705" s="15">
        <f t="shared" si="321"/>
        <v>0.22912339815714597</v>
      </c>
      <c r="P1705" s="15">
        <f t="shared" si="322"/>
        <v>-0.32015580755549983</v>
      </c>
      <c r="Q1705" s="15">
        <f t="shared" si="323"/>
        <v>0.77064012811229687</v>
      </c>
      <c r="S1705" s="15">
        <f t="shared" si="324"/>
        <v>80.035563944265064</v>
      </c>
      <c r="T1705" s="15">
        <f t="shared" si="325"/>
        <v>59.503155800435124</v>
      </c>
      <c r="U1705" s="15">
        <f t="shared" si="326"/>
        <v>58.192647625983753</v>
      </c>
      <c r="V1705" s="15">
        <f t="shared" si="327"/>
        <v>59.061349597534218</v>
      </c>
      <c r="W1705" s="15">
        <f t="shared" si="328"/>
        <v>37.442511092936961</v>
      </c>
      <c r="X1705" s="15">
        <f t="shared" si="329"/>
        <v>77.953986550217351</v>
      </c>
    </row>
    <row r="1706" spans="1:24" x14ac:dyDescent="0.25">
      <c r="A1706" s="4">
        <v>51760021000</v>
      </c>
      <c r="B1706" s="7" t="s">
        <v>1686</v>
      </c>
      <c r="C1706" s="29">
        <f t="array" ref="C1706">SUMPRODUCT($D$8:$D$13, TRANSPOSE(S1706:X1706))</f>
        <v>62.020639874098833</v>
      </c>
      <c r="E1706" s="46">
        <v>6</v>
      </c>
      <c r="F1706" s="51">
        <v>1.2097231900000001</v>
      </c>
      <c r="G1706" s="46">
        <v>1</v>
      </c>
      <c r="H1706" s="46">
        <v>1</v>
      </c>
      <c r="I1706" s="46">
        <v>0</v>
      </c>
      <c r="J1706" s="51">
        <v>1.9911127040000001</v>
      </c>
      <c r="L1706" s="15">
        <f t="shared" si="318"/>
        <v>0.84289222708771405</v>
      </c>
      <c r="M1706" s="15">
        <f t="shared" si="319"/>
        <v>0.23397985473187208</v>
      </c>
      <c r="N1706" s="15">
        <f t="shared" si="320"/>
        <v>0.20682433881059203</v>
      </c>
      <c r="O1706" s="15">
        <f t="shared" si="321"/>
        <v>0.22912339815714597</v>
      </c>
      <c r="P1706" s="15">
        <f t="shared" si="322"/>
        <v>-0.32015580755549983</v>
      </c>
      <c r="Q1706" s="15">
        <f t="shared" si="323"/>
        <v>0.77699106459212963</v>
      </c>
      <c r="S1706" s="15">
        <f t="shared" si="324"/>
        <v>80.035563944265064</v>
      </c>
      <c r="T1706" s="15">
        <f t="shared" si="325"/>
        <v>59.249969089756036</v>
      </c>
      <c r="U1706" s="15">
        <f t="shared" si="326"/>
        <v>58.192647625983753</v>
      </c>
      <c r="V1706" s="15">
        <f t="shared" si="327"/>
        <v>59.061349597534218</v>
      </c>
      <c r="W1706" s="15">
        <f t="shared" si="328"/>
        <v>37.442511092936961</v>
      </c>
      <c r="X1706" s="15">
        <f t="shared" si="329"/>
        <v>78.141797894117019</v>
      </c>
    </row>
    <row r="1707" spans="1:24" x14ac:dyDescent="0.25">
      <c r="A1707" s="4">
        <v>51760021100</v>
      </c>
      <c r="B1707" s="7" t="s">
        <v>1687</v>
      </c>
      <c r="C1707" s="29">
        <f t="array" ref="C1707">SUMPRODUCT($D$8:$D$13, TRANSPOSE(S1707:X1707))</f>
        <v>68.173362932634902</v>
      </c>
      <c r="E1707" s="46">
        <v>6</v>
      </c>
      <c r="F1707" s="51">
        <v>1.238334324</v>
      </c>
      <c r="G1707" s="46">
        <v>1</v>
      </c>
      <c r="H1707" s="46">
        <v>2</v>
      </c>
      <c r="I1707" s="46">
        <v>0</v>
      </c>
      <c r="J1707" s="51">
        <v>1.9691682420000001</v>
      </c>
      <c r="L1707" s="15">
        <f t="shared" si="318"/>
        <v>0.84289222708771405</v>
      </c>
      <c r="M1707" s="15">
        <f t="shared" si="319"/>
        <v>0.24914692775920003</v>
      </c>
      <c r="N1707" s="15">
        <f t="shared" si="320"/>
        <v>0.20682433881059203</v>
      </c>
      <c r="O1707" s="15">
        <f t="shared" si="321"/>
        <v>1.7462703435935263</v>
      </c>
      <c r="P1707" s="15">
        <f t="shared" si="322"/>
        <v>-0.32015580755549983</v>
      </c>
      <c r="Q1707" s="15">
        <f t="shared" si="323"/>
        <v>0.75775146290322426</v>
      </c>
      <c r="S1707" s="15">
        <f t="shared" si="324"/>
        <v>80.035563944265064</v>
      </c>
      <c r="T1707" s="15">
        <f t="shared" si="325"/>
        <v>59.837643470973312</v>
      </c>
      <c r="U1707" s="15">
        <f t="shared" si="326"/>
        <v>58.192647625983753</v>
      </c>
      <c r="V1707" s="15">
        <f t="shared" si="327"/>
        <v>95.961800671429316</v>
      </c>
      <c r="W1707" s="15">
        <f t="shared" si="328"/>
        <v>37.442511092936961</v>
      </c>
      <c r="X1707" s="15">
        <f t="shared" si="329"/>
        <v>77.570010790221048</v>
      </c>
    </row>
    <row r="1708" spans="1:24" x14ac:dyDescent="0.25">
      <c r="A1708" s="4">
        <v>51760021200</v>
      </c>
      <c r="B1708" s="7" t="s">
        <v>1688</v>
      </c>
      <c r="C1708" s="29">
        <f t="array" ref="C1708">SUMPRODUCT($D$8:$D$13, TRANSPOSE(S1708:X1708))</f>
        <v>68.065734525191843</v>
      </c>
      <c r="E1708" s="46">
        <v>6</v>
      </c>
      <c r="F1708" s="51">
        <v>1.2308343180000001</v>
      </c>
      <c r="G1708" s="46">
        <v>1</v>
      </c>
      <c r="H1708" s="46">
        <v>2</v>
      </c>
      <c r="I1708" s="46">
        <v>0</v>
      </c>
      <c r="J1708" s="51">
        <v>1.998890488</v>
      </c>
      <c r="L1708" s="15">
        <f t="shared" si="318"/>
        <v>0.84289222708771405</v>
      </c>
      <c r="M1708" s="15">
        <f t="shared" si="319"/>
        <v>0.2286041832791483</v>
      </c>
      <c r="N1708" s="15">
        <f t="shared" si="320"/>
        <v>0.20682433881059203</v>
      </c>
      <c r="O1708" s="15">
        <f t="shared" si="321"/>
        <v>1.7462703435935263</v>
      </c>
      <c r="P1708" s="15">
        <f t="shared" si="322"/>
        <v>-0.32015580755549983</v>
      </c>
      <c r="Q1708" s="15">
        <f t="shared" si="323"/>
        <v>0.76279485363720911</v>
      </c>
      <c r="S1708" s="15">
        <f t="shared" si="324"/>
        <v>80.035563944265064</v>
      </c>
      <c r="T1708" s="15">
        <f t="shared" si="325"/>
        <v>59.041171356114731</v>
      </c>
      <c r="U1708" s="15">
        <f t="shared" si="326"/>
        <v>58.192647625983753</v>
      </c>
      <c r="V1708" s="15">
        <f t="shared" si="327"/>
        <v>95.961800671429316</v>
      </c>
      <c r="W1708" s="15">
        <f t="shared" si="328"/>
        <v>37.442511092936961</v>
      </c>
      <c r="X1708" s="15">
        <f t="shared" si="329"/>
        <v>77.720712460421211</v>
      </c>
    </row>
    <row r="1709" spans="1:24" x14ac:dyDescent="0.25">
      <c r="A1709" s="4">
        <v>51760030100</v>
      </c>
      <c r="B1709" s="7" t="s">
        <v>1689</v>
      </c>
      <c r="C1709" s="29">
        <f t="array" ref="C1709">SUMPRODUCT($D$8:$D$13, TRANSPOSE(S1709:X1709))</f>
        <v>62.554153753255378</v>
      </c>
      <c r="E1709" s="46">
        <v>6</v>
      </c>
      <c r="F1709" s="51">
        <v>1.232223208</v>
      </c>
      <c r="G1709" s="46">
        <v>1</v>
      </c>
      <c r="H1709" s="46">
        <v>1</v>
      </c>
      <c r="I1709" s="46">
        <v>0</v>
      </c>
      <c r="J1709" s="51">
        <v>1.8533348160000001</v>
      </c>
      <c r="L1709" s="15">
        <f t="shared" si="318"/>
        <v>0.84289222708771405</v>
      </c>
      <c r="M1709" s="15">
        <f t="shared" si="319"/>
        <v>0.3292060347515513</v>
      </c>
      <c r="N1709" s="15">
        <f t="shared" si="320"/>
        <v>0.20682433881059203</v>
      </c>
      <c r="O1709" s="15">
        <f t="shared" si="321"/>
        <v>0.22912339815714597</v>
      </c>
      <c r="P1709" s="15">
        <f t="shared" si="322"/>
        <v>-0.32015580755549983</v>
      </c>
      <c r="Q1709" s="15">
        <f t="shared" si="323"/>
        <v>0.76186089239017496</v>
      </c>
      <c r="S1709" s="15">
        <f t="shared" si="324"/>
        <v>80.035563944265064</v>
      </c>
      <c r="T1709" s="15">
        <f t="shared" si="325"/>
        <v>62.900001906461725</v>
      </c>
      <c r="U1709" s="15">
        <f t="shared" si="326"/>
        <v>58.192647625983753</v>
      </c>
      <c r="V1709" s="15">
        <f t="shared" si="327"/>
        <v>59.061349597534218</v>
      </c>
      <c r="W1709" s="15">
        <f t="shared" si="328"/>
        <v>37.442511092936961</v>
      </c>
      <c r="X1709" s="15">
        <f t="shared" si="329"/>
        <v>77.692848352350566</v>
      </c>
    </row>
    <row r="1710" spans="1:24" x14ac:dyDescent="0.25">
      <c r="A1710" s="4">
        <v>51760030200</v>
      </c>
      <c r="B1710" s="7" t="s">
        <v>1690</v>
      </c>
      <c r="C1710" s="29">
        <f t="array" ref="C1710">SUMPRODUCT($D$8:$D$13, TRANSPOSE(S1710:X1710))</f>
        <v>65.134247873376196</v>
      </c>
      <c r="E1710" s="46">
        <v>6</v>
      </c>
      <c r="F1710" s="51">
        <v>1.2188898640000001</v>
      </c>
      <c r="G1710" s="46">
        <v>1</v>
      </c>
      <c r="H1710" s="46">
        <v>1</v>
      </c>
      <c r="I1710" s="46">
        <v>48000</v>
      </c>
      <c r="J1710" s="51">
        <v>1.8847237299999999</v>
      </c>
      <c r="L1710" s="15">
        <f t="shared" si="318"/>
        <v>0.84289222708771405</v>
      </c>
      <c r="M1710" s="15">
        <f t="shared" si="319"/>
        <v>0.30751136067448737</v>
      </c>
      <c r="N1710" s="15">
        <f t="shared" si="320"/>
        <v>0.20682433881059203</v>
      </c>
      <c r="O1710" s="15">
        <f t="shared" si="321"/>
        <v>0.22912339815714597</v>
      </c>
      <c r="P1710" s="15">
        <f t="shared" si="322"/>
        <v>8.7319224998532952E-2</v>
      </c>
      <c r="Q1710" s="15">
        <f t="shared" si="323"/>
        <v>0.77082692036170353</v>
      </c>
      <c r="S1710" s="15">
        <f t="shared" si="324"/>
        <v>80.035563944265064</v>
      </c>
      <c r="T1710" s="15">
        <f t="shared" si="325"/>
        <v>62.077291144223004</v>
      </c>
      <c r="U1710" s="15">
        <f t="shared" si="326"/>
        <v>58.192647625983753</v>
      </c>
      <c r="V1710" s="15">
        <f t="shared" si="327"/>
        <v>59.061349597534218</v>
      </c>
      <c r="W1710" s="15">
        <f t="shared" si="328"/>
        <v>53.479111347656527</v>
      </c>
      <c r="X1710" s="15">
        <f t="shared" si="329"/>
        <v>77.95952358059462</v>
      </c>
    </row>
    <row r="1711" spans="1:24" x14ac:dyDescent="0.25">
      <c r="A1711" s="4">
        <v>51760030500</v>
      </c>
      <c r="B1711" s="7" t="s">
        <v>1691</v>
      </c>
      <c r="C1711" s="29">
        <f t="array" ref="C1711">SUMPRODUCT($D$8:$D$13, TRANSPOSE(S1711:X1711))</f>
        <v>72.918863530527702</v>
      </c>
      <c r="E1711" s="46">
        <v>6</v>
      </c>
      <c r="F1711" s="51">
        <v>1.237223212</v>
      </c>
      <c r="G1711" s="46">
        <v>1</v>
      </c>
      <c r="H1711" s="46">
        <v>1</v>
      </c>
      <c r="I1711" s="46">
        <v>1435759</v>
      </c>
      <c r="J1711" s="51">
        <v>1.8636126019999999</v>
      </c>
      <c r="L1711" s="15">
        <f t="shared" si="318"/>
        <v>0.84289222708771405</v>
      </c>
      <c r="M1711" s="15">
        <f t="shared" si="319"/>
        <v>0.32210246890330918</v>
      </c>
      <c r="N1711" s="15">
        <f t="shared" si="320"/>
        <v>0.20682433881059203</v>
      </c>
      <c r="O1711" s="15">
        <f t="shared" si="321"/>
        <v>0.22912339815714597</v>
      </c>
      <c r="P1711" s="15">
        <f t="shared" si="322"/>
        <v>11.868093052126698</v>
      </c>
      <c r="Q1711" s="15">
        <f t="shared" si="323"/>
        <v>0.75849863190085165</v>
      </c>
      <c r="S1711" s="15">
        <f t="shared" si="324"/>
        <v>80.035563944265064</v>
      </c>
      <c r="T1711" s="15">
        <f t="shared" si="325"/>
        <v>62.631246601810744</v>
      </c>
      <c r="U1711" s="15">
        <f t="shared" si="326"/>
        <v>58.192647625983753</v>
      </c>
      <c r="V1711" s="15">
        <f t="shared" si="327"/>
        <v>59.061349597534218</v>
      </c>
      <c r="W1711" s="15">
        <f t="shared" si="328"/>
        <v>100</v>
      </c>
      <c r="X1711" s="15">
        <f t="shared" si="329"/>
        <v>77.592373413572517</v>
      </c>
    </row>
    <row r="1712" spans="1:24" x14ac:dyDescent="0.25">
      <c r="A1712" s="4">
        <v>51760040200</v>
      </c>
      <c r="B1712" s="7" t="s">
        <v>1692</v>
      </c>
      <c r="C1712" s="29">
        <f t="array" ref="C1712">SUMPRODUCT($D$8:$D$13, TRANSPOSE(S1712:X1712))</f>
        <v>73.223467157908701</v>
      </c>
      <c r="E1712" s="46">
        <v>7</v>
      </c>
      <c r="F1712" s="51">
        <v>1.2650010119999999</v>
      </c>
      <c r="G1712" s="46">
        <v>1</v>
      </c>
      <c r="H1712" s="46">
        <v>2</v>
      </c>
      <c r="I1712" s="46">
        <v>63800</v>
      </c>
      <c r="J1712" s="51">
        <v>1.858057042</v>
      </c>
      <c r="L1712" s="15">
        <f t="shared" si="318"/>
        <v>1.1084896291128745</v>
      </c>
      <c r="M1712" s="15">
        <f t="shared" si="319"/>
        <v>0.32594223422668328</v>
      </c>
      <c r="N1712" s="15">
        <f t="shared" si="320"/>
        <v>0.20682433881059203</v>
      </c>
      <c r="O1712" s="15">
        <f t="shared" si="321"/>
        <v>1.7462703435935263</v>
      </c>
      <c r="P1712" s="15">
        <f t="shared" si="322"/>
        <v>0.22144642321423538</v>
      </c>
      <c r="Q1712" s="15">
        <f t="shared" si="323"/>
        <v>0.7398194069601669</v>
      </c>
      <c r="S1712" s="15">
        <f t="shared" si="324"/>
        <v>86.617479220702577</v>
      </c>
      <c r="T1712" s="15">
        <f t="shared" si="325"/>
        <v>62.77659696298015</v>
      </c>
      <c r="U1712" s="15">
        <f t="shared" si="326"/>
        <v>58.192647625983753</v>
      </c>
      <c r="V1712" s="15">
        <f t="shared" si="327"/>
        <v>95.961800671429316</v>
      </c>
      <c r="W1712" s="15">
        <f t="shared" si="328"/>
        <v>58.762757548226233</v>
      </c>
      <c r="X1712" s="15">
        <f t="shared" si="329"/>
        <v>77.029520918130203</v>
      </c>
    </row>
    <row r="1713" spans="1:24" x14ac:dyDescent="0.25">
      <c r="A1713" s="4">
        <v>51760040300</v>
      </c>
      <c r="B1713" s="7" t="s">
        <v>1693</v>
      </c>
      <c r="C1713" s="29">
        <f t="array" ref="C1713">SUMPRODUCT($D$8:$D$13, TRANSPOSE(S1713:X1713))</f>
        <v>62.294158862880451</v>
      </c>
      <c r="E1713" s="46">
        <v>6</v>
      </c>
      <c r="F1713" s="51">
        <v>1.257501006</v>
      </c>
      <c r="G1713" s="46">
        <v>1</v>
      </c>
      <c r="H1713" s="46">
        <v>1</v>
      </c>
      <c r="I1713" s="46">
        <v>0</v>
      </c>
      <c r="J1713" s="51">
        <v>1.8933348480000001</v>
      </c>
      <c r="L1713" s="15">
        <f t="shared" si="318"/>
        <v>0.84289222708771405</v>
      </c>
      <c r="M1713" s="15">
        <f t="shared" si="319"/>
        <v>0.30155972442325735</v>
      </c>
      <c r="N1713" s="15">
        <f t="shared" si="320"/>
        <v>0.20682433881059203</v>
      </c>
      <c r="O1713" s="15">
        <f t="shared" si="321"/>
        <v>0.22912339815714597</v>
      </c>
      <c r="P1713" s="15">
        <f t="shared" si="322"/>
        <v>-0.32015580755549983</v>
      </c>
      <c r="Q1713" s="15">
        <f t="shared" si="323"/>
        <v>0.74486279769415176</v>
      </c>
      <c r="S1713" s="15">
        <f t="shared" si="324"/>
        <v>80.035563944265064</v>
      </c>
      <c r="T1713" s="15">
        <f t="shared" si="325"/>
        <v>61.850614268743364</v>
      </c>
      <c r="U1713" s="15">
        <f t="shared" si="326"/>
        <v>58.192647625983753</v>
      </c>
      <c r="V1713" s="15">
        <f t="shared" si="327"/>
        <v>59.061349597534218</v>
      </c>
      <c r="W1713" s="15">
        <f t="shared" si="328"/>
        <v>37.442511092936961</v>
      </c>
      <c r="X1713" s="15">
        <f t="shared" si="329"/>
        <v>77.182266647819375</v>
      </c>
    </row>
    <row r="1714" spans="1:24" x14ac:dyDescent="0.25">
      <c r="A1714" s="4">
        <v>51760040400</v>
      </c>
      <c r="B1714" s="7" t="s">
        <v>1694</v>
      </c>
      <c r="C1714" s="29">
        <f t="array" ref="C1714">SUMPRODUCT($D$8:$D$13, TRANSPOSE(S1714:X1714))</f>
        <v>62.18586292129946</v>
      </c>
      <c r="E1714" s="46">
        <v>6</v>
      </c>
      <c r="F1714" s="51">
        <v>1.271389906</v>
      </c>
      <c r="G1714" s="46">
        <v>1</v>
      </c>
      <c r="H1714" s="46">
        <v>1</v>
      </c>
      <c r="I1714" s="46">
        <v>0</v>
      </c>
      <c r="J1714" s="51">
        <v>1.9072237480000001</v>
      </c>
      <c r="L1714" s="15">
        <f t="shared" si="318"/>
        <v>0.84289222708771405</v>
      </c>
      <c r="M1714" s="15">
        <f t="shared" si="319"/>
        <v>0.29196031111482196</v>
      </c>
      <c r="N1714" s="15">
        <f t="shared" si="320"/>
        <v>0.20682433881059203</v>
      </c>
      <c r="O1714" s="15">
        <f t="shared" si="321"/>
        <v>0.22912339815714597</v>
      </c>
      <c r="P1714" s="15">
        <f t="shared" si="322"/>
        <v>-0.32015580755549983</v>
      </c>
      <c r="Q1714" s="15">
        <f t="shared" si="323"/>
        <v>0.73552318522380933</v>
      </c>
      <c r="S1714" s="15">
        <f t="shared" si="324"/>
        <v>80.035563944265064</v>
      </c>
      <c r="T1714" s="15">
        <f t="shared" si="325"/>
        <v>61.484151518315841</v>
      </c>
      <c r="U1714" s="15">
        <f t="shared" si="326"/>
        <v>58.192647625983753</v>
      </c>
      <c r="V1714" s="15">
        <f t="shared" si="327"/>
        <v>59.061349597534218</v>
      </c>
      <c r="W1714" s="15">
        <f t="shared" si="328"/>
        <v>37.442511092936961</v>
      </c>
      <c r="X1714" s="15">
        <f t="shared" si="329"/>
        <v>76.898953748760931</v>
      </c>
    </row>
    <row r="1715" spans="1:24" x14ac:dyDescent="0.25">
      <c r="A1715" s="4">
        <v>51760040500</v>
      </c>
      <c r="B1715" s="7" t="s">
        <v>1695</v>
      </c>
      <c r="C1715" s="29">
        <f t="array" ref="C1715">SUMPRODUCT($D$8:$D$13, TRANSPOSE(S1715:X1715))</f>
        <v>63.355015710640451</v>
      </c>
      <c r="E1715" s="46">
        <v>7</v>
      </c>
      <c r="F1715" s="51">
        <v>1.284167694</v>
      </c>
      <c r="G1715" s="46">
        <v>1</v>
      </c>
      <c r="H1715" s="46">
        <v>1</v>
      </c>
      <c r="I1715" s="46">
        <v>0</v>
      </c>
      <c r="J1715" s="51">
        <v>1.880834838</v>
      </c>
      <c r="L1715" s="15">
        <f t="shared" si="318"/>
        <v>1.1084896291128745</v>
      </c>
      <c r="M1715" s="15">
        <f t="shared" si="319"/>
        <v>0.31019919640084925</v>
      </c>
      <c r="N1715" s="15">
        <f t="shared" si="320"/>
        <v>0.20682433881059203</v>
      </c>
      <c r="O1715" s="15">
        <f t="shared" si="321"/>
        <v>0.22912339815714597</v>
      </c>
      <c r="P1715" s="15">
        <f t="shared" si="322"/>
        <v>-0.32015580755549983</v>
      </c>
      <c r="Q1715" s="15">
        <f t="shared" si="323"/>
        <v>0.7269307417510944</v>
      </c>
      <c r="S1715" s="15">
        <f t="shared" si="324"/>
        <v>86.617479220702577</v>
      </c>
      <c r="T1715" s="15">
        <f t="shared" si="325"/>
        <v>62.17952592044437</v>
      </c>
      <c r="U1715" s="15">
        <f t="shared" si="326"/>
        <v>58.192647625983753</v>
      </c>
      <c r="V1715" s="15">
        <f t="shared" si="327"/>
        <v>59.061349597534218</v>
      </c>
      <c r="W1715" s="15">
        <f t="shared" si="328"/>
        <v>37.442511092936961</v>
      </c>
      <c r="X1715" s="15">
        <f t="shared" si="329"/>
        <v>76.636580806240829</v>
      </c>
    </row>
    <row r="1716" spans="1:24" x14ac:dyDescent="0.25">
      <c r="A1716" s="4">
        <v>51760040600</v>
      </c>
      <c r="B1716" s="7" t="s">
        <v>1696</v>
      </c>
      <c r="C1716" s="29">
        <f t="array" ref="C1716">SUMPRODUCT($D$8:$D$13, TRANSPOSE(S1716:X1716))</f>
        <v>63.399631640636919</v>
      </c>
      <c r="E1716" s="46">
        <v>7</v>
      </c>
      <c r="F1716" s="51">
        <v>1.313334384</v>
      </c>
      <c r="G1716" s="46">
        <v>1</v>
      </c>
      <c r="H1716" s="46">
        <v>1</v>
      </c>
      <c r="I1716" s="46">
        <v>0</v>
      </c>
      <c r="J1716" s="51">
        <v>1.8475014780000001</v>
      </c>
      <c r="L1716" s="15">
        <f t="shared" si="318"/>
        <v>1.1084896291128745</v>
      </c>
      <c r="M1716" s="15">
        <f t="shared" si="319"/>
        <v>0.33323778834109413</v>
      </c>
      <c r="N1716" s="15">
        <f t="shared" si="320"/>
        <v>0.20682433881059203</v>
      </c>
      <c r="O1716" s="15">
        <f t="shared" si="321"/>
        <v>0.22912339815714597</v>
      </c>
      <c r="P1716" s="15">
        <f t="shared" si="322"/>
        <v>-0.32015580755549983</v>
      </c>
      <c r="Q1716" s="15">
        <f t="shared" si="323"/>
        <v>0.70731755556337528</v>
      </c>
      <c r="S1716" s="15">
        <f t="shared" si="324"/>
        <v>86.617479220702577</v>
      </c>
      <c r="T1716" s="15">
        <f t="shared" si="325"/>
        <v>63.05226021665451</v>
      </c>
      <c r="U1716" s="15">
        <f t="shared" si="326"/>
        <v>58.192647625983753</v>
      </c>
      <c r="V1716" s="15">
        <f t="shared" si="327"/>
        <v>59.061349597534218</v>
      </c>
      <c r="W1716" s="15">
        <f t="shared" si="328"/>
        <v>37.442511092936961</v>
      </c>
      <c r="X1716" s="15">
        <f t="shared" si="329"/>
        <v>76.031542090009523</v>
      </c>
    </row>
    <row r="1717" spans="1:24" x14ac:dyDescent="0.25">
      <c r="A1717" s="4">
        <v>51760040700</v>
      </c>
      <c r="B1717" s="7" t="s">
        <v>1697</v>
      </c>
      <c r="C1717" s="29">
        <f t="array" ref="C1717">SUMPRODUCT($D$8:$D$13, TRANSPOSE(S1717:X1717))</f>
        <v>63.686148064084364</v>
      </c>
      <c r="E1717" s="46">
        <v>7</v>
      </c>
      <c r="F1717" s="51">
        <v>1.279445468</v>
      </c>
      <c r="G1717" s="46">
        <v>1</v>
      </c>
      <c r="H1717" s="46">
        <v>1</v>
      </c>
      <c r="I1717" s="46">
        <v>0</v>
      </c>
      <c r="J1717" s="51">
        <v>1.80833478</v>
      </c>
      <c r="L1717" s="15">
        <f t="shared" si="318"/>
        <v>1.1084896291128745</v>
      </c>
      <c r="M1717" s="15">
        <f t="shared" si="319"/>
        <v>0.36030813387088201</v>
      </c>
      <c r="N1717" s="15">
        <f t="shared" si="320"/>
        <v>0.20682433881059203</v>
      </c>
      <c r="O1717" s="15">
        <f t="shared" si="321"/>
        <v>0.22912339815714597</v>
      </c>
      <c r="P1717" s="15">
        <f t="shared" si="322"/>
        <v>-0.32015580755549983</v>
      </c>
      <c r="Q1717" s="15">
        <f t="shared" si="323"/>
        <v>0.73010620999101072</v>
      </c>
      <c r="S1717" s="15">
        <f t="shared" si="324"/>
        <v>86.617479220702577</v>
      </c>
      <c r="T1717" s="15">
        <f t="shared" si="325"/>
        <v>64.069164134833258</v>
      </c>
      <c r="U1717" s="15">
        <f t="shared" si="326"/>
        <v>58.192647625983753</v>
      </c>
      <c r="V1717" s="15">
        <f t="shared" si="327"/>
        <v>59.061349597534218</v>
      </c>
      <c r="W1717" s="15">
        <f t="shared" si="328"/>
        <v>37.442511092936961</v>
      </c>
      <c r="X1717" s="15">
        <f t="shared" si="329"/>
        <v>76.733736712515409</v>
      </c>
    </row>
    <row r="1718" spans="1:24" x14ac:dyDescent="0.25">
      <c r="A1718" s="4">
        <v>51760040800</v>
      </c>
      <c r="B1718" s="7" t="s">
        <v>1698</v>
      </c>
      <c r="C1718" s="29">
        <f t="array" ref="C1718">SUMPRODUCT($D$8:$D$13, TRANSPOSE(S1718:X1718))</f>
        <v>63.495071753752356</v>
      </c>
      <c r="E1718" s="46">
        <v>7</v>
      </c>
      <c r="F1718" s="51">
        <v>1.2969454819999999</v>
      </c>
      <c r="G1718" s="46">
        <v>1</v>
      </c>
      <c r="H1718" s="46">
        <v>1</v>
      </c>
      <c r="I1718" s="46">
        <v>0</v>
      </c>
      <c r="J1718" s="51">
        <v>1.8386125820000001</v>
      </c>
      <c r="L1718" s="15">
        <f t="shared" si="318"/>
        <v>1.1084896291128745</v>
      </c>
      <c r="M1718" s="15">
        <f t="shared" si="319"/>
        <v>0.33938141285849277</v>
      </c>
      <c r="N1718" s="15">
        <f t="shared" si="320"/>
        <v>0.20682433881059203</v>
      </c>
      <c r="O1718" s="15">
        <f t="shared" si="321"/>
        <v>0.22912339815714597</v>
      </c>
      <c r="P1718" s="15">
        <f t="shared" si="322"/>
        <v>-0.32015580755549983</v>
      </c>
      <c r="Q1718" s="15">
        <f t="shared" si="323"/>
        <v>0.71833829827837936</v>
      </c>
      <c r="S1718" s="15">
        <f t="shared" si="324"/>
        <v>86.617479220702577</v>
      </c>
      <c r="T1718" s="15">
        <f t="shared" si="325"/>
        <v>63.283879050862403</v>
      </c>
      <c r="U1718" s="15">
        <f t="shared" si="326"/>
        <v>58.192647625983753</v>
      </c>
      <c r="V1718" s="15">
        <f t="shared" si="327"/>
        <v>59.061349597534218</v>
      </c>
      <c r="W1718" s="15">
        <f t="shared" si="328"/>
        <v>37.442511092936961</v>
      </c>
      <c r="X1718" s="15">
        <f t="shared" si="329"/>
        <v>76.372563934494266</v>
      </c>
    </row>
    <row r="1719" spans="1:24" x14ac:dyDescent="0.25">
      <c r="A1719" s="4">
        <v>51760040900</v>
      </c>
      <c r="B1719" s="7" t="s">
        <v>1699</v>
      </c>
      <c r="C1719" s="29">
        <f t="array" ref="C1719">SUMPRODUCT($D$8:$D$13, TRANSPOSE(S1719:X1719))</f>
        <v>63.417786363239173</v>
      </c>
      <c r="E1719" s="46">
        <v>7</v>
      </c>
      <c r="F1719" s="51">
        <v>1.2969454819999999</v>
      </c>
      <c r="G1719" s="46">
        <v>1</v>
      </c>
      <c r="H1719" s="46">
        <v>1</v>
      </c>
      <c r="I1719" s="46">
        <v>0</v>
      </c>
      <c r="J1719" s="51">
        <v>1.8563903740000001</v>
      </c>
      <c r="L1719" s="15">
        <f t="shared" si="318"/>
        <v>1.1084896291128745</v>
      </c>
      <c r="M1719" s="15">
        <f t="shared" si="319"/>
        <v>0.32709416382369549</v>
      </c>
      <c r="N1719" s="15">
        <f t="shared" si="320"/>
        <v>0.20682433881059203</v>
      </c>
      <c r="O1719" s="15">
        <f t="shared" si="321"/>
        <v>0.22912339815714597</v>
      </c>
      <c r="P1719" s="15">
        <f t="shared" si="322"/>
        <v>-0.32015580755549983</v>
      </c>
      <c r="Q1719" s="15">
        <f t="shared" si="323"/>
        <v>0.71833829827837936</v>
      </c>
      <c r="S1719" s="15">
        <f t="shared" si="324"/>
        <v>86.617479220702577</v>
      </c>
      <c r="T1719" s="15">
        <f t="shared" si="325"/>
        <v>62.820166707783287</v>
      </c>
      <c r="U1719" s="15">
        <f t="shared" si="326"/>
        <v>58.192647625983753</v>
      </c>
      <c r="V1719" s="15">
        <f t="shared" si="327"/>
        <v>59.061349597534218</v>
      </c>
      <c r="W1719" s="15">
        <f t="shared" si="328"/>
        <v>37.442511092936961</v>
      </c>
      <c r="X1719" s="15">
        <f t="shared" si="329"/>
        <v>76.372563934494266</v>
      </c>
    </row>
    <row r="1720" spans="1:24" x14ac:dyDescent="0.25">
      <c r="A1720" s="4">
        <v>51760041000</v>
      </c>
      <c r="B1720" s="7" t="s">
        <v>1700</v>
      </c>
      <c r="C1720" s="29">
        <f t="array" ref="C1720">SUMPRODUCT($D$8:$D$13, TRANSPOSE(S1720:X1720))</f>
        <v>63.265521715890664</v>
      </c>
      <c r="E1720" s="46">
        <v>7</v>
      </c>
      <c r="F1720" s="51">
        <v>1.2938899239999999</v>
      </c>
      <c r="G1720" s="46">
        <v>1</v>
      </c>
      <c r="H1720" s="46">
        <v>1</v>
      </c>
      <c r="I1720" s="46">
        <v>0</v>
      </c>
      <c r="J1720" s="51">
        <v>1.8936126259999999</v>
      </c>
      <c r="L1720" s="15">
        <f t="shared" si="318"/>
        <v>1.1084896291128745</v>
      </c>
      <c r="M1720" s="15">
        <f t="shared" si="319"/>
        <v>0.30136773615708873</v>
      </c>
      <c r="N1720" s="15">
        <f t="shared" si="320"/>
        <v>0.20682433881059203</v>
      </c>
      <c r="O1720" s="15">
        <f t="shared" si="321"/>
        <v>0.22912339815714597</v>
      </c>
      <c r="P1720" s="15">
        <f t="shared" si="322"/>
        <v>-0.32015580755549983</v>
      </c>
      <c r="Q1720" s="15">
        <f t="shared" si="323"/>
        <v>0.72039301302185477</v>
      </c>
      <c r="S1720" s="15">
        <f t="shared" si="324"/>
        <v>86.617479220702577</v>
      </c>
      <c r="T1720" s="15">
        <f t="shared" si="325"/>
        <v>61.843295292662539</v>
      </c>
      <c r="U1720" s="15">
        <f t="shared" si="326"/>
        <v>58.192647625983753</v>
      </c>
      <c r="V1720" s="15">
        <f t="shared" si="327"/>
        <v>59.061349597534218</v>
      </c>
      <c r="W1720" s="15">
        <f t="shared" si="328"/>
        <v>37.442511092936961</v>
      </c>
      <c r="X1720" s="15">
        <f t="shared" si="329"/>
        <v>76.435847465523906</v>
      </c>
    </row>
    <row r="1721" spans="1:24" x14ac:dyDescent="0.25">
      <c r="A1721" s="4">
        <v>51760041100</v>
      </c>
      <c r="B1721" s="7" t="s">
        <v>1701</v>
      </c>
      <c r="C1721" s="29">
        <f t="array" ref="C1721">SUMPRODUCT($D$8:$D$13, TRANSPOSE(S1721:X1721))</f>
        <v>62.343902731328697</v>
      </c>
      <c r="E1721" s="46">
        <v>6</v>
      </c>
      <c r="F1721" s="51">
        <v>1.2500009999999999</v>
      </c>
      <c r="G1721" s="46">
        <v>1</v>
      </c>
      <c r="H1721" s="46">
        <v>1</v>
      </c>
      <c r="I1721" s="46">
        <v>0</v>
      </c>
      <c r="J1721" s="51">
        <v>1.8877792879999999</v>
      </c>
      <c r="L1721" s="15">
        <f t="shared" si="318"/>
        <v>0.84289222708771405</v>
      </c>
      <c r="M1721" s="15">
        <f t="shared" si="319"/>
        <v>0.30539948974663156</v>
      </c>
      <c r="N1721" s="15">
        <f t="shared" si="320"/>
        <v>0.20682433881059203</v>
      </c>
      <c r="O1721" s="15">
        <f t="shared" si="321"/>
        <v>0.22912339815714597</v>
      </c>
      <c r="P1721" s="15">
        <f t="shared" si="322"/>
        <v>-0.32015580755549983</v>
      </c>
      <c r="Q1721" s="15">
        <f t="shared" si="323"/>
        <v>0.74990618842813672</v>
      </c>
      <c r="S1721" s="15">
        <f t="shared" si="324"/>
        <v>80.035563944265064</v>
      </c>
      <c r="T1721" s="15">
        <f t="shared" si="325"/>
        <v>61.996904481905176</v>
      </c>
      <c r="U1721" s="15">
        <f t="shared" si="326"/>
        <v>58.192647625983753</v>
      </c>
      <c r="V1721" s="15">
        <f t="shared" si="327"/>
        <v>59.061349597534218</v>
      </c>
      <c r="W1721" s="15">
        <f t="shared" si="328"/>
        <v>37.442511092936961</v>
      </c>
      <c r="X1721" s="15">
        <f t="shared" si="329"/>
        <v>77.334439645347004</v>
      </c>
    </row>
    <row r="1722" spans="1:24" x14ac:dyDescent="0.25">
      <c r="A1722" s="4">
        <v>51760041200</v>
      </c>
      <c r="B1722" s="7" t="s">
        <v>1702</v>
      </c>
      <c r="C1722" s="29">
        <f t="array" ref="C1722">SUMPRODUCT($D$8:$D$13, TRANSPOSE(S1722:X1722))</f>
        <v>68.438678055600633</v>
      </c>
      <c r="E1722" s="46">
        <v>6</v>
      </c>
      <c r="F1722" s="51">
        <v>1.242500994</v>
      </c>
      <c r="G1722" s="46">
        <v>1</v>
      </c>
      <c r="H1722" s="46">
        <v>2</v>
      </c>
      <c r="I1722" s="46">
        <v>0</v>
      </c>
      <c r="J1722" s="51">
        <v>1.906112636</v>
      </c>
      <c r="L1722" s="15">
        <f t="shared" si="318"/>
        <v>0.84289222708771405</v>
      </c>
      <c r="M1722" s="15">
        <f t="shared" si="319"/>
        <v>0.29272826417949677</v>
      </c>
      <c r="N1722" s="15">
        <f t="shared" si="320"/>
        <v>0.20682433881059203</v>
      </c>
      <c r="O1722" s="15">
        <f t="shared" si="321"/>
        <v>1.7462703435935263</v>
      </c>
      <c r="P1722" s="15">
        <f t="shared" si="322"/>
        <v>-0.32015580755549983</v>
      </c>
      <c r="Q1722" s="15">
        <f t="shared" si="323"/>
        <v>0.75494957916212158</v>
      </c>
      <c r="S1722" s="15">
        <f t="shared" si="324"/>
        <v>80.035563944265064</v>
      </c>
      <c r="T1722" s="15">
        <f t="shared" si="325"/>
        <v>61.513506796841156</v>
      </c>
      <c r="U1722" s="15">
        <f t="shared" si="326"/>
        <v>58.192647625983753</v>
      </c>
      <c r="V1722" s="15">
        <f t="shared" si="327"/>
        <v>95.961800671429316</v>
      </c>
      <c r="W1722" s="15">
        <f t="shared" si="328"/>
        <v>37.442511092936961</v>
      </c>
      <c r="X1722" s="15">
        <f t="shared" si="329"/>
        <v>77.486038202147583</v>
      </c>
    </row>
    <row r="1723" spans="1:24" x14ac:dyDescent="0.25">
      <c r="A1723" s="4">
        <v>51760041300</v>
      </c>
      <c r="B1723" s="7" t="s">
        <v>1703</v>
      </c>
      <c r="C1723" s="29">
        <f t="array" ref="C1723">SUMPRODUCT($D$8:$D$13, TRANSPOSE(S1723:X1723))</f>
        <v>67.836409090824986</v>
      </c>
      <c r="E1723" s="46">
        <v>6</v>
      </c>
      <c r="F1723" s="51">
        <v>1.3405566280000001</v>
      </c>
      <c r="G1723" s="46">
        <v>1</v>
      </c>
      <c r="H1723" s="46">
        <v>2</v>
      </c>
      <c r="I1723" s="46">
        <v>0</v>
      </c>
      <c r="J1723" s="51">
        <v>1.965834906</v>
      </c>
      <c r="L1723" s="15">
        <f t="shared" si="318"/>
        <v>0.84289222708771405</v>
      </c>
      <c r="M1723" s="15">
        <f t="shared" si="319"/>
        <v>0.25145078695322459</v>
      </c>
      <c r="N1723" s="15">
        <f t="shared" si="320"/>
        <v>0.20682433881059203</v>
      </c>
      <c r="O1723" s="15">
        <f t="shared" si="321"/>
        <v>1.7462703435935263</v>
      </c>
      <c r="P1723" s="15">
        <f t="shared" si="322"/>
        <v>-0.32015580755549983</v>
      </c>
      <c r="Q1723" s="15">
        <f t="shared" si="323"/>
        <v>0.68901191512150417</v>
      </c>
      <c r="S1723" s="15">
        <f t="shared" si="324"/>
        <v>80.035563944265064</v>
      </c>
      <c r="T1723" s="15">
        <f t="shared" si="325"/>
        <v>59.926719682602382</v>
      </c>
      <c r="U1723" s="15">
        <f t="shared" si="326"/>
        <v>58.192647625983753</v>
      </c>
      <c r="V1723" s="15">
        <f t="shared" si="327"/>
        <v>95.961800671429316</v>
      </c>
      <c r="W1723" s="15">
        <f t="shared" si="328"/>
        <v>37.442511092936961</v>
      </c>
      <c r="X1723" s="15">
        <f t="shared" si="329"/>
        <v>75.459211527732492</v>
      </c>
    </row>
    <row r="1724" spans="1:24" x14ac:dyDescent="0.25">
      <c r="A1724" s="4">
        <v>51760041400</v>
      </c>
      <c r="B1724" s="7" t="s">
        <v>1704</v>
      </c>
      <c r="C1724" s="29">
        <f t="array" ref="C1724">SUMPRODUCT($D$8:$D$13, TRANSPOSE(S1724:X1724))</f>
        <v>68.537634026785042</v>
      </c>
      <c r="E1724" s="46">
        <v>6</v>
      </c>
      <c r="F1724" s="51">
        <v>1.2547232260000001</v>
      </c>
      <c r="G1724" s="46">
        <v>1</v>
      </c>
      <c r="H1724" s="46">
        <v>2</v>
      </c>
      <c r="I1724" s="46">
        <v>0</v>
      </c>
      <c r="J1724" s="51">
        <v>1.874168166</v>
      </c>
      <c r="L1724" s="15">
        <f t="shared" si="318"/>
        <v>0.84289222708771405</v>
      </c>
      <c r="M1724" s="15">
        <f t="shared" si="319"/>
        <v>0.31480691478889822</v>
      </c>
      <c r="N1724" s="15">
        <f t="shared" si="320"/>
        <v>0.20682433881059203</v>
      </c>
      <c r="O1724" s="15">
        <f t="shared" si="321"/>
        <v>1.7462703435935263</v>
      </c>
      <c r="P1724" s="15">
        <f t="shared" si="322"/>
        <v>-0.32015580755549983</v>
      </c>
      <c r="Q1724" s="15">
        <f t="shared" si="323"/>
        <v>0.74673072018822018</v>
      </c>
      <c r="S1724" s="15">
        <f t="shared" si="324"/>
        <v>80.035563944265064</v>
      </c>
      <c r="T1724" s="15">
        <f t="shared" si="325"/>
        <v>62.354586937578482</v>
      </c>
      <c r="U1724" s="15">
        <f t="shared" si="326"/>
        <v>58.192647625983753</v>
      </c>
      <c r="V1724" s="15">
        <f t="shared" si="327"/>
        <v>95.961800671429316</v>
      </c>
      <c r="W1724" s="15">
        <f t="shared" si="328"/>
        <v>37.442511092936961</v>
      </c>
      <c r="X1724" s="15">
        <f t="shared" si="329"/>
        <v>77.238693888516735</v>
      </c>
    </row>
    <row r="1725" spans="1:24" x14ac:dyDescent="0.25">
      <c r="A1725" s="4">
        <v>51760041600</v>
      </c>
      <c r="B1725" s="7" t="s">
        <v>1705</v>
      </c>
      <c r="C1725" s="29">
        <f t="array" ref="C1725">SUMPRODUCT($D$8:$D$13, TRANSPOSE(S1725:X1725))</f>
        <v>68.40875025687285</v>
      </c>
      <c r="E1725" s="46">
        <v>6</v>
      </c>
      <c r="F1725" s="51">
        <v>1.295278814</v>
      </c>
      <c r="G1725" s="46">
        <v>1</v>
      </c>
      <c r="H1725" s="46">
        <v>2</v>
      </c>
      <c r="I1725" s="46">
        <v>0</v>
      </c>
      <c r="J1725" s="51">
        <v>1.871945942</v>
      </c>
      <c r="L1725" s="15">
        <f t="shared" si="318"/>
        <v>0.84289222708771405</v>
      </c>
      <c r="M1725" s="15">
        <f t="shared" si="319"/>
        <v>0.31634282091824789</v>
      </c>
      <c r="N1725" s="15">
        <f t="shared" si="320"/>
        <v>0.20682433881059203</v>
      </c>
      <c r="O1725" s="15">
        <f t="shared" si="321"/>
        <v>1.7462703435935263</v>
      </c>
      <c r="P1725" s="15">
        <f t="shared" si="322"/>
        <v>-0.32015580755549983</v>
      </c>
      <c r="Q1725" s="15">
        <f t="shared" si="323"/>
        <v>0.71945905177482039</v>
      </c>
      <c r="S1725" s="15">
        <f t="shared" si="324"/>
        <v>80.035563944265064</v>
      </c>
      <c r="T1725" s="15">
        <f t="shared" si="325"/>
        <v>62.412884386511806</v>
      </c>
      <c r="U1725" s="15">
        <f t="shared" si="326"/>
        <v>58.192647625983753</v>
      </c>
      <c r="V1725" s="15">
        <f t="shared" si="327"/>
        <v>95.961800671429316</v>
      </c>
      <c r="W1725" s="15">
        <f t="shared" si="328"/>
        <v>37.442511092936961</v>
      </c>
      <c r="X1725" s="15">
        <f t="shared" si="329"/>
        <v>76.407093820110276</v>
      </c>
    </row>
    <row r="1726" spans="1:24" x14ac:dyDescent="0.25">
      <c r="A1726" s="4">
        <v>51760050100</v>
      </c>
      <c r="B1726" s="7" t="s">
        <v>1706</v>
      </c>
      <c r="C1726" s="29">
        <f t="array" ref="C1726">SUMPRODUCT($D$8:$D$13, TRANSPOSE(S1726:X1726))</f>
        <v>69.675511804760276</v>
      </c>
      <c r="E1726" s="46">
        <v>7</v>
      </c>
      <c r="F1726" s="51">
        <v>1.3000010399999999</v>
      </c>
      <c r="G1726" s="46">
        <v>1</v>
      </c>
      <c r="H1726" s="46">
        <v>2</v>
      </c>
      <c r="I1726" s="46">
        <v>0</v>
      </c>
      <c r="J1726" s="51">
        <v>1.82916813</v>
      </c>
      <c r="L1726" s="15">
        <f t="shared" si="318"/>
        <v>1.1084896291128745</v>
      </c>
      <c r="M1726" s="15">
        <f t="shared" si="319"/>
        <v>0.34590901390822892</v>
      </c>
      <c r="N1726" s="15">
        <f t="shared" si="320"/>
        <v>0.20682433881059203</v>
      </c>
      <c r="O1726" s="15">
        <f t="shared" si="321"/>
        <v>1.7462703435935263</v>
      </c>
      <c r="P1726" s="15">
        <f t="shared" si="322"/>
        <v>-0.32015580755549983</v>
      </c>
      <c r="Q1726" s="15">
        <f t="shared" si="323"/>
        <v>0.71628358353490407</v>
      </c>
      <c r="S1726" s="15">
        <f t="shared" si="324"/>
        <v>86.617479220702577</v>
      </c>
      <c r="T1726" s="15">
        <f t="shared" si="325"/>
        <v>63.529445288222227</v>
      </c>
      <c r="U1726" s="15">
        <f t="shared" si="326"/>
        <v>58.192647625983753</v>
      </c>
      <c r="V1726" s="15">
        <f t="shared" si="327"/>
        <v>95.961800671429316</v>
      </c>
      <c r="W1726" s="15">
        <f t="shared" si="328"/>
        <v>37.442511092936961</v>
      </c>
      <c r="X1726" s="15">
        <f t="shared" si="329"/>
        <v>76.30918692928681</v>
      </c>
    </row>
    <row r="1727" spans="1:24" x14ac:dyDescent="0.25">
      <c r="A1727" s="4">
        <v>51760050200</v>
      </c>
      <c r="B1727" s="7" t="s">
        <v>1707</v>
      </c>
      <c r="C1727" s="29">
        <f t="array" ref="C1727">SUMPRODUCT($D$8:$D$13, TRANSPOSE(S1727:X1727))</f>
        <v>69.532278018455258</v>
      </c>
      <c r="E1727" s="46">
        <v>7</v>
      </c>
      <c r="F1727" s="51">
        <v>1.318334388</v>
      </c>
      <c r="G1727" s="46">
        <v>1</v>
      </c>
      <c r="H1727" s="46">
        <v>2</v>
      </c>
      <c r="I1727" s="46">
        <v>0</v>
      </c>
      <c r="J1727" s="51">
        <v>1.8475014780000001</v>
      </c>
      <c r="L1727" s="15">
        <f t="shared" si="318"/>
        <v>1.1084896291128745</v>
      </c>
      <c r="M1727" s="15">
        <f t="shared" si="319"/>
        <v>0.33323778834109413</v>
      </c>
      <c r="N1727" s="15">
        <f t="shared" si="320"/>
        <v>0.20682433881059203</v>
      </c>
      <c r="O1727" s="15">
        <f t="shared" si="321"/>
        <v>1.7462703435935263</v>
      </c>
      <c r="P1727" s="15">
        <f t="shared" si="322"/>
        <v>-0.32015580755549983</v>
      </c>
      <c r="Q1727" s="15">
        <f t="shared" si="323"/>
        <v>0.70395529507405208</v>
      </c>
      <c r="S1727" s="15">
        <f t="shared" si="324"/>
        <v>86.617479220702577</v>
      </c>
      <c r="T1727" s="15">
        <f t="shared" si="325"/>
        <v>63.05226021665451</v>
      </c>
      <c r="U1727" s="15">
        <f t="shared" si="326"/>
        <v>58.192647625983753</v>
      </c>
      <c r="V1727" s="15">
        <f t="shared" si="327"/>
        <v>95.961800671429316</v>
      </c>
      <c r="W1727" s="15">
        <f t="shared" si="328"/>
        <v>37.442511092936961</v>
      </c>
      <c r="X1727" s="15">
        <f t="shared" si="329"/>
        <v>75.926969283024491</v>
      </c>
    </row>
    <row r="1728" spans="1:24" x14ac:dyDescent="0.25">
      <c r="A1728" s="4">
        <v>51760050300</v>
      </c>
      <c r="B1728" s="7" t="s">
        <v>1708</v>
      </c>
      <c r="C1728" s="29">
        <f t="array" ref="C1728">SUMPRODUCT($D$8:$D$13, TRANSPOSE(S1728:X1728))</f>
        <v>63.375897639943652</v>
      </c>
      <c r="E1728" s="46">
        <v>7</v>
      </c>
      <c r="F1728" s="51">
        <v>1.3069454899999999</v>
      </c>
      <c r="G1728" s="46">
        <v>1</v>
      </c>
      <c r="H1728" s="46">
        <v>1</v>
      </c>
      <c r="I1728" s="46">
        <v>0</v>
      </c>
      <c r="J1728" s="51">
        <v>1.858057042</v>
      </c>
      <c r="L1728" s="15">
        <f t="shared" si="318"/>
        <v>1.1084896291128745</v>
      </c>
      <c r="M1728" s="15">
        <f t="shared" si="319"/>
        <v>0.32594223422668328</v>
      </c>
      <c r="N1728" s="15">
        <f t="shared" si="320"/>
        <v>0.20682433881059203</v>
      </c>
      <c r="O1728" s="15">
        <f t="shared" si="321"/>
        <v>0.22912339815714597</v>
      </c>
      <c r="P1728" s="15">
        <f t="shared" si="322"/>
        <v>-0.32015580755549983</v>
      </c>
      <c r="Q1728" s="15">
        <f t="shared" si="323"/>
        <v>0.71161377729973285</v>
      </c>
      <c r="S1728" s="15">
        <f t="shared" si="324"/>
        <v>86.617479220702577</v>
      </c>
      <c r="T1728" s="15">
        <f t="shared" si="325"/>
        <v>62.77659696298015</v>
      </c>
      <c r="U1728" s="15">
        <f t="shared" si="326"/>
        <v>58.192647625983753</v>
      </c>
      <c r="V1728" s="15">
        <f t="shared" si="327"/>
        <v>59.061349597534218</v>
      </c>
      <c r="W1728" s="15">
        <f t="shared" si="328"/>
        <v>37.442511092936961</v>
      </c>
      <c r="X1728" s="15">
        <f t="shared" si="329"/>
        <v>76.164801339524303</v>
      </c>
    </row>
    <row r="1729" spans="1:24" x14ac:dyDescent="0.25">
      <c r="A1729" s="4">
        <v>51760050400</v>
      </c>
      <c r="B1729" s="7" t="s">
        <v>1709</v>
      </c>
      <c r="C1729" s="29">
        <f t="array" ref="C1729">SUMPRODUCT($D$8:$D$13, TRANSPOSE(S1729:X1729))</f>
        <v>54.79963710038831</v>
      </c>
      <c r="E1729" s="46">
        <v>7</v>
      </c>
      <c r="F1729" s="51">
        <v>1.3636122020000001</v>
      </c>
      <c r="G1729" s="46">
        <v>1</v>
      </c>
      <c r="H1729" s="46">
        <v>0</v>
      </c>
      <c r="I1729" s="46">
        <v>0</v>
      </c>
      <c r="J1729" s="51">
        <v>1.8994459640000001</v>
      </c>
      <c r="L1729" s="15">
        <f t="shared" si="318"/>
        <v>1.1084896291128745</v>
      </c>
      <c r="M1729" s="15">
        <f t="shared" si="319"/>
        <v>0.29733598256754573</v>
      </c>
      <c r="N1729" s="15">
        <f t="shared" si="320"/>
        <v>0.20682433881059203</v>
      </c>
      <c r="O1729" s="15">
        <f t="shared" si="321"/>
        <v>-1.2880235472792341</v>
      </c>
      <c r="P1729" s="15">
        <f t="shared" si="322"/>
        <v>-0.32015580755549983</v>
      </c>
      <c r="Q1729" s="15">
        <f t="shared" si="323"/>
        <v>0.67350815842073575</v>
      </c>
      <c r="S1729" s="15">
        <f t="shared" si="324"/>
        <v>86.617479220702577</v>
      </c>
      <c r="T1729" s="15">
        <f t="shared" si="325"/>
        <v>61.689499348859933</v>
      </c>
      <c r="U1729" s="15">
        <f t="shared" si="326"/>
        <v>58.192647625983753</v>
      </c>
      <c r="V1729" s="15">
        <f t="shared" si="327"/>
        <v>9.886888324055791</v>
      </c>
      <c r="W1729" s="15">
        <f t="shared" si="328"/>
        <v>37.442511092936961</v>
      </c>
      <c r="X1729" s="15">
        <f t="shared" si="329"/>
        <v>74.968796989790832</v>
      </c>
    </row>
    <row r="1730" spans="1:24" x14ac:dyDescent="0.25">
      <c r="A1730" s="4">
        <v>51760050500</v>
      </c>
      <c r="B1730" s="7" t="s">
        <v>1710</v>
      </c>
      <c r="C1730" s="29">
        <f t="array" ref="C1730">SUMPRODUCT($D$8:$D$13, TRANSPOSE(S1730:X1730))</f>
        <v>54.444356079216817</v>
      </c>
      <c r="E1730" s="46">
        <v>7</v>
      </c>
      <c r="F1730" s="51">
        <v>1.3986122299999999</v>
      </c>
      <c r="G1730" s="46">
        <v>1</v>
      </c>
      <c r="H1730" s="46">
        <v>0</v>
      </c>
      <c r="I1730" s="46">
        <v>0</v>
      </c>
      <c r="J1730" s="51">
        <v>1.9513904500000001</v>
      </c>
      <c r="L1730" s="15">
        <f t="shared" si="318"/>
        <v>1.1084896291128745</v>
      </c>
      <c r="M1730" s="15">
        <f t="shared" si="319"/>
        <v>0.26143417679399733</v>
      </c>
      <c r="N1730" s="15">
        <f t="shared" si="320"/>
        <v>0.20682433881059203</v>
      </c>
      <c r="O1730" s="15">
        <f t="shared" si="321"/>
        <v>-1.2880235472792341</v>
      </c>
      <c r="P1730" s="15">
        <f t="shared" si="322"/>
        <v>-0.32015580755549983</v>
      </c>
      <c r="Q1730" s="15">
        <f t="shared" si="323"/>
        <v>0.64997233499547302</v>
      </c>
      <c r="S1730" s="15">
        <f t="shared" si="324"/>
        <v>86.617479220702577</v>
      </c>
      <c r="T1730" s="15">
        <f t="shared" si="325"/>
        <v>60.312114803421025</v>
      </c>
      <c r="U1730" s="15">
        <f t="shared" si="326"/>
        <v>58.192647625983753</v>
      </c>
      <c r="V1730" s="15">
        <f t="shared" si="327"/>
        <v>9.886888324055791</v>
      </c>
      <c r="W1730" s="15">
        <f t="shared" si="328"/>
        <v>37.442511092936961</v>
      </c>
      <c r="X1730" s="15">
        <f t="shared" si="329"/>
        <v>74.214495408200762</v>
      </c>
    </row>
    <row r="1731" spans="1:24" x14ac:dyDescent="0.25">
      <c r="A1731" s="4">
        <v>51760050600</v>
      </c>
      <c r="B1731" s="7" t="s">
        <v>1711</v>
      </c>
      <c r="C1731" s="29">
        <f t="array" ref="C1731">SUMPRODUCT($D$8:$D$13, TRANSPOSE(S1731:X1731))</f>
        <v>69.226460567064834</v>
      </c>
      <c r="E1731" s="46">
        <v>7</v>
      </c>
      <c r="F1731" s="51">
        <v>1.3327788439999999</v>
      </c>
      <c r="G1731" s="46">
        <v>1</v>
      </c>
      <c r="H1731" s="46">
        <v>2</v>
      </c>
      <c r="I1731" s="46">
        <v>0</v>
      </c>
      <c r="J1731" s="51">
        <v>1.905834858</v>
      </c>
      <c r="L1731" s="15">
        <f t="shared" si="318"/>
        <v>1.1084896291128745</v>
      </c>
      <c r="M1731" s="15">
        <f t="shared" si="319"/>
        <v>0.29292025244566555</v>
      </c>
      <c r="N1731" s="15">
        <f t="shared" si="320"/>
        <v>0.20682433881059203</v>
      </c>
      <c r="O1731" s="15">
        <f t="shared" si="321"/>
        <v>1.7462703435935263</v>
      </c>
      <c r="P1731" s="15">
        <f t="shared" si="322"/>
        <v>-0.32015580755549983</v>
      </c>
      <c r="Q1731" s="15">
        <f t="shared" si="323"/>
        <v>0.69424209810489601</v>
      </c>
      <c r="S1731" s="15">
        <f t="shared" si="324"/>
        <v>86.617479220702577</v>
      </c>
      <c r="T1731" s="15">
        <f t="shared" si="325"/>
        <v>61.520844586095293</v>
      </c>
      <c r="U1731" s="15">
        <f t="shared" si="326"/>
        <v>58.192647625983753</v>
      </c>
      <c r="V1731" s="15">
        <f t="shared" si="327"/>
        <v>95.961800671429316</v>
      </c>
      <c r="W1731" s="15">
        <f t="shared" si="328"/>
        <v>37.442511092936961</v>
      </c>
      <c r="X1731" s="15">
        <f t="shared" si="329"/>
        <v>75.623480205241165</v>
      </c>
    </row>
    <row r="1732" spans="1:24" x14ac:dyDescent="0.25">
      <c r="A1732" s="4">
        <v>51760060200</v>
      </c>
      <c r="B1732" s="7" t="s">
        <v>1712</v>
      </c>
      <c r="C1732" s="29">
        <f t="array" ref="C1732">SUMPRODUCT($D$8:$D$13, TRANSPOSE(S1732:X1732))</f>
        <v>68.18406401377473</v>
      </c>
      <c r="E1732" s="46">
        <v>6</v>
      </c>
      <c r="F1732" s="51">
        <v>1.2777788000000001</v>
      </c>
      <c r="G1732" s="46">
        <v>1</v>
      </c>
      <c r="H1732" s="46">
        <v>2</v>
      </c>
      <c r="I1732" s="46">
        <v>0</v>
      </c>
      <c r="J1732" s="51">
        <v>1.9366682159999999</v>
      </c>
      <c r="L1732" s="15">
        <f t="shared" si="318"/>
        <v>0.84289222708771405</v>
      </c>
      <c r="M1732" s="15">
        <f t="shared" si="319"/>
        <v>0.27160955490093897</v>
      </c>
      <c r="N1732" s="15">
        <f t="shared" si="320"/>
        <v>0.20682433881059203</v>
      </c>
      <c r="O1732" s="15">
        <f t="shared" si="321"/>
        <v>1.7462703435935263</v>
      </c>
      <c r="P1732" s="15">
        <f t="shared" si="322"/>
        <v>-0.32015580755549983</v>
      </c>
      <c r="Q1732" s="15">
        <f t="shared" si="323"/>
        <v>0.73122696348745175</v>
      </c>
      <c r="S1732" s="15">
        <f t="shared" si="324"/>
        <v>80.035563944265064</v>
      </c>
      <c r="T1732" s="15">
        <f t="shared" si="325"/>
        <v>60.703887409005006</v>
      </c>
      <c r="U1732" s="15">
        <f t="shared" si="326"/>
        <v>58.192647625983753</v>
      </c>
      <c r="V1732" s="15">
        <f t="shared" si="327"/>
        <v>95.961800671429316</v>
      </c>
      <c r="W1732" s="15">
        <f t="shared" si="328"/>
        <v>37.442511092936961</v>
      </c>
      <c r="X1732" s="15">
        <f t="shared" si="329"/>
        <v>76.767973339028359</v>
      </c>
    </row>
    <row r="1733" spans="1:24" x14ac:dyDescent="0.25">
      <c r="A1733" s="4">
        <v>51760060400</v>
      </c>
      <c r="B1733" s="7" t="s">
        <v>1713</v>
      </c>
      <c r="C1733" s="29">
        <f t="array" ref="C1733">SUMPRODUCT($D$8:$D$13, TRANSPOSE(S1733:X1733))</f>
        <v>67.783759310077798</v>
      </c>
      <c r="E1733" s="46">
        <v>6</v>
      </c>
      <c r="F1733" s="51">
        <v>1.319167722</v>
      </c>
      <c r="G1733" s="46">
        <v>1</v>
      </c>
      <c r="H1733" s="46">
        <v>2</v>
      </c>
      <c r="I1733" s="46">
        <v>0</v>
      </c>
      <c r="J1733" s="51">
        <v>1.9944460399999999</v>
      </c>
      <c r="L1733" s="15">
        <f t="shared" si="318"/>
        <v>0.84289222708771405</v>
      </c>
      <c r="M1733" s="15">
        <f t="shared" si="319"/>
        <v>0.23167599553784771</v>
      </c>
      <c r="N1733" s="15">
        <f t="shared" si="320"/>
        <v>0.20682433881059203</v>
      </c>
      <c r="O1733" s="15">
        <f t="shared" si="321"/>
        <v>1.7462703435935263</v>
      </c>
      <c r="P1733" s="15">
        <f t="shared" si="322"/>
        <v>-0.32015580755549983</v>
      </c>
      <c r="Q1733" s="15">
        <f t="shared" si="323"/>
        <v>0.70339491832583156</v>
      </c>
      <c r="S1733" s="15">
        <f t="shared" si="324"/>
        <v>80.035563944265064</v>
      </c>
      <c r="T1733" s="15">
        <f t="shared" si="325"/>
        <v>59.160516152209105</v>
      </c>
      <c r="U1733" s="15">
        <f t="shared" si="326"/>
        <v>58.192647625983753</v>
      </c>
      <c r="V1733" s="15">
        <f t="shared" si="327"/>
        <v>95.961800671429316</v>
      </c>
      <c r="W1733" s="15">
        <f t="shared" si="328"/>
        <v>37.442511092936961</v>
      </c>
      <c r="X1733" s="15">
        <f t="shared" si="329"/>
        <v>75.909516373642631</v>
      </c>
    </row>
    <row r="1734" spans="1:24" x14ac:dyDescent="0.25">
      <c r="A1734" s="4">
        <v>51760060500</v>
      </c>
      <c r="B1734" s="7" t="s">
        <v>1714</v>
      </c>
      <c r="C1734" s="29">
        <f t="array" ref="C1734">SUMPRODUCT($D$8:$D$13, TRANSPOSE(S1734:X1734))</f>
        <v>67.857906591847936</v>
      </c>
      <c r="E1734" s="46">
        <v>6</v>
      </c>
      <c r="F1734" s="51">
        <v>1.351945526</v>
      </c>
      <c r="G1734" s="46">
        <v>1</v>
      </c>
      <c r="H1734" s="46">
        <v>2</v>
      </c>
      <c r="I1734" s="46">
        <v>0</v>
      </c>
      <c r="J1734" s="51">
        <v>1.951946006</v>
      </c>
      <c r="L1734" s="15">
        <f t="shared" si="318"/>
        <v>0.84289222708771405</v>
      </c>
      <c r="M1734" s="15">
        <f t="shared" si="319"/>
        <v>0.26105020026165998</v>
      </c>
      <c r="N1734" s="15">
        <f t="shared" si="320"/>
        <v>0.20682433881059203</v>
      </c>
      <c r="O1734" s="15">
        <f t="shared" si="321"/>
        <v>1.7462703435935263</v>
      </c>
      <c r="P1734" s="15">
        <f t="shared" si="322"/>
        <v>-0.32015580755549983</v>
      </c>
      <c r="Q1734" s="15">
        <f t="shared" si="323"/>
        <v>0.68135343289582351</v>
      </c>
      <c r="S1734" s="15">
        <f t="shared" si="324"/>
        <v>80.035563944265064</v>
      </c>
      <c r="T1734" s="15">
        <f t="shared" si="325"/>
        <v>60.297310260843965</v>
      </c>
      <c r="U1734" s="15">
        <f t="shared" si="326"/>
        <v>58.192647625983753</v>
      </c>
      <c r="V1734" s="15">
        <f t="shared" si="327"/>
        <v>95.961800671429316</v>
      </c>
      <c r="W1734" s="15">
        <f t="shared" si="328"/>
        <v>37.442511092936961</v>
      </c>
      <c r="X1734" s="15">
        <f t="shared" si="329"/>
        <v>75.217605955628557</v>
      </c>
    </row>
    <row r="1735" spans="1:24" x14ac:dyDescent="0.25">
      <c r="A1735" s="4">
        <v>51760060600</v>
      </c>
      <c r="B1735" s="7" t="s">
        <v>1715</v>
      </c>
      <c r="C1735" s="29">
        <f t="array" ref="C1735">SUMPRODUCT($D$8:$D$13, TRANSPOSE(S1735:X1735))</f>
        <v>68.118180363308767</v>
      </c>
      <c r="E1735" s="46">
        <v>6</v>
      </c>
      <c r="F1735" s="51">
        <v>1.345001076</v>
      </c>
      <c r="G1735" s="46">
        <v>1</v>
      </c>
      <c r="H1735" s="46">
        <v>2</v>
      </c>
      <c r="I1735" s="46">
        <v>0</v>
      </c>
      <c r="J1735" s="51">
        <v>1.8986126299999999</v>
      </c>
      <c r="L1735" s="15">
        <f t="shared" si="318"/>
        <v>0.84289222708771405</v>
      </c>
      <c r="M1735" s="15">
        <f t="shared" si="319"/>
        <v>0.29791194736605198</v>
      </c>
      <c r="N1735" s="15">
        <f t="shared" si="320"/>
        <v>0.20682433881059203</v>
      </c>
      <c r="O1735" s="15">
        <f t="shared" si="321"/>
        <v>1.7462703435935263</v>
      </c>
      <c r="P1735" s="15">
        <f t="shared" si="322"/>
        <v>-0.32015580755549983</v>
      </c>
      <c r="Q1735" s="15">
        <f t="shared" si="323"/>
        <v>0.68602323913099472</v>
      </c>
      <c r="S1735" s="15">
        <f t="shared" si="324"/>
        <v>80.035563944265064</v>
      </c>
      <c r="T1735" s="15">
        <f t="shared" si="325"/>
        <v>61.711481545762801</v>
      </c>
      <c r="U1735" s="15">
        <f t="shared" si="326"/>
        <v>58.192647625983753</v>
      </c>
      <c r="V1735" s="15">
        <f t="shared" si="327"/>
        <v>95.961800671429316</v>
      </c>
      <c r="W1735" s="15">
        <f t="shared" si="328"/>
        <v>37.442511092936961</v>
      </c>
      <c r="X1735" s="15">
        <f t="shared" si="329"/>
        <v>75.365077299474734</v>
      </c>
    </row>
    <row r="1736" spans="1:24" x14ac:dyDescent="0.25">
      <c r="A1736" s="4">
        <v>51760060700</v>
      </c>
      <c r="B1736" s="7" t="s">
        <v>1716</v>
      </c>
      <c r="C1736" s="29">
        <f t="array" ref="C1736">SUMPRODUCT($D$8:$D$13, TRANSPOSE(S1736:X1736))</f>
        <v>78.545243509887086</v>
      </c>
      <c r="E1736" s="46">
        <v>6</v>
      </c>
      <c r="F1736" s="51">
        <v>1.260278786</v>
      </c>
      <c r="G1736" s="46">
        <v>1</v>
      </c>
      <c r="H1736" s="46">
        <v>2</v>
      </c>
      <c r="I1736" s="46">
        <v>303132</v>
      </c>
      <c r="J1736" s="51">
        <v>1.919168202</v>
      </c>
      <c r="L1736" s="15">
        <f t="shared" si="318"/>
        <v>0.84289222708771405</v>
      </c>
      <c r="M1736" s="15">
        <f t="shared" si="319"/>
        <v>0.28370481566956751</v>
      </c>
      <c r="N1736" s="15">
        <f t="shared" si="320"/>
        <v>0.20682433881059203</v>
      </c>
      <c r="O1736" s="15">
        <f t="shared" si="321"/>
        <v>1.7462703435935263</v>
      </c>
      <c r="P1736" s="15">
        <f t="shared" si="322"/>
        <v>2.2531508917813556</v>
      </c>
      <c r="Q1736" s="15">
        <f t="shared" si="323"/>
        <v>0.74299487520008334</v>
      </c>
      <c r="S1736" s="15">
        <f t="shared" si="324"/>
        <v>80.035563944265064</v>
      </c>
      <c r="T1736" s="15">
        <f t="shared" si="325"/>
        <v>61.168169802925036</v>
      </c>
      <c r="U1736" s="15">
        <f t="shared" si="326"/>
        <v>58.192647625983753</v>
      </c>
      <c r="V1736" s="15">
        <f t="shared" si="327"/>
        <v>95.961800671429316</v>
      </c>
      <c r="W1736" s="15">
        <f t="shared" si="328"/>
        <v>98.78751817203127</v>
      </c>
      <c r="X1736" s="15">
        <f t="shared" si="329"/>
        <v>77.125760842688138</v>
      </c>
    </row>
    <row r="1737" spans="1:24" x14ac:dyDescent="0.25">
      <c r="A1737" s="4">
        <v>51760060800</v>
      </c>
      <c r="B1737" s="7" t="s">
        <v>1717</v>
      </c>
      <c r="C1737" s="29">
        <f t="array" ref="C1737">SUMPRODUCT($D$8:$D$13, TRANSPOSE(S1737:X1737))</f>
        <v>73.310732765294304</v>
      </c>
      <c r="E1737" s="46">
        <v>6</v>
      </c>
      <c r="F1737" s="51">
        <v>1.3158343859999999</v>
      </c>
      <c r="G1737" s="46">
        <v>1</v>
      </c>
      <c r="H1737" s="46">
        <v>2</v>
      </c>
      <c r="I1737" s="46">
        <v>99508</v>
      </c>
      <c r="J1737" s="51">
        <v>1.974723802</v>
      </c>
      <c r="L1737" s="15">
        <f t="shared" si="318"/>
        <v>0.84289222708771405</v>
      </c>
      <c r="M1737" s="15">
        <f t="shared" si="319"/>
        <v>0.24530716243582593</v>
      </c>
      <c r="N1737" s="15">
        <f t="shared" si="320"/>
        <v>0.20682433881059203</v>
      </c>
      <c r="O1737" s="15">
        <f t="shared" si="321"/>
        <v>1.7462703435935263</v>
      </c>
      <c r="P1737" s="15">
        <f t="shared" si="322"/>
        <v>0.52457389118172293</v>
      </c>
      <c r="Q1737" s="15">
        <f t="shared" si="323"/>
        <v>0.70563642531871373</v>
      </c>
      <c r="S1737" s="15">
        <f t="shared" si="324"/>
        <v>80.035563944265064</v>
      </c>
      <c r="T1737" s="15">
        <f t="shared" si="325"/>
        <v>59.68906968336001</v>
      </c>
      <c r="U1737" s="15">
        <f t="shared" si="326"/>
        <v>58.192647625983753</v>
      </c>
      <c r="V1737" s="15">
        <f t="shared" si="327"/>
        <v>95.961800671429316</v>
      </c>
      <c r="W1737" s="15">
        <f t="shared" si="328"/>
        <v>70.006027967411029</v>
      </c>
      <c r="X1737" s="15">
        <f t="shared" si="329"/>
        <v>75.979286699316688</v>
      </c>
    </row>
    <row r="1738" spans="1:24" x14ac:dyDescent="0.25">
      <c r="A1738" s="4">
        <v>51760060900</v>
      </c>
      <c r="B1738" s="7" t="s">
        <v>1718</v>
      </c>
      <c r="C1738" s="29">
        <f t="array" ref="C1738">SUMPRODUCT($D$8:$D$13, TRANSPOSE(S1738:X1738))</f>
        <v>78.075445998833473</v>
      </c>
      <c r="E1738" s="46">
        <v>6</v>
      </c>
      <c r="F1738" s="51">
        <v>1.29722326</v>
      </c>
      <c r="G1738" s="46">
        <v>1</v>
      </c>
      <c r="H1738" s="46">
        <v>2</v>
      </c>
      <c r="I1738" s="46">
        <v>1056940</v>
      </c>
      <c r="J1738" s="51">
        <v>2.0413905219999999</v>
      </c>
      <c r="L1738" s="15">
        <f t="shared" si="318"/>
        <v>0.84289222708771405</v>
      </c>
      <c r="M1738" s="15">
        <f t="shared" si="319"/>
        <v>0.19922997855533603</v>
      </c>
      <c r="N1738" s="15">
        <f t="shared" si="320"/>
        <v>0.20682433881059203</v>
      </c>
      <c r="O1738" s="15">
        <f t="shared" si="321"/>
        <v>1.7462703435935263</v>
      </c>
      <c r="P1738" s="15">
        <f t="shared" si="322"/>
        <v>8.6522746280207379</v>
      </c>
      <c r="Q1738" s="15">
        <f t="shared" si="323"/>
        <v>0.71815150602897249</v>
      </c>
      <c r="S1738" s="15">
        <f t="shared" si="324"/>
        <v>80.035563944265064</v>
      </c>
      <c r="T1738" s="15">
        <f t="shared" si="325"/>
        <v>57.895857502131953</v>
      </c>
      <c r="U1738" s="15">
        <f t="shared" si="326"/>
        <v>58.192647625983753</v>
      </c>
      <c r="V1738" s="15">
        <f t="shared" si="327"/>
        <v>95.961800671429316</v>
      </c>
      <c r="W1738" s="15">
        <f t="shared" si="328"/>
        <v>100</v>
      </c>
      <c r="X1738" s="15">
        <f t="shared" si="329"/>
        <v>76.366806249190816</v>
      </c>
    </row>
    <row r="1739" spans="1:24" x14ac:dyDescent="0.25">
      <c r="A1739" s="4">
        <v>51760061000</v>
      </c>
      <c r="B1739" s="7" t="s">
        <v>1719</v>
      </c>
      <c r="C1739" s="29">
        <f t="array" ref="C1739">SUMPRODUCT($D$8:$D$13, TRANSPOSE(S1739:X1739))</f>
        <v>68.430193396432486</v>
      </c>
      <c r="E1739" s="46">
        <v>6</v>
      </c>
      <c r="F1739" s="51">
        <v>1.2461121079999999</v>
      </c>
      <c r="G1739" s="46">
        <v>1</v>
      </c>
      <c r="H1739" s="46">
        <v>2</v>
      </c>
      <c r="I1739" s="46">
        <v>0</v>
      </c>
      <c r="J1739" s="51">
        <v>1.9052793020000001</v>
      </c>
      <c r="L1739" s="15">
        <f t="shared" si="318"/>
        <v>0.84289222708771405</v>
      </c>
      <c r="M1739" s="15">
        <f t="shared" si="319"/>
        <v>0.2933042289780029</v>
      </c>
      <c r="N1739" s="15">
        <f t="shared" si="320"/>
        <v>0.20682433881059203</v>
      </c>
      <c r="O1739" s="15">
        <f t="shared" si="321"/>
        <v>1.7462703435935263</v>
      </c>
      <c r="P1739" s="15">
        <f t="shared" si="322"/>
        <v>-0.32015580755549983</v>
      </c>
      <c r="Q1739" s="15">
        <f t="shared" si="323"/>
        <v>0.75252127991983253</v>
      </c>
      <c r="S1739" s="15">
        <f t="shared" si="324"/>
        <v>80.035563944265064</v>
      </c>
      <c r="T1739" s="15">
        <f t="shared" si="325"/>
        <v>61.535518926419854</v>
      </c>
      <c r="U1739" s="15">
        <f t="shared" si="326"/>
        <v>58.192647625983753</v>
      </c>
      <c r="V1739" s="15">
        <f t="shared" si="327"/>
        <v>95.961800671429316</v>
      </c>
      <c r="W1739" s="15">
        <f t="shared" si="328"/>
        <v>37.442511092936961</v>
      </c>
      <c r="X1739" s="15">
        <f t="shared" si="329"/>
        <v>77.413118117559989</v>
      </c>
    </row>
    <row r="1740" spans="1:24" x14ac:dyDescent="0.25">
      <c r="A1740" s="4">
        <v>51760070100</v>
      </c>
      <c r="B1740" s="7" t="s">
        <v>1720</v>
      </c>
      <c r="C1740" s="29">
        <f t="array" ref="C1740">SUMPRODUCT($D$8:$D$13, TRANSPOSE(S1740:X1740))</f>
        <v>62.617657352245551</v>
      </c>
      <c r="E1740" s="46">
        <v>7</v>
      </c>
      <c r="F1740" s="51">
        <v>1.44583449</v>
      </c>
      <c r="G1740" s="46">
        <v>1</v>
      </c>
      <c r="H1740" s="46">
        <v>1</v>
      </c>
      <c r="I1740" s="46">
        <v>6603</v>
      </c>
      <c r="J1740" s="51">
        <v>1.997779376</v>
      </c>
      <c r="L1740" s="15">
        <f t="shared" si="318"/>
        <v>1.1084896291128745</v>
      </c>
      <c r="M1740" s="15">
        <f t="shared" si="319"/>
        <v>0.22937213634382314</v>
      </c>
      <c r="N1740" s="15">
        <f t="shared" si="320"/>
        <v>0.20682433881059203</v>
      </c>
      <c r="O1740" s="15">
        <f t="shared" si="321"/>
        <v>0.22912339815714597</v>
      </c>
      <c r="P1740" s="15">
        <f t="shared" si="322"/>
        <v>-0.26410252338978568</v>
      </c>
      <c r="Q1740" s="15">
        <f t="shared" si="323"/>
        <v>0.6182176525963089</v>
      </c>
      <c r="S1740" s="15">
        <f t="shared" si="324"/>
        <v>86.617479220702577</v>
      </c>
      <c r="T1740" s="15">
        <f t="shared" si="325"/>
        <v>59.071015456534468</v>
      </c>
      <c r="U1740" s="15">
        <f t="shared" si="326"/>
        <v>58.192647625983753</v>
      </c>
      <c r="V1740" s="15">
        <f t="shared" si="327"/>
        <v>59.061349597534218</v>
      </c>
      <c r="W1740" s="15">
        <f t="shared" si="328"/>
        <v>39.585045976167223</v>
      </c>
      <c r="X1740" s="15">
        <f t="shared" si="329"/>
        <v>73.178406236551055</v>
      </c>
    </row>
    <row r="1741" spans="1:24" x14ac:dyDescent="0.25">
      <c r="A1741" s="4">
        <v>51760070300</v>
      </c>
      <c r="B1741" s="7" t="s">
        <v>1721</v>
      </c>
      <c r="C1741" s="29">
        <f t="array" ref="C1741">SUMPRODUCT($D$8:$D$13, TRANSPOSE(S1741:X1741))</f>
        <v>62.887731860429646</v>
      </c>
      <c r="E1741" s="46">
        <v>7</v>
      </c>
      <c r="F1741" s="51">
        <v>1.36805665</v>
      </c>
      <c r="G1741" s="46">
        <v>1</v>
      </c>
      <c r="H1741" s="46">
        <v>1</v>
      </c>
      <c r="I1741" s="46">
        <v>0</v>
      </c>
      <c r="J1741" s="51">
        <v>1.9202793140000001</v>
      </c>
      <c r="L1741" s="15">
        <f t="shared" si="318"/>
        <v>1.1084896291128745</v>
      </c>
      <c r="M1741" s="15">
        <f t="shared" si="319"/>
        <v>0.28293686260489265</v>
      </c>
      <c r="N1741" s="15">
        <f t="shared" si="320"/>
        <v>0.20682433881059203</v>
      </c>
      <c r="O1741" s="15">
        <f t="shared" si="321"/>
        <v>0.22912339815714597</v>
      </c>
      <c r="P1741" s="15">
        <f t="shared" si="322"/>
        <v>-0.32015580755549983</v>
      </c>
      <c r="Q1741" s="15">
        <f t="shared" si="323"/>
        <v>0.6705194824302263</v>
      </c>
      <c r="S1741" s="15">
        <f t="shared" si="324"/>
        <v>86.617479220702577</v>
      </c>
      <c r="T1741" s="15">
        <f t="shared" si="325"/>
        <v>61.138738182535654</v>
      </c>
      <c r="U1741" s="15">
        <f t="shared" si="326"/>
        <v>58.192647625983753</v>
      </c>
      <c r="V1741" s="15">
        <f t="shared" si="327"/>
        <v>59.061349597534218</v>
      </c>
      <c r="W1741" s="15">
        <f t="shared" si="328"/>
        <v>37.442511092936961</v>
      </c>
      <c r="X1741" s="15">
        <f t="shared" si="329"/>
        <v>74.873665442884757</v>
      </c>
    </row>
    <row r="1742" spans="1:24" x14ac:dyDescent="0.25">
      <c r="A1742" s="4">
        <v>51760070400</v>
      </c>
      <c r="B1742" s="7" t="s">
        <v>1722</v>
      </c>
      <c r="C1742" s="29">
        <f t="array" ref="C1742">SUMPRODUCT($D$8:$D$13, TRANSPOSE(S1742:X1742))</f>
        <v>62.96304671977164</v>
      </c>
      <c r="E1742" s="46">
        <v>7</v>
      </c>
      <c r="F1742" s="51">
        <v>1.3586121980000001</v>
      </c>
      <c r="G1742" s="46">
        <v>1</v>
      </c>
      <c r="H1742" s="46">
        <v>1</v>
      </c>
      <c r="I1742" s="46">
        <v>0</v>
      </c>
      <c r="J1742" s="51">
        <v>1.910834862</v>
      </c>
      <c r="L1742" s="15">
        <f t="shared" si="318"/>
        <v>1.1084896291128745</v>
      </c>
      <c r="M1742" s="15">
        <f t="shared" si="319"/>
        <v>0.2894644636546288</v>
      </c>
      <c r="N1742" s="15">
        <f t="shared" si="320"/>
        <v>0.20682433881059203</v>
      </c>
      <c r="O1742" s="15">
        <f t="shared" si="321"/>
        <v>0.22912339815714597</v>
      </c>
      <c r="P1742" s="15">
        <f t="shared" si="322"/>
        <v>-0.32015580755549983</v>
      </c>
      <c r="Q1742" s="15">
        <f t="shared" si="323"/>
        <v>0.67687041891005906</v>
      </c>
      <c r="S1742" s="15">
        <f t="shared" si="324"/>
        <v>86.617479220702577</v>
      </c>
      <c r="T1742" s="15">
        <f t="shared" si="325"/>
        <v>61.388701484541741</v>
      </c>
      <c r="U1742" s="15">
        <f t="shared" si="326"/>
        <v>58.192647625983753</v>
      </c>
      <c r="V1742" s="15">
        <f t="shared" si="327"/>
        <v>59.061349597534218</v>
      </c>
      <c r="W1742" s="15">
        <f t="shared" si="328"/>
        <v>37.442511092936961</v>
      </c>
      <c r="X1742" s="15">
        <f t="shared" si="329"/>
        <v>75.075591296930611</v>
      </c>
    </row>
    <row r="1743" spans="1:24" x14ac:dyDescent="0.25">
      <c r="A1743" s="4">
        <v>51760070601</v>
      </c>
      <c r="B1743" s="7" t="s">
        <v>1723</v>
      </c>
      <c r="C1743" s="29">
        <f t="array" ref="C1743">SUMPRODUCT($D$8:$D$13, TRANSPOSE(S1743:X1743))</f>
        <v>68.994814726639049</v>
      </c>
      <c r="E1743" s="46">
        <v>6</v>
      </c>
      <c r="F1743" s="51">
        <v>1.4005566759999999</v>
      </c>
      <c r="G1743" s="46">
        <v>1</v>
      </c>
      <c r="H1743" s="46">
        <v>2</v>
      </c>
      <c r="I1743" s="46">
        <v>26190</v>
      </c>
      <c r="J1743" s="51">
        <v>1.981668252</v>
      </c>
      <c r="L1743" s="15">
        <f t="shared" si="318"/>
        <v>0.84289222708771405</v>
      </c>
      <c r="M1743" s="15">
        <f t="shared" si="319"/>
        <v>0.24050745578160823</v>
      </c>
      <c r="N1743" s="15">
        <f t="shared" si="320"/>
        <v>0.20682433881059203</v>
      </c>
      <c r="O1743" s="15">
        <f t="shared" si="321"/>
        <v>1.7462703435935263</v>
      </c>
      <c r="P1743" s="15">
        <f t="shared" si="322"/>
        <v>-9.7827242918205687E-2</v>
      </c>
      <c r="Q1743" s="15">
        <f t="shared" si="323"/>
        <v>0.64866478924962512</v>
      </c>
      <c r="S1743" s="15">
        <f t="shared" si="324"/>
        <v>80.035563944265064</v>
      </c>
      <c r="T1743" s="15">
        <f t="shared" si="325"/>
        <v>59.503155800435124</v>
      </c>
      <c r="U1743" s="15">
        <f t="shared" si="326"/>
        <v>58.192647625983753</v>
      </c>
      <c r="V1743" s="15">
        <f t="shared" si="327"/>
        <v>95.961800671429316</v>
      </c>
      <c r="W1743" s="15">
        <f t="shared" si="328"/>
        <v>46.103473720783825</v>
      </c>
      <c r="X1743" s="15">
        <f t="shared" si="329"/>
        <v>74.172246596937285</v>
      </c>
    </row>
    <row r="1744" spans="1:24" x14ac:dyDescent="0.25">
      <c r="A1744" s="4">
        <v>51760070602</v>
      </c>
      <c r="B1744" s="7" t="s">
        <v>1724</v>
      </c>
      <c r="C1744" s="29">
        <f t="array" ref="C1744">SUMPRODUCT($D$8:$D$13, TRANSPOSE(S1744:X1744))</f>
        <v>67.455036981806359</v>
      </c>
      <c r="E1744" s="46">
        <v>6</v>
      </c>
      <c r="F1744" s="51">
        <v>1.3827788839999999</v>
      </c>
      <c r="G1744" s="46">
        <v>1</v>
      </c>
      <c r="H1744" s="46">
        <v>2</v>
      </c>
      <c r="I1744" s="46">
        <v>0</v>
      </c>
      <c r="J1744" s="51">
        <v>2.0175016139999999</v>
      </c>
      <c r="L1744" s="15">
        <f t="shared" si="318"/>
        <v>0.84289222708771405</v>
      </c>
      <c r="M1744" s="15">
        <f t="shared" si="319"/>
        <v>0.21574096944584492</v>
      </c>
      <c r="N1744" s="15">
        <f t="shared" si="320"/>
        <v>0.20682433881059203</v>
      </c>
      <c r="O1744" s="15">
        <f t="shared" si="321"/>
        <v>1.7462703435935263</v>
      </c>
      <c r="P1744" s="15">
        <f t="shared" si="322"/>
        <v>-0.32015580755549983</v>
      </c>
      <c r="Q1744" s="15">
        <f t="shared" si="323"/>
        <v>0.66061949321166336</v>
      </c>
      <c r="S1744" s="15">
        <f t="shared" si="324"/>
        <v>80.035563944265064</v>
      </c>
      <c r="T1744" s="15">
        <f t="shared" si="325"/>
        <v>58.54051679281369</v>
      </c>
      <c r="U1744" s="15">
        <f t="shared" si="326"/>
        <v>58.192647625983753</v>
      </c>
      <c r="V1744" s="15">
        <f t="shared" si="327"/>
        <v>95.961800671429316</v>
      </c>
      <c r="W1744" s="15">
        <f t="shared" si="328"/>
        <v>37.442511092936961</v>
      </c>
      <c r="X1744" s="15">
        <f t="shared" si="329"/>
        <v>74.557181763409375</v>
      </c>
    </row>
    <row r="1745" spans="1:24" x14ac:dyDescent="0.25">
      <c r="A1745" s="4">
        <v>51760070700</v>
      </c>
      <c r="B1745" s="7" t="s">
        <v>1725</v>
      </c>
      <c r="C1745" s="29">
        <f t="array" ref="C1745">SUMPRODUCT($D$8:$D$13, TRANSPOSE(S1745:X1745))</f>
        <v>67.7980525899344</v>
      </c>
      <c r="E1745" s="46">
        <v>6</v>
      </c>
      <c r="F1745" s="51">
        <v>1.3486121900000001</v>
      </c>
      <c r="G1745" s="46">
        <v>1</v>
      </c>
      <c r="H1745" s="46">
        <v>2</v>
      </c>
      <c r="I1745" s="46">
        <v>0</v>
      </c>
      <c r="J1745" s="51">
        <v>1.96805713</v>
      </c>
      <c r="L1745" s="15">
        <f t="shared" si="318"/>
        <v>0.84289222708771405</v>
      </c>
      <c r="M1745" s="15">
        <f t="shared" si="319"/>
        <v>0.24991488082387486</v>
      </c>
      <c r="N1745" s="15">
        <f t="shared" si="320"/>
        <v>0.20682433881059203</v>
      </c>
      <c r="O1745" s="15">
        <f t="shared" si="321"/>
        <v>1.7462703435935263</v>
      </c>
      <c r="P1745" s="15">
        <f t="shared" si="322"/>
        <v>-0.32015580755549983</v>
      </c>
      <c r="Q1745" s="15">
        <f t="shared" si="323"/>
        <v>0.68359493988870557</v>
      </c>
      <c r="S1745" s="15">
        <f t="shared" si="324"/>
        <v>80.035563944265064</v>
      </c>
      <c r="T1745" s="15">
        <f t="shared" si="325"/>
        <v>59.867341246123537</v>
      </c>
      <c r="U1745" s="15">
        <f t="shared" si="326"/>
        <v>58.192647625983753</v>
      </c>
      <c r="V1745" s="15">
        <f t="shared" si="327"/>
        <v>95.961800671429316</v>
      </c>
      <c r="W1745" s="15">
        <f t="shared" si="328"/>
        <v>37.442511092936961</v>
      </c>
      <c r="X1745" s="15">
        <f t="shared" si="329"/>
        <v>75.288450958867813</v>
      </c>
    </row>
    <row r="1746" spans="1:24" x14ac:dyDescent="0.25">
      <c r="A1746" s="4">
        <v>51760070801</v>
      </c>
      <c r="B1746" s="7" t="s">
        <v>1726</v>
      </c>
      <c r="C1746" s="29">
        <f t="array" ref="C1746">SUMPRODUCT($D$8:$D$13, TRANSPOSE(S1746:X1746))</f>
        <v>67.706429289557946</v>
      </c>
      <c r="E1746" s="46">
        <v>6</v>
      </c>
      <c r="F1746" s="51">
        <v>1.3355566240000001</v>
      </c>
      <c r="G1746" s="46">
        <v>1</v>
      </c>
      <c r="H1746" s="46">
        <v>2</v>
      </c>
      <c r="I1746" s="46">
        <v>0</v>
      </c>
      <c r="J1746" s="51">
        <v>1.998890488</v>
      </c>
      <c r="L1746" s="15">
        <f t="shared" si="318"/>
        <v>0.84289222708771405</v>
      </c>
      <c r="M1746" s="15">
        <f t="shared" si="319"/>
        <v>0.2286041832791483</v>
      </c>
      <c r="N1746" s="15">
        <f t="shared" si="320"/>
        <v>0.20682433881059203</v>
      </c>
      <c r="O1746" s="15">
        <f t="shared" si="321"/>
        <v>1.7462703435935263</v>
      </c>
      <c r="P1746" s="15">
        <f t="shared" si="322"/>
        <v>-0.32015580755549983</v>
      </c>
      <c r="Q1746" s="15">
        <f t="shared" si="323"/>
        <v>0.69237417561082737</v>
      </c>
      <c r="S1746" s="15">
        <f t="shared" si="324"/>
        <v>80.035563944265064</v>
      </c>
      <c r="T1746" s="15">
        <f t="shared" si="325"/>
        <v>59.041171356114731</v>
      </c>
      <c r="U1746" s="15">
        <f t="shared" si="326"/>
        <v>58.192647625983753</v>
      </c>
      <c r="V1746" s="15">
        <f t="shared" si="327"/>
        <v>95.961800671429316</v>
      </c>
      <c r="W1746" s="15">
        <f t="shared" si="328"/>
        <v>37.442511092936961</v>
      </c>
      <c r="X1746" s="15">
        <f t="shared" si="329"/>
        <v>75.564881046617899</v>
      </c>
    </row>
    <row r="1747" spans="1:24" x14ac:dyDescent="0.25">
      <c r="A1747" s="4">
        <v>51760070802</v>
      </c>
      <c r="B1747" s="7" t="s">
        <v>1727</v>
      </c>
      <c r="C1747" s="29">
        <f t="array" ref="C1747">SUMPRODUCT($D$8:$D$13, TRANSPOSE(S1747:X1747))</f>
        <v>67.630578467598937</v>
      </c>
      <c r="E1747" s="46">
        <v>6</v>
      </c>
      <c r="F1747" s="51">
        <v>1.3305566200000001</v>
      </c>
      <c r="G1747" s="46">
        <v>1</v>
      </c>
      <c r="H1747" s="46">
        <v>2</v>
      </c>
      <c r="I1747" s="46">
        <v>0</v>
      </c>
      <c r="J1747" s="51">
        <v>2.019723838</v>
      </c>
      <c r="L1747" s="15">
        <f t="shared" si="318"/>
        <v>0.84289222708771405</v>
      </c>
      <c r="M1747" s="15">
        <f t="shared" si="319"/>
        <v>0.21420506331649522</v>
      </c>
      <c r="N1747" s="15">
        <f t="shared" si="320"/>
        <v>0.20682433881059203</v>
      </c>
      <c r="O1747" s="15">
        <f t="shared" si="321"/>
        <v>1.7462703435935263</v>
      </c>
      <c r="P1747" s="15">
        <f t="shared" si="322"/>
        <v>-0.32015580755549983</v>
      </c>
      <c r="Q1747" s="15">
        <f t="shared" si="323"/>
        <v>0.69573643610015068</v>
      </c>
      <c r="S1747" s="15">
        <f t="shared" si="324"/>
        <v>80.035563944265064</v>
      </c>
      <c r="T1747" s="15">
        <f t="shared" si="325"/>
        <v>58.480642611684331</v>
      </c>
      <c r="U1747" s="15">
        <f t="shared" si="326"/>
        <v>58.192647625983753</v>
      </c>
      <c r="V1747" s="15">
        <f t="shared" si="327"/>
        <v>95.961800671429316</v>
      </c>
      <c r="W1747" s="15">
        <f t="shared" si="328"/>
        <v>37.442511092936961</v>
      </c>
      <c r="X1747" s="15">
        <f t="shared" si="329"/>
        <v>75.670304859294205</v>
      </c>
    </row>
    <row r="1748" spans="1:24" x14ac:dyDescent="0.25">
      <c r="A1748" s="4">
        <v>51760070900</v>
      </c>
      <c r="B1748" s="7" t="s">
        <v>1728</v>
      </c>
      <c r="C1748" s="29">
        <f t="array" ref="C1748">SUMPRODUCT($D$8:$D$13, TRANSPOSE(S1748:X1748))</f>
        <v>77.902115015941149</v>
      </c>
      <c r="E1748" s="46">
        <v>6</v>
      </c>
      <c r="F1748" s="51">
        <v>1.3488899679999999</v>
      </c>
      <c r="G1748" s="46">
        <v>1</v>
      </c>
      <c r="H1748" s="46">
        <v>2</v>
      </c>
      <c r="I1748" s="46">
        <v>546672</v>
      </c>
      <c r="J1748" s="51">
        <v>2.039723854</v>
      </c>
      <c r="L1748" s="15">
        <f t="shared" si="318"/>
        <v>0.84289222708771405</v>
      </c>
      <c r="M1748" s="15">
        <f t="shared" si="319"/>
        <v>0.20038190815234821</v>
      </c>
      <c r="N1748" s="15">
        <f t="shared" si="320"/>
        <v>0.20682433881059203</v>
      </c>
      <c r="O1748" s="15">
        <f t="shared" si="321"/>
        <v>1.7462703435935263</v>
      </c>
      <c r="P1748" s="15">
        <f t="shared" si="322"/>
        <v>4.3205773382023791</v>
      </c>
      <c r="Q1748" s="15">
        <f t="shared" si="323"/>
        <v>0.6834081476392988</v>
      </c>
      <c r="S1748" s="15">
        <f t="shared" si="324"/>
        <v>80.035563944265064</v>
      </c>
      <c r="T1748" s="15">
        <f t="shared" si="325"/>
        <v>57.940904612485575</v>
      </c>
      <c r="U1748" s="15">
        <f t="shared" si="326"/>
        <v>58.192647625983753</v>
      </c>
      <c r="V1748" s="15">
        <f t="shared" si="327"/>
        <v>95.961800671429316</v>
      </c>
      <c r="W1748" s="15">
        <f t="shared" si="328"/>
        <v>99.999221892493736</v>
      </c>
      <c r="X1748" s="15">
        <f t="shared" si="329"/>
        <v>75.282551348989543</v>
      </c>
    </row>
    <row r="1749" spans="1:24" x14ac:dyDescent="0.25">
      <c r="A1749" s="4">
        <v>51760071001</v>
      </c>
      <c r="B1749" s="7" t="s">
        <v>1729</v>
      </c>
      <c r="C1749" s="29">
        <f t="array" ref="C1749">SUMPRODUCT($D$8:$D$13, TRANSPOSE(S1749:X1749))</f>
        <v>61.444639456017114</v>
      </c>
      <c r="E1749" s="46">
        <v>6</v>
      </c>
      <c r="F1749" s="51">
        <v>1.41111224</v>
      </c>
      <c r="G1749" s="46">
        <v>1</v>
      </c>
      <c r="H1749" s="46">
        <v>1</v>
      </c>
      <c r="I1749" s="46">
        <v>0</v>
      </c>
      <c r="J1749" s="51">
        <v>1.9633349040000001</v>
      </c>
      <c r="L1749" s="15">
        <f t="shared" ref="L1749:L1812" si="330" xml:space="preserve"> STANDARDIZE(E1749,L$13,L$14)</f>
        <v>0.84289222708771405</v>
      </c>
      <c r="M1749" s="15">
        <f t="shared" ref="M1749:M1812" si="331" xml:space="preserve"> -STANDARDIZE(J1749,M$13,M$14)</f>
        <v>0.25317868134874288</v>
      </c>
      <c r="N1749" s="15">
        <f t="shared" ref="N1749:N1812" si="332" xml:space="preserve"> STANDARDIZE(G1749,N$13,N$14)</f>
        <v>0.20682433881059203</v>
      </c>
      <c r="O1749" s="15">
        <f t="shared" ref="O1749:O1812" si="333" xml:space="preserve"> STANDARDIZE(H1749,O$13,O$14)</f>
        <v>0.22912339815714597</v>
      </c>
      <c r="P1749" s="15">
        <f t="shared" ref="P1749:P1812" si="334" xml:space="preserve"> STANDARDIZE(I1749,P$13,P$14)</f>
        <v>-0.32015580755549983</v>
      </c>
      <c r="Q1749" s="15">
        <f t="shared" ref="Q1749:Q1812" si="335" xml:space="preserve"> -STANDARDIZE(F1749,Q$13,Q$14)</f>
        <v>0.64156668377216486</v>
      </c>
      <c r="S1749" s="15">
        <f t="shared" ref="S1749:S1812" si="336">_xlfn.NORM.S.DIST(L1749,1)*100</f>
        <v>80.035563944265064</v>
      </c>
      <c r="T1749" s="15">
        <f t="shared" ref="T1749:T1812" si="337">_xlfn.NORM.S.DIST(M1749,1)*100</f>
        <v>59.993493011217083</v>
      </c>
      <c r="U1749" s="15">
        <f t="shared" ref="U1749:U1812" si="338">_xlfn.NORM.S.DIST(N1749,1)*100</f>
        <v>58.192647625983753</v>
      </c>
      <c r="V1749" s="15">
        <f t="shared" ref="V1749:V1812" si="339">_xlfn.NORM.S.DIST(O1749,1)*100</f>
        <v>59.061349597534218</v>
      </c>
      <c r="W1749" s="15">
        <f t="shared" ref="W1749:W1812" si="340">_xlfn.NORM.S.DIST(P1749,1)*100</f>
        <v>37.442511092936961</v>
      </c>
      <c r="X1749" s="15">
        <f t="shared" ref="X1749:X1812" si="341">_xlfn.NORM.S.DIST(Q1749,1)*100</f>
        <v>73.942271464165614</v>
      </c>
    </row>
    <row r="1750" spans="1:24" x14ac:dyDescent="0.25">
      <c r="A1750" s="4">
        <v>51760071002</v>
      </c>
      <c r="B1750" s="7" t="s">
        <v>1730</v>
      </c>
      <c r="C1750" s="29">
        <f t="array" ref="C1750">SUMPRODUCT($D$8:$D$13, TRANSPOSE(S1750:X1750))</f>
        <v>67.876407572938405</v>
      </c>
      <c r="E1750" s="46">
        <v>6</v>
      </c>
      <c r="F1750" s="51">
        <v>1.376112212</v>
      </c>
      <c r="G1750" s="46">
        <v>1</v>
      </c>
      <c r="H1750" s="46">
        <v>2</v>
      </c>
      <c r="I1750" s="46">
        <v>0</v>
      </c>
      <c r="J1750" s="51">
        <v>1.9283348760000001</v>
      </c>
      <c r="L1750" s="15">
        <f t="shared" si="330"/>
        <v>0.84289222708771405</v>
      </c>
      <c r="M1750" s="15">
        <f t="shared" si="331"/>
        <v>0.27736920288600009</v>
      </c>
      <c r="N1750" s="15">
        <f t="shared" si="332"/>
        <v>0.20682433881059203</v>
      </c>
      <c r="O1750" s="15">
        <f t="shared" si="333"/>
        <v>1.7462703435935263</v>
      </c>
      <c r="P1750" s="15">
        <f t="shared" si="334"/>
        <v>-0.32015580755549983</v>
      </c>
      <c r="Q1750" s="15">
        <f t="shared" si="335"/>
        <v>0.66510250719742769</v>
      </c>
      <c r="S1750" s="15">
        <f t="shared" si="336"/>
        <v>80.035563944265064</v>
      </c>
      <c r="T1750" s="15">
        <f t="shared" si="337"/>
        <v>60.925168660646321</v>
      </c>
      <c r="U1750" s="15">
        <f t="shared" si="338"/>
        <v>58.192647625983753</v>
      </c>
      <c r="V1750" s="15">
        <f t="shared" si="339"/>
        <v>95.961800671429316</v>
      </c>
      <c r="W1750" s="15">
        <f t="shared" si="340"/>
        <v>37.442511092936961</v>
      </c>
      <c r="X1750" s="15">
        <f t="shared" si="341"/>
        <v>74.700753442369063</v>
      </c>
    </row>
    <row r="1751" spans="1:24" x14ac:dyDescent="0.25">
      <c r="A1751" s="4">
        <v>51760071100</v>
      </c>
      <c r="B1751" s="7" t="s">
        <v>1731</v>
      </c>
      <c r="C1751" s="29">
        <f t="array" ref="C1751">SUMPRODUCT($D$8:$D$13, TRANSPOSE(S1751:X1751))</f>
        <v>69.300428277574341</v>
      </c>
      <c r="E1751" s="46">
        <v>7</v>
      </c>
      <c r="F1751" s="51">
        <v>1.335001068</v>
      </c>
      <c r="G1751" s="46">
        <v>1</v>
      </c>
      <c r="H1751" s="46">
        <v>2</v>
      </c>
      <c r="I1751" s="46">
        <v>0</v>
      </c>
      <c r="J1751" s="51">
        <v>1.887223732</v>
      </c>
      <c r="L1751" s="15">
        <f t="shared" si="330"/>
        <v>1.1084896291128745</v>
      </c>
      <c r="M1751" s="15">
        <f t="shared" si="331"/>
        <v>0.30578346627896891</v>
      </c>
      <c r="N1751" s="15">
        <f t="shared" si="332"/>
        <v>0.20682433881059203</v>
      </c>
      <c r="O1751" s="15">
        <f t="shared" si="333"/>
        <v>1.7462703435935263</v>
      </c>
      <c r="P1751" s="15">
        <f t="shared" si="334"/>
        <v>-0.32015580755549983</v>
      </c>
      <c r="Q1751" s="15">
        <f t="shared" si="335"/>
        <v>0.69274776010964123</v>
      </c>
      <c r="S1751" s="15">
        <f t="shared" si="336"/>
        <v>86.617479220702577</v>
      </c>
      <c r="T1751" s="15">
        <f t="shared" si="337"/>
        <v>62.011524105813564</v>
      </c>
      <c r="U1751" s="15">
        <f t="shared" si="338"/>
        <v>58.192647625983753</v>
      </c>
      <c r="V1751" s="15">
        <f t="shared" si="339"/>
        <v>95.961800671429316</v>
      </c>
      <c r="W1751" s="15">
        <f t="shared" si="340"/>
        <v>37.442511092936961</v>
      </c>
      <c r="X1751" s="15">
        <f t="shared" si="341"/>
        <v>75.576606948579894</v>
      </c>
    </row>
    <row r="1752" spans="1:24" x14ac:dyDescent="0.25">
      <c r="A1752" s="4">
        <v>51770000100</v>
      </c>
      <c r="B1752" s="7" t="s">
        <v>1732</v>
      </c>
      <c r="C1752" s="29">
        <f t="array" ref="C1752">SUMPRODUCT($D$8:$D$13, TRANSPOSE(S1752:X1752))</f>
        <v>36.2774646135247</v>
      </c>
      <c r="E1752" s="46">
        <v>0</v>
      </c>
      <c r="F1752" s="51">
        <v>3.9530587179999999</v>
      </c>
      <c r="G1752" s="46">
        <v>1</v>
      </c>
      <c r="H1752" s="46">
        <v>1</v>
      </c>
      <c r="I1752" s="46">
        <v>32044</v>
      </c>
      <c r="J1752" s="51">
        <v>3.80416971</v>
      </c>
      <c r="L1752" s="15">
        <f t="shared" si="330"/>
        <v>-0.75069218506324831</v>
      </c>
      <c r="M1752" s="15">
        <f t="shared" si="331"/>
        <v>-1.0191275585512853</v>
      </c>
      <c r="N1752" s="15">
        <f t="shared" si="332"/>
        <v>0.20682433881059203</v>
      </c>
      <c r="O1752" s="15">
        <f t="shared" si="333"/>
        <v>0.22912339815714597</v>
      </c>
      <c r="P1752" s="15">
        <f t="shared" si="334"/>
        <v>-4.8132267072970109E-2</v>
      </c>
      <c r="Q1752" s="15">
        <f t="shared" si="335"/>
        <v>-1.0677691905499009</v>
      </c>
      <c r="S1752" s="15">
        <f t="shared" si="336"/>
        <v>22.64189636570033</v>
      </c>
      <c r="T1752" s="15">
        <f t="shared" si="337"/>
        <v>15.40712061694561</v>
      </c>
      <c r="U1752" s="15">
        <f t="shared" si="338"/>
        <v>58.192647625983753</v>
      </c>
      <c r="V1752" s="15">
        <f t="shared" si="339"/>
        <v>59.061349597534218</v>
      </c>
      <c r="W1752" s="15">
        <f t="shared" si="340"/>
        <v>48.080541529649075</v>
      </c>
      <c r="X1752" s="15">
        <f t="shared" si="341"/>
        <v>14.281231945335227</v>
      </c>
    </row>
    <row r="1753" spans="1:24" x14ac:dyDescent="0.25">
      <c r="A1753" s="4">
        <v>51770000300</v>
      </c>
      <c r="B1753" s="7" t="s">
        <v>1733</v>
      </c>
      <c r="C1753" s="29">
        <f t="array" ref="C1753">SUMPRODUCT($D$8:$D$13, TRANSPOSE(S1753:X1753))</f>
        <v>41.457095977099563</v>
      </c>
      <c r="E1753" s="46">
        <v>0</v>
      </c>
      <c r="F1753" s="51">
        <v>3.8533364159999999</v>
      </c>
      <c r="G1753" s="46">
        <v>1</v>
      </c>
      <c r="H1753" s="46">
        <v>1</v>
      </c>
      <c r="I1753" s="46">
        <v>120529</v>
      </c>
      <c r="J1753" s="51">
        <v>3.7044474080000001</v>
      </c>
      <c r="L1753" s="15">
        <f t="shared" si="330"/>
        <v>-0.75069218506324831</v>
      </c>
      <c r="M1753" s="15">
        <f t="shared" si="331"/>
        <v>-0.95020377099671927</v>
      </c>
      <c r="N1753" s="15">
        <f t="shared" si="332"/>
        <v>0.20682433881059203</v>
      </c>
      <c r="O1753" s="15">
        <f t="shared" si="333"/>
        <v>0.22912339815714597</v>
      </c>
      <c r="P1753" s="15">
        <f t="shared" si="334"/>
        <v>0.70302248825085467</v>
      </c>
      <c r="Q1753" s="15">
        <f t="shared" si="335"/>
        <v>-1.0007107730128426</v>
      </c>
      <c r="S1753" s="15">
        <f t="shared" si="336"/>
        <v>22.64189636570033</v>
      </c>
      <c r="T1753" s="15">
        <f t="shared" si="337"/>
        <v>17.100436145222318</v>
      </c>
      <c r="U1753" s="15">
        <f t="shared" si="338"/>
        <v>58.192647625983753</v>
      </c>
      <c r="V1753" s="15">
        <f t="shared" si="339"/>
        <v>59.061349597534218</v>
      </c>
      <c r="W1753" s="15">
        <f t="shared" si="340"/>
        <v>75.897913248940583</v>
      </c>
      <c r="X1753" s="15">
        <f t="shared" si="341"/>
        <v>15.848332879216208</v>
      </c>
    </row>
    <row r="1754" spans="1:24" x14ac:dyDescent="0.25">
      <c r="A1754" s="4">
        <v>51770000400</v>
      </c>
      <c r="B1754" s="7" t="s">
        <v>1734</v>
      </c>
      <c r="C1754" s="29">
        <f t="array" ref="C1754">SUMPRODUCT($D$8:$D$13, TRANSPOSE(S1754:X1754))</f>
        <v>35.619339067327523</v>
      </c>
      <c r="E1754" s="46">
        <v>0</v>
      </c>
      <c r="F1754" s="51">
        <v>3.87778088</v>
      </c>
      <c r="G1754" s="46">
        <v>1</v>
      </c>
      <c r="H1754" s="46">
        <v>1</v>
      </c>
      <c r="I1754" s="46">
        <v>13000</v>
      </c>
      <c r="J1754" s="51">
        <v>3.7288918720000002</v>
      </c>
      <c r="L1754" s="15">
        <f t="shared" si="330"/>
        <v>-0.75069218506324831</v>
      </c>
      <c r="M1754" s="15">
        <f t="shared" si="331"/>
        <v>-0.96709873841956562</v>
      </c>
      <c r="N1754" s="15">
        <f t="shared" si="332"/>
        <v>0.20682433881059203</v>
      </c>
      <c r="O1754" s="15">
        <f t="shared" si="333"/>
        <v>0.22912339815714597</v>
      </c>
      <c r="P1754" s="15">
        <f t="shared" si="334"/>
        <v>-0.2097979862387826</v>
      </c>
      <c r="Q1754" s="15">
        <f t="shared" si="335"/>
        <v>-1.0171484909606452</v>
      </c>
      <c r="S1754" s="15">
        <f t="shared" si="336"/>
        <v>22.64189636570033</v>
      </c>
      <c r="T1754" s="15">
        <f t="shared" si="337"/>
        <v>16.674733806190794</v>
      </c>
      <c r="U1754" s="15">
        <f t="shared" si="338"/>
        <v>58.192647625983753</v>
      </c>
      <c r="V1754" s="15">
        <f t="shared" si="339"/>
        <v>59.061349597534218</v>
      </c>
      <c r="W1754" s="15">
        <f t="shared" si="340"/>
        <v>41.691267241870548</v>
      </c>
      <c r="X1754" s="15">
        <f t="shared" si="341"/>
        <v>15.454139766685557</v>
      </c>
    </row>
    <row r="1755" spans="1:24" x14ac:dyDescent="0.25">
      <c r="A1755" s="4">
        <v>51770000500</v>
      </c>
      <c r="B1755" s="7" t="s">
        <v>1735</v>
      </c>
      <c r="C1755" s="29">
        <f t="array" ref="C1755">SUMPRODUCT($D$8:$D$13, TRANSPOSE(S1755:X1755))</f>
        <v>36.762411087732787</v>
      </c>
      <c r="E1755" s="46">
        <v>0</v>
      </c>
      <c r="F1755" s="51">
        <v>3.9327809239999998</v>
      </c>
      <c r="G1755" s="46">
        <v>1</v>
      </c>
      <c r="H1755" s="46">
        <v>1</v>
      </c>
      <c r="I1755" s="46">
        <v>38720</v>
      </c>
      <c r="J1755" s="51">
        <v>3.7836141379999999</v>
      </c>
      <c r="L1755" s="15">
        <f t="shared" si="330"/>
        <v>-0.75069218506324831</v>
      </c>
      <c r="M1755" s="15">
        <f t="shared" si="331"/>
        <v>-1.0049204268548009</v>
      </c>
      <c r="N1755" s="15">
        <f t="shared" si="332"/>
        <v>0.20682433881059203</v>
      </c>
      <c r="O1755" s="15">
        <f t="shared" si="333"/>
        <v>0.22912339815714597</v>
      </c>
      <c r="P1755" s="15">
        <f t="shared" si="334"/>
        <v>8.5407187047532793E-3</v>
      </c>
      <c r="Q1755" s="15">
        <f t="shared" si="335"/>
        <v>-1.0541333563432012</v>
      </c>
      <c r="S1755" s="15">
        <f t="shared" si="336"/>
        <v>22.64189636570033</v>
      </c>
      <c r="T1755" s="15">
        <f t="shared" si="337"/>
        <v>15.746758379691371</v>
      </c>
      <c r="U1755" s="15">
        <f t="shared" si="338"/>
        <v>58.192647625983753</v>
      </c>
      <c r="V1755" s="15">
        <f t="shared" si="339"/>
        <v>59.061349597534218</v>
      </c>
      <c r="W1755" s="15">
        <f t="shared" si="340"/>
        <v>50.340721237374495</v>
      </c>
      <c r="X1755" s="15">
        <f t="shared" si="341"/>
        <v>14.591093320112597</v>
      </c>
    </row>
    <row r="1756" spans="1:24" x14ac:dyDescent="0.25">
      <c r="A1756" s="4">
        <v>51770000601</v>
      </c>
      <c r="B1756" s="7" t="s">
        <v>1736</v>
      </c>
      <c r="C1756" s="29">
        <f t="array" ref="C1756">SUMPRODUCT($D$8:$D$13, TRANSPOSE(S1756:X1756))</f>
        <v>45.175034137180546</v>
      </c>
      <c r="E1756" s="46">
        <v>0</v>
      </c>
      <c r="F1756" s="51">
        <v>3.905836458</v>
      </c>
      <c r="G1756" s="46">
        <v>1</v>
      </c>
      <c r="H1756" s="46">
        <v>1</v>
      </c>
      <c r="I1756" s="46">
        <v>422277</v>
      </c>
      <c r="J1756" s="51">
        <v>3.7566696720000001</v>
      </c>
      <c r="L1756" s="15">
        <f t="shared" si="330"/>
        <v>-0.75069218506324831</v>
      </c>
      <c r="M1756" s="15">
        <f t="shared" si="331"/>
        <v>-0.9862975650364364</v>
      </c>
      <c r="N1756" s="15">
        <f t="shared" si="332"/>
        <v>0.20682433881059203</v>
      </c>
      <c r="O1756" s="15">
        <f t="shared" si="333"/>
        <v>0.22912339815714597</v>
      </c>
      <c r="P1756" s="15">
        <f t="shared" si="334"/>
        <v>3.2645803241490685</v>
      </c>
      <c r="Q1756" s="15">
        <f t="shared" si="335"/>
        <v>-1.036014508150737</v>
      </c>
      <c r="S1756" s="15">
        <f t="shared" si="336"/>
        <v>22.64189636570033</v>
      </c>
      <c r="T1756" s="15">
        <f t="shared" si="337"/>
        <v>16.199355714975258</v>
      </c>
      <c r="U1756" s="15">
        <f t="shared" si="338"/>
        <v>58.192647625983753</v>
      </c>
      <c r="V1756" s="15">
        <f t="shared" si="339"/>
        <v>59.061349597534218</v>
      </c>
      <c r="W1756" s="15">
        <f t="shared" si="340"/>
        <v>99.945186812730753</v>
      </c>
      <c r="X1756" s="15">
        <f t="shared" si="341"/>
        <v>15.009768706158994</v>
      </c>
    </row>
    <row r="1757" spans="1:24" x14ac:dyDescent="0.25">
      <c r="A1757" s="4">
        <v>51770000602</v>
      </c>
      <c r="B1757" s="7" t="s">
        <v>1737</v>
      </c>
      <c r="C1757" s="29">
        <f t="array" ref="C1757">SUMPRODUCT($D$8:$D$13, TRANSPOSE(S1757:X1757))</f>
        <v>41.040179705887496</v>
      </c>
      <c r="E1757" s="46">
        <v>0</v>
      </c>
      <c r="F1757" s="51">
        <v>3.9275031419999999</v>
      </c>
      <c r="G1757" s="46">
        <v>1</v>
      </c>
      <c r="H1757" s="46">
        <v>1</v>
      </c>
      <c r="I1757" s="46">
        <v>120320</v>
      </c>
      <c r="J1757" s="51">
        <v>3.7786141340000001</v>
      </c>
      <c r="L1757" s="15">
        <f t="shared" si="330"/>
        <v>-0.75069218506324831</v>
      </c>
      <c r="M1757" s="15">
        <f t="shared" si="331"/>
        <v>-1.0014646380637644</v>
      </c>
      <c r="N1757" s="15">
        <f t="shared" si="332"/>
        <v>0.20682433881059203</v>
      </c>
      <c r="O1757" s="15">
        <f t="shared" si="333"/>
        <v>0.22912339815714597</v>
      </c>
      <c r="P1757" s="15">
        <f t="shared" si="334"/>
        <v>0.70124827404660894</v>
      </c>
      <c r="Q1757" s="15">
        <f t="shared" si="335"/>
        <v>-1.0505843036044711</v>
      </c>
      <c r="S1757" s="15">
        <f t="shared" si="336"/>
        <v>22.64189636570033</v>
      </c>
      <c r="T1757" s="15">
        <f t="shared" si="337"/>
        <v>15.830111393144005</v>
      </c>
      <c r="U1757" s="15">
        <f t="shared" si="338"/>
        <v>58.192647625983753</v>
      </c>
      <c r="V1757" s="15">
        <f t="shared" si="339"/>
        <v>59.061349597534218</v>
      </c>
      <c r="W1757" s="15">
        <f t="shared" si="340"/>
        <v>75.842595591370454</v>
      </c>
      <c r="X1757" s="15">
        <f t="shared" si="341"/>
        <v>14.672477661592206</v>
      </c>
    </row>
    <row r="1758" spans="1:24" x14ac:dyDescent="0.25">
      <c r="A1758" s="4">
        <v>51770000900</v>
      </c>
      <c r="B1758" s="7" t="s">
        <v>1738</v>
      </c>
      <c r="C1758" s="29">
        <f t="array" ref="C1758">SUMPRODUCT($D$8:$D$13, TRANSPOSE(S1758:X1758))</f>
        <v>39.144876945457277</v>
      </c>
      <c r="E1758" s="46">
        <v>0</v>
      </c>
      <c r="F1758" s="51">
        <v>3.9519476060000001</v>
      </c>
      <c r="G1758" s="46">
        <v>1</v>
      </c>
      <c r="H1758" s="46">
        <v>1</v>
      </c>
      <c r="I1758" s="46">
        <v>83900</v>
      </c>
      <c r="J1758" s="51">
        <v>3.8030585979999998</v>
      </c>
      <c r="L1758" s="15">
        <f t="shared" si="330"/>
        <v>-0.75069218506324831</v>
      </c>
      <c r="M1758" s="15">
        <f t="shared" si="331"/>
        <v>-1.0183596054866104</v>
      </c>
      <c r="N1758" s="15">
        <f t="shared" si="332"/>
        <v>0.20682433881059203</v>
      </c>
      <c r="O1758" s="15">
        <f t="shared" si="333"/>
        <v>0.22912339815714597</v>
      </c>
      <c r="P1758" s="15">
        <f t="shared" si="334"/>
        <v>0.3920765930962366</v>
      </c>
      <c r="Q1758" s="15">
        <f t="shared" si="335"/>
        <v>-1.0670220215522737</v>
      </c>
      <c r="S1758" s="15">
        <f t="shared" si="336"/>
        <v>22.64189636570033</v>
      </c>
      <c r="T1758" s="15">
        <f t="shared" si="337"/>
        <v>15.425354576214398</v>
      </c>
      <c r="U1758" s="15">
        <f t="shared" si="338"/>
        <v>58.192647625983753</v>
      </c>
      <c r="V1758" s="15">
        <f t="shared" si="339"/>
        <v>59.061349597534218</v>
      </c>
      <c r="W1758" s="15">
        <f t="shared" si="340"/>
        <v>65.249918912569044</v>
      </c>
      <c r="X1758" s="15">
        <f t="shared" si="341"/>
        <v>14.298094594741942</v>
      </c>
    </row>
    <row r="1759" spans="1:24" x14ac:dyDescent="0.25">
      <c r="A1759" s="4">
        <v>51770001000</v>
      </c>
      <c r="B1759" s="7" t="s">
        <v>1739</v>
      </c>
      <c r="C1759" s="29">
        <f t="array" ref="C1759">SUMPRODUCT($D$8:$D$13, TRANSPOSE(S1759:X1759))</f>
        <v>38.658399933693154</v>
      </c>
      <c r="E1759" s="46">
        <v>0</v>
      </c>
      <c r="F1759" s="51">
        <v>3.981669852</v>
      </c>
      <c r="G1759" s="46">
        <v>1</v>
      </c>
      <c r="H1759" s="46">
        <v>1</v>
      </c>
      <c r="I1759" s="46">
        <v>77619</v>
      </c>
      <c r="J1759" s="51">
        <v>3.8327808440000002</v>
      </c>
      <c r="L1759" s="15">
        <f t="shared" si="330"/>
        <v>-0.75069218506324831</v>
      </c>
      <c r="M1759" s="15">
        <f t="shared" si="331"/>
        <v>-1.0389023499666625</v>
      </c>
      <c r="N1759" s="15">
        <f t="shared" si="332"/>
        <v>0.20682433881059203</v>
      </c>
      <c r="O1759" s="15">
        <f t="shared" si="333"/>
        <v>0.22912339815714597</v>
      </c>
      <c r="P1759" s="15">
        <f t="shared" si="334"/>
        <v>0.33875678727390579</v>
      </c>
      <c r="Q1759" s="15">
        <f t="shared" si="335"/>
        <v>-1.0870087922388065</v>
      </c>
      <c r="S1759" s="15">
        <f t="shared" si="336"/>
        <v>22.64189636570033</v>
      </c>
      <c r="T1759" s="15">
        <f t="shared" si="337"/>
        <v>14.942507668757617</v>
      </c>
      <c r="U1759" s="15">
        <f t="shared" si="338"/>
        <v>58.192647625983753</v>
      </c>
      <c r="V1759" s="15">
        <f t="shared" si="339"/>
        <v>59.061349597534218</v>
      </c>
      <c r="W1759" s="15">
        <f t="shared" si="340"/>
        <v>63.260352141679512</v>
      </c>
      <c r="X1759" s="15">
        <f t="shared" si="341"/>
        <v>13.85164620250349</v>
      </c>
    </row>
    <row r="1760" spans="1:24" x14ac:dyDescent="0.25">
      <c r="A1760" s="4">
        <v>51770001100</v>
      </c>
      <c r="B1760" s="7" t="s">
        <v>1740</v>
      </c>
      <c r="C1760" s="29">
        <f t="array" ref="C1760">SUMPRODUCT($D$8:$D$13, TRANSPOSE(S1760:X1760))</f>
        <v>45.022032827286019</v>
      </c>
      <c r="E1760" s="46">
        <v>0</v>
      </c>
      <c r="F1760" s="51">
        <v>3.9313920339999999</v>
      </c>
      <c r="G1760" s="46">
        <v>1</v>
      </c>
      <c r="H1760" s="46">
        <v>1</v>
      </c>
      <c r="I1760" s="46">
        <v>388272</v>
      </c>
      <c r="J1760" s="51">
        <v>3.782225248</v>
      </c>
      <c r="L1760" s="15">
        <f t="shared" si="330"/>
        <v>-0.75069218506324831</v>
      </c>
      <c r="M1760" s="15">
        <f t="shared" si="331"/>
        <v>-1.0039604855239574</v>
      </c>
      <c r="N1760" s="15">
        <f t="shared" si="332"/>
        <v>0.20682433881059203</v>
      </c>
      <c r="O1760" s="15">
        <f t="shared" si="333"/>
        <v>0.22912339815714597</v>
      </c>
      <c r="P1760" s="15">
        <f t="shared" si="334"/>
        <v>2.9759097307740712</v>
      </c>
      <c r="Q1760" s="15">
        <f t="shared" si="335"/>
        <v>-1.0531993950961669</v>
      </c>
      <c r="S1760" s="15">
        <f t="shared" si="336"/>
        <v>22.64189636570033</v>
      </c>
      <c r="T1760" s="15">
        <f t="shared" si="337"/>
        <v>15.769883008413672</v>
      </c>
      <c r="U1760" s="15">
        <f t="shared" si="338"/>
        <v>58.192647625983753</v>
      </c>
      <c r="V1760" s="15">
        <f t="shared" si="339"/>
        <v>59.061349597534218</v>
      </c>
      <c r="W1760" s="15">
        <f t="shared" si="340"/>
        <v>99.853939582995466</v>
      </c>
      <c r="X1760" s="15">
        <f t="shared" si="341"/>
        <v>14.612480783088671</v>
      </c>
    </row>
    <row r="1761" spans="1:24" x14ac:dyDescent="0.25">
      <c r="A1761" s="4">
        <v>51770001200</v>
      </c>
      <c r="B1761" s="7" t="s">
        <v>1741</v>
      </c>
      <c r="C1761" s="29">
        <f t="array" ref="C1761">SUMPRODUCT($D$8:$D$13, TRANSPOSE(S1761:X1761))</f>
        <v>34.612730757793123</v>
      </c>
      <c r="E1761" s="46">
        <v>0</v>
      </c>
      <c r="F1761" s="51">
        <v>3.967503174</v>
      </c>
      <c r="G1761" s="46">
        <v>1</v>
      </c>
      <c r="H1761" s="46">
        <v>1</v>
      </c>
      <c r="I1761" s="46">
        <v>3400</v>
      </c>
      <c r="J1761" s="51">
        <v>3.8183363880000001</v>
      </c>
      <c r="L1761" s="15">
        <f t="shared" si="330"/>
        <v>-0.75069218506324831</v>
      </c>
      <c r="M1761" s="15">
        <f t="shared" si="331"/>
        <v>-1.0289189601258895</v>
      </c>
      <c r="N1761" s="15">
        <f t="shared" si="332"/>
        <v>0.20682433881059203</v>
      </c>
      <c r="O1761" s="15">
        <f t="shared" si="333"/>
        <v>0.22912339815714597</v>
      </c>
      <c r="P1761" s="15">
        <f t="shared" si="334"/>
        <v>-0.29129299274958914</v>
      </c>
      <c r="Q1761" s="15">
        <f t="shared" si="335"/>
        <v>-1.0774823875190571</v>
      </c>
      <c r="S1761" s="15">
        <f t="shared" si="336"/>
        <v>22.64189636570033</v>
      </c>
      <c r="T1761" s="15">
        <f t="shared" si="337"/>
        <v>15.175887899235841</v>
      </c>
      <c r="U1761" s="15">
        <f t="shared" si="338"/>
        <v>58.192647625983753</v>
      </c>
      <c r="V1761" s="15">
        <f t="shared" si="339"/>
        <v>59.061349597534218</v>
      </c>
      <c r="W1761" s="15">
        <f t="shared" si="340"/>
        <v>38.541362308824446</v>
      </c>
      <c r="X1761" s="15">
        <f t="shared" si="341"/>
        <v>14.063240749480203</v>
      </c>
    </row>
    <row r="1762" spans="1:24" x14ac:dyDescent="0.25">
      <c r="A1762" s="4">
        <v>51770001800</v>
      </c>
      <c r="B1762" s="7" t="s">
        <v>1742</v>
      </c>
      <c r="C1762" s="29">
        <f t="array" ref="C1762">SUMPRODUCT($D$8:$D$13, TRANSPOSE(S1762:X1762))</f>
        <v>34.150132888144277</v>
      </c>
      <c r="E1762" s="46">
        <v>0</v>
      </c>
      <c r="F1762" s="51">
        <v>4.0222254399999997</v>
      </c>
      <c r="G1762" s="46">
        <v>1</v>
      </c>
      <c r="H1762" s="46">
        <v>1</v>
      </c>
      <c r="I1762" s="46">
        <v>0</v>
      </c>
      <c r="J1762" s="51">
        <v>3.8730586539999998</v>
      </c>
      <c r="L1762" s="15">
        <f t="shared" si="330"/>
        <v>-0.75069218506324831</v>
      </c>
      <c r="M1762" s="15">
        <f t="shared" si="331"/>
        <v>-1.0667406485611248</v>
      </c>
      <c r="N1762" s="15">
        <f t="shared" si="332"/>
        <v>0.20682433881059203</v>
      </c>
      <c r="O1762" s="15">
        <f t="shared" si="333"/>
        <v>0.22912339815714597</v>
      </c>
      <c r="P1762" s="15">
        <f t="shared" si="334"/>
        <v>-0.32015580755549983</v>
      </c>
      <c r="Q1762" s="15">
        <f t="shared" si="335"/>
        <v>-1.1142804606522061</v>
      </c>
      <c r="S1762" s="15">
        <f t="shared" si="336"/>
        <v>22.64189636570033</v>
      </c>
      <c r="T1762" s="15">
        <f t="shared" si="337"/>
        <v>14.30444830949604</v>
      </c>
      <c r="U1762" s="15">
        <f t="shared" si="338"/>
        <v>58.192647625983753</v>
      </c>
      <c r="V1762" s="15">
        <f t="shared" si="339"/>
        <v>59.061349597534218</v>
      </c>
      <c r="W1762" s="15">
        <f t="shared" si="340"/>
        <v>37.442511092936961</v>
      </c>
      <c r="X1762" s="15">
        <f t="shared" si="341"/>
        <v>13.257944337214377</v>
      </c>
    </row>
    <row r="1763" spans="1:24" x14ac:dyDescent="0.25">
      <c r="A1763" s="4">
        <v>51770001900</v>
      </c>
      <c r="B1763" s="7" t="s">
        <v>1743</v>
      </c>
      <c r="C1763" s="29">
        <f t="array" ref="C1763">SUMPRODUCT($D$8:$D$13, TRANSPOSE(S1763:X1763))</f>
        <v>35.032000575690006</v>
      </c>
      <c r="E1763" s="46">
        <v>0</v>
      </c>
      <c r="F1763" s="51">
        <v>4.0183365479999997</v>
      </c>
      <c r="G1763" s="46">
        <v>1</v>
      </c>
      <c r="H1763" s="46">
        <v>1</v>
      </c>
      <c r="I1763" s="46">
        <v>15800</v>
      </c>
      <c r="J1763" s="51">
        <v>3.8694475399999999</v>
      </c>
      <c r="L1763" s="15">
        <f t="shared" si="330"/>
        <v>-0.75069218506324831</v>
      </c>
      <c r="M1763" s="15">
        <f t="shared" si="331"/>
        <v>-1.0642448011009318</v>
      </c>
      <c r="N1763" s="15">
        <f t="shared" si="332"/>
        <v>0.20682433881059203</v>
      </c>
      <c r="O1763" s="15">
        <f t="shared" si="333"/>
        <v>0.22912339815714597</v>
      </c>
      <c r="P1763" s="15">
        <f t="shared" si="334"/>
        <v>-0.18602860933979737</v>
      </c>
      <c r="Q1763" s="15">
        <f t="shared" si="335"/>
        <v>-1.1116653691605103</v>
      </c>
      <c r="S1763" s="15">
        <f t="shared" si="336"/>
        <v>22.64189636570033</v>
      </c>
      <c r="T1763" s="15">
        <f t="shared" si="337"/>
        <v>14.360890822402483</v>
      </c>
      <c r="U1763" s="15">
        <f t="shared" si="338"/>
        <v>58.192647625983753</v>
      </c>
      <c r="V1763" s="15">
        <f t="shared" si="339"/>
        <v>59.061349597534218</v>
      </c>
      <c r="W1763" s="15">
        <f t="shared" si="340"/>
        <v>42.621116295138528</v>
      </c>
      <c r="X1763" s="15">
        <f t="shared" si="341"/>
        <v>13.314102747380765</v>
      </c>
    </row>
    <row r="1764" spans="1:24" x14ac:dyDescent="0.25">
      <c r="A1764" s="4">
        <v>51770002100</v>
      </c>
      <c r="B1764" s="7" t="s">
        <v>1744</v>
      </c>
      <c r="C1764" s="29">
        <f t="array" ref="C1764">SUMPRODUCT($D$8:$D$13, TRANSPOSE(S1764:X1764))</f>
        <v>34.242514107200513</v>
      </c>
      <c r="E1764" s="46">
        <v>0</v>
      </c>
      <c r="F1764" s="51">
        <v>4.0038920920000001</v>
      </c>
      <c r="G1764" s="46">
        <v>1</v>
      </c>
      <c r="H1764" s="46">
        <v>1</v>
      </c>
      <c r="I1764" s="46">
        <v>0</v>
      </c>
      <c r="J1764" s="51">
        <v>3.8547253060000002</v>
      </c>
      <c r="L1764" s="15">
        <f t="shared" si="330"/>
        <v>-0.75069218506324831</v>
      </c>
      <c r="M1764" s="15">
        <f t="shared" si="331"/>
        <v>-1.0540694229939904</v>
      </c>
      <c r="N1764" s="15">
        <f t="shared" si="332"/>
        <v>0.20682433881059203</v>
      </c>
      <c r="O1764" s="15">
        <f t="shared" si="333"/>
        <v>0.22912339815714597</v>
      </c>
      <c r="P1764" s="15">
        <f t="shared" si="334"/>
        <v>-0.32015580755549983</v>
      </c>
      <c r="Q1764" s="15">
        <f t="shared" si="335"/>
        <v>-1.1019521721913543</v>
      </c>
      <c r="S1764" s="15">
        <f t="shared" si="336"/>
        <v>22.64189636570033</v>
      </c>
      <c r="T1764" s="15">
        <f t="shared" si="337"/>
        <v>14.592556705669827</v>
      </c>
      <c r="U1764" s="15">
        <f t="shared" si="338"/>
        <v>58.192647625983753</v>
      </c>
      <c r="V1764" s="15">
        <f t="shared" si="339"/>
        <v>59.061349597534218</v>
      </c>
      <c r="W1764" s="15">
        <f t="shared" si="340"/>
        <v>37.442511092936961</v>
      </c>
      <c r="X1764" s="15">
        <f t="shared" si="341"/>
        <v>13.524123255377972</v>
      </c>
    </row>
    <row r="1765" spans="1:24" x14ac:dyDescent="0.25">
      <c r="A1765" s="4">
        <v>51770002200</v>
      </c>
      <c r="B1765" s="7" t="s">
        <v>1745</v>
      </c>
      <c r="C1765" s="29">
        <f t="array" ref="C1765">SUMPRODUCT($D$8:$D$13, TRANSPOSE(S1765:X1765))</f>
        <v>34.559508108780349</v>
      </c>
      <c r="E1765" s="46">
        <v>0</v>
      </c>
      <c r="F1765" s="51">
        <v>3.9427809319999998</v>
      </c>
      <c r="G1765" s="46">
        <v>1</v>
      </c>
      <c r="H1765" s="46">
        <v>1</v>
      </c>
      <c r="I1765" s="46">
        <v>0</v>
      </c>
      <c r="J1765" s="51">
        <v>3.7936141459999999</v>
      </c>
      <c r="L1765" s="15">
        <f t="shared" si="330"/>
        <v>-0.75069218506324831</v>
      </c>
      <c r="M1765" s="15">
        <f t="shared" si="331"/>
        <v>-1.0118320044368745</v>
      </c>
      <c r="N1765" s="15">
        <f t="shared" si="332"/>
        <v>0.20682433881059203</v>
      </c>
      <c r="O1765" s="15">
        <f t="shared" si="333"/>
        <v>0.22912339815714597</v>
      </c>
      <c r="P1765" s="15">
        <f t="shared" si="334"/>
        <v>-0.32015580755549983</v>
      </c>
      <c r="Q1765" s="15">
        <f t="shared" si="335"/>
        <v>-1.0608578773218476</v>
      </c>
      <c r="S1765" s="15">
        <f t="shared" si="336"/>
        <v>22.64189636570033</v>
      </c>
      <c r="T1765" s="15">
        <f t="shared" si="337"/>
        <v>15.580919235767372</v>
      </c>
      <c r="U1765" s="15">
        <f t="shared" si="338"/>
        <v>58.192647625983753</v>
      </c>
      <c r="V1765" s="15">
        <f t="shared" si="339"/>
        <v>59.061349597534218</v>
      </c>
      <c r="W1765" s="15">
        <f t="shared" si="340"/>
        <v>37.442511092936961</v>
      </c>
      <c r="X1765" s="15">
        <f t="shared" si="341"/>
        <v>14.437724734759493</v>
      </c>
    </row>
    <row r="1766" spans="1:24" x14ac:dyDescent="0.25">
      <c r="A1766" s="4">
        <v>51770002300</v>
      </c>
      <c r="B1766" s="7" t="s">
        <v>1746</v>
      </c>
      <c r="C1766" s="29">
        <f t="array" ref="C1766">SUMPRODUCT($D$8:$D$13, TRANSPOSE(S1766:X1766))</f>
        <v>40.076125466455153</v>
      </c>
      <c r="E1766" s="46">
        <v>0</v>
      </c>
      <c r="F1766" s="51">
        <v>3.8847253300000002</v>
      </c>
      <c r="G1766" s="46">
        <v>1</v>
      </c>
      <c r="H1766" s="46">
        <v>1</v>
      </c>
      <c r="I1766" s="46">
        <v>95000</v>
      </c>
      <c r="J1766" s="51">
        <v>3.7358363219999999</v>
      </c>
      <c r="L1766" s="15">
        <f t="shared" si="330"/>
        <v>-0.75069218506324831</v>
      </c>
      <c r="M1766" s="15">
        <f t="shared" si="331"/>
        <v>-0.9718984450737832</v>
      </c>
      <c r="N1766" s="15">
        <f t="shared" si="332"/>
        <v>0.20682433881059203</v>
      </c>
      <c r="O1766" s="15">
        <f t="shared" si="333"/>
        <v>0.22912339815714597</v>
      </c>
      <c r="P1766" s="15">
        <f t="shared" si="334"/>
        <v>0.48630519437435671</v>
      </c>
      <c r="Q1766" s="15">
        <f t="shared" si="335"/>
        <v>-1.0218182971958167</v>
      </c>
      <c r="S1766" s="15">
        <f t="shared" si="336"/>
        <v>22.64189636570033</v>
      </c>
      <c r="T1766" s="15">
        <f t="shared" si="337"/>
        <v>16.555053671725876</v>
      </c>
      <c r="U1766" s="15">
        <f t="shared" si="338"/>
        <v>58.192647625983753</v>
      </c>
      <c r="V1766" s="15">
        <f t="shared" si="339"/>
        <v>59.061349597534218</v>
      </c>
      <c r="W1766" s="15">
        <f t="shared" si="340"/>
        <v>68.662460153488894</v>
      </c>
      <c r="X1766" s="15">
        <f t="shared" si="341"/>
        <v>15.343345384297885</v>
      </c>
    </row>
    <row r="1767" spans="1:24" x14ac:dyDescent="0.25">
      <c r="A1767" s="4">
        <v>51770002400</v>
      </c>
      <c r="B1767" s="7" t="s">
        <v>1747</v>
      </c>
      <c r="C1767" s="29">
        <f t="array" ref="C1767">SUMPRODUCT($D$8:$D$13, TRANSPOSE(S1767:X1767))</f>
        <v>34.708214185118898</v>
      </c>
      <c r="E1767" s="46">
        <v>0</v>
      </c>
      <c r="F1767" s="51">
        <v>3.9150031319999998</v>
      </c>
      <c r="G1767" s="46">
        <v>1</v>
      </c>
      <c r="H1767" s="46">
        <v>1</v>
      </c>
      <c r="I1767" s="46">
        <v>0</v>
      </c>
      <c r="J1767" s="51">
        <v>3.7658363459999999</v>
      </c>
      <c r="L1767" s="15">
        <f t="shared" si="330"/>
        <v>-0.75069218506324831</v>
      </c>
      <c r="M1767" s="15">
        <f t="shared" si="331"/>
        <v>-0.9926331778200036</v>
      </c>
      <c r="N1767" s="15">
        <f t="shared" si="332"/>
        <v>0.20682433881059203</v>
      </c>
      <c r="O1767" s="15">
        <f t="shared" si="333"/>
        <v>0.22912339815714597</v>
      </c>
      <c r="P1767" s="15">
        <f t="shared" si="334"/>
        <v>-0.32015580755549983</v>
      </c>
      <c r="Q1767" s="15">
        <f t="shared" si="335"/>
        <v>-1.0421786523811629</v>
      </c>
      <c r="S1767" s="15">
        <f t="shared" si="336"/>
        <v>22.64189636570033</v>
      </c>
      <c r="T1767" s="15">
        <f t="shared" si="337"/>
        <v>16.044437505624042</v>
      </c>
      <c r="U1767" s="15">
        <f t="shared" si="338"/>
        <v>58.192647625983753</v>
      </c>
      <c r="V1767" s="15">
        <f t="shared" si="339"/>
        <v>59.061349597534218</v>
      </c>
      <c r="W1767" s="15">
        <f t="shared" si="340"/>
        <v>37.442511092936961</v>
      </c>
      <c r="X1767" s="15">
        <f t="shared" si="341"/>
        <v>14.866442922934128</v>
      </c>
    </row>
    <row r="1768" spans="1:24" x14ac:dyDescent="0.25">
      <c r="A1768" s="4">
        <v>51770002500</v>
      </c>
      <c r="B1768" s="7" t="s">
        <v>1748</v>
      </c>
      <c r="C1768" s="29">
        <f t="array" ref="C1768">SUMPRODUCT($D$8:$D$13, TRANSPOSE(S1768:X1768))</f>
        <v>37.927840279610791</v>
      </c>
      <c r="E1768" s="46">
        <v>0</v>
      </c>
      <c r="F1768" s="51">
        <v>3.9083364600000001</v>
      </c>
      <c r="G1768" s="46">
        <v>1</v>
      </c>
      <c r="H1768" s="46">
        <v>1</v>
      </c>
      <c r="I1768" s="46">
        <v>57123</v>
      </c>
      <c r="J1768" s="51">
        <v>3.7591696739999998</v>
      </c>
      <c r="L1768" s="15">
        <f t="shared" si="330"/>
        <v>-0.75069218506324831</v>
      </c>
      <c r="M1768" s="15">
        <f t="shared" si="331"/>
        <v>-0.98802545943195452</v>
      </c>
      <c r="N1768" s="15">
        <f t="shared" si="332"/>
        <v>0.20682433881059203</v>
      </c>
      <c r="O1768" s="15">
        <f t="shared" si="333"/>
        <v>0.22912339815714597</v>
      </c>
      <c r="P1768" s="15">
        <f t="shared" si="334"/>
        <v>0.1647649483733338</v>
      </c>
      <c r="Q1768" s="15">
        <f t="shared" si="335"/>
        <v>-1.0376956383953986</v>
      </c>
      <c r="S1768" s="15">
        <f t="shared" si="336"/>
        <v>22.64189636570033</v>
      </c>
      <c r="T1768" s="15">
        <f t="shared" si="337"/>
        <v>16.157008981825534</v>
      </c>
      <c r="U1768" s="15">
        <f t="shared" si="338"/>
        <v>58.192647625983753</v>
      </c>
      <c r="V1768" s="15">
        <f t="shared" si="339"/>
        <v>59.061349597534218</v>
      </c>
      <c r="W1768" s="15">
        <f t="shared" si="340"/>
        <v>56.543550297007705</v>
      </c>
      <c r="X1768" s="15">
        <f t="shared" si="341"/>
        <v>14.970588809613222</v>
      </c>
    </row>
    <row r="1769" spans="1:24" x14ac:dyDescent="0.25">
      <c r="A1769" s="4">
        <v>51770002600</v>
      </c>
      <c r="B1769" s="7" t="s">
        <v>1749</v>
      </c>
      <c r="C1769" s="29">
        <f t="array" ref="C1769">SUMPRODUCT($D$8:$D$13, TRANSPOSE(S1769:X1769))</f>
        <v>34.521317761248106</v>
      </c>
      <c r="E1769" s="46">
        <v>0</v>
      </c>
      <c r="F1769" s="51">
        <v>3.9500031600000001</v>
      </c>
      <c r="G1769" s="46">
        <v>1</v>
      </c>
      <c r="H1769" s="46">
        <v>1</v>
      </c>
      <c r="I1769" s="46">
        <v>0</v>
      </c>
      <c r="J1769" s="51">
        <v>3.8008363740000002</v>
      </c>
      <c r="L1769" s="15">
        <f t="shared" si="330"/>
        <v>-0.75069218506324831</v>
      </c>
      <c r="M1769" s="15">
        <f t="shared" si="331"/>
        <v>-1.016823699357261</v>
      </c>
      <c r="N1769" s="15">
        <f t="shared" si="332"/>
        <v>0.20682433881059203</v>
      </c>
      <c r="O1769" s="15">
        <f t="shared" si="333"/>
        <v>0.22912339815714597</v>
      </c>
      <c r="P1769" s="15">
        <f t="shared" si="334"/>
        <v>-0.32015580755549983</v>
      </c>
      <c r="Q1769" s="15">
        <f t="shared" si="335"/>
        <v>-1.0657144758064259</v>
      </c>
      <c r="S1769" s="15">
        <f t="shared" si="336"/>
        <v>22.64189636570033</v>
      </c>
      <c r="T1769" s="15">
        <f t="shared" si="337"/>
        <v>15.461865291606308</v>
      </c>
      <c r="U1769" s="15">
        <f t="shared" si="338"/>
        <v>58.192647625983753</v>
      </c>
      <c r="V1769" s="15">
        <f t="shared" si="339"/>
        <v>59.061349597534218</v>
      </c>
      <c r="W1769" s="15">
        <f t="shared" si="340"/>
        <v>37.442511092936961</v>
      </c>
      <c r="X1769" s="15">
        <f t="shared" si="341"/>
        <v>14.327636593727108</v>
      </c>
    </row>
    <row r="1770" spans="1:24" x14ac:dyDescent="0.25">
      <c r="A1770" s="4">
        <v>51770002700</v>
      </c>
      <c r="B1770" s="7" t="s">
        <v>1750</v>
      </c>
      <c r="C1770" s="29">
        <f t="array" ref="C1770">SUMPRODUCT($D$8:$D$13, TRANSPOSE(S1770:X1770))</f>
        <v>36.997239446244748</v>
      </c>
      <c r="E1770" s="46">
        <v>0</v>
      </c>
      <c r="F1770" s="51">
        <v>3.9563920540000002</v>
      </c>
      <c r="G1770" s="46">
        <v>1</v>
      </c>
      <c r="H1770" s="46">
        <v>1</v>
      </c>
      <c r="I1770" s="46">
        <v>45100</v>
      </c>
      <c r="J1770" s="51">
        <v>3.8072252679999998</v>
      </c>
      <c r="L1770" s="15">
        <f t="shared" si="330"/>
        <v>-0.75069218506324831</v>
      </c>
      <c r="M1770" s="15">
        <f t="shared" si="331"/>
        <v>-1.0212394294791411</v>
      </c>
      <c r="N1770" s="15">
        <f t="shared" si="332"/>
        <v>0.20682433881059203</v>
      </c>
      <c r="O1770" s="15">
        <f t="shared" si="333"/>
        <v>0.22912339815714597</v>
      </c>
      <c r="P1770" s="15">
        <f t="shared" si="334"/>
        <v>6.2700941781726804E-2</v>
      </c>
      <c r="Q1770" s="15">
        <f t="shared" si="335"/>
        <v>-1.0700106975427834</v>
      </c>
      <c r="S1770" s="15">
        <f t="shared" si="336"/>
        <v>22.64189636570033</v>
      </c>
      <c r="T1770" s="15">
        <f t="shared" si="337"/>
        <v>15.357050781998083</v>
      </c>
      <c r="U1770" s="15">
        <f t="shared" si="338"/>
        <v>58.192647625983753</v>
      </c>
      <c r="V1770" s="15">
        <f t="shared" si="339"/>
        <v>59.061349597534218</v>
      </c>
      <c r="W1770" s="15">
        <f t="shared" si="340"/>
        <v>52.499767628108962</v>
      </c>
      <c r="X1770" s="15">
        <f t="shared" si="341"/>
        <v>14.230724678143172</v>
      </c>
    </row>
    <row r="1771" spans="1:24" x14ac:dyDescent="0.25">
      <c r="A1771" s="4">
        <v>51770002800</v>
      </c>
      <c r="B1771" s="7" t="s">
        <v>1751</v>
      </c>
      <c r="C1771" s="29">
        <f t="array" ref="C1771">SUMPRODUCT($D$8:$D$13, TRANSPOSE(S1771:X1771))</f>
        <v>34.013903801870399</v>
      </c>
      <c r="E1771" s="46">
        <v>0</v>
      </c>
      <c r="F1771" s="51">
        <v>4.0497254619999996</v>
      </c>
      <c r="G1771" s="46">
        <v>1</v>
      </c>
      <c r="H1771" s="46">
        <v>1</v>
      </c>
      <c r="I1771" s="46">
        <v>0</v>
      </c>
      <c r="J1771" s="51">
        <v>3.9005586760000002</v>
      </c>
      <c r="L1771" s="15">
        <f t="shared" si="330"/>
        <v>-0.75069218506324831</v>
      </c>
      <c r="M1771" s="15">
        <f t="shared" si="331"/>
        <v>-1.0857474869118271</v>
      </c>
      <c r="N1771" s="15">
        <f t="shared" si="332"/>
        <v>0.20682433881059203</v>
      </c>
      <c r="O1771" s="15">
        <f t="shared" si="333"/>
        <v>0.22912339815714597</v>
      </c>
      <c r="P1771" s="15">
        <f t="shared" si="334"/>
        <v>-0.32015580755549983</v>
      </c>
      <c r="Q1771" s="15">
        <f t="shared" si="335"/>
        <v>-1.132772893343484</v>
      </c>
      <c r="S1771" s="15">
        <f t="shared" si="336"/>
        <v>22.64189636570033</v>
      </c>
      <c r="T1771" s="15">
        <f t="shared" si="337"/>
        <v>13.87953625523021</v>
      </c>
      <c r="U1771" s="15">
        <f t="shared" si="338"/>
        <v>58.192647625983753</v>
      </c>
      <c r="V1771" s="15">
        <f t="shared" si="339"/>
        <v>59.061349597534218</v>
      </c>
      <c r="W1771" s="15">
        <f t="shared" si="340"/>
        <v>37.442511092936961</v>
      </c>
      <c r="X1771" s="15">
        <f t="shared" si="341"/>
        <v>12.86548187383695</v>
      </c>
    </row>
    <row r="1772" spans="1:24" x14ac:dyDescent="0.25">
      <c r="A1772" s="4">
        <v>51770002900</v>
      </c>
      <c r="B1772" s="7" t="s">
        <v>1752</v>
      </c>
      <c r="C1772" s="29">
        <f t="array" ref="C1772">SUMPRODUCT($D$8:$D$13, TRANSPOSE(S1772:X1772))</f>
        <v>36.440311185157363</v>
      </c>
      <c r="E1772" s="46">
        <v>0</v>
      </c>
      <c r="F1772" s="51">
        <v>4.0341698939999997</v>
      </c>
      <c r="G1772" s="46">
        <v>1</v>
      </c>
      <c r="H1772" s="46">
        <v>1</v>
      </c>
      <c r="I1772" s="46">
        <v>42277</v>
      </c>
      <c r="J1772" s="51">
        <v>3.8852808859999999</v>
      </c>
      <c r="L1772" s="15">
        <f t="shared" si="330"/>
        <v>-0.75069218506324831</v>
      </c>
      <c r="M1772" s="15">
        <f t="shared" si="331"/>
        <v>-1.0751881322725481</v>
      </c>
      <c r="N1772" s="15">
        <f t="shared" si="332"/>
        <v>0.20682433881059203</v>
      </c>
      <c r="O1772" s="15">
        <f t="shared" si="333"/>
        <v>0.22912339815714597</v>
      </c>
      <c r="P1772" s="15">
        <f t="shared" si="334"/>
        <v>3.8736316429642752E-2</v>
      </c>
      <c r="Q1772" s="15">
        <f t="shared" si="335"/>
        <v>-1.1223125273767005</v>
      </c>
      <c r="S1772" s="15">
        <f t="shared" si="336"/>
        <v>22.64189636570033</v>
      </c>
      <c r="T1772" s="15">
        <f t="shared" si="337"/>
        <v>14.114525383278925</v>
      </c>
      <c r="U1772" s="15">
        <f t="shared" si="338"/>
        <v>58.192647625983753</v>
      </c>
      <c r="V1772" s="15">
        <f t="shared" si="339"/>
        <v>59.061349597534218</v>
      </c>
      <c r="W1772" s="15">
        <f t="shared" si="340"/>
        <v>51.544969059839005</v>
      </c>
      <c r="X1772" s="15">
        <f t="shared" si="341"/>
        <v>13.086479078607983</v>
      </c>
    </row>
    <row r="1773" spans="1:24" x14ac:dyDescent="0.25">
      <c r="A1773" s="4">
        <v>51770003000</v>
      </c>
      <c r="B1773" s="7" t="s">
        <v>1753</v>
      </c>
      <c r="C1773" s="29">
        <f t="array" ref="C1773">SUMPRODUCT($D$8:$D$13, TRANSPOSE(S1773:X1773))</f>
        <v>36.861407797000346</v>
      </c>
      <c r="E1773" s="46">
        <v>0</v>
      </c>
      <c r="F1773" s="51">
        <v>3.9944476400000002</v>
      </c>
      <c r="G1773" s="46">
        <v>1</v>
      </c>
      <c r="H1773" s="46">
        <v>1</v>
      </c>
      <c r="I1773" s="46">
        <v>46188</v>
      </c>
      <c r="J1773" s="51">
        <v>3.8452808539999999</v>
      </c>
      <c r="L1773" s="15">
        <f t="shared" si="330"/>
        <v>-0.75069218506324831</v>
      </c>
      <c r="M1773" s="15">
        <f t="shared" si="331"/>
        <v>-1.047541821944254</v>
      </c>
      <c r="N1773" s="15">
        <f t="shared" si="332"/>
        <v>0.20682433881059203</v>
      </c>
      <c r="O1773" s="15">
        <f t="shared" si="333"/>
        <v>0.22912339815714597</v>
      </c>
      <c r="P1773" s="15">
        <f t="shared" si="334"/>
        <v>7.1937042519618216E-2</v>
      </c>
      <c r="Q1773" s="15">
        <f t="shared" si="335"/>
        <v>-1.0956012357115217</v>
      </c>
      <c r="S1773" s="15">
        <f t="shared" si="336"/>
        <v>22.64189636570033</v>
      </c>
      <c r="T1773" s="15">
        <f t="shared" si="337"/>
        <v>14.742487694197681</v>
      </c>
      <c r="U1773" s="15">
        <f t="shared" si="338"/>
        <v>58.192647625983753</v>
      </c>
      <c r="V1773" s="15">
        <f t="shared" si="339"/>
        <v>59.061349597534218</v>
      </c>
      <c r="W1773" s="15">
        <f t="shared" si="340"/>
        <v>52.867399463348995</v>
      </c>
      <c r="X1773" s="15">
        <f t="shared" si="341"/>
        <v>13.66266603523712</v>
      </c>
    </row>
    <row r="1774" spans="1:24" x14ac:dyDescent="0.25">
      <c r="A1774" s="4">
        <v>51770003100</v>
      </c>
      <c r="B1774" s="7" t="s">
        <v>1754</v>
      </c>
      <c r="C1774" s="29">
        <f t="array" ref="C1774">SUMPRODUCT($D$8:$D$13, TRANSPOSE(S1774:X1774))</f>
        <v>34.055546997304582</v>
      </c>
      <c r="E1774" s="46">
        <v>0</v>
      </c>
      <c r="F1774" s="51">
        <v>4.0411143440000004</v>
      </c>
      <c r="G1774" s="46">
        <v>1</v>
      </c>
      <c r="H1774" s="46">
        <v>1</v>
      </c>
      <c r="I1774" s="46">
        <v>0</v>
      </c>
      <c r="J1774" s="51">
        <v>3.8922253360000001</v>
      </c>
      <c r="L1774" s="15">
        <f t="shared" si="330"/>
        <v>-0.75069218506324831</v>
      </c>
      <c r="M1774" s="15">
        <f t="shared" si="331"/>
        <v>-1.0799878389267659</v>
      </c>
      <c r="N1774" s="15">
        <f t="shared" si="332"/>
        <v>0.20682433881059203</v>
      </c>
      <c r="O1774" s="15">
        <f t="shared" si="333"/>
        <v>0.22912339815714597</v>
      </c>
      <c r="P1774" s="15">
        <f t="shared" si="334"/>
        <v>-0.32015580755549983</v>
      </c>
      <c r="Q1774" s="15">
        <f t="shared" si="335"/>
        <v>-1.1269823336118721</v>
      </c>
      <c r="S1774" s="15">
        <f t="shared" si="336"/>
        <v>22.64189636570033</v>
      </c>
      <c r="T1774" s="15">
        <f t="shared" si="337"/>
        <v>14.007379781205467</v>
      </c>
      <c r="U1774" s="15">
        <f t="shared" si="338"/>
        <v>58.192647625983753</v>
      </c>
      <c r="V1774" s="15">
        <f t="shared" si="339"/>
        <v>59.061349597534218</v>
      </c>
      <c r="W1774" s="15">
        <f t="shared" si="340"/>
        <v>37.442511092936961</v>
      </c>
      <c r="X1774" s="15">
        <f t="shared" si="341"/>
        <v>12.987497520466807</v>
      </c>
    </row>
    <row r="1775" spans="1:24" x14ac:dyDescent="0.25">
      <c r="A1775" s="4">
        <v>51775010100</v>
      </c>
      <c r="B1775" s="7" t="s">
        <v>1755</v>
      </c>
      <c r="C1775" s="29">
        <f t="array" ref="C1775">SUMPRODUCT($D$8:$D$13, TRANSPOSE(S1775:X1775))</f>
        <v>41.768146762449639</v>
      </c>
      <c r="E1775" s="46">
        <v>0</v>
      </c>
      <c r="F1775" s="51">
        <v>3.8991697859999999</v>
      </c>
      <c r="G1775" s="46">
        <v>1</v>
      </c>
      <c r="H1775" s="46">
        <v>1</v>
      </c>
      <c r="I1775" s="46">
        <v>133882</v>
      </c>
      <c r="J1775" s="51">
        <v>3.750003</v>
      </c>
      <c r="L1775" s="15">
        <f t="shared" si="330"/>
        <v>-0.75069218506324831</v>
      </c>
      <c r="M1775" s="15">
        <f t="shared" si="331"/>
        <v>-0.98168984664838732</v>
      </c>
      <c r="N1775" s="15">
        <f t="shared" si="332"/>
        <v>0.20682433881059203</v>
      </c>
      <c r="O1775" s="15">
        <f t="shared" si="333"/>
        <v>0.22912339815714597</v>
      </c>
      <c r="P1775" s="15">
        <f t="shared" si="334"/>
        <v>0.81637694886947965</v>
      </c>
      <c r="Q1775" s="15">
        <f t="shared" si="335"/>
        <v>-1.0315314941649725</v>
      </c>
      <c r="S1775" s="15">
        <f t="shared" si="336"/>
        <v>22.64189636570033</v>
      </c>
      <c r="T1775" s="15">
        <f t="shared" si="337"/>
        <v>16.312633448944542</v>
      </c>
      <c r="U1775" s="15">
        <f t="shared" si="338"/>
        <v>58.192647625983753</v>
      </c>
      <c r="V1775" s="15">
        <f t="shared" si="339"/>
        <v>59.061349597534218</v>
      </c>
      <c r="W1775" s="15">
        <f t="shared" si="340"/>
        <v>79.285771183023229</v>
      </c>
      <c r="X1775" s="15">
        <f t="shared" si="341"/>
        <v>15.114582353511807</v>
      </c>
    </row>
    <row r="1776" spans="1:24" x14ac:dyDescent="0.25">
      <c r="A1776" s="4">
        <v>51775010200</v>
      </c>
      <c r="B1776" s="7" t="s">
        <v>1756</v>
      </c>
      <c r="C1776" s="29">
        <f t="array" ref="C1776">SUMPRODUCT($D$8:$D$13, TRANSPOSE(S1776:X1776))</f>
        <v>34.233351565852473</v>
      </c>
      <c r="E1776" s="46">
        <v>0</v>
      </c>
      <c r="F1776" s="51">
        <v>3.9502809380000001</v>
      </c>
      <c r="G1776" s="46">
        <v>1</v>
      </c>
      <c r="H1776" s="46">
        <v>0</v>
      </c>
      <c r="I1776" s="46">
        <v>159290</v>
      </c>
      <c r="J1776" s="51">
        <v>3.8011141519999998</v>
      </c>
      <c r="L1776" s="15">
        <f t="shared" si="330"/>
        <v>-0.75069218506324831</v>
      </c>
      <c r="M1776" s="15">
        <f t="shared" si="331"/>
        <v>-1.0170156876234295</v>
      </c>
      <c r="N1776" s="15">
        <f t="shared" si="332"/>
        <v>0.20682433881059203</v>
      </c>
      <c r="O1776" s="15">
        <f t="shared" si="333"/>
        <v>-1.2880235472792341</v>
      </c>
      <c r="P1776" s="15">
        <f t="shared" si="334"/>
        <v>1.0320670661014144</v>
      </c>
      <c r="Q1776" s="15">
        <f t="shared" si="335"/>
        <v>-1.0659012680558326</v>
      </c>
      <c r="S1776" s="15">
        <f t="shared" si="336"/>
        <v>22.64189636570033</v>
      </c>
      <c r="T1776" s="15">
        <f t="shared" si="337"/>
        <v>15.457298331500699</v>
      </c>
      <c r="U1776" s="15">
        <f t="shared" si="338"/>
        <v>58.192647625983753</v>
      </c>
      <c r="V1776" s="15">
        <f t="shared" si="339"/>
        <v>9.886888324055791</v>
      </c>
      <c r="W1776" s="15">
        <f t="shared" si="340"/>
        <v>84.897964961674205</v>
      </c>
      <c r="X1776" s="15">
        <f t="shared" si="341"/>
        <v>14.32341378620011</v>
      </c>
    </row>
    <row r="1777" spans="1:24" x14ac:dyDescent="0.25">
      <c r="A1777" s="4">
        <v>51775010300</v>
      </c>
      <c r="B1777" s="7" t="s">
        <v>1757</v>
      </c>
      <c r="C1777" s="29">
        <f t="array" ref="C1777">SUMPRODUCT($D$8:$D$13, TRANSPOSE(S1777:X1777))</f>
        <v>44.984955614780766</v>
      </c>
      <c r="E1777" s="46">
        <v>0</v>
      </c>
      <c r="F1777" s="51">
        <v>3.9427809319999998</v>
      </c>
      <c r="G1777" s="46">
        <v>1</v>
      </c>
      <c r="H1777" s="46">
        <v>1</v>
      </c>
      <c r="I1777" s="46">
        <v>579301</v>
      </c>
      <c r="J1777" s="51">
        <v>3.793891924</v>
      </c>
      <c r="L1777" s="15">
        <f t="shared" si="330"/>
        <v>-0.75069218506324831</v>
      </c>
      <c r="M1777" s="15">
        <f t="shared" si="331"/>
        <v>-1.0120239927030432</v>
      </c>
      <c r="N1777" s="15">
        <f t="shared" si="332"/>
        <v>0.20682433881059203</v>
      </c>
      <c r="O1777" s="15">
        <f t="shared" si="333"/>
        <v>0.22912339815714597</v>
      </c>
      <c r="P1777" s="15">
        <f t="shared" si="334"/>
        <v>4.597566980644161</v>
      </c>
      <c r="Q1777" s="15">
        <f t="shared" si="335"/>
        <v>-1.0608578773218476</v>
      </c>
      <c r="S1777" s="15">
        <f t="shared" si="336"/>
        <v>22.64189636570033</v>
      </c>
      <c r="T1777" s="15">
        <f t="shared" si="337"/>
        <v>15.576329091322039</v>
      </c>
      <c r="U1777" s="15">
        <f t="shared" si="338"/>
        <v>58.192647625983753</v>
      </c>
      <c r="V1777" s="15">
        <f t="shared" si="339"/>
        <v>59.061349597534218</v>
      </c>
      <c r="W1777" s="15">
        <f t="shared" si="340"/>
        <v>99.9997862733848</v>
      </c>
      <c r="X1777" s="15">
        <f t="shared" si="341"/>
        <v>14.437724734759493</v>
      </c>
    </row>
    <row r="1778" spans="1:24" x14ac:dyDescent="0.25">
      <c r="A1778" s="4">
        <v>51775010501</v>
      </c>
      <c r="B1778" s="7" t="s">
        <v>1758</v>
      </c>
      <c r="C1778" s="29">
        <f t="array" ref="C1778">SUMPRODUCT($D$8:$D$13, TRANSPOSE(S1778:X1778))</f>
        <v>40.800175616703903</v>
      </c>
      <c r="E1778" s="46">
        <v>0</v>
      </c>
      <c r="F1778" s="51">
        <v>4.0172254360000004</v>
      </c>
      <c r="G1778" s="46">
        <v>1</v>
      </c>
      <c r="H1778" s="46">
        <v>1</v>
      </c>
      <c r="I1778" s="46">
        <v>125497</v>
      </c>
      <c r="J1778" s="51">
        <v>3.86805865</v>
      </c>
      <c r="L1778" s="15">
        <f t="shared" si="330"/>
        <v>-0.75069218506324831</v>
      </c>
      <c r="M1778" s="15">
        <f t="shared" si="331"/>
        <v>-1.0632848597700884</v>
      </c>
      <c r="N1778" s="15">
        <f t="shared" si="332"/>
        <v>0.20682433881059203</v>
      </c>
      <c r="O1778" s="15">
        <f t="shared" si="333"/>
        <v>0.22912339815714597</v>
      </c>
      <c r="P1778" s="15">
        <f t="shared" si="334"/>
        <v>0.74519615412019702</v>
      </c>
      <c r="Q1778" s="15">
        <f t="shared" si="335"/>
        <v>-1.1109182001628832</v>
      </c>
      <c r="S1778" s="15">
        <f t="shared" si="336"/>
        <v>22.64189636570033</v>
      </c>
      <c r="T1778" s="15">
        <f t="shared" si="337"/>
        <v>14.382639451825332</v>
      </c>
      <c r="U1778" s="15">
        <f t="shared" si="338"/>
        <v>58.192647625983753</v>
      </c>
      <c r="V1778" s="15">
        <f t="shared" si="339"/>
        <v>59.061349597534218</v>
      </c>
      <c r="W1778" s="15">
        <f t="shared" si="340"/>
        <v>77.19234262584682</v>
      </c>
      <c r="X1778" s="15">
        <f t="shared" si="341"/>
        <v>13.33017803333297</v>
      </c>
    </row>
    <row r="1779" spans="1:24" x14ac:dyDescent="0.25">
      <c r="A1779" s="4">
        <v>51775010502</v>
      </c>
      <c r="B1779" s="7" t="s">
        <v>1759</v>
      </c>
      <c r="C1779" s="29">
        <f t="array" ref="C1779">SUMPRODUCT($D$8:$D$13, TRANSPOSE(S1779:X1779))</f>
        <v>26.201227834452943</v>
      </c>
      <c r="E1779" s="46">
        <v>0</v>
      </c>
      <c r="F1779" s="51">
        <v>4.0377810079999996</v>
      </c>
      <c r="G1779" s="46">
        <v>1</v>
      </c>
      <c r="H1779" s="46">
        <v>0</v>
      </c>
      <c r="I1779" s="46">
        <v>6000</v>
      </c>
      <c r="J1779" s="51">
        <v>3.8886142220000002</v>
      </c>
      <c r="L1779" s="15">
        <f t="shared" si="330"/>
        <v>-0.75069218506324831</v>
      </c>
      <c r="M1779" s="15">
        <f t="shared" si="331"/>
        <v>-1.0774919914665728</v>
      </c>
      <c r="N1779" s="15">
        <f t="shared" si="332"/>
        <v>0.20682433881059203</v>
      </c>
      <c r="O1779" s="15">
        <f t="shared" si="333"/>
        <v>-1.2880235472792341</v>
      </c>
      <c r="P1779" s="15">
        <f t="shared" si="334"/>
        <v>-0.2692214284862457</v>
      </c>
      <c r="Q1779" s="15">
        <f t="shared" si="335"/>
        <v>-1.1247408266189896</v>
      </c>
      <c r="S1779" s="15">
        <f t="shared" si="336"/>
        <v>22.64189636570033</v>
      </c>
      <c r="T1779" s="15">
        <f t="shared" si="337"/>
        <v>14.063026333803707</v>
      </c>
      <c r="U1779" s="15">
        <f t="shared" si="338"/>
        <v>58.192647625983753</v>
      </c>
      <c r="V1779" s="15">
        <f t="shared" si="339"/>
        <v>9.886888324055791</v>
      </c>
      <c r="W1779" s="15">
        <f t="shared" si="340"/>
        <v>39.387964564266412</v>
      </c>
      <c r="X1779" s="15">
        <f t="shared" si="341"/>
        <v>13.034943792907693</v>
      </c>
    </row>
    <row r="1780" spans="1:24" x14ac:dyDescent="0.25">
      <c r="A1780" s="4">
        <v>51790000100</v>
      </c>
      <c r="B1780" s="7" t="s">
        <v>1760</v>
      </c>
      <c r="C1780" s="29">
        <f t="array" ref="C1780">SUMPRODUCT($D$8:$D$13, TRANSPOSE(S1780:X1780))</f>
        <v>35.430156632598916</v>
      </c>
      <c r="E1780" s="46">
        <v>0</v>
      </c>
      <c r="F1780" s="51">
        <v>2.7777799999999999</v>
      </c>
      <c r="G1780" s="46">
        <v>1</v>
      </c>
      <c r="H1780" s="46">
        <v>0</v>
      </c>
      <c r="I1780" s="46">
        <v>8500</v>
      </c>
      <c r="J1780" s="51">
        <v>2.6002798579999999</v>
      </c>
      <c r="L1780" s="15">
        <f t="shared" si="330"/>
        <v>-0.75069218506324831</v>
      </c>
      <c r="M1780" s="15">
        <f t="shared" si="331"/>
        <v>-0.18705041297610461</v>
      </c>
      <c r="N1780" s="15">
        <f t="shared" si="332"/>
        <v>0.20682433881059203</v>
      </c>
      <c r="O1780" s="15">
        <f t="shared" si="333"/>
        <v>-1.2880235472792341</v>
      </c>
      <c r="P1780" s="15">
        <f t="shared" si="334"/>
        <v>-0.24799877054072317</v>
      </c>
      <c r="Q1780" s="15">
        <f t="shared" si="335"/>
        <v>-0.27745118330952723</v>
      </c>
      <c r="S1780" s="15">
        <f t="shared" si="336"/>
        <v>22.64189636570033</v>
      </c>
      <c r="T1780" s="15">
        <f t="shared" si="337"/>
        <v>42.581055328776316</v>
      </c>
      <c r="U1780" s="15">
        <f t="shared" si="338"/>
        <v>58.192647625983753</v>
      </c>
      <c r="V1780" s="15">
        <f t="shared" si="339"/>
        <v>9.886888324055791</v>
      </c>
      <c r="W1780" s="15">
        <f t="shared" si="340"/>
        <v>40.206767903079651</v>
      </c>
      <c r="X1780" s="15">
        <f t="shared" si="341"/>
        <v>39.071684247997673</v>
      </c>
    </row>
    <row r="1781" spans="1:24" x14ac:dyDescent="0.25">
      <c r="A1781" s="4">
        <v>51790000200</v>
      </c>
      <c r="B1781" s="7" t="s">
        <v>1761</v>
      </c>
      <c r="C1781" s="29">
        <f t="array" ref="C1781">SUMPRODUCT($D$8:$D$13, TRANSPOSE(S1781:X1781))</f>
        <v>41.23370109176404</v>
      </c>
      <c r="E1781" s="46">
        <v>0</v>
      </c>
      <c r="F1781" s="51">
        <v>2.7769466660000002</v>
      </c>
      <c r="G1781" s="46">
        <v>1</v>
      </c>
      <c r="H1781" s="46">
        <v>0</v>
      </c>
      <c r="I1781" s="46">
        <v>120000</v>
      </c>
      <c r="J1781" s="51">
        <v>2.6280576579999999</v>
      </c>
      <c r="L1781" s="15">
        <f t="shared" si="330"/>
        <v>-0.75069218506324831</v>
      </c>
      <c r="M1781" s="15">
        <f t="shared" si="331"/>
        <v>-0.20624923959297539</v>
      </c>
      <c r="N1781" s="15">
        <f t="shared" si="332"/>
        <v>0.20682433881059203</v>
      </c>
      <c r="O1781" s="15">
        <f t="shared" si="333"/>
        <v>-1.2880235472792341</v>
      </c>
      <c r="P1781" s="15">
        <f t="shared" si="334"/>
        <v>0.69853177382958209</v>
      </c>
      <c r="Q1781" s="15">
        <f t="shared" si="335"/>
        <v>-0.27689080656130682</v>
      </c>
      <c r="S1781" s="15">
        <f t="shared" si="336"/>
        <v>22.64189636570033</v>
      </c>
      <c r="T1781" s="15">
        <f t="shared" si="337"/>
        <v>41.829811346875211</v>
      </c>
      <c r="U1781" s="15">
        <f t="shared" si="338"/>
        <v>58.192647625983753</v>
      </c>
      <c r="V1781" s="15">
        <f t="shared" si="339"/>
        <v>9.886888324055791</v>
      </c>
      <c r="W1781" s="15">
        <f t="shared" si="340"/>
        <v>75.757765287152381</v>
      </c>
      <c r="X1781" s="15">
        <f t="shared" si="341"/>
        <v>39.093197600816801</v>
      </c>
    </row>
    <row r="1782" spans="1:24" x14ac:dyDescent="0.25">
      <c r="A1782" s="4">
        <v>51790000300</v>
      </c>
      <c r="B1782" s="7" t="s">
        <v>1762</v>
      </c>
      <c r="C1782" s="29">
        <f t="array" ref="C1782">SUMPRODUCT($D$8:$D$13, TRANSPOSE(S1782:X1782))</f>
        <v>34.850856489878005</v>
      </c>
      <c r="E1782" s="46">
        <v>0</v>
      </c>
      <c r="F1782" s="51">
        <v>2.8027800200000001</v>
      </c>
      <c r="G1782" s="46">
        <v>1</v>
      </c>
      <c r="H1782" s="46">
        <v>0</v>
      </c>
      <c r="I1782" s="46">
        <v>0</v>
      </c>
      <c r="J1782" s="51">
        <v>2.6027798600000001</v>
      </c>
      <c r="L1782" s="15">
        <f t="shared" si="330"/>
        <v>-0.75069218506324831</v>
      </c>
      <c r="M1782" s="15">
        <f t="shared" si="331"/>
        <v>-0.18877830737162307</v>
      </c>
      <c r="N1782" s="15">
        <f t="shared" si="332"/>
        <v>0.20682433881059203</v>
      </c>
      <c r="O1782" s="15">
        <f t="shared" si="333"/>
        <v>-1.2880235472792341</v>
      </c>
      <c r="P1782" s="15">
        <f t="shared" si="334"/>
        <v>-0.32015580755549983</v>
      </c>
      <c r="Q1782" s="15">
        <f t="shared" si="335"/>
        <v>-0.29426248575614372</v>
      </c>
      <c r="S1782" s="15">
        <f t="shared" si="336"/>
        <v>22.64189636570033</v>
      </c>
      <c r="T1782" s="15">
        <f t="shared" si="337"/>
        <v>42.513328717157187</v>
      </c>
      <c r="U1782" s="15">
        <f t="shared" si="338"/>
        <v>58.192647625983753</v>
      </c>
      <c r="V1782" s="15">
        <f t="shared" si="339"/>
        <v>9.886888324055791</v>
      </c>
      <c r="W1782" s="15">
        <f t="shared" si="340"/>
        <v>37.442511092936961</v>
      </c>
      <c r="X1782" s="15">
        <f t="shared" si="341"/>
        <v>38.427866813434029</v>
      </c>
    </row>
    <row r="1783" spans="1:24" x14ac:dyDescent="0.25">
      <c r="A1783" s="4">
        <v>51790000400</v>
      </c>
      <c r="B1783" s="7" t="s">
        <v>1763</v>
      </c>
      <c r="C1783" s="29">
        <f t="array" ref="C1783">SUMPRODUCT($D$8:$D$13, TRANSPOSE(S1783:X1783))</f>
        <v>34.981838801662782</v>
      </c>
      <c r="E1783" s="46">
        <v>0</v>
      </c>
      <c r="F1783" s="51">
        <v>2.8186133660000001</v>
      </c>
      <c r="G1783" s="46">
        <v>1</v>
      </c>
      <c r="H1783" s="46">
        <v>0</v>
      </c>
      <c r="I1783" s="46">
        <v>0</v>
      </c>
      <c r="J1783" s="51">
        <v>2.5588909360000001</v>
      </c>
      <c r="L1783" s="15">
        <f t="shared" si="330"/>
        <v>-0.75069218506324831</v>
      </c>
      <c r="M1783" s="15">
        <f t="shared" si="331"/>
        <v>-0.15844416131696717</v>
      </c>
      <c r="N1783" s="15">
        <f t="shared" si="332"/>
        <v>0.20682433881059203</v>
      </c>
      <c r="O1783" s="15">
        <f t="shared" si="333"/>
        <v>-1.2880235472792341</v>
      </c>
      <c r="P1783" s="15">
        <f t="shared" si="334"/>
        <v>-0.32015580755549983</v>
      </c>
      <c r="Q1783" s="15">
        <f t="shared" si="335"/>
        <v>-0.304909643972334</v>
      </c>
      <c r="S1783" s="15">
        <f t="shared" si="336"/>
        <v>22.64189636570033</v>
      </c>
      <c r="T1783" s="15">
        <f t="shared" si="337"/>
        <v>43.705340877346792</v>
      </c>
      <c r="U1783" s="15">
        <f t="shared" si="338"/>
        <v>58.192647625983753</v>
      </c>
      <c r="V1783" s="15">
        <f t="shared" si="339"/>
        <v>9.886888324055791</v>
      </c>
      <c r="W1783" s="15">
        <f t="shared" si="340"/>
        <v>37.442511092936961</v>
      </c>
      <c r="X1783" s="15">
        <f t="shared" si="341"/>
        <v>38.021748523953072</v>
      </c>
    </row>
    <row r="1784" spans="1:24" x14ac:dyDescent="0.25">
      <c r="A1784" s="4">
        <v>51790000500</v>
      </c>
      <c r="B1784" s="7" t="s">
        <v>1764</v>
      </c>
      <c r="C1784" s="29">
        <f t="array" ref="C1784">SUMPRODUCT($D$8:$D$13, TRANSPOSE(S1784:X1784))</f>
        <v>36.877602706302952</v>
      </c>
      <c r="E1784" s="46">
        <v>0</v>
      </c>
      <c r="F1784" s="51">
        <v>2.7730577740000002</v>
      </c>
      <c r="G1784" s="46">
        <v>1</v>
      </c>
      <c r="H1784" s="46">
        <v>0</v>
      </c>
      <c r="I1784" s="46">
        <v>27075</v>
      </c>
      <c r="J1784" s="51">
        <v>2.5133353440000001</v>
      </c>
      <c r="L1784" s="15">
        <f t="shared" si="330"/>
        <v>-0.75069218506324831</v>
      </c>
      <c r="M1784" s="15">
        <f t="shared" si="331"/>
        <v>-0.12695808566529912</v>
      </c>
      <c r="N1784" s="15">
        <f t="shared" si="332"/>
        <v>0.20682433881059203</v>
      </c>
      <c r="O1784" s="15">
        <f t="shared" si="333"/>
        <v>-1.2880235472792341</v>
      </c>
      <c r="P1784" s="15">
        <f t="shared" si="334"/>
        <v>-9.031442200549071E-2</v>
      </c>
      <c r="Q1784" s="15">
        <f t="shared" si="335"/>
        <v>-0.27427571506961101</v>
      </c>
      <c r="S1784" s="15">
        <f t="shared" si="336"/>
        <v>22.64189636570033</v>
      </c>
      <c r="T1784" s="15">
        <f t="shared" si="337"/>
        <v>44.948678641182404</v>
      </c>
      <c r="U1784" s="15">
        <f t="shared" si="338"/>
        <v>58.192647625983753</v>
      </c>
      <c r="V1784" s="15">
        <f t="shared" si="339"/>
        <v>9.886888324055791</v>
      </c>
      <c r="W1784" s="15">
        <f t="shared" si="340"/>
        <v>46.401867994200593</v>
      </c>
      <c r="X1784" s="15">
        <f t="shared" si="341"/>
        <v>39.19363728669488</v>
      </c>
    </row>
    <row r="1785" spans="1:24" x14ac:dyDescent="0.25">
      <c r="A1785" s="4">
        <v>51790000600</v>
      </c>
      <c r="B1785" s="7" t="s">
        <v>1765</v>
      </c>
      <c r="C1785" s="29">
        <f t="array" ref="C1785">SUMPRODUCT($D$8:$D$13, TRANSPOSE(S1785:X1785))</f>
        <v>34.402346760006822</v>
      </c>
      <c r="E1785" s="46">
        <v>0</v>
      </c>
      <c r="F1785" s="51">
        <v>2.8277800399999999</v>
      </c>
      <c r="G1785" s="46">
        <v>1</v>
      </c>
      <c r="H1785" s="46">
        <v>0</v>
      </c>
      <c r="I1785" s="46">
        <v>0</v>
      </c>
      <c r="J1785" s="51">
        <v>2.6788910320000001</v>
      </c>
      <c r="L1785" s="15">
        <f t="shared" si="330"/>
        <v>-0.75069218506324831</v>
      </c>
      <c r="M1785" s="15">
        <f t="shared" si="331"/>
        <v>-0.24138309230184912</v>
      </c>
      <c r="N1785" s="15">
        <f t="shared" si="332"/>
        <v>0.20682433881059203</v>
      </c>
      <c r="O1785" s="15">
        <f t="shared" si="333"/>
        <v>-1.2880235472792341</v>
      </c>
      <c r="P1785" s="15">
        <f t="shared" si="334"/>
        <v>-0.32015580755549983</v>
      </c>
      <c r="Q1785" s="15">
        <f t="shared" si="335"/>
        <v>-0.31107378820275988</v>
      </c>
      <c r="S1785" s="15">
        <f t="shared" si="336"/>
        <v>22.64189636570033</v>
      </c>
      <c r="T1785" s="15">
        <f t="shared" si="337"/>
        <v>40.462910788547354</v>
      </c>
      <c r="U1785" s="15">
        <f t="shared" si="338"/>
        <v>58.192647625983753</v>
      </c>
      <c r="V1785" s="15">
        <f t="shared" si="339"/>
        <v>9.886888324055791</v>
      </c>
      <c r="W1785" s="15">
        <f t="shared" si="340"/>
        <v>37.442511092936961</v>
      </c>
      <c r="X1785" s="15">
        <f t="shared" si="341"/>
        <v>37.787226362816789</v>
      </c>
    </row>
    <row r="1786" spans="1:24" x14ac:dyDescent="0.25">
      <c r="A1786" s="4">
        <v>51800065100</v>
      </c>
      <c r="B1786" s="7" t="s">
        <v>1766</v>
      </c>
      <c r="C1786" s="29">
        <f t="array" ref="C1786">SUMPRODUCT($D$8:$D$13, TRANSPOSE(S1786:X1786))</f>
        <v>56.807976241080851</v>
      </c>
      <c r="E1786" s="46">
        <v>0</v>
      </c>
      <c r="F1786" s="51">
        <v>0.62222272000000001</v>
      </c>
      <c r="G1786" s="46">
        <v>0</v>
      </c>
      <c r="H1786" s="46">
        <v>2</v>
      </c>
      <c r="I1786" s="46">
        <v>380923</v>
      </c>
      <c r="J1786" s="51">
        <v>3.3475026780000001</v>
      </c>
      <c r="L1786" s="15">
        <f t="shared" si="330"/>
        <v>-0.75069218506324831</v>
      </c>
      <c r="M1786" s="15">
        <f t="shared" si="331"/>
        <v>-0.70349884896992942</v>
      </c>
      <c r="N1786" s="15">
        <f t="shared" si="332"/>
        <v>-1.2593987619767648</v>
      </c>
      <c r="O1786" s="15">
        <f t="shared" si="333"/>
        <v>1.7462703435935263</v>
      </c>
      <c r="P1786" s="15">
        <f t="shared" si="334"/>
        <v>2.9135236054774132</v>
      </c>
      <c r="Q1786" s="15">
        <f t="shared" si="335"/>
        <v>1.1720566720876131</v>
      </c>
      <c r="S1786" s="15">
        <f t="shared" si="336"/>
        <v>22.64189636570033</v>
      </c>
      <c r="T1786" s="15">
        <f t="shared" si="337"/>
        <v>24.087246191169875</v>
      </c>
      <c r="U1786" s="15">
        <f t="shared" si="338"/>
        <v>10.394316820393664</v>
      </c>
      <c r="V1786" s="15">
        <f t="shared" si="339"/>
        <v>95.961800671429316</v>
      </c>
      <c r="W1786" s="15">
        <f t="shared" si="340"/>
        <v>99.821312591524418</v>
      </c>
      <c r="X1786" s="15">
        <f t="shared" si="341"/>
        <v>87.941284806267518</v>
      </c>
    </row>
    <row r="1787" spans="1:24" x14ac:dyDescent="0.25">
      <c r="A1787" s="4">
        <v>51800065200</v>
      </c>
      <c r="B1787" s="7" t="s">
        <v>1767</v>
      </c>
      <c r="C1787" s="29">
        <f t="array" ref="C1787">SUMPRODUCT($D$8:$D$13, TRANSPOSE(S1787:X1787))</f>
        <v>46.491002167233205</v>
      </c>
      <c r="E1787" s="46">
        <v>0</v>
      </c>
      <c r="F1787" s="51">
        <v>0.60944493200000005</v>
      </c>
      <c r="G1787" s="46">
        <v>0</v>
      </c>
      <c r="H1787" s="46">
        <v>2</v>
      </c>
      <c r="I1787" s="46">
        <v>1944</v>
      </c>
      <c r="J1787" s="51">
        <v>3.3625026899999999</v>
      </c>
      <c r="L1787" s="15">
        <f t="shared" si="330"/>
        <v>-0.75069218506324831</v>
      </c>
      <c r="M1787" s="15">
        <f t="shared" si="331"/>
        <v>-0.71386621534303951</v>
      </c>
      <c r="N1787" s="15">
        <f t="shared" si="332"/>
        <v>-1.2593987619767648</v>
      </c>
      <c r="O1787" s="15">
        <f t="shared" si="333"/>
        <v>1.7462703435935263</v>
      </c>
      <c r="P1787" s="15">
        <f t="shared" si="334"/>
        <v>-0.30365306873706149</v>
      </c>
      <c r="Q1787" s="15">
        <f t="shared" si="335"/>
        <v>1.180649115560328</v>
      </c>
      <c r="S1787" s="15">
        <f t="shared" si="336"/>
        <v>22.64189636570033</v>
      </c>
      <c r="T1787" s="15">
        <f t="shared" si="337"/>
        <v>23.765495504094929</v>
      </c>
      <c r="U1787" s="15">
        <f t="shared" si="338"/>
        <v>10.394316820393664</v>
      </c>
      <c r="V1787" s="15">
        <f t="shared" si="339"/>
        <v>95.961800671429316</v>
      </c>
      <c r="W1787" s="15">
        <f t="shared" si="340"/>
        <v>38.069610816107513</v>
      </c>
      <c r="X1787" s="15">
        <f t="shared" si="341"/>
        <v>88.112892825673484</v>
      </c>
    </row>
    <row r="1788" spans="1:24" x14ac:dyDescent="0.25">
      <c r="A1788" s="4">
        <v>51800065300</v>
      </c>
      <c r="B1788" s="7" t="s">
        <v>1768</v>
      </c>
      <c r="C1788" s="29">
        <f t="array" ref="C1788">SUMPRODUCT($D$8:$D$13, TRANSPOSE(S1788:X1788))</f>
        <v>49.053774670308343</v>
      </c>
      <c r="E1788" s="46">
        <v>0</v>
      </c>
      <c r="F1788" s="51">
        <v>0.67250053799999998</v>
      </c>
      <c r="G1788" s="46">
        <v>0</v>
      </c>
      <c r="H1788" s="46">
        <v>2</v>
      </c>
      <c r="I1788" s="46">
        <v>49510</v>
      </c>
      <c r="J1788" s="51">
        <v>3.3475026780000001</v>
      </c>
      <c r="L1788" s="15">
        <f t="shared" si="330"/>
        <v>-0.75069218506324831</v>
      </c>
      <c r="M1788" s="15">
        <f t="shared" si="331"/>
        <v>-0.70349884896992942</v>
      </c>
      <c r="N1788" s="15">
        <f t="shared" si="332"/>
        <v>-1.2593987619767648</v>
      </c>
      <c r="O1788" s="15">
        <f t="shared" si="333"/>
        <v>1.7462703435935263</v>
      </c>
      <c r="P1788" s="15">
        <f t="shared" si="334"/>
        <v>0.10013771039762856</v>
      </c>
      <c r="Q1788" s="15">
        <f t="shared" si="335"/>
        <v>1.1382472749449737</v>
      </c>
      <c r="S1788" s="15">
        <f t="shared" si="336"/>
        <v>22.64189636570033</v>
      </c>
      <c r="T1788" s="15">
        <f t="shared" si="337"/>
        <v>24.087246191169875</v>
      </c>
      <c r="U1788" s="15">
        <f t="shared" si="338"/>
        <v>10.394316820393664</v>
      </c>
      <c r="V1788" s="15">
        <f t="shared" si="339"/>
        <v>95.961800671429316</v>
      </c>
      <c r="W1788" s="15">
        <f t="shared" si="340"/>
        <v>53.988250139361725</v>
      </c>
      <c r="X1788" s="15">
        <f t="shared" si="341"/>
        <v>87.249137833795174</v>
      </c>
    </row>
    <row r="1789" spans="1:24" x14ac:dyDescent="0.25">
      <c r="A1789" s="4">
        <v>51800065400</v>
      </c>
      <c r="B1789" s="7" t="s">
        <v>1769</v>
      </c>
      <c r="C1789" s="29">
        <f t="array" ref="C1789">SUMPRODUCT($D$8:$D$13, TRANSPOSE(S1789:X1789))</f>
        <v>51.928834735855119</v>
      </c>
      <c r="E1789" s="46">
        <v>0</v>
      </c>
      <c r="F1789" s="51">
        <v>0.66416719800000001</v>
      </c>
      <c r="G1789" s="46">
        <v>0</v>
      </c>
      <c r="H1789" s="46">
        <v>2</v>
      </c>
      <c r="I1789" s="46">
        <v>106550</v>
      </c>
      <c r="J1789" s="51">
        <v>3.3911138240000001</v>
      </c>
      <c r="L1789" s="15">
        <f t="shared" si="330"/>
        <v>-0.75069218506324831</v>
      </c>
      <c r="M1789" s="15">
        <f t="shared" si="331"/>
        <v>-0.73364100675841659</v>
      </c>
      <c r="N1789" s="15">
        <f t="shared" si="332"/>
        <v>-1.2593987619767648</v>
      </c>
      <c r="O1789" s="15">
        <f t="shared" si="333"/>
        <v>1.7462703435935263</v>
      </c>
      <c r="P1789" s="15">
        <f t="shared" si="334"/>
        <v>0.58435387408267081</v>
      </c>
      <c r="Q1789" s="15">
        <f t="shared" si="335"/>
        <v>1.1438510424271791</v>
      </c>
      <c r="S1789" s="15">
        <f t="shared" si="336"/>
        <v>22.64189636570033</v>
      </c>
      <c r="T1789" s="15">
        <f t="shared" si="337"/>
        <v>23.158378084350296</v>
      </c>
      <c r="U1789" s="15">
        <f t="shared" si="338"/>
        <v>10.394316820393664</v>
      </c>
      <c r="V1789" s="15">
        <f t="shared" si="339"/>
        <v>95.961800671429316</v>
      </c>
      <c r="W1789" s="15">
        <f t="shared" si="340"/>
        <v>72.050887346947533</v>
      </c>
      <c r="X1789" s="15">
        <f t="shared" si="341"/>
        <v>87.365729126309617</v>
      </c>
    </row>
    <row r="1790" spans="1:24" x14ac:dyDescent="0.25">
      <c r="A1790" s="4">
        <v>51800065500</v>
      </c>
      <c r="B1790" s="7" t="s">
        <v>1770</v>
      </c>
      <c r="C1790" s="29">
        <f t="array" ref="C1790">SUMPRODUCT($D$8:$D$13, TRANSPOSE(S1790:X1790))</f>
        <v>46.328804422435162</v>
      </c>
      <c r="E1790" s="46">
        <v>0</v>
      </c>
      <c r="F1790" s="51">
        <v>0.63638939800000005</v>
      </c>
      <c r="G1790" s="46">
        <v>0</v>
      </c>
      <c r="H1790" s="46">
        <v>2</v>
      </c>
      <c r="I1790" s="46">
        <v>0</v>
      </c>
      <c r="J1790" s="51">
        <v>3.3616693560000002</v>
      </c>
      <c r="L1790" s="15">
        <f t="shared" si="330"/>
        <v>-0.75069218506324831</v>
      </c>
      <c r="M1790" s="15">
        <f t="shared" si="331"/>
        <v>-0.71329025054453354</v>
      </c>
      <c r="N1790" s="15">
        <f t="shared" si="332"/>
        <v>-1.2593987619767648</v>
      </c>
      <c r="O1790" s="15">
        <f t="shared" si="333"/>
        <v>1.7462703435935263</v>
      </c>
      <c r="P1790" s="15">
        <f t="shared" si="334"/>
        <v>-0.32015580755549983</v>
      </c>
      <c r="Q1790" s="15">
        <f t="shared" si="335"/>
        <v>1.1625302673678639</v>
      </c>
      <c r="S1790" s="15">
        <f t="shared" si="336"/>
        <v>22.64189636570033</v>
      </c>
      <c r="T1790" s="15">
        <f t="shared" si="337"/>
        <v>23.783308458441422</v>
      </c>
      <c r="U1790" s="15">
        <f t="shared" si="338"/>
        <v>10.394316820393664</v>
      </c>
      <c r="V1790" s="15">
        <f t="shared" si="339"/>
        <v>95.961800671429316</v>
      </c>
      <c r="W1790" s="15">
        <f t="shared" si="340"/>
        <v>37.442511092936961</v>
      </c>
      <c r="X1790" s="15">
        <f t="shared" si="341"/>
        <v>87.748993125709319</v>
      </c>
    </row>
    <row r="1791" spans="1:24" x14ac:dyDescent="0.25">
      <c r="A1791" s="4">
        <v>51800075101</v>
      </c>
      <c r="B1791" s="7" t="s">
        <v>1771</v>
      </c>
      <c r="C1791" s="29">
        <f t="array" ref="C1791">SUMPRODUCT($D$8:$D$13, TRANSPOSE(S1791:X1791))</f>
        <v>57.729217886981537</v>
      </c>
      <c r="E1791" s="46">
        <v>1</v>
      </c>
      <c r="F1791" s="51">
        <v>0.379722526</v>
      </c>
      <c r="G1791" s="46">
        <v>2</v>
      </c>
      <c r="H1791" s="46">
        <v>1</v>
      </c>
      <c r="I1791" s="46">
        <v>8275</v>
      </c>
      <c r="J1791" s="51">
        <v>3.1047247059999998</v>
      </c>
      <c r="L1791" s="15">
        <f t="shared" si="330"/>
        <v>-0.4850947830380879</v>
      </c>
      <c r="M1791" s="15">
        <f t="shared" si="331"/>
        <v>-0.5357011043384784</v>
      </c>
      <c r="N1791" s="15">
        <f t="shared" si="332"/>
        <v>1.6730474395979487</v>
      </c>
      <c r="O1791" s="15">
        <f t="shared" si="333"/>
        <v>0.22912339815714597</v>
      </c>
      <c r="P1791" s="15">
        <f t="shared" si="334"/>
        <v>-0.24990880975582019</v>
      </c>
      <c r="Q1791" s="15">
        <f t="shared" si="335"/>
        <v>1.3351263058197913</v>
      </c>
      <c r="S1791" s="15">
        <f t="shared" si="336"/>
        <v>31.380455627597957</v>
      </c>
      <c r="T1791" s="15">
        <f t="shared" si="337"/>
        <v>29.608257013538662</v>
      </c>
      <c r="U1791" s="15">
        <f t="shared" si="338"/>
        <v>95.284102130601454</v>
      </c>
      <c r="V1791" s="15">
        <f t="shared" si="339"/>
        <v>59.061349597534218</v>
      </c>
      <c r="W1791" s="15">
        <f t="shared" si="340"/>
        <v>40.132893507894337</v>
      </c>
      <c r="X1791" s="15">
        <f t="shared" si="341"/>
        <v>90.908249444722628</v>
      </c>
    </row>
    <row r="1792" spans="1:24" x14ac:dyDescent="0.25">
      <c r="A1792" s="4">
        <v>51800075102</v>
      </c>
      <c r="B1792" s="7" t="s">
        <v>1772</v>
      </c>
      <c r="C1792" s="29">
        <f t="array" ref="C1792">SUMPRODUCT($D$8:$D$13, TRANSPOSE(S1792:X1792))</f>
        <v>65.802489202154391</v>
      </c>
      <c r="E1792" s="46">
        <v>1</v>
      </c>
      <c r="F1792" s="51">
        <v>0.35361139400000002</v>
      </c>
      <c r="G1792" s="46">
        <v>2</v>
      </c>
      <c r="H1792" s="46">
        <v>1</v>
      </c>
      <c r="I1792" s="46">
        <v>174154</v>
      </c>
      <c r="J1792" s="51">
        <v>3.0786135739999998</v>
      </c>
      <c r="L1792" s="15">
        <f t="shared" si="330"/>
        <v>-0.4850947830380879</v>
      </c>
      <c r="M1792" s="15">
        <f t="shared" si="331"/>
        <v>-0.51765420731861977</v>
      </c>
      <c r="N1792" s="15">
        <f t="shared" si="332"/>
        <v>1.6730474395979487</v>
      </c>
      <c r="O1792" s="15">
        <f t="shared" si="333"/>
        <v>0.22912339815714597</v>
      </c>
      <c r="P1792" s="15">
        <f t="shared" si="334"/>
        <v>1.1582485011823129</v>
      </c>
      <c r="Q1792" s="15">
        <f t="shared" si="335"/>
        <v>1.3526847772640351</v>
      </c>
      <c r="S1792" s="15">
        <f t="shared" si="336"/>
        <v>31.380455627597957</v>
      </c>
      <c r="T1792" s="15">
        <f t="shared" si="337"/>
        <v>30.234977677813607</v>
      </c>
      <c r="U1792" s="15">
        <f t="shared" si="338"/>
        <v>95.284102130601454</v>
      </c>
      <c r="V1792" s="15">
        <f t="shared" si="339"/>
        <v>59.061349597534218</v>
      </c>
      <c r="W1792" s="15">
        <f t="shared" si="340"/>
        <v>87.66186796265697</v>
      </c>
      <c r="X1792" s="15">
        <f t="shared" si="341"/>
        <v>91.192182216722102</v>
      </c>
    </row>
    <row r="1793" spans="1:24" x14ac:dyDescent="0.25">
      <c r="A1793" s="4">
        <v>51800075201</v>
      </c>
      <c r="B1793" s="7" t="s">
        <v>1773</v>
      </c>
      <c r="C1793" s="29">
        <f t="array" ref="C1793">SUMPRODUCT($D$8:$D$13, TRANSPOSE(S1793:X1793))</f>
        <v>55.439472937287185</v>
      </c>
      <c r="E1793" s="46">
        <v>0</v>
      </c>
      <c r="F1793" s="51">
        <v>0.44166702000000002</v>
      </c>
      <c r="G1793" s="46">
        <v>2</v>
      </c>
      <c r="H1793" s="46">
        <v>1</v>
      </c>
      <c r="I1793" s="46">
        <v>1425</v>
      </c>
      <c r="J1793" s="51">
        <v>3.1927803319999999</v>
      </c>
      <c r="L1793" s="15">
        <f t="shared" si="330"/>
        <v>-0.75069218506324831</v>
      </c>
      <c r="M1793" s="15">
        <f t="shared" si="331"/>
        <v>-0.59656138471395892</v>
      </c>
      <c r="N1793" s="15">
        <f t="shared" si="332"/>
        <v>1.6730474395979487</v>
      </c>
      <c r="O1793" s="15">
        <f t="shared" si="333"/>
        <v>0.22912339815714597</v>
      </c>
      <c r="P1793" s="15">
        <f t="shared" si="334"/>
        <v>-0.30805889252655194</v>
      </c>
      <c r="Q1793" s="15">
        <f t="shared" si="335"/>
        <v>1.2934716342020642</v>
      </c>
      <c r="S1793" s="15">
        <f t="shared" si="336"/>
        <v>22.64189636570033</v>
      </c>
      <c r="T1793" s="15">
        <f t="shared" si="337"/>
        <v>27.54001295368441</v>
      </c>
      <c r="U1793" s="15">
        <f t="shared" si="338"/>
        <v>95.284102130601454</v>
      </c>
      <c r="V1793" s="15">
        <f t="shared" si="339"/>
        <v>59.061349597534218</v>
      </c>
      <c r="W1793" s="15">
        <f t="shared" si="340"/>
        <v>37.901876003904221</v>
      </c>
      <c r="X1793" s="15">
        <f t="shared" si="341"/>
        <v>90.207600572298517</v>
      </c>
    </row>
    <row r="1794" spans="1:24" x14ac:dyDescent="0.25">
      <c r="A1794" s="4">
        <v>51800075202</v>
      </c>
      <c r="B1794" s="7" t="s">
        <v>1774</v>
      </c>
      <c r="C1794" s="29">
        <f t="array" ref="C1794">SUMPRODUCT($D$8:$D$13, TRANSPOSE(S1794:X1794))</f>
        <v>55.467656907008362</v>
      </c>
      <c r="E1794" s="46">
        <v>0</v>
      </c>
      <c r="F1794" s="51">
        <v>0.440833686</v>
      </c>
      <c r="G1794" s="46">
        <v>2</v>
      </c>
      <c r="H1794" s="46">
        <v>1</v>
      </c>
      <c r="I1794" s="46">
        <v>0</v>
      </c>
      <c r="J1794" s="51">
        <v>3.1661136440000002</v>
      </c>
      <c r="L1794" s="15">
        <f t="shared" si="330"/>
        <v>-0.75069218506324831</v>
      </c>
      <c r="M1794" s="15">
        <f t="shared" si="331"/>
        <v>-0.57813051116176306</v>
      </c>
      <c r="N1794" s="15">
        <f t="shared" si="332"/>
        <v>1.6730474395979487</v>
      </c>
      <c r="O1794" s="15">
        <f t="shared" si="333"/>
        <v>0.22912339815714597</v>
      </c>
      <c r="P1794" s="15">
        <f t="shared" si="334"/>
        <v>-0.32015580755549983</v>
      </c>
      <c r="Q1794" s="15">
        <f t="shared" si="335"/>
        <v>1.294032010950285</v>
      </c>
      <c r="S1794" s="15">
        <f t="shared" si="336"/>
        <v>22.64189636570033</v>
      </c>
      <c r="T1794" s="15">
        <f t="shared" si="337"/>
        <v>28.158800454370102</v>
      </c>
      <c r="U1794" s="15">
        <f t="shared" si="338"/>
        <v>95.284102130601454</v>
      </c>
      <c r="V1794" s="15">
        <f t="shared" si="339"/>
        <v>59.061349597534218</v>
      </c>
      <c r="W1794" s="15">
        <f t="shared" si="340"/>
        <v>37.442511092936961</v>
      </c>
      <c r="X1794" s="15">
        <f t="shared" si="341"/>
        <v>90.217281800907131</v>
      </c>
    </row>
    <row r="1795" spans="1:24" x14ac:dyDescent="0.25">
      <c r="A1795" s="4">
        <v>51800075203</v>
      </c>
      <c r="B1795" s="7" t="s">
        <v>1775</v>
      </c>
      <c r="C1795" s="29">
        <f t="array" ref="C1795">SUMPRODUCT($D$8:$D$13, TRANSPOSE(S1795:X1795))</f>
        <v>57.20425972848733</v>
      </c>
      <c r="E1795" s="46">
        <v>0</v>
      </c>
      <c r="F1795" s="51">
        <v>0.44277813199999999</v>
      </c>
      <c r="G1795" s="46">
        <v>2</v>
      </c>
      <c r="H1795" s="46">
        <v>1</v>
      </c>
      <c r="I1795" s="46">
        <v>31580</v>
      </c>
      <c r="J1795" s="51">
        <v>3.1677803120000001</v>
      </c>
      <c r="L1795" s="15">
        <f t="shared" si="330"/>
        <v>-0.75069218506324831</v>
      </c>
      <c r="M1795" s="15">
        <f t="shared" si="331"/>
        <v>-0.57928244075877533</v>
      </c>
      <c r="N1795" s="15">
        <f t="shared" si="332"/>
        <v>1.6730474395979487</v>
      </c>
      <c r="O1795" s="15">
        <f t="shared" si="333"/>
        <v>0.22912339815714597</v>
      </c>
      <c r="P1795" s="15">
        <f t="shared" si="334"/>
        <v>-5.2071192387659095E-2</v>
      </c>
      <c r="Q1795" s="15">
        <f t="shared" si="335"/>
        <v>1.292724465204437</v>
      </c>
      <c r="S1795" s="15">
        <f t="shared" si="336"/>
        <v>22.64189636570033</v>
      </c>
      <c r="T1795" s="15">
        <f t="shared" si="337"/>
        <v>28.119930581661801</v>
      </c>
      <c r="U1795" s="15">
        <f t="shared" si="338"/>
        <v>95.284102130601454</v>
      </c>
      <c r="V1795" s="15">
        <f t="shared" si="339"/>
        <v>59.061349597534218</v>
      </c>
      <c r="W1795" s="15">
        <f t="shared" si="340"/>
        <v>47.923598347985354</v>
      </c>
      <c r="X1795" s="15">
        <f t="shared" si="341"/>
        <v>90.194681347440863</v>
      </c>
    </row>
    <row r="1796" spans="1:24" x14ac:dyDescent="0.25">
      <c r="A1796" s="4">
        <v>51800075204</v>
      </c>
      <c r="B1796" s="7" t="s">
        <v>1776</v>
      </c>
      <c r="C1796" s="29">
        <f t="array" ref="C1796">SUMPRODUCT($D$8:$D$13, TRANSPOSE(S1796:X1796))</f>
        <v>57.575141801577047</v>
      </c>
      <c r="E1796" s="46">
        <v>1</v>
      </c>
      <c r="F1796" s="51">
        <v>0.38277808400000002</v>
      </c>
      <c r="G1796" s="46">
        <v>2</v>
      </c>
      <c r="H1796" s="46">
        <v>1</v>
      </c>
      <c r="I1796" s="46">
        <v>5797</v>
      </c>
      <c r="J1796" s="51">
        <v>3.1080580420000001</v>
      </c>
      <c r="L1796" s="15">
        <f t="shared" si="330"/>
        <v>-0.4850947830380879</v>
      </c>
      <c r="M1796" s="15">
        <f t="shared" si="331"/>
        <v>-0.53800496353250304</v>
      </c>
      <c r="N1796" s="15">
        <f t="shared" si="332"/>
        <v>1.6730474395979487</v>
      </c>
      <c r="O1796" s="15">
        <f t="shared" si="333"/>
        <v>0.22912339815714597</v>
      </c>
      <c r="P1796" s="15">
        <f t="shared" si="334"/>
        <v>-0.27094470831142214</v>
      </c>
      <c r="Q1796" s="15">
        <f t="shared" si="335"/>
        <v>1.3330715910763162</v>
      </c>
      <c r="S1796" s="15">
        <f t="shared" si="336"/>
        <v>31.380455627597957</v>
      </c>
      <c r="T1796" s="15">
        <f t="shared" si="337"/>
        <v>29.528681093691155</v>
      </c>
      <c r="U1796" s="15">
        <f t="shared" si="338"/>
        <v>95.284102130601454</v>
      </c>
      <c r="V1796" s="15">
        <f t="shared" si="339"/>
        <v>59.061349597534218</v>
      </c>
      <c r="W1796" s="15">
        <f t="shared" si="340"/>
        <v>39.321677918452203</v>
      </c>
      <c r="X1796" s="15">
        <f t="shared" si="341"/>
        <v>90.874584441585327</v>
      </c>
    </row>
    <row r="1797" spans="1:24" x14ac:dyDescent="0.25">
      <c r="A1797" s="4">
        <v>51800075301</v>
      </c>
      <c r="B1797" s="7" t="s">
        <v>1777</v>
      </c>
      <c r="C1797" s="29">
        <f t="array" ref="C1797">SUMPRODUCT($D$8:$D$13, TRANSPOSE(S1797:X1797))</f>
        <v>55.673387265977134</v>
      </c>
      <c r="E1797" s="46">
        <v>0</v>
      </c>
      <c r="F1797" s="51">
        <v>0.39333364799999998</v>
      </c>
      <c r="G1797" s="46">
        <v>2</v>
      </c>
      <c r="H1797" s="46">
        <v>1</v>
      </c>
      <c r="I1797" s="46">
        <v>7000</v>
      </c>
      <c r="J1797" s="51">
        <v>3.2347248099999999</v>
      </c>
      <c r="L1797" s="15">
        <f t="shared" si="330"/>
        <v>-0.75069218506324831</v>
      </c>
      <c r="M1797" s="15">
        <f t="shared" si="331"/>
        <v>-0.62555161290543382</v>
      </c>
      <c r="N1797" s="15">
        <f t="shared" si="332"/>
        <v>1.6730474395979487</v>
      </c>
      <c r="O1797" s="15">
        <f t="shared" si="333"/>
        <v>0.22912339815714597</v>
      </c>
      <c r="P1797" s="15">
        <f t="shared" si="334"/>
        <v>-0.26073236530803667</v>
      </c>
      <c r="Q1797" s="15">
        <f t="shared" si="335"/>
        <v>1.3259734855988559</v>
      </c>
      <c r="S1797" s="15">
        <f t="shared" si="336"/>
        <v>22.64189636570033</v>
      </c>
      <c r="T1797" s="15">
        <f t="shared" si="337"/>
        <v>26.580454243265816</v>
      </c>
      <c r="U1797" s="15">
        <f t="shared" si="338"/>
        <v>95.284102130601454</v>
      </c>
      <c r="V1797" s="15">
        <f t="shared" si="339"/>
        <v>59.061349597534218</v>
      </c>
      <c r="W1797" s="15">
        <f t="shared" si="340"/>
        <v>39.714945259471058</v>
      </c>
      <c r="X1797" s="15">
        <f t="shared" si="341"/>
        <v>90.757575999289941</v>
      </c>
    </row>
    <row r="1798" spans="1:24" x14ac:dyDescent="0.25">
      <c r="A1798" s="4">
        <v>51800075302</v>
      </c>
      <c r="B1798" s="7" t="s">
        <v>1778</v>
      </c>
      <c r="C1798" s="29">
        <f t="array" ref="C1798">SUMPRODUCT($D$8:$D$13, TRANSPOSE(S1798:X1798))</f>
        <v>48.535670602462176</v>
      </c>
      <c r="E1798" s="46">
        <v>0</v>
      </c>
      <c r="F1798" s="51">
        <v>0.49555595200000002</v>
      </c>
      <c r="G1798" s="46">
        <v>1</v>
      </c>
      <c r="H1798" s="46">
        <v>1</v>
      </c>
      <c r="I1798" s="46">
        <v>0</v>
      </c>
      <c r="J1798" s="51">
        <v>3.3372248920000001</v>
      </c>
      <c r="L1798" s="15">
        <f t="shared" si="330"/>
        <v>-0.75069218506324831</v>
      </c>
      <c r="M1798" s="15">
        <f t="shared" si="331"/>
        <v>-0.69639528312168719</v>
      </c>
      <c r="N1798" s="15">
        <f t="shared" si="332"/>
        <v>0.20682433881059203</v>
      </c>
      <c r="O1798" s="15">
        <f t="shared" si="333"/>
        <v>0.22912339815714597</v>
      </c>
      <c r="P1798" s="15">
        <f t="shared" si="334"/>
        <v>-0.32015580755549983</v>
      </c>
      <c r="Q1798" s="15">
        <f t="shared" si="335"/>
        <v>1.2572339378171358</v>
      </c>
      <c r="S1798" s="15">
        <f t="shared" si="336"/>
        <v>22.64189636570033</v>
      </c>
      <c r="T1798" s="15">
        <f t="shared" si="337"/>
        <v>24.309065809783252</v>
      </c>
      <c r="U1798" s="15">
        <f t="shared" si="338"/>
        <v>58.192647625983753</v>
      </c>
      <c r="V1798" s="15">
        <f t="shared" si="339"/>
        <v>59.061349597534218</v>
      </c>
      <c r="W1798" s="15">
        <f t="shared" si="340"/>
        <v>37.442511092936961</v>
      </c>
      <c r="X1798" s="15">
        <f t="shared" si="341"/>
        <v>89.566553122834563</v>
      </c>
    </row>
    <row r="1799" spans="1:24" x14ac:dyDescent="0.25">
      <c r="A1799" s="4">
        <v>51800075401</v>
      </c>
      <c r="B1799" s="7" t="s">
        <v>1779</v>
      </c>
      <c r="C1799" s="29">
        <f t="array" ref="C1799">SUMPRODUCT($D$8:$D$13, TRANSPOSE(S1799:X1799))</f>
        <v>47.009759189204757</v>
      </c>
      <c r="E1799" s="46">
        <v>0</v>
      </c>
      <c r="F1799" s="51">
        <v>0.644167182</v>
      </c>
      <c r="G1799" s="46">
        <v>0</v>
      </c>
      <c r="H1799" s="46">
        <v>2</v>
      </c>
      <c r="I1799" s="46">
        <v>9293</v>
      </c>
      <c r="J1799" s="51">
        <v>3.3077804240000002</v>
      </c>
      <c r="L1799" s="15">
        <f t="shared" si="330"/>
        <v>-0.75069218506324831</v>
      </c>
      <c r="M1799" s="15">
        <f t="shared" si="331"/>
        <v>-0.67604452690780414</v>
      </c>
      <c r="N1799" s="15">
        <f t="shared" si="332"/>
        <v>-1.2593987619767648</v>
      </c>
      <c r="O1799" s="15">
        <f t="shared" si="333"/>
        <v>1.7462703435935263</v>
      </c>
      <c r="P1799" s="15">
        <f t="shared" si="334"/>
        <v>-0.24126694344040342</v>
      </c>
      <c r="Q1799" s="15">
        <f t="shared" si="335"/>
        <v>1.1573000843844723</v>
      </c>
      <c r="S1799" s="15">
        <f t="shared" si="336"/>
        <v>22.64189636570033</v>
      </c>
      <c r="T1799" s="15">
        <f t="shared" si="337"/>
        <v>24.950618755537157</v>
      </c>
      <c r="U1799" s="15">
        <f t="shared" si="338"/>
        <v>10.394316820393664</v>
      </c>
      <c r="V1799" s="15">
        <f t="shared" si="339"/>
        <v>95.961800671429316</v>
      </c>
      <c r="W1799" s="15">
        <f t="shared" si="340"/>
        <v>40.467411475979766</v>
      </c>
      <c r="X1799" s="15">
        <f t="shared" si="341"/>
        <v>87.642511046188346</v>
      </c>
    </row>
    <row r="1800" spans="1:24" x14ac:dyDescent="0.25">
      <c r="A1800" s="4">
        <v>51800075402</v>
      </c>
      <c r="B1800" s="7" t="s">
        <v>1780</v>
      </c>
      <c r="C1800" s="29">
        <f t="array" ref="C1800">SUMPRODUCT($D$8:$D$13, TRANSPOSE(S1800:X1800))</f>
        <v>49.152446247729046</v>
      </c>
      <c r="E1800" s="46">
        <v>0</v>
      </c>
      <c r="F1800" s="51">
        <v>0.59416714199999998</v>
      </c>
      <c r="G1800" s="46">
        <v>0</v>
      </c>
      <c r="H1800" s="46">
        <v>2</v>
      </c>
      <c r="I1800" s="46">
        <v>46713</v>
      </c>
      <c r="J1800" s="51">
        <v>3.3258359940000002</v>
      </c>
      <c r="L1800" s="15">
        <f t="shared" si="330"/>
        <v>-0.75069218506324831</v>
      </c>
      <c r="M1800" s="15">
        <f t="shared" si="331"/>
        <v>-0.68852376420877026</v>
      </c>
      <c r="N1800" s="15">
        <f t="shared" si="332"/>
        <v>-1.2593987619767648</v>
      </c>
      <c r="O1800" s="15">
        <f t="shared" si="333"/>
        <v>1.7462703435935263</v>
      </c>
      <c r="P1800" s="15">
        <f t="shared" si="334"/>
        <v>7.6393800688177943E-2</v>
      </c>
      <c r="Q1800" s="15">
        <f t="shared" si="335"/>
        <v>1.1909226892777049</v>
      </c>
      <c r="S1800" s="15">
        <f t="shared" si="336"/>
        <v>22.64189636570033</v>
      </c>
      <c r="T1800" s="15">
        <f t="shared" si="337"/>
        <v>24.556150525696317</v>
      </c>
      <c r="U1800" s="15">
        <f t="shared" si="338"/>
        <v>10.394316820393664</v>
      </c>
      <c r="V1800" s="15">
        <f t="shared" si="339"/>
        <v>95.961800671429316</v>
      </c>
      <c r="W1800" s="15">
        <f t="shared" si="340"/>
        <v>53.044709923552979</v>
      </c>
      <c r="X1800" s="15">
        <f t="shared" si="341"/>
        <v>88.315803179601673</v>
      </c>
    </row>
    <row r="1801" spans="1:24" x14ac:dyDescent="0.25">
      <c r="A1801" s="4">
        <v>51800075403</v>
      </c>
      <c r="B1801" s="7" t="s">
        <v>1781</v>
      </c>
      <c r="C1801" s="29">
        <f t="array" ref="C1801">SUMPRODUCT($D$8:$D$13, TRANSPOSE(S1801:X1801))</f>
        <v>56.511615320488374</v>
      </c>
      <c r="E1801" s="46">
        <v>0</v>
      </c>
      <c r="F1801" s="51">
        <v>0.58722269199999999</v>
      </c>
      <c r="G1801" s="46">
        <v>0</v>
      </c>
      <c r="H1801" s="46">
        <v>2</v>
      </c>
      <c r="I1801" s="46">
        <v>237794</v>
      </c>
      <c r="J1801" s="51">
        <v>3.2544470479999998</v>
      </c>
      <c r="L1801" s="15">
        <f t="shared" si="330"/>
        <v>-0.75069218506324831</v>
      </c>
      <c r="M1801" s="15">
        <f t="shared" si="331"/>
        <v>-0.63918277980341198</v>
      </c>
      <c r="N1801" s="15">
        <f t="shared" si="332"/>
        <v>-1.2593987619767648</v>
      </c>
      <c r="O1801" s="15">
        <f t="shared" si="333"/>
        <v>1.7462703435935263</v>
      </c>
      <c r="P1801" s="15">
        <f t="shared" si="334"/>
        <v>1.6984924818435347</v>
      </c>
      <c r="Q1801" s="15">
        <f t="shared" si="335"/>
        <v>1.1955924955128758</v>
      </c>
      <c r="S1801" s="15">
        <f t="shared" si="336"/>
        <v>22.64189636570033</v>
      </c>
      <c r="T1801" s="15">
        <f t="shared" si="337"/>
        <v>26.135201659233925</v>
      </c>
      <c r="U1801" s="15">
        <f t="shared" si="338"/>
        <v>10.394316820393664</v>
      </c>
      <c r="V1801" s="15">
        <f t="shared" si="339"/>
        <v>95.961800671429316</v>
      </c>
      <c r="W1801" s="15">
        <f t="shared" si="340"/>
        <v>95.52925747717974</v>
      </c>
      <c r="X1801" s="15">
        <f t="shared" si="341"/>
        <v>88.407218928993302</v>
      </c>
    </row>
    <row r="1802" spans="1:24" x14ac:dyDescent="0.25">
      <c r="A1802" s="4">
        <v>51800075404</v>
      </c>
      <c r="B1802" s="7" t="s">
        <v>1782</v>
      </c>
      <c r="C1802" s="29">
        <f t="array" ref="C1802">SUMPRODUCT($D$8:$D$13, TRANSPOSE(S1802:X1802))</f>
        <v>50.923891741121487</v>
      </c>
      <c r="E1802" s="46">
        <v>0</v>
      </c>
      <c r="F1802" s="51">
        <v>0.65222274400000002</v>
      </c>
      <c r="G1802" s="46">
        <v>0</v>
      </c>
      <c r="H1802" s="46">
        <v>1</v>
      </c>
      <c r="I1802" s="46">
        <v>345748</v>
      </c>
      <c r="J1802" s="51">
        <v>3.2444470399999998</v>
      </c>
      <c r="L1802" s="15">
        <f t="shared" si="330"/>
        <v>-0.75069218506324831</v>
      </c>
      <c r="M1802" s="15">
        <f t="shared" si="331"/>
        <v>-0.63227120222133848</v>
      </c>
      <c r="N1802" s="15">
        <f t="shared" si="332"/>
        <v>-1.2593987619767648</v>
      </c>
      <c r="O1802" s="15">
        <f t="shared" si="333"/>
        <v>0.22912339815714597</v>
      </c>
      <c r="P1802" s="15">
        <f t="shared" si="334"/>
        <v>2.614920808183911</v>
      </c>
      <c r="Q1802" s="15">
        <f t="shared" si="335"/>
        <v>1.1518831091516737</v>
      </c>
      <c r="S1802" s="15">
        <f t="shared" si="336"/>
        <v>22.64189636570033</v>
      </c>
      <c r="T1802" s="15">
        <f t="shared" si="337"/>
        <v>26.360483890914367</v>
      </c>
      <c r="U1802" s="15">
        <f t="shared" si="338"/>
        <v>10.394316820393664</v>
      </c>
      <c r="V1802" s="15">
        <f t="shared" si="339"/>
        <v>59.061349597534218</v>
      </c>
      <c r="W1802" s="15">
        <f t="shared" si="340"/>
        <v>99.553759271820724</v>
      </c>
      <c r="X1802" s="15">
        <f t="shared" si="341"/>
        <v>87.531544500365627</v>
      </c>
    </row>
    <row r="1803" spans="1:24" x14ac:dyDescent="0.25">
      <c r="A1803" s="4">
        <v>51800075405</v>
      </c>
      <c r="B1803" s="7" t="s">
        <v>1783</v>
      </c>
      <c r="C1803" s="29">
        <f t="array" ref="C1803">SUMPRODUCT($D$8:$D$13, TRANSPOSE(S1803:X1803))</f>
        <v>40.596895941757708</v>
      </c>
      <c r="E1803" s="46">
        <v>0</v>
      </c>
      <c r="F1803" s="51">
        <v>0.68527832600000005</v>
      </c>
      <c r="G1803" s="46">
        <v>0</v>
      </c>
      <c r="H1803" s="46">
        <v>1</v>
      </c>
      <c r="I1803" s="46">
        <v>0</v>
      </c>
      <c r="J1803" s="51">
        <v>3.2175025740000001</v>
      </c>
      <c r="L1803" s="15">
        <f t="shared" si="330"/>
        <v>-0.75069218506324831</v>
      </c>
      <c r="M1803" s="15">
        <f t="shared" si="331"/>
        <v>-0.613648340402974</v>
      </c>
      <c r="N1803" s="15">
        <f t="shared" si="332"/>
        <v>-1.2593987619767648</v>
      </c>
      <c r="O1803" s="15">
        <f t="shared" si="333"/>
        <v>0.22912339815714597</v>
      </c>
      <c r="P1803" s="15">
        <f t="shared" si="334"/>
        <v>-0.32015580755549983</v>
      </c>
      <c r="Q1803" s="15">
        <f t="shared" si="335"/>
        <v>1.1296548314722585</v>
      </c>
      <c r="S1803" s="15">
        <f t="shared" si="336"/>
        <v>22.64189636570033</v>
      </c>
      <c r="T1803" s="15">
        <f t="shared" si="337"/>
        <v>26.972386618420202</v>
      </c>
      <c r="U1803" s="15">
        <f t="shared" si="338"/>
        <v>10.394316820393664</v>
      </c>
      <c r="V1803" s="15">
        <f t="shared" si="339"/>
        <v>59.061349597534218</v>
      </c>
      <c r="W1803" s="15">
        <f t="shared" si="340"/>
        <v>37.442511092936961</v>
      </c>
      <c r="X1803" s="15">
        <f t="shared" si="341"/>
        <v>87.068915155560887</v>
      </c>
    </row>
    <row r="1804" spans="1:24" x14ac:dyDescent="0.25">
      <c r="A1804" s="4">
        <v>51800075501</v>
      </c>
      <c r="B1804" s="7" t="s">
        <v>1784</v>
      </c>
      <c r="C1804" s="29">
        <f t="array" ref="C1804">SUMPRODUCT($D$8:$D$13, TRANSPOSE(S1804:X1804))</f>
        <v>55.147394916336879</v>
      </c>
      <c r="E1804" s="46">
        <v>0</v>
      </c>
      <c r="F1804" s="51">
        <v>0.50138928999999999</v>
      </c>
      <c r="G1804" s="46">
        <v>1</v>
      </c>
      <c r="H1804" s="46">
        <v>2</v>
      </c>
      <c r="I1804" s="46">
        <v>1200</v>
      </c>
      <c r="J1804" s="51">
        <v>3.2266692479999999</v>
      </c>
      <c r="L1804" s="15">
        <f t="shared" si="330"/>
        <v>-0.75069218506324831</v>
      </c>
      <c r="M1804" s="15">
        <f t="shared" si="331"/>
        <v>-0.6199839531865412</v>
      </c>
      <c r="N1804" s="15">
        <f t="shared" si="332"/>
        <v>0.20682433881059203</v>
      </c>
      <c r="O1804" s="15">
        <f t="shared" si="333"/>
        <v>1.7462703435935263</v>
      </c>
      <c r="P1804" s="15">
        <f t="shared" si="334"/>
        <v>-0.30996893174164897</v>
      </c>
      <c r="Q1804" s="15">
        <f t="shared" si="335"/>
        <v>1.2533113005795919</v>
      </c>
      <c r="S1804" s="15">
        <f t="shared" si="336"/>
        <v>22.64189636570033</v>
      </c>
      <c r="T1804" s="15">
        <f t="shared" si="337"/>
        <v>26.763417584887208</v>
      </c>
      <c r="U1804" s="15">
        <f t="shared" si="338"/>
        <v>58.192647625983753</v>
      </c>
      <c r="V1804" s="15">
        <f t="shared" si="339"/>
        <v>95.961800671429316</v>
      </c>
      <c r="W1804" s="15">
        <f t="shared" si="340"/>
        <v>37.829229120548661</v>
      </c>
      <c r="X1804" s="15">
        <f t="shared" si="341"/>
        <v>89.495378129471987</v>
      </c>
    </row>
    <row r="1805" spans="1:24" x14ac:dyDescent="0.25">
      <c r="A1805" s="4">
        <v>51800075502</v>
      </c>
      <c r="B1805" s="7" t="s">
        <v>1785</v>
      </c>
      <c r="C1805" s="29">
        <f t="array" ref="C1805">SUMPRODUCT($D$8:$D$13, TRANSPOSE(S1805:X1805))</f>
        <v>62.788134588448436</v>
      </c>
      <c r="E1805" s="46">
        <v>0</v>
      </c>
      <c r="F1805" s="51">
        <v>0.653611634</v>
      </c>
      <c r="G1805" s="46">
        <v>1</v>
      </c>
      <c r="H1805" s="46">
        <v>2</v>
      </c>
      <c r="I1805" s="46">
        <v>182182</v>
      </c>
      <c r="J1805" s="51">
        <v>3.3786138139999999</v>
      </c>
      <c r="L1805" s="15">
        <f t="shared" si="330"/>
        <v>-0.75069218506324831</v>
      </c>
      <c r="M1805" s="15">
        <f t="shared" si="331"/>
        <v>-0.72500153478082463</v>
      </c>
      <c r="N1805" s="15">
        <f t="shared" si="332"/>
        <v>0.20682433881059203</v>
      </c>
      <c r="O1805" s="15">
        <f t="shared" si="333"/>
        <v>1.7462703435935263</v>
      </c>
      <c r="P1805" s="15">
        <f t="shared" si="334"/>
        <v>1.226398700376975</v>
      </c>
      <c r="Q1805" s="15">
        <f t="shared" si="335"/>
        <v>1.1509491479046392</v>
      </c>
      <c r="S1805" s="15">
        <f t="shared" si="336"/>
        <v>22.64189636570033</v>
      </c>
      <c r="T1805" s="15">
        <f t="shared" si="337"/>
        <v>23.422554443251535</v>
      </c>
      <c r="U1805" s="15">
        <f t="shared" si="338"/>
        <v>58.192647625983753</v>
      </c>
      <c r="V1805" s="15">
        <f t="shared" si="339"/>
        <v>95.961800671429316</v>
      </c>
      <c r="W1805" s="15">
        <f t="shared" si="340"/>
        <v>88.997566256941383</v>
      </c>
      <c r="X1805" s="15">
        <f t="shared" si="341"/>
        <v>87.512342167384332</v>
      </c>
    </row>
    <row r="1806" spans="1:24" x14ac:dyDescent="0.25">
      <c r="A1806" s="4">
        <v>51800075601</v>
      </c>
      <c r="B1806" s="7" t="s">
        <v>1786</v>
      </c>
      <c r="C1806" s="29">
        <f t="array" ref="C1806">SUMPRODUCT($D$8:$D$13, TRANSPOSE(S1806:X1806))</f>
        <v>48.096150553674974</v>
      </c>
      <c r="E1806" s="46">
        <v>0</v>
      </c>
      <c r="F1806" s="51">
        <v>0.66833386800000005</v>
      </c>
      <c r="G1806" s="46">
        <v>0</v>
      </c>
      <c r="H1806" s="46">
        <v>2</v>
      </c>
      <c r="I1806" s="46">
        <v>35250</v>
      </c>
      <c r="J1806" s="51">
        <v>3.3936138260000002</v>
      </c>
      <c r="L1806" s="15">
        <f t="shared" si="330"/>
        <v>-0.75069218506324831</v>
      </c>
      <c r="M1806" s="15">
        <f t="shared" si="331"/>
        <v>-0.73536890115393494</v>
      </c>
      <c r="N1806" s="15">
        <f t="shared" si="332"/>
        <v>-1.2593987619767648</v>
      </c>
      <c r="O1806" s="15">
        <f t="shared" si="333"/>
        <v>1.7462703435935263</v>
      </c>
      <c r="P1806" s="15">
        <f t="shared" si="334"/>
        <v>-2.0916330523632006E-2</v>
      </c>
      <c r="Q1806" s="15">
        <f t="shared" si="335"/>
        <v>1.1410491586860765</v>
      </c>
      <c r="S1806" s="15">
        <f t="shared" si="336"/>
        <v>22.64189636570033</v>
      </c>
      <c r="T1806" s="15">
        <f t="shared" si="337"/>
        <v>23.105742816494843</v>
      </c>
      <c r="U1806" s="15">
        <f t="shared" si="338"/>
        <v>10.394316820393664</v>
      </c>
      <c r="V1806" s="15">
        <f t="shared" si="339"/>
        <v>95.961800671429316</v>
      </c>
      <c r="W1806" s="15">
        <f t="shared" si="340"/>
        <v>49.165619979990794</v>
      </c>
      <c r="X1806" s="15">
        <f t="shared" si="341"/>
        <v>87.307526668040964</v>
      </c>
    </row>
    <row r="1807" spans="1:24" x14ac:dyDescent="0.25">
      <c r="A1807" s="4">
        <v>51800075602</v>
      </c>
      <c r="B1807" s="7" t="s">
        <v>1787</v>
      </c>
      <c r="C1807" s="29">
        <f t="array" ref="C1807">SUMPRODUCT($D$8:$D$13, TRANSPOSE(S1807:X1807))</f>
        <v>38.393443734857016</v>
      </c>
      <c r="E1807" s="46">
        <v>0</v>
      </c>
      <c r="F1807" s="51">
        <v>0.942500754</v>
      </c>
      <c r="G1807" s="46">
        <v>0</v>
      </c>
      <c r="H1807" s="46">
        <v>1</v>
      </c>
      <c r="I1807" s="46">
        <v>0</v>
      </c>
      <c r="J1807" s="51">
        <v>3.6675029339999998</v>
      </c>
      <c r="L1807" s="15">
        <f t="shared" si="330"/>
        <v>-0.75069218506324831</v>
      </c>
      <c r="M1807" s="15">
        <f t="shared" si="331"/>
        <v>-0.92466933159628095</v>
      </c>
      <c r="N1807" s="15">
        <f t="shared" si="332"/>
        <v>-1.2593987619767648</v>
      </c>
      <c r="O1807" s="15">
        <f t="shared" si="333"/>
        <v>0.22912339815714597</v>
      </c>
      <c r="P1807" s="15">
        <f t="shared" si="334"/>
        <v>-0.32015580755549983</v>
      </c>
      <c r="Q1807" s="15">
        <f t="shared" si="335"/>
        <v>0.95668520852151728</v>
      </c>
      <c r="S1807" s="15">
        <f t="shared" si="336"/>
        <v>22.64189636570033</v>
      </c>
      <c r="T1807" s="15">
        <f t="shared" si="337"/>
        <v>17.756896840142858</v>
      </c>
      <c r="U1807" s="15">
        <f t="shared" si="338"/>
        <v>10.394316820393664</v>
      </c>
      <c r="V1807" s="15">
        <f t="shared" si="339"/>
        <v>59.061349597534218</v>
      </c>
      <c r="W1807" s="15">
        <f t="shared" si="340"/>
        <v>37.442511092936961</v>
      </c>
      <c r="X1807" s="15">
        <f t="shared" si="341"/>
        <v>83.063691692434062</v>
      </c>
    </row>
    <row r="1808" spans="1:24" x14ac:dyDescent="0.25">
      <c r="A1808" s="4">
        <v>51800075701</v>
      </c>
      <c r="B1808" s="7" t="s">
        <v>1788</v>
      </c>
      <c r="C1808" s="29">
        <f t="array" ref="C1808">SUMPRODUCT($D$8:$D$13, TRANSPOSE(S1808:X1808))</f>
        <v>56.744154312927151</v>
      </c>
      <c r="E1808" s="46">
        <v>0</v>
      </c>
      <c r="F1808" s="51">
        <v>0.66916720200000002</v>
      </c>
      <c r="G1808" s="46">
        <v>0</v>
      </c>
      <c r="H1808" s="46">
        <v>2</v>
      </c>
      <c r="I1808" s="46">
        <v>852344</v>
      </c>
      <c r="J1808" s="51">
        <v>3.3436137860000001</v>
      </c>
      <c r="L1808" s="15">
        <f t="shared" si="330"/>
        <v>-0.75069218506324831</v>
      </c>
      <c r="M1808" s="15">
        <f t="shared" si="331"/>
        <v>-0.70081101324356754</v>
      </c>
      <c r="N1808" s="15">
        <f t="shared" si="332"/>
        <v>-1.2593987619767648</v>
      </c>
      <c r="O1808" s="15">
        <f t="shared" si="333"/>
        <v>1.7462703435935263</v>
      </c>
      <c r="P1808" s="15">
        <f t="shared" si="334"/>
        <v>6.915446258011885</v>
      </c>
      <c r="Q1808" s="15">
        <f t="shared" si="335"/>
        <v>1.1404887819378557</v>
      </c>
      <c r="S1808" s="15">
        <f t="shared" si="336"/>
        <v>22.64189636570033</v>
      </c>
      <c r="T1808" s="15">
        <f t="shared" si="337"/>
        <v>24.171048204584185</v>
      </c>
      <c r="U1808" s="15">
        <f t="shared" si="338"/>
        <v>10.394316820393664</v>
      </c>
      <c r="V1808" s="15">
        <f t="shared" si="339"/>
        <v>95.961800671429316</v>
      </c>
      <c r="W1808" s="15">
        <f t="shared" si="340"/>
        <v>99.999999999766814</v>
      </c>
      <c r="X1808" s="15">
        <f t="shared" si="341"/>
        <v>87.29586381568862</v>
      </c>
    </row>
    <row r="1809" spans="1:24" x14ac:dyDescent="0.25">
      <c r="A1809" s="4">
        <v>51800075702</v>
      </c>
      <c r="B1809" s="7" t="s">
        <v>1789</v>
      </c>
      <c r="C1809" s="29">
        <f t="array" ref="C1809">SUMPRODUCT($D$8:$D$13, TRANSPOSE(S1809:X1809))</f>
        <v>50.481104349456956</v>
      </c>
      <c r="E1809" s="46">
        <v>0</v>
      </c>
      <c r="F1809" s="51">
        <v>0.688056106</v>
      </c>
      <c r="G1809" s="46">
        <v>0</v>
      </c>
      <c r="H1809" s="46">
        <v>1</v>
      </c>
      <c r="I1809" s="46">
        <v>880160</v>
      </c>
      <c r="J1809" s="51">
        <v>3.362780468</v>
      </c>
      <c r="L1809" s="15">
        <f t="shared" si="330"/>
        <v>-0.75069218506324831</v>
      </c>
      <c r="M1809" s="15">
        <f t="shared" si="331"/>
        <v>-0.71405820360920824</v>
      </c>
      <c r="N1809" s="15">
        <f t="shared" si="332"/>
        <v>-1.2593987619767648</v>
      </c>
      <c r="O1809" s="15">
        <f t="shared" si="333"/>
        <v>0.22912339815714597</v>
      </c>
      <c r="P1809" s="15">
        <f t="shared" si="334"/>
        <v>7.1515780393769477</v>
      </c>
      <c r="Q1809" s="15">
        <f t="shared" si="335"/>
        <v>1.1277869089781902</v>
      </c>
      <c r="S1809" s="15">
        <f t="shared" si="336"/>
        <v>22.64189636570033</v>
      </c>
      <c r="T1809" s="15">
        <f t="shared" si="337"/>
        <v>23.759559479725464</v>
      </c>
      <c r="U1809" s="15">
        <f t="shared" si="338"/>
        <v>10.394316820393664</v>
      </c>
      <c r="V1809" s="15">
        <f t="shared" si="339"/>
        <v>59.061349597534218</v>
      </c>
      <c r="W1809" s="15">
        <f t="shared" si="340"/>
        <v>99.999999999957112</v>
      </c>
      <c r="X1809" s="15">
        <f t="shared" si="341"/>
        <v>87.029503833430994</v>
      </c>
    </row>
    <row r="1810" spans="1:24" x14ac:dyDescent="0.25">
      <c r="A1810" s="4">
        <v>51800075703</v>
      </c>
      <c r="B1810" s="7" t="s">
        <v>1790</v>
      </c>
      <c r="C1810" s="29">
        <f t="array" ref="C1810">SUMPRODUCT($D$8:$D$13, TRANSPOSE(S1810:X1810))</f>
        <v>39.512082528368651</v>
      </c>
      <c r="E1810" s="46">
        <v>0</v>
      </c>
      <c r="F1810" s="51">
        <v>0.81388954000000002</v>
      </c>
      <c r="G1810" s="46">
        <v>0</v>
      </c>
      <c r="H1810" s="46">
        <v>1</v>
      </c>
      <c r="I1810" s="46">
        <v>0</v>
      </c>
      <c r="J1810" s="51">
        <v>3.428613854</v>
      </c>
      <c r="L1810" s="15">
        <f t="shared" si="330"/>
        <v>-0.75069218506324831</v>
      </c>
      <c r="M1810" s="15">
        <f t="shared" si="331"/>
        <v>-0.75955942269119203</v>
      </c>
      <c r="N1810" s="15">
        <f t="shared" si="332"/>
        <v>-1.2593987619767648</v>
      </c>
      <c r="O1810" s="15">
        <f t="shared" si="333"/>
        <v>0.22912339815714597</v>
      </c>
      <c r="P1810" s="15">
        <f t="shared" si="334"/>
        <v>-0.32015580755549983</v>
      </c>
      <c r="Q1810" s="15">
        <f t="shared" si="335"/>
        <v>1.0431700199968881</v>
      </c>
      <c r="S1810" s="15">
        <f t="shared" si="336"/>
        <v>22.64189636570033</v>
      </c>
      <c r="T1810" s="15">
        <f t="shared" si="337"/>
        <v>22.375899088119386</v>
      </c>
      <c r="U1810" s="15">
        <f t="shared" si="338"/>
        <v>10.394316820393664</v>
      </c>
      <c r="V1810" s="15">
        <f t="shared" si="339"/>
        <v>59.061349597534218</v>
      </c>
      <c r="W1810" s="15">
        <f t="shared" si="340"/>
        <v>37.442511092936961</v>
      </c>
      <c r="X1810" s="15">
        <f t="shared" si="341"/>
        <v>85.156522205527324</v>
      </c>
    </row>
    <row r="1811" spans="1:24" x14ac:dyDescent="0.25">
      <c r="A1811" s="4">
        <v>51800075801</v>
      </c>
      <c r="B1811" s="7" t="s">
        <v>1791</v>
      </c>
      <c r="C1811" s="29">
        <f t="array" ref="C1811">SUMPRODUCT($D$8:$D$13, TRANSPOSE(S1811:X1811))</f>
        <v>38.934368204077288</v>
      </c>
      <c r="E1811" s="46">
        <v>0</v>
      </c>
      <c r="F1811" s="51">
        <v>0.893611826</v>
      </c>
      <c r="G1811" s="46">
        <v>0</v>
      </c>
      <c r="H1811" s="46">
        <v>1</v>
      </c>
      <c r="I1811" s="46">
        <v>0</v>
      </c>
      <c r="J1811" s="51">
        <v>3.5377806079999998</v>
      </c>
      <c r="L1811" s="15">
        <f t="shared" si="330"/>
        <v>-0.75069218506324831</v>
      </c>
      <c r="M1811" s="15">
        <f t="shared" si="331"/>
        <v>-0.83501081129549426</v>
      </c>
      <c r="N1811" s="15">
        <f t="shared" si="332"/>
        <v>-1.2593987619767648</v>
      </c>
      <c r="O1811" s="15">
        <f t="shared" si="333"/>
        <v>0.22912339815714597</v>
      </c>
      <c r="P1811" s="15">
        <f t="shared" si="334"/>
        <v>-0.32015580755549983</v>
      </c>
      <c r="Q1811" s="15">
        <f t="shared" si="335"/>
        <v>0.98956064441712266</v>
      </c>
      <c r="S1811" s="15">
        <f t="shared" si="336"/>
        <v>22.64189636570033</v>
      </c>
      <c r="T1811" s="15">
        <f t="shared" si="337"/>
        <v>20.185581060668305</v>
      </c>
      <c r="U1811" s="15">
        <f t="shared" si="338"/>
        <v>10.394316820393664</v>
      </c>
      <c r="V1811" s="15">
        <f t="shared" si="339"/>
        <v>59.061349597534218</v>
      </c>
      <c r="W1811" s="15">
        <f t="shared" si="340"/>
        <v>37.442511092936961</v>
      </c>
      <c r="X1811" s="15">
        <f t="shared" si="341"/>
        <v>83.880554287230225</v>
      </c>
    </row>
    <row r="1812" spans="1:24" x14ac:dyDescent="0.25">
      <c r="A1812" s="4">
        <v>51800075802</v>
      </c>
      <c r="B1812" s="7" t="s">
        <v>1792</v>
      </c>
      <c r="C1812" s="29">
        <f t="array" ref="C1812">SUMPRODUCT($D$8:$D$13, TRANSPOSE(S1812:X1812))</f>
        <v>40.79476946969077</v>
      </c>
      <c r="E1812" s="46">
        <v>1</v>
      </c>
      <c r="F1812" s="51">
        <v>1.0022230240000001</v>
      </c>
      <c r="G1812" s="46">
        <v>0</v>
      </c>
      <c r="H1812" s="46">
        <v>1</v>
      </c>
      <c r="I1812" s="46">
        <v>0</v>
      </c>
      <c r="J1812" s="51">
        <v>3.3302804419999998</v>
      </c>
      <c r="L1812" s="15">
        <f t="shared" si="330"/>
        <v>-0.4850947830380879</v>
      </c>
      <c r="M1812" s="15">
        <f t="shared" si="331"/>
        <v>-0.69159557646746928</v>
      </c>
      <c r="N1812" s="15">
        <f t="shared" si="332"/>
        <v>-1.2593987619767648</v>
      </c>
      <c r="O1812" s="15">
        <f t="shared" si="333"/>
        <v>0.22912339815714597</v>
      </c>
      <c r="P1812" s="15">
        <f t="shared" si="334"/>
        <v>-0.32015580755549983</v>
      </c>
      <c r="Q1812" s="15">
        <f t="shared" si="335"/>
        <v>0.91652487489904499</v>
      </c>
      <c r="S1812" s="15">
        <f t="shared" si="336"/>
        <v>31.380455627597957</v>
      </c>
      <c r="T1812" s="15">
        <f t="shared" si="337"/>
        <v>24.459567020571697</v>
      </c>
      <c r="U1812" s="15">
        <f t="shared" si="338"/>
        <v>10.394316820393664</v>
      </c>
      <c r="V1812" s="15">
        <f t="shared" si="339"/>
        <v>59.061349597534218</v>
      </c>
      <c r="W1812" s="15">
        <f t="shared" si="340"/>
        <v>37.442511092936961</v>
      </c>
      <c r="X1812" s="15">
        <f t="shared" si="341"/>
        <v>82.030416659110131</v>
      </c>
    </row>
    <row r="1813" spans="1:24" x14ac:dyDescent="0.25">
      <c r="A1813" s="4">
        <v>51800075803</v>
      </c>
      <c r="B1813" s="7" t="s">
        <v>1793</v>
      </c>
      <c r="C1813" s="29">
        <f t="array" ref="C1813">SUMPRODUCT($D$8:$D$13, TRANSPOSE(S1813:X1813))</f>
        <v>40.905681678721621</v>
      </c>
      <c r="E1813" s="46">
        <v>1</v>
      </c>
      <c r="F1813" s="51">
        <v>0.92138962599999996</v>
      </c>
      <c r="G1813" s="46">
        <v>0</v>
      </c>
      <c r="H1813" s="46">
        <v>1</v>
      </c>
      <c r="I1813" s="46">
        <v>0</v>
      </c>
      <c r="J1813" s="51">
        <v>3.3638915800000002</v>
      </c>
      <c r="L1813" s="15">
        <f t="shared" ref="L1813:L1876" si="342" xml:space="preserve"> STANDARDIZE(E1813,L$13,L$14)</f>
        <v>-0.4850947830380879</v>
      </c>
      <c r="M1813" s="15">
        <f t="shared" ref="M1813:M1876" si="343" xml:space="preserve"> -STANDARDIZE(J1813,M$13,M$14)</f>
        <v>-0.71482615667388327</v>
      </c>
      <c r="N1813" s="15">
        <f t="shared" ref="N1813:N1876" si="344" xml:space="preserve"> STANDARDIZE(G1813,N$13,N$14)</f>
        <v>-1.2593987619767648</v>
      </c>
      <c r="O1813" s="15">
        <f t="shared" ref="O1813:O1876" si="345" xml:space="preserve"> STANDARDIZE(H1813,O$13,O$14)</f>
        <v>0.22912339815714597</v>
      </c>
      <c r="P1813" s="15">
        <f t="shared" ref="P1813:P1876" si="346" xml:space="preserve"> STANDARDIZE(I1813,P$13,P$14)</f>
        <v>-0.32015580755549983</v>
      </c>
      <c r="Q1813" s="15">
        <f t="shared" ref="Q1813:Q1876" si="347" xml:space="preserve"> -STANDARDIZE(F1813,Q$13,Q$14)</f>
        <v>0.97088141947643791</v>
      </c>
      <c r="S1813" s="15">
        <f t="shared" ref="S1813:S1876" si="348">_xlfn.NORM.S.DIST(L1813,1)*100</f>
        <v>31.380455627597957</v>
      </c>
      <c r="T1813" s="15">
        <f t="shared" ref="T1813:T1876" si="349">_xlfn.NORM.S.DIST(M1813,1)*100</f>
        <v>23.735823520504457</v>
      </c>
      <c r="U1813" s="15">
        <f t="shared" ref="U1813:U1876" si="350">_xlfn.NORM.S.DIST(N1813,1)*100</f>
        <v>10.394316820393664</v>
      </c>
      <c r="V1813" s="15">
        <f t="shared" ref="V1813:V1876" si="351">_xlfn.NORM.S.DIST(O1813,1)*100</f>
        <v>59.061349597534218</v>
      </c>
      <c r="W1813" s="15">
        <f t="shared" ref="W1813:W1876" si="352">_xlfn.NORM.S.DIST(P1813,1)*100</f>
        <v>37.442511092936961</v>
      </c>
      <c r="X1813" s="15">
        <f t="shared" ref="X1813:X1876" si="353">_xlfn.NORM.S.DIST(Q1813,1)*100</f>
        <v>83.419633413362476</v>
      </c>
    </row>
    <row r="1814" spans="1:24" x14ac:dyDescent="0.25">
      <c r="A1814" s="4">
        <v>51810040000</v>
      </c>
      <c r="B1814" s="7" t="s">
        <v>1794</v>
      </c>
      <c r="C1814" s="29">
        <f t="array" ref="C1814">SUMPRODUCT($D$8:$D$13, TRANSPOSE(S1814:X1814))</f>
        <v>51.791173703909948</v>
      </c>
      <c r="E1814" s="46">
        <v>2</v>
      </c>
      <c r="F1814" s="51">
        <v>0.55777822399999999</v>
      </c>
      <c r="G1814" s="46">
        <v>1</v>
      </c>
      <c r="H1814" s="46">
        <v>1</v>
      </c>
      <c r="I1814" s="46">
        <v>0</v>
      </c>
      <c r="J1814" s="51">
        <v>3.2627803879999999</v>
      </c>
      <c r="L1814" s="15">
        <f t="shared" si="342"/>
        <v>-0.21949738101292751</v>
      </c>
      <c r="M1814" s="15">
        <f t="shared" si="343"/>
        <v>-0.64494242778847333</v>
      </c>
      <c r="N1814" s="15">
        <f t="shared" si="344"/>
        <v>0.20682433881059203</v>
      </c>
      <c r="O1814" s="15">
        <f t="shared" si="345"/>
        <v>0.22912339815714597</v>
      </c>
      <c r="P1814" s="15">
        <f t="shared" si="346"/>
        <v>-0.32015580755549983</v>
      </c>
      <c r="Q1814" s="15">
        <f t="shared" si="347"/>
        <v>1.2153924739500019</v>
      </c>
      <c r="S1814" s="15">
        <f t="shared" si="348"/>
        <v>41.313130988785005</v>
      </c>
      <c r="T1814" s="15">
        <f t="shared" si="349"/>
        <v>25.948224773052253</v>
      </c>
      <c r="U1814" s="15">
        <f t="shared" si="350"/>
        <v>58.192647625983753</v>
      </c>
      <c r="V1814" s="15">
        <f t="shared" si="351"/>
        <v>59.061349597534218</v>
      </c>
      <c r="W1814" s="15">
        <f t="shared" si="352"/>
        <v>37.442511092936961</v>
      </c>
      <c r="X1814" s="15">
        <f t="shared" si="353"/>
        <v>88.789178145167554</v>
      </c>
    </row>
    <row r="1815" spans="1:24" x14ac:dyDescent="0.25">
      <c r="A1815" s="4">
        <v>51810040200</v>
      </c>
      <c r="B1815" s="7" t="s">
        <v>1795</v>
      </c>
      <c r="C1815" s="29">
        <f t="array" ref="C1815">SUMPRODUCT($D$8:$D$13, TRANSPOSE(S1815:X1815))</f>
        <v>62.577504399207214</v>
      </c>
      <c r="E1815" s="46">
        <v>2</v>
      </c>
      <c r="F1815" s="51">
        <v>0.49638928599999999</v>
      </c>
      <c r="G1815" s="46">
        <v>1</v>
      </c>
      <c r="H1815" s="46">
        <v>1</v>
      </c>
      <c r="I1815" s="46">
        <v>589008</v>
      </c>
      <c r="J1815" s="51">
        <v>3.20139145</v>
      </c>
      <c r="L1815" s="15">
        <f t="shared" si="342"/>
        <v>-0.21949738101292751</v>
      </c>
      <c r="M1815" s="15">
        <f t="shared" si="343"/>
        <v>-0.60251302096518888</v>
      </c>
      <c r="N1815" s="15">
        <f t="shared" si="344"/>
        <v>0.20682433881059203</v>
      </c>
      <c r="O1815" s="15">
        <f t="shared" si="345"/>
        <v>0.22912339815714597</v>
      </c>
      <c r="P1815" s="15">
        <f t="shared" si="346"/>
        <v>4.6799703169150364</v>
      </c>
      <c r="Q1815" s="15">
        <f t="shared" si="347"/>
        <v>1.2566735610689153</v>
      </c>
      <c r="S1815" s="15">
        <f t="shared" si="348"/>
        <v>41.313130988785005</v>
      </c>
      <c r="T1815" s="15">
        <f t="shared" si="349"/>
        <v>27.34163492215481</v>
      </c>
      <c r="U1815" s="15">
        <f t="shared" si="350"/>
        <v>58.192647625983753</v>
      </c>
      <c r="V1815" s="15">
        <f t="shared" si="351"/>
        <v>59.061349597534218</v>
      </c>
      <c r="W1815" s="15">
        <f t="shared" si="352"/>
        <v>99.999856541773141</v>
      </c>
      <c r="X1815" s="15">
        <f t="shared" si="353"/>
        <v>89.556406719012372</v>
      </c>
    </row>
    <row r="1816" spans="1:24" x14ac:dyDescent="0.25">
      <c r="A1816" s="4">
        <v>51810040402</v>
      </c>
      <c r="B1816" s="7" t="s">
        <v>1796</v>
      </c>
      <c r="C1816" s="29">
        <f t="array" ref="C1816">SUMPRODUCT($D$8:$D$13, TRANSPOSE(S1816:X1816))</f>
        <v>51.967200536430418</v>
      </c>
      <c r="E1816" s="46">
        <v>2</v>
      </c>
      <c r="F1816" s="51">
        <v>0.52777819999999998</v>
      </c>
      <c r="G1816" s="46">
        <v>1</v>
      </c>
      <c r="H1816" s="46">
        <v>1</v>
      </c>
      <c r="I1816" s="46">
        <v>0</v>
      </c>
      <c r="J1816" s="51">
        <v>3.2327803639999999</v>
      </c>
      <c r="L1816" s="15">
        <f t="shared" si="342"/>
        <v>-0.21949738101292751</v>
      </c>
      <c r="M1816" s="15">
        <f t="shared" si="343"/>
        <v>-0.62420769504225282</v>
      </c>
      <c r="N1816" s="15">
        <f t="shared" si="344"/>
        <v>0.20682433881059203</v>
      </c>
      <c r="O1816" s="15">
        <f t="shared" si="345"/>
        <v>0.22912339815714597</v>
      </c>
      <c r="P1816" s="15">
        <f t="shared" si="346"/>
        <v>-0.32015580755549983</v>
      </c>
      <c r="Q1816" s="15">
        <f t="shared" si="347"/>
        <v>1.2355660368859414</v>
      </c>
      <c r="S1816" s="15">
        <f t="shared" si="348"/>
        <v>41.313130988785005</v>
      </c>
      <c r="T1816" s="15">
        <f t="shared" si="349"/>
        <v>26.624559697009648</v>
      </c>
      <c r="U1816" s="15">
        <f t="shared" si="350"/>
        <v>58.192647625983753</v>
      </c>
      <c r="V1816" s="15">
        <f t="shared" si="351"/>
        <v>59.061349597534218</v>
      </c>
      <c r="W1816" s="15">
        <f t="shared" si="352"/>
        <v>37.442511092936961</v>
      </c>
      <c r="X1816" s="15">
        <f t="shared" si="353"/>
        <v>89.169004216332965</v>
      </c>
    </row>
    <row r="1817" spans="1:24" x14ac:dyDescent="0.25">
      <c r="A1817" s="4">
        <v>51810040403</v>
      </c>
      <c r="B1817" s="7" t="s">
        <v>1797</v>
      </c>
      <c r="C1817" s="29">
        <f t="array" ref="C1817">SUMPRODUCT($D$8:$D$13, TRANSPOSE(S1817:X1817))</f>
        <v>54.497347773424977</v>
      </c>
      <c r="E1817" s="46">
        <v>2</v>
      </c>
      <c r="F1817" s="51">
        <v>0.51444485600000001</v>
      </c>
      <c r="G1817" s="46">
        <v>1</v>
      </c>
      <c r="H1817" s="46">
        <v>1</v>
      </c>
      <c r="I1817" s="46">
        <v>44059</v>
      </c>
      <c r="J1817" s="51">
        <v>3.219169242</v>
      </c>
      <c r="L1817" s="15">
        <f t="shared" si="342"/>
        <v>-0.21949738101292751</v>
      </c>
      <c r="M1817" s="15">
        <f t="shared" si="343"/>
        <v>-0.61480026999998616</v>
      </c>
      <c r="N1817" s="15">
        <f t="shared" si="344"/>
        <v>0.20682433881059203</v>
      </c>
      <c r="O1817" s="15">
        <f t="shared" si="345"/>
        <v>0.22912339815714597</v>
      </c>
      <c r="P1817" s="15">
        <f t="shared" si="346"/>
        <v>5.3863827013211213E-2</v>
      </c>
      <c r="Q1817" s="15">
        <f t="shared" si="347"/>
        <v>1.2445320648574703</v>
      </c>
      <c r="S1817" s="15">
        <f t="shared" si="348"/>
        <v>41.313130988785005</v>
      </c>
      <c r="T1817" s="15">
        <f t="shared" si="349"/>
        <v>26.934331548597392</v>
      </c>
      <c r="U1817" s="15">
        <f t="shared" si="350"/>
        <v>58.192647625983753</v>
      </c>
      <c r="V1817" s="15">
        <f t="shared" si="351"/>
        <v>59.061349597534218</v>
      </c>
      <c r="W1817" s="15">
        <f t="shared" si="352"/>
        <v>52.14781716656065</v>
      </c>
      <c r="X1817" s="15">
        <f t="shared" si="353"/>
        <v>89.334809713088873</v>
      </c>
    </row>
    <row r="1818" spans="1:24" x14ac:dyDescent="0.25">
      <c r="A1818" s="4">
        <v>51810040404</v>
      </c>
      <c r="B1818" s="7" t="s">
        <v>1798</v>
      </c>
      <c r="C1818" s="29">
        <f t="array" ref="C1818">SUMPRODUCT($D$8:$D$13, TRANSPOSE(S1818:X1818))</f>
        <v>52.206660569287457</v>
      </c>
      <c r="E1818" s="46">
        <v>2</v>
      </c>
      <c r="F1818" s="51">
        <v>0.55416710999999996</v>
      </c>
      <c r="G1818" s="46">
        <v>1</v>
      </c>
      <c r="H1818" s="46">
        <v>1</v>
      </c>
      <c r="I1818" s="46">
        <v>7266</v>
      </c>
      <c r="J1818" s="51">
        <v>3.2588914959999999</v>
      </c>
      <c r="L1818" s="15">
        <f t="shared" si="342"/>
        <v>-0.21949738101292751</v>
      </c>
      <c r="M1818" s="15">
        <f t="shared" si="343"/>
        <v>-0.64225459206211144</v>
      </c>
      <c r="N1818" s="15">
        <f t="shared" si="344"/>
        <v>0.20682433881059203</v>
      </c>
      <c r="O1818" s="15">
        <f t="shared" si="345"/>
        <v>0.22912339815714597</v>
      </c>
      <c r="P1818" s="15">
        <f t="shared" si="346"/>
        <v>-0.25847427450263311</v>
      </c>
      <c r="Q1818" s="15">
        <f t="shared" si="347"/>
        <v>1.217820773192291</v>
      </c>
      <c r="S1818" s="15">
        <f t="shared" si="348"/>
        <v>41.313130988785005</v>
      </c>
      <c r="T1818" s="15">
        <f t="shared" si="349"/>
        <v>26.035394601112067</v>
      </c>
      <c r="U1818" s="15">
        <f t="shared" si="350"/>
        <v>58.192647625983753</v>
      </c>
      <c r="V1818" s="15">
        <f t="shared" si="351"/>
        <v>59.061349597534218</v>
      </c>
      <c r="W1818" s="15">
        <f t="shared" si="352"/>
        <v>39.802045025069816</v>
      </c>
      <c r="X1818" s="15">
        <f t="shared" si="353"/>
        <v>88.835395577239922</v>
      </c>
    </row>
    <row r="1819" spans="1:24" x14ac:dyDescent="0.25">
      <c r="A1819" s="4">
        <v>51810040600</v>
      </c>
      <c r="B1819" s="7" t="s">
        <v>1799</v>
      </c>
      <c r="C1819" s="29">
        <f t="array" ref="C1819">SUMPRODUCT($D$8:$D$13, TRANSPOSE(S1819:X1819))</f>
        <v>54.35306244374955</v>
      </c>
      <c r="E1819" s="46">
        <v>2</v>
      </c>
      <c r="F1819" s="51">
        <v>0.55805600200000005</v>
      </c>
      <c r="G1819" s="46">
        <v>1</v>
      </c>
      <c r="H1819" s="46">
        <v>1</v>
      </c>
      <c r="I1819" s="46">
        <v>46040</v>
      </c>
      <c r="J1819" s="51">
        <v>3.2627803879999999</v>
      </c>
      <c r="L1819" s="15">
        <f t="shared" si="342"/>
        <v>-0.21949738101292751</v>
      </c>
      <c r="M1819" s="15">
        <f t="shared" si="343"/>
        <v>-0.64494242778847333</v>
      </c>
      <c r="N1819" s="15">
        <f t="shared" si="344"/>
        <v>0.20682433881059203</v>
      </c>
      <c r="O1819" s="15">
        <f t="shared" si="345"/>
        <v>0.22912339815714597</v>
      </c>
      <c r="P1819" s="15">
        <f t="shared" si="346"/>
        <v>7.0680661169243278E-2</v>
      </c>
      <c r="Q1819" s="15">
        <f t="shared" si="347"/>
        <v>1.215205681700595</v>
      </c>
      <c r="S1819" s="15">
        <f t="shared" si="348"/>
        <v>41.313130988785005</v>
      </c>
      <c r="T1819" s="15">
        <f t="shared" si="349"/>
        <v>25.948224773052253</v>
      </c>
      <c r="U1819" s="15">
        <f t="shared" si="350"/>
        <v>58.192647625983753</v>
      </c>
      <c r="V1819" s="15">
        <f t="shared" si="351"/>
        <v>59.061349597534218</v>
      </c>
      <c r="W1819" s="15">
        <f t="shared" si="352"/>
        <v>52.817404375576913</v>
      </c>
      <c r="X1819" s="15">
        <f t="shared" si="353"/>
        <v>88.785617301565196</v>
      </c>
    </row>
    <row r="1820" spans="1:24" x14ac:dyDescent="0.25">
      <c r="A1820" s="4">
        <v>51810040801</v>
      </c>
      <c r="B1820" s="7" t="s">
        <v>1800</v>
      </c>
      <c r="C1820" s="29">
        <f t="array" ref="C1820">SUMPRODUCT($D$8:$D$13, TRANSPOSE(S1820:X1820))</f>
        <v>53.406200078231187</v>
      </c>
      <c r="E1820" s="46">
        <v>3</v>
      </c>
      <c r="F1820" s="51">
        <v>0.58166713199999998</v>
      </c>
      <c r="G1820" s="46">
        <v>1</v>
      </c>
      <c r="H1820" s="46">
        <v>1</v>
      </c>
      <c r="I1820" s="46">
        <v>0</v>
      </c>
      <c r="J1820" s="51">
        <v>3.2863915179999998</v>
      </c>
      <c r="L1820" s="15">
        <f t="shared" si="342"/>
        <v>4.6100021012232886E-2</v>
      </c>
      <c r="M1820" s="15">
        <f t="shared" si="343"/>
        <v>-0.66126143041281349</v>
      </c>
      <c r="N1820" s="15">
        <f t="shared" si="344"/>
        <v>0.20682433881059203</v>
      </c>
      <c r="O1820" s="15">
        <f t="shared" si="345"/>
        <v>0.22912339815714597</v>
      </c>
      <c r="P1820" s="15">
        <f t="shared" si="346"/>
        <v>-0.32015580755549983</v>
      </c>
      <c r="Q1820" s="15">
        <f t="shared" si="347"/>
        <v>1.1993283405010129</v>
      </c>
      <c r="S1820" s="15">
        <f t="shared" si="348"/>
        <v>51.838473536880429</v>
      </c>
      <c r="T1820" s="15">
        <f t="shared" si="349"/>
        <v>25.422233585642108</v>
      </c>
      <c r="U1820" s="15">
        <f t="shared" si="350"/>
        <v>58.192647625983753</v>
      </c>
      <c r="V1820" s="15">
        <f t="shared" si="351"/>
        <v>59.061349597534218</v>
      </c>
      <c r="W1820" s="15">
        <f t="shared" si="352"/>
        <v>37.442511092936961</v>
      </c>
      <c r="X1820" s="15">
        <f t="shared" si="353"/>
        <v>88.479985030409651</v>
      </c>
    </row>
    <row r="1821" spans="1:24" x14ac:dyDescent="0.25">
      <c r="A1821" s="4">
        <v>51810040802</v>
      </c>
      <c r="B1821" s="7" t="s">
        <v>1801</v>
      </c>
      <c r="C1821" s="29">
        <f t="array" ref="C1821">SUMPRODUCT($D$8:$D$13, TRANSPOSE(S1821:X1821))</f>
        <v>53.538282419773708</v>
      </c>
      <c r="E1821" s="46">
        <v>3</v>
      </c>
      <c r="F1821" s="51">
        <v>0.55916711399999997</v>
      </c>
      <c r="G1821" s="46">
        <v>1</v>
      </c>
      <c r="H1821" s="46">
        <v>1</v>
      </c>
      <c r="I1821" s="46">
        <v>0</v>
      </c>
      <c r="J1821" s="51">
        <v>3.2638915000000002</v>
      </c>
      <c r="L1821" s="15">
        <f t="shared" si="342"/>
        <v>4.6100021012232886E-2</v>
      </c>
      <c r="M1821" s="15">
        <f t="shared" si="343"/>
        <v>-0.64571038085314836</v>
      </c>
      <c r="N1821" s="15">
        <f t="shared" si="344"/>
        <v>0.20682433881059203</v>
      </c>
      <c r="O1821" s="15">
        <f t="shared" si="345"/>
        <v>0.22912339815714597</v>
      </c>
      <c r="P1821" s="15">
        <f t="shared" si="346"/>
        <v>-0.32015580755549983</v>
      </c>
      <c r="Q1821" s="15">
        <f t="shared" si="347"/>
        <v>1.2144585127029675</v>
      </c>
      <c r="S1821" s="15">
        <f t="shared" si="348"/>
        <v>51.838473536880429</v>
      </c>
      <c r="T1821" s="15">
        <f t="shared" si="349"/>
        <v>25.923346822455116</v>
      </c>
      <c r="U1821" s="15">
        <f t="shared" si="350"/>
        <v>58.192647625983753</v>
      </c>
      <c r="V1821" s="15">
        <f t="shared" si="351"/>
        <v>59.061349597534218</v>
      </c>
      <c r="W1821" s="15">
        <f t="shared" si="352"/>
        <v>37.442511092936961</v>
      </c>
      <c r="X1821" s="15">
        <f t="shared" si="353"/>
        <v>88.771365842851765</v>
      </c>
    </row>
    <row r="1822" spans="1:24" x14ac:dyDescent="0.25">
      <c r="A1822" s="4">
        <v>51810041002</v>
      </c>
      <c r="B1822" s="7" t="s">
        <v>1802</v>
      </c>
      <c r="C1822" s="29">
        <f t="array" ref="C1822">SUMPRODUCT($D$8:$D$13, TRANSPOSE(S1822:X1822))</f>
        <v>54.303671574105344</v>
      </c>
      <c r="E1822" s="46">
        <v>3</v>
      </c>
      <c r="F1822" s="51">
        <v>0.53250042600000003</v>
      </c>
      <c r="G1822" s="46">
        <v>1</v>
      </c>
      <c r="H1822" s="46">
        <v>1</v>
      </c>
      <c r="I1822" s="46">
        <v>11200</v>
      </c>
      <c r="J1822" s="51">
        <v>3.237224812</v>
      </c>
      <c r="L1822" s="15">
        <f t="shared" si="342"/>
        <v>4.6100021012232886E-2</v>
      </c>
      <c r="M1822" s="15">
        <f t="shared" si="343"/>
        <v>-0.62727950730095228</v>
      </c>
      <c r="N1822" s="15">
        <f t="shared" si="344"/>
        <v>0.20682433881059203</v>
      </c>
      <c r="O1822" s="15">
        <f t="shared" si="345"/>
        <v>0.22912339815714597</v>
      </c>
      <c r="P1822" s="15">
        <f t="shared" si="346"/>
        <v>-0.22507829995955883</v>
      </c>
      <c r="Q1822" s="15">
        <f t="shared" si="347"/>
        <v>1.232390568646025</v>
      </c>
      <c r="S1822" s="15">
        <f t="shared" si="348"/>
        <v>51.838473536880429</v>
      </c>
      <c r="T1822" s="15">
        <f t="shared" si="349"/>
        <v>26.523801698628706</v>
      </c>
      <c r="U1822" s="15">
        <f t="shared" si="350"/>
        <v>58.192647625983753</v>
      </c>
      <c r="V1822" s="15">
        <f t="shared" si="351"/>
        <v>59.061349597534218</v>
      </c>
      <c r="W1822" s="15">
        <f t="shared" si="352"/>
        <v>41.095918100260974</v>
      </c>
      <c r="X1822" s="15">
        <f t="shared" si="353"/>
        <v>89.109838885344004</v>
      </c>
    </row>
    <row r="1823" spans="1:24" x14ac:dyDescent="0.25">
      <c r="A1823" s="4">
        <v>51810041003</v>
      </c>
      <c r="B1823" s="7" t="s">
        <v>1803</v>
      </c>
      <c r="C1823" s="29">
        <f t="array" ref="C1823">SUMPRODUCT($D$8:$D$13, TRANSPOSE(S1823:X1823))</f>
        <v>53.635609079794875</v>
      </c>
      <c r="E1823" s="46">
        <v>3</v>
      </c>
      <c r="F1823" s="51">
        <v>0.59333380800000002</v>
      </c>
      <c r="G1823" s="46">
        <v>1</v>
      </c>
      <c r="H1823" s="46">
        <v>1</v>
      </c>
      <c r="I1823" s="46">
        <v>5516</v>
      </c>
      <c r="J1823" s="51">
        <v>3.2980581940000002</v>
      </c>
      <c r="L1823" s="15">
        <f t="shared" si="342"/>
        <v>4.6100021012232886E-2</v>
      </c>
      <c r="M1823" s="15">
        <f t="shared" si="343"/>
        <v>-0.66932493759189948</v>
      </c>
      <c r="N1823" s="15">
        <f t="shared" si="344"/>
        <v>0.20682433881059203</v>
      </c>
      <c r="O1823" s="15">
        <f t="shared" si="345"/>
        <v>0.22912339815714597</v>
      </c>
      <c r="P1823" s="15">
        <f t="shared" si="346"/>
        <v>-0.27333013506449888</v>
      </c>
      <c r="Q1823" s="15">
        <f t="shared" si="347"/>
        <v>1.1914830660259252</v>
      </c>
      <c r="S1823" s="15">
        <f t="shared" si="348"/>
        <v>51.838473536880429</v>
      </c>
      <c r="T1823" s="15">
        <f t="shared" si="349"/>
        <v>25.164411120578979</v>
      </c>
      <c r="U1823" s="15">
        <f t="shared" si="350"/>
        <v>58.192647625983753</v>
      </c>
      <c r="V1823" s="15">
        <f t="shared" si="351"/>
        <v>59.061349597534218</v>
      </c>
      <c r="W1823" s="15">
        <f t="shared" si="352"/>
        <v>39.229972626633113</v>
      </c>
      <c r="X1823" s="15">
        <f t="shared" si="353"/>
        <v>88.326799971158763</v>
      </c>
    </row>
    <row r="1824" spans="1:24" x14ac:dyDescent="0.25">
      <c r="A1824" s="4">
        <v>51810041004</v>
      </c>
      <c r="B1824" s="7" t="s">
        <v>1804</v>
      </c>
      <c r="C1824" s="29">
        <f t="array" ref="C1824">SUMPRODUCT($D$8:$D$13, TRANSPOSE(S1824:X1824))</f>
        <v>54.416466569578205</v>
      </c>
      <c r="E1824" s="46">
        <v>3</v>
      </c>
      <c r="F1824" s="51">
        <v>0.55638933400000001</v>
      </c>
      <c r="G1824" s="46">
        <v>1</v>
      </c>
      <c r="H1824" s="46">
        <v>1</v>
      </c>
      <c r="I1824" s="46">
        <v>15778</v>
      </c>
      <c r="J1824" s="51">
        <v>3.26111372</v>
      </c>
      <c r="L1824" s="15">
        <f t="shared" si="342"/>
        <v>4.6100021012232886E-2</v>
      </c>
      <c r="M1824" s="15">
        <f t="shared" si="343"/>
        <v>-0.64379049819146117</v>
      </c>
      <c r="N1824" s="15">
        <f t="shared" si="344"/>
        <v>0.20682433881059203</v>
      </c>
      <c r="O1824" s="15">
        <f t="shared" si="345"/>
        <v>0.22912339815714597</v>
      </c>
      <c r="P1824" s="15">
        <f t="shared" si="346"/>
        <v>-0.18621536872971794</v>
      </c>
      <c r="Q1824" s="15">
        <f t="shared" si="347"/>
        <v>1.2163264351970362</v>
      </c>
      <c r="S1824" s="15">
        <f t="shared" si="348"/>
        <v>51.838473536880429</v>
      </c>
      <c r="T1824" s="15">
        <f t="shared" si="349"/>
        <v>25.985564805154421</v>
      </c>
      <c r="U1824" s="15">
        <f t="shared" si="350"/>
        <v>58.192647625983753</v>
      </c>
      <c r="V1824" s="15">
        <f t="shared" si="351"/>
        <v>59.061349597534218</v>
      </c>
      <c r="W1824" s="15">
        <f t="shared" si="352"/>
        <v>42.613793612229522</v>
      </c>
      <c r="X1824" s="15">
        <f t="shared" si="353"/>
        <v>88.806970239686905</v>
      </c>
    </row>
    <row r="1825" spans="1:24" x14ac:dyDescent="0.25">
      <c r="A1825" s="4">
        <v>51810041200</v>
      </c>
      <c r="B1825" s="7" t="s">
        <v>1805</v>
      </c>
      <c r="C1825" s="29">
        <f t="array" ref="C1825">SUMPRODUCT($D$8:$D$13, TRANSPOSE(S1825:X1825))</f>
        <v>54.508232923769341</v>
      </c>
      <c r="E1825" s="46">
        <v>3</v>
      </c>
      <c r="F1825" s="51">
        <v>0.54333376799999999</v>
      </c>
      <c r="G1825" s="46">
        <v>1</v>
      </c>
      <c r="H1825" s="46">
        <v>1</v>
      </c>
      <c r="I1825" s="46">
        <v>16051</v>
      </c>
      <c r="J1825" s="51">
        <v>3.2480581540000002</v>
      </c>
      <c r="L1825" s="15">
        <f t="shared" si="342"/>
        <v>4.6100021012232886E-2</v>
      </c>
      <c r="M1825" s="15">
        <f t="shared" si="343"/>
        <v>-0.63476704968153197</v>
      </c>
      <c r="N1825" s="15">
        <f t="shared" si="344"/>
        <v>0.20682433881059203</v>
      </c>
      <c r="O1825" s="15">
        <f t="shared" si="345"/>
        <v>0.22912339815714597</v>
      </c>
      <c r="P1825" s="15">
        <f t="shared" si="346"/>
        <v>-0.18389785448206689</v>
      </c>
      <c r="Q1825" s="15">
        <f t="shared" si="347"/>
        <v>1.2251056709191579</v>
      </c>
      <c r="S1825" s="15">
        <f t="shared" si="348"/>
        <v>51.838473536880429</v>
      </c>
      <c r="T1825" s="15">
        <f t="shared" si="349"/>
        <v>26.279017822843485</v>
      </c>
      <c r="U1825" s="15">
        <f t="shared" si="350"/>
        <v>58.192647625983753</v>
      </c>
      <c r="V1825" s="15">
        <f t="shared" si="351"/>
        <v>59.061349597534218</v>
      </c>
      <c r="W1825" s="15">
        <f t="shared" si="352"/>
        <v>42.704679399037005</v>
      </c>
      <c r="X1825" s="15">
        <f t="shared" si="353"/>
        <v>88.97322956033716</v>
      </c>
    </row>
    <row r="1826" spans="1:24" x14ac:dyDescent="0.25">
      <c r="A1826" s="4">
        <v>51810041400</v>
      </c>
      <c r="B1826" s="7" t="s">
        <v>1806</v>
      </c>
      <c r="C1826" s="29">
        <f t="array" ref="C1826">SUMPRODUCT($D$8:$D$13, TRANSPOSE(S1826:X1826))</f>
        <v>51.803353165771931</v>
      </c>
      <c r="E1826" s="46">
        <v>2</v>
      </c>
      <c r="F1826" s="51">
        <v>0.59861158999999997</v>
      </c>
      <c r="G1826" s="46">
        <v>1</v>
      </c>
      <c r="H1826" s="46">
        <v>1</v>
      </c>
      <c r="I1826" s="46">
        <v>4650</v>
      </c>
      <c r="J1826" s="51">
        <v>3.3033359760000001</v>
      </c>
      <c r="L1826" s="15">
        <f t="shared" si="342"/>
        <v>-0.21949738101292751</v>
      </c>
      <c r="M1826" s="15">
        <f t="shared" si="343"/>
        <v>-0.6729727146491048</v>
      </c>
      <c r="N1826" s="15">
        <f t="shared" si="344"/>
        <v>0.20682433881059203</v>
      </c>
      <c r="O1826" s="15">
        <f t="shared" si="345"/>
        <v>0.22912339815714597</v>
      </c>
      <c r="P1826" s="15">
        <f t="shared" si="346"/>
        <v>-0.28068166377682791</v>
      </c>
      <c r="Q1826" s="15">
        <f t="shared" si="347"/>
        <v>1.1879340132871952</v>
      </c>
      <c r="S1826" s="15">
        <f t="shared" si="348"/>
        <v>41.313130988785005</v>
      </c>
      <c r="T1826" s="15">
        <f t="shared" si="349"/>
        <v>25.04823248931465</v>
      </c>
      <c r="U1826" s="15">
        <f t="shared" si="350"/>
        <v>58.192647625983753</v>
      </c>
      <c r="V1826" s="15">
        <f t="shared" si="351"/>
        <v>59.061349597534218</v>
      </c>
      <c r="W1826" s="15">
        <f t="shared" si="352"/>
        <v>38.947728690374447</v>
      </c>
      <c r="X1826" s="15">
        <f t="shared" si="353"/>
        <v>88.25702960263952</v>
      </c>
    </row>
    <row r="1827" spans="1:24" x14ac:dyDescent="0.25">
      <c r="A1827" s="4">
        <v>51810041600</v>
      </c>
      <c r="B1827" s="7" t="s">
        <v>1807</v>
      </c>
      <c r="C1827" s="29">
        <f t="array" ref="C1827">SUMPRODUCT($D$8:$D$13, TRANSPOSE(S1827:X1827))</f>
        <v>53.128884448001742</v>
      </c>
      <c r="E1827" s="46">
        <v>3</v>
      </c>
      <c r="F1827" s="51">
        <v>0.62888939200000005</v>
      </c>
      <c r="G1827" s="46">
        <v>1</v>
      </c>
      <c r="H1827" s="46">
        <v>1</v>
      </c>
      <c r="I1827" s="46">
        <v>0</v>
      </c>
      <c r="J1827" s="51">
        <v>3.3336137780000001</v>
      </c>
      <c r="L1827" s="15">
        <f t="shared" si="342"/>
        <v>4.6100021012232886E-2</v>
      </c>
      <c r="M1827" s="15">
        <f t="shared" si="343"/>
        <v>-0.69389943566149404</v>
      </c>
      <c r="N1827" s="15">
        <f t="shared" si="344"/>
        <v>0.20682433881059203</v>
      </c>
      <c r="O1827" s="15">
        <f t="shared" si="345"/>
        <v>0.22912339815714597</v>
      </c>
      <c r="P1827" s="15">
        <f t="shared" si="346"/>
        <v>-0.32015580755549983</v>
      </c>
      <c r="Q1827" s="15">
        <f t="shared" si="347"/>
        <v>1.1675736581018488</v>
      </c>
      <c r="S1827" s="15">
        <f t="shared" si="348"/>
        <v>51.838473536880429</v>
      </c>
      <c r="T1827" s="15">
        <f t="shared" si="349"/>
        <v>24.387263876734718</v>
      </c>
      <c r="U1827" s="15">
        <f t="shared" si="350"/>
        <v>58.192647625983753</v>
      </c>
      <c r="V1827" s="15">
        <f t="shared" si="351"/>
        <v>59.061349597534218</v>
      </c>
      <c r="W1827" s="15">
        <f t="shared" si="352"/>
        <v>37.442511092936961</v>
      </c>
      <c r="X1827" s="15">
        <f t="shared" si="353"/>
        <v>87.851060957940376</v>
      </c>
    </row>
    <row r="1828" spans="1:24" x14ac:dyDescent="0.25">
      <c r="A1828" s="4">
        <v>51810041801</v>
      </c>
      <c r="B1828" s="7" t="s">
        <v>1808</v>
      </c>
      <c r="C1828" s="29">
        <f t="array" ref="C1828">SUMPRODUCT($D$8:$D$13, TRANSPOSE(S1828:X1828))</f>
        <v>53.394971736258839</v>
      </c>
      <c r="E1828" s="46">
        <v>3</v>
      </c>
      <c r="F1828" s="51">
        <v>0.59638936600000003</v>
      </c>
      <c r="G1828" s="46">
        <v>1</v>
      </c>
      <c r="H1828" s="46">
        <v>1</v>
      </c>
      <c r="I1828" s="46">
        <v>1400</v>
      </c>
      <c r="J1828" s="51">
        <v>3.301113752</v>
      </c>
      <c r="L1828" s="15">
        <f t="shared" si="342"/>
        <v>4.6100021012232886E-2</v>
      </c>
      <c r="M1828" s="15">
        <f t="shared" si="343"/>
        <v>-0.67143680851975507</v>
      </c>
      <c r="N1828" s="15">
        <f t="shared" si="344"/>
        <v>0.20682433881059203</v>
      </c>
      <c r="O1828" s="15">
        <f t="shared" si="345"/>
        <v>0.22912339815714597</v>
      </c>
      <c r="P1828" s="15">
        <f t="shared" si="346"/>
        <v>-0.30827111910600719</v>
      </c>
      <c r="Q1828" s="15">
        <f t="shared" si="347"/>
        <v>1.1894283512824499</v>
      </c>
      <c r="S1828" s="15">
        <f t="shared" si="348"/>
        <v>51.838473536880429</v>
      </c>
      <c r="T1828" s="15">
        <f t="shared" si="349"/>
        <v>25.097115137824421</v>
      </c>
      <c r="U1828" s="15">
        <f t="shared" si="350"/>
        <v>58.192647625983753</v>
      </c>
      <c r="V1828" s="15">
        <f t="shared" si="351"/>
        <v>59.061349597534218</v>
      </c>
      <c r="W1828" s="15">
        <f t="shared" si="352"/>
        <v>37.893802012065208</v>
      </c>
      <c r="X1828" s="15">
        <f t="shared" si="353"/>
        <v>88.286442507265008</v>
      </c>
    </row>
    <row r="1829" spans="1:24" x14ac:dyDescent="0.25">
      <c r="A1829" s="4">
        <v>51810041802</v>
      </c>
      <c r="B1829" s="7" t="s">
        <v>1809</v>
      </c>
      <c r="C1829" s="29">
        <f t="array" ref="C1829">SUMPRODUCT($D$8:$D$13, TRANSPOSE(S1829:X1829))</f>
        <v>51.368134237256527</v>
      </c>
      <c r="E1829" s="46">
        <v>2</v>
      </c>
      <c r="F1829" s="51">
        <v>0.63000050399999996</v>
      </c>
      <c r="G1829" s="46">
        <v>1</v>
      </c>
      <c r="H1829" s="46">
        <v>1</v>
      </c>
      <c r="I1829" s="46">
        <v>0</v>
      </c>
      <c r="J1829" s="51">
        <v>3.3347248899999999</v>
      </c>
      <c r="L1829" s="15">
        <f t="shared" si="342"/>
        <v>-0.21949738101292751</v>
      </c>
      <c r="M1829" s="15">
        <f t="shared" si="343"/>
        <v>-0.69466738872616873</v>
      </c>
      <c r="N1829" s="15">
        <f t="shared" si="344"/>
        <v>0.20682433881059203</v>
      </c>
      <c r="O1829" s="15">
        <f t="shared" si="345"/>
        <v>0.22912339815714597</v>
      </c>
      <c r="P1829" s="15">
        <f t="shared" si="346"/>
        <v>-0.32015580755549983</v>
      </c>
      <c r="Q1829" s="15">
        <f t="shared" si="347"/>
        <v>1.1668264891042215</v>
      </c>
      <c r="S1829" s="15">
        <f t="shared" si="348"/>
        <v>41.313130988785005</v>
      </c>
      <c r="T1829" s="15">
        <f t="shared" si="349"/>
        <v>24.363188484483789</v>
      </c>
      <c r="U1829" s="15">
        <f t="shared" si="350"/>
        <v>58.192647625983753</v>
      </c>
      <c r="V1829" s="15">
        <f t="shared" si="351"/>
        <v>59.061349597534218</v>
      </c>
      <c r="W1829" s="15">
        <f t="shared" si="352"/>
        <v>37.442511092936961</v>
      </c>
      <c r="X1829" s="15">
        <f t="shared" si="353"/>
        <v>87.835977633815432</v>
      </c>
    </row>
    <row r="1830" spans="1:24" x14ac:dyDescent="0.25">
      <c r="A1830" s="4">
        <v>51810042000</v>
      </c>
      <c r="B1830" s="7" t="s">
        <v>1810</v>
      </c>
      <c r="C1830" s="29">
        <f t="array" ref="C1830">SUMPRODUCT($D$8:$D$13, TRANSPOSE(S1830:X1830))</f>
        <v>51.045679251482724</v>
      </c>
      <c r="E1830" s="46">
        <v>2</v>
      </c>
      <c r="F1830" s="51">
        <v>0.68472277000000004</v>
      </c>
      <c r="G1830" s="46">
        <v>1</v>
      </c>
      <c r="H1830" s="46">
        <v>1</v>
      </c>
      <c r="I1830" s="46">
        <v>0</v>
      </c>
      <c r="J1830" s="51">
        <v>3.3897249340000002</v>
      </c>
      <c r="L1830" s="15">
        <f t="shared" si="342"/>
        <v>-0.21949738101292751</v>
      </c>
      <c r="M1830" s="15">
        <f t="shared" si="343"/>
        <v>-0.73268106542757305</v>
      </c>
      <c r="N1830" s="15">
        <f t="shared" si="344"/>
        <v>0.20682433881059203</v>
      </c>
      <c r="O1830" s="15">
        <f t="shared" si="345"/>
        <v>0.22912339815714597</v>
      </c>
      <c r="P1830" s="15">
        <f t="shared" si="346"/>
        <v>-0.32015580755549983</v>
      </c>
      <c r="Q1830" s="15">
        <f t="shared" si="347"/>
        <v>1.1300284159710723</v>
      </c>
      <c r="S1830" s="15">
        <f t="shared" si="348"/>
        <v>41.313130988785005</v>
      </c>
      <c r="T1830" s="15">
        <f t="shared" si="349"/>
        <v>23.187648753815758</v>
      </c>
      <c r="U1830" s="15">
        <f t="shared" si="350"/>
        <v>58.192647625983753</v>
      </c>
      <c r="V1830" s="15">
        <f t="shared" si="351"/>
        <v>59.061349597534218</v>
      </c>
      <c r="W1830" s="15">
        <f t="shared" si="352"/>
        <v>37.442511092936961</v>
      </c>
      <c r="X1830" s="15">
        <f t="shared" si="353"/>
        <v>87.076787449840708</v>
      </c>
    </row>
    <row r="1831" spans="1:24" x14ac:dyDescent="0.25">
      <c r="A1831" s="4">
        <v>51810042201</v>
      </c>
      <c r="B1831" s="7" t="s">
        <v>1811</v>
      </c>
      <c r="C1831" s="29">
        <f t="array" ref="C1831">SUMPRODUCT($D$8:$D$13, TRANSPOSE(S1831:X1831))</f>
        <v>51.111936534273269</v>
      </c>
      <c r="E1831" s="46">
        <v>2</v>
      </c>
      <c r="F1831" s="51">
        <v>0.67361165000000001</v>
      </c>
      <c r="G1831" s="46">
        <v>1</v>
      </c>
      <c r="H1831" s="46">
        <v>1</v>
      </c>
      <c r="I1831" s="46">
        <v>0</v>
      </c>
      <c r="J1831" s="51">
        <v>3.3783360359999999</v>
      </c>
      <c r="L1831" s="15">
        <f t="shared" si="342"/>
        <v>-0.21949738101292751</v>
      </c>
      <c r="M1831" s="15">
        <f t="shared" si="343"/>
        <v>-0.7248095465146559</v>
      </c>
      <c r="N1831" s="15">
        <f t="shared" si="344"/>
        <v>0.20682433881059203</v>
      </c>
      <c r="O1831" s="15">
        <f t="shared" si="345"/>
        <v>0.22912339815714597</v>
      </c>
      <c r="P1831" s="15">
        <f t="shared" si="346"/>
        <v>-0.32015580755549983</v>
      </c>
      <c r="Q1831" s="15">
        <f t="shared" si="347"/>
        <v>1.1375001059473462</v>
      </c>
      <c r="S1831" s="15">
        <f t="shared" si="348"/>
        <v>41.313130988785005</v>
      </c>
      <c r="T1831" s="15">
        <f t="shared" si="349"/>
        <v>23.428443916770519</v>
      </c>
      <c r="U1831" s="15">
        <f t="shared" si="350"/>
        <v>58.192647625983753</v>
      </c>
      <c r="V1831" s="15">
        <f t="shared" si="351"/>
        <v>59.061349597534218</v>
      </c>
      <c r="W1831" s="15">
        <f t="shared" si="352"/>
        <v>37.442511092936961</v>
      </c>
      <c r="X1831" s="15">
        <f t="shared" si="353"/>
        <v>87.233535983629153</v>
      </c>
    </row>
    <row r="1832" spans="1:24" x14ac:dyDescent="0.25">
      <c r="A1832" s="4">
        <v>51810042202</v>
      </c>
      <c r="B1832" s="7" t="s">
        <v>1812</v>
      </c>
      <c r="C1832" s="29">
        <f t="array" ref="C1832">SUMPRODUCT($D$8:$D$13, TRANSPOSE(S1832:X1832))</f>
        <v>51.246393268061055</v>
      </c>
      <c r="E1832" s="46">
        <v>2</v>
      </c>
      <c r="F1832" s="51">
        <v>0.65055607599999998</v>
      </c>
      <c r="G1832" s="46">
        <v>1</v>
      </c>
      <c r="H1832" s="46">
        <v>1</v>
      </c>
      <c r="I1832" s="46">
        <v>0</v>
      </c>
      <c r="J1832" s="51">
        <v>3.3555582400000001</v>
      </c>
      <c r="L1832" s="15">
        <f t="shared" si="342"/>
        <v>-0.21949738101292751</v>
      </c>
      <c r="M1832" s="15">
        <f t="shared" si="343"/>
        <v>-0.70906650868882193</v>
      </c>
      <c r="N1832" s="15">
        <f t="shared" si="344"/>
        <v>0.20682433881059203</v>
      </c>
      <c r="O1832" s="15">
        <f t="shared" si="345"/>
        <v>0.22912339815714597</v>
      </c>
      <c r="P1832" s="15">
        <f t="shared" si="346"/>
        <v>-0.32015580755549983</v>
      </c>
      <c r="Q1832" s="15">
        <f t="shared" si="347"/>
        <v>1.1530038626481147</v>
      </c>
      <c r="S1832" s="15">
        <f t="shared" si="348"/>
        <v>41.313130988785005</v>
      </c>
      <c r="T1832" s="15">
        <f t="shared" si="349"/>
        <v>23.91416025678393</v>
      </c>
      <c r="U1832" s="15">
        <f t="shared" si="350"/>
        <v>58.192647625983753</v>
      </c>
      <c r="V1832" s="15">
        <f t="shared" si="351"/>
        <v>59.061349597534218</v>
      </c>
      <c r="W1832" s="15">
        <f t="shared" si="352"/>
        <v>37.442511092936961</v>
      </c>
      <c r="X1832" s="15">
        <f t="shared" si="353"/>
        <v>87.554560046342516</v>
      </c>
    </row>
    <row r="1833" spans="1:24" x14ac:dyDescent="0.25">
      <c r="A1833" s="4">
        <v>51810042400</v>
      </c>
      <c r="B1833" s="7" t="s">
        <v>1813</v>
      </c>
      <c r="C1833" s="29">
        <f t="array" ref="C1833">SUMPRODUCT($D$8:$D$13, TRANSPOSE(S1833:X1833))</f>
        <v>51.479076193369742</v>
      </c>
      <c r="E1833" s="46">
        <v>2</v>
      </c>
      <c r="F1833" s="51">
        <v>0.61111159999999998</v>
      </c>
      <c r="G1833" s="46">
        <v>1</v>
      </c>
      <c r="H1833" s="46">
        <v>1</v>
      </c>
      <c r="I1833" s="46">
        <v>0</v>
      </c>
      <c r="J1833" s="51">
        <v>3.3158359860000002</v>
      </c>
      <c r="L1833" s="15">
        <f t="shared" si="342"/>
        <v>-0.21949738101292751</v>
      </c>
      <c r="M1833" s="15">
        <f t="shared" si="343"/>
        <v>-0.68161218662669676</v>
      </c>
      <c r="N1833" s="15">
        <f t="shared" si="344"/>
        <v>0.20682433881059203</v>
      </c>
      <c r="O1833" s="15">
        <f t="shared" si="345"/>
        <v>0.22912339815714597</v>
      </c>
      <c r="P1833" s="15">
        <f t="shared" si="346"/>
        <v>-0.32015580755549983</v>
      </c>
      <c r="Q1833" s="15">
        <f t="shared" si="347"/>
        <v>1.179528362063887</v>
      </c>
      <c r="S1833" s="15">
        <f t="shared" si="348"/>
        <v>41.313130988785005</v>
      </c>
      <c r="T1833" s="15">
        <f t="shared" si="349"/>
        <v>24.774210349653774</v>
      </c>
      <c r="U1833" s="15">
        <f t="shared" si="350"/>
        <v>58.192647625983753</v>
      </c>
      <c r="V1833" s="15">
        <f t="shared" si="351"/>
        <v>59.061349597534218</v>
      </c>
      <c r="W1833" s="15">
        <f t="shared" si="352"/>
        <v>37.442511092936961</v>
      </c>
      <c r="X1833" s="15">
        <f t="shared" si="353"/>
        <v>88.090607505324769</v>
      </c>
    </row>
    <row r="1834" spans="1:24" x14ac:dyDescent="0.25">
      <c r="A1834" s="4">
        <v>51810042600</v>
      </c>
      <c r="B1834" s="7" t="s">
        <v>1814</v>
      </c>
      <c r="C1834" s="29">
        <f t="array" ref="C1834">SUMPRODUCT($D$8:$D$13, TRANSPOSE(S1834:X1834))</f>
        <v>51.666912926128916</v>
      </c>
      <c r="E1834" s="46">
        <v>2</v>
      </c>
      <c r="F1834" s="51">
        <v>0.61861160599999998</v>
      </c>
      <c r="G1834" s="46">
        <v>1</v>
      </c>
      <c r="H1834" s="46">
        <v>1</v>
      </c>
      <c r="I1834" s="46">
        <v>4300</v>
      </c>
      <c r="J1834" s="51">
        <v>3.3233359920000001</v>
      </c>
      <c r="L1834" s="15">
        <f t="shared" si="342"/>
        <v>-0.21949738101292751</v>
      </c>
      <c r="M1834" s="15">
        <f t="shared" si="343"/>
        <v>-0.6867958698132518</v>
      </c>
      <c r="N1834" s="15">
        <f t="shared" si="344"/>
        <v>0.20682433881059203</v>
      </c>
      <c r="O1834" s="15">
        <f t="shared" si="345"/>
        <v>0.22912339815714597</v>
      </c>
      <c r="P1834" s="15">
        <f t="shared" si="346"/>
        <v>-0.28365283588920104</v>
      </c>
      <c r="Q1834" s="15">
        <f t="shared" si="347"/>
        <v>1.1744849713299021</v>
      </c>
      <c r="S1834" s="15">
        <f t="shared" si="348"/>
        <v>41.313130988785005</v>
      </c>
      <c r="T1834" s="15">
        <f t="shared" si="349"/>
        <v>24.610568642617174</v>
      </c>
      <c r="U1834" s="15">
        <f t="shared" si="350"/>
        <v>58.192647625983753</v>
      </c>
      <c r="V1834" s="15">
        <f t="shared" si="351"/>
        <v>59.061349597534218</v>
      </c>
      <c r="W1834" s="15">
        <f t="shared" si="352"/>
        <v>38.833822107796109</v>
      </c>
      <c r="X1834" s="15">
        <f t="shared" si="353"/>
        <v>87.9899585940572</v>
      </c>
    </row>
    <row r="1835" spans="1:24" x14ac:dyDescent="0.25">
      <c r="A1835" s="4">
        <v>51810042801</v>
      </c>
      <c r="B1835" s="7" t="s">
        <v>1815</v>
      </c>
      <c r="C1835" s="29">
        <f t="array" ref="C1835">SUMPRODUCT($D$8:$D$13, TRANSPOSE(S1835:X1835))</f>
        <v>51.627537910763607</v>
      </c>
      <c r="E1835" s="46">
        <v>2</v>
      </c>
      <c r="F1835" s="51">
        <v>0.61333382400000003</v>
      </c>
      <c r="G1835" s="46">
        <v>1</v>
      </c>
      <c r="H1835" s="46">
        <v>1</v>
      </c>
      <c r="I1835" s="46">
        <v>3000</v>
      </c>
      <c r="J1835" s="51">
        <v>3.3180582099999998</v>
      </c>
      <c r="L1835" s="15">
        <f t="shared" si="342"/>
        <v>-0.21949738101292751</v>
      </c>
      <c r="M1835" s="15">
        <f t="shared" si="343"/>
        <v>-0.68314809275604615</v>
      </c>
      <c r="N1835" s="15">
        <f t="shared" si="344"/>
        <v>0.20682433881059203</v>
      </c>
      <c r="O1835" s="15">
        <f t="shared" si="345"/>
        <v>0.22912339815714597</v>
      </c>
      <c r="P1835" s="15">
        <f t="shared" si="346"/>
        <v>-0.29468861802087276</v>
      </c>
      <c r="Q1835" s="15">
        <f t="shared" si="347"/>
        <v>1.1780340240686322</v>
      </c>
      <c r="S1835" s="15">
        <f t="shared" si="348"/>
        <v>41.313130988785005</v>
      </c>
      <c r="T1835" s="15">
        <f t="shared" si="349"/>
        <v>24.725663427764388</v>
      </c>
      <c r="U1835" s="15">
        <f t="shared" si="350"/>
        <v>58.192647625983753</v>
      </c>
      <c r="V1835" s="15">
        <f t="shared" si="351"/>
        <v>59.061349597534218</v>
      </c>
      <c r="W1835" s="15">
        <f t="shared" si="352"/>
        <v>38.411587938999993</v>
      </c>
      <c r="X1835" s="15">
        <f t="shared" si="353"/>
        <v>88.060847885514335</v>
      </c>
    </row>
    <row r="1836" spans="1:24" x14ac:dyDescent="0.25">
      <c r="A1836" s="4">
        <v>51810042802</v>
      </c>
      <c r="B1836" s="7" t="s">
        <v>1816</v>
      </c>
      <c r="C1836" s="29">
        <f t="array" ref="C1836">SUMPRODUCT($D$8:$D$13, TRANSPOSE(S1836:X1836))</f>
        <v>51.769159812585265</v>
      </c>
      <c r="E1836" s="46">
        <v>2</v>
      </c>
      <c r="F1836" s="51">
        <v>0.62833383600000003</v>
      </c>
      <c r="G1836" s="46">
        <v>1</v>
      </c>
      <c r="H1836" s="46">
        <v>1</v>
      </c>
      <c r="I1836" s="46">
        <v>7229</v>
      </c>
      <c r="J1836" s="51">
        <v>3.333058222</v>
      </c>
      <c r="L1836" s="15">
        <f t="shared" si="342"/>
        <v>-0.21949738101292751</v>
      </c>
      <c r="M1836" s="15">
        <f t="shared" si="343"/>
        <v>-0.69351545912915658</v>
      </c>
      <c r="N1836" s="15">
        <f t="shared" si="344"/>
        <v>0.20682433881059203</v>
      </c>
      <c r="O1836" s="15">
        <f t="shared" si="345"/>
        <v>0.22912339815714597</v>
      </c>
      <c r="P1836" s="15">
        <f t="shared" si="346"/>
        <v>-0.25878836984022685</v>
      </c>
      <c r="Q1836" s="15">
        <f t="shared" si="347"/>
        <v>1.1679472426006625</v>
      </c>
      <c r="S1836" s="15">
        <f t="shared" si="348"/>
        <v>41.313130988785005</v>
      </c>
      <c r="T1836" s="15">
        <f t="shared" si="349"/>
        <v>24.3993063856079</v>
      </c>
      <c r="U1836" s="15">
        <f t="shared" si="350"/>
        <v>58.192647625983753</v>
      </c>
      <c r="V1836" s="15">
        <f t="shared" si="351"/>
        <v>59.061349597534218</v>
      </c>
      <c r="W1836" s="15">
        <f t="shared" si="352"/>
        <v>39.78992659000432</v>
      </c>
      <c r="X1836" s="15">
        <f t="shared" si="353"/>
        <v>87.858597687596401</v>
      </c>
    </row>
    <row r="1837" spans="1:24" x14ac:dyDescent="0.25">
      <c r="A1837" s="4">
        <v>51810043002</v>
      </c>
      <c r="B1837" s="7" t="s">
        <v>1817</v>
      </c>
      <c r="C1837" s="29">
        <f t="array" ref="C1837">SUMPRODUCT($D$8:$D$13, TRANSPOSE(S1837:X1837))</f>
        <v>50.626266731752978</v>
      </c>
      <c r="E1837" s="46">
        <v>2</v>
      </c>
      <c r="F1837" s="51">
        <v>0.75611171600000004</v>
      </c>
      <c r="G1837" s="46">
        <v>1</v>
      </c>
      <c r="H1837" s="46">
        <v>1</v>
      </c>
      <c r="I1837" s="46">
        <v>0</v>
      </c>
      <c r="J1837" s="51">
        <v>3.4611138800000001</v>
      </c>
      <c r="L1837" s="15">
        <f t="shared" si="342"/>
        <v>-0.21949738101292751</v>
      </c>
      <c r="M1837" s="15">
        <f t="shared" si="343"/>
        <v>-0.782022049832931</v>
      </c>
      <c r="N1837" s="15">
        <f t="shared" si="344"/>
        <v>0.20682433881059203</v>
      </c>
      <c r="O1837" s="15">
        <f t="shared" si="345"/>
        <v>0.22912339815714597</v>
      </c>
      <c r="P1837" s="15">
        <f t="shared" si="346"/>
        <v>-0.32015580755549983</v>
      </c>
      <c r="Q1837" s="15">
        <f t="shared" si="347"/>
        <v>1.0820228078735123</v>
      </c>
      <c r="S1837" s="15">
        <f t="shared" si="348"/>
        <v>41.313130988785005</v>
      </c>
      <c r="T1837" s="15">
        <f t="shared" si="349"/>
        <v>21.710080760292083</v>
      </c>
      <c r="U1837" s="15">
        <f t="shared" si="350"/>
        <v>58.192647625983753</v>
      </c>
      <c r="V1837" s="15">
        <f t="shared" si="351"/>
        <v>59.061349597534218</v>
      </c>
      <c r="W1837" s="15">
        <f t="shared" si="352"/>
        <v>37.442511092936961</v>
      </c>
      <c r="X1837" s="15">
        <f t="shared" si="353"/>
        <v>86.037880324985878</v>
      </c>
    </row>
    <row r="1838" spans="1:24" x14ac:dyDescent="0.25">
      <c r="A1838" s="4">
        <v>51810043003</v>
      </c>
      <c r="B1838" s="7" t="s">
        <v>1818</v>
      </c>
      <c r="C1838" s="29">
        <f t="array" ref="C1838">SUMPRODUCT($D$8:$D$13, TRANSPOSE(S1838:X1838))</f>
        <v>51.128256459990801</v>
      </c>
      <c r="E1838" s="46">
        <v>2</v>
      </c>
      <c r="F1838" s="51">
        <v>0.67083387000000005</v>
      </c>
      <c r="G1838" s="46">
        <v>1</v>
      </c>
      <c r="H1838" s="46">
        <v>1</v>
      </c>
      <c r="I1838" s="46">
        <v>0</v>
      </c>
      <c r="J1838" s="51">
        <v>3.3755582560000001</v>
      </c>
      <c r="L1838" s="15">
        <f t="shared" si="342"/>
        <v>-0.21949738101292751</v>
      </c>
      <c r="M1838" s="15">
        <f t="shared" si="343"/>
        <v>-0.72288966385296893</v>
      </c>
      <c r="N1838" s="15">
        <f t="shared" si="344"/>
        <v>0.20682433881059203</v>
      </c>
      <c r="O1838" s="15">
        <f t="shared" si="345"/>
        <v>0.22912339815714597</v>
      </c>
      <c r="P1838" s="15">
        <f t="shared" si="346"/>
        <v>-0.32015580755549983</v>
      </c>
      <c r="Q1838" s="15">
        <f t="shared" si="347"/>
        <v>1.1393680284414147</v>
      </c>
      <c r="S1838" s="15">
        <f t="shared" si="348"/>
        <v>41.313130988785005</v>
      </c>
      <c r="T1838" s="15">
        <f t="shared" si="349"/>
        <v>23.487383713272731</v>
      </c>
      <c r="U1838" s="15">
        <f t="shared" si="350"/>
        <v>58.192647625983753</v>
      </c>
      <c r="V1838" s="15">
        <f t="shared" si="351"/>
        <v>59.061349597534218</v>
      </c>
      <c r="W1838" s="15">
        <f t="shared" si="352"/>
        <v>37.442511092936961</v>
      </c>
      <c r="X1838" s="15">
        <f t="shared" si="353"/>
        <v>87.272515741432159</v>
      </c>
    </row>
    <row r="1839" spans="1:24" x14ac:dyDescent="0.25">
      <c r="A1839" s="4">
        <v>51810043004</v>
      </c>
      <c r="B1839" s="7" t="s">
        <v>1819</v>
      </c>
      <c r="C1839" s="29">
        <f t="array" ref="C1839">SUMPRODUCT($D$8:$D$13, TRANSPOSE(S1839:X1839))</f>
        <v>50.70717772756273</v>
      </c>
      <c r="E1839" s="46">
        <v>2</v>
      </c>
      <c r="F1839" s="51">
        <v>0.74250059400000001</v>
      </c>
      <c r="G1839" s="46">
        <v>1</v>
      </c>
      <c r="H1839" s="46">
        <v>1</v>
      </c>
      <c r="I1839" s="46">
        <v>0</v>
      </c>
      <c r="J1839" s="51">
        <v>3.4472249800000001</v>
      </c>
      <c r="L1839" s="15">
        <f t="shared" si="342"/>
        <v>-0.21949738101292751</v>
      </c>
      <c r="M1839" s="15">
        <f t="shared" si="343"/>
        <v>-0.77242263652449561</v>
      </c>
      <c r="N1839" s="15">
        <f t="shared" si="344"/>
        <v>0.20682433881059203</v>
      </c>
      <c r="O1839" s="15">
        <f t="shared" si="345"/>
        <v>0.22912339815714597</v>
      </c>
      <c r="P1839" s="15">
        <f t="shared" si="346"/>
        <v>-0.32015580755549983</v>
      </c>
      <c r="Q1839" s="15">
        <f t="shared" si="347"/>
        <v>1.091175628094448</v>
      </c>
      <c r="S1839" s="15">
        <f t="shared" si="348"/>
        <v>41.313130988785005</v>
      </c>
      <c r="T1839" s="15">
        <f t="shared" si="349"/>
        <v>21.993207553585897</v>
      </c>
      <c r="U1839" s="15">
        <f t="shared" si="350"/>
        <v>58.192647625983753</v>
      </c>
      <c r="V1839" s="15">
        <f t="shared" si="351"/>
        <v>59.061349597534218</v>
      </c>
      <c r="W1839" s="15">
        <f t="shared" si="352"/>
        <v>37.442511092936961</v>
      </c>
      <c r="X1839" s="15">
        <f t="shared" si="353"/>
        <v>86.240219506550602</v>
      </c>
    </row>
    <row r="1840" spans="1:24" x14ac:dyDescent="0.25">
      <c r="A1840" s="4">
        <v>51810043200</v>
      </c>
      <c r="B1840" s="7" t="s">
        <v>1820</v>
      </c>
      <c r="C1840" s="29">
        <f t="array" ref="C1840">SUMPRODUCT($D$8:$D$13, TRANSPOSE(S1840:X1840))</f>
        <v>42.181785027516071</v>
      </c>
      <c r="E1840" s="46">
        <v>2</v>
      </c>
      <c r="F1840" s="51">
        <v>0.79861174999999995</v>
      </c>
      <c r="G1840" s="46">
        <v>1</v>
      </c>
      <c r="H1840" s="46">
        <v>0</v>
      </c>
      <c r="I1840" s="46">
        <v>0</v>
      </c>
      <c r="J1840" s="51">
        <v>3.5033361360000002</v>
      </c>
      <c r="L1840" s="15">
        <f t="shared" si="342"/>
        <v>-0.21949738101292751</v>
      </c>
      <c r="M1840" s="15">
        <f t="shared" si="343"/>
        <v>-0.81120426629057463</v>
      </c>
      <c r="N1840" s="15">
        <f t="shared" si="344"/>
        <v>0.20682433881059203</v>
      </c>
      <c r="O1840" s="15">
        <f t="shared" si="345"/>
        <v>-1.2880235472792341</v>
      </c>
      <c r="P1840" s="15">
        <f t="shared" si="346"/>
        <v>-0.32015580755549983</v>
      </c>
      <c r="Q1840" s="15">
        <f t="shared" si="347"/>
        <v>1.0534435937142645</v>
      </c>
      <c r="S1840" s="15">
        <f t="shared" si="348"/>
        <v>41.313130988785005</v>
      </c>
      <c r="T1840" s="15">
        <f t="shared" si="349"/>
        <v>20.862418801204111</v>
      </c>
      <c r="U1840" s="15">
        <f t="shared" si="350"/>
        <v>58.192647625983753</v>
      </c>
      <c r="V1840" s="15">
        <f t="shared" si="351"/>
        <v>9.886888324055791</v>
      </c>
      <c r="W1840" s="15">
        <f t="shared" si="352"/>
        <v>37.442511092936961</v>
      </c>
      <c r="X1840" s="15">
        <f t="shared" si="353"/>
        <v>85.393113332130838</v>
      </c>
    </row>
    <row r="1841" spans="1:24" x14ac:dyDescent="0.25">
      <c r="A1841" s="4">
        <v>51810043400</v>
      </c>
      <c r="B1841" s="7" t="s">
        <v>1821</v>
      </c>
      <c r="C1841" s="29">
        <f t="array" ref="C1841">SUMPRODUCT($D$8:$D$13, TRANSPOSE(S1841:X1841))</f>
        <v>42.217683294754693</v>
      </c>
      <c r="E1841" s="46">
        <v>2</v>
      </c>
      <c r="F1841" s="51">
        <v>0.79250063400000004</v>
      </c>
      <c r="G1841" s="46">
        <v>1</v>
      </c>
      <c r="H1841" s="46">
        <v>0</v>
      </c>
      <c r="I1841" s="46">
        <v>0</v>
      </c>
      <c r="J1841" s="51">
        <v>3.4972250200000001</v>
      </c>
      <c r="L1841" s="15">
        <f t="shared" si="342"/>
        <v>-0.21949738101292751</v>
      </c>
      <c r="M1841" s="15">
        <f t="shared" si="343"/>
        <v>-0.80698052443486312</v>
      </c>
      <c r="N1841" s="15">
        <f t="shared" si="344"/>
        <v>0.20682433881059203</v>
      </c>
      <c r="O1841" s="15">
        <f t="shared" si="345"/>
        <v>-1.2880235472792341</v>
      </c>
      <c r="P1841" s="15">
        <f t="shared" si="346"/>
        <v>-0.32015580755549983</v>
      </c>
      <c r="Q1841" s="15">
        <f t="shared" si="347"/>
        <v>1.0575530232012154</v>
      </c>
      <c r="S1841" s="15">
        <f t="shared" si="348"/>
        <v>41.313130988785005</v>
      </c>
      <c r="T1841" s="15">
        <f t="shared" si="349"/>
        <v>20.983885188261628</v>
      </c>
      <c r="U1841" s="15">
        <f t="shared" si="350"/>
        <v>58.192647625983753</v>
      </c>
      <c r="V1841" s="15">
        <f t="shared" si="351"/>
        <v>9.886888324055791</v>
      </c>
      <c r="W1841" s="15">
        <f t="shared" si="352"/>
        <v>37.442511092936961</v>
      </c>
      <c r="X1841" s="15">
        <f t="shared" si="353"/>
        <v>85.487036548505046</v>
      </c>
    </row>
    <row r="1842" spans="1:24" x14ac:dyDescent="0.25">
      <c r="A1842" s="4">
        <v>51810043600</v>
      </c>
      <c r="B1842" s="7" t="s">
        <v>1822</v>
      </c>
      <c r="C1842" s="29">
        <f t="array" ref="C1842">SUMPRODUCT($D$8:$D$13, TRANSPOSE(S1842:X1842))</f>
        <v>42.269901138887896</v>
      </c>
      <c r="E1842" s="46">
        <v>2</v>
      </c>
      <c r="F1842" s="51">
        <v>0.78361173799999995</v>
      </c>
      <c r="G1842" s="46">
        <v>1</v>
      </c>
      <c r="H1842" s="46">
        <v>0</v>
      </c>
      <c r="I1842" s="46">
        <v>0</v>
      </c>
      <c r="J1842" s="51">
        <v>3.4883361239999999</v>
      </c>
      <c r="L1842" s="15">
        <f t="shared" si="342"/>
        <v>-0.21949738101292751</v>
      </c>
      <c r="M1842" s="15">
        <f t="shared" si="343"/>
        <v>-0.80083689991746432</v>
      </c>
      <c r="N1842" s="15">
        <f t="shared" si="344"/>
        <v>0.20682433881059203</v>
      </c>
      <c r="O1842" s="15">
        <f t="shared" si="345"/>
        <v>-1.2880235472792341</v>
      </c>
      <c r="P1842" s="15">
        <f t="shared" si="346"/>
        <v>-0.32015580755549983</v>
      </c>
      <c r="Q1842" s="15">
        <f t="shared" si="347"/>
        <v>1.0635303751822345</v>
      </c>
      <c r="S1842" s="15">
        <f t="shared" si="348"/>
        <v>41.313130988785005</v>
      </c>
      <c r="T1842" s="15">
        <f t="shared" si="349"/>
        <v>21.161303691713375</v>
      </c>
      <c r="U1842" s="15">
        <f t="shared" si="350"/>
        <v>58.192647625983753</v>
      </c>
      <c r="V1842" s="15">
        <f t="shared" si="351"/>
        <v>9.886888324055791</v>
      </c>
      <c r="W1842" s="15">
        <f t="shared" si="352"/>
        <v>37.442511092936961</v>
      </c>
      <c r="X1842" s="15">
        <f t="shared" si="353"/>
        <v>85.622925109852531</v>
      </c>
    </row>
    <row r="1843" spans="1:24" x14ac:dyDescent="0.25">
      <c r="A1843" s="4">
        <v>51810043800</v>
      </c>
      <c r="B1843" s="7" t="s">
        <v>1823</v>
      </c>
      <c r="C1843" s="29">
        <f t="array" ref="C1843">SUMPRODUCT($D$8:$D$13, TRANSPOSE(S1843:X1843))</f>
        <v>42.535569680799213</v>
      </c>
      <c r="E1843" s="46">
        <v>2</v>
      </c>
      <c r="F1843" s="51">
        <v>0.75027837799999997</v>
      </c>
      <c r="G1843" s="46">
        <v>1</v>
      </c>
      <c r="H1843" s="46">
        <v>0</v>
      </c>
      <c r="I1843" s="46">
        <v>1300</v>
      </c>
      <c r="J1843" s="51">
        <v>3.4550027640000001</v>
      </c>
      <c r="L1843" s="15">
        <f t="shared" si="342"/>
        <v>-0.21949738101292751</v>
      </c>
      <c r="M1843" s="15">
        <f t="shared" si="343"/>
        <v>-0.77779830797721938</v>
      </c>
      <c r="N1843" s="15">
        <f t="shared" si="344"/>
        <v>0.20682433881059203</v>
      </c>
      <c r="O1843" s="15">
        <f t="shared" si="345"/>
        <v>-1.2880235472792341</v>
      </c>
      <c r="P1843" s="15">
        <f t="shared" si="346"/>
        <v>-0.3091200254238281</v>
      </c>
      <c r="Q1843" s="15">
        <f t="shared" si="347"/>
        <v>1.0859454451110562</v>
      </c>
      <c r="S1843" s="15">
        <f t="shared" si="348"/>
        <v>41.313130988785005</v>
      </c>
      <c r="T1843" s="15">
        <f t="shared" si="349"/>
        <v>21.834396280156312</v>
      </c>
      <c r="U1843" s="15">
        <f t="shared" si="350"/>
        <v>58.192647625983753</v>
      </c>
      <c r="V1843" s="15">
        <f t="shared" si="351"/>
        <v>9.886888324055791</v>
      </c>
      <c r="W1843" s="15">
        <f t="shared" si="352"/>
        <v>37.861511330100448</v>
      </c>
      <c r="X1843" s="15">
        <f t="shared" si="353"/>
        <v>86.124843535714007</v>
      </c>
    </row>
    <row r="1844" spans="1:24" x14ac:dyDescent="0.25">
      <c r="A1844" s="4">
        <v>51810044001</v>
      </c>
      <c r="B1844" s="7" t="s">
        <v>1824</v>
      </c>
      <c r="C1844" s="29">
        <f t="array" ref="C1844">SUMPRODUCT($D$8:$D$13, TRANSPOSE(S1844:X1844))</f>
        <v>43.596900840658122</v>
      </c>
      <c r="E1844" s="46">
        <v>2</v>
      </c>
      <c r="F1844" s="51">
        <v>0.66527831000000004</v>
      </c>
      <c r="G1844" s="46">
        <v>1</v>
      </c>
      <c r="H1844" s="46">
        <v>0</v>
      </c>
      <c r="I1844" s="46">
        <v>11615</v>
      </c>
      <c r="J1844" s="51">
        <v>3.3700026959999998</v>
      </c>
      <c r="L1844" s="15">
        <f t="shared" si="342"/>
        <v>-0.21949738101292751</v>
      </c>
      <c r="M1844" s="15">
        <f t="shared" si="343"/>
        <v>-0.71904989852959456</v>
      </c>
      <c r="N1844" s="15">
        <f t="shared" si="344"/>
        <v>0.20682433881059203</v>
      </c>
      <c r="O1844" s="15">
        <f t="shared" si="345"/>
        <v>-1.2880235472792341</v>
      </c>
      <c r="P1844" s="15">
        <f t="shared" si="346"/>
        <v>-0.2215553387406021</v>
      </c>
      <c r="Q1844" s="15">
        <f t="shared" si="347"/>
        <v>1.1431038734295516</v>
      </c>
      <c r="S1844" s="15">
        <f t="shared" si="348"/>
        <v>41.313130988785005</v>
      </c>
      <c r="T1844" s="15">
        <f t="shared" si="349"/>
        <v>23.605508773552067</v>
      </c>
      <c r="U1844" s="15">
        <f t="shared" si="350"/>
        <v>58.192647625983753</v>
      </c>
      <c r="V1844" s="15">
        <f t="shared" si="351"/>
        <v>9.886888324055791</v>
      </c>
      <c r="W1844" s="15">
        <f t="shared" si="352"/>
        <v>41.233002645205531</v>
      </c>
      <c r="X1844" s="15">
        <f t="shared" si="353"/>
        <v>87.350226686366597</v>
      </c>
    </row>
    <row r="1845" spans="1:24" x14ac:dyDescent="0.25">
      <c r="A1845" s="4">
        <v>51810044003</v>
      </c>
      <c r="B1845" s="7" t="s">
        <v>1825</v>
      </c>
      <c r="C1845" s="29">
        <f t="array" ref="C1845">SUMPRODUCT($D$8:$D$13, TRANSPOSE(S1845:X1845))</f>
        <v>41.224959506551642</v>
      </c>
      <c r="E1845" s="46">
        <v>1</v>
      </c>
      <c r="F1845" s="51">
        <v>0.74555615200000003</v>
      </c>
      <c r="G1845" s="46">
        <v>1</v>
      </c>
      <c r="H1845" s="46">
        <v>0</v>
      </c>
      <c r="I1845" s="46">
        <v>7150</v>
      </c>
      <c r="J1845" s="51">
        <v>3.4502805379999999</v>
      </c>
      <c r="L1845" s="15">
        <f t="shared" si="342"/>
        <v>-0.4850947830380879</v>
      </c>
      <c r="M1845" s="15">
        <f t="shared" si="343"/>
        <v>-0.7745345074523512</v>
      </c>
      <c r="N1845" s="15">
        <f t="shared" si="344"/>
        <v>0.20682433881059203</v>
      </c>
      <c r="O1845" s="15">
        <f t="shared" si="345"/>
        <v>-1.2880235472792341</v>
      </c>
      <c r="P1845" s="15">
        <f t="shared" si="346"/>
        <v>-0.25945900583130532</v>
      </c>
      <c r="Q1845" s="15">
        <f t="shared" si="347"/>
        <v>1.0891209133509725</v>
      </c>
      <c r="S1845" s="15">
        <f t="shared" si="348"/>
        <v>31.380455627597957</v>
      </c>
      <c r="T1845" s="15">
        <f t="shared" si="349"/>
        <v>21.930738500859292</v>
      </c>
      <c r="U1845" s="15">
        <f t="shared" si="350"/>
        <v>58.192647625983753</v>
      </c>
      <c r="V1845" s="15">
        <f t="shared" si="351"/>
        <v>9.886888324055791</v>
      </c>
      <c r="W1845" s="15">
        <f t="shared" si="352"/>
        <v>39.764055391681275</v>
      </c>
      <c r="X1845" s="15">
        <f t="shared" si="353"/>
        <v>86.194971569131837</v>
      </c>
    </row>
    <row r="1846" spans="1:24" x14ac:dyDescent="0.25">
      <c r="A1846" s="4">
        <v>51810044004</v>
      </c>
      <c r="B1846" s="7" t="s">
        <v>1826</v>
      </c>
      <c r="C1846" s="29">
        <f t="array" ref="C1846">SUMPRODUCT($D$8:$D$13, TRANSPOSE(S1846:X1846))</f>
        <v>44.111415671468983</v>
      </c>
      <c r="E1846" s="46">
        <v>2</v>
      </c>
      <c r="F1846" s="51">
        <v>0.66888942399999995</v>
      </c>
      <c r="G1846" s="46">
        <v>1</v>
      </c>
      <c r="H1846" s="46">
        <v>0</v>
      </c>
      <c r="I1846" s="46">
        <v>21265</v>
      </c>
      <c r="J1846" s="51">
        <v>3.3736138100000002</v>
      </c>
      <c r="L1846" s="15">
        <f t="shared" si="342"/>
        <v>-0.21949738101292751</v>
      </c>
      <c r="M1846" s="15">
        <f t="shared" si="343"/>
        <v>-0.72154574598978805</v>
      </c>
      <c r="N1846" s="15">
        <f t="shared" si="344"/>
        <v>0.20682433881059203</v>
      </c>
      <c r="O1846" s="15">
        <f t="shared" si="345"/>
        <v>-1.2880235472792341</v>
      </c>
      <c r="P1846" s="15">
        <f t="shared" si="346"/>
        <v>-0.13963587907088509</v>
      </c>
      <c r="Q1846" s="15">
        <f t="shared" si="347"/>
        <v>1.1406755741872625</v>
      </c>
      <c r="S1846" s="15">
        <f t="shared" si="348"/>
        <v>41.313130988785005</v>
      </c>
      <c r="T1846" s="15">
        <f t="shared" si="349"/>
        <v>23.528690282010444</v>
      </c>
      <c r="U1846" s="15">
        <f t="shared" si="350"/>
        <v>58.192647625983753</v>
      </c>
      <c r="V1846" s="15">
        <f t="shared" si="351"/>
        <v>9.886888324055791</v>
      </c>
      <c r="W1846" s="15">
        <f t="shared" si="352"/>
        <v>44.447384546432751</v>
      </c>
      <c r="X1846" s="15">
        <f t="shared" si="353"/>
        <v>87.299752261546161</v>
      </c>
    </row>
    <row r="1847" spans="1:24" x14ac:dyDescent="0.25">
      <c r="A1847" s="4">
        <v>51810044200</v>
      </c>
      <c r="B1847" s="7" t="s">
        <v>1827</v>
      </c>
      <c r="C1847" s="29">
        <f t="array" ref="C1847">SUMPRODUCT($D$8:$D$13, TRANSPOSE(S1847:X1847))</f>
        <v>42.564596312089087</v>
      </c>
      <c r="E1847" s="46">
        <v>2</v>
      </c>
      <c r="F1847" s="51">
        <v>0.73527836599999996</v>
      </c>
      <c r="G1847" s="46">
        <v>1</v>
      </c>
      <c r="H1847" s="46">
        <v>0</v>
      </c>
      <c r="I1847" s="46">
        <v>200</v>
      </c>
      <c r="J1847" s="51">
        <v>3.4400027519999998</v>
      </c>
      <c r="L1847" s="15">
        <f t="shared" si="342"/>
        <v>-0.21949738101292751</v>
      </c>
      <c r="M1847" s="15">
        <f t="shared" si="343"/>
        <v>-0.76743094160410896</v>
      </c>
      <c r="N1847" s="15">
        <f t="shared" si="344"/>
        <v>0.20682433881059203</v>
      </c>
      <c r="O1847" s="15">
        <f t="shared" si="345"/>
        <v>-1.2880235472792341</v>
      </c>
      <c r="P1847" s="15">
        <f t="shared" si="346"/>
        <v>-0.31845799491985799</v>
      </c>
      <c r="Q1847" s="15">
        <f t="shared" si="347"/>
        <v>1.0960322265790261</v>
      </c>
      <c r="S1847" s="15">
        <f t="shared" si="348"/>
        <v>41.313130988785005</v>
      </c>
      <c r="T1847" s="15">
        <f t="shared" si="349"/>
        <v>22.141266890016791</v>
      </c>
      <c r="U1847" s="15">
        <f t="shared" si="350"/>
        <v>58.192647625983753</v>
      </c>
      <c r="V1847" s="15">
        <f t="shared" si="351"/>
        <v>9.886888324055791</v>
      </c>
      <c r="W1847" s="15">
        <f t="shared" si="352"/>
        <v>37.506877626572191</v>
      </c>
      <c r="X1847" s="15">
        <f t="shared" si="353"/>
        <v>86.346766417121003</v>
      </c>
    </row>
    <row r="1848" spans="1:24" x14ac:dyDescent="0.25">
      <c r="A1848" s="4">
        <v>51810044401</v>
      </c>
      <c r="B1848" s="7" t="s">
        <v>1828</v>
      </c>
      <c r="C1848" s="29">
        <f t="array" ref="C1848">SUMPRODUCT($D$8:$D$13, TRANSPOSE(S1848:X1848))</f>
        <v>50.919352273848396</v>
      </c>
      <c r="E1848" s="46">
        <v>2</v>
      </c>
      <c r="F1848" s="51">
        <v>0.70638945399999997</v>
      </c>
      <c r="G1848" s="46">
        <v>1</v>
      </c>
      <c r="H1848" s="46">
        <v>1</v>
      </c>
      <c r="I1848" s="46">
        <v>0</v>
      </c>
      <c r="J1848" s="51">
        <v>3.4111138400000001</v>
      </c>
      <c r="L1848" s="15">
        <f t="shared" si="342"/>
        <v>-0.21949738101292751</v>
      </c>
      <c r="M1848" s="15">
        <f t="shared" si="343"/>
        <v>-0.74746416192256349</v>
      </c>
      <c r="N1848" s="15">
        <f t="shared" si="344"/>
        <v>0.20682433881059203</v>
      </c>
      <c r="O1848" s="15">
        <f t="shared" si="345"/>
        <v>0.22912339815714597</v>
      </c>
      <c r="P1848" s="15">
        <f t="shared" si="346"/>
        <v>-0.32015580755549983</v>
      </c>
      <c r="Q1848" s="15">
        <f t="shared" si="347"/>
        <v>1.1154586205173382</v>
      </c>
      <c r="S1848" s="15">
        <f t="shared" si="348"/>
        <v>41.313130988785005</v>
      </c>
      <c r="T1848" s="15">
        <f t="shared" si="349"/>
        <v>22.739171395610473</v>
      </c>
      <c r="U1848" s="15">
        <f t="shared" si="350"/>
        <v>58.192647625983753</v>
      </c>
      <c r="V1848" s="15">
        <f t="shared" si="351"/>
        <v>59.061349597534218</v>
      </c>
      <c r="W1848" s="15">
        <f t="shared" si="352"/>
        <v>37.442511092936961</v>
      </c>
      <c r="X1848" s="15">
        <f t="shared" si="353"/>
        <v>86.767302942239979</v>
      </c>
    </row>
    <row r="1849" spans="1:24" x14ac:dyDescent="0.25">
      <c r="A1849" s="4">
        <v>51810044402</v>
      </c>
      <c r="B1849" s="7" t="s">
        <v>1829</v>
      </c>
      <c r="C1849" s="29">
        <f t="array" ref="C1849">SUMPRODUCT($D$8:$D$13, TRANSPOSE(S1849:X1849))</f>
        <v>43.111115717961212</v>
      </c>
      <c r="E1849" s="46">
        <v>2</v>
      </c>
      <c r="F1849" s="51">
        <v>0.71194501399999999</v>
      </c>
      <c r="G1849" s="46">
        <v>1</v>
      </c>
      <c r="H1849" s="46">
        <v>0</v>
      </c>
      <c r="I1849" s="46">
        <v>7776</v>
      </c>
      <c r="J1849" s="51">
        <v>3.416947178</v>
      </c>
      <c r="L1849" s="15">
        <f t="shared" si="342"/>
        <v>-0.21949738101292751</v>
      </c>
      <c r="M1849" s="15">
        <f t="shared" si="343"/>
        <v>-0.75149591551210637</v>
      </c>
      <c r="N1849" s="15">
        <f t="shared" si="344"/>
        <v>0.20682433881059203</v>
      </c>
      <c r="O1849" s="15">
        <f t="shared" si="345"/>
        <v>-1.2880235472792341</v>
      </c>
      <c r="P1849" s="15">
        <f t="shared" si="346"/>
        <v>-0.25414485228174649</v>
      </c>
      <c r="Q1849" s="15">
        <f t="shared" si="347"/>
        <v>1.1117227755292014</v>
      </c>
      <c r="S1849" s="15">
        <f t="shared" si="348"/>
        <v>41.313130988785005</v>
      </c>
      <c r="T1849" s="15">
        <f t="shared" si="349"/>
        <v>22.617712899707247</v>
      </c>
      <c r="U1849" s="15">
        <f t="shared" si="350"/>
        <v>58.192647625983753</v>
      </c>
      <c r="V1849" s="15">
        <f t="shared" si="351"/>
        <v>9.886888324055791</v>
      </c>
      <c r="W1849" s="15">
        <f t="shared" si="352"/>
        <v>39.969182674965033</v>
      </c>
      <c r="X1849" s="15">
        <f t="shared" si="353"/>
        <v>86.687131794270428</v>
      </c>
    </row>
    <row r="1850" spans="1:24" x14ac:dyDescent="0.25">
      <c r="A1850" s="4">
        <v>51810044600</v>
      </c>
      <c r="B1850" s="7" t="s">
        <v>1830</v>
      </c>
      <c r="C1850" s="29">
        <f t="array" ref="C1850">SUMPRODUCT($D$8:$D$13, TRANSPOSE(S1850:X1850))</f>
        <v>42.900452184691389</v>
      </c>
      <c r="E1850" s="46">
        <v>2</v>
      </c>
      <c r="F1850" s="51">
        <v>0.77027839399999998</v>
      </c>
      <c r="G1850" s="46">
        <v>1</v>
      </c>
      <c r="H1850" s="46">
        <v>0</v>
      </c>
      <c r="I1850" s="46">
        <v>10186</v>
      </c>
      <c r="J1850" s="51">
        <v>3.4752805580000001</v>
      </c>
      <c r="L1850" s="15">
        <f t="shared" si="342"/>
        <v>-0.21949738101292751</v>
      </c>
      <c r="M1850" s="15">
        <f t="shared" si="343"/>
        <v>-0.79181345140753512</v>
      </c>
      <c r="N1850" s="15">
        <f t="shared" si="344"/>
        <v>0.20682433881059203</v>
      </c>
      <c r="O1850" s="15">
        <f t="shared" si="345"/>
        <v>-1.2880235472792341</v>
      </c>
      <c r="P1850" s="15">
        <f t="shared" si="346"/>
        <v>-0.23368621002226278</v>
      </c>
      <c r="Q1850" s="15">
        <f t="shared" si="347"/>
        <v>1.0724964031537632</v>
      </c>
      <c r="S1850" s="15">
        <f t="shared" si="348"/>
        <v>41.313130988785005</v>
      </c>
      <c r="T1850" s="15">
        <f t="shared" si="349"/>
        <v>21.423472892022463</v>
      </c>
      <c r="U1850" s="15">
        <f t="shared" si="350"/>
        <v>58.192647625983753</v>
      </c>
      <c r="V1850" s="15">
        <f t="shared" si="351"/>
        <v>9.886888324055791</v>
      </c>
      <c r="W1850" s="15">
        <f t="shared" si="352"/>
        <v>40.76142970917271</v>
      </c>
      <c r="X1850" s="15">
        <f t="shared" si="353"/>
        <v>85.825143568128624</v>
      </c>
    </row>
    <row r="1851" spans="1:24" x14ac:dyDescent="0.25">
      <c r="A1851" s="4">
        <v>51810044805</v>
      </c>
      <c r="B1851" s="7" t="s">
        <v>1831</v>
      </c>
      <c r="C1851" s="29">
        <f t="array" ref="C1851">SUMPRODUCT($D$8:$D$13, TRANSPOSE(S1851:X1851))</f>
        <v>43.143021013993724</v>
      </c>
      <c r="E1851" s="46">
        <v>2</v>
      </c>
      <c r="F1851" s="51">
        <v>0.63500050799999996</v>
      </c>
      <c r="G1851" s="46">
        <v>1</v>
      </c>
      <c r="H1851" s="46">
        <v>0</v>
      </c>
      <c r="I1851" s="46">
        <v>0</v>
      </c>
      <c r="J1851" s="51">
        <v>3.3397248940000002</v>
      </c>
      <c r="L1851" s="15">
        <f t="shared" si="342"/>
        <v>-0.21949738101292751</v>
      </c>
      <c r="M1851" s="15">
        <f t="shared" si="343"/>
        <v>-0.69812317751720565</v>
      </c>
      <c r="N1851" s="15">
        <f t="shared" si="344"/>
        <v>0.20682433881059203</v>
      </c>
      <c r="O1851" s="15">
        <f t="shared" si="345"/>
        <v>-1.2880235472792341</v>
      </c>
      <c r="P1851" s="15">
        <f t="shared" si="346"/>
        <v>-0.32015580755549983</v>
      </c>
      <c r="Q1851" s="15">
        <f t="shared" si="347"/>
        <v>1.163464228614898</v>
      </c>
      <c r="S1851" s="15">
        <f t="shared" si="348"/>
        <v>41.313130988785005</v>
      </c>
      <c r="T1851" s="15">
        <f t="shared" si="349"/>
        <v>24.255008221578983</v>
      </c>
      <c r="U1851" s="15">
        <f t="shared" si="350"/>
        <v>58.192647625983753</v>
      </c>
      <c r="V1851" s="15">
        <f t="shared" si="351"/>
        <v>9.886888324055791</v>
      </c>
      <c r="W1851" s="15">
        <f t="shared" si="352"/>
        <v>37.442511092936961</v>
      </c>
      <c r="X1851" s="15">
        <f t="shared" si="353"/>
        <v>87.767939830621884</v>
      </c>
    </row>
    <row r="1852" spans="1:24" x14ac:dyDescent="0.25">
      <c r="A1852" s="4">
        <v>51810044806</v>
      </c>
      <c r="B1852" s="7" t="s">
        <v>1832</v>
      </c>
      <c r="C1852" s="29">
        <f t="array" ref="C1852">SUMPRODUCT($D$8:$D$13, TRANSPOSE(S1852:X1852))</f>
        <v>43.987903723370046</v>
      </c>
      <c r="E1852" s="46">
        <v>2</v>
      </c>
      <c r="F1852" s="51">
        <v>0.64944496399999996</v>
      </c>
      <c r="G1852" s="46">
        <v>1</v>
      </c>
      <c r="H1852" s="46">
        <v>0</v>
      </c>
      <c r="I1852" s="46">
        <v>17000</v>
      </c>
      <c r="J1852" s="51">
        <v>3.3541693499999998</v>
      </c>
      <c r="L1852" s="15">
        <f t="shared" si="342"/>
        <v>-0.21949738101292751</v>
      </c>
      <c r="M1852" s="15">
        <f t="shared" si="343"/>
        <v>-0.70810656735797817</v>
      </c>
      <c r="N1852" s="15">
        <f t="shared" si="344"/>
        <v>0.20682433881059203</v>
      </c>
      <c r="O1852" s="15">
        <f t="shared" si="345"/>
        <v>-1.2880235472792341</v>
      </c>
      <c r="P1852" s="15">
        <f t="shared" si="346"/>
        <v>-0.17584173352594654</v>
      </c>
      <c r="Q1852" s="15">
        <f t="shared" si="347"/>
        <v>1.153751031645742</v>
      </c>
      <c r="S1852" s="15">
        <f t="shared" si="348"/>
        <v>41.313130988785005</v>
      </c>
      <c r="T1852" s="15">
        <f t="shared" si="349"/>
        <v>23.943954079560289</v>
      </c>
      <c r="U1852" s="15">
        <f t="shared" si="350"/>
        <v>58.192647625983753</v>
      </c>
      <c r="V1852" s="15">
        <f t="shared" si="351"/>
        <v>9.886888324055791</v>
      </c>
      <c r="W1852" s="15">
        <f t="shared" si="352"/>
        <v>43.020914091118314</v>
      </c>
      <c r="X1852" s="15">
        <f t="shared" si="353"/>
        <v>87.569887230717143</v>
      </c>
    </row>
    <row r="1853" spans="1:24" x14ac:dyDescent="0.25">
      <c r="A1853" s="4">
        <v>51810044807</v>
      </c>
      <c r="B1853" s="7" t="s">
        <v>1833</v>
      </c>
      <c r="C1853" s="29">
        <f t="array" ref="C1853">SUMPRODUCT($D$8:$D$13, TRANSPOSE(S1853:X1853))</f>
        <v>43.296383478321715</v>
      </c>
      <c r="E1853" s="46">
        <v>2</v>
      </c>
      <c r="F1853" s="51">
        <v>0.60888937600000004</v>
      </c>
      <c r="G1853" s="46">
        <v>1</v>
      </c>
      <c r="H1853" s="46">
        <v>0</v>
      </c>
      <c r="I1853" s="46">
        <v>0</v>
      </c>
      <c r="J1853" s="51">
        <v>3.3136137620000001</v>
      </c>
      <c r="L1853" s="15">
        <f t="shared" si="342"/>
        <v>-0.21949738101292751</v>
      </c>
      <c r="M1853" s="15">
        <f t="shared" si="343"/>
        <v>-0.68007628049734703</v>
      </c>
      <c r="N1853" s="15">
        <f t="shared" si="344"/>
        <v>0.20682433881059203</v>
      </c>
      <c r="O1853" s="15">
        <f t="shared" si="345"/>
        <v>-1.2880235472792341</v>
      </c>
      <c r="P1853" s="15">
        <f t="shared" si="346"/>
        <v>-0.32015580755549983</v>
      </c>
      <c r="Q1853" s="15">
        <f t="shared" si="347"/>
        <v>1.1810227000591418</v>
      </c>
      <c r="S1853" s="15">
        <f t="shared" si="348"/>
        <v>41.313130988785005</v>
      </c>
      <c r="T1853" s="15">
        <f t="shared" si="349"/>
        <v>24.822808121546203</v>
      </c>
      <c r="U1853" s="15">
        <f t="shared" si="350"/>
        <v>58.192647625983753</v>
      </c>
      <c r="V1853" s="15">
        <f t="shared" si="351"/>
        <v>9.886888324055791</v>
      </c>
      <c r="W1853" s="15">
        <f t="shared" si="352"/>
        <v>37.442511092936961</v>
      </c>
      <c r="X1853" s="15">
        <f t="shared" si="353"/>
        <v>88.120314716622588</v>
      </c>
    </row>
    <row r="1854" spans="1:24" x14ac:dyDescent="0.25">
      <c r="A1854" s="4">
        <v>51810044808</v>
      </c>
      <c r="B1854" s="7" t="s">
        <v>1834</v>
      </c>
      <c r="C1854" s="29">
        <f t="array" ref="C1854">SUMPRODUCT($D$8:$D$13, TRANSPOSE(S1854:X1854))</f>
        <v>51.187006718216423</v>
      </c>
      <c r="E1854" s="46">
        <v>2</v>
      </c>
      <c r="F1854" s="51">
        <v>0.66083386200000005</v>
      </c>
      <c r="G1854" s="46">
        <v>1</v>
      </c>
      <c r="H1854" s="46">
        <v>1</v>
      </c>
      <c r="I1854" s="46">
        <v>0</v>
      </c>
      <c r="J1854" s="51">
        <v>3.3655582480000001</v>
      </c>
      <c r="L1854" s="15">
        <f t="shared" si="342"/>
        <v>-0.21949738101292751</v>
      </c>
      <c r="M1854" s="15">
        <f t="shared" si="343"/>
        <v>-0.71597808627089543</v>
      </c>
      <c r="N1854" s="15">
        <f t="shared" si="344"/>
        <v>0.20682433881059203</v>
      </c>
      <c r="O1854" s="15">
        <f t="shared" si="345"/>
        <v>0.22912339815714597</v>
      </c>
      <c r="P1854" s="15">
        <f t="shared" si="346"/>
        <v>-0.32015580755549983</v>
      </c>
      <c r="Q1854" s="15">
        <f t="shared" si="347"/>
        <v>1.1460925494200611</v>
      </c>
      <c r="S1854" s="15">
        <f t="shared" si="348"/>
        <v>41.313130988785005</v>
      </c>
      <c r="T1854" s="15">
        <f t="shared" si="349"/>
        <v>23.700244008212135</v>
      </c>
      <c r="U1854" s="15">
        <f t="shared" si="350"/>
        <v>58.192647625983753</v>
      </c>
      <c r="V1854" s="15">
        <f t="shared" si="351"/>
        <v>59.061349597534218</v>
      </c>
      <c r="W1854" s="15">
        <f t="shared" si="352"/>
        <v>37.442511092936961</v>
      </c>
      <c r="X1854" s="15">
        <f t="shared" si="353"/>
        <v>87.41215699584653</v>
      </c>
    </row>
    <row r="1855" spans="1:24" x14ac:dyDescent="0.25">
      <c r="A1855" s="4">
        <v>51810045000</v>
      </c>
      <c r="B1855" s="7" t="s">
        <v>1835</v>
      </c>
      <c r="C1855" s="29">
        <f t="array" ref="C1855">SUMPRODUCT($D$8:$D$13, TRANSPOSE(S1855:X1855))</f>
        <v>42.105097855384237</v>
      </c>
      <c r="E1855" s="46">
        <v>2</v>
      </c>
      <c r="F1855" s="51">
        <v>0.81166731599999997</v>
      </c>
      <c r="G1855" s="46">
        <v>1</v>
      </c>
      <c r="H1855" s="46">
        <v>0</v>
      </c>
      <c r="I1855" s="46">
        <v>0</v>
      </c>
      <c r="J1855" s="51">
        <v>3.516391702</v>
      </c>
      <c r="L1855" s="15">
        <f t="shared" si="342"/>
        <v>-0.21949738101292751</v>
      </c>
      <c r="M1855" s="15">
        <f t="shared" si="343"/>
        <v>-0.82022771480050383</v>
      </c>
      <c r="N1855" s="15">
        <f t="shared" si="344"/>
        <v>0.20682433881059203</v>
      </c>
      <c r="O1855" s="15">
        <f t="shared" si="345"/>
        <v>-1.2880235472792341</v>
      </c>
      <c r="P1855" s="15">
        <f t="shared" si="346"/>
        <v>-0.32015580755549983</v>
      </c>
      <c r="Q1855" s="15">
        <f t="shared" si="347"/>
        <v>1.0446643579921429</v>
      </c>
      <c r="S1855" s="15">
        <f t="shared" si="348"/>
        <v>41.313130988785005</v>
      </c>
      <c r="T1855" s="15">
        <f t="shared" si="349"/>
        <v>20.604315264840352</v>
      </c>
      <c r="U1855" s="15">
        <f t="shared" si="350"/>
        <v>58.192647625983753</v>
      </c>
      <c r="V1855" s="15">
        <f t="shared" si="351"/>
        <v>9.886888324055791</v>
      </c>
      <c r="W1855" s="15">
        <f t="shared" si="352"/>
        <v>37.442511092936961</v>
      </c>
      <c r="X1855" s="15">
        <f t="shared" si="353"/>
        <v>85.191093835703597</v>
      </c>
    </row>
    <row r="1856" spans="1:24" x14ac:dyDescent="0.25">
      <c r="A1856" s="4">
        <v>51810045200</v>
      </c>
      <c r="B1856" s="7" t="s">
        <v>1836</v>
      </c>
      <c r="C1856" s="29">
        <f t="array" ref="C1856">SUMPRODUCT($D$8:$D$13, TRANSPOSE(S1856:X1856))</f>
        <v>40.246470312353466</v>
      </c>
      <c r="E1856" s="46">
        <v>1</v>
      </c>
      <c r="F1856" s="51">
        <v>0.84611178799999998</v>
      </c>
      <c r="G1856" s="46">
        <v>1</v>
      </c>
      <c r="H1856" s="46">
        <v>0</v>
      </c>
      <c r="I1856" s="46">
        <v>0</v>
      </c>
      <c r="J1856" s="51">
        <v>3.5511139520000001</v>
      </c>
      <c r="L1856" s="15">
        <f t="shared" si="342"/>
        <v>-0.4850947830380879</v>
      </c>
      <c r="M1856" s="15">
        <f t="shared" si="343"/>
        <v>-0.84422624807159241</v>
      </c>
      <c r="N1856" s="15">
        <f t="shared" si="344"/>
        <v>0.20682433881059203</v>
      </c>
      <c r="O1856" s="15">
        <f t="shared" si="345"/>
        <v>-1.2880235472792341</v>
      </c>
      <c r="P1856" s="15">
        <f t="shared" si="346"/>
        <v>-0.32015580755549983</v>
      </c>
      <c r="Q1856" s="15">
        <f t="shared" si="347"/>
        <v>1.0215021190656937</v>
      </c>
      <c r="S1856" s="15">
        <f t="shared" si="348"/>
        <v>31.380455627597957</v>
      </c>
      <c r="T1856" s="15">
        <f t="shared" si="349"/>
        <v>19.927149485475312</v>
      </c>
      <c r="U1856" s="15">
        <f t="shared" si="350"/>
        <v>58.192647625983753</v>
      </c>
      <c r="V1856" s="15">
        <f t="shared" si="351"/>
        <v>9.886888324055791</v>
      </c>
      <c r="W1856" s="15">
        <f t="shared" si="352"/>
        <v>37.442511092936961</v>
      </c>
      <c r="X1856" s="15">
        <f t="shared" si="353"/>
        <v>84.649169718071064</v>
      </c>
    </row>
    <row r="1857" spans="1:24" x14ac:dyDescent="0.25">
      <c r="A1857" s="4">
        <v>51810045405</v>
      </c>
      <c r="B1857" s="7" t="s">
        <v>1837</v>
      </c>
      <c r="C1857" s="29">
        <f t="array" ref="C1857">SUMPRODUCT($D$8:$D$13, TRANSPOSE(S1857:X1857))</f>
        <v>50.986929525179761</v>
      </c>
      <c r="E1857" s="46">
        <v>2</v>
      </c>
      <c r="F1857" s="51">
        <v>0.69472277800000004</v>
      </c>
      <c r="G1857" s="46">
        <v>1</v>
      </c>
      <c r="H1857" s="46">
        <v>1</v>
      </c>
      <c r="I1857" s="46">
        <v>0</v>
      </c>
      <c r="J1857" s="51">
        <v>3.3997249420000002</v>
      </c>
      <c r="L1857" s="15">
        <f t="shared" si="342"/>
        <v>-0.21949738101292751</v>
      </c>
      <c r="M1857" s="15">
        <f t="shared" si="343"/>
        <v>-0.73959264300964656</v>
      </c>
      <c r="N1857" s="15">
        <f t="shared" si="344"/>
        <v>0.20682433881059203</v>
      </c>
      <c r="O1857" s="15">
        <f t="shared" si="345"/>
        <v>0.22912339815714597</v>
      </c>
      <c r="P1857" s="15">
        <f t="shared" si="346"/>
        <v>-0.32015580755549983</v>
      </c>
      <c r="Q1857" s="15">
        <f t="shared" si="347"/>
        <v>1.1233038949924257</v>
      </c>
      <c r="S1857" s="15">
        <f t="shared" si="348"/>
        <v>41.313130988785005</v>
      </c>
      <c r="T1857" s="15">
        <f t="shared" si="349"/>
        <v>22.977360353618295</v>
      </c>
      <c r="U1857" s="15">
        <f t="shared" si="350"/>
        <v>58.192647625983753</v>
      </c>
      <c r="V1857" s="15">
        <f t="shared" si="351"/>
        <v>59.061349597534218</v>
      </c>
      <c r="W1857" s="15">
        <f t="shared" si="352"/>
        <v>37.442511092936961</v>
      </c>
      <c r="X1857" s="15">
        <f t="shared" si="353"/>
        <v>86.934577492220328</v>
      </c>
    </row>
    <row r="1858" spans="1:24" x14ac:dyDescent="0.25">
      <c r="A1858" s="4">
        <v>51810045406</v>
      </c>
      <c r="B1858" s="7" t="s">
        <v>1838</v>
      </c>
      <c r="C1858" s="29">
        <f t="array" ref="C1858">SUMPRODUCT($D$8:$D$13, TRANSPOSE(S1858:X1858))</f>
        <v>42.952808213373054</v>
      </c>
      <c r="E1858" s="46">
        <v>2</v>
      </c>
      <c r="F1858" s="51">
        <v>0.73555614400000002</v>
      </c>
      <c r="G1858" s="46">
        <v>1</v>
      </c>
      <c r="H1858" s="46">
        <v>0</v>
      </c>
      <c r="I1858" s="46">
        <v>7400</v>
      </c>
      <c r="J1858" s="51">
        <v>3.4402805299999999</v>
      </c>
      <c r="L1858" s="15">
        <f t="shared" si="342"/>
        <v>-0.21949738101292751</v>
      </c>
      <c r="M1858" s="15">
        <f t="shared" si="343"/>
        <v>-0.7676229298702778</v>
      </c>
      <c r="N1858" s="15">
        <f t="shared" si="344"/>
        <v>0.20682433881059203</v>
      </c>
      <c r="O1858" s="15">
        <f t="shared" si="345"/>
        <v>-1.2880235472792341</v>
      </c>
      <c r="P1858" s="15">
        <f t="shared" si="346"/>
        <v>-0.25733674003675311</v>
      </c>
      <c r="Q1858" s="15">
        <f t="shared" si="347"/>
        <v>1.0958454343296191</v>
      </c>
      <c r="S1858" s="15">
        <f t="shared" si="348"/>
        <v>41.313130988785005</v>
      </c>
      <c r="T1858" s="15">
        <f t="shared" si="349"/>
        <v>22.135561782489244</v>
      </c>
      <c r="U1858" s="15">
        <f t="shared" si="350"/>
        <v>58.192647625983753</v>
      </c>
      <c r="V1858" s="15">
        <f t="shared" si="351"/>
        <v>9.886888324055791</v>
      </c>
      <c r="W1858" s="15">
        <f t="shared" si="352"/>
        <v>39.845941637353739</v>
      </c>
      <c r="X1858" s="15">
        <f t="shared" si="353"/>
        <v>86.342678921570808</v>
      </c>
    </row>
    <row r="1859" spans="1:24" x14ac:dyDescent="0.25">
      <c r="A1859" s="4">
        <v>51810045407</v>
      </c>
      <c r="B1859" s="7" t="s">
        <v>1839</v>
      </c>
      <c r="C1859" s="29">
        <f t="array" ref="C1859">SUMPRODUCT($D$8:$D$13, TRANSPOSE(S1859:X1859))</f>
        <v>53.415879406143233</v>
      </c>
      <c r="E1859" s="46">
        <v>2</v>
      </c>
      <c r="F1859" s="51">
        <v>0.66111164</v>
      </c>
      <c r="G1859" s="46">
        <v>1</v>
      </c>
      <c r="H1859" s="46">
        <v>0</v>
      </c>
      <c r="I1859" s="46">
        <v>956123</v>
      </c>
      <c r="J1859" s="51">
        <v>3.3658360260000002</v>
      </c>
      <c r="L1859" s="15">
        <f t="shared" si="342"/>
        <v>-0.21949738101292751</v>
      </c>
      <c r="M1859" s="15">
        <f t="shared" si="343"/>
        <v>-0.71617007453706416</v>
      </c>
      <c r="N1859" s="15">
        <f t="shared" si="344"/>
        <v>0.20682433881059203</v>
      </c>
      <c r="O1859" s="15">
        <f t="shared" si="345"/>
        <v>-1.2880235472792341</v>
      </c>
      <c r="P1859" s="15">
        <f t="shared" si="346"/>
        <v>7.796432745583239</v>
      </c>
      <c r="Q1859" s="15">
        <f t="shared" si="347"/>
        <v>1.1459057571706543</v>
      </c>
      <c r="S1859" s="15">
        <f t="shared" si="348"/>
        <v>41.313130988785005</v>
      </c>
      <c r="T1859" s="15">
        <f t="shared" si="349"/>
        <v>23.694316940629786</v>
      </c>
      <c r="U1859" s="15">
        <f t="shared" si="350"/>
        <v>58.192647625983753</v>
      </c>
      <c r="V1859" s="15">
        <f t="shared" si="351"/>
        <v>9.886888324055791</v>
      </c>
      <c r="W1859" s="15">
        <f t="shared" si="352"/>
        <v>99.999999999999673</v>
      </c>
      <c r="X1859" s="15">
        <f t="shared" si="353"/>
        <v>87.408292557405403</v>
      </c>
    </row>
    <row r="1860" spans="1:24" x14ac:dyDescent="0.25">
      <c r="A1860" s="4">
        <v>51810045408</v>
      </c>
      <c r="B1860" s="7" t="s">
        <v>1840</v>
      </c>
      <c r="C1860" s="29">
        <f t="array" ref="C1860">SUMPRODUCT($D$8:$D$13, TRANSPOSE(S1860:X1860))</f>
        <v>42.167180045141002</v>
      </c>
      <c r="E1860" s="46">
        <v>1</v>
      </c>
      <c r="F1860" s="51">
        <v>0.79000063200000004</v>
      </c>
      <c r="G1860" s="46">
        <v>1</v>
      </c>
      <c r="H1860" s="46">
        <v>0</v>
      </c>
      <c r="I1860" s="46">
        <v>28800</v>
      </c>
      <c r="J1860" s="51">
        <v>3.494725018</v>
      </c>
      <c r="L1860" s="15">
        <f t="shared" si="342"/>
        <v>-0.4850947830380879</v>
      </c>
      <c r="M1860" s="15">
        <f t="shared" si="343"/>
        <v>-0.80525263003934466</v>
      </c>
      <c r="N1860" s="15">
        <f t="shared" si="344"/>
        <v>0.20682433881059203</v>
      </c>
      <c r="O1860" s="15">
        <f t="shared" si="345"/>
        <v>-1.2880235472792341</v>
      </c>
      <c r="P1860" s="15">
        <f t="shared" si="346"/>
        <v>-7.5670788023080152E-2</v>
      </c>
      <c r="Q1860" s="15">
        <f t="shared" si="347"/>
        <v>1.0592341534458769</v>
      </c>
      <c r="S1860" s="15">
        <f t="shared" si="348"/>
        <v>31.380455627597957</v>
      </c>
      <c r="T1860" s="15">
        <f t="shared" si="349"/>
        <v>21.033695558296387</v>
      </c>
      <c r="U1860" s="15">
        <f t="shared" si="350"/>
        <v>58.192647625983753</v>
      </c>
      <c r="V1860" s="15">
        <f t="shared" si="351"/>
        <v>9.886888324055791</v>
      </c>
      <c r="W1860" s="15">
        <f t="shared" si="352"/>
        <v>46.984050855963744</v>
      </c>
      <c r="X1860" s="15">
        <f t="shared" si="353"/>
        <v>85.525342278948401</v>
      </c>
    </row>
    <row r="1861" spans="1:24" x14ac:dyDescent="0.25">
      <c r="A1861" s="4">
        <v>51810045412</v>
      </c>
      <c r="B1861" s="7" t="s">
        <v>1841</v>
      </c>
      <c r="C1861" s="29">
        <f t="array" ref="C1861">SUMPRODUCT($D$8:$D$13, TRANSPOSE(S1861:X1861))</f>
        <v>39.168879260327387</v>
      </c>
      <c r="E1861" s="46">
        <v>1</v>
      </c>
      <c r="F1861" s="51">
        <v>1.030000824</v>
      </c>
      <c r="G1861" s="46">
        <v>1</v>
      </c>
      <c r="H1861" s="46">
        <v>0</v>
      </c>
      <c r="I1861" s="46">
        <v>0</v>
      </c>
      <c r="J1861" s="51">
        <v>3.7347252100000001</v>
      </c>
      <c r="L1861" s="15">
        <f t="shared" si="342"/>
        <v>-0.4850947830380879</v>
      </c>
      <c r="M1861" s="15">
        <f t="shared" si="343"/>
        <v>-0.9711304920091085</v>
      </c>
      <c r="N1861" s="15">
        <f t="shared" si="344"/>
        <v>0.20682433881059203</v>
      </c>
      <c r="O1861" s="15">
        <f t="shared" si="345"/>
        <v>-1.2880235472792341</v>
      </c>
      <c r="P1861" s="15">
        <f t="shared" si="346"/>
        <v>-0.32015580755549983</v>
      </c>
      <c r="Q1861" s="15">
        <f t="shared" si="347"/>
        <v>0.89784564995836025</v>
      </c>
      <c r="S1861" s="15">
        <f t="shared" si="348"/>
        <v>31.380455627597957</v>
      </c>
      <c r="T1861" s="15">
        <f t="shared" si="349"/>
        <v>16.574165067770995</v>
      </c>
      <c r="U1861" s="15">
        <f t="shared" si="350"/>
        <v>58.192647625983753</v>
      </c>
      <c r="V1861" s="15">
        <f t="shared" si="351"/>
        <v>9.886888324055791</v>
      </c>
      <c r="W1861" s="15">
        <f t="shared" si="352"/>
        <v>37.442511092936961</v>
      </c>
      <c r="X1861" s="15">
        <f t="shared" si="353"/>
        <v>81.536607823618894</v>
      </c>
    </row>
    <row r="1862" spans="1:24" x14ac:dyDescent="0.25">
      <c r="A1862" s="4">
        <v>51810045414</v>
      </c>
      <c r="B1862" s="7" t="s">
        <v>1842</v>
      </c>
      <c r="C1862" s="29">
        <f t="array" ref="C1862">SUMPRODUCT($D$8:$D$13, TRANSPOSE(S1862:X1862))</f>
        <v>51.378742179001627</v>
      </c>
      <c r="E1862" s="46">
        <v>2</v>
      </c>
      <c r="F1862" s="51">
        <v>0.67111164800000001</v>
      </c>
      <c r="G1862" s="46">
        <v>1</v>
      </c>
      <c r="H1862" s="46">
        <v>1</v>
      </c>
      <c r="I1862" s="46">
        <v>4673</v>
      </c>
      <c r="J1862" s="51">
        <v>3.3758360340000002</v>
      </c>
      <c r="L1862" s="15">
        <f t="shared" si="342"/>
        <v>-0.21949738101292751</v>
      </c>
      <c r="M1862" s="15">
        <f t="shared" si="343"/>
        <v>-0.72308165211913766</v>
      </c>
      <c r="N1862" s="15">
        <f t="shared" si="344"/>
        <v>0.20682433881059203</v>
      </c>
      <c r="O1862" s="15">
        <f t="shared" si="345"/>
        <v>0.22912339815714597</v>
      </c>
      <c r="P1862" s="15">
        <f t="shared" si="346"/>
        <v>-0.28048641532372909</v>
      </c>
      <c r="Q1862" s="15">
        <f t="shared" si="347"/>
        <v>1.1391812361920077</v>
      </c>
      <c r="S1862" s="15">
        <f t="shared" si="348"/>
        <v>41.313130988785005</v>
      </c>
      <c r="T1862" s="15">
        <f t="shared" si="349"/>
        <v>23.481486048338596</v>
      </c>
      <c r="U1862" s="15">
        <f t="shared" si="350"/>
        <v>58.192647625983753</v>
      </c>
      <c r="V1862" s="15">
        <f t="shared" si="351"/>
        <v>59.061349597534218</v>
      </c>
      <c r="W1862" s="15">
        <f t="shared" si="352"/>
        <v>38.955217317876844</v>
      </c>
      <c r="X1862" s="15">
        <f t="shared" si="353"/>
        <v>87.268621495491402</v>
      </c>
    </row>
    <row r="1863" spans="1:24" x14ac:dyDescent="0.25">
      <c r="A1863" s="4">
        <v>51810045415</v>
      </c>
      <c r="B1863" s="7" t="s">
        <v>1843</v>
      </c>
      <c r="C1863" s="29">
        <f t="array" ref="C1863">SUMPRODUCT($D$8:$D$13, TRANSPOSE(S1863:X1863))</f>
        <v>51.222908363926315</v>
      </c>
      <c r="E1863" s="46">
        <v>2</v>
      </c>
      <c r="F1863" s="51">
        <v>0.65472274600000002</v>
      </c>
      <c r="G1863" s="46">
        <v>1</v>
      </c>
      <c r="H1863" s="46">
        <v>1</v>
      </c>
      <c r="I1863" s="46">
        <v>0</v>
      </c>
      <c r="J1863" s="51">
        <v>3.3594471320000001</v>
      </c>
      <c r="L1863" s="15">
        <f t="shared" si="342"/>
        <v>-0.21949738101292751</v>
      </c>
      <c r="M1863" s="15">
        <f t="shared" si="343"/>
        <v>-0.71175434441518382</v>
      </c>
      <c r="N1863" s="15">
        <f t="shared" si="344"/>
        <v>0.20682433881059203</v>
      </c>
      <c r="O1863" s="15">
        <f t="shared" si="345"/>
        <v>0.22912339815714597</v>
      </c>
      <c r="P1863" s="15">
        <f t="shared" si="346"/>
        <v>-0.32015580755549983</v>
      </c>
      <c r="Q1863" s="15">
        <f t="shared" si="347"/>
        <v>1.1502019789070119</v>
      </c>
      <c r="S1863" s="15">
        <f t="shared" si="348"/>
        <v>41.313130988785005</v>
      </c>
      <c r="T1863" s="15">
        <f t="shared" si="349"/>
        <v>23.830845446849828</v>
      </c>
      <c r="U1863" s="15">
        <f t="shared" si="350"/>
        <v>58.192647625983753</v>
      </c>
      <c r="V1863" s="15">
        <f t="shared" si="351"/>
        <v>59.061349597534218</v>
      </c>
      <c r="W1863" s="15">
        <f t="shared" si="352"/>
        <v>37.442511092936961</v>
      </c>
      <c r="X1863" s="15">
        <f t="shared" si="353"/>
        <v>87.496965431468169</v>
      </c>
    </row>
    <row r="1864" spans="1:24" x14ac:dyDescent="0.25">
      <c r="A1864" s="4">
        <v>51810045417</v>
      </c>
      <c r="B1864" s="7" t="s">
        <v>1844</v>
      </c>
      <c r="C1864" s="29">
        <f t="array" ref="C1864">SUMPRODUCT($D$8:$D$13, TRANSPOSE(S1864:X1864))</f>
        <v>43.424242503934536</v>
      </c>
      <c r="E1864" s="46">
        <v>1</v>
      </c>
      <c r="F1864" s="51">
        <v>0.79472285799999998</v>
      </c>
      <c r="G1864" s="46">
        <v>1</v>
      </c>
      <c r="H1864" s="46">
        <v>0</v>
      </c>
      <c r="I1864" s="46">
        <v>51603</v>
      </c>
      <c r="J1864" s="51">
        <v>3.4994472440000002</v>
      </c>
      <c r="L1864" s="15">
        <f t="shared" si="342"/>
        <v>-0.4850947830380879</v>
      </c>
      <c r="M1864" s="15">
        <f t="shared" si="343"/>
        <v>-0.80851643056421274</v>
      </c>
      <c r="N1864" s="15">
        <f t="shared" si="344"/>
        <v>0.20682433881059203</v>
      </c>
      <c r="O1864" s="15">
        <f t="shared" si="345"/>
        <v>-1.2880235472792341</v>
      </c>
      <c r="P1864" s="15">
        <f t="shared" si="346"/>
        <v>0.11790531962962003</v>
      </c>
      <c r="Q1864" s="15">
        <f t="shared" si="347"/>
        <v>1.0560586852059604</v>
      </c>
      <c r="S1864" s="15">
        <f t="shared" si="348"/>
        <v>31.380455627597957</v>
      </c>
      <c r="T1864" s="15">
        <f t="shared" si="349"/>
        <v>20.939667568962744</v>
      </c>
      <c r="U1864" s="15">
        <f t="shared" si="350"/>
        <v>58.192647625983753</v>
      </c>
      <c r="V1864" s="15">
        <f t="shared" si="351"/>
        <v>9.886888324055791</v>
      </c>
      <c r="W1864" s="15">
        <f t="shared" si="352"/>
        <v>54.692866090140356</v>
      </c>
      <c r="X1864" s="15">
        <f t="shared" si="353"/>
        <v>85.452929786866662</v>
      </c>
    </row>
    <row r="1865" spans="1:24" x14ac:dyDescent="0.25">
      <c r="A1865" s="4">
        <v>51810045420</v>
      </c>
      <c r="B1865" s="7" t="s">
        <v>1845</v>
      </c>
      <c r="C1865" s="29">
        <f t="array" ref="C1865">SUMPRODUCT($D$8:$D$13, TRANSPOSE(S1865:X1865))</f>
        <v>40.067044266676746</v>
      </c>
      <c r="E1865" s="46">
        <v>1</v>
      </c>
      <c r="F1865" s="51">
        <v>0.89055626799999998</v>
      </c>
      <c r="G1865" s="46">
        <v>1</v>
      </c>
      <c r="H1865" s="46">
        <v>0</v>
      </c>
      <c r="I1865" s="46">
        <v>1500</v>
      </c>
      <c r="J1865" s="51">
        <v>3.5952806540000002</v>
      </c>
      <c r="L1865" s="15">
        <f t="shared" si="342"/>
        <v>-0.4850947830380879</v>
      </c>
      <c r="M1865" s="15">
        <f t="shared" si="343"/>
        <v>-0.87475238239241704</v>
      </c>
      <c r="N1865" s="15">
        <f t="shared" si="344"/>
        <v>0.20682433881059203</v>
      </c>
      <c r="O1865" s="15">
        <f t="shared" si="345"/>
        <v>-1.2880235472792341</v>
      </c>
      <c r="P1865" s="15">
        <f t="shared" si="346"/>
        <v>-0.30742221278818627</v>
      </c>
      <c r="Q1865" s="15">
        <f t="shared" si="347"/>
        <v>0.99161535916059784</v>
      </c>
      <c r="S1865" s="15">
        <f t="shared" si="348"/>
        <v>31.380455627597957</v>
      </c>
      <c r="T1865" s="15">
        <f t="shared" si="349"/>
        <v>19.085432575807708</v>
      </c>
      <c r="U1865" s="15">
        <f t="shared" si="350"/>
        <v>58.192647625983753</v>
      </c>
      <c r="V1865" s="15">
        <f t="shared" si="351"/>
        <v>9.886888324055791</v>
      </c>
      <c r="W1865" s="15">
        <f t="shared" si="352"/>
        <v>37.92610114539039</v>
      </c>
      <c r="X1865" s="15">
        <f t="shared" si="353"/>
        <v>83.930740301224873</v>
      </c>
    </row>
    <row r="1866" spans="1:24" x14ac:dyDescent="0.25">
      <c r="A1866" s="4">
        <v>51810045421</v>
      </c>
      <c r="B1866" s="7" t="s">
        <v>1846</v>
      </c>
      <c r="C1866" s="29">
        <f t="array" ref="C1866">SUMPRODUCT($D$8:$D$13, TRANSPOSE(S1866:X1866))</f>
        <v>42.173626512758787</v>
      </c>
      <c r="E1866" s="46">
        <v>2</v>
      </c>
      <c r="F1866" s="51">
        <v>0.80000064000000004</v>
      </c>
      <c r="G1866" s="46">
        <v>1</v>
      </c>
      <c r="H1866" s="46">
        <v>0</v>
      </c>
      <c r="I1866" s="46">
        <v>0</v>
      </c>
      <c r="J1866" s="51">
        <v>3.504725026</v>
      </c>
      <c r="L1866" s="15">
        <f t="shared" si="342"/>
        <v>-0.21949738101292751</v>
      </c>
      <c r="M1866" s="15">
        <f t="shared" si="343"/>
        <v>-0.81216420762141817</v>
      </c>
      <c r="N1866" s="15">
        <f t="shared" si="344"/>
        <v>0.20682433881059203</v>
      </c>
      <c r="O1866" s="15">
        <f t="shared" si="345"/>
        <v>-1.2880235472792341</v>
      </c>
      <c r="P1866" s="15">
        <f t="shared" si="346"/>
        <v>-0.32015580755549983</v>
      </c>
      <c r="Q1866" s="15">
        <f t="shared" si="347"/>
        <v>1.0525096324672305</v>
      </c>
      <c r="S1866" s="15">
        <f t="shared" si="348"/>
        <v>41.313130988785005</v>
      </c>
      <c r="T1866" s="15">
        <f t="shared" si="349"/>
        <v>20.83487072016748</v>
      </c>
      <c r="U1866" s="15">
        <f t="shared" si="350"/>
        <v>58.192647625983753</v>
      </c>
      <c r="V1866" s="15">
        <f t="shared" si="351"/>
        <v>9.886888324055791</v>
      </c>
      <c r="W1866" s="15">
        <f t="shared" si="352"/>
        <v>37.442511092936961</v>
      </c>
      <c r="X1866" s="15">
        <f t="shared" si="353"/>
        <v>85.371710324623791</v>
      </c>
    </row>
    <row r="1867" spans="1:24" x14ac:dyDescent="0.25">
      <c r="A1867" s="4">
        <v>51810045422</v>
      </c>
      <c r="B1867" s="7" t="s">
        <v>1847</v>
      </c>
      <c r="C1867" s="29">
        <f t="array" ref="C1867">SUMPRODUCT($D$8:$D$13, TRANSPOSE(S1867:X1867))</f>
        <v>42.862099015153596</v>
      </c>
      <c r="E1867" s="46">
        <v>2</v>
      </c>
      <c r="F1867" s="51">
        <v>0.76694505800000001</v>
      </c>
      <c r="G1867" s="46">
        <v>1</v>
      </c>
      <c r="H1867" s="46">
        <v>0</v>
      </c>
      <c r="I1867" s="46">
        <v>9113</v>
      </c>
      <c r="J1867" s="51">
        <v>3.4716694440000002</v>
      </c>
      <c r="L1867" s="15">
        <f t="shared" si="342"/>
        <v>-0.21949738101292751</v>
      </c>
      <c r="M1867" s="15">
        <f t="shared" si="343"/>
        <v>-0.78931760394734196</v>
      </c>
      <c r="N1867" s="15">
        <f t="shared" si="344"/>
        <v>0.20682433881059203</v>
      </c>
      <c r="O1867" s="15">
        <f t="shared" si="345"/>
        <v>-1.2880235472792341</v>
      </c>
      <c r="P1867" s="15">
        <f t="shared" si="346"/>
        <v>-0.24279497481248105</v>
      </c>
      <c r="Q1867" s="15">
        <f t="shared" si="347"/>
        <v>1.0747379101466452</v>
      </c>
      <c r="S1867" s="15">
        <f t="shared" si="348"/>
        <v>41.313130988785005</v>
      </c>
      <c r="T1867" s="15">
        <f t="shared" si="349"/>
        <v>21.496320009475472</v>
      </c>
      <c r="U1867" s="15">
        <f t="shared" si="350"/>
        <v>58.192647625983753</v>
      </c>
      <c r="V1867" s="15">
        <f t="shared" si="351"/>
        <v>9.886888324055791</v>
      </c>
      <c r="W1867" s="15">
        <f t="shared" si="352"/>
        <v>40.408211431655772</v>
      </c>
      <c r="X1867" s="15">
        <f t="shared" si="353"/>
        <v>85.875395710965805</v>
      </c>
    </row>
    <row r="1868" spans="1:24" x14ac:dyDescent="0.25">
      <c r="A1868" s="4">
        <v>51810045423</v>
      </c>
      <c r="B1868" s="7" t="s">
        <v>1848</v>
      </c>
      <c r="C1868" s="29">
        <f t="array" ref="C1868">SUMPRODUCT($D$8:$D$13, TRANSPOSE(S1868:X1868))</f>
        <v>40.446388826548642</v>
      </c>
      <c r="E1868" s="46">
        <v>1</v>
      </c>
      <c r="F1868" s="51">
        <v>0.81222287199999998</v>
      </c>
      <c r="G1868" s="46">
        <v>1</v>
      </c>
      <c r="H1868" s="46">
        <v>0</v>
      </c>
      <c r="I1868" s="46">
        <v>0</v>
      </c>
      <c r="J1868" s="51">
        <v>3.5169472580000001</v>
      </c>
      <c r="L1868" s="15">
        <f t="shared" si="342"/>
        <v>-0.4850947830380879</v>
      </c>
      <c r="M1868" s="15">
        <f t="shared" si="343"/>
        <v>-0.82061169133284129</v>
      </c>
      <c r="N1868" s="15">
        <f t="shared" si="344"/>
        <v>0.20682433881059203</v>
      </c>
      <c r="O1868" s="15">
        <f t="shared" si="345"/>
        <v>-1.2880235472792341</v>
      </c>
      <c r="P1868" s="15">
        <f t="shared" si="346"/>
        <v>-0.32015580755549983</v>
      </c>
      <c r="Q1868" s="15">
        <f t="shared" si="347"/>
        <v>1.0442907734933291</v>
      </c>
      <c r="S1868" s="15">
        <f t="shared" si="348"/>
        <v>31.380455627597957</v>
      </c>
      <c r="T1868" s="15">
        <f t="shared" si="349"/>
        <v>20.593374304624774</v>
      </c>
      <c r="U1868" s="15">
        <f t="shared" si="350"/>
        <v>58.192647625983753</v>
      </c>
      <c r="V1868" s="15">
        <f t="shared" si="351"/>
        <v>9.886888324055791</v>
      </c>
      <c r="W1868" s="15">
        <f t="shared" si="352"/>
        <v>37.442511092936961</v>
      </c>
      <c r="X1868" s="15">
        <f t="shared" si="353"/>
        <v>85.182455984092641</v>
      </c>
    </row>
    <row r="1869" spans="1:24" x14ac:dyDescent="0.25">
      <c r="A1869" s="4">
        <v>51810045424</v>
      </c>
      <c r="B1869" s="7" t="s">
        <v>1849</v>
      </c>
      <c r="C1869" s="29">
        <f t="array" ref="C1869">SUMPRODUCT($D$8:$D$13, TRANSPOSE(S1869:X1869))</f>
        <v>39.686566651400653</v>
      </c>
      <c r="E1869" s="46">
        <v>1</v>
      </c>
      <c r="F1869" s="51">
        <v>0.94166742000000003</v>
      </c>
      <c r="G1869" s="46">
        <v>1</v>
      </c>
      <c r="H1869" s="46">
        <v>0</v>
      </c>
      <c r="I1869" s="46">
        <v>0</v>
      </c>
      <c r="J1869" s="51">
        <v>3.646391806</v>
      </c>
      <c r="L1869" s="15">
        <f t="shared" si="342"/>
        <v>-0.4850947830380879</v>
      </c>
      <c r="M1869" s="15">
        <f t="shared" si="343"/>
        <v>-0.91007822336745925</v>
      </c>
      <c r="N1869" s="15">
        <f t="shared" si="344"/>
        <v>0.20682433881059203</v>
      </c>
      <c r="O1869" s="15">
        <f t="shared" si="345"/>
        <v>-1.2880235472792341</v>
      </c>
      <c r="P1869" s="15">
        <f t="shared" si="346"/>
        <v>-0.32015580755549983</v>
      </c>
      <c r="Q1869" s="15">
        <f t="shared" si="347"/>
        <v>0.95724558526973802</v>
      </c>
      <c r="S1869" s="15">
        <f t="shared" si="348"/>
        <v>31.380455627597957</v>
      </c>
      <c r="T1869" s="15">
        <f t="shared" si="349"/>
        <v>18.139062905932118</v>
      </c>
      <c r="U1869" s="15">
        <f t="shared" si="350"/>
        <v>58.192647625983753</v>
      </c>
      <c r="V1869" s="15">
        <f t="shared" si="351"/>
        <v>9.886888324055791</v>
      </c>
      <c r="W1869" s="15">
        <f t="shared" si="352"/>
        <v>37.442511092936961</v>
      </c>
      <c r="X1869" s="15">
        <f t="shared" si="353"/>
        <v>83.07783433189735</v>
      </c>
    </row>
    <row r="1870" spans="1:24" x14ac:dyDescent="0.25">
      <c r="A1870" s="4">
        <v>51810045425</v>
      </c>
      <c r="B1870" s="7" t="s">
        <v>1850</v>
      </c>
      <c r="C1870" s="29">
        <f t="array" ref="C1870">SUMPRODUCT($D$8:$D$13, TRANSPOSE(S1870:X1870))</f>
        <v>45.331446727124636</v>
      </c>
      <c r="E1870" s="46">
        <v>1</v>
      </c>
      <c r="F1870" s="51">
        <v>0.82833399600000002</v>
      </c>
      <c r="G1870" s="46">
        <v>1</v>
      </c>
      <c r="H1870" s="46">
        <v>0</v>
      </c>
      <c r="I1870" s="46">
        <v>90580</v>
      </c>
      <c r="J1870" s="51">
        <v>3.5330583820000001</v>
      </c>
      <c r="L1870" s="15">
        <f t="shared" si="342"/>
        <v>-0.4850947830380879</v>
      </c>
      <c r="M1870" s="15">
        <f t="shared" si="343"/>
        <v>-0.8317470107706264</v>
      </c>
      <c r="N1870" s="15">
        <f t="shared" si="344"/>
        <v>0.20682433881059203</v>
      </c>
      <c r="O1870" s="15">
        <f t="shared" si="345"/>
        <v>-1.2880235472792341</v>
      </c>
      <c r="P1870" s="15">
        <f t="shared" si="346"/>
        <v>0.44878353512667285</v>
      </c>
      <c r="Q1870" s="15">
        <f t="shared" si="347"/>
        <v>1.0334568230277319</v>
      </c>
      <c r="S1870" s="15">
        <f t="shared" si="348"/>
        <v>31.380455627597957</v>
      </c>
      <c r="T1870" s="15">
        <f t="shared" si="349"/>
        <v>20.277587966171421</v>
      </c>
      <c r="U1870" s="15">
        <f t="shared" si="350"/>
        <v>58.192647625983753</v>
      </c>
      <c r="V1870" s="15">
        <f t="shared" si="351"/>
        <v>9.886888324055791</v>
      </c>
      <c r="W1870" s="15">
        <f t="shared" si="352"/>
        <v>67.320609137447775</v>
      </c>
      <c r="X1870" s="15">
        <f t="shared" si="353"/>
        <v>84.930491681491134</v>
      </c>
    </row>
    <row r="1871" spans="1:24" x14ac:dyDescent="0.25">
      <c r="A1871" s="4">
        <v>51810045426</v>
      </c>
      <c r="B1871" s="7" t="s">
        <v>1851</v>
      </c>
      <c r="C1871" s="29">
        <f t="array" ref="C1871">SUMPRODUCT($D$8:$D$13, TRANSPOSE(S1871:X1871))</f>
        <v>40.47412587524186</v>
      </c>
      <c r="E1871" s="46">
        <v>1</v>
      </c>
      <c r="F1871" s="51">
        <v>0.80750064600000004</v>
      </c>
      <c r="G1871" s="46">
        <v>1</v>
      </c>
      <c r="H1871" s="46">
        <v>0</v>
      </c>
      <c r="I1871" s="46">
        <v>0</v>
      </c>
      <c r="J1871" s="51">
        <v>3.5122250319999999</v>
      </c>
      <c r="L1871" s="15">
        <f t="shared" si="342"/>
        <v>-0.4850947830380879</v>
      </c>
      <c r="M1871" s="15">
        <f t="shared" si="343"/>
        <v>-0.81734789080797321</v>
      </c>
      <c r="N1871" s="15">
        <f t="shared" si="344"/>
        <v>0.20682433881059203</v>
      </c>
      <c r="O1871" s="15">
        <f t="shared" si="345"/>
        <v>-1.2880235472792341</v>
      </c>
      <c r="P1871" s="15">
        <f t="shared" si="346"/>
        <v>-0.32015580755549983</v>
      </c>
      <c r="Q1871" s="15">
        <f t="shared" si="347"/>
        <v>1.0474662417332454</v>
      </c>
      <c r="S1871" s="15">
        <f t="shared" si="348"/>
        <v>31.380455627597957</v>
      </c>
      <c r="T1871" s="15">
        <f t="shared" si="349"/>
        <v>20.686482283151754</v>
      </c>
      <c r="U1871" s="15">
        <f t="shared" si="350"/>
        <v>58.192647625983753</v>
      </c>
      <c r="V1871" s="15">
        <f t="shared" si="351"/>
        <v>9.886888324055791</v>
      </c>
      <c r="W1871" s="15">
        <f t="shared" si="352"/>
        <v>37.442511092936961</v>
      </c>
      <c r="X1871" s="15">
        <f t="shared" si="353"/>
        <v>85.255770297724979</v>
      </c>
    </row>
    <row r="1872" spans="1:24" x14ac:dyDescent="0.25">
      <c r="A1872" s="4">
        <v>51810045427</v>
      </c>
      <c r="B1872" s="7" t="s">
        <v>1852</v>
      </c>
      <c r="C1872" s="29">
        <f t="array" ref="C1872">SUMPRODUCT($D$8:$D$13, TRANSPOSE(S1872:X1872))</f>
        <v>40.397443362975466</v>
      </c>
      <c r="E1872" s="46">
        <v>1</v>
      </c>
      <c r="F1872" s="51">
        <v>0.82055621199999995</v>
      </c>
      <c r="G1872" s="46">
        <v>1</v>
      </c>
      <c r="H1872" s="46">
        <v>0</v>
      </c>
      <c r="I1872" s="46">
        <v>0</v>
      </c>
      <c r="J1872" s="51">
        <v>3.5252805980000002</v>
      </c>
      <c r="L1872" s="15">
        <f t="shared" si="342"/>
        <v>-0.4850947830380879</v>
      </c>
      <c r="M1872" s="15">
        <f t="shared" si="343"/>
        <v>-0.82637133931790263</v>
      </c>
      <c r="N1872" s="15">
        <f t="shared" si="344"/>
        <v>0.20682433881059203</v>
      </c>
      <c r="O1872" s="15">
        <f t="shared" si="345"/>
        <v>-1.2880235472792341</v>
      </c>
      <c r="P1872" s="15">
        <f t="shared" si="346"/>
        <v>-0.32015580755549983</v>
      </c>
      <c r="Q1872" s="15">
        <f t="shared" si="347"/>
        <v>1.0386870060111235</v>
      </c>
      <c r="S1872" s="15">
        <f t="shared" si="348"/>
        <v>31.380455627597957</v>
      </c>
      <c r="T1872" s="15">
        <f t="shared" si="349"/>
        <v>20.429673822568848</v>
      </c>
      <c r="U1872" s="15">
        <f t="shared" si="350"/>
        <v>58.192647625983753</v>
      </c>
      <c r="V1872" s="15">
        <f t="shared" si="351"/>
        <v>9.886888324055791</v>
      </c>
      <c r="W1872" s="15">
        <f t="shared" si="352"/>
        <v>37.442511092936961</v>
      </c>
      <c r="X1872" s="15">
        <f t="shared" si="353"/>
        <v>85.052483684709543</v>
      </c>
    </row>
    <row r="1873" spans="1:24" x14ac:dyDescent="0.25">
      <c r="A1873" s="4">
        <v>51810045428</v>
      </c>
      <c r="B1873" s="7" t="s">
        <v>1853</v>
      </c>
      <c r="C1873" s="29">
        <f t="array" ref="C1873">SUMPRODUCT($D$8:$D$13, TRANSPOSE(S1873:X1873))</f>
        <v>40.7319534364551</v>
      </c>
      <c r="E1873" s="46">
        <v>1</v>
      </c>
      <c r="F1873" s="51">
        <v>0.76361172200000005</v>
      </c>
      <c r="G1873" s="46">
        <v>1</v>
      </c>
      <c r="H1873" s="46">
        <v>0</v>
      </c>
      <c r="I1873" s="46">
        <v>0</v>
      </c>
      <c r="J1873" s="51">
        <v>3.4683361079999999</v>
      </c>
      <c r="L1873" s="15">
        <f t="shared" si="342"/>
        <v>-0.4850947830380879</v>
      </c>
      <c r="M1873" s="15">
        <f t="shared" si="343"/>
        <v>-0.78701374475331731</v>
      </c>
      <c r="N1873" s="15">
        <f t="shared" si="344"/>
        <v>0.20682433881059203</v>
      </c>
      <c r="O1873" s="15">
        <f t="shared" si="345"/>
        <v>-1.2880235472792341</v>
      </c>
      <c r="P1873" s="15">
        <f t="shared" si="346"/>
        <v>-0.32015580755549983</v>
      </c>
      <c r="Q1873" s="15">
        <f t="shared" si="347"/>
        <v>1.0769794171395275</v>
      </c>
      <c r="S1873" s="15">
        <f t="shared" si="348"/>
        <v>31.380455627597957</v>
      </c>
      <c r="T1873" s="15">
        <f t="shared" si="349"/>
        <v>21.563691007649407</v>
      </c>
      <c r="U1873" s="15">
        <f t="shared" si="350"/>
        <v>58.192647625983753</v>
      </c>
      <c r="V1873" s="15">
        <f t="shared" si="351"/>
        <v>9.886888324055791</v>
      </c>
      <c r="W1873" s="15">
        <f t="shared" si="352"/>
        <v>37.442511092936961</v>
      </c>
      <c r="X1873" s="15">
        <f t="shared" si="353"/>
        <v>85.925526940506785</v>
      </c>
    </row>
    <row r="1874" spans="1:24" x14ac:dyDescent="0.25">
      <c r="A1874" s="4">
        <v>51810045601</v>
      </c>
      <c r="B1874" s="7" t="s">
        <v>1854</v>
      </c>
      <c r="C1874" s="29">
        <f t="array" ref="C1874">SUMPRODUCT($D$8:$D$13, TRANSPOSE(S1874:X1874))</f>
        <v>53.128884448001742</v>
      </c>
      <c r="E1874" s="46">
        <v>3</v>
      </c>
      <c r="F1874" s="51">
        <v>0.62888939200000005</v>
      </c>
      <c r="G1874" s="46">
        <v>1</v>
      </c>
      <c r="H1874" s="46">
        <v>1</v>
      </c>
      <c r="I1874" s="46">
        <v>0</v>
      </c>
      <c r="J1874" s="51">
        <v>3.3336137780000001</v>
      </c>
      <c r="L1874" s="15">
        <f t="shared" si="342"/>
        <v>4.6100021012232886E-2</v>
      </c>
      <c r="M1874" s="15">
        <f t="shared" si="343"/>
        <v>-0.69389943566149404</v>
      </c>
      <c r="N1874" s="15">
        <f t="shared" si="344"/>
        <v>0.20682433881059203</v>
      </c>
      <c r="O1874" s="15">
        <f t="shared" si="345"/>
        <v>0.22912339815714597</v>
      </c>
      <c r="P1874" s="15">
        <f t="shared" si="346"/>
        <v>-0.32015580755549983</v>
      </c>
      <c r="Q1874" s="15">
        <f t="shared" si="347"/>
        <v>1.1675736581018488</v>
      </c>
      <c r="S1874" s="15">
        <f t="shared" si="348"/>
        <v>51.838473536880429</v>
      </c>
      <c r="T1874" s="15">
        <f t="shared" si="349"/>
        <v>24.387263876734718</v>
      </c>
      <c r="U1874" s="15">
        <f t="shared" si="350"/>
        <v>58.192647625983753</v>
      </c>
      <c r="V1874" s="15">
        <f t="shared" si="351"/>
        <v>59.061349597534218</v>
      </c>
      <c r="W1874" s="15">
        <f t="shared" si="352"/>
        <v>37.442511092936961</v>
      </c>
      <c r="X1874" s="15">
        <f t="shared" si="353"/>
        <v>87.851060957940376</v>
      </c>
    </row>
    <row r="1875" spans="1:24" x14ac:dyDescent="0.25">
      <c r="A1875" s="4">
        <v>51810045603</v>
      </c>
      <c r="B1875" s="7" t="s">
        <v>1855</v>
      </c>
      <c r="C1875" s="29">
        <f t="array" ref="C1875">SUMPRODUCT($D$8:$D$13, TRANSPOSE(S1875:X1875))</f>
        <v>61.270232268855054</v>
      </c>
      <c r="E1875" s="46">
        <v>3</v>
      </c>
      <c r="F1875" s="51">
        <v>0.60972271</v>
      </c>
      <c r="G1875" s="46">
        <v>1</v>
      </c>
      <c r="H1875" s="46">
        <v>1</v>
      </c>
      <c r="I1875" s="46">
        <v>162956</v>
      </c>
      <c r="J1875" s="51">
        <v>3.3144470959999999</v>
      </c>
      <c r="L1875" s="15">
        <f t="shared" si="342"/>
        <v>4.6100021012232886E-2</v>
      </c>
      <c r="M1875" s="15">
        <f t="shared" si="343"/>
        <v>-0.680652245295853</v>
      </c>
      <c r="N1875" s="15">
        <f t="shared" si="344"/>
        <v>0.20682433881059203</v>
      </c>
      <c r="O1875" s="15">
        <f t="shared" si="345"/>
        <v>0.22912339815714597</v>
      </c>
      <c r="P1875" s="15">
        <f t="shared" si="346"/>
        <v>1.0631879717127286</v>
      </c>
      <c r="Q1875" s="15">
        <f t="shared" si="347"/>
        <v>1.1804623233109213</v>
      </c>
      <c r="S1875" s="15">
        <f t="shared" si="348"/>
        <v>51.838473536880429</v>
      </c>
      <c r="T1875" s="15">
        <f t="shared" si="349"/>
        <v>24.804578001998994</v>
      </c>
      <c r="U1875" s="15">
        <f t="shared" si="350"/>
        <v>58.192647625983753</v>
      </c>
      <c r="V1875" s="15">
        <f t="shared" si="351"/>
        <v>59.061349597534218</v>
      </c>
      <c r="W1875" s="15">
        <f t="shared" si="352"/>
        <v>85.615164198375467</v>
      </c>
      <c r="X1875" s="15">
        <f t="shared" si="353"/>
        <v>88.109180652357495</v>
      </c>
    </row>
    <row r="1876" spans="1:24" x14ac:dyDescent="0.25">
      <c r="A1876" s="4">
        <v>51810045604</v>
      </c>
      <c r="B1876" s="7" t="s">
        <v>1856</v>
      </c>
      <c r="C1876" s="29">
        <f t="array" ref="C1876">SUMPRODUCT($D$8:$D$13, TRANSPOSE(S1876:X1876))</f>
        <v>56.637714520777472</v>
      </c>
      <c r="E1876" s="46">
        <v>3</v>
      </c>
      <c r="F1876" s="51">
        <v>0.582778244</v>
      </c>
      <c r="G1876" s="46">
        <v>1</v>
      </c>
      <c r="H1876" s="46">
        <v>1</v>
      </c>
      <c r="I1876" s="46">
        <v>58103</v>
      </c>
      <c r="J1876" s="51">
        <v>3.2875026300000001</v>
      </c>
      <c r="L1876" s="15">
        <f t="shared" si="342"/>
        <v>4.6100021012232886E-2</v>
      </c>
      <c r="M1876" s="15">
        <f t="shared" si="343"/>
        <v>-0.66202938347748841</v>
      </c>
      <c r="N1876" s="15">
        <f t="shared" si="344"/>
        <v>0.20682433881059203</v>
      </c>
      <c r="O1876" s="15">
        <f t="shared" si="345"/>
        <v>0.22912339815714597</v>
      </c>
      <c r="P1876" s="15">
        <f t="shared" si="346"/>
        <v>0.17308423028797862</v>
      </c>
      <c r="Q1876" s="15">
        <f t="shared" si="347"/>
        <v>1.1985811715033856</v>
      </c>
      <c r="S1876" s="15">
        <f t="shared" si="348"/>
        <v>51.838473536880429</v>
      </c>
      <c r="T1876" s="15">
        <f t="shared" si="349"/>
        <v>25.397619529804071</v>
      </c>
      <c r="U1876" s="15">
        <f t="shared" si="350"/>
        <v>58.192647625983753</v>
      </c>
      <c r="V1876" s="15">
        <f t="shared" si="351"/>
        <v>59.061349597534218</v>
      </c>
      <c r="W1876" s="15">
        <f t="shared" si="352"/>
        <v>56.870738986197324</v>
      </c>
      <c r="X1876" s="15">
        <f t="shared" si="353"/>
        <v>88.465457848265032</v>
      </c>
    </row>
    <row r="1877" spans="1:24" x14ac:dyDescent="0.25">
      <c r="A1877" s="4">
        <v>51810045801</v>
      </c>
      <c r="B1877" s="7" t="s">
        <v>1857</v>
      </c>
      <c r="C1877" s="29">
        <f t="array" ref="C1877">SUMPRODUCT($D$8:$D$13, TRANSPOSE(S1877:X1877))</f>
        <v>58.524503118081</v>
      </c>
      <c r="E1877" s="46">
        <v>3</v>
      </c>
      <c r="F1877" s="51">
        <v>0.61083382200000003</v>
      </c>
      <c r="G1877" s="46">
        <v>1</v>
      </c>
      <c r="H1877" s="46">
        <v>1</v>
      </c>
      <c r="I1877" s="46">
        <v>96726</v>
      </c>
      <c r="J1877" s="51">
        <v>3.3155582080000001</v>
      </c>
      <c r="L1877" s="15">
        <f t="shared" ref="L1877:L1926" si="354" xml:space="preserve"> STANDARDIZE(E1877,L$13,L$14)</f>
        <v>4.6100021012232886E-2</v>
      </c>
      <c r="M1877" s="15">
        <f t="shared" ref="M1877:M1926" si="355" xml:space="preserve"> -STANDARDIZE(J1877,M$13,M$14)</f>
        <v>-0.68142019836052803</v>
      </c>
      <c r="N1877" s="15">
        <f t="shared" ref="N1877:N1926" si="356" xml:space="preserve"> STANDARDIZE(G1877,N$13,N$14)</f>
        <v>0.20682433881059203</v>
      </c>
      <c r="O1877" s="15">
        <f t="shared" ref="O1877:O1926" si="357" xml:space="preserve"> STANDARDIZE(H1877,O$13,O$14)</f>
        <v>0.22912339815714597</v>
      </c>
      <c r="P1877" s="15">
        <f t="shared" ref="P1877:P1926" si="358" xml:space="preserve"> STANDARDIZE(I1877,P$13,P$14)</f>
        <v>0.50095731741994542</v>
      </c>
      <c r="Q1877" s="15">
        <f t="shared" ref="Q1877:Q1926" si="359" xml:space="preserve"> -STANDARDIZE(F1877,Q$13,Q$14)</f>
        <v>1.1797151543132938</v>
      </c>
      <c r="S1877" s="15">
        <f t="shared" ref="S1877:S1926" si="360">_xlfn.NORM.S.DIST(L1877,1)*100</f>
        <v>51.838473536880429</v>
      </c>
      <c r="T1877" s="15">
        <f t="shared" ref="T1877:T1926" si="361">_xlfn.NORM.S.DIST(M1877,1)*100</f>
        <v>24.780282291539095</v>
      </c>
      <c r="U1877" s="15">
        <f t="shared" ref="U1877:U1926" si="362">_xlfn.NORM.S.DIST(N1877,1)*100</f>
        <v>58.192647625983753</v>
      </c>
      <c r="V1877" s="15">
        <f t="shared" ref="V1877:V1926" si="363">_xlfn.NORM.S.DIST(O1877,1)*100</f>
        <v>59.061349597534218</v>
      </c>
      <c r="W1877" s="15">
        <f t="shared" ref="W1877:W1926" si="364">_xlfn.NORM.S.DIST(P1877,1)*100</f>
        <v>69.179941884253836</v>
      </c>
      <c r="X1877" s="15">
        <f t="shared" ref="X1877:X1926" si="365">_xlfn.NORM.S.DIST(Q1877,1)*100</f>
        <v>88.094323772294629</v>
      </c>
    </row>
    <row r="1878" spans="1:24" x14ac:dyDescent="0.25">
      <c r="A1878" s="4">
        <v>51810045803</v>
      </c>
      <c r="B1878" s="7" t="s">
        <v>1858</v>
      </c>
      <c r="C1878" s="29">
        <f t="array" ref="C1878">SUMPRODUCT($D$8:$D$13, TRANSPOSE(S1878:X1878))</f>
        <v>53.349116312239531</v>
      </c>
      <c r="E1878" s="46">
        <v>3</v>
      </c>
      <c r="F1878" s="51">
        <v>0.59138936200000003</v>
      </c>
      <c r="G1878" s="46">
        <v>1</v>
      </c>
      <c r="H1878" s="46">
        <v>1</v>
      </c>
      <c r="I1878" s="46">
        <v>0</v>
      </c>
      <c r="J1878" s="51">
        <v>3.2961137479999998</v>
      </c>
      <c r="L1878" s="15">
        <f t="shared" si="354"/>
        <v>4.6100021012232886E-2</v>
      </c>
      <c r="M1878" s="15">
        <f t="shared" si="355"/>
        <v>-0.66798101972871815</v>
      </c>
      <c r="N1878" s="15">
        <f t="shared" si="356"/>
        <v>0.20682433881059203</v>
      </c>
      <c r="O1878" s="15">
        <f t="shared" si="357"/>
        <v>0.22912339815714597</v>
      </c>
      <c r="P1878" s="15">
        <f t="shared" si="358"/>
        <v>-0.32015580755549983</v>
      </c>
      <c r="Q1878" s="15">
        <f t="shared" si="359"/>
        <v>1.192790611771773</v>
      </c>
      <c r="S1878" s="15">
        <f t="shared" si="360"/>
        <v>51.838473536880429</v>
      </c>
      <c r="T1878" s="15">
        <f t="shared" si="361"/>
        <v>25.207285410115336</v>
      </c>
      <c r="U1878" s="15">
        <f t="shared" si="362"/>
        <v>58.192647625983753</v>
      </c>
      <c r="V1878" s="15">
        <f t="shared" si="363"/>
        <v>59.061349597534218</v>
      </c>
      <c r="W1878" s="15">
        <f t="shared" si="364"/>
        <v>37.442511092936961</v>
      </c>
      <c r="X1878" s="15">
        <f t="shared" si="365"/>
        <v>88.352430609986541</v>
      </c>
    </row>
    <row r="1879" spans="1:24" x14ac:dyDescent="0.25">
      <c r="A1879" s="4">
        <v>51810045805</v>
      </c>
      <c r="B1879" s="7" t="s">
        <v>1859</v>
      </c>
      <c r="C1879" s="29">
        <f t="array" ref="C1879">SUMPRODUCT($D$8:$D$13, TRANSPOSE(S1879:X1879))</f>
        <v>51.417081301345362</v>
      </c>
      <c r="E1879" s="46">
        <v>2</v>
      </c>
      <c r="F1879" s="51">
        <v>0.62166716399999999</v>
      </c>
      <c r="G1879" s="46">
        <v>1</v>
      </c>
      <c r="H1879" s="46">
        <v>1</v>
      </c>
      <c r="I1879" s="46">
        <v>0</v>
      </c>
      <c r="J1879" s="51">
        <v>3.3263915499999999</v>
      </c>
      <c r="L1879" s="15">
        <f t="shared" si="354"/>
        <v>-0.21949738101292751</v>
      </c>
      <c r="M1879" s="15">
        <f t="shared" si="355"/>
        <v>-0.68890774074110739</v>
      </c>
      <c r="N1879" s="15">
        <f t="shared" si="356"/>
        <v>0.20682433881059203</v>
      </c>
      <c r="O1879" s="15">
        <f t="shared" si="357"/>
        <v>0.22912339815714597</v>
      </c>
      <c r="P1879" s="15">
        <f t="shared" si="358"/>
        <v>-0.32015580755549983</v>
      </c>
      <c r="Q1879" s="15">
        <f t="shared" si="359"/>
        <v>1.1724302565864269</v>
      </c>
      <c r="S1879" s="15">
        <f t="shared" si="360"/>
        <v>41.313130988785005</v>
      </c>
      <c r="T1879" s="15">
        <f t="shared" si="361"/>
        <v>24.544066394581677</v>
      </c>
      <c r="U1879" s="15">
        <f t="shared" si="362"/>
        <v>58.192647625983753</v>
      </c>
      <c r="V1879" s="15">
        <f t="shared" si="363"/>
        <v>59.061349597534218</v>
      </c>
      <c r="W1879" s="15">
        <f t="shared" si="364"/>
        <v>37.442511092936961</v>
      </c>
      <c r="X1879" s="15">
        <f t="shared" si="365"/>
        <v>87.948782108250583</v>
      </c>
    </row>
    <row r="1880" spans="1:24" x14ac:dyDescent="0.25">
      <c r="A1880" s="4">
        <v>51810045806</v>
      </c>
      <c r="B1880" s="7" t="s">
        <v>1860</v>
      </c>
      <c r="C1880" s="29">
        <f t="array" ref="C1880">SUMPRODUCT($D$8:$D$13, TRANSPOSE(S1880:X1880))</f>
        <v>51.309393882086624</v>
      </c>
      <c r="E1880" s="46">
        <v>2</v>
      </c>
      <c r="F1880" s="51">
        <v>0.64000051199999997</v>
      </c>
      <c r="G1880" s="46">
        <v>1</v>
      </c>
      <c r="H1880" s="46">
        <v>1</v>
      </c>
      <c r="I1880" s="46">
        <v>0</v>
      </c>
      <c r="J1880" s="51">
        <v>3.3447248979999999</v>
      </c>
      <c r="L1880" s="15">
        <f t="shared" si="354"/>
        <v>-0.21949738101292751</v>
      </c>
      <c r="M1880" s="15">
        <f t="shared" si="355"/>
        <v>-0.70157896630824224</v>
      </c>
      <c r="N1880" s="15">
        <f t="shared" si="356"/>
        <v>0.20682433881059203</v>
      </c>
      <c r="O1880" s="15">
        <f t="shared" si="357"/>
        <v>0.22912339815714597</v>
      </c>
      <c r="P1880" s="15">
        <f t="shared" si="358"/>
        <v>-0.32015580755549983</v>
      </c>
      <c r="Q1880" s="15">
        <f t="shared" si="359"/>
        <v>1.1601019681255749</v>
      </c>
      <c r="S1880" s="15">
        <f t="shared" si="360"/>
        <v>41.313130988785005</v>
      </c>
      <c r="T1880" s="15">
        <f t="shared" si="361"/>
        <v>24.147088635889176</v>
      </c>
      <c r="U1880" s="15">
        <f t="shared" si="362"/>
        <v>58.192647625983753</v>
      </c>
      <c r="V1880" s="15">
        <f t="shared" si="363"/>
        <v>59.061349597534218</v>
      </c>
      <c r="W1880" s="15">
        <f t="shared" si="364"/>
        <v>37.442511092936961</v>
      </c>
      <c r="X1880" s="15">
        <f t="shared" si="365"/>
        <v>87.699635351390654</v>
      </c>
    </row>
    <row r="1881" spans="1:24" x14ac:dyDescent="0.25">
      <c r="A1881" s="4">
        <v>51810045807</v>
      </c>
      <c r="B1881" s="7" t="s">
        <v>1861</v>
      </c>
      <c r="C1881" s="29">
        <f t="array" ref="C1881">SUMPRODUCT($D$8:$D$13, TRANSPOSE(S1881:X1881))</f>
        <v>53.250231461762105</v>
      </c>
      <c r="E1881" s="46">
        <v>3</v>
      </c>
      <c r="F1881" s="51">
        <v>0.60805604199999996</v>
      </c>
      <c r="G1881" s="46">
        <v>1</v>
      </c>
      <c r="H1881" s="46">
        <v>1</v>
      </c>
      <c r="I1881" s="46">
        <v>0</v>
      </c>
      <c r="J1881" s="51">
        <v>3.313058206</v>
      </c>
      <c r="L1881" s="15">
        <f t="shared" si="354"/>
        <v>4.6100021012232886E-2</v>
      </c>
      <c r="M1881" s="15">
        <f t="shared" si="355"/>
        <v>-0.67969230396500957</v>
      </c>
      <c r="N1881" s="15">
        <f t="shared" si="356"/>
        <v>0.20682433881059203</v>
      </c>
      <c r="O1881" s="15">
        <f t="shared" si="357"/>
        <v>0.22912339815714597</v>
      </c>
      <c r="P1881" s="15">
        <f t="shared" si="358"/>
        <v>-0.32015580755549983</v>
      </c>
      <c r="Q1881" s="15">
        <f t="shared" si="359"/>
        <v>1.1815830768073625</v>
      </c>
      <c r="S1881" s="15">
        <f t="shared" si="360"/>
        <v>51.838473536880429</v>
      </c>
      <c r="T1881" s="15">
        <f t="shared" si="361"/>
        <v>24.834965502631917</v>
      </c>
      <c r="U1881" s="15">
        <f t="shared" si="362"/>
        <v>58.192647625983753</v>
      </c>
      <c r="V1881" s="15">
        <f t="shared" si="363"/>
        <v>59.061349597534218</v>
      </c>
      <c r="W1881" s="15">
        <f t="shared" si="364"/>
        <v>37.442511092936961</v>
      </c>
      <c r="X1881" s="15">
        <f t="shared" si="365"/>
        <v>88.131441414605348</v>
      </c>
    </row>
    <row r="1882" spans="1:24" x14ac:dyDescent="0.25">
      <c r="A1882" s="4">
        <v>51810045808</v>
      </c>
      <c r="B1882" s="7" t="s">
        <v>1862</v>
      </c>
      <c r="C1882" s="29">
        <f t="array" ref="C1882">SUMPRODUCT($D$8:$D$13, TRANSPOSE(S1882:X1882))</f>
        <v>51.179491733984726</v>
      </c>
      <c r="E1882" s="46">
        <v>2</v>
      </c>
      <c r="F1882" s="51">
        <v>0.66194497399999996</v>
      </c>
      <c r="G1882" s="46">
        <v>1</v>
      </c>
      <c r="H1882" s="46">
        <v>1</v>
      </c>
      <c r="I1882" s="46">
        <v>0</v>
      </c>
      <c r="J1882" s="51">
        <v>3.366947138</v>
      </c>
      <c r="L1882" s="15">
        <f t="shared" si="354"/>
        <v>-0.21949738101292751</v>
      </c>
      <c r="M1882" s="15">
        <f t="shared" si="355"/>
        <v>-0.71693802760173886</v>
      </c>
      <c r="N1882" s="15">
        <f t="shared" si="356"/>
        <v>0.20682433881059203</v>
      </c>
      <c r="O1882" s="15">
        <f t="shared" si="357"/>
        <v>0.22912339815714597</v>
      </c>
      <c r="P1882" s="15">
        <f t="shared" si="358"/>
        <v>-0.32015580755549983</v>
      </c>
      <c r="Q1882" s="15">
        <f t="shared" si="359"/>
        <v>1.1453453804224341</v>
      </c>
      <c r="S1882" s="15">
        <f t="shared" si="360"/>
        <v>41.313130988785005</v>
      </c>
      <c r="T1882" s="15">
        <f t="shared" si="361"/>
        <v>23.670616820299184</v>
      </c>
      <c r="U1882" s="15">
        <f t="shared" si="362"/>
        <v>58.192647625983753</v>
      </c>
      <c r="V1882" s="15">
        <f t="shared" si="363"/>
        <v>59.061349597534218</v>
      </c>
      <c r="W1882" s="15">
        <f t="shared" si="364"/>
        <v>37.442511092936961</v>
      </c>
      <c r="X1882" s="15">
        <f t="shared" si="365"/>
        <v>87.396694278369253</v>
      </c>
    </row>
    <row r="1883" spans="1:24" x14ac:dyDescent="0.25">
      <c r="A1883" s="4">
        <v>51810045809</v>
      </c>
      <c r="B1883" s="7" t="s">
        <v>1863</v>
      </c>
      <c r="C1883" s="29">
        <f t="array" ref="C1883">SUMPRODUCT($D$8:$D$13, TRANSPOSE(S1883:X1883))</f>
        <v>51.469078925641952</v>
      </c>
      <c r="E1883" s="46">
        <v>2</v>
      </c>
      <c r="F1883" s="51">
        <v>0.68472277000000004</v>
      </c>
      <c r="G1883" s="46">
        <v>1</v>
      </c>
      <c r="H1883" s="46">
        <v>1</v>
      </c>
      <c r="I1883" s="46">
        <v>7800</v>
      </c>
      <c r="J1883" s="51">
        <v>3.3894471560000001</v>
      </c>
      <c r="L1883" s="15">
        <f t="shared" si="354"/>
        <v>-0.21949738101292751</v>
      </c>
      <c r="M1883" s="15">
        <f t="shared" si="355"/>
        <v>-0.73248907716140432</v>
      </c>
      <c r="N1883" s="15">
        <f t="shared" si="356"/>
        <v>0.20682433881059203</v>
      </c>
      <c r="O1883" s="15">
        <f t="shared" si="357"/>
        <v>0.22912339815714597</v>
      </c>
      <c r="P1883" s="15">
        <f t="shared" si="358"/>
        <v>-0.25394111476546949</v>
      </c>
      <c r="Q1883" s="15">
        <f t="shared" si="359"/>
        <v>1.1300284159710723</v>
      </c>
      <c r="S1883" s="15">
        <f t="shared" si="360"/>
        <v>41.313130988785005</v>
      </c>
      <c r="T1883" s="15">
        <f t="shared" si="361"/>
        <v>23.193505359413368</v>
      </c>
      <c r="U1883" s="15">
        <f t="shared" si="362"/>
        <v>58.192647625983753</v>
      </c>
      <c r="V1883" s="15">
        <f t="shared" si="363"/>
        <v>59.061349597534218</v>
      </c>
      <c r="W1883" s="15">
        <f t="shared" si="364"/>
        <v>39.977052532294664</v>
      </c>
      <c r="X1883" s="15">
        <f t="shared" si="365"/>
        <v>87.076787449840708</v>
      </c>
    </row>
    <row r="1884" spans="1:24" x14ac:dyDescent="0.25">
      <c r="A1884" s="4">
        <v>51810045810</v>
      </c>
      <c r="B1884" s="7" t="s">
        <v>1864</v>
      </c>
      <c r="C1884" s="29">
        <f t="array" ref="C1884">SUMPRODUCT($D$8:$D$13, TRANSPOSE(S1884:X1884))</f>
        <v>51.105408519056937</v>
      </c>
      <c r="E1884" s="46">
        <v>2</v>
      </c>
      <c r="F1884" s="51">
        <v>0.67472276200000003</v>
      </c>
      <c r="G1884" s="46">
        <v>1</v>
      </c>
      <c r="H1884" s="46">
        <v>1</v>
      </c>
      <c r="I1884" s="46">
        <v>0</v>
      </c>
      <c r="J1884" s="51">
        <v>3.3794471480000001</v>
      </c>
      <c r="L1884" s="15">
        <f t="shared" si="354"/>
        <v>-0.21949738101292751</v>
      </c>
      <c r="M1884" s="15">
        <f t="shared" si="355"/>
        <v>-0.72557749957933082</v>
      </c>
      <c r="N1884" s="15">
        <f t="shared" si="356"/>
        <v>0.20682433881059203</v>
      </c>
      <c r="O1884" s="15">
        <f t="shared" si="357"/>
        <v>0.22912339815714597</v>
      </c>
      <c r="P1884" s="15">
        <f t="shared" si="358"/>
        <v>-0.32015580755549983</v>
      </c>
      <c r="Q1884" s="15">
        <f t="shared" si="359"/>
        <v>1.1367529369497189</v>
      </c>
      <c r="S1884" s="15">
        <f t="shared" si="360"/>
        <v>41.313130988785005</v>
      </c>
      <c r="T1884" s="15">
        <f t="shared" si="361"/>
        <v>23.404890941361998</v>
      </c>
      <c r="U1884" s="15">
        <f t="shared" si="362"/>
        <v>58.192647625983753</v>
      </c>
      <c r="V1884" s="15">
        <f t="shared" si="363"/>
        <v>59.061349597534218</v>
      </c>
      <c r="W1884" s="15">
        <f t="shared" si="364"/>
        <v>37.442511092936961</v>
      </c>
      <c r="X1884" s="15">
        <f t="shared" si="365"/>
        <v>87.217920867739693</v>
      </c>
    </row>
    <row r="1885" spans="1:24" x14ac:dyDescent="0.25">
      <c r="A1885" s="4">
        <v>51810046002</v>
      </c>
      <c r="B1885" s="7" t="s">
        <v>1865</v>
      </c>
      <c r="C1885" s="29">
        <f t="array" ref="C1885">SUMPRODUCT($D$8:$D$13, TRANSPOSE(S1885:X1885))</f>
        <v>51.650345443228062</v>
      </c>
      <c r="E1885" s="46">
        <v>2</v>
      </c>
      <c r="F1885" s="51">
        <v>0.58194491000000004</v>
      </c>
      <c r="G1885" s="46">
        <v>1</v>
      </c>
      <c r="H1885" s="46">
        <v>1</v>
      </c>
      <c r="I1885" s="46">
        <v>0</v>
      </c>
      <c r="J1885" s="51">
        <v>3.2866692959999999</v>
      </c>
      <c r="L1885" s="15">
        <f t="shared" si="354"/>
        <v>-0.21949738101292751</v>
      </c>
      <c r="M1885" s="15">
        <f t="shared" si="355"/>
        <v>-0.66145341867898222</v>
      </c>
      <c r="N1885" s="15">
        <f t="shared" si="356"/>
        <v>0.20682433881059203</v>
      </c>
      <c r="O1885" s="15">
        <f t="shared" si="357"/>
        <v>0.22912339815714597</v>
      </c>
      <c r="P1885" s="15">
        <f t="shared" si="358"/>
        <v>-0.32015580755549983</v>
      </c>
      <c r="Q1885" s="15">
        <f t="shared" si="359"/>
        <v>1.1991415482516061</v>
      </c>
      <c r="S1885" s="15">
        <f t="shared" si="360"/>
        <v>41.313130988785005</v>
      </c>
      <c r="T1885" s="15">
        <f t="shared" si="361"/>
        <v>25.416078899242102</v>
      </c>
      <c r="U1885" s="15">
        <f t="shared" si="362"/>
        <v>58.192647625983753</v>
      </c>
      <c r="V1885" s="15">
        <f t="shared" si="363"/>
        <v>59.061349597534218</v>
      </c>
      <c r="W1885" s="15">
        <f t="shared" si="364"/>
        <v>37.442511092936961</v>
      </c>
      <c r="X1885" s="15">
        <f t="shared" si="365"/>
        <v>88.476354454886376</v>
      </c>
    </row>
    <row r="1886" spans="1:24" x14ac:dyDescent="0.25">
      <c r="A1886" s="4">
        <v>51810046005</v>
      </c>
      <c r="B1886" s="7" t="s">
        <v>1866</v>
      </c>
      <c r="C1886" s="29">
        <f t="array" ref="C1886">SUMPRODUCT($D$8:$D$13, TRANSPOSE(S1886:X1886))</f>
        <v>54.100738848323772</v>
      </c>
      <c r="E1886" s="46">
        <v>3</v>
      </c>
      <c r="F1886" s="51">
        <v>0.56888934400000002</v>
      </c>
      <c r="G1886" s="46">
        <v>1</v>
      </c>
      <c r="H1886" s="46">
        <v>1</v>
      </c>
      <c r="I1886" s="46">
        <v>11393</v>
      </c>
      <c r="J1886" s="51">
        <v>3.2736137300000001</v>
      </c>
      <c r="L1886" s="15">
        <f t="shared" si="354"/>
        <v>4.6100021012232886E-2</v>
      </c>
      <c r="M1886" s="15">
        <f t="shared" si="355"/>
        <v>-0.65242997016905302</v>
      </c>
      <c r="N1886" s="15">
        <f t="shared" si="356"/>
        <v>0.20682433881059203</v>
      </c>
      <c r="O1886" s="15">
        <f t="shared" si="357"/>
        <v>0.22912339815714597</v>
      </c>
      <c r="P1886" s="15">
        <f t="shared" si="358"/>
        <v>-0.22343991076616448</v>
      </c>
      <c r="Q1886" s="15">
        <f t="shared" si="359"/>
        <v>1.2079207839737278</v>
      </c>
      <c r="S1886" s="15">
        <f t="shared" si="360"/>
        <v>51.838473536880429</v>
      </c>
      <c r="T1886" s="15">
        <f t="shared" si="361"/>
        <v>25.706191785030718</v>
      </c>
      <c r="U1886" s="15">
        <f t="shared" si="362"/>
        <v>58.192647625983753</v>
      </c>
      <c r="V1886" s="15">
        <f t="shared" si="363"/>
        <v>59.061349597534218</v>
      </c>
      <c r="W1886" s="15">
        <f t="shared" si="364"/>
        <v>41.159657254080869</v>
      </c>
      <c r="X1886" s="15">
        <f t="shared" si="365"/>
        <v>88.646113290432666</v>
      </c>
    </row>
    <row r="1887" spans="1:24" x14ac:dyDescent="0.25">
      <c r="A1887" s="4">
        <v>51810046006</v>
      </c>
      <c r="B1887" s="7" t="s">
        <v>1867</v>
      </c>
      <c r="C1887" s="29">
        <f t="array" ref="C1887">SUMPRODUCT($D$8:$D$13, TRANSPOSE(S1887:X1887))</f>
        <v>53.247982117176186</v>
      </c>
      <c r="E1887" s="46">
        <v>3</v>
      </c>
      <c r="F1887" s="51">
        <v>0.60861159799999998</v>
      </c>
      <c r="G1887" s="46">
        <v>1</v>
      </c>
      <c r="H1887" s="46">
        <v>1</v>
      </c>
      <c r="I1887" s="46">
        <v>0</v>
      </c>
      <c r="J1887" s="51">
        <v>3.3133359840000001</v>
      </c>
      <c r="L1887" s="15">
        <f t="shared" si="354"/>
        <v>4.6100021012232886E-2</v>
      </c>
      <c r="M1887" s="15">
        <f t="shared" si="355"/>
        <v>-0.6798842922311783</v>
      </c>
      <c r="N1887" s="15">
        <f t="shared" si="356"/>
        <v>0.20682433881059203</v>
      </c>
      <c r="O1887" s="15">
        <f t="shared" si="357"/>
        <v>0.22912339815714597</v>
      </c>
      <c r="P1887" s="15">
        <f t="shared" si="358"/>
        <v>-0.32015580755549983</v>
      </c>
      <c r="Q1887" s="15">
        <f t="shared" si="359"/>
        <v>1.1812094923085488</v>
      </c>
      <c r="S1887" s="15">
        <f t="shared" si="360"/>
        <v>51.838473536880429</v>
      </c>
      <c r="T1887" s="15">
        <f t="shared" si="361"/>
        <v>24.828886415363911</v>
      </c>
      <c r="U1887" s="15">
        <f t="shared" si="362"/>
        <v>58.192647625983753</v>
      </c>
      <c r="V1887" s="15">
        <f t="shared" si="363"/>
        <v>59.061349597534218</v>
      </c>
      <c r="W1887" s="15">
        <f t="shared" si="364"/>
        <v>37.442511092936961</v>
      </c>
      <c r="X1887" s="15">
        <f t="shared" si="365"/>
        <v>88.124024434357835</v>
      </c>
    </row>
    <row r="1888" spans="1:24" x14ac:dyDescent="0.25">
      <c r="A1888" s="4">
        <v>51810046009</v>
      </c>
      <c r="B1888" s="7" t="s">
        <v>1868</v>
      </c>
      <c r="C1888" s="29">
        <f t="array" ref="C1888">SUMPRODUCT($D$8:$D$13, TRANSPOSE(S1888:X1888))</f>
        <v>55.911159086028697</v>
      </c>
      <c r="E1888" s="46">
        <v>2</v>
      </c>
      <c r="F1888" s="51">
        <v>0.54388932400000001</v>
      </c>
      <c r="G1888" s="46">
        <v>1</v>
      </c>
      <c r="H1888" s="46">
        <v>1</v>
      </c>
      <c r="I1888" s="46">
        <v>72690</v>
      </c>
      <c r="J1888" s="51">
        <v>3.2488914879999999</v>
      </c>
      <c r="L1888" s="15">
        <f t="shared" si="354"/>
        <v>-0.21949738101292751</v>
      </c>
      <c r="M1888" s="15">
        <f t="shared" si="355"/>
        <v>-0.63534301448003794</v>
      </c>
      <c r="N1888" s="15">
        <f t="shared" si="356"/>
        <v>0.20682433881059203</v>
      </c>
      <c r="O1888" s="15">
        <f t="shared" si="357"/>
        <v>0.22912339815714597</v>
      </c>
      <c r="P1888" s="15">
        <f t="shared" si="358"/>
        <v>0.29691419486851356</v>
      </c>
      <c r="Q1888" s="15">
        <f t="shared" si="359"/>
        <v>1.2247320864203441</v>
      </c>
      <c r="S1888" s="15">
        <f t="shared" si="360"/>
        <v>41.313130988785005</v>
      </c>
      <c r="T1888" s="15">
        <f t="shared" si="361"/>
        <v>26.260236264226407</v>
      </c>
      <c r="U1888" s="15">
        <f t="shared" si="362"/>
        <v>58.192647625983753</v>
      </c>
      <c r="V1888" s="15">
        <f t="shared" si="363"/>
        <v>59.061349597534218</v>
      </c>
      <c r="W1888" s="15">
        <f t="shared" si="364"/>
        <v>61.673399066455971</v>
      </c>
      <c r="X1888" s="15">
        <f t="shared" si="365"/>
        <v>88.966190973186883</v>
      </c>
    </row>
    <row r="1889" spans="1:24" x14ac:dyDescent="0.25">
      <c r="A1889" s="4">
        <v>51810046010</v>
      </c>
      <c r="B1889" s="7" t="s">
        <v>1869</v>
      </c>
      <c r="C1889" s="29">
        <f t="array" ref="C1889">SUMPRODUCT($D$8:$D$13, TRANSPOSE(S1889:X1889))</f>
        <v>51.922652521193861</v>
      </c>
      <c r="E1889" s="46">
        <v>2</v>
      </c>
      <c r="F1889" s="51">
        <v>0.55444488800000002</v>
      </c>
      <c r="G1889" s="46">
        <v>1</v>
      </c>
      <c r="H1889" s="46">
        <v>1</v>
      </c>
      <c r="I1889" s="46">
        <v>2062</v>
      </c>
      <c r="J1889" s="51">
        <v>3.259169274</v>
      </c>
      <c r="L1889" s="15">
        <f t="shared" si="354"/>
        <v>-0.21949738101292751</v>
      </c>
      <c r="M1889" s="15">
        <f t="shared" si="355"/>
        <v>-0.64244658032828017</v>
      </c>
      <c r="N1889" s="15">
        <f t="shared" si="356"/>
        <v>0.20682433881059203</v>
      </c>
      <c r="O1889" s="15">
        <f t="shared" si="357"/>
        <v>0.22912339815714597</v>
      </c>
      <c r="P1889" s="15">
        <f t="shared" si="358"/>
        <v>-0.30265135928203279</v>
      </c>
      <c r="Q1889" s="15">
        <f t="shared" si="359"/>
        <v>1.217633980942884</v>
      </c>
      <c r="S1889" s="15">
        <f t="shared" si="360"/>
        <v>41.313130988785005</v>
      </c>
      <c r="T1889" s="15">
        <f t="shared" si="361"/>
        <v>26.029163185752225</v>
      </c>
      <c r="U1889" s="15">
        <f t="shared" si="362"/>
        <v>58.192647625983753</v>
      </c>
      <c r="V1889" s="15">
        <f t="shared" si="363"/>
        <v>59.061349597534218</v>
      </c>
      <c r="W1889" s="15">
        <f t="shared" si="364"/>
        <v>38.107778492052901</v>
      </c>
      <c r="X1889" s="15">
        <f t="shared" si="365"/>
        <v>88.831845237055092</v>
      </c>
    </row>
    <row r="1890" spans="1:24" x14ac:dyDescent="0.25">
      <c r="A1890" s="4">
        <v>51810046011</v>
      </c>
      <c r="B1890" s="7" t="s">
        <v>1870</v>
      </c>
      <c r="C1890" s="29">
        <f t="array" ref="C1890">SUMPRODUCT($D$8:$D$13, TRANSPOSE(S1890:X1890))</f>
        <v>53.23774869445414</v>
      </c>
      <c r="E1890" s="46">
        <v>3</v>
      </c>
      <c r="F1890" s="51">
        <v>0.62861161399999999</v>
      </c>
      <c r="G1890" s="46">
        <v>1</v>
      </c>
      <c r="H1890" s="46">
        <v>1</v>
      </c>
      <c r="I1890" s="46">
        <v>2013</v>
      </c>
      <c r="J1890" s="51">
        <v>3.3336137780000001</v>
      </c>
      <c r="L1890" s="15">
        <f t="shared" si="354"/>
        <v>4.6100021012232886E-2</v>
      </c>
      <c r="M1890" s="15">
        <f t="shared" si="355"/>
        <v>-0.69389943566149404</v>
      </c>
      <c r="N1890" s="15">
        <f t="shared" si="356"/>
        <v>0.20682433881059203</v>
      </c>
      <c r="O1890" s="15">
        <f t="shared" si="357"/>
        <v>0.22912339815714597</v>
      </c>
      <c r="P1890" s="15">
        <f t="shared" si="358"/>
        <v>-0.30306732337776504</v>
      </c>
      <c r="Q1890" s="15">
        <f t="shared" si="359"/>
        <v>1.1677604503512555</v>
      </c>
      <c r="S1890" s="15">
        <f t="shared" si="360"/>
        <v>51.838473536880429</v>
      </c>
      <c r="T1890" s="15">
        <f t="shared" si="361"/>
        <v>24.387263876734718</v>
      </c>
      <c r="U1890" s="15">
        <f t="shared" si="362"/>
        <v>58.192647625983753</v>
      </c>
      <c r="V1890" s="15">
        <f t="shared" si="363"/>
        <v>59.061349597534218</v>
      </c>
      <c r="W1890" s="15">
        <f t="shared" si="364"/>
        <v>38.091927795829292</v>
      </c>
      <c r="X1890" s="15">
        <f t="shared" si="365"/>
        <v>87.854829733762458</v>
      </c>
    </row>
    <row r="1891" spans="1:24" x14ac:dyDescent="0.25">
      <c r="A1891" s="4">
        <v>51810046012</v>
      </c>
      <c r="B1891" s="7" t="s">
        <v>1871</v>
      </c>
      <c r="C1891" s="29">
        <f t="array" ref="C1891">SUMPRODUCT($D$8:$D$13, TRANSPOSE(S1891:X1891))</f>
        <v>52.98365957724333</v>
      </c>
      <c r="E1891" s="46">
        <v>3</v>
      </c>
      <c r="F1891" s="51">
        <v>0.653611634</v>
      </c>
      <c r="G1891" s="46">
        <v>1</v>
      </c>
      <c r="H1891" s="46">
        <v>1</v>
      </c>
      <c r="I1891" s="46">
        <v>0</v>
      </c>
      <c r="J1891" s="51">
        <v>3.3583360199999999</v>
      </c>
      <c r="L1891" s="15">
        <f t="shared" si="354"/>
        <v>4.6100021012232886E-2</v>
      </c>
      <c r="M1891" s="15">
        <f t="shared" si="355"/>
        <v>-0.7109863913505089</v>
      </c>
      <c r="N1891" s="15">
        <f t="shared" si="356"/>
        <v>0.20682433881059203</v>
      </c>
      <c r="O1891" s="15">
        <f t="shared" si="357"/>
        <v>0.22912339815714597</v>
      </c>
      <c r="P1891" s="15">
        <f t="shared" si="358"/>
        <v>-0.32015580755549983</v>
      </c>
      <c r="Q1891" s="15">
        <f t="shared" si="359"/>
        <v>1.1509491479046392</v>
      </c>
      <c r="S1891" s="15">
        <f t="shared" si="360"/>
        <v>51.838473536880429</v>
      </c>
      <c r="T1891" s="15">
        <f t="shared" si="361"/>
        <v>23.854633442740301</v>
      </c>
      <c r="U1891" s="15">
        <f t="shared" si="362"/>
        <v>58.192647625983753</v>
      </c>
      <c r="V1891" s="15">
        <f t="shared" si="363"/>
        <v>59.061349597534218</v>
      </c>
      <c r="W1891" s="15">
        <f t="shared" si="364"/>
        <v>37.442511092936961</v>
      </c>
      <c r="X1891" s="15">
        <f t="shared" si="365"/>
        <v>87.512342167384332</v>
      </c>
    </row>
    <row r="1892" spans="1:24" x14ac:dyDescent="0.25">
      <c r="A1892" s="4">
        <v>51810046013</v>
      </c>
      <c r="B1892" s="7" t="s">
        <v>1872</v>
      </c>
      <c r="C1892" s="29">
        <f t="array" ref="C1892">SUMPRODUCT($D$8:$D$13, TRANSPOSE(S1892:X1892))</f>
        <v>50.999325289877433</v>
      </c>
      <c r="E1892" s="46">
        <v>2</v>
      </c>
      <c r="F1892" s="51">
        <v>0.69277833200000005</v>
      </c>
      <c r="G1892" s="46">
        <v>1</v>
      </c>
      <c r="H1892" s="46">
        <v>1</v>
      </c>
      <c r="I1892" s="46">
        <v>0</v>
      </c>
      <c r="J1892" s="51">
        <v>3.3975027180000001</v>
      </c>
      <c r="L1892" s="15">
        <f t="shared" si="354"/>
        <v>-0.21949738101292751</v>
      </c>
      <c r="M1892" s="15">
        <f t="shared" si="355"/>
        <v>-0.73805673688029694</v>
      </c>
      <c r="N1892" s="15">
        <f t="shared" si="356"/>
        <v>0.20682433881059203</v>
      </c>
      <c r="O1892" s="15">
        <f t="shared" si="357"/>
        <v>0.22912339815714597</v>
      </c>
      <c r="P1892" s="15">
        <f t="shared" si="358"/>
        <v>-0.32015580755549983</v>
      </c>
      <c r="Q1892" s="15">
        <f t="shared" si="359"/>
        <v>1.1246114407382737</v>
      </c>
      <c r="S1892" s="15">
        <f t="shared" si="360"/>
        <v>41.313130988785005</v>
      </c>
      <c r="T1892" s="15">
        <f t="shared" si="361"/>
        <v>23.023998610435171</v>
      </c>
      <c r="U1892" s="15">
        <f t="shared" si="362"/>
        <v>58.192647625983753</v>
      </c>
      <c r="V1892" s="15">
        <f t="shared" si="363"/>
        <v>59.061349597534218</v>
      </c>
      <c r="W1892" s="15">
        <f t="shared" si="364"/>
        <v>37.442511092936961</v>
      </c>
      <c r="X1892" s="15">
        <f t="shared" si="365"/>
        <v>86.962313823589525</v>
      </c>
    </row>
    <row r="1893" spans="1:24" x14ac:dyDescent="0.25">
      <c r="A1893" s="4">
        <v>51810046014</v>
      </c>
      <c r="B1893" s="7" t="s">
        <v>1873</v>
      </c>
      <c r="C1893" s="29">
        <f t="array" ref="C1893">SUMPRODUCT($D$8:$D$13, TRANSPOSE(S1893:X1893))</f>
        <v>51.097248465429132</v>
      </c>
      <c r="E1893" s="46">
        <v>2</v>
      </c>
      <c r="F1893" s="51">
        <v>0.67611165200000001</v>
      </c>
      <c r="G1893" s="46">
        <v>1</v>
      </c>
      <c r="H1893" s="46">
        <v>1</v>
      </c>
      <c r="I1893" s="46">
        <v>0</v>
      </c>
      <c r="J1893" s="51">
        <v>3.380836038</v>
      </c>
      <c r="L1893" s="15">
        <f t="shared" si="354"/>
        <v>-0.21949738101292751</v>
      </c>
      <c r="M1893" s="15">
        <f t="shared" si="355"/>
        <v>-0.72653744091017425</v>
      </c>
      <c r="N1893" s="15">
        <f t="shared" si="356"/>
        <v>0.20682433881059203</v>
      </c>
      <c r="O1893" s="15">
        <f t="shared" si="357"/>
        <v>0.22912339815714597</v>
      </c>
      <c r="P1893" s="15">
        <f t="shared" si="358"/>
        <v>-0.32015580755549983</v>
      </c>
      <c r="Q1893" s="15">
        <f t="shared" si="359"/>
        <v>1.1358189757026846</v>
      </c>
      <c r="S1893" s="15">
        <f t="shared" si="360"/>
        <v>41.313130988785005</v>
      </c>
      <c r="T1893" s="15">
        <f t="shared" si="361"/>
        <v>23.375468173271283</v>
      </c>
      <c r="U1893" s="15">
        <f t="shared" si="362"/>
        <v>58.192647625983753</v>
      </c>
      <c r="V1893" s="15">
        <f t="shared" si="363"/>
        <v>59.061349597534218</v>
      </c>
      <c r="W1893" s="15">
        <f t="shared" si="364"/>
        <v>37.442511092936961</v>
      </c>
      <c r="X1893" s="15">
        <f t="shared" si="365"/>
        <v>87.198383314063591</v>
      </c>
    </row>
    <row r="1894" spans="1:24" x14ac:dyDescent="0.25">
      <c r="A1894" s="4">
        <v>51810046015</v>
      </c>
      <c r="B1894" s="7" t="s">
        <v>1874</v>
      </c>
      <c r="C1894" s="29">
        <f t="array" ref="C1894">SUMPRODUCT($D$8:$D$13, TRANSPOSE(S1894:X1894))</f>
        <v>41.95500785129817</v>
      </c>
      <c r="E1894" s="46">
        <v>2</v>
      </c>
      <c r="F1894" s="51">
        <v>0.837222892</v>
      </c>
      <c r="G1894" s="46">
        <v>1</v>
      </c>
      <c r="H1894" s="46">
        <v>0</v>
      </c>
      <c r="I1894" s="46">
        <v>0</v>
      </c>
      <c r="J1894" s="51">
        <v>3.5419472779999999</v>
      </c>
      <c r="L1894" s="15">
        <f t="shared" si="354"/>
        <v>-0.21949738101292751</v>
      </c>
      <c r="M1894" s="15">
        <f t="shared" si="355"/>
        <v>-0.83789063528802488</v>
      </c>
      <c r="N1894" s="15">
        <f t="shared" si="356"/>
        <v>0.20682433881059203</v>
      </c>
      <c r="O1894" s="15">
        <f t="shared" si="357"/>
        <v>-1.2880235472792341</v>
      </c>
      <c r="P1894" s="15">
        <f t="shared" si="358"/>
        <v>-0.32015580755549983</v>
      </c>
      <c r="Q1894" s="15">
        <f t="shared" si="359"/>
        <v>1.0274794710467128</v>
      </c>
      <c r="S1894" s="15">
        <f t="shared" si="360"/>
        <v>41.313130988785005</v>
      </c>
      <c r="T1894" s="15">
        <f t="shared" si="361"/>
        <v>20.104606436693818</v>
      </c>
      <c r="U1894" s="15">
        <f t="shared" si="362"/>
        <v>58.192647625983753</v>
      </c>
      <c r="V1894" s="15">
        <f t="shared" si="363"/>
        <v>9.886888324055791</v>
      </c>
      <c r="W1894" s="15">
        <f t="shared" si="364"/>
        <v>37.442511092936961</v>
      </c>
      <c r="X1894" s="15">
        <f t="shared" si="365"/>
        <v>84.790262639333733</v>
      </c>
    </row>
    <row r="1895" spans="1:24" x14ac:dyDescent="0.25">
      <c r="A1895" s="4">
        <v>51810046016</v>
      </c>
      <c r="B1895" s="7" t="s">
        <v>1875</v>
      </c>
      <c r="C1895" s="29">
        <f t="array" ref="C1895">SUMPRODUCT($D$8:$D$13, TRANSPOSE(S1895:X1895))</f>
        <v>40.970235590385712</v>
      </c>
      <c r="E1895" s="46">
        <v>1</v>
      </c>
      <c r="F1895" s="51">
        <v>0.72305613400000002</v>
      </c>
      <c r="G1895" s="46">
        <v>1</v>
      </c>
      <c r="H1895" s="46">
        <v>0</v>
      </c>
      <c r="I1895" s="46">
        <v>0</v>
      </c>
      <c r="J1895" s="51">
        <v>3.4277805200000002</v>
      </c>
      <c r="L1895" s="15">
        <f t="shared" si="354"/>
        <v>-0.4850947830380879</v>
      </c>
      <c r="M1895" s="15">
        <f t="shared" si="355"/>
        <v>-0.75898345789268606</v>
      </c>
      <c r="N1895" s="15">
        <f t="shared" si="356"/>
        <v>0.20682433881059203</v>
      </c>
      <c r="O1895" s="15">
        <f t="shared" si="357"/>
        <v>-1.2880235472792341</v>
      </c>
      <c r="P1895" s="15">
        <f t="shared" si="358"/>
        <v>-0.32015580755549983</v>
      </c>
      <c r="Q1895" s="15">
        <f t="shared" si="359"/>
        <v>1.1042510855529273</v>
      </c>
      <c r="S1895" s="15">
        <f t="shared" si="360"/>
        <v>31.380455627597957</v>
      </c>
      <c r="T1895" s="15">
        <f t="shared" si="361"/>
        <v>22.393122616067469</v>
      </c>
      <c r="U1895" s="15">
        <f t="shared" si="362"/>
        <v>58.192647625983753</v>
      </c>
      <c r="V1895" s="15">
        <f t="shared" si="363"/>
        <v>9.886888324055791</v>
      </c>
      <c r="W1895" s="15">
        <f t="shared" si="364"/>
        <v>37.442511092936961</v>
      </c>
      <c r="X1895" s="15">
        <f t="shared" si="365"/>
        <v>86.525788255672381</v>
      </c>
    </row>
    <row r="1896" spans="1:24" x14ac:dyDescent="0.25">
      <c r="A1896" s="4">
        <v>51810046204</v>
      </c>
      <c r="B1896" s="7" t="s">
        <v>1876</v>
      </c>
      <c r="C1896" s="29">
        <f t="array" ref="C1896">SUMPRODUCT($D$8:$D$13, TRANSPOSE(S1896:X1896))</f>
        <v>51.652873382455624</v>
      </c>
      <c r="E1896" s="46">
        <v>2</v>
      </c>
      <c r="F1896" s="51">
        <v>0.59166713999999998</v>
      </c>
      <c r="G1896" s="46">
        <v>1</v>
      </c>
      <c r="H1896" s="46">
        <v>1</v>
      </c>
      <c r="I1896" s="46">
        <v>1110</v>
      </c>
      <c r="J1896" s="51">
        <v>3.2963915259999998</v>
      </c>
      <c r="L1896" s="15">
        <f t="shared" si="354"/>
        <v>-0.21949738101292751</v>
      </c>
      <c r="M1896" s="15">
        <f t="shared" si="355"/>
        <v>-0.66817300799488699</v>
      </c>
      <c r="N1896" s="15">
        <f t="shared" si="356"/>
        <v>0.20682433881059203</v>
      </c>
      <c r="O1896" s="15">
        <f t="shared" si="357"/>
        <v>0.22912339815714597</v>
      </c>
      <c r="P1896" s="15">
        <f t="shared" si="358"/>
        <v>-0.31073294742768781</v>
      </c>
      <c r="Q1896" s="15">
        <f t="shared" si="359"/>
        <v>1.1926038195223665</v>
      </c>
      <c r="S1896" s="15">
        <f t="shared" si="360"/>
        <v>41.313130988785005</v>
      </c>
      <c r="T1896" s="15">
        <f t="shared" si="361"/>
        <v>25.201158153097992</v>
      </c>
      <c r="U1896" s="15">
        <f t="shared" si="362"/>
        <v>58.192647625983753</v>
      </c>
      <c r="V1896" s="15">
        <f t="shared" si="363"/>
        <v>59.061349597534218</v>
      </c>
      <c r="W1896" s="15">
        <f t="shared" si="364"/>
        <v>37.800182393250772</v>
      </c>
      <c r="X1896" s="15">
        <f t="shared" si="365"/>
        <v>88.348771536082012</v>
      </c>
    </row>
    <row r="1897" spans="1:24" x14ac:dyDescent="0.25">
      <c r="A1897" s="4">
        <v>51810046206</v>
      </c>
      <c r="B1897" s="7" t="s">
        <v>1877</v>
      </c>
      <c r="C1897" s="29">
        <f t="array" ref="C1897">SUMPRODUCT($D$8:$D$13, TRANSPOSE(S1897:X1897))</f>
        <v>51.661761470294586</v>
      </c>
      <c r="E1897" s="46">
        <v>2</v>
      </c>
      <c r="F1897" s="51">
        <v>0.58000046400000005</v>
      </c>
      <c r="G1897" s="46">
        <v>1</v>
      </c>
      <c r="H1897" s="46">
        <v>1</v>
      </c>
      <c r="I1897" s="46">
        <v>0</v>
      </c>
      <c r="J1897" s="51">
        <v>3.2847248499999999</v>
      </c>
      <c r="L1897" s="15">
        <f t="shared" si="354"/>
        <v>-0.21949738101292751</v>
      </c>
      <c r="M1897" s="15">
        <f t="shared" si="355"/>
        <v>-0.66010950081580122</v>
      </c>
      <c r="N1897" s="15">
        <f t="shared" si="356"/>
        <v>0.20682433881059203</v>
      </c>
      <c r="O1897" s="15">
        <f t="shared" si="357"/>
        <v>0.22912339815714597</v>
      </c>
      <c r="P1897" s="15">
        <f t="shared" si="358"/>
        <v>-0.32015580755549983</v>
      </c>
      <c r="Q1897" s="15">
        <f t="shared" si="359"/>
        <v>1.2004490939974539</v>
      </c>
      <c r="S1897" s="15">
        <f t="shared" si="360"/>
        <v>41.313130988785005</v>
      </c>
      <c r="T1897" s="15">
        <f t="shared" si="361"/>
        <v>25.459178109270891</v>
      </c>
      <c r="U1897" s="15">
        <f t="shared" si="362"/>
        <v>58.192647625983753</v>
      </c>
      <c r="V1897" s="15">
        <f t="shared" si="363"/>
        <v>59.061349597534218</v>
      </c>
      <c r="W1897" s="15">
        <f t="shared" si="364"/>
        <v>37.442511092936961</v>
      </c>
      <c r="X1897" s="15">
        <f t="shared" si="365"/>
        <v>88.501751407256705</v>
      </c>
    </row>
    <row r="1898" spans="1:24" x14ac:dyDescent="0.25">
      <c r="A1898" s="4">
        <v>51810046207</v>
      </c>
      <c r="B1898" s="7" t="s">
        <v>1878</v>
      </c>
      <c r="C1898" s="29">
        <f t="array" ref="C1898">SUMPRODUCT($D$8:$D$13, TRANSPOSE(S1898:X1898))</f>
        <v>51.73677432891656</v>
      </c>
      <c r="E1898" s="46">
        <v>2</v>
      </c>
      <c r="F1898" s="51">
        <v>0.56722267599999998</v>
      </c>
      <c r="G1898" s="46">
        <v>1</v>
      </c>
      <c r="H1898" s="46">
        <v>1</v>
      </c>
      <c r="I1898" s="46">
        <v>0</v>
      </c>
      <c r="J1898" s="51">
        <v>3.2719470620000002</v>
      </c>
      <c r="L1898" s="15">
        <f t="shared" si="354"/>
        <v>-0.21949738101292751</v>
      </c>
      <c r="M1898" s="15">
        <f t="shared" si="355"/>
        <v>-0.65127804057204086</v>
      </c>
      <c r="N1898" s="15">
        <f t="shared" si="356"/>
        <v>0.20682433881059203</v>
      </c>
      <c r="O1898" s="15">
        <f t="shared" si="357"/>
        <v>0.22912339815714597</v>
      </c>
      <c r="P1898" s="15">
        <f t="shared" si="358"/>
        <v>-0.32015580755549983</v>
      </c>
      <c r="Q1898" s="15">
        <f t="shared" si="359"/>
        <v>1.2090415374701688</v>
      </c>
      <c r="S1898" s="15">
        <f t="shared" si="360"/>
        <v>41.313130988785005</v>
      </c>
      <c r="T1898" s="15">
        <f t="shared" si="361"/>
        <v>25.743351054159586</v>
      </c>
      <c r="U1898" s="15">
        <f t="shared" si="362"/>
        <v>58.192647625983753</v>
      </c>
      <c r="V1898" s="15">
        <f t="shared" si="363"/>
        <v>59.061349597534218</v>
      </c>
      <c r="W1898" s="15">
        <f t="shared" si="364"/>
        <v>37.442511092936961</v>
      </c>
      <c r="X1898" s="15">
        <f t="shared" si="365"/>
        <v>88.667655614099857</v>
      </c>
    </row>
    <row r="1899" spans="1:24" x14ac:dyDescent="0.25">
      <c r="A1899" s="4">
        <v>51810046211</v>
      </c>
      <c r="B1899" s="7" t="s">
        <v>1879</v>
      </c>
      <c r="C1899" s="29">
        <f t="array" ref="C1899">SUMPRODUCT($D$8:$D$13, TRANSPOSE(S1899:X1899))</f>
        <v>51.597133178427129</v>
      </c>
      <c r="E1899" s="46">
        <v>2</v>
      </c>
      <c r="F1899" s="51">
        <v>0.59083380600000002</v>
      </c>
      <c r="G1899" s="46">
        <v>1</v>
      </c>
      <c r="H1899" s="46">
        <v>1</v>
      </c>
      <c r="I1899" s="46">
        <v>0</v>
      </c>
      <c r="J1899" s="51">
        <v>3.2958359700000002</v>
      </c>
      <c r="L1899" s="15">
        <f t="shared" si="354"/>
        <v>-0.21949738101292751</v>
      </c>
      <c r="M1899" s="15">
        <f t="shared" si="355"/>
        <v>-0.66778903146254975</v>
      </c>
      <c r="N1899" s="15">
        <f t="shared" si="356"/>
        <v>0.20682433881059203</v>
      </c>
      <c r="O1899" s="15">
        <f t="shared" si="357"/>
        <v>0.22912339815714597</v>
      </c>
      <c r="P1899" s="15">
        <f t="shared" si="358"/>
        <v>-0.32015580755549983</v>
      </c>
      <c r="Q1899" s="15">
        <f t="shared" si="359"/>
        <v>1.193164196270587</v>
      </c>
      <c r="S1899" s="15">
        <f t="shared" si="360"/>
        <v>41.313130988785005</v>
      </c>
      <c r="T1899" s="15">
        <f t="shared" si="361"/>
        <v>25.21341345297018</v>
      </c>
      <c r="U1899" s="15">
        <f t="shared" si="362"/>
        <v>58.192647625983753</v>
      </c>
      <c r="V1899" s="15">
        <f t="shared" si="363"/>
        <v>59.061349597534218</v>
      </c>
      <c r="W1899" s="15">
        <f t="shared" si="364"/>
        <v>37.442511092936961</v>
      </c>
      <c r="X1899" s="15">
        <f t="shared" si="365"/>
        <v>88.359746312352684</v>
      </c>
    </row>
    <row r="1900" spans="1:24" x14ac:dyDescent="0.25">
      <c r="A1900" s="4">
        <v>51810046212</v>
      </c>
      <c r="B1900" s="7" t="s">
        <v>1880</v>
      </c>
      <c r="C1900" s="29">
        <f t="array" ref="C1900">SUMPRODUCT($D$8:$D$13, TRANSPOSE(S1900:X1900))</f>
        <v>53.078303099773684</v>
      </c>
      <c r="E1900" s="46">
        <v>3</v>
      </c>
      <c r="F1900" s="51">
        <v>0.63750050999999996</v>
      </c>
      <c r="G1900" s="46">
        <v>1</v>
      </c>
      <c r="H1900" s="46">
        <v>1</v>
      </c>
      <c r="I1900" s="46">
        <v>0</v>
      </c>
      <c r="J1900" s="51">
        <v>3.3422248959999998</v>
      </c>
      <c r="L1900" s="15">
        <f t="shared" si="354"/>
        <v>4.6100021012232886E-2</v>
      </c>
      <c r="M1900" s="15">
        <f t="shared" si="355"/>
        <v>-0.69985107191272378</v>
      </c>
      <c r="N1900" s="15">
        <f t="shared" si="356"/>
        <v>0.20682433881059203</v>
      </c>
      <c r="O1900" s="15">
        <f t="shared" si="357"/>
        <v>0.22912339815714597</v>
      </c>
      <c r="P1900" s="15">
        <f t="shared" si="358"/>
        <v>-0.32015580755549983</v>
      </c>
      <c r="Q1900" s="15">
        <f t="shared" si="359"/>
        <v>1.1617830983702364</v>
      </c>
      <c r="S1900" s="15">
        <f t="shared" si="360"/>
        <v>51.838473536880429</v>
      </c>
      <c r="T1900" s="15">
        <f t="shared" si="361"/>
        <v>24.201015802800697</v>
      </c>
      <c r="U1900" s="15">
        <f t="shared" si="362"/>
        <v>58.192647625983753</v>
      </c>
      <c r="V1900" s="15">
        <f t="shared" si="363"/>
        <v>59.061349597534218</v>
      </c>
      <c r="W1900" s="15">
        <f t="shared" si="364"/>
        <v>37.442511092936961</v>
      </c>
      <c r="X1900" s="15">
        <f t="shared" si="365"/>
        <v>87.733820942506043</v>
      </c>
    </row>
    <row r="1901" spans="1:24" x14ac:dyDescent="0.25">
      <c r="A1901" s="4">
        <v>51810046213</v>
      </c>
      <c r="B1901" s="7" t="s">
        <v>1881</v>
      </c>
      <c r="C1901" s="29">
        <f t="array" ref="C1901">SUMPRODUCT($D$8:$D$13, TRANSPOSE(S1901:X1901))</f>
        <v>51.452973758936579</v>
      </c>
      <c r="E1901" s="46">
        <v>2</v>
      </c>
      <c r="F1901" s="51">
        <v>0.61555604799999997</v>
      </c>
      <c r="G1901" s="46">
        <v>1</v>
      </c>
      <c r="H1901" s="46">
        <v>1</v>
      </c>
      <c r="I1901" s="46">
        <v>0</v>
      </c>
      <c r="J1901" s="51">
        <v>3.3202804339999998</v>
      </c>
      <c r="L1901" s="15">
        <f t="shared" si="354"/>
        <v>-0.21949738101292751</v>
      </c>
      <c r="M1901" s="15">
        <f t="shared" si="355"/>
        <v>-0.68468399888539588</v>
      </c>
      <c r="N1901" s="15">
        <f t="shared" si="356"/>
        <v>0.20682433881059203</v>
      </c>
      <c r="O1901" s="15">
        <f t="shared" si="357"/>
        <v>0.22912339815714597</v>
      </c>
      <c r="P1901" s="15">
        <f t="shared" si="358"/>
        <v>-0.32015580755549983</v>
      </c>
      <c r="Q1901" s="15">
        <f t="shared" si="359"/>
        <v>1.1765396860733774</v>
      </c>
      <c r="S1901" s="15">
        <f t="shared" si="360"/>
        <v>41.313130988785005</v>
      </c>
      <c r="T1901" s="15">
        <f t="shared" si="361"/>
        <v>24.677167417073974</v>
      </c>
      <c r="U1901" s="15">
        <f t="shared" si="362"/>
        <v>58.192647625983753</v>
      </c>
      <c r="V1901" s="15">
        <f t="shared" si="363"/>
        <v>59.061349597534218</v>
      </c>
      <c r="W1901" s="15">
        <f t="shared" si="364"/>
        <v>37.442511092936961</v>
      </c>
      <c r="X1901" s="15">
        <f t="shared" si="365"/>
        <v>88.031035831305587</v>
      </c>
    </row>
    <row r="1902" spans="1:24" x14ac:dyDescent="0.25">
      <c r="A1902" s="4">
        <v>51810046214</v>
      </c>
      <c r="B1902" s="7" t="s">
        <v>1882</v>
      </c>
      <c r="C1902" s="29">
        <f t="array" ref="C1902">SUMPRODUCT($D$8:$D$13, TRANSPOSE(S1902:X1902))</f>
        <v>52.872688282168099</v>
      </c>
      <c r="E1902" s="46">
        <v>3</v>
      </c>
      <c r="F1902" s="51">
        <v>0.67250053799999998</v>
      </c>
      <c r="G1902" s="46">
        <v>1</v>
      </c>
      <c r="H1902" s="46">
        <v>1</v>
      </c>
      <c r="I1902" s="46">
        <v>0</v>
      </c>
      <c r="J1902" s="51">
        <v>3.3772249240000001</v>
      </c>
      <c r="L1902" s="15">
        <f t="shared" si="354"/>
        <v>4.6100021012232886E-2</v>
      </c>
      <c r="M1902" s="15">
        <f t="shared" si="355"/>
        <v>-0.7240415934499812</v>
      </c>
      <c r="N1902" s="15">
        <f t="shared" si="356"/>
        <v>0.20682433881059203</v>
      </c>
      <c r="O1902" s="15">
        <f t="shared" si="357"/>
        <v>0.22912339815714597</v>
      </c>
      <c r="P1902" s="15">
        <f t="shared" si="358"/>
        <v>-0.32015580755549983</v>
      </c>
      <c r="Q1902" s="15">
        <f t="shared" si="359"/>
        <v>1.1382472749449737</v>
      </c>
      <c r="S1902" s="15">
        <f t="shared" si="360"/>
        <v>51.838473536880429</v>
      </c>
      <c r="T1902" s="15">
        <f t="shared" si="361"/>
        <v>23.452010005878115</v>
      </c>
      <c r="U1902" s="15">
        <f t="shared" si="362"/>
        <v>58.192647625983753</v>
      </c>
      <c r="V1902" s="15">
        <f t="shared" si="363"/>
        <v>59.061349597534218</v>
      </c>
      <c r="W1902" s="15">
        <f t="shared" si="364"/>
        <v>37.442511092936961</v>
      </c>
      <c r="X1902" s="15">
        <f t="shared" si="365"/>
        <v>87.249137833795174</v>
      </c>
    </row>
    <row r="1903" spans="1:24" x14ac:dyDescent="0.25">
      <c r="A1903" s="4">
        <v>51810046216</v>
      </c>
      <c r="B1903" s="7" t="s">
        <v>1883</v>
      </c>
      <c r="C1903" s="29">
        <f t="array" ref="C1903">SUMPRODUCT($D$8:$D$13, TRANSPOSE(S1903:X1903))</f>
        <v>51.007485704577746</v>
      </c>
      <c r="E1903" s="46">
        <v>2</v>
      </c>
      <c r="F1903" s="51">
        <v>0.69138944199999997</v>
      </c>
      <c r="G1903" s="46">
        <v>1</v>
      </c>
      <c r="H1903" s="46">
        <v>1</v>
      </c>
      <c r="I1903" s="46">
        <v>0</v>
      </c>
      <c r="J1903" s="51">
        <v>3.3961138279999998</v>
      </c>
      <c r="L1903" s="15">
        <f t="shared" si="354"/>
        <v>-0.21949738101292751</v>
      </c>
      <c r="M1903" s="15">
        <f t="shared" si="355"/>
        <v>-0.73709679554945318</v>
      </c>
      <c r="N1903" s="15">
        <f t="shared" si="356"/>
        <v>0.20682433881059203</v>
      </c>
      <c r="O1903" s="15">
        <f t="shared" si="357"/>
        <v>0.22912339815714597</v>
      </c>
      <c r="P1903" s="15">
        <f t="shared" si="358"/>
        <v>-0.32015580755549983</v>
      </c>
      <c r="Q1903" s="15">
        <f t="shared" si="359"/>
        <v>1.1255454019853079</v>
      </c>
      <c r="S1903" s="15">
        <f t="shared" si="360"/>
        <v>41.313130988785005</v>
      </c>
      <c r="T1903" s="15">
        <f t="shared" si="361"/>
        <v>23.05317438661665</v>
      </c>
      <c r="U1903" s="15">
        <f t="shared" si="362"/>
        <v>58.192647625983753</v>
      </c>
      <c r="V1903" s="15">
        <f t="shared" si="363"/>
        <v>59.061349597534218</v>
      </c>
      <c r="W1903" s="15">
        <f t="shared" si="364"/>
        <v>37.442511092936961</v>
      </c>
      <c r="X1903" s="15">
        <f t="shared" si="365"/>
        <v>86.982100535609945</v>
      </c>
    </row>
    <row r="1904" spans="1:24" x14ac:dyDescent="0.25">
      <c r="A1904" s="4">
        <v>51810046217</v>
      </c>
      <c r="B1904" s="7" t="s">
        <v>1884</v>
      </c>
      <c r="C1904" s="29">
        <f t="array" ref="C1904">SUMPRODUCT($D$8:$D$13, TRANSPOSE(S1904:X1904))</f>
        <v>51.066239933217986</v>
      </c>
      <c r="E1904" s="46">
        <v>2</v>
      </c>
      <c r="F1904" s="51">
        <v>0.68138943399999996</v>
      </c>
      <c r="G1904" s="46">
        <v>1</v>
      </c>
      <c r="H1904" s="46">
        <v>1</v>
      </c>
      <c r="I1904" s="46">
        <v>0</v>
      </c>
      <c r="J1904" s="51">
        <v>3.3861138199999998</v>
      </c>
      <c r="L1904" s="15">
        <f t="shared" si="354"/>
        <v>-0.21949738101292751</v>
      </c>
      <c r="M1904" s="15">
        <f t="shared" si="355"/>
        <v>-0.73018521796737967</v>
      </c>
      <c r="N1904" s="15">
        <f t="shared" si="356"/>
        <v>0.20682433881059203</v>
      </c>
      <c r="O1904" s="15">
        <f t="shared" si="357"/>
        <v>0.22912339815714597</v>
      </c>
      <c r="P1904" s="15">
        <f t="shared" si="358"/>
        <v>-0.32015580755549983</v>
      </c>
      <c r="Q1904" s="15">
        <f t="shared" si="359"/>
        <v>1.1322699229639546</v>
      </c>
      <c r="S1904" s="15">
        <f t="shared" si="360"/>
        <v>41.313130988785005</v>
      </c>
      <c r="T1904" s="15">
        <f t="shared" si="361"/>
        <v>23.263848844032498</v>
      </c>
      <c r="U1904" s="15">
        <f t="shared" si="362"/>
        <v>58.192647625983753</v>
      </c>
      <c r="V1904" s="15">
        <f t="shared" si="363"/>
        <v>59.061349597534218</v>
      </c>
      <c r="W1904" s="15">
        <f t="shared" si="364"/>
        <v>37.442511092936961</v>
      </c>
      <c r="X1904" s="15">
        <f t="shared" si="365"/>
        <v>87.123951450035491</v>
      </c>
    </row>
    <row r="1905" spans="1:24" x14ac:dyDescent="0.25">
      <c r="A1905" s="4">
        <v>51810046219</v>
      </c>
      <c r="B1905" s="7" t="s">
        <v>1885</v>
      </c>
      <c r="C1905" s="29">
        <f t="array" ref="C1905">SUMPRODUCT($D$8:$D$13, TRANSPOSE(S1905:X1905))</f>
        <v>51.276758701919228</v>
      </c>
      <c r="E1905" s="46">
        <v>2</v>
      </c>
      <c r="F1905" s="51">
        <v>0.64555607199999998</v>
      </c>
      <c r="G1905" s="46">
        <v>1</v>
      </c>
      <c r="H1905" s="46">
        <v>1</v>
      </c>
      <c r="I1905" s="46">
        <v>0</v>
      </c>
      <c r="J1905" s="51">
        <v>3.3502804579999999</v>
      </c>
      <c r="L1905" s="15">
        <f t="shared" si="354"/>
        <v>-0.21949738101292751</v>
      </c>
      <c r="M1905" s="15">
        <f t="shared" si="355"/>
        <v>-0.70541873163161628</v>
      </c>
      <c r="N1905" s="15">
        <f t="shared" si="356"/>
        <v>0.20682433881059203</v>
      </c>
      <c r="O1905" s="15">
        <f t="shared" si="357"/>
        <v>0.22912339815714597</v>
      </c>
      <c r="P1905" s="15">
        <f t="shared" si="358"/>
        <v>-0.32015580755549983</v>
      </c>
      <c r="Q1905" s="15">
        <f t="shared" si="359"/>
        <v>1.1563661231374378</v>
      </c>
      <c r="S1905" s="15">
        <f t="shared" si="360"/>
        <v>41.313130988785005</v>
      </c>
      <c r="T1905" s="15">
        <f t="shared" si="361"/>
        <v>24.02748451718244</v>
      </c>
      <c r="U1905" s="15">
        <f t="shared" si="362"/>
        <v>58.192647625983753</v>
      </c>
      <c r="V1905" s="15">
        <f t="shared" si="363"/>
        <v>59.061349597534218</v>
      </c>
      <c r="W1905" s="15">
        <f t="shared" si="364"/>
        <v>37.442511092936961</v>
      </c>
      <c r="X1905" s="15">
        <f t="shared" si="365"/>
        <v>87.623428389092993</v>
      </c>
    </row>
    <row r="1906" spans="1:24" x14ac:dyDescent="0.25">
      <c r="A1906" s="4">
        <v>51810046220</v>
      </c>
      <c r="B1906" s="7" t="s">
        <v>1886</v>
      </c>
      <c r="C1906" s="29">
        <f t="array" ref="C1906">SUMPRODUCT($D$8:$D$13, TRANSPOSE(S1906:X1906))</f>
        <v>52.012649920620873</v>
      </c>
      <c r="E1906" s="46">
        <v>2</v>
      </c>
      <c r="F1906" s="51">
        <v>0.56250045000000004</v>
      </c>
      <c r="G1906" s="46">
        <v>1</v>
      </c>
      <c r="H1906" s="46">
        <v>1</v>
      </c>
      <c r="I1906" s="46">
        <v>4600</v>
      </c>
      <c r="J1906" s="51">
        <v>3.267224836</v>
      </c>
      <c r="L1906" s="15">
        <f t="shared" si="354"/>
        <v>-0.21949738101292751</v>
      </c>
      <c r="M1906" s="15">
        <f t="shared" si="355"/>
        <v>-0.64801424004717267</v>
      </c>
      <c r="N1906" s="15">
        <f t="shared" si="356"/>
        <v>0.20682433881059203</v>
      </c>
      <c r="O1906" s="15">
        <f t="shared" si="357"/>
        <v>0.22912339815714597</v>
      </c>
      <c r="P1906" s="15">
        <f t="shared" si="358"/>
        <v>-0.28110611693573834</v>
      </c>
      <c r="Q1906" s="15">
        <f t="shared" si="359"/>
        <v>1.2122170057100854</v>
      </c>
      <c r="S1906" s="15">
        <f t="shared" si="360"/>
        <v>41.313130988785005</v>
      </c>
      <c r="T1906" s="15">
        <f t="shared" si="361"/>
        <v>25.848787004626679</v>
      </c>
      <c r="U1906" s="15">
        <f t="shared" si="362"/>
        <v>58.192647625983753</v>
      </c>
      <c r="V1906" s="15">
        <f t="shared" si="363"/>
        <v>59.061349597534218</v>
      </c>
      <c r="W1906" s="15">
        <f t="shared" si="364"/>
        <v>38.931450481515299</v>
      </c>
      <c r="X1906" s="15">
        <f t="shared" si="365"/>
        <v>88.728533825280337</v>
      </c>
    </row>
    <row r="1907" spans="1:24" x14ac:dyDescent="0.25">
      <c r="A1907" s="4">
        <v>51810046221</v>
      </c>
      <c r="B1907" s="7" t="s">
        <v>1887</v>
      </c>
      <c r="C1907" s="29">
        <f t="array" ref="C1907">SUMPRODUCT($D$8:$D$13, TRANSPOSE(S1907:X1907))</f>
        <v>51.81829575253073</v>
      </c>
      <c r="E1907" s="46">
        <v>2</v>
      </c>
      <c r="F1907" s="51">
        <v>0.553333776</v>
      </c>
      <c r="G1907" s="46">
        <v>1</v>
      </c>
      <c r="H1907" s="46">
        <v>1</v>
      </c>
      <c r="I1907" s="46">
        <v>0</v>
      </c>
      <c r="J1907" s="51">
        <v>3.2580581620000002</v>
      </c>
      <c r="L1907" s="15">
        <f t="shared" si="354"/>
        <v>-0.21949738101292751</v>
      </c>
      <c r="M1907" s="15">
        <f t="shared" si="355"/>
        <v>-0.64167862726360547</v>
      </c>
      <c r="N1907" s="15">
        <f t="shared" si="356"/>
        <v>0.20682433881059203</v>
      </c>
      <c r="O1907" s="15">
        <f t="shared" si="357"/>
        <v>0.22912339815714597</v>
      </c>
      <c r="P1907" s="15">
        <f t="shared" si="358"/>
        <v>-0.32015580755549983</v>
      </c>
      <c r="Q1907" s="15">
        <f t="shared" si="359"/>
        <v>1.2183811499405113</v>
      </c>
      <c r="S1907" s="15">
        <f t="shared" si="360"/>
        <v>41.313130988785005</v>
      </c>
      <c r="T1907" s="15">
        <f t="shared" si="361"/>
        <v>26.054093457136741</v>
      </c>
      <c r="U1907" s="15">
        <f t="shared" si="362"/>
        <v>58.192647625983753</v>
      </c>
      <c r="V1907" s="15">
        <f t="shared" si="363"/>
        <v>59.061349597534218</v>
      </c>
      <c r="W1907" s="15">
        <f t="shared" si="364"/>
        <v>37.442511092936961</v>
      </c>
      <c r="X1907" s="15">
        <f t="shared" si="365"/>
        <v>88.84604175280775</v>
      </c>
    </row>
    <row r="1908" spans="1:24" x14ac:dyDescent="0.25">
      <c r="A1908" s="4">
        <v>51810046222</v>
      </c>
      <c r="B1908" s="7" t="s">
        <v>1888</v>
      </c>
      <c r="C1908" s="29">
        <f t="array" ref="C1908">SUMPRODUCT($D$8:$D$13, TRANSPOSE(S1908:X1908))</f>
        <v>55.926343982054121</v>
      </c>
      <c r="E1908" s="46">
        <v>2</v>
      </c>
      <c r="F1908" s="51">
        <v>0.62166716399999999</v>
      </c>
      <c r="G1908" s="46">
        <v>1</v>
      </c>
      <c r="H1908" s="46">
        <v>1</v>
      </c>
      <c r="I1908" s="46">
        <v>81512</v>
      </c>
      <c r="J1908" s="51">
        <v>3.3263915499999999</v>
      </c>
      <c r="L1908" s="15">
        <f t="shared" si="354"/>
        <v>-0.21949738101292751</v>
      </c>
      <c r="M1908" s="15">
        <f t="shared" si="355"/>
        <v>-0.68890774074110739</v>
      </c>
      <c r="N1908" s="15">
        <f t="shared" si="356"/>
        <v>0.20682433881059203</v>
      </c>
      <c r="O1908" s="15">
        <f t="shared" si="357"/>
        <v>0.22912339815714597</v>
      </c>
      <c r="P1908" s="15">
        <f t="shared" si="358"/>
        <v>0.3718047102266735</v>
      </c>
      <c r="Q1908" s="15">
        <f t="shared" si="359"/>
        <v>1.1724302565864269</v>
      </c>
      <c r="S1908" s="15">
        <f t="shared" si="360"/>
        <v>41.313130988785005</v>
      </c>
      <c r="T1908" s="15">
        <f t="shared" si="361"/>
        <v>24.544066394581677</v>
      </c>
      <c r="U1908" s="15">
        <f t="shared" si="362"/>
        <v>58.192647625983753</v>
      </c>
      <c r="V1908" s="15">
        <f t="shared" si="363"/>
        <v>59.061349597534218</v>
      </c>
      <c r="W1908" s="15">
        <f t="shared" si="364"/>
        <v>64.498087177189561</v>
      </c>
      <c r="X1908" s="15">
        <f t="shared" si="365"/>
        <v>87.948782108250583</v>
      </c>
    </row>
    <row r="1909" spans="1:24" x14ac:dyDescent="0.25">
      <c r="A1909" s="4">
        <v>51810046223</v>
      </c>
      <c r="B1909" s="7" t="s">
        <v>1889</v>
      </c>
      <c r="C1909" s="29">
        <f t="array" ref="C1909">SUMPRODUCT($D$8:$D$13, TRANSPOSE(S1909:X1909))</f>
        <v>51.646058283152243</v>
      </c>
      <c r="E1909" s="46">
        <v>2</v>
      </c>
      <c r="F1909" s="51">
        <v>0.58250046600000005</v>
      </c>
      <c r="G1909" s="46">
        <v>1</v>
      </c>
      <c r="H1909" s="46">
        <v>1</v>
      </c>
      <c r="I1909" s="46">
        <v>0</v>
      </c>
      <c r="J1909" s="51">
        <v>3.2875026300000001</v>
      </c>
      <c r="L1909" s="15">
        <f t="shared" si="354"/>
        <v>-0.21949738101292751</v>
      </c>
      <c r="M1909" s="15">
        <f t="shared" si="355"/>
        <v>-0.66202938347748841</v>
      </c>
      <c r="N1909" s="15">
        <f t="shared" si="356"/>
        <v>0.20682433881059203</v>
      </c>
      <c r="O1909" s="15">
        <f t="shared" si="357"/>
        <v>0.22912339815714597</v>
      </c>
      <c r="P1909" s="15">
        <f t="shared" si="358"/>
        <v>-0.32015580755549983</v>
      </c>
      <c r="Q1909" s="15">
        <f t="shared" si="359"/>
        <v>1.1987679637527924</v>
      </c>
      <c r="S1909" s="15">
        <f t="shared" si="360"/>
        <v>41.313130988785005</v>
      </c>
      <c r="T1909" s="15">
        <f t="shared" si="361"/>
        <v>25.397619529804071</v>
      </c>
      <c r="U1909" s="15">
        <f t="shared" si="362"/>
        <v>58.192647625983753</v>
      </c>
      <c r="V1909" s="15">
        <f t="shared" si="363"/>
        <v>59.061349597534218</v>
      </c>
      <c r="W1909" s="15">
        <f t="shared" si="364"/>
        <v>37.442511092936961</v>
      </c>
      <c r="X1909" s="15">
        <f t="shared" si="365"/>
        <v>88.469090863869496</v>
      </c>
    </row>
    <row r="1910" spans="1:24" x14ac:dyDescent="0.25">
      <c r="A1910" s="4">
        <v>51810046224</v>
      </c>
      <c r="B1910" s="7" t="s">
        <v>1890</v>
      </c>
      <c r="C1910" s="29">
        <f t="array" ref="C1910">SUMPRODUCT($D$8:$D$13, TRANSPOSE(S1910:X1910))</f>
        <v>51.219644622385538</v>
      </c>
      <c r="E1910" s="46">
        <v>2</v>
      </c>
      <c r="F1910" s="51">
        <v>0.65527830200000003</v>
      </c>
      <c r="G1910" s="46">
        <v>1</v>
      </c>
      <c r="H1910" s="46">
        <v>1</v>
      </c>
      <c r="I1910" s="46">
        <v>0</v>
      </c>
      <c r="J1910" s="51">
        <v>3.3600026879999998</v>
      </c>
      <c r="L1910" s="15">
        <f t="shared" si="354"/>
        <v>-0.21949738101292751</v>
      </c>
      <c r="M1910" s="15">
        <f t="shared" si="355"/>
        <v>-0.71213832094752105</v>
      </c>
      <c r="N1910" s="15">
        <f t="shared" si="356"/>
        <v>0.20682433881059203</v>
      </c>
      <c r="O1910" s="15">
        <f t="shared" si="357"/>
        <v>0.22912339815714597</v>
      </c>
      <c r="P1910" s="15">
        <f t="shared" si="358"/>
        <v>-0.32015580755549983</v>
      </c>
      <c r="Q1910" s="15">
        <f t="shared" si="359"/>
        <v>1.1498283944081982</v>
      </c>
      <c r="S1910" s="15">
        <f t="shared" si="360"/>
        <v>41.313130988785005</v>
      </c>
      <c r="T1910" s="15">
        <f t="shared" si="361"/>
        <v>23.818956323029983</v>
      </c>
      <c r="U1910" s="15">
        <f t="shared" si="362"/>
        <v>58.192647625983753</v>
      </c>
      <c r="V1910" s="15">
        <f t="shared" si="363"/>
        <v>59.061349597534218</v>
      </c>
      <c r="W1910" s="15">
        <f t="shared" si="364"/>
        <v>37.442511092936961</v>
      </c>
      <c r="X1910" s="15">
        <f t="shared" si="365"/>
        <v>87.489272106043344</v>
      </c>
    </row>
    <row r="1911" spans="1:24" x14ac:dyDescent="0.25">
      <c r="A1911" s="4">
        <v>51810046225</v>
      </c>
      <c r="B1911" s="7" t="s">
        <v>1891</v>
      </c>
      <c r="C1911" s="29">
        <f t="array" ref="C1911">SUMPRODUCT($D$8:$D$13, TRANSPOSE(S1911:X1911))</f>
        <v>52.735596060904115</v>
      </c>
      <c r="E1911" s="46">
        <v>3</v>
      </c>
      <c r="F1911" s="51">
        <v>0.69583388999999995</v>
      </c>
      <c r="G1911" s="46">
        <v>1</v>
      </c>
      <c r="H1911" s="46">
        <v>1</v>
      </c>
      <c r="I1911" s="46">
        <v>0</v>
      </c>
      <c r="J1911" s="51">
        <v>3.4005582759999999</v>
      </c>
      <c r="L1911" s="15">
        <f t="shared" si="354"/>
        <v>4.6100021012232886E-2</v>
      </c>
      <c r="M1911" s="15">
        <f t="shared" si="355"/>
        <v>-0.74016860780815252</v>
      </c>
      <c r="N1911" s="15">
        <f t="shared" si="356"/>
        <v>0.20682433881059203</v>
      </c>
      <c r="O1911" s="15">
        <f t="shared" si="357"/>
        <v>0.22912339815714597</v>
      </c>
      <c r="P1911" s="15">
        <f t="shared" si="358"/>
        <v>-0.32015580755549983</v>
      </c>
      <c r="Q1911" s="15">
        <f t="shared" si="359"/>
        <v>1.1225567259947986</v>
      </c>
      <c r="S1911" s="15">
        <f t="shared" si="360"/>
        <v>51.838473536880429</v>
      </c>
      <c r="T1911" s="15">
        <f t="shared" si="361"/>
        <v>22.959884655397332</v>
      </c>
      <c r="U1911" s="15">
        <f t="shared" si="362"/>
        <v>58.192647625983753</v>
      </c>
      <c r="V1911" s="15">
        <f t="shared" si="363"/>
        <v>59.061349597534218</v>
      </c>
      <c r="W1911" s="15">
        <f t="shared" si="364"/>
        <v>37.442511092936961</v>
      </c>
      <c r="X1911" s="15">
        <f t="shared" si="365"/>
        <v>86.918709856692004</v>
      </c>
    </row>
    <row r="1912" spans="1:24" x14ac:dyDescent="0.25">
      <c r="A1912" s="4">
        <v>51810046400</v>
      </c>
      <c r="B1912" s="7" t="s">
        <v>1892</v>
      </c>
      <c r="C1912" s="29">
        <f t="array" ref="C1912">SUMPRODUCT($D$8:$D$13, TRANSPOSE(S1912:X1912))</f>
        <v>29.219580151109035</v>
      </c>
      <c r="E1912" s="46">
        <v>0</v>
      </c>
      <c r="F1912" s="51">
        <v>1.1200008960000001</v>
      </c>
      <c r="G1912" s="46">
        <v>0</v>
      </c>
      <c r="H1912" s="46">
        <v>0</v>
      </c>
      <c r="I1912" s="46">
        <v>0</v>
      </c>
      <c r="J1912" s="51">
        <v>3.8247252820000002</v>
      </c>
      <c r="L1912" s="15">
        <f t="shared" si="354"/>
        <v>-0.75069218506324831</v>
      </c>
      <c r="M1912" s="15">
        <f t="shared" si="355"/>
        <v>-1.0333346902477698</v>
      </c>
      <c r="N1912" s="15">
        <f t="shared" si="356"/>
        <v>-1.2593987619767648</v>
      </c>
      <c r="O1912" s="15">
        <f t="shared" si="357"/>
        <v>-1.2880235472792341</v>
      </c>
      <c r="P1912" s="15">
        <f t="shared" si="358"/>
        <v>-0.32015580755549983</v>
      </c>
      <c r="Q1912" s="15">
        <f t="shared" si="359"/>
        <v>0.83732496115054145</v>
      </c>
      <c r="S1912" s="15">
        <f t="shared" si="360"/>
        <v>22.64189636570033</v>
      </c>
      <c r="T1912" s="15">
        <f t="shared" si="361"/>
        <v>15.072364917611109</v>
      </c>
      <c r="U1912" s="15">
        <f t="shared" si="362"/>
        <v>10.394316820393664</v>
      </c>
      <c r="V1912" s="15">
        <f t="shared" si="363"/>
        <v>9.886888324055791</v>
      </c>
      <c r="W1912" s="15">
        <f t="shared" si="364"/>
        <v>37.442511092936961</v>
      </c>
      <c r="X1912" s="15">
        <f t="shared" si="365"/>
        <v>79.879503385956355</v>
      </c>
    </row>
    <row r="1913" spans="1:24" x14ac:dyDescent="0.25">
      <c r="A1913" s="4">
        <v>51810990100</v>
      </c>
      <c r="B1913" s="7" t="s">
        <v>1893</v>
      </c>
      <c r="C1913" s="29">
        <f t="array" ref="C1913">SUMPRODUCT($D$8:$D$13, TRANSPOSE(S1913:X1913))</f>
        <v>42.77746827760074</v>
      </c>
      <c r="E1913" s="46">
        <v>2</v>
      </c>
      <c r="F1913" s="51">
        <v>0.69722278000000004</v>
      </c>
      <c r="G1913" s="46">
        <v>1</v>
      </c>
      <c r="H1913" s="46">
        <v>0</v>
      </c>
      <c r="I1913" s="46">
        <v>0</v>
      </c>
      <c r="J1913" s="51">
        <v>3.4019471659999998</v>
      </c>
      <c r="L1913" s="15">
        <f t="shared" si="354"/>
        <v>-0.21949738101292751</v>
      </c>
      <c r="M1913" s="15">
        <f t="shared" si="355"/>
        <v>-0.74112854913899595</v>
      </c>
      <c r="N1913" s="15">
        <f t="shared" si="356"/>
        <v>0.20682433881059203</v>
      </c>
      <c r="O1913" s="15">
        <f t="shared" si="357"/>
        <v>-1.2880235472792341</v>
      </c>
      <c r="P1913" s="15">
        <f t="shared" si="358"/>
        <v>-0.32015580755549983</v>
      </c>
      <c r="Q1913" s="15">
        <f t="shared" si="359"/>
        <v>1.1216227647477641</v>
      </c>
      <c r="S1913" s="15">
        <f t="shared" si="360"/>
        <v>41.313130988785005</v>
      </c>
      <c r="T1913" s="15">
        <f t="shared" si="361"/>
        <v>22.930775045200839</v>
      </c>
      <c r="U1913" s="15">
        <f t="shared" si="362"/>
        <v>58.192647625983753</v>
      </c>
      <c r="V1913" s="15">
        <f t="shared" si="363"/>
        <v>9.886888324055791</v>
      </c>
      <c r="W1913" s="15">
        <f t="shared" si="364"/>
        <v>37.442511092936961</v>
      </c>
      <c r="X1913" s="15">
        <f t="shared" si="365"/>
        <v>86.898856588642147</v>
      </c>
    </row>
    <row r="1914" spans="1:24" x14ac:dyDescent="0.25">
      <c r="A1914" s="4">
        <v>51820003100</v>
      </c>
      <c r="B1914" s="7" t="s">
        <v>1894</v>
      </c>
      <c r="C1914" s="29">
        <f t="array" ref="C1914">SUMPRODUCT($D$8:$D$13, TRANSPOSE(S1914:X1914))</f>
        <v>41.500745040480993</v>
      </c>
      <c r="E1914" s="46">
        <v>0</v>
      </c>
      <c r="F1914" s="51">
        <v>2.5855576240000002</v>
      </c>
      <c r="G1914" s="46">
        <v>1</v>
      </c>
      <c r="H1914" s="46">
        <v>0</v>
      </c>
      <c r="I1914" s="46">
        <v>113231</v>
      </c>
      <c r="J1914" s="51">
        <v>2.6869465940000001</v>
      </c>
      <c r="L1914" s="15">
        <f t="shared" si="354"/>
        <v>-0.75069218506324831</v>
      </c>
      <c r="M1914" s="15">
        <f t="shared" si="355"/>
        <v>-0.24695075202074165</v>
      </c>
      <c r="N1914" s="15">
        <f t="shared" si="356"/>
        <v>0.20682433881059203</v>
      </c>
      <c r="O1914" s="15">
        <f t="shared" si="357"/>
        <v>-1.2880235472792341</v>
      </c>
      <c r="P1914" s="15">
        <f t="shared" si="358"/>
        <v>0.64106930517628524</v>
      </c>
      <c r="Q1914" s="15">
        <f t="shared" si="359"/>
        <v>-0.14819094671998861</v>
      </c>
      <c r="S1914" s="15">
        <f t="shared" si="360"/>
        <v>22.64189636570033</v>
      </c>
      <c r="T1914" s="15">
        <f t="shared" si="361"/>
        <v>40.247316897776749</v>
      </c>
      <c r="U1914" s="15">
        <f t="shared" si="362"/>
        <v>58.192647625983753</v>
      </c>
      <c r="V1914" s="15">
        <f t="shared" si="363"/>
        <v>9.886888324055791</v>
      </c>
      <c r="W1914" s="15">
        <f t="shared" si="364"/>
        <v>73.926117209186756</v>
      </c>
      <c r="X1914" s="15">
        <f t="shared" si="365"/>
        <v>44.109603820182606</v>
      </c>
    </row>
    <row r="1915" spans="1:24" x14ac:dyDescent="0.25">
      <c r="A1915" s="4">
        <v>51820003200</v>
      </c>
      <c r="B1915" s="7" t="s">
        <v>1895</v>
      </c>
      <c r="C1915" s="29">
        <f t="array" ref="C1915">SUMPRODUCT($D$8:$D$13, TRANSPOSE(S1915:X1915))</f>
        <v>45.985749273359183</v>
      </c>
      <c r="E1915" s="46">
        <v>0</v>
      </c>
      <c r="F1915" s="51">
        <v>2.5658353859999998</v>
      </c>
      <c r="G1915" s="46">
        <v>1</v>
      </c>
      <c r="H1915" s="46">
        <v>0</v>
      </c>
      <c r="I1915" s="46">
        <v>952899</v>
      </c>
      <c r="J1915" s="51">
        <v>2.6752799180000002</v>
      </c>
      <c r="L1915" s="15">
        <f t="shared" si="354"/>
        <v>-0.75069218506324831</v>
      </c>
      <c r="M1915" s="15">
        <f t="shared" si="355"/>
        <v>-0.23888724484165597</v>
      </c>
      <c r="N1915" s="15">
        <f t="shared" si="356"/>
        <v>0.20682433881059203</v>
      </c>
      <c r="O1915" s="15">
        <f t="shared" si="357"/>
        <v>-1.2880235472792341</v>
      </c>
      <c r="P1915" s="15">
        <f t="shared" si="358"/>
        <v>7.7690640058966931</v>
      </c>
      <c r="Q1915" s="15">
        <f t="shared" si="359"/>
        <v>-0.13492869701210214</v>
      </c>
      <c r="S1915" s="15">
        <f t="shared" si="360"/>
        <v>22.64189636570033</v>
      </c>
      <c r="T1915" s="15">
        <f t="shared" si="361"/>
        <v>40.55965082009871</v>
      </c>
      <c r="U1915" s="15">
        <f t="shared" si="362"/>
        <v>58.192647625983753</v>
      </c>
      <c r="V1915" s="15">
        <f t="shared" si="363"/>
        <v>9.886888324055791</v>
      </c>
      <c r="W1915" s="15">
        <f t="shared" si="364"/>
        <v>99.999999999999602</v>
      </c>
      <c r="X1915" s="15">
        <f t="shared" si="365"/>
        <v>44.633412504316937</v>
      </c>
    </row>
    <row r="1916" spans="1:24" x14ac:dyDescent="0.25">
      <c r="A1916" s="4">
        <v>51820003300</v>
      </c>
      <c r="B1916" s="7" t="s">
        <v>1896</v>
      </c>
      <c r="C1916" s="29">
        <f t="array" ref="C1916">SUMPRODUCT($D$8:$D$13, TRANSPOSE(S1916:X1916))</f>
        <v>37.022507109133755</v>
      </c>
      <c r="E1916" s="46">
        <v>0</v>
      </c>
      <c r="F1916" s="51">
        <v>2.6894465959999998</v>
      </c>
      <c r="G1916" s="46">
        <v>1</v>
      </c>
      <c r="H1916" s="46">
        <v>0</v>
      </c>
      <c r="I1916" s="46">
        <v>32240</v>
      </c>
      <c r="J1916" s="51">
        <v>2.6255576559999998</v>
      </c>
      <c r="L1916" s="15">
        <f t="shared" si="354"/>
        <v>-0.75069218506324831</v>
      </c>
      <c r="M1916" s="15">
        <f t="shared" si="355"/>
        <v>-0.20452134519745693</v>
      </c>
      <c r="N1916" s="15">
        <f t="shared" si="356"/>
        <v>0.20682433881059203</v>
      </c>
      <c r="O1916" s="15">
        <f t="shared" si="357"/>
        <v>-1.2880235472792341</v>
      </c>
      <c r="P1916" s="15">
        <f t="shared" si="358"/>
        <v>-4.6468410690041144E-2</v>
      </c>
      <c r="Q1916" s="15">
        <f t="shared" si="359"/>
        <v>-0.21805124799814948</v>
      </c>
      <c r="S1916" s="15">
        <f t="shared" si="360"/>
        <v>22.64189636570033</v>
      </c>
      <c r="T1916" s="15">
        <f t="shared" si="361"/>
        <v>41.897305672482922</v>
      </c>
      <c r="U1916" s="15">
        <f t="shared" si="362"/>
        <v>58.192647625983753</v>
      </c>
      <c r="V1916" s="15">
        <f t="shared" si="363"/>
        <v>9.886888324055791</v>
      </c>
      <c r="W1916" s="15">
        <f t="shared" si="364"/>
        <v>48.14684557472274</v>
      </c>
      <c r="X1916" s="15">
        <f t="shared" si="365"/>
        <v>41.369459091856989</v>
      </c>
    </row>
    <row r="1917" spans="1:24" x14ac:dyDescent="0.25">
      <c r="A1917" s="4">
        <v>51820003400</v>
      </c>
      <c r="B1917" s="7" t="s">
        <v>1897</v>
      </c>
      <c r="C1917" s="29">
        <f t="array" ref="C1917">SUMPRODUCT($D$8:$D$13, TRANSPOSE(S1917:X1917))</f>
        <v>45.43467898516942</v>
      </c>
      <c r="E1917" s="46">
        <v>0</v>
      </c>
      <c r="F1917" s="51">
        <v>2.6541687899999999</v>
      </c>
      <c r="G1917" s="46">
        <v>1</v>
      </c>
      <c r="H1917" s="46">
        <v>0</v>
      </c>
      <c r="I1917" s="46">
        <v>305905</v>
      </c>
      <c r="J1917" s="51">
        <v>2.6688910240000001</v>
      </c>
      <c r="L1917" s="15">
        <f t="shared" si="354"/>
        <v>-0.75069218506324831</v>
      </c>
      <c r="M1917" s="15">
        <f t="shared" si="355"/>
        <v>-0.23447151471977562</v>
      </c>
      <c r="N1917" s="15">
        <f t="shared" si="356"/>
        <v>0.20682433881059203</v>
      </c>
      <c r="O1917" s="15">
        <f t="shared" si="357"/>
        <v>-1.2880235472792341</v>
      </c>
      <c r="P1917" s="15">
        <f t="shared" si="358"/>
        <v>2.2766910639745288</v>
      </c>
      <c r="Q1917" s="15">
        <f t="shared" si="359"/>
        <v>-0.19432863232347988</v>
      </c>
      <c r="S1917" s="15">
        <f t="shared" si="360"/>
        <v>22.64189636570033</v>
      </c>
      <c r="T1917" s="15">
        <f t="shared" si="361"/>
        <v>40.730947241596127</v>
      </c>
      <c r="U1917" s="15">
        <f t="shared" si="362"/>
        <v>58.192647625983753</v>
      </c>
      <c r="V1917" s="15">
        <f t="shared" si="363"/>
        <v>9.886888324055791</v>
      </c>
      <c r="W1917" s="15">
        <f t="shared" si="364"/>
        <v>98.859765973848084</v>
      </c>
      <c r="X1917" s="15">
        <f t="shared" si="365"/>
        <v>42.295928379832418</v>
      </c>
    </row>
    <row r="1918" spans="1:24" x14ac:dyDescent="0.25">
      <c r="A1918" s="4">
        <v>51820003500</v>
      </c>
      <c r="B1918" s="7" t="s">
        <v>1898</v>
      </c>
      <c r="C1918" s="29">
        <f t="array" ref="C1918">SUMPRODUCT($D$8:$D$13, TRANSPOSE(S1918:X1918))</f>
        <v>36.419039176165299</v>
      </c>
      <c r="E1918" s="46">
        <v>0</v>
      </c>
      <c r="F1918" s="51">
        <v>2.622502098</v>
      </c>
      <c r="G1918" s="46">
        <v>1</v>
      </c>
      <c r="H1918" s="46">
        <v>0</v>
      </c>
      <c r="I1918" s="46">
        <v>20012</v>
      </c>
      <c r="J1918" s="51">
        <v>2.672502138</v>
      </c>
      <c r="L1918" s="15">
        <f t="shared" si="354"/>
        <v>-0.75069218506324831</v>
      </c>
      <c r="M1918" s="15">
        <f t="shared" si="355"/>
        <v>-0.23696736217996875</v>
      </c>
      <c r="N1918" s="15">
        <f t="shared" si="356"/>
        <v>0.20682433881059203</v>
      </c>
      <c r="O1918" s="15">
        <f t="shared" si="357"/>
        <v>-1.2880235472792341</v>
      </c>
      <c r="P1918" s="15">
        <f t="shared" si="358"/>
        <v>-0.150272675233181</v>
      </c>
      <c r="Q1918" s="15">
        <f t="shared" si="359"/>
        <v>-0.17303431589109924</v>
      </c>
      <c r="S1918" s="15">
        <f t="shared" si="360"/>
        <v>22.64189636570033</v>
      </c>
      <c r="T1918" s="15">
        <f t="shared" si="361"/>
        <v>40.634105519408621</v>
      </c>
      <c r="U1918" s="15">
        <f t="shared" si="362"/>
        <v>58.192647625983753</v>
      </c>
      <c r="V1918" s="15">
        <f t="shared" si="363"/>
        <v>9.886888324055791</v>
      </c>
      <c r="W1918" s="15">
        <f t="shared" si="364"/>
        <v>44.027474508728808</v>
      </c>
      <c r="X1918" s="15">
        <f t="shared" si="365"/>
        <v>43.131222713114539</v>
      </c>
    </row>
    <row r="1919" spans="1:24" x14ac:dyDescent="0.25">
      <c r="A1919" s="4">
        <v>51830370100</v>
      </c>
      <c r="B1919" s="7" t="s">
        <v>1899</v>
      </c>
      <c r="C1919" s="29">
        <f t="array" ref="C1919">SUMPRODUCT($D$8:$D$13, TRANSPOSE(S1919:X1919))</f>
        <v>53.166762583764111</v>
      </c>
      <c r="E1919" s="46">
        <v>0</v>
      </c>
      <c r="F1919" s="51">
        <v>0.51638930199999999</v>
      </c>
      <c r="G1919" s="46">
        <v>1</v>
      </c>
      <c r="H1919" s="46">
        <v>1</v>
      </c>
      <c r="I1919" s="46">
        <v>23332</v>
      </c>
      <c r="J1919" s="51">
        <v>2.5241686859999999</v>
      </c>
      <c r="L1919" s="15">
        <f t="shared" si="354"/>
        <v>-0.75069218506324831</v>
      </c>
      <c r="M1919" s="15">
        <f t="shared" si="355"/>
        <v>-0.13444562804587856</v>
      </c>
      <c r="N1919" s="15">
        <f t="shared" si="356"/>
        <v>0.20682433881059203</v>
      </c>
      <c r="O1919" s="15">
        <f t="shared" si="357"/>
        <v>0.22912339815714597</v>
      </c>
      <c r="P1919" s="15">
        <f t="shared" si="358"/>
        <v>-0.12208898548152705</v>
      </c>
      <c r="Q1919" s="15">
        <f t="shared" si="359"/>
        <v>1.2432245191116222</v>
      </c>
      <c r="S1919" s="15">
        <f t="shared" si="360"/>
        <v>22.64189636570033</v>
      </c>
      <c r="T1919" s="15">
        <f t="shared" si="361"/>
        <v>44.652510157911451</v>
      </c>
      <c r="U1919" s="15">
        <f t="shared" si="362"/>
        <v>58.192647625983753</v>
      </c>
      <c r="V1919" s="15">
        <f t="shared" si="363"/>
        <v>59.061349597534218</v>
      </c>
      <c r="W1919" s="15">
        <f t="shared" si="364"/>
        <v>45.141427246678468</v>
      </c>
      <c r="X1919" s="15">
        <f t="shared" si="365"/>
        <v>89.310744508776509</v>
      </c>
    </row>
    <row r="1920" spans="1:24" x14ac:dyDescent="0.25">
      <c r="A1920" s="4">
        <v>51830370200</v>
      </c>
      <c r="B1920" s="7" t="s">
        <v>1900</v>
      </c>
      <c r="C1920" s="29">
        <f t="array" ref="C1920">SUMPRODUCT($D$8:$D$13, TRANSPOSE(S1920:X1920))</f>
        <v>52.113475649308207</v>
      </c>
      <c r="E1920" s="46">
        <v>0</v>
      </c>
      <c r="F1920" s="51">
        <v>0.52722264399999996</v>
      </c>
      <c r="G1920" s="46">
        <v>1</v>
      </c>
      <c r="H1920" s="46">
        <v>1</v>
      </c>
      <c r="I1920" s="46">
        <v>0</v>
      </c>
      <c r="J1920" s="51">
        <v>2.468890864</v>
      </c>
      <c r="L1920" s="15">
        <f t="shared" si="354"/>
        <v>-0.75069218506324831</v>
      </c>
      <c r="M1920" s="15">
        <f t="shared" si="355"/>
        <v>-9.6239963078305749E-2</v>
      </c>
      <c r="N1920" s="15">
        <f t="shared" si="356"/>
        <v>0.20682433881059203</v>
      </c>
      <c r="O1920" s="15">
        <f t="shared" si="357"/>
        <v>0.22912339815714597</v>
      </c>
      <c r="P1920" s="15">
        <f t="shared" si="358"/>
        <v>-0.32015580755549983</v>
      </c>
      <c r="Q1920" s="15">
        <f t="shared" si="359"/>
        <v>1.2359396213847551</v>
      </c>
      <c r="S1920" s="15">
        <f t="shared" si="360"/>
        <v>22.64189636570033</v>
      </c>
      <c r="T1920" s="15">
        <f t="shared" si="361"/>
        <v>46.166499607823127</v>
      </c>
      <c r="U1920" s="15">
        <f t="shared" si="362"/>
        <v>58.192647625983753</v>
      </c>
      <c r="V1920" s="15">
        <f t="shared" si="363"/>
        <v>59.061349597534218</v>
      </c>
      <c r="W1920" s="15">
        <f t="shared" si="364"/>
        <v>37.442511092936961</v>
      </c>
      <c r="X1920" s="15">
        <f t="shared" si="365"/>
        <v>89.175949605870869</v>
      </c>
    </row>
    <row r="1921" spans="1:24" x14ac:dyDescent="0.25">
      <c r="A1921" s="4">
        <v>51830370300</v>
      </c>
      <c r="B1921" s="7" t="s">
        <v>1901</v>
      </c>
      <c r="C1921" s="29">
        <f t="array" ref="C1921">SUMPRODUCT($D$8:$D$13, TRANSPOSE(S1921:X1921))</f>
        <v>51.712388790548083</v>
      </c>
      <c r="E1921" s="46">
        <v>0</v>
      </c>
      <c r="F1921" s="51">
        <v>0.62444494399999995</v>
      </c>
      <c r="G1921" s="46">
        <v>1</v>
      </c>
      <c r="H1921" s="46">
        <v>1</v>
      </c>
      <c r="I1921" s="46">
        <v>0</v>
      </c>
      <c r="J1921" s="51">
        <v>2.510557564</v>
      </c>
      <c r="L1921" s="15">
        <f t="shared" si="354"/>
        <v>-0.75069218506324831</v>
      </c>
      <c r="M1921" s="15">
        <f t="shared" si="355"/>
        <v>-0.12503820300361193</v>
      </c>
      <c r="N1921" s="15">
        <f t="shared" si="356"/>
        <v>0.20682433881059203</v>
      </c>
      <c r="O1921" s="15">
        <f t="shared" si="357"/>
        <v>0.22912339815714597</v>
      </c>
      <c r="P1921" s="15">
        <f t="shared" si="358"/>
        <v>-0.32015580755549983</v>
      </c>
      <c r="Q1921" s="15">
        <f t="shared" si="359"/>
        <v>1.1705623340923583</v>
      </c>
      <c r="S1921" s="15">
        <f t="shared" si="360"/>
        <v>22.64189636570033</v>
      </c>
      <c r="T1921" s="15">
        <f t="shared" si="361"/>
        <v>45.024665301741365</v>
      </c>
      <c r="U1921" s="15">
        <f t="shared" si="362"/>
        <v>58.192647625983753</v>
      </c>
      <c r="V1921" s="15">
        <f t="shared" si="363"/>
        <v>59.061349597534218</v>
      </c>
      <c r="W1921" s="15">
        <f t="shared" si="364"/>
        <v>37.442511092936961</v>
      </c>
      <c r="X1921" s="15">
        <f t="shared" si="365"/>
        <v>87.911262759391917</v>
      </c>
    </row>
    <row r="1922" spans="1:24" x14ac:dyDescent="0.25">
      <c r="A1922" s="4">
        <v>51840000100</v>
      </c>
      <c r="B1922" s="7" t="s">
        <v>1902</v>
      </c>
      <c r="C1922" s="29">
        <f t="array" ref="C1922">SUMPRODUCT($D$8:$D$13, TRANSPOSE(S1922:X1922))</f>
        <v>47.758269043398606</v>
      </c>
      <c r="E1922" s="46">
        <v>0</v>
      </c>
      <c r="F1922" s="51">
        <v>3.4652805500000001</v>
      </c>
      <c r="G1922" s="46">
        <v>0</v>
      </c>
      <c r="H1922" s="46">
        <v>1</v>
      </c>
      <c r="I1922" s="46">
        <v>580600</v>
      </c>
      <c r="J1922" s="51">
        <v>1.508612318</v>
      </c>
      <c r="L1922" s="15">
        <f t="shared" si="354"/>
        <v>-0.75069218506324831</v>
      </c>
      <c r="M1922" s="15">
        <f t="shared" si="355"/>
        <v>0.56746347306691802</v>
      </c>
      <c r="N1922" s="15">
        <f t="shared" si="356"/>
        <v>-1.2593987619767648</v>
      </c>
      <c r="O1922" s="15">
        <f t="shared" si="357"/>
        <v>0.22912339815714597</v>
      </c>
      <c r="P1922" s="15">
        <f t="shared" si="358"/>
        <v>4.6085942737126544</v>
      </c>
      <c r="Q1922" s="15">
        <f t="shared" si="359"/>
        <v>-0.73976200059147612</v>
      </c>
      <c r="S1922" s="15">
        <f t="shared" si="360"/>
        <v>22.64189636570033</v>
      </c>
      <c r="T1922" s="15">
        <f t="shared" si="361"/>
        <v>71.480033177732977</v>
      </c>
      <c r="U1922" s="15">
        <f t="shared" si="362"/>
        <v>10.394316820393664</v>
      </c>
      <c r="V1922" s="15">
        <f t="shared" si="363"/>
        <v>59.061349597534218</v>
      </c>
      <c r="W1922" s="15">
        <f t="shared" si="364"/>
        <v>99.999797299725017</v>
      </c>
      <c r="X1922" s="15">
        <f t="shared" si="365"/>
        <v>22.972220999305456</v>
      </c>
    </row>
    <row r="1923" spans="1:24" x14ac:dyDescent="0.25">
      <c r="A1923" s="4">
        <v>51840000201</v>
      </c>
      <c r="B1923" s="7" t="s">
        <v>1903</v>
      </c>
      <c r="C1923" s="29">
        <f t="array" ref="C1923">SUMPRODUCT($D$8:$D$13, TRANSPOSE(S1923:X1923))</f>
        <v>36.624327637618869</v>
      </c>
      <c r="E1923" s="46">
        <v>0</v>
      </c>
      <c r="F1923" s="51">
        <v>3.5569472900000001</v>
      </c>
      <c r="G1923" s="46">
        <v>0</v>
      </c>
      <c r="H1923" s="46">
        <v>1</v>
      </c>
      <c r="I1923" s="46">
        <v>0</v>
      </c>
      <c r="J1923" s="51">
        <v>1.60972351</v>
      </c>
      <c r="L1923" s="15">
        <f t="shared" si="354"/>
        <v>-0.75069218506324831</v>
      </c>
      <c r="M1923" s="15">
        <f t="shared" si="355"/>
        <v>0.4975797441815083</v>
      </c>
      <c r="N1923" s="15">
        <f t="shared" si="356"/>
        <v>-1.2593987619767648</v>
      </c>
      <c r="O1923" s="15">
        <f t="shared" si="357"/>
        <v>0.22912339815714597</v>
      </c>
      <c r="P1923" s="15">
        <f t="shared" si="358"/>
        <v>-0.32015580755549983</v>
      </c>
      <c r="Q1923" s="15">
        <f t="shared" si="359"/>
        <v>-0.80140344289573595</v>
      </c>
      <c r="S1923" s="15">
        <f t="shared" si="360"/>
        <v>22.64189636570033</v>
      </c>
      <c r="T1923" s="15">
        <f t="shared" si="361"/>
        <v>69.060985817518826</v>
      </c>
      <c r="U1923" s="15">
        <f t="shared" si="362"/>
        <v>10.394316820393664</v>
      </c>
      <c r="V1923" s="15">
        <f t="shared" si="363"/>
        <v>59.061349597534218</v>
      </c>
      <c r="W1923" s="15">
        <f t="shared" si="364"/>
        <v>37.442511092936961</v>
      </c>
      <c r="X1923" s="15">
        <f t="shared" si="365"/>
        <v>21.144906131629206</v>
      </c>
    </row>
    <row r="1924" spans="1:24" x14ac:dyDescent="0.25">
      <c r="A1924" s="4">
        <v>51840000202</v>
      </c>
      <c r="B1924" s="7" t="s">
        <v>1904</v>
      </c>
      <c r="C1924" s="29">
        <f t="array" ref="C1924">SUMPRODUCT($D$8:$D$13, TRANSPOSE(S1924:X1924))</f>
        <v>36.610715367733079</v>
      </c>
      <c r="E1924" s="46">
        <v>0</v>
      </c>
      <c r="F1924" s="51">
        <v>3.514725034</v>
      </c>
      <c r="G1924" s="46">
        <v>0</v>
      </c>
      <c r="H1924" s="46">
        <v>1</v>
      </c>
      <c r="I1924" s="46">
        <v>0</v>
      </c>
      <c r="J1924" s="51">
        <v>1.6469457620000001</v>
      </c>
      <c r="L1924" s="15">
        <f t="shared" si="354"/>
        <v>-0.75069218506324831</v>
      </c>
      <c r="M1924" s="15">
        <f t="shared" si="355"/>
        <v>0.47185331651490137</v>
      </c>
      <c r="N1924" s="15">
        <f t="shared" si="356"/>
        <v>-1.2593987619767648</v>
      </c>
      <c r="O1924" s="15">
        <f t="shared" si="357"/>
        <v>0.22912339815714597</v>
      </c>
      <c r="P1924" s="15">
        <f t="shared" si="358"/>
        <v>-0.32015580755549983</v>
      </c>
      <c r="Q1924" s="15">
        <f t="shared" si="359"/>
        <v>-0.77301102098589503</v>
      </c>
      <c r="S1924" s="15">
        <f t="shared" si="360"/>
        <v>22.64189636570033</v>
      </c>
      <c r="T1924" s="15">
        <f t="shared" si="361"/>
        <v>68.148425417425514</v>
      </c>
      <c r="U1924" s="15">
        <f t="shared" si="362"/>
        <v>10.394316820393664</v>
      </c>
      <c r="V1924" s="15">
        <f t="shared" si="363"/>
        <v>59.061349597534218</v>
      </c>
      <c r="W1924" s="15">
        <f t="shared" si="364"/>
        <v>37.442511092936961</v>
      </c>
      <c r="X1924" s="15">
        <f t="shared" si="365"/>
        <v>21.97579291240778</v>
      </c>
    </row>
    <row r="1925" spans="1:24" x14ac:dyDescent="0.25">
      <c r="A1925" s="4">
        <v>51840000301</v>
      </c>
      <c r="B1925" s="7" t="s">
        <v>1905</v>
      </c>
      <c r="C1925" s="29">
        <f t="array" ref="C1925">SUMPRODUCT($D$8:$D$13, TRANSPOSE(S1925:X1925))</f>
        <v>37.237396961720997</v>
      </c>
      <c r="E1925" s="46">
        <v>0</v>
      </c>
      <c r="F1925" s="51">
        <v>3.4436138660000002</v>
      </c>
      <c r="G1925" s="46">
        <v>0</v>
      </c>
      <c r="H1925" s="46">
        <v>1</v>
      </c>
      <c r="I1925" s="46">
        <v>0</v>
      </c>
      <c r="J1925" s="51">
        <v>1.5513901299999999</v>
      </c>
      <c r="L1925" s="15">
        <f t="shared" si="354"/>
        <v>-0.75069218506324831</v>
      </c>
      <c r="M1925" s="15">
        <f t="shared" si="355"/>
        <v>0.53789728007693705</v>
      </c>
      <c r="N1925" s="15">
        <f t="shared" si="356"/>
        <v>-1.2593987619767648</v>
      </c>
      <c r="O1925" s="15">
        <f t="shared" si="357"/>
        <v>0.22912339815714597</v>
      </c>
      <c r="P1925" s="15">
        <f t="shared" si="358"/>
        <v>-0.32015580755549983</v>
      </c>
      <c r="Q1925" s="15">
        <f t="shared" si="359"/>
        <v>-0.72519220513774207</v>
      </c>
      <c r="S1925" s="15">
        <f t="shared" si="360"/>
        <v>22.64189636570033</v>
      </c>
      <c r="T1925" s="15">
        <f t="shared" si="361"/>
        <v>70.467601684271443</v>
      </c>
      <c r="U1925" s="15">
        <f t="shared" si="362"/>
        <v>10.394316820393664</v>
      </c>
      <c r="V1925" s="15">
        <f t="shared" si="363"/>
        <v>59.061349597534218</v>
      </c>
      <c r="W1925" s="15">
        <f t="shared" si="364"/>
        <v>37.442511092936961</v>
      </c>
      <c r="X1925" s="15">
        <f t="shared" si="365"/>
        <v>23.41670620948938</v>
      </c>
    </row>
    <row r="1926" spans="1:24" x14ac:dyDescent="0.25">
      <c r="A1926" s="4">
        <v>51840000302</v>
      </c>
      <c r="B1926" s="7" t="s">
        <v>1906</v>
      </c>
      <c r="C1926" s="29">
        <f t="array" ref="C1926">SUMPRODUCT($D$8:$D$13, TRANSPOSE(S1926:X1926))</f>
        <v>41.242634416599408</v>
      </c>
      <c r="E1926" s="46">
        <v>0</v>
      </c>
      <c r="F1926" s="51">
        <v>3.4319471899999998</v>
      </c>
      <c r="G1926" s="46">
        <v>0</v>
      </c>
      <c r="H1926" s="46">
        <v>1</v>
      </c>
      <c r="I1926" s="46">
        <v>73200</v>
      </c>
      <c r="J1926" s="51">
        <v>1.576667928</v>
      </c>
      <c r="L1926" s="15">
        <f t="shared" si="354"/>
        <v>-0.75069218506324831</v>
      </c>
      <c r="M1926" s="15">
        <f t="shared" si="355"/>
        <v>0.52042634785558461</v>
      </c>
      <c r="N1926" s="15">
        <f t="shared" si="356"/>
        <v>-1.2593987619767648</v>
      </c>
      <c r="O1926" s="15">
        <f t="shared" si="357"/>
        <v>0.22912339815714597</v>
      </c>
      <c r="P1926" s="15">
        <f t="shared" si="358"/>
        <v>0.30124361708940012</v>
      </c>
      <c r="Q1926" s="15">
        <f t="shared" si="359"/>
        <v>-0.7173469306626542</v>
      </c>
      <c r="S1926" s="15">
        <f t="shared" si="360"/>
        <v>22.64189636570033</v>
      </c>
      <c r="T1926" s="15">
        <f t="shared" si="361"/>
        <v>69.861677501520063</v>
      </c>
      <c r="U1926" s="15">
        <f t="shared" si="362"/>
        <v>10.394316820393664</v>
      </c>
      <c r="V1926" s="15">
        <f t="shared" si="363"/>
        <v>59.061349597534218</v>
      </c>
      <c r="W1926" s="15">
        <f t="shared" si="364"/>
        <v>61.838563400551379</v>
      </c>
      <c r="X1926" s="15">
        <f t="shared" si="365"/>
        <v>23.658002813896807</v>
      </c>
    </row>
  </sheetData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928"/>
  <sheetViews>
    <sheetView showGridLines="0" workbookViewId="0">
      <selection activeCell="K76" sqref="K76"/>
    </sheetView>
  </sheetViews>
  <sheetFormatPr defaultColWidth="8.85546875" defaultRowHeight="15" x14ac:dyDescent="0.25"/>
  <cols>
    <col min="1" max="1" width="17.42578125" customWidth="1"/>
    <col min="2" max="2" width="48.7109375" bestFit="1" customWidth="1"/>
    <col min="3" max="3" width="16.140625" style="31" bestFit="1" customWidth="1"/>
    <col min="5" max="5" width="18.140625" style="12" bestFit="1" customWidth="1"/>
    <col min="6" max="6" width="15.140625" bestFit="1" customWidth="1"/>
    <col min="7" max="7" width="17.42578125" customWidth="1"/>
    <col min="8" max="8" width="18.140625" bestFit="1" customWidth="1"/>
    <col min="9" max="9" width="15.85546875" style="34" bestFit="1" customWidth="1"/>
    <col min="10" max="10" width="18.140625" bestFit="1" customWidth="1"/>
    <col min="11" max="11" width="15" bestFit="1" customWidth="1"/>
    <col min="12" max="12" width="19.5703125" bestFit="1" customWidth="1"/>
    <col min="13" max="13" width="12.140625" bestFit="1" customWidth="1"/>
    <col min="14" max="14" width="15.140625" bestFit="1" customWidth="1"/>
    <col min="15" max="15" width="17.85546875" bestFit="1" customWidth="1"/>
    <col min="16" max="16" width="18.140625" bestFit="1" customWidth="1"/>
    <col min="17" max="17" width="15.85546875" bestFit="1" customWidth="1"/>
    <col min="18" max="18" width="18.140625" bestFit="1" customWidth="1"/>
    <col min="19" max="19" width="15" bestFit="1" customWidth="1"/>
    <col min="21" max="21" width="12.140625" bestFit="1" customWidth="1"/>
    <col min="22" max="22" width="15.140625" bestFit="1" customWidth="1"/>
    <col min="23" max="23" width="17.85546875" bestFit="1" customWidth="1"/>
    <col min="24" max="24" width="18.140625" bestFit="1" customWidth="1"/>
    <col min="25" max="25" width="15.85546875" bestFit="1" customWidth="1"/>
    <col min="26" max="26" width="18.140625" bestFit="1" customWidth="1"/>
    <col min="27" max="27" width="15" bestFit="1" customWidth="1"/>
  </cols>
  <sheetData>
    <row r="1" spans="1:19" ht="24" thickBot="1" x14ac:dyDescent="0.4">
      <c r="A1" s="43" t="s">
        <v>1926</v>
      </c>
    </row>
    <row r="2" spans="1:19" ht="21" thickTop="1" thickBot="1" x14ac:dyDescent="0.35">
      <c r="A2" s="45" t="s">
        <v>1917</v>
      </c>
    </row>
    <row r="3" spans="1:19" ht="15.75" thickTop="1" x14ac:dyDescent="0.25"/>
    <row r="8" spans="1:19" ht="15.75" thickBot="1" x14ac:dyDescent="0.3"/>
    <row r="9" spans="1:19" ht="18" thickBot="1" x14ac:dyDescent="0.35">
      <c r="B9" s="1" t="s">
        <v>2012</v>
      </c>
      <c r="C9" s="32" t="s">
        <v>2011</v>
      </c>
      <c r="E9" s="54" t="s">
        <v>1958</v>
      </c>
      <c r="F9" s="62" t="s">
        <v>1964</v>
      </c>
      <c r="G9" s="53" t="s">
        <v>1957</v>
      </c>
      <c r="H9" s="22" t="s">
        <v>1991</v>
      </c>
    </row>
    <row r="10" spans="1:19" ht="15.75" thickTop="1" x14ac:dyDescent="0.25">
      <c r="B10" s="66" t="s">
        <v>2016</v>
      </c>
      <c r="C10" s="36">
        <v>1</v>
      </c>
      <c r="D10" s="18">
        <f>C10/SUM($C$10:$C$16)</f>
        <v>0.14285714285714285</v>
      </c>
      <c r="E10" s="52" t="s">
        <v>1979</v>
      </c>
      <c r="F10" s="63">
        <v>-1</v>
      </c>
      <c r="G10" s="44" t="s">
        <v>2000</v>
      </c>
      <c r="H10" s="57" t="s">
        <v>1999</v>
      </c>
    </row>
    <row r="11" spans="1:19" x14ac:dyDescent="0.25">
      <c r="B11" s="66" t="s">
        <v>1942</v>
      </c>
      <c r="C11" s="36">
        <v>1</v>
      </c>
      <c r="D11" s="18">
        <f t="shared" ref="D11:D16" si="0">C11/SUM($C$10:$C$16)</f>
        <v>0.14285714285714285</v>
      </c>
      <c r="E11" s="52" t="s">
        <v>1980</v>
      </c>
      <c r="F11" s="63">
        <v>1</v>
      </c>
      <c r="G11" s="44" t="s">
        <v>2009</v>
      </c>
    </row>
    <row r="12" spans="1:19" x14ac:dyDescent="0.25">
      <c r="B12" s="66" t="s">
        <v>1946</v>
      </c>
      <c r="C12" s="36">
        <v>1</v>
      </c>
      <c r="D12" s="18">
        <f t="shared" si="0"/>
        <v>0.14285714285714285</v>
      </c>
      <c r="E12" s="52" t="s">
        <v>1981</v>
      </c>
      <c r="F12" s="63">
        <v>1</v>
      </c>
      <c r="G12" s="44" t="s">
        <v>2009</v>
      </c>
    </row>
    <row r="13" spans="1:19" x14ac:dyDescent="0.25">
      <c r="B13" s="66" t="s">
        <v>1943</v>
      </c>
      <c r="C13" s="36">
        <v>1</v>
      </c>
      <c r="D13" s="18">
        <f t="shared" si="0"/>
        <v>0.14285714285714285</v>
      </c>
      <c r="E13" s="52" t="s">
        <v>1992</v>
      </c>
      <c r="F13" s="63">
        <v>1</v>
      </c>
      <c r="G13" s="44" t="s">
        <v>2019</v>
      </c>
    </row>
    <row r="14" spans="1:19" x14ac:dyDescent="0.25">
      <c r="B14" s="66" t="s">
        <v>1944</v>
      </c>
      <c r="C14" s="36">
        <v>1</v>
      </c>
      <c r="D14" s="18">
        <f t="shared" si="0"/>
        <v>0.14285714285714285</v>
      </c>
      <c r="E14" s="52" t="s">
        <v>1982</v>
      </c>
      <c r="F14" s="63">
        <v>-1</v>
      </c>
      <c r="G14" s="44" t="s">
        <v>1963</v>
      </c>
    </row>
    <row r="15" spans="1:19" x14ac:dyDescent="0.25">
      <c r="B15" s="66" t="s">
        <v>1945</v>
      </c>
      <c r="C15" s="36">
        <v>1</v>
      </c>
      <c r="D15" s="18">
        <f t="shared" si="0"/>
        <v>0.14285714285714285</v>
      </c>
      <c r="E15" s="52" t="s">
        <v>2002</v>
      </c>
      <c r="F15" s="63">
        <v>1</v>
      </c>
      <c r="G15" s="44" t="s">
        <v>2020</v>
      </c>
      <c r="L15" s="17" t="s">
        <v>1931</v>
      </c>
      <c r="M15" s="15">
        <f>AVERAGE(E$22:E$1928)</f>
        <v>109.14530676455068</v>
      </c>
      <c r="N15" s="15">
        <f>AVERAGE(F$22:F$1928)</f>
        <v>6.8122705820660725</v>
      </c>
      <c r="O15" s="15">
        <f>AVERAGE(G$22:G$1928)</f>
        <v>9.4373361300471945</v>
      </c>
      <c r="P15" s="15">
        <f>AVERAGE(H$22:H$1928)</f>
        <v>0.83219716832721558</v>
      </c>
      <c r="Q15" s="15">
        <f t="shared" ref="Q15:S15" si="1">AVERAGE(I$22:I$1928)</f>
        <v>0.40175053418803447</v>
      </c>
      <c r="R15" s="15">
        <f t="shared" si="1"/>
        <v>28.237021499737807</v>
      </c>
      <c r="S15" s="15">
        <f t="shared" si="1"/>
        <v>10.755637126376508</v>
      </c>
    </row>
    <row r="16" spans="1:19" ht="15.75" thickBot="1" x14ac:dyDescent="0.3">
      <c r="B16" s="67" t="s">
        <v>1947</v>
      </c>
      <c r="C16" s="37">
        <v>1</v>
      </c>
      <c r="D16" s="18">
        <f t="shared" si="0"/>
        <v>0.14285714285714285</v>
      </c>
      <c r="E16" s="52" t="s">
        <v>2001</v>
      </c>
      <c r="F16" s="63">
        <v>1</v>
      </c>
      <c r="G16" s="44" t="s">
        <v>2009</v>
      </c>
      <c r="L16" s="17" t="s">
        <v>1932</v>
      </c>
      <c r="M16" s="15">
        <f>_xlfn.STDEV.P(E$22:E$1928)</f>
        <v>9.3344641530971497</v>
      </c>
      <c r="N16" s="15">
        <f t="shared" ref="N16:S16" si="2">_xlfn.STDEV.P(F$22:F$1928)</f>
        <v>6.0431412177658341</v>
      </c>
      <c r="O16" s="15">
        <f t="shared" si="2"/>
        <v>7.6549630427530735</v>
      </c>
      <c r="P16" s="15">
        <f t="shared" si="2"/>
        <v>1.1427487569370758</v>
      </c>
      <c r="Q16" s="15">
        <f t="shared" si="2"/>
        <v>6.6651078063143757E-2</v>
      </c>
      <c r="R16" s="15">
        <f t="shared" si="2"/>
        <v>25.081940871523482</v>
      </c>
      <c r="S16" s="15">
        <f t="shared" si="2"/>
        <v>10.100079355601885</v>
      </c>
    </row>
    <row r="20" spans="1:27" ht="15.75" thickBot="1" x14ac:dyDescent="0.3">
      <c r="A20" s="2"/>
      <c r="B20" s="2"/>
      <c r="C20" s="33"/>
      <c r="E20" s="14" t="s">
        <v>2018</v>
      </c>
      <c r="F20" s="2"/>
      <c r="G20" s="2"/>
      <c r="H20" s="2"/>
      <c r="I20" s="35"/>
      <c r="J20" s="2"/>
      <c r="K20" s="2"/>
      <c r="M20" s="2" t="s">
        <v>1928</v>
      </c>
      <c r="N20" s="2"/>
      <c r="O20" s="2"/>
      <c r="P20" s="2"/>
      <c r="Q20" s="2"/>
      <c r="R20" s="2"/>
      <c r="S20" s="2"/>
      <c r="U20" s="2" t="s">
        <v>1929</v>
      </c>
      <c r="V20" s="2"/>
      <c r="W20" s="2"/>
      <c r="X20" s="2"/>
      <c r="Y20" s="2"/>
      <c r="Z20" s="2"/>
      <c r="AA20" s="2"/>
    </row>
    <row r="21" spans="1:27" ht="15.75" thickBot="1" x14ac:dyDescent="0.3">
      <c r="A21" s="3" t="s">
        <v>1923</v>
      </c>
      <c r="B21" s="3" t="s">
        <v>1924</v>
      </c>
      <c r="C21" s="83" t="s">
        <v>1930</v>
      </c>
      <c r="E21" s="52" t="s">
        <v>1979</v>
      </c>
      <c r="F21" s="52" t="s">
        <v>1980</v>
      </c>
      <c r="G21" s="52" t="s">
        <v>1981</v>
      </c>
      <c r="H21" s="52" t="s">
        <v>1992</v>
      </c>
      <c r="I21" s="52" t="s">
        <v>1982</v>
      </c>
      <c r="J21" s="52" t="s">
        <v>2002</v>
      </c>
      <c r="K21" s="52" t="s">
        <v>2001</v>
      </c>
      <c r="M21" s="52" t="s">
        <v>1979</v>
      </c>
      <c r="N21" s="52" t="s">
        <v>1980</v>
      </c>
      <c r="O21" s="52" t="s">
        <v>1981</v>
      </c>
      <c r="P21" s="52" t="s">
        <v>1992</v>
      </c>
      <c r="Q21" s="52" t="s">
        <v>1982</v>
      </c>
      <c r="R21" s="52" t="s">
        <v>2002</v>
      </c>
      <c r="S21" s="52" t="s">
        <v>2001</v>
      </c>
      <c r="U21" s="52" t="s">
        <v>1979</v>
      </c>
      <c r="V21" s="52" t="s">
        <v>1980</v>
      </c>
      <c r="W21" s="52" t="s">
        <v>1981</v>
      </c>
      <c r="X21" s="52" t="s">
        <v>1992</v>
      </c>
      <c r="Y21" s="52" t="s">
        <v>1982</v>
      </c>
      <c r="Z21" s="52" t="s">
        <v>2002</v>
      </c>
      <c r="AA21" s="52" t="s">
        <v>2001</v>
      </c>
    </row>
    <row r="22" spans="1:27" x14ac:dyDescent="0.25">
      <c r="A22" s="4">
        <v>51001090100</v>
      </c>
      <c r="B22" s="7" t="s">
        <v>0</v>
      </c>
      <c r="C22" s="40">
        <f t="array" ref="C22">SUMPRODUCT($D$10:$D$16, TRANSPOSE(U22:AA22))</f>
        <v>27.28586362031082</v>
      </c>
      <c r="E22" s="16">
        <v>100</v>
      </c>
      <c r="F22" s="9">
        <v>0</v>
      </c>
      <c r="G22" s="9">
        <v>0</v>
      </c>
      <c r="H22" s="9">
        <v>0</v>
      </c>
      <c r="I22" s="41">
        <v>0.43469999999999998</v>
      </c>
      <c r="J22" s="9">
        <v>2</v>
      </c>
      <c r="K22" s="9">
        <v>0</v>
      </c>
      <c r="M22" s="15">
        <f>$F$10*STANDARDIZE(E22,M$15,M$16)</f>
        <v>0.97973559216211614</v>
      </c>
      <c r="N22" s="15">
        <f xml:space="preserve"> $F$11*STANDARDIZE(F22,N$15,N$16)</f>
        <v>-1.1272731079060547</v>
      </c>
      <c r="O22" s="15">
        <f>$F$12* STANDARDIZE(G22,O$15,O$16)</f>
        <v>-1.2328388886189969</v>
      </c>
      <c r="P22" s="15">
        <f xml:space="preserve"> $F$13*STANDARDIZE(H22,P$15,P$16)</f>
        <v>-0.7282415870289497</v>
      </c>
      <c r="Q22" s="15">
        <f xml:space="preserve"> $F$14*STANDARDIZE(I22,Q$15,Q$16)</f>
        <v>-0.49435758234472832</v>
      </c>
      <c r="R22" s="15">
        <f xml:space="preserve"> $F$15*STANDARDIZE(J22,R$15,R$16)</f>
        <v>-1.0460522825618226</v>
      </c>
      <c r="S22" s="15">
        <f xml:space="preserve"> $F$16*STANDARDIZE(K22,S$15,S$16)</f>
        <v>-1.0649062000103025</v>
      </c>
      <c r="U22" s="15">
        <f>_xlfn.NORM.S.DIST(M22,1)*100</f>
        <v>83.63916738537047</v>
      </c>
      <c r="V22" s="15">
        <f t="shared" ref="V22:AA22" si="3">_xlfn.NORM.S.DIST(N22,1)*100</f>
        <v>12.981351435611771</v>
      </c>
      <c r="W22" s="15">
        <f t="shared" si="3"/>
        <v>10.881793958617708</v>
      </c>
      <c r="X22" s="15">
        <f t="shared" si="3"/>
        <v>23.323285630020674</v>
      </c>
      <c r="Y22" s="15">
        <f t="shared" si="3"/>
        <v>31.052683258074531</v>
      </c>
      <c r="Z22" s="15">
        <f t="shared" si="3"/>
        <v>14.776844720917612</v>
      </c>
      <c r="AA22" s="15">
        <f t="shared" si="3"/>
        <v>14.345918953563022</v>
      </c>
    </row>
    <row r="23" spans="1:27" x14ac:dyDescent="0.25">
      <c r="A23" s="4">
        <v>51001090200</v>
      </c>
      <c r="B23" s="7" t="s">
        <v>1</v>
      </c>
      <c r="C23" s="40">
        <f t="array" ref="C23">SUMPRODUCT($D$10:$D$16, TRANSPOSE(U23:AA23))</f>
        <v>28.413467161220133</v>
      </c>
      <c r="E23" s="16">
        <v>100</v>
      </c>
      <c r="F23" s="9">
        <v>0</v>
      </c>
      <c r="G23" s="9">
        <v>0</v>
      </c>
      <c r="H23" s="9">
        <v>0</v>
      </c>
      <c r="I23" s="41">
        <v>0.42209999999999998</v>
      </c>
      <c r="J23" s="9">
        <v>3</v>
      </c>
      <c r="K23" s="9">
        <v>0</v>
      </c>
      <c r="M23" s="15">
        <f t="shared" ref="M23:M86" si="4">$F$10*STANDARDIZE(E23,M$15,M$16)</f>
        <v>0.97973559216211614</v>
      </c>
      <c r="N23" s="15">
        <f t="shared" ref="N23:N86" si="5" xml:space="preserve"> $F$11*STANDARDIZE(F23,N$15,N$16)</f>
        <v>-1.1272731079060547</v>
      </c>
      <c r="O23" s="15">
        <f t="shared" ref="O23:O86" si="6">$F$12* STANDARDIZE(G23,O$15,O$16)</f>
        <v>-1.2328388886189969</v>
      </c>
      <c r="P23" s="15">
        <f t="shared" ref="P23:P86" si="7" xml:space="preserve"> $F$13*STANDARDIZE(H23,P$15,P$16)</f>
        <v>-0.7282415870289497</v>
      </c>
      <c r="Q23" s="15">
        <f t="shared" ref="Q23:Q86" si="8" xml:space="preserve"> $F$14*STANDARDIZE(I23,Q$15,Q$16)</f>
        <v>-0.30531337831755506</v>
      </c>
      <c r="R23" s="15">
        <f t="shared" ref="R23:R86" si="9" xml:space="preserve"> $F$15*STANDARDIZE(J23,R$15,R$16)</f>
        <v>-1.0061829596444984</v>
      </c>
      <c r="S23" s="15">
        <f t="shared" ref="S23:S86" si="10" xml:space="preserve"> $F$16*STANDARDIZE(K23,S$15,S$16)</f>
        <v>-1.0649062000103025</v>
      </c>
      <c r="U23" s="15">
        <f t="shared" ref="U23:U86" si="11">_xlfn.NORM.S.DIST(M23,1)*100</f>
        <v>83.63916738537047</v>
      </c>
      <c r="V23" s="15">
        <f t="shared" ref="V23:V86" si="12">_xlfn.NORM.S.DIST(N23,1)*100</f>
        <v>12.981351435611771</v>
      </c>
      <c r="W23" s="15">
        <f t="shared" ref="W23:W86" si="13">_xlfn.NORM.S.DIST(O23,1)*100</f>
        <v>10.881793958617708</v>
      </c>
      <c r="X23" s="15">
        <f t="shared" ref="X23:X86" si="14">_xlfn.NORM.S.DIST(P23,1)*100</f>
        <v>23.323285630020674</v>
      </c>
      <c r="Y23" s="15">
        <f t="shared" ref="Y23:Y86" si="15">_xlfn.NORM.S.DIST(Q23,1)*100</f>
        <v>38.006374382820063</v>
      </c>
      <c r="Z23" s="15">
        <f t="shared" ref="Z23:Z86" si="16">_xlfn.NORM.S.DIST(R23,1)*100</f>
        <v>15.716378382537236</v>
      </c>
      <c r="AA23" s="15">
        <f t="shared" ref="AA23:AA86" si="17">_xlfn.NORM.S.DIST(S23,1)*100</f>
        <v>14.345918953563022</v>
      </c>
    </row>
    <row r="24" spans="1:27" x14ac:dyDescent="0.25">
      <c r="A24" s="4">
        <v>51001090300</v>
      </c>
      <c r="B24" s="7" t="s">
        <v>2</v>
      </c>
      <c r="C24" s="40">
        <f t="array" ref="C24">SUMPRODUCT($D$10:$D$16, TRANSPOSE(U24:AA24))</f>
        <v>25.560779060982192</v>
      </c>
      <c r="E24" s="16">
        <v>100</v>
      </c>
      <c r="F24" s="9">
        <v>0</v>
      </c>
      <c r="G24" s="9">
        <v>0</v>
      </c>
      <c r="H24" s="9">
        <v>0</v>
      </c>
      <c r="I24" s="41">
        <v>0.45610000000000001</v>
      </c>
      <c r="J24" s="9">
        <v>0</v>
      </c>
      <c r="K24" s="9">
        <v>0</v>
      </c>
      <c r="M24" s="15">
        <f t="shared" si="4"/>
        <v>0.97973559216211614</v>
      </c>
      <c r="N24" s="15">
        <f t="shared" si="5"/>
        <v>-1.1272731079060547</v>
      </c>
      <c r="O24" s="15">
        <f t="shared" si="6"/>
        <v>-1.2328388886189969</v>
      </c>
      <c r="P24" s="15">
        <f t="shared" si="7"/>
        <v>-0.7282415870289497</v>
      </c>
      <c r="Q24" s="15">
        <f t="shared" si="8"/>
        <v>-0.81543265902580087</v>
      </c>
      <c r="R24" s="15">
        <f t="shared" si="9"/>
        <v>-1.1257909283964709</v>
      </c>
      <c r="S24" s="15">
        <f t="shared" si="10"/>
        <v>-1.0649062000103025</v>
      </c>
      <c r="U24" s="15">
        <f t="shared" si="11"/>
        <v>83.63916738537047</v>
      </c>
      <c r="V24" s="15">
        <f t="shared" si="12"/>
        <v>12.981351435611771</v>
      </c>
      <c r="W24" s="15">
        <f t="shared" si="13"/>
        <v>10.881793958617708</v>
      </c>
      <c r="X24" s="15">
        <f t="shared" si="14"/>
        <v>23.323285630020674</v>
      </c>
      <c r="Y24" s="15">
        <f t="shared" si="15"/>
        <v>20.741234820490359</v>
      </c>
      <c r="Z24" s="15">
        <f t="shared" si="16"/>
        <v>13.012701243201358</v>
      </c>
      <c r="AA24" s="15">
        <f t="shared" si="17"/>
        <v>14.345918953563022</v>
      </c>
    </row>
    <row r="25" spans="1:27" x14ac:dyDescent="0.25">
      <c r="A25" s="4">
        <v>51001090400</v>
      </c>
      <c r="B25" s="7" t="s">
        <v>3</v>
      </c>
      <c r="C25" s="40">
        <f t="array" ref="C25">SUMPRODUCT($D$10:$D$16, TRANSPOSE(U25:AA25))</f>
        <v>23.498949176594138</v>
      </c>
      <c r="E25" s="16">
        <v>100</v>
      </c>
      <c r="F25" s="9">
        <v>0</v>
      </c>
      <c r="G25" s="9">
        <v>0</v>
      </c>
      <c r="H25" s="9">
        <v>0</v>
      </c>
      <c r="I25" s="41">
        <v>0.50860000000000005</v>
      </c>
      <c r="J25" s="9">
        <v>1</v>
      </c>
      <c r="K25" s="9">
        <v>0</v>
      </c>
      <c r="M25" s="15">
        <f t="shared" si="4"/>
        <v>0.97973559216211614</v>
      </c>
      <c r="N25" s="15">
        <f t="shared" si="5"/>
        <v>-1.1272731079060547</v>
      </c>
      <c r="O25" s="15">
        <f t="shared" si="6"/>
        <v>-1.2328388886189969</v>
      </c>
      <c r="P25" s="15">
        <f t="shared" si="7"/>
        <v>-0.7282415870289497</v>
      </c>
      <c r="Q25" s="15">
        <f t="shared" si="8"/>
        <v>-1.6031168424723568</v>
      </c>
      <c r="R25" s="15">
        <f t="shared" si="9"/>
        <v>-1.0859216054791467</v>
      </c>
      <c r="S25" s="15">
        <f t="shared" si="10"/>
        <v>-1.0649062000103025</v>
      </c>
      <c r="U25" s="15">
        <f t="shared" si="11"/>
        <v>83.63916738537047</v>
      </c>
      <c r="V25" s="15">
        <f t="shared" si="12"/>
        <v>12.981351435611771</v>
      </c>
      <c r="W25" s="15">
        <f t="shared" si="13"/>
        <v>10.881793958617708</v>
      </c>
      <c r="X25" s="15">
        <f t="shared" si="14"/>
        <v>23.323285630020674</v>
      </c>
      <c r="Y25" s="15">
        <f t="shared" si="15"/>
        <v>5.4454430108146576</v>
      </c>
      <c r="Z25" s="15">
        <f t="shared" si="16"/>
        <v>13.87568386216069</v>
      </c>
      <c r="AA25" s="15">
        <f t="shared" si="17"/>
        <v>14.345918953563022</v>
      </c>
    </row>
    <row r="26" spans="1:27" x14ac:dyDescent="0.25">
      <c r="A26" s="4">
        <v>51001090500</v>
      </c>
      <c r="B26" s="7" t="s">
        <v>4</v>
      </c>
      <c r="C26" s="40">
        <f t="array" ref="C26">SUMPRODUCT($D$10:$D$16, TRANSPOSE(U26:AA26))</f>
        <v>26.058742245721135</v>
      </c>
      <c r="E26" s="16">
        <v>100</v>
      </c>
      <c r="F26" s="9">
        <v>0</v>
      </c>
      <c r="G26" s="9">
        <v>0</v>
      </c>
      <c r="H26" s="9">
        <v>0</v>
      </c>
      <c r="I26" s="41">
        <v>0.45019999999999999</v>
      </c>
      <c r="J26" s="9">
        <v>1</v>
      </c>
      <c r="K26" s="9">
        <v>0</v>
      </c>
      <c r="M26" s="15">
        <f t="shared" si="4"/>
        <v>0.97973559216211614</v>
      </c>
      <c r="N26" s="15">
        <f t="shared" si="5"/>
        <v>-1.1272731079060547</v>
      </c>
      <c r="O26" s="15">
        <f t="shared" si="6"/>
        <v>-1.2328388886189969</v>
      </c>
      <c r="P26" s="15">
        <f t="shared" si="7"/>
        <v>-0.7282415870289497</v>
      </c>
      <c r="Q26" s="15">
        <f t="shared" si="8"/>
        <v>-0.72691196031466387</v>
      </c>
      <c r="R26" s="15">
        <f t="shared" si="9"/>
        <v>-1.0859216054791467</v>
      </c>
      <c r="S26" s="15">
        <f t="shared" si="10"/>
        <v>-1.0649062000103025</v>
      </c>
      <c r="U26" s="15">
        <f t="shared" si="11"/>
        <v>83.63916738537047</v>
      </c>
      <c r="V26" s="15">
        <f t="shared" si="12"/>
        <v>12.981351435611771</v>
      </c>
      <c r="W26" s="15">
        <f t="shared" si="13"/>
        <v>10.881793958617708</v>
      </c>
      <c r="X26" s="15">
        <f t="shared" si="14"/>
        <v>23.323285630020674</v>
      </c>
      <c r="Y26" s="15">
        <f t="shared" si="15"/>
        <v>23.363994494703661</v>
      </c>
      <c r="Z26" s="15">
        <f t="shared" si="16"/>
        <v>13.87568386216069</v>
      </c>
      <c r="AA26" s="15">
        <f t="shared" si="17"/>
        <v>14.345918953563022</v>
      </c>
    </row>
    <row r="27" spans="1:27" x14ac:dyDescent="0.25">
      <c r="A27" s="4">
        <v>51001090600</v>
      </c>
      <c r="B27" s="7" t="s">
        <v>5</v>
      </c>
      <c r="C27" s="40">
        <f t="array" ref="C27">SUMPRODUCT($D$10:$D$16, TRANSPOSE(U27:AA27))</f>
        <v>23.336266180992524</v>
      </c>
      <c r="E27" s="16">
        <v>100</v>
      </c>
      <c r="F27" s="9">
        <v>0</v>
      </c>
      <c r="G27" s="9">
        <v>0</v>
      </c>
      <c r="H27" s="9">
        <v>0</v>
      </c>
      <c r="I27" s="41">
        <v>0.51029999999999998</v>
      </c>
      <c r="J27" s="9">
        <v>0</v>
      </c>
      <c r="K27" s="9">
        <v>0</v>
      </c>
      <c r="M27" s="15">
        <f t="shared" si="4"/>
        <v>0.97973559216211614</v>
      </c>
      <c r="N27" s="15">
        <f t="shared" si="5"/>
        <v>-1.1272731079060547</v>
      </c>
      <c r="O27" s="15">
        <f t="shared" si="6"/>
        <v>-1.2328388886189969</v>
      </c>
      <c r="P27" s="15">
        <f t="shared" si="7"/>
        <v>-0.7282415870289497</v>
      </c>
      <c r="Q27" s="15">
        <f t="shared" si="8"/>
        <v>-1.6286228065077679</v>
      </c>
      <c r="R27" s="15">
        <f t="shared" si="9"/>
        <v>-1.1257909283964709</v>
      </c>
      <c r="S27" s="15">
        <f t="shared" si="10"/>
        <v>-1.0649062000103025</v>
      </c>
      <c r="U27" s="15">
        <f t="shared" si="11"/>
        <v>83.63916738537047</v>
      </c>
      <c r="V27" s="15">
        <f t="shared" si="12"/>
        <v>12.981351435611771</v>
      </c>
      <c r="W27" s="15">
        <f t="shared" si="13"/>
        <v>10.881793958617708</v>
      </c>
      <c r="X27" s="15">
        <f t="shared" si="14"/>
        <v>23.323285630020674</v>
      </c>
      <c r="Y27" s="15">
        <f t="shared" si="15"/>
        <v>5.1696446605626853</v>
      </c>
      <c r="Z27" s="15">
        <f t="shared" si="16"/>
        <v>13.012701243201358</v>
      </c>
      <c r="AA27" s="15">
        <f t="shared" si="17"/>
        <v>14.345918953563022</v>
      </c>
    </row>
    <row r="28" spans="1:27" x14ac:dyDescent="0.25">
      <c r="A28" s="4">
        <v>51001090700</v>
      </c>
      <c r="B28" s="7" t="s">
        <v>6</v>
      </c>
      <c r="C28" s="40">
        <f t="array" ref="C28">SUMPRODUCT($D$10:$D$16, TRANSPOSE(U28:AA28))</f>
        <v>26.512273630038631</v>
      </c>
      <c r="E28" s="16">
        <v>100</v>
      </c>
      <c r="F28" s="9">
        <v>1</v>
      </c>
      <c r="G28" s="9">
        <v>0</v>
      </c>
      <c r="H28" s="9">
        <v>0</v>
      </c>
      <c r="I28" s="41">
        <v>0.45500000000000002</v>
      </c>
      <c r="J28" s="9">
        <v>0</v>
      </c>
      <c r="K28" s="9">
        <v>1</v>
      </c>
      <c r="M28" s="15">
        <f t="shared" si="4"/>
        <v>0.97973559216211614</v>
      </c>
      <c r="N28" s="15">
        <f t="shared" si="5"/>
        <v>-0.96179625340856834</v>
      </c>
      <c r="O28" s="15">
        <f t="shared" si="6"/>
        <v>-1.2328388886189969</v>
      </c>
      <c r="P28" s="15">
        <f t="shared" si="7"/>
        <v>-0.7282415870289497</v>
      </c>
      <c r="Q28" s="15">
        <f t="shared" si="8"/>
        <v>-0.79892879994406363</v>
      </c>
      <c r="R28" s="15">
        <f t="shared" si="9"/>
        <v>-1.1257909283964709</v>
      </c>
      <c r="S28" s="15">
        <f t="shared" si="10"/>
        <v>-0.96589707693392168</v>
      </c>
      <c r="U28" s="15">
        <f t="shared" si="11"/>
        <v>83.63916738537047</v>
      </c>
      <c r="V28" s="15">
        <f t="shared" si="12"/>
        <v>16.807598021003432</v>
      </c>
      <c r="W28" s="15">
        <f t="shared" si="13"/>
        <v>10.881793958617708</v>
      </c>
      <c r="X28" s="15">
        <f t="shared" si="14"/>
        <v>23.323285630020674</v>
      </c>
      <c r="Y28" s="15">
        <f t="shared" si="15"/>
        <v>21.21658491344197</v>
      </c>
      <c r="Z28" s="15">
        <f t="shared" si="16"/>
        <v>13.012701243201358</v>
      </c>
      <c r="AA28" s="15">
        <f t="shared" si="17"/>
        <v>16.70478425861484</v>
      </c>
    </row>
    <row r="29" spans="1:27" x14ac:dyDescent="0.25">
      <c r="A29" s="4">
        <v>51001090800</v>
      </c>
      <c r="B29" s="7" t="s">
        <v>7</v>
      </c>
      <c r="C29" s="40">
        <f t="array" ref="C29">SUMPRODUCT($D$10:$D$16, TRANSPOSE(U29:AA29))</f>
        <v>27.740271441977523</v>
      </c>
      <c r="E29" s="16">
        <v>100</v>
      </c>
      <c r="F29" s="9">
        <v>0</v>
      </c>
      <c r="G29" s="9">
        <v>0</v>
      </c>
      <c r="H29" s="9">
        <v>0</v>
      </c>
      <c r="I29" s="41">
        <v>0.4299</v>
      </c>
      <c r="J29" s="9">
        <v>0</v>
      </c>
      <c r="K29" s="9">
        <v>1</v>
      </c>
      <c r="M29" s="15">
        <f t="shared" si="4"/>
        <v>0.97973559216211614</v>
      </c>
      <c r="N29" s="15">
        <f t="shared" si="5"/>
        <v>-1.1272731079060547</v>
      </c>
      <c r="O29" s="15">
        <f t="shared" si="6"/>
        <v>-1.2328388886189969</v>
      </c>
      <c r="P29" s="15">
        <f t="shared" si="7"/>
        <v>-0.7282415870289497</v>
      </c>
      <c r="Q29" s="15">
        <f t="shared" si="8"/>
        <v>-0.42234074271532945</v>
      </c>
      <c r="R29" s="15">
        <f t="shared" si="9"/>
        <v>-1.1257909283964709</v>
      </c>
      <c r="S29" s="15">
        <f t="shared" si="10"/>
        <v>-0.96589707693392168</v>
      </c>
      <c r="U29" s="15">
        <f t="shared" si="11"/>
        <v>83.63916738537047</v>
      </c>
      <c r="V29" s="15">
        <f t="shared" si="12"/>
        <v>12.981351435611771</v>
      </c>
      <c r="W29" s="15">
        <f t="shared" si="13"/>
        <v>10.881793958617708</v>
      </c>
      <c r="X29" s="15">
        <f t="shared" si="14"/>
        <v>23.323285630020674</v>
      </c>
      <c r="Y29" s="15">
        <f t="shared" si="15"/>
        <v>33.638816182405876</v>
      </c>
      <c r="Z29" s="15">
        <f t="shared" si="16"/>
        <v>13.012701243201358</v>
      </c>
      <c r="AA29" s="15">
        <f t="shared" si="17"/>
        <v>16.70478425861484</v>
      </c>
    </row>
    <row r="30" spans="1:27" x14ac:dyDescent="0.25">
      <c r="A30" s="4">
        <v>51001980100</v>
      </c>
      <c r="B30" s="7" t="s">
        <v>8</v>
      </c>
      <c r="C30" s="40">
        <f t="array" ref="C30">SUMPRODUCT($D$10:$D$16, TRANSPOSE(U30:AA30))</f>
        <v>37.135480285847116</v>
      </c>
      <c r="E30" s="16">
        <v>100</v>
      </c>
      <c r="F30" s="9">
        <v>0</v>
      </c>
      <c r="G30" s="9">
        <v>0</v>
      </c>
      <c r="H30" s="9">
        <v>0</v>
      </c>
      <c r="I30" s="41"/>
      <c r="J30" s="9">
        <v>2</v>
      </c>
      <c r="K30" s="9">
        <v>0</v>
      </c>
      <c r="M30" s="15">
        <f t="shared" si="4"/>
        <v>0.97973559216211614</v>
      </c>
      <c r="N30" s="15">
        <f t="shared" si="5"/>
        <v>-1.1272731079060547</v>
      </c>
      <c r="O30" s="15">
        <f t="shared" si="6"/>
        <v>-1.2328388886189969</v>
      </c>
      <c r="P30" s="15">
        <f t="shared" si="7"/>
        <v>-0.7282415870289497</v>
      </c>
      <c r="Q30" s="15">
        <f t="shared" si="8"/>
        <v>6.0276674565927486</v>
      </c>
      <c r="R30" s="15">
        <f t="shared" si="9"/>
        <v>-1.0460522825618226</v>
      </c>
      <c r="S30" s="15">
        <f t="shared" si="10"/>
        <v>-1.0649062000103025</v>
      </c>
      <c r="U30" s="15">
        <f t="shared" si="11"/>
        <v>83.63916738537047</v>
      </c>
      <c r="V30" s="15">
        <f t="shared" si="12"/>
        <v>12.981351435611771</v>
      </c>
      <c r="W30" s="15">
        <f t="shared" si="13"/>
        <v>10.881793958617708</v>
      </c>
      <c r="X30" s="15">
        <f t="shared" si="14"/>
        <v>23.323285630020674</v>
      </c>
      <c r="Y30" s="15">
        <f t="shared" si="15"/>
        <v>99.999999916828557</v>
      </c>
      <c r="Z30" s="15">
        <f t="shared" si="16"/>
        <v>14.776844720917612</v>
      </c>
      <c r="AA30" s="15">
        <f t="shared" si="17"/>
        <v>14.345918953563022</v>
      </c>
    </row>
    <row r="31" spans="1:27" x14ac:dyDescent="0.25">
      <c r="A31" s="4">
        <v>51001980200</v>
      </c>
      <c r="B31" s="7" t="s">
        <v>9</v>
      </c>
      <c r="C31" s="40">
        <f t="array" ref="C31">SUMPRODUCT($D$10:$D$16, TRANSPOSE(U31:AA31))</f>
        <v>36.883459789030503</v>
      </c>
      <c r="E31" s="16">
        <v>100</v>
      </c>
      <c r="F31" s="9">
        <v>0</v>
      </c>
      <c r="G31" s="9">
        <v>0</v>
      </c>
      <c r="H31" s="9">
        <v>0</v>
      </c>
      <c r="I31" s="41"/>
      <c r="J31" s="9">
        <v>0</v>
      </c>
      <c r="K31" s="9">
        <v>0</v>
      </c>
      <c r="M31" s="15">
        <f t="shared" si="4"/>
        <v>0.97973559216211614</v>
      </c>
      <c r="N31" s="15">
        <f t="shared" si="5"/>
        <v>-1.1272731079060547</v>
      </c>
      <c r="O31" s="15">
        <f t="shared" si="6"/>
        <v>-1.2328388886189969</v>
      </c>
      <c r="P31" s="15">
        <f t="shared" si="7"/>
        <v>-0.7282415870289497</v>
      </c>
      <c r="Q31" s="15">
        <f t="shared" si="8"/>
        <v>6.0276674565927486</v>
      </c>
      <c r="R31" s="15">
        <f t="shared" si="9"/>
        <v>-1.1257909283964709</v>
      </c>
      <c r="S31" s="15">
        <f t="shared" si="10"/>
        <v>-1.0649062000103025</v>
      </c>
      <c r="U31" s="15">
        <f t="shared" si="11"/>
        <v>83.63916738537047</v>
      </c>
      <c r="V31" s="15">
        <f t="shared" si="12"/>
        <v>12.981351435611771</v>
      </c>
      <c r="W31" s="15">
        <f t="shared" si="13"/>
        <v>10.881793958617708</v>
      </c>
      <c r="X31" s="15">
        <f t="shared" si="14"/>
        <v>23.323285630020674</v>
      </c>
      <c r="Y31" s="15">
        <f t="shared" si="15"/>
        <v>99.999999916828557</v>
      </c>
      <c r="Z31" s="15">
        <f t="shared" si="16"/>
        <v>13.012701243201358</v>
      </c>
      <c r="AA31" s="15">
        <f t="shared" si="17"/>
        <v>14.345918953563022</v>
      </c>
    </row>
    <row r="32" spans="1:27" x14ac:dyDescent="0.25">
      <c r="A32" s="4">
        <v>51001990100</v>
      </c>
      <c r="B32" s="7" t="s">
        <v>10</v>
      </c>
      <c r="C32" s="40">
        <f t="array" ref="C32">SUMPRODUCT($D$10:$D$16, TRANSPOSE(U32:AA32))</f>
        <v>36.883459789030503</v>
      </c>
      <c r="E32" s="16">
        <v>100</v>
      </c>
      <c r="F32" s="9">
        <v>0</v>
      </c>
      <c r="G32" s="9">
        <v>0</v>
      </c>
      <c r="H32" s="9">
        <v>0</v>
      </c>
      <c r="I32" s="41"/>
      <c r="J32" s="9">
        <v>0</v>
      </c>
      <c r="K32" s="9">
        <v>0</v>
      </c>
      <c r="M32" s="15">
        <f t="shared" si="4"/>
        <v>0.97973559216211614</v>
      </c>
      <c r="N32" s="15">
        <f t="shared" si="5"/>
        <v>-1.1272731079060547</v>
      </c>
      <c r="O32" s="15">
        <f t="shared" si="6"/>
        <v>-1.2328388886189969</v>
      </c>
      <c r="P32" s="15">
        <f t="shared" si="7"/>
        <v>-0.7282415870289497</v>
      </c>
      <c r="Q32" s="15">
        <f t="shared" si="8"/>
        <v>6.0276674565927486</v>
      </c>
      <c r="R32" s="15">
        <f t="shared" si="9"/>
        <v>-1.1257909283964709</v>
      </c>
      <c r="S32" s="15">
        <f t="shared" si="10"/>
        <v>-1.0649062000103025</v>
      </c>
      <c r="U32" s="15">
        <f t="shared" si="11"/>
        <v>83.63916738537047</v>
      </c>
      <c r="V32" s="15">
        <f t="shared" si="12"/>
        <v>12.981351435611771</v>
      </c>
      <c r="W32" s="15">
        <f t="shared" si="13"/>
        <v>10.881793958617708</v>
      </c>
      <c r="X32" s="15">
        <f t="shared" si="14"/>
        <v>23.323285630020674</v>
      </c>
      <c r="Y32" s="15">
        <f t="shared" si="15"/>
        <v>99.999999916828557</v>
      </c>
      <c r="Z32" s="15">
        <f t="shared" si="16"/>
        <v>13.012701243201358</v>
      </c>
      <c r="AA32" s="15">
        <f t="shared" si="17"/>
        <v>14.345918953563022</v>
      </c>
    </row>
    <row r="33" spans="1:27" x14ac:dyDescent="0.25">
      <c r="A33" s="4">
        <v>51001990200</v>
      </c>
      <c r="B33" s="7" t="s">
        <v>11</v>
      </c>
      <c r="C33" s="40">
        <f t="array" ref="C33">SUMPRODUCT($D$10:$D$16, TRANSPOSE(U33:AA33))</f>
        <v>36.883459789030503</v>
      </c>
      <c r="E33" s="16">
        <v>100</v>
      </c>
      <c r="F33" s="9">
        <v>0</v>
      </c>
      <c r="G33" s="9">
        <v>0</v>
      </c>
      <c r="H33" s="9">
        <v>0</v>
      </c>
      <c r="I33" s="41"/>
      <c r="J33" s="9">
        <v>0</v>
      </c>
      <c r="K33" s="9">
        <v>0</v>
      </c>
      <c r="M33" s="15">
        <f t="shared" si="4"/>
        <v>0.97973559216211614</v>
      </c>
      <c r="N33" s="15">
        <f t="shared" si="5"/>
        <v>-1.1272731079060547</v>
      </c>
      <c r="O33" s="15">
        <f t="shared" si="6"/>
        <v>-1.2328388886189969</v>
      </c>
      <c r="P33" s="15">
        <f t="shared" si="7"/>
        <v>-0.7282415870289497</v>
      </c>
      <c r="Q33" s="15">
        <f t="shared" si="8"/>
        <v>6.0276674565927486</v>
      </c>
      <c r="R33" s="15">
        <f t="shared" si="9"/>
        <v>-1.1257909283964709</v>
      </c>
      <c r="S33" s="15">
        <f t="shared" si="10"/>
        <v>-1.0649062000103025</v>
      </c>
      <c r="U33" s="15">
        <f t="shared" si="11"/>
        <v>83.63916738537047</v>
      </c>
      <c r="V33" s="15">
        <f t="shared" si="12"/>
        <v>12.981351435611771</v>
      </c>
      <c r="W33" s="15">
        <f t="shared" si="13"/>
        <v>10.881793958617708</v>
      </c>
      <c r="X33" s="15">
        <f t="shared" si="14"/>
        <v>23.323285630020674</v>
      </c>
      <c r="Y33" s="15">
        <f t="shared" si="15"/>
        <v>99.999999916828557</v>
      </c>
      <c r="Z33" s="15">
        <f t="shared" si="16"/>
        <v>13.012701243201358</v>
      </c>
      <c r="AA33" s="15">
        <f t="shared" si="17"/>
        <v>14.345918953563022</v>
      </c>
    </row>
    <row r="34" spans="1:27" x14ac:dyDescent="0.25">
      <c r="A34" s="4">
        <v>51003010100</v>
      </c>
      <c r="B34" s="7" t="s">
        <v>12</v>
      </c>
      <c r="C34" s="40">
        <f t="array" ref="C34">SUMPRODUCT($D$10:$D$16, TRANSPOSE(U34:AA34))</f>
        <v>30.491145666816138</v>
      </c>
      <c r="E34" s="16">
        <v>109.1</v>
      </c>
      <c r="F34" s="9">
        <v>0</v>
      </c>
      <c r="G34" s="9">
        <v>15</v>
      </c>
      <c r="H34" s="9">
        <v>0</v>
      </c>
      <c r="I34" s="41">
        <v>0.4511</v>
      </c>
      <c r="J34" s="9">
        <v>0</v>
      </c>
      <c r="K34" s="9">
        <v>0</v>
      </c>
      <c r="M34" s="15">
        <f t="shared" si="4"/>
        <v>4.8537081301721057E-3</v>
      </c>
      <c r="N34" s="15">
        <f t="shared" si="5"/>
        <v>-1.1272731079060547</v>
      </c>
      <c r="O34" s="15">
        <f t="shared" si="6"/>
        <v>0.72667416405347118</v>
      </c>
      <c r="P34" s="15">
        <f t="shared" si="7"/>
        <v>-0.7282415870289497</v>
      </c>
      <c r="Q34" s="15">
        <f t="shared" si="8"/>
        <v>-0.74041511774517643</v>
      </c>
      <c r="R34" s="15">
        <f t="shared" si="9"/>
        <v>-1.1257909283964709</v>
      </c>
      <c r="S34" s="15">
        <f t="shared" si="10"/>
        <v>-1.0649062000103025</v>
      </c>
      <c r="U34" s="15">
        <f t="shared" si="11"/>
        <v>50.193634178697181</v>
      </c>
      <c r="V34" s="15">
        <f t="shared" si="12"/>
        <v>12.981351435611771</v>
      </c>
      <c r="W34" s="15">
        <f t="shared" si="13"/>
        <v>76.628720803122405</v>
      </c>
      <c r="X34" s="15">
        <f t="shared" si="14"/>
        <v>23.323285630020674</v>
      </c>
      <c r="Y34" s="15">
        <f t="shared" si="15"/>
        <v>22.952407423496584</v>
      </c>
      <c r="Z34" s="15">
        <f t="shared" si="16"/>
        <v>13.012701243201358</v>
      </c>
      <c r="AA34" s="15">
        <f t="shared" si="17"/>
        <v>14.345918953563022</v>
      </c>
    </row>
    <row r="35" spans="1:27" x14ac:dyDescent="0.25">
      <c r="A35" s="4">
        <v>51003010201</v>
      </c>
      <c r="B35" s="7" t="s">
        <v>13</v>
      </c>
      <c r="C35" s="40">
        <f t="array" ref="C35">SUMPRODUCT($D$10:$D$16, TRANSPOSE(U35:AA35))</f>
        <v>44.395328946385277</v>
      </c>
      <c r="E35" s="16">
        <v>109.1</v>
      </c>
      <c r="F35" s="9">
        <v>2</v>
      </c>
      <c r="G35" s="9">
        <v>18</v>
      </c>
      <c r="H35" s="9">
        <v>1</v>
      </c>
      <c r="I35" s="41">
        <v>0.3821</v>
      </c>
      <c r="J35" s="9">
        <v>3</v>
      </c>
      <c r="K35" s="9">
        <v>2</v>
      </c>
      <c r="M35" s="15">
        <f t="shared" si="4"/>
        <v>4.8537081301721057E-3</v>
      </c>
      <c r="N35" s="15">
        <f t="shared" si="5"/>
        <v>-0.79631939891108194</v>
      </c>
      <c r="O35" s="15">
        <f t="shared" si="6"/>
        <v>1.1185767745879647</v>
      </c>
      <c r="P35" s="15">
        <f t="shared" si="7"/>
        <v>0.14684140381176045</v>
      </c>
      <c r="Q35" s="15">
        <f t="shared" si="8"/>
        <v>0.29482695192743907</v>
      </c>
      <c r="R35" s="15">
        <f t="shared" si="9"/>
        <v>-1.0061829596444984</v>
      </c>
      <c r="S35" s="15">
        <f t="shared" si="10"/>
        <v>-0.86688795385754081</v>
      </c>
      <c r="U35" s="15">
        <f t="shared" si="11"/>
        <v>50.193634178697181</v>
      </c>
      <c r="V35" s="15">
        <f t="shared" si="12"/>
        <v>21.292320651734425</v>
      </c>
      <c r="W35" s="15">
        <f t="shared" si="13"/>
        <v>86.833963181859204</v>
      </c>
      <c r="X35" s="15">
        <f t="shared" si="14"/>
        <v>55.83713983142151</v>
      </c>
      <c r="Y35" s="15">
        <f t="shared" si="15"/>
        <v>61.593696178760112</v>
      </c>
      <c r="Z35" s="15">
        <f t="shared" si="16"/>
        <v>15.716378382537236</v>
      </c>
      <c r="AA35" s="15">
        <f t="shared" si="17"/>
        <v>19.300170219687281</v>
      </c>
    </row>
    <row r="36" spans="1:27" x14ac:dyDescent="0.25">
      <c r="A36" s="4">
        <v>51003010202</v>
      </c>
      <c r="B36" s="7" t="s">
        <v>14</v>
      </c>
      <c r="C36" s="40">
        <f t="array" ref="C36">SUMPRODUCT($D$10:$D$16, TRANSPOSE(U36:AA36))</f>
        <v>48.574787942027157</v>
      </c>
      <c r="E36" s="16">
        <v>109.1</v>
      </c>
      <c r="F36" s="9">
        <v>7</v>
      </c>
      <c r="G36" s="9">
        <v>25</v>
      </c>
      <c r="H36" s="9">
        <v>2</v>
      </c>
      <c r="I36" s="41">
        <v>0.48089999999999999</v>
      </c>
      <c r="J36" s="9">
        <v>9</v>
      </c>
      <c r="K36" s="9">
        <v>3</v>
      </c>
      <c r="M36" s="15">
        <f t="shared" si="4"/>
        <v>4.8537081301721057E-3</v>
      </c>
      <c r="N36" s="15">
        <f t="shared" si="5"/>
        <v>3.1064873576350342E-2</v>
      </c>
      <c r="O36" s="15">
        <f t="shared" si="6"/>
        <v>2.0330161991684497</v>
      </c>
      <c r="P36" s="15">
        <f t="shared" si="7"/>
        <v>1.0219243946524705</v>
      </c>
      <c r="Q36" s="15">
        <f t="shared" si="8"/>
        <v>-1.1875196637776972</v>
      </c>
      <c r="R36" s="15">
        <f t="shared" si="9"/>
        <v>-0.76696702214055357</v>
      </c>
      <c r="S36" s="15">
        <f t="shared" si="10"/>
        <v>-0.76787883078116004</v>
      </c>
      <c r="U36" s="15">
        <f t="shared" si="11"/>
        <v>50.193634178697181</v>
      </c>
      <c r="V36" s="15">
        <f t="shared" si="12"/>
        <v>51.239109851674769</v>
      </c>
      <c r="W36" s="15">
        <f t="shared" si="13"/>
        <v>97.897455678794543</v>
      </c>
      <c r="X36" s="15">
        <f t="shared" si="14"/>
        <v>84.659165723285582</v>
      </c>
      <c r="Y36" s="15">
        <f t="shared" si="15"/>
        <v>11.751135250165959</v>
      </c>
      <c r="Z36" s="15">
        <f t="shared" si="16"/>
        <v>22.155056152363247</v>
      </c>
      <c r="AA36" s="15">
        <f t="shared" si="17"/>
        <v>22.127958759208845</v>
      </c>
    </row>
    <row r="37" spans="1:27" x14ac:dyDescent="0.25">
      <c r="A37" s="4">
        <v>51003010300</v>
      </c>
      <c r="B37" s="7" t="s">
        <v>15</v>
      </c>
      <c r="C37" s="40">
        <f t="array" ref="C37">SUMPRODUCT($D$10:$D$16, TRANSPOSE(U37:AA37))</f>
        <v>53.991915533050005</v>
      </c>
      <c r="E37" s="16">
        <v>109.1</v>
      </c>
      <c r="F37" s="9">
        <v>7</v>
      </c>
      <c r="G37" s="9">
        <v>26</v>
      </c>
      <c r="H37" s="9">
        <v>2</v>
      </c>
      <c r="I37" s="41">
        <v>0.39760000000000001</v>
      </c>
      <c r="J37" s="9">
        <v>6</v>
      </c>
      <c r="K37" s="9">
        <v>3</v>
      </c>
      <c r="M37" s="15">
        <f t="shared" si="4"/>
        <v>4.8537081301721057E-3</v>
      </c>
      <c r="N37" s="15">
        <f t="shared" si="5"/>
        <v>3.1064873576350342E-2</v>
      </c>
      <c r="O37" s="15">
        <f t="shared" si="6"/>
        <v>2.1636504026799481</v>
      </c>
      <c r="P37" s="15">
        <f t="shared" si="7"/>
        <v>1.0219243946524705</v>
      </c>
      <c r="Q37" s="15">
        <f t="shared" si="8"/>
        <v>6.2272573957503526E-2</v>
      </c>
      <c r="R37" s="15">
        <f t="shared" si="9"/>
        <v>-0.886574990892526</v>
      </c>
      <c r="S37" s="15">
        <f t="shared" si="10"/>
        <v>-0.76787883078116004</v>
      </c>
      <c r="U37" s="15">
        <f t="shared" si="11"/>
        <v>50.193634178697181</v>
      </c>
      <c r="V37" s="15">
        <f t="shared" si="12"/>
        <v>51.239109851674769</v>
      </c>
      <c r="W37" s="15">
        <f t="shared" si="13"/>
        <v>98.47544049279891</v>
      </c>
      <c r="X37" s="15">
        <f t="shared" si="14"/>
        <v>84.659165723285582</v>
      </c>
      <c r="Y37" s="15">
        <f t="shared" si="15"/>
        <v>52.482711555626857</v>
      </c>
      <c r="Z37" s="15">
        <f t="shared" si="16"/>
        <v>18.765388170057882</v>
      </c>
      <c r="AA37" s="15">
        <f t="shared" si="17"/>
        <v>22.127958759208845</v>
      </c>
    </row>
    <row r="38" spans="1:27" x14ac:dyDescent="0.25">
      <c r="A38" s="4">
        <v>51003010401</v>
      </c>
      <c r="B38" s="7" t="s">
        <v>16</v>
      </c>
      <c r="C38" s="40">
        <f t="array" ref="C38">SUMPRODUCT($D$10:$D$16, TRANSPOSE(U38:AA38))</f>
        <v>29.403112611593997</v>
      </c>
      <c r="E38" s="16">
        <v>109.1</v>
      </c>
      <c r="F38" s="9">
        <v>3</v>
      </c>
      <c r="G38" s="9">
        <v>14</v>
      </c>
      <c r="H38" s="9">
        <v>0</v>
      </c>
      <c r="I38" s="41">
        <v>0.50990000000000002</v>
      </c>
      <c r="J38" s="9">
        <v>1</v>
      </c>
      <c r="K38" s="9">
        <v>0</v>
      </c>
      <c r="M38" s="15">
        <f t="shared" si="4"/>
        <v>4.8537081301721057E-3</v>
      </c>
      <c r="N38" s="15">
        <f t="shared" si="5"/>
        <v>-0.63084254441359544</v>
      </c>
      <c r="O38" s="15">
        <f t="shared" si="6"/>
        <v>0.59603996054197328</v>
      </c>
      <c r="P38" s="15">
        <f t="shared" si="7"/>
        <v>-0.7282415870289497</v>
      </c>
      <c r="Q38" s="15">
        <f t="shared" si="8"/>
        <v>-1.6226214032053186</v>
      </c>
      <c r="R38" s="15">
        <f t="shared" si="9"/>
        <v>-1.0859216054791467</v>
      </c>
      <c r="S38" s="15">
        <f t="shared" si="10"/>
        <v>-1.0649062000103025</v>
      </c>
      <c r="U38" s="15">
        <f t="shared" si="11"/>
        <v>50.193634178697181</v>
      </c>
      <c r="V38" s="15">
        <f t="shared" si="12"/>
        <v>26.407174122408207</v>
      </c>
      <c r="W38" s="15">
        <f t="shared" si="13"/>
        <v>72.44257342070901</v>
      </c>
      <c r="X38" s="15">
        <f t="shared" si="14"/>
        <v>23.323285630020674</v>
      </c>
      <c r="Y38" s="15">
        <f t="shared" si="15"/>
        <v>5.2335181135991871</v>
      </c>
      <c r="Z38" s="15">
        <f t="shared" si="16"/>
        <v>13.87568386216069</v>
      </c>
      <c r="AA38" s="15">
        <f t="shared" si="17"/>
        <v>14.345918953563022</v>
      </c>
    </row>
    <row r="39" spans="1:27" x14ac:dyDescent="0.25">
      <c r="A39" s="4">
        <v>51003010402</v>
      </c>
      <c r="B39" s="7" t="s">
        <v>17</v>
      </c>
      <c r="C39" s="40">
        <f t="array" ref="C39">SUMPRODUCT($D$10:$D$16, TRANSPOSE(U39:AA39))</f>
        <v>47.031851674524354</v>
      </c>
      <c r="E39" s="16">
        <v>109.1</v>
      </c>
      <c r="F39" s="9">
        <v>7</v>
      </c>
      <c r="G39" s="9">
        <v>19</v>
      </c>
      <c r="H39" s="9">
        <v>2</v>
      </c>
      <c r="I39" s="41">
        <v>0.46839999999999998</v>
      </c>
      <c r="J39" s="9">
        <v>3</v>
      </c>
      <c r="K39" s="9">
        <v>3</v>
      </c>
      <c r="M39" s="15">
        <f t="shared" si="4"/>
        <v>4.8537081301721057E-3</v>
      </c>
      <c r="N39" s="15">
        <f t="shared" si="5"/>
        <v>3.1064873576350342E-2</v>
      </c>
      <c r="O39" s="15">
        <f t="shared" si="6"/>
        <v>1.2492109780994627</v>
      </c>
      <c r="P39" s="15">
        <f t="shared" si="7"/>
        <v>1.0219243946524705</v>
      </c>
      <c r="Q39" s="15">
        <f t="shared" si="8"/>
        <v>-0.99997581057613627</v>
      </c>
      <c r="R39" s="15">
        <f t="shared" si="9"/>
        <v>-1.0061829596444984</v>
      </c>
      <c r="S39" s="15">
        <f t="shared" si="10"/>
        <v>-0.76787883078116004</v>
      </c>
      <c r="U39" s="15">
        <f t="shared" si="11"/>
        <v>50.193634178697181</v>
      </c>
      <c r="V39" s="15">
        <f t="shared" si="12"/>
        <v>51.239109851674769</v>
      </c>
      <c r="W39" s="15">
        <f t="shared" si="13"/>
        <v>89.420604112800163</v>
      </c>
      <c r="X39" s="15">
        <f t="shared" si="14"/>
        <v>84.659165723285582</v>
      </c>
      <c r="Y39" s="15">
        <f t="shared" si="15"/>
        <v>15.8661107134667</v>
      </c>
      <c r="Z39" s="15">
        <f t="shared" si="16"/>
        <v>15.716378382537236</v>
      </c>
      <c r="AA39" s="15">
        <f t="shared" si="17"/>
        <v>22.127958759208845</v>
      </c>
    </row>
    <row r="40" spans="1:27" x14ac:dyDescent="0.25">
      <c r="A40" s="4">
        <v>51003010500</v>
      </c>
      <c r="B40" s="7" t="s">
        <v>18</v>
      </c>
      <c r="C40" s="40">
        <f t="array" ref="C40">SUMPRODUCT($D$10:$D$16, TRANSPOSE(U40:AA40))</f>
        <v>56.199243728631203</v>
      </c>
      <c r="E40" s="16">
        <v>109.1</v>
      </c>
      <c r="F40" s="9">
        <v>7</v>
      </c>
      <c r="G40" s="9">
        <v>22</v>
      </c>
      <c r="H40" s="9">
        <v>2</v>
      </c>
      <c r="I40" s="41">
        <v>0.40689999999999998</v>
      </c>
      <c r="J40" s="9">
        <v>24</v>
      </c>
      <c r="K40" s="9">
        <v>3</v>
      </c>
      <c r="M40" s="15">
        <f t="shared" si="4"/>
        <v>4.8537081301721057E-3</v>
      </c>
      <c r="N40" s="15">
        <f t="shared" si="5"/>
        <v>3.1064873576350342E-2</v>
      </c>
      <c r="O40" s="15">
        <f t="shared" si="6"/>
        <v>1.6411135886339563</v>
      </c>
      <c r="P40" s="15">
        <f t="shared" si="7"/>
        <v>1.0219243946524705</v>
      </c>
      <c r="Q40" s="15">
        <f t="shared" si="8"/>
        <v>-7.7260052824457318E-2</v>
      </c>
      <c r="R40" s="15">
        <f t="shared" si="9"/>
        <v>-0.16892717838069163</v>
      </c>
      <c r="S40" s="15">
        <f t="shared" si="10"/>
        <v>-0.76787883078116004</v>
      </c>
      <c r="U40" s="15">
        <f t="shared" si="11"/>
        <v>50.193634178697181</v>
      </c>
      <c r="V40" s="15">
        <f t="shared" si="12"/>
        <v>51.239109851674769</v>
      </c>
      <c r="W40" s="15">
        <f t="shared" si="13"/>
        <v>94.961308074602769</v>
      </c>
      <c r="X40" s="15">
        <f t="shared" si="14"/>
        <v>84.659165723285582</v>
      </c>
      <c r="Y40" s="15">
        <f t="shared" si="15"/>
        <v>46.92083345543216</v>
      </c>
      <c r="Z40" s="15">
        <f t="shared" si="16"/>
        <v>43.292696057517112</v>
      </c>
      <c r="AA40" s="15">
        <f t="shared" si="17"/>
        <v>22.127958759208845</v>
      </c>
    </row>
    <row r="41" spans="1:27" x14ac:dyDescent="0.25">
      <c r="A41" s="4">
        <v>51003010601</v>
      </c>
      <c r="B41" s="7" t="s">
        <v>19</v>
      </c>
      <c r="C41" s="40">
        <f t="array" ref="C41">SUMPRODUCT($D$10:$D$16, TRANSPOSE(U41:AA41))</f>
        <v>51.057117849153308</v>
      </c>
      <c r="E41" s="16">
        <v>109.1</v>
      </c>
      <c r="F41" s="9">
        <v>7</v>
      </c>
      <c r="G41" s="9">
        <v>24</v>
      </c>
      <c r="H41" s="9">
        <v>2</v>
      </c>
      <c r="I41" s="41">
        <v>0.47110000000000002</v>
      </c>
      <c r="J41" s="9">
        <v>20</v>
      </c>
      <c r="K41" s="9">
        <v>3</v>
      </c>
      <c r="M41" s="15">
        <f t="shared" si="4"/>
        <v>4.8537081301721057E-3</v>
      </c>
      <c r="N41" s="15">
        <f t="shared" si="5"/>
        <v>3.1064873576350342E-2</v>
      </c>
      <c r="O41" s="15">
        <f t="shared" si="6"/>
        <v>1.9023819956569521</v>
      </c>
      <c r="P41" s="15">
        <f t="shared" si="7"/>
        <v>1.0219243946524705</v>
      </c>
      <c r="Q41" s="15">
        <f t="shared" si="8"/>
        <v>-1.0404852828676741</v>
      </c>
      <c r="R41" s="15">
        <f t="shared" si="9"/>
        <v>-0.32840447004998813</v>
      </c>
      <c r="S41" s="15">
        <f t="shared" si="10"/>
        <v>-0.76787883078116004</v>
      </c>
      <c r="U41" s="15">
        <f t="shared" si="11"/>
        <v>50.193634178697181</v>
      </c>
      <c r="V41" s="15">
        <f t="shared" si="12"/>
        <v>51.239109851674769</v>
      </c>
      <c r="W41" s="15">
        <f t="shared" si="13"/>
        <v>97.143938347258057</v>
      </c>
      <c r="X41" s="15">
        <f t="shared" si="14"/>
        <v>84.659165723285582</v>
      </c>
      <c r="Y41" s="15">
        <f t="shared" si="15"/>
        <v>14.905724902103149</v>
      </c>
      <c r="Z41" s="15">
        <f t="shared" si="16"/>
        <v>37.130293181845587</v>
      </c>
      <c r="AA41" s="15">
        <f t="shared" si="17"/>
        <v>22.127958759208845</v>
      </c>
    </row>
    <row r="42" spans="1:27" x14ac:dyDescent="0.25">
      <c r="A42" s="4">
        <v>51003010602</v>
      </c>
      <c r="B42" s="7" t="s">
        <v>20</v>
      </c>
      <c r="C42" s="40">
        <f t="array" ref="C42">SUMPRODUCT($D$10:$D$16, TRANSPOSE(U42:AA42))</f>
        <v>55.62498106887103</v>
      </c>
      <c r="E42" s="16">
        <v>109.1</v>
      </c>
      <c r="F42" s="9">
        <v>7</v>
      </c>
      <c r="G42" s="9">
        <v>24</v>
      </c>
      <c r="H42" s="9">
        <v>2</v>
      </c>
      <c r="I42" s="41">
        <v>0.41210000000000002</v>
      </c>
      <c r="J42" s="9">
        <v>22</v>
      </c>
      <c r="K42" s="9">
        <v>3</v>
      </c>
      <c r="M42" s="15">
        <f t="shared" si="4"/>
        <v>4.8537081301721057E-3</v>
      </c>
      <c r="N42" s="15">
        <f t="shared" si="5"/>
        <v>3.1064873576350342E-2</v>
      </c>
      <c r="O42" s="15">
        <f t="shared" si="6"/>
        <v>1.9023819956569521</v>
      </c>
      <c r="P42" s="15">
        <f t="shared" si="7"/>
        <v>1.0219243946524705</v>
      </c>
      <c r="Q42" s="15">
        <f t="shared" si="8"/>
        <v>-0.15527829575630717</v>
      </c>
      <c r="R42" s="15">
        <f t="shared" si="9"/>
        <v>-0.24866582421533989</v>
      </c>
      <c r="S42" s="15">
        <f t="shared" si="10"/>
        <v>-0.76787883078116004</v>
      </c>
      <c r="U42" s="15">
        <f t="shared" si="11"/>
        <v>50.193634178697181</v>
      </c>
      <c r="V42" s="15">
        <f t="shared" si="12"/>
        <v>51.239109851674769</v>
      </c>
      <c r="W42" s="15">
        <f t="shared" si="13"/>
        <v>97.143938347258057</v>
      </c>
      <c r="X42" s="15">
        <f t="shared" si="14"/>
        <v>84.659165723285582</v>
      </c>
      <c r="Y42" s="15">
        <f t="shared" si="15"/>
        <v>43.830096277316663</v>
      </c>
      <c r="Z42" s="15">
        <f t="shared" si="16"/>
        <v>40.180964344656076</v>
      </c>
      <c r="AA42" s="15">
        <f t="shared" si="17"/>
        <v>22.127958759208845</v>
      </c>
    </row>
    <row r="43" spans="1:27" x14ac:dyDescent="0.25">
      <c r="A43" s="4">
        <v>51003010700</v>
      </c>
      <c r="B43" s="7" t="s">
        <v>21</v>
      </c>
      <c r="C43" s="40">
        <f t="array" ref="C43">SUMPRODUCT($D$10:$D$16, TRANSPOSE(U43:AA43))</f>
        <v>58.42958001107845</v>
      </c>
      <c r="E43" s="16">
        <v>109.1</v>
      </c>
      <c r="F43" s="9">
        <v>7</v>
      </c>
      <c r="G43" s="9">
        <v>22</v>
      </c>
      <c r="H43" s="9">
        <v>2</v>
      </c>
      <c r="I43" s="41">
        <v>0.37209999999999999</v>
      </c>
      <c r="J43" s="9">
        <v>21</v>
      </c>
      <c r="K43" s="9">
        <v>3</v>
      </c>
      <c r="M43" s="15">
        <f t="shared" si="4"/>
        <v>4.8537081301721057E-3</v>
      </c>
      <c r="N43" s="15">
        <f t="shared" si="5"/>
        <v>3.1064873576350342E-2</v>
      </c>
      <c r="O43" s="15">
        <f t="shared" si="6"/>
        <v>1.6411135886339563</v>
      </c>
      <c r="P43" s="15">
        <f t="shared" si="7"/>
        <v>1.0219243946524705</v>
      </c>
      <c r="Q43" s="15">
        <f t="shared" si="8"/>
        <v>0.44486203448868783</v>
      </c>
      <c r="R43" s="15">
        <f t="shared" si="9"/>
        <v>-0.28853514713266404</v>
      </c>
      <c r="S43" s="15">
        <f t="shared" si="10"/>
        <v>-0.76787883078116004</v>
      </c>
      <c r="U43" s="15">
        <f t="shared" si="11"/>
        <v>50.193634178697181</v>
      </c>
      <c r="V43" s="15">
        <f t="shared" si="12"/>
        <v>51.239109851674769</v>
      </c>
      <c r="W43" s="15">
        <f t="shared" si="13"/>
        <v>94.961308074602769</v>
      </c>
      <c r="X43" s="15">
        <f t="shared" si="14"/>
        <v>84.659165723285582</v>
      </c>
      <c r="Y43" s="15">
        <f t="shared" si="15"/>
        <v>67.179026970201562</v>
      </c>
      <c r="Z43" s="15">
        <f t="shared" si="16"/>
        <v>38.646856519878462</v>
      </c>
      <c r="AA43" s="15">
        <f t="shared" si="17"/>
        <v>22.127958759208845</v>
      </c>
    </row>
    <row r="44" spans="1:27" x14ac:dyDescent="0.25">
      <c r="A44" s="4">
        <v>51003010800</v>
      </c>
      <c r="B44" s="7" t="s">
        <v>22</v>
      </c>
      <c r="C44" s="40">
        <f t="array" ref="C44">SUMPRODUCT($D$10:$D$16, TRANSPOSE(U44:AA44))</f>
        <v>50.067266596081879</v>
      </c>
      <c r="E44" s="16">
        <v>109.1</v>
      </c>
      <c r="F44" s="9">
        <v>7</v>
      </c>
      <c r="G44" s="9">
        <v>21</v>
      </c>
      <c r="H44" s="9">
        <v>2</v>
      </c>
      <c r="I44" s="41">
        <v>0.48659999999999998</v>
      </c>
      <c r="J44" s="9">
        <v>21</v>
      </c>
      <c r="K44" s="9">
        <v>3</v>
      </c>
      <c r="M44" s="15">
        <f t="shared" si="4"/>
        <v>4.8537081301721057E-3</v>
      </c>
      <c r="N44" s="15">
        <f t="shared" si="5"/>
        <v>3.1064873576350342E-2</v>
      </c>
      <c r="O44" s="15">
        <f t="shared" si="6"/>
        <v>1.5104793851224583</v>
      </c>
      <c r="P44" s="15">
        <f t="shared" si="7"/>
        <v>1.0219243946524705</v>
      </c>
      <c r="Q44" s="15">
        <f t="shared" si="8"/>
        <v>-1.2730396608376087</v>
      </c>
      <c r="R44" s="15">
        <f t="shared" si="9"/>
        <v>-0.28853514713266404</v>
      </c>
      <c r="S44" s="15">
        <f t="shared" si="10"/>
        <v>-0.76787883078116004</v>
      </c>
      <c r="U44" s="15">
        <f t="shared" si="11"/>
        <v>50.193634178697181</v>
      </c>
      <c r="V44" s="15">
        <f t="shared" si="12"/>
        <v>51.239109851674769</v>
      </c>
      <c r="W44" s="15">
        <f t="shared" si="13"/>
        <v>93.453942714597943</v>
      </c>
      <c r="X44" s="15">
        <f t="shared" si="14"/>
        <v>84.659165723285582</v>
      </c>
      <c r="Y44" s="15">
        <f t="shared" si="15"/>
        <v>10.150198425230341</v>
      </c>
      <c r="Z44" s="15">
        <f t="shared" si="16"/>
        <v>38.646856519878462</v>
      </c>
      <c r="AA44" s="15">
        <f t="shared" si="17"/>
        <v>22.127958759208845</v>
      </c>
    </row>
    <row r="45" spans="1:27" x14ac:dyDescent="0.25">
      <c r="A45" s="4">
        <v>51003010901</v>
      </c>
      <c r="B45" s="7" t="s">
        <v>23</v>
      </c>
      <c r="C45" s="40">
        <f t="array" ref="C45">SUMPRODUCT($D$10:$D$16, TRANSPOSE(U45:AA45))</f>
        <v>49.418470708072014</v>
      </c>
      <c r="E45" s="16">
        <v>109.1</v>
      </c>
      <c r="F45" s="9">
        <v>7</v>
      </c>
      <c r="G45" s="9">
        <v>24</v>
      </c>
      <c r="H45" s="9">
        <v>2</v>
      </c>
      <c r="I45" s="41">
        <v>0.57940000000000003</v>
      </c>
      <c r="J45" s="9">
        <v>22</v>
      </c>
      <c r="K45" s="9">
        <v>3</v>
      </c>
      <c r="M45" s="15">
        <f t="shared" si="4"/>
        <v>4.8537081301721057E-3</v>
      </c>
      <c r="N45" s="15">
        <f t="shared" si="5"/>
        <v>3.1064873576350342E-2</v>
      </c>
      <c r="O45" s="15">
        <f t="shared" si="6"/>
        <v>1.9023819956569521</v>
      </c>
      <c r="P45" s="15">
        <f t="shared" si="7"/>
        <v>1.0219243946524705</v>
      </c>
      <c r="Q45" s="15">
        <f t="shared" si="8"/>
        <v>-2.6653652270059967</v>
      </c>
      <c r="R45" s="15">
        <f t="shared" si="9"/>
        <v>-0.24866582421533989</v>
      </c>
      <c r="S45" s="15">
        <f t="shared" si="10"/>
        <v>-0.76787883078116004</v>
      </c>
      <c r="U45" s="15">
        <f t="shared" si="11"/>
        <v>50.193634178697181</v>
      </c>
      <c r="V45" s="15">
        <f t="shared" si="12"/>
        <v>51.239109851674769</v>
      </c>
      <c r="W45" s="15">
        <f t="shared" si="13"/>
        <v>97.143938347258057</v>
      </c>
      <c r="X45" s="15">
        <f t="shared" si="14"/>
        <v>84.659165723285582</v>
      </c>
      <c r="Y45" s="15">
        <f t="shared" si="15"/>
        <v>0.38452375172359488</v>
      </c>
      <c r="Z45" s="15">
        <f t="shared" si="16"/>
        <v>40.180964344656076</v>
      </c>
      <c r="AA45" s="15">
        <f t="shared" si="17"/>
        <v>22.127958759208845</v>
      </c>
    </row>
    <row r="46" spans="1:27" x14ac:dyDescent="0.25">
      <c r="A46" s="4">
        <v>51003010902</v>
      </c>
      <c r="B46" s="7" t="s">
        <v>24</v>
      </c>
      <c r="C46" s="40">
        <f t="array" ref="C46">SUMPRODUCT($D$10:$D$16, TRANSPOSE(U46:AA46))</f>
        <v>53.397394140253496</v>
      </c>
      <c r="E46" s="16">
        <v>109.1</v>
      </c>
      <c r="F46" s="9">
        <v>7</v>
      </c>
      <c r="G46" s="9">
        <v>25</v>
      </c>
      <c r="H46" s="9">
        <v>2</v>
      </c>
      <c r="I46" s="41">
        <v>0.43859999999999999</v>
      </c>
      <c r="J46" s="9">
        <v>21</v>
      </c>
      <c r="K46" s="9">
        <v>3</v>
      </c>
      <c r="M46" s="15">
        <f t="shared" si="4"/>
        <v>4.8537081301721057E-3</v>
      </c>
      <c r="N46" s="15">
        <f t="shared" si="5"/>
        <v>3.1064873576350342E-2</v>
      </c>
      <c r="O46" s="15">
        <f t="shared" si="6"/>
        <v>2.0330161991684497</v>
      </c>
      <c r="P46" s="15">
        <f t="shared" si="7"/>
        <v>1.0219243946524705</v>
      </c>
      <c r="Q46" s="15">
        <f t="shared" si="8"/>
        <v>-0.55287126454361546</v>
      </c>
      <c r="R46" s="15">
        <f t="shared" si="9"/>
        <v>-0.28853514713266404</v>
      </c>
      <c r="S46" s="15">
        <f t="shared" si="10"/>
        <v>-0.76787883078116004</v>
      </c>
      <c r="U46" s="15">
        <f t="shared" si="11"/>
        <v>50.193634178697181</v>
      </c>
      <c r="V46" s="15">
        <f t="shared" si="12"/>
        <v>51.239109851674769</v>
      </c>
      <c r="W46" s="15">
        <f t="shared" si="13"/>
        <v>97.897455678794543</v>
      </c>
      <c r="X46" s="15">
        <f t="shared" si="14"/>
        <v>84.659165723285582</v>
      </c>
      <c r="Y46" s="15">
        <f t="shared" si="15"/>
        <v>29.017578270235113</v>
      </c>
      <c r="Z46" s="15">
        <f t="shared" si="16"/>
        <v>38.646856519878462</v>
      </c>
      <c r="AA46" s="15">
        <f t="shared" si="17"/>
        <v>22.127958759208845</v>
      </c>
    </row>
    <row r="47" spans="1:27" x14ac:dyDescent="0.25">
      <c r="A47" s="4">
        <v>51003010903</v>
      </c>
      <c r="B47" s="7" t="s">
        <v>25</v>
      </c>
      <c r="C47" s="40">
        <f t="array" ref="C47">SUMPRODUCT($D$10:$D$16, TRANSPOSE(U47:AA47))</f>
        <v>63.118240939733099</v>
      </c>
      <c r="E47" s="16">
        <v>109.1</v>
      </c>
      <c r="F47" s="9">
        <v>7</v>
      </c>
      <c r="G47" s="9">
        <v>22</v>
      </c>
      <c r="H47" s="9">
        <v>2</v>
      </c>
      <c r="I47" s="41">
        <v>0.1021</v>
      </c>
      <c r="J47" s="9">
        <v>21</v>
      </c>
      <c r="K47" s="9">
        <v>3</v>
      </c>
      <c r="M47" s="15">
        <f t="shared" si="4"/>
        <v>4.8537081301721057E-3</v>
      </c>
      <c r="N47" s="15">
        <f t="shared" si="5"/>
        <v>3.1064873576350342E-2</v>
      </c>
      <c r="O47" s="15">
        <f t="shared" si="6"/>
        <v>1.6411135886339563</v>
      </c>
      <c r="P47" s="15">
        <f t="shared" si="7"/>
        <v>1.0219243946524705</v>
      </c>
      <c r="Q47" s="15">
        <f t="shared" si="8"/>
        <v>4.4958092636423999</v>
      </c>
      <c r="R47" s="15">
        <f t="shared" si="9"/>
        <v>-0.28853514713266404</v>
      </c>
      <c r="S47" s="15">
        <f t="shared" si="10"/>
        <v>-0.76787883078116004</v>
      </c>
      <c r="U47" s="15">
        <f t="shared" si="11"/>
        <v>50.193634178697181</v>
      </c>
      <c r="V47" s="15">
        <f t="shared" si="12"/>
        <v>51.239109851674769</v>
      </c>
      <c r="W47" s="15">
        <f t="shared" si="13"/>
        <v>94.961308074602769</v>
      </c>
      <c r="X47" s="15">
        <f t="shared" si="14"/>
        <v>84.659165723285582</v>
      </c>
      <c r="Y47" s="15">
        <f t="shared" si="15"/>
        <v>99.999653470784082</v>
      </c>
      <c r="Z47" s="15">
        <f t="shared" si="16"/>
        <v>38.646856519878462</v>
      </c>
      <c r="AA47" s="15">
        <f t="shared" si="17"/>
        <v>22.127958759208845</v>
      </c>
    </row>
    <row r="48" spans="1:27" x14ac:dyDescent="0.25">
      <c r="A48" s="4">
        <v>51003011000</v>
      </c>
      <c r="B48" s="7" t="s">
        <v>26</v>
      </c>
      <c r="C48" s="40">
        <f t="array" ref="C48">SUMPRODUCT($D$10:$D$16, TRANSPOSE(U48:AA48))</f>
        <v>49.060408700786482</v>
      </c>
      <c r="E48" s="16">
        <v>109.1</v>
      </c>
      <c r="F48" s="9">
        <v>7</v>
      </c>
      <c r="G48" s="9">
        <v>31</v>
      </c>
      <c r="H48" s="9">
        <v>2</v>
      </c>
      <c r="I48" s="41">
        <v>0.47239999999999999</v>
      </c>
      <c r="J48" s="9">
        <v>8</v>
      </c>
      <c r="K48" s="9">
        <v>3</v>
      </c>
      <c r="M48" s="15">
        <f t="shared" si="4"/>
        <v>4.8537081301721057E-3</v>
      </c>
      <c r="N48" s="15">
        <f t="shared" si="5"/>
        <v>3.1064873576350342E-2</v>
      </c>
      <c r="O48" s="15">
        <f t="shared" si="6"/>
        <v>2.8168214202374373</v>
      </c>
      <c r="P48" s="15">
        <f t="shared" si="7"/>
        <v>1.0219243946524705</v>
      </c>
      <c r="Q48" s="15">
        <f t="shared" si="8"/>
        <v>-1.0599898436006359</v>
      </c>
      <c r="R48" s="15">
        <f t="shared" si="9"/>
        <v>-0.80683634505787771</v>
      </c>
      <c r="S48" s="15">
        <f t="shared" si="10"/>
        <v>-0.76787883078116004</v>
      </c>
      <c r="U48" s="15">
        <f t="shared" si="11"/>
        <v>50.193634178697181</v>
      </c>
      <c r="V48" s="15">
        <f t="shared" si="12"/>
        <v>51.239109851674769</v>
      </c>
      <c r="W48" s="15">
        <f t="shared" si="13"/>
        <v>99.757492574060038</v>
      </c>
      <c r="X48" s="15">
        <f t="shared" si="14"/>
        <v>84.659165723285582</v>
      </c>
      <c r="Y48" s="15">
        <f t="shared" si="15"/>
        <v>14.457460994877597</v>
      </c>
      <c r="Z48" s="15">
        <f t="shared" si="16"/>
        <v>20.988038823701359</v>
      </c>
      <c r="AA48" s="15">
        <f t="shared" si="17"/>
        <v>22.127958759208845</v>
      </c>
    </row>
    <row r="49" spans="1:27" x14ac:dyDescent="0.25">
      <c r="A49" s="4">
        <v>51003011100</v>
      </c>
      <c r="B49" s="7" t="s">
        <v>27</v>
      </c>
      <c r="C49" s="40">
        <f t="array" ref="C49">SUMPRODUCT($D$10:$D$16, TRANSPOSE(U49:AA49))</f>
        <v>39.379390014493751</v>
      </c>
      <c r="E49" s="16">
        <v>109.1</v>
      </c>
      <c r="F49" s="9">
        <v>3</v>
      </c>
      <c r="G49" s="9">
        <v>22</v>
      </c>
      <c r="H49" s="9">
        <v>0</v>
      </c>
      <c r="I49" s="41">
        <v>0.40389999999999998</v>
      </c>
      <c r="J49" s="9">
        <v>5</v>
      </c>
      <c r="K49" s="9">
        <v>0</v>
      </c>
      <c r="M49" s="15">
        <f t="shared" si="4"/>
        <v>4.8537081301721057E-3</v>
      </c>
      <c r="N49" s="15">
        <f t="shared" si="5"/>
        <v>-0.63084254441359544</v>
      </c>
      <c r="O49" s="15">
        <f t="shared" si="6"/>
        <v>1.6411135886339563</v>
      </c>
      <c r="P49" s="15">
        <f t="shared" si="7"/>
        <v>-0.7282415870289497</v>
      </c>
      <c r="Q49" s="15">
        <f t="shared" si="8"/>
        <v>-3.2249528056082687E-2</v>
      </c>
      <c r="R49" s="15">
        <f t="shared" si="9"/>
        <v>-0.92644431380985015</v>
      </c>
      <c r="S49" s="15">
        <f t="shared" si="10"/>
        <v>-1.0649062000103025</v>
      </c>
      <c r="U49" s="15">
        <f t="shared" si="11"/>
        <v>50.193634178697181</v>
      </c>
      <c r="V49" s="15">
        <f t="shared" si="12"/>
        <v>26.407174122408207</v>
      </c>
      <c r="W49" s="15">
        <f t="shared" si="13"/>
        <v>94.961308074602769</v>
      </c>
      <c r="X49" s="15">
        <f t="shared" si="14"/>
        <v>23.323285630020674</v>
      </c>
      <c r="Y49" s="15">
        <f t="shared" si="15"/>
        <v>48.713652951102738</v>
      </c>
      <c r="Z49" s="15">
        <f t="shared" si="16"/>
        <v>17.71075619106167</v>
      </c>
      <c r="AA49" s="15">
        <f t="shared" si="17"/>
        <v>14.345918953563022</v>
      </c>
    </row>
    <row r="50" spans="1:27" x14ac:dyDescent="0.25">
      <c r="A50" s="4">
        <v>51003011201</v>
      </c>
      <c r="B50" s="7" t="s">
        <v>28</v>
      </c>
      <c r="C50" s="40">
        <f t="array" ref="C50">SUMPRODUCT($D$10:$D$16, TRANSPOSE(U50:AA50))</f>
        <v>31.983049932009152</v>
      </c>
      <c r="E50" s="16">
        <v>109.1</v>
      </c>
      <c r="F50" s="9">
        <v>0</v>
      </c>
      <c r="G50" s="9">
        <v>24</v>
      </c>
      <c r="H50" s="9">
        <v>0</v>
      </c>
      <c r="I50" s="41">
        <v>0.48649999999999999</v>
      </c>
      <c r="J50" s="9">
        <v>3</v>
      </c>
      <c r="K50" s="9">
        <v>0</v>
      </c>
      <c r="M50" s="15">
        <f t="shared" si="4"/>
        <v>4.8537081301721057E-3</v>
      </c>
      <c r="N50" s="15">
        <f t="shared" si="5"/>
        <v>-1.1272731079060547</v>
      </c>
      <c r="O50" s="15">
        <f t="shared" si="6"/>
        <v>1.9023819956569521</v>
      </c>
      <c r="P50" s="15">
        <f t="shared" si="7"/>
        <v>-0.7282415870289497</v>
      </c>
      <c r="Q50" s="15">
        <f t="shared" si="8"/>
        <v>-1.2715393100119963</v>
      </c>
      <c r="R50" s="15">
        <f t="shared" si="9"/>
        <v>-1.0061829596444984</v>
      </c>
      <c r="S50" s="15">
        <f t="shared" si="10"/>
        <v>-1.0649062000103025</v>
      </c>
      <c r="U50" s="15">
        <f t="shared" si="11"/>
        <v>50.193634178697181</v>
      </c>
      <c r="V50" s="15">
        <f t="shared" si="12"/>
        <v>12.981351435611771</v>
      </c>
      <c r="W50" s="15">
        <f t="shared" si="13"/>
        <v>97.143938347258057</v>
      </c>
      <c r="X50" s="15">
        <f t="shared" si="14"/>
        <v>23.323285630020674</v>
      </c>
      <c r="Y50" s="15">
        <f t="shared" si="15"/>
        <v>10.176842596376138</v>
      </c>
      <c r="Z50" s="15">
        <f t="shared" si="16"/>
        <v>15.716378382537236</v>
      </c>
      <c r="AA50" s="15">
        <f t="shared" si="17"/>
        <v>14.345918953563022</v>
      </c>
    </row>
    <row r="51" spans="1:27" x14ac:dyDescent="0.25">
      <c r="A51" s="4">
        <v>51003011202</v>
      </c>
      <c r="B51" s="7" t="s">
        <v>29</v>
      </c>
      <c r="C51" s="40">
        <f t="array" ref="C51">SUMPRODUCT($D$10:$D$16, TRANSPOSE(U51:AA51))</f>
        <v>46.931769194937281</v>
      </c>
      <c r="E51" s="16">
        <v>109.1</v>
      </c>
      <c r="F51" s="9">
        <v>6</v>
      </c>
      <c r="G51" s="9">
        <v>27</v>
      </c>
      <c r="H51" s="9">
        <v>2</v>
      </c>
      <c r="I51" s="41">
        <v>0.47620000000000001</v>
      </c>
      <c r="J51" s="9">
        <v>2</v>
      </c>
      <c r="K51" s="9">
        <v>3</v>
      </c>
      <c r="M51" s="15">
        <f t="shared" si="4"/>
        <v>4.8537081301721057E-3</v>
      </c>
      <c r="N51" s="15">
        <f t="shared" si="5"/>
        <v>-0.1344119809211361</v>
      </c>
      <c r="O51" s="15">
        <f t="shared" si="6"/>
        <v>2.2942846061914457</v>
      </c>
      <c r="P51" s="15">
        <f t="shared" si="7"/>
        <v>1.0219243946524705</v>
      </c>
      <c r="Q51" s="15">
        <f t="shared" si="8"/>
        <v>-1.1170031749739107</v>
      </c>
      <c r="R51" s="15">
        <f t="shared" si="9"/>
        <v>-1.0460522825618226</v>
      </c>
      <c r="S51" s="15">
        <f t="shared" si="10"/>
        <v>-0.76787883078116004</v>
      </c>
      <c r="U51" s="15">
        <f t="shared" si="11"/>
        <v>50.193634178697181</v>
      </c>
      <c r="V51" s="15">
        <f t="shared" si="12"/>
        <v>44.653840409952025</v>
      </c>
      <c r="W51" s="15">
        <f t="shared" si="13"/>
        <v>98.911292189247547</v>
      </c>
      <c r="X51" s="15">
        <f t="shared" si="14"/>
        <v>84.659165723285582</v>
      </c>
      <c r="Y51" s="15">
        <f t="shared" si="15"/>
        <v>13.199648383252194</v>
      </c>
      <c r="Z51" s="15">
        <f t="shared" si="16"/>
        <v>14.776844720917612</v>
      </c>
      <c r="AA51" s="15">
        <f t="shared" si="17"/>
        <v>22.127958759208845</v>
      </c>
    </row>
    <row r="52" spans="1:27" x14ac:dyDescent="0.25">
      <c r="A52" s="4">
        <v>51003011301</v>
      </c>
      <c r="B52" s="7" t="s">
        <v>30</v>
      </c>
      <c r="C52" s="40">
        <f t="array" ref="C52">SUMPRODUCT($D$10:$D$16, TRANSPOSE(U52:AA52))</f>
        <v>54.02520941721189</v>
      </c>
      <c r="E52" s="16">
        <v>109.1</v>
      </c>
      <c r="F52" s="9">
        <v>6</v>
      </c>
      <c r="G52" s="9">
        <v>21</v>
      </c>
      <c r="H52" s="9">
        <v>2</v>
      </c>
      <c r="I52" s="41">
        <v>0.36830000000000002</v>
      </c>
      <c r="J52" s="9">
        <v>1</v>
      </c>
      <c r="K52" s="9">
        <v>3</v>
      </c>
      <c r="M52" s="15">
        <f t="shared" si="4"/>
        <v>4.8537081301721057E-3</v>
      </c>
      <c r="N52" s="15">
        <f t="shared" si="5"/>
        <v>-0.1344119809211361</v>
      </c>
      <c r="O52" s="15">
        <f t="shared" si="6"/>
        <v>1.5104793851224583</v>
      </c>
      <c r="P52" s="15">
        <f t="shared" si="7"/>
        <v>1.0219243946524705</v>
      </c>
      <c r="Q52" s="15">
        <f t="shared" si="8"/>
        <v>0.50187536586196191</v>
      </c>
      <c r="R52" s="15">
        <f t="shared" si="9"/>
        <v>-1.0859216054791467</v>
      </c>
      <c r="S52" s="15">
        <f t="shared" si="10"/>
        <v>-0.76787883078116004</v>
      </c>
      <c r="U52" s="15">
        <f t="shared" si="11"/>
        <v>50.193634178697181</v>
      </c>
      <c r="V52" s="15">
        <f t="shared" si="12"/>
        <v>44.653840409952025</v>
      </c>
      <c r="W52" s="15">
        <f t="shared" si="13"/>
        <v>93.453942714597943</v>
      </c>
      <c r="X52" s="15">
        <f t="shared" si="14"/>
        <v>84.659165723285582</v>
      </c>
      <c r="Y52" s="15">
        <f t="shared" si="15"/>
        <v>69.212240272580942</v>
      </c>
      <c r="Z52" s="15">
        <f t="shared" si="16"/>
        <v>13.87568386216069</v>
      </c>
      <c r="AA52" s="15">
        <f t="shared" si="17"/>
        <v>22.127958759208845</v>
      </c>
    </row>
    <row r="53" spans="1:27" x14ac:dyDescent="0.25">
      <c r="A53" s="4">
        <v>51003011302</v>
      </c>
      <c r="B53" s="7" t="s">
        <v>31</v>
      </c>
      <c r="C53" s="40">
        <f t="array" ref="C53">SUMPRODUCT($D$10:$D$16, TRANSPOSE(U53:AA53))</f>
        <v>59.937312245613583</v>
      </c>
      <c r="E53" s="16">
        <v>109.1</v>
      </c>
      <c r="F53" s="9">
        <v>7</v>
      </c>
      <c r="G53" s="9">
        <v>25</v>
      </c>
      <c r="H53" s="9">
        <v>2</v>
      </c>
      <c r="I53" s="41">
        <v>0.35399999999999998</v>
      </c>
      <c r="J53" s="9">
        <v>20</v>
      </c>
      <c r="K53" s="9">
        <v>3</v>
      </c>
      <c r="M53" s="15">
        <f t="shared" si="4"/>
        <v>4.8537081301721057E-3</v>
      </c>
      <c r="N53" s="15">
        <f t="shared" si="5"/>
        <v>3.1064873576350342E-2</v>
      </c>
      <c r="O53" s="15">
        <f t="shared" si="6"/>
        <v>2.0330161991684497</v>
      </c>
      <c r="P53" s="15">
        <f t="shared" si="7"/>
        <v>1.0219243946524705</v>
      </c>
      <c r="Q53" s="15">
        <f t="shared" si="8"/>
        <v>0.71642553392454789</v>
      </c>
      <c r="R53" s="15">
        <f t="shared" si="9"/>
        <v>-0.32840447004998813</v>
      </c>
      <c r="S53" s="15">
        <f t="shared" si="10"/>
        <v>-0.76787883078116004</v>
      </c>
      <c r="U53" s="15">
        <f t="shared" si="11"/>
        <v>50.193634178697181</v>
      </c>
      <c r="V53" s="15">
        <f t="shared" si="12"/>
        <v>51.239109851674769</v>
      </c>
      <c r="W53" s="15">
        <f t="shared" si="13"/>
        <v>97.897455678794543</v>
      </c>
      <c r="X53" s="15">
        <f t="shared" si="14"/>
        <v>84.659165723285582</v>
      </c>
      <c r="Y53" s="15">
        <f t="shared" si="15"/>
        <v>76.313568345788596</v>
      </c>
      <c r="Z53" s="15">
        <f t="shared" si="16"/>
        <v>37.130293181845587</v>
      </c>
      <c r="AA53" s="15">
        <f t="shared" si="17"/>
        <v>22.127958759208845</v>
      </c>
    </row>
    <row r="54" spans="1:27" x14ac:dyDescent="0.25">
      <c r="A54" s="4">
        <v>51003011303</v>
      </c>
      <c r="B54" s="7" t="s">
        <v>32</v>
      </c>
      <c r="C54" s="40">
        <f t="array" ref="C54">SUMPRODUCT($D$10:$D$16, TRANSPOSE(U54:AA54))</f>
        <v>56.950271715166572</v>
      </c>
      <c r="E54" s="16">
        <v>109.1</v>
      </c>
      <c r="F54" s="9">
        <v>7</v>
      </c>
      <c r="G54" s="9">
        <v>23</v>
      </c>
      <c r="H54" s="9">
        <v>2</v>
      </c>
      <c r="I54" s="41">
        <v>0.38469999999999999</v>
      </c>
      <c r="J54" s="9">
        <v>18</v>
      </c>
      <c r="K54" s="9">
        <v>3</v>
      </c>
      <c r="M54" s="15">
        <f t="shared" si="4"/>
        <v>4.8537081301721057E-3</v>
      </c>
      <c r="N54" s="15">
        <f t="shared" si="5"/>
        <v>3.1064873576350342E-2</v>
      </c>
      <c r="O54" s="15">
        <f t="shared" si="6"/>
        <v>1.7717477921454541</v>
      </c>
      <c r="P54" s="15">
        <f t="shared" si="7"/>
        <v>1.0219243946524705</v>
      </c>
      <c r="Q54" s="15">
        <f t="shared" si="8"/>
        <v>0.25581783046151457</v>
      </c>
      <c r="R54" s="15">
        <f t="shared" si="9"/>
        <v>-0.40814311588463642</v>
      </c>
      <c r="S54" s="15">
        <f t="shared" si="10"/>
        <v>-0.76787883078116004</v>
      </c>
      <c r="U54" s="15">
        <f t="shared" si="11"/>
        <v>50.193634178697181</v>
      </c>
      <c r="V54" s="15">
        <f t="shared" si="12"/>
        <v>51.239109851674769</v>
      </c>
      <c r="W54" s="15">
        <f t="shared" si="13"/>
        <v>96.17817837902723</v>
      </c>
      <c r="X54" s="15">
        <f t="shared" si="14"/>
        <v>84.659165723285582</v>
      </c>
      <c r="Y54" s="15">
        <f t="shared" si="15"/>
        <v>60.095424739607374</v>
      </c>
      <c r="Z54" s="15">
        <f t="shared" si="16"/>
        <v>34.158430374665031</v>
      </c>
      <c r="AA54" s="15">
        <f t="shared" si="17"/>
        <v>22.127958759208845</v>
      </c>
    </row>
    <row r="55" spans="1:27" x14ac:dyDescent="0.25">
      <c r="A55" s="4">
        <v>51003011400</v>
      </c>
      <c r="B55" s="7" t="s">
        <v>33</v>
      </c>
      <c r="C55" s="40">
        <f t="array" ref="C55">SUMPRODUCT($D$10:$D$16, TRANSPOSE(U55:AA55))</f>
        <v>25.438585211534068</v>
      </c>
      <c r="E55" s="16">
        <v>109.1</v>
      </c>
      <c r="F55" s="9">
        <v>0</v>
      </c>
      <c r="G55" s="9">
        <v>9</v>
      </c>
      <c r="H55" s="9">
        <v>0</v>
      </c>
      <c r="I55" s="41">
        <v>0.4667</v>
      </c>
      <c r="J55" s="9">
        <v>0</v>
      </c>
      <c r="K55" s="9">
        <v>0</v>
      </c>
      <c r="M55" s="15">
        <f t="shared" si="4"/>
        <v>4.8537081301721057E-3</v>
      </c>
      <c r="N55" s="15">
        <f t="shared" si="5"/>
        <v>-1.1272731079060547</v>
      </c>
      <c r="O55" s="15">
        <f t="shared" si="6"/>
        <v>-5.7131057015516108E-2</v>
      </c>
      <c r="P55" s="15">
        <f t="shared" si="7"/>
        <v>-0.7282415870289497</v>
      </c>
      <c r="Q55" s="15">
        <f t="shared" si="8"/>
        <v>-0.97446984654072433</v>
      </c>
      <c r="R55" s="15">
        <f t="shared" si="9"/>
        <v>-1.1257909283964709</v>
      </c>
      <c r="S55" s="15">
        <f t="shared" si="10"/>
        <v>-1.0649062000103025</v>
      </c>
      <c r="U55" s="15">
        <f t="shared" si="11"/>
        <v>50.193634178697181</v>
      </c>
      <c r="V55" s="15">
        <f t="shared" si="12"/>
        <v>12.981351435611771</v>
      </c>
      <c r="W55" s="15">
        <f t="shared" si="13"/>
        <v>47.722039844857797</v>
      </c>
      <c r="X55" s="15">
        <f t="shared" si="14"/>
        <v>23.323285630020674</v>
      </c>
      <c r="Y55" s="15">
        <f t="shared" si="15"/>
        <v>16.491165194786699</v>
      </c>
      <c r="Z55" s="15">
        <f t="shared" si="16"/>
        <v>13.012701243201358</v>
      </c>
      <c r="AA55" s="15">
        <f t="shared" si="17"/>
        <v>14.345918953563022</v>
      </c>
    </row>
    <row r="56" spans="1:27" x14ac:dyDescent="0.25">
      <c r="A56" s="4">
        <v>51005070100</v>
      </c>
      <c r="B56" s="7" t="s">
        <v>34</v>
      </c>
      <c r="C56" s="40">
        <f t="array" ref="C56">SUMPRODUCT($D$10:$D$16, TRANSPOSE(U56:AA56))</f>
        <v>26.259150748023039</v>
      </c>
      <c r="E56" s="16">
        <v>103.3</v>
      </c>
      <c r="F56" s="9">
        <v>1</v>
      </c>
      <c r="G56" s="9">
        <v>1</v>
      </c>
      <c r="H56" s="9">
        <v>0</v>
      </c>
      <c r="I56" s="41">
        <v>0.44619999999999999</v>
      </c>
      <c r="J56" s="9">
        <v>2</v>
      </c>
      <c r="K56" s="9">
        <v>1</v>
      </c>
      <c r="M56" s="15">
        <f t="shared" si="4"/>
        <v>0.62620699685382886</v>
      </c>
      <c r="N56" s="15">
        <f t="shared" si="5"/>
        <v>-0.96179625340856834</v>
      </c>
      <c r="O56" s="15">
        <f t="shared" si="6"/>
        <v>-1.1022046851074991</v>
      </c>
      <c r="P56" s="15">
        <f t="shared" si="7"/>
        <v>-0.7282415870289497</v>
      </c>
      <c r="Q56" s="15">
        <f t="shared" si="8"/>
        <v>-0.66689792729016439</v>
      </c>
      <c r="R56" s="15">
        <f t="shared" si="9"/>
        <v>-1.0460522825618226</v>
      </c>
      <c r="S56" s="15">
        <f t="shared" si="10"/>
        <v>-0.96589707693392168</v>
      </c>
      <c r="U56" s="15">
        <f t="shared" si="11"/>
        <v>73.44104107498039</v>
      </c>
      <c r="V56" s="15">
        <f t="shared" si="12"/>
        <v>16.807598021003432</v>
      </c>
      <c r="W56" s="15">
        <f t="shared" si="13"/>
        <v>13.518634780903643</v>
      </c>
      <c r="X56" s="15">
        <f t="shared" si="14"/>
        <v>23.323285630020674</v>
      </c>
      <c r="Y56" s="15">
        <f t="shared" si="15"/>
        <v>25.241866749720675</v>
      </c>
      <c r="Z56" s="15">
        <f t="shared" si="16"/>
        <v>14.776844720917612</v>
      </c>
      <c r="AA56" s="15">
        <f t="shared" si="17"/>
        <v>16.70478425861484</v>
      </c>
    </row>
    <row r="57" spans="1:27" x14ac:dyDescent="0.25">
      <c r="A57" s="4">
        <v>51005080100</v>
      </c>
      <c r="B57" s="7" t="s">
        <v>35</v>
      </c>
      <c r="C57" s="40">
        <f t="array" ref="C57">SUMPRODUCT($D$10:$D$16, TRANSPOSE(U57:AA57))</f>
        <v>26.611285525351594</v>
      </c>
      <c r="E57" s="16">
        <v>103.3</v>
      </c>
      <c r="F57" s="9">
        <v>1</v>
      </c>
      <c r="G57" s="9">
        <v>1</v>
      </c>
      <c r="H57" s="9">
        <v>0</v>
      </c>
      <c r="I57" s="41">
        <v>0.43940000000000001</v>
      </c>
      <c r="J57" s="9">
        <v>1</v>
      </c>
      <c r="K57" s="9">
        <v>1</v>
      </c>
      <c r="M57" s="15">
        <f t="shared" si="4"/>
        <v>0.62620699685382886</v>
      </c>
      <c r="N57" s="15">
        <f t="shared" si="5"/>
        <v>-0.96179625340856834</v>
      </c>
      <c r="O57" s="15">
        <f t="shared" si="6"/>
        <v>-1.1022046851074991</v>
      </c>
      <c r="P57" s="15">
        <f t="shared" si="7"/>
        <v>-0.7282415870289497</v>
      </c>
      <c r="Q57" s="15">
        <f t="shared" si="8"/>
        <v>-0.56487407114851573</v>
      </c>
      <c r="R57" s="15">
        <f t="shared" si="9"/>
        <v>-1.0859216054791467</v>
      </c>
      <c r="S57" s="15">
        <f t="shared" si="10"/>
        <v>-0.96589707693392168</v>
      </c>
      <c r="U57" s="15">
        <f t="shared" si="11"/>
        <v>73.44104107498039</v>
      </c>
      <c r="V57" s="15">
        <f t="shared" si="12"/>
        <v>16.807598021003432</v>
      </c>
      <c r="W57" s="15">
        <f t="shared" si="13"/>
        <v>13.518634780903643</v>
      </c>
      <c r="X57" s="15">
        <f t="shared" si="14"/>
        <v>23.323285630020674</v>
      </c>
      <c r="Y57" s="15">
        <f t="shared" si="15"/>
        <v>28.607971049777483</v>
      </c>
      <c r="Z57" s="15">
        <f t="shared" si="16"/>
        <v>13.87568386216069</v>
      </c>
      <c r="AA57" s="15">
        <f t="shared" si="17"/>
        <v>16.70478425861484</v>
      </c>
    </row>
    <row r="58" spans="1:27" x14ac:dyDescent="0.25">
      <c r="A58" s="4">
        <v>51005080201</v>
      </c>
      <c r="B58" s="7" t="s">
        <v>36</v>
      </c>
      <c r="C58" s="40">
        <f t="array" ref="C58">SUMPRODUCT($D$10:$D$16, TRANSPOSE(U58:AA58))</f>
        <v>26.471747672276788</v>
      </c>
      <c r="E58" s="16">
        <v>103.3</v>
      </c>
      <c r="F58" s="9">
        <v>1</v>
      </c>
      <c r="G58" s="9">
        <v>1</v>
      </c>
      <c r="H58" s="9">
        <v>0</v>
      </c>
      <c r="I58" s="41">
        <v>0.4471</v>
      </c>
      <c r="J58" s="9">
        <v>4</v>
      </c>
      <c r="K58" s="9">
        <v>1</v>
      </c>
      <c r="M58" s="15">
        <f t="shared" si="4"/>
        <v>0.62620699685382886</v>
      </c>
      <c r="N58" s="15">
        <f t="shared" si="5"/>
        <v>-0.96179625340856834</v>
      </c>
      <c r="O58" s="15">
        <f t="shared" si="6"/>
        <v>-1.1022046851074991</v>
      </c>
      <c r="P58" s="15">
        <f t="shared" si="7"/>
        <v>-0.7282415870289497</v>
      </c>
      <c r="Q58" s="15">
        <f t="shared" si="8"/>
        <v>-0.68040108472067695</v>
      </c>
      <c r="R58" s="15">
        <f t="shared" si="9"/>
        <v>-0.9663136367271743</v>
      </c>
      <c r="S58" s="15">
        <f t="shared" si="10"/>
        <v>-0.96589707693392168</v>
      </c>
      <c r="U58" s="15">
        <f t="shared" si="11"/>
        <v>73.44104107498039</v>
      </c>
      <c r="V58" s="15">
        <f t="shared" si="12"/>
        <v>16.807598021003432</v>
      </c>
      <c r="W58" s="15">
        <f t="shared" si="13"/>
        <v>13.518634780903643</v>
      </c>
      <c r="X58" s="15">
        <f t="shared" si="14"/>
        <v>23.323285630020674</v>
      </c>
      <c r="Y58" s="15">
        <f t="shared" si="15"/>
        <v>24.812526719363238</v>
      </c>
      <c r="Z58" s="15">
        <f t="shared" si="16"/>
        <v>16.694363221051294</v>
      </c>
      <c r="AA58" s="15">
        <f t="shared" si="17"/>
        <v>16.70478425861484</v>
      </c>
    </row>
    <row r="59" spans="1:27" x14ac:dyDescent="0.25">
      <c r="A59" s="4">
        <v>51005080202</v>
      </c>
      <c r="B59" s="7" t="s">
        <v>37</v>
      </c>
      <c r="C59" s="40">
        <f t="array" ref="C59">SUMPRODUCT($D$10:$D$16, TRANSPOSE(U59:AA59))</f>
        <v>26.186500760956605</v>
      </c>
      <c r="E59" s="16">
        <v>103.3</v>
      </c>
      <c r="F59" s="9">
        <v>1</v>
      </c>
      <c r="G59" s="9">
        <v>0</v>
      </c>
      <c r="H59" s="9">
        <v>0</v>
      </c>
      <c r="I59" s="41">
        <v>0.4355</v>
      </c>
      <c r="J59" s="9">
        <v>1</v>
      </c>
      <c r="K59" s="9">
        <v>0</v>
      </c>
      <c r="M59" s="15">
        <f t="shared" si="4"/>
        <v>0.62620699685382886</v>
      </c>
      <c r="N59" s="15">
        <f t="shared" si="5"/>
        <v>-0.96179625340856834</v>
      </c>
      <c r="O59" s="15">
        <f t="shared" si="6"/>
        <v>-1.2328388886189969</v>
      </c>
      <c r="P59" s="15">
        <f t="shared" si="7"/>
        <v>-0.7282415870289497</v>
      </c>
      <c r="Q59" s="15">
        <f t="shared" si="8"/>
        <v>-0.50636038894962854</v>
      </c>
      <c r="R59" s="15">
        <f t="shared" si="9"/>
        <v>-1.0859216054791467</v>
      </c>
      <c r="S59" s="15">
        <f t="shared" si="10"/>
        <v>-1.0649062000103025</v>
      </c>
      <c r="U59" s="15">
        <f t="shared" si="11"/>
        <v>73.44104107498039</v>
      </c>
      <c r="V59" s="15">
        <f t="shared" si="12"/>
        <v>16.807598021003432</v>
      </c>
      <c r="W59" s="15">
        <f t="shared" si="13"/>
        <v>10.881793958617708</v>
      </c>
      <c r="X59" s="15">
        <f t="shared" si="14"/>
        <v>23.323285630020674</v>
      </c>
      <c r="Y59" s="15">
        <f t="shared" si="15"/>
        <v>30.630183826350326</v>
      </c>
      <c r="Z59" s="15">
        <f t="shared" si="16"/>
        <v>13.87568386216069</v>
      </c>
      <c r="AA59" s="15">
        <f t="shared" si="17"/>
        <v>14.345918953563022</v>
      </c>
    </row>
    <row r="60" spans="1:27" x14ac:dyDescent="0.25">
      <c r="A60" s="4">
        <v>51005080301</v>
      </c>
      <c r="B60" s="7" t="s">
        <v>38</v>
      </c>
      <c r="C60" s="40">
        <f t="array" ref="C60">SUMPRODUCT($D$10:$D$16, TRANSPOSE(U60:AA60))</f>
        <v>31.065956680114191</v>
      </c>
      <c r="E60" s="16">
        <v>103.3</v>
      </c>
      <c r="F60" s="9">
        <v>0</v>
      </c>
      <c r="G60" s="9">
        <v>0</v>
      </c>
      <c r="H60" s="9">
        <v>0</v>
      </c>
      <c r="I60" s="41">
        <v>0.36780000000000002</v>
      </c>
      <c r="J60" s="9">
        <v>0</v>
      </c>
      <c r="K60" s="9">
        <v>0</v>
      </c>
      <c r="M60" s="15">
        <f t="shared" si="4"/>
        <v>0.62620699685382886</v>
      </c>
      <c r="N60" s="15">
        <f t="shared" si="5"/>
        <v>-1.1272731079060547</v>
      </c>
      <c r="O60" s="15">
        <f t="shared" si="6"/>
        <v>-1.2328388886189969</v>
      </c>
      <c r="P60" s="15">
        <f t="shared" si="7"/>
        <v>-0.7282415870289497</v>
      </c>
      <c r="Q60" s="15">
        <f t="shared" si="8"/>
        <v>0.50937711999002433</v>
      </c>
      <c r="R60" s="15">
        <f t="shared" si="9"/>
        <v>-1.1257909283964709</v>
      </c>
      <c r="S60" s="15">
        <f t="shared" si="10"/>
        <v>-1.0649062000103025</v>
      </c>
      <c r="U60" s="15">
        <f t="shared" si="11"/>
        <v>73.44104107498039</v>
      </c>
      <c r="V60" s="15">
        <f t="shared" si="12"/>
        <v>12.981351435611771</v>
      </c>
      <c r="W60" s="15">
        <f t="shared" si="13"/>
        <v>10.881793958617708</v>
      </c>
      <c r="X60" s="15">
        <f t="shared" si="14"/>
        <v>23.323285630020674</v>
      </c>
      <c r="Y60" s="15">
        <f t="shared" si="15"/>
        <v>69.475604464804448</v>
      </c>
      <c r="Z60" s="15">
        <f t="shared" si="16"/>
        <v>13.012701243201358</v>
      </c>
      <c r="AA60" s="15">
        <f t="shared" si="17"/>
        <v>14.345918953563022</v>
      </c>
    </row>
    <row r="61" spans="1:27" x14ac:dyDescent="0.25">
      <c r="A61" s="4">
        <v>51005080302</v>
      </c>
      <c r="B61" s="7" t="s">
        <v>39</v>
      </c>
      <c r="C61" s="40">
        <f t="array" ref="C61">SUMPRODUCT($D$10:$D$16, TRANSPOSE(U61:AA61))</f>
        <v>31.065956680114191</v>
      </c>
      <c r="E61" s="16">
        <v>103.3</v>
      </c>
      <c r="F61" s="9">
        <v>0</v>
      </c>
      <c r="G61" s="9">
        <v>0</v>
      </c>
      <c r="H61" s="9">
        <v>0</v>
      </c>
      <c r="I61" s="41">
        <v>0.36780000000000002</v>
      </c>
      <c r="J61" s="9">
        <v>0</v>
      </c>
      <c r="K61" s="9">
        <v>0</v>
      </c>
      <c r="M61" s="15">
        <f t="shared" si="4"/>
        <v>0.62620699685382886</v>
      </c>
      <c r="N61" s="15">
        <f t="shared" si="5"/>
        <v>-1.1272731079060547</v>
      </c>
      <c r="O61" s="15">
        <f t="shared" si="6"/>
        <v>-1.2328388886189969</v>
      </c>
      <c r="P61" s="15">
        <f t="shared" si="7"/>
        <v>-0.7282415870289497</v>
      </c>
      <c r="Q61" s="15">
        <f t="shared" si="8"/>
        <v>0.50937711999002433</v>
      </c>
      <c r="R61" s="15">
        <f t="shared" si="9"/>
        <v>-1.1257909283964709</v>
      </c>
      <c r="S61" s="15">
        <f t="shared" si="10"/>
        <v>-1.0649062000103025</v>
      </c>
      <c r="U61" s="15">
        <f t="shared" si="11"/>
        <v>73.44104107498039</v>
      </c>
      <c r="V61" s="15">
        <f t="shared" si="12"/>
        <v>12.981351435611771</v>
      </c>
      <c r="W61" s="15">
        <f t="shared" si="13"/>
        <v>10.881793958617708</v>
      </c>
      <c r="X61" s="15">
        <f t="shared" si="14"/>
        <v>23.323285630020674</v>
      </c>
      <c r="Y61" s="15">
        <f t="shared" si="15"/>
        <v>69.475604464804448</v>
      </c>
      <c r="Z61" s="15">
        <f t="shared" si="16"/>
        <v>13.012701243201358</v>
      </c>
      <c r="AA61" s="15">
        <f t="shared" si="17"/>
        <v>14.345918953563022</v>
      </c>
    </row>
    <row r="62" spans="1:27" x14ac:dyDescent="0.25">
      <c r="A62" s="4">
        <v>51007930100</v>
      </c>
      <c r="B62" s="7" t="s">
        <v>40</v>
      </c>
      <c r="C62" s="40">
        <f t="array" ref="C62">SUMPRODUCT($D$10:$D$16, TRANSPOSE(U62:AA62))</f>
        <v>32.083332586670977</v>
      </c>
      <c r="E62" s="16">
        <v>101.1</v>
      </c>
      <c r="F62" s="9">
        <v>0</v>
      </c>
      <c r="G62" s="9">
        <v>0</v>
      </c>
      <c r="H62" s="9">
        <v>0</v>
      </c>
      <c r="I62" s="41">
        <v>0.36780000000000002</v>
      </c>
      <c r="J62" s="9">
        <v>0</v>
      </c>
      <c r="K62" s="9">
        <v>0</v>
      </c>
      <c r="M62" s="15">
        <f t="shared" si="4"/>
        <v>0.86189272705935427</v>
      </c>
      <c r="N62" s="15">
        <f t="shared" si="5"/>
        <v>-1.1272731079060547</v>
      </c>
      <c r="O62" s="15">
        <f t="shared" si="6"/>
        <v>-1.2328388886189969</v>
      </c>
      <c r="P62" s="15">
        <f t="shared" si="7"/>
        <v>-0.7282415870289497</v>
      </c>
      <c r="Q62" s="15">
        <f t="shared" si="8"/>
        <v>0.50937711999002433</v>
      </c>
      <c r="R62" s="15">
        <f t="shared" si="9"/>
        <v>-1.1257909283964709</v>
      </c>
      <c r="S62" s="15">
        <f t="shared" si="10"/>
        <v>-1.0649062000103025</v>
      </c>
      <c r="U62" s="15">
        <f t="shared" si="11"/>
        <v>80.562672420877874</v>
      </c>
      <c r="V62" s="15">
        <f t="shared" si="12"/>
        <v>12.981351435611771</v>
      </c>
      <c r="W62" s="15">
        <f t="shared" si="13"/>
        <v>10.881793958617708</v>
      </c>
      <c r="X62" s="15">
        <f t="shared" si="14"/>
        <v>23.323285630020674</v>
      </c>
      <c r="Y62" s="15">
        <f t="shared" si="15"/>
        <v>69.475604464804448</v>
      </c>
      <c r="Z62" s="15">
        <f t="shared" si="16"/>
        <v>13.012701243201358</v>
      </c>
      <c r="AA62" s="15">
        <f t="shared" si="17"/>
        <v>14.345918953563022</v>
      </c>
    </row>
    <row r="63" spans="1:27" x14ac:dyDescent="0.25">
      <c r="A63" s="4">
        <v>51007930200</v>
      </c>
      <c r="B63" s="7" t="s">
        <v>41</v>
      </c>
      <c r="C63" s="40">
        <f t="array" ref="C63">SUMPRODUCT($D$10:$D$16, TRANSPOSE(U63:AA63))</f>
        <v>30.726749586550682</v>
      </c>
      <c r="E63" s="16">
        <v>101.1</v>
      </c>
      <c r="F63" s="9">
        <v>0</v>
      </c>
      <c r="G63" s="9">
        <v>0</v>
      </c>
      <c r="H63" s="9">
        <v>0</v>
      </c>
      <c r="I63" s="41">
        <v>0.38490000000000002</v>
      </c>
      <c r="J63" s="9">
        <v>0</v>
      </c>
      <c r="K63" s="9">
        <v>0</v>
      </c>
      <c r="M63" s="15">
        <f t="shared" si="4"/>
        <v>0.86189272705935427</v>
      </c>
      <c r="N63" s="15">
        <f t="shared" si="5"/>
        <v>-1.1272731079060547</v>
      </c>
      <c r="O63" s="15">
        <f t="shared" si="6"/>
        <v>-1.2328388886189969</v>
      </c>
      <c r="P63" s="15">
        <f t="shared" si="7"/>
        <v>-0.7282415870289497</v>
      </c>
      <c r="Q63" s="15">
        <f t="shared" si="8"/>
        <v>0.25281712881028912</v>
      </c>
      <c r="R63" s="15">
        <f t="shared" si="9"/>
        <v>-1.1257909283964709</v>
      </c>
      <c r="S63" s="15">
        <f t="shared" si="10"/>
        <v>-1.0649062000103025</v>
      </c>
      <c r="U63" s="15">
        <f t="shared" si="11"/>
        <v>80.562672420877874</v>
      </c>
      <c r="V63" s="15">
        <f t="shared" si="12"/>
        <v>12.981351435611771</v>
      </c>
      <c r="W63" s="15">
        <f t="shared" si="13"/>
        <v>10.881793958617708</v>
      </c>
      <c r="X63" s="15">
        <f t="shared" si="14"/>
        <v>23.323285630020674</v>
      </c>
      <c r="Y63" s="15">
        <f t="shared" si="15"/>
        <v>59.979523463962423</v>
      </c>
      <c r="Z63" s="15">
        <f t="shared" si="16"/>
        <v>13.012701243201358</v>
      </c>
      <c r="AA63" s="15">
        <f t="shared" si="17"/>
        <v>14.345918953563022</v>
      </c>
    </row>
    <row r="64" spans="1:27" x14ac:dyDescent="0.25">
      <c r="A64" s="4">
        <v>51009010100</v>
      </c>
      <c r="B64" s="7" t="s">
        <v>42</v>
      </c>
      <c r="C64" s="40">
        <f t="array" ref="C64">SUMPRODUCT($D$10:$D$16, TRANSPOSE(U64:AA64))</f>
        <v>33.049636155465024</v>
      </c>
      <c r="E64" s="16">
        <v>98.9</v>
      </c>
      <c r="F64" s="9">
        <v>0</v>
      </c>
      <c r="G64" s="9">
        <v>1</v>
      </c>
      <c r="H64" s="9">
        <v>0</v>
      </c>
      <c r="I64" s="41">
        <v>0.37530000000000002</v>
      </c>
      <c r="J64" s="9">
        <v>0</v>
      </c>
      <c r="K64" s="9">
        <v>1</v>
      </c>
      <c r="M64" s="15">
        <f t="shared" si="4"/>
        <v>1.0975784572648781</v>
      </c>
      <c r="N64" s="15">
        <f t="shared" si="5"/>
        <v>-1.1272731079060547</v>
      </c>
      <c r="O64" s="15">
        <f t="shared" si="6"/>
        <v>-1.1022046851074991</v>
      </c>
      <c r="P64" s="15">
        <f t="shared" si="7"/>
        <v>-0.7282415870289497</v>
      </c>
      <c r="Q64" s="15">
        <f t="shared" si="8"/>
        <v>0.39685080806908773</v>
      </c>
      <c r="R64" s="15">
        <f t="shared" si="9"/>
        <v>-1.1257909283964709</v>
      </c>
      <c r="S64" s="15">
        <f t="shared" si="10"/>
        <v>-0.96589707693392168</v>
      </c>
      <c r="U64" s="15">
        <f t="shared" si="11"/>
        <v>86.380569798816794</v>
      </c>
      <c r="V64" s="15">
        <f t="shared" si="12"/>
        <v>12.981351435611771</v>
      </c>
      <c r="W64" s="15">
        <f t="shared" si="13"/>
        <v>13.518634780903643</v>
      </c>
      <c r="X64" s="15">
        <f t="shared" si="14"/>
        <v>23.323285630020674</v>
      </c>
      <c r="Y64" s="15">
        <f t="shared" si="15"/>
        <v>65.426125941086141</v>
      </c>
      <c r="Z64" s="15">
        <f t="shared" si="16"/>
        <v>13.012701243201358</v>
      </c>
      <c r="AA64" s="15">
        <f t="shared" si="17"/>
        <v>16.70478425861484</v>
      </c>
    </row>
    <row r="65" spans="1:27" x14ac:dyDescent="0.25">
      <c r="A65" s="4">
        <v>51009010200</v>
      </c>
      <c r="B65" s="7" t="s">
        <v>43</v>
      </c>
      <c r="C65" s="40">
        <f t="array" ref="C65">SUMPRODUCT($D$10:$D$16, TRANSPOSE(U65:AA65))</f>
        <v>32.219321323712869</v>
      </c>
      <c r="E65" s="16">
        <v>98.9</v>
      </c>
      <c r="F65" s="9">
        <v>0</v>
      </c>
      <c r="G65" s="9">
        <v>3</v>
      </c>
      <c r="H65" s="9">
        <v>0</v>
      </c>
      <c r="I65" s="41">
        <v>0.4027</v>
      </c>
      <c r="J65" s="9">
        <v>4</v>
      </c>
      <c r="K65" s="9">
        <v>1</v>
      </c>
      <c r="M65" s="15">
        <f t="shared" si="4"/>
        <v>1.0975784572648781</v>
      </c>
      <c r="N65" s="15">
        <f t="shared" si="5"/>
        <v>-1.1272731079060547</v>
      </c>
      <c r="O65" s="15">
        <f t="shared" si="6"/>
        <v>-0.84093627808450333</v>
      </c>
      <c r="P65" s="15">
        <f t="shared" si="7"/>
        <v>-0.7282415870289497</v>
      </c>
      <c r="Q65" s="15">
        <f t="shared" si="8"/>
        <v>-1.424531814873317E-2</v>
      </c>
      <c r="R65" s="15">
        <f t="shared" si="9"/>
        <v>-0.9663136367271743</v>
      </c>
      <c r="S65" s="15">
        <f t="shared" si="10"/>
        <v>-0.96589707693392168</v>
      </c>
      <c r="U65" s="15">
        <f t="shared" si="11"/>
        <v>86.380569798816794</v>
      </c>
      <c r="V65" s="15">
        <f t="shared" si="12"/>
        <v>12.981351435611771</v>
      </c>
      <c r="W65" s="15">
        <f t="shared" si="13"/>
        <v>20.01918167222092</v>
      </c>
      <c r="X65" s="15">
        <f t="shared" si="14"/>
        <v>23.323285630020674</v>
      </c>
      <c r="Y65" s="15">
        <f t="shared" si="15"/>
        <v>49.431713249653818</v>
      </c>
      <c r="Z65" s="15">
        <f t="shared" si="16"/>
        <v>16.694363221051294</v>
      </c>
      <c r="AA65" s="15">
        <f t="shared" si="17"/>
        <v>16.70478425861484</v>
      </c>
    </row>
    <row r="66" spans="1:27" x14ac:dyDescent="0.25">
      <c r="A66" s="4">
        <v>51009010300</v>
      </c>
      <c r="B66" s="7" t="s">
        <v>44</v>
      </c>
      <c r="C66" s="40">
        <f t="array" ref="C66">SUMPRODUCT($D$10:$D$16, TRANSPOSE(U66:AA66))</f>
        <v>33.162664341444291</v>
      </c>
      <c r="E66" s="16">
        <v>98.9</v>
      </c>
      <c r="F66" s="9">
        <v>4</v>
      </c>
      <c r="G66" s="9">
        <v>1</v>
      </c>
      <c r="H66" s="9">
        <v>0</v>
      </c>
      <c r="I66" s="41">
        <v>0.42249999999999999</v>
      </c>
      <c r="J66" s="9">
        <v>1</v>
      </c>
      <c r="K66" s="9">
        <v>4</v>
      </c>
      <c r="M66" s="15">
        <f t="shared" si="4"/>
        <v>1.0975784572648781</v>
      </c>
      <c r="N66" s="15">
        <f t="shared" si="5"/>
        <v>-0.46536568991610899</v>
      </c>
      <c r="O66" s="15">
        <f t="shared" si="6"/>
        <v>-1.1022046851074991</v>
      </c>
      <c r="P66" s="15">
        <f t="shared" si="7"/>
        <v>-0.7282415870289497</v>
      </c>
      <c r="Q66" s="15">
        <f t="shared" si="8"/>
        <v>-0.3113147816200052</v>
      </c>
      <c r="R66" s="15">
        <f t="shared" si="9"/>
        <v>-1.0859216054791467</v>
      </c>
      <c r="S66" s="15">
        <f t="shared" si="10"/>
        <v>-0.66886970770477927</v>
      </c>
      <c r="U66" s="15">
        <f t="shared" si="11"/>
        <v>86.380569798816794</v>
      </c>
      <c r="V66" s="15">
        <f t="shared" si="12"/>
        <v>32.083480001960922</v>
      </c>
      <c r="W66" s="15">
        <f t="shared" si="13"/>
        <v>13.518634780903643</v>
      </c>
      <c r="X66" s="15">
        <f t="shared" si="14"/>
        <v>23.323285630020674</v>
      </c>
      <c r="Y66" s="15">
        <f t="shared" si="15"/>
        <v>37.77806655636342</v>
      </c>
      <c r="Z66" s="15">
        <f t="shared" si="16"/>
        <v>13.87568386216069</v>
      </c>
      <c r="AA66" s="15">
        <f t="shared" si="17"/>
        <v>25.17892975988385</v>
      </c>
    </row>
    <row r="67" spans="1:27" x14ac:dyDescent="0.25">
      <c r="A67" s="4">
        <v>51009010401</v>
      </c>
      <c r="B67" s="7" t="s">
        <v>45</v>
      </c>
      <c r="C67" s="40">
        <f t="array" ref="C67">SUMPRODUCT($D$10:$D$16, TRANSPOSE(U67:AA67))</f>
        <v>35.1945878671076</v>
      </c>
      <c r="E67" s="16">
        <v>98.9</v>
      </c>
      <c r="F67" s="9">
        <v>4</v>
      </c>
      <c r="G67" s="9">
        <v>2</v>
      </c>
      <c r="H67" s="9">
        <v>0</v>
      </c>
      <c r="I67" s="41">
        <v>0.40500000000000003</v>
      </c>
      <c r="J67" s="9">
        <v>2</v>
      </c>
      <c r="K67" s="9">
        <v>4</v>
      </c>
      <c r="M67" s="15">
        <f t="shared" si="4"/>
        <v>1.0975784572648781</v>
      </c>
      <c r="N67" s="15">
        <f t="shared" si="5"/>
        <v>-0.46536568991610899</v>
      </c>
      <c r="O67" s="15">
        <f t="shared" si="6"/>
        <v>-0.97157048159600123</v>
      </c>
      <c r="P67" s="15">
        <f t="shared" si="7"/>
        <v>-0.7282415870289497</v>
      </c>
      <c r="Q67" s="15">
        <f t="shared" si="8"/>
        <v>-4.8753387137820715E-2</v>
      </c>
      <c r="R67" s="15">
        <f t="shared" si="9"/>
        <v>-1.0460522825618226</v>
      </c>
      <c r="S67" s="15">
        <f t="shared" si="10"/>
        <v>-0.66886970770477927</v>
      </c>
      <c r="U67" s="15">
        <f t="shared" si="11"/>
        <v>86.380569798816794</v>
      </c>
      <c r="V67" s="15">
        <f t="shared" si="12"/>
        <v>32.083480001960922</v>
      </c>
      <c r="W67" s="15">
        <f t="shared" si="13"/>
        <v>16.563213676009209</v>
      </c>
      <c r="X67" s="15">
        <f t="shared" si="14"/>
        <v>23.323285630020674</v>
      </c>
      <c r="Y67" s="15">
        <f t="shared" si="15"/>
        <v>48.055791482144109</v>
      </c>
      <c r="Z67" s="15">
        <f t="shared" si="16"/>
        <v>14.776844720917612</v>
      </c>
      <c r="AA67" s="15">
        <f t="shared" si="17"/>
        <v>25.17892975988385</v>
      </c>
    </row>
    <row r="68" spans="1:27" x14ac:dyDescent="0.25">
      <c r="A68" s="4">
        <v>51009010402</v>
      </c>
      <c r="B68" s="7" t="s">
        <v>46</v>
      </c>
      <c r="C68" s="40">
        <f t="array" ref="C68">SUMPRODUCT($D$10:$D$16, TRANSPOSE(U68:AA68))</f>
        <v>40.056679279157088</v>
      </c>
      <c r="E68" s="16">
        <v>98.9</v>
      </c>
      <c r="F68" s="9">
        <v>4</v>
      </c>
      <c r="G68" s="9">
        <v>1</v>
      </c>
      <c r="H68" s="9">
        <v>1</v>
      </c>
      <c r="I68" s="41">
        <v>0.4163</v>
      </c>
      <c r="J68" s="9">
        <v>3</v>
      </c>
      <c r="K68" s="9">
        <v>7</v>
      </c>
      <c r="M68" s="15">
        <f t="shared" si="4"/>
        <v>1.0975784572648781</v>
      </c>
      <c r="N68" s="15">
        <f t="shared" si="5"/>
        <v>-0.46536568991610899</v>
      </c>
      <c r="O68" s="15">
        <f t="shared" si="6"/>
        <v>-1.1022046851074991</v>
      </c>
      <c r="P68" s="15">
        <f t="shared" si="7"/>
        <v>0.14684140381176045</v>
      </c>
      <c r="Q68" s="15">
        <f t="shared" si="8"/>
        <v>-0.2182930304320313</v>
      </c>
      <c r="R68" s="15">
        <f t="shared" si="9"/>
        <v>-1.0061829596444984</v>
      </c>
      <c r="S68" s="15">
        <f t="shared" si="10"/>
        <v>-0.3718423384756368</v>
      </c>
      <c r="U68" s="15">
        <f t="shared" si="11"/>
        <v>86.380569798816794</v>
      </c>
      <c r="V68" s="15">
        <f t="shared" si="12"/>
        <v>32.083480001960922</v>
      </c>
      <c r="W68" s="15">
        <f t="shared" si="13"/>
        <v>13.518634780903643</v>
      </c>
      <c r="X68" s="15">
        <f t="shared" si="14"/>
        <v>55.83713983142151</v>
      </c>
      <c r="Y68" s="15">
        <f t="shared" si="15"/>
        <v>41.360040221906921</v>
      </c>
      <c r="Z68" s="15">
        <f t="shared" si="16"/>
        <v>15.716378382537236</v>
      </c>
      <c r="AA68" s="15">
        <f t="shared" si="17"/>
        <v>35.500511936552613</v>
      </c>
    </row>
    <row r="69" spans="1:27" x14ac:dyDescent="0.25">
      <c r="A69" s="4">
        <v>51009010502</v>
      </c>
      <c r="B69" s="7" t="s">
        <v>47</v>
      </c>
      <c r="C69" s="40">
        <f t="array" ref="C69">SUMPRODUCT($D$10:$D$16, TRANSPOSE(U69:AA69))</f>
        <v>41.87793695344763</v>
      </c>
      <c r="E69" s="16">
        <v>98.9</v>
      </c>
      <c r="F69" s="9">
        <v>5</v>
      </c>
      <c r="G69" s="9">
        <v>2</v>
      </c>
      <c r="H69" s="9">
        <v>1</v>
      </c>
      <c r="I69" s="41">
        <v>0.43020000000000003</v>
      </c>
      <c r="J69" s="9">
        <v>13</v>
      </c>
      <c r="K69" s="9">
        <v>7</v>
      </c>
      <c r="M69" s="15">
        <f t="shared" si="4"/>
        <v>1.0975784572648781</v>
      </c>
      <c r="N69" s="15">
        <f t="shared" si="5"/>
        <v>-0.29988883541862255</v>
      </c>
      <c r="O69" s="15">
        <f t="shared" si="6"/>
        <v>-0.97157048159600123</v>
      </c>
      <c r="P69" s="15">
        <f t="shared" si="7"/>
        <v>0.14684140381176045</v>
      </c>
      <c r="Q69" s="15">
        <f t="shared" si="8"/>
        <v>-0.42684179519216725</v>
      </c>
      <c r="R69" s="15">
        <f t="shared" si="9"/>
        <v>-0.60748973047125709</v>
      </c>
      <c r="S69" s="15">
        <f t="shared" si="10"/>
        <v>-0.3718423384756368</v>
      </c>
      <c r="U69" s="15">
        <f t="shared" si="11"/>
        <v>86.380569798816794</v>
      </c>
      <c r="V69" s="15">
        <f t="shared" si="12"/>
        <v>38.213097533476969</v>
      </c>
      <c r="W69" s="15">
        <f t="shared" si="13"/>
        <v>16.563213676009209</v>
      </c>
      <c r="X69" s="15">
        <f t="shared" si="14"/>
        <v>55.83713983142151</v>
      </c>
      <c r="Y69" s="15">
        <f t="shared" si="15"/>
        <v>33.474728104976769</v>
      </c>
      <c r="Z69" s="15">
        <f t="shared" si="16"/>
        <v>27.176297792879566</v>
      </c>
      <c r="AA69" s="15">
        <f t="shared" si="17"/>
        <v>35.500511936552613</v>
      </c>
    </row>
    <row r="70" spans="1:27" x14ac:dyDescent="0.25">
      <c r="A70" s="4">
        <v>51009010503</v>
      </c>
      <c r="B70" s="7" t="s">
        <v>48</v>
      </c>
      <c r="C70" s="40">
        <f t="array" ref="C70">SUMPRODUCT($D$10:$D$16, TRANSPOSE(U70:AA70))</f>
        <v>46.446734349883371</v>
      </c>
      <c r="E70" s="16">
        <v>98.9</v>
      </c>
      <c r="F70" s="9">
        <v>5</v>
      </c>
      <c r="G70" s="9">
        <v>1</v>
      </c>
      <c r="H70" s="9">
        <v>1</v>
      </c>
      <c r="I70" s="41">
        <v>0.37890000000000001</v>
      </c>
      <c r="J70" s="9">
        <v>14</v>
      </c>
      <c r="K70" s="9">
        <v>8</v>
      </c>
      <c r="M70" s="15">
        <f t="shared" si="4"/>
        <v>1.0975784572648781</v>
      </c>
      <c r="N70" s="15">
        <f t="shared" si="5"/>
        <v>-0.29988883541862255</v>
      </c>
      <c r="O70" s="15">
        <f t="shared" si="6"/>
        <v>-1.1022046851074991</v>
      </c>
      <c r="P70" s="15">
        <f t="shared" si="7"/>
        <v>0.14684140381176045</v>
      </c>
      <c r="Q70" s="15">
        <f t="shared" si="8"/>
        <v>0.34283817834703834</v>
      </c>
      <c r="R70" s="15">
        <f t="shared" si="9"/>
        <v>-0.56762040755393295</v>
      </c>
      <c r="S70" s="15">
        <f t="shared" si="10"/>
        <v>-0.27283321539925598</v>
      </c>
      <c r="U70" s="15">
        <f t="shared" si="11"/>
        <v>86.380569798816794</v>
      </c>
      <c r="V70" s="15">
        <f t="shared" si="12"/>
        <v>38.213097533476969</v>
      </c>
      <c r="W70" s="15">
        <f t="shared" si="13"/>
        <v>13.518634780903643</v>
      </c>
      <c r="X70" s="15">
        <f t="shared" si="14"/>
        <v>55.83713983142151</v>
      </c>
      <c r="Y70" s="15">
        <f t="shared" si="15"/>
        <v>63.413989876013652</v>
      </c>
      <c r="Z70" s="15">
        <f t="shared" si="16"/>
        <v>28.514637346467929</v>
      </c>
      <c r="AA70" s="15">
        <f t="shared" si="17"/>
        <v>39.249071282083122</v>
      </c>
    </row>
    <row r="71" spans="1:27" x14ac:dyDescent="0.25">
      <c r="A71" s="4">
        <v>51009010504</v>
      </c>
      <c r="B71" s="7" t="s">
        <v>49</v>
      </c>
      <c r="C71" s="40">
        <f t="array" ref="C71">SUMPRODUCT($D$10:$D$16, TRANSPOSE(U71:AA71))</f>
        <v>39.955950024377813</v>
      </c>
      <c r="E71" s="16">
        <v>98.9</v>
      </c>
      <c r="F71" s="9">
        <v>5</v>
      </c>
      <c r="G71" s="9">
        <v>1</v>
      </c>
      <c r="H71" s="9">
        <v>1</v>
      </c>
      <c r="I71" s="41">
        <v>0.45069999999999999</v>
      </c>
      <c r="J71" s="9">
        <v>10</v>
      </c>
      <c r="K71" s="9">
        <v>8</v>
      </c>
      <c r="M71" s="15">
        <f t="shared" si="4"/>
        <v>1.0975784572648781</v>
      </c>
      <c r="N71" s="15">
        <f t="shared" si="5"/>
        <v>-0.29988883541862255</v>
      </c>
      <c r="O71" s="15">
        <f t="shared" si="6"/>
        <v>-1.1022046851074991</v>
      </c>
      <c r="P71" s="15">
        <f t="shared" si="7"/>
        <v>0.14684140381176045</v>
      </c>
      <c r="Q71" s="15">
        <f t="shared" si="8"/>
        <v>-0.7344137144427263</v>
      </c>
      <c r="R71" s="15">
        <f t="shared" si="9"/>
        <v>-0.72709769922322953</v>
      </c>
      <c r="S71" s="15">
        <f t="shared" si="10"/>
        <v>-0.27283321539925598</v>
      </c>
      <c r="U71" s="15">
        <f t="shared" si="11"/>
        <v>86.380569798816794</v>
      </c>
      <c r="V71" s="15">
        <f t="shared" si="12"/>
        <v>38.213097533476969</v>
      </c>
      <c r="W71" s="15">
        <f t="shared" si="13"/>
        <v>13.518634780903643</v>
      </c>
      <c r="X71" s="15">
        <f t="shared" si="14"/>
        <v>55.83713983142151</v>
      </c>
      <c r="Y71" s="15">
        <f t="shared" si="15"/>
        <v>23.134831539389285</v>
      </c>
      <c r="Z71" s="15">
        <f t="shared" si="16"/>
        <v>23.358305404553398</v>
      </c>
      <c r="AA71" s="15">
        <f t="shared" si="17"/>
        <v>39.249071282083122</v>
      </c>
    </row>
    <row r="72" spans="1:27" x14ac:dyDescent="0.25">
      <c r="A72" s="4">
        <v>51009010600</v>
      </c>
      <c r="B72" s="7" t="s">
        <v>50</v>
      </c>
      <c r="C72" s="40">
        <f t="array" ref="C72">SUMPRODUCT($D$10:$D$16, TRANSPOSE(U72:AA72))</f>
        <v>36.765078969246652</v>
      </c>
      <c r="E72" s="16">
        <v>98.9</v>
      </c>
      <c r="F72" s="9">
        <v>4</v>
      </c>
      <c r="G72" s="9">
        <v>2</v>
      </c>
      <c r="H72" s="9">
        <v>0</v>
      </c>
      <c r="I72" s="41">
        <v>0.38650000000000001</v>
      </c>
      <c r="J72" s="9">
        <v>2</v>
      </c>
      <c r="K72" s="9">
        <v>4</v>
      </c>
      <c r="M72" s="15">
        <f t="shared" si="4"/>
        <v>1.0975784572648781</v>
      </c>
      <c r="N72" s="15">
        <f t="shared" si="5"/>
        <v>-0.46536568991610899</v>
      </c>
      <c r="O72" s="15">
        <f t="shared" si="6"/>
        <v>-0.97157048159600123</v>
      </c>
      <c r="P72" s="15">
        <f t="shared" si="7"/>
        <v>-0.7282415870289497</v>
      </c>
      <c r="Q72" s="15">
        <f t="shared" si="8"/>
        <v>0.22881151560048946</v>
      </c>
      <c r="R72" s="15">
        <f t="shared" si="9"/>
        <v>-1.0460522825618226</v>
      </c>
      <c r="S72" s="15">
        <f t="shared" si="10"/>
        <v>-0.66886970770477927</v>
      </c>
      <c r="U72" s="15">
        <f t="shared" si="11"/>
        <v>86.380569798816794</v>
      </c>
      <c r="V72" s="15">
        <f t="shared" si="12"/>
        <v>32.083480001960922</v>
      </c>
      <c r="W72" s="15">
        <f t="shared" si="13"/>
        <v>16.563213676009209</v>
      </c>
      <c r="X72" s="15">
        <f t="shared" si="14"/>
        <v>23.323285630020674</v>
      </c>
      <c r="Y72" s="15">
        <f t="shared" si="15"/>
        <v>59.049229197117491</v>
      </c>
      <c r="Z72" s="15">
        <f t="shared" si="16"/>
        <v>14.776844720917612</v>
      </c>
      <c r="AA72" s="15">
        <f t="shared" si="17"/>
        <v>25.17892975988385</v>
      </c>
    </row>
    <row r="73" spans="1:27" x14ac:dyDescent="0.25">
      <c r="A73" s="4">
        <v>51011040100</v>
      </c>
      <c r="B73" s="7" t="s">
        <v>51</v>
      </c>
      <c r="C73" s="40">
        <f t="array" ref="C73">SUMPRODUCT($D$10:$D$16, TRANSPOSE(U73:AA73))</f>
        <v>26.571540242367391</v>
      </c>
      <c r="E73" s="16">
        <v>99.1</v>
      </c>
      <c r="F73" s="9">
        <v>0</v>
      </c>
      <c r="G73" s="9">
        <v>1</v>
      </c>
      <c r="H73" s="9">
        <v>0</v>
      </c>
      <c r="I73" s="41">
        <v>0.4597</v>
      </c>
      <c r="J73" s="9">
        <v>4</v>
      </c>
      <c r="K73" s="9">
        <v>0</v>
      </c>
      <c r="M73" s="15">
        <f t="shared" si="4"/>
        <v>1.0761524817916497</v>
      </c>
      <c r="N73" s="15">
        <f t="shared" si="5"/>
        <v>-1.1272731079060547</v>
      </c>
      <c r="O73" s="15">
        <f t="shared" si="6"/>
        <v>-1.1022046851074991</v>
      </c>
      <c r="P73" s="15">
        <f t="shared" si="7"/>
        <v>-0.7282415870289497</v>
      </c>
      <c r="Q73" s="15">
        <f t="shared" si="8"/>
        <v>-0.86944528874785021</v>
      </c>
      <c r="R73" s="15">
        <f t="shared" si="9"/>
        <v>-0.9663136367271743</v>
      </c>
      <c r="S73" s="15">
        <f t="shared" si="10"/>
        <v>-1.0649062000103025</v>
      </c>
      <c r="U73" s="15">
        <f t="shared" si="11"/>
        <v>85.907046631784311</v>
      </c>
      <c r="V73" s="15">
        <f t="shared" si="12"/>
        <v>12.981351435611771</v>
      </c>
      <c r="W73" s="15">
        <f t="shared" si="13"/>
        <v>13.518634780903643</v>
      </c>
      <c r="X73" s="15">
        <f t="shared" si="14"/>
        <v>23.323285630020674</v>
      </c>
      <c r="Y73" s="15">
        <f t="shared" si="15"/>
        <v>19.230181043637057</v>
      </c>
      <c r="Z73" s="15">
        <f t="shared" si="16"/>
        <v>16.694363221051294</v>
      </c>
      <c r="AA73" s="15">
        <f t="shared" si="17"/>
        <v>14.345918953563022</v>
      </c>
    </row>
    <row r="74" spans="1:27" x14ac:dyDescent="0.25">
      <c r="A74" s="4">
        <v>51011040200</v>
      </c>
      <c r="B74" s="7" t="s">
        <v>52</v>
      </c>
      <c r="C74" s="40">
        <f t="array" ref="C74">SUMPRODUCT($D$10:$D$16, TRANSPOSE(U74:AA74))</f>
        <v>32.437978438897453</v>
      </c>
      <c r="E74" s="16">
        <v>99.1</v>
      </c>
      <c r="F74" s="9">
        <v>0</v>
      </c>
      <c r="G74" s="9">
        <v>1</v>
      </c>
      <c r="H74" s="9">
        <v>0</v>
      </c>
      <c r="I74" s="41">
        <v>0.37790000000000001</v>
      </c>
      <c r="J74" s="9">
        <v>0</v>
      </c>
      <c r="K74" s="9">
        <v>0</v>
      </c>
      <c r="M74" s="15">
        <f t="shared" si="4"/>
        <v>1.0761524817916497</v>
      </c>
      <c r="N74" s="15">
        <f t="shared" si="5"/>
        <v>-1.1272731079060547</v>
      </c>
      <c r="O74" s="15">
        <f t="shared" si="6"/>
        <v>-1.1022046851074991</v>
      </c>
      <c r="P74" s="15">
        <f t="shared" si="7"/>
        <v>-0.7282415870289497</v>
      </c>
      <c r="Q74" s="15">
        <f t="shared" si="8"/>
        <v>0.35784168660316323</v>
      </c>
      <c r="R74" s="15">
        <f t="shared" si="9"/>
        <v>-1.1257909283964709</v>
      </c>
      <c r="S74" s="15">
        <f t="shared" si="10"/>
        <v>-1.0649062000103025</v>
      </c>
      <c r="U74" s="15">
        <f t="shared" si="11"/>
        <v>85.907046631784311</v>
      </c>
      <c r="V74" s="15">
        <f t="shared" si="12"/>
        <v>12.981351435611771</v>
      </c>
      <c r="W74" s="15">
        <f t="shared" si="13"/>
        <v>13.518634780903643</v>
      </c>
      <c r="X74" s="15">
        <f t="shared" si="14"/>
        <v>23.323285630020674</v>
      </c>
      <c r="Y74" s="15">
        <f t="shared" si="15"/>
        <v>63.976910397197429</v>
      </c>
      <c r="Z74" s="15">
        <f t="shared" si="16"/>
        <v>13.012701243201358</v>
      </c>
      <c r="AA74" s="15">
        <f t="shared" si="17"/>
        <v>14.345918953563022</v>
      </c>
    </row>
    <row r="75" spans="1:27" x14ac:dyDescent="0.25">
      <c r="A75" s="4">
        <v>51011040300</v>
      </c>
      <c r="B75" s="7" t="s">
        <v>53</v>
      </c>
      <c r="C75" s="40">
        <f t="array" ref="C75">SUMPRODUCT($D$10:$D$16, TRANSPOSE(U75:AA75))</f>
        <v>27.727273433600665</v>
      </c>
      <c r="E75" s="16">
        <v>99.1</v>
      </c>
      <c r="F75" s="9">
        <v>0</v>
      </c>
      <c r="G75" s="9">
        <v>0</v>
      </c>
      <c r="H75" s="9">
        <v>0</v>
      </c>
      <c r="I75" s="41">
        <v>0.4299</v>
      </c>
      <c r="J75" s="9">
        <v>0</v>
      </c>
      <c r="K75" s="9">
        <v>0</v>
      </c>
      <c r="M75" s="15">
        <f t="shared" si="4"/>
        <v>1.0761524817916497</v>
      </c>
      <c r="N75" s="15">
        <f t="shared" si="5"/>
        <v>-1.1272731079060547</v>
      </c>
      <c r="O75" s="15">
        <f t="shared" si="6"/>
        <v>-1.2328388886189969</v>
      </c>
      <c r="P75" s="15">
        <f t="shared" si="7"/>
        <v>-0.7282415870289497</v>
      </c>
      <c r="Q75" s="15">
        <f t="shared" si="8"/>
        <v>-0.42234074271532945</v>
      </c>
      <c r="R75" s="15">
        <f t="shared" si="9"/>
        <v>-1.1257909283964709</v>
      </c>
      <c r="S75" s="15">
        <f t="shared" si="10"/>
        <v>-1.0649062000103025</v>
      </c>
      <c r="U75" s="15">
        <f t="shared" si="11"/>
        <v>85.907046631784311</v>
      </c>
      <c r="V75" s="15">
        <f t="shared" si="12"/>
        <v>12.981351435611771</v>
      </c>
      <c r="W75" s="15">
        <f t="shared" si="13"/>
        <v>10.881793958617708</v>
      </c>
      <c r="X75" s="15">
        <f t="shared" si="14"/>
        <v>23.323285630020674</v>
      </c>
      <c r="Y75" s="15">
        <f t="shared" si="15"/>
        <v>33.638816182405876</v>
      </c>
      <c r="Z75" s="15">
        <f t="shared" si="16"/>
        <v>13.012701243201358</v>
      </c>
      <c r="AA75" s="15">
        <f t="shared" si="17"/>
        <v>14.345918953563022</v>
      </c>
    </row>
    <row r="76" spans="1:27" x14ac:dyDescent="0.25">
      <c r="A76" s="4">
        <v>51013100100</v>
      </c>
      <c r="B76" s="7" t="s">
        <v>54</v>
      </c>
      <c r="C76" s="40">
        <f t="array" ref="C76">SUMPRODUCT($D$10:$D$16, TRANSPOSE(U76:AA76))</f>
        <v>62.286478781297056</v>
      </c>
      <c r="E76" s="16">
        <v>134.30000000000001</v>
      </c>
      <c r="F76" s="9">
        <v>9</v>
      </c>
      <c r="G76" s="9">
        <v>9</v>
      </c>
      <c r="H76" s="9">
        <v>1</v>
      </c>
      <c r="I76" s="41">
        <v>0.3649</v>
      </c>
      <c r="J76" s="9">
        <v>89</v>
      </c>
      <c r="K76" s="9">
        <v>31</v>
      </c>
      <c r="M76" s="15">
        <f t="shared" si="4"/>
        <v>-2.6948192014967534</v>
      </c>
      <c r="N76" s="15">
        <f t="shared" si="5"/>
        <v>0.36201858257132324</v>
      </c>
      <c r="O76" s="15">
        <f t="shared" si="6"/>
        <v>-5.7131057015516108E-2</v>
      </c>
      <c r="P76" s="15">
        <f t="shared" si="7"/>
        <v>0.14684140381176045</v>
      </c>
      <c r="Q76" s="15">
        <f t="shared" si="8"/>
        <v>0.55288729393278657</v>
      </c>
      <c r="R76" s="15">
        <f t="shared" si="9"/>
        <v>2.4225788112453772</v>
      </c>
      <c r="S76" s="15">
        <f t="shared" si="10"/>
        <v>2.0043766153575029</v>
      </c>
      <c r="U76" s="15">
        <f t="shared" si="11"/>
        <v>0.3521341690913149</v>
      </c>
      <c r="V76" s="15">
        <f t="shared" si="12"/>
        <v>64.133092796175845</v>
      </c>
      <c r="W76" s="15">
        <f t="shared" si="13"/>
        <v>47.722039844857797</v>
      </c>
      <c r="X76" s="15">
        <f t="shared" si="14"/>
        <v>55.83713983142151</v>
      </c>
      <c r="Y76" s="15">
        <f t="shared" si="15"/>
        <v>70.982970575694893</v>
      </c>
      <c r="Z76" s="15">
        <f t="shared" si="16"/>
        <v>99.229460869600572</v>
      </c>
      <c r="AA76" s="15">
        <f t="shared" si="17"/>
        <v>97.748513382237448</v>
      </c>
    </row>
    <row r="77" spans="1:27" x14ac:dyDescent="0.25">
      <c r="A77" s="4">
        <v>51013100200</v>
      </c>
      <c r="B77" s="7" t="s">
        <v>55</v>
      </c>
      <c r="C77" s="40">
        <f t="array" ref="C77">SUMPRODUCT($D$10:$D$16, TRANSPOSE(U77:AA77))</f>
        <v>55.418679611949159</v>
      </c>
      <c r="E77" s="16">
        <v>134.30000000000001</v>
      </c>
      <c r="F77" s="9">
        <v>8</v>
      </c>
      <c r="G77" s="9">
        <v>9</v>
      </c>
      <c r="H77" s="9">
        <v>0</v>
      </c>
      <c r="I77" s="41">
        <v>0.37669999999999998</v>
      </c>
      <c r="J77" s="9">
        <v>78</v>
      </c>
      <c r="K77" s="9">
        <v>29</v>
      </c>
      <c r="M77" s="15">
        <f t="shared" si="4"/>
        <v>-2.6948192014967534</v>
      </c>
      <c r="N77" s="15">
        <f t="shared" si="5"/>
        <v>0.1965417280738368</v>
      </c>
      <c r="O77" s="15">
        <f t="shared" si="6"/>
        <v>-5.7131057015516108E-2</v>
      </c>
      <c r="P77" s="15">
        <f t="shared" si="7"/>
        <v>-0.7282415870289497</v>
      </c>
      <c r="Q77" s="15">
        <f t="shared" si="8"/>
        <v>0.37584589651051359</v>
      </c>
      <c r="R77" s="15">
        <f t="shared" si="9"/>
        <v>1.9840162591548116</v>
      </c>
      <c r="S77" s="15">
        <f t="shared" si="10"/>
        <v>1.8063583692047411</v>
      </c>
      <c r="U77" s="15">
        <f t="shared" si="11"/>
        <v>0.3521341690913149</v>
      </c>
      <c r="V77" s="15">
        <f t="shared" si="12"/>
        <v>57.790691238454841</v>
      </c>
      <c r="W77" s="15">
        <f t="shared" si="13"/>
        <v>47.722039844857797</v>
      </c>
      <c r="X77" s="15">
        <f t="shared" si="14"/>
        <v>23.323285630020674</v>
      </c>
      <c r="Y77" s="15">
        <f t="shared" si="15"/>
        <v>64.648426767727912</v>
      </c>
      <c r="Z77" s="15">
        <f t="shared" si="16"/>
        <v>97.637298629646679</v>
      </c>
      <c r="AA77" s="15">
        <f t="shared" si="17"/>
        <v>96.456881003844913</v>
      </c>
    </row>
    <row r="78" spans="1:27" x14ac:dyDescent="0.25">
      <c r="A78" s="4">
        <v>51013100300</v>
      </c>
      <c r="B78" s="7" t="s">
        <v>56</v>
      </c>
      <c r="C78" s="40">
        <f t="array" ref="C78">SUMPRODUCT($D$10:$D$16, TRANSPOSE(U78:AA78))</f>
        <v>51.602910484758723</v>
      </c>
      <c r="E78" s="16">
        <v>134.30000000000001</v>
      </c>
      <c r="F78" s="9">
        <v>7</v>
      </c>
      <c r="G78" s="9">
        <v>9</v>
      </c>
      <c r="H78" s="9">
        <v>0</v>
      </c>
      <c r="I78" s="41">
        <v>0.39860000000000001</v>
      </c>
      <c r="J78" s="9">
        <v>62</v>
      </c>
      <c r="K78" s="9">
        <v>28</v>
      </c>
      <c r="M78" s="15">
        <f t="shared" si="4"/>
        <v>-2.6948192014967534</v>
      </c>
      <c r="N78" s="15">
        <f t="shared" si="5"/>
        <v>3.1064873576350342E-2</v>
      </c>
      <c r="O78" s="15">
        <f t="shared" si="6"/>
        <v>-5.7131057015516108E-2</v>
      </c>
      <c r="P78" s="15">
        <f t="shared" si="7"/>
        <v>-0.7282415870289497</v>
      </c>
      <c r="Q78" s="15">
        <f t="shared" si="8"/>
        <v>4.7269065701378649E-2</v>
      </c>
      <c r="R78" s="15">
        <f t="shared" si="9"/>
        <v>1.3461070924776255</v>
      </c>
      <c r="S78" s="15">
        <f t="shared" si="10"/>
        <v>1.7073492461283604</v>
      </c>
      <c r="U78" s="15">
        <f t="shared" si="11"/>
        <v>0.3521341690913149</v>
      </c>
      <c r="V78" s="15">
        <f t="shared" si="12"/>
        <v>51.239109851674769</v>
      </c>
      <c r="W78" s="15">
        <f t="shared" si="13"/>
        <v>47.722039844857797</v>
      </c>
      <c r="X78" s="15">
        <f t="shared" si="14"/>
        <v>23.323285630020674</v>
      </c>
      <c r="Y78" s="15">
        <f t="shared" si="15"/>
        <v>51.885060874669932</v>
      </c>
      <c r="Z78" s="15">
        <f t="shared" si="16"/>
        <v>91.086600917453779</v>
      </c>
      <c r="AA78" s="15">
        <f t="shared" si="17"/>
        <v>95.612142105542858</v>
      </c>
    </row>
    <row r="79" spans="1:27" x14ac:dyDescent="0.25">
      <c r="A79" s="4">
        <v>51013100400</v>
      </c>
      <c r="B79" s="7" t="s">
        <v>57</v>
      </c>
      <c r="C79" s="40">
        <f t="array" ref="C79">SUMPRODUCT($D$10:$D$16, TRANSPOSE(U79:AA79))</f>
        <v>48.508781005717537</v>
      </c>
      <c r="E79" s="16">
        <v>134.30000000000001</v>
      </c>
      <c r="F79" s="9">
        <v>7</v>
      </c>
      <c r="G79" s="9">
        <v>9</v>
      </c>
      <c r="H79" s="9">
        <v>0</v>
      </c>
      <c r="I79" s="41">
        <v>0.42470000000000002</v>
      </c>
      <c r="J79" s="9">
        <v>54</v>
      </c>
      <c r="K79" s="9">
        <v>28</v>
      </c>
      <c r="M79" s="15">
        <f t="shared" si="4"/>
        <v>-2.6948192014967534</v>
      </c>
      <c r="N79" s="15">
        <f t="shared" si="5"/>
        <v>3.1064873576350342E-2</v>
      </c>
      <c r="O79" s="15">
        <f t="shared" si="6"/>
        <v>-5.7131057015516108E-2</v>
      </c>
      <c r="P79" s="15">
        <f t="shared" si="7"/>
        <v>-0.7282415870289497</v>
      </c>
      <c r="Q79" s="15">
        <f t="shared" si="8"/>
        <v>-0.3443224997834804</v>
      </c>
      <c r="R79" s="15">
        <f t="shared" si="9"/>
        <v>1.0271525091390323</v>
      </c>
      <c r="S79" s="15">
        <f t="shared" si="10"/>
        <v>1.7073492461283604</v>
      </c>
      <c r="U79" s="15">
        <f t="shared" si="11"/>
        <v>0.3521341690913149</v>
      </c>
      <c r="V79" s="15">
        <f t="shared" si="12"/>
        <v>51.239109851674769</v>
      </c>
      <c r="W79" s="15">
        <f t="shared" si="13"/>
        <v>47.722039844857797</v>
      </c>
      <c r="X79" s="15">
        <f t="shared" si="14"/>
        <v>23.323285630020674</v>
      </c>
      <c r="Y79" s="15">
        <f t="shared" si="15"/>
        <v>36.530188262822634</v>
      </c>
      <c r="Z79" s="15">
        <f t="shared" si="16"/>
        <v>84.782567176012719</v>
      </c>
      <c r="AA79" s="15">
        <f t="shared" si="17"/>
        <v>95.612142105542858</v>
      </c>
    </row>
    <row r="80" spans="1:27" x14ac:dyDescent="0.25">
      <c r="A80" s="4">
        <v>51013100500</v>
      </c>
      <c r="B80" s="7" t="s">
        <v>58</v>
      </c>
      <c r="C80" s="40">
        <f t="array" ref="C80">SUMPRODUCT($D$10:$D$16, TRANSPOSE(U80:AA80))</f>
        <v>50.288990068245539</v>
      </c>
      <c r="E80" s="16">
        <v>134.30000000000001</v>
      </c>
      <c r="F80" s="9">
        <v>8</v>
      </c>
      <c r="G80" s="9">
        <v>9</v>
      </c>
      <c r="H80" s="9">
        <v>0</v>
      </c>
      <c r="I80" s="41">
        <v>0.4254</v>
      </c>
      <c r="J80" s="9">
        <v>62</v>
      </c>
      <c r="K80" s="9">
        <v>28</v>
      </c>
      <c r="M80" s="15">
        <f t="shared" si="4"/>
        <v>-2.6948192014967534</v>
      </c>
      <c r="N80" s="15">
        <f t="shared" si="5"/>
        <v>0.1965417280738368</v>
      </c>
      <c r="O80" s="15">
        <f t="shared" si="6"/>
        <v>-5.7131057015516108E-2</v>
      </c>
      <c r="P80" s="15">
        <f t="shared" si="7"/>
        <v>-0.7282415870289497</v>
      </c>
      <c r="Q80" s="15">
        <f t="shared" si="8"/>
        <v>-0.3548249555627675</v>
      </c>
      <c r="R80" s="15">
        <f t="shared" si="9"/>
        <v>1.3461070924776255</v>
      </c>
      <c r="S80" s="15">
        <f t="shared" si="10"/>
        <v>1.7073492461283604</v>
      </c>
      <c r="U80" s="15">
        <f t="shared" si="11"/>
        <v>0.3521341690913149</v>
      </c>
      <c r="V80" s="15">
        <f t="shared" si="12"/>
        <v>57.790691238454841</v>
      </c>
      <c r="W80" s="15">
        <f t="shared" si="13"/>
        <v>47.722039844857797</v>
      </c>
      <c r="X80" s="15">
        <f t="shared" si="14"/>
        <v>23.323285630020674</v>
      </c>
      <c r="Y80" s="15">
        <f t="shared" si="15"/>
        <v>36.136036572297527</v>
      </c>
      <c r="Z80" s="15">
        <f t="shared" si="16"/>
        <v>91.086600917453779</v>
      </c>
      <c r="AA80" s="15">
        <f t="shared" si="17"/>
        <v>95.612142105542858</v>
      </c>
    </row>
    <row r="81" spans="1:27" x14ac:dyDescent="0.25">
      <c r="A81" s="4">
        <v>51013100600</v>
      </c>
      <c r="B81" s="7" t="s">
        <v>59</v>
      </c>
      <c r="C81" s="40">
        <f t="array" ref="C81">SUMPRODUCT($D$10:$D$16, TRANSPOSE(U81:AA81))</f>
        <v>50.114158782125976</v>
      </c>
      <c r="E81" s="16">
        <v>134.30000000000001</v>
      </c>
      <c r="F81" s="9">
        <v>8</v>
      </c>
      <c r="G81" s="9">
        <v>9</v>
      </c>
      <c r="H81" s="9">
        <v>0</v>
      </c>
      <c r="I81" s="41">
        <v>0.43680000000000002</v>
      </c>
      <c r="J81" s="9">
        <v>70</v>
      </c>
      <c r="K81" s="9">
        <v>29</v>
      </c>
      <c r="M81" s="15">
        <f t="shared" si="4"/>
        <v>-2.6948192014967534</v>
      </c>
      <c r="N81" s="15">
        <f t="shared" si="5"/>
        <v>0.1965417280738368</v>
      </c>
      <c r="O81" s="15">
        <f t="shared" si="6"/>
        <v>-5.7131057015516108E-2</v>
      </c>
      <c r="P81" s="15">
        <f t="shared" si="7"/>
        <v>-0.7282415870289497</v>
      </c>
      <c r="Q81" s="15">
        <f t="shared" si="8"/>
        <v>-0.52586494968259123</v>
      </c>
      <c r="R81" s="15">
        <f t="shared" si="9"/>
        <v>1.6650616758162184</v>
      </c>
      <c r="S81" s="15">
        <f t="shared" si="10"/>
        <v>1.8063583692047411</v>
      </c>
      <c r="U81" s="15">
        <f t="shared" si="11"/>
        <v>0.3521341690913149</v>
      </c>
      <c r="V81" s="15">
        <f t="shared" si="12"/>
        <v>57.790691238454841</v>
      </c>
      <c r="W81" s="15">
        <f t="shared" si="13"/>
        <v>47.722039844857797</v>
      </c>
      <c r="X81" s="15">
        <f t="shared" si="14"/>
        <v>23.323285630020674</v>
      </c>
      <c r="Y81" s="15">
        <f t="shared" si="15"/>
        <v>29.949102172227608</v>
      </c>
      <c r="Z81" s="15">
        <f t="shared" si="16"/>
        <v>95.204977416384708</v>
      </c>
      <c r="AA81" s="15">
        <f t="shared" si="17"/>
        <v>96.456881003844913</v>
      </c>
    </row>
    <row r="82" spans="1:27" x14ac:dyDescent="0.25">
      <c r="A82" s="4">
        <v>51013100700</v>
      </c>
      <c r="B82" s="7" t="s">
        <v>60</v>
      </c>
      <c r="C82" s="40">
        <f t="array" ref="C82">SUMPRODUCT($D$10:$D$16, TRANSPOSE(U82:AA82))</f>
        <v>49.841202910563048</v>
      </c>
      <c r="E82" s="16">
        <v>134.30000000000001</v>
      </c>
      <c r="F82" s="9">
        <v>8</v>
      </c>
      <c r="G82" s="9">
        <v>9</v>
      </c>
      <c r="H82" s="9">
        <v>0</v>
      </c>
      <c r="I82" s="41">
        <v>0.44390000000000002</v>
      </c>
      <c r="J82" s="9">
        <v>75</v>
      </c>
      <c r="K82" s="9">
        <v>29</v>
      </c>
      <c r="M82" s="15">
        <f t="shared" si="4"/>
        <v>-2.6948192014967534</v>
      </c>
      <c r="N82" s="15">
        <f t="shared" si="5"/>
        <v>0.1965417280738368</v>
      </c>
      <c r="O82" s="15">
        <f t="shared" si="6"/>
        <v>-5.7131057015516108E-2</v>
      </c>
      <c r="P82" s="15">
        <f t="shared" si="7"/>
        <v>-0.7282415870289497</v>
      </c>
      <c r="Q82" s="15">
        <f t="shared" si="8"/>
        <v>-0.63238985830107763</v>
      </c>
      <c r="R82" s="15">
        <f t="shared" si="9"/>
        <v>1.8644082904028392</v>
      </c>
      <c r="S82" s="15">
        <f t="shared" si="10"/>
        <v>1.8063583692047411</v>
      </c>
      <c r="U82" s="15">
        <f t="shared" si="11"/>
        <v>0.3521341690913149</v>
      </c>
      <c r="V82" s="15">
        <f t="shared" si="12"/>
        <v>57.790691238454841</v>
      </c>
      <c r="W82" s="15">
        <f t="shared" si="13"/>
        <v>47.722039844857797</v>
      </c>
      <c r="X82" s="15">
        <f t="shared" si="14"/>
        <v>23.323285630020674</v>
      </c>
      <c r="Y82" s="15">
        <f t="shared" si="15"/>
        <v>26.356607964742967</v>
      </c>
      <c r="Z82" s="15">
        <f t="shared" si="16"/>
        <v>96.886780522928817</v>
      </c>
      <c r="AA82" s="15">
        <f t="shared" si="17"/>
        <v>96.456881003844913</v>
      </c>
    </row>
    <row r="83" spans="1:27" x14ac:dyDescent="0.25">
      <c r="A83" s="4">
        <v>51013100800</v>
      </c>
      <c r="B83" s="7" t="s">
        <v>61</v>
      </c>
      <c r="C83" s="40">
        <f t="array" ref="C83">SUMPRODUCT($D$10:$D$16, TRANSPOSE(U83:AA83))</f>
        <v>52.377110593368634</v>
      </c>
      <c r="E83" s="16">
        <v>134.30000000000001</v>
      </c>
      <c r="F83" s="9">
        <v>8</v>
      </c>
      <c r="G83" s="9">
        <v>9</v>
      </c>
      <c r="H83" s="9">
        <v>0</v>
      </c>
      <c r="I83" s="41">
        <v>0.41289999999999999</v>
      </c>
      <c r="J83" s="9">
        <v>78</v>
      </c>
      <c r="K83" s="9">
        <v>29</v>
      </c>
      <c r="M83" s="15">
        <f t="shared" si="4"/>
        <v>-2.6948192014967534</v>
      </c>
      <c r="N83" s="15">
        <f t="shared" si="5"/>
        <v>0.1965417280738368</v>
      </c>
      <c r="O83" s="15">
        <f t="shared" si="6"/>
        <v>-5.7131057015516108E-2</v>
      </c>
      <c r="P83" s="15">
        <f t="shared" si="7"/>
        <v>-0.7282415870289497</v>
      </c>
      <c r="Q83" s="15">
        <f t="shared" si="8"/>
        <v>-0.16728110236120655</v>
      </c>
      <c r="R83" s="15">
        <f t="shared" si="9"/>
        <v>1.9840162591548116</v>
      </c>
      <c r="S83" s="15">
        <f t="shared" si="10"/>
        <v>1.8063583692047411</v>
      </c>
      <c r="U83" s="15">
        <f t="shared" si="11"/>
        <v>0.3521341690913149</v>
      </c>
      <c r="V83" s="15">
        <f t="shared" si="12"/>
        <v>57.790691238454841</v>
      </c>
      <c r="W83" s="15">
        <f t="shared" si="13"/>
        <v>47.722039844857797</v>
      </c>
      <c r="X83" s="15">
        <f t="shared" si="14"/>
        <v>23.323285630020674</v>
      </c>
      <c r="Y83" s="15">
        <f t="shared" si="15"/>
        <v>43.357443637664232</v>
      </c>
      <c r="Z83" s="15">
        <f t="shared" si="16"/>
        <v>97.637298629646679</v>
      </c>
      <c r="AA83" s="15">
        <f t="shared" si="17"/>
        <v>96.456881003844913</v>
      </c>
    </row>
    <row r="84" spans="1:27" x14ac:dyDescent="0.25">
      <c r="A84" s="4">
        <v>51013100900</v>
      </c>
      <c r="B84" s="7" t="s">
        <v>62</v>
      </c>
      <c r="C84" s="40">
        <f t="array" ref="C84">SUMPRODUCT($D$10:$D$16, TRANSPOSE(U84:AA84))</f>
        <v>51.14694375291495</v>
      </c>
      <c r="E84" s="16">
        <v>134.30000000000001</v>
      </c>
      <c r="F84" s="9">
        <v>8</v>
      </c>
      <c r="G84" s="9">
        <v>9</v>
      </c>
      <c r="H84" s="9">
        <v>0</v>
      </c>
      <c r="I84" s="41">
        <v>0.42980000000000002</v>
      </c>
      <c r="J84" s="9">
        <v>84</v>
      </c>
      <c r="K84" s="9">
        <v>29</v>
      </c>
      <c r="M84" s="15">
        <f t="shared" si="4"/>
        <v>-2.6948192014967534</v>
      </c>
      <c r="N84" s="15">
        <f t="shared" si="5"/>
        <v>0.1965417280738368</v>
      </c>
      <c r="O84" s="15">
        <f t="shared" si="6"/>
        <v>-5.7131057015516108E-2</v>
      </c>
      <c r="P84" s="15">
        <f t="shared" si="7"/>
        <v>-0.7282415870289497</v>
      </c>
      <c r="Q84" s="15">
        <f t="shared" si="8"/>
        <v>-0.42084039188971711</v>
      </c>
      <c r="R84" s="15">
        <f t="shared" si="9"/>
        <v>2.2232321966587563</v>
      </c>
      <c r="S84" s="15">
        <f t="shared" si="10"/>
        <v>1.8063583692047411</v>
      </c>
      <c r="U84" s="15">
        <f t="shared" si="11"/>
        <v>0.3521341690913149</v>
      </c>
      <c r="V84" s="15">
        <f t="shared" si="12"/>
        <v>57.790691238454841</v>
      </c>
      <c r="W84" s="15">
        <f t="shared" si="13"/>
        <v>47.722039844857797</v>
      </c>
      <c r="X84" s="15">
        <f t="shared" si="14"/>
        <v>23.323285630020674</v>
      </c>
      <c r="Y84" s="15">
        <f t="shared" si="15"/>
        <v>33.693581726398556</v>
      </c>
      <c r="Z84" s="15">
        <f t="shared" si="16"/>
        <v>98.689992657736553</v>
      </c>
      <c r="AA84" s="15">
        <f t="shared" si="17"/>
        <v>96.456881003844913</v>
      </c>
    </row>
    <row r="85" spans="1:27" x14ac:dyDescent="0.25">
      <c r="A85" s="4">
        <v>51013101000</v>
      </c>
      <c r="B85" s="7" t="s">
        <v>63</v>
      </c>
      <c r="C85" s="40">
        <f t="array" ref="C85">SUMPRODUCT($D$10:$D$16, TRANSPOSE(U85:AA85))</f>
        <v>52.981453218921772</v>
      </c>
      <c r="E85" s="16">
        <v>134.30000000000001</v>
      </c>
      <c r="F85" s="9">
        <v>9</v>
      </c>
      <c r="G85" s="9">
        <v>9</v>
      </c>
      <c r="H85" s="9">
        <v>0</v>
      </c>
      <c r="I85" s="41">
        <v>0.42059999999999997</v>
      </c>
      <c r="J85" s="9">
        <v>90</v>
      </c>
      <c r="K85" s="9">
        <v>30</v>
      </c>
      <c r="M85" s="15">
        <f t="shared" si="4"/>
        <v>-2.6948192014967534</v>
      </c>
      <c r="N85" s="15">
        <f t="shared" si="5"/>
        <v>0.36201858257132324</v>
      </c>
      <c r="O85" s="15">
        <f t="shared" si="6"/>
        <v>-5.7131057015516108E-2</v>
      </c>
      <c r="P85" s="15">
        <f t="shared" si="7"/>
        <v>-0.7282415870289497</v>
      </c>
      <c r="Q85" s="15">
        <f t="shared" si="8"/>
        <v>-0.28280811593336774</v>
      </c>
      <c r="R85" s="15">
        <f t="shared" si="9"/>
        <v>2.4624481341627011</v>
      </c>
      <c r="S85" s="15">
        <f t="shared" si="10"/>
        <v>1.9053674922811221</v>
      </c>
      <c r="U85" s="15">
        <f t="shared" si="11"/>
        <v>0.3521341690913149</v>
      </c>
      <c r="V85" s="15">
        <f t="shared" si="12"/>
        <v>64.133092796175845</v>
      </c>
      <c r="W85" s="15">
        <f t="shared" si="13"/>
        <v>47.722039844857797</v>
      </c>
      <c r="X85" s="15">
        <f t="shared" si="14"/>
        <v>23.323285630020674</v>
      </c>
      <c r="Y85" s="15">
        <f t="shared" si="15"/>
        <v>38.866196629763522</v>
      </c>
      <c r="Z85" s="15">
        <f t="shared" si="16"/>
        <v>99.310039352134538</v>
      </c>
      <c r="AA85" s="15">
        <f t="shared" si="17"/>
        <v>97.163384110408757</v>
      </c>
    </row>
    <row r="86" spans="1:27" x14ac:dyDescent="0.25">
      <c r="A86" s="4">
        <v>51013101100</v>
      </c>
      <c r="B86" s="7" t="s">
        <v>64</v>
      </c>
      <c r="C86" s="40">
        <f t="array" ref="C86">SUMPRODUCT($D$10:$D$16, TRANSPOSE(U86:AA86))</f>
        <v>64.445149321859688</v>
      </c>
      <c r="E86" s="16">
        <v>134.30000000000001</v>
      </c>
      <c r="F86" s="9">
        <v>9</v>
      </c>
      <c r="G86" s="9">
        <v>9</v>
      </c>
      <c r="H86" s="9">
        <v>1</v>
      </c>
      <c r="I86" s="41">
        <v>0.33029999999999998</v>
      </c>
      <c r="J86" s="9">
        <v>93</v>
      </c>
      <c r="K86" s="9">
        <v>31</v>
      </c>
      <c r="M86" s="15">
        <f t="shared" si="4"/>
        <v>-2.6948192014967534</v>
      </c>
      <c r="N86" s="15">
        <f t="shared" si="5"/>
        <v>0.36201858257132324</v>
      </c>
      <c r="O86" s="15">
        <f t="shared" si="6"/>
        <v>-5.7131057015516108E-2</v>
      </c>
      <c r="P86" s="15">
        <f t="shared" si="7"/>
        <v>0.14684140381176045</v>
      </c>
      <c r="Q86" s="15">
        <f t="shared" si="8"/>
        <v>1.072008679594707</v>
      </c>
      <c r="R86" s="15">
        <f t="shared" si="9"/>
        <v>2.5820561029146734</v>
      </c>
      <c r="S86" s="15">
        <f t="shared" si="10"/>
        <v>2.0043766153575029</v>
      </c>
      <c r="U86" s="15">
        <f t="shared" si="11"/>
        <v>0.3521341690913149</v>
      </c>
      <c r="V86" s="15">
        <f t="shared" si="12"/>
        <v>64.133092796175845</v>
      </c>
      <c r="W86" s="15">
        <f t="shared" si="13"/>
        <v>47.722039844857797</v>
      </c>
      <c r="X86" s="15">
        <f t="shared" si="14"/>
        <v>55.83713983142151</v>
      </c>
      <c r="Y86" s="15">
        <f t="shared" si="15"/>
        <v>85.814193317033684</v>
      </c>
      <c r="Z86" s="15">
        <f t="shared" si="16"/>
        <v>99.508931912200325</v>
      </c>
      <c r="AA86" s="15">
        <f t="shared" si="17"/>
        <v>97.748513382237448</v>
      </c>
    </row>
    <row r="87" spans="1:27" x14ac:dyDescent="0.25">
      <c r="A87" s="4">
        <v>51013101200</v>
      </c>
      <c r="B87" s="7" t="s">
        <v>65</v>
      </c>
      <c r="C87" s="40">
        <f t="array" ref="C87">SUMPRODUCT($D$10:$D$16, TRANSPOSE(U87:AA87))</f>
        <v>60.51959940293974</v>
      </c>
      <c r="E87" s="16">
        <v>134.30000000000001</v>
      </c>
      <c r="F87" s="9">
        <v>10</v>
      </c>
      <c r="G87" s="9">
        <v>10</v>
      </c>
      <c r="H87" s="9">
        <v>1</v>
      </c>
      <c r="I87" s="41">
        <v>0.40589999999999998</v>
      </c>
      <c r="J87" s="9">
        <v>98</v>
      </c>
      <c r="K87" s="9">
        <v>30</v>
      </c>
      <c r="M87" s="15">
        <f t="shared" ref="M87:M150" si="18">$F$10*STANDARDIZE(E87,M$15,M$16)</f>
        <v>-2.6948192014967534</v>
      </c>
      <c r="N87" s="15">
        <f t="shared" ref="N87:N150" si="19" xml:space="preserve"> $F$11*STANDARDIZE(F87,N$15,N$16)</f>
        <v>0.52749543706880964</v>
      </c>
      <c r="O87" s="15">
        <f t="shared" ref="O87:O150" si="20">$F$12* STANDARDIZE(G87,O$15,O$16)</f>
        <v>7.3503146495981761E-2</v>
      </c>
      <c r="P87" s="15">
        <f t="shared" ref="P87:P150" si="21" xml:space="preserve"> $F$13*STANDARDIZE(H87,P$15,P$16)</f>
        <v>0.14684140381176045</v>
      </c>
      <c r="Q87" s="15">
        <f t="shared" ref="Q87:Q150" si="22" xml:space="preserve"> $F$14*STANDARDIZE(I87,Q$15,Q$16)</f>
        <v>-6.2256544568332434E-2</v>
      </c>
      <c r="R87" s="15">
        <f t="shared" ref="R87:R150" si="23" xml:space="preserve"> $F$15*STANDARDIZE(J87,R$15,R$16)</f>
        <v>2.7814027175012943</v>
      </c>
      <c r="S87" s="15">
        <f t="shared" ref="S87:S150" si="24" xml:space="preserve"> $F$16*STANDARDIZE(K87,S$15,S$16)</f>
        <v>1.9053674922811221</v>
      </c>
      <c r="U87" s="15">
        <f t="shared" ref="U87:U150" si="25">_xlfn.NORM.S.DIST(M87,1)*100</f>
        <v>0.3521341690913149</v>
      </c>
      <c r="V87" s="15">
        <f t="shared" ref="V87:V150" si="26">_xlfn.NORM.S.DIST(N87,1)*100</f>
        <v>70.107520786815613</v>
      </c>
      <c r="W87" s="15">
        <f t="shared" ref="W87:W150" si="27">_xlfn.NORM.S.DIST(O87,1)*100</f>
        <v>52.929712984587198</v>
      </c>
      <c r="X87" s="15">
        <f t="shared" ref="X87:X150" si="28">_xlfn.NORM.S.DIST(P87,1)*100</f>
        <v>55.83713983142151</v>
      </c>
      <c r="Y87" s="15">
        <f t="shared" ref="Y87:Y150" si="29">_xlfn.NORM.S.DIST(Q87,1)*100</f>
        <v>47.517926686088401</v>
      </c>
      <c r="Z87" s="15">
        <f t="shared" ref="Z87:Z150" si="30">_xlfn.NORM.S.DIST(R87,1)*100</f>
        <v>99.729377252165435</v>
      </c>
      <c r="AA87" s="15">
        <f t="shared" ref="AA87:AA150" si="31">_xlfn.NORM.S.DIST(S87,1)*100</f>
        <v>97.163384110408757</v>
      </c>
    </row>
    <row r="88" spans="1:27" x14ac:dyDescent="0.25">
      <c r="A88" s="4">
        <v>51013101300</v>
      </c>
      <c r="B88" s="7" t="s">
        <v>66</v>
      </c>
      <c r="C88" s="40">
        <f t="array" ref="C88">SUMPRODUCT($D$10:$D$16, TRANSPOSE(U88:AA88))</f>
        <v>60.15980709290676</v>
      </c>
      <c r="E88" s="16">
        <v>134.30000000000001</v>
      </c>
      <c r="F88" s="9">
        <v>9</v>
      </c>
      <c r="G88" s="9">
        <v>10</v>
      </c>
      <c r="H88" s="9">
        <v>0</v>
      </c>
      <c r="I88" s="41">
        <v>0.33200000000000002</v>
      </c>
      <c r="J88" s="9">
        <v>84</v>
      </c>
      <c r="K88" s="9">
        <v>29</v>
      </c>
      <c r="M88" s="15">
        <f t="shared" si="18"/>
        <v>-2.6948192014967534</v>
      </c>
      <c r="N88" s="15">
        <f t="shared" si="19"/>
        <v>0.36201858257132324</v>
      </c>
      <c r="O88" s="15">
        <f t="shared" si="20"/>
        <v>7.3503146495981761E-2</v>
      </c>
      <c r="P88" s="15">
        <f t="shared" si="21"/>
        <v>-0.7282415870289497</v>
      </c>
      <c r="Q88" s="15">
        <f t="shared" si="22"/>
        <v>1.0465027155592943</v>
      </c>
      <c r="R88" s="15">
        <f t="shared" si="23"/>
        <v>2.2232321966587563</v>
      </c>
      <c r="S88" s="15">
        <f t="shared" si="24"/>
        <v>1.8063583692047411</v>
      </c>
      <c r="U88" s="15">
        <f t="shared" si="25"/>
        <v>0.3521341690913149</v>
      </c>
      <c r="V88" s="15">
        <f t="shared" si="26"/>
        <v>64.133092796175845</v>
      </c>
      <c r="W88" s="15">
        <f t="shared" si="27"/>
        <v>52.929712984587198</v>
      </c>
      <c r="X88" s="15">
        <f t="shared" si="28"/>
        <v>23.323285630020674</v>
      </c>
      <c r="Y88" s="15">
        <f t="shared" si="29"/>
        <v>85.233550408890821</v>
      </c>
      <c r="Z88" s="15">
        <f t="shared" si="30"/>
        <v>98.689992657736553</v>
      </c>
      <c r="AA88" s="15">
        <f t="shared" si="31"/>
        <v>96.456881003844913</v>
      </c>
    </row>
    <row r="89" spans="1:27" x14ac:dyDescent="0.25">
      <c r="A89" s="4">
        <v>51013101401</v>
      </c>
      <c r="B89" s="7" t="s">
        <v>67</v>
      </c>
      <c r="C89" s="40">
        <f t="array" ref="C89">SUMPRODUCT($D$10:$D$16, TRANSPOSE(U89:AA89))</f>
        <v>57.87323216870346</v>
      </c>
      <c r="E89" s="16">
        <v>134.30000000000001</v>
      </c>
      <c r="F89" s="9">
        <v>8</v>
      </c>
      <c r="G89" s="9">
        <v>9</v>
      </c>
      <c r="H89" s="9">
        <v>0</v>
      </c>
      <c r="I89" s="41">
        <v>0.3422</v>
      </c>
      <c r="J89" s="9">
        <v>80</v>
      </c>
      <c r="K89" s="9">
        <v>29</v>
      </c>
      <c r="M89" s="15">
        <f t="shared" si="18"/>
        <v>-2.6948192014967534</v>
      </c>
      <c r="N89" s="15">
        <f t="shared" si="19"/>
        <v>0.1965417280738368</v>
      </c>
      <c r="O89" s="15">
        <f t="shared" si="20"/>
        <v>-5.7131057015516108E-2</v>
      </c>
      <c r="P89" s="15">
        <f t="shared" si="21"/>
        <v>-0.7282415870289497</v>
      </c>
      <c r="Q89" s="15">
        <f t="shared" si="22"/>
        <v>0.89346693134682098</v>
      </c>
      <c r="R89" s="15">
        <f t="shared" si="23"/>
        <v>2.0637549049894597</v>
      </c>
      <c r="S89" s="15">
        <f t="shared" si="24"/>
        <v>1.8063583692047411</v>
      </c>
      <c r="U89" s="15">
        <f t="shared" si="25"/>
        <v>0.3521341690913149</v>
      </c>
      <c r="V89" s="15">
        <f t="shared" si="26"/>
        <v>57.790691238454841</v>
      </c>
      <c r="W89" s="15">
        <f t="shared" si="27"/>
        <v>47.722039844857797</v>
      </c>
      <c r="X89" s="15">
        <f t="shared" si="28"/>
        <v>23.323285630020674</v>
      </c>
      <c r="Y89" s="15">
        <f t="shared" si="29"/>
        <v>81.419641328601443</v>
      </c>
      <c r="Z89" s="15">
        <f t="shared" si="30"/>
        <v>98.047951966053276</v>
      </c>
      <c r="AA89" s="15">
        <f t="shared" si="31"/>
        <v>96.456881003844913</v>
      </c>
    </row>
    <row r="90" spans="1:27" x14ac:dyDescent="0.25">
      <c r="A90" s="4">
        <v>51013101402</v>
      </c>
      <c r="B90" s="7" t="s">
        <v>68</v>
      </c>
      <c r="C90" s="40">
        <f t="array" ref="C90">SUMPRODUCT($D$10:$D$16, TRANSPOSE(U90:AA90))</f>
        <v>55.778129635729677</v>
      </c>
      <c r="E90" s="16">
        <v>134.30000000000001</v>
      </c>
      <c r="F90" s="9">
        <v>8</v>
      </c>
      <c r="G90" s="9">
        <v>9</v>
      </c>
      <c r="H90" s="9">
        <v>0</v>
      </c>
      <c r="I90" s="41">
        <v>0.36830000000000002</v>
      </c>
      <c r="J90" s="9">
        <v>71</v>
      </c>
      <c r="K90" s="9">
        <v>29</v>
      </c>
      <c r="M90" s="15">
        <f t="shared" si="18"/>
        <v>-2.6948192014967534</v>
      </c>
      <c r="N90" s="15">
        <f t="shared" si="19"/>
        <v>0.1965417280738368</v>
      </c>
      <c r="O90" s="15">
        <f t="shared" si="20"/>
        <v>-5.7131057015516108E-2</v>
      </c>
      <c r="P90" s="15">
        <f t="shared" si="21"/>
        <v>-0.7282415870289497</v>
      </c>
      <c r="Q90" s="15">
        <f t="shared" si="22"/>
        <v>0.50187536586196191</v>
      </c>
      <c r="R90" s="15">
        <f t="shared" si="23"/>
        <v>1.7049309987335426</v>
      </c>
      <c r="S90" s="15">
        <f t="shared" si="24"/>
        <v>1.8063583692047411</v>
      </c>
      <c r="U90" s="15">
        <f t="shared" si="25"/>
        <v>0.3521341690913149</v>
      </c>
      <c r="V90" s="15">
        <f t="shared" si="26"/>
        <v>57.790691238454841</v>
      </c>
      <c r="W90" s="15">
        <f t="shared" si="27"/>
        <v>47.722039844857797</v>
      </c>
      <c r="X90" s="15">
        <f t="shared" si="28"/>
        <v>23.323285630020674</v>
      </c>
      <c r="Y90" s="15">
        <f t="shared" si="29"/>
        <v>69.212240272580942</v>
      </c>
      <c r="Z90" s="15">
        <f t="shared" si="30"/>
        <v>95.589635291257224</v>
      </c>
      <c r="AA90" s="15">
        <f t="shared" si="31"/>
        <v>96.456881003844913</v>
      </c>
    </row>
    <row r="91" spans="1:27" x14ac:dyDescent="0.25">
      <c r="A91" s="4">
        <v>51013101403</v>
      </c>
      <c r="B91" s="7" t="s">
        <v>69</v>
      </c>
      <c r="C91" s="40">
        <f t="array" ref="C91">SUMPRODUCT($D$10:$D$16, TRANSPOSE(U91:AA91))</f>
        <v>59.100322074305488</v>
      </c>
      <c r="E91" s="16">
        <v>134.30000000000001</v>
      </c>
      <c r="F91" s="9">
        <v>9</v>
      </c>
      <c r="G91" s="9">
        <v>9</v>
      </c>
      <c r="H91" s="9">
        <v>0</v>
      </c>
      <c r="I91" s="41">
        <v>0.32819999999999999</v>
      </c>
      <c r="J91" s="9">
        <v>70</v>
      </c>
      <c r="K91" s="9">
        <v>29</v>
      </c>
      <c r="M91" s="15">
        <f t="shared" si="18"/>
        <v>-2.6948192014967534</v>
      </c>
      <c r="N91" s="15">
        <f t="shared" si="19"/>
        <v>0.36201858257132324</v>
      </c>
      <c r="O91" s="15">
        <f t="shared" si="20"/>
        <v>-5.7131057015516108E-2</v>
      </c>
      <c r="P91" s="15">
        <f t="shared" si="21"/>
        <v>-0.7282415870289497</v>
      </c>
      <c r="Q91" s="15">
        <f t="shared" si="22"/>
        <v>1.1035160469325691</v>
      </c>
      <c r="R91" s="15">
        <f t="shared" si="23"/>
        <v>1.6650616758162184</v>
      </c>
      <c r="S91" s="15">
        <f t="shared" si="24"/>
        <v>1.8063583692047411</v>
      </c>
      <c r="U91" s="15">
        <f t="shared" si="25"/>
        <v>0.3521341690913149</v>
      </c>
      <c r="V91" s="15">
        <f t="shared" si="26"/>
        <v>64.133092796175845</v>
      </c>
      <c r="W91" s="15">
        <f t="shared" si="27"/>
        <v>47.722039844857797</v>
      </c>
      <c r="X91" s="15">
        <f t="shared" si="28"/>
        <v>23.323285630020674</v>
      </c>
      <c r="Y91" s="15">
        <f t="shared" si="29"/>
        <v>86.50984365976322</v>
      </c>
      <c r="Z91" s="15">
        <f t="shared" si="30"/>
        <v>95.204977416384708</v>
      </c>
      <c r="AA91" s="15">
        <f t="shared" si="31"/>
        <v>96.456881003844913</v>
      </c>
    </row>
    <row r="92" spans="1:27" x14ac:dyDescent="0.25">
      <c r="A92" s="4">
        <v>51013101404</v>
      </c>
      <c r="B92" s="7" t="s">
        <v>70</v>
      </c>
      <c r="C92" s="40">
        <f t="array" ref="C92">SUMPRODUCT($D$10:$D$16, TRANSPOSE(U92:AA92))</f>
        <v>59.382558154941151</v>
      </c>
      <c r="E92" s="16">
        <v>134.30000000000001</v>
      </c>
      <c r="F92" s="9">
        <v>9</v>
      </c>
      <c r="G92" s="9">
        <v>9</v>
      </c>
      <c r="H92" s="9">
        <v>0</v>
      </c>
      <c r="I92" s="41">
        <v>0.31879999999999997</v>
      </c>
      <c r="J92" s="9">
        <v>68</v>
      </c>
      <c r="K92" s="9">
        <v>29</v>
      </c>
      <c r="M92" s="15">
        <f t="shared" si="18"/>
        <v>-2.6948192014967534</v>
      </c>
      <c r="N92" s="15">
        <f t="shared" si="19"/>
        <v>0.36201858257132324</v>
      </c>
      <c r="O92" s="15">
        <f t="shared" si="20"/>
        <v>-5.7131057015516108E-2</v>
      </c>
      <c r="P92" s="15">
        <f t="shared" si="21"/>
        <v>-0.7282415870289497</v>
      </c>
      <c r="Q92" s="15">
        <f t="shared" si="22"/>
        <v>1.2445490245401432</v>
      </c>
      <c r="R92" s="15">
        <f t="shared" si="23"/>
        <v>1.5853230299815702</v>
      </c>
      <c r="S92" s="15">
        <f t="shared" si="24"/>
        <v>1.8063583692047411</v>
      </c>
      <c r="U92" s="15">
        <f t="shared" si="25"/>
        <v>0.3521341690913149</v>
      </c>
      <c r="V92" s="15">
        <f t="shared" si="26"/>
        <v>64.133092796175845</v>
      </c>
      <c r="W92" s="15">
        <f t="shared" si="27"/>
        <v>47.722039844857797</v>
      </c>
      <c r="X92" s="15">
        <f t="shared" si="28"/>
        <v>23.323285630020674</v>
      </c>
      <c r="Y92" s="15">
        <f t="shared" si="29"/>
        <v>89.33512159667255</v>
      </c>
      <c r="Z92" s="15">
        <f t="shared" si="30"/>
        <v>94.355352043924995</v>
      </c>
      <c r="AA92" s="15">
        <f t="shared" si="31"/>
        <v>96.456881003844913</v>
      </c>
    </row>
    <row r="93" spans="1:27" x14ac:dyDescent="0.25">
      <c r="A93" s="4">
        <v>51013101500</v>
      </c>
      <c r="B93" s="7" t="s">
        <v>71</v>
      </c>
      <c r="C93" s="40">
        <f t="array" ref="C93">SUMPRODUCT($D$10:$D$16, TRANSPOSE(U93:AA93))</f>
        <v>46.008852800783828</v>
      </c>
      <c r="E93" s="16">
        <v>134.30000000000001</v>
      </c>
      <c r="F93" s="9">
        <v>8</v>
      </c>
      <c r="G93" s="9">
        <v>9</v>
      </c>
      <c r="H93" s="9">
        <v>0</v>
      </c>
      <c r="I93" s="41">
        <v>0.50170000000000003</v>
      </c>
      <c r="J93" s="9">
        <v>60</v>
      </c>
      <c r="K93" s="9">
        <v>29</v>
      </c>
      <c r="M93" s="15">
        <f t="shared" si="18"/>
        <v>-2.6948192014967534</v>
      </c>
      <c r="N93" s="15">
        <f t="shared" si="19"/>
        <v>0.1965417280738368</v>
      </c>
      <c r="O93" s="15">
        <f t="shared" si="20"/>
        <v>-5.7131057015516108E-2</v>
      </c>
      <c r="P93" s="15">
        <f t="shared" si="21"/>
        <v>-0.7282415870289497</v>
      </c>
      <c r="Q93" s="15">
        <f t="shared" si="22"/>
        <v>-1.499592635505095</v>
      </c>
      <c r="R93" s="15">
        <f t="shared" si="23"/>
        <v>1.2663684466429772</v>
      </c>
      <c r="S93" s="15">
        <f t="shared" si="24"/>
        <v>1.8063583692047411</v>
      </c>
      <c r="U93" s="15">
        <f t="shared" si="25"/>
        <v>0.3521341690913149</v>
      </c>
      <c r="V93" s="15">
        <f t="shared" si="26"/>
        <v>57.790691238454841</v>
      </c>
      <c r="W93" s="15">
        <f t="shared" si="27"/>
        <v>47.722039844857797</v>
      </c>
      <c r="X93" s="15">
        <f t="shared" si="28"/>
        <v>23.323285630020674</v>
      </c>
      <c r="Y93" s="15">
        <f t="shared" si="29"/>
        <v>6.6859978260300519</v>
      </c>
      <c r="Z93" s="15">
        <f t="shared" si="30"/>
        <v>89.730939893187198</v>
      </c>
      <c r="AA93" s="15">
        <f t="shared" si="31"/>
        <v>96.456881003844913</v>
      </c>
    </row>
    <row r="94" spans="1:27" x14ac:dyDescent="0.25">
      <c r="A94" s="4">
        <v>51013101601</v>
      </c>
      <c r="B94" s="7" t="s">
        <v>72</v>
      </c>
      <c r="C94" s="40">
        <f t="array" ref="C94">SUMPRODUCT($D$10:$D$16, TRANSPOSE(U94:AA94))</f>
        <v>47.356410596392422</v>
      </c>
      <c r="E94" s="16">
        <v>134.30000000000001</v>
      </c>
      <c r="F94" s="9">
        <v>7</v>
      </c>
      <c r="G94" s="9">
        <v>8</v>
      </c>
      <c r="H94" s="9">
        <v>0</v>
      </c>
      <c r="I94" s="41">
        <v>0.41460000000000002</v>
      </c>
      <c r="J94" s="9">
        <v>46</v>
      </c>
      <c r="K94" s="9">
        <v>28</v>
      </c>
      <c r="M94" s="15">
        <f t="shared" si="18"/>
        <v>-2.6948192014967534</v>
      </c>
      <c r="N94" s="15">
        <f t="shared" si="19"/>
        <v>3.1064873576350342E-2</v>
      </c>
      <c r="O94" s="15">
        <f t="shared" si="20"/>
        <v>-0.18776526052701398</v>
      </c>
      <c r="P94" s="15">
        <f t="shared" si="21"/>
        <v>-0.7282415870289497</v>
      </c>
      <c r="Q94" s="15">
        <f t="shared" si="22"/>
        <v>-0.19278706639661936</v>
      </c>
      <c r="R94" s="15">
        <f t="shared" si="23"/>
        <v>0.70819792580043928</v>
      </c>
      <c r="S94" s="15">
        <f t="shared" si="24"/>
        <v>1.7073492461283604</v>
      </c>
      <c r="U94" s="15">
        <f t="shared" si="25"/>
        <v>0.3521341690913149</v>
      </c>
      <c r="V94" s="15">
        <f t="shared" si="26"/>
        <v>51.239109851674769</v>
      </c>
      <c r="W94" s="15">
        <f t="shared" si="27"/>
        <v>42.553033471880973</v>
      </c>
      <c r="X94" s="15">
        <f t="shared" si="28"/>
        <v>23.323285630020674</v>
      </c>
      <c r="Y94" s="15">
        <f t="shared" si="29"/>
        <v>42.356286649847462</v>
      </c>
      <c r="Z94" s="15">
        <f t="shared" si="30"/>
        <v>76.05888229668895</v>
      </c>
      <c r="AA94" s="15">
        <f t="shared" si="31"/>
        <v>95.612142105542858</v>
      </c>
    </row>
    <row r="95" spans="1:27" x14ac:dyDescent="0.25">
      <c r="A95" s="4">
        <v>51013101602</v>
      </c>
      <c r="B95" s="7" t="s">
        <v>73</v>
      </c>
      <c r="C95" s="40">
        <f t="array" ref="C95">SUMPRODUCT($D$10:$D$16, TRANSPOSE(U95:AA95))</f>
        <v>50.765804721978981</v>
      </c>
      <c r="E95" s="16">
        <v>134.30000000000001</v>
      </c>
      <c r="F95" s="9">
        <v>8</v>
      </c>
      <c r="G95" s="9">
        <v>8</v>
      </c>
      <c r="H95" s="9">
        <v>0</v>
      </c>
      <c r="I95" s="41">
        <v>0.39689999999999998</v>
      </c>
      <c r="J95" s="9">
        <v>52</v>
      </c>
      <c r="K95" s="9">
        <v>28</v>
      </c>
      <c r="M95" s="15">
        <f t="shared" si="18"/>
        <v>-2.6948192014967534</v>
      </c>
      <c r="N95" s="15">
        <f t="shared" si="19"/>
        <v>0.1965417280738368</v>
      </c>
      <c r="O95" s="15">
        <f t="shared" si="20"/>
        <v>-0.18776526052701398</v>
      </c>
      <c r="P95" s="15">
        <f t="shared" si="21"/>
        <v>-0.7282415870289497</v>
      </c>
      <c r="Q95" s="15">
        <f t="shared" si="22"/>
        <v>7.2775029736791438E-2</v>
      </c>
      <c r="R95" s="15">
        <f t="shared" si="23"/>
        <v>0.94741386330438415</v>
      </c>
      <c r="S95" s="15">
        <f t="shared" si="24"/>
        <v>1.7073492461283604</v>
      </c>
      <c r="U95" s="15">
        <f t="shared" si="25"/>
        <v>0.3521341690913149</v>
      </c>
      <c r="V95" s="15">
        <f t="shared" si="26"/>
        <v>57.790691238454841</v>
      </c>
      <c r="W95" s="15">
        <f t="shared" si="27"/>
        <v>42.553033471880973</v>
      </c>
      <c r="X95" s="15">
        <f t="shared" si="28"/>
        <v>23.323285630020674</v>
      </c>
      <c r="Y95" s="15">
        <f t="shared" si="29"/>
        <v>52.900742918078294</v>
      </c>
      <c r="Z95" s="15">
        <f t="shared" si="30"/>
        <v>82.828603520783943</v>
      </c>
      <c r="AA95" s="15">
        <f t="shared" si="31"/>
        <v>95.612142105542858</v>
      </c>
    </row>
    <row r="96" spans="1:27" x14ac:dyDescent="0.25">
      <c r="A96" s="4">
        <v>51013101603</v>
      </c>
      <c r="B96" s="7" t="s">
        <v>74</v>
      </c>
      <c r="C96" s="40">
        <f t="array" ref="C96">SUMPRODUCT($D$10:$D$16, TRANSPOSE(U96:AA96))</f>
        <v>42.255375601728758</v>
      </c>
      <c r="E96" s="16">
        <v>134.30000000000001</v>
      </c>
      <c r="F96" s="9">
        <v>7</v>
      </c>
      <c r="G96" s="9">
        <v>8</v>
      </c>
      <c r="H96" s="9">
        <v>0</v>
      </c>
      <c r="I96" s="41">
        <v>0.50870000000000004</v>
      </c>
      <c r="J96" s="9">
        <v>47</v>
      </c>
      <c r="K96" s="9">
        <v>28</v>
      </c>
      <c r="M96" s="15">
        <f t="shared" si="18"/>
        <v>-2.6948192014967534</v>
      </c>
      <c r="N96" s="15">
        <f t="shared" si="19"/>
        <v>3.1064873576350342E-2</v>
      </c>
      <c r="O96" s="15">
        <f t="shared" si="20"/>
        <v>-0.18776526052701398</v>
      </c>
      <c r="P96" s="15">
        <f t="shared" si="21"/>
        <v>-0.7282415870289497</v>
      </c>
      <c r="Q96" s="15">
        <f t="shared" si="22"/>
        <v>-1.6046171932979691</v>
      </c>
      <c r="R96" s="15">
        <f t="shared" si="23"/>
        <v>0.74806724871776342</v>
      </c>
      <c r="S96" s="15">
        <f t="shared" si="24"/>
        <v>1.7073492461283604</v>
      </c>
      <c r="U96" s="15">
        <f t="shared" si="25"/>
        <v>0.3521341690913149</v>
      </c>
      <c r="V96" s="15">
        <f t="shared" si="26"/>
        <v>51.239109851674769</v>
      </c>
      <c r="W96" s="15">
        <f t="shared" si="27"/>
        <v>42.553033471880973</v>
      </c>
      <c r="X96" s="15">
        <f t="shared" si="28"/>
        <v>23.323285630020674</v>
      </c>
      <c r="Y96" s="15">
        <f t="shared" si="29"/>
        <v>5.4289037655235655</v>
      </c>
      <c r="Z96" s="15">
        <f t="shared" si="30"/>
        <v>77.279020218367137</v>
      </c>
      <c r="AA96" s="15">
        <f t="shared" si="31"/>
        <v>95.612142105542858</v>
      </c>
    </row>
    <row r="97" spans="1:27" x14ac:dyDescent="0.25">
      <c r="A97" s="4">
        <v>51013101701</v>
      </c>
      <c r="B97" s="7" t="s">
        <v>75</v>
      </c>
      <c r="C97" s="40">
        <f t="array" ref="C97">SUMPRODUCT($D$10:$D$16, TRANSPOSE(U97:AA97))</f>
        <v>47.881960446550949</v>
      </c>
      <c r="E97" s="16">
        <v>134.30000000000001</v>
      </c>
      <c r="F97" s="9">
        <v>8</v>
      </c>
      <c r="G97" s="9">
        <v>8</v>
      </c>
      <c r="H97" s="9">
        <v>0</v>
      </c>
      <c r="I97" s="41">
        <v>0.42970000000000003</v>
      </c>
      <c r="J97" s="9">
        <v>51</v>
      </c>
      <c r="K97" s="9">
        <v>28</v>
      </c>
      <c r="M97" s="15">
        <f t="shared" si="18"/>
        <v>-2.6948192014967534</v>
      </c>
      <c r="N97" s="15">
        <f t="shared" si="19"/>
        <v>0.1965417280738368</v>
      </c>
      <c r="O97" s="15">
        <f t="shared" si="20"/>
        <v>-0.18776526052701398</v>
      </c>
      <c r="P97" s="15">
        <f t="shared" si="21"/>
        <v>-0.7282415870289497</v>
      </c>
      <c r="Q97" s="15">
        <f t="shared" si="22"/>
        <v>-0.41934004106410477</v>
      </c>
      <c r="R97" s="15">
        <f t="shared" si="23"/>
        <v>0.90754454038706001</v>
      </c>
      <c r="S97" s="15">
        <f t="shared" si="24"/>
        <v>1.7073492461283604</v>
      </c>
      <c r="U97" s="15">
        <f t="shared" si="25"/>
        <v>0.3521341690913149</v>
      </c>
      <c r="V97" s="15">
        <f t="shared" si="26"/>
        <v>57.790691238454841</v>
      </c>
      <c r="W97" s="15">
        <f t="shared" si="27"/>
        <v>42.553033471880973</v>
      </c>
      <c r="X97" s="15">
        <f t="shared" si="28"/>
        <v>23.323285630020674</v>
      </c>
      <c r="Y97" s="15">
        <f t="shared" si="29"/>
        <v>33.748381860719064</v>
      </c>
      <c r="Z97" s="15">
        <f t="shared" si="30"/>
        <v>81.794054650146904</v>
      </c>
      <c r="AA97" s="15">
        <f t="shared" si="31"/>
        <v>95.612142105542858</v>
      </c>
    </row>
    <row r="98" spans="1:27" x14ac:dyDescent="0.25">
      <c r="A98" s="4">
        <v>51013101702</v>
      </c>
      <c r="B98" s="7" t="s">
        <v>76</v>
      </c>
      <c r="C98" s="40">
        <f t="array" ref="C98">SUMPRODUCT($D$10:$D$16, TRANSPOSE(U98:AA98))</f>
        <v>46.402964284190915</v>
      </c>
      <c r="E98" s="16">
        <v>134.30000000000001</v>
      </c>
      <c r="F98" s="9">
        <v>8</v>
      </c>
      <c r="G98" s="9">
        <v>8</v>
      </c>
      <c r="H98" s="9">
        <v>0</v>
      </c>
      <c r="I98" s="41">
        <v>0.44550000000000001</v>
      </c>
      <c r="J98" s="9">
        <v>49</v>
      </c>
      <c r="K98" s="9">
        <v>28</v>
      </c>
      <c r="M98" s="15">
        <f t="shared" si="18"/>
        <v>-2.6948192014967534</v>
      </c>
      <c r="N98" s="15">
        <f t="shared" si="19"/>
        <v>0.1965417280738368</v>
      </c>
      <c r="O98" s="15">
        <f t="shared" si="20"/>
        <v>-0.18776526052701398</v>
      </c>
      <c r="P98" s="15">
        <f t="shared" si="21"/>
        <v>-0.7282415870289497</v>
      </c>
      <c r="Q98" s="15">
        <f t="shared" si="22"/>
        <v>-0.65639547151087729</v>
      </c>
      <c r="R98" s="15">
        <f t="shared" si="23"/>
        <v>0.82780589455241171</v>
      </c>
      <c r="S98" s="15">
        <f t="shared" si="24"/>
        <v>1.7073492461283604</v>
      </c>
      <c r="U98" s="15">
        <f t="shared" si="25"/>
        <v>0.3521341690913149</v>
      </c>
      <c r="V98" s="15">
        <f t="shared" si="26"/>
        <v>57.790691238454841</v>
      </c>
      <c r="W98" s="15">
        <f t="shared" si="27"/>
        <v>42.553033471880973</v>
      </c>
      <c r="X98" s="15">
        <f t="shared" si="28"/>
        <v>23.323285630020674</v>
      </c>
      <c r="Y98" s="15">
        <f t="shared" si="29"/>
        <v>25.578485170070159</v>
      </c>
      <c r="Z98" s="15">
        <f t="shared" si="30"/>
        <v>79.610978204275611</v>
      </c>
      <c r="AA98" s="15">
        <f t="shared" si="31"/>
        <v>95.612142105542858</v>
      </c>
    </row>
    <row r="99" spans="1:27" x14ac:dyDescent="0.25">
      <c r="A99" s="4">
        <v>51013101703</v>
      </c>
      <c r="B99" s="7" t="s">
        <v>77</v>
      </c>
      <c r="C99" s="40">
        <f t="array" ref="C99">SUMPRODUCT($D$10:$D$16, TRANSPOSE(U99:AA99))</f>
        <v>43.143735168715949</v>
      </c>
      <c r="E99" s="16">
        <v>134.30000000000001</v>
      </c>
      <c r="F99" s="9">
        <v>8</v>
      </c>
      <c r="G99" s="9">
        <v>8</v>
      </c>
      <c r="H99" s="9">
        <v>0</v>
      </c>
      <c r="I99" s="41">
        <v>0.54379999999999995</v>
      </c>
      <c r="J99" s="9">
        <v>50</v>
      </c>
      <c r="K99" s="9">
        <v>28</v>
      </c>
      <c r="M99" s="15">
        <f t="shared" si="18"/>
        <v>-2.6948192014967534</v>
      </c>
      <c r="N99" s="15">
        <f t="shared" si="19"/>
        <v>0.1965417280738368</v>
      </c>
      <c r="O99" s="15">
        <f t="shared" si="20"/>
        <v>-0.18776526052701398</v>
      </c>
      <c r="P99" s="15">
        <f t="shared" si="21"/>
        <v>-0.7282415870289497</v>
      </c>
      <c r="Q99" s="15">
        <f t="shared" si="22"/>
        <v>-2.1312403330879501</v>
      </c>
      <c r="R99" s="15">
        <f t="shared" si="23"/>
        <v>0.86767521746973586</v>
      </c>
      <c r="S99" s="15">
        <f t="shared" si="24"/>
        <v>1.7073492461283604</v>
      </c>
      <c r="U99" s="15">
        <f t="shared" si="25"/>
        <v>0.3521341690913149</v>
      </c>
      <c r="V99" s="15">
        <f t="shared" si="26"/>
        <v>57.790691238454841</v>
      </c>
      <c r="W99" s="15">
        <f t="shared" si="27"/>
        <v>42.553033471880973</v>
      </c>
      <c r="X99" s="15">
        <f t="shared" si="28"/>
        <v>23.323285630020674</v>
      </c>
      <c r="Y99" s="15">
        <f t="shared" si="29"/>
        <v>1.6534673903111099</v>
      </c>
      <c r="Z99" s="15">
        <f t="shared" si="30"/>
        <v>80.72139217570988</v>
      </c>
      <c r="AA99" s="15">
        <f t="shared" si="31"/>
        <v>95.612142105542858</v>
      </c>
    </row>
    <row r="100" spans="1:27" x14ac:dyDescent="0.25">
      <c r="A100" s="4">
        <v>51013101801</v>
      </c>
      <c r="B100" s="7" t="s">
        <v>78</v>
      </c>
      <c r="C100" s="40">
        <f t="array" ref="C100">SUMPRODUCT($D$10:$D$16, TRANSPOSE(U100:AA100))</f>
        <v>56.744096141999464</v>
      </c>
      <c r="E100" s="16">
        <v>134.30000000000001</v>
      </c>
      <c r="F100" s="9">
        <v>8</v>
      </c>
      <c r="G100" s="9">
        <v>9</v>
      </c>
      <c r="H100" s="9">
        <v>0</v>
      </c>
      <c r="I100" s="41">
        <v>0.34289999999999998</v>
      </c>
      <c r="J100" s="9">
        <v>61</v>
      </c>
      <c r="K100" s="9">
        <v>29</v>
      </c>
      <c r="M100" s="15">
        <f t="shared" si="18"/>
        <v>-2.6948192014967534</v>
      </c>
      <c r="N100" s="15">
        <f t="shared" si="19"/>
        <v>0.1965417280738368</v>
      </c>
      <c r="O100" s="15">
        <f t="shared" si="20"/>
        <v>-5.7131057015516108E-2</v>
      </c>
      <c r="P100" s="15">
        <f t="shared" si="21"/>
        <v>-0.7282415870289497</v>
      </c>
      <c r="Q100" s="15">
        <f t="shared" si="22"/>
        <v>0.88296447556753388</v>
      </c>
      <c r="R100" s="15">
        <f t="shared" si="23"/>
        <v>1.3062377695603014</v>
      </c>
      <c r="S100" s="15">
        <f t="shared" si="24"/>
        <v>1.8063583692047411</v>
      </c>
      <c r="U100" s="15">
        <f t="shared" si="25"/>
        <v>0.3521341690913149</v>
      </c>
      <c r="V100" s="15">
        <f t="shared" si="26"/>
        <v>57.790691238454841</v>
      </c>
      <c r="W100" s="15">
        <f t="shared" si="27"/>
        <v>47.722039844857797</v>
      </c>
      <c r="X100" s="15">
        <f t="shared" si="28"/>
        <v>23.323285630020674</v>
      </c>
      <c r="Y100" s="15">
        <f t="shared" si="29"/>
        <v>81.137226721729888</v>
      </c>
      <c r="Z100" s="15">
        <f t="shared" si="30"/>
        <v>90.426414385996836</v>
      </c>
      <c r="AA100" s="15">
        <f t="shared" si="31"/>
        <v>96.456881003844913</v>
      </c>
    </row>
    <row r="101" spans="1:27" x14ac:dyDescent="0.25">
      <c r="A101" s="4">
        <v>51013101802</v>
      </c>
      <c r="B101" s="7" t="s">
        <v>79</v>
      </c>
      <c r="C101" s="40">
        <f t="array" ref="C101">SUMPRODUCT($D$10:$D$16, TRANSPOSE(U101:AA101))</f>
        <v>54.115494835877193</v>
      </c>
      <c r="E101" s="16">
        <v>134.30000000000001</v>
      </c>
      <c r="F101" s="9">
        <v>8</v>
      </c>
      <c r="G101" s="9">
        <v>9</v>
      </c>
      <c r="H101" s="9">
        <v>0</v>
      </c>
      <c r="I101" s="41">
        <v>0.37319999999999998</v>
      </c>
      <c r="J101" s="9">
        <v>56</v>
      </c>
      <c r="K101" s="9">
        <v>29</v>
      </c>
      <c r="M101" s="15">
        <f t="shared" si="18"/>
        <v>-2.6948192014967534</v>
      </c>
      <c r="N101" s="15">
        <f t="shared" si="19"/>
        <v>0.1965417280738368</v>
      </c>
      <c r="O101" s="15">
        <f t="shared" si="20"/>
        <v>-5.7131057015516108E-2</v>
      </c>
      <c r="P101" s="15">
        <f t="shared" si="21"/>
        <v>-0.7282415870289497</v>
      </c>
      <c r="Q101" s="15">
        <f t="shared" si="22"/>
        <v>0.42835817540695065</v>
      </c>
      <c r="R101" s="15">
        <f t="shared" si="23"/>
        <v>1.1068911549736806</v>
      </c>
      <c r="S101" s="15">
        <f t="shared" si="24"/>
        <v>1.8063583692047411</v>
      </c>
      <c r="U101" s="15">
        <f t="shared" si="25"/>
        <v>0.3521341690913149</v>
      </c>
      <c r="V101" s="15">
        <f t="shared" si="26"/>
        <v>57.790691238454841</v>
      </c>
      <c r="W101" s="15">
        <f t="shared" si="27"/>
        <v>47.722039844857797</v>
      </c>
      <c r="X101" s="15">
        <f t="shared" si="28"/>
        <v>23.323285630020674</v>
      </c>
      <c r="Y101" s="15">
        <f t="shared" si="29"/>
        <v>66.580481489869754</v>
      </c>
      <c r="Z101" s="15">
        <f t="shared" si="30"/>
        <v>86.582950475001041</v>
      </c>
      <c r="AA101" s="15">
        <f t="shared" si="31"/>
        <v>96.456881003844913</v>
      </c>
    </row>
    <row r="102" spans="1:27" x14ac:dyDescent="0.25">
      <c r="A102" s="4">
        <v>51013101803</v>
      </c>
      <c r="B102" s="7" t="s">
        <v>80</v>
      </c>
      <c r="C102" s="40">
        <f t="array" ref="C102">SUMPRODUCT($D$10:$D$16, TRANSPOSE(U102:AA102))</f>
        <v>49.323800099050004</v>
      </c>
      <c r="E102" s="16">
        <v>134.30000000000001</v>
      </c>
      <c r="F102" s="9">
        <v>9</v>
      </c>
      <c r="G102" s="9">
        <v>9</v>
      </c>
      <c r="H102" s="9">
        <v>0</v>
      </c>
      <c r="I102" s="41">
        <v>0.44979999999999998</v>
      </c>
      <c r="J102" s="9">
        <v>60</v>
      </c>
      <c r="K102" s="9">
        <v>29</v>
      </c>
      <c r="M102" s="15">
        <f t="shared" si="18"/>
        <v>-2.6948192014967534</v>
      </c>
      <c r="N102" s="15">
        <f t="shared" si="19"/>
        <v>0.36201858257132324</v>
      </c>
      <c r="O102" s="15">
        <f t="shared" si="20"/>
        <v>-5.7131057015516108E-2</v>
      </c>
      <c r="P102" s="15">
        <f t="shared" si="21"/>
        <v>-0.7282415870289497</v>
      </c>
      <c r="Q102" s="15">
        <f t="shared" si="22"/>
        <v>-0.72091055701221374</v>
      </c>
      <c r="R102" s="15">
        <f t="shared" si="23"/>
        <v>1.2663684466429772</v>
      </c>
      <c r="S102" s="15">
        <f t="shared" si="24"/>
        <v>1.8063583692047411</v>
      </c>
      <c r="U102" s="15">
        <f t="shared" si="25"/>
        <v>0.3521341690913149</v>
      </c>
      <c r="V102" s="15">
        <f t="shared" si="26"/>
        <v>64.133092796175845</v>
      </c>
      <c r="W102" s="15">
        <f t="shared" si="27"/>
        <v>47.722039844857797</v>
      </c>
      <c r="X102" s="15">
        <f t="shared" si="28"/>
        <v>23.323285630020674</v>
      </c>
      <c r="Y102" s="15">
        <f t="shared" si="29"/>
        <v>23.548227356172326</v>
      </c>
      <c r="Z102" s="15">
        <f t="shared" si="30"/>
        <v>89.730939893187198</v>
      </c>
      <c r="AA102" s="15">
        <f t="shared" si="31"/>
        <v>96.456881003844913</v>
      </c>
    </row>
    <row r="103" spans="1:27" x14ac:dyDescent="0.25">
      <c r="A103" s="4">
        <v>51013101900</v>
      </c>
      <c r="B103" s="7" t="s">
        <v>81</v>
      </c>
      <c r="C103" s="40">
        <f t="array" ref="C103">SUMPRODUCT($D$10:$D$16, TRANSPOSE(U103:AA103))</f>
        <v>57.150824259997286</v>
      </c>
      <c r="E103" s="16">
        <v>134.30000000000001</v>
      </c>
      <c r="F103" s="9">
        <v>9</v>
      </c>
      <c r="G103" s="9">
        <v>9</v>
      </c>
      <c r="H103" s="9">
        <v>0</v>
      </c>
      <c r="I103" s="41">
        <v>0.35849999999999999</v>
      </c>
      <c r="J103" s="9">
        <v>67</v>
      </c>
      <c r="K103" s="9">
        <v>29</v>
      </c>
      <c r="M103" s="15">
        <f t="shared" si="18"/>
        <v>-2.6948192014967534</v>
      </c>
      <c r="N103" s="15">
        <f t="shared" si="19"/>
        <v>0.36201858257132324</v>
      </c>
      <c r="O103" s="15">
        <f t="shared" si="20"/>
        <v>-5.7131057015516108E-2</v>
      </c>
      <c r="P103" s="15">
        <f t="shared" si="21"/>
        <v>-0.7282415870289497</v>
      </c>
      <c r="Q103" s="15">
        <f t="shared" si="22"/>
        <v>0.64890974677198598</v>
      </c>
      <c r="R103" s="15">
        <f t="shared" si="23"/>
        <v>1.545453707064246</v>
      </c>
      <c r="S103" s="15">
        <f t="shared" si="24"/>
        <v>1.8063583692047411</v>
      </c>
      <c r="U103" s="15">
        <f t="shared" si="25"/>
        <v>0.3521341690913149</v>
      </c>
      <c r="V103" s="15">
        <f t="shared" si="26"/>
        <v>64.133092796175845</v>
      </c>
      <c r="W103" s="15">
        <f t="shared" si="27"/>
        <v>47.722039844857797</v>
      </c>
      <c r="X103" s="15">
        <f t="shared" si="28"/>
        <v>23.323285630020674</v>
      </c>
      <c r="Y103" s="15">
        <f t="shared" si="29"/>
        <v>74.18016428086888</v>
      </c>
      <c r="Z103" s="15">
        <f t="shared" si="30"/>
        <v>93.888172095121618</v>
      </c>
      <c r="AA103" s="15">
        <f t="shared" si="31"/>
        <v>96.456881003844913</v>
      </c>
    </row>
    <row r="104" spans="1:27" x14ac:dyDescent="0.25">
      <c r="A104" s="4">
        <v>51013102001</v>
      </c>
      <c r="B104" s="7" t="s">
        <v>82</v>
      </c>
      <c r="C104" s="40">
        <f t="array" ref="C104">SUMPRODUCT($D$10:$D$16, TRANSPOSE(U104:AA104))</f>
        <v>52.916016090383529</v>
      </c>
      <c r="E104" s="16">
        <v>134.30000000000001</v>
      </c>
      <c r="F104" s="9">
        <v>9</v>
      </c>
      <c r="G104" s="9">
        <v>9</v>
      </c>
      <c r="H104" s="9">
        <v>0</v>
      </c>
      <c r="I104" s="41">
        <v>0.41549999999999998</v>
      </c>
      <c r="J104" s="9">
        <v>74</v>
      </c>
      <c r="K104" s="9">
        <v>29</v>
      </c>
      <c r="M104" s="15">
        <f t="shared" si="18"/>
        <v>-2.6948192014967534</v>
      </c>
      <c r="N104" s="15">
        <f t="shared" si="19"/>
        <v>0.36201858257132324</v>
      </c>
      <c r="O104" s="15">
        <f t="shared" si="20"/>
        <v>-5.7131057015516108E-2</v>
      </c>
      <c r="P104" s="15">
        <f t="shared" si="21"/>
        <v>-0.7282415870289497</v>
      </c>
      <c r="Q104" s="15">
        <f t="shared" si="22"/>
        <v>-0.20629022382713108</v>
      </c>
      <c r="R104" s="15">
        <f t="shared" si="23"/>
        <v>1.824538967485515</v>
      </c>
      <c r="S104" s="15">
        <f t="shared" si="24"/>
        <v>1.8063583692047411</v>
      </c>
      <c r="U104" s="15">
        <f t="shared" si="25"/>
        <v>0.3521341690913149</v>
      </c>
      <c r="V104" s="15">
        <f t="shared" si="26"/>
        <v>64.133092796175845</v>
      </c>
      <c r="W104" s="15">
        <f t="shared" si="27"/>
        <v>47.722039844857797</v>
      </c>
      <c r="X104" s="15">
        <f t="shared" si="28"/>
        <v>23.323285630020674</v>
      </c>
      <c r="Y104" s="15">
        <f t="shared" si="29"/>
        <v>41.828210728190271</v>
      </c>
      <c r="Z104" s="15">
        <f t="shared" si="30"/>
        <v>96.596468460503914</v>
      </c>
      <c r="AA104" s="15">
        <f t="shared" si="31"/>
        <v>96.456881003844913</v>
      </c>
    </row>
    <row r="105" spans="1:27" x14ac:dyDescent="0.25">
      <c r="A105" s="4">
        <v>51013102002</v>
      </c>
      <c r="B105" s="7" t="s">
        <v>83</v>
      </c>
      <c r="C105" s="40">
        <f t="array" ref="C105">SUMPRODUCT($D$10:$D$16, TRANSPOSE(U105:AA105))</f>
        <v>51.917774493987032</v>
      </c>
      <c r="E105" s="16">
        <v>134.30000000000001</v>
      </c>
      <c r="F105" s="9">
        <v>9</v>
      </c>
      <c r="G105" s="9">
        <v>9</v>
      </c>
      <c r="H105" s="9">
        <v>0</v>
      </c>
      <c r="I105" s="41">
        <v>0.42449999999999999</v>
      </c>
      <c r="J105" s="9">
        <v>69</v>
      </c>
      <c r="K105" s="9">
        <v>29</v>
      </c>
      <c r="M105" s="15">
        <f t="shared" si="18"/>
        <v>-2.6948192014967534</v>
      </c>
      <c r="N105" s="15">
        <f t="shared" si="19"/>
        <v>0.36201858257132324</v>
      </c>
      <c r="O105" s="15">
        <f t="shared" si="20"/>
        <v>-5.7131057015516108E-2</v>
      </c>
      <c r="P105" s="15">
        <f t="shared" si="21"/>
        <v>-0.7282415870289497</v>
      </c>
      <c r="Q105" s="15">
        <f t="shared" si="22"/>
        <v>-0.34132179813225494</v>
      </c>
      <c r="R105" s="15">
        <f t="shared" si="23"/>
        <v>1.6251923528988943</v>
      </c>
      <c r="S105" s="15">
        <f t="shared" si="24"/>
        <v>1.8063583692047411</v>
      </c>
      <c r="U105" s="15">
        <f t="shared" si="25"/>
        <v>0.3521341690913149</v>
      </c>
      <c r="V105" s="15">
        <f t="shared" si="26"/>
        <v>64.133092796175845</v>
      </c>
      <c r="W105" s="15">
        <f t="shared" si="27"/>
        <v>47.722039844857797</v>
      </c>
      <c r="X105" s="15">
        <f t="shared" si="28"/>
        <v>23.323285630020674</v>
      </c>
      <c r="Y105" s="15">
        <f t="shared" si="29"/>
        <v>36.643066981225616</v>
      </c>
      <c r="Z105" s="15">
        <f t="shared" si="30"/>
        <v>94.793921032693063</v>
      </c>
      <c r="AA105" s="15">
        <f t="shared" si="31"/>
        <v>96.456881003844913</v>
      </c>
    </row>
    <row r="106" spans="1:27" x14ac:dyDescent="0.25">
      <c r="A106" s="4">
        <v>51013102003</v>
      </c>
      <c r="B106" s="7" t="s">
        <v>84</v>
      </c>
      <c r="C106" s="40">
        <f t="array" ref="C106">SUMPRODUCT($D$10:$D$16, TRANSPOSE(U106:AA106))</f>
        <v>47.158823405669402</v>
      </c>
      <c r="E106" s="16">
        <v>134.30000000000001</v>
      </c>
      <c r="F106" s="9">
        <v>9</v>
      </c>
      <c r="G106" s="9">
        <v>9</v>
      </c>
      <c r="H106" s="9">
        <v>0</v>
      </c>
      <c r="I106" s="41">
        <v>0.5514</v>
      </c>
      <c r="J106" s="9">
        <v>75</v>
      </c>
      <c r="K106" s="9">
        <v>29</v>
      </c>
      <c r="M106" s="15">
        <f t="shared" si="18"/>
        <v>-2.6948192014967534</v>
      </c>
      <c r="N106" s="15">
        <f t="shared" si="19"/>
        <v>0.36201858257132324</v>
      </c>
      <c r="O106" s="15">
        <f t="shared" si="20"/>
        <v>-5.7131057015516108E-2</v>
      </c>
      <c r="P106" s="15">
        <f t="shared" si="21"/>
        <v>-0.7282415870289497</v>
      </c>
      <c r="Q106" s="15">
        <f t="shared" si="22"/>
        <v>-2.2452669958345002</v>
      </c>
      <c r="R106" s="15">
        <f t="shared" si="23"/>
        <v>1.8644082904028392</v>
      </c>
      <c r="S106" s="15">
        <f t="shared" si="24"/>
        <v>1.8063583692047411</v>
      </c>
      <c r="U106" s="15">
        <f t="shared" si="25"/>
        <v>0.3521341690913149</v>
      </c>
      <c r="V106" s="15">
        <f t="shared" si="26"/>
        <v>64.133092796175845</v>
      </c>
      <c r="W106" s="15">
        <f t="shared" si="27"/>
        <v>47.722039844857797</v>
      </c>
      <c r="X106" s="15">
        <f t="shared" si="28"/>
        <v>23.323285630020674</v>
      </c>
      <c r="Y106" s="15">
        <f t="shared" si="29"/>
        <v>1.2375498727664738</v>
      </c>
      <c r="Z106" s="15">
        <f t="shared" si="30"/>
        <v>96.886780522928817</v>
      </c>
      <c r="AA106" s="15">
        <f t="shared" si="31"/>
        <v>96.456881003844913</v>
      </c>
    </row>
    <row r="107" spans="1:27" x14ac:dyDescent="0.25">
      <c r="A107" s="4">
        <v>51013102100</v>
      </c>
      <c r="B107" s="7" t="s">
        <v>85</v>
      </c>
      <c r="C107" s="40">
        <f t="array" ref="C107">SUMPRODUCT($D$10:$D$16, TRANSPOSE(U107:AA107))</f>
        <v>52.021637830468308</v>
      </c>
      <c r="E107" s="16">
        <v>134.30000000000001</v>
      </c>
      <c r="F107" s="9">
        <v>9</v>
      </c>
      <c r="G107" s="9">
        <v>10</v>
      </c>
      <c r="H107" s="9">
        <v>0</v>
      </c>
      <c r="I107" s="41">
        <v>0.44130000000000003</v>
      </c>
      <c r="J107" s="9">
        <v>90</v>
      </c>
      <c r="K107" s="9">
        <v>29</v>
      </c>
      <c r="M107" s="15">
        <f t="shared" si="18"/>
        <v>-2.6948192014967534</v>
      </c>
      <c r="N107" s="15">
        <f t="shared" si="19"/>
        <v>0.36201858257132324</v>
      </c>
      <c r="O107" s="15">
        <f t="shared" si="20"/>
        <v>7.3503146495981761E-2</v>
      </c>
      <c r="P107" s="15">
        <f t="shared" si="21"/>
        <v>-0.7282415870289497</v>
      </c>
      <c r="Q107" s="15">
        <f t="shared" si="22"/>
        <v>-0.59338073683515313</v>
      </c>
      <c r="R107" s="15">
        <f t="shared" si="23"/>
        <v>2.4624481341627011</v>
      </c>
      <c r="S107" s="15">
        <f t="shared" si="24"/>
        <v>1.8063583692047411</v>
      </c>
      <c r="U107" s="15">
        <f t="shared" si="25"/>
        <v>0.3521341690913149</v>
      </c>
      <c r="V107" s="15">
        <f t="shared" si="26"/>
        <v>64.133092796175845</v>
      </c>
      <c r="W107" s="15">
        <f t="shared" si="27"/>
        <v>52.929712984587198</v>
      </c>
      <c r="X107" s="15">
        <f t="shared" si="28"/>
        <v>23.323285630020674</v>
      </c>
      <c r="Y107" s="15">
        <f t="shared" si="29"/>
        <v>27.646318877423692</v>
      </c>
      <c r="Z107" s="15">
        <f t="shared" si="30"/>
        <v>99.310039352134538</v>
      </c>
      <c r="AA107" s="15">
        <f t="shared" si="31"/>
        <v>96.456881003844913</v>
      </c>
    </row>
    <row r="108" spans="1:27" x14ac:dyDescent="0.25">
      <c r="A108" s="4">
        <v>51013102200</v>
      </c>
      <c r="B108" s="7" t="s">
        <v>86</v>
      </c>
      <c r="C108" s="40">
        <f t="array" ref="C108">SUMPRODUCT($D$10:$D$16, TRANSPOSE(U108:AA108))</f>
        <v>50.983509801330172</v>
      </c>
      <c r="E108" s="16">
        <v>134.30000000000001</v>
      </c>
      <c r="F108" s="9">
        <v>9</v>
      </c>
      <c r="G108" s="9">
        <v>11</v>
      </c>
      <c r="H108" s="9">
        <v>0</v>
      </c>
      <c r="I108" s="41">
        <v>0.47020000000000001</v>
      </c>
      <c r="J108" s="9">
        <v>90</v>
      </c>
      <c r="K108" s="9">
        <v>29</v>
      </c>
      <c r="M108" s="15">
        <f t="shared" si="18"/>
        <v>-2.6948192014967534</v>
      </c>
      <c r="N108" s="15">
        <f t="shared" si="19"/>
        <v>0.36201858257132324</v>
      </c>
      <c r="O108" s="15">
        <f t="shared" si="20"/>
        <v>0.20413735000747965</v>
      </c>
      <c r="P108" s="15">
        <f t="shared" si="21"/>
        <v>-0.7282415870289497</v>
      </c>
      <c r="Q108" s="15">
        <f t="shared" si="22"/>
        <v>-1.0269821254371614</v>
      </c>
      <c r="R108" s="15">
        <f t="shared" si="23"/>
        <v>2.4624481341627011</v>
      </c>
      <c r="S108" s="15">
        <f t="shared" si="24"/>
        <v>1.8063583692047411</v>
      </c>
      <c r="U108" s="15">
        <f t="shared" si="25"/>
        <v>0.3521341690913149</v>
      </c>
      <c r="V108" s="15">
        <f t="shared" si="26"/>
        <v>64.133092796175845</v>
      </c>
      <c r="W108" s="15">
        <f t="shared" si="27"/>
        <v>58.087691612990376</v>
      </c>
      <c r="X108" s="15">
        <f t="shared" si="28"/>
        <v>23.323285630020674</v>
      </c>
      <c r="Y108" s="15">
        <f t="shared" si="29"/>
        <v>15.221444045053556</v>
      </c>
      <c r="Z108" s="15">
        <f t="shared" si="30"/>
        <v>99.310039352134538</v>
      </c>
      <c r="AA108" s="15">
        <f t="shared" si="31"/>
        <v>96.456881003844913</v>
      </c>
    </row>
    <row r="109" spans="1:27" x14ac:dyDescent="0.25">
      <c r="A109" s="4">
        <v>51013102301</v>
      </c>
      <c r="B109" s="7" t="s">
        <v>87</v>
      </c>
      <c r="C109" s="40">
        <f t="array" ref="C109">SUMPRODUCT($D$10:$D$16, TRANSPOSE(U109:AA109))</f>
        <v>59.860588643332107</v>
      </c>
      <c r="E109" s="16">
        <v>134.30000000000001</v>
      </c>
      <c r="F109" s="9">
        <v>9</v>
      </c>
      <c r="G109" s="9">
        <v>10</v>
      </c>
      <c r="H109" s="9">
        <v>0</v>
      </c>
      <c r="I109" s="41">
        <v>0.33360000000000001</v>
      </c>
      <c r="J109" s="9">
        <v>76</v>
      </c>
      <c r="K109" s="9">
        <v>29</v>
      </c>
      <c r="M109" s="15">
        <f t="shared" si="18"/>
        <v>-2.6948192014967534</v>
      </c>
      <c r="N109" s="15">
        <f t="shared" si="19"/>
        <v>0.36201858257132324</v>
      </c>
      <c r="O109" s="15">
        <f t="shared" si="20"/>
        <v>7.3503146495981761E-2</v>
      </c>
      <c r="P109" s="15">
        <f t="shared" si="21"/>
        <v>-0.7282415870289497</v>
      </c>
      <c r="Q109" s="15">
        <f t="shared" si="22"/>
        <v>1.0224971023494946</v>
      </c>
      <c r="R109" s="15">
        <f t="shared" si="23"/>
        <v>1.9042776133201633</v>
      </c>
      <c r="S109" s="15">
        <f t="shared" si="24"/>
        <v>1.8063583692047411</v>
      </c>
      <c r="U109" s="15">
        <f t="shared" si="25"/>
        <v>0.3521341690913149</v>
      </c>
      <c r="V109" s="15">
        <f t="shared" si="26"/>
        <v>64.133092796175845</v>
      </c>
      <c r="W109" s="15">
        <f t="shared" si="27"/>
        <v>52.929712984587198</v>
      </c>
      <c r="X109" s="15">
        <f t="shared" si="28"/>
        <v>23.323285630020674</v>
      </c>
      <c r="Y109" s="15">
        <f t="shared" si="29"/>
        <v>84.672715830047963</v>
      </c>
      <c r="Z109" s="15">
        <f t="shared" si="30"/>
        <v>97.156298089556898</v>
      </c>
      <c r="AA109" s="15">
        <f t="shared" si="31"/>
        <v>96.456881003844913</v>
      </c>
    </row>
    <row r="110" spans="1:27" x14ac:dyDescent="0.25">
      <c r="A110" s="4">
        <v>51013102302</v>
      </c>
      <c r="B110" s="7" t="s">
        <v>88</v>
      </c>
      <c r="C110" s="40">
        <f t="array" ref="C110">SUMPRODUCT($D$10:$D$16, TRANSPOSE(U110:AA110))</f>
        <v>51.945542589158912</v>
      </c>
      <c r="E110" s="16">
        <v>134.30000000000001</v>
      </c>
      <c r="F110" s="9">
        <v>9</v>
      </c>
      <c r="G110" s="9">
        <v>10</v>
      </c>
      <c r="H110" s="9">
        <v>0</v>
      </c>
      <c r="I110" s="41">
        <v>0.43859999999999999</v>
      </c>
      <c r="J110" s="9">
        <v>77</v>
      </c>
      <c r="K110" s="9">
        <v>29</v>
      </c>
      <c r="M110" s="15">
        <f t="shared" si="18"/>
        <v>-2.6948192014967534</v>
      </c>
      <c r="N110" s="15">
        <f t="shared" si="19"/>
        <v>0.36201858257132324</v>
      </c>
      <c r="O110" s="15">
        <f t="shared" si="20"/>
        <v>7.3503146495981761E-2</v>
      </c>
      <c r="P110" s="15">
        <f t="shared" si="21"/>
        <v>-0.7282415870289497</v>
      </c>
      <c r="Q110" s="15">
        <f t="shared" si="22"/>
        <v>-0.55287126454361546</v>
      </c>
      <c r="R110" s="15">
        <f t="shared" si="23"/>
        <v>1.9441469362374875</v>
      </c>
      <c r="S110" s="15">
        <f t="shared" si="24"/>
        <v>1.8063583692047411</v>
      </c>
      <c r="U110" s="15">
        <f t="shared" si="25"/>
        <v>0.3521341690913149</v>
      </c>
      <c r="V110" s="15">
        <f t="shared" si="26"/>
        <v>64.133092796175845</v>
      </c>
      <c r="W110" s="15">
        <f t="shared" si="27"/>
        <v>52.929712984587198</v>
      </c>
      <c r="X110" s="15">
        <f t="shared" si="28"/>
        <v>23.323285630020674</v>
      </c>
      <c r="Y110" s="15">
        <f t="shared" si="29"/>
        <v>29.017578270235113</v>
      </c>
      <c r="Z110" s="15">
        <f t="shared" si="30"/>
        <v>97.406113270157348</v>
      </c>
      <c r="AA110" s="15">
        <f t="shared" si="31"/>
        <v>96.456881003844913</v>
      </c>
    </row>
    <row r="111" spans="1:27" x14ac:dyDescent="0.25">
      <c r="A111" s="4">
        <v>51013102400</v>
      </c>
      <c r="B111" s="7" t="s">
        <v>89</v>
      </c>
      <c r="C111" s="40">
        <f t="array" ref="C111">SUMPRODUCT($D$10:$D$16, TRANSPOSE(U111:AA111))</f>
        <v>50.945152176688524</v>
      </c>
      <c r="E111" s="16">
        <v>134.30000000000001</v>
      </c>
      <c r="F111" s="9">
        <v>9</v>
      </c>
      <c r="G111" s="9">
        <v>8</v>
      </c>
      <c r="H111" s="9">
        <v>0</v>
      </c>
      <c r="I111" s="41">
        <v>0.42299999999999999</v>
      </c>
      <c r="J111" s="9">
        <v>64</v>
      </c>
      <c r="K111" s="9">
        <v>29</v>
      </c>
      <c r="M111" s="15">
        <f t="shared" si="18"/>
        <v>-2.6948192014967534</v>
      </c>
      <c r="N111" s="15">
        <f t="shared" si="19"/>
        <v>0.36201858257132324</v>
      </c>
      <c r="O111" s="15">
        <f t="shared" si="20"/>
        <v>-0.18776526052701398</v>
      </c>
      <c r="P111" s="15">
        <f t="shared" si="21"/>
        <v>-0.7282415870289497</v>
      </c>
      <c r="Q111" s="15">
        <f t="shared" si="22"/>
        <v>-0.31881653574806762</v>
      </c>
      <c r="R111" s="15">
        <f t="shared" si="23"/>
        <v>1.4258457383122738</v>
      </c>
      <c r="S111" s="15">
        <f t="shared" si="24"/>
        <v>1.8063583692047411</v>
      </c>
      <c r="U111" s="15">
        <f t="shared" si="25"/>
        <v>0.3521341690913149</v>
      </c>
      <c r="V111" s="15">
        <f t="shared" si="26"/>
        <v>64.133092796175845</v>
      </c>
      <c r="W111" s="15">
        <f t="shared" si="27"/>
        <v>42.553033471880973</v>
      </c>
      <c r="X111" s="15">
        <f t="shared" si="28"/>
        <v>23.323285630020674</v>
      </c>
      <c r="Y111" s="15">
        <f t="shared" si="29"/>
        <v>37.493281919923128</v>
      </c>
      <c r="Z111" s="15">
        <f t="shared" si="30"/>
        <v>92.304356245882843</v>
      </c>
      <c r="AA111" s="15">
        <f t="shared" si="31"/>
        <v>96.456881003844913</v>
      </c>
    </row>
    <row r="112" spans="1:27" x14ac:dyDescent="0.25">
      <c r="A112" s="4">
        <v>51013102500</v>
      </c>
      <c r="B112" s="7" t="s">
        <v>90</v>
      </c>
      <c r="C112" s="40">
        <f t="array" ref="C112">SUMPRODUCT($D$10:$D$16, TRANSPOSE(U112:AA112))</f>
        <v>56.019094308746695</v>
      </c>
      <c r="E112" s="16">
        <v>134.30000000000001</v>
      </c>
      <c r="F112" s="9">
        <v>9</v>
      </c>
      <c r="G112" s="9">
        <v>8</v>
      </c>
      <c r="H112" s="9">
        <v>0</v>
      </c>
      <c r="I112" s="41">
        <v>0.3584</v>
      </c>
      <c r="J112" s="9">
        <v>62</v>
      </c>
      <c r="K112" s="9">
        <v>29</v>
      </c>
      <c r="M112" s="15">
        <f t="shared" si="18"/>
        <v>-2.6948192014967534</v>
      </c>
      <c r="N112" s="15">
        <f t="shared" si="19"/>
        <v>0.36201858257132324</v>
      </c>
      <c r="O112" s="15">
        <f t="shared" si="20"/>
        <v>-0.18776526052701398</v>
      </c>
      <c r="P112" s="15">
        <f t="shared" si="21"/>
        <v>-0.7282415870289497</v>
      </c>
      <c r="Q112" s="15">
        <f t="shared" si="22"/>
        <v>0.65041009759759827</v>
      </c>
      <c r="R112" s="15">
        <f t="shared" si="23"/>
        <v>1.3461070924776255</v>
      </c>
      <c r="S112" s="15">
        <f t="shared" si="24"/>
        <v>1.8063583692047411</v>
      </c>
      <c r="U112" s="15">
        <f t="shared" si="25"/>
        <v>0.3521341690913149</v>
      </c>
      <c r="V112" s="15">
        <f t="shared" si="26"/>
        <v>64.133092796175845</v>
      </c>
      <c r="W112" s="15">
        <f t="shared" si="27"/>
        <v>42.553033471880973</v>
      </c>
      <c r="X112" s="15">
        <f t="shared" si="28"/>
        <v>23.323285630020674</v>
      </c>
      <c r="Y112" s="15">
        <f t="shared" si="29"/>
        <v>74.228632172759362</v>
      </c>
      <c r="Z112" s="15">
        <f t="shared" si="30"/>
        <v>91.086600917453779</v>
      </c>
      <c r="AA112" s="15">
        <f t="shared" si="31"/>
        <v>96.456881003844913</v>
      </c>
    </row>
    <row r="113" spans="1:27" x14ac:dyDescent="0.25">
      <c r="A113" s="4">
        <v>51013102600</v>
      </c>
      <c r="B113" s="7" t="s">
        <v>91</v>
      </c>
      <c r="C113" s="40">
        <f t="array" ref="C113">SUMPRODUCT($D$10:$D$16, TRANSPOSE(U113:AA113))</f>
        <v>54.087735615805506</v>
      </c>
      <c r="E113" s="16">
        <v>134.30000000000001</v>
      </c>
      <c r="F113" s="9">
        <v>9</v>
      </c>
      <c r="G113" s="9">
        <v>9</v>
      </c>
      <c r="H113" s="9">
        <v>0</v>
      </c>
      <c r="I113" s="41">
        <v>0.4017</v>
      </c>
      <c r="J113" s="9">
        <v>74</v>
      </c>
      <c r="K113" s="9">
        <v>29</v>
      </c>
      <c r="M113" s="15">
        <f t="shared" si="18"/>
        <v>-2.6948192014967534</v>
      </c>
      <c r="N113" s="15">
        <f t="shared" si="19"/>
        <v>0.36201858257132324</v>
      </c>
      <c r="O113" s="15">
        <f t="shared" si="20"/>
        <v>-5.7131057015516108E-2</v>
      </c>
      <c r="P113" s="15">
        <f t="shared" si="21"/>
        <v>-0.7282415870289497</v>
      </c>
      <c r="Q113" s="15">
        <f t="shared" si="22"/>
        <v>7.5819010739170464E-4</v>
      </c>
      <c r="R113" s="15">
        <f t="shared" si="23"/>
        <v>1.824538967485515</v>
      </c>
      <c r="S113" s="15">
        <f t="shared" si="24"/>
        <v>1.8063583692047411</v>
      </c>
      <c r="U113" s="15">
        <f t="shared" si="25"/>
        <v>0.3521341690913149</v>
      </c>
      <c r="V113" s="15">
        <f t="shared" si="26"/>
        <v>64.133092796175845</v>
      </c>
      <c r="W113" s="15">
        <f t="shared" si="27"/>
        <v>47.722039844857797</v>
      </c>
      <c r="X113" s="15">
        <f t="shared" si="28"/>
        <v>23.323285630020674</v>
      </c>
      <c r="Y113" s="15">
        <f t="shared" si="29"/>
        <v>50.030247406144099</v>
      </c>
      <c r="Z113" s="15">
        <f t="shared" si="30"/>
        <v>96.596468460503914</v>
      </c>
      <c r="AA113" s="15">
        <f t="shared" si="31"/>
        <v>96.456881003844913</v>
      </c>
    </row>
    <row r="114" spans="1:27" x14ac:dyDescent="0.25">
      <c r="A114" s="4">
        <v>51013102701</v>
      </c>
      <c r="B114" s="7" t="s">
        <v>92</v>
      </c>
      <c r="C114" s="40">
        <f t="array" ref="C114">SUMPRODUCT($D$10:$D$16, TRANSPOSE(U114:AA114))</f>
        <v>52.368397919396386</v>
      </c>
      <c r="E114" s="16">
        <v>134.30000000000001</v>
      </c>
      <c r="F114" s="9">
        <v>9</v>
      </c>
      <c r="G114" s="9">
        <v>10</v>
      </c>
      <c r="H114" s="9">
        <v>0</v>
      </c>
      <c r="I114" s="41">
        <v>0.4325</v>
      </c>
      <c r="J114" s="9">
        <v>76</v>
      </c>
      <c r="K114" s="9">
        <v>29</v>
      </c>
      <c r="M114" s="15">
        <f t="shared" si="18"/>
        <v>-2.6948192014967534</v>
      </c>
      <c r="N114" s="15">
        <f t="shared" si="19"/>
        <v>0.36201858257132324</v>
      </c>
      <c r="O114" s="15">
        <f t="shared" si="20"/>
        <v>7.3503146495981761E-2</v>
      </c>
      <c r="P114" s="15">
        <f t="shared" si="21"/>
        <v>-0.7282415870289497</v>
      </c>
      <c r="Q114" s="15">
        <f t="shared" si="22"/>
        <v>-0.46134986418125395</v>
      </c>
      <c r="R114" s="15">
        <f t="shared" si="23"/>
        <v>1.9042776133201633</v>
      </c>
      <c r="S114" s="15">
        <f t="shared" si="24"/>
        <v>1.8063583692047411</v>
      </c>
      <c r="U114" s="15">
        <f t="shared" si="25"/>
        <v>0.3521341690913149</v>
      </c>
      <c r="V114" s="15">
        <f t="shared" si="26"/>
        <v>64.133092796175845</v>
      </c>
      <c r="W114" s="15">
        <f t="shared" si="27"/>
        <v>52.929712984587198</v>
      </c>
      <c r="X114" s="15">
        <f t="shared" si="28"/>
        <v>23.323285630020674</v>
      </c>
      <c r="Y114" s="15">
        <f t="shared" si="29"/>
        <v>32.227380762497901</v>
      </c>
      <c r="Z114" s="15">
        <f t="shared" si="30"/>
        <v>97.156298089556898</v>
      </c>
      <c r="AA114" s="15">
        <f t="shared" si="31"/>
        <v>96.456881003844913</v>
      </c>
    </row>
    <row r="115" spans="1:27" x14ac:dyDescent="0.25">
      <c r="A115" s="4">
        <v>51013102702</v>
      </c>
      <c r="B115" s="7" t="s">
        <v>93</v>
      </c>
      <c r="C115" s="40">
        <f t="array" ref="C115">SUMPRODUCT($D$10:$D$16, TRANSPOSE(U115:AA115))</f>
        <v>59.078132828138187</v>
      </c>
      <c r="E115" s="16">
        <v>134.30000000000001</v>
      </c>
      <c r="F115" s="9">
        <v>9</v>
      </c>
      <c r="G115" s="9">
        <v>9</v>
      </c>
      <c r="H115" s="9">
        <v>0</v>
      </c>
      <c r="I115" s="41">
        <v>0.33360000000000001</v>
      </c>
      <c r="J115" s="9">
        <v>75</v>
      </c>
      <c r="K115" s="9">
        <v>29</v>
      </c>
      <c r="M115" s="15">
        <f t="shared" si="18"/>
        <v>-2.6948192014967534</v>
      </c>
      <c r="N115" s="15">
        <f t="shared" si="19"/>
        <v>0.36201858257132324</v>
      </c>
      <c r="O115" s="15">
        <f t="shared" si="20"/>
        <v>-5.7131057015516108E-2</v>
      </c>
      <c r="P115" s="15">
        <f t="shared" si="21"/>
        <v>-0.7282415870289497</v>
      </c>
      <c r="Q115" s="15">
        <f t="shared" si="22"/>
        <v>1.0224971023494946</v>
      </c>
      <c r="R115" s="15">
        <f t="shared" si="23"/>
        <v>1.8644082904028392</v>
      </c>
      <c r="S115" s="15">
        <f t="shared" si="24"/>
        <v>1.8063583692047411</v>
      </c>
      <c r="U115" s="15">
        <f t="shared" si="25"/>
        <v>0.3521341690913149</v>
      </c>
      <c r="V115" s="15">
        <f t="shared" si="26"/>
        <v>64.133092796175845</v>
      </c>
      <c r="W115" s="15">
        <f t="shared" si="27"/>
        <v>47.722039844857797</v>
      </c>
      <c r="X115" s="15">
        <f t="shared" si="28"/>
        <v>23.323285630020674</v>
      </c>
      <c r="Y115" s="15">
        <f t="shared" si="29"/>
        <v>84.672715830047963</v>
      </c>
      <c r="Z115" s="15">
        <f t="shared" si="30"/>
        <v>96.886780522928817</v>
      </c>
      <c r="AA115" s="15">
        <f t="shared" si="31"/>
        <v>96.456881003844913</v>
      </c>
    </row>
    <row r="116" spans="1:27" x14ac:dyDescent="0.25">
      <c r="A116" s="4">
        <v>51013102801</v>
      </c>
      <c r="B116" s="7" t="s">
        <v>94</v>
      </c>
      <c r="C116" s="40">
        <f t="array" ref="C116">SUMPRODUCT($D$10:$D$16, TRANSPOSE(U116:AA116))</f>
        <v>59.600920649069067</v>
      </c>
      <c r="E116" s="16">
        <v>134.30000000000001</v>
      </c>
      <c r="F116" s="9">
        <v>9</v>
      </c>
      <c r="G116" s="9">
        <v>11</v>
      </c>
      <c r="H116" s="9">
        <v>0</v>
      </c>
      <c r="I116" s="41">
        <v>0.35460000000000003</v>
      </c>
      <c r="J116" s="9">
        <v>85</v>
      </c>
      <c r="K116" s="9">
        <v>29</v>
      </c>
      <c r="M116" s="15">
        <f t="shared" si="18"/>
        <v>-2.6948192014967534</v>
      </c>
      <c r="N116" s="15">
        <f t="shared" si="19"/>
        <v>0.36201858257132324</v>
      </c>
      <c r="O116" s="15">
        <f t="shared" si="20"/>
        <v>0.20413735000747965</v>
      </c>
      <c r="P116" s="15">
        <f t="shared" si="21"/>
        <v>-0.7282415870289497</v>
      </c>
      <c r="Q116" s="15">
        <f t="shared" si="22"/>
        <v>0.70742342897087229</v>
      </c>
      <c r="R116" s="15">
        <f t="shared" si="23"/>
        <v>2.2631015195760806</v>
      </c>
      <c r="S116" s="15">
        <f t="shared" si="24"/>
        <v>1.8063583692047411</v>
      </c>
      <c r="U116" s="15">
        <f t="shared" si="25"/>
        <v>0.3521341690913149</v>
      </c>
      <c r="V116" s="15">
        <f t="shared" si="26"/>
        <v>64.133092796175845</v>
      </c>
      <c r="W116" s="15">
        <f t="shared" si="27"/>
        <v>58.087691612990376</v>
      </c>
      <c r="X116" s="15">
        <f t="shared" si="28"/>
        <v>23.323285630020674</v>
      </c>
      <c r="Y116" s="15">
        <f t="shared" si="29"/>
        <v>76.03483092691603</v>
      </c>
      <c r="Z116" s="15">
        <f t="shared" si="30"/>
        <v>98.818528404444322</v>
      </c>
      <c r="AA116" s="15">
        <f t="shared" si="31"/>
        <v>96.456881003844913</v>
      </c>
    </row>
    <row r="117" spans="1:27" x14ac:dyDescent="0.25">
      <c r="A117" s="4">
        <v>51013102802</v>
      </c>
      <c r="B117" s="7" t="s">
        <v>95</v>
      </c>
      <c r="C117" s="40">
        <f t="array" ref="C117">SUMPRODUCT($D$10:$D$16, TRANSPOSE(U117:AA117))</f>
        <v>59.197736172193238</v>
      </c>
      <c r="E117" s="16">
        <v>134.30000000000001</v>
      </c>
      <c r="F117" s="9">
        <v>9</v>
      </c>
      <c r="G117" s="9">
        <v>11</v>
      </c>
      <c r="H117" s="9">
        <v>0</v>
      </c>
      <c r="I117" s="41">
        <v>0.35849999999999999</v>
      </c>
      <c r="J117" s="9">
        <v>79</v>
      </c>
      <c r="K117" s="9">
        <v>29</v>
      </c>
      <c r="M117" s="15">
        <f t="shared" si="18"/>
        <v>-2.6948192014967534</v>
      </c>
      <c r="N117" s="15">
        <f t="shared" si="19"/>
        <v>0.36201858257132324</v>
      </c>
      <c r="O117" s="15">
        <f t="shared" si="20"/>
        <v>0.20413735000747965</v>
      </c>
      <c r="P117" s="15">
        <f t="shared" si="21"/>
        <v>-0.7282415870289497</v>
      </c>
      <c r="Q117" s="15">
        <f t="shared" si="22"/>
        <v>0.64890974677198598</v>
      </c>
      <c r="R117" s="15">
        <f t="shared" si="23"/>
        <v>2.0238855820721358</v>
      </c>
      <c r="S117" s="15">
        <f t="shared" si="24"/>
        <v>1.8063583692047411</v>
      </c>
      <c r="U117" s="15">
        <f t="shared" si="25"/>
        <v>0.3521341690913149</v>
      </c>
      <c r="V117" s="15">
        <f t="shared" si="26"/>
        <v>64.133092796175845</v>
      </c>
      <c r="W117" s="15">
        <f t="shared" si="27"/>
        <v>58.087691612990376</v>
      </c>
      <c r="X117" s="15">
        <f t="shared" si="28"/>
        <v>23.323285630020674</v>
      </c>
      <c r="Y117" s="15">
        <f t="shared" si="29"/>
        <v>74.18016428086888</v>
      </c>
      <c r="Z117" s="15">
        <f t="shared" si="30"/>
        <v>97.850903712360676</v>
      </c>
      <c r="AA117" s="15">
        <f t="shared" si="31"/>
        <v>96.456881003844913</v>
      </c>
    </row>
    <row r="118" spans="1:27" x14ac:dyDescent="0.25">
      <c r="A118" s="4">
        <v>51013102901</v>
      </c>
      <c r="B118" s="7" t="s">
        <v>96</v>
      </c>
      <c r="C118" s="40">
        <f t="array" ref="C118">SUMPRODUCT($D$10:$D$16, TRANSPOSE(U118:AA118))</f>
        <v>61.392454521916981</v>
      </c>
      <c r="E118" s="16">
        <v>134.30000000000001</v>
      </c>
      <c r="F118" s="9">
        <v>9</v>
      </c>
      <c r="G118" s="9">
        <v>10</v>
      </c>
      <c r="H118" s="9">
        <v>0</v>
      </c>
      <c r="I118" s="41">
        <v>0.30109999999999998</v>
      </c>
      <c r="J118" s="9">
        <v>82</v>
      </c>
      <c r="K118" s="9">
        <v>30</v>
      </c>
      <c r="M118" s="15">
        <f t="shared" si="18"/>
        <v>-2.6948192014967534</v>
      </c>
      <c r="N118" s="15">
        <f t="shared" si="19"/>
        <v>0.36201858257132324</v>
      </c>
      <c r="O118" s="15">
        <f t="shared" si="20"/>
        <v>7.3503146495981761E-2</v>
      </c>
      <c r="P118" s="15">
        <f t="shared" si="21"/>
        <v>-0.7282415870289497</v>
      </c>
      <c r="Q118" s="15">
        <f t="shared" si="22"/>
        <v>1.5101111206735531</v>
      </c>
      <c r="R118" s="15">
        <f t="shared" si="23"/>
        <v>2.143493550824108</v>
      </c>
      <c r="S118" s="15">
        <f t="shared" si="24"/>
        <v>1.9053674922811221</v>
      </c>
      <c r="U118" s="15">
        <f t="shared" si="25"/>
        <v>0.3521341690913149</v>
      </c>
      <c r="V118" s="15">
        <f t="shared" si="26"/>
        <v>64.133092796175845</v>
      </c>
      <c r="W118" s="15">
        <f t="shared" si="27"/>
        <v>52.929712984587198</v>
      </c>
      <c r="X118" s="15">
        <f t="shared" si="28"/>
        <v>23.323285630020674</v>
      </c>
      <c r="Y118" s="15">
        <f t="shared" si="29"/>
        <v>93.449246382511859</v>
      </c>
      <c r="Z118" s="15">
        <f t="shared" si="30"/>
        <v>98.396325580623227</v>
      </c>
      <c r="AA118" s="15">
        <f t="shared" si="31"/>
        <v>97.163384110408757</v>
      </c>
    </row>
    <row r="119" spans="1:27" x14ac:dyDescent="0.25">
      <c r="A119" s="4">
        <v>51013102902</v>
      </c>
      <c r="B119" s="7" t="s">
        <v>97</v>
      </c>
      <c r="C119" s="40">
        <f t="array" ref="C119">SUMPRODUCT($D$10:$D$16, TRANSPOSE(U119:AA119))</f>
        <v>59.608285250640684</v>
      </c>
      <c r="E119" s="16">
        <v>134.30000000000001</v>
      </c>
      <c r="F119" s="9">
        <v>9</v>
      </c>
      <c r="G119" s="9">
        <v>10</v>
      </c>
      <c r="H119" s="9">
        <v>0</v>
      </c>
      <c r="I119" s="41">
        <v>0.3402</v>
      </c>
      <c r="J119" s="9">
        <v>79</v>
      </c>
      <c r="K119" s="9">
        <v>29</v>
      </c>
      <c r="M119" s="15">
        <f t="shared" si="18"/>
        <v>-2.6948192014967534</v>
      </c>
      <c r="N119" s="15">
        <f t="shared" si="19"/>
        <v>0.36201858257132324</v>
      </c>
      <c r="O119" s="15">
        <f t="shared" si="20"/>
        <v>7.3503146495981761E-2</v>
      </c>
      <c r="P119" s="15">
        <f t="shared" si="21"/>
        <v>-0.7282415870289497</v>
      </c>
      <c r="Q119" s="15">
        <f t="shared" si="22"/>
        <v>0.92347394785907067</v>
      </c>
      <c r="R119" s="15">
        <f t="shared" si="23"/>
        <v>2.0238855820721358</v>
      </c>
      <c r="S119" s="15">
        <f t="shared" si="24"/>
        <v>1.8063583692047411</v>
      </c>
      <c r="U119" s="15">
        <f t="shared" si="25"/>
        <v>0.3521341690913149</v>
      </c>
      <c r="V119" s="15">
        <f t="shared" si="26"/>
        <v>64.133092796175845</v>
      </c>
      <c r="W119" s="15">
        <f t="shared" si="27"/>
        <v>52.929712984587198</v>
      </c>
      <c r="X119" s="15">
        <f t="shared" si="28"/>
        <v>23.323285630020674</v>
      </c>
      <c r="Y119" s="15">
        <f t="shared" si="29"/>
        <v>82.211986458404169</v>
      </c>
      <c r="Z119" s="15">
        <f t="shared" si="30"/>
        <v>97.850903712360676</v>
      </c>
      <c r="AA119" s="15">
        <f t="shared" si="31"/>
        <v>96.456881003844913</v>
      </c>
    </row>
    <row r="120" spans="1:27" x14ac:dyDescent="0.25">
      <c r="A120" s="4">
        <v>51013103000</v>
      </c>
      <c r="B120" s="7" t="s">
        <v>98</v>
      </c>
      <c r="C120" s="40">
        <f t="array" ref="C120">SUMPRODUCT($D$10:$D$16, TRANSPOSE(U120:AA120))</f>
        <v>61.567504947042956</v>
      </c>
      <c r="E120" s="16">
        <v>134.30000000000001</v>
      </c>
      <c r="F120" s="9">
        <v>9</v>
      </c>
      <c r="G120" s="9">
        <v>10</v>
      </c>
      <c r="H120" s="9">
        <v>0</v>
      </c>
      <c r="I120" s="41">
        <v>0.29559999999999997</v>
      </c>
      <c r="J120" s="9">
        <v>80</v>
      </c>
      <c r="K120" s="9">
        <v>31</v>
      </c>
      <c r="M120" s="15">
        <f t="shared" si="18"/>
        <v>-2.6948192014967534</v>
      </c>
      <c r="N120" s="15">
        <f t="shared" si="19"/>
        <v>0.36201858257132324</v>
      </c>
      <c r="O120" s="15">
        <f t="shared" si="20"/>
        <v>7.3503146495981761E-2</v>
      </c>
      <c r="P120" s="15">
        <f t="shared" si="21"/>
        <v>-0.7282415870289497</v>
      </c>
      <c r="Q120" s="15">
        <f t="shared" si="22"/>
        <v>1.59263041608224</v>
      </c>
      <c r="R120" s="15">
        <f t="shared" si="23"/>
        <v>2.0637549049894597</v>
      </c>
      <c r="S120" s="15">
        <f t="shared" si="24"/>
        <v>2.0043766153575029</v>
      </c>
      <c r="U120" s="15">
        <f t="shared" si="25"/>
        <v>0.3521341690913149</v>
      </c>
      <c r="V120" s="15">
        <f t="shared" si="26"/>
        <v>64.133092796175845</v>
      </c>
      <c r="W120" s="15">
        <f t="shared" si="27"/>
        <v>52.929712984587198</v>
      </c>
      <c r="X120" s="15">
        <f t="shared" si="28"/>
        <v>23.323285630020674</v>
      </c>
      <c r="Y120" s="15">
        <f t="shared" si="29"/>
        <v>94.437843701134909</v>
      </c>
      <c r="Z120" s="15">
        <f t="shared" si="30"/>
        <v>98.047951966053276</v>
      </c>
      <c r="AA120" s="15">
        <f t="shared" si="31"/>
        <v>97.748513382237448</v>
      </c>
    </row>
    <row r="121" spans="1:27" x14ac:dyDescent="0.25">
      <c r="A121" s="4">
        <v>51013103100</v>
      </c>
      <c r="B121" s="7" t="s">
        <v>99</v>
      </c>
      <c r="C121" s="40">
        <f t="array" ref="C121">SUMPRODUCT($D$10:$D$16, TRANSPOSE(U121:AA121))</f>
        <v>48.920225055165155</v>
      </c>
      <c r="E121" s="16">
        <v>134.30000000000001</v>
      </c>
      <c r="F121" s="9">
        <v>9</v>
      </c>
      <c r="G121" s="9">
        <v>9</v>
      </c>
      <c r="H121" s="9">
        <v>0</v>
      </c>
      <c r="I121" s="41">
        <v>0.46089999999999998</v>
      </c>
      <c r="J121" s="9">
        <v>63</v>
      </c>
      <c r="K121" s="9">
        <v>29</v>
      </c>
      <c r="M121" s="15">
        <f t="shared" si="18"/>
        <v>-2.6948192014967534</v>
      </c>
      <c r="N121" s="15">
        <f t="shared" si="19"/>
        <v>0.36201858257132324</v>
      </c>
      <c r="O121" s="15">
        <f t="shared" si="20"/>
        <v>-5.7131057015516108E-2</v>
      </c>
      <c r="P121" s="15">
        <f t="shared" si="21"/>
        <v>-0.7282415870289497</v>
      </c>
      <c r="Q121" s="15">
        <f t="shared" si="22"/>
        <v>-0.88744949865519973</v>
      </c>
      <c r="R121" s="15">
        <f t="shared" si="23"/>
        <v>1.3859764153949496</v>
      </c>
      <c r="S121" s="15">
        <f t="shared" si="24"/>
        <v>1.8063583692047411</v>
      </c>
      <c r="U121" s="15">
        <f t="shared" si="25"/>
        <v>0.3521341690913149</v>
      </c>
      <c r="V121" s="15">
        <f t="shared" si="26"/>
        <v>64.133092796175845</v>
      </c>
      <c r="W121" s="15">
        <f t="shared" si="27"/>
        <v>47.722039844857797</v>
      </c>
      <c r="X121" s="15">
        <f t="shared" si="28"/>
        <v>23.323285630020674</v>
      </c>
      <c r="Y121" s="15">
        <f t="shared" si="29"/>
        <v>18.741847203130057</v>
      </c>
      <c r="Z121" s="15">
        <f t="shared" si="30"/>
        <v>91.712294739035514</v>
      </c>
      <c r="AA121" s="15">
        <f t="shared" si="31"/>
        <v>96.456881003844913</v>
      </c>
    </row>
    <row r="122" spans="1:27" x14ac:dyDescent="0.25">
      <c r="A122" s="4">
        <v>51013103200</v>
      </c>
      <c r="B122" s="7" t="s">
        <v>100</v>
      </c>
      <c r="C122" s="40">
        <f t="array" ref="C122">SUMPRODUCT($D$10:$D$16, TRANSPOSE(U122:AA122))</f>
        <v>57.87186222213974</v>
      </c>
      <c r="E122" s="16">
        <v>134.30000000000001</v>
      </c>
      <c r="F122" s="9">
        <v>9</v>
      </c>
      <c r="G122" s="9">
        <v>9</v>
      </c>
      <c r="H122" s="9">
        <v>0</v>
      </c>
      <c r="I122" s="41">
        <v>0.34370000000000001</v>
      </c>
      <c r="J122" s="9">
        <v>64</v>
      </c>
      <c r="K122" s="9">
        <v>29</v>
      </c>
      <c r="M122" s="15">
        <f t="shared" si="18"/>
        <v>-2.6948192014967534</v>
      </c>
      <c r="N122" s="15">
        <f t="shared" si="19"/>
        <v>0.36201858257132324</v>
      </c>
      <c r="O122" s="15">
        <f t="shared" si="20"/>
        <v>-5.7131057015516108E-2</v>
      </c>
      <c r="P122" s="15">
        <f t="shared" si="21"/>
        <v>-0.7282415870289497</v>
      </c>
      <c r="Q122" s="15">
        <f t="shared" si="22"/>
        <v>0.87096166896263361</v>
      </c>
      <c r="R122" s="15">
        <f t="shared" si="23"/>
        <v>1.4258457383122738</v>
      </c>
      <c r="S122" s="15">
        <f t="shared" si="24"/>
        <v>1.8063583692047411</v>
      </c>
      <c r="U122" s="15">
        <f t="shared" si="25"/>
        <v>0.3521341690913149</v>
      </c>
      <c r="V122" s="15">
        <f t="shared" si="26"/>
        <v>64.133092796175845</v>
      </c>
      <c r="W122" s="15">
        <f t="shared" si="27"/>
        <v>47.722039844857797</v>
      </c>
      <c r="X122" s="15">
        <f t="shared" si="28"/>
        <v>23.323285630020674</v>
      </c>
      <c r="Y122" s="15">
        <f t="shared" si="29"/>
        <v>80.811245865104837</v>
      </c>
      <c r="Z122" s="15">
        <f t="shared" si="30"/>
        <v>92.304356245882843</v>
      </c>
      <c r="AA122" s="15">
        <f t="shared" si="31"/>
        <v>96.456881003844913</v>
      </c>
    </row>
    <row r="123" spans="1:27" x14ac:dyDescent="0.25">
      <c r="A123" s="4">
        <v>51013103300</v>
      </c>
      <c r="B123" s="7" t="s">
        <v>101</v>
      </c>
      <c r="C123" s="40">
        <f t="array" ref="C123">SUMPRODUCT($D$10:$D$16, TRANSPOSE(U123:AA123))</f>
        <v>50.17664019956927</v>
      </c>
      <c r="E123" s="16">
        <v>134.30000000000001</v>
      </c>
      <c r="F123" s="9">
        <v>9</v>
      </c>
      <c r="G123" s="9">
        <v>8</v>
      </c>
      <c r="H123" s="9">
        <v>0</v>
      </c>
      <c r="I123" s="41">
        <v>0.4224</v>
      </c>
      <c r="J123" s="9">
        <v>56</v>
      </c>
      <c r="K123" s="9">
        <v>29</v>
      </c>
      <c r="M123" s="15">
        <f t="shared" si="18"/>
        <v>-2.6948192014967534</v>
      </c>
      <c r="N123" s="15">
        <f t="shared" si="19"/>
        <v>0.36201858257132324</v>
      </c>
      <c r="O123" s="15">
        <f t="shared" si="20"/>
        <v>-0.18776526052701398</v>
      </c>
      <c r="P123" s="15">
        <f t="shared" si="21"/>
        <v>-0.7282415870289497</v>
      </c>
      <c r="Q123" s="15">
        <f t="shared" si="22"/>
        <v>-0.30981443079439286</v>
      </c>
      <c r="R123" s="15">
        <f t="shared" si="23"/>
        <v>1.1068911549736806</v>
      </c>
      <c r="S123" s="15">
        <f t="shared" si="24"/>
        <v>1.8063583692047411</v>
      </c>
      <c r="U123" s="15">
        <f t="shared" si="25"/>
        <v>0.3521341690913149</v>
      </c>
      <c r="V123" s="15">
        <f t="shared" si="26"/>
        <v>64.133092796175845</v>
      </c>
      <c r="W123" s="15">
        <f t="shared" si="27"/>
        <v>42.553033471880973</v>
      </c>
      <c r="X123" s="15">
        <f t="shared" si="28"/>
        <v>23.323285630020674</v>
      </c>
      <c r="Y123" s="15">
        <f t="shared" si="29"/>
        <v>37.835103850970121</v>
      </c>
      <c r="Z123" s="15">
        <f t="shared" si="30"/>
        <v>86.582950475001041</v>
      </c>
      <c r="AA123" s="15">
        <f t="shared" si="31"/>
        <v>96.456881003844913</v>
      </c>
    </row>
    <row r="124" spans="1:27" x14ac:dyDescent="0.25">
      <c r="A124" s="4">
        <v>51013103401</v>
      </c>
      <c r="B124" s="7" t="s">
        <v>102</v>
      </c>
      <c r="C124" s="40">
        <f t="array" ref="C124">SUMPRODUCT($D$10:$D$16, TRANSPOSE(U124:AA124))</f>
        <v>46.551715944890731</v>
      </c>
      <c r="E124" s="16">
        <v>134.30000000000001</v>
      </c>
      <c r="F124" s="9">
        <v>9</v>
      </c>
      <c r="G124" s="9">
        <v>8</v>
      </c>
      <c r="H124" s="9">
        <v>0</v>
      </c>
      <c r="I124" s="41">
        <v>0.48699999999999999</v>
      </c>
      <c r="J124" s="9">
        <v>59</v>
      </c>
      <c r="K124" s="9">
        <v>29</v>
      </c>
      <c r="M124" s="15">
        <f t="shared" si="18"/>
        <v>-2.6948192014967534</v>
      </c>
      <c r="N124" s="15">
        <f t="shared" si="19"/>
        <v>0.36201858257132324</v>
      </c>
      <c r="O124" s="15">
        <f t="shared" si="20"/>
        <v>-0.18776526052701398</v>
      </c>
      <c r="P124" s="15">
        <f t="shared" si="21"/>
        <v>-0.7282415870289497</v>
      </c>
      <c r="Q124" s="15">
        <f t="shared" si="22"/>
        <v>-1.2790410641400587</v>
      </c>
      <c r="R124" s="15">
        <f t="shared" si="23"/>
        <v>1.2264991237256531</v>
      </c>
      <c r="S124" s="15">
        <f t="shared" si="24"/>
        <v>1.8063583692047411</v>
      </c>
      <c r="U124" s="15">
        <f t="shared" si="25"/>
        <v>0.3521341690913149</v>
      </c>
      <c r="V124" s="15">
        <f t="shared" si="26"/>
        <v>64.133092796175845</v>
      </c>
      <c r="W124" s="15">
        <f t="shared" si="27"/>
        <v>42.553033471880973</v>
      </c>
      <c r="X124" s="15">
        <f t="shared" si="28"/>
        <v>23.323285630020674</v>
      </c>
      <c r="Y124" s="15">
        <f t="shared" si="29"/>
        <v>10.044129786694217</v>
      </c>
      <c r="Z124" s="15">
        <f t="shared" si="30"/>
        <v>88.9994547565272</v>
      </c>
      <c r="AA124" s="15">
        <f t="shared" si="31"/>
        <v>96.456881003844913</v>
      </c>
    </row>
    <row r="125" spans="1:27" x14ac:dyDescent="0.25">
      <c r="A125" s="4">
        <v>51013103402</v>
      </c>
      <c r="B125" s="7" t="s">
        <v>103</v>
      </c>
      <c r="C125" s="40">
        <f t="array" ref="C125">SUMPRODUCT($D$10:$D$16, TRANSPOSE(U125:AA125))</f>
        <v>49.800452637614363</v>
      </c>
      <c r="E125" s="16">
        <v>134.30000000000001</v>
      </c>
      <c r="F125" s="9">
        <v>6</v>
      </c>
      <c r="G125" s="9">
        <v>7</v>
      </c>
      <c r="H125" s="9">
        <v>0</v>
      </c>
      <c r="I125" s="41">
        <v>0.36020000000000002</v>
      </c>
      <c r="J125" s="9">
        <v>45</v>
      </c>
      <c r="K125" s="9">
        <v>27</v>
      </c>
      <c r="M125" s="15">
        <f t="shared" si="18"/>
        <v>-2.6948192014967534</v>
      </c>
      <c r="N125" s="15">
        <f t="shared" si="19"/>
        <v>-0.1344119809211361</v>
      </c>
      <c r="O125" s="15">
        <f t="shared" si="20"/>
        <v>-0.31839946403851188</v>
      </c>
      <c r="P125" s="15">
        <f t="shared" si="21"/>
        <v>-0.7282415870289497</v>
      </c>
      <c r="Q125" s="15">
        <f t="shared" si="22"/>
        <v>0.62340378273657315</v>
      </c>
      <c r="R125" s="15">
        <f t="shared" si="23"/>
        <v>0.66832860288311513</v>
      </c>
      <c r="S125" s="15">
        <f t="shared" si="24"/>
        <v>1.6083401230519796</v>
      </c>
      <c r="U125" s="15">
        <f t="shared" si="25"/>
        <v>0.3521341690913149</v>
      </c>
      <c r="V125" s="15">
        <f t="shared" si="26"/>
        <v>44.653840409952025</v>
      </c>
      <c r="W125" s="15">
        <f t="shared" si="27"/>
        <v>37.509097238663585</v>
      </c>
      <c r="X125" s="15">
        <f t="shared" si="28"/>
        <v>23.323285630020674</v>
      </c>
      <c r="Y125" s="15">
        <f t="shared" si="29"/>
        <v>73.349039359491456</v>
      </c>
      <c r="Z125" s="15">
        <f t="shared" si="30"/>
        <v>74.803807041858846</v>
      </c>
      <c r="AA125" s="15">
        <f t="shared" si="31"/>
        <v>94.611964614222671</v>
      </c>
    </row>
    <row r="126" spans="1:27" x14ac:dyDescent="0.25">
      <c r="A126" s="4">
        <v>51013103501</v>
      </c>
      <c r="B126" s="7" t="s">
        <v>104</v>
      </c>
      <c r="C126" s="40">
        <f t="array" ref="C126">SUMPRODUCT($D$10:$D$16, TRANSPOSE(U126:AA126))</f>
        <v>53.834372151608015</v>
      </c>
      <c r="E126" s="16">
        <v>134.30000000000001</v>
      </c>
      <c r="F126" s="9">
        <v>9</v>
      </c>
      <c r="G126" s="9">
        <v>8</v>
      </c>
      <c r="H126" s="9">
        <v>0</v>
      </c>
      <c r="I126" s="41">
        <v>0.37390000000000001</v>
      </c>
      <c r="J126" s="9">
        <v>53</v>
      </c>
      <c r="K126" s="9">
        <v>29</v>
      </c>
      <c r="M126" s="15">
        <f t="shared" si="18"/>
        <v>-2.6948192014967534</v>
      </c>
      <c r="N126" s="15">
        <f t="shared" si="19"/>
        <v>0.36201858257132324</v>
      </c>
      <c r="O126" s="15">
        <f t="shared" si="20"/>
        <v>-0.18776526052701398</v>
      </c>
      <c r="P126" s="15">
        <f t="shared" si="21"/>
        <v>-0.7282415870289497</v>
      </c>
      <c r="Q126" s="15">
        <f t="shared" si="22"/>
        <v>0.41785571962766271</v>
      </c>
      <c r="R126" s="15">
        <f t="shared" si="23"/>
        <v>0.98728318622170819</v>
      </c>
      <c r="S126" s="15">
        <f t="shared" si="24"/>
        <v>1.8063583692047411</v>
      </c>
      <c r="U126" s="15">
        <f t="shared" si="25"/>
        <v>0.3521341690913149</v>
      </c>
      <c r="V126" s="15">
        <f t="shared" si="26"/>
        <v>64.133092796175845</v>
      </c>
      <c r="W126" s="15">
        <f t="shared" si="27"/>
        <v>42.553033471880973</v>
      </c>
      <c r="X126" s="15">
        <f t="shared" si="28"/>
        <v>23.323285630020674</v>
      </c>
      <c r="Y126" s="15">
        <f t="shared" si="29"/>
        <v>66.197369538120867</v>
      </c>
      <c r="Z126" s="15">
        <f t="shared" si="30"/>
        <v>83.824808452121573</v>
      </c>
      <c r="AA126" s="15">
        <f t="shared" si="31"/>
        <v>96.456881003844913</v>
      </c>
    </row>
    <row r="127" spans="1:27" x14ac:dyDescent="0.25">
      <c r="A127" s="4">
        <v>51013103502</v>
      </c>
      <c r="B127" s="7" t="s">
        <v>105</v>
      </c>
      <c r="C127" s="40">
        <f t="array" ref="C127">SUMPRODUCT($D$10:$D$16, TRANSPOSE(U127:AA127))</f>
        <v>52.369082564953274</v>
      </c>
      <c r="E127" s="16">
        <v>134.30000000000001</v>
      </c>
      <c r="F127" s="9">
        <v>9</v>
      </c>
      <c r="G127" s="9">
        <v>8</v>
      </c>
      <c r="H127" s="9">
        <v>0</v>
      </c>
      <c r="I127" s="41">
        <v>0.38690000000000002</v>
      </c>
      <c r="J127" s="9">
        <v>51</v>
      </c>
      <c r="K127" s="9">
        <v>28</v>
      </c>
      <c r="M127" s="15">
        <f t="shared" si="18"/>
        <v>-2.6948192014967534</v>
      </c>
      <c r="N127" s="15">
        <f t="shared" si="19"/>
        <v>0.36201858257132324</v>
      </c>
      <c r="O127" s="15">
        <f t="shared" si="20"/>
        <v>-0.18776526052701398</v>
      </c>
      <c r="P127" s="15">
        <f t="shared" si="21"/>
        <v>-0.7282415870289497</v>
      </c>
      <c r="Q127" s="15">
        <f t="shared" si="22"/>
        <v>0.22281011229803935</v>
      </c>
      <c r="R127" s="15">
        <f t="shared" si="23"/>
        <v>0.90754454038706001</v>
      </c>
      <c r="S127" s="15">
        <f t="shared" si="24"/>
        <v>1.7073492461283604</v>
      </c>
      <c r="U127" s="15">
        <f t="shared" si="25"/>
        <v>0.3521341690913149</v>
      </c>
      <c r="V127" s="15">
        <f t="shared" si="26"/>
        <v>64.133092796175845</v>
      </c>
      <c r="W127" s="15">
        <f t="shared" si="27"/>
        <v>42.553033471880973</v>
      </c>
      <c r="X127" s="15">
        <f t="shared" si="28"/>
        <v>23.323285630020674</v>
      </c>
      <c r="Y127" s="15">
        <f t="shared" si="29"/>
        <v>58.815835131814339</v>
      </c>
      <c r="Z127" s="15">
        <f t="shared" si="30"/>
        <v>81.794054650146904</v>
      </c>
      <c r="AA127" s="15">
        <f t="shared" si="31"/>
        <v>95.612142105542858</v>
      </c>
    </row>
    <row r="128" spans="1:27" x14ac:dyDescent="0.25">
      <c r="A128" s="4">
        <v>51013103503</v>
      </c>
      <c r="B128" s="7" t="s">
        <v>106</v>
      </c>
      <c r="C128" s="40">
        <f t="array" ref="C128">SUMPRODUCT($D$10:$D$16, TRANSPOSE(U128:AA128))</f>
        <v>51.746744633065596</v>
      </c>
      <c r="E128" s="16">
        <v>134.30000000000001</v>
      </c>
      <c r="F128" s="9">
        <v>7</v>
      </c>
      <c r="G128" s="9">
        <v>7</v>
      </c>
      <c r="H128" s="9">
        <v>0</v>
      </c>
      <c r="I128" s="41">
        <v>0.35310000000000002</v>
      </c>
      <c r="J128" s="9">
        <v>48</v>
      </c>
      <c r="K128" s="9">
        <v>27</v>
      </c>
      <c r="M128" s="15">
        <f t="shared" si="18"/>
        <v>-2.6948192014967534</v>
      </c>
      <c r="N128" s="15">
        <f t="shared" si="19"/>
        <v>3.1064873576350342E-2</v>
      </c>
      <c r="O128" s="15">
        <f t="shared" si="20"/>
        <v>-0.31839946403851188</v>
      </c>
      <c r="P128" s="15">
        <f t="shared" si="21"/>
        <v>-0.7282415870289497</v>
      </c>
      <c r="Q128" s="15">
        <f t="shared" si="22"/>
        <v>0.72992869135505967</v>
      </c>
      <c r="R128" s="15">
        <f t="shared" si="23"/>
        <v>0.78793657163508757</v>
      </c>
      <c r="S128" s="15">
        <f t="shared" si="24"/>
        <v>1.6083401230519796</v>
      </c>
      <c r="U128" s="15">
        <f t="shared" si="25"/>
        <v>0.3521341690913149</v>
      </c>
      <c r="V128" s="15">
        <f t="shared" si="26"/>
        <v>51.239109851674769</v>
      </c>
      <c r="W128" s="15">
        <f t="shared" si="27"/>
        <v>37.509097238663585</v>
      </c>
      <c r="X128" s="15">
        <f t="shared" si="28"/>
        <v>23.323285630020674</v>
      </c>
      <c r="Y128" s="15">
        <f t="shared" si="29"/>
        <v>76.728311325540176</v>
      </c>
      <c r="Z128" s="15">
        <f t="shared" si="30"/>
        <v>78.463309602245985</v>
      </c>
      <c r="AA128" s="15">
        <f t="shared" si="31"/>
        <v>94.611964614222671</v>
      </c>
    </row>
    <row r="129" spans="1:27" x14ac:dyDescent="0.25">
      <c r="A129" s="4">
        <v>51013103601</v>
      </c>
      <c r="B129" s="7" t="s">
        <v>107</v>
      </c>
      <c r="C129" s="40">
        <f t="array" ref="C129">SUMPRODUCT($D$10:$D$16, TRANSPOSE(U129:AA129))</f>
        <v>54.664458564696062</v>
      </c>
      <c r="E129" s="16">
        <v>134.30000000000001</v>
      </c>
      <c r="F129" s="9">
        <v>7</v>
      </c>
      <c r="G129" s="9">
        <v>8</v>
      </c>
      <c r="H129" s="9">
        <v>0</v>
      </c>
      <c r="I129" s="41">
        <v>0.33050000000000002</v>
      </c>
      <c r="J129" s="9">
        <v>53</v>
      </c>
      <c r="K129" s="9">
        <v>28</v>
      </c>
      <c r="M129" s="15">
        <f t="shared" si="18"/>
        <v>-2.6948192014967534</v>
      </c>
      <c r="N129" s="15">
        <f t="shared" si="19"/>
        <v>3.1064873576350342E-2</v>
      </c>
      <c r="O129" s="15">
        <f t="shared" si="20"/>
        <v>-0.18776526052701398</v>
      </c>
      <c r="P129" s="15">
        <f t="shared" si="21"/>
        <v>-0.7282415870289497</v>
      </c>
      <c r="Q129" s="15">
        <f t="shared" si="22"/>
        <v>1.0690079779434816</v>
      </c>
      <c r="R129" s="15">
        <f t="shared" si="23"/>
        <v>0.98728318622170819</v>
      </c>
      <c r="S129" s="15">
        <f t="shared" si="24"/>
        <v>1.7073492461283604</v>
      </c>
      <c r="U129" s="15">
        <f t="shared" si="25"/>
        <v>0.3521341690913149</v>
      </c>
      <c r="V129" s="15">
        <f t="shared" si="26"/>
        <v>51.239109851674769</v>
      </c>
      <c r="W129" s="15">
        <f t="shared" si="27"/>
        <v>42.553033471880973</v>
      </c>
      <c r="X129" s="15">
        <f t="shared" si="28"/>
        <v>23.323285630020674</v>
      </c>
      <c r="Y129" s="15">
        <f t="shared" si="29"/>
        <v>85.746696272540362</v>
      </c>
      <c r="Z129" s="15">
        <f t="shared" si="30"/>
        <v>83.824808452121573</v>
      </c>
      <c r="AA129" s="15">
        <f t="shared" si="31"/>
        <v>95.612142105542858</v>
      </c>
    </row>
    <row r="130" spans="1:27" x14ac:dyDescent="0.25">
      <c r="A130" s="4">
        <v>51013103602</v>
      </c>
      <c r="B130" s="7" t="s">
        <v>108</v>
      </c>
      <c r="C130" s="40">
        <f t="array" ref="C130">SUMPRODUCT($D$10:$D$16, TRANSPOSE(U130:AA130))</f>
        <v>51.596056182682673</v>
      </c>
      <c r="E130" s="16">
        <v>134.30000000000001</v>
      </c>
      <c r="F130" s="9">
        <v>6</v>
      </c>
      <c r="G130" s="9">
        <v>7</v>
      </c>
      <c r="H130" s="9">
        <v>0</v>
      </c>
      <c r="I130" s="41">
        <v>0.34260000000000002</v>
      </c>
      <c r="J130" s="9">
        <v>48</v>
      </c>
      <c r="K130" s="9">
        <v>28</v>
      </c>
      <c r="M130" s="15">
        <f t="shared" si="18"/>
        <v>-2.6948192014967534</v>
      </c>
      <c r="N130" s="15">
        <f t="shared" si="19"/>
        <v>-0.1344119809211361</v>
      </c>
      <c r="O130" s="15">
        <f t="shared" si="20"/>
        <v>-0.31839946403851188</v>
      </c>
      <c r="P130" s="15">
        <f t="shared" si="21"/>
        <v>-0.7282415870289497</v>
      </c>
      <c r="Q130" s="15">
        <f t="shared" si="22"/>
        <v>0.88746552804437084</v>
      </c>
      <c r="R130" s="15">
        <f t="shared" si="23"/>
        <v>0.78793657163508757</v>
      </c>
      <c r="S130" s="15">
        <f t="shared" si="24"/>
        <v>1.7073492461283604</v>
      </c>
      <c r="U130" s="15">
        <f t="shared" si="25"/>
        <v>0.3521341690913149</v>
      </c>
      <c r="V130" s="15">
        <f t="shared" si="26"/>
        <v>44.653840409952025</v>
      </c>
      <c r="W130" s="15">
        <f t="shared" si="27"/>
        <v>37.509097238663585</v>
      </c>
      <c r="X130" s="15">
        <f t="shared" si="28"/>
        <v>23.323285630020674</v>
      </c>
      <c r="Y130" s="15">
        <f t="shared" si="29"/>
        <v>81.258584123262281</v>
      </c>
      <c r="Z130" s="15">
        <f t="shared" si="30"/>
        <v>78.463309602245985</v>
      </c>
      <c r="AA130" s="15">
        <f t="shared" si="31"/>
        <v>95.612142105542858</v>
      </c>
    </row>
    <row r="131" spans="1:27" x14ac:dyDescent="0.25">
      <c r="A131" s="4">
        <v>51013103700</v>
      </c>
      <c r="B131" s="7" t="s">
        <v>109</v>
      </c>
      <c r="C131" s="40">
        <f t="array" ref="C131">SUMPRODUCT($D$10:$D$16, TRANSPOSE(U131:AA131))</f>
        <v>53.968663185338585</v>
      </c>
      <c r="E131" s="16">
        <v>134.30000000000001</v>
      </c>
      <c r="F131" s="9">
        <v>7</v>
      </c>
      <c r="G131" s="9">
        <v>8</v>
      </c>
      <c r="H131" s="9">
        <v>0</v>
      </c>
      <c r="I131" s="41">
        <v>0.35189999999999999</v>
      </c>
      <c r="J131" s="9">
        <v>57</v>
      </c>
      <c r="K131" s="9">
        <v>28</v>
      </c>
      <c r="M131" s="15">
        <f t="shared" si="18"/>
        <v>-2.6948192014967534</v>
      </c>
      <c r="N131" s="15">
        <f t="shared" si="19"/>
        <v>3.1064873576350342E-2</v>
      </c>
      <c r="O131" s="15">
        <f t="shared" si="20"/>
        <v>-0.18776526052701398</v>
      </c>
      <c r="P131" s="15">
        <f t="shared" si="21"/>
        <v>-0.7282415870289497</v>
      </c>
      <c r="Q131" s="15">
        <f t="shared" si="22"/>
        <v>0.74793290126240997</v>
      </c>
      <c r="R131" s="15">
        <f t="shared" si="23"/>
        <v>1.1467604778910048</v>
      </c>
      <c r="S131" s="15">
        <f t="shared" si="24"/>
        <v>1.7073492461283604</v>
      </c>
      <c r="U131" s="15">
        <f t="shared" si="25"/>
        <v>0.3521341690913149</v>
      </c>
      <c r="V131" s="15">
        <f t="shared" si="26"/>
        <v>51.239109851674769</v>
      </c>
      <c r="W131" s="15">
        <f t="shared" si="27"/>
        <v>42.553033471880973</v>
      </c>
      <c r="X131" s="15">
        <f t="shared" si="28"/>
        <v>23.323285630020674</v>
      </c>
      <c r="Y131" s="15">
        <f t="shared" si="29"/>
        <v>77.274968448816281</v>
      </c>
      <c r="Z131" s="15">
        <f t="shared" si="30"/>
        <v>87.425968620343241</v>
      </c>
      <c r="AA131" s="15">
        <f t="shared" si="31"/>
        <v>95.612142105542858</v>
      </c>
    </row>
    <row r="132" spans="1:27" x14ac:dyDescent="0.25">
      <c r="A132" s="4">
        <v>51013103800</v>
      </c>
      <c r="B132" s="7" t="s">
        <v>110</v>
      </c>
      <c r="C132" s="40">
        <f t="array" ref="C132">SUMPRODUCT($D$10:$D$16, TRANSPOSE(U132:AA132))</f>
        <v>54.584689956017556</v>
      </c>
      <c r="E132" s="16">
        <v>134.30000000000001</v>
      </c>
      <c r="F132" s="9">
        <v>9</v>
      </c>
      <c r="G132" s="9">
        <v>9</v>
      </c>
      <c r="H132" s="9">
        <v>0</v>
      </c>
      <c r="I132" s="41">
        <v>0.3851</v>
      </c>
      <c r="J132" s="9">
        <v>62</v>
      </c>
      <c r="K132" s="9">
        <v>28</v>
      </c>
      <c r="M132" s="15">
        <f t="shared" si="18"/>
        <v>-2.6948192014967534</v>
      </c>
      <c r="N132" s="15">
        <f t="shared" si="19"/>
        <v>0.36201858257132324</v>
      </c>
      <c r="O132" s="15">
        <f t="shared" si="20"/>
        <v>-5.7131057015516108E-2</v>
      </c>
      <c r="P132" s="15">
        <f t="shared" si="21"/>
        <v>-0.7282415870289497</v>
      </c>
      <c r="Q132" s="15">
        <f t="shared" si="22"/>
        <v>0.24981642715906446</v>
      </c>
      <c r="R132" s="15">
        <f t="shared" si="23"/>
        <v>1.3461070924776255</v>
      </c>
      <c r="S132" s="15">
        <f t="shared" si="24"/>
        <v>1.7073492461283604</v>
      </c>
      <c r="U132" s="15">
        <f t="shared" si="25"/>
        <v>0.3521341690913149</v>
      </c>
      <c r="V132" s="15">
        <f t="shared" si="26"/>
        <v>64.133092796175845</v>
      </c>
      <c r="W132" s="15">
        <f t="shared" si="27"/>
        <v>47.722039844857797</v>
      </c>
      <c r="X132" s="15">
        <f t="shared" si="28"/>
        <v>23.323285630020674</v>
      </c>
      <c r="Y132" s="15">
        <f t="shared" si="29"/>
        <v>59.863534228980633</v>
      </c>
      <c r="Z132" s="15">
        <f t="shared" si="30"/>
        <v>91.086600917453779</v>
      </c>
      <c r="AA132" s="15">
        <f t="shared" si="31"/>
        <v>95.612142105542858</v>
      </c>
    </row>
    <row r="133" spans="1:27" x14ac:dyDescent="0.25">
      <c r="A133" s="4">
        <v>51013980100</v>
      </c>
      <c r="B133" s="7" t="s">
        <v>111</v>
      </c>
      <c r="C133" s="40">
        <f t="array" ref="C133">SUMPRODUCT($D$10:$D$16, TRANSPOSE(U133:AA133))</f>
        <v>58.800142023407858</v>
      </c>
      <c r="E133" s="16">
        <v>134.30000000000001</v>
      </c>
      <c r="F133" s="9">
        <v>9</v>
      </c>
      <c r="G133" s="9">
        <v>8</v>
      </c>
      <c r="H133" s="9">
        <v>0</v>
      </c>
      <c r="I133" s="41"/>
      <c r="J133" s="9">
        <v>54</v>
      </c>
      <c r="K133" s="9">
        <v>29</v>
      </c>
      <c r="M133" s="15">
        <f t="shared" si="18"/>
        <v>-2.6948192014967534</v>
      </c>
      <c r="N133" s="15">
        <f t="shared" si="19"/>
        <v>0.36201858257132324</v>
      </c>
      <c r="O133" s="15">
        <f t="shared" si="20"/>
        <v>-0.18776526052701398</v>
      </c>
      <c r="P133" s="15">
        <f t="shared" si="21"/>
        <v>-0.7282415870289497</v>
      </c>
      <c r="Q133" s="15">
        <f t="shared" si="22"/>
        <v>6.0276674565927486</v>
      </c>
      <c r="R133" s="15">
        <f t="shared" si="23"/>
        <v>1.0271525091390323</v>
      </c>
      <c r="S133" s="15">
        <f t="shared" si="24"/>
        <v>1.8063583692047411</v>
      </c>
      <c r="U133" s="15">
        <f t="shared" si="25"/>
        <v>0.3521341690913149</v>
      </c>
      <c r="V133" s="15">
        <f t="shared" si="26"/>
        <v>64.133092796175845</v>
      </c>
      <c r="W133" s="15">
        <f t="shared" si="27"/>
        <v>42.553033471880973</v>
      </c>
      <c r="X133" s="15">
        <f t="shared" si="28"/>
        <v>23.323285630020674</v>
      </c>
      <c r="Y133" s="15">
        <f t="shared" si="29"/>
        <v>99.999999916828557</v>
      </c>
      <c r="Z133" s="15">
        <f t="shared" si="30"/>
        <v>84.782567176012719</v>
      </c>
      <c r="AA133" s="15">
        <f t="shared" si="31"/>
        <v>96.456881003844913</v>
      </c>
    </row>
    <row r="134" spans="1:27" x14ac:dyDescent="0.25">
      <c r="A134" s="4">
        <v>51013980200</v>
      </c>
      <c r="B134" s="7" t="s">
        <v>112</v>
      </c>
      <c r="C134" s="40">
        <f t="array" ref="C134">SUMPRODUCT($D$10:$D$16, TRANSPOSE(U134:AA134))</f>
        <v>50.042317974518546</v>
      </c>
      <c r="E134" s="16">
        <v>134.30000000000001</v>
      </c>
      <c r="F134" s="9">
        <v>5</v>
      </c>
      <c r="G134" s="9">
        <v>6</v>
      </c>
      <c r="H134" s="9">
        <v>0</v>
      </c>
      <c r="I134" s="41">
        <v>6.6E-3</v>
      </c>
      <c r="J134" s="9">
        <v>37</v>
      </c>
      <c r="K134" s="9">
        <v>25</v>
      </c>
      <c r="M134" s="15">
        <f t="shared" si="18"/>
        <v>-2.6948192014967534</v>
      </c>
      <c r="N134" s="15">
        <f t="shared" si="19"/>
        <v>-0.29988883541862255</v>
      </c>
      <c r="O134" s="15">
        <f t="shared" si="20"/>
        <v>-0.44903366755000973</v>
      </c>
      <c r="P134" s="15">
        <f t="shared" si="21"/>
        <v>-0.7282415870289497</v>
      </c>
      <c r="Q134" s="15">
        <f t="shared" si="22"/>
        <v>5.9286443021023247</v>
      </c>
      <c r="R134" s="15">
        <f t="shared" si="23"/>
        <v>0.34937401954452213</v>
      </c>
      <c r="S134" s="15">
        <f t="shared" si="24"/>
        <v>1.4103218768992178</v>
      </c>
      <c r="U134" s="15">
        <f t="shared" si="25"/>
        <v>0.3521341690913149</v>
      </c>
      <c r="V134" s="15">
        <f t="shared" si="26"/>
        <v>38.213097533476969</v>
      </c>
      <c r="W134" s="15">
        <f t="shared" si="27"/>
        <v>32.670368489597344</v>
      </c>
      <c r="X134" s="15">
        <f t="shared" si="28"/>
        <v>23.323285630020674</v>
      </c>
      <c r="Y134" s="15">
        <f t="shared" si="29"/>
        <v>99.999999847277039</v>
      </c>
      <c r="Z134" s="15">
        <f t="shared" si="30"/>
        <v>63.659573233406789</v>
      </c>
      <c r="AA134" s="15">
        <f t="shared" si="31"/>
        <v>92.077766918759707</v>
      </c>
    </row>
    <row r="135" spans="1:27" x14ac:dyDescent="0.25">
      <c r="A135" s="4">
        <v>51015070100</v>
      </c>
      <c r="B135" s="7" t="s">
        <v>113</v>
      </c>
      <c r="C135" s="40">
        <f t="array" ref="C135">SUMPRODUCT($D$10:$D$16, TRANSPOSE(U135:AA135))</f>
        <v>27.303636014631699</v>
      </c>
      <c r="E135" s="16">
        <v>101.7</v>
      </c>
      <c r="F135" s="9">
        <v>0</v>
      </c>
      <c r="G135" s="9">
        <v>0</v>
      </c>
      <c r="H135" s="9">
        <v>0</v>
      </c>
      <c r="I135" s="41">
        <v>0.4224</v>
      </c>
      <c r="J135" s="9">
        <v>0</v>
      </c>
      <c r="K135" s="9">
        <v>0</v>
      </c>
      <c r="M135" s="15">
        <f t="shared" si="18"/>
        <v>0.79761480063966461</v>
      </c>
      <c r="N135" s="15">
        <f t="shared" si="19"/>
        <v>-1.1272731079060547</v>
      </c>
      <c r="O135" s="15">
        <f t="shared" si="20"/>
        <v>-1.2328388886189969</v>
      </c>
      <c r="P135" s="15">
        <f t="shared" si="21"/>
        <v>-0.7282415870289497</v>
      </c>
      <c r="Q135" s="15">
        <f t="shared" si="22"/>
        <v>-0.30981443079439286</v>
      </c>
      <c r="R135" s="15">
        <f t="shared" si="23"/>
        <v>-1.1257909283964709</v>
      </c>
      <c r="S135" s="15">
        <f t="shared" si="24"/>
        <v>-1.0649062000103025</v>
      </c>
      <c r="U135" s="15">
        <f t="shared" si="25"/>
        <v>78.7452970304373</v>
      </c>
      <c r="V135" s="15">
        <f t="shared" si="26"/>
        <v>12.981351435611771</v>
      </c>
      <c r="W135" s="15">
        <f t="shared" si="27"/>
        <v>10.881793958617708</v>
      </c>
      <c r="X135" s="15">
        <f t="shared" si="28"/>
        <v>23.323285630020674</v>
      </c>
      <c r="Y135" s="15">
        <f t="shared" si="29"/>
        <v>37.835103850970121</v>
      </c>
      <c r="Z135" s="15">
        <f t="shared" si="30"/>
        <v>13.012701243201358</v>
      </c>
      <c r="AA135" s="15">
        <f t="shared" si="31"/>
        <v>14.345918953563022</v>
      </c>
    </row>
    <row r="136" spans="1:27" x14ac:dyDescent="0.25">
      <c r="A136" s="4">
        <v>51015070200</v>
      </c>
      <c r="B136" s="7" t="s">
        <v>114</v>
      </c>
      <c r="C136" s="40">
        <f t="array" ref="C136">SUMPRODUCT($D$10:$D$16, TRANSPOSE(U136:AA136))</f>
        <v>22.802876917320546</v>
      </c>
      <c r="E136" s="16">
        <v>101.7</v>
      </c>
      <c r="F136" s="9">
        <v>0</v>
      </c>
      <c r="G136" s="9">
        <v>1</v>
      </c>
      <c r="H136" s="9">
        <v>0</v>
      </c>
      <c r="I136" s="41">
        <v>0.57479999999999998</v>
      </c>
      <c r="J136" s="9">
        <v>1</v>
      </c>
      <c r="K136" s="9">
        <v>1</v>
      </c>
      <c r="M136" s="15">
        <f t="shared" si="18"/>
        <v>0.79761480063966461</v>
      </c>
      <c r="N136" s="15">
        <f t="shared" si="19"/>
        <v>-1.1272731079060547</v>
      </c>
      <c r="O136" s="15">
        <f t="shared" si="20"/>
        <v>-1.1022046851074991</v>
      </c>
      <c r="P136" s="15">
        <f t="shared" si="21"/>
        <v>-0.7282415870289497</v>
      </c>
      <c r="Q136" s="15">
        <f t="shared" si="22"/>
        <v>-2.5963490890278216</v>
      </c>
      <c r="R136" s="15">
        <f t="shared" si="23"/>
        <v>-1.0859216054791467</v>
      </c>
      <c r="S136" s="15">
        <f t="shared" si="24"/>
        <v>-0.96589707693392168</v>
      </c>
      <c r="U136" s="15">
        <f t="shared" si="25"/>
        <v>78.7452970304373</v>
      </c>
      <c r="V136" s="15">
        <f t="shared" si="26"/>
        <v>12.981351435611771</v>
      </c>
      <c r="W136" s="15">
        <f t="shared" si="27"/>
        <v>13.518634780903643</v>
      </c>
      <c r="X136" s="15">
        <f t="shared" si="28"/>
        <v>23.323285630020674</v>
      </c>
      <c r="Y136" s="15">
        <f t="shared" si="29"/>
        <v>0.47110142349489914</v>
      </c>
      <c r="Z136" s="15">
        <f t="shared" si="30"/>
        <v>13.87568386216069</v>
      </c>
      <c r="AA136" s="15">
        <f t="shared" si="31"/>
        <v>16.70478425861484</v>
      </c>
    </row>
    <row r="137" spans="1:27" x14ac:dyDescent="0.25">
      <c r="A137" s="4">
        <v>51015070300</v>
      </c>
      <c r="B137" s="7" t="s">
        <v>115</v>
      </c>
      <c r="C137" s="40">
        <f t="array" ref="C137">SUMPRODUCT($D$10:$D$16, TRANSPOSE(U137:AA137))</f>
        <v>33.184311921695098</v>
      </c>
      <c r="E137" s="16">
        <v>101.7</v>
      </c>
      <c r="F137" s="9">
        <v>0</v>
      </c>
      <c r="G137" s="9">
        <v>7</v>
      </c>
      <c r="H137" s="9">
        <v>0</v>
      </c>
      <c r="I137" s="41">
        <v>0.41539999999999999</v>
      </c>
      <c r="J137" s="9">
        <v>3</v>
      </c>
      <c r="K137" s="9">
        <v>3</v>
      </c>
      <c r="M137" s="15">
        <f t="shared" si="18"/>
        <v>0.79761480063966461</v>
      </c>
      <c r="N137" s="15">
        <f t="shared" si="19"/>
        <v>-1.1272731079060547</v>
      </c>
      <c r="O137" s="15">
        <f t="shared" si="20"/>
        <v>-0.31839946403851188</v>
      </c>
      <c r="P137" s="15">
        <f t="shared" si="21"/>
        <v>-0.7282415870289497</v>
      </c>
      <c r="Q137" s="15">
        <f t="shared" si="22"/>
        <v>-0.20478987300151874</v>
      </c>
      <c r="R137" s="15">
        <f t="shared" si="23"/>
        <v>-1.0061829596444984</v>
      </c>
      <c r="S137" s="15">
        <f t="shared" si="24"/>
        <v>-0.76787883078116004</v>
      </c>
      <c r="U137" s="15">
        <f t="shared" si="25"/>
        <v>78.7452970304373</v>
      </c>
      <c r="V137" s="15">
        <f t="shared" si="26"/>
        <v>12.981351435611771</v>
      </c>
      <c r="W137" s="15">
        <f t="shared" si="27"/>
        <v>37.509097238663585</v>
      </c>
      <c r="X137" s="15">
        <f t="shared" si="28"/>
        <v>23.323285630020674</v>
      </c>
      <c r="Y137" s="15">
        <f t="shared" si="29"/>
        <v>41.88681497538628</v>
      </c>
      <c r="Z137" s="15">
        <f t="shared" si="30"/>
        <v>15.716378382537236</v>
      </c>
      <c r="AA137" s="15">
        <f t="shared" si="31"/>
        <v>22.127958759208845</v>
      </c>
    </row>
    <row r="138" spans="1:27" x14ac:dyDescent="0.25">
      <c r="A138" s="4">
        <v>51015070400</v>
      </c>
      <c r="B138" s="7" t="s">
        <v>116</v>
      </c>
      <c r="C138" s="40">
        <f t="array" ref="C138">SUMPRODUCT($D$10:$D$16, TRANSPOSE(U138:AA138))</f>
        <v>32.644494316796838</v>
      </c>
      <c r="E138" s="16">
        <v>101.7</v>
      </c>
      <c r="F138" s="9">
        <v>0</v>
      </c>
      <c r="G138" s="9">
        <v>7</v>
      </c>
      <c r="H138" s="9">
        <v>0</v>
      </c>
      <c r="I138" s="41">
        <v>0.40949999999999998</v>
      </c>
      <c r="J138" s="9">
        <v>1</v>
      </c>
      <c r="K138" s="9">
        <v>1</v>
      </c>
      <c r="M138" s="15">
        <f t="shared" si="18"/>
        <v>0.79761480063966461</v>
      </c>
      <c r="N138" s="15">
        <f t="shared" si="19"/>
        <v>-1.1272731079060547</v>
      </c>
      <c r="O138" s="15">
        <f t="shared" si="20"/>
        <v>-0.31839946403851188</v>
      </c>
      <c r="P138" s="15">
        <f t="shared" si="21"/>
        <v>-0.7282415870289497</v>
      </c>
      <c r="Q138" s="15">
        <f t="shared" si="22"/>
        <v>-0.11626917429038182</v>
      </c>
      <c r="R138" s="15">
        <f t="shared" si="23"/>
        <v>-1.0859216054791467</v>
      </c>
      <c r="S138" s="15">
        <f t="shared" si="24"/>
        <v>-0.96589707693392168</v>
      </c>
      <c r="U138" s="15">
        <f t="shared" si="25"/>
        <v>78.7452970304373</v>
      </c>
      <c r="V138" s="15">
        <f t="shared" si="26"/>
        <v>12.981351435611771</v>
      </c>
      <c r="W138" s="15">
        <f t="shared" si="27"/>
        <v>37.509097238663585</v>
      </c>
      <c r="X138" s="15">
        <f t="shared" si="28"/>
        <v>23.323285630020674</v>
      </c>
      <c r="Y138" s="15">
        <f t="shared" si="29"/>
        <v>45.371960762069044</v>
      </c>
      <c r="Z138" s="15">
        <f t="shared" si="30"/>
        <v>13.87568386216069</v>
      </c>
      <c r="AA138" s="15">
        <f t="shared" si="31"/>
        <v>16.70478425861484</v>
      </c>
    </row>
    <row r="139" spans="1:27" x14ac:dyDescent="0.25">
      <c r="A139" s="4">
        <v>51015070500</v>
      </c>
      <c r="B139" s="7" t="s">
        <v>117</v>
      </c>
      <c r="C139" s="40">
        <f t="array" ref="C139">SUMPRODUCT($D$10:$D$16, TRANSPOSE(U139:AA139))</f>
        <v>41.317784241529075</v>
      </c>
      <c r="E139" s="16">
        <v>101.7</v>
      </c>
      <c r="F139" s="9">
        <v>1</v>
      </c>
      <c r="G139" s="9">
        <v>17</v>
      </c>
      <c r="H139" s="9">
        <v>0</v>
      </c>
      <c r="I139" s="41">
        <v>0.39789999999999998</v>
      </c>
      <c r="J139" s="9">
        <v>7</v>
      </c>
      <c r="K139" s="9">
        <v>0</v>
      </c>
      <c r="M139" s="15">
        <f t="shared" si="18"/>
        <v>0.79761480063966461</v>
      </c>
      <c r="N139" s="15">
        <f t="shared" si="19"/>
        <v>-0.96179625340856834</v>
      </c>
      <c r="O139" s="15">
        <f t="shared" si="20"/>
        <v>0.98794257107646688</v>
      </c>
      <c r="P139" s="15">
        <f t="shared" si="21"/>
        <v>-0.7282415870289497</v>
      </c>
      <c r="Q139" s="15">
        <f t="shared" si="22"/>
        <v>5.7771521480666561E-2</v>
      </c>
      <c r="R139" s="15">
        <f t="shared" si="23"/>
        <v>-0.84670566797520186</v>
      </c>
      <c r="S139" s="15">
        <f t="shared" si="24"/>
        <v>-1.0649062000103025</v>
      </c>
      <c r="U139" s="15">
        <f t="shared" si="25"/>
        <v>78.7452970304373</v>
      </c>
      <c r="V139" s="15">
        <f t="shared" si="26"/>
        <v>16.807598021003432</v>
      </c>
      <c r="W139" s="15">
        <f t="shared" si="27"/>
        <v>83.840961263868266</v>
      </c>
      <c r="X139" s="15">
        <f t="shared" si="28"/>
        <v>23.323285630020674</v>
      </c>
      <c r="Y139" s="15">
        <f t="shared" si="29"/>
        <v>52.303468857717036</v>
      </c>
      <c r="Z139" s="15">
        <f t="shared" si="30"/>
        <v>19.857959934093834</v>
      </c>
      <c r="AA139" s="15">
        <f t="shared" si="31"/>
        <v>14.345918953563022</v>
      </c>
    </row>
    <row r="140" spans="1:27" x14ac:dyDescent="0.25">
      <c r="A140" s="4">
        <v>51015070600</v>
      </c>
      <c r="B140" s="7" t="s">
        <v>118</v>
      </c>
      <c r="C140" s="40">
        <f t="array" ref="C140">SUMPRODUCT($D$10:$D$16, TRANSPOSE(U140:AA140))</f>
        <v>34.056188388570035</v>
      </c>
      <c r="E140" s="16">
        <v>101.7</v>
      </c>
      <c r="F140" s="9">
        <v>1</v>
      </c>
      <c r="G140" s="9">
        <v>9</v>
      </c>
      <c r="H140" s="9">
        <v>0</v>
      </c>
      <c r="I140" s="41">
        <v>0.42320000000000002</v>
      </c>
      <c r="J140" s="9">
        <v>5</v>
      </c>
      <c r="K140" s="9">
        <v>1</v>
      </c>
      <c r="M140" s="15">
        <f t="shared" si="18"/>
        <v>0.79761480063966461</v>
      </c>
      <c r="N140" s="15">
        <f t="shared" si="19"/>
        <v>-0.96179625340856834</v>
      </c>
      <c r="O140" s="15">
        <f t="shared" si="20"/>
        <v>-5.7131057015516108E-2</v>
      </c>
      <c r="P140" s="15">
        <f t="shared" si="21"/>
        <v>-0.7282415870289497</v>
      </c>
      <c r="Q140" s="15">
        <f t="shared" si="22"/>
        <v>-0.32181723739929313</v>
      </c>
      <c r="R140" s="15">
        <f t="shared" si="23"/>
        <v>-0.92644431380985015</v>
      </c>
      <c r="S140" s="15">
        <f t="shared" si="24"/>
        <v>-0.96589707693392168</v>
      </c>
      <c r="U140" s="15">
        <f t="shared" si="25"/>
        <v>78.7452970304373</v>
      </c>
      <c r="V140" s="15">
        <f t="shared" si="26"/>
        <v>16.807598021003432</v>
      </c>
      <c r="W140" s="15">
        <f t="shared" si="27"/>
        <v>47.722039844857797</v>
      </c>
      <c r="X140" s="15">
        <f t="shared" si="28"/>
        <v>23.323285630020674</v>
      </c>
      <c r="Y140" s="15">
        <f t="shared" si="29"/>
        <v>37.379557743994539</v>
      </c>
      <c r="Z140" s="15">
        <f t="shared" si="30"/>
        <v>17.71075619106167</v>
      </c>
      <c r="AA140" s="15">
        <f t="shared" si="31"/>
        <v>16.70478425861484</v>
      </c>
    </row>
    <row r="141" spans="1:27" x14ac:dyDescent="0.25">
      <c r="A141" s="4">
        <v>51015070700</v>
      </c>
      <c r="B141" s="7" t="s">
        <v>119</v>
      </c>
      <c r="C141" s="40">
        <f t="array" ref="C141">SUMPRODUCT($D$10:$D$16, TRANSPOSE(U141:AA141))</f>
        <v>32.905126987177802</v>
      </c>
      <c r="E141" s="16">
        <v>101.7</v>
      </c>
      <c r="F141" s="9">
        <v>1</v>
      </c>
      <c r="G141" s="9">
        <v>8</v>
      </c>
      <c r="H141" s="9">
        <v>0</v>
      </c>
      <c r="I141" s="41">
        <v>0.43509999999999999</v>
      </c>
      <c r="J141" s="9">
        <v>6</v>
      </c>
      <c r="K141" s="9">
        <v>2</v>
      </c>
      <c r="M141" s="15">
        <f t="shared" si="18"/>
        <v>0.79761480063966461</v>
      </c>
      <c r="N141" s="15">
        <f t="shared" si="19"/>
        <v>-0.96179625340856834</v>
      </c>
      <c r="O141" s="15">
        <f t="shared" si="20"/>
        <v>-0.18776526052701398</v>
      </c>
      <c r="P141" s="15">
        <f t="shared" si="21"/>
        <v>-0.7282415870289497</v>
      </c>
      <c r="Q141" s="15">
        <f t="shared" si="22"/>
        <v>-0.5003589856471784</v>
      </c>
      <c r="R141" s="15">
        <f t="shared" si="23"/>
        <v>-0.886574990892526</v>
      </c>
      <c r="S141" s="15">
        <f t="shared" si="24"/>
        <v>-0.86688795385754081</v>
      </c>
      <c r="U141" s="15">
        <f t="shared" si="25"/>
        <v>78.7452970304373</v>
      </c>
      <c r="V141" s="15">
        <f t="shared" si="26"/>
        <v>16.807598021003432</v>
      </c>
      <c r="W141" s="15">
        <f t="shared" si="27"/>
        <v>42.553033471880973</v>
      </c>
      <c r="X141" s="15">
        <f t="shared" si="28"/>
        <v>23.323285630020674</v>
      </c>
      <c r="Y141" s="15">
        <f t="shared" si="29"/>
        <v>30.841116367157074</v>
      </c>
      <c r="Z141" s="15">
        <f t="shared" si="30"/>
        <v>18.765388170057882</v>
      </c>
      <c r="AA141" s="15">
        <f t="shared" si="31"/>
        <v>19.300170219687281</v>
      </c>
    </row>
    <row r="142" spans="1:27" x14ac:dyDescent="0.25">
      <c r="A142" s="4">
        <v>51015070800</v>
      </c>
      <c r="B142" s="7" t="s">
        <v>120</v>
      </c>
      <c r="C142" s="40">
        <f t="array" ref="C142">SUMPRODUCT($D$10:$D$16, TRANSPOSE(U142:AA142))</f>
        <v>29.130494865109753</v>
      </c>
      <c r="E142" s="16">
        <v>101.7</v>
      </c>
      <c r="F142" s="9">
        <v>0</v>
      </c>
      <c r="G142" s="9">
        <v>5</v>
      </c>
      <c r="H142" s="9">
        <v>0</v>
      </c>
      <c r="I142" s="41">
        <v>0.43809999999999999</v>
      </c>
      <c r="J142" s="9">
        <v>2</v>
      </c>
      <c r="K142" s="9">
        <v>1</v>
      </c>
      <c r="M142" s="15">
        <f t="shared" si="18"/>
        <v>0.79761480063966461</v>
      </c>
      <c r="N142" s="15">
        <f t="shared" si="19"/>
        <v>-1.1272731079060547</v>
      </c>
      <c r="O142" s="15">
        <f t="shared" si="20"/>
        <v>-0.57966787106150763</v>
      </c>
      <c r="P142" s="15">
        <f t="shared" si="21"/>
        <v>-0.7282415870289497</v>
      </c>
      <c r="Q142" s="15">
        <f t="shared" si="22"/>
        <v>-0.54536951041555304</v>
      </c>
      <c r="R142" s="15">
        <f t="shared" si="23"/>
        <v>-1.0460522825618226</v>
      </c>
      <c r="S142" s="15">
        <f t="shared" si="24"/>
        <v>-0.96589707693392168</v>
      </c>
      <c r="U142" s="15">
        <f t="shared" si="25"/>
        <v>78.7452970304373</v>
      </c>
      <c r="V142" s="15">
        <f t="shared" si="26"/>
        <v>12.981351435611771</v>
      </c>
      <c r="W142" s="15">
        <f t="shared" si="27"/>
        <v>28.106930690033703</v>
      </c>
      <c r="X142" s="15">
        <f t="shared" si="28"/>
        <v>23.323285630020674</v>
      </c>
      <c r="Y142" s="15">
        <f t="shared" si="29"/>
        <v>29.27497029013238</v>
      </c>
      <c r="Z142" s="15">
        <f t="shared" si="30"/>
        <v>14.776844720917612</v>
      </c>
      <c r="AA142" s="15">
        <f t="shared" si="31"/>
        <v>16.70478425861484</v>
      </c>
    </row>
    <row r="143" spans="1:27" x14ac:dyDescent="0.25">
      <c r="A143" s="4">
        <v>51015070900</v>
      </c>
      <c r="B143" s="7" t="s">
        <v>121</v>
      </c>
      <c r="C143" s="40">
        <f t="array" ref="C143">SUMPRODUCT($D$10:$D$16, TRANSPOSE(U143:AA143))</f>
        <v>27.99306941021808</v>
      </c>
      <c r="E143" s="16">
        <v>101.7</v>
      </c>
      <c r="F143" s="9">
        <v>1</v>
      </c>
      <c r="G143" s="9">
        <v>7</v>
      </c>
      <c r="H143" s="9">
        <v>0</v>
      </c>
      <c r="I143" s="41">
        <v>0.51770000000000005</v>
      </c>
      <c r="J143" s="9">
        <v>6</v>
      </c>
      <c r="K143" s="9">
        <v>1</v>
      </c>
      <c r="M143" s="15">
        <f t="shared" si="18"/>
        <v>0.79761480063966461</v>
      </c>
      <c r="N143" s="15">
        <f t="shared" si="19"/>
        <v>-0.96179625340856834</v>
      </c>
      <c r="O143" s="15">
        <f t="shared" si="20"/>
        <v>-0.31839946403851188</v>
      </c>
      <c r="P143" s="15">
        <f t="shared" si="21"/>
        <v>-0.7282415870289497</v>
      </c>
      <c r="Q143" s="15">
        <f t="shared" si="22"/>
        <v>-1.7396487676030929</v>
      </c>
      <c r="R143" s="15">
        <f t="shared" si="23"/>
        <v>-0.886574990892526</v>
      </c>
      <c r="S143" s="15">
        <f t="shared" si="24"/>
        <v>-0.96589707693392168</v>
      </c>
      <c r="U143" s="15">
        <f t="shared" si="25"/>
        <v>78.7452970304373</v>
      </c>
      <c r="V143" s="15">
        <f t="shared" si="26"/>
        <v>16.807598021003432</v>
      </c>
      <c r="W143" s="15">
        <f t="shared" si="27"/>
        <v>37.509097238663585</v>
      </c>
      <c r="X143" s="15">
        <f t="shared" si="28"/>
        <v>23.323285630020674</v>
      </c>
      <c r="Y143" s="15">
        <f t="shared" si="29"/>
        <v>4.0960355227288412</v>
      </c>
      <c r="Z143" s="15">
        <f t="shared" si="30"/>
        <v>18.765388170057882</v>
      </c>
      <c r="AA143" s="15">
        <f t="shared" si="31"/>
        <v>16.70478425861484</v>
      </c>
    </row>
    <row r="144" spans="1:27" x14ac:dyDescent="0.25">
      <c r="A144" s="4">
        <v>51015071000</v>
      </c>
      <c r="B144" s="7" t="s">
        <v>122</v>
      </c>
      <c r="C144" s="40">
        <f t="array" ref="C144">SUMPRODUCT($D$10:$D$16, TRANSPOSE(U144:AA144))</f>
        <v>28.385849602509452</v>
      </c>
      <c r="E144" s="16">
        <v>101.7</v>
      </c>
      <c r="F144" s="9">
        <v>0</v>
      </c>
      <c r="G144" s="9">
        <v>2</v>
      </c>
      <c r="H144" s="9">
        <v>0</v>
      </c>
      <c r="I144" s="41">
        <v>0.42059999999999997</v>
      </c>
      <c r="J144" s="9">
        <v>1</v>
      </c>
      <c r="K144" s="9">
        <v>0</v>
      </c>
      <c r="M144" s="15">
        <f t="shared" si="18"/>
        <v>0.79761480063966461</v>
      </c>
      <c r="N144" s="15">
        <f t="shared" si="19"/>
        <v>-1.1272731079060547</v>
      </c>
      <c r="O144" s="15">
        <f t="shared" si="20"/>
        <v>-0.97157048159600123</v>
      </c>
      <c r="P144" s="15">
        <f t="shared" si="21"/>
        <v>-0.7282415870289497</v>
      </c>
      <c r="Q144" s="15">
        <f t="shared" si="22"/>
        <v>-0.28280811593336774</v>
      </c>
      <c r="R144" s="15">
        <f t="shared" si="23"/>
        <v>-1.0859216054791467</v>
      </c>
      <c r="S144" s="15">
        <f t="shared" si="24"/>
        <v>-1.0649062000103025</v>
      </c>
      <c r="U144" s="15">
        <f t="shared" si="25"/>
        <v>78.7452970304373</v>
      </c>
      <c r="V144" s="15">
        <f t="shared" si="26"/>
        <v>12.981351435611771</v>
      </c>
      <c r="W144" s="15">
        <f t="shared" si="27"/>
        <v>16.563213676009209</v>
      </c>
      <c r="X144" s="15">
        <f t="shared" si="28"/>
        <v>23.323285630020674</v>
      </c>
      <c r="Y144" s="15">
        <f t="shared" si="29"/>
        <v>38.866196629763522</v>
      </c>
      <c r="Z144" s="15">
        <f t="shared" si="30"/>
        <v>13.87568386216069</v>
      </c>
      <c r="AA144" s="15">
        <f t="shared" si="31"/>
        <v>14.345918953563022</v>
      </c>
    </row>
    <row r="145" spans="1:27" x14ac:dyDescent="0.25">
      <c r="A145" s="4">
        <v>51015071101</v>
      </c>
      <c r="B145" s="7" t="s">
        <v>123</v>
      </c>
      <c r="C145" s="40">
        <f t="array" ref="C145">SUMPRODUCT($D$10:$D$16, TRANSPOSE(U145:AA145))</f>
        <v>33.910989392854269</v>
      </c>
      <c r="E145" s="16">
        <v>101.7</v>
      </c>
      <c r="F145" s="9">
        <v>1</v>
      </c>
      <c r="G145" s="9">
        <v>9</v>
      </c>
      <c r="H145" s="9">
        <v>0</v>
      </c>
      <c r="I145" s="41">
        <v>0.42320000000000002</v>
      </c>
      <c r="J145" s="9">
        <v>4</v>
      </c>
      <c r="K145" s="9">
        <v>1</v>
      </c>
      <c r="M145" s="15">
        <f t="shared" si="18"/>
        <v>0.79761480063966461</v>
      </c>
      <c r="N145" s="15">
        <f t="shared" si="19"/>
        <v>-0.96179625340856834</v>
      </c>
      <c r="O145" s="15">
        <f t="shared" si="20"/>
        <v>-5.7131057015516108E-2</v>
      </c>
      <c r="P145" s="15">
        <f t="shared" si="21"/>
        <v>-0.7282415870289497</v>
      </c>
      <c r="Q145" s="15">
        <f t="shared" si="22"/>
        <v>-0.32181723739929313</v>
      </c>
      <c r="R145" s="15">
        <f t="shared" si="23"/>
        <v>-0.9663136367271743</v>
      </c>
      <c r="S145" s="15">
        <f t="shared" si="24"/>
        <v>-0.96589707693392168</v>
      </c>
      <c r="U145" s="15">
        <f t="shared" si="25"/>
        <v>78.7452970304373</v>
      </c>
      <c r="V145" s="15">
        <f t="shared" si="26"/>
        <v>16.807598021003432</v>
      </c>
      <c r="W145" s="15">
        <f t="shared" si="27"/>
        <v>47.722039844857797</v>
      </c>
      <c r="X145" s="15">
        <f t="shared" si="28"/>
        <v>23.323285630020674</v>
      </c>
      <c r="Y145" s="15">
        <f t="shared" si="29"/>
        <v>37.379557743994539</v>
      </c>
      <c r="Z145" s="15">
        <f t="shared" si="30"/>
        <v>16.694363221051294</v>
      </c>
      <c r="AA145" s="15">
        <f t="shared" si="31"/>
        <v>16.70478425861484</v>
      </c>
    </row>
    <row r="146" spans="1:27" x14ac:dyDescent="0.25">
      <c r="A146" s="4">
        <v>51015071102</v>
      </c>
      <c r="B146" s="7" t="s">
        <v>124</v>
      </c>
      <c r="C146" s="40">
        <f t="array" ref="C146">SUMPRODUCT($D$10:$D$16, TRANSPOSE(U146:AA146))</f>
        <v>35.282051104483706</v>
      </c>
      <c r="E146" s="16">
        <v>101.7</v>
      </c>
      <c r="F146" s="9">
        <v>1</v>
      </c>
      <c r="G146" s="9">
        <v>1</v>
      </c>
      <c r="H146" s="9">
        <v>0</v>
      </c>
      <c r="I146" s="41">
        <v>0.33939999999999998</v>
      </c>
      <c r="J146" s="9">
        <v>5</v>
      </c>
      <c r="K146" s="9">
        <v>0</v>
      </c>
      <c r="M146" s="15">
        <f t="shared" si="18"/>
        <v>0.79761480063966461</v>
      </c>
      <c r="N146" s="15">
        <f t="shared" si="19"/>
        <v>-0.96179625340856834</v>
      </c>
      <c r="O146" s="15">
        <f t="shared" si="20"/>
        <v>-1.1022046851074991</v>
      </c>
      <c r="P146" s="15">
        <f t="shared" si="21"/>
        <v>-0.7282415870289497</v>
      </c>
      <c r="Q146" s="15">
        <f t="shared" si="22"/>
        <v>0.93547675446397094</v>
      </c>
      <c r="R146" s="15">
        <f t="shared" si="23"/>
        <v>-0.92644431380985015</v>
      </c>
      <c r="S146" s="15">
        <f t="shared" si="24"/>
        <v>-1.0649062000103025</v>
      </c>
      <c r="U146" s="15">
        <f t="shared" si="25"/>
        <v>78.7452970304373</v>
      </c>
      <c r="V146" s="15">
        <f t="shared" si="26"/>
        <v>16.807598021003432</v>
      </c>
      <c r="W146" s="15">
        <f t="shared" si="27"/>
        <v>13.518634780903643</v>
      </c>
      <c r="X146" s="15">
        <f t="shared" si="28"/>
        <v>23.323285630020674</v>
      </c>
      <c r="Y146" s="15">
        <f t="shared" si="29"/>
        <v>82.5228671243962</v>
      </c>
      <c r="Z146" s="15">
        <f t="shared" si="30"/>
        <v>17.71075619106167</v>
      </c>
      <c r="AA146" s="15">
        <f t="shared" si="31"/>
        <v>14.345918953563022</v>
      </c>
    </row>
    <row r="147" spans="1:27" x14ac:dyDescent="0.25">
      <c r="A147" s="4">
        <v>51015071200</v>
      </c>
      <c r="B147" s="7" t="s">
        <v>125</v>
      </c>
      <c r="C147" s="40">
        <f t="array" ref="C147">SUMPRODUCT($D$10:$D$16, TRANSPOSE(U147:AA147))</f>
        <v>40.951844463298187</v>
      </c>
      <c r="E147" s="16">
        <v>101.7</v>
      </c>
      <c r="F147" s="9">
        <v>1</v>
      </c>
      <c r="G147" s="9">
        <v>13</v>
      </c>
      <c r="H147" s="9">
        <v>0</v>
      </c>
      <c r="I147" s="41">
        <v>0.36359999999999998</v>
      </c>
      <c r="J147" s="9">
        <v>1</v>
      </c>
      <c r="K147" s="9">
        <v>0</v>
      </c>
      <c r="M147" s="15">
        <f t="shared" si="18"/>
        <v>0.79761480063966461</v>
      </c>
      <c r="N147" s="15">
        <f t="shared" si="19"/>
        <v>-0.96179625340856834</v>
      </c>
      <c r="O147" s="15">
        <f t="shared" si="20"/>
        <v>0.46540575703047538</v>
      </c>
      <c r="P147" s="15">
        <f t="shared" si="21"/>
        <v>-0.7282415870289497</v>
      </c>
      <c r="Q147" s="15">
        <f t="shared" si="22"/>
        <v>0.57239185466574927</v>
      </c>
      <c r="R147" s="15">
        <f t="shared" si="23"/>
        <v>-1.0859216054791467</v>
      </c>
      <c r="S147" s="15">
        <f t="shared" si="24"/>
        <v>-1.0649062000103025</v>
      </c>
      <c r="U147" s="15">
        <f t="shared" si="25"/>
        <v>78.7452970304373</v>
      </c>
      <c r="V147" s="15">
        <f t="shared" si="26"/>
        <v>16.807598021003432</v>
      </c>
      <c r="W147" s="15">
        <f t="shared" si="27"/>
        <v>67.917954389005075</v>
      </c>
      <c r="X147" s="15">
        <f t="shared" si="28"/>
        <v>23.323285630020674</v>
      </c>
      <c r="Y147" s="15">
        <f t="shared" si="29"/>
        <v>71.647173356897127</v>
      </c>
      <c r="Z147" s="15">
        <f t="shared" si="30"/>
        <v>13.87568386216069</v>
      </c>
      <c r="AA147" s="15">
        <f t="shared" si="31"/>
        <v>14.345918953563022</v>
      </c>
    </row>
    <row r="148" spans="1:27" x14ac:dyDescent="0.25">
      <c r="A148" s="4">
        <v>51017920100</v>
      </c>
      <c r="B148" s="7" t="s">
        <v>126</v>
      </c>
      <c r="C148" s="40">
        <f t="array" ref="C148">SUMPRODUCT($D$10:$D$16, TRANSPOSE(U148:AA148))</f>
        <v>25.541403360878824</v>
      </c>
      <c r="E148" s="16">
        <v>105.4</v>
      </c>
      <c r="F148" s="9">
        <v>1</v>
      </c>
      <c r="G148" s="9">
        <v>0</v>
      </c>
      <c r="H148" s="9">
        <v>0</v>
      </c>
      <c r="I148" s="41">
        <v>0.42930000000000001</v>
      </c>
      <c r="J148" s="9">
        <v>1</v>
      </c>
      <c r="K148" s="9">
        <v>0</v>
      </c>
      <c r="M148" s="15">
        <f t="shared" si="18"/>
        <v>0.40123425438491761</v>
      </c>
      <c r="N148" s="15">
        <f t="shared" si="19"/>
        <v>-0.96179625340856834</v>
      </c>
      <c r="O148" s="15">
        <f t="shared" si="20"/>
        <v>-1.2328388886189969</v>
      </c>
      <c r="P148" s="15">
        <f t="shared" si="21"/>
        <v>-0.7282415870289497</v>
      </c>
      <c r="Q148" s="15">
        <f t="shared" si="22"/>
        <v>-0.41333863776165469</v>
      </c>
      <c r="R148" s="15">
        <f t="shared" si="23"/>
        <v>-1.0859216054791467</v>
      </c>
      <c r="S148" s="15">
        <f t="shared" si="24"/>
        <v>-1.0649062000103025</v>
      </c>
      <c r="U148" s="15">
        <f t="shared" si="25"/>
        <v>65.587616834556755</v>
      </c>
      <c r="V148" s="15">
        <f t="shared" si="26"/>
        <v>16.807598021003432</v>
      </c>
      <c r="W148" s="15">
        <f t="shared" si="27"/>
        <v>10.881793958617708</v>
      </c>
      <c r="X148" s="15">
        <f t="shared" si="28"/>
        <v>23.323285630020674</v>
      </c>
      <c r="Y148" s="15">
        <f t="shared" si="29"/>
        <v>33.967926266229469</v>
      </c>
      <c r="Z148" s="15">
        <f t="shared" si="30"/>
        <v>13.87568386216069</v>
      </c>
      <c r="AA148" s="15">
        <f t="shared" si="31"/>
        <v>14.345918953563022</v>
      </c>
    </row>
    <row r="149" spans="1:27" x14ac:dyDescent="0.25">
      <c r="A149" s="4">
        <v>51019030101</v>
      </c>
      <c r="B149" s="7" t="s">
        <v>127</v>
      </c>
      <c r="C149" s="40">
        <f t="array" ref="C149">SUMPRODUCT($D$10:$D$16, TRANSPOSE(U149:AA149))</f>
        <v>32.305815840822753</v>
      </c>
      <c r="E149" s="16">
        <v>102.6</v>
      </c>
      <c r="F149" s="9">
        <v>5</v>
      </c>
      <c r="G149" s="9">
        <v>1</v>
      </c>
      <c r="H149" s="9">
        <v>0</v>
      </c>
      <c r="I149" s="41">
        <v>0.43769999999999998</v>
      </c>
      <c r="J149" s="9">
        <v>1</v>
      </c>
      <c r="K149" s="9">
        <v>6</v>
      </c>
      <c r="M149" s="15">
        <f t="shared" si="18"/>
        <v>0.70119791101013262</v>
      </c>
      <c r="N149" s="15">
        <f t="shared" si="19"/>
        <v>-0.29988883541862255</v>
      </c>
      <c r="O149" s="15">
        <f t="shared" si="20"/>
        <v>-1.1022046851074991</v>
      </c>
      <c r="P149" s="15">
        <f t="shared" si="21"/>
        <v>-0.7282415870289497</v>
      </c>
      <c r="Q149" s="15">
        <f t="shared" si="22"/>
        <v>-0.53936810711310301</v>
      </c>
      <c r="R149" s="15">
        <f t="shared" si="23"/>
        <v>-1.0859216054791467</v>
      </c>
      <c r="S149" s="15">
        <f t="shared" si="24"/>
        <v>-0.47085146155201762</v>
      </c>
      <c r="U149" s="15">
        <f t="shared" si="25"/>
        <v>75.841024332755538</v>
      </c>
      <c r="V149" s="15">
        <f t="shared" si="26"/>
        <v>38.213097533476969</v>
      </c>
      <c r="W149" s="15">
        <f t="shared" si="27"/>
        <v>13.518634780903643</v>
      </c>
      <c r="X149" s="15">
        <f t="shared" si="28"/>
        <v>23.323285630020674</v>
      </c>
      <c r="Y149" s="15">
        <f t="shared" si="29"/>
        <v>29.481644142192042</v>
      </c>
      <c r="Z149" s="15">
        <f t="shared" si="30"/>
        <v>13.87568386216069</v>
      </c>
      <c r="AA149" s="15">
        <f t="shared" si="31"/>
        <v>31.887340604249715</v>
      </c>
    </row>
    <row r="150" spans="1:27" x14ac:dyDescent="0.25">
      <c r="A150" s="4">
        <v>51019030103</v>
      </c>
      <c r="B150" s="7" t="s">
        <v>128</v>
      </c>
      <c r="C150" s="40">
        <f t="array" ref="C150">SUMPRODUCT($D$10:$D$16, TRANSPOSE(U150:AA150))</f>
        <v>42.499440846475721</v>
      </c>
      <c r="E150" s="16">
        <v>102.6</v>
      </c>
      <c r="F150" s="9">
        <v>5</v>
      </c>
      <c r="G150" s="9">
        <v>2</v>
      </c>
      <c r="H150" s="9">
        <v>1</v>
      </c>
      <c r="I150" s="41">
        <v>0.40229999999999999</v>
      </c>
      <c r="J150" s="9">
        <v>12</v>
      </c>
      <c r="K150" s="9">
        <v>7</v>
      </c>
      <c r="M150" s="15">
        <f t="shared" si="18"/>
        <v>0.70119791101013262</v>
      </c>
      <c r="N150" s="15">
        <f t="shared" si="19"/>
        <v>-0.29988883541862255</v>
      </c>
      <c r="O150" s="15">
        <f t="shared" si="20"/>
        <v>-0.97157048159600123</v>
      </c>
      <c r="P150" s="15">
        <f t="shared" si="21"/>
        <v>0.14684140381176045</v>
      </c>
      <c r="Q150" s="15">
        <f t="shared" si="22"/>
        <v>-8.2439148462830538E-3</v>
      </c>
      <c r="R150" s="15">
        <f t="shared" si="23"/>
        <v>-0.64735905338858124</v>
      </c>
      <c r="S150" s="15">
        <f t="shared" si="24"/>
        <v>-0.3718423384756368</v>
      </c>
      <c r="U150" s="15">
        <f t="shared" si="25"/>
        <v>75.841024332755538</v>
      </c>
      <c r="V150" s="15">
        <f t="shared" si="26"/>
        <v>38.213097533476969</v>
      </c>
      <c r="W150" s="15">
        <f t="shared" si="27"/>
        <v>16.563213676009209</v>
      </c>
      <c r="X150" s="15">
        <f t="shared" si="28"/>
        <v>55.83713983142151</v>
      </c>
      <c r="Y150" s="15">
        <f t="shared" si="29"/>
        <v>49.6711191064242</v>
      </c>
      <c r="Z150" s="15">
        <f t="shared" si="30"/>
        <v>25.869979508690044</v>
      </c>
      <c r="AA150" s="15">
        <f t="shared" si="31"/>
        <v>35.500511936552613</v>
      </c>
    </row>
    <row r="151" spans="1:27" x14ac:dyDescent="0.25">
      <c r="A151" s="4">
        <v>51019030104</v>
      </c>
      <c r="B151" s="7" t="s">
        <v>129</v>
      </c>
      <c r="C151" s="40">
        <f t="array" ref="C151">SUMPRODUCT($D$10:$D$16, TRANSPOSE(U151:AA151))</f>
        <v>43.682284796588512</v>
      </c>
      <c r="E151" s="16">
        <v>102.6</v>
      </c>
      <c r="F151" s="9">
        <v>5</v>
      </c>
      <c r="G151" s="9">
        <v>2</v>
      </c>
      <c r="H151" s="9">
        <v>1</v>
      </c>
      <c r="I151" s="41">
        <v>0.38619999999999999</v>
      </c>
      <c r="J151" s="9">
        <v>11</v>
      </c>
      <c r="K151" s="9">
        <v>7</v>
      </c>
      <c r="M151" s="15">
        <f t="shared" ref="M151:M214" si="32">$F$10*STANDARDIZE(E151,M$15,M$16)</f>
        <v>0.70119791101013262</v>
      </c>
      <c r="N151" s="15">
        <f t="shared" ref="N151:N214" si="33" xml:space="preserve"> $F$11*STANDARDIZE(F151,N$15,N$16)</f>
        <v>-0.29988883541862255</v>
      </c>
      <c r="O151" s="15">
        <f t="shared" ref="O151:O214" si="34">$F$12* STANDARDIZE(G151,O$15,O$16)</f>
        <v>-0.97157048159600123</v>
      </c>
      <c r="P151" s="15">
        <f t="shared" ref="P151:P214" si="35" xml:space="preserve"> $F$13*STANDARDIZE(H151,P$15,P$16)</f>
        <v>0.14684140381176045</v>
      </c>
      <c r="Q151" s="15">
        <f t="shared" ref="Q151:Q214" si="36" xml:space="preserve"> $F$14*STANDARDIZE(I151,Q$15,Q$16)</f>
        <v>0.23331256807732725</v>
      </c>
      <c r="R151" s="15">
        <f t="shared" ref="R151:R214" si="37" xml:space="preserve"> $F$15*STANDARDIZE(J151,R$15,R$16)</f>
        <v>-0.68722837630590539</v>
      </c>
      <c r="S151" s="15">
        <f t="shared" ref="S151:S214" si="38" xml:space="preserve"> $F$16*STANDARDIZE(K151,S$15,S$16)</f>
        <v>-0.3718423384756368</v>
      </c>
      <c r="U151" s="15">
        <f t="shared" ref="U151:U214" si="39">_xlfn.NORM.S.DIST(M151,1)*100</f>
        <v>75.841024332755538</v>
      </c>
      <c r="V151" s="15">
        <f t="shared" ref="V151:V214" si="40">_xlfn.NORM.S.DIST(N151,1)*100</f>
        <v>38.213097533476969</v>
      </c>
      <c r="W151" s="15">
        <f t="shared" ref="W151:W214" si="41">_xlfn.NORM.S.DIST(O151,1)*100</f>
        <v>16.563213676009209</v>
      </c>
      <c r="X151" s="15">
        <f t="shared" ref="X151:X214" si="42">_xlfn.NORM.S.DIST(P151,1)*100</f>
        <v>55.83713983142151</v>
      </c>
      <c r="Y151" s="15">
        <f t="shared" ref="Y151:Y214" si="43">_xlfn.NORM.S.DIST(Q151,1)*100</f>
        <v>59.224065001583845</v>
      </c>
      <c r="Z151" s="15">
        <f t="shared" ref="Z151:Z214" si="44">_xlfn.NORM.S.DIST(R151,1)*100</f>
        <v>24.596941264319899</v>
      </c>
      <c r="AA151" s="15">
        <f t="shared" ref="AA151:AA214" si="45">_xlfn.NORM.S.DIST(S151,1)*100</f>
        <v>35.500511936552613</v>
      </c>
    </row>
    <row r="152" spans="1:27" x14ac:dyDescent="0.25">
      <c r="A152" s="4">
        <v>51019030201</v>
      </c>
      <c r="B152" s="7" t="s">
        <v>130</v>
      </c>
      <c r="C152" s="40">
        <f t="array" ref="C152">SUMPRODUCT($D$10:$D$16, TRANSPOSE(U152:AA152))</f>
        <v>33.993330748626121</v>
      </c>
      <c r="E152" s="16">
        <v>102.6</v>
      </c>
      <c r="F152" s="9">
        <v>2</v>
      </c>
      <c r="G152" s="9">
        <v>3</v>
      </c>
      <c r="H152" s="9">
        <v>0</v>
      </c>
      <c r="I152" s="41">
        <v>0.39069999999999999</v>
      </c>
      <c r="J152" s="9">
        <v>6</v>
      </c>
      <c r="K152" s="9">
        <v>3</v>
      </c>
      <c r="M152" s="15">
        <f t="shared" si="32"/>
        <v>0.70119791101013262</v>
      </c>
      <c r="N152" s="15">
        <f t="shared" si="33"/>
        <v>-0.79631939891108194</v>
      </c>
      <c r="O152" s="15">
        <f t="shared" si="34"/>
        <v>-0.84093627808450333</v>
      </c>
      <c r="P152" s="15">
        <f t="shared" si="35"/>
        <v>-0.7282415870289497</v>
      </c>
      <c r="Q152" s="15">
        <f t="shared" si="36"/>
        <v>0.16579678092476532</v>
      </c>
      <c r="R152" s="15">
        <f t="shared" si="37"/>
        <v>-0.886574990892526</v>
      </c>
      <c r="S152" s="15">
        <f t="shared" si="38"/>
        <v>-0.76787883078116004</v>
      </c>
      <c r="U152" s="15">
        <f t="shared" si="39"/>
        <v>75.841024332755538</v>
      </c>
      <c r="V152" s="15">
        <f t="shared" si="40"/>
        <v>21.292320651734425</v>
      </c>
      <c r="W152" s="15">
        <f t="shared" si="41"/>
        <v>20.01918167222092</v>
      </c>
      <c r="X152" s="15">
        <f t="shared" si="42"/>
        <v>23.323285630020674</v>
      </c>
      <c r="Y152" s="15">
        <f t="shared" si="43"/>
        <v>56.584156024384548</v>
      </c>
      <c r="Z152" s="15">
        <f t="shared" si="44"/>
        <v>18.765388170057882</v>
      </c>
      <c r="AA152" s="15">
        <f t="shared" si="45"/>
        <v>22.127958759208845</v>
      </c>
    </row>
    <row r="153" spans="1:27" x14ac:dyDescent="0.25">
      <c r="A153" s="4">
        <v>51019030202</v>
      </c>
      <c r="B153" s="7" t="s">
        <v>131</v>
      </c>
      <c r="C153" s="40">
        <f t="array" ref="C153">SUMPRODUCT($D$10:$D$16, TRANSPOSE(U153:AA153))</f>
        <v>30.030124260952682</v>
      </c>
      <c r="E153" s="16">
        <v>102.6</v>
      </c>
      <c r="F153" s="9">
        <v>1</v>
      </c>
      <c r="G153" s="9">
        <v>3</v>
      </c>
      <c r="H153" s="9">
        <v>0</v>
      </c>
      <c r="I153" s="41">
        <v>0.40699999999999997</v>
      </c>
      <c r="J153" s="9">
        <v>0</v>
      </c>
      <c r="K153" s="9">
        <v>0</v>
      </c>
      <c r="M153" s="15">
        <f t="shared" si="32"/>
        <v>0.70119791101013262</v>
      </c>
      <c r="N153" s="15">
        <f t="shared" si="33"/>
        <v>-0.96179625340856834</v>
      </c>
      <c r="O153" s="15">
        <f t="shared" si="34"/>
        <v>-0.84093627808450333</v>
      </c>
      <c r="P153" s="15">
        <f t="shared" si="35"/>
        <v>-0.7282415870289497</v>
      </c>
      <c r="Q153" s="15">
        <f t="shared" si="36"/>
        <v>-7.876040365006963E-2</v>
      </c>
      <c r="R153" s="15">
        <f t="shared" si="37"/>
        <v>-1.1257909283964709</v>
      </c>
      <c r="S153" s="15">
        <f t="shared" si="38"/>
        <v>-1.0649062000103025</v>
      </c>
      <c r="U153" s="15">
        <f t="shared" si="39"/>
        <v>75.841024332755538</v>
      </c>
      <c r="V153" s="15">
        <f t="shared" si="40"/>
        <v>16.807598021003432</v>
      </c>
      <c r="W153" s="15">
        <f t="shared" si="41"/>
        <v>20.01918167222092</v>
      </c>
      <c r="X153" s="15">
        <f t="shared" si="42"/>
        <v>23.323285630020674</v>
      </c>
      <c r="Y153" s="15">
        <f t="shared" si="43"/>
        <v>46.861159973903852</v>
      </c>
      <c r="Z153" s="15">
        <f t="shared" si="44"/>
        <v>13.012701243201358</v>
      </c>
      <c r="AA153" s="15">
        <f t="shared" si="45"/>
        <v>14.345918953563022</v>
      </c>
    </row>
    <row r="154" spans="1:27" x14ac:dyDescent="0.25">
      <c r="A154" s="4">
        <v>51019030300</v>
      </c>
      <c r="B154" s="7" t="s">
        <v>132</v>
      </c>
      <c r="C154" s="40">
        <f t="array" ref="C154">SUMPRODUCT($D$10:$D$16, TRANSPOSE(U154:AA154))</f>
        <v>31.321217063723353</v>
      </c>
      <c r="E154" s="16">
        <v>102.6</v>
      </c>
      <c r="F154" s="9">
        <v>1</v>
      </c>
      <c r="G154" s="9">
        <v>1</v>
      </c>
      <c r="H154" s="9">
        <v>0</v>
      </c>
      <c r="I154" s="41">
        <v>0.38219999999999998</v>
      </c>
      <c r="J154" s="9">
        <v>1</v>
      </c>
      <c r="K154" s="9">
        <v>0</v>
      </c>
      <c r="M154" s="15">
        <f t="shared" si="32"/>
        <v>0.70119791101013262</v>
      </c>
      <c r="N154" s="15">
        <f t="shared" si="33"/>
        <v>-0.96179625340856834</v>
      </c>
      <c r="O154" s="15">
        <f t="shared" si="34"/>
        <v>-1.1022046851074991</v>
      </c>
      <c r="P154" s="15">
        <f t="shared" si="35"/>
        <v>-0.7282415870289497</v>
      </c>
      <c r="Q154" s="15">
        <f t="shared" si="36"/>
        <v>0.29332660110182679</v>
      </c>
      <c r="R154" s="15">
        <f t="shared" si="37"/>
        <v>-1.0859216054791467</v>
      </c>
      <c r="S154" s="15">
        <f t="shared" si="38"/>
        <v>-1.0649062000103025</v>
      </c>
      <c r="U154" s="15">
        <f t="shared" si="39"/>
        <v>75.841024332755538</v>
      </c>
      <c r="V154" s="15">
        <f t="shared" si="40"/>
        <v>16.807598021003432</v>
      </c>
      <c r="W154" s="15">
        <f t="shared" si="41"/>
        <v>13.518634780903643</v>
      </c>
      <c r="X154" s="15">
        <f t="shared" si="42"/>
        <v>23.323285630020674</v>
      </c>
      <c r="Y154" s="15">
        <f t="shared" si="43"/>
        <v>61.536373865656472</v>
      </c>
      <c r="Z154" s="15">
        <f t="shared" si="44"/>
        <v>13.87568386216069</v>
      </c>
      <c r="AA154" s="15">
        <f t="shared" si="45"/>
        <v>14.345918953563022</v>
      </c>
    </row>
    <row r="155" spans="1:27" x14ac:dyDescent="0.25">
      <c r="A155" s="4">
        <v>51019030401</v>
      </c>
      <c r="B155" s="7" t="s">
        <v>133</v>
      </c>
      <c r="C155" s="40">
        <f t="array" ref="C155">SUMPRODUCT($D$10:$D$16, TRANSPOSE(U155:AA155))</f>
        <v>29.841682588210858</v>
      </c>
      <c r="E155" s="16">
        <v>102.6</v>
      </c>
      <c r="F155" s="9">
        <v>1</v>
      </c>
      <c r="G155" s="9">
        <v>3</v>
      </c>
      <c r="H155" s="9">
        <v>0</v>
      </c>
      <c r="I155" s="41">
        <v>0.41899999999999998</v>
      </c>
      <c r="J155" s="9">
        <v>6</v>
      </c>
      <c r="K155" s="9">
        <v>0</v>
      </c>
      <c r="M155" s="15">
        <f t="shared" si="32"/>
        <v>0.70119791101013262</v>
      </c>
      <c r="N155" s="15">
        <f t="shared" si="33"/>
        <v>-0.96179625340856834</v>
      </c>
      <c r="O155" s="15">
        <f t="shared" si="34"/>
        <v>-0.84093627808450333</v>
      </c>
      <c r="P155" s="15">
        <f t="shared" si="35"/>
        <v>-0.7282415870289497</v>
      </c>
      <c r="Q155" s="15">
        <f t="shared" si="36"/>
        <v>-0.25880250272356814</v>
      </c>
      <c r="R155" s="15">
        <f t="shared" si="37"/>
        <v>-0.886574990892526</v>
      </c>
      <c r="S155" s="15">
        <f t="shared" si="38"/>
        <v>-1.0649062000103025</v>
      </c>
      <c r="U155" s="15">
        <f t="shared" si="39"/>
        <v>75.841024332755538</v>
      </c>
      <c r="V155" s="15">
        <f t="shared" si="40"/>
        <v>16.807598021003432</v>
      </c>
      <c r="W155" s="15">
        <f t="shared" si="41"/>
        <v>20.01918167222092</v>
      </c>
      <c r="X155" s="15">
        <f t="shared" si="42"/>
        <v>23.323285630020674</v>
      </c>
      <c r="Y155" s="15">
        <f t="shared" si="43"/>
        <v>39.789381337854522</v>
      </c>
      <c r="Z155" s="15">
        <f t="shared" si="44"/>
        <v>18.765388170057882</v>
      </c>
      <c r="AA155" s="15">
        <f t="shared" si="45"/>
        <v>14.345918953563022</v>
      </c>
    </row>
    <row r="156" spans="1:27" x14ac:dyDescent="0.25">
      <c r="A156" s="4">
        <v>51019030402</v>
      </c>
      <c r="B156" s="7" t="s">
        <v>134</v>
      </c>
      <c r="C156" s="40">
        <f t="array" ref="C156">SUMPRODUCT($D$10:$D$16, TRANSPOSE(U156:AA156))</f>
        <v>30.437600606423118</v>
      </c>
      <c r="E156" s="16">
        <v>102.6</v>
      </c>
      <c r="F156" s="9">
        <v>1</v>
      </c>
      <c r="G156" s="9">
        <v>3</v>
      </c>
      <c r="H156" s="9">
        <v>0</v>
      </c>
      <c r="I156" s="41">
        <v>0.41010000000000002</v>
      </c>
      <c r="J156" s="9">
        <v>5</v>
      </c>
      <c r="K156" s="9">
        <v>0</v>
      </c>
      <c r="M156" s="15">
        <f t="shared" si="32"/>
        <v>0.70119791101013262</v>
      </c>
      <c r="N156" s="15">
        <f t="shared" si="33"/>
        <v>-0.96179625340856834</v>
      </c>
      <c r="O156" s="15">
        <f t="shared" si="34"/>
        <v>-0.84093627808450333</v>
      </c>
      <c r="P156" s="15">
        <f t="shared" si="35"/>
        <v>-0.7282415870289497</v>
      </c>
      <c r="Q156" s="15">
        <f t="shared" si="36"/>
        <v>-0.1252712792440574</v>
      </c>
      <c r="R156" s="15">
        <f t="shared" si="37"/>
        <v>-0.92644431380985015</v>
      </c>
      <c r="S156" s="15">
        <f t="shared" si="38"/>
        <v>-1.0649062000103025</v>
      </c>
      <c r="U156" s="15">
        <f t="shared" si="39"/>
        <v>75.841024332755538</v>
      </c>
      <c r="V156" s="15">
        <f t="shared" si="40"/>
        <v>16.807598021003432</v>
      </c>
      <c r="W156" s="15">
        <f t="shared" si="41"/>
        <v>20.01918167222092</v>
      </c>
      <c r="X156" s="15">
        <f t="shared" si="42"/>
        <v>23.323285630020674</v>
      </c>
      <c r="Y156" s="15">
        <f t="shared" si="43"/>
        <v>45.015439444336579</v>
      </c>
      <c r="Z156" s="15">
        <f t="shared" si="44"/>
        <v>17.71075619106167</v>
      </c>
      <c r="AA156" s="15">
        <f t="shared" si="45"/>
        <v>14.345918953563022</v>
      </c>
    </row>
    <row r="157" spans="1:27" x14ac:dyDescent="0.25">
      <c r="A157" s="4">
        <v>51019030501</v>
      </c>
      <c r="B157" s="7" t="s">
        <v>135</v>
      </c>
      <c r="C157" s="40">
        <f t="array" ref="C157">SUMPRODUCT($D$10:$D$16, TRANSPOSE(U157:AA157))</f>
        <v>31.667484778835252</v>
      </c>
      <c r="E157" s="16">
        <v>102.6</v>
      </c>
      <c r="F157" s="9">
        <v>0</v>
      </c>
      <c r="G157" s="9">
        <v>3</v>
      </c>
      <c r="H157" s="9">
        <v>0</v>
      </c>
      <c r="I157" s="41">
        <v>0.38419999999999999</v>
      </c>
      <c r="J157" s="9">
        <v>2</v>
      </c>
      <c r="K157" s="9">
        <v>0</v>
      </c>
      <c r="M157" s="15">
        <f t="shared" si="32"/>
        <v>0.70119791101013262</v>
      </c>
      <c r="N157" s="15">
        <f t="shared" si="33"/>
        <v>-1.1272731079060547</v>
      </c>
      <c r="O157" s="15">
        <f t="shared" si="34"/>
        <v>-0.84093627808450333</v>
      </c>
      <c r="P157" s="15">
        <f t="shared" si="35"/>
        <v>-0.7282415870289497</v>
      </c>
      <c r="Q157" s="15">
        <f t="shared" si="36"/>
        <v>0.26331958458957699</v>
      </c>
      <c r="R157" s="15">
        <f t="shared" si="37"/>
        <v>-1.0460522825618226</v>
      </c>
      <c r="S157" s="15">
        <f t="shared" si="38"/>
        <v>-1.0649062000103025</v>
      </c>
      <c r="U157" s="15">
        <f t="shared" si="39"/>
        <v>75.841024332755538</v>
      </c>
      <c r="V157" s="15">
        <f t="shared" si="40"/>
        <v>12.981351435611771</v>
      </c>
      <c r="W157" s="15">
        <f t="shared" si="41"/>
        <v>20.01918167222092</v>
      </c>
      <c r="X157" s="15">
        <f t="shared" si="42"/>
        <v>23.323285630020674</v>
      </c>
      <c r="Y157" s="15">
        <f t="shared" si="43"/>
        <v>60.384786706757218</v>
      </c>
      <c r="Z157" s="15">
        <f t="shared" si="44"/>
        <v>14.776844720917612</v>
      </c>
      <c r="AA157" s="15">
        <f t="shared" si="45"/>
        <v>14.345918953563022</v>
      </c>
    </row>
    <row r="158" spans="1:27" x14ac:dyDescent="0.25">
      <c r="A158" s="4">
        <v>51019030503</v>
      </c>
      <c r="B158" s="7" t="s">
        <v>136</v>
      </c>
      <c r="C158" s="40">
        <f t="array" ref="C158">SUMPRODUCT($D$10:$D$16, TRANSPOSE(U158:AA158))</f>
        <v>30.956939739007545</v>
      </c>
      <c r="E158" s="16">
        <v>102.6</v>
      </c>
      <c r="F158" s="9">
        <v>0</v>
      </c>
      <c r="G158" s="9">
        <v>4</v>
      </c>
      <c r="H158" s="9">
        <v>0</v>
      </c>
      <c r="I158" s="41">
        <v>0.3962</v>
      </c>
      <c r="J158" s="9">
        <v>0</v>
      </c>
      <c r="K158" s="9">
        <v>0</v>
      </c>
      <c r="M158" s="15">
        <f t="shared" si="32"/>
        <v>0.70119791101013262</v>
      </c>
      <c r="N158" s="15">
        <f t="shared" si="33"/>
        <v>-1.1272731079060547</v>
      </c>
      <c r="O158" s="15">
        <f t="shared" si="34"/>
        <v>-0.71030207457300543</v>
      </c>
      <c r="P158" s="15">
        <f t="shared" si="35"/>
        <v>-0.7282415870289497</v>
      </c>
      <c r="Q158" s="15">
        <f t="shared" si="36"/>
        <v>8.3277485516078512E-2</v>
      </c>
      <c r="R158" s="15">
        <f t="shared" si="37"/>
        <v>-1.1257909283964709</v>
      </c>
      <c r="S158" s="15">
        <f t="shared" si="38"/>
        <v>-1.0649062000103025</v>
      </c>
      <c r="U158" s="15">
        <f t="shared" si="39"/>
        <v>75.841024332755538</v>
      </c>
      <c r="V158" s="15">
        <f t="shared" si="40"/>
        <v>12.981351435611771</v>
      </c>
      <c r="W158" s="15">
        <f t="shared" si="41"/>
        <v>23.875841680645639</v>
      </c>
      <c r="X158" s="15">
        <f t="shared" si="42"/>
        <v>23.323285630020674</v>
      </c>
      <c r="Y158" s="15">
        <f t="shared" si="43"/>
        <v>53.318454897254838</v>
      </c>
      <c r="Z158" s="15">
        <f t="shared" si="44"/>
        <v>13.012701243201358</v>
      </c>
      <c r="AA158" s="15">
        <f t="shared" si="45"/>
        <v>14.345918953563022</v>
      </c>
    </row>
    <row r="159" spans="1:27" x14ac:dyDescent="0.25">
      <c r="A159" s="4">
        <v>51019030504</v>
      </c>
      <c r="B159" s="7" t="s">
        <v>137</v>
      </c>
      <c r="C159" s="40">
        <f t="array" ref="C159">SUMPRODUCT($D$10:$D$16, TRANSPOSE(U159:AA159))</f>
        <v>30.019051749294874</v>
      </c>
      <c r="E159" s="16">
        <v>102.6</v>
      </c>
      <c r="F159" s="9">
        <v>0</v>
      </c>
      <c r="G159" s="9">
        <v>6</v>
      </c>
      <c r="H159" s="9">
        <v>0</v>
      </c>
      <c r="I159" s="41">
        <v>0.42370000000000002</v>
      </c>
      <c r="J159" s="9">
        <v>1</v>
      </c>
      <c r="K159" s="9">
        <v>0</v>
      </c>
      <c r="M159" s="15">
        <f t="shared" si="32"/>
        <v>0.70119791101013262</v>
      </c>
      <c r="N159" s="15">
        <f t="shared" si="33"/>
        <v>-1.1272731079060547</v>
      </c>
      <c r="O159" s="15">
        <f t="shared" si="34"/>
        <v>-0.44903366755000973</v>
      </c>
      <c r="P159" s="15">
        <f t="shared" si="35"/>
        <v>-0.7282415870289497</v>
      </c>
      <c r="Q159" s="15">
        <f t="shared" si="36"/>
        <v>-0.32931899152735555</v>
      </c>
      <c r="R159" s="15">
        <f t="shared" si="37"/>
        <v>-1.0859216054791467</v>
      </c>
      <c r="S159" s="15">
        <f t="shared" si="38"/>
        <v>-1.0649062000103025</v>
      </c>
      <c r="U159" s="15">
        <f t="shared" si="39"/>
        <v>75.841024332755538</v>
      </c>
      <c r="V159" s="15">
        <f t="shared" si="40"/>
        <v>12.981351435611771</v>
      </c>
      <c r="W159" s="15">
        <f t="shared" si="41"/>
        <v>32.670368489597344</v>
      </c>
      <c r="X159" s="15">
        <f t="shared" si="42"/>
        <v>23.323285630020674</v>
      </c>
      <c r="Y159" s="15">
        <f t="shared" si="43"/>
        <v>37.095729541355084</v>
      </c>
      <c r="Z159" s="15">
        <f t="shared" si="44"/>
        <v>13.87568386216069</v>
      </c>
      <c r="AA159" s="15">
        <f t="shared" si="45"/>
        <v>14.345918953563022</v>
      </c>
    </row>
    <row r="160" spans="1:27" x14ac:dyDescent="0.25">
      <c r="A160" s="4">
        <v>51019030601</v>
      </c>
      <c r="B160" s="7" t="s">
        <v>138</v>
      </c>
      <c r="C160" s="40">
        <f t="array" ref="C160">SUMPRODUCT($D$10:$D$16, TRANSPOSE(U160:AA160))</f>
        <v>24.882096191117938</v>
      </c>
      <c r="E160" s="16">
        <v>102.6</v>
      </c>
      <c r="F160" s="9">
        <v>0</v>
      </c>
      <c r="G160" s="9">
        <v>5</v>
      </c>
      <c r="H160" s="9">
        <v>0</v>
      </c>
      <c r="I160" s="41">
        <v>0.51270000000000004</v>
      </c>
      <c r="J160" s="9">
        <v>2</v>
      </c>
      <c r="K160" s="9">
        <v>0</v>
      </c>
      <c r="M160" s="15">
        <f t="shared" si="32"/>
        <v>0.70119791101013262</v>
      </c>
      <c r="N160" s="15">
        <f t="shared" si="33"/>
        <v>-1.1272731079060547</v>
      </c>
      <c r="O160" s="15">
        <f t="shared" si="34"/>
        <v>-0.57966787106150763</v>
      </c>
      <c r="P160" s="15">
        <f t="shared" si="35"/>
        <v>-0.7282415870289497</v>
      </c>
      <c r="Q160" s="15">
        <f t="shared" si="36"/>
        <v>-1.6646312263224685</v>
      </c>
      <c r="R160" s="15">
        <f t="shared" si="37"/>
        <v>-1.0460522825618226</v>
      </c>
      <c r="S160" s="15">
        <f t="shared" si="38"/>
        <v>-1.0649062000103025</v>
      </c>
      <c r="U160" s="15">
        <f t="shared" si="39"/>
        <v>75.841024332755538</v>
      </c>
      <c r="V160" s="15">
        <f t="shared" si="40"/>
        <v>12.981351435611771</v>
      </c>
      <c r="W160" s="15">
        <f t="shared" si="41"/>
        <v>28.106930690033703</v>
      </c>
      <c r="X160" s="15">
        <f t="shared" si="42"/>
        <v>23.323285630020674</v>
      </c>
      <c r="Y160" s="15">
        <f t="shared" si="43"/>
        <v>4.799317574923224</v>
      </c>
      <c r="Z160" s="15">
        <f t="shared" si="44"/>
        <v>14.776844720917612</v>
      </c>
      <c r="AA160" s="15">
        <f t="shared" si="45"/>
        <v>14.345918953563022</v>
      </c>
    </row>
    <row r="161" spans="1:27" x14ac:dyDescent="0.25">
      <c r="A161" s="4">
        <v>51019030602</v>
      </c>
      <c r="B161" s="7" t="s">
        <v>139</v>
      </c>
      <c r="C161" s="40">
        <f t="array" ref="C161">SUMPRODUCT($D$10:$D$16, TRANSPOSE(U161:AA161))</f>
        <v>39.014011297971145</v>
      </c>
      <c r="E161" s="16">
        <v>102.6</v>
      </c>
      <c r="F161" s="9">
        <v>4</v>
      </c>
      <c r="G161" s="9">
        <v>9</v>
      </c>
      <c r="H161" s="9">
        <v>0</v>
      </c>
      <c r="I161" s="41">
        <v>0.41270000000000001</v>
      </c>
      <c r="J161" s="9">
        <v>6</v>
      </c>
      <c r="K161" s="9">
        <v>6</v>
      </c>
      <c r="M161" s="15">
        <f t="shared" si="32"/>
        <v>0.70119791101013262</v>
      </c>
      <c r="N161" s="15">
        <f t="shared" si="33"/>
        <v>-0.46536568991610899</v>
      </c>
      <c r="O161" s="15">
        <f t="shared" si="34"/>
        <v>-5.7131057015516108E-2</v>
      </c>
      <c r="P161" s="15">
        <f t="shared" si="35"/>
        <v>-0.7282415870289497</v>
      </c>
      <c r="Q161" s="15">
        <f t="shared" si="36"/>
        <v>-0.16428040070998193</v>
      </c>
      <c r="R161" s="15">
        <f t="shared" si="37"/>
        <v>-0.886574990892526</v>
      </c>
      <c r="S161" s="15">
        <f t="shared" si="38"/>
        <v>-0.47085146155201762</v>
      </c>
      <c r="U161" s="15">
        <f t="shared" si="39"/>
        <v>75.841024332755538</v>
      </c>
      <c r="V161" s="15">
        <f t="shared" si="40"/>
        <v>32.083480001960922</v>
      </c>
      <c r="W161" s="15">
        <f t="shared" si="41"/>
        <v>47.722039844857797</v>
      </c>
      <c r="X161" s="15">
        <f t="shared" si="42"/>
        <v>23.323285630020674</v>
      </c>
      <c r="Y161" s="15">
        <f t="shared" si="43"/>
        <v>43.475520501895481</v>
      </c>
      <c r="Z161" s="15">
        <f t="shared" si="44"/>
        <v>18.765388170057882</v>
      </c>
      <c r="AA161" s="15">
        <f t="shared" si="45"/>
        <v>31.887340604249715</v>
      </c>
    </row>
    <row r="162" spans="1:27" x14ac:dyDescent="0.25">
      <c r="A162" s="4">
        <v>51019030603</v>
      </c>
      <c r="B162" s="7" t="s">
        <v>140</v>
      </c>
      <c r="C162" s="40">
        <f t="array" ref="C162">SUMPRODUCT($D$10:$D$16, TRANSPOSE(U162:AA162))</f>
        <v>43.579782551292567</v>
      </c>
      <c r="E162" s="16">
        <v>102.6</v>
      </c>
      <c r="F162" s="9">
        <v>4</v>
      </c>
      <c r="G162" s="9">
        <v>9</v>
      </c>
      <c r="H162" s="9">
        <v>0</v>
      </c>
      <c r="I162" s="41">
        <v>0.3458</v>
      </c>
      <c r="J162" s="9">
        <v>5</v>
      </c>
      <c r="K162" s="9">
        <v>5</v>
      </c>
      <c r="M162" s="15">
        <f t="shared" si="32"/>
        <v>0.70119791101013262</v>
      </c>
      <c r="N162" s="15">
        <f t="shared" si="33"/>
        <v>-0.46536568991610899</v>
      </c>
      <c r="O162" s="15">
        <f t="shared" si="34"/>
        <v>-5.7131057015516108E-2</v>
      </c>
      <c r="P162" s="15">
        <f t="shared" si="35"/>
        <v>-0.7282415870289497</v>
      </c>
      <c r="Q162" s="15">
        <f t="shared" si="36"/>
        <v>0.83945430162477153</v>
      </c>
      <c r="R162" s="15">
        <f t="shared" si="37"/>
        <v>-0.92644431380985015</v>
      </c>
      <c r="S162" s="15">
        <f t="shared" si="38"/>
        <v>-0.56986058462839839</v>
      </c>
      <c r="U162" s="15">
        <f t="shared" si="39"/>
        <v>75.841024332755538</v>
      </c>
      <c r="V162" s="15">
        <f t="shared" si="40"/>
        <v>32.083480001960922</v>
      </c>
      <c r="W162" s="15">
        <f t="shared" si="41"/>
        <v>47.722039844857797</v>
      </c>
      <c r="X162" s="15">
        <f t="shared" si="42"/>
        <v>23.323285630020674</v>
      </c>
      <c r="Y162" s="15">
        <f t="shared" si="43"/>
        <v>79.939278851698873</v>
      </c>
      <c r="Z162" s="15">
        <f t="shared" si="44"/>
        <v>17.71075619106167</v>
      </c>
      <c r="AA162" s="15">
        <f t="shared" si="45"/>
        <v>28.438613006692538</v>
      </c>
    </row>
    <row r="163" spans="1:27" x14ac:dyDescent="0.25">
      <c r="A163" s="4">
        <v>51019030604</v>
      </c>
      <c r="B163" s="7" t="s">
        <v>141</v>
      </c>
      <c r="C163" s="40">
        <f t="array" ref="C163">SUMPRODUCT($D$10:$D$16, TRANSPOSE(U163:AA163))</f>
        <v>32.814834119819245</v>
      </c>
      <c r="E163" s="16">
        <v>102.6</v>
      </c>
      <c r="F163" s="9">
        <v>0</v>
      </c>
      <c r="G163" s="9">
        <v>3</v>
      </c>
      <c r="H163" s="9">
        <v>0</v>
      </c>
      <c r="I163" s="41">
        <v>0.36980000000000002</v>
      </c>
      <c r="J163" s="9">
        <v>2</v>
      </c>
      <c r="K163" s="9">
        <v>0</v>
      </c>
      <c r="M163" s="15">
        <f t="shared" si="32"/>
        <v>0.70119791101013262</v>
      </c>
      <c r="N163" s="15">
        <f t="shared" si="33"/>
        <v>-1.1272731079060547</v>
      </c>
      <c r="O163" s="15">
        <f t="shared" si="34"/>
        <v>-0.84093627808450333</v>
      </c>
      <c r="P163" s="15">
        <f t="shared" si="35"/>
        <v>-0.7282415870289497</v>
      </c>
      <c r="Q163" s="15">
        <f t="shared" si="36"/>
        <v>0.47937010347777453</v>
      </c>
      <c r="R163" s="15">
        <f t="shared" si="37"/>
        <v>-1.0460522825618226</v>
      </c>
      <c r="S163" s="15">
        <f t="shared" si="38"/>
        <v>-1.0649062000103025</v>
      </c>
      <c r="U163" s="15">
        <f t="shared" si="39"/>
        <v>75.841024332755538</v>
      </c>
      <c r="V163" s="15">
        <f t="shared" si="40"/>
        <v>12.981351435611771</v>
      </c>
      <c r="W163" s="15">
        <f t="shared" si="41"/>
        <v>20.01918167222092</v>
      </c>
      <c r="X163" s="15">
        <f t="shared" si="42"/>
        <v>23.323285630020674</v>
      </c>
      <c r="Y163" s="15">
        <f t="shared" si="43"/>
        <v>68.416232093645164</v>
      </c>
      <c r="Z163" s="15">
        <f t="shared" si="44"/>
        <v>14.776844720917612</v>
      </c>
      <c r="AA163" s="15">
        <f t="shared" si="45"/>
        <v>14.345918953563022</v>
      </c>
    </row>
    <row r="164" spans="1:27" x14ac:dyDescent="0.25">
      <c r="A164" s="4">
        <v>51019030605</v>
      </c>
      <c r="B164" s="7" t="s">
        <v>142</v>
      </c>
      <c r="C164" s="40">
        <f t="array" ref="C164">SUMPRODUCT($D$10:$D$16, TRANSPOSE(U164:AA164))</f>
        <v>26.968869720156071</v>
      </c>
      <c r="E164" s="16">
        <v>102.6</v>
      </c>
      <c r="F164" s="9">
        <v>0</v>
      </c>
      <c r="G164" s="9">
        <v>2</v>
      </c>
      <c r="H164" s="9">
        <v>0</v>
      </c>
      <c r="I164" s="41">
        <v>0.43319999999999997</v>
      </c>
      <c r="J164" s="9">
        <v>1</v>
      </c>
      <c r="K164" s="9">
        <v>0</v>
      </c>
      <c r="M164" s="15">
        <f t="shared" si="32"/>
        <v>0.70119791101013262</v>
      </c>
      <c r="N164" s="15">
        <f t="shared" si="33"/>
        <v>-1.1272731079060547</v>
      </c>
      <c r="O164" s="15">
        <f t="shared" si="34"/>
        <v>-0.97157048159600123</v>
      </c>
      <c r="P164" s="15">
        <f t="shared" si="35"/>
        <v>-0.7282415870289497</v>
      </c>
      <c r="Q164" s="15">
        <f t="shared" si="36"/>
        <v>-0.471852319960541</v>
      </c>
      <c r="R164" s="15">
        <f t="shared" si="37"/>
        <v>-1.0859216054791467</v>
      </c>
      <c r="S164" s="15">
        <f t="shared" si="38"/>
        <v>-1.0649062000103025</v>
      </c>
      <c r="U164" s="15">
        <f t="shared" si="39"/>
        <v>75.841024332755538</v>
      </c>
      <c r="V164" s="15">
        <f t="shared" si="40"/>
        <v>12.981351435611771</v>
      </c>
      <c r="W164" s="15">
        <f t="shared" si="41"/>
        <v>16.563213676009209</v>
      </c>
      <c r="X164" s="15">
        <f t="shared" si="42"/>
        <v>23.323285630020674</v>
      </c>
      <c r="Y164" s="15">
        <f t="shared" si="43"/>
        <v>31.851610150971606</v>
      </c>
      <c r="Z164" s="15">
        <f t="shared" si="44"/>
        <v>13.87568386216069</v>
      </c>
      <c r="AA164" s="15">
        <f t="shared" si="45"/>
        <v>14.345918953563022</v>
      </c>
    </row>
    <row r="165" spans="1:27" x14ac:dyDescent="0.25">
      <c r="A165" s="4">
        <v>51019050100</v>
      </c>
      <c r="B165" s="7" t="s">
        <v>143</v>
      </c>
      <c r="C165" s="40">
        <f t="array" ref="C165">SUMPRODUCT($D$10:$D$16, TRANSPOSE(U165:AA165))</f>
        <v>26.709870114936351</v>
      </c>
      <c r="E165" s="16">
        <v>102.6</v>
      </c>
      <c r="F165" s="9">
        <v>1</v>
      </c>
      <c r="G165" s="9">
        <v>3</v>
      </c>
      <c r="H165" s="9">
        <v>0</v>
      </c>
      <c r="I165" s="41">
        <v>0.46310000000000001</v>
      </c>
      <c r="J165" s="9">
        <v>6</v>
      </c>
      <c r="K165" s="9">
        <v>0</v>
      </c>
      <c r="M165" s="15">
        <f t="shared" si="32"/>
        <v>0.70119791101013262</v>
      </c>
      <c r="N165" s="15">
        <f t="shared" si="33"/>
        <v>-0.96179625340856834</v>
      </c>
      <c r="O165" s="15">
        <f t="shared" si="34"/>
        <v>-0.84093627808450333</v>
      </c>
      <c r="P165" s="15">
        <f t="shared" si="35"/>
        <v>-0.7282415870289497</v>
      </c>
      <c r="Q165" s="15">
        <f t="shared" si="36"/>
        <v>-0.92045721681867498</v>
      </c>
      <c r="R165" s="15">
        <f t="shared" si="37"/>
        <v>-0.886574990892526</v>
      </c>
      <c r="S165" s="15">
        <f t="shared" si="38"/>
        <v>-1.0649062000103025</v>
      </c>
      <c r="U165" s="15">
        <f t="shared" si="39"/>
        <v>75.841024332755538</v>
      </c>
      <c r="V165" s="15">
        <f t="shared" si="40"/>
        <v>16.807598021003432</v>
      </c>
      <c r="W165" s="15">
        <f t="shared" si="41"/>
        <v>20.01918167222092</v>
      </c>
      <c r="X165" s="15">
        <f t="shared" si="42"/>
        <v>23.323285630020674</v>
      </c>
      <c r="Y165" s="15">
        <f t="shared" si="43"/>
        <v>17.866694024932976</v>
      </c>
      <c r="Z165" s="15">
        <f t="shared" si="44"/>
        <v>18.765388170057882</v>
      </c>
      <c r="AA165" s="15">
        <f t="shared" si="45"/>
        <v>14.345918953563022</v>
      </c>
    </row>
    <row r="166" spans="1:27" x14ac:dyDescent="0.25">
      <c r="A166" s="4">
        <v>51021040100</v>
      </c>
      <c r="B166" s="7" t="s">
        <v>144</v>
      </c>
      <c r="C166" s="40">
        <f t="array" ref="C166">SUMPRODUCT($D$10:$D$16, TRANSPOSE(U166:AA166))</f>
        <v>28.041380656274718</v>
      </c>
      <c r="E166" s="16">
        <v>98.2</v>
      </c>
      <c r="F166" s="9">
        <v>0</v>
      </c>
      <c r="G166" s="9">
        <v>0</v>
      </c>
      <c r="H166" s="9">
        <v>0</v>
      </c>
      <c r="I166" s="41">
        <v>0.43120000000000003</v>
      </c>
      <c r="J166" s="9">
        <v>1</v>
      </c>
      <c r="K166" s="9">
        <v>0</v>
      </c>
      <c r="M166" s="15">
        <f t="shared" si="32"/>
        <v>1.1725693714211818</v>
      </c>
      <c r="N166" s="15">
        <f t="shared" si="33"/>
        <v>-1.1272731079060547</v>
      </c>
      <c r="O166" s="15">
        <f t="shared" si="34"/>
        <v>-1.2328388886189969</v>
      </c>
      <c r="P166" s="15">
        <f t="shared" si="35"/>
        <v>-0.7282415870289497</v>
      </c>
      <c r="Q166" s="15">
        <f t="shared" si="36"/>
        <v>-0.44184530344829209</v>
      </c>
      <c r="R166" s="15">
        <f t="shared" si="37"/>
        <v>-1.0859216054791467</v>
      </c>
      <c r="S166" s="15">
        <f t="shared" si="38"/>
        <v>-1.0649062000103025</v>
      </c>
      <c r="U166" s="15">
        <f t="shared" si="39"/>
        <v>87.951573103377527</v>
      </c>
      <c r="V166" s="15">
        <f t="shared" si="40"/>
        <v>12.981351435611771</v>
      </c>
      <c r="W166" s="15">
        <f t="shared" si="41"/>
        <v>10.881793958617708</v>
      </c>
      <c r="X166" s="15">
        <f t="shared" si="42"/>
        <v>23.323285630020674</v>
      </c>
      <c r="Y166" s="15">
        <f t="shared" si="43"/>
        <v>32.930057650571662</v>
      </c>
      <c r="Z166" s="15">
        <f t="shared" si="44"/>
        <v>13.87568386216069</v>
      </c>
      <c r="AA166" s="15">
        <f t="shared" si="45"/>
        <v>14.345918953563022</v>
      </c>
    </row>
    <row r="167" spans="1:27" x14ac:dyDescent="0.25">
      <c r="A167" s="4">
        <v>51021040200</v>
      </c>
      <c r="B167" s="7" t="s">
        <v>145</v>
      </c>
      <c r="C167" s="40">
        <f t="array" ref="C167">SUMPRODUCT($D$10:$D$16, TRANSPOSE(U167:AA167))</f>
        <v>35.296000486972297</v>
      </c>
      <c r="E167" s="16">
        <v>98.2</v>
      </c>
      <c r="F167" s="9">
        <v>1</v>
      </c>
      <c r="G167" s="9">
        <v>0</v>
      </c>
      <c r="H167" s="9">
        <v>0</v>
      </c>
      <c r="I167" s="41">
        <v>0.34939999999999999</v>
      </c>
      <c r="J167" s="9">
        <v>0</v>
      </c>
      <c r="K167" s="9">
        <v>1</v>
      </c>
      <c r="M167" s="15">
        <f t="shared" si="32"/>
        <v>1.1725693714211818</v>
      </c>
      <c r="N167" s="15">
        <f t="shared" si="33"/>
        <v>-0.96179625340856834</v>
      </c>
      <c r="O167" s="15">
        <f t="shared" si="34"/>
        <v>-1.2328388886189969</v>
      </c>
      <c r="P167" s="15">
        <f t="shared" si="35"/>
        <v>-0.7282415870289497</v>
      </c>
      <c r="Q167" s="15">
        <f t="shared" si="36"/>
        <v>0.78544167190272218</v>
      </c>
      <c r="R167" s="15">
        <f t="shared" si="37"/>
        <v>-1.1257909283964709</v>
      </c>
      <c r="S167" s="15">
        <f t="shared" si="38"/>
        <v>-0.96589707693392168</v>
      </c>
      <c r="U167" s="15">
        <f t="shared" si="39"/>
        <v>87.951573103377527</v>
      </c>
      <c r="V167" s="15">
        <f t="shared" si="40"/>
        <v>16.807598021003432</v>
      </c>
      <c r="W167" s="15">
        <f t="shared" si="41"/>
        <v>10.881793958617708</v>
      </c>
      <c r="X167" s="15">
        <f t="shared" si="42"/>
        <v>23.323285630020674</v>
      </c>
      <c r="Y167" s="15">
        <f t="shared" si="43"/>
        <v>78.390267193970573</v>
      </c>
      <c r="Z167" s="15">
        <f t="shared" si="44"/>
        <v>13.012701243201358</v>
      </c>
      <c r="AA167" s="15">
        <f t="shared" si="45"/>
        <v>16.70478425861484</v>
      </c>
    </row>
    <row r="168" spans="1:27" x14ac:dyDescent="0.25">
      <c r="A168" s="4">
        <v>51023040100</v>
      </c>
      <c r="B168" s="7" t="s">
        <v>146</v>
      </c>
      <c r="C168" s="40">
        <f t="array" ref="C168">SUMPRODUCT($D$10:$D$16, TRANSPOSE(U168:AA168))</f>
        <v>30.945963232943662</v>
      </c>
      <c r="E168" s="16">
        <v>105.2</v>
      </c>
      <c r="F168" s="9">
        <v>0</v>
      </c>
      <c r="G168" s="9">
        <v>2</v>
      </c>
      <c r="H168" s="9">
        <v>0</v>
      </c>
      <c r="I168" s="41">
        <v>0.36840000000000001</v>
      </c>
      <c r="J168" s="9">
        <v>1</v>
      </c>
      <c r="K168" s="9">
        <v>0</v>
      </c>
      <c r="M168" s="15">
        <f t="shared" si="32"/>
        <v>0.4226602298581475</v>
      </c>
      <c r="N168" s="15">
        <f t="shared" si="33"/>
        <v>-1.1272731079060547</v>
      </c>
      <c r="O168" s="15">
        <f t="shared" si="34"/>
        <v>-0.97157048159600123</v>
      </c>
      <c r="P168" s="15">
        <f t="shared" si="35"/>
        <v>-0.7282415870289497</v>
      </c>
      <c r="Q168" s="15">
        <f t="shared" si="36"/>
        <v>0.50037501503634951</v>
      </c>
      <c r="R168" s="15">
        <f t="shared" si="37"/>
        <v>-1.0859216054791467</v>
      </c>
      <c r="S168" s="15">
        <f t="shared" si="38"/>
        <v>-1.0649062000103025</v>
      </c>
      <c r="U168" s="15">
        <f t="shared" si="39"/>
        <v>66.372841204768591</v>
      </c>
      <c r="V168" s="15">
        <f t="shared" si="40"/>
        <v>12.981351435611771</v>
      </c>
      <c r="W168" s="15">
        <f t="shared" si="41"/>
        <v>16.563213676009209</v>
      </c>
      <c r="X168" s="15">
        <f t="shared" si="42"/>
        <v>23.323285630020674</v>
      </c>
      <c r="Y168" s="15">
        <f t="shared" si="43"/>
        <v>69.159447868471716</v>
      </c>
      <c r="Z168" s="15">
        <f t="shared" si="44"/>
        <v>13.87568386216069</v>
      </c>
      <c r="AA168" s="15">
        <f t="shared" si="45"/>
        <v>14.345918953563022</v>
      </c>
    </row>
    <row r="169" spans="1:27" x14ac:dyDescent="0.25">
      <c r="A169" s="4">
        <v>51023040200</v>
      </c>
      <c r="B169" s="7" t="s">
        <v>147</v>
      </c>
      <c r="C169" s="40">
        <f t="array" ref="C169">SUMPRODUCT($D$10:$D$16, TRANSPOSE(U169:AA169))</f>
        <v>29.588699018250821</v>
      </c>
      <c r="E169" s="16">
        <v>105.2</v>
      </c>
      <c r="F169" s="9">
        <v>0</v>
      </c>
      <c r="G169" s="9">
        <v>2</v>
      </c>
      <c r="H169" s="9">
        <v>0</v>
      </c>
      <c r="I169" s="41">
        <v>0.38700000000000001</v>
      </c>
      <c r="J169" s="9">
        <v>2</v>
      </c>
      <c r="K169" s="9">
        <v>0</v>
      </c>
      <c r="M169" s="15">
        <f t="shared" si="32"/>
        <v>0.4226602298581475</v>
      </c>
      <c r="N169" s="15">
        <f t="shared" si="33"/>
        <v>-1.1272731079060547</v>
      </c>
      <c r="O169" s="15">
        <f t="shared" si="34"/>
        <v>-0.97157048159600123</v>
      </c>
      <c r="P169" s="15">
        <f t="shared" si="35"/>
        <v>-0.7282415870289497</v>
      </c>
      <c r="Q169" s="15">
        <f t="shared" si="36"/>
        <v>0.22130976147242704</v>
      </c>
      <c r="R169" s="15">
        <f t="shared" si="37"/>
        <v>-1.0460522825618226</v>
      </c>
      <c r="S169" s="15">
        <f t="shared" si="38"/>
        <v>-1.0649062000103025</v>
      </c>
      <c r="U169" s="15">
        <f t="shared" si="39"/>
        <v>66.372841204768591</v>
      </c>
      <c r="V169" s="15">
        <f t="shared" si="40"/>
        <v>12.981351435611771</v>
      </c>
      <c r="W169" s="15">
        <f t="shared" si="41"/>
        <v>16.563213676009209</v>
      </c>
      <c r="X169" s="15">
        <f t="shared" si="42"/>
        <v>23.323285630020674</v>
      </c>
      <c r="Y169" s="15">
        <f t="shared" si="43"/>
        <v>58.757437506864903</v>
      </c>
      <c r="Z169" s="15">
        <f t="shared" si="44"/>
        <v>14.776844720917612</v>
      </c>
      <c r="AA169" s="15">
        <f t="shared" si="45"/>
        <v>14.345918953563022</v>
      </c>
    </row>
    <row r="170" spans="1:27" x14ac:dyDescent="0.25">
      <c r="A170" s="4">
        <v>51023040301</v>
      </c>
      <c r="B170" s="7" t="s">
        <v>148</v>
      </c>
      <c r="C170" s="40">
        <f t="array" ref="C170">SUMPRODUCT($D$10:$D$16, TRANSPOSE(U170:AA170))</f>
        <v>22.9885126516646</v>
      </c>
      <c r="E170" s="16">
        <v>105.2</v>
      </c>
      <c r="F170" s="9">
        <v>0</v>
      </c>
      <c r="G170" s="9">
        <v>5</v>
      </c>
      <c r="H170" s="9">
        <v>0</v>
      </c>
      <c r="I170" s="41">
        <v>0.6139</v>
      </c>
      <c r="J170" s="9">
        <v>3</v>
      </c>
      <c r="K170" s="9">
        <v>0</v>
      </c>
      <c r="M170" s="15">
        <f t="shared" si="32"/>
        <v>0.4226602298581475</v>
      </c>
      <c r="N170" s="15">
        <f t="shared" si="33"/>
        <v>-1.1272731079060547</v>
      </c>
      <c r="O170" s="15">
        <f t="shared" si="34"/>
        <v>-0.57966787106150763</v>
      </c>
      <c r="P170" s="15">
        <f t="shared" si="35"/>
        <v>-0.7282415870289497</v>
      </c>
      <c r="Q170" s="15">
        <f t="shared" si="36"/>
        <v>-3.1829862618423039</v>
      </c>
      <c r="R170" s="15">
        <f t="shared" si="37"/>
        <v>-1.0061829596444984</v>
      </c>
      <c r="S170" s="15">
        <f t="shared" si="38"/>
        <v>-1.0649062000103025</v>
      </c>
      <c r="U170" s="15">
        <f t="shared" si="39"/>
        <v>66.372841204768591</v>
      </c>
      <c r="V170" s="15">
        <f t="shared" si="40"/>
        <v>12.981351435611771</v>
      </c>
      <c r="W170" s="15">
        <f t="shared" si="41"/>
        <v>28.106930690033703</v>
      </c>
      <c r="X170" s="15">
        <f t="shared" si="42"/>
        <v>23.323285630020674</v>
      </c>
      <c r="Y170" s="15">
        <f t="shared" si="43"/>
        <v>7.2882265117212588E-2</v>
      </c>
      <c r="Z170" s="15">
        <f t="shared" si="44"/>
        <v>15.716378382537236</v>
      </c>
      <c r="AA170" s="15">
        <f t="shared" si="45"/>
        <v>14.345918953563022</v>
      </c>
    </row>
    <row r="171" spans="1:27" x14ac:dyDescent="0.25">
      <c r="A171" s="4">
        <v>51023040302</v>
      </c>
      <c r="B171" s="7" t="s">
        <v>149</v>
      </c>
      <c r="C171" s="40">
        <f t="array" ref="C171">SUMPRODUCT($D$10:$D$16, TRANSPOSE(U171:AA171))</f>
        <v>31.307712744774015</v>
      </c>
      <c r="E171" s="16">
        <v>105.2</v>
      </c>
      <c r="F171" s="9">
        <v>0</v>
      </c>
      <c r="G171" s="9">
        <v>4</v>
      </c>
      <c r="H171" s="9">
        <v>0</v>
      </c>
      <c r="I171" s="41">
        <v>0.38740000000000002</v>
      </c>
      <c r="J171" s="9">
        <v>2</v>
      </c>
      <c r="K171" s="9">
        <v>2</v>
      </c>
      <c r="M171" s="15">
        <f t="shared" si="32"/>
        <v>0.4226602298581475</v>
      </c>
      <c r="N171" s="15">
        <f t="shared" si="33"/>
        <v>-1.1272731079060547</v>
      </c>
      <c r="O171" s="15">
        <f t="shared" si="34"/>
        <v>-0.71030207457300543</v>
      </c>
      <c r="P171" s="15">
        <f t="shared" si="35"/>
        <v>-0.7282415870289497</v>
      </c>
      <c r="Q171" s="15">
        <f t="shared" si="36"/>
        <v>0.21530835816997693</v>
      </c>
      <c r="R171" s="15">
        <f t="shared" si="37"/>
        <v>-1.0460522825618226</v>
      </c>
      <c r="S171" s="15">
        <f t="shared" si="38"/>
        <v>-0.86688795385754081</v>
      </c>
      <c r="U171" s="15">
        <f t="shared" si="39"/>
        <v>66.372841204768591</v>
      </c>
      <c r="V171" s="15">
        <f t="shared" si="40"/>
        <v>12.981351435611771</v>
      </c>
      <c r="W171" s="15">
        <f t="shared" si="41"/>
        <v>23.875841680645639</v>
      </c>
      <c r="X171" s="15">
        <f t="shared" si="42"/>
        <v>23.323285630020674</v>
      </c>
      <c r="Y171" s="15">
        <f t="shared" si="43"/>
        <v>58.523654321766557</v>
      </c>
      <c r="Z171" s="15">
        <f t="shared" si="44"/>
        <v>14.776844720917612</v>
      </c>
      <c r="AA171" s="15">
        <f t="shared" si="45"/>
        <v>19.300170219687281</v>
      </c>
    </row>
    <row r="172" spans="1:27" x14ac:dyDescent="0.25">
      <c r="A172" s="4">
        <v>51023040401</v>
      </c>
      <c r="B172" s="7" t="s">
        <v>150</v>
      </c>
      <c r="C172" s="40">
        <f t="array" ref="C172">SUMPRODUCT($D$10:$D$16, TRANSPOSE(U172:AA172))</f>
        <v>29.087143167401173</v>
      </c>
      <c r="E172" s="16">
        <v>105.2</v>
      </c>
      <c r="F172" s="9">
        <v>0</v>
      </c>
      <c r="G172" s="9">
        <v>3</v>
      </c>
      <c r="H172" s="9">
        <v>0</v>
      </c>
      <c r="I172" s="41">
        <v>0.4027</v>
      </c>
      <c r="J172" s="9">
        <v>2</v>
      </c>
      <c r="K172" s="9">
        <v>1</v>
      </c>
      <c r="M172" s="15">
        <f t="shared" si="32"/>
        <v>0.4226602298581475</v>
      </c>
      <c r="N172" s="15">
        <f t="shared" si="33"/>
        <v>-1.1272731079060547</v>
      </c>
      <c r="O172" s="15">
        <f t="shared" si="34"/>
        <v>-0.84093627808450333</v>
      </c>
      <c r="P172" s="15">
        <f t="shared" si="35"/>
        <v>-0.7282415870289497</v>
      </c>
      <c r="Q172" s="15">
        <f t="shared" si="36"/>
        <v>-1.424531814873317E-2</v>
      </c>
      <c r="R172" s="15">
        <f t="shared" si="37"/>
        <v>-1.0460522825618226</v>
      </c>
      <c r="S172" s="15">
        <f t="shared" si="38"/>
        <v>-0.96589707693392168</v>
      </c>
      <c r="U172" s="15">
        <f t="shared" si="39"/>
        <v>66.372841204768591</v>
      </c>
      <c r="V172" s="15">
        <f t="shared" si="40"/>
        <v>12.981351435611771</v>
      </c>
      <c r="W172" s="15">
        <f t="shared" si="41"/>
        <v>20.01918167222092</v>
      </c>
      <c r="X172" s="15">
        <f t="shared" si="42"/>
        <v>23.323285630020674</v>
      </c>
      <c r="Y172" s="15">
        <f t="shared" si="43"/>
        <v>49.431713249653818</v>
      </c>
      <c r="Z172" s="15">
        <f t="shared" si="44"/>
        <v>14.776844720917612</v>
      </c>
      <c r="AA172" s="15">
        <f t="shared" si="45"/>
        <v>16.70478425861484</v>
      </c>
    </row>
    <row r="173" spans="1:27" x14ac:dyDescent="0.25">
      <c r="A173" s="4">
        <v>51023040402</v>
      </c>
      <c r="B173" s="7" t="s">
        <v>151</v>
      </c>
      <c r="C173" s="40">
        <f t="array" ref="C173">SUMPRODUCT($D$10:$D$16, TRANSPOSE(U173:AA173))</f>
        <v>38.336273115354146</v>
      </c>
      <c r="E173" s="16">
        <v>105.2</v>
      </c>
      <c r="F173" s="9">
        <v>5</v>
      </c>
      <c r="G173" s="9">
        <v>10</v>
      </c>
      <c r="H173" s="9">
        <v>0</v>
      </c>
      <c r="I173" s="41">
        <v>0.44690000000000002</v>
      </c>
      <c r="J173" s="9">
        <v>10</v>
      </c>
      <c r="K173" s="9">
        <v>8</v>
      </c>
      <c r="M173" s="15">
        <f t="shared" si="32"/>
        <v>0.4226602298581475</v>
      </c>
      <c r="N173" s="15">
        <f t="shared" si="33"/>
        <v>-0.29988883541862255</v>
      </c>
      <c r="O173" s="15">
        <f t="shared" si="34"/>
        <v>7.3503146495981761E-2</v>
      </c>
      <c r="P173" s="15">
        <f t="shared" si="35"/>
        <v>-0.7282415870289497</v>
      </c>
      <c r="Q173" s="15">
        <f t="shared" si="36"/>
        <v>-0.67740038306945227</v>
      </c>
      <c r="R173" s="15">
        <f t="shared" si="37"/>
        <v>-0.72709769922322953</v>
      </c>
      <c r="S173" s="15">
        <f t="shared" si="38"/>
        <v>-0.27283321539925598</v>
      </c>
      <c r="U173" s="15">
        <f t="shared" si="39"/>
        <v>66.372841204768591</v>
      </c>
      <c r="V173" s="15">
        <f t="shared" si="40"/>
        <v>38.213097533476969</v>
      </c>
      <c r="W173" s="15">
        <f t="shared" si="41"/>
        <v>52.929712984587198</v>
      </c>
      <c r="X173" s="15">
        <f t="shared" si="42"/>
        <v>23.323285630020674</v>
      </c>
      <c r="Y173" s="15">
        <f t="shared" si="43"/>
        <v>24.907597767989142</v>
      </c>
      <c r="Z173" s="15">
        <f t="shared" si="44"/>
        <v>23.358305404553398</v>
      </c>
      <c r="AA173" s="15">
        <f t="shared" si="45"/>
        <v>39.249071282083122</v>
      </c>
    </row>
    <row r="174" spans="1:27" x14ac:dyDescent="0.25">
      <c r="A174" s="4">
        <v>51023040501</v>
      </c>
      <c r="B174" s="7" t="s">
        <v>152</v>
      </c>
      <c r="C174" s="40">
        <f t="array" ref="C174">SUMPRODUCT($D$10:$D$16, TRANSPOSE(U174:AA174))</f>
        <v>40.723402795998311</v>
      </c>
      <c r="E174" s="16">
        <v>105.2</v>
      </c>
      <c r="F174" s="9">
        <v>3</v>
      </c>
      <c r="G174" s="9">
        <v>9</v>
      </c>
      <c r="H174" s="9">
        <v>0</v>
      </c>
      <c r="I174" s="41">
        <v>0.35880000000000001</v>
      </c>
      <c r="J174" s="9">
        <v>6</v>
      </c>
      <c r="K174" s="9">
        <v>5</v>
      </c>
      <c r="M174" s="15">
        <f t="shared" si="32"/>
        <v>0.4226602298581475</v>
      </c>
      <c r="N174" s="15">
        <f t="shared" si="33"/>
        <v>-0.63084254441359544</v>
      </c>
      <c r="O174" s="15">
        <f t="shared" si="34"/>
        <v>-5.7131057015516108E-2</v>
      </c>
      <c r="P174" s="15">
        <f t="shared" si="35"/>
        <v>-0.7282415870289497</v>
      </c>
      <c r="Q174" s="15">
        <f t="shared" si="36"/>
        <v>0.64440869429514813</v>
      </c>
      <c r="R174" s="15">
        <f t="shared" si="37"/>
        <v>-0.886574990892526</v>
      </c>
      <c r="S174" s="15">
        <f t="shared" si="38"/>
        <v>-0.56986058462839839</v>
      </c>
      <c r="U174" s="15">
        <f t="shared" si="39"/>
        <v>66.372841204768591</v>
      </c>
      <c r="V174" s="15">
        <f t="shared" si="40"/>
        <v>26.407174122408207</v>
      </c>
      <c r="W174" s="15">
        <f t="shared" si="41"/>
        <v>47.722039844857797</v>
      </c>
      <c r="X174" s="15">
        <f t="shared" si="42"/>
        <v>23.323285630020674</v>
      </c>
      <c r="Y174" s="15">
        <f t="shared" si="43"/>
        <v>74.034477593182515</v>
      </c>
      <c r="Z174" s="15">
        <f t="shared" si="44"/>
        <v>18.765388170057882</v>
      </c>
      <c r="AA174" s="15">
        <f t="shared" si="45"/>
        <v>28.438613006692538</v>
      </c>
    </row>
    <row r="175" spans="1:27" x14ac:dyDescent="0.25">
      <c r="A175" s="4">
        <v>51023040502</v>
      </c>
      <c r="B175" s="7" t="s">
        <v>153</v>
      </c>
      <c r="C175" s="40">
        <f t="array" ref="C175">SUMPRODUCT($D$10:$D$16, TRANSPOSE(U175:AA175))</f>
        <v>33.220075658723879</v>
      </c>
      <c r="E175" s="16">
        <v>105.2</v>
      </c>
      <c r="F175" s="9">
        <v>4</v>
      </c>
      <c r="G175" s="9">
        <v>9</v>
      </c>
      <c r="H175" s="9">
        <v>0</v>
      </c>
      <c r="I175" s="41">
        <v>0.46300000000000002</v>
      </c>
      <c r="J175" s="9">
        <v>4</v>
      </c>
      <c r="K175" s="9">
        <v>5</v>
      </c>
      <c r="M175" s="15">
        <f t="shared" si="32"/>
        <v>0.4226602298581475</v>
      </c>
      <c r="N175" s="15">
        <f t="shared" si="33"/>
        <v>-0.46536568991610899</v>
      </c>
      <c r="O175" s="15">
        <f t="shared" si="34"/>
        <v>-5.7131057015516108E-2</v>
      </c>
      <c r="P175" s="15">
        <f t="shared" si="35"/>
        <v>-0.7282415870289497</v>
      </c>
      <c r="Q175" s="15">
        <f t="shared" si="36"/>
        <v>-0.91895686599306259</v>
      </c>
      <c r="R175" s="15">
        <f t="shared" si="37"/>
        <v>-0.9663136367271743</v>
      </c>
      <c r="S175" s="15">
        <f t="shared" si="38"/>
        <v>-0.56986058462839839</v>
      </c>
      <c r="U175" s="15">
        <f t="shared" si="39"/>
        <v>66.372841204768591</v>
      </c>
      <c r="V175" s="15">
        <f t="shared" si="40"/>
        <v>32.083480001960922</v>
      </c>
      <c r="W175" s="15">
        <f t="shared" si="41"/>
        <v>47.722039844857797</v>
      </c>
      <c r="X175" s="15">
        <f t="shared" si="42"/>
        <v>23.323285630020674</v>
      </c>
      <c r="Y175" s="15">
        <f t="shared" si="43"/>
        <v>17.905906701715359</v>
      </c>
      <c r="Z175" s="15">
        <f t="shared" si="44"/>
        <v>16.694363221051294</v>
      </c>
      <c r="AA175" s="15">
        <f t="shared" si="45"/>
        <v>28.438613006692538</v>
      </c>
    </row>
    <row r="176" spans="1:27" x14ac:dyDescent="0.25">
      <c r="A176" s="4">
        <v>51025930100</v>
      </c>
      <c r="B176" s="7" t="s">
        <v>154</v>
      </c>
      <c r="C176" s="40">
        <f t="array" ref="C176">SUMPRODUCT($D$10:$D$16, TRANSPOSE(U176:AA176))</f>
        <v>26.870047796855996</v>
      </c>
      <c r="E176" s="16">
        <v>96.6</v>
      </c>
      <c r="F176" s="9">
        <v>0</v>
      </c>
      <c r="G176" s="9">
        <v>0</v>
      </c>
      <c r="H176" s="9">
        <v>0</v>
      </c>
      <c r="I176" s="41">
        <v>0.45960000000000001</v>
      </c>
      <c r="J176" s="9">
        <v>1</v>
      </c>
      <c r="K176" s="9">
        <v>1</v>
      </c>
      <c r="M176" s="15">
        <f t="shared" si="32"/>
        <v>1.3439771752070191</v>
      </c>
      <c r="N176" s="15">
        <f t="shared" si="33"/>
        <v>-1.1272731079060547</v>
      </c>
      <c r="O176" s="15">
        <f t="shared" si="34"/>
        <v>-1.2328388886189969</v>
      </c>
      <c r="P176" s="15">
        <f t="shared" si="35"/>
        <v>-0.7282415870289497</v>
      </c>
      <c r="Q176" s="15">
        <f t="shared" si="36"/>
        <v>-0.86794493792223792</v>
      </c>
      <c r="R176" s="15">
        <f t="shared" si="37"/>
        <v>-1.0859216054791467</v>
      </c>
      <c r="S176" s="15">
        <f t="shared" si="38"/>
        <v>-0.96589707693392168</v>
      </c>
      <c r="U176" s="15">
        <f t="shared" si="39"/>
        <v>91.052211606991975</v>
      </c>
      <c r="V176" s="15">
        <f t="shared" si="40"/>
        <v>12.981351435611771</v>
      </c>
      <c r="W176" s="15">
        <f t="shared" si="41"/>
        <v>10.881793958617708</v>
      </c>
      <c r="X176" s="15">
        <f t="shared" si="42"/>
        <v>23.323285630020674</v>
      </c>
      <c r="Y176" s="15">
        <f t="shared" si="43"/>
        <v>19.271223825974303</v>
      </c>
      <c r="Z176" s="15">
        <f t="shared" si="44"/>
        <v>13.87568386216069</v>
      </c>
      <c r="AA176" s="15">
        <f t="shared" si="45"/>
        <v>16.70478425861484</v>
      </c>
    </row>
    <row r="177" spans="1:27" x14ac:dyDescent="0.25">
      <c r="A177" s="4">
        <v>51025930201</v>
      </c>
      <c r="B177" s="7" t="s">
        <v>155</v>
      </c>
      <c r="C177" s="40">
        <f t="array" ref="C177">SUMPRODUCT($D$10:$D$16, TRANSPOSE(U177:AA177))</f>
        <v>30.310936341383126</v>
      </c>
      <c r="E177" s="16">
        <v>96.6</v>
      </c>
      <c r="F177" s="9">
        <v>0</v>
      </c>
      <c r="G177" s="9">
        <v>0</v>
      </c>
      <c r="H177" s="9">
        <v>0</v>
      </c>
      <c r="I177" s="41">
        <v>0.41289999999999999</v>
      </c>
      <c r="J177" s="9">
        <v>1</v>
      </c>
      <c r="K177" s="9">
        <v>1</v>
      </c>
      <c r="M177" s="15">
        <f t="shared" si="32"/>
        <v>1.3439771752070191</v>
      </c>
      <c r="N177" s="15">
        <f t="shared" si="33"/>
        <v>-1.1272731079060547</v>
      </c>
      <c r="O177" s="15">
        <f t="shared" si="34"/>
        <v>-1.2328388886189969</v>
      </c>
      <c r="P177" s="15">
        <f t="shared" si="35"/>
        <v>-0.7282415870289497</v>
      </c>
      <c r="Q177" s="15">
        <f t="shared" si="36"/>
        <v>-0.16728110236120655</v>
      </c>
      <c r="R177" s="15">
        <f t="shared" si="37"/>
        <v>-1.0859216054791467</v>
      </c>
      <c r="S177" s="15">
        <f t="shared" si="38"/>
        <v>-0.96589707693392168</v>
      </c>
      <c r="U177" s="15">
        <f t="shared" si="39"/>
        <v>91.052211606991975</v>
      </c>
      <c r="V177" s="15">
        <f t="shared" si="40"/>
        <v>12.981351435611771</v>
      </c>
      <c r="W177" s="15">
        <f t="shared" si="41"/>
        <v>10.881793958617708</v>
      </c>
      <c r="X177" s="15">
        <f t="shared" si="42"/>
        <v>23.323285630020674</v>
      </c>
      <c r="Y177" s="15">
        <f t="shared" si="43"/>
        <v>43.357443637664232</v>
      </c>
      <c r="Z177" s="15">
        <f t="shared" si="44"/>
        <v>13.87568386216069</v>
      </c>
      <c r="AA177" s="15">
        <f t="shared" si="45"/>
        <v>16.70478425861484</v>
      </c>
    </row>
    <row r="178" spans="1:27" x14ac:dyDescent="0.25">
      <c r="A178" s="4">
        <v>51025930202</v>
      </c>
      <c r="B178" s="7" t="s">
        <v>156</v>
      </c>
      <c r="C178" s="40">
        <f t="array" ref="C178">SUMPRODUCT($D$10:$D$16, TRANSPOSE(U178:AA178))</f>
        <v>38.665686455603243</v>
      </c>
      <c r="E178" s="16">
        <v>96.6</v>
      </c>
      <c r="F178" s="9">
        <v>0</v>
      </c>
      <c r="G178" s="9">
        <v>0</v>
      </c>
      <c r="H178" s="9">
        <v>0</v>
      </c>
      <c r="I178" s="41"/>
      <c r="J178" s="9">
        <v>3</v>
      </c>
      <c r="K178" s="9">
        <v>1</v>
      </c>
      <c r="M178" s="15">
        <f t="shared" si="32"/>
        <v>1.3439771752070191</v>
      </c>
      <c r="N178" s="15">
        <f t="shared" si="33"/>
        <v>-1.1272731079060547</v>
      </c>
      <c r="O178" s="15">
        <f t="shared" si="34"/>
        <v>-1.2328388886189969</v>
      </c>
      <c r="P178" s="15">
        <f t="shared" si="35"/>
        <v>-0.7282415870289497</v>
      </c>
      <c r="Q178" s="15">
        <f t="shared" si="36"/>
        <v>6.0276674565927486</v>
      </c>
      <c r="R178" s="15">
        <f t="shared" si="37"/>
        <v>-1.0061829596444984</v>
      </c>
      <c r="S178" s="15">
        <f t="shared" si="38"/>
        <v>-0.96589707693392168</v>
      </c>
      <c r="U178" s="15">
        <f t="shared" si="39"/>
        <v>91.052211606991975</v>
      </c>
      <c r="V178" s="15">
        <f t="shared" si="40"/>
        <v>12.981351435611771</v>
      </c>
      <c r="W178" s="15">
        <f t="shared" si="41"/>
        <v>10.881793958617708</v>
      </c>
      <c r="X178" s="15">
        <f t="shared" si="42"/>
        <v>23.323285630020674</v>
      </c>
      <c r="Y178" s="15">
        <f t="shared" si="43"/>
        <v>99.999999916828557</v>
      </c>
      <c r="Z178" s="15">
        <f t="shared" si="44"/>
        <v>15.716378382537236</v>
      </c>
      <c r="AA178" s="15">
        <f t="shared" si="45"/>
        <v>16.70478425861484</v>
      </c>
    </row>
    <row r="179" spans="1:27" x14ac:dyDescent="0.25">
      <c r="A179" s="4">
        <v>51025930203</v>
      </c>
      <c r="B179" s="7" t="s">
        <v>157</v>
      </c>
      <c r="C179" s="40">
        <f t="array" ref="C179">SUMPRODUCT($D$10:$D$16, TRANSPOSE(U179:AA179))</f>
        <v>26.751843946962605</v>
      </c>
      <c r="E179" s="16">
        <v>96.6</v>
      </c>
      <c r="F179" s="9">
        <v>0</v>
      </c>
      <c r="G179" s="9">
        <v>0</v>
      </c>
      <c r="H179" s="9">
        <v>0</v>
      </c>
      <c r="I179" s="41">
        <v>0.46639999999999998</v>
      </c>
      <c r="J179" s="9">
        <v>3</v>
      </c>
      <c r="K179" s="9">
        <v>1</v>
      </c>
      <c r="M179" s="15">
        <f t="shared" si="32"/>
        <v>1.3439771752070191</v>
      </c>
      <c r="N179" s="15">
        <f t="shared" si="33"/>
        <v>-1.1272731079060547</v>
      </c>
      <c r="O179" s="15">
        <f t="shared" si="34"/>
        <v>-1.2328388886189969</v>
      </c>
      <c r="P179" s="15">
        <f t="shared" si="35"/>
        <v>-0.7282415870289497</v>
      </c>
      <c r="Q179" s="15">
        <f t="shared" si="36"/>
        <v>-0.96996879406388659</v>
      </c>
      <c r="R179" s="15">
        <f t="shared" si="37"/>
        <v>-1.0061829596444984</v>
      </c>
      <c r="S179" s="15">
        <f t="shared" si="38"/>
        <v>-0.96589707693392168</v>
      </c>
      <c r="U179" s="15">
        <f t="shared" si="39"/>
        <v>91.052211606991975</v>
      </c>
      <c r="V179" s="15">
        <f t="shared" si="40"/>
        <v>12.981351435611771</v>
      </c>
      <c r="W179" s="15">
        <f t="shared" si="41"/>
        <v>10.881793958617708</v>
      </c>
      <c r="X179" s="15">
        <f t="shared" si="42"/>
        <v>23.323285630020674</v>
      </c>
      <c r="Y179" s="15">
        <f t="shared" si="43"/>
        <v>16.603102356344035</v>
      </c>
      <c r="Z179" s="15">
        <f t="shared" si="44"/>
        <v>15.716378382537236</v>
      </c>
      <c r="AA179" s="15">
        <f t="shared" si="45"/>
        <v>16.70478425861484</v>
      </c>
    </row>
    <row r="180" spans="1:27" x14ac:dyDescent="0.25">
      <c r="A180" s="4">
        <v>51025930300</v>
      </c>
      <c r="B180" s="7" t="s">
        <v>158</v>
      </c>
      <c r="C180" s="40">
        <f t="array" ref="C180">SUMPRODUCT($D$10:$D$16, TRANSPOSE(U180:AA180))</f>
        <v>29.357493854820149</v>
      </c>
      <c r="E180" s="16">
        <v>96.6</v>
      </c>
      <c r="F180" s="9">
        <v>0</v>
      </c>
      <c r="G180" s="9">
        <v>0</v>
      </c>
      <c r="H180" s="9">
        <v>0</v>
      </c>
      <c r="I180" s="41">
        <v>0.41880000000000001</v>
      </c>
      <c r="J180" s="9">
        <v>0</v>
      </c>
      <c r="K180" s="9">
        <v>0</v>
      </c>
      <c r="M180" s="15">
        <f t="shared" si="32"/>
        <v>1.3439771752070191</v>
      </c>
      <c r="N180" s="15">
        <f t="shared" si="33"/>
        <v>-1.1272731079060547</v>
      </c>
      <c r="O180" s="15">
        <f t="shared" si="34"/>
        <v>-1.2328388886189969</v>
      </c>
      <c r="P180" s="15">
        <f t="shared" si="35"/>
        <v>-0.7282415870289497</v>
      </c>
      <c r="Q180" s="15">
        <f t="shared" si="36"/>
        <v>-0.25580180107234352</v>
      </c>
      <c r="R180" s="15">
        <f t="shared" si="37"/>
        <v>-1.1257909283964709</v>
      </c>
      <c r="S180" s="15">
        <f t="shared" si="38"/>
        <v>-1.0649062000103025</v>
      </c>
      <c r="U180" s="15">
        <f t="shared" si="39"/>
        <v>91.052211606991975</v>
      </c>
      <c r="V180" s="15">
        <f t="shared" si="40"/>
        <v>12.981351435611771</v>
      </c>
      <c r="W180" s="15">
        <f t="shared" si="41"/>
        <v>10.881793958617708</v>
      </c>
      <c r="X180" s="15">
        <f t="shared" si="42"/>
        <v>23.323285630020674</v>
      </c>
      <c r="Y180" s="15">
        <f t="shared" si="43"/>
        <v>39.905194155734577</v>
      </c>
      <c r="Z180" s="15">
        <f t="shared" si="44"/>
        <v>13.012701243201358</v>
      </c>
      <c r="AA180" s="15">
        <f t="shared" si="45"/>
        <v>14.345918953563022</v>
      </c>
    </row>
    <row r="181" spans="1:27" x14ac:dyDescent="0.25">
      <c r="A181" s="4">
        <v>51027010100</v>
      </c>
      <c r="B181" s="7" t="s">
        <v>159</v>
      </c>
      <c r="C181" s="40">
        <f t="array" ref="C181">SUMPRODUCT($D$10:$D$16, TRANSPOSE(U181:AA181))</f>
        <v>26.462722806641622</v>
      </c>
      <c r="E181" s="16">
        <v>96.3</v>
      </c>
      <c r="F181" s="9">
        <v>1</v>
      </c>
      <c r="G181" s="9">
        <v>0</v>
      </c>
      <c r="H181" s="9">
        <v>0</v>
      </c>
      <c r="I181" s="41">
        <v>0.497</v>
      </c>
      <c r="J181" s="9">
        <v>3</v>
      </c>
      <c r="K181" s="9">
        <v>2</v>
      </c>
      <c r="M181" s="15">
        <f t="shared" si="32"/>
        <v>1.3761161384168632</v>
      </c>
      <c r="N181" s="15">
        <f t="shared" si="33"/>
        <v>-0.96179625340856834</v>
      </c>
      <c r="O181" s="15">
        <f t="shared" si="34"/>
        <v>-1.2328388886189969</v>
      </c>
      <c r="P181" s="15">
        <f t="shared" si="35"/>
        <v>-0.7282415870289497</v>
      </c>
      <c r="Q181" s="15">
        <f t="shared" si="36"/>
        <v>-1.4290761467013076</v>
      </c>
      <c r="R181" s="15">
        <f t="shared" si="37"/>
        <v>-1.0061829596444984</v>
      </c>
      <c r="S181" s="15">
        <f t="shared" si="38"/>
        <v>-0.86688795385754081</v>
      </c>
      <c r="U181" s="15">
        <f t="shared" si="39"/>
        <v>91.560716006290221</v>
      </c>
      <c r="V181" s="15">
        <f t="shared" si="40"/>
        <v>16.807598021003432</v>
      </c>
      <c r="W181" s="15">
        <f t="shared" si="41"/>
        <v>10.881793958617708</v>
      </c>
      <c r="X181" s="15">
        <f t="shared" si="42"/>
        <v>23.323285630020674</v>
      </c>
      <c r="Y181" s="15">
        <f t="shared" si="43"/>
        <v>7.6491174283348213</v>
      </c>
      <c r="Z181" s="15">
        <f t="shared" si="44"/>
        <v>15.716378382537236</v>
      </c>
      <c r="AA181" s="15">
        <f t="shared" si="45"/>
        <v>19.300170219687281</v>
      </c>
    </row>
    <row r="182" spans="1:27" x14ac:dyDescent="0.25">
      <c r="A182" s="4">
        <v>51027010200</v>
      </c>
      <c r="B182" s="7" t="s">
        <v>160</v>
      </c>
      <c r="C182" s="40">
        <f t="array" ref="C182">SUMPRODUCT($D$10:$D$16, TRANSPOSE(U182:AA182))</f>
        <v>26.910967039389512</v>
      </c>
      <c r="E182" s="16">
        <v>96.3</v>
      </c>
      <c r="F182" s="9">
        <v>1</v>
      </c>
      <c r="G182" s="9">
        <v>0</v>
      </c>
      <c r="H182" s="9">
        <v>0</v>
      </c>
      <c r="I182" s="41">
        <v>0.4753</v>
      </c>
      <c r="J182" s="9">
        <v>0</v>
      </c>
      <c r="K182" s="9">
        <v>2</v>
      </c>
      <c r="M182" s="15">
        <f t="shared" si="32"/>
        <v>1.3761161384168632</v>
      </c>
      <c r="N182" s="15">
        <f t="shared" si="33"/>
        <v>-0.96179625340856834</v>
      </c>
      <c r="O182" s="15">
        <f t="shared" si="34"/>
        <v>-1.2328388886189969</v>
      </c>
      <c r="P182" s="15">
        <f t="shared" si="35"/>
        <v>-0.7282415870289497</v>
      </c>
      <c r="Q182" s="15">
        <f t="shared" si="36"/>
        <v>-1.103500017543398</v>
      </c>
      <c r="R182" s="15">
        <f t="shared" si="37"/>
        <v>-1.1257909283964709</v>
      </c>
      <c r="S182" s="15">
        <f t="shared" si="38"/>
        <v>-0.86688795385754081</v>
      </c>
      <c r="U182" s="15">
        <f t="shared" si="39"/>
        <v>91.560716006290221</v>
      </c>
      <c r="V182" s="15">
        <f t="shared" si="40"/>
        <v>16.807598021003432</v>
      </c>
      <c r="W182" s="15">
        <f t="shared" si="41"/>
        <v>10.881793958617708</v>
      </c>
      <c r="X182" s="15">
        <f t="shared" si="42"/>
        <v>23.323285630020674</v>
      </c>
      <c r="Y182" s="15">
        <f t="shared" si="43"/>
        <v>13.490504196905947</v>
      </c>
      <c r="Z182" s="15">
        <f t="shared" si="44"/>
        <v>13.012701243201358</v>
      </c>
      <c r="AA182" s="15">
        <f t="shared" si="45"/>
        <v>19.300170219687281</v>
      </c>
    </row>
    <row r="183" spans="1:27" x14ac:dyDescent="0.25">
      <c r="A183" s="4">
        <v>51027010300</v>
      </c>
      <c r="B183" s="7" t="s">
        <v>161</v>
      </c>
      <c r="C183" s="40">
        <f t="array" ref="C183">SUMPRODUCT($D$10:$D$16, TRANSPOSE(U183:AA183))</f>
        <v>29.56585985266959</v>
      </c>
      <c r="E183" s="16">
        <v>96.3</v>
      </c>
      <c r="F183" s="9">
        <v>1</v>
      </c>
      <c r="G183" s="9">
        <v>0</v>
      </c>
      <c r="H183" s="9">
        <v>0</v>
      </c>
      <c r="I183" s="41">
        <v>0.43440000000000001</v>
      </c>
      <c r="J183" s="9">
        <v>1</v>
      </c>
      <c r="K183" s="9">
        <v>2</v>
      </c>
      <c r="M183" s="15">
        <f t="shared" si="32"/>
        <v>1.3761161384168632</v>
      </c>
      <c r="N183" s="15">
        <f t="shared" si="33"/>
        <v>-0.96179625340856834</v>
      </c>
      <c r="O183" s="15">
        <f t="shared" si="34"/>
        <v>-1.2328388886189969</v>
      </c>
      <c r="P183" s="15">
        <f t="shared" si="35"/>
        <v>-0.7282415870289497</v>
      </c>
      <c r="Q183" s="15">
        <f t="shared" si="36"/>
        <v>-0.48985652986789135</v>
      </c>
      <c r="R183" s="15">
        <f t="shared" si="37"/>
        <v>-1.0859216054791467</v>
      </c>
      <c r="S183" s="15">
        <f t="shared" si="38"/>
        <v>-0.86688795385754081</v>
      </c>
      <c r="U183" s="15">
        <f t="shared" si="39"/>
        <v>91.560716006290221</v>
      </c>
      <c r="V183" s="15">
        <f t="shared" si="40"/>
        <v>16.807598021003432</v>
      </c>
      <c r="W183" s="15">
        <f t="shared" si="41"/>
        <v>10.881793958617708</v>
      </c>
      <c r="X183" s="15">
        <f t="shared" si="42"/>
        <v>23.323285630020674</v>
      </c>
      <c r="Y183" s="15">
        <f t="shared" si="43"/>
        <v>31.211771270907139</v>
      </c>
      <c r="Z183" s="15">
        <f t="shared" si="44"/>
        <v>13.87568386216069</v>
      </c>
      <c r="AA183" s="15">
        <f t="shared" si="45"/>
        <v>19.300170219687281</v>
      </c>
    </row>
    <row r="184" spans="1:27" x14ac:dyDescent="0.25">
      <c r="A184" s="4">
        <v>51027010400</v>
      </c>
      <c r="B184" s="7" t="s">
        <v>162</v>
      </c>
      <c r="C184" s="40">
        <f t="array" ref="C184">SUMPRODUCT($D$10:$D$16, TRANSPOSE(U184:AA184))</f>
        <v>26.160736612154569</v>
      </c>
      <c r="E184" s="16">
        <v>96.3</v>
      </c>
      <c r="F184" s="9">
        <v>1</v>
      </c>
      <c r="G184" s="9">
        <v>0</v>
      </c>
      <c r="H184" s="9">
        <v>0</v>
      </c>
      <c r="I184" s="41">
        <v>0.50280000000000002</v>
      </c>
      <c r="J184" s="9">
        <v>2</v>
      </c>
      <c r="K184" s="9">
        <v>2</v>
      </c>
      <c r="M184" s="15">
        <f t="shared" si="32"/>
        <v>1.3761161384168632</v>
      </c>
      <c r="N184" s="15">
        <f t="shared" si="33"/>
        <v>-0.96179625340856834</v>
      </c>
      <c r="O184" s="15">
        <f t="shared" si="34"/>
        <v>-1.2328388886189969</v>
      </c>
      <c r="P184" s="15">
        <f t="shared" si="35"/>
        <v>-0.7282415870289497</v>
      </c>
      <c r="Q184" s="15">
        <f t="shared" si="36"/>
        <v>-1.516096494586832</v>
      </c>
      <c r="R184" s="15">
        <f t="shared" si="37"/>
        <v>-1.0460522825618226</v>
      </c>
      <c r="S184" s="15">
        <f t="shared" si="38"/>
        <v>-0.86688795385754081</v>
      </c>
      <c r="U184" s="15">
        <f t="shared" si="39"/>
        <v>91.560716006290221</v>
      </c>
      <c r="V184" s="15">
        <f t="shared" si="40"/>
        <v>16.807598021003432</v>
      </c>
      <c r="W184" s="15">
        <f t="shared" si="41"/>
        <v>10.881793958617708</v>
      </c>
      <c r="X184" s="15">
        <f t="shared" si="42"/>
        <v>23.323285630020674</v>
      </c>
      <c r="Y184" s="15">
        <f t="shared" si="43"/>
        <v>6.4747477285450756</v>
      </c>
      <c r="Z184" s="15">
        <f t="shared" si="44"/>
        <v>14.776844720917612</v>
      </c>
      <c r="AA184" s="15">
        <f t="shared" si="45"/>
        <v>19.300170219687281</v>
      </c>
    </row>
    <row r="185" spans="1:27" x14ac:dyDescent="0.25">
      <c r="A185" s="4">
        <v>51027010500</v>
      </c>
      <c r="B185" s="7" t="s">
        <v>163</v>
      </c>
      <c r="C185" s="40">
        <f t="array" ref="C185">SUMPRODUCT($D$10:$D$16, TRANSPOSE(U185:AA185))</f>
        <v>25.715527696749682</v>
      </c>
      <c r="E185" s="16">
        <v>96.3</v>
      </c>
      <c r="F185" s="9">
        <v>0</v>
      </c>
      <c r="G185" s="9">
        <v>0</v>
      </c>
      <c r="H185" s="9">
        <v>0</v>
      </c>
      <c r="I185" s="41">
        <v>0.47670000000000001</v>
      </c>
      <c r="J185" s="9">
        <v>1</v>
      </c>
      <c r="K185" s="9">
        <v>0</v>
      </c>
      <c r="M185" s="15">
        <f t="shared" si="32"/>
        <v>1.3761161384168632</v>
      </c>
      <c r="N185" s="15">
        <f t="shared" si="33"/>
        <v>-1.1272731079060547</v>
      </c>
      <c r="O185" s="15">
        <f t="shared" si="34"/>
        <v>-1.2328388886189969</v>
      </c>
      <c r="P185" s="15">
        <f t="shared" si="35"/>
        <v>-0.7282415870289497</v>
      </c>
      <c r="Q185" s="15">
        <f t="shared" si="36"/>
        <v>-1.1245049291019731</v>
      </c>
      <c r="R185" s="15">
        <f t="shared" si="37"/>
        <v>-1.0859216054791467</v>
      </c>
      <c r="S185" s="15">
        <f t="shared" si="38"/>
        <v>-1.0649062000103025</v>
      </c>
      <c r="U185" s="15">
        <f t="shared" si="39"/>
        <v>91.560716006290221</v>
      </c>
      <c r="V185" s="15">
        <f t="shared" si="40"/>
        <v>12.981351435611771</v>
      </c>
      <c r="W185" s="15">
        <f t="shared" si="41"/>
        <v>10.881793958617708</v>
      </c>
      <c r="X185" s="15">
        <f t="shared" si="42"/>
        <v>23.323285630020674</v>
      </c>
      <c r="Y185" s="15">
        <f t="shared" si="43"/>
        <v>13.03994403098366</v>
      </c>
      <c r="Z185" s="15">
        <f t="shared" si="44"/>
        <v>13.87568386216069</v>
      </c>
      <c r="AA185" s="15">
        <f t="shared" si="45"/>
        <v>14.345918953563022</v>
      </c>
    </row>
    <row r="186" spans="1:27" x14ac:dyDescent="0.25">
      <c r="A186" s="4">
        <v>51027010600</v>
      </c>
      <c r="B186" s="7" t="s">
        <v>164</v>
      </c>
      <c r="C186" s="40">
        <f t="array" ref="C186">SUMPRODUCT($D$10:$D$16, TRANSPOSE(U186:AA186))</f>
        <v>30.667566492550076</v>
      </c>
      <c r="E186" s="16">
        <v>96.3</v>
      </c>
      <c r="F186" s="9">
        <v>1</v>
      </c>
      <c r="G186" s="9">
        <v>0</v>
      </c>
      <c r="H186" s="9">
        <v>0</v>
      </c>
      <c r="I186" s="41">
        <v>0.42049999999999998</v>
      </c>
      <c r="J186" s="9">
        <v>1</v>
      </c>
      <c r="K186" s="9">
        <v>2</v>
      </c>
      <c r="M186" s="15">
        <f t="shared" si="32"/>
        <v>1.3761161384168632</v>
      </c>
      <c r="N186" s="15">
        <f t="shared" si="33"/>
        <v>-0.96179625340856834</v>
      </c>
      <c r="O186" s="15">
        <f t="shared" si="34"/>
        <v>-1.2328388886189969</v>
      </c>
      <c r="P186" s="15">
        <f t="shared" si="35"/>
        <v>-0.7282415870289497</v>
      </c>
      <c r="Q186" s="15">
        <f t="shared" si="36"/>
        <v>-0.28130776510775546</v>
      </c>
      <c r="R186" s="15">
        <f t="shared" si="37"/>
        <v>-1.0859216054791467</v>
      </c>
      <c r="S186" s="15">
        <f t="shared" si="38"/>
        <v>-0.86688795385754081</v>
      </c>
      <c r="U186" s="15">
        <f t="shared" si="39"/>
        <v>91.560716006290221</v>
      </c>
      <c r="V186" s="15">
        <f t="shared" si="40"/>
        <v>16.807598021003432</v>
      </c>
      <c r="W186" s="15">
        <f t="shared" si="41"/>
        <v>10.881793958617708</v>
      </c>
      <c r="X186" s="15">
        <f t="shared" si="42"/>
        <v>23.323285630020674</v>
      </c>
      <c r="Y186" s="15">
        <f t="shared" si="43"/>
        <v>38.923717750070566</v>
      </c>
      <c r="Z186" s="15">
        <f t="shared" si="44"/>
        <v>13.87568386216069</v>
      </c>
      <c r="AA186" s="15">
        <f t="shared" si="45"/>
        <v>19.300170219687281</v>
      </c>
    </row>
    <row r="187" spans="1:27" x14ac:dyDescent="0.25">
      <c r="A187" s="4">
        <v>51027010700</v>
      </c>
      <c r="B187" s="7" t="s">
        <v>165</v>
      </c>
      <c r="C187" s="40">
        <f t="array" ref="C187">SUMPRODUCT($D$10:$D$16, TRANSPOSE(U187:AA187))</f>
        <v>27.240861522779447</v>
      </c>
      <c r="E187" s="16">
        <v>96.3</v>
      </c>
      <c r="F187" s="9">
        <v>0</v>
      </c>
      <c r="G187" s="9">
        <v>0</v>
      </c>
      <c r="H187" s="9">
        <v>0</v>
      </c>
      <c r="I187" s="41">
        <v>0.45140000000000002</v>
      </c>
      <c r="J187" s="9">
        <v>2</v>
      </c>
      <c r="K187" s="9">
        <v>0</v>
      </c>
      <c r="M187" s="15">
        <f t="shared" si="32"/>
        <v>1.3761161384168632</v>
      </c>
      <c r="N187" s="15">
        <f t="shared" si="33"/>
        <v>-1.1272731079060547</v>
      </c>
      <c r="O187" s="15">
        <f t="shared" si="34"/>
        <v>-1.2328388886189969</v>
      </c>
      <c r="P187" s="15">
        <f t="shared" si="35"/>
        <v>-0.7282415870289497</v>
      </c>
      <c r="Q187" s="15">
        <f t="shared" si="36"/>
        <v>-0.74491617022201428</v>
      </c>
      <c r="R187" s="15">
        <f t="shared" si="37"/>
        <v>-1.0460522825618226</v>
      </c>
      <c r="S187" s="15">
        <f t="shared" si="38"/>
        <v>-1.0649062000103025</v>
      </c>
      <c r="U187" s="15">
        <f t="shared" si="39"/>
        <v>91.560716006290221</v>
      </c>
      <c r="V187" s="15">
        <f t="shared" si="40"/>
        <v>12.981351435611771</v>
      </c>
      <c r="W187" s="15">
        <f t="shared" si="41"/>
        <v>10.881793958617708</v>
      </c>
      <c r="X187" s="15">
        <f t="shared" si="42"/>
        <v>23.323285630020674</v>
      </c>
      <c r="Y187" s="15">
        <f t="shared" si="43"/>
        <v>22.816119954435106</v>
      </c>
      <c r="Z187" s="15">
        <f t="shared" si="44"/>
        <v>14.776844720917612</v>
      </c>
      <c r="AA187" s="15">
        <f t="shared" si="45"/>
        <v>14.345918953563022</v>
      </c>
    </row>
    <row r="188" spans="1:27" x14ac:dyDescent="0.25">
      <c r="A188" s="4">
        <v>51029930101</v>
      </c>
      <c r="B188" s="7" t="s">
        <v>166</v>
      </c>
      <c r="C188" s="40">
        <f t="array" ref="C188">SUMPRODUCT($D$10:$D$16, TRANSPOSE(U188:AA188))</f>
        <v>33.399168080824857</v>
      </c>
      <c r="E188" s="16">
        <v>94.9</v>
      </c>
      <c r="F188" s="9">
        <v>0</v>
      </c>
      <c r="G188" s="9">
        <v>1</v>
      </c>
      <c r="H188" s="9">
        <v>0</v>
      </c>
      <c r="I188" s="41">
        <v>0.37969999999999998</v>
      </c>
      <c r="J188" s="9">
        <v>0</v>
      </c>
      <c r="K188" s="9">
        <v>0</v>
      </c>
      <c r="M188" s="15">
        <f t="shared" si="32"/>
        <v>1.5260979667294692</v>
      </c>
      <c r="N188" s="15">
        <f t="shared" si="33"/>
        <v>-1.1272731079060547</v>
      </c>
      <c r="O188" s="15">
        <f t="shared" si="34"/>
        <v>-1.1022046851074991</v>
      </c>
      <c r="P188" s="15">
        <f t="shared" si="35"/>
        <v>-0.7282415870289497</v>
      </c>
      <c r="Q188" s="15">
        <f t="shared" si="36"/>
        <v>0.33083537174213895</v>
      </c>
      <c r="R188" s="15">
        <f t="shared" si="37"/>
        <v>-1.1257909283964709</v>
      </c>
      <c r="S188" s="15">
        <f t="shared" si="38"/>
        <v>-1.0649062000103025</v>
      </c>
      <c r="U188" s="15">
        <f t="shared" si="39"/>
        <v>93.65072658091502</v>
      </c>
      <c r="V188" s="15">
        <f t="shared" si="40"/>
        <v>12.981351435611771</v>
      </c>
      <c r="W188" s="15">
        <f t="shared" si="41"/>
        <v>13.518634780903643</v>
      </c>
      <c r="X188" s="15">
        <f t="shared" si="42"/>
        <v>23.323285630020674</v>
      </c>
      <c r="Y188" s="15">
        <f t="shared" si="43"/>
        <v>62.961557941558524</v>
      </c>
      <c r="Z188" s="15">
        <f t="shared" si="44"/>
        <v>13.012701243201358</v>
      </c>
      <c r="AA188" s="15">
        <f t="shared" si="45"/>
        <v>14.345918953563022</v>
      </c>
    </row>
    <row r="189" spans="1:27" x14ac:dyDescent="0.25">
      <c r="A189" s="4">
        <v>51029930102</v>
      </c>
      <c r="B189" s="7" t="s">
        <v>167</v>
      </c>
      <c r="C189" s="40">
        <f t="array" ref="C189">SUMPRODUCT($D$10:$D$16, TRANSPOSE(U189:AA189))</f>
        <v>25.212821646975733</v>
      </c>
      <c r="E189" s="16">
        <v>94.9</v>
      </c>
      <c r="F189" s="9">
        <v>0</v>
      </c>
      <c r="G189" s="9">
        <v>0</v>
      </c>
      <c r="H189" s="9">
        <v>0</v>
      </c>
      <c r="I189" s="41">
        <v>0.49409999999999998</v>
      </c>
      <c r="J189" s="9">
        <v>0</v>
      </c>
      <c r="K189" s="9">
        <v>0</v>
      </c>
      <c r="M189" s="15">
        <f t="shared" si="32"/>
        <v>1.5260979667294692</v>
      </c>
      <c r="N189" s="15">
        <f t="shared" si="33"/>
        <v>-1.1272731079060547</v>
      </c>
      <c r="O189" s="15">
        <f t="shared" si="34"/>
        <v>-1.2328388886189969</v>
      </c>
      <c r="P189" s="15">
        <f t="shared" si="35"/>
        <v>-0.7282415870289497</v>
      </c>
      <c r="Q189" s="15">
        <f t="shared" si="36"/>
        <v>-1.3855659727585452</v>
      </c>
      <c r="R189" s="15">
        <f t="shared" si="37"/>
        <v>-1.1257909283964709</v>
      </c>
      <c r="S189" s="15">
        <f t="shared" si="38"/>
        <v>-1.0649062000103025</v>
      </c>
      <c r="U189" s="15">
        <f t="shared" si="39"/>
        <v>93.65072658091502</v>
      </c>
      <c r="V189" s="15">
        <f t="shared" si="40"/>
        <v>12.981351435611771</v>
      </c>
      <c r="W189" s="15">
        <f t="shared" si="41"/>
        <v>10.881793958617708</v>
      </c>
      <c r="X189" s="15">
        <f t="shared" si="42"/>
        <v>23.323285630020674</v>
      </c>
      <c r="Y189" s="15">
        <f t="shared" si="43"/>
        <v>8.2939737269006422</v>
      </c>
      <c r="Z189" s="15">
        <f t="shared" si="44"/>
        <v>13.012701243201358</v>
      </c>
      <c r="AA189" s="15">
        <f t="shared" si="45"/>
        <v>14.345918953563022</v>
      </c>
    </row>
    <row r="190" spans="1:27" x14ac:dyDescent="0.25">
      <c r="A190" s="4">
        <v>51029930201</v>
      </c>
      <c r="B190" s="7" t="s">
        <v>168</v>
      </c>
      <c r="C190" s="40">
        <f t="array" ref="C190">SUMPRODUCT($D$10:$D$16, TRANSPOSE(U190:AA190))</f>
        <v>31.057532395489758</v>
      </c>
      <c r="E190" s="16">
        <v>94.9</v>
      </c>
      <c r="F190" s="9">
        <v>0</v>
      </c>
      <c r="G190" s="9">
        <v>0</v>
      </c>
      <c r="H190" s="9">
        <v>0</v>
      </c>
      <c r="I190" s="41">
        <v>0.40760000000000002</v>
      </c>
      <c r="J190" s="9">
        <v>3</v>
      </c>
      <c r="K190" s="9">
        <v>0</v>
      </c>
      <c r="M190" s="15">
        <f t="shared" si="32"/>
        <v>1.5260979667294692</v>
      </c>
      <c r="N190" s="15">
        <f t="shared" si="33"/>
        <v>-1.1272731079060547</v>
      </c>
      <c r="O190" s="15">
        <f t="shared" si="34"/>
        <v>-1.2328388886189969</v>
      </c>
      <c r="P190" s="15">
        <f t="shared" si="35"/>
        <v>-0.7282415870289497</v>
      </c>
      <c r="Q190" s="15">
        <f t="shared" si="36"/>
        <v>-8.7762508603745223E-2</v>
      </c>
      <c r="R190" s="15">
        <f t="shared" si="37"/>
        <v>-1.0061829596444984</v>
      </c>
      <c r="S190" s="15">
        <f t="shared" si="38"/>
        <v>-1.0649062000103025</v>
      </c>
      <c r="U190" s="15">
        <f t="shared" si="39"/>
        <v>93.65072658091502</v>
      </c>
      <c r="V190" s="15">
        <f t="shared" si="40"/>
        <v>12.981351435611771</v>
      </c>
      <c r="W190" s="15">
        <f t="shared" si="41"/>
        <v>10.881793958617708</v>
      </c>
      <c r="X190" s="15">
        <f t="shared" si="42"/>
        <v>23.323285630020674</v>
      </c>
      <c r="Y190" s="15">
        <f t="shared" si="43"/>
        <v>46.503271827162912</v>
      </c>
      <c r="Z190" s="15">
        <f t="shared" si="44"/>
        <v>15.716378382537236</v>
      </c>
      <c r="AA190" s="15">
        <f t="shared" si="45"/>
        <v>14.345918953563022</v>
      </c>
    </row>
    <row r="191" spans="1:27" x14ac:dyDescent="0.25">
      <c r="A191" s="4">
        <v>51029930202</v>
      </c>
      <c r="B191" s="7" t="s">
        <v>169</v>
      </c>
      <c r="C191" s="40">
        <f t="array" ref="C191">SUMPRODUCT($D$10:$D$16, TRANSPOSE(U191:AA191))</f>
        <v>32.62130284135506</v>
      </c>
      <c r="E191" s="16">
        <v>94.9</v>
      </c>
      <c r="F191" s="9">
        <v>0</v>
      </c>
      <c r="G191" s="9">
        <v>0</v>
      </c>
      <c r="H191" s="9">
        <v>0</v>
      </c>
      <c r="I191" s="41">
        <v>0.3846</v>
      </c>
      <c r="J191" s="9">
        <v>0</v>
      </c>
      <c r="K191" s="9">
        <v>0</v>
      </c>
      <c r="M191" s="15">
        <f t="shared" si="32"/>
        <v>1.5260979667294692</v>
      </c>
      <c r="N191" s="15">
        <f t="shared" si="33"/>
        <v>-1.1272731079060547</v>
      </c>
      <c r="O191" s="15">
        <f t="shared" si="34"/>
        <v>-1.2328388886189969</v>
      </c>
      <c r="P191" s="15">
        <f t="shared" si="35"/>
        <v>-0.7282415870289497</v>
      </c>
      <c r="Q191" s="15">
        <f t="shared" si="36"/>
        <v>0.25731818128712691</v>
      </c>
      <c r="R191" s="15">
        <f t="shared" si="37"/>
        <v>-1.1257909283964709</v>
      </c>
      <c r="S191" s="15">
        <f t="shared" si="38"/>
        <v>-1.0649062000103025</v>
      </c>
      <c r="U191" s="15">
        <f t="shared" si="39"/>
        <v>93.65072658091502</v>
      </c>
      <c r="V191" s="15">
        <f t="shared" si="40"/>
        <v>12.981351435611771</v>
      </c>
      <c r="W191" s="15">
        <f t="shared" si="41"/>
        <v>10.881793958617708</v>
      </c>
      <c r="X191" s="15">
        <f t="shared" si="42"/>
        <v>23.323285630020674</v>
      </c>
      <c r="Y191" s="15">
        <f t="shared" si="43"/>
        <v>60.153342087555913</v>
      </c>
      <c r="Z191" s="15">
        <f t="shared" si="44"/>
        <v>13.012701243201358</v>
      </c>
      <c r="AA191" s="15">
        <f t="shared" si="45"/>
        <v>14.345918953563022</v>
      </c>
    </row>
    <row r="192" spans="1:27" x14ac:dyDescent="0.25">
      <c r="A192" s="4">
        <v>51031020101</v>
      </c>
      <c r="B192" s="7" t="s">
        <v>170</v>
      </c>
      <c r="C192" s="40">
        <f t="array" ref="C192">SUMPRODUCT($D$10:$D$16, TRANSPOSE(U192:AA192))</f>
        <v>35.640646331732874</v>
      </c>
      <c r="E192" s="16">
        <v>99.9</v>
      </c>
      <c r="F192" s="9">
        <v>4</v>
      </c>
      <c r="G192" s="9">
        <v>1</v>
      </c>
      <c r="H192" s="9">
        <v>1</v>
      </c>
      <c r="I192" s="41">
        <v>0.47149999999999997</v>
      </c>
      <c r="J192" s="9">
        <v>1</v>
      </c>
      <c r="K192" s="9">
        <v>7</v>
      </c>
      <c r="M192" s="15">
        <f t="shared" si="32"/>
        <v>0.99044857989873036</v>
      </c>
      <c r="N192" s="15">
        <f t="shared" si="33"/>
        <v>-0.46536568991610899</v>
      </c>
      <c r="O192" s="15">
        <f t="shared" si="34"/>
        <v>-1.1022046851074991</v>
      </c>
      <c r="P192" s="15">
        <f t="shared" si="35"/>
        <v>0.14684140381176045</v>
      </c>
      <c r="Q192" s="15">
        <f t="shared" si="36"/>
        <v>-1.0464866861701232</v>
      </c>
      <c r="R192" s="15">
        <f t="shared" si="37"/>
        <v>-1.0859216054791467</v>
      </c>
      <c r="S192" s="15">
        <f t="shared" si="38"/>
        <v>-0.3718423384756368</v>
      </c>
      <c r="U192" s="15">
        <f t="shared" si="39"/>
        <v>83.902254474525037</v>
      </c>
      <c r="V192" s="15">
        <f t="shared" si="40"/>
        <v>32.083480001960922</v>
      </c>
      <c r="W192" s="15">
        <f t="shared" si="41"/>
        <v>13.518634780903643</v>
      </c>
      <c r="X192" s="15">
        <f t="shared" si="42"/>
        <v>55.83713983142151</v>
      </c>
      <c r="Y192" s="15">
        <f t="shared" si="43"/>
        <v>14.766819434605724</v>
      </c>
      <c r="Z192" s="15">
        <f t="shared" si="44"/>
        <v>13.87568386216069</v>
      </c>
      <c r="AA192" s="15">
        <f t="shared" si="45"/>
        <v>35.500511936552613</v>
      </c>
    </row>
    <row r="193" spans="1:27" x14ac:dyDescent="0.25">
      <c r="A193" s="4">
        <v>51031020102</v>
      </c>
      <c r="B193" s="7" t="s">
        <v>171</v>
      </c>
      <c r="C193" s="40">
        <f t="array" ref="C193">SUMPRODUCT($D$10:$D$16, TRANSPOSE(U193:AA193))</f>
        <v>32.226663120278438</v>
      </c>
      <c r="E193" s="16">
        <v>99.9</v>
      </c>
      <c r="F193" s="9">
        <v>0</v>
      </c>
      <c r="G193" s="9">
        <v>1</v>
      </c>
      <c r="H193" s="9">
        <v>0</v>
      </c>
      <c r="I193" s="41">
        <v>0.3785</v>
      </c>
      <c r="J193" s="9">
        <v>1</v>
      </c>
      <c r="K193" s="9">
        <v>0</v>
      </c>
      <c r="M193" s="15">
        <f t="shared" si="32"/>
        <v>0.99044857989873036</v>
      </c>
      <c r="N193" s="15">
        <f t="shared" si="33"/>
        <v>-1.1272731079060547</v>
      </c>
      <c r="O193" s="15">
        <f t="shared" si="34"/>
        <v>-1.1022046851074991</v>
      </c>
      <c r="P193" s="15">
        <f t="shared" si="35"/>
        <v>-0.7282415870289497</v>
      </c>
      <c r="Q193" s="15">
        <f t="shared" si="36"/>
        <v>0.34883958164948847</v>
      </c>
      <c r="R193" s="15">
        <f t="shared" si="37"/>
        <v>-1.0859216054791467</v>
      </c>
      <c r="S193" s="15">
        <f t="shared" si="38"/>
        <v>-1.0649062000103025</v>
      </c>
      <c r="U193" s="15">
        <f t="shared" si="39"/>
        <v>83.902254474525037</v>
      </c>
      <c r="V193" s="15">
        <f t="shared" si="40"/>
        <v>12.981351435611771</v>
      </c>
      <c r="W193" s="15">
        <f t="shared" si="41"/>
        <v>13.518634780903643</v>
      </c>
      <c r="X193" s="15">
        <f t="shared" si="42"/>
        <v>23.323285630020674</v>
      </c>
      <c r="Y193" s="15">
        <f t="shared" si="43"/>
        <v>63.639512705164279</v>
      </c>
      <c r="Z193" s="15">
        <f t="shared" si="44"/>
        <v>13.87568386216069</v>
      </c>
      <c r="AA193" s="15">
        <f t="shared" si="45"/>
        <v>14.345918953563022</v>
      </c>
    </row>
    <row r="194" spans="1:27" x14ac:dyDescent="0.25">
      <c r="A194" s="4">
        <v>51031020200</v>
      </c>
      <c r="B194" s="7" t="s">
        <v>172</v>
      </c>
      <c r="C194" s="40">
        <f t="array" ref="C194">SUMPRODUCT($D$10:$D$16, TRANSPOSE(U194:AA194))</f>
        <v>42.0655956117388</v>
      </c>
      <c r="E194" s="16">
        <v>99.9</v>
      </c>
      <c r="F194" s="9">
        <v>5</v>
      </c>
      <c r="G194" s="9">
        <v>1</v>
      </c>
      <c r="H194" s="9">
        <v>1</v>
      </c>
      <c r="I194" s="41">
        <v>0.41810000000000003</v>
      </c>
      <c r="J194" s="9">
        <v>13</v>
      </c>
      <c r="K194" s="9">
        <v>7</v>
      </c>
      <c r="M194" s="15">
        <f t="shared" si="32"/>
        <v>0.99044857989873036</v>
      </c>
      <c r="N194" s="15">
        <f t="shared" si="33"/>
        <v>-0.29988883541862255</v>
      </c>
      <c r="O194" s="15">
        <f t="shared" si="34"/>
        <v>-1.1022046851074991</v>
      </c>
      <c r="P194" s="15">
        <f t="shared" si="35"/>
        <v>0.14684140381176045</v>
      </c>
      <c r="Q194" s="15">
        <f t="shared" si="36"/>
        <v>-0.24529934529305641</v>
      </c>
      <c r="R194" s="15">
        <f t="shared" si="37"/>
        <v>-0.60748973047125709</v>
      </c>
      <c r="S194" s="15">
        <f t="shared" si="38"/>
        <v>-0.3718423384756368</v>
      </c>
      <c r="U194" s="15">
        <f t="shared" si="39"/>
        <v>83.902254474525037</v>
      </c>
      <c r="V194" s="15">
        <f t="shared" si="40"/>
        <v>38.213097533476969</v>
      </c>
      <c r="W194" s="15">
        <f t="shared" si="41"/>
        <v>13.518634780903643</v>
      </c>
      <c r="X194" s="15">
        <f t="shared" si="42"/>
        <v>55.83713983142151</v>
      </c>
      <c r="Y194" s="15">
        <f t="shared" si="43"/>
        <v>40.31123293241231</v>
      </c>
      <c r="Z194" s="15">
        <f t="shared" si="44"/>
        <v>27.176297792879566</v>
      </c>
      <c r="AA194" s="15">
        <f t="shared" si="45"/>
        <v>35.500511936552613</v>
      </c>
    </row>
    <row r="195" spans="1:27" x14ac:dyDescent="0.25">
      <c r="A195" s="4">
        <v>51031020300</v>
      </c>
      <c r="B195" s="7" t="s">
        <v>173</v>
      </c>
      <c r="C195" s="40">
        <f t="array" ref="C195">SUMPRODUCT($D$10:$D$16, TRANSPOSE(U195:AA195))</f>
        <v>45.0174967128549</v>
      </c>
      <c r="E195" s="16">
        <v>99.9</v>
      </c>
      <c r="F195" s="9">
        <v>5</v>
      </c>
      <c r="G195" s="9">
        <v>2</v>
      </c>
      <c r="H195" s="9">
        <v>1</v>
      </c>
      <c r="I195" s="41">
        <v>0.39300000000000002</v>
      </c>
      <c r="J195" s="9">
        <v>15</v>
      </c>
      <c r="K195" s="9">
        <v>7</v>
      </c>
      <c r="M195" s="15">
        <f t="shared" si="32"/>
        <v>0.99044857989873036</v>
      </c>
      <c r="N195" s="15">
        <f t="shared" si="33"/>
        <v>-0.29988883541862255</v>
      </c>
      <c r="O195" s="15">
        <f t="shared" si="34"/>
        <v>-0.97157048159600123</v>
      </c>
      <c r="P195" s="15">
        <f t="shared" si="35"/>
        <v>0.14684140381176045</v>
      </c>
      <c r="Q195" s="15">
        <f t="shared" si="36"/>
        <v>0.13128871193567779</v>
      </c>
      <c r="R195" s="15">
        <f t="shared" si="37"/>
        <v>-0.5277510846366088</v>
      </c>
      <c r="S195" s="15">
        <f t="shared" si="38"/>
        <v>-0.3718423384756368</v>
      </c>
      <c r="U195" s="15">
        <f t="shared" si="39"/>
        <v>83.902254474525037</v>
      </c>
      <c r="V195" s="15">
        <f t="shared" si="40"/>
        <v>38.213097533476969</v>
      </c>
      <c r="W195" s="15">
        <f t="shared" si="41"/>
        <v>16.563213676009209</v>
      </c>
      <c r="X195" s="15">
        <f t="shared" si="42"/>
        <v>55.83713983142151</v>
      </c>
      <c r="Y195" s="15">
        <f t="shared" si="43"/>
        <v>55.222653946558431</v>
      </c>
      <c r="Z195" s="15">
        <f t="shared" si="44"/>
        <v>29.883605591440588</v>
      </c>
      <c r="AA195" s="15">
        <f t="shared" si="45"/>
        <v>35.500511936552613</v>
      </c>
    </row>
    <row r="196" spans="1:27" x14ac:dyDescent="0.25">
      <c r="A196" s="4">
        <v>51031020401</v>
      </c>
      <c r="B196" s="7" t="s">
        <v>174</v>
      </c>
      <c r="C196" s="40">
        <f t="array" ref="C196">SUMPRODUCT($D$10:$D$16, TRANSPOSE(U196:AA196))</f>
        <v>41.589554463922447</v>
      </c>
      <c r="E196" s="16">
        <v>99.9</v>
      </c>
      <c r="F196" s="9">
        <v>5</v>
      </c>
      <c r="G196" s="9">
        <v>2</v>
      </c>
      <c r="H196" s="9">
        <v>1</v>
      </c>
      <c r="I196" s="41">
        <v>0.42699999999999999</v>
      </c>
      <c r="J196" s="9">
        <v>12</v>
      </c>
      <c r="K196" s="9">
        <v>7</v>
      </c>
      <c r="M196" s="15">
        <f t="shared" si="32"/>
        <v>0.99044857989873036</v>
      </c>
      <c r="N196" s="15">
        <f t="shared" si="33"/>
        <v>-0.29988883541862255</v>
      </c>
      <c r="O196" s="15">
        <f t="shared" si="34"/>
        <v>-0.97157048159600123</v>
      </c>
      <c r="P196" s="15">
        <f t="shared" si="35"/>
        <v>0.14684140381176045</v>
      </c>
      <c r="Q196" s="15">
        <f t="shared" si="36"/>
        <v>-0.37883056877256716</v>
      </c>
      <c r="R196" s="15">
        <f t="shared" si="37"/>
        <v>-0.64735905338858124</v>
      </c>
      <c r="S196" s="15">
        <f t="shared" si="38"/>
        <v>-0.3718423384756368</v>
      </c>
      <c r="U196" s="15">
        <f t="shared" si="39"/>
        <v>83.902254474525037</v>
      </c>
      <c r="V196" s="15">
        <f t="shared" si="40"/>
        <v>38.213097533476969</v>
      </c>
      <c r="W196" s="15">
        <f t="shared" si="41"/>
        <v>16.563213676009209</v>
      </c>
      <c r="X196" s="15">
        <f t="shared" si="42"/>
        <v>55.83713983142151</v>
      </c>
      <c r="Y196" s="15">
        <f t="shared" si="43"/>
        <v>35.240684286781779</v>
      </c>
      <c r="Z196" s="15">
        <f t="shared" si="44"/>
        <v>25.869979508690044</v>
      </c>
      <c r="AA196" s="15">
        <f t="shared" si="45"/>
        <v>35.500511936552613</v>
      </c>
    </row>
    <row r="197" spans="1:27" x14ac:dyDescent="0.25">
      <c r="A197" s="4">
        <v>51031020402</v>
      </c>
      <c r="B197" s="7" t="s">
        <v>175</v>
      </c>
      <c r="C197" s="40">
        <f t="array" ref="C197">SUMPRODUCT($D$10:$D$16, TRANSPOSE(U197:AA197))</f>
        <v>43.870838610276003</v>
      </c>
      <c r="E197" s="16">
        <v>99.9</v>
      </c>
      <c r="F197" s="9">
        <v>5</v>
      </c>
      <c r="G197" s="9">
        <v>2</v>
      </c>
      <c r="H197" s="9">
        <v>1</v>
      </c>
      <c r="I197" s="41">
        <v>0.39760000000000001</v>
      </c>
      <c r="J197" s="9">
        <v>11</v>
      </c>
      <c r="K197" s="9">
        <v>7</v>
      </c>
      <c r="M197" s="15">
        <f t="shared" si="32"/>
        <v>0.99044857989873036</v>
      </c>
      <c r="N197" s="15">
        <f t="shared" si="33"/>
        <v>-0.29988883541862255</v>
      </c>
      <c r="O197" s="15">
        <f t="shared" si="34"/>
        <v>-0.97157048159600123</v>
      </c>
      <c r="P197" s="15">
        <f t="shared" si="35"/>
        <v>0.14684140381176045</v>
      </c>
      <c r="Q197" s="15">
        <f t="shared" si="36"/>
        <v>6.2272573957503526E-2</v>
      </c>
      <c r="R197" s="15">
        <f t="shared" si="37"/>
        <v>-0.68722837630590539</v>
      </c>
      <c r="S197" s="15">
        <f t="shared" si="38"/>
        <v>-0.3718423384756368</v>
      </c>
      <c r="U197" s="15">
        <f t="shared" si="39"/>
        <v>83.902254474525037</v>
      </c>
      <c r="V197" s="15">
        <f t="shared" si="40"/>
        <v>38.213097533476969</v>
      </c>
      <c r="W197" s="15">
        <f t="shared" si="41"/>
        <v>16.563213676009209</v>
      </c>
      <c r="X197" s="15">
        <f t="shared" si="42"/>
        <v>55.83713983142151</v>
      </c>
      <c r="Y197" s="15">
        <f t="shared" si="43"/>
        <v>52.482711555626857</v>
      </c>
      <c r="Z197" s="15">
        <f t="shared" si="44"/>
        <v>24.596941264319899</v>
      </c>
      <c r="AA197" s="15">
        <f t="shared" si="45"/>
        <v>35.500511936552613</v>
      </c>
    </row>
    <row r="198" spans="1:27" x14ac:dyDescent="0.25">
      <c r="A198" s="4">
        <v>51031020403</v>
      </c>
      <c r="B198" s="7" t="s">
        <v>176</v>
      </c>
      <c r="C198" s="40">
        <f t="array" ref="C198">SUMPRODUCT($D$10:$D$16, TRANSPOSE(U198:AA198))</f>
        <v>39.363189628786678</v>
      </c>
      <c r="E198" s="16">
        <v>99.9</v>
      </c>
      <c r="F198" s="9">
        <v>1</v>
      </c>
      <c r="G198" s="9">
        <v>3</v>
      </c>
      <c r="H198" s="9">
        <v>1</v>
      </c>
      <c r="I198" s="41">
        <v>0.38500000000000001</v>
      </c>
      <c r="J198" s="9">
        <v>1</v>
      </c>
      <c r="K198" s="9">
        <v>4</v>
      </c>
      <c r="M198" s="15">
        <f t="shared" si="32"/>
        <v>0.99044857989873036</v>
      </c>
      <c r="N198" s="15">
        <f t="shared" si="33"/>
        <v>-0.96179625340856834</v>
      </c>
      <c r="O198" s="15">
        <f t="shared" si="34"/>
        <v>-0.84093627808450333</v>
      </c>
      <c r="P198" s="15">
        <f t="shared" si="35"/>
        <v>0.14684140381176045</v>
      </c>
      <c r="Q198" s="15">
        <f t="shared" si="36"/>
        <v>0.25131677798467678</v>
      </c>
      <c r="R198" s="15">
        <f t="shared" si="37"/>
        <v>-1.0859216054791467</v>
      </c>
      <c r="S198" s="15">
        <f t="shared" si="38"/>
        <v>-0.66886970770477927</v>
      </c>
      <c r="U198" s="15">
        <f t="shared" si="39"/>
        <v>83.902254474525037</v>
      </c>
      <c r="V198" s="15">
        <f t="shared" si="40"/>
        <v>16.807598021003432</v>
      </c>
      <c r="W198" s="15">
        <f t="shared" si="41"/>
        <v>20.01918167222092</v>
      </c>
      <c r="X198" s="15">
        <f t="shared" si="42"/>
        <v>55.83713983142151</v>
      </c>
      <c r="Y198" s="15">
        <f t="shared" si="43"/>
        <v>59.921539780291297</v>
      </c>
      <c r="Z198" s="15">
        <f t="shared" si="44"/>
        <v>13.87568386216069</v>
      </c>
      <c r="AA198" s="15">
        <f t="shared" si="45"/>
        <v>25.17892975988385</v>
      </c>
    </row>
    <row r="199" spans="1:27" x14ac:dyDescent="0.25">
      <c r="A199" s="4">
        <v>51031020500</v>
      </c>
      <c r="B199" s="7" t="s">
        <v>177</v>
      </c>
      <c r="C199" s="40">
        <f t="array" ref="C199">SUMPRODUCT($D$10:$D$16, TRANSPOSE(U199:AA199))</f>
        <v>34.556179827504614</v>
      </c>
      <c r="E199" s="16">
        <v>99.9</v>
      </c>
      <c r="F199" s="9">
        <v>0</v>
      </c>
      <c r="G199" s="9">
        <v>0</v>
      </c>
      <c r="H199" s="9">
        <v>1</v>
      </c>
      <c r="I199" s="41">
        <v>0.4249</v>
      </c>
      <c r="J199" s="9">
        <v>4</v>
      </c>
      <c r="K199" s="9">
        <v>4</v>
      </c>
      <c r="M199" s="15">
        <f t="shared" si="32"/>
        <v>0.99044857989873036</v>
      </c>
      <c r="N199" s="15">
        <f t="shared" si="33"/>
        <v>-1.1272731079060547</v>
      </c>
      <c r="O199" s="15">
        <f t="shared" si="34"/>
        <v>-1.2328388886189969</v>
      </c>
      <c r="P199" s="15">
        <f t="shared" si="35"/>
        <v>0.14684140381176045</v>
      </c>
      <c r="Q199" s="15">
        <f t="shared" si="36"/>
        <v>-0.34732320143470508</v>
      </c>
      <c r="R199" s="15">
        <f t="shared" si="37"/>
        <v>-0.9663136367271743</v>
      </c>
      <c r="S199" s="15">
        <f t="shared" si="38"/>
        <v>-0.66886970770477927</v>
      </c>
      <c r="U199" s="15">
        <f t="shared" si="39"/>
        <v>83.902254474525037</v>
      </c>
      <c r="V199" s="15">
        <f t="shared" si="40"/>
        <v>12.981351435611771</v>
      </c>
      <c r="W199" s="15">
        <f t="shared" si="41"/>
        <v>10.881793958617708</v>
      </c>
      <c r="X199" s="15">
        <f t="shared" si="42"/>
        <v>55.83713983142151</v>
      </c>
      <c r="Y199" s="15">
        <f t="shared" si="43"/>
        <v>36.417426111421136</v>
      </c>
      <c r="Z199" s="15">
        <f t="shared" si="44"/>
        <v>16.694363221051294</v>
      </c>
      <c r="AA199" s="15">
        <f t="shared" si="45"/>
        <v>25.17892975988385</v>
      </c>
    </row>
    <row r="200" spans="1:27" x14ac:dyDescent="0.25">
      <c r="A200" s="4">
        <v>51031020600</v>
      </c>
      <c r="B200" s="7" t="s">
        <v>178</v>
      </c>
      <c r="C200" s="40">
        <f t="array" ref="C200">SUMPRODUCT($D$10:$D$16, TRANSPOSE(U200:AA200))</f>
        <v>26.889058395662673</v>
      </c>
      <c r="E200" s="16">
        <v>99.9</v>
      </c>
      <c r="F200" s="9">
        <v>0</v>
      </c>
      <c r="G200" s="9">
        <v>2</v>
      </c>
      <c r="H200" s="9">
        <v>0</v>
      </c>
      <c r="I200" s="41">
        <v>0.4546</v>
      </c>
      <c r="J200" s="9">
        <v>3</v>
      </c>
      <c r="K200" s="9">
        <v>0</v>
      </c>
      <c r="M200" s="15">
        <f t="shared" si="32"/>
        <v>0.99044857989873036</v>
      </c>
      <c r="N200" s="15">
        <f t="shared" si="33"/>
        <v>-1.1272731079060547</v>
      </c>
      <c r="O200" s="15">
        <f t="shared" si="34"/>
        <v>-0.97157048159600123</v>
      </c>
      <c r="P200" s="15">
        <f t="shared" si="35"/>
        <v>-0.7282415870289497</v>
      </c>
      <c r="Q200" s="15">
        <f t="shared" si="36"/>
        <v>-0.79292739664161349</v>
      </c>
      <c r="R200" s="15">
        <f t="shared" si="37"/>
        <v>-1.0061829596444984</v>
      </c>
      <c r="S200" s="15">
        <f t="shared" si="38"/>
        <v>-1.0649062000103025</v>
      </c>
      <c r="U200" s="15">
        <f t="shared" si="39"/>
        <v>83.902254474525037</v>
      </c>
      <c r="V200" s="15">
        <f t="shared" si="40"/>
        <v>12.981351435611771</v>
      </c>
      <c r="W200" s="15">
        <f t="shared" si="41"/>
        <v>16.563213676009209</v>
      </c>
      <c r="X200" s="15">
        <f t="shared" si="42"/>
        <v>23.323285630020674</v>
      </c>
      <c r="Y200" s="15">
        <f t="shared" si="43"/>
        <v>21.391006217371768</v>
      </c>
      <c r="Z200" s="15">
        <f t="shared" si="44"/>
        <v>15.716378382537236</v>
      </c>
      <c r="AA200" s="15">
        <f t="shared" si="45"/>
        <v>14.345918953563022</v>
      </c>
    </row>
    <row r="201" spans="1:27" x14ac:dyDescent="0.25">
      <c r="A201" s="4">
        <v>51031020700</v>
      </c>
      <c r="B201" s="7" t="s">
        <v>179</v>
      </c>
      <c r="C201" s="40">
        <f t="array" ref="C201">SUMPRODUCT($D$10:$D$16, TRANSPOSE(U201:AA201))</f>
        <v>27.066787960843079</v>
      </c>
      <c r="E201" s="16">
        <v>99.9</v>
      </c>
      <c r="F201" s="9">
        <v>0</v>
      </c>
      <c r="G201" s="9">
        <v>2</v>
      </c>
      <c r="H201" s="9">
        <v>0</v>
      </c>
      <c r="I201" s="41">
        <v>0.45179999999999998</v>
      </c>
      <c r="J201" s="9">
        <v>3</v>
      </c>
      <c r="K201" s="9">
        <v>0</v>
      </c>
      <c r="M201" s="15">
        <f t="shared" si="32"/>
        <v>0.99044857989873036</v>
      </c>
      <c r="N201" s="15">
        <f t="shared" si="33"/>
        <v>-1.1272731079060547</v>
      </c>
      <c r="O201" s="15">
        <f t="shared" si="34"/>
        <v>-0.97157048159600123</v>
      </c>
      <c r="P201" s="15">
        <f t="shared" si="35"/>
        <v>-0.7282415870289497</v>
      </c>
      <c r="Q201" s="15">
        <f t="shared" si="36"/>
        <v>-0.75091757352446353</v>
      </c>
      <c r="R201" s="15">
        <f t="shared" si="37"/>
        <v>-1.0061829596444984</v>
      </c>
      <c r="S201" s="15">
        <f t="shared" si="38"/>
        <v>-1.0649062000103025</v>
      </c>
      <c r="U201" s="15">
        <f t="shared" si="39"/>
        <v>83.902254474525037</v>
      </c>
      <c r="V201" s="15">
        <f t="shared" si="40"/>
        <v>12.981351435611771</v>
      </c>
      <c r="W201" s="15">
        <f t="shared" si="41"/>
        <v>16.563213676009209</v>
      </c>
      <c r="X201" s="15">
        <f t="shared" si="42"/>
        <v>23.323285630020674</v>
      </c>
      <c r="Y201" s="15">
        <f t="shared" si="43"/>
        <v>22.635113173634618</v>
      </c>
      <c r="Z201" s="15">
        <f t="shared" si="44"/>
        <v>15.716378382537236</v>
      </c>
      <c r="AA201" s="15">
        <f t="shared" si="45"/>
        <v>14.345918953563022</v>
      </c>
    </row>
    <row r="202" spans="1:27" x14ac:dyDescent="0.25">
      <c r="A202" s="4">
        <v>51031020800</v>
      </c>
      <c r="B202" s="7" t="s">
        <v>180</v>
      </c>
      <c r="C202" s="40">
        <f t="array" ref="C202">SUMPRODUCT($D$10:$D$16, TRANSPOSE(U202:AA202))</f>
        <v>24.819092521965011</v>
      </c>
      <c r="E202" s="16">
        <v>99.9</v>
      </c>
      <c r="F202" s="9">
        <v>0</v>
      </c>
      <c r="G202" s="9">
        <v>0</v>
      </c>
      <c r="H202" s="9">
        <v>0</v>
      </c>
      <c r="I202" s="41">
        <v>0.47249999999999998</v>
      </c>
      <c r="J202" s="9">
        <v>1</v>
      </c>
      <c r="K202" s="9">
        <v>0</v>
      </c>
      <c r="M202" s="15">
        <f t="shared" si="32"/>
        <v>0.99044857989873036</v>
      </c>
      <c r="N202" s="15">
        <f t="shared" si="33"/>
        <v>-1.1272731079060547</v>
      </c>
      <c r="O202" s="15">
        <f t="shared" si="34"/>
        <v>-1.2328388886189969</v>
      </c>
      <c r="P202" s="15">
        <f t="shared" si="35"/>
        <v>-0.7282415870289497</v>
      </c>
      <c r="Q202" s="15">
        <f t="shared" si="36"/>
        <v>-1.061490194426248</v>
      </c>
      <c r="R202" s="15">
        <f t="shared" si="37"/>
        <v>-1.0859216054791467</v>
      </c>
      <c r="S202" s="15">
        <f t="shared" si="38"/>
        <v>-1.0649062000103025</v>
      </c>
      <c r="U202" s="15">
        <f t="shared" si="39"/>
        <v>83.902254474525037</v>
      </c>
      <c r="V202" s="15">
        <f t="shared" si="40"/>
        <v>12.981351435611771</v>
      </c>
      <c r="W202" s="15">
        <f t="shared" si="41"/>
        <v>10.881793958617708</v>
      </c>
      <c r="X202" s="15">
        <f t="shared" si="42"/>
        <v>23.323285630020674</v>
      </c>
      <c r="Y202" s="15">
        <f t="shared" si="43"/>
        <v>14.423359339256193</v>
      </c>
      <c r="Z202" s="15">
        <f t="shared" si="44"/>
        <v>13.87568386216069</v>
      </c>
      <c r="AA202" s="15">
        <f t="shared" si="45"/>
        <v>14.345918953563022</v>
      </c>
    </row>
    <row r="203" spans="1:27" x14ac:dyDescent="0.25">
      <c r="A203" s="4">
        <v>51031020900</v>
      </c>
      <c r="B203" s="7" t="s">
        <v>181</v>
      </c>
      <c r="C203" s="40">
        <f t="array" ref="C203">SUMPRODUCT($D$10:$D$16, TRANSPOSE(U203:AA203))</f>
        <v>31.349979331920736</v>
      </c>
      <c r="E203" s="16">
        <v>99.9</v>
      </c>
      <c r="F203" s="9">
        <v>0</v>
      </c>
      <c r="G203" s="9">
        <v>2</v>
      </c>
      <c r="H203" s="9">
        <v>0</v>
      </c>
      <c r="I203" s="41">
        <v>0.39579999999999999</v>
      </c>
      <c r="J203" s="9">
        <v>2</v>
      </c>
      <c r="K203" s="9">
        <v>0</v>
      </c>
      <c r="M203" s="15">
        <f t="shared" si="32"/>
        <v>0.99044857989873036</v>
      </c>
      <c r="N203" s="15">
        <f t="shared" si="33"/>
        <v>-1.1272731079060547</v>
      </c>
      <c r="O203" s="15">
        <f t="shared" si="34"/>
        <v>-0.97157048159600123</v>
      </c>
      <c r="P203" s="15">
        <f t="shared" si="35"/>
        <v>-0.7282415870289497</v>
      </c>
      <c r="Q203" s="15">
        <f t="shared" si="36"/>
        <v>8.9278888818528634E-2</v>
      </c>
      <c r="R203" s="15">
        <f t="shared" si="37"/>
        <v>-1.0460522825618226</v>
      </c>
      <c r="S203" s="15">
        <f t="shared" si="38"/>
        <v>-1.0649062000103025</v>
      </c>
      <c r="U203" s="15">
        <f t="shared" si="39"/>
        <v>83.902254474525037</v>
      </c>
      <c r="V203" s="15">
        <f t="shared" si="40"/>
        <v>12.981351435611771</v>
      </c>
      <c r="W203" s="15">
        <f t="shared" si="41"/>
        <v>16.563213676009209</v>
      </c>
      <c r="X203" s="15">
        <f t="shared" si="42"/>
        <v>23.323285630020674</v>
      </c>
      <c r="Y203" s="15">
        <f t="shared" si="43"/>
        <v>53.556986432797849</v>
      </c>
      <c r="Z203" s="15">
        <f t="shared" si="44"/>
        <v>14.776844720917612</v>
      </c>
      <c r="AA203" s="15">
        <f t="shared" si="45"/>
        <v>14.345918953563022</v>
      </c>
    </row>
    <row r="204" spans="1:27" x14ac:dyDescent="0.25">
      <c r="A204" s="4">
        <v>51033030100</v>
      </c>
      <c r="B204" s="7" t="s">
        <v>182</v>
      </c>
      <c r="C204" s="40">
        <f t="array" ref="C204">SUMPRODUCT($D$10:$D$16, TRANSPOSE(U204:AA204))</f>
        <v>25.253283148939438</v>
      </c>
      <c r="E204" s="16">
        <v>100.3</v>
      </c>
      <c r="F204" s="9">
        <v>0</v>
      </c>
      <c r="G204" s="9">
        <v>0</v>
      </c>
      <c r="H204" s="9">
        <v>0</v>
      </c>
      <c r="I204" s="41">
        <v>0.45929999999999999</v>
      </c>
      <c r="J204" s="9">
        <v>0</v>
      </c>
      <c r="K204" s="9">
        <v>0</v>
      </c>
      <c r="M204" s="15">
        <f t="shared" si="32"/>
        <v>0.94759662895227215</v>
      </c>
      <c r="N204" s="15">
        <f t="shared" si="33"/>
        <v>-1.1272731079060547</v>
      </c>
      <c r="O204" s="15">
        <f t="shared" si="34"/>
        <v>-1.2328388886189969</v>
      </c>
      <c r="P204" s="15">
        <f t="shared" si="35"/>
        <v>-0.7282415870289497</v>
      </c>
      <c r="Q204" s="15">
        <f t="shared" si="36"/>
        <v>-0.86344388544540007</v>
      </c>
      <c r="R204" s="15">
        <f t="shared" si="37"/>
        <v>-1.1257909283964709</v>
      </c>
      <c r="S204" s="15">
        <f t="shared" si="38"/>
        <v>-1.0649062000103025</v>
      </c>
      <c r="U204" s="15">
        <f t="shared" si="39"/>
        <v>82.833257850915885</v>
      </c>
      <c r="V204" s="15">
        <f t="shared" si="40"/>
        <v>12.981351435611771</v>
      </c>
      <c r="W204" s="15">
        <f t="shared" si="41"/>
        <v>10.881793958617708</v>
      </c>
      <c r="X204" s="15">
        <f t="shared" si="42"/>
        <v>23.323285630020674</v>
      </c>
      <c r="Y204" s="15">
        <f t="shared" si="43"/>
        <v>19.394672970645686</v>
      </c>
      <c r="Z204" s="15">
        <f t="shared" si="44"/>
        <v>13.012701243201358</v>
      </c>
      <c r="AA204" s="15">
        <f t="shared" si="45"/>
        <v>14.345918953563022</v>
      </c>
    </row>
    <row r="205" spans="1:27" x14ac:dyDescent="0.25">
      <c r="A205" s="4">
        <v>51033030201</v>
      </c>
      <c r="B205" s="7" t="s">
        <v>183</v>
      </c>
      <c r="C205" s="40">
        <f t="array" ref="C205">SUMPRODUCT($D$10:$D$16, TRANSPOSE(U205:AA205))</f>
        <v>34.398338312485841</v>
      </c>
      <c r="E205" s="16">
        <v>100.3</v>
      </c>
      <c r="F205" s="9">
        <v>0</v>
      </c>
      <c r="G205" s="9">
        <v>2</v>
      </c>
      <c r="H205" s="9">
        <v>0</v>
      </c>
      <c r="I205" s="41">
        <v>0.3528</v>
      </c>
      <c r="J205" s="9">
        <v>1</v>
      </c>
      <c r="K205" s="9">
        <v>0</v>
      </c>
      <c r="M205" s="15">
        <f t="shared" si="32"/>
        <v>0.94759662895227215</v>
      </c>
      <c r="N205" s="15">
        <f t="shared" si="33"/>
        <v>-1.1272731079060547</v>
      </c>
      <c r="O205" s="15">
        <f t="shared" si="34"/>
        <v>-0.97157048159600123</v>
      </c>
      <c r="P205" s="15">
        <f t="shared" si="35"/>
        <v>-0.7282415870289497</v>
      </c>
      <c r="Q205" s="15">
        <f t="shared" si="36"/>
        <v>0.73442974383189741</v>
      </c>
      <c r="R205" s="15">
        <f t="shared" si="37"/>
        <v>-1.0859216054791467</v>
      </c>
      <c r="S205" s="15">
        <f t="shared" si="38"/>
        <v>-1.0649062000103025</v>
      </c>
      <c r="U205" s="15">
        <f t="shared" si="39"/>
        <v>82.833257850915885</v>
      </c>
      <c r="V205" s="15">
        <f t="shared" si="40"/>
        <v>12.981351435611771</v>
      </c>
      <c r="W205" s="15">
        <f t="shared" si="41"/>
        <v>16.563213676009209</v>
      </c>
      <c r="X205" s="15">
        <f t="shared" si="42"/>
        <v>23.323285630020674</v>
      </c>
      <c r="Y205" s="15">
        <f t="shared" si="43"/>
        <v>76.865656779119647</v>
      </c>
      <c r="Z205" s="15">
        <f t="shared" si="44"/>
        <v>13.87568386216069</v>
      </c>
      <c r="AA205" s="15">
        <f t="shared" si="45"/>
        <v>14.345918953563022</v>
      </c>
    </row>
    <row r="206" spans="1:27" x14ac:dyDescent="0.25">
      <c r="A206" s="4">
        <v>51033030202</v>
      </c>
      <c r="B206" s="7" t="s">
        <v>184</v>
      </c>
      <c r="C206" s="40">
        <f t="array" ref="C206">SUMPRODUCT($D$10:$D$16, TRANSPOSE(U206:AA206))</f>
        <v>28.424612204222967</v>
      </c>
      <c r="E206" s="16">
        <v>100.3</v>
      </c>
      <c r="F206" s="9">
        <v>0</v>
      </c>
      <c r="G206" s="9">
        <v>0</v>
      </c>
      <c r="H206" s="9">
        <v>0</v>
      </c>
      <c r="I206" s="41">
        <v>0.41589999999999999</v>
      </c>
      <c r="J206" s="9">
        <v>0</v>
      </c>
      <c r="K206" s="9">
        <v>0</v>
      </c>
      <c r="M206" s="15">
        <f t="shared" si="32"/>
        <v>0.94759662895227215</v>
      </c>
      <c r="N206" s="15">
        <f t="shared" si="33"/>
        <v>-1.1272731079060547</v>
      </c>
      <c r="O206" s="15">
        <f t="shared" si="34"/>
        <v>-1.2328388886189969</v>
      </c>
      <c r="P206" s="15">
        <f t="shared" si="35"/>
        <v>-0.7282415870289497</v>
      </c>
      <c r="Q206" s="15">
        <f t="shared" si="36"/>
        <v>-0.21229162712958119</v>
      </c>
      <c r="R206" s="15">
        <f t="shared" si="37"/>
        <v>-1.1257909283964709</v>
      </c>
      <c r="S206" s="15">
        <f t="shared" si="38"/>
        <v>-1.0649062000103025</v>
      </c>
      <c r="U206" s="15">
        <f t="shared" si="39"/>
        <v>82.833257850915885</v>
      </c>
      <c r="V206" s="15">
        <f t="shared" si="40"/>
        <v>12.981351435611771</v>
      </c>
      <c r="W206" s="15">
        <f t="shared" si="41"/>
        <v>10.881793958617708</v>
      </c>
      <c r="X206" s="15">
        <f t="shared" si="42"/>
        <v>23.323285630020674</v>
      </c>
      <c r="Y206" s="15">
        <f t="shared" si="43"/>
        <v>41.59397635763041</v>
      </c>
      <c r="Z206" s="15">
        <f t="shared" si="44"/>
        <v>13.012701243201358</v>
      </c>
      <c r="AA206" s="15">
        <f t="shared" si="45"/>
        <v>14.345918953563022</v>
      </c>
    </row>
    <row r="207" spans="1:27" x14ac:dyDescent="0.25">
      <c r="A207" s="4">
        <v>51033030300</v>
      </c>
      <c r="B207" s="7" t="s">
        <v>185</v>
      </c>
      <c r="C207" s="40">
        <f t="array" ref="C207">SUMPRODUCT($D$10:$D$16, TRANSPOSE(U207:AA207))</f>
        <v>29.09574582785573</v>
      </c>
      <c r="E207" s="16">
        <v>100.3</v>
      </c>
      <c r="F207" s="9">
        <v>0</v>
      </c>
      <c r="G207" s="9">
        <v>1</v>
      </c>
      <c r="H207" s="9">
        <v>0</v>
      </c>
      <c r="I207" s="41">
        <v>0.41699999999999998</v>
      </c>
      <c r="J207" s="9">
        <v>3</v>
      </c>
      <c r="K207" s="9">
        <v>0</v>
      </c>
      <c r="M207" s="15">
        <f t="shared" si="32"/>
        <v>0.94759662895227215</v>
      </c>
      <c r="N207" s="15">
        <f t="shared" si="33"/>
        <v>-1.1272731079060547</v>
      </c>
      <c r="O207" s="15">
        <f t="shared" si="34"/>
        <v>-1.1022046851074991</v>
      </c>
      <c r="P207" s="15">
        <f t="shared" si="35"/>
        <v>-0.7282415870289497</v>
      </c>
      <c r="Q207" s="15">
        <f t="shared" si="36"/>
        <v>-0.22879548621131837</v>
      </c>
      <c r="R207" s="15">
        <f t="shared" si="37"/>
        <v>-1.0061829596444984</v>
      </c>
      <c r="S207" s="15">
        <f t="shared" si="38"/>
        <v>-1.0649062000103025</v>
      </c>
      <c r="U207" s="15">
        <f t="shared" si="39"/>
        <v>82.833257850915885</v>
      </c>
      <c r="V207" s="15">
        <f t="shared" si="40"/>
        <v>12.981351435611771</v>
      </c>
      <c r="W207" s="15">
        <f t="shared" si="41"/>
        <v>13.518634780903643</v>
      </c>
      <c r="X207" s="15">
        <f t="shared" si="42"/>
        <v>23.323285630020674</v>
      </c>
      <c r="Y207" s="15">
        <f t="shared" si="43"/>
        <v>40.951393761437885</v>
      </c>
      <c r="Z207" s="15">
        <f t="shared" si="44"/>
        <v>15.716378382537236</v>
      </c>
      <c r="AA207" s="15">
        <f t="shared" si="45"/>
        <v>14.345918953563022</v>
      </c>
    </row>
    <row r="208" spans="1:27" x14ac:dyDescent="0.25">
      <c r="A208" s="4">
        <v>51033030400</v>
      </c>
      <c r="B208" s="7" t="s">
        <v>186</v>
      </c>
      <c r="C208" s="40">
        <f t="array" ref="C208">SUMPRODUCT($D$10:$D$16, TRANSPOSE(U208:AA208))</f>
        <v>29.612110567558211</v>
      </c>
      <c r="E208" s="16">
        <v>100.3</v>
      </c>
      <c r="F208" s="9">
        <v>1</v>
      </c>
      <c r="G208" s="9">
        <v>3</v>
      </c>
      <c r="H208" s="9">
        <v>0</v>
      </c>
      <c r="I208" s="41">
        <v>0.42549999999999999</v>
      </c>
      <c r="J208" s="9">
        <v>1</v>
      </c>
      <c r="K208" s="9">
        <v>0</v>
      </c>
      <c r="M208" s="15">
        <f t="shared" si="32"/>
        <v>0.94759662895227215</v>
      </c>
      <c r="N208" s="15">
        <f t="shared" si="33"/>
        <v>-0.96179625340856834</v>
      </c>
      <c r="O208" s="15">
        <f t="shared" si="34"/>
        <v>-0.84093627808450333</v>
      </c>
      <c r="P208" s="15">
        <f t="shared" si="35"/>
        <v>-0.7282415870289497</v>
      </c>
      <c r="Q208" s="15">
        <f t="shared" si="36"/>
        <v>-0.35632530638837984</v>
      </c>
      <c r="R208" s="15">
        <f t="shared" si="37"/>
        <v>-1.0859216054791467</v>
      </c>
      <c r="S208" s="15">
        <f t="shared" si="38"/>
        <v>-1.0649062000103025</v>
      </c>
      <c r="U208" s="15">
        <f t="shared" si="39"/>
        <v>82.833257850915885</v>
      </c>
      <c r="V208" s="15">
        <f t="shared" si="40"/>
        <v>16.807598021003432</v>
      </c>
      <c r="W208" s="15">
        <f t="shared" si="41"/>
        <v>20.01918167222092</v>
      </c>
      <c r="X208" s="15">
        <f t="shared" si="42"/>
        <v>23.323285630020674</v>
      </c>
      <c r="Y208" s="15">
        <f t="shared" si="43"/>
        <v>36.079847983022859</v>
      </c>
      <c r="Z208" s="15">
        <f t="shared" si="44"/>
        <v>13.87568386216069</v>
      </c>
      <c r="AA208" s="15">
        <f t="shared" si="45"/>
        <v>14.345918953563022</v>
      </c>
    </row>
    <row r="209" spans="1:27" x14ac:dyDescent="0.25">
      <c r="A209" s="4">
        <v>51033030500</v>
      </c>
      <c r="B209" s="7" t="s">
        <v>187</v>
      </c>
      <c r="C209" s="40">
        <f t="array" ref="C209">SUMPRODUCT($D$10:$D$16, TRANSPOSE(U209:AA209))</f>
        <v>35.631009569282817</v>
      </c>
      <c r="E209" s="16">
        <v>100.3</v>
      </c>
      <c r="F209" s="9">
        <v>0</v>
      </c>
      <c r="G209" s="9">
        <v>3</v>
      </c>
      <c r="H209" s="9">
        <v>0</v>
      </c>
      <c r="I209" s="41">
        <v>0.34289999999999998</v>
      </c>
      <c r="J209" s="9">
        <v>2</v>
      </c>
      <c r="K209" s="9">
        <v>0</v>
      </c>
      <c r="M209" s="15">
        <f t="shared" si="32"/>
        <v>0.94759662895227215</v>
      </c>
      <c r="N209" s="15">
        <f t="shared" si="33"/>
        <v>-1.1272731079060547</v>
      </c>
      <c r="O209" s="15">
        <f t="shared" si="34"/>
        <v>-0.84093627808450333</v>
      </c>
      <c r="P209" s="15">
        <f t="shared" si="35"/>
        <v>-0.7282415870289497</v>
      </c>
      <c r="Q209" s="15">
        <f t="shared" si="36"/>
        <v>0.88296447556753388</v>
      </c>
      <c r="R209" s="15">
        <f t="shared" si="37"/>
        <v>-1.0460522825618226</v>
      </c>
      <c r="S209" s="15">
        <f t="shared" si="38"/>
        <v>-1.0649062000103025</v>
      </c>
      <c r="U209" s="15">
        <f t="shared" si="39"/>
        <v>82.833257850915885</v>
      </c>
      <c r="V209" s="15">
        <f t="shared" si="40"/>
        <v>12.981351435611771</v>
      </c>
      <c r="W209" s="15">
        <f t="shared" si="41"/>
        <v>20.01918167222092</v>
      </c>
      <c r="X209" s="15">
        <f t="shared" si="42"/>
        <v>23.323285630020674</v>
      </c>
      <c r="Y209" s="15">
        <f t="shared" si="43"/>
        <v>81.137226721729888</v>
      </c>
      <c r="Z209" s="15">
        <f t="shared" si="44"/>
        <v>14.776844720917612</v>
      </c>
      <c r="AA209" s="15">
        <f t="shared" si="45"/>
        <v>14.345918953563022</v>
      </c>
    </row>
    <row r="210" spans="1:27" x14ac:dyDescent="0.25">
      <c r="A210" s="4">
        <v>51033030600</v>
      </c>
      <c r="B210" s="7" t="s">
        <v>188</v>
      </c>
      <c r="C210" s="40">
        <f t="array" ref="C210">SUMPRODUCT($D$10:$D$16, TRANSPOSE(U210:AA210))</f>
        <v>34.566153612977864</v>
      </c>
      <c r="E210" s="16">
        <v>100.3</v>
      </c>
      <c r="F210" s="9">
        <v>0</v>
      </c>
      <c r="G210" s="9">
        <v>2</v>
      </c>
      <c r="H210" s="9">
        <v>0</v>
      </c>
      <c r="I210" s="41">
        <v>0.35349999999999998</v>
      </c>
      <c r="J210" s="9">
        <v>0</v>
      </c>
      <c r="K210" s="9">
        <v>1</v>
      </c>
      <c r="M210" s="15">
        <f t="shared" si="32"/>
        <v>0.94759662895227215</v>
      </c>
      <c r="N210" s="15">
        <f t="shared" si="33"/>
        <v>-1.1272731079060547</v>
      </c>
      <c r="O210" s="15">
        <f t="shared" si="34"/>
        <v>-0.97157048159600123</v>
      </c>
      <c r="P210" s="15">
        <f t="shared" si="35"/>
        <v>-0.7282415870289497</v>
      </c>
      <c r="Q210" s="15">
        <f t="shared" si="36"/>
        <v>0.72392728805261031</v>
      </c>
      <c r="R210" s="15">
        <f t="shared" si="37"/>
        <v>-1.1257909283964709</v>
      </c>
      <c r="S210" s="15">
        <f t="shared" si="38"/>
        <v>-0.96589707693392168</v>
      </c>
      <c r="U210" s="15">
        <f t="shared" si="39"/>
        <v>82.833257850915885</v>
      </c>
      <c r="V210" s="15">
        <f t="shared" si="40"/>
        <v>12.981351435611771</v>
      </c>
      <c r="W210" s="15">
        <f t="shared" si="41"/>
        <v>16.563213676009209</v>
      </c>
      <c r="X210" s="15">
        <f t="shared" si="42"/>
        <v>23.323285630020674</v>
      </c>
      <c r="Y210" s="15">
        <f t="shared" si="43"/>
        <v>76.544481196471324</v>
      </c>
      <c r="Z210" s="15">
        <f t="shared" si="44"/>
        <v>13.012701243201358</v>
      </c>
      <c r="AA210" s="15">
        <f t="shared" si="45"/>
        <v>16.70478425861484</v>
      </c>
    </row>
    <row r="211" spans="1:27" x14ac:dyDescent="0.25">
      <c r="A211" s="4">
        <v>51035080100</v>
      </c>
      <c r="B211" s="7" t="s">
        <v>189</v>
      </c>
      <c r="C211" s="40">
        <f t="array" ref="C211">SUMPRODUCT($D$10:$D$16, TRANSPOSE(U211:AA211))</f>
        <v>32.267491396499871</v>
      </c>
      <c r="E211" s="16">
        <v>98</v>
      </c>
      <c r="F211" s="9">
        <v>0</v>
      </c>
      <c r="G211" s="9">
        <v>2</v>
      </c>
      <c r="H211" s="9">
        <v>0</v>
      </c>
      <c r="I211" s="41">
        <v>0.39100000000000001</v>
      </c>
      <c r="J211" s="9">
        <v>1</v>
      </c>
      <c r="K211" s="9">
        <v>0</v>
      </c>
      <c r="M211" s="15">
        <f t="shared" si="32"/>
        <v>1.1939953468944118</v>
      </c>
      <c r="N211" s="15">
        <f t="shared" si="33"/>
        <v>-1.1272731079060547</v>
      </c>
      <c r="O211" s="15">
        <f t="shared" si="34"/>
        <v>-0.97157048159600123</v>
      </c>
      <c r="P211" s="15">
        <f t="shared" si="35"/>
        <v>-0.7282415870289497</v>
      </c>
      <c r="Q211" s="15">
        <f t="shared" si="36"/>
        <v>0.16129572844792753</v>
      </c>
      <c r="R211" s="15">
        <f t="shared" si="37"/>
        <v>-1.0859216054791467</v>
      </c>
      <c r="S211" s="15">
        <f t="shared" si="38"/>
        <v>-1.0649062000103025</v>
      </c>
      <c r="U211" s="15">
        <f t="shared" si="39"/>
        <v>88.37601058898403</v>
      </c>
      <c r="V211" s="15">
        <f t="shared" si="40"/>
        <v>12.981351435611771</v>
      </c>
      <c r="W211" s="15">
        <f t="shared" si="41"/>
        <v>16.563213676009209</v>
      </c>
      <c r="X211" s="15">
        <f t="shared" si="42"/>
        <v>23.323285630020674</v>
      </c>
      <c r="Y211" s="15">
        <f t="shared" si="43"/>
        <v>56.406975629149706</v>
      </c>
      <c r="Z211" s="15">
        <f t="shared" si="44"/>
        <v>13.87568386216069</v>
      </c>
      <c r="AA211" s="15">
        <f t="shared" si="45"/>
        <v>14.345918953563022</v>
      </c>
    </row>
    <row r="212" spans="1:27" x14ac:dyDescent="0.25">
      <c r="A212" s="4">
        <v>51035080200</v>
      </c>
      <c r="B212" s="7" t="s">
        <v>190</v>
      </c>
      <c r="C212" s="40">
        <f t="array" ref="C212">SUMPRODUCT($D$10:$D$16, TRANSPOSE(U212:AA212))</f>
        <v>30.267787300952449</v>
      </c>
      <c r="E212" s="16">
        <v>98</v>
      </c>
      <c r="F212" s="9">
        <v>1</v>
      </c>
      <c r="G212" s="9">
        <v>1</v>
      </c>
      <c r="H212" s="9">
        <v>0</v>
      </c>
      <c r="I212" s="41">
        <v>0.42070000000000002</v>
      </c>
      <c r="J212" s="9">
        <v>4</v>
      </c>
      <c r="K212" s="9">
        <v>0</v>
      </c>
      <c r="M212" s="15">
        <f t="shared" si="32"/>
        <v>1.1939953468944118</v>
      </c>
      <c r="N212" s="15">
        <f t="shared" si="33"/>
        <v>-0.96179625340856834</v>
      </c>
      <c r="O212" s="15">
        <f t="shared" si="34"/>
        <v>-1.1022046851074991</v>
      </c>
      <c r="P212" s="15">
        <f t="shared" si="35"/>
        <v>-0.7282415870289497</v>
      </c>
      <c r="Q212" s="15">
        <f t="shared" si="36"/>
        <v>-0.28430846675898092</v>
      </c>
      <c r="R212" s="15">
        <f t="shared" si="37"/>
        <v>-0.9663136367271743</v>
      </c>
      <c r="S212" s="15">
        <f t="shared" si="38"/>
        <v>-1.0649062000103025</v>
      </c>
      <c r="U212" s="15">
        <f t="shared" si="39"/>
        <v>88.37601058898403</v>
      </c>
      <c r="V212" s="15">
        <f t="shared" si="40"/>
        <v>16.807598021003432</v>
      </c>
      <c r="W212" s="15">
        <f t="shared" si="41"/>
        <v>13.518634780903643</v>
      </c>
      <c r="X212" s="15">
        <f t="shared" si="42"/>
        <v>23.323285630020674</v>
      </c>
      <c r="Y212" s="15">
        <f t="shared" si="43"/>
        <v>38.808699911141069</v>
      </c>
      <c r="Z212" s="15">
        <f t="shared" si="44"/>
        <v>16.694363221051294</v>
      </c>
      <c r="AA212" s="15">
        <f t="shared" si="45"/>
        <v>14.345918953563022</v>
      </c>
    </row>
    <row r="213" spans="1:27" x14ac:dyDescent="0.25">
      <c r="A213" s="4">
        <v>51035080300</v>
      </c>
      <c r="B213" s="7" t="s">
        <v>191</v>
      </c>
      <c r="C213" s="40">
        <f t="array" ref="C213">SUMPRODUCT($D$10:$D$16, TRANSPOSE(U213:AA213))</f>
        <v>32.646308432565718</v>
      </c>
      <c r="E213" s="16">
        <v>98</v>
      </c>
      <c r="F213" s="9">
        <v>1</v>
      </c>
      <c r="G213" s="9">
        <v>2</v>
      </c>
      <c r="H213" s="9">
        <v>0</v>
      </c>
      <c r="I213" s="41">
        <v>0.39450000000000002</v>
      </c>
      <c r="J213" s="9">
        <v>2</v>
      </c>
      <c r="K213" s="9">
        <v>0</v>
      </c>
      <c r="M213" s="15">
        <f t="shared" si="32"/>
        <v>1.1939953468944118</v>
      </c>
      <c r="N213" s="15">
        <f t="shared" si="33"/>
        <v>-0.96179625340856834</v>
      </c>
      <c r="O213" s="15">
        <f t="shared" si="34"/>
        <v>-0.97157048159600123</v>
      </c>
      <c r="P213" s="15">
        <f t="shared" si="35"/>
        <v>-0.7282415870289497</v>
      </c>
      <c r="Q213" s="15">
        <f t="shared" si="36"/>
        <v>0.10878344955149047</v>
      </c>
      <c r="R213" s="15">
        <f t="shared" si="37"/>
        <v>-1.0460522825618226</v>
      </c>
      <c r="S213" s="15">
        <f t="shared" si="38"/>
        <v>-1.0649062000103025</v>
      </c>
      <c r="U213" s="15">
        <f t="shared" si="39"/>
        <v>88.37601058898403</v>
      </c>
      <c r="V213" s="15">
        <f t="shared" si="40"/>
        <v>16.807598021003432</v>
      </c>
      <c r="W213" s="15">
        <f t="shared" si="41"/>
        <v>16.563213676009209</v>
      </c>
      <c r="X213" s="15">
        <f t="shared" si="42"/>
        <v>23.323285630020674</v>
      </c>
      <c r="Y213" s="15">
        <f t="shared" si="43"/>
        <v>54.331287437462052</v>
      </c>
      <c r="Z213" s="15">
        <f t="shared" si="44"/>
        <v>14.776844720917612</v>
      </c>
      <c r="AA213" s="15">
        <f t="shared" si="45"/>
        <v>14.345918953563022</v>
      </c>
    </row>
    <row r="214" spans="1:27" x14ac:dyDescent="0.25">
      <c r="A214" s="4">
        <v>51035080400</v>
      </c>
      <c r="B214" s="7" t="s">
        <v>192</v>
      </c>
      <c r="C214" s="40">
        <f t="array" ref="C214">SUMPRODUCT($D$10:$D$16, TRANSPOSE(U214:AA214))</f>
        <v>32.500567781953933</v>
      </c>
      <c r="E214" s="16">
        <v>98</v>
      </c>
      <c r="F214" s="9">
        <v>1</v>
      </c>
      <c r="G214" s="9">
        <v>2</v>
      </c>
      <c r="H214" s="9">
        <v>0</v>
      </c>
      <c r="I214" s="41">
        <v>0.3947</v>
      </c>
      <c r="J214" s="9">
        <v>1</v>
      </c>
      <c r="K214" s="9">
        <v>0</v>
      </c>
      <c r="M214" s="15">
        <f t="shared" si="32"/>
        <v>1.1939953468944118</v>
      </c>
      <c r="N214" s="15">
        <f t="shared" si="33"/>
        <v>-0.96179625340856834</v>
      </c>
      <c r="O214" s="15">
        <f t="shared" si="34"/>
        <v>-0.97157048159600123</v>
      </c>
      <c r="P214" s="15">
        <f t="shared" si="35"/>
        <v>-0.7282415870289497</v>
      </c>
      <c r="Q214" s="15">
        <f t="shared" si="36"/>
        <v>0.10578274790026583</v>
      </c>
      <c r="R214" s="15">
        <f t="shared" si="37"/>
        <v>-1.0859216054791467</v>
      </c>
      <c r="S214" s="15">
        <f t="shared" si="38"/>
        <v>-1.0649062000103025</v>
      </c>
      <c r="U214" s="15">
        <f t="shared" si="39"/>
        <v>88.37601058898403</v>
      </c>
      <c r="V214" s="15">
        <f t="shared" si="40"/>
        <v>16.807598021003432</v>
      </c>
      <c r="W214" s="15">
        <f t="shared" si="41"/>
        <v>16.563213676009209</v>
      </c>
      <c r="X214" s="15">
        <f t="shared" si="42"/>
        <v>23.323285630020674</v>
      </c>
      <c r="Y214" s="15">
        <f t="shared" si="43"/>
        <v>54.212263741936454</v>
      </c>
      <c r="Z214" s="15">
        <f t="shared" si="44"/>
        <v>13.87568386216069</v>
      </c>
      <c r="AA214" s="15">
        <f t="shared" si="45"/>
        <v>14.345918953563022</v>
      </c>
    </row>
    <row r="215" spans="1:27" x14ac:dyDescent="0.25">
      <c r="A215" s="4">
        <v>51035080500</v>
      </c>
      <c r="B215" s="7" t="s">
        <v>193</v>
      </c>
      <c r="C215" s="40">
        <f t="array" ref="C215">SUMPRODUCT($D$10:$D$16, TRANSPOSE(U215:AA215))</f>
        <v>25.930708376375627</v>
      </c>
      <c r="E215" s="16">
        <v>98</v>
      </c>
      <c r="F215" s="9">
        <v>0</v>
      </c>
      <c r="G215" s="9">
        <v>2</v>
      </c>
      <c r="H215" s="9">
        <v>0</v>
      </c>
      <c r="I215" s="41">
        <v>0.47989999999999999</v>
      </c>
      <c r="J215" s="9">
        <v>1</v>
      </c>
      <c r="K215" s="9">
        <v>0</v>
      </c>
      <c r="M215" s="15">
        <f t="shared" ref="M215:M278" si="46">$F$10*STANDARDIZE(E215,M$15,M$16)</f>
        <v>1.1939953468944118</v>
      </c>
      <c r="N215" s="15">
        <f t="shared" ref="N215:N278" si="47" xml:space="preserve"> $F$11*STANDARDIZE(F215,N$15,N$16)</f>
        <v>-1.1272731079060547</v>
      </c>
      <c r="O215" s="15">
        <f t="shared" ref="O215:O278" si="48">$F$12* STANDARDIZE(G215,O$15,O$16)</f>
        <v>-0.97157048159600123</v>
      </c>
      <c r="P215" s="15">
        <f t="shared" ref="P215:P278" si="49" xml:space="preserve"> $F$13*STANDARDIZE(H215,P$15,P$16)</f>
        <v>-0.7282415870289497</v>
      </c>
      <c r="Q215" s="15">
        <f t="shared" ref="Q215:Q278" si="50" xml:space="preserve"> $F$14*STANDARDIZE(I215,Q$15,Q$16)</f>
        <v>-1.1725161555215724</v>
      </c>
      <c r="R215" s="15">
        <f t="shared" ref="R215:R278" si="51" xml:space="preserve"> $F$15*STANDARDIZE(J215,R$15,R$16)</f>
        <v>-1.0859216054791467</v>
      </c>
      <c r="S215" s="15">
        <f t="shared" ref="S215:S278" si="52" xml:space="preserve"> $F$16*STANDARDIZE(K215,S$15,S$16)</f>
        <v>-1.0649062000103025</v>
      </c>
      <c r="U215" s="15">
        <f t="shared" ref="U215:U278" si="53">_xlfn.NORM.S.DIST(M215,1)*100</f>
        <v>88.37601058898403</v>
      </c>
      <c r="V215" s="15">
        <f t="shared" ref="V215:V278" si="54">_xlfn.NORM.S.DIST(N215,1)*100</f>
        <v>12.981351435611771</v>
      </c>
      <c r="W215" s="15">
        <f t="shared" ref="W215:W278" si="55">_xlfn.NORM.S.DIST(O215,1)*100</f>
        <v>16.563213676009209</v>
      </c>
      <c r="X215" s="15">
        <f t="shared" ref="X215:X278" si="56">_xlfn.NORM.S.DIST(P215,1)*100</f>
        <v>23.323285630020674</v>
      </c>
      <c r="Y215" s="15">
        <f t="shared" ref="Y215:Y278" si="57">_xlfn.NORM.S.DIST(Q215,1)*100</f>
        <v>12.049494488280013</v>
      </c>
      <c r="Z215" s="15">
        <f t="shared" ref="Z215:Z278" si="58">_xlfn.NORM.S.DIST(R215,1)*100</f>
        <v>13.87568386216069</v>
      </c>
      <c r="AA215" s="15">
        <f t="shared" ref="AA215:AA278" si="59">_xlfn.NORM.S.DIST(S215,1)*100</f>
        <v>14.345918953563022</v>
      </c>
    </row>
    <row r="216" spans="1:27" x14ac:dyDescent="0.25">
      <c r="A216" s="4">
        <v>51035080601</v>
      </c>
      <c r="B216" s="7" t="s">
        <v>194</v>
      </c>
      <c r="C216" s="40">
        <f t="array" ref="C216">SUMPRODUCT($D$10:$D$16, TRANSPOSE(U216:AA216))</f>
        <v>26.875410595058455</v>
      </c>
      <c r="E216" s="16">
        <v>98</v>
      </c>
      <c r="F216" s="9">
        <v>1</v>
      </c>
      <c r="G216" s="9">
        <v>2</v>
      </c>
      <c r="H216" s="9">
        <v>0</v>
      </c>
      <c r="I216" s="41">
        <v>0.4713</v>
      </c>
      <c r="J216" s="9">
        <v>1</v>
      </c>
      <c r="K216" s="9">
        <v>0</v>
      </c>
      <c r="M216" s="15">
        <f t="shared" si="46"/>
        <v>1.1939953468944118</v>
      </c>
      <c r="N216" s="15">
        <f t="shared" si="47"/>
        <v>-0.96179625340856834</v>
      </c>
      <c r="O216" s="15">
        <f t="shared" si="48"/>
        <v>-0.97157048159600123</v>
      </c>
      <c r="P216" s="15">
        <f t="shared" si="49"/>
        <v>-0.7282415870289497</v>
      </c>
      <c r="Q216" s="15">
        <f t="shared" si="50"/>
        <v>-1.0434859845188986</v>
      </c>
      <c r="R216" s="15">
        <f t="shared" si="51"/>
        <v>-1.0859216054791467</v>
      </c>
      <c r="S216" s="15">
        <f t="shared" si="52"/>
        <v>-1.0649062000103025</v>
      </c>
      <c r="U216" s="15">
        <f t="shared" si="53"/>
        <v>88.37601058898403</v>
      </c>
      <c r="V216" s="15">
        <f t="shared" si="54"/>
        <v>16.807598021003432</v>
      </c>
      <c r="W216" s="15">
        <f t="shared" si="55"/>
        <v>16.563213676009209</v>
      </c>
      <c r="X216" s="15">
        <f t="shared" si="56"/>
        <v>23.323285630020674</v>
      </c>
      <c r="Y216" s="15">
        <f t="shared" si="57"/>
        <v>14.836163433668117</v>
      </c>
      <c r="Z216" s="15">
        <f t="shared" si="58"/>
        <v>13.87568386216069</v>
      </c>
      <c r="AA216" s="15">
        <f t="shared" si="59"/>
        <v>14.345918953563022</v>
      </c>
    </row>
    <row r="217" spans="1:27" x14ac:dyDescent="0.25">
      <c r="A217" s="4">
        <v>51035080602</v>
      </c>
      <c r="B217" s="7" t="s">
        <v>195</v>
      </c>
      <c r="C217" s="40">
        <f t="array" ref="C217">SUMPRODUCT($D$10:$D$16, TRANSPOSE(U217:AA217))</f>
        <v>28.900804418906915</v>
      </c>
      <c r="E217" s="16">
        <v>98</v>
      </c>
      <c r="F217" s="9">
        <v>0</v>
      </c>
      <c r="G217" s="9">
        <v>0</v>
      </c>
      <c r="H217" s="9">
        <v>0</v>
      </c>
      <c r="I217" s="41">
        <v>0.42120000000000002</v>
      </c>
      <c r="J217" s="9">
        <v>1</v>
      </c>
      <c r="K217" s="9">
        <v>0</v>
      </c>
      <c r="M217" s="15">
        <f t="shared" si="46"/>
        <v>1.1939953468944118</v>
      </c>
      <c r="N217" s="15">
        <f t="shared" si="47"/>
        <v>-1.1272731079060547</v>
      </c>
      <c r="O217" s="15">
        <f t="shared" si="48"/>
        <v>-1.2328388886189969</v>
      </c>
      <c r="P217" s="15">
        <f t="shared" si="49"/>
        <v>-0.7282415870289497</v>
      </c>
      <c r="Q217" s="15">
        <f t="shared" si="50"/>
        <v>-0.29181022088704334</v>
      </c>
      <c r="R217" s="15">
        <f t="shared" si="51"/>
        <v>-1.0859216054791467</v>
      </c>
      <c r="S217" s="15">
        <f t="shared" si="52"/>
        <v>-1.0649062000103025</v>
      </c>
      <c r="U217" s="15">
        <f t="shared" si="53"/>
        <v>88.37601058898403</v>
      </c>
      <c r="V217" s="15">
        <f t="shared" si="54"/>
        <v>12.981351435611771</v>
      </c>
      <c r="W217" s="15">
        <f t="shared" si="55"/>
        <v>10.881793958617708</v>
      </c>
      <c r="X217" s="15">
        <f t="shared" si="56"/>
        <v>23.323285630020674</v>
      </c>
      <c r="Y217" s="15">
        <f t="shared" si="57"/>
        <v>38.521586503390537</v>
      </c>
      <c r="Z217" s="15">
        <f t="shared" si="58"/>
        <v>13.87568386216069</v>
      </c>
      <c r="AA217" s="15">
        <f t="shared" si="59"/>
        <v>14.345918953563022</v>
      </c>
    </row>
    <row r="218" spans="1:27" x14ac:dyDescent="0.25">
      <c r="A218" s="4">
        <v>51036600100</v>
      </c>
      <c r="B218" s="7" t="s">
        <v>196</v>
      </c>
      <c r="C218" s="40">
        <f t="array" ref="C218">SUMPRODUCT($D$10:$D$16, TRANSPOSE(U218:AA218))</f>
        <v>29.026358835778709</v>
      </c>
      <c r="E218" s="16">
        <v>101.6</v>
      </c>
      <c r="F218" s="9">
        <v>1</v>
      </c>
      <c r="G218" s="9">
        <v>1</v>
      </c>
      <c r="H218" s="9">
        <v>0</v>
      </c>
      <c r="I218" s="41">
        <v>0.4133</v>
      </c>
      <c r="J218" s="9">
        <v>0</v>
      </c>
      <c r="K218" s="9">
        <v>0</v>
      </c>
      <c r="M218" s="15">
        <f t="shared" si="46"/>
        <v>0.80832778837628039</v>
      </c>
      <c r="N218" s="15">
        <f t="shared" si="47"/>
        <v>-0.96179625340856834</v>
      </c>
      <c r="O218" s="15">
        <f t="shared" si="48"/>
        <v>-1.1022046851074991</v>
      </c>
      <c r="P218" s="15">
        <f t="shared" si="49"/>
        <v>-0.7282415870289497</v>
      </c>
      <c r="Q218" s="15">
        <f t="shared" si="50"/>
        <v>-0.17328250566365669</v>
      </c>
      <c r="R218" s="15">
        <f t="shared" si="51"/>
        <v>-1.1257909283964709</v>
      </c>
      <c r="S218" s="15">
        <f t="shared" si="52"/>
        <v>-1.0649062000103025</v>
      </c>
      <c r="U218" s="15">
        <f t="shared" si="53"/>
        <v>79.054904515100304</v>
      </c>
      <c r="V218" s="15">
        <f t="shared" si="54"/>
        <v>16.807598021003432</v>
      </c>
      <c r="W218" s="15">
        <f t="shared" si="55"/>
        <v>13.518634780903643</v>
      </c>
      <c r="X218" s="15">
        <f t="shared" si="56"/>
        <v>23.323285630020674</v>
      </c>
      <c r="Y218" s="15">
        <f t="shared" si="57"/>
        <v>43.121468706658582</v>
      </c>
      <c r="Z218" s="15">
        <f t="shared" si="58"/>
        <v>13.012701243201358</v>
      </c>
      <c r="AA218" s="15">
        <f t="shared" si="59"/>
        <v>14.345918953563022</v>
      </c>
    </row>
    <row r="219" spans="1:27" x14ac:dyDescent="0.25">
      <c r="A219" s="4">
        <v>51036600200</v>
      </c>
      <c r="B219" s="7" t="s">
        <v>197</v>
      </c>
      <c r="C219" s="40">
        <f t="array" ref="C219">SUMPRODUCT($D$10:$D$16, TRANSPOSE(U219:AA219))</f>
        <v>34.500375155597453</v>
      </c>
      <c r="E219" s="16">
        <v>101.6</v>
      </c>
      <c r="F219" s="9">
        <v>0</v>
      </c>
      <c r="G219" s="9">
        <v>1</v>
      </c>
      <c r="H219" s="9">
        <v>1</v>
      </c>
      <c r="I219" s="41">
        <v>0.40010000000000001</v>
      </c>
      <c r="J219" s="9">
        <v>2</v>
      </c>
      <c r="K219" s="9">
        <v>0</v>
      </c>
      <c r="M219" s="15">
        <f t="shared" si="46"/>
        <v>0.80832778837628039</v>
      </c>
      <c r="N219" s="15">
        <f t="shared" si="47"/>
        <v>-1.1272731079060547</v>
      </c>
      <c r="O219" s="15">
        <f t="shared" si="48"/>
        <v>-1.1022046851074991</v>
      </c>
      <c r="P219" s="15">
        <f t="shared" si="49"/>
        <v>0.14684140381176045</v>
      </c>
      <c r="Q219" s="15">
        <f t="shared" si="50"/>
        <v>2.4763803317191337E-2</v>
      </c>
      <c r="R219" s="15">
        <f t="shared" si="51"/>
        <v>-1.0460522825618226</v>
      </c>
      <c r="S219" s="15">
        <f t="shared" si="52"/>
        <v>-1.0649062000103025</v>
      </c>
      <c r="U219" s="15">
        <f t="shared" si="53"/>
        <v>79.054904515100304</v>
      </c>
      <c r="V219" s="15">
        <f t="shared" si="54"/>
        <v>12.981351435611771</v>
      </c>
      <c r="W219" s="15">
        <f t="shared" si="55"/>
        <v>13.518634780903643</v>
      </c>
      <c r="X219" s="15">
        <f t="shared" si="56"/>
        <v>55.83713983142151</v>
      </c>
      <c r="Y219" s="15">
        <f t="shared" si="57"/>
        <v>50.987831851664353</v>
      </c>
      <c r="Z219" s="15">
        <f t="shared" si="58"/>
        <v>14.776844720917612</v>
      </c>
      <c r="AA219" s="15">
        <f t="shared" si="59"/>
        <v>14.345918953563022</v>
      </c>
    </row>
    <row r="220" spans="1:27" x14ac:dyDescent="0.25">
      <c r="A220" s="4">
        <v>51036600300</v>
      </c>
      <c r="B220" s="7" t="s">
        <v>198</v>
      </c>
      <c r="C220" s="40">
        <f t="array" ref="C220">SUMPRODUCT($D$10:$D$16, TRANSPOSE(U220:AA220))</f>
        <v>21.973940805152296</v>
      </c>
      <c r="E220" s="16">
        <v>101.6</v>
      </c>
      <c r="F220" s="9">
        <v>0</v>
      </c>
      <c r="G220" s="9">
        <v>0</v>
      </c>
      <c r="H220" s="9">
        <v>0</v>
      </c>
      <c r="I220" s="41">
        <v>0.59179999999999999</v>
      </c>
      <c r="J220" s="9">
        <v>0</v>
      </c>
      <c r="K220" s="9">
        <v>0</v>
      </c>
      <c r="M220" s="15">
        <f t="shared" si="46"/>
        <v>0.80832778837628039</v>
      </c>
      <c r="N220" s="15">
        <f t="shared" si="47"/>
        <v>-1.1272731079060547</v>
      </c>
      <c r="O220" s="15">
        <f t="shared" si="48"/>
        <v>-1.2328388886189969</v>
      </c>
      <c r="P220" s="15">
        <f t="shared" si="49"/>
        <v>-0.7282415870289497</v>
      </c>
      <c r="Q220" s="15">
        <f t="shared" si="50"/>
        <v>-2.8514087293819443</v>
      </c>
      <c r="R220" s="15">
        <f t="shared" si="51"/>
        <v>-1.1257909283964709</v>
      </c>
      <c r="S220" s="15">
        <f t="shared" si="52"/>
        <v>-1.0649062000103025</v>
      </c>
      <c r="U220" s="15">
        <f t="shared" si="53"/>
        <v>79.054904515100304</v>
      </c>
      <c r="V220" s="15">
        <f t="shared" si="54"/>
        <v>12.981351435611771</v>
      </c>
      <c r="W220" s="15">
        <f t="shared" si="55"/>
        <v>10.881793958617708</v>
      </c>
      <c r="X220" s="15">
        <f t="shared" si="56"/>
        <v>23.323285630020674</v>
      </c>
      <c r="Y220" s="15">
        <f t="shared" si="57"/>
        <v>0.21762989995126833</v>
      </c>
      <c r="Z220" s="15">
        <f t="shared" si="58"/>
        <v>13.012701243201358</v>
      </c>
      <c r="AA220" s="15">
        <f t="shared" si="59"/>
        <v>14.345918953563022</v>
      </c>
    </row>
    <row r="221" spans="1:27" x14ac:dyDescent="0.25">
      <c r="A221" s="4">
        <v>51037930100</v>
      </c>
      <c r="B221" s="7" t="s">
        <v>199</v>
      </c>
      <c r="C221" s="40">
        <f t="array" ref="C221">SUMPRODUCT($D$10:$D$16, TRANSPOSE(U221:AA221))</f>
        <v>26.922566827350607</v>
      </c>
      <c r="E221" s="16">
        <v>97.5</v>
      </c>
      <c r="F221" s="9">
        <v>0</v>
      </c>
      <c r="G221" s="9">
        <v>0</v>
      </c>
      <c r="H221" s="9">
        <v>0</v>
      </c>
      <c r="I221" s="41">
        <v>0.45689999999999997</v>
      </c>
      <c r="J221" s="9">
        <v>2</v>
      </c>
      <c r="K221" s="9">
        <v>1</v>
      </c>
      <c r="M221" s="15">
        <f t="shared" si="46"/>
        <v>1.2475602855774857</v>
      </c>
      <c r="N221" s="15">
        <f t="shared" si="47"/>
        <v>-1.1272731079060547</v>
      </c>
      <c r="O221" s="15">
        <f t="shared" si="48"/>
        <v>-1.2328388886189969</v>
      </c>
      <c r="P221" s="15">
        <f t="shared" si="49"/>
        <v>-0.7282415870289497</v>
      </c>
      <c r="Q221" s="15">
        <f t="shared" si="50"/>
        <v>-0.82743546563070025</v>
      </c>
      <c r="R221" s="15">
        <f t="shared" si="51"/>
        <v>-1.0460522825618226</v>
      </c>
      <c r="S221" s="15">
        <f t="shared" si="52"/>
        <v>-0.96589707693392168</v>
      </c>
      <c r="U221" s="15">
        <f t="shared" si="53"/>
        <v>89.390393499892056</v>
      </c>
      <c r="V221" s="15">
        <f t="shared" si="54"/>
        <v>12.981351435611771</v>
      </c>
      <c r="W221" s="15">
        <f t="shared" si="55"/>
        <v>10.881793958617708</v>
      </c>
      <c r="X221" s="15">
        <f t="shared" si="56"/>
        <v>23.323285630020674</v>
      </c>
      <c r="Y221" s="15">
        <f t="shared" si="57"/>
        <v>20.399514287779631</v>
      </c>
      <c r="Z221" s="15">
        <f t="shared" si="58"/>
        <v>14.776844720917612</v>
      </c>
      <c r="AA221" s="15">
        <f t="shared" si="59"/>
        <v>16.70478425861484</v>
      </c>
    </row>
    <row r="222" spans="1:27" x14ac:dyDescent="0.25">
      <c r="A222" s="4">
        <v>51037930200</v>
      </c>
      <c r="B222" s="7" t="s">
        <v>200</v>
      </c>
      <c r="C222" s="40">
        <f t="array" ref="C222">SUMPRODUCT($D$10:$D$16, TRANSPOSE(U222:AA222))</f>
        <v>30.408504686219956</v>
      </c>
      <c r="E222" s="16">
        <v>97.5</v>
      </c>
      <c r="F222" s="9">
        <v>0</v>
      </c>
      <c r="G222" s="9">
        <v>3</v>
      </c>
      <c r="H222" s="9">
        <v>0</v>
      </c>
      <c r="I222" s="41">
        <v>0.42049999999999998</v>
      </c>
      <c r="J222" s="9">
        <v>1</v>
      </c>
      <c r="K222" s="9">
        <v>0</v>
      </c>
      <c r="M222" s="15">
        <f t="shared" si="46"/>
        <v>1.2475602855774857</v>
      </c>
      <c r="N222" s="15">
        <f t="shared" si="47"/>
        <v>-1.1272731079060547</v>
      </c>
      <c r="O222" s="15">
        <f t="shared" si="48"/>
        <v>-0.84093627808450333</v>
      </c>
      <c r="P222" s="15">
        <f t="shared" si="49"/>
        <v>-0.7282415870289497</v>
      </c>
      <c r="Q222" s="15">
        <f t="shared" si="50"/>
        <v>-0.28130776510775546</v>
      </c>
      <c r="R222" s="15">
        <f t="shared" si="51"/>
        <v>-1.0859216054791467</v>
      </c>
      <c r="S222" s="15">
        <f t="shared" si="52"/>
        <v>-1.0649062000103025</v>
      </c>
      <c r="U222" s="15">
        <f t="shared" si="53"/>
        <v>89.390393499892056</v>
      </c>
      <c r="V222" s="15">
        <f t="shared" si="54"/>
        <v>12.981351435611771</v>
      </c>
      <c r="W222" s="15">
        <f t="shared" si="55"/>
        <v>20.01918167222092</v>
      </c>
      <c r="X222" s="15">
        <f t="shared" si="56"/>
        <v>23.323285630020674</v>
      </c>
      <c r="Y222" s="15">
        <f t="shared" si="57"/>
        <v>38.923717750070566</v>
      </c>
      <c r="Z222" s="15">
        <f t="shared" si="58"/>
        <v>13.87568386216069</v>
      </c>
      <c r="AA222" s="15">
        <f t="shared" si="59"/>
        <v>14.345918953563022</v>
      </c>
    </row>
    <row r="223" spans="1:27" x14ac:dyDescent="0.25">
      <c r="A223" s="4">
        <v>51037930300</v>
      </c>
      <c r="B223" s="7" t="s">
        <v>201</v>
      </c>
      <c r="C223" s="40">
        <f t="array" ref="C223">SUMPRODUCT($D$10:$D$16, TRANSPOSE(U223:AA223))</f>
        <v>25.925203796362503</v>
      </c>
      <c r="E223" s="16">
        <v>97.5</v>
      </c>
      <c r="F223" s="9">
        <v>0</v>
      </c>
      <c r="G223" s="9">
        <v>0</v>
      </c>
      <c r="H223" s="9">
        <v>0</v>
      </c>
      <c r="I223" s="41">
        <v>0.4662</v>
      </c>
      <c r="J223" s="9">
        <v>1</v>
      </c>
      <c r="K223" s="9">
        <v>0</v>
      </c>
      <c r="M223" s="15">
        <f t="shared" si="46"/>
        <v>1.2475602855774857</v>
      </c>
      <c r="N223" s="15">
        <f t="shared" si="47"/>
        <v>-1.1272731079060547</v>
      </c>
      <c r="O223" s="15">
        <f t="shared" si="48"/>
        <v>-1.2328388886189969</v>
      </c>
      <c r="P223" s="15">
        <f t="shared" si="49"/>
        <v>-0.7282415870289497</v>
      </c>
      <c r="Q223" s="15">
        <f t="shared" si="50"/>
        <v>-0.96696809241266191</v>
      </c>
      <c r="R223" s="15">
        <f t="shared" si="51"/>
        <v>-1.0859216054791467</v>
      </c>
      <c r="S223" s="15">
        <f t="shared" si="52"/>
        <v>-1.0649062000103025</v>
      </c>
      <c r="U223" s="15">
        <f t="shared" si="53"/>
        <v>89.390393499892056</v>
      </c>
      <c r="V223" s="15">
        <f t="shared" si="54"/>
        <v>12.981351435611771</v>
      </c>
      <c r="W223" s="15">
        <f t="shared" si="55"/>
        <v>10.881793958617708</v>
      </c>
      <c r="X223" s="15">
        <f t="shared" si="56"/>
        <v>23.323285630020674</v>
      </c>
      <c r="Y223" s="15">
        <f t="shared" si="57"/>
        <v>16.677999234671638</v>
      </c>
      <c r="Z223" s="15">
        <f t="shared" si="58"/>
        <v>13.87568386216069</v>
      </c>
      <c r="AA223" s="15">
        <f t="shared" si="59"/>
        <v>14.345918953563022</v>
      </c>
    </row>
    <row r="224" spans="1:27" x14ac:dyDescent="0.25">
      <c r="A224" s="4">
        <v>51041100106</v>
      </c>
      <c r="B224" s="7" t="s">
        <v>202</v>
      </c>
      <c r="C224" s="40">
        <f t="array" ref="C224">SUMPRODUCT($D$10:$D$16, TRANSPOSE(U224:AA224))</f>
        <v>83.500676617508148</v>
      </c>
      <c r="E224" s="16">
        <v>106.7</v>
      </c>
      <c r="F224" s="9">
        <v>21</v>
      </c>
      <c r="G224" s="9">
        <v>23</v>
      </c>
      <c r="H224" s="9">
        <v>3</v>
      </c>
      <c r="I224" s="41">
        <v>0.33210000000000001</v>
      </c>
      <c r="J224" s="9">
        <v>36</v>
      </c>
      <c r="K224" s="9">
        <v>21</v>
      </c>
      <c r="M224" s="15">
        <f t="shared" si="46"/>
        <v>0.26196541380892585</v>
      </c>
      <c r="N224" s="15">
        <f t="shared" si="47"/>
        <v>2.3477408365411603</v>
      </c>
      <c r="O224" s="15">
        <f t="shared" si="48"/>
        <v>1.7717477921454541</v>
      </c>
      <c r="P224" s="15">
        <f t="shared" si="49"/>
        <v>1.8970073854931808</v>
      </c>
      <c r="Q224" s="15">
        <f t="shared" si="50"/>
        <v>1.0450023647336819</v>
      </c>
      <c r="R224" s="15">
        <f t="shared" si="51"/>
        <v>0.30950469662719798</v>
      </c>
      <c r="S224" s="15">
        <f t="shared" si="52"/>
        <v>1.0142853845936946</v>
      </c>
      <c r="U224" s="15">
        <f t="shared" si="53"/>
        <v>60.332594648770964</v>
      </c>
      <c r="V224" s="15">
        <f t="shared" si="54"/>
        <v>99.055617093153685</v>
      </c>
      <c r="W224" s="15">
        <f t="shared" si="55"/>
        <v>96.17817837902723</v>
      </c>
      <c r="X224" s="15">
        <f t="shared" si="56"/>
        <v>97.108651832322622</v>
      </c>
      <c r="Y224" s="15">
        <f t="shared" si="57"/>
        <v>85.198906170262632</v>
      </c>
      <c r="Z224" s="15">
        <f t="shared" si="58"/>
        <v>62.153117997476869</v>
      </c>
      <c r="AA224" s="15">
        <f t="shared" si="59"/>
        <v>84.477670201543049</v>
      </c>
    </row>
    <row r="225" spans="1:27" x14ac:dyDescent="0.25">
      <c r="A225" s="4">
        <v>51041100107</v>
      </c>
      <c r="B225" s="7" t="s">
        <v>203</v>
      </c>
      <c r="C225" s="40">
        <f t="array" ref="C225">SUMPRODUCT($D$10:$D$16, TRANSPOSE(U225:AA225))</f>
        <v>75.233464929447337</v>
      </c>
      <c r="E225" s="16">
        <v>106.7</v>
      </c>
      <c r="F225" s="9">
        <v>20</v>
      </c>
      <c r="G225" s="9">
        <v>22</v>
      </c>
      <c r="H225" s="9">
        <v>3</v>
      </c>
      <c r="I225" s="41">
        <v>0.42620000000000002</v>
      </c>
      <c r="J225" s="9">
        <v>37</v>
      </c>
      <c r="K225" s="9">
        <v>18</v>
      </c>
      <c r="M225" s="15">
        <f t="shared" si="46"/>
        <v>0.26196541380892585</v>
      </c>
      <c r="N225" s="15">
        <f t="shared" si="47"/>
        <v>2.1822639820436742</v>
      </c>
      <c r="O225" s="15">
        <f t="shared" si="48"/>
        <v>1.6411135886339563</v>
      </c>
      <c r="P225" s="15">
        <f t="shared" si="49"/>
        <v>1.8970073854931808</v>
      </c>
      <c r="Q225" s="15">
        <f t="shared" si="50"/>
        <v>-0.36682776216766771</v>
      </c>
      <c r="R225" s="15">
        <f t="shared" si="51"/>
        <v>0.34937401954452213</v>
      </c>
      <c r="S225" s="15">
        <f t="shared" si="52"/>
        <v>0.71725801536455214</v>
      </c>
      <c r="U225" s="15">
        <f t="shared" si="53"/>
        <v>60.332594648770964</v>
      </c>
      <c r="V225" s="15">
        <f t="shared" si="54"/>
        <v>98.545497218860561</v>
      </c>
      <c r="W225" s="15">
        <f t="shared" si="55"/>
        <v>94.961308074602769</v>
      </c>
      <c r="X225" s="15">
        <f t="shared" si="56"/>
        <v>97.108651832322622</v>
      </c>
      <c r="Y225" s="15">
        <f t="shared" si="57"/>
        <v>35.687374892287693</v>
      </c>
      <c r="Z225" s="15">
        <f t="shared" si="58"/>
        <v>63.659573233406789</v>
      </c>
      <c r="AA225" s="15">
        <f t="shared" si="59"/>
        <v>76.339254605879972</v>
      </c>
    </row>
    <row r="226" spans="1:27" x14ac:dyDescent="0.25">
      <c r="A226" s="4">
        <v>51041100205</v>
      </c>
      <c r="B226" s="7" t="s">
        <v>204</v>
      </c>
      <c r="C226" s="40">
        <f t="array" ref="C226">SUMPRODUCT($D$10:$D$16, TRANSPOSE(U226:AA226))</f>
        <v>75.29513518148508</v>
      </c>
      <c r="E226" s="16">
        <v>106.7</v>
      </c>
      <c r="F226" s="9">
        <v>17</v>
      </c>
      <c r="G226" s="9">
        <v>22</v>
      </c>
      <c r="H226" s="9">
        <v>2</v>
      </c>
      <c r="I226" s="41">
        <v>0.36480000000000001</v>
      </c>
      <c r="J226" s="9">
        <v>31</v>
      </c>
      <c r="K226" s="9">
        <v>15</v>
      </c>
      <c r="M226" s="15">
        <f t="shared" si="46"/>
        <v>0.26196541380892585</v>
      </c>
      <c r="N226" s="15">
        <f t="shared" si="47"/>
        <v>1.6858334185512147</v>
      </c>
      <c r="O226" s="15">
        <f t="shared" si="48"/>
        <v>1.6411135886339563</v>
      </c>
      <c r="P226" s="15">
        <f t="shared" si="49"/>
        <v>1.0219243946524705</v>
      </c>
      <c r="Q226" s="15">
        <f t="shared" si="50"/>
        <v>0.55438764475839897</v>
      </c>
      <c r="R226" s="15">
        <f t="shared" si="51"/>
        <v>0.11015808204057731</v>
      </c>
      <c r="S226" s="15">
        <f t="shared" si="52"/>
        <v>0.42023064613540967</v>
      </c>
      <c r="U226" s="15">
        <f t="shared" si="53"/>
        <v>60.332594648770964</v>
      </c>
      <c r="V226" s="15">
        <f t="shared" si="54"/>
        <v>95.408605546486612</v>
      </c>
      <c r="W226" s="15">
        <f t="shared" si="55"/>
        <v>94.961308074602769</v>
      </c>
      <c r="X226" s="15">
        <f t="shared" si="56"/>
        <v>84.659165723285582</v>
      </c>
      <c r="Y226" s="15">
        <f t="shared" si="57"/>
        <v>71.034321006632865</v>
      </c>
      <c r="Z226" s="15">
        <f t="shared" si="58"/>
        <v>54.385799721171637</v>
      </c>
      <c r="AA226" s="15">
        <f t="shared" si="59"/>
        <v>66.284151549445156</v>
      </c>
    </row>
    <row r="227" spans="1:27" x14ac:dyDescent="0.25">
      <c r="A227" s="4">
        <v>51041100206</v>
      </c>
      <c r="B227" s="7" t="s">
        <v>205</v>
      </c>
      <c r="C227" s="40">
        <f t="array" ref="C227">SUMPRODUCT($D$10:$D$16, TRANSPOSE(U227:AA227))</f>
        <v>77.158242742154201</v>
      </c>
      <c r="E227" s="16">
        <v>106.7</v>
      </c>
      <c r="F227" s="9">
        <v>16</v>
      </c>
      <c r="G227" s="9">
        <v>22</v>
      </c>
      <c r="H227" s="9">
        <v>2</v>
      </c>
      <c r="I227" s="41">
        <v>0.30890000000000001</v>
      </c>
      <c r="J227" s="9">
        <v>32</v>
      </c>
      <c r="K227" s="9">
        <v>13</v>
      </c>
      <c r="M227" s="15">
        <f t="shared" si="46"/>
        <v>0.26196541380892585</v>
      </c>
      <c r="N227" s="15">
        <f t="shared" si="47"/>
        <v>1.5203565640537282</v>
      </c>
      <c r="O227" s="15">
        <f t="shared" si="48"/>
        <v>1.6411135886339563</v>
      </c>
      <c r="P227" s="15">
        <f t="shared" si="49"/>
        <v>1.0219243946524705</v>
      </c>
      <c r="Q227" s="15">
        <f t="shared" si="50"/>
        <v>1.3930837562757787</v>
      </c>
      <c r="R227" s="15">
        <f t="shared" si="51"/>
        <v>0.15002740495790146</v>
      </c>
      <c r="S227" s="15">
        <f t="shared" si="52"/>
        <v>0.22221239998264808</v>
      </c>
      <c r="U227" s="15">
        <f t="shared" si="53"/>
        <v>60.332594648770964</v>
      </c>
      <c r="V227" s="15">
        <f t="shared" si="54"/>
        <v>93.578930753228889</v>
      </c>
      <c r="W227" s="15">
        <f t="shared" si="55"/>
        <v>94.961308074602769</v>
      </c>
      <c r="X227" s="15">
        <f t="shared" si="56"/>
        <v>84.659165723285582</v>
      </c>
      <c r="Y227" s="15">
        <f t="shared" si="57"/>
        <v>91.820276772766647</v>
      </c>
      <c r="Z227" s="15">
        <f t="shared" si="58"/>
        <v>55.962850303747771</v>
      </c>
      <c r="AA227" s="15">
        <f t="shared" si="59"/>
        <v>58.79257291867679</v>
      </c>
    </row>
    <row r="228" spans="1:27" x14ac:dyDescent="0.25">
      <c r="A228" s="4">
        <v>51041100208</v>
      </c>
      <c r="B228" s="7" t="s">
        <v>206</v>
      </c>
      <c r="C228" s="40">
        <f t="array" ref="C228">SUMPRODUCT($D$10:$D$16, TRANSPOSE(U228:AA228))</f>
        <v>64.650654210673792</v>
      </c>
      <c r="E228" s="16">
        <v>106.7</v>
      </c>
      <c r="F228" s="9">
        <v>16</v>
      </c>
      <c r="G228" s="9">
        <v>22</v>
      </c>
      <c r="H228" s="9">
        <v>2</v>
      </c>
      <c r="I228" s="41">
        <v>0.45590000000000003</v>
      </c>
      <c r="J228" s="9">
        <v>24</v>
      </c>
      <c r="K228" s="9">
        <v>12</v>
      </c>
      <c r="M228" s="15">
        <f t="shared" si="46"/>
        <v>0.26196541380892585</v>
      </c>
      <c r="N228" s="15">
        <f t="shared" si="47"/>
        <v>1.5203565640537282</v>
      </c>
      <c r="O228" s="15">
        <f t="shared" si="48"/>
        <v>1.6411135886339563</v>
      </c>
      <c r="P228" s="15">
        <f t="shared" si="49"/>
        <v>1.0219243946524705</v>
      </c>
      <c r="Q228" s="15">
        <f t="shared" si="50"/>
        <v>-0.81243195737457619</v>
      </c>
      <c r="R228" s="15">
        <f t="shared" si="51"/>
        <v>-0.16892717838069163</v>
      </c>
      <c r="S228" s="15">
        <f t="shared" si="52"/>
        <v>0.12320327690626726</v>
      </c>
      <c r="U228" s="15">
        <f t="shared" si="53"/>
        <v>60.332594648770964</v>
      </c>
      <c r="V228" s="15">
        <f t="shared" si="54"/>
        <v>93.578930753228889</v>
      </c>
      <c r="W228" s="15">
        <f t="shared" si="55"/>
        <v>94.961308074602769</v>
      </c>
      <c r="X228" s="15">
        <f t="shared" si="56"/>
        <v>84.659165723285582</v>
      </c>
      <c r="Y228" s="15">
        <f t="shared" si="57"/>
        <v>20.827190754530598</v>
      </c>
      <c r="Z228" s="15">
        <f t="shared" si="58"/>
        <v>43.292696057517112</v>
      </c>
      <c r="AA228" s="15">
        <f t="shared" si="59"/>
        <v>54.902693462780647</v>
      </c>
    </row>
    <row r="229" spans="1:27" x14ac:dyDescent="0.25">
      <c r="A229" s="4">
        <v>51041100209</v>
      </c>
      <c r="B229" s="7" t="s">
        <v>207</v>
      </c>
      <c r="C229" s="40">
        <f t="array" ref="C229">SUMPRODUCT($D$10:$D$16, TRANSPOSE(U229:AA229))</f>
        <v>79.086743688358055</v>
      </c>
      <c r="E229" s="16">
        <v>106.7</v>
      </c>
      <c r="F229" s="9">
        <v>17</v>
      </c>
      <c r="G229" s="9">
        <v>22</v>
      </c>
      <c r="H229" s="9">
        <v>2</v>
      </c>
      <c r="I229" s="41">
        <v>0.311</v>
      </c>
      <c r="J229" s="9">
        <v>35</v>
      </c>
      <c r="K229" s="9">
        <v>15</v>
      </c>
      <c r="M229" s="15">
        <f t="shared" si="46"/>
        <v>0.26196541380892585</v>
      </c>
      <c r="N229" s="15">
        <f t="shared" si="47"/>
        <v>1.6858334185512147</v>
      </c>
      <c r="O229" s="15">
        <f t="shared" si="48"/>
        <v>1.6411135886339563</v>
      </c>
      <c r="P229" s="15">
        <f t="shared" si="49"/>
        <v>1.0219243946524705</v>
      </c>
      <c r="Q229" s="15">
        <f t="shared" si="50"/>
        <v>1.3615763889379167</v>
      </c>
      <c r="R229" s="15">
        <f t="shared" si="51"/>
        <v>0.26963537370987384</v>
      </c>
      <c r="S229" s="15">
        <f t="shared" si="52"/>
        <v>0.42023064613540967</v>
      </c>
      <c r="U229" s="15">
        <f t="shared" si="53"/>
        <v>60.332594648770964</v>
      </c>
      <c r="V229" s="15">
        <f t="shared" si="54"/>
        <v>95.408605546486612</v>
      </c>
      <c r="W229" s="15">
        <f t="shared" si="55"/>
        <v>94.961308074602769</v>
      </c>
      <c r="X229" s="15">
        <f t="shared" si="56"/>
        <v>84.659165723285582</v>
      </c>
      <c r="Y229" s="15">
        <f t="shared" si="57"/>
        <v>91.333419458151411</v>
      </c>
      <c r="Z229" s="15">
        <f t="shared" si="58"/>
        <v>60.627960817763906</v>
      </c>
      <c r="AA229" s="15">
        <f t="shared" si="59"/>
        <v>66.284151549445156</v>
      </c>
    </row>
    <row r="230" spans="1:27" x14ac:dyDescent="0.25">
      <c r="A230" s="4">
        <v>51041100210</v>
      </c>
      <c r="B230" s="7" t="s">
        <v>208</v>
      </c>
      <c r="C230" s="40">
        <f t="array" ref="C230">SUMPRODUCT($D$10:$D$16, TRANSPOSE(U230:AA230))</f>
        <v>82.224304569707854</v>
      </c>
      <c r="E230" s="16">
        <v>106.7</v>
      </c>
      <c r="F230" s="9">
        <v>19</v>
      </c>
      <c r="G230" s="9">
        <v>23</v>
      </c>
      <c r="H230" s="9">
        <v>3</v>
      </c>
      <c r="I230" s="41">
        <v>0.32440000000000002</v>
      </c>
      <c r="J230" s="9">
        <v>39</v>
      </c>
      <c r="K230" s="9">
        <v>16</v>
      </c>
      <c r="M230" s="15">
        <f t="shared" si="46"/>
        <v>0.26196541380892585</v>
      </c>
      <c r="N230" s="15">
        <f t="shared" si="47"/>
        <v>2.0167871275461877</v>
      </c>
      <c r="O230" s="15">
        <f t="shared" si="48"/>
        <v>1.7717477921454541</v>
      </c>
      <c r="P230" s="15">
        <f t="shared" si="49"/>
        <v>1.8970073854931808</v>
      </c>
      <c r="Q230" s="15">
        <f t="shared" si="50"/>
        <v>1.1605293783058432</v>
      </c>
      <c r="R230" s="15">
        <f t="shared" si="51"/>
        <v>0.42911266537917037</v>
      </c>
      <c r="S230" s="15">
        <f t="shared" si="52"/>
        <v>0.51923976921179049</v>
      </c>
      <c r="U230" s="15">
        <f t="shared" si="53"/>
        <v>60.332594648770964</v>
      </c>
      <c r="V230" s="15">
        <f t="shared" si="54"/>
        <v>97.814113357391761</v>
      </c>
      <c r="W230" s="15">
        <f t="shared" si="55"/>
        <v>96.17817837902723</v>
      </c>
      <c r="X230" s="15">
        <f t="shared" si="56"/>
        <v>97.108651832322622</v>
      </c>
      <c r="Y230" s="15">
        <f t="shared" si="57"/>
        <v>87.708333013855409</v>
      </c>
      <c r="Z230" s="15">
        <f t="shared" si="58"/>
        <v>66.607938219887174</v>
      </c>
      <c r="AA230" s="15">
        <f t="shared" si="59"/>
        <v>69.820322536699862</v>
      </c>
    </row>
    <row r="231" spans="1:27" x14ac:dyDescent="0.25">
      <c r="A231" s="4">
        <v>51041100300</v>
      </c>
      <c r="B231" s="7" t="s">
        <v>209</v>
      </c>
      <c r="C231" s="40">
        <f t="array" ref="C231">SUMPRODUCT($D$10:$D$16, TRANSPOSE(U231:AA231))</f>
        <v>65.394314082524645</v>
      </c>
      <c r="E231" s="16">
        <v>106.7</v>
      </c>
      <c r="F231" s="9">
        <v>9</v>
      </c>
      <c r="G231" s="9">
        <v>19</v>
      </c>
      <c r="H231" s="9">
        <v>2</v>
      </c>
      <c r="I231" s="41">
        <v>0.3831</v>
      </c>
      <c r="J231" s="9">
        <v>24</v>
      </c>
      <c r="K231" s="9">
        <v>12</v>
      </c>
      <c r="M231" s="15">
        <f t="shared" si="46"/>
        <v>0.26196541380892585</v>
      </c>
      <c r="N231" s="15">
        <f t="shared" si="47"/>
        <v>0.36201858257132324</v>
      </c>
      <c r="O231" s="15">
        <f t="shared" si="48"/>
        <v>1.2492109780994627</v>
      </c>
      <c r="P231" s="15">
        <f t="shared" si="49"/>
        <v>1.0219243946524705</v>
      </c>
      <c r="Q231" s="15">
        <f t="shared" si="50"/>
        <v>0.27982344367131423</v>
      </c>
      <c r="R231" s="15">
        <f t="shared" si="51"/>
        <v>-0.16892717838069163</v>
      </c>
      <c r="S231" s="15">
        <f t="shared" si="52"/>
        <v>0.12320327690626726</v>
      </c>
      <c r="U231" s="15">
        <f t="shared" si="53"/>
        <v>60.332594648770964</v>
      </c>
      <c r="V231" s="15">
        <f t="shared" si="54"/>
        <v>64.133092796175845</v>
      </c>
      <c r="W231" s="15">
        <f t="shared" si="55"/>
        <v>89.420604112800163</v>
      </c>
      <c r="X231" s="15">
        <f t="shared" si="56"/>
        <v>84.659165723285582</v>
      </c>
      <c r="Y231" s="15">
        <f t="shared" si="57"/>
        <v>61.019351776342226</v>
      </c>
      <c r="Z231" s="15">
        <f t="shared" si="58"/>
        <v>43.292696057517112</v>
      </c>
      <c r="AA231" s="15">
        <f t="shared" si="59"/>
        <v>54.902693462780647</v>
      </c>
    </row>
    <row r="232" spans="1:27" x14ac:dyDescent="0.25">
      <c r="A232" s="4">
        <v>51041100403</v>
      </c>
      <c r="B232" s="7" t="s">
        <v>210</v>
      </c>
      <c r="C232" s="40">
        <f t="array" ref="C232">SUMPRODUCT($D$10:$D$16, TRANSPOSE(U232:AA232))</f>
        <v>30.756844871553191</v>
      </c>
      <c r="E232" s="16">
        <v>106.7</v>
      </c>
      <c r="F232" s="9">
        <v>2</v>
      </c>
      <c r="G232" s="9">
        <v>4</v>
      </c>
      <c r="H232" s="9">
        <v>0</v>
      </c>
      <c r="I232" s="41">
        <v>0.42230000000000001</v>
      </c>
      <c r="J232" s="9">
        <v>4</v>
      </c>
      <c r="K232" s="9">
        <v>6</v>
      </c>
      <c r="M232" s="15">
        <f t="shared" si="46"/>
        <v>0.26196541380892585</v>
      </c>
      <c r="N232" s="15">
        <f t="shared" si="47"/>
        <v>-0.79631939891108194</v>
      </c>
      <c r="O232" s="15">
        <f t="shared" si="48"/>
        <v>-0.71030207457300543</v>
      </c>
      <c r="P232" s="15">
        <f t="shared" si="49"/>
        <v>-0.7282415870289497</v>
      </c>
      <c r="Q232" s="15">
        <f t="shared" si="50"/>
        <v>-0.30831407996878057</v>
      </c>
      <c r="R232" s="15">
        <f t="shared" si="51"/>
        <v>-0.9663136367271743</v>
      </c>
      <c r="S232" s="15">
        <f t="shared" si="52"/>
        <v>-0.47085146155201762</v>
      </c>
      <c r="U232" s="15">
        <f t="shared" si="53"/>
        <v>60.332594648770964</v>
      </c>
      <c r="V232" s="15">
        <f t="shared" si="54"/>
        <v>21.292320651734425</v>
      </c>
      <c r="W232" s="15">
        <f t="shared" si="55"/>
        <v>23.875841680645639</v>
      </c>
      <c r="X232" s="15">
        <f t="shared" si="56"/>
        <v>23.323285630020674</v>
      </c>
      <c r="Y232" s="15">
        <f t="shared" si="57"/>
        <v>37.892167664399615</v>
      </c>
      <c r="Z232" s="15">
        <f t="shared" si="58"/>
        <v>16.694363221051294</v>
      </c>
      <c r="AA232" s="15">
        <f t="shared" si="59"/>
        <v>31.887340604249715</v>
      </c>
    </row>
    <row r="233" spans="1:27" x14ac:dyDescent="0.25">
      <c r="A233" s="4">
        <v>51041100404</v>
      </c>
      <c r="B233" s="7" t="s">
        <v>211</v>
      </c>
      <c r="C233" s="40">
        <f t="array" ref="C233">SUMPRODUCT($D$10:$D$16, TRANSPOSE(U233:AA233))</f>
        <v>53.773693852330112</v>
      </c>
      <c r="E233" s="16">
        <v>106.7</v>
      </c>
      <c r="F233" s="9">
        <v>5</v>
      </c>
      <c r="G233" s="9">
        <v>14</v>
      </c>
      <c r="H233" s="9">
        <v>1</v>
      </c>
      <c r="I233" s="41">
        <v>0.3765</v>
      </c>
      <c r="J233" s="9">
        <v>23</v>
      </c>
      <c r="K233" s="9">
        <v>9</v>
      </c>
      <c r="M233" s="15">
        <f t="shared" si="46"/>
        <v>0.26196541380892585</v>
      </c>
      <c r="N233" s="15">
        <f t="shared" si="47"/>
        <v>-0.29988883541862255</v>
      </c>
      <c r="O233" s="15">
        <f t="shared" si="48"/>
        <v>0.59603996054197328</v>
      </c>
      <c r="P233" s="15">
        <f t="shared" si="49"/>
        <v>0.14684140381176045</v>
      </c>
      <c r="Q233" s="15">
        <f t="shared" si="50"/>
        <v>0.37884659816173821</v>
      </c>
      <c r="R233" s="15">
        <f t="shared" si="51"/>
        <v>-0.20879650129801575</v>
      </c>
      <c r="S233" s="15">
        <f t="shared" si="52"/>
        <v>-0.17382409232287518</v>
      </c>
      <c r="U233" s="15">
        <f t="shared" si="53"/>
        <v>60.332594648770964</v>
      </c>
      <c r="V233" s="15">
        <f t="shared" si="54"/>
        <v>38.213097533476969</v>
      </c>
      <c r="W233" s="15">
        <f t="shared" si="55"/>
        <v>72.44257342070901</v>
      </c>
      <c r="X233" s="15">
        <f t="shared" si="56"/>
        <v>55.83713983142151</v>
      </c>
      <c r="Y233" s="15">
        <f t="shared" si="57"/>
        <v>64.75991091244066</v>
      </c>
      <c r="Z233" s="15">
        <f t="shared" si="58"/>
        <v>41.730355135141544</v>
      </c>
      <c r="AA233" s="15">
        <f t="shared" si="59"/>
        <v>43.100185484350114</v>
      </c>
    </row>
    <row r="234" spans="1:27" x14ac:dyDescent="0.25">
      <c r="A234" s="4">
        <v>51041100405</v>
      </c>
      <c r="B234" s="7" t="s">
        <v>212</v>
      </c>
      <c r="C234" s="40">
        <f t="array" ref="C234">SUMPRODUCT($D$10:$D$16, TRANSPOSE(U234:AA234))</f>
        <v>59.624657043788638</v>
      </c>
      <c r="E234" s="16">
        <v>106.7</v>
      </c>
      <c r="F234" s="9">
        <v>7</v>
      </c>
      <c r="G234" s="9">
        <v>19</v>
      </c>
      <c r="H234" s="9">
        <v>1</v>
      </c>
      <c r="I234" s="41">
        <v>0.37940000000000002</v>
      </c>
      <c r="J234" s="9">
        <v>26</v>
      </c>
      <c r="K234" s="9">
        <v>11</v>
      </c>
      <c r="M234" s="15">
        <f t="shared" si="46"/>
        <v>0.26196541380892585</v>
      </c>
      <c r="N234" s="15">
        <f t="shared" si="47"/>
        <v>3.1064873576350342E-2</v>
      </c>
      <c r="O234" s="15">
        <f t="shared" si="48"/>
        <v>1.2492109780994627</v>
      </c>
      <c r="P234" s="15">
        <f t="shared" si="49"/>
        <v>0.14684140381176045</v>
      </c>
      <c r="Q234" s="15">
        <f t="shared" si="50"/>
        <v>0.33533642421897591</v>
      </c>
      <c r="R234" s="15">
        <f t="shared" si="51"/>
        <v>-8.918853254604335E-2</v>
      </c>
      <c r="S234" s="15">
        <f t="shared" si="52"/>
        <v>2.4194153829886451E-2</v>
      </c>
      <c r="U234" s="15">
        <f t="shared" si="53"/>
        <v>60.332594648770964</v>
      </c>
      <c r="V234" s="15">
        <f t="shared" si="54"/>
        <v>51.239109851674769</v>
      </c>
      <c r="W234" s="15">
        <f t="shared" si="55"/>
        <v>89.420604112800163</v>
      </c>
      <c r="X234" s="15">
        <f t="shared" si="56"/>
        <v>55.83713983142151</v>
      </c>
      <c r="Y234" s="15">
        <f t="shared" si="57"/>
        <v>63.131433990586906</v>
      </c>
      <c r="Z234" s="15">
        <f t="shared" si="58"/>
        <v>46.446603938004863</v>
      </c>
      <c r="AA234" s="15">
        <f t="shared" si="59"/>
        <v>50.965112933261345</v>
      </c>
    </row>
    <row r="235" spans="1:27" x14ac:dyDescent="0.25">
      <c r="A235" s="4">
        <v>51041100406</v>
      </c>
      <c r="B235" s="7" t="s">
        <v>213</v>
      </c>
      <c r="C235" s="40">
        <f t="array" ref="C235">SUMPRODUCT($D$10:$D$16, TRANSPOSE(U235:AA235))</f>
        <v>47.290958017917148</v>
      </c>
      <c r="E235" s="16">
        <v>106.7</v>
      </c>
      <c r="F235" s="9">
        <v>5</v>
      </c>
      <c r="G235" s="9">
        <v>12</v>
      </c>
      <c r="H235" s="9">
        <v>1</v>
      </c>
      <c r="I235" s="41">
        <v>0.43619999999999998</v>
      </c>
      <c r="J235" s="9">
        <v>22</v>
      </c>
      <c r="K235" s="9">
        <v>9</v>
      </c>
      <c r="M235" s="15">
        <f t="shared" si="46"/>
        <v>0.26196541380892585</v>
      </c>
      <c r="N235" s="15">
        <f t="shared" si="47"/>
        <v>-0.29988883541862255</v>
      </c>
      <c r="O235" s="15">
        <f t="shared" si="48"/>
        <v>0.33477155351897753</v>
      </c>
      <c r="P235" s="15">
        <f t="shared" si="49"/>
        <v>0.14684140381176045</v>
      </c>
      <c r="Q235" s="15">
        <f t="shared" si="50"/>
        <v>-0.51686284472891564</v>
      </c>
      <c r="R235" s="15">
        <f t="shared" si="51"/>
        <v>-0.24866582421533989</v>
      </c>
      <c r="S235" s="15">
        <f t="shared" si="52"/>
        <v>-0.17382409232287518</v>
      </c>
      <c r="U235" s="15">
        <f t="shared" si="53"/>
        <v>60.332594648770964</v>
      </c>
      <c r="V235" s="15">
        <f t="shared" si="54"/>
        <v>38.213097533476969</v>
      </c>
      <c r="W235" s="15">
        <f t="shared" si="55"/>
        <v>63.110128972632872</v>
      </c>
      <c r="X235" s="15">
        <f t="shared" si="56"/>
        <v>55.83713983142151</v>
      </c>
      <c r="Y235" s="15">
        <f t="shared" si="57"/>
        <v>30.2625953101115</v>
      </c>
      <c r="Z235" s="15">
        <f t="shared" si="58"/>
        <v>40.180964344656076</v>
      </c>
      <c r="AA235" s="15">
        <f t="shared" si="59"/>
        <v>43.100185484350114</v>
      </c>
    </row>
    <row r="236" spans="1:27" x14ac:dyDescent="0.25">
      <c r="A236" s="4">
        <v>51041100407</v>
      </c>
      <c r="B236" s="7" t="s">
        <v>214</v>
      </c>
      <c r="C236" s="40">
        <f t="array" ref="C236">SUMPRODUCT($D$10:$D$16, TRANSPOSE(U236:AA236))</f>
        <v>44.080877274891932</v>
      </c>
      <c r="E236" s="16">
        <v>106.7</v>
      </c>
      <c r="F236" s="9">
        <v>3</v>
      </c>
      <c r="G236" s="9">
        <v>8</v>
      </c>
      <c r="H236" s="9">
        <v>0</v>
      </c>
      <c r="I236" s="41">
        <v>0.30159999999999998</v>
      </c>
      <c r="J236" s="9">
        <v>18</v>
      </c>
      <c r="K236" s="9">
        <v>5</v>
      </c>
      <c r="M236" s="15">
        <f t="shared" si="46"/>
        <v>0.26196541380892585</v>
      </c>
      <c r="N236" s="15">
        <f t="shared" si="47"/>
        <v>-0.63084254441359544</v>
      </c>
      <c r="O236" s="15">
        <f t="shared" si="48"/>
        <v>-0.18776526052701398</v>
      </c>
      <c r="P236" s="15">
        <f t="shared" si="49"/>
        <v>-0.7282415870289497</v>
      </c>
      <c r="Q236" s="15">
        <f t="shared" si="50"/>
        <v>1.5026093665454907</v>
      </c>
      <c r="R236" s="15">
        <f t="shared" si="51"/>
        <v>-0.40814311588463642</v>
      </c>
      <c r="S236" s="15">
        <f t="shared" si="52"/>
        <v>-0.56986058462839839</v>
      </c>
      <c r="U236" s="15">
        <f t="shared" si="53"/>
        <v>60.332594648770964</v>
      </c>
      <c r="V236" s="15">
        <f t="shared" si="54"/>
        <v>26.407174122408207</v>
      </c>
      <c r="W236" s="15">
        <f t="shared" si="55"/>
        <v>42.553033471880973</v>
      </c>
      <c r="X236" s="15">
        <f t="shared" si="56"/>
        <v>23.323285630020674</v>
      </c>
      <c r="Y236" s="15">
        <f t="shared" si="57"/>
        <v>93.353009669805118</v>
      </c>
      <c r="Z236" s="15">
        <f t="shared" si="58"/>
        <v>34.158430374665031</v>
      </c>
      <c r="AA236" s="15">
        <f t="shared" si="59"/>
        <v>28.438613006692538</v>
      </c>
    </row>
    <row r="237" spans="1:27" x14ac:dyDescent="0.25">
      <c r="A237" s="4">
        <v>51041100409</v>
      </c>
      <c r="B237" s="7" t="s">
        <v>215</v>
      </c>
      <c r="C237" s="40">
        <f t="array" ref="C237">SUMPRODUCT($D$10:$D$16, TRANSPOSE(U237:AA237))</f>
        <v>37.522187609169769</v>
      </c>
      <c r="E237" s="16">
        <v>106.7</v>
      </c>
      <c r="F237" s="9">
        <v>2</v>
      </c>
      <c r="G237" s="9">
        <v>6</v>
      </c>
      <c r="H237" s="9">
        <v>0</v>
      </c>
      <c r="I237" s="41">
        <v>0.3695</v>
      </c>
      <c r="J237" s="9">
        <v>16</v>
      </c>
      <c r="K237" s="9">
        <v>4</v>
      </c>
      <c r="M237" s="15">
        <f t="shared" si="46"/>
        <v>0.26196541380892585</v>
      </c>
      <c r="N237" s="15">
        <f t="shared" si="47"/>
        <v>-0.79631939891108194</v>
      </c>
      <c r="O237" s="15">
        <f t="shared" si="48"/>
        <v>-0.44903366755000973</v>
      </c>
      <c r="P237" s="15">
        <f t="shared" si="49"/>
        <v>-0.7282415870289497</v>
      </c>
      <c r="Q237" s="15">
        <f t="shared" si="50"/>
        <v>0.48387115595461233</v>
      </c>
      <c r="R237" s="15">
        <f t="shared" si="51"/>
        <v>-0.48788176171928466</v>
      </c>
      <c r="S237" s="15">
        <f t="shared" si="52"/>
        <v>-0.66886970770477927</v>
      </c>
      <c r="U237" s="15">
        <f t="shared" si="53"/>
        <v>60.332594648770964</v>
      </c>
      <c r="V237" s="15">
        <f t="shared" si="54"/>
        <v>21.292320651734425</v>
      </c>
      <c r="W237" s="15">
        <f t="shared" si="55"/>
        <v>32.670368489597344</v>
      </c>
      <c r="X237" s="15">
        <f t="shared" si="56"/>
        <v>23.323285630020674</v>
      </c>
      <c r="Y237" s="15">
        <f t="shared" si="57"/>
        <v>68.576134399786397</v>
      </c>
      <c r="Z237" s="15">
        <f t="shared" si="58"/>
        <v>31.281679684394742</v>
      </c>
      <c r="AA237" s="15">
        <f t="shared" si="59"/>
        <v>25.17892975988385</v>
      </c>
    </row>
    <row r="238" spans="1:27" x14ac:dyDescent="0.25">
      <c r="A238" s="4">
        <v>51041100410</v>
      </c>
      <c r="B238" s="7" t="s">
        <v>216</v>
      </c>
      <c r="C238" s="40">
        <f t="array" ref="C238">SUMPRODUCT($D$10:$D$16, TRANSPOSE(U238:AA238))</f>
        <v>32.320409230334796</v>
      </c>
      <c r="E238" s="16">
        <v>106.7</v>
      </c>
      <c r="F238" s="9">
        <v>2</v>
      </c>
      <c r="G238" s="9">
        <v>4</v>
      </c>
      <c r="H238" s="9">
        <v>0</v>
      </c>
      <c r="I238" s="41">
        <v>0.41460000000000002</v>
      </c>
      <c r="J238" s="9">
        <v>15</v>
      </c>
      <c r="K238" s="9">
        <v>4</v>
      </c>
      <c r="M238" s="15">
        <f t="shared" si="46"/>
        <v>0.26196541380892585</v>
      </c>
      <c r="N238" s="15">
        <f t="shared" si="47"/>
        <v>-0.79631939891108194</v>
      </c>
      <c r="O238" s="15">
        <f t="shared" si="48"/>
        <v>-0.71030207457300543</v>
      </c>
      <c r="P238" s="15">
        <f t="shared" si="49"/>
        <v>-0.7282415870289497</v>
      </c>
      <c r="Q238" s="15">
        <f t="shared" si="50"/>
        <v>-0.19278706639661936</v>
      </c>
      <c r="R238" s="15">
        <f t="shared" si="51"/>
        <v>-0.5277510846366088</v>
      </c>
      <c r="S238" s="15">
        <f t="shared" si="52"/>
        <v>-0.66886970770477927</v>
      </c>
      <c r="U238" s="15">
        <f t="shared" si="53"/>
        <v>60.332594648770964</v>
      </c>
      <c r="V238" s="15">
        <f t="shared" si="54"/>
        <v>21.292320651734425</v>
      </c>
      <c r="W238" s="15">
        <f t="shared" si="55"/>
        <v>23.875841680645639</v>
      </c>
      <c r="X238" s="15">
        <f t="shared" si="56"/>
        <v>23.323285630020674</v>
      </c>
      <c r="Y238" s="15">
        <f t="shared" si="57"/>
        <v>42.356286649847462</v>
      </c>
      <c r="Z238" s="15">
        <f t="shared" si="58"/>
        <v>29.883605591440588</v>
      </c>
      <c r="AA238" s="15">
        <f t="shared" si="59"/>
        <v>25.17892975988385</v>
      </c>
    </row>
    <row r="239" spans="1:27" x14ac:dyDescent="0.25">
      <c r="A239" s="4">
        <v>51041100505</v>
      </c>
      <c r="B239" s="7" t="s">
        <v>217</v>
      </c>
      <c r="C239" s="40">
        <f t="array" ref="C239">SUMPRODUCT($D$10:$D$16, TRANSPOSE(U239:AA239))</f>
        <v>38.853972810369477</v>
      </c>
      <c r="E239" s="16">
        <v>106.7</v>
      </c>
      <c r="F239" s="9">
        <v>2</v>
      </c>
      <c r="G239" s="9">
        <v>4</v>
      </c>
      <c r="H239" s="9">
        <v>0</v>
      </c>
      <c r="I239" s="41">
        <v>0.3508</v>
      </c>
      <c r="J239" s="9">
        <v>15</v>
      </c>
      <c r="K239" s="9">
        <v>7</v>
      </c>
      <c r="M239" s="15">
        <f t="shared" si="46"/>
        <v>0.26196541380892585</v>
      </c>
      <c r="N239" s="15">
        <f t="shared" si="47"/>
        <v>-0.79631939891108194</v>
      </c>
      <c r="O239" s="15">
        <f t="shared" si="48"/>
        <v>-0.71030207457300543</v>
      </c>
      <c r="P239" s="15">
        <f t="shared" si="49"/>
        <v>-0.7282415870289497</v>
      </c>
      <c r="Q239" s="15">
        <f t="shared" si="50"/>
        <v>0.7644367603441472</v>
      </c>
      <c r="R239" s="15">
        <f t="shared" si="51"/>
        <v>-0.5277510846366088</v>
      </c>
      <c r="S239" s="15">
        <f t="shared" si="52"/>
        <v>-0.3718423384756368</v>
      </c>
      <c r="U239" s="15">
        <f t="shared" si="53"/>
        <v>60.332594648770964</v>
      </c>
      <c r="V239" s="15">
        <f t="shared" si="54"/>
        <v>21.292320651734425</v>
      </c>
      <c r="W239" s="15">
        <f t="shared" si="55"/>
        <v>23.875841680645639</v>
      </c>
      <c r="X239" s="15">
        <f t="shared" si="56"/>
        <v>23.323285630020674</v>
      </c>
      <c r="Y239" s="15">
        <f t="shared" si="57"/>
        <v>77.7696495334215</v>
      </c>
      <c r="Z239" s="15">
        <f t="shared" si="58"/>
        <v>29.883605591440588</v>
      </c>
      <c r="AA239" s="15">
        <f t="shared" si="59"/>
        <v>35.500511936552613</v>
      </c>
    </row>
    <row r="240" spans="1:27" x14ac:dyDescent="0.25">
      <c r="A240" s="4">
        <v>51041100506</v>
      </c>
      <c r="B240" s="7" t="s">
        <v>218</v>
      </c>
      <c r="C240" s="40">
        <f t="array" ref="C240">SUMPRODUCT($D$10:$D$16, TRANSPOSE(U240:AA240))</f>
        <v>36.99048307893915</v>
      </c>
      <c r="E240" s="16">
        <v>106.7</v>
      </c>
      <c r="F240" s="9">
        <v>5</v>
      </c>
      <c r="G240" s="9">
        <v>4</v>
      </c>
      <c r="H240" s="9">
        <v>0</v>
      </c>
      <c r="I240" s="41">
        <v>0.40410000000000001</v>
      </c>
      <c r="J240" s="9">
        <v>17</v>
      </c>
      <c r="K240" s="9">
        <v>6</v>
      </c>
      <c r="M240" s="15">
        <f t="shared" si="46"/>
        <v>0.26196541380892585</v>
      </c>
      <c r="N240" s="15">
        <f t="shared" si="47"/>
        <v>-0.29988883541862255</v>
      </c>
      <c r="O240" s="15">
        <f t="shared" si="48"/>
        <v>-0.71030207457300543</v>
      </c>
      <c r="P240" s="15">
        <f t="shared" si="49"/>
        <v>-0.7282415870289497</v>
      </c>
      <c r="Q240" s="15">
        <f t="shared" si="50"/>
        <v>-3.5250229707308164E-2</v>
      </c>
      <c r="R240" s="15">
        <f t="shared" si="51"/>
        <v>-0.44801243880196057</v>
      </c>
      <c r="S240" s="15">
        <f t="shared" si="52"/>
        <v>-0.47085146155201762</v>
      </c>
      <c r="U240" s="15">
        <f t="shared" si="53"/>
        <v>60.332594648770964</v>
      </c>
      <c r="V240" s="15">
        <f t="shared" si="54"/>
        <v>38.213097533476969</v>
      </c>
      <c r="W240" s="15">
        <f t="shared" si="55"/>
        <v>23.875841680645639</v>
      </c>
      <c r="X240" s="15">
        <f t="shared" si="56"/>
        <v>23.323285630020674</v>
      </c>
      <c r="Y240" s="15">
        <f t="shared" si="57"/>
        <v>48.59401047905461</v>
      </c>
      <c r="Z240" s="15">
        <f t="shared" si="58"/>
        <v>32.707210976355498</v>
      </c>
      <c r="AA240" s="15">
        <f t="shared" si="59"/>
        <v>31.887340604249715</v>
      </c>
    </row>
    <row r="241" spans="1:27" x14ac:dyDescent="0.25">
      <c r="A241" s="4">
        <v>51041100507</v>
      </c>
      <c r="B241" s="7" t="s">
        <v>219</v>
      </c>
      <c r="C241" s="40">
        <f t="array" ref="C241">SUMPRODUCT($D$10:$D$16, TRANSPOSE(U241:AA241))</f>
        <v>41.91398913382983</v>
      </c>
      <c r="E241" s="16">
        <v>106.7</v>
      </c>
      <c r="F241" s="9">
        <v>5</v>
      </c>
      <c r="G241" s="9">
        <v>4</v>
      </c>
      <c r="H241" s="9">
        <v>0</v>
      </c>
      <c r="I241" s="41">
        <v>0.33800000000000002</v>
      </c>
      <c r="J241" s="9">
        <v>17</v>
      </c>
      <c r="K241" s="9">
        <v>6</v>
      </c>
      <c r="M241" s="15">
        <f t="shared" si="46"/>
        <v>0.26196541380892585</v>
      </c>
      <c r="N241" s="15">
        <f t="shared" si="47"/>
        <v>-0.29988883541862255</v>
      </c>
      <c r="O241" s="15">
        <f t="shared" si="48"/>
        <v>-0.71030207457300543</v>
      </c>
      <c r="P241" s="15">
        <f t="shared" si="49"/>
        <v>-0.7282415870289497</v>
      </c>
      <c r="Q241" s="15">
        <f t="shared" si="50"/>
        <v>0.95648166602254503</v>
      </c>
      <c r="R241" s="15">
        <f t="shared" si="51"/>
        <v>-0.44801243880196057</v>
      </c>
      <c r="S241" s="15">
        <f t="shared" si="52"/>
        <v>-0.47085146155201762</v>
      </c>
      <c r="U241" s="15">
        <f t="shared" si="53"/>
        <v>60.332594648770964</v>
      </c>
      <c r="V241" s="15">
        <f t="shared" si="54"/>
        <v>38.213097533476969</v>
      </c>
      <c r="W241" s="15">
        <f t="shared" si="55"/>
        <v>23.875841680645639</v>
      </c>
      <c r="X241" s="15">
        <f t="shared" si="56"/>
        <v>23.323285630020674</v>
      </c>
      <c r="Y241" s="15">
        <f t="shared" si="57"/>
        <v>83.058552863289364</v>
      </c>
      <c r="Z241" s="15">
        <f t="shared" si="58"/>
        <v>32.707210976355498</v>
      </c>
      <c r="AA241" s="15">
        <f t="shared" si="59"/>
        <v>31.887340604249715</v>
      </c>
    </row>
    <row r="242" spans="1:27" x14ac:dyDescent="0.25">
      <c r="A242" s="4">
        <v>51041100508</v>
      </c>
      <c r="B242" s="7" t="s">
        <v>220</v>
      </c>
      <c r="C242" s="40">
        <f t="array" ref="C242">SUMPRODUCT($D$10:$D$16, TRANSPOSE(U242:AA242))</f>
        <v>36.031146958009828</v>
      </c>
      <c r="E242" s="16">
        <v>106.7</v>
      </c>
      <c r="F242" s="9">
        <v>5</v>
      </c>
      <c r="G242" s="9">
        <v>4</v>
      </c>
      <c r="H242" s="9">
        <v>0</v>
      </c>
      <c r="I242" s="41">
        <v>0.41789999999999999</v>
      </c>
      <c r="J242" s="9">
        <v>18</v>
      </c>
      <c r="K242" s="9">
        <v>6</v>
      </c>
      <c r="M242" s="15">
        <f t="shared" si="46"/>
        <v>0.26196541380892585</v>
      </c>
      <c r="N242" s="15">
        <f t="shared" si="47"/>
        <v>-0.29988883541862255</v>
      </c>
      <c r="O242" s="15">
        <f t="shared" si="48"/>
        <v>-0.71030207457300543</v>
      </c>
      <c r="P242" s="15">
        <f t="shared" si="49"/>
        <v>-0.7282415870289497</v>
      </c>
      <c r="Q242" s="15">
        <f t="shared" si="50"/>
        <v>-0.24229864364183093</v>
      </c>
      <c r="R242" s="15">
        <f t="shared" si="51"/>
        <v>-0.40814311588463642</v>
      </c>
      <c r="S242" s="15">
        <f t="shared" si="52"/>
        <v>-0.47085146155201762</v>
      </c>
      <c r="U242" s="15">
        <f t="shared" si="53"/>
        <v>60.332594648770964</v>
      </c>
      <c r="V242" s="15">
        <f t="shared" si="54"/>
        <v>38.213097533476969</v>
      </c>
      <c r="W242" s="15">
        <f t="shared" si="55"/>
        <v>23.875841680645639</v>
      </c>
      <c r="X242" s="15">
        <f t="shared" si="56"/>
        <v>23.323285630020674</v>
      </c>
      <c r="Y242" s="15">
        <f t="shared" si="57"/>
        <v>40.427438234239787</v>
      </c>
      <c r="Z242" s="15">
        <f t="shared" si="58"/>
        <v>34.158430374665031</v>
      </c>
      <c r="AA242" s="15">
        <f t="shared" si="59"/>
        <v>31.887340604249715</v>
      </c>
    </row>
    <row r="243" spans="1:27" x14ac:dyDescent="0.25">
      <c r="A243" s="4">
        <v>51041100509</v>
      </c>
      <c r="B243" s="7" t="s">
        <v>221</v>
      </c>
      <c r="C243" s="40">
        <f t="array" ref="C243">SUMPRODUCT($D$10:$D$16, TRANSPOSE(U243:AA243))</f>
        <v>43.32226962776771</v>
      </c>
      <c r="E243" s="16">
        <v>106.7</v>
      </c>
      <c r="F243" s="9">
        <v>5</v>
      </c>
      <c r="G243" s="9">
        <v>4</v>
      </c>
      <c r="H243" s="9">
        <v>0</v>
      </c>
      <c r="I243" s="41">
        <v>0.30380000000000001</v>
      </c>
      <c r="J243" s="9">
        <v>17</v>
      </c>
      <c r="K243" s="9">
        <v>6</v>
      </c>
      <c r="M243" s="15">
        <f t="shared" si="46"/>
        <v>0.26196541380892585</v>
      </c>
      <c r="N243" s="15">
        <f t="shared" si="47"/>
        <v>-0.29988883541862255</v>
      </c>
      <c r="O243" s="15">
        <f t="shared" si="48"/>
        <v>-0.71030207457300543</v>
      </c>
      <c r="P243" s="15">
        <f t="shared" si="49"/>
        <v>-0.7282415870289497</v>
      </c>
      <c r="Q243" s="15">
        <f t="shared" si="50"/>
        <v>1.4696016483820156</v>
      </c>
      <c r="R243" s="15">
        <f t="shared" si="51"/>
        <v>-0.44801243880196057</v>
      </c>
      <c r="S243" s="15">
        <f t="shared" si="52"/>
        <v>-0.47085146155201762</v>
      </c>
      <c r="U243" s="15">
        <f t="shared" si="53"/>
        <v>60.332594648770964</v>
      </c>
      <c r="V243" s="15">
        <f t="shared" si="54"/>
        <v>38.213097533476969</v>
      </c>
      <c r="W243" s="15">
        <f t="shared" si="55"/>
        <v>23.875841680645639</v>
      </c>
      <c r="X243" s="15">
        <f t="shared" si="56"/>
        <v>23.323285630020674</v>
      </c>
      <c r="Y243" s="15">
        <f t="shared" si="57"/>
        <v>92.916516320854541</v>
      </c>
      <c r="Z243" s="15">
        <f t="shared" si="58"/>
        <v>32.707210976355498</v>
      </c>
      <c r="AA243" s="15">
        <f t="shared" si="59"/>
        <v>31.887340604249715</v>
      </c>
    </row>
    <row r="244" spans="1:27" x14ac:dyDescent="0.25">
      <c r="A244" s="4">
        <v>51041100510</v>
      </c>
      <c r="B244" s="7" t="s">
        <v>222</v>
      </c>
      <c r="C244" s="40">
        <f t="array" ref="C244">SUMPRODUCT($D$10:$D$16, TRANSPOSE(U244:AA244))</f>
        <v>42.188916625517237</v>
      </c>
      <c r="E244" s="16">
        <v>106.7</v>
      </c>
      <c r="F244" s="9">
        <v>5</v>
      </c>
      <c r="G244" s="9">
        <v>4</v>
      </c>
      <c r="H244" s="9">
        <v>0</v>
      </c>
      <c r="I244" s="41">
        <v>0.30890000000000001</v>
      </c>
      <c r="J244" s="9">
        <v>12</v>
      </c>
      <c r="K244" s="9">
        <v>6</v>
      </c>
      <c r="M244" s="15">
        <f t="shared" si="46"/>
        <v>0.26196541380892585</v>
      </c>
      <c r="N244" s="15">
        <f t="shared" si="47"/>
        <v>-0.29988883541862255</v>
      </c>
      <c r="O244" s="15">
        <f t="shared" si="48"/>
        <v>-0.71030207457300543</v>
      </c>
      <c r="P244" s="15">
        <f t="shared" si="49"/>
        <v>-0.7282415870289497</v>
      </c>
      <c r="Q244" s="15">
        <f t="shared" si="50"/>
        <v>1.3930837562757787</v>
      </c>
      <c r="R244" s="15">
        <f t="shared" si="51"/>
        <v>-0.64735905338858124</v>
      </c>
      <c r="S244" s="15">
        <f t="shared" si="52"/>
        <v>-0.47085146155201762</v>
      </c>
      <c r="U244" s="15">
        <f t="shared" si="53"/>
        <v>60.332594648770964</v>
      </c>
      <c r="V244" s="15">
        <f t="shared" si="54"/>
        <v>38.213097533476969</v>
      </c>
      <c r="W244" s="15">
        <f t="shared" si="55"/>
        <v>23.875841680645639</v>
      </c>
      <c r="X244" s="15">
        <f t="shared" si="56"/>
        <v>23.323285630020674</v>
      </c>
      <c r="Y244" s="15">
        <f t="shared" si="57"/>
        <v>91.820276772766647</v>
      </c>
      <c r="Z244" s="15">
        <f t="shared" si="58"/>
        <v>25.869979508690044</v>
      </c>
      <c r="AA244" s="15">
        <f t="shared" si="59"/>
        <v>31.887340604249715</v>
      </c>
    </row>
    <row r="245" spans="1:27" x14ac:dyDescent="0.25">
      <c r="A245" s="4">
        <v>51041100600</v>
      </c>
      <c r="B245" s="7" t="s">
        <v>223</v>
      </c>
      <c r="C245" s="40">
        <f t="array" ref="C245">SUMPRODUCT($D$10:$D$16, TRANSPOSE(U245:AA245))</f>
        <v>42.548766576657428</v>
      </c>
      <c r="E245" s="16">
        <v>106.7</v>
      </c>
      <c r="F245" s="9">
        <v>5</v>
      </c>
      <c r="G245" s="9">
        <v>3</v>
      </c>
      <c r="H245" s="9">
        <v>0</v>
      </c>
      <c r="I245" s="41">
        <v>0.33729999999999999</v>
      </c>
      <c r="J245" s="9">
        <v>20</v>
      </c>
      <c r="K245" s="9">
        <v>7</v>
      </c>
      <c r="M245" s="15">
        <f t="shared" si="46"/>
        <v>0.26196541380892585</v>
      </c>
      <c r="N245" s="15">
        <f t="shared" si="47"/>
        <v>-0.29988883541862255</v>
      </c>
      <c r="O245" s="15">
        <f t="shared" si="48"/>
        <v>-0.84093627808450333</v>
      </c>
      <c r="P245" s="15">
        <f t="shared" si="49"/>
        <v>-0.7282415870289497</v>
      </c>
      <c r="Q245" s="15">
        <f t="shared" si="50"/>
        <v>0.96698412180183302</v>
      </c>
      <c r="R245" s="15">
        <f t="shared" si="51"/>
        <v>-0.32840447004998813</v>
      </c>
      <c r="S245" s="15">
        <f t="shared" si="52"/>
        <v>-0.3718423384756368</v>
      </c>
      <c r="U245" s="15">
        <f t="shared" si="53"/>
        <v>60.332594648770964</v>
      </c>
      <c r="V245" s="15">
        <f t="shared" si="54"/>
        <v>38.213097533476969</v>
      </c>
      <c r="W245" s="15">
        <f t="shared" si="55"/>
        <v>20.01918167222092</v>
      </c>
      <c r="X245" s="15">
        <f t="shared" si="56"/>
        <v>23.323285630020674</v>
      </c>
      <c r="Y245" s="15">
        <f t="shared" si="57"/>
        <v>83.322401433714305</v>
      </c>
      <c r="Z245" s="15">
        <f t="shared" si="58"/>
        <v>37.130293181845587</v>
      </c>
      <c r="AA245" s="15">
        <f t="shared" si="59"/>
        <v>35.500511936552613</v>
      </c>
    </row>
    <row r="246" spans="1:27" x14ac:dyDescent="0.25">
      <c r="A246" s="4">
        <v>51041100701</v>
      </c>
      <c r="B246" s="7" t="s">
        <v>224</v>
      </c>
      <c r="C246" s="40">
        <f t="array" ref="C246">SUMPRODUCT($D$10:$D$16, TRANSPOSE(U246:AA246))</f>
        <v>40.044972276106158</v>
      </c>
      <c r="E246" s="16">
        <v>106.7</v>
      </c>
      <c r="F246" s="9">
        <v>4</v>
      </c>
      <c r="G246" s="9">
        <v>3</v>
      </c>
      <c r="H246" s="9">
        <v>0</v>
      </c>
      <c r="I246" s="41">
        <v>0.3342</v>
      </c>
      <c r="J246" s="9">
        <v>11</v>
      </c>
      <c r="K246" s="9">
        <v>7</v>
      </c>
      <c r="M246" s="15">
        <f t="shared" si="46"/>
        <v>0.26196541380892585</v>
      </c>
      <c r="N246" s="15">
        <f t="shared" si="47"/>
        <v>-0.46536568991610899</v>
      </c>
      <c r="O246" s="15">
        <f t="shared" si="48"/>
        <v>-0.84093627808450333</v>
      </c>
      <c r="P246" s="15">
        <f t="shared" si="49"/>
        <v>-0.7282415870289497</v>
      </c>
      <c r="Q246" s="15">
        <f t="shared" si="50"/>
        <v>1.0134949973958198</v>
      </c>
      <c r="R246" s="15">
        <f t="shared" si="51"/>
        <v>-0.68722837630590539</v>
      </c>
      <c r="S246" s="15">
        <f t="shared" si="52"/>
        <v>-0.3718423384756368</v>
      </c>
      <c r="U246" s="15">
        <f t="shared" si="53"/>
        <v>60.332594648770964</v>
      </c>
      <c r="V246" s="15">
        <f t="shared" si="54"/>
        <v>32.083480001960922</v>
      </c>
      <c r="W246" s="15">
        <f t="shared" si="55"/>
        <v>20.01918167222092</v>
      </c>
      <c r="X246" s="15">
        <f t="shared" si="56"/>
        <v>23.323285630020674</v>
      </c>
      <c r="Y246" s="15">
        <f t="shared" si="57"/>
        <v>84.458810778897131</v>
      </c>
      <c r="Z246" s="15">
        <f t="shared" si="58"/>
        <v>24.596941264319899</v>
      </c>
      <c r="AA246" s="15">
        <f t="shared" si="59"/>
        <v>35.500511936552613</v>
      </c>
    </row>
    <row r="247" spans="1:27" x14ac:dyDescent="0.25">
      <c r="A247" s="4">
        <v>51041100702</v>
      </c>
      <c r="B247" s="7" t="s">
        <v>225</v>
      </c>
      <c r="C247" s="40">
        <f t="array" ref="C247">SUMPRODUCT($D$10:$D$16, TRANSPOSE(U247:AA247))</f>
        <v>40.067607860523573</v>
      </c>
      <c r="E247" s="16">
        <v>106.7</v>
      </c>
      <c r="F247" s="9">
        <v>5</v>
      </c>
      <c r="G247" s="9">
        <v>3</v>
      </c>
      <c r="H247" s="9">
        <v>0</v>
      </c>
      <c r="I247" s="41">
        <v>0.36049999999999999</v>
      </c>
      <c r="J247" s="9">
        <v>15</v>
      </c>
      <c r="K247" s="9">
        <v>7</v>
      </c>
      <c r="M247" s="15">
        <f t="shared" si="46"/>
        <v>0.26196541380892585</v>
      </c>
      <c r="N247" s="15">
        <f t="shared" si="47"/>
        <v>-0.29988883541862255</v>
      </c>
      <c r="O247" s="15">
        <f t="shared" si="48"/>
        <v>-0.84093627808450333</v>
      </c>
      <c r="P247" s="15">
        <f t="shared" si="49"/>
        <v>-0.7282415870289497</v>
      </c>
      <c r="Q247" s="15">
        <f t="shared" si="50"/>
        <v>0.61890273025973619</v>
      </c>
      <c r="R247" s="15">
        <f t="shared" si="51"/>
        <v>-0.5277510846366088</v>
      </c>
      <c r="S247" s="15">
        <f t="shared" si="52"/>
        <v>-0.3718423384756368</v>
      </c>
      <c r="U247" s="15">
        <f t="shared" si="53"/>
        <v>60.332594648770964</v>
      </c>
      <c r="V247" s="15">
        <f t="shared" si="54"/>
        <v>38.213097533476969</v>
      </c>
      <c r="W247" s="15">
        <f t="shared" si="55"/>
        <v>20.01918167222092</v>
      </c>
      <c r="X247" s="15">
        <f t="shared" si="56"/>
        <v>23.323285630020674</v>
      </c>
      <c r="Y247" s="15">
        <f t="shared" si="57"/>
        <v>73.200978011182329</v>
      </c>
      <c r="Z247" s="15">
        <f t="shared" si="58"/>
        <v>29.883605591440588</v>
      </c>
      <c r="AA247" s="15">
        <f t="shared" si="59"/>
        <v>35.500511936552613</v>
      </c>
    </row>
    <row r="248" spans="1:27" x14ac:dyDescent="0.25">
      <c r="A248" s="4">
        <v>51041100703</v>
      </c>
      <c r="B248" s="7" t="s">
        <v>226</v>
      </c>
      <c r="C248" s="40">
        <f t="array" ref="C248">SUMPRODUCT($D$10:$D$16, TRANSPOSE(U248:AA248))</f>
        <v>27.192253309961128</v>
      </c>
      <c r="E248" s="16">
        <v>106.7</v>
      </c>
      <c r="F248" s="9">
        <v>1</v>
      </c>
      <c r="G248" s="9">
        <v>4</v>
      </c>
      <c r="H248" s="9">
        <v>0</v>
      </c>
      <c r="I248" s="41">
        <v>0.42980000000000002</v>
      </c>
      <c r="J248" s="9">
        <v>0</v>
      </c>
      <c r="K248" s="9">
        <v>2</v>
      </c>
      <c r="M248" s="15">
        <f t="shared" si="46"/>
        <v>0.26196541380892585</v>
      </c>
      <c r="N248" s="15">
        <f t="shared" si="47"/>
        <v>-0.96179625340856834</v>
      </c>
      <c r="O248" s="15">
        <f t="shared" si="48"/>
        <v>-0.71030207457300543</v>
      </c>
      <c r="P248" s="15">
        <f t="shared" si="49"/>
        <v>-0.7282415870289497</v>
      </c>
      <c r="Q248" s="15">
        <f t="shared" si="50"/>
        <v>-0.42084039188971711</v>
      </c>
      <c r="R248" s="15">
        <f t="shared" si="51"/>
        <v>-1.1257909283964709</v>
      </c>
      <c r="S248" s="15">
        <f t="shared" si="52"/>
        <v>-0.86688795385754081</v>
      </c>
      <c r="U248" s="15">
        <f t="shared" si="53"/>
        <v>60.332594648770964</v>
      </c>
      <c r="V248" s="15">
        <f t="shared" si="54"/>
        <v>16.807598021003432</v>
      </c>
      <c r="W248" s="15">
        <f t="shared" si="55"/>
        <v>23.875841680645639</v>
      </c>
      <c r="X248" s="15">
        <f t="shared" si="56"/>
        <v>23.323285630020674</v>
      </c>
      <c r="Y248" s="15">
        <f t="shared" si="57"/>
        <v>33.693581726398556</v>
      </c>
      <c r="Z248" s="15">
        <f t="shared" si="58"/>
        <v>13.012701243201358</v>
      </c>
      <c r="AA248" s="15">
        <f t="shared" si="59"/>
        <v>19.300170219687281</v>
      </c>
    </row>
    <row r="249" spans="1:27" x14ac:dyDescent="0.25">
      <c r="A249" s="4">
        <v>51041100804</v>
      </c>
      <c r="B249" s="7" t="s">
        <v>227</v>
      </c>
      <c r="C249" s="40">
        <f t="array" ref="C249">SUMPRODUCT($D$10:$D$16, TRANSPOSE(U249:AA249))</f>
        <v>67.782790564414029</v>
      </c>
      <c r="E249" s="16">
        <v>106.7</v>
      </c>
      <c r="F249" s="9">
        <v>14</v>
      </c>
      <c r="G249" s="9">
        <v>22</v>
      </c>
      <c r="H249" s="9">
        <v>2</v>
      </c>
      <c r="I249" s="41">
        <v>0.44440000000000002</v>
      </c>
      <c r="J249" s="9">
        <v>33</v>
      </c>
      <c r="K249" s="9">
        <v>14</v>
      </c>
      <c r="M249" s="15">
        <f t="shared" si="46"/>
        <v>0.26196541380892585</v>
      </c>
      <c r="N249" s="15">
        <f t="shared" si="47"/>
        <v>1.1894028550587554</v>
      </c>
      <c r="O249" s="15">
        <f t="shared" si="48"/>
        <v>1.6411135886339563</v>
      </c>
      <c r="P249" s="15">
        <f t="shared" si="49"/>
        <v>1.0219243946524705</v>
      </c>
      <c r="Q249" s="15">
        <f t="shared" si="50"/>
        <v>-0.63989161242914017</v>
      </c>
      <c r="R249" s="15">
        <f t="shared" si="51"/>
        <v>0.18989672787522557</v>
      </c>
      <c r="S249" s="15">
        <f t="shared" si="52"/>
        <v>0.3212215230590289</v>
      </c>
      <c r="U249" s="15">
        <f t="shared" si="53"/>
        <v>60.332594648770964</v>
      </c>
      <c r="V249" s="15">
        <f t="shared" si="54"/>
        <v>88.285941105721037</v>
      </c>
      <c r="W249" s="15">
        <f t="shared" si="55"/>
        <v>94.961308074602769</v>
      </c>
      <c r="X249" s="15">
        <f t="shared" si="56"/>
        <v>84.659165723285582</v>
      </c>
      <c r="Y249" s="15">
        <f t="shared" si="57"/>
        <v>26.112153362401518</v>
      </c>
      <c r="Z249" s="15">
        <f t="shared" si="58"/>
        <v>57.530497170274856</v>
      </c>
      <c r="AA249" s="15">
        <f t="shared" si="59"/>
        <v>62.597873865841521</v>
      </c>
    </row>
    <row r="250" spans="1:27" x14ac:dyDescent="0.25">
      <c r="A250" s="4">
        <v>51041100805</v>
      </c>
      <c r="B250" s="7" t="s">
        <v>228</v>
      </c>
      <c r="C250" s="40">
        <f t="array" ref="C250">SUMPRODUCT($D$10:$D$16, TRANSPOSE(U250:AA250))</f>
        <v>66.088120567249263</v>
      </c>
      <c r="E250" s="16">
        <v>106.7</v>
      </c>
      <c r="F250" s="9">
        <v>11</v>
      </c>
      <c r="G250" s="9">
        <v>20</v>
      </c>
      <c r="H250" s="9">
        <v>1</v>
      </c>
      <c r="I250" s="41">
        <v>0.33040000000000003</v>
      </c>
      <c r="J250" s="9">
        <v>26</v>
      </c>
      <c r="K250" s="9">
        <v>10</v>
      </c>
      <c r="M250" s="15">
        <f t="shared" si="46"/>
        <v>0.26196541380892585</v>
      </c>
      <c r="N250" s="15">
        <f t="shared" si="47"/>
        <v>0.69297229156629614</v>
      </c>
      <c r="O250" s="15">
        <f t="shared" si="48"/>
        <v>1.3798451816109605</v>
      </c>
      <c r="P250" s="15">
        <f t="shared" si="49"/>
        <v>0.14684140381176045</v>
      </c>
      <c r="Q250" s="15">
        <f t="shared" si="50"/>
        <v>1.070508328769094</v>
      </c>
      <c r="R250" s="15">
        <f t="shared" si="51"/>
        <v>-8.918853254604335E-2</v>
      </c>
      <c r="S250" s="15">
        <f t="shared" si="52"/>
        <v>-7.4814969246494362E-2</v>
      </c>
      <c r="U250" s="15">
        <f t="shared" si="53"/>
        <v>60.332594648770964</v>
      </c>
      <c r="V250" s="15">
        <f t="shared" si="54"/>
        <v>75.583652980999915</v>
      </c>
      <c r="W250" s="15">
        <f t="shared" si="55"/>
        <v>91.618284101308532</v>
      </c>
      <c r="X250" s="15">
        <f t="shared" si="56"/>
        <v>55.83713983142151</v>
      </c>
      <c r="Y250" s="15">
        <f t="shared" si="57"/>
        <v>85.780471897169036</v>
      </c>
      <c r="Z250" s="15">
        <f t="shared" si="58"/>
        <v>46.446603938004863</v>
      </c>
      <c r="AA250" s="15">
        <f t="shared" si="59"/>
        <v>47.018096573070011</v>
      </c>
    </row>
    <row r="251" spans="1:27" x14ac:dyDescent="0.25">
      <c r="A251" s="4">
        <v>51041100806</v>
      </c>
      <c r="B251" s="7" t="s">
        <v>229</v>
      </c>
      <c r="C251" s="40">
        <f t="array" ref="C251">SUMPRODUCT($D$10:$D$16, TRANSPOSE(U251:AA251))</f>
        <v>62.991384651334933</v>
      </c>
      <c r="E251" s="16">
        <v>106.7</v>
      </c>
      <c r="F251" s="9">
        <v>8</v>
      </c>
      <c r="G251" s="9">
        <v>20</v>
      </c>
      <c r="H251" s="9">
        <v>1</v>
      </c>
      <c r="I251" s="41">
        <v>0.33029999999999998</v>
      </c>
      <c r="J251" s="9">
        <v>26</v>
      </c>
      <c r="K251" s="9">
        <v>9</v>
      </c>
      <c r="M251" s="15">
        <f t="shared" si="46"/>
        <v>0.26196541380892585</v>
      </c>
      <c r="N251" s="15">
        <f t="shared" si="47"/>
        <v>0.1965417280738368</v>
      </c>
      <c r="O251" s="15">
        <f t="shared" si="48"/>
        <v>1.3798451816109605</v>
      </c>
      <c r="P251" s="15">
        <f t="shared" si="49"/>
        <v>0.14684140381176045</v>
      </c>
      <c r="Q251" s="15">
        <f t="shared" si="50"/>
        <v>1.072008679594707</v>
      </c>
      <c r="R251" s="15">
        <f t="shared" si="51"/>
        <v>-8.918853254604335E-2</v>
      </c>
      <c r="S251" s="15">
        <f t="shared" si="52"/>
        <v>-0.17382409232287518</v>
      </c>
      <c r="U251" s="15">
        <f t="shared" si="53"/>
        <v>60.332594648770964</v>
      </c>
      <c r="V251" s="15">
        <f t="shared" si="54"/>
        <v>57.790691238454841</v>
      </c>
      <c r="W251" s="15">
        <f t="shared" si="55"/>
        <v>91.618284101308532</v>
      </c>
      <c r="X251" s="15">
        <f t="shared" si="56"/>
        <v>55.83713983142151</v>
      </c>
      <c r="Y251" s="15">
        <f t="shared" si="57"/>
        <v>85.814193317033684</v>
      </c>
      <c r="Z251" s="15">
        <f t="shared" si="58"/>
        <v>46.446603938004863</v>
      </c>
      <c r="AA251" s="15">
        <f t="shared" si="59"/>
        <v>43.100185484350114</v>
      </c>
    </row>
    <row r="252" spans="1:27" x14ac:dyDescent="0.25">
      <c r="A252" s="4">
        <v>51041100807</v>
      </c>
      <c r="B252" s="7" t="s">
        <v>230</v>
      </c>
      <c r="C252" s="40">
        <f t="array" ref="C252">SUMPRODUCT($D$10:$D$16, TRANSPOSE(U252:AA252))</f>
        <v>58.937115486042494</v>
      </c>
      <c r="E252" s="16">
        <v>106.7</v>
      </c>
      <c r="F252" s="9">
        <v>6</v>
      </c>
      <c r="G252" s="9">
        <v>14</v>
      </c>
      <c r="H252" s="9">
        <v>1</v>
      </c>
      <c r="I252" s="41">
        <v>0.32290000000000002</v>
      </c>
      <c r="J252" s="9">
        <v>27</v>
      </c>
      <c r="K252" s="9">
        <v>9</v>
      </c>
      <c r="M252" s="15">
        <f t="shared" si="46"/>
        <v>0.26196541380892585</v>
      </c>
      <c r="N252" s="15">
        <f t="shared" si="47"/>
        <v>-0.1344119809211361</v>
      </c>
      <c r="O252" s="15">
        <f t="shared" si="48"/>
        <v>0.59603996054197328</v>
      </c>
      <c r="P252" s="15">
        <f t="shared" si="49"/>
        <v>0.14684140381176045</v>
      </c>
      <c r="Q252" s="15">
        <f t="shared" si="50"/>
        <v>1.1830346406900305</v>
      </c>
      <c r="R252" s="15">
        <f t="shared" si="51"/>
        <v>-4.9319209628719218E-2</v>
      </c>
      <c r="S252" s="15">
        <f t="shared" si="52"/>
        <v>-0.17382409232287518</v>
      </c>
      <c r="U252" s="15">
        <f t="shared" si="53"/>
        <v>60.332594648770964</v>
      </c>
      <c r="V252" s="15">
        <f t="shared" si="54"/>
        <v>44.653840409952025</v>
      </c>
      <c r="W252" s="15">
        <f t="shared" si="55"/>
        <v>72.44257342070901</v>
      </c>
      <c r="X252" s="15">
        <f t="shared" si="56"/>
        <v>55.83713983142151</v>
      </c>
      <c r="Y252" s="15">
        <f t="shared" si="57"/>
        <v>88.160229053327612</v>
      </c>
      <c r="Z252" s="15">
        <f t="shared" si="58"/>
        <v>48.033245553766214</v>
      </c>
      <c r="AA252" s="15">
        <f t="shared" si="59"/>
        <v>43.100185484350114</v>
      </c>
    </row>
    <row r="253" spans="1:27" x14ac:dyDescent="0.25">
      <c r="A253" s="4">
        <v>51041100812</v>
      </c>
      <c r="B253" s="7" t="s">
        <v>231</v>
      </c>
      <c r="C253" s="40">
        <f t="array" ref="C253">SUMPRODUCT($D$10:$D$16, TRANSPOSE(U253:AA253))</f>
        <v>41.092914359882734</v>
      </c>
      <c r="E253" s="16">
        <v>106.7</v>
      </c>
      <c r="F253" s="9">
        <v>8</v>
      </c>
      <c r="G253" s="9">
        <v>3</v>
      </c>
      <c r="H253" s="9">
        <v>0</v>
      </c>
      <c r="I253" s="41">
        <v>0.4027</v>
      </c>
      <c r="J253" s="9">
        <v>25</v>
      </c>
      <c r="K253" s="9">
        <v>6</v>
      </c>
      <c r="M253" s="15">
        <f t="shared" si="46"/>
        <v>0.26196541380892585</v>
      </c>
      <c r="N253" s="15">
        <f t="shared" si="47"/>
        <v>0.1965417280738368</v>
      </c>
      <c r="O253" s="15">
        <f t="shared" si="48"/>
        <v>-0.84093627808450333</v>
      </c>
      <c r="P253" s="15">
        <f t="shared" si="49"/>
        <v>-0.7282415870289497</v>
      </c>
      <c r="Q253" s="15">
        <f t="shared" si="50"/>
        <v>-1.424531814873317E-2</v>
      </c>
      <c r="R253" s="15">
        <f t="shared" si="51"/>
        <v>-0.12905785546336748</v>
      </c>
      <c r="S253" s="15">
        <f t="shared" si="52"/>
        <v>-0.47085146155201762</v>
      </c>
      <c r="U253" s="15">
        <f t="shared" si="53"/>
        <v>60.332594648770964</v>
      </c>
      <c r="V253" s="15">
        <f t="shared" si="54"/>
        <v>57.790691238454841</v>
      </c>
      <c r="W253" s="15">
        <f t="shared" si="55"/>
        <v>20.01918167222092</v>
      </c>
      <c r="X253" s="15">
        <f t="shared" si="56"/>
        <v>23.323285630020674</v>
      </c>
      <c r="Y253" s="15">
        <f t="shared" si="57"/>
        <v>49.431713249653818</v>
      </c>
      <c r="Z253" s="15">
        <f t="shared" si="58"/>
        <v>44.86559347580819</v>
      </c>
      <c r="AA253" s="15">
        <f t="shared" si="59"/>
        <v>31.887340604249715</v>
      </c>
    </row>
    <row r="254" spans="1:27" x14ac:dyDescent="0.25">
      <c r="A254" s="4">
        <v>51041100814</v>
      </c>
      <c r="B254" s="7" t="s">
        <v>232</v>
      </c>
      <c r="C254" s="40">
        <f t="array" ref="C254">SUMPRODUCT($D$10:$D$16, TRANSPOSE(U254:AA254))</f>
        <v>48.102600773800908</v>
      </c>
      <c r="E254" s="16">
        <v>106.7</v>
      </c>
      <c r="F254" s="9">
        <v>4</v>
      </c>
      <c r="G254" s="9">
        <v>11</v>
      </c>
      <c r="H254" s="9">
        <v>0</v>
      </c>
      <c r="I254" s="41">
        <v>0.3352</v>
      </c>
      <c r="J254" s="9">
        <v>24</v>
      </c>
      <c r="K254" s="9">
        <v>7</v>
      </c>
      <c r="M254" s="15">
        <f t="shared" si="46"/>
        <v>0.26196541380892585</v>
      </c>
      <c r="N254" s="15">
        <f t="shared" si="47"/>
        <v>-0.46536568991610899</v>
      </c>
      <c r="O254" s="15">
        <f t="shared" si="48"/>
        <v>0.20413735000747965</v>
      </c>
      <c r="P254" s="15">
        <f t="shared" si="49"/>
        <v>-0.7282415870289497</v>
      </c>
      <c r="Q254" s="15">
        <f t="shared" si="50"/>
        <v>0.9984914891396951</v>
      </c>
      <c r="R254" s="15">
        <f t="shared" si="51"/>
        <v>-0.16892717838069163</v>
      </c>
      <c r="S254" s="15">
        <f t="shared" si="52"/>
        <v>-0.3718423384756368</v>
      </c>
      <c r="U254" s="15">
        <f t="shared" si="53"/>
        <v>60.332594648770964</v>
      </c>
      <c r="V254" s="15">
        <f t="shared" si="54"/>
        <v>32.083480001960922</v>
      </c>
      <c r="W254" s="15">
        <f t="shared" si="55"/>
        <v>58.087691612990376</v>
      </c>
      <c r="X254" s="15">
        <f t="shared" si="56"/>
        <v>23.323285630020674</v>
      </c>
      <c r="Y254" s="15">
        <f t="shared" si="57"/>
        <v>84.09794552879373</v>
      </c>
      <c r="Z254" s="15">
        <f t="shared" si="58"/>
        <v>43.292696057517112</v>
      </c>
      <c r="AA254" s="15">
        <f t="shared" si="59"/>
        <v>35.500511936552613</v>
      </c>
    </row>
    <row r="255" spans="1:27" x14ac:dyDescent="0.25">
      <c r="A255" s="4">
        <v>51041100815</v>
      </c>
      <c r="B255" s="7" t="s">
        <v>233</v>
      </c>
      <c r="C255" s="40">
        <f t="array" ref="C255">SUMPRODUCT($D$10:$D$16, TRANSPOSE(U255:AA255))</f>
        <v>47.125051358974758</v>
      </c>
      <c r="E255" s="16">
        <v>106.7</v>
      </c>
      <c r="F255" s="9">
        <v>3</v>
      </c>
      <c r="G255" s="9">
        <v>11</v>
      </c>
      <c r="H255" s="9">
        <v>0</v>
      </c>
      <c r="I255" s="41">
        <v>0.31159999999999999</v>
      </c>
      <c r="J255" s="9">
        <v>21</v>
      </c>
      <c r="K255" s="9">
        <v>6</v>
      </c>
      <c r="M255" s="15">
        <f t="shared" si="46"/>
        <v>0.26196541380892585</v>
      </c>
      <c r="N255" s="15">
        <f t="shared" si="47"/>
        <v>-0.63084254441359544</v>
      </c>
      <c r="O255" s="15">
        <f t="shared" si="48"/>
        <v>0.20413735000747965</v>
      </c>
      <c r="P255" s="15">
        <f t="shared" si="49"/>
        <v>-0.7282415870289497</v>
      </c>
      <c r="Q255" s="15">
        <f t="shared" si="50"/>
        <v>1.3525742839842418</v>
      </c>
      <c r="R255" s="15">
        <f t="shared" si="51"/>
        <v>-0.28853514713266404</v>
      </c>
      <c r="S255" s="15">
        <f t="shared" si="52"/>
        <v>-0.47085146155201762</v>
      </c>
      <c r="U255" s="15">
        <f t="shared" si="53"/>
        <v>60.332594648770964</v>
      </c>
      <c r="V255" s="15">
        <f t="shared" si="54"/>
        <v>26.407174122408207</v>
      </c>
      <c r="W255" s="15">
        <f t="shared" si="55"/>
        <v>58.087691612990376</v>
      </c>
      <c r="X255" s="15">
        <f t="shared" si="56"/>
        <v>23.323285630020674</v>
      </c>
      <c r="Y255" s="15">
        <f t="shared" si="57"/>
        <v>91.190416374504949</v>
      </c>
      <c r="Z255" s="15">
        <f t="shared" si="58"/>
        <v>38.646856519878462</v>
      </c>
      <c r="AA255" s="15">
        <f t="shared" si="59"/>
        <v>31.887340604249715</v>
      </c>
    </row>
    <row r="256" spans="1:27" x14ac:dyDescent="0.25">
      <c r="A256" s="4">
        <v>51041100816</v>
      </c>
      <c r="B256" s="7" t="s">
        <v>234</v>
      </c>
      <c r="C256" s="40">
        <f t="array" ref="C256">SUMPRODUCT($D$10:$D$16, TRANSPOSE(U256:AA256))</f>
        <v>43.649604059504739</v>
      </c>
      <c r="E256" s="16">
        <v>106.7</v>
      </c>
      <c r="F256" s="9">
        <v>2</v>
      </c>
      <c r="G256" s="9">
        <v>8</v>
      </c>
      <c r="H256" s="9">
        <v>0</v>
      </c>
      <c r="I256" s="41">
        <v>0.30809999999999998</v>
      </c>
      <c r="J256" s="9">
        <v>18</v>
      </c>
      <c r="K256" s="9">
        <v>6</v>
      </c>
      <c r="M256" s="15">
        <f t="shared" si="46"/>
        <v>0.26196541380892585</v>
      </c>
      <c r="N256" s="15">
        <f t="shared" si="47"/>
        <v>-0.79631939891108194</v>
      </c>
      <c r="O256" s="15">
        <f t="shared" si="48"/>
        <v>-0.18776526052701398</v>
      </c>
      <c r="P256" s="15">
        <f t="shared" si="49"/>
        <v>-0.7282415870289497</v>
      </c>
      <c r="Q256" s="15">
        <f t="shared" si="50"/>
        <v>1.405086562880679</v>
      </c>
      <c r="R256" s="15">
        <f t="shared" si="51"/>
        <v>-0.40814311588463642</v>
      </c>
      <c r="S256" s="15">
        <f t="shared" si="52"/>
        <v>-0.47085146155201762</v>
      </c>
      <c r="U256" s="15">
        <f t="shared" si="53"/>
        <v>60.332594648770964</v>
      </c>
      <c r="V256" s="15">
        <f t="shared" si="54"/>
        <v>21.292320651734425</v>
      </c>
      <c r="W256" s="15">
        <f t="shared" si="55"/>
        <v>42.553033471880973</v>
      </c>
      <c r="X256" s="15">
        <f t="shared" si="56"/>
        <v>23.323285630020674</v>
      </c>
      <c r="Y256" s="15">
        <f t="shared" si="57"/>
        <v>92.000223035211405</v>
      </c>
      <c r="Z256" s="15">
        <f t="shared" si="58"/>
        <v>34.158430374665031</v>
      </c>
      <c r="AA256" s="15">
        <f t="shared" si="59"/>
        <v>31.887340604249715</v>
      </c>
    </row>
    <row r="257" spans="1:27" x14ac:dyDescent="0.25">
      <c r="A257" s="4">
        <v>51041100817</v>
      </c>
      <c r="B257" s="7" t="s">
        <v>235</v>
      </c>
      <c r="C257" s="40">
        <f t="array" ref="C257">SUMPRODUCT($D$10:$D$16, TRANSPOSE(U257:AA257))</f>
        <v>38.603312036336419</v>
      </c>
      <c r="E257" s="16">
        <v>106.7</v>
      </c>
      <c r="F257" s="9">
        <v>2</v>
      </c>
      <c r="G257" s="9">
        <v>3</v>
      </c>
      <c r="H257" s="9">
        <v>0</v>
      </c>
      <c r="I257" s="41">
        <v>0.35239999999999999</v>
      </c>
      <c r="J257" s="9">
        <v>17</v>
      </c>
      <c r="K257" s="9">
        <v>7</v>
      </c>
      <c r="M257" s="15">
        <f t="shared" si="46"/>
        <v>0.26196541380892585</v>
      </c>
      <c r="N257" s="15">
        <f t="shared" si="47"/>
        <v>-0.79631939891108194</v>
      </c>
      <c r="O257" s="15">
        <f t="shared" si="48"/>
        <v>-0.84093627808450333</v>
      </c>
      <c r="P257" s="15">
        <f t="shared" si="49"/>
        <v>-0.7282415870289497</v>
      </c>
      <c r="Q257" s="15">
        <f t="shared" si="50"/>
        <v>0.74043114713434754</v>
      </c>
      <c r="R257" s="15">
        <f t="shared" si="51"/>
        <v>-0.44801243880196057</v>
      </c>
      <c r="S257" s="15">
        <f t="shared" si="52"/>
        <v>-0.3718423384756368</v>
      </c>
      <c r="U257" s="15">
        <f t="shared" si="53"/>
        <v>60.332594648770964</v>
      </c>
      <c r="V257" s="15">
        <f t="shared" si="54"/>
        <v>21.292320651734425</v>
      </c>
      <c r="W257" s="15">
        <f t="shared" si="55"/>
        <v>20.01918167222092</v>
      </c>
      <c r="X257" s="15">
        <f t="shared" si="56"/>
        <v>23.323285630020674</v>
      </c>
      <c r="Y257" s="15">
        <f t="shared" si="57"/>
        <v>77.048078738699871</v>
      </c>
      <c r="Z257" s="15">
        <f t="shared" si="58"/>
        <v>32.707210976355498</v>
      </c>
      <c r="AA257" s="15">
        <f t="shared" si="59"/>
        <v>35.500511936552613</v>
      </c>
    </row>
    <row r="258" spans="1:27" x14ac:dyDescent="0.25">
      <c r="A258" s="4">
        <v>51041100818</v>
      </c>
      <c r="B258" s="7" t="s">
        <v>236</v>
      </c>
      <c r="C258" s="40">
        <f t="array" ref="C258">SUMPRODUCT($D$10:$D$16, TRANSPOSE(U258:AA258))</f>
        <v>62.426483188885797</v>
      </c>
      <c r="E258" s="16">
        <v>106.7</v>
      </c>
      <c r="F258" s="9">
        <v>10</v>
      </c>
      <c r="G258" s="9">
        <v>13</v>
      </c>
      <c r="H258" s="9">
        <v>1</v>
      </c>
      <c r="I258" s="41">
        <v>0.32429999999999998</v>
      </c>
      <c r="J258" s="9">
        <v>27</v>
      </c>
      <c r="K258" s="9">
        <v>10</v>
      </c>
      <c r="M258" s="15">
        <f t="shared" si="46"/>
        <v>0.26196541380892585</v>
      </c>
      <c r="N258" s="15">
        <f t="shared" si="47"/>
        <v>0.52749543706880964</v>
      </c>
      <c r="O258" s="15">
        <f t="shared" si="48"/>
        <v>0.46540575703047538</v>
      </c>
      <c r="P258" s="15">
        <f t="shared" si="49"/>
        <v>0.14684140381176045</v>
      </c>
      <c r="Q258" s="15">
        <f t="shared" si="50"/>
        <v>1.1620297291314563</v>
      </c>
      <c r="R258" s="15">
        <f t="shared" si="51"/>
        <v>-4.9319209628719218E-2</v>
      </c>
      <c r="S258" s="15">
        <f t="shared" si="52"/>
        <v>-7.4814969246494362E-2</v>
      </c>
      <c r="U258" s="15">
        <f t="shared" si="53"/>
        <v>60.332594648770964</v>
      </c>
      <c r="V258" s="15">
        <f t="shared" si="54"/>
        <v>70.107520786815613</v>
      </c>
      <c r="W258" s="15">
        <f t="shared" si="55"/>
        <v>67.917954389005075</v>
      </c>
      <c r="X258" s="15">
        <f t="shared" si="56"/>
        <v>55.83713983142151</v>
      </c>
      <c r="Y258" s="15">
        <f t="shared" si="57"/>
        <v>87.73883053935127</v>
      </c>
      <c r="Z258" s="15">
        <f t="shared" si="58"/>
        <v>48.033245553766214</v>
      </c>
      <c r="AA258" s="15">
        <f t="shared" si="59"/>
        <v>47.018096573070011</v>
      </c>
    </row>
    <row r="259" spans="1:27" x14ac:dyDescent="0.25">
      <c r="A259" s="4">
        <v>51041100819</v>
      </c>
      <c r="B259" s="7" t="s">
        <v>237</v>
      </c>
      <c r="C259" s="40">
        <f t="array" ref="C259">SUMPRODUCT($D$10:$D$16, TRANSPOSE(U259:AA259))</f>
        <v>61.895619351833737</v>
      </c>
      <c r="E259" s="16">
        <v>106.7</v>
      </c>
      <c r="F259" s="9">
        <v>11</v>
      </c>
      <c r="G259" s="9">
        <v>20</v>
      </c>
      <c r="H259" s="9">
        <v>1</v>
      </c>
      <c r="I259" s="41">
        <v>0.40949999999999998</v>
      </c>
      <c r="J259" s="9">
        <v>28</v>
      </c>
      <c r="K259" s="9">
        <v>12</v>
      </c>
      <c r="M259" s="15">
        <f t="shared" si="46"/>
        <v>0.26196541380892585</v>
      </c>
      <c r="N259" s="15">
        <f t="shared" si="47"/>
        <v>0.69297229156629614</v>
      </c>
      <c r="O259" s="15">
        <f t="shared" si="48"/>
        <v>1.3798451816109605</v>
      </c>
      <c r="P259" s="15">
        <f t="shared" si="49"/>
        <v>0.14684140381176045</v>
      </c>
      <c r="Q259" s="15">
        <f t="shared" si="50"/>
        <v>-0.11626917429038182</v>
      </c>
      <c r="R259" s="15">
        <f t="shared" si="51"/>
        <v>-9.4498867113950863E-3</v>
      </c>
      <c r="S259" s="15">
        <f t="shared" si="52"/>
        <v>0.12320327690626726</v>
      </c>
      <c r="U259" s="15">
        <f t="shared" si="53"/>
        <v>60.332594648770964</v>
      </c>
      <c r="V259" s="15">
        <f t="shared" si="54"/>
        <v>75.583652980999915</v>
      </c>
      <c r="W259" s="15">
        <f t="shared" si="55"/>
        <v>91.618284101308532</v>
      </c>
      <c r="X259" s="15">
        <f t="shared" si="56"/>
        <v>55.83713983142151</v>
      </c>
      <c r="Y259" s="15">
        <f t="shared" si="57"/>
        <v>45.371960762069044</v>
      </c>
      <c r="Z259" s="15">
        <f t="shared" si="58"/>
        <v>49.623009675485648</v>
      </c>
      <c r="AA259" s="15">
        <f t="shared" si="59"/>
        <v>54.902693462780647</v>
      </c>
    </row>
    <row r="260" spans="1:27" x14ac:dyDescent="0.25">
      <c r="A260" s="4">
        <v>51041100820</v>
      </c>
      <c r="B260" s="7" t="s">
        <v>238</v>
      </c>
      <c r="C260" s="40">
        <f t="array" ref="C260">SUMPRODUCT($D$10:$D$16, TRANSPOSE(U260:AA260))</f>
        <v>49.458404494655326</v>
      </c>
      <c r="E260" s="16">
        <v>106.7</v>
      </c>
      <c r="F260" s="9">
        <v>7</v>
      </c>
      <c r="G260" s="9">
        <v>11</v>
      </c>
      <c r="H260" s="9">
        <v>0</v>
      </c>
      <c r="I260" s="41">
        <v>0.35610000000000003</v>
      </c>
      <c r="J260" s="9">
        <v>21</v>
      </c>
      <c r="K260" s="9">
        <v>8</v>
      </c>
      <c r="M260" s="15">
        <f t="shared" si="46"/>
        <v>0.26196541380892585</v>
      </c>
      <c r="N260" s="15">
        <f t="shared" si="47"/>
        <v>3.1064873576350342E-2</v>
      </c>
      <c r="O260" s="15">
        <f t="shared" si="48"/>
        <v>0.20413735000747965</v>
      </c>
      <c r="P260" s="15">
        <f t="shared" si="49"/>
        <v>-0.7282415870289497</v>
      </c>
      <c r="Q260" s="15">
        <f t="shared" si="50"/>
        <v>0.68491816658668503</v>
      </c>
      <c r="R260" s="15">
        <f t="shared" si="51"/>
        <v>-0.28853514713266404</v>
      </c>
      <c r="S260" s="15">
        <f t="shared" si="52"/>
        <v>-0.27283321539925598</v>
      </c>
      <c r="U260" s="15">
        <f t="shared" si="53"/>
        <v>60.332594648770964</v>
      </c>
      <c r="V260" s="15">
        <f t="shared" si="54"/>
        <v>51.239109851674769</v>
      </c>
      <c r="W260" s="15">
        <f t="shared" si="55"/>
        <v>58.087691612990376</v>
      </c>
      <c r="X260" s="15">
        <f t="shared" si="56"/>
        <v>23.323285630020674</v>
      </c>
      <c r="Y260" s="15">
        <f t="shared" si="57"/>
        <v>75.330221917168871</v>
      </c>
      <c r="Z260" s="15">
        <f t="shared" si="58"/>
        <v>38.646856519878462</v>
      </c>
      <c r="AA260" s="15">
        <f t="shared" si="59"/>
        <v>39.249071282083122</v>
      </c>
    </row>
    <row r="261" spans="1:27" x14ac:dyDescent="0.25">
      <c r="A261" s="4">
        <v>51041100821</v>
      </c>
      <c r="B261" s="7" t="s">
        <v>239</v>
      </c>
      <c r="C261" s="40">
        <f t="array" ref="C261">SUMPRODUCT($D$10:$D$16, TRANSPOSE(U261:AA261))</f>
        <v>33.616710850866298</v>
      </c>
      <c r="E261" s="16">
        <v>106.7</v>
      </c>
      <c r="F261" s="9">
        <v>2</v>
      </c>
      <c r="G261" s="9">
        <v>3</v>
      </c>
      <c r="H261" s="9">
        <v>0</v>
      </c>
      <c r="I261" s="41">
        <v>0.39319999999999999</v>
      </c>
      <c r="J261" s="9">
        <v>10</v>
      </c>
      <c r="K261" s="9">
        <v>6</v>
      </c>
      <c r="M261" s="15">
        <f t="shared" si="46"/>
        <v>0.26196541380892585</v>
      </c>
      <c r="N261" s="15">
        <f t="shared" si="47"/>
        <v>-0.79631939891108194</v>
      </c>
      <c r="O261" s="15">
        <f t="shared" si="48"/>
        <v>-0.84093627808450333</v>
      </c>
      <c r="P261" s="15">
        <f t="shared" si="49"/>
        <v>-0.7282415870289497</v>
      </c>
      <c r="Q261" s="15">
        <f t="shared" si="50"/>
        <v>0.12828801028445314</v>
      </c>
      <c r="R261" s="15">
        <f t="shared" si="51"/>
        <v>-0.72709769922322953</v>
      </c>
      <c r="S261" s="15">
        <f t="shared" si="52"/>
        <v>-0.47085146155201762</v>
      </c>
      <c r="U261" s="15">
        <f t="shared" si="53"/>
        <v>60.332594648770964</v>
      </c>
      <c r="V261" s="15">
        <f t="shared" si="54"/>
        <v>21.292320651734425</v>
      </c>
      <c r="W261" s="15">
        <f t="shared" si="55"/>
        <v>20.01918167222092</v>
      </c>
      <c r="X261" s="15">
        <f t="shared" si="56"/>
        <v>23.323285630020674</v>
      </c>
      <c r="Y261" s="15">
        <f t="shared" si="57"/>
        <v>55.103947344514012</v>
      </c>
      <c r="Z261" s="15">
        <f t="shared" si="58"/>
        <v>23.358305404553398</v>
      </c>
      <c r="AA261" s="15">
        <f t="shared" si="59"/>
        <v>31.887340604249715</v>
      </c>
    </row>
    <row r="262" spans="1:27" x14ac:dyDescent="0.25">
      <c r="A262" s="4">
        <v>51041100822</v>
      </c>
      <c r="B262" s="7" t="s">
        <v>240</v>
      </c>
      <c r="C262" s="40">
        <f t="array" ref="C262">SUMPRODUCT($D$10:$D$16, TRANSPOSE(U262:AA262))</f>
        <v>38.106926628665882</v>
      </c>
      <c r="E262" s="16">
        <v>106.7</v>
      </c>
      <c r="F262" s="9">
        <v>1</v>
      </c>
      <c r="G262" s="9">
        <v>4</v>
      </c>
      <c r="H262" s="9">
        <v>0</v>
      </c>
      <c r="I262" s="41">
        <v>0.32100000000000001</v>
      </c>
      <c r="J262" s="9">
        <v>14</v>
      </c>
      <c r="K262" s="9">
        <v>4</v>
      </c>
      <c r="M262" s="15">
        <f t="shared" si="46"/>
        <v>0.26196541380892585</v>
      </c>
      <c r="N262" s="15">
        <f t="shared" si="47"/>
        <v>-0.96179625340856834</v>
      </c>
      <c r="O262" s="15">
        <f t="shared" si="48"/>
        <v>-0.71030207457300543</v>
      </c>
      <c r="P262" s="15">
        <f t="shared" si="49"/>
        <v>-0.7282415870289497</v>
      </c>
      <c r="Q262" s="15">
        <f t="shared" si="50"/>
        <v>1.211541306376668</v>
      </c>
      <c r="R262" s="15">
        <f t="shared" si="51"/>
        <v>-0.56762040755393295</v>
      </c>
      <c r="S262" s="15">
        <f t="shared" si="52"/>
        <v>-0.66886970770477927</v>
      </c>
      <c r="U262" s="15">
        <f t="shared" si="53"/>
        <v>60.332594648770964</v>
      </c>
      <c r="V262" s="15">
        <f t="shared" si="54"/>
        <v>16.807598021003432</v>
      </c>
      <c r="W262" s="15">
        <f t="shared" si="55"/>
        <v>23.875841680645639</v>
      </c>
      <c r="X262" s="15">
        <f t="shared" si="56"/>
        <v>23.323285630020674</v>
      </c>
      <c r="Y262" s="15">
        <f t="shared" si="57"/>
        <v>88.715599313868694</v>
      </c>
      <c r="Z262" s="15">
        <f t="shared" si="58"/>
        <v>28.514637346467929</v>
      </c>
      <c r="AA262" s="15">
        <f t="shared" si="59"/>
        <v>25.17892975988385</v>
      </c>
    </row>
    <row r="263" spans="1:27" x14ac:dyDescent="0.25">
      <c r="A263" s="4">
        <v>51041100823</v>
      </c>
      <c r="B263" s="7" t="s">
        <v>241</v>
      </c>
      <c r="C263" s="40">
        <f t="array" ref="C263">SUMPRODUCT($D$10:$D$16, TRANSPOSE(U263:AA263))</f>
        <v>34.505622325378717</v>
      </c>
      <c r="E263" s="16">
        <v>106.7</v>
      </c>
      <c r="F263" s="9">
        <v>0</v>
      </c>
      <c r="G263" s="9">
        <v>3</v>
      </c>
      <c r="H263" s="9">
        <v>0</v>
      </c>
      <c r="I263" s="41">
        <v>0.377</v>
      </c>
      <c r="J263" s="9">
        <v>14</v>
      </c>
      <c r="K263" s="9">
        <v>6</v>
      </c>
      <c r="M263" s="15">
        <f t="shared" si="46"/>
        <v>0.26196541380892585</v>
      </c>
      <c r="N263" s="15">
        <f t="shared" si="47"/>
        <v>-1.1272731079060547</v>
      </c>
      <c r="O263" s="15">
        <f t="shared" si="48"/>
        <v>-0.84093627808450333</v>
      </c>
      <c r="P263" s="15">
        <f t="shared" si="49"/>
        <v>-0.7282415870289497</v>
      </c>
      <c r="Q263" s="15">
        <f t="shared" si="50"/>
        <v>0.37134484403367579</v>
      </c>
      <c r="R263" s="15">
        <f t="shared" si="51"/>
        <v>-0.56762040755393295</v>
      </c>
      <c r="S263" s="15">
        <f t="shared" si="52"/>
        <v>-0.47085146155201762</v>
      </c>
      <c r="U263" s="15">
        <f t="shared" si="53"/>
        <v>60.332594648770964</v>
      </c>
      <c r="V263" s="15">
        <f t="shared" si="54"/>
        <v>12.981351435611771</v>
      </c>
      <c r="W263" s="15">
        <f t="shared" si="55"/>
        <v>20.01918167222092</v>
      </c>
      <c r="X263" s="15">
        <f t="shared" si="56"/>
        <v>23.323285630020674</v>
      </c>
      <c r="Y263" s="15">
        <f t="shared" si="57"/>
        <v>64.480964940309036</v>
      </c>
      <c r="Z263" s="15">
        <f t="shared" si="58"/>
        <v>28.514637346467929</v>
      </c>
      <c r="AA263" s="15">
        <f t="shared" si="59"/>
        <v>31.887340604249715</v>
      </c>
    </row>
    <row r="264" spans="1:27" x14ac:dyDescent="0.25">
      <c r="A264" s="4">
        <v>51041100902</v>
      </c>
      <c r="B264" s="7" t="s">
        <v>242</v>
      </c>
      <c r="C264" s="40">
        <f t="array" ref="C264">SUMPRODUCT($D$10:$D$16, TRANSPOSE(U264:AA264))</f>
        <v>80.699737421503272</v>
      </c>
      <c r="E264" s="16">
        <v>106.7</v>
      </c>
      <c r="F264" s="9">
        <v>21</v>
      </c>
      <c r="G264" s="9">
        <v>24</v>
      </c>
      <c r="H264" s="9">
        <v>3</v>
      </c>
      <c r="I264" s="41">
        <v>0.35560000000000003</v>
      </c>
      <c r="J264" s="9">
        <v>29</v>
      </c>
      <c r="K264" s="9">
        <v>21</v>
      </c>
      <c r="M264" s="15">
        <f t="shared" si="46"/>
        <v>0.26196541380892585</v>
      </c>
      <c r="N264" s="15">
        <f t="shared" si="47"/>
        <v>2.3477408365411603</v>
      </c>
      <c r="O264" s="15">
        <f t="shared" si="48"/>
        <v>1.9023819956569521</v>
      </c>
      <c r="P264" s="15">
        <f t="shared" si="49"/>
        <v>1.8970073854931808</v>
      </c>
      <c r="Q264" s="15">
        <f t="shared" si="50"/>
        <v>0.69241992071474745</v>
      </c>
      <c r="R264" s="15">
        <f t="shared" si="51"/>
        <v>3.0419436205929046E-2</v>
      </c>
      <c r="S264" s="15">
        <f t="shared" si="52"/>
        <v>1.0142853845936946</v>
      </c>
      <c r="U264" s="15">
        <f t="shared" si="53"/>
        <v>60.332594648770964</v>
      </c>
      <c r="V264" s="15">
        <f t="shared" si="54"/>
        <v>99.055617093153685</v>
      </c>
      <c r="W264" s="15">
        <f t="shared" si="55"/>
        <v>97.143938347258057</v>
      </c>
      <c r="X264" s="15">
        <f t="shared" si="56"/>
        <v>97.108651832322622</v>
      </c>
      <c r="Y264" s="15">
        <f t="shared" si="57"/>
        <v>75.566317036328755</v>
      </c>
      <c r="Z264" s="15">
        <f t="shared" si="58"/>
        <v>51.213372791145709</v>
      </c>
      <c r="AA264" s="15">
        <f t="shared" si="59"/>
        <v>84.477670201543049</v>
      </c>
    </row>
    <row r="265" spans="1:27" x14ac:dyDescent="0.25">
      <c r="A265" s="4">
        <v>51041100907</v>
      </c>
      <c r="B265" s="7" t="s">
        <v>243</v>
      </c>
      <c r="C265" s="40">
        <f t="array" ref="C265">SUMPRODUCT($D$10:$D$16, TRANSPOSE(U265:AA265))</f>
        <v>75.789805923043531</v>
      </c>
      <c r="E265" s="16">
        <v>106.7</v>
      </c>
      <c r="F265" s="9">
        <v>21</v>
      </c>
      <c r="G265" s="9">
        <v>23</v>
      </c>
      <c r="H265" s="9">
        <v>3</v>
      </c>
      <c r="I265" s="41">
        <v>0.41149999999999998</v>
      </c>
      <c r="J265" s="9">
        <v>31</v>
      </c>
      <c r="K265" s="9">
        <v>19</v>
      </c>
      <c r="M265" s="15">
        <f t="shared" si="46"/>
        <v>0.26196541380892585</v>
      </c>
      <c r="N265" s="15">
        <f t="shared" si="47"/>
        <v>2.3477408365411603</v>
      </c>
      <c r="O265" s="15">
        <f t="shared" si="48"/>
        <v>1.7717477921454541</v>
      </c>
      <c r="P265" s="15">
        <f t="shared" si="49"/>
        <v>1.8970073854931808</v>
      </c>
      <c r="Q265" s="15">
        <f t="shared" si="50"/>
        <v>-0.14627619080263157</v>
      </c>
      <c r="R265" s="15">
        <f t="shared" si="51"/>
        <v>0.11015808204057731</v>
      </c>
      <c r="S265" s="15">
        <f t="shared" si="52"/>
        <v>0.8162671384409329</v>
      </c>
      <c r="U265" s="15">
        <f t="shared" si="53"/>
        <v>60.332594648770964</v>
      </c>
      <c r="V265" s="15">
        <f t="shared" si="54"/>
        <v>99.055617093153685</v>
      </c>
      <c r="W265" s="15">
        <f t="shared" si="55"/>
        <v>96.17817837902723</v>
      </c>
      <c r="X265" s="15">
        <f t="shared" si="56"/>
        <v>97.108651832322622</v>
      </c>
      <c r="Y265" s="15">
        <f t="shared" si="57"/>
        <v>44.185168033149694</v>
      </c>
      <c r="Z265" s="15">
        <f t="shared" si="58"/>
        <v>54.385799721171637</v>
      </c>
      <c r="AA265" s="15">
        <f t="shared" si="59"/>
        <v>79.282631753708884</v>
      </c>
    </row>
    <row r="266" spans="1:27" x14ac:dyDescent="0.25">
      <c r="A266" s="4">
        <v>51041100910</v>
      </c>
      <c r="B266" s="7" t="s">
        <v>244</v>
      </c>
      <c r="C266" s="40">
        <f t="array" ref="C266">SUMPRODUCT($D$10:$D$16, TRANSPOSE(U266:AA266))</f>
        <v>73.96157167343317</v>
      </c>
      <c r="E266" s="16">
        <v>106.7</v>
      </c>
      <c r="F266" s="9">
        <v>16</v>
      </c>
      <c r="G266" s="9">
        <v>22</v>
      </c>
      <c r="H266" s="9">
        <v>2</v>
      </c>
      <c r="I266" s="41">
        <v>0.36170000000000002</v>
      </c>
      <c r="J266" s="9">
        <v>30</v>
      </c>
      <c r="K266" s="9">
        <v>13</v>
      </c>
      <c r="M266" s="15">
        <f t="shared" si="46"/>
        <v>0.26196541380892585</v>
      </c>
      <c r="N266" s="15">
        <f t="shared" si="47"/>
        <v>1.5203565640537282</v>
      </c>
      <c r="O266" s="15">
        <f t="shared" si="48"/>
        <v>1.6411135886339563</v>
      </c>
      <c r="P266" s="15">
        <f t="shared" si="49"/>
        <v>1.0219243946524705</v>
      </c>
      <c r="Q266" s="15">
        <f t="shared" si="50"/>
        <v>0.60089852035238589</v>
      </c>
      <c r="R266" s="15">
        <f t="shared" si="51"/>
        <v>7.0288759123253178E-2</v>
      </c>
      <c r="S266" s="15">
        <f t="shared" si="52"/>
        <v>0.22221239998264808</v>
      </c>
      <c r="U266" s="15">
        <f t="shared" si="53"/>
        <v>60.332594648770964</v>
      </c>
      <c r="V266" s="15">
        <f t="shared" si="54"/>
        <v>93.578930753228889</v>
      </c>
      <c r="W266" s="15">
        <f t="shared" si="55"/>
        <v>94.961308074602769</v>
      </c>
      <c r="X266" s="15">
        <f t="shared" si="56"/>
        <v>84.659165723285582</v>
      </c>
      <c r="Y266" s="15">
        <f t="shared" si="57"/>
        <v>72.604621060422318</v>
      </c>
      <c r="Z266" s="15">
        <f t="shared" si="58"/>
        <v>52.801808535044927</v>
      </c>
      <c r="AA266" s="15">
        <f t="shared" si="59"/>
        <v>58.79257291867679</v>
      </c>
    </row>
    <row r="267" spans="1:27" x14ac:dyDescent="0.25">
      <c r="A267" s="4">
        <v>51041100912</v>
      </c>
      <c r="B267" s="7" t="s">
        <v>245</v>
      </c>
      <c r="C267" s="40">
        <f t="array" ref="C267">SUMPRODUCT($D$10:$D$16, TRANSPOSE(U267:AA267))</f>
        <v>42.657128754140942</v>
      </c>
      <c r="E267" s="16">
        <v>106.7</v>
      </c>
      <c r="F267" s="9">
        <v>7</v>
      </c>
      <c r="G267" s="9">
        <v>3</v>
      </c>
      <c r="H267" s="9">
        <v>0</v>
      </c>
      <c r="I267" s="41">
        <v>0.36059999999999998</v>
      </c>
      <c r="J267" s="9">
        <v>21</v>
      </c>
      <c r="K267" s="9">
        <v>6</v>
      </c>
      <c r="M267" s="15">
        <f t="shared" si="46"/>
        <v>0.26196541380892585</v>
      </c>
      <c r="N267" s="15">
        <f t="shared" si="47"/>
        <v>3.1064873576350342E-2</v>
      </c>
      <c r="O267" s="15">
        <f t="shared" si="48"/>
        <v>-0.84093627808450333</v>
      </c>
      <c r="P267" s="15">
        <f t="shared" si="49"/>
        <v>-0.7282415870289497</v>
      </c>
      <c r="Q267" s="15">
        <f t="shared" si="50"/>
        <v>0.6174023794341239</v>
      </c>
      <c r="R267" s="15">
        <f t="shared" si="51"/>
        <v>-0.28853514713266404</v>
      </c>
      <c r="S267" s="15">
        <f t="shared" si="52"/>
        <v>-0.47085146155201762</v>
      </c>
      <c r="U267" s="15">
        <f t="shared" si="53"/>
        <v>60.332594648770964</v>
      </c>
      <c r="V267" s="15">
        <f t="shared" si="54"/>
        <v>51.239109851674769</v>
      </c>
      <c r="W267" s="15">
        <f t="shared" si="55"/>
        <v>20.01918167222092</v>
      </c>
      <c r="X267" s="15">
        <f t="shared" si="56"/>
        <v>23.323285630020674</v>
      </c>
      <c r="Y267" s="15">
        <f t="shared" si="57"/>
        <v>73.151532352171088</v>
      </c>
      <c r="Z267" s="15">
        <f t="shared" si="58"/>
        <v>38.646856519878462</v>
      </c>
      <c r="AA267" s="15">
        <f t="shared" si="59"/>
        <v>31.887340604249715</v>
      </c>
    </row>
    <row r="268" spans="1:27" x14ac:dyDescent="0.25">
      <c r="A268" s="4">
        <v>51041100915</v>
      </c>
      <c r="B268" s="7" t="s">
        <v>246</v>
      </c>
      <c r="C268" s="40">
        <f t="array" ref="C268">SUMPRODUCT($D$10:$D$16, TRANSPOSE(U268:AA268))</f>
        <v>65.398735322295948</v>
      </c>
      <c r="E268" s="16">
        <v>106.7</v>
      </c>
      <c r="F268" s="9">
        <v>17</v>
      </c>
      <c r="G268" s="9">
        <v>12</v>
      </c>
      <c r="H268" s="9">
        <v>1</v>
      </c>
      <c r="I268" s="41">
        <v>0.32869999999999999</v>
      </c>
      <c r="J268" s="9">
        <v>18</v>
      </c>
      <c r="K268" s="9">
        <v>14</v>
      </c>
      <c r="M268" s="15">
        <f t="shared" si="46"/>
        <v>0.26196541380892585</v>
      </c>
      <c r="N268" s="15">
        <f t="shared" si="47"/>
        <v>1.6858334185512147</v>
      </c>
      <c r="O268" s="15">
        <f t="shared" si="48"/>
        <v>0.33477155351897753</v>
      </c>
      <c r="P268" s="15">
        <f t="shared" si="49"/>
        <v>0.14684140381176045</v>
      </c>
      <c r="Q268" s="15">
        <f t="shared" si="50"/>
        <v>1.0960142928045067</v>
      </c>
      <c r="R268" s="15">
        <f t="shared" si="51"/>
        <v>-0.40814311588463642</v>
      </c>
      <c r="S268" s="15">
        <f t="shared" si="52"/>
        <v>0.3212215230590289</v>
      </c>
      <c r="U268" s="15">
        <f t="shared" si="53"/>
        <v>60.332594648770964</v>
      </c>
      <c r="V268" s="15">
        <f t="shared" si="54"/>
        <v>95.408605546486612</v>
      </c>
      <c r="W268" s="15">
        <f t="shared" si="55"/>
        <v>63.110128972632872</v>
      </c>
      <c r="X268" s="15">
        <f t="shared" si="56"/>
        <v>55.83713983142151</v>
      </c>
      <c r="Y268" s="15">
        <f t="shared" si="57"/>
        <v>86.346374016253066</v>
      </c>
      <c r="Z268" s="15">
        <f t="shared" si="58"/>
        <v>34.158430374665031</v>
      </c>
      <c r="AA268" s="15">
        <f t="shared" si="59"/>
        <v>62.597873865841521</v>
      </c>
    </row>
    <row r="269" spans="1:27" x14ac:dyDescent="0.25">
      <c r="A269" s="4">
        <v>51041100919</v>
      </c>
      <c r="B269" s="7" t="s">
        <v>247</v>
      </c>
      <c r="C269" s="40">
        <f t="array" ref="C269">SUMPRODUCT($D$10:$D$16, TRANSPOSE(U269:AA269))</f>
        <v>46.610620766128449</v>
      </c>
      <c r="E269" s="16">
        <v>106.7</v>
      </c>
      <c r="F269" s="9">
        <v>8</v>
      </c>
      <c r="G269" s="9">
        <v>3</v>
      </c>
      <c r="H269" s="9">
        <v>0</v>
      </c>
      <c r="I269" s="41">
        <v>0.32969999999999999</v>
      </c>
      <c r="J269" s="9">
        <v>24</v>
      </c>
      <c r="K269" s="9">
        <v>7</v>
      </c>
      <c r="M269" s="15">
        <f t="shared" si="46"/>
        <v>0.26196541380892585</v>
      </c>
      <c r="N269" s="15">
        <f t="shared" si="47"/>
        <v>0.1965417280738368</v>
      </c>
      <c r="O269" s="15">
        <f t="shared" si="48"/>
        <v>-0.84093627808450333</v>
      </c>
      <c r="P269" s="15">
        <f t="shared" si="49"/>
        <v>-0.7282415870289497</v>
      </c>
      <c r="Q269" s="15">
        <f t="shared" si="50"/>
        <v>1.0810107845483818</v>
      </c>
      <c r="R269" s="15">
        <f t="shared" si="51"/>
        <v>-0.16892717838069163</v>
      </c>
      <c r="S269" s="15">
        <f t="shared" si="52"/>
        <v>-0.3718423384756368</v>
      </c>
      <c r="U269" s="15">
        <f t="shared" si="53"/>
        <v>60.332594648770964</v>
      </c>
      <c r="V269" s="15">
        <f t="shared" si="54"/>
        <v>57.790691238454841</v>
      </c>
      <c r="W269" s="15">
        <f t="shared" si="55"/>
        <v>20.01918167222092</v>
      </c>
      <c r="X269" s="15">
        <f t="shared" si="56"/>
        <v>23.323285630020674</v>
      </c>
      <c r="Y269" s="15">
        <f t="shared" si="57"/>
        <v>86.015384179362044</v>
      </c>
      <c r="Z269" s="15">
        <f t="shared" si="58"/>
        <v>43.292696057517112</v>
      </c>
      <c r="AA269" s="15">
        <f t="shared" si="59"/>
        <v>35.500511936552613</v>
      </c>
    </row>
    <row r="270" spans="1:27" x14ac:dyDescent="0.25">
      <c r="A270" s="4">
        <v>51041100920</v>
      </c>
      <c r="B270" s="7" t="s">
        <v>248</v>
      </c>
      <c r="C270" s="40">
        <f t="array" ref="C270">SUMPRODUCT($D$10:$D$16, TRANSPOSE(U270:AA270))</f>
        <v>79.139189119957152</v>
      </c>
      <c r="E270" s="16">
        <v>106.7</v>
      </c>
      <c r="F270" s="9">
        <v>20</v>
      </c>
      <c r="G270" s="9">
        <v>20</v>
      </c>
      <c r="H270" s="9">
        <v>2</v>
      </c>
      <c r="I270" s="41">
        <v>0.30830000000000002</v>
      </c>
      <c r="J270" s="9">
        <v>25</v>
      </c>
      <c r="K270" s="9">
        <v>20</v>
      </c>
      <c r="M270" s="15">
        <f t="shared" si="46"/>
        <v>0.26196541380892585</v>
      </c>
      <c r="N270" s="15">
        <f t="shared" si="47"/>
        <v>2.1822639820436742</v>
      </c>
      <c r="O270" s="15">
        <f t="shared" si="48"/>
        <v>1.3798451816109605</v>
      </c>
      <c r="P270" s="15">
        <f t="shared" si="49"/>
        <v>1.0219243946524705</v>
      </c>
      <c r="Q270" s="15">
        <f t="shared" si="50"/>
        <v>1.4020858612294536</v>
      </c>
      <c r="R270" s="15">
        <f t="shared" si="51"/>
        <v>-0.12905785546336748</v>
      </c>
      <c r="S270" s="15">
        <f t="shared" si="52"/>
        <v>0.91527626151731378</v>
      </c>
      <c r="U270" s="15">
        <f t="shared" si="53"/>
        <v>60.332594648770964</v>
      </c>
      <c r="V270" s="15">
        <f t="shared" si="54"/>
        <v>98.545497218860561</v>
      </c>
      <c r="W270" s="15">
        <f t="shared" si="55"/>
        <v>91.618284101308532</v>
      </c>
      <c r="X270" s="15">
        <f t="shared" si="56"/>
        <v>84.659165723285582</v>
      </c>
      <c r="Y270" s="15">
        <f t="shared" si="57"/>
        <v>91.955519569359453</v>
      </c>
      <c r="Z270" s="15">
        <f t="shared" si="58"/>
        <v>44.86559347580819</v>
      </c>
      <c r="AA270" s="15">
        <f t="shared" si="59"/>
        <v>81.997669102306872</v>
      </c>
    </row>
    <row r="271" spans="1:27" x14ac:dyDescent="0.25">
      <c r="A271" s="4">
        <v>51041100921</v>
      </c>
      <c r="B271" s="7" t="s">
        <v>249</v>
      </c>
      <c r="C271" s="40">
        <f t="array" ref="C271">SUMPRODUCT($D$10:$D$16, TRANSPOSE(U271:AA271))</f>
        <v>80.095329022537129</v>
      </c>
      <c r="E271" s="16">
        <v>106.7</v>
      </c>
      <c r="F271" s="9">
        <v>21</v>
      </c>
      <c r="G271" s="9">
        <v>24</v>
      </c>
      <c r="H271" s="9">
        <v>2</v>
      </c>
      <c r="I271" s="41">
        <v>0.31840000000000002</v>
      </c>
      <c r="J271" s="9">
        <v>27</v>
      </c>
      <c r="K271" s="9">
        <v>20</v>
      </c>
      <c r="M271" s="15">
        <f t="shared" si="46"/>
        <v>0.26196541380892585</v>
      </c>
      <c r="N271" s="15">
        <f t="shared" si="47"/>
        <v>2.3477408365411603</v>
      </c>
      <c r="O271" s="15">
        <f t="shared" si="48"/>
        <v>1.9023819956569521</v>
      </c>
      <c r="P271" s="15">
        <f t="shared" si="49"/>
        <v>1.0219243946524705</v>
      </c>
      <c r="Q271" s="15">
        <f t="shared" si="50"/>
        <v>1.2505504278425925</v>
      </c>
      <c r="R271" s="15">
        <f t="shared" si="51"/>
        <v>-4.9319209628719218E-2</v>
      </c>
      <c r="S271" s="15">
        <f t="shared" si="52"/>
        <v>0.91527626151731378</v>
      </c>
      <c r="U271" s="15">
        <f t="shared" si="53"/>
        <v>60.332594648770964</v>
      </c>
      <c r="V271" s="15">
        <f t="shared" si="54"/>
        <v>99.055617093153685</v>
      </c>
      <c r="W271" s="15">
        <f t="shared" si="55"/>
        <v>97.143938347258057</v>
      </c>
      <c r="X271" s="15">
        <f t="shared" si="56"/>
        <v>84.659165723285582</v>
      </c>
      <c r="Y271" s="15">
        <f t="shared" si="57"/>
        <v>89.445072689218534</v>
      </c>
      <c r="Z271" s="15">
        <f t="shared" si="58"/>
        <v>48.033245553766214</v>
      </c>
      <c r="AA271" s="15">
        <f t="shared" si="59"/>
        <v>81.997669102306872</v>
      </c>
    </row>
    <row r="272" spans="1:27" x14ac:dyDescent="0.25">
      <c r="A272" s="4">
        <v>51041100922</v>
      </c>
      <c r="B272" s="7" t="s">
        <v>250</v>
      </c>
      <c r="C272" s="40">
        <f t="array" ref="C272">SUMPRODUCT($D$10:$D$16, TRANSPOSE(U272:AA272))</f>
        <v>78.012326905021993</v>
      </c>
      <c r="E272" s="16">
        <v>106.7</v>
      </c>
      <c r="F272" s="9">
        <v>20</v>
      </c>
      <c r="G272" s="9">
        <v>23</v>
      </c>
      <c r="H272" s="9">
        <v>2</v>
      </c>
      <c r="I272" s="41">
        <v>0.33169999999999999</v>
      </c>
      <c r="J272" s="9">
        <v>29</v>
      </c>
      <c r="K272" s="9">
        <v>16</v>
      </c>
      <c r="M272" s="15">
        <f t="shared" si="46"/>
        <v>0.26196541380892585</v>
      </c>
      <c r="N272" s="15">
        <f t="shared" si="47"/>
        <v>2.1822639820436742</v>
      </c>
      <c r="O272" s="15">
        <f t="shared" si="48"/>
        <v>1.7717477921454541</v>
      </c>
      <c r="P272" s="15">
        <f t="shared" si="49"/>
        <v>1.0219243946524705</v>
      </c>
      <c r="Q272" s="15">
        <f t="shared" si="50"/>
        <v>1.0510037680361322</v>
      </c>
      <c r="R272" s="15">
        <f t="shared" si="51"/>
        <v>3.0419436205929046E-2</v>
      </c>
      <c r="S272" s="15">
        <f t="shared" si="52"/>
        <v>0.51923976921179049</v>
      </c>
      <c r="U272" s="15">
        <f t="shared" si="53"/>
        <v>60.332594648770964</v>
      </c>
      <c r="V272" s="15">
        <f t="shared" si="54"/>
        <v>98.545497218860561</v>
      </c>
      <c r="W272" s="15">
        <f t="shared" si="55"/>
        <v>96.17817837902723</v>
      </c>
      <c r="X272" s="15">
        <f t="shared" si="56"/>
        <v>84.659165723285582</v>
      </c>
      <c r="Y272" s="15">
        <f t="shared" si="57"/>
        <v>85.33715703736398</v>
      </c>
      <c r="Z272" s="15">
        <f t="shared" si="58"/>
        <v>51.213372791145709</v>
      </c>
      <c r="AA272" s="15">
        <f t="shared" si="59"/>
        <v>69.820322536699862</v>
      </c>
    </row>
    <row r="273" spans="1:27" x14ac:dyDescent="0.25">
      <c r="A273" s="4">
        <v>51041100923</v>
      </c>
      <c r="B273" s="7" t="s">
        <v>251</v>
      </c>
      <c r="C273" s="40">
        <f t="array" ref="C273">SUMPRODUCT($D$10:$D$16, TRANSPOSE(U273:AA273))</f>
        <v>75.795408352142047</v>
      </c>
      <c r="E273" s="16">
        <v>106.7</v>
      </c>
      <c r="F273" s="9">
        <v>17</v>
      </c>
      <c r="G273" s="9">
        <v>22</v>
      </c>
      <c r="H273" s="9">
        <v>2</v>
      </c>
      <c r="I273" s="41">
        <v>0.3679</v>
      </c>
      <c r="J273" s="9">
        <v>32</v>
      </c>
      <c r="K273" s="9">
        <v>16</v>
      </c>
      <c r="M273" s="15">
        <f t="shared" si="46"/>
        <v>0.26196541380892585</v>
      </c>
      <c r="N273" s="15">
        <f t="shared" si="47"/>
        <v>1.6858334185512147</v>
      </c>
      <c r="O273" s="15">
        <f t="shared" si="48"/>
        <v>1.6411135886339563</v>
      </c>
      <c r="P273" s="15">
        <f t="shared" si="49"/>
        <v>1.0219243946524705</v>
      </c>
      <c r="Q273" s="15">
        <f t="shared" si="50"/>
        <v>0.50787676916441193</v>
      </c>
      <c r="R273" s="15">
        <f t="shared" si="51"/>
        <v>0.15002740495790146</v>
      </c>
      <c r="S273" s="15">
        <f t="shared" si="52"/>
        <v>0.51923976921179049</v>
      </c>
      <c r="U273" s="15">
        <f t="shared" si="53"/>
        <v>60.332594648770964</v>
      </c>
      <c r="V273" s="15">
        <f t="shared" si="54"/>
        <v>95.408605546486612</v>
      </c>
      <c r="W273" s="15">
        <f t="shared" si="55"/>
        <v>94.961308074602769</v>
      </c>
      <c r="X273" s="15">
        <f t="shared" si="56"/>
        <v>84.659165723285582</v>
      </c>
      <c r="Y273" s="15">
        <f t="shared" si="57"/>
        <v>69.423011631400797</v>
      </c>
      <c r="Z273" s="15">
        <f t="shared" si="58"/>
        <v>55.962850303747771</v>
      </c>
      <c r="AA273" s="15">
        <f t="shared" si="59"/>
        <v>69.820322536699862</v>
      </c>
    </row>
    <row r="274" spans="1:27" x14ac:dyDescent="0.25">
      <c r="A274" s="4">
        <v>51041100924</v>
      </c>
      <c r="B274" s="7" t="s">
        <v>252</v>
      </c>
      <c r="C274" s="40">
        <f t="array" ref="C274">SUMPRODUCT($D$10:$D$16, TRANSPOSE(U274:AA274))</f>
        <v>41.73985046130305</v>
      </c>
      <c r="E274" s="16">
        <v>106.7</v>
      </c>
      <c r="F274" s="9">
        <v>11</v>
      </c>
      <c r="G274" s="9">
        <v>5</v>
      </c>
      <c r="H274" s="9">
        <v>1</v>
      </c>
      <c r="I274" s="41">
        <v>0.49980000000000002</v>
      </c>
      <c r="J274" s="9">
        <v>9</v>
      </c>
      <c r="K274" s="9">
        <v>9</v>
      </c>
      <c r="M274" s="15">
        <f t="shared" si="46"/>
        <v>0.26196541380892585</v>
      </c>
      <c r="N274" s="15">
        <f t="shared" si="47"/>
        <v>0.69297229156629614</v>
      </c>
      <c r="O274" s="15">
        <f t="shared" si="48"/>
        <v>-0.57966787106150763</v>
      </c>
      <c r="P274" s="15">
        <f t="shared" si="49"/>
        <v>0.14684140381176045</v>
      </c>
      <c r="Q274" s="15">
        <f t="shared" si="50"/>
        <v>-1.4710859698184575</v>
      </c>
      <c r="R274" s="15">
        <f t="shared" si="51"/>
        <v>-0.76696702214055357</v>
      </c>
      <c r="S274" s="15">
        <f t="shared" si="52"/>
        <v>-0.17382409232287518</v>
      </c>
      <c r="U274" s="15">
        <f t="shared" si="53"/>
        <v>60.332594648770964</v>
      </c>
      <c r="V274" s="15">
        <f t="shared" si="54"/>
        <v>75.583652980999915</v>
      </c>
      <c r="W274" s="15">
        <f t="shared" si="55"/>
        <v>28.106930690033703</v>
      </c>
      <c r="X274" s="15">
        <f t="shared" si="56"/>
        <v>55.83713983142151</v>
      </c>
      <c r="Y274" s="15">
        <f t="shared" si="57"/>
        <v>7.0633934411818773</v>
      </c>
      <c r="Z274" s="15">
        <f t="shared" si="58"/>
        <v>22.155056152363247</v>
      </c>
      <c r="AA274" s="15">
        <f t="shared" si="59"/>
        <v>43.100185484350114</v>
      </c>
    </row>
    <row r="275" spans="1:27" x14ac:dyDescent="0.25">
      <c r="A275" s="4">
        <v>51041100926</v>
      </c>
      <c r="B275" s="7" t="s">
        <v>253</v>
      </c>
      <c r="C275" s="40">
        <f t="array" ref="C275">SUMPRODUCT($D$10:$D$16, TRANSPOSE(U275:AA275))</f>
        <v>64.255450127223838</v>
      </c>
      <c r="E275" s="16">
        <v>106.7</v>
      </c>
      <c r="F275" s="9">
        <v>19</v>
      </c>
      <c r="G275" s="9">
        <v>16</v>
      </c>
      <c r="H275" s="9">
        <v>2</v>
      </c>
      <c r="I275" s="41">
        <v>0.46789999999999998</v>
      </c>
      <c r="J275" s="9">
        <v>18</v>
      </c>
      <c r="K275" s="9">
        <v>18</v>
      </c>
      <c r="M275" s="15">
        <f t="shared" si="46"/>
        <v>0.26196541380892585</v>
      </c>
      <c r="N275" s="15">
        <f t="shared" si="47"/>
        <v>2.0167871275461877</v>
      </c>
      <c r="O275" s="15">
        <f t="shared" si="48"/>
        <v>0.85730836756496898</v>
      </c>
      <c r="P275" s="15">
        <f t="shared" si="49"/>
        <v>1.0219243946524705</v>
      </c>
      <c r="Q275" s="15">
        <f t="shared" si="50"/>
        <v>-0.99247405644807385</v>
      </c>
      <c r="R275" s="15">
        <f t="shared" si="51"/>
        <v>-0.40814311588463642</v>
      </c>
      <c r="S275" s="15">
        <f t="shared" si="52"/>
        <v>0.71725801536455214</v>
      </c>
      <c r="U275" s="15">
        <f t="shared" si="53"/>
        <v>60.332594648770964</v>
      </c>
      <c r="V275" s="15">
        <f t="shared" si="54"/>
        <v>97.814113357391761</v>
      </c>
      <c r="W275" s="15">
        <f t="shared" si="55"/>
        <v>80.436275733520503</v>
      </c>
      <c r="X275" s="15">
        <f t="shared" si="56"/>
        <v>84.659165723285582</v>
      </c>
      <c r="Y275" s="15">
        <f t="shared" si="57"/>
        <v>16.048316447053043</v>
      </c>
      <c r="Z275" s="15">
        <f t="shared" si="58"/>
        <v>34.158430374665031</v>
      </c>
      <c r="AA275" s="15">
        <f t="shared" si="59"/>
        <v>76.339254605879972</v>
      </c>
    </row>
    <row r="276" spans="1:27" x14ac:dyDescent="0.25">
      <c r="A276" s="4">
        <v>51041100927</v>
      </c>
      <c r="B276" s="7" t="s">
        <v>254</v>
      </c>
      <c r="C276" s="40">
        <f t="array" ref="C276">SUMPRODUCT($D$10:$D$16, TRANSPOSE(U276:AA276))</f>
        <v>39.684475793964182</v>
      </c>
      <c r="E276" s="16">
        <v>106.7</v>
      </c>
      <c r="F276" s="9">
        <v>6</v>
      </c>
      <c r="G276" s="9">
        <v>6</v>
      </c>
      <c r="H276" s="9">
        <v>0</v>
      </c>
      <c r="I276" s="41">
        <v>0.38429999999999997</v>
      </c>
      <c r="J276" s="9">
        <v>11</v>
      </c>
      <c r="K276" s="9">
        <v>6</v>
      </c>
      <c r="M276" s="15">
        <f t="shared" si="46"/>
        <v>0.26196541380892585</v>
      </c>
      <c r="N276" s="15">
        <f t="shared" si="47"/>
        <v>-0.1344119809211361</v>
      </c>
      <c r="O276" s="15">
        <f t="shared" si="48"/>
        <v>-0.44903366755000973</v>
      </c>
      <c r="P276" s="15">
        <f t="shared" si="49"/>
        <v>-0.7282415870289497</v>
      </c>
      <c r="Q276" s="15">
        <f t="shared" si="50"/>
        <v>0.26181923376396471</v>
      </c>
      <c r="R276" s="15">
        <f t="shared" si="51"/>
        <v>-0.68722837630590539</v>
      </c>
      <c r="S276" s="15">
        <f t="shared" si="52"/>
        <v>-0.47085146155201762</v>
      </c>
      <c r="U276" s="15">
        <f t="shared" si="53"/>
        <v>60.332594648770964</v>
      </c>
      <c r="V276" s="15">
        <f t="shared" si="54"/>
        <v>44.653840409952025</v>
      </c>
      <c r="W276" s="15">
        <f t="shared" si="55"/>
        <v>32.670368489597344</v>
      </c>
      <c r="X276" s="15">
        <f t="shared" si="56"/>
        <v>23.323285630020674</v>
      </c>
      <c r="Y276" s="15">
        <f t="shared" si="57"/>
        <v>60.326959510838684</v>
      </c>
      <c r="Z276" s="15">
        <f t="shared" si="58"/>
        <v>24.596941264319899</v>
      </c>
      <c r="AA276" s="15">
        <f t="shared" si="59"/>
        <v>31.887340604249715</v>
      </c>
    </row>
    <row r="277" spans="1:27" x14ac:dyDescent="0.25">
      <c r="A277" s="4">
        <v>51041100928</v>
      </c>
      <c r="B277" s="7" t="s">
        <v>255</v>
      </c>
      <c r="C277" s="40">
        <f t="array" ref="C277">SUMPRODUCT($D$10:$D$16, TRANSPOSE(U277:AA277))</f>
        <v>35.592435726958321</v>
      </c>
      <c r="E277" s="16">
        <v>106.7</v>
      </c>
      <c r="F277" s="9">
        <v>9</v>
      </c>
      <c r="G277" s="9">
        <v>5</v>
      </c>
      <c r="H277" s="9">
        <v>0</v>
      </c>
      <c r="I277" s="41">
        <v>0.496</v>
      </c>
      <c r="J277" s="9">
        <v>15</v>
      </c>
      <c r="K277" s="9">
        <v>7</v>
      </c>
      <c r="M277" s="15">
        <f t="shared" si="46"/>
        <v>0.26196541380892585</v>
      </c>
      <c r="N277" s="15">
        <f t="shared" si="47"/>
        <v>0.36201858257132324</v>
      </c>
      <c r="O277" s="15">
        <f t="shared" si="48"/>
        <v>-0.57966787106150763</v>
      </c>
      <c r="P277" s="15">
        <f t="shared" si="49"/>
        <v>-0.7282415870289497</v>
      </c>
      <c r="Q277" s="15">
        <f t="shared" si="50"/>
        <v>-1.4140726384451827</v>
      </c>
      <c r="R277" s="15">
        <f t="shared" si="51"/>
        <v>-0.5277510846366088</v>
      </c>
      <c r="S277" s="15">
        <f t="shared" si="52"/>
        <v>-0.3718423384756368</v>
      </c>
      <c r="U277" s="15">
        <f t="shared" si="53"/>
        <v>60.332594648770964</v>
      </c>
      <c r="V277" s="15">
        <f t="shared" si="54"/>
        <v>64.133092796175845</v>
      </c>
      <c r="W277" s="15">
        <f t="shared" si="55"/>
        <v>28.106930690033703</v>
      </c>
      <c r="X277" s="15">
        <f t="shared" si="56"/>
        <v>23.323285630020674</v>
      </c>
      <c r="Y277" s="15">
        <f t="shared" si="57"/>
        <v>7.8670287957138694</v>
      </c>
      <c r="Z277" s="15">
        <f t="shared" si="58"/>
        <v>29.883605591440588</v>
      </c>
      <c r="AA277" s="15">
        <f t="shared" si="59"/>
        <v>35.500511936552613</v>
      </c>
    </row>
    <row r="278" spans="1:27" x14ac:dyDescent="0.25">
      <c r="A278" s="4">
        <v>51041100929</v>
      </c>
      <c r="B278" s="7" t="s">
        <v>256</v>
      </c>
      <c r="C278" s="40">
        <f t="array" ref="C278">SUMPRODUCT($D$10:$D$16, TRANSPOSE(U278:AA278))</f>
        <v>50.410956932935171</v>
      </c>
      <c r="E278" s="16">
        <v>106.7</v>
      </c>
      <c r="F278" s="9">
        <v>8</v>
      </c>
      <c r="G278" s="9">
        <v>4</v>
      </c>
      <c r="H278" s="9">
        <v>1</v>
      </c>
      <c r="I278" s="41">
        <v>0.34350000000000003</v>
      </c>
      <c r="J278" s="9">
        <v>21</v>
      </c>
      <c r="K278" s="9">
        <v>7</v>
      </c>
      <c r="M278" s="15">
        <f t="shared" si="46"/>
        <v>0.26196541380892585</v>
      </c>
      <c r="N278" s="15">
        <f t="shared" si="47"/>
        <v>0.1965417280738368</v>
      </c>
      <c r="O278" s="15">
        <f t="shared" si="48"/>
        <v>-0.71030207457300543</v>
      </c>
      <c r="P278" s="15">
        <f t="shared" si="49"/>
        <v>0.14684140381176045</v>
      </c>
      <c r="Q278" s="15">
        <f t="shared" si="50"/>
        <v>0.87396237061385829</v>
      </c>
      <c r="R278" s="15">
        <f t="shared" si="51"/>
        <v>-0.28853514713266404</v>
      </c>
      <c r="S278" s="15">
        <f t="shared" si="52"/>
        <v>-0.3718423384756368</v>
      </c>
      <c r="U278" s="15">
        <f t="shared" si="53"/>
        <v>60.332594648770964</v>
      </c>
      <c r="V278" s="15">
        <f t="shared" si="54"/>
        <v>57.790691238454841</v>
      </c>
      <c r="W278" s="15">
        <f t="shared" si="55"/>
        <v>23.875841680645639</v>
      </c>
      <c r="X278" s="15">
        <f t="shared" si="56"/>
        <v>55.83713983142151</v>
      </c>
      <c r="Y278" s="15">
        <f t="shared" si="57"/>
        <v>80.893062674822218</v>
      </c>
      <c r="Z278" s="15">
        <f t="shared" si="58"/>
        <v>38.646856519878462</v>
      </c>
      <c r="AA278" s="15">
        <f t="shared" si="59"/>
        <v>35.500511936552613</v>
      </c>
    </row>
    <row r="279" spans="1:27" x14ac:dyDescent="0.25">
      <c r="A279" s="4">
        <v>51041100930</v>
      </c>
      <c r="B279" s="7" t="s">
        <v>257</v>
      </c>
      <c r="C279" s="40">
        <f t="array" ref="C279">SUMPRODUCT($D$10:$D$16, TRANSPOSE(U279:AA279))</f>
        <v>56.676101178867128</v>
      </c>
      <c r="E279" s="16">
        <v>106.7</v>
      </c>
      <c r="F279" s="9">
        <v>15</v>
      </c>
      <c r="G279" s="9">
        <v>5</v>
      </c>
      <c r="H279" s="9">
        <v>1</v>
      </c>
      <c r="I279" s="41">
        <v>0.33310000000000001</v>
      </c>
      <c r="J279" s="9">
        <v>20</v>
      </c>
      <c r="K279" s="9">
        <v>8</v>
      </c>
      <c r="M279" s="15">
        <f t="shared" ref="M279:M342" si="60">$F$10*STANDARDIZE(E279,M$15,M$16)</f>
        <v>0.26196541380892585</v>
      </c>
      <c r="N279" s="15">
        <f t="shared" ref="N279:N342" si="61" xml:space="preserve"> $F$11*STANDARDIZE(F279,N$15,N$16)</f>
        <v>1.3548797095562417</v>
      </c>
      <c r="O279" s="15">
        <f t="shared" ref="O279:O342" si="62">$F$12* STANDARDIZE(G279,O$15,O$16)</f>
        <v>-0.57966787106150763</v>
      </c>
      <c r="P279" s="15">
        <f t="shared" ref="P279:P342" si="63" xml:space="preserve"> $F$13*STANDARDIZE(H279,P$15,P$16)</f>
        <v>0.14684140381176045</v>
      </c>
      <c r="Q279" s="15">
        <f t="shared" ref="Q279:Q342" si="64" xml:space="preserve"> $F$14*STANDARDIZE(I279,Q$15,Q$16)</f>
        <v>1.0299988564775571</v>
      </c>
      <c r="R279" s="15">
        <f t="shared" ref="R279:R342" si="65" xml:space="preserve"> $F$15*STANDARDIZE(J279,R$15,R$16)</f>
        <v>-0.32840447004998813</v>
      </c>
      <c r="S279" s="15">
        <f t="shared" ref="S279:S342" si="66" xml:space="preserve"> $F$16*STANDARDIZE(K279,S$15,S$16)</f>
        <v>-0.27283321539925598</v>
      </c>
      <c r="U279" s="15">
        <f t="shared" ref="U279:U342" si="67">_xlfn.NORM.S.DIST(M279,1)*100</f>
        <v>60.332594648770964</v>
      </c>
      <c r="V279" s="15">
        <f t="shared" ref="V279:V342" si="68">_xlfn.NORM.S.DIST(N279,1)*100</f>
        <v>91.227205736810873</v>
      </c>
      <c r="W279" s="15">
        <f t="shared" ref="W279:W342" si="69">_xlfn.NORM.S.DIST(O279,1)*100</f>
        <v>28.106930690033703</v>
      </c>
      <c r="X279" s="15">
        <f t="shared" ref="X279:X342" si="70">_xlfn.NORM.S.DIST(P279,1)*100</f>
        <v>55.83713983142151</v>
      </c>
      <c r="Y279" s="15">
        <f t="shared" ref="Y279:Y342" si="71">_xlfn.NORM.S.DIST(Q279,1)*100</f>
        <v>84.849472881104163</v>
      </c>
      <c r="Z279" s="15">
        <f t="shared" ref="Z279:Z342" si="72">_xlfn.NORM.S.DIST(R279,1)*100</f>
        <v>37.130293181845587</v>
      </c>
      <c r="AA279" s="15">
        <f t="shared" ref="AA279:AA342" si="73">_xlfn.NORM.S.DIST(S279,1)*100</f>
        <v>39.249071282083122</v>
      </c>
    </row>
    <row r="280" spans="1:27" x14ac:dyDescent="0.25">
      <c r="A280" s="4">
        <v>51041100931</v>
      </c>
      <c r="B280" s="7" t="s">
        <v>258</v>
      </c>
      <c r="C280" s="40">
        <f t="array" ref="C280">SUMPRODUCT($D$10:$D$16, TRANSPOSE(U280:AA280))</f>
        <v>67.430666268780087</v>
      </c>
      <c r="E280" s="16">
        <v>106.7</v>
      </c>
      <c r="F280" s="9">
        <v>16</v>
      </c>
      <c r="G280" s="9">
        <v>18</v>
      </c>
      <c r="H280" s="9">
        <v>2</v>
      </c>
      <c r="I280" s="41">
        <v>0.3952</v>
      </c>
      <c r="J280" s="9">
        <v>23</v>
      </c>
      <c r="K280" s="9">
        <v>11</v>
      </c>
      <c r="M280" s="15">
        <f t="shared" si="60"/>
        <v>0.26196541380892585</v>
      </c>
      <c r="N280" s="15">
        <f t="shared" si="61"/>
        <v>1.5203565640537282</v>
      </c>
      <c r="O280" s="15">
        <f t="shared" si="62"/>
        <v>1.1185767745879647</v>
      </c>
      <c r="P280" s="15">
        <f t="shared" si="63"/>
        <v>1.0219243946524705</v>
      </c>
      <c r="Q280" s="15">
        <f t="shared" si="64"/>
        <v>9.8280993772203395E-2</v>
      </c>
      <c r="R280" s="15">
        <f t="shared" si="65"/>
        <v>-0.20879650129801575</v>
      </c>
      <c r="S280" s="15">
        <f t="shared" si="66"/>
        <v>2.4194153829886451E-2</v>
      </c>
      <c r="U280" s="15">
        <f t="shared" si="67"/>
        <v>60.332594648770964</v>
      </c>
      <c r="V280" s="15">
        <f t="shared" si="68"/>
        <v>93.578930753228889</v>
      </c>
      <c r="W280" s="15">
        <f t="shared" si="69"/>
        <v>86.833963181859204</v>
      </c>
      <c r="X280" s="15">
        <f t="shared" si="70"/>
        <v>84.659165723285582</v>
      </c>
      <c r="Y280" s="15">
        <f t="shared" si="71"/>
        <v>53.914541505913107</v>
      </c>
      <c r="Z280" s="15">
        <f t="shared" si="72"/>
        <v>41.730355135141544</v>
      </c>
      <c r="AA280" s="15">
        <f t="shared" si="73"/>
        <v>50.965112933261345</v>
      </c>
    </row>
    <row r="281" spans="1:27" x14ac:dyDescent="0.25">
      <c r="A281" s="4">
        <v>51041100932</v>
      </c>
      <c r="B281" s="7" t="s">
        <v>259</v>
      </c>
      <c r="C281" s="40">
        <f t="array" ref="C281">SUMPRODUCT($D$10:$D$16, TRANSPOSE(U281:AA281))</f>
        <v>54.232237581685027</v>
      </c>
      <c r="E281" s="16">
        <v>106.7</v>
      </c>
      <c r="F281" s="9">
        <v>12</v>
      </c>
      <c r="G281" s="9">
        <v>4</v>
      </c>
      <c r="H281" s="9">
        <v>1</v>
      </c>
      <c r="I281" s="41">
        <v>0.35680000000000001</v>
      </c>
      <c r="J281" s="9">
        <v>25</v>
      </c>
      <c r="K281" s="9">
        <v>8</v>
      </c>
      <c r="M281" s="15">
        <f t="shared" si="60"/>
        <v>0.26196541380892585</v>
      </c>
      <c r="N281" s="15">
        <f t="shared" si="61"/>
        <v>0.85844914606378253</v>
      </c>
      <c r="O281" s="15">
        <f t="shared" si="62"/>
        <v>-0.71030207457300543</v>
      </c>
      <c r="P281" s="15">
        <f t="shared" si="63"/>
        <v>0.14684140381176045</v>
      </c>
      <c r="Q281" s="15">
        <f t="shared" si="64"/>
        <v>0.67441571080739793</v>
      </c>
      <c r="R281" s="15">
        <f t="shared" si="65"/>
        <v>-0.12905785546336748</v>
      </c>
      <c r="S281" s="15">
        <f t="shared" si="66"/>
        <v>-0.27283321539925598</v>
      </c>
      <c r="U281" s="15">
        <f t="shared" si="67"/>
        <v>60.332594648770964</v>
      </c>
      <c r="V281" s="15">
        <f t="shared" si="68"/>
        <v>80.467775010130509</v>
      </c>
      <c r="W281" s="15">
        <f t="shared" si="69"/>
        <v>23.875841680645639</v>
      </c>
      <c r="X281" s="15">
        <f t="shared" si="70"/>
        <v>55.83713983142151</v>
      </c>
      <c r="Y281" s="15">
        <f t="shared" si="71"/>
        <v>74.99764714293525</v>
      </c>
      <c r="Z281" s="15">
        <f t="shared" si="72"/>
        <v>44.86559347580819</v>
      </c>
      <c r="AA281" s="15">
        <f t="shared" si="73"/>
        <v>39.249071282083122</v>
      </c>
    </row>
    <row r="282" spans="1:27" x14ac:dyDescent="0.25">
      <c r="A282" s="4">
        <v>51041100933</v>
      </c>
      <c r="B282" s="7" t="s">
        <v>260</v>
      </c>
      <c r="C282" s="40">
        <f t="array" ref="C282">SUMPRODUCT($D$10:$D$16, TRANSPOSE(U282:AA282))</f>
        <v>38.200513326554315</v>
      </c>
      <c r="E282" s="16">
        <v>106.7</v>
      </c>
      <c r="F282" s="9">
        <v>7</v>
      </c>
      <c r="G282" s="9">
        <v>3</v>
      </c>
      <c r="H282" s="9">
        <v>0</v>
      </c>
      <c r="I282" s="41">
        <v>0.40770000000000001</v>
      </c>
      <c r="J282" s="9">
        <v>18</v>
      </c>
      <c r="K282" s="9">
        <v>6</v>
      </c>
      <c r="M282" s="15">
        <f t="shared" si="60"/>
        <v>0.26196541380892585</v>
      </c>
      <c r="N282" s="15">
        <f t="shared" si="61"/>
        <v>3.1064873576350342E-2</v>
      </c>
      <c r="O282" s="15">
        <f t="shared" si="62"/>
        <v>-0.84093627808450333</v>
      </c>
      <c r="P282" s="15">
        <f t="shared" si="63"/>
        <v>-0.7282415870289497</v>
      </c>
      <c r="Q282" s="15">
        <f t="shared" si="64"/>
        <v>-8.9262859429357549E-2</v>
      </c>
      <c r="R282" s="15">
        <f t="shared" si="65"/>
        <v>-0.40814311588463642</v>
      </c>
      <c r="S282" s="15">
        <f t="shared" si="66"/>
        <v>-0.47085146155201762</v>
      </c>
      <c r="U282" s="15">
        <f t="shared" si="67"/>
        <v>60.332594648770964</v>
      </c>
      <c r="V282" s="15">
        <f t="shared" si="68"/>
        <v>51.239109851674769</v>
      </c>
      <c r="W282" s="15">
        <f t="shared" si="69"/>
        <v>20.01918167222092</v>
      </c>
      <c r="X282" s="15">
        <f t="shared" si="70"/>
        <v>23.323285630020674</v>
      </c>
      <c r="Y282" s="15">
        <f t="shared" si="71"/>
        <v>46.443650504278111</v>
      </c>
      <c r="Z282" s="15">
        <f t="shared" si="72"/>
        <v>34.158430374665031</v>
      </c>
      <c r="AA282" s="15">
        <f t="shared" si="73"/>
        <v>31.887340604249715</v>
      </c>
    </row>
    <row r="283" spans="1:27" x14ac:dyDescent="0.25">
      <c r="A283" s="4">
        <v>51041100934</v>
      </c>
      <c r="B283" s="7" t="s">
        <v>261</v>
      </c>
      <c r="C283" s="40">
        <f t="array" ref="C283">SUMPRODUCT($D$10:$D$16, TRANSPOSE(U283:AA283))</f>
        <v>45.771256309302935</v>
      </c>
      <c r="E283" s="16">
        <v>106.7</v>
      </c>
      <c r="F283" s="9">
        <v>8</v>
      </c>
      <c r="G283" s="9">
        <v>3</v>
      </c>
      <c r="H283" s="9">
        <v>0</v>
      </c>
      <c r="I283" s="41">
        <v>0.3271</v>
      </c>
      <c r="J283" s="9">
        <v>22</v>
      </c>
      <c r="K283" s="9">
        <v>6</v>
      </c>
      <c r="M283" s="15">
        <f t="shared" si="60"/>
        <v>0.26196541380892585</v>
      </c>
      <c r="N283" s="15">
        <f t="shared" si="61"/>
        <v>0.1965417280738368</v>
      </c>
      <c r="O283" s="15">
        <f t="shared" si="62"/>
        <v>-0.84093627808450333</v>
      </c>
      <c r="P283" s="15">
        <f t="shared" si="63"/>
        <v>-0.7282415870289497</v>
      </c>
      <c r="Q283" s="15">
        <f t="shared" si="64"/>
        <v>1.1200199060143063</v>
      </c>
      <c r="R283" s="15">
        <f t="shared" si="65"/>
        <v>-0.24866582421533989</v>
      </c>
      <c r="S283" s="15">
        <f t="shared" si="66"/>
        <v>-0.47085146155201762</v>
      </c>
      <c r="U283" s="15">
        <f t="shared" si="67"/>
        <v>60.332594648770964</v>
      </c>
      <c r="V283" s="15">
        <f t="shared" si="68"/>
        <v>57.790691238454841</v>
      </c>
      <c r="W283" s="15">
        <f t="shared" si="69"/>
        <v>20.01918167222092</v>
      </c>
      <c r="X283" s="15">
        <f t="shared" si="70"/>
        <v>23.323285630020674</v>
      </c>
      <c r="Y283" s="15">
        <f t="shared" si="71"/>
        <v>86.864736026747337</v>
      </c>
      <c r="Z283" s="15">
        <f t="shared" si="72"/>
        <v>40.180964344656076</v>
      </c>
      <c r="AA283" s="15">
        <f t="shared" si="73"/>
        <v>31.887340604249715</v>
      </c>
    </row>
    <row r="284" spans="1:27" x14ac:dyDescent="0.25">
      <c r="A284" s="4">
        <v>51041100935</v>
      </c>
      <c r="B284" s="7" t="s">
        <v>262</v>
      </c>
      <c r="C284" s="40">
        <f t="array" ref="C284">SUMPRODUCT($D$10:$D$16, TRANSPOSE(U284:AA284))</f>
        <v>53.307381934029067</v>
      </c>
      <c r="E284" s="16">
        <v>106.7</v>
      </c>
      <c r="F284" s="9">
        <v>18</v>
      </c>
      <c r="G284" s="9">
        <v>7</v>
      </c>
      <c r="H284" s="9">
        <v>1</v>
      </c>
      <c r="I284" s="41">
        <v>0.43569999999999998</v>
      </c>
      <c r="J284" s="9">
        <v>12</v>
      </c>
      <c r="K284" s="9">
        <v>15</v>
      </c>
      <c r="M284" s="15">
        <f t="shared" si="60"/>
        <v>0.26196541380892585</v>
      </c>
      <c r="N284" s="15">
        <f t="shared" si="61"/>
        <v>1.8513102730487012</v>
      </c>
      <c r="O284" s="15">
        <f t="shared" si="62"/>
        <v>-0.31839946403851188</v>
      </c>
      <c r="P284" s="15">
        <f t="shared" si="63"/>
        <v>0.14684140381176045</v>
      </c>
      <c r="Q284" s="15">
        <f t="shared" si="64"/>
        <v>-0.50936109060085322</v>
      </c>
      <c r="R284" s="15">
        <f t="shared" si="65"/>
        <v>-0.64735905338858124</v>
      </c>
      <c r="S284" s="15">
        <f t="shared" si="66"/>
        <v>0.42023064613540967</v>
      </c>
      <c r="U284" s="15">
        <f t="shared" si="67"/>
        <v>60.332594648770964</v>
      </c>
      <c r="V284" s="15">
        <f t="shared" si="68"/>
        <v>96.793753548949823</v>
      </c>
      <c r="W284" s="15">
        <f t="shared" si="69"/>
        <v>37.509097238663585</v>
      </c>
      <c r="X284" s="15">
        <f t="shared" si="70"/>
        <v>55.83713983142151</v>
      </c>
      <c r="Y284" s="15">
        <f t="shared" si="71"/>
        <v>30.524957212262404</v>
      </c>
      <c r="Z284" s="15">
        <f t="shared" si="72"/>
        <v>25.869979508690044</v>
      </c>
      <c r="AA284" s="15">
        <f t="shared" si="73"/>
        <v>66.284151549445156</v>
      </c>
    </row>
    <row r="285" spans="1:27" x14ac:dyDescent="0.25">
      <c r="A285" s="4">
        <v>51041100936</v>
      </c>
      <c r="B285" s="7" t="s">
        <v>263</v>
      </c>
      <c r="C285" s="40">
        <f t="array" ref="C285">SUMPRODUCT($D$10:$D$16, TRANSPOSE(U285:AA285))</f>
        <v>65.839213969282554</v>
      </c>
      <c r="E285" s="16">
        <v>106.7</v>
      </c>
      <c r="F285" s="9">
        <v>19</v>
      </c>
      <c r="G285" s="9">
        <v>13</v>
      </c>
      <c r="H285" s="9">
        <v>1</v>
      </c>
      <c r="I285" s="41">
        <v>0.34570000000000001</v>
      </c>
      <c r="J285" s="9">
        <v>17</v>
      </c>
      <c r="K285" s="9">
        <v>15</v>
      </c>
      <c r="M285" s="15">
        <f t="shared" si="60"/>
        <v>0.26196541380892585</v>
      </c>
      <c r="N285" s="15">
        <f t="shared" si="61"/>
        <v>2.0167871275461877</v>
      </c>
      <c r="O285" s="15">
        <f t="shared" si="62"/>
        <v>0.46540575703047538</v>
      </c>
      <c r="P285" s="15">
        <f t="shared" si="63"/>
        <v>0.14684140381176045</v>
      </c>
      <c r="Q285" s="15">
        <f t="shared" si="64"/>
        <v>0.84095465245038392</v>
      </c>
      <c r="R285" s="15">
        <f t="shared" si="65"/>
        <v>-0.44801243880196057</v>
      </c>
      <c r="S285" s="15">
        <f t="shared" si="66"/>
        <v>0.42023064613540967</v>
      </c>
      <c r="U285" s="15">
        <f t="shared" si="67"/>
        <v>60.332594648770964</v>
      </c>
      <c r="V285" s="15">
        <f t="shared" si="68"/>
        <v>97.814113357391761</v>
      </c>
      <c r="W285" s="15">
        <f t="shared" si="69"/>
        <v>67.917954389005075</v>
      </c>
      <c r="X285" s="15">
        <f t="shared" si="70"/>
        <v>55.83713983142151</v>
      </c>
      <c r="Y285" s="15">
        <f t="shared" si="71"/>
        <v>79.981333032587926</v>
      </c>
      <c r="Z285" s="15">
        <f t="shared" si="72"/>
        <v>32.707210976355498</v>
      </c>
      <c r="AA285" s="15">
        <f t="shared" si="73"/>
        <v>66.284151549445156</v>
      </c>
    </row>
    <row r="286" spans="1:27" x14ac:dyDescent="0.25">
      <c r="A286" s="4">
        <v>51041101003</v>
      </c>
      <c r="B286" s="7" t="s">
        <v>264</v>
      </c>
      <c r="C286" s="40">
        <f t="array" ref="C286">SUMPRODUCT($D$10:$D$16, TRANSPOSE(U286:AA286))</f>
        <v>32.899356831954037</v>
      </c>
      <c r="E286" s="16">
        <v>106.7</v>
      </c>
      <c r="F286" s="9">
        <v>2</v>
      </c>
      <c r="G286" s="9">
        <v>3</v>
      </c>
      <c r="H286" s="9">
        <v>0</v>
      </c>
      <c r="I286" s="41">
        <v>0.36620000000000003</v>
      </c>
      <c r="J286" s="9">
        <v>3</v>
      </c>
      <c r="K286" s="9">
        <v>2</v>
      </c>
      <c r="M286" s="15">
        <f t="shared" si="60"/>
        <v>0.26196541380892585</v>
      </c>
      <c r="N286" s="15">
        <f t="shared" si="61"/>
        <v>-0.79631939891108194</v>
      </c>
      <c r="O286" s="15">
        <f t="shared" si="62"/>
        <v>-0.84093627808450333</v>
      </c>
      <c r="P286" s="15">
        <f t="shared" si="63"/>
        <v>-0.7282415870289497</v>
      </c>
      <c r="Q286" s="15">
        <f t="shared" si="64"/>
        <v>0.53338273319982388</v>
      </c>
      <c r="R286" s="15">
        <f t="shared" si="65"/>
        <v>-1.0061829596444984</v>
      </c>
      <c r="S286" s="15">
        <f t="shared" si="66"/>
        <v>-0.86688795385754081</v>
      </c>
      <c r="U286" s="15">
        <f t="shared" si="67"/>
        <v>60.332594648770964</v>
      </c>
      <c r="V286" s="15">
        <f t="shared" si="68"/>
        <v>21.292320651734425</v>
      </c>
      <c r="W286" s="15">
        <f t="shared" si="69"/>
        <v>20.01918167222092</v>
      </c>
      <c r="X286" s="15">
        <f t="shared" si="70"/>
        <v>23.323285630020674</v>
      </c>
      <c r="Y286" s="15">
        <f t="shared" si="71"/>
        <v>70.311566618706749</v>
      </c>
      <c r="Z286" s="15">
        <f t="shared" si="72"/>
        <v>15.716378382537236</v>
      </c>
      <c r="AA286" s="15">
        <f t="shared" si="73"/>
        <v>19.300170219687281</v>
      </c>
    </row>
    <row r="287" spans="1:27" x14ac:dyDescent="0.25">
      <c r="A287" s="4">
        <v>51041101004</v>
      </c>
      <c r="B287" s="7" t="s">
        <v>265</v>
      </c>
      <c r="C287" s="40">
        <f t="array" ref="C287">SUMPRODUCT($D$10:$D$16, TRANSPOSE(U287:AA287))</f>
        <v>28.502387378693399</v>
      </c>
      <c r="E287" s="16">
        <v>106.7</v>
      </c>
      <c r="F287" s="9">
        <v>0</v>
      </c>
      <c r="G287" s="9">
        <v>1</v>
      </c>
      <c r="H287" s="9">
        <v>0</v>
      </c>
      <c r="I287" s="41">
        <v>0.38850000000000001</v>
      </c>
      <c r="J287" s="9">
        <v>2</v>
      </c>
      <c r="K287" s="9">
        <v>1</v>
      </c>
      <c r="M287" s="15">
        <f t="shared" si="60"/>
        <v>0.26196541380892585</v>
      </c>
      <c r="N287" s="15">
        <f t="shared" si="61"/>
        <v>-1.1272731079060547</v>
      </c>
      <c r="O287" s="15">
        <f t="shared" si="62"/>
        <v>-1.1022046851074991</v>
      </c>
      <c r="P287" s="15">
        <f t="shared" si="63"/>
        <v>-0.7282415870289497</v>
      </c>
      <c r="Q287" s="15">
        <f t="shared" si="64"/>
        <v>0.19880449908823972</v>
      </c>
      <c r="R287" s="15">
        <f t="shared" si="65"/>
        <v>-1.0460522825618226</v>
      </c>
      <c r="S287" s="15">
        <f t="shared" si="66"/>
        <v>-0.96589707693392168</v>
      </c>
      <c r="U287" s="15">
        <f t="shared" si="67"/>
        <v>60.332594648770964</v>
      </c>
      <c r="V287" s="15">
        <f t="shared" si="68"/>
        <v>12.981351435611771</v>
      </c>
      <c r="W287" s="15">
        <f t="shared" si="69"/>
        <v>13.518634780903643</v>
      </c>
      <c r="X287" s="15">
        <f t="shared" si="70"/>
        <v>23.323285630020674</v>
      </c>
      <c r="Y287" s="15">
        <f t="shared" si="71"/>
        <v>57.879216176014289</v>
      </c>
      <c r="Z287" s="15">
        <f t="shared" si="72"/>
        <v>14.776844720917612</v>
      </c>
      <c r="AA287" s="15">
        <f t="shared" si="73"/>
        <v>16.70478425861484</v>
      </c>
    </row>
    <row r="288" spans="1:27" x14ac:dyDescent="0.25">
      <c r="A288" s="4">
        <v>51041101007</v>
      </c>
      <c r="B288" s="7" t="s">
        <v>266</v>
      </c>
      <c r="C288" s="40">
        <f t="array" ref="C288">SUMPRODUCT($D$10:$D$16, TRANSPOSE(U288:AA288))</f>
        <v>39.772631608784131</v>
      </c>
      <c r="E288" s="16">
        <v>106.7</v>
      </c>
      <c r="F288" s="9">
        <v>3</v>
      </c>
      <c r="G288" s="9">
        <v>3</v>
      </c>
      <c r="H288" s="9">
        <v>0</v>
      </c>
      <c r="I288" s="41">
        <v>0.3362</v>
      </c>
      <c r="J288" s="9">
        <v>17</v>
      </c>
      <c r="K288" s="9">
        <v>6</v>
      </c>
      <c r="M288" s="15">
        <f t="shared" si="60"/>
        <v>0.26196541380892585</v>
      </c>
      <c r="N288" s="15">
        <f t="shared" si="61"/>
        <v>-0.63084254441359544</v>
      </c>
      <c r="O288" s="15">
        <f t="shared" si="62"/>
        <v>-0.84093627808450333</v>
      </c>
      <c r="P288" s="15">
        <f t="shared" si="63"/>
        <v>-0.7282415870289497</v>
      </c>
      <c r="Q288" s="15">
        <f t="shared" si="64"/>
        <v>0.98348798088357015</v>
      </c>
      <c r="R288" s="15">
        <f t="shared" si="65"/>
        <v>-0.44801243880196057</v>
      </c>
      <c r="S288" s="15">
        <f t="shared" si="66"/>
        <v>-0.47085146155201762</v>
      </c>
      <c r="U288" s="15">
        <f t="shared" si="67"/>
        <v>60.332594648770964</v>
      </c>
      <c r="V288" s="15">
        <f t="shared" si="68"/>
        <v>26.407174122408207</v>
      </c>
      <c r="W288" s="15">
        <f t="shared" si="69"/>
        <v>20.01918167222092</v>
      </c>
      <c r="X288" s="15">
        <f t="shared" si="70"/>
        <v>23.323285630020674</v>
      </c>
      <c r="Y288" s="15">
        <f t="shared" si="71"/>
        <v>83.731633607462996</v>
      </c>
      <c r="Z288" s="15">
        <f t="shared" si="72"/>
        <v>32.707210976355498</v>
      </c>
      <c r="AA288" s="15">
        <f t="shared" si="73"/>
        <v>31.887340604249715</v>
      </c>
    </row>
    <row r="289" spans="1:27" x14ac:dyDescent="0.25">
      <c r="A289" s="4">
        <v>51041101008</v>
      </c>
      <c r="B289" s="7" t="s">
        <v>267</v>
      </c>
      <c r="C289" s="40">
        <f t="array" ref="C289">SUMPRODUCT($D$10:$D$16, TRANSPOSE(U289:AA289))</f>
        <v>39.134753750684858</v>
      </c>
      <c r="E289" s="16">
        <v>106.7</v>
      </c>
      <c r="F289" s="9">
        <v>3</v>
      </c>
      <c r="G289" s="9">
        <v>3</v>
      </c>
      <c r="H289" s="9">
        <v>0</v>
      </c>
      <c r="I289" s="41">
        <v>0.32540000000000002</v>
      </c>
      <c r="J289" s="9">
        <v>16</v>
      </c>
      <c r="K289" s="9">
        <v>4</v>
      </c>
      <c r="M289" s="15">
        <f t="shared" si="60"/>
        <v>0.26196541380892585</v>
      </c>
      <c r="N289" s="15">
        <f t="shared" si="61"/>
        <v>-0.63084254441359544</v>
      </c>
      <c r="O289" s="15">
        <f t="shared" si="62"/>
        <v>-0.84093627808450333</v>
      </c>
      <c r="P289" s="15">
        <f t="shared" si="63"/>
        <v>-0.7282415870289497</v>
      </c>
      <c r="Q289" s="15">
        <f t="shared" si="64"/>
        <v>1.1455258700497184</v>
      </c>
      <c r="R289" s="15">
        <f t="shared" si="65"/>
        <v>-0.48788176171928466</v>
      </c>
      <c r="S289" s="15">
        <f t="shared" si="66"/>
        <v>-0.66886970770477927</v>
      </c>
      <c r="U289" s="15">
        <f t="shared" si="67"/>
        <v>60.332594648770964</v>
      </c>
      <c r="V289" s="15">
        <f t="shared" si="68"/>
        <v>26.407174122408207</v>
      </c>
      <c r="W289" s="15">
        <f t="shared" si="69"/>
        <v>20.01918167222092</v>
      </c>
      <c r="X289" s="15">
        <f t="shared" si="70"/>
        <v>23.323285630020674</v>
      </c>
      <c r="Y289" s="15">
        <f t="shared" si="71"/>
        <v>87.400430737094652</v>
      </c>
      <c r="Z289" s="15">
        <f t="shared" si="72"/>
        <v>31.281679684394742</v>
      </c>
      <c r="AA289" s="15">
        <f t="shared" si="73"/>
        <v>25.17892975988385</v>
      </c>
    </row>
    <row r="290" spans="1:27" x14ac:dyDescent="0.25">
      <c r="A290" s="4">
        <v>51041101009</v>
      </c>
      <c r="B290" s="7" t="s">
        <v>268</v>
      </c>
      <c r="C290" s="40">
        <f t="array" ref="C290">SUMPRODUCT($D$10:$D$16, TRANSPOSE(U290:AA290))</f>
        <v>36.959946735119779</v>
      </c>
      <c r="E290" s="16">
        <v>106.7</v>
      </c>
      <c r="F290" s="9">
        <v>2</v>
      </c>
      <c r="G290" s="9">
        <v>3</v>
      </c>
      <c r="H290" s="9">
        <v>0</v>
      </c>
      <c r="I290" s="41">
        <v>0.32579999999999998</v>
      </c>
      <c r="J290" s="9">
        <v>13</v>
      </c>
      <c r="K290" s="9">
        <v>2</v>
      </c>
      <c r="M290" s="15">
        <f t="shared" si="60"/>
        <v>0.26196541380892585</v>
      </c>
      <c r="N290" s="15">
        <f t="shared" si="61"/>
        <v>-0.79631939891108194</v>
      </c>
      <c r="O290" s="15">
        <f t="shared" si="62"/>
        <v>-0.84093627808450333</v>
      </c>
      <c r="P290" s="15">
        <f t="shared" si="63"/>
        <v>-0.7282415870289497</v>
      </c>
      <c r="Q290" s="15">
        <f t="shared" si="64"/>
        <v>1.139524466747269</v>
      </c>
      <c r="R290" s="15">
        <f t="shared" si="65"/>
        <v>-0.60748973047125709</v>
      </c>
      <c r="S290" s="15">
        <f t="shared" si="66"/>
        <v>-0.86688795385754081</v>
      </c>
      <c r="U290" s="15">
        <f t="shared" si="67"/>
        <v>60.332594648770964</v>
      </c>
      <c r="V290" s="15">
        <f t="shared" si="68"/>
        <v>21.292320651734425</v>
      </c>
      <c r="W290" s="15">
        <f t="shared" si="69"/>
        <v>20.01918167222092</v>
      </c>
      <c r="X290" s="15">
        <f t="shared" si="70"/>
        <v>23.323285630020674</v>
      </c>
      <c r="Y290" s="15">
        <f t="shared" si="71"/>
        <v>87.27577653052461</v>
      </c>
      <c r="Z290" s="15">
        <f t="shared" si="72"/>
        <v>27.176297792879566</v>
      </c>
      <c r="AA290" s="15">
        <f t="shared" si="73"/>
        <v>19.300170219687281</v>
      </c>
    </row>
    <row r="291" spans="1:27" x14ac:dyDescent="0.25">
      <c r="A291" s="4">
        <v>51041101010</v>
      </c>
      <c r="B291" s="7" t="s">
        <v>269</v>
      </c>
      <c r="C291" s="40">
        <f t="array" ref="C291">SUMPRODUCT($D$10:$D$16, TRANSPOSE(U291:AA291))</f>
        <v>34.740356791265398</v>
      </c>
      <c r="E291" s="16">
        <v>106.7</v>
      </c>
      <c r="F291" s="9">
        <v>3</v>
      </c>
      <c r="G291" s="9">
        <v>3</v>
      </c>
      <c r="H291" s="9">
        <v>0</v>
      </c>
      <c r="I291" s="41">
        <v>0.38129999999999997</v>
      </c>
      <c r="J291" s="9">
        <v>12</v>
      </c>
      <c r="K291" s="9">
        <v>4</v>
      </c>
      <c r="M291" s="15">
        <f t="shared" si="60"/>
        <v>0.26196541380892585</v>
      </c>
      <c r="N291" s="15">
        <f t="shared" si="61"/>
        <v>-0.63084254441359544</v>
      </c>
      <c r="O291" s="15">
        <f t="shared" si="62"/>
        <v>-0.84093627808450333</v>
      </c>
      <c r="P291" s="15">
        <f t="shared" si="63"/>
        <v>-0.7282415870289497</v>
      </c>
      <c r="Q291" s="15">
        <f t="shared" si="64"/>
        <v>0.30682975853233929</v>
      </c>
      <c r="R291" s="15">
        <f t="shared" si="65"/>
        <v>-0.64735905338858124</v>
      </c>
      <c r="S291" s="15">
        <f t="shared" si="66"/>
        <v>-0.66886970770477927</v>
      </c>
      <c r="U291" s="15">
        <f t="shared" si="67"/>
        <v>60.332594648770964</v>
      </c>
      <c r="V291" s="15">
        <f t="shared" si="68"/>
        <v>26.407174122408207</v>
      </c>
      <c r="W291" s="15">
        <f t="shared" si="69"/>
        <v>20.01918167222092</v>
      </c>
      <c r="X291" s="15">
        <f t="shared" si="70"/>
        <v>23.323285630020674</v>
      </c>
      <c r="Y291" s="15">
        <f t="shared" si="71"/>
        <v>62.051352196863149</v>
      </c>
      <c r="Z291" s="15">
        <f t="shared" si="72"/>
        <v>25.869979508690044</v>
      </c>
      <c r="AA291" s="15">
        <f t="shared" si="73"/>
        <v>25.17892975988385</v>
      </c>
    </row>
    <row r="292" spans="1:27" x14ac:dyDescent="0.25">
      <c r="A292" s="4">
        <v>51041101011</v>
      </c>
      <c r="B292" s="7" t="s">
        <v>270</v>
      </c>
      <c r="C292" s="40">
        <f t="array" ref="C292">SUMPRODUCT($D$10:$D$16, TRANSPOSE(U292:AA292))</f>
        <v>41.066651358200843</v>
      </c>
      <c r="E292" s="16">
        <v>106.7</v>
      </c>
      <c r="F292" s="9">
        <v>3</v>
      </c>
      <c r="G292" s="9">
        <v>3</v>
      </c>
      <c r="H292" s="9">
        <v>0</v>
      </c>
      <c r="I292" s="41">
        <v>0.24510000000000001</v>
      </c>
      <c r="J292" s="9">
        <v>15</v>
      </c>
      <c r="K292" s="9">
        <v>5</v>
      </c>
      <c r="M292" s="15">
        <f t="shared" si="60"/>
        <v>0.26196541380892585</v>
      </c>
      <c r="N292" s="15">
        <f t="shared" si="61"/>
        <v>-0.63084254441359544</v>
      </c>
      <c r="O292" s="15">
        <f t="shared" si="62"/>
        <v>-0.84093627808450333</v>
      </c>
      <c r="P292" s="15">
        <f t="shared" si="63"/>
        <v>-0.7282415870289497</v>
      </c>
      <c r="Q292" s="15">
        <f t="shared" si="64"/>
        <v>2.3503075830165447</v>
      </c>
      <c r="R292" s="15">
        <f t="shared" si="65"/>
        <v>-0.5277510846366088</v>
      </c>
      <c r="S292" s="15">
        <f t="shared" si="66"/>
        <v>-0.56986058462839839</v>
      </c>
      <c r="U292" s="15">
        <f t="shared" si="67"/>
        <v>60.332594648770964</v>
      </c>
      <c r="V292" s="15">
        <f t="shared" si="68"/>
        <v>26.407174122408207</v>
      </c>
      <c r="W292" s="15">
        <f t="shared" si="69"/>
        <v>20.01918167222092</v>
      </c>
      <c r="X292" s="15">
        <f t="shared" si="70"/>
        <v>23.323285630020674</v>
      </c>
      <c r="Y292" s="15">
        <f t="shared" si="71"/>
        <v>99.062104835852011</v>
      </c>
      <c r="Z292" s="15">
        <f t="shared" si="72"/>
        <v>29.883605591440588</v>
      </c>
      <c r="AA292" s="15">
        <f t="shared" si="73"/>
        <v>28.438613006692538</v>
      </c>
    </row>
    <row r="293" spans="1:27" x14ac:dyDescent="0.25">
      <c r="A293" s="4">
        <v>51041101012</v>
      </c>
      <c r="B293" s="7" t="s">
        <v>271</v>
      </c>
      <c r="C293" s="40">
        <f t="array" ref="C293">SUMPRODUCT($D$10:$D$16, TRANSPOSE(U293:AA293))</f>
        <v>42.711370273533916</v>
      </c>
      <c r="E293" s="16">
        <v>106.7</v>
      </c>
      <c r="F293" s="9">
        <v>5</v>
      </c>
      <c r="G293" s="9">
        <v>3</v>
      </c>
      <c r="H293" s="9">
        <v>0</v>
      </c>
      <c r="I293" s="41">
        <v>0.31219999999999998</v>
      </c>
      <c r="J293" s="9">
        <v>18</v>
      </c>
      <c r="K293" s="9">
        <v>6</v>
      </c>
      <c r="M293" s="15">
        <f t="shared" si="60"/>
        <v>0.26196541380892585</v>
      </c>
      <c r="N293" s="15">
        <f t="shared" si="61"/>
        <v>-0.29988883541862255</v>
      </c>
      <c r="O293" s="15">
        <f t="shared" si="62"/>
        <v>-0.84093627808450333</v>
      </c>
      <c r="P293" s="15">
        <f t="shared" si="63"/>
        <v>-0.7282415870289497</v>
      </c>
      <c r="Q293" s="15">
        <f t="shared" si="64"/>
        <v>1.3435721790305672</v>
      </c>
      <c r="R293" s="15">
        <f t="shared" si="65"/>
        <v>-0.40814311588463642</v>
      </c>
      <c r="S293" s="15">
        <f t="shared" si="66"/>
        <v>-0.47085146155201762</v>
      </c>
      <c r="U293" s="15">
        <f t="shared" si="67"/>
        <v>60.332594648770964</v>
      </c>
      <c r="V293" s="15">
        <f t="shared" si="68"/>
        <v>38.213097533476969</v>
      </c>
      <c r="W293" s="15">
        <f t="shared" si="69"/>
        <v>20.01918167222092</v>
      </c>
      <c r="X293" s="15">
        <f t="shared" si="70"/>
        <v>23.323285630020674</v>
      </c>
      <c r="Y293" s="15">
        <f t="shared" si="71"/>
        <v>91.045661451333117</v>
      </c>
      <c r="Z293" s="15">
        <f t="shared" si="72"/>
        <v>34.158430374665031</v>
      </c>
      <c r="AA293" s="15">
        <f t="shared" si="73"/>
        <v>31.887340604249715</v>
      </c>
    </row>
    <row r="294" spans="1:27" x14ac:dyDescent="0.25">
      <c r="A294" s="4">
        <v>51041101013</v>
      </c>
      <c r="B294" s="7" t="s">
        <v>272</v>
      </c>
      <c r="C294" s="40">
        <f t="array" ref="C294">SUMPRODUCT($D$10:$D$16, TRANSPOSE(U294:AA294))</f>
        <v>43.341626452148148</v>
      </c>
      <c r="E294" s="16">
        <v>106.7</v>
      </c>
      <c r="F294" s="9">
        <v>5</v>
      </c>
      <c r="G294" s="9">
        <v>3</v>
      </c>
      <c r="H294" s="9">
        <v>0</v>
      </c>
      <c r="I294" s="41">
        <v>0.25990000000000002</v>
      </c>
      <c r="J294" s="9">
        <v>16</v>
      </c>
      <c r="K294" s="9">
        <v>6</v>
      </c>
      <c r="M294" s="15">
        <f t="shared" si="60"/>
        <v>0.26196541380892585</v>
      </c>
      <c r="N294" s="15">
        <f t="shared" si="61"/>
        <v>-0.29988883541862255</v>
      </c>
      <c r="O294" s="15">
        <f t="shared" si="62"/>
        <v>-0.84093627808450333</v>
      </c>
      <c r="P294" s="15">
        <f t="shared" si="63"/>
        <v>-0.7282415870289497</v>
      </c>
      <c r="Q294" s="15">
        <f t="shared" si="64"/>
        <v>2.1282556608258969</v>
      </c>
      <c r="R294" s="15">
        <f t="shared" si="65"/>
        <v>-0.48788176171928466</v>
      </c>
      <c r="S294" s="15">
        <f t="shared" si="66"/>
        <v>-0.47085146155201762</v>
      </c>
      <c r="U294" s="15">
        <f t="shared" si="67"/>
        <v>60.332594648770964</v>
      </c>
      <c r="V294" s="15">
        <f t="shared" si="68"/>
        <v>38.213097533476969</v>
      </c>
      <c r="W294" s="15">
        <f t="shared" si="69"/>
        <v>20.01918167222092</v>
      </c>
      <c r="X294" s="15">
        <f t="shared" si="70"/>
        <v>23.323285630020674</v>
      </c>
      <c r="Y294" s="15">
        <f t="shared" si="71"/>
        <v>98.334205391903112</v>
      </c>
      <c r="Z294" s="15">
        <f t="shared" si="72"/>
        <v>31.281679684394742</v>
      </c>
      <c r="AA294" s="15">
        <f t="shared" si="73"/>
        <v>31.887340604249715</v>
      </c>
    </row>
    <row r="295" spans="1:27" x14ac:dyDescent="0.25">
      <c r="A295" s="4">
        <v>51043010100</v>
      </c>
      <c r="B295" s="7" t="s">
        <v>273</v>
      </c>
      <c r="C295" s="40">
        <f t="array" ref="C295">SUMPRODUCT($D$10:$D$16, TRANSPOSE(U295:AA295))</f>
        <v>27.534448114387516</v>
      </c>
      <c r="E295" s="16">
        <v>106.6</v>
      </c>
      <c r="F295" s="9">
        <v>0</v>
      </c>
      <c r="G295" s="9">
        <v>7</v>
      </c>
      <c r="H295" s="9">
        <v>0</v>
      </c>
      <c r="I295" s="41">
        <v>0.44319999999999998</v>
      </c>
      <c r="J295" s="9">
        <v>2</v>
      </c>
      <c r="K295" s="9">
        <v>1</v>
      </c>
      <c r="M295" s="15">
        <f t="shared" si="60"/>
        <v>0.27267840154554152</v>
      </c>
      <c r="N295" s="15">
        <f t="shared" si="61"/>
        <v>-1.1272731079060547</v>
      </c>
      <c r="O295" s="15">
        <f t="shared" si="62"/>
        <v>-0.31839946403851188</v>
      </c>
      <c r="P295" s="15">
        <f t="shared" si="63"/>
        <v>-0.7282415870289497</v>
      </c>
      <c r="Q295" s="15">
        <f t="shared" si="64"/>
        <v>-0.62188740252178976</v>
      </c>
      <c r="R295" s="15">
        <f t="shared" si="65"/>
        <v>-1.0460522825618226</v>
      </c>
      <c r="S295" s="15">
        <f t="shared" si="66"/>
        <v>-0.96589707693392168</v>
      </c>
      <c r="U295" s="15">
        <f t="shared" si="67"/>
        <v>60.744978058982028</v>
      </c>
      <c r="V295" s="15">
        <f t="shared" si="68"/>
        <v>12.981351435611771</v>
      </c>
      <c r="W295" s="15">
        <f t="shared" si="69"/>
        <v>37.509097238663585</v>
      </c>
      <c r="X295" s="15">
        <f t="shared" si="70"/>
        <v>23.323285630020674</v>
      </c>
      <c r="Y295" s="15">
        <f t="shared" si="71"/>
        <v>26.700795457902082</v>
      </c>
      <c r="Z295" s="15">
        <f t="shared" si="72"/>
        <v>14.776844720917612</v>
      </c>
      <c r="AA295" s="15">
        <f t="shared" si="73"/>
        <v>16.70478425861484</v>
      </c>
    </row>
    <row r="296" spans="1:27" x14ac:dyDescent="0.25">
      <c r="A296" s="4">
        <v>51043010200</v>
      </c>
      <c r="B296" s="7" t="s">
        <v>274</v>
      </c>
      <c r="C296" s="40">
        <f t="array" ref="C296">SUMPRODUCT($D$10:$D$16, TRANSPOSE(U296:AA296))</f>
        <v>30.913447228798514</v>
      </c>
      <c r="E296" s="16">
        <v>106.6</v>
      </c>
      <c r="F296" s="9">
        <v>1</v>
      </c>
      <c r="G296" s="9">
        <v>8</v>
      </c>
      <c r="H296" s="9">
        <v>0</v>
      </c>
      <c r="I296" s="41">
        <v>0.41899999999999998</v>
      </c>
      <c r="J296" s="9">
        <v>1</v>
      </c>
      <c r="K296" s="9">
        <v>2</v>
      </c>
      <c r="M296" s="15">
        <f t="shared" si="60"/>
        <v>0.27267840154554152</v>
      </c>
      <c r="N296" s="15">
        <f t="shared" si="61"/>
        <v>-0.96179625340856834</v>
      </c>
      <c r="O296" s="15">
        <f t="shared" si="62"/>
        <v>-0.18776526052701398</v>
      </c>
      <c r="P296" s="15">
        <f t="shared" si="63"/>
        <v>-0.7282415870289497</v>
      </c>
      <c r="Q296" s="15">
        <f t="shared" si="64"/>
        <v>-0.25880250272356814</v>
      </c>
      <c r="R296" s="15">
        <f t="shared" si="65"/>
        <v>-1.0859216054791467</v>
      </c>
      <c r="S296" s="15">
        <f t="shared" si="66"/>
        <v>-0.86688795385754081</v>
      </c>
      <c r="U296" s="15">
        <f t="shared" si="67"/>
        <v>60.744978058982028</v>
      </c>
      <c r="V296" s="15">
        <f t="shared" si="68"/>
        <v>16.807598021003432</v>
      </c>
      <c r="W296" s="15">
        <f t="shared" si="69"/>
        <v>42.553033471880973</v>
      </c>
      <c r="X296" s="15">
        <f t="shared" si="70"/>
        <v>23.323285630020674</v>
      </c>
      <c r="Y296" s="15">
        <f t="shared" si="71"/>
        <v>39.789381337854522</v>
      </c>
      <c r="Z296" s="15">
        <f t="shared" si="72"/>
        <v>13.87568386216069</v>
      </c>
      <c r="AA296" s="15">
        <f t="shared" si="73"/>
        <v>19.300170219687281</v>
      </c>
    </row>
    <row r="297" spans="1:27" x14ac:dyDescent="0.25">
      <c r="A297" s="4">
        <v>51043010300</v>
      </c>
      <c r="B297" s="7" t="s">
        <v>275</v>
      </c>
      <c r="C297" s="40">
        <f t="array" ref="C297">SUMPRODUCT($D$10:$D$16, TRANSPOSE(U297:AA297))</f>
        <v>33.041332772570172</v>
      </c>
      <c r="E297" s="16">
        <v>106.6</v>
      </c>
      <c r="F297" s="9">
        <v>0</v>
      </c>
      <c r="G297" s="9">
        <v>12</v>
      </c>
      <c r="H297" s="9">
        <v>0</v>
      </c>
      <c r="I297" s="41">
        <v>0.41220000000000001</v>
      </c>
      <c r="J297" s="9">
        <v>0</v>
      </c>
      <c r="K297" s="9">
        <v>0</v>
      </c>
      <c r="M297" s="15">
        <f t="shared" si="60"/>
        <v>0.27267840154554152</v>
      </c>
      <c r="N297" s="15">
        <f t="shared" si="61"/>
        <v>-1.1272731079060547</v>
      </c>
      <c r="O297" s="15">
        <f t="shared" si="62"/>
        <v>0.33477155351897753</v>
      </c>
      <c r="P297" s="15">
        <f t="shared" si="63"/>
        <v>-0.7282415870289497</v>
      </c>
      <c r="Q297" s="15">
        <f t="shared" si="64"/>
        <v>-0.15677864658191948</v>
      </c>
      <c r="R297" s="15">
        <f t="shared" si="65"/>
        <v>-1.1257909283964709</v>
      </c>
      <c r="S297" s="15">
        <f t="shared" si="66"/>
        <v>-1.0649062000103025</v>
      </c>
      <c r="U297" s="15">
        <f t="shared" si="67"/>
        <v>60.744978058982028</v>
      </c>
      <c r="V297" s="15">
        <f t="shared" si="68"/>
        <v>12.981351435611771</v>
      </c>
      <c r="W297" s="15">
        <f t="shared" si="69"/>
        <v>63.110128972632872</v>
      </c>
      <c r="X297" s="15">
        <f t="shared" si="70"/>
        <v>23.323285630020674</v>
      </c>
      <c r="Y297" s="15">
        <f t="shared" si="71"/>
        <v>43.770965113979493</v>
      </c>
      <c r="Z297" s="15">
        <f t="shared" si="72"/>
        <v>13.012701243201358</v>
      </c>
      <c r="AA297" s="15">
        <f t="shared" si="73"/>
        <v>14.345918953563022</v>
      </c>
    </row>
    <row r="298" spans="1:27" x14ac:dyDescent="0.25">
      <c r="A298" s="4">
        <v>51045050100</v>
      </c>
      <c r="B298" s="7" t="s">
        <v>276</v>
      </c>
      <c r="C298" s="40">
        <f t="array" ref="C298">SUMPRODUCT($D$10:$D$16, TRANSPOSE(U298:AA298))</f>
        <v>27.70719513679775</v>
      </c>
      <c r="E298" s="16">
        <v>98.6</v>
      </c>
      <c r="F298" s="9">
        <v>0</v>
      </c>
      <c r="G298" s="9">
        <v>0</v>
      </c>
      <c r="H298" s="9">
        <v>0</v>
      </c>
      <c r="I298" s="41">
        <v>0.43230000000000002</v>
      </c>
      <c r="J298" s="9">
        <v>0</v>
      </c>
      <c r="K298" s="9">
        <v>0</v>
      </c>
      <c r="M298" s="15">
        <f t="shared" si="60"/>
        <v>1.1297174204747236</v>
      </c>
      <c r="N298" s="15">
        <f t="shared" si="61"/>
        <v>-1.1272731079060547</v>
      </c>
      <c r="O298" s="15">
        <f t="shared" si="62"/>
        <v>-1.2328388886189969</v>
      </c>
      <c r="P298" s="15">
        <f t="shared" si="63"/>
        <v>-0.7282415870289497</v>
      </c>
      <c r="Q298" s="15">
        <f t="shared" si="64"/>
        <v>-0.45834916253002927</v>
      </c>
      <c r="R298" s="15">
        <f t="shared" si="65"/>
        <v>-1.1257909283964709</v>
      </c>
      <c r="S298" s="15">
        <f t="shared" si="66"/>
        <v>-1.0649062000103025</v>
      </c>
      <c r="U298" s="15">
        <f t="shared" si="67"/>
        <v>87.070234283129793</v>
      </c>
      <c r="V298" s="15">
        <f t="shared" si="68"/>
        <v>12.981351435611771</v>
      </c>
      <c r="W298" s="15">
        <f t="shared" si="69"/>
        <v>10.881793958617708</v>
      </c>
      <c r="X298" s="15">
        <f t="shared" si="70"/>
        <v>23.323285630020674</v>
      </c>
      <c r="Y298" s="15">
        <f t="shared" si="71"/>
        <v>32.335080453439971</v>
      </c>
      <c r="Z298" s="15">
        <f t="shared" si="72"/>
        <v>13.012701243201358</v>
      </c>
      <c r="AA298" s="15">
        <f t="shared" si="73"/>
        <v>14.345918953563022</v>
      </c>
    </row>
    <row r="299" spans="1:27" x14ac:dyDescent="0.25">
      <c r="A299" s="4">
        <v>51047930101</v>
      </c>
      <c r="B299" s="7" t="s">
        <v>277</v>
      </c>
      <c r="C299" s="40">
        <f t="array" ref="C299">SUMPRODUCT($D$10:$D$16, TRANSPOSE(U299:AA299))</f>
        <v>39.723336816776573</v>
      </c>
      <c r="E299" s="16">
        <v>101.8</v>
      </c>
      <c r="F299" s="9">
        <v>2</v>
      </c>
      <c r="G299" s="9">
        <v>7</v>
      </c>
      <c r="H299" s="9">
        <v>0</v>
      </c>
      <c r="I299" s="41">
        <v>0.34610000000000002</v>
      </c>
      <c r="J299" s="9">
        <v>8</v>
      </c>
      <c r="K299" s="9">
        <v>1</v>
      </c>
      <c r="M299" s="15">
        <f t="shared" si="60"/>
        <v>0.7869018129030505</v>
      </c>
      <c r="N299" s="15">
        <f t="shared" si="61"/>
        <v>-0.79631939891108194</v>
      </c>
      <c r="O299" s="15">
        <f t="shared" si="62"/>
        <v>-0.31839946403851188</v>
      </c>
      <c r="P299" s="15">
        <f t="shared" si="63"/>
        <v>-0.7282415870289497</v>
      </c>
      <c r="Q299" s="15">
        <f t="shared" si="64"/>
        <v>0.83495324914793378</v>
      </c>
      <c r="R299" s="15">
        <f t="shared" si="65"/>
        <v>-0.80683634505787771</v>
      </c>
      <c r="S299" s="15">
        <f t="shared" si="66"/>
        <v>-0.96589707693392168</v>
      </c>
      <c r="U299" s="15">
        <f t="shared" si="67"/>
        <v>78.433032690482378</v>
      </c>
      <c r="V299" s="15">
        <f t="shared" si="68"/>
        <v>21.292320651734425</v>
      </c>
      <c r="W299" s="15">
        <f t="shared" si="69"/>
        <v>37.509097238663585</v>
      </c>
      <c r="X299" s="15">
        <f t="shared" si="70"/>
        <v>23.323285630020674</v>
      </c>
      <c r="Y299" s="15">
        <f t="shared" si="71"/>
        <v>79.812798424218784</v>
      </c>
      <c r="Z299" s="15">
        <f t="shared" si="72"/>
        <v>20.988038823701359</v>
      </c>
      <c r="AA299" s="15">
        <f t="shared" si="73"/>
        <v>16.70478425861484</v>
      </c>
    </row>
    <row r="300" spans="1:27" x14ac:dyDescent="0.25">
      <c r="A300" s="4">
        <v>51047930102</v>
      </c>
      <c r="B300" s="7" t="s">
        <v>278</v>
      </c>
      <c r="C300" s="40">
        <f t="array" ref="C300">SUMPRODUCT($D$10:$D$16, TRANSPOSE(U300:AA300))</f>
        <v>35.593116964126246</v>
      </c>
      <c r="E300" s="16">
        <v>101.8</v>
      </c>
      <c r="F300" s="9">
        <v>0</v>
      </c>
      <c r="G300" s="9">
        <v>8</v>
      </c>
      <c r="H300" s="9">
        <v>0</v>
      </c>
      <c r="I300" s="41">
        <v>0.3785</v>
      </c>
      <c r="J300" s="9">
        <v>1</v>
      </c>
      <c r="K300" s="9">
        <v>0</v>
      </c>
      <c r="M300" s="15">
        <f t="shared" si="60"/>
        <v>0.7869018129030505</v>
      </c>
      <c r="N300" s="15">
        <f t="shared" si="61"/>
        <v>-1.1272731079060547</v>
      </c>
      <c r="O300" s="15">
        <f t="shared" si="62"/>
        <v>-0.18776526052701398</v>
      </c>
      <c r="P300" s="15">
        <f t="shared" si="63"/>
        <v>-0.7282415870289497</v>
      </c>
      <c r="Q300" s="15">
        <f t="shared" si="64"/>
        <v>0.34883958164948847</v>
      </c>
      <c r="R300" s="15">
        <f t="shared" si="65"/>
        <v>-1.0859216054791467</v>
      </c>
      <c r="S300" s="15">
        <f t="shared" si="66"/>
        <v>-1.0649062000103025</v>
      </c>
      <c r="U300" s="15">
        <f t="shared" si="67"/>
        <v>78.433032690482378</v>
      </c>
      <c r="V300" s="15">
        <f t="shared" si="68"/>
        <v>12.981351435611771</v>
      </c>
      <c r="W300" s="15">
        <f t="shared" si="69"/>
        <v>42.553033471880973</v>
      </c>
      <c r="X300" s="15">
        <f t="shared" si="70"/>
        <v>23.323285630020674</v>
      </c>
      <c r="Y300" s="15">
        <f t="shared" si="71"/>
        <v>63.639512705164279</v>
      </c>
      <c r="Z300" s="15">
        <f t="shared" si="72"/>
        <v>13.87568386216069</v>
      </c>
      <c r="AA300" s="15">
        <f t="shared" si="73"/>
        <v>14.345918953563022</v>
      </c>
    </row>
    <row r="301" spans="1:27" x14ac:dyDescent="0.25">
      <c r="A301" s="4">
        <v>51047930201</v>
      </c>
      <c r="B301" s="7" t="s">
        <v>279</v>
      </c>
      <c r="C301" s="40">
        <f t="array" ref="C301">SUMPRODUCT($D$10:$D$16, TRANSPOSE(U301:AA301))</f>
        <v>32.204666304666382</v>
      </c>
      <c r="E301" s="16">
        <v>101.8</v>
      </c>
      <c r="F301" s="9">
        <v>2</v>
      </c>
      <c r="G301" s="9">
        <v>8</v>
      </c>
      <c r="H301" s="9">
        <v>0</v>
      </c>
      <c r="I301" s="41">
        <v>0.45839999999999997</v>
      </c>
      <c r="J301" s="9">
        <v>10</v>
      </c>
      <c r="K301" s="9">
        <v>1</v>
      </c>
      <c r="M301" s="15">
        <f t="shared" si="60"/>
        <v>0.7869018129030505</v>
      </c>
      <c r="N301" s="15">
        <f t="shared" si="61"/>
        <v>-0.79631939891108194</v>
      </c>
      <c r="O301" s="15">
        <f t="shared" si="62"/>
        <v>-0.18776526052701398</v>
      </c>
      <c r="P301" s="15">
        <f t="shared" si="63"/>
        <v>-0.7282415870289497</v>
      </c>
      <c r="Q301" s="15">
        <f t="shared" si="64"/>
        <v>-0.84994072801488751</v>
      </c>
      <c r="R301" s="15">
        <f t="shared" si="65"/>
        <v>-0.72709769922322953</v>
      </c>
      <c r="S301" s="15">
        <f t="shared" si="66"/>
        <v>-0.96589707693392168</v>
      </c>
      <c r="U301" s="15">
        <f t="shared" si="67"/>
        <v>78.433032690482378</v>
      </c>
      <c r="V301" s="15">
        <f t="shared" si="68"/>
        <v>21.292320651734425</v>
      </c>
      <c r="W301" s="15">
        <f t="shared" si="69"/>
        <v>42.553033471880973</v>
      </c>
      <c r="X301" s="15">
        <f t="shared" si="70"/>
        <v>23.323285630020674</v>
      </c>
      <c r="Y301" s="15">
        <f t="shared" si="71"/>
        <v>19.767902025378021</v>
      </c>
      <c r="Z301" s="15">
        <f t="shared" si="72"/>
        <v>23.358305404553398</v>
      </c>
      <c r="AA301" s="15">
        <f t="shared" si="73"/>
        <v>16.70478425861484</v>
      </c>
    </row>
    <row r="302" spans="1:27" x14ac:dyDescent="0.25">
      <c r="A302" s="4">
        <v>51047930202</v>
      </c>
      <c r="B302" s="7" t="s">
        <v>280</v>
      </c>
      <c r="C302" s="40">
        <f t="array" ref="C302">SUMPRODUCT($D$10:$D$16, TRANSPOSE(U302:AA302))</f>
        <v>35.876974147601253</v>
      </c>
      <c r="E302" s="16">
        <v>101.8</v>
      </c>
      <c r="F302" s="9">
        <v>2</v>
      </c>
      <c r="G302" s="9">
        <v>6</v>
      </c>
      <c r="H302" s="9">
        <v>0</v>
      </c>
      <c r="I302" s="41">
        <v>0.37480000000000002</v>
      </c>
      <c r="J302" s="9">
        <v>0</v>
      </c>
      <c r="K302" s="9">
        <v>1</v>
      </c>
      <c r="M302" s="15">
        <f t="shared" si="60"/>
        <v>0.7869018129030505</v>
      </c>
      <c r="N302" s="15">
        <f t="shared" si="61"/>
        <v>-0.79631939891108194</v>
      </c>
      <c r="O302" s="15">
        <f t="shared" si="62"/>
        <v>-0.44903366755000973</v>
      </c>
      <c r="P302" s="15">
        <f t="shared" si="63"/>
        <v>-0.7282415870289497</v>
      </c>
      <c r="Q302" s="15">
        <f t="shared" si="64"/>
        <v>0.40435256219715016</v>
      </c>
      <c r="R302" s="15">
        <f t="shared" si="65"/>
        <v>-1.1257909283964709</v>
      </c>
      <c r="S302" s="15">
        <f t="shared" si="66"/>
        <v>-0.96589707693392168</v>
      </c>
      <c r="U302" s="15">
        <f t="shared" si="67"/>
        <v>78.433032690482378</v>
      </c>
      <c r="V302" s="15">
        <f t="shared" si="68"/>
        <v>21.292320651734425</v>
      </c>
      <c r="W302" s="15">
        <f t="shared" si="69"/>
        <v>32.670368489597344</v>
      </c>
      <c r="X302" s="15">
        <f t="shared" si="70"/>
        <v>23.323285630020674</v>
      </c>
      <c r="Y302" s="15">
        <f t="shared" si="71"/>
        <v>65.702326069557799</v>
      </c>
      <c r="Z302" s="15">
        <f t="shared" si="72"/>
        <v>13.012701243201358</v>
      </c>
      <c r="AA302" s="15">
        <f t="shared" si="73"/>
        <v>16.70478425861484</v>
      </c>
    </row>
    <row r="303" spans="1:27" x14ac:dyDescent="0.25">
      <c r="A303" s="4">
        <v>51047930300</v>
      </c>
      <c r="B303" s="7" t="s">
        <v>281</v>
      </c>
      <c r="C303" s="40">
        <f t="array" ref="C303">SUMPRODUCT($D$10:$D$16, TRANSPOSE(U303:AA303))</f>
        <v>31.296172767619627</v>
      </c>
      <c r="E303" s="16">
        <v>101.8</v>
      </c>
      <c r="F303" s="9">
        <v>2</v>
      </c>
      <c r="G303" s="9">
        <v>6</v>
      </c>
      <c r="H303" s="9">
        <v>0</v>
      </c>
      <c r="I303" s="41">
        <v>0.4531</v>
      </c>
      <c r="J303" s="9">
        <v>11</v>
      </c>
      <c r="K303" s="9">
        <v>1</v>
      </c>
      <c r="M303" s="15">
        <f t="shared" si="60"/>
        <v>0.7869018129030505</v>
      </c>
      <c r="N303" s="15">
        <f t="shared" si="61"/>
        <v>-0.79631939891108194</v>
      </c>
      <c r="O303" s="15">
        <f t="shared" si="62"/>
        <v>-0.44903366755000973</v>
      </c>
      <c r="P303" s="15">
        <f t="shared" si="63"/>
        <v>-0.7282415870289497</v>
      </c>
      <c r="Q303" s="15">
        <f t="shared" si="64"/>
        <v>-0.77042213425742623</v>
      </c>
      <c r="R303" s="15">
        <f t="shared" si="65"/>
        <v>-0.68722837630590539</v>
      </c>
      <c r="S303" s="15">
        <f t="shared" si="66"/>
        <v>-0.96589707693392168</v>
      </c>
      <c r="U303" s="15">
        <f t="shared" si="67"/>
        <v>78.433032690482378</v>
      </c>
      <c r="V303" s="15">
        <f t="shared" si="68"/>
        <v>21.292320651734425</v>
      </c>
      <c r="W303" s="15">
        <f t="shared" si="69"/>
        <v>32.670368489597344</v>
      </c>
      <c r="X303" s="15">
        <f t="shared" si="70"/>
        <v>23.323285630020674</v>
      </c>
      <c r="Y303" s="15">
        <f t="shared" si="71"/>
        <v>22.052476388567847</v>
      </c>
      <c r="Z303" s="15">
        <f t="shared" si="72"/>
        <v>24.596941264319899</v>
      </c>
      <c r="AA303" s="15">
        <f t="shared" si="73"/>
        <v>16.70478425861484</v>
      </c>
    </row>
    <row r="304" spans="1:27" x14ac:dyDescent="0.25">
      <c r="A304" s="4">
        <v>51047930400</v>
      </c>
      <c r="B304" s="7" t="s">
        <v>282</v>
      </c>
      <c r="C304" s="40">
        <f t="array" ref="C304">SUMPRODUCT($D$10:$D$16, TRANSPOSE(U304:AA304))</f>
        <v>36.708534858079517</v>
      </c>
      <c r="E304" s="16">
        <v>101.8</v>
      </c>
      <c r="F304" s="9">
        <v>2</v>
      </c>
      <c r="G304" s="9">
        <v>7</v>
      </c>
      <c r="H304" s="9">
        <v>0</v>
      </c>
      <c r="I304" s="41">
        <v>0.37769999999999998</v>
      </c>
      <c r="J304" s="9">
        <v>0</v>
      </c>
      <c r="K304" s="9">
        <v>2</v>
      </c>
      <c r="M304" s="15">
        <f t="shared" si="60"/>
        <v>0.7869018129030505</v>
      </c>
      <c r="N304" s="15">
        <f t="shared" si="61"/>
        <v>-0.79631939891108194</v>
      </c>
      <c r="O304" s="15">
        <f t="shared" si="62"/>
        <v>-0.31839946403851188</v>
      </c>
      <c r="P304" s="15">
        <f t="shared" si="63"/>
        <v>-0.7282415870289497</v>
      </c>
      <c r="Q304" s="15">
        <f t="shared" si="64"/>
        <v>0.36084238825438869</v>
      </c>
      <c r="R304" s="15">
        <f t="shared" si="65"/>
        <v>-1.1257909283964709</v>
      </c>
      <c r="S304" s="15">
        <f t="shared" si="66"/>
        <v>-0.86688795385754081</v>
      </c>
      <c r="U304" s="15">
        <f t="shared" si="67"/>
        <v>78.433032690482378</v>
      </c>
      <c r="V304" s="15">
        <f t="shared" si="68"/>
        <v>21.292320651734425</v>
      </c>
      <c r="W304" s="15">
        <f t="shared" si="69"/>
        <v>37.509097238663585</v>
      </c>
      <c r="X304" s="15">
        <f t="shared" si="70"/>
        <v>23.323285630020674</v>
      </c>
      <c r="Y304" s="15">
        <f t="shared" si="71"/>
        <v>64.089136332766927</v>
      </c>
      <c r="Z304" s="15">
        <f t="shared" si="72"/>
        <v>13.012701243201358</v>
      </c>
      <c r="AA304" s="15">
        <f t="shared" si="73"/>
        <v>19.300170219687281</v>
      </c>
    </row>
    <row r="305" spans="1:27" x14ac:dyDescent="0.25">
      <c r="A305" s="4">
        <v>51047930501</v>
      </c>
      <c r="B305" s="7" t="s">
        <v>283</v>
      </c>
      <c r="C305" s="40">
        <f t="array" ref="C305">SUMPRODUCT($D$10:$D$16, TRANSPOSE(U305:AA305))</f>
        <v>35.98127398449676</v>
      </c>
      <c r="E305" s="16">
        <v>101.8</v>
      </c>
      <c r="F305" s="9">
        <v>2</v>
      </c>
      <c r="G305" s="9">
        <v>7</v>
      </c>
      <c r="H305" s="9">
        <v>0</v>
      </c>
      <c r="I305" s="41">
        <v>0.3821</v>
      </c>
      <c r="J305" s="9">
        <v>0</v>
      </c>
      <c r="K305" s="9">
        <v>1</v>
      </c>
      <c r="M305" s="15">
        <f t="shared" si="60"/>
        <v>0.7869018129030505</v>
      </c>
      <c r="N305" s="15">
        <f t="shared" si="61"/>
        <v>-0.79631939891108194</v>
      </c>
      <c r="O305" s="15">
        <f t="shared" si="62"/>
        <v>-0.31839946403851188</v>
      </c>
      <c r="P305" s="15">
        <f t="shared" si="63"/>
        <v>-0.7282415870289497</v>
      </c>
      <c r="Q305" s="15">
        <f t="shared" si="64"/>
        <v>0.29482695192743907</v>
      </c>
      <c r="R305" s="15">
        <f t="shared" si="65"/>
        <v>-1.1257909283964709</v>
      </c>
      <c r="S305" s="15">
        <f t="shared" si="66"/>
        <v>-0.96589707693392168</v>
      </c>
      <c r="U305" s="15">
        <f t="shared" si="67"/>
        <v>78.433032690482378</v>
      </c>
      <c r="V305" s="15">
        <f t="shared" si="68"/>
        <v>21.292320651734425</v>
      </c>
      <c r="W305" s="15">
        <f t="shared" si="69"/>
        <v>37.509097238663585</v>
      </c>
      <c r="X305" s="15">
        <f t="shared" si="70"/>
        <v>23.323285630020674</v>
      </c>
      <c r="Y305" s="15">
        <f t="shared" si="71"/>
        <v>61.593696178760112</v>
      </c>
      <c r="Z305" s="15">
        <f t="shared" si="72"/>
        <v>13.012701243201358</v>
      </c>
      <c r="AA305" s="15">
        <f t="shared" si="73"/>
        <v>16.70478425861484</v>
      </c>
    </row>
    <row r="306" spans="1:27" x14ac:dyDescent="0.25">
      <c r="A306" s="4">
        <v>51047930502</v>
      </c>
      <c r="B306" s="7" t="s">
        <v>284</v>
      </c>
      <c r="C306" s="40">
        <f t="array" ref="C306">SUMPRODUCT($D$10:$D$16, TRANSPOSE(U306:AA306))</f>
        <v>35.076435891150879</v>
      </c>
      <c r="E306" s="16">
        <v>101.8</v>
      </c>
      <c r="F306" s="9">
        <v>2</v>
      </c>
      <c r="G306" s="9">
        <v>7</v>
      </c>
      <c r="H306" s="9">
        <v>0</v>
      </c>
      <c r="I306" s="41">
        <v>0.40439999999999998</v>
      </c>
      <c r="J306" s="9">
        <v>7</v>
      </c>
      <c r="K306" s="9">
        <v>1</v>
      </c>
      <c r="M306" s="15">
        <f t="shared" si="60"/>
        <v>0.7869018129030505</v>
      </c>
      <c r="N306" s="15">
        <f t="shared" si="61"/>
        <v>-0.79631939891108194</v>
      </c>
      <c r="O306" s="15">
        <f t="shared" si="62"/>
        <v>-0.31839946403851188</v>
      </c>
      <c r="P306" s="15">
        <f t="shared" si="63"/>
        <v>-0.7282415870289497</v>
      </c>
      <c r="Q306" s="15">
        <f t="shared" si="64"/>
        <v>-3.9751282184145122E-2</v>
      </c>
      <c r="R306" s="15">
        <f t="shared" si="65"/>
        <v>-0.84670566797520186</v>
      </c>
      <c r="S306" s="15">
        <f t="shared" si="66"/>
        <v>-0.96589707693392168</v>
      </c>
      <c r="U306" s="15">
        <f t="shared" si="67"/>
        <v>78.433032690482378</v>
      </c>
      <c r="V306" s="15">
        <f t="shared" si="68"/>
        <v>21.292320651734425</v>
      </c>
      <c r="W306" s="15">
        <f t="shared" si="69"/>
        <v>37.509097238663585</v>
      </c>
      <c r="X306" s="15">
        <f t="shared" si="70"/>
        <v>23.323285630020674</v>
      </c>
      <c r="Y306" s="15">
        <f t="shared" si="71"/>
        <v>48.414570834446451</v>
      </c>
      <c r="Z306" s="15">
        <f t="shared" si="72"/>
        <v>19.857959934093834</v>
      </c>
      <c r="AA306" s="15">
        <f t="shared" si="73"/>
        <v>16.70478425861484</v>
      </c>
    </row>
    <row r="307" spans="1:27" x14ac:dyDescent="0.25">
      <c r="A307" s="4">
        <v>51049930100</v>
      </c>
      <c r="B307" s="7" t="s">
        <v>285</v>
      </c>
      <c r="C307" s="40">
        <f t="array" ref="C307">SUMPRODUCT($D$10:$D$16, TRANSPOSE(U307:AA307))</f>
        <v>26.746237931637815</v>
      </c>
      <c r="E307" s="16">
        <v>98.5</v>
      </c>
      <c r="F307" s="9">
        <v>0</v>
      </c>
      <c r="G307" s="9">
        <v>0</v>
      </c>
      <c r="H307" s="9">
        <v>0</v>
      </c>
      <c r="I307" s="41">
        <v>0.45169999999999999</v>
      </c>
      <c r="J307" s="9">
        <v>3</v>
      </c>
      <c r="K307" s="9">
        <v>0</v>
      </c>
      <c r="M307" s="15">
        <f t="shared" si="60"/>
        <v>1.1404304082113379</v>
      </c>
      <c r="N307" s="15">
        <f t="shared" si="61"/>
        <v>-1.1272731079060547</v>
      </c>
      <c r="O307" s="15">
        <f t="shared" si="62"/>
        <v>-1.2328388886189969</v>
      </c>
      <c r="P307" s="15">
        <f t="shared" si="63"/>
        <v>-0.7282415870289497</v>
      </c>
      <c r="Q307" s="15">
        <f t="shared" si="64"/>
        <v>-0.74941722269885125</v>
      </c>
      <c r="R307" s="15">
        <f t="shared" si="65"/>
        <v>-1.0061829596444984</v>
      </c>
      <c r="S307" s="15">
        <f t="shared" si="66"/>
        <v>-1.0649062000103025</v>
      </c>
      <c r="U307" s="15">
        <f t="shared" si="67"/>
        <v>87.294648482546748</v>
      </c>
      <c r="V307" s="15">
        <f t="shared" si="68"/>
        <v>12.981351435611771</v>
      </c>
      <c r="W307" s="15">
        <f t="shared" si="69"/>
        <v>10.881793958617708</v>
      </c>
      <c r="X307" s="15">
        <f t="shared" si="70"/>
        <v>23.323285630020674</v>
      </c>
      <c r="Y307" s="15">
        <f t="shared" si="71"/>
        <v>22.68028867856756</v>
      </c>
      <c r="Z307" s="15">
        <f t="shared" si="72"/>
        <v>15.716378382537236</v>
      </c>
      <c r="AA307" s="15">
        <f t="shared" si="73"/>
        <v>14.345918953563022</v>
      </c>
    </row>
    <row r="308" spans="1:27" x14ac:dyDescent="0.25">
      <c r="A308" s="4">
        <v>51049930200</v>
      </c>
      <c r="B308" s="7" t="s">
        <v>286</v>
      </c>
      <c r="C308" s="40">
        <f t="array" ref="C308">SUMPRODUCT($D$10:$D$16, TRANSPOSE(U308:AA308))</f>
        <v>32.672251483262286</v>
      </c>
      <c r="E308" s="16">
        <v>98.5</v>
      </c>
      <c r="F308" s="9">
        <v>1</v>
      </c>
      <c r="G308" s="9">
        <v>1</v>
      </c>
      <c r="H308" s="9">
        <v>1</v>
      </c>
      <c r="I308" s="41">
        <v>0.4456</v>
      </c>
      <c r="J308" s="9">
        <v>0</v>
      </c>
      <c r="K308" s="9">
        <v>1</v>
      </c>
      <c r="M308" s="15">
        <f t="shared" si="60"/>
        <v>1.1404304082113379</v>
      </c>
      <c r="N308" s="15">
        <f t="shared" si="61"/>
        <v>-0.96179625340856834</v>
      </c>
      <c r="O308" s="15">
        <f t="shared" si="62"/>
        <v>-1.1022046851074991</v>
      </c>
      <c r="P308" s="15">
        <f t="shared" si="63"/>
        <v>0.14684140381176045</v>
      </c>
      <c r="Q308" s="15">
        <f t="shared" si="64"/>
        <v>-0.65789582233648969</v>
      </c>
      <c r="R308" s="15">
        <f t="shared" si="65"/>
        <v>-1.1257909283964709</v>
      </c>
      <c r="S308" s="15">
        <f t="shared" si="66"/>
        <v>-0.96589707693392168</v>
      </c>
      <c r="U308" s="15">
        <f t="shared" si="67"/>
        <v>87.294648482546748</v>
      </c>
      <c r="V308" s="15">
        <f t="shared" si="68"/>
        <v>16.807598021003432</v>
      </c>
      <c r="W308" s="15">
        <f t="shared" si="69"/>
        <v>13.518634780903643</v>
      </c>
      <c r="X308" s="15">
        <f t="shared" si="70"/>
        <v>55.83713983142151</v>
      </c>
      <c r="Y308" s="15">
        <f t="shared" si="71"/>
        <v>25.530253765144494</v>
      </c>
      <c r="Z308" s="15">
        <f t="shared" si="72"/>
        <v>13.012701243201358</v>
      </c>
      <c r="AA308" s="15">
        <f t="shared" si="73"/>
        <v>16.70478425861484</v>
      </c>
    </row>
    <row r="309" spans="1:27" x14ac:dyDescent="0.25">
      <c r="A309" s="4">
        <v>51051040100</v>
      </c>
      <c r="B309" s="7" t="s">
        <v>287</v>
      </c>
      <c r="C309" s="40">
        <f t="array" ref="C309">SUMPRODUCT($D$10:$D$16, TRANSPOSE(U309:AA309))</f>
        <v>25.243714301451114</v>
      </c>
      <c r="E309" s="16">
        <v>93.8</v>
      </c>
      <c r="F309" s="9">
        <v>1</v>
      </c>
      <c r="G309" s="9">
        <v>0</v>
      </c>
      <c r="H309" s="9">
        <v>0</v>
      </c>
      <c r="I309" s="41">
        <v>0.53259999999999996</v>
      </c>
      <c r="J309" s="9">
        <v>1</v>
      </c>
      <c r="K309" s="9">
        <v>0</v>
      </c>
      <c r="M309" s="15">
        <f t="shared" si="60"/>
        <v>1.6439408318322326</v>
      </c>
      <c r="N309" s="15">
        <f t="shared" si="61"/>
        <v>-0.96179625340856834</v>
      </c>
      <c r="O309" s="15">
        <f t="shared" si="62"/>
        <v>-1.2328388886189969</v>
      </c>
      <c r="P309" s="15">
        <f t="shared" si="63"/>
        <v>-0.7282415870289497</v>
      </c>
      <c r="Q309" s="15">
        <f t="shared" si="64"/>
        <v>-1.9632010406193521</v>
      </c>
      <c r="R309" s="15">
        <f t="shared" si="65"/>
        <v>-1.0859216054791467</v>
      </c>
      <c r="S309" s="15">
        <f t="shared" si="66"/>
        <v>-1.0649062000103025</v>
      </c>
      <c r="U309" s="15">
        <f t="shared" si="67"/>
        <v>94.990578759569331</v>
      </c>
      <c r="V309" s="15">
        <f t="shared" si="68"/>
        <v>16.807598021003432</v>
      </c>
      <c r="W309" s="15">
        <f t="shared" si="69"/>
        <v>10.881793958617708</v>
      </c>
      <c r="X309" s="15">
        <f t="shared" si="70"/>
        <v>23.323285630020674</v>
      </c>
      <c r="Y309" s="15">
        <f t="shared" si="71"/>
        <v>2.4811409252229533</v>
      </c>
      <c r="Z309" s="15">
        <f t="shared" si="72"/>
        <v>13.87568386216069</v>
      </c>
      <c r="AA309" s="15">
        <f t="shared" si="73"/>
        <v>14.345918953563022</v>
      </c>
    </row>
    <row r="310" spans="1:27" x14ac:dyDescent="0.25">
      <c r="A310" s="4">
        <v>51051040200</v>
      </c>
      <c r="B310" s="7" t="s">
        <v>288</v>
      </c>
      <c r="C310" s="40">
        <f t="array" ref="C310">SUMPRODUCT($D$10:$D$16, TRANSPOSE(U310:AA310))</f>
        <v>27.660070795395427</v>
      </c>
      <c r="E310" s="16">
        <v>93.8</v>
      </c>
      <c r="F310" s="9">
        <v>1</v>
      </c>
      <c r="G310" s="9">
        <v>0</v>
      </c>
      <c r="H310" s="9">
        <v>0</v>
      </c>
      <c r="I310" s="41">
        <v>0.46389999999999998</v>
      </c>
      <c r="J310" s="9">
        <v>3</v>
      </c>
      <c r="K310" s="9">
        <v>0</v>
      </c>
      <c r="M310" s="15">
        <f t="shared" si="60"/>
        <v>1.6439408318322326</v>
      </c>
      <c r="N310" s="15">
        <f t="shared" si="61"/>
        <v>-0.96179625340856834</v>
      </c>
      <c r="O310" s="15">
        <f t="shared" si="62"/>
        <v>-1.2328388886189969</v>
      </c>
      <c r="P310" s="15">
        <f t="shared" si="63"/>
        <v>-0.7282415870289497</v>
      </c>
      <c r="Q310" s="15">
        <f t="shared" si="64"/>
        <v>-0.93246002342357437</v>
      </c>
      <c r="R310" s="15">
        <f t="shared" si="65"/>
        <v>-1.0061829596444984</v>
      </c>
      <c r="S310" s="15">
        <f t="shared" si="66"/>
        <v>-1.0649062000103025</v>
      </c>
      <c r="U310" s="15">
        <f t="shared" si="67"/>
        <v>94.990578759569331</v>
      </c>
      <c r="V310" s="15">
        <f t="shared" si="68"/>
        <v>16.807598021003432</v>
      </c>
      <c r="W310" s="15">
        <f t="shared" si="69"/>
        <v>10.881793958617708</v>
      </c>
      <c r="X310" s="15">
        <f t="shared" si="70"/>
        <v>23.323285630020674</v>
      </c>
      <c r="Y310" s="15">
        <f t="shared" si="71"/>
        <v>17.554941862456598</v>
      </c>
      <c r="Z310" s="15">
        <f t="shared" si="72"/>
        <v>15.716378382537236</v>
      </c>
      <c r="AA310" s="15">
        <f t="shared" si="73"/>
        <v>14.345918953563022</v>
      </c>
    </row>
    <row r="311" spans="1:27" x14ac:dyDescent="0.25">
      <c r="A311" s="4">
        <v>51051040300</v>
      </c>
      <c r="B311" s="7" t="s">
        <v>289</v>
      </c>
      <c r="C311" s="40">
        <f t="array" ref="C311">SUMPRODUCT($D$10:$D$16, TRANSPOSE(U311:AA311))</f>
        <v>27.306590578593209</v>
      </c>
      <c r="E311" s="16">
        <v>93.8</v>
      </c>
      <c r="F311" s="9">
        <v>1</v>
      </c>
      <c r="G311" s="9">
        <v>0</v>
      </c>
      <c r="H311" s="9">
        <v>0</v>
      </c>
      <c r="I311" s="41">
        <v>0.47060000000000002</v>
      </c>
      <c r="J311" s="9">
        <v>3</v>
      </c>
      <c r="K311" s="9">
        <v>0</v>
      </c>
      <c r="M311" s="15">
        <f t="shared" si="60"/>
        <v>1.6439408318322326</v>
      </c>
      <c r="N311" s="15">
        <f t="shared" si="61"/>
        <v>-0.96179625340856834</v>
      </c>
      <c r="O311" s="15">
        <f t="shared" si="62"/>
        <v>-1.2328388886189969</v>
      </c>
      <c r="P311" s="15">
        <f t="shared" si="63"/>
        <v>-0.7282415870289497</v>
      </c>
      <c r="Q311" s="15">
        <f t="shared" si="64"/>
        <v>-1.0329835287396114</v>
      </c>
      <c r="R311" s="15">
        <f t="shared" si="65"/>
        <v>-1.0061829596444984</v>
      </c>
      <c r="S311" s="15">
        <f t="shared" si="66"/>
        <v>-1.0649062000103025</v>
      </c>
      <c r="U311" s="15">
        <f t="shared" si="67"/>
        <v>94.990578759569331</v>
      </c>
      <c r="V311" s="15">
        <f t="shared" si="68"/>
        <v>16.807598021003432</v>
      </c>
      <c r="W311" s="15">
        <f t="shared" si="69"/>
        <v>10.881793958617708</v>
      </c>
      <c r="X311" s="15">
        <f t="shared" si="70"/>
        <v>23.323285630020674</v>
      </c>
      <c r="Y311" s="15">
        <f t="shared" si="71"/>
        <v>15.08058034484109</v>
      </c>
      <c r="Z311" s="15">
        <f t="shared" si="72"/>
        <v>15.716378382537236</v>
      </c>
      <c r="AA311" s="15">
        <f t="shared" si="73"/>
        <v>14.345918953563022</v>
      </c>
    </row>
    <row r="312" spans="1:27" x14ac:dyDescent="0.25">
      <c r="A312" s="4">
        <v>51051040400</v>
      </c>
      <c r="B312" s="7" t="s">
        <v>290</v>
      </c>
      <c r="C312" s="40">
        <f t="array" ref="C312">SUMPRODUCT($D$10:$D$16, TRANSPOSE(U312:AA312))</f>
        <v>24.37713286443379</v>
      </c>
      <c r="E312" s="16">
        <v>93.8</v>
      </c>
      <c r="F312" s="9">
        <v>0</v>
      </c>
      <c r="G312" s="9">
        <v>0</v>
      </c>
      <c r="H312" s="9">
        <v>0</v>
      </c>
      <c r="I312" s="41">
        <v>0.58960000000000001</v>
      </c>
      <c r="J312" s="9">
        <v>1</v>
      </c>
      <c r="K312" s="9">
        <v>0</v>
      </c>
      <c r="M312" s="15">
        <f t="shared" si="60"/>
        <v>1.6439408318322326</v>
      </c>
      <c r="N312" s="15">
        <f t="shared" si="61"/>
        <v>-1.1272731079060547</v>
      </c>
      <c r="O312" s="15">
        <f t="shared" si="62"/>
        <v>-1.2328388886189969</v>
      </c>
      <c r="P312" s="15">
        <f t="shared" si="63"/>
        <v>-0.7282415870289497</v>
      </c>
      <c r="Q312" s="15">
        <f t="shared" si="64"/>
        <v>-2.8184010112184699</v>
      </c>
      <c r="R312" s="15">
        <f t="shared" si="65"/>
        <v>-1.0859216054791467</v>
      </c>
      <c r="S312" s="15">
        <f t="shared" si="66"/>
        <v>-1.0649062000103025</v>
      </c>
      <c r="U312" s="15">
        <f t="shared" si="67"/>
        <v>94.990578759569331</v>
      </c>
      <c r="V312" s="15">
        <f t="shared" si="68"/>
        <v>12.981351435611771</v>
      </c>
      <c r="W312" s="15">
        <f t="shared" si="69"/>
        <v>10.881793958617708</v>
      </c>
      <c r="X312" s="15">
        <f t="shared" si="70"/>
        <v>23.323285630020674</v>
      </c>
      <c r="Y312" s="15">
        <f t="shared" si="71"/>
        <v>0.24131745149337433</v>
      </c>
      <c r="Z312" s="15">
        <f t="shared" si="72"/>
        <v>13.87568386216069</v>
      </c>
      <c r="AA312" s="15">
        <f t="shared" si="73"/>
        <v>14.345918953563022</v>
      </c>
    </row>
    <row r="313" spans="1:27" x14ac:dyDescent="0.25">
      <c r="A313" s="4">
        <v>51053840100</v>
      </c>
      <c r="B313" s="7" t="s">
        <v>291</v>
      </c>
      <c r="C313" s="40">
        <f t="array" ref="C313">SUMPRODUCT($D$10:$D$16, TRANSPOSE(U313:AA313))</f>
        <v>28.13169526767075</v>
      </c>
      <c r="E313" s="16">
        <v>100.8</v>
      </c>
      <c r="F313" s="9">
        <v>0</v>
      </c>
      <c r="G313" s="9">
        <v>0</v>
      </c>
      <c r="H313" s="9">
        <v>0</v>
      </c>
      <c r="I313" s="41">
        <v>0.41849999999999998</v>
      </c>
      <c r="J313" s="9">
        <v>1</v>
      </c>
      <c r="K313" s="9">
        <v>0</v>
      </c>
      <c r="M313" s="15">
        <f t="shared" si="60"/>
        <v>0.89403169026919826</v>
      </c>
      <c r="N313" s="15">
        <f t="shared" si="61"/>
        <v>-1.1272731079060547</v>
      </c>
      <c r="O313" s="15">
        <f t="shared" si="62"/>
        <v>-1.2328388886189969</v>
      </c>
      <c r="P313" s="15">
        <f t="shared" si="63"/>
        <v>-0.7282415870289497</v>
      </c>
      <c r="Q313" s="15">
        <f t="shared" si="64"/>
        <v>-0.25130074859550572</v>
      </c>
      <c r="R313" s="15">
        <f t="shared" si="65"/>
        <v>-1.0859216054791467</v>
      </c>
      <c r="S313" s="15">
        <f t="shared" si="66"/>
        <v>-1.0649062000103025</v>
      </c>
      <c r="U313" s="15">
        <f t="shared" si="67"/>
        <v>81.43475321193236</v>
      </c>
      <c r="V313" s="15">
        <f t="shared" si="68"/>
        <v>12.981351435611771</v>
      </c>
      <c r="W313" s="15">
        <f t="shared" si="69"/>
        <v>10.881793958617708</v>
      </c>
      <c r="X313" s="15">
        <f t="shared" si="70"/>
        <v>23.323285630020674</v>
      </c>
      <c r="Y313" s="15">
        <f t="shared" si="71"/>
        <v>40.079079821789023</v>
      </c>
      <c r="Z313" s="15">
        <f t="shared" si="72"/>
        <v>13.87568386216069</v>
      </c>
      <c r="AA313" s="15">
        <f t="shared" si="73"/>
        <v>14.345918953563022</v>
      </c>
    </row>
    <row r="314" spans="1:27" x14ac:dyDescent="0.25">
      <c r="A314" s="4">
        <v>51053840200</v>
      </c>
      <c r="B314" s="7" t="s">
        <v>292</v>
      </c>
      <c r="C314" s="40">
        <f t="array" ref="C314">SUMPRODUCT($D$10:$D$16, TRANSPOSE(U314:AA314))</f>
        <v>31.802173757731403</v>
      </c>
      <c r="E314" s="16">
        <v>100.8</v>
      </c>
      <c r="F314" s="9">
        <v>0</v>
      </c>
      <c r="G314" s="9">
        <v>0</v>
      </c>
      <c r="H314" s="9">
        <v>0</v>
      </c>
      <c r="I314" s="41">
        <v>0.37630000000000002</v>
      </c>
      <c r="J314" s="9">
        <v>2</v>
      </c>
      <c r="K314" s="9">
        <v>0</v>
      </c>
      <c r="M314" s="15">
        <f t="shared" si="60"/>
        <v>0.89403169026919826</v>
      </c>
      <c r="N314" s="15">
        <f t="shared" si="61"/>
        <v>-1.1272731079060547</v>
      </c>
      <c r="O314" s="15">
        <f t="shared" si="62"/>
        <v>-1.2328388886189969</v>
      </c>
      <c r="P314" s="15">
        <f t="shared" si="63"/>
        <v>-0.7282415870289497</v>
      </c>
      <c r="Q314" s="15">
        <f t="shared" si="64"/>
        <v>0.38184729981296284</v>
      </c>
      <c r="R314" s="15">
        <f t="shared" si="65"/>
        <v>-1.0460522825618226</v>
      </c>
      <c r="S314" s="15">
        <f t="shared" si="66"/>
        <v>-1.0649062000103025</v>
      </c>
      <c r="U314" s="15">
        <f t="shared" si="67"/>
        <v>81.43475321193236</v>
      </c>
      <c r="V314" s="15">
        <f t="shared" si="68"/>
        <v>12.981351435611771</v>
      </c>
      <c r="W314" s="15">
        <f t="shared" si="69"/>
        <v>10.881793958617708</v>
      </c>
      <c r="X314" s="15">
        <f t="shared" si="70"/>
        <v>23.323285630020674</v>
      </c>
      <c r="Y314" s="15">
        <f t="shared" si="71"/>
        <v>64.87126839345666</v>
      </c>
      <c r="Z314" s="15">
        <f t="shared" si="72"/>
        <v>14.776844720917612</v>
      </c>
      <c r="AA314" s="15">
        <f t="shared" si="73"/>
        <v>14.345918953563022</v>
      </c>
    </row>
    <row r="315" spans="1:27" x14ac:dyDescent="0.25">
      <c r="A315" s="4">
        <v>51053840300</v>
      </c>
      <c r="B315" s="7" t="s">
        <v>293</v>
      </c>
      <c r="C315" s="40">
        <f t="array" ref="C315">SUMPRODUCT($D$10:$D$16, TRANSPOSE(U315:AA315))</f>
        <v>34.154685310940494</v>
      </c>
      <c r="E315" s="16">
        <v>100.8</v>
      </c>
      <c r="F315" s="9">
        <v>4</v>
      </c>
      <c r="G315" s="9">
        <v>3</v>
      </c>
      <c r="H315" s="9">
        <v>0</v>
      </c>
      <c r="I315" s="41">
        <v>0.4274</v>
      </c>
      <c r="J315" s="9">
        <v>6</v>
      </c>
      <c r="K315" s="9">
        <v>5</v>
      </c>
      <c r="M315" s="15">
        <f t="shared" si="60"/>
        <v>0.89403169026919826</v>
      </c>
      <c r="N315" s="15">
        <f t="shared" si="61"/>
        <v>-0.46536568991610899</v>
      </c>
      <c r="O315" s="15">
        <f t="shared" si="62"/>
        <v>-0.84093627808450333</v>
      </c>
      <c r="P315" s="15">
        <f t="shared" si="63"/>
        <v>-0.7282415870289497</v>
      </c>
      <c r="Q315" s="15">
        <f t="shared" si="64"/>
        <v>-0.38483197207501724</v>
      </c>
      <c r="R315" s="15">
        <f t="shared" si="65"/>
        <v>-0.886574990892526</v>
      </c>
      <c r="S315" s="15">
        <f t="shared" si="66"/>
        <v>-0.56986058462839839</v>
      </c>
      <c r="U315" s="15">
        <f t="shared" si="67"/>
        <v>81.43475321193236</v>
      </c>
      <c r="V315" s="15">
        <f t="shared" si="68"/>
        <v>32.083480001960922</v>
      </c>
      <c r="W315" s="15">
        <f t="shared" si="69"/>
        <v>20.01918167222092</v>
      </c>
      <c r="X315" s="15">
        <f t="shared" si="70"/>
        <v>23.323285630020674</v>
      </c>
      <c r="Y315" s="15">
        <f t="shared" si="71"/>
        <v>35.018095483698133</v>
      </c>
      <c r="Z315" s="15">
        <f t="shared" si="72"/>
        <v>18.765388170057882</v>
      </c>
      <c r="AA315" s="15">
        <f t="shared" si="73"/>
        <v>28.438613006692538</v>
      </c>
    </row>
    <row r="316" spans="1:27" x14ac:dyDescent="0.25">
      <c r="A316" s="4">
        <v>51053840400</v>
      </c>
      <c r="B316" s="7" t="s">
        <v>294</v>
      </c>
      <c r="C316" s="40">
        <f t="array" ref="C316">SUMPRODUCT($D$10:$D$16, TRANSPOSE(U316:AA316))</f>
        <v>36.854139812178239</v>
      </c>
      <c r="E316" s="16">
        <v>100.8</v>
      </c>
      <c r="F316" s="9">
        <v>4</v>
      </c>
      <c r="G316" s="9">
        <v>3</v>
      </c>
      <c r="H316" s="9">
        <v>0</v>
      </c>
      <c r="I316" s="41">
        <v>0.42220000000000002</v>
      </c>
      <c r="J316" s="9">
        <v>16</v>
      </c>
      <c r="K316" s="9">
        <v>6</v>
      </c>
      <c r="M316" s="15">
        <f t="shared" si="60"/>
        <v>0.89403169026919826</v>
      </c>
      <c r="N316" s="15">
        <f t="shared" si="61"/>
        <v>-0.46536568991610899</v>
      </c>
      <c r="O316" s="15">
        <f t="shared" si="62"/>
        <v>-0.84093627808450333</v>
      </c>
      <c r="P316" s="15">
        <f t="shared" si="63"/>
        <v>-0.7282415870289497</v>
      </c>
      <c r="Q316" s="15">
        <f t="shared" si="64"/>
        <v>-0.30681372914316823</v>
      </c>
      <c r="R316" s="15">
        <f t="shared" si="65"/>
        <v>-0.48788176171928466</v>
      </c>
      <c r="S316" s="15">
        <f t="shared" si="66"/>
        <v>-0.47085146155201762</v>
      </c>
      <c r="U316" s="15">
        <f t="shared" si="67"/>
        <v>81.43475321193236</v>
      </c>
      <c r="V316" s="15">
        <f t="shared" si="68"/>
        <v>32.083480001960922</v>
      </c>
      <c r="W316" s="15">
        <f t="shared" si="69"/>
        <v>20.01918167222092</v>
      </c>
      <c r="X316" s="15">
        <f t="shared" si="70"/>
        <v>23.323285630020674</v>
      </c>
      <c r="Y316" s="15">
        <f t="shared" si="71"/>
        <v>37.949257880468338</v>
      </c>
      <c r="Z316" s="15">
        <f t="shared" si="72"/>
        <v>31.281679684394742</v>
      </c>
      <c r="AA316" s="15">
        <f t="shared" si="73"/>
        <v>31.887340604249715</v>
      </c>
    </row>
    <row r="317" spans="1:27" x14ac:dyDescent="0.25">
      <c r="A317" s="4">
        <v>51053840500</v>
      </c>
      <c r="B317" s="7" t="s">
        <v>295</v>
      </c>
      <c r="C317" s="40">
        <f t="array" ref="C317">SUMPRODUCT($D$10:$D$16, TRANSPOSE(U317:AA317))</f>
        <v>29.599722418550954</v>
      </c>
      <c r="E317" s="16">
        <v>100.8</v>
      </c>
      <c r="F317" s="9">
        <v>4</v>
      </c>
      <c r="G317" s="9">
        <v>2</v>
      </c>
      <c r="H317" s="9">
        <v>0</v>
      </c>
      <c r="I317" s="41">
        <v>0.50219999999999998</v>
      </c>
      <c r="J317" s="9">
        <v>6</v>
      </c>
      <c r="K317" s="9">
        <v>5</v>
      </c>
      <c r="M317" s="15">
        <f t="shared" si="60"/>
        <v>0.89403169026919826</v>
      </c>
      <c r="N317" s="15">
        <f t="shared" si="61"/>
        <v>-0.46536568991610899</v>
      </c>
      <c r="O317" s="15">
        <f t="shared" si="62"/>
        <v>-0.97157048159600123</v>
      </c>
      <c r="P317" s="15">
        <f t="shared" si="63"/>
        <v>-0.7282415870289497</v>
      </c>
      <c r="Q317" s="15">
        <f t="shared" si="64"/>
        <v>-1.5070943896331566</v>
      </c>
      <c r="R317" s="15">
        <f t="shared" si="65"/>
        <v>-0.886574990892526</v>
      </c>
      <c r="S317" s="15">
        <f t="shared" si="66"/>
        <v>-0.56986058462839839</v>
      </c>
      <c r="U317" s="15">
        <f t="shared" si="67"/>
        <v>81.43475321193236</v>
      </c>
      <c r="V317" s="15">
        <f t="shared" si="68"/>
        <v>32.083480001960922</v>
      </c>
      <c r="W317" s="15">
        <f t="shared" si="69"/>
        <v>16.563213676009209</v>
      </c>
      <c r="X317" s="15">
        <f t="shared" si="70"/>
        <v>23.323285630020674</v>
      </c>
      <c r="Y317" s="15">
        <f t="shared" si="71"/>
        <v>6.589323233183066</v>
      </c>
      <c r="Z317" s="15">
        <f t="shared" si="72"/>
        <v>18.765388170057882</v>
      </c>
      <c r="AA317" s="15">
        <f t="shared" si="73"/>
        <v>28.438613006692538</v>
      </c>
    </row>
    <row r="318" spans="1:27" x14ac:dyDescent="0.25">
      <c r="A318" s="4">
        <v>51053840600</v>
      </c>
      <c r="B318" s="7" t="s">
        <v>296</v>
      </c>
      <c r="C318" s="40">
        <f t="array" ref="C318">SUMPRODUCT($D$10:$D$16, TRANSPOSE(U318:AA318))</f>
        <v>27.974792599946841</v>
      </c>
      <c r="E318" s="16">
        <v>100.8</v>
      </c>
      <c r="F318" s="9">
        <v>0</v>
      </c>
      <c r="G318" s="9">
        <v>0</v>
      </c>
      <c r="H318" s="9">
        <v>0</v>
      </c>
      <c r="I318" s="41">
        <v>0.42959999999999998</v>
      </c>
      <c r="J318" s="9">
        <v>4</v>
      </c>
      <c r="K318" s="9">
        <v>1</v>
      </c>
      <c r="M318" s="15">
        <f t="shared" si="60"/>
        <v>0.89403169026919826</v>
      </c>
      <c r="N318" s="15">
        <f t="shared" si="61"/>
        <v>-1.1272731079060547</v>
      </c>
      <c r="O318" s="15">
        <f t="shared" si="62"/>
        <v>-1.2328388886189969</v>
      </c>
      <c r="P318" s="15">
        <f t="shared" si="63"/>
        <v>-0.7282415870289497</v>
      </c>
      <c r="Q318" s="15">
        <f t="shared" si="64"/>
        <v>-0.41783969023849166</v>
      </c>
      <c r="R318" s="15">
        <f t="shared" si="65"/>
        <v>-0.9663136367271743</v>
      </c>
      <c r="S318" s="15">
        <f t="shared" si="66"/>
        <v>-0.96589707693392168</v>
      </c>
      <c r="U318" s="15">
        <f t="shared" si="67"/>
        <v>81.43475321193236</v>
      </c>
      <c r="V318" s="15">
        <f t="shared" si="68"/>
        <v>12.981351435611771</v>
      </c>
      <c r="W318" s="15">
        <f t="shared" si="69"/>
        <v>10.881793958617708</v>
      </c>
      <c r="X318" s="15">
        <f t="shared" si="70"/>
        <v>23.323285630020674</v>
      </c>
      <c r="Y318" s="15">
        <f t="shared" si="71"/>
        <v>33.803216483779231</v>
      </c>
      <c r="Z318" s="15">
        <f t="shared" si="72"/>
        <v>16.694363221051294</v>
      </c>
      <c r="AA318" s="15">
        <f t="shared" si="73"/>
        <v>16.70478425861484</v>
      </c>
    </row>
    <row r="319" spans="1:27" x14ac:dyDescent="0.25">
      <c r="A319" s="4">
        <v>51053980100</v>
      </c>
      <c r="B319" s="7" t="s">
        <v>297</v>
      </c>
      <c r="C319" s="40">
        <f t="array" ref="C319">SUMPRODUCT($D$10:$D$16, TRANSPOSE(U319:AA319))</f>
        <v>36.568543478539347</v>
      </c>
      <c r="E319" s="16">
        <v>100.8</v>
      </c>
      <c r="F319" s="9">
        <v>0</v>
      </c>
      <c r="G319" s="9">
        <v>0</v>
      </c>
      <c r="H319" s="9">
        <v>0</v>
      </c>
      <c r="I319" s="41"/>
      <c r="J319" s="9">
        <v>0</v>
      </c>
      <c r="K319" s="9">
        <v>0</v>
      </c>
      <c r="M319" s="15">
        <f t="shared" si="60"/>
        <v>0.89403169026919826</v>
      </c>
      <c r="N319" s="15">
        <f t="shared" si="61"/>
        <v>-1.1272731079060547</v>
      </c>
      <c r="O319" s="15">
        <f t="shared" si="62"/>
        <v>-1.2328388886189969</v>
      </c>
      <c r="P319" s="15">
        <f t="shared" si="63"/>
        <v>-0.7282415870289497</v>
      </c>
      <c r="Q319" s="15">
        <f t="shared" si="64"/>
        <v>6.0276674565927486</v>
      </c>
      <c r="R319" s="15">
        <f t="shared" si="65"/>
        <v>-1.1257909283964709</v>
      </c>
      <c r="S319" s="15">
        <f t="shared" si="66"/>
        <v>-1.0649062000103025</v>
      </c>
      <c r="U319" s="15">
        <f t="shared" si="67"/>
        <v>81.43475321193236</v>
      </c>
      <c r="V319" s="15">
        <f t="shared" si="68"/>
        <v>12.981351435611771</v>
      </c>
      <c r="W319" s="15">
        <f t="shared" si="69"/>
        <v>10.881793958617708</v>
      </c>
      <c r="X319" s="15">
        <f t="shared" si="70"/>
        <v>23.323285630020674</v>
      </c>
      <c r="Y319" s="15">
        <f t="shared" si="71"/>
        <v>99.999999916828557</v>
      </c>
      <c r="Z319" s="15">
        <f t="shared" si="72"/>
        <v>13.012701243201358</v>
      </c>
      <c r="AA319" s="15">
        <f t="shared" si="73"/>
        <v>14.345918953563022</v>
      </c>
    </row>
    <row r="320" spans="1:27" x14ac:dyDescent="0.25">
      <c r="A320" s="4">
        <v>51057950600</v>
      </c>
      <c r="B320" s="7" t="s">
        <v>298</v>
      </c>
      <c r="C320" s="40">
        <f t="array" ref="C320">SUMPRODUCT($D$10:$D$16, TRANSPOSE(U320:AA320))</f>
        <v>24.438280014898822</v>
      </c>
      <c r="E320" s="16">
        <v>100.5</v>
      </c>
      <c r="F320" s="9">
        <v>0</v>
      </c>
      <c r="G320" s="9">
        <v>1</v>
      </c>
      <c r="H320" s="9">
        <v>0</v>
      </c>
      <c r="I320" s="41">
        <v>0.48139999999999999</v>
      </c>
      <c r="J320" s="9">
        <v>0</v>
      </c>
      <c r="K320" s="9">
        <v>0</v>
      </c>
      <c r="M320" s="15">
        <f t="shared" si="60"/>
        <v>0.92617065347904226</v>
      </c>
      <c r="N320" s="15">
        <f t="shared" si="61"/>
        <v>-1.1272731079060547</v>
      </c>
      <c r="O320" s="15">
        <f t="shared" si="62"/>
        <v>-1.1022046851074991</v>
      </c>
      <c r="P320" s="15">
        <f t="shared" si="63"/>
        <v>-0.7282415870289497</v>
      </c>
      <c r="Q320" s="15">
        <f t="shared" si="64"/>
        <v>-1.1950214179057597</v>
      </c>
      <c r="R320" s="15">
        <f t="shared" si="65"/>
        <v>-1.1257909283964709</v>
      </c>
      <c r="S320" s="15">
        <f t="shared" si="66"/>
        <v>-1.0649062000103025</v>
      </c>
      <c r="U320" s="15">
        <f t="shared" si="67"/>
        <v>82.282134953405532</v>
      </c>
      <c r="V320" s="15">
        <f t="shared" si="68"/>
        <v>12.981351435611771</v>
      </c>
      <c r="W320" s="15">
        <f t="shared" si="69"/>
        <v>13.518634780903643</v>
      </c>
      <c r="X320" s="15">
        <f t="shared" si="70"/>
        <v>23.323285630020674</v>
      </c>
      <c r="Y320" s="15">
        <f t="shared" si="71"/>
        <v>11.603933107585766</v>
      </c>
      <c r="Z320" s="15">
        <f t="shared" si="72"/>
        <v>13.012701243201358</v>
      </c>
      <c r="AA320" s="15">
        <f t="shared" si="73"/>
        <v>14.345918953563022</v>
      </c>
    </row>
    <row r="321" spans="1:27" x14ac:dyDescent="0.25">
      <c r="A321" s="4">
        <v>51057950700</v>
      </c>
      <c r="B321" s="7" t="s">
        <v>299</v>
      </c>
      <c r="C321" s="40">
        <f t="array" ref="C321">SUMPRODUCT($D$10:$D$16, TRANSPOSE(U321:AA321))</f>
        <v>29.374108480334282</v>
      </c>
      <c r="E321" s="16">
        <v>100.5</v>
      </c>
      <c r="F321" s="9">
        <v>1</v>
      </c>
      <c r="G321" s="9">
        <v>1</v>
      </c>
      <c r="H321" s="9">
        <v>0</v>
      </c>
      <c r="I321" s="41">
        <v>0.4234</v>
      </c>
      <c r="J321" s="9">
        <v>3</v>
      </c>
      <c r="K321" s="9">
        <v>1</v>
      </c>
      <c r="M321" s="15">
        <f t="shared" si="60"/>
        <v>0.92617065347904226</v>
      </c>
      <c r="N321" s="15">
        <f t="shared" si="61"/>
        <v>-0.96179625340856834</v>
      </c>
      <c r="O321" s="15">
        <f t="shared" si="62"/>
        <v>-1.1022046851074991</v>
      </c>
      <c r="P321" s="15">
        <f t="shared" si="63"/>
        <v>-0.7282415870289497</v>
      </c>
      <c r="Q321" s="15">
        <f t="shared" si="64"/>
        <v>-0.32481793905051776</v>
      </c>
      <c r="R321" s="15">
        <f t="shared" si="65"/>
        <v>-1.0061829596444984</v>
      </c>
      <c r="S321" s="15">
        <f t="shared" si="66"/>
        <v>-0.96589707693392168</v>
      </c>
      <c r="U321" s="15">
        <f t="shared" si="67"/>
        <v>82.282134953405532</v>
      </c>
      <c r="V321" s="15">
        <f t="shared" si="68"/>
        <v>16.807598021003432</v>
      </c>
      <c r="W321" s="15">
        <f t="shared" si="69"/>
        <v>13.518634780903643</v>
      </c>
      <c r="X321" s="15">
        <f t="shared" si="70"/>
        <v>23.323285630020674</v>
      </c>
      <c r="Y321" s="15">
        <f t="shared" si="71"/>
        <v>37.265943335854637</v>
      </c>
      <c r="Z321" s="15">
        <f t="shared" si="72"/>
        <v>15.716378382537236</v>
      </c>
      <c r="AA321" s="15">
        <f t="shared" si="73"/>
        <v>16.70478425861484</v>
      </c>
    </row>
    <row r="322" spans="1:27" x14ac:dyDescent="0.25">
      <c r="A322" s="4">
        <v>51057950800</v>
      </c>
      <c r="B322" s="7" t="s">
        <v>300</v>
      </c>
      <c r="C322" s="40">
        <f t="array" ref="C322">SUMPRODUCT($D$10:$D$16, TRANSPOSE(U322:AA322))</f>
        <v>33.309703074630271</v>
      </c>
      <c r="E322" s="16">
        <v>100.5</v>
      </c>
      <c r="F322" s="9">
        <v>1</v>
      </c>
      <c r="G322" s="9">
        <v>0</v>
      </c>
      <c r="H322" s="9">
        <v>0</v>
      </c>
      <c r="I322" s="41">
        <v>0.36649999999999999</v>
      </c>
      <c r="J322" s="9">
        <v>0</v>
      </c>
      <c r="K322" s="9">
        <v>1</v>
      </c>
      <c r="M322" s="15">
        <f t="shared" si="60"/>
        <v>0.92617065347904226</v>
      </c>
      <c r="N322" s="15">
        <f t="shared" si="61"/>
        <v>-0.96179625340856834</v>
      </c>
      <c r="O322" s="15">
        <f t="shared" si="62"/>
        <v>-1.2328388886189969</v>
      </c>
      <c r="P322" s="15">
        <f t="shared" si="63"/>
        <v>-0.7282415870289497</v>
      </c>
      <c r="Q322" s="15">
        <f t="shared" si="64"/>
        <v>0.52888168072298691</v>
      </c>
      <c r="R322" s="15">
        <f t="shared" si="65"/>
        <v>-1.1257909283964709</v>
      </c>
      <c r="S322" s="15">
        <f t="shared" si="66"/>
        <v>-0.96589707693392168</v>
      </c>
      <c r="U322" s="15">
        <f t="shared" si="67"/>
        <v>82.282134953405532</v>
      </c>
      <c r="V322" s="15">
        <f t="shared" si="68"/>
        <v>16.807598021003432</v>
      </c>
      <c r="W322" s="15">
        <f t="shared" si="69"/>
        <v>10.881793958617708</v>
      </c>
      <c r="X322" s="15">
        <f t="shared" si="70"/>
        <v>23.323285630020674</v>
      </c>
      <c r="Y322" s="15">
        <f t="shared" si="71"/>
        <v>70.155623457548359</v>
      </c>
      <c r="Z322" s="15">
        <f t="shared" si="72"/>
        <v>13.012701243201358</v>
      </c>
      <c r="AA322" s="15">
        <f t="shared" si="73"/>
        <v>16.70478425861484</v>
      </c>
    </row>
    <row r="323" spans="1:27" x14ac:dyDescent="0.25">
      <c r="A323" s="4">
        <v>51059415100</v>
      </c>
      <c r="B323" s="7" t="s">
        <v>301</v>
      </c>
      <c r="C323" s="40">
        <f t="array" ref="C323">SUMPRODUCT($D$10:$D$16, TRANSPOSE(U323:AA323))</f>
        <v>42.595559625153328</v>
      </c>
      <c r="E323" s="16">
        <v>121.6</v>
      </c>
      <c r="F323" s="9">
        <v>5</v>
      </c>
      <c r="G323" s="9">
        <v>8</v>
      </c>
      <c r="H323" s="9">
        <v>0</v>
      </c>
      <c r="I323" s="41">
        <v>0.50780000000000003</v>
      </c>
      <c r="J323" s="9">
        <v>54</v>
      </c>
      <c r="K323" s="9">
        <v>27</v>
      </c>
      <c r="M323" s="15">
        <f t="shared" si="60"/>
        <v>-1.334269758946675</v>
      </c>
      <c r="N323" s="15">
        <f t="shared" si="61"/>
        <v>-0.29988883541862255</v>
      </c>
      <c r="O323" s="15">
        <f t="shared" si="62"/>
        <v>-0.18776526052701398</v>
      </c>
      <c r="P323" s="15">
        <f t="shared" si="63"/>
        <v>-0.7282415870289497</v>
      </c>
      <c r="Q323" s="15">
        <f t="shared" si="64"/>
        <v>-1.5911140358674565</v>
      </c>
      <c r="R323" s="15">
        <f t="shared" si="65"/>
        <v>1.0271525091390323</v>
      </c>
      <c r="S323" s="15">
        <f t="shared" si="66"/>
        <v>1.6083401230519796</v>
      </c>
      <c r="U323" s="15">
        <f t="shared" si="67"/>
        <v>9.1057732353145191</v>
      </c>
      <c r="V323" s="15">
        <f t="shared" si="68"/>
        <v>38.213097533476969</v>
      </c>
      <c r="W323" s="15">
        <f t="shared" si="69"/>
        <v>42.553033471880973</v>
      </c>
      <c r="X323" s="15">
        <f t="shared" si="70"/>
        <v>23.323285630020674</v>
      </c>
      <c r="Y323" s="15">
        <f t="shared" si="71"/>
        <v>5.5791957151447882</v>
      </c>
      <c r="Z323" s="15">
        <f t="shared" si="72"/>
        <v>84.782567176012719</v>
      </c>
      <c r="AA323" s="15">
        <f t="shared" si="73"/>
        <v>94.611964614222671</v>
      </c>
    </row>
    <row r="324" spans="1:27" x14ac:dyDescent="0.25">
      <c r="A324" s="4">
        <v>51059415200</v>
      </c>
      <c r="B324" s="7" t="s">
        <v>302</v>
      </c>
      <c r="C324" s="40">
        <f t="array" ref="C324">SUMPRODUCT($D$10:$D$16, TRANSPOSE(U324:AA324))</f>
        <v>48.083142402067658</v>
      </c>
      <c r="E324" s="16">
        <v>121.6</v>
      </c>
      <c r="F324" s="9">
        <v>5</v>
      </c>
      <c r="G324" s="9">
        <v>7</v>
      </c>
      <c r="H324" s="9">
        <v>0</v>
      </c>
      <c r="I324" s="41">
        <v>0.38669999999999999</v>
      </c>
      <c r="J324" s="9">
        <v>46</v>
      </c>
      <c r="K324" s="9">
        <v>26</v>
      </c>
      <c r="M324" s="15">
        <f t="shared" si="60"/>
        <v>-1.334269758946675</v>
      </c>
      <c r="N324" s="15">
        <f t="shared" si="61"/>
        <v>-0.29988883541862255</v>
      </c>
      <c r="O324" s="15">
        <f t="shared" si="62"/>
        <v>-0.31839946403851188</v>
      </c>
      <c r="P324" s="15">
        <f t="shared" si="63"/>
        <v>-0.7282415870289497</v>
      </c>
      <c r="Q324" s="15">
        <f t="shared" si="64"/>
        <v>0.22581081394926483</v>
      </c>
      <c r="R324" s="15">
        <f t="shared" si="65"/>
        <v>0.70819792580043928</v>
      </c>
      <c r="S324" s="15">
        <f t="shared" si="66"/>
        <v>1.5093309999755986</v>
      </c>
      <c r="U324" s="15">
        <f t="shared" si="67"/>
        <v>9.1057732353145191</v>
      </c>
      <c r="V324" s="15">
        <f t="shared" si="68"/>
        <v>38.213097533476969</v>
      </c>
      <c r="W324" s="15">
        <f t="shared" si="69"/>
        <v>37.509097238663585</v>
      </c>
      <c r="X324" s="15">
        <f t="shared" si="70"/>
        <v>23.323285630020674</v>
      </c>
      <c r="Y324" s="15">
        <f t="shared" si="71"/>
        <v>58.932571700857416</v>
      </c>
      <c r="Z324" s="15">
        <f t="shared" si="72"/>
        <v>76.05888229668895</v>
      </c>
      <c r="AA324" s="15">
        <f t="shared" si="73"/>
        <v>93.439289179451507</v>
      </c>
    </row>
    <row r="325" spans="1:27" x14ac:dyDescent="0.25">
      <c r="A325" s="4">
        <v>51059415300</v>
      </c>
      <c r="B325" s="7" t="s">
        <v>303</v>
      </c>
      <c r="C325" s="40">
        <f t="array" ref="C325">SUMPRODUCT($D$10:$D$16, TRANSPOSE(U325:AA325))</f>
        <v>50.21729321991193</v>
      </c>
      <c r="E325" s="16">
        <v>121.6</v>
      </c>
      <c r="F325" s="9">
        <v>5</v>
      </c>
      <c r="G325" s="9">
        <v>7</v>
      </c>
      <c r="H325" s="9">
        <v>0</v>
      </c>
      <c r="I325" s="41">
        <v>0.36570000000000003</v>
      </c>
      <c r="J325" s="9">
        <v>50</v>
      </c>
      <c r="K325" s="9">
        <v>25</v>
      </c>
      <c r="M325" s="15">
        <f t="shared" si="60"/>
        <v>-1.334269758946675</v>
      </c>
      <c r="N325" s="15">
        <f t="shared" si="61"/>
        <v>-0.29988883541862255</v>
      </c>
      <c r="O325" s="15">
        <f t="shared" si="62"/>
        <v>-0.31839946403851188</v>
      </c>
      <c r="P325" s="15">
        <f t="shared" si="63"/>
        <v>-0.7282415870289497</v>
      </c>
      <c r="Q325" s="15">
        <f t="shared" si="64"/>
        <v>0.54088448732788641</v>
      </c>
      <c r="R325" s="15">
        <f t="shared" si="65"/>
        <v>0.86767521746973586</v>
      </c>
      <c r="S325" s="15">
        <f t="shared" si="66"/>
        <v>1.4103218768992178</v>
      </c>
      <c r="U325" s="15">
        <f t="shared" si="67"/>
        <v>9.1057732353145191</v>
      </c>
      <c r="V325" s="15">
        <f t="shared" si="68"/>
        <v>38.213097533476969</v>
      </c>
      <c r="W325" s="15">
        <f t="shared" si="69"/>
        <v>37.509097238663585</v>
      </c>
      <c r="X325" s="15">
        <f t="shared" si="70"/>
        <v>23.323285630020674</v>
      </c>
      <c r="Y325" s="15">
        <f t="shared" si="71"/>
        <v>70.570639807438141</v>
      </c>
      <c r="Z325" s="15">
        <f t="shared" si="72"/>
        <v>80.72139217570988</v>
      </c>
      <c r="AA325" s="15">
        <f t="shared" si="73"/>
        <v>92.077766918759707</v>
      </c>
    </row>
    <row r="326" spans="1:27" x14ac:dyDescent="0.25">
      <c r="A326" s="4">
        <v>51059415401</v>
      </c>
      <c r="B326" s="7" t="s">
        <v>304</v>
      </c>
      <c r="C326" s="40">
        <f t="array" ref="C326">SUMPRODUCT($D$10:$D$16, TRANSPOSE(U326:AA326))</f>
        <v>45.483452033456025</v>
      </c>
      <c r="E326" s="16">
        <v>121.6</v>
      </c>
      <c r="F326" s="9">
        <v>5</v>
      </c>
      <c r="G326" s="9">
        <v>7</v>
      </c>
      <c r="H326" s="9">
        <v>0</v>
      </c>
      <c r="I326" s="41">
        <v>0.42499999999999999</v>
      </c>
      <c r="J326" s="9">
        <v>51</v>
      </c>
      <c r="K326" s="9">
        <v>25</v>
      </c>
      <c r="M326" s="15">
        <f t="shared" si="60"/>
        <v>-1.334269758946675</v>
      </c>
      <c r="N326" s="15">
        <f t="shared" si="61"/>
        <v>-0.29988883541862255</v>
      </c>
      <c r="O326" s="15">
        <f t="shared" si="62"/>
        <v>-0.31839946403851188</v>
      </c>
      <c r="P326" s="15">
        <f t="shared" si="63"/>
        <v>-0.7282415870289497</v>
      </c>
      <c r="Q326" s="15">
        <f t="shared" si="64"/>
        <v>-0.34882355226031736</v>
      </c>
      <c r="R326" s="15">
        <f t="shared" si="65"/>
        <v>0.90754454038706001</v>
      </c>
      <c r="S326" s="15">
        <f t="shared" si="66"/>
        <v>1.4103218768992178</v>
      </c>
      <c r="U326" s="15">
        <f t="shared" si="67"/>
        <v>9.1057732353145191</v>
      </c>
      <c r="V326" s="15">
        <f t="shared" si="68"/>
        <v>38.213097533476969</v>
      </c>
      <c r="W326" s="15">
        <f t="shared" si="69"/>
        <v>37.509097238663585</v>
      </c>
      <c r="X326" s="15">
        <f t="shared" si="70"/>
        <v>23.323285630020674</v>
      </c>
      <c r="Y326" s="15">
        <f t="shared" si="71"/>
        <v>36.361089027809804</v>
      </c>
      <c r="Z326" s="15">
        <f t="shared" si="72"/>
        <v>81.794054650146904</v>
      </c>
      <c r="AA326" s="15">
        <f t="shared" si="73"/>
        <v>92.077766918759707</v>
      </c>
    </row>
    <row r="327" spans="1:27" x14ac:dyDescent="0.25">
      <c r="A327" s="4">
        <v>51059415402</v>
      </c>
      <c r="B327" s="7" t="s">
        <v>305</v>
      </c>
      <c r="C327" s="40">
        <f t="array" ref="C327">SUMPRODUCT($D$10:$D$16, TRANSPOSE(U327:AA327))</f>
        <v>39.743114968915656</v>
      </c>
      <c r="E327" s="16">
        <v>121.6</v>
      </c>
      <c r="F327" s="9">
        <v>4</v>
      </c>
      <c r="G327" s="9">
        <v>7</v>
      </c>
      <c r="H327" s="9">
        <v>0</v>
      </c>
      <c r="I327" s="41">
        <v>0.47010000000000002</v>
      </c>
      <c r="J327" s="9">
        <v>43</v>
      </c>
      <c r="K327" s="9">
        <v>23</v>
      </c>
      <c r="M327" s="15">
        <f t="shared" si="60"/>
        <v>-1.334269758946675</v>
      </c>
      <c r="N327" s="15">
        <f t="shared" si="61"/>
        <v>-0.46536568991610899</v>
      </c>
      <c r="O327" s="15">
        <f t="shared" si="62"/>
        <v>-0.31839946403851188</v>
      </c>
      <c r="P327" s="15">
        <f t="shared" si="63"/>
        <v>-0.7282415870289497</v>
      </c>
      <c r="Q327" s="15">
        <f t="shared" si="64"/>
        <v>-1.025481774611549</v>
      </c>
      <c r="R327" s="15">
        <f t="shared" si="65"/>
        <v>0.58858995704846695</v>
      </c>
      <c r="S327" s="15">
        <f t="shared" si="66"/>
        <v>1.2123036307464561</v>
      </c>
      <c r="U327" s="15">
        <f t="shared" si="67"/>
        <v>9.1057732353145191</v>
      </c>
      <c r="V327" s="15">
        <f t="shared" si="68"/>
        <v>32.083480001960922</v>
      </c>
      <c r="W327" s="15">
        <f t="shared" si="69"/>
        <v>37.509097238663585</v>
      </c>
      <c r="X327" s="15">
        <f t="shared" si="70"/>
        <v>23.323285630020674</v>
      </c>
      <c r="Y327" s="15">
        <f t="shared" si="71"/>
        <v>15.256796032567873</v>
      </c>
      <c r="Z327" s="15">
        <f t="shared" si="72"/>
        <v>72.193181372852962</v>
      </c>
      <c r="AA327" s="15">
        <f t="shared" si="73"/>
        <v>88.730191271029042</v>
      </c>
    </row>
    <row r="328" spans="1:27" x14ac:dyDescent="0.25">
      <c r="A328" s="4">
        <v>51059415500</v>
      </c>
      <c r="B328" s="7" t="s">
        <v>306</v>
      </c>
      <c r="C328" s="40">
        <f t="array" ref="C328">SUMPRODUCT($D$10:$D$16, TRANSPOSE(U328:AA328))</f>
        <v>36.464777310891975</v>
      </c>
      <c r="E328" s="16">
        <v>121.6</v>
      </c>
      <c r="F328" s="9">
        <v>3</v>
      </c>
      <c r="G328" s="9">
        <v>6</v>
      </c>
      <c r="H328" s="9">
        <v>0</v>
      </c>
      <c r="I328" s="41">
        <v>0.47910000000000003</v>
      </c>
      <c r="J328" s="9">
        <v>41</v>
      </c>
      <c r="K328" s="9">
        <v>20</v>
      </c>
      <c r="M328" s="15">
        <f t="shared" si="60"/>
        <v>-1.334269758946675</v>
      </c>
      <c r="N328" s="15">
        <f t="shared" si="61"/>
        <v>-0.63084254441359544</v>
      </c>
      <c r="O328" s="15">
        <f t="shared" si="62"/>
        <v>-0.44903366755000973</v>
      </c>
      <c r="P328" s="15">
        <f t="shared" si="63"/>
        <v>-0.7282415870289497</v>
      </c>
      <c r="Q328" s="15">
        <f t="shared" si="64"/>
        <v>-1.160513348916673</v>
      </c>
      <c r="R328" s="15">
        <f t="shared" si="65"/>
        <v>0.50885131121381866</v>
      </c>
      <c r="S328" s="15">
        <f t="shared" si="66"/>
        <v>0.91527626151731378</v>
      </c>
      <c r="U328" s="15">
        <f t="shared" si="67"/>
        <v>9.1057732353145191</v>
      </c>
      <c r="V328" s="15">
        <f t="shared" si="68"/>
        <v>26.407174122408207</v>
      </c>
      <c r="W328" s="15">
        <f t="shared" si="69"/>
        <v>32.670368489597344</v>
      </c>
      <c r="X328" s="15">
        <f t="shared" si="70"/>
        <v>23.323285630020674</v>
      </c>
      <c r="Y328" s="15">
        <f t="shared" si="71"/>
        <v>12.291993101312752</v>
      </c>
      <c r="Z328" s="15">
        <f t="shared" si="72"/>
        <v>69.457177495283503</v>
      </c>
      <c r="AA328" s="15">
        <f t="shared" si="73"/>
        <v>81.997669102306872</v>
      </c>
    </row>
    <row r="329" spans="1:27" x14ac:dyDescent="0.25">
      <c r="A329" s="4">
        <v>51059415600</v>
      </c>
      <c r="B329" s="7" t="s">
        <v>307</v>
      </c>
      <c r="C329" s="40">
        <f t="array" ref="C329">SUMPRODUCT($D$10:$D$16, TRANSPOSE(U329:AA329))</f>
        <v>44.198945376997244</v>
      </c>
      <c r="E329" s="16">
        <v>121.6</v>
      </c>
      <c r="F329" s="9">
        <v>3</v>
      </c>
      <c r="G329" s="9">
        <v>7</v>
      </c>
      <c r="H329" s="9">
        <v>0</v>
      </c>
      <c r="I329" s="41">
        <v>0.3735</v>
      </c>
      <c r="J329" s="9">
        <v>36</v>
      </c>
      <c r="K329" s="9">
        <v>21</v>
      </c>
      <c r="M329" s="15">
        <f t="shared" si="60"/>
        <v>-1.334269758946675</v>
      </c>
      <c r="N329" s="15">
        <f t="shared" si="61"/>
        <v>-0.63084254441359544</v>
      </c>
      <c r="O329" s="15">
        <f t="shared" si="62"/>
        <v>-0.31839946403851188</v>
      </c>
      <c r="P329" s="15">
        <f t="shared" si="63"/>
        <v>-0.7282415870289497</v>
      </c>
      <c r="Q329" s="15">
        <f t="shared" si="64"/>
        <v>0.42385712293011285</v>
      </c>
      <c r="R329" s="15">
        <f t="shared" si="65"/>
        <v>0.30950469662719798</v>
      </c>
      <c r="S329" s="15">
        <f t="shared" si="66"/>
        <v>1.0142853845936946</v>
      </c>
      <c r="U329" s="15">
        <f t="shared" si="67"/>
        <v>9.1057732353145191</v>
      </c>
      <c r="V329" s="15">
        <f t="shared" si="68"/>
        <v>26.407174122408207</v>
      </c>
      <c r="W329" s="15">
        <f t="shared" si="69"/>
        <v>37.509097238663585</v>
      </c>
      <c r="X329" s="15">
        <f t="shared" si="70"/>
        <v>23.323285630020674</v>
      </c>
      <c r="Y329" s="15">
        <f t="shared" si="71"/>
        <v>66.41649921355382</v>
      </c>
      <c r="Z329" s="15">
        <f t="shared" si="72"/>
        <v>62.153117997476869</v>
      </c>
      <c r="AA329" s="15">
        <f t="shared" si="73"/>
        <v>84.477670201543049</v>
      </c>
    </row>
    <row r="330" spans="1:27" x14ac:dyDescent="0.25">
      <c r="A330" s="4">
        <v>51059415700</v>
      </c>
      <c r="B330" s="7" t="s">
        <v>308</v>
      </c>
      <c r="C330" s="40">
        <f t="array" ref="C330">SUMPRODUCT($D$10:$D$16, TRANSPOSE(U330:AA330))</f>
        <v>40.81495382634759</v>
      </c>
      <c r="E330" s="16">
        <v>121.6</v>
      </c>
      <c r="F330" s="9">
        <v>3</v>
      </c>
      <c r="G330" s="9">
        <v>6</v>
      </c>
      <c r="H330" s="9">
        <v>0</v>
      </c>
      <c r="I330" s="41">
        <v>0.31130000000000002</v>
      </c>
      <c r="J330" s="9">
        <v>27</v>
      </c>
      <c r="K330" s="9">
        <v>12</v>
      </c>
      <c r="M330" s="15">
        <f t="shared" si="60"/>
        <v>-1.334269758946675</v>
      </c>
      <c r="N330" s="15">
        <f t="shared" si="61"/>
        <v>-0.63084254441359544</v>
      </c>
      <c r="O330" s="15">
        <f t="shared" si="62"/>
        <v>-0.44903366755000973</v>
      </c>
      <c r="P330" s="15">
        <f t="shared" si="63"/>
        <v>-0.7282415870289497</v>
      </c>
      <c r="Q330" s="15">
        <f t="shared" si="64"/>
        <v>1.3570753364610788</v>
      </c>
      <c r="R330" s="15">
        <f t="shared" si="65"/>
        <v>-4.9319209628719218E-2</v>
      </c>
      <c r="S330" s="15">
        <f t="shared" si="66"/>
        <v>0.12320327690626726</v>
      </c>
      <c r="U330" s="15">
        <f t="shared" si="67"/>
        <v>9.1057732353145191</v>
      </c>
      <c r="V330" s="15">
        <f t="shared" si="68"/>
        <v>26.407174122408207</v>
      </c>
      <c r="W330" s="15">
        <f t="shared" si="69"/>
        <v>32.670368489597344</v>
      </c>
      <c r="X330" s="15">
        <f t="shared" si="70"/>
        <v>23.323285630020674</v>
      </c>
      <c r="Y330" s="15">
        <f t="shared" si="71"/>
        <v>91.262136290545584</v>
      </c>
      <c r="Z330" s="15">
        <f t="shared" si="72"/>
        <v>48.033245553766214</v>
      </c>
      <c r="AA330" s="15">
        <f t="shared" si="73"/>
        <v>54.902693462780647</v>
      </c>
    </row>
    <row r="331" spans="1:27" x14ac:dyDescent="0.25">
      <c r="A331" s="4">
        <v>51059415800</v>
      </c>
      <c r="B331" s="7" t="s">
        <v>309</v>
      </c>
      <c r="C331" s="40">
        <f t="array" ref="C331">SUMPRODUCT($D$10:$D$16, TRANSPOSE(U331:AA331))</f>
        <v>41.764728625644537</v>
      </c>
      <c r="E331" s="16">
        <v>121.6</v>
      </c>
      <c r="F331" s="9">
        <v>3</v>
      </c>
      <c r="G331" s="9">
        <v>6</v>
      </c>
      <c r="H331" s="9">
        <v>0</v>
      </c>
      <c r="I331" s="41">
        <v>0.31909999999999999</v>
      </c>
      <c r="J331" s="9">
        <v>30</v>
      </c>
      <c r="K331" s="9">
        <v>13</v>
      </c>
      <c r="M331" s="15">
        <f t="shared" si="60"/>
        <v>-1.334269758946675</v>
      </c>
      <c r="N331" s="15">
        <f t="shared" si="61"/>
        <v>-0.63084254441359544</v>
      </c>
      <c r="O331" s="15">
        <f t="shared" si="62"/>
        <v>-0.44903366755000973</v>
      </c>
      <c r="P331" s="15">
        <f t="shared" si="63"/>
        <v>-0.7282415870289497</v>
      </c>
      <c r="Q331" s="15">
        <f t="shared" si="64"/>
        <v>1.2400479720633053</v>
      </c>
      <c r="R331" s="15">
        <f t="shared" si="65"/>
        <v>7.0288759123253178E-2</v>
      </c>
      <c r="S331" s="15">
        <f t="shared" si="66"/>
        <v>0.22221239998264808</v>
      </c>
      <c r="U331" s="15">
        <f t="shared" si="67"/>
        <v>9.1057732353145191</v>
      </c>
      <c r="V331" s="15">
        <f t="shared" si="68"/>
        <v>26.407174122408207</v>
      </c>
      <c r="W331" s="15">
        <f t="shared" si="69"/>
        <v>32.670368489597344</v>
      </c>
      <c r="X331" s="15">
        <f t="shared" si="70"/>
        <v>23.323285630020674</v>
      </c>
      <c r="Y331" s="15">
        <f t="shared" si="71"/>
        <v>89.252117448449312</v>
      </c>
      <c r="Z331" s="15">
        <f t="shared" si="72"/>
        <v>52.801808535044927</v>
      </c>
      <c r="AA331" s="15">
        <f t="shared" si="73"/>
        <v>58.79257291867679</v>
      </c>
    </row>
    <row r="332" spans="1:27" x14ac:dyDescent="0.25">
      <c r="A332" s="4">
        <v>51059415900</v>
      </c>
      <c r="B332" s="7" t="s">
        <v>310</v>
      </c>
      <c r="C332" s="40">
        <f t="array" ref="C332">SUMPRODUCT($D$10:$D$16, TRANSPOSE(U332:AA332))</f>
        <v>42.017473476698754</v>
      </c>
      <c r="E332" s="16">
        <v>121.6</v>
      </c>
      <c r="F332" s="9">
        <v>3</v>
      </c>
      <c r="G332" s="9">
        <v>6</v>
      </c>
      <c r="H332" s="9">
        <v>0</v>
      </c>
      <c r="I332" s="41">
        <v>0.32390000000000002</v>
      </c>
      <c r="J332" s="9">
        <v>32</v>
      </c>
      <c r="K332" s="9">
        <v>13</v>
      </c>
      <c r="M332" s="15">
        <f t="shared" si="60"/>
        <v>-1.334269758946675</v>
      </c>
      <c r="N332" s="15">
        <f t="shared" si="61"/>
        <v>-0.63084254441359544</v>
      </c>
      <c r="O332" s="15">
        <f t="shared" si="62"/>
        <v>-0.44903366755000973</v>
      </c>
      <c r="P332" s="15">
        <f t="shared" si="63"/>
        <v>-0.7282415870289497</v>
      </c>
      <c r="Q332" s="15">
        <f t="shared" si="64"/>
        <v>1.1680311324339057</v>
      </c>
      <c r="R332" s="15">
        <f t="shared" si="65"/>
        <v>0.15002740495790146</v>
      </c>
      <c r="S332" s="15">
        <f t="shared" si="66"/>
        <v>0.22221239998264808</v>
      </c>
      <c r="U332" s="15">
        <f t="shared" si="67"/>
        <v>9.1057732353145191</v>
      </c>
      <c r="V332" s="15">
        <f t="shared" si="68"/>
        <v>26.407174122408207</v>
      </c>
      <c r="W332" s="15">
        <f t="shared" si="69"/>
        <v>32.670368489597344</v>
      </c>
      <c r="X332" s="15">
        <f t="shared" si="70"/>
        <v>23.323285630020674</v>
      </c>
      <c r="Y332" s="15">
        <f t="shared" si="71"/>
        <v>87.860289637125987</v>
      </c>
      <c r="Z332" s="15">
        <f t="shared" si="72"/>
        <v>55.962850303747771</v>
      </c>
      <c r="AA332" s="15">
        <f t="shared" si="73"/>
        <v>58.79257291867679</v>
      </c>
    </row>
    <row r="333" spans="1:27" x14ac:dyDescent="0.25">
      <c r="A333" s="4">
        <v>51059416000</v>
      </c>
      <c r="B333" s="7" t="s">
        <v>311</v>
      </c>
      <c r="C333" s="40">
        <f t="array" ref="C333">SUMPRODUCT($D$10:$D$16, TRANSPOSE(U333:AA333))</f>
        <v>33.757815132737669</v>
      </c>
      <c r="E333" s="16">
        <v>121.6</v>
      </c>
      <c r="F333" s="9">
        <v>3</v>
      </c>
      <c r="G333" s="9">
        <v>6</v>
      </c>
      <c r="H333" s="9">
        <v>0</v>
      </c>
      <c r="I333" s="41">
        <v>0.46139999999999998</v>
      </c>
      <c r="J333" s="9">
        <v>37</v>
      </c>
      <c r="K333" s="9">
        <v>14</v>
      </c>
      <c r="M333" s="15">
        <f t="shared" si="60"/>
        <v>-1.334269758946675</v>
      </c>
      <c r="N333" s="15">
        <f t="shared" si="61"/>
        <v>-0.63084254441359544</v>
      </c>
      <c r="O333" s="15">
        <f t="shared" si="62"/>
        <v>-0.44903366755000973</v>
      </c>
      <c r="P333" s="15">
        <f t="shared" si="63"/>
        <v>-0.7282415870289497</v>
      </c>
      <c r="Q333" s="15">
        <f t="shared" si="64"/>
        <v>-0.89495125278326215</v>
      </c>
      <c r="R333" s="15">
        <f t="shared" si="65"/>
        <v>0.34937401954452213</v>
      </c>
      <c r="S333" s="15">
        <f t="shared" si="66"/>
        <v>0.3212215230590289</v>
      </c>
      <c r="U333" s="15">
        <f t="shared" si="67"/>
        <v>9.1057732353145191</v>
      </c>
      <c r="V333" s="15">
        <f t="shared" si="68"/>
        <v>26.407174122408207</v>
      </c>
      <c r="W333" s="15">
        <f t="shared" si="69"/>
        <v>32.670368489597344</v>
      </c>
      <c r="X333" s="15">
        <f t="shared" si="70"/>
        <v>23.323285630020674</v>
      </c>
      <c r="Y333" s="15">
        <f t="shared" si="71"/>
        <v>18.540657352574623</v>
      </c>
      <c r="Z333" s="15">
        <f t="shared" si="72"/>
        <v>63.659573233406789</v>
      </c>
      <c r="AA333" s="15">
        <f t="shared" si="73"/>
        <v>62.597873865841521</v>
      </c>
    </row>
    <row r="334" spans="1:27" x14ac:dyDescent="0.25">
      <c r="A334" s="4">
        <v>51059416100</v>
      </c>
      <c r="B334" s="7" t="s">
        <v>312</v>
      </c>
      <c r="C334" s="40">
        <f t="array" ref="C334">SUMPRODUCT($D$10:$D$16, TRANSPOSE(U334:AA334))</f>
        <v>32.465108171966619</v>
      </c>
      <c r="E334" s="16">
        <v>121.6</v>
      </c>
      <c r="F334" s="9">
        <v>3</v>
      </c>
      <c r="G334" s="9">
        <v>7</v>
      </c>
      <c r="H334" s="9">
        <v>0</v>
      </c>
      <c r="I334" s="41">
        <v>0.41360000000000002</v>
      </c>
      <c r="J334" s="9">
        <v>25</v>
      </c>
      <c r="K334" s="9">
        <v>9</v>
      </c>
      <c r="M334" s="15">
        <f t="shared" si="60"/>
        <v>-1.334269758946675</v>
      </c>
      <c r="N334" s="15">
        <f t="shared" si="61"/>
        <v>-0.63084254441359544</v>
      </c>
      <c r="O334" s="15">
        <f t="shared" si="62"/>
        <v>-0.31839946403851188</v>
      </c>
      <c r="P334" s="15">
        <f t="shared" si="63"/>
        <v>-0.7282415870289497</v>
      </c>
      <c r="Q334" s="15">
        <f t="shared" si="64"/>
        <v>-0.17778355814049449</v>
      </c>
      <c r="R334" s="15">
        <f t="shared" si="65"/>
        <v>-0.12905785546336748</v>
      </c>
      <c r="S334" s="15">
        <f t="shared" si="66"/>
        <v>-0.17382409232287518</v>
      </c>
      <c r="U334" s="15">
        <f t="shared" si="67"/>
        <v>9.1057732353145191</v>
      </c>
      <c r="V334" s="15">
        <f t="shared" si="68"/>
        <v>26.407174122408207</v>
      </c>
      <c r="W334" s="15">
        <f t="shared" si="69"/>
        <v>37.509097238663585</v>
      </c>
      <c r="X334" s="15">
        <f t="shared" si="70"/>
        <v>23.323285630020674</v>
      </c>
      <c r="Y334" s="15">
        <f t="shared" si="71"/>
        <v>42.94464801720104</v>
      </c>
      <c r="Z334" s="15">
        <f t="shared" si="72"/>
        <v>44.86559347580819</v>
      </c>
      <c r="AA334" s="15">
        <f t="shared" si="73"/>
        <v>43.100185484350114</v>
      </c>
    </row>
    <row r="335" spans="1:27" x14ac:dyDescent="0.25">
      <c r="A335" s="4">
        <v>51059416200</v>
      </c>
      <c r="B335" s="7" t="s">
        <v>313</v>
      </c>
      <c r="C335" s="40">
        <f t="array" ref="C335">SUMPRODUCT($D$10:$D$16, TRANSPOSE(U335:AA335))</f>
        <v>40.176425914471203</v>
      </c>
      <c r="E335" s="16">
        <v>121.6</v>
      </c>
      <c r="F335" s="9">
        <v>4</v>
      </c>
      <c r="G335" s="9">
        <v>9</v>
      </c>
      <c r="H335" s="9">
        <v>0</v>
      </c>
      <c r="I335" s="41">
        <v>0.3458</v>
      </c>
      <c r="J335" s="9">
        <v>18</v>
      </c>
      <c r="K335" s="9">
        <v>12</v>
      </c>
      <c r="M335" s="15">
        <f t="shared" si="60"/>
        <v>-1.334269758946675</v>
      </c>
      <c r="N335" s="15">
        <f t="shared" si="61"/>
        <v>-0.46536568991610899</v>
      </c>
      <c r="O335" s="15">
        <f t="shared" si="62"/>
        <v>-5.7131057015516108E-2</v>
      </c>
      <c r="P335" s="15">
        <f t="shared" si="63"/>
        <v>-0.7282415870289497</v>
      </c>
      <c r="Q335" s="15">
        <f t="shared" si="64"/>
        <v>0.83945430162477153</v>
      </c>
      <c r="R335" s="15">
        <f t="shared" si="65"/>
        <v>-0.40814311588463642</v>
      </c>
      <c r="S335" s="15">
        <f t="shared" si="66"/>
        <v>0.12320327690626726</v>
      </c>
      <c r="U335" s="15">
        <f t="shared" si="67"/>
        <v>9.1057732353145191</v>
      </c>
      <c r="V335" s="15">
        <f t="shared" si="68"/>
        <v>32.083480001960922</v>
      </c>
      <c r="W335" s="15">
        <f t="shared" si="69"/>
        <v>47.722039844857797</v>
      </c>
      <c r="X335" s="15">
        <f t="shared" si="70"/>
        <v>23.323285630020674</v>
      </c>
      <c r="Y335" s="15">
        <f t="shared" si="71"/>
        <v>79.939278851698873</v>
      </c>
      <c r="Z335" s="15">
        <f t="shared" si="72"/>
        <v>34.158430374665031</v>
      </c>
      <c r="AA335" s="15">
        <f t="shared" si="73"/>
        <v>54.902693462780647</v>
      </c>
    </row>
    <row r="336" spans="1:27" x14ac:dyDescent="0.25">
      <c r="A336" s="4">
        <v>51059416300</v>
      </c>
      <c r="B336" s="7" t="s">
        <v>314</v>
      </c>
      <c r="C336" s="40">
        <f t="array" ref="C336">SUMPRODUCT($D$10:$D$16, TRANSPOSE(U336:AA336))</f>
        <v>24.481029435097128</v>
      </c>
      <c r="E336" s="16">
        <v>121.6</v>
      </c>
      <c r="F336" s="9">
        <v>2</v>
      </c>
      <c r="G336" s="9">
        <v>7</v>
      </c>
      <c r="H336" s="9">
        <v>0</v>
      </c>
      <c r="I336" s="41">
        <v>0.4677</v>
      </c>
      <c r="J336" s="9">
        <v>14</v>
      </c>
      <c r="K336" s="9">
        <v>7</v>
      </c>
      <c r="M336" s="15">
        <f t="shared" si="60"/>
        <v>-1.334269758946675</v>
      </c>
      <c r="N336" s="15">
        <f t="shared" si="61"/>
        <v>-0.79631939891108194</v>
      </c>
      <c r="O336" s="15">
        <f t="shared" si="62"/>
        <v>-0.31839946403851188</v>
      </c>
      <c r="P336" s="15">
        <f t="shared" si="63"/>
        <v>-0.7282415870289497</v>
      </c>
      <c r="Q336" s="15">
        <f t="shared" si="64"/>
        <v>-0.98947335479684917</v>
      </c>
      <c r="R336" s="15">
        <f t="shared" si="65"/>
        <v>-0.56762040755393295</v>
      </c>
      <c r="S336" s="15">
        <f t="shared" si="66"/>
        <v>-0.3718423384756368</v>
      </c>
      <c r="U336" s="15">
        <f t="shared" si="67"/>
        <v>9.1057732353145191</v>
      </c>
      <c r="V336" s="15">
        <f t="shared" si="68"/>
        <v>21.292320651734425</v>
      </c>
      <c r="W336" s="15">
        <f t="shared" si="69"/>
        <v>37.509097238663585</v>
      </c>
      <c r="X336" s="15">
        <f t="shared" si="70"/>
        <v>23.323285630020674</v>
      </c>
      <c r="Y336" s="15">
        <f t="shared" si="71"/>
        <v>16.121580006926148</v>
      </c>
      <c r="Z336" s="15">
        <f t="shared" si="72"/>
        <v>28.514637346467929</v>
      </c>
      <c r="AA336" s="15">
        <f t="shared" si="73"/>
        <v>35.500511936552613</v>
      </c>
    </row>
    <row r="337" spans="1:27" x14ac:dyDescent="0.25">
      <c r="A337" s="4">
        <v>51059420100</v>
      </c>
      <c r="B337" s="7" t="s">
        <v>315</v>
      </c>
      <c r="C337" s="40">
        <f t="array" ref="C337">SUMPRODUCT($D$10:$D$16, TRANSPOSE(U337:AA337))</f>
        <v>59.710245069569439</v>
      </c>
      <c r="E337" s="16">
        <v>121.6</v>
      </c>
      <c r="F337" s="9">
        <v>9</v>
      </c>
      <c r="G337" s="9">
        <v>10</v>
      </c>
      <c r="H337" s="9">
        <v>1</v>
      </c>
      <c r="I337" s="41">
        <v>0.4143</v>
      </c>
      <c r="J337" s="9">
        <v>70</v>
      </c>
      <c r="K337" s="9">
        <v>32</v>
      </c>
      <c r="M337" s="15">
        <f t="shared" si="60"/>
        <v>-1.334269758946675</v>
      </c>
      <c r="N337" s="15">
        <f t="shared" si="61"/>
        <v>0.36201858257132324</v>
      </c>
      <c r="O337" s="15">
        <f t="shared" si="62"/>
        <v>7.3503146495981761E-2</v>
      </c>
      <c r="P337" s="15">
        <f t="shared" si="63"/>
        <v>0.14684140381176045</v>
      </c>
      <c r="Q337" s="15">
        <f t="shared" si="64"/>
        <v>-0.18828601391978156</v>
      </c>
      <c r="R337" s="15">
        <f t="shared" si="65"/>
        <v>1.6650616758162184</v>
      </c>
      <c r="S337" s="15">
        <f t="shared" si="66"/>
        <v>2.1033857384338837</v>
      </c>
      <c r="U337" s="15">
        <f t="shared" si="67"/>
        <v>9.1057732353145191</v>
      </c>
      <c r="V337" s="15">
        <f t="shared" si="68"/>
        <v>64.133092796175845</v>
      </c>
      <c r="W337" s="15">
        <f t="shared" si="69"/>
        <v>52.929712984587198</v>
      </c>
      <c r="X337" s="15">
        <f t="shared" si="70"/>
        <v>55.83713983142151</v>
      </c>
      <c r="Y337" s="15">
        <f t="shared" si="71"/>
        <v>42.532622427653578</v>
      </c>
      <c r="Z337" s="15">
        <f t="shared" si="72"/>
        <v>95.204977416384708</v>
      </c>
      <c r="AA337" s="15">
        <f t="shared" si="73"/>
        <v>98.228396795448703</v>
      </c>
    </row>
    <row r="338" spans="1:27" x14ac:dyDescent="0.25">
      <c r="A338" s="4">
        <v>51059420201</v>
      </c>
      <c r="B338" s="7" t="s">
        <v>316</v>
      </c>
      <c r="C338" s="40">
        <f t="array" ref="C338">SUMPRODUCT($D$10:$D$16, TRANSPOSE(U338:AA338))</f>
        <v>65.409638068616431</v>
      </c>
      <c r="E338" s="16">
        <v>121.6</v>
      </c>
      <c r="F338" s="9">
        <v>9</v>
      </c>
      <c r="G338" s="9">
        <v>10</v>
      </c>
      <c r="H338" s="9">
        <v>1</v>
      </c>
      <c r="I338" s="41">
        <v>0.34549999999999997</v>
      </c>
      <c r="J338" s="9">
        <v>80</v>
      </c>
      <c r="K338" s="9">
        <v>31</v>
      </c>
      <c r="M338" s="15">
        <f t="shared" si="60"/>
        <v>-1.334269758946675</v>
      </c>
      <c r="N338" s="15">
        <f t="shared" si="61"/>
        <v>0.36201858257132324</v>
      </c>
      <c r="O338" s="15">
        <f t="shared" si="62"/>
        <v>7.3503146495981761E-2</v>
      </c>
      <c r="P338" s="15">
        <f t="shared" si="63"/>
        <v>0.14684140381176045</v>
      </c>
      <c r="Q338" s="15">
        <f t="shared" si="64"/>
        <v>0.84395535410160938</v>
      </c>
      <c r="R338" s="15">
        <f t="shared" si="65"/>
        <v>2.0637549049894597</v>
      </c>
      <c r="S338" s="15">
        <f t="shared" si="66"/>
        <v>2.0043766153575029</v>
      </c>
      <c r="U338" s="15">
        <f t="shared" si="67"/>
        <v>9.1057732353145191</v>
      </c>
      <c r="V338" s="15">
        <f t="shared" si="68"/>
        <v>64.133092796175845</v>
      </c>
      <c r="W338" s="15">
        <f t="shared" si="69"/>
        <v>52.929712984587198</v>
      </c>
      <c r="X338" s="15">
        <f t="shared" si="70"/>
        <v>55.83713983142151</v>
      </c>
      <c r="Y338" s="15">
        <f t="shared" si="71"/>
        <v>80.065282284525296</v>
      </c>
      <c r="Z338" s="15">
        <f t="shared" si="72"/>
        <v>98.047951966053276</v>
      </c>
      <c r="AA338" s="15">
        <f t="shared" si="73"/>
        <v>97.748513382237448</v>
      </c>
    </row>
    <row r="339" spans="1:27" x14ac:dyDescent="0.25">
      <c r="A339" s="4">
        <v>51059420202</v>
      </c>
      <c r="B339" s="7" t="s">
        <v>317</v>
      </c>
      <c r="C339" s="40">
        <f t="array" ref="C339">SUMPRODUCT($D$10:$D$16, TRANSPOSE(U339:AA339))</f>
        <v>66.328183539385037</v>
      </c>
      <c r="E339" s="16">
        <v>121.6</v>
      </c>
      <c r="F339" s="9">
        <v>8</v>
      </c>
      <c r="G339" s="9">
        <v>10</v>
      </c>
      <c r="H339" s="9">
        <v>1</v>
      </c>
      <c r="I339" s="41">
        <v>0.30780000000000002</v>
      </c>
      <c r="J339" s="9">
        <v>85</v>
      </c>
      <c r="K339" s="9">
        <v>31</v>
      </c>
      <c r="M339" s="15">
        <f t="shared" si="60"/>
        <v>-1.334269758946675</v>
      </c>
      <c r="N339" s="15">
        <f t="shared" si="61"/>
        <v>0.1965417280738368</v>
      </c>
      <c r="O339" s="15">
        <f t="shared" si="62"/>
        <v>7.3503146495981761E-2</v>
      </c>
      <c r="P339" s="15">
        <f t="shared" si="63"/>
        <v>0.14684140381176045</v>
      </c>
      <c r="Q339" s="15">
        <f t="shared" si="64"/>
        <v>1.409587615357516</v>
      </c>
      <c r="R339" s="15">
        <f t="shared" si="65"/>
        <v>2.2631015195760806</v>
      </c>
      <c r="S339" s="15">
        <f t="shared" si="66"/>
        <v>2.0043766153575029</v>
      </c>
      <c r="U339" s="15">
        <f t="shared" si="67"/>
        <v>9.1057732353145191</v>
      </c>
      <c r="V339" s="15">
        <f t="shared" si="68"/>
        <v>57.790691238454841</v>
      </c>
      <c r="W339" s="15">
        <f t="shared" si="69"/>
        <v>52.929712984587198</v>
      </c>
      <c r="X339" s="15">
        <f t="shared" si="70"/>
        <v>55.83713983142151</v>
      </c>
      <c r="Y339" s="15">
        <f t="shared" si="71"/>
        <v>92.066925699235441</v>
      </c>
      <c r="Z339" s="15">
        <f t="shared" si="72"/>
        <v>98.818528404444322</v>
      </c>
      <c r="AA339" s="15">
        <f t="shared" si="73"/>
        <v>97.748513382237448</v>
      </c>
    </row>
    <row r="340" spans="1:27" x14ac:dyDescent="0.25">
      <c r="A340" s="4">
        <v>51059420203</v>
      </c>
      <c r="B340" s="7" t="s">
        <v>318</v>
      </c>
      <c r="C340" s="40">
        <f t="array" ref="C340">SUMPRODUCT($D$10:$D$16, TRANSPOSE(U340:AA340))</f>
        <v>57.656139357731739</v>
      </c>
      <c r="E340" s="16">
        <v>121.6</v>
      </c>
      <c r="F340" s="9">
        <v>7</v>
      </c>
      <c r="G340" s="9">
        <v>9</v>
      </c>
      <c r="H340" s="9">
        <v>0</v>
      </c>
      <c r="I340" s="41">
        <v>0.35420000000000001</v>
      </c>
      <c r="J340" s="9">
        <v>85</v>
      </c>
      <c r="K340" s="9">
        <v>30</v>
      </c>
      <c r="M340" s="15">
        <f t="shared" si="60"/>
        <v>-1.334269758946675</v>
      </c>
      <c r="N340" s="15">
        <f t="shared" si="61"/>
        <v>3.1064873576350342E-2</v>
      </c>
      <c r="O340" s="15">
        <f t="shared" si="62"/>
        <v>-5.7131057015516108E-2</v>
      </c>
      <c r="P340" s="15">
        <f t="shared" si="63"/>
        <v>-0.7282415870289497</v>
      </c>
      <c r="Q340" s="15">
        <f t="shared" si="64"/>
        <v>0.71342483227332243</v>
      </c>
      <c r="R340" s="15">
        <f t="shared" si="65"/>
        <v>2.2631015195760806</v>
      </c>
      <c r="S340" s="15">
        <f t="shared" si="66"/>
        <v>1.9053674922811221</v>
      </c>
      <c r="U340" s="15">
        <f t="shared" si="67"/>
        <v>9.1057732353145191</v>
      </c>
      <c r="V340" s="15">
        <f t="shared" si="68"/>
        <v>51.239109851674769</v>
      </c>
      <c r="W340" s="15">
        <f t="shared" si="69"/>
        <v>47.722039844857797</v>
      </c>
      <c r="X340" s="15">
        <f t="shared" si="70"/>
        <v>23.323285630020674</v>
      </c>
      <c r="Y340" s="15">
        <f t="shared" si="71"/>
        <v>76.220854427401363</v>
      </c>
      <c r="Z340" s="15">
        <f t="shared" si="72"/>
        <v>98.818528404444322</v>
      </c>
      <c r="AA340" s="15">
        <f t="shared" si="73"/>
        <v>97.163384110408757</v>
      </c>
    </row>
    <row r="341" spans="1:27" x14ac:dyDescent="0.25">
      <c r="A341" s="4">
        <v>51059420300</v>
      </c>
      <c r="B341" s="7" t="s">
        <v>319</v>
      </c>
      <c r="C341" s="40">
        <f t="array" ref="C341">SUMPRODUCT($D$10:$D$16, TRANSPOSE(U341:AA341))</f>
        <v>53.563703956938959</v>
      </c>
      <c r="E341" s="16">
        <v>121.6</v>
      </c>
      <c r="F341" s="9">
        <v>7</v>
      </c>
      <c r="G341" s="9">
        <v>9</v>
      </c>
      <c r="H341" s="9">
        <v>0</v>
      </c>
      <c r="I341" s="41">
        <v>0.40510000000000002</v>
      </c>
      <c r="J341" s="9">
        <v>82</v>
      </c>
      <c r="K341" s="9">
        <v>30</v>
      </c>
      <c r="M341" s="15">
        <f t="shared" si="60"/>
        <v>-1.334269758946675</v>
      </c>
      <c r="N341" s="15">
        <f t="shared" si="61"/>
        <v>3.1064873576350342E-2</v>
      </c>
      <c r="O341" s="15">
        <f t="shared" si="62"/>
        <v>-5.7131057015516108E-2</v>
      </c>
      <c r="P341" s="15">
        <f t="shared" si="63"/>
        <v>-0.7282415870289497</v>
      </c>
      <c r="Q341" s="15">
        <f t="shared" si="64"/>
        <v>-5.0253737963433034E-2</v>
      </c>
      <c r="R341" s="15">
        <f t="shared" si="65"/>
        <v>2.143493550824108</v>
      </c>
      <c r="S341" s="15">
        <f t="shared" si="66"/>
        <v>1.9053674922811221</v>
      </c>
      <c r="U341" s="15">
        <f t="shared" si="67"/>
        <v>9.1057732353145191</v>
      </c>
      <c r="V341" s="15">
        <f t="shared" si="68"/>
        <v>51.239109851674769</v>
      </c>
      <c r="W341" s="15">
        <f t="shared" si="69"/>
        <v>47.722039844857797</v>
      </c>
      <c r="X341" s="15">
        <f t="shared" si="70"/>
        <v>23.323285630020674</v>
      </c>
      <c r="Y341" s="15">
        <f t="shared" si="71"/>
        <v>47.996009445672989</v>
      </c>
      <c r="Z341" s="15">
        <f t="shared" si="72"/>
        <v>98.396325580623227</v>
      </c>
      <c r="AA341" s="15">
        <f t="shared" si="73"/>
        <v>97.163384110408757</v>
      </c>
    </row>
    <row r="342" spans="1:27" x14ac:dyDescent="0.25">
      <c r="A342" s="4">
        <v>51059420400</v>
      </c>
      <c r="B342" s="7" t="s">
        <v>320</v>
      </c>
      <c r="C342" s="40">
        <f t="array" ref="C342">SUMPRODUCT($D$10:$D$16, TRANSPOSE(U342:AA342))</f>
        <v>52.890934753038024</v>
      </c>
      <c r="E342" s="16">
        <v>121.6</v>
      </c>
      <c r="F342" s="9">
        <v>6</v>
      </c>
      <c r="G342" s="9">
        <v>9</v>
      </c>
      <c r="H342" s="9">
        <v>0</v>
      </c>
      <c r="I342" s="41">
        <v>0.38069999999999998</v>
      </c>
      <c r="J342" s="9">
        <v>57</v>
      </c>
      <c r="K342" s="9">
        <v>28</v>
      </c>
      <c r="M342" s="15">
        <f t="shared" si="60"/>
        <v>-1.334269758946675</v>
      </c>
      <c r="N342" s="15">
        <f t="shared" si="61"/>
        <v>-0.1344119809211361</v>
      </c>
      <c r="O342" s="15">
        <f t="shared" si="62"/>
        <v>-5.7131057015516108E-2</v>
      </c>
      <c r="P342" s="15">
        <f t="shared" si="63"/>
        <v>-0.7282415870289497</v>
      </c>
      <c r="Q342" s="15">
        <f t="shared" si="64"/>
        <v>0.31583186348601405</v>
      </c>
      <c r="R342" s="15">
        <f t="shared" si="65"/>
        <v>1.1467604778910048</v>
      </c>
      <c r="S342" s="15">
        <f t="shared" si="66"/>
        <v>1.7073492461283604</v>
      </c>
      <c r="U342" s="15">
        <f t="shared" si="67"/>
        <v>9.1057732353145191</v>
      </c>
      <c r="V342" s="15">
        <f t="shared" si="68"/>
        <v>44.653840409952025</v>
      </c>
      <c r="W342" s="15">
        <f t="shared" si="69"/>
        <v>47.722039844857797</v>
      </c>
      <c r="X342" s="15">
        <f t="shared" si="70"/>
        <v>23.323285630020674</v>
      </c>
      <c r="Y342" s="15">
        <f t="shared" si="71"/>
        <v>62.393493425235121</v>
      </c>
      <c r="Z342" s="15">
        <f t="shared" si="72"/>
        <v>87.425968620343241</v>
      </c>
      <c r="AA342" s="15">
        <f t="shared" si="73"/>
        <v>95.612142105542858</v>
      </c>
    </row>
    <row r="343" spans="1:27" x14ac:dyDescent="0.25">
      <c r="A343" s="4">
        <v>51059420501</v>
      </c>
      <c r="B343" s="7" t="s">
        <v>321</v>
      </c>
      <c r="C343" s="40">
        <f t="array" ref="C343">SUMPRODUCT($D$10:$D$16, TRANSPOSE(U343:AA343))</f>
        <v>48.762871967672581</v>
      </c>
      <c r="E343" s="16">
        <v>121.6</v>
      </c>
      <c r="F343" s="9">
        <v>6</v>
      </c>
      <c r="G343" s="9">
        <v>8</v>
      </c>
      <c r="H343" s="9">
        <v>0</v>
      </c>
      <c r="I343" s="41">
        <v>0.42499999999999999</v>
      </c>
      <c r="J343" s="9">
        <v>60</v>
      </c>
      <c r="K343" s="9">
        <v>28</v>
      </c>
      <c r="M343" s="15">
        <f t="shared" ref="M343:M406" si="74">$F$10*STANDARDIZE(E343,M$15,M$16)</f>
        <v>-1.334269758946675</v>
      </c>
      <c r="N343" s="15">
        <f t="shared" ref="N343:N406" si="75" xml:space="preserve"> $F$11*STANDARDIZE(F343,N$15,N$16)</f>
        <v>-0.1344119809211361</v>
      </c>
      <c r="O343" s="15">
        <f t="shared" ref="O343:O406" si="76">$F$12* STANDARDIZE(G343,O$15,O$16)</f>
        <v>-0.18776526052701398</v>
      </c>
      <c r="P343" s="15">
        <f t="shared" ref="P343:P406" si="77" xml:space="preserve"> $F$13*STANDARDIZE(H343,P$15,P$16)</f>
        <v>-0.7282415870289497</v>
      </c>
      <c r="Q343" s="15">
        <f t="shared" ref="Q343:Q406" si="78" xml:space="preserve"> $F$14*STANDARDIZE(I343,Q$15,Q$16)</f>
        <v>-0.34882355226031736</v>
      </c>
      <c r="R343" s="15">
        <f t="shared" ref="R343:R406" si="79" xml:space="preserve"> $F$15*STANDARDIZE(J343,R$15,R$16)</f>
        <v>1.2663684466429772</v>
      </c>
      <c r="S343" s="15">
        <f t="shared" ref="S343:S406" si="80" xml:space="preserve"> $F$16*STANDARDIZE(K343,S$15,S$16)</f>
        <v>1.7073492461283604</v>
      </c>
      <c r="U343" s="15">
        <f t="shared" ref="U343:U406" si="81">_xlfn.NORM.S.DIST(M343,1)*100</f>
        <v>9.1057732353145191</v>
      </c>
      <c r="V343" s="15">
        <f t="shared" ref="V343:V406" si="82">_xlfn.NORM.S.DIST(N343,1)*100</f>
        <v>44.653840409952025</v>
      </c>
      <c r="W343" s="15">
        <f t="shared" ref="W343:W406" si="83">_xlfn.NORM.S.DIST(O343,1)*100</f>
        <v>42.553033471880973</v>
      </c>
      <c r="X343" s="15">
        <f t="shared" ref="X343:X406" si="84">_xlfn.NORM.S.DIST(P343,1)*100</f>
        <v>23.323285630020674</v>
      </c>
      <c r="Y343" s="15">
        <f t="shared" ref="Y343:Y406" si="85">_xlfn.NORM.S.DIST(Q343,1)*100</f>
        <v>36.361089027809804</v>
      </c>
      <c r="Z343" s="15">
        <f t="shared" ref="Z343:Z406" si="86">_xlfn.NORM.S.DIST(R343,1)*100</f>
        <v>89.730939893187198</v>
      </c>
      <c r="AA343" s="15">
        <f t="shared" ref="AA343:AA406" si="87">_xlfn.NORM.S.DIST(S343,1)*100</f>
        <v>95.612142105542858</v>
      </c>
    </row>
    <row r="344" spans="1:27" x14ac:dyDescent="0.25">
      <c r="A344" s="4">
        <v>51059420502</v>
      </c>
      <c r="B344" s="7" t="s">
        <v>322</v>
      </c>
      <c r="C344" s="40">
        <f t="array" ref="C344">SUMPRODUCT($D$10:$D$16, TRANSPOSE(U344:AA344))</f>
        <v>56.274298776461308</v>
      </c>
      <c r="E344" s="16">
        <v>121.6</v>
      </c>
      <c r="F344" s="9">
        <v>6</v>
      </c>
      <c r="G344" s="9">
        <v>8</v>
      </c>
      <c r="H344" s="9">
        <v>0</v>
      </c>
      <c r="I344" s="41">
        <v>0.30769999999999997</v>
      </c>
      <c r="J344" s="9">
        <v>56</v>
      </c>
      <c r="K344" s="9">
        <v>28</v>
      </c>
      <c r="M344" s="15">
        <f t="shared" si="74"/>
        <v>-1.334269758946675</v>
      </c>
      <c r="N344" s="15">
        <f t="shared" si="75"/>
        <v>-0.1344119809211361</v>
      </c>
      <c r="O344" s="15">
        <f t="shared" si="76"/>
        <v>-0.18776526052701398</v>
      </c>
      <c r="P344" s="15">
        <f t="shared" si="77"/>
        <v>-0.7282415870289497</v>
      </c>
      <c r="Q344" s="15">
        <f t="shared" si="78"/>
        <v>1.411087966183129</v>
      </c>
      <c r="R344" s="15">
        <f t="shared" si="79"/>
        <v>1.1068911549736806</v>
      </c>
      <c r="S344" s="15">
        <f t="shared" si="80"/>
        <v>1.7073492461283604</v>
      </c>
      <c r="U344" s="15">
        <f t="shared" si="81"/>
        <v>9.1057732353145191</v>
      </c>
      <c r="V344" s="15">
        <f t="shared" si="82"/>
        <v>44.653840409952025</v>
      </c>
      <c r="W344" s="15">
        <f t="shared" si="83"/>
        <v>42.553033471880973</v>
      </c>
      <c r="X344" s="15">
        <f t="shared" si="84"/>
        <v>23.323285630020674</v>
      </c>
      <c r="Y344" s="15">
        <f t="shared" si="85"/>
        <v>92.089066107517112</v>
      </c>
      <c r="Z344" s="15">
        <f t="shared" si="86"/>
        <v>86.582950475001041</v>
      </c>
      <c r="AA344" s="15">
        <f t="shared" si="87"/>
        <v>95.612142105542858</v>
      </c>
    </row>
    <row r="345" spans="1:27" x14ac:dyDescent="0.25">
      <c r="A345" s="4">
        <v>51059420503</v>
      </c>
      <c r="B345" s="7" t="s">
        <v>323</v>
      </c>
      <c r="C345" s="40">
        <f t="array" ref="C345">SUMPRODUCT($D$10:$D$16, TRANSPOSE(U345:AA345))</f>
        <v>55.264726664230636</v>
      </c>
      <c r="E345" s="16">
        <v>121.6</v>
      </c>
      <c r="F345" s="9">
        <v>6</v>
      </c>
      <c r="G345" s="9">
        <v>9</v>
      </c>
      <c r="H345" s="9">
        <v>0</v>
      </c>
      <c r="I345" s="41">
        <v>0.35859999999999997</v>
      </c>
      <c r="J345" s="9">
        <v>64</v>
      </c>
      <c r="K345" s="9">
        <v>28</v>
      </c>
      <c r="M345" s="15">
        <f t="shared" si="74"/>
        <v>-1.334269758946675</v>
      </c>
      <c r="N345" s="15">
        <f t="shared" si="75"/>
        <v>-0.1344119809211361</v>
      </c>
      <c r="O345" s="15">
        <f t="shared" si="76"/>
        <v>-5.7131057015516108E-2</v>
      </c>
      <c r="P345" s="15">
        <f t="shared" si="77"/>
        <v>-0.7282415870289497</v>
      </c>
      <c r="Q345" s="15">
        <f t="shared" si="78"/>
        <v>0.6474093959463737</v>
      </c>
      <c r="R345" s="15">
        <f t="shared" si="79"/>
        <v>1.4258457383122738</v>
      </c>
      <c r="S345" s="15">
        <f t="shared" si="80"/>
        <v>1.7073492461283604</v>
      </c>
      <c r="U345" s="15">
        <f t="shared" si="81"/>
        <v>9.1057732353145191</v>
      </c>
      <c r="V345" s="15">
        <f t="shared" si="82"/>
        <v>44.653840409952025</v>
      </c>
      <c r="W345" s="15">
        <f t="shared" si="83"/>
        <v>47.722039844857797</v>
      </c>
      <c r="X345" s="15">
        <f t="shared" si="84"/>
        <v>23.323285630020674</v>
      </c>
      <c r="Y345" s="15">
        <f t="shared" si="85"/>
        <v>74.131649178043801</v>
      </c>
      <c r="Z345" s="15">
        <f t="shared" si="86"/>
        <v>92.304356245882843</v>
      </c>
      <c r="AA345" s="15">
        <f t="shared" si="87"/>
        <v>95.612142105542858</v>
      </c>
    </row>
    <row r="346" spans="1:27" x14ac:dyDescent="0.25">
      <c r="A346" s="4">
        <v>51059420600</v>
      </c>
      <c r="B346" s="7" t="s">
        <v>324</v>
      </c>
      <c r="C346" s="40">
        <f t="array" ref="C346">SUMPRODUCT($D$10:$D$16, TRANSPOSE(U346:AA346))</f>
        <v>55.627309505607116</v>
      </c>
      <c r="E346" s="16">
        <v>121.6</v>
      </c>
      <c r="F346" s="9">
        <v>6</v>
      </c>
      <c r="G346" s="9">
        <v>9</v>
      </c>
      <c r="H346" s="9">
        <v>0</v>
      </c>
      <c r="I346" s="41">
        <v>0.35849999999999999</v>
      </c>
      <c r="J346" s="9">
        <v>69</v>
      </c>
      <c r="K346" s="9">
        <v>28</v>
      </c>
      <c r="M346" s="15">
        <f t="shared" si="74"/>
        <v>-1.334269758946675</v>
      </c>
      <c r="N346" s="15">
        <f t="shared" si="75"/>
        <v>-0.1344119809211361</v>
      </c>
      <c r="O346" s="15">
        <f t="shared" si="76"/>
        <v>-5.7131057015516108E-2</v>
      </c>
      <c r="P346" s="15">
        <f t="shared" si="77"/>
        <v>-0.7282415870289497</v>
      </c>
      <c r="Q346" s="15">
        <f t="shared" si="78"/>
        <v>0.64890974677198598</v>
      </c>
      <c r="R346" s="15">
        <f t="shared" si="79"/>
        <v>1.6251923528988943</v>
      </c>
      <c r="S346" s="15">
        <f t="shared" si="80"/>
        <v>1.7073492461283604</v>
      </c>
      <c r="U346" s="15">
        <f t="shared" si="81"/>
        <v>9.1057732353145191</v>
      </c>
      <c r="V346" s="15">
        <f t="shared" si="82"/>
        <v>44.653840409952025</v>
      </c>
      <c r="W346" s="15">
        <f t="shared" si="83"/>
        <v>47.722039844857797</v>
      </c>
      <c r="X346" s="15">
        <f t="shared" si="84"/>
        <v>23.323285630020674</v>
      </c>
      <c r="Y346" s="15">
        <f t="shared" si="85"/>
        <v>74.18016428086888</v>
      </c>
      <c r="Z346" s="15">
        <f t="shared" si="86"/>
        <v>94.793921032693063</v>
      </c>
      <c r="AA346" s="15">
        <f t="shared" si="87"/>
        <v>95.612142105542858</v>
      </c>
    </row>
    <row r="347" spans="1:27" x14ac:dyDescent="0.25">
      <c r="A347" s="4">
        <v>51059420700</v>
      </c>
      <c r="B347" s="7" t="s">
        <v>325</v>
      </c>
      <c r="C347" s="40">
        <f t="array" ref="C347">SUMPRODUCT($D$10:$D$16, TRANSPOSE(U347:AA347))</f>
        <v>51.827674688489772</v>
      </c>
      <c r="E347" s="16">
        <v>121.6</v>
      </c>
      <c r="F347" s="9">
        <v>7</v>
      </c>
      <c r="G347" s="9">
        <v>9</v>
      </c>
      <c r="H347" s="9">
        <v>0</v>
      </c>
      <c r="I347" s="41">
        <v>0.42370000000000002</v>
      </c>
      <c r="J347" s="9">
        <v>79</v>
      </c>
      <c r="K347" s="9">
        <v>29</v>
      </c>
      <c r="M347" s="15">
        <f t="shared" si="74"/>
        <v>-1.334269758946675</v>
      </c>
      <c r="N347" s="15">
        <f t="shared" si="75"/>
        <v>3.1064873576350342E-2</v>
      </c>
      <c r="O347" s="15">
        <f t="shared" si="76"/>
        <v>-5.7131057015516108E-2</v>
      </c>
      <c r="P347" s="15">
        <f t="shared" si="77"/>
        <v>-0.7282415870289497</v>
      </c>
      <c r="Q347" s="15">
        <f t="shared" si="78"/>
        <v>-0.32931899152735555</v>
      </c>
      <c r="R347" s="15">
        <f t="shared" si="79"/>
        <v>2.0238855820721358</v>
      </c>
      <c r="S347" s="15">
        <f t="shared" si="80"/>
        <v>1.8063583692047411</v>
      </c>
      <c r="U347" s="15">
        <f t="shared" si="81"/>
        <v>9.1057732353145191</v>
      </c>
      <c r="V347" s="15">
        <f t="shared" si="82"/>
        <v>51.239109851674769</v>
      </c>
      <c r="W347" s="15">
        <f t="shared" si="83"/>
        <v>47.722039844857797</v>
      </c>
      <c r="X347" s="15">
        <f t="shared" si="84"/>
        <v>23.323285630020674</v>
      </c>
      <c r="Y347" s="15">
        <f t="shared" si="85"/>
        <v>37.095729541355084</v>
      </c>
      <c r="Z347" s="15">
        <f t="shared" si="86"/>
        <v>97.850903712360676</v>
      </c>
      <c r="AA347" s="15">
        <f t="shared" si="87"/>
        <v>96.456881003844913</v>
      </c>
    </row>
    <row r="348" spans="1:27" x14ac:dyDescent="0.25">
      <c r="A348" s="4">
        <v>51059420800</v>
      </c>
      <c r="B348" s="7" t="s">
        <v>326</v>
      </c>
      <c r="C348" s="40">
        <f t="array" ref="C348">SUMPRODUCT($D$10:$D$16, TRANSPOSE(U348:AA348))</f>
        <v>56.578869888168676</v>
      </c>
      <c r="E348" s="16">
        <v>121.6</v>
      </c>
      <c r="F348" s="9">
        <v>6</v>
      </c>
      <c r="G348" s="9">
        <v>9</v>
      </c>
      <c r="H348" s="9">
        <v>0</v>
      </c>
      <c r="I348" s="41">
        <v>0.35049999999999998</v>
      </c>
      <c r="J348" s="9">
        <v>75</v>
      </c>
      <c r="K348" s="9">
        <v>29</v>
      </c>
      <c r="M348" s="15">
        <f t="shared" si="74"/>
        <v>-1.334269758946675</v>
      </c>
      <c r="N348" s="15">
        <f t="shared" si="75"/>
        <v>-0.1344119809211361</v>
      </c>
      <c r="O348" s="15">
        <f t="shared" si="76"/>
        <v>-5.7131057015516108E-2</v>
      </c>
      <c r="P348" s="15">
        <f t="shared" si="77"/>
        <v>-0.7282415870289497</v>
      </c>
      <c r="Q348" s="15">
        <f t="shared" si="78"/>
        <v>0.76893781282098495</v>
      </c>
      <c r="R348" s="15">
        <f t="shared" si="79"/>
        <v>1.8644082904028392</v>
      </c>
      <c r="S348" s="15">
        <f t="shared" si="80"/>
        <v>1.8063583692047411</v>
      </c>
      <c r="U348" s="15">
        <f t="shared" si="81"/>
        <v>9.1057732353145191</v>
      </c>
      <c r="V348" s="15">
        <f t="shared" si="82"/>
        <v>44.653840409952025</v>
      </c>
      <c r="W348" s="15">
        <f t="shared" si="83"/>
        <v>47.722039844857797</v>
      </c>
      <c r="X348" s="15">
        <f t="shared" si="84"/>
        <v>23.323285630020674</v>
      </c>
      <c r="Y348" s="15">
        <f t="shared" si="85"/>
        <v>77.903488570261999</v>
      </c>
      <c r="Z348" s="15">
        <f t="shared" si="86"/>
        <v>96.886780522928817</v>
      </c>
      <c r="AA348" s="15">
        <f t="shared" si="87"/>
        <v>96.456881003844913</v>
      </c>
    </row>
    <row r="349" spans="1:27" x14ac:dyDescent="0.25">
      <c r="A349" s="4">
        <v>51059421001</v>
      </c>
      <c r="B349" s="7" t="s">
        <v>327</v>
      </c>
      <c r="C349" s="40">
        <f t="array" ref="C349">SUMPRODUCT($D$10:$D$16, TRANSPOSE(U349:AA349))</f>
        <v>63.819016201619483</v>
      </c>
      <c r="E349" s="16">
        <v>121.6</v>
      </c>
      <c r="F349" s="9">
        <v>7</v>
      </c>
      <c r="G349" s="9">
        <v>9</v>
      </c>
      <c r="H349" s="9">
        <v>1</v>
      </c>
      <c r="I349" s="41">
        <v>0.32179999999999997</v>
      </c>
      <c r="J349" s="9">
        <v>74</v>
      </c>
      <c r="K349" s="9">
        <v>31</v>
      </c>
      <c r="M349" s="15">
        <f t="shared" si="74"/>
        <v>-1.334269758946675</v>
      </c>
      <c r="N349" s="15">
        <f t="shared" si="75"/>
        <v>3.1064873576350342E-2</v>
      </c>
      <c r="O349" s="15">
        <f t="shared" si="76"/>
        <v>-5.7131057015516108E-2</v>
      </c>
      <c r="P349" s="15">
        <f t="shared" si="77"/>
        <v>0.14684140381176045</v>
      </c>
      <c r="Q349" s="15">
        <f t="shared" si="78"/>
        <v>1.1995384997717686</v>
      </c>
      <c r="R349" s="15">
        <f t="shared" si="79"/>
        <v>1.824538967485515</v>
      </c>
      <c r="S349" s="15">
        <f t="shared" si="80"/>
        <v>2.0043766153575029</v>
      </c>
      <c r="U349" s="15">
        <f t="shared" si="81"/>
        <v>9.1057732353145191</v>
      </c>
      <c r="V349" s="15">
        <f t="shared" si="82"/>
        <v>51.239109851674769</v>
      </c>
      <c r="W349" s="15">
        <f t="shared" si="83"/>
        <v>47.722039844857797</v>
      </c>
      <c r="X349" s="15">
        <f t="shared" si="84"/>
        <v>55.83713983142151</v>
      </c>
      <c r="Y349" s="15">
        <f t="shared" si="85"/>
        <v>88.48406880532643</v>
      </c>
      <c r="Z349" s="15">
        <f t="shared" si="86"/>
        <v>96.596468460503914</v>
      </c>
      <c r="AA349" s="15">
        <f t="shared" si="87"/>
        <v>97.748513382237448</v>
      </c>
    </row>
    <row r="350" spans="1:27" x14ac:dyDescent="0.25">
      <c r="A350" s="4">
        <v>51059421002</v>
      </c>
      <c r="B350" s="7" t="s">
        <v>328</v>
      </c>
      <c r="C350" s="40">
        <f t="array" ref="C350">SUMPRODUCT($D$10:$D$16, TRANSPOSE(U350:AA350))</f>
        <v>59.944782246879583</v>
      </c>
      <c r="E350" s="16">
        <v>121.6</v>
      </c>
      <c r="F350" s="9">
        <v>8</v>
      </c>
      <c r="G350" s="9">
        <v>10</v>
      </c>
      <c r="H350" s="9">
        <v>1</v>
      </c>
      <c r="I350" s="41">
        <v>0.38090000000000002</v>
      </c>
      <c r="J350" s="9">
        <v>58</v>
      </c>
      <c r="K350" s="9">
        <v>26</v>
      </c>
      <c r="M350" s="15">
        <f t="shared" si="74"/>
        <v>-1.334269758946675</v>
      </c>
      <c r="N350" s="15">
        <f t="shared" si="75"/>
        <v>0.1965417280738368</v>
      </c>
      <c r="O350" s="15">
        <f t="shared" si="76"/>
        <v>7.3503146495981761E-2</v>
      </c>
      <c r="P350" s="15">
        <f t="shared" si="77"/>
        <v>0.14684140381176045</v>
      </c>
      <c r="Q350" s="15">
        <f t="shared" si="78"/>
        <v>0.3128311618347886</v>
      </c>
      <c r="R350" s="15">
        <f t="shared" si="79"/>
        <v>1.1866298008083289</v>
      </c>
      <c r="S350" s="15">
        <f t="shared" si="80"/>
        <v>1.5093309999755986</v>
      </c>
      <c r="U350" s="15">
        <f t="shared" si="81"/>
        <v>9.1057732353145191</v>
      </c>
      <c r="V350" s="15">
        <f t="shared" si="82"/>
        <v>57.790691238454841</v>
      </c>
      <c r="W350" s="15">
        <f t="shared" si="83"/>
        <v>52.929712984587198</v>
      </c>
      <c r="X350" s="15">
        <f t="shared" si="84"/>
        <v>55.83713983142151</v>
      </c>
      <c r="Y350" s="15">
        <f t="shared" si="85"/>
        <v>62.279553047436529</v>
      </c>
      <c r="Z350" s="15">
        <f t="shared" si="86"/>
        <v>88.231316211491006</v>
      </c>
      <c r="AA350" s="15">
        <f t="shared" si="87"/>
        <v>93.439289179451507</v>
      </c>
    </row>
    <row r="351" spans="1:27" x14ac:dyDescent="0.25">
      <c r="A351" s="4">
        <v>51059421101</v>
      </c>
      <c r="B351" s="7" t="s">
        <v>329</v>
      </c>
      <c r="C351" s="40">
        <f t="array" ref="C351">SUMPRODUCT($D$10:$D$16, TRANSPOSE(U351:AA351))</f>
        <v>64.012610376600421</v>
      </c>
      <c r="E351" s="16">
        <v>121.6</v>
      </c>
      <c r="F351" s="9">
        <v>8</v>
      </c>
      <c r="G351" s="9">
        <v>10</v>
      </c>
      <c r="H351" s="9">
        <v>1</v>
      </c>
      <c r="I351" s="41">
        <v>0.28339999999999999</v>
      </c>
      <c r="J351" s="9">
        <v>55</v>
      </c>
      <c r="K351" s="9">
        <v>24</v>
      </c>
      <c r="M351" s="15">
        <f t="shared" si="74"/>
        <v>-1.334269758946675</v>
      </c>
      <c r="N351" s="15">
        <f t="shared" si="75"/>
        <v>0.1965417280738368</v>
      </c>
      <c r="O351" s="15">
        <f t="shared" si="76"/>
        <v>7.3503146495981761E-2</v>
      </c>
      <c r="P351" s="15">
        <f t="shared" si="77"/>
        <v>0.14684140381176045</v>
      </c>
      <c r="Q351" s="15">
        <f t="shared" si="78"/>
        <v>1.7756732168069631</v>
      </c>
      <c r="R351" s="15">
        <f t="shared" si="79"/>
        <v>1.0670218320563565</v>
      </c>
      <c r="S351" s="15">
        <f t="shared" si="80"/>
        <v>1.3113127538228371</v>
      </c>
      <c r="U351" s="15">
        <f t="shared" si="81"/>
        <v>9.1057732353145191</v>
      </c>
      <c r="V351" s="15">
        <f t="shared" si="82"/>
        <v>57.790691238454841</v>
      </c>
      <c r="W351" s="15">
        <f t="shared" si="83"/>
        <v>52.929712984587198</v>
      </c>
      <c r="X351" s="15">
        <f t="shared" si="84"/>
        <v>55.83713983142151</v>
      </c>
      <c r="Y351" s="15">
        <f t="shared" si="85"/>
        <v>96.21066028169281</v>
      </c>
      <c r="Z351" s="15">
        <f t="shared" si="86"/>
        <v>85.701901126871533</v>
      </c>
      <c r="AA351" s="15">
        <f t="shared" si="87"/>
        <v>90.512393937860551</v>
      </c>
    </row>
    <row r="352" spans="1:27" x14ac:dyDescent="0.25">
      <c r="A352" s="4">
        <v>51059421102</v>
      </c>
      <c r="B352" s="7" t="s">
        <v>330</v>
      </c>
      <c r="C352" s="40">
        <f t="array" ref="C352">SUMPRODUCT($D$10:$D$16, TRANSPOSE(U352:AA352))</f>
        <v>58.298795482929002</v>
      </c>
      <c r="E352" s="16">
        <v>121.6</v>
      </c>
      <c r="F352" s="9">
        <v>7</v>
      </c>
      <c r="G352" s="9">
        <v>10</v>
      </c>
      <c r="H352" s="9">
        <v>1</v>
      </c>
      <c r="I352" s="41">
        <v>0.39200000000000002</v>
      </c>
      <c r="J352" s="9">
        <v>62</v>
      </c>
      <c r="K352" s="9">
        <v>25</v>
      </c>
      <c r="M352" s="15">
        <f t="shared" si="74"/>
        <v>-1.334269758946675</v>
      </c>
      <c r="N352" s="15">
        <f t="shared" si="75"/>
        <v>3.1064873576350342E-2</v>
      </c>
      <c r="O352" s="15">
        <f t="shared" si="76"/>
        <v>7.3503146495981761E-2</v>
      </c>
      <c r="P352" s="15">
        <f t="shared" si="77"/>
        <v>0.14684140381176045</v>
      </c>
      <c r="Q352" s="15">
        <f t="shared" si="78"/>
        <v>0.14629222019180266</v>
      </c>
      <c r="R352" s="15">
        <f t="shared" si="79"/>
        <v>1.3461070924776255</v>
      </c>
      <c r="S352" s="15">
        <f t="shared" si="80"/>
        <v>1.4103218768992178</v>
      </c>
      <c r="U352" s="15">
        <f t="shared" si="81"/>
        <v>9.1057732353145191</v>
      </c>
      <c r="V352" s="15">
        <f t="shared" si="82"/>
        <v>51.239109851674769</v>
      </c>
      <c r="W352" s="15">
        <f t="shared" si="83"/>
        <v>52.929712984587198</v>
      </c>
      <c r="X352" s="15">
        <f t="shared" si="84"/>
        <v>55.83713983142151</v>
      </c>
      <c r="Y352" s="15">
        <f t="shared" si="85"/>
        <v>55.815464641291499</v>
      </c>
      <c r="Z352" s="15">
        <f t="shared" si="86"/>
        <v>91.086600917453779</v>
      </c>
      <c r="AA352" s="15">
        <f t="shared" si="87"/>
        <v>92.077766918759707</v>
      </c>
    </row>
    <row r="353" spans="1:27" x14ac:dyDescent="0.25">
      <c r="A353" s="4">
        <v>51059421103</v>
      </c>
      <c r="B353" s="7" t="s">
        <v>331</v>
      </c>
      <c r="C353" s="40">
        <f t="array" ref="C353">SUMPRODUCT($D$10:$D$16, TRANSPOSE(U353:AA353))</f>
        <v>57.524533275351907</v>
      </c>
      <c r="E353" s="16">
        <v>121.6</v>
      </c>
      <c r="F353" s="9">
        <v>6</v>
      </c>
      <c r="G353" s="9">
        <v>12</v>
      </c>
      <c r="H353" s="9">
        <v>1</v>
      </c>
      <c r="I353" s="41">
        <v>0.31569999999999998</v>
      </c>
      <c r="J353" s="9">
        <v>44</v>
      </c>
      <c r="K353" s="9">
        <v>15</v>
      </c>
      <c r="M353" s="15">
        <f t="shared" si="74"/>
        <v>-1.334269758946675</v>
      </c>
      <c r="N353" s="15">
        <f t="shared" si="75"/>
        <v>-0.1344119809211361</v>
      </c>
      <c r="O353" s="15">
        <f t="shared" si="76"/>
        <v>0.33477155351897753</v>
      </c>
      <c r="P353" s="15">
        <f t="shared" si="77"/>
        <v>0.14684140381176045</v>
      </c>
      <c r="Q353" s="15">
        <f t="shared" si="78"/>
        <v>1.2910599001341301</v>
      </c>
      <c r="R353" s="15">
        <f t="shared" si="79"/>
        <v>0.62845927996579098</v>
      </c>
      <c r="S353" s="15">
        <f t="shared" si="80"/>
        <v>0.42023064613540967</v>
      </c>
      <c r="U353" s="15">
        <f t="shared" si="81"/>
        <v>9.1057732353145191</v>
      </c>
      <c r="V353" s="15">
        <f t="shared" si="82"/>
        <v>44.653840409952025</v>
      </c>
      <c r="W353" s="15">
        <f t="shared" si="83"/>
        <v>63.110128972632872</v>
      </c>
      <c r="X353" s="15">
        <f t="shared" si="84"/>
        <v>55.83713983142151</v>
      </c>
      <c r="Y353" s="15">
        <f t="shared" si="85"/>
        <v>90.165854622838097</v>
      </c>
      <c r="Z353" s="15">
        <f t="shared" si="86"/>
        <v>73.514844305859199</v>
      </c>
      <c r="AA353" s="15">
        <f t="shared" si="87"/>
        <v>66.284151549445156</v>
      </c>
    </row>
    <row r="354" spans="1:27" x14ac:dyDescent="0.25">
      <c r="A354" s="4">
        <v>51059421200</v>
      </c>
      <c r="B354" s="7" t="s">
        <v>332</v>
      </c>
      <c r="C354" s="40">
        <f t="array" ref="C354">SUMPRODUCT($D$10:$D$16, TRANSPOSE(U354:AA354))</f>
        <v>55.91798151731264</v>
      </c>
      <c r="E354" s="16">
        <v>121.6</v>
      </c>
      <c r="F354" s="9">
        <v>6</v>
      </c>
      <c r="G354" s="9">
        <v>9</v>
      </c>
      <c r="H354" s="9">
        <v>0</v>
      </c>
      <c r="I354" s="41">
        <v>0.29699999999999999</v>
      </c>
      <c r="J354" s="9">
        <v>55</v>
      </c>
      <c r="K354" s="9">
        <v>22</v>
      </c>
      <c r="M354" s="15">
        <f t="shared" si="74"/>
        <v>-1.334269758946675</v>
      </c>
      <c r="N354" s="15">
        <f t="shared" si="75"/>
        <v>-0.1344119809211361</v>
      </c>
      <c r="O354" s="15">
        <f t="shared" si="76"/>
        <v>-5.7131057015516108E-2</v>
      </c>
      <c r="P354" s="15">
        <f t="shared" si="77"/>
        <v>-0.7282415870289497</v>
      </c>
      <c r="Q354" s="15">
        <f t="shared" si="78"/>
        <v>1.5716255045236649</v>
      </c>
      <c r="R354" s="15">
        <f t="shared" si="79"/>
        <v>1.0670218320563565</v>
      </c>
      <c r="S354" s="15">
        <f t="shared" si="80"/>
        <v>1.1132945076700753</v>
      </c>
      <c r="U354" s="15">
        <f t="shared" si="81"/>
        <v>9.1057732353145191</v>
      </c>
      <c r="V354" s="15">
        <f t="shared" si="82"/>
        <v>44.653840409952025</v>
      </c>
      <c r="W354" s="15">
        <f t="shared" si="83"/>
        <v>47.722039844857797</v>
      </c>
      <c r="X354" s="15">
        <f t="shared" si="84"/>
        <v>23.323285630020674</v>
      </c>
      <c r="Y354" s="15">
        <f t="shared" si="85"/>
        <v>94.198128600512106</v>
      </c>
      <c r="Z354" s="15">
        <f t="shared" si="86"/>
        <v>85.701901126871533</v>
      </c>
      <c r="AA354" s="15">
        <f t="shared" si="87"/>
        <v>86.72090177365979</v>
      </c>
    </row>
    <row r="355" spans="1:27" x14ac:dyDescent="0.25">
      <c r="A355" s="4">
        <v>51059421300</v>
      </c>
      <c r="B355" s="7" t="s">
        <v>333</v>
      </c>
      <c r="C355" s="40">
        <f t="array" ref="C355">SUMPRODUCT($D$10:$D$16, TRANSPOSE(U355:AA355))</f>
        <v>54.409278258747015</v>
      </c>
      <c r="E355" s="16">
        <v>121.6</v>
      </c>
      <c r="F355" s="9">
        <v>6</v>
      </c>
      <c r="G355" s="9">
        <v>8</v>
      </c>
      <c r="H355" s="9">
        <v>0</v>
      </c>
      <c r="I355" s="41">
        <v>0.34670000000000001</v>
      </c>
      <c r="J355" s="9">
        <v>58</v>
      </c>
      <c r="K355" s="9">
        <v>26</v>
      </c>
      <c r="M355" s="15">
        <f t="shared" si="74"/>
        <v>-1.334269758946675</v>
      </c>
      <c r="N355" s="15">
        <f t="shared" si="75"/>
        <v>-0.1344119809211361</v>
      </c>
      <c r="O355" s="15">
        <f t="shared" si="76"/>
        <v>-0.18776526052701398</v>
      </c>
      <c r="P355" s="15">
        <f t="shared" si="77"/>
        <v>-0.7282415870289497</v>
      </c>
      <c r="Q355" s="15">
        <f t="shared" si="78"/>
        <v>0.82595114419425897</v>
      </c>
      <c r="R355" s="15">
        <f t="shared" si="79"/>
        <v>1.1866298008083289</v>
      </c>
      <c r="S355" s="15">
        <f t="shared" si="80"/>
        <v>1.5093309999755986</v>
      </c>
      <c r="U355" s="15">
        <f t="shared" si="81"/>
        <v>9.1057732353145191</v>
      </c>
      <c r="V355" s="15">
        <f t="shared" si="82"/>
        <v>44.653840409952025</v>
      </c>
      <c r="W355" s="15">
        <f t="shared" si="83"/>
        <v>42.553033471880973</v>
      </c>
      <c r="X355" s="15">
        <f t="shared" si="84"/>
        <v>23.323285630020674</v>
      </c>
      <c r="Y355" s="15">
        <f t="shared" si="85"/>
        <v>79.558409673118419</v>
      </c>
      <c r="Z355" s="15">
        <f t="shared" si="86"/>
        <v>88.231316211491006</v>
      </c>
      <c r="AA355" s="15">
        <f t="shared" si="87"/>
        <v>93.439289179451507</v>
      </c>
    </row>
    <row r="356" spans="1:27" x14ac:dyDescent="0.25">
      <c r="A356" s="4">
        <v>51059421400</v>
      </c>
      <c r="B356" s="7" t="s">
        <v>334</v>
      </c>
      <c r="C356" s="40">
        <f t="array" ref="C356">SUMPRODUCT($D$10:$D$16, TRANSPOSE(U356:AA356))</f>
        <v>47.991088899855896</v>
      </c>
      <c r="E356" s="16">
        <v>121.6</v>
      </c>
      <c r="F356" s="9">
        <v>6</v>
      </c>
      <c r="G356" s="9">
        <v>8</v>
      </c>
      <c r="H356" s="9">
        <v>0</v>
      </c>
      <c r="I356" s="41">
        <v>0.433</v>
      </c>
      <c r="J356" s="9">
        <v>60</v>
      </c>
      <c r="K356" s="9">
        <v>27</v>
      </c>
      <c r="M356" s="15">
        <f t="shared" si="74"/>
        <v>-1.334269758946675</v>
      </c>
      <c r="N356" s="15">
        <f t="shared" si="75"/>
        <v>-0.1344119809211361</v>
      </c>
      <c r="O356" s="15">
        <f t="shared" si="76"/>
        <v>-0.18776526052701398</v>
      </c>
      <c r="P356" s="15">
        <f t="shared" si="77"/>
        <v>-0.7282415870289497</v>
      </c>
      <c r="Q356" s="15">
        <f t="shared" si="78"/>
        <v>-0.46885161830931638</v>
      </c>
      <c r="R356" s="15">
        <f t="shared" si="79"/>
        <v>1.2663684466429772</v>
      </c>
      <c r="S356" s="15">
        <f t="shared" si="80"/>
        <v>1.6083401230519796</v>
      </c>
      <c r="U356" s="15">
        <f t="shared" si="81"/>
        <v>9.1057732353145191</v>
      </c>
      <c r="V356" s="15">
        <f t="shared" si="82"/>
        <v>44.653840409952025</v>
      </c>
      <c r="W356" s="15">
        <f t="shared" si="83"/>
        <v>42.553033471880973</v>
      </c>
      <c r="X356" s="15">
        <f t="shared" si="84"/>
        <v>23.323285630020674</v>
      </c>
      <c r="Y356" s="15">
        <f t="shared" si="85"/>
        <v>31.958785044413229</v>
      </c>
      <c r="Z356" s="15">
        <f t="shared" si="86"/>
        <v>89.730939893187198</v>
      </c>
      <c r="AA356" s="15">
        <f t="shared" si="87"/>
        <v>94.611964614222671</v>
      </c>
    </row>
    <row r="357" spans="1:27" x14ac:dyDescent="0.25">
      <c r="A357" s="4">
        <v>51059421500</v>
      </c>
      <c r="B357" s="7" t="s">
        <v>335</v>
      </c>
      <c r="C357" s="40">
        <f t="array" ref="C357">SUMPRODUCT($D$10:$D$16, TRANSPOSE(U357:AA357))</f>
        <v>42.039500151906097</v>
      </c>
      <c r="E357" s="16">
        <v>121.6</v>
      </c>
      <c r="F357" s="9">
        <v>5</v>
      </c>
      <c r="G357" s="9">
        <v>7</v>
      </c>
      <c r="H357" s="9">
        <v>0</v>
      </c>
      <c r="I357" s="41">
        <v>0.4743</v>
      </c>
      <c r="J357" s="9">
        <v>51</v>
      </c>
      <c r="K357" s="9">
        <v>24</v>
      </c>
      <c r="M357" s="15">
        <f t="shared" si="74"/>
        <v>-1.334269758946675</v>
      </c>
      <c r="N357" s="15">
        <f t="shared" si="75"/>
        <v>-0.29988883541862255</v>
      </c>
      <c r="O357" s="15">
        <f t="shared" si="76"/>
        <v>-0.31839946403851188</v>
      </c>
      <c r="P357" s="15">
        <f t="shared" si="77"/>
        <v>-0.7282415870289497</v>
      </c>
      <c r="Q357" s="15">
        <f t="shared" si="78"/>
        <v>-1.0884965092872732</v>
      </c>
      <c r="R357" s="15">
        <f t="shared" si="79"/>
        <v>0.90754454038706001</v>
      </c>
      <c r="S357" s="15">
        <f t="shared" si="80"/>
        <v>1.3113127538228371</v>
      </c>
      <c r="U357" s="15">
        <f t="shared" si="81"/>
        <v>9.1057732353145191</v>
      </c>
      <c r="V357" s="15">
        <f t="shared" si="82"/>
        <v>38.213097533476969</v>
      </c>
      <c r="W357" s="15">
        <f t="shared" si="83"/>
        <v>37.509097238663585</v>
      </c>
      <c r="X357" s="15">
        <f t="shared" si="84"/>
        <v>23.323285630020674</v>
      </c>
      <c r="Y357" s="15">
        <f t="shared" si="85"/>
        <v>13.818798837859456</v>
      </c>
      <c r="Z357" s="15">
        <f t="shared" si="86"/>
        <v>81.794054650146904</v>
      </c>
      <c r="AA357" s="15">
        <f t="shared" si="87"/>
        <v>90.512393937860551</v>
      </c>
    </row>
    <row r="358" spans="1:27" x14ac:dyDescent="0.25">
      <c r="A358" s="4">
        <v>51059421600</v>
      </c>
      <c r="B358" s="7" t="s">
        <v>336</v>
      </c>
      <c r="C358" s="40">
        <f t="array" ref="C358">SUMPRODUCT($D$10:$D$16, TRANSPOSE(U358:AA358))</f>
        <v>42.15437371714718</v>
      </c>
      <c r="E358" s="16">
        <v>121.6</v>
      </c>
      <c r="F358" s="9">
        <v>4</v>
      </c>
      <c r="G358" s="9">
        <v>6</v>
      </c>
      <c r="H358" s="9">
        <v>0</v>
      </c>
      <c r="I358" s="41">
        <v>0.41880000000000001</v>
      </c>
      <c r="J358" s="9">
        <v>44</v>
      </c>
      <c r="K358" s="9">
        <v>21</v>
      </c>
      <c r="M358" s="15">
        <f t="shared" si="74"/>
        <v>-1.334269758946675</v>
      </c>
      <c r="N358" s="15">
        <f t="shared" si="75"/>
        <v>-0.46536568991610899</v>
      </c>
      <c r="O358" s="15">
        <f t="shared" si="76"/>
        <v>-0.44903366755000973</v>
      </c>
      <c r="P358" s="15">
        <f t="shared" si="77"/>
        <v>-0.7282415870289497</v>
      </c>
      <c r="Q358" s="15">
        <f t="shared" si="78"/>
        <v>-0.25580180107234352</v>
      </c>
      <c r="R358" s="15">
        <f t="shared" si="79"/>
        <v>0.62845927996579098</v>
      </c>
      <c r="S358" s="15">
        <f t="shared" si="80"/>
        <v>1.0142853845936946</v>
      </c>
      <c r="U358" s="15">
        <f t="shared" si="81"/>
        <v>9.1057732353145191</v>
      </c>
      <c r="V358" s="15">
        <f t="shared" si="82"/>
        <v>32.083480001960922</v>
      </c>
      <c r="W358" s="15">
        <f t="shared" si="83"/>
        <v>32.670368489597344</v>
      </c>
      <c r="X358" s="15">
        <f t="shared" si="84"/>
        <v>23.323285630020674</v>
      </c>
      <c r="Y358" s="15">
        <f t="shared" si="85"/>
        <v>39.905194155734577</v>
      </c>
      <c r="Z358" s="15">
        <f t="shared" si="86"/>
        <v>73.514844305859199</v>
      </c>
      <c r="AA358" s="15">
        <f t="shared" si="87"/>
        <v>84.477670201543049</v>
      </c>
    </row>
    <row r="359" spans="1:27" x14ac:dyDescent="0.25">
      <c r="A359" s="4">
        <v>51059421701</v>
      </c>
      <c r="B359" s="7" t="s">
        <v>337</v>
      </c>
      <c r="C359" s="40">
        <f t="array" ref="C359">SUMPRODUCT($D$10:$D$16, TRANSPOSE(U359:AA359))</f>
        <v>46.175823027736882</v>
      </c>
      <c r="E359" s="16">
        <v>121.6</v>
      </c>
      <c r="F359" s="9">
        <v>4</v>
      </c>
      <c r="G359" s="9">
        <v>6</v>
      </c>
      <c r="H359" s="9">
        <v>0</v>
      </c>
      <c r="I359" s="41">
        <v>0.3604</v>
      </c>
      <c r="J359" s="9">
        <v>44</v>
      </c>
      <c r="K359" s="9">
        <v>19</v>
      </c>
      <c r="M359" s="15">
        <f t="shared" si="74"/>
        <v>-1.334269758946675</v>
      </c>
      <c r="N359" s="15">
        <f t="shared" si="75"/>
        <v>-0.46536568991610899</v>
      </c>
      <c r="O359" s="15">
        <f t="shared" si="76"/>
        <v>-0.44903366755000973</v>
      </c>
      <c r="P359" s="15">
        <f t="shared" si="77"/>
        <v>-0.7282415870289497</v>
      </c>
      <c r="Q359" s="15">
        <f t="shared" si="78"/>
        <v>0.62040308108534858</v>
      </c>
      <c r="R359" s="15">
        <f t="shared" si="79"/>
        <v>0.62845927996579098</v>
      </c>
      <c r="S359" s="15">
        <f t="shared" si="80"/>
        <v>0.8162671384409329</v>
      </c>
      <c r="U359" s="15">
        <f t="shared" si="81"/>
        <v>9.1057732353145191</v>
      </c>
      <c r="V359" s="15">
        <f t="shared" si="82"/>
        <v>32.083480001960922</v>
      </c>
      <c r="W359" s="15">
        <f t="shared" si="83"/>
        <v>32.670368489597344</v>
      </c>
      <c r="X359" s="15">
        <f t="shared" si="84"/>
        <v>23.323285630020674</v>
      </c>
      <c r="Y359" s="15">
        <f t="shared" si="85"/>
        <v>73.250377777696684</v>
      </c>
      <c r="Z359" s="15">
        <f t="shared" si="86"/>
        <v>73.514844305859199</v>
      </c>
      <c r="AA359" s="15">
        <f t="shared" si="87"/>
        <v>79.282631753708884</v>
      </c>
    </row>
    <row r="360" spans="1:27" x14ac:dyDescent="0.25">
      <c r="A360" s="4">
        <v>51059421702</v>
      </c>
      <c r="B360" s="7" t="s">
        <v>338</v>
      </c>
      <c r="C360" s="40">
        <f t="array" ref="C360">SUMPRODUCT($D$10:$D$16, TRANSPOSE(U360:AA360))</f>
        <v>49.966403031351525</v>
      </c>
      <c r="E360" s="16">
        <v>121.6</v>
      </c>
      <c r="F360" s="9">
        <v>4</v>
      </c>
      <c r="G360" s="9">
        <v>6</v>
      </c>
      <c r="H360" s="9">
        <v>0</v>
      </c>
      <c r="I360" s="41">
        <v>0.31309999999999999</v>
      </c>
      <c r="J360" s="9">
        <v>47</v>
      </c>
      <c r="K360" s="9">
        <v>21</v>
      </c>
      <c r="M360" s="15">
        <f t="shared" si="74"/>
        <v>-1.334269758946675</v>
      </c>
      <c r="N360" s="15">
        <f t="shared" si="75"/>
        <v>-0.46536568991610899</v>
      </c>
      <c r="O360" s="15">
        <f t="shared" si="76"/>
        <v>-0.44903366755000973</v>
      </c>
      <c r="P360" s="15">
        <f t="shared" si="77"/>
        <v>-0.7282415870289497</v>
      </c>
      <c r="Q360" s="15">
        <f t="shared" si="78"/>
        <v>1.3300690216000546</v>
      </c>
      <c r="R360" s="15">
        <f t="shared" si="79"/>
        <v>0.74806724871776342</v>
      </c>
      <c r="S360" s="15">
        <f t="shared" si="80"/>
        <v>1.0142853845936946</v>
      </c>
      <c r="U360" s="15">
        <f t="shared" si="81"/>
        <v>9.1057732353145191</v>
      </c>
      <c r="V360" s="15">
        <f t="shared" si="82"/>
        <v>32.083480001960922</v>
      </c>
      <c r="W360" s="15">
        <f t="shared" si="83"/>
        <v>32.670368489597344</v>
      </c>
      <c r="X360" s="15">
        <f t="shared" si="84"/>
        <v>23.323285630020674</v>
      </c>
      <c r="Y360" s="15">
        <f t="shared" si="85"/>
        <v>90.825223442657048</v>
      </c>
      <c r="Z360" s="15">
        <f t="shared" si="86"/>
        <v>77.279020218367137</v>
      </c>
      <c r="AA360" s="15">
        <f t="shared" si="87"/>
        <v>84.477670201543049</v>
      </c>
    </row>
    <row r="361" spans="1:27" x14ac:dyDescent="0.25">
      <c r="A361" s="4">
        <v>51059421800</v>
      </c>
      <c r="B361" s="7" t="s">
        <v>339</v>
      </c>
      <c r="C361" s="40">
        <f t="array" ref="C361">SUMPRODUCT($D$10:$D$16, TRANSPOSE(U361:AA361))</f>
        <v>44.330996468756027</v>
      </c>
      <c r="E361" s="16">
        <v>121.6</v>
      </c>
      <c r="F361" s="9">
        <v>3</v>
      </c>
      <c r="G361" s="9">
        <v>7</v>
      </c>
      <c r="H361" s="9">
        <v>0</v>
      </c>
      <c r="I361" s="41">
        <v>0.35060000000000002</v>
      </c>
      <c r="J361" s="9">
        <v>44</v>
      </c>
      <c r="K361" s="9">
        <v>14</v>
      </c>
      <c r="M361" s="15">
        <f t="shared" si="74"/>
        <v>-1.334269758946675</v>
      </c>
      <c r="N361" s="15">
        <f t="shared" si="75"/>
        <v>-0.63084254441359544</v>
      </c>
      <c r="O361" s="15">
        <f t="shared" si="76"/>
        <v>-0.31839946403851188</v>
      </c>
      <c r="P361" s="15">
        <f t="shared" si="77"/>
        <v>-0.7282415870289497</v>
      </c>
      <c r="Q361" s="15">
        <f t="shared" si="78"/>
        <v>0.76743746199537177</v>
      </c>
      <c r="R361" s="15">
        <f t="shared" si="79"/>
        <v>0.62845927996579098</v>
      </c>
      <c r="S361" s="15">
        <f t="shared" si="80"/>
        <v>0.3212215230590289</v>
      </c>
      <c r="U361" s="15">
        <f t="shared" si="81"/>
        <v>9.1057732353145191</v>
      </c>
      <c r="V361" s="15">
        <f t="shared" si="82"/>
        <v>26.407174122408207</v>
      </c>
      <c r="W361" s="15">
        <f t="shared" si="83"/>
        <v>37.509097238663585</v>
      </c>
      <c r="X361" s="15">
        <f t="shared" si="84"/>
        <v>23.323285630020674</v>
      </c>
      <c r="Y361" s="15">
        <f t="shared" si="85"/>
        <v>77.858926883184466</v>
      </c>
      <c r="Z361" s="15">
        <f t="shared" si="86"/>
        <v>73.514844305859199</v>
      </c>
      <c r="AA361" s="15">
        <f t="shared" si="87"/>
        <v>62.597873865841521</v>
      </c>
    </row>
    <row r="362" spans="1:27" x14ac:dyDescent="0.25">
      <c r="A362" s="4">
        <v>51059421900</v>
      </c>
      <c r="B362" s="7" t="s">
        <v>340</v>
      </c>
      <c r="C362" s="40">
        <f t="array" ref="C362">SUMPRODUCT($D$10:$D$16, TRANSPOSE(U362:AA362))</f>
        <v>51.163878210452452</v>
      </c>
      <c r="E362" s="16">
        <v>121.6</v>
      </c>
      <c r="F362" s="9">
        <v>6</v>
      </c>
      <c r="G362" s="9">
        <v>10</v>
      </c>
      <c r="H362" s="9">
        <v>0</v>
      </c>
      <c r="I362" s="41">
        <v>0.29499999999999998</v>
      </c>
      <c r="J362" s="9">
        <v>45</v>
      </c>
      <c r="K362" s="9">
        <v>13</v>
      </c>
      <c r="M362" s="15">
        <f t="shared" si="74"/>
        <v>-1.334269758946675</v>
      </c>
      <c r="N362" s="15">
        <f t="shared" si="75"/>
        <v>-0.1344119809211361</v>
      </c>
      <c r="O362" s="15">
        <f t="shared" si="76"/>
        <v>7.3503146495981761E-2</v>
      </c>
      <c r="P362" s="15">
        <f t="shared" si="77"/>
        <v>-0.7282415870289497</v>
      </c>
      <c r="Q362" s="15">
        <f t="shared" si="78"/>
        <v>1.6016325210359146</v>
      </c>
      <c r="R362" s="15">
        <f t="shared" si="79"/>
        <v>0.66832860288311513</v>
      </c>
      <c r="S362" s="15">
        <f t="shared" si="80"/>
        <v>0.22221239998264808</v>
      </c>
      <c r="U362" s="15">
        <f t="shared" si="81"/>
        <v>9.1057732353145191</v>
      </c>
      <c r="V362" s="15">
        <f t="shared" si="82"/>
        <v>44.653840409952025</v>
      </c>
      <c r="W362" s="15">
        <f t="shared" si="83"/>
        <v>52.929712984587198</v>
      </c>
      <c r="X362" s="15">
        <f t="shared" si="84"/>
        <v>23.323285630020674</v>
      </c>
      <c r="Y362" s="15">
        <f t="shared" si="85"/>
        <v>94.53815525275715</v>
      </c>
      <c r="Z362" s="15">
        <f t="shared" si="86"/>
        <v>74.803807041858846</v>
      </c>
      <c r="AA362" s="15">
        <f t="shared" si="87"/>
        <v>58.79257291867679</v>
      </c>
    </row>
    <row r="363" spans="1:27" x14ac:dyDescent="0.25">
      <c r="A363" s="4">
        <v>51059422000</v>
      </c>
      <c r="B363" s="7" t="s">
        <v>341</v>
      </c>
      <c r="C363" s="40">
        <f t="array" ref="C363">SUMPRODUCT($D$10:$D$16, TRANSPOSE(U363:AA363))</f>
        <v>53.307393809630859</v>
      </c>
      <c r="E363" s="16">
        <v>121.6</v>
      </c>
      <c r="F363" s="9">
        <v>5</v>
      </c>
      <c r="G363" s="9">
        <v>11</v>
      </c>
      <c r="H363" s="9">
        <v>1</v>
      </c>
      <c r="I363" s="41">
        <v>0.34210000000000002</v>
      </c>
      <c r="J363" s="9">
        <v>35</v>
      </c>
      <c r="K363" s="9">
        <v>16</v>
      </c>
      <c r="M363" s="15">
        <f t="shared" si="74"/>
        <v>-1.334269758946675</v>
      </c>
      <c r="N363" s="15">
        <f t="shared" si="75"/>
        <v>-0.29988883541862255</v>
      </c>
      <c r="O363" s="15">
        <f t="shared" si="76"/>
        <v>0.20413735000747965</v>
      </c>
      <c r="P363" s="15">
        <f t="shared" si="77"/>
        <v>0.14684140381176045</v>
      </c>
      <c r="Q363" s="15">
        <f t="shared" si="78"/>
        <v>0.89496728217243326</v>
      </c>
      <c r="R363" s="15">
        <f t="shared" si="79"/>
        <v>0.26963537370987384</v>
      </c>
      <c r="S363" s="15">
        <f t="shared" si="80"/>
        <v>0.51923976921179049</v>
      </c>
      <c r="U363" s="15">
        <f t="shared" si="81"/>
        <v>9.1057732353145191</v>
      </c>
      <c r="V363" s="15">
        <f t="shared" si="82"/>
        <v>38.213097533476969</v>
      </c>
      <c r="W363" s="15">
        <f t="shared" si="83"/>
        <v>58.087691612990376</v>
      </c>
      <c r="X363" s="15">
        <f t="shared" si="84"/>
        <v>55.83713983142151</v>
      </c>
      <c r="Y363" s="15">
        <f t="shared" si="85"/>
        <v>81.459771099748863</v>
      </c>
      <c r="Z363" s="15">
        <f t="shared" si="86"/>
        <v>60.627960817763906</v>
      </c>
      <c r="AA363" s="15">
        <f t="shared" si="87"/>
        <v>69.820322536699862</v>
      </c>
    </row>
    <row r="364" spans="1:27" x14ac:dyDescent="0.25">
      <c r="A364" s="4">
        <v>51059422101</v>
      </c>
      <c r="B364" s="7" t="s">
        <v>342</v>
      </c>
      <c r="C364" s="40">
        <f t="array" ref="C364">SUMPRODUCT($D$10:$D$16, TRANSPOSE(U364:AA364))</f>
        <v>44.018137570200295</v>
      </c>
      <c r="E364" s="16">
        <v>121.6</v>
      </c>
      <c r="F364" s="9">
        <v>4</v>
      </c>
      <c r="G364" s="9">
        <v>9</v>
      </c>
      <c r="H364" s="9">
        <v>1</v>
      </c>
      <c r="I364" s="41">
        <v>0.3841</v>
      </c>
      <c r="J364" s="9">
        <v>27</v>
      </c>
      <c r="K364" s="9">
        <v>12</v>
      </c>
      <c r="M364" s="15">
        <f t="shared" si="74"/>
        <v>-1.334269758946675</v>
      </c>
      <c r="N364" s="15">
        <f t="shared" si="75"/>
        <v>-0.46536568991610899</v>
      </c>
      <c r="O364" s="15">
        <f t="shared" si="76"/>
        <v>-5.7131057015516108E-2</v>
      </c>
      <c r="P364" s="15">
        <f t="shared" si="77"/>
        <v>0.14684140381176045</v>
      </c>
      <c r="Q364" s="15">
        <f t="shared" si="78"/>
        <v>0.26481993541518933</v>
      </c>
      <c r="R364" s="15">
        <f t="shared" si="79"/>
        <v>-4.9319209628719218E-2</v>
      </c>
      <c r="S364" s="15">
        <f t="shared" si="80"/>
        <v>0.12320327690626726</v>
      </c>
      <c r="U364" s="15">
        <f t="shared" si="81"/>
        <v>9.1057732353145191</v>
      </c>
      <c r="V364" s="15">
        <f t="shared" si="82"/>
        <v>32.083480001960922</v>
      </c>
      <c r="W364" s="15">
        <f t="shared" si="83"/>
        <v>47.722039844857797</v>
      </c>
      <c r="X364" s="15">
        <f t="shared" si="84"/>
        <v>55.83713983142151</v>
      </c>
      <c r="Y364" s="15">
        <f t="shared" si="85"/>
        <v>60.442591061300497</v>
      </c>
      <c r="Z364" s="15">
        <f t="shared" si="86"/>
        <v>48.033245553766214</v>
      </c>
      <c r="AA364" s="15">
        <f t="shared" si="87"/>
        <v>54.902693462780647</v>
      </c>
    </row>
    <row r="365" spans="1:27" x14ac:dyDescent="0.25">
      <c r="A365" s="4">
        <v>51059422102</v>
      </c>
      <c r="B365" s="7" t="s">
        <v>343</v>
      </c>
      <c r="C365" s="40">
        <f t="array" ref="C365">SUMPRODUCT($D$10:$D$16, TRANSPOSE(U365:AA365))</f>
        <v>38.229755747203043</v>
      </c>
      <c r="E365" s="16">
        <v>121.6</v>
      </c>
      <c r="F365" s="9">
        <v>3</v>
      </c>
      <c r="G365" s="9">
        <v>8</v>
      </c>
      <c r="H365" s="9">
        <v>0</v>
      </c>
      <c r="I365" s="41">
        <v>0.3614</v>
      </c>
      <c r="J365" s="9">
        <v>26</v>
      </c>
      <c r="K365" s="9">
        <v>10</v>
      </c>
      <c r="M365" s="15">
        <f t="shared" si="74"/>
        <v>-1.334269758946675</v>
      </c>
      <c r="N365" s="15">
        <f t="shared" si="75"/>
        <v>-0.63084254441359544</v>
      </c>
      <c r="O365" s="15">
        <f t="shared" si="76"/>
        <v>-0.18776526052701398</v>
      </c>
      <c r="P365" s="15">
        <f t="shared" si="77"/>
        <v>-0.7282415870289497</v>
      </c>
      <c r="Q365" s="15">
        <f t="shared" si="78"/>
        <v>0.60539957282922363</v>
      </c>
      <c r="R365" s="15">
        <f t="shared" si="79"/>
        <v>-8.918853254604335E-2</v>
      </c>
      <c r="S365" s="15">
        <f t="shared" si="80"/>
        <v>-7.4814969246494362E-2</v>
      </c>
      <c r="U365" s="15">
        <f t="shared" si="81"/>
        <v>9.1057732353145191</v>
      </c>
      <c r="V365" s="15">
        <f t="shared" si="82"/>
        <v>26.407174122408207</v>
      </c>
      <c r="W365" s="15">
        <f t="shared" si="83"/>
        <v>42.553033471880973</v>
      </c>
      <c r="X365" s="15">
        <f t="shared" si="84"/>
        <v>23.323285630020674</v>
      </c>
      <c r="Y365" s="15">
        <f t="shared" si="85"/>
        <v>72.754323259722085</v>
      </c>
      <c r="Z365" s="15">
        <f t="shared" si="86"/>
        <v>46.446603938004863</v>
      </c>
      <c r="AA365" s="15">
        <f t="shared" si="87"/>
        <v>47.018096573070011</v>
      </c>
    </row>
    <row r="366" spans="1:27" x14ac:dyDescent="0.25">
      <c r="A366" s="4">
        <v>51059422201</v>
      </c>
      <c r="B366" s="7" t="s">
        <v>344</v>
      </c>
      <c r="C366" s="40">
        <f t="array" ref="C366">SUMPRODUCT($D$10:$D$16, TRANSPOSE(U366:AA366))</f>
        <v>48.823416500860709</v>
      </c>
      <c r="E366" s="16">
        <v>121.6</v>
      </c>
      <c r="F366" s="9">
        <v>4</v>
      </c>
      <c r="G366" s="9">
        <v>10</v>
      </c>
      <c r="H366" s="9">
        <v>1</v>
      </c>
      <c r="I366" s="41">
        <v>0.32329999999999998</v>
      </c>
      <c r="J366" s="9">
        <v>30</v>
      </c>
      <c r="K366" s="9">
        <v>11</v>
      </c>
      <c r="M366" s="15">
        <f t="shared" si="74"/>
        <v>-1.334269758946675</v>
      </c>
      <c r="N366" s="15">
        <f t="shared" si="75"/>
        <v>-0.46536568991610899</v>
      </c>
      <c r="O366" s="15">
        <f t="shared" si="76"/>
        <v>7.3503146495981761E-2</v>
      </c>
      <c r="P366" s="15">
        <f t="shared" si="77"/>
        <v>0.14684140381176045</v>
      </c>
      <c r="Q366" s="15">
        <f t="shared" si="78"/>
        <v>1.1770332373875811</v>
      </c>
      <c r="R366" s="15">
        <f t="shared" si="79"/>
        <v>7.0288759123253178E-2</v>
      </c>
      <c r="S366" s="15">
        <f t="shared" si="80"/>
        <v>2.4194153829886451E-2</v>
      </c>
      <c r="U366" s="15">
        <f t="shared" si="81"/>
        <v>9.1057732353145191</v>
      </c>
      <c r="V366" s="15">
        <f t="shared" si="82"/>
        <v>32.083480001960922</v>
      </c>
      <c r="W366" s="15">
        <f t="shared" si="83"/>
        <v>52.929712984587198</v>
      </c>
      <c r="X366" s="15">
        <f t="shared" si="84"/>
        <v>55.83713983142151</v>
      </c>
      <c r="Y366" s="15">
        <f t="shared" si="85"/>
        <v>88.040887984434548</v>
      </c>
      <c r="Z366" s="15">
        <f t="shared" si="86"/>
        <v>52.801808535044927</v>
      </c>
      <c r="AA366" s="15">
        <f t="shared" si="87"/>
        <v>50.965112933261345</v>
      </c>
    </row>
    <row r="367" spans="1:27" x14ac:dyDescent="0.25">
      <c r="A367" s="4">
        <v>51059422202</v>
      </c>
      <c r="B367" s="7" t="s">
        <v>345</v>
      </c>
      <c r="C367" s="40">
        <f t="array" ref="C367">SUMPRODUCT($D$10:$D$16, TRANSPOSE(U367:AA367))</f>
        <v>37.373732976769439</v>
      </c>
      <c r="E367" s="16">
        <v>121.6</v>
      </c>
      <c r="F367" s="9">
        <v>3</v>
      </c>
      <c r="G367" s="9">
        <v>8</v>
      </c>
      <c r="H367" s="9">
        <v>0</v>
      </c>
      <c r="I367" s="41">
        <v>0.3715</v>
      </c>
      <c r="J367" s="9">
        <v>28</v>
      </c>
      <c r="K367" s="9">
        <v>9</v>
      </c>
      <c r="M367" s="15">
        <f t="shared" si="74"/>
        <v>-1.334269758946675</v>
      </c>
      <c r="N367" s="15">
        <f t="shared" si="75"/>
        <v>-0.63084254441359544</v>
      </c>
      <c r="O367" s="15">
        <f t="shared" si="76"/>
        <v>-0.18776526052701398</v>
      </c>
      <c r="P367" s="15">
        <f t="shared" si="77"/>
        <v>-0.7282415870289497</v>
      </c>
      <c r="Q367" s="15">
        <f t="shared" si="78"/>
        <v>0.45386413944236259</v>
      </c>
      <c r="R367" s="15">
        <f t="shared" si="79"/>
        <v>-9.4498867113950863E-3</v>
      </c>
      <c r="S367" s="15">
        <f t="shared" si="80"/>
        <v>-0.17382409232287518</v>
      </c>
      <c r="U367" s="15">
        <f t="shared" si="81"/>
        <v>9.1057732353145191</v>
      </c>
      <c r="V367" s="15">
        <f t="shared" si="82"/>
        <v>26.407174122408207</v>
      </c>
      <c r="W367" s="15">
        <f t="shared" si="83"/>
        <v>42.553033471880973</v>
      </c>
      <c r="X367" s="15">
        <f t="shared" si="84"/>
        <v>23.323285630020674</v>
      </c>
      <c r="Y367" s="15">
        <f t="shared" si="85"/>
        <v>67.50366921792596</v>
      </c>
      <c r="Z367" s="15">
        <f t="shared" si="86"/>
        <v>49.623009675485648</v>
      </c>
      <c r="AA367" s="15">
        <f t="shared" si="87"/>
        <v>43.100185484350114</v>
      </c>
    </row>
    <row r="368" spans="1:27" x14ac:dyDescent="0.25">
      <c r="A368" s="4">
        <v>51059422301</v>
      </c>
      <c r="B368" s="7" t="s">
        <v>346</v>
      </c>
      <c r="C368" s="40">
        <f t="array" ref="C368">SUMPRODUCT($D$10:$D$16, TRANSPOSE(U368:AA368))</f>
        <v>56.416568237144247</v>
      </c>
      <c r="E368" s="16">
        <v>121.6</v>
      </c>
      <c r="F368" s="9">
        <v>7</v>
      </c>
      <c r="G368" s="9">
        <v>9</v>
      </c>
      <c r="H368" s="9">
        <v>0</v>
      </c>
      <c r="I368" s="41">
        <v>0.36780000000000002</v>
      </c>
      <c r="J368" s="9">
        <v>75</v>
      </c>
      <c r="K368" s="9">
        <v>30</v>
      </c>
      <c r="M368" s="15">
        <f t="shared" si="74"/>
        <v>-1.334269758946675</v>
      </c>
      <c r="N368" s="15">
        <f t="shared" si="75"/>
        <v>3.1064873576350342E-2</v>
      </c>
      <c r="O368" s="15">
        <f t="shared" si="76"/>
        <v>-5.7131057015516108E-2</v>
      </c>
      <c r="P368" s="15">
        <f t="shared" si="77"/>
        <v>-0.7282415870289497</v>
      </c>
      <c r="Q368" s="15">
        <f t="shared" si="78"/>
        <v>0.50937711999002433</v>
      </c>
      <c r="R368" s="15">
        <f t="shared" si="79"/>
        <v>1.8644082904028392</v>
      </c>
      <c r="S368" s="15">
        <f t="shared" si="80"/>
        <v>1.9053674922811221</v>
      </c>
      <c r="U368" s="15">
        <f t="shared" si="81"/>
        <v>9.1057732353145191</v>
      </c>
      <c r="V368" s="15">
        <f t="shared" si="82"/>
        <v>51.239109851674769</v>
      </c>
      <c r="W368" s="15">
        <f t="shared" si="83"/>
        <v>47.722039844857797</v>
      </c>
      <c r="X368" s="15">
        <f t="shared" si="84"/>
        <v>23.323285630020674</v>
      </c>
      <c r="Y368" s="15">
        <f t="shared" si="85"/>
        <v>69.475604464804448</v>
      </c>
      <c r="Z368" s="15">
        <f t="shared" si="86"/>
        <v>96.886780522928817</v>
      </c>
      <c r="AA368" s="15">
        <f t="shared" si="87"/>
        <v>97.163384110408757</v>
      </c>
    </row>
    <row r="369" spans="1:27" x14ac:dyDescent="0.25">
      <c r="A369" s="4">
        <v>51059422302</v>
      </c>
      <c r="B369" s="7" t="s">
        <v>347</v>
      </c>
      <c r="C369" s="40">
        <f t="array" ref="C369">SUMPRODUCT($D$10:$D$16, TRANSPOSE(U369:AA369))</f>
        <v>62.463869927321994</v>
      </c>
      <c r="E369" s="16">
        <v>121.6</v>
      </c>
      <c r="F369" s="9">
        <v>7</v>
      </c>
      <c r="G369" s="9">
        <v>9</v>
      </c>
      <c r="H369" s="9">
        <v>1</v>
      </c>
      <c r="I369" s="41">
        <v>0.34329999999999999</v>
      </c>
      <c r="J369" s="9">
        <v>70</v>
      </c>
      <c r="K369" s="9">
        <v>30</v>
      </c>
      <c r="M369" s="15">
        <f t="shared" si="74"/>
        <v>-1.334269758946675</v>
      </c>
      <c r="N369" s="15">
        <f t="shared" si="75"/>
        <v>3.1064873576350342E-2</v>
      </c>
      <c r="O369" s="15">
        <f t="shared" si="76"/>
        <v>-5.7131057015516108E-2</v>
      </c>
      <c r="P369" s="15">
        <f t="shared" si="77"/>
        <v>0.14684140381176045</v>
      </c>
      <c r="Q369" s="15">
        <f t="shared" si="78"/>
        <v>0.87696307226508374</v>
      </c>
      <c r="R369" s="15">
        <f t="shared" si="79"/>
        <v>1.6650616758162184</v>
      </c>
      <c r="S369" s="15">
        <f t="shared" si="80"/>
        <v>1.9053674922811221</v>
      </c>
      <c r="U369" s="15">
        <f t="shared" si="81"/>
        <v>9.1057732353145191</v>
      </c>
      <c r="V369" s="15">
        <f t="shared" si="82"/>
        <v>51.239109851674769</v>
      </c>
      <c r="W369" s="15">
        <f t="shared" si="83"/>
        <v>47.722039844857797</v>
      </c>
      <c r="X369" s="15">
        <f t="shared" si="84"/>
        <v>55.83713983142151</v>
      </c>
      <c r="Y369" s="15">
        <f t="shared" si="85"/>
        <v>80.974665201191925</v>
      </c>
      <c r="Z369" s="15">
        <f t="shared" si="86"/>
        <v>95.204977416384708</v>
      </c>
      <c r="AA369" s="15">
        <f t="shared" si="87"/>
        <v>97.163384110408757</v>
      </c>
    </row>
    <row r="370" spans="1:27" x14ac:dyDescent="0.25">
      <c r="A370" s="4">
        <v>51059422401</v>
      </c>
      <c r="B370" s="7" t="s">
        <v>348</v>
      </c>
      <c r="C370" s="40">
        <f t="array" ref="C370">SUMPRODUCT($D$10:$D$16, TRANSPOSE(U370:AA370))</f>
        <v>63.953451886252807</v>
      </c>
      <c r="E370" s="16">
        <v>121.6</v>
      </c>
      <c r="F370" s="9">
        <v>7</v>
      </c>
      <c r="G370" s="9">
        <v>9</v>
      </c>
      <c r="H370" s="9">
        <v>1</v>
      </c>
      <c r="I370" s="41">
        <v>0.29360000000000003</v>
      </c>
      <c r="J370" s="9">
        <v>66</v>
      </c>
      <c r="K370" s="9">
        <v>28</v>
      </c>
      <c r="M370" s="15">
        <f t="shared" si="74"/>
        <v>-1.334269758946675</v>
      </c>
      <c r="N370" s="15">
        <f t="shared" si="75"/>
        <v>3.1064873576350342E-2</v>
      </c>
      <c r="O370" s="15">
        <f t="shared" si="76"/>
        <v>-5.7131057015516108E-2</v>
      </c>
      <c r="P370" s="15">
        <f t="shared" si="77"/>
        <v>0.14684140381176045</v>
      </c>
      <c r="Q370" s="15">
        <f t="shared" si="78"/>
        <v>1.6226374325944888</v>
      </c>
      <c r="R370" s="15">
        <f t="shared" si="79"/>
        <v>1.5055843841469219</v>
      </c>
      <c r="S370" s="15">
        <f t="shared" si="80"/>
        <v>1.7073492461283604</v>
      </c>
      <c r="U370" s="15">
        <f t="shared" si="81"/>
        <v>9.1057732353145191</v>
      </c>
      <c r="V370" s="15">
        <f t="shared" si="82"/>
        <v>51.239109851674769</v>
      </c>
      <c r="W370" s="15">
        <f t="shared" si="83"/>
        <v>47.722039844857797</v>
      </c>
      <c r="X370" s="15">
        <f t="shared" si="84"/>
        <v>55.83713983142151</v>
      </c>
      <c r="Y370" s="15">
        <f t="shared" si="85"/>
        <v>94.766653319380197</v>
      </c>
      <c r="Z370" s="15">
        <f t="shared" si="86"/>
        <v>93.391305015577984</v>
      </c>
      <c r="AA370" s="15">
        <f t="shared" si="87"/>
        <v>95.612142105542858</v>
      </c>
    </row>
    <row r="371" spans="1:27" x14ac:dyDescent="0.25">
      <c r="A371" s="4">
        <v>51059422402</v>
      </c>
      <c r="B371" s="7" t="s">
        <v>349</v>
      </c>
      <c r="C371" s="40">
        <f t="array" ref="C371">SUMPRODUCT($D$10:$D$16, TRANSPOSE(U371:AA371))</f>
        <v>57.235724564841419</v>
      </c>
      <c r="E371" s="16">
        <v>121.6</v>
      </c>
      <c r="F371" s="9">
        <v>7</v>
      </c>
      <c r="G371" s="9">
        <v>9</v>
      </c>
      <c r="H371" s="9">
        <v>0</v>
      </c>
      <c r="I371" s="41">
        <v>0.3458</v>
      </c>
      <c r="J371" s="9">
        <v>65</v>
      </c>
      <c r="K371" s="9">
        <v>29</v>
      </c>
      <c r="M371" s="15">
        <f t="shared" si="74"/>
        <v>-1.334269758946675</v>
      </c>
      <c r="N371" s="15">
        <f t="shared" si="75"/>
        <v>3.1064873576350342E-2</v>
      </c>
      <c r="O371" s="15">
        <f t="shared" si="76"/>
        <v>-5.7131057015516108E-2</v>
      </c>
      <c r="P371" s="15">
        <f t="shared" si="77"/>
        <v>-0.7282415870289497</v>
      </c>
      <c r="Q371" s="15">
        <f t="shared" si="78"/>
        <v>0.83945430162477153</v>
      </c>
      <c r="R371" s="15">
        <f t="shared" si="79"/>
        <v>1.4657150612295977</v>
      </c>
      <c r="S371" s="15">
        <f t="shared" si="80"/>
        <v>1.8063583692047411</v>
      </c>
      <c r="U371" s="15">
        <f t="shared" si="81"/>
        <v>9.1057732353145191</v>
      </c>
      <c r="V371" s="15">
        <f t="shared" si="82"/>
        <v>51.239109851674769</v>
      </c>
      <c r="W371" s="15">
        <f t="shared" si="83"/>
        <v>47.722039844857797</v>
      </c>
      <c r="X371" s="15">
        <f t="shared" si="84"/>
        <v>23.323285630020674</v>
      </c>
      <c r="Y371" s="15">
        <f t="shared" si="85"/>
        <v>79.939278851698873</v>
      </c>
      <c r="Z371" s="15">
        <f t="shared" si="86"/>
        <v>92.86370353647844</v>
      </c>
      <c r="AA371" s="15">
        <f t="shared" si="87"/>
        <v>96.456881003844913</v>
      </c>
    </row>
    <row r="372" spans="1:27" x14ac:dyDescent="0.25">
      <c r="A372" s="4">
        <v>51059422403</v>
      </c>
      <c r="B372" s="7" t="s">
        <v>350</v>
      </c>
      <c r="C372" s="40">
        <f t="array" ref="C372">SUMPRODUCT($D$10:$D$16, TRANSPOSE(U372:AA372))</f>
        <v>58.923603453299243</v>
      </c>
      <c r="E372" s="16">
        <v>121.6</v>
      </c>
      <c r="F372" s="9">
        <v>7</v>
      </c>
      <c r="G372" s="9">
        <v>9</v>
      </c>
      <c r="H372" s="9">
        <v>0</v>
      </c>
      <c r="I372" s="41">
        <v>0.31990000000000002</v>
      </c>
      <c r="J372" s="9">
        <v>71</v>
      </c>
      <c r="K372" s="9">
        <v>29</v>
      </c>
      <c r="M372" s="15">
        <f t="shared" si="74"/>
        <v>-1.334269758946675</v>
      </c>
      <c r="N372" s="15">
        <f t="shared" si="75"/>
        <v>3.1064873576350342E-2</v>
      </c>
      <c r="O372" s="15">
        <f t="shared" si="76"/>
        <v>-5.7131057015516108E-2</v>
      </c>
      <c r="P372" s="15">
        <f t="shared" si="77"/>
        <v>-0.7282415870289497</v>
      </c>
      <c r="Q372" s="15">
        <f t="shared" si="78"/>
        <v>1.228045165458405</v>
      </c>
      <c r="R372" s="15">
        <f t="shared" si="79"/>
        <v>1.7049309987335426</v>
      </c>
      <c r="S372" s="15">
        <f t="shared" si="80"/>
        <v>1.8063583692047411</v>
      </c>
      <c r="U372" s="15">
        <f t="shared" si="81"/>
        <v>9.1057732353145191</v>
      </c>
      <c r="V372" s="15">
        <f t="shared" si="82"/>
        <v>51.239109851674769</v>
      </c>
      <c r="W372" s="15">
        <f t="shared" si="83"/>
        <v>47.722039844857797</v>
      </c>
      <c r="X372" s="15">
        <f t="shared" si="84"/>
        <v>23.323285630020674</v>
      </c>
      <c r="Y372" s="15">
        <f t="shared" si="85"/>
        <v>89.028499316124865</v>
      </c>
      <c r="Z372" s="15">
        <f t="shared" si="86"/>
        <v>95.589635291257224</v>
      </c>
      <c r="AA372" s="15">
        <f t="shared" si="87"/>
        <v>96.456881003844913</v>
      </c>
    </row>
    <row r="373" spans="1:27" x14ac:dyDescent="0.25">
      <c r="A373" s="4">
        <v>51059430101</v>
      </c>
      <c r="B373" s="7" t="s">
        <v>351</v>
      </c>
      <c r="C373" s="40">
        <f t="array" ref="C373">SUMPRODUCT($D$10:$D$16, TRANSPOSE(U373:AA373))</f>
        <v>61.012409456201809</v>
      </c>
      <c r="E373" s="16">
        <v>121.6</v>
      </c>
      <c r="F373" s="9">
        <v>11</v>
      </c>
      <c r="G373" s="9">
        <v>15</v>
      </c>
      <c r="H373" s="9">
        <v>1</v>
      </c>
      <c r="I373" s="41">
        <v>0.30399999999999999</v>
      </c>
      <c r="J373" s="9">
        <v>36</v>
      </c>
      <c r="K373" s="9">
        <v>12</v>
      </c>
      <c r="M373" s="15">
        <f t="shared" si="74"/>
        <v>-1.334269758946675</v>
      </c>
      <c r="N373" s="15">
        <f t="shared" si="75"/>
        <v>0.69297229156629614</v>
      </c>
      <c r="O373" s="15">
        <f t="shared" si="76"/>
        <v>0.72667416405347118</v>
      </c>
      <c r="P373" s="15">
        <f t="shared" si="77"/>
        <v>0.14684140381176045</v>
      </c>
      <c r="Q373" s="15">
        <f t="shared" si="78"/>
        <v>1.4666009467307908</v>
      </c>
      <c r="R373" s="15">
        <f t="shared" si="79"/>
        <v>0.30950469662719798</v>
      </c>
      <c r="S373" s="15">
        <f t="shared" si="80"/>
        <v>0.12320327690626726</v>
      </c>
      <c r="U373" s="15">
        <f t="shared" si="81"/>
        <v>9.1057732353145191</v>
      </c>
      <c r="V373" s="15">
        <f t="shared" si="82"/>
        <v>75.583652980999915</v>
      </c>
      <c r="W373" s="15">
        <f t="shared" si="83"/>
        <v>76.628720803122405</v>
      </c>
      <c r="X373" s="15">
        <f t="shared" si="84"/>
        <v>55.83713983142151</v>
      </c>
      <c r="Y373" s="15">
        <f t="shared" si="85"/>
        <v>92.875767882296799</v>
      </c>
      <c r="Z373" s="15">
        <f t="shared" si="86"/>
        <v>62.153117997476869</v>
      </c>
      <c r="AA373" s="15">
        <f t="shared" si="87"/>
        <v>54.902693462780647</v>
      </c>
    </row>
    <row r="374" spans="1:27" x14ac:dyDescent="0.25">
      <c r="A374" s="4">
        <v>51059430102</v>
      </c>
      <c r="B374" s="7" t="s">
        <v>352</v>
      </c>
      <c r="C374" s="40">
        <f t="array" ref="C374">SUMPRODUCT($D$10:$D$16, TRANSPOSE(U374:AA374))</f>
        <v>52.936177444378551</v>
      </c>
      <c r="E374" s="16">
        <v>121.6</v>
      </c>
      <c r="F374" s="9">
        <v>9</v>
      </c>
      <c r="G374" s="9">
        <v>14</v>
      </c>
      <c r="H374" s="9">
        <v>1</v>
      </c>
      <c r="I374" s="41">
        <v>0.4083</v>
      </c>
      <c r="J374" s="9">
        <v>40</v>
      </c>
      <c r="K374" s="9">
        <v>12</v>
      </c>
      <c r="M374" s="15">
        <f t="shared" si="74"/>
        <v>-1.334269758946675</v>
      </c>
      <c r="N374" s="15">
        <f t="shared" si="75"/>
        <v>0.36201858257132324</v>
      </c>
      <c r="O374" s="15">
        <f t="shared" si="76"/>
        <v>0.59603996054197328</v>
      </c>
      <c r="P374" s="15">
        <f t="shared" si="77"/>
        <v>0.14684140381176045</v>
      </c>
      <c r="Q374" s="15">
        <f t="shared" si="78"/>
        <v>-9.8264964383032297E-2</v>
      </c>
      <c r="R374" s="15">
        <f t="shared" si="79"/>
        <v>0.46898198829649451</v>
      </c>
      <c r="S374" s="15">
        <f t="shared" si="80"/>
        <v>0.12320327690626726</v>
      </c>
      <c r="U374" s="15">
        <f t="shared" si="81"/>
        <v>9.1057732353145191</v>
      </c>
      <c r="V374" s="15">
        <f t="shared" si="82"/>
        <v>64.133092796175845</v>
      </c>
      <c r="W374" s="15">
        <f t="shared" si="83"/>
        <v>72.44257342070901</v>
      </c>
      <c r="X374" s="15">
        <f t="shared" si="84"/>
        <v>55.83713983142151</v>
      </c>
      <c r="Y374" s="15">
        <f t="shared" si="85"/>
        <v>46.086094893722631</v>
      </c>
      <c r="Z374" s="15">
        <f t="shared" si="86"/>
        <v>68.045874470525717</v>
      </c>
      <c r="AA374" s="15">
        <f t="shared" si="87"/>
        <v>54.902693462780647</v>
      </c>
    </row>
    <row r="375" spans="1:27" x14ac:dyDescent="0.25">
      <c r="A375" s="4">
        <v>51059430201</v>
      </c>
      <c r="B375" s="7" t="s">
        <v>353</v>
      </c>
      <c r="C375" s="40">
        <f t="array" ref="C375">SUMPRODUCT($D$10:$D$16, TRANSPOSE(U375:AA375))</f>
        <v>60.903567297298878</v>
      </c>
      <c r="E375" s="16">
        <v>121.6</v>
      </c>
      <c r="F375" s="9">
        <v>9</v>
      </c>
      <c r="G375" s="9">
        <v>13</v>
      </c>
      <c r="H375" s="9">
        <v>1</v>
      </c>
      <c r="I375" s="41">
        <v>0.27489999999999998</v>
      </c>
      <c r="J375" s="9">
        <v>47</v>
      </c>
      <c r="K375" s="9">
        <v>12</v>
      </c>
      <c r="M375" s="15">
        <f t="shared" si="74"/>
        <v>-1.334269758946675</v>
      </c>
      <c r="N375" s="15">
        <f t="shared" si="75"/>
        <v>0.36201858257132324</v>
      </c>
      <c r="O375" s="15">
        <f t="shared" si="76"/>
        <v>0.46540575703047538</v>
      </c>
      <c r="P375" s="15">
        <f t="shared" si="77"/>
        <v>0.14684140381176045</v>
      </c>
      <c r="Q375" s="15">
        <f t="shared" si="78"/>
        <v>1.9032030369840245</v>
      </c>
      <c r="R375" s="15">
        <f t="shared" si="79"/>
        <v>0.74806724871776342</v>
      </c>
      <c r="S375" s="15">
        <f t="shared" si="80"/>
        <v>0.12320327690626726</v>
      </c>
      <c r="U375" s="15">
        <f t="shared" si="81"/>
        <v>9.1057732353145191</v>
      </c>
      <c r="V375" s="15">
        <f t="shared" si="82"/>
        <v>64.133092796175845</v>
      </c>
      <c r="W375" s="15">
        <f t="shared" si="83"/>
        <v>67.917954389005075</v>
      </c>
      <c r="X375" s="15">
        <f t="shared" si="84"/>
        <v>55.83713983142151</v>
      </c>
      <c r="Y375" s="15">
        <f t="shared" si="85"/>
        <v>97.149297148027429</v>
      </c>
      <c r="Z375" s="15">
        <f t="shared" si="86"/>
        <v>77.279020218367137</v>
      </c>
      <c r="AA375" s="15">
        <f t="shared" si="87"/>
        <v>54.902693462780647</v>
      </c>
    </row>
    <row r="376" spans="1:27" x14ac:dyDescent="0.25">
      <c r="A376" s="4">
        <v>51059430202</v>
      </c>
      <c r="B376" s="7" t="s">
        <v>354</v>
      </c>
      <c r="C376" s="40">
        <f t="array" ref="C376">SUMPRODUCT($D$10:$D$16, TRANSPOSE(U376:AA376))</f>
        <v>62.480313646548062</v>
      </c>
      <c r="E376" s="16">
        <v>121.6</v>
      </c>
      <c r="F376" s="9">
        <v>11</v>
      </c>
      <c r="G376" s="9">
        <v>13</v>
      </c>
      <c r="H376" s="9">
        <v>1</v>
      </c>
      <c r="I376" s="41">
        <v>0.30709999999999998</v>
      </c>
      <c r="J376" s="9">
        <v>51</v>
      </c>
      <c r="K376" s="9">
        <v>12</v>
      </c>
      <c r="M376" s="15">
        <f t="shared" si="74"/>
        <v>-1.334269758946675</v>
      </c>
      <c r="N376" s="15">
        <f t="shared" si="75"/>
        <v>0.69297229156629614</v>
      </c>
      <c r="O376" s="15">
        <f t="shared" si="76"/>
        <v>0.46540575703047538</v>
      </c>
      <c r="P376" s="15">
        <f t="shared" si="77"/>
        <v>0.14684140381176045</v>
      </c>
      <c r="Q376" s="15">
        <f t="shared" si="78"/>
        <v>1.4200900711368039</v>
      </c>
      <c r="R376" s="15">
        <f t="shared" si="79"/>
        <v>0.90754454038706001</v>
      </c>
      <c r="S376" s="15">
        <f t="shared" si="80"/>
        <v>0.12320327690626726</v>
      </c>
      <c r="U376" s="15">
        <f t="shared" si="81"/>
        <v>9.1057732353145191</v>
      </c>
      <c r="V376" s="15">
        <f t="shared" si="82"/>
        <v>75.583652980999915</v>
      </c>
      <c r="W376" s="15">
        <f t="shared" si="83"/>
        <v>67.917954389005075</v>
      </c>
      <c r="X376" s="15">
        <f t="shared" si="84"/>
        <v>55.83713983142151</v>
      </c>
      <c r="Y376" s="15">
        <f t="shared" si="85"/>
        <v>92.220926976167874</v>
      </c>
      <c r="Z376" s="15">
        <f t="shared" si="86"/>
        <v>81.794054650146904</v>
      </c>
      <c r="AA376" s="15">
        <f t="shared" si="87"/>
        <v>54.902693462780647</v>
      </c>
    </row>
    <row r="377" spans="1:27" x14ac:dyDescent="0.25">
      <c r="A377" s="4">
        <v>51059430203</v>
      </c>
      <c r="B377" s="7" t="s">
        <v>355</v>
      </c>
      <c r="C377" s="40">
        <f t="array" ref="C377">SUMPRODUCT($D$10:$D$16, TRANSPOSE(U377:AA377))</f>
        <v>59.549404717539026</v>
      </c>
      <c r="E377" s="16">
        <v>121.6</v>
      </c>
      <c r="F377" s="9">
        <v>9</v>
      </c>
      <c r="G377" s="9">
        <v>13</v>
      </c>
      <c r="H377" s="9">
        <v>1</v>
      </c>
      <c r="I377" s="41">
        <v>0.31469999999999998</v>
      </c>
      <c r="J377" s="9">
        <v>48</v>
      </c>
      <c r="K377" s="9">
        <v>11</v>
      </c>
      <c r="M377" s="15">
        <f t="shared" si="74"/>
        <v>-1.334269758946675</v>
      </c>
      <c r="N377" s="15">
        <f t="shared" si="75"/>
        <v>0.36201858257132324</v>
      </c>
      <c r="O377" s="15">
        <f t="shared" si="76"/>
        <v>0.46540575703047538</v>
      </c>
      <c r="P377" s="15">
        <f t="shared" si="77"/>
        <v>0.14684140381176045</v>
      </c>
      <c r="Q377" s="15">
        <f t="shared" si="78"/>
        <v>1.3060634083902549</v>
      </c>
      <c r="R377" s="15">
        <f t="shared" si="79"/>
        <v>0.78793657163508757</v>
      </c>
      <c r="S377" s="15">
        <f t="shared" si="80"/>
        <v>2.4194153829886451E-2</v>
      </c>
      <c r="U377" s="15">
        <f t="shared" si="81"/>
        <v>9.1057732353145191</v>
      </c>
      <c r="V377" s="15">
        <f t="shared" si="82"/>
        <v>64.133092796175845</v>
      </c>
      <c r="W377" s="15">
        <f t="shared" si="83"/>
        <v>67.917954389005075</v>
      </c>
      <c r="X377" s="15">
        <f t="shared" si="84"/>
        <v>55.83713983142151</v>
      </c>
      <c r="Y377" s="15">
        <f t="shared" si="85"/>
        <v>90.423450235348923</v>
      </c>
      <c r="Z377" s="15">
        <f t="shared" si="86"/>
        <v>78.463309602245985</v>
      </c>
      <c r="AA377" s="15">
        <f t="shared" si="87"/>
        <v>50.965112933261345</v>
      </c>
    </row>
    <row r="378" spans="1:27" x14ac:dyDescent="0.25">
      <c r="A378" s="4">
        <v>51059430400</v>
      </c>
      <c r="B378" s="7" t="s">
        <v>356</v>
      </c>
      <c r="C378" s="40">
        <f t="array" ref="C378">SUMPRODUCT($D$10:$D$16, TRANSPOSE(U378:AA378))</f>
        <v>65.673084934731904</v>
      </c>
      <c r="E378" s="16">
        <v>121.6</v>
      </c>
      <c r="F378" s="9">
        <v>12</v>
      </c>
      <c r="G378" s="9">
        <v>13</v>
      </c>
      <c r="H378" s="9">
        <v>1</v>
      </c>
      <c r="I378" s="41">
        <v>0.38500000000000001</v>
      </c>
      <c r="J378" s="9">
        <v>72</v>
      </c>
      <c r="K378" s="9">
        <v>24</v>
      </c>
      <c r="M378" s="15">
        <f t="shared" si="74"/>
        <v>-1.334269758946675</v>
      </c>
      <c r="N378" s="15">
        <f t="shared" si="75"/>
        <v>0.85844914606378253</v>
      </c>
      <c r="O378" s="15">
        <f t="shared" si="76"/>
        <v>0.46540575703047538</v>
      </c>
      <c r="P378" s="15">
        <f t="shared" si="77"/>
        <v>0.14684140381176045</v>
      </c>
      <c r="Q378" s="15">
        <f t="shared" si="78"/>
        <v>0.25131677798467678</v>
      </c>
      <c r="R378" s="15">
        <f t="shared" si="79"/>
        <v>1.7448003216508667</v>
      </c>
      <c r="S378" s="15">
        <f t="shared" si="80"/>
        <v>1.3113127538228371</v>
      </c>
      <c r="U378" s="15">
        <f t="shared" si="81"/>
        <v>9.1057732353145191</v>
      </c>
      <c r="V378" s="15">
        <f t="shared" si="82"/>
        <v>80.467775010130509</v>
      </c>
      <c r="W378" s="15">
        <f t="shared" si="83"/>
        <v>67.917954389005075</v>
      </c>
      <c r="X378" s="15">
        <f t="shared" si="84"/>
        <v>55.83713983142151</v>
      </c>
      <c r="Y378" s="15">
        <f t="shared" si="85"/>
        <v>59.921539780291297</v>
      </c>
      <c r="Z378" s="15">
        <f t="shared" si="86"/>
        <v>95.949018359099881</v>
      </c>
      <c r="AA378" s="15">
        <f t="shared" si="87"/>
        <v>90.512393937860551</v>
      </c>
    </row>
    <row r="379" spans="1:27" x14ac:dyDescent="0.25">
      <c r="A379" s="4">
        <v>51059430500</v>
      </c>
      <c r="B379" s="7" t="s">
        <v>357</v>
      </c>
      <c r="C379" s="40">
        <f t="array" ref="C379">SUMPRODUCT($D$10:$D$16, TRANSPOSE(U379:AA379))</f>
        <v>69.133372609419595</v>
      </c>
      <c r="E379" s="16">
        <v>121.6</v>
      </c>
      <c r="F379" s="9">
        <v>10</v>
      </c>
      <c r="G379" s="9">
        <v>12</v>
      </c>
      <c r="H379" s="9">
        <v>1</v>
      </c>
      <c r="I379" s="41">
        <v>0.31259999999999999</v>
      </c>
      <c r="J379" s="9">
        <v>74</v>
      </c>
      <c r="K379" s="9">
        <v>32</v>
      </c>
      <c r="M379" s="15">
        <f t="shared" si="74"/>
        <v>-1.334269758946675</v>
      </c>
      <c r="N379" s="15">
        <f t="shared" si="75"/>
        <v>0.52749543706880964</v>
      </c>
      <c r="O379" s="15">
        <f t="shared" si="76"/>
        <v>0.33477155351897753</v>
      </c>
      <c r="P379" s="15">
        <f t="shared" si="77"/>
        <v>0.14684140381176045</v>
      </c>
      <c r="Q379" s="15">
        <f t="shared" si="78"/>
        <v>1.337570775728117</v>
      </c>
      <c r="R379" s="15">
        <f t="shared" si="79"/>
        <v>1.824538967485515</v>
      </c>
      <c r="S379" s="15">
        <f t="shared" si="80"/>
        <v>2.1033857384338837</v>
      </c>
      <c r="U379" s="15">
        <f t="shared" si="81"/>
        <v>9.1057732353145191</v>
      </c>
      <c r="V379" s="15">
        <f t="shared" si="82"/>
        <v>70.107520786815613</v>
      </c>
      <c r="W379" s="15">
        <f t="shared" si="83"/>
        <v>63.110128972632872</v>
      </c>
      <c r="X379" s="15">
        <f t="shared" si="84"/>
        <v>55.83713983142151</v>
      </c>
      <c r="Y379" s="15">
        <f t="shared" si="85"/>
        <v>90.948180183800076</v>
      </c>
      <c r="Z379" s="15">
        <f t="shared" si="86"/>
        <v>96.596468460503914</v>
      </c>
      <c r="AA379" s="15">
        <f t="shared" si="87"/>
        <v>98.228396795448703</v>
      </c>
    </row>
    <row r="380" spans="1:27" x14ac:dyDescent="0.25">
      <c r="A380" s="4">
        <v>51059430600</v>
      </c>
      <c r="B380" s="7" t="s">
        <v>358</v>
      </c>
      <c r="C380" s="40">
        <f t="array" ref="C380">SUMPRODUCT($D$10:$D$16, TRANSPOSE(U380:AA380))</f>
        <v>66.565543560025944</v>
      </c>
      <c r="E380" s="16">
        <v>121.6</v>
      </c>
      <c r="F380" s="9">
        <v>10</v>
      </c>
      <c r="G380" s="9">
        <v>11</v>
      </c>
      <c r="H380" s="9">
        <v>1</v>
      </c>
      <c r="I380" s="41">
        <v>0.34370000000000001</v>
      </c>
      <c r="J380" s="9">
        <v>66</v>
      </c>
      <c r="K380" s="9">
        <v>33</v>
      </c>
      <c r="M380" s="15">
        <f t="shared" si="74"/>
        <v>-1.334269758946675</v>
      </c>
      <c r="N380" s="15">
        <f t="shared" si="75"/>
        <v>0.52749543706880964</v>
      </c>
      <c r="O380" s="15">
        <f t="shared" si="76"/>
        <v>0.20413735000747965</v>
      </c>
      <c r="P380" s="15">
        <f t="shared" si="77"/>
        <v>0.14684140381176045</v>
      </c>
      <c r="Q380" s="15">
        <f t="shared" si="78"/>
        <v>0.87096166896263361</v>
      </c>
      <c r="R380" s="15">
        <f t="shared" si="79"/>
        <v>1.5055843841469219</v>
      </c>
      <c r="S380" s="15">
        <f t="shared" si="80"/>
        <v>2.2023948615102644</v>
      </c>
      <c r="U380" s="15">
        <f t="shared" si="81"/>
        <v>9.1057732353145191</v>
      </c>
      <c r="V380" s="15">
        <f t="shared" si="82"/>
        <v>70.107520786815613</v>
      </c>
      <c r="W380" s="15">
        <f t="shared" si="83"/>
        <v>58.087691612990376</v>
      </c>
      <c r="X380" s="15">
        <f t="shared" si="84"/>
        <v>55.83713983142151</v>
      </c>
      <c r="Y380" s="15">
        <f t="shared" si="85"/>
        <v>80.811245865104837</v>
      </c>
      <c r="Z380" s="15">
        <f t="shared" si="86"/>
        <v>93.391305015577984</v>
      </c>
      <c r="AA380" s="15">
        <f t="shared" si="87"/>
        <v>98.618128572956763</v>
      </c>
    </row>
    <row r="381" spans="1:27" x14ac:dyDescent="0.25">
      <c r="A381" s="4">
        <v>51059430700</v>
      </c>
      <c r="B381" s="7" t="s">
        <v>359</v>
      </c>
      <c r="C381" s="40">
        <f t="array" ref="C381">SUMPRODUCT($D$10:$D$16, TRANSPOSE(U381:AA381))</f>
        <v>67.642534112911164</v>
      </c>
      <c r="E381" s="16">
        <v>121.6</v>
      </c>
      <c r="F381" s="9">
        <v>10</v>
      </c>
      <c r="G381" s="9">
        <v>12</v>
      </c>
      <c r="H381" s="9">
        <v>1</v>
      </c>
      <c r="I381" s="41">
        <v>0.32640000000000002</v>
      </c>
      <c r="J381" s="9">
        <v>62</v>
      </c>
      <c r="K381" s="9">
        <v>30</v>
      </c>
      <c r="M381" s="15">
        <f t="shared" si="74"/>
        <v>-1.334269758946675</v>
      </c>
      <c r="N381" s="15">
        <f t="shared" si="75"/>
        <v>0.52749543706880964</v>
      </c>
      <c r="O381" s="15">
        <f t="shared" si="76"/>
        <v>0.33477155351897753</v>
      </c>
      <c r="P381" s="15">
        <f t="shared" si="77"/>
        <v>0.14684140381176045</v>
      </c>
      <c r="Q381" s="15">
        <f t="shared" si="78"/>
        <v>1.1305223617935936</v>
      </c>
      <c r="R381" s="15">
        <f t="shared" si="79"/>
        <v>1.3461070924776255</v>
      </c>
      <c r="S381" s="15">
        <f t="shared" si="80"/>
        <v>1.9053674922811221</v>
      </c>
      <c r="U381" s="15">
        <f t="shared" si="81"/>
        <v>9.1057732353145191</v>
      </c>
      <c r="V381" s="15">
        <f t="shared" si="82"/>
        <v>70.107520786815613</v>
      </c>
      <c r="W381" s="15">
        <f t="shared" si="83"/>
        <v>63.110128972632872</v>
      </c>
      <c r="X381" s="15">
        <f t="shared" si="84"/>
        <v>55.83713983142151</v>
      </c>
      <c r="Y381" s="15">
        <f t="shared" si="85"/>
        <v>87.087190936331126</v>
      </c>
      <c r="Z381" s="15">
        <f t="shared" si="86"/>
        <v>91.086600917453779</v>
      </c>
      <c r="AA381" s="15">
        <f t="shared" si="87"/>
        <v>97.163384110408757</v>
      </c>
    </row>
    <row r="382" spans="1:27" x14ac:dyDescent="0.25">
      <c r="A382" s="4">
        <v>51059430801</v>
      </c>
      <c r="B382" s="7" t="s">
        <v>360</v>
      </c>
      <c r="C382" s="40">
        <f t="array" ref="C382">SUMPRODUCT($D$10:$D$16, TRANSPOSE(U382:AA382))</f>
        <v>63.352228969060718</v>
      </c>
      <c r="E382" s="16">
        <v>121.6</v>
      </c>
      <c r="F382" s="9">
        <v>9</v>
      </c>
      <c r="G382" s="9">
        <v>12</v>
      </c>
      <c r="H382" s="9">
        <v>1</v>
      </c>
      <c r="I382" s="41">
        <v>0.3674</v>
      </c>
      <c r="J382" s="9">
        <v>65</v>
      </c>
      <c r="K382" s="9">
        <v>23</v>
      </c>
      <c r="M382" s="15">
        <f t="shared" si="74"/>
        <v>-1.334269758946675</v>
      </c>
      <c r="N382" s="15">
        <f t="shared" si="75"/>
        <v>0.36201858257132324</v>
      </c>
      <c r="O382" s="15">
        <f t="shared" si="76"/>
        <v>0.33477155351897753</v>
      </c>
      <c r="P382" s="15">
        <f t="shared" si="77"/>
        <v>0.14684140381176045</v>
      </c>
      <c r="Q382" s="15">
        <f t="shared" si="78"/>
        <v>0.51537852329247447</v>
      </c>
      <c r="R382" s="15">
        <f t="shared" si="79"/>
        <v>1.4657150612295977</v>
      </c>
      <c r="S382" s="15">
        <f t="shared" si="80"/>
        <v>1.2123036307464561</v>
      </c>
      <c r="U382" s="15">
        <f t="shared" si="81"/>
        <v>9.1057732353145191</v>
      </c>
      <c r="V382" s="15">
        <f t="shared" si="82"/>
        <v>64.133092796175845</v>
      </c>
      <c r="W382" s="15">
        <f t="shared" si="83"/>
        <v>63.110128972632872</v>
      </c>
      <c r="X382" s="15">
        <f t="shared" si="84"/>
        <v>55.83713983142151</v>
      </c>
      <c r="Y382" s="15">
        <f t="shared" si="85"/>
        <v>69.68557314037281</v>
      </c>
      <c r="Z382" s="15">
        <f t="shared" si="86"/>
        <v>92.86370353647844</v>
      </c>
      <c r="AA382" s="15">
        <f t="shared" si="87"/>
        <v>88.730191271029042</v>
      </c>
    </row>
    <row r="383" spans="1:27" x14ac:dyDescent="0.25">
      <c r="A383" s="4">
        <v>51059430802</v>
      </c>
      <c r="B383" s="7" t="s">
        <v>361</v>
      </c>
      <c r="C383" s="40">
        <f t="array" ref="C383">SUMPRODUCT($D$10:$D$16, TRANSPOSE(U383:AA383))</f>
        <v>67.316751525607003</v>
      </c>
      <c r="E383" s="16">
        <v>121.6</v>
      </c>
      <c r="F383" s="9">
        <v>10</v>
      </c>
      <c r="G383" s="9">
        <v>13</v>
      </c>
      <c r="H383" s="9">
        <v>1</v>
      </c>
      <c r="I383" s="41">
        <v>0.3342</v>
      </c>
      <c r="J383" s="9">
        <v>63</v>
      </c>
      <c r="K383" s="9">
        <v>25</v>
      </c>
      <c r="M383" s="15">
        <f t="shared" si="74"/>
        <v>-1.334269758946675</v>
      </c>
      <c r="N383" s="15">
        <f t="shared" si="75"/>
        <v>0.52749543706880964</v>
      </c>
      <c r="O383" s="15">
        <f t="shared" si="76"/>
        <v>0.46540575703047538</v>
      </c>
      <c r="P383" s="15">
        <f t="shared" si="77"/>
        <v>0.14684140381176045</v>
      </c>
      <c r="Q383" s="15">
        <f t="shared" si="78"/>
        <v>1.0134949973958198</v>
      </c>
      <c r="R383" s="15">
        <f t="shared" si="79"/>
        <v>1.3859764153949496</v>
      </c>
      <c r="S383" s="15">
        <f t="shared" si="80"/>
        <v>1.4103218768992178</v>
      </c>
      <c r="U383" s="15">
        <f t="shared" si="81"/>
        <v>9.1057732353145191</v>
      </c>
      <c r="V383" s="15">
        <f t="shared" si="82"/>
        <v>70.107520786815613</v>
      </c>
      <c r="W383" s="15">
        <f t="shared" si="83"/>
        <v>67.917954389005075</v>
      </c>
      <c r="X383" s="15">
        <f t="shared" si="84"/>
        <v>55.83713983142151</v>
      </c>
      <c r="Y383" s="15">
        <f t="shared" si="85"/>
        <v>84.458810778897131</v>
      </c>
      <c r="Z383" s="15">
        <f t="shared" si="86"/>
        <v>91.712294739035514</v>
      </c>
      <c r="AA383" s="15">
        <f t="shared" si="87"/>
        <v>92.077766918759707</v>
      </c>
    </row>
    <row r="384" spans="1:27" x14ac:dyDescent="0.25">
      <c r="A384" s="4">
        <v>51059430901</v>
      </c>
      <c r="B384" s="7" t="s">
        <v>362</v>
      </c>
      <c r="C384" s="40">
        <f t="array" ref="C384">SUMPRODUCT($D$10:$D$16, TRANSPOSE(U384:AA384))</f>
        <v>62.57049107778041</v>
      </c>
      <c r="E384" s="16">
        <v>121.6</v>
      </c>
      <c r="F384" s="9">
        <v>9</v>
      </c>
      <c r="G384" s="9">
        <v>13</v>
      </c>
      <c r="H384" s="9">
        <v>1</v>
      </c>
      <c r="I384" s="41">
        <v>0.36430000000000001</v>
      </c>
      <c r="J384" s="9">
        <v>61</v>
      </c>
      <c r="K384" s="9">
        <v>19</v>
      </c>
      <c r="M384" s="15">
        <f t="shared" si="74"/>
        <v>-1.334269758946675</v>
      </c>
      <c r="N384" s="15">
        <f t="shared" si="75"/>
        <v>0.36201858257132324</v>
      </c>
      <c r="O384" s="15">
        <f t="shared" si="76"/>
        <v>0.46540575703047538</v>
      </c>
      <c r="P384" s="15">
        <f t="shared" si="77"/>
        <v>0.14684140381176045</v>
      </c>
      <c r="Q384" s="15">
        <f t="shared" si="78"/>
        <v>0.56188939888646139</v>
      </c>
      <c r="R384" s="15">
        <f t="shared" si="79"/>
        <v>1.3062377695603014</v>
      </c>
      <c r="S384" s="15">
        <f t="shared" si="80"/>
        <v>0.8162671384409329</v>
      </c>
      <c r="U384" s="15">
        <f t="shared" si="81"/>
        <v>9.1057732353145191</v>
      </c>
      <c r="V384" s="15">
        <f t="shared" si="82"/>
        <v>64.133092796175845</v>
      </c>
      <c r="W384" s="15">
        <f t="shared" si="83"/>
        <v>67.917954389005075</v>
      </c>
      <c r="X384" s="15">
        <f t="shared" si="84"/>
        <v>55.83713983142151</v>
      </c>
      <c r="Y384" s="15">
        <f t="shared" si="85"/>
        <v>71.290431152840213</v>
      </c>
      <c r="Z384" s="15">
        <f t="shared" si="86"/>
        <v>90.426414385996836</v>
      </c>
      <c r="AA384" s="15">
        <f t="shared" si="87"/>
        <v>79.282631753708884</v>
      </c>
    </row>
    <row r="385" spans="1:27" x14ac:dyDescent="0.25">
      <c r="A385" s="4">
        <v>51059430902</v>
      </c>
      <c r="B385" s="7" t="s">
        <v>363</v>
      </c>
      <c r="C385" s="40">
        <f t="array" ref="C385">SUMPRODUCT($D$10:$D$16, TRANSPOSE(U385:AA385))</f>
        <v>60.428420465001324</v>
      </c>
      <c r="E385" s="16">
        <v>121.6</v>
      </c>
      <c r="F385" s="9">
        <v>11</v>
      </c>
      <c r="G385" s="9">
        <v>12</v>
      </c>
      <c r="H385" s="9">
        <v>1</v>
      </c>
      <c r="I385" s="41">
        <v>0.3906</v>
      </c>
      <c r="J385" s="9">
        <v>50</v>
      </c>
      <c r="K385" s="9">
        <v>20</v>
      </c>
      <c r="M385" s="15">
        <f t="shared" si="74"/>
        <v>-1.334269758946675</v>
      </c>
      <c r="N385" s="15">
        <f t="shared" si="75"/>
        <v>0.69297229156629614</v>
      </c>
      <c r="O385" s="15">
        <f t="shared" si="76"/>
        <v>0.33477155351897753</v>
      </c>
      <c r="P385" s="15">
        <f t="shared" si="77"/>
        <v>0.14684140381176045</v>
      </c>
      <c r="Q385" s="15">
        <f t="shared" si="78"/>
        <v>0.16729713175037764</v>
      </c>
      <c r="R385" s="15">
        <f t="shared" si="79"/>
        <v>0.86767521746973586</v>
      </c>
      <c r="S385" s="15">
        <f t="shared" si="80"/>
        <v>0.91527626151731378</v>
      </c>
      <c r="U385" s="15">
        <f t="shared" si="81"/>
        <v>9.1057732353145191</v>
      </c>
      <c r="V385" s="15">
        <f t="shared" si="82"/>
        <v>75.583652980999915</v>
      </c>
      <c r="W385" s="15">
        <f t="shared" si="83"/>
        <v>63.110128972632872</v>
      </c>
      <c r="X385" s="15">
        <f t="shared" si="84"/>
        <v>55.83713983142151</v>
      </c>
      <c r="Y385" s="15">
        <f t="shared" si="85"/>
        <v>56.643186956623722</v>
      </c>
      <c r="Z385" s="15">
        <f t="shared" si="86"/>
        <v>80.72139217570988</v>
      </c>
      <c r="AA385" s="15">
        <f t="shared" si="87"/>
        <v>81.997669102306872</v>
      </c>
    </row>
    <row r="386" spans="1:27" x14ac:dyDescent="0.25">
      <c r="A386" s="4">
        <v>51059431001</v>
      </c>
      <c r="B386" s="7" t="s">
        <v>364</v>
      </c>
      <c r="C386" s="40">
        <f t="array" ref="C386">SUMPRODUCT($D$10:$D$16, TRANSPOSE(U386:AA386))</f>
        <v>59.360997245092584</v>
      </c>
      <c r="E386" s="16">
        <v>121.6</v>
      </c>
      <c r="F386" s="9">
        <v>10</v>
      </c>
      <c r="G386" s="9">
        <v>13</v>
      </c>
      <c r="H386" s="9">
        <v>1</v>
      </c>
      <c r="I386" s="41">
        <v>0.37069999999999997</v>
      </c>
      <c r="J386" s="9">
        <v>45</v>
      </c>
      <c r="K386" s="9">
        <v>16</v>
      </c>
      <c r="M386" s="15">
        <f t="shared" si="74"/>
        <v>-1.334269758946675</v>
      </c>
      <c r="N386" s="15">
        <f t="shared" si="75"/>
        <v>0.52749543706880964</v>
      </c>
      <c r="O386" s="15">
        <f t="shared" si="76"/>
        <v>0.46540575703047538</v>
      </c>
      <c r="P386" s="15">
        <f t="shared" si="77"/>
        <v>0.14684140381176045</v>
      </c>
      <c r="Q386" s="15">
        <f t="shared" si="78"/>
        <v>0.46586694604726281</v>
      </c>
      <c r="R386" s="15">
        <f t="shared" si="79"/>
        <v>0.66832860288311513</v>
      </c>
      <c r="S386" s="15">
        <f t="shared" si="80"/>
        <v>0.51923976921179049</v>
      </c>
      <c r="U386" s="15">
        <f t="shared" si="81"/>
        <v>9.1057732353145191</v>
      </c>
      <c r="V386" s="15">
        <f t="shared" si="82"/>
        <v>70.107520786815613</v>
      </c>
      <c r="W386" s="15">
        <f t="shared" si="83"/>
        <v>67.917954389005075</v>
      </c>
      <c r="X386" s="15">
        <f t="shared" si="84"/>
        <v>55.83713983142151</v>
      </c>
      <c r="Y386" s="15">
        <f t="shared" si="85"/>
        <v>67.934462894532672</v>
      </c>
      <c r="Z386" s="15">
        <f t="shared" si="86"/>
        <v>74.803807041858846</v>
      </c>
      <c r="AA386" s="15">
        <f t="shared" si="87"/>
        <v>69.820322536699862</v>
      </c>
    </row>
    <row r="387" spans="1:27" x14ac:dyDescent="0.25">
      <c r="A387" s="4">
        <v>51059431002</v>
      </c>
      <c r="B387" s="7" t="s">
        <v>365</v>
      </c>
      <c r="C387" s="40">
        <f t="array" ref="C387">SUMPRODUCT($D$10:$D$16, TRANSPOSE(U387:AA387))</f>
        <v>63.378695266057143</v>
      </c>
      <c r="E387" s="16">
        <v>121.6</v>
      </c>
      <c r="F387" s="9">
        <v>9</v>
      </c>
      <c r="G387" s="9">
        <v>12</v>
      </c>
      <c r="H387" s="9">
        <v>1</v>
      </c>
      <c r="I387" s="41">
        <v>0.29580000000000001</v>
      </c>
      <c r="J387" s="9">
        <v>50</v>
      </c>
      <c r="K387" s="9">
        <v>18</v>
      </c>
      <c r="M387" s="15">
        <f t="shared" si="74"/>
        <v>-1.334269758946675</v>
      </c>
      <c r="N387" s="15">
        <f t="shared" si="75"/>
        <v>0.36201858257132324</v>
      </c>
      <c r="O387" s="15">
        <f t="shared" si="76"/>
        <v>0.33477155351897753</v>
      </c>
      <c r="P387" s="15">
        <f t="shared" si="77"/>
        <v>0.14684140381176045</v>
      </c>
      <c r="Q387" s="15">
        <f t="shared" si="78"/>
        <v>1.5896297144310145</v>
      </c>
      <c r="R387" s="15">
        <f t="shared" si="79"/>
        <v>0.86767521746973586</v>
      </c>
      <c r="S387" s="15">
        <f t="shared" si="80"/>
        <v>0.71725801536455214</v>
      </c>
      <c r="U387" s="15">
        <f t="shared" si="81"/>
        <v>9.1057732353145191</v>
      </c>
      <c r="V387" s="15">
        <f t="shared" si="82"/>
        <v>64.133092796175845</v>
      </c>
      <c r="W387" s="15">
        <f t="shared" si="83"/>
        <v>63.110128972632872</v>
      </c>
      <c r="X387" s="15">
        <f t="shared" si="84"/>
        <v>55.83713983142151</v>
      </c>
      <c r="Y387" s="15">
        <f t="shared" si="85"/>
        <v>94.404085245265406</v>
      </c>
      <c r="Z387" s="15">
        <f t="shared" si="86"/>
        <v>80.72139217570988</v>
      </c>
      <c r="AA387" s="15">
        <f t="shared" si="87"/>
        <v>76.339254605879972</v>
      </c>
    </row>
    <row r="388" spans="1:27" x14ac:dyDescent="0.25">
      <c r="A388" s="4">
        <v>51059431300</v>
      </c>
      <c r="B388" s="7" t="s">
        <v>366</v>
      </c>
      <c r="C388" s="40">
        <f t="array" ref="C388">SUMPRODUCT($D$10:$D$16, TRANSPOSE(U388:AA388))</f>
        <v>64.964412532763987</v>
      </c>
      <c r="E388" s="16">
        <v>121.6</v>
      </c>
      <c r="F388" s="9">
        <v>8</v>
      </c>
      <c r="G388" s="9">
        <v>15</v>
      </c>
      <c r="H388" s="9">
        <v>1</v>
      </c>
      <c r="I388" s="41">
        <v>0.27379999999999999</v>
      </c>
      <c r="J388" s="9">
        <v>51</v>
      </c>
      <c r="K388" s="9">
        <v>18</v>
      </c>
      <c r="M388" s="15">
        <f t="shared" si="74"/>
        <v>-1.334269758946675</v>
      </c>
      <c r="N388" s="15">
        <f t="shared" si="75"/>
        <v>0.1965417280738368</v>
      </c>
      <c r="O388" s="15">
        <f t="shared" si="76"/>
        <v>0.72667416405347118</v>
      </c>
      <c r="P388" s="15">
        <f t="shared" si="77"/>
        <v>0.14684140381176045</v>
      </c>
      <c r="Q388" s="15">
        <f t="shared" si="78"/>
        <v>1.9197068960657617</v>
      </c>
      <c r="R388" s="15">
        <f t="shared" si="79"/>
        <v>0.90754454038706001</v>
      </c>
      <c r="S388" s="15">
        <f t="shared" si="80"/>
        <v>0.71725801536455214</v>
      </c>
      <c r="U388" s="15">
        <f t="shared" si="81"/>
        <v>9.1057732353145191</v>
      </c>
      <c r="V388" s="15">
        <f t="shared" si="82"/>
        <v>57.790691238454841</v>
      </c>
      <c r="W388" s="15">
        <f t="shared" si="83"/>
        <v>76.628720803122405</v>
      </c>
      <c r="X388" s="15">
        <f t="shared" si="84"/>
        <v>55.83713983142151</v>
      </c>
      <c r="Y388" s="15">
        <f t="shared" si="85"/>
        <v>97.255253365007761</v>
      </c>
      <c r="Z388" s="15">
        <f t="shared" si="86"/>
        <v>81.794054650146904</v>
      </c>
      <c r="AA388" s="15">
        <f t="shared" si="87"/>
        <v>76.339254605879972</v>
      </c>
    </row>
    <row r="389" spans="1:27" x14ac:dyDescent="0.25">
      <c r="A389" s="4">
        <v>51059431400</v>
      </c>
      <c r="B389" s="7" t="s">
        <v>367</v>
      </c>
      <c r="C389" s="40">
        <f t="array" ref="C389">SUMPRODUCT($D$10:$D$16, TRANSPOSE(U389:AA389))</f>
        <v>63.453525294359764</v>
      </c>
      <c r="E389" s="16">
        <v>121.6</v>
      </c>
      <c r="F389" s="9">
        <v>8</v>
      </c>
      <c r="G389" s="9">
        <v>14</v>
      </c>
      <c r="H389" s="9">
        <v>1</v>
      </c>
      <c r="I389" s="41">
        <v>0.34250000000000003</v>
      </c>
      <c r="J389" s="9">
        <v>55</v>
      </c>
      <c r="K389" s="9">
        <v>20</v>
      </c>
      <c r="M389" s="15">
        <f t="shared" si="74"/>
        <v>-1.334269758946675</v>
      </c>
      <c r="N389" s="15">
        <f t="shared" si="75"/>
        <v>0.1965417280738368</v>
      </c>
      <c r="O389" s="15">
        <f t="shared" si="76"/>
        <v>0.59603996054197328</v>
      </c>
      <c r="P389" s="15">
        <f t="shared" si="77"/>
        <v>0.14684140381176045</v>
      </c>
      <c r="Q389" s="15">
        <f t="shared" si="78"/>
        <v>0.88896587886998313</v>
      </c>
      <c r="R389" s="15">
        <f t="shared" si="79"/>
        <v>1.0670218320563565</v>
      </c>
      <c r="S389" s="15">
        <f t="shared" si="80"/>
        <v>0.91527626151731378</v>
      </c>
      <c r="U389" s="15">
        <f t="shared" si="81"/>
        <v>9.1057732353145191</v>
      </c>
      <c r="V389" s="15">
        <f t="shared" si="82"/>
        <v>57.790691238454841</v>
      </c>
      <c r="W389" s="15">
        <f t="shared" si="83"/>
        <v>72.44257342070901</v>
      </c>
      <c r="X389" s="15">
        <f t="shared" si="84"/>
        <v>55.83713983142151</v>
      </c>
      <c r="Y389" s="15">
        <f t="shared" si="85"/>
        <v>81.298929105440081</v>
      </c>
      <c r="Z389" s="15">
        <f t="shared" si="86"/>
        <v>85.701901126871533</v>
      </c>
      <c r="AA389" s="15">
        <f t="shared" si="87"/>
        <v>81.997669102306872</v>
      </c>
    </row>
    <row r="390" spans="1:27" x14ac:dyDescent="0.25">
      <c r="A390" s="4">
        <v>51059431500</v>
      </c>
      <c r="B390" s="7" t="s">
        <v>368</v>
      </c>
      <c r="C390" s="40">
        <f t="array" ref="C390">SUMPRODUCT($D$10:$D$16, TRANSPOSE(U390:AA390))</f>
        <v>65.749664289093303</v>
      </c>
      <c r="E390" s="16">
        <v>121.6</v>
      </c>
      <c r="F390" s="9">
        <v>10</v>
      </c>
      <c r="G390" s="9">
        <v>12</v>
      </c>
      <c r="H390" s="9">
        <v>1</v>
      </c>
      <c r="I390" s="41">
        <v>0.30080000000000001</v>
      </c>
      <c r="J390" s="9">
        <v>56</v>
      </c>
      <c r="K390" s="9">
        <v>20</v>
      </c>
      <c r="M390" s="15">
        <f t="shared" si="74"/>
        <v>-1.334269758946675</v>
      </c>
      <c r="N390" s="15">
        <f t="shared" si="75"/>
        <v>0.52749543706880964</v>
      </c>
      <c r="O390" s="15">
        <f t="shared" si="76"/>
        <v>0.33477155351897753</v>
      </c>
      <c r="P390" s="15">
        <f t="shared" si="77"/>
        <v>0.14684140381176045</v>
      </c>
      <c r="Q390" s="15">
        <f t="shared" si="78"/>
        <v>1.5146121731503901</v>
      </c>
      <c r="R390" s="15">
        <f t="shared" si="79"/>
        <v>1.1068911549736806</v>
      </c>
      <c r="S390" s="15">
        <f t="shared" si="80"/>
        <v>0.91527626151731378</v>
      </c>
      <c r="U390" s="15">
        <f t="shared" si="81"/>
        <v>9.1057732353145191</v>
      </c>
      <c r="V390" s="15">
        <f t="shared" si="82"/>
        <v>70.107520786815613</v>
      </c>
      <c r="W390" s="15">
        <f t="shared" si="83"/>
        <v>63.110128972632872</v>
      </c>
      <c r="X390" s="15">
        <f t="shared" si="84"/>
        <v>55.83713983142151</v>
      </c>
      <c r="Y390" s="15">
        <f t="shared" si="85"/>
        <v>93.506467620160691</v>
      </c>
      <c r="Z390" s="15">
        <f t="shared" si="86"/>
        <v>86.582950475001041</v>
      </c>
      <c r="AA390" s="15">
        <f t="shared" si="87"/>
        <v>81.997669102306872</v>
      </c>
    </row>
    <row r="391" spans="1:27" x14ac:dyDescent="0.25">
      <c r="A391" s="4">
        <v>51059431600</v>
      </c>
      <c r="B391" s="7" t="s">
        <v>369</v>
      </c>
      <c r="C391" s="40">
        <f t="array" ref="C391">SUMPRODUCT($D$10:$D$16, TRANSPOSE(U391:AA391))</f>
        <v>56.214758138150316</v>
      </c>
      <c r="E391" s="16">
        <v>121.6</v>
      </c>
      <c r="F391" s="9">
        <v>8</v>
      </c>
      <c r="G391" s="9">
        <v>10</v>
      </c>
      <c r="H391" s="9">
        <v>1</v>
      </c>
      <c r="I391" s="41">
        <v>0.432</v>
      </c>
      <c r="J391" s="9">
        <v>60</v>
      </c>
      <c r="K391" s="9">
        <v>28</v>
      </c>
      <c r="M391" s="15">
        <f t="shared" si="74"/>
        <v>-1.334269758946675</v>
      </c>
      <c r="N391" s="15">
        <f t="shared" si="75"/>
        <v>0.1965417280738368</v>
      </c>
      <c r="O391" s="15">
        <f t="shared" si="76"/>
        <v>7.3503146495981761E-2</v>
      </c>
      <c r="P391" s="15">
        <f t="shared" si="77"/>
        <v>0.14684140381176045</v>
      </c>
      <c r="Q391" s="15">
        <f t="shared" si="78"/>
        <v>-0.45384811005319148</v>
      </c>
      <c r="R391" s="15">
        <f t="shared" si="79"/>
        <v>1.2663684466429772</v>
      </c>
      <c r="S391" s="15">
        <f t="shared" si="80"/>
        <v>1.7073492461283604</v>
      </c>
      <c r="U391" s="15">
        <f t="shared" si="81"/>
        <v>9.1057732353145191</v>
      </c>
      <c r="V391" s="15">
        <f t="shared" si="82"/>
        <v>57.790691238454841</v>
      </c>
      <c r="W391" s="15">
        <f t="shared" si="83"/>
        <v>52.929712984587198</v>
      </c>
      <c r="X391" s="15">
        <f t="shared" si="84"/>
        <v>55.83713983142151</v>
      </c>
      <c r="Y391" s="15">
        <f t="shared" si="85"/>
        <v>32.496907678544048</v>
      </c>
      <c r="Z391" s="15">
        <f t="shared" si="86"/>
        <v>89.730939893187198</v>
      </c>
      <c r="AA391" s="15">
        <f t="shared" si="87"/>
        <v>95.612142105542858</v>
      </c>
    </row>
    <row r="392" spans="1:27" x14ac:dyDescent="0.25">
      <c r="A392" s="4">
        <v>51059431801</v>
      </c>
      <c r="B392" s="7" t="s">
        <v>370</v>
      </c>
      <c r="C392" s="40">
        <f t="array" ref="C392">SUMPRODUCT($D$10:$D$16, TRANSPOSE(U392:AA392))</f>
        <v>60.820461847533458</v>
      </c>
      <c r="E392" s="16">
        <v>121.6</v>
      </c>
      <c r="F392" s="9">
        <v>10</v>
      </c>
      <c r="G392" s="9">
        <v>12</v>
      </c>
      <c r="H392" s="9">
        <v>1</v>
      </c>
      <c r="I392" s="41">
        <v>0.2903</v>
      </c>
      <c r="J392" s="9">
        <v>44</v>
      </c>
      <c r="K392" s="9">
        <v>13</v>
      </c>
      <c r="M392" s="15">
        <f t="shared" si="74"/>
        <v>-1.334269758946675</v>
      </c>
      <c r="N392" s="15">
        <f t="shared" si="75"/>
        <v>0.52749543706880964</v>
      </c>
      <c r="O392" s="15">
        <f t="shared" si="76"/>
        <v>0.33477155351897753</v>
      </c>
      <c r="P392" s="15">
        <f t="shared" si="77"/>
        <v>0.14684140381176045</v>
      </c>
      <c r="Q392" s="15">
        <f t="shared" si="78"/>
        <v>1.6721490098397012</v>
      </c>
      <c r="R392" s="15">
        <f t="shared" si="79"/>
        <v>0.62845927996579098</v>
      </c>
      <c r="S392" s="15">
        <f t="shared" si="80"/>
        <v>0.22221239998264808</v>
      </c>
      <c r="U392" s="15">
        <f t="shared" si="81"/>
        <v>9.1057732353145191</v>
      </c>
      <c r="V392" s="15">
        <f t="shared" si="82"/>
        <v>70.107520786815613</v>
      </c>
      <c r="W392" s="15">
        <f t="shared" si="83"/>
        <v>63.110128972632872</v>
      </c>
      <c r="X392" s="15">
        <f t="shared" si="84"/>
        <v>55.83713983142151</v>
      </c>
      <c r="Y392" s="15">
        <f t="shared" si="85"/>
        <v>95.275252882013731</v>
      </c>
      <c r="Z392" s="15">
        <f t="shared" si="86"/>
        <v>73.514844305859199</v>
      </c>
      <c r="AA392" s="15">
        <f t="shared" si="87"/>
        <v>58.79257291867679</v>
      </c>
    </row>
    <row r="393" spans="1:27" x14ac:dyDescent="0.25">
      <c r="A393" s="4">
        <v>51059431802</v>
      </c>
      <c r="B393" s="7" t="s">
        <v>371</v>
      </c>
      <c r="C393" s="40">
        <f t="array" ref="C393">SUMPRODUCT($D$10:$D$16, TRANSPOSE(U393:AA393))</f>
        <v>61.316174503297646</v>
      </c>
      <c r="E393" s="16">
        <v>121.6</v>
      </c>
      <c r="F393" s="9">
        <v>11</v>
      </c>
      <c r="G393" s="9">
        <v>12</v>
      </c>
      <c r="H393" s="9">
        <v>1</v>
      </c>
      <c r="I393" s="41">
        <v>0.3327</v>
      </c>
      <c r="J393" s="9">
        <v>51</v>
      </c>
      <c r="K393" s="9">
        <v>13</v>
      </c>
      <c r="M393" s="15">
        <f t="shared" si="74"/>
        <v>-1.334269758946675</v>
      </c>
      <c r="N393" s="15">
        <f t="shared" si="75"/>
        <v>0.69297229156629614</v>
      </c>
      <c r="O393" s="15">
        <f t="shared" si="76"/>
        <v>0.33477155351897753</v>
      </c>
      <c r="P393" s="15">
        <f t="shared" si="77"/>
        <v>0.14684140381176045</v>
      </c>
      <c r="Q393" s="15">
        <f t="shared" si="78"/>
        <v>1.0360002597800073</v>
      </c>
      <c r="R393" s="15">
        <f t="shared" si="79"/>
        <v>0.90754454038706001</v>
      </c>
      <c r="S393" s="15">
        <f t="shared" si="80"/>
        <v>0.22221239998264808</v>
      </c>
      <c r="U393" s="15">
        <f t="shared" si="81"/>
        <v>9.1057732353145191</v>
      </c>
      <c r="V393" s="15">
        <f t="shared" si="82"/>
        <v>75.583652980999915</v>
      </c>
      <c r="W393" s="15">
        <f t="shared" si="83"/>
        <v>63.110128972632872</v>
      </c>
      <c r="X393" s="15">
        <f t="shared" si="84"/>
        <v>55.83713983142151</v>
      </c>
      <c r="Y393" s="15">
        <f t="shared" si="85"/>
        <v>84.989898933890998</v>
      </c>
      <c r="Z393" s="15">
        <f t="shared" si="86"/>
        <v>81.794054650146904</v>
      </c>
      <c r="AA393" s="15">
        <f t="shared" si="87"/>
        <v>58.79257291867679</v>
      </c>
    </row>
    <row r="394" spans="1:27" x14ac:dyDescent="0.25">
      <c r="A394" s="4">
        <v>51059431900</v>
      </c>
      <c r="B394" s="7" t="s">
        <v>372</v>
      </c>
      <c r="C394" s="40">
        <f t="array" ref="C394">SUMPRODUCT($D$10:$D$16, TRANSPOSE(U394:AA394))</f>
        <v>63.75301891765826</v>
      </c>
      <c r="E394" s="16">
        <v>121.6</v>
      </c>
      <c r="F394" s="9">
        <v>11</v>
      </c>
      <c r="G394" s="9">
        <v>12</v>
      </c>
      <c r="H394" s="9">
        <v>1</v>
      </c>
      <c r="I394" s="41">
        <v>0.34439999999999998</v>
      </c>
      <c r="J394" s="9">
        <v>52</v>
      </c>
      <c r="K394" s="9">
        <v>19</v>
      </c>
      <c r="M394" s="15">
        <f t="shared" si="74"/>
        <v>-1.334269758946675</v>
      </c>
      <c r="N394" s="15">
        <f t="shared" si="75"/>
        <v>0.69297229156629614</v>
      </c>
      <c r="O394" s="15">
        <f t="shared" si="76"/>
        <v>0.33477155351897753</v>
      </c>
      <c r="P394" s="15">
        <f t="shared" si="77"/>
        <v>0.14684140381176045</v>
      </c>
      <c r="Q394" s="15">
        <f t="shared" si="78"/>
        <v>0.86045921318334651</v>
      </c>
      <c r="R394" s="15">
        <f t="shared" si="79"/>
        <v>0.94741386330438415</v>
      </c>
      <c r="S394" s="15">
        <f t="shared" si="80"/>
        <v>0.8162671384409329</v>
      </c>
      <c r="U394" s="15">
        <f t="shared" si="81"/>
        <v>9.1057732353145191</v>
      </c>
      <c r="V394" s="15">
        <f t="shared" si="82"/>
        <v>75.583652980999915</v>
      </c>
      <c r="W394" s="15">
        <f t="shared" si="83"/>
        <v>63.110128972632872</v>
      </c>
      <c r="X394" s="15">
        <f t="shared" si="84"/>
        <v>55.83713983142151</v>
      </c>
      <c r="Y394" s="15">
        <f t="shared" si="85"/>
        <v>80.523202128746192</v>
      </c>
      <c r="Z394" s="15">
        <f t="shared" si="86"/>
        <v>82.828603520783943</v>
      </c>
      <c r="AA394" s="15">
        <f t="shared" si="87"/>
        <v>79.282631753708884</v>
      </c>
    </row>
    <row r="395" spans="1:27" x14ac:dyDescent="0.25">
      <c r="A395" s="4">
        <v>51059432000</v>
      </c>
      <c r="B395" s="7" t="s">
        <v>373</v>
      </c>
      <c r="C395" s="40">
        <f t="array" ref="C395">SUMPRODUCT($D$10:$D$16, TRANSPOSE(U395:AA395))</f>
        <v>54.486306370492642</v>
      </c>
      <c r="E395" s="16">
        <v>121.6</v>
      </c>
      <c r="F395" s="9">
        <v>9</v>
      </c>
      <c r="G395" s="9">
        <v>15</v>
      </c>
      <c r="H395" s="9">
        <v>1</v>
      </c>
      <c r="I395" s="41">
        <v>0.3886</v>
      </c>
      <c r="J395" s="9">
        <v>34</v>
      </c>
      <c r="K395" s="9">
        <v>13</v>
      </c>
      <c r="M395" s="15">
        <f t="shared" si="74"/>
        <v>-1.334269758946675</v>
      </c>
      <c r="N395" s="15">
        <f t="shared" si="75"/>
        <v>0.36201858257132324</v>
      </c>
      <c r="O395" s="15">
        <f t="shared" si="76"/>
        <v>0.72667416405347118</v>
      </c>
      <c r="P395" s="15">
        <f t="shared" si="77"/>
        <v>0.14684140381176045</v>
      </c>
      <c r="Q395" s="15">
        <f t="shared" si="78"/>
        <v>0.1973041482626274</v>
      </c>
      <c r="R395" s="15">
        <f t="shared" si="79"/>
        <v>0.22976605079254972</v>
      </c>
      <c r="S395" s="15">
        <f t="shared" si="80"/>
        <v>0.22221239998264808</v>
      </c>
      <c r="U395" s="15">
        <f t="shared" si="81"/>
        <v>9.1057732353145191</v>
      </c>
      <c r="V395" s="15">
        <f t="shared" si="82"/>
        <v>64.133092796175845</v>
      </c>
      <c r="W395" s="15">
        <f t="shared" si="83"/>
        <v>76.628720803122405</v>
      </c>
      <c r="X395" s="15">
        <f t="shared" si="84"/>
        <v>55.83713983142151</v>
      </c>
      <c r="Y395" s="15">
        <f t="shared" si="85"/>
        <v>57.820523334466898</v>
      </c>
      <c r="Z395" s="15">
        <f t="shared" si="86"/>
        <v>59.086321674270557</v>
      </c>
      <c r="AA395" s="15">
        <f t="shared" si="87"/>
        <v>58.79257291867679</v>
      </c>
    </row>
    <row r="396" spans="1:27" x14ac:dyDescent="0.25">
      <c r="A396" s="4">
        <v>51059432100</v>
      </c>
      <c r="B396" s="7" t="s">
        <v>374</v>
      </c>
      <c r="C396" s="40">
        <f t="array" ref="C396">SUMPRODUCT($D$10:$D$16, TRANSPOSE(U396:AA396))</f>
        <v>56.924333301413213</v>
      </c>
      <c r="E396" s="16">
        <v>121.6</v>
      </c>
      <c r="F396" s="9">
        <v>10</v>
      </c>
      <c r="G396" s="9">
        <v>13</v>
      </c>
      <c r="H396" s="9">
        <v>1</v>
      </c>
      <c r="I396" s="41">
        <v>0.35449999999999998</v>
      </c>
      <c r="J396" s="9">
        <v>35</v>
      </c>
      <c r="K396" s="9">
        <v>13</v>
      </c>
      <c r="M396" s="15">
        <f t="shared" si="74"/>
        <v>-1.334269758946675</v>
      </c>
      <c r="N396" s="15">
        <f t="shared" si="75"/>
        <v>0.52749543706880964</v>
      </c>
      <c r="O396" s="15">
        <f t="shared" si="76"/>
        <v>0.46540575703047538</v>
      </c>
      <c r="P396" s="15">
        <f t="shared" si="77"/>
        <v>0.14684140381176045</v>
      </c>
      <c r="Q396" s="15">
        <f t="shared" si="78"/>
        <v>0.70892377979648546</v>
      </c>
      <c r="R396" s="15">
        <f t="shared" si="79"/>
        <v>0.26963537370987384</v>
      </c>
      <c r="S396" s="15">
        <f t="shared" si="80"/>
        <v>0.22221239998264808</v>
      </c>
      <c r="U396" s="15">
        <f t="shared" si="81"/>
        <v>9.1057732353145191</v>
      </c>
      <c r="V396" s="15">
        <f t="shared" si="82"/>
        <v>70.107520786815613</v>
      </c>
      <c r="W396" s="15">
        <f t="shared" si="83"/>
        <v>67.917954389005075</v>
      </c>
      <c r="X396" s="15">
        <f t="shared" si="84"/>
        <v>55.83713983142151</v>
      </c>
      <c r="Y396" s="15">
        <f t="shared" si="85"/>
        <v>76.081411130895077</v>
      </c>
      <c r="Z396" s="15">
        <f t="shared" si="86"/>
        <v>60.627960817763906</v>
      </c>
      <c r="AA396" s="15">
        <f t="shared" si="87"/>
        <v>58.79257291867679</v>
      </c>
    </row>
    <row r="397" spans="1:27" x14ac:dyDescent="0.25">
      <c r="A397" s="4">
        <v>51059432201</v>
      </c>
      <c r="B397" s="7" t="s">
        <v>375</v>
      </c>
      <c r="C397" s="40">
        <f t="array" ref="C397">SUMPRODUCT($D$10:$D$16, TRANSPOSE(U397:AA397))</f>
        <v>58.984997969235778</v>
      </c>
      <c r="E397" s="16">
        <v>121.6</v>
      </c>
      <c r="F397" s="9">
        <v>8</v>
      </c>
      <c r="G397" s="9">
        <v>13</v>
      </c>
      <c r="H397" s="9">
        <v>1</v>
      </c>
      <c r="I397" s="41">
        <v>0.27789999999999998</v>
      </c>
      <c r="J397" s="9">
        <v>39</v>
      </c>
      <c r="K397" s="9">
        <v>13</v>
      </c>
      <c r="M397" s="15">
        <f t="shared" si="74"/>
        <v>-1.334269758946675</v>
      </c>
      <c r="N397" s="15">
        <f t="shared" si="75"/>
        <v>0.1965417280738368</v>
      </c>
      <c r="O397" s="15">
        <f t="shared" si="76"/>
        <v>0.46540575703047538</v>
      </c>
      <c r="P397" s="15">
        <f t="shared" si="77"/>
        <v>0.14684140381176045</v>
      </c>
      <c r="Q397" s="15">
        <f t="shared" si="78"/>
        <v>1.85819251221565</v>
      </c>
      <c r="R397" s="15">
        <f t="shared" si="79"/>
        <v>0.42911266537917037</v>
      </c>
      <c r="S397" s="15">
        <f t="shared" si="80"/>
        <v>0.22221239998264808</v>
      </c>
      <c r="U397" s="15">
        <f t="shared" si="81"/>
        <v>9.1057732353145191</v>
      </c>
      <c r="V397" s="15">
        <f t="shared" si="82"/>
        <v>57.790691238454841</v>
      </c>
      <c r="W397" s="15">
        <f t="shared" si="83"/>
        <v>67.917954389005075</v>
      </c>
      <c r="X397" s="15">
        <f t="shared" si="84"/>
        <v>55.83713983142151</v>
      </c>
      <c r="Y397" s="15">
        <f t="shared" si="85"/>
        <v>96.842915951890589</v>
      </c>
      <c r="Z397" s="15">
        <f t="shared" si="86"/>
        <v>66.607938219887174</v>
      </c>
      <c r="AA397" s="15">
        <f t="shared" si="87"/>
        <v>58.79257291867679</v>
      </c>
    </row>
    <row r="398" spans="1:27" x14ac:dyDescent="0.25">
      <c r="A398" s="4">
        <v>51059432202</v>
      </c>
      <c r="B398" s="7" t="s">
        <v>376</v>
      </c>
      <c r="C398" s="40">
        <f t="array" ref="C398">SUMPRODUCT($D$10:$D$16, TRANSPOSE(U398:AA398))</f>
        <v>60.517075953153018</v>
      </c>
      <c r="E398" s="16">
        <v>121.6</v>
      </c>
      <c r="F398" s="9">
        <v>10</v>
      </c>
      <c r="G398" s="9">
        <v>13</v>
      </c>
      <c r="H398" s="9">
        <v>1</v>
      </c>
      <c r="I398" s="41">
        <v>0.32600000000000001</v>
      </c>
      <c r="J398" s="9">
        <v>42</v>
      </c>
      <c r="K398" s="9">
        <v>14</v>
      </c>
      <c r="M398" s="15">
        <f t="shared" si="74"/>
        <v>-1.334269758946675</v>
      </c>
      <c r="N398" s="15">
        <f t="shared" si="75"/>
        <v>0.52749543706880964</v>
      </c>
      <c r="O398" s="15">
        <f t="shared" si="76"/>
        <v>0.46540575703047538</v>
      </c>
      <c r="P398" s="15">
        <f t="shared" si="77"/>
        <v>0.14684140381176045</v>
      </c>
      <c r="Q398" s="15">
        <f t="shared" si="78"/>
        <v>1.1365237650960436</v>
      </c>
      <c r="R398" s="15">
        <f t="shared" si="79"/>
        <v>0.5487206341311428</v>
      </c>
      <c r="S398" s="15">
        <f t="shared" si="80"/>
        <v>0.3212215230590289</v>
      </c>
      <c r="U398" s="15">
        <f t="shared" si="81"/>
        <v>9.1057732353145191</v>
      </c>
      <c r="V398" s="15">
        <f t="shared" si="82"/>
        <v>70.107520786815613</v>
      </c>
      <c r="W398" s="15">
        <f t="shared" si="83"/>
        <v>67.917954389005075</v>
      </c>
      <c r="X398" s="15">
        <f t="shared" si="84"/>
        <v>55.83713983142151</v>
      </c>
      <c r="Y398" s="15">
        <f t="shared" si="85"/>
        <v>87.213128736830257</v>
      </c>
      <c r="Z398" s="15">
        <f t="shared" si="86"/>
        <v>70.840140826842628</v>
      </c>
      <c r="AA398" s="15">
        <f t="shared" si="87"/>
        <v>62.597873865841521</v>
      </c>
    </row>
    <row r="399" spans="1:27" x14ac:dyDescent="0.25">
      <c r="A399" s="4">
        <v>51059432300</v>
      </c>
      <c r="B399" s="7" t="s">
        <v>377</v>
      </c>
      <c r="C399" s="40">
        <f t="array" ref="C399">SUMPRODUCT($D$10:$D$16, TRANSPOSE(U399:AA399))</f>
        <v>59.188073273061235</v>
      </c>
      <c r="E399" s="16">
        <v>121.6</v>
      </c>
      <c r="F399" s="9">
        <v>9</v>
      </c>
      <c r="G399" s="9">
        <v>12</v>
      </c>
      <c r="H399" s="9">
        <v>1</v>
      </c>
      <c r="I399" s="41">
        <v>0.31359999999999999</v>
      </c>
      <c r="J399" s="9">
        <v>38</v>
      </c>
      <c r="K399" s="9">
        <v>15</v>
      </c>
      <c r="M399" s="15">
        <f t="shared" si="74"/>
        <v>-1.334269758946675</v>
      </c>
      <c r="N399" s="15">
        <f t="shared" si="75"/>
        <v>0.36201858257132324</v>
      </c>
      <c r="O399" s="15">
        <f t="shared" si="76"/>
        <v>0.33477155351897753</v>
      </c>
      <c r="P399" s="15">
        <f t="shared" si="77"/>
        <v>0.14684140381176045</v>
      </c>
      <c r="Q399" s="15">
        <f t="shared" si="78"/>
        <v>1.3225672674719922</v>
      </c>
      <c r="R399" s="15">
        <f t="shared" si="79"/>
        <v>0.38924334246184622</v>
      </c>
      <c r="S399" s="15">
        <f t="shared" si="80"/>
        <v>0.42023064613540967</v>
      </c>
      <c r="U399" s="15">
        <f t="shared" si="81"/>
        <v>9.1057732353145191</v>
      </c>
      <c r="V399" s="15">
        <f t="shared" si="82"/>
        <v>64.133092796175845</v>
      </c>
      <c r="W399" s="15">
        <f t="shared" si="83"/>
        <v>63.110128972632872</v>
      </c>
      <c r="X399" s="15">
        <f t="shared" si="84"/>
        <v>55.83713983142151</v>
      </c>
      <c r="Y399" s="15">
        <f t="shared" si="85"/>
        <v>90.701033722269457</v>
      </c>
      <c r="Z399" s="15">
        <f t="shared" si="86"/>
        <v>65.145192804169298</v>
      </c>
      <c r="AA399" s="15">
        <f t="shared" si="87"/>
        <v>66.284151549445156</v>
      </c>
    </row>
    <row r="400" spans="1:27" x14ac:dyDescent="0.25">
      <c r="A400" s="4">
        <v>51059432401</v>
      </c>
      <c r="B400" s="7" t="s">
        <v>378</v>
      </c>
      <c r="C400" s="40">
        <f t="array" ref="C400">SUMPRODUCT($D$10:$D$16, TRANSPOSE(U400:AA400))</f>
        <v>59.565321690950086</v>
      </c>
      <c r="E400" s="16">
        <v>121.6</v>
      </c>
      <c r="F400" s="9">
        <v>8</v>
      </c>
      <c r="G400" s="9">
        <v>15</v>
      </c>
      <c r="H400" s="9">
        <v>1</v>
      </c>
      <c r="I400" s="41">
        <v>0.3</v>
      </c>
      <c r="J400" s="9">
        <v>38</v>
      </c>
      <c r="K400" s="9">
        <v>13</v>
      </c>
      <c r="M400" s="15">
        <f t="shared" si="74"/>
        <v>-1.334269758946675</v>
      </c>
      <c r="N400" s="15">
        <f t="shared" si="75"/>
        <v>0.1965417280738368</v>
      </c>
      <c r="O400" s="15">
        <f t="shared" si="76"/>
        <v>0.72667416405347118</v>
      </c>
      <c r="P400" s="15">
        <f t="shared" si="77"/>
        <v>0.14684140381176045</v>
      </c>
      <c r="Q400" s="15">
        <f t="shared" si="78"/>
        <v>1.5266149797552904</v>
      </c>
      <c r="R400" s="15">
        <f t="shared" si="79"/>
        <v>0.38924334246184622</v>
      </c>
      <c r="S400" s="15">
        <f t="shared" si="80"/>
        <v>0.22221239998264808</v>
      </c>
      <c r="U400" s="15">
        <f t="shared" si="81"/>
        <v>9.1057732353145191</v>
      </c>
      <c r="V400" s="15">
        <f t="shared" si="82"/>
        <v>57.790691238454841</v>
      </c>
      <c r="W400" s="15">
        <f t="shared" si="83"/>
        <v>76.628720803122405</v>
      </c>
      <c r="X400" s="15">
        <f t="shared" si="84"/>
        <v>55.83713983142151</v>
      </c>
      <c r="Y400" s="15">
        <f t="shared" si="85"/>
        <v>93.657161005491275</v>
      </c>
      <c r="Z400" s="15">
        <f t="shared" si="86"/>
        <v>65.145192804169298</v>
      </c>
      <c r="AA400" s="15">
        <f t="shared" si="87"/>
        <v>58.79257291867679</v>
      </c>
    </row>
    <row r="401" spans="1:27" x14ac:dyDescent="0.25">
      <c r="A401" s="4">
        <v>51059432402</v>
      </c>
      <c r="B401" s="7" t="s">
        <v>379</v>
      </c>
      <c r="C401" s="40">
        <f t="array" ref="C401">SUMPRODUCT($D$10:$D$16, TRANSPOSE(U401:AA401))</f>
        <v>58.540289376761535</v>
      </c>
      <c r="E401" s="16">
        <v>121.6</v>
      </c>
      <c r="F401" s="9">
        <v>7</v>
      </c>
      <c r="G401" s="9">
        <v>14</v>
      </c>
      <c r="H401" s="9">
        <v>1</v>
      </c>
      <c r="I401" s="41">
        <v>0.29630000000000001</v>
      </c>
      <c r="J401" s="9">
        <v>40</v>
      </c>
      <c r="K401" s="9">
        <v>13</v>
      </c>
      <c r="M401" s="15">
        <f t="shared" si="74"/>
        <v>-1.334269758946675</v>
      </c>
      <c r="N401" s="15">
        <f t="shared" si="75"/>
        <v>3.1064873576350342E-2</v>
      </c>
      <c r="O401" s="15">
        <f t="shared" si="76"/>
        <v>0.59603996054197328</v>
      </c>
      <c r="P401" s="15">
        <f t="shared" si="77"/>
        <v>0.14684140381176045</v>
      </c>
      <c r="Q401" s="15">
        <f t="shared" si="78"/>
        <v>1.5821279603029521</v>
      </c>
      <c r="R401" s="15">
        <f t="shared" si="79"/>
        <v>0.46898198829649451</v>
      </c>
      <c r="S401" s="15">
        <f t="shared" si="80"/>
        <v>0.22221239998264808</v>
      </c>
      <c r="U401" s="15">
        <f t="shared" si="81"/>
        <v>9.1057732353145191</v>
      </c>
      <c r="V401" s="15">
        <f t="shared" si="82"/>
        <v>51.239109851674769</v>
      </c>
      <c r="W401" s="15">
        <f t="shared" si="83"/>
        <v>72.44257342070901</v>
      </c>
      <c r="X401" s="15">
        <f t="shared" si="84"/>
        <v>55.83713983142151</v>
      </c>
      <c r="Y401" s="15">
        <f t="shared" si="85"/>
        <v>94.318981909008443</v>
      </c>
      <c r="Z401" s="15">
        <f t="shared" si="86"/>
        <v>68.045874470525717</v>
      </c>
      <c r="AA401" s="15">
        <f t="shared" si="87"/>
        <v>58.79257291867679</v>
      </c>
    </row>
    <row r="402" spans="1:27" x14ac:dyDescent="0.25">
      <c r="A402" s="4">
        <v>51059432500</v>
      </c>
      <c r="B402" s="7" t="s">
        <v>380</v>
      </c>
      <c r="C402" s="40">
        <f t="array" ref="C402">SUMPRODUCT($D$10:$D$16, TRANSPOSE(U402:AA402))</f>
        <v>59.543943130874354</v>
      </c>
      <c r="E402" s="16">
        <v>121.6</v>
      </c>
      <c r="F402" s="9">
        <v>8</v>
      </c>
      <c r="G402" s="9">
        <v>12</v>
      </c>
      <c r="H402" s="9">
        <v>1</v>
      </c>
      <c r="I402" s="41">
        <v>0.3029</v>
      </c>
      <c r="J402" s="9">
        <v>40</v>
      </c>
      <c r="K402" s="9">
        <v>16</v>
      </c>
      <c r="M402" s="15">
        <f t="shared" si="74"/>
        <v>-1.334269758946675</v>
      </c>
      <c r="N402" s="15">
        <f t="shared" si="75"/>
        <v>0.1965417280738368</v>
      </c>
      <c r="O402" s="15">
        <f t="shared" si="76"/>
        <v>0.33477155351897753</v>
      </c>
      <c r="P402" s="15">
        <f t="shared" si="77"/>
        <v>0.14684140381176045</v>
      </c>
      <c r="Q402" s="15">
        <f t="shared" si="78"/>
        <v>1.483104805812528</v>
      </c>
      <c r="R402" s="15">
        <f t="shared" si="79"/>
        <v>0.46898198829649451</v>
      </c>
      <c r="S402" s="15">
        <f t="shared" si="80"/>
        <v>0.51923976921179049</v>
      </c>
      <c r="U402" s="15">
        <f t="shared" si="81"/>
        <v>9.1057732353145191</v>
      </c>
      <c r="V402" s="15">
        <f t="shared" si="82"/>
        <v>57.790691238454841</v>
      </c>
      <c r="W402" s="15">
        <f t="shared" si="83"/>
        <v>63.110128972632872</v>
      </c>
      <c r="X402" s="15">
        <f t="shared" si="84"/>
        <v>55.83713983142151</v>
      </c>
      <c r="Y402" s="15">
        <f t="shared" si="85"/>
        <v>93.097671631071165</v>
      </c>
      <c r="Z402" s="15">
        <f t="shared" si="86"/>
        <v>68.045874470525717</v>
      </c>
      <c r="AA402" s="15">
        <f t="shared" si="87"/>
        <v>69.820322536699862</v>
      </c>
    </row>
    <row r="403" spans="1:27" x14ac:dyDescent="0.25">
      <c r="A403" s="4">
        <v>51059432600</v>
      </c>
      <c r="B403" s="7" t="s">
        <v>381</v>
      </c>
      <c r="C403" s="40">
        <f t="array" ref="C403">SUMPRODUCT($D$10:$D$16, TRANSPOSE(U403:AA403))</f>
        <v>60.892770128420388</v>
      </c>
      <c r="E403" s="16">
        <v>121.6</v>
      </c>
      <c r="F403" s="9">
        <v>8</v>
      </c>
      <c r="G403" s="9">
        <v>12</v>
      </c>
      <c r="H403" s="9">
        <v>1</v>
      </c>
      <c r="I403" s="41">
        <v>0.26790000000000003</v>
      </c>
      <c r="J403" s="9">
        <v>41</v>
      </c>
      <c r="K403" s="9">
        <v>17</v>
      </c>
      <c r="M403" s="15">
        <f t="shared" si="74"/>
        <v>-1.334269758946675</v>
      </c>
      <c r="N403" s="15">
        <f t="shared" si="75"/>
        <v>0.1965417280738368</v>
      </c>
      <c r="O403" s="15">
        <f t="shared" si="76"/>
        <v>0.33477155351897753</v>
      </c>
      <c r="P403" s="15">
        <f t="shared" si="77"/>
        <v>0.14684140381176045</v>
      </c>
      <c r="Q403" s="15">
        <f t="shared" si="78"/>
        <v>2.0082275947768977</v>
      </c>
      <c r="R403" s="15">
        <f t="shared" si="79"/>
        <v>0.50885131121381866</v>
      </c>
      <c r="S403" s="15">
        <f t="shared" si="80"/>
        <v>0.61824889228817126</v>
      </c>
      <c r="U403" s="15">
        <f t="shared" si="81"/>
        <v>9.1057732353145191</v>
      </c>
      <c r="V403" s="15">
        <f t="shared" si="82"/>
        <v>57.790691238454841</v>
      </c>
      <c r="W403" s="15">
        <f t="shared" si="83"/>
        <v>63.110128972632872</v>
      </c>
      <c r="X403" s="15">
        <f t="shared" si="84"/>
        <v>55.83713983142151</v>
      </c>
      <c r="Y403" s="15">
        <f t="shared" si="85"/>
        <v>97.769044403287552</v>
      </c>
      <c r="Z403" s="15">
        <f t="shared" si="86"/>
        <v>69.457177495283503</v>
      </c>
      <c r="AA403" s="15">
        <f t="shared" si="87"/>
        <v>73.179435722547964</v>
      </c>
    </row>
    <row r="404" spans="1:27" x14ac:dyDescent="0.25">
      <c r="A404" s="4">
        <v>51059432701</v>
      </c>
      <c r="B404" s="7" t="s">
        <v>382</v>
      </c>
      <c r="C404" s="40">
        <f t="array" ref="C404">SUMPRODUCT($D$10:$D$16, TRANSPOSE(U404:AA404))</f>
        <v>64.215673759100667</v>
      </c>
      <c r="E404" s="16">
        <v>121.6</v>
      </c>
      <c r="F404" s="9">
        <v>8</v>
      </c>
      <c r="G404" s="9">
        <v>14</v>
      </c>
      <c r="H404" s="9">
        <v>1</v>
      </c>
      <c r="I404" s="41">
        <v>0.2591</v>
      </c>
      <c r="J404" s="9">
        <v>49</v>
      </c>
      <c r="K404" s="9">
        <v>18</v>
      </c>
      <c r="M404" s="15">
        <f t="shared" si="74"/>
        <v>-1.334269758946675</v>
      </c>
      <c r="N404" s="15">
        <f t="shared" si="75"/>
        <v>0.1965417280738368</v>
      </c>
      <c r="O404" s="15">
        <f t="shared" si="76"/>
        <v>0.59603996054197328</v>
      </c>
      <c r="P404" s="15">
        <f t="shared" si="77"/>
        <v>0.14684140381176045</v>
      </c>
      <c r="Q404" s="15">
        <f t="shared" si="78"/>
        <v>2.140258467430797</v>
      </c>
      <c r="R404" s="15">
        <f t="shared" si="79"/>
        <v>0.82780589455241171</v>
      </c>
      <c r="S404" s="15">
        <f t="shared" si="80"/>
        <v>0.71725801536455214</v>
      </c>
      <c r="U404" s="15">
        <f t="shared" si="81"/>
        <v>9.1057732353145191</v>
      </c>
      <c r="V404" s="15">
        <f t="shared" si="82"/>
        <v>57.790691238454841</v>
      </c>
      <c r="W404" s="15">
        <f t="shared" si="83"/>
        <v>72.44257342070901</v>
      </c>
      <c r="X404" s="15">
        <f t="shared" si="84"/>
        <v>55.83713983142151</v>
      </c>
      <c r="Y404" s="15">
        <f t="shared" si="85"/>
        <v>98.383305777649298</v>
      </c>
      <c r="Z404" s="15">
        <f t="shared" si="86"/>
        <v>79.610978204275611</v>
      </c>
      <c r="AA404" s="15">
        <f t="shared" si="87"/>
        <v>76.339254605879972</v>
      </c>
    </row>
    <row r="405" spans="1:27" x14ac:dyDescent="0.25">
      <c r="A405" s="4">
        <v>51059432702</v>
      </c>
      <c r="B405" s="7" t="s">
        <v>383</v>
      </c>
      <c r="C405" s="40">
        <f t="array" ref="C405">SUMPRODUCT($D$10:$D$16, TRANSPOSE(U405:AA405))</f>
        <v>52.625002761493938</v>
      </c>
      <c r="E405" s="16">
        <v>121.6</v>
      </c>
      <c r="F405" s="9">
        <v>5</v>
      </c>
      <c r="G405" s="9">
        <v>10</v>
      </c>
      <c r="H405" s="9">
        <v>1</v>
      </c>
      <c r="I405" s="41">
        <v>0.34489999999999998</v>
      </c>
      <c r="J405" s="9">
        <v>36</v>
      </c>
      <c r="K405" s="9">
        <v>16</v>
      </c>
      <c r="M405" s="15">
        <f t="shared" si="74"/>
        <v>-1.334269758946675</v>
      </c>
      <c r="N405" s="15">
        <f t="shared" si="75"/>
        <v>-0.29988883541862255</v>
      </c>
      <c r="O405" s="15">
        <f t="shared" si="76"/>
        <v>7.3503146495981761E-2</v>
      </c>
      <c r="P405" s="15">
        <f t="shared" si="77"/>
        <v>0.14684140381176045</v>
      </c>
      <c r="Q405" s="15">
        <f t="shared" si="78"/>
        <v>0.85295745905528408</v>
      </c>
      <c r="R405" s="15">
        <f t="shared" si="79"/>
        <v>0.30950469662719798</v>
      </c>
      <c r="S405" s="15">
        <f t="shared" si="80"/>
        <v>0.51923976921179049</v>
      </c>
      <c r="U405" s="15">
        <f t="shared" si="81"/>
        <v>9.1057732353145191</v>
      </c>
      <c r="V405" s="15">
        <f t="shared" si="82"/>
        <v>38.213097533476969</v>
      </c>
      <c r="W405" s="15">
        <f t="shared" si="83"/>
        <v>52.929712984587198</v>
      </c>
      <c r="X405" s="15">
        <f t="shared" si="84"/>
        <v>55.83713983142151</v>
      </c>
      <c r="Y405" s="15">
        <f t="shared" si="85"/>
        <v>80.315855211480667</v>
      </c>
      <c r="Z405" s="15">
        <f t="shared" si="86"/>
        <v>62.153117997476869</v>
      </c>
      <c r="AA405" s="15">
        <f t="shared" si="87"/>
        <v>69.820322536699862</v>
      </c>
    </row>
    <row r="406" spans="1:27" x14ac:dyDescent="0.25">
      <c r="A406" s="4">
        <v>51059432800</v>
      </c>
      <c r="B406" s="7" t="s">
        <v>384</v>
      </c>
      <c r="C406" s="40">
        <f t="array" ref="C406">SUMPRODUCT($D$10:$D$16, TRANSPOSE(U406:AA406))</f>
        <v>57.21162047325415</v>
      </c>
      <c r="E406" s="16">
        <v>121.6</v>
      </c>
      <c r="F406" s="9">
        <v>8</v>
      </c>
      <c r="G406" s="9">
        <v>12</v>
      </c>
      <c r="H406" s="9">
        <v>1</v>
      </c>
      <c r="I406" s="41">
        <v>0.36820000000000003</v>
      </c>
      <c r="J406" s="9">
        <v>43</v>
      </c>
      <c r="K406" s="9">
        <v>17</v>
      </c>
      <c r="M406" s="15">
        <f t="shared" si="74"/>
        <v>-1.334269758946675</v>
      </c>
      <c r="N406" s="15">
        <f t="shared" si="75"/>
        <v>0.1965417280738368</v>
      </c>
      <c r="O406" s="15">
        <f t="shared" si="76"/>
        <v>0.33477155351897753</v>
      </c>
      <c r="P406" s="15">
        <f t="shared" si="77"/>
        <v>0.14684140381176045</v>
      </c>
      <c r="Q406" s="15">
        <f t="shared" si="78"/>
        <v>0.50337571668757419</v>
      </c>
      <c r="R406" s="15">
        <f t="shared" si="79"/>
        <v>0.58858995704846695</v>
      </c>
      <c r="S406" s="15">
        <f t="shared" si="80"/>
        <v>0.61824889228817126</v>
      </c>
      <c r="U406" s="15">
        <f t="shared" si="81"/>
        <v>9.1057732353145191</v>
      </c>
      <c r="V406" s="15">
        <f t="shared" si="82"/>
        <v>57.790691238454841</v>
      </c>
      <c r="W406" s="15">
        <f t="shared" si="83"/>
        <v>63.110128972632872</v>
      </c>
      <c r="X406" s="15">
        <f t="shared" si="84"/>
        <v>55.83713983142151</v>
      </c>
      <c r="Y406" s="15">
        <f t="shared" si="85"/>
        <v>69.264992939554432</v>
      </c>
      <c r="Z406" s="15">
        <f t="shared" si="86"/>
        <v>72.193181372852962</v>
      </c>
      <c r="AA406" s="15">
        <f t="shared" si="87"/>
        <v>73.179435722547964</v>
      </c>
    </row>
    <row r="407" spans="1:27" x14ac:dyDescent="0.25">
      <c r="A407" s="4">
        <v>51059440100</v>
      </c>
      <c r="B407" s="7" t="s">
        <v>385</v>
      </c>
      <c r="C407" s="40">
        <f t="array" ref="C407">SUMPRODUCT($D$10:$D$16, TRANSPOSE(U407:AA407))</f>
        <v>68.478574534284874</v>
      </c>
      <c r="E407" s="16">
        <v>121.6</v>
      </c>
      <c r="F407" s="9">
        <v>13</v>
      </c>
      <c r="G407" s="9">
        <v>15</v>
      </c>
      <c r="H407" s="9">
        <v>1</v>
      </c>
      <c r="I407" s="41">
        <v>0.36449999999999999</v>
      </c>
      <c r="J407" s="9">
        <v>77</v>
      </c>
      <c r="K407" s="9">
        <v>21</v>
      </c>
      <c r="M407" s="15">
        <f t="shared" ref="M407:M470" si="88">$F$10*STANDARDIZE(E407,M$15,M$16)</f>
        <v>-1.334269758946675</v>
      </c>
      <c r="N407" s="15">
        <f t="shared" ref="N407:N470" si="89" xml:space="preserve"> $F$11*STANDARDIZE(F407,N$15,N$16)</f>
        <v>1.0239260005612689</v>
      </c>
      <c r="O407" s="15">
        <f t="shared" ref="O407:O470" si="90">$F$12* STANDARDIZE(G407,O$15,O$16)</f>
        <v>0.72667416405347118</v>
      </c>
      <c r="P407" s="15">
        <f t="shared" ref="P407:P470" si="91" xml:space="preserve"> $F$13*STANDARDIZE(H407,P$15,P$16)</f>
        <v>0.14684140381176045</v>
      </c>
      <c r="Q407" s="15">
        <f t="shared" ref="Q407:Q470" si="92" xml:space="preserve"> $F$14*STANDARDIZE(I407,Q$15,Q$16)</f>
        <v>0.55888869723523671</v>
      </c>
      <c r="R407" s="15">
        <f t="shared" ref="R407:R470" si="93" xml:space="preserve"> $F$15*STANDARDIZE(J407,R$15,R$16)</f>
        <v>1.9441469362374875</v>
      </c>
      <c r="S407" s="15">
        <f t="shared" ref="S407:S470" si="94" xml:space="preserve"> $F$16*STANDARDIZE(K407,S$15,S$16)</f>
        <v>1.0142853845936946</v>
      </c>
      <c r="U407" s="15">
        <f t="shared" ref="U407:U470" si="95">_xlfn.NORM.S.DIST(M407,1)*100</f>
        <v>9.1057732353145191</v>
      </c>
      <c r="V407" s="15">
        <f t="shared" ref="V407:V470" si="96">_xlfn.NORM.S.DIST(N407,1)*100</f>
        <v>84.706488584066179</v>
      </c>
      <c r="W407" s="15">
        <f t="shared" ref="W407:W470" si="97">_xlfn.NORM.S.DIST(O407,1)*100</f>
        <v>76.628720803122405</v>
      </c>
      <c r="X407" s="15">
        <f t="shared" ref="X407:X470" si="98">_xlfn.NORM.S.DIST(P407,1)*100</f>
        <v>55.83713983142151</v>
      </c>
      <c r="Y407" s="15">
        <f t="shared" ref="Y407:Y470" si="99">_xlfn.NORM.S.DIST(Q407,1)*100</f>
        <v>71.188115814369183</v>
      </c>
      <c r="Z407" s="15">
        <f t="shared" ref="Z407:Z470" si="100">_xlfn.NORM.S.DIST(R407,1)*100</f>
        <v>97.406113270157348</v>
      </c>
      <c r="AA407" s="15">
        <f t="shared" ref="AA407:AA470" si="101">_xlfn.NORM.S.DIST(S407,1)*100</f>
        <v>84.477670201543049</v>
      </c>
    </row>
    <row r="408" spans="1:27" x14ac:dyDescent="0.25">
      <c r="A408" s="4">
        <v>51059440201</v>
      </c>
      <c r="B408" s="7" t="s">
        <v>386</v>
      </c>
      <c r="C408" s="40">
        <f t="array" ref="C408">SUMPRODUCT($D$10:$D$16, TRANSPOSE(U408:AA408))</f>
        <v>68.836293444764962</v>
      </c>
      <c r="E408" s="16">
        <v>121.6</v>
      </c>
      <c r="F408" s="9">
        <v>13</v>
      </c>
      <c r="G408" s="9">
        <v>11</v>
      </c>
      <c r="H408" s="9">
        <v>1</v>
      </c>
      <c r="I408" s="41">
        <v>0.35220000000000001</v>
      </c>
      <c r="J408" s="9">
        <v>89</v>
      </c>
      <c r="K408" s="9">
        <v>31</v>
      </c>
      <c r="M408" s="15">
        <f t="shared" si="88"/>
        <v>-1.334269758946675</v>
      </c>
      <c r="N408" s="15">
        <f t="shared" si="89"/>
        <v>1.0239260005612689</v>
      </c>
      <c r="O408" s="15">
        <f t="shared" si="90"/>
        <v>0.20413735000747965</v>
      </c>
      <c r="P408" s="15">
        <f t="shared" si="91"/>
        <v>0.14684140381176045</v>
      </c>
      <c r="Q408" s="15">
        <f t="shared" si="92"/>
        <v>0.74343184878557222</v>
      </c>
      <c r="R408" s="15">
        <f t="shared" si="93"/>
        <v>2.4225788112453772</v>
      </c>
      <c r="S408" s="15">
        <f t="shared" si="94"/>
        <v>2.0043766153575029</v>
      </c>
      <c r="U408" s="15">
        <f t="shared" si="95"/>
        <v>9.1057732353145191</v>
      </c>
      <c r="V408" s="15">
        <f t="shared" si="96"/>
        <v>84.706488584066179</v>
      </c>
      <c r="W408" s="15">
        <f t="shared" si="97"/>
        <v>58.087691612990376</v>
      </c>
      <c r="X408" s="15">
        <f t="shared" si="98"/>
        <v>55.83713983142151</v>
      </c>
      <c r="Y408" s="15">
        <f t="shared" si="99"/>
        <v>77.138986597724099</v>
      </c>
      <c r="Z408" s="15">
        <f t="shared" si="100"/>
        <v>99.229460869600572</v>
      </c>
      <c r="AA408" s="15">
        <f t="shared" si="101"/>
        <v>97.748513382237448</v>
      </c>
    </row>
    <row r="409" spans="1:27" x14ac:dyDescent="0.25">
      <c r="A409" s="4">
        <v>51059440202</v>
      </c>
      <c r="B409" s="7" t="s">
        <v>387</v>
      </c>
      <c r="C409" s="40">
        <f t="array" ref="C409">SUMPRODUCT($D$10:$D$16, TRANSPOSE(U409:AA409))</f>
        <v>66.45099613954045</v>
      </c>
      <c r="E409" s="16">
        <v>121.6</v>
      </c>
      <c r="F409" s="9">
        <v>11</v>
      </c>
      <c r="G409" s="9">
        <v>12</v>
      </c>
      <c r="H409" s="9">
        <v>1</v>
      </c>
      <c r="I409" s="41">
        <v>0.37440000000000001</v>
      </c>
      <c r="J409" s="9">
        <v>88</v>
      </c>
      <c r="K409" s="9">
        <v>29</v>
      </c>
      <c r="M409" s="15">
        <f t="shared" si="88"/>
        <v>-1.334269758946675</v>
      </c>
      <c r="N409" s="15">
        <f t="shared" si="89"/>
        <v>0.69297229156629614</v>
      </c>
      <c r="O409" s="15">
        <f t="shared" si="90"/>
        <v>0.33477155351897753</v>
      </c>
      <c r="P409" s="15">
        <f t="shared" si="91"/>
        <v>0.14684140381176045</v>
      </c>
      <c r="Q409" s="15">
        <f t="shared" si="92"/>
        <v>0.41035396549960029</v>
      </c>
      <c r="R409" s="15">
        <f t="shared" si="93"/>
        <v>2.3827094883280528</v>
      </c>
      <c r="S409" s="15">
        <f t="shared" si="94"/>
        <v>1.8063583692047411</v>
      </c>
      <c r="U409" s="15">
        <f t="shared" si="95"/>
        <v>9.1057732353145191</v>
      </c>
      <c r="V409" s="15">
        <f t="shared" si="96"/>
        <v>75.583652980999915</v>
      </c>
      <c r="W409" s="15">
        <f t="shared" si="97"/>
        <v>63.110128972632872</v>
      </c>
      <c r="X409" s="15">
        <f t="shared" si="98"/>
        <v>55.83713983142151</v>
      </c>
      <c r="Y409" s="15">
        <f t="shared" si="99"/>
        <v>65.92268448591075</v>
      </c>
      <c r="Z409" s="15">
        <f t="shared" si="100"/>
        <v>99.140712466658712</v>
      </c>
      <c r="AA409" s="15">
        <f t="shared" si="101"/>
        <v>96.456881003844913</v>
      </c>
    </row>
    <row r="410" spans="1:27" x14ac:dyDescent="0.25">
      <c r="A410" s="4">
        <v>51059440300</v>
      </c>
      <c r="B410" s="7" t="s">
        <v>388</v>
      </c>
      <c r="C410" s="40">
        <f t="array" ref="C410">SUMPRODUCT($D$10:$D$16, TRANSPOSE(U410:AA410))</f>
        <v>68.063487565293116</v>
      </c>
      <c r="E410" s="16">
        <v>121.6</v>
      </c>
      <c r="F410" s="9">
        <v>11</v>
      </c>
      <c r="G410" s="9">
        <v>11</v>
      </c>
      <c r="H410" s="9">
        <v>1</v>
      </c>
      <c r="I410" s="41">
        <v>0.34360000000000002</v>
      </c>
      <c r="J410" s="9">
        <v>89</v>
      </c>
      <c r="K410" s="9">
        <v>31</v>
      </c>
      <c r="M410" s="15">
        <f t="shared" si="88"/>
        <v>-1.334269758946675</v>
      </c>
      <c r="N410" s="15">
        <f t="shared" si="89"/>
        <v>0.69297229156629614</v>
      </c>
      <c r="O410" s="15">
        <f t="shared" si="90"/>
        <v>0.20413735000747965</v>
      </c>
      <c r="P410" s="15">
        <f t="shared" si="91"/>
        <v>0.14684140381176045</v>
      </c>
      <c r="Q410" s="15">
        <f t="shared" si="92"/>
        <v>0.87246201978824589</v>
      </c>
      <c r="R410" s="15">
        <f t="shared" si="93"/>
        <v>2.4225788112453772</v>
      </c>
      <c r="S410" s="15">
        <f t="shared" si="94"/>
        <v>2.0043766153575029</v>
      </c>
      <c r="U410" s="15">
        <f t="shared" si="95"/>
        <v>9.1057732353145191</v>
      </c>
      <c r="V410" s="15">
        <f t="shared" si="96"/>
        <v>75.583652980999915</v>
      </c>
      <c r="W410" s="15">
        <f t="shared" si="97"/>
        <v>58.087691612990376</v>
      </c>
      <c r="X410" s="15">
        <f t="shared" si="98"/>
        <v>55.83713983142151</v>
      </c>
      <c r="Y410" s="15">
        <f t="shared" si="99"/>
        <v>80.852181044487494</v>
      </c>
      <c r="Z410" s="15">
        <f t="shared" si="100"/>
        <v>99.229460869600572</v>
      </c>
      <c r="AA410" s="15">
        <f t="shared" si="101"/>
        <v>97.748513382237448</v>
      </c>
    </row>
    <row r="411" spans="1:27" x14ac:dyDescent="0.25">
      <c r="A411" s="4">
        <v>51059440501</v>
      </c>
      <c r="B411" s="7" t="s">
        <v>389</v>
      </c>
      <c r="C411" s="40">
        <f t="array" ref="C411">SUMPRODUCT($D$10:$D$16, TRANSPOSE(U411:AA411))</f>
        <v>65.365910604924665</v>
      </c>
      <c r="E411" s="16">
        <v>121.6</v>
      </c>
      <c r="F411" s="9">
        <v>11</v>
      </c>
      <c r="G411" s="9">
        <v>13</v>
      </c>
      <c r="H411" s="9">
        <v>1</v>
      </c>
      <c r="I411" s="41">
        <v>0.32669999999999999</v>
      </c>
      <c r="J411" s="9">
        <v>64</v>
      </c>
      <c r="K411" s="9">
        <v>16</v>
      </c>
      <c r="M411" s="15">
        <f t="shared" si="88"/>
        <v>-1.334269758946675</v>
      </c>
      <c r="N411" s="15">
        <f t="shared" si="89"/>
        <v>0.69297229156629614</v>
      </c>
      <c r="O411" s="15">
        <f t="shared" si="90"/>
        <v>0.46540575703047538</v>
      </c>
      <c r="P411" s="15">
        <f t="shared" si="91"/>
        <v>0.14684140381176045</v>
      </c>
      <c r="Q411" s="15">
        <f t="shared" si="92"/>
        <v>1.1260213093167566</v>
      </c>
      <c r="R411" s="15">
        <f t="shared" si="93"/>
        <v>1.4258457383122738</v>
      </c>
      <c r="S411" s="15">
        <f t="shared" si="94"/>
        <v>0.51923976921179049</v>
      </c>
      <c r="U411" s="15">
        <f t="shared" si="95"/>
        <v>9.1057732353145191</v>
      </c>
      <c r="V411" s="15">
        <f t="shared" si="96"/>
        <v>75.583652980999915</v>
      </c>
      <c r="W411" s="15">
        <f t="shared" si="97"/>
        <v>67.917954389005075</v>
      </c>
      <c r="X411" s="15">
        <f t="shared" si="98"/>
        <v>55.83713983142151</v>
      </c>
      <c r="Y411" s="15">
        <f t="shared" si="99"/>
        <v>86.992175015148973</v>
      </c>
      <c r="Z411" s="15">
        <f t="shared" si="100"/>
        <v>92.304356245882843</v>
      </c>
      <c r="AA411" s="15">
        <f t="shared" si="101"/>
        <v>69.820322536699862</v>
      </c>
    </row>
    <row r="412" spans="1:27" x14ac:dyDescent="0.25">
      <c r="A412" s="4">
        <v>51059440502</v>
      </c>
      <c r="B412" s="7" t="s">
        <v>390</v>
      </c>
      <c r="C412" s="40">
        <f t="array" ref="C412">SUMPRODUCT($D$10:$D$16, TRANSPOSE(U412:AA412))</f>
        <v>57.055978856705444</v>
      </c>
      <c r="E412" s="16">
        <v>121.6</v>
      </c>
      <c r="F412" s="9">
        <v>11</v>
      </c>
      <c r="G412" s="9">
        <v>14</v>
      </c>
      <c r="H412" s="9">
        <v>1</v>
      </c>
      <c r="I412" s="41">
        <v>0.38590000000000002</v>
      </c>
      <c r="J412" s="9">
        <v>46</v>
      </c>
      <c r="K412" s="9">
        <v>11</v>
      </c>
      <c r="M412" s="15">
        <f t="shared" si="88"/>
        <v>-1.334269758946675</v>
      </c>
      <c r="N412" s="15">
        <f t="shared" si="89"/>
        <v>0.69297229156629614</v>
      </c>
      <c r="O412" s="15">
        <f t="shared" si="90"/>
        <v>0.59603996054197328</v>
      </c>
      <c r="P412" s="15">
        <f t="shared" si="91"/>
        <v>0.14684140381176045</v>
      </c>
      <c r="Q412" s="15">
        <f t="shared" si="92"/>
        <v>0.23781362055416422</v>
      </c>
      <c r="R412" s="15">
        <f t="shared" si="93"/>
        <v>0.70819792580043928</v>
      </c>
      <c r="S412" s="15">
        <f t="shared" si="94"/>
        <v>2.4194153829886451E-2</v>
      </c>
      <c r="U412" s="15">
        <f t="shared" si="95"/>
        <v>9.1057732353145191</v>
      </c>
      <c r="V412" s="15">
        <f t="shared" si="96"/>
        <v>75.583652980999915</v>
      </c>
      <c r="W412" s="15">
        <f t="shared" si="97"/>
        <v>72.44257342070901</v>
      </c>
      <c r="X412" s="15">
        <f t="shared" si="98"/>
        <v>55.83713983142151</v>
      </c>
      <c r="Y412" s="15">
        <f t="shared" si="99"/>
        <v>59.398717298542856</v>
      </c>
      <c r="Z412" s="15">
        <f t="shared" si="100"/>
        <v>76.05888229668895</v>
      </c>
      <c r="AA412" s="15">
        <f t="shared" si="101"/>
        <v>50.965112933261345</v>
      </c>
    </row>
    <row r="413" spans="1:27" x14ac:dyDescent="0.25">
      <c r="A413" s="4">
        <v>51059440600</v>
      </c>
      <c r="B413" s="7" t="s">
        <v>391</v>
      </c>
      <c r="C413" s="40">
        <f t="array" ref="C413">SUMPRODUCT($D$10:$D$16, TRANSPOSE(U413:AA413))</f>
        <v>58.142742709857536</v>
      </c>
      <c r="E413" s="16">
        <v>121.6</v>
      </c>
      <c r="F413" s="9">
        <v>12</v>
      </c>
      <c r="G413" s="9">
        <v>14</v>
      </c>
      <c r="H413" s="9">
        <v>1</v>
      </c>
      <c r="I413" s="41">
        <v>0.37390000000000001</v>
      </c>
      <c r="J413" s="9">
        <v>40</v>
      </c>
      <c r="K413" s="9">
        <v>12</v>
      </c>
      <c r="M413" s="15">
        <f t="shared" si="88"/>
        <v>-1.334269758946675</v>
      </c>
      <c r="N413" s="15">
        <f t="shared" si="89"/>
        <v>0.85844914606378253</v>
      </c>
      <c r="O413" s="15">
        <f t="shared" si="90"/>
        <v>0.59603996054197328</v>
      </c>
      <c r="P413" s="15">
        <f t="shared" si="91"/>
        <v>0.14684140381176045</v>
      </c>
      <c r="Q413" s="15">
        <f t="shared" si="92"/>
        <v>0.41785571962766271</v>
      </c>
      <c r="R413" s="15">
        <f t="shared" si="93"/>
        <v>0.46898198829649451</v>
      </c>
      <c r="S413" s="15">
        <f t="shared" si="94"/>
        <v>0.12320327690626726</v>
      </c>
      <c r="U413" s="15">
        <f t="shared" si="95"/>
        <v>9.1057732353145191</v>
      </c>
      <c r="V413" s="15">
        <f t="shared" si="96"/>
        <v>80.467775010130509</v>
      </c>
      <c r="W413" s="15">
        <f t="shared" si="97"/>
        <v>72.44257342070901</v>
      </c>
      <c r="X413" s="15">
        <f t="shared" si="98"/>
        <v>55.83713983142151</v>
      </c>
      <c r="Y413" s="15">
        <f t="shared" si="99"/>
        <v>66.197369538120867</v>
      </c>
      <c r="Z413" s="15">
        <f t="shared" si="100"/>
        <v>68.045874470525717</v>
      </c>
      <c r="AA413" s="15">
        <f t="shared" si="101"/>
        <v>54.902693462780647</v>
      </c>
    </row>
    <row r="414" spans="1:27" x14ac:dyDescent="0.25">
      <c r="A414" s="4">
        <v>51059440701</v>
      </c>
      <c r="B414" s="7" t="s">
        <v>392</v>
      </c>
      <c r="C414" s="40">
        <f t="array" ref="C414">SUMPRODUCT($D$10:$D$16, TRANSPOSE(U414:AA414))</f>
        <v>66.613310573297213</v>
      </c>
      <c r="E414" s="16">
        <v>121.6</v>
      </c>
      <c r="F414" s="9">
        <v>11</v>
      </c>
      <c r="G414" s="9">
        <v>12</v>
      </c>
      <c r="H414" s="9">
        <v>1</v>
      </c>
      <c r="I414" s="41">
        <v>0.31640000000000001</v>
      </c>
      <c r="J414" s="9">
        <v>66</v>
      </c>
      <c r="K414" s="9">
        <v>19</v>
      </c>
      <c r="M414" s="15">
        <f t="shared" si="88"/>
        <v>-1.334269758946675</v>
      </c>
      <c r="N414" s="15">
        <f t="shared" si="89"/>
        <v>0.69297229156629614</v>
      </c>
      <c r="O414" s="15">
        <f t="shared" si="90"/>
        <v>0.33477155351897753</v>
      </c>
      <c r="P414" s="15">
        <f t="shared" si="91"/>
        <v>0.14684140381176045</v>
      </c>
      <c r="Q414" s="15">
        <f t="shared" si="92"/>
        <v>1.2805574443548422</v>
      </c>
      <c r="R414" s="15">
        <f t="shared" si="93"/>
        <v>1.5055843841469219</v>
      </c>
      <c r="S414" s="15">
        <f t="shared" si="94"/>
        <v>0.8162671384409329</v>
      </c>
      <c r="U414" s="15">
        <f t="shared" si="95"/>
        <v>9.1057732353145191</v>
      </c>
      <c r="V414" s="15">
        <f t="shared" si="96"/>
        <v>75.583652980999915</v>
      </c>
      <c r="W414" s="15">
        <f t="shared" si="97"/>
        <v>63.110128972632872</v>
      </c>
      <c r="X414" s="15">
        <f t="shared" si="98"/>
        <v>55.83713983142151</v>
      </c>
      <c r="Y414" s="15">
        <f t="shared" si="99"/>
        <v>89.982542223424787</v>
      </c>
      <c r="Z414" s="15">
        <f t="shared" si="100"/>
        <v>93.391305015577984</v>
      </c>
      <c r="AA414" s="15">
        <f t="shared" si="101"/>
        <v>79.282631753708884</v>
      </c>
    </row>
    <row r="415" spans="1:27" x14ac:dyDescent="0.25">
      <c r="A415" s="4">
        <v>51059440702</v>
      </c>
      <c r="B415" s="7" t="s">
        <v>393</v>
      </c>
      <c r="C415" s="40">
        <f t="array" ref="C415">SUMPRODUCT($D$10:$D$16, TRANSPOSE(U415:AA415))</f>
        <v>68.062198772620363</v>
      </c>
      <c r="E415" s="16">
        <v>121.6</v>
      </c>
      <c r="F415" s="9">
        <v>11</v>
      </c>
      <c r="G415" s="9">
        <v>12</v>
      </c>
      <c r="H415" s="9">
        <v>1</v>
      </c>
      <c r="I415" s="41">
        <v>0.3261</v>
      </c>
      <c r="J415" s="9">
        <v>75</v>
      </c>
      <c r="K415" s="9">
        <v>23</v>
      </c>
      <c r="M415" s="15">
        <f t="shared" si="88"/>
        <v>-1.334269758946675</v>
      </c>
      <c r="N415" s="15">
        <f t="shared" si="89"/>
        <v>0.69297229156629614</v>
      </c>
      <c r="O415" s="15">
        <f t="shared" si="90"/>
        <v>0.33477155351897753</v>
      </c>
      <c r="P415" s="15">
        <f t="shared" si="91"/>
        <v>0.14684140381176045</v>
      </c>
      <c r="Q415" s="15">
        <f t="shared" si="92"/>
        <v>1.1350234142704312</v>
      </c>
      <c r="R415" s="15">
        <f t="shared" si="93"/>
        <v>1.8644082904028392</v>
      </c>
      <c r="S415" s="15">
        <f t="shared" si="94"/>
        <v>1.2123036307464561</v>
      </c>
      <c r="U415" s="15">
        <f t="shared" si="95"/>
        <v>9.1057732353145191</v>
      </c>
      <c r="V415" s="15">
        <f t="shared" si="96"/>
        <v>75.583652980999915</v>
      </c>
      <c r="W415" s="15">
        <f t="shared" si="97"/>
        <v>63.110128972632872</v>
      </c>
      <c r="X415" s="15">
        <f t="shared" si="98"/>
        <v>55.83713983142151</v>
      </c>
      <c r="Y415" s="15">
        <f t="shared" si="99"/>
        <v>87.181724594015904</v>
      </c>
      <c r="Z415" s="15">
        <f t="shared" si="100"/>
        <v>96.886780522928817</v>
      </c>
      <c r="AA415" s="15">
        <f t="shared" si="101"/>
        <v>88.730191271029042</v>
      </c>
    </row>
    <row r="416" spans="1:27" x14ac:dyDescent="0.25">
      <c r="A416" s="4">
        <v>51059440800</v>
      </c>
      <c r="B416" s="7" t="s">
        <v>394</v>
      </c>
      <c r="C416" s="40">
        <f t="array" ref="C416">SUMPRODUCT($D$10:$D$16, TRANSPOSE(U416:AA416))</f>
        <v>64.175698990717592</v>
      </c>
      <c r="E416" s="16">
        <v>121.6</v>
      </c>
      <c r="F416" s="9">
        <v>11</v>
      </c>
      <c r="G416" s="9">
        <v>12</v>
      </c>
      <c r="H416" s="9">
        <v>1</v>
      </c>
      <c r="I416" s="41">
        <v>0.38579999999999998</v>
      </c>
      <c r="J416" s="9">
        <v>77</v>
      </c>
      <c r="K416" s="9">
        <v>23</v>
      </c>
      <c r="M416" s="15">
        <f t="shared" si="88"/>
        <v>-1.334269758946675</v>
      </c>
      <c r="N416" s="15">
        <f t="shared" si="89"/>
        <v>0.69297229156629614</v>
      </c>
      <c r="O416" s="15">
        <f t="shared" si="90"/>
        <v>0.33477155351897753</v>
      </c>
      <c r="P416" s="15">
        <f t="shared" si="91"/>
        <v>0.14684140381176045</v>
      </c>
      <c r="Q416" s="15">
        <f t="shared" si="92"/>
        <v>0.23931397137977739</v>
      </c>
      <c r="R416" s="15">
        <f t="shared" si="93"/>
        <v>1.9441469362374875</v>
      </c>
      <c r="S416" s="15">
        <f t="shared" si="94"/>
        <v>1.2123036307464561</v>
      </c>
      <c r="U416" s="15">
        <f t="shared" si="95"/>
        <v>9.1057732353145191</v>
      </c>
      <c r="V416" s="15">
        <f t="shared" si="96"/>
        <v>75.583652980999915</v>
      </c>
      <c r="W416" s="15">
        <f t="shared" si="97"/>
        <v>63.110128972632872</v>
      </c>
      <c r="X416" s="15">
        <f t="shared" si="98"/>
        <v>55.83713983142151</v>
      </c>
      <c r="Y416" s="15">
        <f t="shared" si="99"/>
        <v>59.45689337346797</v>
      </c>
      <c r="Z416" s="15">
        <f t="shared" si="100"/>
        <v>97.406113270157348</v>
      </c>
      <c r="AA416" s="15">
        <f t="shared" si="101"/>
        <v>88.730191271029042</v>
      </c>
    </row>
    <row r="417" spans="1:27" x14ac:dyDescent="0.25">
      <c r="A417" s="4">
        <v>51059450100</v>
      </c>
      <c r="B417" s="7" t="s">
        <v>395</v>
      </c>
      <c r="C417" s="40">
        <f t="array" ref="C417">SUMPRODUCT($D$10:$D$16, TRANSPOSE(U417:AA417))</f>
        <v>64.093873084309223</v>
      </c>
      <c r="E417" s="16">
        <v>121.6</v>
      </c>
      <c r="F417" s="9">
        <v>11</v>
      </c>
      <c r="G417" s="9">
        <v>12</v>
      </c>
      <c r="H417" s="9">
        <v>1</v>
      </c>
      <c r="I417" s="41">
        <v>0.40579999999999999</v>
      </c>
      <c r="J417" s="9">
        <v>97</v>
      </c>
      <c r="K417" s="9">
        <v>31</v>
      </c>
      <c r="M417" s="15">
        <f t="shared" si="88"/>
        <v>-1.334269758946675</v>
      </c>
      <c r="N417" s="15">
        <f t="shared" si="89"/>
        <v>0.69297229156629614</v>
      </c>
      <c r="O417" s="15">
        <f t="shared" si="90"/>
        <v>0.33477155351897753</v>
      </c>
      <c r="P417" s="15">
        <f t="shared" si="91"/>
        <v>0.14684140381176045</v>
      </c>
      <c r="Q417" s="15">
        <f t="shared" si="92"/>
        <v>-6.0756193742720115E-2</v>
      </c>
      <c r="R417" s="15">
        <f t="shared" si="93"/>
        <v>2.7415333945839699</v>
      </c>
      <c r="S417" s="15">
        <f t="shared" si="94"/>
        <v>2.0043766153575029</v>
      </c>
      <c r="U417" s="15">
        <f t="shared" si="95"/>
        <v>9.1057732353145191</v>
      </c>
      <c r="V417" s="15">
        <f t="shared" si="96"/>
        <v>75.583652980999915</v>
      </c>
      <c r="W417" s="15">
        <f t="shared" si="97"/>
        <v>63.110128972632872</v>
      </c>
      <c r="X417" s="15">
        <f t="shared" si="98"/>
        <v>55.83713983142151</v>
      </c>
      <c r="Y417" s="15">
        <f t="shared" si="99"/>
        <v>47.577668908119371</v>
      </c>
      <c r="Z417" s="15">
        <f t="shared" si="100"/>
        <v>99.694234279438902</v>
      </c>
      <c r="AA417" s="15">
        <f t="shared" si="101"/>
        <v>97.748513382237448</v>
      </c>
    </row>
    <row r="418" spans="1:27" x14ac:dyDescent="0.25">
      <c r="A418" s="4">
        <v>51059450200</v>
      </c>
      <c r="B418" s="7" t="s">
        <v>396</v>
      </c>
      <c r="C418" s="40">
        <f t="array" ref="C418">SUMPRODUCT($D$10:$D$16, TRANSPOSE(U418:AA418))</f>
        <v>61.51048909527298</v>
      </c>
      <c r="E418" s="16">
        <v>121.6</v>
      </c>
      <c r="F418" s="9">
        <v>9</v>
      </c>
      <c r="G418" s="9">
        <v>11</v>
      </c>
      <c r="H418" s="9">
        <v>1</v>
      </c>
      <c r="I418" s="41">
        <v>0.40849999999999997</v>
      </c>
      <c r="J418" s="9">
        <v>97</v>
      </c>
      <c r="K418" s="9">
        <v>31</v>
      </c>
      <c r="M418" s="15">
        <f t="shared" si="88"/>
        <v>-1.334269758946675</v>
      </c>
      <c r="N418" s="15">
        <f t="shared" si="89"/>
        <v>0.36201858257132324</v>
      </c>
      <c r="O418" s="15">
        <f t="shared" si="90"/>
        <v>0.20413735000747965</v>
      </c>
      <c r="P418" s="15">
        <f t="shared" si="91"/>
        <v>0.14684140381176045</v>
      </c>
      <c r="Q418" s="15">
        <f t="shared" si="92"/>
        <v>-0.10126566603425695</v>
      </c>
      <c r="R418" s="15">
        <f t="shared" si="93"/>
        <v>2.7415333945839699</v>
      </c>
      <c r="S418" s="15">
        <f t="shared" si="94"/>
        <v>2.0043766153575029</v>
      </c>
      <c r="U418" s="15">
        <f t="shared" si="95"/>
        <v>9.1057732353145191</v>
      </c>
      <c r="V418" s="15">
        <f t="shared" si="96"/>
        <v>64.133092796175845</v>
      </c>
      <c r="W418" s="15">
        <f t="shared" si="97"/>
        <v>58.087691612990376</v>
      </c>
      <c r="X418" s="15">
        <f t="shared" si="98"/>
        <v>55.83713983142151</v>
      </c>
      <c r="Y418" s="15">
        <f t="shared" si="99"/>
        <v>45.966978529332216</v>
      </c>
      <c r="Z418" s="15">
        <f t="shared" si="100"/>
        <v>99.694234279438902</v>
      </c>
      <c r="AA418" s="15">
        <f t="shared" si="101"/>
        <v>97.748513382237448</v>
      </c>
    </row>
    <row r="419" spans="1:27" x14ac:dyDescent="0.25">
      <c r="A419" s="4">
        <v>51059450300</v>
      </c>
      <c r="B419" s="7" t="s">
        <v>397</v>
      </c>
      <c r="C419" s="40">
        <f t="array" ref="C419">SUMPRODUCT($D$10:$D$16, TRANSPOSE(U419:AA419))</f>
        <v>61.034334627508379</v>
      </c>
      <c r="E419" s="16">
        <v>121.6</v>
      </c>
      <c r="F419" s="9">
        <v>9</v>
      </c>
      <c r="G419" s="9">
        <v>10</v>
      </c>
      <c r="H419" s="9">
        <v>1</v>
      </c>
      <c r="I419" s="41">
        <v>0.40560000000000002</v>
      </c>
      <c r="J419" s="9">
        <v>100</v>
      </c>
      <c r="K419" s="9">
        <v>31</v>
      </c>
      <c r="M419" s="15">
        <f t="shared" si="88"/>
        <v>-1.334269758946675</v>
      </c>
      <c r="N419" s="15">
        <f t="shared" si="89"/>
        <v>0.36201858257132324</v>
      </c>
      <c r="O419" s="15">
        <f t="shared" si="90"/>
        <v>7.3503146495981761E-2</v>
      </c>
      <c r="P419" s="15">
        <f t="shared" si="91"/>
        <v>0.14684140381176045</v>
      </c>
      <c r="Q419" s="15">
        <f t="shared" si="92"/>
        <v>-5.7755492091495476E-2</v>
      </c>
      <c r="R419" s="15">
        <f t="shared" si="93"/>
        <v>2.8611413633359426</v>
      </c>
      <c r="S419" s="15">
        <f t="shared" si="94"/>
        <v>2.0043766153575029</v>
      </c>
      <c r="U419" s="15">
        <f t="shared" si="95"/>
        <v>9.1057732353145191</v>
      </c>
      <c r="V419" s="15">
        <f t="shared" si="96"/>
        <v>64.133092796175845</v>
      </c>
      <c r="W419" s="15">
        <f t="shared" si="97"/>
        <v>52.929712984587198</v>
      </c>
      <c r="X419" s="15">
        <f t="shared" si="98"/>
        <v>55.83713983142151</v>
      </c>
      <c r="Y419" s="15">
        <f t="shared" si="99"/>
        <v>47.69716955642739</v>
      </c>
      <c r="Z419" s="15">
        <f t="shared" si="100"/>
        <v>99.788940606394718</v>
      </c>
      <c r="AA419" s="15">
        <f t="shared" si="101"/>
        <v>97.748513382237448</v>
      </c>
    </row>
    <row r="420" spans="1:27" x14ac:dyDescent="0.25">
      <c r="A420" s="4">
        <v>51059450400</v>
      </c>
      <c r="B420" s="7" t="s">
        <v>398</v>
      </c>
      <c r="C420" s="40">
        <f t="array" ref="C420">SUMPRODUCT($D$10:$D$16, TRANSPOSE(U420:AA420))</f>
        <v>57.527146606714751</v>
      </c>
      <c r="E420" s="16">
        <v>121.6</v>
      </c>
      <c r="F420" s="9">
        <v>10</v>
      </c>
      <c r="G420" s="9">
        <v>11</v>
      </c>
      <c r="H420" s="9">
        <v>1</v>
      </c>
      <c r="I420" s="41">
        <v>0.4803</v>
      </c>
      <c r="J420" s="9">
        <v>104</v>
      </c>
      <c r="K420" s="9">
        <v>31</v>
      </c>
      <c r="M420" s="15">
        <f t="shared" si="88"/>
        <v>-1.334269758946675</v>
      </c>
      <c r="N420" s="15">
        <f t="shared" si="89"/>
        <v>0.52749543706880964</v>
      </c>
      <c r="O420" s="15">
        <f t="shared" si="90"/>
        <v>0.20413735000747965</v>
      </c>
      <c r="P420" s="15">
        <f t="shared" si="91"/>
        <v>0.14684140381176045</v>
      </c>
      <c r="Q420" s="15">
        <f t="shared" si="92"/>
        <v>-1.1785175588240224</v>
      </c>
      <c r="R420" s="15">
        <f t="shared" si="93"/>
        <v>3.0206186550052392</v>
      </c>
      <c r="S420" s="15">
        <f t="shared" si="94"/>
        <v>2.0043766153575029</v>
      </c>
      <c r="U420" s="15">
        <f t="shared" si="95"/>
        <v>9.1057732353145191</v>
      </c>
      <c r="V420" s="15">
        <f t="shared" si="96"/>
        <v>70.107520786815613</v>
      </c>
      <c r="W420" s="15">
        <f t="shared" si="97"/>
        <v>58.087691612990376</v>
      </c>
      <c r="X420" s="15">
        <f t="shared" si="98"/>
        <v>55.83713983142151</v>
      </c>
      <c r="Y420" s="15">
        <f t="shared" si="99"/>
        <v>11.929516822053293</v>
      </c>
      <c r="Z420" s="15">
        <f t="shared" si="100"/>
        <v>99.873870576170475</v>
      </c>
      <c r="AA420" s="15">
        <f t="shared" si="101"/>
        <v>97.748513382237448</v>
      </c>
    </row>
    <row r="421" spans="1:27" x14ac:dyDescent="0.25">
      <c r="A421" s="4">
        <v>51059450500</v>
      </c>
      <c r="B421" s="7" t="s">
        <v>399</v>
      </c>
      <c r="C421" s="40">
        <f t="array" ref="C421">SUMPRODUCT($D$10:$D$16, TRANSPOSE(U421:AA421))</f>
        <v>64.878463127552394</v>
      </c>
      <c r="E421" s="16">
        <v>121.6</v>
      </c>
      <c r="F421" s="9">
        <v>9</v>
      </c>
      <c r="G421" s="9">
        <v>11</v>
      </c>
      <c r="H421" s="9">
        <v>1</v>
      </c>
      <c r="I421" s="41">
        <v>0.3679</v>
      </c>
      <c r="J421" s="9">
        <v>101</v>
      </c>
      <c r="K421" s="9">
        <v>31</v>
      </c>
      <c r="M421" s="15">
        <f t="shared" si="88"/>
        <v>-1.334269758946675</v>
      </c>
      <c r="N421" s="15">
        <f t="shared" si="89"/>
        <v>0.36201858257132324</v>
      </c>
      <c r="O421" s="15">
        <f t="shared" si="90"/>
        <v>0.20413735000747965</v>
      </c>
      <c r="P421" s="15">
        <f t="shared" si="91"/>
        <v>0.14684140381176045</v>
      </c>
      <c r="Q421" s="15">
        <f t="shared" si="92"/>
        <v>0.50787676916441193</v>
      </c>
      <c r="R421" s="15">
        <f t="shared" si="93"/>
        <v>2.9010106862532665</v>
      </c>
      <c r="S421" s="15">
        <f t="shared" si="94"/>
        <v>2.0043766153575029</v>
      </c>
      <c r="U421" s="15">
        <f t="shared" si="95"/>
        <v>9.1057732353145191</v>
      </c>
      <c r="V421" s="15">
        <f t="shared" si="96"/>
        <v>64.133092796175845</v>
      </c>
      <c r="W421" s="15">
        <f t="shared" si="97"/>
        <v>58.087691612990376</v>
      </c>
      <c r="X421" s="15">
        <f t="shared" si="98"/>
        <v>55.83713983142151</v>
      </c>
      <c r="Y421" s="15">
        <f t="shared" si="99"/>
        <v>69.423011631400797</v>
      </c>
      <c r="Z421" s="15">
        <f t="shared" si="100"/>
        <v>99.814019403326284</v>
      </c>
      <c r="AA421" s="15">
        <f t="shared" si="101"/>
        <v>97.748513382237448</v>
      </c>
    </row>
    <row r="422" spans="1:27" x14ac:dyDescent="0.25">
      <c r="A422" s="4">
        <v>51059450601</v>
      </c>
      <c r="B422" s="7" t="s">
        <v>400</v>
      </c>
      <c r="C422" s="40">
        <f t="array" ref="C422">SUMPRODUCT($D$10:$D$16, TRANSPOSE(U422:AA422))</f>
        <v>69.645704958260154</v>
      </c>
      <c r="E422" s="16">
        <v>121.6</v>
      </c>
      <c r="F422" s="9">
        <v>11</v>
      </c>
      <c r="G422" s="9">
        <v>11</v>
      </c>
      <c r="H422" s="9">
        <v>1</v>
      </c>
      <c r="I422" s="41">
        <v>0.31059999999999999</v>
      </c>
      <c r="J422" s="9">
        <v>98</v>
      </c>
      <c r="K422" s="9">
        <v>31</v>
      </c>
      <c r="M422" s="15">
        <f t="shared" si="88"/>
        <v>-1.334269758946675</v>
      </c>
      <c r="N422" s="15">
        <f t="shared" si="89"/>
        <v>0.69297229156629614</v>
      </c>
      <c r="O422" s="15">
        <f t="shared" si="90"/>
        <v>0.20413735000747965</v>
      </c>
      <c r="P422" s="15">
        <f t="shared" si="91"/>
        <v>0.14684140381176045</v>
      </c>
      <c r="Q422" s="15">
        <f t="shared" si="92"/>
        <v>1.3675777922403669</v>
      </c>
      <c r="R422" s="15">
        <f t="shared" si="93"/>
        <v>2.7814027175012943</v>
      </c>
      <c r="S422" s="15">
        <f t="shared" si="94"/>
        <v>2.0043766153575029</v>
      </c>
      <c r="U422" s="15">
        <f t="shared" si="95"/>
        <v>9.1057732353145191</v>
      </c>
      <c r="V422" s="15">
        <f t="shared" si="96"/>
        <v>75.583652980999915</v>
      </c>
      <c r="W422" s="15">
        <f t="shared" si="97"/>
        <v>58.087691612990376</v>
      </c>
      <c r="X422" s="15">
        <f t="shared" si="98"/>
        <v>55.83713983142151</v>
      </c>
      <c r="Y422" s="15">
        <f t="shared" si="99"/>
        <v>91.427786412691901</v>
      </c>
      <c r="Z422" s="15">
        <f t="shared" si="100"/>
        <v>99.729377252165435</v>
      </c>
      <c r="AA422" s="15">
        <f t="shared" si="101"/>
        <v>97.748513382237448</v>
      </c>
    </row>
    <row r="423" spans="1:27" x14ac:dyDescent="0.25">
      <c r="A423" s="4">
        <v>51059450602</v>
      </c>
      <c r="B423" s="7" t="s">
        <v>401</v>
      </c>
      <c r="C423" s="40">
        <f t="array" ref="C423">SUMPRODUCT($D$10:$D$16, TRANSPOSE(U423:AA423))</f>
        <v>67.64500552859576</v>
      </c>
      <c r="E423" s="16">
        <v>121.6</v>
      </c>
      <c r="F423" s="9">
        <v>10</v>
      </c>
      <c r="G423" s="9">
        <v>11</v>
      </c>
      <c r="H423" s="9">
        <v>1</v>
      </c>
      <c r="I423" s="41">
        <v>0.3387</v>
      </c>
      <c r="J423" s="9">
        <v>102</v>
      </c>
      <c r="K423" s="9">
        <v>31</v>
      </c>
      <c r="M423" s="15">
        <f t="shared" si="88"/>
        <v>-1.334269758946675</v>
      </c>
      <c r="N423" s="15">
        <f t="shared" si="89"/>
        <v>0.52749543706880964</v>
      </c>
      <c r="O423" s="15">
        <f t="shared" si="90"/>
        <v>0.20413735000747965</v>
      </c>
      <c r="P423" s="15">
        <f t="shared" si="91"/>
        <v>0.14684140381176045</v>
      </c>
      <c r="Q423" s="15">
        <f t="shared" si="92"/>
        <v>0.94597921024325804</v>
      </c>
      <c r="R423" s="15">
        <f t="shared" si="93"/>
        <v>2.9408800091705909</v>
      </c>
      <c r="S423" s="15">
        <f t="shared" si="94"/>
        <v>2.0043766153575029</v>
      </c>
      <c r="U423" s="15">
        <f t="shared" si="95"/>
        <v>9.1057732353145191</v>
      </c>
      <c r="V423" s="15">
        <f t="shared" si="96"/>
        <v>70.107520786815613</v>
      </c>
      <c r="W423" s="15">
        <f t="shared" si="97"/>
        <v>58.087691612990376</v>
      </c>
      <c r="X423" s="15">
        <f t="shared" si="98"/>
        <v>55.83713983142151</v>
      </c>
      <c r="Y423" s="15">
        <f t="shared" si="99"/>
        <v>82.792040494161199</v>
      </c>
      <c r="Z423" s="15">
        <f t="shared" si="100"/>
        <v>99.836359357229696</v>
      </c>
      <c r="AA423" s="15">
        <f t="shared" si="101"/>
        <v>97.748513382237448</v>
      </c>
    </row>
    <row r="424" spans="1:27" x14ac:dyDescent="0.25">
      <c r="A424" s="4">
        <v>51059450701</v>
      </c>
      <c r="B424" s="7" t="s">
        <v>402</v>
      </c>
      <c r="C424" s="40">
        <f t="array" ref="C424">SUMPRODUCT($D$10:$D$16, TRANSPOSE(U424:AA424))</f>
        <v>66.401828247231009</v>
      </c>
      <c r="E424" s="16">
        <v>121.6</v>
      </c>
      <c r="F424" s="9">
        <v>11</v>
      </c>
      <c r="G424" s="9">
        <v>11</v>
      </c>
      <c r="H424" s="9">
        <v>1</v>
      </c>
      <c r="I424" s="41">
        <v>0.36870000000000003</v>
      </c>
      <c r="J424" s="9">
        <v>92</v>
      </c>
      <c r="K424" s="9">
        <v>31</v>
      </c>
      <c r="M424" s="15">
        <f t="shared" si="88"/>
        <v>-1.334269758946675</v>
      </c>
      <c r="N424" s="15">
        <f t="shared" si="89"/>
        <v>0.69297229156629614</v>
      </c>
      <c r="O424" s="15">
        <f t="shared" si="90"/>
        <v>0.20413735000747965</v>
      </c>
      <c r="P424" s="15">
        <f t="shared" si="91"/>
        <v>0.14684140381176045</v>
      </c>
      <c r="Q424" s="15">
        <f t="shared" si="92"/>
        <v>0.49587396255951172</v>
      </c>
      <c r="R424" s="15">
        <f t="shared" si="93"/>
        <v>2.5421867799973494</v>
      </c>
      <c r="S424" s="15">
        <f t="shared" si="94"/>
        <v>2.0043766153575029</v>
      </c>
      <c r="U424" s="15">
        <f t="shared" si="95"/>
        <v>9.1057732353145191</v>
      </c>
      <c r="V424" s="15">
        <f t="shared" si="96"/>
        <v>75.583652980999915</v>
      </c>
      <c r="W424" s="15">
        <f t="shared" si="97"/>
        <v>58.087691612990376</v>
      </c>
      <c r="X424" s="15">
        <f t="shared" si="98"/>
        <v>55.83713983142151</v>
      </c>
      <c r="Y424" s="15">
        <f t="shared" si="99"/>
        <v>69.000833124505618</v>
      </c>
      <c r="Z424" s="15">
        <f t="shared" si="100"/>
        <v>99.449193563147645</v>
      </c>
      <c r="AA424" s="15">
        <f t="shared" si="101"/>
        <v>97.748513382237448</v>
      </c>
    </row>
    <row r="425" spans="1:27" x14ac:dyDescent="0.25">
      <c r="A425" s="4">
        <v>51059450702</v>
      </c>
      <c r="B425" s="7" t="s">
        <v>403</v>
      </c>
      <c r="C425" s="40">
        <f t="array" ref="C425">SUMPRODUCT($D$10:$D$16, TRANSPOSE(U425:AA425))</f>
        <v>57.281814831952993</v>
      </c>
      <c r="E425" s="16">
        <v>121.6</v>
      </c>
      <c r="F425" s="9">
        <v>10</v>
      </c>
      <c r="G425" s="9">
        <v>11</v>
      </c>
      <c r="H425" s="9">
        <v>1</v>
      </c>
      <c r="I425" s="41">
        <v>0.48570000000000002</v>
      </c>
      <c r="J425" s="9">
        <v>97</v>
      </c>
      <c r="K425" s="9">
        <v>31</v>
      </c>
      <c r="M425" s="15">
        <f t="shared" si="88"/>
        <v>-1.334269758946675</v>
      </c>
      <c r="N425" s="15">
        <f t="shared" si="89"/>
        <v>0.52749543706880964</v>
      </c>
      <c r="O425" s="15">
        <f t="shared" si="90"/>
        <v>0.20413735000747965</v>
      </c>
      <c r="P425" s="15">
        <f t="shared" si="91"/>
        <v>0.14684140381176045</v>
      </c>
      <c r="Q425" s="15">
        <f t="shared" si="92"/>
        <v>-1.2595365034070969</v>
      </c>
      <c r="R425" s="15">
        <f t="shared" si="93"/>
        <v>2.7415333945839699</v>
      </c>
      <c r="S425" s="15">
        <f t="shared" si="94"/>
        <v>2.0043766153575029</v>
      </c>
      <c r="U425" s="15">
        <f t="shared" si="95"/>
        <v>9.1057732353145191</v>
      </c>
      <c r="V425" s="15">
        <f t="shared" si="96"/>
        <v>70.107520786815613</v>
      </c>
      <c r="W425" s="15">
        <f t="shared" si="97"/>
        <v>58.087691612990376</v>
      </c>
      <c r="X425" s="15">
        <f t="shared" si="98"/>
        <v>55.83713983142151</v>
      </c>
      <c r="Y425" s="15">
        <f t="shared" si="99"/>
        <v>10.391830695452546</v>
      </c>
      <c r="Z425" s="15">
        <f t="shared" si="100"/>
        <v>99.694234279438902</v>
      </c>
      <c r="AA425" s="15">
        <f t="shared" si="101"/>
        <v>97.748513382237448</v>
      </c>
    </row>
    <row r="426" spans="1:27" x14ac:dyDescent="0.25">
      <c r="A426" s="4">
        <v>51059450800</v>
      </c>
      <c r="B426" s="7" t="s">
        <v>404</v>
      </c>
      <c r="C426" s="40">
        <f t="array" ref="C426">SUMPRODUCT($D$10:$D$16, TRANSPOSE(U426:AA426))</f>
        <v>64.597692087601615</v>
      </c>
      <c r="E426" s="16">
        <v>121.6</v>
      </c>
      <c r="F426" s="9">
        <v>10</v>
      </c>
      <c r="G426" s="9">
        <v>11</v>
      </c>
      <c r="H426" s="9">
        <v>1</v>
      </c>
      <c r="I426" s="41">
        <v>0.38219999999999998</v>
      </c>
      <c r="J426" s="9">
        <v>99</v>
      </c>
      <c r="K426" s="9">
        <v>31</v>
      </c>
      <c r="M426" s="15">
        <f t="shared" si="88"/>
        <v>-1.334269758946675</v>
      </c>
      <c r="N426" s="15">
        <f t="shared" si="89"/>
        <v>0.52749543706880964</v>
      </c>
      <c r="O426" s="15">
        <f t="shared" si="90"/>
        <v>0.20413735000747965</v>
      </c>
      <c r="P426" s="15">
        <f t="shared" si="91"/>
        <v>0.14684140381176045</v>
      </c>
      <c r="Q426" s="15">
        <f t="shared" si="92"/>
        <v>0.29332660110182679</v>
      </c>
      <c r="R426" s="15">
        <f t="shared" si="93"/>
        <v>2.8212720404186182</v>
      </c>
      <c r="S426" s="15">
        <f t="shared" si="94"/>
        <v>2.0043766153575029</v>
      </c>
      <c r="U426" s="15">
        <f t="shared" si="95"/>
        <v>9.1057732353145191</v>
      </c>
      <c r="V426" s="15">
        <f t="shared" si="96"/>
        <v>70.107520786815613</v>
      </c>
      <c r="W426" s="15">
        <f t="shared" si="97"/>
        <v>58.087691612990376</v>
      </c>
      <c r="X426" s="15">
        <f t="shared" si="98"/>
        <v>55.83713983142151</v>
      </c>
      <c r="Y426" s="15">
        <f t="shared" si="99"/>
        <v>61.536373865656472</v>
      </c>
      <c r="Z426" s="15">
        <f t="shared" si="100"/>
        <v>99.760831898775422</v>
      </c>
      <c r="AA426" s="15">
        <f t="shared" si="101"/>
        <v>97.748513382237448</v>
      </c>
    </row>
    <row r="427" spans="1:27" x14ac:dyDescent="0.25">
      <c r="A427" s="4">
        <v>51059450900</v>
      </c>
      <c r="B427" s="7" t="s">
        <v>405</v>
      </c>
      <c r="C427" s="40">
        <f t="array" ref="C427">SUMPRODUCT($D$10:$D$16, TRANSPOSE(U427:AA427))</f>
        <v>69.469527432609112</v>
      </c>
      <c r="E427" s="16">
        <v>121.6</v>
      </c>
      <c r="F427" s="9">
        <v>10</v>
      </c>
      <c r="G427" s="9">
        <v>11</v>
      </c>
      <c r="H427" s="9">
        <v>1</v>
      </c>
      <c r="I427" s="41">
        <v>0.2883</v>
      </c>
      <c r="J427" s="9">
        <v>102</v>
      </c>
      <c r="K427" s="9">
        <v>31</v>
      </c>
      <c r="M427" s="15">
        <f t="shared" si="88"/>
        <v>-1.334269758946675</v>
      </c>
      <c r="N427" s="15">
        <f t="shared" si="89"/>
        <v>0.52749543706880964</v>
      </c>
      <c r="O427" s="15">
        <f t="shared" si="90"/>
        <v>0.20413735000747965</v>
      </c>
      <c r="P427" s="15">
        <f t="shared" si="91"/>
        <v>0.14684140381176045</v>
      </c>
      <c r="Q427" s="15">
        <f t="shared" si="92"/>
        <v>1.7021560263519511</v>
      </c>
      <c r="R427" s="15">
        <f t="shared" si="93"/>
        <v>2.9408800091705909</v>
      </c>
      <c r="S427" s="15">
        <f t="shared" si="94"/>
        <v>2.0043766153575029</v>
      </c>
      <c r="U427" s="15">
        <f t="shared" si="95"/>
        <v>9.1057732353145191</v>
      </c>
      <c r="V427" s="15">
        <f t="shared" si="96"/>
        <v>70.107520786815613</v>
      </c>
      <c r="W427" s="15">
        <f t="shared" si="97"/>
        <v>58.087691612990376</v>
      </c>
      <c r="X427" s="15">
        <f t="shared" si="98"/>
        <v>55.83713983142151</v>
      </c>
      <c r="Y427" s="15">
        <f t="shared" si="99"/>
        <v>95.563693822254635</v>
      </c>
      <c r="Z427" s="15">
        <f t="shared" si="100"/>
        <v>99.836359357229696</v>
      </c>
      <c r="AA427" s="15">
        <f t="shared" si="101"/>
        <v>97.748513382237448</v>
      </c>
    </row>
    <row r="428" spans="1:27" x14ac:dyDescent="0.25">
      <c r="A428" s="4">
        <v>51059451000</v>
      </c>
      <c r="B428" s="7" t="s">
        <v>406</v>
      </c>
      <c r="C428" s="40">
        <f t="array" ref="C428">SUMPRODUCT($D$10:$D$16, TRANSPOSE(U428:AA428))</f>
        <v>64.844428680152276</v>
      </c>
      <c r="E428" s="16">
        <v>121.6</v>
      </c>
      <c r="F428" s="9">
        <v>10</v>
      </c>
      <c r="G428" s="9">
        <v>11</v>
      </c>
      <c r="H428" s="9">
        <v>1</v>
      </c>
      <c r="I428" s="41">
        <v>0.37930000000000003</v>
      </c>
      <c r="J428" s="9">
        <v>102</v>
      </c>
      <c r="K428" s="9">
        <v>31</v>
      </c>
      <c r="M428" s="15">
        <f t="shared" si="88"/>
        <v>-1.334269758946675</v>
      </c>
      <c r="N428" s="15">
        <f t="shared" si="89"/>
        <v>0.52749543706880964</v>
      </c>
      <c r="O428" s="15">
        <f t="shared" si="90"/>
        <v>0.20413735000747965</v>
      </c>
      <c r="P428" s="15">
        <f t="shared" si="91"/>
        <v>0.14684140381176045</v>
      </c>
      <c r="Q428" s="15">
        <f t="shared" si="92"/>
        <v>0.33683677504458825</v>
      </c>
      <c r="R428" s="15">
        <f t="shared" si="93"/>
        <v>2.9408800091705909</v>
      </c>
      <c r="S428" s="15">
        <f t="shared" si="94"/>
        <v>2.0043766153575029</v>
      </c>
      <c r="U428" s="15">
        <f t="shared" si="95"/>
        <v>9.1057732353145191</v>
      </c>
      <c r="V428" s="15">
        <f t="shared" si="96"/>
        <v>70.107520786815613</v>
      </c>
      <c r="W428" s="15">
        <f t="shared" si="97"/>
        <v>58.087691612990376</v>
      </c>
      <c r="X428" s="15">
        <f t="shared" si="98"/>
        <v>55.83713983142151</v>
      </c>
      <c r="Y428" s="15">
        <f t="shared" si="99"/>
        <v>63.188002555056855</v>
      </c>
      <c r="Z428" s="15">
        <f t="shared" si="100"/>
        <v>99.836359357229696</v>
      </c>
      <c r="AA428" s="15">
        <f t="shared" si="101"/>
        <v>97.748513382237448</v>
      </c>
    </row>
    <row r="429" spans="1:27" x14ac:dyDescent="0.25">
      <c r="A429" s="4">
        <v>51059451100</v>
      </c>
      <c r="B429" s="7" t="s">
        <v>407</v>
      </c>
      <c r="C429" s="40">
        <f t="array" ref="C429">SUMPRODUCT($D$10:$D$16, TRANSPOSE(U429:AA429))</f>
        <v>62.261209306390136</v>
      </c>
      <c r="E429" s="16">
        <v>121.6</v>
      </c>
      <c r="F429" s="9">
        <v>10</v>
      </c>
      <c r="G429" s="9">
        <v>11</v>
      </c>
      <c r="H429" s="9">
        <v>1</v>
      </c>
      <c r="I429" s="41">
        <v>0.41010000000000002</v>
      </c>
      <c r="J429" s="9">
        <v>108</v>
      </c>
      <c r="K429" s="9">
        <v>31</v>
      </c>
      <c r="M429" s="15">
        <f t="shared" si="88"/>
        <v>-1.334269758946675</v>
      </c>
      <c r="N429" s="15">
        <f t="shared" si="89"/>
        <v>0.52749543706880964</v>
      </c>
      <c r="O429" s="15">
        <f t="shared" si="90"/>
        <v>0.20413735000747965</v>
      </c>
      <c r="P429" s="15">
        <f t="shared" si="91"/>
        <v>0.14684140381176045</v>
      </c>
      <c r="Q429" s="15">
        <f t="shared" si="92"/>
        <v>-0.1252712792440574</v>
      </c>
      <c r="R429" s="15">
        <f t="shared" si="93"/>
        <v>3.1800959466745353</v>
      </c>
      <c r="S429" s="15">
        <f t="shared" si="94"/>
        <v>2.0043766153575029</v>
      </c>
      <c r="U429" s="15">
        <f t="shared" si="95"/>
        <v>9.1057732353145191</v>
      </c>
      <c r="V429" s="15">
        <f t="shared" si="96"/>
        <v>70.107520786815613</v>
      </c>
      <c r="W429" s="15">
        <f t="shared" si="97"/>
        <v>58.087691612990376</v>
      </c>
      <c r="X429" s="15">
        <f t="shared" si="98"/>
        <v>55.83713983142151</v>
      </c>
      <c r="Y429" s="15">
        <f t="shared" si="99"/>
        <v>45.015439444336579</v>
      </c>
      <c r="Z429" s="15">
        <f t="shared" si="100"/>
        <v>99.926386851614907</v>
      </c>
      <c r="AA429" s="15">
        <f t="shared" si="101"/>
        <v>97.748513382237448</v>
      </c>
    </row>
    <row r="430" spans="1:27" x14ac:dyDescent="0.25">
      <c r="A430" s="4">
        <v>51059451200</v>
      </c>
      <c r="B430" s="7" t="s">
        <v>408</v>
      </c>
      <c r="C430" s="40">
        <f t="array" ref="C430">SUMPRODUCT($D$10:$D$16, TRANSPOSE(U430:AA430))</f>
        <v>68.012953725624911</v>
      </c>
      <c r="E430" s="16">
        <v>121.6</v>
      </c>
      <c r="F430" s="9">
        <v>10</v>
      </c>
      <c r="G430" s="9">
        <v>11</v>
      </c>
      <c r="H430" s="9">
        <v>1</v>
      </c>
      <c r="I430" s="41">
        <v>0.33189999999999997</v>
      </c>
      <c r="J430" s="9">
        <v>109</v>
      </c>
      <c r="K430" s="9">
        <v>31</v>
      </c>
      <c r="M430" s="15">
        <f t="shared" si="88"/>
        <v>-1.334269758946675</v>
      </c>
      <c r="N430" s="15">
        <f t="shared" si="89"/>
        <v>0.52749543706880964</v>
      </c>
      <c r="O430" s="15">
        <f t="shared" si="90"/>
        <v>0.20413735000747965</v>
      </c>
      <c r="P430" s="15">
        <f t="shared" si="91"/>
        <v>0.14684140381176045</v>
      </c>
      <c r="Q430" s="15">
        <f t="shared" si="92"/>
        <v>1.0480030663849074</v>
      </c>
      <c r="R430" s="15">
        <f t="shared" si="93"/>
        <v>3.2199652695918597</v>
      </c>
      <c r="S430" s="15">
        <f t="shared" si="94"/>
        <v>2.0043766153575029</v>
      </c>
      <c r="U430" s="15">
        <f t="shared" si="95"/>
        <v>9.1057732353145191</v>
      </c>
      <c r="V430" s="15">
        <f t="shared" si="96"/>
        <v>70.107520786815613</v>
      </c>
      <c r="W430" s="15">
        <f t="shared" si="97"/>
        <v>58.087691612990376</v>
      </c>
      <c r="X430" s="15">
        <f t="shared" si="98"/>
        <v>55.83713983142151</v>
      </c>
      <c r="Y430" s="15">
        <f t="shared" si="99"/>
        <v>85.268140294556773</v>
      </c>
      <c r="Z430" s="15">
        <f t="shared" si="100"/>
        <v>99.935896936038162</v>
      </c>
      <c r="AA430" s="15">
        <f t="shared" si="101"/>
        <v>97.748513382237448</v>
      </c>
    </row>
    <row r="431" spans="1:27" x14ac:dyDescent="0.25">
      <c r="A431" s="4">
        <v>51059451300</v>
      </c>
      <c r="B431" s="7" t="s">
        <v>409</v>
      </c>
      <c r="C431" s="40">
        <f t="array" ref="C431">SUMPRODUCT($D$10:$D$16, TRANSPOSE(U431:AA431))</f>
        <v>66.042428389421062</v>
      </c>
      <c r="E431" s="16">
        <v>121.6</v>
      </c>
      <c r="F431" s="9">
        <v>10</v>
      </c>
      <c r="G431" s="9">
        <v>11</v>
      </c>
      <c r="H431" s="9">
        <v>1</v>
      </c>
      <c r="I431" s="41">
        <v>0.36370000000000002</v>
      </c>
      <c r="J431" s="9">
        <v>101</v>
      </c>
      <c r="K431" s="9">
        <v>31</v>
      </c>
      <c r="M431" s="15">
        <f t="shared" si="88"/>
        <v>-1.334269758946675</v>
      </c>
      <c r="N431" s="15">
        <f t="shared" si="89"/>
        <v>0.52749543706880964</v>
      </c>
      <c r="O431" s="15">
        <f t="shared" si="90"/>
        <v>0.20413735000747965</v>
      </c>
      <c r="P431" s="15">
        <f t="shared" si="91"/>
        <v>0.14684140381176045</v>
      </c>
      <c r="Q431" s="15">
        <f t="shared" si="92"/>
        <v>0.57089150384013609</v>
      </c>
      <c r="R431" s="15">
        <f t="shared" si="93"/>
        <v>2.9010106862532665</v>
      </c>
      <c r="S431" s="15">
        <f t="shared" si="94"/>
        <v>2.0043766153575029</v>
      </c>
      <c r="U431" s="15">
        <f t="shared" si="95"/>
        <v>9.1057732353145191</v>
      </c>
      <c r="V431" s="15">
        <f t="shared" si="96"/>
        <v>70.107520786815613</v>
      </c>
      <c r="W431" s="15">
        <f t="shared" si="97"/>
        <v>58.087691612990376</v>
      </c>
      <c r="X431" s="15">
        <f t="shared" si="98"/>
        <v>55.83713983142151</v>
      </c>
      <c r="Y431" s="15">
        <f t="shared" si="99"/>
        <v>71.596340473841749</v>
      </c>
      <c r="Z431" s="15">
        <f t="shared" si="100"/>
        <v>99.814019403326284</v>
      </c>
      <c r="AA431" s="15">
        <f t="shared" si="101"/>
        <v>97.748513382237448</v>
      </c>
    </row>
    <row r="432" spans="1:27" x14ac:dyDescent="0.25">
      <c r="A432" s="4">
        <v>51059451400</v>
      </c>
      <c r="B432" s="7" t="s">
        <v>410</v>
      </c>
      <c r="C432" s="40">
        <f t="array" ref="C432">SUMPRODUCT($D$10:$D$16, TRANSPOSE(U432:AA432))</f>
        <v>55.155514568960797</v>
      </c>
      <c r="E432" s="16">
        <v>121.6</v>
      </c>
      <c r="F432" s="9">
        <v>10</v>
      </c>
      <c r="G432" s="9">
        <v>10</v>
      </c>
      <c r="H432" s="9">
        <v>1</v>
      </c>
      <c r="I432" s="41">
        <v>0.55369999999999997</v>
      </c>
      <c r="J432" s="9">
        <v>101</v>
      </c>
      <c r="K432" s="9">
        <v>30</v>
      </c>
      <c r="M432" s="15">
        <f t="shared" si="88"/>
        <v>-1.334269758946675</v>
      </c>
      <c r="N432" s="15">
        <f t="shared" si="89"/>
        <v>0.52749543706880964</v>
      </c>
      <c r="O432" s="15">
        <f t="shared" si="90"/>
        <v>7.3503146495981761E-2</v>
      </c>
      <c r="P432" s="15">
        <f t="shared" si="91"/>
        <v>0.14684140381176045</v>
      </c>
      <c r="Q432" s="15">
        <f t="shared" si="92"/>
        <v>-2.2797750648235868</v>
      </c>
      <c r="R432" s="15">
        <f t="shared" si="93"/>
        <v>2.9010106862532665</v>
      </c>
      <c r="S432" s="15">
        <f t="shared" si="94"/>
        <v>1.9053674922811221</v>
      </c>
      <c r="U432" s="15">
        <f t="shared" si="95"/>
        <v>9.1057732353145191</v>
      </c>
      <c r="V432" s="15">
        <f t="shared" si="96"/>
        <v>70.107520786815613</v>
      </c>
      <c r="W432" s="15">
        <f t="shared" si="97"/>
        <v>52.929712984587198</v>
      </c>
      <c r="X432" s="15">
        <f t="shared" si="98"/>
        <v>55.83713983142151</v>
      </c>
      <c r="Y432" s="15">
        <f t="shared" si="99"/>
        <v>1.1310516308517276</v>
      </c>
      <c r="Z432" s="15">
        <f t="shared" si="100"/>
        <v>99.814019403326284</v>
      </c>
      <c r="AA432" s="15">
        <f t="shared" si="101"/>
        <v>97.163384110408757</v>
      </c>
    </row>
    <row r="433" spans="1:27" x14ac:dyDescent="0.25">
      <c r="A433" s="4">
        <v>51059451501</v>
      </c>
      <c r="B433" s="7" t="s">
        <v>411</v>
      </c>
      <c r="C433" s="40">
        <f t="array" ref="C433">SUMPRODUCT($D$10:$D$16, TRANSPOSE(U433:AA433))</f>
        <v>61.627275293003301</v>
      </c>
      <c r="E433" s="16">
        <v>121.6</v>
      </c>
      <c r="F433" s="9">
        <v>10</v>
      </c>
      <c r="G433" s="9">
        <v>11</v>
      </c>
      <c r="H433" s="9">
        <v>1</v>
      </c>
      <c r="I433" s="41">
        <v>0.4163</v>
      </c>
      <c r="J433" s="9">
        <v>98</v>
      </c>
      <c r="K433" s="9">
        <v>30</v>
      </c>
      <c r="M433" s="15">
        <f t="shared" si="88"/>
        <v>-1.334269758946675</v>
      </c>
      <c r="N433" s="15">
        <f t="shared" si="89"/>
        <v>0.52749543706880964</v>
      </c>
      <c r="O433" s="15">
        <f t="shared" si="90"/>
        <v>0.20413735000747965</v>
      </c>
      <c r="P433" s="15">
        <f t="shared" si="91"/>
        <v>0.14684140381176045</v>
      </c>
      <c r="Q433" s="15">
        <f t="shared" si="92"/>
        <v>-0.2182930304320313</v>
      </c>
      <c r="R433" s="15">
        <f t="shared" si="93"/>
        <v>2.7814027175012943</v>
      </c>
      <c r="S433" s="15">
        <f t="shared" si="94"/>
        <v>1.9053674922811221</v>
      </c>
      <c r="U433" s="15">
        <f t="shared" si="95"/>
        <v>9.1057732353145191</v>
      </c>
      <c r="V433" s="15">
        <f t="shared" si="96"/>
        <v>70.107520786815613</v>
      </c>
      <c r="W433" s="15">
        <f t="shared" si="97"/>
        <v>58.087691612990376</v>
      </c>
      <c r="X433" s="15">
        <f t="shared" si="98"/>
        <v>55.83713983142151</v>
      </c>
      <c r="Y433" s="15">
        <f t="shared" si="99"/>
        <v>41.360040221906921</v>
      </c>
      <c r="Z433" s="15">
        <f t="shared" si="100"/>
        <v>99.729377252165435</v>
      </c>
      <c r="AA433" s="15">
        <f t="shared" si="101"/>
        <v>97.163384110408757</v>
      </c>
    </row>
    <row r="434" spans="1:27" x14ac:dyDescent="0.25">
      <c r="A434" s="4">
        <v>51059451502</v>
      </c>
      <c r="B434" s="7" t="s">
        <v>412</v>
      </c>
      <c r="C434" s="40">
        <f t="array" ref="C434">SUMPRODUCT($D$10:$D$16, TRANSPOSE(U434:AA434))</f>
        <v>58.0873441441233</v>
      </c>
      <c r="E434" s="16">
        <v>121.6</v>
      </c>
      <c r="F434" s="9">
        <v>9</v>
      </c>
      <c r="G434" s="9">
        <v>11</v>
      </c>
      <c r="H434" s="9">
        <v>0</v>
      </c>
      <c r="I434" s="41">
        <v>0.39319999999999999</v>
      </c>
      <c r="J434" s="9">
        <v>97</v>
      </c>
      <c r="K434" s="9">
        <v>30</v>
      </c>
      <c r="M434" s="15">
        <f t="shared" si="88"/>
        <v>-1.334269758946675</v>
      </c>
      <c r="N434" s="15">
        <f t="shared" si="89"/>
        <v>0.36201858257132324</v>
      </c>
      <c r="O434" s="15">
        <f t="shared" si="90"/>
        <v>0.20413735000747965</v>
      </c>
      <c r="P434" s="15">
        <f t="shared" si="91"/>
        <v>-0.7282415870289497</v>
      </c>
      <c r="Q434" s="15">
        <f t="shared" si="92"/>
        <v>0.12828801028445314</v>
      </c>
      <c r="R434" s="15">
        <f t="shared" si="93"/>
        <v>2.7415333945839699</v>
      </c>
      <c r="S434" s="15">
        <f t="shared" si="94"/>
        <v>1.9053674922811221</v>
      </c>
      <c r="U434" s="15">
        <f t="shared" si="95"/>
        <v>9.1057732353145191</v>
      </c>
      <c r="V434" s="15">
        <f t="shared" si="96"/>
        <v>64.133092796175845</v>
      </c>
      <c r="W434" s="15">
        <f t="shared" si="97"/>
        <v>58.087691612990376</v>
      </c>
      <c r="X434" s="15">
        <f t="shared" si="98"/>
        <v>23.323285630020674</v>
      </c>
      <c r="Y434" s="15">
        <f t="shared" si="99"/>
        <v>55.103947344514012</v>
      </c>
      <c r="Z434" s="15">
        <f t="shared" si="100"/>
        <v>99.694234279438902</v>
      </c>
      <c r="AA434" s="15">
        <f t="shared" si="101"/>
        <v>97.163384110408757</v>
      </c>
    </row>
    <row r="435" spans="1:27" x14ac:dyDescent="0.25">
      <c r="A435" s="4">
        <v>51059451601</v>
      </c>
      <c r="B435" s="7" t="s">
        <v>413</v>
      </c>
      <c r="C435" s="40">
        <f t="array" ref="C435">SUMPRODUCT($D$10:$D$16, TRANSPOSE(U435:AA435))</f>
        <v>59.183012274802053</v>
      </c>
      <c r="E435" s="16">
        <v>121.6</v>
      </c>
      <c r="F435" s="9">
        <v>10</v>
      </c>
      <c r="G435" s="9">
        <v>11</v>
      </c>
      <c r="H435" s="9">
        <v>1</v>
      </c>
      <c r="I435" s="41">
        <v>0.4486</v>
      </c>
      <c r="J435" s="9">
        <v>104</v>
      </c>
      <c r="K435" s="9">
        <v>30</v>
      </c>
      <c r="M435" s="15">
        <f t="shared" si="88"/>
        <v>-1.334269758946675</v>
      </c>
      <c r="N435" s="15">
        <f t="shared" si="89"/>
        <v>0.52749543706880964</v>
      </c>
      <c r="O435" s="15">
        <f t="shared" si="90"/>
        <v>0.20413735000747965</v>
      </c>
      <c r="P435" s="15">
        <f t="shared" si="91"/>
        <v>0.14684140381176045</v>
      </c>
      <c r="Q435" s="15">
        <f t="shared" si="92"/>
        <v>-0.70290634710486422</v>
      </c>
      <c r="R435" s="15">
        <f t="shared" si="93"/>
        <v>3.0206186550052392</v>
      </c>
      <c r="S435" s="15">
        <f t="shared" si="94"/>
        <v>1.9053674922811221</v>
      </c>
      <c r="U435" s="15">
        <f t="shared" si="95"/>
        <v>9.1057732353145191</v>
      </c>
      <c r="V435" s="15">
        <f t="shared" si="96"/>
        <v>70.107520786815613</v>
      </c>
      <c r="W435" s="15">
        <f t="shared" si="97"/>
        <v>58.087691612990376</v>
      </c>
      <c r="X435" s="15">
        <f t="shared" si="98"/>
        <v>55.83713983142151</v>
      </c>
      <c r="Y435" s="15">
        <f t="shared" si="99"/>
        <v>24.105705770493103</v>
      </c>
      <c r="Z435" s="15">
        <f t="shared" si="100"/>
        <v>99.873870576170475</v>
      </c>
      <c r="AA435" s="15">
        <f t="shared" si="101"/>
        <v>97.163384110408757</v>
      </c>
    </row>
    <row r="436" spans="1:27" x14ac:dyDescent="0.25">
      <c r="A436" s="4">
        <v>51059451602</v>
      </c>
      <c r="B436" s="7" t="s">
        <v>414</v>
      </c>
      <c r="C436" s="40">
        <f t="array" ref="C436">SUMPRODUCT($D$10:$D$16, TRANSPOSE(U436:AA436))</f>
        <v>59.441830329612472</v>
      </c>
      <c r="E436" s="16">
        <v>121.6</v>
      </c>
      <c r="F436" s="9">
        <v>10</v>
      </c>
      <c r="G436" s="9">
        <v>11</v>
      </c>
      <c r="H436" s="9">
        <v>1</v>
      </c>
      <c r="I436" s="41">
        <v>0.44479999999999997</v>
      </c>
      <c r="J436" s="9">
        <v>104</v>
      </c>
      <c r="K436" s="9">
        <v>30</v>
      </c>
      <c r="M436" s="15">
        <f t="shared" si="88"/>
        <v>-1.334269758946675</v>
      </c>
      <c r="N436" s="15">
        <f t="shared" si="89"/>
        <v>0.52749543706880964</v>
      </c>
      <c r="O436" s="15">
        <f t="shared" si="90"/>
        <v>0.20413735000747965</v>
      </c>
      <c r="P436" s="15">
        <f t="shared" si="91"/>
        <v>0.14684140381176045</v>
      </c>
      <c r="Q436" s="15">
        <f t="shared" si="92"/>
        <v>-0.64589301573158941</v>
      </c>
      <c r="R436" s="15">
        <f t="shared" si="93"/>
        <v>3.0206186550052392</v>
      </c>
      <c r="S436" s="15">
        <f t="shared" si="94"/>
        <v>1.9053674922811221</v>
      </c>
      <c r="U436" s="15">
        <f t="shared" si="95"/>
        <v>9.1057732353145191</v>
      </c>
      <c r="V436" s="15">
        <f t="shared" si="96"/>
        <v>70.107520786815613</v>
      </c>
      <c r="W436" s="15">
        <f t="shared" si="97"/>
        <v>58.087691612990376</v>
      </c>
      <c r="X436" s="15">
        <f t="shared" si="98"/>
        <v>55.83713983142151</v>
      </c>
      <c r="Y436" s="15">
        <f t="shared" si="99"/>
        <v>25.917432154166082</v>
      </c>
      <c r="Z436" s="15">
        <f t="shared" si="100"/>
        <v>99.873870576170475</v>
      </c>
      <c r="AA436" s="15">
        <f t="shared" si="101"/>
        <v>97.163384110408757</v>
      </c>
    </row>
    <row r="437" spans="1:27" x14ac:dyDescent="0.25">
      <c r="A437" s="4">
        <v>51059451800</v>
      </c>
      <c r="B437" s="7" t="s">
        <v>415</v>
      </c>
      <c r="C437" s="40">
        <f t="array" ref="C437">SUMPRODUCT($D$10:$D$16, TRANSPOSE(U437:AA437))</f>
        <v>67.904875881143823</v>
      </c>
      <c r="E437" s="16">
        <v>121.6</v>
      </c>
      <c r="F437" s="9">
        <v>10</v>
      </c>
      <c r="G437" s="9">
        <v>11</v>
      </c>
      <c r="H437" s="9">
        <v>1</v>
      </c>
      <c r="I437" s="41">
        <v>0.33489999999999998</v>
      </c>
      <c r="J437" s="9">
        <v>99</v>
      </c>
      <c r="K437" s="9">
        <v>32</v>
      </c>
      <c r="M437" s="15">
        <f t="shared" si="88"/>
        <v>-1.334269758946675</v>
      </c>
      <c r="N437" s="15">
        <f t="shared" si="89"/>
        <v>0.52749543706880964</v>
      </c>
      <c r="O437" s="15">
        <f t="shared" si="90"/>
        <v>0.20413735000747965</v>
      </c>
      <c r="P437" s="15">
        <f t="shared" si="91"/>
        <v>0.14684140381176045</v>
      </c>
      <c r="Q437" s="15">
        <f t="shared" si="92"/>
        <v>1.0029925416165328</v>
      </c>
      <c r="R437" s="15">
        <f t="shared" si="93"/>
        <v>2.8212720404186182</v>
      </c>
      <c r="S437" s="15">
        <f t="shared" si="94"/>
        <v>2.1033857384338837</v>
      </c>
      <c r="U437" s="15">
        <f t="shared" si="95"/>
        <v>9.1057732353145191</v>
      </c>
      <c r="V437" s="15">
        <f t="shared" si="96"/>
        <v>70.107520786815613</v>
      </c>
      <c r="W437" s="15">
        <f t="shared" si="97"/>
        <v>58.087691612990376</v>
      </c>
      <c r="X437" s="15">
        <f t="shared" si="98"/>
        <v>55.83713983142151</v>
      </c>
      <c r="Y437" s="15">
        <f t="shared" si="99"/>
        <v>84.206777007240618</v>
      </c>
      <c r="Z437" s="15">
        <f t="shared" si="100"/>
        <v>99.760831898775422</v>
      </c>
      <c r="AA437" s="15">
        <f t="shared" si="101"/>
        <v>98.228396795448703</v>
      </c>
    </row>
    <row r="438" spans="1:27" x14ac:dyDescent="0.25">
      <c r="A438" s="4">
        <v>51059451900</v>
      </c>
      <c r="B438" s="7" t="s">
        <v>416</v>
      </c>
      <c r="C438" s="40">
        <f t="array" ref="C438">SUMPRODUCT($D$10:$D$16, TRANSPOSE(U438:AA438))</f>
        <v>60.225738966274818</v>
      </c>
      <c r="E438" s="16">
        <v>121.6</v>
      </c>
      <c r="F438" s="9">
        <v>10</v>
      </c>
      <c r="G438" s="9">
        <v>11</v>
      </c>
      <c r="H438" s="9">
        <v>1</v>
      </c>
      <c r="I438" s="41">
        <v>0.43609999999999999</v>
      </c>
      <c r="J438" s="9">
        <v>93</v>
      </c>
      <c r="K438" s="9">
        <v>33</v>
      </c>
      <c r="M438" s="15">
        <f t="shared" si="88"/>
        <v>-1.334269758946675</v>
      </c>
      <c r="N438" s="15">
        <f t="shared" si="89"/>
        <v>0.52749543706880964</v>
      </c>
      <c r="O438" s="15">
        <f t="shared" si="90"/>
        <v>0.20413735000747965</v>
      </c>
      <c r="P438" s="15">
        <f t="shared" si="91"/>
        <v>0.14684140381176045</v>
      </c>
      <c r="Q438" s="15">
        <f t="shared" si="92"/>
        <v>-0.51536249390330335</v>
      </c>
      <c r="R438" s="15">
        <f t="shared" si="93"/>
        <v>2.5820561029146734</v>
      </c>
      <c r="S438" s="15">
        <f t="shared" si="94"/>
        <v>2.2023948615102644</v>
      </c>
      <c r="U438" s="15">
        <f t="shared" si="95"/>
        <v>9.1057732353145191</v>
      </c>
      <c r="V438" s="15">
        <f t="shared" si="96"/>
        <v>70.107520786815613</v>
      </c>
      <c r="W438" s="15">
        <f t="shared" si="97"/>
        <v>58.087691612990376</v>
      </c>
      <c r="X438" s="15">
        <f t="shared" si="98"/>
        <v>55.83713983142151</v>
      </c>
      <c r="Y438" s="15">
        <f t="shared" si="99"/>
        <v>30.314986812224664</v>
      </c>
      <c r="Z438" s="15">
        <f t="shared" si="100"/>
        <v>99.508931912200325</v>
      </c>
      <c r="AA438" s="15">
        <f t="shared" si="101"/>
        <v>98.618128572956763</v>
      </c>
    </row>
    <row r="439" spans="1:27" x14ac:dyDescent="0.25">
      <c r="A439" s="4">
        <v>51059452000</v>
      </c>
      <c r="B439" s="7" t="s">
        <v>417</v>
      </c>
      <c r="C439" s="40">
        <f t="array" ref="C439">SUMPRODUCT($D$10:$D$16, TRANSPOSE(U439:AA439))</f>
        <v>57.164200747627333</v>
      </c>
      <c r="E439" s="16">
        <v>121.6</v>
      </c>
      <c r="F439" s="9">
        <v>10</v>
      </c>
      <c r="G439" s="9">
        <v>11</v>
      </c>
      <c r="H439" s="9">
        <v>1</v>
      </c>
      <c r="I439" s="41">
        <v>0.49220000000000003</v>
      </c>
      <c r="J439" s="9">
        <v>96</v>
      </c>
      <c r="K439" s="9">
        <v>33</v>
      </c>
      <c r="M439" s="15">
        <f t="shared" si="88"/>
        <v>-1.334269758946675</v>
      </c>
      <c r="N439" s="15">
        <f t="shared" si="89"/>
        <v>0.52749543706880964</v>
      </c>
      <c r="O439" s="15">
        <f t="shared" si="90"/>
        <v>0.20413735000747965</v>
      </c>
      <c r="P439" s="15">
        <f t="shared" si="91"/>
        <v>0.14684140381176045</v>
      </c>
      <c r="Q439" s="15">
        <f t="shared" si="92"/>
        <v>-1.3570593070719086</v>
      </c>
      <c r="R439" s="15">
        <f t="shared" si="93"/>
        <v>2.701664071666646</v>
      </c>
      <c r="S439" s="15">
        <f t="shared" si="94"/>
        <v>2.2023948615102644</v>
      </c>
      <c r="U439" s="15">
        <f t="shared" si="95"/>
        <v>9.1057732353145191</v>
      </c>
      <c r="V439" s="15">
        <f t="shared" si="96"/>
        <v>70.107520786815613</v>
      </c>
      <c r="W439" s="15">
        <f t="shared" si="97"/>
        <v>58.087691612990376</v>
      </c>
      <c r="X439" s="15">
        <f t="shared" si="98"/>
        <v>55.83713983142151</v>
      </c>
      <c r="Y439" s="15">
        <f t="shared" si="99"/>
        <v>8.7381183466209009</v>
      </c>
      <c r="Z439" s="15">
        <f t="shared" si="100"/>
        <v>99.655032847271656</v>
      </c>
      <c r="AA439" s="15">
        <f t="shared" si="101"/>
        <v>98.618128572956763</v>
      </c>
    </row>
    <row r="440" spans="1:27" x14ac:dyDescent="0.25">
      <c r="A440" s="4">
        <v>51059452101</v>
      </c>
      <c r="B440" s="7" t="s">
        <v>418</v>
      </c>
      <c r="C440" s="40">
        <f t="array" ref="C440">SUMPRODUCT($D$10:$D$16, TRANSPOSE(U440:AA440))</f>
        <v>65.689654124848133</v>
      </c>
      <c r="E440" s="16">
        <v>121.6</v>
      </c>
      <c r="F440" s="9">
        <v>10</v>
      </c>
      <c r="G440" s="9">
        <v>11</v>
      </c>
      <c r="H440" s="9">
        <v>1</v>
      </c>
      <c r="I440" s="41">
        <v>0.36899999999999999</v>
      </c>
      <c r="J440" s="9">
        <v>89</v>
      </c>
      <c r="K440" s="9">
        <v>33</v>
      </c>
      <c r="M440" s="15">
        <f t="shared" si="88"/>
        <v>-1.334269758946675</v>
      </c>
      <c r="N440" s="15">
        <f t="shared" si="89"/>
        <v>0.52749543706880964</v>
      </c>
      <c r="O440" s="15">
        <f t="shared" si="90"/>
        <v>0.20413735000747965</v>
      </c>
      <c r="P440" s="15">
        <f t="shared" si="91"/>
        <v>0.14684140381176045</v>
      </c>
      <c r="Q440" s="15">
        <f t="shared" si="92"/>
        <v>0.49137291008267481</v>
      </c>
      <c r="R440" s="15">
        <f t="shared" si="93"/>
        <v>2.4225788112453772</v>
      </c>
      <c r="S440" s="15">
        <f t="shared" si="94"/>
        <v>2.2023948615102644</v>
      </c>
      <c r="U440" s="15">
        <f t="shared" si="95"/>
        <v>9.1057732353145191</v>
      </c>
      <c r="V440" s="15">
        <f t="shared" si="96"/>
        <v>70.107520786815613</v>
      </c>
      <c r="W440" s="15">
        <f t="shared" si="97"/>
        <v>58.087691612990376</v>
      </c>
      <c r="X440" s="15">
        <f t="shared" si="98"/>
        <v>55.83713983142151</v>
      </c>
      <c r="Y440" s="15">
        <f t="shared" si="99"/>
        <v>68.841863964837529</v>
      </c>
      <c r="Z440" s="15">
        <f t="shared" si="100"/>
        <v>99.229460869600572</v>
      </c>
      <c r="AA440" s="15">
        <f t="shared" si="101"/>
        <v>98.618128572956763</v>
      </c>
    </row>
    <row r="441" spans="1:27" x14ac:dyDescent="0.25">
      <c r="A441" s="4">
        <v>51059452102</v>
      </c>
      <c r="B441" s="7" t="s">
        <v>419</v>
      </c>
      <c r="C441" s="40">
        <f t="array" ref="C441">SUMPRODUCT($D$10:$D$16, TRANSPOSE(U441:AA441))</f>
        <v>58.892261003188338</v>
      </c>
      <c r="E441" s="16">
        <v>121.6</v>
      </c>
      <c r="F441" s="9">
        <v>10</v>
      </c>
      <c r="G441" s="9">
        <v>11</v>
      </c>
      <c r="H441" s="9">
        <v>1</v>
      </c>
      <c r="I441" s="41">
        <v>0.45490000000000003</v>
      </c>
      <c r="J441" s="9">
        <v>89</v>
      </c>
      <c r="K441" s="9">
        <v>33</v>
      </c>
      <c r="M441" s="15">
        <f t="shared" si="88"/>
        <v>-1.334269758946675</v>
      </c>
      <c r="N441" s="15">
        <f t="shared" si="89"/>
        <v>0.52749543706880964</v>
      </c>
      <c r="O441" s="15">
        <f t="shared" si="90"/>
        <v>0.20413735000747965</v>
      </c>
      <c r="P441" s="15">
        <f t="shared" si="91"/>
        <v>0.14684140381176045</v>
      </c>
      <c r="Q441" s="15">
        <f t="shared" si="92"/>
        <v>-0.79742844911845134</v>
      </c>
      <c r="R441" s="15">
        <f t="shared" si="93"/>
        <v>2.4225788112453772</v>
      </c>
      <c r="S441" s="15">
        <f t="shared" si="94"/>
        <v>2.2023948615102644</v>
      </c>
      <c r="U441" s="15">
        <f t="shared" si="95"/>
        <v>9.1057732353145191</v>
      </c>
      <c r="V441" s="15">
        <f t="shared" si="96"/>
        <v>70.107520786815613</v>
      </c>
      <c r="W441" s="15">
        <f t="shared" si="97"/>
        <v>58.087691612990376</v>
      </c>
      <c r="X441" s="15">
        <f t="shared" si="98"/>
        <v>55.83713983142151</v>
      </c>
      <c r="Y441" s="15">
        <f t="shared" si="99"/>
        <v>21.260112113219026</v>
      </c>
      <c r="Z441" s="15">
        <f t="shared" si="100"/>
        <v>99.229460869600572</v>
      </c>
      <c r="AA441" s="15">
        <f t="shared" si="101"/>
        <v>98.618128572956763</v>
      </c>
    </row>
    <row r="442" spans="1:27" x14ac:dyDescent="0.25">
      <c r="A442" s="4">
        <v>51059452200</v>
      </c>
      <c r="B442" s="7" t="s">
        <v>420</v>
      </c>
      <c r="C442" s="40">
        <f t="array" ref="C442">SUMPRODUCT($D$10:$D$16, TRANSPOSE(U442:AA442))</f>
        <v>62.039790825159919</v>
      </c>
      <c r="E442" s="16">
        <v>121.6</v>
      </c>
      <c r="F442" s="9">
        <v>10</v>
      </c>
      <c r="G442" s="9">
        <v>11</v>
      </c>
      <c r="H442" s="9">
        <v>1</v>
      </c>
      <c r="I442" s="41">
        <v>0.41160000000000002</v>
      </c>
      <c r="J442" s="9">
        <v>82</v>
      </c>
      <c r="K442" s="9">
        <v>33</v>
      </c>
      <c r="M442" s="15">
        <f t="shared" si="88"/>
        <v>-1.334269758946675</v>
      </c>
      <c r="N442" s="15">
        <f t="shared" si="89"/>
        <v>0.52749543706880964</v>
      </c>
      <c r="O442" s="15">
        <f t="shared" si="90"/>
        <v>0.20413735000747965</v>
      </c>
      <c r="P442" s="15">
        <f t="shared" si="91"/>
        <v>0.14684140381176045</v>
      </c>
      <c r="Q442" s="15">
        <f t="shared" si="92"/>
        <v>-0.14777654162824472</v>
      </c>
      <c r="R442" s="15">
        <f t="shared" si="93"/>
        <v>2.143493550824108</v>
      </c>
      <c r="S442" s="15">
        <f t="shared" si="94"/>
        <v>2.2023948615102644</v>
      </c>
      <c r="U442" s="15">
        <f t="shared" si="95"/>
        <v>9.1057732353145191</v>
      </c>
      <c r="V442" s="15">
        <f t="shared" si="96"/>
        <v>70.107520786815613</v>
      </c>
      <c r="W442" s="15">
        <f t="shared" si="97"/>
        <v>58.087691612990376</v>
      </c>
      <c r="X442" s="15">
        <f t="shared" si="98"/>
        <v>55.83713983142151</v>
      </c>
      <c r="Y442" s="15">
        <f t="shared" si="99"/>
        <v>44.125956155997393</v>
      </c>
      <c r="Z442" s="15">
        <f t="shared" si="100"/>
        <v>98.396325580623227</v>
      </c>
      <c r="AA442" s="15">
        <f t="shared" si="101"/>
        <v>98.618128572956763</v>
      </c>
    </row>
    <row r="443" spans="1:27" x14ac:dyDescent="0.25">
      <c r="A443" s="4">
        <v>51059452301</v>
      </c>
      <c r="B443" s="7" t="s">
        <v>421</v>
      </c>
      <c r="C443" s="40">
        <f t="array" ref="C443">SUMPRODUCT($D$10:$D$16, TRANSPOSE(U443:AA443))</f>
        <v>65.454202586917376</v>
      </c>
      <c r="E443" s="16">
        <v>121.6</v>
      </c>
      <c r="F443" s="9">
        <v>12</v>
      </c>
      <c r="G443" s="9">
        <v>11</v>
      </c>
      <c r="H443" s="9">
        <v>1</v>
      </c>
      <c r="I443" s="41">
        <v>0.38829999999999998</v>
      </c>
      <c r="J443" s="9">
        <v>86</v>
      </c>
      <c r="K443" s="9">
        <v>31</v>
      </c>
      <c r="M443" s="15">
        <f t="shared" si="88"/>
        <v>-1.334269758946675</v>
      </c>
      <c r="N443" s="15">
        <f t="shared" si="89"/>
        <v>0.85844914606378253</v>
      </c>
      <c r="O443" s="15">
        <f t="shared" si="90"/>
        <v>0.20413735000747965</v>
      </c>
      <c r="P443" s="15">
        <f t="shared" si="91"/>
        <v>0.14684140381176045</v>
      </c>
      <c r="Q443" s="15">
        <f t="shared" si="92"/>
        <v>0.2018052007394652</v>
      </c>
      <c r="R443" s="15">
        <f t="shared" si="93"/>
        <v>2.3029708424934046</v>
      </c>
      <c r="S443" s="15">
        <f t="shared" si="94"/>
        <v>2.0043766153575029</v>
      </c>
      <c r="U443" s="15">
        <f t="shared" si="95"/>
        <v>9.1057732353145191</v>
      </c>
      <c r="V443" s="15">
        <f t="shared" si="96"/>
        <v>80.467775010130509</v>
      </c>
      <c r="W443" s="15">
        <f t="shared" si="97"/>
        <v>58.087691612990376</v>
      </c>
      <c r="X443" s="15">
        <f t="shared" si="98"/>
        <v>55.83713983142151</v>
      </c>
      <c r="Y443" s="15">
        <f t="shared" si="99"/>
        <v>57.996549220044436</v>
      </c>
      <c r="Z443" s="15">
        <f t="shared" si="100"/>
        <v>98.935975816282834</v>
      </c>
      <c r="AA443" s="15">
        <f t="shared" si="101"/>
        <v>97.748513382237448</v>
      </c>
    </row>
    <row r="444" spans="1:27" x14ac:dyDescent="0.25">
      <c r="A444" s="4">
        <v>51059452302</v>
      </c>
      <c r="B444" s="7" t="s">
        <v>422</v>
      </c>
      <c r="C444" s="40">
        <f t="array" ref="C444">SUMPRODUCT($D$10:$D$16, TRANSPOSE(U444:AA444))</f>
        <v>67.737534172900411</v>
      </c>
      <c r="E444" s="16">
        <v>121.6</v>
      </c>
      <c r="F444" s="9">
        <v>12</v>
      </c>
      <c r="G444" s="9">
        <v>11</v>
      </c>
      <c r="H444" s="9">
        <v>1</v>
      </c>
      <c r="I444" s="41">
        <v>0.3599</v>
      </c>
      <c r="J444" s="9">
        <v>83</v>
      </c>
      <c r="K444" s="9">
        <v>33</v>
      </c>
      <c r="M444" s="15">
        <f t="shared" si="88"/>
        <v>-1.334269758946675</v>
      </c>
      <c r="N444" s="15">
        <f t="shared" si="89"/>
        <v>0.85844914606378253</v>
      </c>
      <c r="O444" s="15">
        <f t="shared" si="90"/>
        <v>0.20413735000747965</v>
      </c>
      <c r="P444" s="15">
        <f t="shared" si="91"/>
        <v>0.14684140381176045</v>
      </c>
      <c r="Q444" s="15">
        <f t="shared" si="92"/>
        <v>0.62790483521341101</v>
      </c>
      <c r="R444" s="15">
        <f t="shared" si="93"/>
        <v>2.1833628737414323</v>
      </c>
      <c r="S444" s="15">
        <f t="shared" si="94"/>
        <v>2.2023948615102644</v>
      </c>
      <c r="U444" s="15">
        <f t="shared" si="95"/>
        <v>9.1057732353145191</v>
      </c>
      <c r="V444" s="15">
        <f t="shared" si="96"/>
        <v>80.467775010130509</v>
      </c>
      <c r="W444" s="15">
        <f t="shared" si="97"/>
        <v>58.087691612990376</v>
      </c>
      <c r="X444" s="15">
        <f t="shared" si="98"/>
        <v>55.83713983142151</v>
      </c>
      <c r="Y444" s="15">
        <f t="shared" si="99"/>
        <v>73.496685834668185</v>
      </c>
      <c r="Z444" s="15">
        <f t="shared" si="100"/>
        <v>98.549545112821022</v>
      </c>
      <c r="AA444" s="15">
        <f t="shared" si="101"/>
        <v>98.618128572956763</v>
      </c>
    </row>
    <row r="445" spans="1:27" x14ac:dyDescent="0.25">
      <c r="A445" s="4">
        <v>51059452400</v>
      </c>
      <c r="B445" s="7" t="s">
        <v>423</v>
      </c>
      <c r="C445" s="40">
        <f t="array" ref="C445">SUMPRODUCT($D$10:$D$16, TRANSPOSE(U445:AA445))</f>
        <v>65.409020307293702</v>
      </c>
      <c r="E445" s="16">
        <v>121.6</v>
      </c>
      <c r="F445" s="9">
        <v>10</v>
      </c>
      <c r="G445" s="9">
        <v>11</v>
      </c>
      <c r="H445" s="9">
        <v>1</v>
      </c>
      <c r="I445" s="41">
        <v>0.37009999999999998</v>
      </c>
      <c r="J445" s="9">
        <v>79</v>
      </c>
      <c r="K445" s="9">
        <v>33</v>
      </c>
      <c r="M445" s="15">
        <f t="shared" si="88"/>
        <v>-1.334269758946675</v>
      </c>
      <c r="N445" s="15">
        <f t="shared" si="89"/>
        <v>0.52749543706880964</v>
      </c>
      <c r="O445" s="15">
        <f t="shared" si="90"/>
        <v>0.20413735000747965</v>
      </c>
      <c r="P445" s="15">
        <f t="shared" si="91"/>
        <v>0.14684140381176045</v>
      </c>
      <c r="Q445" s="15">
        <f t="shared" si="92"/>
        <v>0.47486905100093757</v>
      </c>
      <c r="R445" s="15">
        <f t="shared" si="93"/>
        <v>2.0238855820721358</v>
      </c>
      <c r="S445" s="15">
        <f t="shared" si="94"/>
        <v>2.2023948615102644</v>
      </c>
      <c r="U445" s="15">
        <f t="shared" si="95"/>
        <v>9.1057732353145191</v>
      </c>
      <c r="V445" s="15">
        <f t="shared" si="96"/>
        <v>70.107520786815613</v>
      </c>
      <c r="W445" s="15">
        <f t="shared" si="97"/>
        <v>58.087691612990376</v>
      </c>
      <c r="X445" s="15">
        <f t="shared" si="98"/>
        <v>55.83713983142151</v>
      </c>
      <c r="Y445" s="15">
        <f t="shared" si="99"/>
        <v>68.255984399196507</v>
      </c>
      <c r="Z445" s="15">
        <f t="shared" si="100"/>
        <v>97.850903712360676</v>
      </c>
      <c r="AA445" s="15">
        <f t="shared" si="101"/>
        <v>98.618128572956763</v>
      </c>
    </row>
    <row r="446" spans="1:27" x14ac:dyDescent="0.25">
      <c r="A446" s="4">
        <v>51059452501</v>
      </c>
      <c r="B446" s="7" t="s">
        <v>424</v>
      </c>
      <c r="C446" s="40">
        <f t="array" ref="C446">SUMPRODUCT($D$10:$D$16, TRANSPOSE(U446:AA446))</f>
        <v>64.961554440903996</v>
      </c>
      <c r="E446" s="16">
        <v>121.6</v>
      </c>
      <c r="F446" s="9">
        <v>10</v>
      </c>
      <c r="G446" s="9">
        <v>11</v>
      </c>
      <c r="H446" s="9">
        <v>1</v>
      </c>
      <c r="I446" s="41">
        <v>0.37709999999999999</v>
      </c>
      <c r="J446" s="9">
        <v>83</v>
      </c>
      <c r="K446" s="9">
        <v>33</v>
      </c>
      <c r="M446" s="15">
        <f t="shared" si="88"/>
        <v>-1.334269758946675</v>
      </c>
      <c r="N446" s="15">
        <f t="shared" si="89"/>
        <v>0.52749543706880964</v>
      </c>
      <c r="O446" s="15">
        <f t="shared" si="90"/>
        <v>0.20413735000747965</v>
      </c>
      <c r="P446" s="15">
        <f t="shared" si="91"/>
        <v>0.14684140381176045</v>
      </c>
      <c r="Q446" s="15">
        <f t="shared" si="92"/>
        <v>0.36984449320806345</v>
      </c>
      <c r="R446" s="15">
        <f t="shared" si="93"/>
        <v>2.1833628737414323</v>
      </c>
      <c r="S446" s="15">
        <f t="shared" si="94"/>
        <v>2.2023948615102644</v>
      </c>
      <c r="U446" s="15">
        <f t="shared" si="95"/>
        <v>9.1057732353145191</v>
      </c>
      <c r="V446" s="15">
        <f t="shared" si="96"/>
        <v>70.107520786815613</v>
      </c>
      <c r="W446" s="15">
        <f t="shared" si="97"/>
        <v>58.087691612990376</v>
      </c>
      <c r="X446" s="15">
        <f t="shared" si="98"/>
        <v>55.83713983142151</v>
      </c>
      <c r="Y446" s="15">
        <f t="shared" si="99"/>
        <v>64.425081934008205</v>
      </c>
      <c r="Z446" s="15">
        <f t="shared" si="100"/>
        <v>98.549545112821022</v>
      </c>
      <c r="AA446" s="15">
        <f t="shared" si="101"/>
        <v>98.618128572956763</v>
      </c>
    </row>
    <row r="447" spans="1:27" x14ac:dyDescent="0.25">
      <c r="A447" s="4">
        <v>51059452502</v>
      </c>
      <c r="B447" s="7" t="s">
        <v>425</v>
      </c>
      <c r="C447" s="40">
        <f t="array" ref="C447">SUMPRODUCT($D$10:$D$16, TRANSPOSE(U447:AA447))</f>
        <v>62.866841091689878</v>
      </c>
      <c r="E447" s="16">
        <v>121.6</v>
      </c>
      <c r="F447" s="9">
        <v>10</v>
      </c>
      <c r="G447" s="9">
        <v>11</v>
      </c>
      <c r="H447" s="9">
        <v>1</v>
      </c>
      <c r="I447" s="41">
        <v>0.40300000000000002</v>
      </c>
      <c r="J447" s="9">
        <v>92</v>
      </c>
      <c r="K447" s="9">
        <v>32</v>
      </c>
      <c r="M447" s="15">
        <f t="shared" si="88"/>
        <v>-1.334269758946675</v>
      </c>
      <c r="N447" s="15">
        <f t="shared" si="89"/>
        <v>0.52749543706880964</v>
      </c>
      <c r="O447" s="15">
        <f t="shared" si="90"/>
        <v>0.20413735000747965</v>
      </c>
      <c r="P447" s="15">
        <f t="shared" si="91"/>
        <v>0.14684140381176045</v>
      </c>
      <c r="Q447" s="15">
        <f t="shared" si="92"/>
        <v>-1.8746370625570965E-2</v>
      </c>
      <c r="R447" s="15">
        <f t="shared" si="93"/>
        <v>2.5421867799973494</v>
      </c>
      <c r="S447" s="15">
        <f t="shared" si="94"/>
        <v>2.1033857384338837</v>
      </c>
      <c r="U447" s="15">
        <f t="shared" si="95"/>
        <v>9.1057732353145191</v>
      </c>
      <c r="V447" s="15">
        <f t="shared" si="96"/>
        <v>70.107520786815613</v>
      </c>
      <c r="W447" s="15">
        <f t="shared" si="97"/>
        <v>58.087691612990376</v>
      </c>
      <c r="X447" s="15">
        <f t="shared" si="98"/>
        <v>55.83713983142151</v>
      </c>
      <c r="Y447" s="15">
        <f t="shared" si="99"/>
        <v>49.252171816690783</v>
      </c>
      <c r="Z447" s="15">
        <f t="shared" si="100"/>
        <v>99.449193563147645</v>
      </c>
      <c r="AA447" s="15">
        <f t="shared" si="101"/>
        <v>98.228396795448703</v>
      </c>
    </row>
    <row r="448" spans="1:27" x14ac:dyDescent="0.25">
      <c r="A448" s="4">
        <v>51059452600</v>
      </c>
      <c r="B448" s="7" t="s">
        <v>426</v>
      </c>
      <c r="C448" s="40">
        <f t="array" ref="C448">SUMPRODUCT($D$10:$D$16, TRANSPOSE(U448:AA448))</f>
        <v>66.235933919680718</v>
      </c>
      <c r="E448" s="16">
        <v>121.6</v>
      </c>
      <c r="F448" s="9">
        <v>10</v>
      </c>
      <c r="G448" s="9">
        <v>11</v>
      </c>
      <c r="H448" s="9">
        <v>1</v>
      </c>
      <c r="I448" s="41">
        <v>0.36020000000000002</v>
      </c>
      <c r="J448" s="9">
        <v>86</v>
      </c>
      <c r="K448" s="9">
        <v>32</v>
      </c>
      <c r="M448" s="15">
        <f t="shared" si="88"/>
        <v>-1.334269758946675</v>
      </c>
      <c r="N448" s="15">
        <f t="shared" si="89"/>
        <v>0.52749543706880964</v>
      </c>
      <c r="O448" s="15">
        <f t="shared" si="90"/>
        <v>0.20413735000747965</v>
      </c>
      <c r="P448" s="15">
        <f t="shared" si="91"/>
        <v>0.14684140381176045</v>
      </c>
      <c r="Q448" s="15">
        <f t="shared" si="92"/>
        <v>0.62340378273657315</v>
      </c>
      <c r="R448" s="15">
        <f t="shared" si="93"/>
        <v>2.3029708424934046</v>
      </c>
      <c r="S448" s="15">
        <f t="shared" si="94"/>
        <v>2.1033857384338837</v>
      </c>
      <c r="U448" s="15">
        <f t="shared" si="95"/>
        <v>9.1057732353145191</v>
      </c>
      <c r="V448" s="15">
        <f t="shared" si="96"/>
        <v>70.107520786815613</v>
      </c>
      <c r="W448" s="15">
        <f t="shared" si="97"/>
        <v>58.087691612990376</v>
      </c>
      <c r="X448" s="15">
        <f t="shared" si="98"/>
        <v>55.83713983142151</v>
      </c>
      <c r="Y448" s="15">
        <f t="shared" si="99"/>
        <v>73.349039359491456</v>
      </c>
      <c r="Z448" s="15">
        <f t="shared" si="100"/>
        <v>98.935975816282834</v>
      </c>
      <c r="AA448" s="15">
        <f t="shared" si="101"/>
        <v>98.228396795448703</v>
      </c>
    </row>
    <row r="449" spans="1:27" x14ac:dyDescent="0.25">
      <c r="A449" s="4">
        <v>51059452700</v>
      </c>
      <c r="B449" s="7" t="s">
        <v>427</v>
      </c>
      <c r="C449" s="40">
        <f t="array" ref="C449">SUMPRODUCT($D$10:$D$16, TRANSPOSE(U449:AA449))</f>
        <v>57.256477887434727</v>
      </c>
      <c r="E449" s="16">
        <v>121.6</v>
      </c>
      <c r="F449" s="9">
        <v>10</v>
      </c>
      <c r="G449" s="9">
        <v>11</v>
      </c>
      <c r="H449" s="9">
        <v>1</v>
      </c>
      <c r="I449" s="41">
        <v>0.48480000000000001</v>
      </c>
      <c r="J449" s="9">
        <v>103</v>
      </c>
      <c r="K449" s="9">
        <v>30</v>
      </c>
      <c r="M449" s="15">
        <f t="shared" si="88"/>
        <v>-1.334269758946675</v>
      </c>
      <c r="N449" s="15">
        <f t="shared" si="89"/>
        <v>0.52749543706880964</v>
      </c>
      <c r="O449" s="15">
        <f t="shared" si="90"/>
        <v>0.20413735000747965</v>
      </c>
      <c r="P449" s="15">
        <f t="shared" si="91"/>
        <v>0.14684140381176045</v>
      </c>
      <c r="Q449" s="15">
        <f t="shared" si="92"/>
        <v>-1.2460333459765844</v>
      </c>
      <c r="R449" s="15">
        <f t="shared" si="93"/>
        <v>2.9807493320879148</v>
      </c>
      <c r="S449" s="15">
        <f t="shared" si="94"/>
        <v>1.9053674922811221</v>
      </c>
      <c r="U449" s="15">
        <f t="shared" si="95"/>
        <v>9.1057732353145191</v>
      </c>
      <c r="V449" s="15">
        <f t="shared" si="96"/>
        <v>70.107520786815613</v>
      </c>
      <c r="W449" s="15">
        <f t="shared" si="97"/>
        <v>58.087691612990376</v>
      </c>
      <c r="X449" s="15">
        <f t="shared" si="98"/>
        <v>55.83713983142151</v>
      </c>
      <c r="Y449" s="15">
        <f t="shared" si="99"/>
        <v>10.637607662633917</v>
      </c>
      <c r="Z449" s="15">
        <f t="shared" si="100"/>
        <v>99.856227972458399</v>
      </c>
      <c r="AA449" s="15">
        <f t="shared" si="101"/>
        <v>97.163384110408757</v>
      </c>
    </row>
    <row r="450" spans="1:27" x14ac:dyDescent="0.25">
      <c r="A450" s="4">
        <v>51059452801</v>
      </c>
      <c r="B450" s="7" t="s">
        <v>428</v>
      </c>
      <c r="C450" s="40">
        <f t="array" ref="C450">SUMPRODUCT($D$10:$D$16, TRANSPOSE(U450:AA450))</f>
        <v>61.468706600292109</v>
      </c>
      <c r="E450" s="16">
        <v>121.6</v>
      </c>
      <c r="F450" s="9">
        <v>9</v>
      </c>
      <c r="G450" s="9">
        <v>11</v>
      </c>
      <c r="H450" s="9">
        <v>1</v>
      </c>
      <c r="I450" s="41">
        <v>0.41</v>
      </c>
      <c r="J450" s="9">
        <v>101</v>
      </c>
      <c r="K450" s="9">
        <v>32</v>
      </c>
      <c r="M450" s="15">
        <f t="shared" si="88"/>
        <v>-1.334269758946675</v>
      </c>
      <c r="N450" s="15">
        <f t="shared" si="89"/>
        <v>0.36201858257132324</v>
      </c>
      <c r="O450" s="15">
        <f t="shared" si="90"/>
        <v>0.20413735000747965</v>
      </c>
      <c r="P450" s="15">
        <f t="shared" si="91"/>
        <v>0.14684140381176045</v>
      </c>
      <c r="Q450" s="15">
        <f t="shared" si="92"/>
        <v>-0.12377092841844425</v>
      </c>
      <c r="R450" s="15">
        <f t="shared" si="93"/>
        <v>2.9010106862532665</v>
      </c>
      <c r="S450" s="15">
        <f t="shared" si="94"/>
        <v>2.1033857384338837</v>
      </c>
      <c r="U450" s="15">
        <f t="shared" si="95"/>
        <v>9.1057732353145191</v>
      </c>
      <c r="V450" s="15">
        <f t="shared" si="96"/>
        <v>64.133092796175845</v>
      </c>
      <c r="W450" s="15">
        <f t="shared" si="97"/>
        <v>58.087691612990376</v>
      </c>
      <c r="X450" s="15">
        <f t="shared" si="98"/>
        <v>55.83713983142151</v>
      </c>
      <c r="Y450" s="15">
        <f t="shared" si="99"/>
        <v>45.074832527367548</v>
      </c>
      <c r="Z450" s="15">
        <f t="shared" si="100"/>
        <v>99.814019403326284</v>
      </c>
      <c r="AA450" s="15">
        <f t="shared" si="101"/>
        <v>98.228396795448703</v>
      </c>
    </row>
    <row r="451" spans="1:27" x14ac:dyDescent="0.25">
      <c r="A451" s="4">
        <v>51059452802</v>
      </c>
      <c r="B451" s="7" t="s">
        <v>429</v>
      </c>
      <c r="C451" s="40">
        <f t="array" ref="C451">SUMPRODUCT($D$10:$D$16, TRANSPOSE(U451:AA451))</f>
        <v>51.99552059070237</v>
      </c>
      <c r="E451" s="16">
        <v>121.6</v>
      </c>
      <c r="F451" s="9">
        <v>9</v>
      </c>
      <c r="G451" s="9">
        <v>11</v>
      </c>
      <c r="H451" s="9">
        <v>0</v>
      </c>
      <c r="I451" s="41">
        <v>0.4743</v>
      </c>
      <c r="J451" s="9">
        <v>87</v>
      </c>
      <c r="K451" s="9">
        <v>29</v>
      </c>
      <c r="M451" s="15">
        <f t="shared" si="88"/>
        <v>-1.334269758946675</v>
      </c>
      <c r="N451" s="15">
        <f t="shared" si="89"/>
        <v>0.36201858257132324</v>
      </c>
      <c r="O451" s="15">
        <f t="shared" si="90"/>
        <v>0.20413735000747965</v>
      </c>
      <c r="P451" s="15">
        <f t="shared" si="91"/>
        <v>-0.7282415870289497</v>
      </c>
      <c r="Q451" s="15">
        <f t="shared" si="92"/>
        <v>-1.0884965092872732</v>
      </c>
      <c r="R451" s="15">
        <f t="shared" si="93"/>
        <v>2.3428401654107289</v>
      </c>
      <c r="S451" s="15">
        <f t="shared" si="94"/>
        <v>1.8063583692047411</v>
      </c>
      <c r="U451" s="15">
        <f t="shared" si="95"/>
        <v>9.1057732353145191</v>
      </c>
      <c r="V451" s="15">
        <f t="shared" si="96"/>
        <v>64.133092796175845</v>
      </c>
      <c r="W451" s="15">
        <f t="shared" si="97"/>
        <v>58.087691612990376</v>
      </c>
      <c r="X451" s="15">
        <f t="shared" si="98"/>
        <v>23.323285630020674</v>
      </c>
      <c r="Y451" s="15">
        <f t="shared" si="99"/>
        <v>13.818798837859456</v>
      </c>
      <c r="Z451" s="15">
        <f t="shared" si="100"/>
        <v>99.043121018710806</v>
      </c>
      <c r="AA451" s="15">
        <f t="shared" si="101"/>
        <v>96.456881003844913</v>
      </c>
    </row>
    <row r="452" spans="1:27" x14ac:dyDescent="0.25">
      <c r="A452" s="4">
        <v>51059460100</v>
      </c>
      <c r="B452" s="7" t="s">
        <v>430</v>
      </c>
      <c r="C452" s="40">
        <f t="array" ref="C452">SUMPRODUCT($D$10:$D$16, TRANSPOSE(U452:AA452))</f>
        <v>54.964162378981456</v>
      </c>
      <c r="E452" s="16">
        <v>121.6</v>
      </c>
      <c r="F452" s="9">
        <v>11</v>
      </c>
      <c r="G452" s="9">
        <v>11</v>
      </c>
      <c r="H452" s="9">
        <v>1</v>
      </c>
      <c r="I452" s="41">
        <v>0.37009999999999998</v>
      </c>
      <c r="J452" s="9">
        <v>34</v>
      </c>
      <c r="K452" s="9">
        <v>13</v>
      </c>
      <c r="M452" s="15">
        <f t="shared" si="88"/>
        <v>-1.334269758946675</v>
      </c>
      <c r="N452" s="15">
        <f t="shared" si="89"/>
        <v>0.69297229156629614</v>
      </c>
      <c r="O452" s="15">
        <f t="shared" si="90"/>
        <v>0.20413735000747965</v>
      </c>
      <c r="P452" s="15">
        <f t="shared" si="91"/>
        <v>0.14684140381176045</v>
      </c>
      <c r="Q452" s="15">
        <f t="shared" si="92"/>
        <v>0.47486905100093757</v>
      </c>
      <c r="R452" s="15">
        <f t="shared" si="93"/>
        <v>0.22976605079254972</v>
      </c>
      <c r="S452" s="15">
        <f t="shared" si="94"/>
        <v>0.22221239998264808</v>
      </c>
      <c r="U452" s="15">
        <f t="shared" si="95"/>
        <v>9.1057732353145191</v>
      </c>
      <c r="V452" s="15">
        <f t="shared" si="96"/>
        <v>75.583652980999915</v>
      </c>
      <c r="W452" s="15">
        <f t="shared" si="97"/>
        <v>58.087691612990376</v>
      </c>
      <c r="X452" s="15">
        <f t="shared" si="98"/>
        <v>55.83713983142151</v>
      </c>
      <c r="Y452" s="15">
        <f t="shared" si="99"/>
        <v>68.255984399196507</v>
      </c>
      <c r="Z452" s="15">
        <f t="shared" si="100"/>
        <v>59.086321674270557</v>
      </c>
      <c r="AA452" s="15">
        <f t="shared" si="101"/>
        <v>58.79257291867679</v>
      </c>
    </row>
    <row r="453" spans="1:27" x14ac:dyDescent="0.25">
      <c r="A453" s="4">
        <v>51059460200</v>
      </c>
      <c r="B453" s="7" t="s">
        <v>431</v>
      </c>
      <c r="C453" s="40">
        <f t="array" ref="C453">SUMPRODUCT($D$10:$D$16, TRANSPOSE(U453:AA453))</f>
        <v>57.330804096981026</v>
      </c>
      <c r="E453" s="16">
        <v>121.6</v>
      </c>
      <c r="F453" s="9">
        <v>11</v>
      </c>
      <c r="G453" s="9">
        <v>13</v>
      </c>
      <c r="H453" s="9">
        <v>1</v>
      </c>
      <c r="I453" s="41">
        <v>0.37419999999999998</v>
      </c>
      <c r="J453" s="9">
        <v>40</v>
      </c>
      <c r="K453" s="9">
        <v>13</v>
      </c>
      <c r="M453" s="15">
        <f t="shared" si="88"/>
        <v>-1.334269758946675</v>
      </c>
      <c r="N453" s="15">
        <f t="shared" si="89"/>
        <v>0.69297229156629614</v>
      </c>
      <c r="O453" s="15">
        <f t="shared" si="90"/>
        <v>0.46540575703047538</v>
      </c>
      <c r="P453" s="15">
        <f t="shared" si="91"/>
        <v>0.14684140381176045</v>
      </c>
      <c r="Q453" s="15">
        <f t="shared" si="92"/>
        <v>0.41335466715082575</v>
      </c>
      <c r="R453" s="15">
        <f t="shared" si="93"/>
        <v>0.46898198829649451</v>
      </c>
      <c r="S453" s="15">
        <f t="shared" si="94"/>
        <v>0.22221239998264808</v>
      </c>
      <c r="U453" s="15">
        <f t="shared" si="95"/>
        <v>9.1057732353145191</v>
      </c>
      <c r="V453" s="15">
        <f t="shared" si="96"/>
        <v>75.583652980999915</v>
      </c>
      <c r="W453" s="15">
        <f t="shared" si="97"/>
        <v>67.917954389005075</v>
      </c>
      <c r="X453" s="15">
        <f t="shared" si="98"/>
        <v>55.83713983142151</v>
      </c>
      <c r="Y453" s="15">
        <f t="shared" si="99"/>
        <v>66.032660852923627</v>
      </c>
      <c r="Z453" s="15">
        <f t="shared" si="100"/>
        <v>68.045874470525717</v>
      </c>
      <c r="AA453" s="15">
        <f t="shared" si="101"/>
        <v>58.79257291867679</v>
      </c>
    </row>
    <row r="454" spans="1:27" x14ac:dyDescent="0.25">
      <c r="A454" s="4">
        <v>51059460300</v>
      </c>
      <c r="B454" s="7" t="s">
        <v>432</v>
      </c>
      <c r="C454" s="40">
        <f t="array" ref="C454">SUMPRODUCT($D$10:$D$16, TRANSPOSE(U454:AA454))</f>
        <v>56.104555773582092</v>
      </c>
      <c r="E454" s="16">
        <v>121.6</v>
      </c>
      <c r="F454" s="9">
        <v>11</v>
      </c>
      <c r="G454" s="9">
        <v>10</v>
      </c>
      <c r="H454" s="9">
        <v>1</v>
      </c>
      <c r="I454" s="41">
        <v>0.38590000000000002</v>
      </c>
      <c r="J454" s="9">
        <v>47</v>
      </c>
      <c r="K454" s="9">
        <v>14</v>
      </c>
      <c r="M454" s="15">
        <f t="shared" si="88"/>
        <v>-1.334269758946675</v>
      </c>
      <c r="N454" s="15">
        <f t="shared" si="89"/>
        <v>0.69297229156629614</v>
      </c>
      <c r="O454" s="15">
        <f t="shared" si="90"/>
        <v>7.3503146495981761E-2</v>
      </c>
      <c r="P454" s="15">
        <f t="shared" si="91"/>
        <v>0.14684140381176045</v>
      </c>
      <c r="Q454" s="15">
        <f t="shared" si="92"/>
        <v>0.23781362055416422</v>
      </c>
      <c r="R454" s="15">
        <f t="shared" si="93"/>
        <v>0.74806724871776342</v>
      </c>
      <c r="S454" s="15">
        <f t="shared" si="94"/>
        <v>0.3212215230590289</v>
      </c>
      <c r="U454" s="15">
        <f t="shared" si="95"/>
        <v>9.1057732353145191</v>
      </c>
      <c r="V454" s="15">
        <f t="shared" si="96"/>
        <v>75.583652980999915</v>
      </c>
      <c r="W454" s="15">
        <f t="shared" si="97"/>
        <v>52.929712984587198</v>
      </c>
      <c r="X454" s="15">
        <f t="shared" si="98"/>
        <v>55.83713983142151</v>
      </c>
      <c r="Y454" s="15">
        <f t="shared" si="99"/>
        <v>59.398717298542856</v>
      </c>
      <c r="Z454" s="15">
        <f t="shared" si="100"/>
        <v>77.279020218367137</v>
      </c>
      <c r="AA454" s="15">
        <f t="shared" si="101"/>
        <v>62.597873865841521</v>
      </c>
    </row>
    <row r="455" spans="1:27" x14ac:dyDescent="0.25">
      <c r="A455" s="4">
        <v>51059460400</v>
      </c>
      <c r="B455" s="7" t="s">
        <v>433</v>
      </c>
      <c r="C455" s="40">
        <f t="array" ref="C455">SUMPRODUCT($D$10:$D$16, TRANSPOSE(U455:AA455))</f>
        <v>50.459050350431113</v>
      </c>
      <c r="E455" s="16">
        <v>121.6</v>
      </c>
      <c r="F455" s="9">
        <v>11</v>
      </c>
      <c r="G455" s="9">
        <v>7</v>
      </c>
      <c r="H455" s="9">
        <v>1</v>
      </c>
      <c r="I455" s="41">
        <v>0.49780000000000002</v>
      </c>
      <c r="J455" s="9">
        <v>55</v>
      </c>
      <c r="K455" s="9">
        <v>20</v>
      </c>
      <c r="M455" s="15">
        <f t="shared" si="88"/>
        <v>-1.334269758946675</v>
      </c>
      <c r="N455" s="15">
        <f t="shared" si="89"/>
        <v>0.69297229156629614</v>
      </c>
      <c r="O455" s="15">
        <f t="shared" si="90"/>
        <v>-0.31839946403851188</v>
      </c>
      <c r="P455" s="15">
        <f t="shared" si="91"/>
        <v>0.14684140381176045</v>
      </c>
      <c r="Q455" s="15">
        <f t="shared" si="92"/>
        <v>-1.4410789533062078</v>
      </c>
      <c r="R455" s="15">
        <f t="shared" si="93"/>
        <v>1.0670218320563565</v>
      </c>
      <c r="S455" s="15">
        <f t="shared" si="94"/>
        <v>0.91527626151731378</v>
      </c>
      <c r="U455" s="15">
        <f t="shared" si="95"/>
        <v>9.1057732353145191</v>
      </c>
      <c r="V455" s="15">
        <f t="shared" si="96"/>
        <v>75.583652980999915</v>
      </c>
      <c r="W455" s="15">
        <f t="shared" si="97"/>
        <v>37.509097238663585</v>
      </c>
      <c r="X455" s="15">
        <f t="shared" si="98"/>
        <v>55.83713983142151</v>
      </c>
      <c r="Y455" s="15">
        <f t="shared" si="99"/>
        <v>7.478118937439886</v>
      </c>
      <c r="Z455" s="15">
        <f t="shared" si="100"/>
        <v>85.701901126871533</v>
      </c>
      <c r="AA455" s="15">
        <f t="shared" si="101"/>
        <v>81.997669102306872</v>
      </c>
    </row>
    <row r="456" spans="1:27" x14ac:dyDescent="0.25">
      <c r="A456" s="4">
        <v>51059460501</v>
      </c>
      <c r="B456" s="7" t="s">
        <v>434</v>
      </c>
      <c r="C456" s="40">
        <f t="array" ref="C456">SUMPRODUCT($D$10:$D$16, TRANSPOSE(U456:AA456))</f>
        <v>60.964457675570166</v>
      </c>
      <c r="E456" s="16">
        <v>121.6</v>
      </c>
      <c r="F456" s="9">
        <v>12</v>
      </c>
      <c r="G456" s="9">
        <v>10</v>
      </c>
      <c r="H456" s="9">
        <v>1</v>
      </c>
      <c r="I456" s="41">
        <v>0.40410000000000001</v>
      </c>
      <c r="J456" s="9">
        <v>62</v>
      </c>
      <c r="K456" s="9">
        <v>23</v>
      </c>
      <c r="M456" s="15">
        <f t="shared" si="88"/>
        <v>-1.334269758946675</v>
      </c>
      <c r="N456" s="15">
        <f t="shared" si="89"/>
        <v>0.85844914606378253</v>
      </c>
      <c r="O456" s="15">
        <f t="shared" si="90"/>
        <v>7.3503146495981761E-2</v>
      </c>
      <c r="P456" s="15">
        <f t="shared" si="91"/>
        <v>0.14684140381176045</v>
      </c>
      <c r="Q456" s="15">
        <f t="shared" si="92"/>
        <v>-3.5250229707308164E-2</v>
      </c>
      <c r="R456" s="15">
        <f t="shared" si="93"/>
        <v>1.3461070924776255</v>
      </c>
      <c r="S456" s="15">
        <f t="shared" si="94"/>
        <v>1.2123036307464561</v>
      </c>
      <c r="U456" s="15">
        <f t="shared" si="95"/>
        <v>9.1057732353145191</v>
      </c>
      <c r="V456" s="15">
        <f t="shared" si="96"/>
        <v>80.467775010130509</v>
      </c>
      <c r="W456" s="15">
        <f t="shared" si="97"/>
        <v>52.929712984587198</v>
      </c>
      <c r="X456" s="15">
        <f t="shared" si="98"/>
        <v>55.83713983142151</v>
      </c>
      <c r="Y456" s="15">
        <f t="shared" si="99"/>
        <v>48.59401047905461</v>
      </c>
      <c r="Z456" s="15">
        <f t="shared" si="100"/>
        <v>91.086600917453779</v>
      </c>
      <c r="AA456" s="15">
        <f t="shared" si="101"/>
        <v>88.730191271029042</v>
      </c>
    </row>
    <row r="457" spans="1:27" x14ac:dyDescent="0.25">
      <c r="A457" s="4">
        <v>51059460502</v>
      </c>
      <c r="B457" s="7" t="s">
        <v>435</v>
      </c>
      <c r="C457" s="40">
        <f t="array" ref="C457">SUMPRODUCT($D$10:$D$16, TRANSPOSE(U457:AA457))</f>
        <v>63.734029747837738</v>
      </c>
      <c r="E457" s="16">
        <v>121.6</v>
      </c>
      <c r="F457" s="9">
        <v>13</v>
      </c>
      <c r="G457" s="9">
        <v>11</v>
      </c>
      <c r="H457" s="9">
        <v>1</v>
      </c>
      <c r="I457" s="41">
        <v>0.40339999999999998</v>
      </c>
      <c r="J457" s="9">
        <v>72</v>
      </c>
      <c r="K457" s="9">
        <v>26</v>
      </c>
      <c r="M457" s="15">
        <f t="shared" si="88"/>
        <v>-1.334269758946675</v>
      </c>
      <c r="N457" s="15">
        <f t="shared" si="89"/>
        <v>1.0239260005612689</v>
      </c>
      <c r="O457" s="15">
        <f t="shared" si="90"/>
        <v>0.20413735000747965</v>
      </c>
      <c r="P457" s="15">
        <f t="shared" si="91"/>
        <v>0.14684140381176045</v>
      </c>
      <c r="Q457" s="15">
        <f t="shared" si="92"/>
        <v>-2.4747773928020248E-2</v>
      </c>
      <c r="R457" s="15">
        <f t="shared" si="93"/>
        <v>1.7448003216508667</v>
      </c>
      <c r="S457" s="15">
        <f t="shared" si="94"/>
        <v>1.5093309999755986</v>
      </c>
      <c r="U457" s="15">
        <f t="shared" si="95"/>
        <v>9.1057732353145191</v>
      </c>
      <c r="V457" s="15">
        <f t="shared" si="96"/>
        <v>84.706488584066179</v>
      </c>
      <c r="W457" s="15">
        <f t="shared" si="97"/>
        <v>58.087691612990376</v>
      </c>
      <c r="X457" s="15">
        <f t="shared" si="98"/>
        <v>55.83713983142151</v>
      </c>
      <c r="Y457" s="15">
        <f t="shared" si="99"/>
        <v>49.012807432520198</v>
      </c>
      <c r="Z457" s="15">
        <f t="shared" si="100"/>
        <v>95.949018359099881</v>
      </c>
      <c r="AA457" s="15">
        <f t="shared" si="101"/>
        <v>93.439289179451507</v>
      </c>
    </row>
    <row r="458" spans="1:27" x14ac:dyDescent="0.25">
      <c r="A458" s="4">
        <v>51059460600</v>
      </c>
      <c r="B458" s="7" t="s">
        <v>436</v>
      </c>
      <c r="C458" s="40">
        <f t="array" ref="C458">SUMPRODUCT($D$10:$D$16, TRANSPOSE(U458:AA458))</f>
        <v>65.220029010256994</v>
      </c>
      <c r="E458" s="16">
        <v>121.6</v>
      </c>
      <c r="F458" s="9">
        <v>13</v>
      </c>
      <c r="G458" s="9">
        <v>11</v>
      </c>
      <c r="H458" s="9">
        <v>1</v>
      </c>
      <c r="I458" s="41">
        <v>0.38290000000000002</v>
      </c>
      <c r="J458" s="9">
        <v>76</v>
      </c>
      <c r="K458" s="9">
        <v>24</v>
      </c>
      <c r="M458" s="15">
        <f t="shared" si="88"/>
        <v>-1.334269758946675</v>
      </c>
      <c r="N458" s="15">
        <f t="shared" si="89"/>
        <v>1.0239260005612689</v>
      </c>
      <c r="O458" s="15">
        <f t="shared" si="90"/>
        <v>0.20413735000747965</v>
      </c>
      <c r="P458" s="15">
        <f t="shared" si="91"/>
        <v>0.14684140381176045</v>
      </c>
      <c r="Q458" s="15">
        <f t="shared" si="92"/>
        <v>0.28282414532253886</v>
      </c>
      <c r="R458" s="15">
        <f t="shared" si="93"/>
        <v>1.9042776133201633</v>
      </c>
      <c r="S458" s="15">
        <f t="shared" si="94"/>
        <v>1.3113127538228371</v>
      </c>
      <c r="U458" s="15">
        <f t="shared" si="95"/>
        <v>9.1057732353145191</v>
      </c>
      <c r="V458" s="15">
        <f t="shared" si="96"/>
        <v>84.706488584066179</v>
      </c>
      <c r="W458" s="15">
        <f t="shared" si="97"/>
        <v>58.087691612990376</v>
      </c>
      <c r="X458" s="15">
        <f t="shared" si="98"/>
        <v>55.83713983142151</v>
      </c>
      <c r="Y458" s="15">
        <f t="shared" si="99"/>
        <v>61.134417780588969</v>
      </c>
      <c r="Z458" s="15">
        <f t="shared" si="100"/>
        <v>97.156298089556898</v>
      </c>
      <c r="AA458" s="15">
        <f t="shared" si="101"/>
        <v>90.512393937860551</v>
      </c>
    </row>
    <row r="459" spans="1:27" x14ac:dyDescent="0.25">
      <c r="A459" s="4">
        <v>51059460701</v>
      </c>
      <c r="B459" s="7" t="s">
        <v>437</v>
      </c>
      <c r="C459" s="40">
        <f t="array" ref="C459">SUMPRODUCT($D$10:$D$16, TRANSPOSE(U459:AA459))</f>
        <v>60.307528246014023</v>
      </c>
      <c r="E459" s="16">
        <v>121.6</v>
      </c>
      <c r="F459" s="9">
        <v>13</v>
      </c>
      <c r="G459" s="9">
        <v>12</v>
      </c>
      <c r="H459" s="9">
        <v>1</v>
      </c>
      <c r="I459" s="41">
        <v>0.44400000000000001</v>
      </c>
      <c r="J459" s="9">
        <v>68</v>
      </c>
      <c r="K459" s="9">
        <v>23</v>
      </c>
      <c r="M459" s="15">
        <f t="shared" si="88"/>
        <v>-1.334269758946675</v>
      </c>
      <c r="N459" s="15">
        <f t="shared" si="89"/>
        <v>1.0239260005612689</v>
      </c>
      <c r="O459" s="15">
        <f t="shared" si="90"/>
        <v>0.33477155351897753</v>
      </c>
      <c r="P459" s="15">
        <f t="shared" si="91"/>
        <v>0.14684140381176045</v>
      </c>
      <c r="Q459" s="15">
        <f t="shared" si="92"/>
        <v>-0.63389020912669003</v>
      </c>
      <c r="R459" s="15">
        <f t="shared" si="93"/>
        <v>1.5853230299815702</v>
      </c>
      <c r="S459" s="15">
        <f t="shared" si="94"/>
        <v>1.2123036307464561</v>
      </c>
      <c r="U459" s="15">
        <f t="shared" si="95"/>
        <v>9.1057732353145191</v>
      </c>
      <c r="V459" s="15">
        <f t="shared" si="96"/>
        <v>84.706488584066179</v>
      </c>
      <c r="W459" s="15">
        <f t="shared" si="97"/>
        <v>63.110128972632872</v>
      </c>
      <c r="X459" s="15">
        <f t="shared" si="98"/>
        <v>55.83713983142151</v>
      </c>
      <c r="Y459" s="15">
        <f t="shared" si="99"/>
        <v>26.307623783709023</v>
      </c>
      <c r="Z459" s="15">
        <f t="shared" si="100"/>
        <v>94.355352043924995</v>
      </c>
      <c r="AA459" s="15">
        <f t="shared" si="101"/>
        <v>88.730191271029042</v>
      </c>
    </row>
    <row r="460" spans="1:27" x14ac:dyDescent="0.25">
      <c r="A460" s="4">
        <v>51059460702</v>
      </c>
      <c r="B460" s="7" t="s">
        <v>438</v>
      </c>
      <c r="C460" s="40">
        <f t="array" ref="C460">SUMPRODUCT($D$10:$D$16, TRANSPOSE(U460:AA460))</f>
        <v>61.8373326849702</v>
      </c>
      <c r="E460" s="16">
        <v>121.6</v>
      </c>
      <c r="F460" s="9">
        <v>12</v>
      </c>
      <c r="G460" s="9">
        <v>11</v>
      </c>
      <c r="H460" s="9">
        <v>1</v>
      </c>
      <c r="I460" s="41">
        <v>0.38150000000000001</v>
      </c>
      <c r="J460" s="9">
        <v>62</v>
      </c>
      <c r="K460" s="9">
        <v>18</v>
      </c>
      <c r="M460" s="15">
        <f t="shared" si="88"/>
        <v>-1.334269758946675</v>
      </c>
      <c r="N460" s="15">
        <f t="shared" si="89"/>
        <v>0.85844914606378253</v>
      </c>
      <c r="O460" s="15">
        <f t="shared" si="90"/>
        <v>0.20413735000747965</v>
      </c>
      <c r="P460" s="15">
        <f t="shared" si="91"/>
        <v>0.14684140381176045</v>
      </c>
      <c r="Q460" s="15">
        <f t="shared" si="92"/>
        <v>0.30382905688111383</v>
      </c>
      <c r="R460" s="15">
        <f t="shared" si="93"/>
        <v>1.3461070924776255</v>
      </c>
      <c r="S460" s="15">
        <f t="shared" si="94"/>
        <v>0.71725801536455214</v>
      </c>
      <c r="U460" s="15">
        <f t="shared" si="95"/>
        <v>9.1057732353145191</v>
      </c>
      <c r="V460" s="15">
        <f t="shared" si="96"/>
        <v>80.467775010130509</v>
      </c>
      <c r="W460" s="15">
        <f t="shared" si="97"/>
        <v>58.087691612990376</v>
      </c>
      <c r="X460" s="15">
        <f t="shared" si="98"/>
        <v>55.83713983142151</v>
      </c>
      <c r="Y460" s="15">
        <f t="shared" si="99"/>
        <v>61.937093581600735</v>
      </c>
      <c r="Z460" s="15">
        <f t="shared" si="100"/>
        <v>91.086600917453779</v>
      </c>
      <c r="AA460" s="15">
        <f t="shared" si="101"/>
        <v>76.339254605879972</v>
      </c>
    </row>
    <row r="461" spans="1:27" x14ac:dyDescent="0.25">
      <c r="A461" s="4">
        <v>51059460800</v>
      </c>
      <c r="B461" s="7" t="s">
        <v>439</v>
      </c>
      <c r="C461" s="40">
        <f t="array" ref="C461">SUMPRODUCT($D$10:$D$16, TRANSPOSE(U461:AA461))</f>
        <v>57.15223186738806</v>
      </c>
      <c r="E461" s="16">
        <v>121.6</v>
      </c>
      <c r="F461" s="9">
        <v>12</v>
      </c>
      <c r="G461" s="9">
        <v>10</v>
      </c>
      <c r="H461" s="9">
        <v>1</v>
      </c>
      <c r="I461" s="41">
        <v>0.44429999999999997</v>
      </c>
      <c r="J461" s="9">
        <v>62</v>
      </c>
      <c r="K461" s="9">
        <v>21</v>
      </c>
      <c r="M461" s="15">
        <f t="shared" si="88"/>
        <v>-1.334269758946675</v>
      </c>
      <c r="N461" s="15">
        <f t="shared" si="89"/>
        <v>0.85844914606378253</v>
      </c>
      <c r="O461" s="15">
        <f t="shared" si="90"/>
        <v>7.3503146495981761E-2</v>
      </c>
      <c r="P461" s="15">
        <f t="shared" si="91"/>
        <v>0.14684140381176045</v>
      </c>
      <c r="Q461" s="15">
        <f t="shared" si="92"/>
        <v>-0.63839126160352699</v>
      </c>
      <c r="R461" s="15">
        <f t="shared" si="93"/>
        <v>1.3461070924776255</v>
      </c>
      <c r="S461" s="15">
        <f t="shared" si="94"/>
        <v>1.0142853845936946</v>
      </c>
      <c r="U461" s="15">
        <f t="shared" si="95"/>
        <v>9.1057732353145191</v>
      </c>
      <c r="V461" s="15">
        <f t="shared" si="96"/>
        <v>80.467775010130509</v>
      </c>
      <c r="W461" s="15">
        <f t="shared" si="97"/>
        <v>52.929712984587198</v>
      </c>
      <c r="X461" s="15">
        <f t="shared" si="98"/>
        <v>55.83713983142151</v>
      </c>
      <c r="Y461" s="15">
        <f t="shared" si="99"/>
        <v>26.160950891265934</v>
      </c>
      <c r="Z461" s="15">
        <f t="shared" si="100"/>
        <v>91.086600917453779</v>
      </c>
      <c r="AA461" s="15">
        <f t="shared" si="101"/>
        <v>84.477670201543049</v>
      </c>
    </row>
    <row r="462" spans="1:27" x14ac:dyDescent="0.25">
      <c r="A462" s="4">
        <v>51059460900</v>
      </c>
      <c r="B462" s="7" t="s">
        <v>440</v>
      </c>
      <c r="C462" s="40">
        <f t="array" ref="C462">SUMPRODUCT($D$10:$D$16, TRANSPOSE(U462:AA462))</f>
        <v>56.436746838684464</v>
      </c>
      <c r="E462" s="16">
        <v>121.6</v>
      </c>
      <c r="F462" s="9">
        <v>11</v>
      </c>
      <c r="G462" s="9">
        <v>8</v>
      </c>
      <c r="H462" s="9">
        <v>1</v>
      </c>
      <c r="I462" s="41">
        <v>0.40860000000000002</v>
      </c>
      <c r="J462" s="9">
        <v>60</v>
      </c>
      <c r="K462" s="9">
        <v>18</v>
      </c>
      <c r="M462" s="15">
        <f t="shared" si="88"/>
        <v>-1.334269758946675</v>
      </c>
      <c r="N462" s="15">
        <f t="shared" si="89"/>
        <v>0.69297229156629614</v>
      </c>
      <c r="O462" s="15">
        <f t="shared" si="90"/>
        <v>-0.18776526052701398</v>
      </c>
      <c r="P462" s="15">
        <f t="shared" si="91"/>
        <v>0.14684140381176045</v>
      </c>
      <c r="Q462" s="15">
        <f t="shared" si="92"/>
        <v>-0.10276601685987009</v>
      </c>
      <c r="R462" s="15">
        <f t="shared" si="93"/>
        <v>1.2663684466429772</v>
      </c>
      <c r="S462" s="15">
        <f t="shared" si="94"/>
        <v>0.71725801536455214</v>
      </c>
      <c r="U462" s="15">
        <f t="shared" si="95"/>
        <v>9.1057732353145191</v>
      </c>
      <c r="V462" s="15">
        <f t="shared" si="96"/>
        <v>75.583652980999915</v>
      </c>
      <c r="W462" s="15">
        <f t="shared" si="97"/>
        <v>42.553033471880973</v>
      </c>
      <c r="X462" s="15">
        <f t="shared" si="98"/>
        <v>55.83713983142151</v>
      </c>
      <c r="Y462" s="15">
        <f t="shared" si="99"/>
        <v>45.907433852107147</v>
      </c>
      <c r="Z462" s="15">
        <f t="shared" si="100"/>
        <v>89.730939893187198</v>
      </c>
      <c r="AA462" s="15">
        <f t="shared" si="101"/>
        <v>76.339254605879972</v>
      </c>
    </row>
    <row r="463" spans="1:27" x14ac:dyDescent="0.25">
      <c r="A463" s="4">
        <v>51059461000</v>
      </c>
      <c r="B463" s="7" t="s">
        <v>441</v>
      </c>
      <c r="C463" s="40">
        <f t="array" ref="C463">SUMPRODUCT($D$10:$D$16, TRANSPOSE(U463:AA463))</f>
        <v>61.866627722576929</v>
      </c>
      <c r="E463" s="16">
        <v>121.6</v>
      </c>
      <c r="F463" s="9">
        <v>11</v>
      </c>
      <c r="G463" s="9">
        <v>10</v>
      </c>
      <c r="H463" s="9">
        <v>1</v>
      </c>
      <c r="I463" s="41">
        <v>0.33239999999999997</v>
      </c>
      <c r="J463" s="9">
        <v>58</v>
      </c>
      <c r="K463" s="9">
        <v>15</v>
      </c>
      <c r="M463" s="15">
        <f t="shared" si="88"/>
        <v>-1.334269758946675</v>
      </c>
      <c r="N463" s="15">
        <f t="shared" si="89"/>
        <v>0.69297229156629614</v>
      </c>
      <c r="O463" s="15">
        <f t="shared" si="90"/>
        <v>7.3503146495981761E-2</v>
      </c>
      <c r="P463" s="15">
        <f t="shared" si="91"/>
        <v>0.14684140381176045</v>
      </c>
      <c r="Q463" s="15">
        <f t="shared" si="92"/>
        <v>1.0405013122568449</v>
      </c>
      <c r="R463" s="15">
        <f t="shared" si="93"/>
        <v>1.1866298008083289</v>
      </c>
      <c r="S463" s="15">
        <f t="shared" si="94"/>
        <v>0.42023064613540967</v>
      </c>
      <c r="U463" s="15">
        <f t="shared" si="95"/>
        <v>9.1057732353145191</v>
      </c>
      <c r="V463" s="15">
        <f t="shared" si="96"/>
        <v>75.583652980999915</v>
      </c>
      <c r="W463" s="15">
        <f t="shared" si="97"/>
        <v>52.929712984587198</v>
      </c>
      <c r="X463" s="15">
        <f t="shared" si="98"/>
        <v>55.83713983142151</v>
      </c>
      <c r="Y463" s="15">
        <f t="shared" si="99"/>
        <v>85.094647264779212</v>
      </c>
      <c r="Z463" s="15">
        <f t="shared" si="100"/>
        <v>88.231316211491006</v>
      </c>
      <c r="AA463" s="15">
        <f t="shared" si="101"/>
        <v>66.284151549445156</v>
      </c>
    </row>
    <row r="464" spans="1:27" x14ac:dyDescent="0.25">
      <c r="A464" s="4">
        <v>51059461100</v>
      </c>
      <c r="B464" s="7" t="s">
        <v>442</v>
      </c>
      <c r="C464" s="40">
        <f t="array" ref="C464">SUMPRODUCT($D$10:$D$16, TRANSPOSE(U464:AA464))</f>
        <v>49.954244964828398</v>
      </c>
      <c r="E464" s="16">
        <v>121.6</v>
      </c>
      <c r="F464" s="9">
        <v>11</v>
      </c>
      <c r="G464" s="9">
        <v>12</v>
      </c>
      <c r="H464" s="9">
        <v>1</v>
      </c>
      <c r="I464" s="41">
        <v>0.48559999999999998</v>
      </c>
      <c r="J464" s="9">
        <v>50</v>
      </c>
      <c r="K464" s="9">
        <v>12</v>
      </c>
      <c r="M464" s="15">
        <f t="shared" si="88"/>
        <v>-1.334269758946675</v>
      </c>
      <c r="N464" s="15">
        <f t="shared" si="89"/>
        <v>0.69297229156629614</v>
      </c>
      <c r="O464" s="15">
        <f t="shared" si="90"/>
        <v>0.33477155351897753</v>
      </c>
      <c r="P464" s="15">
        <f t="shared" si="91"/>
        <v>0.14684140381176045</v>
      </c>
      <c r="Q464" s="15">
        <f t="shared" si="92"/>
        <v>-1.2580361525814838</v>
      </c>
      <c r="R464" s="15">
        <f t="shared" si="93"/>
        <v>0.86767521746973586</v>
      </c>
      <c r="S464" s="15">
        <f t="shared" si="94"/>
        <v>0.12320327690626726</v>
      </c>
      <c r="U464" s="15">
        <f t="shared" si="95"/>
        <v>9.1057732353145191</v>
      </c>
      <c r="V464" s="15">
        <f t="shared" si="96"/>
        <v>75.583652980999915</v>
      </c>
      <c r="W464" s="15">
        <f t="shared" si="97"/>
        <v>63.110128972632872</v>
      </c>
      <c r="X464" s="15">
        <f t="shared" si="98"/>
        <v>55.83713983142151</v>
      </c>
      <c r="Y464" s="15">
        <f t="shared" si="99"/>
        <v>10.418934094939486</v>
      </c>
      <c r="Z464" s="15">
        <f t="shared" si="100"/>
        <v>80.72139217570988</v>
      </c>
      <c r="AA464" s="15">
        <f t="shared" si="101"/>
        <v>54.902693462780647</v>
      </c>
    </row>
    <row r="465" spans="1:27" x14ac:dyDescent="0.25">
      <c r="A465" s="4">
        <v>51059461201</v>
      </c>
      <c r="B465" s="7" t="s">
        <v>443</v>
      </c>
      <c r="C465" s="40">
        <f t="array" ref="C465">SUMPRODUCT($D$10:$D$16, TRANSPOSE(U465:AA465))</f>
        <v>53.433546412099432</v>
      </c>
      <c r="E465" s="16">
        <v>121.6</v>
      </c>
      <c r="F465" s="9">
        <v>11</v>
      </c>
      <c r="G465" s="9">
        <v>14</v>
      </c>
      <c r="H465" s="9">
        <v>1</v>
      </c>
      <c r="I465" s="41">
        <v>0.43140000000000001</v>
      </c>
      <c r="J465" s="9">
        <v>47</v>
      </c>
      <c r="K465" s="9">
        <v>11</v>
      </c>
      <c r="M465" s="15">
        <f t="shared" si="88"/>
        <v>-1.334269758946675</v>
      </c>
      <c r="N465" s="15">
        <f t="shared" si="89"/>
        <v>0.69297229156629614</v>
      </c>
      <c r="O465" s="15">
        <f t="shared" si="90"/>
        <v>0.59603996054197328</v>
      </c>
      <c r="P465" s="15">
        <f t="shared" si="91"/>
        <v>0.14684140381176045</v>
      </c>
      <c r="Q465" s="15">
        <f t="shared" si="92"/>
        <v>-0.44484600509951677</v>
      </c>
      <c r="R465" s="15">
        <f t="shared" si="93"/>
        <v>0.74806724871776342</v>
      </c>
      <c r="S465" s="15">
        <f t="shared" si="94"/>
        <v>2.4194153829886451E-2</v>
      </c>
      <c r="U465" s="15">
        <f t="shared" si="95"/>
        <v>9.1057732353145191</v>
      </c>
      <c r="V465" s="15">
        <f t="shared" si="96"/>
        <v>75.583652980999915</v>
      </c>
      <c r="W465" s="15">
        <f t="shared" si="97"/>
        <v>72.44257342070901</v>
      </c>
      <c r="X465" s="15">
        <f t="shared" si="98"/>
        <v>55.83713983142151</v>
      </c>
      <c r="Y465" s="15">
        <f t="shared" si="99"/>
        <v>32.821552264622589</v>
      </c>
      <c r="Z465" s="15">
        <f t="shared" si="100"/>
        <v>77.279020218367137</v>
      </c>
      <c r="AA465" s="15">
        <f t="shared" si="101"/>
        <v>50.965112933261345</v>
      </c>
    </row>
    <row r="466" spans="1:27" x14ac:dyDescent="0.25">
      <c r="A466" s="4">
        <v>51059461202</v>
      </c>
      <c r="B466" s="7" t="s">
        <v>444</v>
      </c>
      <c r="C466" s="40">
        <f t="array" ref="C466">SUMPRODUCT($D$10:$D$16, TRANSPOSE(U466:AA466))</f>
        <v>56.961614801299042</v>
      </c>
      <c r="E466" s="16">
        <v>121.6</v>
      </c>
      <c r="F466" s="9">
        <v>10</v>
      </c>
      <c r="G466" s="9">
        <v>13</v>
      </c>
      <c r="H466" s="9">
        <v>1</v>
      </c>
      <c r="I466" s="41">
        <v>0.36170000000000002</v>
      </c>
      <c r="J466" s="9">
        <v>43</v>
      </c>
      <c r="K466" s="9">
        <v>11</v>
      </c>
      <c r="M466" s="15">
        <f t="shared" si="88"/>
        <v>-1.334269758946675</v>
      </c>
      <c r="N466" s="15">
        <f t="shared" si="89"/>
        <v>0.52749543706880964</v>
      </c>
      <c r="O466" s="15">
        <f t="shared" si="90"/>
        <v>0.46540575703047538</v>
      </c>
      <c r="P466" s="15">
        <f t="shared" si="91"/>
        <v>0.14684140381176045</v>
      </c>
      <c r="Q466" s="15">
        <f t="shared" si="92"/>
        <v>0.60089852035238589</v>
      </c>
      <c r="R466" s="15">
        <f t="shared" si="93"/>
        <v>0.58858995704846695</v>
      </c>
      <c r="S466" s="15">
        <f t="shared" si="94"/>
        <v>2.4194153829886451E-2</v>
      </c>
      <c r="U466" s="15">
        <f t="shared" si="95"/>
        <v>9.1057732353145191</v>
      </c>
      <c r="V466" s="15">
        <f t="shared" si="96"/>
        <v>70.107520786815613</v>
      </c>
      <c r="W466" s="15">
        <f t="shared" si="97"/>
        <v>67.917954389005075</v>
      </c>
      <c r="X466" s="15">
        <f t="shared" si="98"/>
        <v>55.83713983142151</v>
      </c>
      <c r="Y466" s="15">
        <f t="shared" si="99"/>
        <v>72.604621060422318</v>
      </c>
      <c r="Z466" s="15">
        <f t="shared" si="100"/>
        <v>72.193181372852962</v>
      </c>
      <c r="AA466" s="15">
        <f t="shared" si="101"/>
        <v>50.965112933261345</v>
      </c>
    </row>
    <row r="467" spans="1:27" x14ac:dyDescent="0.25">
      <c r="A467" s="4">
        <v>51059461500</v>
      </c>
      <c r="B467" s="7" t="s">
        <v>445</v>
      </c>
      <c r="C467" s="40">
        <f t="array" ref="C467">SUMPRODUCT($D$10:$D$16, TRANSPOSE(U467:AA467))</f>
        <v>59.430915208351983</v>
      </c>
      <c r="E467" s="16">
        <v>121.6</v>
      </c>
      <c r="F467" s="9">
        <v>11</v>
      </c>
      <c r="G467" s="9">
        <v>11</v>
      </c>
      <c r="H467" s="9">
        <v>1</v>
      </c>
      <c r="I467" s="41">
        <v>0.38159999999999999</v>
      </c>
      <c r="J467" s="9">
        <v>55</v>
      </c>
      <c r="K467" s="9">
        <v>16</v>
      </c>
      <c r="M467" s="15">
        <f t="shared" si="88"/>
        <v>-1.334269758946675</v>
      </c>
      <c r="N467" s="15">
        <f t="shared" si="89"/>
        <v>0.69297229156629614</v>
      </c>
      <c r="O467" s="15">
        <f t="shared" si="90"/>
        <v>0.20413735000747965</v>
      </c>
      <c r="P467" s="15">
        <f t="shared" si="91"/>
        <v>0.14684140381176045</v>
      </c>
      <c r="Q467" s="15">
        <f t="shared" si="92"/>
        <v>0.30232870605550155</v>
      </c>
      <c r="R467" s="15">
        <f t="shared" si="93"/>
        <v>1.0670218320563565</v>
      </c>
      <c r="S467" s="15">
        <f t="shared" si="94"/>
        <v>0.51923976921179049</v>
      </c>
      <c r="U467" s="15">
        <f t="shared" si="95"/>
        <v>9.1057732353145191</v>
      </c>
      <c r="V467" s="15">
        <f t="shared" si="96"/>
        <v>75.583652980999915</v>
      </c>
      <c r="W467" s="15">
        <f t="shared" si="97"/>
        <v>58.087691612990376</v>
      </c>
      <c r="X467" s="15">
        <f t="shared" si="98"/>
        <v>55.83713983142151</v>
      </c>
      <c r="Y467" s="15">
        <f t="shared" si="99"/>
        <v>61.879925134166122</v>
      </c>
      <c r="Z467" s="15">
        <f t="shared" si="100"/>
        <v>85.701901126871533</v>
      </c>
      <c r="AA467" s="15">
        <f t="shared" si="101"/>
        <v>69.820322536699862</v>
      </c>
    </row>
    <row r="468" spans="1:27" x14ac:dyDescent="0.25">
      <c r="A468" s="4">
        <v>51059461601</v>
      </c>
      <c r="B468" s="7" t="s">
        <v>446</v>
      </c>
      <c r="C468" s="40">
        <f t="array" ref="C468">SUMPRODUCT($D$10:$D$16, TRANSPOSE(U468:AA468))</f>
        <v>64.455166597922499</v>
      </c>
      <c r="E468" s="16">
        <v>121.6</v>
      </c>
      <c r="F468" s="9">
        <v>13</v>
      </c>
      <c r="G468" s="9">
        <v>13</v>
      </c>
      <c r="H468" s="9">
        <v>1</v>
      </c>
      <c r="I468" s="41">
        <v>0.38700000000000001</v>
      </c>
      <c r="J468" s="9">
        <v>65</v>
      </c>
      <c r="K468" s="9">
        <v>20</v>
      </c>
      <c r="M468" s="15">
        <f t="shared" si="88"/>
        <v>-1.334269758946675</v>
      </c>
      <c r="N468" s="15">
        <f t="shared" si="89"/>
        <v>1.0239260005612689</v>
      </c>
      <c r="O468" s="15">
        <f t="shared" si="90"/>
        <v>0.46540575703047538</v>
      </c>
      <c r="P468" s="15">
        <f t="shared" si="91"/>
        <v>0.14684140381176045</v>
      </c>
      <c r="Q468" s="15">
        <f t="shared" si="92"/>
        <v>0.22130976147242704</v>
      </c>
      <c r="R468" s="15">
        <f t="shared" si="93"/>
        <v>1.4657150612295977</v>
      </c>
      <c r="S468" s="15">
        <f t="shared" si="94"/>
        <v>0.91527626151731378</v>
      </c>
      <c r="U468" s="15">
        <f t="shared" si="95"/>
        <v>9.1057732353145191</v>
      </c>
      <c r="V468" s="15">
        <f t="shared" si="96"/>
        <v>84.706488584066179</v>
      </c>
      <c r="W468" s="15">
        <f t="shared" si="97"/>
        <v>67.917954389005075</v>
      </c>
      <c r="X468" s="15">
        <f t="shared" si="98"/>
        <v>55.83713983142151</v>
      </c>
      <c r="Y468" s="15">
        <f t="shared" si="99"/>
        <v>58.757437506864903</v>
      </c>
      <c r="Z468" s="15">
        <f t="shared" si="100"/>
        <v>92.86370353647844</v>
      </c>
      <c r="AA468" s="15">
        <f t="shared" si="101"/>
        <v>81.997669102306872</v>
      </c>
    </row>
    <row r="469" spans="1:27" x14ac:dyDescent="0.25">
      <c r="A469" s="4">
        <v>51059461602</v>
      </c>
      <c r="B469" s="7" t="s">
        <v>447</v>
      </c>
      <c r="C469" s="40">
        <f t="array" ref="C469">SUMPRODUCT($D$10:$D$16, TRANSPOSE(U469:AA469))</f>
        <v>71.5756429244733</v>
      </c>
      <c r="E469" s="16">
        <v>121.6</v>
      </c>
      <c r="F469" s="9">
        <v>13</v>
      </c>
      <c r="G469" s="9">
        <v>12</v>
      </c>
      <c r="H469" s="9">
        <v>1</v>
      </c>
      <c r="I469" s="41">
        <v>0.30209999999999998</v>
      </c>
      <c r="J469" s="9">
        <v>79</v>
      </c>
      <c r="K469" s="9">
        <v>30</v>
      </c>
      <c r="M469" s="15">
        <f t="shared" si="88"/>
        <v>-1.334269758946675</v>
      </c>
      <c r="N469" s="15">
        <f t="shared" si="89"/>
        <v>1.0239260005612689</v>
      </c>
      <c r="O469" s="15">
        <f t="shared" si="90"/>
        <v>0.33477155351897753</v>
      </c>
      <c r="P469" s="15">
        <f t="shared" si="91"/>
        <v>0.14684140381176045</v>
      </c>
      <c r="Q469" s="15">
        <f t="shared" si="92"/>
        <v>1.4951076124174283</v>
      </c>
      <c r="R469" s="15">
        <f t="shared" si="93"/>
        <v>2.0238855820721358</v>
      </c>
      <c r="S469" s="15">
        <f t="shared" si="94"/>
        <v>1.9053674922811221</v>
      </c>
      <c r="U469" s="15">
        <f t="shared" si="95"/>
        <v>9.1057732353145191</v>
      </c>
      <c r="V469" s="15">
        <f t="shared" si="96"/>
        <v>84.706488584066179</v>
      </c>
      <c r="W469" s="15">
        <f t="shared" si="97"/>
        <v>63.110128972632872</v>
      </c>
      <c r="X469" s="15">
        <f t="shared" si="98"/>
        <v>55.83713983142151</v>
      </c>
      <c r="Y469" s="15">
        <f t="shared" si="99"/>
        <v>93.255682025108598</v>
      </c>
      <c r="Z469" s="15">
        <f t="shared" si="100"/>
        <v>97.850903712360676</v>
      </c>
      <c r="AA469" s="15">
        <f t="shared" si="101"/>
        <v>97.163384110408757</v>
      </c>
    </row>
    <row r="470" spans="1:27" x14ac:dyDescent="0.25">
      <c r="A470" s="4">
        <v>51059461700</v>
      </c>
      <c r="B470" s="7" t="s">
        <v>448</v>
      </c>
      <c r="C470" s="40">
        <f t="array" ref="C470">SUMPRODUCT($D$10:$D$16, TRANSPOSE(U470:AA470))</f>
        <v>64.180293102557656</v>
      </c>
      <c r="E470" s="16">
        <v>121.6</v>
      </c>
      <c r="F470" s="9">
        <v>13</v>
      </c>
      <c r="G470" s="9">
        <v>12</v>
      </c>
      <c r="H470" s="9">
        <v>1</v>
      </c>
      <c r="I470" s="41">
        <v>0.39589999999999997</v>
      </c>
      <c r="J470" s="9">
        <v>73</v>
      </c>
      <c r="K470" s="9">
        <v>22</v>
      </c>
      <c r="M470" s="15">
        <f t="shared" si="88"/>
        <v>-1.334269758946675</v>
      </c>
      <c r="N470" s="15">
        <f t="shared" si="89"/>
        <v>1.0239260005612689</v>
      </c>
      <c r="O470" s="15">
        <f t="shared" si="90"/>
        <v>0.33477155351897753</v>
      </c>
      <c r="P470" s="15">
        <f t="shared" si="91"/>
        <v>0.14684140381176045</v>
      </c>
      <c r="Q470" s="15">
        <f t="shared" si="92"/>
        <v>8.7778537992916308E-2</v>
      </c>
      <c r="R470" s="15">
        <f t="shared" si="93"/>
        <v>1.7846696445681909</v>
      </c>
      <c r="S470" s="15">
        <f t="shared" si="94"/>
        <v>1.1132945076700753</v>
      </c>
      <c r="U470" s="15">
        <f t="shared" si="95"/>
        <v>9.1057732353145191</v>
      </c>
      <c r="V470" s="15">
        <f t="shared" si="96"/>
        <v>84.706488584066179</v>
      </c>
      <c r="W470" s="15">
        <f t="shared" si="97"/>
        <v>63.110128972632872</v>
      </c>
      <c r="X470" s="15">
        <f t="shared" si="98"/>
        <v>55.83713983142151</v>
      </c>
      <c r="Y470" s="15">
        <f t="shared" si="99"/>
        <v>53.497365194511602</v>
      </c>
      <c r="Z470" s="15">
        <f t="shared" si="100"/>
        <v>96.284254126297085</v>
      </c>
      <c r="AA470" s="15">
        <f t="shared" si="101"/>
        <v>86.72090177365979</v>
      </c>
    </row>
    <row r="471" spans="1:27" x14ac:dyDescent="0.25">
      <c r="A471" s="4">
        <v>51059461801</v>
      </c>
      <c r="B471" s="7" t="s">
        <v>449</v>
      </c>
      <c r="C471" s="40">
        <f t="array" ref="C471">SUMPRODUCT($D$10:$D$16, TRANSPOSE(U471:AA471))</f>
        <v>63.710682283151613</v>
      </c>
      <c r="E471" s="16">
        <v>121.6</v>
      </c>
      <c r="F471" s="9">
        <v>11</v>
      </c>
      <c r="G471" s="9">
        <v>12</v>
      </c>
      <c r="H471" s="9">
        <v>1</v>
      </c>
      <c r="I471" s="41">
        <v>0.30259999999999998</v>
      </c>
      <c r="J471" s="9">
        <v>56</v>
      </c>
      <c r="K471" s="9">
        <v>14</v>
      </c>
      <c r="M471" s="15">
        <f t="shared" ref="M471:M534" si="102">$F$10*STANDARDIZE(E471,M$15,M$16)</f>
        <v>-1.334269758946675</v>
      </c>
      <c r="N471" s="15">
        <f t="shared" ref="N471:N534" si="103" xml:space="preserve"> $F$11*STANDARDIZE(F471,N$15,N$16)</f>
        <v>0.69297229156629614</v>
      </c>
      <c r="O471" s="15">
        <f t="shared" ref="O471:O534" si="104">$F$12* STANDARDIZE(G471,O$15,O$16)</f>
        <v>0.33477155351897753</v>
      </c>
      <c r="P471" s="15">
        <f t="shared" ref="P471:P534" si="105" xml:space="preserve"> $F$13*STANDARDIZE(H471,P$15,P$16)</f>
        <v>0.14684140381176045</v>
      </c>
      <c r="Q471" s="15">
        <f t="shared" ref="Q471:Q534" si="106" xml:space="preserve"> $F$14*STANDARDIZE(I471,Q$15,Q$16)</f>
        <v>1.4876058582893659</v>
      </c>
      <c r="R471" s="15">
        <f t="shared" ref="R471:R534" si="107" xml:space="preserve"> $F$15*STANDARDIZE(J471,R$15,R$16)</f>
        <v>1.1068911549736806</v>
      </c>
      <c r="S471" s="15">
        <f t="shared" ref="S471:S534" si="108" xml:space="preserve"> $F$16*STANDARDIZE(K471,S$15,S$16)</f>
        <v>0.3212215230590289</v>
      </c>
      <c r="U471" s="15">
        <f t="shared" ref="U471:U534" si="109">_xlfn.NORM.S.DIST(M471,1)*100</f>
        <v>9.1057732353145191</v>
      </c>
      <c r="V471" s="15">
        <f t="shared" ref="V471:V534" si="110">_xlfn.NORM.S.DIST(N471,1)*100</f>
        <v>75.583652980999915</v>
      </c>
      <c r="W471" s="15">
        <f t="shared" ref="W471:W534" si="111">_xlfn.NORM.S.DIST(O471,1)*100</f>
        <v>63.110128972632872</v>
      </c>
      <c r="X471" s="15">
        <f t="shared" ref="X471:X534" si="112">_xlfn.NORM.S.DIST(P471,1)*100</f>
        <v>55.83713983142151</v>
      </c>
      <c r="Y471" s="15">
        <f t="shared" ref="Y471:Y534" si="113">_xlfn.NORM.S.DIST(Q471,1)*100</f>
        <v>93.157256620849921</v>
      </c>
      <c r="Z471" s="15">
        <f t="shared" ref="Z471:Z534" si="114">_xlfn.NORM.S.DIST(R471,1)*100</f>
        <v>86.582950475001041</v>
      </c>
      <c r="AA471" s="15">
        <f t="shared" ref="AA471:AA534" si="115">_xlfn.NORM.S.DIST(S471,1)*100</f>
        <v>62.597873865841521</v>
      </c>
    </row>
    <row r="472" spans="1:27" x14ac:dyDescent="0.25">
      <c r="A472" s="4">
        <v>51059461802</v>
      </c>
      <c r="B472" s="7" t="s">
        <v>450</v>
      </c>
      <c r="C472" s="40">
        <f t="array" ref="C472">SUMPRODUCT($D$10:$D$16, TRANSPOSE(U472:AA472))</f>
        <v>58.384432851952589</v>
      </c>
      <c r="E472" s="16">
        <v>121.6</v>
      </c>
      <c r="F472" s="9">
        <v>11</v>
      </c>
      <c r="G472" s="9">
        <v>11</v>
      </c>
      <c r="H472" s="9">
        <v>1</v>
      </c>
      <c r="I472" s="41">
        <v>0.34939999999999999</v>
      </c>
      <c r="J472" s="9">
        <v>50</v>
      </c>
      <c r="K472" s="9">
        <v>11</v>
      </c>
      <c r="M472" s="15">
        <f t="shared" si="102"/>
        <v>-1.334269758946675</v>
      </c>
      <c r="N472" s="15">
        <f t="shared" si="103"/>
        <v>0.69297229156629614</v>
      </c>
      <c r="O472" s="15">
        <f t="shared" si="104"/>
        <v>0.20413735000747965</v>
      </c>
      <c r="P472" s="15">
        <f t="shared" si="105"/>
        <v>0.14684140381176045</v>
      </c>
      <c r="Q472" s="15">
        <f t="shared" si="106"/>
        <v>0.78544167190272218</v>
      </c>
      <c r="R472" s="15">
        <f t="shared" si="107"/>
        <v>0.86767521746973586</v>
      </c>
      <c r="S472" s="15">
        <f t="shared" si="108"/>
        <v>2.4194153829886451E-2</v>
      </c>
      <c r="U472" s="15">
        <f t="shared" si="109"/>
        <v>9.1057732353145191</v>
      </c>
      <c r="V472" s="15">
        <f t="shared" si="110"/>
        <v>75.583652980999915</v>
      </c>
      <c r="W472" s="15">
        <f t="shared" si="111"/>
        <v>58.087691612990376</v>
      </c>
      <c r="X472" s="15">
        <f t="shared" si="112"/>
        <v>55.83713983142151</v>
      </c>
      <c r="Y472" s="15">
        <f t="shared" si="113"/>
        <v>78.390267193970573</v>
      </c>
      <c r="Z472" s="15">
        <f t="shared" si="114"/>
        <v>80.72139217570988</v>
      </c>
      <c r="AA472" s="15">
        <f t="shared" si="115"/>
        <v>50.965112933261345</v>
      </c>
    </row>
    <row r="473" spans="1:27" x14ac:dyDescent="0.25">
      <c r="A473" s="4">
        <v>51059461901</v>
      </c>
      <c r="B473" s="7" t="s">
        <v>451</v>
      </c>
      <c r="C473" s="40">
        <f t="array" ref="C473">SUMPRODUCT($D$10:$D$16, TRANSPOSE(U473:AA473))</f>
        <v>58.665261065382907</v>
      </c>
      <c r="E473" s="16">
        <v>121.6</v>
      </c>
      <c r="F473" s="9">
        <v>12</v>
      </c>
      <c r="G473" s="9">
        <v>12</v>
      </c>
      <c r="H473" s="9">
        <v>1</v>
      </c>
      <c r="I473" s="41">
        <v>0.40150000000000002</v>
      </c>
      <c r="J473" s="9">
        <v>55</v>
      </c>
      <c r="K473" s="9">
        <v>15</v>
      </c>
      <c r="M473" s="15">
        <f t="shared" si="102"/>
        <v>-1.334269758946675</v>
      </c>
      <c r="N473" s="15">
        <f t="shared" si="103"/>
        <v>0.85844914606378253</v>
      </c>
      <c r="O473" s="15">
        <f t="shared" si="104"/>
        <v>0.33477155351897753</v>
      </c>
      <c r="P473" s="15">
        <f t="shared" si="105"/>
        <v>0.14684140381176045</v>
      </c>
      <c r="Q473" s="15">
        <f t="shared" si="106"/>
        <v>3.7588917586163463E-3</v>
      </c>
      <c r="R473" s="15">
        <f t="shared" si="107"/>
        <v>1.0670218320563565</v>
      </c>
      <c r="S473" s="15">
        <f t="shared" si="108"/>
        <v>0.42023064613540967</v>
      </c>
      <c r="U473" s="15">
        <f t="shared" si="109"/>
        <v>9.1057732353145191</v>
      </c>
      <c r="V473" s="15">
        <f t="shared" si="110"/>
        <v>80.467775010130509</v>
      </c>
      <c r="W473" s="15">
        <f t="shared" si="111"/>
        <v>63.110128972632872</v>
      </c>
      <c r="X473" s="15">
        <f t="shared" si="112"/>
        <v>55.83713983142151</v>
      </c>
      <c r="Y473" s="15">
        <f t="shared" si="113"/>
        <v>50.149957731864227</v>
      </c>
      <c r="Z473" s="15">
        <f t="shared" si="114"/>
        <v>85.701901126871533</v>
      </c>
      <c r="AA473" s="15">
        <f t="shared" si="115"/>
        <v>66.284151549445156</v>
      </c>
    </row>
    <row r="474" spans="1:27" x14ac:dyDescent="0.25">
      <c r="A474" s="4">
        <v>51059461902</v>
      </c>
      <c r="B474" s="7" t="s">
        <v>452</v>
      </c>
      <c r="C474" s="40">
        <f t="array" ref="C474">SUMPRODUCT($D$10:$D$16, TRANSPOSE(U474:AA474))</f>
        <v>56.087979562587961</v>
      </c>
      <c r="E474" s="16">
        <v>121.6</v>
      </c>
      <c r="F474" s="9">
        <v>11</v>
      </c>
      <c r="G474" s="9">
        <v>11</v>
      </c>
      <c r="H474" s="9">
        <v>1</v>
      </c>
      <c r="I474" s="41">
        <v>0.37469999999999998</v>
      </c>
      <c r="J474" s="9">
        <v>47</v>
      </c>
      <c r="K474" s="9">
        <v>11</v>
      </c>
      <c r="M474" s="15">
        <f t="shared" si="102"/>
        <v>-1.334269758946675</v>
      </c>
      <c r="N474" s="15">
        <f t="shared" si="103"/>
        <v>0.69297229156629614</v>
      </c>
      <c r="O474" s="15">
        <f t="shared" si="104"/>
        <v>0.20413735000747965</v>
      </c>
      <c r="P474" s="15">
        <f t="shared" si="105"/>
        <v>0.14684140381176045</v>
      </c>
      <c r="Q474" s="15">
        <f t="shared" si="106"/>
        <v>0.40585291302276333</v>
      </c>
      <c r="R474" s="15">
        <f t="shared" si="107"/>
        <v>0.74806724871776342</v>
      </c>
      <c r="S474" s="15">
        <f t="shared" si="108"/>
        <v>2.4194153829886451E-2</v>
      </c>
      <c r="U474" s="15">
        <f t="shared" si="109"/>
        <v>9.1057732353145191</v>
      </c>
      <c r="V474" s="15">
        <f t="shared" si="110"/>
        <v>75.583652980999915</v>
      </c>
      <c r="W474" s="15">
        <f t="shared" si="111"/>
        <v>58.087691612990376</v>
      </c>
      <c r="X474" s="15">
        <f t="shared" si="112"/>
        <v>55.83713983142151</v>
      </c>
      <c r="Y474" s="15">
        <f t="shared" si="113"/>
        <v>65.757466125760942</v>
      </c>
      <c r="Z474" s="15">
        <f t="shared" si="114"/>
        <v>77.279020218367137</v>
      </c>
      <c r="AA474" s="15">
        <f t="shared" si="115"/>
        <v>50.965112933261345</v>
      </c>
    </row>
    <row r="475" spans="1:27" x14ac:dyDescent="0.25">
      <c r="A475" s="4">
        <v>51059470100</v>
      </c>
      <c r="B475" s="7" t="s">
        <v>453</v>
      </c>
      <c r="C475" s="40">
        <f t="array" ref="C475">SUMPRODUCT($D$10:$D$16, TRANSPOSE(U475:AA475))</f>
        <v>39.567319025023949</v>
      </c>
      <c r="E475" s="16">
        <v>121.6</v>
      </c>
      <c r="F475" s="9">
        <v>7</v>
      </c>
      <c r="G475" s="9">
        <v>8</v>
      </c>
      <c r="H475" s="9">
        <v>0</v>
      </c>
      <c r="I475" s="41">
        <v>0.498</v>
      </c>
      <c r="J475" s="9">
        <v>30</v>
      </c>
      <c r="K475" s="9">
        <v>24</v>
      </c>
      <c r="M475" s="15">
        <f t="shared" si="102"/>
        <v>-1.334269758946675</v>
      </c>
      <c r="N475" s="15">
        <f t="shared" si="103"/>
        <v>3.1064873576350342E-2</v>
      </c>
      <c r="O475" s="15">
        <f t="shared" si="104"/>
        <v>-0.18776526052701398</v>
      </c>
      <c r="P475" s="15">
        <f t="shared" si="105"/>
        <v>-0.7282415870289497</v>
      </c>
      <c r="Q475" s="15">
        <f t="shared" si="106"/>
        <v>-1.4440796549574324</v>
      </c>
      <c r="R475" s="15">
        <f t="shared" si="107"/>
        <v>7.0288759123253178E-2</v>
      </c>
      <c r="S475" s="15">
        <f t="shared" si="108"/>
        <v>1.3113127538228371</v>
      </c>
      <c r="U475" s="15">
        <f t="shared" si="109"/>
        <v>9.1057732353145191</v>
      </c>
      <c r="V475" s="15">
        <f t="shared" si="110"/>
        <v>51.239109851674769</v>
      </c>
      <c r="W475" s="15">
        <f t="shared" si="111"/>
        <v>42.553033471880973</v>
      </c>
      <c r="X475" s="15">
        <f t="shared" si="112"/>
        <v>23.323285630020674</v>
      </c>
      <c r="Y475" s="15">
        <f t="shared" si="113"/>
        <v>7.4358285133711952</v>
      </c>
      <c r="Z475" s="15">
        <f t="shared" si="114"/>
        <v>52.801808535044927</v>
      </c>
      <c r="AA475" s="15">
        <f t="shared" si="115"/>
        <v>90.512393937860551</v>
      </c>
    </row>
    <row r="476" spans="1:27" x14ac:dyDescent="0.25">
      <c r="A476" s="4">
        <v>51059470300</v>
      </c>
      <c r="B476" s="7" t="s">
        <v>454</v>
      </c>
      <c r="C476" s="40">
        <f t="array" ref="C476">SUMPRODUCT($D$10:$D$16, TRANSPOSE(U476:AA476))</f>
        <v>48.893084793806025</v>
      </c>
      <c r="E476" s="16">
        <v>121.6</v>
      </c>
      <c r="F476" s="9">
        <v>7</v>
      </c>
      <c r="G476" s="9">
        <v>9</v>
      </c>
      <c r="H476" s="9">
        <v>0</v>
      </c>
      <c r="I476" s="41">
        <v>0.434</v>
      </c>
      <c r="J476" s="9">
        <v>53</v>
      </c>
      <c r="K476" s="9">
        <v>28</v>
      </c>
      <c r="M476" s="15">
        <f t="shared" si="102"/>
        <v>-1.334269758946675</v>
      </c>
      <c r="N476" s="15">
        <f t="shared" si="103"/>
        <v>3.1064873576350342E-2</v>
      </c>
      <c r="O476" s="15">
        <f t="shared" si="104"/>
        <v>-5.7131057015516108E-2</v>
      </c>
      <c r="P476" s="15">
        <f t="shared" si="105"/>
        <v>-0.7282415870289497</v>
      </c>
      <c r="Q476" s="15">
        <f t="shared" si="106"/>
        <v>-0.48385512656544127</v>
      </c>
      <c r="R476" s="15">
        <f t="shared" si="107"/>
        <v>0.98728318622170819</v>
      </c>
      <c r="S476" s="15">
        <f t="shared" si="108"/>
        <v>1.7073492461283604</v>
      </c>
      <c r="U476" s="15">
        <f t="shared" si="109"/>
        <v>9.1057732353145191</v>
      </c>
      <c r="V476" s="15">
        <f t="shared" si="110"/>
        <v>51.239109851674769</v>
      </c>
      <c r="W476" s="15">
        <f t="shared" si="111"/>
        <v>47.722039844857797</v>
      </c>
      <c r="X476" s="15">
        <f t="shared" si="112"/>
        <v>23.323285630020674</v>
      </c>
      <c r="Y476" s="15">
        <f t="shared" si="113"/>
        <v>31.424434437110051</v>
      </c>
      <c r="Z476" s="15">
        <f t="shared" si="114"/>
        <v>83.824808452121573</v>
      </c>
      <c r="AA476" s="15">
        <f t="shared" si="115"/>
        <v>95.612142105542858</v>
      </c>
    </row>
    <row r="477" spans="1:27" x14ac:dyDescent="0.25">
      <c r="A477" s="4">
        <v>51059470400</v>
      </c>
      <c r="B477" s="7" t="s">
        <v>455</v>
      </c>
      <c r="C477" s="40">
        <f t="array" ref="C477">SUMPRODUCT($D$10:$D$16, TRANSPOSE(U477:AA477))</f>
        <v>45.445680051473083</v>
      </c>
      <c r="E477" s="16">
        <v>121.6</v>
      </c>
      <c r="F477" s="9">
        <v>7</v>
      </c>
      <c r="G477" s="9">
        <v>9</v>
      </c>
      <c r="H477" s="9">
        <v>0</v>
      </c>
      <c r="I477" s="41">
        <v>0.47820000000000001</v>
      </c>
      <c r="J477" s="9">
        <v>50</v>
      </c>
      <c r="K477" s="9">
        <v>26</v>
      </c>
      <c r="M477" s="15">
        <f t="shared" si="102"/>
        <v>-1.334269758946675</v>
      </c>
      <c r="N477" s="15">
        <f t="shared" si="103"/>
        <v>3.1064873576350342E-2</v>
      </c>
      <c r="O477" s="15">
        <f t="shared" si="104"/>
        <v>-5.7131057015516108E-2</v>
      </c>
      <c r="P477" s="15">
        <f t="shared" si="105"/>
        <v>-0.7282415870289497</v>
      </c>
      <c r="Q477" s="15">
        <f t="shared" si="106"/>
        <v>-1.1470101914861603</v>
      </c>
      <c r="R477" s="15">
        <f t="shared" si="107"/>
        <v>0.86767521746973586</v>
      </c>
      <c r="S477" s="15">
        <f t="shared" si="108"/>
        <v>1.5093309999755986</v>
      </c>
      <c r="U477" s="15">
        <f t="shared" si="109"/>
        <v>9.1057732353145191</v>
      </c>
      <c r="V477" s="15">
        <f t="shared" si="110"/>
        <v>51.239109851674769</v>
      </c>
      <c r="W477" s="15">
        <f t="shared" si="111"/>
        <v>47.722039844857797</v>
      </c>
      <c r="X477" s="15">
        <f t="shared" si="112"/>
        <v>23.323285630020674</v>
      </c>
      <c r="Y477" s="15">
        <f t="shared" si="113"/>
        <v>12.568870443282446</v>
      </c>
      <c r="Z477" s="15">
        <f t="shared" si="114"/>
        <v>80.72139217570988</v>
      </c>
      <c r="AA477" s="15">
        <f t="shared" si="115"/>
        <v>93.439289179451507</v>
      </c>
    </row>
    <row r="478" spans="1:27" x14ac:dyDescent="0.25">
      <c r="A478" s="4">
        <v>51059470500</v>
      </c>
      <c r="B478" s="7" t="s">
        <v>456</v>
      </c>
      <c r="C478" s="40">
        <f t="array" ref="C478">SUMPRODUCT($D$10:$D$16, TRANSPOSE(U478:AA478))</f>
        <v>44.74460524501535</v>
      </c>
      <c r="E478" s="16">
        <v>121.6</v>
      </c>
      <c r="F478" s="9">
        <v>9</v>
      </c>
      <c r="G478" s="9">
        <v>8</v>
      </c>
      <c r="H478" s="9">
        <v>0</v>
      </c>
      <c r="I478" s="41">
        <v>0.50560000000000005</v>
      </c>
      <c r="J478" s="9">
        <v>46</v>
      </c>
      <c r="K478" s="9">
        <v>25</v>
      </c>
      <c r="M478" s="15">
        <f t="shared" si="102"/>
        <v>-1.334269758946675</v>
      </c>
      <c r="N478" s="15">
        <f t="shared" si="103"/>
        <v>0.36201858257132324</v>
      </c>
      <c r="O478" s="15">
        <f t="shared" si="104"/>
        <v>-0.18776526052701398</v>
      </c>
      <c r="P478" s="15">
        <f t="shared" si="105"/>
        <v>-0.7282415870289497</v>
      </c>
      <c r="Q478" s="15">
        <f t="shared" si="106"/>
        <v>-1.5581063177039822</v>
      </c>
      <c r="R478" s="15">
        <f t="shared" si="107"/>
        <v>0.70819792580043928</v>
      </c>
      <c r="S478" s="15">
        <f t="shared" si="108"/>
        <v>1.4103218768992178</v>
      </c>
      <c r="U478" s="15">
        <f t="shared" si="109"/>
        <v>9.1057732353145191</v>
      </c>
      <c r="V478" s="15">
        <f t="shared" si="110"/>
        <v>64.133092796175845</v>
      </c>
      <c r="W478" s="15">
        <f t="shared" si="111"/>
        <v>42.553033471880973</v>
      </c>
      <c r="X478" s="15">
        <f t="shared" si="112"/>
        <v>23.323285630020674</v>
      </c>
      <c r="Y478" s="15">
        <f t="shared" si="113"/>
        <v>5.9604023662667629</v>
      </c>
      <c r="Z478" s="15">
        <f t="shared" si="114"/>
        <v>76.05888229668895</v>
      </c>
      <c r="AA478" s="15">
        <f t="shared" si="115"/>
        <v>92.077766918759707</v>
      </c>
    </row>
    <row r="479" spans="1:27" x14ac:dyDescent="0.25">
      <c r="A479" s="4">
        <v>51059470600</v>
      </c>
      <c r="B479" s="7" t="s">
        <v>457</v>
      </c>
      <c r="C479" s="40">
        <f t="array" ref="C479">SUMPRODUCT($D$10:$D$16, TRANSPOSE(U479:AA479))</f>
        <v>53.327473720595066</v>
      </c>
      <c r="E479" s="16">
        <v>121.6</v>
      </c>
      <c r="F479" s="9">
        <v>10</v>
      </c>
      <c r="G479" s="9">
        <v>10</v>
      </c>
      <c r="H479" s="9">
        <v>1</v>
      </c>
      <c r="I479" s="41">
        <v>0.49149999999999999</v>
      </c>
      <c r="J479" s="9">
        <v>51</v>
      </c>
      <c r="K479" s="9">
        <v>27</v>
      </c>
      <c r="M479" s="15">
        <f t="shared" si="102"/>
        <v>-1.334269758946675</v>
      </c>
      <c r="N479" s="15">
        <f t="shared" si="103"/>
        <v>0.52749543706880964</v>
      </c>
      <c r="O479" s="15">
        <f t="shared" si="104"/>
        <v>7.3503146495981761E-2</v>
      </c>
      <c r="P479" s="15">
        <f t="shared" si="105"/>
        <v>0.14684140381176045</v>
      </c>
      <c r="Q479" s="15">
        <f t="shared" si="106"/>
        <v>-1.3465568512926207</v>
      </c>
      <c r="R479" s="15">
        <f t="shared" si="107"/>
        <v>0.90754454038706001</v>
      </c>
      <c r="S479" s="15">
        <f t="shared" si="108"/>
        <v>1.6083401230519796</v>
      </c>
      <c r="U479" s="15">
        <f t="shared" si="109"/>
        <v>9.1057732353145191</v>
      </c>
      <c r="V479" s="15">
        <f t="shared" si="110"/>
        <v>70.107520786815613</v>
      </c>
      <c r="W479" s="15">
        <f t="shared" si="111"/>
        <v>52.929712984587198</v>
      </c>
      <c r="X479" s="15">
        <f t="shared" si="112"/>
        <v>55.83713983142151</v>
      </c>
      <c r="Y479" s="15">
        <f t="shared" si="113"/>
        <v>8.9061499416570733</v>
      </c>
      <c r="Z479" s="15">
        <f t="shared" si="114"/>
        <v>81.794054650146904</v>
      </c>
      <c r="AA479" s="15">
        <f t="shared" si="115"/>
        <v>94.611964614222671</v>
      </c>
    </row>
    <row r="480" spans="1:27" x14ac:dyDescent="0.25">
      <c r="A480" s="4">
        <v>51059470700</v>
      </c>
      <c r="B480" s="7" t="s">
        <v>458</v>
      </c>
      <c r="C480" s="40">
        <f t="array" ref="C480">SUMPRODUCT($D$10:$D$16, TRANSPOSE(U480:AA480))</f>
        <v>58.590618077820281</v>
      </c>
      <c r="E480" s="16">
        <v>121.6</v>
      </c>
      <c r="F480" s="9">
        <v>8</v>
      </c>
      <c r="G480" s="9">
        <v>10</v>
      </c>
      <c r="H480" s="9">
        <v>1</v>
      </c>
      <c r="I480" s="41">
        <v>0.41160000000000002</v>
      </c>
      <c r="J480" s="9">
        <v>67</v>
      </c>
      <c r="K480" s="9">
        <v>29</v>
      </c>
      <c r="M480" s="15">
        <f t="shared" si="102"/>
        <v>-1.334269758946675</v>
      </c>
      <c r="N480" s="15">
        <f t="shared" si="103"/>
        <v>0.1965417280738368</v>
      </c>
      <c r="O480" s="15">
        <f t="shared" si="104"/>
        <v>7.3503146495981761E-2</v>
      </c>
      <c r="P480" s="15">
        <f t="shared" si="105"/>
        <v>0.14684140381176045</v>
      </c>
      <c r="Q480" s="15">
        <f t="shared" si="106"/>
        <v>-0.14777654162824472</v>
      </c>
      <c r="R480" s="15">
        <f t="shared" si="107"/>
        <v>1.545453707064246</v>
      </c>
      <c r="S480" s="15">
        <f t="shared" si="108"/>
        <v>1.8063583692047411</v>
      </c>
      <c r="U480" s="15">
        <f t="shared" si="109"/>
        <v>9.1057732353145191</v>
      </c>
      <c r="V480" s="15">
        <f t="shared" si="110"/>
        <v>57.790691238454841</v>
      </c>
      <c r="W480" s="15">
        <f t="shared" si="111"/>
        <v>52.929712984587198</v>
      </c>
      <c r="X480" s="15">
        <f t="shared" si="112"/>
        <v>55.83713983142151</v>
      </c>
      <c r="Y480" s="15">
        <f t="shared" si="113"/>
        <v>44.125956155997393</v>
      </c>
      <c r="Z480" s="15">
        <f t="shared" si="114"/>
        <v>93.888172095121618</v>
      </c>
      <c r="AA480" s="15">
        <f t="shared" si="115"/>
        <v>96.456881003844913</v>
      </c>
    </row>
    <row r="481" spans="1:27" x14ac:dyDescent="0.25">
      <c r="A481" s="4">
        <v>51059470800</v>
      </c>
      <c r="B481" s="7" t="s">
        <v>459</v>
      </c>
      <c r="C481" s="40">
        <f t="array" ref="C481">SUMPRODUCT($D$10:$D$16, TRANSPOSE(U481:AA481))</f>
        <v>58.743373866959857</v>
      </c>
      <c r="E481" s="16">
        <v>121.6</v>
      </c>
      <c r="F481" s="9">
        <v>8</v>
      </c>
      <c r="G481" s="9">
        <v>10</v>
      </c>
      <c r="H481" s="9">
        <v>1</v>
      </c>
      <c r="I481" s="41">
        <v>0.40989999999999999</v>
      </c>
      <c r="J481" s="9">
        <v>69</v>
      </c>
      <c r="K481" s="9">
        <v>28</v>
      </c>
      <c r="M481" s="15">
        <f t="shared" si="102"/>
        <v>-1.334269758946675</v>
      </c>
      <c r="N481" s="15">
        <f t="shared" si="103"/>
        <v>0.1965417280738368</v>
      </c>
      <c r="O481" s="15">
        <f t="shared" si="104"/>
        <v>7.3503146495981761E-2</v>
      </c>
      <c r="P481" s="15">
        <f t="shared" si="105"/>
        <v>0.14684140381176045</v>
      </c>
      <c r="Q481" s="15">
        <f t="shared" si="106"/>
        <v>-0.12227057759283194</v>
      </c>
      <c r="R481" s="15">
        <f t="shared" si="107"/>
        <v>1.6251923528988943</v>
      </c>
      <c r="S481" s="15">
        <f t="shared" si="108"/>
        <v>1.7073492461283604</v>
      </c>
      <c r="U481" s="15">
        <f t="shared" si="109"/>
        <v>9.1057732353145191</v>
      </c>
      <c r="V481" s="15">
        <f t="shared" si="110"/>
        <v>57.790691238454841</v>
      </c>
      <c r="W481" s="15">
        <f t="shared" si="111"/>
        <v>52.929712984587198</v>
      </c>
      <c r="X481" s="15">
        <f t="shared" si="112"/>
        <v>55.83713983142151</v>
      </c>
      <c r="Y481" s="15">
        <f t="shared" si="113"/>
        <v>45.134236640705048</v>
      </c>
      <c r="Z481" s="15">
        <f t="shared" si="114"/>
        <v>94.793921032693063</v>
      </c>
      <c r="AA481" s="15">
        <f t="shared" si="115"/>
        <v>95.612142105542858</v>
      </c>
    </row>
    <row r="482" spans="1:27" x14ac:dyDescent="0.25">
      <c r="A482" s="4">
        <v>51059470900</v>
      </c>
      <c r="B482" s="7" t="s">
        <v>460</v>
      </c>
      <c r="C482" s="40">
        <f t="array" ref="C482">SUMPRODUCT($D$10:$D$16, TRANSPOSE(U482:AA482))</f>
        <v>54.216394182064882</v>
      </c>
      <c r="E482" s="16">
        <v>121.6</v>
      </c>
      <c r="F482" s="9">
        <v>9</v>
      </c>
      <c r="G482" s="9">
        <v>9</v>
      </c>
      <c r="H482" s="9">
        <v>1</v>
      </c>
      <c r="I482" s="41">
        <v>0.4985</v>
      </c>
      <c r="J482" s="9">
        <v>78</v>
      </c>
      <c r="K482" s="9">
        <v>31</v>
      </c>
      <c r="M482" s="15">
        <f t="shared" si="102"/>
        <v>-1.334269758946675</v>
      </c>
      <c r="N482" s="15">
        <f t="shared" si="103"/>
        <v>0.36201858257132324</v>
      </c>
      <c r="O482" s="15">
        <f t="shared" si="104"/>
        <v>-5.7131057015516108E-2</v>
      </c>
      <c r="P482" s="15">
        <f t="shared" si="105"/>
        <v>0.14684140381176045</v>
      </c>
      <c r="Q482" s="15">
        <f t="shared" si="106"/>
        <v>-1.4515814090854948</v>
      </c>
      <c r="R482" s="15">
        <f t="shared" si="107"/>
        <v>1.9840162591548116</v>
      </c>
      <c r="S482" s="15">
        <f t="shared" si="108"/>
        <v>2.0043766153575029</v>
      </c>
      <c r="U482" s="15">
        <f t="shared" si="109"/>
        <v>9.1057732353145191</v>
      </c>
      <c r="V482" s="15">
        <f t="shared" si="110"/>
        <v>64.133092796175845</v>
      </c>
      <c r="W482" s="15">
        <f t="shared" si="111"/>
        <v>47.722039844857797</v>
      </c>
      <c r="X482" s="15">
        <f t="shared" si="112"/>
        <v>55.83713983142151</v>
      </c>
      <c r="Y482" s="15">
        <f t="shared" si="113"/>
        <v>7.3309015548003824</v>
      </c>
      <c r="Z482" s="15">
        <f t="shared" si="114"/>
        <v>97.637298629646679</v>
      </c>
      <c r="AA482" s="15">
        <f t="shared" si="115"/>
        <v>97.748513382237448</v>
      </c>
    </row>
    <row r="483" spans="1:27" x14ac:dyDescent="0.25">
      <c r="A483" s="4">
        <v>51059471000</v>
      </c>
      <c r="B483" s="7" t="s">
        <v>461</v>
      </c>
      <c r="C483" s="40">
        <f t="array" ref="C483">SUMPRODUCT($D$10:$D$16, TRANSPOSE(U483:AA483))</f>
        <v>66.183445472486397</v>
      </c>
      <c r="E483" s="16">
        <v>121.6</v>
      </c>
      <c r="F483" s="9">
        <v>9</v>
      </c>
      <c r="G483" s="9">
        <v>10</v>
      </c>
      <c r="H483" s="9">
        <v>1</v>
      </c>
      <c r="I483" s="41">
        <v>0.33069999999999999</v>
      </c>
      <c r="J483" s="9">
        <v>79</v>
      </c>
      <c r="K483" s="9">
        <v>31</v>
      </c>
      <c r="M483" s="15">
        <f t="shared" si="102"/>
        <v>-1.334269758946675</v>
      </c>
      <c r="N483" s="15">
        <f t="shared" si="103"/>
        <v>0.36201858257132324</v>
      </c>
      <c r="O483" s="15">
        <f t="shared" si="104"/>
        <v>7.3503146495981761E-2</v>
      </c>
      <c r="P483" s="15">
        <f t="shared" si="105"/>
        <v>0.14684140381176045</v>
      </c>
      <c r="Q483" s="15">
        <f t="shared" si="106"/>
        <v>1.066007276292257</v>
      </c>
      <c r="R483" s="15">
        <f t="shared" si="107"/>
        <v>2.0238855820721358</v>
      </c>
      <c r="S483" s="15">
        <f t="shared" si="108"/>
        <v>2.0043766153575029</v>
      </c>
      <c r="U483" s="15">
        <f t="shared" si="109"/>
        <v>9.1057732353145191</v>
      </c>
      <c r="V483" s="15">
        <f t="shared" si="110"/>
        <v>64.133092796175845</v>
      </c>
      <c r="W483" s="15">
        <f t="shared" si="111"/>
        <v>52.929712984587198</v>
      </c>
      <c r="X483" s="15">
        <f t="shared" si="112"/>
        <v>55.83713983142151</v>
      </c>
      <c r="Y483" s="15">
        <f t="shared" si="113"/>
        <v>85.678982365307689</v>
      </c>
      <c r="Z483" s="15">
        <f t="shared" si="114"/>
        <v>97.850903712360676</v>
      </c>
      <c r="AA483" s="15">
        <f t="shared" si="115"/>
        <v>97.748513382237448</v>
      </c>
    </row>
    <row r="484" spans="1:27" x14ac:dyDescent="0.25">
      <c r="A484" s="4">
        <v>51059471100</v>
      </c>
      <c r="B484" s="7" t="s">
        <v>462</v>
      </c>
      <c r="C484" s="40">
        <f t="array" ref="C484">SUMPRODUCT($D$10:$D$16, TRANSPOSE(U484:AA484))</f>
        <v>65.330049710100894</v>
      </c>
      <c r="E484" s="16">
        <v>121.6</v>
      </c>
      <c r="F484" s="9">
        <v>11</v>
      </c>
      <c r="G484" s="9">
        <v>10</v>
      </c>
      <c r="H484" s="9">
        <v>1</v>
      </c>
      <c r="I484" s="41">
        <v>0.36470000000000002</v>
      </c>
      <c r="J484" s="9">
        <v>76</v>
      </c>
      <c r="K484" s="9">
        <v>28</v>
      </c>
      <c r="M484" s="15">
        <f t="shared" si="102"/>
        <v>-1.334269758946675</v>
      </c>
      <c r="N484" s="15">
        <f t="shared" si="103"/>
        <v>0.69297229156629614</v>
      </c>
      <c r="O484" s="15">
        <f t="shared" si="104"/>
        <v>7.3503146495981761E-2</v>
      </c>
      <c r="P484" s="15">
        <f t="shared" si="105"/>
        <v>0.14684140381176045</v>
      </c>
      <c r="Q484" s="15">
        <f t="shared" si="106"/>
        <v>0.55588799558401125</v>
      </c>
      <c r="R484" s="15">
        <f t="shared" si="107"/>
        <v>1.9042776133201633</v>
      </c>
      <c r="S484" s="15">
        <f t="shared" si="108"/>
        <v>1.7073492461283604</v>
      </c>
      <c r="U484" s="15">
        <f t="shared" si="109"/>
        <v>9.1057732353145191</v>
      </c>
      <c r="V484" s="15">
        <f t="shared" si="110"/>
        <v>75.583652980999915</v>
      </c>
      <c r="W484" s="15">
        <f t="shared" si="111"/>
        <v>52.929712984587198</v>
      </c>
      <c r="X484" s="15">
        <f t="shared" si="112"/>
        <v>55.83713983142151</v>
      </c>
      <c r="Y484" s="15">
        <f t="shared" si="113"/>
        <v>71.085628743283337</v>
      </c>
      <c r="Z484" s="15">
        <f t="shared" si="114"/>
        <v>97.156298089556898</v>
      </c>
      <c r="AA484" s="15">
        <f t="shared" si="115"/>
        <v>95.612142105542858</v>
      </c>
    </row>
    <row r="485" spans="1:27" x14ac:dyDescent="0.25">
      <c r="A485" s="4">
        <v>51059471201</v>
      </c>
      <c r="B485" s="7" t="s">
        <v>463</v>
      </c>
      <c r="C485" s="40">
        <f t="array" ref="C485">SUMPRODUCT($D$10:$D$16, TRANSPOSE(U485:AA485))</f>
        <v>63.657531750023807</v>
      </c>
      <c r="E485" s="16">
        <v>121.6</v>
      </c>
      <c r="F485" s="9">
        <v>12</v>
      </c>
      <c r="G485" s="9">
        <v>11</v>
      </c>
      <c r="H485" s="9">
        <v>1</v>
      </c>
      <c r="I485" s="41">
        <v>0.39400000000000002</v>
      </c>
      <c r="J485" s="9">
        <v>65</v>
      </c>
      <c r="K485" s="9">
        <v>27</v>
      </c>
      <c r="M485" s="15">
        <f t="shared" si="102"/>
        <v>-1.334269758946675</v>
      </c>
      <c r="N485" s="15">
        <f t="shared" si="103"/>
        <v>0.85844914606378253</v>
      </c>
      <c r="O485" s="15">
        <f t="shared" si="104"/>
        <v>0.20413735000747965</v>
      </c>
      <c r="P485" s="15">
        <f t="shared" si="105"/>
        <v>0.14684140381176045</v>
      </c>
      <c r="Q485" s="15">
        <f t="shared" si="106"/>
        <v>0.1162852036795529</v>
      </c>
      <c r="R485" s="15">
        <f t="shared" si="107"/>
        <v>1.4657150612295977</v>
      </c>
      <c r="S485" s="15">
        <f t="shared" si="108"/>
        <v>1.6083401230519796</v>
      </c>
      <c r="U485" s="15">
        <f t="shared" si="109"/>
        <v>9.1057732353145191</v>
      </c>
      <c r="V485" s="15">
        <f t="shared" si="110"/>
        <v>80.467775010130509</v>
      </c>
      <c r="W485" s="15">
        <f t="shared" si="111"/>
        <v>58.087691612990376</v>
      </c>
      <c r="X485" s="15">
        <f t="shared" si="112"/>
        <v>55.83713983142151</v>
      </c>
      <c r="Y485" s="15">
        <f t="shared" si="113"/>
        <v>54.628674409608678</v>
      </c>
      <c r="Z485" s="15">
        <f t="shared" si="114"/>
        <v>92.86370353647844</v>
      </c>
      <c r="AA485" s="15">
        <f t="shared" si="115"/>
        <v>94.611964614222671</v>
      </c>
    </row>
    <row r="486" spans="1:27" x14ac:dyDescent="0.25">
      <c r="A486" s="4">
        <v>51059471202</v>
      </c>
      <c r="B486" s="7" t="s">
        <v>464</v>
      </c>
      <c r="C486" s="40">
        <f t="array" ref="C486">SUMPRODUCT($D$10:$D$16, TRANSPOSE(U486:AA486))</f>
        <v>66.023815752722129</v>
      </c>
      <c r="E486" s="16">
        <v>121.6</v>
      </c>
      <c r="F486" s="9">
        <v>12</v>
      </c>
      <c r="G486" s="9">
        <v>11</v>
      </c>
      <c r="H486" s="9">
        <v>1</v>
      </c>
      <c r="I486" s="41">
        <v>0.35820000000000002</v>
      </c>
      <c r="J486" s="9">
        <v>60</v>
      </c>
      <c r="K486" s="9">
        <v>27</v>
      </c>
      <c r="M486" s="15">
        <f t="shared" si="102"/>
        <v>-1.334269758946675</v>
      </c>
      <c r="N486" s="15">
        <f t="shared" si="103"/>
        <v>0.85844914606378253</v>
      </c>
      <c r="O486" s="15">
        <f t="shared" si="104"/>
        <v>0.20413735000747965</v>
      </c>
      <c r="P486" s="15">
        <f t="shared" si="105"/>
        <v>0.14684140381176045</v>
      </c>
      <c r="Q486" s="15">
        <f t="shared" si="106"/>
        <v>0.65341079924882295</v>
      </c>
      <c r="R486" s="15">
        <f t="shared" si="107"/>
        <v>1.2663684466429772</v>
      </c>
      <c r="S486" s="15">
        <f t="shared" si="108"/>
        <v>1.6083401230519796</v>
      </c>
      <c r="U486" s="15">
        <f t="shared" si="109"/>
        <v>9.1057732353145191</v>
      </c>
      <c r="V486" s="15">
        <f t="shared" si="110"/>
        <v>80.467775010130509</v>
      </c>
      <c r="W486" s="15">
        <f t="shared" si="111"/>
        <v>58.087691612990376</v>
      </c>
      <c r="X486" s="15">
        <f t="shared" si="112"/>
        <v>55.83713983142151</v>
      </c>
      <c r="Y486" s="15">
        <f t="shared" si="113"/>
        <v>74.325426071788144</v>
      </c>
      <c r="Z486" s="15">
        <f t="shared" si="114"/>
        <v>89.730939893187198</v>
      </c>
      <c r="AA486" s="15">
        <f t="shared" si="115"/>
        <v>94.611964614222671</v>
      </c>
    </row>
    <row r="487" spans="1:27" x14ac:dyDescent="0.25">
      <c r="A487" s="4">
        <v>51059471301</v>
      </c>
      <c r="B487" s="7" t="s">
        <v>465</v>
      </c>
      <c r="C487" s="40">
        <f t="array" ref="C487">SUMPRODUCT($D$10:$D$16, TRANSPOSE(U487:AA487))</f>
        <v>68.63293995179535</v>
      </c>
      <c r="E487" s="16">
        <v>121.6</v>
      </c>
      <c r="F487" s="9">
        <v>13</v>
      </c>
      <c r="G487" s="9">
        <v>11</v>
      </c>
      <c r="H487" s="9">
        <v>1</v>
      </c>
      <c r="I487" s="41">
        <v>0.34410000000000002</v>
      </c>
      <c r="J487" s="9">
        <v>71</v>
      </c>
      <c r="K487" s="9">
        <v>29</v>
      </c>
      <c r="M487" s="15">
        <f t="shared" si="102"/>
        <v>-1.334269758946675</v>
      </c>
      <c r="N487" s="15">
        <f t="shared" si="103"/>
        <v>1.0239260005612689</v>
      </c>
      <c r="O487" s="15">
        <f t="shared" si="104"/>
        <v>0.20413735000747965</v>
      </c>
      <c r="P487" s="15">
        <f t="shared" si="105"/>
        <v>0.14684140381176045</v>
      </c>
      <c r="Q487" s="15">
        <f t="shared" si="106"/>
        <v>0.86496026566018347</v>
      </c>
      <c r="R487" s="15">
        <f t="shared" si="107"/>
        <v>1.7049309987335426</v>
      </c>
      <c r="S487" s="15">
        <f t="shared" si="108"/>
        <v>1.8063583692047411</v>
      </c>
      <c r="U487" s="15">
        <f t="shared" si="109"/>
        <v>9.1057732353145191</v>
      </c>
      <c r="V487" s="15">
        <f t="shared" si="110"/>
        <v>84.706488584066179</v>
      </c>
      <c r="W487" s="15">
        <f t="shared" si="111"/>
        <v>58.087691612990376</v>
      </c>
      <c r="X487" s="15">
        <f t="shared" si="112"/>
        <v>55.83713983142151</v>
      </c>
      <c r="Y487" s="15">
        <f t="shared" si="113"/>
        <v>80.646970103672814</v>
      </c>
      <c r="Z487" s="15">
        <f t="shared" si="114"/>
        <v>95.589635291257224</v>
      </c>
      <c r="AA487" s="15">
        <f t="shared" si="115"/>
        <v>96.456881003844913</v>
      </c>
    </row>
    <row r="488" spans="1:27" x14ac:dyDescent="0.25">
      <c r="A488" s="4">
        <v>51059471303</v>
      </c>
      <c r="B488" s="7" t="s">
        <v>466</v>
      </c>
      <c r="C488" s="40">
        <f t="array" ref="C488">SUMPRODUCT($D$10:$D$16, TRANSPOSE(U488:AA488))</f>
        <v>63.241134545524595</v>
      </c>
      <c r="E488" s="16">
        <v>121.6</v>
      </c>
      <c r="F488" s="9">
        <v>13</v>
      </c>
      <c r="G488" s="9">
        <v>11</v>
      </c>
      <c r="H488" s="9">
        <v>1</v>
      </c>
      <c r="I488" s="41">
        <v>0.4194</v>
      </c>
      <c r="J488" s="9">
        <v>81</v>
      </c>
      <c r="K488" s="9">
        <v>30</v>
      </c>
      <c r="M488" s="15">
        <f t="shared" si="102"/>
        <v>-1.334269758946675</v>
      </c>
      <c r="N488" s="15">
        <f t="shared" si="103"/>
        <v>1.0239260005612689</v>
      </c>
      <c r="O488" s="15">
        <f t="shared" si="104"/>
        <v>0.20413735000747965</v>
      </c>
      <c r="P488" s="15">
        <f t="shared" si="105"/>
        <v>0.14684140381176045</v>
      </c>
      <c r="Q488" s="15">
        <f t="shared" si="106"/>
        <v>-0.26480390602601822</v>
      </c>
      <c r="R488" s="15">
        <f t="shared" si="107"/>
        <v>2.103624227906784</v>
      </c>
      <c r="S488" s="15">
        <f t="shared" si="108"/>
        <v>1.9053674922811221</v>
      </c>
      <c r="U488" s="15">
        <f t="shared" si="109"/>
        <v>9.1057732353145191</v>
      </c>
      <c r="V488" s="15">
        <f t="shared" si="110"/>
        <v>84.706488584066179</v>
      </c>
      <c r="W488" s="15">
        <f t="shared" si="111"/>
        <v>58.087691612990376</v>
      </c>
      <c r="X488" s="15">
        <f t="shared" si="112"/>
        <v>55.83713983142151</v>
      </c>
      <c r="Y488" s="15">
        <f t="shared" si="113"/>
        <v>39.558026385453623</v>
      </c>
      <c r="Z488" s="15">
        <f t="shared" si="114"/>
        <v>98.229438059017198</v>
      </c>
      <c r="AA488" s="15">
        <f t="shared" si="115"/>
        <v>97.163384110408757</v>
      </c>
    </row>
    <row r="489" spans="1:27" x14ac:dyDescent="0.25">
      <c r="A489" s="4">
        <v>51059471304</v>
      </c>
      <c r="B489" s="7" t="s">
        <v>467</v>
      </c>
      <c r="C489" s="40">
        <f t="array" ref="C489">SUMPRODUCT($D$10:$D$16, TRANSPOSE(U489:AA489))</f>
        <v>66.233253106247673</v>
      </c>
      <c r="E489" s="16">
        <v>121.6</v>
      </c>
      <c r="F489" s="9">
        <v>13</v>
      </c>
      <c r="G489" s="9">
        <v>10</v>
      </c>
      <c r="H489" s="9">
        <v>1</v>
      </c>
      <c r="I489" s="41">
        <v>0.37719999999999998</v>
      </c>
      <c r="J489" s="9">
        <v>86</v>
      </c>
      <c r="K489" s="9">
        <v>31</v>
      </c>
      <c r="M489" s="15">
        <f t="shared" si="102"/>
        <v>-1.334269758946675</v>
      </c>
      <c r="N489" s="15">
        <f t="shared" si="103"/>
        <v>1.0239260005612689</v>
      </c>
      <c r="O489" s="15">
        <f t="shared" si="104"/>
        <v>7.3503146495981761E-2</v>
      </c>
      <c r="P489" s="15">
        <f t="shared" si="105"/>
        <v>0.14684140381176045</v>
      </c>
      <c r="Q489" s="15">
        <f t="shared" si="106"/>
        <v>0.36834414238245117</v>
      </c>
      <c r="R489" s="15">
        <f t="shared" si="107"/>
        <v>2.3029708424934046</v>
      </c>
      <c r="S489" s="15">
        <f t="shared" si="108"/>
        <v>2.0043766153575029</v>
      </c>
      <c r="U489" s="15">
        <f t="shared" si="109"/>
        <v>9.1057732353145191</v>
      </c>
      <c r="V489" s="15">
        <f t="shared" si="110"/>
        <v>84.706488584066179</v>
      </c>
      <c r="W489" s="15">
        <f t="shared" si="111"/>
        <v>52.929712984587198</v>
      </c>
      <c r="X489" s="15">
        <f t="shared" si="112"/>
        <v>55.83713983142151</v>
      </c>
      <c r="Y489" s="15">
        <f t="shared" si="113"/>
        <v>64.369167909824014</v>
      </c>
      <c r="Z489" s="15">
        <f t="shared" si="114"/>
        <v>98.935975816282834</v>
      </c>
      <c r="AA489" s="15">
        <f t="shared" si="115"/>
        <v>97.748513382237448</v>
      </c>
    </row>
    <row r="490" spans="1:27" x14ac:dyDescent="0.25">
      <c r="A490" s="4">
        <v>51059471401</v>
      </c>
      <c r="B490" s="7" t="s">
        <v>468</v>
      </c>
      <c r="C490" s="40">
        <f t="array" ref="C490">SUMPRODUCT($D$10:$D$16, TRANSPOSE(U490:AA490))</f>
        <v>59.482492893041211</v>
      </c>
      <c r="E490" s="16">
        <v>121.6</v>
      </c>
      <c r="F490" s="9">
        <v>11</v>
      </c>
      <c r="G490" s="9">
        <v>10</v>
      </c>
      <c r="H490" s="9">
        <v>1</v>
      </c>
      <c r="I490" s="41">
        <v>0.44519999999999998</v>
      </c>
      <c r="J490" s="9">
        <v>92</v>
      </c>
      <c r="K490" s="9">
        <v>31</v>
      </c>
      <c r="M490" s="15">
        <f t="shared" si="102"/>
        <v>-1.334269758946675</v>
      </c>
      <c r="N490" s="15">
        <f t="shared" si="103"/>
        <v>0.69297229156629614</v>
      </c>
      <c r="O490" s="15">
        <f t="shared" si="104"/>
        <v>7.3503146495981761E-2</v>
      </c>
      <c r="P490" s="15">
        <f t="shared" si="105"/>
        <v>0.14684140381176045</v>
      </c>
      <c r="Q490" s="15">
        <f t="shared" si="106"/>
        <v>-0.65189441903403955</v>
      </c>
      <c r="R490" s="15">
        <f t="shared" si="107"/>
        <v>2.5421867799973494</v>
      </c>
      <c r="S490" s="15">
        <f t="shared" si="108"/>
        <v>2.0043766153575029</v>
      </c>
      <c r="U490" s="15">
        <f t="shared" si="109"/>
        <v>9.1057732353145191</v>
      </c>
      <c r="V490" s="15">
        <f t="shared" si="110"/>
        <v>75.583652980999915</v>
      </c>
      <c r="W490" s="15">
        <f t="shared" si="111"/>
        <v>52.929712984587198</v>
      </c>
      <c r="X490" s="15">
        <f t="shared" si="112"/>
        <v>55.83713983142151</v>
      </c>
      <c r="Y490" s="15">
        <f t="shared" si="113"/>
        <v>25.723464273580245</v>
      </c>
      <c r="Z490" s="15">
        <f t="shared" si="114"/>
        <v>99.449193563147645</v>
      </c>
      <c r="AA490" s="15">
        <f t="shared" si="115"/>
        <v>97.748513382237448</v>
      </c>
    </row>
    <row r="491" spans="1:27" x14ac:dyDescent="0.25">
      <c r="A491" s="4">
        <v>51059471402</v>
      </c>
      <c r="B491" s="7" t="s">
        <v>469</v>
      </c>
      <c r="C491" s="40">
        <f t="array" ref="C491">SUMPRODUCT($D$10:$D$16, TRANSPOSE(U491:AA491))</f>
        <v>64.126476056589297</v>
      </c>
      <c r="E491" s="16">
        <v>121.6</v>
      </c>
      <c r="F491" s="9">
        <v>11</v>
      </c>
      <c r="G491" s="9">
        <v>11</v>
      </c>
      <c r="H491" s="9">
        <v>1</v>
      </c>
      <c r="I491" s="41">
        <v>0.39650000000000002</v>
      </c>
      <c r="J491" s="9">
        <v>91</v>
      </c>
      <c r="K491" s="9">
        <v>31</v>
      </c>
      <c r="M491" s="15">
        <f t="shared" si="102"/>
        <v>-1.334269758946675</v>
      </c>
      <c r="N491" s="15">
        <f t="shared" si="103"/>
        <v>0.69297229156629614</v>
      </c>
      <c r="O491" s="15">
        <f t="shared" si="104"/>
        <v>0.20413735000747965</v>
      </c>
      <c r="P491" s="15">
        <f t="shared" si="105"/>
        <v>0.14684140381176045</v>
      </c>
      <c r="Q491" s="15">
        <f t="shared" si="106"/>
        <v>7.8776433039240715E-2</v>
      </c>
      <c r="R491" s="15">
        <f t="shared" si="107"/>
        <v>2.5023174570800251</v>
      </c>
      <c r="S491" s="15">
        <f t="shared" si="108"/>
        <v>2.0043766153575029</v>
      </c>
      <c r="U491" s="15">
        <f t="shared" si="109"/>
        <v>9.1057732353145191</v>
      </c>
      <c r="V491" s="15">
        <f t="shared" si="110"/>
        <v>75.583652980999915</v>
      </c>
      <c r="W491" s="15">
        <f t="shared" si="111"/>
        <v>58.087691612990376</v>
      </c>
      <c r="X491" s="15">
        <f t="shared" si="112"/>
        <v>55.83713983142151</v>
      </c>
      <c r="Y491" s="15">
        <f t="shared" si="113"/>
        <v>53.139477525461466</v>
      </c>
      <c r="Z491" s="15">
        <f t="shared" si="114"/>
        <v>99.383083827699863</v>
      </c>
      <c r="AA491" s="15">
        <f t="shared" si="115"/>
        <v>97.748513382237448</v>
      </c>
    </row>
    <row r="492" spans="1:27" x14ac:dyDescent="0.25">
      <c r="A492" s="4">
        <v>51059480100</v>
      </c>
      <c r="B492" s="7" t="s">
        <v>470</v>
      </c>
      <c r="C492" s="40">
        <f t="array" ref="C492">SUMPRODUCT($D$10:$D$16, TRANSPOSE(U492:AA492))</f>
        <v>27.957887725063934</v>
      </c>
      <c r="E492" s="16">
        <v>121.6</v>
      </c>
      <c r="F492" s="9">
        <v>5</v>
      </c>
      <c r="G492" s="9">
        <v>10</v>
      </c>
      <c r="H492" s="9">
        <v>0</v>
      </c>
      <c r="I492" s="41">
        <v>0.47339999999999999</v>
      </c>
      <c r="J492" s="9">
        <v>6</v>
      </c>
      <c r="K492" s="9">
        <v>8</v>
      </c>
      <c r="M492" s="15">
        <f t="shared" si="102"/>
        <v>-1.334269758946675</v>
      </c>
      <c r="N492" s="15">
        <f t="shared" si="103"/>
        <v>-0.29988883541862255</v>
      </c>
      <c r="O492" s="15">
        <f t="shared" si="104"/>
        <v>7.3503146495981761E-2</v>
      </c>
      <c r="P492" s="15">
        <f t="shared" si="105"/>
        <v>-0.7282415870289497</v>
      </c>
      <c r="Q492" s="15">
        <f t="shared" si="106"/>
        <v>-1.0749933518567607</v>
      </c>
      <c r="R492" s="15">
        <f t="shared" si="107"/>
        <v>-0.886574990892526</v>
      </c>
      <c r="S492" s="15">
        <f t="shared" si="108"/>
        <v>-0.27283321539925598</v>
      </c>
      <c r="U492" s="15">
        <f t="shared" si="109"/>
        <v>9.1057732353145191</v>
      </c>
      <c r="V492" s="15">
        <f t="shared" si="110"/>
        <v>38.213097533476969</v>
      </c>
      <c r="W492" s="15">
        <f t="shared" si="111"/>
        <v>52.929712984587198</v>
      </c>
      <c r="X492" s="15">
        <f t="shared" si="112"/>
        <v>23.323285630020674</v>
      </c>
      <c r="Y492" s="15">
        <f t="shared" si="113"/>
        <v>14.118885239907176</v>
      </c>
      <c r="Z492" s="15">
        <f t="shared" si="114"/>
        <v>18.765388170057882</v>
      </c>
      <c r="AA492" s="15">
        <f t="shared" si="115"/>
        <v>39.249071282083122</v>
      </c>
    </row>
    <row r="493" spans="1:27" x14ac:dyDescent="0.25">
      <c r="A493" s="4">
        <v>51059480201</v>
      </c>
      <c r="B493" s="7" t="s">
        <v>471</v>
      </c>
      <c r="C493" s="40">
        <f t="array" ref="C493">SUMPRODUCT($D$10:$D$16, TRANSPOSE(U493:AA493))</f>
        <v>50.071232867720099</v>
      </c>
      <c r="E493" s="16">
        <v>121.6</v>
      </c>
      <c r="F493" s="9">
        <v>11</v>
      </c>
      <c r="G493" s="9">
        <v>8</v>
      </c>
      <c r="H493" s="9">
        <v>1</v>
      </c>
      <c r="I493" s="41">
        <v>0.4844</v>
      </c>
      <c r="J493" s="9">
        <v>43</v>
      </c>
      <c r="K493" s="9">
        <v>21</v>
      </c>
      <c r="M493" s="15">
        <f t="shared" si="102"/>
        <v>-1.334269758946675</v>
      </c>
      <c r="N493" s="15">
        <f t="shared" si="103"/>
        <v>0.69297229156629614</v>
      </c>
      <c r="O493" s="15">
        <f t="shared" si="104"/>
        <v>-0.18776526052701398</v>
      </c>
      <c r="P493" s="15">
        <f t="shared" si="105"/>
        <v>0.14684140381176045</v>
      </c>
      <c r="Q493" s="15">
        <f t="shared" si="106"/>
        <v>-1.2400319426741342</v>
      </c>
      <c r="R493" s="15">
        <f t="shared" si="107"/>
        <v>0.58858995704846695</v>
      </c>
      <c r="S493" s="15">
        <f t="shared" si="108"/>
        <v>1.0142853845936946</v>
      </c>
      <c r="U493" s="15">
        <f t="shared" si="109"/>
        <v>9.1057732353145191</v>
      </c>
      <c r="V493" s="15">
        <f t="shared" si="110"/>
        <v>75.583652980999915</v>
      </c>
      <c r="W493" s="15">
        <f t="shared" si="111"/>
        <v>42.553033471880973</v>
      </c>
      <c r="X493" s="15">
        <f t="shared" si="112"/>
        <v>55.83713983142151</v>
      </c>
      <c r="Y493" s="15">
        <f t="shared" si="113"/>
        <v>10.748178980027799</v>
      </c>
      <c r="Z493" s="15">
        <f t="shared" si="114"/>
        <v>72.193181372852962</v>
      </c>
      <c r="AA493" s="15">
        <f t="shared" si="115"/>
        <v>84.477670201543049</v>
      </c>
    </row>
    <row r="494" spans="1:27" x14ac:dyDescent="0.25">
      <c r="A494" s="4">
        <v>51059480202</v>
      </c>
      <c r="B494" s="7" t="s">
        <v>472</v>
      </c>
      <c r="C494" s="40">
        <f t="array" ref="C494">SUMPRODUCT($D$10:$D$16, TRANSPOSE(U494:AA494))</f>
        <v>62.971957311226618</v>
      </c>
      <c r="E494" s="16">
        <v>121.6</v>
      </c>
      <c r="F494" s="9">
        <v>12</v>
      </c>
      <c r="G494" s="9">
        <v>10</v>
      </c>
      <c r="H494" s="9">
        <v>1</v>
      </c>
      <c r="I494" s="41">
        <v>0.36840000000000001</v>
      </c>
      <c r="J494" s="9">
        <v>56</v>
      </c>
      <c r="K494" s="9">
        <v>22</v>
      </c>
      <c r="M494" s="15">
        <f t="shared" si="102"/>
        <v>-1.334269758946675</v>
      </c>
      <c r="N494" s="15">
        <f t="shared" si="103"/>
        <v>0.85844914606378253</v>
      </c>
      <c r="O494" s="15">
        <f t="shared" si="104"/>
        <v>7.3503146495981761E-2</v>
      </c>
      <c r="P494" s="15">
        <f t="shared" si="105"/>
        <v>0.14684140381176045</v>
      </c>
      <c r="Q494" s="15">
        <f t="shared" si="106"/>
        <v>0.50037501503634951</v>
      </c>
      <c r="R494" s="15">
        <f t="shared" si="107"/>
        <v>1.1068911549736806</v>
      </c>
      <c r="S494" s="15">
        <f t="shared" si="108"/>
        <v>1.1132945076700753</v>
      </c>
      <c r="U494" s="15">
        <f t="shared" si="109"/>
        <v>9.1057732353145191</v>
      </c>
      <c r="V494" s="15">
        <f t="shared" si="110"/>
        <v>80.467775010130509</v>
      </c>
      <c r="W494" s="15">
        <f t="shared" si="111"/>
        <v>52.929712984587198</v>
      </c>
      <c r="X494" s="15">
        <f t="shared" si="112"/>
        <v>55.83713983142151</v>
      </c>
      <c r="Y494" s="15">
        <f t="shared" si="113"/>
        <v>69.159447868471716</v>
      </c>
      <c r="Z494" s="15">
        <f t="shared" si="114"/>
        <v>86.582950475001041</v>
      </c>
      <c r="AA494" s="15">
        <f t="shared" si="115"/>
        <v>86.72090177365979</v>
      </c>
    </row>
    <row r="495" spans="1:27" x14ac:dyDescent="0.25">
      <c r="A495" s="4">
        <v>51059480203</v>
      </c>
      <c r="B495" s="7" t="s">
        <v>473</v>
      </c>
      <c r="C495" s="40">
        <f t="array" ref="C495">SUMPRODUCT($D$10:$D$16, TRANSPOSE(U495:AA495))</f>
        <v>58.716414778465804</v>
      </c>
      <c r="E495" s="16">
        <v>121.6</v>
      </c>
      <c r="F495" s="9">
        <v>11</v>
      </c>
      <c r="G495" s="9">
        <v>9</v>
      </c>
      <c r="H495" s="9">
        <v>1</v>
      </c>
      <c r="I495" s="41">
        <v>0.39889999999999998</v>
      </c>
      <c r="J495" s="9">
        <v>56</v>
      </c>
      <c r="K495" s="9">
        <v>21</v>
      </c>
      <c r="M495" s="15">
        <f t="shared" si="102"/>
        <v>-1.334269758946675</v>
      </c>
      <c r="N495" s="15">
        <f t="shared" si="103"/>
        <v>0.69297229156629614</v>
      </c>
      <c r="O495" s="15">
        <f t="shared" si="104"/>
        <v>-5.7131057015516108E-2</v>
      </c>
      <c r="P495" s="15">
        <f t="shared" si="105"/>
        <v>0.14684140381176045</v>
      </c>
      <c r="Q495" s="15">
        <f t="shared" si="106"/>
        <v>4.2768013224541684E-2</v>
      </c>
      <c r="R495" s="15">
        <f t="shared" si="107"/>
        <v>1.1068911549736806</v>
      </c>
      <c r="S495" s="15">
        <f t="shared" si="108"/>
        <v>1.0142853845936946</v>
      </c>
      <c r="U495" s="15">
        <f t="shared" si="109"/>
        <v>9.1057732353145191</v>
      </c>
      <c r="V495" s="15">
        <f t="shared" si="110"/>
        <v>75.583652980999915</v>
      </c>
      <c r="W495" s="15">
        <f t="shared" si="111"/>
        <v>47.722039844857797</v>
      </c>
      <c r="X495" s="15">
        <f t="shared" si="112"/>
        <v>55.83713983142151</v>
      </c>
      <c r="Y495" s="15">
        <f t="shared" si="113"/>
        <v>51.705676880122823</v>
      </c>
      <c r="Z495" s="15">
        <f t="shared" si="114"/>
        <v>86.582950475001041</v>
      </c>
      <c r="AA495" s="15">
        <f t="shared" si="115"/>
        <v>84.477670201543049</v>
      </c>
    </row>
    <row r="496" spans="1:27" x14ac:dyDescent="0.25">
      <c r="A496" s="4">
        <v>51059480300</v>
      </c>
      <c r="B496" s="7" t="s">
        <v>474</v>
      </c>
      <c r="C496" s="40">
        <f t="array" ref="C496">SUMPRODUCT($D$10:$D$16, TRANSPOSE(U496:AA496))</f>
        <v>46.34552654055917</v>
      </c>
      <c r="E496" s="16">
        <v>121.6</v>
      </c>
      <c r="F496" s="9">
        <v>11</v>
      </c>
      <c r="G496" s="9">
        <v>9</v>
      </c>
      <c r="H496" s="9">
        <v>1</v>
      </c>
      <c r="I496" s="41">
        <v>0.4476</v>
      </c>
      <c r="J496" s="9">
        <v>30</v>
      </c>
      <c r="K496" s="9">
        <v>13</v>
      </c>
      <c r="M496" s="15">
        <f t="shared" si="102"/>
        <v>-1.334269758946675</v>
      </c>
      <c r="N496" s="15">
        <f t="shared" si="103"/>
        <v>0.69297229156629614</v>
      </c>
      <c r="O496" s="15">
        <f t="shared" si="104"/>
        <v>-5.7131057015516108E-2</v>
      </c>
      <c r="P496" s="15">
        <f t="shared" si="105"/>
        <v>0.14684140381176045</v>
      </c>
      <c r="Q496" s="15">
        <f t="shared" si="106"/>
        <v>-0.68790283884873937</v>
      </c>
      <c r="R496" s="15">
        <f t="shared" si="107"/>
        <v>7.0288759123253178E-2</v>
      </c>
      <c r="S496" s="15">
        <f t="shared" si="108"/>
        <v>0.22221239998264808</v>
      </c>
      <c r="U496" s="15">
        <f t="shared" si="109"/>
        <v>9.1057732353145191</v>
      </c>
      <c r="V496" s="15">
        <f t="shared" si="110"/>
        <v>75.583652980999915</v>
      </c>
      <c r="W496" s="15">
        <f t="shared" si="111"/>
        <v>47.722039844857797</v>
      </c>
      <c r="X496" s="15">
        <f t="shared" si="112"/>
        <v>55.83713983142151</v>
      </c>
      <c r="Y496" s="15">
        <f t="shared" si="113"/>
        <v>24.57569843759876</v>
      </c>
      <c r="Z496" s="15">
        <f t="shared" si="114"/>
        <v>52.801808535044927</v>
      </c>
      <c r="AA496" s="15">
        <f t="shared" si="115"/>
        <v>58.79257291867679</v>
      </c>
    </row>
    <row r="497" spans="1:27" x14ac:dyDescent="0.25">
      <c r="A497" s="4">
        <v>51059480401</v>
      </c>
      <c r="B497" s="7" t="s">
        <v>475</v>
      </c>
      <c r="C497" s="40">
        <f t="array" ref="C497">SUMPRODUCT($D$10:$D$16, TRANSPOSE(U497:AA497))</f>
        <v>41.712039994876086</v>
      </c>
      <c r="E497" s="16">
        <v>121.6</v>
      </c>
      <c r="F497" s="9">
        <v>8</v>
      </c>
      <c r="G497" s="9">
        <v>12</v>
      </c>
      <c r="H497" s="9">
        <v>0</v>
      </c>
      <c r="I497" s="41">
        <v>0.40060000000000001</v>
      </c>
      <c r="J497" s="9">
        <v>25</v>
      </c>
      <c r="K497" s="9">
        <v>9</v>
      </c>
      <c r="M497" s="15">
        <f t="shared" si="102"/>
        <v>-1.334269758946675</v>
      </c>
      <c r="N497" s="15">
        <f t="shared" si="103"/>
        <v>0.1965417280738368</v>
      </c>
      <c r="O497" s="15">
        <f t="shared" si="104"/>
        <v>0.33477155351897753</v>
      </c>
      <c r="P497" s="15">
        <f t="shared" si="105"/>
        <v>-0.7282415870289497</v>
      </c>
      <c r="Q497" s="15">
        <f t="shared" si="106"/>
        <v>1.7262049189128902E-2</v>
      </c>
      <c r="R497" s="15">
        <f t="shared" si="107"/>
        <v>-0.12905785546336748</v>
      </c>
      <c r="S497" s="15">
        <f t="shared" si="108"/>
        <v>-0.17382409232287518</v>
      </c>
      <c r="U497" s="15">
        <f t="shared" si="109"/>
        <v>9.1057732353145191</v>
      </c>
      <c r="V497" s="15">
        <f t="shared" si="110"/>
        <v>57.790691238454841</v>
      </c>
      <c r="W497" s="15">
        <f t="shared" si="111"/>
        <v>63.110128972632872</v>
      </c>
      <c r="X497" s="15">
        <f t="shared" si="112"/>
        <v>23.323285630020674</v>
      </c>
      <c r="Y497" s="15">
        <f t="shared" si="113"/>
        <v>50.688621927551395</v>
      </c>
      <c r="Z497" s="15">
        <f t="shared" si="114"/>
        <v>44.86559347580819</v>
      </c>
      <c r="AA497" s="15">
        <f t="shared" si="115"/>
        <v>43.100185484350114</v>
      </c>
    </row>
    <row r="498" spans="1:27" x14ac:dyDescent="0.25">
      <c r="A498" s="4">
        <v>51059480402</v>
      </c>
      <c r="B498" s="7" t="s">
        <v>476</v>
      </c>
      <c r="C498" s="40">
        <f t="array" ref="C498">SUMPRODUCT($D$10:$D$16, TRANSPOSE(U498:AA498))</f>
        <v>38.407426556449188</v>
      </c>
      <c r="E498" s="16">
        <v>121.6</v>
      </c>
      <c r="F498" s="9">
        <v>8</v>
      </c>
      <c r="G498" s="9">
        <v>11</v>
      </c>
      <c r="H498" s="9">
        <v>0</v>
      </c>
      <c r="I498" s="41">
        <v>0.4259</v>
      </c>
      <c r="J498" s="9">
        <v>30</v>
      </c>
      <c r="K498" s="9">
        <v>6</v>
      </c>
      <c r="M498" s="15">
        <f t="shared" si="102"/>
        <v>-1.334269758946675</v>
      </c>
      <c r="N498" s="15">
        <f t="shared" si="103"/>
        <v>0.1965417280738368</v>
      </c>
      <c r="O498" s="15">
        <f t="shared" si="104"/>
        <v>0.20413735000747965</v>
      </c>
      <c r="P498" s="15">
        <f t="shared" si="105"/>
        <v>-0.7282415870289497</v>
      </c>
      <c r="Q498" s="15">
        <f t="shared" si="106"/>
        <v>-0.36232670969082992</v>
      </c>
      <c r="R498" s="15">
        <f t="shared" si="107"/>
        <v>7.0288759123253178E-2</v>
      </c>
      <c r="S498" s="15">
        <f t="shared" si="108"/>
        <v>-0.47085146155201762</v>
      </c>
      <c r="U498" s="15">
        <f t="shared" si="109"/>
        <v>9.1057732353145191</v>
      </c>
      <c r="V498" s="15">
        <f t="shared" si="110"/>
        <v>57.790691238454841</v>
      </c>
      <c r="W498" s="15">
        <f t="shared" si="111"/>
        <v>58.087691612990376</v>
      </c>
      <c r="X498" s="15">
        <f t="shared" si="112"/>
        <v>23.323285630020674</v>
      </c>
      <c r="Y498" s="15">
        <f t="shared" si="113"/>
        <v>35.855395039069286</v>
      </c>
      <c r="Z498" s="15">
        <f t="shared" si="114"/>
        <v>52.801808535044927</v>
      </c>
      <c r="AA498" s="15">
        <f t="shared" si="115"/>
        <v>31.887340604249715</v>
      </c>
    </row>
    <row r="499" spans="1:27" x14ac:dyDescent="0.25">
      <c r="A499" s="4">
        <v>51059480501</v>
      </c>
      <c r="B499" s="7" t="s">
        <v>477</v>
      </c>
      <c r="C499" s="40">
        <f t="array" ref="C499">SUMPRODUCT($D$10:$D$16, TRANSPOSE(U499:AA499))</f>
        <v>51.259116498219825</v>
      </c>
      <c r="E499" s="16">
        <v>121.6</v>
      </c>
      <c r="F499" s="9">
        <v>8</v>
      </c>
      <c r="G499" s="9">
        <v>16</v>
      </c>
      <c r="H499" s="9">
        <v>0</v>
      </c>
      <c r="I499" s="41">
        <v>0.31759999999999999</v>
      </c>
      <c r="J499" s="9">
        <v>39</v>
      </c>
      <c r="K499" s="9">
        <v>6</v>
      </c>
      <c r="M499" s="15">
        <f t="shared" si="102"/>
        <v>-1.334269758946675</v>
      </c>
      <c r="N499" s="15">
        <f t="shared" si="103"/>
        <v>0.1965417280738368</v>
      </c>
      <c r="O499" s="15">
        <f t="shared" si="104"/>
        <v>0.85730836756496898</v>
      </c>
      <c r="P499" s="15">
        <f t="shared" si="105"/>
        <v>-0.7282415870289497</v>
      </c>
      <c r="Q499" s="15">
        <f t="shared" si="106"/>
        <v>1.2625532344474928</v>
      </c>
      <c r="R499" s="15">
        <f t="shared" si="107"/>
        <v>0.42911266537917037</v>
      </c>
      <c r="S499" s="15">
        <f t="shared" si="108"/>
        <v>-0.47085146155201762</v>
      </c>
      <c r="U499" s="15">
        <f t="shared" si="109"/>
        <v>9.1057732353145191</v>
      </c>
      <c r="V499" s="15">
        <f t="shared" si="110"/>
        <v>57.790691238454841</v>
      </c>
      <c r="W499" s="15">
        <f t="shared" si="111"/>
        <v>80.436275733520503</v>
      </c>
      <c r="X499" s="15">
        <f t="shared" si="112"/>
        <v>23.323285630020674</v>
      </c>
      <c r="Y499" s="15">
        <f t="shared" si="113"/>
        <v>89.662510826091378</v>
      </c>
      <c r="Z499" s="15">
        <f t="shared" si="114"/>
        <v>66.607938219887174</v>
      </c>
      <c r="AA499" s="15">
        <f t="shared" si="115"/>
        <v>31.887340604249715</v>
      </c>
    </row>
    <row r="500" spans="1:27" x14ac:dyDescent="0.25">
      <c r="A500" s="4">
        <v>51059480502</v>
      </c>
      <c r="B500" s="7" t="s">
        <v>478</v>
      </c>
      <c r="C500" s="40">
        <f t="array" ref="C500">SUMPRODUCT($D$10:$D$16, TRANSPOSE(U500:AA500))</f>
        <v>53.753270436366286</v>
      </c>
      <c r="E500" s="16">
        <v>121.6</v>
      </c>
      <c r="F500" s="9">
        <v>10</v>
      </c>
      <c r="G500" s="9">
        <v>16</v>
      </c>
      <c r="H500" s="9">
        <v>0</v>
      </c>
      <c r="I500" s="41">
        <v>0.30830000000000002</v>
      </c>
      <c r="J500" s="9">
        <v>41</v>
      </c>
      <c r="K500" s="9">
        <v>6</v>
      </c>
      <c r="M500" s="15">
        <f t="shared" si="102"/>
        <v>-1.334269758946675</v>
      </c>
      <c r="N500" s="15">
        <f t="shared" si="103"/>
        <v>0.52749543706880964</v>
      </c>
      <c r="O500" s="15">
        <f t="shared" si="104"/>
        <v>0.85730836756496898</v>
      </c>
      <c r="P500" s="15">
        <f t="shared" si="105"/>
        <v>-0.7282415870289497</v>
      </c>
      <c r="Q500" s="15">
        <f t="shared" si="106"/>
        <v>1.4020858612294536</v>
      </c>
      <c r="R500" s="15">
        <f t="shared" si="107"/>
        <v>0.50885131121381866</v>
      </c>
      <c r="S500" s="15">
        <f t="shared" si="108"/>
        <v>-0.47085146155201762</v>
      </c>
      <c r="U500" s="15">
        <f t="shared" si="109"/>
        <v>9.1057732353145191</v>
      </c>
      <c r="V500" s="15">
        <f t="shared" si="110"/>
        <v>70.107520786815613</v>
      </c>
      <c r="W500" s="15">
        <f t="shared" si="111"/>
        <v>80.436275733520503</v>
      </c>
      <c r="X500" s="15">
        <f t="shared" si="112"/>
        <v>23.323285630020674</v>
      </c>
      <c r="Y500" s="15">
        <f t="shared" si="113"/>
        <v>91.955519569359453</v>
      </c>
      <c r="Z500" s="15">
        <f t="shared" si="114"/>
        <v>69.457177495283503</v>
      </c>
      <c r="AA500" s="15">
        <f t="shared" si="115"/>
        <v>31.887340604249715</v>
      </c>
    </row>
    <row r="501" spans="1:27" x14ac:dyDescent="0.25">
      <c r="A501" s="4">
        <v>51059480503</v>
      </c>
      <c r="B501" s="7" t="s">
        <v>479</v>
      </c>
      <c r="C501" s="40">
        <f t="array" ref="C501">SUMPRODUCT($D$10:$D$16, TRANSPOSE(U501:AA501))</f>
        <v>52.858720828877864</v>
      </c>
      <c r="E501" s="16">
        <v>121.6</v>
      </c>
      <c r="F501" s="9">
        <v>9</v>
      </c>
      <c r="G501" s="9">
        <v>16</v>
      </c>
      <c r="H501" s="9">
        <v>0</v>
      </c>
      <c r="I501" s="41">
        <v>0.32769999999999999</v>
      </c>
      <c r="J501" s="9">
        <v>42</v>
      </c>
      <c r="K501" s="9">
        <v>7</v>
      </c>
      <c r="M501" s="15">
        <f t="shared" si="102"/>
        <v>-1.334269758946675</v>
      </c>
      <c r="N501" s="15">
        <f t="shared" si="103"/>
        <v>0.36201858257132324</v>
      </c>
      <c r="O501" s="15">
        <f t="shared" si="104"/>
        <v>0.85730836756496898</v>
      </c>
      <c r="P501" s="15">
        <f t="shared" si="105"/>
        <v>-0.7282415870289497</v>
      </c>
      <c r="Q501" s="15">
        <f t="shared" si="106"/>
        <v>1.1110178010606315</v>
      </c>
      <c r="R501" s="15">
        <f t="shared" si="107"/>
        <v>0.5487206341311428</v>
      </c>
      <c r="S501" s="15">
        <f t="shared" si="108"/>
        <v>-0.3718423384756368</v>
      </c>
      <c r="U501" s="15">
        <f t="shared" si="109"/>
        <v>9.1057732353145191</v>
      </c>
      <c r="V501" s="15">
        <f t="shared" si="110"/>
        <v>64.133092796175845</v>
      </c>
      <c r="W501" s="15">
        <f t="shared" si="111"/>
        <v>80.436275733520503</v>
      </c>
      <c r="X501" s="15">
        <f t="shared" si="112"/>
        <v>23.323285630020674</v>
      </c>
      <c r="Y501" s="15">
        <f t="shared" si="113"/>
        <v>86.671965643718309</v>
      </c>
      <c r="Z501" s="15">
        <f t="shared" si="114"/>
        <v>70.840140826842628</v>
      </c>
      <c r="AA501" s="15">
        <f t="shared" si="115"/>
        <v>35.500511936552613</v>
      </c>
    </row>
    <row r="502" spans="1:27" x14ac:dyDescent="0.25">
      <c r="A502" s="4">
        <v>51059480504</v>
      </c>
      <c r="B502" s="7" t="s">
        <v>480</v>
      </c>
      <c r="C502" s="40">
        <f t="array" ref="C502">SUMPRODUCT($D$10:$D$16, TRANSPOSE(U502:AA502))</f>
        <v>48.362064525250602</v>
      </c>
      <c r="E502" s="16">
        <v>121.6</v>
      </c>
      <c r="F502" s="9">
        <v>10</v>
      </c>
      <c r="G502" s="9">
        <v>16</v>
      </c>
      <c r="H502" s="9">
        <v>0</v>
      </c>
      <c r="I502" s="41">
        <v>0.39979999999999999</v>
      </c>
      <c r="J502" s="9">
        <v>38</v>
      </c>
      <c r="K502" s="9">
        <v>8</v>
      </c>
      <c r="M502" s="15">
        <f t="shared" si="102"/>
        <v>-1.334269758946675</v>
      </c>
      <c r="N502" s="15">
        <f t="shared" si="103"/>
        <v>0.52749543706880964</v>
      </c>
      <c r="O502" s="15">
        <f t="shared" si="104"/>
        <v>0.85730836756496898</v>
      </c>
      <c r="P502" s="15">
        <f t="shared" si="105"/>
        <v>-0.7282415870289497</v>
      </c>
      <c r="Q502" s="15">
        <f t="shared" si="106"/>
        <v>2.9264855794029133E-2</v>
      </c>
      <c r="R502" s="15">
        <f t="shared" si="107"/>
        <v>0.38924334246184622</v>
      </c>
      <c r="S502" s="15">
        <f t="shared" si="108"/>
        <v>-0.27283321539925598</v>
      </c>
      <c r="U502" s="15">
        <f t="shared" si="109"/>
        <v>9.1057732353145191</v>
      </c>
      <c r="V502" s="15">
        <f t="shared" si="110"/>
        <v>70.107520786815613</v>
      </c>
      <c r="W502" s="15">
        <f t="shared" si="111"/>
        <v>80.436275733520503</v>
      </c>
      <c r="X502" s="15">
        <f t="shared" si="112"/>
        <v>23.323285630020674</v>
      </c>
      <c r="Y502" s="15">
        <f t="shared" si="113"/>
        <v>51.167332204830508</v>
      </c>
      <c r="Z502" s="15">
        <f t="shared" si="114"/>
        <v>65.145192804169298</v>
      </c>
      <c r="AA502" s="15">
        <f t="shared" si="115"/>
        <v>39.249071282083122</v>
      </c>
    </row>
    <row r="503" spans="1:27" x14ac:dyDescent="0.25">
      <c r="A503" s="4">
        <v>51059480505</v>
      </c>
      <c r="B503" s="7" t="s">
        <v>481</v>
      </c>
      <c r="C503" s="40">
        <f t="array" ref="C503">SUMPRODUCT($D$10:$D$16, TRANSPOSE(U503:AA503))</f>
        <v>47.243252455365905</v>
      </c>
      <c r="E503" s="16">
        <v>121.6</v>
      </c>
      <c r="F503" s="9">
        <v>10</v>
      </c>
      <c r="G503" s="9">
        <v>17</v>
      </c>
      <c r="H503" s="9">
        <v>0</v>
      </c>
      <c r="I503" s="41">
        <v>0.42549999999999999</v>
      </c>
      <c r="J503" s="9">
        <v>38</v>
      </c>
      <c r="K503" s="9">
        <v>9</v>
      </c>
      <c r="M503" s="15">
        <f t="shared" si="102"/>
        <v>-1.334269758946675</v>
      </c>
      <c r="N503" s="15">
        <f t="shared" si="103"/>
        <v>0.52749543706880964</v>
      </c>
      <c r="O503" s="15">
        <f t="shared" si="104"/>
        <v>0.98794257107646688</v>
      </c>
      <c r="P503" s="15">
        <f t="shared" si="105"/>
        <v>-0.7282415870289497</v>
      </c>
      <c r="Q503" s="15">
        <f t="shared" si="106"/>
        <v>-0.35632530638837984</v>
      </c>
      <c r="R503" s="15">
        <f t="shared" si="107"/>
        <v>0.38924334246184622</v>
      </c>
      <c r="S503" s="15">
        <f t="shared" si="108"/>
        <v>-0.17382409232287518</v>
      </c>
      <c r="U503" s="15">
        <f t="shared" si="109"/>
        <v>9.1057732353145191</v>
      </c>
      <c r="V503" s="15">
        <f t="shared" si="110"/>
        <v>70.107520786815613</v>
      </c>
      <c r="W503" s="15">
        <f t="shared" si="111"/>
        <v>83.840961263868266</v>
      </c>
      <c r="X503" s="15">
        <f t="shared" si="112"/>
        <v>23.323285630020674</v>
      </c>
      <c r="Y503" s="15">
        <f t="shared" si="113"/>
        <v>36.079847983022859</v>
      </c>
      <c r="Z503" s="15">
        <f t="shared" si="114"/>
        <v>65.145192804169298</v>
      </c>
      <c r="AA503" s="15">
        <f t="shared" si="115"/>
        <v>43.100185484350114</v>
      </c>
    </row>
    <row r="504" spans="1:27" x14ac:dyDescent="0.25">
      <c r="A504" s="4">
        <v>51059480801</v>
      </c>
      <c r="B504" s="7" t="s">
        <v>482</v>
      </c>
      <c r="C504" s="40">
        <f t="array" ref="C504">SUMPRODUCT($D$10:$D$16, TRANSPOSE(U504:AA504))</f>
        <v>53.953479478891659</v>
      </c>
      <c r="E504" s="16">
        <v>121.6</v>
      </c>
      <c r="F504" s="9">
        <v>11</v>
      </c>
      <c r="G504" s="9">
        <v>16</v>
      </c>
      <c r="H504" s="9">
        <v>0</v>
      </c>
      <c r="I504" s="41">
        <v>0.33069999999999999</v>
      </c>
      <c r="J504" s="9">
        <v>40</v>
      </c>
      <c r="K504" s="9">
        <v>7</v>
      </c>
      <c r="M504" s="15">
        <f t="shared" si="102"/>
        <v>-1.334269758946675</v>
      </c>
      <c r="N504" s="15">
        <f t="shared" si="103"/>
        <v>0.69297229156629614</v>
      </c>
      <c r="O504" s="15">
        <f t="shared" si="104"/>
        <v>0.85730836756496898</v>
      </c>
      <c r="P504" s="15">
        <f t="shared" si="105"/>
        <v>-0.7282415870289497</v>
      </c>
      <c r="Q504" s="15">
        <f t="shared" si="106"/>
        <v>1.066007276292257</v>
      </c>
      <c r="R504" s="15">
        <f t="shared" si="107"/>
        <v>0.46898198829649451</v>
      </c>
      <c r="S504" s="15">
        <f t="shared" si="108"/>
        <v>-0.3718423384756368</v>
      </c>
      <c r="U504" s="15">
        <f t="shared" si="109"/>
        <v>9.1057732353145191</v>
      </c>
      <c r="V504" s="15">
        <f t="shared" si="110"/>
        <v>75.583652980999915</v>
      </c>
      <c r="W504" s="15">
        <f t="shared" si="111"/>
        <v>80.436275733520503</v>
      </c>
      <c r="X504" s="15">
        <f t="shared" si="112"/>
        <v>23.323285630020674</v>
      </c>
      <c r="Y504" s="15">
        <f t="shared" si="113"/>
        <v>85.678982365307689</v>
      </c>
      <c r="Z504" s="15">
        <f t="shared" si="114"/>
        <v>68.045874470525717</v>
      </c>
      <c r="AA504" s="15">
        <f t="shared" si="115"/>
        <v>35.500511936552613</v>
      </c>
    </row>
    <row r="505" spans="1:27" x14ac:dyDescent="0.25">
      <c r="A505" s="4">
        <v>51059480802</v>
      </c>
      <c r="B505" s="7" t="s">
        <v>483</v>
      </c>
      <c r="C505" s="40">
        <f t="array" ref="C505">SUMPRODUCT($D$10:$D$16, TRANSPOSE(U505:AA505))</f>
        <v>55.555072588646546</v>
      </c>
      <c r="E505" s="16">
        <v>121.6</v>
      </c>
      <c r="F505" s="9">
        <v>12</v>
      </c>
      <c r="G505" s="9">
        <v>16</v>
      </c>
      <c r="H505" s="9">
        <v>0</v>
      </c>
      <c r="I505" s="41">
        <v>0.32569999999999999</v>
      </c>
      <c r="J505" s="9">
        <v>38</v>
      </c>
      <c r="K505" s="9">
        <v>9</v>
      </c>
      <c r="M505" s="15">
        <f t="shared" si="102"/>
        <v>-1.334269758946675</v>
      </c>
      <c r="N505" s="15">
        <f t="shared" si="103"/>
        <v>0.85844914606378253</v>
      </c>
      <c r="O505" s="15">
        <f t="shared" si="104"/>
        <v>0.85730836756496898</v>
      </c>
      <c r="P505" s="15">
        <f t="shared" si="105"/>
        <v>-0.7282415870289497</v>
      </c>
      <c r="Q505" s="15">
        <f t="shared" si="106"/>
        <v>1.1410248175728814</v>
      </c>
      <c r="R505" s="15">
        <f t="shared" si="107"/>
        <v>0.38924334246184622</v>
      </c>
      <c r="S505" s="15">
        <f t="shared" si="108"/>
        <v>-0.17382409232287518</v>
      </c>
      <c r="U505" s="15">
        <f t="shared" si="109"/>
        <v>9.1057732353145191</v>
      </c>
      <c r="V505" s="15">
        <f t="shared" si="110"/>
        <v>80.467775010130509</v>
      </c>
      <c r="W505" s="15">
        <f t="shared" si="111"/>
        <v>80.436275733520503</v>
      </c>
      <c r="X505" s="15">
        <f t="shared" si="112"/>
        <v>23.323285630020674</v>
      </c>
      <c r="Y505" s="15">
        <f t="shared" si="113"/>
        <v>87.307020223020231</v>
      </c>
      <c r="Z505" s="15">
        <f t="shared" si="114"/>
        <v>65.145192804169298</v>
      </c>
      <c r="AA505" s="15">
        <f t="shared" si="115"/>
        <v>43.100185484350114</v>
      </c>
    </row>
    <row r="506" spans="1:27" x14ac:dyDescent="0.25">
      <c r="A506" s="4">
        <v>51059480901</v>
      </c>
      <c r="B506" s="7" t="s">
        <v>484</v>
      </c>
      <c r="C506" s="40">
        <f t="array" ref="C506">SUMPRODUCT($D$10:$D$16, TRANSPOSE(U506:AA506))</f>
        <v>49.869076267901399</v>
      </c>
      <c r="E506" s="16">
        <v>121.6</v>
      </c>
      <c r="F506" s="9">
        <v>11</v>
      </c>
      <c r="G506" s="9">
        <v>17</v>
      </c>
      <c r="H506" s="9">
        <v>0</v>
      </c>
      <c r="I506" s="41">
        <v>0.39069999999999999</v>
      </c>
      <c r="J506" s="9">
        <v>38</v>
      </c>
      <c r="K506" s="9">
        <v>7</v>
      </c>
      <c r="M506" s="15">
        <f t="shared" si="102"/>
        <v>-1.334269758946675</v>
      </c>
      <c r="N506" s="15">
        <f t="shared" si="103"/>
        <v>0.69297229156629614</v>
      </c>
      <c r="O506" s="15">
        <f t="shared" si="104"/>
        <v>0.98794257107646688</v>
      </c>
      <c r="P506" s="15">
        <f t="shared" si="105"/>
        <v>-0.7282415870289497</v>
      </c>
      <c r="Q506" s="15">
        <f t="shared" si="106"/>
        <v>0.16579678092476532</v>
      </c>
      <c r="R506" s="15">
        <f t="shared" si="107"/>
        <v>0.38924334246184622</v>
      </c>
      <c r="S506" s="15">
        <f t="shared" si="108"/>
        <v>-0.3718423384756368</v>
      </c>
      <c r="U506" s="15">
        <f t="shared" si="109"/>
        <v>9.1057732353145191</v>
      </c>
      <c r="V506" s="15">
        <f t="shared" si="110"/>
        <v>75.583652980999915</v>
      </c>
      <c r="W506" s="15">
        <f t="shared" si="111"/>
        <v>83.840961263868266</v>
      </c>
      <c r="X506" s="15">
        <f t="shared" si="112"/>
        <v>23.323285630020674</v>
      </c>
      <c r="Y506" s="15">
        <f t="shared" si="113"/>
        <v>56.584156024384548</v>
      </c>
      <c r="Z506" s="15">
        <f t="shared" si="114"/>
        <v>65.145192804169298</v>
      </c>
      <c r="AA506" s="15">
        <f t="shared" si="115"/>
        <v>35.500511936552613</v>
      </c>
    </row>
    <row r="507" spans="1:27" x14ac:dyDescent="0.25">
      <c r="A507" s="4">
        <v>51059480902</v>
      </c>
      <c r="B507" s="7" t="s">
        <v>485</v>
      </c>
      <c r="C507" s="40">
        <f t="array" ref="C507">SUMPRODUCT($D$10:$D$16, TRANSPOSE(U507:AA507))</f>
        <v>53.25950078036179</v>
      </c>
      <c r="E507" s="16">
        <v>121.6</v>
      </c>
      <c r="F507" s="9">
        <v>12</v>
      </c>
      <c r="G507" s="9">
        <v>17</v>
      </c>
      <c r="H507" s="9">
        <v>0</v>
      </c>
      <c r="I507" s="41">
        <v>0.37259999999999999</v>
      </c>
      <c r="J507" s="9">
        <v>36</v>
      </c>
      <c r="K507" s="9">
        <v>10</v>
      </c>
      <c r="M507" s="15">
        <f t="shared" si="102"/>
        <v>-1.334269758946675</v>
      </c>
      <c r="N507" s="15">
        <f t="shared" si="103"/>
        <v>0.85844914606378253</v>
      </c>
      <c r="O507" s="15">
        <f t="shared" si="104"/>
        <v>0.98794257107646688</v>
      </c>
      <c r="P507" s="15">
        <f t="shared" si="105"/>
        <v>-0.7282415870289497</v>
      </c>
      <c r="Q507" s="15">
        <f t="shared" si="106"/>
        <v>0.43736028036062541</v>
      </c>
      <c r="R507" s="15">
        <f t="shared" si="107"/>
        <v>0.30950469662719798</v>
      </c>
      <c r="S507" s="15">
        <f t="shared" si="108"/>
        <v>-7.4814969246494362E-2</v>
      </c>
      <c r="U507" s="15">
        <f t="shared" si="109"/>
        <v>9.1057732353145191</v>
      </c>
      <c r="V507" s="15">
        <f t="shared" si="110"/>
        <v>80.467775010130509</v>
      </c>
      <c r="W507" s="15">
        <f t="shared" si="111"/>
        <v>83.840961263868266</v>
      </c>
      <c r="X507" s="15">
        <f t="shared" si="112"/>
        <v>23.323285630020674</v>
      </c>
      <c r="Y507" s="15">
        <f t="shared" si="113"/>
        <v>66.907495752651741</v>
      </c>
      <c r="Z507" s="15">
        <f t="shared" si="114"/>
        <v>62.153117997476869</v>
      </c>
      <c r="AA507" s="15">
        <f t="shared" si="115"/>
        <v>47.018096573070011</v>
      </c>
    </row>
    <row r="508" spans="1:27" x14ac:dyDescent="0.25">
      <c r="A508" s="4">
        <v>51059480903</v>
      </c>
      <c r="B508" s="7" t="s">
        <v>486</v>
      </c>
      <c r="C508" s="40">
        <f t="array" ref="C508">SUMPRODUCT($D$10:$D$16, TRANSPOSE(U508:AA508))</f>
        <v>53.746012675063156</v>
      </c>
      <c r="E508" s="16">
        <v>121.6</v>
      </c>
      <c r="F508" s="9">
        <v>11</v>
      </c>
      <c r="G508" s="9">
        <v>17</v>
      </c>
      <c r="H508" s="9">
        <v>0</v>
      </c>
      <c r="I508" s="41">
        <v>0.34210000000000002</v>
      </c>
      <c r="J508" s="9">
        <v>37</v>
      </c>
      <c r="K508" s="9">
        <v>8</v>
      </c>
      <c r="M508" s="15">
        <f t="shared" si="102"/>
        <v>-1.334269758946675</v>
      </c>
      <c r="N508" s="15">
        <f t="shared" si="103"/>
        <v>0.69297229156629614</v>
      </c>
      <c r="O508" s="15">
        <f t="shared" si="104"/>
        <v>0.98794257107646688</v>
      </c>
      <c r="P508" s="15">
        <f t="shared" si="105"/>
        <v>-0.7282415870289497</v>
      </c>
      <c r="Q508" s="15">
        <f t="shared" si="106"/>
        <v>0.89496728217243326</v>
      </c>
      <c r="R508" s="15">
        <f t="shared" si="107"/>
        <v>0.34937401954452213</v>
      </c>
      <c r="S508" s="15">
        <f t="shared" si="108"/>
        <v>-0.27283321539925598</v>
      </c>
      <c r="U508" s="15">
        <f t="shared" si="109"/>
        <v>9.1057732353145191</v>
      </c>
      <c r="V508" s="15">
        <f t="shared" si="110"/>
        <v>75.583652980999915</v>
      </c>
      <c r="W508" s="15">
        <f t="shared" si="111"/>
        <v>83.840961263868266</v>
      </c>
      <c r="X508" s="15">
        <f t="shared" si="112"/>
        <v>23.323285630020674</v>
      </c>
      <c r="Y508" s="15">
        <f t="shared" si="113"/>
        <v>81.459771099748863</v>
      </c>
      <c r="Z508" s="15">
        <f t="shared" si="114"/>
        <v>63.659573233406789</v>
      </c>
      <c r="AA508" s="15">
        <f t="shared" si="115"/>
        <v>39.249071282083122</v>
      </c>
    </row>
    <row r="509" spans="1:27" x14ac:dyDescent="0.25">
      <c r="A509" s="4">
        <v>51059481000</v>
      </c>
      <c r="B509" s="7" t="s">
        <v>487</v>
      </c>
      <c r="C509" s="40">
        <f t="array" ref="C509">SUMPRODUCT($D$10:$D$16, TRANSPOSE(U509:AA509))</f>
        <v>50.271588031047905</v>
      </c>
      <c r="E509" s="16">
        <v>121.6</v>
      </c>
      <c r="F509" s="9">
        <v>9</v>
      </c>
      <c r="G509" s="9">
        <v>16</v>
      </c>
      <c r="H509" s="9">
        <v>0</v>
      </c>
      <c r="I509" s="41">
        <v>0.34489999999999998</v>
      </c>
      <c r="J509" s="9">
        <v>34</v>
      </c>
      <c r="K509" s="9">
        <v>7</v>
      </c>
      <c r="M509" s="15">
        <f t="shared" si="102"/>
        <v>-1.334269758946675</v>
      </c>
      <c r="N509" s="15">
        <f t="shared" si="103"/>
        <v>0.36201858257132324</v>
      </c>
      <c r="O509" s="15">
        <f t="shared" si="104"/>
        <v>0.85730836756496898</v>
      </c>
      <c r="P509" s="15">
        <f t="shared" si="105"/>
        <v>-0.7282415870289497</v>
      </c>
      <c r="Q509" s="15">
        <f t="shared" si="106"/>
        <v>0.85295745905528408</v>
      </c>
      <c r="R509" s="15">
        <f t="shared" si="107"/>
        <v>0.22976605079254972</v>
      </c>
      <c r="S509" s="15">
        <f t="shared" si="108"/>
        <v>-0.3718423384756368</v>
      </c>
      <c r="U509" s="15">
        <f t="shared" si="109"/>
        <v>9.1057732353145191</v>
      </c>
      <c r="V509" s="15">
        <f t="shared" si="110"/>
        <v>64.133092796175845</v>
      </c>
      <c r="W509" s="15">
        <f t="shared" si="111"/>
        <v>80.436275733520503</v>
      </c>
      <c r="X509" s="15">
        <f t="shared" si="112"/>
        <v>23.323285630020674</v>
      </c>
      <c r="Y509" s="15">
        <f t="shared" si="113"/>
        <v>80.315855211480667</v>
      </c>
      <c r="Z509" s="15">
        <f t="shared" si="114"/>
        <v>59.086321674270557</v>
      </c>
      <c r="AA509" s="15">
        <f t="shared" si="115"/>
        <v>35.500511936552613</v>
      </c>
    </row>
    <row r="510" spans="1:27" x14ac:dyDescent="0.25">
      <c r="A510" s="4">
        <v>51059481101</v>
      </c>
      <c r="B510" s="7" t="s">
        <v>488</v>
      </c>
      <c r="C510" s="40">
        <f t="array" ref="C510">SUMPRODUCT($D$10:$D$16, TRANSPOSE(U510:AA510))</f>
        <v>55.96683542042642</v>
      </c>
      <c r="E510" s="16">
        <v>121.6</v>
      </c>
      <c r="F510" s="9">
        <v>11</v>
      </c>
      <c r="G510" s="9">
        <v>17</v>
      </c>
      <c r="H510" s="9">
        <v>0</v>
      </c>
      <c r="I510" s="41">
        <v>0.25690000000000002</v>
      </c>
      <c r="J510" s="9">
        <v>36</v>
      </c>
      <c r="K510" s="9">
        <v>8</v>
      </c>
      <c r="M510" s="15">
        <f t="shared" si="102"/>
        <v>-1.334269758946675</v>
      </c>
      <c r="N510" s="15">
        <f t="shared" si="103"/>
        <v>0.69297229156629614</v>
      </c>
      <c r="O510" s="15">
        <f t="shared" si="104"/>
        <v>0.98794257107646688</v>
      </c>
      <c r="P510" s="15">
        <f t="shared" si="105"/>
        <v>-0.7282415870289497</v>
      </c>
      <c r="Q510" s="15">
        <f t="shared" si="106"/>
        <v>2.1732661855942714</v>
      </c>
      <c r="R510" s="15">
        <f t="shared" si="107"/>
        <v>0.30950469662719798</v>
      </c>
      <c r="S510" s="15">
        <f t="shared" si="108"/>
        <v>-0.27283321539925598</v>
      </c>
      <c r="U510" s="15">
        <f t="shared" si="109"/>
        <v>9.1057732353145191</v>
      </c>
      <c r="V510" s="15">
        <f t="shared" si="110"/>
        <v>75.583652980999915</v>
      </c>
      <c r="W510" s="15">
        <f t="shared" si="111"/>
        <v>83.840961263868266</v>
      </c>
      <c r="X510" s="15">
        <f t="shared" si="112"/>
        <v>23.323285630020674</v>
      </c>
      <c r="Y510" s="15">
        <f t="shared" si="113"/>
        <v>98.511985553221621</v>
      </c>
      <c r="Z510" s="15">
        <f t="shared" si="114"/>
        <v>62.153117997476869</v>
      </c>
      <c r="AA510" s="15">
        <f t="shared" si="115"/>
        <v>39.249071282083122</v>
      </c>
    </row>
    <row r="511" spans="1:27" x14ac:dyDescent="0.25">
      <c r="A511" s="4">
        <v>51059481102</v>
      </c>
      <c r="B511" s="7" t="s">
        <v>489</v>
      </c>
      <c r="C511" s="40">
        <f t="array" ref="C511">SUMPRODUCT($D$10:$D$16, TRANSPOSE(U511:AA511))</f>
        <v>61.116903261574024</v>
      </c>
      <c r="E511" s="16">
        <v>121.6</v>
      </c>
      <c r="F511" s="9">
        <v>12</v>
      </c>
      <c r="G511" s="9">
        <v>18</v>
      </c>
      <c r="H511" s="9">
        <v>1</v>
      </c>
      <c r="I511" s="41">
        <v>0.32250000000000001</v>
      </c>
      <c r="J511" s="9">
        <v>40</v>
      </c>
      <c r="K511" s="9">
        <v>8</v>
      </c>
      <c r="M511" s="15">
        <f t="shared" si="102"/>
        <v>-1.334269758946675</v>
      </c>
      <c r="N511" s="15">
        <f t="shared" si="103"/>
        <v>0.85844914606378253</v>
      </c>
      <c r="O511" s="15">
        <f t="shared" si="104"/>
        <v>1.1185767745879647</v>
      </c>
      <c r="P511" s="15">
        <f t="shared" si="105"/>
        <v>0.14684140381176045</v>
      </c>
      <c r="Q511" s="15">
        <f t="shared" si="106"/>
        <v>1.1890360439924805</v>
      </c>
      <c r="R511" s="15">
        <f t="shared" si="107"/>
        <v>0.46898198829649451</v>
      </c>
      <c r="S511" s="15">
        <f t="shared" si="108"/>
        <v>-0.27283321539925598</v>
      </c>
      <c r="U511" s="15">
        <f t="shared" si="109"/>
        <v>9.1057732353145191</v>
      </c>
      <c r="V511" s="15">
        <f t="shared" si="110"/>
        <v>80.467775010130509</v>
      </c>
      <c r="W511" s="15">
        <f t="shared" si="111"/>
        <v>86.833963181859204</v>
      </c>
      <c r="X511" s="15">
        <f t="shared" si="112"/>
        <v>55.83713983142151</v>
      </c>
      <c r="Y511" s="15">
        <f t="shared" si="113"/>
        <v>88.278725819683629</v>
      </c>
      <c r="Z511" s="15">
        <f t="shared" si="114"/>
        <v>68.045874470525717</v>
      </c>
      <c r="AA511" s="15">
        <f t="shared" si="115"/>
        <v>39.249071282083122</v>
      </c>
    </row>
    <row r="512" spans="1:27" x14ac:dyDescent="0.25">
      <c r="A512" s="4">
        <v>51059481103</v>
      </c>
      <c r="B512" s="7" t="s">
        <v>490</v>
      </c>
      <c r="C512" s="40">
        <f t="array" ref="C512">SUMPRODUCT($D$10:$D$16, TRANSPOSE(U512:AA512))</f>
        <v>54.929217846850136</v>
      </c>
      <c r="E512" s="16">
        <v>121.6</v>
      </c>
      <c r="F512" s="9">
        <v>11</v>
      </c>
      <c r="G512" s="9">
        <v>18</v>
      </c>
      <c r="H512" s="9">
        <v>1</v>
      </c>
      <c r="I512" s="41">
        <v>0.39960000000000001</v>
      </c>
      <c r="J512" s="9">
        <v>39</v>
      </c>
      <c r="K512" s="9">
        <v>8</v>
      </c>
      <c r="M512" s="15">
        <f t="shared" si="102"/>
        <v>-1.334269758946675</v>
      </c>
      <c r="N512" s="15">
        <f t="shared" si="103"/>
        <v>0.69297229156629614</v>
      </c>
      <c r="O512" s="15">
        <f t="shared" si="104"/>
        <v>1.1185767745879647</v>
      </c>
      <c r="P512" s="15">
        <f t="shared" si="105"/>
        <v>0.14684140381176045</v>
      </c>
      <c r="Q512" s="15">
        <f t="shared" si="106"/>
        <v>3.2265557445253779E-2</v>
      </c>
      <c r="R512" s="15">
        <f t="shared" si="107"/>
        <v>0.42911266537917037</v>
      </c>
      <c r="S512" s="15">
        <f t="shared" si="108"/>
        <v>-0.27283321539925598</v>
      </c>
      <c r="U512" s="15">
        <f t="shared" si="109"/>
        <v>9.1057732353145191</v>
      </c>
      <c r="V512" s="15">
        <f t="shared" si="110"/>
        <v>75.583652980999915</v>
      </c>
      <c r="W512" s="15">
        <f t="shared" si="111"/>
        <v>86.833963181859204</v>
      </c>
      <c r="X512" s="15">
        <f t="shared" si="112"/>
        <v>55.83713983142151</v>
      </c>
      <c r="Y512" s="15">
        <f t="shared" si="113"/>
        <v>51.286986196385506</v>
      </c>
      <c r="Z512" s="15">
        <f t="shared" si="114"/>
        <v>66.607938219887174</v>
      </c>
      <c r="AA512" s="15">
        <f t="shared" si="115"/>
        <v>39.249071282083122</v>
      </c>
    </row>
    <row r="513" spans="1:27" x14ac:dyDescent="0.25">
      <c r="A513" s="4">
        <v>51059481104</v>
      </c>
      <c r="B513" s="7" t="s">
        <v>491</v>
      </c>
      <c r="C513" s="40">
        <f t="array" ref="C513">SUMPRODUCT($D$10:$D$16, TRANSPOSE(U513:AA513))</f>
        <v>59.174405220275787</v>
      </c>
      <c r="E513" s="16">
        <v>121.6</v>
      </c>
      <c r="F513" s="9">
        <v>10</v>
      </c>
      <c r="G513" s="9">
        <v>17</v>
      </c>
      <c r="H513" s="9">
        <v>1</v>
      </c>
      <c r="I513" s="41">
        <v>0.31830000000000003</v>
      </c>
      <c r="J513" s="9">
        <v>39</v>
      </c>
      <c r="K513" s="9">
        <v>8</v>
      </c>
      <c r="M513" s="15">
        <f t="shared" si="102"/>
        <v>-1.334269758946675</v>
      </c>
      <c r="N513" s="15">
        <f t="shared" si="103"/>
        <v>0.52749543706880964</v>
      </c>
      <c r="O513" s="15">
        <f t="shared" si="104"/>
        <v>0.98794257107646688</v>
      </c>
      <c r="P513" s="15">
        <f t="shared" si="105"/>
        <v>0.14684140381176045</v>
      </c>
      <c r="Q513" s="15">
        <f t="shared" si="106"/>
        <v>1.2520507786682047</v>
      </c>
      <c r="R513" s="15">
        <f t="shared" si="107"/>
        <v>0.42911266537917037</v>
      </c>
      <c r="S513" s="15">
        <f t="shared" si="108"/>
        <v>-0.27283321539925598</v>
      </c>
      <c r="U513" s="15">
        <f t="shared" si="109"/>
        <v>9.1057732353145191</v>
      </c>
      <c r="V513" s="15">
        <f t="shared" si="110"/>
        <v>70.107520786815613</v>
      </c>
      <c r="W513" s="15">
        <f t="shared" si="111"/>
        <v>83.840961263868266</v>
      </c>
      <c r="X513" s="15">
        <f t="shared" si="112"/>
        <v>55.83713983142151</v>
      </c>
      <c r="Y513" s="15">
        <f t="shared" si="113"/>
        <v>89.472431922540324</v>
      </c>
      <c r="Z513" s="15">
        <f t="shared" si="114"/>
        <v>66.607938219887174</v>
      </c>
      <c r="AA513" s="15">
        <f t="shared" si="115"/>
        <v>39.249071282083122</v>
      </c>
    </row>
    <row r="514" spans="1:27" x14ac:dyDescent="0.25">
      <c r="A514" s="4">
        <v>51059481105</v>
      </c>
      <c r="B514" s="7" t="s">
        <v>492</v>
      </c>
      <c r="C514" s="40">
        <f t="array" ref="C514">SUMPRODUCT($D$10:$D$16, TRANSPOSE(U514:AA514))</f>
        <v>61.405389748427659</v>
      </c>
      <c r="E514" s="16">
        <v>121.6</v>
      </c>
      <c r="F514" s="9">
        <v>10</v>
      </c>
      <c r="G514" s="9">
        <v>18</v>
      </c>
      <c r="H514" s="9">
        <v>1</v>
      </c>
      <c r="I514" s="41">
        <v>0.26129999999999998</v>
      </c>
      <c r="J514" s="9">
        <v>39</v>
      </c>
      <c r="K514" s="9">
        <v>9</v>
      </c>
      <c r="M514" s="15">
        <f t="shared" si="102"/>
        <v>-1.334269758946675</v>
      </c>
      <c r="N514" s="15">
        <f t="shared" si="103"/>
        <v>0.52749543706880964</v>
      </c>
      <c r="O514" s="15">
        <f t="shared" si="104"/>
        <v>1.1185767745879647</v>
      </c>
      <c r="P514" s="15">
        <f t="shared" si="105"/>
        <v>0.14684140381176045</v>
      </c>
      <c r="Q514" s="15">
        <f t="shared" si="106"/>
        <v>2.1072507492673225</v>
      </c>
      <c r="R514" s="15">
        <f t="shared" si="107"/>
        <v>0.42911266537917037</v>
      </c>
      <c r="S514" s="15">
        <f t="shared" si="108"/>
        <v>-0.17382409232287518</v>
      </c>
      <c r="U514" s="15">
        <f t="shared" si="109"/>
        <v>9.1057732353145191</v>
      </c>
      <c r="V514" s="15">
        <f t="shared" si="110"/>
        <v>70.107520786815613</v>
      </c>
      <c r="W514" s="15">
        <f t="shared" si="111"/>
        <v>86.833963181859204</v>
      </c>
      <c r="X514" s="15">
        <f t="shared" si="112"/>
        <v>55.83713983142151</v>
      </c>
      <c r="Y514" s="15">
        <f t="shared" si="113"/>
        <v>98.245207499345469</v>
      </c>
      <c r="Z514" s="15">
        <f t="shared" si="114"/>
        <v>66.607938219887174</v>
      </c>
      <c r="AA514" s="15">
        <f t="shared" si="115"/>
        <v>43.100185484350114</v>
      </c>
    </row>
    <row r="515" spans="1:27" x14ac:dyDescent="0.25">
      <c r="A515" s="4">
        <v>51059481106</v>
      </c>
      <c r="B515" s="7" t="s">
        <v>493</v>
      </c>
      <c r="C515" s="40">
        <f t="array" ref="C515">SUMPRODUCT($D$10:$D$16, TRANSPOSE(U515:AA515))</f>
        <v>60.751720154009753</v>
      </c>
      <c r="E515" s="16">
        <v>121.6</v>
      </c>
      <c r="F515" s="9">
        <v>11</v>
      </c>
      <c r="G515" s="9">
        <v>19</v>
      </c>
      <c r="H515" s="9">
        <v>1</v>
      </c>
      <c r="I515" s="41">
        <v>0.3337</v>
      </c>
      <c r="J515" s="9">
        <v>37</v>
      </c>
      <c r="K515" s="9">
        <v>10</v>
      </c>
      <c r="M515" s="15">
        <f t="shared" si="102"/>
        <v>-1.334269758946675</v>
      </c>
      <c r="N515" s="15">
        <f t="shared" si="103"/>
        <v>0.69297229156629614</v>
      </c>
      <c r="O515" s="15">
        <f t="shared" si="104"/>
        <v>1.2492109780994627</v>
      </c>
      <c r="P515" s="15">
        <f t="shared" si="105"/>
        <v>0.14684140381176045</v>
      </c>
      <c r="Q515" s="15">
        <f t="shared" si="106"/>
        <v>1.0209967515238825</v>
      </c>
      <c r="R515" s="15">
        <f t="shared" si="107"/>
        <v>0.34937401954452213</v>
      </c>
      <c r="S515" s="15">
        <f t="shared" si="108"/>
        <v>-7.4814969246494362E-2</v>
      </c>
      <c r="U515" s="15">
        <f t="shared" si="109"/>
        <v>9.1057732353145191</v>
      </c>
      <c r="V515" s="15">
        <f t="shared" si="110"/>
        <v>75.583652980999915</v>
      </c>
      <c r="W515" s="15">
        <f t="shared" si="111"/>
        <v>89.420604112800163</v>
      </c>
      <c r="X515" s="15">
        <f t="shared" si="112"/>
        <v>55.83713983142151</v>
      </c>
      <c r="Y515" s="15">
        <f t="shared" si="113"/>
        <v>84.637201111055447</v>
      </c>
      <c r="Z515" s="15">
        <f t="shared" si="114"/>
        <v>63.659573233406789</v>
      </c>
      <c r="AA515" s="15">
        <f t="shared" si="115"/>
        <v>47.018096573070011</v>
      </c>
    </row>
    <row r="516" spans="1:27" x14ac:dyDescent="0.25">
      <c r="A516" s="4">
        <v>51059481201</v>
      </c>
      <c r="B516" s="7" t="s">
        <v>494</v>
      </c>
      <c r="C516" s="40">
        <f t="array" ref="C516">SUMPRODUCT($D$10:$D$16, TRANSPOSE(U516:AA516))</f>
        <v>60.658070859699173</v>
      </c>
      <c r="E516" s="16">
        <v>121.6</v>
      </c>
      <c r="F516" s="9">
        <v>10</v>
      </c>
      <c r="G516" s="9">
        <v>17</v>
      </c>
      <c r="H516" s="9">
        <v>1</v>
      </c>
      <c r="I516" s="41">
        <v>0.30769999999999997</v>
      </c>
      <c r="J516" s="9">
        <v>39</v>
      </c>
      <c r="K516" s="9">
        <v>10</v>
      </c>
      <c r="M516" s="15">
        <f t="shared" si="102"/>
        <v>-1.334269758946675</v>
      </c>
      <c r="N516" s="15">
        <f t="shared" si="103"/>
        <v>0.52749543706880964</v>
      </c>
      <c r="O516" s="15">
        <f t="shared" si="104"/>
        <v>0.98794257107646688</v>
      </c>
      <c r="P516" s="15">
        <f t="shared" si="105"/>
        <v>0.14684140381176045</v>
      </c>
      <c r="Q516" s="15">
        <f t="shared" si="106"/>
        <v>1.411087966183129</v>
      </c>
      <c r="R516" s="15">
        <f t="shared" si="107"/>
        <v>0.42911266537917037</v>
      </c>
      <c r="S516" s="15">
        <f t="shared" si="108"/>
        <v>-7.4814969246494362E-2</v>
      </c>
      <c r="U516" s="15">
        <f t="shared" si="109"/>
        <v>9.1057732353145191</v>
      </c>
      <c r="V516" s="15">
        <f t="shared" si="110"/>
        <v>70.107520786815613</v>
      </c>
      <c r="W516" s="15">
        <f t="shared" si="111"/>
        <v>83.840961263868266</v>
      </c>
      <c r="X516" s="15">
        <f t="shared" si="112"/>
        <v>55.83713983142151</v>
      </c>
      <c r="Y516" s="15">
        <f t="shared" si="113"/>
        <v>92.089066107517112</v>
      </c>
      <c r="Z516" s="15">
        <f t="shared" si="114"/>
        <v>66.607938219887174</v>
      </c>
      <c r="AA516" s="15">
        <f t="shared" si="115"/>
        <v>47.018096573070011</v>
      </c>
    </row>
    <row r="517" spans="1:27" x14ac:dyDescent="0.25">
      <c r="A517" s="4">
        <v>51059481202</v>
      </c>
      <c r="B517" s="7" t="s">
        <v>495</v>
      </c>
      <c r="C517" s="40">
        <f t="array" ref="C517">SUMPRODUCT($D$10:$D$16, TRANSPOSE(U517:AA517))</f>
        <v>55.002100597691637</v>
      </c>
      <c r="E517" s="16">
        <v>121.6</v>
      </c>
      <c r="F517" s="9">
        <v>11</v>
      </c>
      <c r="G517" s="9">
        <v>18</v>
      </c>
      <c r="H517" s="9">
        <v>1</v>
      </c>
      <c r="I517" s="41">
        <v>0.4093</v>
      </c>
      <c r="J517" s="9">
        <v>38</v>
      </c>
      <c r="K517" s="9">
        <v>10</v>
      </c>
      <c r="M517" s="15">
        <f t="shared" si="102"/>
        <v>-1.334269758946675</v>
      </c>
      <c r="N517" s="15">
        <f t="shared" si="103"/>
        <v>0.69297229156629614</v>
      </c>
      <c r="O517" s="15">
        <f t="shared" si="104"/>
        <v>1.1185767745879647</v>
      </c>
      <c r="P517" s="15">
        <f t="shared" si="105"/>
        <v>0.14684140381176045</v>
      </c>
      <c r="Q517" s="15">
        <f t="shared" si="106"/>
        <v>-0.11326847263915718</v>
      </c>
      <c r="R517" s="15">
        <f t="shared" si="107"/>
        <v>0.38924334246184622</v>
      </c>
      <c r="S517" s="15">
        <f t="shared" si="108"/>
        <v>-7.4814969246494362E-2</v>
      </c>
      <c r="U517" s="15">
        <f t="shared" si="109"/>
        <v>9.1057732353145191</v>
      </c>
      <c r="V517" s="15">
        <f t="shared" si="110"/>
        <v>75.583652980999915</v>
      </c>
      <c r="W517" s="15">
        <f t="shared" si="111"/>
        <v>86.833963181859204</v>
      </c>
      <c r="X517" s="15">
        <f t="shared" si="112"/>
        <v>55.83713983142151</v>
      </c>
      <c r="Y517" s="15">
        <f t="shared" si="113"/>
        <v>45.490885577006999</v>
      </c>
      <c r="Z517" s="15">
        <f t="shared" si="114"/>
        <v>65.145192804169298</v>
      </c>
      <c r="AA517" s="15">
        <f t="shared" si="115"/>
        <v>47.018096573070011</v>
      </c>
    </row>
    <row r="518" spans="1:27" x14ac:dyDescent="0.25">
      <c r="A518" s="4">
        <v>51059481400</v>
      </c>
      <c r="B518" s="7" t="s">
        <v>496</v>
      </c>
      <c r="C518" s="40">
        <f t="array" ref="C518">SUMPRODUCT($D$10:$D$16, TRANSPOSE(U518:AA518))</f>
        <v>57.146293916995887</v>
      </c>
      <c r="E518" s="16">
        <v>121.6</v>
      </c>
      <c r="F518" s="9">
        <v>9</v>
      </c>
      <c r="G518" s="9">
        <v>17</v>
      </c>
      <c r="H518" s="9">
        <v>1</v>
      </c>
      <c r="I518" s="41">
        <v>0.38250000000000001</v>
      </c>
      <c r="J518" s="9">
        <v>42</v>
      </c>
      <c r="K518" s="9">
        <v>12</v>
      </c>
      <c r="M518" s="15">
        <f t="shared" si="102"/>
        <v>-1.334269758946675</v>
      </c>
      <c r="N518" s="15">
        <f t="shared" si="103"/>
        <v>0.36201858257132324</v>
      </c>
      <c r="O518" s="15">
        <f t="shared" si="104"/>
        <v>0.98794257107646688</v>
      </c>
      <c r="P518" s="15">
        <f t="shared" si="105"/>
        <v>0.14684140381176045</v>
      </c>
      <c r="Q518" s="15">
        <f t="shared" si="106"/>
        <v>0.28882554862498899</v>
      </c>
      <c r="R518" s="15">
        <f t="shared" si="107"/>
        <v>0.5487206341311428</v>
      </c>
      <c r="S518" s="15">
        <f t="shared" si="108"/>
        <v>0.12320327690626726</v>
      </c>
      <c r="U518" s="15">
        <f t="shared" si="109"/>
        <v>9.1057732353145191</v>
      </c>
      <c r="V518" s="15">
        <f t="shared" si="110"/>
        <v>64.133092796175845</v>
      </c>
      <c r="W518" s="15">
        <f t="shared" si="111"/>
        <v>83.840961263868266</v>
      </c>
      <c r="X518" s="15">
        <f t="shared" si="112"/>
        <v>55.83713983142151</v>
      </c>
      <c r="Y518" s="15">
        <f t="shared" si="113"/>
        <v>61.364256002567828</v>
      </c>
      <c r="Z518" s="15">
        <f t="shared" si="114"/>
        <v>70.840140826842628</v>
      </c>
      <c r="AA518" s="15">
        <f t="shared" si="115"/>
        <v>54.902693462780647</v>
      </c>
    </row>
    <row r="519" spans="1:27" x14ac:dyDescent="0.25">
      <c r="A519" s="4">
        <v>51059481500</v>
      </c>
      <c r="B519" s="7" t="s">
        <v>497</v>
      </c>
      <c r="C519" s="40">
        <f t="array" ref="C519">SUMPRODUCT($D$10:$D$16, TRANSPOSE(U519:AA519))</f>
        <v>54.243335110267516</v>
      </c>
      <c r="E519" s="16">
        <v>121.6</v>
      </c>
      <c r="F519" s="9">
        <v>9</v>
      </c>
      <c r="G519" s="9">
        <v>16</v>
      </c>
      <c r="H519" s="9">
        <v>1</v>
      </c>
      <c r="I519" s="41">
        <v>0.41110000000000002</v>
      </c>
      <c r="J519" s="9">
        <v>45</v>
      </c>
      <c r="K519" s="9">
        <v>11</v>
      </c>
      <c r="M519" s="15">
        <f t="shared" si="102"/>
        <v>-1.334269758946675</v>
      </c>
      <c r="N519" s="15">
        <f t="shared" si="103"/>
        <v>0.36201858257132324</v>
      </c>
      <c r="O519" s="15">
        <f t="shared" si="104"/>
        <v>0.85730836756496898</v>
      </c>
      <c r="P519" s="15">
        <f t="shared" si="105"/>
        <v>0.14684140381176045</v>
      </c>
      <c r="Q519" s="15">
        <f t="shared" si="106"/>
        <v>-0.1402747875001823</v>
      </c>
      <c r="R519" s="15">
        <f t="shared" si="107"/>
        <v>0.66832860288311513</v>
      </c>
      <c r="S519" s="15">
        <f t="shared" si="108"/>
        <v>2.4194153829886451E-2</v>
      </c>
      <c r="U519" s="15">
        <f t="shared" si="109"/>
        <v>9.1057732353145191</v>
      </c>
      <c r="V519" s="15">
        <f t="shared" si="110"/>
        <v>64.133092796175845</v>
      </c>
      <c r="W519" s="15">
        <f t="shared" si="111"/>
        <v>80.436275733520503</v>
      </c>
      <c r="X519" s="15">
        <f t="shared" si="112"/>
        <v>55.83713983142151</v>
      </c>
      <c r="Y519" s="15">
        <f t="shared" si="113"/>
        <v>44.422144200320069</v>
      </c>
      <c r="Z519" s="15">
        <f t="shared" si="114"/>
        <v>74.803807041858846</v>
      </c>
      <c r="AA519" s="15">
        <f t="shared" si="115"/>
        <v>50.965112933261345</v>
      </c>
    </row>
    <row r="520" spans="1:27" x14ac:dyDescent="0.25">
      <c r="A520" s="4">
        <v>51059481600</v>
      </c>
      <c r="B520" s="7" t="s">
        <v>498</v>
      </c>
      <c r="C520" s="40">
        <f t="array" ref="C520">SUMPRODUCT($D$10:$D$16, TRANSPOSE(U520:AA520))</f>
        <v>54.489327482345395</v>
      </c>
      <c r="E520" s="16">
        <v>121.6</v>
      </c>
      <c r="F520" s="9">
        <v>10</v>
      </c>
      <c r="G520" s="9">
        <v>15</v>
      </c>
      <c r="H520" s="9">
        <v>1</v>
      </c>
      <c r="I520" s="41">
        <v>0.41410000000000002</v>
      </c>
      <c r="J520" s="9">
        <v>43</v>
      </c>
      <c r="K520" s="9">
        <v>12</v>
      </c>
      <c r="M520" s="15">
        <f t="shared" si="102"/>
        <v>-1.334269758946675</v>
      </c>
      <c r="N520" s="15">
        <f t="shared" si="103"/>
        <v>0.52749543706880964</v>
      </c>
      <c r="O520" s="15">
        <f t="shared" si="104"/>
        <v>0.72667416405347118</v>
      </c>
      <c r="P520" s="15">
        <f t="shared" si="105"/>
        <v>0.14684140381176045</v>
      </c>
      <c r="Q520" s="15">
        <f t="shared" si="106"/>
        <v>-0.18528531226855691</v>
      </c>
      <c r="R520" s="15">
        <f t="shared" si="107"/>
        <v>0.58858995704846695</v>
      </c>
      <c r="S520" s="15">
        <f t="shared" si="108"/>
        <v>0.12320327690626726</v>
      </c>
      <c r="U520" s="15">
        <f t="shared" si="109"/>
        <v>9.1057732353145191</v>
      </c>
      <c r="V520" s="15">
        <f t="shared" si="110"/>
        <v>70.107520786815613</v>
      </c>
      <c r="W520" s="15">
        <f t="shared" si="111"/>
        <v>76.628720803122405</v>
      </c>
      <c r="X520" s="15">
        <f t="shared" si="112"/>
        <v>55.83713983142151</v>
      </c>
      <c r="Y520" s="15">
        <f t="shared" si="113"/>
        <v>42.650262884110134</v>
      </c>
      <c r="Z520" s="15">
        <f t="shared" si="114"/>
        <v>72.193181372852962</v>
      </c>
      <c r="AA520" s="15">
        <f t="shared" si="115"/>
        <v>54.902693462780647</v>
      </c>
    </row>
    <row r="521" spans="1:27" x14ac:dyDescent="0.25">
      <c r="A521" s="4">
        <v>51059481701</v>
      </c>
      <c r="B521" s="7" t="s">
        <v>499</v>
      </c>
      <c r="C521" s="40">
        <f t="array" ref="C521">SUMPRODUCT($D$10:$D$16, TRANSPOSE(U521:AA521))</f>
        <v>57.889473133805893</v>
      </c>
      <c r="E521" s="16">
        <v>121.6</v>
      </c>
      <c r="F521" s="9">
        <v>10</v>
      </c>
      <c r="G521" s="9">
        <v>17</v>
      </c>
      <c r="H521" s="9">
        <v>1</v>
      </c>
      <c r="I521" s="41">
        <v>0.39050000000000001</v>
      </c>
      <c r="J521" s="9">
        <v>42</v>
      </c>
      <c r="K521" s="9">
        <v>13</v>
      </c>
      <c r="M521" s="15">
        <f t="shared" si="102"/>
        <v>-1.334269758946675</v>
      </c>
      <c r="N521" s="15">
        <f t="shared" si="103"/>
        <v>0.52749543706880964</v>
      </c>
      <c r="O521" s="15">
        <f t="shared" si="104"/>
        <v>0.98794257107646688</v>
      </c>
      <c r="P521" s="15">
        <f t="shared" si="105"/>
        <v>0.14684140381176045</v>
      </c>
      <c r="Q521" s="15">
        <f t="shared" si="106"/>
        <v>0.16879748257598998</v>
      </c>
      <c r="R521" s="15">
        <f t="shared" si="107"/>
        <v>0.5487206341311428</v>
      </c>
      <c r="S521" s="15">
        <f t="shared" si="108"/>
        <v>0.22221239998264808</v>
      </c>
      <c r="U521" s="15">
        <f t="shared" si="109"/>
        <v>9.1057732353145191</v>
      </c>
      <c r="V521" s="15">
        <f t="shared" si="110"/>
        <v>70.107520786815613</v>
      </c>
      <c r="W521" s="15">
        <f t="shared" si="111"/>
        <v>83.840961263868266</v>
      </c>
      <c r="X521" s="15">
        <f t="shared" si="112"/>
        <v>55.83713983142151</v>
      </c>
      <c r="Y521" s="15">
        <f t="shared" si="113"/>
        <v>56.702203073701973</v>
      </c>
      <c r="Z521" s="15">
        <f t="shared" si="114"/>
        <v>70.840140826842628</v>
      </c>
      <c r="AA521" s="15">
        <f t="shared" si="115"/>
        <v>58.79257291867679</v>
      </c>
    </row>
    <row r="522" spans="1:27" x14ac:dyDescent="0.25">
      <c r="A522" s="4">
        <v>51059481702</v>
      </c>
      <c r="B522" s="7" t="s">
        <v>500</v>
      </c>
      <c r="C522" s="40">
        <f t="array" ref="C522">SUMPRODUCT($D$10:$D$16, TRANSPOSE(U522:AA522))</f>
        <v>57.822445484290441</v>
      </c>
      <c r="E522" s="16">
        <v>121.6</v>
      </c>
      <c r="F522" s="9">
        <v>9</v>
      </c>
      <c r="G522" s="9">
        <v>16</v>
      </c>
      <c r="H522" s="9">
        <v>1</v>
      </c>
      <c r="I522" s="41">
        <v>0.37030000000000002</v>
      </c>
      <c r="J522" s="9">
        <v>43</v>
      </c>
      <c r="K522" s="9">
        <v>12</v>
      </c>
      <c r="M522" s="15">
        <f t="shared" si="102"/>
        <v>-1.334269758946675</v>
      </c>
      <c r="N522" s="15">
        <f t="shared" si="103"/>
        <v>0.36201858257132324</v>
      </c>
      <c r="O522" s="15">
        <f t="shared" si="104"/>
        <v>0.85730836756496898</v>
      </c>
      <c r="P522" s="15">
        <f t="shared" si="105"/>
        <v>0.14684140381176045</v>
      </c>
      <c r="Q522" s="15">
        <f t="shared" si="106"/>
        <v>0.47186834934971211</v>
      </c>
      <c r="R522" s="15">
        <f t="shared" si="107"/>
        <v>0.58858995704846695</v>
      </c>
      <c r="S522" s="15">
        <f t="shared" si="108"/>
        <v>0.12320327690626726</v>
      </c>
      <c r="U522" s="15">
        <f t="shared" si="109"/>
        <v>9.1057732353145191</v>
      </c>
      <c r="V522" s="15">
        <f t="shared" si="110"/>
        <v>64.133092796175845</v>
      </c>
      <c r="W522" s="15">
        <f t="shared" si="111"/>
        <v>80.436275733520503</v>
      </c>
      <c r="X522" s="15">
        <f t="shared" si="112"/>
        <v>55.83713983142151</v>
      </c>
      <c r="Y522" s="15">
        <f t="shared" si="113"/>
        <v>68.148961957967131</v>
      </c>
      <c r="Z522" s="15">
        <f t="shared" si="114"/>
        <v>72.193181372852962</v>
      </c>
      <c r="AA522" s="15">
        <f t="shared" si="115"/>
        <v>54.902693462780647</v>
      </c>
    </row>
    <row r="523" spans="1:27" x14ac:dyDescent="0.25">
      <c r="A523" s="4">
        <v>51059481900</v>
      </c>
      <c r="B523" s="7" t="s">
        <v>501</v>
      </c>
      <c r="C523" s="40">
        <f t="array" ref="C523">SUMPRODUCT($D$10:$D$16, TRANSPOSE(U523:AA523))</f>
        <v>46.059067108518398</v>
      </c>
      <c r="E523" s="16">
        <v>121.6</v>
      </c>
      <c r="F523" s="9">
        <v>9</v>
      </c>
      <c r="G523" s="9">
        <v>15</v>
      </c>
      <c r="H523" s="9">
        <v>1</v>
      </c>
      <c r="I523" s="41">
        <v>0.46350000000000002</v>
      </c>
      <c r="J523" s="9">
        <v>27</v>
      </c>
      <c r="K523" s="9">
        <v>11</v>
      </c>
      <c r="M523" s="15">
        <f t="shared" si="102"/>
        <v>-1.334269758946675</v>
      </c>
      <c r="N523" s="15">
        <f t="shared" si="103"/>
        <v>0.36201858257132324</v>
      </c>
      <c r="O523" s="15">
        <f t="shared" si="104"/>
        <v>0.72667416405347118</v>
      </c>
      <c r="P523" s="15">
        <f t="shared" si="105"/>
        <v>0.14684140381176045</v>
      </c>
      <c r="Q523" s="15">
        <f t="shared" si="106"/>
        <v>-0.92645862012112501</v>
      </c>
      <c r="R523" s="15">
        <f t="shared" si="107"/>
        <v>-4.9319209628719218E-2</v>
      </c>
      <c r="S523" s="15">
        <f t="shared" si="108"/>
        <v>2.4194153829886451E-2</v>
      </c>
      <c r="U523" s="15">
        <f t="shared" si="109"/>
        <v>9.1057732353145191</v>
      </c>
      <c r="V523" s="15">
        <f t="shared" si="110"/>
        <v>64.133092796175845</v>
      </c>
      <c r="W523" s="15">
        <f t="shared" si="111"/>
        <v>76.628720803122405</v>
      </c>
      <c r="X523" s="15">
        <f t="shared" si="112"/>
        <v>55.83713983142151</v>
      </c>
      <c r="Y523" s="15">
        <f t="shared" si="113"/>
        <v>17.710384606566983</v>
      </c>
      <c r="Z523" s="15">
        <f t="shared" si="114"/>
        <v>48.033245553766214</v>
      </c>
      <c r="AA523" s="15">
        <f t="shared" si="115"/>
        <v>50.965112933261345</v>
      </c>
    </row>
    <row r="524" spans="1:27" x14ac:dyDescent="0.25">
      <c r="A524" s="4">
        <v>51059482001</v>
      </c>
      <c r="B524" s="7" t="s">
        <v>502</v>
      </c>
      <c r="C524" s="40">
        <f t="array" ref="C524">SUMPRODUCT($D$10:$D$16, TRANSPOSE(U524:AA524))</f>
        <v>44.489810009138544</v>
      </c>
      <c r="E524" s="16">
        <v>121.6</v>
      </c>
      <c r="F524" s="9">
        <v>9</v>
      </c>
      <c r="G524" s="9">
        <v>15</v>
      </c>
      <c r="H524" s="9">
        <v>0</v>
      </c>
      <c r="I524" s="41">
        <v>0.42280000000000001</v>
      </c>
      <c r="J524" s="9">
        <v>33</v>
      </c>
      <c r="K524" s="9">
        <v>9</v>
      </c>
      <c r="M524" s="15">
        <f t="shared" si="102"/>
        <v>-1.334269758946675</v>
      </c>
      <c r="N524" s="15">
        <f t="shared" si="103"/>
        <v>0.36201858257132324</v>
      </c>
      <c r="O524" s="15">
        <f t="shared" si="104"/>
        <v>0.72667416405347118</v>
      </c>
      <c r="P524" s="15">
        <f t="shared" si="105"/>
        <v>-0.7282415870289497</v>
      </c>
      <c r="Q524" s="15">
        <f t="shared" si="106"/>
        <v>-0.315815834096843</v>
      </c>
      <c r="R524" s="15">
        <f t="shared" si="107"/>
        <v>0.18989672787522557</v>
      </c>
      <c r="S524" s="15">
        <f t="shared" si="108"/>
        <v>-0.17382409232287518</v>
      </c>
      <c r="U524" s="15">
        <f t="shared" si="109"/>
        <v>9.1057732353145191</v>
      </c>
      <c r="V524" s="15">
        <f t="shared" si="110"/>
        <v>64.133092796175845</v>
      </c>
      <c r="W524" s="15">
        <f t="shared" si="111"/>
        <v>76.628720803122405</v>
      </c>
      <c r="X524" s="15">
        <f t="shared" si="112"/>
        <v>23.323285630020674</v>
      </c>
      <c r="Y524" s="15">
        <f t="shared" si="113"/>
        <v>37.607114944711377</v>
      </c>
      <c r="Z524" s="15">
        <f t="shared" si="114"/>
        <v>57.530497170274856</v>
      </c>
      <c r="AA524" s="15">
        <f t="shared" si="115"/>
        <v>43.100185484350114</v>
      </c>
    </row>
    <row r="525" spans="1:27" x14ac:dyDescent="0.25">
      <c r="A525" s="4">
        <v>51059482002</v>
      </c>
      <c r="B525" s="7" t="s">
        <v>503</v>
      </c>
      <c r="C525" s="40">
        <f t="array" ref="C525">SUMPRODUCT($D$10:$D$16, TRANSPOSE(U525:AA525))</f>
        <v>49.482159669961021</v>
      </c>
      <c r="E525" s="16">
        <v>121.6</v>
      </c>
      <c r="F525" s="9">
        <v>9</v>
      </c>
      <c r="G525" s="9">
        <v>16</v>
      </c>
      <c r="H525" s="9">
        <v>0</v>
      </c>
      <c r="I525" s="41">
        <v>0.3871</v>
      </c>
      <c r="J525" s="9">
        <v>37</v>
      </c>
      <c r="K525" s="9">
        <v>10</v>
      </c>
      <c r="M525" s="15">
        <f t="shared" si="102"/>
        <v>-1.334269758946675</v>
      </c>
      <c r="N525" s="15">
        <f t="shared" si="103"/>
        <v>0.36201858257132324</v>
      </c>
      <c r="O525" s="15">
        <f t="shared" si="104"/>
        <v>0.85730836756496898</v>
      </c>
      <c r="P525" s="15">
        <f t="shared" si="105"/>
        <v>-0.7282415870289497</v>
      </c>
      <c r="Q525" s="15">
        <f t="shared" si="106"/>
        <v>0.21980941064681472</v>
      </c>
      <c r="R525" s="15">
        <f t="shared" si="107"/>
        <v>0.34937401954452213</v>
      </c>
      <c r="S525" s="15">
        <f t="shared" si="108"/>
        <v>-7.4814969246494362E-2</v>
      </c>
      <c r="U525" s="15">
        <f t="shared" si="109"/>
        <v>9.1057732353145191</v>
      </c>
      <c r="V525" s="15">
        <f t="shared" si="110"/>
        <v>64.133092796175845</v>
      </c>
      <c r="W525" s="15">
        <f t="shared" si="111"/>
        <v>80.436275733520503</v>
      </c>
      <c r="X525" s="15">
        <f t="shared" si="112"/>
        <v>23.323285630020674</v>
      </c>
      <c r="Y525" s="15">
        <f t="shared" si="113"/>
        <v>58.6990204882188</v>
      </c>
      <c r="Z525" s="15">
        <f t="shared" si="114"/>
        <v>63.659573233406789</v>
      </c>
      <c r="AA525" s="15">
        <f t="shared" si="115"/>
        <v>47.018096573070011</v>
      </c>
    </row>
    <row r="526" spans="1:27" x14ac:dyDescent="0.25">
      <c r="A526" s="4">
        <v>51059482100</v>
      </c>
      <c r="B526" s="7" t="s">
        <v>504</v>
      </c>
      <c r="C526" s="40">
        <f t="array" ref="C526">SUMPRODUCT($D$10:$D$16, TRANSPOSE(U526:AA526))</f>
        <v>50.898652095287225</v>
      </c>
      <c r="E526" s="16">
        <v>121.6</v>
      </c>
      <c r="F526" s="9">
        <v>9</v>
      </c>
      <c r="G526" s="9">
        <v>15</v>
      </c>
      <c r="H526" s="9">
        <v>1</v>
      </c>
      <c r="I526" s="41">
        <v>0.41099999999999998</v>
      </c>
      <c r="J526" s="9">
        <v>34</v>
      </c>
      <c r="K526" s="9">
        <v>10</v>
      </c>
      <c r="M526" s="15">
        <f t="shared" si="102"/>
        <v>-1.334269758946675</v>
      </c>
      <c r="N526" s="15">
        <f t="shared" si="103"/>
        <v>0.36201858257132324</v>
      </c>
      <c r="O526" s="15">
        <f t="shared" si="104"/>
        <v>0.72667416405347118</v>
      </c>
      <c r="P526" s="15">
        <f t="shared" si="105"/>
        <v>0.14684140381176045</v>
      </c>
      <c r="Q526" s="15">
        <f t="shared" si="106"/>
        <v>-0.13877443667456912</v>
      </c>
      <c r="R526" s="15">
        <f t="shared" si="107"/>
        <v>0.22976605079254972</v>
      </c>
      <c r="S526" s="15">
        <f t="shared" si="108"/>
        <v>-7.4814969246494362E-2</v>
      </c>
      <c r="U526" s="15">
        <f t="shared" si="109"/>
        <v>9.1057732353145191</v>
      </c>
      <c r="V526" s="15">
        <f t="shared" si="110"/>
        <v>64.133092796175845</v>
      </c>
      <c r="W526" s="15">
        <f t="shared" si="111"/>
        <v>76.628720803122405</v>
      </c>
      <c r="X526" s="15">
        <f t="shared" si="112"/>
        <v>55.83713983142151</v>
      </c>
      <c r="Y526" s="15">
        <f t="shared" si="113"/>
        <v>44.481419753635727</v>
      </c>
      <c r="Z526" s="15">
        <f t="shared" si="114"/>
        <v>59.086321674270557</v>
      </c>
      <c r="AA526" s="15">
        <f t="shared" si="115"/>
        <v>47.018096573070011</v>
      </c>
    </row>
    <row r="527" spans="1:27" x14ac:dyDescent="0.25">
      <c r="A527" s="4">
        <v>51059482201</v>
      </c>
      <c r="B527" s="7" t="s">
        <v>505</v>
      </c>
      <c r="C527" s="40">
        <f t="array" ref="C527">SUMPRODUCT($D$10:$D$16, TRANSPOSE(U527:AA527))</f>
        <v>54.737920836346966</v>
      </c>
      <c r="E527" s="16">
        <v>121.6</v>
      </c>
      <c r="F527" s="9">
        <v>9</v>
      </c>
      <c r="G527" s="9">
        <v>15</v>
      </c>
      <c r="H527" s="9">
        <v>1</v>
      </c>
      <c r="I527" s="41">
        <v>0.3745</v>
      </c>
      <c r="J527" s="9">
        <v>35</v>
      </c>
      <c r="K527" s="9">
        <v>11</v>
      </c>
      <c r="M527" s="15">
        <f t="shared" si="102"/>
        <v>-1.334269758946675</v>
      </c>
      <c r="N527" s="15">
        <f t="shared" si="103"/>
        <v>0.36201858257132324</v>
      </c>
      <c r="O527" s="15">
        <f t="shared" si="104"/>
        <v>0.72667416405347118</v>
      </c>
      <c r="P527" s="15">
        <f t="shared" si="105"/>
        <v>0.14684140381176045</v>
      </c>
      <c r="Q527" s="15">
        <f t="shared" si="106"/>
        <v>0.40885361467398795</v>
      </c>
      <c r="R527" s="15">
        <f t="shared" si="107"/>
        <v>0.26963537370987384</v>
      </c>
      <c r="S527" s="15">
        <f t="shared" si="108"/>
        <v>2.4194153829886451E-2</v>
      </c>
      <c r="U527" s="15">
        <f t="shared" si="109"/>
        <v>9.1057732353145191</v>
      </c>
      <c r="V527" s="15">
        <f t="shared" si="110"/>
        <v>64.133092796175845</v>
      </c>
      <c r="W527" s="15">
        <f t="shared" si="111"/>
        <v>76.628720803122405</v>
      </c>
      <c r="X527" s="15">
        <f t="shared" si="112"/>
        <v>55.83713983142151</v>
      </c>
      <c r="Y527" s="15">
        <f t="shared" si="113"/>
        <v>65.867645437369262</v>
      </c>
      <c r="Z527" s="15">
        <f t="shared" si="114"/>
        <v>60.627960817763906</v>
      </c>
      <c r="AA527" s="15">
        <f t="shared" si="115"/>
        <v>50.965112933261345</v>
      </c>
    </row>
    <row r="528" spans="1:27" x14ac:dyDescent="0.25">
      <c r="A528" s="4">
        <v>51059482202</v>
      </c>
      <c r="B528" s="7" t="s">
        <v>506</v>
      </c>
      <c r="C528" s="40">
        <f t="array" ref="C528">SUMPRODUCT($D$10:$D$16, TRANSPOSE(U528:AA528))</f>
        <v>53.438521682051366</v>
      </c>
      <c r="E528" s="16">
        <v>121.6</v>
      </c>
      <c r="F528" s="9">
        <v>9</v>
      </c>
      <c r="G528" s="9">
        <v>16</v>
      </c>
      <c r="H528" s="9">
        <v>1</v>
      </c>
      <c r="I528" s="41">
        <v>0.3982</v>
      </c>
      <c r="J528" s="9">
        <v>33</v>
      </c>
      <c r="K528" s="9">
        <v>12</v>
      </c>
      <c r="M528" s="15">
        <f t="shared" si="102"/>
        <v>-1.334269758946675</v>
      </c>
      <c r="N528" s="15">
        <f t="shared" si="103"/>
        <v>0.36201858257132324</v>
      </c>
      <c r="O528" s="15">
        <f t="shared" si="104"/>
        <v>0.85730836756496898</v>
      </c>
      <c r="P528" s="15">
        <f t="shared" si="105"/>
        <v>0.14684140381176045</v>
      </c>
      <c r="Q528" s="15">
        <f t="shared" si="106"/>
        <v>5.3270469003828765E-2</v>
      </c>
      <c r="R528" s="15">
        <f t="shared" si="107"/>
        <v>0.18989672787522557</v>
      </c>
      <c r="S528" s="15">
        <f t="shared" si="108"/>
        <v>0.12320327690626726</v>
      </c>
      <c r="U528" s="15">
        <f t="shared" si="109"/>
        <v>9.1057732353145191</v>
      </c>
      <c r="V528" s="15">
        <f t="shared" si="110"/>
        <v>64.133092796175845</v>
      </c>
      <c r="W528" s="15">
        <f t="shared" si="111"/>
        <v>80.436275733520503</v>
      </c>
      <c r="X528" s="15">
        <f t="shared" si="112"/>
        <v>55.83713983142151</v>
      </c>
      <c r="Y528" s="15">
        <f t="shared" si="113"/>
        <v>52.124179544871737</v>
      </c>
      <c r="Z528" s="15">
        <f t="shared" si="114"/>
        <v>57.530497170274856</v>
      </c>
      <c r="AA528" s="15">
        <f t="shared" si="115"/>
        <v>54.902693462780647</v>
      </c>
    </row>
    <row r="529" spans="1:27" x14ac:dyDescent="0.25">
      <c r="A529" s="4">
        <v>51059482203</v>
      </c>
      <c r="B529" s="7" t="s">
        <v>507</v>
      </c>
      <c r="C529" s="40">
        <f t="array" ref="C529">SUMPRODUCT($D$10:$D$16, TRANSPOSE(U529:AA529))</f>
        <v>52.530578458183072</v>
      </c>
      <c r="E529" s="16">
        <v>121.6</v>
      </c>
      <c r="F529" s="9">
        <v>9</v>
      </c>
      <c r="G529" s="9">
        <v>18</v>
      </c>
      <c r="H529" s="9">
        <v>1</v>
      </c>
      <c r="I529" s="41">
        <v>0.41670000000000001</v>
      </c>
      <c r="J529" s="9">
        <v>37</v>
      </c>
      <c r="K529" s="9">
        <v>10</v>
      </c>
      <c r="M529" s="15">
        <f t="shared" si="102"/>
        <v>-1.334269758946675</v>
      </c>
      <c r="N529" s="15">
        <f t="shared" si="103"/>
        <v>0.36201858257132324</v>
      </c>
      <c r="O529" s="15">
        <f t="shared" si="104"/>
        <v>1.1185767745879647</v>
      </c>
      <c r="P529" s="15">
        <f t="shared" si="105"/>
        <v>0.14684140381176045</v>
      </c>
      <c r="Q529" s="15">
        <f t="shared" si="106"/>
        <v>-0.22429443373448141</v>
      </c>
      <c r="R529" s="15">
        <f t="shared" si="107"/>
        <v>0.34937401954452213</v>
      </c>
      <c r="S529" s="15">
        <f t="shared" si="108"/>
        <v>-7.4814969246494362E-2</v>
      </c>
      <c r="U529" s="15">
        <f t="shared" si="109"/>
        <v>9.1057732353145191</v>
      </c>
      <c r="V529" s="15">
        <f t="shared" si="110"/>
        <v>64.133092796175845</v>
      </c>
      <c r="W529" s="15">
        <f t="shared" si="111"/>
        <v>86.833963181859204</v>
      </c>
      <c r="X529" s="15">
        <f t="shared" si="112"/>
        <v>55.83713983142151</v>
      </c>
      <c r="Y529" s="15">
        <f t="shared" si="113"/>
        <v>41.126410356033659</v>
      </c>
      <c r="Z529" s="15">
        <f t="shared" si="114"/>
        <v>63.659573233406789</v>
      </c>
      <c r="AA529" s="15">
        <f t="shared" si="115"/>
        <v>47.018096573070011</v>
      </c>
    </row>
    <row r="530" spans="1:27" x14ac:dyDescent="0.25">
      <c r="A530" s="4">
        <v>51059482301</v>
      </c>
      <c r="B530" s="7" t="s">
        <v>508</v>
      </c>
      <c r="C530" s="40">
        <f t="array" ref="C530">SUMPRODUCT($D$10:$D$16, TRANSPOSE(U530:AA530))</f>
        <v>58.910328071112822</v>
      </c>
      <c r="E530" s="16">
        <v>121.6</v>
      </c>
      <c r="F530" s="9">
        <v>9</v>
      </c>
      <c r="G530" s="9">
        <v>17</v>
      </c>
      <c r="H530" s="9">
        <v>1</v>
      </c>
      <c r="I530" s="41">
        <v>0.34350000000000003</v>
      </c>
      <c r="J530" s="9">
        <v>37</v>
      </c>
      <c r="K530" s="9">
        <v>12</v>
      </c>
      <c r="M530" s="15">
        <f t="shared" si="102"/>
        <v>-1.334269758946675</v>
      </c>
      <c r="N530" s="15">
        <f t="shared" si="103"/>
        <v>0.36201858257132324</v>
      </c>
      <c r="O530" s="15">
        <f t="shared" si="104"/>
        <v>0.98794257107646688</v>
      </c>
      <c r="P530" s="15">
        <f t="shared" si="105"/>
        <v>0.14684140381176045</v>
      </c>
      <c r="Q530" s="15">
        <f t="shared" si="106"/>
        <v>0.87396237061385829</v>
      </c>
      <c r="R530" s="15">
        <f t="shared" si="107"/>
        <v>0.34937401954452213</v>
      </c>
      <c r="S530" s="15">
        <f t="shared" si="108"/>
        <v>0.12320327690626726</v>
      </c>
      <c r="U530" s="15">
        <f t="shared" si="109"/>
        <v>9.1057732353145191</v>
      </c>
      <c r="V530" s="15">
        <f t="shared" si="110"/>
        <v>64.133092796175845</v>
      </c>
      <c r="W530" s="15">
        <f t="shared" si="111"/>
        <v>83.840961263868266</v>
      </c>
      <c r="X530" s="15">
        <f t="shared" si="112"/>
        <v>55.83713983142151</v>
      </c>
      <c r="Y530" s="15">
        <f t="shared" si="113"/>
        <v>80.893062674822218</v>
      </c>
      <c r="Z530" s="15">
        <f t="shared" si="114"/>
        <v>63.659573233406789</v>
      </c>
      <c r="AA530" s="15">
        <f t="shared" si="115"/>
        <v>54.902693462780647</v>
      </c>
    </row>
    <row r="531" spans="1:27" x14ac:dyDescent="0.25">
      <c r="A531" s="4">
        <v>51059482302</v>
      </c>
      <c r="B531" s="7" t="s">
        <v>509</v>
      </c>
      <c r="C531" s="40">
        <f t="array" ref="C531">SUMPRODUCT($D$10:$D$16, TRANSPOSE(U531:AA531))</f>
        <v>59.657815116403391</v>
      </c>
      <c r="E531" s="16">
        <v>121.6</v>
      </c>
      <c r="F531" s="9">
        <v>9</v>
      </c>
      <c r="G531" s="9">
        <v>17</v>
      </c>
      <c r="H531" s="9">
        <v>1</v>
      </c>
      <c r="I531" s="41">
        <v>0.34139999999999998</v>
      </c>
      <c r="J531" s="9">
        <v>40</v>
      </c>
      <c r="K531" s="9">
        <v>12</v>
      </c>
      <c r="M531" s="15">
        <f t="shared" si="102"/>
        <v>-1.334269758946675</v>
      </c>
      <c r="N531" s="15">
        <f t="shared" si="103"/>
        <v>0.36201858257132324</v>
      </c>
      <c r="O531" s="15">
        <f t="shared" si="104"/>
        <v>0.98794257107646688</v>
      </c>
      <c r="P531" s="15">
        <f t="shared" si="105"/>
        <v>0.14684140381176045</v>
      </c>
      <c r="Q531" s="15">
        <f t="shared" si="106"/>
        <v>0.90546973795172114</v>
      </c>
      <c r="R531" s="15">
        <f t="shared" si="107"/>
        <v>0.46898198829649451</v>
      </c>
      <c r="S531" s="15">
        <f t="shared" si="108"/>
        <v>0.12320327690626726</v>
      </c>
      <c r="U531" s="15">
        <f t="shared" si="109"/>
        <v>9.1057732353145191</v>
      </c>
      <c r="V531" s="15">
        <f t="shared" si="110"/>
        <v>64.133092796175845</v>
      </c>
      <c r="W531" s="15">
        <f t="shared" si="111"/>
        <v>83.840961263868266</v>
      </c>
      <c r="X531" s="15">
        <f t="shared" si="112"/>
        <v>55.83713983142151</v>
      </c>
      <c r="Y531" s="15">
        <f t="shared" si="113"/>
        <v>81.739170754737302</v>
      </c>
      <c r="Z531" s="15">
        <f t="shared" si="114"/>
        <v>68.045874470525717</v>
      </c>
      <c r="AA531" s="15">
        <f t="shared" si="115"/>
        <v>54.902693462780647</v>
      </c>
    </row>
    <row r="532" spans="1:27" x14ac:dyDescent="0.25">
      <c r="A532" s="4">
        <v>51059482303</v>
      </c>
      <c r="B532" s="7" t="s">
        <v>510</v>
      </c>
      <c r="C532" s="40">
        <f t="array" ref="C532">SUMPRODUCT($D$10:$D$16, TRANSPOSE(U532:AA532))</f>
        <v>55.724029046663567</v>
      </c>
      <c r="E532" s="16">
        <v>121.6</v>
      </c>
      <c r="F532" s="9">
        <v>9</v>
      </c>
      <c r="G532" s="9">
        <v>17</v>
      </c>
      <c r="H532" s="9">
        <v>1</v>
      </c>
      <c r="I532" s="41">
        <v>0.38469999999999999</v>
      </c>
      <c r="J532" s="9">
        <v>36</v>
      </c>
      <c r="K532" s="9">
        <v>12</v>
      </c>
      <c r="M532" s="15">
        <f t="shared" si="102"/>
        <v>-1.334269758946675</v>
      </c>
      <c r="N532" s="15">
        <f t="shared" si="103"/>
        <v>0.36201858257132324</v>
      </c>
      <c r="O532" s="15">
        <f t="shared" si="104"/>
        <v>0.98794257107646688</v>
      </c>
      <c r="P532" s="15">
        <f t="shared" si="105"/>
        <v>0.14684140381176045</v>
      </c>
      <c r="Q532" s="15">
        <f t="shared" si="106"/>
        <v>0.25581783046151457</v>
      </c>
      <c r="R532" s="15">
        <f t="shared" si="107"/>
        <v>0.30950469662719798</v>
      </c>
      <c r="S532" s="15">
        <f t="shared" si="108"/>
        <v>0.12320327690626726</v>
      </c>
      <c r="U532" s="15">
        <f t="shared" si="109"/>
        <v>9.1057732353145191</v>
      </c>
      <c r="V532" s="15">
        <f t="shared" si="110"/>
        <v>64.133092796175845</v>
      </c>
      <c r="W532" s="15">
        <f t="shared" si="111"/>
        <v>83.840961263868266</v>
      </c>
      <c r="X532" s="15">
        <f t="shared" si="112"/>
        <v>55.83713983142151</v>
      </c>
      <c r="Y532" s="15">
        <f t="shared" si="113"/>
        <v>60.095424739607374</v>
      </c>
      <c r="Z532" s="15">
        <f t="shared" si="114"/>
        <v>62.153117997476869</v>
      </c>
      <c r="AA532" s="15">
        <f t="shared" si="115"/>
        <v>54.902693462780647</v>
      </c>
    </row>
    <row r="533" spans="1:27" x14ac:dyDescent="0.25">
      <c r="A533" s="4">
        <v>51059482400</v>
      </c>
      <c r="B533" s="7" t="s">
        <v>511</v>
      </c>
      <c r="C533" s="40">
        <f t="array" ref="C533">SUMPRODUCT($D$10:$D$16, TRANSPOSE(U533:AA533))</f>
        <v>57.137525091807113</v>
      </c>
      <c r="E533" s="16">
        <v>121.6</v>
      </c>
      <c r="F533" s="9">
        <v>10</v>
      </c>
      <c r="G533" s="9">
        <v>14</v>
      </c>
      <c r="H533" s="9">
        <v>1</v>
      </c>
      <c r="I533" s="41">
        <v>0.32629999999999998</v>
      </c>
      <c r="J533" s="9">
        <v>31</v>
      </c>
      <c r="K533" s="9">
        <v>11</v>
      </c>
      <c r="M533" s="15">
        <f t="shared" si="102"/>
        <v>-1.334269758946675</v>
      </c>
      <c r="N533" s="15">
        <f t="shared" si="103"/>
        <v>0.52749543706880964</v>
      </c>
      <c r="O533" s="15">
        <f t="shared" si="104"/>
        <v>0.59603996054197328</v>
      </c>
      <c r="P533" s="15">
        <f t="shared" si="105"/>
        <v>0.14684140381176045</v>
      </c>
      <c r="Q533" s="15">
        <f t="shared" si="106"/>
        <v>1.1320227126192066</v>
      </c>
      <c r="R533" s="15">
        <f t="shared" si="107"/>
        <v>0.11015808204057731</v>
      </c>
      <c r="S533" s="15">
        <f t="shared" si="108"/>
        <v>2.4194153829886451E-2</v>
      </c>
      <c r="U533" s="15">
        <f t="shared" si="109"/>
        <v>9.1057732353145191</v>
      </c>
      <c r="V533" s="15">
        <f t="shared" si="110"/>
        <v>70.107520786815613</v>
      </c>
      <c r="W533" s="15">
        <f t="shared" si="111"/>
        <v>72.44257342070901</v>
      </c>
      <c r="X533" s="15">
        <f t="shared" si="112"/>
        <v>55.83713983142151</v>
      </c>
      <c r="Y533" s="15">
        <f t="shared" si="113"/>
        <v>87.118755713956176</v>
      </c>
      <c r="Z533" s="15">
        <f t="shared" si="114"/>
        <v>54.385799721171637</v>
      </c>
      <c r="AA533" s="15">
        <f t="shared" si="115"/>
        <v>50.965112933261345</v>
      </c>
    </row>
    <row r="534" spans="1:27" x14ac:dyDescent="0.25">
      <c r="A534" s="4">
        <v>51059482501</v>
      </c>
      <c r="B534" s="7" t="s">
        <v>512</v>
      </c>
      <c r="C534" s="40">
        <f t="array" ref="C534">SUMPRODUCT($D$10:$D$16, TRANSPOSE(U534:AA534))</f>
        <v>56.888253650601854</v>
      </c>
      <c r="E534" s="16">
        <v>121.6</v>
      </c>
      <c r="F534" s="9">
        <v>9</v>
      </c>
      <c r="G534" s="9">
        <v>17</v>
      </c>
      <c r="H534" s="9">
        <v>1</v>
      </c>
      <c r="I534" s="41">
        <v>0.3246</v>
      </c>
      <c r="J534" s="9">
        <v>36</v>
      </c>
      <c r="K534" s="9">
        <v>7</v>
      </c>
      <c r="M534" s="15">
        <f t="shared" si="102"/>
        <v>-1.334269758946675</v>
      </c>
      <c r="N534" s="15">
        <f t="shared" si="103"/>
        <v>0.36201858257132324</v>
      </c>
      <c r="O534" s="15">
        <f t="shared" si="104"/>
        <v>0.98794257107646688</v>
      </c>
      <c r="P534" s="15">
        <f t="shared" si="105"/>
        <v>0.14684140381176045</v>
      </c>
      <c r="Q534" s="15">
        <f t="shared" si="106"/>
        <v>1.1575286766546184</v>
      </c>
      <c r="R534" s="15">
        <f t="shared" si="107"/>
        <v>0.30950469662719798</v>
      </c>
      <c r="S534" s="15">
        <f t="shared" si="108"/>
        <v>-0.3718423384756368</v>
      </c>
      <c r="U534" s="15">
        <f t="shared" si="109"/>
        <v>9.1057732353145191</v>
      </c>
      <c r="V534" s="15">
        <f t="shared" si="110"/>
        <v>64.133092796175845</v>
      </c>
      <c r="W534" s="15">
        <f t="shared" si="111"/>
        <v>83.840961263868266</v>
      </c>
      <c r="X534" s="15">
        <f t="shared" si="112"/>
        <v>55.83713983142151</v>
      </c>
      <c r="Y534" s="15">
        <f t="shared" si="113"/>
        <v>87.647178493403402</v>
      </c>
      <c r="Z534" s="15">
        <f t="shared" si="114"/>
        <v>62.153117997476869</v>
      </c>
      <c r="AA534" s="15">
        <f t="shared" si="115"/>
        <v>35.500511936552613</v>
      </c>
    </row>
    <row r="535" spans="1:27" x14ac:dyDescent="0.25">
      <c r="A535" s="4">
        <v>51059482502</v>
      </c>
      <c r="B535" s="7" t="s">
        <v>513</v>
      </c>
      <c r="C535" s="40">
        <f t="array" ref="C535">SUMPRODUCT($D$10:$D$16, TRANSPOSE(U535:AA535))</f>
        <v>60.126366824343066</v>
      </c>
      <c r="E535" s="16">
        <v>121.6</v>
      </c>
      <c r="F535" s="9">
        <v>9</v>
      </c>
      <c r="G535" s="9">
        <v>17</v>
      </c>
      <c r="H535" s="9">
        <v>1</v>
      </c>
      <c r="I535" s="41">
        <v>0.26600000000000001</v>
      </c>
      <c r="J535" s="9">
        <v>34</v>
      </c>
      <c r="K535" s="9">
        <v>11</v>
      </c>
      <c r="M535" s="15">
        <f t="shared" ref="M535:M598" si="116">$F$10*STANDARDIZE(E535,M$15,M$16)</f>
        <v>-1.334269758946675</v>
      </c>
      <c r="N535" s="15">
        <f t="shared" ref="N535:N598" si="117" xml:space="preserve"> $F$11*STANDARDIZE(F535,N$15,N$16)</f>
        <v>0.36201858257132324</v>
      </c>
      <c r="O535" s="15">
        <f t="shared" ref="O535:O598" si="118">$F$12* STANDARDIZE(G535,O$15,O$16)</f>
        <v>0.98794257107646688</v>
      </c>
      <c r="P535" s="15">
        <f t="shared" ref="P535:P598" si="119" xml:space="preserve"> $F$13*STANDARDIZE(H535,P$15,P$16)</f>
        <v>0.14684140381176045</v>
      </c>
      <c r="Q535" s="15">
        <f t="shared" ref="Q535:Q598" si="120" xml:space="preserve"> $F$14*STANDARDIZE(I535,Q$15,Q$16)</f>
        <v>2.0367342604635352</v>
      </c>
      <c r="R535" s="15">
        <f t="shared" ref="R535:R598" si="121" xml:space="preserve"> $F$15*STANDARDIZE(J535,R$15,R$16)</f>
        <v>0.22976605079254972</v>
      </c>
      <c r="S535" s="15">
        <f t="shared" ref="S535:S598" si="122" xml:space="preserve"> $F$16*STANDARDIZE(K535,S$15,S$16)</f>
        <v>2.4194153829886451E-2</v>
      </c>
      <c r="U535" s="15">
        <f t="shared" ref="U535:U598" si="123">_xlfn.NORM.S.DIST(M535,1)*100</f>
        <v>9.1057732353145191</v>
      </c>
      <c r="V535" s="15">
        <f t="shared" ref="V535:V598" si="124">_xlfn.NORM.S.DIST(N535,1)*100</f>
        <v>64.133092796175845</v>
      </c>
      <c r="W535" s="15">
        <f t="shared" ref="W535:W598" si="125">_xlfn.NORM.S.DIST(O535,1)*100</f>
        <v>83.840961263868266</v>
      </c>
      <c r="X535" s="15">
        <f t="shared" ref="X535:X598" si="126">_xlfn.NORM.S.DIST(P535,1)*100</f>
        <v>55.83713983142151</v>
      </c>
      <c r="Y535" s="15">
        <f t="shared" ref="Y535:Y598" si="127">_xlfn.NORM.S.DIST(Q535,1)*100</f>
        <v>97.916166036089479</v>
      </c>
      <c r="Z535" s="15">
        <f t="shared" ref="Z535:Z598" si="128">_xlfn.NORM.S.DIST(R535,1)*100</f>
        <v>59.086321674270557</v>
      </c>
      <c r="AA535" s="15">
        <f t="shared" ref="AA535:AA598" si="129">_xlfn.NORM.S.DIST(S535,1)*100</f>
        <v>50.965112933261345</v>
      </c>
    </row>
    <row r="536" spans="1:27" x14ac:dyDescent="0.25">
      <c r="A536" s="4">
        <v>51059482503</v>
      </c>
      <c r="B536" s="7" t="s">
        <v>514</v>
      </c>
      <c r="C536" s="40">
        <f t="array" ref="C536">SUMPRODUCT($D$10:$D$16, TRANSPOSE(U536:AA536))</f>
        <v>60.265169651922641</v>
      </c>
      <c r="E536" s="16">
        <v>121.6</v>
      </c>
      <c r="F536" s="9">
        <v>9</v>
      </c>
      <c r="G536" s="9">
        <v>18</v>
      </c>
      <c r="H536" s="9">
        <v>1</v>
      </c>
      <c r="I536" s="41">
        <v>0.29609999999999997</v>
      </c>
      <c r="J536" s="9">
        <v>35</v>
      </c>
      <c r="K536" s="9">
        <v>11</v>
      </c>
      <c r="M536" s="15">
        <f t="shared" si="116"/>
        <v>-1.334269758946675</v>
      </c>
      <c r="N536" s="15">
        <f t="shared" si="117"/>
        <v>0.36201858257132324</v>
      </c>
      <c r="O536" s="15">
        <f t="shared" si="118"/>
        <v>1.1185767745879647</v>
      </c>
      <c r="P536" s="15">
        <f t="shared" si="119"/>
        <v>0.14684140381176045</v>
      </c>
      <c r="Q536" s="15">
        <f t="shared" si="120"/>
        <v>1.5851286619541776</v>
      </c>
      <c r="R536" s="15">
        <f t="shared" si="121"/>
        <v>0.26963537370987384</v>
      </c>
      <c r="S536" s="15">
        <f t="shared" si="122"/>
        <v>2.4194153829886451E-2</v>
      </c>
      <c r="U536" s="15">
        <f t="shared" si="123"/>
        <v>9.1057732353145191</v>
      </c>
      <c r="V536" s="15">
        <f t="shared" si="124"/>
        <v>64.133092796175845</v>
      </c>
      <c r="W536" s="15">
        <f t="shared" si="125"/>
        <v>86.833963181859204</v>
      </c>
      <c r="X536" s="15">
        <f t="shared" si="126"/>
        <v>55.83713983142151</v>
      </c>
      <c r="Y536" s="15">
        <f t="shared" si="127"/>
        <v>94.353144767662158</v>
      </c>
      <c r="Z536" s="15">
        <f t="shared" si="128"/>
        <v>60.627960817763906</v>
      </c>
      <c r="AA536" s="15">
        <f t="shared" si="129"/>
        <v>50.965112933261345</v>
      </c>
    </row>
    <row r="537" spans="1:27" x14ac:dyDescent="0.25">
      <c r="A537" s="4">
        <v>51059482504</v>
      </c>
      <c r="B537" s="7" t="s">
        <v>515</v>
      </c>
      <c r="C537" s="40">
        <f t="array" ref="C537">SUMPRODUCT($D$10:$D$16, TRANSPOSE(U537:AA537))</f>
        <v>61.89460300586471</v>
      </c>
      <c r="E537" s="16">
        <v>121.6</v>
      </c>
      <c r="F537" s="9">
        <v>11</v>
      </c>
      <c r="G537" s="9">
        <v>20</v>
      </c>
      <c r="H537" s="9">
        <v>1</v>
      </c>
      <c r="I537" s="41">
        <v>0.33529999999999999</v>
      </c>
      <c r="J537" s="9">
        <v>36</v>
      </c>
      <c r="K537" s="9">
        <v>12</v>
      </c>
      <c r="M537" s="15">
        <f t="shared" si="116"/>
        <v>-1.334269758946675</v>
      </c>
      <c r="N537" s="15">
        <f t="shared" si="117"/>
        <v>0.69297229156629614</v>
      </c>
      <c r="O537" s="15">
        <f t="shared" si="118"/>
        <v>1.3798451816109605</v>
      </c>
      <c r="P537" s="15">
        <f t="shared" si="119"/>
        <v>0.14684140381176045</v>
      </c>
      <c r="Q537" s="15">
        <f t="shared" si="120"/>
        <v>0.9969911383140827</v>
      </c>
      <c r="R537" s="15">
        <f t="shared" si="121"/>
        <v>0.30950469662719798</v>
      </c>
      <c r="S537" s="15">
        <f t="shared" si="122"/>
        <v>0.12320327690626726</v>
      </c>
      <c r="U537" s="15">
        <f t="shared" si="123"/>
        <v>9.1057732353145191</v>
      </c>
      <c r="V537" s="15">
        <f t="shared" si="124"/>
        <v>75.583652980999915</v>
      </c>
      <c r="W537" s="15">
        <f t="shared" si="125"/>
        <v>91.618284101308532</v>
      </c>
      <c r="X537" s="15">
        <f t="shared" si="126"/>
        <v>55.83713983142151</v>
      </c>
      <c r="Y537" s="15">
        <f t="shared" si="127"/>
        <v>84.06155943175105</v>
      </c>
      <c r="Z537" s="15">
        <f t="shared" si="128"/>
        <v>62.153117997476869</v>
      </c>
      <c r="AA537" s="15">
        <f t="shared" si="129"/>
        <v>54.902693462780647</v>
      </c>
    </row>
    <row r="538" spans="1:27" x14ac:dyDescent="0.25">
      <c r="A538" s="4">
        <v>51059482601</v>
      </c>
      <c r="B538" s="7" t="s">
        <v>516</v>
      </c>
      <c r="C538" s="40">
        <f t="array" ref="C538">SUMPRODUCT($D$10:$D$16, TRANSPOSE(U538:AA538))</f>
        <v>62.592363143640547</v>
      </c>
      <c r="E538" s="16">
        <v>121.6</v>
      </c>
      <c r="F538" s="9">
        <v>11</v>
      </c>
      <c r="G538" s="9">
        <v>19</v>
      </c>
      <c r="H538" s="9">
        <v>1</v>
      </c>
      <c r="I538" s="41">
        <v>0.30769999999999997</v>
      </c>
      <c r="J538" s="9">
        <v>38</v>
      </c>
      <c r="K538" s="9">
        <v>11</v>
      </c>
      <c r="M538" s="15">
        <f t="shared" si="116"/>
        <v>-1.334269758946675</v>
      </c>
      <c r="N538" s="15">
        <f t="shared" si="117"/>
        <v>0.69297229156629614</v>
      </c>
      <c r="O538" s="15">
        <f t="shared" si="118"/>
        <v>1.2492109780994627</v>
      </c>
      <c r="P538" s="15">
        <f t="shared" si="119"/>
        <v>0.14684140381176045</v>
      </c>
      <c r="Q538" s="15">
        <f t="shared" si="120"/>
        <v>1.411087966183129</v>
      </c>
      <c r="R538" s="15">
        <f t="shared" si="121"/>
        <v>0.38924334246184622</v>
      </c>
      <c r="S538" s="15">
        <f t="shared" si="122"/>
        <v>2.4194153829886451E-2</v>
      </c>
      <c r="U538" s="15">
        <f t="shared" si="123"/>
        <v>9.1057732353145191</v>
      </c>
      <c r="V538" s="15">
        <f t="shared" si="124"/>
        <v>75.583652980999915</v>
      </c>
      <c r="W538" s="15">
        <f t="shared" si="125"/>
        <v>89.420604112800163</v>
      </c>
      <c r="X538" s="15">
        <f t="shared" si="126"/>
        <v>55.83713983142151</v>
      </c>
      <c r="Y538" s="15">
        <f t="shared" si="127"/>
        <v>92.089066107517112</v>
      </c>
      <c r="Z538" s="15">
        <f t="shared" si="128"/>
        <v>65.145192804169298</v>
      </c>
      <c r="AA538" s="15">
        <f t="shared" si="129"/>
        <v>50.965112933261345</v>
      </c>
    </row>
    <row r="539" spans="1:27" x14ac:dyDescent="0.25">
      <c r="A539" s="4">
        <v>51059482602</v>
      </c>
      <c r="B539" s="7" t="s">
        <v>517</v>
      </c>
      <c r="C539" s="40">
        <f t="array" ref="C539">SUMPRODUCT($D$10:$D$16, TRANSPOSE(U539:AA539))</f>
        <v>59.480100048339132</v>
      </c>
      <c r="E539" s="16">
        <v>121.6</v>
      </c>
      <c r="F539" s="9">
        <v>13</v>
      </c>
      <c r="G539" s="9">
        <v>17</v>
      </c>
      <c r="H539" s="9">
        <v>1</v>
      </c>
      <c r="I539" s="41">
        <v>0.38669999999999999</v>
      </c>
      <c r="J539" s="9">
        <v>38</v>
      </c>
      <c r="K539" s="9">
        <v>13</v>
      </c>
      <c r="M539" s="15">
        <f t="shared" si="116"/>
        <v>-1.334269758946675</v>
      </c>
      <c r="N539" s="15">
        <f t="shared" si="117"/>
        <v>1.0239260005612689</v>
      </c>
      <c r="O539" s="15">
        <f t="shared" si="118"/>
        <v>0.98794257107646688</v>
      </c>
      <c r="P539" s="15">
        <f t="shared" si="119"/>
        <v>0.14684140381176045</v>
      </c>
      <c r="Q539" s="15">
        <f t="shared" si="120"/>
        <v>0.22581081394926483</v>
      </c>
      <c r="R539" s="15">
        <f t="shared" si="121"/>
        <v>0.38924334246184622</v>
      </c>
      <c r="S539" s="15">
        <f t="shared" si="122"/>
        <v>0.22221239998264808</v>
      </c>
      <c r="U539" s="15">
        <f t="shared" si="123"/>
        <v>9.1057732353145191</v>
      </c>
      <c r="V539" s="15">
        <f t="shared" si="124"/>
        <v>84.706488584066179</v>
      </c>
      <c r="W539" s="15">
        <f t="shared" si="125"/>
        <v>83.840961263868266</v>
      </c>
      <c r="X539" s="15">
        <f t="shared" si="126"/>
        <v>55.83713983142151</v>
      </c>
      <c r="Y539" s="15">
        <f t="shared" si="127"/>
        <v>58.932571700857416</v>
      </c>
      <c r="Z539" s="15">
        <f t="shared" si="128"/>
        <v>65.145192804169298</v>
      </c>
      <c r="AA539" s="15">
        <f t="shared" si="129"/>
        <v>58.79257291867679</v>
      </c>
    </row>
    <row r="540" spans="1:27" x14ac:dyDescent="0.25">
      <c r="A540" s="4">
        <v>51059490101</v>
      </c>
      <c r="B540" s="7" t="s">
        <v>518</v>
      </c>
      <c r="C540" s="40">
        <f t="array" ref="C540">SUMPRODUCT($D$10:$D$16, TRANSPOSE(U540:AA540))</f>
        <v>53.055115507910202</v>
      </c>
      <c r="E540" s="16">
        <v>121.6</v>
      </c>
      <c r="F540" s="9">
        <v>9</v>
      </c>
      <c r="G540" s="9">
        <v>22</v>
      </c>
      <c r="H540" s="9">
        <v>1</v>
      </c>
      <c r="I540" s="41">
        <v>0.40079999999999999</v>
      </c>
      <c r="J540" s="9">
        <v>33</v>
      </c>
      <c r="K540" s="9">
        <v>8</v>
      </c>
      <c r="M540" s="15">
        <f t="shared" si="116"/>
        <v>-1.334269758946675</v>
      </c>
      <c r="N540" s="15">
        <f t="shared" si="117"/>
        <v>0.36201858257132324</v>
      </c>
      <c r="O540" s="15">
        <f t="shared" si="118"/>
        <v>1.6411135886339563</v>
      </c>
      <c r="P540" s="15">
        <f t="shared" si="119"/>
        <v>0.14684140381176045</v>
      </c>
      <c r="Q540" s="15">
        <f t="shared" si="120"/>
        <v>1.4261347537904258E-2</v>
      </c>
      <c r="R540" s="15">
        <f t="shared" si="121"/>
        <v>0.18989672787522557</v>
      </c>
      <c r="S540" s="15">
        <f t="shared" si="122"/>
        <v>-0.27283321539925598</v>
      </c>
      <c r="U540" s="15">
        <f t="shared" si="123"/>
        <v>9.1057732353145191</v>
      </c>
      <c r="V540" s="15">
        <f t="shared" si="124"/>
        <v>64.133092796175845</v>
      </c>
      <c r="W540" s="15">
        <f t="shared" si="125"/>
        <v>94.961308074602769</v>
      </c>
      <c r="X540" s="15">
        <f t="shared" si="126"/>
        <v>55.83713983142151</v>
      </c>
      <c r="Y540" s="15">
        <f t="shared" si="127"/>
        <v>50.568926165498816</v>
      </c>
      <c r="Z540" s="15">
        <f t="shared" si="128"/>
        <v>57.530497170274856</v>
      </c>
      <c r="AA540" s="15">
        <f t="shared" si="129"/>
        <v>39.249071282083122</v>
      </c>
    </row>
    <row r="541" spans="1:27" x14ac:dyDescent="0.25">
      <c r="A541" s="4">
        <v>51059490103</v>
      </c>
      <c r="B541" s="7" t="s">
        <v>519</v>
      </c>
      <c r="C541" s="40">
        <f t="array" ref="C541">SUMPRODUCT($D$10:$D$16, TRANSPOSE(U541:AA541))</f>
        <v>58.123408913710435</v>
      </c>
      <c r="E541" s="16">
        <v>121.6</v>
      </c>
      <c r="F541" s="9">
        <v>9</v>
      </c>
      <c r="G541" s="9">
        <v>21</v>
      </c>
      <c r="H541" s="9">
        <v>1</v>
      </c>
      <c r="I541" s="41">
        <v>0.34420000000000001</v>
      </c>
      <c r="J541" s="9">
        <v>35</v>
      </c>
      <c r="K541" s="9">
        <v>9</v>
      </c>
      <c r="M541" s="15">
        <f t="shared" si="116"/>
        <v>-1.334269758946675</v>
      </c>
      <c r="N541" s="15">
        <f t="shared" si="117"/>
        <v>0.36201858257132324</v>
      </c>
      <c r="O541" s="15">
        <f t="shared" si="118"/>
        <v>1.5104793851224583</v>
      </c>
      <c r="P541" s="15">
        <f t="shared" si="119"/>
        <v>0.14684140381176045</v>
      </c>
      <c r="Q541" s="15">
        <f t="shared" si="120"/>
        <v>0.86345991483457118</v>
      </c>
      <c r="R541" s="15">
        <f t="shared" si="121"/>
        <v>0.26963537370987384</v>
      </c>
      <c r="S541" s="15">
        <f t="shared" si="122"/>
        <v>-0.17382409232287518</v>
      </c>
      <c r="U541" s="15">
        <f t="shared" si="123"/>
        <v>9.1057732353145191</v>
      </c>
      <c r="V541" s="15">
        <f t="shared" si="124"/>
        <v>64.133092796175845</v>
      </c>
      <c r="W541" s="15">
        <f t="shared" si="125"/>
        <v>93.453942714597943</v>
      </c>
      <c r="X541" s="15">
        <f t="shared" si="126"/>
        <v>55.83713983142151</v>
      </c>
      <c r="Y541" s="15">
        <f t="shared" si="127"/>
        <v>80.605767516349189</v>
      </c>
      <c r="Z541" s="15">
        <f t="shared" si="128"/>
        <v>60.627960817763906</v>
      </c>
      <c r="AA541" s="15">
        <f t="shared" si="129"/>
        <v>43.100185484350114</v>
      </c>
    </row>
    <row r="542" spans="1:27" x14ac:dyDescent="0.25">
      <c r="A542" s="4">
        <v>51059490501</v>
      </c>
      <c r="B542" s="7" t="s">
        <v>520</v>
      </c>
      <c r="C542" s="40">
        <f t="array" ref="C542">SUMPRODUCT($D$10:$D$16, TRANSPOSE(U542:AA542))</f>
        <v>51.629682307756276</v>
      </c>
      <c r="E542" s="16">
        <v>121.6</v>
      </c>
      <c r="F542" s="9">
        <v>8</v>
      </c>
      <c r="G542" s="9">
        <v>16</v>
      </c>
      <c r="H542" s="9">
        <v>1</v>
      </c>
      <c r="I542" s="41">
        <v>0.39419999999999999</v>
      </c>
      <c r="J542" s="9">
        <v>35</v>
      </c>
      <c r="K542" s="9">
        <v>9</v>
      </c>
      <c r="M542" s="15">
        <f t="shared" si="116"/>
        <v>-1.334269758946675</v>
      </c>
      <c r="N542" s="15">
        <f t="shared" si="117"/>
        <v>0.1965417280738368</v>
      </c>
      <c r="O542" s="15">
        <f t="shared" si="118"/>
        <v>0.85730836756496898</v>
      </c>
      <c r="P542" s="15">
        <f t="shared" si="119"/>
        <v>0.14684140381176045</v>
      </c>
      <c r="Q542" s="15">
        <f t="shared" si="120"/>
        <v>0.11328450202832827</v>
      </c>
      <c r="R542" s="15">
        <f t="shared" si="121"/>
        <v>0.26963537370987384</v>
      </c>
      <c r="S542" s="15">
        <f t="shared" si="122"/>
        <v>-0.17382409232287518</v>
      </c>
      <c r="U542" s="15">
        <f t="shared" si="123"/>
        <v>9.1057732353145191</v>
      </c>
      <c r="V542" s="15">
        <f t="shared" si="124"/>
        <v>57.790691238454841</v>
      </c>
      <c r="W542" s="15">
        <f t="shared" si="125"/>
        <v>80.436275733520503</v>
      </c>
      <c r="X542" s="15">
        <f t="shared" si="126"/>
        <v>55.83713983142151</v>
      </c>
      <c r="Y542" s="15">
        <f t="shared" si="127"/>
        <v>54.509749813468545</v>
      </c>
      <c r="Z542" s="15">
        <f t="shared" si="128"/>
        <v>60.627960817763906</v>
      </c>
      <c r="AA542" s="15">
        <f t="shared" si="129"/>
        <v>43.100185484350114</v>
      </c>
    </row>
    <row r="543" spans="1:27" x14ac:dyDescent="0.25">
      <c r="A543" s="4">
        <v>51059490502</v>
      </c>
      <c r="B543" s="7" t="s">
        <v>521</v>
      </c>
      <c r="C543" s="40">
        <f t="array" ref="C543">SUMPRODUCT($D$10:$D$16, TRANSPOSE(U543:AA543))</f>
        <v>59.729459539399343</v>
      </c>
      <c r="E543" s="16">
        <v>121.6</v>
      </c>
      <c r="F543" s="9">
        <v>10</v>
      </c>
      <c r="G543" s="9">
        <v>15</v>
      </c>
      <c r="H543" s="9">
        <v>1</v>
      </c>
      <c r="I543" s="41">
        <v>0.3286</v>
      </c>
      <c r="J543" s="9">
        <v>38</v>
      </c>
      <c r="K543" s="9">
        <v>12</v>
      </c>
      <c r="M543" s="15">
        <f t="shared" si="116"/>
        <v>-1.334269758946675</v>
      </c>
      <c r="N543" s="15">
        <f t="shared" si="117"/>
        <v>0.52749543706880964</v>
      </c>
      <c r="O543" s="15">
        <f t="shared" si="118"/>
        <v>0.72667416405347118</v>
      </c>
      <c r="P543" s="15">
        <f t="shared" si="119"/>
        <v>0.14684140381176045</v>
      </c>
      <c r="Q543" s="15">
        <f t="shared" si="120"/>
        <v>1.0975146436301191</v>
      </c>
      <c r="R543" s="15">
        <f t="shared" si="121"/>
        <v>0.38924334246184622</v>
      </c>
      <c r="S543" s="15">
        <f t="shared" si="122"/>
        <v>0.12320327690626726</v>
      </c>
      <c r="U543" s="15">
        <f t="shared" si="123"/>
        <v>9.1057732353145191</v>
      </c>
      <c r="V543" s="15">
        <f t="shared" si="124"/>
        <v>70.107520786815613</v>
      </c>
      <c r="W543" s="15">
        <f t="shared" si="125"/>
        <v>76.628720803122405</v>
      </c>
      <c r="X543" s="15">
        <f t="shared" si="126"/>
        <v>55.83713983142151</v>
      </c>
      <c r="Y543" s="15">
        <f t="shared" si="127"/>
        <v>86.379175852171429</v>
      </c>
      <c r="Z543" s="15">
        <f t="shared" si="128"/>
        <v>65.145192804169298</v>
      </c>
      <c r="AA543" s="15">
        <f t="shared" si="129"/>
        <v>54.902693462780647</v>
      </c>
    </row>
    <row r="544" spans="1:27" x14ac:dyDescent="0.25">
      <c r="A544" s="4">
        <v>51059491000</v>
      </c>
      <c r="B544" s="7" t="s">
        <v>522</v>
      </c>
      <c r="C544" s="40">
        <f t="array" ref="C544">SUMPRODUCT($D$10:$D$16, TRANSPOSE(U544:AA544))</f>
        <v>53.735713677014971</v>
      </c>
      <c r="E544" s="16">
        <v>121.6</v>
      </c>
      <c r="F544" s="9">
        <v>7</v>
      </c>
      <c r="G544" s="9">
        <v>19</v>
      </c>
      <c r="H544" s="9">
        <v>1</v>
      </c>
      <c r="I544" s="41">
        <v>0.32140000000000002</v>
      </c>
      <c r="J544" s="9">
        <v>26</v>
      </c>
      <c r="K544" s="9">
        <v>7</v>
      </c>
      <c r="M544" s="15">
        <f t="shared" si="116"/>
        <v>-1.334269758946675</v>
      </c>
      <c r="N544" s="15">
        <f t="shared" si="117"/>
        <v>3.1064873576350342E-2</v>
      </c>
      <c r="O544" s="15">
        <f t="shared" si="118"/>
        <v>1.2492109780994627</v>
      </c>
      <c r="P544" s="15">
        <f t="shared" si="119"/>
        <v>0.14684140381176045</v>
      </c>
      <c r="Q544" s="15">
        <f t="shared" si="120"/>
        <v>1.2055399030742178</v>
      </c>
      <c r="R544" s="15">
        <f t="shared" si="121"/>
        <v>-8.918853254604335E-2</v>
      </c>
      <c r="S544" s="15">
        <f t="shared" si="122"/>
        <v>-0.3718423384756368</v>
      </c>
      <c r="U544" s="15">
        <f t="shared" si="123"/>
        <v>9.1057732353145191</v>
      </c>
      <c r="V544" s="15">
        <f t="shared" si="124"/>
        <v>51.239109851674769</v>
      </c>
      <c r="W544" s="15">
        <f t="shared" si="125"/>
        <v>89.420604112800163</v>
      </c>
      <c r="X544" s="15">
        <f t="shared" si="126"/>
        <v>55.83713983142151</v>
      </c>
      <c r="Y544" s="15">
        <f t="shared" si="127"/>
        <v>88.600252833336384</v>
      </c>
      <c r="Z544" s="15">
        <f t="shared" si="128"/>
        <v>46.446603938004863</v>
      </c>
      <c r="AA544" s="15">
        <f t="shared" si="129"/>
        <v>35.500511936552613</v>
      </c>
    </row>
    <row r="545" spans="1:27" x14ac:dyDescent="0.25">
      <c r="A545" s="4">
        <v>51059491101</v>
      </c>
      <c r="B545" s="7" t="s">
        <v>523</v>
      </c>
      <c r="C545" s="40">
        <f t="array" ref="C545">SUMPRODUCT($D$10:$D$16, TRANSPOSE(U545:AA545))</f>
        <v>54.453163742714423</v>
      </c>
      <c r="E545" s="16">
        <v>121.6</v>
      </c>
      <c r="F545" s="9">
        <v>10</v>
      </c>
      <c r="G545" s="9">
        <v>19</v>
      </c>
      <c r="H545" s="9">
        <v>1</v>
      </c>
      <c r="I545" s="41">
        <v>0.38500000000000001</v>
      </c>
      <c r="J545" s="9">
        <v>33</v>
      </c>
      <c r="K545" s="9">
        <v>8</v>
      </c>
      <c r="M545" s="15">
        <f t="shared" si="116"/>
        <v>-1.334269758946675</v>
      </c>
      <c r="N545" s="15">
        <f t="shared" si="117"/>
        <v>0.52749543706880964</v>
      </c>
      <c r="O545" s="15">
        <f t="shared" si="118"/>
        <v>1.2492109780994627</v>
      </c>
      <c r="P545" s="15">
        <f t="shared" si="119"/>
        <v>0.14684140381176045</v>
      </c>
      <c r="Q545" s="15">
        <f t="shared" si="120"/>
        <v>0.25131677798467678</v>
      </c>
      <c r="R545" s="15">
        <f t="shared" si="121"/>
        <v>0.18989672787522557</v>
      </c>
      <c r="S545" s="15">
        <f t="shared" si="122"/>
        <v>-0.27283321539925598</v>
      </c>
      <c r="U545" s="15">
        <f t="shared" si="123"/>
        <v>9.1057732353145191</v>
      </c>
      <c r="V545" s="15">
        <f t="shared" si="124"/>
        <v>70.107520786815613</v>
      </c>
      <c r="W545" s="15">
        <f t="shared" si="125"/>
        <v>89.420604112800163</v>
      </c>
      <c r="X545" s="15">
        <f t="shared" si="126"/>
        <v>55.83713983142151</v>
      </c>
      <c r="Y545" s="15">
        <f t="shared" si="127"/>
        <v>59.921539780291297</v>
      </c>
      <c r="Z545" s="15">
        <f t="shared" si="128"/>
        <v>57.530497170274856</v>
      </c>
      <c r="AA545" s="15">
        <f t="shared" si="129"/>
        <v>39.249071282083122</v>
      </c>
    </row>
    <row r="546" spans="1:27" x14ac:dyDescent="0.25">
      <c r="A546" s="4">
        <v>51059491102</v>
      </c>
      <c r="B546" s="7" t="s">
        <v>524</v>
      </c>
      <c r="C546" s="40">
        <f t="array" ref="C546">SUMPRODUCT($D$10:$D$16, TRANSPOSE(U546:AA546))</f>
        <v>58.947356778584606</v>
      </c>
      <c r="E546" s="16">
        <v>121.6</v>
      </c>
      <c r="F546" s="9">
        <v>10</v>
      </c>
      <c r="G546" s="9">
        <v>20</v>
      </c>
      <c r="H546" s="9">
        <v>1</v>
      </c>
      <c r="I546" s="41">
        <v>0.31340000000000001</v>
      </c>
      <c r="J546" s="9">
        <v>32</v>
      </c>
      <c r="K546" s="9">
        <v>8</v>
      </c>
      <c r="M546" s="15">
        <f t="shared" si="116"/>
        <v>-1.334269758946675</v>
      </c>
      <c r="N546" s="15">
        <f t="shared" si="117"/>
        <v>0.52749543706880964</v>
      </c>
      <c r="O546" s="15">
        <f t="shared" si="118"/>
        <v>1.3798451816109605</v>
      </c>
      <c r="P546" s="15">
        <f t="shared" si="119"/>
        <v>0.14684140381176045</v>
      </c>
      <c r="Q546" s="15">
        <f t="shared" si="120"/>
        <v>1.3255679691232167</v>
      </c>
      <c r="R546" s="15">
        <f t="shared" si="121"/>
        <v>0.15002740495790146</v>
      </c>
      <c r="S546" s="15">
        <f t="shared" si="122"/>
        <v>-0.27283321539925598</v>
      </c>
      <c r="U546" s="15">
        <f t="shared" si="123"/>
        <v>9.1057732353145191</v>
      </c>
      <c r="V546" s="15">
        <f t="shared" si="124"/>
        <v>70.107520786815613</v>
      </c>
      <c r="W546" s="15">
        <f t="shared" si="125"/>
        <v>91.618284101308532</v>
      </c>
      <c r="X546" s="15">
        <f t="shared" si="126"/>
        <v>55.83713983142151</v>
      </c>
      <c r="Y546" s="15">
        <f t="shared" si="127"/>
        <v>90.750857909401162</v>
      </c>
      <c r="Z546" s="15">
        <f t="shared" si="128"/>
        <v>55.962850303747771</v>
      </c>
      <c r="AA546" s="15">
        <f t="shared" si="129"/>
        <v>39.249071282083122</v>
      </c>
    </row>
    <row r="547" spans="1:27" x14ac:dyDescent="0.25">
      <c r="A547" s="4">
        <v>51059491103</v>
      </c>
      <c r="B547" s="7" t="s">
        <v>525</v>
      </c>
      <c r="C547" s="40">
        <f t="array" ref="C547">SUMPRODUCT($D$10:$D$16, TRANSPOSE(U547:AA547))</f>
        <v>55.534138089973325</v>
      </c>
      <c r="E547" s="16">
        <v>121.6</v>
      </c>
      <c r="F547" s="9">
        <v>10</v>
      </c>
      <c r="G547" s="9">
        <v>16</v>
      </c>
      <c r="H547" s="9">
        <v>1</v>
      </c>
      <c r="I547" s="41">
        <v>0.36320000000000002</v>
      </c>
      <c r="J547" s="9">
        <v>36</v>
      </c>
      <c r="K547" s="9">
        <v>8</v>
      </c>
      <c r="M547" s="15">
        <f t="shared" si="116"/>
        <v>-1.334269758946675</v>
      </c>
      <c r="N547" s="15">
        <f t="shared" si="117"/>
        <v>0.52749543706880964</v>
      </c>
      <c r="O547" s="15">
        <f t="shared" si="118"/>
        <v>0.85730836756496898</v>
      </c>
      <c r="P547" s="15">
        <f t="shared" si="119"/>
        <v>0.14684140381176045</v>
      </c>
      <c r="Q547" s="15">
        <f t="shared" si="120"/>
        <v>0.57839325796819852</v>
      </c>
      <c r="R547" s="15">
        <f t="shared" si="121"/>
        <v>0.30950469662719798</v>
      </c>
      <c r="S547" s="15">
        <f t="shared" si="122"/>
        <v>-0.27283321539925598</v>
      </c>
      <c r="U547" s="15">
        <f t="shared" si="123"/>
        <v>9.1057732353145191</v>
      </c>
      <c r="V547" s="15">
        <f t="shared" si="124"/>
        <v>70.107520786815613</v>
      </c>
      <c r="W547" s="15">
        <f t="shared" si="125"/>
        <v>80.436275733520503</v>
      </c>
      <c r="X547" s="15">
        <f t="shared" si="126"/>
        <v>55.83713983142151</v>
      </c>
      <c r="Y547" s="15">
        <f t="shared" si="127"/>
        <v>71.850067763181116</v>
      </c>
      <c r="Z547" s="15">
        <f t="shared" si="128"/>
        <v>62.153117997476869</v>
      </c>
      <c r="AA547" s="15">
        <f t="shared" si="129"/>
        <v>39.249071282083122</v>
      </c>
    </row>
    <row r="548" spans="1:27" x14ac:dyDescent="0.25">
      <c r="A548" s="4">
        <v>51059491201</v>
      </c>
      <c r="B548" s="7" t="s">
        <v>526</v>
      </c>
      <c r="C548" s="40">
        <f t="array" ref="C548">SUMPRODUCT($D$10:$D$16, TRANSPOSE(U548:AA548))</f>
        <v>54.145642264086575</v>
      </c>
      <c r="E548" s="16">
        <v>121.6</v>
      </c>
      <c r="F548" s="9">
        <v>9</v>
      </c>
      <c r="G548" s="9">
        <v>17</v>
      </c>
      <c r="H548" s="9">
        <v>1</v>
      </c>
      <c r="I548" s="41">
        <v>0.38190000000000002</v>
      </c>
      <c r="J548" s="9">
        <v>38</v>
      </c>
      <c r="K548" s="9">
        <v>8</v>
      </c>
      <c r="M548" s="15">
        <f t="shared" si="116"/>
        <v>-1.334269758946675</v>
      </c>
      <c r="N548" s="15">
        <f t="shared" si="117"/>
        <v>0.36201858257132324</v>
      </c>
      <c r="O548" s="15">
        <f t="shared" si="118"/>
        <v>0.98794257107646688</v>
      </c>
      <c r="P548" s="15">
        <f t="shared" si="119"/>
        <v>0.14684140381176045</v>
      </c>
      <c r="Q548" s="15">
        <f t="shared" si="120"/>
        <v>0.29782765357866375</v>
      </c>
      <c r="R548" s="15">
        <f t="shared" si="121"/>
        <v>0.38924334246184622</v>
      </c>
      <c r="S548" s="15">
        <f t="shared" si="122"/>
        <v>-0.27283321539925598</v>
      </c>
      <c r="U548" s="15">
        <f t="shared" si="123"/>
        <v>9.1057732353145191</v>
      </c>
      <c r="V548" s="15">
        <f t="shared" si="124"/>
        <v>64.133092796175845</v>
      </c>
      <c r="W548" s="15">
        <f t="shared" si="125"/>
        <v>83.840961263868266</v>
      </c>
      <c r="X548" s="15">
        <f t="shared" si="126"/>
        <v>55.83713983142151</v>
      </c>
      <c r="Y548" s="15">
        <f t="shared" si="127"/>
        <v>61.708264635573471</v>
      </c>
      <c r="Z548" s="15">
        <f t="shared" si="128"/>
        <v>65.145192804169298</v>
      </c>
      <c r="AA548" s="15">
        <f t="shared" si="129"/>
        <v>39.249071282083122</v>
      </c>
    </row>
    <row r="549" spans="1:27" x14ac:dyDescent="0.25">
      <c r="A549" s="4">
        <v>51059491202</v>
      </c>
      <c r="B549" s="7" t="s">
        <v>527</v>
      </c>
      <c r="C549" s="40">
        <f t="array" ref="C549">SUMPRODUCT($D$10:$D$16, TRANSPOSE(U549:AA549))</f>
        <v>57.87479004722401</v>
      </c>
      <c r="E549" s="16">
        <v>121.6</v>
      </c>
      <c r="F549" s="9">
        <v>9</v>
      </c>
      <c r="G549" s="9">
        <v>17</v>
      </c>
      <c r="H549" s="9">
        <v>1</v>
      </c>
      <c r="I549" s="41">
        <v>0.30659999999999998</v>
      </c>
      <c r="J549" s="9">
        <v>35</v>
      </c>
      <c r="K549" s="9">
        <v>8</v>
      </c>
      <c r="M549" s="15">
        <f t="shared" si="116"/>
        <v>-1.334269758946675</v>
      </c>
      <c r="N549" s="15">
        <f t="shared" si="117"/>
        <v>0.36201858257132324</v>
      </c>
      <c r="O549" s="15">
        <f t="shared" si="118"/>
        <v>0.98794257107646688</v>
      </c>
      <c r="P549" s="15">
        <f t="shared" si="119"/>
        <v>0.14684140381176045</v>
      </c>
      <c r="Q549" s="15">
        <f t="shared" si="120"/>
        <v>1.4275918252648663</v>
      </c>
      <c r="R549" s="15">
        <f t="shared" si="121"/>
        <v>0.26963537370987384</v>
      </c>
      <c r="S549" s="15">
        <f t="shared" si="122"/>
        <v>-0.27283321539925598</v>
      </c>
      <c r="U549" s="15">
        <f t="shared" si="123"/>
        <v>9.1057732353145191</v>
      </c>
      <c r="V549" s="15">
        <f t="shared" si="124"/>
        <v>64.133092796175845</v>
      </c>
      <c r="W549" s="15">
        <f t="shared" si="125"/>
        <v>83.840961263868266</v>
      </c>
      <c r="X549" s="15">
        <f t="shared" si="126"/>
        <v>55.83713983142151</v>
      </c>
      <c r="Y549" s="15">
        <f t="shared" si="127"/>
        <v>92.329531103940951</v>
      </c>
      <c r="Z549" s="15">
        <f t="shared" si="128"/>
        <v>60.627960817763906</v>
      </c>
      <c r="AA549" s="15">
        <f t="shared" si="129"/>
        <v>39.249071282083122</v>
      </c>
    </row>
    <row r="550" spans="1:27" x14ac:dyDescent="0.25">
      <c r="A550" s="4">
        <v>51059491301</v>
      </c>
      <c r="B550" s="7" t="s">
        <v>528</v>
      </c>
      <c r="C550" s="40">
        <f t="array" ref="C550">SUMPRODUCT($D$10:$D$16, TRANSPOSE(U550:AA550))</f>
        <v>55.779850856405233</v>
      </c>
      <c r="E550" s="16">
        <v>121.6</v>
      </c>
      <c r="F550" s="9">
        <v>8</v>
      </c>
      <c r="G550" s="9">
        <v>14</v>
      </c>
      <c r="H550" s="9">
        <v>2</v>
      </c>
      <c r="I550" s="41">
        <v>0.38629999999999998</v>
      </c>
      <c r="J550" s="9">
        <v>40</v>
      </c>
      <c r="K550" s="9">
        <v>8</v>
      </c>
      <c r="M550" s="15">
        <f t="shared" si="116"/>
        <v>-1.334269758946675</v>
      </c>
      <c r="N550" s="15">
        <f t="shared" si="117"/>
        <v>0.1965417280738368</v>
      </c>
      <c r="O550" s="15">
        <f t="shared" si="118"/>
        <v>0.59603996054197328</v>
      </c>
      <c r="P550" s="15">
        <f t="shared" si="119"/>
        <v>1.0219243946524705</v>
      </c>
      <c r="Q550" s="15">
        <f t="shared" si="120"/>
        <v>0.23181221725171494</v>
      </c>
      <c r="R550" s="15">
        <f t="shared" si="121"/>
        <v>0.46898198829649451</v>
      </c>
      <c r="S550" s="15">
        <f t="shared" si="122"/>
        <v>-0.27283321539925598</v>
      </c>
      <c r="U550" s="15">
        <f t="shared" si="123"/>
        <v>9.1057732353145191</v>
      </c>
      <c r="V550" s="15">
        <f t="shared" si="124"/>
        <v>57.790691238454841</v>
      </c>
      <c r="W550" s="15">
        <f t="shared" si="125"/>
        <v>72.44257342070901</v>
      </c>
      <c r="X550" s="15">
        <f t="shared" si="126"/>
        <v>84.659165723285582</v>
      </c>
      <c r="Y550" s="15">
        <f t="shared" si="127"/>
        <v>59.165806624463848</v>
      </c>
      <c r="Z550" s="15">
        <f t="shared" si="128"/>
        <v>68.045874470525717</v>
      </c>
      <c r="AA550" s="15">
        <f t="shared" si="129"/>
        <v>39.249071282083122</v>
      </c>
    </row>
    <row r="551" spans="1:27" x14ac:dyDescent="0.25">
      <c r="A551" s="4">
        <v>51059491302</v>
      </c>
      <c r="B551" s="7" t="s">
        <v>529</v>
      </c>
      <c r="C551" s="40">
        <f t="array" ref="C551">SUMPRODUCT($D$10:$D$16, TRANSPOSE(U551:AA551))</f>
        <v>55.393564586206026</v>
      </c>
      <c r="E551" s="16">
        <v>121.6</v>
      </c>
      <c r="F551" s="9">
        <v>8</v>
      </c>
      <c r="G551" s="9">
        <v>16</v>
      </c>
      <c r="H551" s="9">
        <v>1</v>
      </c>
      <c r="I551" s="41">
        <v>0.34520000000000001</v>
      </c>
      <c r="J551" s="9">
        <v>38</v>
      </c>
      <c r="K551" s="9">
        <v>8</v>
      </c>
      <c r="M551" s="15">
        <f t="shared" si="116"/>
        <v>-1.334269758946675</v>
      </c>
      <c r="N551" s="15">
        <f t="shared" si="117"/>
        <v>0.1965417280738368</v>
      </c>
      <c r="O551" s="15">
        <f t="shared" si="118"/>
        <v>0.85730836756496898</v>
      </c>
      <c r="P551" s="15">
        <f t="shared" si="119"/>
        <v>0.14684140381176045</v>
      </c>
      <c r="Q551" s="15">
        <f t="shared" si="120"/>
        <v>0.84845640657844634</v>
      </c>
      <c r="R551" s="15">
        <f t="shared" si="121"/>
        <v>0.38924334246184622</v>
      </c>
      <c r="S551" s="15">
        <f t="shared" si="122"/>
        <v>-0.27283321539925598</v>
      </c>
      <c r="U551" s="15">
        <f t="shared" si="123"/>
        <v>9.1057732353145191</v>
      </c>
      <c r="V551" s="15">
        <f t="shared" si="124"/>
        <v>57.790691238454841</v>
      </c>
      <c r="W551" s="15">
        <f t="shared" si="125"/>
        <v>80.436275733520503</v>
      </c>
      <c r="X551" s="15">
        <f t="shared" si="126"/>
        <v>55.83713983142151</v>
      </c>
      <c r="Y551" s="15">
        <f t="shared" si="127"/>
        <v>80.190807978478361</v>
      </c>
      <c r="Z551" s="15">
        <f t="shared" si="128"/>
        <v>65.145192804169298</v>
      </c>
      <c r="AA551" s="15">
        <f t="shared" si="129"/>
        <v>39.249071282083122</v>
      </c>
    </row>
    <row r="552" spans="1:27" x14ac:dyDescent="0.25">
      <c r="A552" s="4">
        <v>51059491303</v>
      </c>
      <c r="B552" s="7" t="s">
        <v>530</v>
      </c>
      <c r="C552" s="40">
        <f t="array" ref="C552">SUMPRODUCT($D$10:$D$16, TRANSPOSE(U552:AA552))</f>
        <v>54.236484823133694</v>
      </c>
      <c r="E552" s="16">
        <v>121.6</v>
      </c>
      <c r="F552" s="9">
        <v>9</v>
      </c>
      <c r="G552" s="9">
        <v>16</v>
      </c>
      <c r="H552" s="9">
        <v>1</v>
      </c>
      <c r="I552" s="41">
        <v>0.37990000000000002</v>
      </c>
      <c r="J552" s="9">
        <v>40</v>
      </c>
      <c r="K552" s="9">
        <v>8</v>
      </c>
      <c r="M552" s="15">
        <f t="shared" si="116"/>
        <v>-1.334269758946675</v>
      </c>
      <c r="N552" s="15">
        <f t="shared" si="117"/>
        <v>0.36201858257132324</v>
      </c>
      <c r="O552" s="15">
        <f t="shared" si="118"/>
        <v>0.85730836756496898</v>
      </c>
      <c r="P552" s="15">
        <f t="shared" si="119"/>
        <v>0.14684140381176045</v>
      </c>
      <c r="Q552" s="15">
        <f t="shared" si="120"/>
        <v>0.32783467009091349</v>
      </c>
      <c r="R552" s="15">
        <f t="shared" si="121"/>
        <v>0.46898198829649451</v>
      </c>
      <c r="S552" s="15">
        <f t="shared" si="122"/>
        <v>-0.27283321539925598</v>
      </c>
      <c r="U552" s="15">
        <f t="shared" si="123"/>
        <v>9.1057732353145191</v>
      </c>
      <c r="V552" s="15">
        <f t="shared" si="124"/>
        <v>64.133092796175845</v>
      </c>
      <c r="W552" s="15">
        <f t="shared" si="125"/>
        <v>80.436275733520503</v>
      </c>
      <c r="X552" s="15">
        <f t="shared" si="126"/>
        <v>55.83713983142151</v>
      </c>
      <c r="Y552" s="15">
        <f t="shared" si="127"/>
        <v>62.848166412894678</v>
      </c>
      <c r="Z552" s="15">
        <f t="shared" si="128"/>
        <v>68.045874470525717</v>
      </c>
      <c r="AA552" s="15">
        <f t="shared" si="129"/>
        <v>39.249071282083122</v>
      </c>
    </row>
    <row r="553" spans="1:27" x14ac:dyDescent="0.25">
      <c r="A553" s="4">
        <v>51059491401</v>
      </c>
      <c r="B553" s="7" t="s">
        <v>531</v>
      </c>
      <c r="C553" s="40">
        <f t="array" ref="C553">SUMPRODUCT($D$10:$D$16, TRANSPOSE(U553:AA553))</f>
        <v>55.837523973060996</v>
      </c>
      <c r="E553" s="16">
        <v>121.6</v>
      </c>
      <c r="F553" s="9">
        <v>8</v>
      </c>
      <c r="G553" s="9">
        <v>17</v>
      </c>
      <c r="H553" s="9">
        <v>1</v>
      </c>
      <c r="I553" s="41">
        <v>0.34229999999999999</v>
      </c>
      <c r="J553" s="9">
        <v>37</v>
      </c>
      <c r="K553" s="9">
        <v>8</v>
      </c>
      <c r="M553" s="15">
        <f t="shared" si="116"/>
        <v>-1.334269758946675</v>
      </c>
      <c r="N553" s="15">
        <f t="shared" si="117"/>
        <v>0.1965417280738368</v>
      </c>
      <c r="O553" s="15">
        <f t="shared" si="118"/>
        <v>0.98794257107646688</v>
      </c>
      <c r="P553" s="15">
        <f t="shared" si="119"/>
        <v>0.14684140381176045</v>
      </c>
      <c r="Q553" s="15">
        <f t="shared" si="120"/>
        <v>0.89196658052120859</v>
      </c>
      <c r="R553" s="15">
        <f t="shared" si="121"/>
        <v>0.34937401954452213</v>
      </c>
      <c r="S553" s="15">
        <f t="shared" si="122"/>
        <v>-0.27283321539925598</v>
      </c>
      <c r="U553" s="15">
        <f t="shared" si="123"/>
        <v>9.1057732353145191</v>
      </c>
      <c r="V553" s="15">
        <f t="shared" si="124"/>
        <v>57.790691238454841</v>
      </c>
      <c r="W553" s="15">
        <f t="shared" si="125"/>
        <v>83.840961263868266</v>
      </c>
      <c r="X553" s="15">
        <f t="shared" si="126"/>
        <v>55.83713983142151</v>
      </c>
      <c r="Y553" s="15">
        <f t="shared" si="127"/>
        <v>81.379457726877931</v>
      </c>
      <c r="Z553" s="15">
        <f t="shared" si="128"/>
        <v>63.659573233406789</v>
      </c>
      <c r="AA553" s="15">
        <f t="shared" si="129"/>
        <v>39.249071282083122</v>
      </c>
    </row>
    <row r="554" spans="1:27" x14ac:dyDescent="0.25">
      <c r="A554" s="4">
        <v>51059491402</v>
      </c>
      <c r="B554" s="7" t="s">
        <v>532</v>
      </c>
      <c r="C554" s="40">
        <f t="array" ref="C554">SUMPRODUCT($D$10:$D$16, TRANSPOSE(U554:AA554))</f>
        <v>49.914061819348248</v>
      </c>
      <c r="E554" s="16">
        <v>121.6</v>
      </c>
      <c r="F554" s="9">
        <v>5</v>
      </c>
      <c r="G554" s="9">
        <v>14</v>
      </c>
      <c r="H554" s="9">
        <v>1</v>
      </c>
      <c r="I554" s="41">
        <v>0.37590000000000001</v>
      </c>
      <c r="J554" s="9">
        <v>41</v>
      </c>
      <c r="K554" s="9">
        <v>8</v>
      </c>
      <c r="M554" s="15">
        <f t="shared" si="116"/>
        <v>-1.334269758946675</v>
      </c>
      <c r="N554" s="15">
        <f t="shared" si="117"/>
        <v>-0.29988883541862255</v>
      </c>
      <c r="O554" s="15">
        <f t="shared" si="118"/>
        <v>0.59603996054197328</v>
      </c>
      <c r="P554" s="15">
        <f t="shared" si="119"/>
        <v>0.14684140381176045</v>
      </c>
      <c r="Q554" s="15">
        <f t="shared" si="120"/>
        <v>0.38784870311541297</v>
      </c>
      <c r="R554" s="15">
        <f t="shared" si="121"/>
        <v>0.50885131121381866</v>
      </c>
      <c r="S554" s="15">
        <f t="shared" si="122"/>
        <v>-0.27283321539925598</v>
      </c>
      <c r="U554" s="15">
        <f t="shared" si="123"/>
        <v>9.1057732353145191</v>
      </c>
      <c r="V554" s="15">
        <f t="shared" si="124"/>
        <v>38.213097533476969</v>
      </c>
      <c r="W554" s="15">
        <f t="shared" si="125"/>
        <v>72.44257342070901</v>
      </c>
      <c r="X554" s="15">
        <f t="shared" si="126"/>
        <v>55.83713983142151</v>
      </c>
      <c r="Y554" s="15">
        <f t="shared" si="127"/>
        <v>65.093599937149136</v>
      </c>
      <c r="Z554" s="15">
        <f t="shared" si="128"/>
        <v>69.457177495283503</v>
      </c>
      <c r="AA554" s="15">
        <f t="shared" si="129"/>
        <v>39.249071282083122</v>
      </c>
    </row>
    <row r="555" spans="1:27" x14ac:dyDescent="0.25">
      <c r="A555" s="4">
        <v>51059491403</v>
      </c>
      <c r="B555" s="7" t="s">
        <v>533</v>
      </c>
      <c r="C555" s="40">
        <f t="array" ref="C555">SUMPRODUCT($D$10:$D$16, TRANSPOSE(U555:AA555))</f>
        <v>53.738625660606786</v>
      </c>
      <c r="E555" s="16">
        <v>121.6</v>
      </c>
      <c r="F555" s="9">
        <v>5</v>
      </c>
      <c r="G555" s="9">
        <v>14</v>
      </c>
      <c r="H555" s="9">
        <v>1</v>
      </c>
      <c r="I555" s="41">
        <v>0.30869999999999997</v>
      </c>
      <c r="J555" s="9">
        <v>41</v>
      </c>
      <c r="K555" s="9">
        <v>8</v>
      </c>
      <c r="M555" s="15">
        <f t="shared" si="116"/>
        <v>-1.334269758946675</v>
      </c>
      <c r="N555" s="15">
        <f t="shared" si="117"/>
        <v>-0.29988883541862255</v>
      </c>
      <c r="O555" s="15">
        <f t="shared" si="118"/>
        <v>0.59603996054197328</v>
      </c>
      <c r="P555" s="15">
        <f t="shared" si="119"/>
        <v>0.14684140381176045</v>
      </c>
      <c r="Q555" s="15">
        <f t="shared" si="120"/>
        <v>1.3960844579270042</v>
      </c>
      <c r="R555" s="15">
        <f t="shared" si="121"/>
        <v>0.50885131121381866</v>
      </c>
      <c r="S555" s="15">
        <f t="shared" si="122"/>
        <v>-0.27283321539925598</v>
      </c>
      <c r="U555" s="15">
        <f t="shared" si="123"/>
        <v>9.1057732353145191</v>
      </c>
      <c r="V555" s="15">
        <f t="shared" si="124"/>
        <v>38.213097533476969</v>
      </c>
      <c r="W555" s="15">
        <f t="shared" si="125"/>
        <v>72.44257342070901</v>
      </c>
      <c r="X555" s="15">
        <f t="shared" si="126"/>
        <v>55.83713983142151</v>
      </c>
      <c r="Y555" s="15">
        <f t="shared" si="127"/>
        <v>91.865546825958873</v>
      </c>
      <c r="Z555" s="15">
        <f t="shared" si="128"/>
        <v>69.457177495283503</v>
      </c>
      <c r="AA555" s="15">
        <f t="shared" si="129"/>
        <v>39.249071282083122</v>
      </c>
    </row>
    <row r="556" spans="1:27" x14ac:dyDescent="0.25">
      <c r="A556" s="4">
        <v>51059491404</v>
      </c>
      <c r="B556" s="7" t="s">
        <v>534</v>
      </c>
      <c r="C556" s="40">
        <f t="array" ref="C556">SUMPRODUCT($D$10:$D$16, TRANSPOSE(U556:AA556))</f>
        <v>53.95255205453698</v>
      </c>
      <c r="E556" s="16">
        <v>121.6</v>
      </c>
      <c r="F556" s="9">
        <v>5</v>
      </c>
      <c r="G556" s="9">
        <v>13</v>
      </c>
      <c r="H556" s="9">
        <v>1</v>
      </c>
      <c r="I556" s="41">
        <v>0.31119999999999998</v>
      </c>
      <c r="J556" s="9">
        <v>46</v>
      </c>
      <c r="K556" s="9">
        <v>8</v>
      </c>
      <c r="M556" s="15">
        <f t="shared" si="116"/>
        <v>-1.334269758946675</v>
      </c>
      <c r="N556" s="15">
        <f t="shared" si="117"/>
        <v>-0.29988883541862255</v>
      </c>
      <c r="O556" s="15">
        <f t="shared" si="118"/>
        <v>0.46540575703047538</v>
      </c>
      <c r="P556" s="15">
        <f t="shared" si="119"/>
        <v>0.14684140381176045</v>
      </c>
      <c r="Q556" s="15">
        <f t="shared" si="120"/>
        <v>1.3585756872866921</v>
      </c>
      <c r="R556" s="15">
        <f t="shared" si="121"/>
        <v>0.70819792580043928</v>
      </c>
      <c r="S556" s="15">
        <f t="shared" si="122"/>
        <v>-0.27283321539925598</v>
      </c>
      <c r="U556" s="15">
        <f t="shared" si="123"/>
        <v>9.1057732353145191</v>
      </c>
      <c r="V556" s="15">
        <f t="shared" si="124"/>
        <v>38.213097533476969</v>
      </c>
      <c r="W556" s="15">
        <f t="shared" si="125"/>
        <v>67.917954389005075</v>
      </c>
      <c r="X556" s="15">
        <f t="shared" si="126"/>
        <v>55.83713983142151</v>
      </c>
      <c r="Y556" s="15">
        <f t="shared" si="127"/>
        <v>91.285945813768762</v>
      </c>
      <c r="Z556" s="15">
        <f t="shared" si="128"/>
        <v>76.05888229668895</v>
      </c>
      <c r="AA556" s="15">
        <f t="shared" si="129"/>
        <v>39.249071282083122</v>
      </c>
    </row>
    <row r="557" spans="1:27" x14ac:dyDescent="0.25">
      <c r="A557" s="4">
        <v>51059491405</v>
      </c>
      <c r="B557" s="7" t="s">
        <v>535</v>
      </c>
      <c r="C557" s="40">
        <f t="array" ref="C557">SUMPRODUCT($D$10:$D$16, TRANSPOSE(U557:AA557))</f>
        <v>54.599541912192421</v>
      </c>
      <c r="E557" s="16">
        <v>121.6</v>
      </c>
      <c r="F557" s="9">
        <v>5</v>
      </c>
      <c r="G557" s="9">
        <v>13</v>
      </c>
      <c r="H557" s="9">
        <v>1</v>
      </c>
      <c r="I557" s="41">
        <v>0.25950000000000001</v>
      </c>
      <c r="J557" s="9">
        <v>44</v>
      </c>
      <c r="K557" s="9">
        <v>8</v>
      </c>
      <c r="M557" s="15">
        <f t="shared" si="116"/>
        <v>-1.334269758946675</v>
      </c>
      <c r="N557" s="15">
        <f t="shared" si="117"/>
        <v>-0.29988883541862255</v>
      </c>
      <c r="O557" s="15">
        <f t="shared" si="118"/>
        <v>0.46540575703047538</v>
      </c>
      <c r="P557" s="15">
        <f t="shared" si="119"/>
        <v>0.14684140381176045</v>
      </c>
      <c r="Q557" s="15">
        <f t="shared" si="120"/>
        <v>2.1342570641283469</v>
      </c>
      <c r="R557" s="15">
        <f t="shared" si="121"/>
        <v>0.62845927996579098</v>
      </c>
      <c r="S557" s="15">
        <f t="shared" si="122"/>
        <v>-0.27283321539925598</v>
      </c>
      <c r="U557" s="15">
        <f t="shared" si="123"/>
        <v>9.1057732353145191</v>
      </c>
      <c r="V557" s="15">
        <f t="shared" si="124"/>
        <v>38.213097533476969</v>
      </c>
      <c r="W557" s="15">
        <f t="shared" si="125"/>
        <v>67.917954389005075</v>
      </c>
      <c r="X557" s="15">
        <f t="shared" si="126"/>
        <v>55.83713983142151</v>
      </c>
      <c r="Y557" s="15">
        <f t="shared" si="127"/>
        <v>98.358912808186545</v>
      </c>
      <c r="Z557" s="15">
        <f t="shared" si="128"/>
        <v>73.514844305859199</v>
      </c>
      <c r="AA557" s="15">
        <f t="shared" si="129"/>
        <v>39.249071282083122</v>
      </c>
    </row>
    <row r="558" spans="1:27" x14ac:dyDescent="0.25">
      <c r="A558" s="4">
        <v>51059491501</v>
      </c>
      <c r="B558" s="7" t="s">
        <v>536</v>
      </c>
      <c r="C558" s="40">
        <f t="array" ref="C558">SUMPRODUCT($D$10:$D$16, TRANSPOSE(U558:AA558))</f>
        <v>56.11308147253235</v>
      </c>
      <c r="E558" s="16">
        <v>121.6</v>
      </c>
      <c r="F558" s="9">
        <v>10</v>
      </c>
      <c r="G558" s="9">
        <v>18</v>
      </c>
      <c r="H558" s="9">
        <v>1</v>
      </c>
      <c r="I558" s="41">
        <v>0.37209999999999999</v>
      </c>
      <c r="J558" s="9">
        <v>35</v>
      </c>
      <c r="K558" s="9">
        <v>9</v>
      </c>
      <c r="M558" s="15">
        <f t="shared" si="116"/>
        <v>-1.334269758946675</v>
      </c>
      <c r="N558" s="15">
        <f t="shared" si="117"/>
        <v>0.52749543706880964</v>
      </c>
      <c r="O558" s="15">
        <f t="shared" si="118"/>
        <v>1.1185767745879647</v>
      </c>
      <c r="P558" s="15">
        <f t="shared" si="119"/>
        <v>0.14684140381176045</v>
      </c>
      <c r="Q558" s="15">
        <f t="shared" si="120"/>
        <v>0.44486203448868783</v>
      </c>
      <c r="R558" s="15">
        <f t="shared" si="121"/>
        <v>0.26963537370987384</v>
      </c>
      <c r="S558" s="15">
        <f t="shared" si="122"/>
        <v>-0.17382409232287518</v>
      </c>
      <c r="U558" s="15">
        <f t="shared" si="123"/>
        <v>9.1057732353145191</v>
      </c>
      <c r="V558" s="15">
        <f t="shared" si="124"/>
        <v>70.107520786815613</v>
      </c>
      <c r="W558" s="15">
        <f t="shared" si="125"/>
        <v>86.833963181859204</v>
      </c>
      <c r="X558" s="15">
        <f t="shared" si="126"/>
        <v>55.83713983142151</v>
      </c>
      <c r="Y558" s="15">
        <f t="shared" si="127"/>
        <v>67.179026970201562</v>
      </c>
      <c r="Z558" s="15">
        <f t="shared" si="128"/>
        <v>60.627960817763906</v>
      </c>
      <c r="AA558" s="15">
        <f t="shared" si="129"/>
        <v>43.100185484350114</v>
      </c>
    </row>
    <row r="559" spans="1:27" x14ac:dyDescent="0.25">
      <c r="A559" s="4">
        <v>51059491502</v>
      </c>
      <c r="B559" s="7" t="s">
        <v>537</v>
      </c>
      <c r="C559" s="40">
        <f t="array" ref="C559">SUMPRODUCT($D$10:$D$16, TRANSPOSE(U559:AA559))</f>
        <v>62.914548253027952</v>
      </c>
      <c r="E559" s="16">
        <v>121.6</v>
      </c>
      <c r="F559" s="9">
        <v>11</v>
      </c>
      <c r="G559" s="9">
        <v>20</v>
      </c>
      <c r="H559" s="9">
        <v>1</v>
      </c>
      <c r="I559" s="41">
        <v>0.2702</v>
      </c>
      <c r="J559" s="9">
        <v>37</v>
      </c>
      <c r="K559" s="9">
        <v>10</v>
      </c>
      <c r="M559" s="15">
        <f t="shared" si="116"/>
        <v>-1.334269758946675</v>
      </c>
      <c r="N559" s="15">
        <f t="shared" si="117"/>
        <v>0.69297229156629614</v>
      </c>
      <c r="O559" s="15">
        <f t="shared" si="118"/>
        <v>1.3798451816109605</v>
      </c>
      <c r="P559" s="15">
        <f t="shared" si="119"/>
        <v>0.14684140381176045</v>
      </c>
      <c r="Q559" s="15">
        <f t="shared" si="120"/>
        <v>1.9737195257878111</v>
      </c>
      <c r="R559" s="15">
        <f t="shared" si="121"/>
        <v>0.34937401954452213</v>
      </c>
      <c r="S559" s="15">
        <f t="shared" si="122"/>
        <v>-7.4814969246494362E-2</v>
      </c>
      <c r="U559" s="15">
        <f t="shared" si="123"/>
        <v>9.1057732353145191</v>
      </c>
      <c r="V559" s="15">
        <f t="shared" si="124"/>
        <v>75.583652980999915</v>
      </c>
      <c r="W559" s="15">
        <f t="shared" si="125"/>
        <v>91.618284101308532</v>
      </c>
      <c r="X559" s="15">
        <f t="shared" si="126"/>
        <v>55.83713983142151</v>
      </c>
      <c r="Y559" s="15">
        <f t="shared" si="127"/>
        <v>97.579317815674443</v>
      </c>
      <c r="Z559" s="15">
        <f t="shared" si="128"/>
        <v>63.659573233406789</v>
      </c>
      <c r="AA559" s="15">
        <f t="shared" si="129"/>
        <v>47.018096573070011</v>
      </c>
    </row>
    <row r="560" spans="1:27" x14ac:dyDescent="0.25">
      <c r="A560" s="4">
        <v>51059491601</v>
      </c>
      <c r="B560" s="7" t="s">
        <v>538</v>
      </c>
      <c r="C560" s="40">
        <f t="array" ref="C560">SUMPRODUCT($D$10:$D$16, TRANSPOSE(U560:AA560))</f>
        <v>48.852838193251046</v>
      </c>
      <c r="E560" s="16">
        <v>121.6</v>
      </c>
      <c r="F560" s="9">
        <v>9</v>
      </c>
      <c r="G560" s="9">
        <v>22</v>
      </c>
      <c r="H560" s="9">
        <v>1</v>
      </c>
      <c r="I560" s="41">
        <v>0.48480000000000001</v>
      </c>
      <c r="J560" s="9">
        <v>40</v>
      </c>
      <c r="K560" s="9">
        <v>8</v>
      </c>
      <c r="M560" s="15">
        <f t="shared" si="116"/>
        <v>-1.334269758946675</v>
      </c>
      <c r="N560" s="15">
        <f t="shared" si="117"/>
        <v>0.36201858257132324</v>
      </c>
      <c r="O560" s="15">
        <f t="shared" si="118"/>
        <v>1.6411135886339563</v>
      </c>
      <c r="P560" s="15">
        <f t="shared" si="119"/>
        <v>0.14684140381176045</v>
      </c>
      <c r="Q560" s="15">
        <f t="shared" si="120"/>
        <v>-1.2460333459765844</v>
      </c>
      <c r="R560" s="15">
        <f t="shared" si="121"/>
        <v>0.46898198829649451</v>
      </c>
      <c r="S560" s="15">
        <f t="shared" si="122"/>
        <v>-0.27283321539925598</v>
      </c>
      <c r="U560" s="15">
        <f t="shared" si="123"/>
        <v>9.1057732353145191</v>
      </c>
      <c r="V560" s="15">
        <f t="shared" si="124"/>
        <v>64.133092796175845</v>
      </c>
      <c r="W560" s="15">
        <f t="shared" si="125"/>
        <v>94.961308074602769</v>
      </c>
      <c r="X560" s="15">
        <f t="shared" si="126"/>
        <v>55.83713983142151</v>
      </c>
      <c r="Y560" s="15">
        <f t="shared" si="127"/>
        <v>10.637607662633917</v>
      </c>
      <c r="Z560" s="15">
        <f t="shared" si="128"/>
        <v>68.045874470525717</v>
      </c>
      <c r="AA560" s="15">
        <f t="shared" si="129"/>
        <v>39.249071282083122</v>
      </c>
    </row>
    <row r="561" spans="1:27" x14ac:dyDescent="0.25">
      <c r="A561" s="4">
        <v>51059491602</v>
      </c>
      <c r="B561" s="7" t="s">
        <v>539</v>
      </c>
      <c r="C561" s="40">
        <f t="array" ref="C561">SUMPRODUCT($D$10:$D$16, TRANSPOSE(U561:AA561))</f>
        <v>59.072493815733878</v>
      </c>
      <c r="E561" s="16">
        <v>121.6</v>
      </c>
      <c r="F561" s="9">
        <v>10</v>
      </c>
      <c r="G561" s="9">
        <v>20</v>
      </c>
      <c r="H561" s="9">
        <v>1</v>
      </c>
      <c r="I561" s="41">
        <v>0.36609999999999998</v>
      </c>
      <c r="J561" s="9">
        <v>41</v>
      </c>
      <c r="K561" s="9">
        <v>10</v>
      </c>
      <c r="M561" s="15">
        <f t="shared" si="116"/>
        <v>-1.334269758946675</v>
      </c>
      <c r="N561" s="15">
        <f t="shared" si="117"/>
        <v>0.52749543706880964</v>
      </c>
      <c r="O561" s="15">
        <f t="shared" si="118"/>
        <v>1.3798451816109605</v>
      </c>
      <c r="P561" s="15">
        <f t="shared" si="119"/>
        <v>0.14684140381176045</v>
      </c>
      <c r="Q561" s="15">
        <f t="shared" si="120"/>
        <v>0.53488308402543705</v>
      </c>
      <c r="R561" s="15">
        <f t="shared" si="121"/>
        <v>0.50885131121381866</v>
      </c>
      <c r="S561" s="15">
        <f t="shared" si="122"/>
        <v>-7.4814969246494362E-2</v>
      </c>
      <c r="U561" s="15">
        <f t="shared" si="123"/>
        <v>9.1057732353145191</v>
      </c>
      <c r="V561" s="15">
        <f t="shared" si="124"/>
        <v>70.107520786815613</v>
      </c>
      <c r="W561" s="15">
        <f t="shared" si="125"/>
        <v>91.618284101308532</v>
      </c>
      <c r="X561" s="15">
        <f t="shared" si="126"/>
        <v>55.83713983142151</v>
      </c>
      <c r="Y561" s="15">
        <f t="shared" si="127"/>
        <v>70.363464686923464</v>
      </c>
      <c r="Z561" s="15">
        <f t="shared" si="128"/>
        <v>69.457177495283503</v>
      </c>
      <c r="AA561" s="15">
        <f t="shared" si="129"/>
        <v>47.018096573070011</v>
      </c>
    </row>
    <row r="562" spans="1:27" x14ac:dyDescent="0.25">
      <c r="A562" s="4">
        <v>51059491701</v>
      </c>
      <c r="B562" s="7" t="s">
        <v>540</v>
      </c>
      <c r="C562" s="40">
        <f t="array" ref="C562">SUMPRODUCT($D$10:$D$16, TRANSPOSE(U562:AA562))</f>
        <v>60.955209285732685</v>
      </c>
      <c r="E562" s="16">
        <v>121.6</v>
      </c>
      <c r="F562" s="9">
        <v>11</v>
      </c>
      <c r="G562" s="9">
        <v>19</v>
      </c>
      <c r="H562" s="9">
        <v>1</v>
      </c>
      <c r="I562" s="41">
        <v>0.35930000000000001</v>
      </c>
      <c r="J562" s="9">
        <v>40</v>
      </c>
      <c r="K562" s="9">
        <v>12</v>
      </c>
      <c r="M562" s="15">
        <f t="shared" si="116"/>
        <v>-1.334269758946675</v>
      </c>
      <c r="N562" s="15">
        <f t="shared" si="117"/>
        <v>0.69297229156629614</v>
      </c>
      <c r="O562" s="15">
        <f t="shared" si="118"/>
        <v>1.2492109780994627</v>
      </c>
      <c r="P562" s="15">
        <f t="shared" si="119"/>
        <v>0.14684140381176045</v>
      </c>
      <c r="Q562" s="15">
        <f t="shared" si="120"/>
        <v>0.63690694016708571</v>
      </c>
      <c r="R562" s="15">
        <f t="shared" si="121"/>
        <v>0.46898198829649451</v>
      </c>
      <c r="S562" s="15">
        <f t="shared" si="122"/>
        <v>0.12320327690626726</v>
      </c>
      <c r="U562" s="15">
        <f t="shared" si="123"/>
        <v>9.1057732353145191</v>
      </c>
      <c r="V562" s="15">
        <f t="shared" si="124"/>
        <v>75.583652980999915</v>
      </c>
      <c r="W562" s="15">
        <f t="shared" si="125"/>
        <v>89.420604112800163</v>
      </c>
      <c r="X562" s="15">
        <f t="shared" si="126"/>
        <v>55.83713983142151</v>
      </c>
      <c r="Y562" s="15">
        <f t="shared" si="127"/>
        <v>73.79072690628638</v>
      </c>
      <c r="Z562" s="15">
        <f t="shared" si="128"/>
        <v>68.045874470525717</v>
      </c>
      <c r="AA562" s="15">
        <f t="shared" si="129"/>
        <v>54.902693462780647</v>
      </c>
    </row>
    <row r="563" spans="1:27" x14ac:dyDescent="0.25">
      <c r="A563" s="4">
        <v>51059491702</v>
      </c>
      <c r="B563" s="7" t="s">
        <v>541</v>
      </c>
      <c r="C563" s="40">
        <f t="array" ref="C563">SUMPRODUCT($D$10:$D$16, TRANSPOSE(U563:AA563))</f>
        <v>61.988768558686971</v>
      </c>
      <c r="E563" s="16">
        <v>121.6</v>
      </c>
      <c r="F563" s="9">
        <v>11</v>
      </c>
      <c r="G563" s="9">
        <v>17</v>
      </c>
      <c r="H563" s="9">
        <v>1</v>
      </c>
      <c r="I563" s="41">
        <v>0.33889999999999998</v>
      </c>
      <c r="J563" s="9">
        <v>40</v>
      </c>
      <c r="K563" s="9">
        <v>13</v>
      </c>
      <c r="M563" s="15">
        <f t="shared" si="116"/>
        <v>-1.334269758946675</v>
      </c>
      <c r="N563" s="15">
        <f t="shared" si="117"/>
        <v>0.69297229156629614</v>
      </c>
      <c r="O563" s="15">
        <f t="shared" si="118"/>
        <v>0.98794257107646688</v>
      </c>
      <c r="P563" s="15">
        <f t="shared" si="119"/>
        <v>0.14684140381176045</v>
      </c>
      <c r="Q563" s="15">
        <f t="shared" si="120"/>
        <v>0.94297850859203336</v>
      </c>
      <c r="R563" s="15">
        <f t="shared" si="121"/>
        <v>0.46898198829649451</v>
      </c>
      <c r="S563" s="15">
        <f t="shared" si="122"/>
        <v>0.22221239998264808</v>
      </c>
      <c r="U563" s="15">
        <f t="shared" si="123"/>
        <v>9.1057732353145191</v>
      </c>
      <c r="V563" s="15">
        <f t="shared" si="124"/>
        <v>75.583652980999915</v>
      </c>
      <c r="W563" s="15">
        <f t="shared" si="125"/>
        <v>83.840961263868266</v>
      </c>
      <c r="X563" s="15">
        <f t="shared" si="126"/>
        <v>55.83713983142151</v>
      </c>
      <c r="Y563" s="15">
        <f t="shared" si="127"/>
        <v>82.715405210002061</v>
      </c>
      <c r="Z563" s="15">
        <f t="shared" si="128"/>
        <v>68.045874470525717</v>
      </c>
      <c r="AA563" s="15">
        <f t="shared" si="129"/>
        <v>58.79257291867679</v>
      </c>
    </row>
    <row r="564" spans="1:27" x14ac:dyDescent="0.25">
      <c r="A564" s="4">
        <v>51059491703</v>
      </c>
      <c r="B564" s="7" t="s">
        <v>542</v>
      </c>
      <c r="C564" s="40">
        <f t="array" ref="C564">SUMPRODUCT($D$10:$D$16, TRANSPOSE(U564:AA564))</f>
        <v>60.532683256363995</v>
      </c>
      <c r="E564" s="16">
        <v>121.6</v>
      </c>
      <c r="F564" s="9">
        <v>11</v>
      </c>
      <c r="G564" s="9">
        <v>15</v>
      </c>
      <c r="H564" s="9">
        <v>1</v>
      </c>
      <c r="I564" s="41">
        <v>0.35780000000000001</v>
      </c>
      <c r="J564" s="9">
        <v>41</v>
      </c>
      <c r="K564" s="9">
        <v>14</v>
      </c>
      <c r="M564" s="15">
        <f t="shared" si="116"/>
        <v>-1.334269758946675</v>
      </c>
      <c r="N564" s="15">
        <f t="shared" si="117"/>
        <v>0.69297229156629614</v>
      </c>
      <c r="O564" s="15">
        <f t="shared" si="118"/>
        <v>0.72667416405347118</v>
      </c>
      <c r="P564" s="15">
        <f t="shared" si="119"/>
        <v>0.14684140381176045</v>
      </c>
      <c r="Q564" s="15">
        <f t="shared" si="120"/>
        <v>0.65941220255127309</v>
      </c>
      <c r="R564" s="15">
        <f t="shared" si="121"/>
        <v>0.50885131121381866</v>
      </c>
      <c r="S564" s="15">
        <f t="shared" si="122"/>
        <v>0.3212215230590289</v>
      </c>
      <c r="U564" s="15">
        <f t="shared" si="123"/>
        <v>9.1057732353145191</v>
      </c>
      <c r="V564" s="15">
        <f t="shared" si="124"/>
        <v>75.583652980999915</v>
      </c>
      <c r="W564" s="15">
        <f t="shared" si="125"/>
        <v>76.628720803122405</v>
      </c>
      <c r="X564" s="15">
        <f t="shared" si="126"/>
        <v>55.83713983142151</v>
      </c>
      <c r="Y564" s="15">
        <f t="shared" si="127"/>
        <v>74.518444582564584</v>
      </c>
      <c r="Z564" s="15">
        <f t="shared" si="128"/>
        <v>69.457177495283503</v>
      </c>
      <c r="AA564" s="15">
        <f t="shared" si="129"/>
        <v>62.597873865841521</v>
      </c>
    </row>
    <row r="565" spans="1:27" x14ac:dyDescent="0.25">
      <c r="A565" s="4">
        <v>51059491704</v>
      </c>
      <c r="B565" s="7" t="s">
        <v>543</v>
      </c>
      <c r="C565" s="40">
        <f t="array" ref="C565">SUMPRODUCT($D$10:$D$16, TRANSPOSE(U565:AA565))</f>
        <v>58.737036101856184</v>
      </c>
      <c r="E565" s="16">
        <v>121.6</v>
      </c>
      <c r="F565" s="9">
        <v>11</v>
      </c>
      <c r="G565" s="9">
        <v>15</v>
      </c>
      <c r="H565" s="9">
        <v>1</v>
      </c>
      <c r="I565" s="41">
        <v>0.37959999999999999</v>
      </c>
      <c r="J565" s="9">
        <v>43</v>
      </c>
      <c r="K565" s="9">
        <v>13</v>
      </c>
      <c r="M565" s="15">
        <f t="shared" si="116"/>
        <v>-1.334269758946675</v>
      </c>
      <c r="N565" s="15">
        <f t="shared" si="117"/>
        <v>0.69297229156629614</v>
      </c>
      <c r="O565" s="15">
        <f t="shared" si="118"/>
        <v>0.72667416405347118</v>
      </c>
      <c r="P565" s="15">
        <f t="shared" si="119"/>
        <v>0.14684140381176045</v>
      </c>
      <c r="Q565" s="15">
        <f t="shared" si="120"/>
        <v>0.33233572256775129</v>
      </c>
      <c r="R565" s="15">
        <f t="shared" si="121"/>
        <v>0.58858995704846695</v>
      </c>
      <c r="S565" s="15">
        <f t="shared" si="122"/>
        <v>0.22221239998264808</v>
      </c>
      <c r="U565" s="15">
        <f t="shared" si="123"/>
        <v>9.1057732353145191</v>
      </c>
      <c r="V565" s="15">
        <f t="shared" si="124"/>
        <v>75.583652980999915</v>
      </c>
      <c r="W565" s="15">
        <f t="shared" si="125"/>
        <v>76.628720803122405</v>
      </c>
      <c r="X565" s="15">
        <f t="shared" si="126"/>
        <v>55.83713983142151</v>
      </c>
      <c r="Y565" s="15">
        <f t="shared" si="127"/>
        <v>63.018211570605231</v>
      </c>
      <c r="Z565" s="15">
        <f t="shared" si="128"/>
        <v>72.193181372852962</v>
      </c>
      <c r="AA565" s="15">
        <f t="shared" si="129"/>
        <v>58.79257291867679</v>
      </c>
    </row>
    <row r="566" spans="1:27" x14ac:dyDescent="0.25">
      <c r="A566" s="4">
        <v>51059491705</v>
      </c>
      <c r="B566" s="7" t="s">
        <v>544</v>
      </c>
      <c r="C566" s="40">
        <f t="array" ref="C566">SUMPRODUCT($D$10:$D$16, TRANSPOSE(U566:AA566))</f>
        <v>60.030555310126893</v>
      </c>
      <c r="E566" s="16">
        <v>121.6</v>
      </c>
      <c r="F566" s="9">
        <v>10</v>
      </c>
      <c r="G566" s="9">
        <v>16</v>
      </c>
      <c r="H566" s="9">
        <v>1</v>
      </c>
      <c r="I566" s="41">
        <v>0.31929999999999997</v>
      </c>
      <c r="J566" s="9">
        <v>35</v>
      </c>
      <c r="K566" s="9">
        <v>12</v>
      </c>
      <c r="M566" s="15">
        <f t="shared" si="116"/>
        <v>-1.334269758946675</v>
      </c>
      <c r="N566" s="15">
        <f t="shared" si="117"/>
        <v>0.52749543706880964</v>
      </c>
      <c r="O566" s="15">
        <f t="shared" si="118"/>
        <v>0.85730836756496898</v>
      </c>
      <c r="P566" s="15">
        <f t="shared" si="119"/>
        <v>0.14684140381176045</v>
      </c>
      <c r="Q566" s="15">
        <f t="shared" si="120"/>
        <v>1.2370472704120807</v>
      </c>
      <c r="R566" s="15">
        <f t="shared" si="121"/>
        <v>0.26963537370987384</v>
      </c>
      <c r="S566" s="15">
        <f t="shared" si="122"/>
        <v>0.12320327690626726</v>
      </c>
      <c r="U566" s="15">
        <f t="shared" si="123"/>
        <v>9.1057732353145191</v>
      </c>
      <c r="V566" s="15">
        <f t="shared" si="124"/>
        <v>70.107520786815613</v>
      </c>
      <c r="W566" s="15">
        <f t="shared" si="125"/>
        <v>80.436275733520503</v>
      </c>
      <c r="X566" s="15">
        <f t="shared" si="126"/>
        <v>55.83713983142151</v>
      </c>
      <c r="Y566" s="15">
        <f t="shared" si="127"/>
        <v>89.196523303271562</v>
      </c>
      <c r="Z566" s="15">
        <f t="shared" si="128"/>
        <v>60.627960817763906</v>
      </c>
      <c r="AA566" s="15">
        <f t="shared" si="129"/>
        <v>54.902693462780647</v>
      </c>
    </row>
    <row r="567" spans="1:27" x14ac:dyDescent="0.25">
      <c r="A567" s="4">
        <v>51059491801</v>
      </c>
      <c r="B567" s="7" t="s">
        <v>545</v>
      </c>
      <c r="C567" s="40">
        <f t="array" ref="C567">SUMPRODUCT($D$10:$D$16, TRANSPOSE(U567:AA567))</f>
        <v>62.34824930841215</v>
      </c>
      <c r="E567" s="16">
        <v>121.6</v>
      </c>
      <c r="F567" s="9">
        <v>11</v>
      </c>
      <c r="G567" s="9">
        <v>19</v>
      </c>
      <c r="H567" s="9">
        <v>1</v>
      </c>
      <c r="I567" s="41">
        <v>0.30149999999999999</v>
      </c>
      <c r="J567" s="9">
        <v>36</v>
      </c>
      <c r="K567" s="9">
        <v>11</v>
      </c>
      <c r="M567" s="15">
        <f t="shared" si="116"/>
        <v>-1.334269758946675</v>
      </c>
      <c r="N567" s="15">
        <f t="shared" si="117"/>
        <v>0.69297229156629614</v>
      </c>
      <c r="O567" s="15">
        <f t="shared" si="118"/>
        <v>1.2492109780994627</v>
      </c>
      <c r="P567" s="15">
        <f t="shared" si="119"/>
        <v>0.14684140381176045</v>
      </c>
      <c r="Q567" s="15">
        <f t="shared" si="120"/>
        <v>1.5041097173711031</v>
      </c>
      <c r="R567" s="15">
        <f t="shared" si="121"/>
        <v>0.30950469662719798</v>
      </c>
      <c r="S567" s="15">
        <f t="shared" si="122"/>
        <v>2.4194153829886451E-2</v>
      </c>
      <c r="U567" s="15">
        <f t="shared" si="123"/>
        <v>9.1057732353145191</v>
      </c>
      <c r="V567" s="15">
        <f t="shared" si="124"/>
        <v>75.583652980999915</v>
      </c>
      <c r="W567" s="15">
        <f t="shared" si="125"/>
        <v>89.420604112800163</v>
      </c>
      <c r="X567" s="15">
        <f t="shared" si="126"/>
        <v>55.83713983142151</v>
      </c>
      <c r="Y567" s="15">
        <f t="shared" si="127"/>
        <v>93.372344067610797</v>
      </c>
      <c r="Z567" s="15">
        <f t="shared" si="128"/>
        <v>62.153117997476869</v>
      </c>
      <c r="AA567" s="15">
        <f t="shared" si="129"/>
        <v>50.965112933261345</v>
      </c>
    </row>
    <row r="568" spans="1:27" x14ac:dyDescent="0.25">
      <c r="A568" s="4">
        <v>51059491802</v>
      </c>
      <c r="B568" s="7" t="s">
        <v>546</v>
      </c>
      <c r="C568" s="40">
        <f t="array" ref="C568">SUMPRODUCT($D$10:$D$16, TRANSPOSE(U568:AA568))</f>
        <v>62.396867535028143</v>
      </c>
      <c r="E568" s="16">
        <v>121.6</v>
      </c>
      <c r="F568" s="9">
        <v>12</v>
      </c>
      <c r="G568" s="9">
        <v>20</v>
      </c>
      <c r="H568" s="9">
        <v>1</v>
      </c>
      <c r="I568" s="41">
        <v>0.32479999999999998</v>
      </c>
      <c r="J568" s="9">
        <v>38</v>
      </c>
      <c r="K568" s="9">
        <v>10</v>
      </c>
      <c r="M568" s="15">
        <f t="shared" si="116"/>
        <v>-1.334269758946675</v>
      </c>
      <c r="N568" s="15">
        <f t="shared" si="117"/>
        <v>0.85844914606378253</v>
      </c>
      <c r="O568" s="15">
        <f t="shared" si="118"/>
        <v>1.3798451816109605</v>
      </c>
      <c r="P568" s="15">
        <f t="shared" si="119"/>
        <v>0.14684140381176045</v>
      </c>
      <c r="Q568" s="15">
        <f t="shared" si="120"/>
        <v>1.1545279750033939</v>
      </c>
      <c r="R568" s="15">
        <f t="shared" si="121"/>
        <v>0.38924334246184622</v>
      </c>
      <c r="S568" s="15">
        <f t="shared" si="122"/>
        <v>-7.4814969246494362E-2</v>
      </c>
      <c r="U568" s="15">
        <f t="shared" si="123"/>
        <v>9.1057732353145191</v>
      </c>
      <c r="V568" s="15">
        <f t="shared" si="124"/>
        <v>80.467775010130509</v>
      </c>
      <c r="W568" s="15">
        <f t="shared" si="125"/>
        <v>91.618284101308532</v>
      </c>
      <c r="X568" s="15">
        <f t="shared" si="126"/>
        <v>55.83713983142151</v>
      </c>
      <c r="Y568" s="15">
        <f t="shared" si="127"/>
        <v>87.585811189782689</v>
      </c>
      <c r="Z568" s="15">
        <f t="shared" si="128"/>
        <v>65.145192804169298</v>
      </c>
      <c r="AA568" s="15">
        <f t="shared" si="129"/>
        <v>47.018096573070011</v>
      </c>
    </row>
    <row r="569" spans="1:27" x14ac:dyDescent="0.25">
      <c r="A569" s="4">
        <v>51059491803</v>
      </c>
      <c r="B569" s="7" t="s">
        <v>547</v>
      </c>
      <c r="C569" s="40">
        <f t="array" ref="C569">SUMPRODUCT($D$10:$D$16, TRANSPOSE(U569:AA569))</f>
        <v>60.543847108657488</v>
      </c>
      <c r="E569" s="16">
        <v>121.6</v>
      </c>
      <c r="F569" s="9">
        <v>12</v>
      </c>
      <c r="G569" s="9">
        <v>20</v>
      </c>
      <c r="H569" s="9">
        <v>1</v>
      </c>
      <c r="I569" s="41">
        <v>0.35759999999999997</v>
      </c>
      <c r="J569" s="9">
        <v>38</v>
      </c>
      <c r="K569" s="9">
        <v>10</v>
      </c>
      <c r="M569" s="15">
        <f t="shared" si="116"/>
        <v>-1.334269758946675</v>
      </c>
      <c r="N569" s="15">
        <f t="shared" si="117"/>
        <v>0.85844914606378253</v>
      </c>
      <c r="O569" s="15">
        <f t="shared" si="118"/>
        <v>1.3798451816109605</v>
      </c>
      <c r="P569" s="15">
        <f t="shared" si="119"/>
        <v>0.14684140381176045</v>
      </c>
      <c r="Q569" s="15">
        <f t="shared" si="120"/>
        <v>0.66241290420249854</v>
      </c>
      <c r="R569" s="15">
        <f t="shared" si="121"/>
        <v>0.38924334246184622</v>
      </c>
      <c r="S569" s="15">
        <f t="shared" si="122"/>
        <v>-7.4814969246494362E-2</v>
      </c>
      <c r="U569" s="15">
        <f t="shared" si="123"/>
        <v>9.1057732353145191</v>
      </c>
      <c r="V569" s="15">
        <f t="shared" si="124"/>
        <v>80.467775010130509</v>
      </c>
      <c r="W569" s="15">
        <f t="shared" si="125"/>
        <v>91.618284101308532</v>
      </c>
      <c r="X569" s="15">
        <f t="shared" si="126"/>
        <v>55.83713983142151</v>
      </c>
      <c r="Y569" s="15">
        <f t="shared" si="127"/>
        <v>74.614668205188096</v>
      </c>
      <c r="Z569" s="15">
        <f t="shared" si="128"/>
        <v>65.145192804169298</v>
      </c>
      <c r="AA569" s="15">
        <f t="shared" si="129"/>
        <v>47.018096573070011</v>
      </c>
    </row>
    <row r="570" spans="1:27" x14ac:dyDescent="0.25">
      <c r="A570" s="4">
        <v>51059492000</v>
      </c>
      <c r="B570" s="7" t="s">
        <v>548</v>
      </c>
      <c r="C570" s="40">
        <f t="array" ref="C570">SUMPRODUCT($D$10:$D$16, TRANSPOSE(U570:AA570))</f>
        <v>56.050094184484486</v>
      </c>
      <c r="E570" s="16">
        <v>121.6</v>
      </c>
      <c r="F570" s="9">
        <v>8</v>
      </c>
      <c r="G570" s="9">
        <v>14</v>
      </c>
      <c r="H570" s="9">
        <v>1</v>
      </c>
      <c r="I570" s="41">
        <v>0.34520000000000001</v>
      </c>
      <c r="J570" s="9">
        <v>31</v>
      </c>
      <c r="K570" s="9">
        <v>14</v>
      </c>
      <c r="M570" s="15">
        <f t="shared" si="116"/>
        <v>-1.334269758946675</v>
      </c>
      <c r="N570" s="15">
        <f t="shared" si="117"/>
        <v>0.1965417280738368</v>
      </c>
      <c r="O570" s="15">
        <f t="shared" si="118"/>
        <v>0.59603996054197328</v>
      </c>
      <c r="P570" s="15">
        <f t="shared" si="119"/>
        <v>0.14684140381176045</v>
      </c>
      <c r="Q570" s="15">
        <f t="shared" si="120"/>
        <v>0.84845640657844634</v>
      </c>
      <c r="R570" s="15">
        <f t="shared" si="121"/>
        <v>0.11015808204057731</v>
      </c>
      <c r="S570" s="15">
        <f t="shared" si="122"/>
        <v>0.3212215230590289</v>
      </c>
      <c r="U570" s="15">
        <f t="shared" si="123"/>
        <v>9.1057732353145191</v>
      </c>
      <c r="V570" s="15">
        <f t="shared" si="124"/>
        <v>57.790691238454841</v>
      </c>
      <c r="W570" s="15">
        <f t="shared" si="125"/>
        <v>72.44257342070901</v>
      </c>
      <c r="X570" s="15">
        <f t="shared" si="126"/>
        <v>55.83713983142151</v>
      </c>
      <c r="Y570" s="15">
        <f t="shared" si="127"/>
        <v>80.190807978478361</v>
      </c>
      <c r="Z570" s="15">
        <f t="shared" si="128"/>
        <v>54.385799721171637</v>
      </c>
      <c r="AA570" s="15">
        <f t="shared" si="129"/>
        <v>62.597873865841521</v>
      </c>
    </row>
    <row r="571" spans="1:27" x14ac:dyDescent="0.25">
      <c r="A571" s="4">
        <v>51059492100</v>
      </c>
      <c r="B571" s="7" t="s">
        <v>549</v>
      </c>
      <c r="C571" s="40">
        <f t="array" ref="C571">SUMPRODUCT($D$10:$D$16, TRANSPOSE(U571:AA571))</f>
        <v>51.580826901486638</v>
      </c>
      <c r="E571" s="16">
        <v>121.6</v>
      </c>
      <c r="F571" s="9">
        <v>9</v>
      </c>
      <c r="G571" s="9">
        <v>13</v>
      </c>
      <c r="H571" s="9">
        <v>1</v>
      </c>
      <c r="I571" s="41">
        <v>0.37030000000000002</v>
      </c>
      <c r="J571" s="9">
        <v>20</v>
      </c>
      <c r="K571" s="9">
        <v>13</v>
      </c>
      <c r="M571" s="15">
        <f t="shared" si="116"/>
        <v>-1.334269758946675</v>
      </c>
      <c r="N571" s="15">
        <f t="shared" si="117"/>
        <v>0.36201858257132324</v>
      </c>
      <c r="O571" s="15">
        <f t="shared" si="118"/>
        <v>0.46540575703047538</v>
      </c>
      <c r="P571" s="15">
        <f t="shared" si="119"/>
        <v>0.14684140381176045</v>
      </c>
      <c r="Q571" s="15">
        <f t="shared" si="120"/>
        <v>0.47186834934971211</v>
      </c>
      <c r="R571" s="15">
        <f t="shared" si="121"/>
        <v>-0.32840447004998813</v>
      </c>
      <c r="S571" s="15">
        <f t="shared" si="122"/>
        <v>0.22221239998264808</v>
      </c>
      <c r="U571" s="15">
        <f t="shared" si="123"/>
        <v>9.1057732353145191</v>
      </c>
      <c r="V571" s="15">
        <f t="shared" si="124"/>
        <v>64.133092796175845</v>
      </c>
      <c r="W571" s="15">
        <f t="shared" si="125"/>
        <v>67.917954389005075</v>
      </c>
      <c r="X571" s="15">
        <f t="shared" si="126"/>
        <v>55.83713983142151</v>
      </c>
      <c r="Y571" s="15">
        <f t="shared" si="127"/>
        <v>68.148961957967131</v>
      </c>
      <c r="Z571" s="15">
        <f t="shared" si="128"/>
        <v>37.130293181845587</v>
      </c>
      <c r="AA571" s="15">
        <f t="shared" si="129"/>
        <v>58.79257291867679</v>
      </c>
    </row>
    <row r="572" spans="1:27" x14ac:dyDescent="0.25">
      <c r="A572" s="4">
        <v>51059492201</v>
      </c>
      <c r="B572" s="7" t="s">
        <v>550</v>
      </c>
      <c r="C572" s="40">
        <f t="array" ref="C572">SUMPRODUCT($D$10:$D$16, TRANSPOSE(U572:AA572))</f>
        <v>42.181647238917478</v>
      </c>
      <c r="E572" s="16">
        <v>121.6</v>
      </c>
      <c r="F572" s="9">
        <v>3</v>
      </c>
      <c r="G572" s="9">
        <v>10</v>
      </c>
      <c r="H572" s="9">
        <v>1</v>
      </c>
      <c r="I572" s="41">
        <v>0.40500000000000003</v>
      </c>
      <c r="J572" s="9">
        <v>27</v>
      </c>
      <c r="K572" s="9">
        <v>12</v>
      </c>
      <c r="M572" s="15">
        <f t="shared" si="116"/>
        <v>-1.334269758946675</v>
      </c>
      <c r="N572" s="15">
        <f t="shared" si="117"/>
        <v>-0.63084254441359544</v>
      </c>
      <c r="O572" s="15">
        <f t="shared" si="118"/>
        <v>7.3503146495981761E-2</v>
      </c>
      <c r="P572" s="15">
        <f t="shared" si="119"/>
        <v>0.14684140381176045</v>
      </c>
      <c r="Q572" s="15">
        <f t="shared" si="120"/>
        <v>-4.8753387137820715E-2</v>
      </c>
      <c r="R572" s="15">
        <f t="shared" si="121"/>
        <v>-4.9319209628719218E-2</v>
      </c>
      <c r="S572" s="15">
        <f t="shared" si="122"/>
        <v>0.12320327690626726</v>
      </c>
      <c r="U572" s="15">
        <f t="shared" si="123"/>
        <v>9.1057732353145191</v>
      </c>
      <c r="V572" s="15">
        <f t="shared" si="124"/>
        <v>26.407174122408207</v>
      </c>
      <c r="W572" s="15">
        <f t="shared" si="125"/>
        <v>52.929712984587198</v>
      </c>
      <c r="X572" s="15">
        <f t="shared" si="126"/>
        <v>55.83713983142151</v>
      </c>
      <c r="Y572" s="15">
        <f t="shared" si="127"/>
        <v>48.055791482144109</v>
      </c>
      <c r="Z572" s="15">
        <f t="shared" si="128"/>
        <v>48.033245553766214</v>
      </c>
      <c r="AA572" s="15">
        <f t="shared" si="129"/>
        <v>54.902693462780647</v>
      </c>
    </row>
    <row r="573" spans="1:27" x14ac:dyDescent="0.25">
      <c r="A573" s="4">
        <v>51059492202</v>
      </c>
      <c r="B573" s="7" t="s">
        <v>551</v>
      </c>
      <c r="C573" s="40">
        <f t="array" ref="C573">SUMPRODUCT($D$10:$D$16, TRANSPOSE(U573:AA573))</f>
        <v>54.104737287293418</v>
      </c>
      <c r="E573" s="16">
        <v>121.6</v>
      </c>
      <c r="F573" s="9">
        <v>5</v>
      </c>
      <c r="G573" s="9">
        <v>11</v>
      </c>
      <c r="H573" s="9">
        <v>1</v>
      </c>
      <c r="I573" s="41">
        <v>0.31380000000000002</v>
      </c>
      <c r="J573" s="9">
        <v>40</v>
      </c>
      <c r="K573" s="9">
        <v>13</v>
      </c>
      <c r="M573" s="15">
        <f t="shared" si="116"/>
        <v>-1.334269758946675</v>
      </c>
      <c r="N573" s="15">
        <f t="shared" si="117"/>
        <v>-0.29988883541862255</v>
      </c>
      <c r="O573" s="15">
        <f t="shared" si="118"/>
        <v>0.20413735000747965</v>
      </c>
      <c r="P573" s="15">
        <f t="shared" si="119"/>
        <v>0.14684140381176045</v>
      </c>
      <c r="Q573" s="15">
        <f t="shared" si="120"/>
        <v>1.3195665658207667</v>
      </c>
      <c r="R573" s="15">
        <f t="shared" si="121"/>
        <v>0.46898198829649451</v>
      </c>
      <c r="S573" s="15">
        <f t="shared" si="122"/>
        <v>0.22221239998264808</v>
      </c>
      <c r="U573" s="15">
        <f t="shared" si="123"/>
        <v>9.1057732353145191</v>
      </c>
      <c r="V573" s="15">
        <f t="shared" si="124"/>
        <v>38.213097533476969</v>
      </c>
      <c r="W573" s="15">
        <f t="shared" si="125"/>
        <v>58.087691612990376</v>
      </c>
      <c r="X573" s="15">
        <f t="shared" si="126"/>
        <v>55.83713983142151</v>
      </c>
      <c r="Y573" s="15">
        <f t="shared" si="127"/>
        <v>90.651011408648102</v>
      </c>
      <c r="Z573" s="15">
        <f t="shared" si="128"/>
        <v>68.045874470525717</v>
      </c>
      <c r="AA573" s="15">
        <f t="shared" si="129"/>
        <v>58.79257291867679</v>
      </c>
    </row>
    <row r="574" spans="1:27" x14ac:dyDescent="0.25">
      <c r="A574" s="4">
        <v>51059492203</v>
      </c>
      <c r="B574" s="7" t="s">
        <v>552</v>
      </c>
      <c r="C574" s="40">
        <f t="array" ref="C574">SUMPRODUCT($D$10:$D$16, TRANSPOSE(U574:AA574))</f>
        <v>45.055819408813925</v>
      </c>
      <c r="E574" s="16">
        <v>121.6</v>
      </c>
      <c r="F574" s="9">
        <v>4</v>
      </c>
      <c r="G574" s="9">
        <v>9</v>
      </c>
      <c r="H574" s="9">
        <v>1</v>
      </c>
      <c r="I574" s="41">
        <v>0.38650000000000001</v>
      </c>
      <c r="J574" s="9">
        <v>35</v>
      </c>
      <c r="K574" s="9">
        <v>11</v>
      </c>
      <c r="M574" s="15">
        <f t="shared" si="116"/>
        <v>-1.334269758946675</v>
      </c>
      <c r="N574" s="15">
        <f t="shared" si="117"/>
        <v>-0.46536568991610899</v>
      </c>
      <c r="O574" s="15">
        <f t="shared" si="118"/>
        <v>-5.7131057015516108E-2</v>
      </c>
      <c r="P574" s="15">
        <f t="shared" si="119"/>
        <v>0.14684140381176045</v>
      </c>
      <c r="Q574" s="15">
        <f t="shared" si="120"/>
        <v>0.22881151560048946</v>
      </c>
      <c r="R574" s="15">
        <f t="shared" si="121"/>
        <v>0.26963537370987384</v>
      </c>
      <c r="S574" s="15">
        <f t="shared" si="122"/>
        <v>2.4194153829886451E-2</v>
      </c>
      <c r="U574" s="15">
        <f t="shared" si="123"/>
        <v>9.1057732353145191</v>
      </c>
      <c r="V574" s="15">
        <f t="shared" si="124"/>
        <v>32.083480001960922</v>
      </c>
      <c r="W574" s="15">
        <f t="shared" si="125"/>
        <v>47.722039844857797</v>
      </c>
      <c r="X574" s="15">
        <f t="shared" si="126"/>
        <v>55.83713983142151</v>
      </c>
      <c r="Y574" s="15">
        <f t="shared" si="127"/>
        <v>59.049229197117491</v>
      </c>
      <c r="Z574" s="15">
        <f t="shared" si="128"/>
        <v>60.627960817763906</v>
      </c>
      <c r="AA574" s="15">
        <f t="shared" si="129"/>
        <v>50.965112933261345</v>
      </c>
    </row>
    <row r="575" spans="1:27" x14ac:dyDescent="0.25">
      <c r="A575" s="4">
        <v>51059492300</v>
      </c>
      <c r="B575" s="7" t="s">
        <v>553</v>
      </c>
      <c r="C575" s="40">
        <f t="array" ref="C575">SUMPRODUCT($D$10:$D$16, TRANSPOSE(U575:AA575))</f>
        <v>56.858003620325952</v>
      </c>
      <c r="E575" s="16">
        <v>121.6</v>
      </c>
      <c r="F575" s="9">
        <v>7</v>
      </c>
      <c r="G575" s="9">
        <v>11</v>
      </c>
      <c r="H575" s="9">
        <v>1</v>
      </c>
      <c r="I575" s="41">
        <v>0.3342</v>
      </c>
      <c r="J575" s="9">
        <v>41</v>
      </c>
      <c r="K575" s="9">
        <v>16</v>
      </c>
      <c r="M575" s="15">
        <f t="shared" si="116"/>
        <v>-1.334269758946675</v>
      </c>
      <c r="N575" s="15">
        <f t="shared" si="117"/>
        <v>3.1064873576350342E-2</v>
      </c>
      <c r="O575" s="15">
        <f t="shared" si="118"/>
        <v>0.20413735000747965</v>
      </c>
      <c r="P575" s="15">
        <f t="shared" si="119"/>
        <v>0.14684140381176045</v>
      </c>
      <c r="Q575" s="15">
        <f t="shared" si="120"/>
        <v>1.0134949973958198</v>
      </c>
      <c r="R575" s="15">
        <f t="shared" si="121"/>
        <v>0.50885131121381866</v>
      </c>
      <c r="S575" s="15">
        <f t="shared" si="122"/>
        <v>0.51923976921179049</v>
      </c>
      <c r="U575" s="15">
        <f t="shared" si="123"/>
        <v>9.1057732353145191</v>
      </c>
      <c r="V575" s="15">
        <f t="shared" si="124"/>
        <v>51.239109851674769</v>
      </c>
      <c r="W575" s="15">
        <f t="shared" si="125"/>
        <v>58.087691612990376</v>
      </c>
      <c r="X575" s="15">
        <f t="shared" si="126"/>
        <v>55.83713983142151</v>
      </c>
      <c r="Y575" s="15">
        <f t="shared" si="127"/>
        <v>84.458810778897131</v>
      </c>
      <c r="Z575" s="15">
        <f t="shared" si="128"/>
        <v>69.457177495283503</v>
      </c>
      <c r="AA575" s="15">
        <f t="shared" si="129"/>
        <v>69.820322536699862</v>
      </c>
    </row>
    <row r="576" spans="1:27" x14ac:dyDescent="0.25">
      <c r="A576" s="4">
        <v>51059492400</v>
      </c>
      <c r="B576" s="7" t="s">
        <v>554</v>
      </c>
      <c r="C576" s="40">
        <f t="array" ref="C576">SUMPRODUCT($D$10:$D$16, TRANSPOSE(U576:AA576))</f>
        <v>52.982908551547162</v>
      </c>
      <c r="E576" s="16">
        <v>121.6</v>
      </c>
      <c r="F576" s="9">
        <v>6</v>
      </c>
      <c r="G576" s="9">
        <v>11</v>
      </c>
      <c r="H576" s="9">
        <v>1</v>
      </c>
      <c r="I576" s="41">
        <v>0.35730000000000001</v>
      </c>
      <c r="J576" s="9">
        <v>36</v>
      </c>
      <c r="K576" s="9">
        <v>15</v>
      </c>
      <c r="M576" s="15">
        <f t="shared" si="116"/>
        <v>-1.334269758946675</v>
      </c>
      <c r="N576" s="15">
        <f t="shared" si="117"/>
        <v>-0.1344119809211361</v>
      </c>
      <c r="O576" s="15">
        <f t="shared" si="118"/>
        <v>0.20413735000747965</v>
      </c>
      <c r="P576" s="15">
        <f t="shared" si="119"/>
        <v>0.14684140381176045</v>
      </c>
      <c r="Q576" s="15">
        <f t="shared" si="120"/>
        <v>0.66691395667933551</v>
      </c>
      <c r="R576" s="15">
        <f t="shared" si="121"/>
        <v>0.30950469662719798</v>
      </c>
      <c r="S576" s="15">
        <f t="shared" si="122"/>
        <v>0.42023064613540967</v>
      </c>
      <c r="U576" s="15">
        <f t="shared" si="123"/>
        <v>9.1057732353145191</v>
      </c>
      <c r="V576" s="15">
        <f t="shared" si="124"/>
        <v>44.653840409952025</v>
      </c>
      <c r="W576" s="15">
        <f t="shared" si="125"/>
        <v>58.087691612990376</v>
      </c>
      <c r="X576" s="15">
        <f t="shared" si="126"/>
        <v>55.83713983142151</v>
      </c>
      <c r="Y576" s="15">
        <f t="shared" si="127"/>
        <v>74.75864522422971</v>
      </c>
      <c r="Z576" s="15">
        <f t="shared" si="128"/>
        <v>62.153117997476869</v>
      </c>
      <c r="AA576" s="15">
        <f t="shared" si="129"/>
        <v>66.284151549445156</v>
      </c>
    </row>
    <row r="577" spans="1:27" x14ac:dyDescent="0.25">
      <c r="A577" s="4">
        <v>51059492500</v>
      </c>
      <c r="B577" s="7" t="s">
        <v>555</v>
      </c>
      <c r="C577" s="40">
        <f t="array" ref="C577">SUMPRODUCT($D$10:$D$16, TRANSPOSE(U577:AA577))</f>
        <v>45.709511256918965</v>
      </c>
      <c r="E577" s="16">
        <v>121.6</v>
      </c>
      <c r="F577" s="9">
        <v>5</v>
      </c>
      <c r="G577" s="9">
        <v>13</v>
      </c>
      <c r="H577" s="9">
        <v>1</v>
      </c>
      <c r="I577" s="41">
        <v>0.39939999999999998</v>
      </c>
      <c r="J577" s="9">
        <v>31</v>
      </c>
      <c r="K577" s="9">
        <v>9</v>
      </c>
      <c r="M577" s="15">
        <f t="shared" si="116"/>
        <v>-1.334269758946675</v>
      </c>
      <c r="N577" s="15">
        <f t="shared" si="117"/>
        <v>-0.29988883541862255</v>
      </c>
      <c r="O577" s="15">
        <f t="shared" si="118"/>
        <v>0.46540575703047538</v>
      </c>
      <c r="P577" s="15">
        <f t="shared" si="119"/>
        <v>0.14684140381176045</v>
      </c>
      <c r="Q577" s="15">
        <f t="shared" si="120"/>
        <v>3.5266259096479249E-2</v>
      </c>
      <c r="R577" s="15">
        <f t="shared" si="121"/>
        <v>0.11015808204057731</v>
      </c>
      <c r="S577" s="15">
        <f t="shared" si="122"/>
        <v>-0.17382409232287518</v>
      </c>
      <c r="U577" s="15">
        <f t="shared" si="123"/>
        <v>9.1057732353145191</v>
      </c>
      <c r="V577" s="15">
        <f t="shared" si="124"/>
        <v>38.213097533476969</v>
      </c>
      <c r="W577" s="15">
        <f t="shared" si="125"/>
        <v>67.917954389005075</v>
      </c>
      <c r="X577" s="15">
        <f t="shared" si="126"/>
        <v>55.83713983142151</v>
      </c>
      <c r="Y577" s="15">
        <f t="shared" si="127"/>
        <v>51.406628603692958</v>
      </c>
      <c r="Z577" s="15">
        <f t="shared" si="128"/>
        <v>54.385799721171637</v>
      </c>
      <c r="AA577" s="15">
        <f t="shared" si="129"/>
        <v>43.100185484350114</v>
      </c>
    </row>
    <row r="578" spans="1:27" x14ac:dyDescent="0.25">
      <c r="A578" s="4">
        <v>51059980100</v>
      </c>
      <c r="B578" s="7" t="s">
        <v>556</v>
      </c>
      <c r="C578" s="40">
        <f t="array" ref="C578">SUMPRODUCT($D$10:$D$16, TRANSPOSE(U578:AA578))</f>
        <v>62.705027249995759</v>
      </c>
      <c r="E578" s="16">
        <v>121.6</v>
      </c>
      <c r="F578" s="9">
        <v>8</v>
      </c>
      <c r="G578" s="9">
        <v>13</v>
      </c>
      <c r="H578" s="9">
        <v>1</v>
      </c>
      <c r="I578" s="41"/>
      <c r="J578" s="9">
        <v>48</v>
      </c>
      <c r="K578" s="9">
        <v>16</v>
      </c>
      <c r="M578" s="15">
        <f t="shared" si="116"/>
        <v>-1.334269758946675</v>
      </c>
      <c r="N578" s="15">
        <f t="shared" si="117"/>
        <v>0.1965417280738368</v>
      </c>
      <c r="O578" s="15">
        <f t="shared" si="118"/>
        <v>0.46540575703047538</v>
      </c>
      <c r="P578" s="15">
        <f t="shared" si="119"/>
        <v>0.14684140381176045</v>
      </c>
      <c r="Q578" s="15">
        <f t="shared" si="120"/>
        <v>6.0276674565927486</v>
      </c>
      <c r="R578" s="15">
        <f t="shared" si="121"/>
        <v>0.78793657163508757</v>
      </c>
      <c r="S578" s="15">
        <f t="shared" si="122"/>
        <v>0.51923976921179049</v>
      </c>
      <c r="U578" s="15">
        <f t="shared" si="123"/>
        <v>9.1057732353145191</v>
      </c>
      <c r="V578" s="15">
        <f t="shared" si="124"/>
        <v>57.790691238454841</v>
      </c>
      <c r="W578" s="15">
        <f t="shared" si="125"/>
        <v>67.917954389005075</v>
      </c>
      <c r="X578" s="15">
        <f t="shared" si="126"/>
        <v>55.83713983142151</v>
      </c>
      <c r="Y578" s="15">
        <f t="shared" si="127"/>
        <v>99.999999916828557</v>
      </c>
      <c r="Z578" s="15">
        <f t="shared" si="128"/>
        <v>78.463309602245985</v>
      </c>
      <c r="AA578" s="15">
        <f t="shared" si="129"/>
        <v>69.820322536699862</v>
      </c>
    </row>
    <row r="579" spans="1:27" x14ac:dyDescent="0.25">
      <c r="A579" s="4">
        <v>51059980200</v>
      </c>
      <c r="B579" s="7" t="s">
        <v>557</v>
      </c>
      <c r="C579" s="40">
        <f t="array" ref="C579">SUMPRODUCT($D$10:$D$16, TRANSPOSE(U579:AA579))</f>
        <v>54.529538382188683</v>
      </c>
      <c r="E579" s="16">
        <v>121.6</v>
      </c>
      <c r="F579" s="9">
        <v>8</v>
      </c>
      <c r="G579" s="9">
        <v>17</v>
      </c>
      <c r="H579" s="9">
        <v>0</v>
      </c>
      <c r="I579" s="41"/>
      <c r="J579" s="9">
        <v>35</v>
      </c>
      <c r="K579" s="9">
        <v>10</v>
      </c>
      <c r="M579" s="15">
        <f t="shared" si="116"/>
        <v>-1.334269758946675</v>
      </c>
      <c r="N579" s="15">
        <f t="shared" si="117"/>
        <v>0.1965417280738368</v>
      </c>
      <c r="O579" s="15">
        <f t="shared" si="118"/>
        <v>0.98794257107646688</v>
      </c>
      <c r="P579" s="15">
        <f t="shared" si="119"/>
        <v>-0.7282415870289497</v>
      </c>
      <c r="Q579" s="15">
        <f t="shared" si="120"/>
        <v>6.0276674565927486</v>
      </c>
      <c r="R579" s="15">
        <f t="shared" si="121"/>
        <v>0.26963537370987384</v>
      </c>
      <c r="S579" s="15">
        <f t="shared" si="122"/>
        <v>-7.4814969246494362E-2</v>
      </c>
      <c r="U579" s="15">
        <f t="shared" si="123"/>
        <v>9.1057732353145191</v>
      </c>
      <c r="V579" s="15">
        <f t="shared" si="124"/>
        <v>57.790691238454841</v>
      </c>
      <c r="W579" s="15">
        <f t="shared" si="125"/>
        <v>83.840961263868266</v>
      </c>
      <c r="X579" s="15">
        <f t="shared" si="126"/>
        <v>23.323285630020674</v>
      </c>
      <c r="Y579" s="15">
        <f t="shared" si="127"/>
        <v>99.999999916828557</v>
      </c>
      <c r="Z579" s="15">
        <f t="shared" si="128"/>
        <v>60.627960817763906</v>
      </c>
      <c r="AA579" s="15">
        <f t="shared" si="129"/>
        <v>47.018096573070011</v>
      </c>
    </row>
    <row r="580" spans="1:27" x14ac:dyDescent="0.25">
      <c r="A580" s="4">
        <v>51059980300</v>
      </c>
      <c r="B580" s="7" t="s">
        <v>558</v>
      </c>
      <c r="C580" s="40">
        <f t="array" ref="C580">SUMPRODUCT($D$10:$D$16, TRANSPOSE(U580:AA580))</f>
        <v>52.74541187071565</v>
      </c>
      <c r="E580" s="16">
        <v>121.6</v>
      </c>
      <c r="F580" s="9">
        <v>7</v>
      </c>
      <c r="G580" s="9">
        <v>7</v>
      </c>
      <c r="H580" s="9">
        <v>0</v>
      </c>
      <c r="I580" s="41"/>
      <c r="J580" s="9">
        <v>32</v>
      </c>
      <c r="K580" s="9">
        <v>25</v>
      </c>
      <c r="M580" s="15">
        <f t="shared" si="116"/>
        <v>-1.334269758946675</v>
      </c>
      <c r="N580" s="15">
        <f t="shared" si="117"/>
        <v>3.1064873576350342E-2</v>
      </c>
      <c r="O580" s="15">
        <f t="shared" si="118"/>
        <v>-0.31839946403851188</v>
      </c>
      <c r="P580" s="15">
        <f t="shared" si="119"/>
        <v>-0.7282415870289497</v>
      </c>
      <c r="Q580" s="15">
        <f t="shared" si="120"/>
        <v>6.0276674565927486</v>
      </c>
      <c r="R580" s="15">
        <f t="shared" si="121"/>
        <v>0.15002740495790146</v>
      </c>
      <c r="S580" s="15">
        <f t="shared" si="122"/>
        <v>1.4103218768992178</v>
      </c>
      <c r="U580" s="15">
        <f t="shared" si="123"/>
        <v>9.1057732353145191</v>
      </c>
      <c r="V580" s="15">
        <f t="shared" si="124"/>
        <v>51.239109851674769</v>
      </c>
      <c r="W580" s="15">
        <f t="shared" si="125"/>
        <v>37.509097238663585</v>
      </c>
      <c r="X580" s="15">
        <f t="shared" si="126"/>
        <v>23.323285630020674</v>
      </c>
      <c r="Y580" s="15">
        <f t="shared" si="127"/>
        <v>99.999999916828557</v>
      </c>
      <c r="Z580" s="15">
        <f t="shared" si="128"/>
        <v>55.962850303747771</v>
      </c>
      <c r="AA580" s="15">
        <f t="shared" si="129"/>
        <v>92.077766918759707</v>
      </c>
    </row>
    <row r="581" spans="1:27" x14ac:dyDescent="0.25">
      <c r="A581" s="4">
        <v>51061930100</v>
      </c>
      <c r="B581" s="7" t="s">
        <v>559</v>
      </c>
      <c r="C581" s="40">
        <f t="array" ref="C581">SUMPRODUCT($D$10:$D$16, TRANSPOSE(U581:AA581))</f>
        <v>30.404577314848609</v>
      </c>
      <c r="E581" s="16">
        <v>109.1</v>
      </c>
      <c r="F581" s="9">
        <v>1</v>
      </c>
      <c r="G581" s="9">
        <v>20</v>
      </c>
      <c r="H581" s="9">
        <v>0</v>
      </c>
      <c r="I581" s="41">
        <v>0.5615</v>
      </c>
      <c r="J581" s="9">
        <v>3</v>
      </c>
      <c r="K581" s="9">
        <v>0</v>
      </c>
      <c r="M581" s="15">
        <f t="shared" si="116"/>
        <v>4.8537081301721057E-3</v>
      </c>
      <c r="N581" s="15">
        <f t="shared" si="117"/>
        <v>-0.96179625340856834</v>
      </c>
      <c r="O581" s="15">
        <f t="shared" si="118"/>
        <v>1.3798451816109605</v>
      </c>
      <c r="P581" s="15">
        <f t="shared" si="119"/>
        <v>-0.7282415870289497</v>
      </c>
      <c r="Q581" s="15">
        <f t="shared" si="120"/>
        <v>-2.3968024292213612</v>
      </c>
      <c r="R581" s="15">
        <f t="shared" si="121"/>
        <v>-1.0061829596444984</v>
      </c>
      <c r="S581" s="15">
        <f t="shared" si="122"/>
        <v>-1.0649062000103025</v>
      </c>
      <c r="U581" s="15">
        <f t="shared" si="123"/>
        <v>50.193634178697181</v>
      </c>
      <c r="V581" s="15">
        <f t="shared" si="124"/>
        <v>16.807598021003432</v>
      </c>
      <c r="W581" s="15">
        <f t="shared" si="125"/>
        <v>91.618284101308532</v>
      </c>
      <c r="X581" s="15">
        <f t="shared" si="126"/>
        <v>23.323285630020674</v>
      </c>
      <c r="Y581" s="15">
        <f t="shared" si="127"/>
        <v>0.82694193681017836</v>
      </c>
      <c r="Z581" s="15">
        <f t="shared" si="128"/>
        <v>15.716378382537236</v>
      </c>
      <c r="AA581" s="15">
        <f t="shared" si="129"/>
        <v>14.345918953563022</v>
      </c>
    </row>
    <row r="582" spans="1:27" x14ac:dyDescent="0.25">
      <c r="A582" s="4">
        <v>51061930203</v>
      </c>
      <c r="B582" s="7" t="s">
        <v>560</v>
      </c>
      <c r="C582" s="40">
        <f t="array" ref="C582">SUMPRODUCT($D$10:$D$16, TRANSPOSE(U582:AA582))</f>
        <v>32.142480396247862</v>
      </c>
      <c r="E582" s="16">
        <v>109.1</v>
      </c>
      <c r="F582" s="9">
        <v>0</v>
      </c>
      <c r="G582" s="9">
        <v>21</v>
      </c>
      <c r="H582" s="9">
        <v>0</v>
      </c>
      <c r="I582" s="41">
        <v>0.46989999999999998</v>
      </c>
      <c r="J582" s="9">
        <v>0</v>
      </c>
      <c r="K582" s="9">
        <v>1</v>
      </c>
      <c r="M582" s="15">
        <f t="shared" si="116"/>
        <v>4.8537081301721057E-3</v>
      </c>
      <c r="N582" s="15">
        <f t="shared" si="117"/>
        <v>-1.1272731079060547</v>
      </c>
      <c r="O582" s="15">
        <f t="shared" si="118"/>
        <v>1.5104793851224583</v>
      </c>
      <c r="P582" s="15">
        <f t="shared" si="119"/>
        <v>-0.7282415870289497</v>
      </c>
      <c r="Q582" s="15">
        <f t="shared" si="120"/>
        <v>-1.0224810729603235</v>
      </c>
      <c r="R582" s="15">
        <f t="shared" si="121"/>
        <v>-1.1257909283964709</v>
      </c>
      <c r="S582" s="15">
        <f t="shared" si="122"/>
        <v>-0.96589707693392168</v>
      </c>
      <c r="U582" s="15">
        <f t="shared" si="123"/>
        <v>50.193634178697181</v>
      </c>
      <c r="V582" s="15">
        <f t="shared" si="124"/>
        <v>12.981351435611771</v>
      </c>
      <c r="W582" s="15">
        <f t="shared" si="125"/>
        <v>93.453942714597943</v>
      </c>
      <c r="X582" s="15">
        <f t="shared" si="126"/>
        <v>23.323285630020674</v>
      </c>
      <c r="Y582" s="15">
        <f t="shared" si="127"/>
        <v>15.327663312991277</v>
      </c>
      <c r="Z582" s="15">
        <f t="shared" si="128"/>
        <v>13.012701243201358</v>
      </c>
      <c r="AA582" s="15">
        <f t="shared" si="129"/>
        <v>16.70478425861484</v>
      </c>
    </row>
    <row r="583" spans="1:27" x14ac:dyDescent="0.25">
      <c r="A583" s="4">
        <v>51061930204</v>
      </c>
      <c r="B583" s="7" t="s">
        <v>561</v>
      </c>
      <c r="C583" s="40">
        <f t="array" ref="C583">SUMPRODUCT($D$10:$D$16, TRANSPOSE(U583:AA583))</f>
        <v>39.185469388346306</v>
      </c>
      <c r="E583" s="16">
        <v>109.1</v>
      </c>
      <c r="F583" s="9">
        <v>1</v>
      </c>
      <c r="G583" s="9">
        <v>17</v>
      </c>
      <c r="H583" s="9">
        <v>0</v>
      </c>
      <c r="I583" s="41">
        <v>0.36599999999999999</v>
      </c>
      <c r="J583" s="9">
        <v>0</v>
      </c>
      <c r="K583" s="9">
        <v>1</v>
      </c>
      <c r="M583" s="15">
        <f t="shared" si="116"/>
        <v>4.8537081301721057E-3</v>
      </c>
      <c r="N583" s="15">
        <f t="shared" si="117"/>
        <v>-0.96179625340856834</v>
      </c>
      <c r="O583" s="15">
        <f t="shared" si="118"/>
        <v>0.98794257107646688</v>
      </c>
      <c r="P583" s="15">
        <f t="shared" si="119"/>
        <v>-0.7282415870289497</v>
      </c>
      <c r="Q583" s="15">
        <f t="shared" si="120"/>
        <v>0.53638343485104945</v>
      </c>
      <c r="R583" s="15">
        <f t="shared" si="121"/>
        <v>-1.1257909283964709</v>
      </c>
      <c r="S583" s="15">
        <f t="shared" si="122"/>
        <v>-0.96589707693392168</v>
      </c>
      <c r="U583" s="15">
        <f t="shared" si="123"/>
        <v>50.193634178697181</v>
      </c>
      <c r="V583" s="15">
        <f t="shared" si="124"/>
        <v>16.807598021003432</v>
      </c>
      <c r="W583" s="15">
        <f t="shared" si="125"/>
        <v>83.840961263868266</v>
      </c>
      <c r="X583" s="15">
        <f t="shared" si="126"/>
        <v>23.323285630020674</v>
      </c>
      <c r="Y583" s="15">
        <f t="shared" si="127"/>
        <v>70.415321123018444</v>
      </c>
      <c r="Z583" s="15">
        <f t="shared" si="128"/>
        <v>13.012701243201358</v>
      </c>
      <c r="AA583" s="15">
        <f t="shared" si="129"/>
        <v>16.70478425861484</v>
      </c>
    </row>
    <row r="584" spans="1:27" x14ac:dyDescent="0.25">
      <c r="A584" s="4">
        <v>51061930205</v>
      </c>
      <c r="B584" s="7" t="s">
        <v>562</v>
      </c>
      <c r="C584" s="40">
        <f t="array" ref="C584">SUMPRODUCT($D$10:$D$16, TRANSPOSE(U584:AA584))</f>
        <v>29.791296611088598</v>
      </c>
      <c r="E584" s="16">
        <v>109.1</v>
      </c>
      <c r="F584" s="9">
        <v>1</v>
      </c>
      <c r="G584" s="9">
        <v>10</v>
      </c>
      <c r="H584" s="9">
        <v>0</v>
      </c>
      <c r="I584" s="41">
        <v>0.42959999999999998</v>
      </c>
      <c r="J584" s="9">
        <v>2</v>
      </c>
      <c r="K584" s="9">
        <v>1</v>
      </c>
      <c r="M584" s="15">
        <f t="shared" si="116"/>
        <v>4.8537081301721057E-3</v>
      </c>
      <c r="N584" s="15">
        <f t="shared" si="117"/>
        <v>-0.96179625340856834</v>
      </c>
      <c r="O584" s="15">
        <f t="shared" si="118"/>
        <v>7.3503146495981761E-2</v>
      </c>
      <c r="P584" s="15">
        <f t="shared" si="119"/>
        <v>-0.7282415870289497</v>
      </c>
      <c r="Q584" s="15">
        <f t="shared" si="120"/>
        <v>-0.41783969023849166</v>
      </c>
      <c r="R584" s="15">
        <f t="shared" si="121"/>
        <v>-1.0460522825618226</v>
      </c>
      <c r="S584" s="15">
        <f t="shared" si="122"/>
        <v>-0.96589707693392168</v>
      </c>
      <c r="U584" s="15">
        <f t="shared" si="123"/>
        <v>50.193634178697181</v>
      </c>
      <c r="V584" s="15">
        <f t="shared" si="124"/>
        <v>16.807598021003432</v>
      </c>
      <c r="W584" s="15">
        <f t="shared" si="125"/>
        <v>52.929712984587198</v>
      </c>
      <c r="X584" s="15">
        <f t="shared" si="126"/>
        <v>23.323285630020674</v>
      </c>
      <c r="Y584" s="15">
        <f t="shared" si="127"/>
        <v>33.803216483779231</v>
      </c>
      <c r="Z584" s="15">
        <f t="shared" si="128"/>
        <v>14.776844720917612</v>
      </c>
      <c r="AA584" s="15">
        <f t="shared" si="129"/>
        <v>16.70478425861484</v>
      </c>
    </row>
    <row r="585" spans="1:27" x14ac:dyDescent="0.25">
      <c r="A585" s="4">
        <v>51061930206</v>
      </c>
      <c r="B585" s="7" t="s">
        <v>563</v>
      </c>
      <c r="C585" s="40">
        <f t="array" ref="C585">SUMPRODUCT($D$10:$D$16, TRANSPOSE(U585:AA585))</f>
        <v>25.835711818665395</v>
      </c>
      <c r="E585" s="16">
        <v>109.1</v>
      </c>
      <c r="F585" s="9">
        <v>1</v>
      </c>
      <c r="G585" s="9">
        <v>6</v>
      </c>
      <c r="H585" s="9">
        <v>0</v>
      </c>
      <c r="I585" s="41">
        <v>0.44579999999999997</v>
      </c>
      <c r="J585" s="9">
        <v>3</v>
      </c>
      <c r="K585" s="9">
        <v>1</v>
      </c>
      <c r="M585" s="15">
        <f t="shared" si="116"/>
        <v>4.8537081301721057E-3</v>
      </c>
      <c r="N585" s="15">
        <f t="shared" si="117"/>
        <v>-0.96179625340856834</v>
      </c>
      <c r="O585" s="15">
        <f t="shared" si="118"/>
        <v>-0.44903366755000973</v>
      </c>
      <c r="P585" s="15">
        <f t="shared" si="119"/>
        <v>-0.7282415870289497</v>
      </c>
      <c r="Q585" s="15">
        <f t="shared" si="120"/>
        <v>-0.66089652398771426</v>
      </c>
      <c r="R585" s="15">
        <f t="shared" si="121"/>
        <v>-1.0061829596444984</v>
      </c>
      <c r="S585" s="15">
        <f t="shared" si="122"/>
        <v>-0.96589707693392168</v>
      </c>
      <c r="U585" s="15">
        <f t="shared" si="123"/>
        <v>50.193634178697181</v>
      </c>
      <c r="V585" s="15">
        <f t="shared" si="124"/>
        <v>16.807598021003432</v>
      </c>
      <c r="W585" s="15">
        <f t="shared" si="125"/>
        <v>32.670368489597344</v>
      </c>
      <c r="X585" s="15">
        <f t="shared" si="126"/>
        <v>23.323285630020674</v>
      </c>
      <c r="Y585" s="15">
        <f t="shared" si="127"/>
        <v>25.433933770187071</v>
      </c>
      <c r="Z585" s="15">
        <f t="shared" si="128"/>
        <v>15.716378382537236</v>
      </c>
      <c r="AA585" s="15">
        <f t="shared" si="129"/>
        <v>16.70478425861484</v>
      </c>
    </row>
    <row r="586" spans="1:27" x14ac:dyDescent="0.25">
      <c r="A586" s="4">
        <v>51061930207</v>
      </c>
      <c r="B586" s="7" t="s">
        <v>564</v>
      </c>
      <c r="C586" s="40">
        <f t="array" ref="C586">SUMPRODUCT($D$10:$D$16, TRANSPOSE(U586:AA586))</f>
        <v>35.509575380373896</v>
      </c>
      <c r="E586" s="16">
        <v>109.1</v>
      </c>
      <c r="F586" s="9">
        <v>1</v>
      </c>
      <c r="G586" s="9">
        <v>10</v>
      </c>
      <c r="H586" s="9">
        <v>0</v>
      </c>
      <c r="I586" s="41">
        <v>0.36709999999999998</v>
      </c>
      <c r="J586" s="9">
        <v>6</v>
      </c>
      <c r="K586" s="9">
        <v>1</v>
      </c>
      <c r="M586" s="15">
        <f t="shared" si="116"/>
        <v>4.8537081301721057E-3</v>
      </c>
      <c r="N586" s="15">
        <f t="shared" si="117"/>
        <v>-0.96179625340856834</v>
      </c>
      <c r="O586" s="15">
        <f t="shared" si="118"/>
        <v>7.3503146495981761E-2</v>
      </c>
      <c r="P586" s="15">
        <f t="shared" si="119"/>
        <v>-0.7282415870289497</v>
      </c>
      <c r="Q586" s="15">
        <f t="shared" si="120"/>
        <v>0.51987957576931221</v>
      </c>
      <c r="R586" s="15">
        <f t="shared" si="121"/>
        <v>-0.886574990892526</v>
      </c>
      <c r="S586" s="15">
        <f t="shared" si="122"/>
        <v>-0.96589707693392168</v>
      </c>
      <c r="U586" s="15">
        <f t="shared" si="123"/>
        <v>50.193634178697181</v>
      </c>
      <c r="V586" s="15">
        <f t="shared" si="124"/>
        <v>16.807598021003432</v>
      </c>
      <c r="W586" s="15">
        <f t="shared" si="125"/>
        <v>52.929712984587198</v>
      </c>
      <c r="X586" s="15">
        <f t="shared" si="126"/>
        <v>23.323285630020674</v>
      </c>
      <c r="Y586" s="15">
        <f t="shared" si="127"/>
        <v>69.842624419636095</v>
      </c>
      <c r="Z586" s="15">
        <f t="shared" si="128"/>
        <v>18.765388170057882</v>
      </c>
      <c r="AA586" s="15">
        <f t="shared" si="129"/>
        <v>16.70478425861484</v>
      </c>
    </row>
    <row r="587" spans="1:27" x14ac:dyDescent="0.25">
      <c r="A587" s="4">
        <v>51061930302</v>
      </c>
      <c r="B587" s="7" t="s">
        <v>565</v>
      </c>
      <c r="C587" s="40">
        <f t="array" ref="C587">SUMPRODUCT($D$10:$D$16, TRANSPOSE(U587:AA587))</f>
        <v>27.197560512139411</v>
      </c>
      <c r="E587" s="16">
        <v>109.1</v>
      </c>
      <c r="F587" s="9">
        <v>1</v>
      </c>
      <c r="G587" s="9">
        <v>9</v>
      </c>
      <c r="H587" s="9">
        <v>0</v>
      </c>
      <c r="I587" s="41">
        <v>0.4657</v>
      </c>
      <c r="J587" s="9">
        <v>6</v>
      </c>
      <c r="K587" s="9">
        <v>1</v>
      </c>
      <c r="M587" s="15">
        <f t="shared" si="116"/>
        <v>4.8537081301721057E-3</v>
      </c>
      <c r="N587" s="15">
        <f t="shared" si="117"/>
        <v>-0.96179625340856834</v>
      </c>
      <c r="O587" s="15">
        <f t="shared" si="118"/>
        <v>-5.7131057015516108E-2</v>
      </c>
      <c r="P587" s="15">
        <f t="shared" si="119"/>
        <v>-0.7282415870289497</v>
      </c>
      <c r="Q587" s="15">
        <f t="shared" si="120"/>
        <v>-0.95946633828459948</v>
      </c>
      <c r="R587" s="15">
        <f t="shared" si="121"/>
        <v>-0.886574990892526</v>
      </c>
      <c r="S587" s="15">
        <f t="shared" si="122"/>
        <v>-0.96589707693392168</v>
      </c>
      <c r="U587" s="15">
        <f t="shared" si="123"/>
        <v>50.193634178697181</v>
      </c>
      <c r="V587" s="15">
        <f t="shared" si="124"/>
        <v>16.807598021003432</v>
      </c>
      <c r="W587" s="15">
        <f t="shared" si="125"/>
        <v>47.722039844857797</v>
      </c>
      <c r="X587" s="15">
        <f t="shared" si="126"/>
        <v>23.323285630020674</v>
      </c>
      <c r="Y587" s="15">
        <f t="shared" si="127"/>
        <v>16.866193481724075</v>
      </c>
      <c r="Z587" s="15">
        <f t="shared" si="128"/>
        <v>18.765388170057882</v>
      </c>
      <c r="AA587" s="15">
        <f t="shared" si="129"/>
        <v>16.70478425861484</v>
      </c>
    </row>
    <row r="588" spans="1:27" x14ac:dyDescent="0.25">
      <c r="A588" s="4">
        <v>51061930303</v>
      </c>
      <c r="B588" s="7" t="s">
        <v>566</v>
      </c>
      <c r="C588" s="40">
        <f t="array" ref="C588">SUMPRODUCT($D$10:$D$16, TRANSPOSE(U588:AA588))</f>
        <v>32.073917611771904</v>
      </c>
      <c r="E588" s="16">
        <v>109.1</v>
      </c>
      <c r="F588" s="9">
        <v>1</v>
      </c>
      <c r="G588" s="9">
        <v>10</v>
      </c>
      <c r="H588" s="9">
        <v>1</v>
      </c>
      <c r="I588" s="41">
        <v>0.48330000000000001</v>
      </c>
      <c r="J588" s="9">
        <v>8</v>
      </c>
      <c r="K588" s="9">
        <v>1</v>
      </c>
      <c r="M588" s="15">
        <f t="shared" si="116"/>
        <v>4.8537081301721057E-3</v>
      </c>
      <c r="N588" s="15">
        <f t="shared" si="117"/>
        <v>-0.96179625340856834</v>
      </c>
      <c r="O588" s="15">
        <f t="shared" si="118"/>
        <v>7.3503146495981761E-2</v>
      </c>
      <c r="P588" s="15">
        <f t="shared" si="119"/>
        <v>0.14684140381176045</v>
      </c>
      <c r="Q588" s="15">
        <f t="shared" si="120"/>
        <v>-1.2235280835923972</v>
      </c>
      <c r="R588" s="15">
        <f t="shared" si="121"/>
        <v>-0.80683634505787771</v>
      </c>
      <c r="S588" s="15">
        <f t="shared" si="122"/>
        <v>-0.96589707693392168</v>
      </c>
      <c r="U588" s="15">
        <f t="shared" si="123"/>
        <v>50.193634178697181</v>
      </c>
      <c r="V588" s="15">
        <f t="shared" si="124"/>
        <v>16.807598021003432</v>
      </c>
      <c r="W588" s="15">
        <f t="shared" si="125"/>
        <v>52.929712984587198</v>
      </c>
      <c r="X588" s="15">
        <f t="shared" si="126"/>
        <v>55.83713983142151</v>
      </c>
      <c r="Y588" s="15">
        <f t="shared" si="127"/>
        <v>11.05651518437783</v>
      </c>
      <c r="Z588" s="15">
        <f t="shared" si="128"/>
        <v>20.988038823701359</v>
      </c>
      <c r="AA588" s="15">
        <f t="shared" si="129"/>
        <v>16.70478425861484</v>
      </c>
    </row>
    <row r="589" spans="1:27" x14ac:dyDescent="0.25">
      <c r="A589" s="4">
        <v>51061930304</v>
      </c>
      <c r="B589" s="7" t="s">
        <v>567</v>
      </c>
      <c r="C589" s="40">
        <f t="array" ref="C589">SUMPRODUCT($D$10:$D$16, TRANSPOSE(U589:AA589))</f>
        <v>39.240387951067973</v>
      </c>
      <c r="E589" s="16">
        <v>109.1</v>
      </c>
      <c r="F589" s="9">
        <v>2</v>
      </c>
      <c r="G589" s="9">
        <v>9</v>
      </c>
      <c r="H589" s="9">
        <v>1</v>
      </c>
      <c r="I589" s="41">
        <v>0.3795</v>
      </c>
      <c r="J589" s="9">
        <v>7</v>
      </c>
      <c r="K589" s="9">
        <v>1</v>
      </c>
      <c r="M589" s="15">
        <f t="shared" si="116"/>
        <v>4.8537081301721057E-3</v>
      </c>
      <c r="N589" s="15">
        <f t="shared" si="117"/>
        <v>-0.79631939891108194</v>
      </c>
      <c r="O589" s="15">
        <f t="shared" si="118"/>
        <v>-5.7131057015516108E-2</v>
      </c>
      <c r="P589" s="15">
        <f t="shared" si="119"/>
        <v>0.14684140381176045</v>
      </c>
      <c r="Q589" s="15">
        <f t="shared" si="120"/>
        <v>0.33383607339336357</v>
      </c>
      <c r="R589" s="15">
        <f t="shared" si="121"/>
        <v>-0.84670566797520186</v>
      </c>
      <c r="S589" s="15">
        <f t="shared" si="122"/>
        <v>-0.96589707693392168</v>
      </c>
      <c r="U589" s="15">
        <f t="shared" si="123"/>
        <v>50.193634178697181</v>
      </c>
      <c r="V589" s="15">
        <f t="shared" si="124"/>
        <v>21.292320651734425</v>
      </c>
      <c r="W589" s="15">
        <f t="shared" si="125"/>
        <v>47.722039844857797</v>
      </c>
      <c r="X589" s="15">
        <f t="shared" si="126"/>
        <v>55.83713983142151</v>
      </c>
      <c r="Y589" s="15">
        <f t="shared" si="127"/>
        <v>63.074836958056245</v>
      </c>
      <c r="Z589" s="15">
        <f t="shared" si="128"/>
        <v>19.857959934093834</v>
      </c>
      <c r="AA589" s="15">
        <f t="shared" si="129"/>
        <v>16.70478425861484</v>
      </c>
    </row>
    <row r="590" spans="1:27" x14ac:dyDescent="0.25">
      <c r="A590" s="4">
        <v>51061930401</v>
      </c>
      <c r="B590" s="7" t="s">
        <v>568</v>
      </c>
      <c r="C590" s="40">
        <f t="array" ref="C590">SUMPRODUCT($D$10:$D$16, TRANSPOSE(U590:AA590))</f>
        <v>43.264580534846971</v>
      </c>
      <c r="E590" s="16">
        <v>109.1</v>
      </c>
      <c r="F590" s="9">
        <v>2</v>
      </c>
      <c r="G590" s="9">
        <v>11</v>
      </c>
      <c r="H590" s="9">
        <v>1</v>
      </c>
      <c r="I590" s="41">
        <v>0.36209999999999998</v>
      </c>
      <c r="J590" s="9">
        <v>7</v>
      </c>
      <c r="K590" s="9">
        <v>4</v>
      </c>
      <c r="M590" s="15">
        <f t="shared" si="116"/>
        <v>4.8537081301721057E-3</v>
      </c>
      <c r="N590" s="15">
        <f t="shared" si="117"/>
        <v>-0.79631939891108194</v>
      </c>
      <c r="O590" s="15">
        <f t="shared" si="118"/>
        <v>0.20413735000747965</v>
      </c>
      <c r="P590" s="15">
        <f t="shared" si="119"/>
        <v>0.14684140381176045</v>
      </c>
      <c r="Q590" s="15">
        <f t="shared" si="120"/>
        <v>0.59489711704993653</v>
      </c>
      <c r="R590" s="15">
        <f t="shared" si="121"/>
        <v>-0.84670566797520186</v>
      </c>
      <c r="S590" s="15">
        <f t="shared" si="122"/>
        <v>-0.66886970770477927</v>
      </c>
      <c r="U590" s="15">
        <f t="shared" si="123"/>
        <v>50.193634178697181</v>
      </c>
      <c r="V590" s="15">
        <f t="shared" si="124"/>
        <v>21.292320651734425</v>
      </c>
      <c r="W590" s="15">
        <f t="shared" si="125"/>
        <v>58.087691612990376</v>
      </c>
      <c r="X590" s="15">
        <f t="shared" si="126"/>
        <v>55.83713983142151</v>
      </c>
      <c r="Y590" s="15">
        <f t="shared" si="127"/>
        <v>72.404387775107594</v>
      </c>
      <c r="Z590" s="15">
        <f t="shared" si="128"/>
        <v>19.857959934093834</v>
      </c>
      <c r="AA590" s="15">
        <f t="shared" si="129"/>
        <v>25.17892975988385</v>
      </c>
    </row>
    <row r="591" spans="1:27" x14ac:dyDescent="0.25">
      <c r="A591" s="4">
        <v>51061930402</v>
      </c>
      <c r="B591" s="7" t="s">
        <v>569</v>
      </c>
      <c r="C591" s="40">
        <f t="array" ref="C591">SUMPRODUCT($D$10:$D$16, TRANSPOSE(U591:AA591))</f>
        <v>40.303367298267098</v>
      </c>
      <c r="E591" s="16">
        <v>109.1</v>
      </c>
      <c r="F591" s="9">
        <v>1</v>
      </c>
      <c r="G591" s="9">
        <v>11</v>
      </c>
      <c r="H591" s="9">
        <v>1</v>
      </c>
      <c r="I591" s="41">
        <v>0.38290000000000002</v>
      </c>
      <c r="J591" s="9">
        <v>10</v>
      </c>
      <c r="K591" s="9">
        <v>1</v>
      </c>
      <c r="M591" s="15">
        <f t="shared" si="116"/>
        <v>4.8537081301721057E-3</v>
      </c>
      <c r="N591" s="15">
        <f t="shared" si="117"/>
        <v>-0.96179625340856834</v>
      </c>
      <c r="O591" s="15">
        <f t="shared" si="118"/>
        <v>0.20413735000747965</v>
      </c>
      <c r="P591" s="15">
        <f t="shared" si="119"/>
        <v>0.14684140381176045</v>
      </c>
      <c r="Q591" s="15">
        <f t="shared" si="120"/>
        <v>0.28282414532253886</v>
      </c>
      <c r="R591" s="15">
        <f t="shared" si="121"/>
        <v>-0.72709769922322953</v>
      </c>
      <c r="S591" s="15">
        <f t="shared" si="122"/>
        <v>-0.96589707693392168</v>
      </c>
      <c r="U591" s="15">
        <f t="shared" si="123"/>
        <v>50.193634178697181</v>
      </c>
      <c r="V591" s="15">
        <f t="shared" si="124"/>
        <v>16.807598021003432</v>
      </c>
      <c r="W591" s="15">
        <f t="shared" si="125"/>
        <v>58.087691612990376</v>
      </c>
      <c r="X591" s="15">
        <f t="shared" si="126"/>
        <v>55.83713983142151</v>
      </c>
      <c r="Y591" s="15">
        <f t="shared" si="127"/>
        <v>61.134417780588969</v>
      </c>
      <c r="Z591" s="15">
        <f t="shared" si="128"/>
        <v>23.358305404553398</v>
      </c>
      <c r="AA591" s="15">
        <f t="shared" si="129"/>
        <v>16.70478425861484</v>
      </c>
    </row>
    <row r="592" spans="1:27" x14ac:dyDescent="0.25">
      <c r="A592" s="4">
        <v>51061930403</v>
      </c>
      <c r="B592" s="7" t="s">
        <v>570</v>
      </c>
      <c r="C592" s="40">
        <f t="array" ref="C592">SUMPRODUCT($D$10:$D$16, TRANSPOSE(U592:AA592))</f>
        <v>38.23480943157621</v>
      </c>
      <c r="E592" s="16">
        <v>109.1</v>
      </c>
      <c r="F592" s="9">
        <v>1</v>
      </c>
      <c r="G592" s="9">
        <v>11</v>
      </c>
      <c r="H592" s="9">
        <v>1</v>
      </c>
      <c r="I592" s="41">
        <v>0.3962</v>
      </c>
      <c r="J592" s="9">
        <v>4</v>
      </c>
      <c r="K592" s="9">
        <v>1</v>
      </c>
      <c r="M592" s="15">
        <f t="shared" si="116"/>
        <v>4.8537081301721057E-3</v>
      </c>
      <c r="N592" s="15">
        <f t="shared" si="117"/>
        <v>-0.96179625340856834</v>
      </c>
      <c r="O592" s="15">
        <f t="shared" si="118"/>
        <v>0.20413735000747965</v>
      </c>
      <c r="P592" s="15">
        <f t="shared" si="119"/>
        <v>0.14684140381176045</v>
      </c>
      <c r="Q592" s="15">
        <f t="shared" si="120"/>
        <v>8.3277485516078512E-2</v>
      </c>
      <c r="R592" s="15">
        <f t="shared" si="121"/>
        <v>-0.9663136367271743</v>
      </c>
      <c r="S592" s="15">
        <f t="shared" si="122"/>
        <v>-0.96589707693392168</v>
      </c>
      <c r="U592" s="15">
        <f t="shared" si="123"/>
        <v>50.193634178697181</v>
      </c>
      <c r="V592" s="15">
        <f t="shared" si="124"/>
        <v>16.807598021003432</v>
      </c>
      <c r="W592" s="15">
        <f t="shared" si="125"/>
        <v>58.087691612990376</v>
      </c>
      <c r="X592" s="15">
        <f t="shared" si="126"/>
        <v>55.83713983142151</v>
      </c>
      <c r="Y592" s="15">
        <f t="shared" si="127"/>
        <v>53.318454897254838</v>
      </c>
      <c r="Z592" s="15">
        <f t="shared" si="128"/>
        <v>16.694363221051294</v>
      </c>
      <c r="AA592" s="15">
        <f t="shared" si="129"/>
        <v>16.70478425861484</v>
      </c>
    </row>
    <row r="593" spans="1:27" x14ac:dyDescent="0.25">
      <c r="A593" s="4">
        <v>51061930703</v>
      </c>
      <c r="B593" s="7" t="s">
        <v>571</v>
      </c>
      <c r="C593" s="40">
        <f t="array" ref="C593">SUMPRODUCT($D$10:$D$16, TRANSPOSE(U593:AA593))</f>
        <v>27.867629892194241</v>
      </c>
      <c r="E593" s="16">
        <v>109.1</v>
      </c>
      <c r="F593" s="9">
        <v>0</v>
      </c>
      <c r="G593" s="9">
        <v>7</v>
      </c>
      <c r="H593" s="9">
        <v>0</v>
      </c>
      <c r="I593" s="41">
        <v>0.4178</v>
      </c>
      <c r="J593" s="9">
        <v>1</v>
      </c>
      <c r="K593" s="9">
        <v>1</v>
      </c>
      <c r="M593" s="15">
        <f t="shared" si="116"/>
        <v>4.8537081301721057E-3</v>
      </c>
      <c r="N593" s="15">
        <f t="shared" si="117"/>
        <v>-1.1272731079060547</v>
      </c>
      <c r="O593" s="15">
        <f t="shared" si="118"/>
        <v>-0.31839946403851188</v>
      </c>
      <c r="P593" s="15">
        <f t="shared" si="119"/>
        <v>-0.7282415870289497</v>
      </c>
      <c r="Q593" s="15">
        <f t="shared" si="120"/>
        <v>-0.24079829281621862</v>
      </c>
      <c r="R593" s="15">
        <f t="shared" si="121"/>
        <v>-1.0859216054791467</v>
      </c>
      <c r="S593" s="15">
        <f t="shared" si="122"/>
        <v>-0.96589707693392168</v>
      </c>
      <c r="U593" s="15">
        <f t="shared" si="123"/>
        <v>50.193634178697181</v>
      </c>
      <c r="V593" s="15">
        <f t="shared" si="124"/>
        <v>12.981351435611771</v>
      </c>
      <c r="W593" s="15">
        <f t="shared" si="125"/>
        <v>37.509097238663585</v>
      </c>
      <c r="X593" s="15">
        <f t="shared" si="126"/>
        <v>23.323285630020674</v>
      </c>
      <c r="Y593" s="15">
        <f t="shared" si="127"/>
        <v>40.485572641590942</v>
      </c>
      <c r="Z593" s="15">
        <f t="shared" si="128"/>
        <v>13.87568386216069</v>
      </c>
      <c r="AA593" s="15">
        <f t="shared" si="129"/>
        <v>16.70478425861484</v>
      </c>
    </row>
    <row r="594" spans="1:27" x14ac:dyDescent="0.25">
      <c r="A594" s="4">
        <v>51061930704</v>
      </c>
      <c r="B594" s="7" t="s">
        <v>572</v>
      </c>
      <c r="C594" s="40">
        <f t="array" ref="C594">SUMPRODUCT($D$10:$D$16, TRANSPOSE(U594:AA594))</f>
        <v>32.044083167552735</v>
      </c>
      <c r="E594" s="16">
        <v>109.1</v>
      </c>
      <c r="F594" s="9">
        <v>0</v>
      </c>
      <c r="G594" s="9">
        <v>4</v>
      </c>
      <c r="H594" s="9">
        <v>0</v>
      </c>
      <c r="I594" s="41">
        <v>0.3306</v>
      </c>
      <c r="J594" s="9">
        <v>1</v>
      </c>
      <c r="K594" s="9">
        <v>0</v>
      </c>
      <c r="M594" s="15">
        <f t="shared" si="116"/>
        <v>4.8537081301721057E-3</v>
      </c>
      <c r="N594" s="15">
        <f t="shared" si="117"/>
        <v>-1.1272731079060547</v>
      </c>
      <c r="O594" s="15">
        <f t="shared" si="118"/>
        <v>-0.71030207457300543</v>
      </c>
      <c r="P594" s="15">
        <f t="shared" si="119"/>
        <v>-0.7282415870289497</v>
      </c>
      <c r="Q594" s="15">
        <f t="shared" si="120"/>
        <v>1.0675076271178694</v>
      </c>
      <c r="R594" s="15">
        <f t="shared" si="121"/>
        <v>-1.0859216054791467</v>
      </c>
      <c r="S594" s="15">
        <f t="shared" si="122"/>
        <v>-1.0649062000103025</v>
      </c>
      <c r="U594" s="15">
        <f t="shared" si="123"/>
        <v>50.193634178697181</v>
      </c>
      <c r="V594" s="15">
        <f t="shared" si="124"/>
        <v>12.981351435611771</v>
      </c>
      <c r="W594" s="15">
        <f t="shared" si="125"/>
        <v>23.875841680645639</v>
      </c>
      <c r="X594" s="15">
        <f t="shared" si="126"/>
        <v>23.323285630020674</v>
      </c>
      <c r="Y594" s="15">
        <f t="shared" si="127"/>
        <v>85.712866432170173</v>
      </c>
      <c r="Z594" s="15">
        <f t="shared" si="128"/>
        <v>13.87568386216069</v>
      </c>
      <c r="AA594" s="15">
        <f t="shared" si="129"/>
        <v>14.345918953563022</v>
      </c>
    </row>
    <row r="595" spans="1:27" x14ac:dyDescent="0.25">
      <c r="A595" s="4">
        <v>51061930705</v>
      </c>
      <c r="B595" s="7" t="s">
        <v>573</v>
      </c>
      <c r="C595" s="40">
        <f t="array" ref="C595">SUMPRODUCT($D$10:$D$16, TRANSPOSE(U595:AA595))</f>
        <v>28.376001225572843</v>
      </c>
      <c r="E595" s="16">
        <v>109.1</v>
      </c>
      <c r="F595" s="9">
        <v>0</v>
      </c>
      <c r="G595" s="9">
        <v>5</v>
      </c>
      <c r="H595" s="9">
        <v>0</v>
      </c>
      <c r="I595" s="41">
        <v>0.40239999999999998</v>
      </c>
      <c r="J595" s="9">
        <v>5</v>
      </c>
      <c r="K595" s="9">
        <v>1</v>
      </c>
      <c r="M595" s="15">
        <f t="shared" si="116"/>
        <v>4.8537081301721057E-3</v>
      </c>
      <c r="N595" s="15">
        <f t="shared" si="117"/>
        <v>-1.1272731079060547</v>
      </c>
      <c r="O595" s="15">
        <f t="shared" si="118"/>
        <v>-0.57966787106150763</v>
      </c>
      <c r="P595" s="15">
        <f t="shared" si="119"/>
        <v>-0.7282415870289497</v>
      </c>
      <c r="Q595" s="15">
        <f t="shared" si="120"/>
        <v>-9.7442656718953746E-3</v>
      </c>
      <c r="R595" s="15">
        <f t="shared" si="121"/>
        <v>-0.92644431380985015</v>
      </c>
      <c r="S595" s="15">
        <f t="shared" si="122"/>
        <v>-0.96589707693392168</v>
      </c>
      <c r="U595" s="15">
        <f t="shared" si="123"/>
        <v>50.193634178697181</v>
      </c>
      <c r="V595" s="15">
        <f t="shared" si="124"/>
        <v>12.981351435611771</v>
      </c>
      <c r="W595" s="15">
        <f t="shared" si="125"/>
        <v>28.106930690033703</v>
      </c>
      <c r="X595" s="15">
        <f t="shared" si="126"/>
        <v>23.323285630020674</v>
      </c>
      <c r="Y595" s="15">
        <f t="shared" si="127"/>
        <v>49.611266194970092</v>
      </c>
      <c r="Z595" s="15">
        <f t="shared" si="128"/>
        <v>17.71075619106167</v>
      </c>
      <c r="AA595" s="15">
        <f t="shared" si="129"/>
        <v>16.70478425861484</v>
      </c>
    </row>
    <row r="596" spans="1:27" x14ac:dyDescent="0.25">
      <c r="A596" s="4">
        <v>51061930706</v>
      </c>
      <c r="B596" s="7" t="s">
        <v>574</v>
      </c>
      <c r="C596" s="40">
        <f t="array" ref="C596">SUMPRODUCT($D$10:$D$16, TRANSPOSE(U596:AA596))</f>
        <v>35.790498902379568</v>
      </c>
      <c r="E596" s="16">
        <v>109.1</v>
      </c>
      <c r="F596" s="9">
        <v>0</v>
      </c>
      <c r="G596" s="9">
        <v>9</v>
      </c>
      <c r="H596" s="9">
        <v>0</v>
      </c>
      <c r="I596" s="41">
        <v>0.34100000000000003</v>
      </c>
      <c r="J596" s="9">
        <v>5</v>
      </c>
      <c r="K596" s="9">
        <v>1</v>
      </c>
      <c r="M596" s="15">
        <f t="shared" si="116"/>
        <v>4.8537081301721057E-3</v>
      </c>
      <c r="N596" s="15">
        <f t="shared" si="117"/>
        <v>-1.1272731079060547</v>
      </c>
      <c r="O596" s="15">
        <f t="shared" si="118"/>
        <v>-5.7131057015516108E-2</v>
      </c>
      <c r="P596" s="15">
        <f t="shared" si="119"/>
        <v>-0.7282415870289497</v>
      </c>
      <c r="Q596" s="15">
        <f t="shared" si="120"/>
        <v>0.91147114125417039</v>
      </c>
      <c r="R596" s="15">
        <f t="shared" si="121"/>
        <v>-0.92644431380985015</v>
      </c>
      <c r="S596" s="15">
        <f t="shared" si="122"/>
        <v>-0.96589707693392168</v>
      </c>
      <c r="U596" s="15">
        <f t="shared" si="123"/>
        <v>50.193634178697181</v>
      </c>
      <c r="V596" s="15">
        <f t="shared" si="124"/>
        <v>12.981351435611771</v>
      </c>
      <c r="W596" s="15">
        <f t="shared" si="125"/>
        <v>47.722039844857797</v>
      </c>
      <c r="X596" s="15">
        <f t="shared" si="126"/>
        <v>23.323285630020674</v>
      </c>
      <c r="Y596" s="15">
        <f t="shared" si="127"/>
        <v>81.897640777793086</v>
      </c>
      <c r="Z596" s="15">
        <f t="shared" si="128"/>
        <v>17.71075619106167</v>
      </c>
      <c r="AA596" s="15">
        <f t="shared" si="129"/>
        <v>16.70478425861484</v>
      </c>
    </row>
    <row r="597" spans="1:27" x14ac:dyDescent="0.25">
      <c r="A597" s="4">
        <v>51061930707</v>
      </c>
      <c r="B597" s="7" t="s">
        <v>575</v>
      </c>
      <c r="C597" s="40">
        <f t="array" ref="C597">SUMPRODUCT($D$10:$D$16, TRANSPOSE(U597:AA597))</f>
        <v>29.897181640614352</v>
      </c>
      <c r="E597" s="16">
        <v>109.1</v>
      </c>
      <c r="F597" s="9">
        <v>1</v>
      </c>
      <c r="G597" s="9">
        <v>8</v>
      </c>
      <c r="H597" s="9">
        <v>0</v>
      </c>
      <c r="I597" s="41">
        <v>0.41349999999999998</v>
      </c>
      <c r="J597" s="9">
        <v>4</v>
      </c>
      <c r="K597" s="9">
        <v>1</v>
      </c>
      <c r="M597" s="15">
        <f t="shared" si="116"/>
        <v>4.8537081301721057E-3</v>
      </c>
      <c r="N597" s="15">
        <f t="shared" si="117"/>
        <v>-0.96179625340856834</v>
      </c>
      <c r="O597" s="15">
        <f t="shared" si="118"/>
        <v>-0.18776526052701398</v>
      </c>
      <c r="P597" s="15">
        <f t="shared" si="119"/>
        <v>-0.7282415870289497</v>
      </c>
      <c r="Q597" s="15">
        <f t="shared" si="120"/>
        <v>-0.17628320731488131</v>
      </c>
      <c r="R597" s="15">
        <f t="shared" si="121"/>
        <v>-0.9663136367271743</v>
      </c>
      <c r="S597" s="15">
        <f t="shared" si="122"/>
        <v>-0.96589707693392168</v>
      </c>
      <c r="U597" s="15">
        <f t="shared" si="123"/>
        <v>50.193634178697181</v>
      </c>
      <c r="V597" s="15">
        <f t="shared" si="124"/>
        <v>16.807598021003432</v>
      </c>
      <c r="W597" s="15">
        <f t="shared" si="125"/>
        <v>42.553033471880973</v>
      </c>
      <c r="X597" s="15">
        <f t="shared" si="126"/>
        <v>23.323285630020674</v>
      </c>
      <c r="Y597" s="15">
        <f t="shared" si="127"/>
        <v>43.003572703032084</v>
      </c>
      <c r="Z597" s="15">
        <f t="shared" si="128"/>
        <v>16.694363221051294</v>
      </c>
      <c r="AA597" s="15">
        <f t="shared" si="129"/>
        <v>16.70478425861484</v>
      </c>
    </row>
    <row r="598" spans="1:27" x14ac:dyDescent="0.25">
      <c r="A598" s="4">
        <v>51063920101</v>
      </c>
      <c r="B598" s="7" t="s">
        <v>576</v>
      </c>
      <c r="C598" s="40">
        <f t="array" ref="C598">SUMPRODUCT($D$10:$D$16, TRANSPOSE(U598:AA598))</f>
        <v>31.184436486002866</v>
      </c>
      <c r="E598" s="16">
        <v>98.4</v>
      </c>
      <c r="F598" s="9">
        <v>0</v>
      </c>
      <c r="G598" s="9">
        <v>0</v>
      </c>
      <c r="H598" s="9">
        <v>0</v>
      </c>
      <c r="I598" s="41">
        <v>0.39129999999999998</v>
      </c>
      <c r="J598" s="9">
        <v>0</v>
      </c>
      <c r="K598" s="9">
        <v>0</v>
      </c>
      <c r="M598" s="15">
        <f t="shared" si="116"/>
        <v>1.151143395947952</v>
      </c>
      <c r="N598" s="15">
        <f t="shared" si="117"/>
        <v>-1.1272731079060547</v>
      </c>
      <c r="O598" s="15">
        <f t="shared" si="118"/>
        <v>-1.2328388886189969</v>
      </c>
      <c r="P598" s="15">
        <f t="shared" si="119"/>
        <v>-0.7282415870289497</v>
      </c>
      <c r="Q598" s="15">
        <f t="shared" si="120"/>
        <v>0.15679467597109056</v>
      </c>
      <c r="R598" s="15">
        <f t="shared" si="121"/>
        <v>-1.1257909283964709</v>
      </c>
      <c r="S598" s="15">
        <f t="shared" si="122"/>
        <v>-1.0649062000103025</v>
      </c>
      <c r="U598" s="15">
        <f t="shared" si="123"/>
        <v>87.516337626640777</v>
      </c>
      <c r="V598" s="15">
        <f t="shared" si="124"/>
        <v>12.981351435611771</v>
      </c>
      <c r="W598" s="15">
        <f t="shared" si="125"/>
        <v>10.881793958617708</v>
      </c>
      <c r="X598" s="15">
        <f t="shared" si="126"/>
        <v>23.323285630020674</v>
      </c>
      <c r="Y598" s="15">
        <f t="shared" si="127"/>
        <v>56.229666554364812</v>
      </c>
      <c r="Z598" s="15">
        <f t="shared" si="128"/>
        <v>13.012701243201358</v>
      </c>
      <c r="AA598" s="15">
        <f t="shared" si="129"/>
        <v>14.345918953563022</v>
      </c>
    </row>
    <row r="599" spans="1:27" x14ac:dyDescent="0.25">
      <c r="A599" s="4">
        <v>51063920102</v>
      </c>
      <c r="B599" s="7" t="s">
        <v>577</v>
      </c>
      <c r="C599" s="40">
        <f t="array" ref="C599">SUMPRODUCT($D$10:$D$16, TRANSPOSE(U599:AA599))</f>
        <v>31.662081656235891</v>
      </c>
      <c r="E599" s="16">
        <v>98.4</v>
      </c>
      <c r="F599" s="9">
        <v>0</v>
      </c>
      <c r="G599" s="9">
        <v>0</v>
      </c>
      <c r="H599" s="9">
        <v>0</v>
      </c>
      <c r="I599" s="41">
        <v>0.3856</v>
      </c>
      <c r="J599" s="9">
        <v>0</v>
      </c>
      <c r="K599" s="9">
        <v>0</v>
      </c>
      <c r="M599" s="15">
        <f t="shared" ref="M599:M662" si="130">$F$10*STANDARDIZE(E599,M$15,M$16)</f>
        <v>1.151143395947952</v>
      </c>
      <c r="N599" s="15">
        <f t="shared" ref="N599:N662" si="131" xml:space="preserve"> $F$11*STANDARDIZE(F599,N$15,N$16)</f>
        <v>-1.1272731079060547</v>
      </c>
      <c r="O599" s="15">
        <f t="shared" ref="O599:O662" si="132">$F$12* STANDARDIZE(G599,O$15,O$16)</f>
        <v>-1.2328388886189969</v>
      </c>
      <c r="P599" s="15">
        <f t="shared" ref="P599:P662" si="133" xml:space="preserve"> $F$13*STANDARDIZE(H599,P$15,P$16)</f>
        <v>-0.7282415870289497</v>
      </c>
      <c r="Q599" s="15">
        <f t="shared" ref="Q599:Q662" si="134" xml:space="preserve"> $F$14*STANDARDIZE(I599,Q$15,Q$16)</f>
        <v>0.24231467303100201</v>
      </c>
      <c r="R599" s="15">
        <f t="shared" ref="R599:R662" si="135" xml:space="preserve"> $F$15*STANDARDIZE(J599,R$15,R$16)</f>
        <v>-1.1257909283964709</v>
      </c>
      <c r="S599" s="15">
        <f t="shared" ref="S599:S662" si="136" xml:space="preserve"> $F$16*STANDARDIZE(K599,S$15,S$16)</f>
        <v>-1.0649062000103025</v>
      </c>
      <c r="U599" s="15">
        <f t="shared" ref="U599:U662" si="137">_xlfn.NORM.S.DIST(M599,1)*100</f>
        <v>87.516337626640777</v>
      </c>
      <c r="V599" s="15">
        <f t="shared" ref="V599:V662" si="138">_xlfn.NORM.S.DIST(N599,1)*100</f>
        <v>12.981351435611771</v>
      </c>
      <c r="W599" s="15">
        <f t="shared" ref="W599:W662" si="139">_xlfn.NORM.S.DIST(O599,1)*100</f>
        <v>10.881793958617708</v>
      </c>
      <c r="X599" s="15">
        <f t="shared" ref="X599:X662" si="140">_xlfn.NORM.S.DIST(P599,1)*100</f>
        <v>23.323285630020674</v>
      </c>
      <c r="Y599" s="15">
        <f t="shared" ref="Y599:Y662" si="141">_xlfn.NORM.S.DIST(Q599,1)*100</f>
        <v>59.573182745995993</v>
      </c>
      <c r="Z599" s="15">
        <f t="shared" ref="Z599:Z662" si="142">_xlfn.NORM.S.DIST(R599,1)*100</f>
        <v>13.012701243201358</v>
      </c>
      <c r="AA599" s="15">
        <f t="shared" ref="AA599:AA662" si="143">_xlfn.NORM.S.DIST(S599,1)*100</f>
        <v>14.345918953563022</v>
      </c>
    </row>
    <row r="600" spans="1:27" x14ac:dyDescent="0.25">
      <c r="A600" s="4">
        <v>51063920200</v>
      </c>
      <c r="B600" s="7" t="s">
        <v>578</v>
      </c>
      <c r="C600" s="40">
        <f t="array" ref="C600">SUMPRODUCT($D$10:$D$16, TRANSPOSE(U600:AA600))</f>
        <v>29.196214134770941</v>
      </c>
      <c r="E600" s="16">
        <v>98.4</v>
      </c>
      <c r="F600" s="9">
        <v>0</v>
      </c>
      <c r="G600" s="9">
        <v>4</v>
      </c>
      <c r="H600" s="9">
        <v>0</v>
      </c>
      <c r="I600" s="41">
        <v>0.43969999999999998</v>
      </c>
      <c r="J600" s="9">
        <v>1</v>
      </c>
      <c r="K600" s="9">
        <v>0</v>
      </c>
      <c r="M600" s="15">
        <f t="shared" si="130"/>
        <v>1.151143395947952</v>
      </c>
      <c r="N600" s="15">
        <f t="shared" si="131"/>
        <v>-1.1272731079060547</v>
      </c>
      <c r="O600" s="15">
        <f t="shared" si="132"/>
        <v>-0.71030207457300543</v>
      </c>
      <c r="P600" s="15">
        <f t="shared" si="133"/>
        <v>-0.7282415870289497</v>
      </c>
      <c r="Q600" s="15">
        <f t="shared" si="134"/>
        <v>-0.5693751236253527</v>
      </c>
      <c r="R600" s="15">
        <f t="shared" si="135"/>
        <v>-1.0859216054791467</v>
      </c>
      <c r="S600" s="15">
        <f t="shared" si="136"/>
        <v>-1.0649062000103025</v>
      </c>
      <c r="U600" s="15">
        <f t="shared" si="137"/>
        <v>87.516337626640777</v>
      </c>
      <c r="V600" s="15">
        <f t="shared" si="138"/>
        <v>12.981351435611771</v>
      </c>
      <c r="W600" s="15">
        <f t="shared" si="139"/>
        <v>23.875841680645639</v>
      </c>
      <c r="X600" s="15">
        <f t="shared" si="140"/>
        <v>23.323285630020674</v>
      </c>
      <c r="Y600" s="15">
        <f t="shared" si="141"/>
        <v>28.455079754754031</v>
      </c>
      <c r="Z600" s="15">
        <f t="shared" si="142"/>
        <v>13.87568386216069</v>
      </c>
      <c r="AA600" s="15">
        <f t="shared" si="143"/>
        <v>14.345918953563022</v>
      </c>
    </row>
    <row r="601" spans="1:27" x14ac:dyDescent="0.25">
      <c r="A601" s="4">
        <v>51065020101</v>
      </c>
      <c r="B601" s="7" t="s">
        <v>579</v>
      </c>
      <c r="C601" s="40">
        <f t="array" ref="C601">SUMPRODUCT($D$10:$D$16, TRANSPOSE(U601:AA601))</f>
        <v>27.805371803942748</v>
      </c>
      <c r="E601" s="16">
        <v>102.1</v>
      </c>
      <c r="F601" s="9">
        <v>0</v>
      </c>
      <c r="G601" s="9">
        <v>3</v>
      </c>
      <c r="H601" s="9">
        <v>0</v>
      </c>
      <c r="I601" s="41">
        <v>0.43020000000000003</v>
      </c>
      <c r="J601" s="9">
        <v>0</v>
      </c>
      <c r="K601" s="9">
        <v>0</v>
      </c>
      <c r="M601" s="15">
        <f t="shared" si="130"/>
        <v>0.75476284969320651</v>
      </c>
      <c r="N601" s="15">
        <f t="shared" si="131"/>
        <v>-1.1272731079060547</v>
      </c>
      <c r="O601" s="15">
        <f t="shared" si="132"/>
        <v>-0.84093627808450333</v>
      </c>
      <c r="P601" s="15">
        <f t="shared" si="133"/>
        <v>-0.7282415870289497</v>
      </c>
      <c r="Q601" s="15">
        <f t="shared" si="134"/>
        <v>-0.42684179519216725</v>
      </c>
      <c r="R601" s="15">
        <f t="shared" si="135"/>
        <v>-1.1257909283964709</v>
      </c>
      <c r="S601" s="15">
        <f t="shared" si="136"/>
        <v>-1.0649062000103025</v>
      </c>
      <c r="U601" s="15">
        <f t="shared" si="137"/>
        <v>77.480435588004752</v>
      </c>
      <c r="V601" s="15">
        <f t="shared" si="138"/>
        <v>12.981351435611771</v>
      </c>
      <c r="W601" s="15">
        <f t="shared" si="139"/>
        <v>20.01918167222092</v>
      </c>
      <c r="X601" s="15">
        <f t="shared" si="140"/>
        <v>23.323285630020674</v>
      </c>
      <c r="Y601" s="15">
        <f t="shared" si="141"/>
        <v>33.474728104976769</v>
      </c>
      <c r="Z601" s="15">
        <f t="shared" si="142"/>
        <v>13.012701243201358</v>
      </c>
      <c r="AA601" s="15">
        <f t="shared" si="143"/>
        <v>14.345918953563022</v>
      </c>
    </row>
    <row r="602" spans="1:27" x14ac:dyDescent="0.25">
      <c r="A602" s="4">
        <v>51065020102</v>
      </c>
      <c r="B602" s="7" t="s">
        <v>580</v>
      </c>
      <c r="C602" s="40">
        <f t="array" ref="C602">SUMPRODUCT($D$10:$D$16, TRANSPOSE(U602:AA602))</f>
        <v>38.212192337507517</v>
      </c>
      <c r="E602" s="16">
        <v>102.1</v>
      </c>
      <c r="F602" s="9">
        <v>2</v>
      </c>
      <c r="G602" s="9">
        <v>8</v>
      </c>
      <c r="H602" s="9">
        <v>0</v>
      </c>
      <c r="I602" s="41">
        <v>0.35759999999999997</v>
      </c>
      <c r="J602" s="9">
        <v>1</v>
      </c>
      <c r="K602" s="9">
        <v>0</v>
      </c>
      <c r="M602" s="15">
        <f t="shared" si="130"/>
        <v>0.75476284969320651</v>
      </c>
      <c r="N602" s="15">
        <f t="shared" si="131"/>
        <v>-0.79631939891108194</v>
      </c>
      <c r="O602" s="15">
        <f t="shared" si="132"/>
        <v>-0.18776526052701398</v>
      </c>
      <c r="P602" s="15">
        <f t="shared" si="133"/>
        <v>-0.7282415870289497</v>
      </c>
      <c r="Q602" s="15">
        <f t="shared" si="134"/>
        <v>0.66241290420249854</v>
      </c>
      <c r="R602" s="15">
        <f t="shared" si="135"/>
        <v>-1.0859216054791467</v>
      </c>
      <c r="S602" s="15">
        <f t="shared" si="136"/>
        <v>-1.0649062000103025</v>
      </c>
      <c r="U602" s="15">
        <f t="shared" si="137"/>
        <v>77.480435588004752</v>
      </c>
      <c r="V602" s="15">
        <f t="shared" si="138"/>
        <v>21.292320651734425</v>
      </c>
      <c r="W602" s="15">
        <f t="shared" si="139"/>
        <v>42.553033471880973</v>
      </c>
      <c r="X602" s="15">
        <f t="shared" si="140"/>
        <v>23.323285630020674</v>
      </c>
      <c r="Y602" s="15">
        <f t="shared" si="141"/>
        <v>74.614668205188096</v>
      </c>
      <c r="Z602" s="15">
        <f t="shared" si="142"/>
        <v>13.87568386216069</v>
      </c>
      <c r="AA602" s="15">
        <f t="shared" si="143"/>
        <v>14.345918953563022</v>
      </c>
    </row>
    <row r="603" spans="1:27" x14ac:dyDescent="0.25">
      <c r="A603" s="4">
        <v>51065020200</v>
      </c>
      <c r="B603" s="7" t="s">
        <v>581</v>
      </c>
      <c r="C603" s="40">
        <f t="array" ref="C603">SUMPRODUCT($D$10:$D$16, TRANSPOSE(U603:AA603))</f>
        <v>34.484145385277678</v>
      </c>
      <c r="E603" s="16">
        <v>102.1</v>
      </c>
      <c r="F603" s="9">
        <v>0</v>
      </c>
      <c r="G603" s="9">
        <v>3</v>
      </c>
      <c r="H603" s="9">
        <v>0</v>
      </c>
      <c r="I603" s="41">
        <v>0.35349999999999998</v>
      </c>
      <c r="J603" s="9">
        <v>4</v>
      </c>
      <c r="K603" s="9">
        <v>0</v>
      </c>
      <c r="M603" s="15">
        <f t="shared" si="130"/>
        <v>0.75476284969320651</v>
      </c>
      <c r="N603" s="15">
        <f t="shared" si="131"/>
        <v>-1.1272731079060547</v>
      </c>
      <c r="O603" s="15">
        <f t="shared" si="132"/>
        <v>-0.84093627808450333</v>
      </c>
      <c r="P603" s="15">
        <f t="shared" si="133"/>
        <v>-0.7282415870289497</v>
      </c>
      <c r="Q603" s="15">
        <f t="shared" si="134"/>
        <v>0.72392728805261031</v>
      </c>
      <c r="R603" s="15">
        <f t="shared" si="135"/>
        <v>-0.9663136367271743</v>
      </c>
      <c r="S603" s="15">
        <f t="shared" si="136"/>
        <v>-1.0649062000103025</v>
      </c>
      <c r="U603" s="15">
        <f t="shared" si="137"/>
        <v>77.480435588004752</v>
      </c>
      <c r="V603" s="15">
        <f t="shared" si="138"/>
        <v>12.981351435611771</v>
      </c>
      <c r="W603" s="15">
        <f t="shared" si="139"/>
        <v>20.01918167222092</v>
      </c>
      <c r="X603" s="15">
        <f t="shared" si="140"/>
        <v>23.323285630020674</v>
      </c>
      <c r="Y603" s="15">
        <f t="shared" si="141"/>
        <v>76.544481196471324</v>
      </c>
      <c r="Z603" s="15">
        <f t="shared" si="142"/>
        <v>16.694363221051294</v>
      </c>
      <c r="AA603" s="15">
        <f t="shared" si="143"/>
        <v>14.345918953563022</v>
      </c>
    </row>
    <row r="604" spans="1:27" x14ac:dyDescent="0.25">
      <c r="A604" s="4">
        <v>51065020300</v>
      </c>
      <c r="B604" s="7" t="s">
        <v>582</v>
      </c>
      <c r="C604" s="40">
        <f t="array" ref="C604">SUMPRODUCT($D$10:$D$16, TRANSPOSE(U604:AA604))</f>
        <v>27.850212702878686</v>
      </c>
      <c r="E604" s="16">
        <v>102.1</v>
      </c>
      <c r="F604" s="9">
        <v>0</v>
      </c>
      <c r="G604" s="9">
        <v>4</v>
      </c>
      <c r="H604" s="9">
        <v>0</v>
      </c>
      <c r="I604" s="41">
        <v>0.4385</v>
      </c>
      <c r="J604" s="9">
        <v>1</v>
      </c>
      <c r="K604" s="9">
        <v>0</v>
      </c>
      <c r="M604" s="15">
        <f t="shared" si="130"/>
        <v>0.75476284969320651</v>
      </c>
      <c r="N604" s="15">
        <f t="shared" si="131"/>
        <v>-1.1272731079060547</v>
      </c>
      <c r="O604" s="15">
        <f t="shared" si="132"/>
        <v>-0.71030207457300543</v>
      </c>
      <c r="P604" s="15">
        <f t="shared" si="133"/>
        <v>-0.7282415870289497</v>
      </c>
      <c r="Q604" s="15">
        <f t="shared" si="134"/>
        <v>-0.55137091371800317</v>
      </c>
      <c r="R604" s="15">
        <f t="shared" si="135"/>
        <v>-1.0859216054791467</v>
      </c>
      <c r="S604" s="15">
        <f t="shared" si="136"/>
        <v>-1.0649062000103025</v>
      </c>
      <c r="U604" s="15">
        <f t="shared" si="137"/>
        <v>77.480435588004752</v>
      </c>
      <c r="V604" s="15">
        <f t="shared" si="138"/>
        <v>12.981351435611771</v>
      </c>
      <c r="W604" s="15">
        <f t="shared" si="139"/>
        <v>23.875841680645639</v>
      </c>
      <c r="X604" s="15">
        <f t="shared" si="140"/>
        <v>23.323285630020674</v>
      </c>
      <c r="Y604" s="15">
        <f t="shared" si="141"/>
        <v>29.06897177014428</v>
      </c>
      <c r="Z604" s="15">
        <f t="shared" si="142"/>
        <v>13.87568386216069</v>
      </c>
      <c r="AA604" s="15">
        <f t="shared" si="143"/>
        <v>14.345918953563022</v>
      </c>
    </row>
    <row r="605" spans="1:27" x14ac:dyDescent="0.25">
      <c r="A605" s="4">
        <v>51067020101</v>
      </c>
      <c r="B605" s="7" t="s">
        <v>583</v>
      </c>
      <c r="C605" s="40">
        <f t="array" ref="C605">SUMPRODUCT($D$10:$D$16, TRANSPOSE(U605:AA605))</f>
        <v>27.291466722627177</v>
      </c>
      <c r="E605" s="16">
        <v>100.3</v>
      </c>
      <c r="F605" s="9">
        <v>0</v>
      </c>
      <c r="G605" s="9">
        <v>4</v>
      </c>
      <c r="H605" s="9">
        <v>0</v>
      </c>
      <c r="I605" s="41">
        <v>0.46050000000000002</v>
      </c>
      <c r="J605" s="9">
        <v>2</v>
      </c>
      <c r="K605" s="9">
        <v>0</v>
      </c>
      <c r="M605" s="15">
        <f t="shared" si="130"/>
        <v>0.94759662895227215</v>
      </c>
      <c r="N605" s="15">
        <f t="shared" si="131"/>
        <v>-1.1272731079060547</v>
      </c>
      <c r="O605" s="15">
        <f t="shared" si="132"/>
        <v>-0.71030207457300543</v>
      </c>
      <c r="P605" s="15">
        <f t="shared" si="133"/>
        <v>-0.7282415870289497</v>
      </c>
      <c r="Q605" s="15">
        <f t="shared" si="134"/>
        <v>-0.88144809535275048</v>
      </c>
      <c r="R605" s="15">
        <f t="shared" si="135"/>
        <v>-1.0460522825618226</v>
      </c>
      <c r="S605" s="15">
        <f t="shared" si="136"/>
        <v>-1.0649062000103025</v>
      </c>
      <c r="U605" s="15">
        <f t="shared" si="137"/>
        <v>82.833257850915885</v>
      </c>
      <c r="V605" s="15">
        <f t="shared" si="138"/>
        <v>12.981351435611771</v>
      </c>
      <c r="W605" s="15">
        <f t="shared" si="139"/>
        <v>23.875841680645639</v>
      </c>
      <c r="X605" s="15">
        <f t="shared" si="140"/>
        <v>23.323285630020674</v>
      </c>
      <c r="Y605" s="15">
        <f t="shared" si="141"/>
        <v>18.903766786715657</v>
      </c>
      <c r="Z605" s="15">
        <f t="shared" si="142"/>
        <v>14.776844720917612</v>
      </c>
      <c r="AA605" s="15">
        <f t="shared" si="143"/>
        <v>14.345918953563022</v>
      </c>
    </row>
    <row r="606" spans="1:27" x14ac:dyDescent="0.25">
      <c r="A606" s="4">
        <v>51067020102</v>
      </c>
      <c r="B606" s="7" t="s">
        <v>584</v>
      </c>
      <c r="C606" s="40">
        <f t="array" ref="C606">SUMPRODUCT($D$10:$D$16, TRANSPOSE(U606:AA606))</f>
        <v>26.946809352351615</v>
      </c>
      <c r="E606" s="16">
        <v>100.3</v>
      </c>
      <c r="F606" s="9">
        <v>0</v>
      </c>
      <c r="G606" s="9">
        <v>4</v>
      </c>
      <c r="H606" s="9">
        <v>0</v>
      </c>
      <c r="I606" s="41">
        <v>0.4667</v>
      </c>
      <c r="J606" s="9">
        <v>2</v>
      </c>
      <c r="K606" s="9">
        <v>0</v>
      </c>
      <c r="M606" s="15">
        <f t="shared" si="130"/>
        <v>0.94759662895227215</v>
      </c>
      <c r="N606" s="15">
        <f t="shared" si="131"/>
        <v>-1.1272731079060547</v>
      </c>
      <c r="O606" s="15">
        <f t="shared" si="132"/>
        <v>-0.71030207457300543</v>
      </c>
      <c r="P606" s="15">
        <f t="shared" si="133"/>
        <v>-0.7282415870289497</v>
      </c>
      <c r="Q606" s="15">
        <f t="shared" si="134"/>
        <v>-0.97446984654072433</v>
      </c>
      <c r="R606" s="15">
        <f t="shared" si="135"/>
        <v>-1.0460522825618226</v>
      </c>
      <c r="S606" s="15">
        <f t="shared" si="136"/>
        <v>-1.0649062000103025</v>
      </c>
      <c r="U606" s="15">
        <f t="shared" si="137"/>
        <v>82.833257850915885</v>
      </c>
      <c r="V606" s="15">
        <f t="shared" si="138"/>
        <v>12.981351435611771</v>
      </c>
      <c r="W606" s="15">
        <f t="shared" si="139"/>
        <v>23.875841680645639</v>
      </c>
      <c r="X606" s="15">
        <f t="shared" si="140"/>
        <v>23.323285630020674</v>
      </c>
      <c r="Y606" s="15">
        <f t="shared" si="141"/>
        <v>16.491165194786699</v>
      </c>
      <c r="Z606" s="15">
        <f t="shared" si="142"/>
        <v>14.776844720917612</v>
      </c>
      <c r="AA606" s="15">
        <f t="shared" si="143"/>
        <v>14.345918953563022</v>
      </c>
    </row>
    <row r="607" spans="1:27" x14ac:dyDescent="0.25">
      <c r="A607" s="4">
        <v>51067020200</v>
      </c>
      <c r="B607" s="7" t="s">
        <v>585</v>
      </c>
      <c r="C607" s="40">
        <f t="array" ref="C607">SUMPRODUCT($D$10:$D$16, TRANSPOSE(U607:AA607))</f>
        <v>26.250621386260335</v>
      </c>
      <c r="E607" s="16">
        <v>100.3</v>
      </c>
      <c r="F607" s="9">
        <v>1</v>
      </c>
      <c r="G607" s="9">
        <v>2</v>
      </c>
      <c r="H607" s="9">
        <v>0</v>
      </c>
      <c r="I607" s="41">
        <v>0.47949999999999998</v>
      </c>
      <c r="J607" s="9">
        <v>5</v>
      </c>
      <c r="K607" s="9">
        <v>0</v>
      </c>
      <c r="M607" s="15">
        <f t="shared" si="130"/>
        <v>0.94759662895227215</v>
      </c>
      <c r="N607" s="15">
        <f t="shared" si="131"/>
        <v>-0.96179625340856834</v>
      </c>
      <c r="O607" s="15">
        <f t="shared" si="132"/>
        <v>-0.97157048159600123</v>
      </c>
      <c r="P607" s="15">
        <f t="shared" si="133"/>
        <v>-0.7282415870289497</v>
      </c>
      <c r="Q607" s="15">
        <f t="shared" si="134"/>
        <v>-1.1665147522191222</v>
      </c>
      <c r="R607" s="15">
        <f t="shared" si="135"/>
        <v>-0.92644431380985015</v>
      </c>
      <c r="S607" s="15">
        <f t="shared" si="136"/>
        <v>-1.0649062000103025</v>
      </c>
      <c r="U607" s="15">
        <f t="shared" si="137"/>
        <v>82.833257850915885</v>
      </c>
      <c r="V607" s="15">
        <f t="shared" si="138"/>
        <v>16.807598021003432</v>
      </c>
      <c r="W607" s="15">
        <f t="shared" si="139"/>
        <v>16.563213676009209</v>
      </c>
      <c r="X607" s="15">
        <f t="shared" si="140"/>
        <v>23.323285630020674</v>
      </c>
      <c r="Y607" s="15">
        <f t="shared" si="141"/>
        <v>12.170319381248442</v>
      </c>
      <c r="Z607" s="15">
        <f t="shared" si="142"/>
        <v>17.71075619106167</v>
      </c>
      <c r="AA607" s="15">
        <f t="shared" si="143"/>
        <v>14.345918953563022</v>
      </c>
    </row>
    <row r="608" spans="1:27" x14ac:dyDescent="0.25">
      <c r="A608" s="4">
        <v>51067020300</v>
      </c>
      <c r="B608" s="7" t="s">
        <v>586</v>
      </c>
      <c r="C608" s="40">
        <f t="array" ref="C608">SUMPRODUCT($D$10:$D$16, TRANSPOSE(U608:AA608))</f>
        <v>37.162980386523792</v>
      </c>
      <c r="E608" s="16">
        <v>100.3</v>
      </c>
      <c r="F608" s="9">
        <v>1</v>
      </c>
      <c r="G608" s="9">
        <v>9</v>
      </c>
      <c r="H608" s="9">
        <v>0</v>
      </c>
      <c r="I608" s="41">
        <v>0.38679999999999998</v>
      </c>
      <c r="J608" s="9">
        <v>1</v>
      </c>
      <c r="K608" s="9">
        <v>1</v>
      </c>
      <c r="M608" s="15">
        <f t="shared" si="130"/>
        <v>0.94759662895227215</v>
      </c>
      <c r="N608" s="15">
        <f t="shared" si="131"/>
        <v>-0.96179625340856834</v>
      </c>
      <c r="O608" s="15">
        <f t="shared" si="132"/>
        <v>-5.7131057015516108E-2</v>
      </c>
      <c r="P608" s="15">
        <f t="shared" si="133"/>
        <v>-0.7282415870289497</v>
      </c>
      <c r="Q608" s="15">
        <f t="shared" si="134"/>
        <v>0.22431046312365252</v>
      </c>
      <c r="R608" s="15">
        <f t="shared" si="135"/>
        <v>-1.0859216054791467</v>
      </c>
      <c r="S608" s="15">
        <f t="shared" si="136"/>
        <v>-0.96589707693392168</v>
      </c>
      <c r="U608" s="15">
        <f t="shared" si="137"/>
        <v>82.833257850915885</v>
      </c>
      <c r="V608" s="15">
        <f t="shared" si="138"/>
        <v>16.807598021003432</v>
      </c>
      <c r="W608" s="15">
        <f t="shared" si="139"/>
        <v>47.722039844857797</v>
      </c>
      <c r="X608" s="15">
        <f t="shared" si="140"/>
        <v>23.323285630020674</v>
      </c>
      <c r="Y608" s="15">
        <f t="shared" si="141"/>
        <v>58.874213238093262</v>
      </c>
      <c r="Z608" s="15">
        <f t="shared" si="142"/>
        <v>13.87568386216069</v>
      </c>
      <c r="AA608" s="15">
        <f t="shared" si="143"/>
        <v>16.70478425861484</v>
      </c>
    </row>
    <row r="609" spans="1:27" x14ac:dyDescent="0.25">
      <c r="A609" s="4">
        <v>51067020400</v>
      </c>
      <c r="B609" s="7" t="s">
        <v>587</v>
      </c>
      <c r="C609" s="40">
        <f t="array" ref="C609">SUMPRODUCT($D$10:$D$16, TRANSPOSE(U609:AA609))</f>
        <v>36.4532278270052</v>
      </c>
      <c r="E609" s="16">
        <v>100.3</v>
      </c>
      <c r="F609" s="9">
        <v>1</v>
      </c>
      <c r="G609" s="9">
        <v>6</v>
      </c>
      <c r="H609" s="9">
        <v>0</v>
      </c>
      <c r="I609" s="41">
        <v>0.36599999999999999</v>
      </c>
      <c r="J609" s="9">
        <v>2</v>
      </c>
      <c r="K609" s="9">
        <v>0</v>
      </c>
      <c r="M609" s="15">
        <f t="shared" si="130"/>
        <v>0.94759662895227215</v>
      </c>
      <c r="N609" s="15">
        <f t="shared" si="131"/>
        <v>-0.96179625340856834</v>
      </c>
      <c r="O609" s="15">
        <f t="shared" si="132"/>
        <v>-0.44903366755000973</v>
      </c>
      <c r="P609" s="15">
        <f t="shared" si="133"/>
        <v>-0.7282415870289497</v>
      </c>
      <c r="Q609" s="15">
        <f t="shared" si="134"/>
        <v>0.53638343485104945</v>
      </c>
      <c r="R609" s="15">
        <f t="shared" si="135"/>
        <v>-1.0460522825618226</v>
      </c>
      <c r="S609" s="15">
        <f t="shared" si="136"/>
        <v>-1.0649062000103025</v>
      </c>
      <c r="U609" s="15">
        <f t="shared" si="137"/>
        <v>82.833257850915885</v>
      </c>
      <c r="V609" s="15">
        <f t="shared" si="138"/>
        <v>16.807598021003432</v>
      </c>
      <c r="W609" s="15">
        <f t="shared" si="139"/>
        <v>32.670368489597344</v>
      </c>
      <c r="X609" s="15">
        <f t="shared" si="140"/>
        <v>23.323285630020674</v>
      </c>
      <c r="Y609" s="15">
        <f t="shared" si="141"/>
        <v>70.415321123018444</v>
      </c>
      <c r="Z609" s="15">
        <f t="shared" si="142"/>
        <v>14.776844720917612</v>
      </c>
      <c r="AA609" s="15">
        <f t="shared" si="143"/>
        <v>14.345918953563022</v>
      </c>
    </row>
    <row r="610" spans="1:27" x14ac:dyDescent="0.25">
      <c r="A610" s="4">
        <v>51067020500</v>
      </c>
      <c r="B610" s="7" t="s">
        <v>588</v>
      </c>
      <c r="C610" s="40">
        <f t="array" ref="C610">SUMPRODUCT($D$10:$D$16, TRANSPOSE(U610:AA610))</f>
        <v>34.307873512240761</v>
      </c>
      <c r="E610" s="16">
        <v>100.3</v>
      </c>
      <c r="F610" s="9">
        <v>1</v>
      </c>
      <c r="G610" s="9">
        <v>4</v>
      </c>
      <c r="H610" s="9">
        <v>0</v>
      </c>
      <c r="I610" s="41">
        <v>0.38009999999999999</v>
      </c>
      <c r="J610" s="9">
        <v>1</v>
      </c>
      <c r="K610" s="9">
        <v>1</v>
      </c>
      <c r="M610" s="15">
        <f t="shared" si="130"/>
        <v>0.94759662895227215</v>
      </c>
      <c r="N610" s="15">
        <f t="shared" si="131"/>
        <v>-0.96179625340856834</v>
      </c>
      <c r="O610" s="15">
        <f t="shared" si="132"/>
        <v>-0.71030207457300543</v>
      </c>
      <c r="P610" s="15">
        <f t="shared" si="133"/>
        <v>-0.7282415870289497</v>
      </c>
      <c r="Q610" s="15">
        <f t="shared" si="134"/>
        <v>0.32483396843968881</v>
      </c>
      <c r="R610" s="15">
        <f t="shared" si="135"/>
        <v>-1.0859216054791467</v>
      </c>
      <c r="S610" s="15">
        <f t="shared" si="136"/>
        <v>-0.96589707693392168</v>
      </c>
      <c r="U610" s="15">
        <f t="shared" si="137"/>
        <v>82.833257850915885</v>
      </c>
      <c r="V610" s="15">
        <f t="shared" si="138"/>
        <v>16.807598021003432</v>
      </c>
      <c r="W610" s="15">
        <f t="shared" si="139"/>
        <v>23.875841680645639</v>
      </c>
      <c r="X610" s="15">
        <f t="shared" si="140"/>
        <v>23.323285630020674</v>
      </c>
      <c r="Y610" s="15">
        <f t="shared" si="141"/>
        <v>62.734663282324185</v>
      </c>
      <c r="Z610" s="15">
        <f t="shared" si="142"/>
        <v>13.87568386216069</v>
      </c>
      <c r="AA610" s="15">
        <f t="shared" si="143"/>
        <v>16.70478425861484</v>
      </c>
    </row>
    <row r="611" spans="1:27" x14ac:dyDescent="0.25">
      <c r="A611" s="4">
        <v>51067020600</v>
      </c>
      <c r="B611" s="7" t="s">
        <v>589</v>
      </c>
      <c r="C611" s="40">
        <f t="array" ref="C611">SUMPRODUCT($D$10:$D$16, TRANSPOSE(U611:AA611))</f>
        <v>31.643478015778083</v>
      </c>
      <c r="E611" s="16">
        <v>100.3</v>
      </c>
      <c r="F611" s="9">
        <v>0</v>
      </c>
      <c r="G611" s="9">
        <v>0</v>
      </c>
      <c r="H611" s="9">
        <v>0</v>
      </c>
      <c r="I611" s="41">
        <v>0.38329999999999997</v>
      </c>
      <c r="J611" s="9">
        <v>1</v>
      </c>
      <c r="K611" s="9">
        <v>1</v>
      </c>
      <c r="M611" s="15">
        <f t="shared" si="130"/>
        <v>0.94759662895227215</v>
      </c>
      <c r="N611" s="15">
        <f t="shared" si="131"/>
        <v>-1.1272731079060547</v>
      </c>
      <c r="O611" s="15">
        <f t="shared" si="132"/>
        <v>-1.2328388886189969</v>
      </c>
      <c r="P611" s="15">
        <f t="shared" si="133"/>
        <v>-0.7282415870289497</v>
      </c>
      <c r="Q611" s="15">
        <f t="shared" si="134"/>
        <v>0.27682274202008955</v>
      </c>
      <c r="R611" s="15">
        <f t="shared" si="135"/>
        <v>-1.0859216054791467</v>
      </c>
      <c r="S611" s="15">
        <f t="shared" si="136"/>
        <v>-0.96589707693392168</v>
      </c>
      <c r="U611" s="15">
        <f t="shared" si="137"/>
        <v>82.833257850915885</v>
      </c>
      <c r="V611" s="15">
        <f t="shared" si="138"/>
        <v>12.981351435611771</v>
      </c>
      <c r="W611" s="15">
        <f t="shared" si="139"/>
        <v>10.881793958617708</v>
      </c>
      <c r="X611" s="15">
        <f t="shared" si="140"/>
        <v>23.323285630020674</v>
      </c>
      <c r="Y611" s="15">
        <f t="shared" si="141"/>
        <v>60.904189114505058</v>
      </c>
      <c r="Z611" s="15">
        <f t="shared" si="142"/>
        <v>13.87568386216069</v>
      </c>
      <c r="AA611" s="15">
        <f t="shared" si="143"/>
        <v>16.70478425861484</v>
      </c>
    </row>
    <row r="612" spans="1:27" x14ac:dyDescent="0.25">
      <c r="A612" s="4">
        <v>51067020700</v>
      </c>
      <c r="B612" s="7" t="s">
        <v>590</v>
      </c>
      <c r="C612" s="40">
        <f t="array" ref="C612">SUMPRODUCT($D$10:$D$16, TRANSPOSE(U612:AA612))</f>
        <v>26.736894094709751</v>
      </c>
      <c r="E612" s="16">
        <v>100.3</v>
      </c>
      <c r="F612" s="9">
        <v>1</v>
      </c>
      <c r="G612" s="9">
        <v>0</v>
      </c>
      <c r="H612" s="9">
        <v>0</v>
      </c>
      <c r="I612" s="41">
        <v>0.4536</v>
      </c>
      <c r="J612" s="9">
        <v>2</v>
      </c>
      <c r="K612" s="9">
        <v>1</v>
      </c>
      <c r="M612" s="15">
        <f t="shared" si="130"/>
        <v>0.94759662895227215</v>
      </c>
      <c r="N612" s="15">
        <f t="shared" si="131"/>
        <v>-0.96179625340856834</v>
      </c>
      <c r="O612" s="15">
        <f t="shared" si="132"/>
        <v>-1.2328388886189969</v>
      </c>
      <c r="P612" s="15">
        <f t="shared" si="133"/>
        <v>-0.7282415870289497</v>
      </c>
      <c r="Q612" s="15">
        <f t="shared" si="134"/>
        <v>-0.77792388838548865</v>
      </c>
      <c r="R612" s="15">
        <f t="shared" si="135"/>
        <v>-1.0460522825618226</v>
      </c>
      <c r="S612" s="15">
        <f t="shared" si="136"/>
        <v>-0.96589707693392168</v>
      </c>
      <c r="U612" s="15">
        <f t="shared" si="137"/>
        <v>82.833257850915885</v>
      </c>
      <c r="V612" s="15">
        <f t="shared" si="138"/>
        <v>16.807598021003432</v>
      </c>
      <c r="W612" s="15">
        <f t="shared" si="139"/>
        <v>10.881793958617708</v>
      </c>
      <c r="X612" s="15">
        <f t="shared" si="140"/>
        <v>23.323285630020674</v>
      </c>
      <c r="Y612" s="15">
        <f t="shared" si="141"/>
        <v>21.83069422287813</v>
      </c>
      <c r="Z612" s="15">
        <f t="shared" si="142"/>
        <v>14.776844720917612</v>
      </c>
      <c r="AA612" s="15">
        <f t="shared" si="143"/>
        <v>16.70478425861484</v>
      </c>
    </row>
    <row r="613" spans="1:27" x14ac:dyDescent="0.25">
      <c r="A613" s="4">
        <v>51067020800</v>
      </c>
      <c r="B613" s="7" t="s">
        <v>591</v>
      </c>
      <c r="C613" s="40">
        <f t="array" ref="C613">SUMPRODUCT($D$10:$D$16, TRANSPOSE(U613:AA613))</f>
        <v>27.782109586521006</v>
      </c>
      <c r="E613" s="16">
        <v>100.3</v>
      </c>
      <c r="F613" s="9">
        <v>1</v>
      </c>
      <c r="G613" s="9">
        <v>2</v>
      </c>
      <c r="H613" s="9">
        <v>0</v>
      </c>
      <c r="I613" s="41">
        <v>0.45910000000000001</v>
      </c>
      <c r="J613" s="9">
        <v>6</v>
      </c>
      <c r="K613" s="9">
        <v>1</v>
      </c>
      <c r="M613" s="15">
        <f t="shared" si="130"/>
        <v>0.94759662895227215</v>
      </c>
      <c r="N613" s="15">
        <f t="shared" si="131"/>
        <v>-0.96179625340856834</v>
      </c>
      <c r="O613" s="15">
        <f t="shared" si="132"/>
        <v>-0.97157048159600123</v>
      </c>
      <c r="P613" s="15">
        <f t="shared" si="133"/>
        <v>-0.7282415870289497</v>
      </c>
      <c r="Q613" s="15">
        <f t="shared" si="134"/>
        <v>-0.8604431837941755</v>
      </c>
      <c r="R613" s="15">
        <f t="shared" si="135"/>
        <v>-0.886574990892526</v>
      </c>
      <c r="S613" s="15">
        <f t="shared" si="136"/>
        <v>-0.96589707693392168</v>
      </c>
      <c r="U613" s="15">
        <f t="shared" si="137"/>
        <v>82.833257850915885</v>
      </c>
      <c r="V613" s="15">
        <f t="shared" si="138"/>
        <v>16.807598021003432</v>
      </c>
      <c r="W613" s="15">
        <f t="shared" si="139"/>
        <v>16.563213676009209</v>
      </c>
      <c r="X613" s="15">
        <f t="shared" si="140"/>
        <v>23.323285630020674</v>
      </c>
      <c r="Y613" s="15">
        <f t="shared" si="141"/>
        <v>19.477239499025085</v>
      </c>
      <c r="Z613" s="15">
        <f t="shared" si="142"/>
        <v>18.765388170057882</v>
      </c>
      <c r="AA613" s="15">
        <f t="shared" si="143"/>
        <v>16.70478425861484</v>
      </c>
    </row>
    <row r="614" spans="1:27" x14ac:dyDescent="0.25">
      <c r="A614" s="4">
        <v>51067020900</v>
      </c>
      <c r="B614" s="7" t="s">
        <v>592</v>
      </c>
      <c r="C614" s="40">
        <f t="array" ref="C614">SUMPRODUCT($D$10:$D$16, TRANSPOSE(U614:AA614))</f>
        <v>28.371446966334098</v>
      </c>
      <c r="E614" s="16">
        <v>100.3</v>
      </c>
      <c r="F614" s="9">
        <v>1</v>
      </c>
      <c r="G614" s="9">
        <v>0</v>
      </c>
      <c r="H614" s="9">
        <v>0</v>
      </c>
      <c r="I614" s="41">
        <v>0.42630000000000001</v>
      </c>
      <c r="J614" s="9">
        <v>2</v>
      </c>
      <c r="K614" s="9">
        <v>0</v>
      </c>
      <c r="M614" s="15">
        <f t="shared" si="130"/>
        <v>0.94759662895227215</v>
      </c>
      <c r="N614" s="15">
        <f t="shared" si="131"/>
        <v>-0.96179625340856834</v>
      </c>
      <c r="O614" s="15">
        <f t="shared" si="132"/>
        <v>-1.2328388886189969</v>
      </c>
      <c r="P614" s="15">
        <f t="shared" si="133"/>
        <v>-0.7282415870289497</v>
      </c>
      <c r="Q614" s="15">
        <f t="shared" si="134"/>
        <v>-0.36832811299328005</v>
      </c>
      <c r="R614" s="15">
        <f t="shared" si="135"/>
        <v>-1.0460522825618226</v>
      </c>
      <c r="S614" s="15">
        <f t="shared" si="136"/>
        <v>-1.0649062000103025</v>
      </c>
      <c r="U614" s="15">
        <f t="shared" si="137"/>
        <v>82.833257850915885</v>
      </c>
      <c r="V614" s="15">
        <f t="shared" si="138"/>
        <v>16.807598021003432</v>
      </c>
      <c r="W614" s="15">
        <f t="shared" si="139"/>
        <v>10.881793958617708</v>
      </c>
      <c r="X614" s="15">
        <f t="shared" si="140"/>
        <v>23.323285630020674</v>
      </c>
      <c r="Y614" s="15">
        <f t="shared" si="141"/>
        <v>35.631429629300385</v>
      </c>
      <c r="Z614" s="15">
        <f t="shared" si="142"/>
        <v>14.776844720917612</v>
      </c>
      <c r="AA614" s="15">
        <f t="shared" si="143"/>
        <v>14.345918953563022</v>
      </c>
    </row>
    <row r="615" spans="1:27" x14ac:dyDescent="0.25">
      <c r="A615" s="4">
        <v>51069050100</v>
      </c>
      <c r="B615" s="7" t="s">
        <v>593</v>
      </c>
      <c r="C615" s="40">
        <f t="array" ref="C615">SUMPRODUCT($D$10:$D$16, TRANSPOSE(U615:AA615))</f>
        <v>33.33878272308047</v>
      </c>
      <c r="E615" s="16">
        <v>103.9</v>
      </c>
      <c r="F615" s="9">
        <v>3</v>
      </c>
      <c r="G615" s="9">
        <v>4</v>
      </c>
      <c r="H615" s="9">
        <v>0</v>
      </c>
      <c r="I615" s="41">
        <v>0.3916</v>
      </c>
      <c r="J615" s="9">
        <v>3</v>
      </c>
      <c r="K615" s="9">
        <v>1</v>
      </c>
      <c r="M615" s="15">
        <f t="shared" si="130"/>
        <v>0.56192907043413931</v>
      </c>
      <c r="N615" s="15">
        <f t="shared" si="131"/>
        <v>-0.63084254441359544</v>
      </c>
      <c r="O615" s="15">
        <f t="shared" si="132"/>
        <v>-0.71030207457300543</v>
      </c>
      <c r="P615" s="15">
        <f t="shared" si="133"/>
        <v>-0.7282415870289497</v>
      </c>
      <c r="Q615" s="15">
        <f t="shared" si="134"/>
        <v>0.15229362349425277</v>
      </c>
      <c r="R615" s="15">
        <f t="shared" si="135"/>
        <v>-1.0061829596444984</v>
      </c>
      <c r="S615" s="15">
        <f t="shared" si="136"/>
        <v>-0.96589707693392168</v>
      </c>
      <c r="U615" s="15">
        <f t="shared" si="137"/>
        <v>71.291782686007238</v>
      </c>
      <c r="V615" s="15">
        <f t="shared" si="138"/>
        <v>26.407174122408207</v>
      </c>
      <c r="W615" s="15">
        <f t="shared" si="139"/>
        <v>23.875841680645639</v>
      </c>
      <c r="X615" s="15">
        <f t="shared" si="140"/>
        <v>23.323285630020674</v>
      </c>
      <c r="Y615" s="15">
        <f t="shared" si="141"/>
        <v>56.052232301329497</v>
      </c>
      <c r="Z615" s="15">
        <f t="shared" si="142"/>
        <v>15.716378382537236</v>
      </c>
      <c r="AA615" s="15">
        <f t="shared" si="143"/>
        <v>16.70478425861484</v>
      </c>
    </row>
    <row r="616" spans="1:27" x14ac:dyDescent="0.25">
      <c r="A616" s="4">
        <v>51069050200</v>
      </c>
      <c r="B616" s="7" t="s">
        <v>594</v>
      </c>
      <c r="C616" s="40">
        <f t="array" ref="C616">SUMPRODUCT($D$10:$D$16, TRANSPOSE(U616:AA616))</f>
        <v>29.580024984689011</v>
      </c>
      <c r="E616" s="16">
        <v>103.9</v>
      </c>
      <c r="F616" s="9">
        <v>3</v>
      </c>
      <c r="G616" s="9">
        <v>4</v>
      </c>
      <c r="H616" s="9">
        <v>0</v>
      </c>
      <c r="I616" s="41">
        <v>0.43719999999999998</v>
      </c>
      <c r="J616" s="9">
        <v>3</v>
      </c>
      <c r="K616" s="9">
        <v>1</v>
      </c>
      <c r="M616" s="15">
        <f t="shared" si="130"/>
        <v>0.56192907043413931</v>
      </c>
      <c r="N616" s="15">
        <f t="shared" si="131"/>
        <v>-0.63084254441359544</v>
      </c>
      <c r="O616" s="15">
        <f t="shared" si="132"/>
        <v>-0.71030207457300543</v>
      </c>
      <c r="P616" s="15">
        <f t="shared" si="133"/>
        <v>-0.7282415870289497</v>
      </c>
      <c r="Q616" s="15">
        <f t="shared" si="134"/>
        <v>-0.53186635298504048</v>
      </c>
      <c r="R616" s="15">
        <f t="shared" si="135"/>
        <v>-1.0061829596444984</v>
      </c>
      <c r="S616" s="15">
        <f t="shared" si="136"/>
        <v>-0.96589707693392168</v>
      </c>
      <c r="U616" s="15">
        <f t="shared" si="137"/>
        <v>71.291782686007238</v>
      </c>
      <c r="V616" s="15">
        <f t="shared" si="138"/>
        <v>26.407174122408207</v>
      </c>
      <c r="W616" s="15">
        <f t="shared" si="139"/>
        <v>23.875841680645639</v>
      </c>
      <c r="X616" s="15">
        <f t="shared" si="140"/>
        <v>23.323285630020674</v>
      </c>
      <c r="Y616" s="15">
        <f t="shared" si="141"/>
        <v>29.740928132589247</v>
      </c>
      <c r="Z616" s="15">
        <f t="shared" si="142"/>
        <v>15.716378382537236</v>
      </c>
      <c r="AA616" s="15">
        <f t="shared" si="143"/>
        <v>16.70478425861484</v>
      </c>
    </row>
    <row r="617" spans="1:27" x14ac:dyDescent="0.25">
      <c r="A617" s="4">
        <v>51069050300</v>
      </c>
      <c r="B617" s="7" t="s">
        <v>595</v>
      </c>
      <c r="C617" s="40">
        <f t="array" ref="C617">SUMPRODUCT($D$10:$D$16, TRANSPOSE(U617:AA617))</f>
        <v>31.141349789307917</v>
      </c>
      <c r="E617" s="16">
        <v>103.9</v>
      </c>
      <c r="F617" s="9">
        <v>0</v>
      </c>
      <c r="G617" s="9">
        <v>2</v>
      </c>
      <c r="H617" s="9">
        <v>0</v>
      </c>
      <c r="I617" s="41">
        <v>0.37340000000000001</v>
      </c>
      <c r="J617" s="9">
        <v>0</v>
      </c>
      <c r="K617" s="9">
        <v>0</v>
      </c>
      <c r="M617" s="15">
        <f t="shared" si="130"/>
        <v>0.56192907043413931</v>
      </c>
      <c r="N617" s="15">
        <f t="shared" si="131"/>
        <v>-1.1272731079060547</v>
      </c>
      <c r="O617" s="15">
        <f t="shared" si="132"/>
        <v>-0.97157048159600123</v>
      </c>
      <c r="P617" s="15">
        <f t="shared" si="133"/>
        <v>-0.7282415870289497</v>
      </c>
      <c r="Q617" s="15">
        <f t="shared" si="134"/>
        <v>0.42535747375572519</v>
      </c>
      <c r="R617" s="15">
        <f t="shared" si="135"/>
        <v>-1.1257909283964709</v>
      </c>
      <c r="S617" s="15">
        <f t="shared" si="136"/>
        <v>-1.0649062000103025</v>
      </c>
      <c r="U617" s="15">
        <f t="shared" si="137"/>
        <v>71.291782686007238</v>
      </c>
      <c r="V617" s="15">
        <f t="shared" si="138"/>
        <v>12.981351435611771</v>
      </c>
      <c r="W617" s="15">
        <f t="shared" si="139"/>
        <v>16.563213676009209</v>
      </c>
      <c r="X617" s="15">
        <f t="shared" si="140"/>
        <v>23.323285630020674</v>
      </c>
      <c r="Y617" s="15">
        <f t="shared" si="141"/>
        <v>66.471194900742177</v>
      </c>
      <c r="Z617" s="15">
        <f t="shared" si="142"/>
        <v>13.012701243201358</v>
      </c>
      <c r="AA617" s="15">
        <f t="shared" si="143"/>
        <v>14.345918953563022</v>
      </c>
    </row>
    <row r="618" spans="1:27" x14ac:dyDescent="0.25">
      <c r="A618" s="4">
        <v>51069050400</v>
      </c>
      <c r="B618" s="7" t="s">
        <v>596</v>
      </c>
      <c r="C618" s="40">
        <f t="array" ref="C618">SUMPRODUCT($D$10:$D$16, TRANSPOSE(U618:AA618))</f>
        <v>32.894086688689264</v>
      </c>
      <c r="E618" s="16">
        <v>103.9</v>
      </c>
      <c r="F618" s="9">
        <v>0</v>
      </c>
      <c r="G618" s="9">
        <v>2</v>
      </c>
      <c r="H618" s="9">
        <v>0</v>
      </c>
      <c r="I618" s="41">
        <v>0.34860000000000002</v>
      </c>
      <c r="J618" s="9">
        <v>0</v>
      </c>
      <c r="K618" s="9">
        <v>0</v>
      </c>
      <c r="M618" s="15">
        <f t="shared" si="130"/>
        <v>0.56192907043413931</v>
      </c>
      <c r="N618" s="15">
        <f t="shared" si="131"/>
        <v>-1.1272731079060547</v>
      </c>
      <c r="O618" s="15">
        <f t="shared" si="132"/>
        <v>-0.97157048159600123</v>
      </c>
      <c r="P618" s="15">
        <f t="shared" si="133"/>
        <v>-0.7282415870289497</v>
      </c>
      <c r="Q618" s="15">
        <f t="shared" si="134"/>
        <v>0.79744447850762157</v>
      </c>
      <c r="R618" s="15">
        <f t="shared" si="135"/>
        <v>-1.1257909283964709</v>
      </c>
      <c r="S618" s="15">
        <f t="shared" si="136"/>
        <v>-1.0649062000103025</v>
      </c>
      <c r="U618" s="15">
        <f t="shared" si="137"/>
        <v>71.291782686007238</v>
      </c>
      <c r="V618" s="15">
        <f t="shared" si="138"/>
        <v>12.981351435611771</v>
      </c>
      <c r="W618" s="15">
        <f t="shared" si="139"/>
        <v>16.563213676009209</v>
      </c>
      <c r="X618" s="15">
        <f t="shared" si="140"/>
        <v>23.323285630020674</v>
      </c>
      <c r="Y618" s="15">
        <f t="shared" si="141"/>
        <v>78.740353196411618</v>
      </c>
      <c r="Z618" s="15">
        <f t="shared" si="142"/>
        <v>13.012701243201358</v>
      </c>
      <c r="AA618" s="15">
        <f t="shared" si="143"/>
        <v>14.345918953563022</v>
      </c>
    </row>
    <row r="619" spans="1:27" x14ac:dyDescent="0.25">
      <c r="A619" s="4">
        <v>51069050500</v>
      </c>
      <c r="B619" s="7" t="s">
        <v>597</v>
      </c>
      <c r="C619" s="40">
        <f t="array" ref="C619">SUMPRODUCT($D$10:$D$16, TRANSPOSE(U619:AA619))</f>
        <v>32.740336057365965</v>
      </c>
      <c r="E619" s="16">
        <v>103.9</v>
      </c>
      <c r="F619" s="9">
        <v>3</v>
      </c>
      <c r="G619" s="9">
        <v>6</v>
      </c>
      <c r="H619" s="9">
        <v>0</v>
      </c>
      <c r="I619" s="41">
        <v>0.4289</v>
      </c>
      <c r="J619" s="9">
        <v>11</v>
      </c>
      <c r="K619" s="9">
        <v>1</v>
      </c>
      <c r="M619" s="15">
        <f t="shared" si="130"/>
        <v>0.56192907043413931</v>
      </c>
      <c r="N619" s="15">
        <f t="shared" si="131"/>
        <v>-0.63084254441359544</v>
      </c>
      <c r="O619" s="15">
        <f t="shared" si="132"/>
        <v>-0.44903366755000973</v>
      </c>
      <c r="P619" s="15">
        <f t="shared" si="133"/>
        <v>-0.7282415870289497</v>
      </c>
      <c r="Q619" s="15">
        <f t="shared" si="134"/>
        <v>-0.40733723445920456</v>
      </c>
      <c r="R619" s="15">
        <f t="shared" si="135"/>
        <v>-0.68722837630590539</v>
      </c>
      <c r="S619" s="15">
        <f t="shared" si="136"/>
        <v>-0.96589707693392168</v>
      </c>
      <c r="U619" s="15">
        <f t="shared" si="137"/>
        <v>71.291782686007238</v>
      </c>
      <c r="V619" s="15">
        <f t="shared" si="138"/>
        <v>26.407174122408207</v>
      </c>
      <c r="W619" s="15">
        <f t="shared" si="139"/>
        <v>32.670368489597344</v>
      </c>
      <c r="X619" s="15">
        <f t="shared" si="140"/>
        <v>23.323285630020674</v>
      </c>
      <c r="Y619" s="15">
        <f t="shared" si="141"/>
        <v>34.188015950593609</v>
      </c>
      <c r="Z619" s="15">
        <f t="shared" si="142"/>
        <v>24.596941264319899</v>
      </c>
      <c r="AA619" s="15">
        <f t="shared" si="143"/>
        <v>16.70478425861484</v>
      </c>
    </row>
    <row r="620" spans="1:27" x14ac:dyDescent="0.25">
      <c r="A620" s="4">
        <v>51069050600</v>
      </c>
      <c r="B620" s="7" t="s">
        <v>598</v>
      </c>
      <c r="C620" s="40">
        <f t="array" ref="C620">SUMPRODUCT($D$10:$D$16, TRANSPOSE(U620:AA620))</f>
        <v>35.300853480439805</v>
      </c>
      <c r="E620" s="16">
        <v>103.9</v>
      </c>
      <c r="F620" s="9">
        <v>3</v>
      </c>
      <c r="G620" s="9">
        <v>7</v>
      </c>
      <c r="H620" s="9">
        <v>0</v>
      </c>
      <c r="I620" s="41">
        <v>0.40089999999999998</v>
      </c>
      <c r="J620" s="9">
        <v>6</v>
      </c>
      <c r="K620" s="9">
        <v>2</v>
      </c>
      <c r="M620" s="15">
        <f t="shared" si="130"/>
        <v>0.56192907043413931</v>
      </c>
      <c r="N620" s="15">
        <f t="shared" si="131"/>
        <v>-0.63084254441359544</v>
      </c>
      <c r="O620" s="15">
        <f t="shared" si="132"/>
        <v>-0.31839946403851188</v>
      </c>
      <c r="P620" s="15">
        <f t="shared" si="133"/>
        <v>-0.7282415870289497</v>
      </c>
      <c r="Q620" s="15">
        <f t="shared" si="134"/>
        <v>1.2760996712291937E-2</v>
      </c>
      <c r="R620" s="15">
        <f t="shared" si="135"/>
        <v>-0.886574990892526</v>
      </c>
      <c r="S620" s="15">
        <f t="shared" si="136"/>
        <v>-0.86688795385754081</v>
      </c>
      <c r="U620" s="15">
        <f t="shared" si="137"/>
        <v>71.291782686007238</v>
      </c>
      <c r="V620" s="15">
        <f t="shared" si="138"/>
        <v>26.407174122408207</v>
      </c>
      <c r="W620" s="15">
        <f t="shared" si="139"/>
        <v>37.509097238663585</v>
      </c>
      <c r="X620" s="15">
        <f t="shared" si="140"/>
        <v>23.323285630020674</v>
      </c>
      <c r="Y620" s="15">
        <f t="shared" si="141"/>
        <v>50.509076296233822</v>
      </c>
      <c r="Z620" s="15">
        <f t="shared" si="142"/>
        <v>18.765388170057882</v>
      </c>
      <c r="AA620" s="15">
        <f t="shared" si="143"/>
        <v>19.300170219687281</v>
      </c>
    </row>
    <row r="621" spans="1:27" x14ac:dyDescent="0.25">
      <c r="A621" s="4">
        <v>51069050700</v>
      </c>
      <c r="B621" s="7" t="s">
        <v>599</v>
      </c>
      <c r="C621" s="40">
        <f t="array" ref="C621">SUMPRODUCT($D$10:$D$16, TRANSPOSE(U621:AA621))</f>
        <v>32.390013319201763</v>
      </c>
      <c r="E621" s="16">
        <v>103.9</v>
      </c>
      <c r="F621" s="9">
        <v>1</v>
      </c>
      <c r="G621" s="9">
        <v>5</v>
      </c>
      <c r="H621" s="9">
        <v>0</v>
      </c>
      <c r="I621" s="41">
        <v>0.39810000000000001</v>
      </c>
      <c r="J621" s="9">
        <v>3</v>
      </c>
      <c r="K621" s="9">
        <v>2</v>
      </c>
      <c r="M621" s="15">
        <f t="shared" si="130"/>
        <v>0.56192907043413931</v>
      </c>
      <c r="N621" s="15">
        <f t="shared" si="131"/>
        <v>-0.96179625340856834</v>
      </c>
      <c r="O621" s="15">
        <f t="shared" si="132"/>
        <v>-0.57966787106150763</v>
      </c>
      <c r="P621" s="15">
        <f t="shared" si="133"/>
        <v>-0.7282415870289497</v>
      </c>
      <c r="Q621" s="15">
        <f t="shared" si="134"/>
        <v>5.4770819829441091E-2</v>
      </c>
      <c r="R621" s="15">
        <f t="shared" si="135"/>
        <v>-1.0061829596444984</v>
      </c>
      <c r="S621" s="15">
        <f t="shared" si="136"/>
        <v>-0.86688795385754081</v>
      </c>
      <c r="U621" s="15">
        <f t="shared" si="137"/>
        <v>71.291782686007238</v>
      </c>
      <c r="V621" s="15">
        <f t="shared" si="138"/>
        <v>16.807598021003432</v>
      </c>
      <c r="W621" s="15">
        <f t="shared" si="139"/>
        <v>28.106930690033703</v>
      </c>
      <c r="X621" s="15">
        <f t="shared" si="140"/>
        <v>23.323285630020674</v>
      </c>
      <c r="Y621" s="15">
        <f t="shared" si="141"/>
        <v>52.183947605122768</v>
      </c>
      <c r="Z621" s="15">
        <f t="shared" si="142"/>
        <v>15.716378382537236</v>
      </c>
      <c r="AA621" s="15">
        <f t="shared" si="143"/>
        <v>19.300170219687281</v>
      </c>
    </row>
    <row r="622" spans="1:27" x14ac:dyDescent="0.25">
      <c r="A622" s="4">
        <v>51069050801</v>
      </c>
      <c r="B622" s="7" t="s">
        <v>600</v>
      </c>
      <c r="C622" s="40">
        <f t="array" ref="C622">SUMPRODUCT($D$10:$D$16, TRANSPOSE(U622:AA622))</f>
        <v>37.119823470157876</v>
      </c>
      <c r="E622" s="16">
        <v>103.9</v>
      </c>
      <c r="F622" s="9">
        <v>4</v>
      </c>
      <c r="G622" s="9">
        <v>8</v>
      </c>
      <c r="H622" s="9">
        <v>0</v>
      </c>
      <c r="I622" s="41">
        <v>0.40050000000000002</v>
      </c>
      <c r="J622" s="9">
        <v>5</v>
      </c>
      <c r="K622" s="9">
        <v>3</v>
      </c>
      <c r="M622" s="15">
        <f t="shared" si="130"/>
        <v>0.56192907043413931</v>
      </c>
      <c r="N622" s="15">
        <f t="shared" si="131"/>
        <v>-0.46536568991610899</v>
      </c>
      <c r="O622" s="15">
        <f t="shared" si="132"/>
        <v>-0.18776526052701398</v>
      </c>
      <c r="P622" s="15">
        <f t="shared" si="133"/>
        <v>-0.7282415870289497</v>
      </c>
      <c r="Q622" s="15">
        <f t="shared" si="134"/>
        <v>1.8762400014741221E-2</v>
      </c>
      <c r="R622" s="15">
        <f t="shared" si="135"/>
        <v>-0.92644431380985015</v>
      </c>
      <c r="S622" s="15">
        <f t="shared" si="136"/>
        <v>-0.76787883078116004</v>
      </c>
      <c r="U622" s="15">
        <f t="shared" si="137"/>
        <v>71.291782686007238</v>
      </c>
      <c r="V622" s="15">
        <f t="shared" si="138"/>
        <v>32.083480001960922</v>
      </c>
      <c r="W622" s="15">
        <f t="shared" si="139"/>
        <v>42.553033471880973</v>
      </c>
      <c r="X622" s="15">
        <f t="shared" si="140"/>
        <v>23.323285630020674</v>
      </c>
      <c r="Y622" s="15">
        <f t="shared" si="141"/>
        <v>50.748467550964804</v>
      </c>
      <c r="Z622" s="15">
        <f t="shared" si="142"/>
        <v>17.71075619106167</v>
      </c>
      <c r="AA622" s="15">
        <f t="shared" si="143"/>
        <v>22.127958759208845</v>
      </c>
    </row>
    <row r="623" spans="1:27" x14ac:dyDescent="0.25">
      <c r="A623" s="4">
        <v>51069050802</v>
      </c>
      <c r="B623" s="7" t="s">
        <v>601</v>
      </c>
      <c r="C623" s="40">
        <f t="array" ref="C623">SUMPRODUCT($D$10:$D$16, TRANSPOSE(U623:AA623))</f>
        <v>40.113890334874093</v>
      </c>
      <c r="E623" s="16">
        <v>103.9</v>
      </c>
      <c r="F623" s="9">
        <v>3</v>
      </c>
      <c r="G623" s="9">
        <v>6</v>
      </c>
      <c r="H623" s="9">
        <v>0</v>
      </c>
      <c r="I623" s="41">
        <v>0.33550000000000002</v>
      </c>
      <c r="J623" s="9">
        <v>8</v>
      </c>
      <c r="K623" s="9">
        <v>3</v>
      </c>
      <c r="M623" s="15">
        <f t="shared" si="130"/>
        <v>0.56192907043413931</v>
      </c>
      <c r="N623" s="15">
        <f t="shared" si="131"/>
        <v>-0.63084254441359544</v>
      </c>
      <c r="O623" s="15">
        <f t="shared" si="132"/>
        <v>-0.44903366755000973</v>
      </c>
      <c r="P623" s="15">
        <f t="shared" si="133"/>
        <v>-0.7282415870289497</v>
      </c>
      <c r="Q623" s="15">
        <f t="shared" si="134"/>
        <v>0.99399043666285725</v>
      </c>
      <c r="R623" s="15">
        <f t="shared" si="135"/>
        <v>-0.80683634505787771</v>
      </c>
      <c r="S623" s="15">
        <f t="shared" si="136"/>
        <v>-0.76787883078116004</v>
      </c>
      <c r="U623" s="15">
        <f t="shared" si="137"/>
        <v>71.291782686007238</v>
      </c>
      <c r="V623" s="15">
        <f t="shared" si="138"/>
        <v>26.407174122408207</v>
      </c>
      <c r="W623" s="15">
        <f t="shared" si="139"/>
        <v>32.670368489597344</v>
      </c>
      <c r="X623" s="15">
        <f t="shared" si="140"/>
        <v>23.323285630020674</v>
      </c>
      <c r="Y623" s="15">
        <f t="shared" si="141"/>
        <v>83.988623833175012</v>
      </c>
      <c r="Z623" s="15">
        <f t="shared" si="142"/>
        <v>20.988038823701359</v>
      </c>
      <c r="AA623" s="15">
        <f t="shared" si="143"/>
        <v>22.127958759208845</v>
      </c>
    </row>
    <row r="624" spans="1:27" x14ac:dyDescent="0.25">
      <c r="A624" s="4">
        <v>51069050803</v>
      </c>
      <c r="B624" s="7" t="s">
        <v>602</v>
      </c>
      <c r="C624" s="40">
        <f t="array" ref="C624">SUMPRODUCT($D$10:$D$16, TRANSPOSE(U624:AA624))</f>
        <v>39.628151334089566</v>
      </c>
      <c r="E624" s="16">
        <v>103.9</v>
      </c>
      <c r="F624" s="9">
        <v>3</v>
      </c>
      <c r="G624" s="9">
        <v>7</v>
      </c>
      <c r="H624" s="9">
        <v>0</v>
      </c>
      <c r="I624" s="41">
        <v>0.35160000000000002</v>
      </c>
      <c r="J624" s="9">
        <v>9</v>
      </c>
      <c r="K624" s="9">
        <v>2</v>
      </c>
      <c r="M624" s="15">
        <f t="shared" si="130"/>
        <v>0.56192907043413931</v>
      </c>
      <c r="N624" s="15">
        <f t="shared" si="131"/>
        <v>-0.63084254441359544</v>
      </c>
      <c r="O624" s="15">
        <f t="shared" si="132"/>
        <v>-0.31839946403851188</v>
      </c>
      <c r="P624" s="15">
        <f t="shared" si="133"/>
        <v>-0.7282415870289497</v>
      </c>
      <c r="Q624" s="15">
        <f t="shared" si="134"/>
        <v>0.75243395373924693</v>
      </c>
      <c r="R624" s="15">
        <f t="shared" si="135"/>
        <v>-0.76696702214055357</v>
      </c>
      <c r="S624" s="15">
        <f t="shared" si="136"/>
        <v>-0.86688795385754081</v>
      </c>
      <c r="U624" s="15">
        <f t="shared" si="137"/>
        <v>71.291782686007238</v>
      </c>
      <c r="V624" s="15">
        <f t="shared" si="138"/>
        <v>26.407174122408207</v>
      </c>
      <c r="W624" s="15">
        <f t="shared" si="139"/>
        <v>37.509097238663585</v>
      </c>
      <c r="X624" s="15">
        <f t="shared" si="140"/>
        <v>23.323285630020674</v>
      </c>
      <c r="Y624" s="15">
        <f t="shared" si="141"/>
        <v>77.410493289476761</v>
      </c>
      <c r="Z624" s="15">
        <f t="shared" si="142"/>
        <v>22.155056152363247</v>
      </c>
      <c r="AA624" s="15">
        <f t="shared" si="143"/>
        <v>19.300170219687281</v>
      </c>
    </row>
    <row r="625" spans="1:27" x14ac:dyDescent="0.25">
      <c r="A625" s="4">
        <v>51069050900</v>
      </c>
      <c r="B625" s="7" t="s">
        <v>603</v>
      </c>
      <c r="C625" s="40">
        <f t="array" ref="C625">SUMPRODUCT($D$10:$D$16, TRANSPOSE(U625:AA625))</f>
        <v>32.98596854049196</v>
      </c>
      <c r="E625" s="16">
        <v>103.9</v>
      </c>
      <c r="F625" s="9">
        <v>3</v>
      </c>
      <c r="G625" s="9">
        <v>6</v>
      </c>
      <c r="H625" s="9">
        <v>0</v>
      </c>
      <c r="I625" s="41">
        <v>0.4526</v>
      </c>
      <c r="J625" s="9">
        <v>19</v>
      </c>
      <c r="K625" s="9">
        <v>2</v>
      </c>
      <c r="M625" s="15">
        <f t="shared" si="130"/>
        <v>0.56192907043413931</v>
      </c>
      <c r="N625" s="15">
        <f t="shared" si="131"/>
        <v>-0.63084254441359544</v>
      </c>
      <c r="O625" s="15">
        <f t="shared" si="132"/>
        <v>-0.44903366755000973</v>
      </c>
      <c r="P625" s="15">
        <f t="shared" si="133"/>
        <v>-0.7282415870289497</v>
      </c>
      <c r="Q625" s="15">
        <f t="shared" si="134"/>
        <v>-0.76292038012936381</v>
      </c>
      <c r="R625" s="15">
        <f t="shared" si="135"/>
        <v>-0.36827379296731227</v>
      </c>
      <c r="S625" s="15">
        <f t="shared" si="136"/>
        <v>-0.86688795385754081</v>
      </c>
      <c r="U625" s="15">
        <f t="shared" si="137"/>
        <v>71.291782686007238</v>
      </c>
      <c r="V625" s="15">
        <f t="shared" si="138"/>
        <v>26.407174122408207</v>
      </c>
      <c r="W625" s="15">
        <f t="shared" si="139"/>
        <v>32.670368489597344</v>
      </c>
      <c r="X625" s="15">
        <f t="shared" si="140"/>
        <v>23.323285630020674</v>
      </c>
      <c r="Y625" s="15">
        <f t="shared" si="141"/>
        <v>22.275544053324207</v>
      </c>
      <c r="Z625" s="15">
        <f t="shared" si="142"/>
        <v>35.633454582398791</v>
      </c>
      <c r="AA625" s="15">
        <f t="shared" si="143"/>
        <v>19.300170219687281</v>
      </c>
    </row>
    <row r="626" spans="1:27" x14ac:dyDescent="0.25">
      <c r="A626" s="4">
        <v>51069051000</v>
      </c>
      <c r="B626" s="7" t="s">
        <v>604</v>
      </c>
      <c r="C626" s="40">
        <f t="array" ref="C626">SUMPRODUCT($D$10:$D$16, TRANSPOSE(U626:AA626))</f>
        <v>34.781990159974463</v>
      </c>
      <c r="E626" s="16">
        <v>103.9</v>
      </c>
      <c r="F626" s="9">
        <v>3</v>
      </c>
      <c r="G626" s="9">
        <v>6</v>
      </c>
      <c r="H626" s="9">
        <v>0</v>
      </c>
      <c r="I626" s="41">
        <v>0.41799999999999998</v>
      </c>
      <c r="J626" s="9">
        <v>17</v>
      </c>
      <c r="K626" s="9">
        <v>1</v>
      </c>
      <c r="M626" s="15">
        <f t="shared" si="130"/>
        <v>0.56192907043413931</v>
      </c>
      <c r="N626" s="15">
        <f t="shared" si="131"/>
        <v>-0.63084254441359544</v>
      </c>
      <c r="O626" s="15">
        <f t="shared" si="132"/>
        <v>-0.44903366755000973</v>
      </c>
      <c r="P626" s="15">
        <f t="shared" si="133"/>
        <v>-0.7282415870289497</v>
      </c>
      <c r="Q626" s="15">
        <f t="shared" si="134"/>
        <v>-0.24379899446744327</v>
      </c>
      <c r="R626" s="15">
        <f t="shared" si="135"/>
        <v>-0.44801243880196057</v>
      </c>
      <c r="S626" s="15">
        <f t="shared" si="136"/>
        <v>-0.96589707693392168</v>
      </c>
      <c r="U626" s="15">
        <f t="shared" si="137"/>
        <v>71.291782686007238</v>
      </c>
      <c r="V626" s="15">
        <f t="shared" si="138"/>
        <v>26.407174122408207</v>
      </c>
      <c r="W626" s="15">
        <f t="shared" si="139"/>
        <v>32.670368489597344</v>
      </c>
      <c r="X626" s="15">
        <f t="shared" si="140"/>
        <v>23.323285630020674</v>
      </c>
      <c r="Y626" s="15">
        <f t="shared" si="141"/>
        <v>40.369324956817486</v>
      </c>
      <c r="Z626" s="15">
        <f t="shared" si="142"/>
        <v>32.707210976355498</v>
      </c>
      <c r="AA626" s="15">
        <f t="shared" si="143"/>
        <v>16.70478425861484</v>
      </c>
    </row>
    <row r="627" spans="1:27" x14ac:dyDescent="0.25">
      <c r="A627" s="4">
        <v>51069051101</v>
      </c>
      <c r="B627" s="7" t="s">
        <v>605</v>
      </c>
      <c r="C627" s="40">
        <f t="array" ref="C627">SUMPRODUCT($D$10:$D$16, TRANSPOSE(U627:AA627))</f>
        <v>40.784387027727469</v>
      </c>
      <c r="E627" s="16">
        <v>103.9</v>
      </c>
      <c r="F627" s="9">
        <v>3</v>
      </c>
      <c r="G627" s="9">
        <v>5</v>
      </c>
      <c r="H627" s="9">
        <v>0</v>
      </c>
      <c r="I627" s="41">
        <v>0.29930000000000001</v>
      </c>
      <c r="J627" s="9">
        <v>12</v>
      </c>
      <c r="K627" s="9">
        <v>1</v>
      </c>
      <c r="M627" s="15">
        <f t="shared" si="130"/>
        <v>0.56192907043413931</v>
      </c>
      <c r="N627" s="15">
        <f t="shared" si="131"/>
        <v>-0.63084254441359544</v>
      </c>
      <c r="O627" s="15">
        <f t="shared" si="132"/>
        <v>-0.57966787106150763</v>
      </c>
      <c r="P627" s="15">
        <f t="shared" si="133"/>
        <v>-0.7282415870289497</v>
      </c>
      <c r="Q627" s="15">
        <f t="shared" si="134"/>
        <v>1.5371174355345774</v>
      </c>
      <c r="R627" s="15">
        <f t="shared" si="135"/>
        <v>-0.64735905338858124</v>
      </c>
      <c r="S627" s="15">
        <f t="shared" si="136"/>
        <v>-0.96589707693392168</v>
      </c>
      <c r="U627" s="15">
        <f t="shared" si="137"/>
        <v>71.291782686007238</v>
      </c>
      <c r="V627" s="15">
        <f t="shared" si="138"/>
        <v>26.407174122408207</v>
      </c>
      <c r="W627" s="15">
        <f t="shared" si="139"/>
        <v>28.106930690033703</v>
      </c>
      <c r="X627" s="15">
        <f t="shared" si="140"/>
        <v>23.323285630020674</v>
      </c>
      <c r="Y627" s="15">
        <f t="shared" si="141"/>
        <v>93.786772298317587</v>
      </c>
      <c r="Z627" s="15">
        <f t="shared" si="142"/>
        <v>25.869979508690044</v>
      </c>
      <c r="AA627" s="15">
        <f t="shared" si="143"/>
        <v>16.70478425861484</v>
      </c>
    </row>
    <row r="628" spans="1:27" x14ac:dyDescent="0.25">
      <c r="A628" s="4">
        <v>51069051102</v>
      </c>
      <c r="B628" s="7" t="s">
        <v>606</v>
      </c>
      <c r="C628" s="40">
        <f t="array" ref="C628">SUMPRODUCT($D$10:$D$16, TRANSPOSE(U628:AA628))</f>
        <v>33.372818663274977</v>
      </c>
      <c r="E628" s="16">
        <v>103.9</v>
      </c>
      <c r="F628" s="9">
        <v>3</v>
      </c>
      <c r="G628" s="9">
        <v>5</v>
      </c>
      <c r="H628" s="9">
        <v>0</v>
      </c>
      <c r="I628" s="41">
        <v>0.42230000000000001</v>
      </c>
      <c r="J628" s="9">
        <v>15</v>
      </c>
      <c r="K628" s="9">
        <v>1</v>
      </c>
      <c r="M628" s="15">
        <f t="shared" si="130"/>
        <v>0.56192907043413931</v>
      </c>
      <c r="N628" s="15">
        <f t="shared" si="131"/>
        <v>-0.63084254441359544</v>
      </c>
      <c r="O628" s="15">
        <f t="shared" si="132"/>
        <v>-0.57966787106150763</v>
      </c>
      <c r="P628" s="15">
        <f t="shared" si="133"/>
        <v>-0.7282415870289497</v>
      </c>
      <c r="Q628" s="15">
        <f t="shared" si="134"/>
        <v>-0.30831407996878057</v>
      </c>
      <c r="R628" s="15">
        <f t="shared" si="135"/>
        <v>-0.5277510846366088</v>
      </c>
      <c r="S628" s="15">
        <f t="shared" si="136"/>
        <v>-0.96589707693392168</v>
      </c>
      <c r="U628" s="15">
        <f t="shared" si="137"/>
        <v>71.291782686007238</v>
      </c>
      <c r="V628" s="15">
        <f t="shared" si="138"/>
        <v>26.407174122408207</v>
      </c>
      <c r="W628" s="15">
        <f t="shared" si="139"/>
        <v>28.106930690033703</v>
      </c>
      <c r="X628" s="15">
        <f t="shared" si="140"/>
        <v>23.323285630020674</v>
      </c>
      <c r="Y628" s="15">
        <f t="shared" si="141"/>
        <v>37.892167664399615</v>
      </c>
      <c r="Z628" s="15">
        <f t="shared" si="142"/>
        <v>29.883605591440588</v>
      </c>
      <c r="AA628" s="15">
        <f t="shared" si="143"/>
        <v>16.70478425861484</v>
      </c>
    </row>
    <row r="629" spans="1:27" x14ac:dyDescent="0.25">
      <c r="A629" s="4">
        <v>51071930100</v>
      </c>
      <c r="B629" s="7" t="s">
        <v>607</v>
      </c>
      <c r="C629" s="40">
        <f t="array" ref="C629">SUMPRODUCT($D$10:$D$16, TRANSPOSE(U629:AA629))</f>
        <v>34.877408772377144</v>
      </c>
      <c r="E629" s="16">
        <v>99.3</v>
      </c>
      <c r="F629" s="9">
        <v>0</v>
      </c>
      <c r="G629" s="9">
        <v>1</v>
      </c>
      <c r="H629" s="9">
        <v>2</v>
      </c>
      <c r="I629" s="41">
        <v>0.46539999999999998</v>
      </c>
      <c r="J629" s="9">
        <v>1</v>
      </c>
      <c r="K629" s="9">
        <v>1</v>
      </c>
      <c r="M629" s="15">
        <f t="shared" si="130"/>
        <v>1.0547265063184199</v>
      </c>
      <c r="N629" s="15">
        <f t="shared" si="131"/>
        <v>-1.1272731079060547</v>
      </c>
      <c r="O629" s="15">
        <f t="shared" si="132"/>
        <v>-1.1022046851074991</v>
      </c>
      <c r="P629" s="15">
        <f t="shared" si="133"/>
        <v>1.0219243946524705</v>
      </c>
      <c r="Q629" s="15">
        <f t="shared" si="134"/>
        <v>-0.95496528580776163</v>
      </c>
      <c r="R629" s="15">
        <f t="shared" si="135"/>
        <v>-1.0859216054791467</v>
      </c>
      <c r="S629" s="15">
        <f t="shared" si="136"/>
        <v>-0.96589707693392168</v>
      </c>
      <c r="U629" s="15">
        <f t="shared" si="137"/>
        <v>85.422478728268999</v>
      </c>
      <c r="V629" s="15">
        <f t="shared" si="138"/>
        <v>12.981351435611771</v>
      </c>
      <c r="W629" s="15">
        <f t="shared" si="139"/>
        <v>13.518634780903643</v>
      </c>
      <c r="X629" s="15">
        <f t="shared" si="140"/>
        <v>84.659165723285582</v>
      </c>
      <c r="Y629" s="15">
        <f t="shared" si="141"/>
        <v>16.979762617794513</v>
      </c>
      <c r="Z629" s="15">
        <f t="shared" si="142"/>
        <v>13.87568386216069</v>
      </c>
      <c r="AA629" s="15">
        <f t="shared" si="143"/>
        <v>16.70478425861484</v>
      </c>
    </row>
    <row r="630" spans="1:27" x14ac:dyDescent="0.25">
      <c r="A630" s="4">
        <v>51071930200</v>
      </c>
      <c r="B630" s="7" t="s">
        <v>608</v>
      </c>
      <c r="C630" s="40">
        <f t="array" ref="C630">SUMPRODUCT($D$10:$D$16, TRANSPOSE(U630:AA630))</f>
        <v>32.401712586468626</v>
      </c>
      <c r="E630" s="16">
        <v>99.3</v>
      </c>
      <c r="F630" s="9">
        <v>1</v>
      </c>
      <c r="G630" s="9">
        <v>0</v>
      </c>
      <c r="H630" s="9">
        <v>0</v>
      </c>
      <c r="I630" s="41">
        <v>0.37959999999999999</v>
      </c>
      <c r="J630" s="9">
        <v>0</v>
      </c>
      <c r="K630" s="9">
        <v>0</v>
      </c>
      <c r="M630" s="15">
        <f t="shared" si="130"/>
        <v>1.0547265063184199</v>
      </c>
      <c r="N630" s="15">
        <f t="shared" si="131"/>
        <v>-0.96179625340856834</v>
      </c>
      <c r="O630" s="15">
        <f t="shared" si="132"/>
        <v>-1.2328388886189969</v>
      </c>
      <c r="P630" s="15">
        <f t="shared" si="133"/>
        <v>-0.7282415870289497</v>
      </c>
      <c r="Q630" s="15">
        <f t="shared" si="134"/>
        <v>0.33233572256775129</v>
      </c>
      <c r="R630" s="15">
        <f t="shared" si="135"/>
        <v>-1.1257909283964709</v>
      </c>
      <c r="S630" s="15">
        <f t="shared" si="136"/>
        <v>-1.0649062000103025</v>
      </c>
      <c r="U630" s="15">
        <f t="shared" si="137"/>
        <v>85.422478728268999</v>
      </c>
      <c r="V630" s="15">
        <f t="shared" si="138"/>
        <v>16.807598021003432</v>
      </c>
      <c r="W630" s="15">
        <f t="shared" si="139"/>
        <v>10.881793958617708</v>
      </c>
      <c r="X630" s="15">
        <f t="shared" si="140"/>
        <v>23.323285630020674</v>
      </c>
      <c r="Y630" s="15">
        <f t="shared" si="141"/>
        <v>63.018211570605231</v>
      </c>
      <c r="Z630" s="15">
        <f t="shared" si="142"/>
        <v>13.012701243201358</v>
      </c>
      <c r="AA630" s="15">
        <f t="shared" si="143"/>
        <v>14.345918953563022</v>
      </c>
    </row>
    <row r="631" spans="1:27" x14ac:dyDescent="0.25">
      <c r="A631" s="4">
        <v>51071930300</v>
      </c>
      <c r="B631" s="7" t="s">
        <v>609</v>
      </c>
      <c r="C631" s="40">
        <f t="array" ref="C631">SUMPRODUCT($D$10:$D$16, TRANSPOSE(U631:AA631))</f>
        <v>31.558636976601015</v>
      </c>
      <c r="E631" s="16">
        <v>99.3</v>
      </c>
      <c r="F631" s="9">
        <v>1</v>
      </c>
      <c r="G631" s="9">
        <v>2</v>
      </c>
      <c r="H631" s="9">
        <v>0</v>
      </c>
      <c r="I631" s="41">
        <v>0.40229999999999999</v>
      </c>
      <c r="J631" s="9">
        <v>2</v>
      </c>
      <c r="K631" s="9">
        <v>0</v>
      </c>
      <c r="M631" s="15">
        <f t="shared" si="130"/>
        <v>1.0547265063184199</v>
      </c>
      <c r="N631" s="15">
        <f t="shared" si="131"/>
        <v>-0.96179625340856834</v>
      </c>
      <c r="O631" s="15">
        <f t="shared" si="132"/>
        <v>-0.97157048159600123</v>
      </c>
      <c r="P631" s="15">
        <f t="shared" si="133"/>
        <v>-0.7282415870289497</v>
      </c>
      <c r="Q631" s="15">
        <f t="shared" si="134"/>
        <v>-8.2439148462830538E-3</v>
      </c>
      <c r="R631" s="15">
        <f t="shared" si="135"/>
        <v>-1.0460522825618226</v>
      </c>
      <c r="S631" s="15">
        <f t="shared" si="136"/>
        <v>-1.0649062000103025</v>
      </c>
      <c r="U631" s="15">
        <f t="shared" si="137"/>
        <v>85.422478728268999</v>
      </c>
      <c r="V631" s="15">
        <f t="shared" si="138"/>
        <v>16.807598021003432</v>
      </c>
      <c r="W631" s="15">
        <f t="shared" si="139"/>
        <v>16.563213676009209</v>
      </c>
      <c r="X631" s="15">
        <f t="shared" si="140"/>
        <v>23.323285630020674</v>
      </c>
      <c r="Y631" s="15">
        <f t="shared" si="141"/>
        <v>49.6711191064242</v>
      </c>
      <c r="Z631" s="15">
        <f t="shared" si="142"/>
        <v>14.776844720917612</v>
      </c>
      <c r="AA631" s="15">
        <f t="shared" si="143"/>
        <v>14.345918953563022</v>
      </c>
    </row>
    <row r="632" spans="1:27" x14ac:dyDescent="0.25">
      <c r="A632" s="4">
        <v>51071930400</v>
      </c>
      <c r="B632" s="7" t="s">
        <v>610</v>
      </c>
      <c r="C632" s="40">
        <f t="array" ref="C632">SUMPRODUCT($D$10:$D$16, TRANSPOSE(U632:AA632))</f>
        <v>31.144198596187799</v>
      </c>
      <c r="E632" s="16">
        <v>99.3</v>
      </c>
      <c r="F632" s="9">
        <v>1</v>
      </c>
      <c r="G632" s="9">
        <v>2</v>
      </c>
      <c r="H632" s="9">
        <v>0</v>
      </c>
      <c r="I632" s="41">
        <v>0.4042</v>
      </c>
      <c r="J632" s="9">
        <v>0</v>
      </c>
      <c r="K632" s="9">
        <v>0</v>
      </c>
      <c r="M632" s="15">
        <f t="shared" si="130"/>
        <v>1.0547265063184199</v>
      </c>
      <c r="N632" s="15">
        <f t="shared" si="131"/>
        <v>-0.96179625340856834</v>
      </c>
      <c r="O632" s="15">
        <f t="shared" si="132"/>
        <v>-0.97157048159600123</v>
      </c>
      <c r="P632" s="15">
        <f t="shared" si="133"/>
        <v>-0.7282415870289497</v>
      </c>
      <c r="Q632" s="15">
        <f t="shared" si="134"/>
        <v>-3.6750580532920483E-2</v>
      </c>
      <c r="R632" s="15">
        <f t="shared" si="135"/>
        <v>-1.1257909283964709</v>
      </c>
      <c r="S632" s="15">
        <f t="shared" si="136"/>
        <v>-1.0649062000103025</v>
      </c>
      <c r="U632" s="15">
        <f t="shared" si="137"/>
        <v>85.422478728268999</v>
      </c>
      <c r="V632" s="15">
        <f t="shared" si="138"/>
        <v>16.807598021003432</v>
      </c>
      <c r="W632" s="15">
        <f t="shared" si="139"/>
        <v>16.563213676009209</v>
      </c>
      <c r="X632" s="15">
        <f t="shared" si="140"/>
        <v>23.323285630020674</v>
      </c>
      <c r="Y632" s="15">
        <f t="shared" si="141"/>
        <v>48.534193921247933</v>
      </c>
      <c r="Z632" s="15">
        <f t="shared" si="142"/>
        <v>13.012701243201358</v>
      </c>
      <c r="AA632" s="15">
        <f t="shared" si="143"/>
        <v>14.345918953563022</v>
      </c>
    </row>
    <row r="633" spans="1:27" x14ac:dyDescent="0.25">
      <c r="A633" s="4">
        <v>51073100100</v>
      </c>
      <c r="B633" s="7" t="s">
        <v>611</v>
      </c>
      <c r="C633" s="40">
        <f t="array" ref="C633">SUMPRODUCT($D$10:$D$16, TRANSPOSE(U633:AA633))</f>
        <v>31.137705813953378</v>
      </c>
      <c r="E633" s="16">
        <v>103.4</v>
      </c>
      <c r="F633" s="9">
        <v>1</v>
      </c>
      <c r="G633" s="9">
        <v>0</v>
      </c>
      <c r="H633" s="9">
        <v>0</v>
      </c>
      <c r="I633" s="41">
        <v>0.37759999999999999</v>
      </c>
      <c r="J633" s="9">
        <v>0</v>
      </c>
      <c r="K633" s="9">
        <v>1</v>
      </c>
      <c r="M633" s="15">
        <f t="shared" si="130"/>
        <v>0.61549400911721319</v>
      </c>
      <c r="N633" s="15">
        <f t="shared" si="131"/>
        <v>-0.96179625340856834</v>
      </c>
      <c r="O633" s="15">
        <f t="shared" si="132"/>
        <v>-1.2328388886189969</v>
      </c>
      <c r="P633" s="15">
        <f t="shared" si="133"/>
        <v>-0.7282415870289497</v>
      </c>
      <c r="Q633" s="15">
        <f t="shared" si="134"/>
        <v>0.36234273908000103</v>
      </c>
      <c r="R633" s="15">
        <f t="shared" si="135"/>
        <v>-1.1257909283964709</v>
      </c>
      <c r="S633" s="15">
        <f t="shared" si="136"/>
        <v>-0.96589707693392168</v>
      </c>
      <c r="U633" s="15">
        <f t="shared" si="137"/>
        <v>73.088573774603631</v>
      </c>
      <c r="V633" s="15">
        <f t="shared" si="138"/>
        <v>16.807598021003432</v>
      </c>
      <c r="W633" s="15">
        <f t="shared" si="139"/>
        <v>10.881793958617708</v>
      </c>
      <c r="X633" s="15">
        <f t="shared" si="140"/>
        <v>23.323285630020674</v>
      </c>
      <c r="Y633" s="15">
        <f t="shared" si="141"/>
        <v>64.145203811612006</v>
      </c>
      <c r="Z633" s="15">
        <f t="shared" si="142"/>
        <v>13.012701243201358</v>
      </c>
      <c r="AA633" s="15">
        <f t="shared" si="143"/>
        <v>16.70478425861484</v>
      </c>
    </row>
    <row r="634" spans="1:27" x14ac:dyDescent="0.25">
      <c r="A634" s="4">
        <v>51073100201</v>
      </c>
      <c r="B634" s="7" t="s">
        <v>612</v>
      </c>
      <c r="C634" s="40">
        <f t="array" ref="C634">SUMPRODUCT($D$10:$D$16, TRANSPOSE(U634:AA634))</f>
        <v>34.166637769111759</v>
      </c>
      <c r="E634" s="16">
        <v>103.4</v>
      </c>
      <c r="F634" s="9">
        <v>1</v>
      </c>
      <c r="G634" s="9">
        <v>0</v>
      </c>
      <c r="H634" s="9">
        <v>0</v>
      </c>
      <c r="I634" s="41">
        <v>0.33660000000000001</v>
      </c>
      <c r="J634" s="9">
        <v>2</v>
      </c>
      <c r="K634" s="9">
        <v>1</v>
      </c>
      <c r="M634" s="15">
        <f t="shared" si="130"/>
        <v>0.61549400911721319</v>
      </c>
      <c r="N634" s="15">
        <f t="shared" si="131"/>
        <v>-0.96179625340856834</v>
      </c>
      <c r="O634" s="15">
        <f t="shared" si="132"/>
        <v>-1.2328388886189969</v>
      </c>
      <c r="P634" s="15">
        <f t="shared" si="133"/>
        <v>-0.7282415870289497</v>
      </c>
      <c r="Q634" s="15">
        <f t="shared" si="134"/>
        <v>0.97748657758112001</v>
      </c>
      <c r="R634" s="15">
        <f t="shared" si="135"/>
        <v>-1.0460522825618226</v>
      </c>
      <c r="S634" s="15">
        <f t="shared" si="136"/>
        <v>-0.96589707693392168</v>
      </c>
      <c r="U634" s="15">
        <f t="shared" si="137"/>
        <v>73.088573774603631</v>
      </c>
      <c r="V634" s="15">
        <f t="shared" si="138"/>
        <v>16.807598021003432</v>
      </c>
      <c r="W634" s="15">
        <f t="shared" si="139"/>
        <v>10.881793958617708</v>
      </c>
      <c r="X634" s="15">
        <f t="shared" si="140"/>
        <v>23.323285630020674</v>
      </c>
      <c r="Y634" s="15">
        <f t="shared" si="141"/>
        <v>83.583584020004437</v>
      </c>
      <c r="Z634" s="15">
        <f t="shared" si="142"/>
        <v>14.776844720917612</v>
      </c>
      <c r="AA634" s="15">
        <f t="shared" si="143"/>
        <v>16.70478425861484</v>
      </c>
    </row>
    <row r="635" spans="1:27" x14ac:dyDescent="0.25">
      <c r="A635" s="4">
        <v>51073100202</v>
      </c>
      <c r="B635" s="7" t="s">
        <v>613</v>
      </c>
      <c r="C635" s="40">
        <f t="array" ref="C635">SUMPRODUCT($D$10:$D$16, TRANSPOSE(U635:AA635))</f>
        <v>30.449490499451258</v>
      </c>
      <c r="E635" s="16">
        <v>103.4</v>
      </c>
      <c r="F635" s="9">
        <v>1</v>
      </c>
      <c r="G635" s="9">
        <v>0</v>
      </c>
      <c r="H635" s="9">
        <v>0</v>
      </c>
      <c r="I635" s="41">
        <v>0.39179999999999998</v>
      </c>
      <c r="J635" s="9">
        <v>6</v>
      </c>
      <c r="K635" s="9">
        <v>0</v>
      </c>
      <c r="M635" s="15">
        <f t="shared" si="130"/>
        <v>0.61549400911721319</v>
      </c>
      <c r="N635" s="15">
        <f t="shared" si="131"/>
        <v>-0.96179625340856834</v>
      </c>
      <c r="O635" s="15">
        <f t="shared" si="132"/>
        <v>-1.2328388886189969</v>
      </c>
      <c r="P635" s="15">
        <f t="shared" si="133"/>
        <v>-0.7282415870289497</v>
      </c>
      <c r="Q635" s="15">
        <f t="shared" si="134"/>
        <v>0.14929292184302814</v>
      </c>
      <c r="R635" s="15">
        <f t="shared" si="135"/>
        <v>-0.886574990892526</v>
      </c>
      <c r="S635" s="15">
        <f t="shared" si="136"/>
        <v>-1.0649062000103025</v>
      </c>
      <c r="U635" s="15">
        <f t="shared" si="137"/>
        <v>73.088573774603631</v>
      </c>
      <c r="V635" s="15">
        <f t="shared" si="138"/>
        <v>16.807598021003432</v>
      </c>
      <c r="W635" s="15">
        <f t="shared" si="139"/>
        <v>10.881793958617708</v>
      </c>
      <c r="X635" s="15">
        <f t="shared" si="140"/>
        <v>23.323285630020674</v>
      </c>
      <c r="Y635" s="15">
        <f t="shared" si="141"/>
        <v>55.933874988292445</v>
      </c>
      <c r="Z635" s="15">
        <f t="shared" si="142"/>
        <v>18.765388170057882</v>
      </c>
      <c r="AA635" s="15">
        <f t="shared" si="143"/>
        <v>14.345918953563022</v>
      </c>
    </row>
    <row r="636" spans="1:27" x14ac:dyDescent="0.25">
      <c r="A636" s="4">
        <v>51073100203</v>
      </c>
      <c r="B636" s="7" t="s">
        <v>614</v>
      </c>
      <c r="C636" s="40">
        <f t="array" ref="C636">SUMPRODUCT($D$10:$D$16, TRANSPOSE(U636:AA636))</f>
        <v>27.357517512381364</v>
      </c>
      <c r="E636" s="16">
        <v>103.4</v>
      </c>
      <c r="F636" s="9">
        <v>1</v>
      </c>
      <c r="G636" s="9">
        <v>0</v>
      </c>
      <c r="H636" s="9">
        <v>0</v>
      </c>
      <c r="I636" s="41">
        <v>0.42499999999999999</v>
      </c>
      <c r="J636" s="9">
        <v>4</v>
      </c>
      <c r="K636" s="9">
        <v>0</v>
      </c>
      <c r="M636" s="15">
        <f t="shared" si="130"/>
        <v>0.61549400911721319</v>
      </c>
      <c r="N636" s="15">
        <f t="shared" si="131"/>
        <v>-0.96179625340856834</v>
      </c>
      <c r="O636" s="15">
        <f t="shared" si="132"/>
        <v>-1.2328388886189969</v>
      </c>
      <c r="P636" s="15">
        <f t="shared" si="133"/>
        <v>-0.7282415870289497</v>
      </c>
      <c r="Q636" s="15">
        <f t="shared" si="134"/>
        <v>-0.34882355226031736</v>
      </c>
      <c r="R636" s="15">
        <f t="shared" si="135"/>
        <v>-0.9663136367271743</v>
      </c>
      <c r="S636" s="15">
        <f t="shared" si="136"/>
        <v>-1.0649062000103025</v>
      </c>
      <c r="U636" s="15">
        <f t="shared" si="137"/>
        <v>73.088573774603631</v>
      </c>
      <c r="V636" s="15">
        <f t="shared" si="138"/>
        <v>16.807598021003432</v>
      </c>
      <c r="W636" s="15">
        <f t="shared" si="139"/>
        <v>10.881793958617708</v>
      </c>
      <c r="X636" s="15">
        <f t="shared" si="140"/>
        <v>23.323285630020674</v>
      </c>
      <c r="Y636" s="15">
        <f t="shared" si="141"/>
        <v>36.361089027809804</v>
      </c>
      <c r="Z636" s="15">
        <f t="shared" si="142"/>
        <v>16.694363221051294</v>
      </c>
      <c r="AA636" s="15">
        <f t="shared" si="143"/>
        <v>14.345918953563022</v>
      </c>
    </row>
    <row r="637" spans="1:27" x14ac:dyDescent="0.25">
      <c r="A637" s="4">
        <v>51073100301</v>
      </c>
      <c r="B637" s="7" t="s">
        <v>615</v>
      </c>
      <c r="C637" s="40">
        <f t="array" ref="C637">SUMPRODUCT($D$10:$D$16, TRANSPOSE(U637:AA637))</f>
        <v>30.876332464681241</v>
      </c>
      <c r="E637" s="16">
        <v>103.4</v>
      </c>
      <c r="F637" s="9">
        <v>3</v>
      </c>
      <c r="G637" s="9">
        <v>2</v>
      </c>
      <c r="H637" s="9">
        <v>0</v>
      </c>
      <c r="I637" s="41">
        <v>0.41889999999999999</v>
      </c>
      <c r="J637" s="9">
        <v>2</v>
      </c>
      <c r="K637" s="9">
        <v>3</v>
      </c>
      <c r="M637" s="15">
        <f t="shared" si="130"/>
        <v>0.61549400911721319</v>
      </c>
      <c r="N637" s="15">
        <f t="shared" si="131"/>
        <v>-0.63084254441359544</v>
      </c>
      <c r="O637" s="15">
        <f t="shared" si="132"/>
        <v>-0.97157048159600123</v>
      </c>
      <c r="P637" s="15">
        <f t="shared" si="133"/>
        <v>-0.7282415870289497</v>
      </c>
      <c r="Q637" s="15">
        <f t="shared" si="134"/>
        <v>-0.2573021518979558</v>
      </c>
      <c r="R637" s="15">
        <f t="shared" si="135"/>
        <v>-1.0460522825618226</v>
      </c>
      <c r="S637" s="15">
        <f t="shared" si="136"/>
        <v>-0.76787883078116004</v>
      </c>
      <c r="U637" s="15">
        <f t="shared" si="137"/>
        <v>73.088573774603631</v>
      </c>
      <c r="V637" s="15">
        <f t="shared" si="138"/>
        <v>26.407174122408207</v>
      </c>
      <c r="W637" s="15">
        <f t="shared" si="139"/>
        <v>16.563213676009209</v>
      </c>
      <c r="X637" s="15">
        <f t="shared" si="140"/>
        <v>23.323285630020674</v>
      </c>
      <c r="Y637" s="15">
        <f t="shared" si="141"/>
        <v>39.84727656960051</v>
      </c>
      <c r="Z637" s="15">
        <f t="shared" si="142"/>
        <v>14.776844720917612</v>
      </c>
      <c r="AA637" s="15">
        <f t="shared" si="143"/>
        <v>22.127958759208845</v>
      </c>
    </row>
    <row r="638" spans="1:27" x14ac:dyDescent="0.25">
      <c r="A638" s="4">
        <v>51073100302</v>
      </c>
      <c r="B638" s="7" t="s">
        <v>616</v>
      </c>
      <c r="C638" s="40">
        <f t="array" ref="C638">SUMPRODUCT($D$10:$D$16, TRANSPOSE(U638:AA638))</f>
        <v>43.15270559861991</v>
      </c>
      <c r="E638" s="16">
        <v>103.4</v>
      </c>
      <c r="F638" s="9">
        <v>5</v>
      </c>
      <c r="G638" s="9">
        <v>5</v>
      </c>
      <c r="H638" s="9">
        <v>1</v>
      </c>
      <c r="I638" s="41">
        <v>0.36520000000000002</v>
      </c>
      <c r="J638" s="9">
        <v>4</v>
      </c>
      <c r="K638" s="9">
        <v>2</v>
      </c>
      <c r="M638" s="15">
        <f t="shared" si="130"/>
        <v>0.61549400911721319</v>
      </c>
      <c r="N638" s="15">
        <f t="shared" si="131"/>
        <v>-0.29988883541862255</v>
      </c>
      <c r="O638" s="15">
        <f t="shared" si="132"/>
        <v>-0.57966787106150763</v>
      </c>
      <c r="P638" s="15">
        <f t="shared" si="133"/>
        <v>0.14684140381176045</v>
      </c>
      <c r="Q638" s="15">
        <f t="shared" si="134"/>
        <v>0.54838624145594883</v>
      </c>
      <c r="R638" s="15">
        <f t="shared" si="135"/>
        <v>-0.9663136367271743</v>
      </c>
      <c r="S638" s="15">
        <f t="shared" si="136"/>
        <v>-0.86688795385754081</v>
      </c>
      <c r="U638" s="15">
        <f t="shared" si="137"/>
        <v>73.088573774603631</v>
      </c>
      <c r="V638" s="15">
        <f t="shared" si="138"/>
        <v>38.213097533476969</v>
      </c>
      <c r="W638" s="15">
        <f t="shared" si="139"/>
        <v>28.106930690033703</v>
      </c>
      <c r="X638" s="15">
        <f t="shared" si="140"/>
        <v>55.83713983142151</v>
      </c>
      <c r="Y638" s="15">
        <f t="shared" si="141"/>
        <v>70.828663920064955</v>
      </c>
      <c r="Z638" s="15">
        <f t="shared" si="142"/>
        <v>16.694363221051294</v>
      </c>
      <c r="AA638" s="15">
        <f t="shared" si="143"/>
        <v>19.300170219687281</v>
      </c>
    </row>
    <row r="639" spans="1:27" x14ac:dyDescent="0.25">
      <c r="A639" s="4">
        <v>51073100400</v>
      </c>
      <c r="B639" s="7" t="s">
        <v>617</v>
      </c>
      <c r="C639" s="40">
        <f t="array" ref="C639">SUMPRODUCT($D$10:$D$16, TRANSPOSE(U639:AA639))</f>
        <v>29.401346154576693</v>
      </c>
      <c r="E639" s="16">
        <v>103.4</v>
      </c>
      <c r="F639" s="9">
        <v>1</v>
      </c>
      <c r="G639" s="9">
        <v>0</v>
      </c>
      <c r="H639" s="9">
        <v>0</v>
      </c>
      <c r="I639" s="41">
        <v>0.39900000000000002</v>
      </c>
      <c r="J639" s="9">
        <v>3</v>
      </c>
      <c r="K639" s="9">
        <v>0</v>
      </c>
      <c r="M639" s="15">
        <f t="shared" si="130"/>
        <v>0.61549400911721319</v>
      </c>
      <c r="N639" s="15">
        <f t="shared" si="131"/>
        <v>-0.96179625340856834</v>
      </c>
      <c r="O639" s="15">
        <f t="shared" si="132"/>
        <v>-1.2328388886189969</v>
      </c>
      <c r="P639" s="15">
        <f t="shared" si="133"/>
        <v>-0.7282415870289497</v>
      </c>
      <c r="Q639" s="15">
        <f t="shared" si="134"/>
        <v>4.1267662398928533E-2</v>
      </c>
      <c r="R639" s="15">
        <f t="shared" si="135"/>
        <v>-1.0061829596444984</v>
      </c>
      <c r="S639" s="15">
        <f t="shared" si="136"/>
        <v>-1.0649062000103025</v>
      </c>
      <c r="U639" s="15">
        <f t="shared" si="137"/>
        <v>73.088573774603631</v>
      </c>
      <c r="V639" s="15">
        <f t="shared" si="138"/>
        <v>16.807598021003432</v>
      </c>
      <c r="W639" s="15">
        <f t="shared" si="139"/>
        <v>10.881793958617708</v>
      </c>
      <c r="X639" s="15">
        <f t="shared" si="140"/>
        <v>23.323285630020674</v>
      </c>
      <c r="Y639" s="15">
        <f t="shared" si="141"/>
        <v>51.645874361691149</v>
      </c>
      <c r="Z639" s="15">
        <f t="shared" si="142"/>
        <v>15.716378382537236</v>
      </c>
      <c r="AA639" s="15">
        <f t="shared" si="143"/>
        <v>14.345918953563022</v>
      </c>
    </row>
    <row r="640" spans="1:27" x14ac:dyDescent="0.25">
      <c r="A640" s="4">
        <v>51073100500</v>
      </c>
      <c r="B640" s="7" t="s">
        <v>618</v>
      </c>
      <c r="C640" s="40">
        <f t="array" ref="C640">SUMPRODUCT($D$10:$D$16, TRANSPOSE(U640:AA640))</f>
        <v>22.479214998696946</v>
      </c>
      <c r="E640" s="16">
        <v>103.4</v>
      </c>
      <c r="F640" s="9">
        <v>0</v>
      </c>
      <c r="G640" s="9">
        <v>0</v>
      </c>
      <c r="H640" s="9">
        <v>0</v>
      </c>
      <c r="I640" s="41">
        <v>0.49170000000000003</v>
      </c>
      <c r="J640" s="9">
        <v>1</v>
      </c>
      <c r="K640" s="9">
        <v>0</v>
      </c>
      <c r="M640" s="15">
        <f t="shared" si="130"/>
        <v>0.61549400911721319</v>
      </c>
      <c r="N640" s="15">
        <f t="shared" si="131"/>
        <v>-1.1272731079060547</v>
      </c>
      <c r="O640" s="15">
        <f t="shared" si="132"/>
        <v>-1.2328388886189969</v>
      </c>
      <c r="P640" s="15">
        <f t="shared" si="133"/>
        <v>-0.7282415870289497</v>
      </c>
      <c r="Q640" s="15">
        <f t="shared" si="134"/>
        <v>-1.3495575529438462</v>
      </c>
      <c r="R640" s="15">
        <f t="shared" si="135"/>
        <v>-1.0859216054791467</v>
      </c>
      <c r="S640" s="15">
        <f t="shared" si="136"/>
        <v>-1.0649062000103025</v>
      </c>
      <c r="U640" s="15">
        <f t="shared" si="137"/>
        <v>73.088573774603631</v>
      </c>
      <c r="V640" s="15">
        <f t="shared" si="138"/>
        <v>12.981351435611771</v>
      </c>
      <c r="W640" s="15">
        <f t="shared" si="139"/>
        <v>10.881793958617708</v>
      </c>
      <c r="X640" s="15">
        <f t="shared" si="140"/>
        <v>23.323285630020674</v>
      </c>
      <c r="Y640" s="15">
        <f t="shared" si="141"/>
        <v>8.8578973763011337</v>
      </c>
      <c r="Z640" s="15">
        <f t="shared" si="142"/>
        <v>13.87568386216069</v>
      </c>
      <c r="AA640" s="15">
        <f t="shared" si="143"/>
        <v>14.345918953563022</v>
      </c>
    </row>
    <row r="641" spans="1:27" x14ac:dyDescent="0.25">
      <c r="A641" s="4">
        <v>51075400100</v>
      </c>
      <c r="B641" s="7" t="s">
        <v>619</v>
      </c>
      <c r="C641" s="40">
        <f t="array" ref="C641">SUMPRODUCT($D$10:$D$16, TRANSPOSE(U641:AA641))</f>
        <v>34.42822760401566</v>
      </c>
      <c r="E641" s="16">
        <v>114.1</v>
      </c>
      <c r="F641" s="9">
        <v>8</v>
      </c>
      <c r="G641" s="9">
        <v>5</v>
      </c>
      <c r="H641" s="9">
        <v>1</v>
      </c>
      <c r="I641" s="41">
        <v>0.51670000000000005</v>
      </c>
      <c r="J641" s="9">
        <v>9</v>
      </c>
      <c r="K641" s="9">
        <v>9</v>
      </c>
      <c r="M641" s="15">
        <f t="shared" si="130"/>
        <v>-0.53079567870056676</v>
      </c>
      <c r="N641" s="15">
        <f t="shared" si="131"/>
        <v>0.1965417280738368</v>
      </c>
      <c r="O641" s="15">
        <f t="shared" si="132"/>
        <v>-0.57966787106150763</v>
      </c>
      <c r="P641" s="15">
        <f t="shared" si="133"/>
        <v>0.14684140381176045</v>
      </c>
      <c r="Q641" s="15">
        <f t="shared" si="134"/>
        <v>-1.7246452593469681</v>
      </c>
      <c r="R641" s="15">
        <f t="shared" si="135"/>
        <v>-0.76696702214055357</v>
      </c>
      <c r="S641" s="15">
        <f t="shared" si="136"/>
        <v>-0.17382409232287518</v>
      </c>
      <c r="U641" s="15">
        <f t="shared" si="137"/>
        <v>29.778018745514267</v>
      </c>
      <c r="V641" s="15">
        <f t="shared" si="138"/>
        <v>57.790691238454841</v>
      </c>
      <c r="W641" s="15">
        <f t="shared" si="139"/>
        <v>28.106930690033703</v>
      </c>
      <c r="X641" s="15">
        <f t="shared" si="140"/>
        <v>55.83713983142151</v>
      </c>
      <c r="Y641" s="15">
        <f t="shared" si="141"/>
        <v>4.2295710859719735</v>
      </c>
      <c r="Z641" s="15">
        <f t="shared" si="142"/>
        <v>22.155056152363247</v>
      </c>
      <c r="AA641" s="15">
        <f t="shared" si="143"/>
        <v>43.100185484350114</v>
      </c>
    </row>
    <row r="642" spans="1:27" x14ac:dyDescent="0.25">
      <c r="A642" s="4">
        <v>51075400200</v>
      </c>
      <c r="B642" s="7" t="s">
        <v>620</v>
      </c>
      <c r="C642" s="40">
        <f t="array" ref="C642">SUMPRODUCT($D$10:$D$16, TRANSPOSE(U642:AA642))</f>
        <v>23.159624223031042</v>
      </c>
      <c r="E642" s="16">
        <v>114.1</v>
      </c>
      <c r="F642" s="9">
        <v>1</v>
      </c>
      <c r="G642" s="9">
        <v>4</v>
      </c>
      <c r="H642" s="9">
        <v>0</v>
      </c>
      <c r="I642" s="41">
        <v>0.42580000000000001</v>
      </c>
      <c r="J642" s="9">
        <v>3</v>
      </c>
      <c r="K642" s="9">
        <v>1</v>
      </c>
      <c r="M642" s="15">
        <f t="shared" si="130"/>
        <v>-0.53079567870056676</v>
      </c>
      <c r="N642" s="15">
        <f t="shared" si="131"/>
        <v>-0.96179625340856834</v>
      </c>
      <c r="O642" s="15">
        <f t="shared" si="132"/>
        <v>-0.71030207457300543</v>
      </c>
      <c r="P642" s="15">
        <f t="shared" si="133"/>
        <v>-0.7282415870289497</v>
      </c>
      <c r="Q642" s="15">
        <f t="shared" si="134"/>
        <v>-0.36082635886521763</v>
      </c>
      <c r="R642" s="15">
        <f t="shared" si="135"/>
        <v>-1.0061829596444984</v>
      </c>
      <c r="S642" s="15">
        <f t="shared" si="136"/>
        <v>-0.96589707693392168</v>
      </c>
      <c r="U642" s="15">
        <f t="shared" si="137"/>
        <v>29.778018745514267</v>
      </c>
      <c r="V642" s="15">
        <f t="shared" si="138"/>
        <v>16.807598021003432</v>
      </c>
      <c r="W642" s="15">
        <f t="shared" si="139"/>
        <v>23.875841680645639</v>
      </c>
      <c r="X642" s="15">
        <f t="shared" si="140"/>
        <v>23.323285630020674</v>
      </c>
      <c r="Y642" s="15">
        <f t="shared" si="141"/>
        <v>35.911462842881207</v>
      </c>
      <c r="Z642" s="15">
        <f t="shared" si="142"/>
        <v>15.716378382537236</v>
      </c>
      <c r="AA642" s="15">
        <f t="shared" si="143"/>
        <v>16.70478425861484</v>
      </c>
    </row>
    <row r="643" spans="1:27" x14ac:dyDescent="0.25">
      <c r="A643" s="4">
        <v>51075400300</v>
      </c>
      <c r="B643" s="7" t="s">
        <v>621</v>
      </c>
      <c r="C643" s="40">
        <f t="array" ref="C643">SUMPRODUCT($D$10:$D$16, TRANSPOSE(U643:AA643))</f>
        <v>30.382134270774561</v>
      </c>
      <c r="E643" s="16">
        <v>114.1</v>
      </c>
      <c r="F643" s="9">
        <v>0</v>
      </c>
      <c r="G643" s="9">
        <v>4</v>
      </c>
      <c r="H643" s="9">
        <v>0</v>
      </c>
      <c r="I643" s="41">
        <v>0.31519999999999998</v>
      </c>
      <c r="J643" s="9">
        <v>3</v>
      </c>
      <c r="K643" s="9">
        <v>1</v>
      </c>
      <c r="M643" s="15">
        <f t="shared" si="130"/>
        <v>-0.53079567870056676</v>
      </c>
      <c r="N643" s="15">
        <f t="shared" si="131"/>
        <v>-1.1272731079060547</v>
      </c>
      <c r="O643" s="15">
        <f t="shared" si="132"/>
        <v>-0.71030207457300543</v>
      </c>
      <c r="P643" s="15">
        <f t="shared" si="133"/>
        <v>-0.7282415870289497</v>
      </c>
      <c r="Q643" s="15">
        <f t="shared" si="134"/>
        <v>1.2985616542621925</v>
      </c>
      <c r="R643" s="15">
        <f t="shared" si="135"/>
        <v>-1.0061829596444984</v>
      </c>
      <c r="S643" s="15">
        <f t="shared" si="136"/>
        <v>-0.96589707693392168</v>
      </c>
      <c r="U643" s="15">
        <f t="shared" si="137"/>
        <v>29.778018745514267</v>
      </c>
      <c r="V643" s="15">
        <f t="shared" si="138"/>
        <v>12.981351435611771</v>
      </c>
      <c r="W643" s="15">
        <f t="shared" si="139"/>
        <v>23.875841680645639</v>
      </c>
      <c r="X643" s="15">
        <f t="shared" si="140"/>
        <v>23.323285630020674</v>
      </c>
      <c r="Y643" s="15">
        <f t="shared" si="141"/>
        <v>90.295279762477506</v>
      </c>
      <c r="Z643" s="15">
        <f t="shared" si="142"/>
        <v>15.716378382537236</v>
      </c>
      <c r="AA643" s="15">
        <f t="shared" si="143"/>
        <v>16.70478425861484</v>
      </c>
    </row>
    <row r="644" spans="1:27" x14ac:dyDescent="0.25">
      <c r="A644" s="4">
        <v>51075400400</v>
      </c>
      <c r="B644" s="7" t="s">
        <v>622</v>
      </c>
      <c r="C644" s="40">
        <f t="array" ref="C644">SUMPRODUCT($D$10:$D$16, TRANSPOSE(U644:AA644))</f>
        <v>25.285731771008649</v>
      </c>
      <c r="E644" s="16">
        <v>114.1</v>
      </c>
      <c r="F644" s="9">
        <v>0</v>
      </c>
      <c r="G644" s="9">
        <v>5</v>
      </c>
      <c r="H644" s="9">
        <v>0</v>
      </c>
      <c r="I644" s="41">
        <v>0.40110000000000001</v>
      </c>
      <c r="J644" s="9">
        <v>3</v>
      </c>
      <c r="K644" s="9">
        <v>1</v>
      </c>
      <c r="M644" s="15">
        <f t="shared" si="130"/>
        <v>-0.53079567870056676</v>
      </c>
      <c r="N644" s="15">
        <f t="shared" si="131"/>
        <v>-1.1272731079060547</v>
      </c>
      <c r="O644" s="15">
        <f t="shared" si="132"/>
        <v>-0.57966787106150763</v>
      </c>
      <c r="P644" s="15">
        <f t="shared" si="133"/>
        <v>-0.7282415870289497</v>
      </c>
      <c r="Q644" s="15">
        <f t="shared" si="134"/>
        <v>9.7602950610664631E-3</v>
      </c>
      <c r="R644" s="15">
        <f t="shared" si="135"/>
        <v>-1.0061829596444984</v>
      </c>
      <c r="S644" s="15">
        <f t="shared" si="136"/>
        <v>-0.96589707693392168</v>
      </c>
      <c r="U644" s="15">
        <f t="shared" si="137"/>
        <v>29.778018745514267</v>
      </c>
      <c r="V644" s="15">
        <f t="shared" si="138"/>
        <v>12.981351435611771</v>
      </c>
      <c r="W644" s="15">
        <f t="shared" si="139"/>
        <v>28.106930690033703</v>
      </c>
      <c r="X644" s="15">
        <f t="shared" si="140"/>
        <v>23.323285630020674</v>
      </c>
      <c r="Y644" s="15">
        <f t="shared" si="141"/>
        <v>50.389373254728056</v>
      </c>
      <c r="Z644" s="15">
        <f t="shared" si="142"/>
        <v>15.716378382537236</v>
      </c>
      <c r="AA644" s="15">
        <f t="shared" si="143"/>
        <v>16.70478425861484</v>
      </c>
    </row>
    <row r="645" spans="1:27" x14ac:dyDescent="0.25">
      <c r="A645" s="4">
        <v>51075400500</v>
      </c>
      <c r="B645" s="7" t="s">
        <v>623</v>
      </c>
      <c r="C645" s="40">
        <f t="array" ref="C645">SUMPRODUCT($D$10:$D$16, TRANSPOSE(U645:AA645))</f>
        <v>23.085225005000538</v>
      </c>
      <c r="E645" s="16">
        <v>114.1</v>
      </c>
      <c r="F645" s="9">
        <v>0</v>
      </c>
      <c r="G645" s="9">
        <v>4</v>
      </c>
      <c r="H645" s="9">
        <v>0</v>
      </c>
      <c r="I645" s="41">
        <v>0.4128</v>
      </c>
      <c r="J645" s="9">
        <v>1</v>
      </c>
      <c r="K645" s="9">
        <v>0</v>
      </c>
      <c r="M645" s="15">
        <f t="shared" si="130"/>
        <v>-0.53079567870056676</v>
      </c>
      <c r="N645" s="15">
        <f t="shared" si="131"/>
        <v>-1.1272731079060547</v>
      </c>
      <c r="O645" s="15">
        <f t="shared" si="132"/>
        <v>-0.71030207457300543</v>
      </c>
      <c r="P645" s="15">
        <f t="shared" si="133"/>
        <v>-0.7282415870289497</v>
      </c>
      <c r="Q645" s="15">
        <f t="shared" si="134"/>
        <v>-0.16578075153559424</v>
      </c>
      <c r="R645" s="15">
        <f t="shared" si="135"/>
        <v>-1.0859216054791467</v>
      </c>
      <c r="S645" s="15">
        <f t="shared" si="136"/>
        <v>-1.0649062000103025</v>
      </c>
      <c r="U645" s="15">
        <f t="shared" si="137"/>
        <v>29.778018745514267</v>
      </c>
      <c r="V645" s="15">
        <f t="shared" si="138"/>
        <v>12.981351435611771</v>
      </c>
      <c r="W645" s="15">
        <f t="shared" si="139"/>
        <v>23.875841680645639</v>
      </c>
      <c r="X645" s="15">
        <f t="shared" si="140"/>
        <v>23.323285630020674</v>
      </c>
      <c r="Y645" s="15">
        <f t="shared" si="141"/>
        <v>43.416474727487696</v>
      </c>
      <c r="Z645" s="15">
        <f t="shared" si="142"/>
        <v>13.87568386216069</v>
      </c>
      <c r="AA645" s="15">
        <f t="shared" si="143"/>
        <v>14.345918953563022</v>
      </c>
    </row>
    <row r="646" spans="1:27" x14ac:dyDescent="0.25">
      <c r="A646" s="4">
        <v>51077060101</v>
      </c>
      <c r="B646" s="7" t="s">
        <v>624</v>
      </c>
      <c r="C646" s="40">
        <f t="array" ref="C646">SUMPRODUCT($D$10:$D$16, TRANSPOSE(U646:AA646))</f>
        <v>31.742916457520884</v>
      </c>
      <c r="E646" s="16">
        <v>95.3</v>
      </c>
      <c r="F646" s="9">
        <v>1</v>
      </c>
      <c r="G646" s="9">
        <v>2</v>
      </c>
      <c r="H646" s="9">
        <v>0</v>
      </c>
      <c r="I646" s="41">
        <v>0.41149999999999998</v>
      </c>
      <c r="J646" s="9">
        <v>1</v>
      </c>
      <c r="K646" s="9">
        <v>0</v>
      </c>
      <c r="M646" s="15">
        <f t="shared" si="130"/>
        <v>1.483246015783011</v>
      </c>
      <c r="N646" s="15">
        <f t="shared" si="131"/>
        <v>-0.96179625340856834</v>
      </c>
      <c r="O646" s="15">
        <f t="shared" si="132"/>
        <v>-0.97157048159600123</v>
      </c>
      <c r="P646" s="15">
        <f t="shared" si="133"/>
        <v>-0.7282415870289497</v>
      </c>
      <c r="Q646" s="15">
        <f t="shared" si="134"/>
        <v>-0.14627619080263157</v>
      </c>
      <c r="R646" s="15">
        <f t="shared" si="135"/>
        <v>-1.0859216054791467</v>
      </c>
      <c r="S646" s="15">
        <f t="shared" si="136"/>
        <v>-1.0649062000103025</v>
      </c>
      <c r="U646" s="15">
        <f t="shared" si="137"/>
        <v>93.099547026739458</v>
      </c>
      <c r="V646" s="15">
        <f t="shared" si="138"/>
        <v>16.807598021003432</v>
      </c>
      <c r="W646" s="15">
        <f t="shared" si="139"/>
        <v>16.563213676009209</v>
      </c>
      <c r="X646" s="15">
        <f t="shared" si="140"/>
        <v>23.323285630020674</v>
      </c>
      <c r="Y646" s="15">
        <f t="shared" si="141"/>
        <v>44.185168033149694</v>
      </c>
      <c r="Z646" s="15">
        <f t="shared" si="142"/>
        <v>13.87568386216069</v>
      </c>
      <c r="AA646" s="15">
        <f t="shared" si="143"/>
        <v>14.345918953563022</v>
      </c>
    </row>
    <row r="647" spans="1:27" x14ac:dyDescent="0.25">
      <c r="A647" s="4">
        <v>51077060102</v>
      </c>
      <c r="B647" s="7" t="s">
        <v>625</v>
      </c>
      <c r="C647" s="40">
        <f t="array" ref="C647">SUMPRODUCT($D$10:$D$16, TRANSPOSE(U647:AA647))</f>
        <v>27.831271266070516</v>
      </c>
      <c r="E647" s="16">
        <v>95.3</v>
      </c>
      <c r="F647" s="9">
        <v>1</v>
      </c>
      <c r="G647" s="9">
        <v>2</v>
      </c>
      <c r="H647" s="9">
        <v>0</v>
      </c>
      <c r="I647" s="41">
        <v>0.4738</v>
      </c>
      <c r="J647" s="9">
        <v>4</v>
      </c>
      <c r="K647" s="9">
        <v>0</v>
      </c>
      <c r="M647" s="15">
        <f t="shared" si="130"/>
        <v>1.483246015783011</v>
      </c>
      <c r="N647" s="15">
        <f t="shared" si="131"/>
        <v>-0.96179625340856834</v>
      </c>
      <c r="O647" s="15">
        <f t="shared" si="132"/>
        <v>-0.97157048159600123</v>
      </c>
      <c r="P647" s="15">
        <f t="shared" si="133"/>
        <v>-0.7282415870289497</v>
      </c>
      <c r="Q647" s="15">
        <f t="shared" si="134"/>
        <v>-1.0809947551592107</v>
      </c>
      <c r="R647" s="15">
        <f t="shared" si="135"/>
        <v>-0.9663136367271743</v>
      </c>
      <c r="S647" s="15">
        <f t="shared" si="136"/>
        <v>-1.0649062000103025</v>
      </c>
      <c r="U647" s="15">
        <f t="shared" si="137"/>
        <v>93.099547026739458</v>
      </c>
      <c r="V647" s="15">
        <f t="shared" si="138"/>
        <v>16.807598021003432</v>
      </c>
      <c r="W647" s="15">
        <f t="shared" si="139"/>
        <v>16.563213676009209</v>
      </c>
      <c r="X647" s="15">
        <f t="shared" si="140"/>
        <v>23.323285630020674</v>
      </c>
      <c r="Y647" s="15">
        <f t="shared" si="141"/>
        <v>13.984972334106516</v>
      </c>
      <c r="Z647" s="15">
        <f t="shared" si="142"/>
        <v>16.694363221051294</v>
      </c>
      <c r="AA647" s="15">
        <f t="shared" si="143"/>
        <v>14.345918953563022</v>
      </c>
    </row>
    <row r="648" spans="1:27" x14ac:dyDescent="0.25">
      <c r="A648" s="4">
        <v>51077060201</v>
      </c>
      <c r="B648" s="7" t="s">
        <v>626</v>
      </c>
      <c r="C648" s="40">
        <f t="array" ref="C648">SUMPRODUCT($D$10:$D$16, TRANSPOSE(U648:AA648))</f>
        <v>28.813382723713609</v>
      </c>
      <c r="E648" s="16">
        <v>95.3</v>
      </c>
      <c r="F648" s="9">
        <v>0</v>
      </c>
      <c r="G648" s="9">
        <v>0</v>
      </c>
      <c r="H648" s="9">
        <v>0</v>
      </c>
      <c r="I648" s="41">
        <v>0.436</v>
      </c>
      <c r="J648" s="9">
        <v>4</v>
      </c>
      <c r="K648" s="9">
        <v>0</v>
      </c>
      <c r="M648" s="15">
        <f t="shared" si="130"/>
        <v>1.483246015783011</v>
      </c>
      <c r="N648" s="15">
        <f t="shared" si="131"/>
        <v>-1.1272731079060547</v>
      </c>
      <c r="O648" s="15">
        <f t="shared" si="132"/>
        <v>-1.2328388886189969</v>
      </c>
      <c r="P648" s="15">
        <f t="shared" si="133"/>
        <v>-0.7282415870289497</v>
      </c>
      <c r="Q648" s="15">
        <f t="shared" si="134"/>
        <v>-0.51386214307769096</v>
      </c>
      <c r="R648" s="15">
        <f t="shared" si="135"/>
        <v>-0.9663136367271743</v>
      </c>
      <c r="S648" s="15">
        <f t="shared" si="136"/>
        <v>-1.0649062000103025</v>
      </c>
      <c r="U648" s="15">
        <f t="shared" si="137"/>
        <v>93.099547026739458</v>
      </c>
      <c r="V648" s="15">
        <f t="shared" si="138"/>
        <v>12.981351435611771</v>
      </c>
      <c r="W648" s="15">
        <f t="shared" si="139"/>
        <v>10.881793958617708</v>
      </c>
      <c r="X648" s="15">
        <f t="shared" si="140"/>
        <v>23.323285630020674</v>
      </c>
      <c r="Y648" s="15">
        <f t="shared" si="141"/>
        <v>30.367418840391363</v>
      </c>
      <c r="Z648" s="15">
        <f t="shared" si="142"/>
        <v>16.694363221051294</v>
      </c>
      <c r="AA648" s="15">
        <f t="shared" si="143"/>
        <v>14.345918953563022</v>
      </c>
    </row>
    <row r="649" spans="1:27" x14ac:dyDescent="0.25">
      <c r="A649" s="4">
        <v>51077060202</v>
      </c>
      <c r="B649" s="7" t="s">
        <v>627</v>
      </c>
      <c r="C649" s="40">
        <f t="array" ref="C649">SUMPRODUCT($D$10:$D$16, TRANSPOSE(U649:AA649))</f>
        <v>31.036552063246297</v>
      </c>
      <c r="E649" s="16">
        <v>95.3</v>
      </c>
      <c r="F649" s="9">
        <v>0</v>
      </c>
      <c r="G649" s="9">
        <v>0</v>
      </c>
      <c r="H649" s="9">
        <v>0</v>
      </c>
      <c r="I649" s="41">
        <v>0.40239999999999998</v>
      </c>
      <c r="J649" s="9">
        <v>0</v>
      </c>
      <c r="K649" s="9">
        <v>0</v>
      </c>
      <c r="M649" s="15">
        <f t="shared" si="130"/>
        <v>1.483246015783011</v>
      </c>
      <c r="N649" s="15">
        <f t="shared" si="131"/>
        <v>-1.1272731079060547</v>
      </c>
      <c r="O649" s="15">
        <f t="shared" si="132"/>
        <v>-1.2328388886189969</v>
      </c>
      <c r="P649" s="15">
        <f t="shared" si="133"/>
        <v>-0.7282415870289497</v>
      </c>
      <c r="Q649" s="15">
        <f t="shared" si="134"/>
        <v>-9.7442656718953746E-3</v>
      </c>
      <c r="R649" s="15">
        <f t="shared" si="135"/>
        <v>-1.1257909283964709</v>
      </c>
      <c r="S649" s="15">
        <f t="shared" si="136"/>
        <v>-1.0649062000103025</v>
      </c>
      <c r="U649" s="15">
        <f t="shared" si="137"/>
        <v>93.099547026739458</v>
      </c>
      <c r="V649" s="15">
        <f t="shared" si="138"/>
        <v>12.981351435611771</v>
      </c>
      <c r="W649" s="15">
        <f t="shared" si="139"/>
        <v>10.881793958617708</v>
      </c>
      <c r="X649" s="15">
        <f t="shared" si="140"/>
        <v>23.323285630020674</v>
      </c>
      <c r="Y649" s="15">
        <f t="shared" si="141"/>
        <v>49.611266194970092</v>
      </c>
      <c r="Z649" s="15">
        <f t="shared" si="142"/>
        <v>13.012701243201358</v>
      </c>
      <c r="AA649" s="15">
        <f t="shared" si="143"/>
        <v>14.345918953563022</v>
      </c>
    </row>
    <row r="650" spans="1:27" x14ac:dyDescent="0.25">
      <c r="A650" s="4">
        <v>51077060300</v>
      </c>
      <c r="B650" s="7" t="s">
        <v>628</v>
      </c>
      <c r="C650" s="40">
        <f t="array" ref="C650">SUMPRODUCT($D$10:$D$16, TRANSPOSE(U650:AA650))</f>
        <v>24.160203377714282</v>
      </c>
      <c r="E650" s="16">
        <v>95.3</v>
      </c>
      <c r="F650" s="9">
        <v>0</v>
      </c>
      <c r="G650" s="9">
        <v>0</v>
      </c>
      <c r="H650" s="9">
        <v>0</v>
      </c>
      <c r="I650" s="41">
        <v>0.54679999999999995</v>
      </c>
      <c r="J650" s="9">
        <v>0</v>
      </c>
      <c r="K650" s="9">
        <v>0</v>
      </c>
      <c r="M650" s="15">
        <f t="shared" si="130"/>
        <v>1.483246015783011</v>
      </c>
      <c r="N650" s="15">
        <f t="shared" si="131"/>
        <v>-1.1272731079060547</v>
      </c>
      <c r="O650" s="15">
        <f t="shared" si="132"/>
        <v>-1.2328388886189969</v>
      </c>
      <c r="P650" s="15">
        <f t="shared" si="133"/>
        <v>-0.7282415870289497</v>
      </c>
      <c r="Q650" s="15">
        <f t="shared" si="134"/>
        <v>-2.1762508578563251</v>
      </c>
      <c r="R650" s="15">
        <f t="shared" si="135"/>
        <v>-1.1257909283964709</v>
      </c>
      <c r="S650" s="15">
        <f t="shared" si="136"/>
        <v>-1.0649062000103025</v>
      </c>
      <c r="U650" s="15">
        <f t="shared" si="137"/>
        <v>93.099547026739458</v>
      </c>
      <c r="V650" s="15">
        <f t="shared" si="138"/>
        <v>12.981351435611771</v>
      </c>
      <c r="W650" s="15">
        <f t="shared" si="139"/>
        <v>10.881793958617708</v>
      </c>
      <c r="X650" s="15">
        <f t="shared" si="140"/>
        <v>23.323285630020674</v>
      </c>
      <c r="Y650" s="15">
        <f t="shared" si="141"/>
        <v>1.476825396246005</v>
      </c>
      <c r="Z650" s="15">
        <f t="shared" si="142"/>
        <v>13.012701243201358</v>
      </c>
      <c r="AA650" s="15">
        <f t="shared" si="143"/>
        <v>14.345918953563022</v>
      </c>
    </row>
    <row r="651" spans="1:27" x14ac:dyDescent="0.25">
      <c r="A651" s="4">
        <v>51079030101</v>
      </c>
      <c r="B651" s="7" t="s">
        <v>629</v>
      </c>
      <c r="C651" s="40">
        <f t="array" ref="C651">SUMPRODUCT($D$10:$D$16, TRANSPOSE(U651:AA651))</f>
        <v>30.350759938657685</v>
      </c>
      <c r="E651" s="16">
        <v>102.1</v>
      </c>
      <c r="F651" s="9">
        <v>0</v>
      </c>
      <c r="G651" s="9">
        <v>6</v>
      </c>
      <c r="H651" s="9">
        <v>0</v>
      </c>
      <c r="I651" s="41">
        <v>0.43369999999999997</v>
      </c>
      <c r="J651" s="9">
        <v>5</v>
      </c>
      <c r="K651" s="9">
        <v>1</v>
      </c>
      <c r="M651" s="15">
        <f t="shared" si="130"/>
        <v>0.75476284969320651</v>
      </c>
      <c r="N651" s="15">
        <f t="shared" si="131"/>
        <v>-1.1272731079060547</v>
      </c>
      <c r="O651" s="15">
        <f t="shared" si="132"/>
        <v>-0.44903366755000973</v>
      </c>
      <c r="P651" s="15">
        <f t="shared" si="133"/>
        <v>-0.7282415870289497</v>
      </c>
      <c r="Q651" s="15">
        <f t="shared" si="134"/>
        <v>-0.47935407408860348</v>
      </c>
      <c r="R651" s="15">
        <f t="shared" si="135"/>
        <v>-0.92644431380985015</v>
      </c>
      <c r="S651" s="15">
        <f t="shared" si="136"/>
        <v>-0.96589707693392168</v>
      </c>
      <c r="U651" s="15">
        <f t="shared" si="137"/>
        <v>77.480435588004752</v>
      </c>
      <c r="V651" s="15">
        <f t="shared" si="138"/>
        <v>12.981351435611771</v>
      </c>
      <c r="W651" s="15">
        <f t="shared" si="139"/>
        <v>32.670368489597344</v>
      </c>
      <c r="X651" s="15">
        <f t="shared" si="140"/>
        <v>23.323285630020674</v>
      </c>
      <c r="Y651" s="15">
        <f t="shared" si="141"/>
        <v>31.584337977692751</v>
      </c>
      <c r="Z651" s="15">
        <f t="shared" si="142"/>
        <v>17.71075619106167</v>
      </c>
      <c r="AA651" s="15">
        <f t="shared" si="143"/>
        <v>16.70478425861484</v>
      </c>
    </row>
    <row r="652" spans="1:27" x14ac:dyDescent="0.25">
      <c r="A652" s="4">
        <v>51079030102</v>
      </c>
      <c r="B652" s="7" t="s">
        <v>630</v>
      </c>
      <c r="C652" s="40">
        <f t="array" ref="C652">SUMPRODUCT($D$10:$D$16, TRANSPOSE(U652:AA652))</f>
        <v>31.437592490224372</v>
      </c>
      <c r="E652" s="16">
        <v>102.1</v>
      </c>
      <c r="F652" s="9">
        <v>0</v>
      </c>
      <c r="G652" s="9">
        <v>7</v>
      </c>
      <c r="H652" s="9">
        <v>0</v>
      </c>
      <c r="I652" s="41">
        <v>0.42859999999999998</v>
      </c>
      <c r="J652" s="9">
        <v>5</v>
      </c>
      <c r="K652" s="9">
        <v>1</v>
      </c>
      <c r="M652" s="15">
        <f t="shared" si="130"/>
        <v>0.75476284969320651</v>
      </c>
      <c r="N652" s="15">
        <f t="shared" si="131"/>
        <v>-1.1272731079060547</v>
      </c>
      <c r="O652" s="15">
        <f t="shared" si="132"/>
        <v>-0.31839946403851188</v>
      </c>
      <c r="P652" s="15">
        <f t="shared" si="133"/>
        <v>-0.7282415870289497</v>
      </c>
      <c r="Q652" s="15">
        <f t="shared" si="134"/>
        <v>-0.40283618198236676</v>
      </c>
      <c r="R652" s="15">
        <f t="shared" si="135"/>
        <v>-0.92644431380985015</v>
      </c>
      <c r="S652" s="15">
        <f t="shared" si="136"/>
        <v>-0.96589707693392168</v>
      </c>
      <c r="U652" s="15">
        <f t="shared" si="137"/>
        <v>77.480435588004752</v>
      </c>
      <c r="V652" s="15">
        <f t="shared" si="138"/>
        <v>12.981351435611771</v>
      </c>
      <c r="W652" s="15">
        <f t="shared" si="139"/>
        <v>37.509097238663585</v>
      </c>
      <c r="X652" s="15">
        <f t="shared" si="140"/>
        <v>23.323285630020674</v>
      </c>
      <c r="Y652" s="15">
        <f t="shared" si="141"/>
        <v>34.353437089593328</v>
      </c>
      <c r="Z652" s="15">
        <f t="shared" si="142"/>
        <v>17.71075619106167</v>
      </c>
      <c r="AA652" s="15">
        <f t="shared" si="143"/>
        <v>16.70478425861484</v>
      </c>
    </row>
    <row r="653" spans="1:27" x14ac:dyDescent="0.25">
      <c r="A653" s="4">
        <v>51079030200</v>
      </c>
      <c r="B653" s="7" t="s">
        <v>631</v>
      </c>
      <c r="C653" s="40">
        <f t="array" ref="C653">SUMPRODUCT($D$10:$D$16, TRANSPOSE(U653:AA653))</f>
        <v>40.920340879121063</v>
      </c>
      <c r="E653" s="16">
        <v>102.1</v>
      </c>
      <c r="F653" s="9">
        <v>1</v>
      </c>
      <c r="G653" s="9">
        <v>12</v>
      </c>
      <c r="H653" s="9">
        <v>0</v>
      </c>
      <c r="I653" s="41">
        <v>0.35649999999999998</v>
      </c>
      <c r="J653" s="9">
        <v>1</v>
      </c>
      <c r="K653" s="9">
        <v>1</v>
      </c>
      <c r="M653" s="15">
        <f t="shared" si="130"/>
        <v>0.75476284969320651</v>
      </c>
      <c r="N653" s="15">
        <f t="shared" si="131"/>
        <v>-0.96179625340856834</v>
      </c>
      <c r="O653" s="15">
        <f t="shared" si="132"/>
        <v>0.33477155351897753</v>
      </c>
      <c r="P653" s="15">
        <f t="shared" si="133"/>
        <v>-0.7282415870289497</v>
      </c>
      <c r="Q653" s="15">
        <f t="shared" si="134"/>
        <v>0.67891676328423567</v>
      </c>
      <c r="R653" s="15">
        <f t="shared" si="135"/>
        <v>-1.0859216054791467</v>
      </c>
      <c r="S653" s="15">
        <f t="shared" si="136"/>
        <v>-0.96589707693392168</v>
      </c>
      <c r="U653" s="15">
        <f t="shared" si="137"/>
        <v>77.480435588004752</v>
      </c>
      <c r="V653" s="15">
        <f t="shared" si="138"/>
        <v>16.807598021003432</v>
      </c>
      <c r="W653" s="15">
        <f t="shared" si="139"/>
        <v>63.110128972632872</v>
      </c>
      <c r="X653" s="15">
        <f t="shared" si="140"/>
        <v>23.323285630020674</v>
      </c>
      <c r="Y653" s="15">
        <f t="shared" si="141"/>
        <v>75.140469821410207</v>
      </c>
      <c r="Z653" s="15">
        <f t="shared" si="142"/>
        <v>13.87568386216069</v>
      </c>
      <c r="AA653" s="15">
        <f t="shared" si="143"/>
        <v>16.70478425861484</v>
      </c>
    </row>
    <row r="654" spans="1:27" x14ac:dyDescent="0.25">
      <c r="A654" s="4">
        <v>51081880101</v>
      </c>
      <c r="B654" s="7" t="s">
        <v>632</v>
      </c>
      <c r="C654" s="40">
        <f t="array" ref="C654">SUMPRODUCT($D$10:$D$16, TRANSPOSE(U654:AA654))</f>
        <v>31.32525390976021</v>
      </c>
      <c r="E654" s="16">
        <v>95.6</v>
      </c>
      <c r="F654" s="9">
        <v>1</v>
      </c>
      <c r="G654" s="9">
        <v>0</v>
      </c>
      <c r="H654" s="9">
        <v>0</v>
      </c>
      <c r="I654" s="41">
        <v>0.41320000000000001</v>
      </c>
      <c r="J654" s="9">
        <v>3</v>
      </c>
      <c r="K654" s="9">
        <v>1</v>
      </c>
      <c r="M654" s="15">
        <f t="shared" si="130"/>
        <v>1.4511070525731669</v>
      </c>
      <c r="N654" s="15">
        <f t="shared" si="131"/>
        <v>-0.96179625340856834</v>
      </c>
      <c r="O654" s="15">
        <f t="shared" si="132"/>
        <v>-1.2328388886189969</v>
      </c>
      <c r="P654" s="15">
        <f t="shared" si="133"/>
        <v>-0.7282415870289497</v>
      </c>
      <c r="Q654" s="15">
        <f t="shared" si="134"/>
        <v>-0.17178215483804435</v>
      </c>
      <c r="R654" s="15">
        <f t="shared" si="135"/>
        <v>-1.0061829596444984</v>
      </c>
      <c r="S654" s="15">
        <f t="shared" si="136"/>
        <v>-0.96589707693392168</v>
      </c>
      <c r="U654" s="15">
        <f t="shared" si="137"/>
        <v>92.662497350355878</v>
      </c>
      <c r="V654" s="15">
        <f t="shared" si="138"/>
        <v>16.807598021003432</v>
      </c>
      <c r="W654" s="15">
        <f t="shared" si="139"/>
        <v>10.881793958617708</v>
      </c>
      <c r="X654" s="15">
        <f t="shared" si="140"/>
        <v>23.323285630020674</v>
      </c>
      <c r="Y654" s="15">
        <f t="shared" si="141"/>
        <v>43.180439767171713</v>
      </c>
      <c r="Z654" s="15">
        <f t="shared" si="142"/>
        <v>15.716378382537236</v>
      </c>
      <c r="AA654" s="15">
        <f t="shared" si="143"/>
        <v>16.70478425861484</v>
      </c>
    </row>
    <row r="655" spans="1:27" x14ac:dyDescent="0.25">
      <c r="A655" s="4">
        <v>51081880102</v>
      </c>
      <c r="B655" s="7" t="s">
        <v>633</v>
      </c>
      <c r="C655" s="40">
        <f t="array" ref="C655">SUMPRODUCT($D$10:$D$16, TRANSPOSE(U655:AA655))</f>
        <v>39.056094339806052</v>
      </c>
      <c r="E655" s="16">
        <v>95.6</v>
      </c>
      <c r="F655" s="9">
        <v>1</v>
      </c>
      <c r="G655" s="9">
        <v>0</v>
      </c>
      <c r="H655" s="9">
        <v>0</v>
      </c>
      <c r="I655" s="41"/>
      <c r="J655" s="9">
        <v>0</v>
      </c>
      <c r="K655" s="9">
        <v>1</v>
      </c>
      <c r="M655" s="15">
        <f t="shared" si="130"/>
        <v>1.4511070525731669</v>
      </c>
      <c r="N655" s="15">
        <f t="shared" si="131"/>
        <v>-0.96179625340856834</v>
      </c>
      <c r="O655" s="15">
        <f t="shared" si="132"/>
        <v>-1.2328388886189969</v>
      </c>
      <c r="P655" s="15">
        <f t="shared" si="133"/>
        <v>-0.7282415870289497</v>
      </c>
      <c r="Q655" s="15">
        <f t="shared" si="134"/>
        <v>6.0276674565927486</v>
      </c>
      <c r="R655" s="15">
        <f t="shared" si="135"/>
        <v>-1.1257909283964709</v>
      </c>
      <c r="S655" s="15">
        <f t="shared" si="136"/>
        <v>-0.96589707693392168</v>
      </c>
      <c r="U655" s="15">
        <f t="shared" si="137"/>
        <v>92.662497350355878</v>
      </c>
      <c r="V655" s="15">
        <f t="shared" si="138"/>
        <v>16.807598021003432</v>
      </c>
      <c r="W655" s="15">
        <f t="shared" si="139"/>
        <v>10.881793958617708</v>
      </c>
      <c r="X655" s="15">
        <f t="shared" si="140"/>
        <v>23.323285630020674</v>
      </c>
      <c r="Y655" s="15">
        <f t="shared" si="141"/>
        <v>99.999999916828557</v>
      </c>
      <c r="Z655" s="15">
        <f t="shared" si="142"/>
        <v>13.012701243201358</v>
      </c>
      <c r="AA655" s="15">
        <f t="shared" si="143"/>
        <v>16.70478425861484</v>
      </c>
    </row>
    <row r="656" spans="1:27" x14ac:dyDescent="0.25">
      <c r="A656" s="4">
        <v>51081880200</v>
      </c>
      <c r="B656" s="7" t="s">
        <v>634</v>
      </c>
      <c r="C656" s="40">
        <f t="array" ref="C656">SUMPRODUCT($D$10:$D$16, TRANSPOSE(U656:AA656))</f>
        <v>34.766036985284984</v>
      </c>
      <c r="E656" s="16">
        <v>95.6</v>
      </c>
      <c r="F656" s="9">
        <v>1</v>
      </c>
      <c r="G656" s="9">
        <v>0</v>
      </c>
      <c r="H656" s="9">
        <v>0</v>
      </c>
      <c r="I656" s="41">
        <v>0.36849999999999999</v>
      </c>
      <c r="J656" s="9">
        <v>1</v>
      </c>
      <c r="K656" s="9">
        <v>1</v>
      </c>
      <c r="M656" s="15">
        <f t="shared" si="130"/>
        <v>1.4511070525731669</v>
      </c>
      <c r="N656" s="15">
        <f t="shared" si="131"/>
        <v>-0.96179625340856834</v>
      </c>
      <c r="O656" s="15">
        <f t="shared" si="132"/>
        <v>-1.2328388886189969</v>
      </c>
      <c r="P656" s="15">
        <f t="shared" si="133"/>
        <v>-0.7282415870289497</v>
      </c>
      <c r="Q656" s="15">
        <f t="shared" si="134"/>
        <v>0.49887466421073723</v>
      </c>
      <c r="R656" s="15">
        <f t="shared" si="135"/>
        <v>-1.0859216054791467</v>
      </c>
      <c r="S656" s="15">
        <f t="shared" si="136"/>
        <v>-0.96589707693392168</v>
      </c>
      <c r="U656" s="15">
        <f t="shared" si="137"/>
        <v>92.662497350355878</v>
      </c>
      <c r="V656" s="15">
        <f t="shared" si="138"/>
        <v>16.807598021003432</v>
      </c>
      <c r="W656" s="15">
        <f t="shared" si="139"/>
        <v>10.881793958617708</v>
      </c>
      <c r="X656" s="15">
        <f t="shared" si="140"/>
        <v>23.323285630020674</v>
      </c>
      <c r="Y656" s="15">
        <f t="shared" si="141"/>
        <v>69.106615816221691</v>
      </c>
      <c r="Z656" s="15">
        <f t="shared" si="142"/>
        <v>13.87568386216069</v>
      </c>
      <c r="AA656" s="15">
        <f t="shared" si="143"/>
        <v>16.70478425861484</v>
      </c>
    </row>
    <row r="657" spans="1:27" x14ac:dyDescent="0.25">
      <c r="A657" s="4">
        <v>51083930100</v>
      </c>
      <c r="B657" s="7" t="s">
        <v>635</v>
      </c>
      <c r="C657" s="40">
        <f t="array" ref="C657">SUMPRODUCT($D$10:$D$16, TRANSPOSE(U657:AA657))</f>
        <v>28.072247392572073</v>
      </c>
      <c r="E657" s="16">
        <v>98.1</v>
      </c>
      <c r="F657" s="9">
        <v>0</v>
      </c>
      <c r="G657" s="9">
        <v>1</v>
      </c>
      <c r="H657" s="9">
        <v>0</v>
      </c>
      <c r="I657" s="41">
        <v>0.4345</v>
      </c>
      <c r="J657" s="9">
        <v>0</v>
      </c>
      <c r="K657" s="9">
        <v>0</v>
      </c>
      <c r="M657" s="15">
        <f t="shared" si="130"/>
        <v>1.1832823591577974</v>
      </c>
      <c r="N657" s="15">
        <f t="shared" si="131"/>
        <v>-1.1272731079060547</v>
      </c>
      <c r="O657" s="15">
        <f t="shared" si="132"/>
        <v>-1.1022046851074991</v>
      </c>
      <c r="P657" s="15">
        <f t="shared" si="133"/>
        <v>-0.7282415870289497</v>
      </c>
      <c r="Q657" s="15">
        <f t="shared" si="134"/>
        <v>-0.49135688069350369</v>
      </c>
      <c r="R657" s="15">
        <f t="shared" si="135"/>
        <v>-1.1257909283964709</v>
      </c>
      <c r="S657" s="15">
        <f t="shared" si="136"/>
        <v>-1.0649062000103025</v>
      </c>
      <c r="U657" s="15">
        <f t="shared" si="137"/>
        <v>88.165136909626966</v>
      </c>
      <c r="V657" s="15">
        <f t="shared" si="138"/>
        <v>12.981351435611771</v>
      </c>
      <c r="W657" s="15">
        <f t="shared" si="139"/>
        <v>13.518634780903643</v>
      </c>
      <c r="X657" s="15">
        <f t="shared" si="140"/>
        <v>23.323285630020674</v>
      </c>
      <c r="Y657" s="15">
        <f t="shared" si="141"/>
        <v>31.158702795077126</v>
      </c>
      <c r="Z657" s="15">
        <f t="shared" si="142"/>
        <v>13.012701243201358</v>
      </c>
      <c r="AA657" s="15">
        <f t="shared" si="143"/>
        <v>14.345918953563022</v>
      </c>
    </row>
    <row r="658" spans="1:27" x14ac:dyDescent="0.25">
      <c r="A658" s="4">
        <v>51083930201</v>
      </c>
      <c r="B658" s="7" t="s">
        <v>636</v>
      </c>
      <c r="C658" s="40">
        <f t="array" ref="C658">SUMPRODUCT($D$10:$D$16, TRANSPOSE(U658:AA658))</f>
        <v>25.240472302691757</v>
      </c>
      <c r="E658" s="16">
        <v>98.1</v>
      </c>
      <c r="F658" s="9">
        <v>0</v>
      </c>
      <c r="G658" s="9">
        <v>1</v>
      </c>
      <c r="H658" s="9">
        <v>0</v>
      </c>
      <c r="I658" s="41">
        <v>0.4854</v>
      </c>
      <c r="J658" s="9">
        <v>1</v>
      </c>
      <c r="K658" s="9">
        <v>0</v>
      </c>
      <c r="M658" s="15">
        <f t="shared" si="130"/>
        <v>1.1832823591577974</v>
      </c>
      <c r="N658" s="15">
        <f t="shared" si="131"/>
        <v>-1.1272731079060547</v>
      </c>
      <c r="O658" s="15">
        <f t="shared" si="132"/>
        <v>-1.1022046851074991</v>
      </c>
      <c r="P658" s="15">
        <f t="shared" si="133"/>
        <v>-0.7282415870289497</v>
      </c>
      <c r="Q658" s="15">
        <f t="shared" si="134"/>
        <v>-1.2550354509302593</v>
      </c>
      <c r="R658" s="15">
        <f t="shared" si="135"/>
        <v>-1.0859216054791467</v>
      </c>
      <c r="S658" s="15">
        <f t="shared" si="136"/>
        <v>-1.0649062000103025</v>
      </c>
      <c r="U658" s="15">
        <f t="shared" si="137"/>
        <v>88.165136909626966</v>
      </c>
      <c r="V658" s="15">
        <f t="shared" si="138"/>
        <v>12.981351435611771</v>
      </c>
      <c r="W658" s="15">
        <f t="shared" si="139"/>
        <v>13.518634780903643</v>
      </c>
      <c r="X658" s="15">
        <f t="shared" si="140"/>
        <v>23.323285630020674</v>
      </c>
      <c r="Y658" s="15">
        <f t="shared" si="141"/>
        <v>10.473294546955561</v>
      </c>
      <c r="Z658" s="15">
        <f t="shared" si="142"/>
        <v>13.87568386216069</v>
      </c>
      <c r="AA658" s="15">
        <f t="shared" si="143"/>
        <v>14.345918953563022</v>
      </c>
    </row>
    <row r="659" spans="1:27" x14ac:dyDescent="0.25">
      <c r="A659" s="4">
        <v>51083930202</v>
      </c>
      <c r="B659" s="7" t="s">
        <v>637</v>
      </c>
      <c r="C659" s="40">
        <f t="array" ref="C659">SUMPRODUCT($D$10:$D$16, TRANSPOSE(U659:AA659))</f>
        <v>27.302515619982266</v>
      </c>
      <c r="E659" s="16">
        <v>98.1</v>
      </c>
      <c r="F659" s="9">
        <v>0</v>
      </c>
      <c r="G659" s="9">
        <v>1</v>
      </c>
      <c r="H659" s="9">
        <v>0</v>
      </c>
      <c r="I659" s="41">
        <v>0.44690000000000002</v>
      </c>
      <c r="J659" s="9">
        <v>1</v>
      </c>
      <c r="K659" s="9">
        <v>0</v>
      </c>
      <c r="M659" s="15">
        <f t="shared" si="130"/>
        <v>1.1832823591577974</v>
      </c>
      <c r="N659" s="15">
        <f t="shared" si="131"/>
        <v>-1.1272731079060547</v>
      </c>
      <c r="O659" s="15">
        <f t="shared" si="132"/>
        <v>-1.1022046851074991</v>
      </c>
      <c r="P659" s="15">
        <f t="shared" si="133"/>
        <v>-0.7282415870289497</v>
      </c>
      <c r="Q659" s="15">
        <f t="shared" si="134"/>
        <v>-0.67740038306945227</v>
      </c>
      <c r="R659" s="15">
        <f t="shared" si="135"/>
        <v>-1.0859216054791467</v>
      </c>
      <c r="S659" s="15">
        <f t="shared" si="136"/>
        <v>-1.0649062000103025</v>
      </c>
      <c r="U659" s="15">
        <f t="shared" si="137"/>
        <v>88.165136909626966</v>
      </c>
      <c r="V659" s="15">
        <f t="shared" si="138"/>
        <v>12.981351435611771</v>
      </c>
      <c r="W659" s="15">
        <f t="shared" si="139"/>
        <v>13.518634780903643</v>
      </c>
      <c r="X659" s="15">
        <f t="shared" si="140"/>
        <v>23.323285630020674</v>
      </c>
      <c r="Y659" s="15">
        <f t="shared" si="141"/>
        <v>24.907597767989142</v>
      </c>
      <c r="Z659" s="15">
        <f t="shared" si="142"/>
        <v>13.87568386216069</v>
      </c>
      <c r="AA659" s="15">
        <f t="shared" si="143"/>
        <v>14.345918953563022</v>
      </c>
    </row>
    <row r="660" spans="1:27" x14ac:dyDescent="0.25">
      <c r="A660" s="4">
        <v>51083930301</v>
      </c>
      <c r="B660" s="7" t="s">
        <v>638</v>
      </c>
      <c r="C660" s="40">
        <f t="array" ref="C660">SUMPRODUCT($D$10:$D$16, TRANSPOSE(U660:AA660))</f>
        <v>31.645366355978837</v>
      </c>
      <c r="E660" s="16">
        <v>98.1</v>
      </c>
      <c r="F660" s="9">
        <v>0</v>
      </c>
      <c r="G660" s="9">
        <v>1</v>
      </c>
      <c r="H660" s="9">
        <v>0</v>
      </c>
      <c r="I660" s="41">
        <v>0.39140000000000003</v>
      </c>
      <c r="J660" s="9">
        <v>0</v>
      </c>
      <c r="K660" s="9">
        <v>0</v>
      </c>
      <c r="M660" s="15">
        <f t="shared" si="130"/>
        <v>1.1832823591577974</v>
      </c>
      <c r="N660" s="15">
        <f t="shared" si="131"/>
        <v>-1.1272731079060547</v>
      </c>
      <c r="O660" s="15">
        <f t="shared" si="132"/>
        <v>-1.1022046851074991</v>
      </c>
      <c r="P660" s="15">
        <f t="shared" si="133"/>
        <v>-0.7282415870289497</v>
      </c>
      <c r="Q660" s="15">
        <f t="shared" si="134"/>
        <v>0.15529432514547742</v>
      </c>
      <c r="R660" s="15">
        <f t="shared" si="135"/>
        <v>-1.1257909283964709</v>
      </c>
      <c r="S660" s="15">
        <f t="shared" si="136"/>
        <v>-1.0649062000103025</v>
      </c>
      <c r="U660" s="15">
        <f t="shared" si="137"/>
        <v>88.165136909626966</v>
      </c>
      <c r="V660" s="15">
        <f t="shared" si="138"/>
        <v>12.981351435611771</v>
      </c>
      <c r="W660" s="15">
        <f t="shared" si="139"/>
        <v>13.518634780903643</v>
      </c>
      <c r="X660" s="15">
        <f t="shared" si="140"/>
        <v>23.323285630020674</v>
      </c>
      <c r="Y660" s="15">
        <f t="shared" si="141"/>
        <v>56.170535538924462</v>
      </c>
      <c r="Z660" s="15">
        <f t="shared" si="142"/>
        <v>13.012701243201358</v>
      </c>
      <c r="AA660" s="15">
        <f t="shared" si="143"/>
        <v>14.345918953563022</v>
      </c>
    </row>
    <row r="661" spans="1:27" x14ac:dyDescent="0.25">
      <c r="A661" s="4">
        <v>51083930302</v>
      </c>
      <c r="B661" s="7" t="s">
        <v>639</v>
      </c>
      <c r="C661" s="40">
        <f t="array" ref="C661">SUMPRODUCT($D$10:$D$16, TRANSPOSE(U661:AA661))</f>
        <v>29.422264916634056</v>
      </c>
      <c r="E661" s="16">
        <v>98.1</v>
      </c>
      <c r="F661" s="9">
        <v>1</v>
      </c>
      <c r="G661" s="9">
        <v>0</v>
      </c>
      <c r="H661" s="9">
        <v>0</v>
      </c>
      <c r="I661" s="41">
        <v>0.4269</v>
      </c>
      <c r="J661" s="9">
        <v>2</v>
      </c>
      <c r="K661" s="9">
        <v>1</v>
      </c>
      <c r="M661" s="15">
        <f t="shared" si="130"/>
        <v>1.1832823591577974</v>
      </c>
      <c r="N661" s="15">
        <f t="shared" si="131"/>
        <v>-0.96179625340856834</v>
      </c>
      <c r="O661" s="15">
        <f t="shared" si="132"/>
        <v>-1.2328388886189969</v>
      </c>
      <c r="P661" s="15">
        <f t="shared" si="133"/>
        <v>-0.7282415870289497</v>
      </c>
      <c r="Q661" s="15">
        <f t="shared" si="134"/>
        <v>-0.37733021794695482</v>
      </c>
      <c r="R661" s="15">
        <f t="shared" si="135"/>
        <v>-1.0460522825618226</v>
      </c>
      <c r="S661" s="15">
        <f t="shared" si="136"/>
        <v>-0.96589707693392168</v>
      </c>
      <c r="U661" s="15">
        <f t="shared" si="137"/>
        <v>88.165136909626966</v>
      </c>
      <c r="V661" s="15">
        <f t="shared" si="138"/>
        <v>16.807598021003432</v>
      </c>
      <c r="W661" s="15">
        <f t="shared" si="139"/>
        <v>10.881793958617708</v>
      </c>
      <c r="X661" s="15">
        <f t="shared" si="140"/>
        <v>23.323285630020674</v>
      </c>
      <c r="Y661" s="15">
        <f t="shared" si="141"/>
        <v>35.296410917637147</v>
      </c>
      <c r="Z661" s="15">
        <f t="shared" si="142"/>
        <v>14.776844720917612</v>
      </c>
      <c r="AA661" s="15">
        <f t="shared" si="143"/>
        <v>16.70478425861484</v>
      </c>
    </row>
    <row r="662" spans="1:27" x14ac:dyDescent="0.25">
      <c r="A662" s="4">
        <v>51083930400</v>
      </c>
      <c r="B662" s="7" t="s">
        <v>640</v>
      </c>
      <c r="C662" s="40">
        <f t="array" ref="C662">SUMPRODUCT($D$10:$D$16, TRANSPOSE(U662:AA662))</f>
        <v>32.067684148496873</v>
      </c>
      <c r="E662" s="16">
        <v>98.1</v>
      </c>
      <c r="F662" s="9">
        <v>1</v>
      </c>
      <c r="G662" s="9">
        <v>0</v>
      </c>
      <c r="H662" s="9">
        <v>0</v>
      </c>
      <c r="I662" s="41">
        <v>0.39240000000000003</v>
      </c>
      <c r="J662" s="9">
        <v>0</v>
      </c>
      <c r="K662" s="9">
        <v>1</v>
      </c>
      <c r="M662" s="15">
        <f t="shared" si="130"/>
        <v>1.1832823591577974</v>
      </c>
      <c r="N662" s="15">
        <f t="shared" si="131"/>
        <v>-0.96179625340856834</v>
      </c>
      <c r="O662" s="15">
        <f t="shared" si="132"/>
        <v>-1.2328388886189969</v>
      </c>
      <c r="P662" s="15">
        <f t="shared" si="133"/>
        <v>-0.7282415870289497</v>
      </c>
      <c r="Q662" s="15">
        <f t="shared" si="134"/>
        <v>0.14029081688935255</v>
      </c>
      <c r="R662" s="15">
        <f t="shared" si="135"/>
        <v>-1.1257909283964709</v>
      </c>
      <c r="S662" s="15">
        <f t="shared" si="136"/>
        <v>-0.96589707693392168</v>
      </c>
      <c r="U662" s="15">
        <f t="shared" si="137"/>
        <v>88.165136909626966</v>
      </c>
      <c r="V662" s="15">
        <f t="shared" si="138"/>
        <v>16.807598021003432</v>
      </c>
      <c r="W662" s="15">
        <f t="shared" si="139"/>
        <v>10.881793958617708</v>
      </c>
      <c r="X662" s="15">
        <f t="shared" si="140"/>
        <v>23.323285630020674</v>
      </c>
      <c r="Y662" s="15">
        <f t="shared" si="141"/>
        <v>55.578489018393142</v>
      </c>
      <c r="Z662" s="15">
        <f t="shared" si="142"/>
        <v>13.012701243201358</v>
      </c>
      <c r="AA662" s="15">
        <f t="shared" si="143"/>
        <v>16.70478425861484</v>
      </c>
    </row>
    <row r="663" spans="1:27" x14ac:dyDescent="0.25">
      <c r="A663" s="4">
        <v>51083930500</v>
      </c>
      <c r="B663" s="7" t="s">
        <v>641</v>
      </c>
      <c r="C663" s="40">
        <f t="array" ref="C663">SUMPRODUCT($D$10:$D$16, TRANSPOSE(U663:AA663))</f>
        <v>30.816112641454129</v>
      </c>
      <c r="E663" s="16">
        <v>98.1</v>
      </c>
      <c r="F663" s="9">
        <v>1</v>
      </c>
      <c r="G663" s="9">
        <v>1</v>
      </c>
      <c r="H663" s="9">
        <v>0</v>
      </c>
      <c r="I663" s="41">
        <v>0.41610000000000003</v>
      </c>
      <c r="J663" s="9">
        <v>3</v>
      </c>
      <c r="K663" s="9">
        <v>1</v>
      </c>
      <c r="M663" s="15">
        <f t="shared" ref="M663:M726" si="144">$F$10*STANDARDIZE(E663,M$15,M$16)</f>
        <v>1.1832823591577974</v>
      </c>
      <c r="N663" s="15">
        <f t="shared" ref="N663:N726" si="145" xml:space="preserve"> $F$11*STANDARDIZE(F663,N$15,N$16)</f>
        <v>-0.96179625340856834</v>
      </c>
      <c r="O663" s="15">
        <f t="shared" ref="O663:O726" si="146">$F$12* STANDARDIZE(G663,O$15,O$16)</f>
        <v>-1.1022046851074991</v>
      </c>
      <c r="P663" s="15">
        <f t="shared" ref="P663:P726" si="147" xml:space="preserve"> $F$13*STANDARDIZE(H663,P$15,P$16)</f>
        <v>-0.7282415870289497</v>
      </c>
      <c r="Q663" s="15">
        <f t="shared" ref="Q663:Q726" si="148" xml:space="preserve"> $F$14*STANDARDIZE(I663,Q$15,Q$16)</f>
        <v>-0.21529232878080667</v>
      </c>
      <c r="R663" s="15">
        <f t="shared" ref="R663:R726" si="149" xml:space="preserve"> $F$15*STANDARDIZE(J663,R$15,R$16)</f>
        <v>-1.0061829596444984</v>
      </c>
      <c r="S663" s="15">
        <f t="shared" ref="S663:S726" si="150" xml:space="preserve"> $F$16*STANDARDIZE(K663,S$15,S$16)</f>
        <v>-0.96589707693392168</v>
      </c>
      <c r="U663" s="15">
        <f t="shared" ref="U663:U726" si="151">_xlfn.NORM.S.DIST(M663,1)*100</f>
        <v>88.165136909626966</v>
      </c>
      <c r="V663" s="15">
        <f t="shared" ref="V663:V726" si="152">_xlfn.NORM.S.DIST(N663,1)*100</f>
        <v>16.807598021003432</v>
      </c>
      <c r="W663" s="15">
        <f t="shared" ref="W663:W726" si="153">_xlfn.NORM.S.DIST(O663,1)*100</f>
        <v>13.518634780903643</v>
      </c>
      <c r="X663" s="15">
        <f t="shared" ref="X663:X726" si="154">_xlfn.NORM.S.DIST(P663,1)*100</f>
        <v>23.323285630020674</v>
      </c>
      <c r="Y663" s="15">
        <f t="shared" ref="Y663:Y726" si="155">_xlfn.NORM.S.DIST(Q663,1)*100</f>
        <v>41.476970507472124</v>
      </c>
      <c r="Z663" s="15">
        <f t="shared" ref="Z663:Z726" si="156">_xlfn.NORM.S.DIST(R663,1)*100</f>
        <v>15.716378382537236</v>
      </c>
      <c r="AA663" s="15">
        <f t="shared" ref="AA663:AA726" si="157">_xlfn.NORM.S.DIST(S663,1)*100</f>
        <v>16.70478425861484</v>
      </c>
    </row>
    <row r="664" spans="1:27" x14ac:dyDescent="0.25">
      <c r="A664" s="4">
        <v>51083930600</v>
      </c>
      <c r="B664" s="7" t="s">
        <v>642</v>
      </c>
      <c r="C664" s="40">
        <f t="array" ref="C664">SUMPRODUCT($D$10:$D$16, TRANSPOSE(U664:AA664))</f>
        <v>26.709155481894154</v>
      </c>
      <c r="E664" s="16">
        <v>98.1</v>
      </c>
      <c r="F664" s="9">
        <v>1</v>
      </c>
      <c r="G664" s="9">
        <v>1</v>
      </c>
      <c r="H664" s="9">
        <v>0</v>
      </c>
      <c r="I664" s="41">
        <v>0.4884</v>
      </c>
      <c r="J664" s="9">
        <v>6</v>
      </c>
      <c r="K664" s="9">
        <v>1</v>
      </c>
      <c r="M664" s="15">
        <f t="shared" si="144"/>
        <v>1.1832823591577974</v>
      </c>
      <c r="N664" s="15">
        <f t="shared" si="145"/>
        <v>-0.96179625340856834</v>
      </c>
      <c r="O664" s="15">
        <f t="shared" si="146"/>
        <v>-1.1022046851074991</v>
      </c>
      <c r="P664" s="15">
        <f t="shared" si="147"/>
        <v>-0.7282415870289497</v>
      </c>
      <c r="Q664" s="15">
        <f t="shared" si="148"/>
        <v>-1.3000459756986338</v>
      </c>
      <c r="R664" s="15">
        <f t="shared" si="149"/>
        <v>-0.886574990892526</v>
      </c>
      <c r="S664" s="15">
        <f t="shared" si="150"/>
        <v>-0.96589707693392168</v>
      </c>
      <c r="U664" s="15">
        <f t="shared" si="151"/>
        <v>88.165136909626966</v>
      </c>
      <c r="V664" s="15">
        <f t="shared" si="152"/>
        <v>16.807598021003432</v>
      </c>
      <c r="W664" s="15">
        <f t="shared" si="153"/>
        <v>13.518634780903643</v>
      </c>
      <c r="X664" s="15">
        <f t="shared" si="154"/>
        <v>23.323285630020674</v>
      </c>
      <c r="Y664" s="15">
        <f t="shared" si="155"/>
        <v>9.6792606030316488</v>
      </c>
      <c r="Z664" s="15">
        <f t="shared" si="156"/>
        <v>18.765388170057882</v>
      </c>
      <c r="AA664" s="15">
        <f t="shared" si="157"/>
        <v>16.70478425861484</v>
      </c>
    </row>
    <row r="665" spans="1:27" x14ac:dyDescent="0.25">
      <c r="A665" s="4">
        <v>51083930800</v>
      </c>
      <c r="B665" s="7" t="s">
        <v>643</v>
      </c>
      <c r="C665" s="40">
        <f t="array" ref="C665">SUMPRODUCT($D$10:$D$16, TRANSPOSE(U665:AA665))</f>
        <v>27.418998813947027</v>
      </c>
      <c r="E665" s="16">
        <v>98.1</v>
      </c>
      <c r="F665" s="9">
        <v>1</v>
      </c>
      <c r="G665" s="9">
        <v>0</v>
      </c>
      <c r="H665" s="9">
        <v>0</v>
      </c>
      <c r="I665" s="41">
        <v>0.46460000000000001</v>
      </c>
      <c r="J665" s="9">
        <v>6</v>
      </c>
      <c r="K665" s="9">
        <v>1</v>
      </c>
      <c r="M665" s="15">
        <f t="shared" si="144"/>
        <v>1.1832823591577974</v>
      </c>
      <c r="N665" s="15">
        <f t="shared" si="145"/>
        <v>-0.96179625340856834</v>
      </c>
      <c r="O665" s="15">
        <f t="shared" si="146"/>
        <v>-1.2328388886189969</v>
      </c>
      <c r="P665" s="15">
        <f t="shared" si="147"/>
        <v>-0.7282415870289497</v>
      </c>
      <c r="Q665" s="15">
        <f t="shared" si="148"/>
        <v>-0.94296247920286225</v>
      </c>
      <c r="R665" s="15">
        <f t="shared" si="149"/>
        <v>-0.886574990892526</v>
      </c>
      <c r="S665" s="15">
        <f t="shared" si="150"/>
        <v>-0.96589707693392168</v>
      </c>
      <c r="U665" s="15">
        <f t="shared" si="151"/>
        <v>88.165136909626966</v>
      </c>
      <c r="V665" s="15">
        <f t="shared" si="152"/>
        <v>16.807598021003432</v>
      </c>
      <c r="W665" s="15">
        <f t="shared" si="153"/>
        <v>10.881793958617708</v>
      </c>
      <c r="X665" s="15">
        <f t="shared" si="154"/>
        <v>23.323285630020674</v>
      </c>
      <c r="Y665" s="15">
        <f t="shared" si="155"/>
        <v>17.285004749687676</v>
      </c>
      <c r="Z665" s="15">
        <f t="shared" si="156"/>
        <v>18.765388170057882</v>
      </c>
      <c r="AA665" s="15">
        <f t="shared" si="157"/>
        <v>16.70478425861484</v>
      </c>
    </row>
    <row r="666" spans="1:27" x14ac:dyDescent="0.25">
      <c r="A666" s="4">
        <v>51085320100</v>
      </c>
      <c r="B666" s="7" t="s">
        <v>644</v>
      </c>
      <c r="C666" s="40">
        <f t="array" ref="C666">SUMPRODUCT($D$10:$D$16, TRANSPOSE(U666:AA666))</f>
        <v>30.746723928787286</v>
      </c>
      <c r="E666" s="16">
        <v>107.2</v>
      </c>
      <c r="F666" s="9">
        <v>0</v>
      </c>
      <c r="G666" s="9">
        <v>3</v>
      </c>
      <c r="H666" s="9">
        <v>0</v>
      </c>
      <c r="I666" s="41">
        <v>0.36499999999999999</v>
      </c>
      <c r="J666" s="9">
        <v>0</v>
      </c>
      <c r="K666" s="9">
        <v>1</v>
      </c>
      <c r="M666" s="15">
        <f t="shared" si="144"/>
        <v>0.20840047512585194</v>
      </c>
      <c r="N666" s="15">
        <f t="shared" si="145"/>
        <v>-1.1272731079060547</v>
      </c>
      <c r="O666" s="15">
        <f t="shared" si="146"/>
        <v>-0.84093627808450333</v>
      </c>
      <c r="P666" s="15">
        <f t="shared" si="147"/>
        <v>-0.7282415870289497</v>
      </c>
      <c r="Q666" s="15">
        <f t="shared" si="148"/>
        <v>0.55138694310717429</v>
      </c>
      <c r="R666" s="15">
        <f t="shared" si="149"/>
        <v>-1.1257909283964709</v>
      </c>
      <c r="S666" s="15">
        <f t="shared" si="150"/>
        <v>-0.96589707693392168</v>
      </c>
      <c r="U666" s="15">
        <f t="shared" si="151"/>
        <v>58.25418573121037</v>
      </c>
      <c r="V666" s="15">
        <f t="shared" si="152"/>
        <v>12.981351435611771</v>
      </c>
      <c r="W666" s="15">
        <f t="shared" si="153"/>
        <v>20.01918167222092</v>
      </c>
      <c r="X666" s="15">
        <f t="shared" si="154"/>
        <v>23.323285630020674</v>
      </c>
      <c r="Y666" s="15">
        <f t="shared" si="155"/>
        <v>70.931577530631117</v>
      </c>
      <c r="Z666" s="15">
        <f t="shared" si="156"/>
        <v>13.012701243201358</v>
      </c>
      <c r="AA666" s="15">
        <f t="shared" si="157"/>
        <v>16.70478425861484</v>
      </c>
    </row>
    <row r="667" spans="1:27" x14ac:dyDescent="0.25">
      <c r="A667" s="4">
        <v>51085320200</v>
      </c>
      <c r="B667" s="7" t="s">
        <v>645</v>
      </c>
      <c r="C667" s="40">
        <f t="array" ref="C667">SUMPRODUCT($D$10:$D$16, TRANSPOSE(U667:AA667))</f>
        <v>28.302117010284281</v>
      </c>
      <c r="E667" s="16">
        <v>107.2</v>
      </c>
      <c r="F667" s="9">
        <v>0</v>
      </c>
      <c r="G667" s="9">
        <v>1</v>
      </c>
      <c r="H667" s="9">
        <v>0</v>
      </c>
      <c r="I667" s="41">
        <v>0.38579999999999998</v>
      </c>
      <c r="J667" s="9">
        <v>1</v>
      </c>
      <c r="K667" s="9">
        <v>1</v>
      </c>
      <c r="M667" s="15">
        <f t="shared" si="144"/>
        <v>0.20840047512585194</v>
      </c>
      <c r="N667" s="15">
        <f t="shared" si="145"/>
        <v>-1.1272731079060547</v>
      </c>
      <c r="O667" s="15">
        <f t="shared" si="146"/>
        <v>-1.1022046851074991</v>
      </c>
      <c r="P667" s="15">
        <f t="shared" si="147"/>
        <v>-0.7282415870289497</v>
      </c>
      <c r="Q667" s="15">
        <f t="shared" si="148"/>
        <v>0.23931397137977739</v>
      </c>
      <c r="R667" s="15">
        <f t="shared" si="149"/>
        <v>-1.0859216054791467</v>
      </c>
      <c r="S667" s="15">
        <f t="shared" si="150"/>
        <v>-0.96589707693392168</v>
      </c>
      <c r="U667" s="15">
        <f t="shared" si="151"/>
        <v>58.25418573121037</v>
      </c>
      <c r="V667" s="15">
        <f t="shared" si="152"/>
        <v>12.981351435611771</v>
      </c>
      <c r="W667" s="15">
        <f t="shared" si="153"/>
        <v>13.518634780903643</v>
      </c>
      <c r="X667" s="15">
        <f t="shared" si="154"/>
        <v>23.323285630020674</v>
      </c>
      <c r="Y667" s="15">
        <f t="shared" si="155"/>
        <v>59.45689337346797</v>
      </c>
      <c r="Z667" s="15">
        <f t="shared" si="156"/>
        <v>13.87568386216069</v>
      </c>
      <c r="AA667" s="15">
        <f t="shared" si="157"/>
        <v>16.70478425861484</v>
      </c>
    </row>
    <row r="668" spans="1:27" x14ac:dyDescent="0.25">
      <c r="A668" s="4">
        <v>51085320300</v>
      </c>
      <c r="B668" s="7" t="s">
        <v>646</v>
      </c>
      <c r="C668" s="40">
        <f t="array" ref="C668">SUMPRODUCT($D$10:$D$16, TRANSPOSE(U668:AA668))</f>
        <v>31.964499388602945</v>
      </c>
      <c r="E668" s="16">
        <v>107.2</v>
      </c>
      <c r="F668" s="9">
        <v>2</v>
      </c>
      <c r="G668" s="9">
        <v>3</v>
      </c>
      <c r="H668" s="9">
        <v>0</v>
      </c>
      <c r="I668" s="41">
        <v>0.39629999999999999</v>
      </c>
      <c r="J668" s="9">
        <v>3</v>
      </c>
      <c r="K668" s="9">
        <v>6</v>
      </c>
      <c r="M668" s="15">
        <f t="shared" si="144"/>
        <v>0.20840047512585194</v>
      </c>
      <c r="N668" s="15">
        <f t="shared" si="145"/>
        <v>-0.79631939891108194</v>
      </c>
      <c r="O668" s="15">
        <f t="shared" si="146"/>
        <v>-0.84093627808450333</v>
      </c>
      <c r="P668" s="15">
        <f t="shared" si="147"/>
        <v>-0.7282415870289497</v>
      </c>
      <c r="Q668" s="15">
        <f t="shared" si="148"/>
        <v>8.1777134690466199E-2</v>
      </c>
      <c r="R668" s="15">
        <f t="shared" si="149"/>
        <v>-1.0061829596444984</v>
      </c>
      <c r="S668" s="15">
        <f t="shared" si="150"/>
        <v>-0.47085146155201762</v>
      </c>
      <c r="U668" s="15">
        <f t="shared" si="151"/>
        <v>58.25418573121037</v>
      </c>
      <c r="V668" s="15">
        <f t="shared" si="152"/>
        <v>21.292320651734425</v>
      </c>
      <c r="W668" s="15">
        <f t="shared" si="153"/>
        <v>20.01918167222092</v>
      </c>
      <c r="X668" s="15">
        <f t="shared" si="154"/>
        <v>23.323285630020674</v>
      </c>
      <c r="Y668" s="15">
        <f t="shared" si="155"/>
        <v>53.258803048247302</v>
      </c>
      <c r="Z668" s="15">
        <f t="shared" si="156"/>
        <v>15.716378382537236</v>
      </c>
      <c r="AA668" s="15">
        <f t="shared" si="157"/>
        <v>31.887340604249715</v>
      </c>
    </row>
    <row r="669" spans="1:27" x14ac:dyDescent="0.25">
      <c r="A669" s="4">
        <v>51085320400</v>
      </c>
      <c r="B669" s="7" t="s">
        <v>647</v>
      </c>
      <c r="C669" s="40">
        <f t="array" ref="C669">SUMPRODUCT($D$10:$D$16, TRANSPOSE(U669:AA669))</f>
        <v>49.461972525655632</v>
      </c>
      <c r="E669" s="16">
        <v>107.2</v>
      </c>
      <c r="F669" s="9">
        <v>12</v>
      </c>
      <c r="G669" s="9">
        <v>10</v>
      </c>
      <c r="H669" s="9">
        <v>1</v>
      </c>
      <c r="I669" s="41">
        <v>0.46989999999999998</v>
      </c>
      <c r="J669" s="9">
        <v>14</v>
      </c>
      <c r="K669" s="9">
        <v>12</v>
      </c>
      <c r="M669" s="15">
        <f t="shared" si="144"/>
        <v>0.20840047512585194</v>
      </c>
      <c r="N669" s="15">
        <f t="shared" si="145"/>
        <v>0.85844914606378253</v>
      </c>
      <c r="O669" s="15">
        <f t="shared" si="146"/>
        <v>7.3503146495981761E-2</v>
      </c>
      <c r="P669" s="15">
        <f t="shared" si="147"/>
        <v>0.14684140381176045</v>
      </c>
      <c r="Q669" s="15">
        <f t="shared" si="148"/>
        <v>-1.0224810729603235</v>
      </c>
      <c r="R669" s="15">
        <f t="shared" si="149"/>
        <v>-0.56762040755393295</v>
      </c>
      <c r="S669" s="15">
        <f t="shared" si="150"/>
        <v>0.12320327690626726</v>
      </c>
      <c r="U669" s="15">
        <f t="shared" si="151"/>
        <v>58.25418573121037</v>
      </c>
      <c r="V669" s="15">
        <f t="shared" si="152"/>
        <v>80.467775010130509</v>
      </c>
      <c r="W669" s="15">
        <f t="shared" si="153"/>
        <v>52.929712984587198</v>
      </c>
      <c r="X669" s="15">
        <f t="shared" si="154"/>
        <v>55.83713983142151</v>
      </c>
      <c r="Y669" s="15">
        <f t="shared" si="155"/>
        <v>15.327663312991277</v>
      </c>
      <c r="Z669" s="15">
        <f t="shared" si="156"/>
        <v>28.514637346467929</v>
      </c>
      <c r="AA669" s="15">
        <f t="shared" si="157"/>
        <v>54.902693462780647</v>
      </c>
    </row>
    <row r="670" spans="1:27" x14ac:dyDescent="0.25">
      <c r="A670" s="4">
        <v>51085320500</v>
      </c>
      <c r="B670" s="7" t="s">
        <v>648</v>
      </c>
      <c r="C670" s="40">
        <f t="array" ref="C670">SUMPRODUCT($D$10:$D$16, TRANSPOSE(U670:AA670))</f>
        <v>38.815534241882183</v>
      </c>
      <c r="E670" s="16">
        <v>107.2</v>
      </c>
      <c r="F670" s="9">
        <v>2</v>
      </c>
      <c r="G670" s="9">
        <v>7</v>
      </c>
      <c r="H670" s="9">
        <v>0</v>
      </c>
      <c r="I670" s="41">
        <v>0.36580000000000001</v>
      </c>
      <c r="J670" s="9">
        <v>5</v>
      </c>
      <c r="K670" s="9">
        <v>9</v>
      </c>
      <c r="M670" s="15">
        <f t="shared" si="144"/>
        <v>0.20840047512585194</v>
      </c>
      <c r="N670" s="15">
        <f t="shared" si="145"/>
        <v>-0.79631939891108194</v>
      </c>
      <c r="O670" s="15">
        <f t="shared" si="146"/>
        <v>-0.31839946403851188</v>
      </c>
      <c r="P670" s="15">
        <f t="shared" si="147"/>
        <v>-0.7282415870289497</v>
      </c>
      <c r="Q670" s="15">
        <f t="shared" si="148"/>
        <v>0.53938413650227401</v>
      </c>
      <c r="R670" s="15">
        <f t="shared" si="149"/>
        <v>-0.92644431380985015</v>
      </c>
      <c r="S670" s="15">
        <f t="shared" si="150"/>
        <v>-0.17382409232287518</v>
      </c>
      <c r="U670" s="15">
        <f t="shared" si="151"/>
        <v>58.25418573121037</v>
      </c>
      <c r="V670" s="15">
        <f t="shared" si="152"/>
        <v>21.292320651734425</v>
      </c>
      <c r="W670" s="15">
        <f t="shared" si="153"/>
        <v>37.509097238663585</v>
      </c>
      <c r="X670" s="15">
        <f t="shared" si="154"/>
        <v>23.323285630020674</v>
      </c>
      <c r="Y670" s="15">
        <f t="shared" si="155"/>
        <v>70.518908766134444</v>
      </c>
      <c r="Z670" s="15">
        <f t="shared" si="156"/>
        <v>17.71075619106167</v>
      </c>
      <c r="AA670" s="15">
        <f t="shared" si="157"/>
        <v>43.100185484350114</v>
      </c>
    </row>
    <row r="671" spans="1:27" x14ac:dyDescent="0.25">
      <c r="A671" s="4">
        <v>51085320601</v>
      </c>
      <c r="B671" s="7" t="s">
        <v>649</v>
      </c>
      <c r="C671" s="40">
        <f t="array" ref="C671">SUMPRODUCT($D$10:$D$16, TRANSPOSE(U671:AA671))</f>
        <v>30.277068086214413</v>
      </c>
      <c r="E671" s="16">
        <v>107.2</v>
      </c>
      <c r="F671" s="9">
        <v>0</v>
      </c>
      <c r="G671" s="9">
        <v>5</v>
      </c>
      <c r="H671" s="9">
        <v>0</v>
      </c>
      <c r="I671" s="41">
        <v>0.4078</v>
      </c>
      <c r="J671" s="9">
        <v>5</v>
      </c>
      <c r="K671" s="9">
        <v>4</v>
      </c>
      <c r="M671" s="15">
        <f t="shared" si="144"/>
        <v>0.20840047512585194</v>
      </c>
      <c r="N671" s="15">
        <f t="shared" si="145"/>
        <v>-1.1272731079060547</v>
      </c>
      <c r="O671" s="15">
        <f t="shared" si="146"/>
        <v>-0.57966787106150763</v>
      </c>
      <c r="P671" s="15">
        <f t="shared" si="147"/>
        <v>-0.7282415870289497</v>
      </c>
      <c r="Q671" s="15">
        <f t="shared" si="148"/>
        <v>-9.0763210254969862E-2</v>
      </c>
      <c r="R671" s="15">
        <f t="shared" si="149"/>
        <v>-0.92644431380985015</v>
      </c>
      <c r="S671" s="15">
        <f t="shared" si="150"/>
        <v>-0.66886970770477927</v>
      </c>
      <c r="U671" s="15">
        <f t="shared" si="151"/>
        <v>58.25418573121037</v>
      </c>
      <c r="V671" s="15">
        <f t="shared" si="152"/>
        <v>12.981351435611771</v>
      </c>
      <c r="W671" s="15">
        <f t="shared" si="153"/>
        <v>28.106930690033703</v>
      </c>
      <c r="X671" s="15">
        <f t="shared" si="154"/>
        <v>23.323285630020674</v>
      </c>
      <c r="Y671" s="15">
        <f t="shared" si="155"/>
        <v>46.384037165678876</v>
      </c>
      <c r="Z671" s="15">
        <f t="shared" si="156"/>
        <v>17.71075619106167</v>
      </c>
      <c r="AA671" s="15">
        <f t="shared" si="157"/>
        <v>25.17892975988385</v>
      </c>
    </row>
    <row r="672" spans="1:27" x14ac:dyDescent="0.25">
      <c r="A672" s="4">
        <v>51085320602</v>
      </c>
      <c r="B672" s="7" t="s">
        <v>650</v>
      </c>
      <c r="C672" s="40">
        <f t="array" ref="C672">SUMPRODUCT($D$10:$D$16, TRANSPOSE(U672:AA672))</f>
        <v>33.858244192464028</v>
      </c>
      <c r="E672" s="16">
        <v>107.2</v>
      </c>
      <c r="F672" s="9">
        <v>6</v>
      </c>
      <c r="G672" s="9">
        <v>6</v>
      </c>
      <c r="H672" s="9">
        <v>0</v>
      </c>
      <c r="I672" s="41">
        <v>0.47899999999999998</v>
      </c>
      <c r="J672" s="9">
        <v>6</v>
      </c>
      <c r="K672" s="9">
        <v>10</v>
      </c>
      <c r="M672" s="15">
        <f t="shared" si="144"/>
        <v>0.20840047512585194</v>
      </c>
      <c r="N672" s="15">
        <f t="shared" si="145"/>
        <v>-0.1344119809211361</v>
      </c>
      <c r="O672" s="15">
        <f t="shared" si="146"/>
        <v>-0.44903366755000973</v>
      </c>
      <c r="P672" s="15">
        <f t="shared" si="147"/>
        <v>-0.7282415870289497</v>
      </c>
      <c r="Q672" s="15">
        <f t="shared" si="148"/>
        <v>-1.1590129980910597</v>
      </c>
      <c r="R672" s="15">
        <f t="shared" si="149"/>
        <v>-0.886574990892526</v>
      </c>
      <c r="S672" s="15">
        <f t="shared" si="150"/>
        <v>-7.4814969246494362E-2</v>
      </c>
      <c r="U672" s="15">
        <f t="shared" si="151"/>
        <v>58.25418573121037</v>
      </c>
      <c r="V672" s="15">
        <f t="shared" si="152"/>
        <v>44.653840409952025</v>
      </c>
      <c r="W672" s="15">
        <f t="shared" si="153"/>
        <v>32.670368489597344</v>
      </c>
      <c r="X672" s="15">
        <f t="shared" si="154"/>
        <v>23.323285630020674</v>
      </c>
      <c r="Y672" s="15">
        <f t="shared" si="155"/>
        <v>12.322544343339855</v>
      </c>
      <c r="Z672" s="15">
        <f t="shared" si="156"/>
        <v>18.765388170057882</v>
      </c>
      <c r="AA672" s="15">
        <f t="shared" si="157"/>
        <v>47.018096573070011</v>
      </c>
    </row>
    <row r="673" spans="1:27" x14ac:dyDescent="0.25">
      <c r="A673" s="4">
        <v>51085320701</v>
      </c>
      <c r="B673" s="7" t="s">
        <v>651</v>
      </c>
      <c r="C673" s="40">
        <f t="array" ref="C673">SUMPRODUCT($D$10:$D$16, TRANSPOSE(U673:AA673))</f>
        <v>33.420821190202631</v>
      </c>
      <c r="E673" s="16">
        <v>107.2</v>
      </c>
      <c r="F673" s="9">
        <v>3</v>
      </c>
      <c r="G673" s="9">
        <v>4</v>
      </c>
      <c r="H673" s="9">
        <v>0</v>
      </c>
      <c r="I673" s="41">
        <v>0.38279999999999997</v>
      </c>
      <c r="J673" s="9">
        <v>6</v>
      </c>
      <c r="K673" s="9">
        <v>3</v>
      </c>
      <c r="M673" s="15">
        <f t="shared" si="144"/>
        <v>0.20840047512585194</v>
      </c>
      <c r="N673" s="15">
        <f t="shared" si="145"/>
        <v>-0.63084254441359544</v>
      </c>
      <c r="O673" s="15">
        <f t="shared" si="146"/>
        <v>-0.71030207457300543</v>
      </c>
      <c r="P673" s="15">
        <f t="shared" si="147"/>
        <v>-0.7282415870289497</v>
      </c>
      <c r="Q673" s="15">
        <f t="shared" si="148"/>
        <v>0.28432449614815203</v>
      </c>
      <c r="R673" s="15">
        <f t="shared" si="149"/>
        <v>-0.886574990892526</v>
      </c>
      <c r="S673" s="15">
        <f t="shared" si="150"/>
        <v>-0.76787883078116004</v>
      </c>
      <c r="U673" s="15">
        <f t="shared" si="151"/>
        <v>58.25418573121037</v>
      </c>
      <c r="V673" s="15">
        <f t="shared" si="152"/>
        <v>26.407174122408207</v>
      </c>
      <c r="W673" s="15">
        <f t="shared" si="153"/>
        <v>23.875841680645639</v>
      </c>
      <c r="X673" s="15">
        <f t="shared" si="154"/>
        <v>23.323285630020674</v>
      </c>
      <c r="Y673" s="15">
        <f t="shared" si="155"/>
        <v>61.191914237866783</v>
      </c>
      <c r="Z673" s="15">
        <f t="shared" si="156"/>
        <v>18.765388170057882</v>
      </c>
      <c r="AA673" s="15">
        <f t="shared" si="157"/>
        <v>22.127958759208845</v>
      </c>
    </row>
    <row r="674" spans="1:27" x14ac:dyDescent="0.25">
      <c r="A674" s="4">
        <v>51085320702</v>
      </c>
      <c r="B674" s="7" t="s">
        <v>652</v>
      </c>
      <c r="C674" s="40">
        <f t="array" ref="C674">SUMPRODUCT($D$10:$D$16, TRANSPOSE(U674:AA674))</f>
        <v>31.084451683785314</v>
      </c>
      <c r="E674" s="16">
        <v>107.2</v>
      </c>
      <c r="F674" s="9">
        <v>3</v>
      </c>
      <c r="G674" s="9">
        <v>4</v>
      </c>
      <c r="H674" s="9">
        <v>0</v>
      </c>
      <c r="I674" s="41">
        <v>0.41039999999999999</v>
      </c>
      <c r="J674" s="9">
        <v>6</v>
      </c>
      <c r="K674" s="9">
        <v>3</v>
      </c>
      <c r="M674" s="15">
        <f t="shared" si="144"/>
        <v>0.20840047512585194</v>
      </c>
      <c r="N674" s="15">
        <f t="shared" si="145"/>
        <v>-0.63084254441359544</v>
      </c>
      <c r="O674" s="15">
        <f t="shared" si="146"/>
        <v>-0.71030207457300543</v>
      </c>
      <c r="P674" s="15">
        <f t="shared" si="147"/>
        <v>-0.7282415870289497</v>
      </c>
      <c r="Q674" s="15">
        <f t="shared" si="148"/>
        <v>-0.12977233172089436</v>
      </c>
      <c r="R674" s="15">
        <f t="shared" si="149"/>
        <v>-0.886574990892526</v>
      </c>
      <c r="S674" s="15">
        <f t="shared" si="150"/>
        <v>-0.76787883078116004</v>
      </c>
      <c r="U674" s="15">
        <f t="shared" si="151"/>
        <v>58.25418573121037</v>
      </c>
      <c r="V674" s="15">
        <f t="shared" si="152"/>
        <v>26.407174122408207</v>
      </c>
      <c r="W674" s="15">
        <f t="shared" si="153"/>
        <v>23.875841680645639</v>
      </c>
      <c r="X674" s="15">
        <f t="shared" si="154"/>
        <v>23.323285630020674</v>
      </c>
      <c r="Y674" s="15">
        <f t="shared" si="155"/>
        <v>44.8373276929456</v>
      </c>
      <c r="Z674" s="15">
        <f t="shared" si="156"/>
        <v>18.765388170057882</v>
      </c>
      <c r="AA674" s="15">
        <f t="shared" si="157"/>
        <v>22.127958759208845</v>
      </c>
    </row>
    <row r="675" spans="1:27" x14ac:dyDescent="0.25">
      <c r="A675" s="4">
        <v>51085320801</v>
      </c>
      <c r="B675" s="7" t="s">
        <v>653</v>
      </c>
      <c r="C675" s="40">
        <f t="array" ref="C675">SUMPRODUCT($D$10:$D$16, TRANSPOSE(U675:AA675))</f>
        <v>46.260173602367416</v>
      </c>
      <c r="E675" s="16">
        <v>107.2</v>
      </c>
      <c r="F675" s="9">
        <v>6</v>
      </c>
      <c r="G675" s="9">
        <v>5</v>
      </c>
      <c r="H675" s="9">
        <v>1</v>
      </c>
      <c r="I675" s="41">
        <v>0.36320000000000002</v>
      </c>
      <c r="J675" s="9">
        <v>12</v>
      </c>
      <c r="K675" s="9">
        <v>8</v>
      </c>
      <c r="M675" s="15">
        <f t="shared" si="144"/>
        <v>0.20840047512585194</v>
      </c>
      <c r="N675" s="15">
        <f t="shared" si="145"/>
        <v>-0.1344119809211361</v>
      </c>
      <c r="O675" s="15">
        <f t="shared" si="146"/>
        <v>-0.57966787106150763</v>
      </c>
      <c r="P675" s="15">
        <f t="shared" si="147"/>
        <v>0.14684140381176045</v>
      </c>
      <c r="Q675" s="15">
        <f t="shared" si="148"/>
        <v>0.57839325796819852</v>
      </c>
      <c r="R675" s="15">
        <f t="shared" si="149"/>
        <v>-0.64735905338858124</v>
      </c>
      <c r="S675" s="15">
        <f t="shared" si="150"/>
        <v>-0.27283321539925598</v>
      </c>
      <c r="U675" s="15">
        <f t="shared" si="151"/>
        <v>58.25418573121037</v>
      </c>
      <c r="V675" s="15">
        <f t="shared" si="152"/>
        <v>44.653840409952025</v>
      </c>
      <c r="W675" s="15">
        <f t="shared" si="153"/>
        <v>28.106930690033703</v>
      </c>
      <c r="X675" s="15">
        <f t="shared" si="154"/>
        <v>55.83713983142151</v>
      </c>
      <c r="Y675" s="15">
        <f t="shared" si="155"/>
        <v>71.850067763181116</v>
      </c>
      <c r="Z675" s="15">
        <f t="shared" si="156"/>
        <v>25.869979508690044</v>
      </c>
      <c r="AA675" s="15">
        <f t="shared" si="157"/>
        <v>39.249071282083122</v>
      </c>
    </row>
    <row r="676" spans="1:27" x14ac:dyDescent="0.25">
      <c r="A676" s="4">
        <v>51085320803</v>
      </c>
      <c r="B676" s="7" t="s">
        <v>654</v>
      </c>
      <c r="C676" s="40">
        <f t="array" ref="C676">SUMPRODUCT($D$10:$D$16, TRANSPOSE(U676:AA676))</f>
        <v>73.179327007893235</v>
      </c>
      <c r="E676" s="16">
        <v>107.2</v>
      </c>
      <c r="F676" s="9">
        <v>14</v>
      </c>
      <c r="G676" s="9">
        <v>18</v>
      </c>
      <c r="H676" s="9">
        <v>2</v>
      </c>
      <c r="I676" s="41">
        <v>0.30349999999999999</v>
      </c>
      <c r="J676" s="9">
        <v>21</v>
      </c>
      <c r="K676" s="9">
        <v>14</v>
      </c>
      <c r="M676" s="15">
        <f t="shared" si="144"/>
        <v>0.20840047512585194</v>
      </c>
      <c r="N676" s="15">
        <f t="shared" si="145"/>
        <v>1.1894028550587554</v>
      </c>
      <c r="O676" s="15">
        <f t="shared" si="146"/>
        <v>1.1185767745879647</v>
      </c>
      <c r="P676" s="15">
        <f t="shared" si="147"/>
        <v>1.0219243946524705</v>
      </c>
      <c r="Q676" s="15">
        <f t="shared" si="148"/>
        <v>1.4741027008588532</v>
      </c>
      <c r="R676" s="15">
        <f t="shared" si="149"/>
        <v>-0.28853514713266404</v>
      </c>
      <c r="S676" s="15">
        <f t="shared" si="150"/>
        <v>0.3212215230590289</v>
      </c>
      <c r="U676" s="15">
        <f t="shared" si="151"/>
        <v>58.25418573121037</v>
      </c>
      <c r="V676" s="15">
        <f t="shared" si="152"/>
        <v>88.285941105721037</v>
      </c>
      <c r="W676" s="15">
        <f t="shared" si="153"/>
        <v>86.833963181859204</v>
      </c>
      <c r="X676" s="15">
        <f t="shared" si="154"/>
        <v>84.659165723285582</v>
      </c>
      <c r="Y676" s="15">
        <f t="shared" si="155"/>
        <v>92.977302927456464</v>
      </c>
      <c r="Z676" s="15">
        <f t="shared" si="156"/>
        <v>38.646856519878462</v>
      </c>
      <c r="AA676" s="15">
        <f t="shared" si="157"/>
        <v>62.597873865841521</v>
      </c>
    </row>
    <row r="677" spans="1:27" x14ac:dyDescent="0.25">
      <c r="A677" s="4">
        <v>51085320804</v>
      </c>
      <c r="B677" s="7" t="s">
        <v>655</v>
      </c>
      <c r="C677" s="40">
        <f t="array" ref="C677">SUMPRODUCT($D$10:$D$16, TRANSPOSE(U677:AA677))</f>
        <v>73.687410124301195</v>
      </c>
      <c r="E677" s="16">
        <v>107.2</v>
      </c>
      <c r="F677" s="9">
        <v>15</v>
      </c>
      <c r="G677" s="9">
        <v>18</v>
      </c>
      <c r="H677" s="9">
        <v>3</v>
      </c>
      <c r="I677" s="41">
        <v>0.3745</v>
      </c>
      <c r="J677" s="9">
        <v>22</v>
      </c>
      <c r="K677" s="9">
        <v>18</v>
      </c>
      <c r="M677" s="15">
        <f t="shared" si="144"/>
        <v>0.20840047512585194</v>
      </c>
      <c r="N677" s="15">
        <f t="shared" si="145"/>
        <v>1.3548797095562417</v>
      </c>
      <c r="O677" s="15">
        <f t="shared" si="146"/>
        <v>1.1185767745879647</v>
      </c>
      <c r="P677" s="15">
        <f t="shared" si="147"/>
        <v>1.8970073854931808</v>
      </c>
      <c r="Q677" s="15">
        <f t="shared" si="148"/>
        <v>0.40885361467398795</v>
      </c>
      <c r="R677" s="15">
        <f t="shared" si="149"/>
        <v>-0.24866582421533989</v>
      </c>
      <c r="S677" s="15">
        <f t="shared" si="150"/>
        <v>0.71725801536455214</v>
      </c>
      <c r="U677" s="15">
        <f t="shared" si="151"/>
        <v>58.25418573121037</v>
      </c>
      <c r="V677" s="15">
        <f t="shared" si="152"/>
        <v>91.227205736810873</v>
      </c>
      <c r="W677" s="15">
        <f t="shared" si="153"/>
        <v>86.833963181859204</v>
      </c>
      <c r="X677" s="15">
        <f t="shared" si="154"/>
        <v>97.108651832322622</v>
      </c>
      <c r="Y677" s="15">
        <f t="shared" si="155"/>
        <v>65.867645437369262</v>
      </c>
      <c r="Z677" s="15">
        <f t="shared" si="156"/>
        <v>40.180964344656076</v>
      </c>
      <c r="AA677" s="15">
        <f t="shared" si="157"/>
        <v>76.339254605879972</v>
      </c>
    </row>
    <row r="678" spans="1:27" x14ac:dyDescent="0.25">
      <c r="A678" s="4">
        <v>51085320805</v>
      </c>
      <c r="B678" s="7" t="s">
        <v>656</v>
      </c>
      <c r="C678" s="40">
        <f t="array" ref="C678">SUMPRODUCT($D$10:$D$16, TRANSPOSE(U678:AA678))</f>
        <v>78.103591853528911</v>
      </c>
      <c r="E678" s="16">
        <v>107.2</v>
      </c>
      <c r="F678" s="9">
        <v>16</v>
      </c>
      <c r="G678" s="9">
        <v>23</v>
      </c>
      <c r="H678" s="9">
        <v>3</v>
      </c>
      <c r="I678" s="41">
        <v>0.36509999999999998</v>
      </c>
      <c r="J678" s="9">
        <v>31</v>
      </c>
      <c r="K678" s="9">
        <v>18</v>
      </c>
      <c r="M678" s="15">
        <f t="shared" si="144"/>
        <v>0.20840047512585194</v>
      </c>
      <c r="N678" s="15">
        <f t="shared" si="145"/>
        <v>1.5203565640537282</v>
      </c>
      <c r="O678" s="15">
        <f t="shared" si="146"/>
        <v>1.7717477921454541</v>
      </c>
      <c r="P678" s="15">
        <f t="shared" si="147"/>
        <v>1.8970073854931808</v>
      </c>
      <c r="Q678" s="15">
        <f t="shared" si="148"/>
        <v>0.549886592281562</v>
      </c>
      <c r="R678" s="15">
        <f t="shared" si="149"/>
        <v>0.11015808204057731</v>
      </c>
      <c r="S678" s="15">
        <f t="shared" si="150"/>
        <v>0.71725801536455214</v>
      </c>
      <c r="U678" s="15">
        <f t="shared" si="151"/>
        <v>58.25418573121037</v>
      </c>
      <c r="V678" s="15">
        <f t="shared" si="152"/>
        <v>93.578930753228889</v>
      </c>
      <c r="W678" s="15">
        <f t="shared" si="153"/>
        <v>96.17817837902723</v>
      </c>
      <c r="X678" s="15">
        <f t="shared" si="154"/>
        <v>97.108651832322622</v>
      </c>
      <c r="Y678" s="15">
        <f t="shared" si="155"/>
        <v>70.880141951861717</v>
      </c>
      <c r="Z678" s="15">
        <f t="shared" si="156"/>
        <v>54.385799721171637</v>
      </c>
      <c r="AA678" s="15">
        <f t="shared" si="157"/>
        <v>76.339254605879972</v>
      </c>
    </row>
    <row r="679" spans="1:27" x14ac:dyDescent="0.25">
      <c r="A679" s="4">
        <v>51085320900</v>
      </c>
      <c r="B679" s="7" t="s">
        <v>657</v>
      </c>
      <c r="C679" s="40">
        <f t="array" ref="C679">SUMPRODUCT($D$10:$D$16, TRANSPOSE(U679:AA679))</f>
        <v>71.600189831696582</v>
      </c>
      <c r="E679" s="16">
        <v>107.2</v>
      </c>
      <c r="F679" s="9">
        <v>14</v>
      </c>
      <c r="G679" s="9">
        <v>24</v>
      </c>
      <c r="H679" s="9">
        <v>2</v>
      </c>
      <c r="I679" s="41">
        <v>0.35749999999999998</v>
      </c>
      <c r="J679" s="9">
        <v>24</v>
      </c>
      <c r="K679" s="9">
        <v>12</v>
      </c>
      <c r="M679" s="15">
        <f t="shared" si="144"/>
        <v>0.20840047512585194</v>
      </c>
      <c r="N679" s="15">
        <f t="shared" si="145"/>
        <v>1.1894028550587554</v>
      </c>
      <c r="O679" s="15">
        <f t="shared" si="146"/>
        <v>1.9023819956569521</v>
      </c>
      <c r="P679" s="15">
        <f t="shared" si="147"/>
        <v>1.0219243946524705</v>
      </c>
      <c r="Q679" s="15">
        <f t="shared" si="148"/>
        <v>0.66391325502811083</v>
      </c>
      <c r="R679" s="15">
        <f t="shared" si="149"/>
        <v>-0.16892717838069163</v>
      </c>
      <c r="S679" s="15">
        <f t="shared" si="150"/>
        <v>0.12320327690626726</v>
      </c>
      <c r="U679" s="15">
        <f t="shared" si="151"/>
        <v>58.25418573121037</v>
      </c>
      <c r="V679" s="15">
        <f t="shared" si="152"/>
        <v>88.285941105721037</v>
      </c>
      <c r="W679" s="15">
        <f t="shared" si="153"/>
        <v>97.143938347258057</v>
      </c>
      <c r="X679" s="15">
        <f t="shared" si="154"/>
        <v>84.659165723285582</v>
      </c>
      <c r="Y679" s="15">
        <f t="shared" si="155"/>
        <v>74.662708394103262</v>
      </c>
      <c r="Z679" s="15">
        <f t="shared" si="156"/>
        <v>43.292696057517112</v>
      </c>
      <c r="AA679" s="15">
        <f t="shared" si="157"/>
        <v>54.902693462780647</v>
      </c>
    </row>
    <row r="680" spans="1:27" x14ac:dyDescent="0.25">
      <c r="A680" s="4">
        <v>51085321001</v>
      </c>
      <c r="B680" s="7" t="s">
        <v>658</v>
      </c>
      <c r="C680" s="40">
        <f t="array" ref="C680">SUMPRODUCT($D$10:$D$16, TRANSPOSE(U680:AA680))</f>
        <v>66.380346030556424</v>
      </c>
      <c r="E680" s="16">
        <v>107.2</v>
      </c>
      <c r="F680" s="9">
        <v>13</v>
      </c>
      <c r="G680" s="9">
        <v>23</v>
      </c>
      <c r="H680" s="9">
        <v>2</v>
      </c>
      <c r="I680" s="41">
        <v>0.4022</v>
      </c>
      <c r="J680" s="9">
        <v>27</v>
      </c>
      <c r="K680" s="9">
        <v>9</v>
      </c>
      <c r="M680" s="15">
        <f t="shared" si="144"/>
        <v>0.20840047512585194</v>
      </c>
      <c r="N680" s="15">
        <f t="shared" si="145"/>
        <v>1.0239260005612689</v>
      </c>
      <c r="O680" s="15">
        <f t="shared" si="146"/>
        <v>1.7717477921454541</v>
      </c>
      <c r="P680" s="15">
        <f t="shared" si="147"/>
        <v>1.0219243946524705</v>
      </c>
      <c r="Q680" s="15">
        <f t="shared" si="148"/>
        <v>-6.743564020670733E-3</v>
      </c>
      <c r="R680" s="15">
        <f t="shared" si="149"/>
        <v>-4.9319209628719218E-2</v>
      </c>
      <c r="S680" s="15">
        <f t="shared" si="150"/>
        <v>-0.17382409232287518</v>
      </c>
      <c r="U680" s="15">
        <f t="shared" si="151"/>
        <v>58.25418573121037</v>
      </c>
      <c r="V680" s="15">
        <f t="shared" si="152"/>
        <v>84.706488584066179</v>
      </c>
      <c r="W680" s="15">
        <f t="shared" si="153"/>
        <v>96.17817837902723</v>
      </c>
      <c r="X680" s="15">
        <f t="shared" si="154"/>
        <v>84.659165723285582</v>
      </c>
      <c r="Y680" s="15">
        <f t="shared" si="155"/>
        <v>49.73097275818931</v>
      </c>
      <c r="Z680" s="15">
        <f t="shared" si="156"/>
        <v>48.033245553766214</v>
      </c>
      <c r="AA680" s="15">
        <f t="shared" si="157"/>
        <v>43.100185484350114</v>
      </c>
    </row>
    <row r="681" spans="1:27" x14ac:dyDescent="0.25">
      <c r="A681" s="4">
        <v>51085321002</v>
      </c>
      <c r="B681" s="7" t="s">
        <v>659</v>
      </c>
      <c r="C681" s="40">
        <f t="array" ref="C681">SUMPRODUCT($D$10:$D$16, TRANSPOSE(U681:AA681))</f>
        <v>48.538323434568618</v>
      </c>
      <c r="E681" s="16">
        <v>107.2</v>
      </c>
      <c r="F681" s="9">
        <v>5</v>
      </c>
      <c r="G681" s="9">
        <v>6</v>
      </c>
      <c r="H681" s="9">
        <v>1</v>
      </c>
      <c r="I681" s="41">
        <v>0.28710000000000002</v>
      </c>
      <c r="J681" s="9">
        <v>13</v>
      </c>
      <c r="K681" s="9">
        <v>6</v>
      </c>
      <c r="M681" s="15">
        <f t="shared" si="144"/>
        <v>0.20840047512585194</v>
      </c>
      <c r="N681" s="15">
        <f t="shared" si="145"/>
        <v>-0.29988883541862255</v>
      </c>
      <c r="O681" s="15">
        <f t="shared" si="146"/>
        <v>-0.44903366755000973</v>
      </c>
      <c r="P681" s="15">
        <f t="shared" si="147"/>
        <v>0.14684140381176045</v>
      </c>
      <c r="Q681" s="15">
        <f t="shared" si="148"/>
        <v>1.7201602362593005</v>
      </c>
      <c r="R681" s="15">
        <f t="shared" si="149"/>
        <v>-0.60748973047125709</v>
      </c>
      <c r="S681" s="15">
        <f t="shared" si="150"/>
        <v>-0.47085146155201762</v>
      </c>
      <c r="U681" s="15">
        <f t="shared" si="151"/>
        <v>58.25418573121037</v>
      </c>
      <c r="V681" s="15">
        <f t="shared" si="152"/>
        <v>38.213097533476969</v>
      </c>
      <c r="W681" s="15">
        <f t="shared" si="153"/>
        <v>32.670368489597344</v>
      </c>
      <c r="X681" s="15">
        <f t="shared" si="154"/>
        <v>55.83713983142151</v>
      </c>
      <c r="Y681" s="15">
        <f t="shared" si="155"/>
        <v>95.729834059144835</v>
      </c>
      <c r="Z681" s="15">
        <f t="shared" si="156"/>
        <v>27.176297792879566</v>
      </c>
      <c r="AA681" s="15">
        <f t="shared" si="157"/>
        <v>31.887340604249715</v>
      </c>
    </row>
    <row r="682" spans="1:27" x14ac:dyDescent="0.25">
      <c r="A682" s="4">
        <v>51085321100</v>
      </c>
      <c r="B682" s="7" t="s">
        <v>660</v>
      </c>
      <c r="C682" s="40">
        <f t="array" ref="C682">SUMPRODUCT($D$10:$D$16, TRANSPOSE(U682:AA682))</f>
        <v>72.836615569142467</v>
      </c>
      <c r="E682" s="16">
        <v>107.2</v>
      </c>
      <c r="F682" s="9">
        <v>15</v>
      </c>
      <c r="G682" s="9">
        <v>23</v>
      </c>
      <c r="H682" s="9">
        <v>3</v>
      </c>
      <c r="I682" s="41">
        <v>0.40670000000000001</v>
      </c>
      <c r="J682" s="9">
        <v>38</v>
      </c>
      <c r="K682" s="9">
        <v>12</v>
      </c>
      <c r="M682" s="15">
        <f t="shared" si="144"/>
        <v>0.20840047512585194</v>
      </c>
      <c r="N682" s="15">
        <f t="shared" si="145"/>
        <v>1.3548797095562417</v>
      </c>
      <c r="O682" s="15">
        <f t="shared" si="146"/>
        <v>1.7717477921454541</v>
      </c>
      <c r="P682" s="15">
        <f t="shared" si="147"/>
        <v>1.8970073854931808</v>
      </c>
      <c r="Q682" s="15">
        <f t="shared" si="148"/>
        <v>-7.4259351173232666E-2</v>
      </c>
      <c r="R682" s="15">
        <f t="shared" si="149"/>
        <v>0.38924334246184622</v>
      </c>
      <c r="S682" s="15">
        <f t="shared" si="150"/>
        <v>0.12320327690626726</v>
      </c>
      <c r="U682" s="15">
        <f t="shared" si="151"/>
        <v>58.25418573121037</v>
      </c>
      <c r="V682" s="15">
        <f t="shared" si="152"/>
        <v>91.227205736810873</v>
      </c>
      <c r="W682" s="15">
        <f t="shared" si="153"/>
        <v>96.17817837902723</v>
      </c>
      <c r="X682" s="15">
        <f t="shared" si="154"/>
        <v>97.108651832322622</v>
      </c>
      <c r="Y682" s="15">
        <f t="shared" si="155"/>
        <v>47.040201037676269</v>
      </c>
      <c r="Z682" s="15">
        <f t="shared" si="156"/>
        <v>65.145192804169298</v>
      </c>
      <c r="AA682" s="15">
        <f t="shared" si="157"/>
        <v>54.902693462780647</v>
      </c>
    </row>
    <row r="683" spans="1:27" x14ac:dyDescent="0.25">
      <c r="A683" s="4">
        <v>51085321201</v>
      </c>
      <c r="B683" s="7" t="s">
        <v>661</v>
      </c>
      <c r="C683" s="40">
        <f t="array" ref="C683">SUMPRODUCT($D$10:$D$16, TRANSPOSE(U683:AA683))</f>
        <v>63.513588838485276</v>
      </c>
      <c r="E683" s="16">
        <v>107.2</v>
      </c>
      <c r="F683" s="9">
        <v>9</v>
      </c>
      <c r="G683" s="9">
        <v>21</v>
      </c>
      <c r="H683" s="9">
        <v>2</v>
      </c>
      <c r="I683" s="41">
        <v>0.39300000000000002</v>
      </c>
      <c r="J683" s="9">
        <v>28</v>
      </c>
      <c r="K683" s="9">
        <v>8</v>
      </c>
      <c r="M683" s="15">
        <f t="shared" si="144"/>
        <v>0.20840047512585194</v>
      </c>
      <c r="N683" s="15">
        <f t="shared" si="145"/>
        <v>0.36201858257132324</v>
      </c>
      <c r="O683" s="15">
        <f t="shared" si="146"/>
        <v>1.5104793851224583</v>
      </c>
      <c r="P683" s="15">
        <f t="shared" si="147"/>
        <v>1.0219243946524705</v>
      </c>
      <c r="Q683" s="15">
        <f t="shared" si="148"/>
        <v>0.13128871193567779</v>
      </c>
      <c r="R683" s="15">
        <f t="shared" si="149"/>
        <v>-9.4498867113950863E-3</v>
      </c>
      <c r="S683" s="15">
        <f t="shared" si="150"/>
        <v>-0.27283321539925598</v>
      </c>
      <c r="U683" s="15">
        <f t="shared" si="151"/>
        <v>58.25418573121037</v>
      </c>
      <c r="V683" s="15">
        <f t="shared" si="152"/>
        <v>64.133092796175845</v>
      </c>
      <c r="W683" s="15">
        <f t="shared" si="153"/>
        <v>93.453942714597943</v>
      </c>
      <c r="X683" s="15">
        <f t="shared" si="154"/>
        <v>84.659165723285582</v>
      </c>
      <c r="Y683" s="15">
        <f t="shared" si="155"/>
        <v>55.222653946558431</v>
      </c>
      <c r="Z683" s="15">
        <f t="shared" si="156"/>
        <v>49.623009675485648</v>
      </c>
      <c r="AA683" s="15">
        <f t="shared" si="157"/>
        <v>39.249071282083122</v>
      </c>
    </row>
    <row r="684" spans="1:27" x14ac:dyDescent="0.25">
      <c r="A684" s="4">
        <v>51085321202</v>
      </c>
      <c r="B684" s="7" t="s">
        <v>662</v>
      </c>
      <c r="C684" s="40">
        <f t="array" ref="C684">SUMPRODUCT($D$10:$D$16, TRANSPOSE(U684:AA684))</f>
        <v>64.379849910281933</v>
      </c>
      <c r="E684" s="16">
        <v>107.2</v>
      </c>
      <c r="F684" s="9">
        <v>11</v>
      </c>
      <c r="G684" s="9">
        <v>21</v>
      </c>
      <c r="H684" s="9">
        <v>2</v>
      </c>
      <c r="I684" s="41">
        <v>0.42599999999999999</v>
      </c>
      <c r="J684" s="9">
        <v>37</v>
      </c>
      <c r="K684" s="9">
        <v>8</v>
      </c>
      <c r="M684" s="15">
        <f t="shared" si="144"/>
        <v>0.20840047512585194</v>
      </c>
      <c r="N684" s="15">
        <f t="shared" si="145"/>
        <v>0.69297229156629614</v>
      </c>
      <c r="O684" s="15">
        <f t="shared" si="146"/>
        <v>1.5104793851224583</v>
      </c>
      <c r="P684" s="15">
        <f t="shared" si="147"/>
        <v>1.0219243946524705</v>
      </c>
      <c r="Q684" s="15">
        <f t="shared" si="148"/>
        <v>-0.36382706051644226</v>
      </c>
      <c r="R684" s="15">
        <f t="shared" si="149"/>
        <v>0.34937401954452213</v>
      </c>
      <c r="S684" s="15">
        <f t="shared" si="150"/>
        <v>-0.27283321539925598</v>
      </c>
      <c r="U684" s="15">
        <f t="shared" si="151"/>
        <v>58.25418573121037</v>
      </c>
      <c r="V684" s="15">
        <f t="shared" si="152"/>
        <v>75.583652980999915</v>
      </c>
      <c r="W684" s="15">
        <f t="shared" si="153"/>
        <v>93.453942714597943</v>
      </c>
      <c r="X684" s="15">
        <f t="shared" si="154"/>
        <v>84.659165723285582</v>
      </c>
      <c r="Y684" s="15">
        <f t="shared" si="155"/>
        <v>35.799357706389884</v>
      </c>
      <c r="Z684" s="15">
        <f t="shared" si="156"/>
        <v>63.659573233406789</v>
      </c>
      <c r="AA684" s="15">
        <f t="shared" si="157"/>
        <v>39.249071282083122</v>
      </c>
    </row>
    <row r="685" spans="1:27" x14ac:dyDescent="0.25">
      <c r="A685" s="4">
        <v>51085321300</v>
      </c>
      <c r="B685" s="7" t="s">
        <v>663</v>
      </c>
      <c r="C685" s="40">
        <f t="array" ref="C685">SUMPRODUCT($D$10:$D$16, TRANSPOSE(U685:AA685))</f>
        <v>57.320315161504887</v>
      </c>
      <c r="E685" s="16">
        <v>107.2</v>
      </c>
      <c r="F685" s="9">
        <v>5</v>
      </c>
      <c r="G685" s="9">
        <v>14</v>
      </c>
      <c r="H685" s="9">
        <v>2</v>
      </c>
      <c r="I685" s="41">
        <v>0.35220000000000001</v>
      </c>
      <c r="J685" s="9">
        <v>21</v>
      </c>
      <c r="K685" s="9">
        <v>6</v>
      </c>
      <c r="M685" s="15">
        <f t="shared" si="144"/>
        <v>0.20840047512585194</v>
      </c>
      <c r="N685" s="15">
        <f t="shared" si="145"/>
        <v>-0.29988883541862255</v>
      </c>
      <c r="O685" s="15">
        <f t="shared" si="146"/>
        <v>0.59603996054197328</v>
      </c>
      <c r="P685" s="15">
        <f t="shared" si="147"/>
        <v>1.0219243946524705</v>
      </c>
      <c r="Q685" s="15">
        <f t="shared" si="148"/>
        <v>0.74343184878557222</v>
      </c>
      <c r="R685" s="15">
        <f t="shared" si="149"/>
        <v>-0.28853514713266404</v>
      </c>
      <c r="S685" s="15">
        <f t="shared" si="150"/>
        <v>-0.47085146155201762</v>
      </c>
      <c r="U685" s="15">
        <f t="shared" si="151"/>
        <v>58.25418573121037</v>
      </c>
      <c r="V685" s="15">
        <f t="shared" si="152"/>
        <v>38.213097533476969</v>
      </c>
      <c r="W685" s="15">
        <f t="shared" si="153"/>
        <v>72.44257342070901</v>
      </c>
      <c r="X685" s="15">
        <f t="shared" si="154"/>
        <v>84.659165723285582</v>
      </c>
      <c r="Y685" s="15">
        <f t="shared" si="155"/>
        <v>77.138986597724099</v>
      </c>
      <c r="Z685" s="15">
        <f t="shared" si="156"/>
        <v>38.646856519878462</v>
      </c>
      <c r="AA685" s="15">
        <f t="shared" si="157"/>
        <v>31.887340604249715</v>
      </c>
    </row>
    <row r="686" spans="1:27" x14ac:dyDescent="0.25">
      <c r="A686" s="4">
        <v>51085321401</v>
      </c>
      <c r="B686" s="7" t="s">
        <v>664</v>
      </c>
      <c r="C686" s="40">
        <f t="array" ref="C686">SUMPRODUCT($D$10:$D$16, TRANSPOSE(U686:AA686))</f>
        <v>26.488649264654779</v>
      </c>
      <c r="E686" s="16">
        <v>107.2</v>
      </c>
      <c r="F686" s="9">
        <v>3</v>
      </c>
      <c r="G686" s="9">
        <v>0</v>
      </c>
      <c r="H686" s="9">
        <v>0</v>
      </c>
      <c r="I686" s="41">
        <v>0.42899999999999999</v>
      </c>
      <c r="J686" s="9">
        <v>3</v>
      </c>
      <c r="K686" s="9">
        <v>1</v>
      </c>
      <c r="M686" s="15">
        <f t="shared" si="144"/>
        <v>0.20840047512585194</v>
      </c>
      <c r="N686" s="15">
        <f t="shared" si="145"/>
        <v>-0.63084254441359544</v>
      </c>
      <c r="O686" s="15">
        <f t="shared" si="146"/>
        <v>-1.2328388886189969</v>
      </c>
      <c r="P686" s="15">
        <f t="shared" si="147"/>
        <v>-0.7282415870289497</v>
      </c>
      <c r="Q686" s="15">
        <f t="shared" si="148"/>
        <v>-0.4088375852848169</v>
      </c>
      <c r="R686" s="15">
        <f t="shared" si="149"/>
        <v>-1.0061829596444984</v>
      </c>
      <c r="S686" s="15">
        <f t="shared" si="150"/>
        <v>-0.96589707693392168</v>
      </c>
      <c r="U686" s="15">
        <f t="shared" si="151"/>
        <v>58.25418573121037</v>
      </c>
      <c r="V686" s="15">
        <f t="shared" si="152"/>
        <v>26.407174122408207</v>
      </c>
      <c r="W686" s="15">
        <f t="shared" si="153"/>
        <v>10.881793958617708</v>
      </c>
      <c r="X686" s="15">
        <f t="shared" si="154"/>
        <v>23.323285630020674</v>
      </c>
      <c r="Y686" s="15">
        <f t="shared" si="155"/>
        <v>34.132942769174434</v>
      </c>
      <c r="Z686" s="15">
        <f t="shared" si="156"/>
        <v>15.716378382537236</v>
      </c>
      <c r="AA686" s="15">
        <f t="shared" si="157"/>
        <v>16.70478425861484</v>
      </c>
    </row>
    <row r="687" spans="1:27" x14ac:dyDescent="0.25">
      <c r="A687" s="4">
        <v>51085321402</v>
      </c>
      <c r="B687" s="7" t="s">
        <v>665</v>
      </c>
      <c r="C687" s="40">
        <f t="array" ref="C687">SUMPRODUCT($D$10:$D$16, TRANSPOSE(U687:AA687))</f>
        <v>36.848500873922987</v>
      </c>
      <c r="E687" s="16">
        <v>107.2</v>
      </c>
      <c r="F687" s="9">
        <v>4</v>
      </c>
      <c r="G687" s="9">
        <v>0</v>
      </c>
      <c r="H687" s="9">
        <v>1</v>
      </c>
      <c r="I687" s="41">
        <v>0.36709999999999998</v>
      </c>
      <c r="J687" s="9">
        <v>4</v>
      </c>
      <c r="K687" s="9">
        <v>0</v>
      </c>
      <c r="M687" s="15">
        <f t="shared" si="144"/>
        <v>0.20840047512585194</v>
      </c>
      <c r="N687" s="15">
        <f t="shared" si="145"/>
        <v>-0.46536568991610899</v>
      </c>
      <c r="O687" s="15">
        <f t="shared" si="146"/>
        <v>-1.2328388886189969</v>
      </c>
      <c r="P687" s="15">
        <f t="shared" si="147"/>
        <v>0.14684140381176045</v>
      </c>
      <c r="Q687" s="15">
        <f t="shared" si="148"/>
        <v>0.51987957576931221</v>
      </c>
      <c r="R687" s="15">
        <f t="shared" si="149"/>
        <v>-0.9663136367271743</v>
      </c>
      <c r="S687" s="15">
        <f t="shared" si="150"/>
        <v>-1.0649062000103025</v>
      </c>
      <c r="U687" s="15">
        <f t="shared" si="151"/>
        <v>58.25418573121037</v>
      </c>
      <c r="V687" s="15">
        <f t="shared" si="152"/>
        <v>32.083480001960922</v>
      </c>
      <c r="W687" s="15">
        <f t="shared" si="153"/>
        <v>10.881793958617708</v>
      </c>
      <c r="X687" s="15">
        <f t="shared" si="154"/>
        <v>55.83713983142151</v>
      </c>
      <c r="Y687" s="15">
        <f t="shared" si="155"/>
        <v>69.842624419636095</v>
      </c>
      <c r="Z687" s="15">
        <f t="shared" si="156"/>
        <v>16.694363221051294</v>
      </c>
      <c r="AA687" s="15">
        <f t="shared" si="157"/>
        <v>14.345918953563022</v>
      </c>
    </row>
    <row r="688" spans="1:27" x14ac:dyDescent="0.25">
      <c r="A688" s="4">
        <v>51085321403</v>
      </c>
      <c r="B688" s="7" t="s">
        <v>666</v>
      </c>
      <c r="C688" s="40">
        <f t="array" ref="C688">SUMPRODUCT($D$10:$D$16, TRANSPOSE(U688:AA688))</f>
        <v>33.149817374451921</v>
      </c>
      <c r="E688" s="16">
        <v>107.2</v>
      </c>
      <c r="F688" s="9">
        <v>0</v>
      </c>
      <c r="G688" s="9">
        <v>1</v>
      </c>
      <c r="H688" s="9">
        <v>0</v>
      </c>
      <c r="I688" s="41">
        <v>0.28000000000000003</v>
      </c>
      <c r="J688" s="9">
        <v>0</v>
      </c>
      <c r="K688" s="9">
        <v>0</v>
      </c>
      <c r="M688" s="15">
        <f t="shared" si="144"/>
        <v>0.20840047512585194</v>
      </c>
      <c r="N688" s="15">
        <f t="shared" si="145"/>
        <v>-1.1272731079060547</v>
      </c>
      <c r="O688" s="15">
        <f t="shared" si="146"/>
        <v>-1.1022046851074991</v>
      </c>
      <c r="P688" s="15">
        <f t="shared" si="147"/>
        <v>-0.7282415870289497</v>
      </c>
      <c r="Q688" s="15">
        <f t="shared" si="148"/>
        <v>1.826685144877787</v>
      </c>
      <c r="R688" s="15">
        <f t="shared" si="149"/>
        <v>-1.1257909283964709</v>
      </c>
      <c r="S688" s="15">
        <f t="shared" si="150"/>
        <v>-1.0649062000103025</v>
      </c>
      <c r="U688" s="15">
        <f t="shared" si="151"/>
        <v>58.25418573121037</v>
      </c>
      <c r="V688" s="15">
        <f t="shared" si="152"/>
        <v>12.981351435611771</v>
      </c>
      <c r="W688" s="15">
        <f t="shared" si="153"/>
        <v>13.518634780903643</v>
      </c>
      <c r="X688" s="15">
        <f t="shared" si="154"/>
        <v>23.323285630020674</v>
      </c>
      <c r="Y688" s="15">
        <f t="shared" si="155"/>
        <v>96.612643846652617</v>
      </c>
      <c r="Z688" s="15">
        <f t="shared" si="156"/>
        <v>13.012701243201358</v>
      </c>
      <c r="AA688" s="15">
        <f t="shared" si="157"/>
        <v>14.345918953563022</v>
      </c>
    </row>
    <row r="689" spans="1:27" x14ac:dyDescent="0.25">
      <c r="A689" s="4">
        <v>51087200104</v>
      </c>
      <c r="B689" s="7" t="s">
        <v>667</v>
      </c>
      <c r="C689" s="40">
        <f t="array" ref="C689">SUMPRODUCT($D$10:$D$16, TRANSPOSE(U689:AA689))</f>
        <v>79.435280924882946</v>
      </c>
      <c r="E689" s="16">
        <v>110.2</v>
      </c>
      <c r="F689" s="9">
        <v>22</v>
      </c>
      <c r="G689" s="9">
        <v>26</v>
      </c>
      <c r="H689" s="9">
        <v>3</v>
      </c>
      <c r="I689" s="41">
        <v>0.36980000000000002</v>
      </c>
      <c r="J689" s="9">
        <v>38</v>
      </c>
      <c r="K689" s="9">
        <v>20</v>
      </c>
      <c r="M689" s="15">
        <f t="shared" si="144"/>
        <v>-0.11298915697259135</v>
      </c>
      <c r="N689" s="15">
        <f t="shared" si="145"/>
        <v>2.5132176910386468</v>
      </c>
      <c r="O689" s="15">
        <f t="shared" si="146"/>
        <v>2.1636504026799481</v>
      </c>
      <c r="P689" s="15">
        <f t="shared" si="147"/>
        <v>1.8970073854931808</v>
      </c>
      <c r="Q689" s="15">
        <f t="shared" si="148"/>
        <v>0.47937010347777453</v>
      </c>
      <c r="R689" s="15">
        <f t="shared" si="149"/>
        <v>0.38924334246184622</v>
      </c>
      <c r="S689" s="15">
        <f t="shared" si="150"/>
        <v>0.91527626151731378</v>
      </c>
      <c r="U689" s="15">
        <f t="shared" si="151"/>
        <v>45.50195758222165</v>
      </c>
      <c r="V689" s="15">
        <f t="shared" si="152"/>
        <v>99.401822566716191</v>
      </c>
      <c r="W689" s="15">
        <f t="shared" si="153"/>
        <v>98.47544049279891</v>
      </c>
      <c r="X689" s="15">
        <f t="shared" si="154"/>
        <v>97.108651832322622</v>
      </c>
      <c r="Y689" s="15">
        <f t="shared" si="155"/>
        <v>68.416232093645164</v>
      </c>
      <c r="Z689" s="15">
        <f t="shared" si="156"/>
        <v>65.145192804169298</v>
      </c>
      <c r="AA689" s="15">
        <f t="shared" si="157"/>
        <v>81.997669102306872</v>
      </c>
    </row>
    <row r="690" spans="1:27" x14ac:dyDescent="0.25">
      <c r="A690" s="4">
        <v>51087200105</v>
      </c>
      <c r="B690" s="7" t="s">
        <v>668</v>
      </c>
      <c r="C690" s="40">
        <f t="array" ref="C690">SUMPRODUCT($D$10:$D$16, TRANSPOSE(U690:AA690))</f>
        <v>75.435395777447923</v>
      </c>
      <c r="E690" s="16">
        <v>110.2</v>
      </c>
      <c r="F690" s="9">
        <v>21</v>
      </c>
      <c r="G690" s="9">
        <v>25</v>
      </c>
      <c r="H690" s="9">
        <v>3</v>
      </c>
      <c r="I690" s="41">
        <v>0.4138</v>
      </c>
      <c r="J690" s="9">
        <v>37</v>
      </c>
      <c r="K690" s="9">
        <v>20</v>
      </c>
      <c r="M690" s="15">
        <f t="shared" si="144"/>
        <v>-0.11298915697259135</v>
      </c>
      <c r="N690" s="15">
        <f t="shared" si="145"/>
        <v>2.3477408365411603</v>
      </c>
      <c r="O690" s="15">
        <f t="shared" si="146"/>
        <v>2.0330161991684497</v>
      </c>
      <c r="P690" s="15">
        <f t="shared" si="147"/>
        <v>1.8970073854931808</v>
      </c>
      <c r="Q690" s="15">
        <f t="shared" si="148"/>
        <v>-0.18078425979171911</v>
      </c>
      <c r="R690" s="15">
        <f t="shared" si="149"/>
        <v>0.34937401954452213</v>
      </c>
      <c r="S690" s="15">
        <f t="shared" si="150"/>
        <v>0.91527626151731378</v>
      </c>
      <c r="U690" s="15">
        <f t="shared" si="151"/>
        <v>45.50195758222165</v>
      </c>
      <c r="V690" s="15">
        <f t="shared" si="152"/>
        <v>99.055617093153685</v>
      </c>
      <c r="W690" s="15">
        <f t="shared" si="153"/>
        <v>97.897455678794543</v>
      </c>
      <c r="X690" s="15">
        <f t="shared" si="154"/>
        <v>97.108651832322622</v>
      </c>
      <c r="Y690" s="15">
        <f t="shared" si="155"/>
        <v>42.82684591992939</v>
      </c>
      <c r="Z690" s="15">
        <f t="shared" si="156"/>
        <v>63.659573233406789</v>
      </c>
      <c r="AA690" s="15">
        <f t="shared" si="157"/>
        <v>81.997669102306872</v>
      </c>
    </row>
    <row r="691" spans="1:27" x14ac:dyDescent="0.25">
      <c r="A691" s="4">
        <v>51087200106</v>
      </c>
      <c r="B691" s="7" t="s">
        <v>669</v>
      </c>
      <c r="C691" s="40">
        <f t="array" ref="C691">SUMPRODUCT($D$10:$D$16, TRANSPOSE(U691:AA691))</f>
        <v>75.563827099067922</v>
      </c>
      <c r="E691" s="16">
        <v>110.2</v>
      </c>
      <c r="F691" s="9">
        <v>18</v>
      </c>
      <c r="G691" s="9">
        <v>24</v>
      </c>
      <c r="H691" s="9">
        <v>3</v>
      </c>
      <c r="I691" s="41">
        <v>0.38890000000000002</v>
      </c>
      <c r="J691" s="9">
        <v>27</v>
      </c>
      <c r="K691" s="9">
        <v>22</v>
      </c>
      <c r="M691" s="15">
        <f t="shared" si="144"/>
        <v>-0.11298915697259135</v>
      </c>
      <c r="N691" s="15">
        <f t="shared" si="145"/>
        <v>1.8513102730487012</v>
      </c>
      <c r="O691" s="15">
        <f t="shared" si="146"/>
        <v>1.9023819956569521</v>
      </c>
      <c r="P691" s="15">
        <f t="shared" si="147"/>
        <v>1.8970073854931808</v>
      </c>
      <c r="Q691" s="15">
        <f t="shared" si="148"/>
        <v>0.19280309578578961</v>
      </c>
      <c r="R691" s="15">
        <f t="shared" si="149"/>
        <v>-4.9319209628719218E-2</v>
      </c>
      <c r="S691" s="15">
        <f t="shared" si="150"/>
        <v>1.1132945076700753</v>
      </c>
      <c r="U691" s="15">
        <f t="shared" si="151"/>
        <v>45.50195758222165</v>
      </c>
      <c r="V691" s="15">
        <f t="shared" si="152"/>
        <v>96.793753548949823</v>
      </c>
      <c r="W691" s="15">
        <f t="shared" si="153"/>
        <v>97.143938347258057</v>
      </c>
      <c r="X691" s="15">
        <f t="shared" si="154"/>
        <v>97.108651832322622</v>
      </c>
      <c r="Y691" s="15">
        <f t="shared" si="155"/>
        <v>57.644341055297367</v>
      </c>
      <c r="Z691" s="15">
        <f t="shared" si="156"/>
        <v>48.033245553766214</v>
      </c>
      <c r="AA691" s="15">
        <f t="shared" si="157"/>
        <v>86.72090177365979</v>
      </c>
    </row>
    <row r="692" spans="1:27" x14ac:dyDescent="0.25">
      <c r="A692" s="4">
        <v>51087200107</v>
      </c>
      <c r="B692" s="7" t="s">
        <v>670</v>
      </c>
      <c r="C692" s="40">
        <f t="array" ref="C692">SUMPRODUCT($D$10:$D$16, TRANSPOSE(U692:AA692))</f>
        <v>68.780748700487621</v>
      </c>
      <c r="E692" s="16">
        <v>110.2</v>
      </c>
      <c r="F692" s="9">
        <v>20</v>
      </c>
      <c r="G692" s="9">
        <v>24</v>
      </c>
      <c r="H692" s="9">
        <v>3</v>
      </c>
      <c r="I692" s="41">
        <v>0.52500000000000002</v>
      </c>
      <c r="J692" s="9">
        <v>29</v>
      </c>
      <c r="K692" s="9">
        <v>23</v>
      </c>
      <c r="M692" s="15">
        <f t="shared" si="144"/>
        <v>-0.11298915697259135</v>
      </c>
      <c r="N692" s="15">
        <f t="shared" si="145"/>
        <v>2.1822639820436742</v>
      </c>
      <c r="O692" s="15">
        <f t="shared" si="146"/>
        <v>1.9023819956569521</v>
      </c>
      <c r="P692" s="15">
        <f t="shared" si="147"/>
        <v>1.8970073854931808</v>
      </c>
      <c r="Q692" s="15">
        <f t="shared" si="148"/>
        <v>-1.849174377872804</v>
      </c>
      <c r="R692" s="15">
        <f t="shared" si="149"/>
        <v>3.0419436205929046E-2</v>
      </c>
      <c r="S692" s="15">
        <f t="shared" si="150"/>
        <v>1.2123036307464561</v>
      </c>
      <c r="U692" s="15">
        <f t="shared" si="151"/>
        <v>45.50195758222165</v>
      </c>
      <c r="V692" s="15">
        <f t="shared" si="152"/>
        <v>98.545497218860561</v>
      </c>
      <c r="W692" s="15">
        <f t="shared" si="153"/>
        <v>97.143938347258057</v>
      </c>
      <c r="X692" s="15">
        <f t="shared" si="154"/>
        <v>97.108651832322622</v>
      </c>
      <c r="Y692" s="15">
        <f t="shared" si="155"/>
        <v>3.2216318605756751</v>
      </c>
      <c r="Z692" s="15">
        <f t="shared" si="156"/>
        <v>51.213372791145709</v>
      </c>
      <c r="AA692" s="15">
        <f t="shared" si="157"/>
        <v>88.730191271029042</v>
      </c>
    </row>
    <row r="693" spans="1:27" x14ac:dyDescent="0.25">
      <c r="A693" s="4">
        <v>51087200108</v>
      </c>
      <c r="B693" s="7" t="s">
        <v>671</v>
      </c>
      <c r="C693" s="40">
        <f t="array" ref="C693">SUMPRODUCT($D$10:$D$16, TRANSPOSE(U693:AA693))</f>
        <v>69.406923385473135</v>
      </c>
      <c r="E693" s="16">
        <v>110.2</v>
      </c>
      <c r="F693" s="9">
        <v>20</v>
      </c>
      <c r="G693" s="9">
        <v>23</v>
      </c>
      <c r="H693" s="9">
        <v>3</v>
      </c>
      <c r="I693" s="41">
        <v>0.46150000000000002</v>
      </c>
      <c r="J693" s="9">
        <v>24</v>
      </c>
      <c r="K693" s="9">
        <v>22</v>
      </c>
      <c r="M693" s="15">
        <f t="shared" si="144"/>
        <v>-0.11298915697259135</v>
      </c>
      <c r="N693" s="15">
        <f t="shared" si="145"/>
        <v>2.1822639820436742</v>
      </c>
      <c r="O693" s="15">
        <f t="shared" si="146"/>
        <v>1.7717477921454541</v>
      </c>
      <c r="P693" s="15">
        <f t="shared" si="147"/>
        <v>1.8970073854931808</v>
      </c>
      <c r="Q693" s="15">
        <f t="shared" si="148"/>
        <v>-0.89645160360887532</v>
      </c>
      <c r="R693" s="15">
        <f t="shared" si="149"/>
        <v>-0.16892717838069163</v>
      </c>
      <c r="S693" s="15">
        <f t="shared" si="150"/>
        <v>1.1132945076700753</v>
      </c>
      <c r="U693" s="15">
        <f t="shared" si="151"/>
        <v>45.50195758222165</v>
      </c>
      <c r="V693" s="15">
        <f t="shared" si="152"/>
        <v>98.545497218860561</v>
      </c>
      <c r="W693" s="15">
        <f t="shared" si="153"/>
        <v>96.17817837902723</v>
      </c>
      <c r="X693" s="15">
        <f t="shared" si="154"/>
        <v>97.108651832322622</v>
      </c>
      <c r="Y693" s="15">
        <f t="shared" si="155"/>
        <v>18.500580854703017</v>
      </c>
      <c r="Z693" s="15">
        <f t="shared" si="156"/>
        <v>43.292696057517112</v>
      </c>
      <c r="AA693" s="15">
        <f t="shared" si="157"/>
        <v>86.72090177365979</v>
      </c>
    </row>
    <row r="694" spans="1:27" x14ac:dyDescent="0.25">
      <c r="A694" s="4">
        <v>51087200109</v>
      </c>
      <c r="B694" s="7" t="s">
        <v>672</v>
      </c>
      <c r="C694" s="40">
        <f t="array" ref="C694">SUMPRODUCT($D$10:$D$16, TRANSPOSE(U694:AA694))</f>
        <v>70.980834263830943</v>
      </c>
      <c r="E694" s="16">
        <v>110.2</v>
      </c>
      <c r="F694" s="9">
        <v>21</v>
      </c>
      <c r="G694" s="9">
        <v>25</v>
      </c>
      <c r="H694" s="9">
        <v>3</v>
      </c>
      <c r="I694" s="41">
        <v>0.47320000000000001</v>
      </c>
      <c r="J694" s="9">
        <v>31</v>
      </c>
      <c r="K694" s="9">
        <v>23</v>
      </c>
      <c r="M694" s="15">
        <f t="shared" si="144"/>
        <v>-0.11298915697259135</v>
      </c>
      <c r="N694" s="15">
        <f t="shared" si="145"/>
        <v>2.3477408365411603</v>
      </c>
      <c r="O694" s="15">
        <f t="shared" si="146"/>
        <v>2.0330161991684497</v>
      </c>
      <c r="P694" s="15">
        <f t="shared" si="147"/>
        <v>1.8970073854931808</v>
      </c>
      <c r="Q694" s="15">
        <f t="shared" si="148"/>
        <v>-1.0719926502055359</v>
      </c>
      <c r="R694" s="15">
        <f t="shared" si="149"/>
        <v>0.11015808204057731</v>
      </c>
      <c r="S694" s="15">
        <f t="shared" si="150"/>
        <v>1.2123036307464561</v>
      </c>
      <c r="U694" s="15">
        <f t="shared" si="151"/>
        <v>45.50195758222165</v>
      </c>
      <c r="V694" s="15">
        <f t="shared" si="152"/>
        <v>99.055617093153685</v>
      </c>
      <c r="W694" s="15">
        <f t="shared" si="153"/>
        <v>97.897455678794543</v>
      </c>
      <c r="X694" s="15">
        <f t="shared" si="154"/>
        <v>97.108651832322622</v>
      </c>
      <c r="Y694" s="15">
        <f t="shared" si="155"/>
        <v>14.186166668123501</v>
      </c>
      <c r="Z694" s="15">
        <f t="shared" si="156"/>
        <v>54.385799721171637</v>
      </c>
      <c r="AA694" s="15">
        <f t="shared" si="157"/>
        <v>88.730191271029042</v>
      </c>
    </row>
    <row r="695" spans="1:27" x14ac:dyDescent="0.25">
      <c r="A695" s="4">
        <v>51087200112</v>
      </c>
      <c r="B695" s="7" t="s">
        <v>673</v>
      </c>
      <c r="C695" s="40">
        <f t="array" ref="C695">SUMPRODUCT($D$10:$D$16, TRANSPOSE(U695:AA695))</f>
        <v>66.965314984198315</v>
      </c>
      <c r="E695" s="16">
        <v>110.2</v>
      </c>
      <c r="F695" s="9">
        <v>19</v>
      </c>
      <c r="G695" s="9">
        <v>17</v>
      </c>
      <c r="H695" s="9">
        <v>2</v>
      </c>
      <c r="I695" s="41">
        <v>0.43440000000000001</v>
      </c>
      <c r="J695" s="9">
        <v>26</v>
      </c>
      <c r="K695" s="9">
        <v>19</v>
      </c>
      <c r="M695" s="15">
        <f t="shared" si="144"/>
        <v>-0.11298915697259135</v>
      </c>
      <c r="N695" s="15">
        <f t="shared" si="145"/>
        <v>2.0167871275461877</v>
      </c>
      <c r="O695" s="15">
        <f t="shared" si="146"/>
        <v>0.98794257107646688</v>
      </c>
      <c r="P695" s="15">
        <f t="shared" si="147"/>
        <v>1.0219243946524705</v>
      </c>
      <c r="Q695" s="15">
        <f t="shared" si="148"/>
        <v>-0.48985652986789135</v>
      </c>
      <c r="R695" s="15">
        <f t="shared" si="149"/>
        <v>-8.918853254604335E-2</v>
      </c>
      <c r="S695" s="15">
        <f t="shared" si="150"/>
        <v>0.8162671384409329</v>
      </c>
      <c r="U695" s="15">
        <f t="shared" si="151"/>
        <v>45.50195758222165</v>
      </c>
      <c r="V695" s="15">
        <f t="shared" si="152"/>
        <v>97.814113357391761</v>
      </c>
      <c r="W695" s="15">
        <f t="shared" si="153"/>
        <v>83.840961263868266</v>
      </c>
      <c r="X695" s="15">
        <f t="shared" si="154"/>
        <v>84.659165723285582</v>
      </c>
      <c r="Y695" s="15">
        <f t="shared" si="155"/>
        <v>31.211771270907139</v>
      </c>
      <c r="Z695" s="15">
        <f t="shared" si="156"/>
        <v>46.446603938004863</v>
      </c>
      <c r="AA695" s="15">
        <f t="shared" si="157"/>
        <v>79.282631753708884</v>
      </c>
    </row>
    <row r="696" spans="1:27" x14ac:dyDescent="0.25">
      <c r="A696" s="4">
        <v>51087200116</v>
      </c>
      <c r="B696" s="7" t="s">
        <v>674</v>
      </c>
      <c r="C696" s="40">
        <f t="array" ref="C696">SUMPRODUCT($D$10:$D$16, TRANSPOSE(U696:AA696))</f>
        <v>74.842883437404595</v>
      </c>
      <c r="E696" s="16">
        <v>110.2</v>
      </c>
      <c r="F696" s="9">
        <v>17</v>
      </c>
      <c r="G696" s="9">
        <v>20</v>
      </c>
      <c r="H696" s="9">
        <v>3</v>
      </c>
      <c r="I696" s="41">
        <v>0.38850000000000001</v>
      </c>
      <c r="J696" s="9">
        <v>31</v>
      </c>
      <c r="K696" s="9">
        <v>20</v>
      </c>
      <c r="M696" s="15">
        <f t="shared" si="144"/>
        <v>-0.11298915697259135</v>
      </c>
      <c r="N696" s="15">
        <f t="shared" si="145"/>
        <v>1.6858334185512147</v>
      </c>
      <c r="O696" s="15">
        <f t="shared" si="146"/>
        <v>1.3798451816109605</v>
      </c>
      <c r="P696" s="15">
        <f t="shared" si="147"/>
        <v>1.8970073854931808</v>
      </c>
      <c r="Q696" s="15">
        <f t="shared" si="148"/>
        <v>0.19880449908823972</v>
      </c>
      <c r="R696" s="15">
        <f t="shared" si="149"/>
        <v>0.11015808204057731</v>
      </c>
      <c r="S696" s="15">
        <f t="shared" si="150"/>
        <v>0.91527626151731378</v>
      </c>
      <c r="U696" s="15">
        <f t="shared" si="151"/>
        <v>45.50195758222165</v>
      </c>
      <c r="V696" s="15">
        <f t="shared" si="152"/>
        <v>95.408605546486612</v>
      </c>
      <c r="W696" s="15">
        <f t="shared" si="153"/>
        <v>91.618284101308532</v>
      </c>
      <c r="X696" s="15">
        <f t="shared" si="154"/>
        <v>97.108651832322622</v>
      </c>
      <c r="Y696" s="15">
        <f t="shared" si="155"/>
        <v>57.879216176014289</v>
      </c>
      <c r="Z696" s="15">
        <f t="shared" si="156"/>
        <v>54.385799721171637</v>
      </c>
      <c r="AA696" s="15">
        <f t="shared" si="157"/>
        <v>81.997669102306872</v>
      </c>
    </row>
    <row r="697" spans="1:27" x14ac:dyDescent="0.25">
      <c r="A697" s="4">
        <v>51087200119</v>
      </c>
      <c r="B697" s="7" t="s">
        <v>675</v>
      </c>
      <c r="C697" s="40">
        <f t="array" ref="C697">SUMPRODUCT($D$10:$D$16, TRANSPOSE(U697:AA697))</f>
        <v>73.645748961812743</v>
      </c>
      <c r="E697" s="16">
        <v>110.2</v>
      </c>
      <c r="F697" s="9">
        <v>16</v>
      </c>
      <c r="G697" s="9">
        <v>19</v>
      </c>
      <c r="H697" s="9">
        <v>3</v>
      </c>
      <c r="I697" s="41">
        <v>0.38890000000000002</v>
      </c>
      <c r="J697" s="9">
        <v>34</v>
      </c>
      <c r="K697" s="9">
        <v>17</v>
      </c>
      <c r="M697" s="15">
        <f t="shared" si="144"/>
        <v>-0.11298915697259135</v>
      </c>
      <c r="N697" s="15">
        <f t="shared" si="145"/>
        <v>1.5203565640537282</v>
      </c>
      <c r="O697" s="15">
        <f t="shared" si="146"/>
        <v>1.2492109780994627</v>
      </c>
      <c r="P697" s="15">
        <f t="shared" si="147"/>
        <v>1.8970073854931808</v>
      </c>
      <c r="Q697" s="15">
        <f t="shared" si="148"/>
        <v>0.19280309578578961</v>
      </c>
      <c r="R697" s="15">
        <f t="shared" si="149"/>
        <v>0.22976605079254972</v>
      </c>
      <c r="S697" s="15">
        <f t="shared" si="150"/>
        <v>0.61824889228817126</v>
      </c>
      <c r="U697" s="15">
        <f t="shared" si="151"/>
        <v>45.50195758222165</v>
      </c>
      <c r="V697" s="15">
        <f t="shared" si="152"/>
        <v>93.578930753228889</v>
      </c>
      <c r="W697" s="15">
        <f t="shared" si="153"/>
        <v>89.420604112800163</v>
      </c>
      <c r="X697" s="15">
        <f t="shared" si="154"/>
        <v>97.108651832322622</v>
      </c>
      <c r="Y697" s="15">
        <f t="shared" si="155"/>
        <v>57.644341055297367</v>
      </c>
      <c r="Z697" s="15">
        <f t="shared" si="156"/>
        <v>59.086321674270557</v>
      </c>
      <c r="AA697" s="15">
        <f t="shared" si="157"/>
        <v>73.179435722547964</v>
      </c>
    </row>
    <row r="698" spans="1:27" x14ac:dyDescent="0.25">
      <c r="A698" s="4">
        <v>51087200120</v>
      </c>
      <c r="B698" s="7" t="s">
        <v>676</v>
      </c>
      <c r="C698" s="40">
        <f t="array" ref="C698">SUMPRODUCT($D$10:$D$16, TRANSPOSE(U698:AA698))</f>
        <v>50.595826546784131</v>
      </c>
      <c r="E698" s="16">
        <v>110.2</v>
      </c>
      <c r="F698" s="9">
        <v>14</v>
      </c>
      <c r="G698" s="9">
        <v>8</v>
      </c>
      <c r="H698" s="9">
        <v>1</v>
      </c>
      <c r="I698" s="41">
        <v>0.42409999999999998</v>
      </c>
      <c r="J698" s="9">
        <v>18</v>
      </c>
      <c r="K698" s="9">
        <v>11</v>
      </c>
      <c r="M698" s="15">
        <f t="shared" si="144"/>
        <v>-0.11298915697259135</v>
      </c>
      <c r="N698" s="15">
        <f t="shared" si="145"/>
        <v>1.1894028550587554</v>
      </c>
      <c r="O698" s="15">
        <f t="shared" si="146"/>
        <v>-0.18776526052701398</v>
      </c>
      <c r="P698" s="15">
        <f t="shared" si="147"/>
        <v>0.14684140381176045</v>
      </c>
      <c r="Q698" s="15">
        <f t="shared" si="148"/>
        <v>-0.3353203948298048</v>
      </c>
      <c r="R698" s="15">
        <f t="shared" si="149"/>
        <v>-0.40814311588463642</v>
      </c>
      <c r="S698" s="15">
        <f t="shared" si="150"/>
        <v>2.4194153829886451E-2</v>
      </c>
      <c r="U698" s="15">
        <f t="shared" si="151"/>
        <v>45.50195758222165</v>
      </c>
      <c r="V698" s="15">
        <f t="shared" si="152"/>
        <v>88.285941105721037</v>
      </c>
      <c r="W698" s="15">
        <f t="shared" si="153"/>
        <v>42.553033471880973</v>
      </c>
      <c r="X698" s="15">
        <f t="shared" si="154"/>
        <v>55.83713983142151</v>
      </c>
      <c r="Y698" s="15">
        <f t="shared" si="155"/>
        <v>36.869170528317397</v>
      </c>
      <c r="Z698" s="15">
        <f t="shared" si="156"/>
        <v>34.158430374665031</v>
      </c>
      <c r="AA698" s="15">
        <f t="shared" si="157"/>
        <v>50.965112933261345</v>
      </c>
    </row>
    <row r="699" spans="1:27" x14ac:dyDescent="0.25">
      <c r="A699" s="4">
        <v>51087200121</v>
      </c>
      <c r="B699" s="7" t="s">
        <v>677</v>
      </c>
      <c r="C699" s="40">
        <f t="array" ref="C699">SUMPRODUCT($D$10:$D$16, TRANSPOSE(U699:AA699))</f>
        <v>63.56484156041104</v>
      </c>
      <c r="E699" s="16">
        <v>110.2</v>
      </c>
      <c r="F699" s="9">
        <v>14</v>
      </c>
      <c r="G699" s="9">
        <v>14</v>
      </c>
      <c r="H699" s="9">
        <v>1</v>
      </c>
      <c r="I699" s="41">
        <v>0.32650000000000001</v>
      </c>
      <c r="J699" s="9">
        <v>25</v>
      </c>
      <c r="K699" s="9">
        <v>11</v>
      </c>
      <c r="M699" s="15">
        <f t="shared" si="144"/>
        <v>-0.11298915697259135</v>
      </c>
      <c r="N699" s="15">
        <f t="shared" si="145"/>
        <v>1.1894028550587554</v>
      </c>
      <c r="O699" s="15">
        <f t="shared" si="146"/>
        <v>0.59603996054197328</v>
      </c>
      <c r="P699" s="15">
        <f t="shared" si="147"/>
        <v>0.14684140381176045</v>
      </c>
      <c r="Q699" s="15">
        <f t="shared" si="148"/>
        <v>1.1290220109679812</v>
      </c>
      <c r="R699" s="15">
        <f t="shared" si="149"/>
        <v>-0.12905785546336748</v>
      </c>
      <c r="S699" s="15">
        <f t="shared" si="150"/>
        <v>2.4194153829886451E-2</v>
      </c>
      <c r="U699" s="15">
        <f t="shared" si="151"/>
        <v>45.50195758222165</v>
      </c>
      <c r="V699" s="15">
        <f t="shared" si="152"/>
        <v>88.285941105721037</v>
      </c>
      <c r="W699" s="15">
        <f t="shared" si="153"/>
        <v>72.44257342070901</v>
      </c>
      <c r="X699" s="15">
        <f t="shared" si="154"/>
        <v>55.83713983142151</v>
      </c>
      <c r="Y699" s="15">
        <f t="shared" si="155"/>
        <v>87.05557257373458</v>
      </c>
      <c r="Z699" s="15">
        <f t="shared" si="156"/>
        <v>44.86559347580819</v>
      </c>
      <c r="AA699" s="15">
        <f t="shared" si="157"/>
        <v>50.965112933261345</v>
      </c>
    </row>
    <row r="700" spans="1:27" x14ac:dyDescent="0.25">
      <c r="A700" s="4">
        <v>51087200122</v>
      </c>
      <c r="B700" s="7" t="s">
        <v>678</v>
      </c>
      <c r="C700" s="40">
        <f t="array" ref="C700">SUMPRODUCT($D$10:$D$16, TRANSPOSE(U700:AA700))</f>
        <v>67.632544854012409</v>
      </c>
      <c r="E700" s="16">
        <v>110.2</v>
      </c>
      <c r="F700" s="9">
        <v>17</v>
      </c>
      <c r="G700" s="9">
        <v>16</v>
      </c>
      <c r="H700" s="9">
        <v>1</v>
      </c>
      <c r="I700" s="41">
        <v>0.34939999999999999</v>
      </c>
      <c r="J700" s="9">
        <v>27</v>
      </c>
      <c r="K700" s="9">
        <v>16</v>
      </c>
      <c r="M700" s="15">
        <f t="shared" si="144"/>
        <v>-0.11298915697259135</v>
      </c>
      <c r="N700" s="15">
        <f t="shared" si="145"/>
        <v>1.6858334185512147</v>
      </c>
      <c r="O700" s="15">
        <f t="shared" si="146"/>
        <v>0.85730836756496898</v>
      </c>
      <c r="P700" s="15">
        <f t="shared" si="147"/>
        <v>0.14684140381176045</v>
      </c>
      <c r="Q700" s="15">
        <f t="shared" si="148"/>
        <v>0.78544167190272218</v>
      </c>
      <c r="R700" s="15">
        <f t="shared" si="149"/>
        <v>-4.9319209628719218E-2</v>
      </c>
      <c r="S700" s="15">
        <f t="shared" si="150"/>
        <v>0.51923976921179049</v>
      </c>
      <c r="U700" s="15">
        <f t="shared" si="151"/>
        <v>45.50195758222165</v>
      </c>
      <c r="V700" s="15">
        <f t="shared" si="152"/>
        <v>95.408605546486612</v>
      </c>
      <c r="W700" s="15">
        <f t="shared" si="153"/>
        <v>80.436275733520503</v>
      </c>
      <c r="X700" s="15">
        <f t="shared" si="154"/>
        <v>55.83713983142151</v>
      </c>
      <c r="Y700" s="15">
        <f t="shared" si="155"/>
        <v>78.390267193970573</v>
      </c>
      <c r="Z700" s="15">
        <f t="shared" si="156"/>
        <v>48.033245553766214</v>
      </c>
      <c r="AA700" s="15">
        <f t="shared" si="157"/>
        <v>69.820322536699862</v>
      </c>
    </row>
    <row r="701" spans="1:27" x14ac:dyDescent="0.25">
      <c r="A701" s="4">
        <v>51087200123</v>
      </c>
      <c r="B701" s="7" t="s">
        <v>679</v>
      </c>
      <c r="C701" s="40">
        <f t="array" ref="C701">SUMPRODUCT($D$10:$D$16, TRANSPOSE(U701:AA701))</f>
        <v>61.131484719370896</v>
      </c>
      <c r="E701" s="16">
        <v>110.2</v>
      </c>
      <c r="F701" s="9">
        <v>16</v>
      </c>
      <c r="G701" s="9">
        <v>13</v>
      </c>
      <c r="H701" s="9">
        <v>1</v>
      </c>
      <c r="I701" s="41">
        <v>0.37269999999999998</v>
      </c>
      <c r="J701" s="9">
        <v>19</v>
      </c>
      <c r="K701" s="9">
        <v>14</v>
      </c>
      <c r="M701" s="15">
        <f t="shared" si="144"/>
        <v>-0.11298915697259135</v>
      </c>
      <c r="N701" s="15">
        <f t="shared" si="145"/>
        <v>1.5203565640537282</v>
      </c>
      <c r="O701" s="15">
        <f t="shared" si="146"/>
        <v>0.46540575703047538</v>
      </c>
      <c r="P701" s="15">
        <f t="shared" si="147"/>
        <v>0.14684140381176045</v>
      </c>
      <c r="Q701" s="15">
        <f t="shared" si="148"/>
        <v>0.43585992953501307</v>
      </c>
      <c r="R701" s="15">
        <f t="shared" si="149"/>
        <v>-0.36827379296731227</v>
      </c>
      <c r="S701" s="15">
        <f t="shared" si="150"/>
        <v>0.3212215230590289</v>
      </c>
      <c r="U701" s="15">
        <f t="shared" si="151"/>
        <v>45.50195758222165</v>
      </c>
      <c r="V701" s="15">
        <f t="shared" si="152"/>
        <v>93.578930753228889</v>
      </c>
      <c r="W701" s="15">
        <f t="shared" si="153"/>
        <v>67.917954389005075</v>
      </c>
      <c r="X701" s="15">
        <f t="shared" si="154"/>
        <v>55.83713983142151</v>
      </c>
      <c r="Y701" s="15">
        <f t="shared" si="155"/>
        <v>66.853082031478834</v>
      </c>
      <c r="Z701" s="15">
        <f t="shared" si="156"/>
        <v>35.633454582398791</v>
      </c>
      <c r="AA701" s="15">
        <f t="shared" si="157"/>
        <v>62.597873865841521</v>
      </c>
    </row>
    <row r="702" spans="1:27" x14ac:dyDescent="0.25">
      <c r="A702" s="4">
        <v>51087200124</v>
      </c>
      <c r="B702" s="7" t="s">
        <v>680</v>
      </c>
      <c r="C702" s="40">
        <f t="array" ref="C702">SUMPRODUCT($D$10:$D$16, TRANSPOSE(U702:AA702))</f>
        <v>61.856615008884567</v>
      </c>
      <c r="E702" s="16">
        <v>110.2</v>
      </c>
      <c r="F702" s="9">
        <v>17</v>
      </c>
      <c r="G702" s="9">
        <v>16</v>
      </c>
      <c r="H702" s="9">
        <v>1</v>
      </c>
      <c r="I702" s="41">
        <v>0.41670000000000001</v>
      </c>
      <c r="J702" s="9">
        <v>25</v>
      </c>
      <c r="K702" s="9">
        <v>16</v>
      </c>
      <c r="M702" s="15">
        <f t="shared" si="144"/>
        <v>-0.11298915697259135</v>
      </c>
      <c r="N702" s="15">
        <f t="shared" si="145"/>
        <v>1.6858334185512147</v>
      </c>
      <c r="O702" s="15">
        <f t="shared" si="146"/>
        <v>0.85730836756496898</v>
      </c>
      <c r="P702" s="15">
        <f t="shared" si="147"/>
        <v>0.14684140381176045</v>
      </c>
      <c r="Q702" s="15">
        <f t="shared" si="148"/>
        <v>-0.22429443373448141</v>
      </c>
      <c r="R702" s="15">
        <f t="shared" si="149"/>
        <v>-0.12905785546336748</v>
      </c>
      <c r="S702" s="15">
        <f t="shared" si="150"/>
        <v>0.51923976921179049</v>
      </c>
      <c r="U702" s="15">
        <f t="shared" si="151"/>
        <v>45.50195758222165</v>
      </c>
      <c r="V702" s="15">
        <f t="shared" si="152"/>
        <v>95.408605546486612</v>
      </c>
      <c r="W702" s="15">
        <f t="shared" si="153"/>
        <v>80.436275733520503</v>
      </c>
      <c r="X702" s="15">
        <f t="shared" si="154"/>
        <v>55.83713983142151</v>
      </c>
      <c r="Y702" s="15">
        <f t="shared" si="155"/>
        <v>41.126410356033659</v>
      </c>
      <c r="Z702" s="15">
        <f t="shared" si="156"/>
        <v>44.86559347580819</v>
      </c>
      <c r="AA702" s="15">
        <f t="shared" si="157"/>
        <v>69.820322536699862</v>
      </c>
    </row>
    <row r="703" spans="1:27" x14ac:dyDescent="0.25">
      <c r="A703" s="4">
        <v>51087200125</v>
      </c>
      <c r="B703" s="7" t="s">
        <v>681</v>
      </c>
      <c r="C703" s="40">
        <f t="array" ref="C703">SUMPRODUCT($D$10:$D$16, TRANSPOSE(U703:AA703))</f>
        <v>81.404089680533417</v>
      </c>
      <c r="E703" s="16">
        <v>110.2</v>
      </c>
      <c r="F703" s="9">
        <v>21</v>
      </c>
      <c r="G703" s="9">
        <v>26</v>
      </c>
      <c r="H703" s="9">
        <v>3</v>
      </c>
      <c r="I703" s="41">
        <v>0.34649999999999997</v>
      </c>
      <c r="J703" s="9">
        <v>40</v>
      </c>
      <c r="K703" s="9">
        <v>20</v>
      </c>
      <c r="M703" s="15">
        <f t="shared" si="144"/>
        <v>-0.11298915697259135</v>
      </c>
      <c r="N703" s="15">
        <f t="shared" si="145"/>
        <v>2.3477408365411603</v>
      </c>
      <c r="O703" s="15">
        <f t="shared" si="146"/>
        <v>2.1636504026799481</v>
      </c>
      <c r="P703" s="15">
        <f t="shared" si="147"/>
        <v>1.8970073854931808</v>
      </c>
      <c r="Q703" s="15">
        <f t="shared" si="148"/>
        <v>0.82895184584548443</v>
      </c>
      <c r="R703" s="15">
        <f t="shared" si="149"/>
        <v>0.46898198829649451</v>
      </c>
      <c r="S703" s="15">
        <f t="shared" si="150"/>
        <v>0.91527626151731378</v>
      </c>
      <c r="U703" s="15">
        <f t="shared" si="151"/>
        <v>45.50195758222165</v>
      </c>
      <c r="V703" s="15">
        <f t="shared" si="152"/>
        <v>99.055617093153685</v>
      </c>
      <c r="W703" s="15">
        <f t="shared" si="153"/>
        <v>98.47544049279891</v>
      </c>
      <c r="X703" s="15">
        <f t="shared" si="154"/>
        <v>97.108651832322622</v>
      </c>
      <c r="Y703" s="15">
        <f t="shared" si="155"/>
        <v>79.643417190404492</v>
      </c>
      <c r="Z703" s="15">
        <f t="shared" si="156"/>
        <v>68.045874470525717</v>
      </c>
      <c r="AA703" s="15">
        <f t="shared" si="157"/>
        <v>81.997669102306872</v>
      </c>
    </row>
    <row r="704" spans="1:27" x14ac:dyDescent="0.25">
      <c r="A704" s="4">
        <v>51087200126</v>
      </c>
      <c r="B704" s="7" t="s">
        <v>682</v>
      </c>
      <c r="C704" s="40">
        <f t="array" ref="C704">SUMPRODUCT($D$10:$D$16, TRANSPOSE(U704:AA704))</f>
        <v>83.87254261962434</v>
      </c>
      <c r="E704" s="16">
        <v>110.2</v>
      </c>
      <c r="F704" s="9">
        <v>21</v>
      </c>
      <c r="G704" s="9">
        <v>26</v>
      </c>
      <c r="H704" s="9">
        <v>3</v>
      </c>
      <c r="I704" s="41">
        <v>0.31519999999999998</v>
      </c>
      <c r="J704" s="9">
        <v>43</v>
      </c>
      <c r="K704" s="9">
        <v>21</v>
      </c>
      <c r="M704" s="15">
        <f t="shared" si="144"/>
        <v>-0.11298915697259135</v>
      </c>
      <c r="N704" s="15">
        <f t="shared" si="145"/>
        <v>2.3477408365411603</v>
      </c>
      <c r="O704" s="15">
        <f t="shared" si="146"/>
        <v>2.1636504026799481</v>
      </c>
      <c r="P704" s="15">
        <f t="shared" si="147"/>
        <v>1.8970073854931808</v>
      </c>
      <c r="Q704" s="15">
        <f t="shared" si="148"/>
        <v>1.2985616542621925</v>
      </c>
      <c r="R704" s="15">
        <f t="shared" si="149"/>
        <v>0.58858995704846695</v>
      </c>
      <c r="S704" s="15">
        <f t="shared" si="150"/>
        <v>1.0142853845936946</v>
      </c>
      <c r="U704" s="15">
        <f t="shared" si="151"/>
        <v>45.50195758222165</v>
      </c>
      <c r="V704" s="15">
        <f t="shared" si="152"/>
        <v>99.055617093153685</v>
      </c>
      <c r="W704" s="15">
        <f t="shared" si="153"/>
        <v>98.47544049279891</v>
      </c>
      <c r="X704" s="15">
        <f t="shared" si="154"/>
        <v>97.108651832322622</v>
      </c>
      <c r="Y704" s="15">
        <f t="shared" si="155"/>
        <v>90.295279762477506</v>
      </c>
      <c r="Z704" s="15">
        <f t="shared" si="156"/>
        <v>72.193181372852962</v>
      </c>
      <c r="AA704" s="15">
        <f t="shared" si="157"/>
        <v>84.477670201543049</v>
      </c>
    </row>
    <row r="705" spans="1:27" x14ac:dyDescent="0.25">
      <c r="A705" s="4">
        <v>51087200127</v>
      </c>
      <c r="B705" s="7" t="s">
        <v>683</v>
      </c>
      <c r="C705" s="40">
        <f t="array" ref="C705">SUMPRODUCT($D$10:$D$16, TRANSPOSE(U705:AA705))</f>
        <v>71.396082847695368</v>
      </c>
      <c r="E705" s="16">
        <v>110.2</v>
      </c>
      <c r="F705" s="9">
        <v>17</v>
      </c>
      <c r="G705" s="9">
        <v>19</v>
      </c>
      <c r="H705" s="9">
        <v>3</v>
      </c>
      <c r="I705" s="41">
        <v>0.42649999999999999</v>
      </c>
      <c r="J705" s="9">
        <v>33</v>
      </c>
      <c r="K705" s="9">
        <v>19</v>
      </c>
      <c r="M705" s="15">
        <f t="shared" si="144"/>
        <v>-0.11298915697259135</v>
      </c>
      <c r="N705" s="15">
        <f t="shared" si="145"/>
        <v>1.6858334185512147</v>
      </c>
      <c r="O705" s="15">
        <f t="shared" si="146"/>
        <v>1.2492109780994627</v>
      </c>
      <c r="P705" s="15">
        <f t="shared" si="147"/>
        <v>1.8970073854931808</v>
      </c>
      <c r="Q705" s="15">
        <f t="shared" si="148"/>
        <v>-0.37132881464450468</v>
      </c>
      <c r="R705" s="15">
        <f t="shared" si="149"/>
        <v>0.18989672787522557</v>
      </c>
      <c r="S705" s="15">
        <f t="shared" si="150"/>
        <v>0.8162671384409329</v>
      </c>
      <c r="U705" s="15">
        <f t="shared" si="151"/>
        <v>45.50195758222165</v>
      </c>
      <c r="V705" s="15">
        <f t="shared" si="152"/>
        <v>95.408605546486612</v>
      </c>
      <c r="W705" s="15">
        <f t="shared" si="153"/>
        <v>89.420604112800163</v>
      </c>
      <c r="X705" s="15">
        <f t="shared" si="154"/>
        <v>97.108651832322622</v>
      </c>
      <c r="Y705" s="15">
        <f t="shared" si="155"/>
        <v>35.519631936052832</v>
      </c>
      <c r="Z705" s="15">
        <f t="shared" si="156"/>
        <v>57.530497170274856</v>
      </c>
      <c r="AA705" s="15">
        <f t="shared" si="157"/>
        <v>79.282631753708884</v>
      </c>
    </row>
    <row r="706" spans="1:27" x14ac:dyDescent="0.25">
      <c r="A706" s="4">
        <v>51087200128</v>
      </c>
      <c r="B706" s="7" t="s">
        <v>684</v>
      </c>
      <c r="C706" s="40">
        <f t="array" ref="C706">SUMPRODUCT($D$10:$D$16, TRANSPOSE(U706:AA706))</f>
        <v>63.746144168795638</v>
      </c>
      <c r="E706" s="16">
        <v>110.2</v>
      </c>
      <c r="F706" s="9">
        <v>17</v>
      </c>
      <c r="G706" s="9">
        <v>19</v>
      </c>
      <c r="H706" s="9">
        <v>1</v>
      </c>
      <c r="I706" s="41">
        <v>0.41970000000000002</v>
      </c>
      <c r="J706" s="9">
        <v>31</v>
      </c>
      <c r="K706" s="9">
        <v>15</v>
      </c>
      <c r="M706" s="15">
        <f t="shared" si="144"/>
        <v>-0.11298915697259135</v>
      </c>
      <c r="N706" s="15">
        <f t="shared" si="145"/>
        <v>1.6858334185512147</v>
      </c>
      <c r="O706" s="15">
        <f t="shared" si="146"/>
        <v>1.2492109780994627</v>
      </c>
      <c r="P706" s="15">
        <f t="shared" si="147"/>
        <v>0.14684140381176045</v>
      </c>
      <c r="Q706" s="15">
        <f t="shared" si="148"/>
        <v>-0.26930495850285602</v>
      </c>
      <c r="R706" s="15">
        <f t="shared" si="149"/>
        <v>0.11015808204057731</v>
      </c>
      <c r="S706" s="15">
        <f t="shared" si="150"/>
        <v>0.42023064613540967</v>
      </c>
      <c r="U706" s="15">
        <f t="shared" si="151"/>
        <v>45.50195758222165</v>
      </c>
      <c r="V706" s="15">
        <f t="shared" si="152"/>
        <v>95.408605546486612</v>
      </c>
      <c r="W706" s="15">
        <f t="shared" si="153"/>
        <v>89.420604112800163</v>
      </c>
      <c r="X706" s="15">
        <f t="shared" si="154"/>
        <v>55.83713983142151</v>
      </c>
      <c r="Y706" s="15">
        <f t="shared" si="155"/>
        <v>39.384750838022789</v>
      </c>
      <c r="Z706" s="15">
        <f t="shared" si="156"/>
        <v>54.385799721171637</v>
      </c>
      <c r="AA706" s="15">
        <f t="shared" si="157"/>
        <v>66.284151549445156</v>
      </c>
    </row>
    <row r="707" spans="1:27" x14ac:dyDescent="0.25">
      <c r="A707" s="4">
        <v>51087200129</v>
      </c>
      <c r="B707" s="7" t="s">
        <v>685</v>
      </c>
      <c r="C707" s="40">
        <f t="array" ref="C707">SUMPRODUCT($D$10:$D$16, TRANSPOSE(U707:AA707))</f>
        <v>58.258891823664811</v>
      </c>
      <c r="E707" s="16">
        <v>110.2</v>
      </c>
      <c r="F707" s="9">
        <v>13</v>
      </c>
      <c r="G707" s="9">
        <v>11</v>
      </c>
      <c r="H707" s="9">
        <v>1</v>
      </c>
      <c r="I707" s="41">
        <v>0.3821</v>
      </c>
      <c r="J707" s="9">
        <v>24</v>
      </c>
      <c r="K707" s="9">
        <v>13</v>
      </c>
      <c r="M707" s="15">
        <f t="shared" si="144"/>
        <v>-0.11298915697259135</v>
      </c>
      <c r="N707" s="15">
        <f t="shared" si="145"/>
        <v>1.0239260005612689</v>
      </c>
      <c r="O707" s="15">
        <f t="shared" si="146"/>
        <v>0.20413735000747965</v>
      </c>
      <c r="P707" s="15">
        <f t="shared" si="147"/>
        <v>0.14684140381176045</v>
      </c>
      <c r="Q707" s="15">
        <f t="shared" si="148"/>
        <v>0.29482695192743907</v>
      </c>
      <c r="R707" s="15">
        <f t="shared" si="149"/>
        <v>-0.16892717838069163</v>
      </c>
      <c r="S707" s="15">
        <f t="shared" si="150"/>
        <v>0.22221239998264808</v>
      </c>
      <c r="U707" s="15">
        <f t="shared" si="151"/>
        <v>45.50195758222165</v>
      </c>
      <c r="V707" s="15">
        <f t="shared" si="152"/>
        <v>84.706488584066179</v>
      </c>
      <c r="W707" s="15">
        <f t="shared" si="153"/>
        <v>58.087691612990376</v>
      </c>
      <c r="X707" s="15">
        <f t="shared" si="154"/>
        <v>55.83713983142151</v>
      </c>
      <c r="Y707" s="15">
        <f t="shared" si="155"/>
        <v>61.593696178760112</v>
      </c>
      <c r="Z707" s="15">
        <f t="shared" si="156"/>
        <v>43.292696057517112</v>
      </c>
      <c r="AA707" s="15">
        <f t="shared" si="157"/>
        <v>58.79257291867679</v>
      </c>
    </row>
    <row r="708" spans="1:27" x14ac:dyDescent="0.25">
      <c r="A708" s="4">
        <v>51087200130</v>
      </c>
      <c r="B708" s="7" t="s">
        <v>686</v>
      </c>
      <c r="C708" s="40">
        <f t="array" ref="C708">SUMPRODUCT($D$10:$D$16, TRANSPOSE(U708:AA708))</f>
        <v>54.503232566241813</v>
      </c>
      <c r="E708" s="16">
        <v>110.2</v>
      </c>
      <c r="F708" s="9">
        <v>10</v>
      </c>
      <c r="G708" s="9">
        <v>9</v>
      </c>
      <c r="H708" s="9">
        <v>1</v>
      </c>
      <c r="I708" s="41">
        <v>0.34539999999999998</v>
      </c>
      <c r="J708" s="9">
        <v>16</v>
      </c>
      <c r="K708" s="9">
        <v>11</v>
      </c>
      <c r="M708" s="15">
        <f t="shared" si="144"/>
        <v>-0.11298915697259135</v>
      </c>
      <c r="N708" s="15">
        <f t="shared" si="145"/>
        <v>0.52749543706880964</v>
      </c>
      <c r="O708" s="15">
        <f t="shared" si="146"/>
        <v>-5.7131057015516108E-2</v>
      </c>
      <c r="P708" s="15">
        <f t="shared" si="147"/>
        <v>0.14684140381176045</v>
      </c>
      <c r="Q708" s="15">
        <f t="shared" si="148"/>
        <v>0.84545570492722166</v>
      </c>
      <c r="R708" s="15">
        <f t="shared" si="149"/>
        <v>-0.48788176171928466</v>
      </c>
      <c r="S708" s="15">
        <f t="shared" si="150"/>
        <v>2.4194153829886451E-2</v>
      </c>
      <c r="U708" s="15">
        <f t="shared" si="151"/>
        <v>45.50195758222165</v>
      </c>
      <c r="V708" s="15">
        <f t="shared" si="152"/>
        <v>70.107520786815613</v>
      </c>
      <c r="W708" s="15">
        <f t="shared" si="153"/>
        <v>47.722039844857797</v>
      </c>
      <c r="X708" s="15">
        <f t="shared" si="154"/>
        <v>55.83713983142151</v>
      </c>
      <c r="Y708" s="15">
        <f t="shared" si="155"/>
        <v>80.107177300720053</v>
      </c>
      <c r="Z708" s="15">
        <f t="shared" si="156"/>
        <v>31.281679684394742</v>
      </c>
      <c r="AA708" s="15">
        <f t="shared" si="157"/>
        <v>50.965112933261345</v>
      </c>
    </row>
    <row r="709" spans="1:27" x14ac:dyDescent="0.25">
      <c r="A709" s="4">
        <v>51087200201</v>
      </c>
      <c r="B709" s="7" t="s">
        <v>687</v>
      </c>
      <c r="C709" s="40">
        <f t="array" ref="C709">SUMPRODUCT($D$10:$D$16, TRANSPOSE(U709:AA709))</f>
        <v>78.295057632013879</v>
      </c>
      <c r="E709" s="16">
        <v>110.2</v>
      </c>
      <c r="F709" s="9">
        <v>22</v>
      </c>
      <c r="G709" s="9">
        <v>27</v>
      </c>
      <c r="H709" s="9">
        <v>3</v>
      </c>
      <c r="I709" s="41">
        <v>0.39040000000000002</v>
      </c>
      <c r="J709" s="9">
        <v>37</v>
      </c>
      <c r="K709" s="9">
        <v>22</v>
      </c>
      <c r="M709" s="15">
        <f t="shared" si="144"/>
        <v>-0.11298915697259135</v>
      </c>
      <c r="N709" s="15">
        <f t="shared" si="145"/>
        <v>2.5132176910386468</v>
      </c>
      <c r="O709" s="15">
        <f t="shared" si="146"/>
        <v>2.2942846061914457</v>
      </c>
      <c r="P709" s="15">
        <f t="shared" si="147"/>
        <v>1.8970073854931808</v>
      </c>
      <c r="Q709" s="15">
        <f t="shared" si="148"/>
        <v>0.17029783340160229</v>
      </c>
      <c r="R709" s="15">
        <f t="shared" si="149"/>
        <v>0.34937401954452213</v>
      </c>
      <c r="S709" s="15">
        <f t="shared" si="150"/>
        <v>1.1132945076700753</v>
      </c>
      <c r="U709" s="15">
        <f t="shared" si="151"/>
        <v>45.50195758222165</v>
      </c>
      <c r="V709" s="15">
        <f t="shared" si="152"/>
        <v>99.401822566716191</v>
      </c>
      <c r="W709" s="15">
        <f t="shared" si="153"/>
        <v>98.911292189247547</v>
      </c>
      <c r="X709" s="15">
        <f t="shared" si="154"/>
        <v>97.108651832322622</v>
      </c>
      <c r="Y709" s="15">
        <f t="shared" si="155"/>
        <v>56.761204246522624</v>
      </c>
      <c r="Z709" s="15">
        <f t="shared" si="156"/>
        <v>63.659573233406789</v>
      </c>
      <c r="AA709" s="15">
        <f t="shared" si="157"/>
        <v>86.72090177365979</v>
      </c>
    </row>
    <row r="710" spans="1:27" x14ac:dyDescent="0.25">
      <c r="A710" s="4">
        <v>51087200202</v>
      </c>
      <c r="B710" s="7" t="s">
        <v>688</v>
      </c>
      <c r="C710" s="40">
        <f t="array" ref="C710">SUMPRODUCT($D$10:$D$16, TRANSPOSE(U710:AA710))</f>
        <v>75.492359599982805</v>
      </c>
      <c r="E710" s="16">
        <v>110.2</v>
      </c>
      <c r="F710" s="9">
        <v>22</v>
      </c>
      <c r="G710" s="9">
        <v>26</v>
      </c>
      <c r="H710" s="9">
        <v>3</v>
      </c>
      <c r="I710" s="41">
        <v>0.42809999999999998</v>
      </c>
      <c r="J710" s="9">
        <v>39</v>
      </c>
      <c r="K710" s="9">
        <v>22</v>
      </c>
      <c r="M710" s="15">
        <f t="shared" si="144"/>
        <v>-0.11298915697259135</v>
      </c>
      <c r="N710" s="15">
        <f t="shared" si="145"/>
        <v>2.5132176910386468</v>
      </c>
      <c r="O710" s="15">
        <f t="shared" si="146"/>
        <v>2.1636504026799481</v>
      </c>
      <c r="P710" s="15">
        <f t="shared" si="147"/>
        <v>1.8970073854931808</v>
      </c>
      <c r="Q710" s="15">
        <f t="shared" si="148"/>
        <v>-0.39533442785430434</v>
      </c>
      <c r="R710" s="15">
        <f t="shared" si="149"/>
        <v>0.42911266537917037</v>
      </c>
      <c r="S710" s="15">
        <f t="shared" si="150"/>
        <v>1.1132945076700753</v>
      </c>
      <c r="U710" s="15">
        <f t="shared" si="151"/>
        <v>45.50195758222165</v>
      </c>
      <c r="V710" s="15">
        <f t="shared" si="152"/>
        <v>99.401822566716191</v>
      </c>
      <c r="W710" s="15">
        <f t="shared" si="153"/>
        <v>98.47544049279891</v>
      </c>
      <c r="X710" s="15">
        <f t="shared" si="154"/>
        <v>97.108651832322622</v>
      </c>
      <c r="Y710" s="15">
        <f t="shared" si="155"/>
        <v>34.629804732273371</v>
      </c>
      <c r="Z710" s="15">
        <f t="shared" si="156"/>
        <v>66.607938219887174</v>
      </c>
      <c r="AA710" s="15">
        <f t="shared" si="157"/>
        <v>86.72090177365979</v>
      </c>
    </row>
    <row r="711" spans="1:27" x14ac:dyDescent="0.25">
      <c r="A711" s="4">
        <v>51087200301</v>
      </c>
      <c r="B711" s="7" t="s">
        <v>689</v>
      </c>
      <c r="C711" s="40">
        <f t="array" ref="C711">SUMPRODUCT($D$10:$D$16, TRANSPOSE(U711:AA711))</f>
        <v>74.983904638501983</v>
      </c>
      <c r="E711" s="16">
        <v>110.2</v>
      </c>
      <c r="F711" s="9">
        <v>22</v>
      </c>
      <c r="G711" s="9">
        <v>26</v>
      </c>
      <c r="H711" s="9">
        <v>3</v>
      </c>
      <c r="I711" s="41">
        <v>0.47310000000000002</v>
      </c>
      <c r="J711" s="9">
        <v>55</v>
      </c>
      <c r="K711" s="9">
        <v>21</v>
      </c>
      <c r="M711" s="15">
        <f t="shared" si="144"/>
        <v>-0.11298915697259135</v>
      </c>
      <c r="N711" s="15">
        <f t="shared" si="145"/>
        <v>2.5132176910386468</v>
      </c>
      <c r="O711" s="15">
        <f t="shared" si="146"/>
        <v>2.1636504026799481</v>
      </c>
      <c r="P711" s="15">
        <f t="shared" si="147"/>
        <v>1.8970073854931808</v>
      </c>
      <c r="Q711" s="15">
        <f t="shared" si="148"/>
        <v>-1.0704922993799237</v>
      </c>
      <c r="R711" s="15">
        <f t="shared" si="149"/>
        <v>1.0670218320563565</v>
      </c>
      <c r="S711" s="15">
        <f t="shared" si="150"/>
        <v>1.0142853845936946</v>
      </c>
      <c r="U711" s="15">
        <f t="shared" si="151"/>
        <v>45.50195758222165</v>
      </c>
      <c r="V711" s="15">
        <f t="shared" si="152"/>
        <v>99.401822566716191</v>
      </c>
      <c r="W711" s="15">
        <f t="shared" si="153"/>
        <v>98.47544049279891</v>
      </c>
      <c r="X711" s="15">
        <f t="shared" si="154"/>
        <v>97.108651832322622</v>
      </c>
      <c r="Y711" s="15">
        <f t="shared" si="155"/>
        <v>14.219888667040037</v>
      </c>
      <c r="Z711" s="15">
        <f t="shared" si="156"/>
        <v>85.701901126871533</v>
      </c>
      <c r="AA711" s="15">
        <f t="shared" si="157"/>
        <v>84.477670201543049</v>
      </c>
    </row>
    <row r="712" spans="1:27" x14ac:dyDescent="0.25">
      <c r="A712" s="4">
        <v>51087200302</v>
      </c>
      <c r="B712" s="7" t="s">
        <v>690</v>
      </c>
      <c r="C712" s="40">
        <f t="array" ref="C712">SUMPRODUCT($D$10:$D$16, TRANSPOSE(U712:AA712))</f>
        <v>84.957911941276052</v>
      </c>
      <c r="E712" s="16">
        <v>110.2</v>
      </c>
      <c r="F712" s="9">
        <v>22</v>
      </c>
      <c r="G712" s="9">
        <v>26</v>
      </c>
      <c r="H712" s="9">
        <v>3</v>
      </c>
      <c r="I712" s="41">
        <v>0.33</v>
      </c>
      <c r="J712" s="9">
        <v>53</v>
      </c>
      <c r="K712" s="9">
        <v>21</v>
      </c>
      <c r="M712" s="15">
        <f t="shared" si="144"/>
        <v>-0.11298915697259135</v>
      </c>
      <c r="N712" s="15">
        <f t="shared" si="145"/>
        <v>2.5132176910386468</v>
      </c>
      <c r="O712" s="15">
        <f t="shared" si="146"/>
        <v>2.1636504026799481</v>
      </c>
      <c r="P712" s="15">
        <f t="shared" si="147"/>
        <v>1.8970073854931808</v>
      </c>
      <c r="Q712" s="15">
        <f t="shared" si="148"/>
        <v>1.076509732071544</v>
      </c>
      <c r="R712" s="15">
        <f t="shared" si="149"/>
        <v>0.98728318622170819</v>
      </c>
      <c r="S712" s="15">
        <f t="shared" si="150"/>
        <v>1.0142853845936946</v>
      </c>
      <c r="U712" s="15">
        <f t="shared" si="151"/>
        <v>45.50195758222165</v>
      </c>
      <c r="V712" s="15">
        <f t="shared" si="152"/>
        <v>99.401822566716191</v>
      </c>
      <c r="W712" s="15">
        <f t="shared" si="153"/>
        <v>98.47544049279891</v>
      </c>
      <c r="X712" s="15">
        <f t="shared" si="154"/>
        <v>97.108651832322622</v>
      </c>
      <c r="Y712" s="15">
        <f t="shared" si="155"/>
        <v>85.915032461208412</v>
      </c>
      <c r="Z712" s="15">
        <f t="shared" si="156"/>
        <v>83.824808452121573</v>
      </c>
      <c r="AA712" s="15">
        <f t="shared" si="157"/>
        <v>84.477670201543049</v>
      </c>
    </row>
    <row r="713" spans="1:27" x14ac:dyDescent="0.25">
      <c r="A713" s="4">
        <v>51087200303</v>
      </c>
      <c r="B713" s="7" t="s">
        <v>691</v>
      </c>
      <c r="C713" s="40">
        <f t="array" ref="C713">SUMPRODUCT($D$10:$D$16, TRANSPOSE(U713:AA713))</f>
        <v>77.100835286677153</v>
      </c>
      <c r="E713" s="16">
        <v>110.2</v>
      </c>
      <c r="F713" s="9">
        <v>22</v>
      </c>
      <c r="G713" s="9">
        <v>26</v>
      </c>
      <c r="H713" s="9">
        <v>3</v>
      </c>
      <c r="I713" s="41">
        <v>0.42720000000000002</v>
      </c>
      <c r="J713" s="9">
        <v>49</v>
      </c>
      <c r="K713" s="9">
        <v>21</v>
      </c>
      <c r="M713" s="15">
        <f t="shared" si="144"/>
        <v>-0.11298915697259135</v>
      </c>
      <c r="N713" s="15">
        <f t="shared" si="145"/>
        <v>2.5132176910386468</v>
      </c>
      <c r="O713" s="15">
        <f t="shared" si="146"/>
        <v>2.1636504026799481</v>
      </c>
      <c r="P713" s="15">
        <f t="shared" si="147"/>
        <v>1.8970073854931808</v>
      </c>
      <c r="Q713" s="15">
        <f t="shared" si="148"/>
        <v>-0.38183127042379261</v>
      </c>
      <c r="R713" s="15">
        <f t="shared" si="149"/>
        <v>0.82780589455241171</v>
      </c>
      <c r="S713" s="15">
        <f t="shared" si="150"/>
        <v>1.0142853845936946</v>
      </c>
      <c r="U713" s="15">
        <f t="shared" si="151"/>
        <v>45.50195758222165</v>
      </c>
      <c r="V713" s="15">
        <f t="shared" si="152"/>
        <v>99.401822566716191</v>
      </c>
      <c r="W713" s="15">
        <f t="shared" si="153"/>
        <v>98.47544049279891</v>
      </c>
      <c r="X713" s="15">
        <f t="shared" si="154"/>
        <v>97.108651832322622</v>
      </c>
      <c r="Y713" s="15">
        <f t="shared" si="155"/>
        <v>35.129326126862082</v>
      </c>
      <c r="Z713" s="15">
        <f t="shared" si="156"/>
        <v>79.610978204275611</v>
      </c>
      <c r="AA713" s="15">
        <f t="shared" si="157"/>
        <v>84.477670201543049</v>
      </c>
    </row>
    <row r="714" spans="1:27" x14ac:dyDescent="0.25">
      <c r="A714" s="4">
        <v>51087200305</v>
      </c>
      <c r="B714" s="7" t="s">
        <v>692</v>
      </c>
      <c r="C714" s="40">
        <f t="array" ref="C714">SUMPRODUCT($D$10:$D$16, TRANSPOSE(U714:AA714))</f>
        <v>79.879955412789741</v>
      </c>
      <c r="E714" s="16">
        <v>110.2</v>
      </c>
      <c r="F714" s="9">
        <v>22</v>
      </c>
      <c r="G714" s="9">
        <v>26</v>
      </c>
      <c r="H714" s="9">
        <v>3</v>
      </c>
      <c r="I714" s="41">
        <v>0.377</v>
      </c>
      <c r="J714" s="9">
        <v>43</v>
      </c>
      <c r="K714" s="9">
        <v>20</v>
      </c>
      <c r="M714" s="15">
        <f t="shared" si="144"/>
        <v>-0.11298915697259135</v>
      </c>
      <c r="N714" s="15">
        <f t="shared" si="145"/>
        <v>2.5132176910386468</v>
      </c>
      <c r="O714" s="15">
        <f t="shared" si="146"/>
        <v>2.1636504026799481</v>
      </c>
      <c r="P714" s="15">
        <f t="shared" si="147"/>
        <v>1.8970073854931808</v>
      </c>
      <c r="Q714" s="15">
        <f t="shared" si="148"/>
        <v>0.37134484403367579</v>
      </c>
      <c r="R714" s="15">
        <f t="shared" si="149"/>
        <v>0.58858995704846695</v>
      </c>
      <c r="S714" s="15">
        <f t="shared" si="150"/>
        <v>0.91527626151731378</v>
      </c>
      <c r="U714" s="15">
        <f t="shared" si="151"/>
        <v>45.50195758222165</v>
      </c>
      <c r="V714" s="15">
        <f t="shared" si="152"/>
        <v>99.401822566716191</v>
      </c>
      <c r="W714" s="15">
        <f t="shared" si="153"/>
        <v>98.47544049279891</v>
      </c>
      <c r="X714" s="15">
        <f t="shared" si="154"/>
        <v>97.108651832322622</v>
      </c>
      <c r="Y714" s="15">
        <f t="shared" si="155"/>
        <v>64.480964940309036</v>
      </c>
      <c r="Z714" s="15">
        <f t="shared" si="156"/>
        <v>72.193181372852962</v>
      </c>
      <c r="AA714" s="15">
        <f t="shared" si="157"/>
        <v>81.997669102306872</v>
      </c>
    </row>
    <row r="715" spans="1:27" x14ac:dyDescent="0.25">
      <c r="A715" s="4">
        <v>51087200404</v>
      </c>
      <c r="B715" s="7" t="s">
        <v>693</v>
      </c>
      <c r="C715" s="40">
        <f t="array" ref="C715">SUMPRODUCT($D$10:$D$16, TRANSPOSE(U715:AA715))</f>
        <v>80.400613393201667</v>
      </c>
      <c r="E715" s="16">
        <v>110.2</v>
      </c>
      <c r="F715" s="9">
        <v>22</v>
      </c>
      <c r="G715" s="9">
        <v>26</v>
      </c>
      <c r="H715" s="9">
        <v>3</v>
      </c>
      <c r="I715" s="41">
        <v>0.39550000000000002</v>
      </c>
      <c r="J715" s="9">
        <v>56</v>
      </c>
      <c r="K715" s="9">
        <v>20</v>
      </c>
      <c r="M715" s="15">
        <f t="shared" si="144"/>
        <v>-0.11298915697259135</v>
      </c>
      <c r="N715" s="15">
        <f t="shared" si="145"/>
        <v>2.5132176910386468</v>
      </c>
      <c r="O715" s="15">
        <f t="shared" si="146"/>
        <v>2.1636504026799481</v>
      </c>
      <c r="P715" s="15">
        <f t="shared" si="147"/>
        <v>1.8970073854931808</v>
      </c>
      <c r="Q715" s="15">
        <f t="shared" si="148"/>
        <v>9.3779941295365599E-2</v>
      </c>
      <c r="R715" s="15">
        <f t="shared" si="149"/>
        <v>1.1068911549736806</v>
      </c>
      <c r="S715" s="15">
        <f t="shared" si="150"/>
        <v>0.91527626151731378</v>
      </c>
      <c r="U715" s="15">
        <f t="shared" si="151"/>
        <v>45.50195758222165</v>
      </c>
      <c r="V715" s="15">
        <f t="shared" si="152"/>
        <v>99.401822566716191</v>
      </c>
      <c r="W715" s="15">
        <f t="shared" si="153"/>
        <v>98.47544049279891</v>
      </c>
      <c r="X715" s="15">
        <f t="shared" si="154"/>
        <v>97.108651832322622</v>
      </c>
      <c r="Y715" s="15">
        <f t="shared" si="155"/>
        <v>53.735801701044458</v>
      </c>
      <c r="Z715" s="15">
        <f t="shared" si="156"/>
        <v>86.582950475001041</v>
      </c>
      <c r="AA715" s="15">
        <f t="shared" si="157"/>
        <v>81.997669102306872</v>
      </c>
    </row>
    <row r="716" spans="1:27" x14ac:dyDescent="0.25">
      <c r="A716" s="4">
        <v>51087200406</v>
      </c>
      <c r="B716" s="7" t="s">
        <v>694</v>
      </c>
      <c r="C716" s="40">
        <f t="array" ref="C716">SUMPRODUCT($D$10:$D$16, TRANSPOSE(U716:AA716))</f>
        <v>74.466556553041073</v>
      </c>
      <c r="E716" s="16">
        <v>110.2</v>
      </c>
      <c r="F716" s="9">
        <v>17</v>
      </c>
      <c r="G716" s="9">
        <v>20</v>
      </c>
      <c r="H716" s="9">
        <v>3</v>
      </c>
      <c r="I716" s="41">
        <v>0.37490000000000001</v>
      </c>
      <c r="J716" s="9">
        <v>30</v>
      </c>
      <c r="K716" s="9">
        <v>17</v>
      </c>
      <c r="M716" s="15">
        <f t="shared" si="144"/>
        <v>-0.11298915697259135</v>
      </c>
      <c r="N716" s="15">
        <f t="shared" si="145"/>
        <v>1.6858334185512147</v>
      </c>
      <c r="O716" s="15">
        <f t="shared" si="146"/>
        <v>1.3798451816109605</v>
      </c>
      <c r="P716" s="15">
        <f t="shared" si="147"/>
        <v>1.8970073854931808</v>
      </c>
      <c r="Q716" s="15">
        <f t="shared" si="148"/>
        <v>0.40285221137153787</v>
      </c>
      <c r="R716" s="15">
        <f t="shared" si="149"/>
        <v>7.0288759123253178E-2</v>
      </c>
      <c r="S716" s="15">
        <f t="shared" si="150"/>
        <v>0.61824889228817126</v>
      </c>
      <c r="U716" s="15">
        <f t="shared" si="151"/>
        <v>45.50195758222165</v>
      </c>
      <c r="V716" s="15">
        <f t="shared" si="152"/>
        <v>95.408605546486612</v>
      </c>
      <c r="W716" s="15">
        <f t="shared" si="153"/>
        <v>91.618284101308532</v>
      </c>
      <c r="X716" s="15">
        <f t="shared" si="154"/>
        <v>97.108651832322622</v>
      </c>
      <c r="Y716" s="15">
        <f t="shared" si="155"/>
        <v>65.647152551355248</v>
      </c>
      <c r="Z716" s="15">
        <f t="shared" si="156"/>
        <v>52.801808535044927</v>
      </c>
      <c r="AA716" s="15">
        <f t="shared" si="157"/>
        <v>73.179435722547964</v>
      </c>
    </row>
    <row r="717" spans="1:27" x14ac:dyDescent="0.25">
      <c r="A717" s="4">
        <v>51087200407</v>
      </c>
      <c r="B717" s="7" t="s">
        <v>695</v>
      </c>
      <c r="C717" s="40">
        <f t="array" ref="C717">SUMPRODUCT($D$10:$D$16, TRANSPOSE(U717:AA717))</f>
        <v>81.807306106899958</v>
      </c>
      <c r="E717" s="16">
        <v>110.2</v>
      </c>
      <c r="F717" s="9">
        <v>21</v>
      </c>
      <c r="G717" s="9">
        <v>25</v>
      </c>
      <c r="H717" s="9">
        <v>3</v>
      </c>
      <c r="I717" s="41">
        <v>0.3508</v>
      </c>
      <c r="J717" s="9">
        <v>42</v>
      </c>
      <c r="K717" s="9">
        <v>21</v>
      </c>
      <c r="M717" s="15">
        <f t="shared" si="144"/>
        <v>-0.11298915697259135</v>
      </c>
      <c r="N717" s="15">
        <f t="shared" si="145"/>
        <v>2.3477408365411603</v>
      </c>
      <c r="O717" s="15">
        <f t="shared" si="146"/>
        <v>2.0330161991684497</v>
      </c>
      <c r="P717" s="15">
        <f t="shared" si="147"/>
        <v>1.8970073854931808</v>
      </c>
      <c r="Q717" s="15">
        <f t="shared" si="148"/>
        <v>0.7644367603441472</v>
      </c>
      <c r="R717" s="15">
        <f t="shared" si="149"/>
        <v>0.5487206341311428</v>
      </c>
      <c r="S717" s="15">
        <f t="shared" si="150"/>
        <v>1.0142853845936946</v>
      </c>
      <c r="U717" s="15">
        <f t="shared" si="151"/>
        <v>45.50195758222165</v>
      </c>
      <c r="V717" s="15">
        <f t="shared" si="152"/>
        <v>99.055617093153685</v>
      </c>
      <c r="W717" s="15">
        <f t="shared" si="153"/>
        <v>97.897455678794543</v>
      </c>
      <c r="X717" s="15">
        <f t="shared" si="154"/>
        <v>97.108651832322622</v>
      </c>
      <c r="Y717" s="15">
        <f t="shared" si="155"/>
        <v>77.7696495334215</v>
      </c>
      <c r="Z717" s="15">
        <f t="shared" si="156"/>
        <v>70.840140826842628</v>
      </c>
      <c r="AA717" s="15">
        <f t="shared" si="157"/>
        <v>84.477670201543049</v>
      </c>
    </row>
    <row r="718" spans="1:27" x14ac:dyDescent="0.25">
      <c r="A718" s="4">
        <v>51087200409</v>
      </c>
      <c r="B718" s="7" t="s">
        <v>696</v>
      </c>
      <c r="C718" s="40">
        <f t="array" ref="C718">SUMPRODUCT($D$10:$D$16, TRANSPOSE(U718:AA718))</f>
        <v>81.930362254288198</v>
      </c>
      <c r="E718" s="16">
        <v>110.2</v>
      </c>
      <c r="F718" s="9">
        <v>22</v>
      </c>
      <c r="G718" s="9">
        <v>27</v>
      </c>
      <c r="H718" s="9">
        <v>3</v>
      </c>
      <c r="I718" s="41">
        <v>0.36280000000000001</v>
      </c>
      <c r="J718" s="9">
        <v>46</v>
      </c>
      <c r="K718" s="9">
        <v>21</v>
      </c>
      <c r="M718" s="15">
        <f t="shared" si="144"/>
        <v>-0.11298915697259135</v>
      </c>
      <c r="N718" s="15">
        <f t="shared" si="145"/>
        <v>2.5132176910386468</v>
      </c>
      <c r="O718" s="15">
        <f t="shared" si="146"/>
        <v>2.2942846061914457</v>
      </c>
      <c r="P718" s="15">
        <f t="shared" si="147"/>
        <v>1.8970073854931808</v>
      </c>
      <c r="Q718" s="15">
        <f t="shared" si="148"/>
        <v>0.58439466127064865</v>
      </c>
      <c r="R718" s="15">
        <f t="shared" si="149"/>
        <v>0.70819792580043928</v>
      </c>
      <c r="S718" s="15">
        <f t="shared" si="150"/>
        <v>1.0142853845936946</v>
      </c>
      <c r="U718" s="15">
        <f t="shared" si="151"/>
        <v>45.50195758222165</v>
      </c>
      <c r="V718" s="15">
        <f t="shared" si="152"/>
        <v>99.401822566716191</v>
      </c>
      <c r="W718" s="15">
        <f t="shared" si="153"/>
        <v>98.911292189247547</v>
      </c>
      <c r="X718" s="15">
        <f t="shared" si="154"/>
        <v>97.108651832322622</v>
      </c>
      <c r="Y718" s="15">
        <f t="shared" si="155"/>
        <v>72.052259111277436</v>
      </c>
      <c r="Z718" s="15">
        <f t="shared" si="156"/>
        <v>76.05888229668895</v>
      </c>
      <c r="AA718" s="15">
        <f t="shared" si="157"/>
        <v>84.477670201543049</v>
      </c>
    </row>
    <row r="719" spans="1:27" x14ac:dyDescent="0.25">
      <c r="A719" s="4">
        <v>51087200410</v>
      </c>
      <c r="B719" s="7" t="s">
        <v>697</v>
      </c>
      <c r="C719" s="40">
        <f t="array" ref="C719">SUMPRODUCT($D$10:$D$16, TRANSPOSE(U719:AA719))</f>
        <v>78.136359382487214</v>
      </c>
      <c r="E719" s="16">
        <v>110.2</v>
      </c>
      <c r="F719" s="9">
        <v>22</v>
      </c>
      <c r="G719" s="9">
        <v>27</v>
      </c>
      <c r="H719" s="9">
        <v>3</v>
      </c>
      <c r="I719" s="41">
        <v>0.41110000000000002</v>
      </c>
      <c r="J719" s="9">
        <v>49</v>
      </c>
      <c r="K719" s="9">
        <v>20</v>
      </c>
      <c r="M719" s="15">
        <f t="shared" si="144"/>
        <v>-0.11298915697259135</v>
      </c>
      <c r="N719" s="15">
        <f t="shared" si="145"/>
        <v>2.5132176910386468</v>
      </c>
      <c r="O719" s="15">
        <f t="shared" si="146"/>
        <v>2.2942846061914457</v>
      </c>
      <c r="P719" s="15">
        <f t="shared" si="147"/>
        <v>1.8970073854931808</v>
      </c>
      <c r="Q719" s="15">
        <f t="shared" si="148"/>
        <v>-0.1402747875001823</v>
      </c>
      <c r="R719" s="15">
        <f t="shared" si="149"/>
        <v>0.82780589455241171</v>
      </c>
      <c r="S719" s="15">
        <f t="shared" si="150"/>
        <v>0.91527626151731378</v>
      </c>
      <c r="U719" s="15">
        <f t="shared" si="151"/>
        <v>45.50195758222165</v>
      </c>
      <c r="V719" s="15">
        <f t="shared" si="152"/>
        <v>99.401822566716191</v>
      </c>
      <c r="W719" s="15">
        <f t="shared" si="153"/>
        <v>98.911292189247547</v>
      </c>
      <c r="X719" s="15">
        <f t="shared" si="154"/>
        <v>97.108651832322622</v>
      </c>
      <c r="Y719" s="15">
        <f t="shared" si="155"/>
        <v>44.422144200320069</v>
      </c>
      <c r="Z719" s="15">
        <f t="shared" si="156"/>
        <v>79.610978204275611</v>
      </c>
      <c r="AA719" s="15">
        <f t="shared" si="157"/>
        <v>81.997669102306872</v>
      </c>
    </row>
    <row r="720" spans="1:27" x14ac:dyDescent="0.25">
      <c r="A720" s="4">
        <v>51087200411</v>
      </c>
      <c r="B720" s="7" t="s">
        <v>698</v>
      </c>
      <c r="C720" s="40">
        <f t="array" ref="C720">SUMPRODUCT($D$10:$D$16, TRANSPOSE(U720:AA720))</f>
        <v>82.633928576887712</v>
      </c>
      <c r="E720" s="16">
        <v>110.2</v>
      </c>
      <c r="F720" s="9">
        <v>22</v>
      </c>
      <c r="G720" s="9">
        <v>25</v>
      </c>
      <c r="H720" s="9">
        <v>3</v>
      </c>
      <c r="I720" s="41">
        <v>0.32179999999999997</v>
      </c>
      <c r="J720" s="9">
        <v>40</v>
      </c>
      <c r="K720" s="9">
        <v>20</v>
      </c>
      <c r="M720" s="15">
        <f t="shared" si="144"/>
        <v>-0.11298915697259135</v>
      </c>
      <c r="N720" s="15">
        <f t="shared" si="145"/>
        <v>2.5132176910386468</v>
      </c>
      <c r="O720" s="15">
        <f t="shared" si="146"/>
        <v>2.0330161991684497</v>
      </c>
      <c r="P720" s="15">
        <f t="shared" si="147"/>
        <v>1.8970073854931808</v>
      </c>
      <c r="Q720" s="15">
        <f t="shared" si="148"/>
        <v>1.1995384997717686</v>
      </c>
      <c r="R720" s="15">
        <f t="shared" si="149"/>
        <v>0.46898198829649451</v>
      </c>
      <c r="S720" s="15">
        <f t="shared" si="150"/>
        <v>0.91527626151731378</v>
      </c>
      <c r="U720" s="15">
        <f t="shared" si="151"/>
        <v>45.50195758222165</v>
      </c>
      <c r="V720" s="15">
        <f t="shared" si="152"/>
        <v>99.401822566716191</v>
      </c>
      <c r="W720" s="15">
        <f t="shared" si="153"/>
        <v>97.897455678794543</v>
      </c>
      <c r="X720" s="15">
        <f t="shared" si="154"/>
        <v>97.108651832322622</v>
      </c>
      <c r="Y720" s="15">
        <f t="shared" si="155"/>
        <v>88.48406880532643</v>
      </c>
      <c r="Z720" s="15">
        <f t="shared" si="156"/>
        <v>68.045874470525717</v>
      </c>
      <c r="AA720" s="15">
        <f t="shared" si="157"/>
        <v>81.997669102306872</v>
      </c>
    </row>
    <row r="721" spans="1:27" x14ac:dyDescent="0.25">
      <c r="A721" s="4">
        <v>51087200412</v>
      </c>
      <c r="B721" s="7" t="s">
        <v>699</v>
      </c>
      <c r="C721" s="40">
        <f t="array" ref="C721">SUMPRODUCT($D$10:$D$16, TRANSPOSE(U721:AA721))</f>
        <v>83.233972609625653</v>
      </c>
      <c r="E721" s="16">
        <v>110.2</v>
      </c>
      <c r="F721" s="9">
        <v>22</v>
      </c>
      <c r="G721" s="9">
        <v>26</v>
      </c>
      <c r="H721" s="9">
        <v>3</v>
      </c>
      <c r="I721" s="41">
        <v>0.33850000000000002</v>
      </c>
      <c r="J721" s="9">
        <v>45</v>
      </c>
      <c r="K721" s="9">
        <v>21</v>
      </c>
      <c r="M721" s="15">
        <f t="shared" si="144"/>
        <v>-0.11298915697259135</v>
      </c>
      <c r="N721" s="15">
        <f t="shared" si="145"/>
        <v>2.5132176910386468</v>
      </c>
      <c r="O721" s="15">
        <f t="shared" si="146"/>
        <v>2.1636504026799481</v>
      </c>
      <c r="P721" s="15">
        <f t="shared" si="147"/>
        <v>1.8970073854931808</v>
      </c>
      <c r="Q721" s="15">
        <f t="shared" si="148"/>
        <v>0.94897991189448261</v>
      </c>
      <c r="R721" s="15">
        <f t="shared" si="149"/>
        <v>0.66832860288311513</v>
      </c>
      <c r="S721" s="15">
        <f t="shared" si="150"/>
        <v>1.0142853845936946</v>
      </c>
      <c r="U721" s="15">
        <f t="shared" si="151"/>
        <v>45.50195758222165</v>
      </c>
      <c r="V721" s="15">
        <f t="shared" si="152"/>
        <v>99.401822566716191</v>
      </c>
      <c r="W721" s="15">
        <f t="shared" si="153"/>
        <v>98.47544049279891</v>
      </c>
      <c r="X721" s="15">
        <f t="shared" si="154"/>
        <v>97.108651832322622</v>
      </c>
      <c r="Y721" s="15">
        <f t="shared" si="155"/>
        <v>82.868458549918401</v>
      </c>
      <c r="Z721" s="15">
        <f t="shared" si="156"/>
        <v>74.803807041858846</v>
      </c>
      <c r="AA721" s="15">
        <f t="shared" si="157"/>
        <v>84.477670201543049</v>
      </c>
    </row>
    <row r="722" spans="1:27" x14ac:dyDescent="0.25">
      <c r="A722" s="4">
        <v>51087200413</v>
      </c>
      <c r="B722" s="7" t="s">
        <v>700</v>
      </c>
      <c r="C722" s="40">
        <f t="array" ref="C722">SUMPRODUCT($D$10:$D$16, TRANSPOSE(U722:AA722))</f>
        <v>79.477303144722271</v>
      </c>
      <c r="E722" s="16">
        <v>110.2</v>
      </c>
      <c r="F722" s="9">
        <v>20</v>
      </c>
      <c r="G722" s="9">
        <v>21</v>
      </c>
      <c r="H722" s="9">
        <v>3</v>
      </c>
      <c r="I722" s="41">
        <v>0.34849999999999998</v>
      </c>
      <c r="J722" s="9">
        <v>39</v>
      </c>
      <c r="K722" s="9">
        <v>18</v>
      </c>
      <c r="M722" s="15">
        <f t="shared" si="144"/>
        <v>-0.11298915697259135</v>
      </c>
      <c r="N722" s="15">
        <f t="shared" si="145"/>
        <v>2.1822639820436742</v>
      </c>
      <c r="O722" s="15">
        <f t="shared" si="146"/>
        <v>1.5104793851224583</v>
      </c>
      <c r="P722" s="15">
        <f t="shared" si="147"/>
        <v>1.8970073854931808</v>
      </c>
      <c r="Q722" s="15">
        <f t="shared" si="148"/>
        <v>0.79894482933323474</v>
      </c>
      <c r="R722" s="15">
        <f t="shared" si="149"/>
        <v>0.42911266537917037</v>
      </c>
      <c r="S722" s="15">
        <f t="shared" si="150"/>
        <v>0.71725801536455214</v>
      </c>
      <c r="U722" s="15">
        <f t="shared" si="151"/>
        <v>45.50195758222165</v>
      </c>
      <c r="V722" s="15">
        <f t="shared" si="152"/>
        <v>98.545497218860561</v>
      </c>
      <c r="W722" s="15">
        <f t="shared" si="153"/>
        <v>93.453942714597943</v>
      </c>
      <c r="X722" s="15">
        <f t="shared" si="154"/>
        <v>97.108651832322622</v>
      </c>
      <c r="Y722" s="15">
        <f t="shared" si="155"/>
        <v>78.783879839286044</v>
      </c>
      <c r="Z722" s="15">
        <f t="shared" si="156"/>
        <v>66.607938219887174</v>
      </c>
      <c r="AA722" s="15">
        <f t="shared" si="157"/>
        <v>76.339254605879972</v>
      </c>
    </row>
    <row r="723" spans="1:27" x14ac:dyDescent="0.25">
      <c r="A723" s="4">
        <v>51087200414</v>
      </c>
      <c r="B723" s="7" t="s">
        <v>701</v>
      </c>
      <c r="C723" s="40">
        <f t="array" ref="C723">SUMPRODUCT($D$10:$D$16, TRANSPOSE(U723:AA723))</f>
        <v>77.345926563057034</v>
      </c>
      <c r="E723" s="16">
        <v>110.2</v>
      </c>
      <c r="F723" s="9">
        <v>17</v>
      </c>
      <c r="G723" s="9">
        <v>19</v>
      </c>
      <c r="H723" s="9">
        <v>3</v>
      </c>
      <c r="I723" s="41">
        <v>0.37190000000000001</v>
      </c>
      <c r="J723" s="9">
        <v>44</v>
      </c>
      <c r="K723" s="9">
        <v>17</v>
      </c>
      <c r="M723" s="15">
        <f t="shared" si="144"/>
        <v>-0.11298915697259135</v>
      </c>
      <c r="N723" s="15">
        <f t="shared" si="145"/>
        <v>1.6858334185512147</v>
      </c>
      <c r="O723" s="15">
        <f t="shared" si="146"/>
        <v>1.2492109780994627</v>
      </c>
      <c r="P723" s="15">
        <f t="shared" si="147"/>
        <v>1.8970073854931808</v>
      </c>
      <c r="Q723" s="15">
        <f t="shared" si="148"/>
        <v>0.44786273613991245</v>
      </c>
      <c r="R723" s="15">
        <f t="shared" si="149"/>
        <v>0.62845927996579098</v>
      </c>
      <c r="S723" s="15">
        <f t="shared" si="150"/>
        <v>0.61824889228817126</v>
      </c>
      <c r="U723" s="15">
        <f t="shared" si="151"/>
        <v>45.50195758222165</v>
      </c>
      <c r="V723" s="15">
        <f t="shared" si="152"/>
        <v>95.408605546486612</v>
      </c>
      <c r="W723" s="15">
        <f t="shared" si="153"/>
        <v>89.420604112800163</v>
      </c>
      <c r="X723" s="15">
        <f t="shared" si="154"/>
        <v>97.108651832322622</v>
      </c>
      <c r="Y723" s="15">
        <f t="shared" si="155"/>
        <v>67.287386839161059</v>
      </c>
      <c r="Z723" s="15">
        <f t="shared" si="156"/>
        <v>73.514844305859199</v>
      </c>
      <c r="AA723" s="15">
        <f t="shared" si="157"/>
        <v>73.179435722547964</v>
      </c>
    </row>
    <row r="724" spans="1:27" x14ac:dyDescent="0.25">
      <c r="A724" s="4">
        <v>51087200501</v>
      </c>
      <c r="B724" s="7" t="s">
        <v>702</v>
      </c>
      <c r="C724" s="40">
        <f t="array" ref="C724">SUMPRODUCT($D$10:$D$16, TRANSPOSE(U724:AA724))</f>
        <v>81.48061832605967</v>
      </c>
      <c r="E724" s="16">
        <v>110.2</v>
      </c>
      <c r="F724" s="9">
        <v>22</v>
      </c>
      <c r="G724" s="9">
        <v>26</v>
      </c>
      <c r="H724" s="9">
        <v>3</v>
      </c>
      <c r="I724" s="41">
        <v>0.38690000000000002</v>
      </c>
      <c r="J724" s="9">
        <v>56</v>
      </c>
      <c r="K724" s="9">
        <v>21</v>
      </c>
      <c r="M724" s="15">
        <f t="shared" si="144"/>
        <v>-0.11298915697259135</v>
      </c>
      <c r="N724" s="15">
        <f t="shared" si="145"/>
        <v>2.5132176910386468</v>
      </c>
      <c r="O724" s="15">
        <f t="shared" si="146"/>
        <v>2.1636504026799481</v>
      </c>
      <c r="P724" s="15">
        <f t="shared" si="147"/>
        <v>1.8970073854931808</v>
      </c>
      <c r="Q724" s="15">
        <f t="shared" si="148"/>
        <v>0.22281011229803935</v>
      </c>
      <c r="R724" s="15">
        <f t="shared" si="149"/>
        <v>1.1068911549736806</v>
      </c>
      <c r="S724" s="15">
        <f t="shared" si="150"/>
        <v>1.0142853845936946</v>
      </c>
      <c r="U724" s="15">
        <f t="shared" si="151"/>
        <v>45.50195758222165</v>
      </c>
      <c r="V724" s="15">
        <f t="shared" si="152"/>
        <v>99.401822566716191</v>
      </c>
      <c r="W724" s="15">
        <f t="shared" si="153"/>
        <v>98.47544049279891</v>
      </c>
      <c r="X724" s="15">
        <f t="shared" si="154"/>
        <v>97.108651832322622</v>
      </c>
      <c r="Y724" s="15">
        <f t="shared" si="155"/>
        <v>58.815835131814339</v>
      </c>
      <c r="Z724" s="15">
        <f t="shared" si="156"/>
        <v>86.582950475001041</v>
      </c>
      <c r="AA724" s="15">
        <f t="shared" si="157"/>
        <v>84.477670201543049</v>
      </c>
    </row>
    <row r="725" spans="1:27" x14ac:dyDescent="0.25">
      <c r="A725" s="4">
        <v>51087200502</v>
      </c>
      <c r="B725" s="7" t="s">
        <v>703</v>
      </c>
      <c r="C725" s="40">
        <f t="array" ref="C725">SUMPRODUCT($D$10:$D$16, TRANSPOSE(U725:AA725))</f>
        <v>78.407510566608877</v>
      </c>
      <c r="E725" s="16">
        <v>110.2</v>
      </c>
      <c r="F725" s="9">
        <v>22</v>
      </c>
      <c r="G725" s="9">
        <v>25</v>
      </c>
      <c r="H725" s="9">
        <v>3</v>
      </c>
      <c r="I725" s="41">
        <v>0.42380000000000001</v>
      </c>
      <c r="J725" s="9">
        <v>57</v>
      </c>
      <c r="K725" s="9">
        <v>21</v>
      </c>
      <c r="M725" s="15">
        <f t="shared" si="144"/>
        <v>-0.11298915697259135</v>
      </c>
      <c r="N725" s="15">
        <f t="shared" si="145"/>
        <v>2.5132176910386468</v>
      </c>
      <c r="O725" s="15">
        <f t="shared" si="146"/>
        <v>2.0330161991684497</v>
      </c>
      <c r="P725" s="15">
        <f t="shared" si="147"/>
        <v>1.8970073854931808</v>
      </c>
      <c r="Q725" s="15">
        <f t="shared" si="148"/>
        <v>-0.33081934235296784</v>
      </c>
      <c r="R725" s="15">
        <f t="shared" si="149"/>
        <v>1.1467604778910048</v>
      </c>
      <c r="S725" s="15">
        <f t="shared" si="150"/>
        <v>1.0142853845936946</v>
      </c>
      <c r="U725" s="15">
        <f t="shared" si="151"/>
        <v>45.50195758222165</v>
      </c>
      <c r="V725" s="15">
        <f t="shared" si="152"/>
        <v>99.401822566716191</v>
      </c>
      <c r="W725" s="15">
        <f t="shared" si="153"/>
        <v>97.897455678794543</v>
      </c>
      <c r="X725" s="15">
        <f t="shared" si="154"/>
        <v>97.108651832322622</v>
      </c>
      <c r="Y725" s="15">
        <f t="shared" si="155"/>
        <v>37.039047484320839</v>
      </c>
      <c r="Z725" s="15">
        <f t="shared" si="156"/>
        <v>87.425968620343241</v>
      </c>
      <c r="AA725" s="15">
        <f t="shared" si="157"/>
        <v>84.477670201543049</v>
      </c>
    </row>
    <row r="726" spans="1:27" x14ac:dyDescent="0.25">
      <c r="A726" s="4">
        <v>51087200503</v>
      </c>
      <c r="B726" s="7" t="s">
        <v>704</v>
      </c>
      <c r="C726" s="40">
        <f t="array" ref="C726">SUMPRODUCT($D$10:$D$16, TRANSPOSE(U726:AA726))</f>
        <v>80.662261455455706</v>
      </c>
      <c r="E726" s="16">
        <v>110.2</v>
      </c>
      <c r="F726" s="9">
        <v>22</v>
      </c>
      <c r="G726" s="9">
        <v>26</v>
      </c>
      <c r="H726" s="9">
        <v>3</v>
      </c>
      <c r="I726" s="41">
        <v>0.37630000000000002</v>
      </c>
      <c r="J726" s="9">
        <v>47</v>
      </c>
      <c r="K726" s="9">
        <v>20</v>
      </c>
      <c r="M726" s="15">
        <f t="shared" si="144"/>
        <v>-0.11298915697259135</v>
      </c>
      <c r="N726" s="15">
        <f t="shared" si="145"/>
        <v>2.5132176910386468</v>
      </c>
      <c r="O726" s="15">
        <f t="shared" si="146"/>
        <v>2.1636504026799481</v>
      </c>
      <c r="P726" s="15">
        <f t="shared" si="147"/>
        <v>1.8970073854931808</v>
      </c>
      <c r="Q726" s="15">
        <f t="shared" si="148"/>
        <v>0.38184729981296284</v>
      </c>
      <c r="R726" s="15">
        <f t="shared" si="149"/>
        <v>0.74806724871776342</v>
      </c>
      <c r="S726" s="15">
        <f t="shared" si="150"/>
        <v>0.91527626151731378</v>
      </c>
      <c r="U726" s="15">
        <f t="shared" si="151"/>
        <v>45.50195758222165</v>
      </c>
      <c r="V726" s="15">
        <f t="shared" si="152"/>
        <v>99.401822566716191</v>
      </c>
      <c r="W726" s="15">
        <f t="shared" si="153"/>
        <v>98.47544049279891</v>
      </c>
      <c r="X726" s="15">
        <f t="shared" si="154"/>
        <v>97.108651832322622</v>
      </c>
      <c r="Y726" s="15">
        <f t="shared" si="155"/>
        <v>64.87126839345666</v>
      </c>
      <c r="Z726" s="15">
        <f t="shared" si="156"/>
        <v>77.279020218367137</v>
      </c>
      <c r="AA726" s="15">
        <f t="shared" si="157"/>
        <v>81.997669102306872</v>
      </c>
    </row>
    <row r="727" spans="1:27" x14ac:dyDescent="0.25">
      <c r="A727" s="4">
        <v>51087200600</v>
      </c>
      <c r="B727" s="7" t="s">
        <v>705</v>
      </c>
      <c r="C727" s="40">
        <f t="array" ref="C727">SUMPRODUCT($D$10:$D$16, TRANSPOSE(U727:AA727))</f>
        <v>79.023833761518915</v>
      </c>
      <c r="E727" s="16">
        <v>110.2</v>
      </c>
      <c r="F727" s="9">
        <v>21</v>
      </c>
      <c r="G727" s="9">
        <v>24</v>
      </c>
      <c r="H727" s="9">
        <v>3</v>
      </c>
      <c r="I727" s="41">
        <v>0.4042</v>
      </c>
      <c r="J727" s="9">
        <v>53</v>
      </c>
      <c r="K727" s="9">
        <v>20</v>
      </c>
      <c r="M727" s="15">
        <f t="shared" ref="M727:M790" si="158">$F$10*STANDARDIZE(E727,M$15,M$16)</f>
        <v>-0.11298915697259135</v>
      </c>
      <c r="N727" s="15">
        <f t="shared" ref="N727:N790" si="159" xml:space="preserve"> $F$11*STANDARDIZE(F727,N$15,N$16)</f>
        <v>2.3477408365411603</v>
      </c>
      <c r="O727" s="15">
        <f t="shared" ref="O727:O790" si="160">$F$12* STANDARDIZE(G727,O$15,O$16)</f>
        <v>1.9023819956569521</v>
      </c>
      <c r="P727" s="15">
        <f t="shared" ref="P727:P790" si="161" xml:space="preserve"> $F$13*STANDARDIZE(H727,P$15,P$16)</f>
        <v>1.8970073854931808</v>
      </c>
      <c r="Q727" s="15">
        <f t="shared" ref="Q727:Q790" si="162" xml:space="preserve"> $F$14*STANDARDIZE(I727,Q$15,Q$16)</f>
        <v>-3.6750580532920483E-2</v>
      </c>
      <c r="R727" s="15">
        <f t="shared" ref="R727:R790" si="163" xml:space="preserve"> $F$15*STANDARDIZE(J727,R$15,R$16)</f>
        <v>0.98728318622170819</v>
      </c>
      <c r="S727" s="15">
        <f t="shared" ref="S727:S790" si="164" xml:space="preserve"> $F$16*STANDARDIZE(K727,S$15,S$16)</f>
        <v>0.91527626151731378</v>
      </c>
      <c r="U727" s="15">
        <f t="shared" ref="U727:U790" si="165">_xlfn.NORM.S.DIST(M727,1)*100</f>
        <v>45.50195758222165</v>
      </c>
      <c r="V727" s="15">
        <f t="shared" ref="V727:V790" si="166">_xlfn.NORM.S.DIST(N727,1)*100</f>
        <v>99.055617093153685</v>
      </c>
      <c r="W727" s="15">
        <f t="shared" ref="W727:W790" si="167">_xlfn.NORM.S.DIST(O727,1)*100</f>
        <v>97.143938347258057</v>
      </c>
      <c r="X727" s="15">
        <f t="shared" ref="X727:X790" si="168">_xlfn.NORM.S.DIST(P727,1)*100</f>
        <v>97.108651832322622</v>
      </c>
      <c r="Y727" s="15">
        <f t="shared" ref="Y727:Y790" si="169">_xlfn.NORM.S.DIST(Q727,1)*100</f>
        <v>48.534193921247933</v>
      </c>
      <c r="Z727" s="15">
        <f t="shared" ref="Z727:Z790" si="170">_xlfn.NORM.S.DIST(R727,1)*100</f>
        <v>83.824808452121573</v>
      </c>
      <c r="AA727" s="15">
        <f t="shared" ref="AA727:AA790" si="171">_xlfn.NORM.S.DIST(S727,1)*100</f>
        <v>81.997669102306872</v>
      </c>
    </row>
    <row r="728" spans="1:27" x14ac:dyDescent="0.25">
      <c r="A728" s="4">
        <v>51087200700</v>
      </c>
      <c r="B728" s="7" t="s">
        <v>706</v>
      </c>
      <c r="C728" s="40">
        <f t="array" ref="C728">SUMPRODUCT($D$10:$D$16, TRANSPOSE(U728:AA728))</f>
        <v>72.131570481882591</v>
      </c>
      <c r="E728" s="16">
        <v>110.2</v>
      </c>
      <c r="F728" s="9">
        <v>20</v>
      </c>
      <c r="G728" s="9">
        <v>24</v>
      </c>
      <c r="H728" s="9">
        <v>3</v>
      </c>
      <c r="I728" s="41">
        <v>0.52239999999999998</v>
      </c>
      <c r="J728" s="9">
        <v>53</v>
      </c>
      <c r="K728" s="9">
        <v>19</v>
      </c>
      <c r="M728" s="15">
        <f t="shared" si="158"/>
        <v>-0.11298915697259135</v>
      </c>
      <c r="N728" s="15">
        <f t="shared" si="159"/>
        <v>2.1822639820436742</v>
      </c>
      <c r="O728" s="15">
        <f t="shared" si="160"/>
        <v>1.9023819956569521</v>
      </c>
      <c r="P728" s="15">
        <f t="shared" si="161"/>
        <v>1.8970073854931808</v>
      </c>
      <c r="Q728" s="15">
        <f t="shared" si="162"/>
        <v>-1.8101652564068786</v>
      </c>
      <c r="R728" s="15">
        <f t="shared" si="163"/>
        <v>0.98728318622170819</v>
      </c>
      <c r="S728" s="15">
        <f t="shared" si="164"/>
        <v>0.8162671384409329</v>
      </c>
      <c r="U728" s="15">
        <f t="shared" si="165"/>
        <v>45.50195758222165</v>
      </c>
      <c r="V728" s="15">
        <f t="shared" si="166"/>
        <v>98.545497218860561</v>
      </c>
      <c r="W728" s="15">
        <f t="shared" si="167"/>
        <v>97.143938347258057</v>
      </c>
      <c r="X728" s="15">
        <f t="shared" si="168"/>
        <v>97.108651832322622</v>
      </c>
      <c r="Y728" s="15">
        <f t="shared" si="169"/>
        <v>3.5135081866848004</v>
      </c>
      <c r="Z728" s="15">
        <f t="shared" si="170"/>
        <v>83.824808452121573</v>
      </c>
      <c r="AA728" s="15">
        <f t="shared" si="171"/>
        <v>79.282631753708884</v>
      </c>
    </row>
    <row r="729" spans="1:27" x14ac:dyDescent="0.25">
      <c r="A729" s="4">
        <v>51087200801</v>
      </c>
      <c r="B729" s="7" t="s">
        <v>707</v>
      </c>
      <c r="C729" s="40">
        <f t="array" ref="C729">SUMPRODUCT($D$10:$D$16, TRANSPOSE(U729:AA729))</f>
        <v>79.736446459675832</v>
      </c>
      <c r="E729" s="16">
        <v>110.2</v>
      </c>
      <c r="F729" s="9">
        <v>20</v>
      </c>
      <c r="G729" s="9">
        <v>25</v>
      </c>
      <c r="H729" s="9">
        <v>3</v>
      </c>
      <c r="I729" s="41">
        <v>0.38719999999999999</v>
      </c>
      <c r="J729" s="9">
        <v>48</v>
      </c>
      <c r="K729" s="9">
        <v>20</v>
      </c>
      <c r="M729" s="15">
        <f t="shared" si="158"/>
        <v>-0.11298915697259135</v>
      </c>
      <c r="N729" s="15">
        <f t="shared" si="159"/>
        <v>2.1822639820436742</v>
      </c>
      <c r="O729" s="15">
        <f t="shared" si="160"/>
        <v>2.0330161991684497</v>
      </c>
      <c r="P729" s="15">
        <f t="shared" si="161"/>
        <v>1.8970073854931808</v>
      </c>
      <c r="Q729" s="15">
        <f t="shared" si="162"/>
        <v>0.21830905982120238</v>
      </c>
      <c r="R729" s="15">
        <f t="shared" si="163"/>
        <v>0.78793657163508757</v>
      </c>
      <c r="S729" s="15">
        <f t="shared" si="164"/>
        <v>0.91527626151731378</v>
      </c>
      <c r="U729" s="15">
        <f t="shared" si="165"/>
        <v>45.50195758222165</v>
      </c>
      <c r="V729" s="15">
        <f t="shared" si="166"/>
        <v>98.545497218860561</v>
      </c>
      <c r="W729" s="15">
        <f t="shared" si="167"/>
        <v>97.897455678794543</v>
      </c>
      <c r="X729" s="15">
        <f t="shared" si="168"/>
        <v>97.108651832322622</v>
      </c>
      <c r="Y729" s="15">
        <f t="shared" si="169"/>
        <v>58.640584200978708</v>
      </c>
      <c r="Z729" s="15">
        <f t="shared" si="170"/>
        <v>78.463309602245985</v>
      </c>
      <c r="AA729" s="15">
        <f t="shared" si="171"/>
        <v>81.997669102306872</v>
      </c>
    </row>
    <row r="730" spans="1:27" x14ac:dyDescent="0.25">
      <c r="A730" s="4">
        <v>51087200802</v>
      </c>
      <c r="B730" s="7" t="s">
        <v>708</v>
      </c>
      <c r="C730" s="40">
        <f t="array" ref="C730">SUMPRODUCT($D$10:$D$16, TRANSPOSE(U730:AA730))</f>
        <v>82.530592252093498</v>
      </c>
      <c r="E730" s="16">
        <v>110.2</v>
      </c>
      <c r="F730" s="9">
        <v>20</v>
      </c>
      <c r="G730" s="9">
        <v>25</v>
      </c>
      <c r="H730" s="9">
        <v>3</v>
      </c>
      <c r="I730" s="41">
        <v>0.3548</v>
      </c>
      <c r="J730" s="9">
        <v>50</v>
      </c>
      <c r="K730" s="9">
        <v>20</v>
      </c>
      <c r="M730" s="15">
        <f t="shared" si="158"/>
        <v>-0.11298915697259135</v>
      </c>
      <c r="N730" s="15">
        <f t="shared" si="159"/>
        <v>2.1822639820436742</v>
      </c>
      <c r="O730" s="15">
        <f t="shared" si="160"/>
        <v>2.0330161991684497</v>
      </c>
      <c r="P730" s="15">
        <f t="shared" si="161"/>
        <v>1.8970073854931808</v>
      </c>
      <c r="Q730" s="15">
        <f t="shared" si="162"/>
        <v>0.70442272731964772</v>
      </c>
      <c r="R730" s="15">
        <f t="shared" si="163"/>
        <v>0.86767521746973586</v>
      </c>
      <c r="S730" s="15">
        <f t="shared" si="164"/>
        <v>0.91527626151731378</v>
      </c>
      <c r="U730" s="15">
        <f t="shared" si="165"/>
        <v>45.50195758222165</v>
      </c>
      <c r="V730" s="15">
        <f t="shared" si="166"/>
        <v>98.545497218860561</v>
      </c>
      <c r="W730" s="15">
        <f t="shared" si="167"/>
        <v>97.897455678794543</v>
      </c>
      <c r="X730" s="15">
        <f t="shared" si="168"/>
        <v>97.108651832322622</v>
      </c>
      <c r="Y730" s="15">
        <f t="shared" si="169"/>
        <v>75.941522174438475</v>
      </c>
      <c r="Z730" s="15">
        <f t="shared" si="170"/>
        <v>80.72139217570988</v>
      </c>
      <c r="AA730" s="15">
        <f t="shared" si="171"/>
        <v>81.997669102306872</v>
      </c>
    </row>
    <row r="731" spans="1:27" x14ac:dyDescent="0.25">
      <c r="A731" s="4">
        <v>51087200804</v>
      </c>
      <c r="B731" s="7" t="s">
        <v>709</v>
      </c>
      <c r="C731" s="40">
        <f t="array" ref="C731">SUMPRODUCT($D$10:$D$16, TRANSPOSE(U731:AA731))</f>
        <v>78.314200444269602</v>
      </c>
      <c r="E731" s="16">
        <v>110.2</v>
      </c>
      <c r="F731" s="9">
        <v>20</v>
      </c>
      <c r="G731" s="9">
        <v>23</v>
      </c>
      <c r="H731" s="9">
        <v>3</v>
      </c>
      <c r="I731" s="41">
        <v>0.40660000000000002</v>
      </c>
      <c r="J731" s="9">
        <v>57</v>
      </c>
      <c r="K731" s="9">
        <v>18</v>
      </c>
      <c r="M731" s="15">
        <f t="shared" si="158"/>
        <v>-0.11298915697259135</v>
      </c>
      <c r="N731" s="15">
        <f t="shared" si="159"/>
        <v>2.1822639820436742</v>
      </c>
      <c r="O731" s="15">
        <f t="shared" si="160"/>
        <v>1.7717477921454541</v>
      </c>
      <c r="P731" s="15">
        <f t="shared" si="161"/>
        <v>1.8970073854931808</v>
      </c>
      <c r="Q731" s="15">
        <f t="shared" si="162"/>
        <v>-7.2759000347620353E-2</v>
      </c>
      <c r="R731" s="15">
        <f t="shared" si="163"/>
        <v>1.1467604778910048</v>
      </c>
      <c r="S731" s="15">
        <f t="shared" si="164"/>
        <v>0.71725801536455214</v>
      </c>
      <c r="U731" s="15">
        <f t="shared" si="165"/>
        <v>45.50195758222165</v>
      </c>
      <c r="V731" s="15">
        <f t="shared" si="166"/>
        <v>98.545497218860561</v>
      </c>
      <c r="W731" s="15">
        <f t="shared" si="167"/>
        <v>96.17817837902723</v>
      </c>
      <c r="X731" s="15">
        <f t="shared" si="168"/>
        <v>97.108651832322622</v>
      </c>
      <c r="Y731" s="15">
        <f t="shared" si="169"/>
        <v>47.099894871231953</v>
      </c>
      <c r="Z731" s="15">
        <f t="shared" si="170"/>
        <v>87.425968620343241</v>
      </c>
      <c r="AA731" s="15">
        <f t="shared" si="171"/>
        <v>76.339254605879972</v>
      </c>
    </row>
    <row r="732" spans="1:27" x14ac:dyDescent="0.25">
      <c r="A732" s="4">
        <v>51087200805</v>
      </c>
      <c r="B732" s="7" t="s">
        <v>710</v>
      </c>
      <c r="C732" s="40">
        <f t="array" ref="C732">SUMPRODUCT($D$10:$D$16, TRANSPOSE(U732:AA732))</f>
        <v>73.90103442463878</v>
      </c>
      <c r="E732" s="16">
        <v>110.2</v>
      </c>
      <c r="F732" s="9">
        <v>20</v>
      </c>
      <c r="G732" s="9">
        <v>23</v>
      </c>
      <c r="H732" s="9">
        <v>3</v>
      </c>
      <c r="I732" s="41">
        <v>0.45850000000000002</v>
      </c>
      <c r="J732" s="9">
        <v>61</v>
      </c>
      <c r="K732" s="9">
        <v>16</v>
      </c>
      <c r="M732" s="15">
        <f t="shared" si="158"/>
        <v>-0.11298915697259135</v>
      </c>
      <c r="N732" s="15">
        <f t="shared" si="159"/>
        <v>2.1822639820436742</v>
      </c>
      <c r="O732" s="15">
        <f t="shared" si="160"/>
        <v>1.7717477921454541</v>
      </c>
      <c r="P732" s="15">
        <f t="shared" si="161"/>
        <v>1.8970073854931808</v>
      </c>
      <c r="Q732" s="15">
        <f t="shared" si="162"/>
        <v>-0.85144107884050069</v>
      </c>
      <c r="R732" s="15">
        <f t="shared" si="163"/>
        <v>1.3062377695603014</v>
      </c>
      <c r="S732" s="15">
        <f t="shared" si="164"/>
        <v>0.51923976921179049</v>
      </c>
      <c r="U732" s="15">
        <f t="shared" si="165"/>
        <v>45.50195758222165</v>
      </c>
      <c r="V732" s="15">
        <f t="shared" si="166"/>
        <v>98.545497218860561</v>
      </c>
      <c r="W732" s="15">
        <f t="shared" si="167"/>
        <v>96.17817837902723</v>
      </c>
      <c r="X732" s="15">
        <f t="shared" si="168"/>
        <v>97.108651832322622</v>
      </c>
      <c r="Y732" s="15">
        <f t="shared" si="169"/>
        <v>19.726219037342709</v>
      </c>
      <c r="Z732" s="15">
        <f t="shared" si="170"/>
        <v>90.426414385996836</v>
      </c>
      <c r="AA732" s="15">
        <f t="shared" si="171"/>
        <v>69.820322536699862</v>
      </c>
    </row>
    <row r="733" spans="1:27" x14ac:dyDescent="0.25">
      <c r="A733" s="4">
        <v>51087200903</v>
      </c>
      <c r="B733" s="7" t="s">
        <v>711</v>
      </c>
      <c r="C733" s="40">
        <f t="array" ref="C733">SUMPRODUCT($D$10:$D$16, TRANSPOSE(U733:AA733))</f>
        <v>70.520461542329485</v>
      </c>
      <c r="E733" s="16">
        <v>110.2</v>
      </c>
      <c r="F733" s="9">
        <v>18</v>
      </c>
      <c r="G733" s="9">
        <v>23</v>
      </c>
      <c r="H733" s="9">
        <v>3</v>
      </c>
      <c r="I733" s="41">
        <v>0.45179999999999998</v>
      </c>
      <c r="J733" s="9">
        <v>34</v>
      </c>
      <c r="K733" s="9">
        <v>18</v>
      </c>
      <c r="M733" s="15">
        <f t="shared" si="158"/>
        <v>-0.11298915697259135</v>
      </c>
      <c r="N733" s="15">
        <f t="shared" si="159"/>
        <v>1.8513102730487012</v>
      </c>
      <c r="O733" s="15">
        <f t="shared" si="160"/>
        <v>1.7717477921454541</v>
      </c>
      <c r="P733" s="15">
        <f t="shared" si="161"/>
        <v>1.8970073854931808</v>
      </c>
      <c r="Q733" s="15">
        <f t="shared" si="162"/>
        <v>-0.75091757352446353</v>
      </c>
      <c r="R733" s="15">
        <f t="shared" si="163"/>
        <v>0.22976605079254972</v>
      </c>
      <c r="S733" s="15">
        <f t="shared" si="164"/>
        <v>0.71725801536455214</v>
      </c>
      <c r="U733" s="15">
        <f t="shared" si="165"/>
        <v>45.50195758222165</v>
      </c>
      <c r="V733" s="15">
        <f t="shared" si="166"/>
        <v>96.793753548949823</v>
      </c>
      <c r="W733" s="15">
        <f t="shared" si="167"/>
        <v>96.17817837902723</v>
      </c>
      <c r="X733" s="15">
        <f t="shared" si="168"/>
        <v>97.108651832322622</v>
      </c>
      <c r="Y733" s="15">
        <f t="shared" si="169"/>
        <v>22.635113173634618</v>
      </c>
      <c r="Z733" s="15">
        <f t="shared" si="170"/>
        <v>59.086321674270557</v>
      </c>
      <c r="AA733" s="15">
        <f t="shared" si="171"/>
        <v>76.339254605879972</v>
      </c>
    </row>
    <row r="734" spans="1:27" x14ac:dyDescent="0.25">
      <c r="A734" s="4">
        <v>51087200904</v>
      </c>
      <c r="B734" s="7" t="s">
        <v>712</v>
      </c>
      <c r="C734" s="40">
        <f t="array" ref="C734">SUMPRODUCT($D$10:$D$16, TRANSPOSE(U734:AA734))</f>
        <v>81.178956347480806</v>
      </c>
      <c r="E734" s="16">
        <v>110.2</v>
      </c>
      <c r="F734" s="9">
        <v>18</v>
      </c>
      <c r="G734" s="9">
        <v>24</v>
      </c>
      <c r="H734" s="9">
        <v>3</v>
      </c>
      <c r="I734" s="41">
        <v>0.3377</v>
      </c>
      <c r="J734" s="9">
        <v>43</v>
      </c>
      <c r="K734" s="9">
        <v>18</v>
      </c>
      <c r="M734" s="15">
        <f t="shared" si="158"/>
        <v>-0.11298915697259135</v>
      </c>
      <c r="N734" s="15">
        <f t="shared" si="159"/>
        <v>1.8513102730487012</v>
      </c>
      <c r="O734" s="15">
        <f t="shared" si="160"/>
        <v>1.9023819956569521</v>
      </c>
      <c r="P734" s="15">
        <f t="shared" si="161"/>
        <v>1.8970073854931808</v>
      </c>
      <c r="Q734" s="15">
        <f t="shared" si="162"/>
        <v>0.96098271849938288</v>
      </c>
      <c r="R734" s="15">
        <f t="shared" si="163"/>
        <v>0.58858995704846695</v>
      </c>
      <c r="S734" s="15">
        <f t="shared" si="164"/>
        <v>0.71725801536455214</v>
      </c>
      <c r="U734" s="15">
        <f t="shared" si="165"/>
        <v>45.50195758222165</v>
      </c>
      <c r="V734" s="15">
        <f t="shared" si="166"/>
        <v>96.793753548949823</v>
      </c>
      <c r="W734" s="15">
        <f t="shared" si="167"/>
        <v>97.143938347258057</v>
      </c>
      <c r="X734" s="15">
        <f t="shared" si="168"/>
        <v>97.108651832322622</v>
      </c>
      <c r="Y734" s="15">
        <f t="shared" si="169"/>
        <v>83.171957142880586</v>
      </c>
      <c r="Z734" s="15">
        <f t="shared" si="170"/>
        <v>72.193181372852962</v>
      </c>
      <c r="AA734" s="15">
        <f t="shared" si="171"/>
        <v>76.339254605879972</v>
      </c>
    </row>
    <row r="735" spans="1:27" x14ac:dyDescent="0.25">
      <c r="A735" s="4">
        <v>51087200905</v>
      </c>
      <c r="B735" s="7" t="s">
        <v>713</v>
      </c>
      <c r="C735" s="40">
        <f t="array" ref="C735">SUMPRODUCT($D$10:$D$16, TRANSPOSE(U735:AA735))</f>
        <v>81.252800600803198</v>
      </c>
      <c r="E735" s="16">
        <v>110.2</v>
      </c>
      <c r="F735" s="9">
        <v>20</v>
      </c>
      <c r="G735" s="9">
        <v>24</v>
      </c>
      <c r="H735" s="9">
        <v>3</v>
      </c>
      <c r="I735" s="41">
        <v>0.34089999999999998</v>
      </c>
      <c r="J735" s="9">
        <v>43</v>
      </c>
      <c r="K735" s="9">
        <v>18</v>
      </c>
      <c r="M735" s="15">
        <f t="shared" si="158"/>
        <v>-0.11298915697259135</v>
      </c>
      <c r="N735" s="15">
        <f t="shared" si="159"/>
        <v>2.1822639820436742</v>
      </c>
      <c r="O735" s="15">
        <f t="shared" si="160"/>
        <v>1.9023819956569521</v>
      </c>
      <c r="P735" s="15">
        <f t="shared" si="161"/>
        <v>1.8970073854931808</v>
      </c>
      <c r="Q735" s="15">
        <f t="shared" si="162"/>
        <v>0.91297149207978356</v>
      </c>
      <c r="R735" s="15">
        <f t="shared" si="163"/>
        <v>0.58858995704846695</v>
      </c>
      <c r="S735" s="15">
        <f t="shared" si="164"/>
        <v>0.71725801536455214</v>
      </c>
      <c r="U735" s="15">
        <f t="shared" si="165"/>
        <v>45.50195758222165</v>
      </c>
      <c r="V735" s="15">
        <f t="shared" si="166"/>
        <v>98.545497218860561</v>
      </c>
      <c r="W735" s="15">
        <f t="shared" si="167"/>
        <v>97.143938347258057</v>
      </c>
      <c r="X735" s="15">
        <f t="shared" si="168"/>
        <v>97.108651832322622</v>
      </c>
      <c r="Y735" s="15">
        <f t="shared" si="169"/>
        <v>81.937123246226491</v>
      </c>
      <c r="Z735" s="15">
        <f t="shared" si="170"/>
        <v>72.193181372852962</v>
      </c>
      <c r="AA735" s="15">
        <f t="shared" si="171"/>
        <v>76.339254605879972</v>
      </c>
    </row>
    <row r="736" spans="1:27" x14ac:dyDescent="0.25">
      <c r="A736" s="4">
        <v>51087200906</v>
      </c>
      <c r="B736" s="7" t="s">
        <v>714</v>
      </c>
      <c r="C736" s="40">
        <f t="array" ref="C736">SUMPRODUCT($D$10:$D$16, TRANSPOSE(U736:AA736))</f>
        <v>75.949949996452119</v>
      </c>
      <c r="E736" s="16">
        <v>110.2</v>
      </c>
      <c r="F736" s="9">
        <v>19</v>
      </c>
      <c r="G736" s="9">
        <v>24</v>
      </c>
      <c r="H736" s="9">
        <v>3</v>
      </c>
      <c r="I736" s="41">
        <v>0.38450000000000001</v>
      </c>
      <c r="J736" s="9">
        <v>33</v>
      </c>
      <c r="K736" s="9">
        <v>18</v>
      </c>
      <c r="M736" s="15">
        <f t="shared" si="158"/>
        <v>-0.11298915697259135</v>
      </c>
      <c r="N736" s="15">
        <f t="shared" si="159"/>
        <v>2.0167871275461877</v>
      </c>
      <c r="O736" s="15">
        <f t="shared" si="160"/>
        <v>1.9023819956569521</v>
      </c>
      <c r="P736" s="15">
        <f t="shared" si="161"/>
        <v>1.8970073854931808</v>
      </c>
      <c r="Q736" s="15">
        <f t="shared" si="162"/>
        <v>0.2588185321127392</v>
      </c>
      <c r="R736" s="15">
        <f t="shared" si="163"/>
        <v>0.18989672787522557</v>
      </c>
      <c r="S736" s="15">
        <f t="shared" si="164"/>
        <v>0.71725801536455214</v>
      </c>
      <c r="U736" s="15">
        <f t="shared" si="165"/>
        <v>45.50195758222165</v>
      </c>
      <c r="V736" s="15">
        <f t="shared" si="166"/>
        <v>97.814113357391761</v>
      </c>
      <c r="W736" s="15">
        <f t="shared" si="167"/>
        <v>97.143938347258057</v>
      </c>
      <c r="X736" s="15">
        <f t="shared" si="168"/>
        <v>97.108651832322622</v>
      </c>
      <c r="Y736" s="15">
        <f t="shared" si="169"/>
        <v>60.211237079815938</v>
      </c>
      <c r="Z736" s="15">
        <f t="shared" si="170"/>
        <v>57.530497170274856</v>
      </c>
      <c r="AA736" s="15">
        <f t="shared" si="171"/>
        <v>76.339254605879972</v>
      </c>
    </row>
    <row r="737" spans="1:27" x14ac:dyDescent="0.25">
      <c r="A737" s="4">
        <v>51087201001</v>
      </c>
      <c r="B737" s="7" t="s">
        <v>715</v>
      </c>
      <c r="C737" s="40">
        <f t="array" ref="C737">SUMPRODUCT($D$10:$D$16, TRANSPOSE(U737:AA737))</f>
        <v>76.716290226818188</v>
      </c>
      <c r="E737" s="16">
        <v>110.2</v>
      </c>
      <c r="F737" s="9">
        <v>17</v>
      </c>
      <c r="G737" s="9">
        <v>23</v>
      </c>
      <c r="H737" s="9">
        <v>3</v>
      </c>
      <c r="I737" s="41">
        <v>0.37769999999999998</v>
      </c>
      <c r="J737" s="9">
        <v>53</v>
      </c>
      <c r="K737" s="9">
        <v>12</v>
      </c>
      <c r="M737" s="15">
        <f t="shared" si="158"/>
        <v>-0.11298915697259135</v>
      </c>
      <c r="N737" s="15">
        <f t="shared" si="159"/>
        <v>1.6858334185512147</v>
      </c>
      <c r="O737" s="15">
        <f t="shared" si="160"/>
        <v>1.7717477921454541</v>
      </c>
      <c r="P737" s="15">
        <f t="shared" si="161"/>
        <v>1.8970073854931808</v>
      </c>
      <c r="Q737" s="15">
        <f t="shared" si="162"/>
        <v>0.36084238825438869</v>
      </c>
      <c r="R737" s="15">
        <f t="shared" si="163"/>
        <v>0.98728318622170819</v>
      </c>
      <c r="S737" s="15">
        <f t="shared" si="164"/>
        <v>0.12320327690626726</v>
      </c>
      <c r="U737" s="15">
        <f t="shared" si="165"/>
        <v>45.50195758222165</v>
      </c>
      <c r="V737" s="15">
        <f t="shared" si="166"/>
        <v>95.408605546486612</v>
      </c>
      <c r="W737" s="15">
        <f t="shared" si="167"/>
        <v>96.17817837902723</v>
      </c>
      <c r="X737" s="15">
        <f t="shared" si="168"/>
        <v>97.108651832322622</v>
      </c>
      <c r="Y737" s="15">
        <f t="shared" si="169"/>
        <v>64.089136332766927</v>
      </c>
      <c r="Z737" s="15">
        <f t="shared" si="170"/>
        <v>83.824808452121573</v>
      </c>
      <c r="AA737" s="15">
        <f t="shared" si="171"/>
        <v>54.902693462780647</v>
      </c>
    </row>
    <row r="738" spans="1:27" x14ac:dyDescent="0.25">
      <c r="A738" s="4">
        <v>51087201002</v>
      </c>
      <c r="B738" s="7" t="s">
        <v>716</v>
      </c>
      <c r="C738" s="40">
        <f t="array" ref="C738">SUMPRODUCT($D$10:$D$16, TRANSPOSE(U738:AA738))</f>
        <v>78.059054684526487</v>
      </c>
      <c r="E738" s="16">
        <v>110.2</v>
      </c>
      <c r="F738" s="9">
        <v>19</v>
      </c>
      <c r="G738" s="9">
        <v>23</v>
      </c>
      <c r="H738" s="9">
        <v>3</v>
      </c>
      <c r="I738" s="41">
        <v>0.39539999999999997</v>
      </c>
      <c r="J738" s="9">
        <v>60</v>
      </c>
      <c r="K738" s="9">
        <v>15</v>
      </c>
      <c r="M738" s="15">
        <f t="shared" si="158"/>
        <v>-0.11298915697259135</v>
      </c>
      <c r="N738" s="15">
        <f t="shared" si="159"/>
        <v>2.0167871275461877</v>
      </c>
      <c r="O738" s="15">
        <f t="shared" si="160"/>
        <v>1.7717477921454541</v>
      </c>
      <c r="P738" s="15">
        <f t="shared" si="161"/>
        <v>1.8970073854931808</v>
      </c>
      <c r="Q738" s="15">
        <f t="shared" si="162"/>
        <v>9.5280292120978743E-2</v>
      </c>
      <c r="R738" s="15">
        <f t="shared" si="163"/>
        <v>1.2663684466429772</v>
      </c>
      <c r="S738" s="15">
        <f t="shared" si="164"/>
        <v>0.42023064613540967</v>
      </c>
      <c r="U738" s="15">
        <f t="shared" si="165"/>
        <v>45.50195758222165</v>
      </c>
      <c r="V738" s="15">
        <f t="shared" si="166"/>
        <v>97.814113357391761</v>
      </c>
      <c r="W738" s="15">
        <f t="shared" si="167"/>
        <v>96.17817837902723</v>
      </c>
      <c r="X738" s="15">
        <f t="shared" si="168"/>
        <v>97.108651832322622</v>
      </c>
      <c r="Y738" s="15">
        <f t="shared" si="169"/>
        <v>53.795390198089812</v>
      </c>
      <c r="Z738" s="15">
        <f t="shared" si="170"/>
        <v>89.730939893187198</v>
      </c>
      <c r="AA738" s="15">
        <f t="shared" si="171"/>
        <v>66.284151549445156</v>
      </c>
    </row>
    <row r="739" spans="1:27" x14ac:dyDescent="0.25">
      <c r="A739" s="4">
        <v>51087201003</v>
      </c>
      <c r="B739" s="7" t="s">
        <v>717</v>
      </c>
      <c r="C739" s="40">
        <f t="array" ref="C739">SUMPRODUCT($D$10:$D$16, TRANSPOSE(U739:AA739))</f>
        <v>69.499702312288818</v>
      </c>
      <c r="E739" s="16">
        <v>110.2</v>
      </c>
      <c r="F739" s="9">
        <v>19</v>
      </c>
      <c r="G739" s="9">
        <v>21</v>
      </c>
      <c r="H739" s="9">
        <v>3</v>
      </c>
      <c r="I739" s="41">
        <v>0.58560000000000001</v>
      </c>
      <c r="J739" s="9">
        <v>60</v>
      </c>
      <c r="K739" s="9">
        <v>14</v>
      </c>
      <c r="M739" s="15">
        <f t="shared" si="158"/>
        <v>-0.11298915697259135</v>
      </c>
      <c r="N739" s="15">
        <f t="shared" si="159"/>
        <v>2.0167871275461877</v>
      </c>
      <c r="O739" s="15">
        <f t="shared" si="160"/>
        <v>1.5104793851224583</v>
      </c>
      <c r="P739" s="15">
        <f t="shared" si="161"/>
        <v>1.8970073854931808</v>
      </c>
      <c r="Q739" s="15">
        <f t="shared" si="162"/>
        <v>-2.7583869781939705</v>
      </c>
      <c r="R739" s="15">
        <f t="shared" si="163"/>
        <v>1.2663684466429772</v>
      </c>
      <c r="S739" s="15">
        <f t="shared" si="164"/>
        <v>0.3212215230590289</v>
      </c>
      <c r="U739" s="15">
        <f t="shared" si="165"/>
        <v>45.50195758222165</v>
      </c>
      <c r="V739" s="15">
        <f t="shared" si="166"/>
        <v>97.814113357391761</v>
      </c>
      <c r="W739" s="15">
        <f t="shared" si="167"/>
        <v>93.453942714597943</v>
      </c>
      <c r="X739" s="15">
        <f t="shared" si="168"/>
        <v>97.108651832322622</v>
      </c>
      <c r="Y739" s="15">
        <f t="shared" si="169"/>
        <v>0.2904369404590299</v>
      </c>
      <c r="Z739" s="15">
        <f t="shared" si="170"/>
        <v>89.730939893187198</v>
      </c>
      <c r="AA739" s="15">
        <f t="shared" si="171"/>
        <v>62.597873865841521</v>
      </c>
    </row>
    <row r="740" spans="1:27" x14ac:dyDescent="0.25">
      <c r="A740" s="4">
        <v>51087201101</v>
      </c>
      <c r="B740" s="7" t="s">
        <v>718</v>
      </c>
      <c r="C740" s="40">
        <f t="array" ref="C740">SUMPRODUCT($D$10:$D$16, TRANSPOSE(U740:AA740))</f>
        <v>73.071751902858963</v>
      </c>
      <c r="E740" s="16">
        <v>110.2</v>
      </c>
      <c r="F740" s="9">
        <v>17</v>
      </c>
      <c r="G740" s="9">
        <v>21</v>
      </c>
      <c r="H740" s="9">
        <v>3</v>
      </c>
      <c r="I740" s="41">
        <v>0.41639999999999999</v>
      </c>
      <c r="J740" s="9">
        <v>53</v>
      </c>
      <c r="K740" s="9">
        <v>12</v>
      </c>
      <c r="M740" s="15">
        <f t="shared" si="158"/>
        <v>-0.11298915697259135</v>
      </c>
      <c r="N740" s="15">
        <f t="shared" si="159"/>
        <v>1.6858334185512147</v>
      </c>
      <c r="O740" s="15">
        <f t="shared" si="160"/>
        <v>1.5104793851224583</v>
      </c>
      <c r="P740" s="15">
        <f t="shared" si="161"/>
        <v>1.8970073854931808</v>
      </c>
      <c r="Q740" s="15">
        <f t="shared" si="162"/>
        <v>-0.21979338125764361</v>
      </c>
      <c r="R740" s="15">
        <f t="shared" si="163"/>
        <v>0.98728318622170819</v>
      </c>
      <c r="S740" s="15">
        <f t="shared" si="164"/>
        <v>0.12320327690626726</v>
      </c>
      <c r="U740" s="15">
        <f t="shared" si="165"/>
        <v>45.50195758222165</v>
      </c>
      <c r="V740" s="15">
        <f t="shared" si="166"/>
        <v>95.408605546486612</v>
      </c>
      <c r="W740" s="15">
        <f t="shared" si="167"/>
        <v>93.453942714597943</v>
      </c>
      <c r="X740" s="15">
        <f t="shared" si="168"/>
        <v>97.108651832322622</v>
      </c>
      <c r="Y740" s="15">
        <f t="shared" si="169"/>
        <v>41.301603729481663</v>
      </c>
      <c r="Z740" s="15">
        <f t="shared" si="170"/>
        <v>83.824808452121573</v>
      </c>
      <c r="AA740" s="15">
        <f t="shared" si="171"/>
        <v>54.902693462780647</v>
      </c>
    </row>
    <row r="741" spans="1:27" x14ac:dyDescent="0.25">
      <c r="A741" s="4">
        <v>51087201102</v>
      </c>
      <c r="B741" s="7" t="s">
        <v>719</v>
      </c>
      <c r="C741" s="40">
        <f t="array" ref="C741">SUMPRODUCT($D$10:$D$16, TRANSPOSE(U741:AA741))</f>
        <v>73.671279007698871</v>
      </c>
      <c r="E741" s="16">
        <v>110.2</v>
      </c>
      <c r="F741" s="9">
        <v>14</v>
      </c>
      <c r="G741" s="9">
        <v>20</v>
      </c>
      <c r="H741" s="9">
        <v>3</v>
      </c>
      <c r="I741" s="41">
        <v>0.38100000000000001</v>
      </c>
      <c r="J741" s="9">
        <v>46</v>
      </c>
      <c r="K741" s="9">
        <v>12</v>
      </c>
      <c r="M741" s="15">
        <f t="shared" si="158"/>
        <v>-0.11298915697259135</v>
      </c>
      <c r="N741" s="15">
        <f t="shared" si="159"/>
        <v>1.1894028550587554</v>
      </c>
      <c r="O741" s="15">
        <f t="shared" si="160"/>
        <v>1.3798451816109605</v>
      </c>
      <c r="P741" s="15">
        <f t="shared" si="161"/>
        <v>1.8970073854931808</v>
      </c>
      <c r="Q741" s="15">
        <f t="shared" si="162"/>
        <v>0.31133081100917626</v>
      </c>
      <c r="R741" s="15">
        <f t="shared" si="163"/>
        <v>0.70819792580043928</v>
      </c>
      <c r="S741" s="15">
        <f t="shared" si="164"/>
        <v>0.12320327690626726</v>
      </c>
      <c r="U741" s="15">
        <f t="shared" si="165"/>
        <v>45.50195758222165</v>
      </c>
      <c r="V741" s="15">
        <f t="shared" si="166"/>
        <v>88.285941105721037</v>
      </c>
      <c r="W741" s="15">
        <f t="shared" si="167"/>
        <v>91.618284101308532</v>
      </c>
      <c r="X741" s="15">
        <f t="shared" si="168"/>
        <v>97.108651832322622</v>
      </c>
      <c r="Y741" s="15">
        <f t="shared" si="169"/>
        <v>62.222542672848746</v>
      </c>
      <c r="Z741" s="15">
        <f t="shared" si="170"/>
        <v>76.05888229668895</v>
      </c>
      <c r="AA741" s="15">
        <f t="shared" si="171"/>
        <v>54.902693462780647</v>
      </c>
    </row>
    <row r="742" spans="1:27" x14ac:dyDescent="0.25">
      <c r="A742" s="4">
        <v>51087201201</v>
      </c>
      <c r="B742" s="7" t="s">
        <v>720</v>
      </c>
      <c r="C742" s="40">
        <f t="array" ref="C742">SUMPRODUCT($D$10:$D$16, TRANSPOSE(U742:AA742))</f>
        <v>63.318629345778902</v>
      </c>
      <c r="E742" s="16">
        <v>110.2</v>
      </c>
      <c r="F742" s="9">
        <v>10</v>
      </c>
      <c r="G742" s="9">
        <v>20</v>
      </c>
      <c r="H742" s="9">
        <v>2</v>
      </c>
      <c r="I742" s="41">
        <v>0.39929999999999999</v>
      </c>
      <c r="J742" s="9">
        <v>35</v>
      </c>
      <c r="K742" s="9">
        <v>8</v>
      </c>
      <c r="M742" s="15">
        <f t="shared" si="158"/>
        <v>-0.11298915697259135</v>
      </c>
      <c r="N742" s="15">
        <f t="shared" si="159"/>
        <v>0.52749543706880964</v>
      </c>
      <c r="O742" s="15">
        <f t="shared" si="160"/>
        <v>1.3798451816109605</v>
      </c>
      <c r="P742" s="15">
        <f t="shared" si="161"/>
        <v>1.0219243946524705</v>
      </c>
      <c r="Q742" s="15">
        <f t="shared" si="162"/>
        <v>3.6766609922091568E-2</v>
      </c>
      <c r="R742" s="15">
        <f t="shared" si="163"/>
        <v>0.26963537370987384</v>
      </c>
      <c r="S742" s="15">
        <f t="shared" si="164"/>
        <v>-0.27283321539925598</v>
      </c>
      <c r="U742" s="15">
        <f t="shared" si="165"/>
        <v>45.50195758222165</v>
      </c>
      <c r="V742" s="15">
        <f t="shared" si="166"/>
        <v>70.107520786815613</v>
      </c>
      <c r="W742" s="15">
        <f t="shared" si="167"/>
        <v>91.618284101308532</v>
      </c>
      <c r="X742" s="15">
        <f t="shared" si="168"/>
        <v>84.659165723285582</v>
      </c>
      <c r="Y742" s="15">
        <f t="shared" si="169"/>
        <v>51.466445126973959</v>
      </c>
      <c r="Z742" s="15">
        <f t="shared" si="170"/>
        <v>60.627960817763906</v>
      </c>
      <c r="AA742" s="15">
        <f t="shared" si="171"/>
        <v>39.249071282083122</v>
      </c>
    </row>
    <row r="743" spans="1:27" x14ac:dyDescent="0.25">
      <c r="A743" s="4">
        <v>51087201202</v>
      </c>
      <c r="B743" s="7" t="s">
        <v>721</v>
      </c>
      <c r="C743" s="40">
        <f t="array" ref="C743">SUMPRODUCT($D$10:$D$16, TRANSPOSE(U743:AA743))</f>
        <v>61.033813301731882</v>
      </c>
      <c r="E743" s="16">
        <v>110.2</v>
      </c>
      <c r="F743" s="9">
        <v>8</v>
      </c>
      <c r="G743" s="9">
        <v>19</v>
      </c>
      <c r="H743" s="9">
        <v>2</v>
      </c>
      <c r="I743" s="41">
        <v>0.39550000000000002</v>
      </c>
      <c r="J743" s="9">
        <v>35</v>
      </c>
      <c r="K743" s="9">
        <v>7</v>
      </c>
      <c r="M743" s="15">
        <f t="shared" si="158"/>
        <v>-0.11298915697259135</v>
      </c>
      <c r="N743" s="15">
        <f t="shared" si="159"/>
        <v>0.1965417280738368</v>
      </c>
      <c r="O743" s="15">
        <f t="shared" si="160"/>
        <v>1.2492109780994627</v>
      </c>
      <c r="P743" s="15">
        <f t="shared" si="161"/>
        <v>1.0219243946524705</v>
      </c>
      <c r="Q743" s="15">
        <f t="shared" si="162"/>
        <v>9.3779941295365599E-2</v>
      </c>
      <c r="R743" s="15">
        <f t="shared" si="163"/>
        <v>0.26963537370987384</v>
      </c>
      <c r="S743" s="15">
        <f t="shared" si="164"/>
        <v>-0.3718423384756368</v>
      </c>
      <c r="U743" s="15">
        <f t="shared" si="165"/>
        <v>45.50195758222165</v>
      </c>
      <c r="V743" s="15">
        <f t="shared" si="166"/>
        <v>57.790691238454841</v>
      </c>
      <c r="W743" s="15">
        <f t="shared" si="167"/>
        <v>89.420604112800163</v>
      </c>
      <c r="X743" s="15">
        <f t="shared" si="168"/>
        <v>84.659165723285582</v>
      </c>
      <c r="Y743" s="15">
        <f t="shared" si="169"/>
        <v>53.735801701044458</v>
      </c>
      <c r="Z743" s="15">
        <f t="shared" si="170"/>
        <v>60.627960817763906</v>
      </c>
      <c r="AA743" s="15">
        <f t="shared" si="171"/>
        <v>35.500511936552613</v>
      </c>
    </row>
    <row r="744" spans="1:27" x14ac:dyDescent="0.25">
      <c r="A744" s="4">
        <v>51087201401</v>
      </c>
      <c r="B744" s="7" t="s">
        <v>722</v>
      </c>
      <c r="C744" s="40">
        <f t="array" ref="C744">SUMPRODUCT($D$10:$D$16, TRANSPOSE(U744:AA744))</f>
        <v>63.418177638649283</v>
      </c>
      <c r="E744" s="16">
        <v>110.2</v>
      </c>
      <c r="F744" s="9">
        <v>13</v>
      </c>
      <c r="G744" s="9">
        <v>20</v>
      </c>
      <c r="H744" s="9">
        <v>2</v>
      </c>
      <c r="I744" s="41">
        <v>0.43369999999999997</v>
      </c>
      <c r="J744" s="9">
        <v>39</v>
      </c>
      <c r="K744" s="9">
        <v>8</v>
      </c>
      <c r="M744" s="15">
        <f t="shared" si="158"/>
        <v>-0.11298915697259135</v>
      </c>
      <c r="N744" s="15">
        <f t="shared" si="159"/>
        <v>1.0239260005612689</v>
      </c>
      <c r="O744" s="15">
        <f t="shared" si="160"/>
        <v>1.3798451816109605</v>
      </c>
      <c r="P744" s="15">
        <f t="shared" si="161"/>
        <v>1.0219243946524705</v>
      </c>
      <c r="Q744" s="15">
        <f t="shared" si="162"/>
        <v>-0.47935407408860348</v>
      </c>
      <c r="R744" s="15">
        <f t="shared" si="163"/>
        <v>0.42911266537917037</v>
      </c>
      <c r="S744" s="15">
        <f t="shared" si="164"/>
        <v>-0.27283321539925598</v>
      </c>
      <c r="U744" s="15">
        <f t="shared" si="165"/>
        <v>45.50195758222165</v>
      </c>
      <c r="V744" s="15">
        <f t="shared" si="166"/>
        <v>84.706488584066179</v>
      </c>
      <c r="W744" s="15">
        <f t="shared" si="167"/>
        <v>91.618284101308532</v>
      </c>
      <c r="X744" s="15">
        <f t="shared" si="168"/>
        <v>84.659165723285582</v>
      </c>
      <c r="Y744" s="15">
        <f t="shared" si="169"/>
        <v>31.584337977692751</v>
      </c>
      <c r="Z744" s="15">
        <f t="shared" si="170"/>
        <v>66.607938219887174</v>
      </c>
      <c r="AA744" s="15">
        <f t="shared" si="171"/>
        <v>39.249071282083122</v>
      </c>
    </row>
    <row r="745" spans="1:27" x14ac:dyDescent="0.25">
      <c r="A745" s="4">
        <v>51087201403</v>
      </c>
      <c r="B745" s="7" t="s">
        <v>723</v>
      </c>
      <c r="C745" s="40">
        <f t="array" ref="C745">SUMPRODUCT($D$10:$D$16, TRANSPOSE(U745:AA745))</f>
        <v>42.160307457429532</v>
      </c>
      <c r="E745" s="16">
        <v>110.2</v>
      </c>
      <c r="F745" s="9">
        <v>5</v>
      </c>
      <c r="G745" s="9">
        <v>6</v>
      </c>
      <c r="H745" s="9">
        <v>1</v>
      </c>
      <c r="I745" s="41">
        <v>0.35099999999999998</v>
      </c>
      <c r="J745" s="9">
        <v>14</v>
      </c>
      <c r="K745" s="9">
        <v>1</v>
      </c>
      <c r="M745" s="15">
        <f t="shared" si="158"/>
        <v>-0.11298915697259135</v>
      </c>
      <c r="N745" s="15">
        <f t="shared" si="159"/>
        <v>-0.29988883541862255</v>
      </c>
      <c r="O745" s="15">
        <f t="shared" si="160"/>
        <v>-0.44903366755000973</v>
      </c>
      <c r="P745" s="15">
        <f t="shared" si="161"/>
        <v>0.14684140381176045</v>
      </c>
      <c r="Q745" s="15">
        <f t="shared" si="162"/>
        <v>0.76143605869292252</v>
      </c>
      <c r="R745" s="15">
        <f t="shared" si="163"/>
        <v>-0.56762040755393295</v>
      </c>
      <c r="S745" s="15">
        <f t="shared" si="164"/>
        <v>-0.96589707693392168</v>
      </c>
      <c r="U745" s="15">
        <f t="shared" si="165"/>
        <v>45.50195758222165</v>
      </c>
      <c r="V745" s="15">
        <f t="shared" si="166"/>
        <v>38.213097533476969</v>
      </c>
      <c r="W745" s="15">
        <f t="shared" si="167"/>
        <v>32.670368489597344</v>
      </c>
      <c r="X745" s="15">
        <f t="shared" si="168"/>
        <v>55.83713983142151</v>
      </c>
      <c r="Y745" s="15">
        <f t="shared" si="169"/>
        <v>77.680167160206494</v>
      </c>
      <c r="Z745" s="15">
        <f t="shared" si="170"/>
        <v>28.514637346467929</v>
      </c>
      <c r="AA745" s="15">
        <f t="shared" si="171"/>
        <v>16.70478425861484</v>
      </c>
    </row>
    <row r="746" spans="1:27" x14ac:dyDescent="0.25">
      <c r="A746" s="4">
        <v>51087201404</v>
      </c>
      <c r="B746" s="7" t="s">
        <v>724</v>
      </c>
      <c r="C746" s="40">
        <f t="array" ref="C746">SUMPRODUCT($D$10:$D$16, TRANSPOSE(U746:AA746))</f>
        <v>28.634914682684304</v>
      </c>
      <c r="E746" s="16">
        <v>110.2</v>
      </c>
      <c r="F746" s="9">
        <v>1</v>
      </c>
      <c r="G746" s="9">
        <v>3</v>
      </c>
      <c r="H746" s="9">
        <v>0</v>
      </c>
      <c r="I746" s="41">
        <v>0.37830000000000003</v>
      </c>
      <c r="J746" s="9">
        <v>4</v>
      </c>
      <c r="K746" s="9">
        <v>0</v>
      </c>
      <c r="M746" s="15">
        <f t="shared" si="158"/>
        <v>-0.11298915697259135</v>
      </c>
      <c r="N746" s="15">
        <f t="shared" si="159"/>
        <v>-0.96179625340856834</v>
      </c>
      <c r="O746" s="15">
        <f t="shared" si="160"/>
        <v>-0.84093627808450333</v>
      </c>
      <c r="P746" s="15">
        <f t="shared" si="161"/>
        <v>-0.7282415870289497</v>
      </c>
      <c r="Q746" s="15">
        <f t="shared" si="162"/>
        <v>0.3518402833007131</v>
      </c>
      <c r="R746" s="15">
        <f t="shared" si="163"/>
        <v>-0.9663136367271743</v>
      </c>
      <c r="S746" s="15">
        <f t="shared" si="164"/>
        <v>-1.0649062000103025</v>
      </c>
      <c r="U746" s="15">
        <f t="shared" si="165"/>
        <v>45.50195758222165</v>
      </c>
      <c r="V746" s="15">
        <f t="shared" si="166"/>
        <v>16.807598021003432</v>
      </c>
      <c r="W746" s="15">
        <f t="shared" si="167"/>
        <v>20.01918167222092</v>
      </c>
      <c r="X746" s="15">
        <f t="shared" si="168"/>
        <v>23.323285630020674</v>
      </c>
      <c r="Y746" s="15">
        <f t="shared" si="169"/>
        <v>63.752097698709164</v>
      </c>
      <c r="Z746" s="15">
        <f t="shared" si="170"/>
        <v>16.694363221051294</v>
      </c>
      <c r="AA746" s="15">
        <f t="shared" si="171"/>
        <v>14.345918953563022</v>
      </c>
    </row>
    <row r="747" spans="1:27" x14ac:dyDescent="0.25">
      <c r="A747" s="4">
        <v>51087201501</v>
      </c>
      <c r="B747" s="7" t="s">
        <v>725</v>
      </c>
      <c r="C747" s="40">
        <f t="array" ref="C747">SUMPRODUCT($D$10:$D$16, TRANSPOSE(U747:AA747))</f>
        <v>64.569600936145051</v>
      </c>
      <c r="E747" s="16">
        <v>110.2</v>
      </c>
      <c r="F747" s="9">
        <v>10</v>
      </c>
      <c r="G747" s="9">
        <v>18</v>
      </c>
      <c r="H747" s="9">
        <v>2</v>
      </c>
      <c r="I747" s="41">
        <v>0.38550000000000001</v>
      </c>
      <c r="J747" s="9">
        <v>36</v>
      </c>
      <c r="K747" s="9">
        <v>9</v>
      </c>
      <c r="M747" s="15">
        <f t="shared" si="158"/>
        <v>-0.11298915697259135</v>
      </c>
      <c r="N747" s="15">
        <f t="shared" si="159"/>
        <v>0.52749543706880964</v>
      </c>
      <c r="O747" s="15">
        <f t="shared" si="160"/>
        <v>1.1185767745879647</v>
      </c>
      <c r="P747" s="15">
        <f t="shared" si="161"/>
        <v>1.0219243946524705</v>
      </c>
      <c r="Q747" s="15">
        <f t="shared" si="162"/>
        <v>0.24381502385661435</v>
      </c>
      <c r="R747" s="15">
        <f t="shared" si="163"/>
        <v>0.30950469662719798</v>
      </c>
      <c r="S747" s="15">
        <f t="shared" si="164"/>
        <v>-0.17382409232287518</v>
      </c>
      <c r="U747" s="15">
        <f t="shared" si="165"/>
        <v>45.50195758222165</v>
      </c>
      <c r="V747" s="15">
        <f t="shared" si="166"/>
        <v>70.107520786815613</v>
      </c>
      <c r="W747" s="15">
        <f t="shared" si="167"/>
        <v>86.833963181859204</v>
      </c>
      <c r="X747" s="15">
        <f t="shared" si="168"/>
        <v>84.659165723285582</v>
      </c>
      <c r="Y747" s="15">
        <f t="shared" si="169"/>
        <v>59.631295797006388</v>
      </c>
      <c r="Z747" s="15">
        <f t="shared" si="170"/>
        <v>62.153117997476869</v>
      </c>
      <c r="AA747" s="15">
        <f t="shared" si="171"/>
        <v>43.100185484350114</v>
      </c>
    </row>
    <row r="748" spans="1:27" x14ac:dyDescent="0.25">
      <c r="A748" s="4">
        <v>51087201502</v>
      </c>
      <c r="B748" s="7" t="s">
        <v>726</v>
      </c>
      <c r="C748" s="40">
        <f t="array" ref="C748">SUMPRODUCT($D$10:$D$16, TRANSPOSE(U748:AA748))</f>
        <v>45.323413787978325</v>
      </c>
      <c r="E748" s="16">
        <v>110.2</v>
      </c>
      <c r="F748" s="9">
        <v>2</v>
      </c>
      <c r="G748" s="9">
        <v>11</v>
      </c>
      <c r="H748" s="9">
        <v>1</v>
      </c>
      <c r="I748" s="41">
        <v>0.33679999999999999</v>
      </c>
      <c r="J748" s="9">
        <v>11</v>
      </c>
      <c r="K748" s="9">
        <v>5</v>
      </c>
      <c r="M748" s="15">
        <f t="shared" si="158"/>
        <v>-0.11298915697259135</v>
      </c>
      <c r="N748" s="15">
        <f t="shared" si="159"/>
        <v>-0.79631939891108194</v>
      </c>
      <c r="O748" s="15">
        <f t="shared" si="160"/>
        <v>0.20413735000747965</v>
      </c>
      <c r="P748" s="15">
        <f t="shared" si="161"/>
        <v>0.14684140381176045</v>
      </c>
      <c r="Q748" s="15">
        <f t="shared" si="162"/>
        <v>0.97448587592989544</v>
      </c>
      <c r="R748" s="15">
        <f t="shared" si="163"/>
        <v>-0.68722837630590539</v>
      </c>
      <c r="S748" s="15">
        <f t="shared" si="164"/>
        <v>-0.56986058462839839</v>
      </c>
      <c r="U748" s="15">
        <f t="shared" si="165"/>
        <v>45.50195758222165</v>
      </c>
      <c r="V748" s="15">
        <f t="shared" si="166"/>
        <v>21.292320651734425</v>
      </c>
      <c r="W748" s="15">
        <f t="shared" si="167"/>
        <v>58.087691612990376</v>
      </c>
      <c r="X748" s="15">
        <f t="shared" si="168"/>
        <v>55.83713983142151</v>
      </c>
      <c r="Y748" s="15">
        <f t="shared" si="169"/>
        <v>83.50923256646783</v>
      </c>
      <c r="Z748" s="15">
        <f t="shared" si="170"/>
        <v>24.596941264319899</v>
      </c>
      <c r="AA748" s="15">
        <f t="shared" si="171"/>
        <v>28.438613006692538</v>
      </c>
    </row>
    <row r="749" spans="1:27" x14ac:dyDescent="0.25">
      <c r="A749" s="4">
        <v>51087201601</v>
      </c>
      <c r="B749" s="7" t="s">
        <v>727</v>
      </c>
      <c r="C749" s="40">
        <f t="array" ref="C749">SUMPRODUCT($D$10:$D$16, TRANSPOSE(U749:AA749))</f>
        <v>29.482375649742142</v>
      </c>
      <c r="E749" s="16">
        <v>110.2</v>
      </c>
      <c r="F749" s="9">
        <v>1</v>
      </c>
      <c r="G749" s="9">
        <v>2</v>
      </c>
      <c r="H749" s="9">
        <v>0</v>
      </c>
      <c r="I749" s="41">
        <v>0.36659999999999998</v>
      </c>
      <c r="J749" s="9">
        <v>2</v>
      </c>
      <c r="K749" s="9">
        <v>2</v>
      </c>
      <c r="M749" s="15">
        <f t="shared" si="158"/>
        <v>-0.11298915697259135</v>
      </c>
      <c r="N749" s="15">
        <f t="shared" si="159"/>
        <v>-0.96179625340856834</v>
      </c>
      <c r="O749" s="15">
        <f t="shared" si="160"/>
        <v>-0.97157048159600123</v>
      </c>
      <c r="P749" s="15">
        <f t="shared" si="161"/>
        <v>-0.7282415870289497</v>
      </c>
      <c r="Q749" s="15">
        <f t="shared" si="162"/>
        <v>0.52738132989737463</v>
      </c>
      <c r="R749" s="15">
        <f t="shared" si="163"/>
        <v>-1.0460522825618226</v>
      </c>
      <c r="S749" s="15">
        <f t="shared" si="164"/>
        <v>-0.86688795385754081</v>
      </c>
      <c r="U749" s="15">
        <f t="shared" si="165"/>
        <v>45.50195758222165</v>
      </c>
      <c r="V749" s="15">
        <f t="shared" si="166"/>
        <v>16.807598021003432</v>
      </c>
      <c r="W749" s="15">
        <f t="shared" si="167"/>
        <v>16.563213676009209</v>
      </c>
      <c r="X749" s="15">
        <f t="shared" si="168"/>
        <v>23.323285630020674</v>
      </c>
      <c r="Y749" s="15">
        <f t="shared" si="169"/>
        <v>70.103559698335118</v>
      </c>
      <c r="Z749" s="15">
        <f t="shared" si="170"/>
        <v>14.776844720917612</v>
      </c>
      <c r="AA749" s="15">
        <f t="shared" si="171"/>
        <v>19.300170219687281</v>
      </c>
    </row>
    <row r="750" spans="1:27" x14ac:dyDescent="0.25">
      <c r="A750" s="4">
        <v>51087201602</v>
      </c>
      <c r="B750" s="7" t="s">
        <v>728</v>
      </c>
      <c r="C750" s="40">
        <f t="array" ref="C750">SUMPRODUCT($D$10:$D$16, TRANSPOSE(U750:AA750))</f>
        <v>35.05134748337148</v>
      </c>
      <c r="E750" s="16">
        <v>110.2</v>
      </c>
      <c r="F750" s="9">
        <v>3</v>
      </c>
      <c r="G750" s="9">
        <v>10</v>
      </c>
      <c r="H750" s="9">
        <v>1</v>
      </c>
      <c r="I750" s="41">
        <v>0.47010000000000002</v>
      </c>
      <c r="J750" s="9">
        <v>8</v>
      </c>
      <c r="K750" s="9">
        <v>5</v>
      </c>
      <c r="M750" s="15">
        <f t="shared" si="158"/>
        <v>-0.11298915697259135</v>
      </c>
      <c r="N750" s="15">
        <f t="shared" si="159"/>
        <v>-0.63084254441359544</v>
      </c>
      <c r="O750" s="15">
        <f t="shared" si="160"/>
        <v>7.3503146495981761E-2</v>
      </c>
      <c r="P750" s="15">
        <f t="shared" si="161"/>
        <v>0.14684140381176045</v>
      </c>
      <c r="Q750" s="15">
        <f t="shared" si="162"/>
        <v>-1.025481774611549</v>
      </c>
      <c r="R750" s="15">
        <f t="shared" si="163"/>
        <v>-0.80683634505787771</v>
      </c>
      <c r="S750" s="15">
        <f t="shared" si="164"/>
        <v>-0.56986058462839839</v>
      </c>
      <c r="U750" s="15">
        <f t="shared" si="165"/>
        <v>45.50195758222165</v>
      </c>
      <c r="V750" s="15">
        <f t="shared" si="166"/>
        <v>26.407174122408207</v>
      </c>
      <c r="W750" s="15">
        <f t="shared" si="167"/>
        <v>52.929712984587198</v>
      </c>
      <c r="X750" s="15">
        <f t="shared" si="168"/>
        <v>55.83713983142151</v>
      </c>
      <c r="Y750" s="15">
        <f t="shared" si="169"/>
        <v>15.256796032567873</v>
      </c>
      <c r="Z750" s="15">
        <f t="shared" si="170"/>
        <v>20.988038823701359</v>
      </c>
      <c r="AA750" s="15">
        <f t="shared" si="171"/>
        <v>28.438613006692538</v>
      </c>
    </row>
    <row r="751" spans="1:27" x14ac:dyDescent="0.25">
      <c r="A751" s="4">
        <v>51087201701</v>
      </c>
      <c r="B751" s="7" t="s">
        <v>729</v>
      </c>
      <c r="C751" s="40">
        <f t="array" ref="C751">SUMPRODUCT($D$10:$D$16, TRANSPOSE(U751:AA751))</f>
        <v>57.919263682885394</v>
      </c>
      <c r="E751" s="16">
        <v>110.2</v>
      </c>
      <c r="F751" s="9">
        <v>6</v>
      </c>
      <c r="G751" s="9">
        <v>15</v>
      </c>
      <c r="H751" s="9">
        <v>2</v>
      </c>
      <c r="I751" s="41">
        <v>0.33160000000000001</v>
      </c>
      <c r="J751" s="9">
        <v>22</v>
      </c>
      <c r="K751" s="9">
        <v>5</v>
      </c>
      <c r="M751" s="15">
        <f t="shared" si="158"/>
        <v>-0.11298915697259135</v>
      </c>
      <c r="N751" s="15">
        <f t="shared" si="159"/>
        <v>-0.1344119809211361</v>
      </c>
      <c r="O751" s="15">
        <f t="shared" si="160"/>
        <v>0.72667416405347118</v>
      </c>
      <c r="P751" s="15">
        <f t="shared" si="161"/>
        <v>1.0219243946524705</v>
      </c>
      <c r="Q751" s="15">
        <f t="shared" si="162"/>
        <v>1.0525041188617443</v>
      </c>
      <c r="R751" s="15">
        <f t="shared" si="163"/>
        <v>-0.24866582421533989</v>
      </c>
      <c r="S751" s="15">
        <f t="shared" si="164"/>
        <v>-0.56986058462839839</v>
      </c>
      <c r="U751" s="15">
        <f t="shared" si="165"/>
        <v>45.50195758222165</v>
      </c>
      <c r="V751" s="15">
        <f t="shared" si="166"/>
        <v>44.653840409952025</v>
      </c>
      <c r="W751" s="15">
        <f t="shared" si="167"/>
        <v>76.628720803122405</v>
      </c>
      <c r="X751" s="15">
        <f t="shared" si="168"/>
        <v>84.659165723285582</v>
      </c>
      <c r="Y751" s="15">
        <f t="shared" si="169"/>
        <v>85.371583910267503</v>
      </c>
      <c r="Z751" s="15">
        <f t="shared" si="170"/>
        <v>40.180964344656076</v>
      </c>
      <c r="AA751" s="15">
        <f t="shared" si="171"/>
        <v>28.438613006692538</v>
      </c>
    </row>
    <row r="752" spans="1:27" x14ac:dyDescent="0.25">
      <c r="A752" s="4">
        <v>51087980100</v>
      </c>
      <c r="B752" s="7" t="s">
        <v>730</v>
      </c>
      <c r="C752" s="40">
        <f t="array" ref="C752">SUMPRODUCT($D$10:$D$16, TRANSPOSE(U752:AA752))</f>
        <v>60.997506918573997</v>
      </c>
      <c r="E752" s="16">
        <v>110.2</v>
      </c>
      <c r="F752" s="9">
        <v>6</v>
      </c>
      <c r="G752" s="9">
        <v>16</v>
      </c>
      <c r="H752" s="9">
        <v>2</v>
      </c>
      <c r="I752" s="41"/>
      <c r="J752" s="9">
        <v>24</v>
      </c>
      <c r="K752" s="9">
        <v>5</v>
      </c>
      <c r="M752" s="15">
        <f t="shared" si="158"/>
        <v>-0.11298915697259135</v>
      </c>
      <c r="N752" s="15">
        <f t="shared" si="159"/>
        <v>-0.1344119809211361</v>
      </c>
      <c r="O752" s="15">
        <f t="shared" si="160"/>
        <v>0.85730836756496898</v>
      </c>
      <c r="P752" s="15">
        <f t="shared" si="161"/>
        <v>1.0219243946524705</v>
      </c>
      <c r="Q752" s="15">
        <f t="shared" si="162"/>
        <v>6.0276674565927486</v>
      </c>
      <c r="R752" s="15">
        <f t="shared" si="163"/>
        <v>-0.16892717838069163</v>
      </c>
      <c r="S752" s="15">
        <f t="shared" si="164"/>
        <v>-0.56986058462839839</v>
      </c>
      <c r="U752" s="15">
        <f t="shared" si="165"/>
        <v>45.50195758222165</v>
      </c>
      <c r="V752" s="15">
        <f t="shared" si="166"/>
        <v>44.653840409952025</v>
      </c>
      <c r="W752" s="15">
        <f t="shared" si="167"/>
        <v>80.436275733520503</v>
      </c>
      <c r="X752" s="15">
        <f t="shared" si="168"/>
        <v>84.659165723285582</v>
      </c>
      <c r="Y752" s="15">
        <f t="shared" si="169"/>
        <v>99.999999916828557</v>
      </c>
      <c r="Z752" s="15">
        <f t="shared" si="170"/>
        <v>43.292696057517112</v>
      </c>
      <c r="AA752" s="15">
        <f t="shared" si="171"/>
        <v>28.438613006692538</v>
      </c>
    </row>
    <row r="753" spans="1:27" x14ac:dyDescent="0.25">
      <c r="A753" s="4">
        <v>51089010100</v>
      </c>
      <c r="B753" s="7" t="s">
        <v>731</v>
      </c>
      <c r="C753" s="40">
        <f t="array" ref="C753">SUMPRODUCT($D$10:$D$16, TRANSPOSE(U753:AA753))</f>
        <v>39.047547348523601</v>
      </c>
      <c r="E753" s="16">
        <v>98.2</v>
      </c>
      <c r="F753" s="9">
        <v>1</v>
      </c>
      <c r="G753" s="9">
        <v>2</v>
      </c>
      <c r="H753" s="9">
        <v>1</v>
      </c>
      <c r="I753" s="41">
        <v>0.40479999999999999</v>
      </c>
      <c r="J753" s="9">
        <v>12</v>
      </c>
      <c r="K753" s="9">
        <v>3</v>
      </c>
      <c r="M753" s="15">
        <f t="shared" si="158"/>
        <v>1.1725693714211818</v>
      </c>
      <c r="N753" s="15">
        <f t="shared" si="159"/>
        <v>-0.96179625340856834</v>
      </c>
      <c r="O753" s="15">
        <f t="shared" si="160"/>
        <v>-0.97157048159600123</v>
      </c>
      <c r="P753" s="15">
        <f t="shared" si="161"/>
        <v>0.14684140381176045</v>
      </c>
      <c r="Q753" s="15">
        <f t="shared" si="162"/>
        <v>-4.5752685486595238E-2</v>
      </c>
      <c r="R753" s="15">
        <f t="shared" si="163"/>
        <v>-0.64735905338858124</v>
      </c>
      <c r="S753" s="15">
        <f t="shared" si="164"/>
        <v>-0.76787883078116004</v>
      </c>
      <c r="U753" s="15">
        <f t="shared" si="165"/>
        <v>87.951573103377527</v>
      </c>
      <c r="V753" s="15">
        <f t="shared" si="166"/>
        <v>16.807598021003432</v>
      </c>
      <c r="W753" s="15">
        <f t="shared" si="167"/>
        <v>16.563213676009209</v>
      </c>
      <c r="X753" s="15">
        <f t="shared" si="168"/>
        <v>55.83713983142151</v>
      </c>
      <c r="Y753" s="15">
        <f t="shared" si="169"/>
        <v>48.175368539954597</v>
      </c>
      <c r="Z753" s="15">
        <f t="shared" si="170"/>
        <v>25.869979508690044</v>
      </c>
      <c r="AA753" s="15">
        <f t="shared" si="171"/>
        <v>22.127958759208845</v>
      </c>
    </row>
    <row r="754" spans="1:27" x14ac:dyDescent="0.25">
      <c r="A754" s="4">
        <v>51089010200</v>
      </c>
      <c r="B754" s="7" t="s">
        <v>732</v>
      </c>
      <c r="C754" s="40">
        <f t="array" ref="C754">SUMPRODUCT($D$10:$D$16, TRANSPOSE(U754:AA754))</f>
        <v>34.666667310051039</v>
      </c>
      <c r="E754" s="16">
        <v>98.2</v>
      </c>
      <c r="F754" s="9">
        <v>1</v>
      </c>
      <c r="G754" s="9">
        <v>2</v>
      </c>
      <c r="H754" s="9">
        <v>1</v>
      </c>
      <c r="I754" s="41">
        <v>0.46079999999999999</v>
      </c>
      <c r="J754" s="9">
        <v>11</v>
      </c>
      <c r="K754" s="9">
        <v>3</v>
      </c>
      <c r="M754" s="15">
        <f t="shared" si="158"/>
        <v>1.1725693714211818</v>
      </c>
      <c r="N754" s="15">
        <f t="shared" si="159"/>
        <v>-0.96179625340856834</v>
      </c>
      <c r="O754" s="15">
        <f t="shared" si="160"/>
        <v>-0.97157048159600123</v>
      </c>
      <c r="P754" s="15">
        <f t="shared" si="161"/>
        <v>0.14684140381176045</v>
      </c>
      <c r="Q754" s="15">
        <f t="shared" si="162"/>
        <v>-0.88594914782958745</v>
      </c>
      <c r="R754" s="15">
        <f t="shared" si="163"/>
        <v>-0.68722837630590539</v>
      </c>
      <c r="S754" s="15">
        <f t="shared" si="164"/>
        <v>-0.76787883078116004</v>
      </c>
      <c r="U754" s="15">
        <f t="shared" si="165"/>
        <v>87.951573103377527</v>
      </c>
      <c r="V754" s="15">
        <f t="shared" si="166"/>
        <v>16.807598021003432</v>
      </c>
      <c r="W754" s="15">
        <f t="shared" si="167"/>
        <v>16.563213676009209</v>
      </c>
      <c r="X754" s="15">
        <f t="shared" si="168"/>
        <v>55.83713983142151</v>
      </c>
      <c r="Y754" s="15">
        <f t="shared" si="169"/>
        <v>18.782246515016883</v>
      </c>
      <c r="Z754" s="15">
        <f t="shared" si="170"/>
        <v>24.596941264319899</v>
      </c>
      <c r="AA754" s="15">
        <f t="shared" si="171"/>
        <v>22.127958759208845</v>
      </c>
    </row>
    <row r="755" spans="1:27" x14ac:dyDescent="0.25">
      <c r="A755" s="4">
        <v>51089010300</v>
      </c>
      <c r="B755" s="7" t="s">
        <v>733</v>
      </c>
      <c r="C755" s="40">
        <f t="array" ref="C755">SUMPRODUCT($D$10:$D$16, TRANSPOSE(U755:AA755))</f>
        <v>32.768091368650929</v>
      </c>
      <c r="E755" s="16">
        <v>98.2</v>
      </c>
      <c r="F755" s="9">
        <v>1</v>
      </c>
      <c r="G755" s="9">
        <v>2</v>
      </c>
      <c r="H755" s="9">
        <v>1</v>
      </c>
      <c r="I755" s="41">
        <v>0.49070000000000003</v>
      </c>
      <c r="J755" s="9">
        <v>8</v>
      </c>
      <c r="K755" s="9">
        <v>3</v>
      </c>
      <c r="M755" s="15">
        <f t="shared" si="158"/>
        <v>1.1725693714211818</v>
      </c>
      <c r="N755" s="15">
        <f t="shared" si="159"/>
        <v>-0.96179625340856834</v>
      </c>
      <c r="O755" s="15">
        <f t="shared" si="160"/>
        <v>-0.97157048159600123</v>
      </c>
      <c r="P755" s="15">
        <f t="shared" si="161"/>
        <v>0.14684140381176045</v>
      </c>
      <c r="Q755" s="15">
        <f t="shared" si="162"/>
        <v>-1.3345540446877213</v>
      </c>
      <c r="R755" s="15">
        <f t="shared" si="163"/>
        <v>-0.80683634505787771</v>
      </c>
      <c r="S755" s="15">
        <f t="shared" si="164"/>
        <v>-0.76787883078116004</v>
      </c>
      <c r="U755" s="15">
        <f t="shared" si="165"/>
        <v>87.951573103377527</v>
      </c>
      <c r="V755" s="15">
        <f t="shared" si="166"/>
        <v>16.807598021003432</v>
      </c>
      <c r="W755" s="15">
        <f t="shared" si="167"/>
        <v>16.563213676009209</v>
      </c>
      <c r="X755" s="15">
        <f t="shared" si="168"/>
        <v>55.83713983142151</v>
      </c>
      <c r="Y755" s="15">
        <f t="shared" si="169"/>
        <v>9.1011173658346056</v>
      </c>
      <c r="Z755" s="15">
        <f t="shared" si="170"/>
        <v>20.988038823701359</v>
      </c>
      <c r="AA755" s="15">
        <f t="shared" si="171"/>
        <v>22.127958759208845</v>
      </c>
    </row>
    <row r="756" spans="1:27" x14ac:dyDescent="0.25">
      <c r="A756" s="4">
        <v>51089010400</v>
      </c>
      <c r="B756" s="7" t="s">
        <v>734</v>
      </c>
      <c r="C756" s="40">
        <f t="array" ref="C756">SUMPRODUCT($D$10:$D$16, TRANSPOSE(U756:AA756))</f>
        <v>31.015278458276235</v>
      </c>
      <c r="E756" s="16">
        <v>98.2</v>
      </c>
      <c r="F756" s="9">
        <v>1</v>
      </c>
      <c r="G756" s="9">
        <v>1</v>
      </c>
      <c r="H756" s="9">
        <v>0</v>
      </c>
      <c r="I756" s="41">
        <v>0.4088</v>
      </c>
      <c r="J756" s="9">
        <v>0</v>
      </c>
      <c r="K756" s="9">
        <v>1</v>
      </c>
      <c r="M756" s="15">
        <f t="shared" si="158"/>
        <v>1.1725693714211818</v>
      </c>
      <c r="N756" s="15">
        <f t="shared" si="159"/>
        <v>-0.96179625340856834</v>
      </c>
      <c r="O756" s="15">
        <f t="shared" si="160"/>
        <v>-1.1022046851074991</v>
      </c>
      <c r="P756" s="15">
        <f t="shared" si="161"/>
        <v>-0.7282415870289497</v>
      </c>
      <c r="Q756" s="15">
        <f t="shared" si="162"/>
        <v>-0.10576671851109475</v>
      </c>
      <c r="R756" s="15">
        <f t="shared" si="163"/>
        <v>-1.1257909283964709</v>
      </c>
      <c r="S756" s="15">
        <f t="shared" si="164"/>
        <v>-0.96589707693392168</v>
      </c>
      <c r="U756" s="15">
        <f t="shared" si="165"/>
        <v>87.951573103377527</v>
      </c>
      <c r="V756" s="15">
        <f t="shared" si="166"/>
        <v>16.807598021003432</v>
      </c>
      <c r="W756" s="15">
        <f t="shared" si="167"/>
        <v>13.518634780903643</v>
      </c>
      <c r="X756" s="15">
        <f t="shared" si="168"/>
        <v>23.323285630020674</v>
      </c>
      <c r="Y756" s="15">
        <f t="shared" si="169"/>
        <v>45.788372170812167</v>
      </c>
      <c r="Z756" s="15">
        <f t="shared" si="170"/>
        <v>13.012701243201358</v>
      </c>
      <c r="AA756" s="15">
        <f t="shared" si="171"/>
        <v>16.70478425861484</v>
      </c>
    </row>
    <row r="757" spans="1:27" x14ac:dyDescent="0.25">
      <c r="A757" s="4">
        <v>51089010500</v>
      </c>
      <c r="B757" s="7" t="s">
        <v>735</v>
      </c>
      <c r="C757" s="40">
        <f t="array" ref="C757">SUMPRODUCT($D$10:$D$16, TRANSPOSE(U757:AA757))</f>
        <v>31.589358578152982</v>
      </c>
      <c r="E757" s="16">
        <v>98.2</v>
      </c>
      <c r="F757" s="9">
        <v>1</v>
      </c>
      <c r="G757" s="9">
        <v>1</v>
      </c>
      <c r="H757" s="9">
        <v>1</v>
      </c>
      <c r="I757" s="41">
        <v>0.47170000000000001</v>
      </c>
      <c r="J757" s="9">
        <v>0</v>
      </c>
      <c r="K757" s="9">
        <v>2</v>
      </c>
      <c r="M757" s="15">
        <f t="shared" si="158"/>
        <v>1.1725693714211818</v>
      </c>
      <c r="N757" s="15">
        <f t="shared" si="159"/>
        <v>-0.96179625340856834</v>
      </c>
      <c r="O757" s="15">
        <f t="shared" si="160"/>
        <v>-1.1022046851074991</v>
      </c>
      <c r="P757" s="15">
        <f t="shared" si="161"/>
        <v>0.14684140381176045</v>
      </c>
      <c r="Q757" s="15">
        <f t="shared" si="162"/>
        <v>-1.0494873878213486</v>
      </c>
      <c r="R757" s="15">
        <f t="shared" si="163"/>
        <v>-1.1257909283964709</v>
      </c>
      <c r="S757" s="15">
        <f t="shared" si="164"/>
        <v>-0.86688795385754081</v>
      </c>
      <c r="U757" s="15">
        <f t="shared" si="165"/>
        <v>87.951573103377527</v>
      </c>
      <c r="V757" s="15">
        <f t="shared" si="166"/>
        <v>16.807598021003432</v>
      </c>
      <c r="W757" s="15">
        <f t="shared" si="167"/>
        <v>13.518634780903643</v>
      </c>
      <c r="X757" s="15">
        <f t="shared" si="168"/>
        <v>55.83713983142151</v>
      </c>
      <c r="Y757" s="15">
        <f t="shared" si="169"/>
        <v>14.697692847476143</v>
      </c>
      <c r="Z757" s="15">
        <f t="shared" si="170"/>
        <v>13.012701243201358</v>
      </c>
      <c r="AA757" s="15">
        <f t="shared" si="171"/>
        <v>19.300170219687281</v>
      </c>
    </row>
    <row r="758" spans="1:27" x14ac:dyDescent="0.25">
      <c r="A758" s="4">
        <v>51089010601</v>
      </c>
      <c r="B758" s="7" t="s">
        <v>736</v>
      </c>
      <c r="C758" s="40">
        <f t="array" ref="C758">SUMPRODUCT($D$10:$D$16, TRANSPOSE(U758:AA758))</f>
        <v>35.266471823529578</v>
      </c>
      <c r="E758" s="16">
        <v>98.2</v>
      </c>
      <c r="F758" s="9">
        <v>1</v>
      </c>
      <c r="G758" s="9">
        <v>2</v>
      </c>
      <c r="H758" s="9">
        <v>1</v>
      </c>
      <c r="I758" s="41">
        <v>0.439</v>
      </c>
      <c r="J758" s="9">
        <v>6</v>
      </c>
      <c r="K758" s="9">
        <v>3</v>
      </c>
      <c r="M758" s="15">
        <f t="shared" si="158"/>
        <v>1.1725693714211818</v>
      </c>
      <c r="N758" s="15">
        <f t="shared" si="159"/>
        <v>-0.96179625340856834</v>
      </c>
      <c r="O758" s="15">
        <f t="shared" si="160"/>
        <v>-0.97157048159600123</v>
      </c>
      <c r="P758" s="15">
        <f t="shared" si="161"/>
        <v>0.14684140381176045</v>
      </c>
      <c r="Q758" s="15">
        <f t="shared" si="162"/>
        <v>-0.5588726678460656</v>
      </c>
      <c r="R758" s="15">
        <f t="shared" si="163"/>
        <v>-0.886574990892526</v>
      </c>
      <c r="S758" s="15">
        <f t="shared" si="164"/>
        <v>-0.76787883078116004</v>
      </c>
      <c r="U758" s="15">
        <f t="shared" si="165"/>
        <v>87.951573103377527</v>
      </c>
      <c r="V758" s="15">
        <f t="shared" si="166"/>
        <v>16.807598021003432</v>
      </c>
      <c r="W758" s="15">
        <f t="shared" si="167"/>
        <v>16.563213676009209</v>
      </c>
      <c r="X758" s="15">
        <f t="shared" si="168"/>
        <v>55.83713983142151</v>
      </c>
      <c r="Y758" s="15">
        <f t="shared" si="169"/>
        <v>28.812431203628623</v>
      </c>
      <c r="Z758" s="15">
        <f t="shared" si="170"/>
        <v>18.765388170057882</v>
      </c>
      <c r="AA758" s="15">
        <f t="shared" si="171"/>
        <v>22.127958759208845</v>
      </c>
    </row>
    <row r="759" spans="1:27" x14ac:dyDescent="0.25">
      <c r="A759" s="4">
        <v>51089010602</v>
      </c>
      <c r="B759" s="7" t="s">
        <v>737</v>
      </c>
      <c r="C759" s="40">
        <f t="array" ref="C759">SUMPRODUCT($D$10:$D$16, TRANSPOSE(U759:AA759))</f>
        <v>38.914553419964669</v>
      </c>
      <c r="E759" s="16">
        <v>98.2</v>
      </c>
      <c r="F759" s="9">
        <v>1</v>
      </c>
      <c r="G759" s="9">
        <v>1</v>
      </c>
      <c r="H759" s="9">
        <v>1</v>
      </c>
      <c r="I759" s="41">
        <v>0.3841</v>
      </c>
      <c r="J759" s="9">
        <v>3</v>
      </c>
      <c r="K759" s="9">
        <v>3</v>
      </c>
      <c r="M759" s="15">
        <f t="shared" si="158"/>
        <v>1.1725693714211818</v>
      </c>
      <c r="N759" s="15">
        <f t="shared" si="159"/>
        <v>-0.96179625340856834</v>
      </c>
      <c r="O759" s="15">
        <f t="shared" si="160"/>
        <v>-1.1022046851074991</v>
      </c>
      <c r="P759" s="15">
        <f t="shared" si="161"/>
        <v>0.14684140381176045</v>
      </c>
      <c r="Q759" s="15">
        <f t="shared" si="162"/>
        <v>0.26481993541518933</v>
      </c>
      <c r="R759" s="15">
        <f t="shared" si="163"/>
        <v>-1.0061829596444984</v>
      </c>
      <c r="S759" s="15">
        <f t="shared" si="164"/>
        <v>-0.76787883078116004</v>
      </c>
      <c r="U759" s="15">
        <f t="shared" si="165"/>
        <v>87.951573103377527</v>
      </c>
      <c r="V759" s="15">
        <f t="shared" si="166"/>
        <v>16.807598021003432</v>
      </c>
      <c r="W759" s="15">
        <f t="shared" si="167"/>
        <v>13.518634780903643</v>
      </c>
      <c r="X759" s="15">
        <f t="shared" si="168"/>
        <v>55.83713983142151</v>
      </c>
      <c r="Y759" s="15">
        <f t="shared" si="169"/>
        <v>60.442591061300497</v>
      </c>
      <c r="Z759" s="15">
        <f t="shared" si="170"/>
        <v>15.716378382537236</v>
      </c>
      <c r="AA759" s="15">
        <f t="shared" si="171"/>
        <v>22.127958759208845</v>
      </c>
    </row>
    <row r="760" spans="1:27" x14ac:dyDescent="0.25">
      <c r="A760" s="4">
        <v>51089010700</v>
      </c>
      <c r="B760" s="7" t="s">
        <v>738</v>
      </c>
      <c r="C760" s="40">
        <f t="array" ref="C760">SUMPRODUCT($D$10:$D$16, TRANSPOSE(U760:AA760))</f>
        <v>35.815324935148823</v>
      </c>
      <c r="E760" s="16">
        <v>98.2</v>
      </c>
      <c r="F760" s="9">
        <v>1</v>
      </c>
      <c r="G760" s="9">
        <v>1</v>
      </c>
      <c r="H760" s="9">
        <v>1</v>
      </c>
      <c r="I760" s="41">
        <v>0.4128</v>
      </c>
      <c r="J760" s="9">
        <v>1</v>
      </c>
      <c r="K760" s="9">
        <v>2</v>
      </c>
      <c r="M760" s="15">
        <f t="shared" si="158"/>
        <v>1.1725693714211818</v>
      </c>
      <c r="N760" s="15">
        <f t="shared" si="159"/>
        <v>-0.96179625340856834</v>
      </c>
      <c r="O760" s="15">
        <f t="shared" si="160"/>
        <v>-1.1022046851074991</v>
      </c>
      <c r="P760" s="15">
        <f t="shared" si="161"/>
        <v>0.14684140381176045</v>
      </c>
      <c r="Q760" s="15">
        <f t="shared" si="162"/>
        <v>-0.16578075153559424</v>
      </c>
      <c r="R760" s="15">
        <f t="shared" si="163"/>
        <v>-1.0859216054791467</v>
      </c>
      <c r="S760" s="15">
        <f t="shared" si="164"/>
        <v>-0.86688795385754081</v>
      </c>
      <c r="U760" s="15">
        <f t="shared" si="165"/>
        <v>87.951573103377527</v>
      </c>
      <c r="V760" s="15">
        <f t="shared" si="166"/>
        <v>16.807598021003432</v>
      </c>
      <c r="W760" s="15">
        <f t="shared" si="167"/>
        <v>13.518634780903643</v>
      </c>
      <c r="X760" s="15">
        <f t="shared" si="168"/>
        <v>55.83713983142151</v>
      </c>
      <c r="Y760" s="15">
        <f t="shared" si="169"/>
        <v>43.416474727487696</v>
      </c>
      <c r="Z760" s="15">
        <f t="shared" si="170"/>
        <v>13.87568386216069</v>
      </c>
      <c r="AA760" s="15">
        <f t="shared" si="171"/>
        <v>19.300170219687281</v>
      </c>
    </row>
    <row r="761" spans="1:27" x14ac:dyDescent="0.25">
      <c r="A761" s="4">
        <v>51089010800</v>
      </c>
      <c r="B761" s="7" t="s">
        <v>739</v>
      </c>
      <c r="C761" s="40">
        <f t="array" ref="C761">SUMPRODUCT($D$10:$D$16, TRANSPOSE(U761:AA761))</f>
        <v>40.117505923616754</v>
      </c>
      <c r="E761" s="16">
        <v>98.2</v>
      </c>
      <c r="F761" s="9">
        <v>1</v>
      </c>
      <c r="G761" s="9">
        <v>2</v>
      </c>
      <c r="H761" s="9">
        <v>1</v>
      </c>
      <c r="I761" s="41">
        <v>0.3901</v>
      </c>
      <c r="J761" s="9">
        <v>11</v>
      </c>
      <c r="K761" s="9">
        <v>3</v>
      </c>
      <c r="M761" s="15">
        <f t="shared" si="158"/>
        <v>1.1725693714211818</v>
      </c>
      <c r="N761" s="15">
        <f t="shared" si="159"/>
        <v>-0.96179625340856834</v>
      </c>
      <c r="O761" s="15">
        <f t="shared" si="160"/>
        <v>-0.97157048159600123</v>
      </c>
      <c r="P761" s="15">
        <f t="shared" si="161"/>
        <v>0.14684140381176045</v>
      </c>
      <c r="Q761" s="15">
        <f t="shared" si="162"/>
        <v>0.17479888587844009</v>
      </c>
      <c r="R761" s="15">
        <f t="shared" si="163"/>
        <v>-0.68722837630590539</v>
      </c>
      <c r="S761" s="15">
        <f t="shared" si="164"/>
        <v>-0.76787883078116004</v>
      </c>
      <c r="U761" s="15">
        <f t="shared" si="165"/>
        <v>87.951573103377527</v>
      </c>
      <c r="V761" s="15">
        <f t="shared" si="166"/>
        <v>16.807598021003432</v>
      </c>
      <c r="W761" s="15">
        <f t="shared" si="167"/>
        <v>16.563213676009209</v>
      </c>
      <c r="X761" s="15">
        <f t="shared" si="168"/>
        <v>55.83713983142151</v>
      </c>
      <c r="Y761" s="15">
        <f t="shared" si="169"/>
        <v>56.938116809976883</v>
      </c>
      <c r="Z761" s="15">
        <f t="shared" si="170"/>
        <v>24.596941264319899</v>
      </c>
      <c r="AA761" s="15">
        <f t="shared" si="171"/>
        <v>22.127958759208845</v>
      </c>
    </row>
    <row r="762" spans="1:27" x14ac:dyDescent="0.25">
      <c r="A762" s="4">
        <v>51089010900</v>
      </c>
      <c r="B762" s="7" t="s">
        <v>740</v>
      </c>
      <c r="C762" s="40">
        <f t="array" ref="C762">SUMPRODUCT($D$10:$D$16, TRANSPOSE(U762:AA762))</f>
        <v>38.780855894097961</v>
      </c>
      <c r="E762" s="16">
        <v>98.2</v>
      </c>
      <c r="F762" s="9">
        <v>1</v>
      </c>
      <c r="G762" s="9">
        <v>2</v>
      </c>
      <c r="H762" s="9">
        <v>1</v>
      </c>
      <c r="I762" s="41">
        <v>0.38629999999999998</v>
      </c>
      <c r="J762" s="9">
        <v>0</v>
      </c>
      <c r="K762" s="9">
        <v>3</v>
      </c>
      <c r="M762" s="15">
        <f t="shared" si="158"/>
        <v>1.1725693714211818</v>
      </c>
      <c r="N762" s="15">
        <f t="shared" si="159"/>
        <v>-0.96179625340856834</v>
      </c>
      <c r="O762" s="15">
        <f t="shared" si="160"/>
        <v>-0.97157048159600123</v>
      </c>
      <c r="P762" s="15">
        <f t="shared" si="161"/>
        <v>0.14684140381176045</v>
      </c>
      <c r="Q762" s="15">
        <f t="shared" si="162"/>
        <v>0.23181221725171494</v>
      </c>
      <c r="R762" s="15">
        <f t="shared" si="163"/>
        <v>-1.1257909283964709</v>
      </c>
      <c r="S762" s="15">
        <f t="shared" si="164"/>
        <v>-0.76787883078116004</v>
      </c>
      <c r="U762" s="15">
        <f t="shared" si="165"/>
        <v>87.951573103377527</v>
      </c>
      <c r="V762" s="15">
        <f t="shared" si="166"/>
        <v>16.807598021003432</v>
      </c>
      <c r="W762" s="15">
        <f t="shared" si="167"/>
        <v>16.563213676009209</v>
      </c>
      <c r="X762" s="15">
        <f t="shared" si="168"/>
        <v>55.83713983142151</v>
      </c>
      <c r="Y762" s="15">
        <f t="shared" si="169"/>
        <v>59.165806624463848</v>
      </c>
      <c r="Z762" s="15">
        <f t="shared" si="170"/>
        <v>13.012701243201358</v>
      </c>
      <c r="AA762" s="15">
        <f t="shared" si="171"/>
        <v>22.127958759208845</v>
      </c>
    </row>
    <row r="763" spans="1:27" x14ac:dyDescent="0.25">
      <c r="A763" s="4">
        <v>51089011000</v>
      </c>
      <c r="B763" s="7" t="s">
        <v>741</v>
      </c>
      <c r="C763" s="40">
        <f t="array" ref="C763">SUMPRODUCT($D$10:$D$16, TRANSPOSE(U763:AA763))</f>
        <v>26.628282912937205</v>
      </c>
      <c r="E763" s="16">
        <v>98.2</v>
      </c>
      <c r="F763" s="9">
        <v>1</v>
      </c>
      <c r="G763" s="9">
        <v>2</v>
      </c>
      <c r="H763" s="9">
        <v>0</v>
      </c>
      <c r="I763" s="41">
        <v>0.52780000000000005</v>
      </c>
      <c r="J763" s="9">
        <v>4</v>
      </c>
      <c r="K763" s="9">
        <v>3</v>
      </c>
      <c r="M763" s="15">
        <f t="shared" si="158"/>
        <v>1.1725693714211818</v>
      </c>
      <c r="N763" s="15">
        <f t="shared" si="159"/>
        <v>-0.96179625340856834</v>
      </c>
      <c r="O763" s="15">
        <f t="shared" si="160"/>
        <v>-0.97157048159600123</v>
      </c>
      <c r="P763" s="15">
        <f t="shared" si="161"/>
        <v>-0.7282415870289497</v>
      </c>
      <c r="Q763" s="15">
        <f t="shared" si="162"/>
        <v>-1.891184200989954</v>
      </c>
      <c r="R763" s="15">
        <f t="shared" si="163"/>
        <v>-0.9663136367271743</v>
      </c>
      <c r="S763" s="15">
        <f t="shared" si="164"/>
        <v>-0.76787883078116004</v>
      </c>
      <c r="U763" s="15">
        <f t="shared" si="165"/>
        <v>87.951573103377527</v>
      </c>
      <c r="V763" s="15">
        <f t="shared" si="166"/>
        <v>16.807598021003432</v>
      </c>
      <c r="W763" s="15">
        <f t="shared" si="167"/>
        <v>16.563213676009209</v>
      </c>
      <c r="X763" s="15">
        <f t="shared" si="168"/>
        <v>23.323285630020674</v>
      </c>
      <c r="Y763" s="15">
        <f t="shared" si="169"/>
        <v>2.9299879798894573</v>
      </c>
      <c r="Z763" s="15">
        <f t="shared" si="170"/>
        <v>16.694363221051294</v>
      </c>
      <c r="AA763" s="15">
        <f t="shared" si="171"/>
        <v>22.127958759208845</v>
      </c>
    </row>
    <row r="764" spans="1:27" x14ac:dyDescent="0.25">
      <c r="A764" s="4">
        <v>51089011100</v>
      </c>
      <c r="B764" s="7" t="s">
        <v>742</v>
      </c>
      <c r="C764" s="40">
        <f t="array" ref="C764">SUMPRODUCT($D$10:$D$16, TRANSPOSE(U764:AA764))</f>
        <v>33.314824987907109</v>
      </c>
      <c r="E764" s="16">
        <v>98.2</v>
      </c>
      <c r="F764" s="9">
        <v>1</v>
      </c>
      <c r="G764" s="9">
        <v>2</v>
      </c>
      <c r="H764" s="9">
        <v>1</v>
      </c>
      <c r="I764" s="41">
        <v>0.47039999999999998</v>
      </c>
      <c r="J764" s="9">
        <v>6</v>
      </c>
      <c r="K764" s="9">
        <v>3</v>
      </c>
      <c r="M764" s="15">
        <f t="shared" si="158"/>
        <v>1.1725693714211818</v>
      </c>
      <c r="N764" s="15">
        <f t="shared" si="159"/>
        <v>-0.96179625340856834</v>
      </c>
      <c r="O764" s="15">
        <f t="shared" si="160"/>
        <v>-0.97157048159600123</v>
      </c>
      <c r="P764" s="15">
        <f t="shared" si="161"/>
        <v>0.14684140381176045</v>
      </c>
      <c r="Q764" s="15">
        <f t="shared" si="162"/>
        <v>-1.029982827088386</v>
      </c>
      <c r="R764" s="15">
        <f t="shared" si="163"/>
        <v>-0.886574990892526</v>
      </c>
      <c r="S764" s="15">
        <f t="shared" si="164"/>
        <v>-0.76787883078116004</v>
      </c>
      <c r="U764" s="15">
        <f t="shared" si="165"/>
        <v>87.951573103377527</v>
      </c>
      <c r="V764" s="15">
        <f t="shared" si="166"/>
        <v>16.807598021003432</v>
      </c>
      <c r="W764" s="15">
        <f t="shared" si="167"/>
        <v>16.563213676009209</v>
      </c>
      <c r="X764" s="15">
        <f t="shared" si="168"/>
        <v>55.83713983142151</v>
      </c>
      <c r="Y764" s="15">
        <f t="shared" si="169"/>
        <v>15.150903354271355</v>
      </c>
      <c r="Z764" s="15">
        <f t="shared" si="170"/>
        <v>18.765388170057882</v>
      </c>
      <c r="AA764" s="15">
        <f t="shared" si="171"/>
        <v>22.127958759208845</v>
      </c>
    </row>
    <row r="765" spans="1:27" x14ac:dyDescent="0.25">
      <c r="A765" s="4">
        <v>51089011200</v>
      </c>
      <c r="B765" s="7" t="s">
        <v>743</v>
      </c>
      <c r="C765" s="40">
        <f t="array" ref="C765">SUMPRODUCT($D$10:$D$16, TRANSPOSE(U765:AA765))</f>
        <v>28.774269229617708</v>
      </c>
      <c r="E765" s="16">
        <v>98.2</v>
      </c>
      <c r="F765" s="9">
        <v>0</v>
      </c>
      <c r="G765" s="9">
        <v>2</v>
      </c>
      <c r="H765" s="9">
        <v>0</v>
      </c>
      <c r="I765" s="41">
        <v>0.43390000000000001</v>
      </c>
      <c r="J765" s="9">
        <v>2</v>
      </c>
      <c r="K765" s="9">
        <v>0</v>
      </c>
      <c r="M765" s="15">
        <f t="shared" si="158"/>
        <v>1.1725693714211818</v>
      </c>
      <c r="N765" s="15">
        <f t="shared" si="159"/>
        <v>-1.1272731079060547</v>
      </c>
      <c r="O765" s="15">
        <f t="shared" si="160"/>
        <v>-0.97157048159600123</v>
      </c>
      <c r="P765" s="15">
        <f t="shared" si="161"/>
        <v>-0.7282415870289497</v>
      </c>
      <c r="Q765" s="15">
        <f t="shared" si="162"/>
        <v>-0.48235477573982893</v>
      </c>
      <c r="R765" s="15">
        <f t="shared" si="163"/>
        <v>-1.0460522825618226</v>
      </c>
      <c r="S765" s="15">
        <f t="shared" si="164"/>
        <v>-1.0649062000103025</v>
      </c>
      <c r="U765" s="15">
        <f t="shared" si="165"/>
        <v>87.951573103377527</v>
      </c>
      <c r="V765" s="15">
        <f t="shared" si="166"/>
        <v>12.981351435611771</v>
      </c>
      <c r="W765" s="15">
        <f t="shared" si="167"/>
        <v>16.563213676009209</v>
      </c>
      <c r="X765" s="15">
        <f t="shared" si="168"/>
        <v>23.323285630020674</v>
      </c>
      <c r="Y765" s="15">
        <f t="shared" si="169"/>
        <v>31.47769708782414</v>
      </c>
      <c r="Z765" s="15">
        <f t="shared" si="170"/>
        <v>14.776844720917612</v>
      </c>
      <c r="AA765" s="15">
        <f t="shared" si="171"/>
        <v>14.345918953563022</v>
      </c>
    </row>
    <row r="766" spans="1:27" x14ac:dyDescent="0.25">
      <c r="A766" s="4">
        <v>51089011300</v>
      </c>
      <c r="B766" s="7" t="s">
        <v>744</v>
      </c>
      <c r="C766" s="40">
        <f t="array" ref="C766">SUMPRODUCT($D$10:$D$16, TRANSPOSE(U766:AA766))</f>
        <v>31.500220801099555</v>
      </c>
      <c r="E766" s="16">
        <v>98.2</v>
      </c>
      <c r="F766" s="9">
        <v>1</v>
      </c>
      <c r="G766" s="9">
        <v>2</v>
      </c>
      <c r="H766" s="9">
        <v>0</v>
      </c>
      <c r="I766" s="41">
        <v>0.42749999999999999</v>
      </c>
      <c r="J766" s="9">
        <v>6</v>
      </c>
      <c r="K766" s="9">
        <v>3</v>
      </c>
      <c r="M766" s="15">
        <f t="shared" si="158"/>
        <v>1.1725693714211818</v>
      </c>
      <c r="N766" s="15">
        <f t="shared" si="159"/>
        <v>-0.96179625340856834</v>
      </c>
      <c r="O766" s="15">
        <f t="shared" si="160"/>
        <v>-0.97157048159600123</v>
      </c>
      <c r="P766" s="15">
        <f t="shared" si="161"/>
        <v>-0.7282415870289497</v>
      </c>
      <c r="Q766" s="15">
        <f t="shared" si="162"/>
        <v>-0.38633232290062958</v>
      </c>
      <c r="R766" s="15">
        <f t="shared" si="163"/>
        <v>-0.886574990892526</v>
      </c>
      <c r="S766" s="15">
        <f t="shared" si="164"/>
        <v>-0.76787883078116004</v>
      </c>
      <c r="U766" s="15">
        <f t="shared" si="165"/>
        <v>87.951573103377527</v>
      </c>
      <c r="V766" s="15">
        <f t="shared" si="166"/>
        <v>16.807598021003432</v>
      </c>
      <c r="W766" s="15">
        <f t="shared" si="167"/>
        <v>16.563213676009209</v>
      </c>
      <c r="X766" s="15">
        <f t="shared" si="168"/>
        <v>23.323285630020674</v>
      </c>
      <c r="Y766" s="15">
        <f t="shared" si="169"/>
        <v>34.962528248019318</v>
      </c>
      <c r="Z766" s="15">
        <f t="shared" si="170"/>
        <v>18.765388170057882</v>
      </c>
      <c r="AA766" s="15">
        <f t="shared" si="171"/>
        <v>22.127958759208845</v>
      </c>
    </row>
    <row r="767" spans="1:27" x14ac:dyDescent="0.25">
      <c r="A767" s="4">
        <v>51091970100</v>
      </c>
      <c r="B767" s="7" t="s">
        <v>745</v>
      </c>
      <c r="C767" s="40">
        <f t="array" ref="C767">SUMPRODUCT($D$10:$D$16, TRANSPOSE(U767:AA767))</f>
        <v>27.671285330527745</v>
      </c>
      <c r="E767" s="16">
        <v>102.5</v>
      </c>
      <c r="F767" s="9">
        <v>0</v>
      </c>
      <c r="G767" s="9">
        <v>1</v>
      </c>
      <c r="H767" s="9">
        <v>0</v>
      </c>
      <c r="I767" s="41">
        <v>0.42109999999999997</v>
      </c>
      <c r="J767" s="9">
        <v>2</v>
      </c>
      <c r="K767" s="9">
        <v>0</v>
      </c>
      <c r="M767" s="15">
        <f t="shared" si="158"/>
        <v>0.71191089874674673</v>
      </c>
      <c r="N767" s="15">
        <f t="shared" si="159"/>
        <v>-1.1272731079060547</v>
      </c>
      <c r="O767" s="15">
        <f t="shared" si="160"/>
        <v>-1.1022046851074991</v>
      </c>
      <c r="P767" s="15">
        <f t="shared" si="161"/>
        <v>-0.7282415870289497</v>
      </c>
      <c r="Q767" s="15">
        <f t="shared" si="162"/>
        <v>-0.29030987006143022</v>
      </c>
      <c r="R767" s="15">
        <f t="shared" si="163"/>
        <v>-1.0460522825618226</v>
      </c>
      <c r="S767" s="15">
        <f t="shared" si="164"/>
        <v>-1.0649062000103025</v>
      </c>
      <c r="U767" s="15">
        <f t="shared" si="165"/>
        <v>76.17400236117426</v>
      </c>
      <c r="V767" s="15">
        <f t="shared" si="166"/>
        <v>12.981351435611771</v>
      </c>
      <c r="W767" s="15">
        <f t="shared" si="167"/>
        <v>13.518634780903643</v>
      </c>
      <c r="X767" s="15">
        <f t="shared" si="168"/>
        <v>23.323285630020674</v>
      </c>
      <c r="Y767" s="15">
        <f t="shared" si="169"/>
        <v>38.578959431503243</v>
      </c>
      <c r="Z767" s="15">
        <f t="shared" si="170"/>
        <v>14.776844720917612</v>
      </c>
      <c r="AA767" s="15">
        <f t="shared" si="171"/>
        <v>14.345918953563022</v>
      </c>
    </row>
    <row r="768" spans="1:27" x14ac:dyDescent="0.25">
      <c r="A768" s="4">
        <v>51093280101</v>
      </c>
      <c r="B768" s="7" t="s">
        <v>746</v>
      </c>
      <c r="C768" s="40">
        <f t="array" ref="C768">SUMPRODUCT($D$10:$D$16, TRANSPOSE(U768:AA768))</f>
        <v>26.859725782030718</v>
      </c>
      <c r="E768" s="16">
        <v>105.2</v>
      </c>
      <c r="F768" s="9">
        <v>0</v>
      </c>
      <c r="G768" s="9">
        <v>1</v>
      </c>
      <c r="H768" s="9">
        <v>0</v>
      </c>
      <c r="I768" s="41">
        <v>0.43149999999999999</v>
      </c>
      <c r="J768" s="9">
        <v>1</v>
      </c>
      <c r="K768" s="9">
        <v>4</v>
      </c>
      <c r="M768" s="15">
        <f t="shared" si="158"/>
        <v>0.4226602298581475</v>
      </c>
      <c r="N768" s="15">
        <f t="shared" si="159"/>
        <v>-1.1272731079060547</v>
      </c>
      <c r="O768" s="15">
        <f t="shared" si="160"/>
        <v>-1.1022046851074991</v>
      </c>
      <c r="P768" s="15">
        <f t="shared" si="161"/>
        <v>-0.7282415870289497</v>
      </c>
      <c r="Q768" s="15">
        <f t="shared" si="162"/>
        <v>-0.44634635592512906</v>
      </c>
      <c r="R768" s="15">
        <f t="shared" si="163"/>
        <v>-1.0859216054791467</v>
      </c>
      <c r="S768" s="15">
        <f t="shared" si="164"/>
        <v>-0.66886970770477927</v>
      </c>
      <c r="U768" s="15">
        <f t="shared" si="165"/>
        <v>66.372841204768591</v>
      </c>
      <c r="V768" s="15">
        <f t="shared" si="166"/>
        <v>12.981351435611771</v>
      </c>
      <c r="W768" s="15">
        <f t="shared" si="167"/>
        <v>13.518634780903643</v>
      </c>
      <c r="X768" s="15">
        <f t="shared" si="168"/>
        <v>23.323285630020674</v>
      </c>
      <c r="Y768" s="15">
        <f t="shared" si="169"/>
        <v>32.767353800865848</v>
      </c>
      <c r="Z768" s="15">
        <f t="shared" si="170"/>
        <v>13.87568386216069</v>
      </c>
      <c r="AA768" s="15">
        <f t="shared" si="171"/>
        <v>25.17892975988385</v>
      </c>
    </row>
    <row r="769" spans="1:27" x14ac:dyDescent="0.25">
      <c r="A769" s="4">
        <v>51093280103</v>
      </c>
      <c r="B769" s="7" t="s">
        <v>747</v>
      </c>
      <c r="C769" s="40">
        <f t="array" ref="C769">SUMPRODUCT($D$10:$D$16, TRANSPOSE(U769:AA769))</f>
        <v>47.189545936479796</v>
      </c>
      <c r="E769" s="16">
        <v>105.2</v>
      </c>
      <c r="F769" s="9">
        <v>11</v>
      </c>
      <c r="G769" s="9">
        <v>3</v>
      </c>
      <c r="H769" s="9">
        <v>0</v>
      </c>
      <c r="I769" s="41">
        <v>0.36580000000000001</v>
      </c>
      <c r="J769" s="9">
        <v>3</v>
      </c>
      <c r="K769" s="9">
        <v>13</v>
      </c>
      <c r="M769" s="15">
        <f t="shared" si="158"/>
        <v>0.4226602298581475</v>
      </c>
      <c r="N769" s="15">
        <f t="shared" si="159"/>
        <v>0.69297229156629614</v>
      </c>
      <c r="O769" s="15">
        <f t="shared" si="160"/>
        <v>-0.84093627808450333</v>
      </c>
      <c r="P769" s="15">
        <f t="shared" si="161"/>
        <v>-0.7282415870289497</v>
      </c>
      <c r="Q769" s="15">
        <f t="shared" si="162"/>
        <v>0.53938413650227401</v>
      </c>
      <c r="R769" s="15">
        <f t="shared" si="163"/>
        <v>-1.0061829596444984</v>
      </c>
      <c r="S769" s="15">
        <f t="shared" si="164"/>
        <v>0.22221239998264808</v>
      </c>
      <c r="U769" s="15">
        <f t="shared" si="165"/>
        <v>66.372841204768591</v>
      </c>
      <c r="V769" s="15">
        <f t="shared" si="166"/>
        <v>75.583652980999915</v>
      </c>
      <c r="W769" s="15">
        <f t="shared" si="167"/>
        <v>20.01918167222092</v>
      </c>
      <c r="X769" s="15">
        <f t="shared" si="168"/>
        <v>23.323285630020674</v>
      </c>
      <c r="Y769" s="15">
        <f t="shared" si="169"/>
        <v>70.518908766134444</v>
      </c>
      <c r="Z769" s="15">
        <f t="shared" si="170"/>
        <v>15.716378382537236</v>
      </c>
      <c r="AA769" s="15">
        <f t="shared" si="171"/>
        <v>58.79257291867679</v>
      </c>
    </row>
    <row r="770" spans="1:27" x14ac:dyDescent="0.25">
      <c r="A770" s="4">
        <v>51093280104</v>
      </c>
      <c r="B770" s="7" t="s">
        <v>748</v>
      </c>
      <c r="C770" s="40">
        <f t="array" ref="C770">SUMPRODUCT($D$10:$D$16, TRANSPOSE(U770:AA770))</f>
        <v>35.779770183406931</v>
      </c>
      <c r="E770" s="16">
        <v>105.2</v>
      </c>
      <c r="F770" s="9">
        <v>3</v>
      </c>
      <c r="G770" s="9">
        <v>2</v>
      </c>
      <c r="H770" s="9">
        <v>0</v>
      </c>
      <c r="I770" s="41">
        <v>0.35699999999999998</v>
      </c>
      <c r="J770" s="9">
        <v>5</v>
      </c>
      <c r="K770" s="9">
        <v>4</v>
      </c>
      <c r="M770" s="15">
        <f t="shared" si="158"/>
        <v>0.4226602298581475</v>
      </c>
      <c r="N770" s="15">
        <f t="shared" si="159"/>
        <v>-0.63084254441359544</v>
      </c>
      <c r="O770" s="15">
        <f t="shared" si="160"/>
        <v>-0.97157048159600123</v>
      </c>
      <c r="P770" s="15">
        <f t="shared" si="161"/>
        <v>-0.7282415870289497</v>
      </c>
      <c r="Q770" s="15">
        <f t="shared" si="162"/>
        <v>0.67141500915617325</v>
      </c>
      <c r="R770" s="15">
        <f t="shared" si="163"/>
        <v>-0.92644431380985015</v>
      </c>
      <c r="S770" s="15">
        <f t="shared" si="164"/>
        <v>-0.66886970770477927</v>
      </c>
      <c r="U770" s="15">
        <f t="shared" si="165"/>
        <v>66.372841204768591</v>
      </c>
      <c r="V770" s="15">
        <f t="shared" si="166"/>
        <v>26.407174122408207</v>
      </c>
      <c r="W770" s="15">
        <f t="shared" si="167"/>
        <v>16.563213676009209</v>
      </c>
      <c r="X770" s="15">
        <f t="shared" si="168"/>
        <v>23.323285630020674</v>
      </c>
      <c r="Y770" s="15">
        <f t="shared" si="169"/>
        <v>74.902190699696305</v>
      </c>
      <c r="Z770" s="15">
        <f t="shared" si="170"/>
        <v>17.71075619106167</v>
      </c>
      <c r="AA770" s="15">
        <f t="shared" si="171"/>
        <v>25.17892975988385</v>
      </c>
    </row>
    <row r="771" spans="1:27" x14ac:dyDescent="0.25">
      <c r="A771" s="4">
        <v>51093280105</v>
      </c>
      <c r="B771" s="7" t="s">
        <v>749</v>
      </c>
      <c r="C771" s="40">
        <f t="array" ref="C771">SUMPRODUCT($D$10:$D$16, TRANSPOSE(U771:AA771))</f>
        <v>24.107710273144317</v>
      </c>
      <c r="E771" s="16">
        <v>105.2</v>
      </c>
      <c r="F771" s="9">
        <v>0</v>
      </c>
      <c r="G771" s="9">
        <v>1</v>
      </c>
      <c r="H771" s="9">
        <v>0</v>
      </c>
      <c r="I771" s="41">
        <v>0.46239999999999998</v>
      </c>
      <c r="J771" s="9">
        <v>5</v>
      </c>
      <c r="K771" s="9">
        <v>1</v>
      </c>
      <c r="M771" s="15">
        <f t="shared" si="158"/>
        <v>0.4226602298581475</v>
      </c>
      <c r="N771" s="15">
        <f t="shared" si="159"/>
        <v>-1.1272731079060547</v>
      </c>
      <c r="O771" s="15">
        <f t="shared" si="160"/>
        <v>-1.1022046851074991</v>
      </c>
      <c r="P771" s="15">
        <f t="shared" si="161"/>
        <v>-0.7282415870289497</v>
      </c>
      <c r="Q771" s="15">
        <f t="shared" si="162"/>
        <v>-0.90995476103938699</v>
      </c>
      <c r="R771" s="15">
        <f t="shared" si="163"/>
        <v>-0.92644431380985015</v>
      </c>
      <c r="S771" s="15">
        <f t="shared" si="164"/>
        <v>-0.96589707693392168</v>
      </c>
      <c r="U771" s="15">
        <f t="shared" si="165"/>
        <v>66.372841204768591</v>
      </c>
      <c r="V771" s="15">
        <f t="shared" si="166"/>
        <v>12.981351435611771</v>
      </c>
      <c r="W771" s="15">
        <f t="shared" si="167"/>
        <v>13.518634780903643</v>
      </c>
      <c r="X771" s="15">
        <f t="shared" si="168"/>
        <v>23.323285630020674</v>
      </c>
      <c r="Y771" s="15">
        <f t="shared" si="169"/>
        <v>18.142318411029059</v>
      </c>
      <c r="Z771" s="15">
        <f t="shared" si="170"/>
        <v>17.71075619106167</v>
      </c>
      <c r="AA771" s="15">
        <f t="shared" si="171"/>
        <v>16.70478425861484</v>
      </c>
    </row>
    <row r="772" spans="1:27" x14ac:dyDescent="0.25">
      <c r="A772" s="4">
        <v>51093280106</v>
      </c>
      <c r="B772" s="7" t="s">
        <v>750</v>
      </c>
      <c r="C772" s="40">
        <f t="array" ref="C772">SUMPRODUCT($D$10:$D$16, TRANSPOSE(U772:AA772))</f>
        <v>32.786458621405693</v>
      </c>
      <c r="E772" s="16">
        <v>105.2</v>
      </c>
      <c r="F772" s="9">
        <v>2</v>
      </c>
      <c r="G772" s="9">
        <v>1</v>
      </c>
      <c r="H772" s="9">
        <v>0</v>
      </c>
      <c r="I772" s="41">
        <v>0.38119999999999998</v>
      </c>
      <c r="J772" s="9">
        <v>5</v>
      </c>
      <c r="K772" s="9">
        <v>4</v>
      </c>
      <c r="M772" s="15">
        <f t="shared" si="158"/>
        <v>0.4226602298581475</v>
      </c>
      <c r="N772" s="15">
        <f t="shared" si="159"/>
        <v>-0.79631939891108194</v>
      </c>
      <c r="O772" s="15">
        <f t="shared" si="160"/>
        <v>-1.1022046851074991</v>
      </c>
      <c r="P772" s="15">
        <f t="shared" si="161"/>
        <v>-0.7282415870289497</v>
      </c>
      <c r="Q772" s="15">
        <f t="shared" si="162"/>
        <v>0.30833010935795163</v>
      </c>
      <c r="R772" s="15">
        <f t="shared" si="163"/>
        <v>-0.92644431380985015</v>
      </c>
      <c r="S772" s="15">
        <f t="shared" si="164"/>
        <v>-0.66886970770477927</v>
      </c>
      <c r="U772" s="15">
        <f t="shared" si="165"/>
        <v>66.372841204768591</v>
      </c>
      <c r="V772" s="15">
        <f t="shared" si="166"/>
        <v>21.292320651734425</v>
      </c>
      <c r="W772" s="15">
        <f t="shared" si="167"/>
        <v>13.518634780903643</v>
      </c>
      <c r="X772" s="15">
        <f t="shared" si="168"/>
        <v>23.323285630020674</v>
      </c>
      <c r="Y772" s="15">
        <f t="shared" si="169"/>
        <v>62.108442131467001</v>
      </c>
      <c r="Z772" s="15">
        <f t="shared" si="170"/>
        <v>17.71075619106167</v>
      </c>
      <c r="AA772" s="15">
        <f t="shared" si="171"/>
        <v>25.17892975988385</v>
      </c>
    </row>
    <row r="773" spans="1:27" x14ac:dyDescent="0.25">
      <c r="A773" s="4">
        <v>51093280200</v>
      </c>
      <c r="B773" s="7" t="s">
        <v>751</v>
      </c>
      <c r="C773" s="40">
        <f t="array" ref="C773">SUMPRODUCT($D$10:$D$16, TRANSPOSE(U773:AA773))</f>
        <v>31.28846660793333</v>
      </c>
      <c r="E773" s="16">
        <v>105.2</v>
      </c>
      <c r="F773" s="9">
        <v>0</v>
      </c>
      <c r="G773" s="9">
        <v>1</v>
      </c>
      <c r="H773" s="9">
        <v>0</v>
      </c>
      <c r="I773" s="41">
        <v>0.36420000000000002</v>
      </c>
      <c r="J773" s="9">
        <v>2</v>
      </c>
      <c r="K773" s="9">
        <v>1</v>
      </c>
      <c r="M773" s="15">
        <f t="shared" si="158"/>
        <v>0.4226602298581475</v>
      </c>
      <c r="N773" s="15">
        <f t="shared" si="159"/>
        <v>-1.1272731079060547</v>
      </c>
      <c r="O773" s="15">
        <f t="shared" si="160"/>
        <v>-1.1022046851074991</v>
      </c>
      <c r="P773" s="15">
        <f t="shared" si="161"/>
        <v>-0.7282415870289497</v>
      </c>
      <c r="Q773" s="15">
        <f t="shared" si="162"/>
        <v>0.56338974971207367</v>
      </c>
      <c r="R773" s="15">
        <f t="shared" si="163"/>
        <v>-1.0460522825618226</v>
      </c>
      <c r="S773" s="15">
        <f t="shared" si="164"/>
        <v>-0.96589707693392168</v>
      </c>
      <c r="U773" s="15">
        <f t="shared" si="165"/>
        <v>66.372841204768591</v>
      </c>
      <c r="V773" s="15">
        <f t="shared" si="166"/>
        <v>12.981351435611771</v>
      </c>
      <c r="W773" s="15">
        <f t="shared" si="167"/>
        <v>13.518634780903643</v>
      </c>
      <c r="X773" s="15">
        <f t="shared" si="168"/>
        <v>23.323285630020674</v>
      </c>
      <c r="Y773" s="15">
        <f t="shared" si="169"/>
        <v>71.341524224696215</v>
      </c>
      <c r="Z773" s="15">
        <f t="shared" si="170"/>
        <v>14.776844720917612</v>
      </c>
      <c r="AA773" s="15">
        <f t="shared" si="171"/>
        <v>16.70478425861484</v>
      </c>
    </row>
    <row r="774" spans="1:27" x14ac:dyDescent="0.25">
      <c r="A774" s="4">
        <v>51093280300</v>
      </c>
      <c r="B774" s="7" t="s">
        <v>752</v>
      </c>
      <c r="C774" s="40">
        <f t="array" ref="C774">SUMPRODUCT($D$10:$D$16, TRANSPOSE(U774:AA774))</f>
        <v>31.999842146050529</v>
      </c>
      <c r="E774" s="16">
        <v>105.2</v>
      </c>
      <c r="F774" s="9">
        <v>3</v>
      </c>
      <c r="G774" s="9">
        <v>0</v>
      </c>
      <c r="H774" s="9">
        <v>0</v>
      </c>
      <c r="I774" s="41">
        <v>0.37680000000000002</v>
      </c>
      <c r="J774" s="9">
        <v>3</v>
      </c>
      <c r="K774" s="9">
        <v>1</v>
      </c>
      <c r="M774" s="15">
        <f t="shared" si="158"/>
        <v>0.4226602298581475</v>
      </c>
      <c r="N774" s="15">
        <f t="shared" si="159"/>
        <v>-0.63084254441359544</v>
      </c>
      <c r="O774" s="15">
        <f t="shared" si="160"/>
        <v>-1.2328388886189969</v>
      </c>
      <c r="P774" s="15">
        <f t="shared" si="161"/>
        <v>-0.7282415870289497</v>
      </c>
      <c r="Q774" s="15">
        <f t="shared" si="162"/>
        <v>0.37434554568490042</v>
      </c>
      <c r="R774" s="15">
        <f t="shared" si="163"/>
        <v>-1.0061829596444984</v>
      </c>
      <c r="S774" s="15">
        <f t="shared" si="164"/>
        <v>-0.96589707693392168</v>
      </c>
      <c r="U774" s="15">
        <f t="shared" si="165"/>
        <v>66.372841204768591</v>
      </c>
      <c r="V774" s="15">
        <f t="shared" si="166"/>
        <v>26.407174122408207</v>
      </c>
      <c r="W774" s="15">
        <f t="shared" si="167"/>
        <v>10.881793958617708</v>
      </c>
      <c r="X774" s="15">
        <f t="shared" si="168"/>
        <v>23.323285630020674</v>
      </c>
      <c r="Y774" s="15">
        <f t="shared" si="169"/>
        <v>64.592637465386474</v>
      </c>
      <c r="Z774" s="15">
        <f t="shared" si="170"/>
        <v>15.716378382537236</v>
      </c>
      <c r="AA774" s="15">
        <f t="shared" si="171"/>
        <v>16.70478425861484</v>
      </c>
    </row>
    <row r="775" spans="1:27" x14ac:dyDescent="0.25">
      <c r="A775" s="4">
        <v>51093280400</v>
      </c>
      <c r="B775" s="7" t="s">
        <v>753</v>
      </c>
      <c r="C775" s="40">
        <f t="array" ref="C775">SUMPRODUCT($D$10:$D$16, TRANSPOSE(U775:AA775))</f>
        <v>27.038227237809657</v>
      </c>
      <c r="E775" s="16">
        <v>105.2</v>
      </c>
      <c r="F775" s="9">
        <v>1</v>
      </c>
      <c r="G775" s="9">
        <v>0</v>
      </c>
      <c r="H775" s="9">
        <v>0</v>
      </c>
      <c r="I775" s="41">
        <v>0.41639999999999999</v>
      </c>
      <c r="J775" s="9">
        <v>1</v>
      </c>
      <c r="K775" s="9">
        <v>1</v>
      </c>
      <c r="M775" s="15">
        <f t="shared" si="158"/>
        <v>0.4226602298581475</v>
      </c>
      <c r="N775" s="15">
        <f t="shared" si="159"/>
        <v>-0.96179625340856834</v>
      </c>
      <c r="O775" s="15">
        <f t="shared" si="160"/>
        <v>-1.2328388886189969</v>
      </c>
      <c r="P775" s="15">
        <f t="shared" si="161"/>
        <v>-0.7282415870289497</v>
      </c>
      <c r="Q775" s="15">
        <f t="shared" si="162"/>
        <v>-0.21979338125764361</v>
      </c>
      <c r="R775" s="15">
        <f t="shared" si="163"/>
        <v>-1.0859216054791467</v>
      </c>
      <c r="S775" s="15">
        <f t="shared" si="164"/>
        <v>-0.96589707693392168</v>
      </c>
      <c r="U775" s="15">
        <f t="shared" si="165"/>
        <v>66.372841204768591</v>
      </c>
      <c r="V775" s="15">
        <f t="shared" si="166"/>
        <v>16.807598021003432</v>
      </c>
      <c r="W775" s="15">
        <f t="shared" si="167"/>
        <v>10.881793958617708</v>
      </c>
      <c r="X775" s="15">
        <f t="shared" si="168"/>
        <v>23.323285630020674</v>
      </c>
      <c r="Y775" s="15">
        <f t="shared" si="169"/>
        <v>41.301603729481663</v>
      </c>
      <c r="Z775" s="15">
        <f t="shared" si="170"/>
        <v>13.87568386216069</v>
      </c>
      <c r="AA775" s="15">
        <f t="shared" si="171"/>
        <v>16.70478425861484</v>
      </c>
    </row>
    <row r="776" spans="1:27" x14ac:dyDescent="0.25">
      <c r="A776" s="4">
        <v>51095080101</v>
      </c>
      <c r="B776" s="7" t="s">
        <v>754</v>
      </c>
      <c r="C776" s="40">
        <f t="array" ref="C776">SUMPRODUCT($D$10:$D$16, TRANSPOSE(U776:AA776))</f>
        <v>32.694911388466579</v>
      </c>
      <c r="E776" s="16">
        <v>108.9</v>
      </c>
      <c r="F776" s="9">
        <v>5</v>
      </c>
      <c r="G776" s="9">
        <v>7</v>
      </c>
      <c r="H776" s="9">
        <v>1</v>
      </c>
      <c r="I776" s="41">
        <v>0.50309999999999999</v>
      </c>
      <c r="J776" s="9">
        <v>5</v>
      </c>
      <c r="K776" s="9">
        <v>3</v>
      </c>
      <c r="M776" s="15">
        <f t="shared" si="158"/>
        <v>2.6279683603400442E-2</v>
      </c>
      <c r="N776" s="15">
        <f t="shared" si="159"/>
        <v>-0.29988883541862255</v>
      </c>
      <c r="O776" s="15">
        <f t="shared" si="160"/>
        <v>-0.31839946403851188</v>
      </c>
      <c r="P776" s="15">
        <f t="shared" si="161"/>
        <v>0.14684140381176045</v>
      </c>
      <c r="Q776" s="15">
        <f t="shared" si="162"/>
        <v>-1.520597547063669</v>
      </c>
      <c r="R776" s="15">
        <f t="shared" si="163"/>
        <v>-0.92644431380985015</v>
      </c>
      <c r="S776" s="15">
        <f t="shared" si="164"/>
        <v>-0.76787883078116004</v>
      </c>
      <c r="U776" s="15">
        <f t="shared" si="165"/>
        <v>51.048287027467822</v>
      </c>
      <c r="V776" s="15">
        <f t="shared" si="166"/>
        <v>38.213097533476969</v>
      </c>
      <c r="W776" s="15">
        <f t="shared" si="167"/>
        <v>37.509097238663585</v>
      </c>
      <c r="X776" s="15">
        <f t="shared" si="168"/>
        <v>55.83713983142151</v>
      </c>
      <c r="Y776" s="15">
        <f t="shared" si="169"/>
        <v>6.4180431379656735</v>
      </c>
      <c r="Z776" s="15">
        <f t="shared" si="170"/>
        <v>17.71075619106167</v>
      </c>
      <c r="AA776" s="15">
        <f t="shared" si="171"/>
        <v>22.127958759208845</v>
      </c>
    </row>
    <row r="777" spans="1:27" x14ac:dyDescent="0.25">
      <c r="A777" s="4">
        <v>51095080102</v>
      </c>
      <c r="B777" s="7" t="s">
        <v>755</v>
      </c>
      <c r="C777" s="40">
        <f t="array" ref="C777">SUMPRODUCT($D$10:$D$16, TRANSPOSE(U777:AA777))</f>
        <v>34.029785104996442</v>
      </c>
      <c r="E777" s="16">
        <v>108.9</v>
      </c>
      <c r="F777" s="9">
        <v>5</v>
      </c>
      <c r="G777" s="9">
        <v>4</v>
      </c>
      <c r="H777" s="9">
        <v>1</v>
      </c>
      <c r="I777" s="41">
        <v>0.4461</v>
      </c>
      <c r="J777" s="9">
        <v>6</v>
      </c>
      <c r="K777" s="9">
        <v>4</v>
      </c>
      <c r="M777" s="15">
        <f t="shared" si="158"/>
        <v>2.6279683603400442E-2</v>
      </c>
      <c r="N777" s="15">
        <f t="shared" si="159"/>
        <v>-0.29988883541862255</v>
      </c>
      <c r="O777" s="15">
        <f t="shared" si="160"/>
        <v>-0.71030207457300543</v>
      </c>
      <c r="P777" s="15">
        <f t="shared" si="161"/>
        <v>0.14684140381176045</v>
      </c>
      <c r="Q777" s="15">
        <f t="shared" si="162"/>
        <v>-0.66539757646455211</v>
      </c>
      <c r="R777" s="15">
        <f t="shared" si="163"/>
        <v>-0.886574990892526</v>
      </c>
      <c r="S777" s="15">
        <f t="shared" si="164"/>
        <v>-0.66886970770477927</v>
      </c>
      <c r="U777" s="15">
        <f t="shared" si="165"/>
        <v>51.048287027467822</v>
      </c>
      <c r="V777" s="15">
        <f t="shared" si="166"/>
        <v>38.213097533476969</v>
      </c>
      <c r="W777" s="15">
        <f t="shared" si="167"/>
        <v>23.875841680645639</v>
      </c>
      <c r="X777" s="15">
        <f t="shared" si="168"/>
        <v>55.83713983142151</v>
      </c>
      <c r="Y777" s="15">
        <f t="shared" si="169"/>
        <v>25.289811732021427</v>
      </c>
      <c r="Z777" s="15">
        <f t="shared" si="170"/>
        <v>18.765388170057882</v>
      </c>
      <c r="AA777" s="15">
        <f t="shared" si="171"/>
        <v>25.17892975988385</v>
      </c>
    </row>
    <row r="778" spans="1:27" x14ac:dyDescent="0.25">
      <c r="A778" s="4">
        <v>51095080202</v>
      </c>
      <c r="B778" s="7" t="s">
        <v>756</v>
      </c>
      <c r="C778" s="40">
        <f t="array" ref="C778">SUMPRODUCT($D$10:$D$16, TRANSPOSE(U778:AA778))</f>
        <v>36.377760054537653</v>
      </c>
      <c r="E778" s="16">
        <v>108.9</v>
      </c>
      <c r="F778" s="9">
        <v>5</v>
      </c>
      <c r="G778" s="9">
        <v>7</v>
      </c>
      <c r="H778" s="9">
        <v>1</v>
      </c>
      <c r="I778" s="41">
        <v>0.43790000000000001</v>
      </c>
      <c r="J778" s="9">
        <v>10</v>
      </c>
      <c r="K778" s="9">
        <v>2</v>
      </c>
      <c r="M778" s="15">
        <f t="shared" si="158"/>
        <v>2.6279683603400442E-2</v>
      </c>
      <c r="N778" s="15">
        <f t="shared" si="159"/>
        <v>-0.29988883541862255</v>
      </c>
      <c r="O778" s="15">
        <f t="shared" si="160"/>
        <v>-0.31839946403851188</v>
      </c>
      <c r="P778" s="15">
        <f t="shared" si="161"/>
        <v>0.14684140381176045</v>
      </c>
      <c r="Q778" s="15">
        <f t="shared" si="162"/>
        <v>-0.54236880876432847</v>
      </c>
      <c r="R778" s="15">
        <f t="shared" si="163"/>
        <v>-0.72709769922322953</v>
      </c>
      <c r="S778" s="15">
        <f t="shared" si="164"/>
        <v>-0.86688795385754081</v>
      </c>
      <c r="U778" s="15">
        <f t="shared" si="165"/>
        <v>51.048287027467822</v>
      </c>
      <c r="V778" s="15">
        <f t="shared" si="166"/>
        <v>38.213097533476969</v>
      </c>
      <c r="W778" s="15">
        <f t="shared" si="167"/>
        <v>37.509097238663585</v>
      </c>
      <c r="X778" s="15">
        <f t="shared" si="168"/>
        <v>55.83713983142151</v>
      </c>
      <c r="Y778" s="15">
        <f t="shared" si="169"/>
        <v>29.378223126493019</v>
      </c>
      <c r="Z778" s="15">
        <f t="shared" si="170"/>
        <v>23.358305404553398</v>
      </c>
      <c r="AA778" s="15">
        <f t="shared" si="171"/>
        <v>19.300170219687281</v>
      </c>
    </row>
    <row r="779" spans="1:27" x14ac:dyDescent="0.25">
      <c r="A779" s="4">
        <v>51095080203</v>
      </c>
      <c r="B779" s="7" t="s">
        <v>757</v>
      </c>
      <c r="C779" s="40">
        <f t="array" ref="C779">SUMPRODUCT($D$10:$D$16, TRANSPOSE(U779:AA779))</f>
        <v>34.808583643444059</v>
      </c>
      <c r="E779" s="16">
        <v>108.9</v>
      </c>
      <c r="F779" s="9">
        <v>5</v>
      </c>
      <c r="G779" s="9">
        <v>7</v>
      </c>
      <c r="H779" s="9">
        <v>1</v>
      </c>
      <c r="I779" s="41">
        <v>0.46010000000000001</v>
      </c>
      <c r="J779" s="9">
        <v>7</v>
      </c>
      <c r="K779" s="9">
        <v>3</v>
      </c>
      <c r="M779" s="15">
        <f t="shared" si="158"/>
        <v>2.6279683603400442E-2</v>
      </c>
      <c r="N779" s="15">
        <f t="shared" si="159"/>
        <v>-0.29988883541862255</v>
      </c>
      <c r="O779" s="15">
        <f t="shared" si="160"/>
        <v>-0.31839946403851188</v>
      </c>
      <c r="P779" s="15">
        <f t="shared" si="161"/>
        <v>0.14684140381176045</v>
      </c>
      <c r="Q779" s="15">
        <f t="shared" si="162"/>
        <v>-0.87544669205030035</v>
      </c>
      <c r="R779" s="15">
        <f t="shared" si="163"/>
        <v>-0.84670566797520186</v>
      </c>
      <c r="S779" s="15">
        <f t="shared" si="164"/>
        <v>-0.76787883078116004</v>
      </c>
      <c r="U779" s="15">
        <f t="shared" si="165"/>
        <v>51.048287027467822</v>
      </c>
      <c r="V779" s="15">
        <f t="shared" si="166"/>
        <v>38.213097533476969</v>
      </c>
      <c r="W779" s="15">
        <f t="shared" si="167"/>
        <v>37.509097238663585</v>
      </c>
      <c r="X779" s="15">
        <f t="shared" si="168"/>
        <v>55.83713983142151</v>
      </c>
      <c r="Y779" s="15">
        <f t="shared" si="169"/>
        <v>19.066545179775872</v>
      </c>
      <c r="Z779" s="15">
        <f t="shared" si="170"/>
        <v>19.857959934093834</v>
      </c>
      <c r="AA779" s="15">
        <f t="shared" si="171"/>
        <v>22.127958759208845</v>
      </c>
    </row>
    <row r="780" spans="1:27" x14ac:dyDescent="0.25">
      <c r="A780" s="4">
        <v>51095080205</v>
      </c>
      <c r="B780" s="7" t="s">
        <v>758</v>
      </c>
      <c r="C780" s="40">
        <f t="array" ref="C780">SUMPRODUCT($D$10:$D$16, TRANSPOSE(U780:AA780))</f>
        <v>34.643150059690683</v>
      </c>
      <c r="E780" s="16">
        <v>108.9</v>
      </c>
      <c r="F780" s="9">
        <v>5</v>
      </c>
      <c r="G780" s="9">
        <v>7</v>
      </c>
      <c r="H780" s="9">
        <v>1</v>
      </c>
      <c r="I780" s="41">
        <v>0.4798</v>
      </c>
      <c r="J780" s="9">
        <v>14</v>
      </c>
      <c r="K780" s="9">
        <v>2</v>
      </c>
      <c r="M780" s="15">
        <f t="shared" si="158"/>
        <v>2.6279683603400442E-2</v>
      </c>
      <c r="N780" s="15">
        <f t="shared" si="159"/>
        <v>-0.29988883541862255</v>
      </c>
      <c r="O780" s="15">
        <f t="shared" si="160"/>
        <v>-0.31839946403851188</v>
      </c>
      <c r="P780" s="15">
        <f t="shared" si="161"/>
        <v>0.14684140381176045</v>
      </c>
      <c r="Q780" s="15">
        <f t="shared" si="162"/>
        <v>-1.17101580469596</v>
      </c>
      <c r="R780" s="15">
        <f t="shared" si="163"/>
        <v>-0.56762040755393295</v>
      </c>
      <c r="S780" s="15">
        <f t="shared" si="164"/>
        <v>-0.86688795385754081</v>
      </c>
      <c r="U780" s="15">
        <f t="shared" si="165"/>
        <v>51.048287027467822</v>
      </c>
      <c r="V780" s="15">
        <f t="shared" si="166"/>
        <v>38.213097533476969</v>
      </c>
      <c r="W780" s="15">
        <f t="shared" si="167"/>
        <v>37.509097238663585</v>
      </c>
      <c r="X780" s="15">
        <f t="shared" si="168"/>
        <v>55.83713983142151</v>
      </c>
      <c r="Y780" s="15">
        <f t="shared" si="169"/>
        <v>12.079621220649695</v>
      </c>
      <c r="Z780" s="15">
        <f t="shared" si="170"/>
        <v>28.514637346467929</v>
      </c>
      <c r="AA780" s="15">
        <f t="shared" si="171"/>
        <v>19.300170219687281</v>
      </c>
    </row>
    <row r="781" spans="1:27" x14ac:dyDescent="0.25">
      <c r="A781" s="4">
        <v>51095080206</v>
      </c>
      <c r="B781" s="7" t="s">
        <v>759</v>
      </c>
      <c r="C781" s="40">
        <f t="array" ref="C781">SUMPRODUCT($D$10:$D$16, TRANSPOSE(U781:AA781))</f>
        <v>40.521900982194282</v>
      </c>
      <c r="E781" s="16">
        <v>108.9</v>
      </c>
      <c r="F781" s="9">
        <v>5</v>
      </c>
      <c r="G781" s="9">
        <v>7</v>
      </c>
      <c r="H781" s="9">
        <v>1</v>
      </c>
      <c r="I781" s="41">
        <v>0.39410000000000001</v>
      </c>
      <c r="J781" s="9">
        <v>13</v>
      </c>
      <c r="K781" s="9">
        <v>2</v>
      </c>
      <c r="M781" s="15">
        <f t="shared" si="158"/>
        <v>2.6279683603400442E-2</v>
      </c>
      <c r="N781" s="15">
        <f t="shared" si="159"/>
        <v>-0.29988883541862255</v>
      </c>
      <c r="O781" s="15">
        <f t="shared" si="160"/>
        <v>-0.31839946403851188</v>
      </c>
      <c r="P781" s="15">
        <f t="shared" si="161"/>
        <v>0.14684140381176045</v>
      </c>
      <c r="Q781" s="15">
        <f t="shared" si="162"/>
        <v>0.11478485285394059</v>
      </c>
      <c r="R781" s="15">
        <f t="shared" si="163"/>
        <v>-0.60748973047125709</v>
      </c>
      <c r="S781" s="15">
        <f t="shared" si="164"/>
        <v>-0.86688795385754081</v>
      </c>
      <c r="U781" s="15">
        <f t="shared" si="165"/>
        <v>51.048287027467822</v>
      </c>
      <c r="V781" s="15">
        <f t="shared" si="166"/>
        <v>38.213097533476969</v>
      </c>
      <c r="W781" s="15">
        <f t="shared" si="167"/>
        <v>37.509097238663585</v>
      </c>
      <c r="X781" s="15">
        <f t="shared" si="168"/>
        <v>55.83713983142151</v>
      </c>
      <c r="Y781" s="15">
        <f t="shared" si="169"/>
        <v>54.569217231763247</v>
      </c>
      <c r="Z781" s="15">
        <f t="shared" si="170"/>
        <v>27.176297792879566</v>
      </c>
      <c r="AA781" s="15">
        <f t="shared" si="171"/>
        <v>19.300170219687281</v>
      </c>
    </row>
    <row r="782" spans="1:27" x14ac:dyDescent="0.25">
      <c r="A782" s="4">
        <v>51095080301</v>
      </c>
      <c r="B782" s="7" t="s">
        <v>760</v>
      </c>
      <c r="C782" s="40">
        <f t="array" ref="C782">SUMPRODUCT($D$10:$D$16, TRANSPOSE(U782:AA782))</f>
        <v>39.32763136322361</v>
      </c>
      <c r="E782" s="16">
        <v>108.9</v>
      </c>
      <c r="F782" s="9">
        <v>5</v>
      </c>
      <c r="G782" s="9">
        <v>6</v>
      </c>
      <c r="H782" s="9">
        <v>1</v>
      </c>
      <c r="I782" s="41">
        <v>0.38319999999999999</v>
      </c>
      <c r="J782" s="9">
        <v>7</v>
      </c>
      <c r="K782" s="9">
        <v>1</v>
      </c>
      <c r="M782" s="15">
        <f t="shared" si="158"/>
        <v>2.6279683603400442E-2</v>
      </c>
      <c r="N782" s="15">
        <f t="shared" si="159"/>
        <v>-0.29988883541862255</v>
      </c>
      <c r="O782" s="15">
        <f t="shared" si="160"/>
        <v>-0.44903366755000973</v>
      </c>
      <c r="P782" s="15">
        <f t="shared" si="161"/>
        <v>0.14684140381176045</v>
      </c>
      <c r="Q782" s="15">
        <f t="shared" si="162"/>
        <v>0.27832309284570189</v>
      </c>
      <c r="R782" s="15">
        <f t="shared" si="163"/>
        <v>-0.84670566797520186</v>
      </c>
      <c r="S782" s="15">
        <f t="shared" si="164"/>
        <v>-0.96589707693392168</v>
      </c>
      <c r="U782" s="15">
        <f t="shared" si="165"/>
        <v>51.048287027467822</v>
      </c>
      <c r="V782" s="15">
        <f t="shared" si="166"/>
        <v>38.213097533476969</v>
      </c>
      <c r="W782" s="15">
        <f t="shared" si="167"/>
        <v>32.670368489597344</v>
      </c>
      <c r="X782" s="15">
        <f t="shared" si="168"/>
        <v>55.83713983142151</v>
      </c>
      <c r="Y782" s="15">
        <f t="shared" si="169"/>
        <v>60.961782467892988</v>
      </c>
      <c r="Z782" s="15">
        <f t="shared" si="170"/>
        <v>19.857959934093834</v>
      </c>
      <c r="AA782" s="15">
        <f t="shared" si="171"/>
        <v>16.70478425861484</v>
      </c>
    </row>
    <row r="783" spans="1:27" x14ac:dyDescent="0.25">
      <c r="A783" s="4">
        <v>51095080303</v>
      </c>
      <c r="B783" s="7" t="s">
        <v>761</v>
      </c>
      <c r="C783" s="40">
        <f t="array" ref="C783">SUMPRODUCT($D$10:$D$16, TRANSPOSE(U783:AA783))</f>
        <v>36.66652458952786</v>
      </c>
      <c r="E783" s="16">
        <v>108.9</v>
      </c>
      <c r="F783" s="9">
        <v>5</v>
      </c>
      <c r="G783" s="9">
        <v>7</v>
      </c>
      <c r="H783" s="9">
        <v>1</v>
      </c>
      <c r="I783" s="41">
        <v>0.42199999999999999</v>
      </c>
      <c r="J783" s="9">
        <v>4</v>
      </c>
      <c r="K783" s="9">
        <v>2</v>
      </c>
      <c r="M783" s="15">
        <f t="shared" si="158"/>
        <v>2.6279683603400442E-2</v>
      </c>
      <c r="N783" s="15">
        <f t="shared" si="159"/>
        <v>-0.29988883541862255</v>
      </c>
      <c r="O783" s="15">
        <f t="shared" si="160"/>
        <v>-0.31839946403851188</v>
      </c>
      <c r="P783" s="15">
        <f t="shared" si="161"/>
        <v>0.14684140381176045</v>
      </c>
      <c r="Q783" s="15">
        <f t="shared" si="162"/>
        <v>-0.30381302749194278</v>
      </c>
      <c r="R783" s="15">
        <f t="shared" si="163"/>
        <v>-0.9663136367271743</v>
      </c>
      <c r="S783" s="15">
        <f t="shared" si="164"/>
        <v>-0.86688795385754081</v>
      </c>
      <c r="U783" s="15">
        <f t="shared" si="165"/>
        <v>51.048287027467822</v>
      </c>
      <c r="V783" s="15">
        <f t="shared" si="166"/>
        <v>38.213097533476969</v>
      </c>
      <c r="W783" s="15">
        <f t="shared" si="167"/>
        <v>37.509097238663585</v>
      </c>
      <c r="X783" s="15">
        <f t="shared" si="168"/>
        <v>55.83713983142151</v>
      </c>
      <c r="Y783" s="15">
        <f t="shared" si="169"/>
        <v>38.063517054926557</v>
      </c>
      <c r="Z783" s="15">
        <f t="shared" si="170"/>
        <v>16.694363221051294</v>
      </c>
      <c r="AA783" s="15">
        <f t="shared" si="171"/>
        <v>19.300170219687281</v>
      </c>
    </row>
    <row r="784" spans="1:27" x14ac:dyDescent="0.25">
      <c r="A784" s="4">
        <v>51095080304</v>
      </c>
      <c r="B784" s="7" t="s">
        <v>762</v>
      </c>
      <c r="C784" s="40">
        <f t="array" ref="C784">SUMPRODUCT($D$10:$D$16, TRANSPOSE(U784:AA784))</f>
        <v>34.24706690199848</v>
      </c>
      <c r="E784" s="16">
        <v>108.9</v>
      </c>
      <c r="F784" s="9">
        <v>5</v>
      </c>
      <c r="G784" s="9">
        <v>6</v>
      </c>
      <c r="H784" s="9">
        <v>1</v>
      </c>
      <c r="I784" s="41">
        <v>0.44469999999999998</v>
      </c>
      <c r="J784" s="9">
        <v>4</v>
      </c>
      <c r="K784" s="9">
        <v>2</v>
      </c>
      <c r="M784" s="15">
        <f t="shared" si="158"/>
        <v>2.6279683603400442E-2</v>
      </c>
      <c r="N784" s="15">
        <f t="shared" si="159"/>
        <v>-0.29988883541862255</v>
      </c>
      <c r="O784" s="15">
        <f t="shared" si="160"/>
        <v>-0.44903366755000973</v>
      </c>
      <c r="P784" s="15">
        <f t="shared" si="161"/>
        <v>0.14684140381176045</v>
      </c>
      <c r="Q784" s="15">
        <f t="shared" si="162"/>
        <v>-0.64439266490597713</v>
      </c>
      <c r="R784" s="15">
        <f t="shared" si="163"/>
        <v>-0.9663136367271743</v>
      </c>
      <c r="S784" s="15">
        <f t="shared" si="164"/>
        <v>-0.86688795385754081</v>
      </c>
      <c r="U784" s="15">
        <f t="shared" si="165"/>
        <v>51.048287027467822</v>
      </c>
      <c r="V784" s="15">
        <f t="shared" si="166"/>
        <v>38.213097533476969</v>
      </c>
      <c r="W784" s="15">
        <f t="shared" si="167"/>
        <v>32.670368489597344</v>
      </c>
      <c r="X784" s="15">
        <f t="shared" si="168"/>
        <v>55.83713983142151</v>
      </c>
      <c r="Y784" s="15">
        <f t="shared" si="169"/>
        <v>25.96604199128717</v>
      </c>
      <c r="Z784" s="15">
        <f t="shared" si="170"/>
        <v>16.694363221051294</v>
      </c>
      <c r="AA784" s="15">
        <f t="shared" si="171"/>
        <v>19.300170219687281</v>
      </c>
    </row>
    <row r="785" spans="1:27" x14ac:dyDescent="0.25">
      <c r="A785" s="4">
        <v>51095080401</v>
      </c>
      <c r="B785" s="7" t="s">
        <v>763</v>
      </c>
      <c r="C785" s="40">
        <f t="array" ref="C785">SUMPRODUCT($D$10:$D$16, TRANSPOSE(U785:AA785))</f>
        <v>33.728626082504825</v>
      </c>
      <c r="E785" s="16">
        <v>108.9</v>
      </c>
      <c r="F785" s="9">
        <v>3</v>
      </c>
      <c r="G785" s="9">
        <v>5</v>
      </c>
      <c r="H785" s="9">
        <v>0</v>
      </c>
      <c r="I785" s="41">
        <v>0.3543</v>
      </c>
      <c r="J785" s="9">
        <v>4</v>
      </c>
      <c r="K785" s="9">
        <v>0</v>
      </c>
      <c r="M785" s="15">
        <f t="shared" si="158"/>
        <v>2.6279683603400442E-2</v>
      </c>
      <c r="N785" s="15">
        <f t="shared" si="159"/>
        <v>-0.63084254441359544</v>
      </c>
      <c r="O785" s="15">
        <f t="shared" si="160"/>
        <v>-0.57966787106150763</v>
      </c>
      <c r="P785" s="15">
        <f t="shared" si="161"/>
        <v>-0.7282415870289497</v>
      </c>
      <c r="Q785" s="15">
        <f t="shared" si="162"/>
        <v>0.71192448144771014</v>
      </c>
      <c r="R785" s="15">
        <f t="shared" si="163"/>
        <v>-0.9663136367271743</v>
      </c>
      <c r="S785" s="15">
        <f t="shared" si="164"/>
        <v>-1.0649062000103025</v>
      </c>
      <c r="U785" s="15">
        <f t="shared" si="165"/>
        <v>51.048287027467822</v>
      </c>
      <c r="V785" s="15">
        <f t="shared" si="166"/>
        <v>26.407174122408207</v>
      </c>
      <c r="W785" s="15">
        <f t="shared" si="167"/>
        <v>28.106930690033703</v>
      </c>
      <c r="X785" s="15">
        <f t="shared" si="168"/>
        <v>23.323285630020674</v>
      </c>
      <c r="Y785" s="15">
        <f t="shared" si="169"/>
        <v>76.17442293298906</v>
      </c>
      <c r="Z785" s="15">
        <f t="shared" si="170"/>
        <v>16.694363221051294</v>
      </c>
      <c r="AA785" s="15">
        <f t="shared" si="171"/>
        <v>14.345918953563022</v>
      </c>
    </row>
    <row r="786" spans="1:27" x14ac:dyDescent="0.25">
      <c r="A786" s="4">
        <v>51095080402</v>
      </c>
      <c r="B786" s="7" t="s">
        <v>764</v>
      </c>
      <c r="C786" s="40">
        <f t="array" ref="C786">SUMPRODUCT($D$10:$D$16, TRANSPOSE(U786:AA786))</f>
        <v>41.468900210051046</v>
      </c>
      <c r="E786" s="16">
        <v>108.9</v>
      </c>
      <c r="F786" s="9">
        <v>5</v>
      </c>
      <c r="G786" s="9">
        <v>7</v>
      </c>
      <c r="H786" s="9">
        <v>1</v>
      </c>
      <c r="I786" s="41">
        <v>0.37130000000000002</v>
      </c>
      <c r="J786" s="9">
        <v>10</v>
      </c>
      <c r="K786" s="9">
        <v>1</v>
      </c>
      <c r="M786" s="15">
        <f t="shared" si="158"/>
        <v>2.6279683603400442E-2</v>
      </c>
      <c r="N786" s="15">
        <f t="shared" si="159"/>
        <v>-0.29988883541862255</v>
      </c>
      <c r="O786" s="15">
        <f t="shared" si="160"/>
        <v>-0.31839946403851188</v>
      </c>
      <c r="P786" s="15">
        <f t="shared" si="161"/>
        <v>0.14684140381176045</v>
      </c>
      <c r="Q786" s="15">
        <f t="shared" si="162"/>
        <v>0.45686484109358722</v>
      </c>
      <c r="R786" s="15">
        <f t="shared" si="163"/>
        <v>-0.72709769922322953</v>
      </c>
      <c r="S786" s="15">
        <f t="shared" si="164"/>
        <v>-0.96589707693392168</v>
      </c>
      <c r="U786" s="15">
        <f t="shared" si="165"/>
        <v>51.048287027467822</v>
      </c>
      <c r="V786" s="15">
        <f t="shared" si="166"/>
        <v>38.213097533476969</v>
      </c>
      <c r="W786" s="15">
        <f t="shared" si="167"/>
        <v>37.509097238663585</v>
      </c>
      <c r="X786" s="15">
        <f t="shared" si="168"/>
        <v>55.83713983142151</v>
      </c>
      <c r="Y786" s="15">
        <f t="shared" si="169"/>
        <v>67.611590176159254</v>
      </c>
      <c r="Z786" s="15">
        <f t="shared" si="170"/>
        <v>23.358305404553398</v>
      </c>
      <c r="AA786" s="15">
        <f t="shared" si="171"/>
        <v>16.70478425861484</v>
      </c>
    </row>
    <row r="787" spans="1:27" x14ac:dyDescent="0.25">
      <c r="A787" s="4">
        <v>51097950400</v>
      </c>
      <c r="B787" s="7" t="s">
        <v>765</v>
      </c>
      <c r="C787" s="40">
        <f t="array" ref="C787">SUMPRODUCT($D$10:$D$16, TRANSPOSE(U787:AA787))</f>
        <v>31.817278447287194</v>
      </c>
      <c r="E787" s="16">
        <v>99.2</v>
      </c>
      <c r="F787" s="9">
        <v>1</v>
      </c>
      <c r="G787" s="9">
        <v>0</v>
      </c>
      <c r="H787" s="9">
        <v>0</v>
      </c>
      <c r="I787" s="41">
        <v>0.3886</v>
      </c>
      <c r="J787" s="9">
        <v>1</v>
      </c>
      <c r="K787" s="9">
        <v>0</v>
      </c>
      <c r="M787" s="15">
        <f t="shared" si="158"/>
        <v>1.065439494055034</v>
      </c>
      <c r="N787" s="15">
        <f t="shared" si="159"/>
        <v>-0.96179625340856834</v>
      </c>
      <c r="O787" s="15">
        <f t="shared" si="160"/>
        <v>-1.2328388886189969</v>
      </c>
      <c r="P787" s="15">
        <f t="shared" si="161"/>
        <v>-0.7282415870289497</v>
      </c>
      <c r="Q787" s="15">
        <f t="shared" si="162"/>
        <v>0.1973041482626274</v>
      </c>
      <c r="R787" s="15">
        <f t="shared" si="163"/>
        <v>-1.0859216054791467</v>
      </c>
      <c r="S787" s="15">
        <f t="shared" si="164"/>
        <v>-1.0649062000103025</v>
      </c>
      <c r="U787" s="15">
        <f t="shared" si="165"/>
        <v>85.666145371177933</v>
      </c>
      <c r="V787" s="15">
        <f t="shared" si="166"/>
        <v>16.807598021003432</v>
      </c>
      <c r="W787" s="15">
        <f t="shared" si="167"/>
        <v>10.881793958617708</v>
      </c>
      <c r="X787" s="15">
        <f t="shared" si="168"/>
        <v>23.323285630020674</v>
      </c>
      <c r="Y787" s="15">
        <f t="shared" si="169"/>
        <v>57.820523334466898</v>
      </c>
      <c r="Z787" s="15">
        <f t="shared" si="170"/>
        <v>13.87568386216069</v>
      </c>
      <c r="AA787" s="15">
        <f t="shared" si="171"/>
        <v>14.345918953563022</v>
      </c>
    </row>
    <row r="788" spans="1:27" x14ac:dyDescent="0.25">
      <c r="A788" s="4">
        <v>51097950500</v>
      </c>
      <c r="B788" s="7" t="s">
        <v>766</v>
      </c>
      <c r="C788" s="40">
        <f t="array" ref="C788">SUMPRODUCT($D$10:$D$16, TRANSPOSE(U788:AA788))</f>
        <v>34.753523973883127</v>
      </c>
      <c r="E788" s="16">
        <v>99.2</v>
      </c>
      <c r="F788" s="9">
        <v>0</v>
      </c>
      <c r="G788" s="9">
        <v>2</v>
      </c>
      <c r="H788" s="9">
        <v>0</v>
      </c>
      <c r="I788" s="41">
        <v>0.36420000000000002</v>
      </c>
      <c r="J788" s="9">
        <v>4</v>
      </c>
      <c r="K788" s="9">
        <v>1</v>
      </c>
      <c r="M788" s="15">
        <f t="shared" si="158"/>
        <v>1.065439494055034</v>
      </c>
      <c r="N788" s="15">
        <f t="shared" si="159"/>
        <v>-1.1272731079060547</v>
      </c>
      <c r="O788" s="15">
        <f t="shared" si="160"/>
        <v>-0.97157048159600123</v>
      </c>
      <c r="P788" s="15">
        <f t="shared" si="161"/>
        <v>-0.7282415870289497</v>
      </c>
      <c r="Q788" s="15">
        <f t="shared" si="162"/>
        <v>0.56338974971207367</v>
      </c>
      <c r="R788" s="15">
        <f t="shared" si="163"/>
        <v>-0.9663136367271743</v>
      </c>
      <c r="S788" s="15">
        <f t="shared" si="164"/>
        <v>-0.96589707693392168</v>
      </c>
      <c r="U788" s="15">
        <f t="shared" si="165"/>
        <v>85.666145371177933</v>
      </c>
      <c r="V788" s="15">
        <f t="shared" si="166"/>
        <v>12.981351435611771</v>
      </c>
      <c r="W788" s="15">
        <f t="shared" si="167"/>
        <v>16.563213676009209</v>
      </c>
      <c r="X788" s="15">
        <f t="shared" si="168"/>
        <v>23.323285630020674</v>
      </c>
      <c r="Y788" s="15">
        <f t="shared" si="169"/>
        <v>71.341524224696215</v>
      </c>
      <c r="Z788" s="15">
        <f t="shared" si="170"/>
        <v>16.694363221051294</v>
      </c>
      <c r="AA788" s="15">
        <f t="shared" si="171"/>
        <v>16.70478425861484</v>
      </c>
    </row>
    <row r="789" spans="1:27" x14ac:dyDescent="0.25">
      <c r="A789" s="4">
        <v>51099040100</v>
      </c>
      <c r="B789" s="7" t="s">
        <v>767</v>
      </c>
      <c r="C789" s="40">
        <f t="array" ref="C789">SUMPRODUCT($D$10:$D$16, TRANSPOSE(U789:AA789))</f>
        <v>30.27233307121714</v>
      </c>
      <c r="E789" s="16">
        <v>104.2</v>
      </c>
      <c r="F789" s="9">
        <v>0</v>
      </c>
      <c r="G789" s="9">
        <v>3</v>
      </c>
      <c r="H789" s="9">
        <v>0</v>
      </c>
      <c r="I789" s="41">
        <v>0.38969999999999999</v>
      </c>
      <c r="J789" s="9">
        <v>1</v>
      </c>
      <c r="K789" s="9">
        <v>0</v>
      </c>
      <c r="M789" s="15">
        <f t="shared" si="158"/>
        <v>0.5297901072242952</v>
      </c>
      <c r="N789" s="15">
        <f t="shared" si="159"/>
        <v>-1.1272731079060547</v>
      </c>
      <c r="O789" s="15">
        <f t="shared" si="160"/>
        <v>-0.84093627808450333</v>
      </c>
      <c r="P789" s="15">
        <f t="shared" si="161"/>
        <v>-0.7282415870289497</v>
      </c>
      <c r="Q789" s="15">
        <f t="shared" si="162"/>
        <v>0.18080028918089019</v>
      </c>
      <c r="R789" s="15">
        <f t="shared" si="163"/>
        <v>-1.0859216054791467</v>
      </c>
      <c r="S789" s="15">
        <f t="shared" si="164"/>
        <v>-1.0649062000103025</v>
      </c>
      <c r="U789" s="15">
        <f t="shared" si="165"/>
        <v>70.187126750803316</v>
      </c>
      <c r="V789" s="15">
        <f t="shared" si="166"/>
        <v>12.981351435611771</v>
      </c>
      <c r="W789" s="15">
        <f t="shared" si="167"/>
        <v>20.01918167222092</v>
      </c>
      <c r="X789" s="15">
        <f t="shared" si="168"/>
        <v>23.323285630020674</v>
      </c>
      <c r="Y789" s="15">
        <f t="shared" si="169"/>
        <v>57.173783194139624</v>
      </c>
      <c r="Z789" s="15">
        <f t="shared" si="170"/>
        <v>13.87568386216069</v>
      </c>
      <c r="AA789" s="15">
        <f t="shared" si="171"/>
        <v>14.345918953563022</v>
      </c>
    </row>
    <row r="790" spans="1:27" x14ac:dyDescent="0.25">
      <c r="A790" s="4">
        <v>51099040200</v>
      </c>
      <c r="B790" s="7" t="s">
        <v>768</v>
      </c>
      <c r="C790" s="40">
        <f t="array" ref="C790">SUMPRODUCT($D$10:$D$16, TRANSPOSE(U790:AA790))</f>
        <v>31.630827364962343</v>
      </c>
      <c r="E790" s="16">
        <v>104.2</v>
      </c>
      <c r="F790" s="9">
        <v>0</v>
      </c>
      <c r="G790" s="9">
        <v>3</v>
      </c>
      <c r="H790" s="9">
        <v>0</v>
      </c>
      <c r="I790" s="41">
        <v>0.37809999999999999</v>
      </c>
      <c r="J790" s="9">
        <v>4</v>
      </c>
      <c r="K790" s="9">
        <v>0</v>
      </c>
      <c r="M790" s="15">
        <f t="shared" si="158"/>
        <v>0.5297901072242952</v>
      </c>
      <c r="N790" s="15">
        <f t="shared" si="159"/>
        <v>-1.1272731079060547</v>
      </c>
      <c r="O790" s="15">
        <f t="shared" si="160"/>
        <v>-0.84093627808450333</v>
      </c>
      <c r="P790" s="15">
        <f t="shared" si="161"/>
        <v>-0.7282415870289497</v>
      </c>
      <c r="Q790" s="15">
        <f t="shared" si="162"/>
        <v>0.35484098495193861</v>
      </c>
      <c r="R790" s="15">
        <f t="shared" si="163"/>
        <v>-0.9663136367271743</v>
      </c>
      <c r="S790" s="15">
        <f t="shared" si="164"/>
        <v>-1.0649062000103025</v>
      </c>
      <c r="U790" s="15">
        <f t="shared" si="165"/>
        <v>70.187126750803316</v>
      </c>
      <c r="V790" s="15">
        <f t="shared" si="166"/>
        <v>12.981351435611771</v>
      </c>
      <c r="W790" s="15">
        <f t="shared" si="167"/>
        <v>20.01918167222092</v>
      </c>
      <c r="X790" s="15">
        <f t="shared" si="168"/>
        <v>23.323285630020674</v>
      </c>
      <c r="Y790" s="15">
        <f t="shared" si="169"/>
        <v>63.86456389146543</v>
      </c>
      <c r="Z790" s="15">
        <f t="shared" si="170"/>
        <v>16.694363221051294</v>
      </c>
      <c r="AA790" s="15">
        <f t="shared" si="171"/>
        <v>14.345918953563022</v>
      </c>
    </row>
    <row r="791" spans="1:27" x14ac:dyDescent="0.25">
      <c r="A791" s="4">
        <v>51099040300</v>
      </c>
      <c r="B791" s="7" t="s">
        <v>769</v>
      </c>
      <c r="C791" s="40">
        <f t="array" ref="C791">SUMPRODUCT($D$10:$D$16, TRANSPOSE(U791:AA791))</f>
        <v>32.700527812365451</v>
      </c>
      <c r="E791" s="16">
        <v>104.2</v>
      </c>
      <c r="F791" s="9">
        <v>0</v>
      </c>
      <c r="G791" s="9">
        <v>1</v>
      </c>
      <c r="H791" s="9">
        <v>0</v>
      </c>
      <c r="I791" s="41">
        <v>0.34620000000000001</v>
      </c>
      <c r="J791" s="9">
        <v>2</v>
      </c>
      <c r="K791" s="9">
        <v>0</v>
      </c>
      <c r="M791" s="15">
        <f t="shared" ref="M791:M854" si="172">$F$10*STANDARDIZE(E791,M$15,M$16)</f>
        <v>0.5297901072242952</v>
      </c>
      <c r="N791" s="15">
        <f t="shared" ref="N791:N854" si="173" xml:space="preserve"> $F$11*STANDARDIZE(F791,N$15,N$16)</f>
        <v>-1.1272731079060547</v>
      </c>
      <c r="O791" s="15">
        <f t="shared" ref="O791:O854" si="174">$F$12* STANDARDIZE(G791,O$15,O$16)</f>
        <v>-1.1022046851074991</v>
      </c>
      <c r="P791" s="15">
        <f t="shared" ref="P791:P854" si="175" xml:space="preserve"> $F$13*STANDARDIZE(H791,P$15,P$16)</f>
        <v>-0.7282415870289497</v>
      </c>
      <c r="Q791" s="15">
        <f t="shared" ref="Q791:Q854" si="176" xml:space="preserve"> $F$14*STANDARDIZE(I791,Q$15,Q$16)</f>
        <v>0.83345289832232139</v>
      </c>
      <c r="R791" s="15">
        <f t="shared" ref="R791:R854" si="177" xml:space="preserve"> $F$15*STANDARDIZE(J791,R$15,R$16)</f>
        <v>-1.0460522825618226</v>
      </c>
      <c r="S791" s="15">
        <f t="shared" ref="S791:S854" si="178" xml:space="preserve"> $F$16*STANDARDIZE(K791,S$15,S$16)</f>
        <v>-1.0649062000103025</v>
      </c>
      <c r="U791" s="15">
        <f t="shared" ref="U791:U854" si="179">_xlfn.NORM.S.DIST(M791,1)*100</f>
        <v>70.187126750803316</v>
      </c>
      <c r="V791" s="15">
        <f t="shared" ref="V791:V854" si="180">_xlfn.NORM.S.DIST(N791,1)*100</f>
        <v>12.981351435611771</v>
      </c>
      <c r="W791" s="15">
        <f t="shared" ref="W791:W854" si="181">_xlfn.NORM.S.DIST(O791,1)*100</f>
        <v>13.518634780903643</v>
      </c>
      <c r="X791" s="15">
        <f t="shared" ref="X791:X854" si="182">_xlfn.NORM.S.DIST(P791,1)*100</f>
        <v>23.323285630020674</v>
      </c>
      <c r="Y791" s="15">
        <f t="shared" ref="Y791:Y854" si="183">_xlfn.NORM.S.DIST(Q791,1)*100</f>
        <v>79.770532414738142</v>
      </c>
      <c r="Z791" s="15">
        <f t="shared" ref="Z791:Z854" si="184">_xlfn.NORM.S.DIST(R791,1)*100</f>
        <v>14.776844720917612</v>
      </c>
      <c r="AA791" s="15">
        <f t="shared" ref="AA791:AA854" si="185">_xlfn.NORM.S.DIST(S791,1)*100</f>
        <v>14.345918953563022</v>
      </c>
    </row>
    <row r="792" spans="1:27" x14ac:dyDescent="0.25">
      <c r="A792" s="4">
        <v>51099040400</v>
      </c>
      <c r="B792" s="7" t="s">
        <v>770</v>
      </c>
      <c r="C792" s="40">
        <f t="array" ref="C792">SUMPRODUCT($D$10:$D$16, TRANSPOSE(U792:AA792))</f>
        <v>32.675119936367125</v>
      </c>
      <c r="E792" s="16">
        <v>104.2</v>
      </c>
      <c r="F792" s="9">
        <v>0</v>
      </c>
      <c r="G792" s="9">
        <v>1</v>
      </c>
      <c r="H792" s="9">
        <v>0</v>
      </c>
      <c r="I792" s="41">
        <v>0.3488</v>
      </c>
      <c r="J792" s="9">
        <v>3</v>
      </c>
      <c r="K792" s="9">
        <v>0</v>
      </c>
      <c r="M792" s="15">
        <f t="shared" si="172"/>
        <v>0.5297901072242952</v>
      </c>
      <c r="N792" s="15">
        <f t="shared" si="173"/>
        <v>-1.1272731079060547</v>
      </c>
      <c r="O792" s="15">
        <f t="shared" si="174"/>
        <v>-1.1022046851074991</v>
      </c>
      <c r="P792" s="15">
        <f t="shared" si="175"/>
        <v>-0.7282415870289497</v>
      </c>
      <c r="Q792" s="15">
        <f t="shared" si="176"/>
        <v>0.79444377685639689</v>
      </c>
      <c r="R792" s="15">
        <f t="shared" si="177"/>
        <v>-1.0061829596444984</v>
      </c>
      <c r="S792" s="15">
        <f t="shared" si="178"/>
        <v>-1.0649062000103025</v>
      </c>
      <c r="U792" s="15">
        <f t="shared" si="179"/>
        <v>70.187126750803316</v>
      </c>
      <c r="V792" s="15">
        <f t="shared" si="180"/>
        <v>12.981351435611771</v>
      </c>
      <c r="W792" s="15">
        <f t="shared" si="181"/>
        <v>13.518634780903643</v>
      </c>
      <c r="X792" s="15">
        <f t="shared" si="182"/>
        <v>23.323285630020674</v>
      </c>
      <c r="Y792" s="15">
        <f t="shared" si="183"/>
        <v>78.653143621130241</v>
      </c>
      <c r="Z792" s="15">
        <f t="shared" si="184"/>
        <v>15.716378382537236</v>
      </c>
      <c r="AA792" s="15">
        <f t="shared" si="185"/>
        <v>14.345918953563022</v>
      </c>
    </row>
    <row r="793" spans="1:27" x14ac:dyDescent="0.25">
      <c r="A793" s="4">
        <v>51099040500</v>
      </c>
      <c r="B793" s="7" t="s">
        <v>771</v>
      </c>
      <c r="C793" s="40">
        <f t="array" ref="C793">SUMPRODUCT($D$10:$D$16, TRANSPOSE(U793:AA793))</f>
        <v>27.106844443983171</v>
      </c>
      <c r="E793" s="16">
        <v>104.2</v>
      </c>
      <c r="F793" s="9">
        <v>0</v>
      </c>
      <c r="G793" s="9">
        <v>4</v>
      </c>
      <c r="H793" s="9">
        <v>0</v>
      </c>
      <c r="I793" s="41">
        <v>0.4345</v>
      </c>
      <c r="J793" s="9">
        <v>1</v>
      </c>
      <c r="K793" s="9">
        <v>0</v>
      </c>
      <c r="M793" s="15">
        <f t="shared" si="172"/>
        <v>0.5297901072242952</v>
      </c>
      <c r="N793" s="15">
        <f t="shared" si="173"/>
        <v>-1.1272731079060547</v>
      </c>
      <c r="O793" s="15">
        <f t="shared" si="174"/>
        <v>-0.71030207457300543</v>
      </c>
      <c r="P793" s="15">
        <f t="shared" si="175"/>
        <v>-0.7282415870289497</v>
      </c>
      <c r="Q793" s="15">
        <f t="shared" si="176"/>
        <v>-0.49135688069350369</v>
      </c>
      <c r="R793" s="15">
        <f t="shared" si="177"/>
        <v>-1.0859216054791467</v>
      </c>
      <c r="S793" s="15">
        <f t="shared" si="178"/>
        <v>-1.0649062000103025</v>
      </c>
      <c r="U793" s="15">
        <f t="shared" si="179"/>
        <v>70.187126750803316</v>
      </c>
      <c r="V793" s="15">
        <f t="shared" si="180"/>
        <v>12.981351435611771</v>
      </c>
      <c r="W793" s="15">
        <f t="shared" si="181"/>
        <v>23.875841680645639</v>
      </c>
      <c r="X793" s="15">
        <f t="shared" si="182"/>
        <v>23.323285630020674</v>
      </c>
      <c r="Y793" s="15">
        <f t="shared" si="183"/>
        <v>31.158702795077126</v>
      </c>
      <c r="Z793" s="15">
        <f t="shared" si="184"/>
        <v>13.87568386216069</v>
      </c>
      <c r="AA793" s="15">
        <f t="shared" si="185"/>
        <v>14.345918953563022</v>
      </c>
    </row>
    <row r="794" spans="1:27" x14ac:dyDescent="0.25">
      <c r="A794" s="4">
        <v>51101950101</v>
      </c>
      <c r="B794" s="7" t="s">
        <v>772</v>
      </c>
      <c r="C794" s="40">
        <f t="array" ref="C794">SUMPRODUCT($D$10:$D$16, TRANSPOSE(U794:AA794))</f>
        <v>28.660131831331427</v>
      </c>
      <c r="E794" s="16">
        <v>102.6</v>
      </c>
      <c r="F794" s="9">
        <v>0</v>
      </c>
      <c r="G794" s="9">
        <v>0</v>
      </c>
      <c r="H794" s="9">
        <v>0</v>
      </c>
      <c r="I794" s="41">
        <v>0.40279999999999999</v>
      </c>
      <c r="J794" s="9">
        <v>1</v>
      </c>
      <c r="K794" s="9">
        <v>0</v>
      </c>
      <c r="M794" s="15">
        <f t="shared" si="172"/>
        <v>0.70119791101013262</v>
      </c>
      <c r="N794" s="15">
        <f t="shared" si="173"/>
        <v>-1.1272731079060547</v>
      </c>
      <c r="O794" s="15">
        <f t="shared" si="174"/>
        <v>-1.2328388886189969</v>
      </c>
      <c r="P794" s="15">
        <f t="shared" si="175"/>
        <v>-0.7282415870289497</v>
      </c>
      <c r="Q794" s="15">
        <f t="shared" si="176"/>
        <v>-1.5745668974345491E-2</v>
      </c>
      <c r="R794" s="15">
        <f t="shared" si="177"/>
        <v>-1.0859216054791467</v>
      </c>
      <c r="S794" s="15">
        <f t="shared" si="178"/>
        <v>-1.0649062000103025</v>
      </c>
      <c r="U794" s="15">
        <f t="shared" si="179"/>
        <v>75.841024332755538</v>
      </c>
      <c r="V794" s="15">
        <f t="shared" si="180"/>
        <v>12.981351435611771</v>
      </c>
      <c r="W794" s="15">
        <f t="shared" si="181"/>
        <v>10.881793958617708</v>
      </c>
      <c r="X794" s="15">
        <f t="shared" si="182"/>
        <v>23.323285630020674</v>
      </c>
      <c r="Y794" s="15">
        <f t="shared" si="183"/>
        <v>49.371864646590609</v>
      </c>
      <c r="Z794" s="15">
        <f t="shared" si="184"/>
        <v>13.87568386216069</v>
      </c>
      <c r="AA794" s="15">
        <f t="shared" si="185"/>
        <v>14.345918953563022</v>
      </c>
    </row>
    <row r="795" spans="1:27" x14ac:dyDescent="0.25">
      <c r="A795" s="4">
        <v>51101950102</v>
      </c>
      <c r="B795" s="7" t="s">
        <v>773</v>
      </c>
      <c r="C795" s="40">
        <f t="array" ref="C795">SUMPRODUCT($D$10:$D$16, TRANSPOSE(U795:AA795))</f>
        <v>31.675371396923744</v>
      </c>
      <c r="E795" s="16">
        <v>102.6</v>
      </c>
      <c r="F795" s="9">
        <v>0</v>
      </c>
      <c r="G795" s="9">
        <v>0</v>
      </c>
      <c r="H795" s="9">
        <v>0</v>
      </c>
      <c r="I795" s="41">
        <v>0.36420000000000002</v>
      </c>
      <c r="J795" s="9">
        <v>0</v>
      </c>
      <c r="K795" s="9">
        <v>0</v>
      </c>
      <c r="M795" s="15">
        <f t="shared" si="172"/>
        <v>0.70119791101013262</v>
      </c>
      <c r="N795" s="15">
        <f t="shared" si="173"/>
        <v>-1.1272731079060547</v>
      </c>
      <c r="O795" s="15">
        <f t="shared" si="174"/>
        <v>-1.2328388886189969</v>
      </c>
      <c r="P795" s="15">
        <f t="shared" si="175"/>
        <v>-0.7282415870289497</v>
      </c>
      <c r="Q795" s="15">
        <f t="shared" si="176"/>
        <v>0.56338974971207367</v>
      </c>
      <c r="R795" s="15">
        <f t="shared" si="177"/>
        <v>-1.1257909283964709</v>
      </c>
      <c r="S795" s="15">
        <f t="shared" si="178"/>
        <v>-1.0649062000103025</v>
      </c>
      <c r="U795" s="15">
        <f t="shared" si="179"/>
        <v>75.841024332755538</v>
      </c>
      <c r="V795" s="15">
        <f t="shared" si="180"/>
        <v>12.981351435611771</v>
      </c>
      <c r="W795" s="15">
        <f t="shared" si="181"/>
        <v>10.881793958617708</v>
      </c>
      <c r="X795" s="15">
        <f t="shared" si="182"/>
        <v>23.323285630020674</v>
      </c>
      <c r="Y795" s="15">
        <f t="shared" si="183"/>
        <v>71.341524224696215</v>
      </c>
      <c r="Z795" s="15">
        <f t="shared" si="184"/>
        <v>13.012701243201358</v>
      </c>
      <c r="AA795" s="15">
        <f t="shared" si="185"/>
        <v>14.345918953563022</v>
      </c>
    </row>
    <row r="796" spans="1:27" x14ac:dyDescent="0.25">
      <c r="A796" s="4">
        <v>51101950200</v>
      </c>
      <c r="B796" s="7" t="s">
        <v>774</v>
      </c>
      <c r="C796" s="40">
        <f t="array" ref="C796">SUMPRODUCT($D$10:$D$16, TRANSPOSE(U796:AA796))</f>
        <v>36.67440271920416</v>
      </c>
      <c r="E796" s="16">
        <v>102.6</v>
      </c>
      <c r="F796" s="9">
        <v>1</v>
      </c>
      <c r="G796" s="9">
        <v>2</v>
      </c>
      <c r="H796" s="9">
        <v>1</v>
      </c>
      <c r="I796" s="41">
        <v>0.37730000000000002</v>
      </c>
      <c r="J796" s="9">
        <v>0</v>
      </c>
      <c r="K796" s="9">
        <v>0</v>
      </c>
      <c r="M796" s="15">
        <f t="shared" si="172"/>
        <v>0.70119791101013262</v>
      </c>
      <c r="N796" s="15">
        <f t="shared" si="173"/>
        <v>-0.96179625340856834</v>
      </c>
      <c r="O796" s="15">
        <f t="shared" si="174"/>
        <v>-0.97157048159600123</v>
      </c>
      <c r="P796" s="15">
        <f t="shared" si="175"/>
        <v>0.14684140381176045</v>
      </c>
      <c r="Q796" s="15">
        <f t="shared" si="176"/>
        <v>0.36684379155683799</v>
      </c>
      <c r="R796" s="15">
        <f t="shared" si="177"/>
        <v>-1.1257909283964709</v>
      </c>
      <c r="S796" s="15">
        <f t="shared" si="178"/>
        <v>-1.0649062000103025</v>
      </c>
      <c r="U796" s="15">
        <f t="shared" si="179"/>
        <v>75.841024332755538</v>
      </c>
      <c r="V796" s="15">
        <f t="shared" si="180"/>
        <v>16.807598021003432</v>
      </c>
      <c r="W796" s="15">
        <f t="shared" si="181"/>
        <v>16.563213676009209</v>
      </c>
      <c r="X796" s="15">
        <f t="shared" si="182"/>
        <v>55.83713983142151</v>
      </c>
      <c r="Y796" s="15">
        <f t="shared" si="183"/>
        <v>64.313222976475103</v>
      </c>
      <c r="Z796" s="15">
        <f t="shared" si="184"/>
        <v>13.012701243201358</v>
      </c>
      <c r="AA796" s="15">
        <f t="shared" si="185"/>
        <v>14.345918953563022</v>
      </c>
    </row>
    <row r="797" spans="1:27" x14ac:dyDescent="0.25">
      <c r="A797" s="4">
        <v>51101950300</v>
      </c>
      <c r="B797" s="7" t="s">
        <v>775</v>
      </c>
      <c r="C797" s="40">
        <f t="array" ref="C797">SUMPRODUCT($D$10:$D$16, TRANSPOSE(U797:AA797))</f>
        <v>35.009211715549071</v>
      </c>
      <c r="E797" s="16">
        <v>102.6</v>
      </c>
      <c r="F797" s="9">
        <v>1</v>
      </c>
      <c r="G797" s="9">
        <v>2</v>
      </c>
      <c r="H797" s="9">
        <v>0</v>
      </c>
      <c r="I797" s="41">
        <v>0.34770000000000001</v>
      </c>
      <c r="J797" s="9">
        <v>4</v>
      </c>
      <c r="K797" s="9">
        <v>1</v>
      </c>
      <c r="M797" s="15">
        <f t="shared" si="172"/>
        <v>0.70119791101013262</v>
      </c>
      <c r="N797" s="15">
        <f t="shared" si="173"/>
        <v>-0.96179625340856834</v>
      </c>
      <c r="O797" s="15">
        <f t="shared" si="174"/>
        <v>-0.97157048159600123</v>
      </c>
      <c r="P797" s="15">
        <f t="shared" si="175"/>
        <v>-0.7282415870289497</v>
      </c>
      <c r="Q797" s="15">
        <f t="shared" si="176"/>
        <v>0.81094763593813413</v>
      </c>
      <c r="R797" s="15">
        <f t="shared" si="177"/>
        <v>-0.9663136367271743</v>
      </c>
      <c r="S797" s="15">
        <f t="shared" si="178"/>
        <v>-0.96589707693392168</v>
      </c>
      <c r="U797" s="15">
        <f t="shared" si="179"/>
        <v>75.841024332755538</v>
      </c>
      <c r="V797" s="15">
        <f t="shared" si="180"/>
        <v>16.807598021003432</v>
      </c>
      <c r="W797" s="15">
        <f t="shared" si="181"/>
        <v>16.563213676009209</v>
      </c>
      <c r="X797" s="15">
        <f t="shared" si="182"/>
        <v>23.323285630020674</v>
      </c>
      <c r="Y797" s="15">
        <f t="shared" si="183"/>
        <v>79.130212869388501</v>
      </c>
      <c r="Z797" s="15">
        <f t="shared" si="184"/>
        <v>16.694363221051294</v>
      </c>
      <c r="AA797" s="15">
        <f t="shared" si="185"/>
        <v>16.70478425861484</v>
      </c>
    </row>
    <row r="798" spans="1:27" x14ac:dyDescent="0.25">
      <c r="A798" s="4">
        <v>51103030100</v>
      </c>
      <c r="B798" s="7" t="s">
        <v>776</v>
      </c>
      <c r="C798" s="40">
        <f t="array" ref="C798">SUMPRODUCT($D$10:$D$16, TRANSPOSE(U798:AA798))</f>
        <v>26.827986592840976</v>
      </c>
      <c r="E798" s="16">
        <v>105.9</v>
      </c>
      <c r="F798" s="9">
        <v>1</v>
      </c>
      <c r="G798" s="9">
        <v>2</v>
      </c>
      <c r="H798" s="9">
        <v>0</v>
      </c>
      <c r="I798" s="41">
        <v>0.42399999999999999</v>
      </c>
      <c r="J798" s="9">
        <v>1</v>
      </c>
      <c r="K798" s="9">
        <v>1</v>
      </c>
      <c r="M798" s="15">
        <f t="shared" si="172"/>
        <v>0.34766931570184373</v>
      </c>
      <c r="N798" s="15">
        <f t="shared" si="173"/>
        <v>-0.96179625340856834</v>
      </c>
      <c r="O798" s="15">
        <f t="shared" si="174"/>
        <v>-0.97157048159600123</v>
      </c>
      <c r="P798" s="15">
        <f t="shared" si="175"/>
        <v>-0.7282415870289497</v>
      </c>
      <c r="Q798" s="15">
        <f t="shared" si="176"/>
        <v>-0.33382004400419252</v>
      </c>
      <c r="R798" s="15">
        <f t="shared" si="177"/>
        <v>-1.0859216054791467</v>
      </c>
      <c r="S798" s="15">
        <f t="shared" si="178"/>
        <v>-0.96589707693392168</v>
      </c>
      <c r="U798" s="15">
        <f t="shared" si="179"/>
        <v>63.595572837694505</v>
      </c>
      <c r="V798" s="15">
        <f t="shared" si="180"/>
        <v>16.807598021003432</v>
      </c>
      <c r="W798" s="15">
        <f t="shared" si="181"/>
        <v>16.563213676009209</v>
      </c>
      <c r="X798" s="15">
        <f t="shared" si="182"/>
        <v>23.323285630020674</v>
      </c>
      <c r="Y798" s="15">
        <f t="shared" si="183"/>
        <v>36.925767864383488</v>
      </c>
      <c r="Z798" s="15">
        <f t="shared" si="184"/>
        <v>13.87568386216069</v>
      </c>
      <c r="AA798" s="15">
        <f t="shared" si="185"/>
        <v>16.70478425861484</v>
      </c>
    </row>
    <row r="799" spans="1:27" x14ac:dyDescent="0.25">
      <c r="A799" s="4">
        <v>51103030200</v>
      </c>
      <c r="B799" s="7" t="s">
        <v>777</v>
      </c>
      <c r="C799" s="40">
        <f t="array" ref="C799">SUMPRODUCT($D$10:$D$16, TRANSPOSE(U799:AA799))</f>
        <v>24.872683799720615</v>
      </c>
      <c r="E799" s="16">
        <v>105.9</v>
      </c>
      <c r="F799" s="9">
        <v>1</v>
      </c>
      <c r="G799" s="9">
        <v>4</v>
      </c>
      <c r="H799" s="9">
        <v>0</v>
      </c>
      <c r="I799" s="41">
        <v>0.47349999999999998</v>
      </c>
      <c r="J799" s="9">
        <v>3</v>
      </c>
      <c r="K799" s="9">
        <v>1</v>
      </c>
      <c r="M799" s="15">
        <f t="shared" si="172"/>
        <v>0.34766931570184373</v>
      </c>
      <c r="N799" s="15">
        <f t="shared" si="173"/>
        <v>-0.96179625340856834</v>
      </c>
      <c r="O799" s="15">
        <f t="shared" si="174"/>
        <v>-0.71030207457300543</v>
      </c>
      <c r="P799" s="15">
        <f t="shared" si="175"/>
        <v>-0.7282415870289497</v>
      </c>
      <c r="Q799" s="15">
        <f t="shared" si="176"/>
        <v>-1.0764937026823729</v>
      </c>
      <c r="R799" s="15">
        <f t="shared" si="177"/>
        <v>-1.0061829596444984</v>
      </c>
      <c r="S799" s="15">
        <f t="shared" si="178"/>
        <v>-0.96589707693392168</v>
      </c>
      <c r="U799" s="15">
        <f t="shared" si="179"/>
        <v>63.595572837694505</v>
      </c>
      <c r="V799" s="15">
        <f t="shared" si="180"/>
        <v>16.807598021003432</v>
      </c>
      <c r="W799" s="15">
        <f t="shared" si="181"/>
        <v>23.875841680645639</v>
      </c>
      <c r="X799" s="15">
        <f t="shared" si="182"/>
        <v>23.323285630020674</v>
      </c>
      <c r="Y799" s="15">
        <f t="shared" si="183"/>
        <v>14.085325787527978</v>
      </c>
      <c r="Z799" s="15">
        <f t="shared" si="184"/>
        <v>15.716378382537236</v>
      </c>
      <c r="AA799" s="15">
        <f t="shared" si="185"/>
        <v>16.70478425861484</v>
      </c>
    </row>
    <row r="800" spans="1:27" x14ac:dyDescent="0.25">
      <c r="A800" s="4">
        <v>51103030300</v>
      </c>
      <c r="B800" s="7" t="s">
        <v>778</v>
      </c>
      <c r="C800" s="40">
        <f t="array" ref="C800">SUMPRODUCT($D$10:$D$16, TRANSPOSE(U800:AA800))</f>
        <v>24.947160352199017</v>
      </c>
      <c r="E800" s="16">
        <v>105.9</v>
      </c>
      <c r="F800" s="9">
        <v>1</v>
      </c>
      <c r="G800" s="9">
        <v>2</v>
      </c>
      <c r="H800" s="9">
        <v>0</v>
      </c>
      <c r="I800" s="41">
        <v>0.44750000000000001</v>
      </c>
      <c r="J800" s="9">
        <v>0</v>
      </c>
      <c r="K800" s="9">
        <v>1</v>
      </c>
      <c r="M800" s="15">
        <f t="shared" si="172"/>
        <v>0.34766931570184373</v>
      </c>
      <c r="N800" s="15">
        <f t="shared" si="173"/>
        <v>-0.96179625340856834</v>
      </c>
      <c r="O800" s="15">
        <f t="shared" si="174"/>
        <v>-0.97157048159600123</v>
      </c>
      <c r="P800" s="15">
        <f t="shared" si="175"/>
        <v>-0.7282415870289497</v>
      </c>
      <c r="Q800" s="15">
        <f t="shared" si="176"/>
        <v>-0.68640248802312709</v>
      </c>
      <c r="R800" s="15">
        <f t="shared" si="177"/>
        <v>-1.1257909283964709</v>
      </c>
      <c r="S800" s="15">
        <f t="shared" si="178"/>
        <v>-0.96589707693392168</v>
      </c>
      <c r="U800" s="15">
        <f t="shared" si="179"/>
        <v>63.595572837694505</v>
      </c>
      <c r="V800" s="15">
        <f t="shared" si="180"/>
        <v>16.807598021003432</v>
      </c>
      <c r="W800" s="15">
        <f t="shared" si="181"/>
        <v>16.563213676009209</v>
      </c>
      <c r="X800" s="15">
        <f t="shared" si="182"/>
        <v>23.323285630020674</v>
      </c>
      <c r="Y800" s="15">
        <f t="shared" si="183"/>
        <v>24.622966798849127</v>
      </c>
      <c r="Z800" s="15">
        <f t="shared" si="184"/>
        <v>13.012701243201358</v>
      </c>
      <c r="AA800" s="15">
        <f t="shared" si="185"/>
        <v>16.70478425861484</v>
      </c>
    </row>
    <row r="801" spans="1:27" x14ac:dyDescent="0.25">
      <c r="A801" s="4">
        <v>51103990100</v>
      </c>
      <c r="B801" s="7" t="s">
        <v>779</v>
      </c>
      <c r="C801" s="40">
        <f t="array" ref="C801">SUMPRODUCT($D$10:$D$16, TRANSPOSE(U801:AA801))</f>
        <v>34.566695794418465</v>
      </c>
      <c r="E801" s="16">
        <v>105.9</v>
      </c>
      <c r="F801" s="9">
        <v>1</v>
      </c>
      <c r="G801" s="9">
        <v>0</v>
      </c>
      <c r="H801" s="9">
        <v>0</v>
      </c>
      <c r="I801" s="41"/>
      <c r="J801" s="9">
        <v>0</v>
      </c>
      <c r="K801" s="9">
        <v>0</v>
      </c>
      <c r="M801" s="15">
        <f t="shared" si="172"/>
        <v>0.34766931570184373</v>
      </c>
      <c r="N801" s="15">
        <f t="shared" si="173"/>
        <v>-0.96179625340856834</v>
      </c>
      <c r="O801" s="15">
        <f t="shared" si="174"/>
        <v>-1.2328388886189969</v>
      </c>
      <c r="P801" s="15">
        <f t="shared" si="175"/>
        <v>-0.7282415870289497</v>
      </c>
      <c r="Q801" s="15">
        <f t="shared" si="176"/>
        <v>6.0276674565927486</v>
      </c>
      <c r="R801" s="15">
        <f t="shared" si="177"/>
        <v>-1.1257909283964709</v>
      </c>
      <c r="S801" s="15">
        <f t="shared" si="178"/>
        <v>-1.0649062000103025</v>
      </c>
      <c r="U801" s="15">
        <f t="shared" si="179"/>
        <v>63.595572837694505</v>
      </c>
      <c r="V801" s="15">
        <f t="shared" si="180"/>
        <v>16.807598021003432</v>
      </c>
      <c r="W801" s="15">
        <f t="shared" si="181"/>
        <v>10.881793958617708</v>
      </c>
      <c r="X801" s="15">
        <f t="shared" si="182"/>
        <v>23.323285630020674</v>
      </c>
      <c r="Y801" s="15">
        <f t="shared" si="183"/>
        <v>99.999999916828557</v>
      </c>
      <c r="Z801" s="15">
        <f t="shared" si="184"/>
        <v>13.012701243201358</v>
      </c>
      <c r="AA801" s="15">
        <f t="shared" si="185"/>
        <v>14.345918953563022</v>
      </c>
    </row>
    <row r="802" spans="1:27" x14ac:dyDescent="0.25">
      <c r="A802" s="4">
        <v>51105950100</v>
      </c>
      <c r="B802" s="7" t="s">
        <v>780</v>
      </c>
      <c r="C802" s="40">
        <f t="array" ref="C802">SUMPRODUCT($D$10:$D$16, TRANSPOSE(U802:AA802))</f>
        <v>30.440975227956891</v>
      </c>
      <c r="E802" s="16">
        <v>94.4</v>
      </c>
      <c r="F802" s="9">
        <v>1</v>
      </c>
      <c r="G802" s="9">
        <v>0</v>
      </c>
      <c r="H802" s="9">
        <v>0</v>
      </c>
      <c r="I802" s="41">
        <v>0.42259999999999998</v>
      </c>
      <c r="J802" s="9">
        <v>3</v>
      </c>
      <c r="K802" s="9">
        <v>0</v>
      </c>
      <c r="M802" s="15">
        <f t="shared" si="172"/>
        <v>1.5796629054125431</v>
      </c>
      <c r="N802" s="15">
        <f t="shared" si="173"/>
        <v>-0.96179625340856834</v>
      </c>
      <c r="O802" s="15">
        <f t="shared" si="174"/>
        <v>-1.2328388886189969</v>
      </c>
      <c r="P802" s="15">
        <f t="shared" si="175"/>
        <v>-0.7282415870289497</v>
      </c>
      <c r="Q802" s="15">
        <f t="shared" si="176"/>
        <v>-0.31281513244561754</v>
      </c>
      <c r="R802" s="15">
        <f t="shared" si="177"/>
        <v>-1.0061829596444984</v>
      </c>
      <c r="S802" s="15">
        <f t="shared" si="178"/>
        <v>-1.0649062000103025</v>
      </c>
      <c r="U802" s="15">
        <f t="shared" si="179"/>
        <v>94.290795753366439</v>
      </c>
      <c r="V802" s="15">
        <f t="shared" si="180"/>
        <v>16.807598021003432</v>
      </c>
      <c r="W802" s="15">
        <f t="shared" si="181"/>
        <v>10.881793958617708</v>
      </c>
      <c r="X802" s="15">
        <f t="shared" si="182"/>
        <v>23.323285630020674</v>
      </c>
      <c r="Y802" s="15">
        <f t="shared" si="183"/>
        <v>37.721055896589753</v>
      </c>
      <c r="Z802" s="15">
        <f t="shared" si="184"/>
        <v>15.716378382537236</v>
      </c>
      <c r="AA802" s="15">
        <f t="shared" si="185"/>
        <v>14.345918953563022</v>
      </c>
    </row>
    <row r="803" spans="1:27" x14ac:dyDescent="0.25">
      <c r="A803" s="4">
        <v>51105950200</v>
      </c>
      <c r="B803" s="7" t="s">
        <v>781</v>
      </c>
      <c r="C803" s="40">
        <f t="array" ref="C803">SUMPRODUCT($D$10:$D$16, TRANSPOSE(U803:AA803))</f>
        <v>26.802393101551047</v>
      </c>
      <c r="E803" s="16">
        <v>94.4</v>
      </c>
      <c r="F803" s="9">
        <v>1</v>
      </c>
      <c r="G803" s="9">
        <v>0</v>
      </c>
      <c r="H803" s="9">
        <v>0</v>
      </c>
      <c r="I803" s="41">
        <v>0.48409999999999997</v>
      </c>
      <c r="J803" s="9">
        <v>2</v>
      </c>
      <c r="K803" s="9">
        <v>1</v>
      </c>
      <c r="M803" s="15">
        <f t="shared" si="172"/>
        <v>1.5796629054125431</v>
      </c>
      <c r="N803" s="15">
        <f t="shared" si="173"/>
        <v>-0.96179625340856834</v>
      </c>
      <c r="O803" s="15">
        <f t="shared" si="174"/>
        <v>-1.2328388886189969</v>
      </c>
      <c r="P803" s="15">
        <f t="shared" si="175"/>
        <v>-0.7282415870289497</v>
      </c>
      <c r="Q803" s="15">
        <f t="shared" si="176"/>
        <v>-1.2355308901972966</v>
      </c>
      <c r="R803" s="15">
        <f t="shared" si="177"/>
        <v>-1.0460522825618226</v>
      </c>
      <c r="S803" s="15">
        <f t="shared" si="178"/>
        <v>-0.96589707693392168</v>
      </c>
      <c r="U803" s="15">
        <f t="shared" si="179"/>
        <v>94.290795753366439</v>
      </c>
      <c r="V803" s="15">
        <f t="shared" si="180"/>
        <v>16.807598021003432</v>
      </c>
      <c r="W803" s="15">
        <f t="shared" si="181"/>
        <v>10.881793958617708</v>
      </c>
      <c r="X803" s="15">
        <f t="shared" si="182"/>
        <v>23.323285630020674</v>
      </c>
      <c r="Y803" s="15">
        <f t="shared" si="183"/>
        <v>10.831649368316638</v>
      </c>
      <c r="Z803" s="15">
        <f t="shared" si="184"/>
        <v>14.776844720917612</v>
      </c>
      <c r="AA803" s="15">
        <f t="shared" si="185"/>
        <v>16.70478425861484</v>
      </c>
    </row>
    <row r="804" spans="1:27" x14ac:dyDescent="0.25">
      <c r="A804" s="4">
        <v>51105950300</v>
      </c>
      <c r="B804" s="7" t="s">
        <v>782</v>
      </c>
      <c r="C804" s="40">
        <f t="array" ref="C804">SUMPRODUCT($D$10:$D$16, TRANSPOSE(U804:AA804))</f>
        <v>27.683240651127228</v>
      </c>
      <c r="E804" s="16">
        <v>94.4</v>
      </c>
      <c r="F804" s="9">
        <v>1</v>
      </c>
      <c r="G804" s="9">
        <v>0</v>
      </c>
      <c r="H804" s="9">
        <v>0</v>
      </c>
      <c r="I804" s="41">
        <v>0.4642</v>
      </c>
      <c r="J804" s="9">
        <v>4</v>
      </c>
      <c r="K804" s="9">
        <v>0</v>
      </c>
      <c r="M804" s="15">
        <f t="shared" si="172"/>
        <v>1.5796629054125431</v>
      </c>
      <c r="N804" s="15">
        <f t="shared" si="173"/>
        <v>-0.96179625340856834</v>
      </c>
      <c r="O804" s="15">
        <f t="shared" si="174"/>
        <v>-1.2328388886189969</v>
      </c>
      <c r="P804" s="15">
        <f t="shared" si="175"/>
        <v>-0.7282415870289497</v>
      </c>
      <c r="Q804" s="15">
        <f t="shared" si="176"/>
        <v>-0.93696107590041211</v>
      </c>
      <c r="R804" s="15">
        <f t="shared" si="177"/>
        <v>-0.9663136367271743</v>
      </c>
      <c r="S804" s="15">
        <f t="shared" si="178"/>
        <v>-1.0649062000103025</v>
      </c>
      <c r="U804" s="15">
        <f t="shared" si="179"/>
        <v>94.290795753366439</v>
      </c>
      <c r="V804" s="15">
        <f t="shared" si="180"/>
        <v>16.807598021003432</v>
      </c>
      <c r="W804" s="15">
        <f t="shared" si="181"/>
        <v>10.881793958617708</v>
      </c>
      <c r="X804" s="15">
        <f t="shared" si="182"/>
        <v>23.323285630020674</v>
      </c>
      <c r="Y804" s="15">
        <f t="shared" si="183"/>
        <v>17.438929020268041</v>
      </c>
      <c r="Z804" s="15">
        <f t="shared" si="184"/>
        <v>16.694363221051294</v>
      </c>
      <c r="AA804" s="15">
        <f t="shared" si="185"/>
        <v>14.345918953563022</v>
      </c>
    </row>
    <row r="805" spans="1:27" x14ac:dyDescent="0.25">
      <c r="A805" s="4">
        <v>51105950400</v>
      </c>
      <c r="B805" s="7" t="s">
        <v>783</v>
      </c>
      <c r="C805" s="40">
        <f t="array" ref="C805">SUMPRODUCT($D$10:$D$16, TRANSPOSE(U805:AA805))</f>
        <v>31.398558736062277</v>
      </c>
      <c r="E805" s="16">
        <v>94.4</v>
      </c>
      <c r="F805" s="9">
        <v>1</v>
      </c>
      <c r="G805" s="9">
        <v>0</v>
      </c>
      <c r="H805" s="9">
        <v>0</v>
      </c>
      <c r="I805" s="41">
        <v>0.40799999999999997</v>
      </c>
      <c r="J805" s="9">
        <v>1</v>
      </c>
      <c r="K805" s="9">
        <v>0</v>
      </c>
      <c r="M805" s="15">
        <f t="shared" si="172"/>
        <v>1.5796629054125431</v>
      </c>
      <c r="N805" s="15">
        <f t="shared" si="173"/>
        <v>-0.96179625340856834</v>
      </c>
      <c r="O805" s="15">
        <f t="shared" si="174"/>
        <v>-1.2328388886189969</v>
      </c>
      <c r="P805" s="15">
        <f t="shared" si="175"/>
        <v>-0.7282415870289497</v>
      </c>
      <c r="Q805" s="15">
        <f t="shared" si="176"/>
        <v>-9.3763911906194514E-2</v>
      </c>
      <c r="R805" s="15">
        <f t="shared" si="177"/>
        <v>-1.0859216054791467</v>
      </c>
      <c r="S805" s="15">
        <f t="shared" si="178"/>
        <v>-1.0649062000103025</v>
      </c>
      <c r="U805" s="15">
        <f t="shared" si="179"/>
        <v>94.290795753366439</v>
      </c>
      <c r="V805" s="15">
        <f t="shared" si="180"/>
        <v>16.807598021003432</v>
      </c>
      <c r="W805" s="15">
        <f t="shared" si="181"/>
        <v>10.881793958617708</v>
      </c>
      <c r="X805" s="15">
        <f t="shared" si="182"/>
        <v>23.323285630020674</v>
      </c>
      <c r="Y805" s="15">
        <f t="shared" si="183"/>
        <v>46.264834973703991</v>
      </c>
      <c r="Z805" s="15">
        <f t="shared" si="184"/>
        <v>13.87568386216069</v>
      </c>
      <c r="AA805" s="15">
        <f t="shared" si="185"/>
        <v>14.345918953563022</v>
      </c>
    </row>
    <row r="806" spans="1:27" x14ac:dyDescent="0.25">
      <c r="A806" s="4">
        <v>51105950500</v>
      </c>
      <c r="B806" s="7" t="s">
        <v>784</v>
      </c>
      <c r="C806" s="40">
        <f t="array" ref="C806">SUMPRODUCT($D$10:$D$16, TRANSPOSE(U806:AA806))</f>
        <v>27.349137822474994</v>
      </c>
      <c r="E806" s="16">
        <v>94.4</v>
      </c>
      <c r="F806" s="9">
        <v>1</v>
      </c>
      <c r="G806" s="9">
        <v>0</v>
      </c>
      <c r="H806" s="9">
        <v>0</v>
      </c>
      <c r="I806" s="41">
        <v>0.46529999999999999</v>
      </c>
      <c r="J806" s="9">
        <v>2</v>
      </c>
      <c r="K806" s="9">
        <v>0</v>
      </c>
      <c r="M806" s="15">
        <f t="shared" si="172"/>
        <v>1.5796629054125431</v>
      </c>
      <c r="N806" s="15">
        <f t="shared" si="173"/>
        <v>-0.96179625340856834</v>
      </c>
      <c r="O806" s="15">
        <f t="shared" si="174"/>
        <v>-1.2328388886189969</v>
      </c>
      <c r="P806" s="15">
        <f t="shared" si="175"/>
        <v>-0.7282415870289497</v>
      </c>
      <c r="Q806" s="15">
        <f t="shared" si="176"/>
        <v>-0.95346493498214935</v>
      </c>
      <c r="R806" s="15">
        <f t="shared" si="177"/>
        <v>-1.0460522825618226</v>
      </c>
      <c r="S806" s="15">
        <f t="shared" si="178"/>
        <v>-1.0649062000103025</v>
      </c>
      <c r="U806" s="15">
        <f t="shared" si="179"/>
        <v>94.290795753366439</v>
      </c>
      <c r="V806" s="15">
        <f t="shared" si="180"/>
        <v>16.807598021003432</v>
      </c>
      <c r="W806" s="15">
        <f t="shared" si="181"/>
        <v>10.881793958617708</v>
      </c>
      <c r="X806" s="15">
        <f t="shared" si="182"/>
        <v>23.323285630020674</v>
      </c>
      <c r="Y806" s="15">
        <f t="shared" si="183"/>
        <v>17.017727719836081</v>
      </c>
      <c r="Z806" s="15">
        <f t="shared" si="184"/>
        <v>14.776844720917612</v>
      </c>
      <c r="AA806" s="15">
        <f t="shared" si="185"/>
        <v>14.345918953563022</v>
      </c>
    </row>
    <row r="807" spans="1:27" x14ac:dyDescent="0.25">
      <c r="A807" s="4">
        <v>51105950600</v>
      </c>
      <c r="B807" s="7" t="s">
        <v>785</v>
      </c>
      <c r="C807" s="40">
        <f t="array" ref="C807">SUMPRODUCT($D$10:$D$16, TRANSPOSE(U807:AA807))</f>
        <v>27.408946077694953</v>
      </c>
      <c r="E807" s="16">
        <v>94.4</v>
      </c>
      <c r="F807" s="9">
        <v>0</v>
      </c>
      <c r="G807" s="9">
        <v>0</v>
      </c>
      <c r="H807" s="9">
        <v>0</v>
      </c>
      <c r="I807" s="41">
        <v>0.46050000000000002</v>
      </c>
      <c r="J807" s="9">
        <v>2</v>
      </c>
      <c r="K807" s="9">
        <v>1</v>
      </c>
      <c r="M807" s="15">
        <f t="shared" si="172"/>
        <v>1.5796629054125431</v>
      </c>
      <c r="N807" s="15">
        <f t="shared" si="173"/>
        <v>-1.1272731079060547</v>
      </c>
      <c r="O807" s="15">
        <f t="shared" si="174"/>
        <v>-1.2328388886189969</v>
      </c>
      <c r="P807" s="15">
        <f t="shared" si="175"/>
        <v>-0.7282415870289497</v>
      </c>
      <c r="Q807" s="15">
        <f t="shared" si="176"/>
        <v>-0.88144809535275048</v>
      </c>
      <c r="R807" s="15">
        <f t="shared" si="177"/>
        <v>-1.0460522825618226</v>
      </c>
      <c r="S807" s="15">
        <f t="shared" si="178"/>
        <v>-0.96589707693392168</v>
      </c>
      <c r="U807" s="15">
        <f t="shared" si="179"/>
        <v>94.290795753366439</v>
      </c>
      <c r="V807" s="15">
        <f t="shared" si="180"/>
        <v>12.981351435611771</v>
      </c>
      <c r="W807" s="15">
        <f t="shared" si="181"/>
        <v>10.881793958617708</v>
      </c>
      <c r="X807" s="15">
        <f t="shared" si="182"/>
        <v>23.323285630020674</v>
      </c>
      <c r="Y807" s="15">
        <f t="shared" si="183"/>
        <v>18.903766786715657</v>
      </c>
      <c r="Z807" s="15">
        <f t="shared" si="184"/>
        <v>14.776844720917612</v>
      </c>
      <c r="AA807" s="15">
        <f t="shared" si="185"/>
        <v>16.70478425861484</v>
      </c>
    </row>
    <row r="808" spans="1:27" x14ac:dyDescent="0.25">
      <c r="A808" s="4">
        <v>51107610101</v>
      </c>
      <c r="B808" s="7" t="s">
        <v>786</v>
      </c>
      <c r="C808" s="40">
        <f t="array" ref="C808">SUMPRODUCT($D$10:$D$16, TRANSPOSE(U808:AA808))</f>
        <v>39.455432530990841</v>
      </c>
      <c r="E808" s="16">
        <v>112.7</v>
      </c>
      <c r="F808" s="9">
        <v>0</v>
      </c>
      <c r="G808" s="9">
        <v>26</v>
      </c>
      <c r="H808" s="9">
        <v>0</v>
      </c>
      <c r="I808" s="41">
        <v>0.35539999999999999</v>
      </c>
      <c r="J808" s="9">
        <v>1</v>
      </c>
      <c r="K808" s="9">
        <v>1</v>
      </c>
      <c r="M808" s="15">
        <f t="shared" si="172"/>
        <v>-0.38081385038796078</v>
      </c>
      <c r="N808" s="15">
        <f t="shared" si="173"/>
        <v>-1.1272731079060547</v>
      </c>
      <c r="O808" s="15">
        <f t="shared" si="174"/>
        <v>2.1636504026799481</v>
      </c>
      <c r="P808" s="15">
        <f t="shared" si="175"/>
        <v>-0.7282415870289497</v>
      </c>
      <c r="Q808" s="15">
        <f t="shared" si="176"/>
        <v>0.69542062236597291</v>
      </c>
      <c r="R808" s="15">
        <f t="shared" si="177"/>
        <v>-1.0859216054791467</v>
      </c>
      <c r="S808" s="15">
        <f t="shared" si="178"/>
        <v>-0.96589707693392168</v>
      </c>
      <c r="U808" s="15">
        <f t="shared" si="179"/>
        <v>35.167069058424005</v>
      </c>
      <c r="V808" s="15">
        <f t="shared" si="180"/>
        <v>12.981351435611771</v>
      </c>
      <c r="W808" s="15">
        <f t="shared" si="181"/>
        <v>98.47544049279891</v>
      </c>
      <c r="X808" s="15">
        <f t="shared" si="182"/>
        <v>23.323285630020674</v>
      </c>
      <c r="Y808" s="15">
        <f t="shared" si="183"/>
        <v>75.660412979304994</v>
      </c>
      <c r="Z808" s="15">
        <f t="shared" si="184"/>
        <v>13.87568386216069</v>
      </c>
      <c r="AA808" s="15">
        <f t="shared" si="185"/>
        <v>16.70478425861484</v>
      </c>
    </row>
    <row r="809" spans="1:27" x14ac:dyDescent="0.25">
      <c r="A809" s="4">
        <v>51107610102</v>
      </c>
      <c r="B809" s="7" t="s">
        <v>787</v>
      </c>
      <c r="C809" s="40">
        <f t="array" ref="C809">SUMPRODUCT($D$10:$D$16, TRANSPOSE(U809:AA809))</f>
        <v>40.190068582119139</v>
      </c>
      <c r="E809" s="16">
        <v>112.7</v>
      </c>
      <c r="F809" s="9">
        <v>0</v>
      </c>
      <c r="G809" s="9">
        <v>34</v>
      </c>
      <c r="H809" s="9">
        <v>0</v>
      </c>
      <c r="I809" s="41">
        <v>0.34720000000000001</v>
      </c>
      <c r="J809" s="9">
        <v>1</v>
      </c>
      <c r="K809" s="9">
        <v>1</v>
      </c>
      <c r="M809" s="15">
        <f t="shared" si="172"/>
        <v>-0.38081385038796078</v>
      </c>
      <c r="N809" s="15">
        <f t="shared" si="173"/>
        <v>-1.1272731079060547</v>
      </c>
      <c r="O809" s="15">
        <f t="shared" si="174"/>
        <v>3.2087240307719309</v>
      </c>
      <c r="P809" s="15">
        <f t="shared" si="175"/>
        <v>-0.7282415870289497</v>
      </c>
      <c r="Q809" s="15">
        <f t="shared" si="176"/>
        <v>0.81844939006619655</v>
      </c>
      <c r="R809" s="15">
        <f t="shared" si="177"/>
        <v>-1.0859216054791467</v>
      </c>
      <c r="S809" s="15">
        <f t="shared" si="178"/>
        <v>-0.96589707693392168</v>
      </c>
      <c r="U809" s="15">
        <f t="shared" si="179"/>
        <v>35.167069058424005</v>
      </c>
      <c r="V809" s="15">
        <f t="shared" si="180"/>
        <v>12.981351435611771</v>
      </c>
      <c r="W809" s="15">
        <f t="shared" si="181"/>
        <v>99.93333730255975</v>
      </c>
      <c r="X809" s="15">
        <f t="shared" si="182"/>
        <v>23.323285630020674</v>
      </c>
      <c r="Y809" s="15">
        <f t="shared" si="183"/>
        <v>79.34496852744229</v>
      </c>
      <c r="Z809" s="15">
        <f t="shared" si="184"/>
        <v>13.87568386216069</v>
      </c>
      <c r="AA809" s="15">
        <f t="shared" si="185"/>
        <v>16.70478425861484</v>
      </c>
    </row>
    <row r="810" spans="1:27" x14ac:dyDescent="0.25">
      <c r="A810" s="4">
        <v>51107610201</v>
      </c>
      <c r="B810" s="7" t="s">
        <v>788</v>
      </c>
      <c r="C810" s="40">
        <f t="array" ref="C810">SUMPRODUCT($D$10:$D$16, TRANSPOSE(U810:AA810))</f>
        <v>39.318657709732669</v>
      </c>
      <c r="E810" s="16">
        <v>112.7</v>
      </c>
      <c r="F810" s="9">
        <v>0</v>
      </c>
      <c r="G810" s="9">
        <v>49</v>
      </c>
      <c r="H810" s="9">
        <v>0</v>
      </c>
      <c r="I810" s="41">
        <v>0.37840000000000001</v>
      </c>
      <c r="J810" s="9">
        <v>10</v>
      </c>
      <c r="K810" s="9">
        <v>1</v>
      </c>
      <c r="M810" s="15">
        <f t="shared" si="172"/>
        <v>-0.38081385038796078</v>
      </c>
      <c r="N810" s="15">
        <f t="shared" si="173"/>
        <v>-1.1272731079060547</v>
      </c>
      <c r="O810" s="15">
        <f t="shared" si="174"/>
        <v>5.1682370834443994</v>
      </c>
      <c r="P810" s="15">
        <f t="shared" si="175"/>
        <v>-0.7282415870289497</v>
      </c>
      <c r="Q810" s="15">
        <f t="shared" si="176"/>
        <v>0.35033993247510081</v>
      </c>
      <c r="R810" s="15">
        <f t="shared" si="177"/>
        <v>-0.72709769922322953</v>
      </c>
      <c r="S810" s="15">
        <f t="shared" si="178"/>
        <v>-0.96589707693392168</v>
      </c>
      <c r="U810" s="15">
        <f t="shared" si="179"/>
        <v>35.167069058424005</v>
      </c>
      <c r="V810" s="15">
        <f t="shared" si="180"/>
        <v>12.981351435611771</v>
      </c>
      <c r="W810" s="15">
        <f t="shared" si="181"/>
        <v>99.999988184378864</v>
      </c>
      <c r="X810" s="15">
        <f t="shared" si="182"/>
        <v>23.323285630020674</v>
      </c>
      <c r="Y810" s="15">
        <f t="shared" si="183"/>
        <v>63.695819996525152</v>
      </c>
      <c r="Z810" s="15">
        <f t="shared" si="184"/>
        <v>23.358305404553398</v>
      </c>
      <c r="AA810" s="15">
        <f t="shared" si="185"/>
        <v>16.70478425861484</v>
      </c>
    </row>
    <row r="811" spans="1:27" x14ac:dyDescent="0.25">
      <c r="A811" s="4">
        <v>51107610202</v>
      </c>
      <c r="B811" s="7" t="s">
        <v>789</v>
      </c>
      <c r="C811" s="40">
        <f t="array" ref="C811">SUMPRODUCT($D$10:$D$16, TRANSPOSE(U811:AA811))</f>
        <v>42.287245785014321</v>
      </c>
      <c r="E811" s="16">
        <v>112.7</v>
      </c>
      <c r="F811" s="9">
        <v>0</v>
      </c>
      <c r="G811" s="9">
        <v>37</v>
      </c>
      <c r="H811" s="9">
        <v>0</v>
      </c>
      <c r="I811" s="41">
        <v>0.31969999999999998</v>
      </c>
      <c r="J811" s="9">
        <v>6</v>
      </c>
      <c r="K811" s="9">
        <v>1</v>
      </c>
      <c r="M811" s="15">
        <f t="shared" si="172"/>
        <v>-0.38081385038796078</v>
      </c>
      <c r="N811" s="15">
        <f t="shared" si="173"/>
        <v>-1.1272731079060547</v>
      </c>
      <c r="O811" s="15">
        <f t="shared" si="174"/>
        <v>3.6006266413064245</v>
      </c>
      <c r="P811" s="15">
        <f t="shared" si="175"/>
        <v>-0.7282415870289497</v>
      </c>
      <c r="Q811" s="15">
        <f t="shared" si="176"/>
        <v>1.2310458671096307</v>
      </c>
      <c r="R811" s="15">
        <f t="shared" si="177"/>
        <v>-0.886574990892526</v>
      </c>
      <c r="S811" s="15">
        <f t="shared" si="178"/>
        <v>-0.96589707693392168</v>
      </c>
      <c r="U811" s="15">
        <f t="shared" si="179"/>
        <v>35.167069058424005</v>
      </c>
      <c r="V811" s="15">
        <f t="shared" si="180"/>
        <v>12.981351435611771</v>
      </c>
      <c r="W811" s="15">
        <f t="shared" si="181"/>
        <v>99.984127442066111</v>
      </c>
      <c r="X811" s="15">
        <f t="shared" si="182"/>
        <v>23.323285630020674</v>
      </c>
      <c r="Y811" s="15">
        <f t="shared" si="183"/>
        <v>89.084714500304969</v>
      </c>
      <c r="Z811" s="15">
        <f t="shared" si="184"/>
        <v>18.765388170057882</v>
      </c>
      <c r="AA811" s="15">
        <f t="shared" si="185"/>
        <v>16.70478425861484</v>
      </c>
    </row>
    <row r="812" spans="1:27" x14ac:dyDescent="0.25">
      <c r="A812" s="4">
        <v>51107610300</v>
      </c>
      <c r="B812" s="7" t="s">
        <v>790</v>
      </c>
      <c r="C812" s="40">
        <f t="array" ref="C812">SUMPRODUCT($D$10:$D$16, TRANSPOSE(U812:AA812))</f>
        <v>38.169168936322592</v>
      </c>
      <c r="E812" s="16">
        <v>112.7</v>
      </c>
      <c r="F812" s="9">
        <v>2</v>
      </c>
      <c r="G812" s="9">
        <v>44</v>
      </c>
      <c r="H812" s="9">
        <v>0</v>
      </c>
      <c r="I812" s="41">
        <v>0.40620000000000001</v>
      </c>
      <c r="J812" s="9">
        <v>10</v>
      </c>
      <c r="K812" s="9">
        <v>1</v>
      </c>
      <c r="M812" s="15">
        <f t="shared" si="172"/>
        <v>-0.38081385038796078</v>
      </c>
      <c r="N812" s="15">
        <f t="shared" si="173"/>
        <v>-0.79631939891108194</v>
      </c>
      <c r="O812" s="15">
        <f t="shared" si="174"/>
        <v>4.5150660658869093</v>
      </c>
      <c r="P812" s="15">
        <f t="shared" si="175"/>
        <v>-0.7282415870289497</v>
      </c>
      <c r="Q812" s="15">
        <f t="shared" si="176"/>
        <v>-6.6757597045170231E-2</v>
      </c>
      <c r="R812" s="15">
        <f t="shared" si="177"/>
        <v>-0.72709769922322953</v>
      </c>
      <c r="S812" s="15">
        <f t="shared" si="178"/>
        <v>-0.96589707693392168</v>
      </c>
      <c r="U812" s="15">
        <f t="shared" si="179"/>
        <v>35.167069058424005</v>
      </c>
      <c r="V812" s="15">
        <f t="shared" si="180"/>
        <v>21.292320651734425</v>
      </c>
      <c r="W812" s="15">
        <f t="shared" si="181"/>
        <v>99.99968351485046</v>
      </c>
      <c r="X812" s="15">
        <f t="shared" si="182"/>
        <v>23.323285630020674</v>
      </c>
      <c r="Y812" s="15">
        <f t="shared" si="183"/>
        <v>47.33873403606038</v>
      </c>
      <c r="Z812" s="15">
        <f t="shared" si="184"/>
        <v>23.358305404553398</v>
      </c>
      <c r="AA812" s="15">
        <f t="shared" si="185"/>
        <v>16.70478425861484</v>
      </c>
    </row>
    <row r="813" spans="1:27" x14ac:dyDescent="0.25">
      <c r="A813" s="4">
        <v>51107610400</v>
      </c>
      <c r="B813" s="7" t="s">
        <v>791</v>
      </c>
      <c r="C813" s="40">
        <f t="array" ref="C813">SUMPRODUCT($D$10:$D$16, TRANSPOSE(U813:AA813))</f>
        <v>42.370323857533343</v>
      </c>
      <c r="E813" s="16">
        <v>112.7</v>
      </c>
      <c r="F813" s="9">
        <v>2</v>
      </c>
      <c r="G813" s="9">
        <v>42</v>
      </c>
      <c r="H813" s="9">
        <v>0</v>
      </c>
      <c r="I813" s="41">
        <v>0.38650000000000001</v>
      </c>
      <c r="J813" s="9">
        <v>19</v>
      </c>
      <c r="K813" s="9">
        <v>3</v>
      </c>
      <c r="M813" s="15">
        <f t="shared" si="172"/>
        <v>-0.38081385038796078</v>
      </c>
      <c r="N813" s="15">
        <f t="shared" si="173"/>
        <v>-0.79631939891108194</v>
      </c>
      <c r="O813" s="15">
        <f t="shared" si="174"/>
        <v>4.2537976588639141</v>
      </c>
      <c r="P813" s="15">
        <f t="shared" si="175"/>
        <v>-0.7282415870289497</v>
      </c>
      <c r="Q813" s="15">
        <f t="shared" si="176"/>
        <v>0.22881151560048946</v>
      </c>
      <c r="R813" s="15">
        <f t="shared" si="177"/>
        <v>-0.36827379296731227</v>
      </c>
      <c r="S813" s="15">
        <f t="shared" si="178"/>
        <v>-0.76787883078116004</v>
      </c>
      <c r="U813" s="15">
        <f t="shared" si="179"/>
        <v>35.167069058424005</v>
      </c>
      <c r="V813" s="15">
        <f t="shared" si="180"/>
        <v>21.292320651734425</v>
      </c>
      <c r="W813" s="15">
        <f t="shared" si="181"/>
        <v>99.998949123829135</v>
      </c>
      <c r="X813" s="15">
        <f t="shared" si="182"/>
        <v>23.323285630020674</v>
      </c>
      <c r="Y813" s="15">
        <f t="shared" si="183"/>
        <v>59.049229197117491</v>
      </c>
      <c r="Z813" s="15">
        <f t="shared" si="184"/>
        <v>35.633454582398791</v>
      </c>
      <c r="AA813" s="15">
        <f t="shared" si="185"/>
        <v>22.127958759208845</v>
      </c>
    </row>
    <row r="814" spans="1:27" x14ac:dyDescent="0.25">
      <c r="A814" s="4">
        <v>51107610503</v>
      </c>
      <c r="B814" s="7" t="s">
        <v>792</v>
      </c>
      <c r="C814" s="40">
        <f t="array" ref="C814">SUMPRODUCT($D$10:$D$16, TRANSPOSE(U814:AA814))</f>
        <v>49.112833765625155</v>
      </c>
      <c r="E814" s="16">
        <v>112.7</v>
      </c>
      <c r="F814" s="9">
        <v>2</v>
      </c>
      <c r="G814" s="9">
        <v>37</v>
      </c>
      <c r="H814" s="9">
        <v>0</v>
      </c>
      <c r="I814" s="41">
        <v>0.27700000000000002</v>
      </c>
      <c r="J814" s="9">
        <v>21</v>
      </c>
      <c r="K814" s="9">
        <v>5</v>
      </c>
      <c r="M814" s="15">
        <f t="shared" si="172"/>
        <v>-0.38081385038796078</v>
      </c>
      <c r="N814" s="15">
        <f t="shared" si="173"/>
        <v>-0.79631939891108194</v>
      </c>
      <c r="O814" s="15">
        <f t="shared" si="174"/>
        <v>3.6006266413064245</v>
      </c>
      <c r="P814" s="15">
        <f t="shared" si="175"/>
        <v>-0.7282415870289497</v>
      </c>
      <c r="Q814" s="15">
        <f t="shared" si="176"/>
        <v>1.8716956696461615</v>
      </c>
      <c r="R814" s="15">
        <f t="shared" si="177"/>
        <v>-0.28853514713266404</v>
      </c>
      <c r="S814" s="15">
        <f t="shared" si="178"/>
        <v>-0.56986058462839839</v>
      </c>
      <c r="U814" s="15">
        <f t="shared" si="179"/>
        <v>35.167069058424005</v>
      </c>
      <c r="V814" s="15">
        <f t="shared" si="180"/>
        <v>21.292320651734425</v>
      </c>
      <c r="W814" s="15">
        <f t="shared" si="181"/>
        <v>99.984127442066111</v>
      </c>
      <c r="X814" s="15">
        <f t="shared" si="182"/>
        <v>23.323285630020674</v>
      </c>
      <c r="Y814" s="15">
        <f t="shared" si="183"/>
        <v>96.937564050559871</v>
      </c>
      <c r="Z814" s="15">
        <f t="shared" si="184"/>
        <v>38.646856519878462</v>
      </c>
      <c r="AA814" s="15">
        <f t="shared" si="185"/>
        <v>28.438613006692538</v>
      </c>
    </row>
    <row r="815" spans="1:27" x14ac:dyDescent="0.25">
      <c r="A815" s="4">
        <v>51107610504</v>
      </c>
      <c r="B815" s="7" t="s">
        <v>793</v>
      </c>
      <c r="C815" s="40">
        <f t="array" ref="C815">SUMPRODUCT($D$10:$D$16, TRANSPOSE(U815:AA815))</f>
        <v>46.873069632738144</v>
      </c>
      <c r="E815" s="16">
        <v>112.7</v>
      </c>
      <c r="F815" s="9">
        <v>2</v>
      </c>
      <c r="G815" s="9">
        <v>42</v>
      </c>
      <c r="H815" s="9">
        <v>0</v>
      </c>
      <c r="I815" s="41">
        <v>0.32490000000000002</v>
      </c>
      <c r="J815" s="9">
        <v>21</v>
      </c>
      <c r="K815" s="9">
        <v>3</v>
      </c>
      <c r="M815" s="15">
        <f t="shared" si="172"/>
        <v>-0.38081385038796078</v>
      </c>
      <c r="N815" s="15">
        <f t="shared" si="173"/>
        <v>-0.79631939891108194</v>
      </c>
      <c r="O815" s="15">
        <f t="shared" si="174"/>
        <v>4.2537976588639141</v>
      </c>
      <c r="P815" s="15">
        <f t="shared" si="175"/>
        <v>-0.7282415870289497</v>
      </c>
      <c r="Q815" s="15">
        <f t="shared" si="176"/>
        <v>1.1530276241777808</v>
      </c>
      <c r="R815" s="15">
        <f t="shared" si="177"/>
        <v>-0.28853514713266404</v>
      </c>
      <c r="S815" s="15">
        <f t="shared" si="178"/>
        <v>-0.76787883078116004</v>
      </c>
      <c r="U815" s="15">
        <f t="shared" si="179"/>
        <v>35.167069058424005</v>
      </c>
      <c r="V815" s="15">
        <f t="shared" si="180"/>
        <v>21.292320651734425</v>
      </c>
      <c r="W815" s="15">
        <f t="shared" si="181"/>
        <v>99.998949123829135</v>
      </c>
      <c r="X815" s="15">
        <f t="shared" si="182"/>
        <v>23.323285630020674</v>
      </c>
      <c r="Y815" s="15">
        <f t="shared" si="183"/>
        <v>87.555047686071433</v>
      </c>
      <c r="Z815" s="15">
        <f t="shared" si="184"/>
        <v>38.646856519878462</v>
      </c>
      <c r="AA815" s="15">
        <f t="shared" si="185"/>
        <v>22.127958759208845</v>
      </c>
    </row>
    <row r="816" spans="1:27" x14ac:dyDescent="0.25">
      <c r="A816" s="4">
        <v>51107610505</v>
      </c>
      <c r="B816" s="7" t="s">
        <v>794</v>
      </c>
      <c r="C816" s="40">
        <f t="array" ref="C816">SUMPRODUCT($D$10:$D$16, TRANSPOSE(U816:AA816))</f>
        <v>45.477382704905949</v>
      </c>
      <c r="E816" s="16">
        <v>112.7</v>
      </c>
      <c r="F816" s="9">
        <v>2</v>
      </c>
      <c r="G816" s="9">
        <v>41</v>
      </c>
      <c r="H816" s="9">
        <v>0</v>
      </c>
      <c r="I816" s="41">
        <v>0.36049999999999999</v>
      </c>
      <c r="J816" s="9">
        <v>22</v>
      </c>
      <c r="K816" s="9">
        <v>4</v>
      </c>
      <c r="M816" s="15">
        <f t="shared" si="172"/>
        <v>-0.38081385038796078</v>
      </c>
      <c r="N816" s="15">
        <f t="shared" si="173"/>
        <v>-0.79631939891108194</v>
      </c>
      <c r="O816" s="15">
        <f t="shared" si="174"/>
        <v>4.1231634553524161</v>
      </c>
      <c r="P816" s="15">
        <f t="shared" si="175"/>
        <v>-0.7282415870289497</v>
      </c>
      <c r="Q816" s="15">
        <f t="shared" si="176"/>
        <v>0.61890273025973619</v>
      </c>
      <c r="R816" s="15">
        <f t="shared" si="177"/>
        <v>-0.24866582421533989</v>
      </c>
      <c r="S816" s="15">
        <f t="shared" si="178"/>
        <v>-0.66886970770477927</v>
      </c>
      <c r="U816" s="15">
        <f t="shared" si="179"/>
        <v>35.167069058424005</v>
      </c>
      <c r="V816" s="15">
        <f t="shared" si="180"/>
        <v>21.292320651734425</v>
      </c>
      <c r="W816" s="15">
        <f t="shared" si="181"/>
        <v>99.998131478440257</v>
      </c>
      <c r="X816" s="15">
        <f t="shared" si="182"/>
        <v>23.323285630020674</v>
      </c>
      <c r="Y816" s="15">
        <f t="shared" si="183"/>
        <v>73.200978011182329</v>
      </c>
      <c r="Z816" s="15">
        <f t="shared" si="184"/>
        <v>40.180964344656076</v>
      </c>
      <c r="AA816" s="15">
        <f t="shared" si="185"/>
        <v>25.17892975988385</v>
      </c>
    </row>
    <row r="817" spans="1:27" x14ac:dyDescent="0.25">
      <c r="A817" s="4">
        <v>51107610506</v>
      </c>
      <c r="B817" s="7" t="s">
        <v>795</v>
      </c>
      <c r="C817" s="40">
        <f t="array" ref="C817">SUMPRODUCT($D$10:$D$16, TRANSPOSE(U817:AA817))</f>
        <v>43.429651187028782</v>
      </c>
      <c r="E817" s="16">
        <v>112.7</v>
      </c>
      <c r="F817" s="9">
        <v>2</v>
      </c>
      <c r="G817" s="9">
        <v>35</v>
      </c>
      <c r="H817" s="9">
        <v>0</v>
      </c>
      <c r="I817" s="41">
        <v>0.40810000000000002</v>
      </c>
      <c r="J817" s="9">
        <v>28</v>
      </c>
      <c r="K817" s="9">
        <v>5</v>
      </c>
      <c r="M817" s="15">
        <f t="shared" si="172"/>
        <v>-0.38081385038796078</v>
      </c>
      <c r="N817" s="15">
        <f t="shared" si="173"/>
        <v>-0.79631939891108194</v>
      </c>
      <c r="O817" s="15">
        <f t="shared" si="174"/>
        <v>3.3393582342834289</v>
      </c>
      <c r="P817" s="15">
        <f t="shared" si="175"/>
        <v>-0.7282415870289497</v>
      </c>
      <c r="Q817" s="15">
        <f t="shared" si="176"/>
        <v>-9.5264262731807658E-2</v>
      </c>
      <c r="R817" s="15">
        <f t="shared" si="177"/>
        <v>-9.4498867113950863E-3</v>
      </c>
      <c r="S817" s="15">
        <f t="shared" si="178"/>
        <v>-0.56986058462839839</v>
      </c>
      <c r="U817" s="15">
        <f t="shared" si="179"/>
        <v>35.167069058424005</v>
      </c>
      <c r="V817" s="15">
        <f t="shared" si="180"/>
        <v>21.292320651734425</v>
      </c>
      <c r="W817" s="15">
        <f t="shared" si="181"/>
        <v>99.958013900470036</v>
      </c>
      <c r="X817" s="15">
        <f t="shared" si="182"/>
        <v>23.323285630020674</v>
      </c>
      <c r="Y817" s="15">
        <f t="shared" si="183"/>
        <v>46.205246386374185</v>
      </c>
      <c r="Z817" s="15">
        <f t="shared" si="184"/>
        <v>49.623009675485648</v>
      </c>
      <c r="AA817" s="15">
        <f t="shared" si="185"/>
        <v>28.438613006692538</v>
      </c>
    </row>
    <row r="818" spans="1:27" x14ac:dyDescent="0.25">
      <c r="A818" s="4">
        <v>51107610507</v>
      </c>
      <c r="B818" s="7" t="s">
        <v>796</v>
      </c>
      <c r="C818" s="40">
        <f t="array" ref="C818">SUMPRODUCT($D$10:$D$16, TRANSPOSE(U818:AA818))</f>
        <v>47.896161076680933</v>
      </c>
      <c r="E818" s="16">
        <v>112.7</v>
      </c>
      <c r="F818" s="9">
        <v>2</v>
      </c>
      <c r="G818" s="9">
        <v>32</v>
      </c>
      <c r="H818" s="9">
        <v>0</v>
      </c>
      <c r="I818" s="41">
        <v>0.33539999999999998</v>
      </c>
      <c r="J818" s="9">
        <v>26</v>
      </c>
      <c r="K818" s="9">
        <v>4</v>
      </c>
      <c r="M818" s="15">
        <f t="shared" si="172"/>
        <v>-0.38081385038796078</v>
      </c>
      <c r="N818" s="15">
        <f t="shared" si="173"/>
        <v>-0.79631939891108194</v>
      </c>
      <c r="O818" s="15">
        <f t="shared" si="174"/>
        <v>2.9474556237489353</v>
      </c>
      <c r="P818" s="15">
        <f t="shared" si="175"/>
        <v>-0.7282415870289497</v>
      </c>
      <c r="Q818" s="15">
        <f t="shared" si="176"/>
        <v>0.99549078748847042</v>
      </c>
      <c r="R818" s="15">
        <f t="shared" si="177"/>
        <v>-8.918853254604335E-2</v>
      </c>
      <c r="S818" s="15">
        <f t="shared" si="178"/>
        <v>-0.66886970770477927</v>
      </c>
      <c r="U818" s="15">
        <f t="shared" si="179"/>
        <v>35.167069058424005</v>
      </c>
      <c r="V818" s="15">
        <f t="shared" si="180"/>
        <v>21.292320651734425</v>
      </c>
      <c r="W818" s="15">
        <f t="shared" si="181"/>
        <v>99.83979963235906</v>
      </c>
      <c r="X818" s="15">
        <f t="shared" si="182"/>
        <v>23.323285630020674</v>
      </c>
      <c r="Y818" s="15">
        <f t="shared" si="183"/>
        <v>84.025118866339611</v>
      </c>
      <c r="Z818" s="15">
        <f t="shared" si="184"/>
        <v>46.446603938004863</v>
      </c>
      <c r="AA818" s="15">
        <f t="shared" si="185"/>
        <v>25.17892975988385</v>
      </c>
    </row>
    <row r="819" spans="1:27" x14ac:dyDescent="0.25">
      <c r="A819" s="4">
        <v>51107610601</v>
      </c>
      <c r="B819" s="7" t="s">
        <v>797</v>
      </c>
      <c r="C819" s="40">
        <f t="array" ref="C819">SUMPRODUCT($D$10:$D$16, TRANSPOSE(U819:AA819))</f>
        <v>43.621108768198305</v>
      </c>
      <c r="E819" s="16">
        <v>112.7</v>
      </c>
      <c r="F819" s="9">
        <v>2</v>
      </c>
      <c r="G819" s="9">
        <v>45</v>
      </c>
      <c r="H819" s="9">
        <v>0</v>
      </c>
      <c r="I819" s="41">
        <v>0.37369999999999998</v>
      </c>
      <c r="J819" s="9">
        <v>20</v>
      </c>
      <c r="K819" s="9">
        <v>3</v>
      </c>
      <c r="M819" s="15">
        <f t="shared" si="172"/>
        <v>-0.38081385038796078</v>
      </c>
      <c r="N819" s="15">
        <f t="shared" si="173"/>
        <v>-0.79631939891108194</v>
      </c>
      <c r="O819" s="15">
        <f t="shared" si="174"/>
        <v>4.6457002693984073</v>
      </c>
      <c r="P819" s="15">
        <f t="shared" si="175"/>
        <v>-0.7282415870289497</v>
      </c>
      <c r="Q819" s="15">
        <f t="shared" si="176"/>
        <v>0.42085642127888823</v>
      </c>
      <c r="R819" s="15">
        <f t="shared" si="177"/>
        <v>-0.32840447004998813</v>
      </c>
      <c r="S819" s="15">
        <f t="shared" si="178"/>
        <v>-0.76787883078116004</v>
      </c>
      <c r="U819" s="15">
        <f t="shared" si="179"/>
        <v>35.167069058424005</v>
      </c>
      <c r="V819" s="15">
        <f t="shared" si="180"/>
        <v>21.292320651734425</v>
      </c>
      <c r="W819" s="15">
        <f t="shared" si="181"/>
        <v>99.999830537603145</v>
      </c>
      <c r="X819" s="15">
        <f t="shared" si="182"/>
        <v>23.323285630020674</v>
      </c>
      <c r="Y819" s="15">
        <f t="shared" si="183"/>
        <v>66.307003558551429</v>
      </c>
      <c r="Z819" s="15">
        <f t="shared" si="184"/>
        <v>37.130293181845587</v>
      </c>
      <c r="AA819" s="15">
        <f t="shared" si="185"/>
        <v>22.127958759208845</v>
      </c>
    </row>
    <row r="820" spans="1:27" x14ac:dyDescent="0.25">
      <c r="A820" s="4">
        <v>51107610602</v>
      </c>
      <c r="B820" s="7" t="s">
        <v>798</v>
      </c>
      <c r="C820" s="40">
        <f t="array" ref="C820">SUMPRODUCT($D$10:$D$16, TRANSPOSE(U820:AA820))</f>
        <v>45.160483900180019</v>
      </c>
      <c r="E820" s="16">
        <v>112.7</v>
      </c>
      <c r="F820" s="9">
        <v>4</v>
      </c>
      <c r="G820" s="9">
        <v>44</v>
      </c>
      <c r="H820" s="9">
        <v>0</v>
      </c>
      <c r="I820" s="41">
        <v>0.38719999999999999</v>
      </c>
      <c r="J820" s="9">
        <v>23</v>
      </c>
      <c r="K820" s="9">
        <v>4</v>
      </c>
      <c r="M820" s="15">
        <f t="shared" si="172"/>
        <v>-0.38081385038796078</v>
      </c>
      <c r="N820" s="15">
        <f t="shared" si="173"/>
        <v>-0.46536568991610899</v>
      </c>
      <c r="O820" s="15">
        <f t="shared" si="174"/>
        <v>4.5150660658869093</v>
      </c>
      <c r="P820" s="15">
        <f t="shared" si="175"/>
        <v>-0.7282415870289497</v>
      </c>
      <c r="Q820" s="15">
        <f t="shared" si="176"/>
        <v>0.21830905982120238</v>
      </c>
      <c r="R820" s="15">
        <f t="shared" si="177"/>
        <v>-0.20879650129801575</v>
      </c>
      <c r="S820" s="15">
        <f t="shared" si="178"/>
        <v>-0.66886970770477927</v>
      </c>
      <c r="U820" s="15">
        <f t="shared" si="179"/>
        <v>35.167069058424005</v>
      </c>
      <c r="V820" s="15">
        <f t="shared" si="180"/>
        <v>32.083480001960922</v>
      </c>
      <c r="W820" s="15">
        <f t="shared" si="181"/>
        <v>99.99968351485046</v>
      </c>
      <c r="X820" s="15">
        <f t="shared" si="182"/>
        <v>23.323285630020674</v>
      </c>
      <c r="Y820" s="15">
        <f t="shared" si="183"/>
        <v>58.640584200978708</v>
      </c>
      <c r="Z820" s="15">
        <f t="shared" si="184"/>
        <v>41.730355135141544</v>
      </c>
      <c r="AA820" s="15">
        <f t="shared" si="185"/>
        <v>25.17892975988385</v>
      </c>
    </row>
    <row r="821" spans="1:27" x14ac:dyDescent="0.25">
      <c r="A821" s="4">
        <v>51107610603</v>
      </c>
      <c r="B821" s="7" t="s">
        <v>799</v>
      </c>
      <c r="C821" s="40">
        <f t="array" ref="C821">SUMPRODUCT($D$10:$D$16, TRANSPOSE(U821:AA821))</f>
        <v>45.935109863941371</v>
      </c>
      <c r="E821" s="16">
        <v>112.7</v>
      </c>
      <c r="F821" s="9">
        <v>2</v>
      </c>
      <c r="G821" s="9">
        <v>43</v>
      </c>
      <c r="H821" s="9">
        <v>0</v>
      </c>
      <c r="I821" s="41">
        <v>0.35709999999999997</v>
      </c>
      <c r="J821" s="9">
        <v>23</v>
      </c>
      <c r="K821" s="9">
        <v>4</v>
      </c>
      <c r="M821" s="15">
        <f t="shared" si="172"/>
        <v>-0.38081385038796078</v>
      </c>
      <c r="N821" s="15">
        <f t="shared" si="173"/>
        <v>-0.79631939891108194</v>
      </c>
      <c r="O821" s="15">
        <f t="shared" si="174"/>
        <v>4.3844318623754122</v>
      </c>
      <c r="P821" s="15">
        <f t="shared" si="175"/>
        <v>-0.7282415870289497</v>
      </c>
      <c r="Q821" s="15">
        <f t="shared" si="176"/>
        <v>0.66991465833056096</v>
      </c>
      <c r="R821" s="15">
        <f t="shared" si="177"/>
        <v>-0.20879650129801575</v>
      </c>
      <c r="S821" s="15">
        <f t="shared" si="178"/>
        <v>-0.66886970770477927</v>
      </c>
      <c r="U821" s="15">
        <f t="shared" si="179"/>
        <v>35.167069058424005</v>
      </c>
      <c r="V821" s="15">
        <f t="shared" si="180"/>
        <v>21.292320651734425</v>
      </c>
      <c r="W821" s="15">
        <f t="shared" si="181"/>
        <v>99.999418555633085</v>
      </c>
      <c r="X821" s="15">
        <f t="shared" si="182"/>
        <v>23.323285630020674</v>
      </c>
      <c r="Y821" s="15">
        <f t="shared" si="183"/>
        <v>74.854390256752041</v>
      </c>
      <c r="Z821" s="15">
        <f t="shared" si="184"/>
        <v>41.730355135141544</v>
      </c>
      <c r="AA821" s="15">
        <f t="shared" si="185"/>
        <v>25.17892975988385</v>
      </c>
    </row>
    <row r="822" spans="1:27" x14ac:dyDescent="0.25">
      <c r="A822" s="4">
        <v>51107610604</v>
      </c>
      <c r="B822" s="7" t="s">
        <v>800</v>
      </c>
      <c r="C822" s="40">
        <f t="array" ref="C822">SUMPRODUCT($D$10:$D$16, TRANSPOSE(U822:AA822))</f>
        <v>51.456724741993398</v>
      </c>
      <c r="E822" s="16">
        <v>112.7</v>
      </c>
      <c r="F822" s="9">
        <v>4</v>
      </c>
      <c r="G822" s="9">
        <v>41</v>
      </c>
      <c r="H822" s="9">
        <v>0</v>
      </c>
      <c r="I822" s="41">
        <v>0.32729999999999998</v>
      </c>
      <c r="J822" s="9">
        <v>31</v>
      </c>
      <c r="K822" s="9">
        <v>5</v>
      </c>
      <c r="M822" s="15">
        <f t="shared" si="172"/>
        <v>-0.38081385038796078</v>
      </c>
      <c r="N822" s="15">
        <f t="shared" si="173"/>
        <v>-0.46536568991610899</v>
      </c>
      <c r="O822" s="15">
        <f t="shared" si="174"/>
        <v>4.1231634553524161</v>
      </c>
      <c r="P822" s="15">
        <f t="shared" si="175"/>
        <v>-0.7282415870289497</v>
      </c>
      <c r="Q822" s="15">
        <f t="shared" si="176"/>
        <v>1.1170192043630818</v>
      </c>
      <c r="R822" s="15">
        <f t="shared" si="177"/>
        <v>0.11015808204057731</v>
      </c>
      <c r="S822" s="15">
        <f t="shared" si="178"/>
        <v>-0.56986058462839839</v>
      </c>
      <c r="U822" s="15">
        <f t="shared" si="179"/>
        <v>35.167069058424005</v>
      </c>
      <c r="V822" s="15">
        <f t="shared" si="180"/>
        <v>32.083480001960922</v>
      </c>
      <c r="W822" s="15">
        <f t="shared" si="181"/>
        <v>99.998131478440257</v>
      </c>
      <c r="X822" s="15">
        <f t="shared" si="182"/>
        <v>23.323285630020674</v>
      </c>
      <c r="Y822" s="15">
        <f t="shared" si="183"/>
        <v>86.80069429724378</v>
      </c>
      <c r="Z822" s="15">
        <f t="shared" si="184"/>
        <v>54.385799721171637</v>
      </c>
      <c r="AA822" s="15">
        <f t="shared" si="185"/>
        <v>28.438613006692538</v>
      </c>
    </row>
    <row r="823" spans="1:27" x14ac:dyDescent="0.25">
      <c r="A823" s="4">
        <v>51107610701</v>
      </c>
      <c r="B823" s="7" t="s">
        <v>801</v>
      </c>
      <c r="C823" s="40">
        <f t="array" ref="C823">SUMPRODUCT($D$10:$D$16, TRANSPOSE(U823:AA823))</f>
        <v>43.49053158549934</v>
      </c>
      <c r="E823" s="16">
        <v>112.7</v>
      </c>
      <c r="F823" s="9">
        <v>0</v>
      </c>
      <c r="G823" s="9">
        <v>47</v>
      </c>
      <c r="H823" s="9">
        <v>0</v>
      </c>
      <c r="I823" s="41">
        <v>0.30959999999999999</v>
      </c>
      <c r="J823" s="9">
        <v>11</v>
      </c>
      <c r="K823" s="9">
        <v>1</v>
      </c>
      <c r="M823" s="15">
        <f t="shared" si="172"/>
        <v>-0.38081385038796078</v>
      </c>
      <c r="N823" s="15">
        <f t="shared" si="173"/>
        <v>-1.1272731079060547</v>
      </c>
      <c r="O823" s="15">
        <f t="shared" si="174"/>
        <v>4.9069686764214033</v>
      </c>
      <c r="P823" s="15">
        <f t="shared" si="175"/>
        <v>-0.7282415870289497</v>
      </c>
      <c r="Q823" s="15">
        <f t="shared" si="176"/>
        <v>1.3825813004964917</v>
      </c>
      <c r="R823" s="15">
        <f t="shared" si="177"/>
        <v>-0.68722837630590539</v>
      </c>
      <c r="S823" s="15">
        <f t="shared" si="178"/>
        <v>-0.96589707693392168</v>
      </c>
      <c r="U823" s="15">
        <f t="shared" si="179"/>
        <v>35.167069058424005</v>
      </c>
      <c r="V823" s="15">
        <f t="shared" si="180"/>
        <v>12.981351435611771</v>
      </c>
      <c r="W823" s="15">
        <f t="shared" si="181"/>
        <v>99.999953752600973</v>
      </c>
      <c r="X823" s="15">
        <f t="shared" si="182"/>
        <v>23.323285630020674</v>
      </c>
      <c r="Y823" s="15">
        <f t="shared" si="183"/>
        <v>91.660335698903268</v>
      </c>
      <c r="Z823" s="15">
        <f t="shared" si="184"/>
        <v>24.596941264319899</v>
      </c>
      <c r="AA823" s="15">
        <f t="shared" si="185"/>
        <v>16.70478425861484</v>
      </c>
    </row>
    <row r="824" spans="1:27" x14ac:dyDescent="0.25">
      <c r="A824" s="4">
        <v>51107610702</v>
      </c>
      <c r="B824" s="7" t="s">
        <v>802</v>
      </c>
      <c r="C824" s="40">
        <f t="array" ref="C824">SUMPRODUCT($D$10:$D$16, TRANSPOSE(U824:AA824))</f>
        <v>41.130550745857477</v>
      </c>
      <c r="E824" s="16">
        <v>112.7</v>
      </c>
      <c r="F824" s="9">
        <v>0</v>
      </c>
      <c r="G824" s="9">
        <v>47</v>
      </c>
      <c r="H824" s="9">
        <v>0</v>
      </c>
      <c r="I824" s="41">
        <v>0.35649999999999998</v>
      </c>
      <c r="J824" s="9">
        <v>11</v>
      </c>
      <c r="K824" s="9">
        <v>1</v>
      </c>
      <c r="M824" s="15">
        <f t="shared" si="172"/>
        <v>-0.38081385038796078</v>
      </c>
      <c r="N824" s="15">
        <f t="shared" si="173"/>
        <v>-1.1272731079060547</v>
      </c>
      <c r="O824" s="15">
        <f t="shared" si="174"/>
        <v>4.9069686764214033</v>
      </c>
      <c r="P824" s="15">
        <f t="shared" si="175"/>
        <v>-0.7282415870289497</v>
      </c>
      <c r="Q824" s="15">
        <f t="shared" si="176"/>
        <v>0.67891676328423567</v>
      </c>
      <c r="R824" s="15">
        <f t="shared" si="177"/>
        <v>-0.68722837630590539</v>
      </c>
      <c r="S824" s="15">
        <f t="shared" si="178"/>
        <v>-0.96589707693392168</v>
      </c>
      <c r="U824" s="15">
        <f t="shared" si="179"/>
        <v>35.167069058424005</v>
      </c>
      <c r="V824" s="15">
        <f t="shared" si="180"/>
        <v>12.981351435611771</v>
      </c>
      <c r="W824" s="15">
        <f t="shared" si="181"/>
        <v>99.999953752600973</v>
      </c>
      <c r="X824" s="15">
        <f t="shared" si="182"/>
        <v>23.323285630020674</v>
      </c>
      <c r="Y824" s="15">
        <f t="shared" si="183"/>
        <v>75.140469821410207</v>
      </c>
      <c r="Z824" s="15">
        <f t="shared" si="184"/>
        <v>24.596941264319899</v>
      </c>
      <c r="AA824" s="15">
        <f t="shared" si="185"/>
        <v>16.70478425861484</v>
      </c>
    </row>
    <row r="825" spans="1:27" x14ac:dyDescent="0.25">
      <c r="A825" s="4">
        <v>51107610703</v>
      </c>
      <c r="B825" s="7" t="s">
        <v>803</v>
      </c>
      <c r="C825" s="40">
        <f t="array" ref="C825">SUMPRODUCT($D$10:$D$16, TRANSPOSE(U825:AA825))</f>
        <v>36.414149636989229</v>
      </c>
      <c r="E825" s="16">
        <v>112.7</v>
      </c>
      <c r="F825" s="9">
        <v>2</v>
      </c>
      <c r="G825" s="9">
        <v>47</v>
      </c>
      <c r="H825" s="9">
        <v>0</v>
      </c>
      <c r="I825" s="41">
        <v>0.43690000000000001</v>
      </c>
      <c r="J825" s="9">
        <v>14</v>
      </c>
      <c r="K825" s="9">
        <v>1</v>
      </c>
      <c r="M825" s="15">
        <f t="shared" si="172"/>
        <v>-0.38081385038796078</v>
      </c>
      <c r="N825" s="15">
        <f t="shared" si="173"/>
        <v>-0.79631939891108194</v>
      </c>
      <c r="O825" s="15">
        <f t="shared" si="174"/>
        <v>4.9069686764214033</v>
      </c>
      <c r="P825" s="15">
        <f t="shared" si="175"/>
        <v>-0.7282415870289497</v>
      </c>
      <c r="Q825" s="15">
        <f t="shared" si="176"/>
        <v>-0.52736530050820352</v>
      </c>
      <c r="R825" s="15">
        <f t="shared" si="177"/>
        <v>-0.56762040755393295</v>
      </c>
      <c r="S825" s="15">
        <f t="shared" si="178"/>
        <v>-0.96589707693392168</v>
      </c>
      <c r="U825" s="15">
        <f t="shared" si="179"/>
        <v>35.167069058424005</v>
      </c>
      <c r="V825" s="15">
        <f t="shared" si="180"/>
        <v>21.292320651734425</v>
      </c>
      <c r="W825" s="15">
        <f t="shared" si="181"/>
        <v>99.999953752600973</v>
      </c>
      <c r="X825" s="15">
        <f t="shared" si="182"/>
        <v>23.323285630020674</v>
      </c>
      <c r="Y825" s="15">
        <f t="shared" si="183"/>
        <v>29.896996761061789</v>
      </c>
      <c r="Z825" s="15">
        <f t="shared" si="184"/>
        <v>28.514637346467929</v>
      </c>
      <c r="AA825" s="15">
        <f t="shared" si="185"/>
        <v>16.70478425861484</v>
      </c>
    </row>
    <row r="826" spans="1:27" x14ac:dyDescent="0.25">
      <c r="A826" s="4">
        <v>51107610800</v>
      </c>
      <c r="B826" s="7" t="s">
        <v>804</v>
      </c>
      <c r="C826" s="40">
        <f t="array" ref="C826">SUMPRODUCT($D$10:$D$16, TRANSPOSE(U826:AA826))</f>
        <v>34.132984725215287</v>
      </c>
      <c r="E826" s="16">
        <v>112.7</v>
      </c>
      <c r="F826" s="9">
        <v>0</v>
      </c>
      <c r="G826" s="9">
        <v>25</v>
      </c>
      <c r="H826" s="9">
        <v>0</v>
      </c>
      <c r="I826" s="41">
        <v>0.4204</v>
      </c>
      <c r="J826" s="9">
        <v>1</v>
      </c>
      <c r="K826" s="9">
        <v>1</v>
      </c>
      <c r="M826" s="15">
        <f t="shared" si="172"/>
        <v>-0.38081385038796078</v>
      </c>
      <c r="N826" s="15">
        <f t="shared" si="173"/>
        <v>-1.1272731079060547</v>
      </c>
      <c r="O826" s="15">
        <f t="shared" si="174"/>
        <v>2.0330161991684497</v>
      </c>
      <c r="P826" s="15">
        <f t="shared" si="175"/>
        <v>-0.7282415870289497</v>
      </c>
      <c r="Q826" s="15">
        <f t="shared" si="176"/>
        <v>-0.27980741428214312</v>
      </c>
      <c r="R826" s="15">
        <f t="shared" si="177"/>
        <v>-1.0859216054791467</v>
      </c>
      <c r="S826" s="15">
        <f t="shared" si="178"/>
        <v>-0.96589707693392168</v>
      </c>
      <c r="U826" s="15">
        <f t="shared" si="179"/>
        <v>35.167069058424005</v>
      </c>
      <c r="V826" s="15">
        <f t="shared" si="180"/>
        <v>12.981351435611771</v>
      </c>
      <c r="W826" s="15">
        <f t="shared" si="181"/>
        <v>97.897455678794543</v>
      </c>
      <c r="X826" s="15">
        <f t="shared" si="182"/>
        <v>23.323285630020674</v>
      </c>
      <c r="Y826" s="15">
        <f t="shared" si="183"/>
        <v>38.981263152880494</v>
      </c>
      <c r="Z826" s="15">
        <f t="shared" si="184"/>
        <v>13.87568386216069</v>
      </c>
      <c r="AA826" s="15">
        <f t="shared" si="185"/>
        <v>16.70478425861484</v>
      </c>
    </row>
    <row r="827" spans="1:27" x14ac:dyDescent="0.25">
      <c r="A827" s="4">
        <v>51107610900</v>
      </c>
      <c r="B827" s="7" t="s">
        <v>805</v>
      </c>
      <c r="C827" s="40">
        <f t="array" ref="C827">SUMPRODUCT($D$10:$D$16, TRANSPOSE(U827:AA827))</f>
        <v>29.565845683211741</v>
      </c>
      <c r="E827" s="16">
        <v>112.7</v>
      </c>
      <c r="F827" s="9">
        <v>3</v>
      </c>
      <c r="G827" s="9">
        <v>18</v>
      </c>
      <c r="H827" s="9">
        <v>0</v>
      </c>
      <c r="I827" s="41">
        <v>0.51700000000000002</v>
      </c>
      <c r="J827" s="9">
        <v>4</v>
      </c>
      <c r="K827" s="9">
        <v>0</v>
      </c>
      <c r="M827" s="15">
        <f t="shared" si="172"/>
        <v>-0.38081385038796078</v>
      </c>
      <c r="N827" s="15">
        <f t="shared" si="173"/>
        <v>-0.63084254441359544</v>
      </c>
      <c r="O827" s="15">
        <f t="shared" si="174"/>
        <v>1.1185767745879647</v>
      </c>
      <c r="P827" s="15">
        <f t="shared" si="175"/>
        <v>-0.7282415870289497</v>
      </c>
      <c r="Q827" s="15">
        <f t="shared" si="176"/>
        <v>-1.7291463118238051</v>
      </c>
      <c r="R827" s="15">
        <f t="shared" si="177"/>
        <v>-0.9663136367271743</v>
      </c>
      <c r="S827" s="15">
        <f t="shared" si="178"/>
        <v>-1.0649062000103025</v>
      </c>
      <c r="U827" s="15">
        <f t="shared" si="179"/>
        <v>35.167069058424005</v>
      </c>
      <c r="V827" s="15">
        <f t="shared" si="180"/>
        <v>26.407174122408207</v>
      </c>
      <c r="W827" s="15">
        <f t="shared" si="181"/>
        <v>86.833963181859204</v>
      </c>
      <c r="X827" s="15">
        <f t="shared" si="182"/>
        <v>23.323285630020674</v>
      </c>
      <c r="Y827" s="15">
        <f t="shared" si="183"/>
        <v>4.189145615155824</v>
      </c>
      <c r="Z827" s="15">
        <f t="shared" si="184"/>
        <v>16.694363221051294</v>
      </c>
      <c r="AA827" s="15">
        <f t="shared" si="185"/>
        <v>14.345918953563022</v>
      </c>
    </row>
    <row r="828" spans="1:27" x14ac:dyDescent="0.25">
      <c r="A828" s="4">
        <v>51107611002</v>
      </c>
      <c r="B828" s="7" t="s">
        <v>806</v>
      </c>
      <c r="C828" s="40">
        <f t="array" ref="C828">SUMPRODUCT($D$10:$D$16, TRANSPOSE(U828:AA828))</f>
        <v>50.587435989882891</v>
      </c>
      <c r="E828" s="16">
        <v>112.7</v>
      </c>
      <c r="F828" s="9">
        <v>5</v>
      </c>
      <c r="G828" s="9">
        <v>28</v>
      </c>
      <c r="H828" s="9">
        <v>0</v>
      </c>
      <c r="I828" s="41">
        <v>0.34889999999999999</v>
      </c>
      <c r="J828" s="9">
        <v>31</v>
      </c>
      <c r="K828" s="9">
        <v>4</v>
      </c>
      <c r="M828" s="15">
        <f t="shared" si="172"/>
        <v>-0.38081385038796078</v>
      </c>
      <c r="N828" s="15">
        <f t="shared" si="173"/>
        <v>-0.29988883541862255</v>
      </c>
      <c r="O828" s="15">
        <f t="shared" si="174"/>
        <v>2.4249188097029437</v>
      </c>
      <c r="P828" s="15">
        <f t="shared" si="175"/>
        <v>-0.7282415870289497</v>
      </c>
      <c r="Q828" s="15">
        <f t="shared" si="176"/>
        <v>0.7929434260307846</v>
      </c>
      <c r="R828" s="15">
        <f t="shared" si="177"/>
        <v>0.11015808204057731</v>
      </c>
      <c r="S828" s="15">
        <f t="shared" si="178"/>
        <v>-0.66886970770477927</v>
      </c>
      <c r="U828" s="15">
        <f t="shared" si="179"/>
        <v>35.167069058424005</v>
      </c>
      <c r="V828" s="15">
        <f t="shared" si="180"/>
        <v>38.213097533476969</v>
      </c>
      <c r="W828" s="15">
        <f t="shared" si="181"/>
        <v>99.234409465536245</v>
      </c>
      <c r="X828" s="15">
        <f t="shared" si="182"/>
        <v>23.323285630020674</v>
      </c>
      <c r="Y828" s="15">
        <f t="shared" si="183"/>
        <v>78.609460760666835</v>
      </c>
      <c r="Z828" s="15">
        <f t="shared" si="184"/>
        <v>54.385799721171637</v>
      </c>
      <c r="AA828" s="15">
        <f t="shared" si="185"/>
        <v>25.17892975988385</v>
      </c>
    </row>
    <row r="829" spans="1:27" x14ac:dyDescent="0.25">
      <c r="A829" s="4">
        <v>51107611004</v>
      </c>
      <c r="B829" s="7" t="s">
        <v>807</v>
      </c>
      <c r="C829" s="40">
        <f t="array" ref="C829">SUMPRODUCT($D$10:$D$16, TRANSPOSE(U829:AA829))</f>
        <v>51.714428113940208</v>
      </c>
      <c r="E829" s="16">
        <v>112.7</v>
      </c>
      <c r="F829" s="9">
        <v>4</v>
      </c>
      <c r="G829" s="9">
        <v>32</v>
      </c>
      <c r="H829" s="9">
        <v>0</v>
      </c>
      <c r="I829" s="41">
        <v>0.33040000000000003</v>
      </c>
      <c r="J829" s="9">
        <v>35</v>
      </c>
      <c r="K829" s="9">
        <v>4</v>
      </c>
      <c r="M829" s="15">
        <f t="shared" si="172"/>
        <v>-0.38081385038796078</v>
      </c>
      <c r="N829" s="15">
        <f t="shared" si="173"/>
        <v>-0.46536568991610899</v>
      </c>
      <c r="O829" s="15">
        <f t="shared" si="174"/>
        <v>2.9474556237489353</v>
      </c>
      <c r="P829" s="15">
        <f t="shared" si="175"/>
        <v>-0.7282415870289497</v>
      </c>
      <c r="Q829" s="15">
        <f t="shared" si="176"/>
        <v>1.070508328769094</v>
      </c>
      <c r="R829" s="15">
        <f t="shared" si="177"/>
        <v>0.26963537370987384</v>
      </c>
      <c r="S829" s="15">
        <f t="shared" si="178"/>
        <v>-0.66886970770477927</v>
      </c>
      <c r="U829" s="15">
        <f t="shared" si="179"/>
        <v>35.167069058424005</v>
      </c>
      <c r="V829" s="15">
        <f t="shared" si="180"/>
        <v>32.083480001960922</v>
      </c>
      <c r="W829" s="15">
        <f t="shared" si="181"/>
        <v>99.83979963235906</v>
      </c>
      <c r="X829" s="15">
        <f t="shared" si="182"/>
        <v>23.323285630020674</v>
      </c>
      <c r="Y829" s="15">
        <f t="shared" si="183"/>
        <v>85.780471897169036</v>
      </c>
      <c r="Z829" s="15">
        <f t="shared" si="184"/>
        <v>60.627960817763906</v>
      </c>
      <c r="AA829" s="15">
        <f t="shared" si="185"/>
        <v>25.17892975988385</v>
      </c>
    </row>
    <row r="830" spans="1:27" x14ac:dyDescent="0.25">
      <c r="A830" s="4">
        <v>51107611005</v>
      </c>
      <c r="B830" s="7" t="s">
        <v>808</v>
      </c>
      <c r="C830" s="40">
        <f t="array" ref="C830">SUMPRODUCT($D$10:$D$16, TRANSPOSE(U830:AA830))</f>
        <v>51.177479344152822</v>
      </c>
      <c r="E830" s="16">
        <v>112.7</v>
      </c>
      <c r="F830" s="9">
        <v>6</v>
      </c>
      <c r="G830" s="9">
        <v>30</v>
      </c>
      <c r="H830" s="9">
        <v>0</v>
      </c>
      <c r="I830" s="41">
        <v>0.35489999999999999</v>
      </c>
      <c r="J830" s="9">
        <v>31</v>
      </c>
      <c r="K830" s="9">
        <v>4</v>
      </c>
      <c r="M830" s="15">
        <f t="shared" si="172"/>
        <v>-0.38081385038796078</v>
      </c>
      <c r="N830" s="15">
        <f t="shared" si="173"/>
        <v>-0.1344119809211361</v>
      </c>
      <c r="O830" s="15">
        <f t="shared" si="174"/>
        <v>2.6861872167259393</v>
      </c>
      <c r="P830" s="15">
        <f t="shared" si="175"/>
        <v>-0.7282415870289497</v>
      </c>
      <c r="Q830" s="15">
        <f t="shared" si="176"/>
        <v>0.70292237649403533</v>
      </c>
      <c r="R830" s="15">
        <f t="shared" si="177"/>
        <v>0.11015808204057731</v>
      </c>
      <c r="S830" s="15">
        <f t="shared" si="178"/>
        <v>-0.66886970770477927</v>
      </c>
      <c r="U830" s="15">
        <f t="shared" si="179"/>
        <v>35.167069058424005</v>
      </c>
      <c r="V830" s="15">
        <f t="shared" si="180"/>
        <v>44.653840409952025</v>
      </c>
      <c r="W830" s="15">
        <f t="shared" si="181"/>
        <v>99.638637098304841</v>
      </c>
      <c r="X830" s="15">
        <f t="shared" si="182"/>
        <v>23.323285630020674</v>
      </c>
      <c r="Y830" s="15">
        <f t="shared" si="183"/>
        <v>75.894793731312703</v>
      </c>
      <c r="Z830" s="15">
        <f t="shared" si="184"/>
        <v>54.385799721171637</v>
      </c>
      <c r="AA830" s="15">
        <f t="shared" si="185"/>
        <v>25.17892975988385</v>
      </c>
    </row>
    <row r="831" spans="1:27" x14ac:dyDescent="0.25">
      <c r="A831" s="4">
        <v>51107611006</v>
      </c>
      <c r="B831" s="7" t="s">
        <v>809</v>
      </c>
      <c r="C831" s="40">
        <f t="array" ref="C831">SUMPRODUCT($D$10:$D$16, TRANSPOSE(U831:AA831))</f>
        <v>53.484634494561412</v>
      </c>
      <c r="E831" s="16">
        <v>112.7</v>
      </c>
      <c r="F831" s="9">
        <v>6</v>
      </c>
      <c r="G831" s="9">
        <v>27</v>
      </c>
      <c r="H831" s="9">
        <v>0</v>
      </c>
      <c r="I831" s="41">
        <v>0.36220000000000002</v>
      </c>
      <c r="J831" s="9">
        <v>45</v>
      </c>
      <c r="K831" s="9">
        <v>4</v>
      </c>
      <c r="M831" s="15">
        <f t="shared" si="172"/>
        <v>-0.38081385038796078</v>
      </c>
      <c r="N831" s="15">
        <f t="shared" si="173"/>
        <v>-0.1344119809211361</v>
      </c>
      <c r="O831" s="15">
        <f t="shared" si="174"/>
        <v>2.2942846061914457</v>
      </c>
      <c r="P831" s="15">
        <f t="shared" si="175"/>
        <v>-0.7282415870289497</v>
      </c>
      <c r="Q831" s="15">
        <f t="shared" si="176"/>
        <v>0.59339676622432347</v>
      </c>
      <c r="R831" s="15">
        <f t="shared" si="177"/>
        <v>0.66832860288311513</v>
      </c>
      <c r="S831" s="15">
        <f t="shared" si="178"/>
        <v>-0.66886970770477927</v>
      </c>
      <c r="U831" s="15">
        <f t="shared" si="179"/>
        <v>35.167069058424005</v>
      </c>
      <c r="V831" s="15">
        <f t="shared" si="180"/>
        <v>44.653840409952025</v>
      </c>
      <c r="W831" s="15">
        <f t="shared" si="181"/>
        <v>98.911292189247547</v>
      </c>
      <c r="X831" s="15">
        <f t="shared" si="182"/>
        <v>23.323285630020674</v>
      </c>
      <c r="Y831" s="15">
        <f t="shared" si="183"/>
        <v>72.354217372542948</v>
      </c>
      <c r="Z831" s="15">
        <f t="shared" si="184"/>
        <v>74.803807041858846</v>
      </c>
      <c r="AA831" s="15">
        <f t="shared" si="185"/>
        <v>25.17892975988385</v>
      </c>
    </row>
    <row r="832" spans="1:27" x14ac:dyDescent="0.25">
      <c r="A832" s="4">
        <v>51107611009</v>
      </c>
      <c r="B832" s="7" t="s">
        <v>810</v>
      </c>
      <c r="C832" s="40">
        <f t="array" ref="C832">SUMPRODUCT($D$10:$D$16, TRANSPOSE(U832:AA832))</f>
        <v>44.291980612486604</v>
      </c>
      <c r="E832" s="16">
        <v>112.7</v>
      </c>
      <c r="F832" s="9">
        <v>2</v>
      </c>
      <c r="G832" s="9">
        <v>31</v>
      </c>
      <c r="H832" s="9">
        <v>0</v>
      </c>
      <c r="I832" s="41">
        <v>0.38950000000000001</v>
      </c>
      <c r="J832" s="9">
        <v>27</v>
      </c>
      <c r="K832" s="9">
        <v>4</v>
      </c>
      <c r="M832" s="15">
        <f t="shared" si="172"/>
        <v>-0.38081385038796078</v>
      </c>
      <c r="N832" s="15">
        <f t="shared" si="173"/>
        <v>-0.79631939891108194</v>
      </c>
      <c r="O832" s="15">
        <f t="shared" si="174"/>
        <v>2.8168214202374373</v>
      </c>
      <c r="P832" s="15">
        <f t="shared" si="175"/>
        <v>-0.7282415870289497</v>
      </c>
      <c r="Q832" s="15">
        <f t="shared" si="176"/>
        <v>0.18380099083211485</v>
      </c>
      <c r="R832" s="15">
        <f t="shared" si="177"/>
        <v>-4.9319209628719218E-2</v>
      </c>
      <c r="S832" s="15">
        <f t="shared" si="178"/>
        <v>-0.66886970770477927</v>
      </c>
      <c r="U832" s="15">
        <f t="shared" si="179"/>
        <v>35.167069058424005</v>
      </c>
      <c r="V832" s="15">
        <f t="shared" si="180"/>
        <v>21.292320651734425</v>
      </c>
      <c r="W832" s="15">
        <f t="shared" si="181"/>
        <v>99.757492574060038</v>
      </c>
      <c r="X832" s="15">
        <f t="shared" si="182"/>
        <v>23.323285630020674</v>
      </c>
      <c r="Y832" s="15">
        <f t="shared" si="183"/>
        <v>57.291521059517002</v>
      </c>
      <c r="Z832" s="15">
        <f t="shared" si="184"/>
        <v>48.033245553766214</v>
      </c>
      <c r="AA832" s="15">
        <f t="shared" si="185"/>
        <v>25.17892975988385</v>
      </c>
    </row>
    <row r="833" spans="1:27" x14ac:dyDescent="0.25">
      <c r="A833" s="4">
        <v>51107611010</v>
      </c>
      <c r="B833" s="7" t="s">
        <v>811</v>
      </c>
      <c r="C833" s="40">
        <f t="array" ref="C833">SUMPRODUCT($D$10:$D$16, TRANSPOSE(U833:AA833))</f>
        <v>37.584119478280101</v>
      </c>
      <c r="E833" s="16">
        <v>112.7</v>
      </c>
      <c r="F833" s="9">
        <v>2</v>
      </c>
      <c r="G833" s="9">
        <v>28</v>
      </c>
      <c r="H833" s="9">
        <v>0</v>
      </c>
      <c r="I833" s="41">
        <v>0.48399999999999999</v>
      </c>
      <c r="J833" s="9">
        <v>27</v>
      </c>
      <c r="K833" s="9">
        <v>4</v>
      </c>
      <c r="M833" s="15">
        <f t="shared" si="172"/>
        <v>-0.38081385038796078</v>
      </c>
      <c r="N833" s="15">
        <f t="shared" si="173"/>
        <v>-0.79631939891108194</v>
      </c>
      <c r="O833" s="15">
        <f t="shared" si="174"/>
        <v>2.4249188097029437</v>
      </c>
      <c r="P833" s="15">
        <f t="shared" si="175"/>
        <v>-0.7282415870289497</v>
      </c>
      <c r="Q833" s="15">
        <f t="shared" si="176"/>
        <v>-1.2340305393716842</v>
      </c>
      <c r="R833" s="15">
        <f t="shared" si="177"/>
        <v>-4.9319209628719218E-2</v>
      </c>
      <c r="S833" s="15">
        <f t="shared" si="178"/>
        <v>-0.66886970770477927</v>
      </c>
      <c r="U833" s="15">
        <f t="shared" si="179"/>
        <v>35.167069058424005</v>
      </c>
      <c r="V833" s="15">
        <f t="shared" si="180"/>
        <v>21.292320651734425</v>
      </c>
      <c r="W833" s="15">
        <f t="shared" si="181"/>
        <v>99.234409465536245</v>
      </c>
      <c r="X833" s="15">
        <f t="shared" si="182"/>
        <v>23.323285630020674</v>
      </c>
      <c r="Y833" s="15">
        <f t="shared" si="183"/>
        <v>10.859576228595261</v>
      </c>
      <c r="Z833" s="15">
        <f t="shared" si="184"/>
        <v>48.033245553766214</v>
      </c>
      <c r="AA833" s="15">
        <f t="shared" si="185"/>
        <v>25.17892975988385</v>
      </c>
    </row>
    <row r="834" spans="1:27" x14ac:dyDescent="0.25">
      <c r="A834" s="4">
        <v>51107611011</v>
      </c>
      <c r="B834" s="7" t="s">
        <v>812</v>
      </c>
      <c r="C834" s="40">
        <f t="array" ref="C834">SUMPRODUCT($D$10:$D$16, TRANSPOSE(U834:AA834))</f>
        <v>44.637987674139168</v>
      </c>
      <c r="E834" s="16">
        <v>112.7</v>
      </c>
      <c r="F834" s="9">
        <v>2</v>
      </c>
      <c r="G834" s="9">
        <v>33</v>
      </c>
      <c r="H834" s="9">
        <v>0</v>
      </c>
      <c r="I834" s="41">
        <v>0.40679999999999999</v>
      </c>
      <c r="J834" s="9">
        <v>35</v>
      </c>
      <c r="K834" s="9">
        <v>4</v>
      </c>
      <c r="M834" s="15">
        <f t="shared" si="172"/>
        <v>-0.38081385038796078</v>
      </c>
      <c r="N834" s="15">
        <f t="shared" si="173"/>
        <v>-0.79631939891108194</v>
      </c>
      <c r="O834" s="15">
        <f t="shared" si="174"/>
        <v>3.0780898272604329</v>
      </c>
      <c r="P834" s="15">
        <f t="shared" si="175"/>
        <v>-0.7282415870289497</v>
      </c>
      <c r="Q834" s="15">
        <f t="shared" si="176"/>
        <v>-7.5759701998844992E-2</v>
      </c>
      <c r="R834" s="15">
        <f t="shared" si="177"/>
        <v>0.26963537370987384</v>
      </c>
      <c r="S834" s="15">
        <f t="shared" si="178"/>
        <v>-0.66886970770477927</v>
      </c>
      <c r="U834" s="15">
        <f t="shared" si="179"/>
        <v>35.167069058424005</v>
      </c>
      <c r="V834" s="15">
        <f t="shared" si="180"/>
        <v>21.292320651734425</v>
      </c>
      <c r="W834" s="15">
        <f t="shared" si="181"/>
        <v>99.895833946605279</v>
      </c>
      <c r="X834" s="15">
        <f t="shared" si="182"/>
        <v>23.323285630020674</v>
      </c>
      <c r="Y834" s="15">
        <f t="shared" si="183"/>
        <v>46.980513854542032</v>
      </c>
      <c r="Z834" s="15">
        <f t="shared" si="184"/>
        <v>60.627960817763906</v>
      </c>
      <c r="AA834" s="15">
        <f t="shared" si="185"/>
        <v>25.17892975988385</v>
      </c>
    </row>
    <row r="835" spans="1:27" x14ac:dyDescent="0.25">
      <c r="A835" s="4">
        <v>51107611012</v>
      </c>
      <c r="B835" s="7" t="s">
        <v>813</v>
      </c>
      <c r="C835" s="40">
        <f t="array" ref="C835">SUMPRODUCT($D$10:$D$16, TRANSPOSE(U835:AA835))</f>
        <v>48.905289931719111</v>
      </c>
      <c r="E835" s="16">
        <v>112.7</v>
      </c>
      <c r="F835" s="9">
        <v>4</v>
      </c>
      <c r="G835" s="9">
        <v>33</v>
      </c>
      <c r="H835" s="9">
        <v>0</v>
      </c>
      <c r="I835" s="41">
        <v>0.3654</v>
      </c>
      <c r="J835" s="9">
        <v>32</v>
      </c>
      <c r="K835" s="9">
        <v>4</v>
      </c>
      <c r="M835" s="15">
        <f t="shared" si="172"/>
        <v>-0.38081385038796078</v>
      </c>
      <c r="N835" s="15">
        <f t="shared" si="173"/>
        <v>-0.46536568991610899</v>
      </c>
      <c r="O835" s="15">
        <f t="shared" si="174"/>
        <v>3.0780898272604329</v>
      </c>
      <c r="P835" s="15">
        <f t="shared" si="175"/>
        <v>-0.7282415870289497</v>
      </c>
      <c r="Q835" s="15">
        <f t="shared" si="176"/>
        <v>0.54538553980472415</v>
      </c>
      <c r="R835" s="15">
        <f t="shared" si="177"/>
        <v>0.15002740495790146</v>
      </c>
      <c r="S835" s="15">
        <f t="shared" si="178"/>
        <v>-0.66886970770477927</v>
      </c>
      <c r="U835" s="15">
        <f t="shared" si="179"/>
        <v>35.167069058424005</v>
      </c>
      <c r="V835" s="15">
        <f t="shared" si="180"/>
        <v>32.083480001960922</v>
      </c>
      <c r="W835" s="15">
        <f t="shared" si="181"/>
        <v>99.895833946605279</v>
      </c>
      <c r="X835" s="15">
        <f t="shared" si="182"/>
        <v>23.323285630020674</v>
      </c>
      <c r="Y835" s="15">
        <f t="shared" si="183"/>
        <v>70.725580821391233</v>
      </c>
      <c r="Z835" s="15">
        <f t="shared" si="184"/>
        <v>55.962850303747771</v>
      </c>
      <c r="AA835" s="15">
        <f t="shared" si="185"/>
        <v>25.17892975988385</v>
      </c>
    </row>
    <row r="836" spans="1:27" x14ac:dyDescent="0.25">
      <c r="A836" s="4">
        <v>51107611013</v>
      </c>
      <c r="B836" s="7" t="s">
        <v>814</v>
      </c>
      <c r="C836" s="40">
        <f t="array" ref="C836">SUMPRODUCT($D$10:$D$16, TRANSPOSE(U836:AA836))</f>
        <v>46.270571140290429</v>
      </c>
      <c r="E836" s="16">
        <v>112.7</v>
      </c>
      <c r="F836" s="9">
        <v>6</v>
      </c>
      <c r="G836" s="9">
        <v>31</v>
      </c>
      <c r="H836" s="9">
        <v>0</v>
      </c>
      <c r="I836" s="41">
        <v>0.4108</v>
      </c>
      <c r="J836" s="9">
        <v>29</v>
      </c>
      <c r="K836" s="9">
        <v>4</v>
      </c>
      <c r="M836" s="15">
        <f t="shared" si="172"/>
        <v>-0.38081385038796078</v>
      </c>
      <c r="N836" s="15">
        <f t="shared" si="173"/>
        <v>-0.1344119809211361</v>
      </c>
      <c r="O836" s="15">
        <f t="shared" si="174"/>
        <v>2.8168214202374373</v>
      </c>
      <c r="P836" s="15">
        <f t="shared" si="175"/>
        <v>-0.7282415870289497</v>
      </c>
      <c r="Q836" s="15">
        <f t="shared" si="176"/>
        <v>-0.1357737350233445</v>
      </c>
      <c r="R836" s="15">
        <f t="shared" si="177"/>
        <v>3.0419436205929046E-2</v>
      </c>
      <c r="S836" s="15">
        <f t="shared" si="178"/>
        <v>-0.66886970770477927</v>
      </c>
      <c r="U836" s="15">
        <f t="shared" si="179"/>
        <v>35.167069058424005</v>
      </c>
      <c r="V836" s="15">
        <f t="shared" si="180"/>
        <v>44.653840409952025</v>
      </c>
      <c r="W836" s="15">
        <f t="shared" si="181"/>
        <v>99.757492574060038</v>
      </c>
      <c r="X836" s="15">
        <f t="shared" si="182"/>
        <v>23.323285630020674</v>
      </c>
      <c r="Y836" s="15">
        <f t="shared" si="183"/>
        <v>44.600007758546703</v>
      </c>
      <c r="Z836" s="15">
        <f t="shared" si="184"/>
        <v>51.213372791145709</v>
      </c>
      <c r="AA836" s="15">
        <f t="shared" si="185"/>
        <v>25.17892975988385</v>
      </c>
    </row>
    <row r="837" spans="1:27" x14ac:dyDescent="0.25">
      <c r="A837" s="4">
        <v>51107611014</v>
      </c>
      <c r="B837" s="7" t="s">
        <v>815</v>
      </c>
      <c r="C837" s="40">
        <f t="array" ref="C837">SUMPRODUCT($D$10:$D$16, TRANSPOSE(U837:AA837))</f>
        <v>51.296133952560361</v>
      </c>
      <c r="E837" s="16">
        <v>112.7</v>
      </c>
      <c r="F837" s="9">
        <v>6</v>
      </c>
      <c r="G837" s="9">
        <v>29</v>
      </c>
      <c r="H837" s="9">
        <v>0</v>
      </c>
      <c r="I837" s="41">
        <v>0.34920000000000001</v>
      </c>
      <c r="J837" s="9">
        <v>30</v>
      </c>
      <c r="K837" s="9">
        <v>4</v>
      </c>
      <c r="M837" s="15">
        <f t="shared" si="172"/>
        <v>-0.38081385038796078</v>
      </c>
      <c r="N837" s="15">
        <f t="shared" si="173"/>
        <v>-0.1344119809211361</v>
      </c>
      <c r="O837" s="15">
        <f t="shared" si="174"/>
        <v>2.5555530132144417</v>
      </c>
      <c r="P837" s="15">
        <f t="shared" si="175"/>
        <v>-0.7282415870289497</v>
      </c>
      <c r="Q837" s="15">
        <f t="shared" si="176"/>
        <v>0.78844237355394675</v>
      </c>
      <c r="R837" s="15">
        <f t="shared" si="177"/>
        <v>7.0288759123253178E-2</v>
      </c>
      <c r="S837" s="15">
        <f t="shared" si="178"/>
        <v>-0.66886970770477927</v>
      </c>
      <c r="U837" s="15">
        <f t="shared" si="179"/>
        <v>35.167069058424005</v>
      </c>
      <c r="V837" s="15">
        <f t="shared" si="180"/>
        <v>44.653840409952025</v>
      </c>
      <c r="W837" s="15">
        <f t="shared" si="181"/>
        <v>99.469903949122667</v>
      </c>
      <c r="X837" s="15">
        <f t="shared" si="182"/>
        <v>23.323285630020674</v>
      </c>
      <c r="Y837" s="15">
        <f t="shared" si="183"/>
        <v>78.478100325474358</v>
      </c>
      <c r="Z837" s="15">
        <f t="shared" si="184"/>
        <v>52.801808535044927</v>
      </c>
      <c r="AA837" s="15">
        <f t="shared" si="185"/>
        <v>25.17892975988385</v>
      </c>
    </row>
    <row r="838" spans="1:27" x14ac:dyDescent="0.25">
      <c r="A838" s="4">
        <v>51107611015</v>
      </c>
      <c r="B838" s="7" t="s">
        <v>816</v>
      </c>
      <c r="C838" s="40">
        <f t="array" ref="C838">SUMPRODUCT($D$10:$D$16, TRANSPOSE(U838:AA838))</f>
        <v>51.726015156472009</v>
      </c>
      <c r="E838" s="16">
        <v>112.7</v>
      </c>
      <c r="F838" s="9">
        <v>6</v>
      </c>
      <c r="G838" s="9">
        <v>27</v>
      </c>
      <c r="H838" s="9">
        <v>0</v>
      </c>
      <c r="I838" s="41">
        <v>0.36449999999999999</v>
      </c>
      <c r="J838" s="9">
        <v>37</v>
      </c>
      <c r="K838" s="9">
        <v>4</v>
      </c>
      <c r="M838" s="15">
        <f t="shared" si="172"/>
        <v>-0.38081385038796078</v>
      </c>
      <c r="N838" s="15">
        <f t="shared" si="173"/>
        <v>-0.1344119809211361</v>
      </c>
      <c r="O838" s="15">
        <f t="shared" si="174"/>
        <v>2.2942846061914457</v>
      </c>
      <c r="P838" s="15">
        <f t="shared" si="175"/>
        <v>-0.7282415870289497</v>
      </c>
      <c r="Q838" s="15">
        <f t="shared" si="176"/>
        <v>0.55888869723523671</v>
      </c>
      <c r="R838" s="15">
        <f t="shared" si="177"/>
        <v>0.34937401954452213</v>
      </c>
      <c r="S838" s="15">
        <f t="shared" si="178"/>
        <v>-0.66886970770477927</v>
      </c>
      <c r="U838" s="15">
        <f t="shared" si="179"/>
        <v>35.167069058424005</v>
      </c>
      <c r="V838" s="15">
        <f t="shared" si="180"/>
        <v>44.653840409952025</v>
      </c>
      <c r="W838" s="15">
        <f t="shared" si="181"/>
        <v>98.911292189247547</v>
      </c>
      <c r="X838" s="15">
        <f t="shared" si="182"/>
        <v>23.323285630020674</v>
      </c>
      <c r="Y838" s="15">
        <f t="shared" si="183"/>
        <v>71.188115814369183</v>
      </c>
      <c r="Z838" s="15">
        <f t="shared" si="184"/>
        <v>63.659573233406789</v>
      </c>
      <c r="AA838" s="15">
        <f t="shared" si="185"/>
        <v>25.17892975988385</v>
      </c>
    </row>
    <row r="839" spans="1:27" x14ac:dyDescent="0.25">
      <c r="A839" s="4">
        <v>51107611016</v>
      </c>
      <c r="B839" s="7" t="s">
        <v>817</v>
      </c>
      <c r="C839" s="40">
        <f t="array" ref="C839">SUMPRODUCT($D$10:$D$16, TRANSPOSE(U839:AA839))</f>
        <v>53.665122902638743</v>
      </c>
      <c r="E839" s="16">
        <v>112.7</v>
      </c>
      <c r="F839" s="9">
        <v>6</v>
      </c>
      <c r="G839" s="9">
        <v>27</v>
      </c>
      <c r="H839" s="9">
        <v>0</v>
      </c>
      <c r="I839" s="41">
        <v>0.31879999999999997</v>
      </c>
      <c r="J839" s="9">
        <v>34</v>
      </c>
      <c r="K839" s="9">
        <v>4</v>
      </c>
      <c r="M839" s="15">
        <f t="shared" si="172"/>
        <v>-0.38081385038796078</v>
      </c>
      <c r="N839" s="15">
        <f t="shared" si="173"/>
        <v>-0.1344119809211361</v>
      </c>
      <c r="O839" s="15">
        <f t="shared" si="174"/>
        <v>2.2942846061914457</v>
      </c>
      <c r="P839" s="15">
        <f t="shared" si="175"/>
        <v>-0.7282415870289497</v>
      </c>
      <c r="Q839" s="15">
        <f t="shared" si="176"/>
        <v>1.2445490245401432</v>
      </c>
      <c r="R839" s="15">
        <f t="shared" si="177"/>
        <v>0.22976605079254972</v>
      </c>
      <c r="S839" s="15">
        <f t="shared" si="178"/>
        <v>-0.66886970770477927</v>
      </c>
      <c r="U839" s="15">
        <f t="shared" si="179"/>
        <v>35.167069058424005</v>
      </c>
      <c r="V839" s="15">
        <f t="shared" si="180"/>
        <v>44.653840409952025</v>
      </c>
      <c r="W839" s="15">
        <f t="shared" si="181"/>
        <v>98.911292189247547</v>
      </c>
      <c r="X839" s="15">
        <f t="shared" si="182"/>
        <v>23.323285630020674</v>
      </c>
      <c r="Y839" s="15">
        <f t="shared" si="183"/>
        <v>89.33512159667255</v>
      </c>
      <c r="Z839" s="15">
        <f t="shared" si="184"/>
        <v>59.086321674270557</v>
      </c>
      <c r="AA839" s="15">
        <f t="shared" si="185"/>
        <v>25.17892975988385</v>
      </c>
    </row>
    <row r="840" spans="1:27" x14ac:dyDescent="0.25">
      <c r="A840" s="4">
        <v>51107611017</v>
      </c>
      <c r="B840" s="7" t="s">
        <v>818</v>
      </c>
      <c r="C840" s="40">
        <f t="array" ref="C840">SUMPRODUCT($D$10:$D$16, TRANSPOSE(U840:AA840))</f>
        <v>46.348666547684687</v>
      </c>
      <c r="E840" s="16">
        <v>112.7</v>
      </c>
      <c r="F840" s="9">
        <v>6</v>
      </c>
      <c r="G840" s="9">
        <v>26</v>
      </c>
      <c r="H840" s="9">
        <v>0</v>
      </c>
      <c r="I840" s="41">
        <v>0.432</v>
      </c>
      <c r="J840" s="9">
        <v>38</v>
      </c>
      <c r="K840" s="9">
        <v>4</v>
      </c>
      <c r="M840" s="15">
        <f t="shared" si="172"/>
        <v>-0.38081385038796078</v>
      </c>
      <c r="N840" s="15">
        <f t="shared" si="173"/>
        <v>-0.1344119809211361</v>
      </c>
      <c r="O840" s="15">
        <f t="shared" si="174"/>
        <v>2.1636504026799481</v>
      </c>
      <c r="P840" s="15">
        <f t="shared" si="175"/>
        <v>-0.7282415870289497</v>
      </c>
      <c r="Q840" s="15">
        <f t="shared" si="176"/>
        <v>-0.45384811005319148</v>
      </c>
      <c r="R840" s="15">
        <f t="shared" si="177"/>
        <v>0.38924334246184622</v>
      </c>
      <c r="S840" s="15">
        <f t="shared" si="178"/>
        <v>-0.66886970770477927</v>
      </c>
      <c r="U840" s="15">
        <f t="shared" si="179"/>
        <v>35.167069058424005</v>
      </c>
      <c r="V840" s="15">
        <f t="shared" si="180"/>
        <v>44.653840409952025</v>
      </c>
      <c r="W840" s="15">
        <f t="shared" si="181"/>
        <v>98.47544049279891</v>
      </c>
      <c r="X840" s="15">
        <f t="shared" si="182"/>
        <v>23.323285630020674</v>
      </c>
      <c r="Y840" s="15">
        <f t="shared" si="183"/>
        <v>32.496907678544048</v>
      </c>
      <c r="Z840" s="15">
        <f t="shared" si="184"/>
        <v>65.145192804169298</v>
      </c>
      <c r="AA840" s="15">
        <f t="shared" si="185"/>
        <v>25.17892975988385</v>
      </c>
    </row>
    <row r="841" spans="1:27" x14ac:dyDescent="0.25">
      <c r="A841" s="4">
        <v>51107611018</v>
      </c>
      <c r="B841" s="7" t="s">
        <v>819</v>
      </c>
      <c r="C841" s="40">
        <f t="array" ref="C841">SUMPRODUCT($D$10:$D$16, TRANSPOSE(U841:AA841))</f>
        <v>47.931002149614194</v>
      </c>
      <c r="E841" s="16">
        <v>112.7</v>
      </c>
      <c r="F841" s="9">
        <v>6</v>
      </c>
      <c r="G841" s="9">
        <v>24</v>
      </c>
      <c r="H841" s="9">
        <v>0</v>
      </c>
      <c r="I841" s="41">
        <v>0.41520000000000001</v>
      </c>
      <c r="J841" s="9">
        <v>40</v>
      </c>
      <c r="K841" s="9">
        <v>4</v>
      </c>
      <c r="M841" s="15">
        <f t="shared" si="172"/>
        <v>-0.38081385038796078</v>
      </c>
      <c r="N841" s="15">
        <f t="shared" si="173"/>
        <v>-0.1344119809211361</v>
      </c>
      <c r="O841" s="15">
        <f t="shared" si="174"/>
        <v>1.9023819956569521</v>
      </c>
      <c r="P841" s="15">
        <f t="shared" si="175"/>
        <v>-0.7282415870289497</v>
      </c>
      <c r="Q841" s="15">
        <f t="shared" si="176"/>
        <v>-0.20178917135029412</v>
      </c>
      <c r="R841" s="15">
        <f t="shared" si="177"/>
        <v>0.46898198829649451</v>
      </c>
      <c r="S841" s="15">
        <f t="shared" si="178"/>
        <v>-0.66886970770477927</v>
      </c>
      <c r="U841" s="15">
        <f t="shared" si="179"/>
        <v>35.167069058424005</v>
      </c>
      <c r="V841" s="15">
        <f t="shared" si="180"/>
        <v>44.653840409952025</v>
      </c>
      <c r="W841" s="15">
        <f t="shared" si="181"/>
        <v>97.143938347258057</v>
      </c>
      <c r="X841" s="15">
        <f t="shared" si="182"/>
        <v>23.323285630020674</v>
      </c>
      <c r="Y841" s="15">
        <f t="shared" si="183"/>
        <v>42.004077371235013</v>
      </c>
      <c r="Z841" s="15">
        <f t="shared" si="184"/>
        <v>68.045874470525717</v>
      </c>
      <c r="AA841" s="15">
        <f t="shared" si="185"/>
        <v>25.17892975988385</v>
      </c>
    </row>
    <row r="842" spans="1:27" x14ac:dyDescent="0.25">
      <c r="A842" s="4">
        <v>51107611019</v>
      </c>
      <c r="B842" s="7" t="s">
        <v>820</v>
      </c>
      <c r="C842" s="40">
        <f t="array" ref="C842">SUMPRODUCT($D$10:$D$16, TRANSPOSE(U842:AA842))</f>
        <v>53.611532181001031</v>
      </c>
      <c r="E842" s="16">
        <v>112.7</v>
      </c>
      <c r="F842" s="9">
        <v>6</v>
      </c>
      <c r="G842" s="9">
        <v>31</v>
      </c>
      <c r="H842" s="9">
        <v>0</v>
      </c>
      <c r="I842" s="41">
        <v>0.30430000000000001</v>
      </c>
      <c r="J842" s="9">
        <v>31</v>
      </c>
      <c r="K842" s="9">
        <v>4</v>
      </c>
      <c r="M842" s="15">
        <f t="shared" si="172"/>
        <v>-0.38081385038796078</v>
      </c>
      <c r="N842" s="15">
        <f t="shared" si="173"/>
        <v>-0.1344119809211361</v>
      </c>
      <c r="O842" s="15">
        <f t="shared" si="174"/>
        <v>2.8168214202374373</v>
      </c>
      <c r="P842" s="15">
        <f t="shared" si="175"/>
        <v>-0.7282415870289497</v>
      </c>
      <c r="Q842" s="15">
        <f t="shared" si="176"/>
        <v>1.4620998942539529</v>
      </c>
      <c r="R842" s="15">
        <f t="shared" si="177"/>
        <v>0.11015808204057731</v>
      </c>
      <c r="S842" s="15">
        <f t="shared" si="178"/>
        <v>-0.66886970770477927</v>
      </c>
      <c r="U842" s="15">
        <f t="shared" si="179"/>
        <v>35.167069058424005</v>
      </c>
      <c r="V842" s="15">
        <f t="shared" si="180"/>
        <v>44.653840409952025</v>
      </c>
      <c r="W842" s="15">
        <f t="shared" si="181"/>
        <v>99.757492574060038</v>
      </c>
      <c r="X842" s="15">
        <f t="shared" si="182"/>
        <v>23.323285630020674</v>
      </c>
      <c r="Y842" s="15">
        <f t="shared" si="183"/>
        <v>92.814308113494974</v>
      </c>
      <c r="Z842" s="15">
        <f t="shared" si="184"/>
        <v>54.385799721171637</v>
      </c>
      <c r="AA842" s="15">
        <f t="shared" si="185"/>
        <v>25.17892975988385</v>
      </c>
    </row>
    <row r="843" spans="1:27" x14ac:dyDescent="0.25">
      <c r="A843" s="4">
        <v>51107611020</v>
      </c>
      <c r="B843" s="7" t="s">
        <v>821</v>
      </c>
      <c r="C843" s="40">
        <f t="array" ref="C843">SUMPRODUCT($D$10:$D$16, TRANSPOSE(U843:AA843))</f>
        <v>54.829121886009744</v>
      </c>
      <c r="E843" s="16">
        <v>112.7</v>
      </c>
      <c r="F843" s="9">
        <v>8</v>
      </c>
      <c r="G843" s="9">
        <v>25</v>
      </c>
      <c r="H843" s="9">
        <v>0</v>
      </c>
      <c r="I843" s="41">
        <v>0.36499999999999999</v>
      </c>
      <c r="J843" s="9">
        <v>44</v>
      </c>
      <c r="K843" s="9">
        <v>4</v>
      </c>
      <c r="M843" s="15">
        <f t="shared" si="172"/>
        <v>-0.38081385038796078</v>
      </c>
      <c r="N843" s="15">
        <f t="shared" si="173"/>
        <v>0.1965417280738368</v>
      </c>
      <c r="O843" s="15">
        <f t="shared" si="174"/>
        <v>2.0330161991684497</v>
      </c>
      <c r="P843" s="15">
        <f t="shared" si="175"/>
        <v>-0.7282415870289497</v>
      </c>
      <c r="Q843" s="15">
        <f t="shared" si="176"/>
        <v>0.55138694310717429</v>
      </c>
      <c r="R843" s="15">
        <f t="shared" si="177"/>
        <v>0.62845927996579098</v>
      </c>
      <c r="S843" s="15">
        <f t="shared" si="178"/>
        <v>-0.66886970770477927</v>
      </c>
      <c r="U843" s="15">
        <f t="shared" si="179"/>
        <v>35.167069058424005</v>
      </c>
      <c r="V843" s="15">
        <f t="shared" si="180"/>
        <v>57.790691238454841</v>
      </c>
      <c r="W843" s="15">
        <f t="shared" si="181"/>
        <v>97.897455678794543</v>
      </c>
      <c r="X843" s="15">
        <f t="shared" si="182"/>
        <v>23.323285630020674</v>
      </c>
      <c r="Y843" s="15">
        <f t="shared" si="183"/>
        <v>70.931577530631117</v>
      </c>
      <c r="Z843" s="15">
        <f t="shared" si="184"/>
        <v>73.514844305859199</v>
      </c>
      <c r="AA843" s="15">
        <f t="shared" si="185"/>
        <v>25.17892975988385</v>
      </c>
    </row>
    <row r="844" spans="1:27" x14ac:dyDescent="0.25">
      <c r="A844" s="4">
        <v>51107611021</v>
      </c>
      <c r="B844" s="7" t="s">
        <v>822</v>
      </c>
      <c r="C844" s="40">
        <f t="array" ref="C844">SUMPRODUCT($D$10:$D$16, TRANSPOSE(U844:AA844))</f>
        <v>51.581343707268907</v>
      </c>
      <c r="E844" s="16">
        <v>112.7</v>
      </c>
      <c r="F844" s="9">
        <v>6</v>
      </c>
      <c r="G844" s="9">
        <v>32</v>
      </c>
      <c r="H844" s="9">
        <v>0</v>
      </c>
      <c r="I844" s="41">
        <v>0.32329999999999998</v>
      </c>
      <c r="J844" s="9">
        <v>25</v>
      </c>
      <c r="K844" s="9">
        <v>4</v>
      </c>
      <c r="M844" s="15">
        <f t="shared" si="172"/>
        <v>-0.38081385038796078</v>
      </c>
      <c r="N844" s="15">
        <f t="shared" si="173"/>
        <v>-0.1344119809211361</v>
      </c>
      <c r="O844" s="15">
        <f t="shared" si="174"/>
        <v>2.9474556237489353</v>
      </c>
      <c r="P844" s="15">
        <f t="shared" si="175"/>
        <v>-0.7282415870289497</v>
      </c>
      <c r="Q844" s="15">
        <f t="shared" si="176"/>
        <v>1.1770332373875811</v>
      </c>
      <c r="R844" s="15">
        <f t="shared" si="177"/>
        <v>-0.12905785546336748</v>
      </c>
      <c r="S844" s="15">
        <f t="shared" si="178"/>
        <v>-0.66886970770477927</v>
      </c>
      <c r="U844" s="15">
        <f t="shared" si="179"/>
        <v>35.167069058424005</v>
      </c>
      <c r="V844" s="15">
        <f t="shared" si="180"/>
        <v>44.653840409952025</v>
      </c>
      <c r="W844" s="15">
        <f t="shared" si="181"/>
        <v>99.83979963235906</v>
      </c>
      <c r="X844" s="15">
        <f t="shared" si="182"/>
        <v>23.323285630020674</v>
      </c>
      <c r="Y844" s="15">
        <f t="shared" si="183"/>
        <v>88.040887984434548</v>
      </c>
      <c r="Z844" s="15">
        <f t="shared" si="184"/>
        <v>44.86559347580819</v>
      </c>
      <c r="AA844" s="15">
        <f t="shared" si="185"/>
        <v>25.17892975988385</v>
      </c>
    </row>
    <row r="845" spans="1:27" x14ac:dyDescent="0.25">
      <c r="A845" s="4">
        <v>51107611022</v>
      </c>
      <c r="B845" s="7" t="s">
        <v>823</v>
      </c>
      <c r="C845" s="40">
        <f t="array" ref="C845">SUMPRODUCT($D$10:$D$16, TRANSPOSE(U845:AA845))</f>
        <v>51.789946424273225</v>
      </c>
      <c r="E845" s="16">
        <v>112.7</v>
      </c>
      <c r="F845" s="9">
        <v>6</v>
      </c>
      <c r="G845" s="9">
        <v>33</v>
      </c>
      <c r="H845" s="9">
        <v>0</v>
      </c>
      <c r="I845" s="41">
        <v>0.31840000000000002</v>
      </c>
      <c r="J845" s="9">
        <v>25</v>
      </c>
      <c r="K845" s="9">
        <v>4</v>
      </c>
      <c r="M845" s="15">
        <f t="shared" si="172"/>
        <v>-0.38081385038796078</v>
      </c>
      <c r="N845" s="15">
        <f t="shared" si="173"/>
        <v>-0.1344119809211361</v>
      </c>
      <c r="O845" s="15">
        <f t="shared" si="174"/>
        <v>3.0780898272604329</v>
      </c>
      <c r="P845" s="15">
        <f t="shared" si="175"/>
        <v>-0.7282415870289497</v>
      </c>
      <c r="Q845" s="15">
        <f t="shared" si="176"/>
        <v>1.2505504278425925</v>
      </c>
      <c r="R845" s="15">
        <f t="shared" si="177"/>
        <v>-0.12905785546336748</v>
      </c>
      <c r="S845" s="15">
        <f t="shared" si="178"/>
        <v>-0.66886970770477927</v>
      </c>
      <c r="U845" s="15">
        <f t="shared" si="179"/>
        <v>35.167069058424005</v>
      </c>
      <c r="V845" s="15">
        <f t="shared" si="180"/>
        <v>44.653840409952025</v>
      </c>
      <c r="W845" s="15">
        <f t="shared" si="181"/>
        <v>99.895833946605279</v>
      </c>
      <c r="X845" s="15">
        <f t="shared" si="182"/>
        <v>23.323285630020674</v>
      </c>
      <c r="Y845" s="15">
        <f t="shared" si="183"/>
        <v>89.445072689218534</v>
      </c>
      <c r="Z845" s="15">
        <f t="shared" si="184"/>
        <v>44.86559347580819</v>
      </c>
      <c r="AA845" s="15">
        <f t="shared" si="185"/>
        <v>25.17892975988385</v>
      </c>
    </row>
    <row r="846" spans="1:27" x14ac:dyDescent="0.25">
      <c r="A846" s="4">
        <v>51107611023</v>
      </c>
      <c r="B846" s="7" t="s">
        <v>824</v>
      </c>
      <c r="C846" s="40">
        <f t="array" ref="C846">SUMPRODUCT($D$10:$D$16, TRANSPOSE(U846:AA846))</f>
        <v>53.773400956963918</v>
      </c>
      <c r="E846" s="16">
        <v>112.7</v>
      </c>
      <c r="F846" s="9">
        <v>6</v>
      </c>
      <c r="G846" s="9">
        <v>31</v>
      </c>
      <c r="H846" s="9">
        <v>0</v>
      </c>
      <c r="I846" s="41">
        <v>0.2752</v>
      </c>
      <c r="J846" s="9">
        <v>29</v>
      </c>
      <c r="K846" s="9">
        <v>4</v>
      </c>
      <c r="M846" s="15">
        <f t="shared" si="172"/>
        <v>-0.38081385038796078</v>
      </c>
      <c r="N846" s="15">
        <f t="shared" si="173"/>
        <v>-0.1344119809211361</v>
      </c>
      <c r="O846" s="15">
        <f t="shared" si="174"/>
        <v>2.8168214202374373</v>
      </c>
      <c r="P846" s="15">
        <f t="shared" si="175"/>
        <v>-0.7282415870289497</v>
      </c>
      <c r="Q846" s="15">
        <f t="shared" si="176"/>
        <v>1.8987019845071866</v>
      </c>
      <c r="R846" s="15">
        <f t="shared" si="177"/>
        <v>3.0419436205929046E-2</v>
      </c>
      <c r="S846" s="15">
        <f t="shared" si="178"/>
        <v>-0.66886970770477927</v>
      </c>
      <c r="U846" s="15">
        <f t="shared" si="179"/>
        <v>35.167069058424005</v>
      </c>
      <c r="V846" s="15">
        <f t="shared" si="180"/>
        <v>44.653840409952025</v>
      </c>
      <c r="W846" s="15">
        <f t="shared" si="181"/>
        <v>99.757492574060038</v>
      </c>
      <c r="X846" s="15">
        <f t="shared" si="182"/>
        <v>23.323285630020674</v>
      </c>
      <c r="Y846" s="15">
        <f t="shared" si="183"/>
        <v>97.119816475261118</v>
      </c>
      <c r="Z846" s="15">
        <f t="shared" si="184"/>
        <v>51.213372791145709</v>
      </c>
      <c r="AA846" s="15">
        <f t="shared" si="185"/>
        <v>25.17892975988385</v>
      </c>
    </row>
    <row r="847" spans="1:27" x14ac:dyDescent="0.25">
      <c r="A847" s="4">
        <v>51107611024</v>
      </c>
      <c r="B847" s="7" t="s">
        <v>825</v>
      </c>
      <c r="C847" s="40">
        <f t="array" ref="C847">SUMPRODUCT($D$10:$D$16, TRANSPOSE(U847:AA847))</f>
        <v>49.039645101338444</v>
      </c>
      <c r="E847" s="16">
        <v>112.7</v>
      </c>
      <c r="F847" s="9">
        <v>4</v>
      </c>
      <c r="G847" s="9">
        <v>32</v>
      </c>
      <c r="H847" s="9">
        <v>0</v>
      </c>
      <c r="I847" s="41">
        <v>0.30769999999999997</v>
      </c>
      <c r="J847" s="9">
        <v>21</v>
      </c>
      <c r="K847" s="9">
        <v>3</v>
      </c>
      <c r="M847" s="15">
        <f t="shared" si="172"/>
        <v>-0.38081385038796078</v>
      </c>
      <c r="N847" s="15">
        <f t="shared" si="173"/>
        <v>-0.46536568991610899</v>
      </c>
      <c r="O847" s="15">
        <f t="shared" si="174"/>
        <v>2.9474556237489353</v>
      </c>
      <c r="P847" s="15">
        <f t="shared" si="175"/>
        <v>-0.7282415870289497</v>
      </c>
      <c r="Q847" s="15">
        <f t="shared" si="176"/>
        <v>1.411087966183129</v>
      </c>
      <c r="R847" s="15">
        <f t="shared" si="177"/>
        <v>-0.28853514713266404</v>
      </c>
      <c r="S847" s="15">
        <f t="shared" si="178"/>
        <v>-0.76787883078116004</v>
      </c>
      <c r="U847" s="15">
        <f t="shared" si="179"/>
        <v>35.167069058424005</v>
      </c>
      <c r="V847" s="15">
        <f t="shared" si="180"/>
        <v>32.083480001960922</v>
      </c>
      <c r="W847" s="15">
        <f t="shared" si="181"/>
        <v>99.83979963235906</v>
      </c>
      <c r="X847" s="15">
        <f t="shared" si="182"/>
        <v>23.323285630020674</v>
      </c>
      <c r="Y847" s="15">
        <f t="shared" si="183"/>
        <v>92.089066107517112</v>
      </c>
      <c r="Z847" s="15">
        <f t="shared" si="184"/>
        <v>38.646856519878462</v>
      </c>
      <c r="AA847" s="15">
        <f t="shared" si="185"/>
        <v>22.127958759208845</v>
      </c>
    </row>
    <row r="848" spans="1:27" x14ac:dyDescent="0.25">
      <c r="A848" s="4">
        <v>51107611025</v>
      </c>
      <c r="B848" s="7" t="s">
        <v>826</v>
      </c>
      <c r="C848" s="40">
        <f t="array" ref="C848">SUMPRODUCT($D$10:$D$16, TRANSPOSE(U848:AA848))</f>
        <v>53.034313076030365</v>
      </c>
      <c r="E848" s="16">
        <v>112.7</v>
      </c>
      <c r="F848" s="9">
        <v>6</v>
      </c>
      <c r="G848" s="9">
        <v>31</v>
      </c>
      <c r="H848" s="9">
        <v>0</v>
      </c>
      <c r="I848" s="41">
        <v>0.27910000000000001</v>
      </c>
      <c r="J848" s="9">
        <v>26</v>
      </c>
      <c r="K848" s="9">
        <v>4</v>
      </c>
      <c r="M848" s="15">
        <f t="shared" si="172"/>
        <v>-0.38081385038796078</v>
      </c>
      <c r="N848" s="15">
        <f t="shared" si="173"/>
        <v>-0.1344119809211361</v>
      </c>
      <c r="O848" s="15">
        <f t="shared" si="174"/>
        <v>2.8168214202374373</v>
      </c>
      <c r="P848" s="15">
        <f t="shared" si="175"/>
        <v>-0.7282415870289497</v>
      </c>
      <c r="Q848" s="15">
        <f t="shared" si="176"/>
        <v>1.8401883023082994</v>
      </c>
      <c r="R848" s="15">
        <f t="shared" si="177"/>
        <v>-8.918853254604335E-2</v>
      </c>
      <c r="S848" s="15">
        <f t="shared" si="178"/>
        <v>-0.66886970770477927</v>
      </c>
      <c r="U848" s="15">
        <f t="shared" si="179"/>
        <v>35.167069058424005</v>
      </c>
      <c r="V848" s="15">
        <f t="shared" si="180"/>
        <v>44.653840409952025</v>
      </c>
      <c r="W848" s="15">
        <f t="shared" si="181"/>
        <v>99.757492574060038</v>
      </c>
      <c r="X848" s="15">
        <f t="shared" si="182"/>
        <v>23.323285630020674</v>
      </c>
      <c r="Y848" s="15">
        <f t="shared" si="183"/>
        <v>96.712970161867119</v>
      </c>
      <c r="Z848" s="15">
        <f t="shared" si="184"/>
        <v>46.446603938004863</v>
      </c>
      <c r="AA848" s="15">
        <f t="shared" si="185"/>
        <v>25.17892975988385</v>
      </c>
    </row>
    <row r="849" spans="1:27" x14ac:dyDescent="0.25">
      <c r="A849" s="4">
        <v>51107611101</v>
      </c>
      <c r="B849" s="7" t="s">
        <v>827</v>
      </c>
      <c r="C849" s="40">
        <f t="array" ref="C849">SUMPRODUCT($D$10:$D$16, TRANSPOSE(U849:AA849))</f>
        <v>49.756106715476015</v>
      </c>
      <c r="E849" s="16">
        <v>112.7</v>
      </c>
      <c r="F849" s="9">
        <v>4</v>
      </c>
      <c r="G849" s="9">
        <v>23</v>
      </c>
      <c r="H849" s="9">
        <v>0</v>
      </c>
      <c r="I849" s="41">
        <v>0.34470000000000001</v>
      </c>
      <c r="J849" s="9">
        <v>32</v>
      </c>
      <c r="K849" s="9">
        <v>4</v>
      </c>
      <c r="M849" s="15">
        <f t="shared" si="172"/>
        <v>-0.38081385038796078</v>
      </c>
      <c r="N849" s="15">
        <f t="shared" si="173"/>
        <v>-0.46536568991610899</v>
      </c>
      <c r="O849" s="15">
        <f t="shared" si="174"/>
        <v>1.7717477921454541</v>
      </c>
      <c r="P849" s="15">
        <f t="shared" si="175"/>
        <v>-0.7282415870289497</v>
      </c>
      <c r="Q849" s="15">
        <f t="shared" si="176"/>
        <v>0.85595816070650876</v>
      </c>
      <c r="R849" s="15">
        <f t="shared" si="177"/>
        <v>0.15002740495790146</v>
      </c>
      <c r="S849" s="15">
        <f t="shared" si="178"/>
        <v>-0.66886970770477927</v>
      </c>
      <c r="U849" s="15">
        <f t="shared" si="179"/>
        <v>35.167069058424005</v>
      </c>
      <c r="V849" s="15">
        <f t="shared" si="180"/>
        <v>32.083480001960922</v>
      </c>
      <c r="W849" s="15">
        <f t="shared" si="181"/>
        <v>96.17817837902723</v>
      </c>
      <c r="X849" s="15">
        <f t="shared" si="182"/>
        <v>23.323285630020674</v>
      </c>
      <c r="Y849" s="15">
        <f t="shared" si="183"/>
        <v>80.398953875267622</v>
      </c>
      <c r="Z849" s="15">
        <f t="shared" si="184"/>
        <v>55.962850303747771</v>
      </c>
      <c r="AA849" s="15">
        <f t="shared" si="185"/>
        <v>25.17892975988385</v>
      </c>
    </row>
    <row r="850" spans="1:27" x14ac:dyDescent="0.25">
      <c r="A850" s="4">
        <v>51107611102</v>
      </c>
      <c r="B850" s="7" t="s">
        <v>828</v>
      </c>
      <c r="C850" s="40">
        <f t="array" ref="C850">SUMPRODUCT($D$10:$D$16, TRANSPOSE(U850:AA850))</f>
        <v>50.717036132018364</v>
      </c>
      <c r="E850" s="16">
        <v>112.7</v>
      </c>
      <c r="F850" s="9">
        <v>4</v>
      </c>
      <c r="G850" s="9">
        <v>20</v>
      </c>
      <c r="H850" s="9">
        <v>0</v>
      </c>
      <c r="I850" s="41">
        <v>0.29310000000000003</v>
      </c>
      <c r="J850" s="9">
        <v>30</v>
      </c>
      <c r="K850" s="9">
        <v>4</v>
      </c>
      <c r="M850" s="15">
        <f t="shared" si="172"/>
        <v>-0.38081385038796078</v>
      </c>
      <c r="N850" s="15">
        <f t="shared" si="173"/>
        <v>-0.46536568991610899</v>
      </c>
      <c r="O850" s="15">
        <f t="shared" si="174"/>
        <v>1.3798451816109605</v>
      </c>
      <c r="P850" s="15">
        <f t="shared" si="175"/>
        <v>-0.7282415870289497</v>
      </c>
      <c r="Q850" s="15">
        <f t="shared" si="176"/>
        <v>1.6301391867225512</v>
      </c>
      <c r="R850" s="15">
        <f t="shared" si="177"/>
        <v>7.0288759123253178E-2</v>
      </c>
      <c r="S850" s="15">
        <f t="shared" si="178"/>
        <v>-0.66886970770477927</v>
      </c>
      <c r="U850" s="15">
        <f t="shared" si="179"/>
        <v>35.167069058424005</v>
      </c>
      <c r="V850" s="15">
        <f t="shared" si="180"/>
        <v>32.083480001960922</v>
      </c>
      <c r="W850" s="15">
        <f t="shared" si="181"/>
        <v>91.618284101308532</v>
      </c>
      <c r="X850" s="15">
        <f t="shared" si="182"/>
        <v>23.323285630020674</v>
      </c>
      <c r="Y850" s="15">
        <f t="shared" si="183"/>
        <v>94.846395837485673</v>
      </c>
      <c r="Z850" s="15">
        <f t="shared" si="184"/>
        <v>52.801808535044927</v>
      </c>
      <c r="AA850" s="15">
        <f t="shared" si="185"/>
        <v>25.17892975988385</v>
      </c>
    </row>
    <row r="851" spans="1:27" x14ac:dyDescent="0.25">
      <c r="A851" s="4">
        <v>51107611202</v>
      </c>
      <c r="B851" s="7" t="s">
        <v>829</v>
      </c>
      <c r="C851" s="40">
        <f t="array" ref="C851">SUMPRODUCT($D$10:$D$16, TRANSPOSE(U851:AA851))</f>
        <v>38.544507124080148</v>
      </c>
      <c r="E851" s="16">
        <v>112.7</v>
      </c>
      <c r="F851" s="9">
        <v>4</v>
      </c>
      <c r="G851" s="9">
        <v>10</v>
      </c>
      <c r="H851" s="9">
        <v>0</v>
      </c>
      <c r="I851" s="41">
        <v>0.38590000000000002</v>
      </c>
      <c r="J851" s="9">
        <v>23</v>
      </c>
      <c r="K851" s="9">
        <v>4</v>
      </c>
      <c r="M851" s="15">
        <f t="shared" si="172"/>
        <v>-0.38081385038796078</v>
      </c>
      <c r="N851" s="15">
        <f t="shared" si="173"/>
        <v>-0.46536568991610899</v>
      </c>
      <c r="O851" s="15">
        <f t="shared" si="174"/>
        <v>7.3503146495981761E-2</v>
      </c>
      <c r="P851" s="15">
        <f t="shared" si="175"/>
        <v>-0.7282415870289497</v>
      </c>
      <c r="Q851" s="15">
        <f t="shared" si="176"/>
        <v>0.23781362055416422</v>
      </c>
      <c r="R851" s="15">
        <f t="shared" si="177"/>
        <v>-0.20879650129801575</v>
      </c>
      <c r="S851" s="15">
        <f t="shared" si="178"/>
        <v>-0.66886970770477927</v>
      </c>
      <c r="U851" s="15">
        <f t="shared" si="179"/>
        <v>35.167069058424005</v>
      </c>
      <c r="V851" s="15">
        <f t="shared" si="180"/>
        <v>32.083480001960922</v>
      </c>
      <c r="W851" s="15">
        <f t="shared" si="181"/>
        <v>52.929712984587198</v>
      </c>
      <c r="X851" s="15">
        <f t="shared" si="182"/>
        <v>23.323285630020674</v>
      </c>
      <c r="Y851" s="15">
        <f t="shared" si="183"/>
        <v>59.398717298542856</v>
      </c>
      <c r="Z851" s="15">
        <f t="shared" si="184"/>
        <v>41.730355135141544</v>
      </c>
      <c r="AA851" s="15">
        <f t="shared" si="185"/>
        <v>25.17892975988385</v>
      </c>
    </row>
    <row r="852" spans="1:27" x14ac:dyDescent="0.25">
      <c r="A852" s="4">
        <v>51107611204</v>
      </c>
      <c r="B852" s="7" t="s">
        <v>830</v>
      </c>
      <c r="C852" s="40">
        <f t="array" ref="C852">SUMPRODUCT($D$10:$D$16, TRANSPOSE(U852:AA852))</f>
        <v>36.284790240273082</v>
      </c>
      <c r="E852" s="16">
        <v>112.7</v>
      </c>
      <c r="F852" s="9">
        <v>4</v>
      </c>
      <c r="G852" s="9">
        <v>11</v>
      </c>
      <c r="H852" s="9">
        <v>0</v>
      </c>
      <c r="I852" s="41">
        <v>0.43269999999999997</v>
      </c>
      <c r="J852" s="9">
        <v>27</v>
      </c>
      <c r="K852" s="9">
        <v>4</v>
      </c>
      <c r="M852" s="15">
        <f t="shared" si="172"/>
        <v>-0.38081385038796078</v>
      </c>
      <c r="N852" s="15">
        <f t="shared" si="173"/>
        <v>-0.46536568991610899</v>
      </c>
      <c r="O852" s="15">
        <f t="shared" si="174"/>
        <v>0.20413735000747965</v>
      </c>
      <c r="P852" s="15">
        <f t="shared" si="175"/>
        <v>-0.7282415870289497</v>
      </c>
      <c r="Q852" s="15">
        <f t="shared" si="176"/>
        <v>-0.46435056583247858</v>
      </c>
      <c r="R852" s="15">
        <f t="shared" si="177"/>
        <v>-4.9319209628719218E-2</v>
      </c>
      <c r="S852" s="15">
        <f t="shared" si="178"/>
        <v>-0.66886970770477927</v>
      </c>
      <c r="U852" s="15">
        <f t="shared" si="179"/>
        <v>35.167069058424005</v>
      </c>
      <c r="V852" s="15">
        <f t="shared" si="180"/>
        <v>32.083480001960922</v>
      </c>
      <c r="W852" s="15">
        <f t="shared" si="181"/>
        <v>58.087691612990376</v>
      </c>
      <c r="X852" s="15">
        <f t="shared" si="182"/>
        <v>23.323285630020674</v>
      </c>
      <c r="Y852" s="15">
        <f t="shared" si="183"/>
        <v>32.119830064865532</v>
      </c>
      <c r="Z852" s="15">
        <f t="shared" si="184"/>
        <v>48.033245553766214</v>
      </c>
      <c r="AA852" s="15">
        <f t="shared" si="185"/>
        <v>25.17892975988385</v>
      </c>
    </row>
    <row r="853" spans="1:27" x14ac:dyDescent="0.25">
      <c r="A853" s="4">
        <v>51107611205</v>
      </c>
      <c r="B853" s="7" t="s">
        <v>831</v>
      </c>
      <c r="C853" s="40">
        <f t="array" ref="C853">SUMPRODUCT($D$10:$D$16, TRANSPOSE(U853:AA853))</f>
        <v>46.26420421820486</v>
      </c>
      <c r="E853" s="16">
        <v>112.7</v>
      </c>
      <c r="F853" s="9">
        <v>6</v>
      </c>
      <c r="G853" s="9">
        <v>13</v>
      </c>
      <c r="H853" s="9">
        <v>0</v>
      </c>
      <c r="I853" s="41">
        <v>0.35720000000000002</v>
      </c>
      <c r="J853" s="9">
        <v>30</v>
      </c>
      <c r="K853" s="9">
        <v>4</v>
      </c>
      <c r="M853" s="15">
        <f t="shared" si="172"/>
        <v>-0.38081385038796078</v>
      </c>
      <c r="N853" s="15">
        <f t="shared" si="173"/>
        <v>-0.1344119809211361</v>
      </c>
      <c r="O853" s="15">
        <f t="shared" si="174"/>
        <v>0.46540575703047538</v>
      </c>
      <c r="P853" s="15">
        <f t="shared" si="175"/>
        <v>-0.7282415870289497</v>
      </c>
      <c r="Q853" s="15">
        <f t="shared" si="176"/>
        <v>0.66841430750494779</v>
      </c>
      <c r="R853" s="15">
        <f t="shared" si="177"/>
        <v>7.0288759123253178E-2</v>
      </c>
      <c r="S853" s="15">
        <f t="shared" si="178"/>
        <v>-0.66886970770477927</v>
      </c>
      <c r="U853" s="15">
        <f t="shared" si="179"/>
        <v>35.167069058424005</v>
      </c>
      <c r="V853" s="15">
        <f t="shared" si="180"/>
        <v>44.653840409952025</v>
      </c>
      <c r="W853" s="15">
        <f t="shared" si="181"/>
        <v>67.917954389005075</v>
      </c>
      <c r="X853" s="15">
        <f t="shared" si="182"/>
        <v>23.323285630020674</v>
      </c>
      <c r="Y853" s="15">
        <f t="shared" si="183"/>
        <v>74.806541745103445</v>
      </c>
      <c r="Z853" s="15">
        <f t="shared" si="184"/>
        <v>52.801808535044927</v>
      </c>
      <c r="AA853" s="15">
        <f t="shared" si="185"/>
        <v>25.17892975988385</v>
      </c>
    </row>
    <row r="854" spans="1:27" x14ac:dyDescent="0.25">
      <c r="A854" s="4">
        <v>51107611206</v>
      </c>
      <c r="B854" s="7" t="s">
        <v>832</v>
      </c>
      <c r="C854" s="40">
        <f t="array" ref="C854">SUMPRODUCT($D$10:$D$16, TRANSPOSE(U854:AA854))</f>
        <v>43.447166144150714</v>
      </c>
      <c r="E854" s="16">
        <v>112.7</v>
      </c>
      <c r="F854" s="9">
        <v>4</v>
      </c>
      <c r="G854" s="9">
        <v>16</v>
      </c>
      <c r="H854" s="9">
        <v>0</v>
      </c>
      <c r="I854" s="41">
        <v>0.37669999999999998</v>
      </c>
      <c r="J854" s="9">
        <v>24</v>
      </c>
      <c r="K854" s="9">
        <v>4</v>
      </c>
      <c r="M854" s="15">
        <f t="shared" si="172"/>
        <v>-0.38081385038796078</v>
      </c>
      <c r="N854" s="15">
        <f t="shared" si="173"/>
        <v>-0.46536568991610899</v>
      </c>
      <c r="O854" s="15">
        <f t="shared" si="174"/>
        <v>0.85730836756496898</v>
      </c>
      <c r="P854" s="15">
        <f t="shared" si="175"/>
        <v>-0.7282415870289497</v>
      </c>
      <c r="Q854" s="15">
        <f t="shared" si="176"/>
        <v>0.37584589651051359</v>
      </c>
      <c r="R854" s="15">
        <f t="shared" si="177"/>
        <v>-0.16892717838069163</v>
      </c>
      <c r="S854" s="15">
        <f t="shared" si="178"/>
        <v>-0.66886970770477927</v>
      </c>
      <c r="U854" s="15">
        <f t="shared" si="179"/>
        <v>35.167069058424005</v>
      </c>
      <c r="V854" s="15">
        <f t="shared" si="180"/>
        <v>32.083480001960922</v>
      </c>
      <c r="W854" s="15">
        <f t="shared" si="181"/>
        <v>80.436275733520503</v>
      </c>
      <c r="X854" s="15">
        <f t="shared" si="182"/>
        <v>23.323285630020674</v>
      </c>
      <c r="Y854" s="15">
        <f t="shared" si="183"/>
        <v>64.648426767727912</v>
      </c>
      <c r="Z854" s="15">
        <f t="shared" si="184"/>
        <v>43.292696057517112</v>
      </c>
      <c r="AA854" s="15">
        <f t="shared" si="185"/>
        <v>25.17892975988385</v>
      </c>
    </row>
    <row r="855" spans="1:27" x14ac:dyDescent="0.25">
      <c r="A855" s="4">
        <v>51107611207</v>
      </c>
      <c r="B855" s="7" t="s">
        <v>833</v>
      </c>
      <c r="C855" s="40">
        <f t="array" ref="C855">SUMPRODUCT($D$10:$D$16, TRANSPOSE(U855:AA855))</f>
        <v>47.309265597169059</v>
      </c>
      <c r="E855" s="16">
        <v>112.7</v>
      </c>
      <c r="F855" s="9">
        <v>4</v>
      </c>
      <c r="G855" s="9">
        <v>12</v>
      </c>
      <c r="H855" s="9">
        <v>0</v>
      </c>
      <c r="I855" s="41">
        <v>0.26600000000000001</v>
      </c>
      <c r="J855" s="9">
        <v>31</v>
      </c>
      <c r="K855" s="9">
        <v>4</v>
      </c>
      <c r="M855" s="15">
        <f t="shared" ref="M855:M918" si="186">$F$10*STANDARDIZE(E855,M$15,M$16)</f>
        <v>-0.38081385038796078</v>
      </c>
      <c r="N855" s="15">
        <f t="shared" ref="N855:N918" si="187" xml:space="preserve"> $F$11*STANDARDIZE(F855,N$15,N$16)</f>
        <v>-0.46536568991610899</v>
      </c>
      <c r="O855" s="15">
        <f t="shared" ref="O855:O918" si="188">$F$12* STANDARDIZE(G855,O$15,O$16)</f>
        <v>0.33477155351897753</v>
      </c>
      <c r="P855" s="15">
        <f t="shared" ref="P855:P918" si="189" xml:space="preserve"> $F$13*STANDARDIZE(H855,P$15,P$16)</f>
        <v>-0.7282415870289497</v>
      </c>
      <c r="Q855" s="15">
        <f t="shared" ref="Q855:Q918" si="190" xml:space="preserve"> $F$14*STANDARDIZE(I855,Q$15,Q$16)</f>
        <v>2.0367342604635352</v>
      </c>
      <c r="R855" s="15">
        <f t="shared" ref="R855:R918" si="191" xml:space="preserve"> $F$15*STANDARDIZE(J855,R$15,R$16)</f>
        <v>0.11015808204057731</v>
      </c>
      <c r="S855" s="15">
        <f t="shared" ref="S855:S918" si="192" xml:space="preserve"> $F$16*STANDARDIZE(K855,S$15,S$16)</f>
        <v>-0.66886970770477927</v>
      </c>
      <c r="U855" s="15">
        <f t="shared" ref="U855:U918" si="193">_xlfn.NORM.S.DIST(M855,1)*100</f>
        <v>35.167069058424005</v>
      </c>
      <c r="V855" s="15">
        <f t="shared" ref="V855:V918" si="194">_xlfn.NORM.S.DIST(N855,1)*100</f>
        <v>32.083480001960922</v>
      </c>
      <c r="W855" s="15">
        <f t="shared" ref="W855:W918" si="195">_xlfn.NORM.S.DIST(O855,1)*100</f>
        <v>63.110128972632872</v>
      </c>
      <c r="X855" s="15">
        <f t="shared" ref="X855:X918" si="196">_xlfn.NORM.S.DIST(P855,1)*100</f>
        <v>23.323285630020674</v>
      </c>
      <c r="Y855" s="15">
        <f t="shared" ref="Y855:Y918" si="197">_xlfn.NORM.S.DIST(Q855,1)*100</f>
        <v>97.916166036089479</v>
      </c>
      <c r="Z855" s="15">
        <f t="shared" ref="Z855:Z918" si="198">_xlfn.NORM.S.DIST(R855,1)*100</f>
        <v>54.385799721171637</v>
      </c>
      <c r="AA855" s="15">
        <f t="shared" ref="AA855:AA918" si="199">_xlfn.NORM.S.DIST(S855,1)*100</f>
        <v>25.17892975988385</v>
      </c>
    </row>
    <row r="856" spans="1:27" x14ac:dyDescent="0.25">
      <c r="A856" s="4">
        <v>51107611208</v>
      </c>
      <c r="B856" s="7" t="s">
        <v>834</v>
      </c>
      <c r="C856" s="40">
        <f t="array" ref="C856">SUMPRODUCT($D$10:$D$16, TRANSPOSE(U856:AA856))</f>
        <v>40.050840833118293</v>
      </c>
      <c r="E856" s="16">
        <v>112.7</v>
      </c>
      <c r="F856" s="9">
        <v>4</v>
      </c>
      <c r="G856" s="9">
        <v>8</v>
      </c>
      <c r="H856" s="9">
        <v>0</v>
      </c>
      <c r="I856" s="41">
        <v>0.33289999999999997</v>
      </c>
      <c r="J856" s="9">
        <v>20</v>
      </c>
      <c r="K856" s="9">
        <v>4</v>
      </c>
      <c r="M856" s="15">
        <f t="shared" si="186"/>
        <v>-0.38081385038796078</v>
      </c>
      <c r="N856" s="15">
        <f t="shared" si="187"/>
        <v>-0.46536568991610899</v>
      </c>
      <c r="O856" s="15">
        <f t="shared" si="188"/>
        <v>-0.18776526052701398</v>
      </c>
      <c r="P856" s="15">
        <f t="shared" si="189"/>
        <v>-0.7282415870289497</v>
      </c>
      <c r="Q856" s="15">
        <f t="shared" si="190"/>
        <v>1.0329995581287825</v>
      </c>
      <c r="R856" s="15">
        <f t="shared" si="191"/>
        <v>-0.32840447004998813</v>
      </c>
      <c r="S856" s="15">
        <f t="shared" si="192"/>
        <v>-0.66886970770477927</v>
      </c>
      <c r="U856" s="15">
        <f t="shared" si="193"/>
        <v>35.167069058424005</v>
      </c>
      <c r="V856" s="15">
        <f t="shared" si="194"/>
        <v>32.083480001960922</v>
      </c>
      <c r="W856" s="15">
        <f t="shared" si="195"/>
        <v>42.553033471880973</v>
      </c>
      <c r="X856" s="15">
        <f t="shared" si="196"/>
        <v>23.323285630020674</v>
      </c>
      <c r="Y856" s="15">
        <f t="shared" si="197"/>
        <v>84.919794727812047</v>
      </c>
      <c r="Z856" s="15">
        <f t="shared" si="198"/>
        <v>37.130293181845587</v>
      </c>
      <c r="AA856" s="15">
        <f t="shared" si="199"/>
        <v>25.17892975988385</v>
      </c>
    </row>
    <row r="857" spans="1:27" x14ac:dyDescent="0.25">
      <c r="A857" s="4">
        <v>51107611209</v>
      </c>
      <c r="B857" s="7" t="s">
        <v>835</v>
      </c>
      <c r="C857" s="40">
        <f t="array" ref="C857">SUMPRODUCT($D$10:$D$16, TRANSPOSE(U857:AA857))</f>
        <v>40.728990754589177</v>
      </c>
      <c r="E857" s="16">
        <v>112.7</v>
      </c>
      <c r="F857" s="9">
        <v>4</v>
      </c>
      <c r="G857" s="9">
        <v>9</v>
      </c>
      <c r="H857" s="9">
        <v>0</v>
      </c>
      <c r="I857" s="41">
        <v>0.35970000000000002</v>
      </c>
      <c r="J857" s="9">
        <v>27</v>
      </c>
      <c r="K857" s="9">
        <v>4</v>
      </c>
      <c r="M857" s="15">
        <f t="shared" si="186"/>
        <v>-0.38081385038796078</v>
      </c>
      <c r="N857" s="15">
        <f t="shared" si="187"/>
        <v>-0.46536568991610899</v>
      </c>
      <c r="O857" s="15">
        <f t="shared" si="188"/>
        <v>-5.7131057015516108E-2</v>
      </c>
      <c r="P857" s="15">
        <f t="shared" si="189"/>
        <v>-0.7282415870289497</v>
      </c>
      <c r="Q857" s="15">
        <f t="shared" si="190"/>
        <v>0.63090553686463557</v>
      </c>
      <c r="R857" s="15">
        <f t="shared" si="191"/>
        <v>-4.9319209628719218E-2</v>
      </c>
      <c r="S857" s="15">
        <f t="shared" si="192"/>
        <v>-0.66886970770477927</v>
      </c>
      <c r="U857" s="15">
        <f t="shared" si="193"/>
        <v>35.167069058424005</v>
      </c>
      <c r="V857" s="15">
        <f t="shared" si="194"/>
        <v>32.083480001960922</v>
      </c>
      <c r="W857" s="15">
        <f t="shared" si="195"/>
        <v>47.722039844857797</v>
      </c>
      <c r="X857" s="15">
        <f t="shared" si="196"/>
        <v>23.323285630020674</v>
      </c>
      <c r="Y857" s="15">
        <f t="shared" si="197"/>
        <v>73.594885433210749</v>
      </c>
      <c r="Z857" s="15">
        <f t="shared" si="198"/>
        <v>48.033245553766214</v>
      </c>
      <c r="AA857" s="15">
        <f t="shared" si="199"/>
        <v>25.17892975988385</v>
      </c>
    </row>
    <row r="858" spans="1:27" x14ac:dyDescent="0.25">
      <c r="A858" s="4">
        <v>51107611300</v>
      </c>
      <c r="B858" s="7" t="s">
        <v>836</v>
      </c>
      <c r="C858" s="40">
        <f t="array" ref="C858">SUMPRODUCT($D$10:$D$16, TRANSPOSE(U858:AA858))</f>
        <v>48.490153851474851</v>
      </c>
      <c r="E858" s="16">
        <v>112.7</v>
      </c>
      <c r="F858" s="9">
        <v>7</v>
      </c>
      <c r="G858" s="9">
        <v>15</v>
      </c>
      <c r="H858" s="9">
        <v>0</v>
      </c>
      <c r="I858" s="41">
        <v>0.36609999999999998</v>
      </c>
      <c r="J858" s="9">
        <v>33</v>
      </c>
      <c r="K858" s="9">
        <v>4</v>
      </c>
      <c r="M858" s="15">
        <f t="shared" si="186"/>
        <v>-0.38081385038796078</v>
      </c>
      <c r="N858" s="15">
        <f t="shared" si="187"/>
        <v>3.1064873576350342E-2</v>
      </c>
      <c r="O858" s="15">
        <f t="shared" si="188"/>
        <v>0.72667416405347118</v>
      </c>
      <c r="P858" s="15">
        <f t="shared" si="189"/>
        <v>-0.7282415870289497</v>
      </c>
      <c r="Q858" s="15">
        <f t="shared" si="190"/>
        <v>0.53488308402543705</v>
      </c>
      <c r="R858" s="15">
        <f t="shared" si="191"/>
        <v>0.18989672787522557</v>
      </c>
      <c r="S858" s="15">
        <f t="shared" si="192"/>
        <v>-0.66886970770477927</v>
      </c>
      <c r="U858" s="15">
        <f t="shared" si="193"/>
        <v>35.167069058424005</v>
      </c>
      <c r="V858" s="15">
        <f t="shared" si="194"/>
        <v>51.239109851674769</v>
      </c>
      <c r="W858" s="15">
        <f t="shared" si="195"/>
        <v>76.628720803122405</v>
      </c>
      <c r="X858" s="15">
        <f t="shared" si="196"/>
        <v>23.323285630020674</v>
      </c>
      <c r="Y858" s="15">
        <f t="shared" si="197"/>
        <v>70.363464686923464</v>
      </c>
      <c r="Z858" s="15">
        <f t="shared" si="198"/>
        <v>57.530497170274856</v>
      </c>
      <c r="AA858" s="15">
        <f t="shared" si="199"/>
        <v>25.17892975988385</v>
      </c>
    </row>
    <row r="859" spans="1:27" x14ac:dyDescent="0.25">
      <c r="A859" s="4">
        <v>51107611400</v>
      </c>
      <c r="B859" s="7" t="s">
        <v>837</v>
      </c>
      <c r="C859" s="40">
        <f t="array" ref="C859">SUMPRODUCT($D$10:$D$16, TRANSPOSE(U859:AA859))</f>
        <v>50.413768775127259</v>
      </c>
      <c r="E859" s="16">
        <v>112.7</v>
      </c>
      <c r="F859" s="9">
        <v>8</v>
      </c>
      <c r="G859" s="9">
        <v>15</v>
      </c>
      <c r="H859" s="9">
        <v>0</v>
      </c>
      <c r="I859" s="41">
        <v>0.36159999999999998</v>
      </c>
      <c r="J859" s="9">
        <v>36</v>
      </c>
      <c r="K859" s="9">
        <v>4</v>
      </c>
      <c r="M859" s="15">
        <f t="shared" si="186"/>
        <v>-0.38081385038796078</v>
      </c>
      <c r="N859" s="15">
        <f t="shared" si="187"/>
        <v>0.1965417280738368</v>
      </c>
      <c r="O859" s="15">
        <f t="shared" si="188"/>
        <v>0.72667416405347118</v>
      </c>
      <c r="P859" s="15">
        <f t="shared" si="189"/>
        <v>-0.7282415870289497</v>
      </c>
      <c r="Q859" s="15">
        <f t="shared" si="190"/>
        <v>0.60239887117799906</v>
      </c>
      <c r="R859" s="15">
        <f t="shared" si="191"/>
        <v>0.30950469662719798</v>
      </c>
      <c r="S859" s="15">
        <f t="shared" si="192"/>
        <v>-0.66886970770477927</v>
      </c>
      <c r="U859" s="15">
        <f t="shared" si="193"/>
        <v>35.167069058424005</v>
      </c>
      <c r="V859" s="15">
        <f t="shared" si="194"/>
        <v>57.790691238454841</v>
      </c>
      <c r="W859" s="15">
        <f t="shared" si="195"/>
        <v>76.628720803122405</v>
      </c>
      <c r="X859" s="15">
        <f t="shared" si="196"/>
        <v>23.323285630020674</v>
      </c>
      <c r="Y859" s="15">
        <f t="shared" si="197"/>
        <v>72.654566938508225</v>
      </c>
      <c r="Z859" s="15">
        <f t="shared" si="198"/>
        <v>62.153117997476869</v>
      </c>
      <c r="AA859" s="15">
        <f t="shared" si="199"/>
        <v>25.17892975988385</v>
      </c>
    </row>
    <row r="860" spans="1:27" x14ac:dyDescent="0.25">
      <c r="A860" s="4">
        <v>51107611501</v>
      </c>
      <c r="B860" s="7" t="s">
        <v>838</v>
      </c>
      <c r="C860" s="40">
        <f t="array" ref="C860">SUMPRODUCT($D$10:$D$16, TRANSPOSE(U860:AA860))</f>
        <v>49.952837125201171</v>
      </c>
      <c r="E860" s="16">
        <v>112.7</v>
      </c>
      <c r="F860" s="9">
        <v>6</v>
      </c>
      <c r="G860" s="9">
        <v>22</v>
      </c>
      <c r="H860" s="9">
        <v>0</v>
      </c>
      <c r="I860" s="41">
        <v>0.37469999999999998</v>
      </c>
      <c r="J860" s="9">
        <v>35</v>
      </c>
      <c r="K860" s="9">
        <v>4</v>
      </c>
      <c r="M860" s="15">
        <f t="shared" si="186"/>
        <v>-0.38081385038796078</v>
      </c>
      <c r="N860" s="15">
        <f t="shared" si="187"/>
        <v>-0.1344119809211361</v>
      </c>
      <c r="O860" s="15">
        <f t="shared" si="188"/>
        <v>1.6411135886339563</v>
      </c>
      <c r="P860" s="15">
        <f t="shared" si="189"/>
        <v>-0.7282415870289497</v>
      </c>
      <c r="Q860" s="15">
        <f t="shared" si="190"/>
        <v>0.40585291302276333</v>
      </c>
      <c r="R860" s="15">
        <f t="shared" si="191"/>
        <v>0.26963537370987384</v>
      </c>
      <c r="S860" s="15">
        <f t="shared" si="192"/>
        <v>-0.66886970770477927</v>
      </c>
      <c r="U860" s="15">
        <f t="shared" si="193"/>
        <v>35.167069058424005</v>
      </c>
      <c r="V860" s="15">
        <f t="shared" si="194"/>
        <v>44.653840409952025</v>
      </c>
      <c r="W860" s="15">
        <f t="shared" si="195"/>
        <v>94.961308074602769</v>
      </c>
      <c r="X860" s="15">
        <f t="shared" si="196"/>
        <v>23.323285630020674</v>
      </c>
      <c r="Y860" s="15">
        <f t="shared" si="197"/>
        <v>65.757466125760942</v>
      </c>
      <c r="Z860" s="15">
        <f t="shared" si="198"/>
        <v>60.627960817763906</v>
      </c>
      <c r="AA860" s="15">
        <f t="shared" si="199"/>
        <v>25.17892975988385</v>
      </c>
    </row>
    <row r="861" spans="1:27" x14ac:dyDescent="0.25">
      <c r="A861" s="4">
        <v>51107611502</v>
      </c>
      <c r="B861" s="7" t="s">
        <v>839</v>
      </c>
      <c r="C861" s="40">
        <f t="array" ref="C861">SUMPRODUCT($D$10:$D$16, TRANSPOSE(U861:AA861))</f>
        <v>50.868114909101187</v>
      </c>
      <c r="E861" s="16">
        <v>112.7</v>
      </c>
      <c r="F861" s="9">
        <v>8</v>
      </c>
      <c r="G861" s="9">
        <v>14</v>
      </c>
      <c r="H861" s="9">
        <v>0</v>
      </c>
      <c r="I861" s="41">
        <v>0.35560000000000003</v>
      </c>
      <c r="J861" s="9">
        <v>39</v>
      </c>
      <c r="K861" s="9">
        <v>4</v>
      </c>
      <c r="M861" s="15">
        <f t="shared" si="186"/>
        <v>-0.38081385038796078</v>
      </c>
      <c r="N861" s="15">
        <f t="shared" si="187"/>
        <v>0.1965417280738368</v>
      </c>
      <c r="O861" s="15">
        <f t="shared" si="188"/>
        <v>0.59603996054197328</v>
      </c>
      <c r="P861" s="15">
        <f t="shared" si="189"/>
        <v>-0.7282415870289497</v>
      </c>
      <c r="Q861" s="15">
        <f t="shared" si="190"/>
        <v>0.69241992071474745</v>
      </c>
      <c r="R861" s="15">
        <f t="shared" si="191"/>
        <v>0.42911266537917037</v>
      </c>
      <c r="S861" s="15">
        <f t="shared" si="192"/>
        <v>-0.66886970770477927</v>
      </c>
      <c r="U861" s="15">
        <f t="shared" si="193"/>
        <v>35.167069058424005</v>
      </c>
      <c r="V861" s="15">
        <f t="shared" si="194"/>
        <v>57.790691238454841</v>
      </c>
      <c r="W861" s="15">
        <f t="shared" si="195"/>
        <v>72.44257342070901</v>
      </c>
      <c r="X861" s="15">
        <f t="shared" si="196"/>
        <v>23.323285630020674</v>
      </c>
      <c r="Y861" s="15">
        <f t="shared" si="197"/>
        <v>75.566317036328755</v>
      </c>
      <c r="Z861" s="15">
        <f t="shared" si="198"/>
        <v>66.607938219887174</v>
      </c>
      <c r="AA861" s="15">
        <f t="shared" si="199"/>
        <v>25.17892975988385</v>
      </c>
    </row>
    <row r="862" spans="1:27" x14ac:dyDescent="0.25">
      <c r="A862" s="4">
        <v>51107611601</v>
      </c>
      <c r="B862" s="7" t="s">
        <v>840</v>
      </c>
      <c r="C862" s="40">
        <f t="array" ref="C862">SUMPRODUCT($D$10:$D$16, TRANSPOSE(U862:AA862))</f>
        <v>53.413628102982358</v>
      </c>
      <c r="E862" s="16">
        <v>112.7</v>
      </c>
      <c r="F862" s="9">
        <v>8</v>
      </c>
      <c r="G862" s="9">
        <v>14</v>
      </c>
      <c r="H862" s="9">
        <v>0</v>
      </c>
      <c r="I862" s="41">
        <v>0.3241</v>
      </c>
      <c r="J862" s="9">
        <v>43</v>
      </c>
      <c r="K862" s="9">
        <v>4</v>
      </c>
      <c r="M862" s="15">
        <f t="shared" si="186"/>
        <v>-0.38081385038796078</v>
      </c>
      <c r="N862" s="15">
        <f t="shared" si="187"/>
        <v>0.1965417280738368</v>
      </c>
      <c r="O862" s="15">
        <f t="shared" si="188"/>
        <v>0.59603996054197328</v>
      </c>
      <c r="P862" s="15">
        <f t="shared" si="189"/>
        <v>-0.7282415870289497</v>
      </c>
      <c r="Q862" s="15">
        <f t="shared" si="190"/>
        <v>1.1650304307826811</v>
      </c>
      <c r="R862" s="15">
        <f t="shared" si="191"/>
        <v>0.58858995704846695</v>
      </c>
      <c r="S862" s="15">
        <f t="shared" si="192"/>
        <v>-0.66886970770477927</v>
      </c>
      <c r="U862" s="15">
        <f t="shared" si="193"/>
        <v>35.167069058424005</v>
      </c>
      <c r="V862" s="15">
        <f t="shared" si="194"/>
        <v>57.790691238454841</v>
      </c>
      <c r="W862" s="15">
        <f t="shared" si="195"/>
        <v>72.44257342070901</v>
      </c>
      <c r="X862" s="15">
        <f t="shared" si="196"/>
        <v>23.323285630020674</v>
      </c>
      <c r="Y862" s="15">
        <f t="shared" si="197"/>
        <v>87.799666240531153</v>
      </c>
      <c r="Z862" s="15">
        <f t="shared" si="198"/>
        <v>72.193181372852962</v>
      </c>
      <c r="AA862" s="15">
        <f t="shared" si="199"/>
        <v>25.17892975988385</v>
      </c>
    </row>
    <row r="863" spans="1:27" x14ac:dyDescent="0.25">
      <c r="A863" s="4">
        <v>51107611602</v>
      </c>
      <c r="B863" s="7" t="s">
        <v>841</v>
      </c>
      <c r="C863" s="40">
        <f t="array" ref="C863">SUMPRODUCT($D$10:$D$16, TRANSPOSE(U863:AA863))</f>
        <v>53.091338034186698</v>
      </c>
      <c r="E863" s="16">
        <v>112.7</v>
      </c>
      <c r="F863" s="9">
        <v>8</v>
      </c>
      <c r="G863" s="9">
        <v>14</v>
      </c>
      <c r="H863" s="9">
        <v>0</v>
      </c>
      <c r="I863" s="41">
        <v>0.32700000000000001</v>
      </c>
      <c r="J863" s="9">
        <v>42</v>
      </c>
      <c r="K863" s="9">
        <v>4</v>
      </c>
      <c r="M863" s="15">
        <f t="shared" si="186"/>
        <v>-0.38081385038796078</v>
      </c>
      <c r="N863" s="15">
        <f t="shared" si="187"/>
        <v>0.1965417280738368</v>
      </c>
      <c r="O863" s="15">
        <f t="shared" si="188"/>
        <v>0.59603996054197328</v>
      </c>
      <c r="P863" s="15">
        <f t="shared" si="189"/>
        <v>-0.7282415870289497</v>
      </c>
      <c r="Q863" s="15">
        <f t="shared" si="190"/>
        <v>1.1215202568399187</v>
      </c>
      <c r="R863" s="15">
        <f t="shared" si="191"/>
        <v>0.5487206341311428</v>
      </c>
      <c r="S863" s="15">
        <f t="shared" si="192"/>
        <v>-0.66886970770477927</v>
      </c>
      <c r="U863" s="15">
        <f t="shared" si="193"/>
        <v>35.167069058424005</v>
      </c>
      <c r="V863" s="15">
        <f t="shared" si="194"/>
        <v>57.790691238454841</v>
      </c>
      <c r="W863" s="15">
        <f t="shared" si="195"/>
        <v>72.44257342070901</v>
      </c>
      <c r="X863" s="15">
        <f t="shared" si="196"/>
        <v>23.323285630020674</v>
      </c>
      <c r="Y863" s="15">
        <f t="shared" si="197"/>
        <v>86.896676304971876</v>
      </c>
      <c r="Z863" s="15">
        <f t="shared" si="198"/>
        <v>70.840140826842628</v>
      </c>
      <c r="AA863" s="15">
        <f t="shared" si="199"/>
        <v>25.17892975988385</v>
      </c>
    </row>
    <row r="864" spans="1:27" x14ac:dyDescent="0.25">
      <c r="A864" s="4">
        <v>51107611700</v>
      </c>
      <c r="B864" s="7" t="s">
        <v>842</v>
      </c>
      <c r="C864" s="40">
        <f t="array" ref="C864">SUMPRODUCT($D$10:$D$16, TRANSPOSE(U864:AA864))</f>
        <v>52.306135837562408</v>
      </c>
      <c r="E864" s="16">
        <v>112.7</v>
      </c>
      <c r="F864" s="9">
        <v>8</v>
      </c>
      <c r="G864" s="9">
        <v>15</v>
      </c>
      <c r="H864" s="9">
        <v>0</v>
      </c>
      <c r="I864" s="41">
        <v>0.36919999999999997</v>
      </c>
      <c r="J864" s="9">
        <v>46</v>
      </c>
      <c r="K864" s="9">
        <v>5</v>
      </c>
      <c r="M864" s="15">
        <f t="shared" si="186"/>
        <v>-0.38081385038796078</v>
      </c>
      <c r="N864" s="15">
        <f t="shared" si="187"/>
        <v>0.1965417280738368</v>
      </c>
      <c r="O864" s="15">
        <f t="shared" si="188"/>
        <v>0.72667416405347118</v>
      </c>
      <c r="P864" s="15">
        <f t="shared" si="189"/>
        <v>-0.7282415870289497</v>
      </c>
      <c r="Q864" s="15">
        <f t="shared" si="190"/>
        <v>0.48837220843145013</v>
      </c>
      <c r="R864" s="15">
        <f t="shared" si="191"/>
        <v>0.70819792580043928</v>
      </c>
      <c r="S864" s="15">
        <f t="shared" si="192"/>
        <v>-0.56986058462839839</v>
      </c>
      <c r="U864" s="15">
        <f t="shared" si="193"/>
        <v>35.167069058424005</v>
      </c>
      <c r="V864" s="15">
        <f t="shared" si="194"/>
        <v>57.790691238454841</v>
      </c>
      <c r="W864" s="15">
        <f t="shared" si="195"/>
        <v>76.628720803122405</v>
      </c>
      <c r="X864" s="15">
        <f t="shared" si="196"/>
        <v>23.323285630020674</v>
      </c>
      <c r="Y864" s="15">
        <f t="shared" si="197"/>
        <v>68.73568882953353</v>
      </c>
      <c r="Z864" s="15">
        <f t="shared" si="198"/>
        <v>76.05888229668895</v>
      </c>
      <c r="AA864" s="15">
        <f t="shared" si="199"/>
        <v>28.438613006692538</v>
      </c>
    </row>
    <row r="865" spans="1:27" x14ac:dyDescent="0.25">
      <c r="A865" s="4">
        <v>51107611801</v>
      </c>
      <c r="B865" s="7" t="s">
        <v>843</v>
      </c>
      <c r="C865" s="40">
        <f t="array" ref="C865">SUMPRODUCT($D$10:$D$16, TRANSPOSE(U865:AA865))</f>
        <v>54.651801886930201</v>
      </c>
      <c r="E865" s="16">
        <v>112.7</v>
      </c>
      <c r="F865" s="9">
        <v>9</v>
      </c>
      <c r="G865" s="9">
        <v>21</v>
      </c>
      <c r="H865" s="9">
        <v>0</v>
      </c>
      <c r="I865" s="41">
        <v>0.30299999999999999</v>
      </c>
      <c r="J865" s="9">
        <v>18</v>
      </c>
      <c r="K865" s="9">
        <v>8</v>
      </c>
      <c r="M865" s="15">
        <f t="shared" si="186"/>
        <v>-0.38081385038796078</v>
      </c>
      <c r="N865" s="15">
        <f t="shared" si="187"/>
        <v>0.36201858257132324</v>
      </c>
      <c r="O865" s="15">
        <f t="shared" si="188"/>
        <v>1.5104793851224583</v>
      </c>
      <c r="P865" s="15">
        <f t="shared" si="189"/>
        <v>-0.7282415870289497</v>
      </c>
      <c r="Q865" s="15">
        <f t="shared" si="190"/>
        <v>1.4816044549869156</v>
      </c>
      <c r="R865" s="15">
        <f t="shared" si="191"/>
        <v>-0.40814311588463642</v>
      </c>
      <c r="S865" s="15">
        <f t="shared" si="192"/>
        <v>-0.27283321539925598</v>
      </c>
      <c r="U865" s="15">
        <f t="shared" si="193"/>
        <v>35.167069058424005</v>
      </c>
      <c r="V865" s="15">
        <f t="shared" si="194"/>
        <v>64.133092796175845</v>
      </c>
      <c r="W865" s="15">
        <f t="shared" si="195"/>
        <v>93.453942714597943</v>
      </c>
      <c r="X865" s="15">
        <f t="shared" si="196"/>
        <v>23.323285630020674</v>
      </c>
      <c r="Y865" s="15">
        <f t="shared" si="197"/>
        <v>93.077721352544813</v>
      </c>
      <c r="Z865" s="15">
        <f t="shared" si="198"/>
        <v>34.158430374665031</v>
      </c>
      <c r="AA865" s="15">
        <f t="shared" si="199"/>
        <v>39.249071282083122</v>
      </c>
    </row>
    <row r="866" spans="1:27" x14ac:dyDescent="0.25">
      <c r="A866" s="4">
        <v>51107611802</v>
      </c>
      <c r="B866" s="7" t="s">
        <v>844</v>
      </c>
      <c r="C866" s="40">
        <f t="array" ref="C866">SUMPRODUCT($D$10:$D$16, TRANSPOSE(U866:AA866))</f>
        <v>52.130633764547191</v>
      </c>
      <c r="E866" s="16">
        <v>112.7</v>
      </c>
      <c r="F866" s="9">
        <v>7</v>
      </c>
      <c r="G866" s="9">
        <v>23</v>
      </c>
      <c r="H866" s="9">
        <v>0</v>
      </c>
      <c r="I866" s="41">
        <v>0.2863</v>
      </c>
      <c r="J866" s="9">
        <v>16</v>
      </c>
      <c r="K866" s="9">
        <v>6</v>
      </c>
      <c r="M866" s="15">
        <f t="shared" si="186"/>
        <v>-0.38081385038796078</v>
      </c>
      <c r="N866" s="15">
        <f t="shared" si="187"/>
        <v>3.1064873576350342E-2</v>
      </c>
      <c r="O866" s="15">
        <f t="shared" si="188"/>
        <v>1.7717477921454541</v>
      </c>
      <c r="P866" s="15">
        <f t="shared" si="189"/>
        <v>-0.7282415870289497</v>
      </c>
      <c r="Q866" s="15">
        <f t="shared" si="190"/>
        <v>1.7321630428642008</v>
      </c>
      <c r="R866" s="15">
        <f t="shared" si="191"/>
        <v>-0.48788176171928466</v>
      </c>
      <c r="S866" s="15">
        <f t="shared" si="192"/>
        <v>-0.47085146155201762</v>
      </c>
      <c r="U866" s="15">
        <f t="shared" si="193"/>
        <v>35.167069058424005</v>
      </c>
      <c r="V866" s="15">
        <f t="shared" si="194"/>
        <v>51.239109851674769</v>
      </c>
      <c r="W866" s="15">
        <f t="shared" si="195"/>
        <v>96.17817837902723</v>
      </c>
      <c r="X866" s="15">
        <f t="shared" si="196"/>
        <v>23.323285630020674</v>
      </c>
      <c r="Y866" s="15">
        <f t="shared" si="197"/>
        <v>95.837773144039232</v>
      </c>
      <c r="Z866" s="15">
        <f t="shared" si="198"/>
        <v>31.281679684394742</v>
      </c>
      <c r="AA866" s="15">
        <f t="shared" si="199"/>
        <v>31.887340604249715</v>
      </c>
    </row>
    <row r="867" spans="1:27" x14ac:dyDescent="0.25">
      <c r="A867" s="4">
        <v>51107611803</v>
      </c>
      <c r="B867" s="7" t="s">
        <v>845</v>
      </c>
      <c r="C867" s="40">
        <f t="array" ref="C867">SUMPRODUCT($D$10:$D$16, TRANSPOSE(U867:AA867))</f>
        <v>53.12686715552573</v>
      </c>
      <c r="E867" s="16">
        <v>112.7</v>
      </c>
      <c r="F867" s="9">
        <v>9</v>
      </c>
      <c r="G867" s="9">
        <v>22</v>
      </c>
      <c r="H867" s="9">
        <v>0</v>
      </c>
      <c r="I867" s="41">
        <v>0.30940000000000001</v>
      </c>
      <c r="J867" s="9">
        <v>18</v>
      </c>
      <c r="K867" s="9">
        <v>5</v>
      </c>
      <c r="M867" s="15">
        <f t="shared" si="186"/>
        <v>-0.38081385038796078</v>
      </c>
      <c r="N867" s="15">
        <f t="shared" si="187"/>
        <v>0.36201858257132324</v>
      </c>
      <c r="O867" s="15">
        <f t="shared" si="188"/>
        <v>1.6411135886339563</v>
      </c>
      <c r="P867" s="15">
        <f t="shared" si="189"/>
        <v>-0.7282415870289497</v>
      </c>
      <c r="Q867" s="15">
        <f t="shared" si="190"/>
        <v>1.3855820021477163</v>
      </c>
      <c r="R867" s="15">
        <f t="shared" si="191"/>
        <v>-0.40814311588463642</v>
      </c>
      <c r="S867" s="15">
        <f t="shared" si="192"/>
        <v>-0.56986058462839839</v>
      </c>
      <c r="U867" s="15">
        <f t="shared" si="193"/>
        <v>35.167069058424005</v>
      </c>
      <c r="V867" s="15">
        <f t="shared" si="194"/>
        <v>64.133092796175845</v>
      </c>
      <c r="W867" s="15">
        <f t="shared" si="195"/>
        <v>94.961308074602769</v>
      </c>
      <c r="X867" s="15">
        <f t="shared" si="196"/>
        <v>23.323285630020674</v>
      </c>
      <c r="Y867" s="15">
        <f t="shared" si="197"/>
        <v>91.70627114809929</v>
      </c>
      <c r="Z867" s="15">
        <f t="shared" si="198"/>
        <v>34.158430374665031</v>
      </c>
      <c r="AA867" s="15">
        <f t="shared" si="199"/>
        <v>28.438613006692538</v>
      </c>
    </row>
    <row r="868" spans="1:27" x14ac:dyDescent="0.25">
      <c r="A868" s="4">
        <v>51107611804</v>
      </c>
      <c r="B868" s="7" t="s">
        <v>846</v>
      </c>
      <c r="C868" s="40">
        <f t="array" ref="C868">SUMPRODUCT($D$10:$D$16, TRANSPOSE(U868:AA868))</f>
        <v>53.702263294327487</v>
      </c>
      <c r="E868" s="16">
        <v>112.7</v>
      </c>
      <c r="F868" s="9">
        <v>7</v>
      </c>
      <c r="G868" s="9">
        <v>20</v>
      </c>
      <c r="H868" s="9">
        <v>0</v>
      </c>
      <c r="I868" s="41">
        <v>0.33700000000000002</v>
      </c>
      <c r="J868" s="9">
        <v>27</v>
      </c>
      <c r="K868" s="9">
        <v>9</v>
      </c>
      <c r="M868" s="15">
        <f t="shared" si="186"/>
        <v>-0.38081385038796078</v>
      </c>
      <c r="N868" s="15">
        <f t="shared" si="187"/>
        <v>3.1064873576350342E-2</v>
      </c>
      <c r="O868" s="15">
        <f t="shared" si="188"/>
        <v>1.3798451816109605</v>
      </c>
      <c r="P868" s="15">
        <f t="shared" si="189"/>
        <v>-0.7282415870289497</v>
      </c>
      <c r="Q868" s="15">
        <f t="shared" si="190"/>
        <v>0.97148517427866998</v>
      </c>
      <c r="R868" s="15">
        <f t="shared" si="191"/>
        <v>-4.9319209628719218E-2</v>
      </c>
      <c r="S868" s="15">
        <f t="shared" si="192"/>
        <v>-0.17382409232287518</v>
      </c>
      <c r="U868" s="15">
        <f t="shared" si="193"/>
        <v>35.167069058424005</v>
      </c>
      <c r="V868" s="15">
        <f t="shared" si="194"/>
        <v>51.239109851674769</v>
      </c>
      <c r="W868" s="15">
        <f t="shared" si="195"/>
        <v>91.618284101308532</v>
      </c>
      <c r="X868" s="15">
        <f t="shared" si="196"/>
        <v>23.323285630020674</v>
      </c>
      <c r="Y868" s="15">
        <f t="shared" si="197"/>
        <v>83.434663380748148</v>
      </c>
      <c r="Z868" s="15">
        <f t="shared" si="198"/>
        <v>48.033245553766214</v>
      </c>
      <c r="AA868" s="15">
        <f t="shared" si="199"/>
        <v>43.100185484350114</v>
      </c>
    </row>
    <row r="869" spans="1:27" x14ac:dyDescent="0.25">
      <c r="A869" s="4">
        <v>51107611805</v>
      </c>
      <c r="B869" s="7" t="s">
        <v>847</v>
      </c>
      <c r="C869" s="40">
        <f t="array" ref="C869">SUMPRODUCT($D$10:$D$16, TRANSPOSE(U869:AA869))</f>
        <v>56.221979788736313</v>
      </c>
      <c r="E869" s="16">
        <v>112.7</v>
      </c>
      <c r="F869" s="9">
        <v>9</v>
      </c>
      <c r="G869" s="9">
        <v>22</v>
      </c>
      <c r="H869" s="9">
        <v>0</v>
      </c>
      <c r="I869" s="41">
        <v>0.29799999999999999</v>
      </c>
      <c r="J869" s="9">
        <v>26</v>
      </c>
      <c r="K869" s="9">
        <v>7</v>
      </c>
      <c r="M869" s="15">
        <f t="shared" si="186"/>
        <v>-0.38081385038796078</v>
      </c>
      <c r="N869" s="15">
        <f t="shared" si="187"/>
        <v>0.36201858257132324</v>
      </c>
      <c r="O869" s="15">
        <f t="shared" si="188"/>
        <v>1.6411135886339563</v>
      </c>
      <c r="P869" s="15">
        <f t="shared" si="189"/>
        <v>-0.7282415870289497</v>
      </c>
      <c r="Q869" s="15">
        <f t="shared" si="190"/>
        <v>1.5566219962675401</v>
      </c>
      <c r="R869" s="15">
        <f t="shared" si="191"/>
        <v>-8.918853254604335E-2</v>
      </c>
      <c r="S869" s="15">
        <f t="shared" si="192"/>
        <v>-0.3718423384756368</v>
      </c>
      <c r="U869" s="15">
        <f t="shared" si="193"/>
        <v>35.167069058424005</v>
      </c>
      <c r="V869" s="15">
        <f t="shared" si="194"/>
        <v>64.133092796175845</v>
      </c>
      <c r="W869" s="15">
        <f t="shared" si="195"/>
        <v>94.961308074602769</v>
      </c>
      <c r="X869" s="15">
        <f t="shared" si="196"/>
        <v>23.323285630020674</v>
      </c>
      <c r="Y869" s="15">
        <f t="shared" si="197"/>
        <v>94.021987087373432</v>
      </c>
      <c r="Z869" s="15">
        <f t="shared" si="198"/>
        <v>46.446603938004863</v>
      </c>
      <c r="AA869" s="15">
        <f t="shared" si="199"/>
        <v>35.500511936552613</v>
      </c>
    </row>
    <row r="870" spans="1:27" x14ac:dyDescent="0.25">
      <c r="A870" s="4">
        <v>51107611806</v>
      </c>
      <c r="B870" s="7" t="s">
        <v>848</v>
      </c>
      <c r="C870" s="40">
        <f t="array" ref="C870">SUMPRODUCT($D$10:$D$16, TRANSPOSE(U870:AA870))</f>
        <v>46.840741963121204</v>
      </c>
      <c r="E870" s="16">
        <v>112.7</v>
      </c>
      <c r="F870" s="9">
        <v>3</v>
      </c>
      <c r="G870" s="9">
        <v>23</v>
      </c>
      <c r="H870" s="9">
        <v>0</v>
      </c>
      <c r="I870" s="41">
        <v>0.30580000000000002</v>
      </c>
      <c r="J870" s="9">
        <v>12</v>
      </c>
      <c r="K870" s="9">
        <v>5</v>
      </c>
      <c r="M870" s="15">
        <f t="shared" si="186"/>
        <v>-0.38081385038796078</v>
      </c>
      <c r="N870" s="15">
        <f t="shared" si="187"/>
        <v>-0.63084254441359544</v>
      </c>
      <c r="O870" s="15">
        <f t="shared" si="188"/>
        <v>1.7717477921454541</v>
      </c>
      <c r="P870" s="15">
        <f t="shared" si="189"/>
        <v>-0.7282415870289497</v>
      </c>
      <c r="Q870" s="15">
        <f t="shared" si="190"/>
        <v>1.4395946318697657</v>
      </c>
      <c r="R870" s="15">
        <f t="shared" si="191"/>
        <v>-0.64735905338858124</v>
      </c>
      <c r="S870" s="15">
        <f t="shared" si="192"/>
        <v>-0.56986058462839839</v>
      </c>
      <c r="U870" s="15">
        <f t="shared" si="193"/>
        <v>35.167069058424005</v>
      </c>
      <c r="V870" s="15">
        <f t="shared" si="194"/>
        <v>26.407174122408207</v>
      </c>
      <c r="W870" s="15">
        <f t="shared" si="195"/>
        <v>96.17817837902723</v>
      </c>
      <c r="X870" s="15">
        <f t="shared" si="196"/>
        <v>23.323285630020674</v>
      </c>
      <c r="Y870" s="15">
        <f t="shared" si="197"/>
        <v>92.500894036585763</v>
      </c>
      <c r="Z870" s="15">
        <f t="shared" si="198"/>
        <v>25.869979508690044</v>
      </c>
      <c r="AA870" s="15">
        <f t="shared" si="199"/>
        <v>28.438613006692538</v>
      </c>
    </row>
    <row r="871" spans="1:27" x14ac:dyDescent="0.25">
      <c r="A871" s="4">
        <v>51107611900</v>
      </c>
      <c r="B871" s="7" t="s">
        <v>849</v>
      </c>
      <c r="C871" s="40">
        <f t="array" ref="C871">SUMPRODUCT($D$10:$D$16, TRANSPOSE(U871:AA871))</f>
        <v>54.099168103940201</v>
      </c>
      <c r="E871" s="16">
        <v>112.7</v>
      </c>
      <c r="F871" s="9">
        <v>8</v>
      </c>
      <c r="G871" s="9">
        <v>22</v>
      </c>
      <c r="H871" s="9">
        <v>0</v>
      </c>
      <c r="I871" s="41">
        <v>0.31859999999999999</v>
      </c>
      <c r="J871" s="9">
        <v>28</v>
      </c>
      <c r="K871" s="9">
        <v>5</v>
      </c>
      <c r="M871" s="15">
        <f t="shared" si="186"/>
        <v>-0.38081385038796078</v>
      </c>
      <c r="N871" s="15">
        <f t="shared" si="187"/>
        <v>0.1965417280738368</v>
      </c>
      <c r="O871" s="15">
        <f t="shared" si="188"/>
        <v>1.6411135886339563</v>
      </c>
      <c r="P871" s="15">
        <f t="shared" si="189"/>
        <v>-0.7282415870289497</v>
      </c>
      <c r="Q871" s="15">
        <f t="shared" si="190"/>
        <v>1.2475497261913677</v>
      </c>
      <c r="R871" s="15">
        <f t="shared" si="191"/>
        <v>-9.4498867113950863E-3</v>
      </c>
      <c r="S871" s="15">
        <f t="shared" si="192"/>
        <v>-0.56986058462839839</v>
      </c>
      <c r="U871" s="15">
        <f t="shared" si="193"/>
        <v>35.167069058424005</v>
      </c>
      <c r="V871" s="15">
        <f t="shared" si="194"/>
        <v>57.790691238454841</v>
      </c>
      <c r="W871" s="15">
        <f t="shared" si="195"/>
        <v>94.961308074602769</v>
      </c>
      <c r="X871" s="15">
        <f t="shared" si="196"/>
        <v>23.323285630020674</v>
      </c>
      <c r="Y871" s="15">
        <f t="shared" si="197"/>
        <v>89.39020004390099</v>
      </c>
      <c r="Z871" s="15">
        <f t="shared" si="198"/>
        <v>49.623009675485648</v>
      </c>
      <c r="AA871" s="15">
        <f t="shared" si="199"/>
        <v>28.438613006692538</v>
      </c>
    </row>
    <row r="872" spans="1:27" x14ac:dyDescent="0.25">
      <c r="A872" s="4">
        <v>51107980100</v>
      </c>
      <c r="B872" s="7" t="s">
        <v>850</v>
      </c>
      <c r="C872" s="40">
        <f t="array" ref="C872">SUMPRODUCT($D$10:$D$16, TRANSPOSE(U872:AA872))</f>
        <v>57.034783111414818</v>
      </c>
      <c r="E872" s="16">
        <v>112.7</v>
      </c>
      <c r="F872" s="9">
        <v>8</v>
      </c>
      <c r="G872" s="9">
        <v>18</v>
      </c>
      <c r="H872" s="9">
        <v>0</v>
      </c>
      <c r="I872" s="41"/>
      <c r="J872" s="9">
        <v>35</v>
      </c>
      <c r="K872" s="9">
        <v>7</v>
      </c>
      <c r="M872" s="15">
        <f t="shared" si="186"/>
        <v>-0.38081385038796078</v>
      </c>
      <c r="N872" s="15">
        <f t="shared" si="187"/>
        <v>0.1965417280738368</v>
      </c>
      <c r="O872" s="15">
        <f t="shared" si="188"/>
        <v>1.1185767745879647</v>
      </c>
      <c r="P872" s="15">
        <f t="shared" si="189"/>
        <v>-0.7282415870289497</v>
      </c>
      <c r="Q872" s="15">
        <f t="shared" si="190"/>
        <v>6.0276674565927486</v>
      </c>
      <c r="R872" s="15">
        <f t="shared" si="191"/>
        <v>0.26963537370987384</v>
      </c>
      <c r="S872" s="15">
        <f t="shared" si="192"/>
        <v>-0.3718423384756368</v>
      </c>
      <c r="U872" s="15">
        <f t="shared" si="193"/>
        <v>35.167069058424005</v>
      </c>
      <c r="V872" s="15">
        <f t="shared" si="194"/>
        <v>57.790691238454841</v>
      </c>
      <c r="W872" s="15">
        <f t="shared" si="195"/>
        <v>86.833963181859204</v>
      </c>
      <c r="X872" s="15">
        <f t="shared" si="196"/>
        <v>23.323285630020674</v>
      </c>
      <c r="Y872" s="15">
        <f t="shared" si="197"/>
        <v>99.999999916828557</v>
      </c>
      <c r="Z872" s="15">
        <f t="shared" si="198"/>
        <v>60.627960817763906</v>
      </c>
      <c r="AA872" s="15">
        <f t="shared" si="199"/>
        <v>35.500511936552613</v>
      </c>
    </row>
    <row r="873" spans="1:27" x14ac:dyDescent="0.25">
      <c r="A873" s="4">
        <v>51109950100</v>
      </c>
      <c r="B873" s="7" t="s">
        <v>851</v>
      </c>
      <c r="C873" s="40">
        <f t="array" ref="C873">SUMPRODUCT($D$10:$D$16, TRANSPOSE(U873:AA873))</f>
        <v>22.758315233472615</v>
      </c>
      <c r="E873" s="16">
        <v>103.1</v>
      </c>
      <c r="F873" s="9">
        <v>0</v>
      </c>
      <c r="G873" s="9">
        <v>1</v>
      </c>
      <c r="H873" s="9">
        <v>0</v>
      </c>
      <c r="I873" s="41">
        <v>0.4995</v>
      </c>
      <c r="J873" s="9">
        <v>1</v>
      </c>
      <c r="K873" s="9">
        <v>0</v>
      </c>
      <c r="M873" s="15">
        <f t="shared" si="186"/>
        <v>0.64763297232705874</v>
      </c>
      <c r="N873" s="15">
        <f t="shared" si="187"/>
        <v>-1.1272731079060547</v>
      </c>
      <c r="O873" s="15">
        <f t="shared" si="188"/>
        <v>-1.1022046851074991</v>
      </c>
      <c r="P873" s="15">
        <f t="shared" si="189"/>
        <v>-0.7282415870289497</v>
      </c>
      <c r="Q873" s="15">
        <f t="shared" si="190"/>
        <v>-1.4665849173416197</v>
      </c>
      <c r="R873" s="15">
        <f t="shared" si="191"/>
        <v>-1.0859216054791467</v>
      </c>
      <c r="S873" s="15">
        <f t="shared" si="192"/>
        <v>-1.0649062000103025</v>
      </c>
      <c r="U873" s="15">
        <f t="shared" si="193"/>
        <v>74.138881698847925</v>
      </c>
      <c r="V873" s="15">
        <f t="shared" si="194"/>
        <v>12.981351435611771</v>
      </c>
      <c r="W873" s="15">
        <f t="shared" si="195"/>
        <v>13.518634780903643</v>
      </c>
      <c r="X873" s="15">
        <f t="shared" si="196"/>
        <v>23.323285630020674</v>
      </c>
      <c r="Y873" s="15">
        <f t="shared" si="197"/>
        <v>7.1244502732005595</v>
      </c>
      <c r="Z873" s="15">
        <f t="shared" si="198"/>
        <v>13.87568386216069</v>
      </c>
      <c r="AA873" s="15">
        <f t="shared" si="199"/>
        <v>14.345918953563022</v>
      </c>
    </row>
    <row r="874" spans="1:27" x14ac:dyDescent="0.25">
      <c r="A874" s="4">
        <v>51109950201</v>
      </c>
      <c r="B874" s="7" t="s">
        <v>852</v>
      </c>
      <c r="C874" s="40">
        <f t="array" ref="C874">SUMPRODUCT($D$10:$D$16, TRANSPOSE(U874:AA874))</f>
        <v>26.897257292499567</v>
      </c>
      <c r="E874" s="16">
        <v>103.1</v>
      </c>
      <c r="F874" s="9">
        <v>0</v>
      </c>
      <c r="G874" s="9">
        <v>2</v>
      </c>
      <c r="H874" s="9">
        <v>0</v>
      </c>
      <c r="I874" s="41">
        <v>0.43440000000000001</v>
      </c>
      <c r="J874" s="9">
        <v>3</v>
      </c>
      <c r="K874" s="9">
        <v>0</v>
      </c>
      <c r="M874" s="15">
        <f t="shared" si="186"/>
        <v>0.64763297232705874</v>
      </c>
      <c r="N874" s="15">
        <f t="shared" si="187"/>
        <v>-1.1272731079060547</v>
      </c>
      <c r="O874" s="15">
        <f t="shared" si="188"/>
        <v>-0.97157048159600123</v>
      </c>
      <c r="P874" s="15">
        <f t="shared" si="189"/>
        <v>-0.7282415870289497</v>
      </c>
      <c r="Q874" s="15">
        <f t="shared" si="190"/>
        <v>-0.48985652986789135</v>
      </c>
      <c r="R874" s="15">
        <f t="shared" si="191"/>
        <v>-1.0061829596444984</v>
      </c>
      <c r="S874" s="15">
        <f t="shared" si="192"/>
        <v>-1.0649062000103025</v>
      </c>
      <c r="U874" s="15">
        <f t="shared" si="193"/>
        <v>74.138881698847925</v>
      </c>
      <c r="V874" s="15">
        <f t="shared" si="194"/>
        <v>12.981351435611771</v>
      </c>
      <c r="W874" s="15">
        <f t="shared" si="195"/>
        <v>16.563213676009209</v>
      </c>
      <c r="X874" s="15">
        <f t="shared" si="196"/>
        <v>23.323285630020674</v>
      </c>
      <c r="Y874" s="15">
        <f t="shared" si="197"/>
        <v>31.211771270907139</v>
      </c>
      <c r="Z874" s="15">
        <f t="shared" si="198"/>
        <v>15.716378382537236</v>
      </c>
      <c r="AA874" s="15">
        <f t="shared" si="199"/>
        <v>14.345918953563022</v>
      </c>
    </row>
    <row r="875" spans="1:27" x14ac:dyDescent="0.25">
      <c r="A875" s="4">
        <v>51109950202</v>
      </c>
      <c r="B875" s="7" t="s">
        <v>853</v>
      </c>
      <c r="C875" s="40">
        <f t="array" ref="C875">SUMPRODUCT($D$10:$D$16, TRANSPOSE(U875:AA875))</f>
        <v>25.756128542597082</v>
      </c>
      <c r="E875" s="16">
        <v>103.1</v>
      </c>
      <c r="F875" s="9">
        <v>0</v>
      </c>
      <c r="G875" s="9">
        <v>3</v>
      </c>
      <c r="H875" s="9">
        <v>0</v>
      </c>
      <c r="I875" s="41">
        <v>0.45839999999999997</v>
      </c>
      <c r="J875" s="9">
        <v>3</v>
      </c>
      <c r="K875" s="9">
        <v>0</v>
      </c>
      <c r="M875" s="15">
        <f t="shared" si="186"/>
        <v>0.64763297232705874</v>
      </c>
      <c r="N875" s="15">
        <f t="shared" si="187"/>
        <v>-1.1272731079060547</v>
      </c>
      <c r="O875" s="15">
        <f t="shared" si="188"/>
        <v>-0.84093627808450333</v>
      </c>
      <c r="P875" s="15">
        <f t="shared" si="189"/>
        <v>-0.7282415870289497</v>
      </c>
      <c r="Q875" s="15">
        <f t="shared" si="190"/>
        <v>-0.84994072801488751</v>
      </c>
      <c r="R875" s="15">
        <f t="shared" si="191"/>
        <v>-1.0061829596444984</v>
      </c>
      <c r="S875" s="15">
        <f t="shared" si="192"/>
        <v>-1.0649062000103025</v>
      </c>
      <c r="U875" s="15">
        <f t="shared" si="193"/>
        <v>74.138881698847925</v>
      </c>
      <c r="V875" s="15">
        <f t="shared" si="194"/>
        <v>12.981351435611771</v>
      </c>
      <c r="W875" s="15">
        <f t="shared" si="195"/>
        <v>20.01918167222092</v>
      </c>
      <c r="X875" s="15">
        <f t="shared" si="196"/>
        <v>23.323285630020674</v>
      </c>
      <c r="Y875" s="15">
        <f t="shared" si="197"/>
        <v>19.767902025378021</v>
      </c>
      <c r="Z875" s="15">
        <f t="shared" si="198"/>
        <v>15.716378382537236</v>
      </c>
      <c r="AA875" s="15">
        <f t="shared" si="199"/>
        <v>14.345918953563022</v>
      </c>
    </row>
    <row r="876" spans="1:27" x14ac:dyDescent="0.25">
      <c r="A876" s="4">
        <v>51109950300</v>
      </c>
      <c r="B876" s="7" t="s">
        <v>854</v>
      </c>
      <c r="C876" s="40">
        <f t="array" ref="C876">SUMPRODUCT($D$10:$D$16, TRANSPOSE(U876:AA876))</f>
        <v>35.220369240710845</v>
      </c>
      <c r="E876" s="16">
        <v>103.1</v>
      </c>
      <c r="F876" s="9">
        <v>0</v>
      </c>
      <c r="G876" s="9">
        <v>5</v>
      </c>
      <c r="H876" s="9">
        <v>0</v>
      </c>
      <c r="I876" s="41">
        <v>0.34620000000000001</v>
      </c>
      <c r="J876" s="9">
        <v>1</v>
      </c>
      <c r="K876" s="9">
        <v>0</v>
      </c>
      <c r="M876" s="15">
        <f t="shared" si="186"/>
        <v>0.64763297232705874</v>
      </c>
      <c r="N876" s="15">
        <f t="shared" si="187"/>
        <v>-1.1272731079060547</v>
      </c>
      <c r="O876" s="15">
        <f t="shared" si="188"/>
        <v>-0.57966787106150763</v>
      </c>
      <c r="P876" s="15">
        <f t="shared" si="189"/>
        <v>-0.7282415870289497</v>
      </c>
      <c r="Q876" s="15">
        <f t="shared" si="190"/>
        <v>0.83345289832232139</v>
      </c>
      <c r="R876" s="15">
        <f t="shared" si="191"/>
        <v>-1.0859216054791467</v>
      </c>
      <c r="S876" s="15">
        <f t="shared" si="192"/>
        <v>-1.0649062000103025</v>
      </c>
      <c r="U876" s="15">
        <f t="shared" si="193"/>
        <v>74.138881698847925</v>
      </c>
      <c r="V876" s="15">
        <f t="shared" si="194"/>
        <v>12.981351435611771</v>
      </c>
      <c r="W876" s="15">
        <f t="shared" si="195"/>
        <v>28.106930690033703</v>
      </c>
      <c r="X876" s="15">
        <f t="shared" si="196"/>
        <v>23.323285630020674</v>
      </c>
      <c r="Y876" s="15">
        <f t="shared" si="197"/>
        <v>79.770532414738142</v>
      </c>
      <c r="Z876" s="15">
        <f t="shared" si="198"/>
        <v>13.87568386216069</v>
      </c>
      <c r="AA876" s="15">
        <f t="shared" si="199"/>
        <v>14.345918953563022</v>
      </c>
    </row>
    <row r="877" spans="1:27" x14ac:dyDescent="0.25">
      <c r="A877" s="4">
        <v>51109950400</v>
      </c>
      <c r="B877" s="7" t="s">
        <v>855</v>
      </c>
      <c r="C877" s="40">
        <f t="array" ref="C877">SUMPRODUCT($D$10:$D$16, TRANSPOSE(U877:AA877))</f>
        <v>25.637667481687039</v>
      </c>
      <c r="E877" s="16">
        <v>103.1</v>
      </c>
      <c r="F877" s="9">
        <v>0</v>
      </c>
      <c r="G877" s="9">
        <v>2</v>
      </c>
      <c r="H877" s="9">
        <v>0</v>
      </c>
      <c r="I877" s="41">
        <v>0.44650000000000001</v>
      </c>
      <c r="J877" s="9">
        <v>0</v>
      </c>
      <c r="K877" s="9">
        <v>0</v>
      </c>
      <c r="M877" s="15">
        <f t="shared" si="186"/>
        <v>0.64763297232705874</v>
      </c>
      <c r="N877" s="15">
        <f t="shared" si="187"/>
        <v>-1.1272731079060547</v>
      </c>
      <c r="O877" s="15">
        <f t="shared" si="188"/>
        <v>-0.97157048159600123</v>
      </c>
      <c r="P877" s="15">
        <f t="shared" si="189"/>
        <v>-0.7282415870289497</v>
      </c>
      <c r="Q877" s="15">
        <f t="shared" si="190"/>
        <v>-0.67139897976700225</v>
      </c>
      <c r="R877" s="15">
        <f t="shared" si="191"/>
        <v>-1.1257909283964709</v>
      </c>
      <c r="S877" s="15">
        <f t="shared" si="192"/>
        <v>-1.0649062000103025</v>
      </c>
      <c r="U877" s="15">
        <f t="shared" si="193"/>
        <v>74.138881698847925</v>
      </c>
      <c r="V877" s="15">
        <f t="shared" si="194"/>
        <v>12.981351435611771</v>
      </c>
      <c r="W877" s="15">
        <f t="shared" si="195"/>
        <v>16.563213676009209</v>
      </c>
      <c r="X877" s="15">
        <f t="shared" si="196"/>
        <v>23.323285630020674</v>
      </c>
      <c r="Y877" s="15">
        <f t="shared" si="197"/>
        <v>25.098319734555339</v>
      </c>
      <c r="Z877" s="15">
        <f t="shared" si="198"/>
        <v>13.012701243201358</v>
      </c>
      <c r="AA877" s="15">
        <f t="shared" si="199"/>
        <v>14.345918953563022</v>
      </c>
    </row>
    <row r="878" spans="1:27" x14ac:dyDescent="0.25">
      <c r="A878" s="4">
        <v>51109950500</v>
      </c>
      <c r="B878" s="7" t="s">
        <v>856</v>
      </c>
      <c r="C878" s="40">
        <f t="array" ref="C878">SUMPRODUCT($D$10:$D$16, TRANSPOSE(U878:AA878))</f>
        <v>26.452588676804218</v>
      </c>
      <c r="E878" s="16">
        <v>103.1</v>
      </c>
      <c r="F878" s="9">
        <v>0</v>
      </c>
      <c r="G878" s="9">
        <v>1</v>
      </c>
      <c r="H878" s="9">
        <v>0</v>
      </c>
      <c r="I878" s="41">
        <v>0.43109999999999998</v>
      </c>
      <c r="J878" s="9">
        <v>1</v>
      </c>
      <c r="K878" s="9">
        <v>0</v>
      </c>
      <c r="M878" s="15">
        <f t="shared" si="186"/>
        <v>0.64763297232705874</v>
      </c>
      <c r="N878" s="15">
        <f t="shared" si="187"/>
        <v>-1.1272731079060547</v>
      </c>
      <c r="O878" s="15">
        <f t="shared" si="188"/>
        <v>-1.1022046851074991</v>
      </c>
      <c r="P878" s="15">
        <f t="shared" si="189"/>
        <v>-0.7282415870289497</v>
      </c>
      <c r="Q878" s="15">
        <f t="shared" si="190"/>
        <v>-0.44034495262267898</v>
      </c>
      <c r="R878" s="15">
        <f t="shared" si="191"/>
        <v>-1.0859216054791467</v>
      </c>
      <c r="S878" s="15">
        <f t="shared" si="192"/>
        <v>-1.0649062000103025</v>
      </c>
      <c r="U878" s="15">
        <f t="shared" si="193"/>
        <v>74.138881698847925</v>
      </c>
      <c r="V878" s="15">
        <f t="shared" si="194"/>
        <v>12.981351435611771</v>
      </c>
      <c r="W878" s="15">
        <f t="shared" si="195"/>
        <v>13.518634780903643</v>
      </c>
      <c r="X878" s="15">
        <f t="shared" si="196"/>
        <v>23.323285630020674</v>
      </c>
      <c r="Y878" s="15">
        <f t="shared" si="197"/>
        <v>32.984364376521789</v>
      </c>
      <c r="Z878" s="15">
        <f t="shared" si="198"/>
        <v>13.87568386216069</v>
      </c>
      <c r="AA878" s="15">
        <f t="shared" si="199"/>
        <v>14.345918953563022</v>
      </c>
    </row>
    <row r="879" spans="1:27" x14ac:dyDescent="0.25">
      <c r="A879" s="4">
        <v>51111930100</v>
      </c>
      <c r="B879" s="7" t="s">
        <v>857</v>
      </c>
      <c r="C879" s="40">
        <f t="array" ref="C879">SUMPRODUCT($D$10:$D$16, TRANSPOSE(U879:AA879))</f>
        <v>30.791965682794341</v>
      </c>
      <c r="E879" s="16">
        <v>96.6</v>
      </c>
      <c r="F879" s="9">
        <v>0</v>
      </c>
      <c r="G879" s="9">
        <v>0</v>
      </c>
      <c r="H879" s="9">
        <v>0</v>
      </c>
      <c r="I879" s="41">
        <v>0.40799999999999997</v>
      </c>
      <c r="J879" s="9">
        <v>4</v>
      </c>
      <c r="K879" s="9">
        <v>0</v>
      </c>
      <c r="M879" s="15">
        <f t="shared" si="186"/>
        <v>1.3439771752070191</v>
      </c>
      <c r="N879" s="15">
        <f t="shared" si="187"/>
        <v>-1.1272731079060547</v>
      </c>
      <c r="O879" s="15">
        <f t="shared" si="188"/>
        <v>-1.2328388886189969</v>
      </c>
      <c r="P879" s="15">
        <f t="shared" si="189"/>
        <v>-0.7282415870289497</v>
      </c>
      <c r="Q879" s="15">
        <f t="shared" si="190"/>
        <v>-9.3763911906194514E-2</v>
      </c>
      <c r="R879" s="15">
        <f t="shared" si="191"/>
        <v>-0.9663136367271743</v>
      </c>
      <c r="S879" s="15">
        <f t="shared" si="192"/>
        <v>-1.0649062000103025</v>
      </c>
      <c r="U879" s="15">
        <f t="shared" si="193"/>
        <v>91.052211606991975</v>
      </c>
      <c r="V879" s="15">
        <f t="shared" si="194"/>
        <v>12.981351435611771</v>
      </c>
      <c r="W879" s="15">
        <f t="shared" si="195"/>
        <v>10.881793958617708</v>
      </c>
      <c r="X879" s="15">
        <f t="shared" si="196"/>
        <v>23.323285630020674</v>
      </c>
      <c r="Y879" s="15">
        <f t="shared" si="197"/>
        <v>46.264834973703991</v>
      </c>
      <c r="Z879" s="15">
        <f t="shared" si="198"/>
        <v>16.694363221051294</v>
      </c>
      <c r="AA879" s="15">
        <f t="shared" si="199"/>
        <v>14.345918953563022</v>
      </c>
    </row>
    <row r="880" spans="1:27" x14ac:dyDescent="0.25">
      <c r="A880" s="4">
        <v>51111930200</v>
      </c>
      <c r="B880" s="7" t="s">
        <v>858</v>
      </c>
      <c r="C880" s="40">
        <f t="array" ref="C880">SUMPRODUCT($D$10:$D$16, TRANSPOSE(U880:AA880))</f>
        <v>33.843430113901874</v>
      </c>
      <c r="E880" s="16">
        <v>96.6</v>
      </c>
      <c r="F880" s="9">
        <v>0</v>
      </c>
      <c r="G880" s="9">
        <v>0</v>
      </c>
      <c r="H880" s="9">
        <v>0</v>
      </c>
      <c r="I880" s="41">
        <v>0.36880000000000002</v>
      </c>
      <c r="J880" s="9">
        <v>0</v>
      </c>
      <c r="K880" s="9">
        <v>1</v>
      </c>
      <c r="M880" s="15">
        <f t="shared" si="186"/>
        <v>1.3439771752070191</v>
      </c>
      <c r="N880" s="15">
        <f t="shared" si="187"/>
        <v>-1.1272731079060547</v>
      </c>
      <c r="O880" s="15">
        <f t="shared" si="188"/>
        <v>-1.2328388886189969</v>
      </c>
      <c r="P880" s="15">
        <f t="shared" si="189"/>
        <v>-0.7282415870289497</v>
      </c>
      <c r="Q880" s="15">
        <f t="shared" si="190"/>
        <v>0.49437361173389943</v>
      </c>
      <c r="R880" s="15">
        <f t="shared" si="191"/>
        <v>-1.1257909283964709</v>
      </c>
      <c r="S880" s="15">
        <f t="shared" si="192"/>
        <v>-0.96589707693392168</v>
      </c>
      <c r="U880" s="15">
        <f t="shared" si="193"/>
        <v>91.052211606991975</v>
      </c>
      <c r="V880" s="15">
        <f t="shared" si="194"/>
        <v>12.981351435611771</v>
      </c>
      <c r="W880" s="15">
        <f t="shared" si="195"/>
        <v>10.881793958617708</v>
      </c>
      <c r="X880" s="15">
        <f t="shared" si="196"/>
        <v>23.323285630020674</v>
      </c>
      <c r="Y880" s="15">
        <f t="shared" si="197"/>
        <v>68.947882664254848</v>
      </c>
      <c r="Z880" s="15">
        <f t="shared" si="198"/>
        <v>13.012701243201358</v>
      </c>
      <c r="AA880" s="15">
        <f t="shared" si="199"/>
        <v>16.70478425861484</v>
      </c>
    </row>
    <row r="881" spans="1:27" x14ac:dyDescent="0.25">
      <c r="A881" s="4">
        <v>51111930300</v>
      </c>
      <c r="B881" s="7" t="s">
        <v>859</v>
      </c>
      <c r="C881" s="40">
        <f t="array" ref="C881">SUMPRODUCT($D$10:$D$16, TRANSPOSE(U881:AA881))</f>
        <v>28.962066341415635</v>
      </c>
      <c r="E881" s="16">
        <v>96.6</v>
      </c>
      <c r="F881" s="9">
        <v>1</v>
      </c>
      <c r="G881" s="9">
        <v>0</v>
      </c>
      <c r="H881" s="9">
        <v>0</v>
      </c>
      <c r="I881" s="41">
        <v>0.43049999999999999</v>
      </c>
      <c r="J881" s="9">
        <v>0</v>
      </c>
      <c r="K881" s="9">
        <v>0</v>
      </c>
      <c r="M881" s="15">
        <f t="shared" si="186"/>
        <v>1.3439771752070191</v>
      </c>
      <c r="N881" s="15">
        <f t="shared" si="187"/>
        <v>-0.96179625340856834</v>
      </c>
      <c r="O881" s="15">
        <f t="shared" si="188"/>
        <v>-1.2328388886189969</v>
      </c>
      <c r="P881" s="15">
        <f t="shared" si="189"/>
        <v>-0.7282415870289497</v>
      </c>
      <c r="Q881" s="15">
        <f t="shared" si="190"/>
        <v>-0.43134284766900421</v>
      </c>
      <c r="R881" s="15">
        <f t="shared" si="191"/>
        <v>-1.1257909283964709</v>
      </c>
      <c r="S881" s="15">
        <f t="shared" si="192"/>
        <v>-1.0649062000103025</v>
      </c>
      <c r="U881" s="15">
        <f t="shared" si="193"/>
        <v>91.052211606991975</v>
      </c>
      <c r="V881" s="15">
        <f t="shared" si="194"/>
        <v>16.807598021003432</v>
      </c>
      <c r="W881" s="15">
        <f t="shared" si="195"/>
        <v>10.881793958617708</v>
      </c>
      <c r="X881" s="15">
        <f t="shared" si="196"/>
        <v>23.323285630020674</v>
      </c>
      <c r="Y881" s="15">
        <f t="shared" si="197"/>
        <v>33.310954976511283</v>
      </c>
      <c r="Z881" s="15">
        <f t="shared" si="198"/>
        <v>13.012701243201358</v>
      </c>
      <c r="AA881" s="15">
        <f t="shared" si="199"/>
        <v>14.345918953563022</v>
      </c>
    </row>
    <row r="882" spans="1:27" x14ac:dyDescent="0.25">
      <c r="A882" s="4">
        <v>51113930100</v>
      </c>
      <c r="B882" s="7" t="s">
        <v>860</v>
      </c>
      <c r="C882" s="40">
        <f t="array" ref="C882">SUMPRODUCT($D$10:$D$16, TRANSPOSE(U882:AA882))</f>
        <v>27.517396112250928</v>
      </c>
      <c r="E882" s="16">
        <v>102.8</v>
      </c>
      <c r="F882" s="9">
        <v>0</v>
      </c>
      <c r="G882" s="9">
        <v>6</v>
      </c>
      <c r="H882" s="9">
        <v>0</v>
      </c>
      <c r="I882" s="41">
        <v>0.4642</v>
      </c>
      <c r="J882" s="9">
        <v>4</v>
      </c>
      <c r="K882" s="9">
        <v>0</v>
      </c>
      <c r="M882" s="15">
        <f t="shared" si="186"/>
        <v>0.67977193553690274</v>
      </c>
      <c r="N882" s="15">
        <f t="shared" si="187"/>
        <v>-1.1272731079060547</v>
      </c>
      <c r="O882" s="15">
        <f t="shared" si="188"/>
        <v>-0.44903366755000973</v>
      </c>
      <c r="P882" s="15">
        <f t="shared" si="189"/>
        <v>-0.7282415870289497</v>
      </c>
      <c r="Q882" s="15">
        <f t="shared" si="190"/>
        <v>-0.93696107590041211</v>
      </c>
      <c r="R882" s="15">
        <f t="shared" si="191"/>
        <v>-0.9663136367271743</v>
      </c>
      <c r="S882" s="15">
        <f t="shared" si="192"/>
        <v>-1.0649062000103025</v>
      </c>
      <c r="U882" s="15">
        <f t="shared" si="193"/>
        <v>75.167556035644367</v>
      </c>
      <c r="V882" s="15">
        <f t="shared" si="194"/>
        <v>12.981351435611771</v>
      </c>
      <c r="W882" s="15">
        <f t="shared" si="195"/>
        <v>32.670368489597344</v>
      </c>
      <c r="X882" s="15">
        <f t="shared" si="196"/>
        <v>23.323285630020674</v>
      </c>
      <c r="Y882" s="15">
        <f t="shared" si="197"/>
        <v>17.438929020268041</v>
      </c>
      <c r="Z882" s="15">
        <f t="shared" si="198"/>
        <v>16.694363221051294</v>
      </c>
      <c r="AA882" s="15">
        <f t="shared" si="199"/>
        <v>14.345918953563022</v>
      </c>
    </row>
    <row r="883" spans="1:27" x14ac:dyDescent="0.25">
      <c r="A883" s="4">
        <v>51113930200</v>
      </c>
      <c r="B883" s="7" t="s">
        <v>861</v>
      </c>
      <c r="C883" s="40">
        <f t="array" ref="C883">SUMPRODUCT($D$10:$D$16, TRANSPOSE(U883:AA883))</f>
        <v>25.403195660073735</v>
      </c>
      <c r="E883" s="16">
        <v>102.8</v>
      </c>
      <c r="F883" s="9">
        <v>0</v>
      </c>
      <c r="G883" s="9">
        <v>4</v>
      </c>
      <c r="H883" s="9">
        <v>0</v>
      </c>
      <c r="I883" s="41">
        <v>0.47049999999999997</v>
      </c>
      <c r="J883" s="9">
        <v>0</v>
      </c>
      <c r="K883" s="9">
        <v>0</v>
      </c>
      <c r="M883" s="15">
        <f t="shared" si="186"/>
        <v>0.67977193553690274</v>
      </c>
      <c r="N883" s="15">
        <f t="shared" si="187"/>
        <v>-1.1272731079060547</v>
      </c>
      <c r="O883" s="15">
        <f t="shared" si="188"/>
        <v>-0.71030207457300543</v>
      </c>
      <c r="P883" s="15">
        <f t="shared" si="189"/>
        <v>-0.7282415870289497</v>
      </c>
      <c r="Q883" s="15">
        <f t="shared" si="190"/>
        <v>-1.0314831779139984</v>
      </c>
      <c r="R883" s="15">
        <f t="shared" si="191"/>
        <v>-1.1257909283964709</v>
      </c>
      <c r="S883" s="15">
        <f t="shared" si="192"/>
        <v>-1.0649062000103025</v>
      </c>
      <c r="U883" s="15">
        <f t="shared" si="193"/>
        <v>75.167556035644367</v>
      </c>
      <c r="V883" s="15">
        <f t="shared" si="194"/>
        <v>12.981351435611771</v>
      </c>
      <c r="W883" s="15">
        <f t="shared" si="195"/>
        <v>23.875841680645639</v>
      </c>
      <c r="X883" s="15">
        <f t="shared" si="196"/>
        <v>23.323285630020674</v>
      </c>
      <c r="Y883" s="15">
        <f t="shared" si="197"/>
        <v>15.115714641829339</v>
      </c>
      <c r="Z883" s="15">
        <f t="shared" si="198"/>
        <v>13.012701243201358</v>
      </c>
      <c r="AA883" s="15">
        <f t="shared" si="199"/>
        <v>14.345918953563022</v>
      </c>
    </row>
    <row r="884" spans="1:27" x14ac:dyDescent="0.25">
      <c r="A884" s="4">
        <v>51115951300</v>
      </c>
      <c r="B884" s="7" t="s">
        <v>862</v>
      </c>
      <c r="C884" s="40">
        <f t="array" ref="C884">SUMPRODUCT($D$10:$D$16, TRANSPOSE(U884:AA884))</f>
        <v>22.735284448469379</v>
      </c>
      <c r="E884" s="16">
        <v>107.1</v>
      </c>
      <c r="F884" s="9">
        <v>0</v>
      </c>
      <c r="G884" s="9">
        <v>0</v>
      </c>
      <c r="H884" s="9">
        <v>0</v>
      </c>
      <c r="I884" s="41">
        <v>0.45050000000000001</v>
      </c>
      <c r="J884" s="9">
        <v>3</v>
      </c>
      <c r="K884" s="9">
        <v>0</v>
      </c>
      <c r="M884" s="15">
        <f t="shared" si="186"/>
        <v>0.21911346286246763</v>
      </c>
      <c r="N884" s="15">
        <f t="shared" si="187"/>
        <v>-1.1272731079060547</v>
      </c>
      <c r="O884" s="15">
        <f t="shared" si="188"/>
        <v>-1.2328388886189969</v>
      </c>
      <c r="P884" s="15">
        <f t="shared" si="189"/>
        <v>-0.7282415870289497</v>
      </c>
      <c r="Q884" s="15">
        <f t="shared" si="190"/>
        <v>-0.73141301279150173</v>
      </c>
      <c r="R884" s="15">
        <f t="shared" si="191"/>
        <v>-1.0061829596444984</v>
      </c>
      <c r="S884" s="15">
        <f t="shared" si="192"/>
        <v>-1.0649062000103025</v>
      </c>
      <c r="U884" s="15">
        <f t="shared" si="193"/>
        <v>58.671916813192681</v>
      </c>
      <c r="V884" s="15">
        <f t="shared" si="194"/>
        <v>12.981351435611771</v>
      </c>
      <c r="W884" s="15">
        <f t="shared" si="195"/>
        <v>10.881793958617708</v>
      </c>
      <c r="X884" s="15">
        <f t="shared" si="196"/>
        <v>23.323285630020674</v>
      </c>
      <c r="Y884" s="15">
        <f t="shared" si="197"/>
        <v>23.226345965742563</v>
      </c>
      <c r="Z884" s="15">
        <f t="shared" si="198"/>
        <v>15.716378382537236</v>
      </c>
      <c r="AA884" s="15">
        <f t="shared" si="199"/>
        <v>14.345918953563022</v>
      </c>
    </row>
    <row r="885" spans="1:27" x14ac:dyDescent="0.25">
      <c r="A885" s="4">
        <v>51115951400</v>
      </c>
      <c r="B885" s="7" t="s">
        <v>863</v>
      </c>
      <c r="C885" s="40">
        <f t="array" ref="C885">SUMPRODUCT($D$10:$D$16, TRANSPOSE(U885:AA885))</f>
        <v>28.52467755317889</v>
      </c>
      <c r="E885" s="16">
        <v>107.1</v>
      </c>
      <c r="F885" s="9">
        <v>0</v>
      </c>
      <c r="G885" s="9">
        <v>0</v>
      </c>
      <c r="H885" s="9">
        <v>0</v>
      </c>
      <c r="I885" s="41">
        <v>0.37830000000000003</v>
      </c>
      <c r="J885" s="9">
        <v>3</v>
      </c>
      <c r="K885" s="9">
        <v>0</v>
      </c>
      <c r="M885" s="15">
        <f t="shared" si="186"/>
        <v>0.21911346286246763</v>
      </c>
      <c r="N885" s="15">
        <f t="shared" si="187"/>
        <v>-1.1272731079060547</v>
      </c>
      <c r="O885" s="15">
        <f t="shared" si="188"/>
        <v>-1.2328388886189969</v>
      </c>
      <c r="P885" s="15">
        <f t="shared" si="189"/>
        <v>-0.7282415870289497</v>
      </c>
      <c r="Q885" s="15">
        <f t="shared" si="190"/>
        <v>0.3518402833007131</v>
      </c>
      <c r="R885" s="15">
        <f t="shared" si="191"/>
        <v>-1.0061829596444984</v>
      </c>
      <c r="S885" s="15">
        <f t="shared" si="192"/>
        <v>-1.0649062000103025</v>
      </c>
      <c r="U885" s="15">
        <f t="shared" si="193"/>
        <v>58.671916813192681</v>
      </c>
      <c r="V885" s="15">
        <f t="shared" si="194"/>
        <v>12.981351435611771</v>
      </c>
      <c r="W885" s="15">
        <f t="shared" si="195"/>
        <v>10.881793958617708</v>
      </c>
      <c r="X885" s="15">
        <f t="shared" si="196"/>
        <v>23.323285630020674</v>
      </c>
      <c r="Y885" s="15">
        <f t="shared" si="197"/>
        <v>63.752097698709164</v>
      </c>
      <c r="Z885" s="15">
        <f t="shared" si="198"/>
        <v>15.716378382537236</v>
      </c>
      <c r="AA885" s="15">
        <f t="shared" si="199"/>
        <v>14.345918953563022</v>
      </c>
    </row>
    <row r="886" spans="1:27" x14ac:dyDescent="0.25">
      <c r="A886" s="4">
        <v>51115990100</v>
      </c>
      <c r="B886" s="7" t="s">
        <v>864</v>
      </c>
      <c r="C886" s="40">
        <f t="array" ref="C886">SUMPRODUCT($D$10:$D$16, TRANSPOSE(U886:AA886))</f>
        <v>33.316709707290819</v>
      </c>
      <c r="E886" s="16">
        <v>107.1</v>
      </c>
      <c r="F886" s="9">
        <v>0</v>
      </c>
      <c r="G886" s="9">
        <v>0</v>
      </c>
      <c r="H886" s="9">
        <v>0</v>
      </c>
      <c r="I886" s="41"/>
      <c r="J886" s="9">
        <v>0</v>
      </c>
      <c r="K886" s="9">
        <v>0</v>
      </c>
      <c r="M886" s="15">
        <f t="shared" si="186"/>
        <v>0.21911346286246763</v>
      </c>
      <c r="N886" s="15">
        <f t="shared" si="187"/>
        <v>-1.1272731079060547</v>
      </c>
      <c r="O886" s="15">
        <f t="shared" si="188"/>
        <v>-1.2328388886189969</v>
      </c>
      <c r="P886" s="15">
        <f t="shared" si="189"/>
        <v>-0.7282415870289497</v>
      </c>
      <c r="Q886" s="15">
        <f t="shared" si="190"/>
        <v>6.0276674565927486</v>
      </c>
      <c r="R886" s="15">
        <f t="shared" si="191"/>
        <v>-1.1257909283964709</v>
      </c>
      <c r="S886" s="15">
        <f t="shared" si="192"/>
        <v>-1.0649062000103025</v>
      </c>
      <c r="U886" s="15">
        <f t="shared" si="193"/>
        <v>58.671916813192681</v>
      </c>
      <c r="V886" s="15">
        <f t="shared" si="194"/>
        <v>12.981351435611771</v>
      </c>
      <c r="W886" s="15">
        <f t="shared" si="195"/>
        <v>10.881793958617708</v>
      </c>
      <c r="X886" s="15">
        <f t="shared" si="196"/>
        <v>23.323285630020674</v>
      </c>
      <c r="Y886" s="15">
        <f t="shared" si="197"/>
        <v>99.999999916828557</v>
      </c>
      <c r="Z886" s="15">
        <f t="shared" si="198"/>
        <v>13.012701243201358</v>
      </c>
      <c r="AA886" s="15">
        <f t="shared" si="199"/>
        <v>14.345918953563022</v>
      </c>
    </row>
    <row r="887" spans="1:27" x14ac:dyDescent="0.25">
      <c r="A887" s="4">
        <v>51117930101</v>
      </c>
      <c r="B887" s="7" t="s">
        <v>865</v>
      </c>
      <c r="C887" s="40">
        <f t="array" ref="C887">SUMPRODUCT($D$10:$D$16, TRANSPOSE(U887:AA887))</f>
        <v>26.807211154371849</v>
      </c>
      <c r="E887" s="16">
        <v>98.4</v>
      </c>
      <c r="F887" s="9">
        <v>1</v>
      </c>
      <c r="G887" s="9">
        <v>1</v>
      </c>
      <c r="H887" s="9">
        <v>0</v>
      </c>
      <c r="I887" s="41">
        <v>0.46439999999999998</v>
      </c>
      <c r="J887" s="9">
        <v>2</v>
      </c>
      <c r="K887" s="9">
        <v>0</v>
      </c>
      <c r="M887" s="15">
        <f t="shared" si="186"/>
        <v>1.151143395947952</v>
      </c>
      <c r="N887" s="15">
        <f t="shared" si="187"/>
        <v>-0.96179625340856834</v>
      </c>
      <c r="O887" s="15">
        <f t="shared" si="188"/>
        <v>-1.1022046851074991</v>
      </c>
      <c r="P887" s="15">
        <f t="shared" si="189"/>
        <v>-0.7282415870289497</v>
      </c>
      <c r="Q887" s="15">
        <f t="shared" si="190"/>
        <v>-0.93996177755163679</v>
      </c>
      <c r="R887" s="15">
        <f t="shared" si="191"/>
        <v>-1.0460522825618226</v>
      </c>
      <c r="S887" s="15">
        <f t="shared" si="192"/>
        <v>-1.0649062000103025</v>
      </c>
      <c r="U887" s="15">
        <f t="shared" si="193"/>
        <v>87.516337626640777</v>
      </c>
      <c r="V887" s="15">
        <f t="shared" si="194"/>
        <v>16.807598021003432</v>
      </c>
      <c r="W887" s="15">
        <f t="shared" si="195"/>
        <v>13.518634780903643</v>
      </c>
      <c r="X887" s="15">
        <f t="shared" si="196"/>
        <v>23.323285630020674</v>
      </c>
      <c r="Y887" s="15">
        <f t="shared" si="197"/>
        <v>17.361858347553788</v>
      </c>
      <c r="Z887" s="15">
        <f t="shared" si="198"/>
        <v>14.776844720917612</v>
      </c>
      <c r="AA887" s="15">
        <f t="shared" si="199"/>
        <v>14.345918953563022</v>
      </c>
    </row>
    <row r="888" spans="1:27" x14ac:dyDescent="0.25">
      <c r="A888" s="4">
        <v>51117930102</v>
      </c>
      <c r="B888" s="7" t="s">
        <v>866</v>
      </c>
      <c r="C888" s="40">
        <f t="array" ref="C888">SUMPRODUCT($D$10:$D$16, TRANSPOSE(U888:AA888))</f>
        <v>32.082386936666055</v>
      </c>
      <c r="E888" s="16">
        <v>98.4</v>
      </c>
      <c r="F888" s="9">
        <v>1</v>
      </c>
      <c r="G888" s="9">
        <v>1</v>
      </c>
      <c r="H888" s="9">
        <v>0</v>
      </c>
      <c r="I888" s="41">
        <v>0.3916</v>
      </c>
      <c r="J888" s="9">
        <v>0</v>
      </c>
      <c r="K888" s="9">
        <v>0</v>
      </c>
      <c r="M888" s="15">
        <f t="shared" si="186"/>
        <v>1.151143395947952</v>
      </c>
      <c r="N888" s="15">
        <f t="shared" si="187"/>
        <v>-0.96179625340856834</v>
      </c>
      <c r="O888" s="15">
        <f t="shared" si="188"/>
        <v>-1.1022046851074991</v>
      </c>
      <c r="P888" s="15">
        <f t="shared" si="189"/>
        <v>-0.7282415870289497</v>
      </c>
      <c r="Q888" s="15">
        <f t="shared" si="190"/>
        <v>0.15229362349425277</v>
      </c>
      <c r="R888" s="15">
        <f t="shared" si="191"/>
        <v>-1.1257909283964709</v>
      </c>
      <c r="S888" s="15">
        <f t="shared" si="192"/>
        <v>-1.0649062000103025</v>
      </c>
      <c r="U888" s="15">
        <f t="shared" si="193"/>
        <v>87.516337626640777</v>
      </c>
      <c r="V888" s="15">
        <f t="shared" si="194"/>
        <v>16.807598021003432</v>
      </c>
      <c r="W888" s="15">
        <f t="shared" si="195"/>
        <v>13.518634780903643</v>
      </c>
      <c r="X888" s="15">
        <f t="shared" si="196"/>
        <v>23.323285630020674</v>
      </c>
      <c r="Y888" s="15">
        <f t="shared" si="197"/>
        <v>56.052232301329497</v>
      </c>
      <c r="Z888" s="15">
        <f t="shared" si="198"/>
        <v>13.012701243201358</v>
      </c>
      <c r="AA888" s="15">
        <f t="shared" si="199"/>
        <v>14.345918953563022</v>
      </c>
    </row>
    <row r="889" spans="1:27" x14ac:dyDescent="0.25">
      <c r="A889" s="4">
        <v>51117930200</v>
      </c>
      <c r="B889" s="7" t="s">
        <v>867</v>
      </c>
      <c r="C889" s="40">
        <f t="array" ref="C889">SUMPRODUCT($D$10:$D$16, TRANSPOSE(U889:AA889))</f>
        <v>28.850974775702007</v>
      </c>
      <c r="E889" s="16">
        <v>98.4</v>
      </c>
      <c r="F889" s="9">
        <v>1</v>
      </c>
      <c r="G889" s="9">
        <v>0</v>
      </c>
      <c r="H889" s="9">
        <v>0</v>
      </c>
      <c r="I889" s="41">
        <v>0.4304</v>
      </c>
      <c r="J889" s="9">
        <v>3</v>
      </c>
      <c r="K889" s="9">
        <v>0</v>
      </c>
      <c r="M889" s="15">
        <f t="shared" si="186"/>
        <v>1.151143395947952</v>
      </c>
      <c r="N889" s="15">
        <f t="shared" si="187"/>
        <v>-0.96179625340856834</v>
      </c>
      <c r="O889" s="15">
        <f t="shared" si="188"/>
        <v>-1.2328388886189969</v>
      </c>
      <c r="P889" s="15">
        <f t="shared" si="189"/>
        <v>-0.7282415870289497</v>
      </c>
      <c r="Q889" s="15">
        <f t="shared" si="190"/>
        <v>-0.42984249684339187</v>
      </c>
      <c r="R889" s="15">
        <f t="shared" si="191"/>
        <v>-1.0061829596444984</v>
      </c>
      <c r="S889" s="15">
        <f t="shared" si="192"/>
        <v>-1.0649062000103025</v>
      </c>
      <c r="U889" s="15">
        <f t="shared" si="193"/>
        <v>87.516337626640777</v>
      </c>
      <c r="V889" s="15">
        <f t="shared" si="194"/>
        <v>16.807598021003432</v>
      </c>
      <c r="W889" s="15">
        <f t="shared" si="195"/>
        <v>10.881793958617708</v>
      </c>
      <c r="X889" s="15">
        <f t="shared" si="196"/>
        <v>23.323285630020674</v>
      </c>
      <c r="Y889" s="15">
        <f t="shared" si="197"/>
        <v>33.365510857531213</v>
      </c>
      <c r="Z889" s="15">
        <f t="shared" si="198"/>
        <v>15.716378382537236</v>
      </c>
      <c r="AA889" s="15">
        <f t="shared" si="199"/>
        <v>14.345918953563022</v>
      </c>
    </row>
    <row r="890" spans="1:27" x14ac:dyDescent="0.25">
      <c r="A890" s="4">
        <v>51117930300</v>
      </c>
      <c r="B890" s="7" t="s">
        <v>868</v>
      </c>
      <c r="C890" s="40">
        <f t="array" ref="C890">SUMPRODUCT($D$10:$D$16, TRANSPOSE(U890:AA890))</f>
        <v>27.643385349713284</v>
      </c>
      <c r="E890" s="16">
        <v>98.4</v>
      </c>
      <c r="F890" s="9">
        <v>1</v>
      </c>
      <c r="G890" s="9">
        <v>1</v>
      </c>
      <c r="H890" s="9">
        <v>0</v>
      </c>
      <c r="I890" s="41">
        <v>0.4526</v>
      </c>
      <c r="J890" s="9">
        <v>3</v>
      </c>
      <c r="K890" s="9">
        <v>0</v>
      </c>
      <c r="M890" s="15">
        <f t="shared" si="186"/>
        <v>1.151143395947952</v>
      </c>
      <c r="N890" s="15">
        <f t="shared" si="187"/>
        <v>-0.96179625340856834</v>
      </c>
      <c r="O890" s="15">
        <f t="shared" si="188"/>
        <v>-1.1022046851074991</v>
      </c>
      <c r="P890" s="15">
        <f t="shared" si="189"/>
        <v>-0.7282415870289497</v>
      </c>
      <c r="Q890" s="15">
        <f t="shared" si="190"/>
        <v>-0.76292038012936381</v>
      </c>
      <c r="R890" s="15">
        <f t="shared" si="191"/>
        <v>-1.0061829596444984</v>
      </c>
      <c r="S890" s="15">
        <f t="shared" si="192"/>
        <v>-1.0649062000103025</v>
      </c>
      <c r="U890" s="15">
        <f t="shared" si="193"/>
        <v>87.516337626640777</v>
      </c>
      <c r="V890" s="15">
        <f t="shared" si="194"/>
        <v>16.807598021003432</v>
      </c>
      <c r="W890" s="15">
        <f t="shared" si="195"/>
        <v>13.518634780903643</v>
      </c>
      <c r="X890" s="15">
        <f t="shared" si="196"/>
        <v>23.323285630020674</v>
      </c>
      <c r="Y890" s="15">
        <f t="shared" si="197"/>
        <v>22.275544053324207</v>
      </c>
      <c r="Z890" s="15">
        <f t="shared" si="198"/>
        <v>15.716378382537236</v>
      </c>
      <c r="AA890" s="15">
        <f t="shared" si="199"/>
        <v>14.345918953563022</v>
      </c>
    </row>
    <row r="891" spans="1:27" x14ac:dyDescent="0.25">
      <c r="A891" s="4">
        <v>51117930400</v>
      </c>
      <c r="B891" s="7" t="s">
        <v>869</v>
      </c>
      <c r="C891" s="40">
        <f t="array" ref="C891">SUMPRODUCT($D$10:$D$16, TRANSPOSE(U891:AA891))</f>
        <v>29.187491428875028</v>
      </c>
      <c r="E891" s="16">
        <v>98.4</v>
      </c>
      <c r="F891" s="9">
        <v>0</v>
      </c>
      <c r="G891" s="9">
        <v>1</v>
      </c>
      <c r="H891" s="9">
        <v>0</v>
      </c>
      <c r="I891" s="41">
        <v>0.42080000000000001</v>
      </c>
      <c r="J891" s="9">
        <v>1</v>
      </c>
      <c r="K891" s="9">
        <v>0</v>
      </c>
      <c r="M891" s="15">
        <f t="shared" si="186"/>
        <v>1.151143395947952</v>
      </c>
      <c r="N891" s="15">
        <f t="shared" si="187"/>
        <v>-1.1272731079060547</v>
      </c>
      <c r="O891" s="15">
        <f t="shared" si="188"/>
        <v>-1.1022046851074991</v>
      </c>
      <c r="P891" s="15">
        <f t="shared" si="189"/>
        <v>-0.7282415870289497</v>
      </c>
      <c r="Q891" s="15">
        <f t="shared" si="190"/>
        <v>-0.28580881758459326</v>
      </c>
      <c r="R891" s="15">
        <f t="shared" si="191"/>
        <v>-1.0859216054791467</v>
      </c>
      <c r="S891" s="15">
        <f t="shared" si="192"/>
        <v>-1.0649062000103025</v>
      </c>
      <c r="U891" s="15">
        <f t="shared" si="193"/>
        <v>87.516337626640777</v>
      </c>
      <c r="V891" s="15">
        <f t="shared" si="194"/>
        <v>12.981351435611771</v>
      </c>
      <c r="W891" s="15">
        <f t="shared" si="195"/>
        <v>13.518634780903643</v>
      </c>
      <c r="X891" s="15">
        <f t="shared" si="196"/>
        <v>23.323285630020674</v>
      </c>
      <c r="Y891" s="15">
        <f t="shared" si="197"/>
        <v>38.75122771322463</v>
      </c>
      <c r="Z891" s="15">
        <f t="shared" si="198"/>
        <v>13.87568386216069</v>
      </c>
      <c r="AA891" s="15">
        <f t="shared" si="199"/>
        <v>14.345918953563022</v>
      </c>
    </row>
    <row r="892" spans="1:27" x14ac:dyDescent="0.25">
      <c r="A892" s="4">
        <v>51117930500</v>
      </c>
      <c r="B892" s="7" t="s">
        <v>870</v>
      </c>
      <c r="C892" s="40">
        <f t="array" ref="C892">SUMPRODUCT($D$10:$D$16, TRANSPOSE(U892:AA892))</f>
        <v>26.580551801340391</v>
      </c>
      <c r="E892" s="16">
        <v>98.4</v>
      </c>
      <c r="F892" s="9">
        <v>0</v>
      </c>
      <c r="G892" s="9">
        <v>1</v>
      </c>
      <c r="H892" s="9">
        <v>0</v>
      </c>
      <c r="I892" s="41">
        <v>0.45879999999999999</v>
      </c>
      <c r="J892" s="9">
        <v>2</v>
      </c>
      <c r="K892" s="9">
        <v>0</v>
      </c>
      <c r="M892" s="15">
        <f t="shared" si="186"/>
        <v>1.151143395947952</v>
      </c>
      <c r="N892" s="15">
        <f t="shared" si="187"/>
        <v>-1.1272731079060547</v>
      </c>
      <c r="O892" s="15">
        <f t="shared" si="188"/>
        <v>-1.1022046851074991</v>
      </c>
      <c r="P892" s="15">
        <f t="shared" si="189"/>
        <v>-0.7282415870289497</v>
      </c>
      <c r="Q892" s="15">
        <f t="shared" si="190"/>
        <v>-0.85594213131733765</v>
      </c>
      <c r="R892" s="15">
        <f t="shared" si="191"/>
        <v>-1.0460522825618226</v>
      </c>
      <c r="S892" s="15">
        <f t="shared" si="192"/>
        <v>-1.0649062000103025</v>
      </c>
      <c r="U892" s="15">
        <f t="shared" si="193"/>
        <v>87.516337626640777</v>
      </c>
      <c r="V892" s="15">
        <f t="shared" si="194"/>
        <v>12.981351435611771</v>
      </c>
      <c r="W892" s="15">
        <f t="shared" si="195"/>
        <v>13.518634780903643</v>
      </c>
      <c r="X892" s="15">
        <f t="shared" si="196"/>
        <v>23.323285630020674</v>
      </c>
      <c r="Y892" s="15">
        <f t="shared" si="197"/>
        <v>19.601489461725247</v>
      </c>
      <c r="Z892" s="15">
        <f t="shared" si="198"/>
        <v>14.776844720917612</v>
      </c>
      <c r="AA892" s="15">
        <f t="shared" si="199"/>
        <v>14.345918953563022</v>
      </c>
    </row>
    <row r="893" spans="1:27" x14ac:dyDescent="0.25">
      <c r="A893" s="4">
        <v>51117930600</v>
      </c>
      <c r="B893" s="7" t="s">
        <v>871</v>
      </c>
      <c r="C893" s="40">
        <f t="array" ref="C893">SUMPRODUCT($D$10:$D$16, TRANSPOSE(U893:AA893))</f>
        <v>27.285020865583952</v>
      </c>
      <c r="E893" s="16">
        <v>98.4</v>
      </c>
      <c r="F893" s="9">
        <v>0</v>
      </c>
      <c r="G893" s="9">
        <v>1</v>
      </c>
      <c r="H893" s="9">
        <v>0</v>
      </c>
      <c r="I893" s="41">
        <v>0.44579999999999997</v>
      </c>
      <c r="J893" s="9">
        <v>1</v>
      </c>
      <c r="K893" s="9">
        <v>0</v>
      </c>
      <c r="M893" s="15">
        <f t="shared" si="186"/>
        <v>1.151143395947952</v>
      </c>
      <c r="N893" s="15">
        <f t="shared" si="187"/>
        <v>-1.1272731079060547</v>
      </c>
      <c r="O893" s="15">
        <f t="shared" si="188"/>
        <v>-1.1022046851074991</v>
      </c>
      <c r="P893" s="15">
        <f t="shared" si="189"/>
        <v>-0.7282415870289497</v>
      </c>
      <c r="Q893" s="15">
        <f t="shared" si="190"/>
        <v>-0.66089652398771426</v>
      </c>
      <c r="R893" s="15">
        <f t="shared" si="191"/>
        <v>-1.0859216054791467</v>
      </c>
      <c r="S893" s="15">
        <f t="shared" si="192"/>
        <v>-1.0649062000103025</v>
      </c>
      <c r="U893" s="15">
        <f t="shared" si="193"/>
        <v>87.516337626640777</v>
      </c>
      <c r="V893" s="15">
        <f t="shared" si="194"/>
        <v>12.981351435611771</v>
      </c>
      <c r="W893" s="15">
        <f t="shared" si="195"/>
        <v>13.518634780903643</v>
      </c>
      <c r="X893" s="15">
        <f t="shared" si="196"/>
        <v>23.323285630020674</v>
      </c>
      <c r="Y893" s="15">
        <f t="shared" si="197"/>
        <v>25.433933770187071</v>
      </c>
      <c r="Z893" s="15">
        <f t="shared" si="198"/>
        <v>13.87568386216069</v>
      </c>
      <c r="AA893" s="15">
        <f t="shared" si="199"/>
        <v>14.345918953563022</v>
      </c>
    </row>
    <row r="894" spans="1:27" x14ac:dyDescent="0.25">
      <c r="A894" s="4">
        <v>51117930700</v>
      </c>
      <c r="B894" s="7" t="s">
        <v>872</v>
      </c>
      <c r="C894" s="40">
        <f t="array" ref="C894">SUMPRODUCT($D$10:$D$16, TRANSPOSE(U894:AA894))</f>
        <v>25.364042731242137</v>
      </c>
      <c r="E894" s="16">
        <v>98.4</v>
      </c>
      <c r="F894" s="9">
        <v>0</v>
      </c>
      <c r="G894" s="9">
        <v>1</v>
      </c>
      <c r="H894" s="9">
        <v>0</v>
      </c>
      <c r="I894" s="41">
        <v>0.4773</v>
      </c>
      <c r="J894" s="9">
        <v>0</v>
      </c>
      <c r="K894" s="9">
        <v>0</v>
      </c>
      <c r="M894" s="15">
        <f t="shared" si="186"/>
        <v>1.151143395947952</v>
      </c>
      <c r="N894" s="15">
        <f t="shared" si="187"/>
        <v>-1.1272731079060547</v>
      </c>
      <c r="O894" s="15">
        <f t="shared" si="188"/>
        <v>-1.1022046851074991</v>
      </c>
      <c r="P894" s="15">
        <f t="shared" si="189"/>
        <v>-0.7282415870289497</v>
      </c>
      <c r="Q894" s="15">
        <f t="shared" si="190"/>
        <v>-1.1335070340556479</v>
      </c>
      <c r="R894" s="15">
        <f t="shared" si="191"/>
        <v>-1.1257909283964709</v>
      </c>
      <c r="S894" s="15">
        <f t="shared" si="192"/>
        <v>-1.0649062000103025</v>
      </c>
      <c r="U894" s="15">
        <f t="shared" si="193"/>
        <v>87.516337626640777</v>
      </c>
      <c r="V894" s="15">
        <f t="shared" si="194"/>
        <v>12.981351435611771</v>
      </c>
      <c r="W894" s="15">
        <f t="shared" si="195"/>
        <v>13.518634780903643</v>
      </c>
      <c r="X894" s="15">
        <f t="shared" si="196"/>
        <v>23.323285630020674</v>
      </c>
      <c r="Y894" s="15">
        <f t="shared" si="197"/>
        <v>12.850069448753715</v>
      </c>
      <c r="Z894" s="15">
        <f t="shared" si="198"/>
        <v>13.012701243201358</v>
      </c>
      <c r="AA894" s="15">
        <f t="shared" si="199"/>
        <v>14.345918953563022</v>
      </c>
    </row>
    <row r="895" spans="1:27" x14ac:dyDescent="0.25">
      <c r="A895" s="4">
        <v>51117930800</v>
      </c>
      <c r="B895" s="7" t="s">
        <v>873</v>
      </c>
      <c r="C895" s="40">
        <f t="array" ref="C895">SUMPRODUCT($D$10:$D$16, TRANSPOSE(U895:AA895))</f>
        <v>28.560545195385544</v>
      </c>
      <c r="E895" s="16">
        <v>98.4</v>
      </c>
      <c r="F895" s="9">
        <v>0</v>
      </c>
      <c r="G895" s="9">
        <v>2</v>
      </c>
      <c r="H895" s="9">
        <v>0</v>
      </c>
      <c r="I895" s="41">
        <v>0.43419999999999997</v>
      </c>
      <c r="J895" s="9">
        <v>1</v>
      </c>
      <c r="K895" s="9">
        <v>0</v>
      </c>
      <c r="M895" s="15">
        <f t="shared" si="186"/>
        <v>1.151143395947952</v>
      </c>
      <c r="N895" s="15">
        <f t="shared" si="187"/>
        <v>-1.1272731079060547</v>
      </c>
      <c r="O895" s="15">
        <f t="shared" si="188"/>
        <v>-0.97157048159600123</v>
      </c>
      <c r="P895" s="15">
        <f t="shared" si="189"/>
        <v>-0.7282415870289497</v>
      </c>
      <c r="Q895" s="15">
        <f t="shared" si="190"/>
        <v>-0.4868558282166659</v>
      </c>
      <c r="R895" s="15">
        <f t="shared" si="191"/>
        <v>-1.0859216054791467</v>
      </c>
      <c r="S895" s="15">
        <f t="shared" si="192"/>
        <v>-1.0649062000103025</v>
      </c>
      <c r="U895" s="15">
        <f t="shared" si="193"/>
        <v>87.516337626640777</v>
      </c>
      <c r="V895" s="15">
        <f t="shared" si="194"/>
        <v>12.981351435611771</v>
      </c>
      <c r="W895" s="15">
        <f t="shared" si="195"/>
        <v>16.563213676009209</v>
      </c>
      <c r="X895" s="15">
        <f t="shared" si="196"/>
        <v>23.323285630020674</v>
      </c>
      <c r="Y895" s="15">
        <f t="shared" si="197"/>
        <v>31.318025183692676</v>
      </c>
      <c r="Z895" s="15">
        <f t="shared" si="198"/>
        <v>13.87568386216069</v>
      </c>
      <c r="AA895" s="15">
        <f t="shared" si="199"/>
        <v>14.345918953563022</v>
      </c>
    </row>
    <row r="896" spans="1:27" x14ac:dyDescent="0.25">
      <c r="A896" s="4">
        <v>51119950900</v>
      </c>
      <c r="B896" s="7" t="s">
        <v>874</v>
      </c>
      <c r="C896" s="40">
        <f t="array" ref="C896">SUMPRODUCT($D$10:$D$16, TRANSPOSE(U896:AA896))</f>
        <v>24.877583620009439</v>
      </c>
      <c r="E896" s="16">
        <v>104.4</v>
      </c>
      <c r="F896" s="9">
        <v>0</v>
      </c>
      <c r="G896" s="9">
        <v>0</v>
      </c>
      <c r="H896" s="9">
        <v>0</v>
      </c>
      <c r="I896" s="41">
        <v>0.43640000000000001</v>
      </c>
      <c r="J896" s="9">
        <v>0</v>
      </c>
      <c r="K896" s="9">
        <v>0</v>
      </c>
      <c r="M896" s="15">
        <f t="shared" si="186"/>
        <v>0.50836413175106543</v>
      </c>
      <c r="N896" s="15">
        <f t="shared" si="187"/>
        <v>-1.1272731079060547</v>
      </c>
      <c r="O896" s="15">
        <f t="shared" si="188"/>
        <v>-1.2328388886189969</v>
      </c>
      <c r="P896" s="15">
        <f t="shared" si="189"/>
        <v>-0.7282415870289497</v>
      </c>
      <c r="Q896" s="15">
        <f t="shared" si="190"/>
        <v>-0.51986354638014109</v>
      </c>
      <c r="R896" s="15">
        <f t="shared" si="191"/>
        <v>-1.1257909283964709</v>
      </c>
      <c r="S896" s="15">
        <f t="shared" si="192"/>
        <v>-1.0649062000103025</v>
      </c>
      <c r="U896" s="15">
        <f t="shared" si="193"/>
        <v>69.440099889171265</v>
      </c>
      <c r="V896" s="15">
        <f t="shared" si="194"/>
        <v>12.981351435611771</v>
      </c>
      <c r="W896" s="15">
        <f t="shared" si="195"/>
        <v>10.881793958617708</v>
      </c>
      <c r="X896" s="15">
        <f t="shared" si="196"/>
        <v>23.323285630020674</v>
      </c>
      <c r="Y896" s="15">
        <f t="shared" si="197"/>
        <v>30.157934229880301</v>
      </c>
      <c r="Z896" s="15">
        <f t="shared" si="198"/>
        <v>13.012701243201358</v>
      </c>
      <c r="AA896" s="15">
        <f t="shared" si="199"/>
        <v>14.345918953563022</v>
      </c>
    </row>
    <row r="897" spans="1:27" x14ac:dyDescent="0.25">
      <c r="A897" s="4">
        <v>51119951000</v>
      </c>
      <c r="B897" s="7" t="s">
        <v>875</v>
      </c>
      <c r="C897" s="40">
        <f t="array" ref="C897">SUMPRODUCT($D$10:$D$16, TRANSPOSE(U897:AA897))</f>
        <v>25.55441896264886</v>
      </c>
      <c r="E897" s="16">
        <v>104.4</v>
      </c>
      <c r="F897" s="9">
        <v>0</v>
      </c>
      <c r="G897" s="9">
        <v>1</v>
      </c>
      <c r="H897" s="9">
        <v>0</v>
      </c>
      <c r="I897" s="41">
        <v>0.44219999999999998</v>
      </c>
      <c r="J897" s="9">
        <v>3</v>
      </c>
      <c r="K897" s="9">
        <v>1</v>
      </c>
      <c r="M897" s="15">
        <f t="shared" si="186"/>
        <v>0.50836413175106543</v>
      </c>
      <c r="N897" s="15">
        <f t="shared" si="187"/>
        <v>-1.1272731079060547</v>
      </c>
      <c r="O897" s="15">
        <f t="shared" si="188"/>
        <v>-1.1022046851074991</v>
      </c>
      <c r="P897" s="15">
        <f t="shared" si="189"/>
        <v>-0.7282415870289497</v>
      </c>
      <c r="Q897" s="15">
        <f t="shared" si="190"/>
        <v>-0.60688389426566491</v>
      </c>
      <c r="R897" s="15">
        <f t="shared" si="191"/>
        <v>-1.0061829596444984</v>
      </c>
      <c r="S897" s="15">
        <f t="shared" si="192"/>
        <v>-0.96589707693392168</v>
      </c>
      <c r="U897" s="15">
        <f t="shared" si="193"/>
        <v>69.440099889171265</v>
      </c>
      <c r="V897" s="15">
        <f t="shared" si="194"/>
        <v>12.981351435611771</v>
      </c>
      <c r="W897" s="15">
        <f t="shared" si="195"/>
        <v>13.518634780903643</v>
      </c>
      <c r="X897" s="15">
        <f t="shared" si="196"/>
        <v>23.323285630020674</v>
      </c>
      <c r="Y897" s="15">
        <f t="shared" si="197"/>
        <v>27.196398361682594</v>
      </c>
      <c r="Z897" s="15">
        <f t="shared" si="198"/>
        <v>15.716378382537236</v>
      </c>
      <c r="AA897" s="15">
        <f t="shared" si="199"/>
        <v>16.70478425861484</v>
      </c>
    </row>
    <row r="898" spans="1:27" x14ac:dyDescent="0.25">
      <c r="A898" s="4">
        <v>51119951100</v>
      </c>
      <c r="B898" s="7" t="s">
        <v>876</v>
      </c>
      <c r="C898" s="40">
        <f t="array" ref="C898">SUMPRODUCT($D$10:$D$16, TRANSPOSE(U898:AA898))</f>
        <v>24.567373407894756</v>
      </c>
      <c r="E898" s="16">
        <v>104.4</v>
      </c>
      <c r="F898" s="9">
        <v>1</v>
      </c>
      <c r="G898" s="9">
        <v>1</v>
      </c>
      <c r="H898" s="9">
        <v>0</v>
      </c>
      <c r="I898" s="41">
        <v>0.46429999999999999</v>
      </c>
      <c r="J898" s="9">
        <v>2</v>
      </c>
      <c r="K898" s="9">
        <v>1</v>
      </c>
      <c r="M898" s="15">
        <f t="shared" si="186"/>
        <v>0.50836413175106543</v>
      </c>
      <c r="N898" s="15">
        <f t="shared" si="187"/>
        <v>-0.96179625340856834</v>
      </c>
      <c r="O898" s="15">
        <f t="shared" si="188"/>
        <v>-1.1022046851074991</v>
      </c>
      <c r="P898" s="15">
        <f t="shared" si="189"/>
        <v>-0.7282415870289497</v>
      </c>
      <c r="Q898" s="15">
        <f t="shared" si="190"/>
        <v>-0.93846142672602451</v>
      </c>
      <c r="R898" s="15">
        <f t="shared" si="191"/>
        <v>-1.0460522825618226</v>
      </c>
      <c r="S898" s="15">
        <f t="shared" si="192"/>
        <v>-0.96589707693392168</v>
      </c>
      <c r="U898" s="15">
        <f t="shared" si="193"/>
        <v>69.440099889171265</v>
      </c>
      <c r="V898" s="15">
        <f t="shared" si="194"/>
        <v>16.807598021003432</v>
      </c>
      <c r="W898" s="15">
        <f t="shared" si="195"/>
        <v>13.518634780903643</v>
      </c>
      <c r="X898" s="15">
        <f t="shared" si="196"/>
        <v>23.323285630020674</v>
      </c>
      <c r="Y898" s="15">
        <f t="shared" si="197"/>
        <v>17.400366554631816</v>
      </c>
      <c r="Z898" s="15">
        <f t="shared" si="198"/>
        <v>14.776844720917612</v>
      </c>
      <c r="AA898" s="15">
        <f t="shared" si="199"/>
        <v>16.70478425861484</v>
      </c>
    </row>
    <row r="899" spans="1:27" x14ac:dyDescent="0.25">
      <c r="A899" s="4">
        <v>51119951200</v>
      </c>
      <c r="B899" s="7" t="s">
        <v>877</v>
      </c>
      <c r="C899" s="40">
        <f t="array" ref="C899">SUMPRODUCT($D$10:$D$16, TRANSPOSE(U899:AA899))</f>
        <v>23.880538258223851</v>
      </c>
      <c r="E899" s="16">
        <v>104.4</v>
      </c>
      <c r="F899" s="9">
        <v>1</v>
      </c>
      <c r="G899" s="9">
        <v>1</v>
      </c>
      <c r="H899" s="9">
        <v>0</v>
      </c>
      <c r="I899" s="41">
        <v>0.46610000000000001</v>
      </c>
      <c r="J899" s="9">
        <v>0</v>
      </c>
      <c r="K899" s="9">
        <v>0</v>
      </c>
      <c r="M899" s="15">
        <f t="shared" si="186"/>
        <v>0.50836413175106543</v>
      </c>
      <c r="N899" s="15">
        <f t="shared" si="187"/>
        <v>-0.96179625340856834</v>
      </c>
      <c r="O899" s="15">
        <f t="shared" si="188"/>
        <v>-1.1022046851074991</v>
      </c>
      <c r="P899" s="15">
        <f t="shared" si="189"/>
        <v>-0.7282415870289497</v>
      </c>
      <c r="Q899" s="15">
        <f t="shared" si="190"/>
        <v>-0.96546774158704962</v>
      </c>
      <c r="R899" s="15">
        <f t="shared" si="191"/>
        <v>-1.1257909283964709</v>
      </c>
      <c r="S899" s="15">
        <f t="shared" si="192"/>
        <v>-1.0649062000103025</v>
      </c>
      <c r="U899" s="15">
        <f t="shared" si="193"/>
        <v>69.440099889171265</v>
      </c>
      <c r="V899" s="15">
        <f t="shared" si="194"/>
        <v>16.807598021003432</v>
      </c>
      <c r="W899" s="15">
        <f t="shared" si="195"/>
        <v>13.518634780903643</v>
      </c>
      <c r="X899" s="15">
        <f t="shared" si="196"/>
        <v>23.323285630020674</v>
      </c>
      <c r="Y899" s="15">
        <f t="shared" si="197"/>
        <v>16.715529289703564</v>
      </c>
      <c r="Z899" s="15">
        <f t="shared" si="198"/>
        <v>13.012701243201358</v>
      </c>
      <c r="AA899" s="15">
        <f t="shared" si="199"/>
        <v>14.345918953563022</v>
      </c>
    </row>
    <row r="900" spans="1:27" x14ac:dyDescent="0.25">
      <c r="A900" s="4">
        <v>51119990100</v>
      </c>
      <c r="B900" s="7" t="s">
        <v>878</v>
      </c>
      <c r="C900" s="40">
        <f t="array" ref="C900">SUMPRODUCT($D$10:$D$16, TRANSPOSE(U900:AA900))</f>
        <v>34.855021575287758</v>
      </c>
      <c r="E900" s="16">
        <v>104.4</v>
      </c>
      <c r="F900" s="9">
        <v>0</v>
      </c>
      <c r="G900" s="9">
        <v>0</v>
      </c>
      <c r="H900" s="9">
        <v>0</v>
      </c>
      <c r="I900" s="41"/>
      <c r="J900" s="9">
        <v>0</v>
      </c>
      <c r="K900" s="9">
        <v>0</v>
      </c>
      <c r="M900" s="15">
        <f t="shared" si="186"/>
        <v>0.50836413175106543</v>
      </c>
      <c r="N900" s="15">
        <f t="shared" si="187"/>
        <v>-1.1272731079060547</v>
      </c>
      <c r="O900" s="15">
        <f t="shared" si="188"/>
        <v>-1.2328388886189969</v>
      </c>
      <c r="P900" s="15">
        <f t="shared" si="189"/>
        <v>-0.7282415870289497</v>
      </c>
      <c r="Q900" s="15">
        <f t="shared" si="190"/>
        <v>6.0276674565927486</v>
      </c>
      <c r="R900" s="15">
        <f t="shared" si="191"/>
        <v>-1.1257909283964709</v>
      </c>
      <c r="S900" s="15">
        <f t="shared" si="192"/>
        <v>-1.0649062000103025</v>
      </c>
      <c r="U900" s="15">
        <f t="shared" si="193"/>
        <v>69.440099889171265</v>
      </c>
      <c r="V900" s="15">
        <f t="shared" si="194"/>
        <v>12.981351435611771</v>
      </c>
      <c r="W900" s="15">
        <f t="shared" si="195"/>
        <v>10.881793958617708</v>
      </c>
      <c r="X900" s="15">
        <f t="shared" si="196"/>
        <v>23.323285630020674</v>
      </c>
      <c r="Y900" s="15">
        <f t="shared" si="197"/>
        <v>99.999999916828557</v>
      </c>
      <c r="Z900" s="15">
        <f t="shared" si="198"/>
        <v>13.012701243201358</v>
      </c>
      <c r="AA900" s="15">
        <f t="shared" si="199"/>
        <v>14.345918953563022</v>
      </c>
    </row>
    <row r="901" spans="1:27" x14ac:dyDescent="0.25">
      <c r="A901" s="4">
        <v>51121020100</v>
      </c>
      <c r="B901" s="7" t="s">
        <v>879</v>
      </c>
      <c r="C901" s="40">
        <f t="array" ref="C901">SUMPRODUCT($D$10:$D$16, TRANSPOSE(U901:AA901))</f>
        <v>53.106344118137748</v>
      </c>
      <c r="E901" s="16">
        <v>98.3</v>
      </c>
      <c r="F901" s="9">
        <v>1</v>
      </c>
      <c r="G901" s="9">
        <v>5</v>
      </c>
      <c r="H901" s="9">
        <v>3</v>
      </c>
      <c r="I901" s="41"/>
      <c r="J901" s="9">
        <v>7</v>
      </c>
      <c r="K901" s="9">
        <v>3</v>
      </c>
      <c r="M901" s="15">
        <f t="shared" si="186"/>
        <v>1.1618563836845677</v>
      </c>
      <c r="N901" s="15">
        <f t="shared" si="187"/>
        <v>-0.96179625340856834</v>
      </c>
      <c r="O901" s="15">
        <f t="shared" si="188"/>
        <v>-0.57966787106150763</v>
      </c>
      <c r="P901" s="15">
        <f t="shared" si="189"/>
        <v>1.8970073854931808</v>
      </c>
      <c r="Q901" s="15">
        <f t="shared" si="190"/>
        <v>6.0276674565927486</v>
      </c>
      <c r="R901" s="15">
        <f t="shared" si="191"/>
        <v>-0.84670566797520186</v>
      </c>
      <c r="S901" s="15">
        <f t="shared" si="192"/>
        <v>-0.76787883078116004</v>
      </c>
      <c r="U901" s="15">
        <f t="shared" si="193"/>
        <v>87.735309673473253</v>
      </c>
      <c r="V901" s="15">
        <f t="shared" si="194"/>
        <v>16.807598021003432</v>
      </c>
      <c r="W901" s="15">
        <f t="shared" si="195"/>
        <v>28.106930690033703</v>
      </c>
      <c r="X901" s="15">
        <f t="shared" si="196"/>
        <v>97.108651832322622</v>
      </c>
      <c r="Y901" s="15">
        <f t="shared" si="197"/>
        <v>99.999999916828557</v>
      </c>
      <c r="Z901" s="15">
        <f t="shared" si="198"/>
        <v>19.857959934093834</v>
      </c>
      <c r="AA901" s="15">
        <f t="shared" si="199"/>
        <v>22.127958759208845</v>
      </c>
    </row>
    <row r="902" spans="1:27" x14ac:dyDescent="0.25">
      <c r="A902" s="4">
        <v>51121020201</v>
      </c>
      <c r="B902" s="7" t="s">
        <v>880</v>
      </c>
      <c r="C902" s="40">
        <f t="array" ref="C902">SUMPRODUCT($D$10:$D$16, TRANSPOSE(U902:AA902))</f>
        <v>40.412419143370627</v>
      </c>
      <c r="E902" s="16">
        <v>98.3</v>
      </c>
      <c r="F902" s="9">
        <v>3</v>
      </c>
      <c r="G902" s="9">
        <v>5</v>
      </c>
      <c r="H902" s="9">
        <v>3</v>
      </c>
      <c r="I902" s="41">
        <v>0.57779999999999998</v>
      </c>
      <c r="J902" s="9">
        <v>8</v>
      </c>
      <c r="K902" s="9">
        <v>3</v>
      </c>
      <c r="M902" s="15">
        <f t="shared" si="186"/>
        <v>1.1618563836845677</v>
      </c>
      <c r="N902" s="15">
        <f t="shared" si="187"/>
        <v>-0.63084254441359544</v>
      </c>
      <c r="O902" s="15">
        <f t="shared" si="188"/>
        <v>-0.57966787106150763</v>
      </c>
      <c r="P902" s="15">
        <f t="shared" si="189"/>
        <v>1.8970073854931808</v>
      </c>
      <c r="Q902" s="15">
        <f t="shared" si="190"/>
        <v>-2.6413596137961961</v>
      </c>
      <c r="R902" s="15">
        <f t="shared" si="191"/>
        <v>-0.80683634505787771</v>
      </c>
      <c r="S902" s="15">
        <f t="shared" si="192"/>
        <v>-0.76787883078116004</v>
      </c>
      <c r="U902" s="15">
        <f t="shared" si="193"/>
        <v>87.735309673473253</v>
      </c>
      <c r="V902" s="15">
        <f t="shared" si="194"/>
        <v>26.407174122408207</v>
      </c>
      <c r="W902" s="15">
        <f t="shared" si="195"/>
        <v>28.106930690033703</v>
      </c>
      <c r="X902" s="15">
        <f t="shared" si="196"/>
        <v>97.108651832322622</v>
      </c>
      <c r="Y902" s="15">
        <f t="shared" si="197"/>
        <v>0.41287010244636052</v>
      </c>
      <c r="Z902" s="15">
        <f t="shared" si="198"/>
        <v>20.988038823701359</v>
      </c>
      <c r="AA902" s="15">
        <f t="shared" si="199"/>
        <v>22.127958759208845</v>
      </c>
    </row>
    <row r="903" spans="1:27" x14ac:dyDescent="0.25">
      <c r="A903" s="4">
        <v>51121020202</v>
      </c>
      <c r="B903" s="7" t="s">
        <v>881</v>
      </c>
      <c r="C903" s="40">
        <f t="array" ref="C903">SUMPRODUCT($D$10:$D$16, TRANSPOSE(U903:AA903))</f>
        <v>41.115083862032456</v>
      </c>
      <c r="E903" s="16">
        <v>98.3</v>
      </c>
      <c r="F903" s="9">
        <v>3</v>
      </c>
      <c r="G903" s="9">
        <v>5</v>
      </c>
      <c r="H903" s="9">
        <v>3</v>
      </c>
      <c r="I903" s="41">
        <v>0.54269999999999996</v>
      </c>
      <c r="J903" s="9">
        <v>11</v>
      </c>
      <c r="K903" s="9">
        <v>3</v>
      </c>
      <c r="M903" s="15">
        <f t="shared" si="186"/>
        <v>1.1618563836845677</v>
      </c>
      <c r="N903" s="15">
        <f t="shared" si="187"/>
        <v>-0.63084254441359544</v>
      </c>
      <c r="O903" s="15">
        <f t="shared" si="188"/>
        <v>-0.57966787106150763</v>
      </c>
      <c r="P903" s="15">
        <f t="shared" si="189"/>
        <v>1.8970073854931808</v>
      </c>
      <c r="Q903" s="15">
        <f t="shared" si="190"/>
        <v>-2.1147364740062131</v>
      </c>
      <c r="R903" s="15">
        <f t="shared" si="191"/>
        <v>-0.68722837630590539</v>
      </c>
      <c r="S903" s="15">
        <f t="shared" si="192"/>
        <v>-0.76787883078116004</v>
      </c>
      <c r="U903" s="15">
        <f t="shared" si="193"/>
        <v>87.735309673473253</v>
      </c>
      <c r="V903" s="15">
        <f t="shared" si="194"/>
        <v>26.407174122408207</v>
      </c>
      <c r="W903" s="15">
        <f t="shared" si="195"/>
        <v>28.106930690033703</v>
      </c>
      <c r="X903" s="15">
        <f t="shared" si="196"/>
        <v>97.108651832322622</v>
      </c>
      <c r="Y903" s="15">
        <f t="shared" si="197"/>
        <v>1.7226206924606704</v>
      </c>
      <c r="Z903" s="15">
        <f t="shared" si="198"/>
        <v>24.596941264319899</v>
      </c>
      <c r="AA903" s="15">
        <f t="shared" si="199"/>
        <v>22.127958759208845</v>
      </c>
    </row>
    <row r="904" spans="1:27" x14ac:dyDescent="0.25">
      <c r="A904" s="4">
        <v>51121020300</v>
      </c>
      <c r="B904" s="7" t="s">
        <v>882</v>
      </c>
      <c r="C904" s="40">
        <f t="array" ref="C904">SUMPRODUCT($D$10:$D$16, TRANSPOSE(U904:AA904))</f>
        <v>38.292509200103886</v>
      </c>
      <c r="E904" s="16">
        <v>98.3</v>
      </c>
      <c r="F904" s="9">
        <v>1</v>
      </c>
      <c r="G904" s="9">
        <v>4</v>
      </c>
      <c r="H904" s="9">
        <v>3</v>
      </c>
      <c r="I904" s="41">
        <v>0.57189999999999996</v>
      </c>
      <c r="J904" s="9">
        <v>7</v>
      </c>
      <c r="K904" s="9">
        <v>3</v>
      </c>
      <c r="M904" s="15">
        <f t="shared" si="186"/>
        <v>1.1618563836845677</v>
      </c>
      <c r="N904" s="15">
        <f t="shared" si="187"/>
        <v>-0.96179625340856834</v>
      </c>
      <c r="O904" s="15">
        <f t="shared" si="188"/>
        <v>-0.71030207457300543</v>
      </c>
      <c r="P904" s="15">
        <f t="shared" si="189"/>
        <v>1.8970073854931808</v>
      </c>
      <c r="Q904" s="15">
        <f t="shared" si="190"/>
        <v>-2.5528389150850592</v>
      </c>
      <c r="R904" s="15">
        <f t="shared" si="191"/>
        <v>-0.84670566797520186</v>
      </c>
      <c r="S904" s="15">
        <f t="shared" si="192"/>
        <v>-0.76787883078116004</v>
      </c>
      <c r="U904" s="15">
        <f t="shared" si="193"/>
        <v>87.735309673473253</v>
      </c>
      <c r="V904" s="15">
        <f t="shared" si="194"/>
        <v>16.807598021003432</v>
      </c>
      <c r="W904" s="15">
        <f t="shared" si="195"/>
        <v>23.875841680645639</v>
      </c>
      <c r="X904" s="15">
        <f t="shared" si="196"/>
        <v>97.108651832322622</v>
      </c>
      <c r="Y904" s="15">
        <f t="shared" si="197"/>
        <v>0.53424449997958934</v>
      </c>
      <c r="Z904" s="15">
        <f t="shared" si="198"/>
        <v>19.857959934093834</v>
      </c>
      <c r="AA904" s="15">
        <f t="shared" si="199"/>
        <v>22.127958759208845</v>
      </c>
    </row>
    <row r="905" spans="1:27" x14ac:dyDescent="0.25">
      <c r="A905" s="4">
        <v>51121020400</v>
      </c>
      <c r="B905" s="7" t="s">
        <v>883</v>
      </c>
      <c r="C905" s="40">
        <f t="array" ref="C905">SUMPRODUCT($D$10:$D$16, TRANSPOSE(U905:AA905))</f>
        <v>36.639019127143747</v>
      </c>
      <c r="E905" s="16">
        <v>98.3</v>
      </c>
      <c r="F905" s="9">
        <v>1</v>
      </c>
      <c r="G905" s="9">
        <v>5</v>
      </c>
      <c r="H905" s="9">
        <v>2</v>
      </c>
      <c r="I905" s="41">
        <v>0.65810000000000002</v>
      </c>
      <c r="J905" s="9">
        <v>7</v>
      </c>
      <c r="K905" s="9">
        <v>2</v>
      </c>
      <c r="M905" s="15">
        <f t="shared" si="186"/>
        <v>1.1618563836845677</v>
      </c>
      <c r="N905" s="15">
        <f t="shared" si="187"/>
        <v>-0.96179625340856834</v>
      </c>
      <c r="O905" s="15">
        <f t="shared" si="188"/>
        <v>-0.57966787106150763</v>
      </c>
      <c r="P905" s="15">
        <f t="shared" si="189"/>
        <v>1.0219243946524705</v>
      </c>
      <c r="Q905" s="15">
        <f t="shared" si="190"/>
        <v>-3.8461413267630231</v>
      </c>
      <c r="R905" s="15">
        <f t="shared" si="191"/>
        <v>-0.84670566797520186</v>
      </c>
      <c r="S905" s="15">
        <f t="shared" si="192"/>
        <v>-0.86688795385754081</v>
      </c>
      <c r="U905" s="15">
        <f t="shared" si="193"/>
        <v>87.735309673473253</v>
      </c>
      <c r="V905" s="15">
        <f t="shared" si="194"/>
        <v>16.807598021003432</v>
      </c>
      <c r="W905" s="15">
        <f t="shared" si="195"/>
        <v>28.106930690033703</v>
      </c>
      <c r="X905" s="15">
        <f t="shared" si="196"/>
        <v>84.659165723285582</v>
      </c>
      <c r="Y905" s="15">
        <f t="shared" si="197"/>
        <v>5.9996284291333728E-3</v>
      </c>
      <c r="Z905" s="15">
        <f t="shared" si="198"/>
        <v>19.857959934093834</v>
      </c>
      <c r="AA905" s="15">
        <f t="shared" si="199"/>
        <v>19.300170219687281</v>
      </c>
    </row>
    <row r="906" spans="1:27" x14ac:dyDescent="0.25">
      <c r="A906" s="4">
        <v>51121020500</v>
      </c>
      <c r="B906" s="7" t="s">
        <v>884</v>
      </c>
      <c r="C906" s="40">
        <f t="array" ref="C906">SUMPRODUCT($D$10:$D$16, TRANSPOSE(U906:AA906))</f>
        <v>37.224825794378759</v>
      </c>
      <c r="E906" s="16">
        <v>98.3</v>
      </c>
      <c r="F906" s="9">
        <v>1</v>
      </c>
      <c r="G906" s="9">
        <v>5</v>
      </c>
      <c r="H906" s="9">
        <v>2</v>
      </c>
      <c r="I906" s="41">
        <v>0.49430000000000002</v>
      </c>
      <c r="J906" s="9">
        <v>3</v>
      </c>
      <c r="K906" s="9">
        <v>2</v>
      </c>
      <c r="M906" s="15">
        <f t="shared" si="186"/>
        <v>1.1618563836845677</v>
      </c>
      <c r="N906" s="15">
        <f t="shared" si="187"/>
        <v>-0.96179625340856834</v>
      </c>
      <c r="O906" s="15">
        <f t="shared" si="188"/>
        <v>-0.57966787106150763</v>
      </c>
      <c r="P906" s="15">
        <f t="shared" si="189"/>
        <v>1.0219243946524705</v>
      </c>
      <c r="Q906" s="15">
        <f t="shared" si="190"/>
        <v>-1.3885666744097707</v>
      </c>
      <c r="R906" s="15">
        <f t="shared" si="191"/>
        <v>-1.0061829596444984</v>
      </c>
      <c r="S906" s="15">
        <f t="shared" si="192"/>
        <v>-0.86688795385754081</v>
      </c>
      <c r="U906" s="15">
        <f t="shared" si="193"/>
        <v>87.735309673473253</v>
      </c>
      <c r="V906" s="15">
        <f t="shared" si="194"/>
        <v>16.807598021003432</v>
      </c>
      <c r="W906" s="15">
        <f t="shared" si="195"/>
        <v>28.106930690033703</v>
      </c>
      <c r="X906" s="15">
        <f t="shared" si="196"/>
        <v>84.659165723285582</v>
      </c>
      <c r="Y906" s="15">
        <f t="shared" si="197"/>
        <v>8.2482278506308138</v>
      </c>
      <c r="Z906" s="15">
        <f t="shared" si="198"/>
        <v>15.716378382537236</v>
      </c>
      <c r="AA906" s="15">
        <f t="shared" si="199"/>
        <v>19.300170219687281</v>
      </c>
    </row>
    <row r="907" spans="1:27" x14ac:dyDescent="0.25">
      <c r="A907" s="4">
        <v>51121020600</v>
      </c>
      <c r="B907" s="7" t="s">
        <v>885</v>
      </c>
      <c r="C907" s="40">
        <f t="array" ref="C907">SUMPRODUCT($D$10:$D$16, TRANSPOSE(U907:AA907))</f>
        <v>36.546216018745518</v>
      </c>
      <c r="E907" s="16">
        <v>98.3</v>
      </c>
      <c r="F907" s="9">
        <v>1</v>
      </c>
      <c r="G907" s="9">
        <v>5</v>
      </c>
      <c r="H907" s="9">
        <v>2</v>
      </c>
      <c r="I907" s="41">
        <v>0.57589999999999997</v>
      </c>
      <c r="J907" s="9">
        <v>6</v>
      </c>
      <c r="K907" s="9">
        <v>2</v>
      </c>
      <c r="M907" s="15">
        <f t="shared" si="186"/>
        <v>1.1618563836845677</v>
      </c>
      <c r="N907" s="15">
        <f t="shared" si="187"/>
        <v>-0.96179625340856834</v>
      </c>
      <c r="O907" s="15">
        <f t="shared" si="188"/>
        <v>-0.57966787106150763</v>
      </c>
      <c r="P907" s="15">
        <f t="shared" si="189"/>
        <v>1.0219243946524705</v>
      </c>
      <c r="Q907" s="15">
        <f t="shared" si="190"/>
        <v>-2.6128529481095586</v>
      </c>
      <c r="R907" s="15">
        <f t="shared" si="191"/>
        <v>-0.886574990892526</v>
      </c>
      <c r="S907" s="15">
        <f t="shared" si="192"/>
        <v>-0.86688795385754081</v>
      </c>
      <c r="U907" s="15">
        <f t="shared" si="193"/>
        <v>87.735309673473253</v>
      </c>
      <c r="V907" s="15">
        <f t="shared" si="194"/>
        <v>16.807598021003432</v>
      </c>
      <c r="W907" s="15">
        <f t="shared" si="195"/>
        <v>28.106930690033703</v>
      </c>
      <c r="X907" s="15">
        <f t="shared" si="196"/>
        <v>84.659165723285582</v>
      </c>
      <c r="Y907" s="15">
        <f t="shared" si="197"/>
        <v>0.44894963367747892</v>
      </c>
      <c r="Z907" s="15">
        <f t="shared" si="198"/>
        <v>18.765388170057882</v>
      </c>
      <c r="AA907" s="15">
        <f t="shared" si="199"/>
        <v>19.300170219687281</v>
      </c>
    </row>
    <row r="908" spans="1:27" x14ac:dyDescent="0.25">
      <c r="A908" s="4">
        <v>51121020700</v>
      </c>
      <c r="B908" s="7" t="s">
        <v>886</v>
      </c>
      <c r="C908" s="40">
        <f t="array" ref="C908">SUMPRODUCT($D$10:$D$16, TRANSPOSE(U908:AA908))</f>
        <v>39.219389735519925</v>
      </c>
      <c r="E908" s="16">
        <v>98.3</v>
      </c>
      <c r="F908" s="9">
        <v>1</v>
      </c>
      <c r="G908" s="9">
        <v>5</v>
      </c>
      <c r="H908" s="9">
        <v>3</v>
      </c>
      <c r="I908" s="41">
        <v>0.57369999999999999</v>
      </c>
      <c r="J908" s="9">
        <v>9</v>
      </c>
      <c r="K908" s="9">
        <v>3</v>
      </c>
      <c r="M908" s="15">
        <f t="shared" si="186"/>
        <v>1.1618563836845677</v>
      </c>
      <c r="N908" s="15">
        <f t="shared" si="187"/>
        <v>-0.96179625340856834</v>
      </c>
      <c r="O908" s="15">
        <f t="shared" si="188"/>
        <v>-0.57966787106150763</v>
      </c>
      <c r="P908" s="15">
        <f t="shared" si="189"/>
        <v>1.8970073854931808</v>
      </c>
      <c r="Q908" s="15">
        <f t="shared" si="190"/>
        <v>-2.5798452299460841</v>
      </c>
      <c r="R908" s="15">
        <f t="shared" si="191"/>
        <v>-0.76696702214055357</v>
      </c>
      <c r="S908" s="15">
        <f t="shared" si="192"/>
        <v>-0.76787883078116004</v>
      </c>
      <c r="U908" s="15">
        <f t="shared" si="193"/>
        <v>87.735309673473253</v>
      </c>
      <c r="V908" s="15">
        <f t="shared" si="194"/>
        <v>16.807598021003432</v>
      </c>
      <c r="W908" s="15">
        <f t="shared" si="195"/>
        <v>28.106930690033703</v>
      </c>
      <c r="X908" s="15">
        <f t="shared" si="196"/>
        <v>97.108651832322622</v>
      </c>
      <c r="Y908" s="15">
        <f t="shared" si="197"/>
        <v>0.49422302023439962</v>
      </c>
      <c r="Z908" s="15">
        <f t="shared" si="198"/>
        <v>22.155056152363247</v>
      </c>
      <c r="AA908" s="15">
        <f t="shared" si="199"/>
        <v>22.127958759208845</v>
      </c>
    </row>
    <row r="909" spans="1:27" x14ac:dyDescent="0.25">
      <c r="A909" s="4">
        <v>51121020800</v>
      </c>
      <c r="B909" s="7" t="s">
        <v>887</v>
      </c>
      <c r="C909" s="40">
        <f t="array" ref="C909">SUMPRODUCT($D$10:$D$16, TRANSPOSE(U909:AA909))</f>
        <v>42.612262412012036</v>
      </c>
      <c r="E909" s="16">
        <v>98.3</v>
      </c>
      <c r="F909" s="9">
        <v>3</v>
      </c>
      <c r="G909" s="9">
        <v>5</v>
      </c>
      <c r="H909" s="9">
        <v>3</v>
      </c>
      <c r="I909" s="41">
        <v>0.46550000000000002</v>
      </c>
      <c r="J909" s="9">
        <v>7</v>
      </c>
      <c r="K909" s="9">
        <v>3</v>
      </c>
      <c r="M909" s="15">
        <f t="shared" si="186"/>
        <v>1.1618563836845677</v>
      </c>
      <c r="N909" s="15">
        <f t="shared" si="187"/>
        <v>-0.63084254441359544</v>
      </c>
      <c r="O909" s="15">
        <f t="shared" si="188"/>
        <v>-0.57966787106150763</v>
      </c>
      <c r="P909" s="15">
        <f t="shared" si="189"/>
        <v>1.8970073854931808</v>
      </c>
      <c r="Q909" s="15">
        <f t="shared" si="190"/>
        <v>-0.9564656366333748</v>
      </c>
      <c r="R909" s="15">
        <f t="shared" si="191"/>
        <v>-0.84670566797520186</v>
      </c>
      <c r="S909" s="15">
        <f t="shared" si="192"/>
        <v>-0.76787883078116004</v>
      </c>
      <c r="U909" s="15">
        <f t="shared" si="193"/>
        <v>87.735309673473253</v>
      </c>
      <c r="V909" s="15">
        <f t="shared" si="194"/>
        <v>26.407174122408207</v>
      </c>
      <c r="W909" s="15">
        <f t="shared" si="195"/>
        <v>28.106930690033703</v>
      </c>
      <c r="X909" s="15">
        <f t="shared" si="196"/>
        <v>97.108651832322622</v>
      </c>
      <c r="Y909" s="15">
        <f t="shared" si="197"/>
        <v>16.941851872543783</v>
      </c>
      <c r="Z909" s="15">
        <f t="shared" si="198"/>
        <v>19.857959934093834</v>
      </c>
      <c r="AA909" s="15">
        <f t="shared" si="199"/>
        <v>22.127958759208845</v>
      </c>
    </row>
    <row r="910" spans="1:27" x14ac:dyDescent="0.25">
      <c r="A910" s="4">
        <v>51121020900</v>
      </c>
      <c r="B910" s="7" t="s">
        <v>888</v>
      </c>
      <c r="C910" s="40">
        <f t="array" ref="C910">SUMPRODUCT($D$10:$D$16, TRANSPOSE(U910:AA910))</f>
        <v>40.405719547747907</v>
      </c>
      <c r="E910" s="16">
        <v>98.3</v>
      </c>
      <c r="F910" s="9">
        <v>3</v>
      </c>
      <c r="G910" s="9">
        <v>4</v>
      </c>
      <c r="H910" s="9">
        <v>2</v>
      </c>
      <c r="I910" s="41">
        <v>0.45300000000000001</v>
      </c>
      <c r="J910" s="9">
        <v>6</v>
      </c>
      <c r="K910" s="9">
        <v>2</v>
      </c>
      <c r="M910" s="15">
        <f t="shared" si="186"/>
        <v>1.1618563836845677</v>
      </c>
      <c r="N910" s="15">
        <f t="shared" si="187"/>
        <v>-0.63084254441359544</v>
      </c>
      <c r="O910" s="15">
        <f t="shared" si="188"/>
        <v>-0.71030207457300543</v>
      </c>
      <c r="P910" s="15">
        <f t="shared" si="189"/>
        <v>1.0219243946524705</v>
      </c>
      <c r="Q910" s="15">
        <f t="shared" si="190"/>
        <v>-0.76892178343181383</v>
      </c>
      <c r="R910" s="15">
        <f t="shared" si="191"/>
        <v>-0.886574990892526</v>
      </c>
      <c r="S910" s="15">
        <f t="shared" si="192"/>
        <v>-0.86688795385754081</v>
      </c>
      <c r="U910" s="15">
        <f t="shared" si="193"/>
        <v>87.735309673473253</v>
      </c>
      <c r="V910" s="15">
        <f t="shared" si="194"/>
        <v>26.407174122408207</v>
      </c>
      <c r="W910" s="15">
        <f t="shared" si="195"/>
        <v>23.875841680645639</v>
      </c>
      <c r="X910" s="15">
        <f t="shared" si="196"/>
        <v>84.659165723285582</v>
      </c>
      <c r="Y910" s="15">
        <f t="shared" si="197"/>
        <v>22.096987244677507</v>
      </c>
      <c r="Z910" s="15">
        <f t="shared" si="198"/>
        <v>18.765388170057882</v>
      </c>
      <c r="AA910" s="15">
        <f t="shared" si="199"/>
        <v>19.300170219687281</v>
      </c>
    </row>
    <row r="911" spans="1:27" x14ac:dyDescent="0.25">
      <c r="A911" s="4">
        <v>51121021000</v>
      </c>
      <c r="B911" s="7" t="s">
        <v>889</v>
      </c>
      <c r="C911" s="40">
        <f t="array" ref="C911">SUMPRODUCT($D$10:$D$16, TRANSPOSE(U911:AA911))</f>
        <v>48.967676608733825</v>
      </c>
      <c r="E911" s="16">
        <v>98.3</v>
      </c>
      <c r="F911" s="9">
        <v>3</v>
      </c>
      <c r="G911" s="9">
        <v>6</v>
      </c>
      <c r="H911" s="9">
        <v>3</v>
      </c>
      <c r="I911" s="41">
        <v>0.39410000000000001</v>
      </c>
      <c r="J911" s="9">
        <v>9</v>
      </c>
      <c r="K911" s="9">
        <v>3</v>
      </c>
      <c r="M911" s="15">
        <f t="shared" si="186"/>
        <v>1.1618563836845677</v>
      </c>
      <c r="N911" s="15">
        <f t="shared" si="187"/>
        <v>-0.63084254441359544</v>
      </c>
      <c r="O911" s="15">
        <f t="shared" si="188"/>
        <v>-0.44903366755000973</v>
      </c>
      <c r="P911" s="15">
        <f t="shared" si="189"/>
        <v>1.8970073854931808</v>
      </c>
      <c r="Q911" s="15">
        <f t="shared" si="190"/>
        <v>0.11478485285394059</v>
      </c>
      <c r="R911" s="15">
        <f t="shared" si="191"/>
        <v>-0.76696702214055357</v>
      </c>
      <c r="S911" s="15">
        <f t="shared" si="192"/>
        <v>-0.76787883078116004</v>
      </c>
      <c r="U911" s="15">
        <f t="shared" si="193"/>
        <v>87.735309673473253</v>
      </c>
      <c r="V911" s="15">
        <f t="shared" si="194"/>
        <v>26.407174122408207</v>
      </c>
      <c r="W911" s="15">
        <f t="shared" si="195"/>
        <v>32.670368489597344</v>
      </c>
      <c r="X911" s="15">
        <f t="shared" si="196"/>
        <v>97.108651832322622</v>
      </c>
      <c r="Y911" s="15">
        <f t="shared" si="197"/>
        <v>54.569217231763247</v>
      </c>
      <c r="Z911" s="15">
        <f t="shared" si="198"/>
        <v>22.155056152363247</v>
      </c>
      <c r="AA911" s="15">
        <f t="shared" si="199"/>
        <v>22.127958759208845</v>
      </c>
    </row>
    <row r="912" spans="1:27" x14ac:dyDescent="0.25">
      <c r="A912" s="4">
        <v>51121021100</v>
      </c>
      <c r="B912" s="7" t="s">
        <v>890</v>
      </c>
      <c r="C912" s="40">
        <f t="array" ref="C912">SUMPRODUCT($D$10:$D$16, TRANSPOSE(U912:AA912))</f>
        <v>49.387833226255736</v>
      </c>
      <c r="E912" s="16">
        <v>98.3</v>
      </c>
      <c r="F912" s="9">
        <v>3</v>
      </c>
      <c r="G912" s="9">
        <v>6</v>
      </c>
      <c r="H912" s="9">
        <v>3</v>
      </c>
      <c r="I912" s="41">
        <v>0.39539999999999997</v>
      </c>
      <c r="J912" s="9">
        <v>12</v>
      </c>
      <c r="K912" s="9">
        <v>3</v>
      </c>
      <c r="M912" s="15">
        <f t="shared" si="186"/>
        <v>1.1618563836845677</v>
      </c>
      <c r="N912" s="15">
        <f t="shared" si="187"/>
        <v>-0.63084254441359544</v>
      </c>
      <c r="O912" s="15">
        <f t="shared" si="188"/>
        <v>-0.44903366755000973</v>
      </c>
      <c r="P912" s="15">
        <f t="shared" si="189"/>
        <v>1.8970073854931808</v>
      </c>
      <c r="Q912" s="15">
        <f t="shared" si="190"/>
        <v>9.5280292120978743E-2</v>
      </c>
      <c r="R912" s="15">
        <f t="shared" si="191"/>
        <v>-0.64735905338858124</v>
      </c>
      <c r="S912" s="15">
        <f t="shared" si="192"/>
        <v>-0.76787883078116004</v>
      </c>
      <c r="U912" s="15">
        <f t="shared" si="193"/>
        <v>87.735309673473253</v>
      </c>
      <c r="V912" s="15">
        <f t="shared" si="194"/>
        <v>26.407174122408207</v>
      </c>
      <c r="W912" s="15">
        <f t="shared" si="195"/>
        <v>32.670368489597344</v>
      </c>
      <c r="X912" s="15">
        <f t="shared" si="196"/>
        <v>97.108651832322622</v>
      </c>
      <c r="Y912" s="15">
        <f t="shared" si="197"/>
        <v>53.795390198089812</v>
      </c>
      <c r="Z912" s="15">
        <f t="shared" si="198"/>
        <v>25.869979508690044</v>
      </c>
      <c r="AA912" s="15">
        <f t="shared" si="199"/>
        <v>22.127958759208845</v>
      </c>
    </row>
    <row r="913" spans="1:27" x14ac:dyDescent="0.25">
      <c r="A913" s="4">
        <v>51121021200</v>
      </c>
      <c r="B913" s="7" t="s">
        <v>891</v>
      </c>
      <c r="C913" s="40">
        <f t="array" ref="C913">SUMPRODUCT($D$10:$D$16, TRANSPOSE(U913:AA913))</f>
        <v>49.644981192342179</v>
      </c>
      <c r="E913" s="16">
        <v>98.3</v>
      </c>
      <c r="F913" s="9">
        <v>3</v>
      </c>
      <c r="G913" s="9">
        <v>4</v>
      </c>
      <c r="H913" s="9">
        <v>3</v>
      </c>
      <c r="I913" s="41">
        <v>0.3639</v>
      </c>
      <c r="J913" s="9">
        <v>6</v>
      </c>
      <c r="K913" s="9">
        <v>3</v>
      </c>
      <c r="M913" s="15">
        <f t="shared" si="186"/>
        <v>1.1618563836845677</v>
      </c>
      <c r="N913" s="15">
        <f t="shared" si="187"/>
        <v>-0.63084254441359544</v>
      </c>
      <c r="O913" s="15">
        <f t="shared" si="188"/>
        <v>-0.71030207457300543</v>
      </c>
      <c r="P913" s="15">
        <f t="shared" si="189"/>
        <v>1.8970073854931808</v>
      </c>
      <c r="Q913" s="15">
        <f t="shared" si="190"/>
        <v>0.56789080218891153</v>
      </c>
      <c r="R913" s="15">
        <f t="shared" si="191"/>
        <v>-0.886574990892526</v>
      </c>
      <c r="S913" s="15">
        <f t="shared" si="192"/>
        <v>-0.76787883078116004</v>
      </c>
      <c r="U913" s="15">
        <f t="shared" si="193"/>
        <v>87.735309673473253</v>
      </c>
      <c r="V913" s="15">
        <f t="shared" si="194"/>
        <v>26.407174122408207</v>
      </c>
      <c r="W913" s="15">
        <f t="shared" si="195"/>
        <v>23.875841680645639</v>
      </c>
      <c r="X913" s="15">
        <f t="shared" si="196"/>
        <v>97.108651832322622</v>
      </c>
      <c r="Y913" s="15">
        <f t="shared" si="197"/>
        <v>71.494544108278816</v>
      </c>
      <c r="Z913" s="15">
        <f t="shared" si="198"/>
        <v>18.765388170057882</v>
      </c>
      <c r="AA913" s="15">
        <f t="shared" si="199"/>
        <v>22.127958759208845</v>
      </c>
    </row>
    <row r="914" spans="1:27" x14ac:dyDescent="0.25">
      <c r="A914" s="4">
        <v>51121021300</v>
      </c>
      <c r="B914" s="7" t="s">
        <v>892</v>
      </c>
      <c r="C914" s="40">
        <f t="array" ref="C914">SUMPRODUCT($D$10:$D$16, TRANSPOSE(U914:AA914))</f>
        <v>37.932045499198239</v>
      </c>
      <c r="E914" s="16">
        <v>98.3</v>
      </c>
      <c r="F914" s="9">
        <v>1</v>
      </c>
      <c r="G914" s="9">
        <v>5</v>
      </c>
      <c r="H914" s="9">
        <v>2</v>
      </c>
      <c r="I914" s="41">
        <v>0.46829999999999999</v>
      </c>
      <c r="J914" s="9">
        <v>0</v>
      </c>
      <c r="K914" s="9">
        <v>2</v>
      </c>
      <c r="M914" s="15">
        <f t="shared" si="186"/>
        <v>1.1618563836845677</v>
      </c>
      <c r="N914" s="15">
        <f t="shared" si="187"/>
        <v>-0.96179625340856834</v>
      </c>
      <c r="O914" s="15">
        <f t="shared" si="188"/>
        <v>-0.57966787106150763</v>
      </c>
      <c r="P914" s="15">
        <f t="shared" si="189"/>
        <v>1.0219243946524705</v>
      </c>
      <c r="Q914" s="15">
        <f t="shared" si="190"/>
        <v>-0.99847545975052399</v>
      </c>
      <c r="R914" s="15">
        <f t="shared" si="191"/>
        <v>-1.1257909283964709</v>
      </c>
      <c r="S914" s="15">
        <f t="shared" si="192"/>
        <v>-0.86688795385754081</v>
      </c>
      <c r="U914" s="15">
        <f t="shared" si="193"/>
        <v>87.735309673473253</v>
      </c>
      <c r="V914" s="15">
        <f t="shared" si="194"/>
        <v>16.807598021003432</v>
      </c>
      <c r="W914" s="15">
        <f t="shared" si="195"/>
        <v>28.106930690033703</v>
      </c>
      <c r="X914" s="15">
        <f t="shared" si="196"/>
        <v>84.659165723285582</v>
      </c>
      <c r="Y914" s="15">
        <f t="shared" si="197"/>
        <v>15.902442923703063</v>
      </c>
      <c r="Z914" s="15">
        <f t="shared" si="198"/>
        <v>13.012701243201358</v>
      </c>
      <c r="AA914" s="15">
        <f t="shared" si="199"/>
        <v>19.300170219687281</v>
      </c>
    </row>
    <row r="915" spans="1:27" x14ac:dyDescent="0.25">
      <c r="A915" s="4">
        <v>51121021400</v>
      </c>
      <c r="B915" s="7" t="s">
        <v>893</v>
      </c>
      <c r="C915" s="40">
        <f t="array" ref="C915">SUMPRODUCT($D$10:$D$16, TRANSPOSE(U915:AA915))</f>
        <v>26.587912811510865</v>
      </c>
      <c r="E915" s="16">
        <v>98.3</v>
      </c>
      <c r="F915" s="9">
        <v>1</v>
      </c>
      <c r="G915" s="9">
        <v>4</v>
      </c>
      <c r="H915" s="9">
        <v>0</v>
      </c>
      <c r="I915" s="41">
        <v>0.5393</v>
      </c>
      <c r="J915" s="9">
        <v>3</v>
      </c>
      <c r="K915" s="9">
        <v>1</v>
      </c>
      <c r="M915" s="15">
        <f t="shared" si="186"/>
        <v>1.1618563836845677</v>
      </c>
      <c r="N915" s="15">
        <f t="shared" si="187"/>
        <v>-0.96179625340856834</v>
      </c>
      <c r="O915" s="15">
        <f t="shared" si="188"/>
        <v>-0.71030207457300543</v>
      </c>
      <c r="P915" s="15">
        <f t="shared" si="189"/>
        <v>-0.7282415870289497</v>
      </c>
      <c r="Q915" s="15">
        <f t="shared" si="190"/>
        <v>-2.0637245459353895</v>
      </c>
      <c r="R915" s="15">
        <f t="shared" si="191"/>
        <v>-1.0061829596444984</v>
      </c>
      <c r="S915" s="15">
        <f t="shared" si="192"/>
        <v>-0.96589707693392168</v>
      </c>
      <c r="U915" s="15">
        <f t="shared" si="193"/>
        <v>87.735309673473253</v>
      </c>
      <c r="V915" s="15">
        <f t="shared" si="194"/>
        <v>16.807598021003432</v>
      </c>
      <c r="W915" s="15">
        <f t="shared" si="195"/>
        <v>23.875841680645639</v>
      </c>
      <c r="X915" s="15">
        <f t="shared" si="196"/>
        <v>23.323285630020674</v>
      </c>
      <c r="Y915" s="15">
        <f t="shared" si="197"/>
        <v>1.9521920342809613</v>
      </c>
      <c r="Z915" s="15">
        <f t="shared" si="198"/>
        <v>15.716378382537236</v>
      </c>
      <c r="AA915" s="15">
        <f t="shared" si="199"/>
        <v>16.70478425861484</v>
      </c>
    </row>
    <row r="916" spans="1:27" x14ac:dyDescent="0.25">
      <c r="A916" s="4">
        <v>51121021500</v>
      </c>
      <c r="B916" s="7" t="s">
        <v>894</v>
      </c>
      <c r="C916" s="40">
        <f t="array" ref="C916">SUMPRODUCT($D$10:$D$16, TRANSPOSE(U916:AA916))</f>
        <v>40.645284723147007</v>
      </c>
      <c r="E916" s="16">
        <v>98.3</v>
      </c>
      <c r="F916" s="9">
        <v>3</v>
      </c>
      <c r="G916" s="9">
        <v>3</v>
      </c>
      <c r="H916" s="9">
        <v>1</v>
      </c>
      <c r="I916" s="41">
        <v>0.38740000000000002</v>
      </c>
      <c r="J916" s="9">
        <v>4</v>
      </c>
      <c r="K916" s="9">
        <v>2</v>
      </c>
      <c r="M916" s="15">
        <f t="shared" si="186"/>
        <v>1.1618563836845677</v>
      </c>
      <c r="N916" s="15">
        <f t="shared" si="187"/>
        <v>-0.63084254441359544</v>
      </c>
      <c r="O916" s="15">
        <f t="shared" si="188"/>
        <v>-0.84093627808450333</v>
      </c>
      <c r="P916" s="15">
        <f t="shared" si="189"/>
        <v>0.14684140381176045</v>
      </c>
      <c r="Q916" s="15">
        <f t="shared" si="190"/>
        <v>0.21530835816997693</v>
      </c>
      <c r="R916" s="15">
        <f t="shared" si="191"/>
        <v>-0.9663136367271743</v>
      </c>
      <c r="S916" s="15">
        <f t="shared" si="192"/>
        <v>-0.86688795385754081</v>
      </c>
      <c r="U916" s="15">
        <f t="shared" si="193"/>
        <v>87.735309673473253</v>
      </c>
      <c r="V916" s="15">
        <f t="shared" si="194"/>
        <v>26.407174122408207</v>
      </c>
      <c r="W916" s="15">
        <f t="shared" si="195"/>
        <v>20.01918167222092</v>
      </c>
      <c r="X916" s="15">
        <f t="shared" si="196"/>
        <v>55.83713983142151</v>
      </c>
      <c r="Y916" s="15">
        <f t="shared" si="197"/>
        <v>58.523654321766557</v>
      </c>
      <c r="Z916" s="15">
        <f t="shared" si="198"/>
        <v>16.694363221051294</v>
      </c>
      <c r="AA916" s="15">
        <f t="shared" si="199"/>
        <v>19.300170219687281</v>
      </c>
    </row>
    <row r="917" spans="1:27" x14ac:dyDescent="0.25">
      <c r="A917" s="4">
        <v>51125950100</v>
      </c>
      <c r="B917" s="7" t="s">
        <v>895</v>
      </c>
      <c r="C917" s="40">
        <f t="array" ref="C917">SUMPRODUCT($D$10:$D$16, TRANSPOSE(U917:AA917))</f>
        <v>25.671784889552853</v>
      </c>
      <c r="E917" s="16">
        <v>103.9</v>
      </c>
      <c r="F917" s="9">
        <v>0</v>
      </c>
      <c r="G917" s="9">
        <v>5</v>
      </c>
      <c r="H917" s="9">
        <v>0</v>
      </c>
      <c r="I917" s="41">
        <v>0.46629999999999999</v>
      </c>
      <c r="J917" s="9">
        <v>0</v>
      </c>
      <c r="K917" s="9">
        <v>0</v>
      </c>
      <c r="M917" s="15">
        <f t="shared" si="186"/>
        <v>0.56192907043413931</v>
      </c>
      <c r="N917" s="15">
        <f t="shared" si="187"/>
        <v>-1.1272731079060547</v>
      </c>
      <c r="O917" s="15">
        <f t="shared" si="188"/>
        <v>-0.57966787106150763</v>
      </c>
      <c r="P917" s="15">
        <f t="shared" si="189"/>
        <v>-0.7282415870289497</v>
      </c>
      <c r="Q917" s="15">
        <f t="shared" si="190"/>
        <v>-0.96846844323827419</v>
      </c>
      <c r="R917" s="15">
        <f t="shared" si="191"/>
        <v>-1.1257909283964709</v>
      </c>
      <c r="S917" s="15">
        <f t="shared" si="192"/>
        <v>-1.0649062000103025</v>
      </c>
      <c r="U917" s="15">
        <f t="shared" si="193"/>
        <v>71.291782686007238</v>
      </c>
      <c r="V917" s="15">
        <f t="shared" si="194"/>
        <v>12.981351435611771</v>
      </c>
      <c r="W917" s="15">
        <f t="shared" si="195"/>
        <v>28.106930690033703</v>
      </c>
      <c r="X917" s="15">
        <f t="shared" si="196"/>
        <v>23.323285630020674</v>
      </c>
      <c r="Y917" s="15">
        <f t="shared" si="197"/>
        <v>16.640523588432234</v>
      </c>
      <c r="Z917" s="15">
        <f t="shared" si="198"/>
        <v>13.012701243201358</v>
      </c>
      <c r="AA917" s="15">
        <f t="shared" si="199"/>
        <v>14.345918953563022</v>
      </c>
    </row>
    <row r="918" spans="1:27" x14ac:dyDescent="0.25">
      <c r="A918" s="4">
        <v>51125950200</v>
      </c>
      <c r="B918" s="7" t="s">
        <v>896</v>
      </c>
      <c r="C918" s="40">
        <f t="array" ref="C918">SUMPRODUCT($D$10:$D$16, TRANSPOSE(U918:AA918))</f>
        <v>32.617414920044254</v>
      </c>
      <c r="E918" s="16">
        <v>103.9</v>
      </c>
      <c r="F918" s="9">
        <v>0</v>
      </c>
      <c r="G918" s="9">
        <v>17</v>
      </c>
      <c r="H918" s="9">
        <v>0</v>
      </c>
      <c r="I918" s="41">
        <v>0.48899999999999999</v>
      </c>
      <c r="J918" s="9">
        <v>0</v>
      </c>
      <c r="K918" s="9">
        <v>0</v>
      </c>
      <c r="M918" s="15">
        <f t="shared" si="186"/>
        <v>0.56192907043413931</v>
      </c>
      <c r="N918" s="15">
        <f t="shared" si="187"/>
        <v>-1.1272731079060547</v>
      </c>
      <c r="O918" s="15">
        <f t="shared" si="188"/>
        <v>0.98794257107646688</v>
      </c>
      <c r="P918" s="15">
        <f t="shared" si="189"/>
        <v>-0.7282415870289497</v>
      </c>
      <c r="Q918" s="15">
        <f t="shared" si="190"/>
        <v>-1.3090480806523086</v>
      </c>
      <c r="R918" s="15">
        <f t="shared" si="191"/>
        <v>-1.1257909283964709</v>
      </c>
      <c r="S918" s="15">
        <f t="shared" si="192"/>
        <v>-1.0649062000103025</v>
      </c>
      <c r="U918" s="15">
        <f t="shared" si="193"/>
        <v>71.291782686007238</v>
      </c>
      <c r="V918" s="15">
        <f t="shared" si="194"/>
        <v>12.981351435611771</v>
      </c>
      <c r="W918" s="15">
        <f t="shared" si="195"/>
        <v>83.840961263868266</v>
      </c>
      <c r="X918" s="15">
        <f t="shared" si="196"/>
        <v>23.323285630020674</v>
      </c>
      <c r="Y918" s="15">
        <f t="shared" si="197"/>
        <v>9.5259032280374694</v>
      </c>
      <c r="Z918" s="15">
        <f t="shared" si="198"/>
        <v>13.012701243201358</v>
      </c>
      <c r="AA918" s="15">
        <f t="shared" si="199"/>
        <v>14.345918953563022</v>
      </c>
    </row>
    <row r="919" spans="1:27" x14ac:dyDescent="0.25">
      <c r="A919" s="4">
        <v>51125950300</v>
      </c>
      <c r="B919" s="7" t="s">
        <v>897</v>
      </c>
      <c r="C919" s="40">
        <f t="array" ref="C919">SUMPRODUCT($D$10:$D$16, TRANSPOSE(U919:AA919))</f>
        <v>30.828631503520519</v>
      </c>
      <c r="E919" s="16">
        <v>103.9</v>
      </c>
      <c r="F919" s="9">
        <v>0</v>
      </c>
      <c r="G919" s="9">
        <v>8</v>
      </c>
      <c r="H919" s="9">
        <v>0</v>
      </c>
      <c r="I919" s="41">
        <v>0.42159999999999997</v>
      </c>
      <c r="J919" s="9">
        <v>0</v>
      </c>
      <c r="K919" s="9">
        <v>0</v>
      </c>
      <c r="M919" s="15">
        <f t="shared" ref="M919:M982" si="200">$F$10*STANDARDIZE(E919,M$15,M$16)</f>
        <v>0.56192907043413931</v>
      </c>
      <c r="N919" s="15">
        <f t="shared" ref="N919:N982" si="201" xml:space="preserve"> $F$11*STANDARDIZE(F919,N$15,N$16)</f>
        <v>-1.1272731079060547</v>
      </c>
      <c r="O919" s="15">
        <f t="shared" ref="O919:O982" si="202">$F$12* STANDARDIZE(G919,O$15,O$16)</f>
        <v>-0.18776526052701398</v>
      </c>
      <c r="P919" s="15">
        <f t="shared" ref="P919:P982" si="203" xml:space="preserve"> $F$13*STANDARDIZE(H919,P$15,P$16)</f>
        <v>-0.7282415870289497</v>
      </c>
      <c r="Q919" s="15">
        <f t="shared" ref="Q919:Q982" si="204" xml:space="preserve"> $F$14*STANDARDIZE(I919,Q$15,Q$16)</f>
        <v>-0.29781162418949264</v>
      </c>
      <c r="R919" s="15">
        <f t="shared" ref="R919:R982" si="205" xml:space="preserve"> $F$15*STANDARDIZE(J919,R$15,R$16)</f>
        <v>-1.1257909283964709</v>
      </c>
      <c r="S919" s="15">
        <f t="shared" ref="S919:S982" si="206" xml:space="preserve"> $F$16*STANDARDIZE(K919,S$15,S$16)</f>
        <v>-1.0649062000103025</v>
      </c>
      <c r="U919" s="15">
        <f t="shared" ref="U919:U982" si="207">_xlfn.NORM.S.DIST(M919,1)*100</f>
        <v>71.291782686007238</v>
      </c>
      <c r="V919" s="15">
        <f t="shared" ref="V919:V982" si="208">_xlfn.NORM.S.DIST(N919,1)*100</f>
        <v>12.981351435611771</v>
      </c>
      <c r="W919" s="15">
        <f t="shared" ref="W919:W982" si="209">_xlfn.NORM.S.DIST(O919,1)*100</f>
        <v>42.553033471880973</v>
      </c>
      <c r="X919" s="15">
        <f t="shared" ref="X919:X982" si="210">_xlfn.NORM.S.DIST(P919,1)*100</f>
        <v>23.323285630020674</v>
      </c>
      <c r="Y919" s="15">
        <f t="shared" ref="Y919:Y982" si="211">_xlfn.NORM.S.DIST(Q919,1)*100</f>
        <v>38.292347104358633</v>
      </c>
      <c r="Z919" s="15">
        <f t="shared" ref="Z919:Z982" si="212">_xlfn.NORM.S.DIST(R919,1)*100</f>
        <v>13.012701243201358</v>
      </c>
      <c r="AA919" s="15">
        <f t="shared" ref="AA919:AA982" si="213">_xlfn.NORM.S.DIST(S919,1)*100</f>
        <v>14.345918953563022</v>
      </c>
    </row>
    <row r="920" spans="1:27" x14ac:dyDescent="0.25">
      <c r="A920" s="4">
        <v>51127700100</v>
      </c>
      <c r="B920" s="7" t="s">
        <v>898</v>
      </c>
      <c r="C920" s="40">
        <f t="array" ref="C920">SUMPRODUCT($D$10:$D$16, TRANSPOSE(U920:AA920))</f>
        <v>38.142236182317298</v>
      </c>
      <c r="E920" s="16">
        <v>105.1</v>
      </c>
      <c r="F920" s="9">
        <v>1</v>
      </c>
      <c r="G920" s="9">
        <v>1</v>
      </c>
      <c r="H920" s="9">
        <v>1</v>
      </c>
      <c r="I920" s="41">
        <v>0.33019999999999999</v>
      </c>
      <c r="J920" s="9">
        <v>1</v>
      </c>
      <c r="K920" s="9">
        <v>0</v>
      </c>
      <c r="M920" s="15">
        <f t="shared" si="200"/>
        <v>0.43337321759476316</v>
      </c>
      <c r="N920" s="15">
        <f t="shared" si="201"/>
        <v>-0.96179625340856834</v>
      </c>
      <c r="O920" s="15">
        <f t="shared" si="202"/>
        <v>-1.1022046851074991</v>
      </c>
      <c r="P920" s="15">
        <f t="shared" si="203"/>
        <v>0.14684140381176045</v>
      </c>
      <c r="Q920" s="15">
        <f t="shared" si="204"/>
        <v>1.0735090304203194</v>
      </c>
      <c r="R920" s="15">
        <f t="shared" si="205"/>
        <v>-1.0859216054791467</v>
      </c>
      <c r="S920" s="15">
        <f t="shared" si="206"/>
        <v>-1.0649062000103025</v>
      </c>
      <c r="U920" s="15">
        <f t="shared" si="207"/>
        <v>66.762817283830884</v>
      </c>
      <c r="V920" s="15">
        <f t="shared" si="208"/>
        <v>16.807598021003432</v>
      </c>
      <c r="W920" s="15">
        <f t="shared" si="209"/>
        <v>13.518634780903643</v>
      </c>
      <c r="X920" s="15">
        <f t="shared" si="210"/>
        <v>55.83713983142151</v>
      </c>
      <c r="Y920" s="15">
        <f t="shared" si="211"/>
        <v>85.84786054333793</v>
      </c>
      <c r="Z920" s="15">
        <f t="shared" si="212"/>
        <v>13.87568386216069</v>
      </c>
      <c r="AA920" s="15">
        <f t="shared" si="213"/>
        <v>14.345918953563022</v>
      </c>
    </row>
    <row r="921" spans="1:27" x14ac:dyDescent="0.25">
      <c r="A921" s="4">
        <v>51127700200</v>
      </c>
      <c r="B921" s="7" t="s">
        <v>899</v>
      </c>
      <c r="C921" s="40">
        <f t="array" ref="C921">SUMPRODUCT($D$10:$D$16, TRANSPOSE(U921:AA921))</f>
        <v>29.633969333524718</v>
      </c>
      <c r="E921" s="16">
        <v>105.1</v>
      </c>
      <c r="F921" s="9">
        <v>1</v>
      </c>
      <c r="G921" s="9">
        <v>1</v>
      </c>
      <c r="H921" s="9">
        <v>1</v>
      </c>
      <c r="I921" s="41">
        <v>0.45219999999999999</v>
      </c>
      <c r="J921" s="9">
        <v>5</v>
      </c>
      <c r="K921" s="9">
        <v>0</v>
      </c>
      <c r="M921" s="15">
        <f t="shared" si="200"/>
        <v>0.43337321759476316</v>
      </c>
      <c r="N921" s="15">
        <f t="shared" si="201"/>
        <v>-0.96179625340856834</v>
      </c>
      <c r="O921" s="15">
        <f t="shared" si="202"/>
        <v>-1.1022046851074991</v>
      </c>
      <c r="P921" s="15">
        <f t="shared" si="203"/>
        <v>0.14684140381176045</v>
      </c>
      <c r="Q921" s="15">
        <f t="shared" si="204"/>
        <v>-0.75691897682691367</v>
      </c>
      <c r="R921" s="15">
        <f t="shared" si="205"/>
        <v>-0.92644431380985015</v>
      </c>
      <c r="S921" s="15">
        <f t="shared" si="206"/>
        <v>-1.0649062000103025</v>
      </c>
      <c r="U921" s="15">
        <f t="shared" si="207"/>
        <v>66.762817283830884</v>
      </c>
      <c r="V921" s="15">
        <f t="shared" si="208"/>
        <v>16.807598021003432</v>
      </c>
      <c r="W921" s="15">
        <f t="shared" si="209"/>
        <v>13.518634780903643</v>
      </c>
      <c r="X921" s="15">
        <f t="shared" si="210"/>
        <v>55.83713983142151</v>
      </c>
      <c r="Y921" s="15">
        <f t="shared" si="211"/>
        <v>22.454920272888877</v>
      </c>
      <c r="Z921" s="15">
        <f t="shared" si="212"/>
        <v>17.71075619106167</v>
      </c>
      <c r="AA921" s="15">
        <f t="shared" si="213"/>
        <v>14.345918953563022</v>
      </c>
    </row>
    <row r="922" spans="1:27" x14ac:dyDescent="0.25">
      <c r="A922" s="4">
        <v>51127700300</v>
      </c>
      <c r="B922" s="7" t="s">
        <v>900</v>
      </c>
      <c r="C922" s="40">
        <f t="array" ref="C922">SUMPRODUCT($D$10:$D$16, TRANSPOSE(U922:AA922))</f>
        <v>36.400635531681687</v>
      </c>
      <c r="E922" s="16">
        <v>105.1</v>
      </c>
      <c r="F922" s="9">
        <v>1</v>
      </c>
      <c r="G922" s="9">
        <v>3</v>
      </c>
      <c r="H922" s="9">
        <v>1</v>
      </c>
      <c r="I922" s="41">
        <v>0.3755</v>
      </c>
      <c r="J922" s="9">
        <v>3</v>
      </c>
      <c r="K922" s="9">
        <v>0</v>
      </c>
      <c r="M922" s="15">
        <f t="shared" si="200"/>
        <v>0.43337321759476316</v>
      </c>
      <c r="N922" s="15">
        <f t="shared" si="201"/>
        <v>-0.96179625340856834</v>
      </c>
      <c r="O922" s="15">
        <f t="shared" si="202"/>
        <v>-0.84093627808450333</v>
      </c>
      <c r="P922" s="15">
        <f t="shared" si="203"/>
        <v>0.14684140381176045</v>
      </c>
      <c r="Q922" s="15">
        <f t="shared" si="204"/>
        <v>0.39385010641786311</v>
      </c>
      <c r="R922" s="15">
        <f t="shared" si="205"/>
        <v>-1.0061829596444984</v>
      </c>
      <c r="S922" s="15">
        <f t="shared" si="206"/>
        <v>-1.0649062000103025</v>
      </c>
      <c r="U922" s="15">
        <f t="shared" si="207"/>
        <v>66.762817283830884</v>
      </c>
      <c r="V922" s="15">
        <f t="shared" si="208"/>
        <v>16.807598021003432</v>
      </c>
      <c r="W922" s="15">
        <f t="shared" si="209"/>
        <v>20.01918167222092</v>
      </c>
      <c r="X922" s="15">
        <f t="shared" si="210"/>
        <v>55.83713983142151</v>
      </c>
      <c r="Y922" s="15">
        <f t="shared" si="211"/>
        <v>65.315414577194858</v>
      </c>
      <c r="Z922" s="15">
        <f t="shared" si="212"/>
        <v>15.716378382537236</v>
      </c>
      <c r="AA922" s="15">
        <f t="shared" si="213"/>
        <v>14.345918953563022</v>
      </c>
    </row>
    <row r="923" spans="1:27" x14ac:dyDescent="0.25">
      <c r="A923" s="4">
        <v>51131930100</v>
      </c>
      <c r="B923" s="7" t="s">
        <v>901</v>
      </c>
      <c r="C923" s="40">
        <f t="array" ref="C923">SUMPRODUCT($D$10:$D$16, TRANSPOSE(U923:AA923))</f>
        <v>24.711031034615807</v>
      </c>
      <c r="E923" s="16">
        <v>99.7</v>
      </c>
      <c r="F923" s="9">
        <v>1</v>
      </c>
      <c r="G923" s="9">
        <v>1</v>
      </c>
      <c r="H923" s="9">
        <v>0</v>
      </c>
      <c r="I923" s="41">
        <v>0.50170000000000003</v>
      </c>
      <c r="J923" s="9">
        <v>1</v>
      </c>
      <c r="K923" s="9">
        <v>0</v>
      </c>
      <c r="M923" s="15">
        <f t="shared" si="200"/>
        <v>1.0118745553719601</v>
      </c>
      <c r="N923" s="15">
        <f t="shared" si="201"/>
        <v>-0.96179625340856834</v>
      </c>
      <c r="O923" s="15">
        <f t="shared" si="202"/>
        <v>-1.1022046851074991</v>
      </c>
      <c r="P923" s="15">
        <f t="shared" si="203"/>
        <v>-0.7282415870289497</v>
      </c>
      <c r="Q923" s="15">
        <f t="shared" si="204"/>
        <v>-1.499592635505095</v>
      </c>
      <c r="R923" s="15">
        <f t="shared" si="205"/>
        <v>-1.0859216054791467</v>
      </c>
      <c r="S923" s="15">
        <f t="shared" si="206"/>
        <v>-1.0649062000103025</v>
      </c>
      <c r="U923" s="15">
        <f t="shared" si="207"/>
        <v>84.420098168629139</v>
      </c>
      <c r="V923" s="15">
        <f t="shared" si="208"/>
        <v>16.807598021003432</v>
      </c>
      <c r="W923" s="15">
        <f t="shared" si="209"/>
        <v>13.518634780903643</v>
      </c>
      <c r="X923" s="15">
        <f t="shared" si="210"/>
        <v>23.323285630020674</v>
      </c>
      <c r="Y923" s="15">
        <f t="shared" si="211"/>
        <v>6.6859978260300519</v>
      </c>
      <c r="Z923" s="15">
        <f t="shared" si="212"/>
        <v>13.87568386216069</v>
      </c>
      <c r="AA923" s="15">
        <f t="shared" si="213"/>
        <v>14.345918953563022</v>
      </c>
    </row>
    <row r="924" spans="1:27" x14ac:dyDescent="0.25">
      <c r="A924" s="4">
        <v>51131930200</v>
      </c>
      <c r="B924" s="7" t="s">
        <v>902</v>
      </c>
      <c r="C924" s="40">
        <f t="array" ref="C924">SUMPRODUCT($D$10:$D$16, TRANSPOSE(U924:AA924))</f>
        <v>26.285432092874835</v>
      </c>
      <c r="E924" s="16">
        <v>99.7</v>
      </c>
      <c r="F924" s="9">
        <v>1</v>
      </c>
      <c r="G924" s="9">
        <v>1</v>
      </c>
      <c r="H924" s="9">
        <v>0</v>
      </c>
      <c r="I924" s="41">
        <v>0.46839999999999998</v>
      </c>
      <c r="J924" s="9">
        <v>3</v>
      </c>
      <c r="K924" s="9">
        <v>0</v>
      </c>
      <c r="M924" s="15">
        <f t="shared" si="200"/>
        <v>1.0118745553719601</v>
      </c>
      <c r="N924" s="15">
        <f t="shared" si="201"/>
        <v>-0.96179625340856834</v>
      </c>
      <c r="O924" s="15">
        <f t="shared" si="202"/>
        <v>-1.1022046851074991</v>
      </c>
      <c r="P924" s="15">
        <f t="shared" si="203"/>
        <v>-0.7282415870289497</v>
      </c>
      <c r="Q924" s="15">
        <f t="shared" si="204"/>
        <v>-0.99997581057613627</v>
      </c>
      <c r="R924" s="15">
        <f t="shared" si="205"/>
        <v>-1.0061829596444984</v>
      </c>
      <c r="S924" s="15">
        <f t="shared" si="206"/>
        <v>-1.0649062000103025</v>
      </c>
      <c r="U924" s="15">
        <f t="shared" si="207"/>
        <v>84.420098168629139</v>
      </c>
      <c r="V924" s="15">
        <f t="shared" si="208"/>
        <v>16.807598021003432</v>
      </c>
      <c r="W924" s="15">
        <f t="shared" si="209"/>
        <v>13.518634780903643</v>
      </c>
      <c r="X924" s="15">
        <f t="shared" si="210"/>
        <v>23.323285630020674</v>
      </c>
      <c r="Y924" s="15">
        <f t="shared" si="211"/>
        <v>15.8661107134667</v>
      </c>
      <c r="Z924" s="15">
        <f t="shared" si="212"/>
        <v>15.716378382537236</v>
      </c>
      <c r="AA924" s="15">
        <f t="shared" si="213"/>
        <v>14.345918953563022</v>
      </c>
    </row>
    <row r="925" spans="1:27" x14ac:dyDescent="0.25">
      <c r="A925" s="4">
        <v>51131930300</v>
      </c>
      <c r="B925" s="7" t="s">
        <v>903</v>
      </c>
      <c r="C925" s="40">
        <f t="array" ref="C925">SUMPRODUCT($D$10:$D$16, TRANSPOSE(U925:AA925))</f>
        <v>23.699423646756514</v>
      </c>
      <c r="E925" s="16">
        <v>99.7</v>
      </c>
      <c r="F925" s="9">
        <v>0</v>
      </c>
      <c r="G925" s="9">
        <v>0</v>
      </c>
      <c r="H925" s="9">
        <v>0</v>
      </c>
      <c r="I925" s="41">
        <v>0.505</v>
      </c>
      <c r="J925" s="9">
        <v>1</v>
      </c>
      <c r="K925" s="9">
        <v>0</v>
      </c>
      <c r="M925" s="15">
        <f t="shared" si="200"/>
        <v>1.0118745553719601</v>
      </c>
      <c r="N925" s="15">
        <f t="shared" si="201"/>
        <v>-1.1272731079060547</v>
      </c>
      <c r="O925" s="15">
        <f t="shared" si="202"/>
        <v>-1.2328388886189969</v>
      </c>
      <c r="P925" s="15">
        <f t="shared" si="203"/>
        <v>-0.7282415870289497</v>
      </c>
      <c r="Q925" s="15">
        <f t="shared" si="204"/>
        <v>-1.5491042127503065</v>
      </c>
      <c r="R925" s="15">
        <f t="shared" si="205"/>
        <v>-1.0859216054791467</v>
      </c>
      <c r="S925" s="15">
        <f t="shared" si="206"/>
        <v>-1.0649062000103025</v>
      </c>
      <c r="U925" s="15">
        <f t="shared" si="207"/>
        <v>84.420098168629139</v>
      </c>
      <c r="V925" s="15">
        <f t="shared" si="208"/>
        <v>12.981351435611771</v>
      </c>
      <c r="W925" s="15">
        <f t="shared" si="209"/>
        <v>10.881793958617708</v>
      </c>
      <c r="X925" s="15">
        <f t="shared" si="210"/>
        <v>23.323285630020674</v>
      </c>
      <c r="Y925" s="15">
        <f t="shared" si="211"/>
        <v>6.06783351869265</v>
      </c>
      <c r="Z925" s="15">
        <f t="shared" si="212"/>
        <v>13.87568386216069</v>
      </c>
      <c r="AA925" s="15">
        <f t="shared" si="213"/>
        <v>14.345918953563022</v>
      </c>
    </row>
    <row r="926" spans="1:27" x14ac:dyDescent="0.25">
      <c r="A926" s="4">
        <v>51131990100</v>
      </c>
      <c r="B926" s="7" t="s">
        <v>904</v>
      </c>
      <c r="C926" s="40">
        <f t="array" ref="C926">SUMPRODUCT($D$10:$D$16, TRANSPOSE(U926:AA926))</f>
        <v>36.995021329496019</v>
      </c>
      <c r="E926" s="16">
        <v>99.7</v>
      </c>
      <c r="F926" s="9">
        <v>0</v>
      </c>
      <c r="G926" s="9">
        <v>0</v>
      </c>
      <c r="H926" s="9">
        <v>0</v>
      </c>
      <c r="I926" s="41"/>
      <c r="J926" s="9">
        <v>0</v>
      </c>
      <c r="K926" s="9">
        <v>0</v>
      </c>
      <c r="M926" s="15">
        <f t="shared" si="200"/>
        <v>1.0118745553719601</v>
      </c>
      <c r="N926" s="15">
        <f t="shared" si="201"/>
        <v>-1.1272731079060547</v>
      </c>
      <c r="O926" s="15">
        <f t="shared" si="202"/>
        <v>-1.2328388886189969</v>
      </c>
      <c r="P926" s="15">
        <f t="shared" si="203"/>
        <v>-0.7282415870289497</v>
      </c>
      <c r="Q926" s="15">
        <f t="shared" si="204"/>
        <v>6.0276674565927486</v>
      </c>
      <c r="R926" s="15">
        <f t="shared" si="205"/>
        <v>-1.1257909283964709</v>
      </c>
      <c r="S926" s="15">
        <f t="shared" si="206"/>
        <v>-1.0649062000103025</v>
      </c>
      <c r="U926" s="15">
        <f t="shared" si="207"/>
        <v>84.420098168629139</v>
      </c>
      <c r="V926" s="15">
        <f t="shared" si="208"/>
        <v>12.981351435611771</v>
      </c>
      <c r="W926" s="15">
        <f t="shared" si="209"/>
        <v>10.881793958617708</v>
      </c>
      <c r="X926" s="15">
        <f t="shared" si="210"/>
        <v>23.323285630020674</v>
      </c>
      <c r="Y926" s="15">
        <f t="shared" si="211"/>
        <v>99.999999916828557</v>
      </c>
      <c r="Z926" s="15">
        <f t="shared" si="212"/>
        <v>13.012701243201358</v>
      </c>
      <c r="AA926" s="15">
        <f t="shared" si="213"/>
        <v>14.345918953563022</v>
      </c>
    </row>
    <row r="927" spans="1:27" x14ac:dyDescent="0.25">
      <c r="A927" s="4">
        <v>51133020100</v>
      </c>
      <c r="B927" s="7" t="s">
        <v>905</v>
      </c>
      <c r="C927" s="40">
        <f t="array" ref="C927">SUMPRODUCT($D$10:$D$16, TRANSPOSE(U927:AA927))</f>
        <v>29.654565389156893</v>
      </c>
      <c r="E927" s="16">
        <v>102.2</v>
      </c>
      <c r="F927" s="9">
        <v>0</v>
      </c>
      <c r="G927" s="9">
        <v>3</v>
      </c>
      <c r="H927" s="9">
        <v>0</v>
      </c>
      <c r="I927" s="41">
        <v>0.40720000000000001</v>
      </c>
      <c r="J927" s="9">
        <v>0</v>
      </c>
      <c r="K927" s="9">
        <v>0</v>
      </c>
      <c r="M927" s="15">
        <f t="shared" si="200"/>
        <v>0.74404986195659073</v>
      </c>
      <c r="N927" s="15">
        <f t="shared" si="201"/>
        <v>-1.1272731079060547</v>
      </c>
      <c r="O927" s="15">
        <f t="shared" si="202"/>
        <v>-0.84093627808450333</v>
      </c>
      <c r="P927" s="15">
        <f t="shared" si="203"/>
        <v>-0.7282415870289497</v>
      </c>
      <c r="Q927" s="15">
        <f t="shared" si="204"/>
        <v>-8.1761105301295101E-2</v>
      </c>
      <c r="R927" s="15">
        <f t="shared" si="205"/>
        <v>-1.1257909283964709</v>
      </c>
      <c r="S927" s="15">
        <f t="shared" si="206"/>
        <v>-1.0649062000103025</v>
      </c>
      <c r="U927" s="15">
        <f t="shared" si="207"/>
        <v>77.157684491893818</v>
      </c>
      <c r="V927" s="15">
        <f t="shared" si="208"/>
        <v>12.981351435611771</v>
      </c>
      <c r="W927" s="15">
        <f t="shared" si="209"/>
        <v>20.01918167222092</v>
      </c>
      <c r="X927" s="15">
        <f t="shared" si="210"/>
        <v>23.323285630020674</v>
      </c>
      <c r="Y927" s="15">
        <f t="shared" si="211"/>
        <v>46.74183429758672</v>
      </c>
      <c r="Z927" s="15">
        <f t="shared" si="212"/>
        <v>13.012701243201358</v>
      </c>
      <c r="AA927" s="15">
        <f t="shared" si="213"/>
        <v>14.345918953563022</v>
      </c>
    </row>
    <row r="928" spans="1:27" x14ac:dyDescent="0.25">
      <c r="A928" s="4">
        <v>51133020200</v>
      </c>
      <c r="B928" s="7" t="s">
        <v>906</v>
      </c>
      <c r="C928" s="40">
        <f t="array" ref="C928">SUMPRODUCT($D$10:$D$16, TRANSPOSE(U928:AA928))</f>
        <v>24.669676234052361</v>
      </c>
      <c r="E928" s="16">
        <v>102.2</v>
      </c>
      <c r="F928" s="9">
        <v>0</v>
      </c>
      <c r="G928" s="9">
        <v>2</v>
      </c>
      <c r="H928" s="9">
        <v>0</v>
      </c>
      <c r="I928" s="41">
        <v>0.47810000000000002</v>
      </c>
      <c r="J928" s="9">
        <v>3</v>
      </c>
      <c r="K928" s="9">
        <v>0</v>
      </c>
      <c r="M928" s="15">
        <f t="shared" si="200"/>
        <v>0.74404986195659073</v>
      </c>
      <c r="N928" s="15">
        <f t="shared" si="201"/>
        <v>-1.1272731079060547</v>
      </c>
      <c r="O928" s="15">
        <f t="shared" si="202"/>
        <v>-0.97157048159600123</v>
      </c>
      <c r="P928" s="15">
        <f t="shared" si="203"/>
        <v>-0.7282415870289497</v>
      </c>
      <c r="Q928" s="15">
        <f t="shared" si="204"/>
        <v>-1.1455098406605482</v>
      </c>
      <c r="R928" s="15">
        <f t="shared" si="205"/>
        <v>-1.0061829596444984</v>
      </c>
      <c r="S928" s="15">
        <f t="shared" si="206"/>
        <v>-1.0649062000103025</v>
      </c>
      <c r="U928" s="15">
        <f t="shared" si="207"/>
        <v>77.157684491893818</v>
      </c>
      <c r="V928" s="15">
        <f t="shared" si="208"/>
        <v>12.981351435611771</v>
      </c>
      <c r="W928" s="15">
        <f t="shared" si="209"/>
        <v>16.563213676009209</v>
      </c>
      <c r="X928" s="15">
        <f t="shared" si="210"/>
        <v>23.323285630020674</v>
      </c>
      <c r="Y928" s="15">
        <f t="shared" si="211"/>
        <v>12.599901068730828</v>
      </c>
      <c r="Z928" s="15">
        <f t="shared" si="212"/>
        <v>15.716378382537236</v>
      </c>
      <c r="AA928" s="15">
        <f t="shared" si="213"/>
        <v>14.345918953563022</v>
      </c>
    </row>
    <row r="929" spans="1:27" x14ac:dyDescent="0.25">
      <c r="A929" s="4">
        <v>51133020300</v>
      </c>
      <c r="B929" s="7" t="s">
        <v>907</v>
      </c>
      <c r="C929" s="40">
        <f t="array" ref="C929">SUMPRODUCT($D$10:$D$16, TRANSPOSE(U929:AA929))</f>
        <v>29.478896303579202</v>
      </c>
      <c r="E929" s="16">
        <v>102.2</v>
      </c>
      <c r="F929" s="9">
        <v>1</v>
      </c>
      <c r="G929" s="9">
        <v>3</v>
      </c>
      <c r="H929" s="9">
        <v>0</v>
      </c>
      <c r="I929" s="41">
        <v>0.41980000000000001</v>
      </c>
      <c r="J929" s="9">
        <v>0</v>
      </c>
      <c r="K929" s="9">
        <v>1</v>
      </c>
      <c r="M929" s="15">
        <f t="shared" si="200"/>
        <v>0.74404986195659073</v>
      </c>
      <c r="N929" s="15">
        <f t="shared" si="201"/>
        <v>-0.96179625340856834</v>
      </c>
      <c r="O929" s="15">
        <f t="shared" si="202"/>
        <v>-0.84093627808450333</v>
      </c>
      <c r="P929" s="15">
        <f t="shared" si="203"/>
        <v>-0.7282415870289497</v>
      </c>
      <c r="Q929" s="15">
        <f t="shared" si="204"/>
        <v>-0.27080530932846836</v>
      </c>
      <c r="R929" s="15">
        <f t="shared" si="205"/>
        <v>-1.1257909283964709</v>
      </c>
      <c r="S929" s="15">
        <f t="shared" si="206"/>
        <v>-0.96589707693392168</v>
      </c>
      <c r="U929" s="15">
        <f t="shared" si="207"/>
        <v>77.157684491893818</v>
      </c>
      <c r="V929" s="15">
        <f t="shared" si="208"/>
        <v>16.807598021003432</v>
      </c>
      <c r="W929" s="15">
        <f t="shared" si="209"/>
        <v>20.01918167222092</v>
      </c>
      <c r="X929" s="15">
        <f t="shared" si="210"/>
        <v>23.323285630020674</v>
      </c>
      <c r="Y929" s="15">
        <f t="shared" si="211"/>
        <v>39.327038808099402</v>
      </c>
      <c r="Z929" s="15">
        <f t="shared" si="212"/>
        <v>13.012701243201358</v>
      </c>
      <c r="AA929" s="15">
        <f t="shared" si="213"/>
        <v>16.70478425861484</v>
      </c>
    </row>
    <row r="930" spans="1:27" x14ac:dyDescent="0.25">
      <c r="A930" s="4">
        <v>51133990100</v>
      </c>
      <c r="B930" s="7" t="s">
        <v>908</v>
      </c>
      <c r="C930" s="40">
        <f t="array" ref="C930">SUMPRODUCT($D$10:$D$16, TRANSPOSE(U930:AA930))</f>
        <v>38.146462176254786</v>
      </c>
      <c r="E930" s="16">
        <v>102.2</v>
      </c>
      <c r="F930" s="9">
        <v>1</v>
      </c>
      <c r="G930" s="9">
        <v>3</v>
      </c>
      <c r="H930" s="9">
        <v>0</v>
      </c>
      <c r="I930" s="41"/>
      <c r="J930" s="9">
        <v>0</v>
      </c>
      <c r="K930" s="9">
        <v>1</v>
      </c>
      <c r="M930" s="15">
        <f t="shared" si="200"/>
        <v>0.74404986195659073</v>
      </c>
      <c r="N930" s="15">
        <f t="shared" si="201"/>
        <v>-0.96179625340856834</v>
      </c>
      <c r="O930" s="15">
        <f t="shared" si="202"/>
        <v>-0.84093627808450333</v>
      </c>
      <c r="P930" s="15">
        <f t="shared" si="203"/>
        <v>-0.7282415870289497</v>
      </c>
      <c r="Q930" s="15">
        <f t="shared" si="204"/>
        <v>6.0276674565927486</v>
      </c>
      <c r="R930" s="15">
        <f t="shared" si="205"/>
        <v>-1.1257909283964709</v>
      </c>
      <c r="S930" s="15">
        <f t="shared" si="206"/>
        <v>-0.96589707693392168</v>
      </c>
      <c r="U930" s="15">
        <f t="shared" si="207"/>
        <v>77.157684491893818</v>
      </c>
      <c r="V930" s="15">
        <f t="shared" si="208"/>
        <v>16.807598021003432</v>
      </c>
      <c r="W930" s="15">
        <f t="shared" si="209"/>
        <v>20.01918167222092</v>
      </c>
      <c r="X930" s="15">
        <f t="shared" si="210"/>
        <v>23.323285630020674</v>
      </c>
      <c r="Y930" s="15">
        <f t="shared" si="211"/>
        <v>99.999999916828557</v>
      </c>
      <c r="Z930" s="15">
        <f t="shared" si="212"/>
        <v>13.012701243201358</v>
      </c>
      <c r="AA930" s="15">
        <f t="shared" si="213"/>
        <v>16.70478425861484</v>
      </c>
    </row>
    <row r="931" spans="1:27" x14ac:dyDescent="0.25">
      <c r="A931" s="4">
        <v>51135000100</v>
      </c>
      <c r="B931" s="7" t="s">
        <v>909</v>
      </c>
      <c r="C931" s="40">
        <f t="array" ref="C931">SUMPRODUCT($D$10:$D$16, TRANSPOSE(U931:AA931))</f>
        <v>27.326573850828282</v>
      </c>
      <c r="E931" s="16">
        <v>99.6</v>
      </c>
      <c r="F931" s="9">
        <v>0</v>
      </c>
      <c r="G931" s="9">
        <v>0</v>
      </c>
      <c r="H931" s="9">
        <v>0</v>
      </c>
      <c r="I931" s="41">
        <v>0.43280000000000002</v>
      </c>
      <c r="J931" s="9">
        <v>0</v>
      </c>
      <c r="K931" s="9">
        <v>0</v>
      </c>
      <c r="M931" s="15">
        <f t="shared" si="200"/>
        <v>1.0225875431085758</v>
      </c>
      <c r="N931" s="15">
        <f t="shared" si="201"/>
        <v>-1.1272731079060547</v>
      </c>
      <c r="O931" s="15">
        <f t="shared" si="202"/>
        <v>-1.2328388886189969</v>
      </c>
      <c r="P931" s="15">
        <f t="shared" si="203"/>
        <v>-0.7282415870289497</v>
      </c>
      <c r="Q931" s="15">
        <f t="shared" si="204"/>
        <v>-0.46585091665809175</v>
      </c>
      <c r="R931" s="15">
        <f t="shared" si="205"/>
        <v>-1.1257909283964709</v>
      </c>
      <c r="S931" s="15">
        <f t="shared" si="206"/>
        <v>-1.0649062000103025</v>
      </c>
      <c r="U931" s="15">
        <f t="shared" si="207"/>
        <v>84.674854908301313</v>
      </c>
      <c r="V931" s="15">
        <f t="shared" si="208"/>
        <v>12.981351435611771</v>
      </c>
      <c r="W931" s="15">
        <f t="shared" si="209"/>
        <v>10.881793958617708</v>
      </c>
      <c r="X931" s="15">
        <f t="shared" si="210"/>
        <v>23.323285630020674</v>
      </c>
      <c r="Y931" s="15">
        <f t="shared" si="211"/>
        <v>32.066110826482195</v>
      </c>
      <c r="Z931" s="15">
        <f t="shared" si="212"/>
        <v>13.012701243201358</v>
      </c>
      <c r="AA931" s="15">
        <f t="shared" si="213"/>
        <v>14.345918953563022</v>
      </c>
    </row>
    <row r="932" spans="1:27" x14ac:dyDescent="0.25">
      <c r="A932" s="4">
        <v>51135000200</v>
      </c>
      <c r="B932" s="7" t="s">
        <v>910</v>
      </c>
      <c r="C932" s="40">
        <f t="array" ref="C932">SUMPRODUCT($D$10:$D$16, TRANSPOSE(U932:AA932))</f>
        <v>29.113523267089128</v>
      </c>
      <c r="E932" s="16">
        <v>99.6</v>
      </c>
      <c r="F932" s="9">
        <v>0</v>
      </c>
      <c r="G932" s="9">
        <v>0</v>
      </c>
      <c r="H932" s="9">
        <v>0</v>
      </c>
      <c r="I932" s="41">
        <v>0.41710000000000003</v>
      </c>
      <c r="J932" s="9">
        <v>4</v>
      </c>
      <c r="K932" s="9">
        <v>0</v>
      </c>
      <c r="M932" s="15">
        <f t="shared" si="200"/>
        <v>1.0225875431085758</v>
      </c>
      <c r="N932" s="15">
        <f t="shared" si="201"/>
        <v>-1.1272731079060547</v>
      </c>
      <c r="O932" s="15">
        <f t="shared" si="202"/>
        <v>-1.2328388886189969</v>
      </c>
      <c r="P932" s="15">
        <f t="shared" si="203"/>
        <v>-0.7282415870289497</v>
      </c>
      <c r="Q932" s="15">
        <f t="shared" si="204"/>
        <v>-0.23029583703693154</v>
      </c>
      <c r="R932" s="15">
        <f t="shared" si="205"/>
        <v>-0.9663136367271743</v>
      </c>
      <c r="S932" s="15">
        <f t="shared" si="206"/>
        <v>-1.0649062000103025</v>
      </c>
      <c r="U932" s="15">
        <f t="shared" si="207"/>
        <v>84.674854908301313</v>
      </c>
      <c r="V932" s="15">
        <f t="shared" si="208"/>
        <v>12.981351435611771</v>
      </c>
      <c r="W932" s="15">
        <f t="shared" si="209"/>
        <v>10.881793958617708</v>
      </c>
      <c r="X932" s="15">
        <f t="shared" si="210"/>
        <v>23.323285630020674</v>
      </c>
      <c r="Y932" s="15">
        <f t="shared" si="211"/>
        <v>40.893094762458141</v>
      </c>
      <c r="Z932" s="15">
        <f t="shared" si="212"/>
        <v>16.694363221051294</v>
      </c>
      <c r="AA932" s="15">
        <f t="shared" si="213"/>
        <v>14.345918953563022</v>
      </c>
    </row>
    <row r="933" spans="1:27" x14ac:dyDescent="0.25">
      <c r="A933" s="4">
        <v>51135000300</v>
      </c>
      <c r="B933" s="7" t="s">
        <v>911</v>
      </c>
      <c r="C933" s="40">
        <f t="array" ref="C933">SUMPRODUCT($D$10:$D$16, TRANSPOSE(U933:AA933))</f>
        <v>26.488670478770501</v>
      </c>
      <c r="E933" s="16">
        <v>99.6</v>
      </c>
      <c r="F933" s="9">
        <v>0</v>
      </c>
      <c r="G933" s="9">
        <v>0</v>
      </c>
      <c r="H933" s="9">
        <v>0</v>
      </c>
      <c r="I933" s="41">
        <v>0.44600000000000001</v>
      </c>
      <c r="J933" s="9">
        <v>1</v>
      </c>
      <c r="K933" s="9">
        <v>0</v>
      </c>
      <c r="M933" s="15">
        <f t="shared" si="200"/>
        <v>1.0225875431085758</v>
      </c>
      <c r="N933" s="15">
        <f t="shared" si="201"/>
        <v>-1.1272731079060547</v>
      </c>
      <c r="O933" s="15">
        <f t="shared" si="202"/>
        <v>-1.2328388886189969</v>
      </c>
      <c r="P933" s="15">
        <f t="shared" si="203"/>
        <v>-0.7282415870289497</v>
      </c>
      <c r="Q933" s="15">
        <f t="shared" si="204"/>
        <v>-0.66389722563893971</v>
      </c>
      <c r="R933" s="15">
        <f t="shared" si="205"/>
        <v>-1.0859216054791467</v>
      </c>
      <c r="S933" s="15">
        <f t="shared" si="206"/>
        <v>-1.0649062000103025</v>
      </c>
      <c r="U933" s="15">
        <f t="shared" si="207"/>
        <v>84.674854908301313</v>
      </c>
      <c r="V933" s="15">
        <f t="shared" si="208"/>
        <v>12.981351435611771</v>
      </c>
      <c r="W933" s="15">
        <f t="shared" si="209"/>
        <v>10.881793958617708</v>
      </c>
      <c r="X933" s="15">
        <f t="shared" si="210"/>
        <v>23.323285630020674</v>
      </c>
      <c r="Y933" s="15">
        <f t="shared" si="211"/>
        <v>25.337804603118379</v>
      </c>
      <c r="Z933" s="15">
        <f t="shared" si="212"/>
        <v>13.87568386216069</v>
      </c>
      <c r="AA933" s="15">
        <f t="shared" si="213"/>
        <v>14.345918953563022</v>
      </c>
    </row>
    <row r="934" spans="1:27" x14ac:dyDescent="0.25">
      <c r="A934" s="4">
        <v>51135980100</v>
      </c>
      <c r="B934" s="7" t="s">
        <v>912</v>
      </c>
      <c r="C934" s="40">
        <f t="array" ref="C934">SUMPRODUCT($D$10:$D$16, TRANSPOSE(U934:AA934))</f>
        <v>37.154694100409507</v>
      </c>
      <c r="E934" s="16">
        <v>99.6</v>
      </c>
      <c r="F934" s="9">
        <v>0</v>
      </c>
      <c r="G934" s="9">
        <v>0</v>
      </c>
      <c r="H934" s="9">
        <v>0</v>
      </c>
      <c r="I934" s="41">
        <v>6.9099999999999995E-2</v>
      </c>
      <c r="J934" s="9">
        <v>1</v>
      </c>
      <c r="K934" s="9">
        <v>0</v>
      </c>
      <c r="M934" s="15">
        <f t="shared" si="200"/>
        <v>1.0225875431085758</v>
      </c>
      <c r="N934" s="15">
        <f t="shared" si="201"/>
        <v>-1.1272731079060547</v>
      </c>
      <c r="O934" s="15">
        <f t="shared" si="202"/>
        <v>-1.2328388886189969</v>
      </c>
      <c r="P934" s="15">
        <f t="shared" si="203"/>
        <v>-0.7282415870289497</v>
      </c>
      <c r="Q934" s="15">
        <f t="shared" si="204"/>
        <v>4.990925036094521</v>
      </c>
      <c r="R934" s="15">
        <f t="shared" si="205"/>
        <v>-1.0859216054791467</v>
      </c>
      <c r="S934" s="15">
        <f t="shared" si="206"/>
        <v>-1.0649062000103025</v>
      </c>
      <c r="U934" s="15">
        <f t="shared" si="207"/>
        <v>84.674854908301313</v>
      </c>
      <c r="V934" s="15">
        <f t="shared" si="208"/>
        <v>12.981351435611771</v>
      </c>
      <c r="W934" s="15">
        <f t="shared" si="209"/>
        <v>10.881793958617708</v>
      </c>
      <c r="X934" s="15">
        <f t="shared" si="210"/>
        <v>23.323285630020674</v>
      </c>
      <c r="Y934" s="15">
        <f t="shared" si="211"/>
        <v>99.999969954591421</v>
      </c>
      <c r="Z934" s="15">
        <f t="shared" si="212"/>
        <v>13.87568386216069</v>
      </c>
      <c r="AA934" s="15">
        <f t="shared" si="213"/>
        <v>14.345918953563022</v>
      </c>
    </row>
    <row r="935" spans="1:27" x14ac:dyDescent="0.25">
      <c r="A935" s="4">
        <v>51137110102</v>
      </c>
      <c r="B935" s="7" t="s">
        <v>913</v>
      </c>
      <c r="C935" s="40">
        <f t="array" ref="C935">SUMPRODUCT($D$10:$D$16, TRANSPOSE(U935:AA935))</f>
        <v>29.793537223382323</v>
      </c>
      <c r="E935" s="16">
        <v>101.7</v>
      </c>
      <c r="F935" s="9">
        <v>0</v>
      </c>
      <c r="G935" s="9">
        <v>3</v>
      </c>
      <c r="H935" s="9">
        <v>0</v>
      </c>
      <c r="I935" s="41">
        <v>0.41120000000000001</v>
      </c>
      <c r="J935" s="9">
        <v>2</v>
      </c>
      <c r="K935" s="9">
        <v>0</v>
      </c>
      <c r="M935" s="15">
        <f t="shared" si="200"/>
        <v>0.79761480063966461</v>
      </c>
      <c r="N935" s="15">
        <f t="shared" si="201"/>
        <v>-1.1272731079060547</v>
      </c>
      <c r="O935" s="15">
        <f t="shared" si="202"/>
        <v>-0.84093627808450333</v>
      </c>
      <c r="P935" s="15">
        <f t="shared" si="203"/>
        <v>-0.7282415870289497</v>
      </c>
      <c r="Q935" s="15">
        <f t="shared" si="204"/>
        <v>-0.14177513832579461</v>
      </c>
      <c r="R935" s="15">
        <f t="shared" si="205"/>
        <v>-1.0460522825618226</v>
      </c>
      <c r="S935" s="15">
        <f t="shared" si="206"/>
        <v>-1.0649062000103025</v>
      </c>
      <c r="U935" s="15">
        <f t="shared" si="207"/>
        <v>78.7452970304373</v>
      </c>
      <c r="V935" s="15">
        <f t="shared" si="208"/>
        <v>12.981351435611771</v>
      </c>
      <c r="W935" s="15">
        <f t="shared" si="209"/>
        <v>20.01918167222092</v>
      </c>
      <c r="X935" s="15">
        <f t="shared" si="210"/>
        <v>23.323285630020674</v>
      </c>
      <c r="Y935" s="15">
        <f t="shared" si="211"/>
        <v>44.362881120904952</v>
      </c>
      <c r="Z935" s="15">
        <f t="shared" si="212"/>
        <v>14.776844720917612</v>
      </c>
      <c r="AA935" s="15">
        <f t="shared" si="213"/>
        <v>14.345918953563022</v>
      </c>
    </row>
    <row r="936" spans="1:27" x14ac:dyDescent="0.25">
      <c r="A936" s="4">
        <v>51137110103</v>
      </c>
      <c r="B936" s="7" t="s">
        <v>914</v>
      </c>
      <c r="C936" s="40">
        <f t="array" ref="C936">SUMPRODUCT($D$10:$D$16, TRANSPOSE(U936:AA936))</f>
        <v>37.275303916596364</v>
      </c>
      <c r="E936" s="16">
        <v>101.7</v>
      </c>
      <c r="F936" s="9">
        <v>0</v>
      </c>
      <c r="G936" s="9">
        <v>4</v>
      </c>
      <c r="H936" s="9">
        <v>0</v>
      </c>
      <c r="I936" s="41">
        <v>0.32479999999999998</v>
      </c>
      <c r="J936" s="9">
        <v>5</v>
      </c>
      <c r="K936" s="9">
        <v>1</v>
      </c>
      <c r="M936" s="15">
        <f t="shared" si="200"/>
        <v>0.79761480063966461</v>
      </c>
      <c r="N936" s="15">
        <f t="shared" si="201"/>
        <v>-1.1272731079060547</v>
      </c>
      <c r="O936" s="15">
        <f t="shared" si="202"/>
        <v>-0.71030207457300543</v>
      </c>
      <c r="P936" s="15">
        <f t="shared" si="203"/>
        <v>-0.7282415870289497</v>
      </c>
      <c r="Q936" s="15">
        <f t="shared" si="204"/>
        <v>1.1545279750033939</v>
      </c>
      <c r="R936" s="15">
        <f t="shared" si="205"/>
        <v>-0.92644431380985015</v>
      </c>
      <c r="S936" s="15">
        <f t="shared" si="206"/>
        <v>-0.96589707693392168</v>
      </c>
      <c r="U936" s="15">
        <f t="shared" si="207"/>
        <v>78.7452970304373</v>
      </c>
      <c r="V936" s="15">
        <f t="shared" si="208"/>
        <v>12.981351435611771</v>
      </c>
      <c r="W936" s="15">
        <f t="shared" si="209"/>
        <v>23.875841680645639</v>
      </c>
      <c r="X936" s="15">
        <f t="shared" si="210"/>
        <v>23.323285630020674</v>
      </c>
      <c r="Y936" s="15">
        <f t="shared" si="211"/>
        <v>87.585811189782689</v>
      </c>
      <c r="Z936" s="15">
        <f t="shared" si="212"/>
        <v>17.71075619106167</v>
      </c>
      <c r="AA936" s="15">
        <f t="shared" si="213"/>
        <v>16.70478425861484</v>
      </c>
    </row>
    <row r="937" spans="1:27" x14ac:dyDescent="0.25">
      <c r="A937" s="4">
        <v>51137110104</v>
      </c>
      <c r="B937" s="7" t="s">
        <v>915</v>
      </c>
      <c r="C937" s="40">
        <f t="array" ref="C937">SUMPRODUCT($D$10:$D$16, TRANSPOSE(U937:AA937))</f>
        <v>34.308893175735328</v>
      </c>
      <c r="E937" s="16">
        <v>101.7</v>
      </c>
      <c r="F937" s="9">
        <v>0</v>
      </c>
      <c r="G937" s="9">
        <v>2</v>
      </c>
      <c r="H937" s="9">
        <v>0</v>
      </c>
      <c r="I937" s="41">
        <v>0.35439999999999999</v>
      </c>
      <c r="J937" s="9">
        <v>3</v>
      </c>
      <c r="K937" s="9">
        <v>1</v>
      </c>
      <c r="M937" s="15">
        <f t="shared" si="200"/>
        <v>0.79761480063966461</v>
      </c>
      <c r="N937" s="15">
        <f t="shared" si="201"/>
        <v>-1.1272731079060547</v>
      </c>
      <c r="O937" s="15">
        <f t="shared" si="202"/>
        <v>-0.97157048159600123</v>
      </c>
      <c r="P937" s="15">
        <f t="shared" si="203"/>
        <v>-0.7282415870289497</v>
      </c>
      <c r="Q937" s="15">
        <f t="shared" si="204"/>
        <v>0.71042413062209775</v>
      </c>
      <c r="R937" s="15">
        <f t="shared" si="205"/>
        <v>-1.0061829596444984</v>
      </c>
      <c r="S937" s="15">
        <f t="shared" si="206"/>
        <v>-0.96589707693392168</v>
      </c>
      <c r="U937" s="15">
        <f t="shared" si="207"/>
        <v>78.7452970304373</v>
      </c>
      <c r="V937" s="15">
        <f t="shared" si="208"/>
        <v>12.981351435611771</v>
      </c>
      <c r="W937" s="15">
        <f t="shared" si="209"/>
        <v>16.563213676009209</v>
      </c>
      <c r="X937" s="15">
        <f t="shared" si="210"/>
        <v>23.323285630020674</v>
      </c>
      <c r="Y937" s="15">
        <f t="shared" si="211"/>
        <v>76.127941816916262</v>
      </c>
      <c r="Z937" s="15">
        <f t="shared" si="212"/>
        <v>15.716378382537236</v>
      </c>
      <c r="AA937" s="15">
        <f t="shared" si="213"/>
        <v>16.70478425861484</v>
      </c>
    </row>
    <row r="938" spans="1:27" x14ac:dyDescent="0.25">
      <c r="A938" s="4">
        <v>51137110200</v>
      </c>
      <c r="B938" s="7" t="s">
        <v>916</v>
      </c>
      <c r="C938" s="40">
        <f t="array" ref="C938">SUMPRODUCT($D$10:$D$16, TRANSPOSE(U938:AA938))</f>
        <v>31.491011305790366</v>
      </c>
      <c r="E938" s="16">
        <v>101.7</v>
      </c>
      <c r="F938" s="9">
        <v>0</v>
      </c>
      <c r="G938" s="9">
        <v>6</v>
      </c>
      <c r="H938" s="9">
        <v>0</v>
      </c>
      <c r="I938" s="41">
        <v>0.41749999999999998</v>
      </c>
      <c r="J938" s="9">
        <v>5</v>
      </c>
      <c r="K938" s="9">
        <v>0</v>
      </c>
      <c r="M938" s="15">
        <f t="shared" si="200"/>
        <v>0.79761480063966461</v>
      </c>
      <c r="N938" s="15">
        <f t="shared" si="201"/>
        <v>-1.1272731079060547</v>
      </c>
      <c r="O938" s="15">
        <f t="shared" si="202"/>
        <v>-0.44903366755000973</v>
      </c>
      <c r="P938" s="15">
        <f t="shared" si="203"/>
        <v>-0.7282415870289497</v>
      </c>
      <c r="Q938" s="15">
        <f t="shared" si="204"/>
        <v>-0.23629724033938082</v>
      </c>
      <c r="R938" s="15">
        <f t="shared" si="205"/>
        <v>-0.92644431380985015</v>
      </c>
      <c r="S938" s="15">
        <f t="shared" si="206"/>
        <v>-1.0649062000103025</v>
      </c>
      <c r="U938" s="15">
        <f t="shared" si="207"/>
        <v>78.7452970304373</v>
      </c>
      <c r="V938" s="15">
        <f t="shared" si="208"/>
        <v>12.981351435611771</v>
      </c>
      <c r="W938" s="15">
        <f t="shared" si="209"/>
        <v>32.670368489597344</v>
      </c>
      <c r="X938" s="15">
        <f t="shared" si="210"/>
        <v>23.323285630020674</v>
      </c>
      <c r="Y938" s="15">
        <f t="shared" si="211"/>
        <v>40.660101410240777</v>
      </c>
      <c r="Z938" s="15">
        <f t="shared" si="212"/>
        <v>17.71075619106167</v>
      </c>
      <c r="AA938" s="15">
        <f t="shared" si="213"/>
        <v>14.345918953563022</v>
      </c>
    </row>
    <row r="939" spans="1:27" x14ac:dyDescent="0.25">
      <c r="A939" s="4">
        <v>51137110300</v>
      </c>
      <c r="B939" s="7" t="s">
        <v>917</v>
      </c>
      <c r="C939" s="40">
        <f t="array" ref="C939">SUMPRODUCT($D$10:$D$16, TRANSPOSE(U939:AA939))</f>
        <v>32.427081919338065</v>
      </c>
      <c r="E939" s="16">
        <v>101.7</v>
      </c>
      <c r="F939" s="9">
        <v>0</v>
      </c>
      <c r="G939" s="9">
        <v>10</v>
      </c>
      <c r="H939" s="9">
        <v>0</v>
      </c>
      <c r="I939" s="41">
        <v>0.43519999999999998</v>
      </c>
      <c r="J939" s="9">
        <v>1</v>
      </c>
      <c r="K939" s="9">
        <v>0</v>
      </c>
      <c r="M939" s="15">
        <f t="shared" si="200"/>
        <v>0.79761480063966461</v>
      </c>
      <c r="N939" s="15">
        <f t="shared" si="201"/>
        <v>-1.1272731079060547</v>
      </c>
      <c r="O939" s="15">
        <f t="shared" si="202"/>
        <v>7.3503146495981761E-2</v>
      </c>
      <c r="P939" s="15">
        <f t="shared" si="203"/>
        <v>-0.7282415870289497</v>
      </c>
      <c r="Q939" s="15">
        <f t="shared" si="204"/>
        <v>-0.5018593364727908</v>
      </c>
      <c r="R939" s="15">
        <f t="shared" si="205"/>
        <v>-1.0859216054791467</v>
      </c>
      <c r="S939" s="15">
        <f t="shared" si="206"/>
        <v>-1.0649062000103025</v>
      </c>
      <c r="U939" s="15">
        <f t="shared" si="207"/>
        <v>78.7452970304373</v>
      </c>
      <c r="V939" s="15">
        <f t="shared" si="208"/>
        <v>12.981351435611771</v>
      </c>
      <c r="W939" s="15">
        <f t="shared" si="209"/>
        <v>52.929712984587198</v>
      </c>
      <c r="X939" s="15">
        <f t="shared" si="210"/>
        <v>23.323285630020674</v>
      </c>
      <c r="Y939" s="15">
        <f t="shared" si="211"/>
        <v>30.788323538985839</v>
      </c>
      <c r="Z939" s="15">
        <f t="shared" si="212"/>
        <v>13.87568386216069</v>
      </c>
      <c r="AA939" s="15">
        <f t="shared" si="213"/>
        <v>14.345918953563022</v>
      </c>
    </row>
    <row r="940" spans="1:27" x14ac:dyDescent="0.25">
      <c r="A940" s="4">
        <v>51139030100</v>
      </c>
      <c r="B940" s="7" t="s">
        <v>918</v>
      </c>
      <c r="C940" s="40">
        <f t="array" ref="C940">SUMPRODUCT($D$10:$D$16, TRANSPOSE(U940:AA940))</f>
        <v>33.004866897921254</v>
      </c>
      <c r="E940" s="16">
        <v>98</v>
      </c>
      <c r="F940" s="9">
        <v>0</v>
      </c>
      <c r="G940" s="9">
        <v>6</v>
      </c>
      <c r="H940" s="9">
        <v>0</v>
      </c>
      <c r="I940" s="41">
        <v>0.40789999999999998</v>
      </c>
      <c r="J940" s="9">
        <v>0</v>
      </c>
      <c r="K940" s="9">
        <v>0</v>
      </c>
      <c r="M940" s="15">
        <f t="shared" si="200"/>
        <v>1.1939953468944118</v>
      </c>
      <c r="N940" s="15">
        <f t="shared" si="201"/>
        <v>-1.1272731079060547</v>
      </c>
      <c r="O940" s="15">
        <f t="shared" si="202"/>
        <v>-0.44903366755000973</v>
      </c>
      <c r="P940" s="15">
        <f t="shared" si="203"/>
        <v>-0.7282415870289497</v>
      </c>
      <c r="Q940" s="15">
        <f t="shared" si="204"/>
        <v>-9.2263561080582188E-2</v>
      </c>
      <c r="R940" s="15">
        <f t="shared" si="205"/>
        <v>-1.1257909283964709</v>
      </c>
      <c r="S940" s="15">
        <f t="shared" si="206"/>
        <v>-1.0649062000103025</v>
      </c>
      <c r="U940" s="15">
        <f t="shared" si="207"/>
        <v>88.37601058898403</v>
      </c>
      <c r="V940" s="15">
        <f t="shared" si="208"/>
        <v>12.981351435611771</v>
      </c>
      <c r="W940" s="15">
        <f t="shared" si="209"/>
        <v>32.670368489597344</v>
      </c>
      <c r="X940" s="15">
        <f t="shared" si="210"/>
        <v>23.323285630020674</v>
      </c>
      <c r="Y940" s="15">
        <f t="shared" si="211"/>
        <v>46.324431944470597</v>
      </c>
      <c r="Z940" s="15">
        <f t="shared" si="212"/>
        <v>13.012701243201358</v>
      </c>
      <c r="AA940" s="15">
        <f t="shared" si="213"/>
        <v>14.345918953563022</v>
      </c>
    </row>
    <row r="941" spans="1:27" x14ac:dyDescent="0.25">
      <c r="A941" s="4">
        <v>51139030200</v>
      </c>
      <c r="B941" s="7" t="s">
        <v>919</v>
      </c>
      <c r="C941" s="40">
        <f t="array" ref="C941">SUMPRODUCT($D$10:$D$16, TRANSPOSE(U941:AA941))</f>
        <v>33.677967583885021</v>
      </c>
      <c r="E941" s="16">
        <v>98</v>
      </c>
      <c r="F941" s="9">
        <v>2</v>
      </c>
      <c r="G941" s="9">
        <v>5</v>
      </c>
      <c r="H941" s="9">
        <v>0</v>
      </c>
      <c r="I941" s="41">
        <v>0.41170000000000001</v>
      </c>
      <c r="J941" s="9">
        <v>1</v>
      </c>
      <c r="K941" s="9">
        <v>1</v>
      </c>
      <c r="M941" s="15">
        <f t="shared" si="200"/>
        <v>1.1939953468944118</v>
      </c>
      <c r="N941" s="15">
        <f t="shared" si="201"/>
        <v>-0.79631939891108194</v>
      </c>
      <c r="O941" s="15">
        <f t="shared" si="202"/>
        <v>-0.57966787106150763</v>
      </c>
      <c r="P941" s="15">
        <f t="shared" si="203"/>
        <v>-0.7282415870289497</v>
      </c>
      <c r="Q941" s="15">
        <f t="shared" si="204"/>
        <v>-0.14927689245385706</v>
      </c>
      <c r="R941" s="15">
        <f t="shared" si="205"/>
        <v>-1.0859216054791467</v>
      </c>
      <c r="S941" s="15">
        <f t="shared" si="206"/>
        <v>-0.96589707693392168</v>
      </c>
      <c r="U941" s="15">
        <f t="shared" si="207"/>
        <v>88.37601058898403</v>
      </c>
      <c r="V941" s="15">
        <f t="shared" si="208"/>
        <v>21.292320651734425</v>
      </c>
      <c r="W941" s="15">
        <f t="shared" si="209"/>
        <v>28.106930690033703</v>
      </c>
      <c r="X941" s="15">
        <f t="shared" si="210"/>
        <v>23.323285630020674</v>
      </c>
      <c r="Y941" s="15">
        <f t="shared" si="211"/>
        <v>44.066757405646811</v>
      </c>
      <c r="Z941" s="15">
        <f t="shared" si="212"/>
        <v>13.87568386216069</v>
      </c>
      <c r="AA941" s="15">
        <f t="shared" si="213"/>
        <v>16.70478425861484</v>
      </c>
    </row>
    <row r="942" spans="1:27" x14ac:dyDescent="0.25">
      <c r="A942" s="4">
        <v>51139030300</v>
      </c>
      <c r="B942" s="7" t="s">
        <v>920</v>
      </c>
      <c r="C942" s="40">
        <f t="array" ref="C942">SUMPRODUCT($D$10:$D$16, TRANSPOSE(U942:AA942))</f>
        <v>33.069991845311442</v>
      </c>
      <c r="E942" s="16">
        <v>98</v>
      </c>
      <c r="F942" s="9">
        <v>1</v>
      </c>
      <c r="G942" s="9">
        <v>5</v>
      </c>
      <c r="H942" s="9">
        <v>0</v>
      </c>
      <c r="I942" s="41">
        <v>0.41610000000000003</v>
      </c>
      <c r="J942" s="9">
        <v>4</v>
      </c>
      <c r="K942" s="9">
        <v>1</v>
      </c>
      <c r="M942" s="15">
        <f t="shared" si="200"/>
        <v>1.1939953468944118</v>
      </c>
      <c r="N942" s="15">
        <f t="shared" si="201"/>
        <v>-0.96179625340856834</v>
      </c>
      <c r="O942" s="15">
        <f t="shared" si="202"/>
        <v>-0.57966787106150763</v>
      </c>
      <c r="P942" s="15">
        <f t="shared" si="203"/>
        <v>-0.7282415870289497</v>
      </c>
      <c r="Q942" s="15">
        <f t="shared" si="204"/>
        <v>-0.21529232878080667</v>
      </c>
      <c r="R942" s="15">
        <f t="shared" si="205"/>
        <v>-0.9663136367271743</v>
      </c>
      <c r="S942" s="15">
        <f t="shared" si="206"/>
        <v>-0.96589707693392168</v>
      </c>
      <c r="U942" s="15">
        <f t="shared" si="207"/>
        <v>88.37601058898403</v>
      </c>
      <c r="V942" s="15">
        <f t="shared" si="208"/>
        <v>16.807598021003432</v>
      </c>
      <c r="W942" s="15">
        <f t="shared" si="209"/>
        <v>28.106930690033703</v>
      </c>
      <c r="X942" s="15">
        <f t="shared" si="210"/>
        <v>23.323285630020674</v>
      </c>
      <c r="Y942" s="15">
        <f t="shared" si="211"/>
        <v>41.476970507472124</v>
      </c>
      <c r="Z942" s="15">
        <f t="shared" si="212"/>
        <v>16.694363221051294</v>
      </c>
      <c r="AA942" s="15">
        <f t="shared" si="213"/>
        <v>16.70478425861484</v>
      </c>
    </row>
    <row r="943" spans="1:27" x14ac:dyDescent="0.25">
      <c r="A943" s="4">
        <v>51139030400</v>
      </c>
      <c r="B943" s="7" t="s">
        <v>921</v>
      </c>
      <c r="C943" s="40">
        <f t="array" ref="C943">SUMPRODUCT($D$10:$D$16, TRANSPOSE(U943:AA943))</f>
        <v>32.146163476585443</v>
      </c>
      <c r="E943" s="16">
        <v>98</v>
      </c>
      <c r="F943" s="9">
        <v>1</v>
      </c>
      <c r="G943" s="9">
        <v>3</v>
      </c>
      <c r="H943" s="9">
        <v>0</v>
      </c>
      <c r="I943" s="41">
        <v>0.41010000000000002</v>
      </c>
      <c r="J943" s="9">
        <v>2</v>
      </c>
      <c r="K943" s="9">
        <v>1</v>
      </c>
      <c r="M943" s="15">
        <f t="shared" si="200"/>
        <v>1.1939953468944118</v>
      </c>
      <c r="N943" s="15">
        <f t="shared" si="201"/>
        <v>-0.96179625340856834</v>
      </c>
      <c r="O943" s="15">
        <f t="shared" si="202"/>
        <v>-0.84093627808450333</v>
      </c>
      <c r="P943" s="15">
        <f t="shared" si="203"/>
        <v>-0.7282415870289497</v>
      </c>
      <c r="Q943" s="15">
        <f t="shared" si="204"/>
        <v>-0.1252712792440574</v>
      </c>
      <c r="R943" s="15">
        <f t="shared" si="205"/>
        <v>-1.0460522825618226</v>
      </c>
      <c r="S943" s="15">
        <f t="shared" si="206"/>
        <v>-0.96589707693392168</v>
      </c>
      <c r="U943" s="15">
        <f t="shared" si="207"/>
        <v>88.37601058898403</v>
      </c>
      <c r="V943" s="15">
        <f t="shared" si="208"/>
        <v>16.807598021003432</v>
      </c>
      <c r="W943" s="15">
        <f t="shared" si="209"/>
        <v>20.01918167222092</v>
      </c>
      <c r="X943" s="15">
        <f t="shared" si="210"/>
        <v>23.323285630020674</v>
      </c>
      <c r="Y943" s="15">
        <f t="shared" si="211"/>
        <v>45.015439444336579</v>
      </c>
      <c r="Z943" s="15">
        <f t="shared" si="212"/>
        <v>14.776844720917612</v>
      </c>
      <c r="AA943" s="15">
        <f t="shared" si="213"/>
        <v>16.70478425861484</v>
      </c>
    </row>
    <row r="944" spans="1:27" x14ac:dyDescent="0.25">
      <c r="A944" s="4">
        <v>51139030500</v>
      </c>
      <c r="B944" s="7" t="s">
        <v>922</v>
      </c>
      <c r="C944" s="40">
        <f t="array" ref="C944">SUMPRODUCT($D$10:$D$16, TRANSPOSE(U944:AA944))</f>
        <v>35.325970092596464</v>
      </c>
      <c r="E944" s="16">
        <v>98</v>
      </c>
      <c r="F944" s="9">
        <v>0</v>
      </c>
      <c r="G944" s="9">
        <v>2</v>
      </c>
      <c r="H944" s="9">
        <v>0</v>
      </c>
      <c r="I944" s="41">
        <v>0.35680000000000001</v>
      </c>
      <c r="J944" s="9">
        <v>4</v>
      </c>
      <c r="K944" s="9">
        <v>0</v>
      </c>
      <c r="M944" s="15">
        <f t="shared" si="200"/>
        <v>1.1939953468944118</v>
      </c>
      <c r="N944" s="15">
        <f t="shared" si="201"/>
        <v>-1.1272731079060547</v>
      </c>
      <c r="O944" s="15">
        <f t="shared" si="202"/>
        <v>-0.97157048159600123</v>
      </c>
      <c r="P944" s="15">
        <f t="shared" si="203"/>
        <v>-0.7282415870289497</v>
      </c>
      <c r="Q944" s="15">
        <f t="shared" si="204"/>
        <v>0.67441571080739793</v>
      </c>
      <c r="R944" s="15">
        <f t="shared" si="205"/>
        <v>-0.9663136367271743</v>
      </c>
      <c r="S944" s="15">
        <f t="shared" si="206"/>
        <v>-1.0649062000103025</v>
      </c>
      <c r="U944" s="15">
        <f t="shared" si="207"/>
        <v>88.37601058898403</v>
      </c>
      <c r="V944" s="15">
        <f t="shared" si="208"/>
        <v>12.981351435611771</v>
      </c>
      <c r="W944" s="15">
        <f t="shared" si="209"/>
        <v>16.563213676009209</v>
      </c>
      <c r="X944" s="15">
        <f t="shared" si="210"/>
        <v>23.323285630020674</v>
      </c>
      <c r="Y944" s="15">
        <f t="shared" si="211"/>
        <v>74.99764714293525</v>
      </c>
      <c r="Z944" s="15">
        <f t="shared" si="212"/>
        <v>16.694363221051294</v>
      </c>
      <c r="AA944" s="15">
        <f t="shared" si="213"/>
        <v>14.345918953563022</v>
      </c>
    </row>
    <row r="945" spans="1:27" x14ac:dyDescent="0.25">
      <c r="A945" s="4">
        <v>51141030100</v>
      </c>
      <c r="B945" s="7" t="s">
        <v>923</v>
      </c>
      <c r="C945" s="40">
        <f t="array" ref="C945">SUMPRODUCT($D$10:$D$16, TRANSPOSE(U945:AA945))</f>
        <v>27.809267965751623</v>
      </c>
      <c r="E945" s="16">
        <v>96.2</v>
      </c>
      <c r="F945" s="9">
        <v>1</v>
      </c>
      <c r="G945" s="9">
        <v>2</v>
      </c>
      <c r="H945" s="9">
        <v>0</v>
      </c>
      <c r="I945" s="41">
        <v>0.4627</v>
      </c>
      <c r="J945" s="9">
        <v>1</v>
      </c>
      <c r="K945" s="9">
        <v>0</v>
      </c>
      <c r="M945" s="15">
        <f t="shared" si="200"/>
        <v>1.3868291261534773</v>
      </c>
      <c r="N945" s="15">
        <f t="shared" si="201"/>
        <v>-0.96179625340856834</v>
      </c>
      <c r="O945" s="15">
        <f t="shared" si="202"/>
        <v>-0.97157048159600123</v>
      </c>
      <c r="P945" s="15">
        <f t="shared" si="203"/>
        <v>-0.7282415870289497</v>
      </c>
      <c r="Q945" s="15">
        <f t="shared" si="204"/>
        <v>-0.91445581351622485</v>
      </c>
      <c r="R945" s="15">
        <f t="shared" si="205"/>
        <v>-1.0859216054791467</v>
      </c>
      <c r="S945" s="15">
        <f t="shared" si="206"/>
        <v>-1.0649062000103025</v>
      </c>
      <c r="U945" s="15">
        <f t="shared" si="207"/>
        <v>91.725306328830925</v>
      </c>
      <c r="V945" s="15">
        <f t="shared" si="208"/>
        <v>16.807598021003432</v>
      </c>
      <c r="W945" s="15">
        <f t="shared" si="209"/>
        <v>16.563213676009209</v>
      </c>
      <c r="X945" s="15">
        <f t="shared" si="210"/>
        <v>23.323285630020674</v>
      </c>
      <c r="Y945" s="15">
        <f t="shared" si="211"/>
        <v>18.023869288673414</v>
      </c>
      <c r="Z945" s="15">
        <f t="shared" si="212"/>
        <v>13.87568386216069</v>
      </c>
      <c r="AA945" s="15">
        <f t="shared" si="213"/>
        <v>14.345918953563022</v>
      </c>
    </row>
    <row r="946" spans="1:27" x14ac:dyDescent="0.25">
      <c r="A946" s="4">
        <v>51141030200</v>
      </c>
      <c r="B946" s="7" t="s">
        <v>924</v>
      </c>
      <c r="C946" s="40">
        <f t="array" ref="C946">SUMPRODUCT($D$10:$D$16, TRANSPOSE(U946:AA946))</f>
        <v>30.316859275316602</v>
      </c>
      <c r="E946" s="16">
        <v>96.2</v>
      </c>
      <c r="F946" s="9">
        <v>1</v>
      </c>
      <c r="G946" s="9">
        <v>0</v>
      </c>
      <c r="H946" s="9">
        <v>0</v>
      </c>
      <c r="I946" s="41">
        <v>0.41499999999999998</v>
      </c>
      <c r="J946" s="9">
        <v>0</v>
      </c>
      <c r="K946" s="9">
        <v>0</v>
      </c>
      <c r="M946" s="15">
        <f t="shared" si="200"/>
        <v>1.3868291261534773</v>
      </c>
      <c r="N946" s="15">
        <f t="shared" si="201"/>
        <v>-0.96179625340856834</v>
      </c>
      <c r="O946" s="15">
        <f t="shared" si="202"/>
        <v>-1.2328388886189969</v>
      </c>
      <c r="P946" s="15">
        <f t="shared" si="203"/>
        <v>-0.7282415870289497</v>
      </c>
      <c r="Q946" s="15">
        <f t="shared" si="204"/>
        <v>-0.19878846969906863</v>
      </c>
      <c r="R946" s="15">
        <f t="shared" si="205"/>
        <v>-1.1257909283964709</v>
      </c>
      <c r="S946" s="15">
        <f t="shared" si="206"/>
        <v>-1.0649062000103025</v>
      </c>
      <c r="U946" s="15">
        <f t="shared" si="207"/>
        <v>91.725306328830925</v>
      </c>
      <c r="V946" s="15">
        <f t="shared" si="208"/>
        <v>16.807598021003432</v>
      </c>
      <c r="W946" s="15">
        <f t="shared" si="209"/>
        <v>10.881793958617708</v>
      </c>
      <c r="X946" s="15">
        <f t="shared" si="210"/>
        <v>23.323285630020674</v>
      </c>
      <c r="Y946" s="15">
        <f t="shared" si="211"/>
        <v>42.121410791979159</v>
      </c>
      <c r="Z946" s="15">
        <f t="shared" si="212"/>
        <v>13.012701243201358</v>
      </c>
      <c r="AA946" s="15">
        <f t="shared" si="213"/>
        <v>14.345918953563022</v>
      </c>
    </row>
    <row r="947" spans="1:27" x14ac:dyDescent="0.25">
      <c r="A947" s="4">
        <v>51141030301</v>
      </c>
      <c r="B947" s="7" t="s">
        <v>925</v>
      </c>
      <c r="C947" s="40">
        <f t="array" ref="C947">SUMPRODUCT($D$10:$D$16, TRANSPOSE(U947:AA947))</f>
        <v>30.325093570228965</v>
      </c>
      <c r="E947" s="16">
        <v>96.2</v>
      </c>
      <c r="F947" s="9">
        <v>1</v>
      </c>
      <c r="G947" s="9">
        <v>1</v>
      </c>
      <c r="H947" s="9">
        <v>0</v>
      </c>
      <c r="I947" s="41">
        <v>0.42249999999999999</v>
      </c>
      <c r="J947" s="9">
        <v>2</v>
      </c>
      <c r="K947" s="9">
        <v>0</v>
      </c>
      <c r="M947" s="15">
        <f t="shared" si="200"/>
        <v>1.3868291261534773</v>
      </c>
      <c r="N947" s="15">
        <f t="shared" si="201"/>
        <v>-0.96179625340856834</v>
      </c>
      <c r="O947" s="15">
        <f t="shared" si="202"/>
        <v>-1.1022046851074991</v>
      </c>
      <c r="P947" s="15">
        <f t="shared" si="203"/>
        <v>-0.7282415870289497</v>
      </c>
      <c r="Q947" s="15">
        <f t="shared" si="204"/>
        <v>-0.3113147816200052</v>
      </c>
      <c r="R947" s="15">
        <f t="shared" si="205"/>
        <v>-1.0460522825618226</v>
      </c>
      <c r="S947" s="15">
        <f t="shared" si="206"/>
        <v>-1.0649062000103025</v>
      </c>
      <c r="U947" s="15">
        <f t="shared" si="207"/>
        <v>91.725306328830925</v>
      </c>
      <c r="V947" s="15">
        <f t="shared" si="208"/>
        <v>16.807598021003432</v>
      </c>
      <c r="W947" s="15">
        <f t="shared" si="209"/>
        <v>13.518634780903643</v>
      </c>
      <c r="X947" s="15">
        <f t="shared" si="210"/>
        <v>23.323285630020674</v>
      </c>
      <c r="Y947" s="15">
        <f t="shared" si="211"/>
        <v>37.77806655636342</v>
      </c>
      <c r="Z947" s="15">
        <f t="shared" si="212"/>
        <v>14.776844720917612</v>
      </c>
      <c r="AA947" s="15">
        <f t="shared" si="213"/>
        <v>14.345918953563022</v>
      </c>
    </row>
    <row r="948" spans="1:27" x14ac:dyDescent="0.25">
      <c r="A948" s="4">
        <v>51141030302</v>
      </c>
      <c r="B948" s="7" t="s">
        <v>926</v>
      </c>
      <c r="C948" s="40">
        <f t="array" ref="C948">SUMPRODUCT($D$10:$D$16, TRANSPOSE(U948:AA948))</f>
        <v>32.638594443581901</v>
      </c>
      <c r="E948" s="16">
        <v>96.2</v>
      </c>
      <c r="F948" s="9">
        <v>1</v>
      </c>
      <c r="G948" s="9">
        <v>2</v>
      </c>
      <c r="H948" s="9">
        <v>0</v>
      </c>
      <c r="I948" s="41">
        <v>0.4002</v>
      </c>
      <c r="J948" s="9">
        <v>2</v>
      </c>
      <c r="K948" s="9">
        <v>0</v>
      </c>
      <c r="M948" s="15">
        <f t="shared" si="200"/>
        <v>1.3868291261534773</v>
      </c>
      <c r="N948" s="15">
        <f t="shared" si="201"/>
        <v>-0.96179625340856834</v>
      </c>
      <c r="O948" s="15">
        <f t="shared" si="202"/>
        <v>-0.97157048159600123</v>
      </c>
      <c r="P948" s="15">
        <f t="shared" si="203"/>
        <v>-0.7282415870289497</v>
      </c>
      <c r="Q948" s="15">
        <f t="shared" si="204"/>
        <v>2.3263452491579018E-2</v>
      </c>
      <c r="R948" s="15">
        <f t="shared" si="205"/>
        <v>-1.0460522825618226</v>
      </c>
      <c r="S948" s="15">
        <f t="shared" si="206"/>
        <v>-1.0649062000103025</v>
      </c>
      <c r="U948" s="15">
        <f t="shared" si="207"/>
        <v>91.725306328830925</v>
      </c>
      <c r="V948" s="15">
        <f t="shared" si="208"/>
        <v>16.807598021003432</v>
      </c>
      <c r="W948" s="15">
        <f t="shared" si="209"/>
        <v>16.563213676009209</v>
      </c>
      <c r="X948" s="15">
        <f t="shared" si="210"/>
        <v>23.323285630020674</v>
      </c>
      <c r="Y948" s="15">
        <f t="shared" si="211"/>
        <v>50.927993774728407</v>
      </c>
      <c r="Z948" s="15">
        <f t="shared" si="212"/>
        <v>14.776844720917612</v>
      </c>
      <c r="AA948" s="15">
        <f t="shared" si="213"/>
        <v>14.345918953563022</v>
      </c>
    </row>
    <row r="949" spans="1:27" x14ac:dyDescent="0.25">
      <c r="A949" s="4">
        <v>51143010100</v>
      </c>
      <c r="B949" s="7" t="s">
        <v>927</v>
      </c>
      <c r="C949" s="40">
        <f t="array" ref="C949">SUMPRODUCT($D$10:$D$16, TRANSPOSE(U949:AA949))</f>
        <v>30.78062462535879</v>
      </c>
      <c r="E949" s="16">
        <v>98.5</v>
      </c>
      <c r="F949" s="9">
        <v>0</v>
      </c>
      <c r="G949" s="9">
        <v>1</v>
      </c>
      <c r="H949" s="9">
        <v>0</v>
      </c>
      <c r="I949" s="41">
        <v>0.40010000000000001</v>
      </c>
      <c r="J949" s="9">
        <v>0</v>
      </c>
      <c r="K949" s="9">
        <v>0</v>
      </c>
      <c r="M949" s="15">
        <f t="shared" si="200"/>
        <v>1.1404304082113379</v>
      </c>
      <c r="N949" s="15">
        <f t="shared" si="201"/>
        <v>-1.1272731079060547</v>
      </c>
      <c r="O949" s="15">
        <f t="shared" si="202"/>
        <v>-1.1022046851074991</v>
      </c>
      <c r="P949" s="15">
        <f t="shared" si="203"/>
        <v>-0.7282415870289497</v>
      </c>
      <c r="Q949" s="15">
        <f t="shared" si="204"/>
        <v>2.4763803317191337E-2</v>
      </c>
      <c r="R949" s="15">
        <f t="shared" si="205"/>
        <v>-1.1257909283964709</v>
      </c>
      <c r="S949" s="15">
        <f t="shared" si="206"/>
        <v>-1.0649062000103025</v>
      </c>
      <c r="U949" s="15">
        <f t="shared" si="207"/>
        <v>87.294648482546748</v>
      </c>
      <c r="V949" s="15">
        <f t="shared" si="208"/>
        <v>12.981351435611771</v>
      </c>
      <c r="W949" s="15">
        <f t="shared" si="209"/>
        <v>13.518634780903643</v>
      </c>
      <c r="X949" s="15">
        <f t="shared" si="210"/>
        <v>23.323285630020674</v>
      </c>
      <c r="Y949" s="15">
        <f t="shared" si="211"/>
        <v>50.987831851664353</v>
      </c>
      <c r="Z949" s="15">
        <f t="shared" si="212"/>
        <v>13.012701243201358</v>
      </c>
      <c r="AA949" s="15">
        <f t="shared" si="213"/>
        <v>14.345918953563022</v>
      </c>
    </row>
    <row r="950" spans="1:27" x14ac:dyDescent="0.25">
      <c r="A950" s="4">
        <v>51143010200</v>
      </c>
      <c r="B950" s="7" t="s">
        <v>928</v>
      </c>
      <c r="C950" s="40">
        <f t="array" ref="C950">SUMPRODUCT($D$10:$D$16, TRANSPOSE(U950:AA950))</f>
        <v>28.346561161484871</v>
      </c>
      <c r="E950" s="16">
        <v>98.5</v>
      </c>
      <c r="F950" s="9">
        <v>0</v>
      </c>
      <c r="G950" s="9">
        <v>2</v>
      </c>
      <c r="H950" s="9">
        <v>0</v>
      </c>
      <c r="I950" s="41">
        <v>0.44019999999999998</v>
      </c>
      <c r="J950" s="9">
        <v>3</v>
      </c>
      <c r="K950" s="9">
        <v>0</v>
      </c>
      <c r="M950" s="15">
        <f t="shared" si="200"/>
        <v>1.1404304082113379</v>
      </c>
      <c r="N950" s="15">
        <f t="shared" si="201"/>
        <v>-1.1272731079060547</v>
      </c>
      <c r="O950" s="15">
        <f t="shared" si="202"/>
        <v>-0.97157048159600123</v>
      </c>
      <c r="P950" s="15">
        <f t="shared" si="203"/>
        <v>-0.7282415870289497</v>
      </c>
      <c r="Q950" s="15">
        <f t="shared" si="204"/>
        <v>-0.57687687775341512</v>
      </c>
      <c r="R950" s="15">
        <f t="shared" si="205"/>
        <v>-1.0061829596444984</v>
      </c>
      <c r="S950" s="15">
        <f t="shared" si="206"/>
        <v>-1.0649062000103025</v>
      </c>
      <c r="U950" s="15">
        <f t="shared" si="207"/>
        <v>87.294648482546748</v>
      </c>
      <c r="V950" s="15">
        <f t="shared" si="208"/>
        <v>12.981351435611771</v>
      </c>
      <c r="W950" s="15">
        <f t="shared" si="209"/>
        <v>16.563213676009209</v>
      </c>
      <c r="X950" s="15">
        <f t="shared" si="210"/>
        <v>23.323285630020674</v>
      </c>
      <c r="Y950" s="15">
        <f t="shared" si="211"/>
        <v>28.201131570105474</v>
      </c>
      <c r="Z950" s="15">
        <f t="shared" si="212"/>
        <v>15.716378382537236</v>
      </c>
      <c r="AA950" s="15">
        <f t="shared" si="213"/>
        <v>14.345918953563022</v>
      </c>
    </row>
    <row r="951" spans="1:27" x14ac:dyDescent="0.25">
      <c r="A951" s="4">
        <v>51143010300</v>
      </c>
      <c r="B951" s="7" t="s">
        <v>929</v>
      </c>
      <c r="C951" s="40">
        <f t="array" ref="C951">SUMPRODUCT($D$10:$D$16, TRANSPOSE(U951:AA951))</f>
        <v>28.099000815538496</v>
      </c>
      <c r="E951" s="16">
        <v>98.5</v>
      </c>
      <c r="F951" s="9">
        <v>0</v>
      </c>
      <c r="G951" s="9">
        <v>2</v>
      </c>
      <c r="H951" s="9">
        <v>0</v>
      </c>
      <c r="I951" s="41">
        <v>0.43830000000000002</v>
      </c>
      <c r="J951" s="9">
        <v>0</v>
      </c>
      <c r="K951" s="9">
        <v>0</v>
      </c>
      <c r="M951" s="15">
        <f t="shared" si="200"/>
        <v>1.1404304082113379</v>
      </c>
      <c r="N951" s="15">
        <f t="shared" si="201"/>
        <v>-1.1272731079060547</v>
      </c>
      <c r="O951" s="15">
        <f t="shared" si="202"/>
        <v>-0.97157048159600123</v>
      </c>
      <c r="P951" s="15">
        <f t="shared" si="203"/>
        <v>-0.7282415870289497</v>
      </c>
      <c r="Q951" s="15">
        <f t="shared" si="204"/>
        <v>-0.5483702120667785</v>
      </c>
      <c r="R951" s="15">
        <f t="shared" si="205"/>
        <v>-1.1257909283964709</v>
      </c>
      <c r="S951" s="15">
        <f t="shared" si="206"/>
        <v>-1.0649062000103025</v>
      </c>
      <c r="U951" s="15">
        <f t="shared" si="207"/>
        <v>87.294648482546748</v>
      </c>
      <c r="V951" s="15">
        <f t="shared" si="208"/>
        <v>12.981351435611771</v>
      </c>
      <c r="W951" s="15">
        <f t="shared" si="209"/>
        <v>16.563213676009209</v>
      </c>
      <c r="X951" s="15">
        <f t="shared" si="210"/>
        <v>23.323285630020674</v>
      </c>
      <c r="Y951" s="15">
        <f t="shared" si="211"/>
        <v>29.171886287816719</v>
      </c>
      <c r="Z951" s="15">
        <f t="shared" si="212"/>
        <v>13.012701243201358</v>
      </c>
      <c r="AA951" s="15">
        <f t="shared" si="213"/>
        <v>14.345918953563022</v>
      </c>
    </row>
    <row r="952" spans="1:27" x14ac:dyDescent="0.25">
      <c r="A952" s="4">
        <v>51143010400</v>
      </c>
      <c r="B952" s="7" t="s">
        <v>930</v>
      </c>
      <c r="C952" s="40">
        <f t="array" ref="C952">SUMPRODUCT($D$10:$D$16, TRANSPOSE(U952:AA952))</f>
        <v>32.556043191064759</v>
      </c>
      <c r="E952" s="16">
        <v>98.5</v>
      </c>
      <c r="F952" s="9">
        <v>0</v>
      </c>
      <c r="G952" s="9">
        <v>3</v>
      </c>
      <c r="H952" s="9">
        <v>0</v>
      </c>
      <c r="I952" s="41">
        <v>0.3916</v>
      </c>
      <c r="J952" s="9">
        <v>1</v>
      </c>
      <c r="K952" s="9">
        <v>0</v>
      </c>
      <c r="M952" s="15">
        <f t="shared" si="200"/>
        <v>1.1404304082113379</v>
      </c>
      <c r="N952" s="15">
        <f t="shared" si="201"/>
        <v>-1.1272731079060547</v>
      </c>
      <c r="O952" s="15">
        <f t="shared" si="202"/>
        <v>-0.84093627808450333</v>
      </c>
      <c r="P952" s="15">
        <f t="shared" si="203"/>
        <v>-0.7282415870289497</v>
      </c>
      <c r="Q952" s="15">
        <f t="shared" si="204"/>
        <v>0.15229362349425277</v>
      </c>
      <c r="R952" s="15">
        <f t="shared" si="205"/>
        <v>-1.0859216054791467</v>
      </c>
      <c r="S952" s="15">
        <f t="shared" si="206"/>
        <v>-1.0649062000103025</v>
      </c>
      <c r="U952" s="15">
        <f t="shared" si="207"/>
        <v>87.294648482546748</v>
      </c>
      <c r="V952" s="15">
        <f t="shared" si="208"/>
        <v>12.981351435611771</v>
      </c>
      <c r="W952" s="15">
        <f t="shared" si="209"/>
        <v>20.01918167222092</v>
      </c>
      <c r="X952" s="15">
        <f t="shared" si="210"/>
        <v>23.323285630020674</v>
      </c>
      <c r="Y952" s="15">
        <f t="shared" si="211"/>
        <v>56.052232301329497</v>
      </c>
      <c r="Z952" s="15">
        <f t="shared" si="212"/>
        <v>13.87568386216069</v>
      </c>
      <c r="AA952" s="15">
        <f t="shared" si="213"/>
        <v>14.345918953563022</v>
      </c>
    </row>
    <row r="953" spans="1:27" x14ac:dyDescent="0.25">
      <c r="A953" s="4">
        <v>51143010500</v>
      </c>
      <c r="B953" s="7" t="s">
        <v>931</v>
      </c>
      <c r="C953" s="40">
        <f t="array" ref="C953">SUMPRODUCT($D$10:$D$16, TRANSPOSE(U953:AA953))</f>
        <v>26.883220573799598</v>
      </c>
      <c r="E953" s="16">
        <v>98.5</v>
      </c>
      <c r="F953" s="9">
        <v>0</v>
      </c>
      <c r="G953" s="9">
        <v>2</v>
      </c>
      <c r="H953" s="9">
        <v>0</v>
      </c>
      <c r="I953" s="41">
        <v>0.46539999999999998</v>
      </c>
      <c r="J953" s="9">
        <v>4</v>
      </c>
      <c r="K953" s="9">
        <v>0</v>
      </c>
      <c r="M953" s="15">
        <f t="shared" si="200"/>
        <v>1.1404304082113379</v>
      </c>
      <c r="N953" s="15">
        <f t="shared" si="201"/>
        <v>-1.1272731079060547</v>
      </c>
      <c r="O953" s="15">
        <f t="shared" si="202"/>
        <v>-0.97157048159600123</v>
      </c>
      <c r="P953" s="15">
        <f t="shared" si="203"/>
        <v>-0.7282415870289497</v>
      </c>
      <c r="Q953" s="15">
        <f t="shared" si="204"/>
        <v>-0.95496528580776163</v>
      </c>
      <c r="R953" s="15">
        <f t="shared" si="205"/>
        <v>-0.9663136367271743</v>
      </c>
      <c r="S953" s="15">
        <f t="shared" si="206"/>
        <v>-1.0649062000103025</v>
      </c>
      <c r="U953" s="15">
        <f t="shared" si="207"/>
        <v>87.294648482546748</v>
      </c>
      <c r="V953" s="15">
        <f t="shared" si="208"/>
        <v>12.981351435611771</v>
      </c>
      <c r="W953" s="15">
        <f t="shared" si="209"/>
        <v>16.563213676009209</v>
      </c>
      <c r="X953" s="15">
        <f t="shared" si="210"/>
        <v>23.323285630020674</v>
      </c>
      <c r="Y953" s="15">
        <f t="shared" si="211"/>
        <v>16.979762617794513</v>
      </c>
      <c r="Z953" s="15">
        <f t="shared" si="212"/>
        <v>16.694363221051294</v>
      </c>
      <c r="AA953" s="15">
        <f t="shared" si="213"/>
        <v>14.345918953563022</v>
      </c>
    </row>
    <row r="954" spans="1:27" x14ac:dyDescent="0.25">
      <c r="A954" s="4">
        <v>51143010600</v>
      </c>
      <c r="B954" s="7" t="s">
        <v>932</v>
      </c>
      <c r="C954" s="40">
        <f t="array" ref="C954">SUMPRODUCT($D$10:$D$16, TRANSPOSE(U954:AA954))</f>
        <v>27.691127796062467</v>
      </c>
      <c r="E954" s="16">
        <v>98.5</v>
      </c>
      <c r="F954" s="9">
        <v>0</v>
      </c>
      <c r="G954" s="9">
        <v>2</v>
      </c>
      <c r="H954" s="9">
        <v>0</v>
      </c>
      <c r="I954" s="41">
        <v>0.45179999999999998</v>
      </c>
      <c r="J954" s="9">
        <v>4</v>
      </c>
      <c r="K954" s="9">
        <v>0</v>
      </c>
      <c r="M954" s="15">
        <f t="shared" si="200"/>
        <v>1.1404304082113379</v>
      </c>
      <c r="N954" s="15">
        <f t="shared" si="201"/>
        <v>-1.1272731079060547</v>
      </c>
      <c r="O954" s="15">
        <f t="shared" si="202"/>
        <v>-0.97157048159600123</v>
      </c>
      <c r="P954" s="15">
        <f t="shared" si="203"/>
        <v>-0.7282415870289497</v>
      </c>
      <c r="Q954" s="15">
        <f t="shared" si="204"/>
        <v>-0.75091757352446353</v>
      </c>
      <c r="R954" s="15">
        <f t="shared" si="205"/>
        <v>-0.9663136367271743</v>
      </c>
      <c r="S954" s="15">
        <f t="shared" si="206"/>
        <v>-1.0649062000103025</v>
      </c>
      <c r="U954" s="15">
        <f t="shared" si="207"/>
        <v>87.294648482546748</v>
      </c>
      <c r="V954" s="15">
        <f t="shared" si="208"/>
        <v>12.981351435611771</v>
      </c>
      <c r="W954" s="15">
        <f t="shared" si="209"/>
        <v>16.563213676009209</v>
      </c>
      <c r="X954" s="15">
        <f t="shared" si="210"/>
        <v>23.323285630020674</v>
      </c>
      <c r="Y954" s="15">
        <f t="shared" si="211"/>
        <v>22.635113173634618</v>
      </c>
      <c r="Z954" s="15">
        <f t="shared" si="212"/>
        <v>16.694363221051294</v>
      </c>
      <c r="AA954" s="15">
        <f t="shared" si="213"/>
        <v>14.345918953563022</v>
      </c>
    </row>
    <row r="955" spans="1:27" x14ac:dyDescent="0.25">
      <c r="A955" s="4">
        <v>51143010700</v>
      </c>
      <c r="B955" s="7" t="s">
        <v>933</v>
      </c>
      <c r="C955" s="40">
        <f t="array" ref="C955">SUMPRODUCT($D$10:$D$16, TRANSPOSE(U955:AA955))</f>
        <v>32.017036107285399</v>
      </c>
      <c r="E955" s="16">
        <v>98.5</v>
      </c>
      <c r="F955" s="9">
        <v>0</v>
      </c>
      <c r="G955" s="9">
        <v>0</v>
      </c>
      <c r="H955" s="9">
        <v>0</v>
      </c>
      <c r="I955" s="41">
        <v>0.38090000000000002</v>
      </c>
      <c r="J955" s="9">
        <v>0</v>
      </c>
      <c r="K955" s="9">
        <v>0</v>
      </c>
      <c r="M955" s="15">
        <f t="shared" si="200"/>
        <v>1.1404304082113379</v>
      </c>
      <c r="N955" s="15">
        <f t="shared" si="201"/>
        <v>-1.1272731079060547</v>
      </c>
      <c r="O955" s="15">
        <f t="shared" si="202"/>
        <v>-1.2328388886189969</v>
      </c>
      <c r="P955" s="15">
        <f t="shared" si="203"/>
        <v>-0.7282415870289497</v>
      </c>
      <c r="Q955" s="15">
        <f t="shared" si="204"/>
        <v>0.3128311618347886</v>
      </c>
      <c r="R955" s="15">
        <f t="shared" si="205"/>
        <v>-1.1257909283964709</v>
      </c>
      <c r="S955" s="15">
        <f t="shared" si="206"/>
        <v>-1.0649062000103025</v>
      </c>
      <c r="U955" s="15">
        <f t="shared" si="207"/>
        <v>87.294648482546748</v>
      </c>
      <c r="V955" s="15">
        <f t="shared" si="208"/>
        <v>12.981351435611771</v>
      </c>
      <c r="W955" s="15">
        <f t="shared" si="209"/>
        <v>10.881793958617708</v>
      </c>
      <c r="X955" s="15">
        <f t="shared" si="210"/>
        <v>23.323285630020674</v>
      </c>
      <c r="Y955" s="15">
        <f t="shared" si="211"/>
        <v>62.279553047436529</v>
      </c>
      <c r="Z955" s="15">
        <f t="shared" si="212"/>
        <v>13.012701243201358</v>
      </c>
      <c r="AA955" s="15">
        <f t="shared" si="213"/>
        <v>14.345918953563022</v>
      </c>
    </row>
    <row r="956" spans="1:27" x14ac:dyDescent="0.25">
      <c r="A956" s="4">
        <v>51143010801</v>
      </c>
      <c r="B956" s="7" t="s">
        <v>934</v>
      </c>
      <c r="C956" s="40">
        <f t="array" ref="C956">SUMPRODUCT($D$10:$D$16, TRANSPOSE(U956:AA956))</f>
        <v>33.530185859820136</v>
      </c>
      <c r="E956" s="16">
        <v>98.5</v>
      </c>
      <c r="F956" s="9">
        <v>0</v>
      </c>
      <c r="G956" s="9">
        <v>1</v>
      </c>
      <c r="H956" s="9">
        <v>0</v>
      </c>
      <c r="I956" s="41">
        <v>0.37509999999999999</v>
      </c>
      <c r="J956" s="9">
        <v>5</v>
      </c>
      <c r="K956" s="9">
        <v>0</v>
      </c>
      <c r="M956" s="15">
        <f t="shared" si="200"/>
        <v>1.1404304082113379</v>
      </c>
      <c r="N956" s="15">
        <f t="shared" si="201"/>
        <v>-1.1272731079060547</v>
      </c>
      <c r="O956" s="15">
        <f t="shared" si="202"/>
        <v>-1.1022046851074991</v>
      </c>
      <c r="P956" s="15">
        <f t="shared" si="203"/>
        <v>-0.7282415870289497</v>
      </c>
      <c r="Q956" s="15">
        <f t="shared" si="204"/>
        <v>0.39985150972031319</v>
      </c>
      <c r="R956" s="15">
        <f t="shared" si="205"/>
        <v>-0.92644431380985015</v>
      </c>
      <c r="S956" s="15">
        <f t="shared" si="206"/>
        <v>-1.0649062000103025</v>
      </c>
      <c r="U956" s="15">
        <f t="shared" si="207"/>
        <v>87.294648482546748</v>
      </c>
      <c r="V956" s="15">
        <f t="shared" si="208"/>
        <v>12.981351435611771</v>
      </c>
      <c r="W956" s="15">
        <f t="shared" si="209"/>
        <v>13.518634780903643</v>
      </c>
      <c r="X956" s="15">
        <f t="shared" si="210"/>
        <v>23.323285630020674</v>
      </c>
      <c r="Y956" s="15">
        <f t="shared" si="211"/>
        <v>65.536705545033456</v>
      </c>
      <c r="Z956" s="15">
        <f t="shared" si="212"/>
        <v>17.71075619106167</v>
      </c>
      <c r="AA956" s="15">
        <f t="shared" si="213"/>
        <v>14.345918953563022</v>
      </c>
    </row>
    <row r="957" spans="1:27" x14ac:dyDescent="0.25">
      <c r="A957" s="4">
        <v>51143010802</v>
      </c>
      <c r="B957" s="7" t="s">
        <v>935</v>
      </c>
      <c r="C957" s="40">
        <f t="array" ref="C957">SUMPRODUCT($D$10:$D$16, TRANSPOSE(U957:AA957))</f>
        <v>32.986191281828958</v>
      </c>
      <c r="E957" s="16">
        <v>98.5</v>
      </c>
      <c r="F957" s="9">
        <v>0</v>
      </c>
      <c r="G957" s="9">
        <v>1</v>
      </c>
      <c r="H957" s="9">
        <v>0</v>
      </c>
      <c r="I957" s="41">
        <v>0.38250000000000001</v>
      </c>
      <c r="J957" s="9">
        <v>3</v>
      </c>
      <c r="K957" s="9">
        <v>1</v>
      </c>
      <c r="M957" s="15">
        <f t="shared" si="200"/>
        <v>1.1404304082113379</v>
      </c>
      <c r="N957" s="15">
        <f t="shared" si="201"/>
        <v>-1.1272731079060547</v>
      </c>
      <c r="O957" s="15">
        <f t="shared" si="202"/>
        <v>-1.1022046851074991</v>
      </c>
      <c r="P957" s="15">
        <f t="shared" si="203"/>
        <v>-0.7282415870289497</v>
      </c>
      <c r="Q957" s="15">
        <f t="shared" si="204"/>
        <v>0.28882554862498899</v>
      </c>
      <c r="R957" s="15">
        <f t="shared" si="205"/>
        <v>-1.0061829596444984</v>
      </c>
      <c r="S957" s="15">
        <f t="shared" si="206"/>
        <v>-0.96589707693392168</v>
      </c>
      <c r="U957" s="15">
        <f t="shared" si="207"/>
        <v>87.294648482546748</v>
      </c>
      <c r="V957" s="15">
        <f t="shared" si="208"/>
        <v>12.981351435611771</v>
      </c>
      <c r="W957" s="15">
        <f t="shared" si="209"/>
        <v>13.518634780903643</v>
      </c>
      <c r="X957" s="15">
        <f t="shared" si="210"/>
        <v>23.323285630020674</v>
      </c>
      <c r="Y957" s="15">
        <f t="shared" si="211"/>
        <v>61.364256002567828</v>
      </c>
      <c r="Z957" s="15">
        <f t="shared" si="212"/>
        <v>15.716378382537236</v>
      </c>
      <c r="AA957" s="15">
        <f t="shared" si="213"/>
        <v>16.70478425861484</v>
      </c>
    </row>
    <row r="958" spans="1:27" x14ac:dyDescent="0.25">
      <c r="A958" s="4">
        <v>51143010900</v>
      </c>
      <c r="B958" s="7" t="s">
        <v>936</v>
      </c>
      <c r="C958" s="40">
        <f t="array" ref="C958">SUMPRODUCT($D$10:$D$16, TRANSPOSE(U958:AA958))</f>
        <v>32.728019321999824</v>
      </c>
      <c r="E958" s="16">
        <v>98.5</v>
      </c>
      <c r="F958" s="9">
        <v>0</v>
      </c>
      <c r="G958" s="9">
        <v>1</v>
      </c>
      <c r="H958" s="9">
        <v>0</v>
      </c>
      <c r="I958" s="41">
        <v>0.38500000000000001</v>
      </c>
      <c r="J958" s="9">
        <v>5</v>
      </c>
      <c r="K958" s="9">
        <v>0</v>
      </c>
      <c r="M958" s="15">
        <f t="shared" si="200"/>
        <v>1.1404304082113379</v>
      </c>
      <c r="N958" s="15">
        <f t="shared" si="201"/>
        <v>-1.1272731079060547</v>
      </c>
      <c r="O958" s="15">
        <f t="shared" si="202"/>
        <v>-1.1022046851074991</v>
      </c>
      <c r="P958" s="15">
        <f t="shared" si="203"/>
        <v>-0.7282415870289497</v>
      </c>
      <c r="Q958" s="15">
        <f t="shared" si="204"/>
        <v>0.25131677798467678</v>
      </c>
      <c r="R958" s="15">
        <f t="shared" si="205"/>
        <v>-0.92644431380985015</v>
      </c>
      <c r="S958" s="15">
        <f t="shared" si="206"/>
        <v>-1.0649062000103025</v>
      </c>
      <c r="U958" s="15">
        <f t="shared" si="207"/>
        <v>87.294648482546748</v>
      </c>
      <c r="V958" s="15">
        <f t="shared" si="208"/>
        <v>12.981351435611771</v>
      </c>
      <c r="W958" s="15">
        <f t="shared" si="209"/>
        <v>13.518634780903643</v>
      </c>
      <c r="X958" s="15">
        <f t="shared" si="210"/>
        <v>23.323285630020674</v>
      </c>
      <c r="Y958" s="15">
        <f t="shared" si="211"/>
        <v>59.921539780291297</v>
      </c>
      <c r="Z958" s="15">
        <f t="shared" si="212"/>
        <v>17.71075619106167</v>
      </c>
      <c r="AA958" s="15">
        <f t="shared" si="213"/>
        <v>14.345918953563022</v>
      </c>
    </row>
    <row r="959" spans="1:27" x14ac:dyDescent="0.25">
      <c r="A959" s="4">
        <v>51143011001</v>
      </c>
      <c r="B959" s="7" t="s">
        <v>937</v>
      </c>
      <c r="C959" s="40">
        <f t="array" ref="C959">SUMPRODUCT($D$10:$D$16, TRANSPOSE(U959:AA959))</f>
        <v>31.152677044538251</v>
      </c>
      <c r="E959" s="16">
        <v>98.5</v>
      </c>
      <c r="F959" s="9">
        <v>0</v>
      </c>
      <c r="G959" s="9">
        <v>1</v>
      </c>
      <c r="H959" s="9">
        <v>0</v>
      </c>
      <c r="I959" s="41">
        <v>0.40189999999999998</v>
      </c>
      <c r="J959" s="9">
        <v>4</v>
      </c>
      <c r="K959" s="9">
        <v>0</v>
      </c>
      <c r="M959" s="15">
        <f t="shared" si="200"/>
        <v>1.1404304082113379</v>
      </c>
      <c r="N959" s="15">
        <f t="shared" si="201"/>
        <v>-1.1272731079060547</v>
      </c>
      <c r="O959" s="15">
        <f t="shared" si="202"/>
        <v>-1.1022046851074991</v>
      </c>
      <c r="P959" s="15">
        <f t="shared" si="203"/>
        <v>-0.7282415870289497</v>
      </c>
      <c r="Q959" s="15">
        <f t="shared" si="204"/>
        <v>-2.242511543832937E-3</v>
      </c>
      <c r="R959" s="15">
        <f t="shared" si="205"/>
        <v>-0.9663136367271743</v>
      </c>
      <c r="S959" s="15">
        <f t="shared" si="206"/>
        <v>-1.0649062000103025</v>
      </c>
      <c r="U959" s="15">
        <f t="shared" si="207"/>
        <v>87.294648482546748</v>
      </c>
      <c r="V959" s="15">
        <f t="shared" si="208"/>
        <v>12.981351435611771</v>
      </c>
      <c r="W959" s="15">
        <f t="shared" si="209"/>
        <v>13.518634780903643</v>
      </c>
      <c r="X959" s="15">
        <f t="shared" si="210"/>
        <v>23.323285630020674</v>
      </c>
      <c r="Y959" s="15">
        <f t="shared" si="211"/>
        <v>49.910536808070631</v>
      </c>
      <c r="Z959" s="15">
        <f t="shared" si="212"/>
        <v>16.694363221051294</v>
      </c>
      <c r="AA959" s="15">
        <f t="shared" si="213"/>
        <v>14.345918953563022</v>
      </c>
    </row>
    <row r="960" spans="1:27" x14ac:dyDescent="0.25">
      <c r="A960" s="4">
        <v>51143011002</v>
      </c>
      <c r="B960" s="7" t="s">
        <v>938</v>
      </c>
      <c r="C960" s="40">
        <f t="array" ref="C960">SUMPRODUCT($D$10:$D$16, TRANSPOSE(U960:AA960))</f>
        <v>25.915239273918285</v>
      </c>
      <c r="E960" s="16">
        <v>98.5</v>
      </c>
      <c r="F960" s="9">
        <v>0</v>
      </c>
      <c r="G960" s="9">
        <v>2</v>
      </c>
      <c r="H960" s="9">
        <v>0</v>
      </c>
      <c r="I960" s="41">
        <v>0.49609999999999999</v>
      </c>
      <c r="J960" s="9">
        <v>4</v>
      </c>
      <c r="K960" s="9">
        <v>1</v>
      </c>
      <c r="M960" s="15">
        <f t="shared" si="200"/>
        <v>1.1404304082113379</v>
      </c>
      <c r="N960" s="15">
        <f t="shared" si="201"/>
        <v>-1.1272731079060547</v>
      </c>
      <c r="O960" s="15">
        <f t="shared" si="202"/>
        <v>-0.97157048159600123</v>
      </c>
      <c r="P960" s="15">
        <f t="shared" si="203"/>
        <v>-0.7282415870289497</v>
      </c>
      <c r="Q960" s="15">
        <f t="shared" si="204"/>
        <v>-1.4155729892707949</v>
      </c>
      <c r="R960" s="15">
        <f t="shared" si="205"/>
        <v>-0.9663136367271743</v>
      </c>
      <c r="S960" s="15">
        <f t="shared" si="206"/>
        <v>-0.96589707693392168</v>
      </c>
      <c r="U960" s="15">
        <f t="shared" si="207"/>
        <v>87.294648482546748</v>
      </c>
      <c r="V960" s="15">
        <f t="shared" si="208"/>
        <v>12.981351435611771</v>
      </c>
      <c r="W960" s="15">
        <f t="shared" si="209"/>
        <v>16.563213676009209</v>
      </c>
      <c r="X960" s="15">
        <f t="shared" si="210"/>
        <v>23.323285630020674</v>
      </c>
      <c r="Y960" s="15">
        <f t="shared" si="211"/>
        <v>7.8450282135734728</v>
      </c>
      <c r="Z960" s="15">
        <f t="shared" si="212"/>
        <v>16.694363221051294</v>
      </c>
      <c r="AA960" s="15">
        <f t="shared" si="213"/>
        <v>16.70478425861484</v>
      </c>
    </row>
    <row r="961" spans="1:27" x14ac:dyDescent="0.25">
      <c r="A961" s="4">
        <v>51143011100</v>
      </c>
      <c r="B961" s="7" t="s">
        <v>939</v>
      </c>
      <c r="C961" s="40">
        <f t="array" ref="C961">SUMPRODUCT($D$10:$D$16, TRANSPOSE(U961:AA961))</f>
        <v>30.407520007769257</v>
      </c>
      <c r="E961" s="16">
        <v>98.5</v>
      </c>
      <c r="F961" s="9">
        <v>0</v>
      </c>
      <c r="G961" s="9">
        <v>0</v>
      </c>
      <c r="H961" s="9">
        <v>0</v>
      </c>
      <c r="I961" s="41">
        <v>0.40150000000000002</v>
      </c>
      <c r="J961" s="9">
        <v>1</v>
      </c>
      <c r="K961" s="9">
        <v>0</v>
      </c>
      <c r="M961" s="15">
        <f t="shared" si="200"/>
        <v>1.1404304082113379</v>
      </c>
      <c r="N961" s="15">
        <f t="shared" si="201"/>
        <v>-1.1272731079060547</v>
      </c>
      <c r="O961" s="15">
        <f t="shared" si="202"/>
        <v>-1.2328388886189969</v>
      </c>
      <c r="P961" s="15">
        <f t="shared" si="203"/>
        <v>-0.7282415870289497</v>
      </c>
      <c r="Q961" s="15">
        <f t="shared" si="204"/>
        <v>3.7588917586163463E-3</v>
      </c>
      <c r="R961" s="15">
        <f t="shared" si="205"/>
        <v>-1.0859216054791467</v>
      </c>
      <c r="S961" s="15">
        <f t="shared" si="206"/>
        <v>-1.0649062000103025</v>
      </c>
      <c r="U961" s="15">
        <f t="shared" si="207"/>
        <v>87.294648482546748</v>
      </c>
      <c r="V961" s="15">
        <f t="shared" si="208"/>
        <v>12.981351435611771</v>
      </c>
      <c r="W961" s="15">
        <f t="shared" si="209"/>
        <v>10.881793958617708</v>
      </c>
      <c r="X961" s="15">
        <f t="shared" si="210"/>
        <v>23.323285630020674</v>
      </c>
      <c r="Y961" s="15">
        <f t="shared" si="211"/>
        <v>50.149957731864227</v>
      </c>
      <c r="Z961" s="15">
        <f t="shared" si="212"/>
        <v>13.87568386216069</v>
      </c>
      <c r="AA961" s="15">
        <f t="shared" si="213"/>
        <v>14.345918953563022</v>
      </c>
    </row>
    <row r="962" spans="1:27" x14ac:dyDescent="0.25">
      <c r="A962" s="4">
        <v>51143011200</v>
      </c>
      <c r="B962" s="7" t="s">
        <v>940</v>
      </c>
      <c r="C962" s="40">
        <f t="array" ref="C962">SUMPRODUCT($D$10:$D$16, TRANSPOSE(U962:AA962))</f>
        <v>34.4348857842744</v>
      </c>
      <c r="E962" s="16">
        <v>98.5</v>
      </c>
      <c r="F962" s="9">
        <v>2</v>
      </c>
      <c r="G962" s="9">
        <v>3</v>
      </c>
      <c r="H962" s="9">
        <v>0</v>
      </c>
      <c r="I962" s="41">
        <v>0.39510000000000001</v>
      </c>
      <c r="J962" s="9">
        <v>0</v>
      </c>
      <c r="K962" s="9">
        <v>3</v>
      </c>
      <c r="M962" s="15">
        <f t="shared" si="200"/>
        <v>1.1404304082113379</v>
      </c>
      <c r="N962" s="15">
        <f t="shared" si="201"/>
        <v>-0.79631939891108194</v>
      </c>
      <c r="O962" s="15">
        <f t="shared" si="202"/>
        <v>-0.84093627808450333</v>
      </c>
      <c r="P962" s="15">
        <f t="shared" si="203"/>
        <v>-0.7282415870289497</v>
      </c>
      <c r="Q962" s="15">
        <f t="shared" si="204"/>
        <v>9.9781344597815708E-2</v>
      </c>
      <c r="R962" s="15">
        <f t="shared" si="205"/>
        <v>-1.1257909283964709</v>
      </c>
      <c r="S962" s="15">
        <f t="shared" si="206"/>
        <v>-0.76787883078116004</v>
      </c>
      <c r="U962" s="15">
        <f t="shared" si="207"/>
        <v>87.294648482546748</v>
      </c>
      <c r="V962" s="15">
        <f t="shared" si="208"/>
        <v>21.292320651734425</v>
      </c>
      <c r="W962" s="15">
        <f t="shared" si="209"/>
        <v>20.01918167222092</v>
      </c>
      <c r="X962" s="15">
        <f t="shared" si="210"/>
        <v>23.323285630020674</v>
      </c>
      <c r="Y962" s="15">
        <f t="shared" si="211"/>
        <v>53.974104050987833</v>
      </c>
      <c r="Z962" s="15">
        <f t="shared" si="212"/>
        <v>13.012701243201358</v>
      </c>
      <c r="AA962" s="15">
        <f t="shared" si="213"/>
        <v>22.127958759208845</v>
      </c>
    </row>
    <row r="963" spans="1:27" x14ac:dyDescent="0.25">
      <c r="A963" s="4">
        <v>51143011300</v>
      </c>
      <c r="B963" s="7" t="s">
        <v>941</v>
      </c>
      <c r="C963" s="40">
        <f t="array" ref="C963">SUMPRODUCT($D$10:$D$16, TRANSPOSE(U963:AA963))</f>
        <v>34.917392799336298</v>
      </c>
      <c r="E963" s="16">
        <v>98.5</v>
      </c>
      <c r="F963" s="9">
        <v>2</v>
      </c>
      <c r="G963" s="9">
        <v>3</v>
      </c>
      <c r="H963" s="9">
        <v>0</v>
      </c>
      <c r="I963" s="41">
        <v>0.41839999999999999</v>
      </c>
      <c r="J963" s="9">
        <v>13</v>
      </c>
      <c r="K963" s="9">
        <v>4</v>
      </c>
      <c r="M963" s="15">
        <f t="shared" si="200"/>
        <v>1.1404304082113379</v>
      </c>
      <c r="N963" s="15">
        <f t="shared" si="201"/>
        <v>-0.79631939891108194</v>
      </c>
      <c r="O963" s="15">
        <f t="shared" si="202"/>
        <v>-0.84093627808450333</v>
      </c>
      <c r="P963" s="15">
        <f t="shared" si="203"/>
        <v>-0.7282415870289497</v>
      </c>
      <c r="Q963" s="15">
        <f t="shared" si="204"/>
        <v>-0.24980039776989338</v>
      </c>
      <c r="R963" s="15">
        <f t="shared" si="205"/>
        <v>-0.60748973047125709</v>
      </c>
      <c r="S963" s="15">
        <f t="shared" si="206"/>
        <v>-0.66886970770477927</v>
      </c>
      <c r="U963" s="15">
        <f t="shared" si="207"/>
        <v>87.294648482546748</v>
      </c>
      <c r="V963" s="15">
        <f t="shared" si="208"/>
        <v>21.292320651734425</v>
      </c>
      <c r="W963" s="15">
        <f t="shared" si="209"/>
        <v>20.01918167222092</v>
      </c>
      <c r="X963" s="15">
        <f t="shared" si="210"/>
        <v>23.323285630020674</v>
      </c>
      <c r="Y963" s="15">
        <f t="shared" si="211"/>
        <v>40.13708560606787</v>
      </c>
      <c r="Z963" s="15">
        <f t="shared" si="212"/>
        <v>27.176297792879566</v>
      </c>
      <c r="AA963" s="15">
        <f t="shared" si="213"/>
        <v>25.17892975988385</v>
      </c>
    </row>
    <row r="964" spans="1:27" x14ac:dyDescent="0.25">
      <c r="A964" s="4">
        <v>51143011400</v>
      </c>
      <c r="B964" s="7" t="s">
        <v>942</v>
      </c>
      <c r="C964" s="40">
        <f t="array" ref="C964">SUMPRODUCT($D$10:$D$16, TRANSPOSE(U964:AA964))</f>
        <v>36.103582775673814</v>
      </c>
      <c r="E964" s="16">
        <v>98.5</v>
      </c>
      <c r="F964" s="9">
        <v>2</v>
      </c>
      <c r="G964" s="9">
        <v>3</v>
      </c>
      <c r="H964" s="9">
        <v>0</v>
      </c>
      <c r="I964" s="41">
        <v>0.39400000000000002</v>
      </c>
      <c r="J964" s="9">
        <v>8</v>
      </c>
      <c r="K964" s="9">
        <v>4</v>
      </c>
      <c r="M964" s="15">
        <f t="shared" si="200"/>
        <v>1.1404304082113379</v>
      </c>
      <c r="N964" s="15">
        <f t="shared" si="201"/>
        <v>-0.79631939891108194</v>
      </c>
      <c r="O964" s="15">
        <f t="shared" si="202"/>
        <v>-0.84093627808450333</v>
      </c>
      <c r="P964" s="15">
        <f t="shared" si="203"/>
        <v>-0.7282415870289497</v>
      </c>
      <c r="Q964" s="15">
        <f t="shared" si="204"/>
        <v>0.1162852036795529</v>
      </c>
      <c r="R964" s="15">
        <f t="shared" si="205"/>
        <v>-0.80683634505787771</v>
      </c>
      <c r="S964" s="15">
        <f t="shared" si="206"/>
        <v>-0.66886970770477927</v>
      </c>
      <c r="U964" s="15">
        <f t="shared" si="207"/>
        <v>87.294648482546748</v>
      </c>
      <c r="V964" s="15">
        <f t="shared" si="208"/>
        <v>21.292320651734425</v>
      </c>
      <c r="W964" s="15">
        <f t="shared" si="209"/>
        <v>20.01918167222092</v>
      </c>
      <c r="X964" s="15">
        <f t="shared" si="210"/>
        <v>23.323285630020674</v>
      </c>
      <c r="Y964" s="15">
        <f t="shared" si="211"/>
        <v>54.628674409608678</v>
      </c>
      <c r="Z964" s="15">
        <f t="shared" si="212"/>
        <v>20.988038823701359</v>
      </c>
      <c r="AA964" s="15">
        <f t="shared" si="213"/>
        <v>25.17892975988385</v>
      </c>
    </row>
    <row r="965" spans="1:27" x14ac:dyDescent="0.25">
      <c r="A965" s="4">
        <v>51145500101</v>
      </c>
      <c r="B965" s="7" t="s">
        <v>943</v>
      </c>
      <c r="C965" s="40">
        <f t="array" ref="C965">SUMPRODUCT($D$10:$D$16, TRANSPOSE(U965:AA965))</f>
        <v>31.78646263231083</v>
      </c>
      <c r="E965" s="16">
        <v>105.4</v>
      </c>
      <c r="F965" s="9">
        <v>3</v>
      </c>
      <c r="G965" s="9">
        <v>6</v>
      </c>
      <c r="H965" s="9">
        <v>0</v>
      </c>
      <c r="I965" s="41">
        <v>0.41949999999999998</v>
      </c>
      <c r="J965" s="9">
        <v>3</v>
      </c>
      <c r="K965" s="9">
        <v>2</v>
      </c>
      <c r="M965" s="15">
        <f t="shared" si="200"/>
        <v>0.40123425438491761</v>
      </c>
      <c r="N965" s="15">
        <f t="shared" si="201"/>
        <v>-0.63084254441359544</v>
      </c>
      <c r="O965" s="15">
        <f t="shared" si="202"/>
        <v>-0.44903366755000973</v>
      </c>
      <c r="P965" s="15">
        <f t="shared" si="203"/>
        <v>-0.7282415870289497</v>
      </c>
      <c r="Q965" s="15">
        <f t="shared" si="204"/>
        <v>-0.26630425685163056</v>
      </c>
      <c r="R965" s="15">
        <f t="shared" si="205"/>
        <v>-1.0061829596444984</v>
      </c>
      <c r="S965" s="15">
        <f t="shared" si="206"/>
        <v>-0.86688795385754081</v>
      </c>
      <c r="U965" s="15">
        <f t="shared" si="207"/>
        <v>65.587616834556755</v>
      </c>
      <c r="V965" s="15">
        <f t="shared" si="208"/>
        <v>26.407174122408207</v>
      </c>
      <c r="W965" s="15">
        <f t="shared" si="209"/>
        <v>32.670368489597344</v>
      </c>
      <c r="X965" s="15">
        <f t="shared" si="210"/>
        <v>23.323285630020674</v>
      </c>
      <c r="Y965" s="15">
        <f t="shared" si="211"/>
        <v>39.500244747368299</v>
      </c>
      <c r="Z965" s="15">
        <f t="shared" si="212"/>
        <v>15.716378382537236</v>
      </c>
      <c r="AA965" s="15">
        <f t="shared" si="213"/>
        <v>19.300170219687281</v>
      </c>
    </row>
    <row r="966" spans="1:27" x14ac:dyDescent="0.25">
      <c r="A966" s="4">
        <v>51145500102</v>
      </c>
      <c r="B966" s="7" t="s">
        <v>944</v>
      </c>
      <c r="C966" s="40">
        <f t="array" ref="C966">SUMPRODUCT($D$10:$D$16, TRANSPOSE(U966:AA966))</f>
        <v>35.043462239326082</v>
      </c>
      <c r="E966" s="16">
        <v>105.4</v>
      </c>
      <c r="F966" s="9">
        <v>2</v>
      </c>
      <c r="G966" s="9">
        <v>3</v>
      </c>
      <c r="H966" s="9">
        <v>0</v>
      </c>
      <c r="I966" s="41">
        <v>0.34549999999999997</v>
      </c>
      <c r="J966" s="9">
        <v>3</v>
      </c>
      <c r="K966" s="9">
        <v>2</v>
      </c>
      <c r="M966" s="15">
        <f t="shared" si="200"/>
        <v>0.40123425438491761</v>
      </c>
      <c r="N966" s="15">
        <f t="shared" si="201"/>
        <v>-0.79631939891108194</v>
      </c>
      <c r="O966" s="15">
        <f t="shared" si="202"/>
        <v>-0.84093627808450333</v>
      </c>
      <c r="P966" s="15">
        <f t="shared" si="203"/>
        <v>-0.7282415870289497</v>
      </c>
      <c r="Q966" s="15">
        <f t="shared" si="204"/>
        <v>0.84395535410160938</v>
      </c>
      <c r="R966" s="15">
        <f t="shared" si="205"/>
        <v>-1.0061829596444984</v>
      </c>
      <c r="S966" s="15">
        <f t="shared" si="206"/>
        <v>-0.86688795385754081</v>
      </c>
      <c r="U966" s="15">
        <f t="shared" si="207"/>
        <v>65.587616834556755</v>
      </c>
      <c r="V966" s="15">
        <f t="shared" si="208"/>
        <v>21.292320651734425</v>
      </c>
      <c r="W966" s="15">
        <f t="shared" si="209"/>
        <v>20.01918167222092</v>
      </c>
      <c r="X966" s="15">
        <f t="shared" si="210"/>
        <v>23.323285630020674</v>
      </c>
      <c r="Y966" s="15">
        <f t="shared" si="211"/>
        <v>80.065282284525296</v>
      </c>
      <c r="Z966" s="15">
        <f t="shared" si="212"/>
        <v>15.716378382537236</v>
      </c>
      <c r="AA966" s="15">
        <f t="shared" si="213"/>
        <v>19.300170219687281</v>
      </c>
    </row>
    <row r="967" spans="1:27" x14ac:dyDescent="0.25">
      <c r="A967" s="4">
        <v>51145500200</v>
      </c>
      <c r="B967" s="7" t="s">
        <v>945</v>
      </c>
      <c r="C967" s="40">
        <f t="array" ref="C967">SUMPRODUCT($D$10:$D$16, TRANSPOSE(U967:AA967))</f>
        <v>32.708222532103704</v>
      </c>
      <c r="E967" s="16">
        <v>105.4</v>
      </c>
      <c r="F967" s="9">
        <v>0</v>
      </c>
      <c r="G967" s="9">
        <v>4</v>
      </c>
      <c r="H967" s="9">
        <v>0</v>
      </c>
      <c r="I967" s="41">
        <v>0.36720000000000003</v>
      </c>
      <c r="J967" s="9">
        <v>4</v>
      </c>
      <c r="K967" s="9">
        <v>1</v>
      </c>
      <c r="M967" s="15">
        <f t="shared" si="200"/>
        <v>0.40123425438491761</v>
      </c>
      <c r="N967" s="15">
        <f t="shared" si="201"/>
        <v>-1.1272731079060547</v>
      </c>
      <c r="O967" s="15">
        <f t="shared" si="202"/>
        <v>-0.71030207457300543</v>
      </c>
      <c r="P967" s="15">
        <f t="shared" si="203"/>
        <v>-0.7282415870289497</v>
      </c>
      <c r="Q967" s="15">
        <f t="shared" si="204"/>
        <v>0.51837922494369904</v>
      </c>
      <c r="R967" s="15">
        <f t="shared" si="205"/>
        <v>-0.9663136367271743</v>
      </c>
      <c r="S967" s="15">
        <f t="shared" si="206"/>
        <v>-0.96589707693392168</v>
      </c>
      <c r="U967" s="15">
        <f t="shared" si="207"/>
        <v>65.587616834556755</v>
      </c>
      <c r="V967" s="15">
        <f t="shared" si="208"/>
        <v>12.981351435611771</v>
      </c>
      <c r="W967" s="15">
        <f t="shared" si="209"/>
        <v>23.875841680645639</v>
      </c>
      <c r="X967" s="15">
        <f t="shared" si="210"/>
        <v>23.323285630020674</v>
      </c>
      <c r="Y967" s="15">
        <f t="shared" si="211"/>
        <v>69.790314664225008</v>
      </c>
      <c r="Z967" s="15">
        <f t="shared" si="212"/>
        <v>16.694363221051294</v>
      </c>
      <c r="AA967" s="15">
        <f t="shared" si="213"/>
        <v>16.70478425861484</v>
      </c>
    </row>
    <row r="968" spans="1:27" x14ac:dyDescent="0.25">
      <c r="A968" s="4">
        <v>51145500300</v>
      </c>
      <c r="B968" s="7" t="s">
        <v>946</v>
      </c>
      <c r="C968" s="40">
        <f t="array" ref="C968">SUMPRODUCT($D$10:$D$16, TRANSPOSE(U968:AA968))</f>
        <v>35.959244731555984</v>
      </c>
      <c r="E968" s="16">
        <v>105.4</v>
      </c>
      <c r="F968" s="9">
        <v>0</v>
      </c>
      <c r="G968" s="9">
        <v>4</v>
      </c>
      <c r="H968" s="9">
        <v>0</v>
      </c>
      <c r="I968" s="41">
        <v>0.30070000000000002</v>
      </c>
      <c r="J968" s="9">
        <v>3</v>
      </c>
      <c r="K968" s="9">
        <v>1</v>
      </c>
      <c r="M968" s="15">
        <f t="shared" si="200"/>
        <v>0.40123425438491761</v>
      </c>
      <c r="N968" s="15">
        <f t="shared" si="201"/>
        <v>-1.1272731079060547</v>
      </c>
      <c r="O968" s="15">
        <f t="shared" si="202"/>
        <v>-0.71030207457300543</v>
      </c>
      <c r="P968" s="15">
        <f t="shared" si="203"/>
        <v>-0.7282415870289497</v>
      </c>
      <c r="Q968" s="15">
        <f t="shared" si="204"/>
        <v>1.5161125239760025</v>
      </c>
      <c r="R968" s="15">
        <f t="shared" si="205"/>
        <v>-1.0061829596444984</v>
      </c>
      <c r="S968" s="15">
        <f t="shared" si="206"/>
        <v>-0.96589707693392168</v>
      </c>
      <c r="U968" s="15">
        <f t="shared" si="207"/>
        <v>65.587616834556755</v>
      </c>
      <c r="V968" s="15">
        <f t="shared" si="208"/>
        <v>12.981351435611771</v>
      </c>
      <c r="W968" s="15">
        <f t="shared" si="209"/>
        <v>23.875841680645639</v>
      </c>
      <c r="X968" s="15">
        <f t="shared" si="210"/>
        <v>23.323285630020674</v>
      </c>
      <c r="Y968" s="15">
        <f t="shared" si="211"/>
        <v>93.525454898905025</v>
      </c>
      <c r="Z968" s="15">
        <f t="shared" si="212"/>
        <v>15.716378382537236</v>
      </c>
      <c r="AA968" s="15">
        <f t="shared" si="213"/>
        <v>16.70478425861484</v>
      </c>
    </row>
    <row r="969" spans="1:27" x14ac:dyDescent="0.25">
      <c r="A969" s="4">
        <v>51145500400</v>
      </c>
      <c r="B969" s="7" t="s">
        <v>947</v>
      </c>
      <c r="C969" s="40">
        <f t="array" ref="C969">SUMPRODUCT($D$10:$D$16, TRANSPOSE(U969:AA969))</f>
        <v>30.710421030823902</v>
      </c>
      <c r="E969" s="16">
        <v>105.4</v>
      </c>
      <c r="F969" s="9">
        <v>0</v>
      </c>
      <c r="G969" s="9">
        <v>1</v>
      </c>
      <c r="H969" s="9">
        <v>0</v>
      </c>
      <c r="I969" s="41">
        <v>0.36249999999999999</v>
      </c>
      <c r="J969" s="9">
        <v>0</v>
      </c>
      <c r="K969" s="9">
        <v>0</v>
      </c>
      <c r="M969" s="15">
        <f t="shared" si="200"/>
        <v>0.40123425438491761</v>
      </c>
      <c r="N969" s="15">
        <f t="shared" si="201"/>
        <v>-1.1272731079060547</v>
      </c>
      <c r="O969" s="15">
        <f t="shared" si="202"/>
        <v>-1.1022046851074991</v>
      </c>
      <c r="P969" s="15">
        <f t="shared" si="203"/>
        <v>-0.7282415870289497</v>
      </c>
      <c r="Q969" s="15">
        <f t="shared" si="204"/>
        <v>0.5888957137474865</v>
      </c>
      <c r="R969" s="15">
        <f t="shared" si="205"/>
        <v>-1.1257909283964709</v>
      </c>
      <c r="S969" s="15">
        <f t="shared" si="206"/>
        <v>-1.0649062000103025</v>
      </c>
      <c r="U969" s="15">
        <f t="shared" si="207"/>
        <v>65.587616834556755</v>
      </c>
      <c r="V969" s="15">
        <f t="shared" si="208"/>
        <v>12.981351435611771</v>
      </c>
      <c r="W969" s="15">
        <f t="shared" si="209"/>
        <v>13.518634780903643</v>
      </c>
      <c r="X969" s="15">
        <f t="shared" si="210"/>
        <v>23.323285630020674</v>
      </c>
      <c r="Y969" s="15">
        <f t="shared" si="211"/>
        <v>72.203438337910114</v>
      </c>
      <c r="Z969" s="15">
        <f t="shared" si="212"/>
        <v>13.012701243201358</v>
      </c>
      <c r="AA969" s="15">
        <f t="shared" si="213"/>
        <v>14.345918953563022</v>
      </c>
    </row>
    <row r="970" spans="1:27" x14ac:dyDescent="0.25">
      <c r="A970" s="4">
        <v>51147930100</v>
      </c>
      <c r="B970" s="7" t="s">
        <v>948</v>
      </c>
      <c r="C970" s="40">
        <f t="array" ref="C970">SUMPRODUCT($D$10:$D$16, TRANSPOSE(U970:AA970))</f>
        <v>33.660840438092102</v>
      </c>
      <c r="E970" s="16">
        <v>94.1</v>
      </c>
      <c r="F970" s="9">
        <v>1</v>
      </c>
      <c r="G970" s="9">
        <v>1</v>
      </c>
      <c r="H970" s="9">
        <v>1</v>
      </c>
      <c r="I970" s="41">
        <v>0.4521</v>
      </c>
      <c r="J970" s="9">
        <v>0</v>
      </c>
      <c r="K970" s="9">
        <v>2</v>
      </c>
      <c r="M970" s="15">
        <f t="shared" si="200"/>
        <v>1.6118018686223885</v>
      </c>
      <c r="N970" s="15">
        <f t="shared" si="201"/>
        <v>-0.96179625340856834</v>
      </c>
      <c r="O970" s="15">
        <f t="shared" si="202"/>
        <v>-1.1022046851074991</v>
      </c>
      <c r="P970" s="15">
        <f t="shared" si="203"/>
        <v>0.14684140381176045</v>
      </c>
      <c r="Q970" s="15">
        <f t="shared" si="204"/>
        <v>-0.75541862600130127</v>
      </c>
      <c r="R970" s="15">
        <f t="shared" si="205"/>
        <v>-1.1257909283964709</v>
      </c>
      <c r="S970" s="15">
        <f t="shared" si="206"/>
        <v>-0.86688795385754081</v>
      </c>
      <c r="U970" s="15">
        <f t="shared" si="207"/>
        <v>94.649746928014139</v>
      </c>
      <c r="V970" s="15">
        <f t="shared" si="208"/>
        <v>16.807598021003432</v>
      </c>
      <c r="W970" s="15">
        <f t="shared" si="209"/>
        <v>13.518634780903643</v>
      </c>
      <c r="X970" s="15">
        <f t="shared" si="210"/>
        <v>55.83713983142151</v>
      </c>
      <c r="Y970" s="15">
        <f t="shared" si="211"/>
        <v>22.499892042413354</v>
      </c>
      <c r="Z970" s="15">
        <f t="shared" si="212"/>
        <v>13.012701243201358</v>
      </c>
      <c r="AA970" s="15">
        <f t="shared" si="213"/>
        <v>19.300170219687281</v>
      </c>
    </row>
    <row r="971" spans="1:27" x14ac:dyDescent="0.25">
      <c r="A971" s="4">
        <v>51147930201</v>
      </c>
      <c r="B971" s="7" t="s">
        <v>949</v>
      </c>
      <c r="C971" s="40">
        <f t="array" ref="C971">SUMPRODUCT($D$10:$D$16, TRANSPOSE(U971:AA971))</f>
        <v>32.404236522187801</v>
      </c>
      <c r="E971" s="16">
        <v>94.1</v>
      </c>
      <c r="F971" s="9">
        <v>1</v>
      </c>
      <c r="G971" s="9">
        <v>1</v>
      </c>
      <c r="H971" s="9">
        <v>1</v>
      </c>
      <c r="I971" s="41">
        <v>0.48349999999999999</v>
      </c>
      <c r="J971" s="9">
        <v>3</v>
      </c>
      <c r="K971" s="9">
        <v>2</v>
      </c>
      <c r="M971" s="15">
        <f t="shared" si="200"/>
        <v>1.6118018686223885</v>
      </c>
      <c r="N971" s="15">
        <f t="shared" si="201"/>
        <v>-0.96179625340856834</v>
      </c>
      <c r="O971" s="15">
        <f t="shared" si="202"/>
        <v>-1.1022046851074991</v>
      </c>
      <c r="P971" s="15">
        <f t="shared" si="203"/>
        <v>0.14684140381176045</v>
      </c>
      <c r="Q971" s="15">
        <f t="shared" si="204"/>
        <v>-1.2265287852436217</v>
      </c>
      <c r="R971" s="15">
        <f t="shared" si="205"/>
        <v>-1.0061829596444984</v>
      </c>
      <c r="S971" s="15">
        <f t="shared" si="206"/>
        <v>-0.86688795385754081</v>
      </c>
      <c r="U971" s="15">
        <f t="shared" si="207"/>
        <v>94.649746928014139</v>
      </c>
      <c r="V971" s="15">
        <f t="shared" si="208"/>
        <v>16.807598021003432</v>
      </c>
      <c r="W971" s="15">
        <f t="shared" si="209"/>
        <v>13.518634780903643</v>
      </c>
      <c r="X971" s="15">
        <f t="shared" si="210"/>
        <v>55.83713983142151</v>
      </c>
      <c r="Y971" s="15">
        <f t="shared" si="211"/>
        <v>10.999987491747339</v>
      </c>
      <c r="Z971" s="15">
        <f t="shared" si="212"/>
        <v>15.716378382537236</v>
      </c>
      <c r="AA971" s="15">
        <f t="shared" si="213"/>
        <v>19.300170219687281</v>
      </c>
    </row>
    <row r="972" spans="1:27" x14ac:dyDescent="0.25">
      <c r="A972" s="4">
        <v>51147930202</v>
      </c>
      <c r="B972" s="7" t="s">
        <v>950</v>
      </c>
      <c r="C972" s="40">
        <f t="array" ref="C972">SUMPRODUCT($D$10:$D$16, TRANSPOSE(U972:AA972))</f>
        <v>37.166598865986806</v>
      </c>
      <c r="E972" s="16">
        <v>94.1</v>
      </c>
      <c r="F972" s="9">
        <v>1</v>
      </c>
      <c r="G972" s="9">
        <v>1</v>
      </c>
      <c r="H972" s="9">
        <v>1</v>
      </c>
      <c r="I972" s="41">
        <v>0.40670000000000001</v>
      </c>
      <c r="J972" s="9">
        <v>0</v>
      </c>
      <c r="K972" s="9">
        <v>2</v>
      </c>
      <c r="M972" s="15">
        <f t="shared" si="200"/>
        <v>1.6118018686223885</v>
      </c>
      <c r="N972" s="15">
        <f t="shared" si="201"/>
        <v>-0.96179625340856834</v>
      </c>
      <c r="O972" s="15">
        <f t="shared" si="202"/>
        <v>-1.1022046851074991</v>
      </c>
      <c r="P972" s="15">
        <f t="shared" si="203"/>
        <v>0.14684140381176045</v>
      </c>
      <c r="Q972" s="15">
        <f t="shared" si="204"/>
        <v>-7.4259351173232666E-2</v>
      </c>
      <c r="R972" s="15">
        <f t="shared" si="205"/>
        <v>-1.1257909283964709</v>
      </c>
      <c r="S972" s="15">
        <f t="shared" si="206"/>
        <v>-0.86688795385754081</v>
      </c>
      <c r="U972" s="15">
        <f t="shared" si="207"/>
        <v>94.649746928014139</v>
      </c>
      <c r="V972" s="15">
        <f t="shared" si="208"/>
        <v>16.807598021003432</v>
      </c>
      <c r="W972" s="15">
        <f t="shared" si="209"/>
        <v>13.518634780903643</v>
      </c>
      <c r="X972" s="15">
        <f t="shared" si="210"/>
        <v>55.83713983142151</v>
      </c>
      <c r="Y972" s="15">
        <f t="shared" si="211"/>
        <v>47.040201037676269</v>
      </c>
      <c r="Z972" s="15">
        <f t="shared" si="212"/>
        <v>13.012701243201358</v>
      </c>
      <c r="AA972" s="15">
        <f t="shared" si="213"/>
        <v>19.300170219687281</v>
      </c>
    </row>
    <row r="973" spans="1:27" x14ac:dyDescent="0.25">
      <c r="A973" s="4">
        <v>51147930203</v>
      </c>
      <c r="B973" s="7" t="s">
        <v>951</v>
      </c>
      <c r="C973" s="40">
        <f t="array" ref="C973">SUMPRODUCT($D$10:$D$16, TRANSPOSE(U973:AA973))</f>
        <v>44.562899125534038</v>
      </c>
      <c r="E973" s="16">
        <v>94.1</v>
      </c>
      <c r="F973" s="9">
        <v>1</v>
      </c>
      <c r="G973" s="9">
        <v>1</v>
      </c>
      <c r="H973" s="9">
        <v>1</v>
      </c>
      <c r="I973" s="41">
        <v>0.28420000000000001</v>
      </c>
      <c r="J973" s="9">
        <v>3</v>
      </c>
      <c r="K973" s="9">
        <v>2</v>
      </c>
      <c r="M973" s="15">
        <f t="shared" si="200"/>
        <v>1.6118018686223885</v>
      </c>
      <c r="N973" s="15">
        <f t="shared" si="201"/>
        <v>-0.96179625340856834</v>
      </c>
      <c r="O973" s="15">
        <f t="shared" si="202"/>
        <v>-1.1022046851074991</v>
      </c>
      <c r="P973" s="15">
        <f t="shared" si="203"/>
        <v>0.14684140381176045</v>
      </c>
      <c r="Q973" s="15">
        <f t="shared" si="204"/>
        <v>1.7636704102020628</v>
      </c>
      <c r="R973" s="15">
        <f t="shared" si="205"/>
        <v>-1.0061829596444984</v>
      </c>
      <c r="S973" s="15">
        <f t="shared" si="206"/>
        <v>-0.86688795385754081</v>
      </c>
      <c r="U973" s="15">
        <f t="shared" si="207"/>
        <v>94.649746928014139</v>
      </c>
      <c r="V973" s="15">
        <f t="shared" si="208"/>
        <v>16.807598021003432</v>
      </c>
      <c r="W973" s="15">
        <f t="shared" si="209"/>
        <v>13.518634780903643</v>
      </c>
      <c r="X973" s="15">
        <f t="shared" si="210"/>
        <v>55.83713983142151</v>
      </c>
      <c r="Y973" s="15">
        <f t="shared" si="211"/>
        <v>96.110625715171025</v>
      </c>
      <c r="Z973" s="15">
        <f t="shared" si="212"/>
        <v>15.716378382537236</v>
      </c>
      <c r="AA973" s="15">
        <f t="shared" si="213"/>
        <v>19.300170219687281</v>
      </c>
    </row>
    <row r="974" spans="1:27" x14ac:dyDescent="0.25">
      <c r="A974" s="4">
        <v>51147930300</v>
      </c>
      <c r="B974" s="7" t="s">
        <v>952</v>
      </c>
      <c r="C974" s="40">
        <f t="array" ref="C974">SUMPRODUCT($D$10:$D$16, TRANSPOSE(U974:AA974))</f>
        <v>28.268901205145752</v>
      </c>
      <c r="E974" s="16">
        <v>94.1</v>
      </c>
      <c r="F974" s="9">
        <v>0</v>
      </c>
      <c r="G974" s="9">
        <v>0</v>
      </c>
      <c r="H974" s="9">
        <v>0</v>
      </c>
      <c r="I974" s="41">
        <v>0.44940000000000002</v>
      </c>
      <c r="J974" s="9">
        <v>0</v>
      </c>
      <c r="K974" s="9">
        <v>2</v>
      </c>
      <c r="M974" s="15">
        <f t="shared" si="200"/>
        <v>1.6118018686223885</v>
      </c>
      <c r="N974" s="15">
        <f t="shared" si="201"/>
        <v>-1.1272731079060547</v>
      </c>
      <c r="O974" s="15">
        <f t="shared" si="202"/>
        <v>-1.2328388886189969</v>
      </c>
      <c r="P974" s="15">
        <f t="shared" si="203"/>
        <v>-0.7282415870289497</v>
      </c>
      <c r="Q974" s="15">
        <f t="shared" si="204"/>
        <v>-0.71490915370976449</v>
      </c>
      <c r="R974" s="15">
        <f t="shared" si="205"/>
        <v>-1.1257909283964709</v>
      </c>
      <c r="S974" s="15">
        <f t="shared" si="206"/>
        <v>-0.86688795385754081</v>
      </c>
      <c r="U974" s="15">
        <f t="shared" si="207"/>
        <v>94.649746928014139</v>
      </c>
      <c r="V974" s="15">
        <f t="shared" si="208"/>
        <v>12.981351435611771</v>
      </c>
      <c r="W974" s="15">
        <f t="shared" si="209"/>
        <v>10.881793958617708</v>
      </c>
      <c r="X974" s="15">
        <f t="shared" si="210"/>
        <v>23.323285630020674</v>
      </c>
      <c r="Y974" s="15">
        <f t="shared" si="211"/>
        <v>23.733259020867386</v>
      </c>
      <c r="Z974" s="15">
        <f t="shared" si="212"/>
        <v>13.012701243201358</v>
      </c>
      <c r="AA974" s="15">
        <f t="shared" si="213"/>
        <v>19.300170219687281</v>
      </c>
    </row>
    <row r="975" spans="1:27" x14ac:dyDescent="0.25">
      <c r="A975" s="4">
        <v>51149850100</v>
      </c>
      <c r="B975" s="7" t="s">
        <v>953</v>
      </c>
      <c r="C975" s="40">
        <f t="array" ref="C975">SUMPRODUCT($D$10:$D$16, TRANSPOSE(U975:AA975))</f>
        <v>36.508580817839331</v>
      </c>
      <c r="E975" s="16">
        <v>100.6</v>
      </c>
      <c r="F975" s="9">
        <v>5</v>
      </c>
      <c r="G975" s="9">
        <v>4</v>
      </c>
      <c r="H975" s="9">
        <v>0</v>
      </c>
      <c r="I975" s="41">
        <v>0.49640000000000001</v>
      </c>
      <c r="J975" s="9">
        <v>25</v>
      </c>
      <c r="K975" s="9">
        <v>7</v>
      </c>
      <c r="M975" s="15">
        <f t="shared" si="200"/>
        <v>0.91545766574242815</v>
      </c>
      <c r="N975" s="15">
        <f t="shared" si="201"/>
        <v>-0.29988883541862255</v>
      </c>
      <c r="O975" s="15">
        <f t="shared" si="202"/>
        <v>-0.71030207457300543</v>
      </c>
      <c r="P975" s="15">
        <f t="shared" si="203"/>
        <v>-0.7282415870289497</v>
      </c>
      <c r="Q975" s="15">
        <f t="shared" si="204"/>
        <v>-1.4200740417476327</v>
      </c>
      <c r="R975" s="15">
        <f t="shared" si="205"/>
        <v>-0.12905785546336748</v>
      </c>
      <c r="S975" s="15">
        <f t="shared" si="206"/>
        <v>-0.3718423384756368</v>
      </c>
      <c r="U975" s="15">
        <f t="shared" si="207"/>
        <v>82.002429141317094</v>
      </c>
      <c r="V975" s="15">
        <f t="shared" si="208"/>
        <v>38.213097533476969</v>
      </c>
      <c r="W975" s="15">
        <f t="shared" si="209"/>
        <v>23.875841680645639</v>
      </c>
      <c r="X975" s="15">
        <f t="shared" si="210"/>
        <v>23.323285630020674</v>
      </c>
      <c r="Y975" s="15">
        <f t="shared" si="211"/>
        <v>7.7793063270542016</v>
      </c>
      <c r="Z975" s="15">
        <f t="shared" si="212"/>
        <v>44.86559347580819</v>
      </c>
      <c r="AA975" s="15">
        <f t="shared" si="213"/>
        <v>35.500511936552613</v>
      </c>
    </row>
    <row r="976" spans="1:27" x14ac:dyDescent="0.25">
      <c r="A976" s="4">
        <v>51149850200</v>
      </c>
      <c r="B976" s="7" t="s">
        <v>954</v>
      </c>
      <c r="C976" s="40">
        <f t="array" ref="C976">SUMPRODUCT($D$10:$D$16, TRANSPOSE(U976:AA976))</f>
        <v>47.813858333328476</v>
      </c>
      <c r="E976" s="16">
        <v>100.6</v>
      </c>
      <c r="F976" s="9">
        <v>5</v>
      </c>
      <c r="G976" s="9">
        <v>4</v>
      </c>
      <c r="H976" s="9">
        <v>0</v>
      </c>
      <c r="I976" s="41">
        <v>0.28389999999999999</v>
      </c>
      <c r="J976" s="9">
        <v>19</v>
      </c>
      <c r="K976" s="9">
        <v>7</v>
      </c>
      <c r="M976" s="15">
        <f t="shared" si="200"/>
        <v>0.91545766574242815</v>
      </c>
      <c r="N976" s="15">
        <f t="shared" si="201"/>
        <v>-0.29988883541862255</v>
      </c>
      <c r="O976" s="15">
        <f t="shared" si="202"/>
        <v>-0.71030207457300543</v>
      </c>
      <c r="P976" s="15">
        <f t="shared" si="203"/>
        <v>-0.7282415870289497</v>
      </c>
      <c r="Q976" s="15">
        <f t="shared" si="204"/>
        <v>1.7681714626789007</v>
      </c>
      <c r="R976" s="15">
        <f t="shared" si="205"/>
        <v>-0.36827379296731227</v>
      </c>
      <c r="S976" s="15">
        <f t="shared" si="206"/>
        <v>-0.3718423384756368</v>
      </c>
      <c r="U976" s="15">
        <f t="shared" si="207"/>
        <v>82.002429141317094</v>
      </c>
      <c r="V976" s="15">
        <f t="shared" si="208"/>
        <v>38.213097533476969</v>
      </c>
      <c r="W976" s="15">
        <f t="shared" si="209"/>
        <v>23.875841680645639</v>
      </c>
      <c r="X976" s="15">
        <f t="shared" si="210"/>
        <v>23.323285630020674</v>
      </c>
      <c r="Y976" s="15">
        <f t="shared" si="211"/>
        <v>96.148387828887579</v>
      </c>
      <c r="Z976" s="15">
        <f t="shared" si="212"/>
        <v>35.633454582398791</v>
      </c>
      <c r="AA976" s="15">
        <f t="shared" si="213"/>
        <v>35.500511936552613</v>
      </c>
    </row>
    <row r="977" spans="1:27" x14ac:dyDescent="0.25">
      <c r="A977" s="4">
        <v>51149850301</v>
      </c>
      <c r="B977" s="7" t="s">
        <v>955</v>
      </c>
      <c r="C977" s="40">
        <f t="array" ref="C977">SUMPRODUCT($D$10:$D$16, TRANSPOSE(U977:AA977))</f>
        <v>40.809993247612233</v>
      </c>
      <c r="E977" s="16">
        <v>100.6</v>
      </c>
      <c r="F977" s="9">
        <v>5</v>
      </c>
      <c r="G977" s="9">
        <v>4</v>
      </c>
      <c r="H977" s="9">
        <v>0</v>
      </c>
      <c r="I977" s="41">
        <v>0.39240000000000003</v>
      </c>
      <c r="J977" s="9">
        <v>13</v>
      </c>
      <c r="K977" s="9">
        <v>7</v>
      </c>
      <c r="M977" s="15">
        <f t="shared" si="200"/>
        <v>0.91545766574242815</v>
      </c>
      <c r="N977" s="15">
        <f t="shared" si="201"/>
        <v>-0.29988883541862255</v>
      </c>
      <c r="O977" s="15">
        <f t="shared" si="202"/>
        <v>-0.71030207457300543</v>
      </c>
      <c r="P977" s="15">
        <f t="shared" si="203"/>
        <v>-0.7282415870289497</v>
      </c>
      <c r="Q977" s="15">
        <f t="shared" si="204"/>
        <v>0.14029081688935255</v>
      </c>
      <c r="R977" s="15">
        <f t="shared" si="205"/>
        <v>-0.60748973047125709</v>
      </c>
      <c r="S977" s="15">
        <f t="shared" si="206"/>
        <v>-0.3718423384756368</v>
      </c>
      <c r="U977" s="15">
        <f t="shared" si="207"/>
        <v>82.002429141317094</v>
      </c>
      <c r="V977" s="15">
        <f t="shared" si="208"/>
        <v>38.213097533476969</v>
      </c>
      <c r="W977" s="15">
        <f t="shared" si="209"/>
        <v>23.875841680645639</v>
      </c>
      <c r="X977" s="15">
        <f t="shared" si="210"/>
        <v>23.323285630020674</v>
      </c>
      <c r="Y977" s="15">
        <f t="shared" si="211"/>
        <v>55.578489018393142</v>
      </c>
      <c r="Z977" s="15">
        <f t="shared" si="212"/>
        <v>27.176297792879566</v>
      </c>
      <c r="AA977" s="15">
        <f t="shared" si="213"/>
        <v>35.500511936552613</v>
      </c>
    </row>
    <row r="978" spans="1:27" x14ac:dyDescent="0.25">
      <c r="A978" s="4">
        <v>51149850302</v>
      </c>
      <c r="B978" s="7" t="s">
        <v>956</v>
      </c>
      <c r="C978" s="40">
        <f t="array" ref="C978">SUMPRODUCT($D$10:$D$16, TRANSPOSE(U978:AA978))</f>
        <v>41.214113167633634</v>
      </c>
      <c r="E978" s="16">
        <v>100.6</v>
      </c>
      <c r="F978" s="9">
        <v>5</v>
      </c>
      <c r="G978" s="9">
        <v>2</v>
      </c>
      <c r="H978" s="9">
        <v>0</v>
      </c>
      <c r="I978" s="41">
        <v>0.3372</v>
      </c>
      <c r="J978" s="9">
        <v>7</v>
      </c>
      <c r="K978" s="9">
        <v>4</v>
      </c>
      <c r="M978" s="15">
        <f t="shared" si="200"/>
        <v>0.91545766574242815</v>
      </c>
      <c r="N978" s="15">
        <f t="shared" si="201"/>
        <v>-0.29988883541862255</v>
      </c>
      <c r="O978" s="15">
        <f t="shared" si="202"/>
        <v>-0.97157048159600123</v>
      </c>
      <c r="P978" s="15">
        <f t="shared" si="203"/>
        <v>-0.7282415870289497</v>
      </c>
      <c r="Q978" s="15">
        <f t="shared" si="204"/>
        <v>0.9684844726274453</v>
      </c>
      <c r="R978" s="15">
        <f t="shared" si="205"/>
        <v>-0.84670566797520186</v>
      </c>
      <c r="S978" s="15">
        <f t="shared" si="206"/>
        <v>-0.66886970770477927</v>
      </c>
      <c r="U978" s="15">
        <f t="shared" si="207"/>
        <v>82.002429141317094</v>
      </c>
      <c r="V978" s="15">
        <f t="shared" si="208"/>
        <v>38.213097533476969</v>
      </c>
      <c r="W978" s="15">
        <f t="shared" si="209"/>
        <v>16.563213676009209</v>
      </c>
      <c r="X978" s="15">
        <f t="shared" si="210"/>
        <v>23.323285630020674</v>
      </c>
      <c r="Y978" s="15">
        <f t="shared" si="211"/>
        <v>83.35987649863381</v>
      </c>
      <c r="Z978" s="15">
        <f t="shared" si="212"/>
        <v>19.857959934093834</v>
      </c>
      <c r="AA978" s="15">
        <f t="shared" si="213"/>
        <v>25.17892975988385</v>
      </c>
    </row>
    <row r="979" spans="1:27" x14ac:dyDescent="0.25">
      <c r="A979" s="4">
        <v>51149850400</v>
      </c>
      <c r="B979" s="7" t="s">
        <v>957</v>
      </c>
      <c r="C979" s="40">
        <f t="array" ref="C979">SUMPRODUCT($D$10:$D$16, TRANSPOSE(U979:AA979))</f>
        <v>29.21576540750327</v>
      </c>
      <c r="E979" s="16">
        <v>100.6</v>
      </c>
      <c r="F979" s="9">
        <v>0</v>
      </c>
      <c r="G979" s="9">
        <v>0</v>
      </c>
      <c r="H979" s="9">
        <v>0</v>
      </c>
      <c r="I979" s="41">
        <v>0.40660000000000002</v>
      </c>
      <c r="J979" s="9">
        <v>1</v>
      </c>
      <c r="K979" s="9">
        <v>0</v>
      </c>
      <c r="M979" s="15">
        <f t="shared" si="200"/>
        <v>0.91545766574242815</v>
      </c>
      <c r="N979" s="15">
        <f t="shared" si="201"/>
        <v>-1.1272731079060547</v>
      </c>
      <c r="O979" s="15">
        <f t="shared" si="202"/>
        <v>-1.2328388886189969</v>
      </c>
      <c r="P979" s="15">
        <f t="shared" si="203"/>
        <v>-0.7282415870289497</v>
      </c>
      <c r="Q979" s="15">
        <f t="shared" si="204"/>
        <v>-7.2759000347620353E-2</v>
      </c>
      <c r="R979" s="15">
        <f t="shared" si="205"/>
        <v>-1.0859216054791467</v>
      </c>
      <c r="S979" s="15">
        <f t="shared" si="206"/>
        <v>-1.0649062000103025</v>
      </c>
      <c r="U979" s="15">
        <f t="shared" si="207"/>
        <v>82.002429141317094</v>
      </c>
      <c r="V979" s="15">
        <f t="shared" si="208"/>
        <v>12.981351435611771</v>
      </c>
      <c r="W979" s="15">
        <f t="shared" si="209"/>
        <v>10.881793958617708</v>
      </c>
      <c r="X979" s="15">
        <f t="shared" si="210"/>
        <v>23.323285630020674</v>
      </c>
      <c r="Y979" s="15">
        <f t="shared" si="211"/>
        <v>47.099894871231953</v>
      </c>
      <c r="Z979" s="15">
        <f t="shared" si="212"/>
        <v>13.87568386216069</v>
      </c>
      <c r="AA979" s="15">
        <f t="shared" si="213"/>
        <v>14.345918953563022</v>
      </c>
    </row>
    <row r="980" spans="1:27" x14ac:dyDescent="0.25">
      <c r="A980" s="4">
        <v>51149850501</v>
      </c>
      <c r="B980" s="7" t="s">
        <v>958</v>
      </c>
      <c r="C980" s="40">
        <f t="array" ref="C980">SUMPRODUCT($D$10:$D$16, TRANSPOSE(U980:AA980))</f>
        <v>30.412142455717333</v>
      </c>
      <c r="E980" s="16">
        <v>100.6</v>
      </c>
      <c r="F980" s="9">
        <v>3</v>
      </c>
      <c r="G980" s="9">
        <v>0</v>
      </c>
      <c r="H980" s="9">
        <v>0</v>
      </c>
      <c r="I980" s="41">
        <v>0.4304</v>
      </c>
      <c r="J980" s="9">
        <v>2</v>
      </c>
      <c r="K980" s="9">
        <v>3</v>
      </c>
      <c r="M980" s="15">
        <f t="shared" si="200"/>
        <v>0.91545766574242815</v>
      </c>
      <c r="N980" s="15">
        <f t="shared" si="201"/>
        <v>-0.63084254441359544</v>
      </c>
      <c r="O980" s="15">
        <f t="shared" si="202"/>
        <v>-1.2328388886189969</v>
      </c>
      <c r="P980" s="15">
        <f t="shared" si="203"/>
        <v>-0.7282415870289497</v>
      </c>
      <c r="Q980" s="15">
        <f t="shared" si="204"/>
        <v>-0.42984249684339187</v>
      </c>
      <c r="R980" s="15">
        <f t="shared" si="205"/>
        <v>-1.0460522825618226</v>
      </c>
      <c r="S980" s="15">
        <f t="shared" si="206"/>
        <v>-0.76787883078116004</v>
      </c>
      <c r="U980" s="15">
        <f t="shared" si="207"/>
        <v>82.002429141317094</v>
      </c>
      <c r="V980" s="15">
        <f t="shared" si="208"/>
        <v>26.407174122408207</v>
      </c>
      <c r="W980" s="15">
        <f t="shared" si="209"/>
        <v>10.881793958617708</v>
      </c>
      <c r="X980" s="15">
        <f t="shared" si="210"/>
        <v>23.323285630020674</v>
      </c>
      <c r="Y980" s="15">
        <f t="shared" si="211"/>
        <v>33.365510857531213</v>
      </c>
      <c r="Z980" s="15">
        <f t="shared" si="212"/>
        <v>14.776844720917612</v>
      </c>
      <c r="AA980" s="15">
        <f t="shared" si="213"/>
        <v>22.127958759208845</v>
      </c>
    </row>
    <row r="981" spans="1:27" x14ac:dyDescent="0.25">
      <c r="A981" s="4">
        <v>51149850502</v>
      </c>
      <c r="B981" s="7" t="s">
        <v>959</v>
      </c>
      <c r="C981" s="40">
        <f t="array" ref="C981">SUMPRODUCT($D$10:$D$16, TRANSPOSE(U981:AA981))</f>
        <v>40.135277434399491</v>
      </c>
      <c r="E981" s="16">
        <v>100.6</v>
      </c>
      <c r="F981" s="9">
        <v>4</v>
      </c>
      <c r="G981" s="9">
        <v>2</v>
      </c>
      <c r="H981" s="9">
        <v>0</v>
      </c>
      <c r="I981" s="41">
        <v>0.34620000000000001</v>
      </c>
      <c r="J981" s="9">
        <v>6</v>
      </c>
      <c r="K981" s="9">
        <v>5</v>
      </c>
      <c r="M981" s="15">
        <f t="shared" si="200"/>
        <v>0.91545766574242815</v>
      </c>
      <c r="N981" s="15">
        <f t="shared" si="201"/>
        <v>-0.46536568991610899</v>
      </c>
      <c r="O981" s="15">
        <f t="shared" si="202"/>
        <v>-0.97157048159600123</v>
      </c>
      <c r="P981" s="15">
        <f t="shared" si="203"/>
        <v>-0.7282415870289497</v>
      </c>
      <c r="Q981" s="15">
        <f t="shared" si="204"/>
        <v>0.83345289832232139</v>
      </c>
      <c r="R981" s="15">
        <f t="shared" si="205"/>
        <v>-0.886574990892526</v>
      </c>
      <c r="S981" s="15">
        <f t="shared" si="206"/>
        <v>-0.56986058462839839</v>
      </c>
      <c r="U981" s="15">
        <f t="shared" si="207"/>
        <v>82.002429141317094</v>
      </c>
      <c r="V981" s="15">
        <f t="shared" si="208"/>
        <v>32.083480001960922</v>
      </c>
      <c r="W981" s="15">
        <f t="shared" si="209"/>
        <v>16.563213676009209</v>
      </c>
      <c r="X981" s="15">
        <f t="shared" si="210"/>
        <v>23.323285630020674</v>
      </c>
      <c r="Y981" s="15">
        <f t="shared" si="211"/>
        <v>79.770532414738142</v>
      </c>
      <c r="Z981" s="15">
        <f t="shared" si="212"/>
        <v>18.765388170057882</v>
      </c>
      <c r="AA981" s="15">
        <f t="shared" si="213"/>
        <v>28.438613006692538</v>
      </c>
    </row>
    <row r="982" spans="1:27" x14ac:dyDescent="0.25">
      <c r="A982" s="4">
        <v>51153900100</v>
      </c>
      <c r="B982" s="7" t="s">
        <v>960</v>
      </c>
      <c r="C982" s="40">
        <f t="array" ref="C982">SUMPRODUCT($D$10:$D$16, TRANSPOSE(U982:AA982))</f>
        <v>44.073982863598822</v>
      </c>
      <c r="E982" s="16">
        <v>109.4</v>
      </c>
      <c r="F982" s="9">
        <v>1</v>
      </c>
      <c r="G982" s="9">
        <v>7</v>
      </c>
      <c r="H982" s="9">
        <v>0</v>
      </c>
      <c r="I982" s="41">
        <v>0.35649999999999998</v>
      </c>
      <c r="J982" s="9">
        <v>27</v>
      </c>
      <c r="K982" s="9">
        <v>13</v>
      </c>
      <c r="M982" s="15">
        <f t="shared" si="200"/>
        <v>-2.7285255079673443E-2</v>
      </c>
      <c r="N982" s="15">
        <f t="shared" si="201"/>
        <v>-0.96179625340856834</v>
      </c>
      <c r="O982" s="15">
        <f t="shared" si="202"/>
        <v>-0.31839946403851188</v>
      </c>
      <c r="P982" s="15">
        <f t="shared" si="203"/>
        <v>-0.7282415870289497</v>
      </c>
      <c r="Q982" s="15">
        <f t="shared" si="204"/>
        <v>0.67891676328423567</v>
      </c>
      <c r="R982" s="15">
        <f t="shared" si="205"/>
        <v>-4.9319209628719218E-2</v>
      </c>
      <c r="S982" s="15">
        <f t="shared" si="206"/>
        <v>0.22221239998264808</v>
      </c>
      <c r="U982" s="15">
        <f t="shared" si="207"/>
        <v>48.911610861650928</v>
      </c>
      <c r="V982" s="15">
        <f t="shared" si="208"/>
        <v>16.807598021003432</v>
      </c>
      <c r="W982" s="15">
        <f t="shared" si="209"/>
        <v>37.509097238663585</v>
      </c>
      <c r="X982" s="15">
        <f t="shared" si="210"/>
        <v>23.323285630020674</v>
      </c>
      <c r="Y982" s="15">
        <f t="shared" si="211"/>
        <v>75.140469821410207</v>
      </c>
      <c r="Z982" s="15">
        <f t="shared" si="212"/>
        <v>48.033245553766214</v>
      </c>
      <c r="AA982" s="15">
        <f t="shared" si="213"/>
        <v>58.79257291867679</v>
      </c>
    </row>
    <row r="983" spans="1:27" x14ac:dyDescent="0.25">
      <c r="A983" s="4">
        <v>51153900201</v>
      </c>
      <c r="B983" s="7" t="s">
        <v>961</v>
      </c>
      <c r="C983" s="40">
        <f t="array" ref="C983">SUMPRODUCT($D$10:$D$16, TRANSPOSE(U983:AA983))</f>
        <v>43.01559105471955</v>
      </c>
      <c r="E983" s="16">
        <v>109.4</v>
      </c>
      <c r="F983" s="9">
        <v>2</v>
      </c>
      <c r="G983" s="9">
        <v>7</v>
      </c>
      <c r="H983" s="9">
        <v>0</v>
      </c>
      <c r="I983" s="41">
        <v>0.34889999999999999</v>
      </c>
      <c r="J983" s="9">
        <v>32</v>
      </c>
      <c r="K983" s="9">
        <v>7</v>
      </c>
      <c r="M983" s="15">
        <f t="shared" ref="M983:M1046" si="214">$F$10*STANDARDIZE(E983,M$15,M$16)</f>
        <v>-2.7285255079673443E-2</v>
      </c>
      <c r="N983" s="15">
        <f t="shared" ref="N983:N1046" si="215" xml:space="preserve"> $F$11*STANDARDIZE(F983,N$15,N$16)</f>
        <v>-0.79631939891108194</v>
      </c>
      <c r="O983" s="15">
        <f t="shared" ref="O983:O1046" si="216">$F$12* STANDARDIZE(G983,O$15,O$16)</f>
        <v>-0.31839946403851188</v>
      </c>
      <c r="P983" s="15">
        <f t="shared" ref="P983:P1046" si="217" xml:space="preserve"> $F$13*STANDARDIZE(H983,P$15,P$16)</f>
        <v>-0.7282415870289497</v>
      </c>
      <c r="Q983" s="15">
        <f t="shared" ref="Q983:Q1046" si="218" xml:space="preserve"> $F$14*STANDARDIZE(I983,Q$15,Q$16)</f>
        <v>0.7929434260307846</v>
      </c>
      <c r="R983" s="15">
        <f t="shared" ref="R983:R1046" si="219" xml:space="preserve"> $F$15*STANDARDIZE(J983,R$15,R$16)</f>
        <v>0.15002740495790146</v>
      </c>
      <c r="S983" s="15">
        <f t="shared" ref="S983:S1046" si="220" xml:space="preserve"> $F$16*STANDARDIZE(K983,S$15,S$16)</f>
        <v>-0.3718423384756368</v>
      </c>
      <c r="U983" s="15">
        <f t="shared" ref="U983:U1046" si="221">_xlfn.NORM.S.DIST(M983,1)*100</f>
        <v>48.911610861650928</v>
      </c>
      <c r="V983" s="15">
        <f t="shared" ref="V983:V1046" si="222">_xlfn.NORM.S.DIST(N983,1)*100</f>
        <v>21.292320651734425</v>
      </c>
      <c r="W983" s="15">
        <f t="shared" ref="W983:W1046" si="223">_xlfn.NORM.S.DIST(O983,1)*100</f>
        <v>37.509097238663585</v>
      </c>
      <c r="X983" s="15">
        <f t="shared" ref="X983:X1046" si="224">_xlfn.NORM.S.DIST(P983,1)*100</f>
        <v>23.323285630020674</v>
      </c>
      <c r="Y983" s="15">
        <f t="shared" ref="Y983:Y1046" si="225">_xlfn.NORM.S.DIST(Q983,1)*100</f>
        <v>78.609460760666835</v>
      </c>
      <c r="Z983" s="15">
        <f t="shared" ref="Z983:Z1046" si="226">_xlfn.NORM.S.DIST(R983,1)*100</f>
        <v>55.962850303747771</v>
      </c>
      <c r="AA983" s="15">
        <f t="shared" ref="AA983:AA1046" si="227">_xlfn.NORM.S.DIST(S983,1)*100</f>
        <v>35.500511936552613</v>
      </c>
    </row>
    <row r="984" spans="1:27" x14ac:dyDescent="0.25">
      <c r="A984" s="4">
        <v>51153900202</v>
      </c>
      <c r="B984" s="7" t="s">
        <v>962</v>
      </c>
      <c r="C984" s="40">
        <f t="array" ref="C984">SUMPRODUCT($D$10:$D$16, TRANSPOSE(U984:AA984))</f>
        <v>43.171561126989424</v>
      </c>
      <c r="E984" s="16">
        <v>109.4</v>
      </c>
      <c r="F984" s="9">
        <v>2</v>
      </c>
      <c r="G984" s="9">
        <v>7</v>
      </c>
      <c r="H984" s="9">
        <v>0</v>
      </c>
      <c r="I984" s="41">
        <v>0.36580000000000001</v>
      </c>
      <c r="J984" s="9">
        <v>38</v>
      </c>
      <c r="K984" s="9">
        <v>7</v>
      </c>
      <c r="M984" s="15">
        <f t="shared" si="214"/>
        <v>-2.7285255079673443E-2</v>
      </c>
      <c r="N984" s="15">
        <f t="shared" si="215"/>
        <v>-0.79631939891108194</v>
      </c>
      <c r="O984" s="15">
        <f t="shared" si="216"/>
        <v>-0.31839946403851188</v>
      </c>
      <c r="P984" s="15">
        <f t="shared" si="217"/>
        <v>-0.7282415870289497</v>
      </c>
      <c r="Q984" s="15">
        <f t="shared" si="218"/>
        <v>0.53938413650227401</v>
      </c>
      <c r="R984" s="15">
        <f t="shared" si="219"/>
        <v>0.38924334246184622</v>
      </c>
      <c r="S984" s="15">
        <f t="shared" si="220"/>
        <v>-0.3718423384756368</v>
      </c>
      <c r="U984" s="15">
        <f t="shared" si="221"/>
        <v>48.911610861650928</v>
      </c>
      <c r="V984" s="15">
        <f t="shared" si="222"/>
        <v>21.292320651734425</v>
      </c>
      <c r="W984" s="15">
        <f t="shared" si="223"/>
        <v>37.509097238663585</v>
      </c>
      <c r="X984" s="15">
        <f t="shared" si="224"/>
        <v>23.323285630020674</v>
      </c>
      <c r="Y984" s="15">
        <f t="shared" si="225"/>
        <v>70.518908766134444</v>
      </c>
      <c r="Z984" s="15">
        <f t="shared" si="226"/>
        <v>65.145192804169298</v>
      </c>
      <c r="AA984" s="15">
        <f t="shared" si="227"/>
        <v>35.500511936552613</v>
      </c>
    </row>
    <row r="985" spans="1:27" x14ac:dyDescent="0.25">
      <c r="A985" s="4">
        <v>51153900203</v>
      </c>
      <c r="B985" s="7" t="s">
        <v>963</v>
      </c>
      <c r="C985" s="40">
        <f t="array" ref="C985">SUMPRODUCT($D$10:$D$16, TRANSPOSE(U985:AA985))</f>
        <v>45.502335492682413</v>
      </c>
      <c r="E985" s="16">
        <v>109.4</v>
      </c>
      <c r="F985" s="9">
        <v>2</v>
      </c>
      <c r="G985" s="9">
        <v>7</v>
      </c>
      <c r="H985" s="9">
        <v>0</v>
      </c>
      <c r="I985" s="41">
        <v>0.33160000000000001</v>
      </c>
      <c r="J985" s="9">
        <v>39</v>
      </c>
      <c r="K985" s="9">
        <v>7</v>
      </c>
      <c r="M985" s="15">
        <f t="shared" si="214"/>
        <v>-2.7285255079673443E-2</v>
      </c>
      <c r="N985" s="15">
        <f t="shared" si="215"/>
        <v>-0.79631939891108194</v>
      </c>
      <c r="O985" s="15">
        <f t="shared" si="216"/>
        <v>-0.31839946403851188</v>
      </c>
      <c r="P985" s="15">
        <f t="shared" si="217"/>
        <v>-0.7282415870289497</v>
      </c>
      <c r="Q985" s="15">
        <f t="shared" si="218"/>
        <v>1.0525041188617443</v>
      </c>
      <c r="R985" s="15">
        <f t="shared" si="219"/>
        <v>0.42911266537917037</v>
      </c>
      <c r="S985" s="15">
        <f t="shared" si="220"/>
        <v>-0.3718423384756368</v>
      </c>
      <c r="U985" s="15">
        <f t="shared" si="221"/>
        <v>48.911610861650928</v>
      </c>
      <c r="V985" s="15">
        <f t="shared" si="222"/>
        <v>21.292320651734425</v>
      </c>
      <c r="W985" s="15">
        <f t="shared" si="223"/>
        <v>37.509097238663585</v>
      </c>
      <c r="X985" s="15">
        <f t="shared" si="224"/>
        <v>23.323285630020674</v>
      </c>
      <c r="Y985" s="15">
        <f t="shared" si="225"/>
        <v>85.371583910267503</v>
      </c>
      <c r="Z985" s="15">
        <f t="shared" si="226"/>
        <v>66.607938219887174</v>
      </c>
      <c r="AA985" s="15">
        <f t="shared" si="227"/>
        <v>35.500511936552613</v>
      </c>
    </row>
    <row r="986" spans="1:27" x14ac:dyDescent="0.25">
      <c r="A986" s="4">
        <v>51153900300</v>
      </c>
      <c r="B986" s="7" t="s">
        <v>964</v>
      </c>
      <c r="C986" s="40">
        <f t="array" ref="C986">SUMPRODUCT($D$10:$D$16, TRANSPOSE(U986:AA986))</f>
        <v>45.079044242022611</v>
      </c>
      <c r="E986" s="16">
        <v>109.4</v>
      </c>
      <c r="F986" s="9">
        <v>2</v>
      </c>
      <c r="G986" s="9">
        <v>8</v>
      </c>
      <c r="H986" s="9">
        <v>0</v>
      </c>
      <c r="I986" s="41">
        <v>0.34839999999999999</v>
      </c>
      <c r="J986" s="9">
        <v>38</v>
      </c>
      <c r="K986" s="9">
        <v>7</v>
      </c>
      <c r="M986" s="15">
        <f t="shared" si="214"/>
        <v>-2.7285255079673443E-2</v>
      </c>
      <c r="N986" s="15">
        <f t="shared" si="215"/>
        <v>-0.79631939891108194</v>
      </c>
      <c r="O986" s="15">
        <f t="shared" si="216"/>
        <v>-0.18776526052701398</v>
      </c>
      <c r="P986" s="15">
        <f t="shared" si="217"/>
        <v>-0.7282415870289497</v>
      </c>
      <c r="Q986" s="15">
        <f t="shared" si="218"/>
        <v>0.80044518015884702</v>
      </c>
      <c r="R986" s="15">
        <f t="shared" si="219"/>
        <v>0.38924334246184622</v>
      </c>
      <c r="S986" s="15">
        <f t="shared" si="220"/>
        <v>-0.3718423384756368</v>
      </c>
      <c r="U986" s="15">
        <f t="shared" si="221"/>
        <v>48.911610861650928</v>
      </c>
      <c r="V986" s="15">
        <f t="shared" si="222"/>
        <v>21.292320651734425</v>
      </c>
      <c r="W986" s="15">
        <f t="shared" si="223"/>
        <v>42.553033471880973</v>
      </c>
      <c r="X986" s="15">
        <f t="shared" si="224"/>
        <v>23.323285630020674</v>
      </c>
      <c r="Y986" s="15">
        <f t="shared" si="225"/>
        <v>78.827354338149419</v>
      </c>
      <c r="Z986" s="15">
        <f t="shared" si="226"/>
        <v>65.145192804169298</v>
      </c>
      <c r="AA986" s="15">
        <f t="shared" si="227"/>
        <v>35.500511936552613</v>
      </c>
    </row>
    <row r="987" spans="1:27" x14ac:dyDescent="0.25">
      <c r="A987" s="4">
        <v>51153900403</v>
      </c>
      <c r="B987" s="7" t="s">
        <v>965</v>
      </c>
      <c r="C987" s="40">
        <f t="array" ref="C987">SUMPRODUCT($D$10:$D$16, TRANSPOSE(U987:AA987))</f>
        <v>39.557297922827232</v>
      </c>
      <c r="E987" s="16">
        <v>109.4</v>
      </c>
      <c r="F987" s="9">
        <v>1</v>
      </c>
      <c r="G987" s="9">
        <v>7</v>
      </c>
      <c r="H987" s="9">
        <v>0</v>
      </c>
      <c r="I987" s="41">
        <v>0.46600000000000003</v>
      </c>
      <c r="J987" s="9">
        <v>45</v>
      </c>
      <c r="K987" s="9">
        <v>13</v>
      </c>
      <c r="M987" s="15">
        <f t="shared" si="214"/>
        <v>-2.7285255079673443E-2</v>
      </c>
      <c r="N987" s="15">
        <f t="shared" si="215"/>
        <v>-0.96179625340856834</v>
      </c>
      <c r="O987" s="15">
        <f t="shared" si="216"/>
        <v>-0.31839946403851188</v>
      </c>
      <c r="P987" s="15">
        <f t="shared" si="217"/>
        <v>-0.7282415870289497</v>
      </c>
      <c r="Q987" s="15">
        <f t="shared" si="218"/>
        <v>-0.96396739076143723</v>
      </c>
      <c r="R987" s="15">
        <f t="shared" si="219"/>
        <v>0.66832860288311513</v>
      </c>
      <c r="S987" s="15">
        <f t="shared" si="220"/>
        <v>0.22221239998264808</v>
      </c>
      <c r="U987" s="15">
        <f t="shared" si="221"/>
        <v>48.911610861650928</v>
      </c>
      <c r="V987" s="15">
        <f t="shared" si="222"/>
        <v>16.807598021003432</v>
      </c>
      <c r="W987" s="15">
        <f t="shared" si="223"/>
        <v>37.509097238663585</v>
      </c>
      <c r="X987" s="15">
        <f t="shared" si="224"/>
        <v>23.323285630020674</v>
      </c>
      <c r="Y987" s="15">
        <f t="shared" si="225"/>
        <v>16.753113747916423</v>
      </c>
      <c r="Z987" s="15">
        <f t="shared" si="226"/>
        <v>74.803807041858846</v>
      </c>
      <c r="AA987" s="15">
        <f t="shared" si="227"/>
        <v>58.79257291867679</v>
      </c>
    </row>
    <row r="988" spans="1:27" x14ac:dyDescent="0.25">
      <c r="A988" s="4">
        <v>51153900404</v>
      </c>
      <c r="B988" s="7" t="s">
        <v>966</v>
      </c>
      <c r="C988" s="40">
        <f t="array" ref="C988">SUMPRODUCT($D$10:$D$16, TRANSPOSE(U988:AA988))</f>
        <v>46.233941266829227</v>
      </c>
      <c r="E988" s="16">
        <v>109.4</v>
      </c>
      <c r="F988" s="9">
        <v>1</v>
      </c>
      <c r="G988" s="9">
        <v>7</v>
      </c>
      <c r="H988" s="9">
        <v>0</v>
      </c>
      <c r="I988" s="41">
        <v>0.36899999999999999</v>
      </c>
      <c r="J988" s="9">
        <v>47</v>
      </c>
      <c r="K988" s="9">
        <v>11</v>
      </c>
      <c r="M988" s="15">
        <f t="shared" si="214"/>
        <v>-2.7285255079673443E-2</v>
      </c>
      <c r="N988" s="15">
        <f t="shared" si="215"/>
        <v>-0.96179625340856834</v>
      </c>
      <c r="O988" s="15">
        <f t="shared" si="216"/>
        <v>-0.31839946403851188</v>
      </c>
      <c r="P988" s="15">
        <f t="shared" si="217"/>
        <v>-0.7282415870289497</v>
      </c>
      <c r="Q988" s="15">
        <f t="shared" si="218"/>
        <v>0.49137291008267481</v>
      </c>
      <c r="R988" s="15">
        <f t="shared" si="219"/>
        <v>0.74806724871776342</v>
      </c>
      <c r="S988" s="15">
        <f t="shared" si="220"/>
        <v>2.4194153829886451E-2</v>
      </c>
      <c r="U988" s="15">
        <f t="shared" si="221"/>
        <v>48.911610861650928</v>
      </c>
      <c r="V988" s="15">
        <f t="shared" si="222"/>
        <v>16.807598021003432</v>
      </c>
      <c r="W988" s="15">
        <f t="shared" si="223"/>
        <v>37.509097238663585</v>
      </c>
      <c r="X988" s="15">
        <f t="shared" si="224"/>
        <v>23.323285630020674</v>
      </c>
      <c r="Y988" s="15">
        <f t="shared" si="225"/>
        <v>68.841863964837529</v>
      </c>
      <c r="Z988" s="15">
        <f t="shared" si="226"/>
        <v>77.279020218367137</v>
      </c>
      <c r="AA988" s="15">
        <f t="shared" si="227"/>
        <v>50.965112933261345</v>
      </c>
    </row>
    <row r="989" spans="1:27" x14ac:dyDescent="0.25">
      <c r="A989" s="4">
        <v>51153900407</v>
      </c>
      <c r="B989" s="7" t="s">
        <v>967</v>
      </c>
      <c r="C989" s="40">
        <f t="array" ref="C989">SUMPRODUCT($D$10:$D$16, TRANSPOSE(U989:AA989))</f>
        <v>47.967198586308427</v>
      </c>
      <c r="E989" s="16">
        <v>109.4</v>
      </c>
      <c r="F989" s="9">
        <v>1</v>
      </c>
      <c r="G989" s="9">
        <v>7</v>
      </c>
      <c r="H989" s="9">
        <v>0</v>
      </c>
      <c r="I989" s="41">
        <v>0.34329999999999999</v>
      </c>
      <c r="J989" s="9">
        <v>47</v>
      </c>
      <c r="K989" s="9">
        <v>11</v>
      </c>
      <c r="M989" s="15">
        <f t="shared" si="214"/>
        <v>-2.7285255079673443E-2</v>
      </c>
      <c r="N989" s="15">
        <f t="shared" si="215"/>
        <v>-0.96179625340856834</v>
      </c>
      <c r="O989" s="15">
        <f t="shared" si="216"/>
        <v>-0.31839946403851188</v>
      </c>
      <c r="P989" s="15">
        <f t="shared" si="217"/>
        <v>-0.7282415870289497</v>
      </c>
      <c r="Q989" s="15">
        <f t="shared" si="218"/>
        <v>0.87696307226508374</v>
      </c>
      <c r="R989" s="15">
        <f t="shared" si="219"/>
        <v>0.74806724871776342</v>
      </c>
      <c r="S989" s="15">
        <f t="shared" si="220"/>
        <v>2.4194153829886451E-2</v>
      </c>
      <c r="U989" s="15">
        <f t="shared" si="221"/>
        <v>48.911610861650928</v>
      </c>
      <c r="V989" s="15">
        <f t="shared" si="222"/>
        <v>16.807598021003432</v>
      </c>
      <c r="W989" s="15">
        <f t="shared" si="223"/>
        <v>37.509097238663585</v>
      </c>
      <c r="X989" s="15">
        <f t="shared" si="224"/>
        <v>23.323285630020674</v>
      </c>
      <c r="Y989" s="15">
        <f t="shared" si="225"/>
        <v>80.974665201191925</v>
      </c>
      <c r="Z989" s="15">
        <f t="shared" si="226"/>
        <v>77.279020218367137</v>
      </c>
      <c r="AA989" s="15">
        <f t="shared" si="227"/>
        <v>50.965112933261345</v>
      </c>
    </row>
    <row r="990" spans="1:27" x14ac:dyDescent="0.25">
      <c r="A990" s="4">
        <v>51153900408</v>
      </c>
      <c r="B990" s="7" t="s">
        <v>968</v>
      </c>
      <c r="C990" s="40">
        <f t="array" ref="C990">SUMPRODUCT($D$10:$D$16, TRANSPOSE(U990:AA990))</f>
        <v>45.644122723888728</v>
      </c>
      <c r="E990" s="16">
        <v>109.4</v>
      </c>
      <c r="F990" s="9">
        <v>1</v>
      </c>
      <c r="G990" s="9">
        <v>5</v>
      </c>
      <c r="H990" s="9">
        <v>0</v>
      </c>
      <c r="I990" s="41">
        <v>0.35339999999999999</v>
      </c>
      <c r="J990" s="9">
        <v>45</v>
      </c>
      <c r="K990" s="9">
        <v>11</v>
      </c>
      <c r="M990" s="15">
        <f t="shared" si="214"/>
        <v>-2.7285255079673443E-2</v>
      </c>
      <c r="N990" s="15">
        <f t="shared" si="215"/>
        <v>-0.96179625340856834</v>
      </c>
      <c r="O990" s="15">
        <f t="shared" si="216"/>
        <v>-0.57966787106150763</v>
      </c>
      <c r="P990" s="15">
        <f t="shared" si="217"/>
        <v>-0.7282415870289497</v>
      </c>
      <c r="Q990" s="15">
        <f t="shared" si="218"/>
        <v>0.7254276388782227</v>
      </c>
      <c r="R990" s="15">
        <f t="shared" si="219"/>
        <v>0.66832860288311513</v>
      </c>
      <c r="S990" s="15">
        <f t="shared" si="220"/>
        <v>2.4194153829886451E-2</v>
      </c>
      <c r="U990" s="15">
        <f t="shared" si="221"/>
        <v>48.911610861650928</v>
      </c>
      <c r="V990" s="15">
        <f t="shared" si="222"/>
        <v>16.807598021003432</v>
      </c>
      <c r="W990" s="15">
        <f t="shared" si="223"/>
        <v>28.106930690033703</v>
      </c>
      <c r="X990" s="15">
        <f t="shared" si="224"/>
        <v>23.323285630020674</v>
      </c>
      <c r="Y990" s="15">
        <f t="shared" si="225"/>
        <v>76.590513889392213</v>
      </c>
      <c r="Z990" s="15">
        <f t="shared" si="226"/>
        <v>74.803807041858846</v>
      </c>
      <c r="AA990" s="15">
        <f t="shared" si="227"/>
        <v>50.965112933261345</v>
      </c>
    </row>
    <row r="991" spans="1:27" x14ac:dyDescent="0.25">
      <c r="A991" s="4">
        <v>51153900409</v>
      </c>
      <c r="B991" s="7" t="s">
        <v>969</v>
      </c>
      <c r="C991" s="40">
        <f t="array" ref="C991">SUMPRODUCT($D$10:$D$16, TRANSPOSE(U991:AA991))</f>
        <v>49.135612834101792</v>
      </c>
      <c r="E991" s="16">
        <v>109.4</v>
      </c>
      <c r="F991" s="9">
        <v>1</v>
      </c>
      <c r="G991" s="9">
        <v>6</v>
      </c>
      <c r="H991" s="9">
        <v>0</v>
      </c>
      <c r="I991" s="41">
        <v>0.30959999999999999</v>
      </c>
      <c r="J991" s="9">
        <v>49</v>
      </c>
      <c r="K991" s="9">
        <v>11</v>
      </c>
      <c r="M991" s="15">
        <f t="shared" si="214"/>
        <v>-2.7285255079673443E-2</v>
      </c>
      <c r="N991" s="15">
        <f t="shared" si="215"/>
        <v>-0.96179625340856834</v>
      </c>
      <c r="O991" s="15">
        <f t="shared" si="216"/>
        <v>-0.44903366755000973</v>
      </c>
      <c r="P991" s="15">
        <f t="shared" si="217"/>
        <v>-0.7282415870289497</v>
      </c>
      <c r="Q991" s="15">
        <f t="shared" si="218"/>
        <v>1.3825813004964917</v>
      </c>
      <c r="R991" s="15">
        <f t="shared" si="219"/>
        <v>0.82780589455241171</v>
      </c>
      <c r="S991" s="15">
        <f t="shared" si="220"/>
        <v>2.4194153829886451E-2</v>
      </c>
      <c r="U991" s="15">
        <f t="shared" si="221"/>
        <v>48.911610861650928</v>
      </c>
      <c r="V991" s="15">
        <f t="shared" si="222"/>
        <v>16.807598021003432</v>
      </c>
      <c r="W991" s="15">
        <f t="shared" si="223"/>
        <v>32.670368489597344</v>
      </c>
      <c r="X991" s="15">
        <f t="shared" si="224"/>
        <v>23.323285630020674</v>
      </c>
      <c r="Y991" s="15">
        <f t="shared" si="225"/>
        <v>91.660335698903268</v>
      </c>
      <c r="Z991" s="15">
        <f t="shared" si="226"/>
        <v>79.610978204275611</v>
      </c>
      <c r="AA991" s="15">
        <f t="shared" si="227"/>
        <v>50.965112933261345</v>
      </c>
    </row>
    <row r="992" spans="1:27" x14ac:dyDescent="0.25">
      <c r="A992" s="4">
        <v>51153900410</v>
      </c>
      <c r="B992" s="7" t="s">
        <v>970</v>
      </c>
      <c r="C992" s="40">
        <f t="array" ref="C992">SUMPRODUCT($D$10:$D$16, TRANSPOSE(U992:AA992))</f>
        <v>42.484384061818261</v>
      </c>
      <c r="E992" s="16">
        <v>109.4</v>
      </c>
      <c r="F992" s="9">
        <v>1</v>
      </c>
      <c r="G992" s="9">
        <v>6</v>
      </c>
      <c r="H992" s="9">
        <v>0</v>
      </c>
      <c r="I992" s="41">
        <v>0.40400000000000003</v>
      </c>
      <c r="J992" s="9">
        <v>46</v>
      </c>
      <c r="K992" s="9">
        <v>11</v>
      </c>
      <c r="M992" s="15">
        <f t="shared" si="214"/>
        <v>-2.7285255079673443E-2</v>
      </c>
      <c r="N992" s="15">
        <f t="shared" si="215"/>
        <v>-0.96179625340856834</v>
      </c>
      <c r="O992" s="15">
        <f t="shared" si="216"/>
        <v>-0.44903366755000973</v>
      </c>
      <c r="P992" s="15">
        <f t="shared" si="217"/>
        <v>-0.7282415870289497</v>
      </c>
      <c r="Q992" s="15">
        <f t="shared" si="218"/>
        <v>-3.3749878881695838E-2</v>
      </c>
      <c r="R992" s="15">
        <f t="shared" si="219"/>
        <v>0.70819792580043928</v>
      </c>
      <c r="S992" s="15">
        <f t="shared" si="220"/>
        <v>2.4194153829886451E-2</v>
      </c>
      <c r="U992" s="15">
        <f t="shared" si="221"/>
        <v>48.911610861650928</v>
      </c>
      <c r="V992" s="15">
        <f t="shared" si="222"/>
        <v>16.807598021003432</v>
      </c>
      <c r="W992" s="15">
        <f t="shared" si="223"/>
        <v>32.670368489597344</v>
      </c>
      <c r="X992" s="15">
        <f t="shared" si="224"/>
        <v>23.323285630020674</v>
      </c>
      <c r="Y992" s="15">
        <f t="shared" si="225"/>
        <v>48.65383020050519</v>
      </c>
      <c r="Z992" s="15">
        <f t="shared" si="226"/>
        <v>76.05888229668895</v>
      </c>
      <c r="AA992" s="15">
        <f t="shared" si="227"/>
        <v>50.965112933261345</v>
      </c>
    </row>
    <row r="993" spans="1:27" x14ac:dyDescent="0.25">
      <c r="A993" s="4">
        <v>51153900501</v>
      </c>
      <c r="B993" s="7" t="s">
        <v>971</v>
      </c>
      <c r="C993" s="40">
        <f t="array" ref="C993">SUMPRODUCT($D$10:$D$16, TRANSPOSE(U993:AA993))</f>
        <v>44.783446249822049</v>
      </c>
      <c r="E993" s="16">
        <v>109.4</v>
      </c>
      <c r="F993" s="9">
        <v>1</v>
      </c>
      <c r="G993" s="9">
        <v>7</v>
      </c>
      <c r="H993" s="9">
        <v>0</v>
      </c>
      <c r="I993" s="41">
        <v>0.39119999999999999</v>
      </c>
      <c r="J993" s="9">
        <v>40</v>
      </c>
      <c r="K993" s="9">
        <v>14</v>
      </c>
      <c r="M993" s="15">
        <f t="shared" si="214"/>
        <v>-2.7285255079673443E-2</v>
      </c>
      <c r="N993" s="15">
        <f t="shared" si="215"/>
        <v>-0.96179625340856834</v>
      </c>
      <c r="O993" s="15">
        <f t="shared" si="216"/>
        <v>-0.31839946403851188</v>
      </c>
      <c r="P993" s="15">
        <f t="shared" si="217"/>
        <v>-0.7282415870289497</v>
      </c>
      <c r="Q993" s="15">
        <f t="shared" si="218"/>
        <v>0.1582950267967029</v>
      </c>
      <c r="R993" s="15">
        <f t="shared" si="219"/>
        <v>0.46898198829649451</v>
      </c>
      <c r="S993" s="15">
        <f t="shared" si="220"/>
        <v>0.3212215230590289</v>
      </c>
      <c r="U993" s="15">
        <f t="shared" si="221"/>
        <v>48.911610861650928</v>
      </c>
      <c r="V993" s="15">
        <f t="shared" si="222"/>
        <v>16.807598021003432</v>
      </c>
      <c r="W993" s="15">
        <f t="shared" si="223"/>
        <v>37.509097238663585</v>
      </c>
      <c r="X993" s="15">
        <f t="shared" si="224"/>
        <v>23.323285630020674</v>
      </c>
      <c r="Y993" s="15">
        <f t="shared" si="225"/>
        <v>56.288783661048548</v>
      </c>
      <c r="Z993" s="15">
        <f t="shared" si="226"/>
        <v>68.045874470525717</v>
      </c>
      <c r="AA993" s="15">
        <f t="shared" si="227"/>
        <v>62.597873865841521</v>
      </c>
    </row>
    <row r="994" spans="1:27" x14ac:dyDescent="0.25">
      <c r="A994" s="4">
        <v>51153900502</v>
      </c>
      <c r="B994" s="7" t="s">
        <v>972</v>
      </c>
      <c r="C994" s="40">
        <f t="array" ref="C994">SUMPRODUCT($D$10:$D$16, TRANSPOSE(U994:AA994))</f>
        <v>49.467414391738473</v>
      </c>
      <c r="E994" s="16">
        <v>109.4</v>
      </c>
      <c r="F994" s="9">
        <v>1</v>
      </c>
      <c r="G994" s="9">
        <v>7</v>
      </c>
      <c r="H994" s="9">
        <v>0</v>
      </c>
      <c r="I994" s="41">
        <v>0.316</v>
      </c>
      <c r="J994" s="9">
        <v>42</v>
      </c>
      <c r="K994" s="9">
        <v>13</v>
      </c>
      <c r="M994" s="15">
        <f t="shared" si="214"/>
        <v>-2.7285255079673443E-2</v>
      </c>
      <c r="N994" s="15">
        <f t="shared" si="215"/>
        <v>-0.96179625340856834</v>
      </c>
      <c r="O994" s="15">
        <f t="shared" si="216"/>
        <v>-0.31839946403851188</v>
      </c>
      <c r="P994" s="15">
        <f t="shared" si="217"/>
        <v>-0.7282415870289497</v>
      </c>
      <c r="Q994" s="15">
        <f t="shared" si="218"/>
        <v>1.2865588476572922</v>
      </c>
      <c r="R994" s="15">
        <f t="shared" si="219"/>
        <v>0.5487206341311428</v>
      </c>
      <c r="S994" s="15">
        <f t="shared" si="220"/>
        <v>0.22221239998264808</v>
      </c>
      <c r="U994" s="15">
        <f t="shared" si="221"/>
        <v>48.911610861650928</v>
      </c>
      <c r="V994" s="15">
        <f t="shared" si="222"/>
        <v>16.807598021003432</v>
      </c>
      <c r="W994" s="15">
        <f t="shared" si="223"/>
        <v>37.509097238663585</v>
      </c>
      <c r="X994" s="15">
        <f t="shared" si="224"/>
        <v>23.323285630020674</v>
      </c>
      <c r="Y994" s="15">
        <f t="shared" si="225"/>
        <v>90.08759524531132</v>
      </c>
      <c r="Z994" s="15">
        <f t="shared" si="226"/>
        <v>70.840140826842628</v>
      </c>
      <c r="AA994" s="15">
        <f t="shared" si="227"/>
        <v>58.79257291867679</v>
      </c>
    </row>
    <row r="995" spans="1:27" x14ac:dyDescent="0.25">
      <c r="A995" s="4">
        <v>51153900600</v>
      </c>
      <c r="B995" s="7" t="s">
        <v>973</v>
      </c>
      <c r="C995" s="40">
        <f t="array" ref="C995">SUMPRODUCT($D$10:$D$16, TRANSPOSE(U995:AA995))</f>
        <v>43.840153233292874</v>
      </c>
      <c r="E995" s="16">
        <v>109.4</v>
      </c>
      <c r="F995" s="9">
        <v>1</v>
      </c>
      <c r="G995" s="9">
        <v>7</v>
      </c>
      <c r="H995" s="9">
        <v>0</v>
      </c>
      <c r="I995" s="41">
        <v>0.39240000000000003</v>
      </c>
      <c r="J995" s="9">
        <v>36</v>
      </c>
      <c r="K995" s="9">
        <v>14</v>
      </c>
      <c r="M995" s="15">
        <f t="shared" si="214"/>
        <v>-2.7285255079673443E-2</v>
      </c>
      <c r="N995" s="15">
        <f t="shared" si="215"/>
        <v>-0.96179625340856834</v>
      </c>
      <c r="O995" s="15">
        <f t="shared" si="216"/>
        <v>-0.31839946403851188</v>
      </c>
      <c r="P995" s="15">
        <f t="shared" si="217"/>
        <v>-0.7282415870289497</v>
      </c>
      <c r="Q995" s="15">
        <f t="shared" si="218"/>
        <v>0.14029081688935255</v>
      </c>
      <c r="R995" s="15">
        <f t="shared" si="219"/>
        <v>0.30950469662719798</v>
      </c>
      <c r="S995" s="15">
        <f t="shared" si="220"/>
        <v>0.3212215230590289</v>
      </c>
      <c r="U995" s="15">
        <f t="shared" si="221"/>
        <v>48.911610861650928</v>
      </c>
      <c r="V995" s="15">
        <f t="shared" si="222"/>
        <v>16.807598021003432</v>
      </c>
      <c r="W995" s="15">
        <f t="shared" si="223"/>
        <v>37.509097238663585</v>
      </c>
      <c r="X995" s="15">
        <f t="shared" si="224"/>
        <v>23.323285630020674</v>
      </c>
      <c r="Y995" s="15">
        <f t="shared" si="225"/>
        <v>55.578489018393142</v>
      </c>
      <c r="Z995" s="15">
        <f t="shared" si="226"/>
        <v>62.153117997476869</v>
      </c>
      <c r="AA995" s="15">
        <f t="shared" si="227"/>
        <v>62.597873865841521</v>
      </c>
    </row>
    <row r="996" spans="1:27" x14ac:dyDescent="0.25">
      <c r="A996" s="4">
        <v>51153900701</v>
      </c>
      <c r="B996" s="7" t="s">
        <v>974</v>
      </c>
      <c r="C996" s="40">
        <f t="array" ref="C996">SUMPRODUCT($D$10:$D$16, TRANSPOSE(U996:AA996))</f>
        <v>44.169251866784982</v>
      </c>
      <c r="E996" s="16">
        <v>109.4</v>
      </c>
      <c r="F996" s="9">
        <v>1</v>
      </c>
      <c r="G996" s="9">
        <v>7</v>
      </c>
      <c r="H996" s="9">
        <v>0</v>
      </c>
      <c r="I996" s="41">
        <v>0.3896</v>
      </c>
      <c r="J996" s="9">
        <v>39</v>
      </c>
      <c r="K996" s="9">
        <v>13</v>
      </c>
      <c r="M996" s="15">
        <f t="shared" si="214"/>
        <v>-2.7285255079673443E-2</v>
      </c>
      <c r="N996" s="15">
        <f t="shared" si="215"/>
        <v>-0.96179625340856834</v>
      </c>
      <c r="O996" s="15">
        <f t="shared" si="216"/>
        <v>-0.31839946403851188</v>
      </c>
      <c r="P996" s="15">
        <f t="shared" si="217"/>
        <v>-0.7282415870289497</v>
      </c>
      <c r="Q996" s="15">
        <f t="shared" si="218"/>
        <v>0.18230064000650253</v>
      </c>
      <c r="R996" s="15">
        <f t="shared" si="219"/>
        <v>0.42911266537917037</v>
      </c>
      <c r="S996" s="15">
        <f t="shared" si="220"/>
        <v>0.22221239998264808</v>
      </c>
      <c r="U996" s="15">
        <f t="shared" si="221"/>
        <v>48.911610861650928</v>
      </c>
      <c r="V996" s="15">
        <f t="shared" si="222"/>
        <v>16.807598021003432</v>
      </c>
      <c r="W996" s="15">
        <f t="shared" si="223"/>
        <v>37.509097238663585</v>
      </c>
      <c r="X996" s="15">
        <f t="shared" si="224"/>
        <v>23.323285630020674</v>
      </c>
      <c r="Y996" s="15">
        <f t="shared" si="225"/>
        <v>57.232660177592344</v>
      </c>
      <c r="Z996" s="15">
        <f t="shared" si="226"/>
        <v>66.607938219887174</v>
      </c>
      <c r="AA996" s="15">
        <f t="shared" si="227"/>
        <v>58.79257291867679</v>
      </c>
    </row>
    <row r="997" spans="1:27" x14ac:dyDescent="0.25">
      <c r="A997" s="4">
        <v>51153900702</v>
      </c>
      <c r="B997" s="7" t="s">
        <v>975</v>
      </c>
      <c r="C997" s="40">
        <f t="array" ref="C997">SUMPRODUCT($D$10:$D$16, TRANSPOSE(U997:AA997))</f>
        <v>45.31182027337784</v>
      </c>
      <c r="E997" s="16">
        <v>109.4</v>
      </c>
      <c r="F997" s="9">
        <v>1</v>
      </c>
      <c r="G997" s="9">
        <v>7</v>
      </c>
      <c r="H997" s="9">
        <v>0</v>
      </c>
      <c r="I997" s="41">
        <v>0.33600000000000002</v>
      </c>
      <c r="J997" s="9">
        <v>27</v>
      </c>
      <c r="K997" s="9">
        <v>13</v>
      </c>
      <c r="M997" s="15">
        <f t="shared" si="214"/>
        <v>-2.7285255079673443E-2</v>
      </c>
      <c r="N997" s="15">
        <f t="shared" si="215"/>
        <v>-0.96179625340856834</v>
      </c>
      <c r="O997" s="15">
        <f t="shared" si="216"/>
        <v>-0.31839946403851188</v>
      </c>
      <c r="P997" s="15">
        <f t="shared" si="217"/>
        <v>-0.7282415870289497</v>
      </c>
      <c r="Q997" s="15">
        <f t="shared" si="218"/>
        <v>0.98648868253479483</v>
      </c>
      <c r="R997" s="15">
        <f t="shared" si="219"/>
        <v>-4.9319209628719218E-2</v>
      </c>
      <c r="S997" s="15">
        <f t="shared" si="220"/>
        <v>0.22221239998264808</v>
      </c>
      <c r="U997" s="15">
        <f t="shared" si="221"/>
        <v>48.911610861650928</v>
      </c>
      <c r="V997" s="15">
        <f t="shared" si="222"/>
        <v>16.807598021003432</v>
      </c>
      <c r="W997" s="15">
        <f t="shared" si="223"/>
        <v>37.509097238663585</v>
      </c>
      <c r="X997" s="15">
        <f t="shared" si="224"/>
        <v>23.323285630020674</v>
      </c>
      <c r="Y997" s="15">
        <f t="shared" si="225"/>
        <v>83.805331689863337</v>
      </c>
      <c r="Z997" s="15">
        <f t="shared" si="226"/>
        <v>48.033245553766214</v>
      </c>
      <c r="AA997" s="15">
        <f t="shared" si="227"/>
        <v>58.79257291867679</v>
      </c>
    </row>
    <row r="998" spans="1:27" x14ac:dyDescent="0.25">
      <c r="A998" s="4">
        <v>51153900801</v>
      </c>
      <c r="B998" s="7" t="s">
        <v>976</v>
      </c>
      <c r="C998" s="40">
        <f t="array" ref="C998">SUMPRODUCT($D$10:$D$16, TRANSPOSE(U998:AA998))</f>
        <v>46.577759967897379</v>
      </c>
      <c r="E998" s="16">
        <v>109.4</v>
      </c>
      <c r="F998" s="9">
        <v>1</v>
      </c>
      <c r="G998" s="9">
        <v>6</v>
      </c>
      <c r="H998" s="9">
        <v>0</v>
      </c>
      <c r="I998" s="41">
        <v>0.2722</v>
      </c>
      <c r="J998" s="9">
        <v>32</v>
      </c>
      <c r="K998" s="9">
        <v>11</v>
      </c>
      <c r="M998" s="15">
        <f t="shared" si="214"/>
        <v>-2.7285255079673443E-2</v>
      </c>
      <c r="N998" s="15">
        <f t="shared" si="215"/>
        <v>-0.96179625340856834</v>
      </c>
      <c r="O998" s="15">
        <f t="shared" si="216"/>
        <v>-0.44903366755000973</v>
      </c>
      <c r="P998" s="15">
        <f t="shared" si="217"/>
        <v>-0.7282415870289497</v>
      </c>
      <c r="Q998" s="15">
        <f t="shared" si="218"/>
        <v>1.9437125092755614</v>
      </c>
      <c r="R998" s="15">
        <f t="shared" si="219"/>
        <v>0.15002740495790146</v>
      </c>
      <c r="S998" s="15">
        <f t="shared" si="220"/>
        <v>2.4194153829886451E-2</v>
      </c>
      <c r="U998" s="15">
        <f t="shared" si="221"/>
        <v>48.911610861650928</v>
      </c>
      <c r="V998" s="15">
        <f t="shared" si="222"/>
        <v>16.807598021003432</v>
      </c>
      <c r="W998" s="15">
        <f t="shared" si="223"/>
        <v>32.670368489597344</v>
      </c>
      <c r="X998" s="15">
        <f t="shared" si="224"/>
        <v>23.323285630020674</v>
      </c>
      <c r="Y998" s="15">
        <f t="shared" si="225"/>
        <v>97.403493536000198</v>
      </c>
      <c r="Z998" s="15">
        <f t="shared" si="226"/>
        <v>55.962850303747771</v>
      </c>
      <c r="AA998" s="15">
        <f t="shared" si="227"/>
        <v>50.965112933261345</v>
      </c>
    </row>
    <row r="999" spans="1:27" x14ac:dyDescent="0.25">
      <c r="A999" s="4">
        <v>51153900802</v>
      </c>
      <c r="B999" s="7" t="s">
        <v>977</v>
      </c>
      <c r="C999" s="40">
        <f t="array" ref="C999">SUMPRODUCT($D$10:$D$16, TRANSPOSE(U999:AA999))</f>
        <v>39.045862529272185</v>
      </c>
      <c r="E999" s="16">
        <v>109.4</v>
      </c>
      <c r="F999" s="9">
        <v>1</v>
      </c>
      <c r="G999" s="9">
        <v>6</v>
      </c>
      <c r="H999" s="9">
        <v>0</v>
      </c>
      <c r="I999" s="41">
        <v>0.38940000000000002</v>
      </c>
      <c r="J999" s="9">
        <v>24</v>
      </c>
      <c r="K999" s="9">
        <v>11</v>
      </c>
      <c r="M999" s="15">
        <f t="shared" si="214"/>
        <v>-2.7285255079673443E-2</v>
      </c>
      <c r="N999" s="15">
        <f t="shared" si="215"/>
        <v>-0.96179625340856834</v>
      </c>
      <c r="O999" s="15">
        <f t="shared" si="216"/>
        <v>-0.44903366755000973</v>
      </c>
      <c r="P999" s="15">
        <f t="shared" si="217"/>
        <v>-0.7282415870289497</v>
      </c>
      <c r="Q999" s="15">
        <f t="shared" si="218"/>
        <v>0.18530134165772716</v>
      </c>
      <c r="R999" s="15">
        <f t="shared" si="219"/>
        <v>-0.16892717838069163</v>
      </c>
      <c r="S999" s="15">
        <f t="shared" si="220"/>
        <v>2.4194153829886451E-2</v>
      </c>
      <c r="U999" s="15">
        <f t="shared" si="221"/>
        <v>48.911610861650928</v>
      </c>
      <c r="V999" s="15">
        <f t="shared" si="222"/>
        <v>16.807598021003432</v>
      </c>
      <c r="W999" s="15">
        <f t="shared" si="223"/>
        <v>32.670368489597344</v>
      </c>
      <c r="X999" s="15">
        <f t="shared" si="224"/>
        <v>23.323285630020674</v>
      </c>
      <c r="Y999" s="15">
        <f t="shared" si="225"/>
        <v>57.350365711854501</v>
      </c>
      <c r="Z999" s="15">
        <f t="shared" si="226"/>
        <v>43.292696057517112</v>
      </c>
      <c r="AA999" s="15">
        <f t="shared" si="227"/>
        <v>50.965112933261345</v>
      </c>
    </row>
    <row r="1000" spans="1:27" x14ac:dyDescent="0.25">
      <c r="A1000" s="4">
        <v>51153900901</v>
      </c>
      <c r="B1000" s="7" t="s">
        <v>978</v>
      </c>
      <c r="C1000" s="40">
        <f t="array" ref="C1000">SUMPRODUCT($D$10:$D$16, TRANSPOSE(U1000:AA1000))</f>
        <v>38.534283601266836</v>
      </c>
      <c r="E1000" s="16">
        <v>109.4</v>
      </c>
      <c r="F1000" s="9">
        <v>1</v>
      </c>
      <c r="G1000" s="9">
        <v>7</v>
      </c>
      <c r="H1000" s="9">
        <v>0</v>
      </c>
      <c r="I1000" s="41">
        <v>0.39240000000000003</v>
      </c>
      <c r="J1000" s="9">
        <v>17</v>
      </c>
      <c r="K1000" s="9">
        <v>12</v>
      </c>
      <c r="M1000" s="15">
        <f t="shared" si="214"/>
        <v>-2.7285255079673443E-2</v>
      </c>
      <c r="N1000" s="15">
        <f t="shared" si="215"/>
        <v>-0.96179625340856834</v>
      </c>
      <c r="O1000" s="15">
        <f t="shared" si="216"/>
        <v>-0.31839946403851188</v>
      </c>
      <c r="P1000" s="15">
        <f t="shared" si="217"/>
        <v>-0.7282415870289497</v>
      </c>
      <c r="Q1000" s="15">
        <f t="shared" si="218"/>
        <v>0.14029081688935255</v>
      </c>
      <c r="R1000" s="15">
        <f t="shared" si="219"/>
        <v>-0.44801243880196057</v>
      </c>
      <c r="S1000" s="15">
        <f t="shared" si="220"/>
        <v>0.12320327690626726</v>
      </c>
      <c r="U1000" s="15">
        <f t="shared" si="221"/>
        <v>48.911610861650928</v>
      </c>
      <c r="V1000" s="15">
        <f t="shared" si="222"/>
        <v>16.807598021003432</v>
      </c>
      <c r="W1000" s="15">
        <f t="shared" si="223"/>
        <v>37.509097238663585</v>
      </c>
      <c r="X1000" s="15">
        <f t="shared" si="224"/>
        <v>23.323285630020674</v>
      </c>
      <c r="Y1000" s="15">
        <f t="shared" si="225"/>
        <v>55.578489018393142</v>
      </c>
      <c r="Z1000" s="15">
        <f t="shared" si="226"/>
        <v>32.707210976355498</v>
      </c>
      <c r="AA1000" s="15">
        <f t="shared" si="227"/>
        <v>54.902693462780647</v>
      </c>
    </row>
    <row r="1001" spans="1:27" x14ac:dyDescent="0.25">
      <c r="A1001" s="4">
        <v>51153900904</v>
      </c>
      <c r="B1001" s="7" t="s">
        <v>979</v>
      </c>
      <c r="C1001" s="40">
        <f t="array" ref="C1001">SUMPRODUCT($D$10:$D$16, TRANSPOSE(U1001:AA1001))</f>
        <v>42.352514072282418</v>
      </c>
      <c r="E1001" s="16">
        <v>109.4</v>
      </c>
      <c r="F1001" s="9">
        <v>1</v>
      </c>
      <c r="G1001" s="9">
        <v>7</v>
      </c>
      <c r="H1001" s="9">
        <v>0</v>
      </c>
      <c r="I1001" s="41">
        <v>0.3362</v>
      </c>
      <c r="J1001" s="9">
        <v>16</v>
      </c>
      <c r="K1001" s="9">
        <v>12</v>
      </c>
      <c r="M1001" s="15">
        <f t="shared" si="214"/>
        <v>-2.7285255079673443E-2</v>
      </c>
      <c r="N1001" s="15">
        <f t="shared" si="215"/>
        <v>-0.96179625340856834</v>
      </c>
      <c r="O1001" s="15">
        <f t="shared" si="216"/>
        <v>-0.31839946403851188</v>
      </c>
      <c r="P1001" s="15">
        <f t="shared" si="217"/>
        <v>-0.7282415870289497</v>
      </c>
      <c r="Q1001" s="15">
        <f t="shared" si="218"/>
        <v>0.98348798088357015</v>
      </c>
      <c r="R1001" s="15">
        <f t="shared" si="219"/>
        <v>-0.48788176171928466</v>
      </c>
      <c r="S1001" s="15">
        <f t="shared" si="220"/>
        <v>0.12320327690626726</v>
      </c>
      <c r="U1001" s="15">
        <f t="shared" si="221"/>
        <v>48.911610861650928</v>
      </c>
      <c r="V1001" s="15">
        <f t="shared" si="222"/>
        <v>16.807598021003432</v>
      </c>
      <c r="W1001" s="15">
        <f t="shared" si="223"/>
        <v>37.509097238663585</v>
      </c>
      <c r="X1001" s="15">
        <f t="shared" si="224"/>
        <v>23.323285630020674</v>
      </c>
      <c r="Y1001" s="15">
        <f t="shared" si="225"/>
        <v>83.731633607462996</v>
      </c>
      <c r="Z1001" s="15">
        <f t="shared" si="226"/>
        <v>31.281679684394742</v>
      </c>
      <c r="AA1001" s="15">
        <f t="shared" si="227"/>
        <v>54.902693462780647</v>
      </c>
    </row>
    <row r="1002" spans="1:27" x14ac:dyDescent="0.25">
      <c r="A1002" s="4">
        <v>51153900905</v>
      </c>
      <c r="B1002" s="7" t="s">
        <v>980</v>
      </c>
      <c r="C1002" s="40">
        <f t="array" ref="C1002">SUMPRODUCT($D$10:$D$16, TRANSPOSE(U1002:AA1002))</f>
        <v>35.420717703691118</v>
      </c>
      <c r="E1002" s="16">
        <v>109.4</v>
      </c>
      <c r="F1002" s="9">
        <v>2</v>
      </c>
      <c r="G1002" s="9">
        <v>7</v>
      </c>
      <c r="H1002" s="9">
        <v>0</v>
      </c>
      <c r="I1002" s="41">
        <v>0.4254</v>
      </c>
      <c r="J1002" s="9">
        <v>12</v>
      </c>
      <c r="K1002" s="9">
        <v>12</v>
      </c>
      <c r="M1002" s="15">
        <f t="shared" si="214"/>
        <v>-2.7285255079673443E-2</v>
      </c>
      <c r="N1002" s="15">
        <f t="shared" si="215"/>
        <v>-0.79631939891108194</v>
      </c>
      <c r="O1002" s="15">
        <f t="shared" si="216"/>
        <v>-0.31839946403851188</v>
      </c>
      <c r="P1002" s="15">
        <f t="shared" si="217"/>
        <v>-0.7282415870289497</v>
      </c>
      <c r="Q1002" s="15">
        <f t="shared" si="218"/>
        <v>-0.3548249555627675</v>
      </c>
      <c r="R1002" s="15">
        <f t="shared" si="219"/>
        <v>-0.64735905338858124</v>
      </c>
      <c r="S1002" s="15">
        <f t="shared" si="220"/>
        <v>0.12320327690626726</v>
      </c>
      <c r="U1002" s="15">
        <f t="shared" si="221"/>
        <v>48.911610861650928</v>
      </c>
      <c r="V1002" s="15">
        <f t="shared" si="222"/>
        <v>21.292320651734425</v>
      </c>
      <c r="W1002" s="15">
        <f t="shared" si="223"/>
        <v>37.509097238663585</v>
      </c>
      <c r="X1002" s="15">
        <f t="shared" si="224"/>
        <v>23.323285630020674</v>
      </c>
      <c r="Y1002" s="15">
        <f t="shared" si="225"/>
        <v>36.136036572297527</v>
      </c>
      <c r="Z1002" s="15">
        <f t="shared" si="226"/>
        <v>25.869979508690044</v>
      </c>
      <c r="AA1002" s="15">
        <f t="shared" si="227"/>
        <v>54.902693462780647</v>
      </c>
    </row>
    <row r="1003" spans="1:27" x14ac:dyDescent="0.25">
      <c r="A1003" s="4">
        <v>51153901001</v>
      </c>
      <c r="B1003" s="7" t="s">
        <v>981</v>
      </c>
      <c r="C1003" s="40">
        <f t="array" ref="C1003">SUMPRODUCT($D$10:$D$16, TRANSPOSE(U1003:AA1003))</f>
        <v>42.154210920429399</v>
      </c>
      <c r="E1003" s="16">
        <v>109.4</v>
      </c>
      <c r="F1003" s="9">
        <v>1</v>
      </c>
      <c r="G1003" s="9">
        <v>7</v>
      </c>
      <c r="H1003" s="9">
        <v>0</v>
      </c>
      <c r="I1003" s="41">
        <v>0.375</v>
      </c>
      <c r="J1003" s="9">
        <v>27</v>
      </c>
      <c r="K1003" s="9">
        <v>12</v>
      </c>
      <c r="M1003" s="15">
        <f t="shared" si="214"/>
        <v>-2.7285255079673443E-2</v>
      </c>
      <c r="N1003" s="15">
        <f t="shared" si="215"/>
        <v>-0.96179625340856834</v>
      </c>
      <c r="O1003" s="15">
        <f t="shared" si="216"/>
        <v>-0.31839946403851188</v>
      </c>
      <c r="P1003" s="15">
        <f t="shared" si="217"/>
        <v>-0.7282415870289497</v>
      </c>
      <c r="Q1003" s="15">
        <f t="shared" si="218"/>
        <v>0.40135186054592553</v>
      </c>
      <c r="R1003" s="15">
        <f t="shared" si="219"/>
        <v>-4.9319209628719218E-2</v>
      </c>
      <c r="S1003" s="15">
        <f t="shared" si="220"/>
        <v>0.12320327690626726</v>
      </c>
      <c r="U1003" s="15">
        <f t="shared" si="221"/>
        <v>48.911610861650928</v>
      </c>
      <c r="V1003" s="15">
        <f t="shared" si="222"/>
        <v>16.807598021003432</v>
      </c>
      <c r="W1003" s="15">
        <f t="shared" si="223"/>
        <v>37.509097238663585</v>
      </c>
      <c r="X1003" s="15">
        <f t="shared" si="224"/>
        <v>23.323285630020674</v>
      </c>
      <c r="Y1003" s="15">
        <f t="shared" si="225"/>
        <v>65.5919456751204</v>
      </c>
      <c r="Z1003" s="15">
        <f t="shared" si="226"/>
        <v>48.033245553766214</v>
      </c>
      <c r="AA1003" s="15">
        <f t="shared" si="227"/>
        <v>54.902693462780647</v>
      </c>
    </row>
    <row r="1004" spans="1:27" x14ac:dyDescent="0.25">
      <c r="A1004" s="4">
        <v>51153901005</v>
      </c>
      <c r="B1004" s="7" t="s">
        <v>982</v>
      </c>
      <c r="C1004" s="40">
        <f t="array" ref="C1004">SUMPRODUCT($D$10:$D$16, TRANSPOSE(U1004:AA1004))</f>
        <v>46.989115261695069</v>
      </c>
      <c r="E1004" s="16">
        <v>109.4</v>
      </c>
      <c r="F1004" s="9">
        <v>1</v>
      </c>
      <c r="G1004" s="9">
        <v>7</v>
      </c>
      <c r="H1004" s="9">
        <v>0</v>
      </c>
      <c r="I1004" s="41">
        <v>0.25519999999999998</v>
      </c>
      <c r="J1004" s="9">
        <v>30</v>
      </c>
      <c r="K1004" s="9">
        <v>11</v>
      </c>
      <c r="M1004" s="15">
        <f t="shared" si="214"/>
        <v>-2.7285255079673443E-2</v>
      </c>
      <c r="N1004" s="15">
        <f t="shared" si="215"/>
        <v>-0.96179625340856834</v>
      </c>
      <c r="O1004" s="15">
        <f t="shared" si="216"/>
        <v>-0.31839946403851188</v>
      </c>
      <c r="P1004" s="15">
        <f t="shared" si="217"/>
        <v>-0.7282415870289497</v>
      </c>
      <c r="Q1004" s="15">
        <f t="shared" si="218"/>
        <v>2.1987721496296841</v>
      </c>
      <c r="R1004" s="15">
        <f t="shared" si="219"/>
        <v>7.0288759123253178E-2</v>
      </c>
      <c r="S1004" s="15">
        <f t="shared" si="220"/>
        <v>2.4194153829886451E-2</v>
      </c>
      <c r="U1004" s="15">
        <f t="shared" si="221"/>
        <v>48.911610861650928</v>
      </c>
      <c r="V1004" s="15">
        <f t="shared" si="222"/>
        <v>16.807598021003432</v>
      </c>
      <c r="W1004" s="15">
        <f t="shared" si="223"/>
        <v>37.509097238663585</v>
      </c>
      <c r="X1004" s="15">
        <f t="shared" si="224"/>
        <v>23.323285630020674</v>
      </c>
      <c r="Y1004" s="15">
        <f t="shared" si="225"/>
        <v>98.605293612220635</v>
      </c>
      <c r="Z1004" s="15">
        <f t="shared" si="226"/>
        <v>52.801808535044927</v>
      </c>
      <c r="AA1004" s="15">
        <f t="shared" si="227"/>
        <v>50.965112933261345</v>
      </c>
    </row>
    <row r="1005" spans="1:27" x14ac:dyDescent="0.25">
      <c r="A1005" s="4">
        <v>51153901008</v>
      </c>
      <c r="B1005" s="7" t="s">
        <v>983</v>
      </c>
      <c r="C1005" s="40">
        <f t="array" ref="C1005">SUMPRODUCT($D$10:$D$16, TRANSPOSE(U1005:AA1005))</f>
        <v>42.234063258584762</v>
      </c>
      <c r="E1005" s="16">
        <v>109.4</v>
      </c>
      <c r="F1005" s="9">
        <v>1</v>
      </c>
      <c r="G1005" s="9">
        <v>5</v>
      </c>
      <c r="H1005" s="9">
        <v>0</v>
      </c>
      <c r="I1005" s="41">
        <v>0.37540000000000001</v>
      </c>
      <c r="J1005" s="9">
        <v>36</v>
      </c>
      <c r="K1005" s="9">
        <v>11</v>
      </c>
      <c r="M1005" s="15">
        <f t="shared" si="214"/>
        <v>-2.7285255079673443E-2</v>
      </c>
      <c r="N1005" s="15">
        <f t="shared" si="215"/>
        <v>-0.96179625340856834</v>
      </c>
      <c r="O1005" s="15">
        <f t="shared" si="216"/>
        <v>-0.57966787106150763</v>
      </c>
      <c r="P1005" s="15">
        <f t="shared" si="217"/>
        <v>-0.7282415870289497</v>
      </c>
      <c r="Q1005" s="15">
        <f t="shared" si="218"/>
        <v>0.39535045724347539</v>
      </c>
      <c r="R1005" s="15">
        <f t="shared" si="219"/>
        <v>0.30950469662719798</v>
      </c>
      <c r="S1005" s="15">
        <f t="shared" si="220"/>
        <v>2.4194153829886451E-2</v>
      </c>
      <c r="U1005" s="15">
        <f t="shared" si="221"/>
        <v>48.911610861650928</v>
      </c>
      <c r="V1005" s="15">
        <f t="shared" si="222"/>
        <v>16.807598021003432</v>
      </c>
      <c r="W1005" s="15">
        <f t="shared" si="223"/>
        <v>28.106930690033703</v>
      </c>
      <c r="X1005" s="15">
        <f t="shared" si="224"/>
        <v>23.323285630020674</v>
      </c>
      <c r="Y1005" s="15">
        <f t="shared" si="225"/>
        <v>65.370786676646446</v>
      </c>
      <c r="Z1005" s="15">
        <f t="shared" si="226"/>
        <v>62.153117997476869</v>
      </c>
      <c r="AA1005" s="15">
        <f t="shared" si="227"/>
        <v>50.965112933261345</v>
      </c>
    </row>
    <row r="1006" spans="1:27" x14ac:dyDescent="0.25">
      <c r="A1006" s="4">
        <v>51153901009</v>
      </c>
      <c r="B1006" s="7" t="s">
        <v>984</v>
      </c>
      <c r="C1006" s="40">
        <f t="array" ref="C1006">SUMPRODUCT($D$10:$D$16, TRANSPOSE(U1006:AA1006))</f>
        <v>47.276081971432319</v>
      </c>
      <c r="E1006" s="16">
        <v>109.4</v>
      </c>
      <c r="F1006" s="9">
        <v>1</v>
      </c>
      <c r="G1006" s="9">
        <v>5</v>
      </c>
      <c r="H1006" s="9">
        <v>0</v>
      </c>
      <c r="I1006" s="41">
        <v>0.30819999999999997</v>
      </c>
      <c r="J1006" s="9">
        <v>42</v>
      </c>
      <c r="K1006" s="9">
        <v>11</v>
      </c>
      <c r="M1006" s="15">
        <f t="shared" si="214"/>
        <v>-2.7285255079673443E-2</v>
      </c>
      <c r="N1006" s="15">
        <f t="shared" si="215"/>
        <v>-0.96179625340856834</v>
      </c>
      <c r="O1006" s="15">
        <f t="shared" si="216"/>
        <v>-0.57966787106150763</v>
      </c>
      <c r="P1006" s="15">
        <f t="shared" si="217"/>
        <v>-0.7282415870289497</v>
      </c>
      <c r="Q1006" s="15">
        <f t="shared" si="218"/>
        <v>1.4035862120550666</v>
      </c>
      <c r="R1006" s="15">
        <f t="shared" si="219"/>
        <v>0.5487206341311428</v>
      </c>
      <c r="S1006" s="15">
        <f t="shared" si="220"/>
        <v>2.4194153829886451E-2</v>
      </c>
      <c r="U1006" s="15">
        <f t="shared" si="221"/>
        <v>48.911610861650928</v>
      </c>
      <c r="V1006" s="15">
        <f t="shared" si="222"/>
        <v>16.807598021003432</v>
      </c>
      <c r="W1006" s="15">
        <f t="shared" si="223"/>
        <v>28.106930690033703</v>
      </c>
      <c r="X1006" s="15">
        <f t="shared" si="224"/>
        <v>23.323285630020674</v>
      </c>
      <c r="Y1006" s="15">
        <f t="shared" si="225"/>
        <v>91.977894837213583</v>
      </c>
      <c r="Z1006" s="15">
        <f t="shared" si="226"/>
        <v>70.840140826842628</v>
      </c>
      <c r="AA1006" s="15">
        <f t="shared" si="227"/>
        <v>50.965112933261345</v>
      </c>
    </row>
    <row r="1007" spans="1:27" x14ac:dyDescent="0.25">
      <c r="A1007" s="4">
        <v>51153901010</v>
      </c>
      <c r="B1007" s="7" t="s">
        <v>985</v>
      </c>
      <c r="C1007" s="40">
        <f t="array" ref="C1007">SUMPRODUCT($D$10:$D$16, TRANSPOSE(U1007:AA1007))</f>
        <v>47.294350873553554</v>
      </c>
      <c r="E1007" s="16">
        <v>109.4</v>
      </c>
      <c r="F1007" s="9">
        <v>1</v>
      </c>
      <c r="G1007" s="9">
        <v>5</v>
      </c>
      <c r="H1007" s="9">
        <v>0</v>
      </c>
      <c r="I1007" s="41">
        <v>0.26750000000000002</v>
      </c>
      <c r="J1007" s="9">
        <v>38</v>
      </c>
      <c r="K1007" s="9">
        <v>11</v>
      </c>
      <c r="M1007" s="15">
        <f t="shared" si="214"/>
        <v>-2.7285255079673443E-2</v>
      </c>
      <c r="N1007" s="15">
        <f t="shared" si="215"/>
        <v>-0.96179625340856834</v>
      </c>
      <c r="O1007" s="15">
        <f t="shared" si="216"/>
        <v>-0.57966787106150763</v>
      </c>
      <c r="P1007" s="15">
        <f t="shared" si="217"/>
        <v>-0.7282415870289497</v>
      </c>
      <c r="Q1007" s="15">
        <f t="shared" si="218"/>
        <v>2.0142289980793477</v>
      </c>
      <c r="R1007" s="15">
        <f t="shared" si="219"/>
        <v>0.38924334246184622</v>
      </c>
      <c r="S1007" s="15">
        <f t="shared" si="220"/>
        <v>2.4194153829886451E-2</v>
      </c>
      <c r="U1007" s="15">
        <f t="shared" si="221"/>
        <v>48.911610861650928</v>
      </c>
      <c r="V1007" s="15">
        <f t="shared" si="222"/>
        <v>16.807598021003432</v>
      </c>
      <c r="W1007" s="15">
        <f t="shared" si="223"/>
        <v>28.106930690033703</v>
      </c>
      <c r="X1007" s="15">
        <f t="shared" si="224"/>
        <v>23.323285630020674</v>
      </c>
      <c r="Y1007" s="15">
        <f t="shared" si="225"/>
        <v>97.800725174735533</v>
      </c>
      <c r="Z1007" s="15">
        <f t="shared" si="226"/>
        <v>65.145192804169298</v>
      </c>
      <c r="AA1007" s="15">
        <f t="shared" si="227"/>
        <v>50.965112933261345</v>
      </c>
    </row>
    <row r="1008" spans="1:27" x14ac:dyDescent="0.25">
      <c r="A1008" s="4">
        <v>51153901011</v>
      </c>
      <c r="B1008" s="7" t="s">
        <v>986</v>
      </c>
      <c r="C1008" s="40">
        <f t="array" ref="C1008">SUMPRODUCT($D$10:$D$16, TRANSPOSE(U1008:AA1008))</f>
        <v>46.537378280366291</v>
      </c>
      <c r="E1008" s="16">
        <v>109.4</v>
      </c>
      <c r="F1008" s="9">
        <v>1</v>
      </c>
      <c r="G1008" s="9">
        <v>5</v>
      </c>
      <c r="H1008" s="9">
        <v>0</v>
      </c>
      <c r="I1008" s="41">
        <v>0.32279999999999998</v>
      </c>
      <c r="J1008" s="9">
        <v>41</v>
      </c>
      <c r="K1008" s="9">
        <v>11</v>
      </c>
      <c r="M1008" s="15">
        <f t="shared" si="214"/>
        <v>-2.7285255079673443E-2</v>
      </c>
      <c r="N1008" s="15">
        <f t="shared" si="215"/>
        <v>-0.96179625340856834</v>
      </c>
      <c r="O1008" s="15">
        <f t="shared" si="216"/>
        <v>-0.57966787106150763</v>
      </c>
      <c r="P1008" s="15">
        <f t="shared" si="217"/>
        <v>-0.7282415870289497</v>
      </c>
      <c r="Q1008" s="15">
        <f t="shared" si="218"/>
        <v>1.1845349915156436</v>
      </c>
      <c r="R1008" s="15">
        <f t="shared" si="219"/>
        <v>0.50885131121381866</v>
      </c>
      <c r="S1008" s="15">
        <f t="shared" si="220"/>
        <v>2.4194153829886451E-2</v>
      </c>
      <c r="U1008" s="15">
        <f t="shared" si="221"/>
        <v>48.911610861650928</v>
      </c>
      <c r="V1008" s="15">
        <f t="shared" si="222"/>
        <v>16.807598021003432</v>
      </c>
      <c r="W1008" s="15">
        <f t="shared" si="223"/>
        <v>28.106930690033703</v>
      </c>
      <c r="X1008" s="15">
        <f t="shared" si="224"/>
        <v>23.323285630020674</v>
      </c>
      <c r="Y1008" s="15">
        <f t="shared" si="225"/>
        <v>88.189932331310516</v>
      </c>
      <c r="Z1008" s="15">
        <f t="shared" si="226"/>
        <v>69.457177495283503</v>
      </c>
      <c r="AA1008" s="15">
        <f t="shared" si="227"/>
        <v>50.965112933261345</v>
      </c>
    </row>
    <row r="1009" spans="1:27" x14ac:dyDescent="0.25">
      <c r="A1009" s="4">
        <v>51153901012</v>
      </c>
      <c r="B1009" s="7" t="s">
        <v>987</v>
      </c>
      <c r="C1009" s="40">
        <f t="array" ref="C1009">SUMPRODUCT($D$10:$D$16, TRANSPOSE(U1009:AA1009))</f>
        <v>44.550036262166458</v>
      </c>
      <c r="E1009" s="16">
        <v>109.4</v>
      </c>
      <c r="F1009" s="9">
        <v>1</v>
      </c>
      <c r="G1009" s="9">
        <v>7</v>
      </c>
      <c r="H1009" s="9">
        <v>0</v>
      </c>
      <c r="I1009" s="41">
        <v>0.36549999999999999</v>
      </c>
      <c r="J1009" s="9">
        <v>37</v>
      </c>
      <c r="K1009" s="9">
        <v>11</v>
      </c>
      <c r="M1009" s="15">
        <f t="shared" si="214"/>
        <v>-2.7285255079673443E-2</v>
      </c>
      <c r="N1009" s="15">
        <f t="shared" si="215"/>
        <v>-0.96179625340856834</v>
      </c>
      <c r="O1009" s="15">
        <f t="shared" si="216"/>
        <v>-0.31839946403851188</v>
      </c>
      <c r="P1009" s="15">
        <f t="shared" si="217"/>
        <v>-0.7282415870289497</v>
      </c>
      <c r="Q1009" s="15">
        <f t="shared" si="218"/>
        <v>0.54388518897911187</v>
      </c>
      <c r="R1009" s="15">
        <f t="shared" si="219"/>
        <v>0.34937401954452213</v>
      </c>
      <c r="S1009" s="15">
        <f t="shared" si="220"/>
        <v>2.4194153829886451E-2</v>
      </c>
      <c r="U1009" s="15">
        <f t="shared" si="221"/>
        <v>48.911610861650928</v>
      </c>
      <c r="V1009" s="15">
        <f t="shared" si="222"/>
        <v>16.807598021003432</v>
      </c>
      <c r="W1009" s="15">
        <f t="shared" si="223"/>
        <v>37.509097238663585</v>
      </c>
      <c r="X1009" s="15">
        <f t="shared" si="224"/>
        <v>23.323285630020674</v>
      </c>
      <c r="Y1009" s="15">
        <f t="shared" si="225"/>
        <v>70.673975917158486</v>
      </c>
      <c r="Z1009" s="15">
        <f t="shared" si="226"/>
        <v>63.659573233406789</v>
      </c>
      <c r="AA1009" s="15">
        <f t="shared" si="227"/>
        <v>50.965112933261345</v>
      </c>
    </row>
    <row r="1010" spans="1:27" x14ac:dyDescent="0.25">
      <c r="A1010" s="4">
        <v>51153901100</v>
      </c>
      <c r="B1010" s="7" t="s">
        <v>988</v>
      </c>
      <c r="C1010" s="40">
        <f t="array" ref="C1010">SUMPRODUCT($D$10:$D$16, TRANSPOSE(U1010:AA1010))</f>
        <v>38.596883614344712</v>
      </c>
      <c r="E1010" s="16">
        <v>109.4</v>
      </c>
      <c r="F1010" s="9">
        <v>2</v>
      </c>
      <c r="G1010" s="9">
        <v>6</v>
      </c>
      <c r="H1010" s="9">
        <v>0</v>
      </c>
      <c r="I1010" s="41">
        <v>0.377</v>
      </c>
      <c r="J1010" s="9">
        <v>11</v>
      </c>
      <c r="K1010" s="9">
        <v>12</v>
      </c>
      <c r="M1010" s="15">
        <f t="shared" si="214"/>
        <v>-2.7285255079673443E-2</v>
      </c>
      <c r="N1010" s="15">
        <f t="shared" si="215"/>
        <v>-0.79631939891108194</v>
      </c>
      <c r="O1010" s="15">
        <f t="shared" si="216"/>
        <v>-0.44903366755000973</v>
      </c>
      <c r="P1010" s="15">
        <f t="shared" si="217"/>
        <v>-0.7282415870289497</v>
      </c>
      <c r="Q1010" s="15">
        <f t="shared" si="218"/>
        <v>0.37134484403367579</v>
      </c>
      <c r="R1010" s="15">
        <f t="shared" si="219"/>
        <v>-0.68722837630590539</v>
      </c>
      <c r="S1010" s="15">
        <f t="shared" si="220"/>
        <v>0.12320327690626726</v>
      </c>
      <c r="U1010" s="15">
        <f t="shared" si="221"/>
        <v>48.911610861650928</v>
      </c>
      <c r="V1010" s="15">
        <f t="shared" si="222"/>
        <v>21.292320651734425</v>
      </c>
      <c r="W1010" s="15">
        <f t="shared" si="223"/>
        <v>32.670368489597344</v>
      </c>
      <c r="X1010" s="15">
        <f t="shared" si="224"/>
        <v>23.323285630020674</v>
      </c>
      <c r="Y1010" s="15">
        <f t="shared" si="225"/>
        <v>64.480964940309036</v>
      </c>
      <c r="Z1010" s="15">
        <f t="shared" si="226"/>
        <v>24.596941264319899</v>
      </c>
      <c r="AA1010" s="15">
        <f t="shared" si="227"/>
        <v>54.902693462780647</v>
      </c>
    </row>
    <row r="1011" spans="1:27" x14ac:dyDescent="0.25">
      <c r="A1011" s="4">
        <v>51153901203</v>
      </c>
      <c r="B1011" s="7" t="s">
        <v>989</v>
      </c>
      <c r="C1011" s="40">
        <f t="array" ref="C1011">SUMPRODUCT($D$10:$D$16, TRANSPOSE(U1011:AA1011))</f>
        <v>44.078204433957815</v>
      </c>
      <c r="E1011" s="16">
        <v>109.4</v>
      </c>
      <c r="F1011" s="9">
        <v>1</v>
      </c>
      <c r="G1011" s="9">
        <v>8</v>
      </c>
      <c r="H1011" s="9">
        <v>0</v>
      </c>
      <c r="I1011" s="41">
        <v>0.34970000000000001</v>
      </c>
      <c r="J1011" s="9">
        <v>44</v>
      </c>
      <c r="K1011" s="9">
        <v>4</v>
      </c>
      <c r="M1011" s="15">
        <f t="shared" si="214"/>
        <v>-2.7285255079673443E-2</v>
      </c>
      <c r="N1011" s="15">
        <f t="shared" si="215"/>
        <v>-0.96179625340856834</v>
      </c>
      <c r="O1011" s="15">
        <f t="shared" si="216"/>
        <v>-0.18776526052701398</v>
      </c>
      <c r="P1011" s="15">
        <f t="shared" si="217"/>
        <v>-0.7282415870289497</v>
      </c>
      <c r="Q1011" s="15">
        <f t="shared" si="218"/>
        <v>0.78094061942588433</v>
      </c>
      <c r="R1011" s="15">
        <f t="shared" si="219"/>
        <v>0.62845927996579098</v>
      </c>
      <c r="S1011" s="15">
        <f t="shared" si="220"/>
        <v>-0.66886970770477927</v>
      </c>
      <c r="U1011" s="15">
        <f t="shared" si="221"/>
        <v>48.911610861650928</v>
      </c>
      <c r="V1011" s="15">
        <f t="shared" si="222"/>
        <v>16.807598021003432</v>
      </c>
      <c r="W1011" s="15">
        <f t="shared" si="223"/>
        <v>42.553033471880973</v>
      </c>
      <c r="X1011" s="15">
        <f t="shared" si="224"/>
        <v>23.323285630020674</v>
      </c>
      <c r="Y1011" s="15">
        <f t="shared" si="225"/>
        <v>78.258128987405655</v>
      </c>
      <c r="Z1011" s="15">
        <f t="shared" si="226"/>
        <v>73.514844305859199</v>
      </c>
      <c r="AA1011" s="15">
        <f t="shared" si="227"/>
        <v>25.17892975988385</v>
      </c>
    </row>
    <row r="1012" spans="1:27" x14ac:dyDescent="0.25">
      <c r="A1012" s="4">
        <v>51153901208</v>
      </c>
      <c r="B1012" s="7" t="s">
        <v>990</v>
      </c>
      <c r="C1012" s="40">
        <f t="array" ref="C1012">SUMPRODUCT($D$10:$D$16, TRANSPOSE(U1012:AA1012))</f>
        <v>50.97838104732876</v>
      </c>
      <c r="E1012" s="16">
        <v>109.4</v>
      </c>
      <c r="F1012" s="9">
        <v>2</v>
      </c>
      <c r="G1012" s="9">
        <v>8</v>
      </c>
      <c r="H1012" s="9">
        <v>1</v>
      </c>
      <c r="I1012" s="41">
        <v>0.33350000000000002</v>
      </c>
      <c r="J1012" s="9">
        <v>40</v>
      </c>
      <c r="K1012" s="9">
        <v>7</v>
      </c>
      <c r="M1012" s="15">
        <f t="shared" si="214"/>
        <v>-2.7285255079673443E-2</v>
      </c>
      <c r="N1012" s="15">
        <f t="shared" si="215"/>
        <v>-0.79631939891108194</v>
      </c>
      <c r="O1012" s="15">
        <f t="shared" si="216"/>
        <v>-0.18776526052701398</v>
      </c>
      <c r="P1012" s="15">
        <f t="shared" si="217"/>
        <v>0.14684140381176045</v>
      </c>
      <c r="Q1012" s="15">
        <f t="shared" si="218"/>
        <v>1.023997453175107</v>
      </c>
      <c r="R1012" s="15">
        <f t="shared" si="219"/>
        <v>0.46898198829649451</v>
      </c>
      <c r="S1012" s="15">
        <f t="shared" si="220"/>
        <v>-0.3718423384756368</v>
      </c>
      <c r="U1012" s="15">
        <f t="shared" si="221"/>
        <v>48.911610861650928</v>
      </c>
      <c r="V1012" s="15">
        <f t="shared" si="222"/>
        <v>21.292320651734425</v>
      </c>
      <c r="W1012" s="15">
        <f t="shared" si="223"/>
        <v>42.553033471880973</v>
      </c>
      <c r="X1012" s="15">
        <f t="shared" si="224"/>
        <v>55.83713983142151</v>
      </c>
      <c r="Y1012" s="15">
        <f t="shared" si="225"/>
        <v>84.708176107535195</v>
      </c>
      <c r="Z1012" s="15">
        <f t="shared" si="226"/>
        <v>68.045874470525717</v>
      </c>
      <c r="AA1012" s="15">
        <f t="shared" si="227"/>
        <v>35.500511936552613</v>
      </c>
    </row>
    <row r="1013" spans="1:27" x14ac:dyDescent="0.25">
      <c r="A1013" s="4">
        <v>51153901209</v>
      </c>
      <c r="B1013" s="7" t="s">
        <v>991</v>
      </c>
      <c r="C1013" s="40">
        <f t="array" ref="C1013">SUMPRODUCT($D$10:$D$16, TRANSPOSE(U1013:AA1013))</f>
        <v>43.24687213768479</v>
      </c>
      <c r="E1013" s="16">
        <v>109.4</v>
      </c>
      <c r="F1013" s="9">
        <v>1</v>
      </c>
      <c r="G1013" s="9">
        <v>8</v>
      </c>
      <c r="H1013" s="9">
        <v>0</v>
      </c>
      <c r="I1013" s="41">
        <v>0.3856</v>
      </c>
      <c r="J1013" s="9">
        <v>46</v>
      </c>
      <c r="K1013" s="9">
        <v>7</v>
      </c>
      <c r="M1013" s="15">
        <f t="shared" si="214"/>
        <v>-2.7285255079673443E-2</v>
      </c>
      <c r="N1013" s="15">
        <f t="shared" si="215"/>
        <v>-0.96179625340856834</v>
      </c>
      <c r="O1013" s="15">
        <f t="shared" si="216"/>
        <v>-0.18776526052701398</v>
      </c>
      <c r="P1013" s="15">
        <f t="shared" si="217"/>
        <v>-0.7282415870289497</v>
      </c>
      <c r="Q1013" s="15">
        <f t="shared" si="218"/>
        <v>0.24231467303100201</v>
      </c>
      <c r="R1013" s="15">
        <f t="shared" si="219"/>
        <v>0.70819792580043928</v>
      </c>
      <c r="S1013" s="15">
        <f t="shared" si="220"/>
        <v>-0.3718423384756368</v>
      </c>
      <c r="U1013" s="15">
        <f t="shared" si="221"/>
        <v>48.911610861650928</v>
      </c>
      <c r="V1013" s="15">
        <f t="shared" si="222"/>
        <v>16.807598021003432</v>
      </c>
      <c r="W1013" s="15">
        <f t="shared" si="223"/>
        <v>42.553033471880973</v>
      </c>
      <c r="X1013" s="15">
        <f t="shared" si="224"/>
        <v>23.323285630020674</v>
      </c>
      <c r="Y1013" s="15">
        <f t="shared" si="225"/>
        <v>59.573182745995993</v>
      </c>
      <c r="Z1013" s="15">
        <f t="shared" si="226"/>
        <v>76.05888229668895</v>
      </c>
      <c r="AA1013" s="15">
        <f t="shared" si="227"/>
        <v>35.500511936552613</v>
      </c>
    </row>
    <row r="1014" spans="1:27" x14ac:dyDescent="0.25">
      <c r="A1014" s="4">
        <v>51153901211</v>
      </c>
      <c r="B1014" s="7" t="s">
        <v>992</v>
      </c>
      <c r="C1014" s="40">
        <f t="array" ref="C1014">SUMPRODUCT($D$10:$D$16, TRANSPOSE(U1014:AA1014))</f>
        <v>47.789993749776052</v>
      </c>
      <c r="E1014" s="16">
        <v>109.4</v>
      </c>
      <c r="F1014" s="9">
        <v>1</v>
      </c>
      <c r="G1014" s="9">
        <v>11</v>
      </c>
      <c r="H1014" s="9">
        <v>0</v>
      </c>
      <c r="I1014" s="41">
        <v>0.31080000000000002</v>
      </c>
      <c r="J1014" s="9">
        <v>42</v>
      </c>
      <c r="K1014" s="9">
        <v>4</v>
      </c>
      <c r="M1014" s="15">
        <f t="shared" si="214"/>
        <v>-2.7285255079673443E-2</v>
      </c>
      <c r="N1014" s="15">
        <f t="shared" si="215"/>
        <v>-0.96179625340856834</v>
      </c>
      <c r="O1014" s="15">
        <f t="shared" si="216"/>
        <v>0.20413735000747965</v>
      </c>
      <c r="P1014" s="15">
        <f t="shared" si="217"/>
        <v>-0.7282415870289497</v>
      </c>
      <c r="Q1014" s="15">
        <f t="shared" si="218"/>
        <v>1.3645770905891412</v>
      </c>
      <c r="R1014" s="15">
        <f t="shared" si="219"/>
        <v>0.5487206341311428</v>
      </c>
      <c r="S1014" s="15">
        <f t="shared" si="220"/>
        <v>-0.66886970770477927</v>
      </c>
      <c r="U1014" s="15">
        <f t="shared" si="221"/>
        <v>48.911610861650928</v>
      </c>
      <c r="V1014" s="15">
        <f t="shared" si="222"/>
        <v>16.807598021003432</v>
      </c>
      <c r="W1014" s="15">
        <f t="shared" si="223"/>
        <v>58.087691612990376</v>
      </c>
      <c r="X1014" s="15">
        <f t="shared" si="224"/>
        <v>23.323285630020674</v>
      </c>
      <c r="Y1014" s="15">
        <f t="shared" si="225"/>
        <v>91.380699536040481</v>
      </c>
      <c r="Z1014" s="15">
        <f t="shared" si="226"/>
        <v>70.840140826842628</v>
      </c>
      <c r="AA1014" s="15">
        <f t="shared" si="227"/>
        <v>25.17892975988385</v>
      </c>
    </row>
    <row r="1015" spans="1:27" x14ac:dyDescent="0.25">
      <c r="A1015" s="4">
        <v>51153901212</v>
      </c>
      <c r="B1015" s="7" t="s">
        <v>993</v>
      </c>
      <c r="C1015" s="40">
        <f t="array" ref="C1015">SUMPRODUCT($D$10:$D$16, TRANSPOSE(U1015:AA1015))</f>
        <v>44.681736491930195</v>
      </c>
      <c r="E1015" s="16">
        <v>109.4</v>
      </c>
      <c r="F1015" s="9">
        <v>2</v>
      </c>
      <c r="G1015" s="9">
        <v>11</v>
      </c>
      <c r="H1015" s="9">
        <v>0</v>
      </c>
      <c r="I1015" s="41">
        <v>0.36799999999999999</v>
      </c>
      <c r="J1015" s="9">
        <v>39</v>
      </c>
      <c r="K1015" s="9">
        <v>4</v>
      </c>
      <c r="M1015" s="15">
        <f t="shared" si="214"/>
        <v>-2.7285255079673443E-2</v>
      </c>
      <c r="N1015" s="15">
        <f t="shared" si="215"/>
        <v>-0.79631939891108194</v>
      </c>
      <c r="O1015" s="15">
        <f t="shared" si="216"/>
        <v>0.20413735000747965</v>
      </c>
      <c r="P1015" s="15">
        <f t="shared" si="217"/>
        <v>-0.7282415870289497</v>
      </c>
      <c r="Q1015" s="15">
        <f t="shared" si="218"/>
        <v>0.50637641833879965</v>
      </c>
      <c r="R1015" s="15">
        <f t="shared" si="219"/>
        <v>0.42911266537917037</v>
      </c>
      <c r="S1015" s="15">
        <f t="shared" si="220"/>
        <v>-0.66886970770477927</v>
      </c>
      <c r="U1015" s="15">
        <f t="shared" si="221"/>
        <v>48.911610861650928</v>
      </c>
      <c r="V1015" s="15">
        <f t="shared" si="222"/>
        <v>21.292320651734425</v>
      </c>
      <c r="W1015" s="15">
        <f t="shared" si="223"/>
        <v>58.087691612990376</v>
      </c>
      <c r="X1015" s="15">
        <f t="shared" si="224"/>
        <v>23.323285630020674</v>
      </c>
      <c r="Y1015" s="15">
        <f t="shared" si="225"/>
        <v>69.370378707343946</v>
      </c>
      <c r="Z1015" s="15">
        <f t="shared" si="226"/>
        <v>66.607938219887174</v>
      </c>
      <c r="AA1015" s="15">
        <f t="shared" si="227"/>
        <v>25.17892975988385</v>
      </c>
    </row>
    <row r="1016" spans="1:27" x14ac:dyDescent="0.25">
      <c r="A1016" s="4">
        <v>51153901219</v>
      </c>
      <c r="B1016" s="7" t="s">
        <v>994</v>
      </c>
      <c r="C1016" s="40">
        <f t="array" ref="C1016">SUMPRODUCT($D$10:$D$16, TRANSPOSE(U1016:AA1016))</f>
        <v>54.271105503942771</v>
      </c>
      <c r="E1016" s="16">
        <v>109.4</v>
      </c>
      <c r="F1016" s="9">
        <v>3</v>
      </c>
      <c r="G1016" s="9">
        <v>13</v>
      </c>
      <c r="H1016" s="9">
        <v>1</v>
      </c>
      <c r="I1016" s="41">
        <v>0.3231</v>
      </c>
      <c r="J1016" s="9">
        <v>28</v>
      </c>
      <c r="K1016" s="9">
        <v>9</v>
      </c>
      <c r="M1016" s="15">
        <f t="shared" si="214"/>
        <v>-2.7285255079673443E-2</v>
      </c>
      <c r="N1016" s="15">
        <f t="shared" si="215"/>
        <v>-0.63084254441359544</v>
      </c>
      <c r="O1016" s="15">
        <f t="shared" si="216"/>
        <v>0.46540575703047538</v>
      </c>
      <c r="P1016" s="15">
        <f t="shared" si="217"/>
        <v>0.14684140381176045</v>
      </c>
      <c r="Q1016" s="15">
        <f t="shared" si="218"/>
        <v>1.1800339390388059</v>
      </c>
      <c r="R1016" s="15">
        <f t="shared" si="219"/>
        <v>-9.4498867113950863E-3</v>
      </c>
      <c r="S1016" s="15">
        <f t="shared" si="220"/>
        <v>-0.17382409232287518</v>
      </c>
      <c r="U1016" s="15">
        <f t="shared" si="221"/>
        <v>48.911610861650928</v>
      </c>
      <c r="V1016" s="15">
        <f t="shared" si="222"/>
        <v>26.407174122408207</v>
      </c>
      <c r="W1016" s="15">
        <f t="shared" si="223"/>
        <v>67.917954389005075</v>
      </c>
      <c r="X1016" s="15">
        <f t="shared" si="224"/>
        <v>55.83713983142151</v>
      </c>
      <c r="Y1016" s="15">
        <f t="shared" si="225"/>
        <v>88.100664163277912</v>
      </c>
      <c r="Z1016" s="15">
        <f t="shared" si="226"/>
        <v>49.623009675485648</v>
      </c>
      <c r="AA1016" s="15">
        <f t="shared" si="227"/>
        <v>43.100185484350114</v>
      </c>
    </row>
    <row r="1017" spans="1:27" x14ac:dyDescent="0.25">
      <c r="A1017" s="4">
        <v>51153901221</v>
      </c>
      <c r="B1017" s="7" t="s">
        <v>995</v>
      </c>
      <c r="C1017" s="40">
        <f t="array" ref="C1017">SUMPRODUCT($D$10:$D$16, TRANSPOSE(U1017:AA1017))</f>
        <v>50.246007609217145</v>
      </c>
      <c r="E1017" s="16">
        <v>109.4</v>
      </c>
      <c r="F1017" s="9">
        <v>2</v>
      </c>
      <c r="G1017" s="9">
        <v>10</v>
      </c>
      <c r="H1017" s="9">
        <v>1</v>
      </c>
      <c r="I1017" s="41">
        <v>0.36709999999999998</v>
      </c>
      <c r="J1017" s="9">
        <v>37</v>
      </c>
      <c r="K1017" s="9">
        <v>8</v>
      </c>
      <c r="M1017" s="15">
        <f t="shared" si="214"/>
        <v>-2.7285255079673443E-2</v>
      </c>
      <c r="N1017" s="15">
        <f t="shared" si="215"/>
        <v>-0.79631939891108194</v>
      </c>
      <c r="O1017" s="15">
        <f t="shared" si="216"/>
        <v>7.3503146495981761E-2</v>
      </c>
      <c r="P1017" s="15">
        <f t="shared" si="217"/>
        <v>0.14684140381176045</v>
      </c>
      <c r="Q1017" s="15">
        <f t="shared" si="218"/>
        <v>0.51987957576931221</v>
      </c>
      <c r="R1017" s="15">
        <f t="shared" si="219"/>
        <v>0.34937401954452213</v>
      </c>
      <c r="S1017" s="15">
        <f t="shared" si="220"/>
        <v>-0.27283321539925598</v>
      </c>
      <c r="U1017" s="15">
        <f t="shared" si="221"/>
        <v>48.911610861650928</v>
      </c>
      <c r="V1017" s="15">
        <f t="shared" si="222"/>
        <v>21.292320651734425</v>
      </c>
      <c r="W1017" s="15">
        <f t="shared" si="223"/>
        <v>52.929712984587198</v>
      </c>
      <c r="X1017" s="15">
        <f t="shared" si="224"/>
        <v>55.83713983142151</v>
      </c>
      <c r="Y1017" s="15">
        <f t="shared" si="225"/>
        <v>69.842624419636095</v>
      </c>
      <c r="Z1017" s="15">
        <f t="shared" si="226"/>
        <v>63.659573233406789</v>
      </c>
      <c r="AA1017" s="15">
        <f t="shared" si="227"/>
        <v>39.249071282083122</v>
      </c>
    </row>
    <row r="1018" spans="1:27" x14ac:dyDescent="0.25">
      <c r="A1018" s="4">
        <v>51153901222</v>
      </c>
      <c r="B1018" s="7" t="s">
        <v>996</v>
      </c>
      <c r="C1018" s="40">
        <f t="array" ref="C1018">SUMPRODUCT($D$10:$D$16, TRANSPOSE(U1018:AA1018))</f>
        <v>52.708792654663171</v>
      </c>
      <c r="E1018" s="16">
        <v>109.4</v>
      </c>
      <c r="F1018" s="9">
        <v>2</v>
      </c>
      <c r="G1018" s="9">
        <v>10</v>
      </c>
      <c r="H1018" s="9">
        <v>1</v>
      </c>
      <c r="I1018" s="41">
        <v>0.31590000000000001</v>
      </c>
      <c r="J1018" s="9">
        <v>35</v>
      </c>
      <c r="K1018" s="9">
        <v>8</v>
      </c>
      <c r="M1018" s="15">
        <f t="shared" si="214"/>
        <v>-2.7285255079673443E-2</v>
      </c>
      <c r="N1018" s="15">
        <f t="shared" si="215"/>
        <v>-0.79631939891108194</v>
      </c>
      <c r="O1018" s="15">
        <f t="shared" si="216"/>
        <v>7.3503146495981761E-2</v>
      </c>
      <c r="P1018" s="15">
        <f t="shared" si="217"/>
        <v>0.14684140381176045</v>
      </c>
      <c r="Q1018" s="15">
        <f t="shared" si="218"/>
        <v>1.2880591984829046</v>
      </c>
      <c r="R1018" s="15">
        <f t="shared" si="219"/>
        <v>0.26963537370987384</v>
      </c>
      <c r="S1018" s="15">
        <f t="shared" si="220"/>
        <v>-0.27283321539925598</v>
      </c>
      <c r="U1018" s="15">
        <f t="shared" si="221"/>
        <v>48.911610861650928</v>
      </c>
      <c r="V1018" s="15">
        <f t="shared" si="222"/>
        <v>21.292320651734425</v>
      </c>
      <c r="W1018" s="15">
        <f t="shared" si="223"/>
        <v>52.929712984587198</v>
      </c>
      <c r="X1018" s="15">
        <f t="shared" si="224"/>
        <v>55.83713983142151</v>
      </c>
      <c r="Y1018" s="15">
        <f t="shared" si="225"/>
        <v>90.113732153401159</v>
      </c>
      <c r="Z1018" s="15">
        <f t="shared" si="226"/>
        <v>60.627960817763906</v>
      </c>
      <c r="AA1018" s="15">
        <f t="shared" si="227"/>
        <v>39.249071282083122</v>
      </c>
    </row>
    <row r="1019" spans="1:27" x14ac:dyDescent="0.25">
      <c r="A1019" s="4">
        <v>51153901223</v>
      </c>
      <c r="B1019" s="7" t="s">
        <v>997</v>
      </c>
      <c r="C1019" s="40">
        <f t="array" ref="C1019">SUMPRODUCT($D$10:$D$16, TRANSPOSE(U1019:AA1019))</f>
        <v>50.741386588616749</v>
      </c>
      <c r="E1019" s="16">
        <v>109.4</v>
      </c>
      <c r="F1019" s="9">
        <v>2</v>
      </c>
      <c r="G1019" s="9">
        <v>9</v>
      </c>
      <c r="H1019" s="9">
        <v>1</v>
      </c>
      <c r="I1019" s="41">
        <v>0.35859999999999997</v>
      </c>
      <c r="J1019" s="9">
        <v>40</v>
      </c>
      <c r="K1019" s="9">
        <v>8</v>
      </c>
      <c r="M1019" s="15">
        <f t="shared" si="214"/>
        <v>-2.7285255079673443E-2</v>
      </c>
      <c r="N1019" s="15">
        <f t="shared" si="215"/>
        <v>-0.79631939891108194</v>
      </c>
      <c r="O1019" s="15">
        <f t="shared" si="216"/>
        <v>-5.7131057015516108E-2</v>
      </c>
      <c r="P1019" s="15">
        <f t="shared" si="217"/>
        <v>0.14684140381176045</v>
      </c>
      <c r="Q1019" s="15">
        <f t="shared" si="218"/>
        <v>0.6474093959463737</v>
      </c>
      <c r="R1019" s="15">
        <f t="shared" si="219"/>
        <v>0.46898198829649451</v>
      </c>
      <c r="S1019" s="15">
        <f t="shared" si="220"/>
        <v>-0.27283321539925598</v>
      </c>
      <c r="U1019" s="15">
        <f t="shared" si="221"/>
        <v>48.911610861650928</v>
      </c>
      <c r="V1019" s="15">
        <f t="shared" si="222"/>
        <v>21.292320651734425</v>
      </c>
      <c r="W1019" s="15">
        <f t="shared" si="223"/>
        <v>47.722039844857797</v>
      </c>
      <c r="X1019" s="15">
        <f t="shared" si="224"/>
        <v>55.83713983142151</v>
      </c>
      <c r="Y1019" s="15">
        <f t="shared" si="225"/>
        <v>74.131649178043801</v>
      </c>
      <c r="Z1019" s="15">
        <f t="shared" si="226"/>
        <v>68.045874470525717</v>
      </c>
      <c r="AA1019" s="15">
        <f t="shared" si="227"/>
        <v>39.249071282083122</v>
      </c>
    </row>
    <row r="1020" spans="1:27" x14ac:dyDescent="0.25">
      <c r="A1020" s="4">
        <v>51153901224</v>
      </c>
      <c r="B1020" s="7" t="s">
        <v>998</v>
      </c>
      <c r="C1020" s="40">
        <f t="array" ref="C1020">SUMPRODUCT($D$10:$D$16, TRANSPOSE(U1020:AA1020))</f>
        <v>46.644781998445943</v>
      </c>
      <c r="E1020" s="16">
        <v>109.4</v>
      </c>
      <c r="F1020" s="9">
        <v>1</v>
      </c>
      <c r="G1020" s="9">
        <v>9</v>
      </c>
      <c r="H1020" s="9">
        <v>0</v>
      </c>
      <c r="I1020" s="41">
        <v>0.34060000000000001</v>
      </c>
      <c r="J1020" s="9">
        <v>43</v>
      </c>
      <c r="K1020" s="9">
        <v>7</v>
      </c>
      <c r="M1020" s="15">
        <f t="shared" si="214"/>
        <v>-2.7285255079673443E-2</v>
      </c>
      <c r="N1020" s="15">
        <f t="shared" si="215"/>
        <v>-0.96179625340856834</v>
      </c>
      <c r="O1020" s="15">
        <f t="shared" si="216"/>
        <v>-5.7131057015516108E-2</v>
      </c>
      <c r="P1020" s="15">
        <f t="shared" si="217"/>
        <v>-0.7282415870289497</v>
      </c>
      <c r="Q1020" s="15">
        <f t="shared" si="218"/>
        <v>0.91747254455662053</v>
      </c>
      <c r="R1020" s="15">
        <f t="shared" si="219"/>
        <v>0.58858995704846695</v>
      </c>
      <c r="S1020" s="15">
        <f t="shared" si="220"/>
        <v>-0.3718423384756368</v>
      </c>
      <c r="U1020" s="15">
        <f t="shared" si="221"/>
        <v>48.911610861650928</v>
      </c>
      <c r="V1020" s="15">
        <f t="shared" si="222"/>
        <v>16.807598021003432</v>
      </c>
      <c r="W1020" s="15">
        <f t="shared" si="223"/>
        <v>47.722039844857797</v>
      </c>
      <c r="X1020" s="15">
        <f t="shared" si="224"/>
        <v>23.323285630020674</v>
      </c>
      <c r="Y1020" s="15">
        <f t="shared" si="225"/>
        <v>82.055246322183237</v>
      </c>
      <c r="Z1020" s="15">
        <f t="shared" si="226"/>
        <v>72.193181372852962</v>
      </c>
      <c r="AA1020" s="15">
        <f t="shared" si="227"/>
        <v>35.500511936552613</v>
      </c>
    </row>
    <row r="1021" spans="1:27" x14ac:dyDescent="0.25">
      <c r="A1021" s="4">
        <v>51153901225</v>
      </c>
      <c r="B1021" s="7" t="s">
        <v>999</v>
      </c>
      <c r="C1021" s="40">
        <f t="array" ref="C1021">SUMPRODUCT($D$10:$D$16, TRANSPOSE(U1021:AA1021))</f>
        <v>45.782210690960646</v>
      </c>
      <c r="E1021" s="16">
        <v>109.4</v>
      </c>
      <c r="F1021" s="9">
        <v>1</v>
      </c>
      <c r="G1021" s="9">
        <v>10</v>
      </c>
      <c r="H1021" s="9">
        <v>0</v>
      </c>
      <c r="I1021" s="41">
        <v>0.33950000000000002</v>
      </c>
      <c r="J1021" s="9">
        <v>42</v>
      </c>
      <c r="K1021" s="9">
        <v>4</v>
      </c>
      <c r="M1021" s="15">
        <f t="shared" si="214"/>
        <v>-2.7285255079673443E-2</v>
      </c>
      <c r="N1021" s="15">
        <f t="shared" si="215"/>
        <v>-0.96179625340856834</v>
      </c>
      <c r="O1021" s="15">
        <f t="shared" si="216"/>
        <v>7.3503146495981761E-2</v>
      </c>
      <c r="P1021" s="15">
        <f t="shared" si="217"/>
        <v>-0.7282415870289497</v>
      </c>
      <c r="Q1021" s="15">
        <f t="shared" si="218"/>
        <v>0.93397640363835777</v>
      </c>
      <c r="R1021" s="15">
        <f t="shared" si="219"/>
        <v>0.5487206341311428</v>
      </c>
      <c r="S1021" s="15">
        <f t="shared" si="220"/>
        <v>-0.66886970770477927</v>
      </c>
      <c r="U1021" s="15">
        <f t="shared" si="221"/>
        <v>48.911610861650928</v>
      </c>
      <c r="V1021" s="15">
        <f t="shared" si="222"/>
        <v>16.807598021003432</v>
      </c>
      <c r="W1021" s="15">
        <f t="shared" si="223"/>
        <v>52.929712984587198</v>
      </c>
      <c r="X1021" s="15">
        <f t="shared" si="224"/>
        <v>23.323285630020674</v>
      </c>
      <c r="Y1021" s="15">
        <f t="shared" si="225"/>
        <v>82.484196752735841</v>
      </c>
      <c r="Z1021" s="15">
        <f t="shared" si="226"/>
        <v>70.840140826842628</v>
      </c>
      <c r="AA1021" s="15">
        <f t="shared" si="227"/>
        <v>25.17892975988385</v>
      </c>
    </row>
    <row r="1022" spans="1:27" x14ac:dyDescent="0.25">
      <c r="A1022" s="4">
        <v>51153901226</v>
      </c>
      <c r="B1022" s="7" t="s">
        <v>1000</v>
      </c>
      <c r="C1022" s="40">
        <f t="array" ref="C1022">SUMPRODUCT($D$10:$D$16, TRANSPOSE(U1022:AA1022))</f>
        <v>47.151554817404268</v>
      </c>
      <c r="E1022" s="16">
        <v>109.4</v>
      </c>
      <c r="F1022" s="9">
        <v>3</v>
      </c>
      <c r="G1022" s="9">
        <v>11</v>
      </c>
      <c r="H1022" s="9">
        <v>0</v>
      </c>
      <c r="I1022" s="41">
        <v>0.32500000000000001</v>
      </c>
      <c r="J1022" s="9">
        <v>35</v>
      </c>
      <c r="K1022" s="9">
        <v>4</v>
      </c>
      <c r="M1022" s="15">
        <f t="shared" si="214"/>
        <v>-2.7285255079673443E-2</v>
      </c>
      <c r="N1022" s="15">
        <f t="shared" si="215"/>
        <v>-0.63084254441359544</v>
      </c>
      <c r="O1022" s="15">
        <f t="shared" si="216"/>
        <v>0.20413735000747965</v>
      </c>
      <c r="P1022" s="15">
        <f t="shared" si="217"/>
        <v>-0.7282415870289497</v>
      </c>
      <c r="Q1022" s="15">
        <f t="shared" si="218"/>
        <v>1.1515272733521684</v>
      </c>
      <c r="R1022" s="15">
        <f t="shared" si="219"/>
        <v>0.26963537370987384</v>
      </c>
      <c r="S1022" s="15">
        <f t="shared" si="220"/>
        <v>-0.66886970770477927</v>
      </c>
      <c r="U1022" s="15">
        <f t="shared" si="221"/>
        <v>48.911610861650928</v>
      </c>
      <c r="V1022" s="15">
        <f t="shared" si="222"/>
        <v>26.407174122408207</v>
      </c>
      <c r="W1022" s="15">
        <f t="shared" si="223"/>
        <v>58.087691612990376</v>
      </c>
      <c r="X1022" s="15">
        <f t="shared" si="224"/>
        <v>23.323285630020674</v>
      </c>
      <c r="Y1022" s="15">
        <f t="shared" si="225"/>
        <v>87.524230917111879</v>
      </c>
      <c r="Z1022" s="15">
        <f t="shared" si="226"/>
        <v>60.627960817763906</v>
      </c>
      <c r="AA1022" s="15">
        <f t="shared" si="227"/>
        <v>25.17892975988385</v>
      </c>
    </row>
    <row r="1023" spans="1:27" x14ac:dyDescent="0.25">
      <c r="A1023" s="4">
        <v>51153901227</v>
      </c>
      <c r="B1023" s="7" t="s">
        <v>1001</v>
      </c>
      <c r="C1023" s="40">
        <f t="array" ref="C1023">SUMPRODUCT($D$10:$D$16, TRANSPOSE(U1023:AA1023))</f>
        <v>46.683501402344703</v>
      </c>
      <c r="E1023" s="16">
        <v>109.4</v>
      </c>
      <c r="F1023" s="9">
        <v>1</v>
      </c>
      <c r="G1023" s="9">
        <v>10</v>
      </c>
      <c r="H1023" s="9">
        <v>0</v>
      </c>
      <c r="I1023" s="41">
        <v>0.29530000000000001</v>
      </c>
      <c r="J1023" s="9">
        <v>38</v>
      </c>
      <c r="K1023" s="9">
        <v>4</v>
      </c>
      <c r="M1023" s="15">
        <f t="shared" si="214"/>
        <v>-2.7285255079673443E-2</v>
      </c>
      <c r="N1023" s="15">
        <f t="shared" si="215"/>
        <v>-0.96179625340856834</v>
      </c>
      <c r="O1023" s="15">
        <f t="shared" si="216"/>
        <v>7.3503146495981761E-2</v>
      </c>
      <c r="P1023" s="15">
        <f t="shared" si="217"/>
        <v>-0.7282415870289497</v>
      </c>
      <c r="Q1023" s="15">
        <f t="shared" si="218"/>
        <v>1.5971314685590769</v>
      </c>
      <c r="R1023" s="15">
        <f t="shared" si="219"/>
        <v>0.38924334246184622</v>
      </c>
      <c r="S1023" s="15">
        <f t="shared" si="220"/>
        <v>-0.66886970770477927</v>
      </c>
      <c r="U1023" s="15">
        <f t="shared" si="221"/>
        <v>48.911610861650928</v>
      </c>
      <c r="V1023" s="15">
        <f t="shared" si="222"/>
        <v>16.807598021003432</v>
      </c>
      <c r="W1023" s="15">
        <f t="shared" si="223"/>
        <v>52.929712984587198</v>
      </c>
      <c r="X1023" s="15">
        <f t="shared" si="224"/>
        <v>23.323285630020674</v>
      </c>
      <c r="Y1023" s="15">
        <f t="shared" si="225"/>
        <v>94.488179755097534</v>
      </c>
      <c r="Z1023" s="15">
        <f t="shared" si="226"/>
        <v>65.145192804169298</v>
      </c>
      <c r="AA1023" s="15">
        <f t="shared" si="227"/>
        <v>25.17892975988385</v>
      </c>
    </row>
    <row r="1024" spans="1:27" x14ac:dyDescent="0.25">
      <c r="A1024" s="4">
        <v>51153901228</v>
      </c>
      <c r="B1024" s="7" t="s">
        <v>1002</v>
      </c>
      <c r="C1024" s="40">
        <f t="array" ref="C1024">SUMPRODUCT($D$10:$D$16, TRANSPOSE(U1024:AA1024))</f>
        <v>49.088365328687914</v>
      </c>
      <c r="E1024" s="16">
        <v>109.4</v>
      </c>
      <c r="F1024" s="9">
        <v>1</v>
      </c>
      <c r="G1024" s="9">
        <v>8</v>
      </c>
      <c r="H1024" s="9">
        <v>0</v>
      </c>
      <c r="I1024" s="41">
        <v>0.3155</v>
      </c>
      <c r="J1024" s="9">
        <v>42</v>
      </c>
      <c r="K1024" s="9">
        <v>11</v>
      </c>
      <c r="M1024" s="15">
        <f t="shared" si="214"/>
        <v>-2.7285255079673443E-2</v>
      </c>
      <c r="N1024" s="15">
        <f t="shared" si="215"/>
        <v>-0.96179625340856834</v>
      </c>
      <c r="O1024" s="15">
        <f t="shared" si="216"/>
        <v>-0.18776526052701398</v>
      </c>
      <c r="P1024" s="15">
        <f t="shared" si="217"/>
        <v>-0.7282415870289497</v>
      </c>
      <c r="Q1024" s="15">
        <f t="shared" si="218"/>
        <v>1.2940606017853546</v>
      </c>
      <c r="R1024" s="15">
        <f t="shared" si="219"/>
        <v>0.5487206341311428</v>
      </c>
      <c r="S1024" s="15">
        <f t="shared" si="220"/>
        <v>2.4194153829886451E-2</v>
      </c>
      <c r="U1024" s="15">
        <f t="shared" si="221"/>
        <v>48.911610861650928</v>
      </c>
      <c r="V1024" s="15">
        <f t="shared" si="222"/>
        <v>16.807598021003432</v>
      </c>
      <c r="W1024" s="15">
        <f t="shared" si="223"/>
        <v>42.553033471880973</v>
      </c>
      <c r="X1024" s="15">
        <f t="shared" si="224"/>
        <v>23.323285630020674</v>
      </c>
      <c r="Y1024" s="15">
        <f t="shared" si="225"/>
        <v>90.217775556155445</v>
      </c>
      <c r="Z1024" s="15">
        <f t="shared" si="226"/>
        <v>70.840140826842628</v>
      </c>
      <c r="AA1024" s="15">
        <f t="shared" si="227"/>
        <v>50.965112933261345</v>
      </c>
    </row>
    <row r="1025" spans="1:27" x14ac:dyDescent="0.25">
      <c r="A1025" s="4">
        <v>51153901229</v>
      </c>
      <c r="B1025" s="7" t="s">
        <v>1003</v>
      </c>
      <c r="C1025" s="40">
        <f t="array" ref="C1025">SUMPRODUCT($D$10:$D$16, TRANSPOSE(U1025:AA1025))</f>
        <v>47.810231862485601</v>
      </c>
      <c r="E1025" s="16">
        <v>109.4</v>
      </c>
      <c r="F1025" s="9">
        <v>3</v>
      </c>
      <c r="G1025" s="9">
        <v>11</v>
      </c>
      <c r="H1025" s="9">
        <v>0</v>
      </c>
      <c r="I1025" s="41">
        <v>0.27829999999999999</v>
      </c>
      <c r="J1025" s="9">
        <v>32</v>
      </c>
      <c r="K1025" s="9">
        <v>4</v>
      </c>
      <c r="M1025" s="15">
        <f t="shared" si="214"/>
        <v>-2.7285255079673443E-2</v>
      </c>
      <c r="N1025" s="15">
        <f t="shared" si="215"/>
        <v>-0.63084254441359544</v>
      </c>
      <c r="O1025" s="15">
        <f t="shared" si="216"/>
        <v>0.20413735000747965</v>
      </c>
      <c r="P1025" s="15">
        <f t="shared" si="217"/>
        <v>-0.7282415870289497</v>
      </c>
      <c r="Q1025" s="15">
        <f t="shared" si="218"/>
        <v>1.8521911089131997</v>
      </c>
      <c r="R1025" s="15">
        <f t="shared" si="219"/>
        <v>0.15002740495790146</v>
      </c>
      <c r="S1025" s="15">
        <f t="shared" si="220"/>
        <v>-0.66886970770477927</v>
      </c>
      <c r="U1025" s="15">
        <f t="shared" si="221"/>
        <v>48.911610861650928</v>
      </c>
      <c r="V1025" s="15">
        <f t="shared" si="222"/>
        <v>26.407174122408207</v>
      </c>
      <c r="W1025" s="15">
        <f t="shared" si="223"/>
        <v>58.087691612990376</v>
      </c>
      <c r="X1025" s="15">
        <f t="shared" si="224"/>
        <v>23.323285630020674</v>
      </c>
      <c r="Y1025" s="15">
        <f t="shared" si="225"/>
        <v>96.800080746697361</v>
      </c>
      <c r="Z1025" s="15">
        <f t="shared" si="226"/>
        <v>55.962850303747771</v>
      </c>
      <c r="AA1025" s="15">
        <f t="shared" si="227"/>
        <v>25.17892975988385</v>
      </c>
    </row>
    <row r="1026" spans="1:27" x14ac:dyDescent="0.25">
      <c r="A1026" s="4">
        <v>51153901230</v>
      </c>
      <c r="B1026" s="7" t="s">
        <v>1004</v>
      </c>
      <c r="C1026" s="40">
        <f t="array" ref="C1026">SUMPRODUCT($D$10:$D$16, TRANSPOSE(U1026:AA1026))</f>
        <v>49.027570572233259</v>
      </c>
      <c r="E1026" s="16">
        <v>109.4</v>
      </c>
      <c r="F1026" s="9">
        <v>3</v>
      </c>
      <c r="G1026" s="9">
        <v>11</v>
      </c>
      <c r="H1026" s="9">
        <v>0</v>
      </c>
      <c r="I1026" s="41">
        <v>0.2482</v>
      </c>
      <c r="J1026" s="9">
        <v>34</v>
      </c>
      <c r="K1026" s="9">
        <v>5</v>
      </c>
      <c r="M1026" s="15">
        <f t="shared" si="214"/>
        <v>-2.7285255079673443E-2</v>
      </c>
      <c r="N1026" s="15">
        <f t="shared" si="215"/>
        <v>-0.63084254441359544</v>
      </c>
      <c r="O1026" s="15">
        <f t="shared" si="216"/>
        <v>0.20413735000747965</v>
      </c>
      <c r="P1026" s="15">
        <f t="shared" si="217"/>
        <v>-0.7282415870289497</v>
      </c>
      <c r="Q1026" s="15">
        <f t="shared" si="218"/>
        <v>2.303796707422558</v>
      </c>
      <c r="R1026" s="15">
        <f t="shared" si="219"/>
        <v>0.22976605079254972</v>
      </c>
      <c r="S1026" s="15">
        <f t="shared" si="220"/>
        <v>-0.56986058462839839</v>
      </c>
      <c r="U1026" s="15">
        <f t="shared" si="221"/>
        <v>48.911610861650928</v>
      </c>
      <c r="V1026" s="15">
        <f t="shared" si="222"/>
        <v>26.407174122408207</v>
      </c>
      <c r="W1026" s="15">
        <f t="shared" si="223"/>
        <v>58.087691612990376</v>
      </c>
      <c r="X1026" s="15">
        <f t="shared" si="224"/>
        <v>23.323285630020674</v>
      </c>
      <c r="Y1026" s="15">
        <f t="shared" si="225"/>
        <v>98.938297097599573</v>
      </c>
      <c r="Z1026" s="15">
        <f t="shared" si="226"/>
        <v>59.086321674270557</v>
      </c>
      <c r="AA1026" s="15">
        <f t="shared" si="227"/>
        <v>28.438613006692538</v>
      </c>
    </row>
    <row r="1027" spans="1:27" x14ac:dyDescent="0.25">
      <c r="A1027" s="4">
        <v>51153901231</v>
      </c>
      <c r="B1027" s="7" t="s">
        <v>1005</v>
      </c>
      <c r="C1027" s="40">
        <f t="array" ref="C1027">SUMPRODUCT($D$10:$D$16, TRANSPOSE(U1027:AA1027))</f>
        <v>50.413290098387989</v>
      </c>
      <c r="E1027" s="16">
        <v>109.4</v>
      </c>
      <c r="F1027" s="9">
        <v>3</v>
      </c>
      <c r="G1027" s="9">
        <v>12</v>
      </c>
      <c r="H1027" s="9">
        <v>1</v>
      </c>
      <c r="I1027" s="41">
        <v>0.37719999999999998</v>
      </c>
      <c r="J1027" s="9">
        <v>24</v>
      </c>
      <c r="K1027" s="9">
        <v>11</v>
      </c>
      <c r="M1027" s="15">
        <f t="shared" si="214"/>
        <v>-2.7285255079673443E-2</v>
      </c>
      <c r="N1027" s="15">
        <f t="shared" si="215"/>
        <v>-0.63084254441359544</v>
      </c>
      <c r="O1027" s="15">
        <f t="shared" si="216"/>
        <v>0.33477155351897753</v>
      </c>
      <c r="P1027" s="15">
        <f t="shared" si="217"/>
        <v>0.14684140381176045</v>
      </c>
      <c r="Q1027" s="15">
        <f t="shared" si="218"/>
        <v>0.36834414238245117</v>
      </c>
      <c r="R1027" s="15">
        <f t="shared" si="219"/>
        <v>-0.16892717838069163</v>
      </c>
      <c r="S1027" s="15">
        <f t="shared" si="220"/>
        <v>2.4194153829886451E-2</v>
      </c>
      <c r="U1027" s="15">
        <f t="shared" si="221"/>
        <v>48.911610861650928</v>
      </c>
      <c r="V1027" s="15">
        <f t="shared" si="222"/>
        <v>26.407174122408207</v>
      </c>
      <c r="W1027" s="15">
        <f t="shared" si="223"/>
        <v>63.110128972632872</v>
      </c>
      <c r="X1027" s="15">
        <f t="shared" si="224"/>
        <v>55.83713983142151</v>
      </c>
      <c r="Y1027" s="15">
        <f t="shared" si="225"/>
        <v>64.369167909824014</v>
      </c>
      <c r="Z1027" s="15">
        <f t="shared" si="226"/>
        <v>43.292696057517112</v>
      </c>
      <c r="AA1027" s="15">
        <f t="shared" si="227"/>
        <v>50.965112933261345</v>
      </c>
    </row>
    <row r="1028" spans="1:27" x14ac:dyDescent="0.25">
      <c r="A1028" s="4">
        <v>51153901232</v>
      </c>
      <c r="B1028" s="7" t="s">
        <v>1006</v>
      </c>
      <c r="C1028" s="40">
        <f t="array" ref="C1028">SUMPRODUCT($D$10:$D$16, TRANSPOSE(U1028:AA1028))</f>
        <v>49.526059574897673</v>
      </c>
      <c r="E1028" s="16">
        <v>109.4</v>
      </c>
      <c r="F1028" s="9">
        <v>2</v>
      </c>
      <c r="G1028" s="9">
        <v>13</v>
      </c>
      <c r="H1028" s="9">
        <v>0</v>
      </c>
      <c r="I1028" s="41">
        <v>0.31269999999999998</v>
      </c>
      <c r="J1028" s="9">
        <v>29</v>
      </c>
      <c r="K1028" s="9">
        <v>9</v>
      </c>
      <c r="M1028" s="15">
        <f t="shared" si="214"/>
        <v>-2.7285255079673443E-2</v>
      </c>
      <c r="N1028" s="15">
        <f t="shared" si="215"/>
        <v>-0.79631939891108194</v>
      </c>
      <c r="O1028" s="15">
        <f t="shared" si="216"/>
        <v>0.46540575703047538</v>
      </c>
      <c r="P1028" s="15">
        <f t="shared" si="217"/>
        <v>-0.7282415870289497</v>
      </c>
      <c r="Q1028" s="15">
        <f t="shared" si="218"/>
        <v>1.3360704249025048</v>
      </c>
      <c r="R1028" s="15">
        <f t="shared" si="219"/>
        <v>3.0419436205929046E-2</v>
      </c>
      <c r="S1028" s="15">
        <f t="shared" si="220"/>
        <v>-0.17382409232287518</v>
      </c>
      <c r="U1028" s="15">
        <f t="shared" si="221"/>
        <v>48.911610861650928</v>
      </c>
      <c r="V1028" s="15">
        <f t="shared" si="222"/>
        <v>21.292320651734425</v>
      </c>
      <c r="W1028" s="15">
        <f t="shared" si="223"/>
        <v>67.917954389005075</v>
      </c>
      <c r="X1028" s="15">
        <f t="shared" si="224"/>
        <v>23.323285630020674</v>
      </c>
      <c r="Y1028" s="15">
        <f t="shared" si="225"/>
        <v>90.92368721637682</v>
      </c>
      <c r="Z1028" s="15">
        <f t="shared" si="226"/>
        <v>51.213372791145709</v>
      </c>
      <c r="AA1028" s="15">
        <f t="shared" si="227"/>
        <v>43.100185484350114</v>
      </c>
    </row>
    <row r="1029" spans="1:27" x14ac:dyDescent="0.25">
      <c r="A1029" s="4">
        <v>51153901233</v>
      </c>
      <c r="B1029" s="7" t="s">
        <v>1007</v>
      </c>
      <c r="C1029" s="40">
        <f t="array" ref="C1029">SUMPRODUCT($D$10:$D$16, TRANSPOSE(U1029:AA1029))</f>
        <v>45.651995970495683</v>
      </c>
      <c r="E1029" s="16">
        <v>109.4</v>
      </c>
      <c r="F1029" s="9">
        <v>3</v>
      </c>
      <c r="G1029" s="9">
        <v>11</v>
      </c>
      <c r="H1029" s="9">
        <v>0</v>
      </c>
      <c r="I1029" s="41">
        <v>0.3211</v>
      </c>
      <c r="J1029" s="9">
        <v>21</v>
      </c>
      <c r="K1029" s="9">
        <v>7</v>
      </c>
      <c r="M1029" s="15">
        <f t="shared" si="214"/>
        <v>-2.7285255079673443E-2</v>
      </c>
      <c r="N1029" s="15">
        <f t="shared" si="215"/>
        <v>-0.63084254441359544</v>
      </c>
      <c r="O1029" s="15">
        <f t="shared" si="216"/>
        <v>0.20413735000747965</v>
      </c>
      <c r="P1029" s="15">
        <f t="shared" si="217"/>
        <v>-0.7282415870289497</v>
      </c>
      <c r="Q1029" s="15">
        <f t="shared" si="218"/>
        <v>1.2100409555510556</v>
      </c>
      <c r="R1029" s="15">
        <f t="shared" si="219"/>
        <v>-0.28853514713266404</v>
      </c>
      <c r="S1029" s="15">
        <f t="shared" si="220"/>
        <v>-0.3718423384756368</v>
      </c>
      <c r="U1029" s="15">
        <f t="shared" si="221"/>
        <v>48.911610861650928</v>
      </c>
      <c r="V1029" s="15">
        <f t="shared" si="222"/>
        <v>26.407174122408207</v>
      </c>
      <c r="W1029" s="15">
        <f t="shared" si="223"/>
        <v>58.087691612990376</v>
      </c>
      <c r="X1029" s="15">
        <f t="shared" si="224"/>
        <v>23.323285630020674</v>
      </c>
      <c r="Y1029" s="15">
        <f t="shared" si="225"/>
        <v>88.686841109968569</v>
      </c>
      <c r="Z1029" s="15">
        <f t="shared" si="226"/>
        <v>38.646856519878462</v>
      </c>
      <c r="AA1029" s="15">
        <f t="shared" si="227"/>
        <v>35.500511936552613</v>
      </c>
    </row>
    <row r="1030" spans="1:27" x14ac:dyDescent="0.25">
      <c r="A1030" s="4">
        <v>51153901234</v>
      </c>
      <c r="B1030" s="7" t="s">
        <v>1008</v>
      </c>
      <c r="C1030" s="40">
        <f t="array" ref="C1030">SUMPRODUCT($D$10:$D$16, TRANSPOSE(U1030:AA1030))</f>
        <v>45.185432778719168</v>
      </c>
      <c r="E1030" s="16">
        <v>109.4</v>
      </c>
      <c r="F1030" s="9">
        <v>3</v>
      </c>
      <c r="G1030" s="9">
        <v>11</v>
      </c>
      <c r="H1030" s="9">
        <v>0</v>
      </c>
      <c r="I1030" s="41">
        <v>0.33789999999999998</v>
      </c>
      <c r="J1030" s="9">
        <v>27</v>
      </c>
      <c r="K1030" s="9">
        <v>5</v>
      </c>
      <c r="M1030" s="15">
        <f t="shared" si="214"/>
        <v>-2.7285255079673443E-2</v>
      </c>
      <c r="N1030" s="15">
        <f t="shared" si="215"/>
        <v>-0.63084254441359544</v>
      </c>
      <c r="O1030" s="15">
        <f t="shared" si="216"/>
        <v>0.20413735000747965</v>
      </c>
      <c r="P1030" s="15">
        <f t="shared" si="217"/>
        <v>-0.7282415870289497</v>
      </c>
      <c r="Q1030" s="15">
        <f t="shared" si="218"/>
        <v>0.9579820168481582</v>
      </c>
      <c r="R1030" s="15">
        <f t="shared" si="219"/>
        <v>-4.9319209628719218E-2</v>
      </c>
      <c r="S1030" s="15">
        <f t="shared" si="220"/>
        <v>-0.56986058462839839</v>
      </c>
      <c r="U1030" s="15">
        <f t="shared" si="221"/>
        <v>48.911610861650928</v>
      </c>
      <c r="V1030" s="15">
        <f t="shared" si="222"/>
        <v>26.407174122408207</v>
      </c>
      <c r="W1030" s="15">
        <f t="shared" si="223"/>
        <v>58.087691612990376</v>
      </c>
      <c r="X1030" s="15">
        <f t="shared" si="224"/>
        <v>23.323285630020674</v>
      </c>
      <c r="Y1030" s="15">
        <f t="shared" si="225"/>
        <v>83.096408663505258</v>
      </c>
      <c r="Z1030" s="15">
        <f t="shared" si="226"/>
        <v>48.033245553766214</v>
      </c>
      <c r="AA1030" s="15">
        <f t="shared" si="227"/>
        <v>28.438613006692538</v>
      </c>
    </row>
    <row r="1031" spans="1:27" x14ac:dyDescent="0.25">
      <c r="A1031" s="4">
        <v>51153901235</v>
      </c>
      <c r="B1031" s="7" t="s">
        <v>1009</v>
      </c>
      <c r="C1031" s="40">
        <f t="array" ref="C1031">SUMPRODUCT($D$10:$D$16, TRANSPOSE(U1031:AA1031))</f>
        <v>51.167353649324276</v>
      </c>
      <c r="E1031" s="16">
        <v>109.4</v>
      </c>
      <c r="F1031" s="9">
        <v>3</v>
      </c>
      <c r="G1031" s="9">
        <v>12</v>
      </c>
      <c r="H1031" s="9">
        <v>1</v>
      </c>
      <c r="I1031" s="41">
        <v>0.34749999999999998</v>
      </c>
      <c r="J1031" s="9">
        <v>30</v>
      </c>
      <c r="K1031" s="9">
        <v>6</v>
      </c>
      <c r="M1031" s="15">
        <f t="shared" si="214"/>
        <v>-2.7285255079673443E-2</v>
      </c>
      <c r="N1031" s="15">
        <f t="shared" si="215"/>
        <v>-0.63084254441359544</v>
      </c>
      <c r="O1031" s="15">
        <f t="shared" si="216"/>
        <v>0.33477155351897753</v>
      </c>
      <c r="P1031" s="15">
        <f t="shared" si="217"/>
        <v>0.14684140381176045</v>
      </c>
      <c r="Q1031" s="15">
        <f t="shared" si="218"/>
        <v>0.81394833758935958</v>
      </c>
      <c r="R1031" s="15">
        <f t="shared" si="219"/>
        <v>7.0288759123253178E-2</v>
      </c>
      <c r="S1031" s="15">
        <f t="shared" si="220"/>
        <v>-0.47085146155201762</v>
      </c>
      <c r="U1031" s="15">
        <f t="shared" si="221"/>
        <v>48.911610861650928</v>
      </c>
      <c r="V1031" s="15">
        <f t="shared" si="222"/>
        <v>26.407174122408207</v>
      </c>
      <c r="W1031" s="15">
        <f t="shared" si="223"/>
        <v>63.110128972632872</v>
      </c>
      <c r="X1031" s="15">
        <f t="shared" si="224"/>
        <v>55.83713983142151</v>
      </c>
      <c r="Y1031" s="15">
        <f t="shared" si="225"/>
        <v>79.216272617861776</v>
      </c>
      <c r="Z1031" s="15">
        <f t="shared" si="226"/>
        <v>52.801808535044927</v>
      </c>
      <c r="AA1031" s="15">
        <f t="shared" si="227"/>
        <v>31.887340604249715</v>
      </c>
    </row>
    <row r="1032" spans="1:27" x14ac:dyDescent="0.25">
      <c r="A1032" s="4">
        <v>51153901236</v>
      </c>
      <c r="B1032" s="7" t="s">
        <v>1010</v>
      </c>
      <c r="C1032" s="40">
        <f t="array" ref="C1032">SUMPRODUCT($D$10:$D$16, TRANSPOSE(U1032:AA1032))</f>
        <v>52.516212246405182</v>
      </c>
      <c r="E1032" s="16">
        <v>109.4</v>
      </c>
      <c r="F1032" s="9">
        <v>3</v>
      </c>
      <c r="G1032" s="9">
        <v>12</v>
      </c>
      <c r="H1032" s="9">
        <v>1</v>
      </c>
      <c r="I1032" s="41">
        <v>0.32969999999999999</v>
      </c>
      <c r="J1032" s="9">
        <v>36</v>
      </c>
      <c r="K1032" s="9">
        <v>4</v>
      </c>
      <c r="M1032" s="15">
        <f t="shared" si="214"/>
        <v>-2.7285255079673443E-2</v>
      </c>
      <c r="N1032" s="15">
        <f t="shared" si="215"/>
        <v>-0.63084254441359544</v>
      </c>
      <c r="O1032" s="15">
        <f t="shared" si="216"/>
        <v>0.33477155351897753</v>
      </c>
      <c r="P1032" s="15">
        <f t="shared" si="217"/>
        <v>0.14684140381176045</v>
      </c>
      <c r="Q1032" s="15">
        <f t="shared" si="218"/>
        <v>1.0810107845483818</v>
      </c>
      <c r="R1032" s="15">
        <f t="shared" si="219"/>
        <v>0.30950469662719798</v>
      </c>
      <c r="S1032" s="15">
        <f t="shared" si="220"/>
        <v>-0.66886970770477927</v>
      </c>
      <c r="U1032" s="15">
        <f t="shared" si="221"/>
        <v>48.911610861650928</v>
      </c>
      <c r="V1032" s="15">
        <f t="shared" si="222"/>
        <v>26.407174122408207</v>
      </c>
      <c r="W1032" s="15">
        <f t="shared" si="223"/>
        <v>63.110128972632872</v>
      </c>
      <c r="X1032" s="15">
        <f t="shared" si="224"/>
        <v>55.83713983142151</v>
      </c>
      <c r="Y1032" s="15">
        <f t="shared" si="225"/>
        <v>86.015384179362044</v>
      </c>
      <c r="Z1032" s="15">
        <f t="shared" si="226"/>
        <v>62.153117997476869</v>
      </c>
      <c r="AA1032" s="15">
        <f t="shared" si="227"/>
        <v>25.17892975988385</v>
      </c>
    </row>
    <row r="1033" spans="1:27" x14ac:dyDescent="0.25">
      <c r="A1033" s="4">
        <v>51153901237</v>
      </c>
      <c r="B1033" s="7" t="s">
        <v>1011</v>
      </c>
      <c r="C1033" s="40">
        <f t="array" ref="C1033">SUMPRODUCT($D$10:$D$16, TRANSPOSE(U1033:AA1033))</f>
        <v>49.757090251269688</v>
      </c>
      <c r="E1033" s="16">
        <v>109.4</v>
      </c>
      <c r="F1033" s="9">
        <v>1</v>
      </c>
      <c r="G1033" s="9">
        <v>12</v>
      </c>
      <c r="H1033" s="9">
        <v>1</v>
      </c>
      <c r="I1033" s="41">
        <v>0.35770000000000002</v>
      </c>
      <c r="J1033" s="9">
        <v>35</v>
      </c>
      <c r="K1033" s="9">
        <v>5</v>
      </c>
      <c r="M1033" s="15">
        <f t="shared" si="214"/>
        <v>-2.7285255079673443E-2</v>
      </c>
      <c r="N1033" s="15">
        <f t="shared" si="215"/>
        <v>-0.96179625340856834</v>
      </c>
      <c r="O1033" s="15">
        <f t="shared" si="216"/>
        <v>0.33477155351897753</v>
      </c>
      <c r="P1033" s="15">
        <f t="shared" si="217"/>
        <v>0.14684140381176045</v>
      </c>
      <c r="Q1033" s="15">
        <f t="shared" si="218"/>
        <v>0.66091255337688537</v>
      </c>
      <c r="R1033" s="15">
        <f t="shared" si="219"/>
        <v>0.26963537370987384</v>
      </c>
      <c r="S1033" s="15">
        <f t="shared" si="220"/>
        <v>-0.56986058462839839</v>
      </c>
      <c r="U1033" s="15">
        <f t="shared" si="221"/>
        <v>48.911610861650928</v>
      </c>
      <c r="V1033" s="15">
        <f t="shared" si="222"/>
        <v>16.807598021003432</v>
      </c>
      <c r="W1033" s="15">
        <f t="shared" si="223"/>
        <v>63.110128972632872</v>
      </c>
      <c r="X1033" s="15">
        <f t="shared" si="224"/>
        <v>55.83713983142151</v>
      </c>
      <c r="Y1033" s="15">
        <f t="shared" si="225"/>
        <v>74.566580247722669</v>
      </c>
      <c r="Z1033" s="15">
        <f t="shared" si="226"/>
        <v>60.627960817763906</v>
      </c>
      <c r="AA1033" s="15">
        <f t="shared" si="227"/>
        <v>28.438613006692538</v>
      </c>
    </row>
    <row r="1034" spans="1:27" x14ac:dyDescent="0.25">
      <c r="A1034" s="4">
        <v>51153901303</v>
      </c>
      <c r="B1034" s="7" t="s">
        <v>1012</v>
      </c>
      <c r="C1034" s="40">
        <f t="array" ref="C1034">SUMPRODUCT($D$10:$D$16, TRANSPOSE(U1034:AA1034))</f>
        <v>53.805067365203762</v>
      </c>
      <c r="E1034" s="16">
        <v>109.4</v>
      </c>
      <c r="F1034" s="9">
        <v>2</v>
      </c>
      <c r="G1034" s="9">
        <v>11</v>
      </c>
      <c r="H1034" s="9">
        <v>1</v>
      </c>
      <c r="I1034" s="41">
        <v>0.25769999999999998</v>
      </c>
      <c r="J1034" s="9">
        <v>36</v>
      </c>
      <c r="K1034" s="9">
        <v>6</v>
      </c>
      <c r="M1034" s="15">
        <f t="shared" si="214"/>
        <v>-2.7285255079673443E-2</v>
      </c>
      <c r="N1034" s="15">
        <f t="shared" si="215"/>
        <v>-0.79631939891108194</v>
      </c>
      <c r="O1034" s="15">
        <f t="shared" si="216"/>
        <v>0.20413735000747965</v>
      </c>
      <c r="P1034" s="15">
        <f t="shared" si="217"/>
        <v>0.14684140381176045</v>
      </c>
      <c r="Q1034" s="15">
        <f t="shared" si="218"/>
        <v>2.1612633789893718</v>
      </c>
      <c r="R1034" s="15">
        <f t="shared" si="219"/>
        <v>0.30950469662719798</v>
      </c>
      <c r="S1034" s="15">
        <f t="shared" si="220"/>
        <v>-0.47085146155201762</v>
      </c>
      <c r="U1034" s="15">
        <f t="shared" si="221"/>
        <v>48.911610861650928</v>
      </c>
      <c r="V1034" s="15">
        <f t="shared" si="222"/>
        <v>21.292320651734425</v>
      </c>
      <c r="W1034" s="15">
        <f t="shared" si="223"/>
        <v>58.087691612990376</v>
      </c>
      <c r="X1034" s="15">
        <f t="shared" si="224"/>
        <v>55.83713983142151</v>
      </c>
      <c r="Y1034" s="15">
        <f t="shared" si="225"/>
        <v>98.466249996902548</v>
      </c>
      <c r="Z1034" s="15">
        <f t="shared" si="226"/>
        <v>62.153117997476869</v>
      </c>
      <c r="AA1034" s="15">
        <f t="shared" si="227"/>
        <v>31.887340604249715</v>
      </c>
    </row>
    <row r="1035" spans="1:27" x14ac:dyDescent="0.25">
      <c r="A1035" s="4">
        <v>51153901304</v>
      </c>
      <c r="B1035" s="7" t="s">
        <v>1013</v>
      </c>
      <c r="C1035" s="40">
        <f t="array" ref="C1035">SUMPRODUCT($D$10:$D$16, TRANSPOSE(U1035:AA1035))</f>
        <v>50.852792689357024</v>
      </c>
      <c r="E1035" s="16">
        <v>109.4</v>
      </c>
      <c r="F1035" s="9">
        <v>2</v>
      </c>
      <c r="G1035" s="9">
        <v>11</v>
      </c>
      <c r="H1035" s="9">
        <v>1</v>
      </c>
      <c r="I1035" s="41">
        <v>0.31040000000000001</v>
      </c>
      <c r="J1035" s="9">
        <v>25</v>
      </c>
      <c r="K1035" s="9">
        <v>7</v>
      </c>
      <c r="M1035" s="15">
        <f t="shared" si="214"/>
        <v>-2.7285255079673443E-2</v>
      </c>
      <c r="N1035" s="15">
        <f t="shared" si="215"/>
        <v>-0.79631939891108194</v>
      </c>
      <c r="O1035" s="15">
        <f t="shared" si="216"/>
        <v>0.20413735000747965</v>
      </c>
      <c r="P1035" s="15">
        <f t="shared" si="217"/>
        <v>0.14684140381176045</v>
      </c>
      <c r="Q1035" s="15">
        <f t="shared" si="218"/>
        <v>1.3705784938915915</v>
      </c>
      <c r="R1035" s="15">
        <f t="shared" si="219"/>
        <v>-0.12905785546336748</v>
      </c>
      <c r="S1035" s="15">
        <f t="shared" si="220"/>
        <v>-0.3718423384756368</v>
      </c>
      <c r="U1035" s="15">
        <f t="shared" si="221"/>
        <v>48.911610861650928</v>
      </c>
      <c r="V1035" s="15">
        <f t="shared" si="222"/>
        <v>21.292320651734425</v>
      </c>
      <c r="W1035" s="15">
        <f t="shared" si="223"/>
        <v>58.087691612990376</v>
      </c>
      <c r="X1035" s="15">
        <f t="shared" si="224"/>
        <v>55.83713983142151</v>
      </c>
      <c r="Y1035" s="15">
        <f t="shared" si="225"/>
        <v>91.474680455341129</v>
      </c>
      <c r="Z1035" s="15">
        <f t="shared" si="226"/>
        <v>44.86559347580819</v>
      </c>
      <c r="AA1035" s="15">
        <f t="shared" si="227"/>
        <v>35.500511936552613</v>
      </c>
    </row>
    <row r="1036" spans="1:27" x14ac:dyDescent="0.25">
      <c r="A1036" s="4">
        <v>51153901305</v>
      </c>
      <c r="B1036" s="7" t="s">
        <v>1014</v>
      </c>
      <c r="C1036" s="40">
        <f t="array" ref="C1036">SUMPRODUCT($D$10:$D$16, TRANSPOSE(U1036:AA1036))</f>
        <v>38.520493306515455</v>
      </c>
      <c r="E1036" s="16">
        <v>109.4</v>
      </c>
      <c r="F1036" s="9">
        <v>2</v>
      </c>
      <c r="G1036" s="9">
        <v>9</v>
      </c>
      <c r="H1036" s="9">
        <v>1</v>
      </c>
      <c r="I1036" s="41">
        <v>0.4022</v>
      </c>
      <c r="J1036" s="9">
        <v>5</v>
      </c>
      <c r="K1036" s="9">
        <v>5</v>
      </c>
      <c r="M1036" s="15">
        <f t="shared" si="214"/>
        <v>-2.7285255079673443E-2</v>
      </c>
      <c r="N1036" s="15">
        <f t="shared" si="215"/>
        <v>-0.79631939891108194</v>
      </c>
      <c r="O1036" s="15">
        <f t="shared" si="216"/>
        <v>-5.7131057015516108E-2</v>
      </c>
      <c r="P1036" s="15">
        <f t="shared" si="217"/>
        <v>0.14684140381176045</v>
      </c>
      <c r="Q1036" s="15">
        <f t="shared" si="218"/>
        <v>-6.743564020670733E-3</v>
      </c>
      <c r="R1036" s="15">
        <f t="shared" si="219"/>
        <v>-0.92644431380985015</v>
      </c>
      <c r="S1036" s="15">
        <f t="shared" si="220"/>
        <v>-0.56986058462839839</v>
      </c>
      <c r="U1036" s="15">
        <f t="shared" si="221"/>
        <v>48.911610861650928</v>
      </c>
      <c r="V1036" s="15">
        <f t="shared" si="222"/>
        <v>21.292320651734425</v>
      </c>
      <c r="W1036" s="15">
        <f t="shared" si="223"/>
        <v>47.722039844857797</v>
      </c>
      <c r="X1036" s="15">
        <f t="shared" si="224"/>
        <v>55.83713983142151</v>
      </c>
      <c r="Y1036" s="15">
        <f t="shared" si="225"/>
        <v>49.73097275818931</v>
      </c>
      <c r="Z1036" s="15">
        <f t="shared" si="226"/>
        <v>17.71075619106167</v>
      </c>
      <c r="AA1036" s="15">
        <f t="shared" si="227"/>
        <v>28.438613006692538</v>
      </c>
    </row>
    <row r="1037" spans="1:27" x14ac:dyDescent="0.25">
      <c r="A1037" s="4">
        <v>51153901306</v>
      </c>
      <c r="B1037" s="7" t="s">
        <v>1015</v>
      </c>
      <c r="C1037" s="40">
        <f t="array" ref="C1037">SUMPRODUCT($D$10:$D$16, TRANSPOSE(U1037:AA1037))</f>
        <v>43.217737300366636</v>
      </c>
      <c r="E1037" s="16">
        <v>109.4</v>
      </c>
      <c r="F1037" s="9">
        <v>2</v>
      </c>
      <c r="G1037" s="9">
        <v>10</v>
      </c>
      <c r="H1037" s="9">
        <v>0</v>
      </c>
      <c r="I1037" s="41">
        <v>0.31259999999999999</v>
      </c>
      <c r="J1037" s="9">
        <v>12</v>
      </c>
      <c r="K1037" s="9">
        <v>8</v>
      </c>
      <c r="M1037" s="15">
        <f t="shared" si="214"/>
        <v>-2.7285255079673443E-2</v>
      </c>
      <c r="N1037" s="15">
        <f t="shared" si="215"/>
        <v>-0.79631939891108194</v>
      </c>
      <c r="O1037" s="15">
        <f t="shared" si="216"/>
        <v>7.3503146495981761E-2</v>
      </c>
      <c r="P1037" s="15">
        <f t="shared" si="217"/>
        <v>-0.7282415870289497</v>
      </c>
      <c r="Q1037" s="15">
        <f t="shared" si="218"/>
        <v>1.337570775728117</v>
      </c>
      <c r="R1037" s="15">
        <f t="shared" si="219"/>
        <v>-0.64735905338858124</v>
      </c>
      <c r="S1037" s="15">
        <f t="shared" si="220"/>
        <v>-0.27283321539925598</v>
      </c>
      <c r="U1037" s="15">
        <f t="shared" si="221"/>
        <v>48.911610861650928</v>
      </c>
      <c r="V1037" s="15">
        <f t="shared" si="222"/>
        <v>21.292320651734425</v>
      </c>
      <c r="W1037" s="15">
        <f t="shared" si="223"/>
        <v>52.929712984587198</v>
      </c>
      <c r="X1037" s="15">
        <f t="shared" si="224"/>
        <v>23.323285630020674</v>
      </c>
      <c r="Y1037" s="15">
        <f t="shared" si="225"/>
        <v>90.948180183800076</v>
      </c>
      <c r="Z1037" s="15">
        <f t="shared" si="226"/>
        <v>25.869979508690044</v>
      </c>
      <c r="AA1037" s="15">
        <f t="shared" si="227"/>
        <v>39.249071282083122</v>
      </c>
    </row>
    <row r="1038" spans="1:27" x14ac:dyDescent="0.25">
      <c r="A1038" s="4">
        <v>51153901403</v>
      </c>
      <c r="B1038" s="7" t="s">
        <v>1016</v>
      </c>
      <c r="C1038" s="40">
        <f t="array" ref="C1038">SUMPRODUCT($D$10:$D$16, TRANSPOSE(U1038:AA1038))</f>
        <v>52.5765348679395</v>
      </c>
      <c r="E1038" s="16">
        <v>109.4</v>
      </c>
      <c r="F1038" s="9">
        <v>3</v>
      </c>
      <c r="G1038" s="9">
        <v>15</v>
      </c>
      <c r="H1038" s="9">
        <v>1</v>
      </c>
      <c r="I1038" s="41">
        <v>0.37659999999999999</v>
      </c>
      <c r="J1038" s="9">
        <v>37</v>
      </c>
      <c r="K1038" s="9">
        <v>6</v>
      </c>
      <c r="M1038" s="15">
        <f t="shared" si="214"/>
        <v>-2.7285255079673443E-2</v>
      </c>
      <c r="N1038" s="15">
        <f t="shared" si="215"/>
        <v>-0.63084254441359544</v>
      </c>
      <c r="O1038" s="15">
        <f t="shared" si="216"/>
        <v>0.72667416405347118</v>
      </c>
      <c r="P1038" s="15">
        <f t="shared" si="217"/>
        <v>0.14684140381176045</v>
      </c>
      <c r="Q1038" s="15">
        <f t="shared" si="218"/>
        <v>0.37734624733612587</v>
      </c>
      <c r="R1038" s="15">
        <f t="shared" si="219"/>
        <v>0.34937401954452213</v>
      </c>
      <c r="S1038" s="15">
        <f t="shared" si="220"/>
        <v>-0.47085146155201762</v>
      </c>
      <c r="U1038" s="15">
        <f t="shared" si="221"/>
        <v>48.911610861650928</v>
      </c>
      <c r="V1038" s="15">
        <f t="shared" si="222"/>
        <v>26.407174122408207</v>
      </c>
      <c r="W1038" s="15">
        <f t="shared" si="223"/>
        <v>76.628720803122405</v>
      </c>
      <c r="X1038" s="15">
        <f t="shared" si="224"/>
        <v>55.83713983142151</v>
      </c>
      <c r="Y1038" s="15">
        <f t="shared" si="225"/>
        <v>64.704184619316933</v>
      </c>
      <c r="Z1038" s="15">
        <f t="shared" si="226"/>
        <v>63.659573233406789</v>
      </c>
      <c r="AA1038" s="15">
        <f t="shared" si="227"/>
        <v>31.887340604249715</v>
      </c>
    </row>
    <row r="1039" spans="1:27" x14ac:dyDescent="0.25">
      <c r="A1039" s="4">
        <v>51153901407</v>
      </c>
      <c r="B1039" s="7" t="s">
        <v>1017</v>
      </c>
      <c r="C1039" s="40">
        <f t="array" ref="C1039">SUMPRODUCT($D$10:$D$16, TRANSPOSE(U1039:AA1039))</f>
        <v>52.350445558810968</v>
      </c>
      <c r="E1039" s="16">
        <v>109.4</v>
      </c>
      <c r="F1039" s="9">
        <v>5</v>
      </c>
      <c r="G1039" s="9">
        <v>17</v>
      </c>
      <c r="H1039" s="9">
        <v>1</v>
      </c>
      <c r="I1039" s="41">
        <v>0.40910000000000002</v>
      </c>
      <c r="J1039" s="9">
        <v>36</v>
      </c>
      <c r="K1039" s="9">
        <v>6</v>
      </c>
      <c r="M1039" s="15">
        <f t="shared" si="214"/>
        <v>-2.7285255079673443E-2</v>
      </c>
      <c r="N1039" s="15">
        <f t="shared" si="215"/>
        <v>-0.29988883541862255</v>
      </c>
      <c r="O1039" s="15">
        <f t="shared" si="216"/>
        <v>0.98794257107646688</v>
      </c>
      <c r="P1039" s="15">
        <f t="shared" si="217"/>
        <v>0.14684140381176045</v>
      </c>
      <c r="Q1039" s="15">
        <f t="shared" si="218"/>
        <v>-0.11026777098793254</v>
      </c>
      <c r="R1039" s="15">
        <f t="shared" si="219"/>
        <v>0.30950469662719798</v>
      </c>
      <c r="S1039" s="15">
        <f t="shared" si="220"/>
        <v>-0.47085146155201762</v>
      </c>
      <c r="U1039" s="15">
        <f t="shared" si="221"/>
        <v>48.911610861650928</v>
      </c>
      <c r="V1039" s="15">
        <f t="shared" si="222"/>
        <v>38.213097533476969</v>
      </c>
      <c r="W1039" s="15">
        <f t="shared" si="223"/>
        <v>83.840961263868266</v>
      </c>
      <c r="X1039" s="15">
        <f t="shared" si="224"/>
        <v>55.83713983142151</v>
      </c>
      <c r="Y1039" s="15">
        <f t="shared" si="225"/>
        <v>45.609850819532582</v>
      </c>
      <c r="Z1039" s="15">
        <f t="shared" si="226"/>
        <v>62.153117997476869</v>
      </c>
      <c r="AA1039" s="15">
        <f t="shared" si="227"/>
        <v>31.887340604249715</v>
      </c>
    </row>
    <row r="1040" spans="1:27" x14ac:dyDescent="0.25">
      <c r="A1040" s="4">
        <v>51153901408</v>
      </c>
      <c r="B1040" s="7" t="s">
        <v>1018</v>
      </c>
      <c r="C1040" s="40">
        <f t="array" ref="C1040">SUMPRODUCT($D$10:$D$16, TRANSPOSE(U1040:AA1040))</f>
        <v>55.11310518489141</v>
      </c>
      <c r="E1040" s="16">
        <v>109.4</v>
      </c>
      <c r="F1040" s="9">
        <v>3</v>
      </c>
      <c r="G1040" s="9">
        <v>17</v>
      </c>
      <c r="H1040" s="9">
        <v>1</v>
      </c>
      <c r="I1040" s="41">
        <v>0.33829999999999999</v>
      </c>
      <c r="J1040" s="9">
        <v>32</v>
      </c>
      <c r="K1040" s="9">
        <v>6</v>
      </c>
      <c r="M1040" s="15">
        <f t="shared" si="214"/>
        <v>-2.7285255079673443E-2</v>
      </c>
      <c r="N1040" s="15">
        <f t="shared" si="215"/>
        <v>-0.63084254441359544</v>
      </c>
      <c r="O1040" s="15">
        <f t="shared" si="216"/>
        <v>0.98794257107646688</v>
      </c>
      <c r="P1040" s="15">
        <f t="shared" si="217"/>
        <v>0.14684140381176045</v>
      </c>
      <c r="Q1040" s="15">
        <f t="shared" si="218"/>
        <v>0.95198061354570807</v>
      </c>
      <c r="R1040" s="15">
        <f t="shared" si="219"/>
        <v>0.15002740495790146</v>
      </c>
      <c r="S1040" s="15">
        <f t="shared" si="220"/>
        <v>-0.47085146155201762</v>
      </c>
      <c r="U1040" s="15">
        <f t="shared" si="221"/>
        <v>48.911610861650928</v>
      </c>
      <c r="V1040" s="15">
        <f t="shared" si="222"/>
        <v>26.407174122408207</v>
      </c>
      <c r="W1040" s="15">
        <f t="shared" si="223"/>
        <v>83.840961263868266</v>
      </c>
      <c r="X1040" s="15">
        <f t="shared" si="224"/>
        <v>55.83713983142151</v>
      </c>
      <c r="Y1040" s="15">
        <f t="shared" si="225"/>
        <v>82.94465930689347</v>
      </c>
      <c r="Z1040" s="15">
        <f t="shared" si="226"/>
        <v>55.962850303747771</v>
      </c>
      <c r="AA1040" s="15">
        <f t="shared" si="227"/>
        <v>31.887340604249715</v>
      </c>
    </row>
    <row r="1041" spans="1:27" x14ac:dyDescent="0.25">
      <c r="A1041" s="4">
        <v>51153901409</v>
      </c>
      <c r="B1041" s="7" t="s">
        <v>1019</v>
      </c>
      <c r="C1041" s="40">
        <f t="array" ref="C1041">SUMPRODUCT($D$10:$D$16, TRANSPOSE(U1041:AA1041))</f>
        <v>54.804242798916569</v>
      </c>
      <c r="E1041" s="16">
        <v>109.4</v>
      </c>
      <c r="F1041" s="9">
        <v>3</v>
      </c>
      <c r="G1041" s="9">
        <v>13</v>
      </c>
      <c r="H1041" s="9">
        <v>1</v>
      </c>
      <c r="I1041" s="41">
        <v>0.3004</v>
      </c>
      <c r="J1041" s="9">
        <v>34</v>
      </c>
      <c r="K1041" s="9">
        <v>6</v>
      </c>
      <c r="M1041" s="15">
        <f t="shared" si="214"/>
        <v>-2.7285255079673443E-2</v>
      </c>
      <c r="N1041" s="15">
        <f t="shared" si="215"/>
        <v>-0.63084254441359544</v>
      </c>
      <c r="O1041" s="15">
        <f t="shared" si="216"/>
        <v>0.46540575703047538</v>
      </c>
      <c r="P1041" s="15">
        <f t="shared" si="217"/>
        <v>0.14684140381176045</v>
      </c>
      <c r="Q1041" s="15">
        <f t="shared" si="218"/>
        <v>1.5206135764528401</v>
      </c>
      <c r="R1041" s="15">
        <f t="shared" si="219"/>
        <v>0.22976605079254972</v>
      </c>
      <c r="S1041" s="15">
        <f t="shared" si="220"/>
        <v>-0.47085146155201762</v>
      </c>
      <c r="U1041" s="15">
        <f t="shared" si="221"/>
        <v>48.911610861650928</v>
      </c>
      <c r="V1041" s="15">
        <f t="shared" si="222"/>
        <v>26.407174122408207</v>
      </c>
      <c r="W1041" s="15">
        <f t="shared" si="223"/>
        <v>67.917954389005075</v>
      </c>
      <c r="X1041" s="15">
        <f t="shared" si="224"/>
        <v>55.83713983142151</v>
      </c>
      <c r="Y1041" s="15">
        <f t="shared" si="225"/>
        <v>93.582158109410003</v>
      </c>
      <c r="Z1041" s="15">
        <f t="shared" si="226"/>
        <v>59.086321674270557</v>
      </c>
      <c r="AA1041" s="15">
        <f t="shared" si="227"/>
        <v>31.887340604249715</v>
      </c>
    </row>
    <row r="1042" spans="1:27" x14ac:dyDescent="0.25">
      <c r="A1042" s="4">
        <v>51153901410</v>
      </c>
      <c r="B1042" s="7" t="s">
        <v>1020</v>
      </c>
      <c r="C1042" s="40">
        <f t="array" ref="C1042">SUMPRODUCT($D$10:$D$16, TRANSPOSE(U1042:AA1042))</f>
        <v>54.739225573998326</v>
      </c>
      <c r="E1042" s="16">
        <v>109.4</v>
      </c>
      <c r="F1042" s="9">
        <v>3</v>
      </c>
      <c r="G1042" s="9">
        <v>15</v>
      </c>
      <c r="H1042" s="9">
        <v>1</v>
      </c>
      <c r="I1042" s="41">
        <v>0.25459999999999999</v>
      </c>
      <c r="J1042" s="9">
        <v>25</v>
      </c>
      <c r="K1042" s="9">
        <v>6</v>
      </c>
      <c r="M1042" s="15">
        <f t="shared" si="214"/>
        <v>-2.7285255079673443E-2</v>
      </c>
      <c r="N1042" s="15">
        <f t="shared" si="215"/>
        <v>-0.63084254441359544</v>
      </c>
      <c r="O1042" s="15">
        <f t="shared" si="216"/>
        <v>0.72667416405347118</v>
      </c>
      <c r="P1042" s="15">
        <f t="shared" si="217"/>
        <v>0.14684140381176045</v>
      </c>
      <c r="Q1042" s="15">
        <f t="shared" si="218"/>
        <v>2.207774254583359</v>
      </c>
      <c r="R1042" s="15">
        <f t="shared" si="219"/>
        <v>-0.12905785546336748</v>
      </c>
      <c r="S1042" s="15">
        <f t="shared" si="220"/>
        <v>-0.47085146155201762</v>
      </c>
      <c r="U1042" s="15">
        <f t="shared" si="221"/>
        <v>48.911610861650928</v>
      </c>
      <c r="V1042" s="15">
        <f t="shared" si="222"/>
        <v>26.407174122408207</v>
      </c>
      <c r="W1042" s="15">
        <f t="shared" si="223"/>
        <v>76.628720803122405</v>
      </c>
      <c r="X1042" s="15">
        <f t="shared" si="224"/>
        <v>55.83713983142151</v>
      </c>
      <c r="Y1042" s="15">
        <f t="shared" si="225"/>
        <v>98.636999319327316</v>
      </c>
      <c r="Z1042" s="15">
        <f t="shared" si="226"/>
        <v>44.86559347580819</v>
      </c>
      <c r="AA1042" s="15">
        <f t="shared" si="227"/>
        <v>31.887340604249715</v>
      </c>
    </row>
    <row r="1043" spans="1:27" x14ac:dyDescent="0.25">
      <c r="A1043" s="4">
        <v>51153901411</v>
      </c>
      <c r="B1043" s="7" t="s">
        <v>1021</v>
      </c>
      <c r="C1043" s="40">
        <f t="array" ref="C1043">SUMPRODUCT($D$10:$D$16, TRANSPOSE(U1043:AA1043))</f>
        <v>51.742945401566146</v>
      </c>
      <c r="E1043" s="16">
        <v>109.4</v>
      </c>
      <c r="F1043" s="9">
        <v>3</v>
      </c>
      <c r="G1043" s="9">
        <v>14</v>
      </c>
      <c r="H1043" s="9">
        <v>1</v>
      </c>
      <c r="I1043" s="41">
        <v>0.31640000000000001</v>
      </c>
      <c r="J1043" s="9">
        <v>22</v>
      </c>
      <c r="K1043" s="9">
        <v>5</v>
      </c>
      <c r="M1043" s="15">
        <f t="shared" si="214"/>
        <v>-2.7285255079673443E-2</v>
      </c>
      <c r="N1043" s="15">
        <f t="shared" si="215"/>
        <v>-0.63084254441359544</v>
      </c>
      <c r="O1043" s="15">
        <f t="shared" si="216"/>
        <v>0.59603996054197328</v>
      </c>
      <c r="P1043" s="15">
        <f t="shared" si="217"/>
        <v>0.14684140381176045</v>
      </c>
      <c r="Q1043" s="15">
        <f t="shared" si="218"/>
        <v>1.2805574443548422</v>
      </c>
      <c r="R1043" s="15">
        <f t="shared" si="219"/>
        <v>-0.24866582421533989</v>
      </c>
      <c r="S1043" s="15">
        <f t="shared" si="220"/>
        <v>-0.56986058462839839</v>
      </c>
      <c r="U1043" s="15">
        <f t="shared" si="221"/>
        <v>48.911610861650928</v>
      </c>
      <c r="V1043" s="15">
        <f t="shared" si="222"/>
        <v>26.407174122408207</v>
      </c>
      <c r="W1043" s="15">
        <f t="shared" si="223"/>
        <v>72.44257342070901</v>
      </c>
      <c r="X1043" s="15">
        <f t="shared" si="224"/>
        <v>55.83713983142151</v>
      </c>
      <c r="Y1043" s="15">
        <f t="shared" si="225"/>
        <v>89.982542223424787</v>
      </c>
      <c r="Z1043" s="15">
        <f t="shared" si="226"/>
        <v>40.180964344656076</v>
      </c>
      <c r="AA1043" s="15">
        <f t="shared" si="227"/>
        <v>28.438613006692538</v>
      </c>
    </row>
    <row r="1044" spans="1:27" x14ac:dyDescent="0.25">
      <c r="A1044" s="4">
        <v>51153901412</v>
      </c>
      <c r="B1044" s="7" t="s">
        <v>1022</v>
      </c>
      <c r="C1044" s="40">
        <f t="array" ref="C1044">SUMPRODUCT($D$10:$D$16, TRANSPOSE(U1044:AA1044))</f>
        <v>52.446963182645206</v>
      </c>
      <c r="E1044" s="16">
        <v>109.4</v>
      </c>
      <c r="F1044" s="9">
        <v>3</v>
      </c>
      <c r="G1044" s="9">
        <v>13</v>
      </c>
      <c r="H1044" s="9">
        <v>1</v>
      </c>
      <c r="I1044" s="41">
        <v>0.26640000000000003</v>
      </c>
      <c r="J1044" s="9">
        <v>23</v>
      </c>
      <c r="K1044" s="9">
        <v>5</v>
      </c>
      <c r="M1044" s="15">
        <f t="shared" si="214"/>
        <v>-2.7285255079673443E-2</v>
      </c>
      <c r="N1044" s="15">
        <f t="shared" si="215"/>
        <v>-0.63084254441359544</v>
      </c>
      <c r="O1044" s="15">
        <f t="shared" si="216"/>
        <v>0.46540575703047538</v>
      </c>
      <c r="P1044" s="15">
        <f t="shared" si="217"/>
        <v>0.14684140381176045</v>
      </c>
      <c r="Q1044" s="15">
        <f t="shared" si="218"/>
        <v>2.0307328571610852</v>
      </c>
      <c r="R1044" s="15">
        <f t="shared" si="219"/>
        <v>-0.20879650129801575</v>
      </c>
      <c r="S1044" s="15">
        <f t="shared" si="220"/>
        <v>-0.56986058462839839</v>
      </c>
      <c r="U1044" s="15">
        <f t="shared" si="221"/>
        <v>48.911610861650928</v>
      </c>
      <c r="V1044" s="15">
        <f t="shared" si="222"/>
        <v>26.407174122408207</v>
      </c>
      <c r="W1044" s="15">
        <f t="shared" si="223"/>
        <v>67.917954389005075</v>
      </c>
      <c r="X1044" s="15">
        <f t="shared" si="224"/>
        <v>55.83713983142151</v>
      </c>
      <c r="Y1044" s="15">
        <f t="shared" si="225"/>
        <v>97.885894932196678</v>
      </c>
      <c r="Z1044" s="15">
        <f t="shared" si="226"/>
        <v>41.730355135141544</v>
      </c>
      <c r="AA1044" s="15">
        <f t="shared" si="227"/>
        <v>28.438613006692538</v>
      </c>
    </row>
    <row r="1045" spans="1:27" x14ac:dyDescent="0.25">
      <c r="A1045" s="4">
        <v>51153901413</v>
      </c>
      <c r="B1045" s="7" t="s">
        <v>1023</v>
      </c>
      <c r="C1045" s="40">
        <f t="array" ref="C1045">SUMPRODUCT($D$10:$D$16, TRANSPOSE(U1045:AA1045))</f>
        <v>53.19711047813751</v>
      </c>
      <c r="E1045" s="16">
        <v>109.4</v>
      </c>
      <c r="F1045" s="9">
        <v>3</v>
      </c>
      <c r="G1045" s="9">
        <v>14</v>
      </c>
      <c r="H1045" s="9">
        <v>1</v>
      </c>
      <c r="I1045" s="41">
        <v>0.27910000000000001</v>
      </c>
      <c r="J1045" s="9">
        <v>22</v>
      </c>
      <c r="K1045" s="9">
        <v>6</v>
      </c>
      <c r="M1045" s="15">
        <f t="shared" si="214"/>
        <v>-2.7285255079673443E-2</v>
      </c>
      <c r="N1045" s="15">
        <f t="shared" si="215"/>
        <v>-0.63084254441359544</v>
      </c>
      <c r="O1045" s="15">
        <f t="shared" si="216"/>
        <v>0.59603996054197328</v>
      </c>
      <c r="P1045" s="15">
        <f t="shared" si="217"/>
        <v>0.14684140381176045</v>
      </c>
      <c r="Q1045" s="15">
        <f t="shared" si="218"/>
        <v>1.8401883023082994</v>
      </c>
      <c r="R1045" s="15">
        <f t="shared" si="219"/>
        <v>-0.24866582421533989</v>
      </c>
      <c r="S1045" s="15">
        <f t="shared" si="220"/>
        <v>-0.47085146155201762</v>
      </c>
      <c r="U1045" s="15">
        <f t="shared" si="221"/>
        <v>48.911610861650928</v>
      </c>
      <c r="V1045" s="15">
        <f t="shared" si="222"/>
        <v>26.407174122408207</v>
      </c>
      <c r="W1045" s="15">
        <f t="shared" si="223"/>
        <v>72.44257342070901</v>
      </c>
      <c r="X1045" s="15">
        <f t="shared" si="224"/>
        <v>55.83713983142151</v>
      </c>
      <c r="Y1045" s="15">
        <f t="shared" si="225"/>
        <v>96.712970161867119</v>
      </c>
      <c r="Z1045" s="15">
        <f t="shared" si="226"/>
        <v>40.180964344656076</v>
      </c>
      <c r="AA1045" s="15">
        <f t="shared" si="227"/>
        <v>31.887340604249715</v>
      </c>
    </row>
    <row r="1046" spans="1:27" x14ac:dyDescent="0.25">
      <c r="A1046" s="4">
        <v>51153901414</v>
      </c>
      <c r="B1046" s="7" t="s">
        <v>1024</v>
      </c>
      <c r="C1046" s="40">
        <f t="array" ref="C1046">SUMPRODUCT($D$10:$D$16, TRANSPOSE(U1046:AA1046))</f>
        <v>50.664836048039462</v>
      </c>
      <c r="E1046" s="16">
        <v>109.4</v>
      </c>
      <c r="F1046" s="9">
        <v>3</v>
      </c>
      <c r="G1046" s="9">
        <v>13</v>
      </c>
      <c r="H1046" s="9">
        <v>1</v>
      </c>
      <c r="I1046" s="41">
        <v>0.32679999999999998</v>
      </c>
      <c r="J1046" s="9">
        <v>22</v>
      </c>
      <c r="K1046" s="9">
        <v>5</v>
      </c>
      <c r="M1046" s="15">
        <f t="shared" si="214"/>
        <v>-2.7285255079673443E-2</v>
      </c>
      <c r="N1046" s="15">
        <f t="shared" si="215"/>
        <v>-0.63084254441359544</v>
      </c>
      <c r="O1046" s="15">
        <f t="shared" si="216"/>
        <v>0.46540575703047538</v>
      </c>
      <c r="P1046" s="15">
        <f t="shared" si="217"/>
        <v>0.14684140381176045</v>
      </c>
      <c r="Q1046" s="15">
        <f t="shared" si="218"/>
        <v>1.1245209584911442</v>
      </c>
      <c r="R1046" s="15">
        <f t="shared" si="219"/>
        <v>-0.24866582421533989</v>
      </c>
      <c r="S1046" s="15">
        <f t="shared" si="220"/>
        <v>-0.56986058462839839</v>
      </c>
      <c r="U1046" s="15">
        <f t="shared" si="221"/>
        <v>48.911610861650928</v>
      </c>
      <c r="V1046" s="15">
        <f t="shared" si="222"/>
        <v>26.407174122408207</v>
      </c>
      <c r="W1046" s="15">
        <f t="shared" si="223"/>
        <v>67.917954389005075</v>
      </c>
      <c r="X1046" s="15">
        <f t="shared" si="224"/>
        <v>55.83713983142151</v>
      </c>
      <c r="Y1046" s="15">
        <f t="shared" si="225"/>
        <v>86.960395780441871</v>
      </c>
      <c r="Z1046" s="15">
        <f t="shared" si="226"/>
        <v>40.180964344656076</v>
      </c>
      <c r="AA1046" s="15">
        <f t="shared" si="227"/>
        <v>28.438613006692538</v>
      </c>
    </row>
    <row r="1047" spans="1:27" x14ac:dyDescent="0.25">
      <c r="A1047" s="4">
        <v>51153901415</v>
      </c>
      <c r="B1047" s="7" t="s">
        <v>1025</v>
      </c>
      <c r="C1047" s="40">
        <f t="array" ref="C1047">SUMPRODUCT($D$10:$D$16, TRANSPOSE(U1047:AA1047))</f>
        <v>53.618340962558868</v>
      </c>
      <c r="E1047" s="16">
        <v>109.4</v>
      </c>
      <c r="F1047" s="9">
        <v>3</v>
      </c>
      <c r="G1047" s="9">
        <v>15</v>
      </c>
      <c r="H1047" s="9">
        <v>1</v>
      </c>
      <c r="I1047" s="41">
        <v>0.27629999999999999</v>
      </c>
      <c r="J1047" s="9">
        <v>21</v>
      </c>
      <c r="K1047" s="9">
        <v>6</v>
      </c>
      <c r="M1047" s="15">
        <f t="shared" ref="M1047:M1110" si="228">$F$10*STANDARDIZE(E1047,M$15,M$16)</f>
        <v>-2.7285255079673443E-2</v>
      </c>
      <c r="N1047" s="15">
        <f t="shared" ref="N1047:N1110" si="229" xml:space="preserve"> $F$11*STANDARDIZE(F1047,N$15,N$16)</f>
        <v>-0.63084254441359544</v>
      </c>
      <c r="O1047" s="15">
        <f t="shared" ref="O1047:O1110" si="230">$F$12* STANDARDIZE(G1047,O$15,O$16)</f>
        <v>0.72667416405347118</v>
      </c>
      <c r="P1047" s="15">
        <f t="shared" ref="P1047:P1110" si="231" xml:space="preserve"> $F$13*STANDARDIZE(H1047,P$15,P$16)</f>
        <v>0.14684140381176045</v>
      </c>
      <c r="Q1047" s="15">
        <f t="shared" ref="Q1047:Q1110" si="232" xml:space="preserve"> $F$14*STANDARDIZE(I1047,Q$15,Q$16)</f>
        <v>1.8821981254254496</v>
      </c>
      <c r="R1047" s="15">
        <f t="shared" ref="R1047:R1110" si="233" xml:space="preserve"> $F$15*STANDARDIZE(J1047,R$15,R$16)</f>
        <v>-0.28853514713266404</v>
      </c>
      <c r="S1047" s="15">
        <f t="shared" ref="S1047:S1110" si="234" xml:space="preserve"> $F$16*STANDARDIZE(K1047,S$15,S$16)</f>
        <v>-0.47085146155201762</v>
      </c>
      <c r="U1047" s="15">
        <f t="shared" ref="U1047:U1110" si="235">_xlfn.NORM.S.DIST(M1047,1)*100</f>
        <v>48.911610861650928</v>
      </c>
      <c r="V1047" s="15">
        <f t="shared" ref="V1047:V1110" si="236">_xlfn.NORM.S.DIST(N1047,1)*100</f>
        <v>26.407174122408207</v>
      </c>
      <c r="W1047" s="15">
        <f t="shared" ref="W1047:W1110" si="237">_xlfn.NORM.S.DIST(O1047,1)*100</f>
        <v>76.628720803122405</v>
      </c>
      <c r="X1047" s="15">
        <f t="shared" ref="X1047:X1110" si="238">_xlfn.NORM.S.DIST(P1047,1)*100</f>
        <v>55.83713983142151</v>
      </c>
      <c r="Y1047" s="15">
        <f t="shared" ref="Y1047:Y1110" si="239">_xlfn.NORM.S.DIST(Q1047,1)*100</f>
        <v>97.009543995180863</v>
      </c>
      <c r="Z1047" s="15">
        <f t="shared" ref="Z1047:Z1110" si="240">_xlfn.NORM.S.DIST(R1047,1)*100</f>
        <v>38.646856519878462</v>
      </c>
      <c r="AA1047" s="15">
        <f t="shared" ref="AA1047:AA1110" si="241">_xlfn.NORM.S.DIST(S1047,1)*100</f>
        <v>31.887340604249715</v>
      </c>
    </row>
    <row r="1048" spans="1:27" x14ac:dyDescent="0.25">
      <c r="A1048" s="4">
        <v>51153901416</v>
      </c>
      <c r="B1048" s="7" t="s">
        <v>1026</v>
      </c>
      <c r="C1048" s="40">
        <f t="array" ref="C1048">SUMPRODUCT($D$10:$D$16, TRANSPOSE(U1048:AA1048))</f>
        <v>53.041734808200815</v>
      </c>
      <c r="E1048" s="16">
        <v>109.4</v>
      </c>
      <c r="F1048" s="9">
        <v>2</v>
      </c>
      <c r="G1048" s="9">
        <v>13</v>
      </c>
      <c r="H1048" s="9">
        <v>1</v>
      </c>
      <c r="I1048" s="41">
        <v>0.27210000000000001</v>
      </c>
      <c r="J1048" s="9">
        <v>27</v>
      </c>
      <c r="K1048" s="9">
        <v>6</v>
      </c>
      <c r="M1048" s="15">
        <f t="shared" si="228"/>
        <v>-2.7285255079673443E-2</v>
      </c>
      <c r="N1048" s="15">
        <f t="shared" si="229"/>
        <v>-0.79631939891108194</v>
      </c>
      <c r="O1048" s="15">
        <f t="shared" si="230"/>
        <v>0.46540575703047538</v>
      </c>
      <c r="P1048" s="15">
        <f t="shared" si="231"/>
        <v>0.14684140381176045</v>
      </c>
      <c r="Q1048" s="15">
        <f t="shared" si="232"/>
        <v>1.9452128601011736</v>
      </c>
      <c r="R1048" s="15">
        <f t="shared" si="233"/>
        <v>-4.9319209628719218E-2</v>
      </c>
      <c r="S1048" s="15">
        <f t="shared" si="234"/>
        <v>-0.47085146155201762</v>
      </c>
      <c r="U1048" s="15">
        <f t="shared" si="235"/>
        <v>48.911610861650928</v>
      </c>
      <c r="V1048" s="15">
        <f t="shared" si="236"/>
        <v>21.292320651734425</v>
      </c>
      <c r="W1048" s="15">
        <f t="shared" si="237"/>
        <v>67.917954389005075</v>
      </c>
      <c r="X1048" s="15">
        <f t="shared" si="238"/>
        <v>55.83713983142151</v>
      </c>
      <c r="Y1048" s="15">
        <f t="shared" si="239"/>
        <v>97.412531765577882</v>
      </c>
      <c r="Z1048" s="15">
        <f t="shared" si="240"/>
        <v>48.033245553766214</v>
      </c>
      <c r="AA1048" s="15">
        <f t="shared" si="241"/>
        <v>31.887340604249715</v>
      </c>
    </row>
    <row r="1049" spans="1:27" x14ac:dyDescent="0.25">
      <c r="A1049" s="4">
        <v>51153901417</v>
      </c>
      <c r="B1049" s="7" t="s">
        <v>1027</v>
      </c>
      <c r="C1049" s="40">
        <f t="array" ref="C1049">SUMPRODUCT($D$10:$D$16, TRANSPOSE(U1049:AA1049))</f>
        <v>46.090770847550459</v>
      </c>
      <c r="E1049" s="16">
        <v>109.4</v>
      </c>
      <c r="F1049" s="9">
        <v>3</v>
      </c>
      <c r="G1049" s="9">
        <v>15</v>
      </c>
      <c r="H1049" s="9">
        <v>1</v>
      </c>
      <c r="I1049" s="41">
        <v>0.39660000000000001</v>
      </c>
      <c r="J1049" s="9">
        <v>15</v>
      </c>
      <c r="K1049" s="9">
        <v>6</v>
      </c>
      <c r="M1049" s="15">
        <f t="shared" si="228"/>
        <v>-2.7285255079673443E-2</v>
      </c>
      <c r="N1049" s="15">
        <f t="shared" si="229"/>
        <v>-0.63084254441359544</v>
      </c>
      <c r="O1049" s="15">
        <f t="shared" si="230"/>
        <v>0.72667416405347118</v>
      </c>
      <c r="P1049" s="15">
        <f t="shared" si="231"/>
        <v>0.14684140381176045</v>
      </c>
      <c r="Q1049" s="15">
        <f t="shared" si="232"/>
        <v>7.7276082213628403E-2</v>
      </c>
      <c r="R1049" s="15">
        <f t="shared" si="233"/>
        <v>-0.5277510846366088</v>
      </c>
      <c r="S1049" s="15">
        <f t="shared" si="234"/>
        <v>-0.47085146155201762</v>
      </c>
      <c r="U1049" s="15">
        <f t="shared" si="235"/>
        <v>48.911610861650928</v>
      </c>
      <c r="V1049" s="15">
        <f t="shared" si="236"/>
        <v>26.407174122408207</v>
      </c>
      <c r="W1049" s="15">
        <f t="shared" si="237"/>
        <v>76.628720803122405</v>
      </c>
      <c r="X1049" s="15">
        <f t="shared" si="238"/>
        <v>55.83713983142151</v>
      </c>
      <c r="Y1049" s="15">
        <f t="shared" si="239"/>
        <v>53.079804118559835</v>
      </c>
      <c r="Z1049" s="15">
        <f t="shared" si="240"/>
        <v>29.883605591440588</v>
      </c>
      <c r="AA1049" s="15">
        <f t="shared" si="241"/>
        <v>31.887340604249715</v>
      </c>
    </row>
    <row r="1050" spans="1:27" x14ac:dyDescent="0.25">
      <c r="A1050" s="4">
        <v>51153901503</v>
      </c>
      <c r="B1050" s="7" t="s">
        <v>1028</v>
      </c>
      <c r="C1050" s="40">
        <f t="array" ref="C1050">SUMPRODUCT($D$10:$D$16, TRANSPOSE(U1050:AA1050))</f>
        <v>53.273007682304367</v>
      </c>
      <c r="E1050" s="16">
        <v>109.4</v>
      </c>
      <c r="F1050" s="9">
        <v>5</v>
      </c>
      <c r="G1050" s="9">
        <v>24</v>
      </c>
      <c r="H1050" s="9">
        <v>1</v>
      </c>
      <c r="I1050" s="41">
        <v>0.36480000000000001</v>
      </c>
      <c r="J1050" s="9">
        <v>15</v>
      </c>
      <c r="K1050" s="9">
        <v>6</v>
      </c>
      <c r="M1050" s="15">
        <f t="shared" si="228"/>
        <v>-2.7285255079673443E-2</v>
      </c>
      <c r="N1050" s="15">
        <f t="shared" si="229"/>
        <v>-0.29988883541862255</v>
      </c>
      <c r="O1050" s="15">
        <f t="shared" si="230"/>
        <v>1.9023819956569521</v>
      </c>
      <c r="P1050" s="15">
        <f t="shared" si="231"/>
        <v>0.14684140381176045</v>
      </c>
      <c r="Q1050" s="15">
        <f t="shared" si="232"/>
        <v>0.55438764475839897</v>
      </c>
      <c r="R1050" s="15">
        <f t="shared" si="233"/>
        <v>-0.5277510846366088</v>
      </c>
      <c r="S1050" s="15">
        <f t="shared" si="234"/>
        <v>-0.47085146155201762</v>
      </c>
      <c r="U1050" s="15">
        <f t="shared" si="235"/>
        <v>48.911610861650928</v>
      </c>
      <c r="V1050" s="15">
        <f t="shared" si="236"/>
        <v>38.213097533476969</v>
      </c>
      <c r="W1050" s="15">
        <f t="shared" si="237"/>
        <v>97.143938347258057</v>
      </c>
      <c r="X1050" s="15">
        <f t="shared" si="238"/>
        <v>55.83713983142151</v>
      </c>
      <c r="Y1050" s="15">
        <f t="shared" si="239"/>
        <v>71.034321006632865</v>
      </c>
      <c r="Z1050" s="15">
        <f t="shared" si="240"/>
        <v>29.883605591440588</v>
      </c>
      <c r="AA1050" s="15">
        <f t="shared" si="241"/>
        <v>31.887340604249715</v>
      </c>
    </row>
    <row r="1051" spans="1:27" x14ac:dyDescent="0.25">
      <c r="A1051" s="4">
        <v>51153901504</v>
      </c>
      <c r="B1051" s="7" t="s">
        <v>1029</v>
      </c>
      <c r="C1051" s="40">
        <f t="array" ref="C1051">SUMPRODUCT($D$10:$D$16, TRANSPOSE(U1051:AA1051))</f>
        <v>46.846792761977923</v>
      </c>
      <c r="E1051" s="16">
        <v>109.4</v>
      </c>
      <c r="F1051" s="9">
        <v>5</v>
      </c>
      <c r="G1051" s="9">
        <v>17</v>
      </c>
      <c r="H1051" s="9">
        <v>1</v>
      </c>
      <c r="I1051" s="41">
        <v>0.42470000000000002</v>
      </c>
      <c r="J1051" s="9">
        <v>17</v>
      </c>
      <c r="K1051" s="9">
        <v>6</v>
      </c>
      <c r="M1051" s="15">
        <f t="shared" si="228"/>
        <v>-2.7285255079673443E-2</v>
      </c>
      <c r="N1051" s="15">
        <f t="shared" si="229"/>
        <v>-0.29988883541862255</v>
      </c>
      <c r="O1051" s="15">
        <f t="shared" si="230"/>
        <v>0.98794257107646688</v>
      </c>
      <c r="P1051" s="15">
        <f t="shared" si="231"/>
        <v>0.14684140381176045</v>
      </c>
      <c r="Q1051" s="15">
        <f t="shared" si="232"/>
        <v>-0.3443224997834804</v>
      </c>
      <c r="R1051" s="15">
        <f t="shared" si="233"/>
        <v>-0.44801243880196057</v>
      </c>
      <c r="S1051" s="15">
        <f t="shared" si="234"/>
        <v>-0.47085146155201762</v>
      </c>
      <c r="U1051" s="15">
        <f t="shared" si="235"/>
        <v>48.911610861650928</v>
      </c>
      <c r="V1051" s="15">
        <f t="shared" si="236"/>
        <v>38.213097533476969</v>
      </c>
      <c r="W1051" s="15">
        <f t="shared" si="237"/>
        <v>83.840961263868266</v>
      </c>
      <c r="X1051" s="15">
        <f t="shared" si="238"/>
        <v>55.83713983142151</v>
      </c>
      <c r="Y1051" s="15">
        <f t="shared" si="239"/>
        <v>36.530188262822634</v>
      </c>
      <c r="Z1051" s="15">
        <f t="shared" si="240"/>
        <v>32.707210976355498</v>
      </c>
      <c r="AA1051" s="15">
        <f t="shared" si="241"/>
        <v>31.887340604249715</v>
      </c>
    </row>
    <row r="1052" spans="1:27" x14ac:dyDescent="0.25">
      <c r="A1052" s="4">
        <v>51153901505</v>
      </c>
      <c r="B1052" s="7" t="s">
        <v>1030</v>
      </c>
      <c r="C1052" s="40">
        <f t="array" ref="C1052">SUMPRODUCT($D$10:$D$16, TRANSPOSE(U1052:AA1052))</f>
        <v>54.098328198563735</v>
      </c>
      <c r="E1052" s="16">
        <v>109.4</v>
      </c>
      <c r="F1052" s="9">
        <v>5</v>
      </c>
      <c r="G1052" s="9">
        <v>17</v>
      </c>
      <c r="H1052" s="9">
        <v>1</v>
      </c>
      <c r="I1052" s="41">
        <v>0.2974</v>
      </c>
      <c r="J1052" s="9">
        <v>12</v>
      </c>
      <c r="K1052" s="9">
        <v>6</v>
      </c>
      <c r="M1052" s="15">
        <f t="shared" si="228"/>
        <v>-2.7285255079673443E-2</v>
      </c>
      <c r="N1052" s="15">
        <f t="shared" si="229"/>
        <v>-0.29988883541862255</v>
      </c>
      <c r="O1052" s="15">
        <f t="shared" si="230"/>
        <v>0.98794257107646688</v>
      </c>
      <c r="P1052" s="15">
        <f t="shared" si="231"/>
        <v>0.14684140381176045</v>
      </c>
      <c r="Q1052" s="15">
        <f t="shared" si="232"/>
        <v>1.5656241012212149</v>
      </c>
      <c r="R1052" s="15">
        <f t="shared" si="233"/>
        <v>-0.64735905338858124</v>
      </c>
      <c r="S1052" s="15">
        <f t="shared" si="234"/>
        <v>-0.47085146155201762</v>
      </c>
      <c r="U1052" s="15">
        <f t="shared" si="235"/>
        <v>48.911610861650928</v>
      </c>
      <c r="V1052" s="15">
        <f t="shared" si="236"/>
        <v>38.213097533476969</v>
      </c>
      <c r="W1052" s="15">
        <f t="shared" si="237"/>
        <v>83.840961263868266</v>
      </c>
      <c r="X1052" s="15">
        <f t="shared" si="238"/>
        <v>55.83713983142151</v>
      </c>
      <c r="Y1052" s="15">
        <f t="shared" si="239"/>
        <v>94.128167786588719</v>
      </c>
      <c r="Z1052" s="15">
        <f t="shared" si="240"/>
        <v>25.869979508690044</v>
      </c>
      <c r="AA1052" s="15">
        <f t="shared" si="241"/>
        <v>31.887340604249715</v>
      </c>
    </row>
    <row r="1053" spans="1:27" x14ac:dyDescent="0.25">
      <c r="A1053" s="4">
        <v>51153901506</v>
      </c>
      <c r="B1053" s="7" t="s">
        <v>1031</v>
      </c>
      <c r="C1053" s="40">
        <f t="array" ref="C1053">SUMPRODUCT($D$10:$D$16, TRANSPOSE(U1053:AA1053))</f>
        <v>48.934821960371558</v>
      </c>
      <c r="E1053" s="16">
        <v>109.4</v>
      </c>
      <c r="F1053" s="9">
        <v>5</v>
      </c>
      <c r="G1053" s="9">
        <v>13</v>
      </c>
      <c r="H1053" s="9">
        <v>1</v>
      </c>
      <c r="I1053" s="41">
        <v>0.3574</v>
      </c>
      <c r="J1053" s="9">
        <v>14</v>
      </c>
      <c r="K1053" s="9">
        <v>5</v>
      </c>
      <c r="M1053" s="15">
        <f t="shared" si="228"/>
        <v>-2.7285255079673443E-2</v>
      </c>
      <c r="N1053" s="15">
        <f t="shared" si="229"/>
        <v>-0.29988883541862255</v>
      </c>
      <c r="O1053" s="15">
        <f t="shared" si="230"/>
        <v>0.46540575703047538</v>
      </c>
      <c r="P1053" s="15">
        <f t="shared" si="231"/>
        <v>0.14684140381176045</v>
      </c>
      <c r="Q1053" s="15">
        <f t="shared" si="232"/>
        <v>0.66541360585372311</v>
      </c>
      <c r="R1053" s="15">
        <f t="shared" si="233"/>
        <v>-0.56762040755393295</v>
      </c>
      <c r="S1053" s="15">
        <f t="shared" si="234"/>
        <v>-0.56986058462839839</v>
      </c>
      <c r="U1053" s="15">
        <f t="shared" si="235"/>
        <v>48.911610861650928</v>
      </c>
      <c r="V1053" s="15">
        <f t="shared" si="236"/>
        <v>38.213097533476969</v>
      </c>
      <c r="W1053" s="15">
        <f t="shared" si="237"/>
        <v>67.917954389005075</v>
      </c>
      <c r="X1053" s="15">
        <f t="shared" si="238"/>
        <v>55.83713983142151</v>
      </c>
      <c r="Y1053" s="15">
        <f t="shared" si="239"/>
        <v>74.710700753885988</v>
      </c>
      <c r="Z1053" s="15">
        <f t="shared" si="240"/>
        <v>28.514637346467929</v>
      </c>
      <c r="AA1053" s="15">
        <f t="shared" si="241"/>
        <v>28.438613006692538</v>
      </c>
    </row>
    <row r="1054" spans="1:27" x14ac:dyDescent="0.25">
      <c r="A1054" s="4">
        <v>51153901507</v>
      </c>
      <c r="B1054" s="7" t="s">
        <v>1032</v>
      </c>
      <c r="C1054" s="40">
        <f t="array" ref="C1054">SUMPRODUCT($D$10:$D$16, TRANSPOSE(U1054:AA1054))</f>
        <v>50.404542738601435</v>
      </c>
      <c r="E1054" s="16">
        <v>109.4</v>
      </c>
      <c r="F1054" s="9">
        <v>3</v>
      </c>
      <c r="G1054" s="9">
        <v>13</v>
      </c>
      <c r="H1054" s="9">
        <v>1</v>
      </c>
      <c r="I1054" s="41">
        <v>0.28920000000000001</v>
      </c>
      <c r="J1054" s="9">
        <v>15</v>
      </c>
      <c r="K1054" s="9">
        <v>5</v>
      </c>
      <c r="M1054" s="15">
        <f t="shared" si="228"/>
        <v>-2.7285255079673443E-2</v>
      </c>
      <c r="N1054" s="15">
        <f t="shared" si="229"/>
        <v>-0.63084254441359544</v>
      </c>
      <c r="O1054" s="15">
        <f t="shared" si="230"/>
        <v>0.46540575703047538</v>
      </c>
      <c r="P1054" s="15">
        <f t="shared" si="231"/>
        <v>0.14684140381176045</v>
      </c>
      <c r="Q1054" s="15">
        <f t="shared" si="232"/>
        <v>1.6886528689214384</v>
      </c>
      <c r="R1054" s="15">
        <f t="shared" si="233"/>
        <v>-0.5277510846366088</v>
      </c>
      <c r="S1054" s="15">
        <f t="shared" si="234"/>
        <v>-0.56986058462839839</v>
      </c>
      <c r="U1054" s="15">
        <f t="shared" si="235"/>
        <v>48.911610861650928</v>
      </c>
      <c r="V1054" s="15">
        <f t="shared" si="236"/>
        <v>26.407174122408207</v>
      </c>
      <c r="W1054" s="15">
        <f t="shared" si="237"/>
        <v>67.917954389005075</v>
      </c>
      <c r="X1054" s="15">
        <f t="shared" si="238"/>
        <v>55.83713983142151</v>
      </c>
      <c r="Y1054" s="15">
        <f t="shared" si="239"/>
        <v>95.435701367591221</v>
      </c>
      <c r="Z1054" s="15">
        <f t="shared" si="240"/>
        <v>29.883605591440588</v>
      </c>
      <c r="AA1054" s="15">
        <f t="shared" si="241"/>
        <v>28.438613006692538</v>
      </c>
    </row>
    <row r="1055" spans="1:27" x14ac:dyDescent="0.25">
      <c r="A1055" s="4">
        <v>51153901508</v>
      </c>
      <c r="B1055" s="7" t="s">
        <v>1033</v>
      </c>
      <c r="C1055" s="40">
        <f t="array" ref="C1055">SUMPRODUCT($D$10:$D$16, TRANSPOSE(U1055:AA1055))</f>
        <v>48.882924368704224</v>
      </c>
      <c r="E1055" s="16">
        <v>109.4</v>
      </c>
      <c r="F1055" s="9">
        <v>3</v>
      </c>
      <c r="G1055" s="9">
        <v>12</v>
      </c>
      <c r="H1055" s="9">
        <v>1</v>
      </c>
      <c r="I1055" s="41">
        <v>0.32740000000000002</v>
      </c>
      <c r="J1055" s="9">
        <v>17</v>
      </c>
      <c r="K1055" s="9">
        <v>5</v>
      </c>
      <c r="M1055" s="15">
        <f t="shared" si="228"/>
        <v>-2.7285255079673443E-2</v>
      </c>
      <c r="N1055" s="15">
        <f t="shared" si="229"/>
        <v>-0.63084254441359544</v>
      </c>
      <c r="O1055" s="15">
        <f t="shared" si="230"/>
        <v>0.33477155351897753</v>
      </c>
      <c r="P1055" s="15">
        <f t="shared" si="231"/>
        <v>0.14684140381176045</v>
      </c>
      <c r="Q1055" s="15">
        <f t="shared" si="232"/>
        <v>1.1155188535374685</v>
      </c>
      <c r="R1055" s="15">
        <f t="shared" si="233"/>
        <v>-0.44801243880196057</v>
      </c>
      <c r="S1055" s="15">
        <f t="shared" si="234"/>
        <v>-0.56986058462839839</v>
      </c>
      <c r="U1055" s="15">
        <f t="shared" si="235"/>
        <v>48.911610861650928</v>
      </c>
      <c r="V1055" s="15">
        <f t="shared" si="236"/>
        <v>26.407174122408207</v>
      </c>
      <c r="W1055" s="15">
        <f t="shared" si="237"/>
        <v>63.110128972632872</v>
      </c>
      <c r="X1055" s="15">
        <f t="shared" si="238"/>
        <v>55.83713983142151</v>
      </c>
      <c r="Y1055" s="15">
        <f t="shared" si="239"/>
        <v>86.76859280976808</v>
      </c>
      <c r="Z1055" s="15">
        <f t="shared" si="240"/>
        <v>32.707210976355498</v>
      </c>
      <c r="AA1055" s="15">
        <f t="shared" si="241"/>
        <v>28.438613006692538</v>
      </c>
    </row>
    <row r="1056" spans="1:27" x14ac:dyDescent="0.25">
      <c r="A1056" s="4">
        <v>51153901509</v>
      </c>
      <c r="B1056" s="7" t="s">
        <v>1034</v>
      </c>
      <c r="C1056" s="40">
        <f t="array" ref="C1056">SUMPRODUCT($D$10:$D$16, TRANSPOSE(U1056:AA1056))</f>
        <v>44.754915638175333</v>
      </c>
      <c r="E1056" s="16">
        <v>109.4</v>
      </c>
      <c r="F1056" s="9">
        <v>3</v>
      </c>
      <c r="G1056" s="9">
        <v>16</v>
      </c>
      <c r="H1056" s="9">
        <v>1</v>
      </c>
      <c r="I1056" s="41">
        <v>0.38929999999999998</v>
      </c>
      <c r="J1056" s="9">
        <v>9</v>
      </c>
      <c r="K1056" s="9">
        <v>3</v>
      </c>
      <c r="M1056" s="15">
        <f t="shared" si="228"/>
        <v>-2.7285255079673443E-2</v>
      </c>
      <c r="N1056" s="15">
        <f t="shared" si="229"/>
        <v>-0.63084254441359544</v>
      </c>
      <c r="O1056" s="15">
        <f t="shared" si="230"/>
        <v>0.85730836756496898</v>
      </c>
      <c r="P1056" s="15">
        <f t="shared" si="231"/>
        <v>0.14684140381176045</v>
      </c>
      <c r="Q1056" s="15">
        <f t="shared" si="232"/>
        <v>0.18680169248334033</v>
      </c>
      <c r="R1056" s="15">
        <f t="shared" si="233"/>
        <v>-0.76696702214055357</v>
      </c>
      <c r="S1056" s="15">
        <f t="shared" si="234"/>
        <v>-0.76787883078116004</v>
      </c>
      <c r="U1056" s="15">
        <f t="shared" si="235"/>
        <v>48.911610861650928</v>
      </c>
      <c r="V1056" s="15">
        <f t="shared" si="236"/>
        <v>26.407174122408207</v>
      </c>
      <c r="W1056" s="15">
        <f t="shared" si="237"/>
        <v>80.436275733520503</v>
      </c>
      <c r="X1056" s="15">
        <f t="shared" si="238"/>
        <v>55.83713983142151</v>
      </c>
      <c r="Y1056" s="15">
        <f t="shared" si="239"/>
        <v>57.409194006654104</v>
      </c>
      <c r="Z1056" s="15">
        <f t="shared" si="240"/>
        <v>22.155056152363247</v>
      </c>
      <c r="AA1056" s="15">
        <f t="shared" si="241"/>
        <v>22.127958759208845</v>
      </c>
    </row>
    <row r="1057" spans="1:27" x14ac:dyDescent="0.25">
      <c r="A1057" s="4">
        <v>51153901510</v>
      </c>
      <c r="B1057" s="7" t="s">
        <v>1035</v>
      </c>
      <c r="C1057" s="40">
        <f t="array" ref="C1057">SUMPRODUCT($D$10:$D$16, TRANSPOSE(U1057:AA1057))</f>
        <v>49.390432201968331</v>
      </c>
      <c r="E1057" s="16">
        <v>109.4</v>
      </c>
      <c r="F1057" s="9">
        <v>3</v>
      </c>
      <c r="G1057" s="9">
        <v>13</v>
      </c>
      <c r="H1057" s="9">
        <v>1</v>
      </c>
      <c r="I1057" s="41">
        <v>0.29299999999999998</v>
      </c>
      <c r="J1057" s="9">
        <v>10</v>
      </c>
      <c r="K1057" s="9">
        <v>5</v>
      </c>
      <c r="M1057" s="15">
        <f t="shared" si="228"/>
        <v>-2.7285255079673443E-2</v>
      </c>
      <c r="N1057" s="15">
        <f t="shared" si="229"/>
        <v>-0.63084254441359544</v>
      </c>
      <c r="O1057" s="15">
        <f t="shared" si="230"/>
        <v>0.46540575703047538</v>
      </c>
      <c r="P1057" s="15">
        <f t="shared" si="231"/>
        <v>0.14684140381176045</v>
      </c>
      <c r="Q1057" s="15">
        <f t="shared" si="232"/>
        <v>1.6316395375481645</v>
      </c>
      <c r="R1057" s="15">
        <f t="shared" si="233"/>
        <v>-0.72709769922322953</v>
      </c>
      <c r="S1057" s="15">
        <f t="shared" si="234"/>
        <v>-0.56986058462839839</v>
      </c>
      <c r="U1057" s="15">
        <f t="shared" si="235"/>
        <v>48.911610861650928</v>
      </c>
      <c r="V1057" s="15">
        <f t="shared" si="236"/>
        <v>26.407174122408207</v>
      </c>
      <c r="W1057" s="15">
        <f t="shared" si="237"/>
        <v>67.917954389005075</v>
      </c>
      <c r="X1057" s="15">
        <f t="shared" si="238"/>
        <v>55.83713983142151</v>
      </c>
      <c r="Y1057" s="15">
        <f t="shared" si="239"/>
        <v>94.862227798046689</v>
      </c>
      <c r="Z1057" s="15">
        <f t="shared" si="240"/>
        <v>23.358305404553398</v>
      </c>
      <c r="AA1057" s="15">
        <f t="shared" si="241"/>
        <v>28.438613006692538</v>
      </c>
    </row>
    <row r="1058" spans="1:27" x14ac:dyDescent="0.25">
      <c r="A1058" s="4">
        <v>51153901511</v>
      </c>
      <c r="B1058" s="7" t="s">
        <v>1036</v>
      </c>
      <c r="C1058" s="40">
        <f t="array" ref="C1058">SUMPRODUCT($D$10:$D$16, TRANSPOSE(U1058:AA1058))</f>
        <v>48.332611619912583</v>
      </c>
      <c r="E1058" s="16">
        <v>109.4</v>
      </c>
      <c r="F1058" s="9">
        <v>3</v>
      </c>
      <c r="G1058" s="9">
        <v>15</v>
      </c>
      <c r="H1058" s="9">
        <v>1</v>
      </c>
      <c r="I1058" s="41">
        <v>0.33760000000000001</v>
      </c>
      <c r="J1058" s="9">
        <v>9</v>
      </c>
      <c r="K1058" s="9">
        <v>4</v>
      </c>
      <c r="M1058" s="15">
        <f t="shared" si="228"/>
        <v>-2.7285255079673443E-2</v>
      </c>
      <c r="N1058" s="15">
        <f t="shared" si="229"/>
        <v>-0.63084254441359544</v>
      </c>
      <c r="O1058" s="15">
        <f t="shared" si="230"/>
        <v>0.72667416405347118</v>
      </c>
      <c r="P1058" s="15">
        <f t="shared" si="231"/>
        <v>0.14684140381176045</v>
      </c>
      <c r="Q1058" s="15">
        <f t="shared" si="232"/>
        <v>0.96248306932499517</v>
      </c>
      <c r="R1058" s="15">
        <f t="shared" si="233"/>
        <v>-0.76696702214055357</v>
      </c>
      <c r="S1058" s="15">
        <f t="shared" si="234"/>
        <v>-0.66886970770477927</v>
      </c>
      <c r="U1058" s="15">
        <f t="shared" si="235"/>
        <v>48.911610861650928</v>
      </c>
      <c r="V1058" s="15">
        <f t="shared" si="236"/>
        <v>26.407174122408207</v>
      </c>
      <c r="W1058" s="15">
        <f t="shared" si="237"/>
        <v>76.628720803122405</v>
      </c>
      <c r="X1058" s="15">
        <f t="shared" si="238"/>
        <v>55.83713983142151</v>
      </c>
      <c r="Y1058" s="15">
        <f t="shared" si="239"/>
        <v>83.209649808537904</v>
      </c>
      <c r="Z1058" s="15">
        <f t="shared" si="240"/>
        <v>22.155056152363247</v>
      </c>
      <c r="AA1058" s="15">
        <f t="shared" si="241"/>
        <v>25.17892975988385</v>
      </c>
    </row>
    <row r="1059" spans="1:27" x14ac:dyDescent="0.25">
      <c r="A1059" s="4">
        <v>51153901601</v>
      </c>
      <c r="B1059" s="7" t="s">
        <v>1037</v>
      </c>
      <c r="C1059" s="40">
        <f t="array" ref="C1059">SUMPRODUCT($D$10:$D$16, TRANSPOSE(U1059:AA1059))</f>
        <v>57.424526083227903</v>
      </c>
      <c r="E1059" s="16">
        <v>109.4</v>
      </c>
      <c r="F1059" s="9">
        <v>5</v>
      </c>
      <c r="G1059" s="9">
        <v>14</v>
      </c>
      <c r="H1059" s="9">
        <v>1</v>
      </c>
      <c r="I1059" s="41">
        <v>0.3342</v>
      </c>
      <c r="J1059" s="9">
        <v>39</v>
      </c>
      <c r="K1059" s="9">
        <v>7</v>
      </c>
      <c r="M1059" s="15">
        <f t="shared" si="228"/>
        <v>-2.7285255079673443E-2</v>
      </c>
      <c r="N1059" s="15">
        <f t="shared" si="229"/>
        <v>-0.29988883541862255</v>
      </c>
      <c r="O1059" s="15">
        <f t="shared" si="230"/>
        <v>0.59603996054197328</v>
      </c>
      <c r="P1059" s="15">
        <f t="shared" si="231"/>
        <v>0.14684140381176045</v>
      </c>
      <c r="Q1059" s="15">
        <f t="shared" si="232"/>
        <v>1.0134949973958198</v>
      </c>
      <c r="R1059" s="15">
        <f t="shared" si="233"/>
        <v>0.42911266537917037</v>
      </c>
      <c r="S1059" s="15">
        <f t="shared" si="234"/>
        <v>-0.3718423384756368</v>
      </c>
      <c r="U1059" s="15">
        <f t="shared" si="235"/>
        <v>48.911610861650928</v>
      </c>
      <c r="V1059" s="15">
        <f t="shared" si="236"/>
        <v>38.213097533476969</v>
      </c>
      <c r="W1059" s="15">
        <f t="shared" si="237"/>
        <v>72.44257342070901</v>
      </c>
      <c r="X1059" s="15">
        <f t="shared" si="238"/>
        <v>55.83713983142151</v>
      </c>
      <c r="Y1059" s="15">
        <f t="shared" si="239"/>
        <v>84.458810778897131</v>
      </c>
      <c r="Z1059" s="15">
        <f t="shared" si="240"/>
        <v>66.607938219887174</v>
      </c>
      <c r="AA1059" s="15">
        <f t="shared" si="241"/>
        <v>35.500511936552613</v>
      </c>
    </row>
    <row r="1060" spans="1:27" x14ac:dyDescent="0.25">
      <c r="A1060" s="4">
        <v>51153901602</v>
      </c>
      <c r="B1060" s="7" t="s">
        <v>1038</v>
      </c>
      <c r="C1060" s="40">
        <f t="array" ref="C1060">SUMPRODUCT($D$10:$D$16, TRANSPOSE(U1060:AA1060))</f>
        <v>56.285158725712712</v>
      </c>
      <c r="E1060" s="16">
        <v>109.4</v>
      </c>
      <c r="F1060" s="9">
        <v>5</v>
      </c>
      <c r="G1060" s="9">
        <v>14</v>
      </c>
      <c r="H1060" s="9">
        <v>1</v>
      </c>
      <c r="I1060" s="41">
        <v>0.35670000000000002</v>
      </c>
      <c r="J1060" s="9">
        <v>40</v>
      </c>
      <c r="K1060" s="9">
        <v>7</v>
      </c>
      <c r="M1060" s="15">
        <f t="shared" si="228"/>
        <v>-2.7285255079673443E-2</v>
      </c>
      <c r="N1060" s="15">
        <f t="shared" si="229"/>
        <v>-0.29988883541862255</v>
      </c>
      <c r="O1060" s="15">
        <f t="shared" si="230"/>
        <v>0.59603996054197328</v>
      </c>
      <c r="P1060" s="15">
        <f t="shared" si="231"/>
        <v>0.14684140381176045</v>
      </c>
      <c r="Q1060" s="15">
        <f t="shared" si="232"/>
        <v>0.67591606163301021</v>
      </c>
      <c r="R1060" s="15">
        <f t="shared" si="233"/>
        <v>0.46898198829649451</v>
      </c>
      <c r="S1060" s="15">
        <f t="shared" si="234"/>
        <v>-0.3718423384756368</v>
      </c>
      <c r="U1060" s="15">
        <f t="shared" si="235"/>
        <v>48.911610861650928</v>
      </c>
      <c r="V1060" s="15">
        <f t="shared" si="236"/>
        <v>38.213097533476969</v>
      </c>
      <c r="W1060" s="15">
        <f t="shared" si="237"/>
        <v>72.44257342070901</v>
      </c>
      <c r="X1060" s="15">
        <f t="shared" si="238"/>
        <v>55.83713983142151</v>
      </c>
      <c r="Y1060" s="15">
        <f t="shared" si="239"/>
        <v>75.045303025652274</v>
      </c>
      <c r="Z1060" s="15">
        <f t="shared" si="240"/>
        <v>68.045874470525717</v>
      </c>
      <c r="AA1060" s="15">
        <f t="shared" si="241"/>
        <v>35.500511936552613</v>
      </c>
    </row>
    <row r="1061" spans="1:27" x14ac:dyDescent="0.25">
      <c r="A1061" s="4">
        <v>51153901701</v>
      </c>
      <c r="B1061" s="7" t="s">
        <v>1039</v>
      </c>
      <c r="C1061" s="40">
        <f t="array" ref="C1061">SUMPRODUCT($D$10:$D$16, TRANSPOSE(U1061:AA1061))</f>
        <v>54.750165025429659</v>
      </c>
      <c r="E1061" s="16">
        <v>109.4</v>
      </c>
      <c r="F1061" s="9">
        <v>5</v>
      </c>
      <c r="G1061" s="9">
        <v>16</v>
      </c>
      <c r="H1061" s="9">
        <v>1</v>
      </c>
      <c r="I1061" s="41">
        <v>0.37459999999999999</v>
      </c>
      <c r="J1061" s="9">
        <v>36</v>
      </c>
      <c r="K1061" s="9">
        <v>6</v>
      </c>
      <c r="M1061" s="15">
        <f t="shared" si="228"/>
        <v>-2.7285255079673443E-2</v>
      </c>
      <c r="N1061" s="15">
        <f t="shared" si="229"/>
        <v>-0.29988883541862255</v>
      </c>
      <c r="O1061" s="15">
        <f t="shared" si="230"/>
        <v>0.85730836756496898</v>
      </c>
      <c r="P1061" s="15">
        <f t="shared" si="231"/>
        <v>0.14684140381176045</v>
      </c>
      <c r="Q1061" s="15">
        <f t="shared" si="232"/>
        <v>0.40735326384837567</v>
      </c>
      <c r="R1061" s="15">
        <f t="shared" si="233"/>
        <v>0.30950469662719798</v>
      </c>
      <c r="S1061" s="15">
        <f t="shared" si="234"/>
        <v>-0.47085146155201762</v>
      </c>
      <c r="U1061" s="15">
        <f t="shared" si="235"/>
        <v>48.911610861650928</v>
      </c>
      <c r="V1061" s="15">
        <f t="shared" si="236"/>
        <v>38.213097533476969</v>
      </c>
      <c r="W1061" s="15">
        <f t="shared" si="237"/>
        <v>80.436275733520503</v>
      </c>
      <c r="X1061" s="15">
        <f t="shared" si="238"/>
        <v>55.83713983142151</v>
      </c>
      <c r="Y1061" s="15">
        <f t="shared" si="239"/>
        <v>65.81257261621117</v>
      </c>
      <c r="Z1061" s="15">
        <f t="shared" si="240"/>
        <v>62.153117997476869</v>
      </c>
      <c r="AA1061" s="15">
        <f t="shared" si="241"/>
        <v>31.887340604249715</v>
      </c>
    </row>
    <row r="1062" spans="1:27" x14ac:dyDescent="0.25">
      <c r="A1062" s="4">
        <v>51153901702</v>
      </c>
      <c r="B1062" s="7" t="s">
        <v>1040</v>
      </c>
      <c r="C1062" s="40">
        <f t="array" ref="C1062">SUMPRODUCT($D$10:$D$16, TRANSPOSE(U1062:AA1062))</f>
        <v>61.213803040320954</v>
      </c>
      <c r="E1062" s="16">
        <v>109.4</v>
      </c>
      <c r="F1062" s="9">
        <v>5</v>
      </c>
      <c r="G1062" s="9">
        <v>13</v>
      </c>
      <c r="H1062" s="9">
        <v>2</v>
      </c>
      <c r="I1062" s="41">
        <v>0.34200000000000003</v>
      </c>
      <c r="J1062" s="9">
        <v>40</v>
      </c>
      <c r="K1062" s="9">
        <v>8</v>
      </c>
      <c r="M1062" s="15">
        <f t="shared" si="228"/>
        <v>-2.7285255079673443E-2</v>
      </c>
      <c r="N1062" s="15">
        <f t="shared" si="229"/>
        <v>-0.29988883541862255</v>
      </c>
      <c r="O1062" s="15">
        <f t="shared" si="230"/>
        <v>0.46540575703047538</v>
      </c>
      <c r="P1062" s="15">
        <f t="shared" si="231"/>
        <v>1.0219243946524705</v>
      </c>
      <c r="Q1062" s="15">
        <f t="shared" si="232"/>
        <v>0.89646763299804555</v>
      </c>
      <c r="R1062" s="15">
        <f t="shared" si="233"/>
        <v>0.46898198829649451</v>
      </c>
      <c r="S1062" s="15">
        <f t="shared" si="234"/>
        <v>-0.27283321539925598</v>
      </c>
      <c r="U1062" s="15">
        <f t="shared" si="235"/>
        <v>48.911610861650928</v>
      </c>
      <c r="V1062" s="15">
        <f t="shared" si="236"/>
        <v>38.213097533476969</v>
      </c>
      <c r="W1062" s="15">
        <f t="shared" si="237"/>
        <v>67.917954389005075</v>
      </c>
      <c r="X1062" s="15">
        <f t="shared" si="238"/>
        <v>84.659165723285582</v>
      </c>
      <c r="Y1062" s="15">
        <f t="shared" si="239"/>
        <v>81.499847022219342</v>
      </c>
      <c r="Z1062" s="15">
        <f t="shared" si="240"/>
        <v>68.045874470525717</v>
      </c>
      <c r="AA1062" s="15">
        <f t="shared" si="241"/>
        <v>39.249071282083122</v>
      </c>
    </row>
    <row r="1063" spans="1:27" x14ac:dyDescent="0.25">
      <c r="A1063" s="4">
        <v>51153901900</v>
      </c>
      <c r="B1063" s="7" t="s">
        <v>1041</v>
      </c>
      <c r="C1063" s="40">
        <f t="array" ref="C1063">SUMPRODUCT($D$10:$D$16, TRANSPOSE(U1063:AA1063))</f>
        <v>55.60653306498476</v>
      </c>
      <c r="E1063" s="16">
        <v>109.4</v>
      </c>
      <c r="F1063" s="9">
        <v>5</v>
      </c>
      <c r="G1063" s="9">
        <v>14</v>
      </c>
      <c r="H1063" s="9">
        <v>1</v>
      </c>
      <c r="I1063" s="41">
        <v>0.37830000000000003</v>
      </c>
      <c r="J1063" s="9">
        <v>42</v>
      </c>
      <c r="K1063" s="9">
        <v>8</v>
      </c>
      <c r="M1063" s="15">
        <f t="shared" si="228"/>
        <v>-2.7285255079673443E-2</v>
      </c>
      <c r="N1063" s="15">
        <f t="shared" si="229"/>
        <v>-0.29988883541862255</v>
      </c>
      <c r="O1063" s="15">
        <f t="shared" si="230"/>
        <v>0.59603996054197328</v>
      </c>
      <c r="P1063" s="15">
        <f t="shared" si="231"/>
        <v>0.14684140381176045</v>
      </c>
      <c r="Q1063" s="15">
        <f t="shared" si="232"/>
        <v>0.3518402833007131</v>
      </c>
      <c r="R1063" s="15">
        <f t="shared" si="233"/>
        <v>0.5487206341311428</v>
      </c>
      <c r="S1063" s="15">
        <f t="shared" si="234"/>
        <v>-0.27283321539925598</v>
      </c>
      <c r="U1063" s="15">
        <f t="shared" si="235"/>
        <v>48.911610861650928</v>
      </c>
      <c r="V1063" s="15">
        <f t="shared" si="236"/>
        <v>38.213097533476969</v>
      </c>
      <c r="W1063" s="15">
        <f t="shared" si="237"/>
        <v>72.44257342070901</v>
      </c>
      <c r="X1063" s="15">
        <f t="shared" si="238"/>
        <v>55.83713983142151</v>
      </c>
      <c r="Y1063" s="15">
        <f t="shared" si="239"/>
        <v>63.752097698709164</v>
      </c>
      <c r="Z1063" s="15">
        <f t="shared" si="240"/>
        <v>70.840140826842628</v>
      </c>
      <c r="AA1063" s="15">
        <f t="shared" si="241"/>
        <v>39.249071282083122</v>
      </c>
    </row>
    <row r="1064" spans="1:27" x14ac:dyDescent="0.25">
      <c r="A1064" s="4">
        <v>51153980100</v>
      </c>
      <c r="B1064" s="7" t="s">
        <v>1042</v>
      </c>
      <c r="C1064" s="40">
        <f t="array" ref="C1064">SUMPRODUCT($D$10:$D$16, TRANSPOSE(U1064:AA1064))</f>
        <v>34.667824237506032</v>
      </c>
      <c r="E1064" s="16">
        <v>109.4</v>
      </c>
      <c r="F1064" s="9">
        <v>0</v>
      </c>
      <c r="G1064" s="9">
        <v>2</v>
      </c>
      <c r="H1064" s="9">
        <v>0</v>
      </c>
      <c r="I1064" s="41"/>
      <c r="J1064" s="9">
        <v>3</v>
      </c>
      <c r="K1064" s="9">
        <v>4</v>
      </c>
      <c r="M1064" s="15">
        <f t="shared" si="228"/>
        <v>-2.7285255079673443E-2</v>
      </c>
      <c r="N1064" s="15">
        <f t="shared" si="229"/>
        <v>-1.1272731079060547</v>
      </c>
      <c r="O1064" s="15">
        <f t="shared" si="230"/>
        <v>-0.97157048159600123</v>
      </c>
      <c r="P1064" s="15">
        <f t="shared" si="231"/>
        <v>-0.7282415870289497</v>
      </c>
      <c r="Q1064" s="15">
        <f t="shared" si="232"/>
        <v>6.0276674565927486</v>
      </c>
      <c r="R1064" s="15">
        <f t="shared" si="233"/>
        <v>-1.0061829596444984</v>
      </c>
      <c r="S1064" s="15">
        <f t="shared" si="234"/>
        <v>-0.66886970770477927</v>
      </c>
      <c r="U1064" s="15">
        <f t="shared" si="235"/>
        <v>48.911610861650928</v>
      </c>
      <c r="V1064" s="15">
        <f t="shared" si="236"/>
        <v>12.981351435611771</v>
      </c>
      <c r="W1064" s="15">
        <f t="shared" si="237"/>
        <v>16.563213676009209</v>
      </c>
      <c r="X1064" s="15">
        <f t="shared" si="238"/>
        <v>23.323285630020674</v>
      </c>
      <c r="Y1064" s="15">
        <f t="shared" si="239"/>
        <v>99.999999916828557</v>
      </c>
      <c r="Z1064" s="15">
        <f t="shared" si="240"/>
        <v>15.716378382537236</v>
      </c>
      <c r="AA1064" s="15">
        <f t="shared" si="241"/>
        <v>25.17892975988385</v>
      </c>
    </row>
    <row r="1065" spans="1:27" x14ac:dyDescent="0.25">
      <c r="A1065" s="4">
        <v>51155210100</v>
      </c>
      <c r="B1065" s="7" t="s">
        <v>1043</v>
      </c>
      <c r="C1065" s="40">
        <f t="array" ref="C1065">SUMPRODUCT($D$10:$D$16, TRANSPOSE(U1065:AA1065))</f>
        <v>39.130615180775258</v>
      </c>
      <c r="E1065" s="16">
        <v>99.5</v>
      </c>
      <c r="F1065" s="9">
        <v>2</v>
      </c>
      <c r="G1065" s="9">
        <v>3</v>
      </c>
      <c r="H1065" s="9">
        <v>1</v>
      </c>
      <c r="I1065" s="41">
        <v>0.38869999999999999</v>
      </c>
      <c r="J1065" s="9">
        <v>2</v>
      </c>
      <c r="K1065" s="9">
        <v>2</v>
      </c>
      <c r="M1065" s="15">
        <f t="shared" si="228"/>
        <v>1.0333005308451901</v>
      </c>
      <c r="N1065" s="15">
        <f t="shared" si="229"/>
        <v>-0.79631939891108194</v>
      </c>
      <c r="O1065" s="15">
        <f t="shared" si="230"/>
        <v>-0.84093627808450333</v>
      </c>
      <c r="P1065" s="15">
        <f t="shared" si="231"/>
        <v>0.14684140381176045</v>
      </c>
      <c r="Q1065" s="15">
        <f t="shared" si="232"/>
        <v>0.19580379743701506</v>
      </c>
      <c r="R1065" s="15">
        <f t="shared" si="233"/>
        <v>-1.0460522825618226</v>
      </c>
      <c r="S1065" s="15">
        <f t="shared" si="234"/>
        <v>-0.86688795385754081</v>
      </c>
      <c r="U1065" s="15">
        <f t="shared" si="235"/>
        <v>84.926836053668509</v>
      </c>
      <c r="V1065" s="15">
        <f t="shared" si="236"/>
        <v>21.292320651734425</v>
      </c>
      <c r="W1065" s="15">
        <f t="shared" si="237"/>
        <v>20.01918167222092</v>
      </c>
      <c r="X1065" s="15">
        <f t="shared" si="238"/>
        <v>55.83713983142151</v>
      </c>
      <c r="Y1065" s="15">
        <f t="shared" si="239"/>
        <v>57.761813115776526</v>
      </c>
      <c r="Z1065" s="15">
        <f t="shared" si="240"/>
        <v>14.776844720917612</v>
      </c>
      <c r="AA1065" s="15">
        <f t="shared" si="241"/>
        <v>19.300170219687281</v>
      </c>
    </row>
    <row r="1066" spans="1:27" x14ac:dyDescent="0.25">
      <c r="A1066" s="4">
        <v>51155210201</v>
      </c>
      <c r="B1066" s="7" t="s">
        <v>1044</v>
      </c>
      <c r="C1066" s="40">
        <f t="array" ref="C1066">SUMPRODUCT($D$10:$D$16, TRANSPOSE(U1066:AA1066))</f>
        <v>25.455560842852027</v>
      </c>
      <c r="E1066" s="16">
        <v>99.5</v>
      </c>
      <c r="F1066" s="9">
        <v>1</v>
      </c>
      <c r="G1066" s="9">
        <v>1</v>
      </c>
      <c r="H1066" s="9">
        <v>0</v>
      </c>
      <c r="I1066" s="41">
        <v>0.50419999999999998</v>
      </c>
      <c r="J1066" s="9">
        <v>4</v>
      </c>
      <c r="K1066" s="9">
        <v>1</v>
      </c>
      <c r="M1066" s="15">
        <f t="shared" si="228"/>
        <v>1.0333005308451901</v>
      </c>
      <c r="N1066" s="15">
        <f t="shared" si="229"/>
        <v>-0.96179625340856834</v>
      </c>
      <c r="O1066" s="15">
        <f t="shared" si="230"/>
        <v>-1.1022046851074991</v>
      </c>
      <c r="P1066" s="15">
        <f t="shared" si="231"/>
        <v>-0.7282415870289497</v>
      </c>
      <c r="Q1066" s="15">
        <f t="shared" si="232"/>
        <v>-1.5371014061454062</v>
      </c>
      <c r="R1066" s="15">
        <f t="shared" si="233"/>
        <v>-0.9663136367271743</v>
      </c>
      <c r="S1066" s="15">
        <f t="shared" si="234"/>
        <v>-0.96589707693392168</v>
      </c>
      <c r="U1066" s="15">
        <f t="shared" si="235"/>
        <v>84.926836053668509</v>
      </c>
      <c r="V1066" s="15">
        <f t="shared" si="236"/>
        <v>16.807598021003432</v>
      </c>
      <c r="W1066" s="15">
        <f t="shared" si="237"/>
        <v>13.518634780903643</v>
      </c>
      <c r="X1066" s="15">
        <f t="shared" si="238"/>
        <v>23.323285630020674</v>
      </c>
      <c r="Y1066" s="15">
        <f t="shared" si="239"/>
        <v>6.213423934701793</v>
      </c>
      <c r="Z1066" s="15">
        <f t="shared" si="240"/>
        <v>16.694363221051294</v>
      </c>
      <c r="AA1066" s="15">
        <f t="shared" si="241"/>
        <v>16.70478425861484</v>
      </c>
    </row>
    <row r="1067" spans="1:27" x14ac:dyDescent="0.25">
      <c r="A1067" s="4">
        <v>51155210202</v>
      </c>
      <c r="B1067" s="7" t="s">
        <v>1045</v>
      </c>
      <c r="C1067" s="40">
        <f t="array" ref="C1067">SUMPRODUCT($D$10:$D$16, TRANSPOSE(U1067:AA1067))</f>
        <v>32.721815185107154</v>
      </c>
      <c r="E1067" s="16">
        <v>99.5</v>
      </c>
      <c r="F1067" s="9">
        <v>1</v>
      </c>
      <c r="G1067" s="9">
        <v>1</v>
      </c>
      <c r="H1067" s="9">
        <v>0</v>
      </c>
      <c r="I1067" s="41">
        <v>0.38819999999999999</v>
      </c>
      <c r="J1067" s="9">
        <v>3</v>
      </c>
      <c r="K1067" s="9">
        <v>1</v>
      </c>
      <c r="M1067" s="15">
        <f t="shared" si="228"/>
        <v>1.0333005308451901</v>
      </c>
      <c r="N1067" s="15">
        <f t="shared" si="229"/>
        <v>-0.96179625340856834</v>
      </c>
      <c r="O1067" s="15">
        <f t="shared" si="230"/>
        <v>-1.1022046851074991</v>
      </c>
      <c r="P1067" s="15">
        <f t="shared" si="231"/>
        <v>-0.7282415870289497</v>
      </c>
      <c r="Q1067" s="15">
        <f t="shared" si="232"/>
        <v>0.20330555156507751</v>
      </c>
      <c r="R1067" s="15">
        <f t="shared" si="233"/>
        <v>-1.0061829596444984</v>
      </c>
      <c r="S1067" s="15">
        <f t="shared" si="234"/>
        <v>-0.96589707693392168</v>
      </c>
      <c r="U1067" s="15">
        <f t="shared" si="235"/>
        <v>84.926836053668509</v>
      </c>
      <c r="V1067" s="15">
        <f t="shared" si="236"/>
        <v>16.807598021003432</v>
      </c>
      <c r="W1067" s="15">
        <f t="shared" si="237"/>
        <v>13.518634780903643</v>
      </c>
      <c r="X1067" s="15">
        <f t="shared" si="238"/>
        <v>23.323285630020674</v>
      </c>
      <c r="Y1067" s="15">
        <f t="shared" si="239"/>
        <v>58.055189169001764</v>
      </c>
      <c r="Z1067" s="15">
        <f t="shared" si="240"/>
        <v>15.716378382537236</v>
      </c>
      <c r="AA1067" s="15">
        <f t="shared" si="241"/>
        <v>16.70478425861484</v>
      </c>
    </row>
    <row r="1068" spans="1:27" x14ac:dyDescent="0.25">
      <c r="A1068" s="4">
        <v>51155210300</v>
      </c>
      <c r="B1068" s="7" t="s">
        <v>1046</v>
      </c>
      <c r="C1068" s="40">
        <f t="array" ref="C1068">SUMPRODUCT($D$10:$D$16, TRANSPOSE(U1068:AA1068))</f>
        <v>30.096062658494727</v>
      </c>
      <c r="E1068" s="16">
        <v>99.5</v>
      </c>
      <c r="F1068" s="9">
        <v>1</v>
      </c>
      <c r="G1068" s="9">
        <v>0</v>
      </c>
      <c r="H1068" s="9">
        <v>0</v>
      </c>
      <c r="I1068" s="41">
        <v>0.41010000000000002</v>
      </c>
      <c r="J1068" s="9">
        <v>0</v>
      </c>
      <c r="K1068" s="9">
        <v>1</v>
      </c>
      <c r="M1068" s="15">
        <f t="shared" si="228"/>
        <v>1.0333005308451901</v>
      </c>
      <c r="N1068" s="15">
        <f t="shared" si="229"/>
        <v>-0.96179625340856834</v>
      </c>
      <c r="O1068" s="15">
        <f t="shared" si="230"/>
        <v>-1.2328388886189969</v>
      </c>
      <c r="P1068" s="15">
        <f t="shared" si="231"/>
        <v>-0.7282415870289497</v>
      </c>
      <c r="Q1068" s="15">
        <f t="shared" si="232"/>
        <v>-0.1252712792440574</v>
      </c>
      <c r="R1068" s="15">
        <f t="shared" si="233"/>
        <v>-1.1257909283964709</v>
      </c>
      <c r="S1068" s="15">
        <f t="shared" si="234"/>
        <v>-0.96589707693392168</v>
      </c>
      <c r="U1068" s="15">
        <f t="shared" si="235"/>
        <v>84.926836053668509</v>
      </c>
      <c r="V1068" s="15">
        <f t="shared" si="236"/>
        <v>16.807598021003432</v>
      </c>
      <c r="W1068" s="15">
        <f t="shared" si="237"/>
        <v>10.881793958617708</v>
      </c>
      <c r="X1068" s="15">
        <f t="shared" si="238"/>
        <v>23.323285630020674</v>
      </c>
      <c r="Y1068" s="15">
        <f t="shared" si="239"/>
        <v>45.015439444336579</v>
      </c>
      <c r="Z1068" s="15">
        <f t="shared" si="240"/>
        <v>13.012701243201358</v>
      </c>
      <c r="AA1068" s="15">
        <f t="shared" si="241"/>
        <v>16.70478425861484</v>
      </c>
    </row>
    <row r="1069" spans="1:27" x14ac:dyDescent="0.25">
      <c r="A1069" s="4">
        <v>51155210400</v>
      </c>
      <c r="B1069" s="7" t="s">
        <v>1047</v>
      </c>
      <c r="C1069" s="40">
        <f t="array" ref="C1069">SUMPRODUCT($D$10:$D$16, TRANSPOSE(U1069:AA1069))</f>
        <v>30.520898630839572</v>
      </c>
      <c r="E1069" s="16">
        <v>99.5</v>
      </c>
      <c r="F1069" s="9">
        <v>1</v>
      </c>
      <c r="G1069" s="9">
        <v>2</v>
      </c>
      <c r="H1069" s="9">
        <v>0</v>
      </c>
      <c r="I1069" s="41">
        <v>0.41770000000000002</v>
      </c>
      <c r="J1069" s="9">
        <v>2</v>
      </c>
      <c r="K1069" s="9">
        <v>1</v>
      </c>
      <c r="M1069" s="15">
        <f t="shared" si="228"/>
        <v>1.0333005308451901</v>
      </c>
      <c r="N1069" s="15">
        <f t="shared" si="229"/>
        <v>-0.96179625340856834</v>
      </c>
      <c r="O1069" s="15">
        <f t="shared" si="230"/>
        <v>-0.97157048159600123</v>
      </c>
      <c r="P1069" s="15">
        <f t="shared" si="231"/>
        <v>-0.7282415870289497</v>
      </c>
      <c r="Q1069" s="15">
        <f t="shared" si="232"/>
        <v>-0.23929794199060631</v>
      </c>
      <c r="R1069" s="15">
        <f t="shared" si="233"/>
        <v>-1.0460522825618226</v>
      </c>
      <c r="S1069" s="15">
        <f t="shared" si="234"/>
        <v>-0.96589707693392168</v>
      </c>
      <c r="U1069" s="15">
        <f t="shared" si="235"/>
        <v>84.926836053668509</v>
      </c>
      <c r="V1069" s="15">
        <f t="shared" si="236"/>
        <v>16.807598021003432</v>
      </c>
      <c r="W1069" s="15">
        <f t="shared" si="237"/>
        <v>16.563213676009209</v>
      </c>
      <c r="X1069" s="15">
        <f t="shared" si="238"/>
        <v>23.323285630020674</v>
      </c>
      <c r="Y1069" s="15">
        <f t="shared" si="239"/>
        <v>40.543728055642752</v>
      </c>
      <c r="Z1069" s="15">
        <f t="shared" si="240"/>
        <v>14.776844720917612</v>
      </c>
      <c r="AA1069" s="15">
        <f t="shared" si="241"/>
        <v>16.70478425861484</v>
      </c>
    </row>
    <row r="1070" spans="1:27" x14ac:dyDescent="0.25">
      <c r="A1070" s="4">
        <v>51155210500</v>
      </c>
      <c r="B1070" s="7" t="s">
        <v>1048</v>
      </c>
      <c r="C1070" s="40">
        <f t="array" ref="C1070">SUMPRODUCT($D$10:$D$16, TRANSPOSE(U1070:AA1070))</f>
        <v>31.076879661514909</v>
      </c>
      <c r="E1070" s="16">
        <v>99.5</v>
      </c>
      <c r="F1070" s="9">
        <v>3</v>
      </c>
      <c r="G1070" s="9">
        <v>3</v>
      </c>
      <c r="H1070" s="9">
        <v>0</v>
      </c>
      <c r="I1070" s="41">
        <v>0.43240000000000001</v>
      </c>
      <c r="J1070" s="9">
        <v>1</v>
      </c>
      <c r="K1070" s="9">
        <v>1</v>
      </c>
      <c r="M1070" s="15">
        <f t="shared" si="228"/>
        <v>1.0333005308451901</v>
      </c>
      <c r="N1070" s="15">
        <f t="shared" si="229"/>
        <v>-0.63084254441359544</v>
      </c>
      <c r="O1070" s="15">
        <f t="shared" si="230"/>
        <v>-0.84093627808450333</v>
      </c>
      <c r="P1070" s="15">
        <f t="shared" si="231"/>
        <v>-0.7282415870289497</v>
      </c>
      <c r="Q1070" s="15">
        <f t="shared" si="232"/>
        <v>-0.45984951335564161</v>
      </c>
      <c r="R1070" s="15">
        <f t="shared" si="233"/>
        <v>-1.0859216054791467</v>
      </c>
      <c r="S1070" s="15">
        <f t="shared" si="234"/>
        <v>-0.96589707693392168</v>
      </c>
      <c r="U1070" s="15">
        <f t="shared" si="235"/>
        <v>84.926836053668509</v>
      </c>
      <c r="V1070" s="15">
        <f t="shared" si="236"/>
        <v>26.407174122408207</v>
      </c>
      <c r="W1070" s="15">
        <f t="shared" si="237"/>
        <v>20.01918167222092</v>
      </c>
      <c r="X1070" s="15">
        <f t="shared" si="238"/>
        <v>23.323285630020674</v>
      </c>
      <c r="Y1070" s="15">
        <f t="shared" si="239"/>
        <v>32.28121203151052</v>
      </c>
      <c r="Z1070" s="15">
        <f t="shared" si="240"/>
        <v>13.87568386216069</v>
      </c>
      <c r="AA1070" s="15">
        <f t="shared" si="241"/>
        <v>16.70478425861484</v>
      </c>
    </row>
    <row r="1071" spans="1:27" x14ac:dyDescent="0.25">
      <c r="A1071" s="4">
        <v>51155210600</v>
      </c>
      <c r="B1071" s="7" t="s">
        <v>1049</v>
      </c>
      <c r="C1071" s="40">
        <f t="array" ref="C1071">SUMPRODUCT($D$10:$D$16, TRANSPOSE(U1071:AA1071))</f>
        <v>37.779202910634289</v>
      </c>
      <c r="E1071" s="16">
        <v>99.5</v>
      </c>
      <c r="F1071" s="9">
        <v>3</v>
      </c>
      <c r="G1071" s="9">
        <v>3</v>
      </c>
      <c r="H1071" s="9">
        <v>1</v>
      </c>
      <c r="I1071" s="41">
        <v>0.41820000000000002</v>
      </c>
      <c r="J1071" s="9">
        <v>5</v>
      </c>
      <c r="K1071" s="9">
        <v>2</v>
      </c>
      <c r="M1071" s="15">
        <f t="shared" si="228"/>
        <v>1.0333005308451901</v>
      </c>
      <c r="N1071" s="15">
        <f t="shared" si="229"/>
        <v>-0.63084254441359544</v>
      </c>
      <c r="O1071" s="15">
        <f t="shared" si="230"/>
        <v>-0.84093627808450333</v>
      </c>
      <c r="P1071" s="15">
        <f t="shared" si="231"/>
        <v>0.14684140381176045</v>
      </c>
      <c r="Q1071" s="15">
        <f t="shared" si="232"/>
        <v>-0.24679969611866873</v>
      </c>
      <c r="R1071" s="15">
        <f t="shared" si="233"/>
        <v>-0.92644431380985015</v>
      </c>
      <c r="S1071" s="15">
        <f t="shared" si="234"/>
        <v>-0.86688795385754081</v>
      </c>
      <c r="U1071" s="15">
        <f t="shared" si="235"/>
        <v>84.926836053668509</v>
      </c>
      <c r="V1071" s="15">
        <f t="shared" si="236"/>
        <v>26.407174122408207</v>
      </c>
      <c r="W1071" s="15">
        <f t="shared" si="237"/>
        <v>20.01918167222092</v>
      </c>
      <c r="X1071" s="15">
        <f t="shared" si="238"/>
        <v>55.83713983142151</v>
      </c>
      <c r="Y1071" s="15">
        <f t="shared" si="239"/>
        <v>40.253162283971932</v>
      </c>
      <c r="Z1071" s="15">
        <f t="shared" si="240"/>
        <v>17.71075619106167</v>
      </c>
      <c r="AA1071" s="15">
        <f t="shared" si="241"/>
        <v>19.300170219687281</v>
      </c>
    </row>
    <row r="1072" spans="1:27" x14ac:dyDescent="0.25">
      <c r="A1072" s="4">
        <v>51155210700</v>
      </c>
      <c r="B1072" s="7" t="s">
        <v>1050</v>
      </c>
      <c r="C1072" s="40">
        <f t="array" ref="C1072">SUMPRODUCT($D$10:$D$16, TRANSPOSE(U1072:AA1072))</f>
        <v>38.526876706802945</v>
      </c>
      <c r="E1072" s="16">
        <v>99.5</v>
      </c>
      <c r="F1072" s="9">
        <v>3</v>
      </c>
      <c r="G1072" s="9">
        <v>3</v>
      </c>
      <c r="H1072" s="9">
        <v>1</v>
      </c>
      <c r="I1072" s="41">
        <v>0.40760000000000002</v>
      </c>
      <c r="J1072" s="9">
        <v>4</v>
      </c>
      <c r="K1072" s="9">
        <v>2</v>
      </c>
      <c r="M1072" s="15">
        <f t="shared" si="228"/>
        <v>1.0333005308451901</v>
      </c>
      <c r="N1072" s="15">
        <f t="shared" si="229"/>
        <v>-0.63084254441359544</v>
      </c>
      <c r="O1072" s="15">
        <f t="shared" si="230"/>
        <v>-0.84093627808450333</v>
      </c>
      <c r="P1072" s="15">
        <f t="shared" si="231"/>
        <v>0.14684140381176045</v>
      </c>
      <c r="Q1072" s="15">
        <f t="shared" si="232"/>
        <v>-8.7762508603745223E-2</v>
      </c>
      <c r="R1072" s="15">
        <f t="shared" si="233"/>
        <v>-0.9663136367271743</v>
      </c>
      <c r="S1072" s="15">
        <f t="shared" si="234"/>
        <v>-0.86688795385754081</v>
      </c>
      <c r="U1072" s="15">
        <f t="shared" si="235"/>
        <v>84.926836053668509</v>
      </c>
      <c r="V1072" s="15">
        <f t="shared" si="236"/>
        <v>26.407174122408207</v>
      </c>
      <c r="W1072" s="15">
        <f t="shared" si="237"/>
        <v>20.01918167222092</v>
      </c>
      <c r="X1072" s="15">
        <f t="shared" si="238"/>
        <v>55.83713983142151</v>
      </c>
      <c r="Y1072" s="15">
        <f t="shared" si="239"/>
        <v>46.503271827162912</v>
      </c>
      <c r="Z1072" s="15">
        <f t="shared" si="240"/>
        <v>16.694363221051294</v>
      </c>
      <c r="AA1072" s="15">
        <f t="shared" si="241"/>
        <v>19.300170219687281</v>
      </c>
    </row>
    <row r="1073" spans="1:27" x14ac:dyDescent="0.25">
      <c r="A1073" s="4">
        <v>51155980100</v>
      </c>
      <c r="B1073" s="7" t="s">
        <v>1051</v>
      </c>
      <c r="C1073" s="40">
        <f t="array" ref="C1073">SUMPRODUCT($D$10:$D$16, TRANSPOSE(U1073:AA1073))</f>
        <v>54.728421301161127</v>
      </c>
      <c r="E1073" s="16">
        <v>99.5</v>
      </c>
      <c r="F1073" s="9">
        <v>3</v>
      </c>
      <c r="G1073" s="9">
        <v>6</v>
      </c>
      <c r="H1073" s="9">
        <v>3</v>
      </c>
      <c r="I1073" s="41"/>
      <c r="J1073" s="9">
        <v>7</v>
      </c>
      <c r="K1073" s="9">
        <v>3</v>
      </c>
      <c r="M1073" s="15">
        <f t="shared" si="228"/>
        <v>1.0333005308451901</v>
      </c>
      <c r="N1073" s="15">
        <f t="shared" si="229"/>
        <v>-0.63084254441359544</v>
      </c>
      <c r="O1073" s="15">
        <f t="shared" si="230"/>
        <v>-0.44903366755000973</v>
      </c>
      <c r="P1073" s="15">
        <f t="shared" si="231"/>
        <v>1.8970073854931808</v>
      </c>
      <c r="Q1073" s="15">
        <f t="shared" si="232"/>
        <v>6.0276674565927486</v>
      </c>
      <c r="R1073" s="15">
        <f t="shared" si="233"/>
        <v>-0.84670566797520186</v>
      </c>
      <c r="S1073" s="15">
        <f t="shared" si="234"/>
        <v>-0.76787883078116004</v>
      </c>
      <c r="U1073" s="15">
        <f t="shared" si="235"/>
        <v>84.926836053668509</v>
      </c>
      <c r="V1073" s="15">
        <f t="shared" si="236"/>
        <v>26.407174122408207</v>
      </c>
      <c r="W1073" s="15">
        <f t="shared" si="237"/>
        <v>32.670368489597344</v>
      </c>
      <c r="X1073" s="15">
        <f t="shared" si="238"/>
        <v>97.108651832322622</v>
      </c>
      <c r="Y1073" s="15">
        <f t="shared" si="239"/>
        <v>99.999999916828557</v>
      </c>
      <c r="Z1073" s="15">
        <f t="shared" si="240"/>
        <v>19.857959934093834</v>
      </c>
      <c r="AA1073" s="15">
        <f t="shared" si="241"/>
        <v>22.127958759208845</v>
      </c>
    </row>
    <row r="1074" spans="1:27" x14ac:dyDescent="0.25">
      <c r="A1074" s="4">
        <v>51155980200</v>
      </c>
      <c r="B1074" s="7" t="s">
        <v>1052</v>
      </c>
      <c r="C1074" s="40">
        <f t="array" ref="C1074">SUMPRODUCT($D$10:$D$16, TRANSPOSE(U1074:AA1074))</f>
        <v>46.465127140898979</v>
      </c>
      <c r="E1074" s="16">
        <v>99.5</v>
      </c>
      <c r="F1074" s="9">
        <v>3</v>
      </c>
      <c r="G1074" s="9">
        <v>3</v>
      </c>
      <c r="H1074" s="9">
        <v>1</v>
      </c>
      <c r="I1074" s="41"/>
      <c r="J1074" s="9">
        <v>6</v>
      </c>
      <c r="K1074" s="9">
        <v>2</v>
      </c>
      <c r="M1074" s="15">
        <f t="shared" si="228"/>
        <v>1.0333005308451901</v>
      </c>
      <c r="N1074" s="15">
        <f t="shared" si="229"/>
        <v>-0.63084254441359544</v>
      </c>
      <c r="O1074" s="15">
        <f t="shared" si="230"/>
        <v>-0.84093627808450333</v>
      </c>
      <c r="P1074" s="15">
        <f t="shared" si="231"/>
        <v>0.14684140381176045</v>
      </c>
      <c r="Q1074" s="15">
        <f t="shared" si="232"/>
        <v>6.0276674565927486</v>
      </c>
      <c r="R1074" s="15">
        <f t="shared" si="233"/>
        <v>-0.886574990892526</v>
      </c>
      <c r="S1074" s="15">
        <f t="shared" si="234"/>
        <v>-0.86688795385754081</v>
      </c>
      <c r="U1074" s="15">
        <f t="shared" si="235"/>
        <v>84.926836053668509</v>
      </c>
      <c r="V1074" s="15">
        <f t="shared" si="236"/>
        <v>26.407174122408207</v>
      </c>
      <c r="W1074" s="15">
        <f t="shared" si="237"/>
        <v>20.01918167222092</v>
      </c>
      <c r="X1074" s="15">
        <f t="shared" si="238"/>
        <v>55.83713983142151</v>
      </c>
      <c r="Y1074" s="15">
        <f t="shared" si="239"/>
        <v>99.999999916828557</v>
      </c>
      <c r="Z1074" s="15">
        <f t="shared" si="240"/>
        <v>18.765388170057882</v>
      </c>
      <c r="AA1074" s="15">
        <f t="shared" si="241"/>
        <v>19.300170219687281</v>
      </c>
    </row>
    <row r="1075" spans="1:27" x14ac:dyDescent="0.25">
      <c r="A1075" s="4">
        <v>51157950100</v>
      </c>
      <c r="B1075" s="7" t="s">
        <v>1053</v>
      </c>
      <c r="C1075" s="40">
        <f t="array" ref="C1075">SUMPRODUCT($D$10:$D$16, TRANSPOSE(U1075:AA1075))</f>
        <v>27.462449546629763</v>
      </c>
      <c r="E1075" s="16">
        <v>108.3</v>
      </c>
      <c r="F1075" s="9">
        <v>0</v>
      </c>
      <c r="G1075" s="9">
        <v>10</v>
      </c>
      <c r="H1075" s="9">
        <v>0</v>
      </c>
      <c r="I1075" s="41">
        <v>0.4572</v>
      </c>
      <c r="J1075" s="9">
        <v>2</v>
      </c>
      <c r="K1075" s="9">
        <v>0</v>
      </c>
      <c r="M1075" s="15">
        <f t="shared" si="228"/>
        <v>9.0557610023090013E-2</v>
      </c>
      <c r="N1075" s="15">
        <f t="shared" si="229"/>
        <v>-1.1272731079060547</v>
      </c>
      <c r="O1075" s="15">
        <f t="shared" si="230"/>
        <v>7.3503146495981761E-2</v>
      </c>
      <c r="P1075" s="15">
        <f t="shared" si="231"/>
        <v>-0.7282415870289497</v>
      </c>
      <c r="Q1075" s="15">
        <f t="shared" si="232"/>
        <v>-0.83193651810753799</v>
      </c>
      <c r="R1075" s="15">
        <f t="shared" si="233"/>
        <v>-1.0460522825618226</v>
      </c>
      <c r="S1075" s="15">
        <f t="shared" si="234"/>
        <v>-1.0649062000103025</v>
      </c>
      <c r="U1075" s="15">
        <f t="shared" si="235"/>
        <v>53.607794211098472</v>
      </c>
      <c r="V1075" s="15">
        <f t="shared" si="236"/>
        <v>12.981351435611771</v>
      </c>
      <c r="W1075" s="15">
        <f t="shared" si="237"/>
        <v>52.929712984587198</v>
      </c>
      <c r="X1075" s="15">
        <f t="shared" si="238"/>
        <v>23.323285630020674</v>
      </c>
      <c r="Y1075" s="15">
        <f t="shared" si="239"/>
        <v>20.272238890609607</v>
      </c>
      <c r="Z1075" s="15">
        <f t="shared" si="240"/>
        <v>14.776844720917612</v>
      </c>
      <c r="AA1075" s="15">
        <f t="shared" si="241"/>
        <v>14.345918953563022</v>
      </c>
    </row>
    <row r="1076" spans="1:27" x14ac:dyDescent="0.25">
      <c r="A1076" s="4">
        <v>51157950200</v>
      </c>
      <c r="B1076" s="7" t="s">
        <v>1054</v>
      </c>
      <c r="C1076" s="40">
        <f t="array" ref="C1076">SUMPRODUCT($D$10:$D$16, TRANSPOSE(U1076:AA1076))</f>
        <v>27.191054569881238</v>
      </c>
      <c r="E1076" s="16">
        <v>108.3</v>
      </c>
      <c r="F1076" s="9">
        <v>0</v>
      </c>
      <c r="G1076" s="9">
        <v>9</v>
      </c>
      <c r="H1076" s="9">
        <v>0</v>
      </c>
      <c r="I1076" s="41">
        <v>0.44779999999999998</v>
      </c>
      <c r="J1076" s="9">
        <v>1</v>
      </c>
      <c r="K1076" s="9">
        <v>0</v>
      </c>
      <c r="M1076" s="15">
        <f t="shared" si="228"/>
        <v>9.0557610023090013E-2</v>
      </c>
      <c r="N1076" s="15">
        <f t="shared" si="229"/>
        <v>-1.1272731079060547</v>
      </c>
      <c r="O1076" s="15">
        <f t="shared" si="230"/>
        <v>-5.7131057015516108E-2</v>
      </c>
      <c r="P1076" s="15">
        <f t="shared" si="231"/>
        <v>-0.7282415870289497</v>
      </c>
      <c r="Q1076" s="15">
        <f t="shared" si="232"/>
        <v>-0.69090354049996405</v>
      </c>
      <c r="R1076" s="15">
        <f t="shared" si="233"/>
        <v>-1.0859216054791467</v>
      </c>
      <c r="S1076" s="15">
        <f t="shared" si="234"/>
        <v>-1.0649062000103025</v>
      </c>
      <c r="U1076" s="15">
        <f t="shared" si="235"/>
        <v>53.607794211098472</v>
      </c>
      <c r="V1076" s="15">
        <f t="shared" si="236"/>
        <v>12.981351435611771</v>
      </c>
      <c r="W1076" s="15">
        <f t="shared" si="237"/>
        <v>47.722039844857797</v>
      </c>
      <c r="X1076" s="15">
        <f t="shared" si="238"/>
        <v>23.323285630020674</v>
      </c>
      <c r="Y1076" s="15">
        <f t="shared" si="239"/>
        <v>24.48130805185626</v>
      </c>
      <c r="Z1076" s="15">
        <f t="shared" si="240"/>
        <v>13.87568386216069</v>
      </c>
      <c r="AA1076" s="15">
        <f t="shared" si="241"/>
        <v>14.345918953563022</v>
      </c>
    </row>
    <row r="1077" spans="1:27" x14ac:dyDescent="0.25">
      <c r="A1077" s="4">
        <v>51159040100</v>
      </c>
      <c r="B1077" s="7" t="s">
        <v>1055</v>
      </c>
      <c r="C1077" s="40">
        <f t="array" ref="C1077">SUMPRODUCT($D$10:$D$16, TRANSPOSE(U1077:AA1077))</f>
        <v>27.029329863482861</v>
      </c>
      <c r="E1077" s="16">
        <v>97.9</v>
      </c>
      <c r="F1077" s="9">
        <v>1</v>
      </c>
      <c r="G1077" s="9">
        <v>2</v>
      </c>
      <c r="H1077" s="9">
        <v>0</v>
      </c>
      <c r="I1077" s="41">
        <v>0.48520000000000002</v>
      </c>
      <c r="J1077" s="9">
        <v>4</v>
      </c>
      <c r="K1077" s="9">
        <v>1</v>
      </c>
      <c r="M1077" s="15">
        <f t="shared" si="228"/>
        <v>1.2047083346310259</v>
      </c>
      <c r="N1077" s="15">
        <f t="shared" si="229"/>
        <v>-0.96179625340856834</v>
      </c>
      <c r="O1077" s="15">
        <f t="shared" si="230"/>
        <v>-0.97157048159600123</v>
      </c>
      <c r="P1077" s="15">
        <f t="shared" si="231"/>
        <v>-0.7282415870289497</v>
      </c>
      <c r="Q1077" s="15">
        <f t="shared" si="232"/>
        <v>-1.2520347492790345</v>
      </c>
      <c r="R1077" s="15">
        <f t="shared" si="233"/>
        <v>-0.9663136367271743</v>
      </c>
      <c r="S1077" s="15">
        <f t="shared" si="234"/>
        <v>-0.96589707693392168</v>
      </c>
      <c r="U1077" s="15">
        <f t="shared" si="235"/>
        <v>88.584204132138069</v>
      </c>
      <c r="V1077" s="15">
        <f t="shared" si="236"/>
        <v>16.807598021003432</v>
      </c>
      <c r="W1077" s="15">
        <f t="shared" si="237"/>
        <v>16.563213676009209</v>
      </c>
      <c r="X1077" s="15">
        <f t="shared" si="238"/>
        <v>23.323285630020674</v>
      </c>
      <c r="Y1077" s="15">
        <f t="shared" si="239"/>
        <v>10.527860105542551</v>
      </c>
      <c r="Z1077" s="15">
        <f t="shared" si="240"/>
        <v>16.694363221051294</v>
      </c>
      <c r="AA1077" s="15">
        <f t="shared" si="241"/>
        <v>16.70478425861484</v>
      </c>
    </row>
    <row r="1078" spans="1:27" x14ac:dyDescent="0.25">
      <c r="A1078" s="4">
        <v>51159040200</v>
      </c>
      <c r="B1078" s="7" t="s">
        <v>1056</v>
      </c>
      <c r="C1078" s="40">
        <f t="array" ref="C1078">SUMPRODUCT($D$10:$D$16, TRANSPOSE(U1078:AA1078))</f>
        <v>34.571172042237258</v>
      </c>
      <c r="E1078" s="16">
        <v>97.9</v>
      </c>
      <c r="F1078" s="9">
        <v>0</v>
      </c>
      <c r="G1078" s="9">
        <v>2</v>
      </c>
      <c r="H1078" s="9">
        <v>0</v>
      </c>
      <c r="I1078" s="41">
        <v>0.36520000000000002</v>
      </c>
      <c r="J1078" s="9">
        <v>0</v>
      </c>
      <c r="K1078" s="9">
        <v>1</v>
      </c>
      <c r="M1078" s="15">
        <f t="shared" si="228"/>
        <v>1.2047083346310259</v>
      </c>
      <c r="N1078" s="15">
        <f t="shared" si="229"/>
        <v>-1.1272731079060547</v>
      </c>
      <c r="O1078" s="15">
        <f t="shared" si="230"/>
        <v>-0.97157048159600123</v>
      </c>
      <c r="P1078" s="15">
        <f t="shared" si="231"/>
        <v>-0.7282415870289497</v>
      </c>
      <c r="Q1078" s="15">
        <f t="shared" si="232"/>
        <v>0.54838624145594883</v>
      </c>
      <c r="R1078" s="15">
        <f t="shared" si="233"/>
        <v>-1.1257909283964709</v>
      </c>
      <c r="S1078" s="15">
        <f t="shared" si="234"/>
        <v>-0.96589707693392168</v>
      </c>
      <c r="U1078" s="15">
        <f t="shared" si="235"/>
        <v>88.584204132138069</v>
      </c>
      <c r="V1078" s="15">
        <f t="shared" si="236"/>
        <v>12.981351435611771</v>
      </c>
      <c r="W1078" s="15">
        <f t="shared" si="237"/>
        <v>16.563213676009209</v>
      </c>
      <c r="X1078" s="15">
        <f t="shared" si="238"/>
        <v>23.323285630020674</v>
      </c>
      <c r="Y1078" s="15">
        <f t="shared" si="239"/>
        <v>70.828663920064955</v>
      </c>
      <c r="Z1078" s="15">
        <f t="shared" si="240"/>
        <v>13.012701243201358</v>
      </c>
      <c r="AA1078" s="15">
        <f t="shared" si="241"/>
        <v>16.70478425861484</v>
      </c>
    </row>
    <row r="1079" spans="1:27" x14ac:dyDescent="0.25">
      <c r="A1079" s="4">
        <v>51161030100</v>
      </c>
      <c r="B1079" s="7" t="s">
        <v>1057</v>
      </c>
      <c r="C1079" s="40">
        <f t="array" ref="C1079">SUMPRODUCT($D$10:$D$16, TRANSPOSE(U1079:AA1079))</f>
        <v>27.292976507336618</v>
      </c>
      <c r="E1079" s="16">
        <v>104.3</v>
      </c>
      <c r="F1079" s="9">
        <v>0</v>
      </c>
      <c r="G1079" s="9">
        <v>2</v>
      </c>
      <c r="H1079" s="9">
        <v>0</v>
      </c>
      <c r="I1079" s="41">
        <v>0.41689999999999999</v>
      </c>
      <c r="J1079" s="9">
        <v>0</v>
      </c>
      <c r="K1079" s="9">
        <v>0</v>
      </c>
      <c r="M1079" s="15">
        <f t="shared" si="228"/>
        <v>0.51907711948768109</v>
      </c>
      <c r="N1079" s="15">
        <f t="shared" si="229"/>
        <v>-1.1272731079060547</v>
      </c>
      <c r="O1079" s="15">
        <f t="shared" si="230"/>
        <v>-0.97157048159600123</v>
      </c>
      <c r="P1079" s="15">
        <f t="shared" si="231"/>
        <v>-0.7282415870289497</v>
      </c>
      <c r="Q1079" s="15">
        <f t="shared" si="232"/>
        <v>-0.22729513538570606</v>
      </c>
      <c r="R1079" s="15">
        <f t="shared" si="233"/>
        <v>-1.1257909283964709</v>
      </c>
      <c r="S1079" s="15">
        <f t="shared" si="234"/>
        <v>-1.0649062000103025</v>
      </c>
      <c r="U1079" s="15">
        <f t="shared" si="235"/>
        <v>69.814651836599978</v>
      </c>
      <c r="V1079" s="15">
        <f t="shared" si="236"/>
        <v>12.981351435611771</v>
      </c>
      <c r="W1079" s="15">
        <f t="shared" si="237"/>
        <v>16.563213676009209</v>
      </c>
      <c r="X1079" s="15">
        <f t="shared" si="238"/>
        <v>23.323285630020674</v>
      </c>
      <c r="Y1079" s="15">
        <f t="shared" si="239"/>
        <v>41.009712776350334</v>
      </c>
      <c r="Z1079" s="15">
        <f t="shared" si="240"/>
        <v>13.012701243201358</v>
      </c>
      <c r="AA1079" s="15">
        <f t="shared" si="241"/>
        <v>14.345918953563022</v>
      </c>
    </row>
    <row r="1080" spans="1:27" x14ac:dyDescent="0.25">
      <c r="A1080" s="4">
        <v>51161030201</v>
      </c>
      <c r="B1080" s="7" t="s">
        <v>1058</v>
      </c>
      <c r="C1080" s="40">
        <f t="array" ref="C1080">SUMPRODUCT($D$10:$D$16, TRANSPOSE(U1080:AA1080))</f>
        <v>53.771746267429272</v>
      </c>
      <c r="E1080" s="16">
        <v>104.3</v>
      </c>
      <c r="F1080" s="9">
        <v>8</v>
      </c>
      <c r="G1080" s="9">
        <v>11</v>
      </c>
      <c r="H1080" s="9">
        <v>0</v>
      </c>
      <c r="I1080" s="41">
        <v>0.35749999999999998</v>
      </c>
      <c r="J1080" s="9">
        <v>28</v>
      </c>
      <c r="K1080" s="9">
        <v>9</v>
      </c>
      <c r="M1080" s="15">
        <f t="shared" si="228"/>
        <v>0.51907711948768109</v>
      </c>
      <c r="N1080" s="15">
        <f t="shared" si="229"/>
        <v>0.1965417280738368</v>
      </c>
      <c r="O1080" s="15">
        <f t="shared" si="230"/>
        <v>0.20413735000747965</v>
      </c>
      <c r="P1080" s="15">
        <f t="shared" si="231"/>
        <v>-0.7282415870289497</v>
      </c>
      <c r="Q1080" s="15">
        <f t="shared" si="232"/>
        <v>0.66391325502811083</v>
      </c>
      <c r="R1080" s="15">
        <f t="shared" si="233"/>
        <v>-9.4498867113950863E-3</v>
      </c>
      <c r="S1080" s="15">
        <f t="shared" si="234"/>
        <v>-0.17382409232287518</v>
      </c>
      <c r="U1080" s="15">
        <f t="shared" si="235"/>
        <v>69.814651836599978</v>
      </c>
      <c r="V1080" s="15">
        <f t="shared" si="236"/>
        <v>57.790691238454841</v>
      </c>
      <c r="W1080" s="15">
        <f t="shared" si="237"/>
        <v>58.087691612990376</v>
      </c>
      <c r="X1080" s="15">
        <f t="shared" si="238"/>
        <v>23.323285630020674</v>
      </c>
      <c r="Y1080" s="15">
        <f t="shared" si="239"/>
        <v>74.662708394103262</v>
      </c>
      <c r="Z1080" s="15">
        <f t="shared" si="240"/>
        <v>49.623009675485648</v>
      </c>
      <c r="AA1080" s="15">
        <f t="shared" si="241"/>
        <v>43.100185484350114</v>
      </c>
    </row>
    <row r="1081" spans="1:27" x14ac:dyDescent="0.25">
      <c r="A1081" s="4">
        <v>51161030203</v>
      </c>
      <c r="B1081" s="7" t="s">
        <v>1059</v>
      </c>
      <c r="C1081" s="40">
        <f t="array" ref="C1081">SUMPRODUCT($D$10:$D$16, TRANSPOSE(U1081:AA1081))</f>
        <v>52.095943612481129</v>
      </c>
      <c r="E1081" s="16">
        <v>104.3</v>
      </c>
      <c r="F1081" s="9">
        <v>8</v>
      </c>
      <c r="G1081" s="9">
        <v>11</v>
      </c>
      <c r="H1081" s="9">
        <v>0</v>
      </c>
      <c r="I1081" s="41">
        <v>0.35589999999999999</v>
      </c>
      <c r="J1081" s="9">
        <v>20</v>
      </c>
      <c r="K1081" s="9">
        <v>9</v>
      </c>
      <c r="M1081" s="15">
        <f t="shared" si="228"/>
        <v>0.51907711948768109</v>
      </c>
      <c r="N1081" s="15">
        <f t="shared" si="229"/>
        <v>0.1965417280738368</v>
      </c>
      <c r="O1081" s="15">
        <f t="shared" si="230"/>
        <v>0.20413735000747965</v>
      </c>
      <c r="P1081" s="15">
        <f t="shared" si="231"/>
        <v>-0.7282415870289497</v>
      </c>
      <c r="Q1081" s="15">
        <f t="shared" si="232"/>
        <v>0.68791886823791049</v>
      </c>
      <c r="R1081" s="15">
        <f t="shared" si="233"/>
        <v>-0.32840447004998813</v>
      </c>
      <c r="S1081" s="15">
        <f t="shared" si="234"/>
        <v>-0.17382409232287518</v>
      </c>
      <c r="U1081" s="15">
        <f t="shared" si="235"/>
        <v>69.814651836599978</v>
      </c>
      <c r="V1081" s="15">
        <f t="shared" si="236"/>
        <v>57.790691238454841</v>
      </c>
      <c r="W1081" s="15">
        <f t="shared" si="237"/>
        <v>58.087691612990376</v>
      </c>
      <c r="X1081" s="15">
        <f t="shared" si="238"/>
        <v>23.323285630020674</v>
      </c>
      <c r="Y1081" s="15">
        <f t="shared" si="239"/>
        <v>75.424806303106308</v>
      </c>
      <c r="Z1081" s="15">
        <f t="shared" si="240"/>
        <v>37.130293181845587</v>
      </c>
      <c r="AA1081" s="15">
        <f t="shared" si="241"/>
        <v>43.100185484350114</v>
      </c>
    </row>
    <row r="1082" spans="1:27" x14ac:dyDescent="0.25">
      <c r="A1082" s="4">
        <v>51161030204</v>
      </c>
      <c r="B1082" s="7" t="s">
        <v>1060</v>
      </c>
      <c r="C1082" s="40">
        <f t="array" ref="C1082">SUMPRODUCT($D$10:$D$16, TRANSPOSE(U1082:AA1082))</f>
        <v>47.460397652143712</v>
      </c>
      <c r="E1082" s="16">
        <v>104.3</v>
      </c>
      <c r="F1082" s="9">
        <v>8</v>
      </c>
      <c r="G1082" s="9">
        <v>11</v>
      </c>
      <c r="H1082" s="9">
        <v>0</v>
      </c>
      <c r="I1082" s="41">
        <v>0.42699999999999999</v>
      </c>
      <c r="J1082" s="9">
        <v>25</v>
      </c>
      <c r="K1082" s="9">
        <v>9</v>
      </c>
      <c r="M1082" s="15">
        <f t="shared" si="228"/>
        <v>0.51907711948768109</v>
      </c>
      <c r="N1082" s="15">
        <f t="shared" si="229"/>
        <v>0.1965417280738368</v>
      </c>
      <c r="O1082" s="15">
        <f t="shared" si="230"/>
        <v>0.20413735000747965</v>
      </c>
      <c r="P1082" s="15">
        <f t="shared" si="231"/>
        <v>-0.7282415870289497</v>
      </c>
      <c r="Q1082" s="15">
        <f t="shared" si="232"/>
        <v>-0.37883056877256716</v>
      </c>
      <c r="R1082" s="15">
        <f t="shared" si="233"/>
        <v>-0.12905785546336748</v>
      </c>
      <c r="S1082" s="15">
        <f t="shared" si="234"/>
        <v>-0.17382409232287518</v>
      </c>
      <c r="U1082" s="15">
        <f t="shared" si="235"/>
        <v>69.814651836599978</v>
      </c>
      <c r="V1082" s="15">
        <f t="shared" si="236"/>
        <v>57.790691238454841</v>
      </c>
      <c r="W1082" s="15">
        <f t="shared" si="237"/>
        <v>58.087691612990376</v>
      </c>
      <c r="X1082" s="15">
        <f t="shared" si="238"/>
        <v>23.323285630020674</v>
      </c>
      <c r="Y1082" s="15">
        <f t="shared" si="239"/>
        <v>35.240684286781779</v>
      </c>
      <c r="Z1082" s="15">
        <f t="shared" si="240"/>
        <v>44.86559347580819</v>
      </c>
      <c r="AA1082" s="15">
        <f t="shared" si="241"/>
        <v>43.100185484350114</v>
      </c>
    </row>
    <row r="1083" spans="1:27" x14ac:dyDescent="0.25">
      <c r="A1083" s="4">
        <v>51161030205</v>
      </c>
      <c r="B1083" s="7" t="s">
        <v>1061</v>
      </c>
      <c r="C1083" s="40">
        <f t="array" ref="C1083">SUMPRODUCT($D$10:$D$16, TRANSPOSE(U1083:AA1083))</f>
        <v>53.467513555537472</v>
      </c>
      <c r="E1083" s="16">
        <v>104.3</v>
      </c>
      <c r="F1083" s="9">
        <v>8</v>
      </c>
      <c r="G1083" s="9">
        <v>11</v>
      </c>
      <c r="H1083" s="9">
        <v>0</v>
      </c>
      <c r="I1083" s="41">
        <v>0.33679999999999999</v>
      </c>
      <c r="J1083" s="9">
        <v>21</v>
      </c>
      <c r="K1083" s="9">
        <v>9</v>
      </c>
      <c r="M1083" s="15">
        <f t="shared" si="228"/>
        <v>0.51907711948768109</v>
      </c>
      <c r="N1083" s="15">
        <f t="shared" si="229"/>
        <v>0.1965417280738368</v>
      </c>
      <c r="O1083" s="15">
        <f t="shared" si="230"/>
        <v>0.20413735000747965</v>
      </c>
      <c r="P1083" s="15">
        <f t="shared" si="231"/>
        <v>-0.7282415870289497</v>
      </c>
      <c r="Q1083" s="15">
        <f t="shared" si="232"/>
        <v>0.97448587592989544</v>
      </c>
      <c r="R1083" s="15">
        <f t="shared" si="233"/>
        <v>-0.28853514713266404</v>
      </c>
      <c r="S1083" s="15">
        <f t="shared" si="234"/>
        <v>-0.17382409232287518</v>
      </c>
      <c r="U1083" s="15">
        <f t="shared" si="235"/>
        <v>69.814651836599978</v>
      </c>
      <c r="V1083" s="15">
        <f t="shared" si="236"/>
        <v>57.790691238454841</v>
      </c>
      <c r="W1083" s="15">
        <f t="shared" si="237"/>
        <v>58.087691612990376</v>
      </c>
      <c r="X1083" s="15">
        <f t="shared" si="238"/>
        <v>23.323285630020674</v>
      </c>
      <c r="Y1083" s="15">
        <f t="shared" si="239"/>
        <v>83.50923256646783</v>
      </c>
      <c r="Z1083" s="15">
        <f t="shared" si="240"/>
        <v>38.646856519878462</v>
      </c>
      <c r="AA1083" s="15">
        <f t="shared" si="241"/>
        <v>43.100185484350114</v>
      </c>
    </row>
    <row r="1084" spans="1:27" x14ac:dyDescent="0.25">
      <c r="A1084" s="4">
        <v>51161030300</v>
      </c>
      <c r="B1084" s="7" t="s">
        <v>1062</v>
      </c>
      <c r="C1084" s="40">
        <f t="array" ref="C1084">SUMPRODUCT($D$10:$D$16, TRANSPOSE(U1084:AA1084))</f>
        <v>37.350333900885452</v>
      </c>
      <c r="E1084" s="16">
        <v>104.3</v>
      </c>
      <c r="F1084" s="9">
        <v>4</v>
      </c>
      <c r="G1084" s="9">
        <v>5</v>
      </c>
      <c r="H1084" s="9">
        <v>0</v>
      </c>
      <c r="I1084" s="41">
        <v>0.38769999999999999</v>
      </c>
      <c r="J1084" s="9">
        <v>11</v>
      </c>
      <c r="K1084" s="9">
        <v>4</v>
      </c>
      <c r="M1084" s="15">
        <f t="shared" si="228"/>
        <v>0.51907711948768109</v>
      </c>
      <c r="N1084" s="15">
        <f t="shared" si="229"/>
        <v>-0.46536568991610899</v>
      </c>
      <c r="O1084" s="15">
        <f t="shared" si="230"/>
        <v>-0.57966787106150763</v>
      </c>
      <c r="P1084" s="15">
        <f t="shared" si="231"/>
        <v>-0.7282415870289497</v>
      </c>
      <c r="Q1084" s="15">
        <f t="shared" si="232"/>
        <v>0.21080730569313996</v>
      </c>
      <c r="R1084" s="15">
        <f t="shared" si="233"/>
        <v>-0.68722837630590539</v>
      </c>
      <c r="S1084" s="15">
        <f t="shared" si="234"/>
        <v>-0.66886970770477927</v>
      </c>
      <c r="U1084" s="15">
        <f t="shared" si="235"/>
        <v>69.814651836599978</v>
      </c>
      <c r="V1084" s="15">
        <f t="shared" si="236"/>
        <v>32.083480001960922</v>
      </c>
      <c r="W1084" s="15">
        <f t="shared" si="237"/>
        <v>28.106930690033703</v>
      </c>
      <c r="X1084" s="15">
        <f t="shared" si="238"/>
        <v>23.323285630020674</v>
      </c>
      <c r="Y1084" s="15">
        <f t="shared" si="239"/>
        <v>58.34811812337913</v>
      </c>
      <c r="Z1084" s="15">
        <f t="shared" si="240"/>
        <v>24.596941264319899</v>
      </c>
      <c r="AA1084" s="15">
        <f t="shared" si="241"/>
        <v>25.17892975988385</v>
      </c>
    </row>
    <row r="1085" spans="1:27" x14ac:dyDescent="0.25">
      <c r="A1085" s="4">
        <v>51161030500</v>
      </c>
      <c r="B1085" s="7" t="s">
        <v>1063</v>
      </c>
      <c r="C1085" s="40">
        <f t="array" ref="C1085">SUMPRODUCT($D$10:$D$16, TRANSPOSE(U1085:AA1085))</f>
        <v>41.551286437842961</v>
      </c>
      <c r="E1085" s="16">
        <v>104.3</v>
      </c>
      <c r="F1085" s="9">
        <v>8</v>
      </c>
      <c r="G1085" s="9">
        <v>11</v>
      </c>
      <c r="H1085" s="9">
        <v>0</v>
      </c>
      <c r="I1085" s="41">
        <v>0.4632</v>
      </c>
      <c r="J1085" s="9">
        <v>14</v>
      </c>
      <c r="K1085" s="9">
        <v>7</v>
      </c>
      <c r="M1085" s="15">
        <f t="shared" si="228"/>
        <v>0.51907711948768109</v>
      </c>
      <c r="N1085" s="15">
        <f t="shared" si="229"/>
        <v>0.1965417280738368</v>
      </c>
      <c r="O1085" s="15">
        <f t="shared" si="230"/>
        <v>0.20413735000747965</v>
      </c>
      <c r="P1085" s="15">
        <f t="shared" si="231"/>
        <v>-0.7282415870289497</v>
      </c>
      <c r="Q1085" s="15">
        <f t="shared" si="232"/>
        <v>-0.92195756764428727</v>
      </c>
      <c r="R1085" s="15">
        <f t="shared" si="233"/>
        <v>-0.56762040755393295</v>
      </c>
      <c r="S1085" s="15">
        <f t="shared" si="234"/>
        <v>-0.3718423384756368</v>
      </c>
      <c r="U1085" s="15">
        <f t="shared" si="235"/>
        <v>69.814651836599978</v>
      </c>
      <c r="V1085" s="15">
        <f t="shared" si="236"/>
        <v>57.790691238454841</v>
      </c>
      <c r="W1085" s="15">
        <f t="shared" si="237"/>
        <v>58.087691612990376</v>
      </c>
      <c r="X1085" s="15">
        <f t="shared" si="238"/>
        <v>23.323285630020674</v>
      </c>
      <c r="Y1085" s="15">
        <f t="shared" si="239"/>
        <v>17.827535463814311</v>
      </c>
      <c r="Z1085" s="15">
        <f t="shared" si="240"/>
        <v>28.514637346467929</v>
      </c>
      <c r="AA1085" s="15">
        <f t="shared" si="241"/>
        <v>35.500511936552613</v>
      </c>
    </row>
    <row r="1086" spans="1:27" x14ac:dyDescent="0.25">
      <c r="A1086" s="4">
        <v>51161030600</v>
      </c>
      <c r="B1086" s="7" t="s">
        <v>1064</v>
      </c>
      <c r="C1086" s="40">
        <f t="array" ref="C1086">SUMPRODUCT($D$10:$D$16, TRANSPOSE(U1086:AA1086))</f>
        <v>31.633976669434944</v>
      </c>
      <c r="E1086" s="16">
        <v>104.3</v>
      </c>
      <c r="F1086" s="9">
        <v>5</v>
      </c>
      <c r="G1086" s="9">
        <v>7</v>
      </c>
      <c r="H1086" s="9">
        <v>0</v>
      </c>
      <c r="I1086" s="41">
        <v>0.47520000000000001</v>
      </c>
      <c r="J1086" s="9">
        <v>1</v>
      </c>
      <c r="K1086" s="9">
        <v>4</v>
      </c>
      <c r="M1086" s="15">
        <f t="shared" si="228"/>
        <v>0.51907711948768109</v>
      </c>
      <c r="N1086" s="15">
        <f t="shared" si="229"/>
        <v>-0.29988883541862255</v>
      </c>
      <c r="O1086" s="15">
        <f t="shared" si="230"/>
        <v>-0.31839946403851188</v>
      </c>
      <c r="P1086" s="15">
        <f t="shared" si="231"/>
        <v>-0.7282415870289497</v>
      </c>
      <c r="Q1086" s="15">
        <f t="shared" si="232"/>
        <v>-1.1019996667177858</v>
      </c>
      <c r="R1086" s="15">
        <f t="shared" si="233"/>
        <v>-1.0859216054791467</v>
      </c>
      <c r="S1086" s="15">
        <f t="shared" si="234"/>
        <v>-0.66886970770477927</v>
      </c>
      <c r="U1086" s="15">
        <f t="shared" si="235"/>
        <v>69.814651836599978</v>
      </c>
      <c r="V1086" s="15">
        <f t="shared" si="236"/>
        <v>38.213097533476969</v>
      </c>
      <c r="W1086" s="15">
        <f t="shared" si="237"/>
        <v>37.509097238663585</v>
      </c>
      <c r="X1086" s="15">
        <f t="shared" si="238"/>
        <v>23.323285630020674</v>
      </c>
      <c r="Y1086" s="15">
        <f t="shared" si="239"/>
        <v>13.523090825238878</v>
      </c>
      <c r="Z1086" s="15">
        <f t="shared" si="240"/>
        <v>13.87568386216069</v>
      </c>
      <c r="AA1086" s="15">
        <f t="shared" si="241"/>
        <v>25.17892975988385</v>
      </c>
    </row>
    <row r="1087" spans="1:27" x14ac:dyDescent="0.25">
      <c r="A1087" s="4">
        <v>51161030701</v>
      </c>
      <c r="B1087" s="7" t="s">
        <v>1065</v>
      </c>
      <c r="C1087" s="40">
        <f t="array" ref="C1087">SUMPRODUCT($D$10:$D$16, TRANSPOSE(U1087:AA1087))</f>
        <v>51.343001677336403</v>
      </c>
      <c r="E1087" s="16">
        <v>104.3</v>
      </c>
      <c r="F1087" s="9">
        <v>8</v>
      </c>
      <c r="G1087" s="9">
        <v>12</v>
      </c>
      <c r="H1087" s="9">
        <v>0</v>
      </c>
      <c r="I1087" s="41">
        <v>0.39200000000000002</v>
      </c>
      <c r="J1087" s="9">
        <v>26</v>
      </c>
      <c r="K1087" s="9">
        <v>9</v>
      </c>
      <c r="M1087" s="15">
        <f t="shared" si="228"/>
        <v>0.51907711948768109</v>
      </c>
      <c r="N1087" s="15">
        <f t="shared" si="229"/>
        <v>0.1965417280738368</v>
      </c>
      <c r="O1087" s="15">
        <f t="shared" si="230"/>
        <v>0.33477155351897753</v>
      </c>
      <c r="P1087" s="15">
        <f t="shared" si="231"/>
        <v>-0.7282415870289497</v>
      </c>
      <c r="Q1087" s="15">
        <f t="shared" si="232"/>
        <v>0.14629222019180266</v>
      </c>
      <c r="R1087" s="15">
        <f t="shared" si="233"/>
        <v>-8.918853254604335E-2</v>
      </c>
      <c r="S1087" s="15">
        <f t="shared" si="234"/>
        <v>-0.17382409232287518</v>
      </c>
      <c r="U1087" s="15">
        <f t="shared" si="235"/>
        <v>69.814651836599978</v>
      </c>
      <c r="V1087" s="15">
        <f t="shared" si="236"/>
        <v>57.790691238454841</v>
      </c>
      <c r="W1087" s="15">
        <f t="shared" si="237"/>
        <v>63.110128972632872</v>
      </c>
      <c r="X1087" s="15">
        <f t="shared" si="238"/>
        <v>23.323285630020674</v>
      </c>
      <c r="Y1087" s="15">
        <f t="shared" si="239"/>
        <v>55.815464641291499</v>
      </c>
      <c r="Z1087" s="15">
        <f t="shared" si="240"/>
        <v>46.446603938004863</v>
      </c>
      <c r="AA1087" s="15">
        <f t="shared" si="241"/>
        <v>43.100185484350114</v>
      </c>
    </row>
    <row r="1088" spans="1:27" x14ac:dyDescent="0.25">
      <c r="A1088" s="4">
        <v>51161030702</v>
      </c>
      <c r="B1088" s="7" t="s">
        <v>1066</v>
      </c>
      <c r="C1088" s="40">
        <f t="array" ref="C1088">SUMPRODUCT($D$10:$D$16, TRANSPOSE(U1088:AA1088))</f>
        <v>53.174937131110831</v>
      </c>
      <c r="E1088" s="16">
        <v>104.3</v>
      </c>
      <c r="F1088" s="9">
        <v>8</v>
      </c>
      <c r="G1088" s="9">
        <v>11</v>
      </c>
      <c r="H1088" s="9">
        <v>0</v>
      </c>
      <c r="I1088" s="41">
        <v>0.37759999999999999</v>
      </c>
      <c r="J1088" s="9">
        <v>32</v>
      </c>
      <c r="K1088" s="9">
        <v>9</v>
      </c>
      <c r="M1088" s="15">
        <f t="shared" si="228"/>
        <v>0.51907711948768109</v>
      </c>
      <c r="N1088" s="15">
        <f t="shared" si="229"/>
        <v>0.1965417280738368</v>
      </c>
      <c r="O1088" s="15">
        <f t="shared" si="230"/>
        <v>0.20413735000747965</v>
      </c>
      <c r="P1088" s="15">
        <f t="shared" si="231"/>
        <v>-0.7282415870289497</v>
      </c>
      <c r="Q1088" s="15">
        <f t="shared" si="232"/>
        <v>0.36234273908000103</v>
      </c>
      <c r="R1088" s="15">
        <f t="shared" si="233"/>
        <v>0.15002740495790146</v>
      </c>
      <c r="S1088" s="15">
        <f t="shared" si="234"/>
        <v>-0.17382409232287518</v>
      </c>
      <c r="U1088" s="15">
        <f t="shared" si="235"/>
        <v>69.814651836599978</v>
      </c>
      <c r="V1088" s="15">
        <f t="shared" si="236"/>
        <v>57.790691238454841</v>
      </c>
      <c r="W1088" s="15">
        <f t="shared" si="237"/>
        <v>58.087691612990376</v>
      </c>
      <c r="X1088" s="15">
        <f t="shared" si="238"/>
        <v>23.323285630020674</v>
      </c>
      <c r="Y1088" s="15">
        <f t="shared" si="239"/>
        <v>64.145203811612006</v>
      </c>
      <c r="Z1088" s="15">
        <f t="shared" si="240"/>
        <v>55.962850303747771</v>
      </c>
      <c r="AA1088" s="15">
        <f t="shared" si="241"/>
        <v>43.100185484350114</v>
      </c>
    </row>
    <row r="1089" spans="1:27" x14ac:dyDescent="0.25">
      <c r="A1089" s="4">
        <v>51161030801</v>
      </c>
      <c r="B1089" s="7" t="s">
        <v>1067</v>
      </c>
      <c r="C1089" s="40">
        <f t="array" ref="C1089">SUMPRODUCT($D$10:$D$16, TRANSPOSE(U1089:AA1089))</f>
        <v>51.66377551103232</v>
      </c>
      <c r="E1089" s="16">
        <v>104.3</v>
      </c>
      <c r="F1089" s="9">
        <v>8</v>
      </c>
      <c r="G1089" s="9">
        <v>12</v>
      </c>
      <c r="H1089" s="9">
        <v>0</v>
      </c>
      <c r="I1089" s="41">
        <v>0.39889999999999998</v>
      </c>
      <c r="J1089" s="9">
        <v>30</v>
      </c>
      <c r="K1089" s="9">
        <v>9</v>
      </c>
      <c r="M1089" s="15">
        <f t="shared" si="228"/>
        <v>0.51907711948768109</v>
      </c>
      <c r="N1089" s="15">
        <f t="shared" si="229"/>
        <v>0.1965417280738368</v>
      </c>
      <c r="O1089" s="15">
        <f t="shared" si="230"/>
        <v>0.33477155351897753</v>
      </c>
      <c r="P1089" s="15">
        <f t="shared" si="231"/>
        <v>-0.7282415870289497</v>
      </c>
      <c r="Q1089" s="15">
        <f t="shared" si="232"/>
        <v>4.2768013224541684E-2</v>
      </c>
      <c r="R1089" s="15">
        <f t="shared" si="233"/>
        <v>7.0288759123253178E-2</v>
      </c>
      <c r="S1089" s="15">
        <f t="shared" si="234"/>
        <v>-0.17382409232287518</v>
      </c>
      <c r="U1089" s="15">
        <f t="shared" si="235"/>
        <v>69.814651836599978</v>
      </c>
      <c r="V1089" s="15">
        <f t="shared" si="236"/>
        <v>57.790691238454841</v>
      </c>
      <c r="W1089" s="15">
        <f t="shared" si="237"/>
        <v>63.110128972632872</v>
      </c>
      <c r="X1089" s="15">
        <f t="shared" si="238"/>
        <v>23.323285630020674</v>
      </c>
      <c r="Y1089" s="15">
        <f t="shared" si="239"/>
        <v>51.705676880122823</v>
      </c>
      <c r="Z1089" s="15">
        <f t="shared" si="240"/>
        <v>52.801808535044927</v>
      </c>
      <c r="AA1089" s="15">
        <f t="shared" si="241"/>
        <v>43.100185484350114</v>
      </c>
    </row>
    <row r="1090" spans="1:27" x14ac:dyDescent="0.25">
      <c r="A1090" s="4">
        <v>51161030802</v>
      </c>
      <c r="B1090" s="7" t="s">
        <v>1068</v>
      </c>
      <c r="C1090" s="40">
        <f t="array" ref="C1090">SUMPRODUCT($D$10:$D$16, TRANSPOSE(U1090:AA1090))</f>
        <v>47.472133873860471</v>
      </c>
      <c r="E1090" s="16">
        <v>104.3</v>
      </c>
      <c r="F1090" s="9">
        <v>8</v>
      </c>
      <c r="G1090" s="9">
        <v>12</v>
      </c>
      <c r="H1090" s="9">
        <v>0</v>
      </c>
      <c r="I1090" s="41">
        <v>0.41539999999999999</v>
      </c>
      <c r="J1090" s="9">
        <v>20</v>
      </c>
      <c r="K1090" s="9">
        <v>8</v>
      </c>
      <c r="M1090" s="15">
        <f t="shared" si="228"/>
        <v>0.51907711948768109</v>
      </c>
      <c r="N1090" s="15">
        <f t="shared" si="229"/>
        <v>0.1965417280738368</v>
      </c>
      <c r="O1090" s="15">
        <f t="shared" si="230"/>
        <v>0.33477155351897753</v>
      </c>
      <c r="P1090" s="15">
        <f t="shared" si="231"/>
        <v>-0.7282415870289497</v>
      </c>
      <c r="Q1090" s="15">
        <f t="shared" si="232"/>
        <v>-0.20478987300151874</v>
      </c>
      <c r="R1090" s="15">
        <f t="shared" si="233"/>
        <v>-0.32840447004998813</v>
      </c>
      <c r="S1090" s="15">
        <f t="shared" si="234"/>
        <v>-0.27283321539925598</v>
      </c>
      <c r="U1090" s="15">
        <f t="shared" si="235"/>
        <v>69.814651836599978</v>
      </c>
      <c r="V1090" s="15">
        <f t="shared" si="236"/>
        <v>57.790691238454841</v>
      </c>
      <c r="W1090" s="15">
        <f t="shared" si="237"/>
        <v>63.110128972632872</v>
      </c>
      <c r="X1090" s="15">
        <f t="shared" si="238"/>
        <v>23.323285630020674</v>
      </c>
      <c r="Y1090" s="15">
        <f t="shared" si="239"/>
        <v>41.88681497538628</v>
      </c>
      <c r="Z1090" s="15">
        <f t="shared" si="240"/>
        <v>37.130293181845587</v>
      </c>
      <c r="AA1090" s="15">
        <f t="shared" si="241"/>
        <v>39.249071282083122</v>
      </c>
    </row>
    <row r="1091" spans="1:27" x14ac:dyDescent="0.25">
      <c r="A1091" s="4">
        <v>51161030900</v>
      </c>
      <c r="B1091" s="7" t="s">
        <v>1069</v>
      </c>
      <c r="C1091" s="40">
        <f t="array" ref="C1091">SUMPRODUCT($D$10:$D$16, TRANSPOSE(U1091:AA1091))</f>
        <v>40.487596511337031</v>
      </c>
      <c r="E1091" s="16">
        <v>104.3</v>
      </c>
      <c r="F1091" s="9">
        <v>8</v>
      </c>
      <c r="G1091" s="9">
        <v>12</v>
      </c>
      <c r="H1091" s="9">
        <v>0</v>
      </c>
      <c r="I1091" s="41">
        <v>0.54449999999999998</v>
      </c>
      <c r="J1091" s="9">
        <v>14</v>
      </c>
      <c r="K1091" s="9">
        <v>8</v>
      </c>
      <c r="M1091" s="15">
        <f t="shared" si="228"/>
        <v>0.51907711948768109</v>
      </c>
      <c r="N1091" s="15">
        <f t="shared" si="229"/>
        <v>0.1965417280738368</v>
      </c>
      <c r="O1091" s="15">
        <f t="shared" si="230"/>
        <v>0.33477155351897753</v>
      </c>
      <c r="P1091" s="15">
        <f t="shared" si="231"/>
        <v>-0.7282415870289497</v>
      </c>
      <c r="Q1091" s="15">
        <f t="shared" si="232"/>
        <v>-2.1417427888672385</v>
      </c>
      <c r="R1091" s="15">
        <f t="shared" si="233"/>
        <v>-0.56762040755393295</v>
      </c>
      <c r="S1091" s="15">
        <f t="shared" si="234"/>
        <v>-0.27283321539925598</v>
      </c>
      <c r="U1091" s="15">
        <f t="shared" si="235"/>
        <v>69.814651836599978</v>
      </c>
      <c r="V1091" s="15">
        <f t="shared" si="236"/>
        <v>57.790691238454841</v>
      </c>
      <c r="W1091" s="15">
        <f t="shared" si="237"/>
        <v>63.110128972632872</v>
      </c>
      <c r="X1091" s="15">
        <f t="shared" si="238"/>
        <v>23.323285630020674</v>
      </c>
      <c r="Y1091" s="15">
        <f t="shared" si="239"/>
        <v>1.6107092730998456</v>
      </c>
      <c r="Z1091" s="15">
        <f t="shared" si="240"/>
        <v>28.514637346467929</v>
      </c>
      <c r="AA1091" s="15">
        <f t="shared" si="241"/>
        <v>39.249071282083122</v>
      </c>
    </row>
    <row r="1092" spans="1:27" x14ac:dyDescent="0.25">
      <c r="A1092" s="4">
        <v>51161031000</v>
      </c>
      <c r="B1092" s="7" t="s">
        <v>1070</v>
      </c>
      <c r="C1092" s="40">
        <f t="array" ref="C1092">SUMPRODUCT($D$10:$D$16, TRANSPOSE(U1092:AA1092))</f>
        <v>48.582603402945381</v>
      </c>
      <c r="E1092" s="16">
        <v>104.3</v>
      </c>
      <c r="F1092" s="9">
        <v>7</v>
      </c>
      <c r="G1092" s="9">
        <v>11</v>
      </c>
      <c r="H1092" s="9">
        <v>0</v>
      </c>
      <c r="I1092" s="41">
        <v>0.36449999999999999</v>
      </c>
      <c r="J1092" s="9">
        <v>13</v>
      </c>
      <c r="K1092" s="9">
        <v>8</v>
      </c>
      <c r="M1092" s="15">
        <f t="shared" si="228"/>
        <v>0.51907711948768109</v>
      </c>
      <c r="N1092" s="15">
        <f t="shared" si="229"/>
        <v>3.1064873576350342E-2</v>
      </c>
      <c r="O1092" s="15">
        <f t="shared" si="230"/>
        <v>0.20413735000747965</v>
      </c>
      <c r="P1092" s="15">
        <f t="shared" si="231"/>
        <v>-0.7282415870289497</v>
      </c>
      <c r="Q1092" s="15">
        <f t="shared" si="232"/>
        <v>0.55888869723523671</v>
      </c>
      <c r="R1092" s="15">
        <f t="shared" si="233"/>
        <v>-0.60748973047125709</v>
      </c>
      <c r="S1092" s="15">
        <f t="shared" si="234"/>
        <v>-0.27283321539925598</v>
      </c>
      <c r="U1092" s="15">
        <f t="shared" si="235"/>
        <v>69.814651836599978</v>
      </c>
      <c r="V1092" s="15">
        <f t="shared" si="236"/>
        <v>51.239109851674769</v>
      </c>
      <c r="W1092" s="15">
        <f t="shared" si="237"/>
        <v>58.087691612990376</v>
      </c>
      <c r="X1092" s="15">
        <f t="shared" si="238"/>
        <v>23.323285630020674</v>
      </c>
      <c r="Y1092" s="15">
        <f t="shared" si="239"/>
        <v>71.188115814369183</v>
      </c>
      <c r="Z1092" s="15">
        <f t="shared" si="240"/>
        <v>27.176297792879566</v>
      </c>
      <c r="AA1092" s="15">
        <f t="shared" si="241"/>
        <v>39.249071282083122</v>
      </c>
    </row>
    <row r="1093" spans="1:27" x14ac:dyDescent="0.25">
      <c r="A1093" s="4">
        <v>51161031101</v>
      </c>
      <c r="B1093" s="7" t="s">
        <v>1071</v>
      </c>
      <c r="C1093" s="40">
        <f t="array" ref="C1093">SUMPRODUCT($D$10:$D$16, TRANSPOSE(U1093:AA1093))</f>
        <v>49.42526547252961</v>
      </c>
      <c r="E1093" s="16">
        <v>104.3</v>
      </c>
      <c r="F1093" s="9">
        <v>8</v>
      </c>
      <c r="G1093" s="9">
        <v>10</v>
      </c>
      <c r="H1093" s="9">
        <v>0</v>
      </c>
      <c r="I1093" s="41">
        <v>0.39479999999999998</v>
      </c>
      <c r="J1093" s="9">
        <v>25</v>
      </c>
      <c r="K1093" s="9">
        <v>9</v>
      </c>
      <c r="M1093" s="15">
        <f t="shared" si="228"/>
        <v>0.51907711948768109</v>
      </c>
      <c r="N1093" s="15">
        <f t="shared" si="229"/>
        <v>0.1965417280738368</v>
      </c>
      <c r="O1093" s="15">
        <f t="shared" si="230"/>
        <v>7.3503146495981761E-2</v>
      </c>
      <c r="P1093" s="15">
        <f t="shared" si="231"/>
        <v>-0.7282415870289497</v>
      </c>
      <c r="Q1093" s="15">
        <f t="shared" si="232"/>
        <v>0.1042823970746535</v>
      </c>
      <c r="R1093" s="15">
        <f t="shared" si="233"/>
        <v>-0.12905785546336748</v>
      </c>
      <c r="S1093" s="15">
        <f t="shared" si="234"/>
        <v>-0.17382409232287518</v>
      </c>
      <c r="U1093" s="15">
        <f t="shared" si="235"/>
        <v>69.814651836599978</v>
      </c>
      <c r="V1093" s="15">
        <f t="shared" si="236"/>
        <v>57.790691238454841</v>
      </c>
      <c r="W1093" s="15">
        <f t="shared" si="237"/>
        <v>52.929712984587198</v>
      </c>
      <c r="X1093" s="15">
        <f t="shared" si="238"/>
        <v>23.323285630020674</v>
      </c>
      <c r="Y1093" s="15">
        <f t="shared" si="239"/>
        <v>54.152737657886277</v>
      </c>
      <c r="Z1093" s="15">
        <f t="shared" si="240"/>
        <v>44.86559347580819</v>
      </c>
      <c r="AA1093" s="15">
        <f t="shared" si="241"/>
        <v>43.100185484350114</v>
      </c>
    </row>
    <row r="1094" spans="1:27" x14ac:dyDescent="0.25">
      <c r="A1094" s="4">
        <v>51161031102</v>
      </c>
      <c r="B1094" s="7" t="s">
        <v>1072</v>
      </c>
      <c r="C1094" s="40">
        <f t="array" ref="C1094">SUMPRODUCT($D$10:$D$16, TRANSPOSE(U1094:AA1094))</f>
        <v>50.108098907239771</v>
      </c>
      <c r="E1094" s="16">
        <v>104.3</v>
      </c>
      <c r="F1094" s="9">
        <v>8</v>
      </c>
      <c r="G1094" s="9">
        <v>10</v>
      </c>
      <c r="H1094" s="9">
        <v>0</v>
      </c>
      <c r="I1094" s="41">
        <v>0.38669999999999999</v>
      </c>
      <c r="J1094" s="9">
        <v>25</v>
      </c>
      <c r="K1094" s="9">
        <v>9</v>
      </c>
      <c r="M1094" s="15">
        <f t="shared" si="228"/>
        <v>0.51907711948768109</v>
      </c>
      <c r="N1094" s="15">
        <f t="shared" si="229"/>
        <v>0.1965417280738368</v>
      </c>
      <c r="O1094" s="15">
        <f t="shared" si="230"/>
        <v>7.3503146495981761E-2</v>
      </c>
      <c r="P1094" s="15">
        <f t="shared" si="231"/>
        <v>-0.7282415870289497</v>
      </c>
      <c r="Q1094" s="15">
        <f t="shared" si="232"/>
        <v>0.22581081394926483</v>
      </c>
      <c r="R1094" s="15">
        <f t="shared" si="233"/>
        <v>-0.12905785546336748</v>
      </c>
      <c r="S1094" s="15">
        <f t="shared" si="234"/>
        <v>-0.17382409232287518</v>
      </c>
      <c r="U1094" s="15">
        <f t="shared" si="235"/>
        <v>69.814651836599978</v>
      </c>
      <c r="V1094" s="15">
        <f t="shared" si="236"/>
        <v>57.790691238454841</v>
      </c>
      <c r="W1094" s="15">
        <f t="shared" si="237"/>
        <v>52.929712984587198</v>
      </c>
      <c r="X1094" s="15">
        <f t="shared" si="238"/>
        <v>23.323285630020674</v>
      </c>
      <c r="Y1094" s="15">
        <f t="shared" si="239"/>
        <v>58.932571700857416</v>
      </c>
      <c r="Z1094" s="15">
        <f t="shared" si="240"/>
        <v>44.86559347580819</v>
      </c>
      <c r="AA1094" s="15">
        <f t="shared" si="241"/>
        <v>43.100185484350114</v>
      </c>
    </row>
    <row r="1095" spans="1:27" x14ac:dyDescent="0.25">
      <c r="A1095" s="4">
        <v>51161031201</v>
      </c>
      <c r="B1095" s="7" t="s">
        <v>1073</v>
      </c>
      <c r="C1095" s="40">
        <f t="array" ref="C1095">SUMPRODUCT($D$10:$D$16, TRANSPOSE(U1095:AA1095))</f>
        <v>48.769675781290644</v>
      </c>
      <c r="E1095" s="16">
        <v>104.3</v>
      </c>
      <c r="F1095" s="9">
        <v>7</v>
      </c>
      <c r="G1095" s="9">
        <v>11</v>
      </c>
      <c r="H1095" s="9">
        <v>0</v>
      </c>
      <c r="I1095" s="41">
        <v>0.36720000000000003</v>
      </c>
      <c r="J1095" s="9">
        <v>15</v>
      </c>
      <c r="K1095" s="9">
        <v>8</v>
      </c>
      <c r="M1095" s="15">
        <f t="shared" si="228"/>
        <v>0.51907711948768109</v>
      </c>
      <c r="N1095" s="15">
        <f t="shared" si="229"/>
        <v>3.1064873576350342E-2</v>
      </c>
      <c r="O1095" s="15">
        <f t="shared" si="230"/>
        <v>0.20413735000747965</v>
      </c>
      <c r="P1095" s="15">
        <f t="shared" si="231"/>
        <v>-0.7282415870289497</v>
      </c>
      <c r="Q1095" s="15">
        <f t="shared" si="232"/>
        <v>0.51837922494369904</v>
      </c>
      <c r="R1095" s="15">
        <f t="shared" si="233"/>
        <v>-0.5277510846366088</v>
      </c>
      <c r="S1095" s="15">
        <f t="shared" si="234"/>
        <v>-0.27283321539925598</v>
      </c>
      <c r="U1095" s="15">
        <f t="shared" si="235"/>
        <v>69.814651836599978</v>
      </c>
      <c r="V1095" s="15">
        <f t="shared" si="236"/>
        <v>51.239109851674769</v>
      </c>
      <c r="W1095" s="15">
        <f t="shared" si="237"/>
        <v>58.087691612990376</v>
      </c>
      <c r="X1095" s="15">
        <f t="shared" si="238"/>
        <v>23.323285630020674</v>
      </c>
      <c r="Y1095" s="15">
        <f t="shared" si="239"/>
        <v>69.790314664225008</v>
      </c>
      <c r="Z1095" s="15">
        <f t="shared" si="240"/>
        <v>29.883605591440588</v>
      </c>
      <c r="AA1095" s="15">
        <f t="shared" si="241"/>
        <v>39.249071282083122</v>
      </c>
    </row>
    <row r="1096" spans="1:27" x14ac:dyDescent="0.25">
      <c r="A1096" s="4">
        <v>51161031202</v>
      </c>
      <c r="B1096" s="7" t="s">
        <v>1074</v>
      </c>
      <c r="C1096" s="40">
        <f t="array" ref="C1096">SUMPRODUCT($D$10:$D$16, TRANSPOSE(U1096:AA1096))</f>
        <v>51.101209538597509</v>
      </c>
      <c r="E1096" s="16">
        <v>104.3</v>
      </c>
      <c r="F1096" s="9">
        <v>7</v>
      </c>
      <c r="G1096" s="9">
        <v>11</v>
      </c>
      <c r="H1096" s="9">
        <v>0</v>
      </c>
      <c r="I1096" s="41">
        <v>0.3599</v>
      </c>
      <c r="J1096" s="9">
        <v>21</v>
      </c>
      <c r="K1096" s="9">
        <v>9</v>
      </c>
      <c r="M1096" s="15">
        <f t="shared" si="228"/>
        <v>0.51907711948768109</v>
      </c>
      <c r="N1096" s="15">
        <f t="shared" si="229"/>
        <v>3.1064873576350342E-2</v>
      </c>
      <c r="O1096" s="15">
        <f t="shared" si="230"/>
        <v>0.20413735000747965</v>
      </c>
      <c r="P1096" s="15">
        <f t="shared" si="231"/>
        <v>-0.7282415870289497</v>
      </c>
      <c r="Q1096" s="15">
        <f t="shared" si="232"/>
        <v>0.62790483521341101</v>
      </c>
      <c r="R1096" s="15">
        <f t="shared" si="233"/>
        <v>-0.28853514713266404</v>
      </c>
      <c r="S1096" s="15">
        <f t="shared" si="234"/>
        <v>-0.17382409232287518</v>
      </c>
      <c r="U1096" s="15">
        <f t="shared" si="235"/>
        <v>69.814651836599978</v>
      </c>
      <c r="V1096" s="15">
        <f t="shared" si="236"/>
        <v>51.239109851674769</v>
      </c>
      <c r="W1096" s="15">
        <f t="shared" si="237"/>
        <v>58.087691612990376</v>
      </c>
      <c r="X1096" s="15">
        <f t="shared" si="238"/>
        <v>23.323285630020674</v>
      </c>
      <c r="Y1096" s="15">
        <f t="shared" si="239"/>
        <v>73.496685834668185</v>
      </c>
      <c r="Z1096" s="15">
        <f t="shared" si="240"/>
        <v>38.646856519878462</v>
      </c>
      <c r="AA1096" s="15">
        <f t="shared" si="241"/>
        <v>43.100185484350114</v>
      </c>
    </row>
    <row r="1097" spans="1:27" x14ac:dyDescent="0.25">
      <c r="A1097" s="4">
        <v>51163930100</v>
      </c>
      <c r="B1097" s="7" t="s">
        <v>1075</v>
      </c>
      <c r="C1097" s="40">
        <f t="array" ref="C1097">SUMPRODUCT($D$10:$D$16, TRANSPOSE(U1097:AA1097))</f>
        <v>33.55003243211209</v>
      </c>
      <c r="E1097" s="16">
        <v>99.7</v>
      </c>
      <c r="F1097" s="9">
        <v>1</v>
      </c>
      <c r="G1097" s="9">
        <v>4</v>
      </c>
      <c r="H1097" s="9">
        <v>1</v>
      </c>
      <c r="I1097" s="41">
        <v>0.46300000000000002</v>
      </c>
      <c r="J1097" s="9">
        <v>1</v>
      </c>
      <c r="K1097" s="9">
        <v>3</v>
      </c>
      <c r="M1097" s="15">
        <f t="shared" si="228"/>
        <v>1.0118745553719601</v>
      </c>
      <c r="N1097" s="15">
        <f t="shared" si="229"/>
        <v>-0.96179625340856834</v>
      </c>
      <c r="O1097" s="15">
        <f t="shared" si="230"/>
        <v>-0.71030207457300543</v>
      </c>
      <c r="P1097" s="15">
        <f t="shared" si="231"/>
        <v>0.14684140381176045</v>
      </c>
      <c r="Q1097" s="15">
        <f t="shared" si="232"/>
        <v>-0.91895686599306259</v>
      </c>
      <c r="R1097" s="15">
        <f t="shared" si="233"/>
        <v>-1.0859216054791467</v>
      </c>
      <c r="S1097" s="15">
        <f t="shared" si="234"/>
        <v>-0.76787883078116004</v>
      </c>
      <c r="U1097" s="15">
        <f t="shared" si="235"/>
        <v>84.420098168629139</v>
      </c>
      <c r="V1097" s="15">
        <f t="shared" si="236"/>
        <v>16.807598021003432</v>
      </c>
      <c r="W1097" s="15">
        <f t="shared" si="237"/>
        <v>23.875841680645639</v>
      </c>
      <c r="X1097" s="15">
        <f t="shared" si="238"/>
        <v>55.83713983142151</v>
      </c>
      <c r="Y1097" s="15">
        <f t="shared" si="239"/>
        <v>17.905906701715359</v>
      </c>
      <c r="Z1097" s="15">
        <f t="shared" si="240"/>
        <v>13.87568386216069</v>
      </c>
      <c r="AA1097" s="15">
        <f t="shared" si="241"/>
        <v>22.127958759208845</v>
      </c>
    </row>
    <row r="1098" spans="1:27" x14ac:dyDescent="0.25">
      <c r="A1098" s="4">
        <v>51163930200</v>
      </c>
      <c r="B1098" s="7" t="s">
        <v>1076</v>
      </c>
      <c r="C1098" s="40">
        <f t="array" ref="C1098">SUMPRODUCT($D$10:$D$16, TRANSPOSE(U1098:AA1098))</f>
        <v>26.912992041909604</v>
      </c>
      <c r="E1098" s="16">
        <v>99.7</v>
      </c>
      <c r="F1098" s="9">
        <v>0</v>
      </c>
      <c r="G1098" s="9">
        <v>5</v>
      </c>
      <c r="H1098" s="9">
        <v>0</v>
      </c>
      <c r="I1098" s="41">
        <v>0.47939999999999999</v>
      </c>
      <c r="J1098" s="9">
        <v>0</v>
      </c>
      <c r="K1098" s="9">
        <v>0</v>
      </c>
      <c r="M1098" s="15">
        <f t="shared" si="228"/>
        <v>1.0118745553719601</v>
      </c>
      <c r="N1098" s="15">
        <f t="shared" si="229"/>
        <v>-1.1272731079060547</v>
      </c>
      <c r="O1098" s="15">
        <f t="shared" si="230"/>
        <v>-0.57966787106150763</v>
      </c>
      <c r="P1098" s="15">
        <f t="shared" si="231"/>
        <v>-0.7282415870289497</v>
      </c>
      <c r="Q1098" s="15">
        <f t="shared" si="232"/>
        <v>-1.16501440139351</v>
      </c>
      <c r="R1098" s="15">
        <f t="shared" si="233"/>
        <v>-1.1257909283964709</v>
      </c>
      <c r="S1098" s="15">
        <f t="shared" si="234"/>
        <v>-1.0649062000103025</v>
      </c>
      <c r="U1098" s="15">
        <f t="shared" si="235"/>
        <v>84.420098168629139</v>
      </c>
      <c r="V1098" s="15">
        <f t="shared" si="236"/>
        <v>12.981351435611771</v>
      </c>
      <c r="W1098" s="15">
        <f t="shared" si="237"/>
        <v>28.106930690033703</v>
      </c>
      <c r="X1098" s="15">
        <f t="shared" si="238"/>
        <v>23.323285630020674</v>
      </c>
      <c r="Y1098" s="15">
        <f t="shared" si="239"/>
        <v>12.200658172307586</v>
      </c>
      <c r="Z1098" s="15">
        <f t="shared" si="240"/>
        <v>13.012701243201358</v>
      </c>
      <c r="AA1098" s="15">
        <f t="shared" si="241"/>
        <v>14.345918953563022</v>
      </c>
    </row>
    <row r="1099" spans="1:27" x14ac:dyDescent="0.25">
      <c r="A1099" s="4">
        <v>51163930300</v>
      </c>
      <c r="B1099" s="7" t="s">
        <v>1077</v>
      </c>
      <c r="C1099" s="40">
        <f t="array" ref="C1099">SUMPRODUCT($D$10:$D$16, TRANSPOSE(U1099:AA1099))</f>
        <v>31.338059115011827</v>
      </c>
      <c r="E1099" s="16">
        <v>99.7</v>
      </c>
      <c r="F1099" s="9">
        <v>1</v>
      </c>
      <c r="G1099" s="9">
        <v>2</v>
      </c>
      <c r="H1099" s="9">
        <v>1</v>
      </c>
      <c r="I1099" s="41">
        <v>0.47549999999999998</v>
      </c>
      <c r="J1099" s="9">
        <v>0</v>
      </c>
      <c r="K1099" s="9">
        <v>2</v>
      </c>
      <c r="M1099" s="15">
        <f t="shared" si="228"/>
        <v>1.0118745553719601</v>
      </c>
      <c r="N1099" s="15">
        <f t="shared" si="229"/>
        <v>-0.96179625340856834</v>
      </c>
      <c r="O1099" s="15">
        <f t="shared" si="230"/>
        <v>-0.97157048159600123</v>
      </c>
      <c r="P1099" s="15">
        <f t="shared" si="231"/>
        <v>0.14684140381176045</v>
      </c>
      <c r="Q1099" s="15">
        <f t="shared" si="232"/>
        <v>-1.1065007191946228</v>
      </c>
      <c r="R1099" s="15">
        <f t="shared" si="233"/>
        <v>-1.1257909283964709</v>
      </c>
      <c r="S1099" s="15">
        <f t="shared" si="234"/>
        <v>-0.86688795385754081</v>
      </c>
      <c r="U1099" s="15">
        <f t="shared" si="235"/>
        <v>84.420098168629139</v>
      </c>
      <c r="V1099" s="15">
        <f t="shared" si="236"/>
        <v>16.807598021003432</v>
      </c>
      <c r="W1099" s="15">
        <f t="shared" si="237"/>
        <v>16.563213676009209</v>
      </c>
      <c r="X1099" s="15">
        <f t="shared" si="238"/>
        <v>55.83713983142151</v>
      </c>
      <c r="Y1099" s="15">
        <f t="shared" si="239"/>
        <v>13.425492645130859</v>
      </c>
      <c r="Z1099" s="15">
        <f t="shared" si="240"/>
        <v>13.012701243201358</v>
      </c>
      <c r="AA1099" s="15">
        <f t="shared" si="241"/>
        <v>19.300170219687281</v>
      </c>
    </row>
    <row r="1100" spans="1:27" x14ac:dyDescent="0.25">
      <c r="A1100" s="4">
        <v>51163930400</v>
      </c>
      <c r="B1100" s="7" t="s">
        <v>1078</v>
      </c>
      <c r="C1100" s="40">
        <f t="array" ref="C1100">SUMPRODUCT($D$10:$D$16, TRANSPOSE(U1100:AA1100))</f>
        <v>34.984160060066571</v>
      </c>
      <c r="E1100" s="16">
        <v>99.7</v>
      </c>
      <c r="F1100" s="9">
        <v>0</v>
      </c>
      <c r="G1100" s="9">
        <v>1</v>
      </c>
      <c r="H1100" s="9">
        <v>0</v>
      </c>
      <c r="I1100" s="41">
        <v>0.34549999999999997</v>
      </c>
      <c r="J1100" s="9">
        <v>1</v>
      </c>
      <c r="K1100" s="9">
        <v>1</v>
      </c>
      <c r="M1100" s="15">
        <f t="shared" si="228"/>
        <v>1.0118745553719601</v>
      </c>
      <c r="N1100" s="15">
        <f t="shared" si="229"/>
        <v>-1.1272731079060547</v>
      </c>
      <c r="O1100" s="15">
        <f t="shared" si="230"/>
        <v>-1.1022046851074991</v>
      </c>
      <c r="P1100" s="15">
        <f t="shared" si="231"/>
        <v>-0.7282415870289497</v>
      </c>
      <c r="Q1100" s="15">
        <f t="shared" si="232"/>
        <v>0.84395535410160938</v>
      </c>
      <c r="R1100" s="15">
        <f t="shared" si="233"/>
        <v>-1.0859216054791467</v>
      </c>
      <c r="S1100" s="15">
        <f t="shared" si="234"/>
        <v>-0.96589707693392168</v>
      </c>
      <c r="U1100" s="15">
        <f t="shared" si="235"/>
        <v>84.420098168629139</v>
      </c>
      <c r="V1100" s="15">
        <f t="shared" si="236"/>
        <v>12.981351435611771</v>
      </c>
      <c r="W1100" s="15">
        <f t="shared" si="237"/>
        <v>13.518634780903643</v>
      </c>
      <c r="X1100" s="15">
        <f t="shared" si="238"/>
        <v>23.323285630020674</v>
      </c>
      <c r="Y1100" s="15">
        <f t="shared" si="239"/>
        <v>80.065282284525296</v>
      </c>
      <c r="Z1100" s="15">
        <f t="shared" si="240"/>
        <v>13.87568386216069</v>
      </c>
      <c r="AA1100" s="15">
        <f t="shared" si="241"/>
        <v>16.70478425861484</v>
      </c>
    </row>
    <row r="1101" spans="1:27" x14ac:dyDescent="0.25">
      <c r="A1101" s="4">
        <v>51165010100</v>
      </c>
      <c r="B1101" s="7" t="s">
        <v>1079</v>
      </c>
      <c r="C1101" s="40">
        <f t="array" ref="C1101">SUMPRODUCT($D$10:$D$16, TRANSPOSE(U1101:AA1101))</f>
        <v>34.491307264401634</v>
      </c>
      <c r="E1101" s="16">
        <v>99.6</v>
      </c>
      <c r="F1101" s="9">
        <v>0</v>
      </c>
      <c r="G1101" s="9">
        <v>7</v>
      </c>
      <c r="H1101" s="9">
        <v>0</v>
      </c>
      <c r="I1101" s="41">
        <v>0.40250000000000002</v>
      </c>
      <c r="J1101" s="9">
        <v>4</v>
      </c>
      <c r="K1101" s="9">
        <v>1</v>
      </c>
      <c r="M1101" s="15">
        <f t="shared" si="228"/>
        <v>1.0225875431085758</v>
      </c>
      <c r="N1101" s="15">
        <f t="shared" si="229"/>
        <v>-1.1272731079060547</v>
      </c>
      <c r="O1101" s="15">
        <f t="shared" si="230"/>
        <v>-0.31839946403851188</v>
      </c>
      <c r="P1101" s="15">
        <f t="shared" si="231"/>
        <v>-0.7282415870289497</v>
      </c>
      <c r="Q1101" s="15">
        <f t="shared" si="232"/>
        <v>-1.1244616497508528E-2</v>
      </c>
      <c r="R1101" s="15">
        <f t="shared" si="233"/>
        <v>-0.9663136367271743</v>
      </c>
      <c r="S1101" s="15">
        <f t="shared" si="234"/>
        <v>-0.96589707693392168</v>
      </c>
      <c r="U1101" s="15">
        <f t="shared" si="235"/>
        <v>84.674854908301313</v>
      </c>
      <c r="V1101" s="15">
        <f t="shared" si="236"/>
        <v>12.981351435611771</v>
      </c>
      <c r="W1101" s="15">
        <f t="shared" si="237"/>
        <v>37.509097238663585</v>
      </c>
      <c r="X1101" s="15">
        <f t="shared" si="238"/>
        <v>23.323285630020674</v>
      </c>
      <c r="Y1101" s="15">
        <f t="shared" si="239"/>
        <v>49.551414158548006</v>
      </c>
      <c r="Z1101" s="15">
        <f t="shared" si="240"/>
        <v>16.694363221051294</v>
      </c>
      <c r="AA1101" s="15">
        <f t="shared" si="241"/>
        <v>16.70478425861484</v>
      </c>
    </row>
    <row r="1102" spans="1:27" x14ac:dyDescent="0.25">
      <c r="A1102" s="4">
        <v>51165010200</v>
      </c>
      <c r="B1102" s="7" t="s">
        <v>1080</v>
      </c>
      <c r="C1102" s="40">
        <f t="array" ref="C1102">SUMPRODUCT($D$10:$D$16, TRANSPOSE(U1102:AA1102))</f>
        <v>32.778943180284507</v>
      </c>
      <c r="E1102" s="16">
        <v>99.6</v>
      </c>
      <c r="F1102" s="9">
        <v>0</v>
      </c>
      <c r="G1102" s="9">
        <v>4</v>
      </c>
      <c r="H1102" s="9">
        <v>0</v>
      </c>
      <c r="I1102" s="41">
        <v>0.39579999999999999</v>
      </c>
      <c r="J1102" s="9">
        <v>4</v>
      </c>
      <c r="K1102" s="9">
        <v>0</v>
      </c>
      <c r="M1102" s="15">
        <f t="shared" si="228"/>
        <v>1.0225875431085758</v>
      </c>
      <c r="N1102" s="15">
        <f t="shared" si="229"/>
        <v>-1.1272731079060547</v>
      </c>
      <c r="O1102" s="15">
        <f t="shared" si="230"/>
        <v>-0.71030207457300543</v>
      </c>
      <c r="P1102" s="15">
        <f t="shared" si="231"/>
        <v>-0.7282415870289497</v>
      </c>
      <c r="Q1102" s="15">
        <f t="shared" si="232"/>
        <v>8.9278888818528634E-2</v>
      </c>
      <c r="R1102" s="15">
        <f t="shared" si="233"/>
        <v>-0.9663136367271743</v>
      </c>
      <c r="S1102" s="15">
        <f t="shared" si="234"/>
        <v>-1.0649062000103025</v>
      </c>
      <c r="U1102" s="15">
        <f t="shared" si="235"/>
        <v>84.674854908301313</v>
      </c>
      <c r="V1102" s="15">
        <f t="shared" si="236"/>
        <v>12.981351435611771</v>
      </c>
      <c r="W1102" s="15">
        <f t="shared" si="237"/>
        <v>23.875841680645639</v>
      </c>
      <c r="X1102" s="15">
        <f t="shared" si="238"/>
        <v>23.323285630020674</v>
      </c>
      <c r="Y1102" s="15">
        <f t="shared" si="239"/>
        <v>53.556986432797849</v>
      </c>
      <c r="Z1102" s="15">
        <f t="shared" si="240"/>
        <v>16.694363221051294</v>
      </c>
      <c r="AA1102" s="15">
        <f t="shared" si="241"/>
        <v>14.345918953563022</v>
      </c>
    </row>
    <row r="1103" spans="1:27" x14ac:dyDescent="0.25">
      <c r="A1103" s="4">
        <v>51165010300</v>
      </c>
      <c r="B1103" s="7" t="s">
        <v>1081</v>
      </c>
      <c r="C1103" s="40">
        <f t="array" ref="C1103">SUMPRODUCT($D$10:$D$16, TRANSPOSE(U1103:AA1103))</f>
        <v>35.138057610035069</v>
      </c>
      <c r="E1103" s="16">
        <v>99.6</v>
      </c>
      <c r="F1103" s="9">
        <v>1</v>
      </c>
      <c r="G1103" s="9">
        <v>6</v>
      </c>
      <c r="H1103" s="9">
        <v>0</v>
      </c>
      <c r="I1103" s="41">
        <v>0.3967</v>
      </c>
      <c r="J1103" s="9">
        <v>6</v>
      </c>
      <c r="K1103" s="9">
        <v>1</v>
      </c>
      <c r="M1103" s="15">
        <f t="shared" si="228"/>
        <v>1.0225875431085758</v>
      </c>
      <c r="N1103" s="15">
        <f t="shared" si="229"/>
        <v>-0.96179625340856834</v>
      </c>
      <c r="O1103" s="15">
        <f t="shared" si="230"/>
        <v>-0.44903366755000973</v>
      </c>
      <c r="P1103" s="15">
        <f t="shared" si="231"/>
        <v>-0.7282415870289497</v>
      </c>
      <c r="Q1103" s="15">
        <f t="shared" si="232"/>
        <v>7.5775731388016077E-2</v>
      </c>
      <c r="R1103" s="15">
        <f t="shared" si="233"/>
        <v>-0.886574990892526</v>
      </c>
      <c r="S1103" s="15">
        <f t="shared" si="234"/>
        <v>-0.96589707693392168</v>
      </c>
      <c r="U1103" s="15">
        <f t="shared" si="235"/>
        <v>84.674854908301313</v>
      </c>
      <c r="V1103" s="15">
        <f t="shared" si="236"/>
        <v>16.807598021003432</v>
      </c>
      <c r="W1103" s="15">
        <f t="shared" si="237"/>
        <v>32.670368489597344</v>
      </c>
      <c r="X1103" s="15">
        <f t="shared" si="238"/>
        <v>23.323285630020674</v>
      </c>
      <c r="Y1103" s="15">
        <f t="shared" si="239"/>
        <v>53.020123792650011</v>
      </c>
      <c r="Z1103" s="15">
        <f t="shared" si="240"/>
        <v>18.765388170057882</v>
      </c>
      <c r="AA1103" s="15">
        <f t="shared" si="241"/>
        <v>16.70478425861484</v>
      </c>
    </row>
    <row r="1104" spans="1:27" x14ac:dyDescent="0.25">
      <c r="A1104" s="4">
        <v>51165010400</v>
      </c>
      <c r="B1104" s="7" t="s">
        <v>1082</v>
      </c>
      <c r="C1104" s="40">
        <f t="array" ref="C1104">SUMPRODUCT($D$10:$D$16, TRANSPOSE(U1104:AA1104))</f>
        <v>34.393799251183111</v>
      </c>
      <c r="E1104" s="16">
        <v>99.6</v>
      </c>
      <c r="F1104" s="9">
        <v>0</v>
      </c>
      <c r="G1104" s="9">
        <v>1</v>
      </c>
      <c r="H1104" s="9">
        <v>0</v>
      </c>
      <c r="I1104" s="41">
        <v>0.35020000000000001</v>
      </c>
      <c r="J1104" s="9">
        <v>1</v>
      </c>
      <c r="K1104" s="9">
        <v>0</v>
      </c>
      <c r="M1104" s="15">
        <f t="shared" si="228"/>
        <v>1.0225875431085758</v>
      </c>
      <c r="N1104" s="15">
        <f t="shared" si="229"/>
        <v>-1.1272731079060547</v>
      </c>
      <c r="O1104" s="15">
        <f t="shared" si="230"/>
        <v>-1.1022046851074991</v>
      </c>
      <c r="P1104" s="15">
        <f t="shared" si="231"/>
        <v>-0.7282415870289497</v>
      </c>
      <c r="Q1104" s="15">
        <f t="shared" si="232"/>
        <v>0.77343886529782191</v>
      </c>
      <c r="R1104" s="15">
        <f t="shared" si="233"/>
        <v>-1.0859216054791467</v>
      </c>
      <c r="S1104" s="15">
        <f t="shared" si="234"/>
        <v>-1.0649062000103025</v>
      </c>
      <c r="U1104" s="15">
        <f t="shared" si="235"/>
        <v>84.674854908301313</v>
      </c>
      <c r="V1104" s="15">
        <f t="shared" si="236"/>
        <v>12.981351435611771</v>
      </c>
      <c r="W1104" s="15">
        <f t="shared" si="237"/>
        <v>13.518634780903643</v>
      </c>
      <c r="X1104" s="15">
        <f t="shared" si="238"/>
        <v>23.323285630020674</v>
      </c>
      <c r="Y1104" s="15">
        <f t="shared" si="239"/>
        <v>78.036865187720679</v>
      </c>
      <c r="Z1104" s="15">
        <f t="shared" si="240"/>
        <v>13.87568386216069</v>
      </c>
      <c r="AA1104" s="15">
        <f t="shared" si="241"/>
        <v>14.345918953563022</v>
      </c>
    </row>
    <row r="1105" spans="1:27" x14ac:dyDescent="0.25">
      <c r="A1105" s="4">
        <v>51165010500</v>
      </c>
      <c r="B1105" s="7" t="s">
        <v>1083</v>
      </c>
      <c r="C1105" s="40">
        <f t="array" ref="C1105">SUMPRODUCT($D$10:$D$16, TRANSPOSE(U1105:AA1105))</f>
        <v>38.325740127327521</v>
      </c>
      <c r="E1105" s="16">
        <v>99.6</v>
      </c>
      <c r="F1105" s="9">
        <v>1</v>
      </c>
      <c r="G1105" s="9">
        <v>8</v>
      </c>
      <c r="H1105" s="9">
        <v>1</v>
      </c>
      <c r="I1105" s="41">
        <v>0.4375</v>
      </c>
      <c r="J1105" s="9">
        <v>4</v>
      </c>
      <c r="K1105" s="9">
        <v>3</v>
      </c>
      <c r="M1105" s="15">
        <f t="shared" si="228"/>
        <v>1.0225875431085758</v>
      </c>
      <c r="N1105" s="15">
        <f t="shared" si="229"/>
        <v>-0.96179625340856834</v>
      </c>
      <c r="O1105" s="15">
        <f t="shared" si="230"/>
        <v>-0.18776526052701398</v>
      </c>
      <c r="P1105" s="15">
        <f t="shared" si="231"/>
        <v>0.14684140381176045</v>
      </c>
      <c r="Q1105" s="15">
        <f t="shared" si="232"/>
        <v>-0.53636740546187833</v>
      </c>
      <c r="R1105" s="15">
        <f t="shared" si="233"/>
        <v>-0.9663136367271743</v>
      </c>
      <c r="S1105" s="15">
        <f t="shared" si="234"/>
        <v>-0.76787883078116004</v>
      </c>
      <c r="U1105" s="15">
        <f t="shared" si="235"/>
        <v>84.674854908301313</v>
      </c>
      <c r="V1105" s="15">
        <f t="shared" si="236"/>
        <v>16.807598021003432</v>
      </c>
      <c r="W1105" s="15">
        <f t="shared" si="237"/>
        <v>42.553033471880973</v>
      </c>
      <c r="X1105" s="15">
        <f t="shared" si="238"/>
        <v>55.83713983142151</v>
      </c>
      <c r="Y1105" s="15">
        <f t="shared" si="239"/>
        <v>29.58523267842526</v>
      </c>
      <c r="Z1105" s="15">
        <f t="shared" si="240"/>
        <v>16.694363221051294</v>
      </c>
      <c r="AA1105" s="15">
        <f t="shared" si="241"/>
        <v>22.127958759208845</v>
      </c>
    </row>
    <row r="1106" spans="1:27" x14ac:dyDescent="0.25">
      <c r="A1106" s="4">
        <v>51165010600</v>
      </c>
      <c r="B1106" s="7" t="s">
        <v>1084</v>
      </c>
      <c r="C1106" s="40">
        <f t="array" ref="C1106">SUMPRODUCT($D$10:$D$16, TRANSPOSE(U1106:AA1106))</f>
        <v>37.038134416388324</v>
      </c>
      <c r="E1106" s="16">
        <v>99.6</v>
      </c>
      <c r="F1106" s="9">
        <v>1</v>
      </c>
      <c r="G1106" s="9">
        <v>5</v>
      </c>
      <c r="H1106" s="9">
        <v>1</v>
      </c>
      <c r="I1106" s="41">
        <v>0.4274</v>
      </c>
      <c r="J1106" s="9">
        <v>4</v>
      </c>
      <c r="K1106" s="9">
        <v>3</v>
      </c>
      <c r="M1106" s="15">
        <f t="shared" si="228"/>
        <v>1.0225875431085758</v>
      </c>
      <c r="N1106" s="15">
        <f t="shared" si="229"/>
        <v>-0.96179625340856834</v>
      </c>
      <c r="O1106" s="15">
        <f t="shared" si="230"/>
        <v>-0.57966787106150763</v>
      </c>
      <c r="P1106" s="15">
        <f t="shared" si="231"/>
        <v>0.14684140381176045</v>
      </c>
      <c r="Q1106" s="15">
        <f t="shared" si="232"/>
        <v>-0.38483197207501724</v>
      </c>
      <c r="R1106" s="15">
        <f t="shared" si="233"/>
        <v>-0.9663136367271743</v>
      </c>
      <c r="S1106" s="15">
        <f t="shared" si="234"/>
        <v>-0.76787883078116004</v>
      </c>
      <c r="U1106" s="15">
        <f t="shared" si="235"/>
        <v>84.674854908301313</v>
      </c>
      <c r="V1106" s="15">
        <f t="shared" si="236"/>
        <v>16.807598021003432</v>
      </c>
      <c r="W1106" s="15">
        <f t="shared" si="237"/>
        <v>28.106930690033703</v>
      </c>
      <c r="X1106" s="15">
        <f t="shared" si="238"/>
        <v>55.83713983142151</v>
      </c>
      <c r="Y1106" s="15">
        <f t="shared" si="239"/>
        <v>35.018095483698133</v>
      </c>
      <c r="Z1106" s="15">
        <f t="shared" si="240"/>
        <v>16.694363221051294</v>
      </c>
      <c r="AA1106" s="15">
        <f t="shared" si="241"/>
        <v>22.127958759208845</v>
      </c>
    </row>
    <row r="1107" spans="1:27" x14ac:dyDescent="0.25">
      <c r="A1107" s="4">
        <v>51165010700</v>
      </c>
      <c r="B1107" s="7" t="s">
        <v>1085</v>
      </c>
      <c r="C1107" s="40">
        <f t="array" ref="C1107">SUMPRODUCT($D$10:$D$16, TRANSPOSE(U1107:AA1107))</f>
        <v>39.620748283809768</v>
      </c>
      <c r="E1107" s="16">
        <v>99.6</v>
      </c>
      <c r="F1107" s="9">
        <v>0</v>
      </c>
      <c r="G1107" s="9">
        <v>6</v>
      </c>
      <c r="H1107" s="9">
        <v>0</v>
      </c>
      <c r="I1107" s="41">
        <v>0.31900000000000001</v>
      </c>
      <c r="J1107" s="9">
        <v>5</v>
      </c>
      <c r="K1107" s="9">
        <v>1</v>
      </c>
      <c r="M1107" s="15">
        <f t="shared" si="228"/>
        <v>1.0225875431085758</v>
      </c>
      <c r="N1107" s="15">
        <f t="shared" si="229"/>
        <v>-1.1272731079060547</v>
      </c>
      <c r="O1107" s="15">
        <f t="shared" si="230"/>
        <v>-0.44903366755000973</v>
      </c>
      <c r="P1107" s="15">
        <f t="shared" si="231"/>
        <v>-0.7282415870289497</v>
      </c>
      <c r="Q1107" s="15">
        <f t="shared" si="232"/>
        <v>1.2415483228889177</v>
      </c>
      <c r="R1107" s="15">
        <f t="shared" si="233"/>
        <v>-0.92644431380985015</v>
      </c>
      <c r="S1107" s="15">
        <f t="shared" si="234"/>
        <v>-0.96589707693392168</v>
      </c>
      <c r="U1107" s="15">
        <f t="shared" si="235"/>
        <v>84.674854908301313</v>
      </c>
      <c r="V1107" s="15">
        <f t="shared" si="236"/>
        <v>12.981351435611771</v>
      </c>
      <c r="W1107" s="15">
        <f t="shared" si="237"/>
        <v>32.670368489597344</v>
      </c>
      <c r="X1107" s="15">
        <f t="shared" si="238"/>
        <v>23.323285630020674</v>
      </c>
      <c r="Y1107" s="15">
        <f t="shared" si="239"/>
        <v>89.279837073460783</v>
      </c>
      <c r="Z1107" s="15">
        <f t="shared" si="240"/>
        <v>17.71075619106167</v>
      </c>
      <c r="AA1107" s="15">
        <f t="shared" si="241"/>
        <v>16.70478425861484</v>
      </c>
    </row>
    <row r="1108" spans="1:27" x14ac:dyDescent="0.25">
      <c r="A1108" s="4">
        <v>51165010800</v>
      </c>
      <c r="B1108" s="7" t="s">
        <v>1086</v>
      </c>
      <c r="C1108" s="40">
        <f t="array" ref="C1108">SUMPRODUCT($D$10:$D$16, TRANSPOSE(U1108:AA1108))</f>
        <v>28.086891169761181</v>
      </c>
      <c r="E1108" s="16">
        <v>99.6</v>
      </c>
      <c r="F1108" s="9">
        <v>0</v>
      </c>
      <c r="G1108" s="9">
        <v>1</v>
      </c>
      <c r="H1108" s="9">
        <v>0</v>
      </c>
      <c r="I1108" s="41">
        <v>0.43659999999999999</v>
      </c>
      <c r="J1108" s="9">
        <v>5</v>
      </c>
      <c r="K1108" s="9">
        <v>0</v>
      </c>
      <c r="M1108" s="15">
        <f t="shared" si="228"/>
        <v>1.0225875431085758</v>
      </c>
      <c r="N1108" s="15">
        <f t="shared" si="229"/>
        <v>-1.1272731079060547</v>
      </c>
      <c r="O1108" s="15">
        <f t="shared" si="230"/>
        <v>-1.1022046851074991</v>
      </c>
      <c r="P1108" s="15">
        <f t="shared" si="231"/>
        <v>-0.7282415870289497</v>
      </c>
      <c r="Q1108" s="15">
        <f t="shared" si="232"/>
        <v>-0.52286424803136577</v>
      </c>
      <c r="R1108" s="15">
        <f t="shared" si="233"/>
        <v>-0.92644431380985015</v>
      </c>
      <c r="S1108" s="15">
        <f t="shared" si="234"/>
        <v>-1.0649062000103025</v>
      </c>
      <c r="U1108" s="15">
        <f t="shared" si="235"/>
        <v>84.674854908301313</v>
      </c>
      <c r="V1108" s="15">
        <f t="shared" si="236"/>
        <v>12.981351435611771</v>
      </c>
      <c r="W1108" s="15">
        <f t="shared" si="237"/>
        <v>13.518634780903643</v>
      </c>
      <c r="X1108" s="15">
        <f t="shared" si="238"/>
        <v>23.323285630020674</v>
      </c>
      <c r="Y1108" s="15">
        <f t="shared" si="239"/>
        <v>30.053436288866177</v>
      </c>
      <c r="Z1108" s="15">
        <f t="shared" si="240"/>
        <v>17.71075619106167</v>
      </c>
      <c r="AA1108" s="15">
        <f t="shared" si="241"/>
        <v>14.345918953563022</v>
      </c>
    </row>
    <row r="1109" spans="1:27" x14ac:dyDescent="0.25">
      <c r="A1109" s="4">
        <v>51165010900</v>
      </c>
      <c r="B1109" s="7" t="s">
        <v>1087</v>
      </c>
      <c r="C1109" s="40">
        <f t="array" ref="C1109">SUMPRODUCT($D$10:$D$16, TRANSPOSE(U1109:AA1109))</f>
        <v>29.357363271987737</v>
      </c>
      <c r="E1109" s="16">
        <v>99.6</v>
      </c>
      <c r="F1109" s="9">
        <v>0</v>
      </c>
      <c r="G1109" s="9">
        <v>1</v>
      </c>
      <c r="H1109" s="9">
        <v>0</v>
      </c>
      <c r="I1109" s="41">
        <v>0.41870000000000002</v>
      </c>
      <c r="J1109" s="9">
        <v>4</v>
      </c>
      <c r="K1109" s="9">
        <v>0</v>
      </c>
      <c r="M1109" s="15">
        <f t="shared" si="228"/>
        <v>1.0225875431085758</v>
      </c>
      <c r="N1109" s="15">
        <f t="shared" si="229"/>
        <v>-1.1272731079060547</v>
      </c>
      <c r="O1109" s="15">
        <f t="shared" si="230"/>
        <v>-1.1022046851074991</v>
      </c>
      <c r="P1109" s="15">
        <f t="shared" si="231"/>
        <v>-0.7282415870289497</v>
      </c>
      <c r="Q1109" s="15">
        <f t="shared" si="232"/>
        <v>-0.25430145024673118</v>
      </c>
      <c r="R1109" s="15">
        <f t="shared" si="233"/>
        <v>-0.9663136367271743</v>
      </c>
      <c r="S1109" s="15">
        <f t="shared" si="234"/>
        <v>-1.0649062000103025</v>
      </c>
      <c r="U1109" s="15">
        <f t="shared" si="235"/>
        <v>84.674854908301313</v>
      </c>
      <c r="V1109" s="15">
        <f t="shared" si="236"/>
        <v>12.981351435611771</v>
      </c>
      <c r="W1109" s="15">
        <f t="shared" si="237"/>
        <v>13.518634780903643</v>
      </c>
      <c r="X1109" s="15">
        <f t="shared" si="238"/>
        <v>23.323285630020674</v>
      </c>
      <c r="Y1109" s="15">
        <f t="shared" si="239"/>
        <v>39.963133974462458</v>
      </c>
      <c r="Z1109" s="15">
        <f t="shared" si="240"/>
        <v>16.694363221051294</v>
      </c>
      <c r="AA1109" s="15">
        <f t="shared" si="241"/>
        <v>14.345918953563022</v>
      </c>
    </row>
    <row r="1110" spans="1:27" x14ac:dyDescent="0.25">
      <c r="A1110" s="4">
        <v>51165011000</v>
      </c>
      <c r="B1110" s="7" t="s">
        <v>1088</v>
      </c>
      <c r="C1110" s="40">
        <f t="array" ref="C1110">SUMPRODUCT($D$10:$D$16, TRANSPOSE(U1110:AA1110))</f>
        <v>35.603727750926517</v>
      </c>
      <c r="E1110" s="16">
        <v>99.6</v>
      </c>
      <c r="F1110" s="9">
        <v>0</v>
      </c>
      <c r="G1110" s="9">
        <v>1</v>
      </c>
      <c r="H1110" s="9">
        <v>0</v>
      </c>
      <c r="I1110" s="41">
        <v>0.32550000000000001</v>
      </c>
      <c r="J1110" s="9">
        <v>0</v>
      </c>
      <c r="K1110" s="9">
        <v>0</v>
      </c>
      <c r="M1110" s="15">
        <f t="shared" si="228"/>
        <v>1.0225875431085758</v>
      </c>
      <c r="N1110" s="15">
        <f t="shared" si="229"/>
        <v>-1.1272731079060547</v>
      </c>
      <c r="O1110" s="15">
        <f t="shared" si="230"/>
        <v>-1.1022046851074991</v>
      </c>
      <c r="P1110" s="15">
        <f t="shared" si="231"/>
        <v>-0.7282415870289497</v>
      </c>
      <c r="Q1110" s="15">
        <f t="shared" si="232"/>
        <v>1.144025519224106</v>
      </c>
      <c r="R1110" s="15">
        <f t="shared" si="233"/>
        <v>-1.1257909283964709</v>
      </c>
      <c r="S1110" s="15">
        <f t="shared" si="234"/>
        <v>-1.0649062000103025</v>
      </c>
      <c r="U1110" s="15">
        <f t="shared" si="235"/>
        <v>84.674854908301313</v>
      </c>
      <c r="V1110" s="15">
        <f t="shared" si="236"/>
        <v>12.981351435611771</v>
      </c>
      <c r="W1110" s="15">
        <f t="shared" si="237"/>
        <v>13.518634780903643</v>
      </c>
      <c r="X1110" s="15">
        <f t="shared" si="238"/>
        <v>23.323285630020674</v>
      </c>
      <c r="Y1110" s="15">
        <f t="shared" si="239"/>
        <v>87.36934730488386</v>
      </c>
      <c r="Z1110" s="15">
        <f t="shared" si="240"/>
        <v>13.012701243201358</v>
      </c>
      <c r="AA1110" s="15">
        <f t="shared" si="241"/>
        <v>14.345918953563022</v>
      </c>
    </row>
    <row r="1111" spans="1:27" x14ac:dyDescent="0.25">
      <c r="A1111" s="4">
        <v>51165011100</v>
      </c>
      <c r="B1111" s="7" t="s">
        <v>1089</v>
      </c>
      <c r="C1111" s="40">
        <f t="array" ref="C1111">SUMPRODUCT($D$10:$D$16, TRANSPOSE(U1111:AA1111))</f>
        <v>28.991258808039223</v>
      </c>
      <c r="E1111" s="16">
        <v>99.6</v>
      </c>
      <c r="F1111" s="9">
        <v>0</v>
      </c>
      <c r="G1111" s="9">
        <v>0</v>
      </c>
      <c r="H1111" s="9">
        <v>0</v>
      </c>
      <c r="I1111" s="41">
        <v>0.4163</v>
      </c>
      <c r="J1111" s="9">
        <v>0</v>
      </c>
      <c r="K1111" s="9">
        <v>1</v>
      </c>
      <c r="M1111" s="15">
        <f t="shared" ref="M1111:M1174" si="242">$F$10*STANDARDIZE(E1111,M$15,M$16)</f>
        <v>1.0225875431085758</v>
      </c>
      <c r="N1111" s="15">
        <f t="shared" ref="N1111:N1174" si="243" xml:space="preserve"> $F$11*STANDARDIZE(F1111,N$15,N$16)</f>
        <v>-1.1272731079060547</v>
      </c>
      <c r="O1111" s="15">
        <f t="shared" ref="O1111:O1174" si="244">$F$12* STANDARDIZE(G1111,O$15,O$16)</f>
        <v>-1.2328388886189969</v>
      </c>
      <c r="P1111" s="15">
        <f t="shared" ref="P1111:P1174" si="245" xml:space="preserve"> $F$13*STANDARDIZE(H1111,P$15,P$16)</f>
        <v>-0.7282415870289497</v>
      </c>
      <c r="Q1111" s="15">
        <f t="shared" ref="Q1111:Q1174" si="246" xml:space="preserve"> $F$14*STANDARDIZE(I1111,Q$15,Q$16)</f>
        <v>-0.2182930304320313</v>
      </c>
      <c r="R1111" s="15">
        <f t="shared" ref="R1111:R1174" si="247" xml:space="preserve"> $F$15*STANDARDIZE(J1111,R$15,R$16)</f>
        <v>-1.1257909283964709</v>
      </c>
      <c r="S1111" s="15">
        <f t="shared" ref="S1111:S1174" si="248" xml:space="preserve"> $F$16*STANDARDIZE(K1111,S$15,S$16)</f>
        <v>-0.96589707693392168</v>
      </c>
      <c r="U1111" s="15">
        <f t="shared" ref="U1111:U1174" si="249">_xlfn.NORM.S.DIST(M1111,1)*100</f>
        <v>84.674854908301313</v>
      </c>
      <c r="V1111" s="15">
        <f t="shared" ref="V1111:V1174" si="250">_xlfn.NORM.S.DIST(N1111,1)*100</f>
        <v>12.981351435611771</v>
      </c>
      <c r="W1111" s="15">
        <f t="shared" ref="W1111:W1174" si="251">_xlfn.NORM.S.DIST(O1111,1)*100</f>
        <v>10.881793958617708</v>
      </c>
      <c r="X1111" s="15">
        <f t="shared" ref="X1111:X1174" si="252">_xlfn.NORM.S.DIST(P1111,1)*100</f>
        <v>23.323285630020674</v>
      </c>
      <c r="Y1111" s="15">
        <f t="shared" ref="Y1111:Y1174" si="253">_xlfn.NORM.S.DIST(Q1111,1)*100</f>
        <v>41.360040221906921</v>
      </c>
      <c r="Z1111" s="15">
        <f t="shared" ref="Z1111:Z1174" si="254">_xlfn.NORM.S.DIST(R1111,1)*100</f>
        <v>13.012701243201358</v>
      </c>
      <c r="AA1111" s="15">
        <f t="shared" ref="AA1111:AA1174" si="255">_xlfn.NORM.S.DIST(S1111,1)*100</f>
        <v>16.70478425861484</v>
      </c>
    </row>
    <row r="1112" spans="1:27" x14ac:dyDescent="0.25">
      <c r="A1112" s="4">
        <v>51165011200</v>
      </c>
      <c r="B1112" s="7" t="s">
        <v>1090</v>
      </c>
      <c r="C1112" s="40">
        <f t="array" ref="C1112">SUMPRODUCT($D$10:$D$16, TRANSPOSE(U1112:AA1112))</f>
        <v>31.740529494634352</v>
      </c>
      <c r="E1112" s="16">
        <v>99.6</v>
      </c>
      <c r="F1112" s="9">
        <v>0</v>
      </c>
      <c r="G1112" s="9">
        <v>1</v>
      </c>
      <c r="H1112" s="9">
        <v>0</v>
      </c>
      <c r="I1112" s="41">
        <v>0.38429999999999997</v>
      </c>
      <c r="J1112" s="9">
        <v>0</v>
      </c>
      <c r="K1112" s="9">
        <v>0</v>
      </c>
      <c r="M1112" s="15">
        <f t="shared" si="242"/>
        <v>1.0225875431085758</v>
      </c>
      <c r="N1112" s="15">
        <f t="shared" si="243"/>
        <v>-1.1272731079060547</v>
      </c>
      <c r="O1112" s="15">
        <f t="shared" si="244"/>
        <v>-1.1022046851074991</v>
      </c>
      <c r="P1112" s="15">
        <f t="shared" si="245"/>
        <v>-0.7282415870289497</v>
      </c>
      <c r="Q1112" s="15">
        <f t="shared" si="246"/>
        <v>0.26181923376396471</v>
      </c>
      <c r="R1112" s="15">
        <f t="shared" si="247"/>
        <v>-1.1257909283964709</v>
      </c>
      <c r="S1112" s="15">
        <f t="shared" si="248"/>
        <v>-1.0649062000103025</v>
      </c>
      <c r="U1112" s="15">
        <f t="shared" si="249"/>
        <v>84.674854908301313</v>
      </c>
      <c r="V1112" s="15">
        <f t="shared" si="250"/>
        <v>12.981351435611771</v>
      </c>
      <c r="W1112" s="15">
        <f t="shared" si="251"/>
        <v>13.518634780903643</v>
      </c>
      <c r="X1112" s="15">
        <f t="shared" si="252"/>
        <v>23.323285630020674</v>
      </c>
      <c r="Y1112" s="15">
        <f t="shared" si="253"/>
        <v>60.326959510838684</v>
      </c>
      <c r="Z1112" s="15">
        <f t="shared" si="254"/>
        <v>13.012701243201358</v>
      </c>
      <c r="AA1112" s="15">
        <f t="shared" si="255"/>
        <v>14.345918953563022</v>
      </c>
    </row>
    <row r="1113" spans="1:27" x14ac:dyDescent="0.25">
      <c r="A1113" s="4">
        <v>51165011400</v>
      </c>
      <c r="B1113" s="7" t="s">
        <v>1091</v>
      </c>
      <c r="C1113" s="40">
        <f t="array" ref="C1113">SUMPRODUCT($D$10:$D$16, TRANSPOSE(U1113:AA1113))</f>
        <v>36.917266907325491</v>
      </c>
      <c r="E1113" s="16">
        <v>99.6</v>
      </c>
      <c r="F1113" s="9">
        <v>1</v>
      </c>
      <c r="G1113" s="9">
        <v>8</v>
      </c>
      <c r="H1113" s="9">
        <v>1</v>
      </c>
      <c r="I1113" s="41">
        <v>0.49769999999999998</v>
      </c>
      <c r="J1113" s="9">
        <v>12</v>
      </c>
      <c r="K1113" s="9">
        <v>4</v>
      </c>
      <c r="M1113" s="15">
        <f t="shared" si="242"/>
        <v>1.0225875431085758</v>
      </c>
      <c r="N1113" s="15">
        <f t="shared" si="243"/>
        <v>-0.96179625340856834</v>
      </c>
      <c r="O1113" s="15">
        <f t="shared" si="244"/>
        <v>-0.18776526052701398</v>
      </c>
      <c r="P1113" s="15">
        <f t="shared" si="245"/>
        <v>0.14684140381176045</v>
      </c>
      <c r="Q1113" s="15">
        <f t="shared" si="246"/>
        <v>-1.4395786024805945</v>
      </c>
      <c r="R1113" s="15">
        <f t="shared" si="247"/>
        <v>-0.64735905338858124</v>
      </c>
      <c r="S1113" s="15">
        <f t="shared" si="248"/>
        <v>-0.66886970770477927</v>
      </c>
      <c r="U1113" s="15">
        <f t="shared" si="249"/>
        <v>84.674854908301313</v>
      </c>
      <c r="V1113" s="15">
        <f t="shared" si="250"/>
        <v>16.807598021003432</v>
      </c>
      <c r="W1113" s="15">
        <f t="shared" si="251"/>
        <v>42.553033471880973</v>
      </c>
      <c r="X1113" s="15">
        <f t="shared" si="252"/>
        <v>55.83713983142151</v>
      </c>
      <c r="Y1113" s="15">
        <f t="shared" si="253"/>
        <v>7.4993328500972734</v>
      </c>
      <c r="Z1113" s="15">
        <f t="shared" si="254"/>
        <v>25.869979508690044</v>
      </c>
      <c r="AA1113" s="15">
        <f t="shared" si="255"/>
        <v>25.17892975988385</v>
      </c>
    </row>
    <row r="1114" spans="1:27" x14ac:dyDescent="0.25">
      <c r="A1114" s="4">
        <v>51165011500</v>
      </c>
      <c r="B1114" s="7" t="s">
        <v>1092</v>
      </c>
      <c r="C1114" s="40">
        <f t="array" ref="C1114">SUMPRODUCT($D$10:$D$16, TRANSPOSE(U1114:AA1114))</f>
        <v>42.036736960440351</v>
      </c>
      <c r="E1114" s="16">
        <v>99.6</v>
      </c>
      <c r="F1114" s="9">
        <v>1</v>
      </c>
      <c r="G1114" s="9">
        <v>8</v>
      </c>
      <c r="H1114" s="9">
        <v>1</v>
      </c>
      <c r="I1114" s="41">
        <v>0.4047</v>
      </c>
      <c r="J1114" s="9">
        <v>5</v>
      </c>
      <c r="K1114" s="9">
        <v>5</v>
      </c>
      <c r="M1114" s="15">
        <f t="shared" si="242"/>
        <v>1.0225875431085758</v>
      </c>
      <c r="N1114" s="15">
        <f t="shared" si="243"/>
        <v>-0.96179625340856834</v>
      </c>
      <c r="O1114" s="15">
        <f t="shared" si="244"/>
        <v>-0.18776526052701398</v>
      </c>
      <c r="P1114" s="15">
        <f t="shared" si="245"/>
        <v>0.14684140381176045</v>
      </c>
      <c r="Q1114" s="15">
        <f t="shared" si="246"/>
        <v>-4.4252334660982919E-2</v>
      </c>
      <c r="R1114" s="15">
        <f t="shared" si="247"/>
        <v>-0.92644431380985015</v>
      </c>
      <c r="S1114" s="15">
        <f t="shared" si="248"/>
        <v>-0.56986058462839839</v>
      </c>
      <c r="U1114" s="15">
        <f t="shared" si="249"/>
        <v>84.674854908301313</v>
      </c>
      <c r="V1114" s="15">
        <f t="shared" si="250"/>
        <v>16.807598021003432</v>
      </c>
      <c r="W1114" s="15">
        <f t="shared" si="251"/>
        <v>42.553033471880973</v>
      </c>
      <c r="X1114" s="15">
        <f t="shared" si="252"/>
        <v>55.83713983142151</v>
      </c>
      <c r="Y1114" s="15">
        <f t="shared" si="253"/>
        <v>48.23516329272104</v>
      </c>
      <c r="Z1114" s="15">
        <f t="shared" si="254"/>
        <v>17.71075619106167</v>
      </c>
      <c r="AA1114" s="15">
        <f t="shared" si="255"/>
        <v>28.438613006692538</v>
      </c>
    </row>
    <row r="1115" spans="1:27" x14ac:dyDescent="0.25">
      <c r="A1115" s="4">
        <v>51165011600</v>
      </c>
      <c r="B1115" s="7" t="s">
        <v>1093</v>
      </c>
      <c r="C1115" s="40">
        <f t="array" ref="C1115">SUMPRODUCT($D$10:$D$16, TRANSPOSE(U1115:AA1115))</f>
        <v>39.955825663187092</v>
      </c>
      <c r="E1115" s="16">
        <v>99.6</v>
      </c>
      <c r="F1115" s="9">
        <v>1</v>
      </c>
      <c r="G1115" s="9">
        <v>8</v>
      </c>
      <c r="H1115" s="9">
        <v>1</v>
      </c>
      <c r="I1115" s="41">
        <v>0.42799999999999999</v>
      </c>
      <c r="J1115" s="9">
        <v>4</v>
      </c>
      <c r="K1115" s="9">
        <v>5</v>
      </c>
      <c r="M1115" s="15">
        <f t="shared" si="242"/>
        <v>1.0225875431085758</v>
      </c>
      <c r="N1115" s="15">
        <f t="shared" si="243"/>
        <v>-0.96179625340856834</v>
      </c>
      <c r="O1115" s="15">
        <f t="shared" si="244"/>
        <v>-0.18776526052701398</v>
      </c>
      <c r="P1115" s="15">
        <f t="shared" si="245"/>
        <v>0.14684140381176045</v>
      </c>
      <c r="Q1115" s="15">
        <f t="shared" si="246"/>
        <v>-0.393834077028692</v>
      </c>
      <c r="R1115" s="15">
        <f t="shared" si="247"/>
        <v>-0.9663136367271743</v>
      </c>
      <c r="S1115" s="15">
        <f t="shared" si="248"/>
        <v>-0.56986058462839839</v>
      </c>
      <c r="U1115" s="15">
        <f t="shared" si="249"/>
        <v>84.674854908301313</v>
      </c>
      <c r="V1115" s="15">
        <f t="shared" si="250"/>
        <v>16.807598021003432</v>
      </c>
      <c r="W1115" s="15">
        <f t="shared" si="251"/>
        <v>42.553033471880973</v>
      </c>
      <c r="X1115" s="15">
        <f t="shared" si="252"/>
        <v>55.83713983142151</v>
      </c>
      <c r="Y1115" s="15">
        <f t="shared" si="253"/>
        <v>34.685177181958593</v>
      </c>
      <c r="Z1115" s="15">
        <f t="shared" si="254"/>
        <v>16.694363221051294</v>
      </c>
      <c r="AA1115" s="15">
        <f t="shared" si="255"/>
        <v>28.438613006692538</v>
      </c>
    </row>
    <row r="1116" spans="1:27" x14ac:dyDescent="0.25">
      <c r="A1116" s="4">
        <v>51165011700</v>
      </c>
      <c r="B1116" s="7" t="s">
        <v>1094</v>
      </c>
      <c r="C1116" s="40">
        <f t="array" ref="C1116">SUMPRODUCT($D$10:$D$16, TRANSPOSE(U1116:AA1116))</f>
        <v>45.681019457589237</v>
      </c>
      <c r="E1116" s="16">
        <v>99.6</v>
      </c>
      <c r="F1116" s="9">
        <v>1</v>
      </c>
      <c r="G1116" s="9">
        <v>9</v>
      </c>
      <c r="H1116" s="9">
        <v>1</v>
      </c>
      <c r="I1116" s="41">
        <v>0.3695</v>
      </c>
      <c r="J1116" s="9">
        <v>5</v>
      </c>
      <c r="K1116" s="9">
        <v>5</v>
      </c>
      <c r="M1116" s="15">
        <f t="shared" si="242"/>
        <v>1.0225875431085758</v>
      </c>
      <c r="N1116" s="15">
        <f t="shared" si="243"/>
        <v>-0.96179625340856834</v>
      </c>
      <c r="O1116" s="15">
        <f t="shared" si="244"/>
        <v>-5.7131057015516108E-2</v>
      </c>
      <c r="P1116" s="15">
        <f t="shared" si="245"/>
        <v>0.14684140381176045</v>
      </c>
      <c r="Q1116" s="15">
        <f t="shared" si="246"/>
        <v>0.48387115595461233</v>
      </c>
      <c r="R1116" s="15">
        <f t="shared" si="247"/>
        <v>-0.92644431380985015</v>
      </c>
      <c r="S1116" s="15">
        <f t="shared" si="248"/>
        <v>-0.56986058462839839</v>
      </c>
      <c r="U1116" s="15">
        <f t="shared" si="249"/>
        <v>84.674854908301313</v>
      </c>
      <c r="V1116" s="15">
        <f t="shared" si="250"/>
        <v>16.807598021003432</v>
      </c>
      <c r="W1116" s="15">
        <f t="shared" si="251"/>
        <v>47.722039844857797</v>
      </c>
      <c r="X1116" s="15">
        <f t="shared" si="252"/>
        <v>55.83713983142151</v>
      </c>
      <c r="Y1116" s="15">
        <f t="shared" si="253"/>
        <v>68.576134399786397</v>
      </c>
      <c r="Z1116" s="15">
        <f t="shared" si="254"/>
        <v>17.71075619106167</v>
      </c>
      <c r="AA1116" s="15">
        <f t="shared" si="255"/>
        <v>28.438613006692538</v>
      </c>
    </row>
    <row r="1117" spans="1:27" x14ac:dyDescent="0.25">
      <c r="A1117" s="4">
        <v>51165011800</v>
      </c>
      <c r="B1117" s="7" t="s">
        <v>1095</v>
      </c>
      <c r="C1117" s="40">
        <f t="array" ref="C1117">SUMPRODUCT($D$10:$D$16, TRANSPOSE(U1117:AA1117))</f>
        <v>40.428699994375563</v>
      </c>
      <c r="E1117" s="16">
        <v>99.6</v>
      </c>
      <c r="F1117" s="9">
        <v>1</v>
      </c>
      <c r="G1117" s="9">
        <v>10</v>
      </c>
      <c r="H1117" s="9">
        <v>1</v>
      </c>
      <c r="I1117" s="41">
        <v>0.44340000000000002</v>
      </c>
      <c r="J1117" s="9">
        <v>5</v>
      </c>
      <c r="K1117" s="9">
        <v>5</v>
      </c>
      <c r="M1117" s="15">
        <f t="shared" si="242"/>
        <v>1.0225875431085758</v>
      </c>
      <c r="N1117" s="15">
        <f t="shared" si="243"/>
        <v>-0.96179625340856834</v>
      </c>
      <c r="O1117" s="15">
        <f t="shared" si="244"/>
        <v>7.3503146495981761E-2</v>
      </c>
      <c r="P1117" s="15">
        <f t="shared" si="245"/>
        <v>0.14684140381176045</v>
      </c>
      <c r="Q1117" s="15">
        <f t="shared" si="246"/>
        <v>-0.62488810417301521</v>
      </c>
      <c r="R1117" s="15">
        <f t="shared" si="247"/>
        <v>-0.92644431380985015</v>
      </c>
      <c r="S1117" s="15">
        <f t="shared" si="248"/>
        <v>-0.56986058462839839</v>
      </c>
      <c r="U1117" s="15">
        <f t="shared" si="249"/>
        <v>84.674854908301313</v>
      </c>
      <c r="V1117" s="15">
        <f t="shared" si="250"/>
        <v>16.807598021003432</v>
      </c>
      <c r="W1117" s="15">
        <f t="shared" si="251"/>
        <v>52.929712984587198</v>
      </c>
      <c r="X1117" s="15">
        <f t="shared" si="252"/>
        <v>55.83713983142151</v>
      </c>
      <c r="Y1117" s="15">
        <f t="shared" si="253"/>
        <v>26.602225017561299</v>
      </c>
      <c r="Z1117" s="15">
        <f t="shared" si="254"/>
        <v>17.71075619106167</v>
      </c>
      <c r="AA1117" s="15">
        <f t="shared" si="255"/>
        <v>28.438613006692538</v>
      </c>
    </row>
    <row r="1118" spans="1:27" x14ac:dyDescent="0.25">
      <c r="A1118" s="4">
        <v>51165011900</v>
      </c>
      <c r="B1118" s="7" t="s">
        <v>1096</v>
      </c>
      <c r="C1118" s="40">
        <f t="array" ref="C1118">SUMPRODUCT($D$10:$D$16, TRANSPOSE(U1118:AA1118))</f>
        <v>44.766456478204134</v>
      </c>
      <c r="E1118" s="16">
        <v>99.6</v>
      </c>
      <c r="F1118" s="9">
        <v>1</v>
      </c>
      <c r="G1118" s="9">
        <v>10</v>
      </c>
      <c r="H1118" s="9">
        <v>1</v>
      </c>
      <c r="I1118" s="41">
        <v>0.38100000000000001</v>
      </c>
      <c r="J1118" s="9">
        <v>6</v>
      </c>
      <c r="K1118" s="9">
        <v>3</v>
      </c>
      <c r="M1118" s="15">
        <f t="shared" si="242"/>
        <v>1.0225875431085758</v>
      </c>
      <c r="N1118" s="15">
        <f t="shared" si="243"/>
        <v>-0.96179625340856834</v>
      </c>
      <c r="O1118" s="15">
        <f t="shared" si="244"/>
        <v>7.3503146495981761E-2</v>
      </c>
      <c r="P1118" s="15">
        <f t="shared" si="245"/>
        <v>0.14684140381176045</v>
      </c>
      <c r="Q1118" s="15">
        <f t="shared" si="246"/>
        <v>0.31133081100917626</v>
      </c>
      <c r="R1118" s="15">
        <f t="shared" si="247"/>
        <v>-0.886574990892526</v>
      </c>
      <c r="S1118" s="15">
        <f t="shared" si="248"/>
        <v>-0.76787883078116004</v>
      </c>
      <c r="U1118" s="15">
        <f t="shared" si="249"/>
        <v>84.674854908301313</v>
      </c>
      <c r="V1118" s="15">
        <f t="shared" si="250"/>
        <v>16.807598021003432</v>
      </c>
      <c r="W1118" s="15">
        <f t="shared" si="251"/>
        <v>52.929712984587198</v>
      </c>
      <c r="X1118" s="15">
        <f t="shared" si="252"/>
        <v>55.83713983142151</v>
      </c>
      <c r="Y1118" s="15">
        <f t="shared" si="253"/>
        <v>62.222542672848746</v>
      </c>
      <c r="Z1118" s="15">
        <f t="shared" si="254"/>
        <v>18.765388170057882</v>
      </c>
      <c r="AA1118" s="15">
        <f t="shared" si="255"/>
        <v>22.127958759208845</v>
      </c>
    </row>
    <row r="1119" spans="1:27" x14ac:dyDescent="0.25">
      <c r="A1119" s="4">
        <v>51165012000</v>
      </c>
      <c r="B1119" s="7" t="s">
        <v>1097</v>
      </c>
      <c r="C1119" s="40">
        <f t="array" ref="C1119">SUMPRODUCT($D$10:$D$16, TRANSPOSE(U1119:AA1119))</f>
        <v>37.473193686972159</v>
      </c>
      <c r="E1119" s="16">
        <v>99.6</v>
      </c>
      <c r="F1119" s="9">
        <v>0</v>
      </c>
      <c r="G1119" s="9">
        <v>9</v>
      </c>
      <c r="H1119" s="9">
        <v>0</v>
      </c>
      <c r="I1119" s="41">
        <v>0.37380000000000002</v>
      </c>
      <c r="J1119" s="9">
        <v>0</v>
      </c>
      <c r="K1119" s="9">
        <v>0</v>
      </c>
      <c r="M1119" s="15">
        <f t="shared" si="242"/>
        <v>1.0225875431085758</v>
      </c>
      <c r="N1119" s="15">
        <f t="shared" si="243"/>
        <v>-1.1272731079060547</v>
      </c>
      <c r="O1119" s="15">
        <f t="shared" si="244"/>
        <v>-5.7131057015516108E-2</v>
      </c>
      <c r="P1119" s="15">
        <f t="shared" si="245"/>
        <v>-0.7282415870289497</v>
      </c>
      <c r="Q1119" s="15">
        <f t="shared" si="246"/>
        <v>0.41935607045327505</v>
      </c>
      <c r="R1119" s="15">
        <f t="shared" si="247"/>
        <v>-1.1257909283964709</v>
      </c>
      <c r="S1119" s="15">
        <f t="shared" si="248"/>
        <v>-1.0649062000103025</v>
      </c>
      <c r="U1119" s="15">
        <f t="shared" si="249"/>
        <v>84.674854908301313</v>
      </c>
      <c r="V1119" s="15">
        <f t="shared" si="250"/>
        <v>12.981351435611771</v>
      </c>
      <c r="W1119" s="15">
        <f t="shared" si="251"/>
        <v>47.722039844857797</v>
      </c>
      <c r="X1119" s="15">
        <f t="shared" si="252"/>
        <v>23.323285630020674</v>
      </c>
      <c r="Y1119" s="15">
        <f t="shared" si="253"/>
        <v>66.252203793249194</v>
      </c>
      <c r="Z1119" s="15">
        <f t="shared" si="254"/>
        <v>13.012701243201358</v>
      </c>
      <c r="AA1119" s="15">
        <f t="shared" si="255"/>
        <v>14.345918953563022</v>
      </c>
    </row>
    <row r="1120" spans="1:27" x14ac:dyDescent="0.25">
      <c r="A1120" s="4">
        <v>51167030100</v>
      </c>
      <c r="B1120" s="7" t="s">
        <v>1098</v>
      </c>
      <c r="C1120" s="40">
        <f t="array" ref="C1120">SUMPRODUCT($D$10:$D$16, TRANSPOSE(U1120:AA1120))</f>
        <v>26.784888011549484</v>
      </c>
      <c r="E1120" s="16">
        <v>96.6</v>
      </c>
      <c r="F1120" s="9">
        <v>1</v>
      </c>
      <c r="G1120" s="9">
        <v>0</v>
      </c>
      <c r="H1120" s="9">
        <v>0</v>
      </c>
      <c r="I1120" s="41">
        <v>0.4768</v>
      </c>
      <c r="J1120" s="9">
        <v>3</v>
      </c>
      <c r="K1120" s="9">
        <v>1</v>
      </c>
      <c r="M1120" s="15">
        <f t="shared" si="242"/>
        <v>1.3439771752070191</v>
      </c>
      <c r="N1120" s="15">
        <f t="shared" si="243"/>
        <v>-0.96179625340856834</v>
      </c>
      <c r="O1120" s="15">
        <f t="shared" si="244"/>
        <v>-1.2328388886189969</v>
      </c>
      <c r="P1120" s="15">
        <f t="shared" si="245"/>
        <v>-0.7282415870289497</v>
      </c>
      <c r="Q1120" s="15">
        <f t="shared" si="246"/>
        <v>-1.1260052799275855</v>
      </c>
      <c r="R1120" s="15">
        <f t="shared" si="247"/>
        <v>-1.0061829596444984</v>
      </c>
      <c r="S1120" s="15">
        <f t="shared" si="248"/>
        <v>-0.96589707693392168</v>
      </c>
      <c r="U1120" s="15">
        <f t="shared" si="249"/>
        <v>91.052211606991975</v>
      </c>
      <c r="V1120" s="15">
        <f t="shared" si="250"/>
        <v>16.807598021003432</v>
      </c>
      <c r="W1120" s="15">
        <f t="shared" si="251"/>
        <v>10.881793958617708</v>
      </c>
      <c r="X1120" s="15">
        <f t="shared" si="252"/>
        <v>23.323285630020674</v>
      </c>
      <c r="Y1120" s="15">
        <f t="shared" si="253"/>
        <v>13.008164223060515</v>
      </c>
      <c r="Z1120" s="15">
        <f t="shared" si="254"/>
        <v>15.716378382537236</v>
      </c>
      <c r="AA1120" s="15">
        <f t="shared" si="255"/>
        <v>16.70478425861484</v>
      </c>
    </row>
    <row r="1121" spans="1:27" x14ac:dyDescent="0.25">
      <c r="A1121" s="4">
        <v>51167030200</v>
      </c>
      <c r="B1121" s="7" t="s">
        <v>1099</v>
      </c>
      <c r="C1121" s="40">
        <f t="array" ref="C1121">SUMPRODUCT($D$10:$D$16, TRANSPOSE(U1121:AA1121))</f>
        <v>29.488993473497473</v>
      </c>
      <c r="E1121" s="16">
        <v>96.6</v>
      </c>
      <c r="F1121" s="9">
        <v>1</v>
      </c>
      <c r="G1121" s="9">
        <v>2</v>
      </c>
      <c r="H1121" s="9">
        <v>0</v>
      </c>
      <c r="I1121" s="41">
        <v>0.43419999999999997</v>
      </c>
      <c r="J1121" s="9">
        <v>0</v>
      </c>
      <c r="K1121" s="9">
        <v>0</v>
      </c>
      <c r="M1121" s="15">
        <f t="shared" si="242"/>
        <v>1.3439771752070191</v>
      </c>
      <c r="N1121" s="15">
        <f t="shared" si="243"/>
        <v>-0.96179625340856834</v>
      </c>
      <c r="O1121" s="15">
        <f t="shared" si="244"/>
        <v>-0.97157048159600123</v>
      </c>
      <c r="P1121" s="15">
        <f t="shared" si="245"/>
        <v>-0.7282415870289497</v>
      </c>
      <c r="Q1121" s="15">
        <f t="shared" si="246"/>
        <v>-0.4868558282166659</v>
      </c>
      <c r="R1121" s="15">
        <f t="shared" si="247"/>
        <v>-1.1257909283964709</v>
      </c>
      <c r="S1121" s="15">
        <f t="shared" si="248"/>
        <v>-1.0649062000103025</v>
      </c>
      <c r="U1121" s="15">
        <f t="shared" si="249"/>
        <v>91.052211606991975</v>
      </c>
      <c r="V1121" s="15">
        <f t="shared" si="250"/>
        <v>16.807598021003432</v>
      </c>
      <c r="W1121" s="15">
        <f t="shared" si="251"/>
        <v>16.563213676009209</v>
      </c>
      <c r="X1121" s="15">
        <f t="shared" si="252"/>
        <v>23.323285630020674</v>
      </c>
      <c r="Y1121" s="15">
        <f t="shared" si="253"/>
        <v>31.318025183692676</v>
      </c>
      <c r="Z1121" s="15">
        <f t="shared" si="254"/>
        <v>13.012701243201358</v>
      </c>
      <c r="AA1121" s="15">
        <f t="shared" si="255"/>
        <v>14.345918953563022</v>
      </c>
    </row>
    <row r="1122" spans="1:27" x14ac:dyDescent="0.25">
      <c r="A1122" s="4">
        <v>51167030300</v>
      </c>
      <c r="B1122" s="7" t="s">
        <v>1100</v>
      </c>
      <c r="C1122" s="40">
        <f t="array" ref="C1122">SUMPRODUCT($D$10:$D$16, TRANSPOSE(U1122:AA1122))</f>
        <v>29.446110015768895</v>
      </c>
      <c r="E1122" s="16">
        <v>96.6</v>
      </c>
      <c r="F1122" s="9">
        <v>0</v>
      </c>
      <c r="G1122" s="9">
        <v>1</v>
      </c>
      <c r="H1122" s="9">
        <v>0</v>
      </c>
      <c r="I1122" s="41">
        <v>0.42709999999999998</v>
      </c>
      <c r="J1122" s="9">
        <v>3</v>
      </c>
      <c r="K1122" s="9">
        <v>0</v>
      </c>
      <c r="M1122" s="15">
        <f t="shared" si="242"/>
        <v>1.3439771752070191</v>
      </c>
      <c r="N1122" s="15">
        <f t="shared" si="243"/>
        <v>-1.1272731079060547</v>
      </c>
      <c r="O1122" s="15">
        <f t="shared" si="244"/>
        <v>-1.1022046851074991</v>
      </c>
      <c r="P1122" s="15">
        <f t="shared" si="245"/>
        <v>-0.7282415870289497</v>
      </c>
      <c r="Q1122" s="15">
        <f t="shared" si="246"/>
        <v>-0.38033091959817944</v>
      </c>
      <c r="R1122" s="15">
        <f t="shared" si="247"/>
        <v>-1.0061829596444984</v>
      </c>
      <c r="S1122" s="15">
        <f t="shared" si="248"/>
        <v>-1.0649062000103025</v>
      </c>
      <c r="U1122" s="15">
        <f t="shared" si="249"/>
        <v>91.052211606991975</v>
      </c>
      <c r="V1122" s="15">
        <f t="shared" si="250"/>
        <v>12.981351435611771</v>
      </c>
      <c r="W1122" s="15">
        <f t="shared" si="251"/>
        <v>13.518634780903643</v>
      </c>
      <c r="X1122" s="15">
        <f t="shared" si="252"/>
        <v>23.323285630020674</v>
      </c>
      <c r="Y1122" s="15">
        <f t="shared" si="253"/>
        <v>35.184989320753971</v>
      </c>
      <c r="Z1122" s="15">
        <f t="shared" si="254"/>
        <v>15.716378382537236</v>
      </c>
      <c r="AA1122" s="15">
        <f t="shared" si="255"/>
        <v>14.345918953563022</v>
      </c>
    </row>
    <row r="1123" spans="1:27" x14ac:dyDescent="0.25">
      <c r="A1123" s="4">
        <v>51167030401</v>
      </c>
      <c r="B1123" s="7" t="s">
        <v>1101</v>
      </c>
      <c r="C1123" s="40">
        <f t="array" ref="C1123">SUMPRODUCT($D$10:$D$16, TRANSPOSE(U1123:AA1123))</f>
        <v>31.588763979975891</v>
      </c>
      <c r="E1123" s="16">
        <v>96.6</v>
      </c>
      <c r="F1123" s="9">
        <v>1</v>
      </c>
      <c r="G1123" s="9">
        <v>1</v>
      </c>
      <c r="H1123" s="9">
        <v>0</v>
      </c>
      <c r="I1123" s="41">
        <v>0.41520000000000001</v>
      </c>
      <c r="J1123" s="9">
        <v>5</v>
      </c>
      <c r="K1123" s="9">
        <v>1</v>
      </c>
      <c r="M1123" s="15">
        <f t="shared" si="242"/>
        <v>1.3439771752070191</v>
      </c>
      <c r="N1123" s="15">
        <f t="shared" si="243"/>
        <v>-0.96179625340856834</v>
      </c>
      <c r="O1123" s="15">
        <f t="shared" si="244"/>
        <v>-1.1022046851074991</v>
      </c>
      <c r="P1123" s="15">
        <f t="shared" si="245"/>
        <v>-0.7282415870289497</v>
      </c>
      <c r="Q1123" s="15">
        <f t="shared" si="246"/>
        <v>-0.20178917135029412</v>
      </c>
      <c r="R1123" s="15">
        <f t="shared" si="247"/>
        <v>-0.92644431380985015</v>
      </c>
      <c r="S1123" s="15">
        <f t="shared" si="248"/>
        <v>-0.96589707693392168</v>
      </c>
      <c r="U1123" s="15">
        <f t="shared" si="249"/>
        <v>91.052211606991975</v>
      </c>
      <c r="V1123" s="15">
        <f t="shared" si="250"/>
        <v>16.807598021003432</v>
      </c>
      <c r="W1123" s="15">
        <f t="shared" si="251"/>
        <v>13.518634780903643</v>
      </c>
      <c r="X1123" s="15">
        <f t="shared" si="252"/>
        <v>23.323285630020674</v>
      </c>
      <c r="Y1123" s="15">
        <f t="shared" si="253"/>
        <v>42.004077371235013</v>
      </c>
      <c r="Z1123" s="15">
        <f t="shared" si="254"/>
        <v>17.71075619106167</v>
      </c>
      <c r="AA1123" s="15">
        <f t="shared" si="255"/>
        <v>16.70478425861484</v>
      </c>
    </row>
    <row r="1124" spans="1:27" x14ac:dyDescent="0.25">
      <c r="A1124" s="4">
        <v>51167030402</v>
      </c>
      <c r="B1124" s="7" t="s">
        <v>1102</v>
      </c>
      <c r="C1124" s="40">
        <f t="array" ref="C1124">SUMPRODUCT($D$10:$D$16, TRANSPOSE(U1124:AA1124))</f>
        <v>31.777683346566846</v>
      </c>
      <c r="E1124" s="16">
        <v>96.6</v>
      </c>
      <c r="F1124" s="9">
        <v>0</v>
      </c>
      <c r="G1124" s="9">
        <v>1</v>
      </c>
      <c r="H1124" s="9">
        <v>0</v>
      </c>
      <c r="I1124" s="41">
        <v>0.40010000000000001</v>
      </c>
      <c r="J1124" s="9">
        <v>1</v>
      </c>
      <c r="K1124" s="9">
        <v>1</v>
      </c>
      <c r="M1124" s="15">
        <f t="shared" si="242"/>
        <v>1.3439771752070191</v>
      </c>
      <c r="N1124" s="15">
        <f t="shared" si="243"/>
        <v>-1.1272731079060547</v>
      </c>
      <c r="O1124" s="15">
        <f t="shared" si="244"/>
        <v>-1.1022046851074991</v>
      </c>
      <c r="P1124" s="15">
        <f t="shared" si="245"/>
        <v>-0.7282415870289497</v>
      </c>
      <c r="Q1124" s="15">
        <f t="shared" si="246"/>
        <v>2.4763803317191337E-2</v>
      </c>
      <c r="R1124" s="15">
        <f t="shared" si="247"/>
        <v>-1.0859216054791467</v>
      </c>
      <c r="S1124" s="15">
        <f t="shared" si="248"/>
        <v>-0.96589707693392168</v>
      </c>
      <c r="U1124" s="15">
        <f t="shared" si="249"/>
        <v>91.052211606991975</v>
      </c>
      <c r="V1124" s="15">
        <f t="shared" si="250"/>
        <v>12.981351435611771</v>
      </c>
      <c r="W1124" s="15">
        <f t="shared" si="251"/>
        <v>13.518634780903643</v>
      </c>
      <c r="X1124" s="15">
        <f t="shared" si="252"/>
        <v>23.323285630020674</v>
      </c>
      <c r="Y1124" s="15">
        <f t="shared" si="253"/>
        <v>50.987831851664353</v>
      </c>
      <c r="Z1124" s="15">
        <f t="shared" si="254"/>
        <v>13.87568386216069</v>
      </c>
      <c r="AA1124" s="15">
        <f t="shared" si="255"/>
        <v>16.70478425861484</v>
      </c>
    </row>
    <row r="1125" spans="1:27" x14ac:dyDescent="0.25">
      <c r="A1125" s="4">
        <v>51167030500</v>
      </c>
      <c r="B1125" s="7" t="s">
        <v>1103</v>
      </c>
      <c r="C1125" s="40">
        <f t="array" ref="C1125">SUMPRODUCT($D$10:$D$16, TRANSPOSE(U1125:AA1125))</f>
        <v>31.118866517973991</v>
      </c>
      <c r="E1125" s="16">
        <v>96.6</v>
      </c>
      <c r="F1125" s="9">
        <v>1</v>
      </c>
      <c r="G1125" s="9">
        <v>1</v>
      </c>
      <c r="H1125" s="9">
        <v>0</v>
      </c>
      <c r="I1125" s="41">
        <v>0.4118</v>
      </c>
      <c r="J1125" s="9">
        <v>2</v>
      </c>
      <c r="K1125" s="9">
        <v>0</v>
      </c>
      <c r="M1125" s="15">
        <f t="shared" si="242"/>
        <v>1.3439771752070191</v>
      </c>
      <c r="N1125" s="15">
        <f t="shared" si="243"/>
        <v>-0.96179625340856834</v>
      </c>
      <c r="O1125" s="15">
        <f t="shared" si="244"/>
        <v>-1.1022046851074991</v>
      </c>
      <c r="P1125" s="15">
        <f t="shared" si="245"/>
        <v>-0.7282415870289497</v>
      </c>
      <c r="Q1125" s="15">
        <f t="shared" si="246"/>
        <v>-0.15077724327946937</v>
      </c>
      <c r="R1125" s="15">
        <f t="shared" si="247"/>
        <v>-1.0460522825618226</v>
      </c>
      <c r="S1125" s="15">
        <f t="shared" si="248"/>
        <v>-1.0649062000103025</v>
      </c>
      <c r="U1125" s="15">
        <f t="shared" si="249"/>
        <v>91.052211606991975</v>
      </c>
      <c r="V1125" s="15">
        <f t="shared" si="250"/>
        <v>16.807598021003432</v>
      </c>
      <c r="W1125" s="15">
        <f t="shared" si="251"/>
        <v>13.518634780903643</v>
      </c>
      <c r="X1125" s="15">
        <f t="shared" si="252"/>
        <v>23.323285630020674</v>
      </c>
      <c r="Y1125" s="15">
        <f t="shared" si="253"/>
        <v>44.007571912417582</v>
      </c>
      <c r="Z1125" s="15">
        <f t="shared" si="254"/>
        <v>14.776844720917612</v>
      </c>
      <c r="AA1125" s="15">
        <f t="shared" si="255"/>
        <v>14.345918953563022</v>
      </c>
    </row>
    <row r="1126" spans="1:27" x14ac:dyDescent="0.25">
      <c r="A1126" s="4">
        <v>51167030600</v>
      </c>
      <c r="B1126" s="7" t="s">
        <v>1104</v>
      </c>
      <c r="C1126" s="40">
        <f t="array" ref="C1126">SUMPRODUCT($D$10:$D$16, TRANSPOSE(U1126:AA1126))</f>
        <v>32.714402180254474</v>
      </c>
      <c r="E1126" s="16">
        <v>96.6</v>
      </c>
      <c r="F1126" s="9">
        <v>1</v>
      </c>
      <c r="G1126" s="9">
        <v>1</v>
      </c>
      <c r="H1126" s="9">
        <v>0</v>
      </c>
      <c r="I1126" s="41">
        <v>0.39629999999999999</v>
      </c>
      <c r="J1126" s="9">
        <v>4</v>
      </c>
      <c r="K1126" s="9">
        <v>0</v>
      </c>
      <c r="M1126" s="15">
        <f t="shared" si="242"/>
        <v>1.3439771752070191</v>
      </c>
      <c r="N1126" s="15">
        <f t="shared" si="243"/>
        <v>-0.96179625340856834</v>
      </c>
      <c r="O1126" s="15">
        <f t="shared" si="244"/>
        <v>-1.1022046851074991</v>
      </c>
      <c r="P1126" s="15">
        <f t="shared" si="245"/>
        <v>-0.7282415870289497</v>
      </c>
      <c r="Q1126" s="15">
        <f t="shared" si="246"/>
        <v>8.1777134690466199E-2</v>
      </c>
      <c r="R1126" s="15">
        <f t="shared" si="247"/>
        <v>-0.9663136367271743</v>
      </c>
      <c r="S1126" s="15">
        <f t="shared" si="248"/>
        <v>-1.0649062000103025</v>
      </c>
      <c r="U1126" s="15">
        <f t="shared" si="249"/>
        <v>91.052211606991975</v>
      </c>
      <c r="V1126" s="15">
        <f t="shared" si="250"/>
        <v>16.807598021003432</v>
      </c>
      <c r="W1126" s="15">
        <f t="shared" si="251"/>
        <v>13.518634780903643</v>
      </c>
      <c r="X1126" s="15">
        <f t="shared" si="252"/>
        <v>23.323285630020674</v>
      </c>
      <c r="Y1126" s="15">
        <f t="shared" si="253"/>
        <v>53.258803048247302</v>
      </c>
      <c r="Z1126" s="15">
        <f t="shared" si="254"/>
        <v>16.694363221051294</v>
      </c>
      <c r="AA1126" s="15">
        <f t="shared" si="255"/>
        <v>14.345918953563022</v>
      </c>
    </row>
    <row r="1127" spans="1:27" x14ac:dyDescent="0.25">
      <c r="A1127" s="4">
        <v>51169030100</v>
      </c>
      <c r="B1127" s="7" t="s">
        <v>1105</v>
      </c>
      <c r="C1127" s="40">
        <f t="array" ref="C1127">SUMPRODUCT($D$10:$D$16, TRANSPOSE(U1127:AA1127))</f>
        <v>28.663147957491358</v>
      </c>
      <c r="E1127" s="16">
        <v>97.1</v>
      </c>
      <c r="F1127" s="9">
        <v>0</v>
      </c>
      <c r="G1127" s="9">
        <v>1</v>
      </c>
      <c r="H1127" s="9">
        <v>0</v>
      </c>
      <c r="I1127" s="41">
        <v>0.44629999999999997</v>
      </c>
      <c r="J1127" s="9">
        <v>6</v>
      </c>
      <c r="K1127" s="9">
        <v>1</v>
      </c>
      <c r="M1127" s="15">
        <f t="shared" si="242"/>
        <v>1.2904122365239452</v>
      </c>
      <c r="N1127" s="15">
        <f t="shared" si="243"/>
        <v>-1.1272731079060547</v>
      </c>
      <c r="O1127" s="15">
        <f t="shared" si="244"/>
        <v>-1.1022046851074991</v>
      </c>
      <c r="P1127" s="15">
        <f t="shared" si="245"/>
        <v>-0.7282415870289497</v>
      </c>
      <c r="Q1127" s="15">
        <f t="shared" si="246"/>
        <v>-0.66839827811577668</v>
      </c>
      <c r="R1127" s="15">
        <f t="shared" si="247"/>
        <v>-0.886574990892526</v>
      </c>
      <c r="S1127" s="15">
        <f t="shared" si="248"/>
        <v>-0.96589707693392168</v>
      </c>
      <c r="U1127" s="15">
        <f t="shared" si="249"/>
        <v>90.154621710980663</v>
      </c>
      <c r="V1127" s="15">
        <f t="shared" si="250"/>
        <v>12.981351435611771</v>
      </c>
      <c r="W1127" s="15">
        <f t="shared" si="251"/>
        <v>13.518634780903643</v>
      </c>
      <c r="X1127" s="15">
        <f t="shared" si="252"/>
        <v>23.323285630020674</v>
      </c>
      <c r="Y1127" s="15">
        <f t="shared" si="253"/>
        <v>25.193969716250002</v>
      </c>
      <c r="Z1127" s="15">
        <f t="shared" si="254"/>
        <v>18.765388170057882</v>
      </c>
      <c r="AA1127" s="15">
        <f t="shared" si="255"/>
        <v>16.70478425861484</v>
      </c>
    </row>
    <row r="1128" spans="1:27" x14ac:dyDescent="0.25">
      <c r="A1128" s="4">
        <v>51169030200</v>
      </c>
      <c r="B1128" s="7" t="s">
        <v>1106</v>
      </c>
      <c r="C1128" s="40">
        <f t="array" ref="C1128">SUMPRODUCT($D$10:$D$16, TRANSPOSE(U1128:AA1128))</f>
        <v>27.272781159044314</v>
      </c>
      <c r="E1128" s="16">
        <v>97.1</v>
      </c>
      <c r="F1128" s="9">
        <v>0</v>
      </c>
      <c r="G1128" s="9">
        <v>0</v>
      </c>
      <c r="H1128" s="9">
        <v>0</v>
      </c>
      <c r="I1128" s="41">
        <v>0.44419999999999998</v>
      </c>
      <c r="J1128" s="9">
        <v>0</v>
      </c>
      <c r="K1128" s="9">
        <v>0</v>
      </c>
      <c r="M1128" s="15">
        <f t="shared" si="242"/>
        <v>1.2904122365239452</v>
      </c>
      <c r="N1128" s="15">
        <f t="shared" si="243"/>
        <v>-1.1272731079060547</v>
      </c>
      <c r="O1128" s="15">
        <f t="shared" si="244"/>
        <v>-1.2328388886189969</v>
      </c>
      <c r="P1128" s="15">
        <f t="shared" si="245"/>
        <v>-0.7282415870289497</v>
      </c>
      <c r="Q1128" s="15">
        <f t="shared" si="246"/>
        <v>-0.6368909107779146</v>
      </c>
      <c r="R1128" s="15">
        <f t="shared" si="247"/>
        <v>-1.1257909283964709</v>
      </c>
      <c r="S1128" s="15">
        <f t="shared" si="248"/>
        <v>-1.0649062000103025</v>
      </c>
      <c r="U1128" s="15">
        <f t="shared" si="249"/>
        <v>90.154621710980663</v>
      </c>
      <c r="V1128" s="15">
        <f t="shared" si="250"/>
        <v>12.981351435611771</v>
      </c>
      <c r="W1128" s="15">
        <f t="shared" si="251"/>
        <v>10.881793958617708</v>
      </c>
      <c r="X1128" s="15">
        <f t="shared" si="252"/>
        <v>23.323285630020674</v>
      </c>
      <c r="Y1128" s="15">
        <f t="shared" si="253"/>
        <v>26.209795181315066</v>
      </c>
      <c r="Z1128" s="15">
        <f t="shared" si="254"/>
        <v>13.012701243201358</v>
      </c>
      <c r="AA1128" s="15">
        <f t="shared" si="255"/>
        <v>14.345918953563022</v>
      </c>
    </row>
    <row r="1129" spans="1:27" x14ac:dyDescent="0.25">
      <c r="A1129" s="4">
        <v>51169030300</v>
      </c>
      <c r="B1129" s="7" t="s">
        <v>1107</v>
      </c>
      <c r="C1129" s="40">
        <f t="array" ref="C1129">SUMPRODUCT($D$10:$D$16, TRANSPOSE(U1129:AA1129))</f>
        <v>29.598695868283443</v>
      </c>
      <c r="E1129" s="16">
        <v>97.1</v>
      </c>
      <c r="F1129" s="9">
        <v>0</v>
      </c>
      <c r="G1129" s="9">
        <v>0</v>
      </c>
      <c r="H1129" s="9">
        <v>0</v>
      </c>
      <c r="I1129" s="41">
        <v>0.4199</v>
      </c>
      <c r="J1129" s="9">
        <v>1</v>
      </c>
      <c r="K1129" s="9">
        <v>1</v>
      </c>
      <c r="M1129" s="15">
        <f t="shared" si="242"/>
        <v>1.2904122365239452</v>
      </c>
      <c r="N1129" s="15">
        <f t="shared" si="243"/>
        <v>-1.1272731079060547</v>
      </c>
      <c r="O1129" s="15">
        <f t="shared" si="244"/>
        <v>-1.2328388886189969</v>
      </c>
      <c r="P1129" s="15">
        <f t="shared" si="245"/>
        <v>-0.7282415870289497</v>
      </c>
      <c r="Q1129" s="15">
        <f t="shared" si="246"/>
        <v>-0.2723056601540807</v>
      </c>
      <c r="R1129" s="15">
        <f t="shared" si="247"/>
        <v>-1.0859216054791467</v>
      </c>
      <c r="S1129" s="15">
        <f t="shared" si="248"/>
        <v>-0.96589707693392168</v>
      </c>
      <c r="U1129" s="15">
        <f t="shared" si="249"/>
        <v>90.154621710980663</v>
      </c>
      <c r="V1129" s="15">
        <f t="shared" si="250"/>
        <v>12.981351435611771</v>
      </c>
      <c r="W1129" s="15">
        <f t="shared" si="251"/>
        <v>10.881793958617708</v>
      </c>
      <c r="X1129" s="15">
        <f t="shared" si="252"/>
        <v>23.323285630020674</v>
      </c>
      <c r="Y1129" s="15">
        <f t="shared" si="253"/>
        <v>39.269350221977781</v>
      </c>
      <c r="Z1129" s="15">
        <f t="shared" si="254"/>
        <v>13.87568386216069</v>
      </c>
      <c r="AA1129" s="15">
        <f t="shared" si="255"/>
        <v>16.70478425861484</v>
      </c>
    </row>
    <row r="1130" spans="1:27" x14ac:dyDescent="0.25">
      <c r="A1130" s="4">
        <v>51169030400</v>
      </c>
      <c r="B1130" s="7" t="s">
        <v>1108</v>
      </c>
      <c r="C1130" s="40">
        <f t="array" ref="C1130">SUMPRODUCT($D$10:$D$16, TRANSPOSE(U1130:AA1130))</f>
        <v>26.174220353129222</v>
      </c>
      <c r="E1130" s="16">
        <v>97.1</v>
      </c>
      <c r="F1130" s="9">
        <v>0</v>
      </c>
      <c r="G1130" s="9">
        <v>1</v>
      </c>
      <c r="H1130" s="9">
        <v>0</v>
      </c>
      <c r="I1130" s="41">
        <v>0.47339999999999999</v>
      </c>
      <c r="J1130" s="9">
        <v>2</v>
      </c>
      <c r="K1130" s="9">
        <v>0</v>
      </c>
      <c r="M1130" s="15">
        <f t="shared" si="242"/>
        <v>1.2904122365239452</v>
      </c>
      <c r="N1130" s="15">
        <f t="shared" si="243"/>
        <v>-1.1272731079060547</v>
      </c>
      <c r="O1130" s="15">
        <f t="shared" si="244"/>
        <v>-1.1022046851074991</v>
      </c>
      <c r="P1130" s="15">
        <f t="shared" si="245"/>
        <v>-0.7282415870289497</v>
      </c>
      <c r="Q1130" s="15">
        <f t="shared" si="246"/>
        <v>-1.0749933518567607</v>
      </c>
      <c r="R1130" s="15">
        <f t="shared" si="247"/>
        <v>-1.0460522825618226</v>
      </c>
      <c r="S1130" s="15">
        <f t="shared" si="248"/>
        <v>-1.0649062000103025</v>
      </c>
      <c r="U1130" s="15">
        <f t="shared" si="249"/>
        <v>90.154621710980663</v>
      </c>
      <c r="V1130" s="15">
        <f t="shared" si="250"/>
        <v>12.981351435611771</v>
      </c>
      <c r="W1130" s="15">
        <f t="shared" si="251"/>
        <v>13.518634780903643</v>
      </c>
      <c r="X1130" s="15">
        <f t="shared" si="252"/>
        <v>23.323285630020674</v>
      </c>
      <c r="Y1130" s="15">
        <f t="shared" si="253"/>
        <v>14.118885239907176</v>
      </c>
      <c r="Z1130" s="15">
        <f t="shared" si="254"/>
        <v>14.776844720917612</v>
      </c>
      <c r="AA1130" s="15">
        <f t="shared" si="255"/>
        <v>14.345918953563022</v>
      </c>
    </row>
    <row r="1131" spans="1:27" x14ac:dyDescent="0.25">
      <c r="A1131" s="4">
        <v>51169030500</v>
      </c>
      <c r="B1131" s="7" t="s">
        <v>1109</v>
      </c>
      <c r="C1131" s="40">
        <f t="array" ref="C1131">SUMPRODUCT($D$10:$D$16, TRANSPOSE(U1131:AA1131))</f>
        <v>25.793235018738287</v>
      </c>
      <c r="E1131" s="16">
        <v>97.1</v>
      </c>
      <c r="F1131" s="9">
        <v>0</v>
      </c>
      <c r="G1131" s="9">
        <v>1</v>
      </c>
      <c r="H1131" s="9">
        <v>0</v>
      </c>
      <c r="I1131" s="41">
        <v>0.47889999999999999</v>
      </c>
      <c r="J1131" s="9">
        <v>1</v>
      </c>
      <c r="K1131" s="9">
        <v>0</v>
      </c>
      <c r="M1131" s="15">
        <f t="shared" si="242"/>
        <v>1.2904122365239452</v>
      </c>
      <c r="N1131" s="15">
        <f t="shared" si="243"/>
        <v>-1.1272731079060547</v>
      </c>
      <c r="O1131" s="15">
        <f t="shared" si="244"/>
        <v>-1.1022046851074991</v>
      </c>
      <c r="P1131" s="15">
        <f t="shared" si="245"/>
        <v>-0.7282415870289497</v>
      </c>
      <c r="Q1131" s="15">
        <f t="shared" si="246"/>
        <v>-1.1575126472654476</v>
      </c>
      <c r="R1131" s="15">
        <f t="shared" si="247"/>
        <v>-1.0859216054791467</v>
      </c>
      <c r="S1131" s="15">
        <f t="shared" si="248"/>
        <v>-1.0649062000103025</v>
      </c>
      <c r="U1131" s="15">
        <f t="shared" si="249"/>
        <v>90.154621710980663</v>
      </c>
      <c r="V1131" s="15">
        <f t="shared" si="250"/>
        <v>12.981351435611771</v>
      </c>
      <c r="W1131" s="15">
        <f t="shared" si="251"/>
        <v>13.518634780903643</v>
      </c>
      <c r="X1131" s="15">
        <f t="shared" si="252"/>
        <v>23.323285630020674</v>
      </c>
      <c r="Y1131" s="15">
        <f t="shared" si="253"/>
        <v>12.353148757927553</v>
      </c>
      <c r="Z1131" s="15">
        <f t="shared" si="254"/>
        <v>13.87568386216069</v>
      </c>
      <c r="AA1131" s="15">
        <f t="shared" si="255"/>
        <v>14.345918953563022</v>
      </c>
    </row>
    <row r="1132" spans="1:27" x14ac:dyDescent="0.25">
      <c r="A1132" s="4">
        <v>51169030600</v>
      </c>
      <c r="B1132" s="7" t="s">
        <v>1110</v>
      </c>
      <c r="C1132" s="40">
        <f t="array" ref="C1132">SUMPRODUCT($D$10:$D$16, TRANSPOSE(U1132:AA1132))</f>
        <v>29.545610917813985</v>
      </c>
      <c r="E1132" s="16">
        <v>97.1</v>
      </c>
      <c r="F1132" s="9">
        <v>0</v>
      </c>
      <c r="G1132" s="9">
        <v>1</v>
      </c>
      <c r="H1132" s="9">
        <v>0</v>
      </c>
      <c r="I1132" s="41">
        <v>0.43409999999999999</v>
      </c>
      <c r="J1132" s="9">
        <v>6</v>
      </c>
      <c r="K1132" s="9">
        <v>1</v>
      </c>
      <c r="M1132" s="15">
        <f t="shared" si="242"/>
        <v>1.2904122365239452</v>
      </c>
      <c r="N1132" s="15">
        <f t="shared" si="243"/>
        <v>-1.1272731079060547</v>
      </c>
      <c r="O1132" s="15">
        <f t="shared" si="244"/>
        <v>-1.1022046851074991</v>
      </c>
      <c r="P1132" s="15">
        <f t="shared" si="245"/>
        <v>-0.7282415870289497</v>
      </c>
      <c r="Q1132" s="15">
        <f t="shared" si="246"/>
        <v>-0.48535547739105356</v>
      </c>
      <c r="R1132" s="15">
        <f t="shared" si="247"/>
        <v>-0.886574990892526</v>
      </c>
      <c r="S1132" s="15">
        <f t="shared" si="248"/>
        <v>-0.96589707693392168</v>
      </c>
      <c r="U1132" s="15">
        <f t="shared" si="249"/>
        <v>90.154621710980663</v>
      </c>
      <c r="V1132" s="15">
        <f t="shared" si="250"/>
        <v>12.981351435611771</v>
      </c>
      <c r="W1132" s="15">
        <f t="shared" si="251"/>
        <v>13.518634780903643</v>
      </c>
      <c r="X1132" s="15">
        <f t="shared" si="252"/>
        <v>23.323285630020674</v>
      </c>
      <c r="Y1132" s="15">
        <f t="shared" si="253"/>
        <v>31.371210438508403</v>
      </c>
      <c r="Z1132" s="15">
        <f t="shared" si="254"/>
        <v>18.765388170057882</v>
      </c>
      <c r="AA1132" s="15">
        <f t="shared" si="255"/>
        <v>16.70478425861484</v>
      </c>
    </row>
    <row r="1133" spans="1:27" x14ac:dyDescent="0.25">
      <c r="A1133" s="4">
        <v>51171040100</v>
      </c>
      <c r="B1133" s="7" t="s">
        <v>1111</v>
      </c>
      <c r="C1133" s="40">
        <f t="array" ref="C1133">SUMPRODUCT($D$10:$D$16, TRANSPOSE(U1133:AA1133))</f>
        <v>34.834109393060835</v>
      </c>
      <c r="E1133" s="16">
        <v>101.1</v>
      </c>
      <c r="F1133" s="9">
        <v>0</v>
      </c>
      <c r="G1133" s="9">
        <v>6</v>
      </c>
      <c r="H1133" s="9">
        <v>0</v>
      </c>
      <c r="I1133" s="41">
        <v>0.38159999999999999</v>
      </c>
      <c r="J1133" s="9">
        <v>3</v>
      </c>
      <c r="K1133" s="9">
        <v>1</v>
      </c>
      <c r="M1133" s="15">
        <f t="shared" si="242"/>
        <v>0.86189272705935427</v>
      </c>
      <c r="N1133" s="15">
        <f t="shared" si="243"/>
        <v>-1.1272731079060547</v>
      </c>
      <c r="O1133" s="15">
        <f t="shared" si="244"/>
        <v>-0.44903366755000973</v>
      </c>
      <c r="P1133" s="15">
        <f t="shared" si="245"/>
        <v>-0.7282415870289497</v>
      </c>
      <c r="Q1133" s="15">
        <f t="shared" si="246"/>
        <v>0.30232870605550155</v>
      </c>
      <c r="R1133" s="15">
        <f t="shared" si="247"/>
        <v>-1.0061829596444984</v>
      </c>
      <c r="S1133" s="15">
        <f t="shared" si="248"/>
        <v>-0.96589707693392168</v>
      </c>
      <c r="U1133" s="15">
        <f t="shared" si="249"/>
        <v>80.562672420877874</v>
      </c>
      <c r="V1133" s="15">
        <f t="shared" si="250"/>
        <v>12.981351435611771</v>
      </c>
      <c r="W1133" s="15">
        <f t="shared" si="251"/>
        <v>32.670368489597344</v>
      </c>
      <c r="X1133" s="15">
        <f t="shared" si="252"/>
        <v>23.323285630020674</v>
      </c>
      <c r="Y1133" s="15">
        <f t="shared" si="253"/>
        <v>61.879925134166122</v>
      </c>
      <c r="Z1133" s="15">
        <f t="shared" si="254"/>
        <v>15.716378382537236</v>
      </c>
      <c r="AA1133" s="15">
        <f t="shared" si="255"/>
        <v>16.70478425861484</v>
      </c>
    </row>
    <row r="1134" spans="1:27" x14ac:dyDescent="0.25">
      <c r="A1134" s="4">
        <v>51171040201</v>
      </c>
      <c r="B1134" s="7" t="s">
        <v>1112</v>
      </c>
      <c r="C1134" s="40">
        <f t="array" ref="C1134">SUMPRODUCT($D$10:$D$16, TRANSPOSE(U1134:AA1134))</f>
        <v>28.278100560717355</v>
      </c>
      <c r="E1134" s="16">
        <v>101.1</v>
      </c>
      <c r="F1134" s="9">
        <v>0</v>
      </c>
      <c r="G1134" s="9">
        <v>4</v>
      </c>
      <c r="H1134" s="9">
        <v>0</v>
      </c>
      <c r="I1134" s="41">
        <v>0.437</v>
      </c>
      <c r="J1134" s="9">
        <v>0</v>
      </c>
      <c r="K1134" s="9">
        <v>0</v>
      </c>
      <c r="M1134" s="15">
        <f t="shared" si="242"/>
        <v>0.86189272705935427</v>
      </c>
      <c r="N1134" s="15">
        <f t="shared" si="243"/>
        <v>-1.1272731079060547</v>
      </c>
      <c r="O1134" s="15">
        <f t="shared" si="244"/>
        <v>-0.71030207457300543</v>
      </c>
      <c r="P1134" s="15">
        <f t="shared" si="245"/>
        <v>-0.7282415870289497</v>
      </c>
      <c r="Q1134" s="15">
        <f t="shared" si="246"/>
        <v>-0.52886565133381591</v>
      </c>
      <c r="R1134" s="15">
        <f t="shared" si="247"/>
        <v>-1.1257909283964709</v>
      </c>
      <c r="S1134" s="15">
        <f t="shared" si="248"/>
        <v>-1.0649062000103025</v>
      </c>
      <c r="U1134" s="15">
        <f t="shared" si="249"/>
        <v>80.562672420877874</v>
      </c>
      <c r="V1134" s="15">
        <f t="shared" si="250"/>
        <v>12.981351435611771</v>
      </c>
      <c r="W1134" s="15">
        <f t="shared" si="251"/>
        <v>23.875841680645639</v>
      </c>
      <c r="X1134" s="15">
        <f t="shared" si="252"/>
        <v>23.323285630020674</v>
      </c>
      <c r="Y1134" s="15">
        <f t="shared" si="253"/>
        <v>29.844932561101167</v>
      </c>
      <c r="Z1134" s="15">
        <f t="shared" si="254"/>
        <v>13.012701243201358</v>
      </c>
      <c r="AA1134" s="15">
        <f t="shared" si="255"/>
        <v>14.345918953563022</v>
      </c>
    </row>
    <row r="1135" spans="1:27" x14ac:dyDescent="0.25">
      <c r="A1135" s="4">
        <v>51171040202</v>
      </c>
      <c r="B1135" s="7" t="s">
        <v>1113</v>
      </c>
      <c r="C1135" s="40">
        <f t="array" ref="C1135">SUMPRODUCT($D$10:$D$16, TRANSPOSE(U1135:AA1135))</f>
        <v>37.623013932886046</v>
      </c>
      <c r="E1135" s="16">
        <v>101.1</v>
      </c>
      <c r="F1135" s="9">
        <v>1</v>
      </c>
      <c r="G1135" s="9">
        <v>6</v>
      </c>
      <c r="H1135" s="9">
        <v>0</v>
      </c>
      <c r="I1135" s="41">
        <v>0.33910000000000001</v>
      </c>
      <c r="J1135" s="9">
        <v>0</v>
      </c>
      <c r="K1135" s="9">
        <v>0</v>
      </c>
      <c r="M1135" s="15">
        <f t="shared" si="242"/>
        <v>0.86189272705935427</v>
      </c>
      <c r="N1135" s="15">
        <f t="shared" si="243"/>
        <v>-0.96179625340856834</v>
      </c>
      <c r="O1135" s="15">
        <f t="shared" si="244"/>
        <v>-0.44903366755000973</v>
      </c>
      <c r="P1135" s="15">
        <f t="shared" si="245"/>
        <v>-0.7282415870289497</v>
      </c>
      <c r="Q1135" s="15">
        <f t="shared" si="246"/>
        <v>0.9399778069408079</v>
      </c>
      <c r="R1135" s="15">
        <f t="shared" si="247"/>
        <v>-1.1257909283964709</v>
      </c>
      <c r="S1135" s="15">
        <f t="shared" si="248"/>
        <v>-1.0649062000103025</v>
      </c>
      <c r="U1135" s="15">
        <f t="shared" si="249"/>
        <v>80.562672420877874</v>
      </c>
      <c r="V1135" s="15">
        <f t="shared" si="250"/>
        <v>16.807598021003432</v>
      </c>
      <c r="W1135" s="15">
        <f t="shared" si="251"/>
        <v>32.670368489597344</v>
      </c>
      <c r="X1135" s="15">
        <f t="shared" si="252"/>
        <v>23.323285630020674</v>
      </c>
      <c r="Y1135" s="15">
        <f t="shared" si="253"/>
        <v>82.638552771938663</v>
      </c>
      <c r="Z1135" s="15">
        <f t="shared" si="254"/>
        <v>13.012701243201358</v>
      </c>
      <c r="AA1135" s="15">
        <f t="shared" si="255"/>
        <v>14.345918953563022</v>
      </c>
    </row>
    <row r="1136" spans="1:27" x14ac:dyDescent="0.25">
      <c r="A1136" s="4">
        <v>51171040300</v>
      </c>
      <c r="B1136" s="7" t="s">
        <v>1114</v>
      </c>
      <c r="C1136" s="40">
        <f t="array" ref="C1136">SUMPRODUCT($D$10:$D$16, TRANSPOSE(U1136:AA1136))</f>
        <v>34.490849983745584</v>
      </c>
      <c r="E1136" s="16">
        <v>101.1</v>
      </c>
      <c r="F1136" s="9">
        <v>1</v>
      </c>
      <c r="G1136" s="9">
        <v>7</v>
      </c>
      <c r="H1136" s="9">
        <v>0</v>
      </c>
      <c r="I1136" s="41">
        <v>0.39190000000000003</v>
      </c>
      <c r="J1136" s="9">
        <v>0</v>
      </c>
      <c r="K1136" s="9">
        <v>0</v>
      </c>
      <c r="M1136" s="15">
        <f t="shared" si="242"/>
        <v>0.86189272705935427</v>
      </c>
      <c r="N1136" s="15">
        <f t="shared" si="243"/>
        <v>-0.96179625340856834</v>
      </c>
      <c r="O1136" s="15">
        <f t="shared" si="244"/>
        <v>-0.31839946403851188</v>
      </c>
      <c r="P1136" s="15">
        <f t="shared" si="245"/>
        <v>-0.7282415870289497</v>
      </c>
      <c r="Q1136" s="15">
        <f t="shared" si="246"/>
        <v>0.14779257101741497</v>
      </c>
      <c r="R1136" s="15">
        <f t="shared" si="247"/>
        <v>-1.1257909283964709</v>
      </c>
      <c r="S1136" s="15">
        <f t="shared" si="248"/>
        <v>-1.0649062000103025</v>
      </c>
      <c r="U1136" s="15">
        <f t="shared" si="249"/>
        <v>80.562672420877874</v>
      </c>
      <c r="V1136" s="15">
        <f t="shared" si="250"/>
        <v>16.807598021003432</v>
      </c>
      <c r="W1136" s="15">
        <f t="shared" si="251"/>
        <v>37.509097238663585</v>
      </c>
      <c r="X1136" s="15">
        <f t="shared" si="252"/>
        <v>23.323285630020674</v>
      </c>
      <c r="Y1136" s="15">
        <f t="shared" si="253"/>
        <v>55.874676378889177</v>
      </c>
      <c r="Z1136" s="15">
        <f t="shared" si="254"/>
        <v>13.012701243201358</v>
      </c>
      <c r="AA1136" s="15">
        <f t="shared" si="255"/>
        <v>14.345918953563022</v>
      </c>
    </row>
    <row r="1137" spans="1:27" x14ac:dyDescent="0.25">
      <c r="A1137" s="4">
        <v>51171040400</v>
      </c>
      <c r="B1137" s="7" t="s">
        <v>1115</v>
      </c>
      <c r="C1137" s="40">
        <f t="array" ref="C1137">SUMPRODUCT($D$10:$D$16, TRANSPOSE(U1137:AA1137))</f>
        <v>38.501176656255446</v>
      </c>
      <c r="E1137" s="16">
        <v>101.1</v>
      </c>
      <c r="F1137" s="9">
        <v>1</v>
      </c>
      <c r="G1137" s="9">
        <v>6</v>
      </c>
      <c r="H1137" s="9">
        <v>0</v>
      </c>
      <c r="I1137" s="41">
        <v>0.32950000000000002</v>
      </c>
      <c r="J1137" s="9">
        <v>3</v>
      </c>
      <c r="K1137" s="9">
        <v>0</v>
      </c>
      <c r="M1137" s="15">
        <f t="shared" si="242"/>
        <v>0.86189272705935427</v>
      </c>
      <c r="N1137" s="15">
        <f t="shared" si="243"/>
        <v>-0.96179625340856834</v>
      </c>
      <c r="O1137" s="15">
        <f t="shared" si="244"/>
        <v>-0.44903366755000973</v>
      </c>
      <c r="P1137" s="15">
        <f t="shared" si="245"/>
        <v>-0.7282415870289497</v>
      </c>
      <c r="Q1137" s="15">
        <f t="shared" si="246"/>
        <v>1.0840114861996064</v>
      </c>
      <c r="R1137" s="15">
        <f t="shared" si="247"/>
        <v>-1.0061829596444984</v>
      </c>
      <c r="S1137" s="15">
        <f t="shared" si="248"/>
        <v>-1.0649062000103025</v>
      </c>
      <c r="U1137" s="15">
        <f t="shared" si="249"/>
        <v>80.562672420877874</v>
      </c>
      <c r="V1137" s="15">
        <f t="shared" si="250"/>
        <v>16.807598021003432</v>
      </c>
      <c r="W1137" s="15">
        <f t="shared" si="251"/>
        <v>32.670368489597344</v>
      </c>
      <c r="X1137" s="15">
        <f t="shared" si="252"/>
        <v>23.323285630020674</v>
      </c>
      <c r="Y1137" s="15">
        <f t="shared" si="253"/>
        <v>86.08201469618858</v>
      </c>
      <c r="Z1137" s="15">
        <f t="shared" si="254"/>
        <v>15.716378382537236</v>
      </c>
      <c r="AA1137" s="15">
        <f t="shared" si="255"/>
        <v>14.345918953563022</v>
      </c>
    </row>
    <row r="1138" spans="1:27" x14ac:dyDescent="0.25">
      <c r="A1138" s="4">
        <v>51171040500</v>
      </c>
      <c r="B1138" s="7" t="s">
        <v>1116</v>
      </c>
      <c r="C1138" s="40">
        <f t="array" ref="C1138">SUMPRODUCT($D$10:$D$16, TRANSPOSE(U1138:AA1138))</f>
        <v>30.437129831328484</v>
      </c>
      <c r="E1138" s="16">
        <v>101.1</v>
      </c>
      <c r="F1138" s="9">
        <v>1</v>
      </c>
      <c r="G1138" s="9">
        <v>10</v>
      </c>
      <c r="H1138" s="9">
        <v>0</v>
      </c>
      <c r="I1138" s="41">
        <v>0.48959999999999998</v>
      </c>
      <c r="J1138" s="9">
        <v>3</v>
      </c>
      <c r="K1138" s="9">
        <v>0</v>
      </c>
      <c r="M1138" s="15">
        <f t="shared" si="242"/>
        <v>0.86189272705935427</v>
      </c>
      <c r="N1138" s="15">
        <f t="shared" si="243"/>
        <v>-0.96179625340856834</v>
      </c>
      <c r="O1138" s="15">
        <f t="shared" si="244"/>
        <v>7.3503146495981761E-2</v>
      </c>
      <c r="P1138" s="15">
        <f t="shared" si="245"/>
        <v>-0.7282415870289497</v>
      </c>
      <c r="Q1138" s="15">
        <f t="shared" si="246"/>
        <v>-1.3180501856059832</v>
      </c>
      <c r="R1138" s="15">
        <f t="shared" si="247"/>
        <v>-1.0061829596444984</v>
      </c>
      <c r="S1138" s="15">
        <f t="shared" si="248"/>
        <v>-1.0649062000103025</v>
      </c>
      <c r="U1138" s="15">
        <f t="shared" si="249"/>
        <v>80.562672420877874</v>
      </c>
      <c r="V1138" s="15">
        <f t="shared" si="250"/>
        <v>16.807598021003432</v>
      </c>
      <c r="W1138" s="15">
        <f t="shared" si="251"/>
        <v>52.929712984587198</v>
      </c>
      <c r="X1138" s="15">
        <f t="shared" si="252"/>
        <v>23.323285630020674</v>
      </c>
      <c r="Y1138" s="15">
        <f t="shared" si="253"/>
        <v>9.37434242670993</v>
      </c>
      <c r="Z1138" s="15">
        <f t="shared" si="254"/>
        <v>15.716378382537236</v>
      </c>
      <c r="AA1138" s="15">
        <f t="shared" si="255"/>
        <v>14.345918953563022</v>
      </c>
    </row>
    <row r="1139" spans="1:27" x14ac:dyDescent="0.25">
      <c r="A1139" s="4">
        <v>51171040600</v>
      </c>
      <c r="B1139" s="7" t="s">
        <v>1117</v>
      </c>
      <c r="C1139" s="40">
        <f t="array" ref="C1139">SUMPRODUCT($D$10:$D$16, TRANSPOSE(U1139:AA1139))</f>
        <v>30.719913697057628</v>
      </c>
      <c r="E1139" s="16">
        <v>101.1</v>
      </c>
      <c r="F1139" s="9">
        <v>1</v>
      </c>
      <c r="G1139" s="9">
        <v>8</v>
      </c>
      <c r="H1139" s="9">
        <v>0</v>
      </c>
      <c r="I1139" s="41">
        <v>0.44790000000000002</v>
      </c>
      <c r="J1139" s="9">
        <v>0</v>
      </c>
      <c r="K1139" s="9">
        <v>0</v>
      </c>
      <c r="M1139" s="15">
        <f t="shared" si="242"/>
        <v>0.86189272705935427</v>
      </c>
      <c r="N1139" s="15">
        <f t="shared" si="243"/>
        <v>-0.96179625340856834</v>
      </c>
      <c r="O1139" s="15">
        <f t="shared" si="244"/>
        <v>-0.18776526052701398</v>
      </c>
      <c r="P1139" s="15">
        <f t="shared" si="245"/>
        <v>-0.7282415870289497</v>
      </c>
      <c r="Q1139" s="15">
        <f t="shared" si="246"/>
        <v>-0.69240389132557723</v>
      </c>
      <c r="R1139" s="15">
        <f t="shared" si="247"/>
        <v>-1.1257909283964709</v>
      </c>
      <c r="S1139" s="15">
        <f t="shared" si="248"/>
        <v>-1.0649062000103025</v>
      </c>
      <c r="U1139" s="15">
        <f t="shared" si="249"/>
        <v>80.562672420877874</v>
      </c>
      <c r="V1139" s="15">
        <f t="shared" si="250"/>
        <v>16.807598021003432</v>
      </c>
      <c r="W1139" s="15">
        <f t="shared" si="251"/>
        <v>42.553033471880973</v>
      </c>
      <c r="X1139" s="15">
        <f t="shared" si="252"/>
        <v>23.323285630020674</v>
      </c>
      <c r="Y1139" s="15">
        <f t="shared" si="253"/>
        <v>24.434186138856084</v>
      </c>
      <c r="Z1139" s="15">
        <f t="shared" si="254"/>
        <v>13.012701243201358</v>
      </c>
      <c r="AA1139" s="15">
        <f t="shared" si="255"/>
        <v>14.345918953563022</v>
      </c>
    </row>
    <row r="1140" spans="1:27" x14ac:dyDescent="0.25">
      <c r="A1140" s="4">
        <v>51171040700</v>
      </c>
      <c r="B1140" s="7" t="s">
        <v>1118</v>
      </c>
      <c r="C1140" s="40">
        <f t="array" ref="C1140">SUMPRODUCT($D$10:$D$16, TRANSPOSE(U1140:AA1140))</f>
        <v>32.627807295362217</v>
      </c>
      <c r="E1140" s="16">
        <v>101.1</v>
      </c>
      <c r="F1140" s="9">
        <v>0</v>
      </c>
      <c r="G1140" s="9">
        <v>6</v>
      </c>
      <c r="H1140" s="9">
        <v>0</v>
      </c>
      <c r="I1140" s="41">
        <v>0.40539999999999998</v>
      </c>
      <c r="J1140" s="9">
        <v>4</v>
      </c>
      <c r="K1140" s="9">
        <v>0</v>
      </c>
      <c r="M1140" s="15">
        <f t="shared" si="242"/>
        <v>0.86189272705935427</v>
      </c>
      <c r="N1140" s="15">
        <f t="shared" si="243"/>
        <v>-1.1272731079060547</v>
      </c>
      <c r="O1140" s="15">
        <f t="shared" si="244"/>
        <v>-0.44903366755000973</v>
      </c>
      <c r="P1140" s="15">
        <f t="shared" si="245"/>
        <v>-0.7282415870289497</v>
      </c>
      <c r="Q1140" s="15">
        <f t="shared" si="246"/>
        <v>-5.4754790440269999E-2</v>
      </c>
      <c r="R1140" s="15">
        <f t="shared" si="247"/>
        <v>-0.9663136367271743</v>
      </c>
      <c r="S1140" s="15">
        <f t="shared" si="248"/>
        <v>-1.0649062000103025</v>
      </c>
      <c r="U1140" s="15">
        <f t="shared" si="249"/>
        <v>80.562672420877874</v>
      </c>
      <c r="V1140" s="15">
        <f t="shared" si="250"/>
        <v>12.981351435611771</v>
      </c>
      <c r="W1140" s="15">
        <f t="shared" si="251"/>
        <v>32.670368489597344</v>
      </c>
      <c r="X1140" s="15">
        <f t="shared" si="252"/>
        <v>23.323285630020674</v>
      </c>
      <c r="Y1140" s="15">
        <f t="shared" si="253"/>
        <v>47.816690916813542</v>
      </c>
      <c r="Z1140" s="15">
        <f t="shared" si="254"/>
        <v>16.694363221051294</v>
      </c>
      <c r="AA1140" s="15">
        <f t="shared" si="255"/>
        <v>14.345918953563022</v>
      </c>
    </row>
    <row r="1141" spans="1:27" x14ac:dyDescent="0.25">
      <c r="A1141" s="4">
        <v>51171040800</v>
      </c>
      <c r="B1141" s="7" t="s">
        <v>1119</v>
      </c>
      <c r="C1141" s="40">
        <f t="array" ref="C1141">SUMPRODUCT($D$10:$D$16, TRANSPOSE(U1141:AA1141))</f>
        <v>29.200080841950296</v>
      </c>
      <c r="E1141" s="16">
        <v>101.1</v>
      </c>
      <c r="F1141" s="9">
        <v>0</v>
      </c>
      <c r="G1141" s="9">
        <v>3</v>
      </c>
      <c r="H1141" s="9">
        <v>0</v>
      </c>
      <c r="I1141" s="41">
        <v>0.42480000000000001</v>
      </c>
      <c r="J1141" s="9">
        <v>4</v>
      </c>
      <c r="K1141" s="9">
        <v>0</v>
      </c>
      <c r="M1141" s="15">
        <f t="shared" si="242"/>
        <v>0.86189272705935427</v>
      </c>
      <c r="N1141" s="15">
        <f t="shared" si="243"/>
        <v>-1.1272731079060547</v>
      </c>
      <c r="O1141" s="15">
        <f t="shared" si="244"/>
        <v>-0.84093627808450333</v>
      </c>
      <c r="P1141" s="15">
        <f t="shared" si="245"/>
        <v>-0.7282415870289497</v>
      </c>
      <c r="Q1141" s="15">
        <f t="shared" si="246"/>
        <v>-0.34582285060909274</v>
      </c>
      <c r="R1141" s="15">
        <f t="shared" si="247"/>
        <v>-0.9663136367271743</v>
      </c>
      <c r="S1141" s="15">
        <f t="shared" si="248"/>
        <v>-1.0649062000103025</v>
      </c>
      <c r="U1141" s="15">
        <f t="shared" si="249"/>
        <v>80.562672420877874</v>
      </c>
      <c r="V1141" s="15">
        <f t="shared" si="250"/>
        <v>12.981351435611771</v>
      </c>
      <c r="W1141" s="15">
        <f t="shared" si="251"/>
        <v>20.01918167222092</v>
      </c>
      <c r="X1141" s="15">
        <f t="shared" si="252"/>
        <v>23.323285630020674</v>
      </c>
      <c r="Y1141" s="15">
        <f t="shared" si="253"/>
        <v>36.473792560306542</v>
      </c>
      <c r="Z1141" s="15">
        <f t="shared" si="254"/>
        <v>16.694363221051294</v>
      </c>
      <c r="AA1141" s="15">
        <f t="shared" si="255"/>
        <v>14.345918953563022</v>
      </c>
    </row>
    <row r="1142" spans="1:27" x14ac:dyDescent="0.25">
      <c r="A1142" s="4">
        <v>51173030100</v>
      </c>
      <c r="B1142" s="7" t="s">
        <v>1120</v>
      </c>
      <c r="C1142" s="40">
        <f t="array" ref="C1142">SUMPRODUCT($D$10:$D$16, TRANSPOSE(U1142:AA1142))</f>
        <v>34.289726929182741</v>
      </c>
      <c r="E1142" s="16">
        <v>97.7</v>
      </c>
      <c r="F1142" s="9">
        <v>1</v>
      </c>
      <c r="G1142" s="9">
        <v>3</v>
      </c>
      <c r="H1142" s="9">
        <v>0</v>
      </c>
      <c r="I1142" s="41">
        <v>0.37869999999999998</v>
      </c>
      <c r="J1142" s="9">
        <v>0</v>
      </c>
      <c r="K1142" s="9">
        <v>0</v>
      </c>
      <c r="M1142" s="15">
        <f t="shared" si="242"/>
        <v>1.2261343101042557</v>
      </c>
      <c r="N1142" s="15">
        <f t="shared" si="243"/>
        <v>-0.96179625340856834</v>
      </c>
      <c r="O1142" s="15">
        <f t="shared" si="244"/>
        <v>-0.84093627808450333</v>
      </c>
      <c r="P1142" s="15">
        <f t="shared" si="245"/>
        <v>-0.7282415870289497</v>
      </c>
      <c r="Q1142" s="15">
        <f t="shared" si="246"/>
        <v>0.34583887999826385</v>
      </c>
      <c r="R1142" s="15">
        <f t="shared" si="247"/>
        <v>-1.1257909283964709</v>
      </c>
      <c r="S1142" s="15">
        <f t="shared" si="248"/>
        <v>-1.0649062000103025</v>
      </c>
      <c r="U1142" s="15">
        <f t="shared" si="249"/>
        <v>88.992593184126775</v>
      </c>
      <c r="V1142" s="15">
        <f t="shared" si="250"/>
        <v>16.807598021003432</v>
      </c>
      <c r="W1142" s="15">
        <f t="shared" si="251"/>
        <v>20.01918167222092</v>
      </c>
      <c r="X1142" s="15">
        <f t="shared" si="252"/>
        <v>23.323285630020674</v>
      </c>
      <c r="Y1142" s="15">
        <f t="shared" si="253"/>
        <v>63.526809800143056</v>
      </c>
      <c r="Z1142" s="15">
        <f t="shared" si="254"/>
        <v>13.012701243201358</v>
      </c>
      <c r="AA1142" s="15">
        <f t="shared" si="255"/>
        <v>14.345918953563022</v>
      </c>
    </row>
    <row r="1143" spans="1:27" x14ac:dyDescent="0.25">
      <c r="A1143" s="4">
        <v>51173030200</v>
      </c>
      <c r="B1143" s="7" t="s">
        <v>1121</v>
      </c>
      <c r="C1143" s="40">
        <f t="array" ref="C1143">SUMPRODUCT($D$10:$D$16, TRANSPOSE(U1143:AA1143))</f>
        <v>24.387547129470374</v>
      </c>
      <c r="E1143" s="16">
        <v>97.7</v>
      </c>
      <c r="F1143" s="9">
        <v>0</v>
      </c>
      <c r="G1143" s="9">
        <v>0</v>
      </c>
      <c r="H1143" s="9">
        <v>0</v>
      </c>
      <c r="I1143" s="41">
        <v>0.52659999999999996</v>
      </c>
      <c r="J1143" s="9">
        <v>2</v>
      </c>
      <c r="K1143" s="9">
        <v>1</v>
      </c>
      <c r="M1143" s="15">
        <f t="shared" si="242"/>
        <v>1.2261343101042557</v>
      </c>
      <c r="N1143" s="15">
        <f t="shared" si="243"/>
        <v>-1.1272731079060547</v>
      </c>
      <c r="O1143" s="15">
        <f t="shared" si="244"/>
        <v>-1.2328388886189969</v>
      </c>
      <c r="P1143" s="15">
        <f t="shared" si="245"/>
        <v>-0.7282415870289497</v>
      </c>
      <c r="Q1143" s="15">
        <f t="shared" si="246"/>
        <v>-1.8731799910826028</v>
      </c>
      <c r="R1143" s="15">
        <f t="shared" si="247"/>
        <v>-1.0460522825618226</v>
      </c>
      <c r="S1143" s="15">
        <f t="shared" si="248"/>
        <v>-0.96589707693392168</v>
      </c>
      <c r="U1143" s="15">
        <f t="shared" si="249"/>
        <v>88.992593184126775</v>
      </c>
      <c r="V1143" s="15">
        <f t="shared" si="250"/>
        <v>12.981351435611771</v>
      </c>
      <c r="W1143" s="15">
        <f t="shared" si="251"/>
        <v>10.881793958617708</v>
      </c>
      <c r="X1143" s="15">
        <f t="shared" si="252"/>
        <v>23.323285630020674</v>
      </c>
      <c r="Y1143" s="15">
        <f t="shared" si="253"/>
        <v>3.0521767183832269</v>
      </c>
      <c r="Z1143" s="15">
        <f t="shared" si="254"/>
        <v>14.776844720917612</v>
      </c>
      <c r="AA1143" s="15">
        <f t="shared" si="255"/>
        <v>16.70478425861484</v>
      </c>
    </row>
    <row r="1144" spans="1:27" x14ac:dyDescent="0.25">
      <c r="A1144" s="4">
        <v>51173030301</v>
      </c>
      <c r="B1144" s="7" t="s">
        <v>1122</v>
      </c>
      <c r="C1144" s="40">
        <f t="array" ref="C1144">SUMPRODUCT($D$10:$D$16, TRANSPOSE(U1144:AA1144))</f>
        <v>29.91990987442464</v>
      </c>
      <c r="E1144" s="16">
        <v>97.7</v>
      </c>
      <c r="F1144" s="9">
        <v>1</v>
      </c>
      <c r="G1144" s="9">
        <v>1</v>
      </c>
      <c r="H1144" s="9">
        <v>0</v>
      </c>
      <c r="I1144" s="41">
        <v>0.4279</v>
      </c>
      <c r="J1144" s="9">
        <v>5</v>
      </c>
      <c r="K1144" s="9">
        <v>0</v>
      </c>
      <c r="M1144" s="15">
        <f t="shared" si="242"/>
        <v>1.2261343101042557</v>
      </c>
      <c r="N1144" s="15">
        <f t="shared" si="243"/>
        <v>-0.96179625340856834</v>
      </c>
      <c r="O1144" s="15">
        <f t="shared" si="244"/>
        <v>-1.1022046851074991</v>
      </c>
      <c r="P1144" s="15">
        <f t="shared" si="245"/>
        <v>-0.7282415870289497</v>
      </c>
      <c r="Q1144" s="15">
        <f t="shared" si="246"/>
        <v>-0.39233372620307966</v>
      </c>
      <c r="R1144" s="15">
        <f t="shared" si="247"/>
        <v>-0.92644431380985015</v>
      </c>
      <c r="S1144" s="15">
        <f t="shared" si="248"/>
        <v>-1.0649062000103025</v>
      </c>
      <c r="U1144" s="15">
        <f t="shared" si="249"/>
        <v>88.992593184126775</v>
      </c>
      <c r="V1144" s="15">
        <f t="shared" si="250"/>
        <v>16.807598021003432</v>
      </c>
      <c r="W1144" s="15">
        <f t="shared" si="251"/>
        <v>13.518634780903643</v>
      </c>
      <c r="X1144" s="15">
        <f t="shared" si="252"/>
        <v>23.323285630020674</v>
      </c>
      <c r="Y1144" s="15">
        <f t="shared" si="253"/>
        <v>34.740582360293295</v>
      </c>
      <c r="Z1144" s="15">
        <f t="shared" si="254"/>
        <v>17.71075619106167</v>
      </c>
      <c r="AA1144" s="15">
        <f t="shared" si="255"/>
        <v>14.345918953563022</v>
      </c>
    </row>
    <row r="1145" spans="1:27" x14ac:dyDescent="0.25">
      <c r="A1145" s="4">
        <v>51173030302</v>
      </c>
      <c r="B1145" s="7" t="s">
        <v>1123</v>
      </c>
      <c r="C1145" s="40">
        <f t="array" ref="C1145">SUMPRODUCT($D$10:$D$16, TRANSPOSE(U1145:AA1145))</f>
        <v>24.861094622041946</v>
      </c>
      <c r="E1145" s="16">
        <v>97.7</v>
      </c>
      <c r="F1145" s="9">
        <v>1</v>
      </c>
      <c r="G1145" s="9">
        <v>1</v>
      </c>
      <c r="H1145" s="9">
        <v>0</v>
      </c>
      <c r="I1145" s="41">
        <v>0.58179999999999998</v>
      </c>
      <c r="J1145" s="9">
        <v>4</v>
      </c>
      <c r="K1145" s="9">
        <v>0</v>
      </c>
      <c r="M1145" s="15">
        <f t="shared" si="242"/>
        <v>1.2261343101042557</v>
      </c>
      <c r="N1145" s="15">
        <f t="shared" si="243"/>
        <v>-0.96179625340856834</v>
      </c>
      <c r="O1145" s="15">
        <f t="shared" si="244"/>
        <v>-1.1022046851074991</v>
      </c>
      <c r="P1145" s="15">
        <f t="shared" si="245"/>
        <v>-0.7282415870289497</v>
      </c>
      <c r="Q1145" s="15">
        <f t="shared" si="246"/>
        <v>-2.7013736468206955</v>
      </c>
      <c r="R1145" s="15">
        <f t="shared" si="247"/>
        <v>-0.9663136367271743</v>
      </c>
      <c r="S1145" s="15">
        <f t="shared" si="248"/>
        <v>-1.0649062000103025</v>
      </c>
      <c r="U1145" s="15">
        <f t="shared" si="249"/>
        <v>88.992593184126775</v>
      </c>
      <c r="V1145" s="15">
        <f t="shared" si="250"/>
        <v>16.807598021003432</v>
      </c>
      <c r="W1145" s="15">
        <f t="shared" si="251"/>
        <v>13.518634780903643</v>
      </c>
      <c r="X1145" s="15">
        <f t="shared" si="252"/>
        <v>23.323285630020674</v>
      </c>
      <c r="Y1145" s="15">
        <f t="shared" si="253"/>
        <v>0.34526856362482788</v>
      </c>
      <c r="Z1145" s="15">
        <f t="shared" si="254"/>
        <v>16.694363221051294</v>
      </c>
      <c r="AA1145" s="15">
        <f t="shared" si="255"/>
        <v>14.345918953563022</v>
      </c>
    </row>
    <row r="1146" spans="1:27" x14ac:dyDescent="0.25">
      <c r="A1146" s="4">
        <v>51173030400</v>
      </c>
      <c r="B1146" s="7" t="s">
        <v>1124</v>
      </c>
      <c r="C1146" s="40">
        <f t="array" ref="C1146">SUMPRODUCT($D$10:$D$16, TRANSPOSE(U1146:AA1146))</f>
        <v>30.90413417668271</v>
      </c>
      <c r="E1146" s="16">
        <v>97.7</v>
      </c>
      <c r="F1146" s="9">
        <v>1</v>
      </c>
      <c r="G1146" s="9">
        <v>3</v>
      </c>
      <c r="H1146" s="9">
        <v>0</v>
      </c>
      <c r="I1146" s="41">
        <v>0.42199999999999999</v>
      </c>
      <c r="J1146" s="9">
        <v>2</v>
      </c>
      <c r="K1146" s="9">
        <v>0</v>
      </c>
      <c r="M1146" s="15">
        <f t="shared" si="242"/>
        <v>1.2261343101042557</v>
      </c>
      <c r="N1146" s="15">
        <f t="shared" si="243"/>
        <v>-0.96179625340856834</v>
      </c>
      <c r="O1146" s="15">
        <f t="shared" si="244"/>
        <v>-0.84093627808450333</v>
      </c>
      <c r="P1146" s="15">
        <f t="shared" si="245"/>
        <v>-0.7282415870289497</v>
      </c>
      <c r="Q1146" s="15">
        <f t="shared" si="246"/>
        <v>-0.30381302749194278</v>
      </c>
      <c r="R1146" s="15">
        <f t="shared" si="247"/>
        <v>-1.0460522825618226</v>
      </c>
      <c r="S1146" s="15">
        <f t="shared" si="248"/>
        <v>-1.0649062000103025</v>
      </c>
      <c r="U1146" s="15">
        <f t="shared" si="249"/>
        <v>88.992593184126775</v>
      </c>
      <c r="V1146" s="15">
        <f t="shared" si="250"/>
        <v>16.807598021003432</v>
      </c>
      <c r="W1146" s="15">
        <f t="shared" si="251"/>
        <v>20.01918167222092</v>
      </c>
      <c r="X1146" s="15">
        <f t="shared" si="252"/>
        <v>23.323285630020674</v>
      </c>
      <c r="Y1146" s="15">
        <f t="shared" si="253"/>
        <v>38.063517054926557</v>
      </c>
      <c r="Z1146" s="15">
        <f t="shared" si="254"/>
        <v>14.776844720917612</v>
      </c>
      <c r="AA1146" s="15">
        <f t="shared" si="255"/>
        <v>14.345918953563022</v>
      </c>
    </row>
    <row r="1147" spans="1:27" x14ac:dyDescent="0.25">
      <c r="A1147" s="4">
        <v>51173030500</v>
      </c>
      <c r="B1147" s="7" t="s">
        <v>1125</v>
      </c>
      <c r="C1147" s="40">
        <f t="array" ref="C1147">SUMPRODUCT($D$10:$D$16, TRANSPOSE(U1147:AA1147))</f>
        <v>27.302380233171512</v>
      </c>
      <c r="E1147" s="16">
        <v>97.7</v>
      </c>
      <c r="F1147" s="9">
        <v>1</v>
      </c>
      <c r="G1147" s="9">
        <v>2</v>
      </c>
      <c r="H1147" s="9">
        <v>0</v>
      </c>
      <c r="I1147" s="41">
        <v>0.46479999999999999</v>
      </c>
      <c r="J1147" s="9">
        <v>1</v>
      </c>
      <c r="K1147" s="9">
        <v>0</v>
      </c>
      <c r="M1147" s="15">
        <f t="shared" si="242"/>
        <v>1.2261343101042557</v>
      </c>
      <c r="N1147" s="15">
        <f t="shared" si="243"/>
        <v>-0.96179625340856834</v>
      </c>
      <c r="O1147" s="15">
        <f t="shared" si="244"/>
        <v>-0.97157048159600123</v>
      </c>
      <c r="P1147" s="15">
        <f t="shared" si="245"/>
        <v>-0.7282415870289497</v>
      </c>
      <c r="Q1147" s="15">
        <f t="shared" si="246"/>
        <v>-0.94596318085408693</v>
      </c>
      <c r="R1147" s="15">
        <f t="shared" si="247"/>
        <v>-1.0859216054791467</v>
      </c>
      <c r="S1147" s="15">
        <f t="shared" si="248"/>
        <v>-1.0649062000103025</v>
      </c>
      <c r="U1147" s="15">
        <f t="shared" si="249"/>
        <v>88.992593184126775</v>
      </c>
      <c r="V1147" s="15">
        <f t="shared" si="250"/>
        <v>16.807598021003432</v>
      </c>
      <c r="W1147" s="15">
        <f t="shared" si="251"/>
        <v>16.563213676009209</v>
      </c>
      <c r="X1147" s="15">
        <f t="shared" si="252"/>
        <v>23.323285630020674</v>
      </c>
      <c r="Y1147" s="15">
        <f t="shared" si="253"/>
        <v>17.208368305316764</v>
      </c>
      <c r="Z1147" s="15">
        <f t="shared" si="254"/>
        <v>13.87568386216069</v>
      </c>
      <c r="AA1147" s="15">
        <f t="shared" si="255"/>
        <v>14.345918953563022</v>
      </c>
    </row>
    <row r="1148" spans="1:27" x14ac:dyDescent="0.25">
      <c r="A1148" s="4">
        <v>51173030600</v>
      </c>
      <c r="B1148" s="7" t="s">
        <v>1126</v>
      </c>
      <c r="C1148" s="40">
        <f t="array" ref="C1148">SUMPRODUCT($D$10:$D$16, TRANSPOSE(U1148:AA1148))</f>
        <v>28.084188777949571</v>
      </c>
      <c r="E1148" s="16">
        <v>97.7</v>
      </c>
      <c r="F1148" s="9">
        <v>1</v>
      </c>
      <c r="G1148" s="9">
        <v>1</v>
      </c>
      <c r="H1148" s="9">
        <v>0</v>
      </c>
      <c r="I1148" s="41">
        <v>0.45119999999999999</v>
      </c>
      <c r="J1148" s="9">
        <v>4</v>
      </c>
      <c r="K1148" s="9">
        <v>0</v>
      </c>
      <c r="M1148" s="15">
        <f t="shared" si="242"/>
        <v>1.2261343101042557</v>
      </c>
      <c r="N1148" s="15">
        <f t="shared" si="243"/>
        <v>-0.96179625340856834</v>
      </c>
      <c r="O1148" s="15">
        <f t="shared" si="244"/>
        <v>-1.1022046851074991</v>
      </c>
      <c r="P1148" s="15">
        <f t="shared" si="245"/>
        <v>-0.7282415870289497</v>
      </c>
      <c r="Q1148" s="15">
        <f t="shared" si="246"/>
        <v>-0.74191546857078872</v>
      </c>
      <c r="R1148" s="15">
        <f t="shared" si="247"/>
        <v>-0.9663136367271743</v>
      </c>
      <c r="S1148" s="15">
        <f t="shared" si="248"/>
        <v>-1.0649062000103025</v>
      </c>
      <c r="U1148" s="15">
        <f t="shared" si="249"/>
        <v>88.992593184126775</v>
      </c>
      <c r="V1148" s="15">
        <f t="shared" si="250"/>
        <v>16.807598021003432</v>
      </c>
      <c r="W1148" s="15">
        <f t="shared" si="251"/>
        <v>13.518634780903643</v>
      </c>
      <c r="X1148" s="15">
        <f t="shared" si="252"/>
        <v>23.323285630020674</v>
      </c>
      <c r="Y1148" s="15">
        <f t="shared" si="253"/>
        <v>22.906927654978151</v>
      </c>
      <c r="Z1148" s="15">
        <f t="shared" si="254"/>
        <v>16.694363221051294</v>
      </c>
      <c r="AA1148" s="15">
        <f t="shared" si="255"/>
        <v>14.345918953563022</v>
      </c>
    </row>
    <row r="1149" spans="1:27" x14ac:dyDescent="0.25">
      <c r="A1149" s="4">
        <v>51173030701</v>
      </c>
      <c r="B1149" s="7" t="s">
        <v>1127</v>
      </c>
      <c r="C1149" s="40">
        <f t="array" ref="C1149">SUMPRODUCT($D$10:$D$16, TRANSPOSE(U1149:AA1149))</f>
        <v>34.168535957284035</v>
      </c>
      <c r="E1149" s="16">
        <v>97.7</v>
      </c>
      <c r="F1149" s="9">
        <v>1</v>
      </c>
      <c r="G1149" s="9">
        <v>1</v>
      </c>
      <c r="H1149" s="9">
        <v>0</v>
      </c>
      <c r="I1149" s="41">
        <v>0.377</v>
      </c>
      <c r="J1149" s="9">
        <v>5</v>
      </c>
      <c r="K1149" s="9">
        <v>0</v>
      </c>
      <c r="M1149" s="15">
        <f t="shared" si="242"/>
        <v>1.2261343101042557</v>
      </c>
      <c r="N1149" s="15">
        <f t="shared" si="243"/>
        <v>-0.96179625340856834</v>
      </c>
      <c r="O1149" s="15">
        <f t="shared" si="244"/>
        <v>-1.1022046851074991</v>
      </c>
      <c r="P1149" s="15">
        <f t="shared" si="245"/>
        <v>-0.7282415870289497</v>
      </c>
      <c r="Q1149" s="15">
        <f t="shared" si="246"/>
        <v>0.37134484403367579</v>
      </c>
      <c r="R1149" s="15">
        <f t="shared" si="247"/>
        <v>-0.92644431380985015</v>
      </c>
      <c r="S1149" s="15">
        <f t="shared" si="248"/>
        <v>-1.0649062000103025</v>
      </c>
      <c r="U1149" s="15">
        <f t="shared" si="249"/>
        <v>88.992593184126775</v>
      </c>
      <c r="V1149" s="15">
        <f t="shared" si="250"/>
        <v>16.807598021003432</v>
      </c>
      <c r="W1149" s="15">
        <f t="shared" si="251"/>
        <v>13.518634780903643</v>
      </c>
      <c r="X1149" s="15">
        <f t="shared" si="252"/>
        <v>23.323285630020674</v>
      </c>
      <c r="Y1149" s="15">
        <f t="shared" si="253"/>
        <v>64.480964940309036</v>
      </c>
      <c r="Z1149" s="15">
        <f t="shared" si="254"/>
        <v>17.71075619106167</v>
      </c>
      <c r="AA1149" s="15">
        <f t="shared" si="255"/>
        <v>14.345918953563022</v>
      </c>
    </row>
    <row r="1150" spans="1:27" x14ac:dyDescent="0.25">
      <c r="A1150" s="4">
        <v>51173030702</v>
      </c>
      <c r="B1150" s="7" t="s">
        <v>1128</v>
      </c>
      <c r="C1150" s="40">
        <f t="array" ref="C1150">SUMPRODUCT($D$10:$D$16, TRANSPOSE(U1150:AA1150))</f>
        <v>33.37487696620304</v>
      </c>
      <c r="E1150" s="16">
        <v>97.7</v>
      </c>
      <c r="F1150" s="9">
        <v>0</v>
      </c>
      <c r="G1150" s="9">
        <v>1</v>
      </c>
      <c r="H1150" s="9">
        <v>0</v>
      </c>
      <c r="I1150" s="41">
        <v>0.37159999999999999</v>
      </c>
      <c r="J1150" s="9">
        <v>0</v>
      </c>
      <c r="K1150" s="9">
        <v>0</v>
      </c>
      <c r="M1150" s="15">
        <f t="shared" si="242"/>
        <v>1.2261343101042557</v>
      </c>
      <c r="N1150" s="15">
        <f t="shared" si="243"/>
        <v>-1.1272731079060547</v>
      </c>
      <c r="O1150" s="15">
        <f t="shared" si="244"/>
        <v>-1.1022046851074991</v>
      </c>
      <c r="P1150" s="15">
        <f t="shared" si="245"/>
        <v>-0.7282415870289497</v>
      </c>
      <c r="Q1150" s="15">
        <f t="shared" si="246"/>
        <v>0.45236378861675025</v>
      </c>
      <c r="R1150" s="15">
        <f t="shared" si="247"/>
        <v>-1.1257909283964709</v>
      </c>
      <c r="S1150" s="15">
        <f t="shared" si="248"/>
        <v>-1.0649062000103025</v>
      </c>
      <c r="U1150" s="15">
        <f t="shared" si="249"/>
        <v>88.992593184126775</v>
      </c>
      <c r="V1150" s="15">
        <f t="shared" si="250"/>
        <v>12.981351435611771</v>
      </c>
      <c r="W1150" s="15">
        <f t="shared" si="251"/>
        <v>13.518634780903643</v>
      </c>
      <c r="X1150" s="15">
        <f t="shared" si="252"/>
        <v>23.323285630020674</v>
      </c>
      <c r="Y1150" s="15">
        <f t="shared" si="253"/>
        <v>67.449653535994088</v>
      </c>
      <c r="Z1150" s="15">
        <f t="shared" si="254"/>
        <v>13.012701243201358</v>
      </c>
      <c r="AA1150" s="15">
        <f t="shared" si="255"/>
        <v>14.345918953563022</v>
      </c>
    </row>
    <row r="1151" spans="1:27" x14ac:dyDescent="0.25">
      <c r="A1151" s="4">
        <v>51175200100</v>
      </c>
      <c r="B1151" s="7" t="s">
        <v>1129</v>
      </c>
      <c r="C1151" s="40">
        <f t="array" ref="C1151">SUMPRODUCT($D$10:$D$16, TRANSPOSE(U1151:AA1151))</f>
        <v>30.243493389498028</v>
      </c>
      <c r="E1151" s="16">
        <v>99.1</v>
      </c>
      <c r="F1151" s="9">
        <v>0</v>
      </c>
      <c r="G1151" s="9">
        <v>0</v>
      </c>
      <c r="H1151" s="9">
        <v>0</v>
      </c>
      <c r="I1151" s="41">
        <v>0.40110000000000001</v>
      </c>
      <c r="J1151" s="9">
        <v>1</v>
      </c>
      <c r="K1151" s="9">
        <v>0</v>
      </c>
      <c r="M1151" s="15">
        <f t="shared" si="242"/>
        <v>1.0761524817916497</v>
      </c>
      <c r="N1151" s="15">
        <f t="shared" si="243"/>
        <v>-1.1272731079060547</v>
      </c>
      <c r="O1151" s="15">
        <f t="shared" si="244"/>
        <v>-1.2328388886189969</v>
      </c>
      <c r="P1151" s="15">
        <f t="shared" si="245"/>
        <v>-0.7282415870289497</v>
      </c>
      <c r="Q1151" s="15">
        <f t="shared" si="246"/>
        <v>9.7602950610664631E-3</v>
      </c>
      <c r="R1151" s="15">
        <f t="shared" si="247"/>
        <v>-1.0859216054791467</v>
      </c>
      <c r="S1151" s="15">
        <f t="shared" si="248"/>
        <v>-1.0649062000103025</v>
      </c>
      <c r="U1151" s="15">
        <f t="shared" si="249"/>
        <v>85.907046631784311</v>
      </c>
      <c r="V1151" s="15">
        <f t="shared" si="250"/>
        <v>12.981351435611771</v>
      </c>
      <c r="W1151" s="15">
        <f t="shared" si="251"/>
        <v>10.881793958617708</v>
      </c>
      <c r="X1151" s="15">
        <f t="shared" si="252"/>
        <v>23.323285630020674</v>
      </c>
      <c r="Y1151" s="15">
        <f t="shared" si="253"/>
        <v>50.389373254728056</v>
      </c>
      <c r="Z1151" s="15">
        <f t="shared" si="254"/>
        <v>13.87568386216069</v>
      </c>
      <c r="AA1151" s="15">
        <f t="shared" si="255"/>
        <v>14.345918953563022</v>
      </c>
    </row>
    <row r="1152" spans="1:27" x14ac:dyDescent="0.25">
      <c r="A1152" s="4">
        <v>51175200200</v>
      </c>
      <c r="B1152" s="7" t="s">
        <v>1130</v>
      </c>
      <c r="C1152" s="40">
        <f t="array" ref="C1152">SUMPRODUCT($D$10:$D$16, TRANSPOSE(U1152:AA1152))</f>
        <v>27.450885262702172</v>
      </c>
      <c r="E1152" s="16">
        <v>99.1</v>
      </c>
      <c r="F1152" s="9">
        <v>0</v>
      </c>
      <c r="G1152" s="9">
        <v>0</v>
      </c>
      <c r="H1152" s="9">
        <v>0</v>
      </c>
      <c r="I1152" s="41">
        <v>0.43509999999999999</v>
      </c>
      <c r="J1152" s="9">
        <v>1</v>
      </c>
      <c r="K1152" s="9">
        <v>0</v>
      </c>
      <c r="M1152" s="15">
        <f t="shared" si="242"/>
        <v>1.0761524817916497</v>
      </c>
      <c r="N1152" s="15">
        <f t="shared" si="243"/>
        <v>-1.1272731079060547</v>
      </c>
      <c r="O1152" s="15">
        <f t="shared" si="244"/>
        <v>-1.2328388886189969</v>
      </c>
      <c r="P1152" s="15">
        <f t="shared" si="245"/>
        <v>-0.7282415870289497</v>
      </c>
      <c r="Q1152" s="15">
        <f t="shared" si="246"/>
        <v>-0.5003589856471784</v>
      </c>
      <c r="R1152" s="15">
        <f t="shared" si="247"/>
        <v>-1.0859216054791467</v>
      </c>
      <c r="S1152" s="15">
        <f t="shared" si="248"/>
        <v>-1.0649062000103025</v>
      </c>
      <c r="U1152" s="15">
        <f t="shared" si="249"/>
        <v>85.907046631784311</v>
      </c>
      <c r="V1152" s="15">
        <f t="shared" si="250"/>
        <v>12.981351435611771</v>
      </c>
      <c r="W1152" s="15">
        <f t="shared" si="251"/>
        <v>10.881793958617708</v>
      </c>
      <c r="X1152" s="15">
        <f t="shared" si="252"/>
        <v>23.323285630020674</v>
      </c>
      <c r="Y1152" s="15">
        <f t="shared" si="253"/>
        <v>30.841116367157074</v>
      </c>
      <c r="Z1152" s="15">
        <f t="shared" si="254"/>
        <v>13.87568386216069</v>
      </c>
      <c r="AA1152" s="15">
        <f t="shared" si="255"/>
        <v>14.345918953563022</v>
      </c>
    </row>
    <row r="1153" spans="1:27" x14ac:dyDescent="0.25">
      <c r="A1153" s="4">
        <v>51175200300</v>
      </c>
      <c r="B1153" s="7" t="s">
        <v>1131</v>
      </c>
      <c r="C1153" s="40">
        <f t="array" ref="C1153">SUMPRODUCT($D$10:$D$16, TRANSPOSE(U1153:AA1153))</f>
        <v>37.330725769798093</v>
      </c>
      <c r="E1153" s="16">
        <v>99.1</v>
      </c>
      <c r="F1153" s="9">
        <v>0</v>
      </c>
      <c r="G1153" s="9">
        <v>0</v>
      </c>
      <c r="H1153" s="9">
        <v>0</v>
      </c>
      <c r="I1153" s="41"/>
      <c r="J1153" s="9">
        <v>1</v>
      </c>
      <c r="K1153" s="9">
        <v>0</v>
      </c>
      <c r="M1153" s="15">
        <f t="shared" si="242"/>
        <v>1.0761524817916497</v>
      </c>
      <c r="N1153" s="15">
        <f t="shared" si="243"/>
        <v>-1.1272731079060547</v>
      </c>
      <c r="O1153" s="15">
        <f t="shared" si="244"/>
        <v>-1.2328388886189969</v>
      </c>
      <c r="P1153" s="15">
        <f t="shared" si="245"/>
        <v>-0.7282415870289497</v>
      </c>
      <c r="Q1153" s="15">
        <f t="shared" si="246"/>
        <v>6.0276674565927486</v>
      </c>
      <c r="R1153" s="15">
        <f t="shared" si="247"/>
        <v>-1.0859216054791467</v>
      </c>
      <c r="S1153" s="15">
        <f t="shared" si="248"/>
        <v>-1.0649062000103025</v>
      </c>
      <c r="U1153" s="15">
        <f t="shared" si="249"/>
        <v>85.907046631784311</v>
      </c>
      <c r="V1153" s="15">
        <f t="shared" si="250"/>
        <v>12.981351435611771</v>
      </c>
      <c r="W1153" s="15">
        <f t="shared" si="251"/>
        <v>10.881793958617708</v>
      </c>
      <c r="X1153" s="15">
        <f t="shared" si="252"/>
        <v>23.323285630020674</v>
      </c>
      <c r="Y1153" s="15">
        <f t="shared" si="253"/>
        <v>99.999999916828557</v>
      </c>
      <c r="Z1153" s="15">
        <f t="shared" si="254"/>
        <v>13.87568386216069</v>
      </c>
      <c r="AA1153" s="15">
        <f t="shared" si="255"/>
        <v>14.345918953563022</v>
      </c>
    </row>
    <row r="1154" spans="1:27" x14ac:dyDescent="0.25">
      <c r="A1154" s="4">
        <v>51175200400</v>
      </c>
      <c r="B1154" s="7" t="s">
        <v>1132</v>
      </c>
      <c r="C1154" s="40">
        <f t="array" ref="C1154">SUMPRODUCT($D$10:$D$16, TRANSPOSE(U1154:AA1154))</f>
        <v>28.768615790330561</v>
      </c>
      <c r="E1154" s="16">
        <v>99.1</v>
      </c>
      <c r="F1154" s="9">
        <v>1</v>
      </c>
      <c r="G1154" s="9">
        <v>0</v>
      </c>
      <c r="H1154" s="9">
        <v>0</v>
      </c>
      <c r="I1154" s="41">
        <v>0.44080000000000003</v>
      </c>
      <c r="J1154" s="9">
        <v>7</v>
      </c>
      <c r="K1154" s="9">
        <v>1</v>
      </c>
      <c r="M1154" s="15">
        <f t="shared" si="242"/>
        <v>1.0761524817916497</v>
      </c>
      <c r="N1154" s="15">
        <f t="shared" si="243"/>
        <v>-0.96179625340856834</v>
      </c>
      <c r="O1154" s="15">
        <f t="shared" si="244"/>
        <v>-1.2328388886189969</v>
      </c>
      <c r="P1154" s="15">
        <f t="shared" si="245"/>
        <v>-0.7282415870289497</v>
      </c>
      <c r="Q1154" s="15">
        <f t="shared" si="246"/>
        <v>-0.58587898270709071</v>
      </c>
      <c r="R1154" s="15">
        <f t="shared" si="247"/>
        <v>-0.84670566797520186</v>
      </c>
      <c r="S1154" s="15">
        <f t="shared" si="248"/>
        <v>-0.96589707693392168</v>
      </c>
      <c r="U1154" s="15">
        <f t="shared" si="249"/>
        <v>85.907046631784311</v>
      </c>
      <c r="V1154" s="15">
        <f t="shared" si="250"/>
        <v>16.807598021003432</v>
      </c>
      <c r="W1154" s="15">
        <f t="shared" si="251"/>
        <v>10.881793958617708</v>
      </c>
      <c r="X1154" s="15">
        <f t="shared" si="252"/>
        <v>23.323285630020674</v>
      </c>
      <c r="Y1154" s="15">
        <f t="shared" si="253"/>
        <v>27.897842098179147</v>
      </c>
      <c r="Z1154" s="15">
        <f t="shared" si="254"/>
        <v>19.857959934093834</v>
      </c>
      <c r="AA1154" s="15">
        <f t="shared" si="255"/>
        <v>16.70478425861484</v>
      </c>
    </row>
    <row r="1155" spans="1:27" x14ac:dyDescent="0.25">
      <c r="A1155" s="4">
        <v>51175200500</v>
      </c>
      <c r="B1155" s="7" t="s">
        <v>1133</v>
      </c>
      <c r="C1155" s="40">
        <f t="array" ref="C1155">SUMPRODUCT($D$10:$D$16, TRANSPOSE(U1155:AA1155))</f>
        <v>28.720941293414484</v>
      </c>
      <c r="E1155" s="16">
        <v>99.1</v>
      </c>
      <c r="F1155" s="9">
        <v>0</v>
      </c>
      <c r="G1155" s="9">
        <v>0</v>
      </c>
      <c r="H1155" s="9">
        <v>0</v>
      </c>
      <c r="I1155" s="41">
        <v>0.41909999999999997</v>
      </c>
      <c r="J1155" s="9">
        <v>1</v>
      </c>
      <c r="K1155" s="9">
        <v>0</v>
      </c>
      <c r="M1155" s="15">
        <f t="shared" si="242"/>
        <v>1.0761524817916497</v>
      </c>
      <c r="N1155" s="15">
        <f t="shared" si="243"/>
        <v>-1.1272731079060547</v>
      </c>
      <c r="O1155" s="15">
        <f t="shared" si="244"/>
        <v>-1.2328388886189969</v>
      </c>
      <c r="P1155" s="15">
        <f t="shared" si="245"/>
        <v>-0.7282415870289497</v>
      </c>
      <c r="Q1155" s="15">
        <f t="shared" si="246"/>
        <v>-0.26030285354918048</v>
      </c>
      <c r="R1155" s="15">
        <f t="shared" si="247"/>
        <v>-1.0859216054791467</v>
      </c>
      <c r="S1155" s="15">
        <f t="shared" si="248"/>
        <v>-1.0649062000103025</v>
      </c>
      <c r="U1155" s="15">
        <f t="shared" si="249"/>
        <v>85.907046631784311</v>
      </c>
      <c r="V1155" s="15">
        <f t="shared" si="250"/>
        <v>12.981351435611771</v>
      </c>
      <c r="W1155" s="15">
        <f t="shared" si="251"/>
        <v>10.881793958617708</v>
      </c>
      <c r="X1155" s="15">
        <f t="shared" si="252"/>
        <v>23.323285630020674</v>
      </c>
      <c r="Y1155" s="15">
        <f t="shared" si="253"/>
        <v>39.731508582143249</v>
      </c>
      <c r="Z1155" s="15">
        <f t="shared" si="254"/>
        <v>13.87568386216069</v>
      </c>
      <c r="AA1155" s="15">
        <f t="shared" si="255"/>
        <v>14.345918953563022</v>
      </c>
    </row>
    <row r="1156" spans="1:27" x14ac:dyDescent="0.25">
      <c r="A1156" s="4">
        <v>51177020104</v>
      </c>
      <c r="B1156" s="7" t="s">
        <v>1134</v>
      </c>
      <c r="C1156" s="40">
        <f t="array" ref="C1156">SUMPRODUCT($D$10:$D$16, TRANSPOSE(U1156:AA1156))</f>
        <v>38.205739708947156</v>
      </c>
      <c r="E1156" s="16">
        <v>104.7</v>
      </c>
      <c r="F1156" s="9">
        <v>3</v>
      </c>
      <c r="G1156" s="9">
        <v>5</v>
      </c>
      <c r="H1156" s="9">
        <v>0</v>
      </c>
      <c r="I1156" s="41">
        <v>0.34210000000000002</v>
      </c>
      <c r="J1156" s="9">
        <v>5</v>
      </c>
      <c r="K1156" s="9">
        <v>3</v>
      </c>
      <c r="M1156" s="15">
        <f t="shared" si="242"/>
        <v>0.47622516854122138</v>
      </c>
      <c r="N1156" s="15">
        <f t="shared" si="243"/>
        <v>-0.63084254441359544</v>
      </c>
      <c r="O1156" s="15">
        <f t="shared" si="244"/>
        <v>-0.57966787106150763</v>
      </c>
      <c r="P1156" s="15">
        <f t="shared" si="245"/>
        <v>-0.7282415870289497</v>
      </c>
      <c r="Q1156" s="15">
        <f t="shared" si="246"/>
        <v>0.89496728217243326</v>
      </c>
      <c r="R1156" s="15">
        <f t="shared" si="247"/>
        <v>-0.92644431380985015</v>
      </c>
      <c r="S1156" s="15">
        <f t="shared" si="248"/>
        <v>-0.76787883078116004</v>
      </c>
      <c r="U1156" s="15">
        <f t="shared" si="249"/>
        <v>68.304301470148133</v>
      </c>
      <c r="V1156" s="15">
        <f t="shared" si="250"/>
        <v>26.407174122408207</v>
      </c>
      <c r="W1156" s="15">
        <f t="shared" si="251"/>
        <v>28.106930690033703</v>
      </c>
      <c r="X1156" s="15">
        <f t="shared" si="252"/>
        <v>23.323285630020674</v>
      </c>
      <c r="Y1156" s="15">
        <f t="shared" si="253"/>
        <v>81.459771099748863</v>
      </c>
      <c r="Z1156" s="15">
        <f t="shared" si="254"/>
        <v>17.71075619106167</v>
      </c>
      <c r="AA1156" s="15">
        <f t="shared" si="255"/>
        <v>22.127958759208845</v>
      </c>
    </row>
    <row r="1157" spans="1:27" x14ac:dyDescent="0.25">
      <c r="A1157" s="4">
        <v>51177020105</v>
      </c>
      <c r="B1157" s="7" t="s">
        <v>1135</v>
      </c>
      <c r="C1157" s="40">
        <f t="array" ref="C1157">SUMPRODUCT($D$10:$D$16, TRANSPOSE(U1157:AA1157))</f>
        <v>35.056117832884169</v>
      </c>
      <c r="E1157" s="16">
        <v>104.7</v>
      </c>
      <c r="F1157" s="9">
        <v>3</v>
      </c>
      <c r="G1157" s="9">
        <v>7</v>
      </c>
      <c r="H1157" s="9">
        <v>0</v>
      </c>
      <c r="I1157" s="41">
        <v>0.39839999999999998</v>
      </c>
      <c r="J1157" s="9">
        <v>3</v>
      </c>
      <c r="K1157" s="9">
        <v>3</v>
      </c>
      <c r="M1157" s="15">
        <f t="shared" si="242"/>
        <v>0.47622516854122138</v>
      </c>
      <c r="N1157" s="15">
        <f t="shared" si="243"/>
        <v>-0.63084254441359544</v>
      </c>
      <c r="O1157" s="15">
        <f t="shared" si="244"/>
        <v>-0.31839946403851188</v>
      </c>
      <c r="P1157" s="15">
        <f t="shared" si="245"/>
        <v>-0.7282415870289497</v>
      </c>
      <c r="Q1157" s="15">
        <f t="shared" si="246"/>
        <v>5.0269767352604126E-2</v>
      </c>
      <c r="R1157" s="15">
        <f t="shared" si="247"/>
        <v>-1.0061829596444984</v>
      </c>
      <c r="S1157" s="15">
        <f t="shared" si="248"/>
        <v>-0.76787883078116004</v>
      </c>
      <c r="U1157" s="15">
        <f t="shared" si="249"/>
        <v>68.304301470148133</v>
      </c>
      <c r="V1157" s="15">
        <f t="shared" si="250"/>
        <v>26.407174122408207</v>
      </c>
      <c r="W1157" s="15">
        <f t="shared" si="251"/>
        <v>37.509097238663585</v>
      </c>
      <c r="X1157" s="15">
        <f t="shared" si="252"/>
        <v>23.323285630020674</v>
      </c>
      <c r="Y1157" s="15">
        <f t="shared" si="253"/>
        <v>52.00462922720255</v>
      </c>
      <c r="Z1157" s="15">
        <f t="shared" si="254"/>
        <v>15.716378382537236</v>
      </c>
      <c r="AA1157" s="15">
        <f t="shared" si="255"/>
        <v>22.127958759208845</v>
      </c>
    </row>
    <row r="1158" spans="1:27" x14ac:dyDescent="0.25">
      <c r="A1158" s="4">
        <v>51177020106</v>
      </c>
      <c r="B1158" s="7" t="s">
        <v>1136</v>
      </c>
      <c r="C1158" s="40">
        <f t="array" ref="C1158">SUMPRODUCT($D$10:$D$16, TRANSPOSE(U1158:AA1158))</f>
        <v>44.24930891034581</v>
      </c>
      <c r="E1158" s="16">
        <v>104.7</v>
      </c>
      <c r="F1158" s="9">
        <v>5</v>
      </c>
      <c r="G1158" s="9">
        <v>13</v>
      </c>
      <c r="H1158" s="9">
        <v>0</v>
      </c>
      <c r="I1158" s="41">
        <v>0.38550000000000001</v>
      </c>
      <c r="J1158" s="9">
        <v>13</v>
      </c>
      <c r="K1158" s="9">
        <v>4</v>
      </c>
      <c r="M1158" s="15">
        <f t="shared" si="242"/>
        <v>0.47622516854122138</v>
      </c>
      <c r="N1158" s="15">
        <f t="shared" si="243"/>
        <v>-0.29988883541862255</v>
      </c>
      <c r="O1158" s="15">
        <f t="shared" si="244"/>
        <v>0.46540575703047538</v>
      </c>
      <c r="P1158" s="15">
        <f t="shared" si="245"/>
        <v>-0.7282415870289497</v>
      </c>
      <c r="Q1158" s="15">
        <f t="shared" si="246"/>
        <v>0.24381502385661435</v>
      </c>
      <c r="R1158" s="15">
        <f t="shared" si="247"/>
        <v>-0.60748973047125709</v>
      </c>
      <c r="S1158" s="15">
        <f t="shared" si="248"/>
        <v>-0.66886970770477927</v>
      </c>
      <c r="U1158" s="15">
        <f t="shared" si="249"/>
        <v>68.304301470148133</v>
      </c>
      <c r="V1158" s="15">
        <f t="shared" si="250"/>
        <v>38.213097533476969</v>
      </c>
      <c r="W1158" s="15">
        <f t="shared" si="251"/>
        <v>67.917954389005075</v>
      </c>
      <c r="X1158" s="15">
        <f t="shared" si="252"/>
        <v>23.323285630020674</v>
      </c>
      <c r="Y1158" s="15">
        <f t="shared" si="253"/>
        <v>59.631295797006388</v>
      </c>
      <c r="Z1158" s="15">
        <f t="shared" si="254"/>
        <v>27.176297792879566</v>
      </c>
      <c r="AA1158" s="15">
        <f t="shared" si="255"/>
        <v>25.17892975988385</v>
      </c>
    </row>
    <row r="1159" spans="1:27" x14ac:dyDescent="0.25">
      <c r="A1159" s="4">
        <v>51177020107</v>
      </c>
      <c r="B1159" s="7" t="s">
        <v>1137</v>
      </c>
      <c r="C1159" s="40">
        <f t="array" ref="C1159">SUMPRODUCT($D$10:$D$16, TRANSPOSE(U1159:AA1159))</f>
        <v>48.641814741958356</v>
      </c>
      <c r="E1159" s="16">
        <v>104.7</v>
      </c>
      <c r="F1159" s="9">
        <v>5</v>
      </c>
      <c r="G1159" s="9">
        <v>10</v>
      </c>
      <c r="H1159" s="9">
        <v>0</v>
      </c>
      <c r="I1159" s="41">
        <v>0.32450000000000001</v>
      </c>
      <c r="J1159" s="9">
        <v>25</v>
      </c>
      <c r="K1159" s="9">
        <v>4</v>
      </c>
      <c r="M1159" s="15">
        <f t="shared" si="242"/>
        <v>0.47622516854122138</v>
      </c>
      <c r="N1159" s="15">
        <f t="shared" si="243"/>
        <v>-0.29988883541862255</v>
      </c>
      <c r="O1159" s="15">
        <f t="shared" si="244"/>
        <v>7.3503146495981761E-2</v>
      </c>
      <c r="P1159" s="15">
        <f t="shared" si="245"/>
        <v>-0.7282415870289497</v>
      </c>
      <c r="Q1159" s="15">
        <f t="shared" si="246"/>
        <v>1.1590290274802308</v>
      </c>
      <c r="R1159" s="15">
        <f t="shared" si="247"/>
        <v>-0.12905785546336748</v>
      </c>
      <c r="S1159" s="15">
        <f t="shared" si="248"/>
        <v>-0.66886970770477927</v>
      </c>
      <c r="U1159" s="15">
        <f t="shared" si="249"/>
        <v>68.304301470148133</v>
      </c>
      <c r="V1159" s="15">
        <f t="shared" si="250"/>
        <v>38.213097533476969</v>
      </c>
      <c r="W1159" s="15">
        <f t="shared" si="251"/>
        <v>52.929712984587198</v>
      </c>
      <c r="X1159" s="15">
        <f t="shared" si="252"/>
        <v>23.323285630020674</v>
      </c>
      <c r="Y1159" s="15">
        <f t="shared" si="253"/>
        <v>87.677782339783477</v>
      </c>
      <c r="Z1159" s="15">
        <f t="shared" si="254"/>
        <v>44.86559347580819</v>
      </c>
      <c r="AA1159" s="15">
        <f t="shared" si="255"/>
        <v>25.17892975988385</v>
      </c>
    </row>
    <row r="1160" spans="1:27" x14ac:dyDescent="0.25">
      <c r="A1160" s="4">
        <v>51177020108</v>
      </c>
      <c r="B1160" s="7" t="s">
        <v>1138</v>
      </c>
      <c r="C1160" s="40">
        <f t="array" ref="C1160">SUMPRODUCT($D$10:$D$16, TRANSPOSE(U1160:AA1160))</f>
        <v>41.694255190444174</v>
      </c>
      <c r="E1160" s="16">
        <v>104.7</v>
      </c>
      <c r="F1160" s="9">
        <v>5</v>
      </c>
      <c r="G1160" s="9">
        <v>10</v>
      </c>
      <c r="H1160" s="9">
        <v>0</v>
      </c>
      <c r="I1160" s="41">
        <v>0.41489999999999999</v>
      </c>
      <c r="J1160" s="9">
        <v>23</v>
      </c>
      <c r="K1160" s="9">
        <v>4</v>
      </c>
      <c r="M1160" s="15">
        <f t="shared" si="242"/>
        <v>0.47622516854122138</v>
      </c>
      <c r="N1160" s="15">
        <f t="shared" si="243"/>
        <v>-0.29988883541862255</v>
      </c>
      <c r="O1160" s="15">
        <f t="shared" si="244"/>
        <v>7.3503146495981761E-2</v>
      </c>
      <c r="P1160" s="15">
        <f t="shared" si="245"/>
        <v>-0.7282415870289497</v>
      </c>
      <c r="Q1160" s="15">
        <f t="shared" si="246"/>
        <v>-0.19728811887345632</v>
      </c>
      <c r="R1160" s="15">
        <f t="shared" si="247"/>
        <v>-0.20879650129801575</v>
      </c>
      <c r="S1160" s="15">
        <f t="shared" si="248"/>
        <v>-0.66886970770477927</v>
      </c>
      <c r="U1160" s="15">
        <f t="shared" si="249"/>
        <v>68.304301470148133</v>
      </c>
      <c r="V1160" s="15">
        <f t="shared" si="250"/>
        <v>38.213097533476969</v>
      </c>
      <c r="W1160" s="15">
        <f t="shared" si="251"/>
        <v>52.929712984587198</v>
      </c>
      <c r="X1160" s="15">
        <f t="shared" si="252"/>
        <v>23.323285630020674</v>
      </c>
      <c r="Y1160" s="15">
        <f t="shared" si="253"/>
        <v>42.180103819850835</v>
      </c>
      <c r="Z1160" s="15">
        <f t="shared" si="254"/>
        <v>41.730355135141544</v>
      </c>
      <c r="AA1160" s="15">
        <f t="shared" si="255"/>
        <v>25.17892975988385</v>
      </c>
    </row>
    <row r="1161" spans="1:27" x14ac:dyDescent="0.25">
      <c r="A1161" s="4">
        <v>51177020109</v>
      </c>
      <c r="B1161" s="7" t="s">
        <v>1139</v>
      </c>
      <c r="C1161" s="40">
        <f t="array" ref="C1161">SUMPRODUCT($D$10:$D$16, TRANSPOSE(U1161:AA1161))</f>
        <v>41.598070660668412</v>
      </c>
      <c r="E1161" s="16">
        <v>104.7</v>
      </c>
      <c r="F1161" s="9">
        <v>5</v>
      </c>
      <c r="G1161" s="9">
        <v>12</v>
      </c>
      <c r="H1161" s="9">
        <v>0</v>
      </c>
      <c r="I1161" s="41">
        <v>0.43130000000000002</v>
      </c>
      <c r="J1161" s="9">
        <v>22</v>
      </c>
      <c r="K1161" s="9">
        <v>4</v>
      </c>
      <c r="M1161" s="15">
        <f t="shared" si="242"/>
        <v>0.47622516854122138</v>
      </c>
      <c r="N1161" s="15">
        <f t="shared" si="243"/>
        <v>-0.29988883541862255</v>
      </c>
      <c r="O1161" s="15">
        <f t="shared" si="244"/>
        <v>0.33477155351897753</v>
      </c>
      <c r="P1161" s="15">
        <f t="shared" si="245"/>
        <v>-0.7282415870289497</v>
      </c>
      <c r="Q1161" s="15">
        <f t="shared" si="246"/>
        <v>-0.44334565427390443</v>
      </c>
      <c r="R1161" s="15">
        <f t="shared" si="247"/>
        <v>-0.24866582421533989</v>
      </c>
      <c r="S1161" s="15">
        <f t="shared" si="248"/>
        <v>-0.66886970770477927</v>
      </c>
      <c r="U1161" s="15">
        <f t="shared" si="249"/>
        <v>68.304301470148133</v>
      </c>
      <c r="V1161" s="15">
        <f t="shared" si="250"/>
        <v>38.213097533476969</v>
      </c>
      <c r="W1161" s="15">
        <f t="shared" si="251"/>
        <v>63.110128972632872</v>
      </c>
      <c r="X1161" s="15">
        <f t="shared" si="252"/>
        <v>23.323285630020674</v>
      </c>
      <c r="Y1161" s="15">
        <f t="shared" si="253"/>
        <v>32.875786913860281</v>
      </c>
      <c r="Z1161" s="15">
        <f t="shared" si="254"/>
        <v>40.180964344656076</v>
      </c>
      <c r="AA1161" s="15">
        <f t="shared" si="255"/>
        <v>25.17892975988385</v>
      </c>
    </row>
    <row r="1162" spans="1:27" x14ac:dyDescent="0.25">
      <c r="A1162" s="4">
        <v>51177020110</v>
      </c>
      <c r="B1162" s="7" t="s">
        <v>1140</v>
      </c>
      <c r="C1162" s="40">
        <f t="array" ref="C1162">SUMPRODUCT($D$10:$D$16, TRANSPOSE(U1162:AA1162))</f>
        <v>48.638380591818084</v>
      </c>
      <c r="E1162" s="16">
        <v>104.7</v>
      </c>
      <c r="F1162" s="9">
        <v>5</v>
      </c>
      <c r="G1162" s="9">
        <v>13</v>
      </c>
      <c r="H1162" s="9">
        <v>0</v>
      </c>
      <c r="I1162" s="41">
        <v>0.34100000000000003</v>
      </c>
      <c r="J1162" s="9">
        <v>19</v>
      </c>
      <c r="K1162" s="9">
        <v>4</v>
      </c>
      <c r="M1162" s="15">
        <f t="shared" si="242"/>
        <v>0.47622516854122138</v>
      </c>
      <c r="N1162" s="15">
        <f t="shared" si="243"/>
        <v>-0.29988883541862255</v>
      </c>
      <c r="O1162" s="15">
        <f t="shared" si="244"/>
        <v>0.46540575703047538</v>
      </c>
      <c r="P1162" s="15">
        <f t="shared" si="245"/>
        <v>-0.7282415870289497</v>
      </c>
      <c r="Q1162" s="15">
        <f t="shared" si="246"/>
        <v>0.91147114125417039</v>
      </c>
      <c r="R1162" s="15">
        <f t="shared" si="247"/>
        <v>-0.36827379296731227</v>
      </c>
      <c r="S1162" s="15">
        <f t="shared" si="248"/>
        <v>-0.66886970770477927</v>
      </c>
      <c r="U1162" s="15">
        <f t="shared" si="249"/>
        <v>68.304301470148133</v>
      </c>
      <c r="V1162" s="15">
        <f t="shared" si="250"/>
        <v>38.213097533476969</v>
      </c>
      <c r="W1162" s="15">
        <f t="shared" si="251"/>
        <v>67.917954389005075</v>
      </c>
      <c r="X1162" s="15">
        <f t="shared" si="252"/>
        <v>23.323285630020674</v>
      </c>
      <c r="Y1162" s="15">
        <f t="shared" si="253"/>
        <v>81.897640777793086</v>
      </c>
      <c r="Z1162" s="15">
        <f t="shared" si="254"/>
        <v>35.633454582398791</v>
      </c>
      <c r="AA1162" s="15">
        <f t="shared" si="255"/>
        <v>25.17892975988385</v>
      </c>
    </row>
    <row r="1163" spans="1:27" x14ac:dyDescent="0.25">
      <c r="A1163" s="4">
        <v>51177020111</v>
      </c>
      <c r="B1163" s="7" t="s">
        <v>1141</v>
      </c>
      <c r="C1163" s="40">
        <f t="array" ref="C1163">SUMPRODUCT($D$10:$D$16, TRANSPOSE(U1163:AA1163))</f>
        <v>48.450573189336858</v>
      </c>
      <c r="E1163" s="16">
        <v>104.7</v>
      </c>
      <c r="F1163" s="9">
        <v>5</v>
      </c>
      <c r="G1163" s="9">
        <v>13</v>
      </c>
      <c r="H1163" s="9">
        <v>0</v>
      </c>
      <c r="I1163" s="41">
        <v>0.33679999999999999</v>
      </c>
      <c r="J1163" s="9">
        <v>17</v>
      </c>
      <c r="K1163" s="9">
        <v>4</v>
      </c>
      <c r="M1163" s="15">
        <f t="shared" si="242"/>
        <v>0.47622516854122138</v>
      </c>
      <c r="N1163" s="15">
        <f t="shared" si="243"/>
        <v>-0.29988883541862255</v>
      </c>
      <c r="O1163" s="15">
        <f t="shared" si="244"/>
        <v>0.46540575703047538</v>
      </c>
      <c r="P1163" s="15">
        <f t="shared" si="245"/>
        <v>-0.7282415870289497</v>
      </c>
      <c r="Q1163" s="15">
        <f t="shared" si="246"/>
        <v>0.97448587592989544</v>
      </c>
      <c r="R1163" s="15">
        <f t="shared" si="247"/>
        <v>-0.44801243880196057</v>
      </c>
      <c r="S1163" s="15">
        <f t="shared" si="248"/>
        <v>-0.66886970770477927</v>
      </c>
      <c r="U1163" s="15">
        <f t="shared" si="249"/>
        <v>68.304301470148133</v>
      </c>
      <c r="V1163" s="15">
        <f t="shared" si="250"/>
        <v>38.213097533476969</v>
      </c>
      <c r="W1163" s="15">
        <f t="shared" si="251"/>
        <v>67.917954389005075</v>
      </c>
      <c r="X1163" s="15">
        <f t="shared" si="252"/>
        <v>23.323285630020674</v>
      </c>
      <c r="Y1163" s="15">
        <f t="shared" si="253"/>
        <v>83.50923256646783</v>
      </c>
      <c r="Z1163" s="15">
        <f t="shared" si="254"/>
        <v>32.707210976355498</v>
      </c>
      <c r="AA1163" s="15">
        <f t="shared" si="255"/>
        <v>25.17892975988385</v>
      </c>
    </row>
    <row r="1164" spans="1:27" x14ac:dyDescent="0.25">
      <c r="A1164" s="4">
        <v>51177020112</v>
      </c>
      <c r="B1164" s="7" t="s">
        <v>1142</v>
      </c>
      <c r="C1164" s="40">
        <f t="array" ref="C1164">SUMPRODUCT($D$10:$D$16, TRANSPOSE(U1164:AA1164))</f>
        <v>49.378147839945903</v>
      </c>
      <c r="E1164" s="16">
        <v>104.7</v>
      </c>
      <c r="F1164" s="9">
        <v>5</v>
      </c>
      <c r="G1164" s="9">
        <v>13</v>
      </c>
      <c r="H1164" s="9">
        <v>0</v>
      </c>
      <c r="I1164" s="41">
        <v>0.31059999999999999</v>
      </c>
      <c r="J1164" s="9">
        <v>16</v>
      </c>
      <c r="K1164" s="9">
        <v>4</v>
      </c>
      <c r="M1164" s="15">
        <f t="shared" si="242"/>
        <v>0.47622516854122138</v>
      </c>
      <c r="N1164" s="15">
        <f t="shared" si="243"/>
        <v>-0.29988883541862255</v>
      </c>
      <c r="O1164" s="15">
        <f t="shared" si="244"/>
        <v>0.46540575703047538</v>
      </c>
      <c r="P1164" s="15">
        <f t="shared" si="245"/>
        <v>-0.7282415870289497</v>
      </c>
      <c r="Q1164" s="15">
        <f t="shared" si="246"/>
        <v>1.3675777922403669</v>
      </c>
      <c r="R1164" s="15">
        <f t="shared" si="247"/>
        <v>-0.48788176171928466</v>
      </c>
      <c r="S1164" s="15">
        <f t="shared" si="248"/>
        <v>-0.66886970770477927</v>
      </c>
      <c r="U1164" s="15">
        <f t="shared" si="249"/>
        <v>68.304301470148133</v>
      </c>
      <c r="V1164" s="15">
        <f t="shared" si="250"/>
        <v>38.213097533476969</v>
      </c>
      <c r="W1164" s="15">
        <f t="shared" si="251"/>
        <v>67.917954389005075</v>
      </c>
      <c r="X1164" s="15">
        <f t="shared" si="252"/>
        <v>23.323285630020674</v>
      </c>
      <c r="Y1164" s="15">
        <f t="shared" si="253"/>
        <v>91.427786412691901</v>
      </c>
      <c r="Z1164" s="15">
        <f t="shared" si="254"/>
        <v>31.281679684394742</v>
      </c>
      <c r="AA1164" s="15">
        <f t="shared" si="255"/>
        <v>25.17892975988385</v>
      </c>
    </row>
    <row r="1165" spans="1:27" x14ac:dyDescent="0.25">
      <c r="A1165" s="4">
        <v>51177020113</v>
      </c>
      <c r="B1165" s="7" t="s">
        <v>1143</v>
      </c>
      <c r="C1165" s="40">
        <f t="array" ref="C1165">SUMPRODUCT($D$10:$D$16, TRANSPOSE(U1165:AA1165))</f>
        <v>47.96200921504488</v>
      </c>
      <c r="E1165" s="16">
        <v>104.7</v>
      </c>
      <c r="F1165" s="9">
        <v>5</v>
      </c>
      <c r="G1165" s="9">
        <v>12</v>
      </c>
      <c r="H1165" s="9">
        <v>0</v>
      </c>
      <c r="I1165" s="41">
        <v>0.34810000000000002</v>
      </c>
      <c r="J1165" s="9">
        <v>21</v>
      </c>
      <c r="K1165" s="9">
        <v>4</v>
      </c>
      <c r="M1165" s="15">
        <f t="shared" si="242"/>
        <v>0.47622516854122138</v>
      </c>
      <c r="N1165" s="15">
        <f t="shared" si="243"/>
        <v>-0.29988883541862255</v>
      </c>
      <c r="O1165" s="15">
        <f t="shared" si="244"/>
        <v>0.33477155351897753</v>
      </c>
      <c r="P1165" s="15">
        <f t="shared" si="245"/>
        <v>-0.7282415870289497</v>
      </c>
      <c r="Q1165" s="15">
        <f t="shared" si="246"/>
        <v>0.80494623263568399</v>
      </c>
      <c r="R1165" s="15">
        <f t="shared" si="247"/>
        <v>-0.28853514713266404</v>
      </c>
      <c r="S1165" s="15">
        <f t="shared" si="248"/>
        <v>-0.66886970770477927</v>
      </c>
      <c r="U1165" s="15">
        <f t="shared" si="249"/>
        <v>68.304301470148133</v>
      </c>
      <c r="V1165" s="15">
        <f t="shared" si="250"/>
        <v>38.213097533476969</v>
      </c>
      <c r="W1165" s="15">
        <f t="shared" si="251"/>
        <v>63.110128972632872</v>
      </c>
      <c r="X1165" s="15">
        <f t="shared" si="252"/>
        <v>23.323285630020674</v>
      </c>
      <c r="Y1165" s="15">
        <f t="shared" si="253"/>
        <v>78.957464619273182</v>
      </c>
      <c r="Z1165" s="15">
        <f t="shared" si="254"/>
        <v>38.646856519878462</v>
      </c>
      <c r="AA1165" s="15">
        <f t="shared" si="255"/>
        <v>25.17892975988385</v>
      </c>
    </row>
    <row r="1166" spans="1:27" x14ac:dyDescent="0.25">
      <c r="A1166" s="4">
        <v>51177020114</v>
      </c>
      <c r="B1166" s="7" t="s">
        <v>1144</v>
      </c>
      <c r="C1166" s="40">
        <f t="array" ref="C1166">SUMPRODUCT($D$10:$D$16, TRANSPOSE(U1166:AA1166))</f>
        <v>46.286471758988007</v>
      </c>
      <c r="E1166" s="16">
        <v>104.7</v>
      </c>
      <c r="F1166" s="9">
        <v>5</v>
      </c>
      <c r="G1166" s="9">
        <v>12</v>
      </c>
      <c r="H1166" s="9">
        <v>0</v>
      </c>
      <c r="I1166" s="41">
        <v>0.37759999999999999</v>
      </c>
      <c r="J1166" s="9">
        <v>23</v>
      </c>
      <c r="K1166" s="9">
        <v>4</v>
      </c>
      <c r="M1166" s="15">
        <f t="shared" si="242"/>
        <v>0.47622516854122138</v>
      </c>
      <c r="N1166" s="15">
        <f t="shared" si="243"/>
        <v>-0.29988883541862255</v>
      </c>
      <c r="O1166" s="15">
        <f t="shared" si="244"/>
        <v>0.33477155351897753</v>
      </c>
      <c r="P1166" s="15">
        <f t="shared" si="245"/>
        <v>-0.7282415870289497</v>
      </c>
      <c r="Q1166" s="15">
        <f t="shared" si="246"/>
        <v>0.36234273908000103</v>
      </c>
      <c r="R1166" s="15">
        <f t="shared" si="247"/>
        <v>-0.20879650129801575</v>
      </c>
      <c r="S1166" s="15">
        <f t="shared" si="248"/>
        <v>-0.66886970770477927</v>
      </c>
      <c r="U1166" s="15">
        <f t="shared" si="249"/>
        <v>68.304301470148133</v>
      </c>
      <c r="V1166" s="15">
        <f t="shared" si="250"/>
        <v>38.213097533476969</v>
      </c>
      <c r="W1166" s="15">
        <f t="shared" si="251"/>
        <v>63.110128972632872</v>
      </c>
      <c r="X1166" s="15">
        <f t="shared" si="252"/>
        <v>23.323285630020674</v>
      </c>
      <c r="Y1166" s="15">
        <f t="shared" si="253"/>
        <v>64.145203811612006</v>
      </c>
      <c r="Z1166" s="15">
        <f t="shared" si="254"/>
        <v>41.730355135141544</v>
      </c>
      <c r="AA1166" s="15">
        <f t="shared" si="255"/>
        <v>25.17892975988385</v>
      </c>
    </row>
    <row r="1167" spans="1:27" x14ac:dyDescent="0.25">
      <c r="A1167" s="4">
        <v>51177020201</v>
      </c>
      <c r="B1167" s="7" t="s">
        <v>1145</v>
      </c>
      <c r="C1167" s="40">
        <f t="array" ref="C1167">SUMPRODUCT($D$10:$D$16, TRANSPOSE(U1167:AA1167))</f>
        <v>41.710570452424051</v>
      </c>
      <c r="E1167" s="16">
        <v>104.7</v>
      </c>
      <c r="F1167" s="9">
        <v>5</v>
      </c>
      <c r="G1167" s="9">
        <v>10</v>
      </c>
      <c r="H1167" s="9">
        <v>0</v>
      </c>
      <c r="I1167" s="41">
        <v>0.37409999999999999</v>
      </c>
      <c r="J1167" s="9">
        <v>8</v>
      </c>
      <c r="K1167" s="9">
        <v>3</v>
      </c>
      <c r="M1167" s="15">
        <f t="shared" si="242"/>
        <v>0.47622516854122138</v>
      </c>
      <c r="N1167" s="15">
        <f t="shared" si="243"/>
        <v>-0.29988883541862255</v>
      </c>
      <c r="O1167" s="15">
        <f t="shared" si="244"/>
        <v>7.3503146495981761E-2</v>
      </c>
      <c r="P1167" s="15">
        <f t="shared" si="245"/>
        <v>-0.7282415870289497</v>
      </c>
      <c r="Q1167" s="15">
        <f t="shared" si="246"/>
        <v>0.41485501797643809</v>
      </c>
      <c r="R1167" s="15">
        <f t="shared" si="247"/>
        <v>-0.80683634505787771</v>
      </c>
      <c r="S1167" s="15">
        <f t="shared" si="248"/>
        <v>-0.76787883078116004</v>
      </c>
      <c r="U1167" s="15">
        <f t="shared" si="249"/>
        <v>68.304301470148133</v>
      </c>
      <c r="V1167" s="15">
        <f t="shared" si="250"/>
        <v>38.213097533476969</v>
      </c>
      <c r="W1167" s="15">
        <f t="shared" si="251"/>
        <v>52.929712984587198</v>
      </c>
      <c r="X1167" s="15">
        <f t="shared" si="252"/>
        <v>23.323285630020674</v>
      </c>
      <c r="Y1167" s="15">
        <f t="shared" si="253"/>
        <v>66.087597965825154</v>
      </c>
      <c r="Z1167" s="15">
        <f t="shared" si="254"/>
        <v>20.988038823701359</v>
      </c>
      <c r="AA1167" s="15">
        <f t="shared" si="255"/>
        <v>22.127958759208845</v>
      </c>
    </row>
    <row r="1168" spans="1:27" x14ac:dyDescent="0.25">
      <c r="A1168" s="4">
        <v>51177020202</v>
      </c>
      <c r="B1168" s="7" t="s">
        <v>1146</v>
      </c>
      <c r="C1168" s="40">
        <f t="array" ref="C1168">SUMPRODUCT($D$10:$D$16, TRANSPOSE(U1168:AA1168))</f>
        <v>43.430313180117118</v>
      </c>
      <c r="E1168" s="16">
        <v>104.7</v>
      </c>
      <c r="F1168" s="9">
        <v>5</v>
      </c>
      <c r="G1168" s="9">
        <v>10</v>
      </c>
      <c r="H1168" s="9">
        <v>0</v>
      </c>
      <c r="I1168" s="41">
        <v>0.38669999999999999</v>
      </c>
      <c r="J1168" s="9">
        <v>20</v>
      </c>
      <c r="K1168" s="9">
        <v>4</v>
      </c>
      <c r="M1168" s="15">
        <f t="shared" si="242"/>
        <v>0.47622516854122138</v>
      </c>
      <c r="N1168" s="15">
        <f t="shared" si="243"/>
        <v>-0.29988883541862255</v>
      </c>
      <c r="O1168" s="15">
        <f t="shared" si="244"/>
        <v>7.3503146495981761E-2</v>
      </c>
      <c r="P1168" s="15">
        <f t="shared" si="245"/>
        <v>-0.7282415870289497</v>
      </c>
      <c r="Q1168" s="15">
        <f t="shared" si="246"/>
        <v>0.22581081394926483</v>
      </c>
      <c r="R1168" s="15">
        <f t="shared" si="247"/>
        <v>-0.32840447004998813</v>
      </c>
      <c r="S1168" s="15">
        <f t="shared" si="248"/>
        <v>-0.66886970770477927</v>
      </c>
      <c r="U1168" s="15">
        <f t="shared" si="249"/>
        <v>68.304301470148133</v>
      </c>
      <c r="V1168" s="15">
        <f t="shared" si="250"/>
        <v>38.213097533476969</v>
      </c>
      <c r="W1168" s="15">
        <f t="shared" si="251"/>
        <v>52.929712984587198</v>
      </c>
      <c r="X1168" s="15">
        <f t="shared" si="252"/>
        <v>23.323285630020674</v>
      </c>
      <c r="Y1168" s="15">
        <f t="shared" si="253"/>
        <v>58.932571700857416</v>
      </c>
      <c r="Z1168" s="15">
        <f t="shared" si="254"/>
        <v>37.130293181845587</v>
      </c>
      <c r="AA1168" s="15">
        <f t="shared" si="255"/>
        <v>25.17892975988385</v>
      </c>
    </row>
    <row r="1169" spans="1:27" x14ac:dyDescent="0.25">
      <c r="A1169" s="4">
        <v>51177020203</v>
      </c>
      <c r="B1169" s="7" t="s">
        <v>1147</v>
      </c>
      <c r="C1169" s="40">
        <f t="array" ref="C1169">SUMPRODUCT($D$10:$D$16, TRANSPOSE(U1169:AA1169))</f>
        <v>41.4052096122997</v>
      </c>
      <c r="E1169" s="16">
        <v>104.7</v>
      </c>
      <c r="F1169" s="9">
        <v>5</v>
      </c>
      <c r="G1169" s="9">
        <v>10</v>
      </c>
      <c r="H1169" s="9">
        <v>0</v>
      </c>
      <c r="I1169" s="41">
        <v>0.38869999999999999</v>
      </c>
      <c r="J1169" s="9">
        <v>13</v>
      </c>
      <c r="K1169" s="9">
        <v>3</v>
      </c>
      <c r="M1169" s="15">
        <f t="shared" si="242"/>
        <v>0.47622516854122138</v>
      </c>
      <c r="N1169" s="15">
        <f t="shared" si="243"/>
        <v>-0.29988883541862255</v>
      </c>
      <c r="O1169" s="15">
        <f t="shared" si="244"/>
        <v>7.3503146495981761E-2</v>
      </c>
      <c r="P1169" s="15">
        <f t="shared" si="245"/>
        <v>-0.7282415870289497</v>
      </c>
      <c r="Q1169" s="15">
        <f t="shared" si="246"/>
        <v>0.19580379743701506</v>
      </c>
      <c r="R1169" s="15">
        <f t="shared" si="247"/>
        <v>-0.60748973047125709</v>
      </c>
      <c r="S1169" s="15">
        <f t="shared" si="248"/>
        <v>-0.76787883078116004</v>
      </c>
      <c r="U1169" s="15">
        <f t="shared" si="249"/>
        <v>68.304301470148133</v>
      </c>
      <c r="V1169" s="15">
        <f t="shared" si="250"/>
        <v>38.213097533476969</v>
      </c>
      <c r="W1169" s="15">
        <f t="shared" si="251"/>
        <v>52.929712984587198</v>
      </c>
      <c r="X1169" s="15">
        <f t="shared" si="252"/>
        <v>23.323285630020674</v>
      </c>
      <c r="Y1169" s="15">
        <f t="shared" si="253"/>
        <v>57.761813115776526</v>
      </c>
      <c r="Z1169" s="15">
        <f t="shared" si="254"/>
        <v>27.176297792879566</v>
      </c>
      <c r="AA1169" s="15">
        <f t="shared" si="255"/>
        <v>22.127958759208845</v>
      </c>
    </row>
    <row r="1170" spans="1:27" x14ac:dyDescent="0.25">
      <c r="A1170" s="4">
        <v>51177020204</v>
      </c>
      <c r="B1170" s="7" t="s">
        <v>1148</v>
      </c>
      <c r="C1170" s="40">
        <f t="array" ref="C1170">SUMPRODUCT($D$10:$D$16, TRANSPOSE(U1170:AA1170))</f>
        <v>45.799402458024453</v>
      </c>
      <c r="E1170" s="16">
        <v>104.7</v>
      </c>
      <c r="F1170" s="9">
        <v>5</v>
      </c>
      <c r="G1170" s="9">
        <v>10</v>
      </c>
      <c r="H1170" s="9">
        <v>0</v>
      </c>
      <c r="I1170" s="41">
        <v>0.3458</v>
      </c>
      <c r="J1170" s="9">
        <v>17</v>
      </c>
      <c r="K1170" s="9">
        <v>4</v>
      </c>
      <c r="M1170" s="15">
        <f t="shared" si="242"/>
        <v>0.47622516854122138</v>
      </c>
      <c r="N1170" s="15">
        <f t="shared" si="243"/>
        <v>-0.29988883541862255</v>
      </c>
      <c r="O1170" s="15">
        <f t="shared" si="244"/>
        <v>7.3503146495981761E-2</v>
      </c>
      <c r="P1170" s="15">
        <f t="shared" si="245"/>
        <v>-0.7282415870289497</v>
      </c>
      <c r="Q1170" s="15">
        <f t="shared" si="246"/>
        <v>0.83945430162477153</v>
      </c>
      <c r="R1170" s="15">
        <f t="shared" si="247"/>
        <v>-0.44801243880196057</v>
      </c>
      <c r="S1170" s="15">
        <f t="shared" si="248"/>
        <v>-0.66886970770477927</v>
      </c>
      <c r="U1170" s="15">
        <f t="shared" si="249"/>
        <v>68.304301470148133</v>
      </c>
      <c r="V1170" s="15">
        <f t="shared" si="250"/>
        <v>38.213097533476969</v>
      </c>
      <c r="W1170" s="15">
        <f t="shared" si="251"/>
        <v>52.929712984587198</v>
      </c>
      <c r="X1170" s="15">
        <f t="shared" si="252"/>
        <v>23.323285630020674</v>
      </c>
      <c r="Y1170" s="15">
        <f t="shared" si="253"/>
        <v>79.939278851698873</v>
      </c>
      <c r="Z1170" s="15">
        <f t="shared" si="254"/>
        <v>32.707210976355498</v>
      </c>
      <c r="AA1170" s="15">
        <f t="shared" si="255"/>
        <v>25.17892975988385</v>
      </c>
    </row>
    <row r="1171" spans="1:27" x14ac:dyDescent="0.25">
      <c r="A1171" s="4">
        <v>51177020205</v>
      </c>
      <c r="B1171" s="7" t="s">
        <v>1149</v>
      </c>
      <c r="C1171" s="40">
        <f t="array" ref="C1171">SUMPRODUCT($D$10:$D$16, TRANSPOSE(U1171:AA1171))</f>
        <v>41.339060465468265</v>
      </c>
      <c r="E1171" s="16">
        <v>104.7</v>
      </c>
      <c r="F1171" s="9">
        <v>5</v>
      </c>
      <c r="G1171" s="9">
        <v>8</v>
      </c>
      <c r="H1171" s="9">
        <v>0</v>
      </c>
      <c r="I1171" s="41">
        <v>0.34820000000000001</v>
      </c>
      <c r="J1171" s="9">
        <v>6</v>
      </c>
      <c r="K1171" s="9">
        <v>2</v>
      </c>
      <c r="M1171" s="15">
        <f t="shared" si="242"/>
        <v>0.47622516854122138</v>
      </c>
      <c r="N1171" s="15">
        <f t="shared" si="243"/>
        <v>-0.29988883541862255</v>
      </c>
      <c r="O1171" s="15">
        <f t="shared" si="244"/>
        <v>-0.18776526052701398</v>
      </c>
      <c r="P1171" s="15">
        <f t="shared" si="245"/>
        <v>-0.7282415870289497</v>
      </c>
      <c r="Q1171" s="15">
        <f t="shared" si="246"/>
        <v>0.8034458818100717</v>
      </c>
      <c r="R1171" s="15">
        <f t="shared" si="247"/>
        <v>-0.886574990892526</v>
      </c>
      <c r="S1171" s="15">
        <f t="shared" si="248"/>
        <v>-0.86688795385754081</v>
      </c>
      <c r="U1171" s="15">
        <f t="shared" si="249"/>
        <v>68.304301470148133</v>
      </c>
      <c r="V1171" s="15">
        <f t="shared" si="250"/>
        <v>38.213097533476969</v>
      </c>
      <c r="W1171" s="15">
        <f t="shared" si="251"/>
        <v>42.553033471880973</v>
      </c>
      <c r="X1171" s="15">
        <f t="shared" si="252"/>
        <v>23.323285630020674</v>
      </c>
      <c r="Y1171" s="15">
        <f t="shared" si="253"/>
        <v>78.914146763005945</v>
      </c>
      <c r="Z1171" s="15">
        <f t="shared" si="254"/>
        <v>18.765388170057882</v>
      </c>
      <c r="AA1171" s="15">
        <f t="shared" si="255"/>
        <v>19.300170219687281</v>
      </c>
    </row>
    <row r="1172" spans="1:27" x14ac:dyDescent="0.25">
      <c r="A1172" s="4">
        <v>51177020304</v>
      </c>
      <c r="B1172" s="7" t="s">
        <v>1150</v>
      </c>
      <c r="C1172" s="40">
        <f t="array" ref="C1172">SUMPRODUCT($D$10:$D$16, TRANSPOSE(U1172:AA1172))</f>
        <v>43.954150733609872</v>
      </c>
      <c r="E1172" s="16">
        <v>104.7</v>
      </c>
      <c r="F1172" s="9">
        <v>5</v>
      </c>
      <c r="G1172" s="9">
        <v>11</v>
      </c>
      <c r="H1172" s="9">
        <v>0</v>
      </c>
      <c r="I1172" s="41">
        <v>0.39439999999999997</v>
      </c>
      <c r="J1172" s="9">
        <v>22</v>
      </c>
      <c r="K1172" s="9">
        <v>4</v>
      </c>
      <c r="M1172" s="15">
        <f t="shared" si="242"/>
        <v>0.47622516854122138</v>
      </c>
      <c r="N1172" s="15">
        <f t="shared" si="243"/>
        <v>-0.29988883541862255</v>
      </c>
      <c r="O1172" s="15">
        <f t="shared" si="244"/>
        <v>0.20413735000747965</v>
      </c>
      <c r="P1172" s="15">
        <f t="shared" si="245"/>
        <v>-0.7282415870289497</v>
      </c>
      <c r="Q1172" s="15">
        <f t="shared" si="246"/>
        <v>0.11028380037710363</v>
      </c>
      <c r="R1172" s="15">
        <f t="shared" si="247"/>
        <v>-0.24866582421533989</v>
      </c>
      <c r="S1172" s="15">
        <f t="shared" si="248"/>
        <v>-0.66886970770477927</v>
      </c>
      <c r="U1172" s="15">
        <f t="shared" si="249"/>
        <v>68.304301470148133</v>
      </c>
      <c r="V1172" s="15">
        <f t="shared" si="250"/>
        <v>38.213097533476969</v>
      </c>
      <c r="W1172" s="15">
        <f t="shared" si="251"/>
        <v>58.087691612990376</v>
      </c>
      <c r="X1172" s="15">
        <f t="shared" si="252"/>
        <v>23.323285630020674</v>
      </c>
      <c r="Y1172" s="15">
        <f t="shared" si="253"/>
        <v>54.390784784093007</v>
      </c>
      <c r="Z1172" s="15">
        <f t="shared" si="254"/>
        <v>40.180964344656076</v>
      </c>
      <c r="AA1172" s="15">
        <f t="shared" si="255"/>
        <v>25.17892975988385</v>
      </c>
    </row>
    <row r="1173" spans="1:27" x14ac:dyDescent="0.25">
      <c r="A1173" s="4">
        <v>51177020305</v>
      </c>
      <c r="B1173" s="7" t="s">
        <v>1151</v>
      </c>
      <c r="C1173" s="40">
        <f t="array" ref="C1173">SUMPRODUCT($D$10:$D$16, TRANSPOSE(U1173:AA1173))</f>
        <v>45.925584628111338</v>
      </c>
      <c r="E1173" s="16">
        <v>104.7</v>
      </c>
      <c r="F1173" s="9">
        <v>5</v>
      </c>
      <c r="G1173" s="9">
        <v>10</v>
      </c>
      <c r="H1173" s="9">
        <v>0</v>
      </c>
      <c r="I1173" s="41">
        <v>0.36330000000000001</v>
      </c>
      <c r="J1173" s="9">
        <v>23</v>
      </c>
      <c r="K1173" s="9">
        <v>4</v>
      </c>
      <c r="M1173" s="15">
        <f t="shared" si="242"/>
        <v>0.47622516854122138</v>
      </c>
      <c r="N1173" s="15">
        <f t="shared" si="243"/>
        <v>-0.29988883541862255</v>
      </c>
      <c r="O1173" s="15">
        <f t="shared" si="244"/>
        <v>7.3503146495981761E-2</v>
      </c>
      <c r="P1173" s="15">
        <f t="shared" si="245"/>
        <v>-0.7282415870289497</v>
      </c>
      <c r="Q1173" s="15">
        <f t="shared" si="246"/>
        <v>0.57689290714258623</v>
      </c>
      <c r="R1173" s="15">
        <f t="shared" si="247"/>
        <v>-0.20879650129801575</v>
      </c>
      <c r="S1173" s="15">
        <f t="shared" si="248"/>
        <v>-0.66886970770477927</v>
      </c>
      <c r="U1173" s="15">
        <f t="shared" si="249"/>
        <v>68.304301470148133</v>
      </c>
      <c r="V1173" s="15">
        <f t="shared" si="250"/>
        <v>38.213097533476969</v>
      </c>
      <c r="W1173" s="15">
        <f t="shared" si="251"/>
        <v>52.929712984587198</v>
      </c>
      <c r="X1173" s="15">
        <f t="shared" si="252"/>
        <v>23.323285630020674</v>
      </c>
      <c r="Y1173" s="15">
        <f t="shared" si="253"/>
        <v>71.799409883520994</v>
      </c>
      <c r="Z1173" s="15">
        <f t="shared" si="254"/>
        <v>41.730355135141544</v>
      </c>
      <c r="AA1173" s="15">
        <f t="shared" si="255"/>
        <v>25.17892975988385</v>
      </c>
    </row>
    <row r="1174" spans="1:27" x14ac:dyDescent="0.25">
      <c r="A1174" s="4">
        <v>51177020306</v>
      </c>
      <c r="B1174" s="7" t="s">
        <v>1152</v>
      </c>
      <c r="C1174" s="40">
        <f t="array" ref="C1174">SUMPRODUCT($D$10:$D$16, TRANSPOSE(U1174:AA1174))</f>
        <v>47.099966313219653</v>
      </c>
      <c r="E1174" s="16">
        <v>104.7</v>
      </c>
      <c r="F1174" s="9">
        <v>5</v>
      </c>
      <c r="G1174" s="9">
        <v>9</v>
      </c>
      <c r="H1174" s="9">
        <v>0</v>
      </c>
      <c r="I1174" s="41">
        <v>0.32250000000000001</v>
      </c>
      <c r="J1174" s="9">
        <v>23</v>
      </c>
      <c r="K1174" s="9">
        <v>3</v>
      </c>
      <c r="M1174" s="15">
        <f t="shared" si="242"/>
        <v>0.47622516854122138</v>
      </c>
      <c r="N1174" s="15">
        <f t="shared" si="243"/>
        <v>-0.29988883541862255</v>
      </c>
      <c r="O1174" s="15">
        <f t="shared" si="244"/>
        <v>-5.7131057015516108E-2</v>
      </c>
      <c r="P1174" s="15">
        <f t="shared" si="245"/>
        <v>-0.7282415870289497</v>
      </c>
      <c r="Q1174" s="15">
        <f t="shared" si="246"/>
        <v>1.1890360439924805</v>
      </c>
      <c r="R1174" s="15">
        <f t="shared" si="247"/>
        <v>-0.20879650129801575</v>
      </c>
      <c r="S1174" s="15">
        <f t="shared" si="248"/>
        <v>-0.76787883078116004</v>
      </c>
      <c r="U1174" s="15">
        <f t="shared" si="249"/>
        <v>68.304301470148133</v>
      </c>
      <c r="V1174" s="15">
        <f t="shared" si="250"/>
        <v>38.213097533476969</v>
      </c>
      <c r="W1174" s="15">
        <f t="shared" si="251"/>
        <v>47.722039844857797</v>
      </c>
      <c r="X1174" s="15">
        <f t="shared" si="252"/>
        <v>23.323285630020674</v>
      </c>
      <c r="Y1174" s="15">
        <f t="shared" si="253"/>
        <v>88.278725819683629</v>
      </c>
      <c r="Z1174" s="15">
        <f t="shared" si="254"/>
        <v>41.730355135141544</v>
      </c>
      <c r="AA1174" s="15">
        <f t="shared" si="255"/>
        <v>22.127958759208845</v>
      </c>
    </row>
    <row r="1175" spans="1:27" x14ac:dyDescent="0.25">
      <c r="A1175" s="4">
        <v>51177020307</v>
      </c>
      <c r="B1175" s="7" t="s">
        <v>1153</v>
      </c>
      <c r="C1175" s="40">
        <f t="array" ref="C1175">SUMPRODUCT($D$10:$D$16, TRANSPOSE(U1175:AA1175))</f>
        <v>46.169246746067351</v>
      </c>
      <c r="E1175" s="16">
        <v>104.7</v>
      </c>
      <c r="F1175" s="9">
        <v>5</v>
      </c>
      <c r="G1175" s="9">
        <v>10</v>
      </c>
      <c r="H1175" s="9">
        <v>0</v>
      </c>
      <c r="I1175" s="41">
        <v>0.36909999999999998</v>
      </c>
      <c r="J1175" s="9">
        <v>26</v>
      </c>
      <c r="K1175" s="9">
        <v>4</v>
      </c>
      <c r="M1175" s="15">
        <f t="shared" ref="M1175:M1238" si="256">$F$10*STANDARDIZE(E1175,M$15,M$16)</f>
        <v>0.47622516854122138</v>
      </c>
      <c r="N1175" s="15">
        <f t="shared" ref="N1175:N1238" si="257" xml:space="preserve"> $F$11*STANDARDIZE(F1175,N$15,N$16)</f>
        <v>-0.29988883541862255</v>
      </c>
      <c r="O1175" s="15">
        <f t="shared" ref="O1175:O1238" si="258">$F$12* STANDARDIZE(G1175,O$15,O$16)</f>
        <v>7.3503146495981761E-2</v>
      </c>
      <c r="P1175" s="15">
        <f t="shared" ref="P1175:P1238" si="259" xml:space="preserve"> $F$13*STANDARDIZE(H1175,P$15,P$16)</f>
        <v>-0.7282415870289497</v>
      </c>
      <c r="Q1175" s="15">
        <f t="shared" ref="Q1175:Q1238" si="260" xml:space="preserve"> $F$14*STANDARDIZE(I1175,Q$15,Q$16)</f>
        <v>0.48987255925706247</v>
      </c>
      <c r="R1175" s="15">
        <f t="shared" ref="R1175:R1238" si="261" xml:space="preserve"> $F$15*STANDARDIZE(J1175,R$15,R$16)</f>
        <v>-8.918853254604335E-2</v>
      </c>
      <c r="S1175" s="15">
        <f t="shared" ref="S1175:S1238" si="262" xml:space="preserve"> $F$16*STANDARDIZE(K1175,S$15,S$16)</f>
        <v>-0.66886970770477927</v>
      </c>
      <c r="U1175" s="15">
        <f t="shared" ref="U1175:U1238" si="263">_xlfn.NORM.S.DIST(M1175,1)*100</f>
        <v>68.304301470148133</v>
      </c>
      <c r="V1175" s="15">
        <f t="shared" ref="V1175:V1238" si="264">_xlfn.NORM.S.DIST(N1175,1)*100</f>
        <v>38.213097533476969</v>
      </c>
      <c r="W1175" s="15">
        <f t="shared" ref="W1175:W1238" si="265">_xlfn.NORM.S.DIST(O1175,1)*100</f>
        <v>52.929712984587198</v>
      </c>
      <c r="X1175" s="15">
        <f t="shared" ref="X1175:X1238" si="266">_xlfn.NORM.S.DIST(P1175,1)*100</f>
        <v>23.323285630020674</v>
      </c>
      <c r="Y1175" s="15">
        <f t="shared" ref="Y1175:Y1238" si="267">_xlfn.NORM.S.DIST(Q1175,1)*100</f>
        <v>68.788795906349776</v>
      </c>
      <c r="Z1175" s="15">
        <f t="shared" ref="Z1175:Z1238" si="268">_xlfn.NORM.S.DIST(R1175,1)*100</f>
        <v>46.446603938004863</v>
      </c>
      <c r="AA1175" s="15">
        <f t="shared" ref="AA1175:AA1238" si="269">_xlfn.NORM.S.DIST(S1175,1)*100</f>
        <v>25.17892975988385</v>
      </c>
    </row>
    <row r="1176" spans="1:27" x14ac:dyDescent="0.25">
      <c r="A1176" s="4">
        <v>51177020308</v>
      </c>
      <c r="B1176" s="7" t="s">
        <v>1154</v>
      </c>
      <c r="C1176" s="40">
        <f t="array" ref="C1176">SUMPRODUCT($D$10:$D$16, TRANSPOSE(U1176:AA1176))</f>
        <v>48.866719757482052</v>
      </c>
      <c r="E1176" s="16">
        <v>104.7</v>
      </c>
      <c r="F1176" s="9">
        <v>5</v>
      </c>
      <c r="G1176" s="9">
        <v>10</v>
      </c>
      <c r="H1176" s="9">
        <v>0</v>
      </c>
      <c r="I1176" s="41">
        <v>0.31909999999999999</v>
      </c>
      <c r="J1176" s="9">
        <v>25</v>
      </c>
      <c r="K1176" s="9">
        <v>4</v>
      </c>
      <c r="M1176" s="15">
        <f t="shared" si="256"/>
        <v>0.47622516854122138</v>
      </c>
      <c r="N1176" s="15">
        <f t="shared" si="257"/>
        <v>-0.29988883541862255</v>
      </c>
      <c r="O1176" s="15">
        <f t="shared" si="258"/>
        <v>7.3503146495981761E-2</v>
      </c>
      <c r="P1176" s="15">
        <f t="shared" si="259"/>
        <v>-0.7282415870289497</v>
      </c>
      <c r="Q1176" s="15">
        <f t="shared" si="260"/>
        <v>1.2400479720633053</v>
      </c>
      <c r="R1176" s="15">
        <f t="shared" si="261"/>
        <v>-0.12905785546336748</v>
      </c>
      <c r="S1176" s="15">
        <f t="shared" si="262"/>
        <v>-0.66886970770477927</v>
      </c>
      <c r="U1176" s="15">
        <f t="shared" si="263"/>
        <v>68.304301470148133</v>
      </c>
      <c r="V1176" s="15">
        <f t="shared" si="264"/>
        <v>38.213097533476969</v>
      </c>
      <c r="W1176" s="15">
        <f t="shared" si="265"/>
        <v>52.929712984587198</v>
      </c>
      <c r="X1176" s="15">
        <f t="shared" si="266"/>
        <v>23.323285630020674</v>
      </c>
      <c r="Y1176" s="15">
        <f t="shared" si="267"/>
        <v>89.252117448449312</v>
      </c>
      <c r="Z1176" s="15">
        <f t="shared" si="268"/>
        <v>44.86559347580819</v>
      </c>
      <c r="AA1176" s="15">
        <f t="shared" si="269"/>
        <v>25.17892975988385</v>
      </c>
    </row>
    <row r="1177" spans="1:27" x14ac:dyDescent="0.25">
      <c r="A1177" s="4">
        <v>51177020309</v>
      </c>
      <c r="B1177" s="7" t="s">
        <v>1155</v>
      </c>
      <c r="C1177" s="40">
        <f t="array" ref="C1177">SUMPRODUCT($D$10:$D$16, TRANSPOSE(U1177:AA1177))</f>
        <v>45.786716625026912</v>
      </c>
      <c r="E1177" s="16">
        <v>104.7</v>
      </c>
      <c r="F1177" s="9">
        <v>5</v>
      </c>
      <c r="G1177" s="9">
        <v>10</v>
      </c>
      <c r="H1177" s="9">
        <v>0</v>
      </c>
      <c r="I1177" s="41">
        <v>0.36820000000000003</v>
      </c>
      <c r="J1177" s="9">
        <v>24</v>
      </c>
      <c r="K1177" s="9">
        <v>4</v>
      </c>
      <c r="M1177" s="15">
        <f t="shared" si="256"/>
        <v>0.47622516854122138</v>
      </c>
      <c r="N1177" s="15">
        <f t="shared" si="257"/>
        <v>-0.29988883541862255</v>
      </c>
      <c r="O1177" s="15">
        <f t="shared" si="258"/>
        <v>7.3503146495981761E-2</v>
      </c>
      <c r="P1177" s="15">
        <f t="shared" si="259"/>
        <v>-0.7282415870289497</v>
      </c>
      <c r="Q1177" s="15">
        <f t="shared" si="260"/>
        <v>0.50337571668757419</v>
      </c>
      <c r="R1177" s="15">
        <f t="shared" si="261"/>
        <v>-0.16892717838069163</v>
      </c>
      <c r="S1177" s="15">
        <f t="shared" si="262"/>
        <v>-0.66886970770477927</v>
      </c>
      <c r="U1177" s="15">
        <f t="shared" si="263"/>
        <v>68.304301470148133</v>
      </c>
      <c r="V1177" s="15">
        <f t="shared" si="264"/>
        <v>38.213097533476969</v>
      </c>
      <c r="W1177" s="15">
        <f t="shared" si="265"/>
        <v>52.929712984587198</v>
      </c>
      <c r="X1177" s="15">
        <f t="shared" si="266"/>
        <v>23.323285630020674</v>
      </c>
      <c r="Y1177" s="15">
        <f t="shared" si="267"/>
        <v>69.264992939554432</v>
      </c>
      <c r="Z1177" s="15">
        <f t="shared" si="268"/>
        <v>43.292696057517112</v>
      </c>
      <c r="AA1177" s="15">
        <f t="shared" si="269"/>
        <v>25.17892975988385</v>
      </c>
    </row>
    <row r="1178" spans="1:27" x14ac:dyDescent="0.25">
      <c r="A1178" s="4">
        <v>51177020310</v>
      </c>
      <c r="B1178" s="7" t="s">
        <v>1156</v>
      </c>
      <c r="C1178" s="40">
        <f t="array" ref="C1178">SUMPRODUCT($D$10:$D$16, TRANSPOSE(U1178:AA1178))</f>
        <v>42.506668641851419</v>
      </c>
      <c r="E1178" s="16">
        <v>104.7</v>
      </c>
      <c r="F1178" s="9">
        <v>5</v>
      </c>
      <c r="G1178" s="9">
        <v>9</v>
      </c>
      <c r="H1178" s="9">
        <v>0</v>
      </c>
      <c r="I1178" s="41">
        <v>0.38100000000000001</v>
      </c>
      <c r="J1178" s="9">
        <v>19</v>
      </c>
      <c r="K1178" s="9">
        <v>3</v>
      </c>
      <c r="M1178" s="15">
        <f t="shared" si="256"/>
        <v>0.47622516854122138</v>
      </c>
      <c r="N1178" s="15">
        <f t="shared" si="257"/>
        <v>-0.29988883541862255</v>
      </c>
      <c r="O1178" s="15">
        <f t="shared" si="258"/>
        <v>-5.7131057015516108E-2</v>
      </c>
      <c r="P1178" s="15">
        <f t="shared" si="259"/>
        <v>-0.7282415870289497</v>
      </c>
      <c r="Q1178" s="15">
        <f t="shared" si="260"/>
        <v>0.31133081100917626</v>
      </c>
      <c r="R1178" s="15">
        <f t="shared" si="261"/>
        <v>-0.36827379296731227</v>
      </c>
      <c r="S1178" s="15">
        <f t="shared" si="262"/>
        <v>-0.76787883078116004</v>
      </c>
      <c r="U1178" s="15">
        <f t="shared" si="263"/>
        <v>68.304301470148133</v>
      </c>
      <c r="V1178" s="15">
        <f t="shared" si="264"/>
        <v>38.213097533476969</v>
      </c>
      <c r="W1178" s="15">
        <f t="shared" si="265"/>
        <v>47.722039844857797</v>
      </c>
      <c r="X1178" s="15">
        <f t="shared" si="266"/>
        <v>23.323285630020674</v>
      </c>
      <c r="Y1178" s="15">
        <f t="shared" si="267"/>
        <v>62.222542672848746</v>
      </c>
      <c r="Z1178" s="15">
        <f t="shared" si="268"/>
        <v>35.633454582398791</v>
      </c>
      <c r="AA1178" s="15">
        <f t="shared" si="269"/>
        <v>22.127958759208845</v>
      </c>
    </row>
    <row r="1179" spans="1:27" x14ac:dyDescent="0.25">
      <c r="A1179" s="4">
        <v>51177020311</v>
      </c>
      <c r="B1179" s="7" t="s">
        <v>1157</v>
      </c>
      <c r="C1179" s="40">
        <f t="array" ref="C1179">SUMPRODUCT($D$10:$D$16, TRANSPOSE(U1179:AA1179))</f>
        <v>29.008222594104051</v>
      </c>
      <c r="E1179" s="16">
        <v>104.7</v>
      </c>
      <c r="F1179" s="9">
        <v>1</v>
      </c>
      <c r="G1179" s="9">
        <v>3</v>
      </c>
      <c r="H1179" s="9">
        <v>0</v>
      </c>
      <c r="I1179" s="41">
        <v>0.42609999999999998</v>
      </c>
      <c r="J1179" s="9">
        <v>9</v>
      </c>
      <c r="K1179" s="9">
        <v>1</v>
      </c>
      <c r="M1179" s="15">
        <f t="shared" si="256"/>
        <v>0.47622516854122138</v>
      </c>
      <c r="N1179" s="15">
        <f t="shared" si="257"/>
        <v>-0.96179625340856834</v>
      </c>
      <c r="O1179" s="15">
        <f t="shared" si="258"/>
        <v>-0.84093627808450333</v>
      </c>
      <c r="P1179" s="15">
        <f t="shared" si="259"/>
        <v>-0.7282415870289497</v>
      </c>
      <c r="Q1179" s="15">
        <f t="shared" si="260"/>
        <v>-0.3653274113420546</v>
      </c>
      <c r="R1179" s="15">
        <f t="shared" si="261"/>
        <v>-0.76696702214055357</v>
      </c>
      <c r="S1179" s="15">
        <f t="shared" si="262"/>
        <v>-0.96589707693392168</v>
      </c>
      <c r="U1179" s="15">
        <f t="shared" si="263"/>
        <v>68.304301470148133</v>
      </c>
      <c r="V1179" s="15">
        <f t="shared" si="264"/>
        <v>16.807598021003432</v>
      </c>
      <c r="W1179" s="15">
        <f t="shared" si="265"/>
        <v>20.01918167222092</v>
      </c>
      <c r="X1179" s="15">
        <f t="shared" si="266"/>
        <v>23.323285630020674</v>
      </c>
      <c r="Y1179" s="15">
        <f t="shared" si="267"/>
        <v>35.743350954357119</v>
      </c>
      <c r="Z1179" s="15">
        <f t="shared" si="268"/>
        <v>22.155056152363247</v>
      </c>
      <c r="AA1179" s="15">
        <f t="shared" si="269"/>
        <v>16.70478425861484</v>
      </c>
    </row>
    <row r="1180" spans="1:27" x14ac:dyDescent="0.25">
      <c r="A1180" s="4">
        <v>51177020403</v>
      </c>
      <c r="B1180" s="7" t="s">
        <v>1158</v>
      </c>
      <c r="C1180" s="40">
        <f t="array" ref="C1180">SUMPRODUCT($D$10:$D$16, TRANSPOSE(U1180:AA1180))</f>
        <v>32.783745647358032</v>
      </c>
      <c r="E1180" s="16">
        <v>104.7</v>
      </c>
      <c r="F1180" s="9">
        <v>0</v>
      </c>
      <c r="G1180" s="9">
        <v>3</v>
      </c>
      <c r="H1180" s="9">
        <v>0</v>
      </c>
      <c r="I1180" s="41">
        <v>0.3533</v>
      </c>
      <c r="J1180" s="9">
        <v>1</v>
      </c>
      <c r="K1180" s="9">
        <v>0</v>
      </c>
      <c r="M1180" s="15">
        <f t="shared" si="256"/>
        <v>0.47622516854122138</v>
      </c>
      <c r="N1180" s="15">
        <f t="shared" si="257"/>
        <v>-1.1272731079060547</v>
      </c>
      <c r="O1180" s="15">
        <f t="shared" si="258"/>
        <v>-0.84093627808450333</v>
      </c>
      <c r="P1180" s="15">
        <f t="shared" si="259"/>
        <v>-0.7282415870289497</v>
      </c>
      <c r="Q1180" s="15">
        <f t="shared" si="260"/>
        <v>0.72692798970383499</v>
      </c>
      <c r="R1180" s="15">
        <f t="shared" si="261"/>
        <v>-1.0859216054791467</v>
      </c>
      <c r="S1180" s="15">
        <f t="shared" si="262"/>
        <v>-1.0649062000103025</v>
      </c>
      <c r="U1180" s="15">
        <f t="shared" si="263"/>
        <v>68.304301470148133</v>
      </c>
      <c r="V1180" s="15">
        <f t="shared" si="264"/>
        <v>12.981351435611771</v>
      </c>
      <c r="W1180" s="15">
        <f t="shared" si="265"/>
        <v>20.01918167222092</v>
      </c>
      <c r="X1180" s="15">
        <f t="shared" si="266"/>
        <v>23.323285630020674</v>
      </c>
      <c r="Y1180" s="15">
        <f t="shared" si="267"/>
        <v>76.636496507781047</v>
      </c>
      <c r="Z1180" s="15">
        <f t="shared" si="268"/>
        <v>13.87568386216069</v>
      </c>
      <c r="AA1180" s="15">
        <f t="shared" si="269"/>
        <v>14.345918953563022</v>
      </c>
    </row>
    <row r="1181" spans="1:27" x14ac:dyDescent="0.25">
      <c r="A1181" s="4">
        <v>51177020404</v>
      </c>
      <c r="B1181" s="7" t="s">
        <v>1159</v>
      </c>
      <c r="C1181" s="40">
        <f t="array" ref="C1181">SUMPRODUCT($D$10:$D$16, TRANSPOSE(U1181:AA1181))</f>
        <v>25.510455328186488</v>
      </c>
      <c r="E1181" s="16">
        <v>104.7</v>
      </c>
      <c r="F1181" s="9">
        <v>0</v>
      </c>
      <c r="G1181" s="9">
        <v>3</v>
      </c>
      <c r="H1181" s="9">
        <v>0</v>
      </c>
      <c r="I1181" s="41">
        <v>0.44519999999999998</v>
      </c>
      <c r="J1181" s="9">
        <v>1</v>
      </c>
      <c r="K1181" s="9">
        <v>0</v>
      </c>
      <c r="M1181" s="15">
        <f t="shared" si="256"/>
        <v>0.47622516854122138</v>
      </c>
      <c r="N1181" s="15">
        <f t="shared" si="257"/>
        <v>-1.1272731079060547</v>
      </c>
      <c r="O1181" s="15">
        <f t="shared" si="258"/>
        <v>-0.84093627808450333</v>
      </c>
      <c r="P1181" s="15">
        <f t="shared" si="259"/>
        <v>-0.7282415870289497</v>
      </c>
      <c r="Q1181" s="15">
        <f t="shared" si="260"/>
        <v>-0.65189441903403955</v>
      </c>
      <c r="R1181" s="15">
        <f t="shared" si="261"/>
        <v>-1.0859216054791467</v>
      </c>
      <c r="S1181" s="15">
        <f t="shared" si="262"/>
        <v>-1.0649062000103025</v>
      </c>
      <c r="U1181" s="15">
        <f t="shared" si="263"/>
        <v>68.304301470148133</v>
      </c>
      <c r="V1181" s="15">
        <f t="shared" si="264"/>
        <v>12.981351435611771</v>
      </c>
      <c r="W1181" s="15">
        <f t="shared" si="265"/>
        <v>20.01918167222092</v>
      </c>
      <c r="X1181" s="15">
        <f t="shared" si="266"/>
        <v>23.323285630020674</v>
      </c>
      <c r="Y1181" s="15">
        <f t="shared" si="267"/>
        <v>25.723464273580245</v>
      </c>
      <c r="Z1181" s="15">
        <f t="shared" si="268"/>
        <v>13.87568386216069</v>
      </c>
      <c r="AA1181" s="15">
        <f t="shared" si="269"/>
        <v>14.345918953563022</v>
      </c>
    </row>
    <row r="1182" spans="1:27" x14ac:dyDescent="0.25">
      <c r="A1182" s="4">
        <v>51177020405</v>
      </c>
      <c r="B1182" s="7" t="s">
        <v>1160</v>
      </c>
      <c r="C1182" s="40">
        <f t="array" ref="C1182">SUMPRODUCT($D$10:$D$16, TRANSPOSE(U1182:AA1182))</f>
        <v>26.292914906372424</v>
      </c>
      <c r="E1182" s="16">
        <v>104.7</v>
      </c>
      <c r="F1182" s="9">
        <v>0</v>
      </c>
      <c r="G1182" s="9">
        <v>2</v>
      </c>
      <c r="H1182" s="9">
        <v>0</v>
      </c>
      <c r="I1182" s="41">
        <v>0.42649999999999999</v>
      </c>
      <c r="J1182" s="9">
        <v>0</v>
      </c>
      <c r="K1182" s="9">
        <v>0</v>
      </c>
      <c r="M1182" s="15">
        <f t="shared" si="256"/>
        <v>0.47622516854122138</v>
      </c>
      <c r="N1182" s="15">
        <f t="shared" si="257"/>
        <v>-1.1272731079060547</v>
      </c>
      <c r="O1182" s="15">
        <f t="shared" si="258"/>
        <v>-0.97157048159600123</v>
      </c>
      <c r="P1182" s="15">
        <f t="shared" si="259"/>
        <v>-0.7282415870289497</v>
      </c>
      <c r="Q1182" s="15">
        <f t="shared" si="260"/>
        <v>-0.37132881464450468</v>
      </c>
      <c r="R1182" s="15">
        <f t="shared" si="261"/>
        <v>-1.1257909283964709</v>
      </c>
      <c r="S1182" s="15">
        <f t="shared" si="262"/>
        <v>-1.0649062000103025</v>
      </c>
      <c r="U1182" s="15">
        <f t="shared" si="263"/>
        <v>68.304301470148133</v>
      </c>
      <c r="V1182" s="15">
        <f t="shared" si="264"/>
        <v>12.981351435611771</v>
      </c>
      <c r="W1182" s="15">
        <f t="shared" si="265"/>
        <v>16.563213676009209</v>
      </c>
      <c r="X1182" s="15">
        <f t="shared" si="266"/>
        <v>23.323285630020674</v>
      </c>
      <c r="Y1182" s="15">
        <f t="shared" si="267"/>
        <v>35.519631936052832</v>
      </c>
      <c r="Z1182" s="15">
        <f t="shared" si="268"/>
        <v>13.012701243201358</v>
      </c>
      <c r="AA1182" s="15">
        <f t="shared" si="269"/>
        <v>14.345918953563022</v>
      </c>
    </row>
    <row r="1183" spans="1:27" x14ac:dyDescent="0.25">
      <c r="A1183" s="4">
        <v>51177020406</v>
      </c>
      <c r="B1183" s="7" t="s">
        <v>1161</v>
      </c>
      <c r="C1183" s="40">
        <f t="array" ref="C1183">SUMPRODUCT($D$10:$D$16, TRANSPOSE(U1183:AA1183))</f>
        <v>31.701203637864076</v>
      </c>
      <c r="E1183" s="16">
        <v>104.7</v>
      </c>
      <c r="F1183" s="9">
        <v>0</v>
      </c>
      <c r="G1183" s="9">
        <v>2</v>
      </c>
      <c r="H1183" s="9">
        <v>0</v>
      </c>
      <c r="I1183" s="41">
        <v>0.36549999999999999</v>
      </c>
      <c r="J1183" s="9">
        <v>3</v>
      </c>
      <c r="K1183" s="9">
        <v>0</v>
      </c>
      <c r="M1183" s="15">
        <f t="shared" si="256"/>
        <v>0.47622516854122138</v>
      </c>
      <c r="N1183" s="15">
        <f t="shared" si="257"/>
        <v>-1.1272731079060547</v>
      </c>
      <c r="O1183" s="15">
        <f t="shared" si="258"/>
        <v>-0.97157048159600123</v>
      </c>
      <c r="P1183" s="15">
        <f t="shared" si="259"/>
        <v>-0.7282415870289497</v>
      </c>
      <c r="Q1183" s="15">
        <f t="shared" si="260"/>
        <v>0.54388518897911187</v>
      </c>
      <c r="R1183" s="15">
        <f t="shared" si="261"/>
        <v>-1.0061829596444984</v>
      </c>
      <c r="S1183" s="15">
        <f t="shared" si="262"/>
        <v>-1.0649062000103025</v>
      </c>
      <c r="U1183" s="15">
        <f t="shared" si="263"/>
        <v>68.304301470148133</v>
      </c>
      <c r="V1183" s="15">
        <f t="shared" si="264"/>
        <v>12.981351435611771</v>
      </c>
      <c r="W1183" s="15">
        <f t="shared" si="265"/>
        <v>16.563213676009209</v>
      </c>
      <c r="X1183" s="15">
        <f t="shared" si="266"/>
        <v>23.323285630020674</v>
      </c>
      <c r="Y1183" s="15">
        <f t="shared" si="267"/>
        <v>70.673975917158486</v>
      </c>
      <c r="Z1183" s="15">
        <f t="shared" si="268"/>
        <v>15.716378382537236</v>
      </c>
      <c r="AA1183" s="15">
        <f t="shared" si="269"/>
        <v>14.345918953563022</v>
      </c>
    </row>
    <row r="1184" spans="1:27" x14ac:dyDescent="0.25">
      <c r="A1184" s="4">
        <v>51177020407</v>
      </c>
      <c r="B1184" s="7" t="s">
        <v>1162</v>
      </c>
      <c r="C1184" s="40">
        <f t="array" ref="C1184">SUMPRODUCT($D$10:$D$16, TRANSPOSE(U1184:AA1184))</f>
        <v>31.71001778880375</v>
      </c>
      <c r="E1184" s="16">
        <v>104.7</v>
      </c>
      <c r="F1184" s="9">
        <v>0</v>
      </c>
      <c r="G1184" s="9">
        <v>4</v>
      </c>
      <c r="H1184" s="9">
        <v>0</v>
      </c>
      <c r="I1184" s="41">
        <v>0.37980000000000003</v>
      </c>
      <c r="J1184" s="9">
        <v>1</v>
      </c>
      <c r="K1184" s="9">
        <v>1</v>
      </c>
      <c r="M1184" s="15">
        <f t="shared" si="256"/>
        <v>0.47622516854122138</v>
      </c>
      <c r="N1184" s="15">
        <f t="shared" si="257"/>
        <v>-1.1272731079060547</v>
      </c>
      <c r="O1184" s="15">
        <f t="shared" si="258"/>
        <v>-0.71030207457300543</v>
      </c>
      <c r="P1184" s="15">
        <f t="shared" si="259"/>
        <v>-0.7282415870289497</v>
      </c>
      <c r="Q1184" s="15">
        <f t="shared" si="260"/>
        <v>0.32933502091652578</v>
      </c>
      <c r="R1184" s="15">
        <f t="shared" si="261"/>
        <v>-1.0859216054791467</v>
      </c>
      <c r="S1184" s="15">
        <f t="shared" si="262"/>
        <v>-0.96589707693392168</v>
      </c>
      <c r="U1184" s="15">
        <f t="shared" si="263"/>
        <v>68.304301470148133</v>
      </c>
      <c r="V1184" s="15">
        <f t="shared" si="264"/>
        <v>12.981351435611771</v>
      </c>
      <c r="W1184" s="15">
        <f t="shared" si="265"/>
        <v>23.875841680645639</v>
      </c>
      <c r="X1184" s="15">
        <f t="shared" si="266"/>
        <v>23.323285630020674</v>
      </c>
      <c r="Y1184" s="15">
        <f t="shared" si="267"/>
        <v>62.904876184424516</v>
      </c>
      <c r="Z1184" s="15">
        <f t="shared" si="268"/>
        <v>13.87568386216069</v>
      </c>
      <c r="AA1184" s="15">
        <f t="shared" si="269"/>
        <v>16.70478425861484</v>
      </c>
    </row>
    <row r="1185" spans="1:27" x14ac:dyDescent="0.25">
      <c r="A1185" s="4">
        <v>51177020408</v>
      </c>
      <c r="B1185" s="7" t="s">
        <v>1163</v>
      </c>
      <c r="C1185" s="40">
        <f t="array" ref="C1185">SUMPRODUCT($D$10:$D$16, TRANSPOSE(U1185:AA1185))</f>
        <v>34.948498774405714</v>
      </c>
      <c r="E1185" s="16">
        <v>104.7</v>
      </c>
      <c r="F1185" s="9">
        <v>0</v>
      </c>
      <c r="G1185" s="9">
        <v>4</v>
      </c>
      <c r="H1185" s="9">
        <v>0</v>
      </c>
      <c r="I1185" s="41">
        <v>0.34139999999999998</v>
      </c>
      <c r="J1185" s="9">
        <v>5</v>
      </c>
      <c r="K1185" s="9">
        <v>1</v>
      </c>
      <c r="M1185" s="15">
        <f t="shared" si="256"/>
        <v>0.47622516854122138</v>
      </c>
      <c r="N1185" s="15">
        <f t="shared" si="257"/>
        <v>-1.1272731079060547</v>
      </c>
      <c r="O1185" s="15">
        <f t="shared" si="258"/>
        <v>-0.71030207457300543</v>
      </c>
      <c r="P1185" s="15">
        <f t="shared" si="259"/>
        <v>-0.7282415870289497</v>
      </c>
      <c r="Q1185" s="15">
        <f t="shared" si="260"/>
        <v>0.90546973795172114</v>
      </c>
      <c r="R1185" s="15">
        <f t="shared" si="261"/>
        <v>-0.92644431380985015</v>
      </c>
      <c r="S1185" s="15">
        <f t="shared" si="262"/>
        <v>-0.96589707693392168</v>
      </c>
      <c r="U1185" s="15">
        <f t="shared" si="263"/>
        <v>68.304301470148133</v>
      </c>
      <c r="V1185" s="15">
        <f t="shared" si="264"/>
        <v>12.981351435611771</v>
      </c>
      <c r="W1185" s="15">
        <f t="shared" si="265"/>
        <v>23.875841680645639</v>
      </c>
      <c r="X1185" s="15">
        <f t="shared" si="266"/>
        <v>23.323285630020674</v>
      </c>
      <c r="Y1185" s="15">
        <f t="shared" si="267"/>
        <v>81.739170754737302</v>
      </c>
      <c r="Z1185" s="15">
        <f t="shared" si="268"/>
        <v>17.71075619106167</v>
      </c>
      <c r="AA1185" s="15">
        <f t="shared" si="269"/>
        <v>16.70478425861484</v>
      </c>
    </row>
    <row r="1186" spans="1:27" x14ac:dyDescent="0.25">
      <c r="A1186" s="4">
        <v>51179010103</v>
      </c>
      <c r="B1186" s="7" t="s">
        <v>1164</v>
      </c>
      <c r="C1186" s="40">
        <f t="array" ref="C1186">SUMPRODUCT($D$10:$D$16, TRANSPOSE(U1186:AA1186))</f>
        <v>38.615076048893258</v>
      </c>
      <c r="E1186" s="16">
        <v>106.1</v>
      </c>
      <c r="F1186" s="9">
        <v>1</v>
      </c>
      <c r="G1186" s="9">
        <v>4</v>
      </c>
      <c r="H1186" s="9">
        <v>0</v>
      </c>
      <c r="I1186" s="41">
        <v>0.37380000000000002</v>
      </c>
      <c r="J1186" s="9">
        <v>18</v>
      </c>
      <c r="K1186" s="9">
        <v>9</v>
      </c>
      <c r="M1186" s="15">
        <f t="shared" si="256"/>
        <v>0.3262433402286154</v>
      </c>
      <c r="N1186" s="15">
        <f t="shared" si="257"/>
        <v>-0.96179625340856834</v>
      </c>
      <c r="O1186" s="15">
        <f t="shared" si="258"/>
        <v>-0.71030207457300543</v>
      </c>
      <c r="P1186" s="15">
        <f t="shared" si="259"/>
        <v>-0.7282415870289497</v>
      </c>
      <c r="Q1186" s="15">
        <f t="shared" si="260"/>
        <v>0.41935607045327505</v>
      </c>
      <c r="R1186" s="15">
        <f t="shared" si="261"/>
        <v>-0.40814311588463642</v>
      </c>
      <c r="S1186" s="15">
        <f t="shared" si="262"/>
        <v>-0.17382409232287518</v>
      </c>
      <c r="U1186" s="15">
        <f t="shared" si="263"/>
        <v>62.787987358318716</v>
      </c>
      <c r="V1186" s="15">
        <f t="shared" si="264"/>
        <v>16.807598021003432</v>
      </c>
      <c r="W1186" s="15">
        <f t="shared" si="265"/>
        <v>23.875841680645639</v>
      </c>
      <c r="X1186" s="15">
        <f t="shared" si="266"/>
        <v>23.323285630020674</v>
      </c>
      <c r="Y1186" s="15">
        <f t="shared" si="267"/>
        <v>66.252203793249194</v>
      </c>
      <c r="Z1186" s="15">
        <f t="shared" si="268"/>
        <v>34.158430374665031</v>
      </c>
      <c r="AA1186" s="15">
        <f t="shared" si="269"/>
        <v>43.100185484350114</v>
      </c>
    </row>
    <row r="1187" spans="1:27" x14ac:dyDescent="0.25">
      <c r="A1187" s="4">
        <v>51179010105</v>
      </c>
      <c r="B1187" s="7" t="s">
        <v>1165</v>
      </c>
      <c r="C1187" s="40">
        <f t="array" ref="C1187">SUMPRODUCT($D$10:$D$16, TRANSPOSE(U1187:AA1187))</f>
        <v>45.674399448327385</v>
      </c>
      <c r="E1187" s="16">
        <v>106.1</v>
      </c>
      <c r="F1187" s="9">
        <v>4</v>
      </c>
      <c r="G1187" s="9">
        <v>7</v>
      </c>
      <c r="H1187" s="9">
        <v>0</v>
      </c>
      <c r="I1187" s="41">
        <v>0.32190000000000002</v>
      </c>
      <c r="J1187" s="9">
        <v>11</v>
      </c>
      <c r="K1187" s="9">
        <v>11</v>
      </c>
      <c r="M1187" s="15">
        <f t="shared" si="256"/>
        <v>0.3262433402286154</v>
      </c>
      <c r="N1187" s="15">
        <f t="shared" si="257"/>
        <v>-0.46536568991610899</v>
      </c>
      <c r="O1187" s="15">
        <f t="shared" si="258"/>
        <v>-0.31839946403851188</v>
      </c>
      <c r="P1187" s="15">
        <f t="shared" si="259"/>
        <v>-0.7282415870289497</v>
      </c>
      <c r="Q1187" s="15">
        <f t="shared" si="260"/>
        <v>1.1980381489461553</v>
      </c>
      <c r="R1187" s="15">
        <f t="shared" si="261"/>
        <v>-0.68722837630590539</v>
      </c>
      <c r="S1187" s="15">
        <f t="shared" si="262"/>
        <v>2.4194153829886451E-2</v>
      </c>
      <c r="U1187" s="15">
        <f t="shared" si="263"/>
        <v>62.787987358318716</v>
      </c>
      <c r="V1187" s="15">
        <f t="shared" si="264"/>
        <v>32.083480001960922</v>
      </c>
      <c r="W1187" s="15">
        <f t="shared" si="265"/>
        <v>37.509097238663585</v>
      </c>
      <c r="X1187" s="15">
        <f t="shared" si="266"/>
        <v>23.323285630020674</v>
      </c>
      <c r="Y1187" s="15">
        <f t="shared" si="267"/>
        <v>88.454891711746626</v>
      </c>
      <c r="Z1187" s="15">
        <f t="shared" si="268"/>
        <v>24.596941264319899</v>
      </c>
      <c r="AA1187" s="15">
        <f t="shared" si="269"/>
        <v>50.965112933261345</v>
      </c>
    </row>
    <row r="1188" spans="1:27" x14ac:dyDescent="0.25">
      <c r="A1188" s="4">
        <v>51179010106</v>
      </c>
      <c r="B1188" s="7" t="s">
        <v>1166</v>
      </c>
      <c r="C1188" s="40">
        <f t="array" ref="C1188">SUMPRODUCT($D$10:$D$16, TRANSPOSE(U1188:AA1188))</f>
        <v>46.210787507137098</v>
      </c>
      <c r="E1188" s="16">
        <v>106.1</v>
      </c>
      <c r="F1188" s="9">
        <v>5</v>
      </c>
      <c r="G1188" s="9">
        <v>10</v>
      </c>
      <c r="H1188" s="9">
        <v>0</v>
      </c>
      <c r="I1188" s="41">
        <v>0.3513</v>
      </c>
      <c r="J1188" s="9">
        <v>5</v>
      </c>
      <c r="K1188" s="9">
        <v>11</v>
      </c>
      <c r="M1188" s="15">
        <f t="shared" si="256"/>
        <v>0.3262433402286154</v>
      </c>
      <c r="N1188" s="15">
        <f t="shared" si="257"/>
        <v>-0.29988883541862255</v>
      </c>
      <c r="O1188" s="15">
        <f t="shared" si="258"/>
        <v>7.3503146495981761E-2</v>
      </c>
      <c r="P1188" s="15">
        <f t="shared" si="259"/>
        <v>-0.7282415870289497</v>
      </c>
      <c r="Q1188" s="15">
        <f t="shared" si="260"/>
        <v>0.75693500621608478</v>
      </c>
      <c r="R1188" s="15">
        <f t="shared" si="261"/>
        <v>-0.92644431380985015</v>
      </c>
      <c r="S1188" s="15">
        <f t="shared" si="262"/>
        <v>2.4194153829886451E-2</v>
      </c>
      <c r="U1188" s="15">
        <f t="shared" si="263"/>
        <v>62.787987358318716</v>
      </c>
      <c r="V1188" s="15">
        <f t="shared" si="264"/>
        <v>38.213097533476969</v>
      </c>
      <c r="W1188" s="15">
        <f t="shared" si="265"/>
        <v>52.929712984587198</v>
      </c>
      <c r="X1188" s="15">
        <f t="shared" si="266"/>
        <v>23.323285630020674</v>
      </c>
      <c r="Y1188" s="15">
        <f t="shared" si="267"/>
        <v>77.545559919233156</v>
      </c>
      <c r="Z1188" s="15">
        <f t="shared" si="268"/>
        <v>17.71075619106167</v>
      </c>
      <c r="AA1188" s="15">
        <f t="shared" si="269"/>
        <v>50.965112933261345</v>
      </c>
    </row>
    <row r="1189" spans="1:27" x14ac:dyDescent="0.25">
      <c r="A1189" s="4">
        <v>51179010107</v>
      </c>
      <c r="B1189" s="7" t="s">
        <v>1167</v>
      </c>
      <c r="C1189" s="40">
        <f t="array" ref="C1189">SUMPRODUCT($D$10:$D$16, TRANSPOSE(U1189:AA1189))</f>
        <v>38.263982659628027</v>
      </c>
      <c r="E1189" s="16">
        <v>106.1</v>
      </c>
      <c r="F1189" s="9">
        <v>1</v>
      </c>
      <c r="G1189" s="9">
        <v>3</v>
      </c>
      <c r="H1189" s="9">
        <v>0</v>
      </c>
      <c r="I1189" s="41">
        <v>0.33360000000000001</v>
      </c>
      <c r="J1189" s="9">
        <v>8</v>
      </c>
      <c r="K1189" s="9">
        <v>8</v>
      </c>
      <c r="M1189" s="15">
        <f t="shared" si="256"/>
        <v>0.3262433402286154</v>
      </c>
      <c r="N1189" s="15">
        <f t="shared" si="257"/>
        <v>-0.96179625340856834</v>
      </c>
      <c r="O1189" s="15">
        <f t="shared" si="258"/>
        <v>-0.84093627808450333</v>
      </c>
      <c r="P1189" s="15">
        <f t="shared" si="259"/>
        <v>-0.7282415870289497</v>
      </c>
      <c r="Q1189" s="15">
        <f t="shared" si="260"/>
        <v>1.0224971023494946</v>
      </c>
      <c r="R1189" s="15">
        <f t="shared" si="261"/>
        <v>-0.80683634505787771</v>
      </c>
      <c r="S1189" s="15">
        <f t="shared" si="262"/>
        <v>-0.27283321539925598</v>
      </c>
      <c r="U1189" s="15">
        <f t="shared" si="263"/>
        <v>62.787987358318716</v>
      </c>
      <c r="V1189" s="15">
        <f t="shared" si="264"/>
        <v>16.807598021003432</v>
      </c>
      <c r="W1189" s="15">
        <f t="shared" si="265"/>
        <v>20.01918167222092</v>
      </c>
      <c r="X1189" s="15">
        <f t="shared" si="266"/>
        <v>23.323285630020674</v>
      </c>
      <c r="Y1189" s="15">
        <f t="shared" si="267"/>
        <v>84.672715830047963</v>
      </c>
      <c r="Z1189" s="15">
        <f t="shared" si="268"/>
        <v>20.988038823701359</v>
      </c>
      <c r="AA1189" s="15">
        <f t="shared" si="269"/>
        <v>39.249071282083122</v>
      </c>
    </row>
    <row r="1190" spans="1:27" x14ac:dyDescent="0.25">
      <c r="A1190" s="4">
        <v>51179010108</v>
      </c>
      <c r="B1190" s="7" t="s">
        <v>1168</v>
      </c>
      <c r="C1190" s="40">
        <f t="array" ref="C1190">SUMPRODUCT($D$10:$D$16, TRANSPOSE(U1190:AA1190))</f>
        <v>38.548945441608012</v>
      </c>
      <c r="E1190" s="16">
        <v>106.1</v>
      </c>
      <c r="F1190" s="9">
        <v>1</v>
      </c>
      <c r="G1190" s="9">
        <v>3</v>
      </c>
      <c r="H1190" s="9">
        <v>0</v>
      </c>
      <c r="I1190" s="41">
        <v>0.33800000000000002</v>
      </c>
      <c r="J1190" s="9">
        <v>11</v>
      </c>
      <c r="K1190" s="9">
        <v>8</v>
      </c>
      <c r="M1190" s="15">
        <f t="shared" si="256"/>
        <v>0.3262433402286154</v>
      </c>
      <c r="N1190" s="15">
        <f t="shared" si="257"/>
        <v>-0.96179625340856834</v>
      </c>
      <c r="O1190" s="15">
        <f t="shared" si="258"/>
        <v>-0.84093627808450333</v>
      </c>
      <c r="P1190" s="15">
        <f t="shared" si="259"/>
        <v>-0.7282415870289497</v>
      </c>
      <c r="Q1190" s="15">
        <f t="shared" si="260"/>
        <v>0.95648166602254503</v>
      </c>
      <c r="R1190" s="15">
        <f t="shared" si="261"/>
        <v>-0.68722837630590539</v>
      </c>
      <c r="S1190" s="15">
        <f t="shared" si="262"/>
        <v>-0.27283321539925598</v>
      </c>
      <c r="U1190" s="15">
        <f t="shared" si="263"/>
        <v>62.787987358318716</v>
      </c>
      <c r="V1190" s="15">
        <f t="shared" si="264"/>
        <v>16.807598021003432</v>
      </c>
      <c r="W1190" s="15">
        <f t="shared" si="265"/>
        <v>20.01918167222092</v>
      </c>
      <c r="X1190" s="15">
        <f t="shared" si="266"/>
        <v>23.323285630020674</v>
      </c>
      <c r="Y1190" s="15">
        <f t="shared" si="267"/>
        <v>83.058552863289364</v>
      </c>
      <c r="Z1190" s="15">
        <f t="shared" si="268"/>
        <v>24.596941264319899</v>
      </c>
      <c r="AA1190" s="15">
        <f t="shared" si="269"/>
        <v>39.249071282083122</v>
      </c>
    </row>
    <row r="1191" spans="1:27" x14ac:dyDescent="0.25">
      <c r="A1191" s="4">
        <v>51179010201</v>
      </c>
      <c r="B1191" s="7" t="s">
        <v>1169</v>
      </c>
      <c r="C1191" s="40">
        <f t="array" ref="C1191">SUMPRODUCT($D$10:$D$16, TRANSPOSE(U1191:AA1191))</f>
        <v>40.762407730231629</v>
      </c>
      <c r="E1191" s="16">
        <v>106.1</v>
      </c>
      <c r="F1191" s="9">
        <v>1</v>
      </c>
      <c r="G1191" s="9">
        <v>4</v>
      </c>
      <c r="H1191" s="9">
        <v>0</v>
      </c>
      <c r="I1191" s="41">
        <v>0.2329</v>
      </c>
      <c r="J1191" s="9">
        <v>7</v>
      </c>
      <c r="K1191" s="9">
        <v>8</v>
      </c>
      <c r="M1191" s="15">
        <f t="shared" si="256"/>
        <v>0.3262433402286154</v>
      </c>
      <c r="N1191" s="15">
        <f t="shared" si="257"/>
        <v>-0.96179625340856834</v>
      </c>
      <c r="O1191" s="15">
        <f t="shared" si="258"/>
        <v>-0.71030207457300543</v>
      </c>
      <c r="P1191" s="15">
        <f t="shared" si="259"/>
        <v>-0.7282415870289497</v>
      </c>
      <c r="Q1191" s="15">
        <f t="shared" si="260"/>
        <v>2.5333503837412685</v>
      </c>
      <c r="R1191" s="15">
        <f t="shared" si="261"/>
        <v>-0.84670566797520186</v>
      </c>
      <c r="S1191" s="15">
        <f t="shared" si="262"/>
        <v>-0.27283321539925598</v>
      </c>
      <c r="U1191" s="15">
        <f t="shared" si="263"/>
        <v>62.787987358318716</v>
      </c>
      <c r="V1191" s="15">
        <f t="shared" si="264"/>
        <v>16.807598021003432</v>
      </c>
      <c r="W1191" s="15">
        <f t="shared" si="265"/>
        <v>23.875841680645639</v>
      </c>
      <c r="X1191" s="15">
        <f t="shared" si="266"/>
        <v>23.323285630020674</v>
      </c>
      <c r="Y1191" s="15">
        <f t="shared" si="267"/>
        <v>99.435110205455999</v>
      </c>
      <c r="Z1191" s="15">
        <f t="shared" si="268"/>
        <v>19.857959934093834</v>
      </c>
      <c r="AA1191" s="15">
        <f t="shared" si="269"/>
        <v>39.249071282083122</v>
      </c>
    </row>
    <row r="1192" spans="1:27" x14ac:dyDescent="0.25">
      <c r="A1192" s="4">
        <v>51179010202</v>
      </c>
      <c r="B1192" s="7" t="s">
        <v>1170</v>
      </c>
      <c r="C1192" s="40">
        <f t="array" ref="C1192">SUMPRODUCT($D$10:$D$16, TRANSPOSE(U1192:AA1192))</f>
        <v>35.937627082862228</v>
      </c>
      <c r="E1192" s="16">
        <v>106.1</v>
      </c>
      <c r="F1192" s="9">
        <v>1</v>
      </c>
      <c r="G1192" s="9">
        <v>5</v>
      </c>
      <c r="H1192" s="9">
        <v>0</v>
      </c>
      <c r="I1192" s="41">
        <v>0.34229999999999999</v>
      </c>
      <c r="J1192" s="9">
        <v>7</v>
      </c>
      <c r="K1192" s="9">
        <v>2</v>
      </c>
      <c r="M1192" s="15">
        <f t="shared" si="256"/>
        <v>0.3262433402286154</v>
      </c>
      <c r="N1192" s="15">
        <f t="shared" si="257"/>
        <v>-0.96179625340856834</v>
      </c>
      <c r="O1192" s="15">
        <f t="shared" si="258"/>
        <v>-0.57966787106150763</v>
      </c>
      <c r="P1192" s="15">
        <f t="shared" si="259"/>
        <v>-0.7282415870289497</v>
      </c>
      <c r="Q1192" s="15">
        <f t="shared" si="260"/>
        <v>0.89196658052120859</v>
      </c>
      <c r="R1192" s="15">
        <f t="shared" si="261"/>
        <v>-0.84670566797520186</v>
      </c>
      <c r="S1192" s="15">
        <f t="shared" si="262"/>
        <v>-0.86688795385754081</v>
      </c>
      <c r="U1192" s="15">
        <f t="shared" si="263"/>
        <v>62.787987358318716</v>
      </c>
      <c r="V1192" s="15">
        <f t="shared" si="264"/>
        <v>16.807598021003432</v>
      </c>
      <c r="W1192" s="15">
        <f t="shared" si="265"/>
        <v>28.106930690033703</v>
      </c>
      <c r="X1192" s="15">
        <f t="shared" si="266"/>
        <v>23.323285630020674</v>
      </c>
      <c r="Y1192" s="15">
        <f t="shared" si="267"/>
        <v>81.379457726877931</v>
      </c>
      <c r="Z1192" s="15">
        <f t="shared" si="268"/>
        <v>19.857959934093834</v>
      </c>
      <c r="AA1192" s="15">
        <f t="shared" si="269"/>
        <v>19.300170219687281</v>
      </c>
    </row>
    <row r="1193" spans="1:27" x14ac:dyDescent="0.25">
      <c r="A1193" s="4">
        <v>51179010204</v>
      </c>
      <c r="B1193" s="7" t="s">
        <v>1171</v>
      </c>
      <c r="C1193" s="40">
        <f t="array" ref="C1193">SUMPRODUCT($D$10:$D$16, TRANSPOSE(U1193:AA1193))</f>
        <v>40.506773805215452</v>
      </c>
      <c r="E1193" s="16">
        <v>106.1</v>
      </c>
      <c r="F1193" s="9">
        <v>5</v>
      </c>
      <c r="G1193" s="9">
        <v>9</v>
      </c>
      <c r="H1193" s="9">
        <v>0</v>
      </c>
      <c r="I1193" s="41">
        <v>0.40060000000000001</v>
      </c>
      <c r="J1193" s="9">
        <v>19</v>
      </c>
      <c r="K1193" s="9">
        <v>4</v>
      </c>
      <c r="M1193" s="15">
        <f t="shared" si="256"/>
        <v>0.3262433402286154</v>
      </c>
      <c r="N1193" s="15">
        <f t="shared" si="257"/>
        <v>-0.29988883541862255</v>
      </c>
      <c r="O1193" s="15">
        <f t="shared" si="258"/>
        <v>-5.7131057015516108E-2</v>
      </c>
      <c r="P1193" s="15">
        <f t="shared" si="259"/>
        <v>-0.7282415870289497</v>
      </c>
      <c r="Q1193" s="15">
        <f t="shared" si="260"/>
        <v>1.7262049189128902E-2</v>
      </c>
      <c r="R1193" s="15">
        <f t="shared" si="261"/>
        <v>-0.36827379296731227</v>
      </c>
      <c r="S1193" s="15">
        <f t="shared" si="262"/>
        <v>-0.66886970770477927</v>
      </c>
      <c r="U1193" s="15">
        <f t="shared" si="263"/>
        <v>62.787987358318716</v>
      </c>
      <c r="V1193" s="15">
        <f t="shared" si="264"/>
        <v>38.213097533476969</v>
      </c>
      <c r="W1193" s="15">
        <f t="shared" si="265"/>
        <v>47.722039844857797</v>
      </c>
      <c r="X1193" s="15">
        <f t="shared" si="266"/>
        <v>23.323285630020674</v>
      </c>
      <c r="Y1193" s="15">
        <f t="shared" si="267"/>
        <v>50.688621927551395</v>
      </c>
      <c r="Z1193" s="15">
        <f t="shared" si="268"/>
        <v>35.633454582398791</v>
      </c>
      <c r="AA1193" s="15">
        <f t="shared" si="269"/>
        <v>25.17892975988385</v>
      </c>
    </row>
    <row r="1194" spans="1:27" x14ac:dyDescent="0.25">
      <c r="A1194" s="4">
        <v>51179010205</v>
      </c>
      <c r="B1194" s="7" t="s">
        <v>1172</v>
      </c>
      <c r="C1194" s="40">
        <f t="array" ref="C1194">SUMPRODUCT($D$10:$D$16, TRANSPOSE(U1194:AA1194))</f>
        <v>39.525454399609707</v>
      </c>
      <c r="E1194" s="16">
        <v>106.1</v>
      </c>
      <c r="F1194" s="9">
        <v>1</v>
      </c>
      <c r="G1194" s="9">
        <v>5</v>
      </c>
      <c r="H1194" s="9">
        <v>0</v>
      </c>
      <c r="I1194" s="41">
        <v>0.307</v>
      </c>
      <c r="J1194" s="9">
        <v>16</v>
      </c>
      <c r="K1194" s="9">
        <v>3</v>
      </c>
      <c r="M1194" s="15">
        <f t="shared" si="256"/>
        <v>0.3262433402286154</v>
      </c>
      <c r="N1194" s="15">
        <f t="shared" si="257"/>
        <v>-0.96179625340856834</v>
      </c>
      <c r="O1194" s="15">
        <f t="shared" si="258"/>
        <v>-0.57966787106150763</v>
      </c>
      <c r="P1194" s="15">
        <f t="shared" si="259"/>
        <v>-0.7282415870289497</v>
      </c>
      <c r="Q1194" s="15">
        <f t="shared" si="260"/>
        <v>1.4215904219624163</v>
      </c>
      <c r="R1194" s="15">
        <f t="shared" si="261"/>
        <v>-0.48788176171928466</v>
      </c>
      <c r="S1194" s="15">
        <f t="shared" si="262"/>
        <v>-0.76787883078116004</v>
      </c>
      <c r="U1194" s="15">
        <f t="shared" si="263"/>
        <v>62.787987358318716</v>
      </c>
      <c r="V1194" s="15">
        <f t="shared" si="264"/>
        <v>16.807598021003432</v>
      </c>
      <c r="W1194" s="15">
        <f t="shared" si="265"/>
        <v>28.106930690033703</v>
      </c>
      <c r="X1194" s="15">
        <f t="shared" si="266"/>
        <v>23.323285630020674</v>
      </c>
      <c r="Y1194" s="15">
        <f t="shared" si="267"/>
        <v>92.242740654287843</v>
      </c>
      <c r="Z1194" s="15">
        <f t="shared" si="268"/>
        <v>31.281679684394742</v>
      </c>
      <c r="AA1194" s="15">
        <f t="shared" si="269"/>
        <v>22.127958759208845</v>
      </c>
    </row>
    <row r="1195" spans="1:27" x14ac:dyDescent="0.25">
      <c r="A1195" s="4">
        <v>51179010206</v>
      </c>
      <c r="B1195" s="7" t="s">
        <v>1173</v>
      </c>
      <c r="C1195" s="40">
        <f t="array" ref="C1195">SUMPRODUCT($D$10:$D$16, TRANSPOSE(U1195:AA1195))</f>
        <v>38.152675246224142</v>
      </c>
      <c r="E1195" s="16">
        <v>106.1</v>
      </c>
      <c r="F1195" s="9">
        <v>1</v>
      </c>
      <c r="G1195" s="9">
        <v>5</v>
      </c>
      <c r="H1195" s="9">
        <v>0</v>
      </c>
      <c r="I1195" s="41">
        <v>0.39360000000000001</v>
      </c>
      <c r="J1195" s="9">
        <v>18</v>
      </c>
      <c r="K1195" s="9">
        <v>10</v>
      </c>
      <c r="M1195" s="15">
        <f t="shared" si="256"/>
        <v>0.3262433402286154</v>
      </c>
      <c r="N1195" s="15">
        <f t="shared" si="257"/>
        <v>-0.96179625340856834</v>
      </c>
      <c r="O1195" s="15">
        <f t="shared" si="258"/>
        <v>-0.57966787106150763</v>
      </c>
      <c r="P1195" s="15">
        <f t="shared" si="259"/>
        <v>-0.7282415870289497</v>
      </c>
      <c r="Q1195" s="15">
        <f t="shared" si="260"/>
        <v>0.12228660698200303</v>
      </c>
      <c r="R1195" s="15">
        <f t="shared" si="261"/>
        <v>-0.40814311588463642</v>
      </c>
      <c r="S1195" s="15">
        <f t="shared" si="262"/>
        <v>-7.4814969246494362E-2</v>
      </c>
      <c r="U1195" s="15">
        <f t="shared" si="263"/>
        <v>62.787987358318716</v>
      </c>
      <c r="V1195" s="15">
        <f t="shared" si="264"/>
        <v>16.807598021003432</v>
      </c>
      <c r="W1195" s="15">
        <f t="shared" si="265"/>
        <v>28.106930690033703</v>
      </c>
      <c r="X1195" s="15">
        <f t="shared" si="266"/>
        <v>23.323285630020674</v>
      </c>
      <c r="Y1195" s="15">
        <f t="shared" si="267"/>
        <v>54.866398076457422</v>
      </c>
      <c r="Z1195" s="15">
        <f t="shared" si="268"/>
        <v>34.158430374665031</v>
      </c>
      <c r="AA1195" s="15">
        <f t="shared" si="269"/>
        <v>47.018096573070011</v>
      </c>
    </row>
    <row r="1196" spans="1:27" x14ac:dyDescent="0.25">
      <c r="A1196" s="4">
        <v>51179010207</v>
      </c>
      <c r="B1196" s="7" t="s">
        <v>1174</v>
      </c>
      <c r="C1196" s="40">
        <f t="array" ref="C1196">SUMPRODUCT($D$10:$D$16, TRANSPOSE(U1196:AA1196))</f>
        <v>39.214403272011872</v>
      </c>
      <c r="E1196" s="16">
        <v>106.1</v>
      </c>
      <c r="F1196" s="9">
        <v>1</v>
      </c>
      <c r="G1196" s="9">
        <v>5</v>
      </c>
      <c r="H1196" s="9">
        <v>0</v>
      </c>
      <c r="I1196" s="41">
        <v>0.37919999999999998</v>
      </c>
      <c r="J1196" s="9">
        <v>20</v>
      </c>
      <c r="K1196" s="9">
        <v>9</v>
      </c>
      <c r="M1196" s="15">
        <f t="shared" si="256"/>
        <v>0.3262433402286154</v>
      </c>
      <c r="N1196" s="15">
        <f t="shared" si="257"/>
        <v>-0.96179625340856834</v>
      </c>
      <c r="O1196" s="15">
        <f t="shared" si="258"/>
        <v>-0.57966787106150763</v>
      </c>
      <c r="P1196" s="15">
        <f t="shared" si="259"/>
        <v>-0.7282415870289497</v>
      </c>
      <c r="Q1196" s="15">
        <f t="shared" si="260"/>
        <v>0.33833712587020137</v>
      </c>
      <c r="R1196" s="15">
        <f t="shared" si="261"/>
        <v>-0.32840447004998813</v>
      </c>
      <c r="S1196" s="15">
        <f t="shared" si="262"/>
        <v>-0.17382409232287518</v>
      </c>
      <c r="U1196" s="15">
        <f t="shared" si="263"/>
        <v>62.787987358318716</v>
      </c>
      <c r="V1196" s="15">
        <f t="shared" si="264"/>
        <v>16.807598021003432</v>
      </c>
      <c r="W1196" s="15">
        <f t="shared" si="265"/>
        <v>28.106930690033703</v>
      </c>
      <c r="X1196" s="15">
        <f t="shared" si="266"/>
        <v>23.323285630020674</v>
      </c>
      <c r="Y1196" s="15">
        <f t="shared" si="267"/>
        <v>63.244542538510849</v>
      </c>
      <c r="Z1196" s="15">
        <f t="shared" si="268"/>
        <v>37.130293181845587</v>
      </c>
      <c r="AA1196" s="15">
        <f t="shared" si="269"/>
        <v>43.100185484350114</v>
      </c>
    </row>
    <row r="1197" spans="1:27" x14ac:dyDescent="0.25">
      <c r="A1197" s="4">
        <v>51179010210</v>
      </c>
      <c r="B1197" s="7" t="s">
        <v>1175</v>
      </c>
      <c r="C1197" s="40">
        <f t="array" ref="C1197">SUMPRODUCT($D$10:$D$16, TRANSPOSE(U1197:AA1197))</f>
        <v>45.363013251844606</v>
      </c>
      <c r="E1197" s="16">
        <v>106.1</v>
      </c>
      <c r="F1197" s="9">
        <v>4</v>
      </c>
      <c r="G1197" s="9">
        <v>7</v>
      </c>
      <c r="H1197" s="9">
        <v>0</v>
      </c>
      <c r="I1197" s="41">
        <v>0.3594</v>
      </c>
      <c r="J1197" s="9">
        <v>20</v>
      </c>
      <c r="K1197" s="9">
        <v>11</v>
      </c>
      <c r="M1197" s="15">
        <f t="shared" si="256"/>
        <v>0.3262433402286154</v>
      </c>
      <c r="N1197" s="15">
        <f t="shared" si="257"/>
        <v>-0.46536568991610899</v>
      </c>
      <c r="O1197" s="15">
        <f t="shared" si="258"/>
        <v>-0.31839946403851188</v>
      </c>
      <c r="P1197" s="15">
        <f t="shared" si="259"/>
        <v>-0.7282415870289497</v>
      </c>
      <c r="Q1197" s="15">
        <f t="shared" si="260"/>
        <v>0.63540658934147343</v>
      </c>
      <c r="R1197" s="15">
        <f t="shared" si="261"/>
        <v>-0.32840447004998813</v>
      </c>
      <c r="S1197" s="15">
        <f t="shared" si="262"/>
        <v>2.4194153829886451E-2</v>
      </c>
      <c r="U1197" s="15">
        <f t="shared" si="263"/>
        <v>62.787987358318716</v>
      </c>
      <c r="V1197" s="15">
        <f t="shared" si="264"/>
        <v>32.083480001960922</v>
      </c>
      <c r="W1197" s="15">
        <f t="shared" si="265"/>
        <v>37.509097238663585</v>
      </c>
      <c r="X1197" s="15">
        <f t="shared" si="266"/>
        <v>23.323285630020674</v>
      </c>
      <c r="Y1197" s="15">
        <f t="shared" si="267"/>
        <v>73.74183641884143</v>
      </c>
      <c r="Z1197" s="15">
        <f t="shared" si="268"/>
        <v>37.130293181845587</v>
      </c>
      <c r="AA1197" s="15">
        <f t="shared" si="269"/>
        <v>50.965112933261345</v>
      </c>
    </row>
    <row r="1198" spans="1:27" x14ac:dyDescent="0.25">
      <c r="A1198" s="4">
        <v>51179010211</v>
      </c>
      <c r="B1198" s="7" t="s">
        <v>1176</v>
      </c>
      <c r="C1198" s="40">
        <f t="array" ref="C1198">SUMPRODUCT($D$10:$D$16, TRANSPOSE(U1198:AA1198))</f>
        <v>40.08575962791118</v>
      </c>
      <c r="E1198" s="16">
        <v>106.1</v>
      </c>
      <c r="F1198" s="9">
        <v>1</v>
      </c>
      <c r="G1198" s="9">
        <v>5</v>
      </c>
      <c r="H1198" s="9">
        <v>0</v>
      </c>
      <c r="I1198" s="41">
        <v>0.37530000000000002</v>
      </c>
      <c r="J1198" s="9">
        <v>20</v>
      </c>
      <c r="K1198" s="9">
        <v>10</v>
      </c>
      <c r="M1198" s="15">
        <f t="shared" si="256"/>
        <v>0.3262433402286154</v>
      </c>
      <c r="N1198" s="15">
        <f t="shared" si="257"/>
        <v>-0.96179625340856834</v>
      </c>
      <c r="O1198" s="15">
        <f t="shared" si="258"/>
        <v>-0.57966787106150763</v>
      </c>
      <c r="P1198" s="15">
        <f t="shared" si="259"/>
        <v>-0.7282415870289497</v>
      </c>
      <c r="Q1198" s="15">
        <f t="shared" si="260"/>
        <v>0.39685080806908773</v>
      </c>
      <c r="R1198" s="15">
        <f t="shared" si="261"/>
        <v>-0.32840447004998813</v>
      </c>
      <c r="S1198" s="15">
        <f t="shared" si="262"/>
        <v>-7.4814969246494362E-2</v>
      </c>
      <c r="U1198" s="15">
        <f t="shared" si="263"/>
        <v>62.787987358318716</v>
      </c>
      <c r="V1198" s="15">
        <f t="shared" si="264"/>
        <v>16.807598021003432</v>
      </c>
      <c r="W1198" s="15">
        <f t="shared" si="265"/>
        <v>28.106930690033703</v>
      </c>
      <c r="X1198" s="15">
        <f t="shared" si="266"/>
        <v>23.323285630020674</v>
      </c>
      <c r="Y1198" s="15">
        <f t="shared" si="267"/>
        <v>65.426125941086141</v>
      </c>
      <c r="Z1198" s="15">
        <f t="shared" si="268"/>
        <v>37.130293181845587</v>
      </c>
      <c r="AA1198" s="15">
        <f t="shared" si="269"/>
        <v>47.018096573070011</v>
      </c>
    </row>
    <row r="1199" spans="1:27" x14ac:dyDescent="0.25">
      <c r="A1199" s="4">
        <v>51179010212</v>
      </c>
      <c r="B1199" s="7" t="s">
        <v>1177</v>
      </c>
      <c r="C1199" s="40">
        <f t="array" ref="C1199">SUMPRODUCT($D$10:$D$16, TRANSPOSE(U1199:AA1199))</f>
        <v>41.975333582203199</v>
      </c>
      <c r="E1199" s="16">
        <v>106.1</v>
      </c>
      <c r="F1199" s="9">
        <v>1</v>
      </c>
      <c r="G1199" s="9">
        <v>5</v>
      </c>
      <c r="H1199" s="9">
        <v>0</v>
      </c>
      <c r="I1199" s="41">
        <v>0.3488</v>
      </c>
      <c r="J1199" s="9">
        <v>20</v>
      </c>
      <c r="K1199" s="9">
        <v>10</v>
      </c>
      <c r="M1199" s="15">
        <f t="shared" si="256"/>
        <v>0.3262433402286154</v>
      </c>
      <c r="N1199" s="15">
        <f t="shared" si="257"/>
        <v>-0.96179625340856834</v>
      </c>
      <c r="O1199" s="15">
        <f t="shared" si="258"/>
        <v>-0.57966787106150763</v>
      </c>
      <c r="P1199" s="15">
        <f t="shared" si="259"/>
        <v>-0.7282415870289497</v>
      </c>
      <c r="Q1199" s="15">
        <f t="shared" si="260"/>
        <v>0.79444377685639689</v>
      </c>
      <c r="R1199" s="15">
        <f t="shared" si="261"/>
        <v>-0.32840447004998813</v>
      </c>
      <c r="S1199" s="15">
        <f t="shared" si="262"/>
        <v>-7.4814969246494362E-2</v>
      </c>
      <c r="U1199" s="15">
        <f t="shared" si="263"/>
        <v>62.787987358318716</v>
      </c>
      <c r="V1199" s="15">
        <f t="shared" si="264"/>
        <v>16.807598021003432</v>
      </c>
      <c r="W1199" s="15">
        <f t="shared" si="265"/>
        <v>28.106930690033703</v>
      </c>
      <c r="X1199" s="15">
        <f t="shared" si="266"/>
        <v>23.323285630020674</v>
      </c>
      <c r="Y1199" s="15">
        <f t="shared" si="267"/>
        <v>78.653143621130241</v>
      </c>
      <c r="Z1199" s="15">
        <f t="shared" si="268"/>
        <v>37.130293181845587</v>
      </c>
      <c r="AA1199" s="15">
        <f t="shared" si="269"/>
        <v>47.018096573070011</v>
      </c>
    </row>
    <row r="1200" spans="1:27" x14ac:dyDescent="0.25">
      <c r="A1200" s="4">
        <v>51179010213</v>
      </c>
      <c r="B1200" s="7" t="s">
        <v>1178</v>
      </c>
      <c r="C1200" s="40">
        <f t="array" ref="C1200">SUMPRODUCT($D$10:$D$16, TRANSPOSE(U1200:AA1200))</f>
        <v>44.942442207946556</v>
      </c>
      <c r="E1200" s="16">
        <v>106.1</v>
      </c>
      <c r="F1200" s="9">
        <v>1</v>
      </c>
      <c r="G1200" s="9">
        <v>5</v>
      </c>
      <c r="H1200" s="9">
        <v>0</v>
      </c>
      <c r="I1200" s="41">
        <v>0.2334</v>
      </c>
      <c r="J1200" s="9">
        <v>20</v>
      </c>
      <c r="K1200" s="9">
        <v>10</v>
      </c>
      <c r="M1200" s="15">
        <f t="shared" si="256"/>
        <v>0.3262433402286154</v>
      </c>
      <c r="N1200" s="15">
        <f t="shared" si="257"/>
        <v>-0.96179625340856834</v>
      </c>
      <c r="O1200" s="15">
        <f t="shared" si="258"/>
        <v>-0.57966787106150763</v>
      </c>
      <c r="P1200" s="15">
        <f t="shared" si="259"/>
        <v>-0.7282415870289497</v>
      </c>
      <c r="Q1200" s="15">
        <f t="shared" si="260"/>
        <v>2.5258486296132059</v>
      </c>
      <c r="R1200" s="15">
        <f t="shared" si="261"/>
        <v>-0.32840447004998813</v>
      </c>
      <c r="S1200" s="15">
        <f t="shared" si="262"/>
        <v>-7.4814969246494362E-2</v>
      </c>
      <c r="U1200" s="15">
        <f t="shared" si="263"/>
        <v>62.787987358318716</v>
      </c>
      <c r="V1200" s="15">
        <f t="shared" si="264"/>
        <v>16.807598021003432</v>
      </c>
      <c r="W1200" s="15">
        <f t="shared" si="265"/>
        <v>28.106930690033703</v>
      </c>
      <c r="X1200" s="15">
        <f t="shared" si="266"/>
        <v>23.323285630020674</v>
      </c>
      <c r="Y1200" s="15">
        <f t="shared" si="267"/>
        <v>99.422904001333762</v>
      </c>
      <c r="Z1200" s="15">
        <f t="shared" si="268"/>
        <v>37.130293181845587</v>
      </c>
      <c r="AA1200" s="15">
        <f t="shared" si="269"/>
        <v>47.018096573070011</v>
      </c>
    </row>
    <row r="1201" spans="1:27" x14ac:dyDescent="0.25">
      <c r="A1201" s="4">
        <v>51179010214</v>
      </c>
      <c r="B1201" s="7" t="s">
        <v>1179</v>
      </c>
      <c r="C1201" s="40">
        <f t="array" ref="C1201">SUMPRODUCT($D$10:$D$16, TRANSPOSE(U1201:AA1201))</f>
        <v>42.219351019136951</v>
      </c>
      <c r="E1201" s="16">
        <v>106.1</v>
      </c>
      <c r="F1201" s="9">
        <v>1</v>
      </c>
      <c r="G1201" s="9">
        <v>5</v>
      </c>
      <c r="H1201" s="9">
        <v>0</v>
      </c>
      <c r="I1201" s="41">
        <v>0.34110000000000001</v>
      </c>
      <c r="J1201" s="9">
        <v>19</v>
      </c>
      <c r="K1201" s="9">
        <v>10</v>
      </c>
      <c r="M1201" s="15">
        <f t="shared" si="256"/>
        <v>0.3262433402286154</v>
      </c>
      <c r="N1201" s="15">
        <f t="shared" si="257"/>
        <v>-0.96179625340856834</v>
      </c>
      <c r="O1201" s="15">
        <f t="shared" si="258"/>
        <v>-0.57966787106150763</v>
      </c>
      <c r="P1201" s="15">
        <f t="shared" si="259"/>
        <v>-0.7282415870289497</v>
      </c>
      <c r="Q1201" s="15">
        <f t="shared" si="260"/>
        <v>0.90997079042855811</v>
      </c>
      <c r="R1201" s="15">
        <f t="shared" si="261"/>
        <v>-0.36827379296731227</v>
      </c>
      <c r="S1201" s="15">
        <f t="shared" si="262"/>
        <v>-7.4814969246494362E-2</v>
      </c>
      <c r="U1201" s="15">
        <f t="shared" si="263"/>
        <v>62.787987358318716</v>
      </c>
      <c r="V1201" s="15">
        <f t="shared" si="264"/>
        <v>16.807598021003432</v>
      </c>
      <c r="W1201" s="15">
        <f t="shared" si="265"/>
        <v>28.106930690033703</v>
      </c>
      <c r="X1201" s="15">
        <f t="shared" si="266"/>
        <v>23.323285630020674</v>
      </c>
      <c r="Y1201" s="15">
        <f t="shared" si="267"/>
        <v>81.858104279113334</v>
      </c>
      <c r="Z1201" s="15">
        <f t="shared" si="268"/>
        <v>35.633454582398791</v>
      </c>
      <c r="AA1201" s="15">
        <f t="shared" si="269"/>
        <v>47.018096573070011</v>
      </c>
    </row>
    <row r="1202" spans="1:27" x14ac:dyDescent="0.25">
      <c r="A1202" s="4">
        <v>51179010301</v>
      </c>
      <c r="B1202" s="7" t="s">
        <v>1180</v>
      </c>
      <c r="C1202" s="40">
        <f t="array" ref="C1202">SUMPRODUCT($D$10:$D$16, TRANSPOSE(U1202:AA1202))</f>
        <v>37.23856165098114</v>
      </c>
      <c r="E1202" s="16">
        <v>106.1</v>
      </c>
      <c r="F1202" s="9">
        <v>1</v>
      </c>
      <c r="G1202" s="9">
        <v>7</v>
      </c>
      <c r="H1202" s="9">
        <v>0</v>
      </c>
      <c r="I1202" s="41">
        <v>0.3422</v>
      </c>
      <c r="J1202" s="9">
        <v>4</v>
      </c>
      <c r="K1202" s="9">
        <v>3</v>
      </c>
      <c r="M1202" s="15">
        <f t="shared" si="256"/>
        <v>0.3262433402286154</v>
      </c>
      <c r="N1202" s="15">
        <f t="shared" si="257"/>
        <v>-0.96179625340856834</v>
      </c>
      <c r="O1202" s="15">
        <f t="shared" si="258"/>
        <v>-0.31839946403851188</v>
      </c>
      <c r="P1202" s="15">
        <f t="shared" si="259"/>
        <v>-0.7282415870289497</v>
      </c>
      <c r="Q1202" s="15">
        <f t="shared" si="260"/>
        <v>0.89346693134682098</v>
      </c>
      <c r="R1202" s="15">
        <f t="shared" si="261"/>
        <v>-0.9663136367271743</v>
      </c>
      <c r="S1202" s="15">
        <f t="shared" si="262"/>
        <v>-0.76787883078116004</v>
      </c>
      <c r="U1202" s="15">
        <f t="shared" si="263"/>
        <v>62.787987358318716</v>
      </c>
      <c r="V1202" s="15">
        <f t="shared" si="264"/>
        <v>16.807598021003432</v>
      </c>
      <c r="W1202" s="15">
        <f t="shared" si="265"/>
        <v>37.509097238663585</v>
      </c>
      <c r="X1202" s="15">
        <f t="shared" si="266"/>
        <v>23.323285630020674</v>
      </c>
      <c r="Y1202" s="15">
        <f t="shared" si="267"/>
        <v>81.419641328601443</v>
      </c>
      <c r="Z1202" s="15">
        <f t="shared" si="268"/>
        <v>16.694363221051294</v>
      </c>
      <c r="AA1202" s="15">
        <f t="shared" si="269"/>
        <v>22.127958759208845</v>
      </c>
    </row>
    <row r="1203" spans="1:27" x14ac:dyDescent="0.25">
      <c r="A1203" s="4">
        <v>51179010303</v>
      </c>
      <c r="B1203" s="7" t="s">
        <v>1181</v>
      </c>
      <c r="C1203" s="40">
        <f t="array" ref="C1203">SUMPRODUCT($D$10:$D$16, TRANSPOSE(U1203:AA1203))</f>
        <v>44.52434491534725</v>
      </c>
      <c r="E1203" s="16">
        <v>106.1</v>
      </c>
      <c r="F1203" s="9">
        <v>5</v>
      </c>
      <c r="G1203" s="9">
        <v>13</v>
      </c>
      <c r="H1203" s="9">
        <v>0</v>
      </c>
      <c r="I1203" s="41">
        <v>0.34420000000000001</v>
      </c>
      <c r="J1203" s="9">
        <v>4</v>
      </c>
      <c r="K1203" s="9">
        <v>3</v>
      </c>
      <c r="M1203" s="15">
        <f t="shared" si="256"/>
        <v>0.3262433402286154</v>
      </c>
      <c r="N1203" s="15">
        <f t="shared" si="257"/>
        <v>-0.29988883541862255</v>
      </c>
      <c r="O1203" s="15">
        <f t="shared" si="258"/>
        <v>0.46540575703047538</v>
      </c>
      <c r="P1203" s="15">
        <f t="shared" si="259"/>
        <v>-0.7282415870289497</v>
      </c>
      <c r="Q1203" s="15">
        <f t="shared" si="260"/>
        <v>0.86345991483457118</v>
      </c>
      <c r="R1203" s="15">
        <f t="shared" si="261"/>
        <v>-0.9663136367271743</v>
      </c>
      <c r="S1203" s="15">
        <f t="shared" si="262"/>
        <v>-0.76787883078116004</v>
      </c>
      <c r="U1203" s="15">
        <f t="shared" si="263"/>
        <v>62.787987358318716</v>
      </c>
      <c r="V1203" s="15">
        <f t="shared" si="264"/>
        <v>38.213097533476969</v>
      </c>
      <c r="W1203" s="15">
        <f t="shared" si="265"/>
        <v>67.917954389005075</v>
      </c>
      <c r="X1203" s="15">
        <f t="shared" si="266"/>
        <v>23.323285630020674</v>
      </c>
      <c r="Y1203" s="15">
        <f t="shared" si="267"/>
        <v>80.605767516349189</v>
      </c>
      <c r="Z1203" s="15">
        <f t="shared" si="268"/>
        <v>16.694363221051294</v>
      </c>
      <c r="AA1203" s="15">
        <f t="shared" si="269"/>
        <v>22.127958759208845</v>
      </c>
    </row>
    <row r="1204" spans="1:27" x14ac:dyDescent="0.25">
      <c r="A1204" s="4">
        <v>51179010304</v>
      </c>
      <c r="B1204" s="7" t="s">
        <v>1182</v>
      </c>
      <c r="C1204" s="40">
        <f t="array" ref="C1204">SUMPRODUCT($D$10:$D$16, TRANSPOSE(U1204:AA1204))</f>
        <v>45.442340208296251</v>
      </c>
      <c r="E1204" s="16">
        <v>106.1</v>
      </c>
      <c r="F1204" s="9">
        <v>5</v>
      </c>
      <c r="G1204" s="9">
        <v>13</v>
      </c>
      <c r="H1204" s="9">
        <v>0</v>
      </c>
      <c r="I1204" s="41">
        <v>0.36380000000000001</v>
      </c>
      <c r="J1204" s="9">
        <v>12</v>
      </c>
      <c r="K1204" s="9">
        <v>5</v>
      </c>
      <c r="M1204" s="15">
        <f t="shared" si="256"/>
        <v>0.3262433402286154</v>
      </c>
      <c r="N1204" s="15">
        <f t="shared" si="257"/>
        <v>-0.29988883541862255</v>
      </c>
      <c r="O1204" s="15">
        <f t="shared" si="258"/>
        <v>0.46540575703047538</v>
      </c>
      <c r="P1204" s="15">
        <f t="shared" si="259"/>
        <v>-0.7282415870289497</v>
      </c>
      <c r="Q1204" s="15">
        <f t="shared" si="260"/>
        <v>0.56939115301452381</v>
      </c>
      <c r="R1204" s="15">
        <f t="shared" si="261"/>
        <v>-0.64735905338858124</v>
      </c>
      <c r="S1204" s="15">
        <f t="shared" si="262"/>
        <v>-0.56986058462839839</v>
      </c>
      <c r="U1204" s="15">
        <f t="shared" si="263"/>
        <v>62.787987358318716</v>
      </c>
      <c r="V1204" s="15">
        <f t="shared" si="264"/>
        <v>38.213097533476969</v>
      </c>
      <c r="W1204" s="15">
        <f t="shared" si="265"/>
        <v>67.917954389005075</v>
      </c>
      <c r="X1204" s="15">
        <f t="shared" si="266"/>
        <v>23.323285630020674</v>
      </c>
      <c r="Y1204" s="15">
        <f t="shared" si="267"/>
        <v>71.545464031869741</v>
      </c>
      <c r="Z1204" s="15">
        <f t="shared" si="268"/>
        <v>25.869979508690044</v>
      </c>
      <c r="AA1204" s="15">
        <f t="shared" si="269"/>
        <v>28.438613006692538</v>
      </c>
    </row>
    <row r="1205" spans="1:27" x14ac:dyDescent="0.25">
      <c r="A1205" s="4">
        <v>51179010305</v>
      </c>
      <c r="B1205" s="7" t="s">
        <v>1183</v>
      </c>
      <c r="C1205" s="40">
        <f t="array" ref="C1205">SUMPRODUCT($D$10:$D$16, TRANSPOSE(U1205:AA1205))</f>
        <v>40.328023800479585</v>
      </c>
      <c r="E1205" s="16">
        <v>106.1</v>
      </c>
      <c r="F1205" s="9">
        <v>5</v>
      </c>
      <c r="G1205" s="9">
        <v>12</v>
      </c>
      <c r="H1205" s="9">
        <v>0</v>
      </c>
      <c r="I1205" s="41">
        <v>0.40789999999999998</v>
      </c>
      <c r="J1205" s="9">
        <v>10</v>
      </c>
      <c r="K1205" s="9">
        <v>4</v>
      </c>
      <c r="M1205" s="15">
        <f t="shared" si="256"/>
        <v>0.3262433402286154</v>
      </c>
      <c r="N1205" s="15">
        <f t="shared" si="257"/>
        <v>-0.29988883541862255</v>
      </c>
      <c r="O1205" s="15">
        <f t="shared" si="258"/>
        <v>0.33477155351897753</v>
      </c>
      <c r="P1205" s="15">
        <f t="shared" si="259"/>
        <v>-0.7282415870289497</v>
      </c>
      <c r="Q1205" s="15">
        <f t="shared" si="260"/>
        <v>-9.2263561080582188E-2</v>
      </c>
      <c r="R1205" s="15">
        <f t="shared" si="261"/>
        <v>-0.72709769922322953</v>
      </c>
      <c r="S1205" s="15">
        <f t="shared" si="262"/>
        <v>-0.66886970770477927</v>
      </c>
      <c r="U1205" s="15">
        <f t="shared" si="263"/>
        <v>62.787987358318716</v>
      </c>
      <c r="V1205" s="15">
        <f t="shared" si="264"/>
        <v>38.213097533476969</v>
      </c>
      <c r="W1205" s="15">
        <f t="shared" si="265"/>
        <v>63.110128972632872</v>
      </c>
      <c r="X1205" s="15">
        <f t="shared" si="266"/>
        <v>23.323285630020674</v>
      </c>
      <c r="Y1205" s="15">
        <f t="shared" si="267"/>
        <v>46.324431944470597</v>
      </c>
      <c r="Z1205" s="15">
        <f t="shared" si="268"/>
        <v>23.358305404553398</v>
      </c>
      <c r="AA1205" s="15">
        <f t="shared" si="269"/>
        <v>25.17892975988385</v>
      </c>
    </row>
    <row r="1206" spans="1:27" x14ac:dyDescent="0.25">
      <c r="A1206" s="4">
        <v>51179010403</v>
      </c>
      <c r="B1206" s="7" t="s">
        <v>1184</v>
      </c>
      <c r="C1206" s="40">
        <f t="array" ref="C1206">SUMPRODUCT($D$10:$D$16, TRANSPOSE(U1206:AA1206))</f>
        <v>47.321545940880725</v>
      </c>
      <c r="E1206" s="16">
        <v>106.1</v>
      </c>
      <c r="F1206" s="9">
        <v>5</v>
      </c>
      <c r="G1206" s="9">
        <v>13</v>
      </c>
      <c r="H1206" s="9">
        <v>0</v>
      </c>
      <c r="I1206" s="41">
        <v>0.34060000000000001</v>
      </c>
      <c r="J1206" s="9">
        <v>14</v>
      </c>
      <c r="K1206" s="9">
        <v>5</v>
      </c>
      <c r="M1206" s="15">
        <f t="shared" si="256"/>
        <v>0.3262433402286154</v>
      </c>
      <c r="N1206" s="15">
        <f t="shared" si="257"/>
        <v>-0.29988883541862255</v>
      </c>
      <c r="O1206" s="15">
        <f t="shared" si="258"/>
        <v>0.46540575703047538</v>
      </c>
      <c r="P1206" s="15">
        <f t="shared" si="259"/>
        <v>-0.7282415870289497</v>
      </c>
      <c r="Q1206" s="15">
        <f t="shared" si="260"/>
        <v>0.91747254455662053</v>
      </c>
      <c r="R1206" s="15">
        <f t="shared" si="261"/>
        <v>-0.56762040755393295</v>
      </c>
      <c r="S1206" s="15">
        <f t="shared" si="262"/>
        <v>-0.56986058462839839</v>
      </c>
      <c r="U1206" s="15">
        <f t="shared" si="263"/>
        <v>62.787987358318716</v>
      </c>
      <c r="V1206" s="15">
        <f t="shared" si="264"/>
        <v>38.213097533476969</v>
      </c>
      <c r="W1206" s="15">
        <f t="shared" si="265"/>
        <v>67.917954389005075</v>
      </c>
      <c r="X1206" s="15">
        <f t="shared" si="266"/>
        <v>23.323285630020674</v>
      </c>
      <c r="Y1206" s="15">
        <f t="shared" si="267"/>
        <v>82.055246322183237</v>
      </c>
      <c r="Z1206" s="15">
        <f t="shared" si="268"/>
        <v>28.514637346467929</v>
      </c>
      <c r="AA1206" s="15">
        <f t="shared" si="269"/>
        <v>28.438613006692538</v>
      </c>
    </row>
    <row r="1207" spans="1:27" x14ac:dyDescent="0.25">
      <c r="A1207" s="4">
        <v>51179010404</v>
      </c>
      <c r="B1207" s="7" t="s">
        <v>1185</v>
      </c>
      <c r="C1207" s="40">
        <f t="array" ref="C1207">SUMPRODUCT($D$10:$D$16, TRANSPOSE(U1207:AA1207))</f>
        <v>45.476023134572955</v>
      </c>
      <c r="E1207" s="16">
        <v>106.1</v>
      </c>
      <c r="F1207" s="9">
        <v>6</v>
      </c>
      <c r="G1207" s="9">
        <v>12</v>
      </c>
      <c r="H1207" s="9">
        <v>0</v>
      </c>
      <c r="I1207" s="41">
        <v>0.3715</v>
      </c>
      <c r="J1207" s="9">
        <v>14</v>
      </c>
      <c r="K1207" s="9">
        <v>5</v>
      </c>
      <c r="M1207" s="15">
        <f t="shared" si="256"/>
        <v>0.3262433402286154</v>
      </c>
      <c r="N1207" s="15">
        <f t="shared" si="257"/>
        <v>-0.1344119809211361</v>
      </c>
      <c r="O1207" s="15">
        <f t="shared" si="258"/>
        <v>0.33477155351897753</v>
      </c>
      <c r="P1207" s="15">
        <f t="shared" si="259"/>
        <v>-0.7282415870289497</v>
      </c>
      <c r="Q1207" s="15">
        <f t="shared" si="260"/>
        <v>0.45386413944236259</v>
      </c>
      <c r="R1207" s="15">
        <f t="shared" si="261"/>
        <v>-0.56762040755393295</v>
      </c>
      <c r="S1207" s="15">
        <f t="shared" si="262"/>
        <v>-0.56986058462839839</v>
      </c>
      <c r="U1207" s="15">
        <f t="shared" si="263"/>
        <v>62.787987358318716</v>
      </c>
      <c r="V1207" s="15">
        <f t="shared" si="264"/>
        <v>44.653840409952025</v>
      </c>
      <c r="W1207" s="15">
        <f t="shared" si="265"/>
        <v>63.110128972632872</v>
      </c>
      <c r="X1207" s="15">
        <f t="shared" si="266"/>
        <v>23.323285630020674</v>
      </c>
      <c r="Y1207" s="15">
        <f t="shared" si="267"/>
        <v>67.50366921792596</v>
      </c>
      <c r="Z1207" s="15">
        <f t="shared" si="268"/>
        <v>28.514637346467929</v>
      </c>
      <c r="AA1207" s="15">
        <f t="shared" si="269"/>
        <v>28.438613006692538</v>
      </c>
    </row>
    <row r="1208" spans="1:27" x14ac:dyDescent="0.25">
      <c r="A1208" s="4">
        <v>51179010405</v>
      </c>
      <c r="B1208" s="7" t="s">
        <v>1186</v>
      </c>
      <c r="C1208" s="40">
        <f t="array" ref="C1208">SUMPRODUCT($D$10:$D$16, TRANSPOSE(U1208:AA1208))</f>
        <v>42.32112199891823</v>
      </c>
      <c r="E1208" s="16">
        <v>106.1</v>
      </c>
      <c r="F1208" s="9">
        <v>6</v>
      </c>
      <c r="G1208" s="9">
        <v>10</v>
      </c>
      <c r="H1208" s="9">
        <v>0</v>
      </c>
      <c r="I1208" s="41">
        <v>0.3901</v>
      </c>
      <c r="J1208" s="9">
        <v>13</v>
      </c>
      <c r="K1208" s="9">
        <v>5</v>
      </c>
      <c r="M1208" s="15">
        <f t="shared" si="256"/>
        <v>0.3262433402286154</v>
      </c>
      <c r="N1208" s="15">
        <f t="shared" si="257"/>
        <v>-0.1344119809211361</v>
      </c>
      <c r="O1208" s="15">
        <f t="shared" si="258"/>
        <v>7.3503146495981761E-2</v>
      </c>
      <c r="P1208" s="15">
        <f t="shared" si="259"/>
        <v>-0.7282415870289497</v>
      </c>
      <c r="Q1208" s="15">
        <f t="shared" si="260"/>
        <v>0.17479888587844009</v>
      </c>
      <c r="R1208" s="15">
        <f t="shared" si="261"/>
        <v>-0.60748973047125709</v>
      </c>
      <c r="S1208" s="15">
        <f t="shared" si="262"/>
        <v>-0.56986058462839839</v>
      </c>
      <c r="U1208" s="15">
        <f t="shared" si="263"/>
        <v>62.787987358318716</v>
      </c>
      <c r="V1208" s="15">
        <f t="shared" si="264"/>
        <v>44.653840409952025</v>
      </c>
      <c r="W1208" s="15">
        <f t="shared" si="265"/>
        <v>52.929712984587198</v>
      </c>
      <c r="X1208" s="15">
        <f t="shared" si="266"/>
        <v>23.323285630020674</v>
      </c>
      <c r="Y1208" s="15">
        <f t="shared" si="267"/>
        <v>56.938116809976883</v>
      </c>
      <c r="Z1208" s="15">
        <f t="shared" si="268"/>
        <v>27.176297792879566</v>
      </c>
      <c r="AA1208" s="15">
        <f t="shared" si="269"/>
        <v>28.438613006692538</v>
      </c>
    </row>
    <row r="1209" spans="1:27" x14ac:dyDescent="0.25">
      <c r="A1209" s="4">
        <v>51179010406</v>
      </c>
      <c r="B1209" s="7" t="s">
        <v>1187</v>
      </c>
      <c r="C1209" s="40">
        <f t="array" ref="C1209">SUMPRODUCT($D$10:$D$16, TRANSPOSE(U1209:AA1209))</f>
        <v>37.613751868821964</v>
      </c>
      <c r="E1209" s="16">
        <v>106.1</v>
      </c>
      <c r="F1209" s="9">
        <v>6</v>
      </c>
      <c r="G1209" s="9">
        <v>10</v>
      </c>
      <c r="H1209" s="9">
        <v>0</v>
      </c>
      <c r="I1209" s="41">
        <v>0.44209999999999999</v>
      </c>
      <c r="J1209" s="9">
        <v>13</v>
      </c>
      <c r="K1209" s="9">
        <v>4</v>
      </c>
      <c r="M1209" s="15">
        <f t="shared" si="256"/>
        <v>0.3262433402286154</v>
      </c>
      <c r="N1209" s="15">
        <f t="shared" si="257"/>
        <v>-0.1344119809211361</v>
      </c>
      <c r="O1209" s="15">
        <f t="shared" si="258"/>
        <v>7.3503146495981761E-2</v>
      </c>
      <c r="P1209" s="15">
        <f t="shared" si="259"/>
        <v>-0.7282415870289497</v>
      </c>
      <c r="Q1209" s="15">
        <f t="shared" si="260"/>
        <v>-0.60538354344005263</v>
      </c>
      <c r="R1209" s="15">
        <f t="shared" si="261"/>
        <v>-0.60748973047125709</v>
      </c>
      <c r="S1209" s="15">
        <f t="shared" si="262"/>
        <v>-0.66886970770477927</v>
      </c>
      <c r="U1209" s="15">
        <f t="shared" si="263"/>
        <v>62.787987358318716</v>
      </c>
      <c r="V1209" s="15">
        <f t="shared" si="264"/>
        <v>44.653840409952025</v>
      </c>
      <c r="W1209" s="15">
        <f t="shared" si="265"/>
        <v>52.929712984587198</v>
      </c>
      <c r="X1209" s="15">
        <f t="shared" si="266"/>
        <v>23.323285630020674</v>
      </c>
      <c r="Y1209" s="15">
        <f t="shared" si="267"/>
        <v>27.246209146111696</v>
      </c>
      <c r="Z1209" s="15">
        <f t="shared" si="268"/>
        <v>27.176297792879566</v>
      </c>
      <c r="AA1209" s="15">
        <f t="shared" si="269"/>
        <v>25.17892975988385</v>
      </c>
    </row>
    <row r="1210" spans="1:27" x14ac:dyDescent="0.25">
      <c r="A1210" s="4">
        <v>51179010502</v>
      </c>
      <c r="B1210" s="7" t="s">
        <v>1188</v>
      </c>
      <c r="C1210" s="40">
        <f t="array" ref="C1210">SUMPRODUCT($D$10:$D$16, TRANSPOSE(U1210:AA1210))</f>
        <v>46.635003760452598</v>
      </c>
      <c r="E1210" s="16">
        <v>106.1</v>
      </c>
      <c r="F1210" s="9">
        <v>6</v>
      </c>
      <c r="G1210" s="9">
        <v>10</v>
      </c>
      <c r="H1210" s="9">
        <v>0</v>
      </c>
      <c r="I1210" s="41">
        <v>0.31979999999999997</v>
      </c>
      <c r="J1210" s="9">
        <v>14</v>
      </c>
      <c r="K1210" s="9">
        <v>4</v>
      </c>
      <c r="M1210" s="15">
        <f t="shared" si="256"/>
        <v>0.3262433402286154</v>
      </c>
      <c r="N1210" s="15">
        <f t="shared" si="257"/>
        <v>-0.1344119809211361</v>
      </c>
      <c r="O1210" s="15">
        <f t="shared" si="258"/>
        <v>7.3503146495981761E-2</v>
      </c>
      <c r="P1210" s="15">
        <f t="shared" si="259"/>
        <v>-0.7282415870289497</v>
      </c>
      <c r="Q1210" s="15">
        <f t="shared" si="260"/>
        <v>1.2295455162840183</v>
      </c>
      <c r="R1210" s="15">
        <f t="shared" si="261"/>
        <v>-0.56762040755393295</v>
      </c>
      <c r="S1210" s="15">
        <f t="shared" si="262"/>
        <v>-0.66886970770477927</v>
      </c>
      <c r="U1210" s="15">
        <f t="shared" si="263"/>
        <v>62.787987358318716</v>
      </c>
      <c r="V1210" s="15">
        <f t="shared" si="264"/>
        <v>44.653840409952025</v>
      </c>
      <c r="W1210" s="15">
        <f t="shared" si="265"/>
        <v>52.929712984587198</v>
      </c>
      <c r="X1210" s="15">
        <f t="shared" si="266"/>
        <v>23.323285630020674</v>
      </c>
      <c r="Y1210" s="15">
        <f t="shared" si="267"/>
        <v>89.056632833937769</v>
      </c>
      <c r="Z1210" s="15">
        <f t="shared" si="268"/>
        <v>28.514637346467929</v>
      </c>
      <c r="AA1210" s="15">
        <f t="shared" si="269"/>
        <v>25.17892975988385</v>
      </c>
    </row>
    <row r="1211" spans="1:27" x14ac:dyDescent="0.25">
      <c r="A1211" s="4">
        <v>51179010503</v>
      </c>
      <c r="B1211" s="7" t="s">
        <v>1189</v>
      </c>
      <c r="C1211" s="40">
        <f t="array" ref="C1211">SUMPRODUCT($D$10:$D$16, TRANSPOSE(U1211:AA1211))</f>
        <v>34.716018956045602</v>
      </c>
      <c r="E1211" s="16">
        <v>106.1</v>
      </c>
      <c r="F1211" s="9">
        <v>5</v>
      </c>
      <c r="G1211" s="9">
        <v>11</v>
      </c>
      <c r="H1211" s="9">
        <v>0</v>
      </c>
      <c r="I1211" s="41">
        <v>0.46350000000000002</v>
      </c>
      <c r="J1211" s="9">
        <v>5</v>
      </c>
      <c r="K1211" s="9">
        <v>4</v>
      </c>
      <c r="M1211" s="15">
        <f t="shared" si="256"/>
        <v>0.3262433402286154</v>
      </c>
      <c r="N1211" s="15">
        <f t="shared" si="257"/>
        <v>-0.29988883541862255</v>
      </c>
      <c r="O1211" s="15">
        <f t="shared" si="258"/>
        <v>0.20413735000747965</v>
      </c>
      <c r="P1211" s="15">
        <f t="shared" si="259"/>
        <v>-0.7282415870289497</v>
      </c>
      <c r="Q1211" s="15">
        <f t="shared" si="260"/>
        <v>-0.92645862012112501</v>
      </c>
      <c r="R1211" s="15">
        <f t="shared" si="261"/>
        <v>-0.92644431380985015</v>
      </c>
      <c r="S1211" s="15">
        <f t="shared" si="262"/>
        <v>-0.66886970770477927</v>
      </c>
      <c r="U1211" s="15">
        <f t="shared" si="263"/>
        <v>62.787987358318716</v>
      </c>
      <c r="V1211" s="15">
        <f t="shared" si="264"/>
        <v>38.213097533476969</v>
      </c>
      <c r="W1211" s="15">
        <f t="shared" si="265"/>
        <v>58.087691612990376</v>
      </c>
      <c r="X1211" s="15">
        <f t="shared" si="266"/>
        <v>23.323285630020674</v>
      </c>
      <c r="Y1211" s="15">
        <f t="shared" si="267"/>
        <v>17.710384606566983</v>
      </c>
      <c r="Z1211" s="15">
        <f t="shared" si="268"/>
        <v>17.71075619106167</v>
      </c>
      <c r="AA1211" s="15">
        <f t="shared" si="269"/>
        <v>25.17892975988385</v>
      </c>
    </row>
    <row r="1212" spans="1:27" x14ac:dyDescent="0.25">
      <c r="A1212" s="4">
        <v>51179010504</v>
      </c>
      <c r="B1212" s="7" t="s">
        <v>1190</v>
      </c>
      <c r="C1212" s="40">
        <f t="array" ref="C1212">SUMPRODUCT($D$10:$D$16, TRANSPOSE(U1212:AA1212))</f>
        <v>37.237079908924805</v>
      </c>
      <c r="E1212" s="16">
        <v>106.1</v>
      </c>
      <c r="F1212" s="9">
        <v>5</v>
      </c>
      <c r="G1212" s="9">
        <v>9</v>
      </c>
      <c r="H1212" s="9">
        <v>0</v>
      </c>
      <c r="I1212" s="41">
        <v>0.40210000000000001</v>
      </c>
      <c r="J1212" s="9">
        <v>4</v>
      </c>
      <c r="K1212" s="9">
        <v>3</v>
      </c>
      <c r="M1212" s="15">
        <f t="shared" si="256"/>
        <v>0.3262433402286154</v>
      </c>
      <c r="N1212" s="15">
        <f t="shared" si="257"/>
        <v>-0.29988883541862255</v>
      </c>
      <c r="O1212" s="15">
        <f t="shared" si="258"/>
        <v>-5.7131057015516108E-2</v>
      </c>
      <c r="P1212" s="15">
        <f t="shared" si="259"/>
        <v>-0.7282415870289497</v>
      </c>
      <c r="Q1212" s="15">
        <f t="shared" si="260"/>
        <v>-5.2432131950584122E-3</v>
      </c>
      <c r="R1212" s="15">
        <f t="shared" si="261"/>
        <v>-0.9663136367271743</v>
      </c>
      <c r="S1212" s="15">
        <f t="shared" si="262"/>
        <v>-0.76787883078116004</v>
      </c>
      <c r="U1212" s="15">
        <f t="shared" si="263"/>
        <v>62.787987358318716</v>
      </c>
      <c r="V1212" s="15">
        <f t="shared" si="264"/>
        <v>38.213097533476969</v>
      </c>
      <c r="W1212" s="15">
        <f t="shared" si="265"/>
        <v>47.722039844857797</v>
      </c>
      <c r="X1212" s="15">
        <f t="shared" si="266"/>
        <v>23.323285630020674</v>
      </c>
      <c r="Y1212" s="15">
        <f t="shared" si="267"/>
        <v>49.790827015539364</v>
      </c>
      <c r="Z1212" s="15">
        <f t="shared" si="268"/>
        <v>16.694363221051294</v>
      </c>
      <c r="AA1212" s="15">
        <f t="shared" si="269"/>
        <v>22.127958759208845</v>
      </c>
    </row>
    <row r="1213" spans="1:27" x14ac:dyDescent="0.25">
      <c r="A1213" s="4">
        <v>51181860100</v>
      </c>
      <c r="B1213" s="7" t="s">
        <v>1191</v>
      </c>
      <c r="C1213" s="40">
        <f t="array" ref="C1213">SUMPRODUCT($D$10:$D$16, TRANSPOSE(U1213:AA1213))</f>
        <v>34.598015890796155</v>
      </c>
      <c r="E1213" s="16">
        <v>101</v>
      </c>
      <c r="F1213" s="9">
        <v>2</v>
      </c>
      <c r="G1213" s="9">
        <v>3</v>
      </c>
      <c r="H1213" s="9">
        <v>1</v>
      </c>
      <c r="I1213" s="41">
        <v>0.4284</v>
      </c>
      <c r="J1213" s="9">
        <v>0</v>
      </c>
      <c r="K1213" s="9">
        <v>1</v>
      </c>
      <c r="M1213" s="15">
        <f t="shared" si="256"/>
        <v>0.87260571479596838</v>
      </c>
      <c r="N1213" s="15">
        <f t="shared" si="257"/>
        <v>-0.79631939891108194</v>
      </c>
      <c r="O1213" s="15">
        <f t="shared" si="258"/>
        <v>-0.84093627808450333</v>
      </c>
      <c r="P1213" s="15">
        <f t="shared" si="259"/>
        <v>0.14684140381176045</v>
      </c>
      <c r="Q1213" s="15">
        <f t="shared" si="260"/>
        <v>-0.39983548033114213</v>
      </c>
      <c r="R1213" s="15">
        <f t="shared" si="261"/>
        <v>-1.1257909283964709</v>
      </c>
      <c r="S1213" s="15">
        <f t="shared" si="262"/>
        <v>-0.96589707693392168</v>
      </c>
      <c r="U1213" s="15">
        <f t="shared" si="263"/>
        <v>80.856098771924849</v>
      </c>
      <c r="V1213" s="15">
        <f t="shared" si="264"/>
        <v>21.292320651734425</v>
      </c>
      <c r="W1213" s="15">
        <f t="shared" si="265"/>
        <v>20.01918167222092</v>
      </c>
      <c r="X1213" s="15">
        <f t="shared" si="266"/>
        <v>55.83713983142151</v>
      </c>
      <c r="Y1213" s="15">
        <f t="shared" si="267"/>
        <v>34.463884806455219</v>
      </c>
      <c r="Z1213" s="15">
        <f t="shared" si="268"/>
        <v>13.012701243201358</v>
      </c>
      <c r="AA1213" s="15">
        <f t="shared" si="269"/>
        <v>16.70478425861484</v>
      </c>
    </row>
    <row r="1214" spans="1:27" x14ac:dyDescent="0.25">
      <c r="A1214" s="4">
        <v>51181860200</v>
      </c>
      <c r="B1214" s="7" t="s">
        <v>1192</v>
      </c>
      <c r="C1214" s="40">
        <f t="array" ref="C1214">SUMPRODUCT($D$10:$D$16, TRANSPOSE(U1214:AA1214))</f>
        <v>36.361205750411244</v>
      </c>
      <c r="E1214" s="16">
        <v>101</v>
      </c>
      <c r="F1214" s="9">
        <v>0</v>
      </c>
      <c r="G1214" s="9">
        <v>1</v>
      </c>
      <c r="H1214" s="9">
        <v>0</v>
      </c>
      <c r="I1214" s="41">
        <v>0.29930000000000001</v>
      </c>
      <c r="J1214" s="9">
        <v>3</v>
      </c>
      <c r="K1214" s="9">
        <v>0</v>
      </c>
      <c r="M1214" s="15">
        <f t="shared" si="256"/>
        <v>0.87260571479596838</v>
      </c>
      <c r="N1214" s="15">
        <f t="shared" si="257"/>
        <v>-1.1272731079060547</v>
      </c>
      <c r="O1214" s="15">
        <f t="shared" si="258"/>
        <v>-1.1022046851074991</v>
      </c>
      <c r="P1214" s="15">
        <f t="shared" si="259"/>
        <v>-0.7282415870289497</v>
      </c>
      <c r="Q1214" s="15">
        <f t="shared" si="260"/>
        <v>1.5371174355345774</v>
      </c>
      <c r="R1214" s="15">
        <f t="shared" si="261"/>
        <v>-1.0061829596444984</v>
      </c>
      <c r="S1214" s="15">
        <f t="shared" si="262"/>
        <v>-1.0649062000103025</v>
      </c>
      <c r="U1214" s="15">
        <f t="shared" si="263"/>
        <v>80.856098771924849</v>
      </c>
      <c r="V1214" s="15">
        <f t="shared" si="264"/>
        <v>12.981351435611771</v>
      </c>
      <c r="W1214" s="15">
        <f t="shared" si="265"/>
        <v>13.518634780903643</v>
      </c>
      <c r="X1214" s="15">
        <f t="shared" si="266"/>
        <v>23.323285630020674</v>
      </c>
      <c r="Y1214" s="15">
        <f t="shared" si="267"/>
        <v>93.786772298317587</v>
      </c>
      <c r="Z1214" s="15">
        <f t="shared" si="268"/>
        <v>15.716378382537236</v>
      </c>
      <c r="AA1214" s="15">
        <f t="shared" si="269"/>
        <v>14.345918953563022</v>
      </c>
    </row>
    <row r="1215" spans="1:27" x14ac:dyDescent="0.25">
      <c r="A1215" s="4">
        <v>51183870100</v>
      </c>
      <c r="B1215" s="7" t="s">
        <v>1193</v>
      </c>
      <c r="C1215" s="40">
        <f t="array" ref="C1215">SUMPRODUCT($D$10:$D$16, TRANSPOSE(U1215:AA1215))</f>
        <v>27.988565523512442</v>
      </c>
      <c r="E1215" s="16">
        <v>95.7</v>
      </c>
      <c r="F1215" s="9">
        <v>0</v>
      </c>
      <c r="G1215" s="9">
        <v>0</v>
      </c>
      <c r="H1215" s="9">
        <v>0</v>
      </c>
      <c r="I1215" s="41">
        <v>0.44359999999999999</v>
      </c>
      <c r="J1215" s="9">
        <v>0</v>
      </c>
      <c r="K1215" s="9">
        <v>1</v>
      </c>
      <c r="M1215" s="15">
        <f t="shared" si="256"/>
        <v>1.4403940648365512</v>
      </c>
      <c r="N1215" s="15">
        <f t="shared" si="257"/>
        <v>-1.1272731079060547</v>
      </c>
      <c r="O1215" s="15">
        <f t="shared" si="258"/>
        <v>-1.2328388886189969</v>
      </c>
      <c r="P1215" s="15">
        <f t="shared" si="259"/>
        <v>-0.7282415870289497</v>
      </c>
      <c r="Q1215" s="15">
        <f t="shared" si="260"/>
        <v>-0.62788880582423989</v>
      </c>
      <c r="R1215" s="15">
        <f t="shared" si="261"/>
        <v>-1.1257909283964709</v>
      </c>
      <c r="S1215" s="15">
        <f t="shared" si="262"/>
        <v>-0.96589707693392168</v>
      </c>
      <c r="U1215" s="15">
        <f t="shared" si="263"/>
        <v>92.512202904912385</v>
      </c>
      <c r="V1215" s="15">
        <f t="shared" si="264"/>
        <v>12.981351435611771</v>
      </c>
      <c r="W1215" s="15">
        <f t="shared" si="265"/>
        <v>10.881793958617708</v>
      </c>
      <c r="X1215" s="15">
        <f t="shared" si="266"/>
        <v>23.323285630020674</v>
      </c>
      <c r="Y1215" s="15">
        <f t="shared" si="267"/>
        <v>26.50383923360836</v>
      </c>
      <c r="Z1215" s="15">
        <f t="shared" si="268"/>
        <v>13.012701243201358</v>
      </c>
      <c r="AA1215" s="15">
        <f t="shared" si="269"/>
        <v>16.70478425861484</v>
      </c>
    </row>
    <row r="1216" spans="1:27" x14ac:dyDescent="0.25">
      <c r="A1216" s="4">
        <v>51183870201</v>
      </c>
      <c r="B1216" s="7" t="s">
        <v>1194</v>
      </c>
      <c r="C1216" s="40">
        <f t="array" ref="C1216">SUMPRODUCT($D$10:$D$16, TRANSPOSE(U1216:AA1216))</f>
        <v>35.431294321809773</v>
      </c>
      <c r="E1216" s="16">
        <v>95.7</v>
      </c>
      <c r="F1216" s="9">
        <v>0</v>
      </c>
      <c r="G1216" s="9">
        <v>0</v>
      </c>
      <c r="H1216" s="9">
        <v>0</v>
      </c>
      <c r="I1216" s="41">
        <v>0.34970000000000001</v>
      </c>
      <c r="J1216" s="9">
        <v>3</v>
      </c>
      <c r="K1216" s="9">
        <v>0</v>
      </c>
      <c r="M1216" s="15">
        <f t="shared" si="256"/>
        <v>1.4403940648365512</v>
      </c>
      <c r="N1216" s="15">
        <f t="shared" si="257"/>
        <v>-1.1272731079060547</v>
      </c>
      <c r="O1216" s="15">
        <f t="shared" si="258"/>
        <v>-1.2328388886189969</v>
      </c>
      <c r="P1216" s="15">
        <f t="shared" si="259"/>
        <v>-0.7282415870289497</v>
      </c>
      <c r="Q1216" s="15">
        <f t="shared" si="260"/>
        <v>0.78094061942588433</v>
      </c>
      <c r="R1216" s="15">
        <f t="shared" si="261"/>
        <v>-1.0061829596444984</v>
      </c>
      <c r="S1216" s="15">
        <f t="shared" si="262"/>
        <v>-1.0649062000103025</v>
      </c>
      <c r="U1216" s="15">
        <f t="shared" si="263"/>
        <v>92.512202904912385</v>
      </c>
      <c r="V1216" s="15">
        <f t="shared" si="264"/>
        <v>12.981351435611771</v>
      </c>
      <c r="W1216" s="15">
        <f t="shared" si="265"/>
        <v>10.881793958617708</v>
      </c>
      <c r="X1216" s="15">
        <f t="shared" si="266"/>
        <v>23.323285630020674</v>
      </c>
      <c r="Y1216" s="15">
        <f t="shared" si="267"/>
        <v>78.258128987405655</v>
      </c>
      <c r="Z1216" s="15">
        <f t="shared" si="268"/>
        <v>15.716378382537236</v>
      </c>
      <c r="AA1216" s="15">
        <f t="shared" si="269"/>
        <v>14.345918953563022</v>
      </c>
    </row>
    <row r="1217" spans="1:27" x14ac:dyDescent="0.25">
      <c r="A1217" s="4">
        <v>51183870202</v>
      </c>
      <c r="B1217" s="7" t="s">
        <v>1195</v>
      </c>
      <c r="C1217" s="40">
        <f t="array" ref="C1217">SUMPRODUCT($D$10:$D$16, TRANSPOSE(U1217:AA1217))</f>
        <v>38.151036291822201</v>
      </c>
      <c r="E1217" s="16">
        <v>95.7</v>
      </c>
      <c r="F1217" s="9">
        <v>0</v>
      </c>
      <c r="G1217" s="9">
        <v>0</v>
      </c>
      <c r="H1217" s="9">
        <v>0</v>
      </c>
      <c r="I1217" s="41"/>
      <c r="J1217" s="9">
        <v>0</v>
      </c>
      <c r="K1217" s="9">
        <v>0</v>
      </c>
      <c r="M1217" s="15">
        <f t="shared" si="256"/>
        <v>1.4403940648365512</v>
      </c>
      <c r="N1217" s="15">
        <f t="shared" si="257"/>
        <v>-1.1272731079060547</v>
      </c>
      <c r="O1217" s="15">
        <f t="shared" si="258"/>
        <v>-1.2328388886189969</v>
      </c>
      <c r="P1217" s="15">
        <f t="shared" si="259"/>
        <v>-0.7282415870289497</v>
      </c>
      <c r="Q1217" s="15">
        <f t="shared" si="260"/>
        <v>6.0276674565927486</v>
      </c>
      <c r="R1217" s="15">
        <f t="shared" si="261"/>
        <v>-1.1257909283964709</v>
      </c>
      <c r="S1217" s="15">
        <f t="shared" si="262"/>
        <v>-1.0649062000103025</v>
      </c>
      <c r="U1217" s="15">
        <f t="shared" si="263"/>
        <v>92.512202904912385</v>
      </c>
      <c r="V1217" s="15">
        <f t="shared" si="264"/>
        <v>12.981351435611771</v>
      </c>
      <c r="W1217" s="15">
        <f t="shared" si="265"/>
        <v>10.881793958617708</v>
      </c>
      <c r="X1217" s="15">
        <f t="shared" si="266"/>
        <v>23.323285630020674</v>
      </c>
      <c r="Y1217" s="15">
        <f t="shared" si="267"/>
        <v>99.999999916828557</v>
      </c>
      <c r="Z1217" s="15">
        <f t="shared" si="268"/>
        <v>13.012701243201358</v>
      </c>
      <c r="AA1217" s="15">
        <f t="shared" si="269"/>
        <v>14.345918953563022</v>
      </c>
    </row>
    <row r="1218" spans="1:27" x14ac:dyDescent="0.25">
      <c r="A1218" s="4">
        <v>51183870300</v>
      </c>
      <c r="B1218" s="7" t="s">
        <v>1196</v>
      </c>
      <c r="C1218" s="40">
        <f t="array" ref="C1218">SUMPRODUCT($D$10:$D$16, TRANSPOSE(U1218:AA1218))</f>
        <v>25.365400828035447</v>
      </c>
      <c r="E1218" s="16">
        <v>95.7</v>
      </c>
      <c r="F1218" s="9">
        <v>0</v>
      </c>
      <c r="G1218" s="9">
        <v>0</v>
      </c>
      <c r="H1218" s="9">
        <v>0</v>
      </c>
      <c r="I1218" s="41">
        <v>0.48530000000000001</v>
      </c>
      <c r="J1218" s="9">
        <v>0</v>
      </c>
      <c r="K1218" s="9">
        <v>0</v>
      </c>
      <c r="M1218" s="15">
        <f t="shared" si="256"/>
        <v>1.4403940648365512</v>
      </c>
      <c r="N1218" s="15">
        <f t="shared" si="257"/>
        <v>-1.1272731079060547</v>
      </c>
      <c r="O1218" s="15">
        <f t="shared" si="258"/>
        <v>-1.2328388886189969</v>
      </c>
      <c r="P1218" s="15">
        <f t="shared" si="259"/>
        <v>-0.7282415870289497</v>
      </c>
      <c r="Q1218" s="15">
        <f t="shared" si="260"/>
        <v>-1.2535351001046469</v>
      </c>
      <c r="R1218" s="15">
        <f t="shared" si="261"/>
        <v>-1.1257909283964709</v>
      </c>
      <c r="S1218" s="15">
        <f t="shared" si="262"/>
        <v>-1.0649062000103025</v>
      </c>
      <c r="U1218" s="15">
        <f t="shared" si="263"/>
        <v>92.512202904912385</v>
      </c>
      <c r="V1218" s="15">
        <f t="shared" si="264"/>
        <v>12.981351435611771</v>
      </c>
      <c r="W1218" s="15">
        <f t="shared" si="265"/>
        <v>10.881793958617708</v>
      </c>
      <c r="X1218" s="15">
        <f t="shared" si="266"/>
        <v>23.323285630020674</v>
      </c>
      <c r="Y1218" s="15">
        <f t="shared" si="267"/>
        <v>10.500551670321224</v>
      </c>
      <c r="Z1218" s="15">
        <f t="shared" si="268"/>
        <v>13.012701243201358</v>
      </c>
      <c r="AA1218" s="15">
        <f t="shared" si="269"/>
        <v>14.345918953563022</v>
      </c>
    </row>
    <row r="1219" spans="1:27" x14ac:dyDescent="0.25">
      <c r="A1219" s="4">
        <v>51183870400</v>
      </c>
      <c r="B1219" s="7" t="s">
        <v>1197</v>
      </c>
      <c r="C1219" s="40">
        <f t="array" ref="C1219">SUMPRODUCT($D$10:$D$16, TRANSPOSE(U1219:AA1219))</f>
        <v>28.678111172326766</v>
      </c>
      <c r="E1219" s="16">
        <v>95.7</v>
      </c>
      <c r="F1219" s="9">
        <v>0</v>
      </c>
      <c r="G1219" s="9">
        <v>1</v>
      </c>
      <c r="H1219" s="9">
        <v>0</v>
      </c>
      <c r="I1219" s="41">
        <v>0.43469999999999998</v>
      </c>
      <c r="J1219" s="9">
        <v>0</v>
      </c>
      <c r="K1219" s="9">
        <v>0</v>
      </c>
      <c r="M1219" s="15">
        <f t="shared" si="256"/>
        <v>1.4403940648365512</v>
      </c>
      <c r="N1219" s="15">
        <f t="shared" si="257"/>
        <v>-1.1272731079060547</v>
      </c>
      <c r="O1219" s="15">
        <f t="shared" si="258"/>
        <v>-1.1022046851074991</v>
      </c>
      <c r="P1219" s="15">
        <f t="shared" si="259"/>
        <v>-0.7282415870289497</v>
      </c>
      <c r="Q1219" s="15">
        <f t="shared" si="260"/>
        <v>-0.49435758234472832</v>
      </c>
      <c r="R1219" s="15">
        <f t="shared" si="261"/>
        <v>-1.1257909283964709</v>
      </c>
      <c r="S1219" s="15">
        <f t="shared" si="262"/>
        <v>-1.0649062000103025</v>
      </c>
      <c r="U1219" s="15">
        <f t="shared" si="263"/>
        <v>92.512202904912385</v>
      </c>
      <c r="V1219" s="15">
        <f t="shared" si="264"/>
        <v>12.981351435611771</v>
      </c>
      <c r="W1219" s="15">
        <f t="shared" si="265"/>
        <v>13.518634780903643</v>
      </c>
      <c r="X1219" s="15">
        <f t="shared" si="266"/>
        <v>23.323285630020674</v>
      </c>
      <c r="Y1219" s="15">
        <f t="shared" si="267"/>
        <v>31.052683258074531</v>
      </c>
      <c r="Z1219" s="15">
        <f t="shared" si="268"/>
        <v>13.012701243201358</v>
      </c>
      <c r="AA1219" s="15">
        <f t="shared" si="269"/>
        <v>14.345918953563022</v>
      </c>
    </row>
    <row r="1220" spans="1:27" x14ac:dyDescent="0.25">
      <c r="A1220" s="4">
        <v>51185020100</v>
      </c>
      <c r="B1220" s="7" t="s">
        <v>1198</v>
      </c>
      <c r="C1220" s="40">
        <f t="array" ref="C1220">SUMPRODUCT($D$10:$D$16, TRANSPOSE(U1220:AA1220))</f>
        <v>33.053220987930757</v>
      </c>
      <c r="E1220" s="16">
        <v>98.2</v>
      </c>
      <c r="F1220" s="9">
        <v>1</v>
      </c>
      <c r="G1220" s="9">
        <v>0</v>
      </c>
      <c r="H1220" s="9">
        <v>0</v>
      </c>
      <c r="I1220" s="41">
        <v>0.38469999999999999</v>
      </c>
      <c r="J1220" s="9">
        <v>0</v>
      </c>
      <c r="K1220" s="9">
        <v>2</v>
      </c>
      <c r="M1220" s="15">
        <f t="shared" si="256"/>
        <v>1.1725693714211818</v>
      </c>
      <c r="N1220" s="15">
        <f t="shared" si="257"/>
        <v>-0.96179625340856834</v>
      </c>
      <c r="O1220" s="15">
        <f t="shared" si="258"/>
        <v>-1.2328388886189969</v>
      </c>
      <c r="P1220" s="15">
        <f t="shared" si="259"/>
        <v>-0.7282415870289497</v>
      </c>
      <c r="Q1220" s="15">
        <f t="shared" si="260"/>
        <v>0.25581783046151457</v>
      </c>
      <c r="R1220" s="15">
        <f t="shared" si="261"/>
        <v>-1.1257909283964709</v>
      </c>
      <c r="S1220" s="15">
        <f t="shared" si="262"/>
        <v>-0.86688795385754081</v>
      </c>
      <c r="U1220" s="15">
        <f t="shared" si="263"/>
        <v>87.951573103377527</v>
      </c>
      <c r="V1220" s="15">
        <f t="shared" si="264"/>
        <v>16.807598021003432</v>
      </c>
      <c r="W1220" s="15">
        <f t="shared" si="265"/>
        <v>10.881793958617708</v>
      </c>
      <c r="X1220" s="15">
        <f t="shared" si="266"/>
        <v>23.323285630020674</v>
      </c>
      <c r="Y1220" s="15">
        <f t="shared" si="267"/>
        <v>60.095424739607374</v>
      </c>
      <c r="Z1220" s="15">
        <f t="shared" si="268"/>
        <v>13.012701243201358</v>
      </c>
      <c r="AA1220" s="15">
        <f t="shared" si="269"/>
        <v>19.300170219687281</v>
      </c>
    </row>
    <row r="1221" spans="1:27" x14ac:dyDescent="0.25">
      <c r="A1221" s="4">
        <v>51185020200</v>
      </c>
      <c r="B1221" s="7" t="s">
        <v>1199</v>
      </c>
      <c r="C1221" s="40">
        <f t="array" ref="C1221">SUMPRODUCT($D$10:$D$16, TRANSPOSE(U1221:AA1221))</f>
        <v>26.934863938150102</v>
      </c>
      <c r="E1221" s="16">
        <v>98.2</v>
      </c>
      <c r="F1221" s="9">
        <v>1</v>
      </c>
      <c r="G1221" s="9">
        <v>0</v>
      </c>
      <c r="H1221" s="9">
        <v>0</v>
      </c>
      <c r="I1221" s="41">
        <v>0.47820000000000001</v>
      </c>
      <c r="J1221" s="9">
        <v>5</v>
      </c>
      <c r="K1221" s="9">
        <v>2</v>
      </c>
      <c r="M1221" s="15">
        <f t="shared" si="256"/>
        <v>1.1725693714211818</v>
      </c>
      <c r="N1221" s="15">
        <f t="shared" si="257"/>
        <v>-0.96179625340856834</v>
      </c>
      <c r="O1221" s="15">
        <f t="shared" si="258"/>
        <v>-1.2328388886189969</v>
      </c>
      <c r="P1221" s="15">
        <f t="shared" si="259"/>
        <v>-0.7282415870289497</v>
      </c>
      <c r="Q1221" s="15">
        <f t="shared" si="260"/>
        <v>-1.1470101914861603</v>
      </c>
      <c r="R1221" s="15">
        <f t="shared" si="261"/>
        <v>-0.92644431380985015</v>
      </c>
      <c r="S1221" s="15">
        <f t="shared" si="262"/>
        <v>-0.86688795385754081</v>
      </c>
      <c r="U1221" s="15">
        <f t="shared" si="263"/>
        <v>87.951573103377527</v>
      </c>
      <c r="V1221" s="15">
        <f t="shared" si="264"/>
        <v>16.807598021003432</v>
      </c>
      <c r="W1221" s="15">
        <f t="shared" si="265"/>
        <v>10.881793958617708</v>
      </c>
      <c r="X1221" s="15">
        <f t="shared" si="266"/>
        <v>23.323285630020674</v>
      </c>
      <c r="Y1221" s="15">
        <f t="shared" si="267"/>
        <v>12.568870443282446</v>
      </c>
      <c r="Z1221" s="15">
        <f t="shared" si="268"/>
        <v>17.71075619106167</v>
      </c>
      <c r="AA1221" s="15">
        <f t="shared" si="269"/>
        <v>19.300170219687281</v>
      </c>
    </row>
    <row r="1222" spans="1:27" x14ac:dyDescent="0.25">
      <c r="A1222" s="4">
        <v>51185020300</v>
      </c>
      <c r="B1222" s="7" t="s">
        <v>1200</v>
      </c>
      <c r="C1222" s="40">
        <f t="array" ref="C1222">SUMPRODUCT($D$10:$D$16, TRANSPOSE(U1222:AA1222))</f>
        <v>26.051012170692275</v>
      </c>
      <c r="E1222" s="16">
        <v>98.2</v>
      </c>
      <c r="F1222" s="9">
        <v>1</v>
      </c>
      <c r="G1222" s="9">
        <v>2</v>
      </c>
      <c r="H1222" s="9">
        <v>0</v>
      </c>
      <c r="I1222" s="41">
        <v>0.497</v>
      </c>
      <c r="J1222" s="9">
        <v>3</v>
      </c>
      <c r="K1222" s="9">
        <v>0</v>
      </c>
      <c r="M1222" s="15">
        <f t="shared" si="256"/>
        <v>1.1725693714211818</v>
      </c>
      <c r="N1222" s="15">
        <f t="shared" si="257"/>
        <v>-0.96179625340856834</v>
      </c>
      <c r="O1222" s="15">
        <f t="shared" si="258"/>
        <v>-0.97157048159600123</v>
      </c>
      <c r="P1222" s="15">
        <f t="shared" si="259"/>
        <v>-0.7282415870289497</v>
      </c>
      <c r="Q1222" s="15">
        <f t="shared" si="260"/>
        <v>-1.4290761467013076</v>
      </c>
      <c r="R1222" s="15">
        <f t="shared" si="261"/>
        <v>-1.0061829596444984</v>
      </c>
      <c r="S1222" s="15">
        <f t="shared" si="262"/>
        <v>-1.0649062000103025</v>
      </c>
      <c r="U1222" s="15">
        <f t="shared" si="263"/>
        <v>87.951573103377527</v>
      </c>
      <c r="V1222" s="15">
        <f t="shared" si="264"/>
        <v>16.807598021003432</v>
      </c>
      <c r="W1222" s="15">
        <f t="shared" si="265"/>
        <v>16.563213676009209</v>
      </c>
      <c r="X1222" s="15">
        <f t="shared" si="266"/>
        <v>23.323285630020674</v>
      </c>
      <c r="Y1222" s="15">
        <f t="shared" si="267"/>
        <v>7.6491174283348213</v>
      </c>
      <c r="Z1222" s="15">
        <f t="shared" si="268"/>
        <v>15.716378382537236</v>
      </c>
      <c r="AA1222" s="15">
        <f t="shared" si="269"/>
        <v>14.345918953563022</v>
      </c>
    </row>
    <row r="1223" spans="1:27" x14ac:dyDescent="0.25">
      <c r="A1223" s="4">
        <v>51185020400</v>
      </c>
      <c r="B1223" s="7" t="s">
        <v>1201</v>
      </c>
      <c r="C1223" s="40">
        <f t="array" ref="C1223">SUMPRODUCT($D$10:$D$16, TRANSPOSE(U1223:AA1223))</f>
        <v>25.292698859295861</v>
      </c>
      <c r="E1223" s="16">
        <v>98.2</v>
      </c>
      <c r="F1223" s="9">
        <v>1</v>
      </c>
      <c r="G1223" s="9">
        <v>0</v>
      </c>
      <c r="H1223" s="9">
        <v>0</v>
      </c>
      <c r="I1223" s="41">
        <v>0.49530000000000002</v>
      </c>
      <c r="J1223" s="9">
        <v>3</v>
      </c>
      <c r="K1223" s="9">
        <v>0</v>
      </c>
      <c r="M1223" s="15">
        <f t="shared" si="256"/>
        <v>1.1725693714211818</v>
      </c>
      <c r="N1223" s="15">
        <f t="shared" si="257"/>
        <v>-0.96179625340856834</v>
      </c>
      <c r="O1223" s="15">
        <f t="shared" si="258"/>
        <v>-1.2328388886189969</v>
      </c>
      <c r="P1223" s="15">
        <f t="shared" si="259"/>
        <v>-0.7282415870289497</v>
      </c>
      <c r="Q1223" s="15">
        <f t="shared" si="260"/>
        <v>-1.4035701826658955</v>
      </c>
      <c r="R1223" s="15">
        <f t="shared" si="261"/>
        <v>-1.0061829596444984</v>
      </c>
      <c r="S1223" s="15">
        <f t="shared" si="262"/>
        <v>-1.0649062000103025</v>
      </c>
      <c r="U1223" s="15">
        <f t="shared" si="263"/>
        <v>87.951573103377527</v>
      </c>
      <c r="V1223" s="15">
        <f t="shared" si="264"/>
        <v>16.807598021003432</v>
      </c>
      <c r="W1223" s="15">
        <f t="shared" si="265"/>
        <v>10.881793958617708</v>
      </c>
      <c r="X1223" s="15">
        <f t="shared" si="266"/>
        <v>23.323285630020674</v>
      </c>
      <c r="Y1223" s="15">
        <f t="shared" si="267"/>
        <v>8.0223439659514373</v>
      </c>
      <c r="Z1223" s="15">
        <f t="shared" si="268"/>
        <v>15.716378382537236</v>
      </c>
      <c r="AA1223" s="15">
        <f t="shared" si="269"/>
        <v>14.345918953563022</v>
      </c>
    </row>
    <row r="1224" spans="1:27" x14ac:dyDescent="0.25">
      <c r="A1224" s="4">
        <v>51185020500</v>
      </c>
      <c r="B1224" s="7" t="s">
        <v>1202</v>
      </c>
      <c r="C1224" s="40">
        <f t="array" ref="C1224">SUMPRODUCT($D$10:$D$16, TRANSPOSE(U1224:AA1224))</f>
        <v>27.574126734982645</v>
      </c>
      <c r="E1224" s="16">
        <v>98.2</v>
      </c>
      <c r="F1224" s="9">
        <v>1</v>
      </c>
      <c r="G1224" s="9">
        <v>0</v>
      </c>
      <c r="H1224" s="9">
        <v>0</v>
      </c>
      <c r="I1224" s="41">
        <v>0.45629999999999998</v>
      </c>
      <c r="J1224" s="9">
        <v>4</v>
      </c>
      <c r="K1224" s="9">
        <v>1</v>
      </c>
      <c r="M1224" s="15">
        <f t="shared" si="256"/>
        <v>1.1725693714211818</v>
      </c>
      <c r="N1224" s="15">
        <f t="shared" si="257"/>
        <v>-0.96179625340856834</v>
      </c>
      <c r="O1224" s="15">
        <f t="shared" si="258"/>
        <v>-1.2328388886189969</v>
      </c>
      <c r="P1224" s="15">
        <f t="shared" si="259"/>
        <v>-0.7282415870289497</v>
      </c>
      <c r="Q1224" s="15">
        <f t="shared" si="260"/>
        <v>-0.81843336067702543</v>
      </c>
      <c r="R1224" s="15">
        <f t="shared" si="261"/>
        <v>-0.9663136367271743</v>
      </c>
      <c r="S1224" s="15">
        <f t="shared" si="262"/>
        <v>-0.96589707693392168</v>
      </c>
      <c r="U1224" s="15">
        <f t="shared" si="263"/>
        <v>87.951573103377527</v>
      </c>
      <c r="V1224" s="15">
        <f t="shared" si="264"/>
        <v>16.807598021003432</v>
      </c>
      <c r="W1224" s="15">
        <f t="shared" si="265"/>
        <v>10.881793958617708</v>
      </c>
      <c r="X1224" s="15">
        <f t="shared" si="266"/>
        <v>23.323285630020674</v>
      </c>
      <c r="Y1224" s="15">
        <f t="shared" si="267"/>
        <v>20.655488952193082</v>
      </c>
      <c r="Z1224" s="15">
        <f t="shared" si="268"/>
        <v>16.694363221051294</v>
      </c>
      <c r="AA1224" s="15">
        <f t="shared" si="269"/>
        <v>16.70478425861484</v>
      </c>
    </row>
    <row r="1225" spans="1:27" x14ac:dyDescent="0.25">
      <c r="A1225" s="4">
        <v>51185020600</v>
      </c>
      <c r="B1225" s="7" t="s">
        <v>1203</v>
      </c>
      <c r="C1225" s="40">
        <f t="array" ref="C1225">SUMPRODUCT($D$10:$D$16, TRANSPOSE(U1225:AA1225))</f>
        <v>32.922635589589518</v>
      </c>
      <c r="E1225" s="16">
        <v>98.2</v>
      </c>
      <c r="F1225" s="9">
        <v>0</v>
      </c>
      <c r="G1225" s="9">
        <v>2</v>
      </c>
      <c r="H1225" s="9">
        <v>0</v>
      </c>
      <c r="I1225" s="41">
        <v>0.38500000000000001</v>
      </c>
      <c r="J1225" s="9">
        <v>0</v>
      </c>
      <c r="K1225" s="9">
        <v>1</v>
      </c>
      <c r="M1225" s="15">
        <f t="shared" si="256"/>
        <v>1.1725693714211818</v>
      </c>
      <c r="N1225" s="15">
        <f t="shared" si="257"/>
        <v>-1.1272731079060547</v>
      </c>
      <c r="O1225" s="15">
        <f t="shared" si="258"/>
        <v>-0.97157048159600123</v>
      </c>
      <c r="P1225" s="15">
        <f t="shared" si="259"/>
        <v>-0.7282415870289497</v>
      </c>
      <c r="Q1225" s="15">
        <f t="shared" si="260"/>
        <v>0.25131677798467678</v>
      </c>
      <c r="R1225" s="15">
        <f t="shared" si="261"/>
        <v>-1.1257909283964709</v>
      </c>
      <c r="S1225" s="15">
        <f t="shared" si="262"/>
        <v>-0.96589707693392168</v>
      </c>
      <c r="U1225" s="15">
        <f t="shared" si="263"/>
        <v>87.951573103377527</v>
      </c>
      <c r="V1225" s="15">
        <f t="shared" si="264"/>
        <v>12.981351435611771</v>
      </c>
      <c r="W1225" s="15">
        <f t="shared" si="265"/>
        <v>16.563213676009209</v>
      </c>
      <c r="X1225" s="15">
        <f t="shared" si="266"/>
        <v>23.323285630020674</v>
      </c>
      <c r="Y1225" s="15">
        <f t="shared" si="267"/>
        <v>59.921539780291297</v>
      </c>
      <c r="Z1225" s="15">
        <f t="shared" si="268"/>
        <v>13.012701243201358</v>
      </c>
      <c r="AA1225" s="15">
        <f t="shared" si="269"/>
        <v>16.70478425861484</v>
      </c>
    </row>
    <row r="1226" spans="1:27" x14ac:dyDescent="0.25">
      <c r="A1226" s="4">
        <v>51185020700</v>
      </c>
      <c r="B1226" s="7" t="s">
        <v>1204</v>
      </c>
      <c r="C1226" s="40">
        <f t="array" ref="C1226">SUMPRODUCT($D$10:$D$16, TRANSPOSE(U1226:AA1226))</f>
        <v>24.624260367685963</v>
      </c>
      <c r="E1226" s="16">
        <v>98.2</v>
      </c>
      <c r="F1226" s="9">
        <v>1</v>
      </c>
      <c r="G1226" s="9">
        <v>1</v>
      </c>
      <c r="H1226" s="9">
        <v>0</v>
      </c>
      <c r="I1226" s="41">
        <v>0.52329999999999999</v>
      </c>
      <c r="J1226" s="9">
        <v>0</v>
      </c>
      <c r="K1226" s="9">
        <v>0</v>
      </c>
      <c r="M1226" s="15">
        <f t="shared" si="256"/>
        <v>1.1725693714211818</v>
      </c>
      <c r="N1226" s="15">
        <f t="shared" si="257"/>
        <v>-0.96179625340856834</v>
      </c>
      <c r="O1226" s="15">
        <f t="shared" si="258"/>
        <v>-1.1022046851074991</v>
      </c>
      <c r="P1226" s="15">
        <f t="shared" si="259"/>
        <v>-0.7282415870289497</v>
      </c>
      <c r="Q1226" s="15">
        <f t="shared" si="260"/>
        <v>-1.8236684138373913</v>
      </c>
      <c r="R1226" s="15">
        <f t="shared" si="261"/>
        <v>-1.1257909283964709</v>
      </c>
      <c r="S1226" s="15">
        <f t="shared" si="262"/>
        <v>-1.0649062000103025</v>
      </c>
      <c r="U1226" s="15">
        <f t="shared" si="263"/>
        <v>87.951573103377527</v>
      </c>
      <c r="V1226" s="15">
        <f t="shared" si="264"/>
        <v>16.807598021003432</v>
      </c>
      <c r="W1226" s="15">
        <f t="shared" si="265"/>
        <v>13.518634780903643</v>
      </c>
      <c r="X1226" s="15">
        <f t="shared" si="266"/>
        <v>23.323285630020674</v>
      </c>
      <c r="Y1226" s="15">
        <f t="shared" si="267"/>
        <v>3.4101108417320765</v>
      </c>
      <c r="Z1226" s="15">
        <f t="shared" si="268"/>
        <v>13.012701243201358</v>
      </c>
      <c r="AA1226" s="15">
        <f t="shared" si="269"/>
        <v>14.345918953563022</v>
      </c>
    </row>
    <row r="1227" spans="1:27" x14ac:dyDescent="0.25">
      <c r="A1227" s="4">
        <v>51185020800</v>
      </c>
      <c r="B1227" s="7" t="s">
        <v>1205</v>
      </c>
      <c r="C1227" s="40">
        <f t="array" ref="C1227">SUMPRODUCT($D$10:$D$16, TRANSPOSE(U1227:AA1227))</f>
        <v>29.160243754568484</v>
      </c>
      <c r="E1227" s="16">
        <v>98.2</v>
      </c>
      <c r="F1227" s="9">
        <v>2</v>
      </c>
      <c r="G1227" s="9">
        <v>1</v>
      </c>
      <c r="H1227" s="9">
        <v>0</v>
      </c>
      <c r="I1227" s="41">
        <v>0.44700000000000001</v>
      </c>
      <c r="J1227" s="9">
        <v>1</v>
      </c>
      <c r="K1227" s="9">
        <v>2</v>
      </c>
      <c r="M1227" s="15">
        <f t="shared" si="256"/>
        <v>1.1725693714211818</v>
      </c>
      <c r="N1227" s="15">
        <f t="shared" si="257"/>
        <v>-0.79631939891108194</v>
      </c>
      <c r="O1227" s="15">
        <f t="shared" si="258"/>
        <v>-1.1022046851074991</v>
      </c>
      <c r="P1227" s="15">
        <f t="shared" si="259"/>
        <v>-0.7282415870289497</v>
      </c>
      <c r="Q1227" s="15">
        <f t="shared" si="260"/>
        <v>-0.67890073389506467</v>
      </c>
      <c r="R1227" s="15">
        <f t="shared" si="261"/>
        <v>-1.0859216054791467</v>
      </c>
      <c r="S1227" s="15">
        <f t="shared" si="262"/>
        <v>-0.86688795385754081</v>
      </c>
      <c r="U1227" s="15">
        <f t="shared" si="263"/>
        <v>87.951573103377527</v>
      </c>
      <c r="V1227" s="15">
        <f t="shared" si="264"/>
        <v>21.292320651734425</v>
      </c>
      <c r="W1227" s="15">
        <f t="shared" si="265"/>
        <v>13.518634780903643</v>
      </c>
      <c r="X1227" s="15">
        <f t="shared" si="266"/>
        <v>23.323285630020674</v>
      </c>
      <c r="Y1227" s="15">
        <f t="shared" si="267"/>
        <v>24.860038034095155</v>
      </c>
      <c r="Z1227" s="15">
        <f t="shared" si="268"/>
        <v>13.87568386216069</v>
      </c>
      <c r="AA1227" s="15">
        <f t="shared" si="269"/>
        <v>19.300170219687281</v>
      </c>
    </row>
    <row r="1228" spans="1:27" x14ac:dyDescent="0.25">
      <c r="A1228" s="4">
        <v>51185020900</v>
      </c>
      <c r="B1228" s="7" t="s">
        <v>1206</v>
      </c>
      <c r="C1228" s="40">
        <f t="array" ref="C1228">SUMPRODUCT($D$10:$D$16, TRANSPOSE(U1228:AA1228))</f>
        <v>29.341745754883352</v>
      </c>
      <c r="E1228" s="16">
        <v>98.2</v>
      </c>
      <c r="F1228" s="9">
        <v>1</v>
      </c>
      <c r="G1228" s="9">
        <v>0</v>
      </c>
      <c r="H1228" s="9">
        <v>0</v>
      </c>
      <c r="I1228" s="41">
        <v>0.43290000000000001</v>
      </c>
      <c r="J1228" s="9">
        <v>5</v>
      </c>
      <c r="K1228" s="9">
        <v>1</v>
      </c>
      <c r="M1228" s="15">
        <f t="shared" si="256"/>
        <v>1.1725693714211818</v>
      </c>
      <c r="N1228" s="15">
        <f t="shared" si="257"/>
        <v>-0.96179625340856834</v>
      </c>
      <c r="O1228" s="15">
        <f t="shared" si="258"/>
        <v>-1.2328388886189969</v>
      </c>
      <c r="P1228" s="15">
        <f t="shared" si="259"/>
        <v>-0.7282415870289497</v>
      </c>
      <c r="Q1228" s="15">
        <f t="shared" si="260"/>
        <v>-0.46735126748370404</v>
      </c>
      <c r="R1228" s="15">
        <f t="shared" si="261"/>
        <v>-0.92644431380985015</v>
      </c>
      <c r="S1228" s="15">
        <f t="shared" si="262"/>
        <v>-0.96589707693392168</v>
      </c>
      <c r="U1228" s="15">
        <f t="shared" si="263"/>
        <v>87.951573103377527</v>
      </c>
      <c r="V1228" s="15">
        <f t="shared" si="264"/>
        <v>16.807598021003432</v>
      </c>
      <c r="W1228" s="15">
        <f t="shared" si="265"/>
        <v>10.881793958617708</v>
      </c>
      <c r="X1228" s="15">
        <f t="shared" si="266"/>
        <v>23.323285630020674</v>
      </c>
      <c r="Y1228" s="15">
        <f t="shared" si="267"/>
        <v>32.012429121487649</v>
      </c>
      <c r="Z1228" s="15">
        <f t="shared" si="268"/>
        <v>17.71075619106167</v>
      </c>
      <c r="AA1228" s="15">
        <f t="shared" si="269"/>
        <v>16.70478425861484</v>
      </c>
    </row>
    <row r="1229" spans="1:27" x14ac:dyDescent="0.25">
      <c r="A1229" s="4">
        <v>51185021000</v>
      </c>
      <c r="B1229" s="7" t="s">
        <v>1207</v>
      </c>
      <c r="C1229" s="40">
        <f t="array" ref="C1229">SUMPRODUCT($D$10:$D$16, TRANSPOSE(U1229:AA1229))</f>
        <v>28.053961272207147</v>
      </c>
      <c r="E1229" s="16">
        <v>98.2</v>
      </c>
      <c r="F1229" s="9">
        <v>1</v>
      </c>
      <c r="G1229" s="9">
        <v>0</v>
      </c>
      <c r="H1229" s="9">
        <v>0</v>
      </c>
      <c r="I1229" s="41">
        <v>0.45100000000000001</v>
      </c>
      <c r="J1229" s="9">
        <v>5</v>
      </c>
      <c r="K1229" s="9">
        <v>1</v>
      </c>
      <c r="M1229" s="15">
        <f t="shared" si="256"/>
        <v>1.1725693714211818</v>
      </c>
      <c r="N1229" s="15">
        <f t="shared" si="257"/>
        <v>-0.96179625340856834</v>
      </c>
      <c r="O1229" s="15">
        <f t="shared" si="258"/>
        <v>-1.2328388886189969</v>
      </c>
      <c r="P1229" s="15">
        <f t="shared" si="259"/>
        <v>-0.7282415870289497</v>
      </c>
      <c r="Q1229" s="15">
        <f t="shared" si="260"/>
        <v>-0.73891476691956415</v>
      </c>
      <c r="R1229" s="15">
        <f t="shared" si="261"/>
        <v>-0.92644431380985015</v>
      </c>
      <c r="S1229" s="15">
        <f t="shared" si="262"/>
        <v>-0.96589707693392168</v>
      </c>
      <c r="U1229" s="15">
        <f t="shared" si="263"/>
        <v>87.951573103377527</v>
      </c>
      <c r="V1229" s="15">
        <f t="shared" si="264"/>
        <v>16.807598021003432</v>
      </c>
      <c r="W1229" s="15">
        <f t="shared" si="265"/>
        <v>10.881793958617708</v>
      </c>
      <c r="X1229" s="15">
        <f t="shared" si="266"/>
        <v>23.323285630020674</v>
      </c>
      <c r="Y1229" s="15">
        <f t="shared" si="267"/>
        <v>22.99793774275421</v>
      </c>
      <c r="Z1229" s="15">
        <f t="shared" si="268"/>
        <v>17.71075619106167</v>
      </c>
      <c r="AA1229" s="15">
        <f t="shared" si="269"/>
        <v>16.70478425861484</v>
      </c>
    </row>
    <row r="1230" spans="1:27" x14ac:dyDescent="0.25">
      <c r="A1230" s="4">
        <v>51185021100</v>
      </c>
      <c r="B1230" s="7" t="s">
        <v>1208</v>
      </c>
      <c r="C1230" s="40">
        <f t="array" ref="C1230">SUMPRODUCT($D$10:$D$16, TRANSPOSE(U1230:AA1230))</f>
        <v>25.389718600206756</v>
      </c>
      <c r="E1230" s="16">
        <v>98.2</v>
      </c>
      <c r="F1230" s="9">
        <v>2</v>
      </c>
      <c r="G1230" s="9">
        <v>1</v>
      </c>
      <c r="H1230" s="9">
        <v>0</v>
      </c>
      <c r="I1230" s="41">
        <v>0.55530000000000002</v>
      </c>
      <c r="J1230" s="9">
        <v>1</v>
      </c>
      <c r="K1230" s="9">
        <v>1</v>
      </c>
      <c r="M1230" s="15">
        <f t="shared" si="256"/>
        <v>1.1725693714211818</v>
      </c>
      <c r="N1230" s="15">
        <f t="shared" si="257"/>
        <v>-0.79631939891108194</v>
      </c>
      <c r="O1230" s="15">
        <f t="shared" si="258"/>
        <v>-1.1022046851074991</v>
      </c>
      <c r="P1230" s="15">
        <f t="shared" si="259"/>
        <v>-0.7282415870289497</v>
      </c>
      <c r="Q1230" s="15">
        <f t="shared" si="260"/>
        <v>-2.3037806780333874</v>
      </c>
      <c r="R1230" s="15">
        <f t="shared" si="261"/>
        <v>-1.0859216054791467</v>
      </c>
      <c r="S1230" s="15">
        <f t="shared" si="262"/>
        <v>-0.96589707693392168</v>
      </c>
      <c r="U1230" s="15">
        <f t="shared" si="263"/>
        <v>87.951573103377527</v>
      </c>
      <c r="V1230" s="15">
        <f t="shared" si="264"/>
        <v>21.292320651734425</v>
      </c>
      <c r="W1230" s="15">
        <f t="shared" si="265"/>
        <v>13.518634780903643</v>
      </c>
      <c r="X1230" s="15">
        <f t="shared" si="266"/>
        <v>23.323285630020674</v>
      </c>
      <c r="Y1230" s="15">
        <f t="shared" si="267"/>
        <v>1.0617479146354902</v>
      </c>
      <c r="Z1230" s="15">
        <f t="shared" si="268"/>
        <v>13.87568386216069</v>
      </c>
      <c r="AA1230" s="15">
        <f t="shared" si="269"/>
        <v>16.70478425861484</v>
      </c>
    </row>
    <row r="1231" spans="1:27" x14ac:dyDescent="0.25">
      <c r="A1231" s="4">
        <v>51187020100</v>
      </c>
      <c r="B1231" s="7" t="s">
        <v>1209</v>
      </c>
      <c r="C1231" s="40">
        <f t="array" ref="C1231">SUMPRODUCT($D$10:$D$16, TRANSPOSE(U1231:AA1231))</f>
        <v>43.202932596825995</v>
      </c>
      <c r="E1231" s="16">
        <v>102.8</v>
      </c>
      <c r="F1231" s="9">
        <v>1</v>
      </c>
      <c r="G1231" s="9">
        <v>18</v>
      </c>
      <c r="H1231" s="9">
        <v>0</v>
      </c>
      <c r="I1231" s="41">
        <v>0.36570000000000003</v>
      </c>
      <c r="J1231" s="9">
        <v>0</v>
      </c>
      <c r="K1231" s="9">
        <v>1</v>
      </c>
      <c r="M1231" s="15">
        <f t="shared" si="256"/>
        <v>0.67977193553690274</v>
      </c>
      <c r="N1231" s="15">
        <f t="shared" si="257"/>
        <v>-0.96179625340856834</v>
      </c>
      <c r="O1231" s="15">
        <f t="shared" si="258"/>
        <v>1.1185767745879647</v>
      </c>
      <c r="P1231" s="15">
        <f t="shared" si="259"/>
        <v>-0.7282415870289497</v>
      </c>
      <c r="Q1231" s="15">
        <f t="shared" si="260"/>
        <v>0.54088448732788641</v>
      </c>
      <c r="R1231" s="15">
        <f t="shared" si="261"/>
        <v>-1.1257909283964709</v>
      </c>
      <c r="S1231" s="15">
        <f t="shared" si="262"/>
        <v>-0.96589707693392168</v>
      </c>
      <c r="U1231" s="15">
        <f t="shared" si="263"/>
        <v>75.167556035644367</v>
      </c>
      <c r="V1231" s="15">
        <f t="shared" si="264"/>
        <v>16.807598021003432</v>
      </c>
      <c r="W1231" s="15">
        <f t="shared" si="265"/>
        <v>86.833963181859204</v>
      </c>
      <c r="X1231" s="15">
        <f t="shared" si="266"/>
        <v>23.323285630020674</v>
      </c>
      <c r="Y1231" s="15">
        <f t="shared" si="267"/>
        <v>70.570639807438141</v>
      </c>
      <c r="Z1231" s="15">
        <f t="shared" si="268"/>
        <v>13.012701243201358</v>
      </c>
      <c r="AA1231" s="15">
        <f t="shared" si="269"/>
        <v>16.70478425861484</v>
      </c>
    </row>
    <row r="1232" spans="1:27" x14ac:dyDescent="0.25">
      <c r="A1232" s="4">
        <v>51187020200</v>
      </c>
      <c r="B1232" s="7" t="s">
        <v>1210</v>
      </c>
      <c r="C1232" s="40">
        <f t="array" ref="C1232">SUMPRODUCT($D$10:$D$16, TRANSPOSE(U1232:AA1232))</f>
        <v>35.700220068355804</v>
      </c>
      <c r="E1232" s="16">
        <v>102.8</v>
      </c>
      <c r="F1232" s="9">
        <v>1</v>
      </c>
      <c r="G1232" s="9">
        <v>8</v>
      </c>
      <c r="H1232" s="9">
        <v>0</v>
      </c>
      <c r="I1232" s="41">
        <v>0.38679999999999998</v>
      </c>
      <c r="J1232" s="9">
        <v>1</v>
      </c>
      <c r="K1232" s="9">
        <v>2</v>
      </c>
      <c r="M1232" s="15">
        <f t="shared" si="256"/>
        <v>0.67977193553690274</v>
      </c>
      <c r="N1232" s="15">
        <f t="shared" si="257"/>
        <v>-0.96179625340856834</v>
      </c>
      <c r="O1232" s="15">
        <f t="shared" si="258"/>
        <v>-0.18776526052701398</v>
      </c>
      <c r="P1232" s="15">
        <f t="shared" si="259"/>
        <v>-0.7282415870289497</v>
      </c>
      <c r="Q1232" s="15">
        <f t="shared" si="260"/>
        <v>0.22431046312365252</v>
      </c>
      <c r="R1232" s="15">
        <f t="shared" si="261"/>
        <v>-1.0859216054791467</v>
      </c>
      <c r="S1232" s="15">
        <f t="shared" si="262"/>
        <v>-0.86688795385754081</v>
      </c>
      <c r="U1232" s="15">
        <f t="shared" si="263"/>
        <v>75.167556035644367</v>
      </c>
      <c r="V1232" s="15">
        <f t="shared" si="264"/>
        <v>16.807598021003432</v>
      </c>
      <c r="W1232" s="15">
        <f t="shared" si="265"/>
        <v>42.553033471880973</v>
      </c>
      <c r="X1232" s="15">
        <f t="shared" si="266"/>
        <v>23.323285630020674</v>
      </c>
      <c r="Y1232" s="15">
        <f t="shared" si="267"/>
        <v>58.874213238093262</v>
      </c>
      <c r="Z1232" s="15">
        <f t="shared" si="268"/>
        <v>13.87568386216069</v>
      </c>
      <c r="AA1232" s="15">
        <f t="shared" si="269"/>
        <v>19.300170219687281</v>
      </c>
    </row>
    <row r="1233" spans="1:27" x14ac:dyDescent="0.25">
      <c r="A1233" s="4">
        <v>51187020300</v>
      </c>
      <c r="B1233" s="7" t="s">
        <v>1211</v>
      </c>
      <c r="C1233" s="40">
        <f t="array" ref="C1233">SUMPRODUCT($D$10:$D$16, TRANSPOSE(U1233:AA1233))</f>
        <v>34.684440984107241</v>
      </c>
      <c r="E1233" s="16">
        <v>102.8</v>
      </c>
      <c r="F1233" s="9">
        <v>1</v>
      </c>
      <c r="G1233" s="9">
        <v>5</v>
      </c>
      <c r="H1233" s="9">
        <v>0</v>
      </c>
      <c r="I1233" s="41">
        <v>0.37719999999999998</v>
      </c>
      <c r="J1233" s="9">
        <v>3</v>
      </c>
      <c r="K1233" s="9">
        <v>2</v>
      </c>
      <c r="M1233" s="15">
        <f t="shared" si="256"/>
        <v>0.67977193553690274</v>
      </c>
      <c r="N1233" s="15">
        <f t="shared" si="257"/>
        <v>-0.96179625340856834</v>
      </c>
      <c r="O1233" s="15">
        <f t="shared" si="258"/>
        <v>-0.57966787106150763</v>
      </c>
      <c r="P1233" s="15">
        <f t="shared" si="259"/>
        <v>-0.7282415870289497</v>
      </c>
      <c r="Q1233" s="15">
        <f t="shared" si="260"/>
        <v>0.36834414238245117</v>
      </c>
      <c r="R1233" s="15">
        <f t="shared" si="261"/>
        <v>-1.0061829596444984</v>
      </c>
      <c r="S1233" s="15">
        <f t="shared" si="262"/>
        <v>-0.86688795385754081</v>
      </c>
      <c r="U1233" s="15">
        <f t="shared" si="263"/>
        <v>75.167556035644367</v>
      </c>
      <c r="V1233" s="15">
        <f t="shared" si="264"/>
        <v>16.807598021003432</v>
      </c>
      <c r="W1233" s="15">
        <f t="shared" si="265"/>
        <v>28.106930690033703</v>
      </c>
      <c r="X1233" s="15">
        <f t="shared" si="266"/>
        <v>23.323285630020674</v>
      </c>
      <c r="Y1233" s="15">
        <f t="shared" si="267"/>
        <v>64.369167909824014</v>
      </c>
      <c r="Z1233" s="15">
        <f t="shared" si="268"/>
        <v>15.716378382537236</v>
      </c>
      <c r="AA1233" s="15">
        <f t="shared" si="269"/>
        <v>19.300170219687281</v>
      </c>
    </row>
    <row r="1234" spans="1:27" x14ac:dyDescent="0.25">
      <c r="A1234" s="4">
        <v>51187020400</v>
      </c>
      <c r="B1234" s="7" t="s">
        <v>1212</v>
      </c>
      <c r="C1234" s="40">
        <f t="array" ref="C1234">SUMPRODUCT($D$10:$D$16, TRANSPOSE(U1234:AA1234))</f>
        <v>33.717411456469137</v>
      </c>
      <c r="E1234" s="16">
        <v>102.8</v>
      </c>
      <c r="F1234" s="9">
        <v>1</v>
      </c>
      <c r="G1234" s="9">
        <v>9</v>
      </c>
      <c r="H1234" s="9">
        <v>0</v>
      </c>
      <c r="I1234" s="41">
        <v>0.43159999999999998</v>
      </c>
      <c r="J1234" s="9">
        <v>8</v>
      </c>
      <c r="K1234" s="9">
        <v>2</v>
      </c>
      <c r="M1234" s="15">
        <f t="shared" si="256"/>
        <v>0.67977193553690274</v>
      </c>
      <c r="N1234" s="15">
        <f t="shared" si="257"/>
        <v>-0.96179625340856834</v>
      </c>
      <c r="O1234" s="15">
        <f t="shared" si="258"/>
        <v>-5.7131057015516108E-2</v>
      </c>
      <c r="P1234" s="15">
        <f t="shared" si="259"/>
        <v>-0.7282415870289497</v>
      </c>
      <c r="Q1234" s="15">
        <f t="shared" si="260"/>
        <v>-0.4478467067507414</v>
      </c>
      <c r="R1234" s="15">
        <f t="shared" si="261"/>
        <v>-0.80683634505787771</v>
      </c>
      <c r="S1234" s="15">
        <f t="shared" si="262"/>
        <v>-0.86688795385754081</v>
      </c>
      <c r="U1234" s="15">
        <f t="shared" si="263"/>
        <v>75.167556035644367</v>
      </c>
      <c r="V1234" s="15">
        <f t="shared" si="264"/>
        <v>16.807598021003432</v>
      </c>
      <c r="W1234" s="15">
        <f t="shared" si="265"/>
        <v>47.722039844857797</v>
      </c>
      <c r="X1234" s="15">
        <f t="shared" si="266"/>
        <v>23.323285630020674</v>
      </c>
      <c r="Y1234" s="15">
        <f t="shared" si="267"/>
        <v>32.713191620369031</v>
      </c>
      <c r="Z1234" s="15">
        <f t="shared" si="268"/>
        <v>20.988038823701359</v>
      </c>
      <c r="AA1234" s="15">
        <f t="shared" si="269"/>
        <v>19.300170219687281</v>
      </c>
    </row>
    <row r="1235" spans="1:27" x14ac:dyDescent="0.25">
      <c r="A1235" s="4">
        <v>51187020500</v>
      </c>
      <c r="B1235" s="7" t="s">
        <v>1213</v>
      </c>
      <c r="C1235" s="40">
        <f t="array" ref="C1235">SUMPRODUCT($D$10:$D$16, TRANSPOSE(U1235:AA1235))</f>
        <v>40.397411397738885</v>
      </c>
      <c r="E1235" s="16">
        <v>102.8</v>
      </c>
      <c r="F1235" s="9">
        <v>1</v>
      </c>
      <c r="G1235" s="9">
        <v>9</v>
      </c>
      <c r="H1235" s="9">
        <v>0</v>
      </c>
      <c r="I1235" s="41">
        <v>0.34689999999999999</v>
      </c>
      <c r="J1235" s="9">
        <v>8</v>
      </c>
      <c r="K1235" s="9">
        <v>2</v>
      </c>
      <c r="M1235" s="15">
        <f t="shared" si="256"/>
        <v>0.67977193553690274</v>
      </c>
      <c r="N1235" s="15">
        <f t="shared" si="257"/>
        <v>-0.96179625340856834</v>
      </c>
      <c r="O1235" s="15">
        <f t="shared" si="258"/>
        <v>-5.7131057015516108E-2</v>
      </c>
      <c r="P1235" s="15">
        <f t="shared" si="259"/>
        <v>-0.7282415870289497</v>
      </c>
      <c r="Q1235" s="15">
        <f t="shared" si="260"/>
        <v>0.8229504425430344</v>
      </c>
      <c r="R1235" s="15">
        <f t="shared" si="261"/>
        <v>-0.80683634505787771</v>
      </c>
      <c r="S1235" s="15">
        <f t="shared" si="262"/>
        <v>-0.86688795385754081</v>
      </c>
      <c r="U1235" s="15">
        <f t="shared" si="263"/>
        <v>75.167556035644367</v>
      </c>
      <c r="V1235" s="15">
        <f t="shared" si="264"/>
        <v>16.807598021003432</v>
      </c>
      <c r="W1235" s="15">
        <f t="shared" si="265"/>
        <v>47.722039844857797</v>
      </c>
      <c r="X1235" s="15">
        <f t="shared" si="266"/>
        <v>23.323285630020674</v>
      </c>
      <c r="Y1235" s="15">
        <f t="shared" si="267"/>
        <v>79.473191209257266</v>
      </c>
      <c r="Z1235" s="15">
        <f t="shared" si="268"/>
        <v>20.988038823701359</v>
      </c>
      <c r="AA1235" s="15">
        <f t="shared" si="269"/>
        <v>19.300170219687281</v>
      </c>
    </row>
    <row r="1236" spans="1:27" x14ac:dyDescent="0.25">
      <c r="A1236" s="4">
        <v>51187020601</v>
      </c>
      <c r="B1236" s="7" t="s">
        <v>1214</v>
      </c>
      <c r="C1236" s="40">
        <f t="array" ref="C1236">SUMPRODUCT($D$10:$D$16, TRANSPOSE(U1236:AA1236))</f>
        <v>39.503215250848882</v>
      </c>
      <c r="E1236" s="16">
        <v>102.8</v>
      </c>
      <c r="F1236" s="9">
        <v>1</v>
      </c>
      <c r="G1236" s="9">
        <v>11</v>
      </c>
      <c r="H1236" s="9">
        <v>0</v>
      </c>
      <c r="I1236" s="41">
        <v>0.37990000000000002</v>
      </c>
      <c r="J1236" s="9">
        <v>8</v>
      </c>
      <c r="K1236" s="9">
        <v>2</v>
      </c>
      <c r="M1236" s="15">
        <f t="shared" si="256"/>
        <v>0.67977193553690274</v>
      </c>
      <c r="N1236" s="15">
        <f t="shared" si="257"/>
        <v>-0.96179625340856834</v>
      </c>
      <c r="O1236" s="15">
        <f t="shared" si="258"/>
        <v>0.20413735000747965</v>
      </c>
      <c r="P1236" s="15">
        <f t="shared" si="259"/>
        <v>-0.7282415870289497</v>
      </c>
      <c r="Q1236" s="15">
        <f t="shared" si="260"/>
        <v>0.32783467009091349</v>
      </c>
      <c r="R1236" s="15">
        <f t="shared" si="261"/>
        <v>-0.80683634505787771</v>
      </c>
      <c r="S1236" s="15">
        <f t="shared" si="262"/>
        <v>-0.86688795385754081</v>
      </c>
      <c r="U1236" s="15">
        <f t="shared" si="263"/>
        <v>75.167556035644367</v>
      </c>
      <c r="V1236" s="15">
        <f t="shared" si="264"/>
        <v>16.807598021003432</v>
      </c>
      <c r="W1236" s="15">
        <f t="shared" si="265"/>
        <v>58.087691612990376</v>
      </c>
      <c r="X1236" s="15">
        <f t="shared" si="266"/>
        <v>23.323285630020674</v>
      </c>
      <c r="Y1236" s="15">
        <f t="shared" si="267"/>
        <v>62.848166412894678</v>
      </c>
      <c r="Z1236" s="15">
        <f t="shared" si="268"/>
        <v>20.988038823701359</v>
      </c>
      <c r="AA1236" s="15">
        <f t="shared" si="269"/>
        <v>19.300170219687281</v>
      </c>
    </row>
    <row r="1237" spans="1:27" x14ac:dyDescent="0.25">
      <c r="A1237" s="4">
        <v>51187020602</v>
      </c>
      <c r="B1237" s="7" t="s">
        <v>1215</v>
      </c>
      <c r="C1237" s="40">
        <f t="array" ref="C1237">SUMPRODUCT($D$10:$D$16, TRANSPOSE(U1237:AA1237))</f>
        <v>34.862897803164891</v>
      </c>
      <c r="E1237" s="16">
        <v>102.8</v>
      </c>
      <c r="F1237" s="9">
        <v>1</v>
      </c>
      <c r="G1237" s="9">
        <v>12</v>
      </c>
      <c r="H1237" s="9">
        <v>0</v>
      </c>
      <c r="I1237" s="41">
        <v>0.4385</v>
      </c>
      <c r="J1237" s="9">
        <v>7</v>
      </c>
      <c r="K1237" s="9">
        <v>1</v>
      </c>
      <c r="M1237" s="15">
        <f t="shared" si="256"/>
        <v>0.67977193553690274</v>
      </c>
      <c r="N1237" s="15">
        <f t="shared" si="257"/>
        <v>-0.96179625340856834</v>
      </c>
      <c r="O1237" s="15">
        <f t="shared" si="258"/>
        <v>0.33477155351897753</v>
      </c>
      <c r="P1237" s="15">
        <f t="shared" si="259"/>
        <v>-0.7282415870289497</v>
      </c>
      <c r="Q1237" s="15">
        <f t="shared" si="260"/>
        <v>-0.55137091371800317</v>
      </c>
      <c r="R1237" s="15">
        <f t="shared" si="261"/>
        <v>-0.84670566797520186</v>
      </c>
      <c r="S1237" s="15">
        <f t="shared" si="262"/>
        <v>-0.96589707693392168</v>
      </c>
      <c r="U1237" s="15">
        <f t="shared" si="263"/>
        <v>75.167556035644367</v>
      </c>
      <c r="V1237" s="15">
        <f t="shared" si="264"/>
        <v>16.807598021003432</v>
      </c>
      <c r="W1237" s="15">
        <f t="shared" si="265"/>
        <v>63.110128972632872</v>
      </c>
      <c r="X1237" s="15">
        <f t="shared" si="266"/>
        <v>23.323285630020674</v>
      </c>
      <c r="Y1237" s="15">
        <f t="shared" si="267"/>
        <v>29.06897177014428</v>
      </c>
      <c r="Z1237" s="15">
        <f t="shared" si="268"/>
        <v>19.857959934093834</v>
      </c>
      <c r="AA1237" s="15">
        <f t="shared" si="269"/>
        <v>16.70478425861484</v>
      </c>
    </row>
    <row r="1238" spans="1:27" x14ac:dyDescent="0.25">
      <c r="A1238" s="4">
        <v>51187020700</v>
      </c>
      <c r="B1238" s="7" t="s">
        <v>1216</v>
      </c>
      <c r="C1238" s="40">
        <f t="array" ref="C1238">SUMPRODUCT($D$10:$D$16, TRANSPOSE(U1238:AA1238))</f>
        <v>35.561966980595699</v>
      </c>
      <c r="E1238" s="16">
        <v>102.8</v>
      </c>
      <c r="F1238" s="9">
        <v>1</v>
      </c>
      <c r="G1238" s="9">
        <v>5</v>
      </c>
      <c r="H1238" s="9">
        <v>0</v>
      </c>
      <c r="I1238" s="41">
        <v>0.34989999999999999</v>
      </c>
      <c r="J1238" s="9">
        <v>0</v>
      </c>
      <c r="K1238" s="9">
        <v>0</v>
      </c>
      <c r="M1238" s="15">
        <f t="shared" si="256"/>
        <v>0.67977193553690274</v>
      </c>
      <c r="N1238" s="15">
        <f t="shared" si="257"/>
        <v>-0.96179625340856834</v>
      </c>
      <c r="O1238" s="15">
        <f t="shared" si="258"/>
        <v>-0.57966787106150763</v>
      </c>
      <c r="P1238" s="15">
        <f t="shared" si="259"/>
        <v>-0.7282415870289497</v>
      </c>
      <c r="Q1238" s="15">
        <f t="shared" si="260"/>
        <v>0.77793991777465976</v>
      </c>
      <c r="R1238" s="15">
        <f t="shared" si="261"/>
        <v>-1.1257909283964709</v>
      </c>
      <c r="S1238" s="15">
        <f t="shared" si="262"/>
        <v>-1.0649062000103025</v>
      </c>
      <c r="U1238" s="15">
        <f t="shared" si="263"/>
        <v>75.167556035644367</v>
      </c>
      <c r="V1238" s="15">
        <f t="shared" si="264"/>
        <v>16.807598021003432</v>
      </c>
      <c r="W1238" s="15">
        <f t="shared" si="265"/>
        <v>28.106930690033703</v>
      </c>
      <c r="X1238" s="15">
        <f t="shared" si="266"/>
        <v>23.323285630020674</v>
      </c>
      <c r="Y1238" s="15">
        <f t="shared" si="267"/>
        <v>78.169778290703363</v>
      </c>
      <c r="Z1238" s="15">
        <f t="shared" si="268"/>
        <v>13.012701243201358</v>
      </c>
      <c r="AA1238" s="15">
        <f t="shared" si="269"/>
        <v>14.345918953563022</v>
      </c>
    </row>
    <row r="1239" spans="1:27" x14ac:dyDescent="0.25">
      <c r="A1239" s="4">
        <v>51191010100</v>
      </c>
      <c r="B1239" s="7" t="s">
        <v>1217</v>
      </c>
      <c r="C1239" s="40">
        <f t="array" ref="C1239">SUMPRODUCT($D$10:$D$16, TRANSPOSE(U1239:AA1239))</f>
        <v>30.638713664108284</v>
      </c>
      <c r="E1239" s="16">
        <v>101.9</v>
      </c>
      <c r="F1239" s="9">
        <v>1</v>
      </c>
      <c r="G1239" s="9">
        <v>3</v>
      </c>
      <c r="H1239" s="9">
        <v>0</v>
      </c>
      <c r="I1239" s="41">
        <v>0.43659999999999999</v>
      </c>
      <c r="J1239" s="9">
        <v>5</v>
      </c>
      <c r="K1239" s="9">
        <v>5</v>
      </c>
      <c r="M1239" s="15">
        <f t="shared" ref="M1239:M1302" si="270">$F$10*STANDARDIZE(E1239,M$15,M$16)</f>
        <v>0.77618882516643484</v>
      </c>
      <c r="N1239" s="15">
        <f t="shared" ref="N1239:N1302" si="271" xml:space="preserve"> $F$11*STANDARDIZE(F1239,N$15,N$16)</f>
        <v>-0.96179625340856834</v>
      </c>
      <c r="O1239" s="15">
        <f t="shared" ref="O1239:O1302" si="272">$F$12* STANDARDIZE(G1239,O$15,O$16)</f>
        <v>-0.84093627808450333</v>
      </c>
      <c r="P1239" s="15">
        <f t="shared" ref="P1239:P1302" si="273" xml:space="preserve"> $F$13*STANDARDIZE(H1239,P$15,P$16)</f>
        <v>-0.7282415870289497</v>
      </c>
      <c r="Q1239" s="15">
        <f t="shared" ref="Q1239:Q1302" si="274" xml:space="preserve"> $F$14*STANDARDIZE(I1239,Q$15,Q$16)</f>
        <v>-0.52286424803136577</v>
      </c>
      <c r="R1239" s="15">
        <f t="shared" ref="R1239:R1302" si="275" xml:space="preserve"> $F$15*STANDARDIZE(J1239,R$15,R$16)</f>
        <v>-0.92644431380985015</v>
      </c>
      <c r="S1239" s="15">
        <f t="shared" ref="S1239:S1302" si="276" xml:space="preserve"> $F$16*STANDARDIZE(K1239,S$15,S$16)</f>
        <v>-0.56986058462839839</v>
      </c>
      <c r="U1239" s="15">
        <f t="shared" ref="U1239:U1302" si="277">_xlfn.NORM.S.DIST(M1239,1)*100</f>
        <v>78.118124838892598</v>
      </c>
      <c r="V1239" s="15">
        <f t="shared" ref="V1239:V1302" si="278">_xlfn.NORM.S.DIST(N1239,1)*100</f>
        <v>16.807598021003432</v>
      </c>
      <c r="W1239" s="15">
        <f t="shared" ref="W1239:W1302" si="279">_xlfn.NORM.S.DIST(O1239,1)*100</f>
        <v>20.01918167222092</v>
      </c>
      <c r="X1239" s="15">
        <f t="shared" ref="X1239:X1302" si="280">_xlfn.NORM.S.DIST(P1239,1)*100</f>
        <v>23.323285630020674</v>
      </c>
      <c r="Y1239" s="15">
        <f t="shared" ref="Y1239:Y1302" si="281">_xlfn.NORM.S.DIST(Q1239,1)*100</f>
        <v>30.053436288866177</v>
      </c>
      <c r="Z1239" s="15">
        <f t="shared" ref="Z1239:Z1302" si="282">_xlfn.NORM.S.DIST(R1239,1)*100</f>
        <v>17.71075619106167</v>
      </c>
      <c r="AA1239" s="15">
        <f t="shared" ref="AA1239:AA1302" si="283">_xlfn.NORM.S.DIST(S1239,1)*100</f>
        <v>28.438613006692538</v>
      </c>
    </row>
    <row r="1240" spans="1:27" x14ac:dyDescent="0.25">
      <c r="A1240" s="4">
        <v>51191010200</v>
      </c>
      <c r="B1240" s="7" t="s">
        <v>1218</v>
      </c>
      <c r="C1240" s="40">
        <f t="array" ref="C1240">SUMPRODUCT($D$10:$D$16, TRANSPOSE(U1240:AA1240))</f>
        <v>27.970701967681293</v>
      </c>
      <c r="E1240" s="16">
        <v>101.9</v>
      </c>
      <c r="F1240" s="9">
        <v>1</v>
      </c>
      <c r="G1240" s="9">
        <v>2</v>
      </c>
      <c r="H1240" s="9">
        <v>0</v>
      </c>
      <c r="I1240" s="41">
        <v>0.46310000000000001</v>
      </c>
      <c r="J1240" s="9">
        <v>8</v>
      </c>
      <c r="K1240" s="9">
        <v>3</v>
      </c>
      <c r="M1240" s="15">
        <f t="shared" si="270"/>
        <v>0.77618882516643484</v>
      </c>
      <c r="N1240" s="15">
        <f t="shared" si="271"/>
        <v>-0.96179625340856834</v>
      </c>
      <c r="O1240" s="15">
        <f t="shared" si="272"/>
        <v>-0.97157048159600123</v>
      </c>
      <c r="P1240" s="15">
        <f t="shared" si="273"/>
        <v>-0.7282415870289497</v>
      </c>
      <c r="Q1240" s="15">
        <f t="shared" si="274"/>
        <v>-0.92045721681867498</v>
      </c>
      <c r="R1240" s="15">
        <f t="shared" si="275"/>
        <v>-0.80683634505787771</v>
      </c>
      <c r="S1240" s="15">
        <f t="shared" si="276"/>
        <v>-0.76787883078116004</v>
      </c>
      <c r="U1240" s="15">
        <f t="shared" si="277"/>
        <v>78.118124838892598</v>
      </c>
      <c r="V1240" s="15">
        <f t="shared" si="278"/>
        <v>16.807598021003432</v>
      </c>
      <c r="W1240" s="15">
        <f t="shared" si="279"/>
        <v>16.563213676009209</v>
      </c>
      <c r="X1240" s="15">
        <f t="shared" si="280"/>
        <v>23.323285630020674</v>
      </c>
      <c r="Y1240" s="15">
        <f t="shared" si="281"/>
        <v>17.866694024932976</v>
      </c>
      <c r="Z1240" s="15">
        <f t="shared" si="282"/>
        <v>20.988038823701359</v>
      </c>
      <c r="AA1240" s="15">
        <f t="shared" si="283"/>
        <v>22.127958759208845</v>
      </c>
    </row>
    <row r="1241" spans="1:27" x14ac:dyDescent="0.25">
      <c r="A1241" s="4">
        <v>51191010300</v>
      </c>
      <c r="B1241" s="7" t="s">
        <v>1219</v>
      </c>
      <c r="C1241" s="40">
        <f t="array" ref="C1241">SUMPRODUCT($D$10:$D$16, TRANSPOSE(U1241:AA1241))</f>
        <v>32.55753806021297</v>
      </c>
      <c r="E1241" s="16">
        <v>101.9</v>
      </c>
      <c r="F1241" s="9">
        <v>2</v>
      </c>
      <c r="G1241" s="9">
        <v>2</v>
      </c>
      <c r="H1241" s="9">
        <v>0</v>
      </c>
      <c r="I1241" s="41">
        <v>0.39739999999999998</v>
      </c>
      <c r="J1241" s="9">
        <v>1</v>
      </c>
      <c r="K1241" s="9">
        <v>3</v>
      </c>
      <c r="M1241" s="15">
        <f t="shared" si="270"/>
        <v>0.77618882516643484</v>
      </c>
      <c r="N1241" s="15">
        <f t="shared" si="271"/>
        <v>-0.79631939891108194</v>
      </c>
      <c r="O1241" s="15">
        <f t="shared" si="272"/>
        <v>-0.97157048159600123</v>
      </c>
      <c r="P1241" s="15">
        <f t="shared" si="273"/>
        <v>-0.7282415870289497</v>
      </c>
      <c r="Q1241" s="15">
        <f t="shared" si="274"/>
        <v>6.5273275608729003E-2</v>
      </c>
      <c r="R1241" s="15">
        <f t="shared" si="275"/>
        <v>-1.0859216054791467</v>
      </c>
      <c r="S1241" s="15">
        <f t="shared" si="276"/>
        <v>-0.76787883078116004</v>
      </c>
      <c r="U1241" s="15">
        <f t="shared" si="277"/>
        <v>78.118124838892598</v>
      </c>
      <c r="V1241" s="15">
        <f t="shared" si="278"/>
        <v>21.292320651734425</v>
      </c>
      <c r="W1241" s="15">
        <f t="shared" si="279"/>
        <v>16.563213676009209</v>
      </c>
      <c r="X1241" s="15">
        <f t="shared" si="280"/>
        <v>23.323285630020674</v>
      </c>
      <c r="Y1241" s="15">
        <f t="shared" si="281"/>
        <v>52.602179003464357</v>
      </c>
      <c r="Z1241" s="15">
        <f t="shared" si="282"/>
        <v>13.87568386216069</v>
      </c>
      <c r="AA1241" s="15">
        <f t="shared" si="283"/>
        <v>22.127958759208845</v>
      </c>
    </row>
    <row r="1242" spans="1:27" x14ac:dyDescent="0.25">
      <c r="A1242" s="4">
        <v>51191010401</v>
      </c>
      <c r="B1242" s="7" t="s">
        <v>1220</v>
      </c>
      <c r="C1242" s="40">
        <f t="array" ref="C1242">SUMPRODUCT($D$10:$D$16, TRANSPOSE(U1242:AA1242))</f>
        <v>29.601560717105023</v>
      </c>
      <c r="E1242" s="16">
        <v>101.9</v>
      </c>
      <c r="F1242" s="9">
        <v>1</v>
      </c>
      <c r="G1242" s="9">
        <v>2</v>
      </c>
      <c r="H1242" s="9">
        <v>0</v>
      </c>
      <c r="I1242" s="41">
        <v>0.43209999999999998</v>
      </c>
      <c r="J1242" s="9">
        <v>2</v>
      </c>
      <c r="K1242" s="9">
        <v>4</v>
      </c>
      <c r="M1242" s="15">
        <f t="shared" si="270"/>
        <v>0.77618882516643484</v>
      </c>
      <c r="N1242" s="15">
        <f t="shared" si="271"/>
        <v>-0.96179625340856834</v>
      </c>
      <c r="O1242" s="15">
        <f t="shared" si="272"/>
        <v>-0.97157048159600123</v>
      </c>
      <c r="P1242" s="15">
        <f t="shared" si="273"/>
        <v>-0.7282415870289497</v>
      </c>
      <c r="Q1242" s="15">
        <f t="shared" si="274"/>
        <v>-0.45534846087880382</v>
      </c>
      <c r="R1242" s="15">
        <f t="shared" si="275"/>
        <v>-1.0460522825618226</v>
      </c>
      <c r="S1242" s="15">
        <f t="shared" si="276"/>
        <v>-0.66886970770477927</v>
      </c>
      <c r="U1242" s="15">
        <f t="shared" si="277"/>
        <v>78.118124838892598</v>
      </c>
      <c r="V1242" s="15">
        <f t="shared" si="278"/>
        <v>16.807598021003432</v>
      </c>
      <c r="W1242" s="15">
        <f t="shared" si="279"/>
        <v>16.563213676009209</v>
      </c>
      <c r="X1242" s="15">
        <f t="shared" si="280"/>
        <v>23.323285630020674</v>
      </c>
      <c r="Y1242" s="15">
        <f t="shared" si="281"/>
        <v>32.442928373007831</v>
      </c>
      <c r="Z1242" s="15">
        <f t="shared" si="282"/>
        <v>14.776844720917612</v>
      </c>
      <c r="AA1242" s="15">
        <f t="shared" si="283"/>
        <v>25.17892975988385</v>
      </c>
    </row>
    <row r="1243" spans="1:27" x14ac:dyDescent="0.25">
      <c r="A1243" s="4">
        <v>51191010402</v>
      </c>
      <c r="B1243" s="7" t="s">
        <v>1221</v>
      </c>
      <c r="C1243" s="40">
        <f t="array" ref="C1243">SUMPRODUCT($D$10:$D$16, TRANSPOSE(U1243:AA1243))</f>
        <v>32.324927894384494</v>
      </c>
      <c r="E1243" s="16">
        <v>101.9</v>
      </c>
      <c r="F1243" s="9">
        <v>1</v>
      </c>
      <c r="G1243" s="9">
        <v>2</v>
      </c>
      <c r="H1243" s="9">
        <v>0</v>
      </c>
      <c r="I1243" s="41">
        <v>0.40079999999999999</v>
      </c>
      <c r="J1243" s="9">
        <v>6</v>
      </c>
      <c r="K1243" s="9">
        <v>3</v>
      </c>
      <c r="M1243" s="15">
        <f t="shared" si="270"/>
        <v>0.77618882516643484</v>
      </c>
      <c r="N1243" s="15">
        <f t="shared" si="271"/>
        <v>-0.96179625340856834</v>
      </c>
      <c r="O1243" s="15">
        <f t="shared" si="272"/>
        <v>-0.97157048159600123</v>
      </c>
      <c r="P1243" s="15">
        <f t="shared" si="273"/>
        <v>-0.7282415870289497</v>
      </c>
      <c r="Q1243" s="15">
        <f t="shared" si="274"/>
        <v>1.4261347537904258E-2</v>
      </c>
      <c r="R1243" s="15">
        <f t="shared" si="275"/>
        <v>-0.886574990892526</v>
      </c>
      <c r="S1243" s="15">
        <f t="shared" si="276"/>
        <v>-0.76787883078116004</v>
      </c>
      <c r="U1243" s="15">
        <f t="shared" si="277"/>
        <v>78.118124838892598</v>
      </c>
      <c r="V1243" s="15">
        <f t="shared" si="278"/>
        <v>16.807598021003432</v>
      </c>
      <c r="W1243" s="15">
        <f t="shared" si="279"/>
        <v>16.563213676009209</v>
      </c>
      <c r="X1243" s="15">
        <f t="shared" si="280"/>
        <v>23.323285630020674</v>
      </c>
      <c r="Y1243" s="15">
        <f t="shared" si="281"/>
        <v>50.568926165498816</v>
      </c>
      <c r="Z1243" s="15">
        <f t="shared" si="282"/>
        <v>18.765388170057882</v>
      </c>
      <c r="AA1243" s="15">
        <f t="shared" si="283"/>
        <v>22.127958759208845</v>
      </c>
    </row>
    <row r="1244" spans="1:27" x14ac:dyDescent="0.25">
      <c r="A1244" s="4">
        <v>51191010501</v>
      </c>
      <c r="B1244" s="7" t="s">
        <v>1222</v>
      </c>
      <c r="C1244" s="40">
        <f t="array" ref="C1244">SUMPRODUCT($D$10:$D$16, TRANSPOSE(U1244:AA1244))</f>
        <v>29.815091752585033</v>
      </c>
      <c r="E1244" s="16">
        <v>101.9</v>
      </c>
      <c r="F1244" s="9">
        <v>1</v>
      </c>
      <c r="G1244" s="9">
        <v>2</v>
      </c>
      <c r="H1244" s="9">
        <v>0</v>
      </c>
      <c r="I1244" s="41">
        <v>0.43680000000000002</v>
      </c>
      <c r="J1244" s="9">
        <v>6</v>
      </c>
      <c r="K1244" s="9">
        <v>4</v>
      </c>
      <c r="M1244" s="15">
        <f t="shared" si="270"/>
        <v>0.77618882516643484</v>
      </c>
      <c r="N1244" s="15">
        <f t="shared" si="271"/>
        <v>-0.96179625340856834</v>
      </c>
      <c r="O1244" s="15">
        <f t="shared" si="272"/>
        <v>-0.97157048159600123</v>
      </c>
      <c r="P1244" s="15">
        <f t="shared" si="273"/>
        <v>-0.7282415870289497</v>
      </c>
      <c r="Q1244" s="15">
        <f t="shared" si="274"/>
        <v>-0.52586494968259123</v>
      </c>
      <c r="R1244" s="15">
        <f t="shared" si="275"/>
        <v>-0.886574990892526</v>
      </c>
      <c r="S1244" s="15">
        <f t="shared" si="276"/>
        <v>-0.66886970770477927</v>
      </c>
      <c r="U1244" s="15">
        <f t="shared" si="277"/>
        <v>78.118124838892598</v>
      </c>
      <c r="V1244" s="15">
        <f t="shared" si="278"/>
        <v>16.807598021003432</v>
      </c>
      <c r="W1244" s="15">
        <f t="shared" si="279"/>
        <v>16.563213676009209</v>
      </c>
      <c r="X1244" s="15">
        <f t="shared" si="280"/>
        <v>23.323285630020674</v>
      </c>
      <c r="Y1244" s="15">
        <f t="shared" si="281"/>
        <v>29.949102172227608</v>
      </c>
      <c r="Z1244" s="15">
        <f t="shared" si="282"/>
        <v>18.765388170057882</v>
      </c>
      <c r="AA1244" s="15">
        <f t="shared" si="283"/>
        <v>25.17892975988385</v>
      </c>
    </row>
    <row r="1245" spans="1:27" x14ac:dyDescent="0.25">
      <c r="A1245" s="4">
        <v>51191010502</v>
      </c>
      <c r="B1245" s="7" t="s">
        <v>1223</v>
      </c>
      <c r="C1245" s="40">
        <f t="array" ref="C1245">SUMPRODUCT($D$10:$D$16, TRANSPOSE(U1245:AA1245))</f>
        <v>27.788367529254547</v>
      </c>
      <c r="E1245" s="16">
        <v>101.9</v>
      </c>
      <c r="F1245" s="9">
        <v>1</v>
      </c>
      <c r="G1245" s="9">
        <v>3</v>
      </c>
      <c r="H1245" s="9">
        <v>0</v>
      </c>
      <c r="I1245" s="41">
        <v>0.47570000000000001</v>
      </c>
      <c r="J1245" s="9">
        <v>5</v>
      </c>
      <c r="K1245" s="9">
        <v>4</v>
      </c>
      <c r="M1245" s="15">
        <f t="shared" si="270"/>
        <v>0.77618882516643484</v>
      </c>
      <c r="N1245" s="15">
        <f t="shared" si="271"/>
        <v>-0.96179625340856834</v>
      </c>
      <c r="O1245" s="15">
        <f t="shared" si="272"/>
        <v>-0.84093627808450333</v>
      </c>
      <c r="P1245" s="15">
        <f t="shared" si="273"/>
        <v>-0.7282415870289497</v>
      </c>
      <c r="Q1245" s="15">
        <f t="shared" si="274"/>
        <v>-1.1095014208458482</v>
      </c>
      <c r="R1245" s="15">
        <f t="shared" si="275"/>
        <v>-0.92644431380985015</v>
      </c>
      <c r="S1245" s="15">
        <f t="shared" si="276"/>
        <v>-0.66886970770477927</v>
      </c>
      <c r="U1245" s="15">
        <f t="shared" si="277"/>
        <v>78.118124838892598</v>
      </c>
      <c r="V1245" s="15">
        <f t="shared" si="278"/>
        <v>16.807598021003432</v>
      </c>
      <c r="W1245" s="15">
        <f t="shared" si="279"/>
        <v>20.01918167222092</v>
      </c>
      <c r="X1245" s="15">
        <f t="shared" si="280"/>
        <v>23.323285630020674</v>
      </c>
      <c r="Y1245" s="15">
        <f t="shared" si="281"/>
        <v>13.360696591698723</v>
      </c>
      <c r="Z1245" s="15">
        <f t="shared" si="282"/>
        <v>17.71075619106167</v>
      </c>
      <c r="AA1245" s="15">
        <f t="shared" si="283"/>
        <v>25.17892975988385</v>
      </c>
    </row>
    <row r="1246" spans="1:27" x14ac:dyDescent="0.25">
      <c r="A1246" s="4">
        <v>51191010601</v>
      </c>
      <c r="B1246" s="7" t="s">
        <v>1224</v>
      </c>
      <c r="C1246" s="40">
        <f t="array" ref="C1246">SUMPRODUCT($D$10:$D$16, TRANSPOSE(U1246:AA1246))</f>
        <v>30.848858423339745</v>
      </c>
      <c r="E1246" s="16">
        <v>101.9</v>
      </c>
      <c r="F1246" s="9">
        <v>1</v>
      </c>
      <c r="G1246" s="9">
        <v>3</v>
      </c>
      <c r="H1246" s="9">
        <v>0</v>
      </c>
      <c r="I1246" s="41">
        <v>0.4224</v>
      </c>
      <c r="J1246" s="9">
        <v>5</v>
      </c>
      <c r="K1246" s="9">
        <v>3</v>
      </c>
      <c r="M1246" s="15">
        <f t="shared" si="270"/>
        <v>0.77618882516643484</v>
      </c>
      <c r="N1246" s="15">
        <f t="shared" si="271"/>
        <v>-0.96179625340856834</v>
      </c>
      <c r="O1246" s="15">
        <f t="shared" si="272"/>
        <v>-0.84093627808450333</v>
      </c>
      <c r="P1246" s="15">
        <f t="shared" si="273"/>
        <v>-0.7282415870289497</v>
      </c>
      <c r="Q1246" s="15">
        <f t="shared" si="274"/>
        <v>-0.30981443079439286</v>
      </c>
      <c r="R1246" s="15">
        <f t="shared" si="275"/>
        <v>-0.92644431380985015</v>
      </c>
      <c r="S1246" s="15">
        <f t="shared" si="276"/>
        <v>-0.76787883078116004</v>
      </c>
      <c r="U1246" s="15">
        <f t="shared" si="277"/>
        <v>78.118124838892598</v>
      </c>
      <c r="V1246" s="15">
        <f t="shared" si="278"/>
        <v>16.807598021003432</v>
      </c>
      <c r="W1246" s="15">
        <f t="shared" si="279"/>
        <v>20.01918167222092</v>
      </c>
      <c r="X1246" s="15">
        <f t="shared" si="280"/>
        <v>23.323285630020674</v>
      </c>
      <c r="Y1246" s="15">
        <f t="shared" si="281"/>
        <v>37.835103850970121</v>
      </c>
      <c r="Z1246" s="15">
        <f t="shared" si="282"/>
        <v>17.71075619106167</v>
      </c>
      <c r="AA1246" s="15">
        <f t="shared" si="283"/>
        <v>22.127958759208845</v>
      </c>
    </row>
    <row r="1247" spans="1:27" x14ac:dyDescent="0.25">
      <c r="A1247" s="4">
        <v>51191010602</v>
      </c>
      <c r="B1247" s="7" t="s">
        <v>1225</v>
      </c>
      <c r="C1247" s="40">
        <f t="array" ref="C1247">SUMPRODUCT($D$10:$D$16, TRANSPOSE(U1247:AA1247))</f>
        <v>32.664996491591808</v>
      </c>
      <c r="E1247" s="16">
        <v>101.9</v>
      </c>
      <c r="F1247" s="9">
        <v>1</v>
      </c>
      <c r="G1247" s="9">
        <v>3</v>
      </c>
      <c r="H1247" s="9">
        <v>0</v>
      </c>
      <c r="I1247" s="41">
        <v>0.39750000000000002</v>
      </c>
      <c r="J1247" s="9">
        <v>3</v>
      </c>
      <c r="K1247" s="9">
        <v>3</v>
      </c>
      <c r="M1247" s="15">
        <f t="shared" si="270"/>
        <v>0.77618882516643484</v>
      </c>
      <c r="N1247" s="15">
        <f t="shared" si="271"/>
        <v>-0.96179625340856834</v>
      </c>
      <c r="O1247" s="15">
        <f t="shared" si="272"/>
        <v>-0.84093627808450333</v>
      </c>
      <c r="P1247" s="15">
        <f t="shared" si="273"/>
        <v>-0.7282415870289497</v>
      </c>
      <c r="Q1247" s="15">
        <f t="shared" si="274"/>
        <v>6.3772924783115845E-2</v>
      </c>
      <c r="R1247" s="15">
        <f t="shared" si="275"/>
        <v>-1.0061829596444984</v>
      </c>
      <c r="S1247" s="15">
        <f t="shared" si="276"/>
        <v>-0.76787883078116004</v>
      </c>
      <c r="U1247" s="15">
        <f t="shared" si="277"/>
        <v>78.118124838892598</v>
      </c>
      <c r="V1247" s="15">
        <f t="shared" si="278"/>
        <v>16.807598021003432</v>
      </c>
      <c r="W1247" s="15">
        <f t="shared" si="279"/>
        <v>20.01918167222092</v>
      </c>
      <c r="X1247" s="15">
        <f t="shared" si="280"/>
        <v>23.323285630020674</v>
      </c>
      <c r="Y1247" s="15">
        <f t="shared" si="281"/>
        <v>52.54244813725898</v>
      </c>
      <c r="Z1247" s="15">
        <f t="shared" si="282"/>
        <v>15.716378382537236</v>
      </c>
      <c r="AA1247" s="15">
        <f t="shared" si="283"/>
        <v>22.127958759208845</v>
      </c>
    </row>
    <row r="1248" spans="1:27" x14ac:dyDescent="0.25">
      <c r="A1248" s="4">
        <v>51191010700</v>
      </c>
      <c r="B1248" s="7" t="s">
        <v>1226</v>
      </c>
      <c r="C1248" s="40">
        <f t="array" ref="C1248">SUMPRODUCT($D$10:$D$16, TRANSPOSE(U1248:AA1248))</f>
        <v>25.892659736331414</v>
      </c>
      <c r="E1248" s="16">
        <v>101.9</v>
      </c>
      <c r="F1248" s="9">
        <v>0</v>
      </c>
      <c r="G1248" s="9">
        <v>0</v>
      </c>
      <c r="H1248" s="9">
        <v>0</v>
      </c>
      <c r="I1248" s="41">
        <v>0.45200000000000001</v>
      </c>
      <c r="J1248" s="9">
        <v>4</v>
      </c>
      <c r="K1248" s="9">
        <v>1</v>
      </c>
      <c r="M1248" s="15">
        <f t="shared" si="270"/>
        <v>0.77618882516643484</v>
      </c>
      <c r="N1248" s="15">
        <f t="shared" si="271"/>
        <v>-1.1272731079060547</v>
      </c>
      <c r="O1248" s="15">
        <f t="shared" si="272"/>
        <v>-1.2328388886189969</v>
      </c>
      <c r="P1248" s="15">
        <f t="shared" si="273"/>
        <v>-0.7282415870289497</v>
      </c>
      <c r="Q1248" s="15">
        <f t="shared" si="274"/>
        <v>-0.75391827517568899</v>
      </c>
      <c r="R1248" s="15">
        <f t="shared" si="275"/>
        <v>-0.9663136367271743</v>
      </c>
      <c r="S1248" s="15">
        <f t="shared" si="276"/>
        <v>-0.96589707693392168</v>
      </c>
      <c r="U1248" s="15">
        <f t="shared" si="277"/>
        <v>78.118124838892598</v>
      </c>
      <c r="V1248" s="15">
        <f t="shared" si="278"/>
        <v>12.981351435611771</v>
      </c>
      <c r="W1248" s="15">
        <f t="shared" si="279"/>
        <v>10.881793958617708</v>
      </c>
      <c r="X1248" s="15">
        <f t="shared" si="280"/>
        <v>23.323285630020674</v>
      </c>
      <c r="Y1248" s="15">
        <f t="shared" si="281"/>
        <v>22.544914811511021</v>
      </c>
      <c r="Z1248" s="15">
        <f t="shared" si="282"/>
        <v>16.694363221051294</v>
      </c>
      <c r="AA1248" s="15">
        <f t="shared" si="283"/>
        <v>16.70478425861484</v>
      </c>
    </row>
    <row r="1249" spans="1:27" x14ac:dyDescent="0.25">
      <c r="A1249" s="4">
        <v>51191010800</v>
      </c>
      <c r="B1249" s="7" t="s">
        <v>1227</v>
      </c>
      <c r="C1249" s="40">
        <f t="array" ref="C1249">SUMPRODUCT($D$10:$D$16, TRANSPOSE(U1249:AA1249))</f>
        <v>31.822622562739507</v>
      </c>
      <c r="E1249" s="16">
        <v>101.9</v>
      </c>
      <c r="F1249" s="9">
        <v>0</v>
      </c>
      <c r="G1249" s="9">
        <v>2</v>
      </c>
      <c r="H1249" s="9">
        <v>0</v>
      </c>
      <c r="I1249" s="41">
        <v>0.38279999999999997</v>
      </c>
      <c r="J1249" s="9">
        <v>1</v>
      </c>
      <c r="K1249" s="9">
        <v>1</v>
      </c>
      <c r="M1249" s="15">
        <f t="shared" si="270"/>
        <v>0.77618882516643484</v>
      </c>
      <c r="N1249" s="15">
        <f t="shared" si="271"/>
        <v>-1.1272731079060547</v>
      </c>
      <c r="O1249" s="15">
        <f t="shared" si="272"/>
        <v>-0.97157048159600123</v>
      </c>
      <c r="P1249" s="15">
        <f t="shared" si="273"/>
        <v>-0.7282415870289497</v>
      </c>
      <c r="Q1249" s="15">
        <f t="shared" si="274"/>
        <v>0.28432449614815203</v>
      </c>
      <c r="R1249" s="15">
        <f t="shared" si="275"/>
        <v>-1.0859216054791467</v>
      </c>
      <c r="S1249" s="15">
        <f t="shared" si="276"/>
        <v>-0.96589707693392168</v>
      </c>
      <c r="U1249" s="15">
        <f t="shared" si="277"/>
        <v>78.118124838892598</v>
      </c>
      <c r="V1249" s="15">
        <f t="shared" si="278"/>
        <v>12.981351435611771</v>
      </c>
      <c r="W1249" s="15">
        <f t="shared" si="279"/>
        <v>16.563213676009209</v>
      </c>
      <c r="X1249" s="15">
        <f t="shared" si="280"/>
        <v>23.323285630020674</v>
      </c>
      <c r="Y1249" s="15">
        <f t="shared" si="281"/>
        <v>61.191914237866783</v>
      </c>
      <c r="Z1249" s="15">
        <f t="shared" si="282"/>
        <v>13.87568386216069</v>
      </c>
      <c r="AA1249" s="15">
        <f t="shared" si="283"/>
        <v>16.70478425861484</v>
      </c>
    </row>
    <row r="1250" spans="1:27" x14ac:dyDescent="0.25">
      <c r="A1250" s="4">
        <v>51191010900</v>
      </c>
      <c r="B1250" s="7" t="s">
        <v>1228</v>
      </c>
      <c r="C1250" s="40">
        <f t="array" ref="C1250">SUMPRODUCT($D$10:$D$16, TRANSPOSE(U1250:AA1250))</f>
        <v>26.710300504639847</v>
      </c>
      <c r="E1250" s="16">
        <v>101.9</v>
      </c>
      <c r="F1250" s="9">
        <v>1</v>
      </c>
      <c r="G1250" s="9">
        <v>3</v>
      </c>
      <c r="H1250" s="9">
        <v>0</v>
      </c>
      <c r="I1250" s="41">
        <v>0.48399999999999999</v>
      </c>
      <c r="J1250" s="9">
        <v>3</v>
      </c>
      <c r="K1250" s="9">
        <v>3</v>
      </c>
      <c r="M1250" s="15">
        <f t="shared" si="270"/>
        <v>0.77618882516643484</v>
      </c>
      <c r="N1250" s="15">
        <f t="shared" si="271"/>
        <v>-0.96179625340856834</v>
      </c>
      <c r="O1250" s="15">
        <f t="shared" si="272"/>
        <v>-0.84093627808450333</v>
      </c>
      <c r="P1250" s="15">
        <f t="shared" si="273"/>
        <v>-0.7282415870289497</v>
      </c>
      <c r="Q1250" s="15">
        <f t="shared" si="274"/>
        <v>-1.2340305393716842</v>
      </c>
      <c r="R1250" s="15">
        <f t="shared" si="275"/>
        <v>-1.0061829596444984</v>
      </c>
      <c r="S1250" s="15">
        <f t="shared" si="276"/>
        <v>-0.76787883078116004</v>
      </c>
      <c r="U1250" s="15">
        <f t="shared" si="277"/>
        <v>78.118124838892598</v>
      </c>
      <c r="V1250" s="15">
        <f t="shared" si="278"/>
        <v>16.807598021003432</v>
      </c>
      <c r="W1250" s="15">
        <f t="shared" si="279"/>
        <v>20.01918167222092</v>
      </c>
      <c r="X1250" s="15">
        <f t="shared" si="280"/>
        <v>23.323285630020674</v>
      </c>
      <c r="Y1250" s="15">
        <f t="shared" si="281"/>
        <v>10.859576228595261</v>
      </c>
      <c r="Z1250" s="15">
        <f t="shared" si="282"/>
        <v>15.716378382537236</v>
      </c>
      <c r="AA1250" s="15">
        <f t="shared" si="283"/>
        <v>22.127958759208845</v>
      </c>
    </row>
    <row r="1251" spans="1:27" x14ac:dyDescent="0.25">
      <c r="A1251" s="4">
        <v>51191011000</v>
      </c>
      <c r="B1251" s="7" t="s">
        <v>1229</v>
      </c>
      <c r="C1251" s="40">
        <f t="array" ref="C1251">SUMPRODUCT($D$10:$D$16, TRANSPOSE(U1251:AA1251))</f>
        <v>30.011485942682032</v>
      </c>
      <c r="E1251" s="16">
        <v>101.9</v>
      </c>
      <c r="F1251" s="9">
        <v>1</v>
      </c>
      <c r="G1251" s="9">
        <v>3</v>
      </c>
      <c r="H1251" s="9">
        <v>0</v>
      </c>
      <c r="I1251" s="41">
        <v>0.42099999999999999</v>
      </c>
      <c r="J1251" s="9">
        <v>1</v>
      </c>
      <c r="K1251" s="9">
        <v>2</v>
      </c>
      <c r="M1251" s="15">
        <f t="shared" si="270"/>
        <v>0.77618882516643484</v>
      </c>
      <c r="N1251" s="15">
        <f t="shared" si="271"/>
        <v>-0.96179625340856834</v>
      </c>
      <c r="O1251" s="15">
        <f t="shared" si="272"/>
        <v>-0.84093627808450333</v>
      </c>
      <c r="P1251" s="15">
        <f t="shared" si="273"/>
        <v>-0.7282415870289497</v>
      </c>
      <c r="Q1251" s="15">
        <f t="shared" si="274"/>
        <v>-0.28880951923581788</v>
      </c>
      <c r="R1251" s="15">
        <f t="shared" si="275"/>
        <v>-1.0859216054791467</v>
      </c>
      <c r="S1251" s="15">
        <f t="shared" si="276"/>
        <v>-0.86688795385754081</v>
      </c>
      <c r="U1251" s="15">
        <f t="shared" si="277"/>
        <v>78.118124838892598</v>
      </c>
      <c r="V1251" s="15">
        <f t="shared" si="278"/>
        <v>16.807598021003432</v>
      </c>
      <c r="W1251" s="15">
        <f t="shared" si="279"/>
        <v>20.01918167222092</v>
      </c>
      <c r="X1251" s="15">
        <f t="shared" si="280"/>
        <v>23.323285630020674</v>
      </c>
      <c r="Y1251" s="15">
        <f t="shared" si="281"/>
        <v>38.636357354788657</v>
      </c>
      <c r="Z1251" s="15">
        <f t="shared" si="282"/>
        <v>13.87568386216069</v>
      </c>
      <c r="AA1251" s="15">
        <f t="shared" si="283"/>
        <v>19.300170219687281</v>
      </c>
    </row>
    <row r="1252" spans="1:27" x14ac:dyDescent="0.25">
      <c r="A1252" s="4">
        <v>51193010100</v>
      </c>
      <c r="B1252" s="7" t="s">
        <v>1230</v>
      </c>
      <c r="C1252" s="40">
        <f t="array" ref="C1252">SUMPRODUCT($D$10:$D$16, TRANSPOSE(U1252:AA1252))</f>
        <v>27.255002963359196</v>
      </c>
      <c r="E1252" s="16">
        <v>101.1</v>
      </c>
      <c r="F1252" s="9">
        <v>0</v>
      </c>
      <c r="G1252" s="9">
        <v>3</v>
      </c>
      <c r="H1252" s="9">
        <v>0</v>
      </c>
      <c r="I1252" s="41">
        <v>0.45029999999999998</v>
      </c>
      <c r="J1252" s="9">
        <v>1</v>
      </c>
      <c r="K1252" s="9">
        <v>1</v>
      </c>
      <c r="M1252" s="15">
        <f t="shared" si="270"/>
        <v>0.86189272705935427</v>
      </c>
      <c r="N1252" s="15">
        <f t="shared" si="271"/>
        <v>-1.1272731079060547</v>
      </c>
      <c r="O1252" s="15">
        <f t="shared" si="272"/>
        <v>-0.84093627808450333</v>
      </c>
      <c r="P1252" s="15">
        <f t="shared" si="273"/>
        <v>-0.7282415870289497</v>
      </c>
      <c r="Q1252" s="15">
        <f t="shared" si="274"/>
        <v>-0.72841231114027627</v>
      </c>
      <c r="R1252" s="15">
        <f t="shared" si="275"/>
        <v>-1.0859216054791467</v>
      </c>
      <c r="S1252" s="15">
        <f t="shared" si="276"/>
        <v>-0.96589707693392168</v>
      </c>
      <c r="U1252" s="15">
        <f t="shared" si="277"/>
        <v>80.562672420877874</v>
      </c>
      <c r="V1252" s="15">
        <f t="shared" si="278"/>
        <v>12.981351435611771</v>
      </c>
      <c r="W1252" s="15">
        <f t="shared" si="279"/>
        <v>20.01918167222092</v>
      </c>
      <c r="X1252" s="15">
        <f t="shared" si="280"/>
        <v>23.323285630020674</v>
      </c>
      <c r="Y1252" s="15">
        <f t="shared" si="281"/>
        <v>23.318061464007585</v>
      </c>
      <c r="Z1252" s="15">
        <f t="shared" si="282"/>
        <v>13.87568386216069</v>
      </c>
      <c r="AA1252" s="15">
        <f t="shared" si="283"/>
        <v>16.70478425861484</v>
      </c>
    </row>
    <row r="1253" spans="1:27" x14ac:dyDescent="0.25">
      <c r="A1253" s="4">
        <v>51193010200</v>
      </c>
      <c r="B1253" s="7" t="s">
        <v>1231</v>
      </c>
      <c r="C1253" s="40">
        <f t="array" ref="C1253">SUMPRODUCT($D$10:$D$16, TRANSPOSE(U1253:AA1253))</f>
        <v>28.066610803667118</v>
      </c>
      <c r="E1253" s="16">
        <v>101.1</v>
      </c>
      <c r="F1253" s="9">
        <v>0</v>
      </c>
      <c r="G1253" s="9">
        <v>2</v>
      </c>
      <c r="H1253" s="9">
        <v>0</v>
      </c>
      <c r="I1253" s="41">
        <v>0.4294</v>
      </c>
      <c r="J1253" s="9">
        <v>2</v>
      </c>
      <c r="K1253" s="9">
        <v>0</v>
      </c>
      <c r="M1253" s="15">
        <f t="shared" si="270"/>
        <v>0.86189272705935427</v>
      </c>
      <c r="N1253" s="15">
        <f t="shared" si="271"/>
        <v>-1.1272731079060547</v>
      </c>
      <c r="O1253" s="15">
        <f t="shared" si="272"/>
        <v>-0.97157048159600123</v>
      </c>
      <c r="P1253" s="15">
        <f t="shared" si="273"/>
        <v>-0.7282415870289497</v>
      </c>
      <c r="Q1253" s="15">
        <f t="shared" si="274"/>
        <v>-0.41483898858726698</v>
      </c>
      <c r="R1253" s="15">
        <f t="shared" si="275"/>
        <v>-1.0460522825618226</v>
      </c>
      <c r="S1253" s="15">
        <f t="shared" si="276"/>
        <v>-1.0649062000103025</v>
      </c>
      <c r="U1253" s="15">
        <f t="shared" si="277"/>
        <v>80.562672420877874</v>
      </c>
      <c r="V1253" s="15">
        <f t="shared" si="278"/>
        <v>12.981351435611771</v>
      </c>
      <c r="W1253" s="15">
        <f t="shared" si="279"/>
        <v>16.563213676009209</v>
      </c>
      <c r="X1253" s="15">
        <f t="shared" si="280"/>
        <v>23.323285630020674</v>
      </c>
      <c r="Y1253" s="15">
        <f t="shared" si="281"/>
        <v>33.912988788669679</v>
      </c>
      <c r="Z1253" s="15">
        <f t="shared" si="282"/>
        <v>14.776844720917612</v>
      </c>
      <c r="AA1253" s="15">
        <f t="shared" si="283"/>
        <v>14.345918953563022</v>
      </c>
    </row>
    <row r="1254" spans="1:27" x14ac:dyDescent="0.25">
      <c r="A1254" s="4">
        <v>51193010300</v>
      </c>
      <c r="B1254" s="7" t="s">
        <v>1232</v>
      </c>
      <c r="C1254" s="40">
        <f t="array" ref="C1254">SUMPRODUCT($D$10:$D$16, TRANSPOSE(U1254:AA1254))</f>
        <v>29.252015955609934</v>
      </c>
      <c r="E1254" s="16">
        <v>101.1</v>
      </c>
      <c r="F1254" s="9">
        <v>0</v>
      </c>
      <c r="G1254" s="9">
        <v>4</v>
      </c>
      <c r="H1254" s="9">
        <v>0</v>
      </c>
      <c r="I1254" s="41">
        <v>0.42599999999999999</v>
      </c>
      <c r="J1254" s="9">
        <v>1</v>
      </c>
      <c r="K1254" s="9">
        <v>0</v>
      </c>
      <c r="M1254" s="15">
        <f t="shared" si="270"/>
        <v>0.86189272705935427</v>
      </c>
      <c r="N1254" s="15">
        <f t="shared" si="271"/>
        <v>-1.1272731079060547</v>
      </c>
      <c r="O1254" s="15">
        <f t="shared" si="272"/>
        <v>-0.71030207457300543</v>
      </c>
      <c r="P1254" s="15">
        <f t="shared" si="273"/>
        <v>-0.7282415870289497</v>
      </c>
      <c r="Q1254" s="15">
        <f t="shared" si="274"/>
        <v>-0.36382706051644226</v>
      </c>
      <c r="R1254" s="15">
        <f t="shared" si="275"/>
        <v>-1.0859216054791467</v>
      </c>
      <c r="S1254" s="15">
        <f t="shared" si="276"/>
        <v>-1.0649062000103025</v>
      </c>
      <c r="U1254" s="15">
        <f t="shared" si="277"/>
        <v>80.562672420877874</v>
      </c>
      <c r="V1254" s="15">
        <f t="shared" si="278"/>
        <v>12.981351435611771</v>
      </c>
      <c r="W1254" s="15">
        <f t="shared" si="279"/>
        <v>23.875841680645639</v>
      </c>
      <c r="X1254" s="15">
        <f t="shared" si="280"/>
        <v>23.323285630020674</v>
      </c>
      <c r="Y1254" s="15">
        <f t="shared" si="281"/>
        <v>35.799357706389884</v>
      </c>
      <c r="Z1254" s="15">
        <f t="shared" si="282"/>
        <v>13.87568386216069</v>
      </c>
      <c r="AA1254" s="15">
        <f t="shared" si="283"/>
        <v>14.345918953563022</v>
      </c>
    </row>
    <row r="1255" spans="1:27" x14ac:dyDescent="0.25">
      <c r="A1255" s="4">
        <v>51193010400</v>
      </c>
      <c r="B1255" s="7" t="s">
        <v>1233</v>
      </c>
      <c r="C1255" s="40">
        <f t="array" ref="C1255">SUMPRODUCT($D$10:$D$16, TRANSPOSE(U1255:AA1255))</f>
        <v>29.901200147563756</v>
      </c>
      <c r="E1255" s="16">
        <v>101.1</v>
      </c>
      <c r="F1255" s="9">
        <v>0</v>
      </c>
      <c r="G1255" s="9">
        <v>4</v>
      </c>
      <c r="H1255" s="9">
        <v>0</v>
      </c>
      <c r="I1255" s="41">
        <v>0.41959999999999997</v>
      </c>
      <c r="J1255" s="9">
        <v>2</v>
      </c>
      <c r="K1255" s="9">
        <v>0</v>
      </c>
      <c r="M1255" s="15">
        <f t="shared" si="270"/>
        <v>0.86189272705935427</v>
      </c>
      <c r="N1255" s="15">
        <f t="shared" si="271"/>
        <v>-1.1272731079060547</v>
      </c>
      <c r="O1255" s="15">
        <f t="shared" si="272"/>
        <v>-0.71030207457300543</v>
      </c>
      <c r="P1255" s="15">
        <f t="shared" si="273"/>
        <v>-0.7282415870289497</v>
      </c>
      <c r="Q1255" s="15">
        <f t="shared" si="274"/>
        <v>-0.2678046076772429</v>
      </c>
      <c r="R1255" s="15">
        <f t="shared" si="275"/>
        <v>-1.0460522825618226</v>
      </c>
      <c r="S1255" s="15">
        <f t="shared" si="276"/>
        <v>-1.0649062000103025</v>
      </c>
      <c r="U1255" s="15">
        <f t="shared" si="277"/>
        <v>80.562672420877874</v>
      </c>
      <c r="V1255" s="15">
        <f t="shared" si="278"/>
        <v>12.981351435611771</v>
      </c>
      <c r="W1255" s="15">
        <f t="shared" si="279"/>
        <v>23.875841680645639</v>
      </c>
      <c r="X1255" s="15">
        <f t="shared" si="280"/>
        <v>23.323285630020674</v>
      </c>
      <c r="Y1255" s="15">
        <f t="shared" si="281"/>
        <v>39.442486191309747</v>
      </c>
      <c r="Z1255" s="15">
        <f t="shared" si="282"/>
        <v>14.776844720917612</v>
      </c>
      <c r="AA1255" s="15">
        <f t="shared" si="283"/>
        <v>14.345918953563022</v>
      </c>
    </row>
    <row r="1256" spans="1:27" x14ac:dyDescent="0.25">
      <c r="A1256" s="4">
        <v>51195930700</v>
      </c>
      <c r="B1256" s="7" t="s">
        <v>1234</v>
      </c>
      <c r="C1256" s="40">
        <f t="array" ref="C1256">SUMPRODUCT($D$10:$D$16, TRANSPOSE(U1256:AA1256))</f>
        <v>28.983403397491447</v>
      </c>
      <c r="E1256" s="16">
        <v>96.4</v>
      </c>
      <c r="F1256" s="9">
        <v>1</v>
      </c>
      <c r="G1256" s="9">
        <v>0</v>
      </c>
      <c r="H1256" s="9">
        <v>0</v>
      </c>
      <c r="I1256" s="41">
        <v>0.43690000000000001</v>
      </c>
      <c r="J1256" s="9">
        <v>1</v>
      </c>
      <c r="K1256" s="9">
        <v>1</v>
      </c>
      <c r="M1256" s="15">
        <f t="shared" si="270"/>
        <v>1.3654031506802475</v>
      </c>
      <c r="N1256" s="15">
        <f t="shared" si="271"/>
        <v>-0.96179625340856834</v>
      </c>
      <c r="O1256" s="15">
        <f t="shared" si="272"/>
        <v>-1.2328388886189969</v>
      </c>
      <c r="P1256" s="15">
        <f t="shared" si="273"/>
        <v>-0.7282415870289497</v>
      </c>
      <c r="Q1256" s="15">
        <f t="shared" si="274"/>
        <v>-0.52736530050820352</v>
      </c>
      <c r="R1256" s="15">
        <f t="shared" si="275"/>
        <v>-1.0859216054791467</v>
      </c>
      <c r="S1256" s="15">
        <f t="shared" si="276"/>
        <v>-0.96589707693392168</v>
      </c>
      <c r="U1256" s="15">
        <f t="shared" si="277"/>
        <v>91.393681290960998</v>
      </c>
      <c r="V1256" s="15">
        <f t="shared" si="278"/>
        <v>16.807598021003432</v>
      </c>
      <c r="W1256" s="15">
        <f t="shared" si="279"/>
        <v>10.881793958617708</v>
      </c>
      <c r="X1256" s="15">
        <f t="shared" si="280"/>
        <v>23.323285630020674</v>
      </c>
      <c r="Y1256" s="15">
        <f t="shared" si="281"/>
        <v>29.896996761061789</v>
      </c>
      <c r="Z1256" s="15">
        <f t="shared" si="282"/>
        <v>13.87568386216069</v>
      </c>
      <c r="AA1256" s="15">
        <f t="shared" si="283"/>
        <v>16.70478425861484</v>
      </c>
    </row>
    <row r="1257" spans="1:27" x14ac:dyDescent="0.25">
      <c r="A1257" s="4">
        <v>51195930800</v>
      </c>
      <c r="B1257" s="7" t="s">
        <v>1235</v>
      </c>
      <c r="C1257" s="40">
        <f t="array" ref="C1257">SUMPRODUCT($D$10:$D$16, TRANSPOSE(U1257:AA1257))</f>
        <v>30.822098097894447</v>
      </c>
      <c r="E1257" s="16">
        <v>96.4</v>
      </c>
      <c r="F1257" s="9">
        <v>0</v>
      </c>
      <c r="G1257" s="9">
        <v>0</v>
      </c>
      <c r="H1257" s="9">
        <v>0</v>
      </c>
      <c r="I1257" s="41">
        <v>0.40350000000000003</v>
      </c>
      <c r="J1257" s="9">
        <v>1</v>
      </c>
      <c r="K1257" s="9">
        <v>0</v>
      </c>
      <c r="M1257" s="15">
        <f t="shared" si="270"/>
        <v>1.3654031506802475</v>
      </c>
      <c r="N1257" s="15">
        <f t="shared" si="271"/>
        <v>-1.1272731079060547</v>
      </c>
      <c r="O1257" s="15">
        <f t="shared" si="272"/>
        <v>-1.2328388886189969</v>
      </c>
      <c r="P1257" s="15">
        <f t="shared" si="273"/>
        <v>-0.7282415870289497</v>
      </c>
      <c r="Q1257" s="15">
        <f t="shared" si="274"/>
        <v>-2.6248124753633403E-2</v>
      </c>
      <c r="R1257" s="15">
        <f t="shared" si="275"/>
        <v>-1.0859216054791467</v>
      </c>
      <c r="S1257" s="15">
        <f t="shared" si="276"/>
        <v>-1.0649062000103025</v>
      </c>
      <c r="U1257" s="15">
        <f t="shared" si="277"/>
        <v>91.393681290960998</v>
      </c>
      <c r="V1257" s="15">
        <f t="shared" si="278"/>
        <v>12.981351435611771</v>
      </c>
      <c r="W1257" s="15">
        <f t="shared" si="279"/>
        <v>10.881793958617708</v>
      </c>
      <c r="X1257" s="15">
        <f t="shared" si="280"/>
        <v>23.323285630020674</v>
      </c>
      <c r="Y1257" s="15">
        <f t="shared" si="281"/>
        <v>48.952971554326311</v>
      </c>
      <c r="Z1257" s="15">
        <f t="shared" si="282"/>
        <v>13.87568386216069</v>
      </c>
      <c r="AA1257" s="15">
        <f t="shared" si="283"/>
        <v>14.345918953563022</v>
      </c>
    </row>
    <row r="1258" spans="1:27" x14ac:dyDescent="0.25">
      <c r="A1258" s="4">
        <v>51195930900</v>
      </c>
      <c r="B1258" s="7" t="s">
        <v>1236</v>
      </c>
      <c r="C1258" s="40">
        <f t="array" ref="C1258">SUMPRODUCT($D$10:$D$16, TRANSPOSE(U1258:AA1258))</f>
        <v>30.313613798111643</v>
      </c>
      <c r="E1258" s="16">
        <v>96.4</v>
      </c>
      <c r="F1258" s="9">
        <v>2</v>
      </c>
      <c r="G1258" s="9">
        <v>1</v>
      </c>
      <c r="H1258" s="9">
        <v>0</v>
      </c>
      <c r="I1258" s="41">
        <v>0.44009999999999999</v>
      </c>
      <c r="J1258" s="9">
        <v>5</v>
      </c>
      <c r="K1258" s="9">
        <v>1</v>
      </c>
      <c r="M1258" s="15">
        <f t="shared" si="270"/>
        <v>1.3654031506802475</v>
      </c>
      <c r="N1258" s="15">
        <f t="shared" si="271"/>
        <v>-0.79631939891108194</v>
      </c>
      <c r="O1258" s="15">
        <f t="shared" si="272"/>
        <v>-1.1022046851074991</v>
      </c>
      <c r="P1258" s="15">
        <f t="shared" si="273"/>
        <v>-0.7282415870289497</v>
      </c>
      <c r="Q1258" s="15">
        <f t="shared" si="274"/>
        <v>-0.57537652692780283</v>
      </c>
      <c r="R1258" s="15">
        <f t="shared" si="275"/>
        <v>-0.92644431380985015</v>
      </c>
      <c r="S1258" s="15">
        <f t="shared" si="276"/>
        <v>-0.96589707693392168</v>
      </c>
      <c r="U1258" s="15">
        <f t="shared" si="277"/>
        <v>91.393681290960998</v>
      </c>
      <c r="V1258" s="15">
        <f t="shared" si="278"/>
        <v>21.292320651734425</v>
      </c>
      <c r="W1258" s="15">
        <f t="shared" si="279"/>
        <v>13.518634780903643</v>
      </c>
      <c r="X1258" s="15">
        <f t="shared" si="280"/>
        <v>23.323285630020674</v>
      </c>
      <c r="Y1258" s="15">
        <f t="shared" si="281"/>
        <v>28.251833783485246</v>
      </c>
      <c r="Z1258" s="15">
        <f t="shared" si="282"/>
        <v>17.71075619106167</v>
      </c>
      <c r="AA1258" s="15">
        <f t="shared" si="283"/>
        <v>16.70478425861484</v>
      </c>
    </row>
    <row r="1259" spans="1:27" x14ac:dyDescent="0.25">
      <c r="A1259" s="4">
        <v>51195931000</v>
      </c>
      <c r="B1259" s="7" t="s">
        <v>1237</v>
      </c>
      <c r="C1259" s="40">
        <f t="array" ref="C1259">SUMPRODUCT($D$10:$D$16, TRANSPOSE(U1259:AA1259))</f>
        <v>35.365281695385796</v>
      </c>
      <c r="E1259" s="16">
        <v>96.4</v>
      </c>
      <c r="F1259" s="9">
        <v>3</v>
      </c>
      <c r="G1259" s="9">
        <v>1</v>
      </c>
      <c r="H1259" s="9">
        <v>0</v>
      </c>
      <c r="I1259" s="41">
        <v>0.38569999999999999</v>
      </c>
      <c r="J1259" s="9">
        <v>4</v>
      </c>
      <c r="K1259" s="9">
        <v>1</v>
      </c>
      <c r="M1259" s="15">
        <f t="shared" si="270"/>
        <v>1.3654031506802475</v>
      </c>
      <c r="N1259" s="15">
        <f t="shared" si="271"/>
        <v>-0.63084254441359544</v>
      </c>
      <c r="O1259" s="15">
        <f t="shared" si="272"/>
        <v>-1.1022046851074991</v>
      </c>
      <c r="P1259" s="15">
        <f t="shared" si="273"/>
        <v>-0.7282415870289497</v>
      </c>
      <c r="Q1259" s="15">
        <f t="shared" si="274"/>
        <v>0.2408143222053897</v>
      </c>
      <c r="R1259" s="15">
        <f t="shared" si="275"/>
        <v>-0.9663136367271743</v>
      </c>
      <c r="S1259" s="15">
        <f t="shared" si="276"/>
        <v>-0.96589707693392168</v>
      </c>
      <c r="U1259" s="15">
        <f t="shared" si="277"/>
        <v>91.393681290960998</v>
      </c>
      <c r="V1259" s="15">
        <f t="shared" si="278"/>
        <v>26.407174122408207</v>
      </c>
      <c r="W1259" s="15">
        <f t="shared" si="279"/>
        <v>13.518634780903643</v>
      </c>
      <c r="X1259" s="15">
        <f t="shared" si="280"/>
        <v>23.323285630020674</v>
      </c>
      <c r="Y1259" s="15">
        <f t="shared" si="281"/>
        <v>59.515048563740947</v>
      </c>
      <c r="Z1259" s="15">
        <f t="shared" si="282"/>
        <v>16.694363221051294</v>
      </c>
      <c r="AA1259" s="15">
        <f t="shared" si="283"/>
        <v>16.70478425861484</v>
      </c>
    </row>
    <row r="1260" spans="1:27" x14ac:dyDescent="0.25">
      <c r="A1260" s="4">
        <v>51195931100</v>
      </c>
      <c r="B1260" s="7" t="s">
        <v>1238</v>
      </c>
      <c r="C1260" s="40">
        <f t="array" ref="C1260">SUMPRODUCT($D$10:$D$16, TRANSPOSE(U1260:AA1260))</f>
        <v>27.607368043099903</v>
      </c>
      <c r="E1260" s="16">
        <v>96.4</v>
      </c>
      <c r="F1260" s="9">
        <v>3</v>
      </c>
      <c r="G1260" s="9">
        <v>0</v>
      </c>
      <c r="H1260" s="9">
        <v>0</v>
      </c>
      <c r="I1260" s="41">
        <v>0.48470000000000002</v>
      </c>
      <c r="J1260" s="9">
        <v>1</v>
      </c>
      <c r="K1260" s="9">
        <v>1</v>
      </c>
      <c r="M1260" s="15">
        <f t="shared" si="270"/>
        <v>1.3654031506802475</v>
      </c>
      <c r="N1260" s="15">
        <f t="shared" si="271"/>
        <v>-0.63084254441359544</v>
      </c>
      <c r="O1260" s="15">
        <f t="shared" si="272"/>
        <v>-1.2328388886189969</v>
      </c>
      <c r="P1260" s="15">
        <f t="shared" si="273"/>
        <v>-0.7282415870289497</v>
      </c>
      <c r="Q1260" s="15">
        <f t="shared" si="274"/>
        <v>-1.244532995150972</v>
      </c>
      <c r="R1260" s="15">
        <f t="shared" si="275"/>
        <v>-1.0859216054791467</v>
      </c>
      <c r="S1260" s="15">
        <f t="shared" si="276"/>
        <v>-0.96589707693392168</v>
      </c>
      <c r="U1260" s="15">
        <f t="shared" si="277"/>
        <v>91.393681290960998</v>
      </c>
      <c r="V1260" s="15">
        <f t="shared" si="278"/>
        <v>26.407174122408207</v>
      </c>
      <c r="W1260" s="15">
        <f t="shared" si="279"/>
        <v>10.881793958617708</v>
      </c>
      <c r="X1260" s="15">
        <f t="shared" si="280"/>
        <v>23.323285630020674</v>
      </c>
      <c r="Y1260" s="15">
        <f t="shared" si="281"/>
        <v>10.66517317891619</v>
      </c>
      <c r="Z1260" s="15">
        <f t="shared" si="282"/>
        <v>13.87568386216069</v>
      </c>
      <c r="AA1260" s="15">
        <f t="shared" si="283"/>
        <v>16.70478425861484</v>
      </c>
    </row>
    <row r="1261" spans="1:27" x14ac:dyDescent="0.25">
      <c r="A1261" s="4">
        <v>51195931200</v>
      </c>
      <c r="B1261" s="7" t="s">
        <v>1239</v>
      </c>
      <c r="C1261" s="40">
        <f t="array" ref="C1261">SUMPRODUCT($D$10:$D$16, TRANSPOSE(U1261:AA1261))</f>
        <v>26.50366687245538</v>
      </c>
      <c r="E1261" s="16">
        <v>96.4</v>
      </c>
      <c r="F1261" s="9">
        <v>2</v>
      </c>
      <c r="G1261" s="9">
        <v>0</v>
      </c>
      <c r="H1261" s="9">
        <v>0</v>
      </c>
      <c r="I1261" s="41">
        <v>0.50419999999999998</v>
      </c>
      <c r="J1261" s="9">
        <v>3</v>
      </c>
      <c r="K1261" s="9">
        <v>1</v>
      </c>
      <c r="M1261" s="15">
        <f t="shared" si="270"/>
        <v>1.3654031506802475</v>
      </c>
      <c r="N1261" s="15">
        <f t="shared" si="271"/>
        <v>-0.79631939891108194</v>
      </c>
      <c r="O1261" s="15">
        <f t="shared" si="272"/>
        <v>-1.2328388886189969</v>
      </c>
      <c r="P1261" s="15">
        <f t="shared" si="273"/>
        <v>-0.7282415870289497</v>
      </c>
      <c r="Q1261" s="15">
        <f t="shared" si="274"/>
        <v>-1.5371014061454062</v>
      </c>
      <c r="R1261" s="15">
        <f t="shared" si="275"/>
        <v>-1.0061829596444984</v>
      </c>
      <c r="S1261" s="15">
        <f t="shared" si="276"/>
        <v>-0.96589707693392168</v>
      </c>
      <c r="U1261" s="15">
        <f t="shared" si="277"/>
        <v>91.393681290960998</v>
      </c>
      <c r="V1261" s="15">
        <f t="shared" si="278"/>
        <v>21.292320651734425</v>
      </c>
      <c r="W1261" s="15">
        <f t="shared" si="279"/>
        <v>10.881793958617708</v>
      </c>
      <c r="X1261" s="15">
        <f t="shared" si="280"/>
        <v>23.323285630020674</v>
      </c>
      <c r="Y1261" s="15">
        <f t="shared" si="281"/>
        <v>6.213423934701793</v>
      </c>
      <c r="Z1261" s="15">
        <f t="shared" si="282"/>
        <v>15.716378382537236</v>
      </c>
      <c r="AA1261" s="15">
        <f t="shared" si="283"/>
        <v>16.70478425861484</v>
      </c>
    </row>
    <row r="1262" spans="1:27" x14ac:dyDescent="0.25">
      <c r="A1262" s="4">
        <v>51195931300</v>
      </c>
      <c r="B1262" s="7" t="s">
        <v>1240</v>
      </c>
      <c r="C1262" s="40">
        <f t="array" ref="C1262">SUMPRODUCT($D$10:$D$16, TRANSPOSE(U1262:AA1262))</f>
        <v>26.699934012005578</v>
      </c>
      <c r="E1262" s="16">
        <v>96.4</v>
      </c>
      <c r="F1262" s="9">
        <v>3</v>
      </c>
      <c r="G1262" s="9">
        <v>0</v>
      </c>
      <c r="H1262" s="9">
        <v>0</v>
      </c>
      <c r="I1262" s="41">
        <v>0.53269999999999995</v>
      </c>
      <c r="J1262" s="9">
        <v>3</v>
      </c>
      <c r="K1262" s="9">
        <v>1</v>
      </c>
      <c r="M1262" s="15">
        <f t="shared" si="270"/>
        <v>1.3654031506802475</v>
      </c>
      <c r="N1262" s="15">
        <f t="shared" si="271"/>
        <v>-0.63084254441359544</v>
      </c>
      <c r="O1262" s="15">
        <f t="shared" si="272"/>
        <v>-1.2328388886189969</v>
      </c>
      <c r="P1262" s="15">
        <f t="shared" si="273"/>
        <v>-0.7282415870289497</v>
      </c>
      <c r="Q1262" s="15">
        <f t="shared" si="274"/>
        <v>-1.9647013914449645</v>
      </c>
      <c r="R1262" s="15">
        <f t="shared" si="275"/>
        <v>-1.0061829596444984</v>
      </c>
      <c r="S1262" s="15">
        <f t="shared" si="276"/>
        <v>-0.96589707693392168</v>
      </c>
      <c r="U1262" s="15">
        <f t="shared" si="277"/>
        <v>91.393681290960998</v>
      </c>
      <c r="V1262" s="15">
        <f t="shared" si="278"/>
        <v>26.407174122408207</v>
      </c>
      <c r="W1262" s="15">
        <f t="shared" si="279"/>
        <v>10.881793958617708</v>
      </c>
      <c r="X1262" s="15">
        <f t="shared" si="280"/>
        <v>23.323285630020674</v>
      </c>
      <c r="Y1262" s="15">
        <f t="shared" si="281"/>
        <v>2.472440440879359</v>
      </c>
      <c r="Z1262" s="15">
        <f t="shared" si="282"/>
        <v>15.716378382537236</v>
      </c>
      <c r="AA1262" s="15">
        <f t="shared" si="283"/>
        <v>16.70478425861484</v>
      </c>
    </row>
    <row r="1263" spans="1:27" x14ac:dyDescent="0.25">
      <c r="A1263" s="4">
        <v>51195931400</v>
      </c>
      <c r="B1263" s="7" t="s">
        <v>1241</v>
      </c>
      <c r="C1263" s="40">
        <f t="array" ref="C1263">SUMPRODUCT($D$10:$D$16, TRANSPOSE(U1263:AA1263))</f>
        <v>28.008351783595941</v>
      </c>
      <c r="E1263" s="16">
        <v>96.4</v>
      </c>
      <c r="F1263" s="9">
        <v>2</v>
      </c>
      <c r="G1263" s="9">
        <v>1</v>
      </c>
      <c r="H1263" s="9">
        <v>0</v>
      </c>
      <c r="I1263" s="41">
        <v>0.49690000000000001</v>
      </c>
      <c r="J1263" s="9">
        <v>9</v>
      </c>
      <c r="K1263" s="9">
        <v>1</v>
      </c>
      <c r="M1263" s="15">
        <f t="shared" si="270"/>
        <v>1.3654031506802475</v>
      </c>
      <c r="N1263" s="15">
        <f t="shared" si="271"/>
        <v>-0.79631939891108194</v>
      </c>
      <c r="O1263" s="15">
        <f t="shared" si="272"/>
        <v>-1.1022046851074991</v>
      </c>
      <c r="P1263" s="15">
        <f t="shared" si="273"/>
        <v>-0.7282415870289497</v>
      </c>
      <c r="Q1263" s="15">
        <f t="shared" si="274"/>
        <v>-1.4275757958756952</v>
      </c>
      <c r="R1263" s="15">
        <f t="shared" si="275"/>
        <v>-0.76696702214055357</v>
      </c>
      <c r="S1263" s="15">
        <f t="shared" si="276"/>
        <v>-0.96589707693392168</v>
      </c>
      <c r="U1263" s="15">
        <f t="shared" si="277"/>
        <v>91.393681290960998</v>
      </c>
      <c r="V1263" s="15">
        <f t="shared" si="278"/>
        <v>21.292320651734425</v>
      </c>
      <c r="W1263" s="15">
        <f t="shared" si="279"/>
        <v>13.518634780903643</v>
      </c>
      <c r="X1263" s="15">
        <f t="shared" si="280"/>
        <v>23.323285630020674</v>
      </c>
      <c r="Y1263" s="15">
        <f t="shared" si="281"/>
        <v>7.6706997205737597</v>
      </c>
      <c r="Z1263" s="15">
        <f t="shared" si="282"/>
        <v>22.155056152363247</v>
      </c>
      <c r="AA1263" s="15">
        <f t="shared" si="283"/>
        <v>16.70478425861484</v>
      </c>
    </row>
    <row r="1264" spans="1:27" x14ac:dyDescent="0.25">
      <c r="A1264" s="4">
        <v>51195931500</v>
      </c>
      <c r="B1264" s="7" t="s">
        <v>1242</v>
      </c>
      <c r="C1264" s="40">
        <f t="array" ref="C1264">SUMPRODUCT($D$10:$D$16, TRANSPOSE(U1264:AA1264))</f>
        <v>28.465466660339963</v>
      </c>
      <c r="E1264" s="16">
        <v>96.4</v>
      </c>
      <c r="F1264" s="9">
        <v>2</v>
      </c>
      <c r="G1264" s="9">
        <v>1</v>
      </c>
      <c r="H1264" s="9">
        <v>0</v>
      </c>
      <c r="I1264" s="41">
        <v>0.4763</v>
      </c>
      <c r="J1264" s="9">
        <v>7</v>
      </c>
      <c r="K1264" s="9">
        <v>1</v>
      </c>
      <c r="M1264" s="15">
        <f t="shared" si="270"/>
        <v>1.3654031506802475</v>
      </c>
      <c r="N1264" s="15">
        <f t="shared" si="271"/>
        <v>-0.79631939891108194</v>
      </c>
      <c r="O1264" s="15">
        <f t="shared" si="272"/>
        <v>-1.1022046851074991</v>
      </c>
      <c r="P1264" s="15">
        <f t="shared" si="273"/>
        <v>-0.7282415870289497</v>
      </c>
      <c r="Q1264" s="15">
        <f t="shared" si="274"/>
        <v>-1.1185035257995231</v>
      </c>
      <c r="R1264" s="15">
        <f t="shared" si="275"/>
        <v>-0.84670566797520186</v>
      </c>
      <c r="S1264" s="15">
        <f t="shared" si="276"/>
        <v>-0.96589707693392168</v>
      </c>
      <c r="U1264" s="15">
        <f t="shared" si="277"/>
        <v>91.393681290960998</v>
      </c>
      <c r="V1264" s="15">
        <f t="shared" si="278"/>
        <v>21.292320651734425</v>
      </c>
      <c r="W1264" s="15">
        <f t="shared" si="279"/>
        <v>13.518634780903643</v>
      </c>
      <c r="X1264" s="15">
        <f t="shared" si="280"/>
        <v>23.323285630020674</v>
      </c>
      <c r="Y1264" s="15">
        <f t="shared" si="281"/>
        <v>13.167600076051333</v>
      </c>
      <c r="Z1264" s="15">
        <f t="shared" si="282"/>
        <v>19.857959934093834</v>
      </c>
      <c r="AA1264" s="15">
        <f t="shared" si="283"/>
        <v>16.70478425861484</v>
      </c>
    </row>
    <row r="1265" spans="1:27" x14ac:dyDescent="0.25">
      <c r="A1265" s="4">
        <v>51195931600</v>
      </c>
      <c r="B1265" s="7" t="s">
        <v>1243</v>
      </c>
      <c r="C1265" s="40">
        <f t="array" ref="C1265">SUMPRODUCT($D$10:$D$16, TRANSPOSE(U1265:AA1265))</f>
        <v>31.900747509550637</v>
      </c>
      <c r="E1265" s="16">
        <v>96.4</v>
      </c>
      <c r="F1265" s="9">
        <v>0</v>
      </c>
      <c r="G1265" s="9">
        <v>2</v>
      </c>
      <c r="H1265" s="9">
        <v>0</v>
      </c>
      <c r="I1265" s="41">
        <v>0.40739999999999998</v>
      </c>
      <c r="J1265" s="9">
        <v>3</v>
      </c>
      <c r="K1265" s="9">
        <v>1</v>
      </c>
      <c r="M1265" s="15">
        <f t="shared" si="270"/>
        <v>1.3654031506802475</v>
      </c>
      <c r="N1265" s="15">
        <f t="shared" si="271"/>
        <v>-1.1272731079060547</v>
      </c>
      <c r="O1265" s="15">
        <f t="shared" si="272"/>
        <v>-0.97157048159600123</v>
      </c>
      <c r="P1265" s="15">
        <f t="shared" si="273"/>
        <v>-0.7282415870289497</v>
      </c>
      <c r="Q1265" s="15">
        <f t="shared" si="274"/>
        <v>-8.4761806952519753E-2</v>
      </c>
      <c r="R1265" s="15">
        <f t="shared" si="275"/>
        <v>-1.0061829596444984</v>
      </c>
      <c r="S1265" s="15">
        <f t="shared" si="276"/>
        <v>-0.96589707693392168</v>
      </c>
      <c r="U1265" s="15">
        <f t="shared" si="277"/>
        <v>91.393681290960998</v>
      </c>
      <c r="V1265" s="15">
        <f t="shared" si="278"/>
        <v>12.981351435611771</v>
      </c>
      <c r="W1265" s="15">
        <f t="shared" si="279"/>
        <v>16.563213676009209</v>
      </c>
      <c r="X1265" s="15">
        <f t="shared" si="280"/>
        <v>23.323285630020674</v>
      </c>
      <c r="Y1265" s="15">
        <f t="shared" si="281"/>
        <v>46.622537893099725</v>
      </c>
      <c r="Z1265" s="15">
        <f t="shared" si="282"/>
        <v>15.716378382537236</v>
      </c>
      <c r="AA1265" s="15">
        <f t="shared" si="283"/>
        <v>16.70478425861484</v>
      </c>
    </row>
    <row r="1266" spans="1:27" x14ac:dyDescent="0.25">
      <c r="A1266" s="4">
        <v>51195931700</v>
      </c>
      <c r="B1266" s="7" t="s">
        <v>1244</v>
      </c>
      <c r="C1266" s="40">
        <f t="array" ref="C1266">SUMPRODUCT($D$10:$D$16, TRANSPOSE(U1266:AA1266))</f>
        <v>27.104256318126794</v>
      </c>
      <c r="E1266" s="16">
        <v>96.4</v>
      </c>
      <c r="F1266" s="9">
        <v>0</v>
      </c>
      <c r="G1266" s="9">
        <v>2</v>
      </c>
      <c r="H1266" s="9">
        <v>0</v>
      </c>
      <c r="I1266" s="41">
        <v>0.4647</v>
      </c>
      <c r="J1266" s="9">
        <v>1</v>
      </c>
      <c r="K1266" s="9">
        <v>0</v>
      </c>
      <c r="M1266" s="15">
        <f t="shared" si="270"/>
        <v>1.3654031506802475</v>
      </c>
      <c r="N1266" s="15">
        <f t="shared" si="271"/>
        <v>-1.1272731079060547</v>
      </c>
      <c r="O1266" s="15">
        <f t="shared" si="272"/>
        <v>-0.97157048159600123</v>
      </c>
      <c r="P1266" s="15">
        <f t="shared" si="273"/>
        <v>-0.7282415870289497</v>
      </c>
      <c r="Q1266" s="15">
        <f t="shared" si="274"/>
        <v>-0.94446283002847453</v>
      </c>
      <c r="R1266" s="15">
        <f t="shared" si="275"/>
        <v>-1.0859216054791467</v>
      </c>
      <c r="S1266" s="15">
        <f t="shared" si="276"/>
        <v>-1.0649062000103025</v>
      </c>
      <c r="U1266" s="15">
        <f t="shared" si="277"/>
        <v>91.393681290960998</v>
      </c>
      <c r="V1266" s="15">
        <f t="shared" si="278"/>
        <v>12.981351435611771</v>
      </c>
      <c r="W1266" s="15">
        <f t="shared" si="279"/>
        <v>16.563213676009209</v>
      </c>
      <c r="X1266" s="15">
        <f t="shared" si="280"/>
        <v>23.323285630020674</v>
      </c>
      <c r="Y1266" s="15">
        <f t="shared" si="281"/>
        <v>17.246659378561219</v>
      </c>
      <c r="Z1266" s="15">
        <f t="shared" si="282"/>
        <v>13.87568386216069</v>
      </c>
      <c r="AA1266" s="15">
        <f t="shared" si="283"/>
        <v>14.345918953563022</v>
      </c>
    </row>
    <row r="1267" spans="1:27" x14ac:dyDescent="0.25">
      <c r="A1267" s="4">
        <v>51197050100</v>
      </c>
      <c r="B1267" s="7" t="s">
        <v>1245</v>
      </c>
      <c r="C1267" s="40">
        <f t="array" ref="C1267">SUMPRODUCT($D$10:$D$16, TRANSPOSE(U1267:AA1267))</f>
        <v>26.807546406588905</v>
      </c>
      <c r="E1267" s="16">
        <v>98.5</v>
      </c>
      <c r="F1267" s="9">
        <v>1</v>
      </c>
      <c r="G1267" s="9">
        <v>1</v>
      </c>
      <c r="H1267" s="9">
        <v>0</v>
      </c>
      <c r="I1267" s="41">
        <v>0.47289999999999999</v>
      </c>
      <c r="J1267" s="9">
        <v>3</v>
      </c>
      <c r="K1267" s="9">
        <v>1</v>
      </c>
      <c r="M1267" s="15">
        <f t="shared" si="270"/>
        <v>1.1404304082113379</v>
      </c>
      <c r="N1267" s="15">
        <f t="shared" si="271"/>
        <v>-0.96179625340856834</v>
      </c>
      <c r="O1267" s="15">
        <f t="shared" si="272"/>
        <v>-1.1022046851074991</v>
      </c>
      <c r="P1267" s="15">
        <f t="shared" si="273"/>
        <v>-0.7282415870289497</v>
      </c>
      <c r="Q1267" s="15">
        <f t="shared" si="274"/>
        <v>-1.0674915977286983</v>
      </c>
      <c r="R1267" s="15">
        <f t="shared" si="275"/>
        <v>-1.0061829596444984</v>
      </c>
      <c r="S1267" s="15">
        <f t="shared" si="276"/>
        <v>-0.96589707693392168</v>
      </c>
      <c r="U1267" s="15">
        <f t="shared" si="277"/>
        <v>87.294648482546748</v>
      </c>
      <c r="V1267" s="15">
        <f t="shared" si="278"/>
        <v>16.807598021003432</v>
      </c>
      <c r="W1267" s="15">
        <f t="shared" si="279"/>
        <v>13.518634780903643</v>
      </c>
      <c r="X1267" s="15">
        <f t="shared" si="280"/>
        <v>23.323285630020674</v>
      </c>
      <c r="Y1267" s="15">
        <f t="shared" si="281"/>
        <v>14.28749529049578</v>
      </c>
      <c r="Z1267" s="15">
        <f t="shared" si="282"/>
        <v>15.716378382537236</v>
      </c>
      <c r="AA1267" s="15">
        <f t="shared" si="283"/>
        <v>16.70478425861484</v>
      </c>
    </row>
    <row r="1268" spans="1:27" x14ac:dyDescent="0.25">
      <c r="A1268" s="4">
        <v>51197050200</v>
      </c>
      <c r="B1268" s="7" t="s">
        <v>1246</v>
      </c>
      <c r="C1268" s="40">
        <f t="array" ref="C1268">SUMPRODUCT($D$10:$D$16, TRANSPOSE(U1268:AA1268))</f>
        <v>25.524651169257019</v>
      </c>
      <c r="E1268" s="16">
        <v>98.5</v>
      </c>
      <c r="F1268" s="9">
        <v>1</v>
      </c>
      <c r="G1268" s="9">
        <v>2</v>
      </c>
      <c r="H1268" s="9">
        <v>0</v>
      </c>
      <c r="I1268" s="41">
        <v>0.51160000000000005</v>
      </c>
      <c r="J1268" s="9">
        <v>0</v>
      </c>
      <c r="K1268" s="9">
        <v>1</v>
      </c>
      <c r="M1268" s="15">
        <f t="shared" si="270"/>
        <v>1.1404304082113379</v>
      </c>
      <c r="N1268" s="15">
        <f t="shared" si="271"/>
        <v>-0.96179625340856834</v>
      </c>
      <c r="O1268" s="15">
        <f t="shared" si="272"/>
        <v>-0.97157048159600123</v>
      </c>
      <c r="P1268" s="15">
        <f t="shared" si="273"/>
        <v>-0.7282415870289497</v>
      </c>
      <c r="Q1268" s="15">
        <f t="shared" si="274"/>
        <v>-1.6481273672407313</v>
      </c>
      <c r="R1268" s="15">
        <f t="shared" si="275"/>
        <v>-1.1257909283964709</v>
      </c>
      <c r="S1268" s="15">
        <f t="shared" si="276"/>
        <v>-0.96589707693392168</v>
      </c>
      <c r="U1268" s="15">
        <f t="shared" si="277"/>
        <v>87.294648482546748</v>
      </c>
      <c r="V1268" s="15">
        <f t="shared" si="278"/>
        <v>16.807598021003432</v>
      </c>
      <c r="W1268" s="15">
        <f t="shared" si="279"/>
        <v>16.563213676009209</v>
      </c>
      <c r="X1268" s="15">
        <f t="shared" si="280"/>
        <v>23.323285630020674</v>
      </c>
      <c r="Y1268" s="15">
        <f t="shared" si="281"/>
        <v>4.9663268734028838</v>
      </c>
      <c r="Z1268" s="15">
        <f t="shared" si="282"/>
        <v>13.012701243201358</v>
      </c>
      <c r="AA1268" s="15">
        <f t="shared" si="283"/>
        <v>16.70478425861484</v>
      </c>
    </row>
    <row r="1269" spans="1:27" x14ac:dyDescent="0.25">
      <c r="A1269" s="4">
        <v>51197050301</v>
      </c>
      <c r="B1269" s="7" t="s">
        <v>1247</v>
      </c>
      <c r="C1269" s="40">
        <f t="array" ref="C1269">SUMPRODUCT($D$10:$D$16, TRANSPOSE(U1269:AA1269))</f>
        <v>29.115117320495191</v>
      </c>
      <c r="E1269" s="16">
        <v>98.5</v>
      </c>
      <c r="F1269" s="9">
        <v>1</v>
      </c>
      <c r="G1269" s="9">
        <v>2</v>
      </c>
      <c r="H1269" s="9">
        <v>0</v>
      </c>
      <c r="I1269" s="41">
        <v>0.44180000000000003</v>
      </c>
      <c r="J1269" s="9">
        <v>3</v>
      </c>
      <c r="K1269" s="9">
        <v>1</v>
      </c>
      <c r="M1269" s="15">
        <f t="shared" si="270"/>
        <v>1.1404304082113379</v>
      </c>
      <c r="N1269" s="15">
        <f t="shared" si="271"/>
        <v>-0.96179625340856834</v>
      </c>
      <c r="O1269" s="15">
        <f t="shared" si="272"/>
        <v>-0.97157048159600123</v>
      </c>
      <c r="P1269" s="15">
        <f t="shared" si="273"/>
        <v>-0.7282415870289497</v>
      </c>
      <c r="Q1269" s="15">
        <f t="shared" si="274"/>
        <v>-0.60088249096321567</v>
      </c>
      <c r="R1269" s="15">
        <f t="shared" si="275"/>
        <v>-1.0061829596444984</v>
      </c>
      <c r="S1269" s="15">
        <f t="shared" si="276"/>
        <v>-0.96589707693392168</v>
      </c>
      <c r="U1269" s="15">
        <f t="shared" si="277"/>
        <v>87.294648482546748</v>
      </c>
      <c r="V1269" s="15">
        <f t="shared" si="278"/>
        <v>16.807598021003432</v>
      </c>
      <c r="W1269" s="15">
        <f t="shared" si="279"/>
        <v>16.563213676009209</v>
      </c>
      <c r="X1269" s="15">
        <f t="shared" si="280"/>
        <v>23.323285630020674</v>
      </c>
      <c r="Y1269" s="15">
        <f t="shared" si="281"/>
        <v>27.395912792734205</v>
      </c>
      <c r="Z1269" s="15">
        <f t="shared" si="282"/>
        <v>15.716378382537236</v>
      </c>
      <c r="AA1269" s="15">
        <f t="shared" si="283"/>
        <v>16.70478425861484</v>
      </c>
    </row>
    <row r="1270" spans="1:27" x14ac:dyDescent="0.25">
      <c r="A1270" s="4">
        <v>51197050302</v>
      </c>
      <c r="B1270" s="7" t="s">
        <v>1248</v>
      </c>
      <c r="C1270" s="40">
        <f t="array" ref="C1270">SUMPRODUCT($D$10:$D$16, TRANSPOSE(U1270:AA1270))</f>
        <v>31.877124825883719</v>
      </c>
      <c r="E1270" s="16">
        <v>98.5</v>
      </c>
      <c r="F1270" s="9">
        <v>1</v>
      </c>
      <c r="G1270" s="9">
        <v>1</v>
      </c>
      <c r="H1270" s="9">
        <v>0</v>
      </c>
      <c r="I1270" s="41">
        <v>0.39510000000000001</v>
      </c>
      <c r="J1270" s="9">
        <v>1</v>
      </c>
      <c r="K1270" s="9">
        <v>0</v>
      </c>
      <c r="M1270" s="15">
        <f t="shared" si="270"/>
        <v>1.1404304082113379</v>
      </c>
      <c r="N1270" s="15">
        <f t="shared" si="271"/>
        <v>-0.96179625340856834</v>
      </c>
      <c r="O1270" s="15">
        <f t="shared" si="272"/>
        <v>-1.1022046851074991</v>
      </c>
      <c r="P1270" s="15">
        <f t="shared" si="273"/>
        <v>-0.7282415870289497</v>
      </c>
      <c r="Q1270" s="15">
        <f t="shared" si="274"/>
        <v>9.9781344597815708E-2</v>
      </c>
      <c r="R1270" s="15">
        <f t="shared" si="275"/>
        <v>-1.0859216054791467</v>
      </c>
      <c r="S1270" s="15">
        <f t="shared" si="276"/>
        <v>-1.0649062000103025</v>
      </c>
      <c r="U1270" s="15">
        <f t="shared" si="277"/>
        <v>87.294648482546748</v>
      </c>
      <c r="V1270" s="15">
        <f t="shared" si="278"/>
        <v>16.807598021003432</v>
      </c>
      <c r="W1270" s="15">
        <f t="shared" si="279"/>
        <v>13.518634780903643</v>
      </c>
      <c r="X1270" s="15">
        <f t="shared" si="280"/>
        <v>23.323285630020674</v>
      </c>
      <c r="Y1270" s="15">
        <f t="shared" si="281"/>
        <v>53.974104050987833</v>
      </c>
      <c r="Z1270" s="15">
        <f t="shared" si="282"/>
        <v>13.87568386216069</v>
      </c>
      <c r="AA1270" s="15">
        <f t="shared" si="283"/>
        <v>14.345918953563022</v>
      </c>
    </row>
    <row r="1271" spans="1:27" x14ac:dyDescent="0.25">
      <c r="A1271" s="4">
        <v>51197050401</v>
      </c>
      <c r="B1271" s="7" t="s">
        <v>1249</v>
      </c>
      <c r="C1271" s="40">
        <f t="array" ref="C1271">SUMPRODUCT($D$10:$D$16, TRANSPOSE(U1271:AA1271))</f>
        <v>25.355005343073827</v>
      </c>
      <c r="E1271" s="16">
        <v>98.5</v>
      </c>
      <c r="F1271" s="9">
        <v>1</v>
      </c>
      <c r="G1271" s="9">
        <v>1</v>
      </c>
      <c r="H1271" s="9">
        <v>0</v>
      </c>
      <c r="I1271" s="41">
        <v>0.50560000000000005</v>
      </c>
      <c r="J1271" s="9">
        <v>1</v>
      </c>
      <c r="K1271" s="9">
        <v>1</v>
      </c>
      <c r="M1271" s="15">
        <f t="shared" si="270"/>
        <v>1.1404304082113379</v>
      </c>
      <c r="N1271" s="15">
        <f t="shared" si="271"/>
        <v>-0.96179625340856834</v>
      </c>
      <c r="O1271" s="15">
        <f t="shared" si="272"/>
        <v>-1.1022046851074991</v>
      </c>
      <c r="P1271" s="15">
        <f t="shared" si="273"/>
        <v>-0.7282415870289497</v>
      </c>
      <c r="Q1271" s="15">
        <f t="shared" si="274"/>
        <v>-1.5581063177039822</v>
      </c>
      <c r="R1271" s="15">
        <f t="shared" si="275"/>
        <v>-1.0859216054791467</v>
      </c>
      <c r="S1271" s="15">
        <f t="shared" si="276"/>
        <v>-0.96589707693392168</v>
      </c>
      <c r="U1271" s="15">
        <f t="shared" si="277"/>
        <v>87.294648482546748</v>
      </c>
      <c r="V1271" s="15">
        <f t="shared" si="278"/>
        <v>16.807598021003432</v>
      </c>
      <c r="W1271" s="15">
        <f t="shared" si="279"/>
        <v>13.518634780903643</v>
      </c>
      <c r="X1271" s="15">
        <f t="shared" si="280"/>
        <v>23.323285630020674</v>
      </c>
      <c r="Y1271" s="15">
        <f t="shared" si="281"/>
        <v>5.9604023662667629</v>
      </c>
      <c r="Z1271" s="15">
        <f t="shared" si="282"/>
        <v>13.87568386216069</v>
      </c>
      <c r="AA1271" s="15">
        <f t="shared" si="283"/>
        <v>16.70478425861484</v>
      </c>
    </row>
    <row r="1272" spans="1:27" x14ac:dyDescent="0.25">
      <c r="A1272" s="4">
        <v>51197050402</v>
      </c>
      <c r="B1272" s="7" t="s">
        <v>1250</v>
      </c>
      <c r="C1272" s="40">
        <f t="array" ref="C1272">SUMPRODUCT($D$10:$D$16, TRANSPOSE(U1272:AA1272))</f>
        <v>32.519141509563248</v>
      </c>
      <c r="E1272" s="16">
        <v>98.5</v>
      </c>
      <c r="F1272" s="9">
        <v>0</v>
      </c>
      <c r="G1272" s="9">
        <v>2</v>
      </c>
      <c r="H1272" s="9">
        <v>0</v>
      </c>
      <c r="I1272" s="41">
        <v>0.38929999999999998</v>
      </c>
      <c r="J1272" s="9">
        <v>3</v>
      </c>
      <c r="K1272" s="9">
        <v>0</v>
      </c>
      <c r="M1272" s="15">
        <f t="shared" si="270"/>
        <v>1.1404304082113379</v>
      </c>
      <c r="N1272" s="15">
        <f t="shared" si="271"/>
        <v>-1.1272731079060547</v>
      </c>
      <c r="O1272" s="15">
        <f t="shared" si="272"/>
        <v>-0.97157048159600123</v>
      </c>
      <c r="P1272" s="15">
        <f t="shared" si="273"/>
        <v>-0.7282415870289497</v>
      </c>
      <c r="Q1272" s="15">
        <f t="shared" si="274"/>
        <v>0.18680169248334033</v>
      </c>
      <c r="R1272" s="15">
        <f t="shared" si="275"/>
        <v>-1.0061829596444984</v>
      </c>
      <c r="S1272" s="15">
        <f t="shared" si="276"/>
        <v>-1.0649062000103025</v>
      </c>
      <c r="U1272" s="15">
        <f t="shared" si="277"/>
        <v>87.294648482546748</v>
      </c>
      <c r="V1272" s="15">
        <f t="shared" si="278"/>
        <v>12.981351435611771</v>
      </c>
      <c r="W1272" s="15">
        <f t="shared" si="279"/>
        <v>16.563213676009209</v>
      </c>
      <c r="X1272" s="15">
        <f t="shared" si="280"/>
        <v>23.323285630020674</v>
      </c>
      <c r="Y1272" s="15">
        <f t="shared" si="281"/>
        <v>57.409194006654104</v>
      </c>
      <c r="Z1272" s="15">
        <f t="shared" si="282"/>
        <v>15.716378382537236</v>
      </c>
      <c r="AA1272" s="15">
        <f t="shared" si="283"/>
        <v>14.345918953563022</v>
      </c>
    </row>
    <row r="1273" spans="1:27" x14ac:dyDescent="0.25">
      <c r="A1273" s="4">
        <v>51199050203</v>
      </c>
      <c r="B1273" s="7" t="s">
        <v>1251</v>
      </c>
      <c r="C1273" s="40">
        <f t="array" ref="C1273">SUMPRODUCT($D$10:$D$16, TRANSPOSE(U1273:AA1273))</f>
        <v>63.649735653843777</v>
      </c>
      <c r="E1273" s="16">
        <v>109.1</v>
      </c>
      <c r="F1273" s="9">
        <v>12</v>
      </c>
      <c r="G1273" s="9">
        <v>5</v>
      </c>
      <c r="H1273" s="9">
        <v>1</v>
      </c>
      <c r="I1273" s="41">
        <v>0.28000000000000003</v>
      </c>
      <c r="J1273" s="9">
        <v>40</v>
      </c>
      <c r="K1273" s="9">
        <v>15</v>
      </c>
      <c r="M1273" s="15">
        <f t="shared" si="270"/>
        <v>4.8537081301721057E-3</v>
      </c>
      <c r="N1273" s="15">
        <f t="shared" si="271"/>
        <v>0.85844914606378253</v>
      </c>
      <c r="O1273" s="15">
        <f t="shared" si="272"/>
        <v>-0.57966787106150763</v>
      </c>
      <c r="P1273" s="15">
        <f t="shared" si="273"/>
        <v>0.14684140381176045</v>
      </c>
      <c r="Q1273" s="15">
        <f t="shared" si="274"/>
        <v>1.826685144877787</v>
      </c>
      <c r="R1273" s="15">
        <f t="shared" si="275"/>
        <v>0.46898198829649451</v>
      </c>
      <c r="S1273" s="15">
        <f t="shared" si="276"/>
        <v>0.42023064613540967</v>
      </c>
      <c r="U1273" s="15">
        <f t="shared" si="277"/>
        <v>50.193634178697181</v>
      </c>
      <c r="V1273" s="15">
        <f t="shared" si="278"/>
        <v>80.467775010130509</v>
      </c>
      <c r="W1273" s="15">
        <f t="shared" si="279"/>
        <v>28.106930690033703</v>
      </c>
      <c r="X1273" s="15">
        <f t="shared" si="280"/>
        <v>55.83713983142151</v>
      </c>
      <c r="Y1273" s="15">
        <f t="shared" si="281"/>
        <v>96.612643846652617</v>
      </c>
      <c r="Z1273" s="15">
        <f t="shared" si="282"/>
        <v>68.045874470525717</v>
      </c>
      <c r="AA1273" s="15">
        <f t="shared" si="283"/>
        <v>66.284151549445156</v>
      </c>
    </row>
    <row r="1274" spans="1:27" x14ac:dyDescent="0.25">
      <c r="A1274" s="4">
        <v>51199050204</v>
      </c>
      <c r="B1274" s="7" t="s">
        <v>1252</v>
      </c>
      <c r="C1274" s="40">
        <f t="array" ref="C1274">SUMPRODUCT($D$10:$D$16, TRANSPOSE(U1274:AA1274))</f>
        <v>63.081567403907016</v>
      </c>
      <c r="E1274" s="16">
        <v>109.1</v>
      </c>
      <c r="F1274" s="9">
        <v>12</v>
      </c>
      <c r="G1274" s="9">
        <v>6</v>
      </c>
      <c r="H1274" s="9">
        <v>1</v>
      </c>
      <c r="I1274" s="41">
        <v>0.30599999999999999</v>
      </c>
      <c r="J1274" s="9">
        <v>37</v>
      </c>
      <c r="K1274" s="9">
        <v>15</v>
      </c>
      <c r="M1274" s="15">
        <f t="shared" si="270"/>
        <v>4.8537081301721057E-3</v>
      </c>
      <c r="N1274" s="15">
        <f t="shared" si="271"/>
        <v>0.85844914606378253</v>
      </c>
      <c r="O1274" s="15">
        <f t="shared" si="272"/>
        <v>-0.44903366755000973</v>
      </c>
      <c r="P1274" s="15">
        <f t="shared" si="273"/>
        <v>0.14684140381176045</v>
      </c>
      <c r="Q1274" s="15">
        <f t="shared" si="274"/>
        <v>1.4365939302185411</v>
      </c>
      <c r="R1274" s="15">
        <f t="shared" si="275"/>
        <v>0.34937401954452213</v>
      </c>
      <c r="S1274" s="15">
        <f t="shared" si="276"/>
        <v>0.42023064613540967</v>
      </c>
      <c r="U1274" s="15">
        <f t="shared" si="277"/>
        <v>50.193634178697181</v>
      </c>
      <c r="V1274" s="15">
        <f t="shared" si="278"/>
        <v>80.467775010130509</v>
      </c>
      <c r="W1274" s="15">
        <f t="shared" si="279"/>
        <v>32.670368489597344</v>
      </c>
      <c r="X1274" s="15">
        <f t="shared" si="280"/>
        <v>55.83713983142151</v>
      </c>
      <c r="Y1274" s="15">
        <f t="shared" si="281"/>
        <v>92.458329534650602</v>
      </c>
      <c r="Z1274" s="15">
        <f t="shared" si="282"/>
        <v>63.659573233406789</v>
      </c>
      <c r="AA1274" s="15">
        <f t="shared" si="283"/>
        <v>66.284151549445156</v>
      </c>
    </row>
    <row r="1275" spans="1:27" x14ac:dyDescent="0.25">
      <c r="A1275" s="4">
        <v>51199050205</v>
      </c>
      <c r="B1275" s="7" t="s">
        <v>1253</v>
      </c>
      <c r="C1275" s="40">
        <f t="array" ref="C1275">SUMPRODUCT($D$10:$D$16, TRANSPOSE(U1275:AA1275))</f>
        <v>54.843843646921691</v>
      </c>
      <c r="E1275" s="16">
        <v>109.1</v>
      </c>
      <c r="F1275" s="9">
        <v>10</v>
      </c>
      <c r="G1275" s="9">
        <v>5</v>
      </c>
      <c r="H1275" s="9">
        <v>1</v>
      </c>
      <c r="I1275" s="41">
        <v>0.36359999999999998</v>
      </c>
      <c r="J1275" s="9">
        <v>23</v>
      </c>
      <c r="K1275" s="9">
        <v>15</v>
      </c>
      <c r="M1275" s="15">
        <f t="shared" si="270"/>
        <v>4.8537081301721057E-3</v>
      </c>
      <c r="N1275" s="15">
        <f t="shared" si="271"/>
        <v>0.52749543706880964</v>
      </c>
      <c r="O1275" s="15">
        <f t="shared" si="272"/>
        <v>-0.57966787106150763</v>
      </c>
      <c r="P1275" s="15">
        <f t="shared" si="273"/>
        <v>0.14684140381176045</v>
      </c>
      <c r="Q1275" s="15">
        <f t="shared" si="274"/>
        <v>0.57239185466574927</v>
      </c>
      <c r="R1275" s="15">
        <f t="shared" si="275"/>
        <v>-0.20879650129801575</v>
      </c>
      <c r="S1275" s="15">
        <f t="shared" si="276"/>
        <v>0.42023064613540967</v>
      </c>
      <c r="U1275" s="15">
        <f t="shared" si="277"/>
        <v>50.193634178697181</v>
      </c>
      <c r="V1275" s="15">
        <f t="shared" si="278"/>
        <v>70.107520786815613</v>
      </c>
      <c r="W1275" s="15">
        <f t="shared" si="279"/>
        <v>28.106930690033703</v>
      </c>
      <c r="X1275" s="15">
        <f t="shared" si="280"/>
        <v>55.83713983142151</v>
      </c>
      <c r="Y1275" s="15">
        <f t="shared" si="281"/>
        <v>71.647173356897127</v>
      </c>
      <c r="Z1275" s="15">
        <f t="shared" si="282"/>
        <v>41.730355135141544</v>
      </c>
      <c r="AA1275" s="15">
        <f t="shared" si="283"/>
        <v>66.284151549445156</v>
      </c>
    </row>
    <row r="1276" spans="1:27" x14ac:dyDescent="0.25">
      <c r="A1276" s="4">
        <v>51199050206</v>
      </c>
      <c r="B1276" s="7" t="s">
        <v>1254</v>
      </c>
      <c r="C1276" s="40">
        <f t="array" ref="C1276">SUMPRODUCT($D$10:$D$16, TRANSPOSE(U1276:AA1276))</f>
        <v>60.403078136847242</v>
      </c>
      <c r="E1276" s="16">
        <v>109.1</v>
      </c>
      <c r="F1276" s="9">
        <v>12</v>
      </c>
      <c r="G1276" s="9">
        <v>6</v>
      </c>
      <c r="H1276" s="9">
        <v>1</v>
      </c>
      <c r="I1276" s="41">
        <v>0.3382</v>
      </c>
      <c r="J1276" s="9">
        <v>31</v>
      </c>
      <c r="K1276" s="9">
        <v>15</v>
      </c>
      <c r="M1276" s="15">
        <f t="shared" si="270"/>
        <v>4.8537081301721057E-3</v>
      </c>
      <c r="N1276" s="15">
        <f t="shared" si="271"/>
        <v>0.85844914606378253</v>
      </c>
      <c r="O1276" s="15">
        <f t="shared" si="272"/>
        <v>-0.44903366755000973</v>
      </c>
      <c r="P1276" s="15">
        <f t="shared" si="273"/>
        <v>0.14684140381176045</v>
      </c>
      <c r="Q1276" s="15">
        <f t="shared" si="274"/>
        <v>0.95348096437132046</v>
      </c>
      <c r="R1276" s="15">
        <f t="shared" si="275"/>
        <v>0.11015808204057731</v>
      </c>
      <c r="S1276" s="15">
        <f t="shared" si="276"/>
        <v>0.42023064613540967</v>
      </c>
      <c r="U1276" s="15">
        <f t="shared" si="277"/>
        <v>50.193634178697181</v>
      </c>
      <c r="V1276" s="15">
        <f t="shared" si="278"/>
        <v>80.467775010130509</v>
      </c>
      <c r="W1276" s="15">
        <f t="shared" si="279"/>
        <v>32.670368489597344</v>
      </c>
      <c r="X1276" s="15">
        <f t="shared" si="280"/>
        <v>55.83713983142151</v>
      </c>
      <c r="Y1276" s="15">
        <f t="shared" si="281"/>
        <v>82.982678177467378</v>
      </c>
      <c r="Z1276" s="15">
        <f t="shared" si="282"/>
        <v>54.385799721171637</v>
      </c>
      <c r="AA1276" s="15">
        <f t="shared" si="283"/>
        <v>66.284151549445156</v>
      </c>
    </row>
    <row r="1277" spans="1:27" x14ac:dyDescent="0.25">
      <c r="A1277" s="4">
        <v>51199050303</v>
      </c>
      <c r="B1277" s="7" t="s">
        <v>1255</v>
      </c>
      <c r="C1277" s="40">
        <f t="array" ref="C1277">SUMPRODUCT($D$10:$D$16, TRANSPOSE(U1277:AA1277))</f>
        <v>49.976790022827878</v>
      </c>
      <c r="E1277" s="16">
        <v>109.1</v>
      </c>
      <c r="F1277" s="9">
        <v>10</v>
      </c>
      <c r="G1277" s="9">
        <v>4</v>
      </c>
      <c r="H1277" s="9">
        <v>0</v>
      </c>
      <c r="I1277" s="41">
        <v>0.34670000000000001</v>
      </c>
      <c r="J1277" s="9">
        <v>22</v>
      </c>
      <c r="K1277" s="9">
        <v>14</v>
      </c>
      <c r="M1277" s="15">
        <f t="shared" si="270"/>
        <v>4.8537081301721057E-3</v>
      </c>
      <c r="N1277" s="15">
        <f t="shared" si="271"/>
        <v>0.52749543706880964</v>
      </c>
      <c r="O1277" s="15">
        <f t="shared" si="272"/>
        <v>-0.71030207457300543</v>
      </c>
      <c r="P1277" s="15">
        <f t="shared" si="273"/>
        <v>-0.7282415870289497</v>
      </c>
      <c r="Q1277" s="15">
        <f t="shared" si="274"/>
        <v>0.82595114419425897</v>
      </c>
      <c r="R1277" s="15">
        <f t="shared" si="275"/>
        <v>-0.24866582421533989</v>
      </c>
      <c r="S1277" s="15">
        <f t="shared" si="276"/>
        <v>0.3212215230590289</v>
      </c>
      <c r="U1277" s="15">
        <f t="shared" si="277"/>
        <v>50.193634178697181</v>
      </c>
      <c r="V1277" s="15">
        <f t="shared" si="278"/>
        <v>70.107520786815613</v>
      </c>
      <c r="W1277" s="15">
        <f t="shared" si="279"/>
        <v>23.875841680645639</v>
      </c>
      <c r="X1277" s="15">
        <f t="shared" si="280"/>
        <v>23.323285630020674</v>
      </c>
      <c r="Y1277" s="15">
        <f t="shared" si="281"/>
        <v>79.558409673118419</v>
      </c>
      <c r="Z1277" s="15">
        <f t="shared" si="282"/>
        <v>40.180964344656076</v>
      </c>
      <c r="AA1277" s="15">
        <f t="shared" si="283"/>
        <v>62.597873865841521</v>
      </c>
    </row>
    <row r="1278" spans="1:27" x14ac:dyDescent="0.25">
      <c r="A1278" s="4">
        <v>51199050304</v>
      </c>
      <c r="B1278" s="7" t="s">
        <v>1256</v>
      </c>
      <c r="C1278" s="40">
        <f t="array" ref="C1278">SUMPRODUCT($D$10:$D$16, TRANSPOSE(U1278:AA1278))</f>
        <v>47.537879266985669</v>
      </c>
      <c r="E1278" s="16">
        <v>109.1</v>
      </c>
      <c r="F1278" s="9">
        <v>10</v>
      </c>
      <c r="G1278" s="9">
        <v>4</v>
      </c>
      <c r="H1278" s="9">
        <v>0</v>
      </c>
      <c r="I1278" s="41">
        <v>0.37509999999999999</v>
      </c>
      <c r="J1278" s="9">
        <v>20</v>
      </c>
      <c r="K1278" s="9">
        <v>14</v>
      </c>
      <c r="M1278" s="15">
        <f t="shared" si="270"/>
        <v>4.8537081301721057E-3</v>
      </c>
      <c r="N1278" s="15">
        <f t="shared" si="271"/>
        <v>0.52749543706880964</v>
      </c>
      <c r="O1278" s="15">
        <f t="shared" si="272"/>
        <v>-0.71030207457300543</v>
      </c>
      <c r="P1278" s="15">
        <f t="shared" si="273"/>
        <v>-0.7282415870289497</v>
      </c>
      <c r="Q1278" s="15">
        <f t="shared" si="274"/>
        <v>0.39985150972031319</v>
      </c>
      <c r="R1278" s="15">
        <f t="shared" si="275"/>
        <v>-0.32840447004998813</v>
      </c>
      <c r="S1278" s="15">
        <f t="shared" si="276"/>
        <v>0.3212215230590289</v>
      </c>
      <c r="U1278" s="15">
        <f t="shared" si="277"/>
        <v>50.193634178697181</v>
      </c>
      <c r="V1278" s="15">
        <f t="shared" si="278"/>
        <v>70.107520786815613</v>
      </c>
      <c r="W1278" s="15">
        <f t="shared" si="279"/>
        <v>23.875841680645639</v>
      </c>
      <c r="X1278" s="15">
        <f t="shared" si="280"/>
        <v>23.323285630020674</v>
      </c>
      <c r="Y1278" s="15">
        <f t="shared" si="281"/>
        <v>65.536705545033456</v>
      </c>
      <c r="Z1278" s="15">
        <f t="shared" si="282"/>
        <v>37.130293181845587</v>
      </c>
      <c r="AA1278" s="15">
        <f t="shared" si="283"/>
        <v>62.597873865841521</v>
      </c>
    </row>
    <row r="1279" spans="1:27" x14ac:dyDescent="0.25">
      <c r="A1279" s="4">
        <v>51199050305</v>
      </c>
      <c r="B1279" s="7" t="s">
        <v>1257</v>
      </c>
      <c r="C1279" s="40">
        <f t="array" ref="C1279">SUMPRODUCT($D$10:$D$16, TRANSPOSE(U1279:AA1279))</f>
        <v>47.74284532294682</v>
      </c>
      <c r="E1279" s="16">
        <v>109.1</v>
      </c>
      <c r="F1279" s="9">
        <v>10</v>
      </c>
      <c r="G1279" s="9">
        <v>4</v>
      </c>
      <c r="H1279" s="9">
        <v>0</v>
      </c>
      <c r="I1279" s="41">
        <v>0.41010000000000002</v>
      </c>
      <c r="J1279" s="9">
        <v>34</v>
      </c>
      <c r="K1279" s="9">
        <v>14</v>
      </c>
      <c r="M1279" s="15">
        <f t="shared" si="270"/>
        <v>4.8537081301721057E-3</v>
      </c>
      <c r="N1279" s="15">
        <f t="shared" si="271"/>
        <v>0.52749543706880964</v>
      </c>
      <c r="O1279" s="15">
        <f t="shared" si="272"/>
        <v>-0.71030207457300543</v>
      </c>
      <c r="P1279" s="15">
        <f t="shared" si="273"/>
        <v>-0.7282415870289497</v>
      </c>
      <c r="Q1279" s="15">
        <f t="shared" si="274"/>
        <v>-0.1252712792440574</v>
      </c>
      <c r="R1279" s="15">
        <f t="shared" si="275"/>
        <v>0.22976605079254972</v>
      </c>
      <c r="S1279" s="15">
        <f t="shared" si="276"/>
        <v>0.3212215230590289</v>
      </c>
      <c r="U1279" s="15">
        <f t="shared" si="277"/>
        <v>50.193634178697181</v>
      </c>
      <c r="V1279" s="15">
        <f t="shared" si="278"/>
        <v>70.107520786815613</v>
      </c>
      <c r="W1279" s="15">
        <f t="shared" si="279"/>
        <v>23.875841680645639</v>
      </c>
      <c r="X1279" s="15">
        <f t="shared" si="280"/>
        <v>23.323285630020674</v>
      </c>
      <c r="Y1279" s="15">
        <f t="shared" si="281"/>
        <v>45.015439444336579</v>
      </c>
      <c r="Z1279" s="15">
        <f t="shared" si="282"/>
        <v>59.086321674270557</v>
      </c>
      <c r="AA1279" s="15">
        <f t="shared" si="283"/>
        <v>62.597873865841521</v>
      </c>
    </row>
    <row r="1280" spans="1:27" x14ac:dyDescent="0.25">
      <c r="A1280" s="4">
        <v>51199050306</v>
      </c>
      <c r="B1280" s="7" t="s">
        <v>1258</v>
      </c>
      <c r="C1280" s="40">
        <f t="array" ref="C1280">SUMPRODUCT($D$10:$D$16, TRANSPOSE(U1280:AA1280))</f>
        <v>51.249902088930014</v>
      </c>
      <c r="E1280" s="16">
        <v>109.1</v>
      </c>
      <c r="F1280" s="9">
        <v>10</v>
      </c>
      <c r="G1280" s="9">
        <v>5</v>
      </c>
      <c r="H1280" s="9">
        <v>0</v>
      </c>
      <c r="I1280" s="41">
        <v>0.35920000000000002</v>
      </c>
      <c r="J1280" s="9">
        <v>31</v>
      </c>
      <c r="K1280" s="9">
        <v>13</v>
      </c>
      <c r="M1280" s="15">
        <f t="shared" si="270"/>
        <v>4.8537081301721057E-3</v>
      </c>
      <c r="N1280" s="15">
        <f t="shared" si="271"/>
        <v>0.52749543706880964</v>
      </c>
      <c r="O1280" s="15">
        <f t="shared" si="272"/>
        <v>-0.57966787106150763</v>
      </c>
      <c r="P1280" s="15">
        <f t="shared" si="273"/>
        <v>-0.7282415870289497</v>
      </c>
      <c r="Q1280" s="15">
        <f t="shared" si="274"/>
        <v>0.63840729099269811</v>
      </c>
      <c r="R1280" s="15">
        <f t="shared" si="275"/>
        <v>0.11015808204057731</v>
      </c>
      <c r="S1280" s="15">
        <f t="shared" si="276"/>
        <v>0.22221239998264808</v>
      </c>
      <c r="U1280" s="15">
        <f t="shared" si="277"/>
        <v>50.193634178697181</v>
      </c>
      <c r="V1280" s="15">
        <f t="shared" si="278"/>
        <v>70.107520786815613</v>
      </c>
      <c r="W1280" s="15">
        <f t="shared" si="279"/>
        <v>28.106930690033703</v>
      </c>
      <c r="X1280" s="15">
        <f t="shared" si="280"/>
        <v>23.323285630020674</v>
      </c>
      <c r="Y1280" s="15">
        <f t="shared" si="281"/>
        <v>73.839570697094544</v>
      </c>
      <c r="Z1280" s="15">
        <f t="shared" si="282"/>
        <v>54.385799721171637</v>
      </c>
      <c r="AA1280" s="15">
        <f t="shared" si="283"/>
        <v>58.79257291867679</v>
      </c>
    </row>
    <row r="1281" spans="1:27" x14ac:dyDescent="0.25">
      <c r="A1281" s="4">
        <v>51199050401</v>
      </c>
      <c r="B1281" s="7" t="s">
        <v>1259</v>
      </c>
      <c r="C1281" s="40">
        <f t="array" ref="C1281">SUMPRODUCT($D$10:$D$16, TRANSPOSE(U1281:AA1281))</f>
        <v>36.927603952846646</v>
      </c>
      <c r="E1281" s="16">
        <v>109.1</v>
      </c>
      <c r="F1281" s="9">
        <v>4</v>
      </c>
      <c r="G1281" s="9">
        <v>4</v>
      </c>
      <c r="H1281" s="9">
        <v>0</v>
      </c>
      <c r="I1281" s="41">
        <v>0.38719999999999999</v>
      </c>
      <c r="J1281" s="9">
        <v>10</v>
      </c>
      <c r="K1281" s="9">
        <v>10</v>
      </c>
      <c r="M1281" s="15">
        <f t="shared" si="270"/>
        <v>4.8537081301721057E-3</v>
      </c>
      <c r="N1281" s="15">
        <f t="shared" si="271"/>
        <v>-0.46536568991610899</v>
      </c>
      <c r="O1281" s="15">
        <f t="shared" si="272"/>
        <v>-0.71030207457300543</v>
      </c>
      <c r="P1281" s="15">
        <f t="shared" si="273"/>
        <v>-0.7282415870289497</v>
      </c>
      <c r="Q1281" s="15">
        <f t="shared" si="274"/>
        <v>0.21830905982120238</v>
      </c>
      <c r="R1281" s="15">
        <f t="shared" si="275"/>
        <v>-0.72709769922322953</v>
      </c>
      <c r="S1281" s="15">
        <f t="shared" si="276"/>
        <v>-7.4814969246494362E-2</v>
      </c>
      <c r="U1281" s="15">
        <f t="shared" si="277"/>
        <v>50.193634178697181</v>
      </c>
      <c r="V1281" s="15">
        <f t="shared" si="278"/>
        <v>32.083480001960922</v>
      </c>
      <c r="W1281" s="15">
        <f t="shared" si="279"/>
        <v>23.875841680645639</v>
      </c>
      <c r="X1281" s="15">
        <f t="shared" si="280"/>
        <v>23.323285630020674</v>
      </c>
      <c r="Y1281" s="15">
        <f t="shared" si="281"/>
        <v>58.640584200978708</v>
      </c>
      <c r="Z1281" s="15">
        <f t="shared" si="282"/>
        <v>23.358305404553398</v>
      </c>
      <c r="AA1281" s="15">
        <f t="shared" si="283"/>
        <v>47.018096573070011</v>
      </c>
    </row>
    <row r="1282" spans="1:27" x14ac:dyDescent="0.25">
      <c r="A1282" s="4">
        <v>51199050402</v>
      </c>
      <c r="B1282" s="7" t="s">
        <v>1260</v>
      </c>
      <c r="C1282" s="40">
        <f t="array" ref="C1282">SUMPRODUCT($D$10:$D$16, TRANSPOSE(U1282:AA1282))</f>
        <v>40.739273054530742</v>
      </c>
      <c r="E1282" s="16">
        <v>109.1</v>
      </c>
      <c r="F1282" s="9">
        <v>10</v>
      </c>
      <c r="G1282" s="9">
        <v>4</v>
      </c>
      <c r="H1282" s="9">
        <v>0</v>
      </c>
      <c r="I1282" s="41">
        <v>0.436</v>
      </c>
      <c r="J1282" s="9">
        <v>14</v>
      </c>
      <c r="K1282" s="9">
        <v>13</v>
      </c>
      <c r="M1282" s="15">
        <f t="shared" si="270"/>
        <v>4.8537081301721057E-3</v>
      </c>
      <c r="N1282" s="15">
        <f t="shared" si="271"/>
        <v>0.52749543706880964</v>
      </c>
      <c r="O1282" s="15">
        <f t="shared" si="272"/>
        <v>-0.71030207457300543</v>
      </c>
      <c r="P1282" s="15">
        <f t="shared" si="273"/>
        <v>-0.7282415870289497</v>
      </c>
      <c r="Q1282" s="15">
        <f t="shared" si="274"/>
        <v>-0.51386214307769096</v>
      </c>
      <c r="R1282" s="15">
        <f t="shared" si="275"/>
        <v>-0.56762040755393295</v>
      </c>
      <c r="S1282" s="15">
        <f t="shared" si="276"/>
        <v>0.22221239998264808</v>
      </c>
      <c r="U1282" s="15">
        <f t="shared" si="277"/>
        <v>50.193634178697181</v>
      </c>
      <c r="V1282" s="15">
        <f t="shared" si="278"/>
        <v>70.107520786815613</v>
      </c>
      <c r="W1282" s="15">
        <f t="shared" si="279"/>
        <v>23.875841680645639</v>
      </c>
      <c r="X1282" s="15">
        <f t="shared" si="280"/>
        <v>23.323285630020674</v>
      </c>
      <c r="Y1282" s="15">
        <f t="shared" si="281"/>
        <v>30.367418840391363</v>
      </c>
      <c r="Z1282" s="15">
        <f t="shared" si="282"/>
        <v>28.514637346467929</v>
      </c>
      <c r="AA1282" s="15">
        <f t="shared" si="283"/>
        <v>58.79257291867679</v>
      </c>
    </row>
    <row r="1283" spans="1:27" x14ac:dyDescent="0.25">
      <c r="A1283" s="4">
        <v>51199050500</v>
      </c>
      <c r="B1283" s="7" t="s">
        <v>1261</v>
      </c>
      <c r="C1283" s="40">
        <f t="array" ref="C1283">SUMPRODUCT($D$10:$D$16, TRANSPOSE(U1283:AA1283))</f>
        <v>33.563328853673056</v>
      </c>
      <c r="E1283" s="16">
        <v>109.1</v>
      </c>
      <c r="F1283" s="9">
        <v>4</v>
      </c>
      <c r="G1283" s="9">
        <v>3</v>
      </c>
      <c r="H1283" s="9">
        <v>0</v>
      </c>
      <c r="I1283" s="41">
        <v>0.42720000000000002</v>
      </c>
      <c r="J1283" s="9">
        <v>13</v>
      </c>
      <c r="K1283" s="9">
        <v>10</v>
      </c>
      <c r="M1283" s="15">
        <f t="shared" si="270"/>
        <v>4.8537081301721057E-3</v>
      </c>
      <c r="N1283" s="15">
        <f t="shared" si="271"/>
        <v>-0.46536568991610899</v>
      </c>
      <c r="O1283" s="15">
        <f t="shared" si="272"/>
        <v>-0.84093627808450333</v>
      </c>
      <c r="P1283" s="15">
        <f t="shared" si="273"/>
        <v>-0.7282415870289497</v>
      </c>
      <c r="Q1283" s="15">
        <f t="shared" si="274"/>
        <v>-0.38183127042379261</v>
      </c>
      <c r="R1283" s="15">
        <f t="shared" si="275"/>
        <v>-0.60748973047125709</v>
      </c>
      <c r="S1283" s="15">
        <f t="shared" si="276"/>
        <v>-7.4814969246494362E-2</v>
      </c>
      <c r="U1283" s="15">
        <f t="shared" si="277"/>
        <v>50.193634178697181</v>
      </c>
      <c r="V1283" s="15">
        <f t="shared" si="278"/>
        <v>32.083480001960922</v>
      </c>
      <c r="W1283" s="15">
        <f t="shared" si="279"/>
        <v>20.01918167222092</v>
      </c>
      <c r="X1283" s="15">
        <f t="shared" si="280"/>
        <v>23.323285630020674</v>
      </c>
      <c r="Y1283" s="15">
        <f t="shared" si="281"/>
        <v>35.129326126862082</v>
      </c>
      <c r="Z1283" s="15">
        <f t="shared" si="282"/>
        <v>27.176297792879566</v>
      </c>
      <c r="AA1283" s="15">
        <f t="shared" si="283"/>
        <v>47.018096573070011</v>
      </c>
    </row>
    <row r="1284" spans="1:27" x14ac:dyDescent="0.25">
      <c r="A1284" s="4">
        <v>51199050900</v>
      </c>
      <c r="B1284" s="7" t="s">
        <v>1262</v>
      </c>
      <c r="C1284" s="40">
        <f t="array" ref="C1284">SUMPRODUCT($D$10:$D$16, TRANSPOSE(U1284:AA1284))</f>
        <v>37.46982473273691</v>
      </c>
      <c r="E1284" s="16">
        <v>109.1</v>
      </c>
      <c r="F1284" s="9">
        <v>7</v>
      </c>
      <c r="G1284" s="9">
        <v>6</v>
      </c>
      <c r="H1284" s="9">
        <v>1</v>
      </c>
      <c r="I1284" s="41">
        <v>0.43980000000000002</v>
      </c>
      <c r="J1284" s="9">
        <v>6</v>
      </c>
      <c r="K1284" s="9">
        <v>4</v>
      </c>
      <c r="M1284" s="15">
        <f t="shared" si="270"/>
        <v>4.8537081301721057E-3</v>
      </c>
      <c r="N1284" s="15">
        <f t="shared" si="271"/>
        <v>3.1064873576350342E-2</v>
      </c>
      <c r="O1284" s="15">
        <f t="shared" si="272"/>
        <v>-0.44903366755000973</v>
      </c>
      <c r="P1284" s="15">
        <f t="shared" si="273"/>
        <v>0.14684140381176045</v>
      </c>
      <c r="Q1284" s="15">
        <f t="shared" si="274"/>
        <v>-0.57087547445096587</v>
      </c>
      <c r="R1284" s="15">
        <f t="shared" si="275"/>
        <v>-0.886574990892526</v>
      </c>
      <c r="S1284" s="15">
        <f t="shared" si="276"/>
        <v>-0.66886970770477927</v>
      </c>
      <c r="U1284" s="15">
        <f t="shared" si="277"/>
        <v>50.193634178697181</v>
      </c>
      <c r="V1284" s="15">
        <f t="shared" si="278"/>
        <v>51.239109851674769</v>
      </c>
      <c r="W1284" s="15">
        <f t="shared" si="279"/>
        <v>32.670368489597344</v>
      </c>
      <c r="X1284" s="15">
        <f t="shared" si="280"/>
        <v>55.83713983142151</v>
      </c>
      <c r="Y1284" s="15">
        <f t="shared" si="281"/>
        <v>28.404202847825822</v>
      </c>
      <c r="Z1284" s="15">
        <f t="shared" si="282"/>
        <v>18.765388170057882</v>
      </c>
      <c r="AA1284" s="15">
        <f t="shared" si="283"/>
        <v>25.17892975988385</v>
      </c>
    </row>
    <row r="1285" spans="1:27" x14ac:dyDescent="0.25">
      <c r="A1285" s="4">
        <v>51199051000</v>
      </c>
      <c r="B1285" s="7" t="s">
        <v>1263</v>
      </c>
      <c r="C1285" s="40">
        <f t="array" ref="C1285">SUMPRODUCT($D$10:$D$16, TRANSPOSE(U1285:AA1285))</f>
        <v>33.395697850068728</v>
      </c>
      <c r="E1285" s="16">
        <v>109.1</v>
      </c>
      <c r="F1285" s="9">
        <v>6</v>
      </c>
      <c r="G1285" s="9">
        <v>7</v>
      </c>
      <c r="H1285" s="9">
        <v>1</v>
      </c>
      <c r="I1285" s="41">
        <v>0.50309999999999999</v>
      </c>
      <c r="J1285" s="9">
        <v>7</v>
      </c>
      <c r="K1285" s="9">
        <v>2</v>
      </c>
      <c r="M1285" s="15">
        <f t="shared" si="270"/>
        <v>4.8537081301721057E-3</v>
      </c>
      <c r="N1285" s="15">
        <f t="shared" si="271"/>
        <v>-0.1344119809211361</v>
      </c>
      <c r="O1285" s="15">
        <f t="shared" si="272"/>
        <v>-0.31839946403851188</v>
      </c>
      <c r="P1285" s="15">
        <f t="shared" si="273"/>
        <v>0.14684140381176045</v>
      </c>
      <c r="Q1285" s="15">
        <f t="shared" si="274"/>
        <v>-1.520597547063669</v>
      </c>
      <c r="R1285" s="15">
        <f t="shared" si="275"/>
        <v>-0.84670566797520186</v>
      </c>
      <c r="S1285" s="15">
        <f t="shared" si="276"/>
        <v>-0.86688795385754081</v>
      </c>
      <c r="U1285" s="15">
        <f t="shared" si="277"/>
        <v>50.193634178697181</v>
      </c>
      <c r="V1285" s="15">
        <f t="shared" si="278"/>
        <v>44.653840409952025</v>
      </c>
      <c r="W1285" s="15">
        <f t="shared" si="279"/>
        <v>37.509097238663585</v>
      </c>
      <c r="X1285" s="15">
        <f t="shared" si="280"/>
        <v>55.83713983142151</v>
      </c>
      <c r="Y1285" s="15">
        <f t="shared" si="281"/>
        <v>6.4180431379656735</v>
      </c>
      <c r="Z1285" s="15">
        <f t="shared" si="282"/>
        <v>19.857959934093834</v>
      </c>
      <c r="AA1285" s="15">
        <f t="shared" si="283"/>
        <v>19.300170219687281</v>
      </c>
    </row>
    <row r="1286" spans="1:27" x14ac:dyDescent="0.25">
      <c r="A1286" s="4">
        <v>51199051100</v>
      </c>
      <c r="B1286" s="7" t="s">
        <v>1264</v>
      </c>
      <c r="C1286" s="40">
        <f t="array" ref="C1286">SUMPRODUCT($D$10:$D$16, TRANSPOSE(U1286:AA1286))</f>
        <v>44.146163503560309</v>
      </c>
      <c r="E1286" s="16">
        <v>109.1</v>
      </c>
      <c r="F1286" s="9">
        <v>5</v>
      </c>
      <c r="G1286" s="9">
        <v>7</v>
      </c>
      <c r="H1286" s="9">
        <v>1</v>
      </c>
      <c r="I1286" s="41">
        <v>0.32529999999999998</v>
      </c>
      <c r="J1286" s="9">
        <v>5</v>
      </c>
      <c r="K1286" s="9">
        <v>3</v>
      </c>
      <c r="M1286" s="15">
        <f t="shared" si="270"/>
        <v>4.8537081301721057E-3</v>
      </c>
      <c r="N1286" s="15">
        <f t="shared" si="271"/>
        <v>-0.29988883541862255</v>
      </c>
      <c r="O1286" s="15">
        <f t="shared" si="272"/>
        <v>-0.31839946403851188</v>
      </c>
      <c r="P1286" s="15">
        <f t="shared" si="273"/>
        <v>0.14684140381176045</v>
      </c>
      <c r="Q1286" s="15">
        <f t="shared" si="274"/>
        <v>1.1470262208753315</v>
      </c>
      <c r="R1286" s="15">
        <f t="shared" si="275"/>
        <v>-0.92644431380985015</v>
      </c>
      <c r="S1286" s="15">
        <f t="shared" si="276"/>
        <v>-0.76787883078116004</v>
      </c>
      <c r="U1286" s="15">
        <f t="shared" si="277"/>
        <v>50.193634178697181</v>
      </c>
      <c r="V1286" s="15">
        <f t="shared" si="278"/>
        <v>38.213097533476969</v>
      </c>
      <c r="W1286" s="15">
        <f t="shared" si="279"/>
        <v>37.509097238663585</v>
      </c>
      <c r="X1286" s="15">
        <f t="shared" si="280"/>
        <v>55.83713983142151</v>
      </c>
      <c r="Y1286" s="15">
        <f t="shared" si="281"/>
        <v>87.431460792392414</v>
      </c>
      <c r="Z1286" s="15">
        <f t="shared" si="282"/>
        <v>17.71075619106167</v>
      </c>
      <c r="AA1286" s="15">
        <f t="shared" si="283"/>
        <v>22.127958759208845</v>
      </c>
    </row>
    <row r="1287" spans="1:27" x14ac:dyDescent="0.25">
      <c r="A1287" s="4">
        <v>51199990100</v>
      </c>
      <c r="B1287" s="7" t="s">
        <v>1265</v>
      </c>
      <c r="C1287" s="40">
        <f t="array" ref="C1287">SUMPRODUCT($D$10:$D$16, TRANSPOSE(U1287:AA1287))</f>
        <v>32.105526473791464</v>
      </c>
      <c r="E1287" s="16">
        <v>109.1</v>
      </c>
      <c r="F1287" s="9">
        <v>0</v>
      </c>
      <c r="G1287" s="9">
        <v>0</v>
      </c>
      <c r="H1287" s="9">
        <v>0</v>
      </c>
      <c r="I1287" s="41"/>
      <c r="J1287" s="9">
        <v>0</v>
      </c>
      <c r="K1287" s="9">
        <v>0</v>
      </c>
      <c r="M1287" s="15">
        <f t="shared" si="270"/>
        <v>4.8537081301721057E-3</v>
      </c>
      <c r="N1287" s="15">
        <f t="shared" si="271"/>
        <v>-1.1272731079060547</v>
      </c>
      <c r="O1287" s="15">
        <f t="shared" si="272"/>
        <v>-1.2328388886189969</v>
      </c>
      <c r="P1287" s="15">
        <f t="shared" si="273"/>
        <v>-0.7282415870289497</v>
      </c>
      <c r="Q1287" s="15">
        <f t="shared" si="274"/>
        <v>6.0276674565927486</v>
      </c>
      <c r="R1287" s="15">
        <f t="shared" si="275"/>
        <v>-1.1257909283964709</v>
      </c>
      <c r="S1287" s="15">
        <f t="shared" si="276"/>
        <v>-1.0649062000103025</v>
      </c>
      <c r="U1287" s="15">
        <f t="shared" si="277"/>
        <v>50.193634178697181</v>
      </c>
      <c r="V1287" s="15">
        <f t="shared" si="278"/>
        <v>12.981351435611771</v>
      </c>
      <c r="W1287" s="15">
        <f t="shared" si="279"/>
        <v>10.881793958617708</v>
      </c>
      <c r="X1287" s="15">
        <f t="shared" si="280"/>
        <v>23.323285630020674</v>
      </c>
      <c r="Y1287" s="15">
        <f t="shared" si="281"/>
        <v>99.999999916828557</v>
      </c>
      <c r="Z1287" s="15">
        <f t="shared" si="282"/>
        <v>13.012701243201358</v>
      </c>
      <c r="AA1287" s="15">
        <f t="shared" si="283"/>
        <v>14.345918953563022</v>
      </c>
    </row>
    <row r="1288" spans="1:27" x14ac:dyDescent="0.25">
      <c r="A1288" s="4">
        <v>51510200102</v>
      </c>
      <c r="B1288" s="7" t="s">
        <v>1266</v>
      </c>
      <c r="C1288" s="40">
        <f t="array" ref="C1288">SUMPRODUCT($D$10:$D$16, TRANSPOSE(U1288:AA1288))</f>
        <v>57.94362125898617</v>
      </c>
      <c r="E1288" s="16">
        <v>135.9</v>
      </c>
      <c r="F1288" s="9">
        <v>9</v>
      </c>
      <c r="G1288" s="9">
        <v>11</v>
      </c>
      <c r="H1288" s="9">
        <v>1</v>
      </c>
      <c r="I1288" s="41">
        <v>0.43809999999999999</v>
      </c>
      <c r="J1288" s="9">
        <v>102</v>
      </c>
      <c r="K1288" s="9">
        <v>32</v>
      </c>
      <c r="M1288" s="15">
        <f t="shared" si="270"/>
        <v>-2.8662270052825893</v>
      </c>
      <c r="N1288" s="15">
        <f t="shared" si="271"/>
        <v>0.36201858257132324</v>
      </c>
      <c r="O1288" s="15">
        <f t="shared" si="272"/>
        <v>0.20413735000747965</v>
      </c>
      <c r="P1288" s="15">
        <f t="shared" si="273"/>
        <v>0.14684140381176045</v>
      </c>
      <c r="Q1288" s="15">
        <f t="shared" si="274"/>
        <v>-0.54536951041555304</v>
      </c>
      <c r="R1288" s="15">
        <f t="shared" si="275"/>
        <v>2.9408800091705909</v>
      </c>
      <c r="S1288" s="15">
        <f t="shared" si="276"/>
        <v>2.1033857384338837</v>
      </c>
      <c r="U1288" s="15">
        <f t="shared" si="277"/>
        <v>0.20769812950473102</v>
      </c>
      <c r="V1288" s="15">
        <f t="shared" si="278"/>
        <v>64.133092796175845</v>
      </c>
      <c r="W1288" s="15">
        <f t="shared" si="279"/>
        <v>58.087691612990376</v>
      </c>
      <c r="X1288" s="15">
        <f t="shared" si="280"/>
        <v>55.83713983142151</v>
      </c>
      <c r="Y1288" s="15">
        <f t="shared" si="281"/>
        <v>29.27497029013238</v>
      </c>
      <c r="Z1288" s="15">
        <f t="shared" si="282"/>
        <v>99.836359357229696</v>
      </c>
      <c r="AA1288" s="15">
        <f t="shared" si="283"/>
        <v>98.228396795448703</v>
      </c>
    </row>
    <row r="1289" spans="1:27" x14ac:dyDescent="0.25">
      <c r="A1289" s="4">
        <v>51510200103</v>
      </c>
      <c r="B1289" s="7" t="s">
        <v>1267</v>
      </c>
      <c r="C1289" s="40">
        <f t="array" ref="C1289">SUMPRODUCT($D$10:$D$16, TRANSPOSE(U1289:AA1289))</f>
        <v>59.952240746186831</v>
      </c>
      <c r="E1289" s="16">
        <v>135.9</v>
      </c>
      <c r="F1289" s="9">
        <v>10</v>
      </c>
      <c r="G1289" s="9">
        <v>11</v>
      </c>
      <c r="H1289" s="9">
        <v>1</v>
      </c>
      <c r="I1289" s="41">
        <v>0.42309999999999998</v>
      </c>
      <c r="J1289" s="9">
        <v>99</v>
      </c>
      <c r="K1289" s="9">
        <v>32</v>
      </c>
      <c r="M1289" s="15">
        <f t="shared" si="270"/>
        <v>-2.8662270052825893</v>
      </c>
      <c r="N1289" s="15">
        <f t="shared" si="271"/>
        <v>0.52749543706880964</v>
      </c>
      <c r="O1289" s="15">
        <f t="shared" si="272"/>
        <v>0.20413735000747965</v>
      </c>
      <c r="P1289" s="15">
        <f t="shared" si="273"/>
        <v>0.14684140381176045</v>
      </c>
      <c r="Q1289" s="15">
        <f t="shared" si="274"/>
        <v>-0.32031688657367996</v>
      </c>
      <c r="R1289" s="15">
        <f t="shared" si="275"/>
        <v>2.8212720404186182</v>
      </c>
      <c r="S1289" s="15">
        <f t="shared" si="276"/>
        <v>2.1033857384338837</v>
      </c>
      <c r="U1289" s="15">
        <f t="shared" si="277"/>
        <v>0.20769812950473102</v>
      </c>
      <c r="V1289" s="15">
        <f t="shared" si="278"/>
        <v>70.107520786815613</v>
      </c>
      <c r="W1289" s="15">
        <f t="shared" si="279"/>
        <v>58.087691612990376</v>
      </c>
      <c r="X1289" s="15">
        <f t="shared" si="280"/>
        <v>55.83713983142151</v>
      </c>
      <c r="Y1289" s="15">
        <f t="shared" si="281"/>
        <v>37.436406168351496</v>
      </c>
      <c r="Z1289" s="15">
        <f t="shared" si="282"/>
        <v>99.760831898775422</v>
      </c>
      <c r="AA1289" s="15">
        <f t="shared" si="283"/>
        <v>98.228396795448703</v>
      </c>
    </row>
    <row r="1290" spans="1:27" x14ac:dyDescent="0.25">
      <c r="A1290" s="4">
        <v>51510200104</v>
      </c>
      <c r="B1290" s="7" t="s">
        <v>1268</v>
      </c>
      <c r="C1290" s="40">
        <f t="array" ref="C1290">SUMPRODUCT($D$10:$D$16, TRANSPOSE(U1290:AA1290))</f>
        <v>58.47374528881155</v>
      </c>
      <c r="E1290" s="16">
        <v>135.9</v>
      </c>
      <c r="F1290" s="9">
        <v>9</v>
      </c>
      <c r="G1290" s="9">
        <v>11</v>
      </c>
      <c r="H1290" s="9">
        <v>0</v>
      </c>
      <c r="I1290" s="41">
        <v>0.37369999999999998</v>
      </c>
      <c r="J1290" s="9">
        <v>93</v>
      </c>
      <c r="K1290" s="9">
        <v>31</v>
      </c>
      <c r="M1290" s="15">
        <f t="shared" si="270"/>
        <v>-2.8662270052825893</v>
      </c>
      <c r="N1290" s="15">
        <f t="shared" si="271"/>
        <v>0.36201858257132324</v>
      </c>
      <c r="O1290" s="15">
        <f t="shared" si="272"/>
        <v>0.20413735000747965</v>
      </c>
      <c r="P1290" s="15">
        <f t="shared" si="273"/>
        <v>-0.7282415870289497</v>
      </c>
      <c r="Q1290" s="15">
        <f t="shared" si="274"/>
        <v>0.42085642127888823</v>
      </c>
      <c r="R1290" s="15">
        <f t="shared" si="275"/>
        <v>2.5820561029146734</v>
      </c>
      <c r="S1290" s="15">
        <f t="shared" si="276"/>
        <v>2.0043766153575029</v>
      </c>
      <c r="U1290" s="15">
        <f t="shared" si="277"/>
        <v>0.20769812950473102</v>
      </c>
      <c r="V1290" s="15">
        <f t="shared" si="278"/>
        <v>64.133092796175845</v>
      </c>
      <c r="W1290" s="15">
        <f t="shared" si="279"/>
        <v>58.087691612990376</v>
      </c>
      <c r="X1290" s="15">
        <f t="shared" si="280"/>
        <v>23.323285630020674</v>
      </c>
      <c r="Y1290" s="15">
        <f t="shared" si="281"/>
        <v>66.307003558551429</v>
      </c>
      <c r="Z1290" s="15">
        <f t="shared" si="282"/>
        <v>99.508931912200325</v>
      </c>
      <c r="AA1290" s="15">
        <f t="shared" si="283"/>
        <v>97.748513382237448</v>
      </c>
    </row>
    <row r="1291" spans="1:27" x14ac:dyDescent="0.25">
      <c r="A1291" s="4">
        <v>51510200105</v>
      </c>
      <c r="B1291" s="7" t="s">
        <v>1269</v>
      </c>
      <c r="C1291" s="40">
        <f t="array" ref="C1291">SUMPRODUCT($D$10:$D$16, TRANSPOSE(U1291:AA1291))</f>
        <v>59.256297663853836</v>
      </c>
      <c r="E1291" s="16">
        <v>135.9</v>
      </c>
      <c r="F1291" s="9">
        <v>9</v>
      </c>
      <c r="G1291" s="9">
        <v>11</v>
      </c>
      <c r="H1291" s="9">
        <v>0</v>
      </c>
      <c r="I1291" s="41">
        <v>0.36259999999999998</v>
      </c>
      <c r="J1291" s="9">
        <v>88</v>
      </c>
      <c r="K1291" s="9">
        <v>31</v>
      </c>
      <c r="M1291" s="15">
        <f t="shared" si="270"/>
        <v>-2.8662270052825893</v>
      </c>
      <c r="N1291" s="15">
        <f t="shared" si="271"/>
        <v>0.36201858257132324</v>
      </c>
      <c r="O1291" s="15">
        <f t="shared" si="272"/>
        <v>0.20413735000747965</v>
      </c>
      <c r="P1291" s="15">
        <f t="shared" si="273"/>
        <v>-0.7282415870289497</v>
      </c>
      <c r="Q1291" s="15">
        <f t="shared" si="274"/>
        <v>0.58739536292187411</v>
      </c>
      <c r="R1291" s="15">
        <f t="shared" si="275"/>
        <v>2.3827094883280528</v>
      </c>
      <c r="S1291" s="15">
        <f t="shared" si="276"/>
        <v>2.0043766153575029</v>
      </c>
      <c r="U1291" s="15">
        <f t="shared" si="277"/>
        <v>0.20769812950473102</v>
      </c>
      <c r="V1291" s="15">
        <f t="shared" si="278"/>
        <v>64.133092796175845</v>
      </c>
      <c r="W1291" s="15">
        <f t="shared" si="279"/>
        <v>58.087691612990376</v>
      </c>
      <c r="X1291" s="15">
        <f t="shared" si="280"/>
        <v>23.323285630020674</v>
      </c>
      <c r="Y1291" s="15">
        <f t="shared" si="281"/>
        <v>72.1530896293891</v>
      </c>
      <c r="Z1291" s="15">
        <f t="shared" si="282"/>
        <v>99.140712466658712</v>
      </c>
      <c r="AA1291" s="15">
        <f t="shared" si="283"/>
        <v>97.748513382237448</v>
      </c>
    </row>
    <row r="1292" spans="1:27" x14ac:dyDescent="0.25">
      <c r="A1292" s="4">
        <v>51510200106</v>
      </c>
      <c r="B1292" s="7" t="s">
        <v>1270</v>
      </c>
      <c r="C1292" s="40">
        <f t="array" ref="C1292">SUMPRODUCT($D$10:$D$16, TRANSPOSE(U1292:AA1292))</f>
        <v>54.651003400370548</v>
      </c>
      <c r="E1292" s="16">
        <v>135.9</v>
      </c>
      <c r="F1292" s="9">
        <v>9</v>
      </c>
      <c r="G1292" s="9">
        <v>11</v>
      </c>
      <c r="H1292" s="9">
        <v>0</v>
      </c>
      <c r="I1292" s="41">
        <v>0.41920000000000002</v>
      </c>
      <c r="J1292" s="9">
        <v>91</v>
      </c>
      <c r="K1292" s="9">
        <v>31</v>
      </c>
      <c r="M1292" s="15">
        <f t="shared" si="270"/>
        <v>-2.8662270052825893</v>
      </c>
      <c r="N1292" s="15">
        <f t="shared" si="271"/>
        <v>0.36201858257132324</v>
      </c>
      <c r="O1292" s="15">
        <f t="shared" si="272"/>
        <v>0.20413735000747965</v>
      </c>
      <c r="P1292" s="15">
        <f t="shared" si="273"/>
        <v>-0.7282415870289497</v>
      </c>
      <c r="Q1292" s="15">
        <f t="shared" si="274"/>
        <v>-0.2618032043747936</v>
      </c>
      <c r="R1292" s="15">
        <f t="shared" si="275"/>
        <v>2.5023174570800251</v>
      </c>
      <c r="S1292" s="15">
        <f t="shared" si="276"/>
        <v>2.0043766153575029</v>
      </c>
      <c r="U1292" s="15">
        <f t="shared" si="277"/>
        <v>0.20769812950473102</v>
      </c>
      <c r="V1292" s="15">
        <f t="shared" si="278"/>
        <v>64.133092796175845</v>
      </c>
      <c r="W1292" s="15">
        <f t="shared" si="279"/>
        <v>58.087691612990376</v>
      </c>
      <c r="X1292" s="15">
        <f t="shared" si="280"/>
        <v>23.323285630020674</v>
      </c>
      <c r="Y1292" s="15">
        <f t="shared" si="281"/>
        <v>39.673658423964916</v>
      </c>
      <c r="Z1292" s="15">
        <f t="shared" si="282"/>
        <v>99.383083827699863</v>
      </c>
      <c r="AA1292" s="15">
        <f t="shared" si="283"/>
        <v>97.748513382237448</v>
      </c>
    </row>
    <row r="1293" spans="1:27" x14ac:dyDescent="0.25">
      <c r="A1293" s="4">
        <v>51510200107</v>
      </c>
      <c r="B1293" s="7" t="s">
        <v>1271</v>
      </c>
      <c r="C1293" s="40">
        <f t="array" ref="C1293">SUMPRODUCT($D$10:$D$16, TRANSPOSE(U1293:AA1293))</f>
        <v>58.100447103125688</v>
      </c>
      <c r="E1293" s="16">
        <v>135.9</v>
      </c>
      <c r="F1293" s="9">
        <v>9</v>
      </c>
      <c r="G1293" s="9">
        <v>10</v>
      </c>
      <c r="H1293" s="9">
        <v>0</v>
      </c>
      <c r="I1293" s="41">
        <v>0.36809999999999998</v>
      </c>
      <c r="J1293" s="9">
        <v>87</v>
      </c>
      <c r="K1293" s="9">
        <v>31</v>
      </c>
      <c r="M1293" s="15">
        <f t="shared" si="270"/>
        <v>-2.8662270052825893</v>
      </c>
      <c r="N1293" s="15">
        <f t="shared" si="271"/>
        <v>0.36201858257132324</v>
      </c>
      <c r="O1293" s="15">
        <f t="shared" si="272"/>
        <v>7.3503146495981761E-2</v>
      </c>
      <c r="P1293" s="15">
        <f t="shared" si="273"/>
        <v>-0.7282415870289497</v>
      </c>
      <c r="Q1293" s="15">
        <f t="shared" si="274"/>
        <v>0.50487606751318737</v>
      </c>
      <c r="R1293" s="15">
        <f t="shared" si="275"/>
        <v>2.3428401654107289</v>
      </c>
      <c r="S1293" s="15">
        <f t="shared" si="276"/>
        <v>2.0043766153575029</v>
      </c>
      <c r="U1293" s="15">
        <f t="shared" si="277"/>
        <v>0.20769812950473102</v>
      </c>
      <c r="V1293" s="15">
        <f t="shared" si="278"/>
        <v>64.133092796175845</v>
      </c>
      <c r="W1293" s="15">
        <f t="shared" si="279"/>
        <v>52.929712984587198</v>
      </c>
      <c r="X1293" s="15">
        <f t="shared" si="280"/>
        <v>23.323285630020674</v>
      </c>
      <c r="Y1293" s="15">
        <f t="shared" si="281"/>
        <v>69.317705780643095</v>
      </c>
      <c r="Z1293" s="15">
        <f t="shared" si="282"/>
        <v>99.043121018710806</v>
      </c>
      <c r="AA1293" s="15">
        <f t="shared" si="283"/>
        <v>97.748513382237448</v>
      </c>
    </row>
    <row r="1294" spans="1:27" x14ac:dyDescent="0.25">
      <c r="A1294" s="4">
        <v>51510200201</v>
      </c>
      <c r="B1294" s="7" t="s">
        <v>1272</v>
      </c>
      <c r="C1294" s="40">
        <f t="array" ref="C1294">SUMPRODUCT($D$10:$D$16, TRANSPOSE(U1294:AA1294))</f>
        <v>54.885861766378071</v>
      </c>
      <c r="E1294" s="16">
        <v>135.9</v>
      </c>
      <c r="F1294" s="9">
        <v>9</v>
      </c>
      <c r="G1294" s="9">
        <v>10</v>
      </c>
      <c r="H1294" s="9">
        <v>0</v>
      </c>
      <c r="I1294" s="41">
        <v>0.40670000000000001</v>
      </c>
      <c r="J1294" s="9">
        <v>85</v>
      </c>
      <c r="K1294" s="9">
        <v>31</v>
      </c>
      <c r="M1294" s="15">
        <f t="shared" si="270"/>
        <v>-2.8662270052825893</v>
      </c>
      <c r="N1294" s="15">
        <f t="shared" si="271"/>
        <v>0.36201858257132324</v>
      </c>
      <c r="O1294" s="15">
        <f t="shared" si="272"/>
        <v>7.3503146495981761E-2</v>
      </c>
      <c r="P1294" s="15">
        <f t="shared" si="273"/>
        <v>-0.7282415870289497</v>
      </c>
      <c r="Q1294" s="15">
        <f t="shared" si="274"/>
        <v>-7.4259351173232666E-2</v>
      </c>
      <c r="R1294" s="15">
        <f t="shared" si="275"/>
        <v>2.2631015195760806</v>
      </c>
      <c r="S1294" s="15">
        <f t="shared" si="276"/>
        <v>2.0043766153575029</v>
      </c>
      <c r="U1294" s="15">
        <f t="shared" si="277"/>
        <v>0.20769812950473102</v>
      </c>
      <c r="V1294" s="15">
        <f t="shared" si="278"/>
        <v>64.133092796175845</v>
      </c>
      <c r="W1294" s="15">
        <f t="shared" si="279"/>
        <v>52.929712984587198</v>
      </c>
      <c r="X1294" s="15">
        <f t="shared" si="280"/>
        <v>23.323285630020674</v>
      </c>
      <c r="Y1294" s="15">
        <f t="shared" si="281"/>
        <v>47.040201037676269</v>
      </c>
      <c r="Z1294" s="15">
        <f t="shared" si="282"/>
        <v>98.818528404444322</v>
      </c>
      <c r="AA1294" s="15">
        <f t="shared" si="283"/>
        <v>97.748513382237448</v>
      </c>
    </row>
    <row r="1295" spans="1:27" x14ac:dyDescent="0.25">
      <c r="A1295" s="4">
        <v>51510200202</v>
      </c>
      <c r="B1295" s="7" t="s">
        <v>1273</v>
      </c>
      <c r="C1295" s="40">
        <f t="array" ref="C1295">SUMPRODUCT($D$10:$D$16, TRANSPOSE(U1295:AA1295))</f>
        <v>50.50310012276131</v>
      </c>
      <c r="E1295" s="16">
        <v>135.9</v>
      </c>
      <c r="F1295" s="9">
        <v>8</v>
      </c>
      <c r="G1295" s="9">
        <v>10</v>
      </c>
      <c r="H1295" s="9">
        <v>0</v>
      </c>
      <c r="I1295" s="41">
        <v>0.44869999999999999</v>
      </c>
      <c r="J1295" s="9">
        <v>80</v>
      </c>
      <c r="K1295" s="9">
        <v>30</v>
      </c>
      <c r="M1295" s="15">
        <f t="shared" si="270"/>
        <v>-2.8662270052825893</v>
      </c>
      <c r="N1295" s="15">
        <f t="shared" si="271"/>
        <v>0.1965417280738368</v>
      </c>
      <c r="O1295" s="15">
        <f t="shared" si="272"/>
        <v>7.3503146495981761E-2</v>
      </c>
      <c r="P1295" s="15">
        <f t="shared" si="273"/>
        <v>-0.7282415870289497</v>
      </c>
      <c r="Q1295" s="15">
        <f t="shared" si="274"/>
        <v>-0.70440669793047661</v>
      </c>
      <c r="R1295" s="15">
        <f t="shared" si="275"/>
        <v>2.0637549049894597</v>
      </c>
      <c r="S1295" s="15">
        <f t="shared" si="276"/>
        <v>1.9053674922811221</v>
      </c>
      <c r="U1295" s="15">
        <f t="shared" si="277"/>
        <v>0.20769812950473102</v>
      </c>
      <c r="V1295" s="15">
        <f t="shared" si="278"/>
        <v>57.790691238454841</v>
      </c>
      <c r="W1295" s="15">
        <f t="shared" si="279"/>
        <v>52.929712984587198</v>
      </c>
      <c r="X1295" s="15">
        <f t="shared" si="280"/>
        <v>23.323285630020674</v>
      </c>
      <c r="Y1295" s="15">
        <f t="shared" si="281"/>
        <v>24.058976800299735</v>
      </c>
      <c r="Z1295" s="15">
        <f t="shared" si="282"/>
        <v>98.047951966053276</v>
      </c>
      <c r="AA1295" s="15">
        <f t="shared" si="283"/>
        <v>97.163384110408757</v>
      </c>
    </row>
    <row r="1296" spans="1:27" x14ac:dyDescent="0.25">
      <c r="A1296" s="4">
        <v>51510200301</v>
      </c>
      <c r="B1296" s="7" t="s">
        <v>1274</v>
      </c>
      <c r="C1296" s="40">
        <f t="array" ref="C1296">SUMPRODUCT($D$10:$D$16, TRANSPOSE(U1296:AA1296))</f>
        <v>60.30094496535019</v>
      </c>
      <c r="E1296" s="16">
        <v>135.9</v>
      </c>
      <c r="F1296" s="9">
        <v>9</v>
      </c>
      <c r="G1296" s="9">
        <v>10</v>
      </c>
      <c r="H1296" s="9">
        <v>0</v>
      </c>
      <c r="I1296" s="41">
        <v>0.33460000000000001</v>
      </c>
      <c r="J1296" s="9">
        <v>92</v>
      </c>
      <c r="K1296" s="9">
        <v>31</v>
      </c>
      <c r="M1296" s="15">
        <f t="shared" si="270"/>
        <v>-2.8662270052825893</v>
      </c>
      <c r="N1296" s="15">
        <f t="shared" si="271"/>
        <v>0.36201858257132324</v>
      </c>
      <c r="O1296" s="15">
        <f t="shared" si="272"/>
        <v>7.3503146495981761E-2</v>
      </c>
      <c r="P1296" s="15">
        <f t="shared" si="273"/>
        <v>-0.7282415870289497</v>
      </c>
      <c r="Q1296" s="15">
        <f t="shared" si="274"/>
        <v>1.0074935940933698</v>
      </c>
      <c r="R1296" s="15">
        <f t="shared" si="275"/>
        <v>2.5421867799973494</v>
      </c>
      <c r="S1296" s="15">
        <f t="shared" si="276"/>
        <v>2.0043766153575029</v>
      </c>
      <c r="U1296" s="15">
        <f t="shared" si="277"/>
        <v>0.20769812950473102</v>
      </c>
      <c r="V1296" s="15">
        <f t="shared" si="278"/>
        <v>64.133092796175845</v>
      </c>
      <c r="W1296" s="15">
        <f t="shared" si="279"/>
        <v>52.929712984587198</v>
      </c>
      <c r="X1296" s="15">
        <f t="shared" si="280"/>
        <v>23.323285630020674</v>
      </c>
      <c r="Y1296" s="15">
        <f t="shared" si="281"/>
        <v>84.315118271777777</v>
      </c>
      <c r="Z1296" s="15">
        <f t="shared" si="282"/>
        <v>99.449193563147645</v>
      </c>
      <c r="AA1296" s="15">
        <f t="shared" si="283"/>
        <v>97.748513382237448</v>
      </c>
    </row>
    <row r="1297" spans="1:27" x14ac:dyDescent="0.25">
      <c r="A1297" s="4">
        <v>51510200302</v>
      </c>
      <c r="B1297" s="7" t="s">
        <v>1275</v>
      </c>
      <c r="C1297" s="40">
        <f t="array" ref="C1297">SUMPRODUCT($D$10:$D$16, TRANSPOSE(U1297:AA1297))</f>
        <v>54.558957433042799</v>
      </c>
      <c r="E1297" s="16">
        <v>135.9</v>
      </c>
      <c r="F1297" s="9">
        <v>9</v>
      </c>
      <c r="G1297" s="9">
        <v>10</v>
      </c>
      <c r="H1297" s="9">
        <v>0</v>
      </c>
      <c r="I1297" s="41">
        <v>0.4118</v>
      </c>
      <c r="J1297" s="9">
        <v>94</v>
      </c>
      <c r="K1297" s="9">
        <v>31</v>
      </c>
      <c r="M1297" s="15">
        <f t="shared" si="270"/>
        <v>-2.8662270052825893</v>
      </c>
      <c r="N1297" s="15">
        <f t="shared" si="271"/>
        <v>0.36201858257132324</v>
      </c>
      <c r="O1297" s="15">
        <f t="shared" si="272"/>
        <v>7.3503146495981761E-2</v>
      </c>
      <c r="P1297" s="15">
        <f t="shared" si="273"/>
        <v>-0.7282415870289497</v>
      </c>
      <c r="Q1297" s="15">
        <f t="shared" si="274"/>
        <v>-0.15077724327946937</v>
      </c>
      <c r="R1297" s="15">
        <f t="shared" si="275"/>
        <v>2.6219254258319977</v>
      </c>
      <c r="S1297" s="15">
        <f t="shared" si="276"/>
        <v>2.0043766153575029</v>
      </c>
      <c r="U1297" s="15">
        <f t="shared" si="277"/>
        <v>0.20769812950473102</v>
      </c>
      <c r="V1297" s="15">
        <f t="shared" si="278"/>
        <v>64.133092796175845</v>
      </c>
      <c r="W1297" s="15">
        <f t="shared" si="279"/>
        <v>52.929712984587198</v>
      </c>
      <c r="X1297" s="15">
        <f t="shared" si="280"/>
        <v>23.323285630020674</v>
      </c>
      <c r="Y1297" s="15">
        <f t="shared" si="281"/>
        <v>44.007571912417582</v>
      </c>
      <c r="Z1297" s="15">
        <f t="shared" si="282"/>
        <v>99.562827196356125</v>
      </c>
      <c r="AA1297" s="15">
        <f t="shared" si="283"/>
        <v>97.748513382237448</v>
      </c>
    </row>
    <row r="1298" spans="1:27" x14ac:dyDescent="0.25">
      <c r="A1298" s="4">
        <v>51510200303</v>
      </c>
      <c r="B1298" s="7" t="s">
        <v>1276</v>
      </c>
      <c r="C1298" s="40">
        <f t="array" ref="C1298">SUMPRODUCT($D$10:$D$16, TRANSPOSE(U1298:AA1298))</f>
        <v>56.577961997740772</v>
      </c>
      <c r="E1298" s="16">
        <v>135.9</v>
      </c>
      <c r="F1298" s="9">
        <v>9</v>
      </c>
      <c r="G1298" s="9">
        <v>10</v>
      </c>
      <c r="H1298" s="9">
        <v>1</v>
      </c>
      <c r="I1298" s="41">
        <v>0.44650000000000001</v>
      </c>
      <c r="J1298" s="9">
        <v>95</v>
      </c>
      <c r="K1298" s="9">
        <v>32</v>
      </c>
      <c r="M1298" s="15">
        <f t="shared" si="270"/>
        <v>-2.8662270052825893</v>
      </c>
      <c r="N1298" s="15">
        <f t="shared" si="271"/>
        <v>0.36201858257132324</v>
      </c>
      <c r="O1298" s="15">
        <f t="shared" si="272"/>
        <v>7.3503146495981761E-2</v>
      </c>
      <c r="P1298" s="15">
        <f t="shared" si="273"/>
        <v>0.14684140381176045</v>
      </c>
      <c r="Q1298" s="15">
        <f t="shared" si="274"/>
        <v>-0.67139897976700225</v>
      </c>
      <c r="R1298" s="15">
        <f t="shared" si="275"/>
        <v>2.6617947487493216</v>
      </c>
      <c r="S1298" s="15">
        <f t="shared" si="276"/>
        <v>2.1033857384338837</v>
      </c>
      <c r="U1298" s="15">
        <f t="shared" si="277"/>
        <v>0.20769812950473102</v>
      </c>
      <c r="V1298" s="15">
        <f t="shared" si="278"/>
        <v>64.133092796175845</v>
      </c>
      <c r="W1298" s="15">
        <f t="shared" si="279"/>
        <v>52.929712984587198</v>
      </c>
      <c r="X1298" s="15">
        <f t="shared" si="280"/>
        <v>55.83713983142151</v>
      </c>
      <c r="Y1298" s="15">
        <f t="shared" si="281"/>
        <v>25.098319734555339</v>
      </c>
      <c r="Z1298" s="15">
        <f t="shared" si="282"/>
        <v>99.61137371249211</v>
      </c>
      <c r="AA1298" s="15">
        <f t="shared" si="283"/>
        <v>98.228396795448703</v>
      </c>
    </row>
    <row r="1299" spans="1:27" x14ac:dyDescent="0.25">
      <c r="A1299" s="4">
        <v>51510200403</v>
      </c>
      <c r="B1299" s="7" t="s">
        <v>1277</v>
      </c>
      <c r="C1299" s="40">
        <f t="array" ref="C1299">SUMPRODUCT($D$10:$D$16, TRANSPOSE(U1299:AA1299))</f>
        <v>60.97105344061886</v>
      </c>
      <c r="E1299" s="16">
        <v>135.9</v>
      </c>
      <c r="F1299" s="9">
        <v>8</v>
      </c>
      <c r="G1299" s="9">
        <v>10</v>
      </c>
      <c r="H1299" s="9">
        <v>0</v>
      </c>
      <c r="I1299" s="41">
        <v>0.28449999999999998</v>
      </c>
      <c r="J1299" s="9">
        <v>90</v>
      </c>
      <c r="K1299" s="9">
        <v>30</v>
      </c>
      <c r="M1299" s="15">
        <f t="shared" si="270"/>
        <v>-2.8662270052825893</v>
      </c>
      <c r="N1299" s="15">
        <f t="shared" si="271"/>
        <v>0.1965417280738368</v>
      </c>
      <c r="O1299" s="15">
        <f t="shared" si="272"/>
        <v>7.3503146495981761E-2</v>
      </c>
      <c r="P1299" s="15">
        <f t="shared" si="273"/>
        <v>-0.7282415870289497</v>
      </c>
      <c r="Q1299" s="15">
        <f t="shared" si="274"/>
        <v>1.7591693577252259</v>
      </c>
      <c r="R1299" s="15">
        <f t="shared" si="275"/>
        <v>2.4624481341627011</v>
      </c>
      <c r="S1299" s="15">
        <f t="shared" si="276"/>
        <v>1.9053674922811221</v>
      </c>
      <c r="U1299" s="15">
        <f t="shared" si="277"/>
        <v>0.20769812950473102</v>
      </c>
      <c r="V1299" s="15">
        <f t="shared" si="278"/>
        <v>57.790691238454841</v>
      </c>
      <c r="W1299" s="15">
        <f t="shared" si="279"/>
        <v>52.929712984587198</v>
      </c>
      <c r="X1299" s="15">
        <f t="shared" si="280"/>
        <v>23.323285630020674</v>
      </c>
      <c r="Y1299" s="15">
        <f t="shared" si="281"/>
        <v>96.072562639221331</v>
      </c>
      <c r="Z1299" s="15">
        <f t="shared" si="282"/>
        <v>99.310039352134538</v>
      </c>
      <c r="AA1299" s="15">
        <f t="shared" si="283"/>
        <v>97.163384110408757</v>
      </c>
    </row>
    <row r="1300" spans="1:27" x14ac:dyDescent="0.25">
      <c r="A1300" s="4">
        <v>51510200404</v>
      </c>
      <c r="B1300" s="7" t="s">
        <v>1278</v>
      </c>
      <c r="C1300" s="40">
        <f t="array" ref="C1300">SUMPRODUCT($D$10:$D$16, TRANSPOSE(U1300:AA1300))</f>
        <v>61.563869529641593</v>
      </c>
      <c r="E1300" s="16">
        <v>135.9</v>
      </c>
      <c r="F1300" s="9">
        <v>9</v>
      </c>
      <c r="G1300" s="9">
        <v>10</v>
      </c>
      <c r="H1300" s="9">
        <v>0</v>
      </c>
      <c r="I1300" s="41">
        <v>0.3019</v>
      </c>
      <c r="J1300" s="9">
        <v>90</v>
      </c>
      <c r="K1300" s="9">
        <v>31</v>
      </c>
      <c r="M1300" s="15">
        <f t="shared" si="270"/>
        <v>-2.8662270052825893</v>
      </c>
      <c r="N1300" s="15">
        <f t="shared" si="271"/>
        <v>0.36201858257132324</v>
      </c>
      <c r="O1300" s="15">
        <f t="shared" si="272"/>
        <v>7.3503146495981761E-2</v>
      </c>
      <c r="P1300" s="15">
        <f t="shared" si="273"/>
        <v>-0.7282415870289497</v>
      </c>
      <c r="Q1300" s="15">
        <f t="shared" si="274"/>
        <v>1.4981083140686529</v>
      </c>
      <c r="R1300" s="15">
        <f t="shared" si="275"/>
        <v>2.4624481341627011</v>
      </c>
      <c r="S1300" s="15">
        <f t="shared" si="276"/>
        <v>2.0043766153575029</v>
      </c>
      <c r="U1300" s="15">
        <f t="shared" si="277"/>
        <v>0.20769812950473102</v>
      </c>
      <c r="V1300" s="15">
        <f t="shared" si="278"/>
        <v>64.133092796175845</v>
      </c>
      <c r="W1300" s="15">
        <f t="shared" si="279"/>
        <v>52.929712984587198</v>
      </c>
      <c r="X1300" s="15">
        <f t="shared" si="280"/>
        <v>23.323285630020674</v>
      </c>
      <c r="Y1300" s="15">
        <f t="shared" si="281"/>
        <v>93.29474443283074</v>
      </c>
      <c r="Z1300" s="15">
        <f t="shared" si="282"/>
        <v>99.310039352134538</v>
      </c>
      <c r="AA1300" s="15">
        <f t="shared" si="283"/>
        <v>97.748513382237448</v>
      </c>
    </row>
    <row r="1301" spans="1:27" x14ac:dyDescent="0.25">
      <c r="A1301" s="4">
        <v>51510200405</v>
      </c>
      <c r="B1301" s="7" t="s">
        <v>1279</v>
      </c>
      <c r="C1301" s="40">
        <f t="array" ref="C1301">SUMPRODUCT($D$10:$D$16, TRANSPOSE(U1301:AA1301))</f>
        <v>63.982684581026049</v>
      </c>
      <c r="E1301" s="16">
        <v>135.9</v>
      </c>
      <c r="F1301" s="9">
        <v>9</v>
      </c>
      <c r="G1301" s="9">
        <v>10</v>
      </c>
      <c r="H1301" s="9">
        <v>1</v>
      </c>
      <c r="I1301" s="41">
        <v>0.3523</v>
      </c>
      <c r="J1301" s="9">
        <v>92</v>
      </c>
      <c r="K1301" s="9">
        <v>32</v>
      </c>
      <c r="M1301" s="15">
        <f t="shared" si="270"/>
        <v>-2.8662270052825893</v>
      </c>
      <c r="N1301" s="15">
        <f t="shared" si="271"/>
        <v>0.36201858257132324</v>
      </c>
      <c r="O1301" s="15">
        <f t="shared" si="272"/>
        <v>7.3503146495981761E-2</v>
      </c>
      <c r="P1301" s="15">
        <f t="shared" si="273"/>
        <v>0.14684140381176045</v>
      </c>
      <c r="Q1301" s="15">
        <f t="shared" si="274"/>
        <v>0.74193149795995983</v>
      </c>
      <c r="R1301" s="15">
        <f t="shared" si="275"/>
        <v>2.5421867799973494</v>
      </c>
      <c r="S1301" s="15">
        <f t="shared" si="276"/>
        <v>2.1033857384338837</v>
      </c>
      <c r="U1301" s="15">
        <f t="shared" si="277"/>
        <v>0.20769812950473102</v>
      </c>
      <c r="V1301" s="15">
        <f t="shared" si="278"/>
        <v>64.133092796175845</v>
      </c>
      <c r="W1301" s="15">
        <f t="shared" si="279"/>
        <v>52.929712984587198</v>
      </c>
      <c r="X1301" s="15">
        <f t="shared" si="280"/>
        <v>55.83713983142151</v>
      </c>
      <c r="Y1301" s="15">
        <f t="shared" si="281"/>
        <v>77.093557966896711</v>
      </c>
      <c r="Z1301" s="15">
        <f t="shared" si="282"/>
        <v>99.449193563147645</v>
      </c>
      <c r="AA1301" s="15">
        <f t="shared" si="283"/>
        <v>98.228396795448703</v>
      </c>
    </row>
    <row r="1302" spans="1:27" x14ac:dyDescent="0.25">
      <c r="A1302" s="4">
        <v>51510200406</v>
      </c>
      <c r="B1302" s="7" t="s">
        <v>1280</v>
      </c>
      <c r="C1302" s="40">
        <f t="array" ref="C1302">SUMPRODUCT($D$10:$D$16, TRANSPOSE(U1302:AA1302))</f>
        <v>67.075486568092359</v>
      </c>
      <c r="E1302" s="16">
        <v>135.9</v>
      </c>
      <c r="F1302" s="9">
        <v>9</v>
      </c>
      <c r="G1302" s="9">
        <v>11</v>
      </c>
      <c r="H1302" s="9">
        <v>1</v>
      </c>
      <c r="I1302" s="41">
        <v>0.30070000000000002</v>
      </c>
      <c r="J1302" s="9">
        <v>93</v>
      </c>
      <c r="K1302" s="9">
        <v>32</v>
      </c>
      <c r="M1302" s="15">
        <f t="shared" si="270"/>
        <v>-2.8662270052825893</v>
      </c>
      <c r="N1302" s="15">
        <f t="shared" si="271"/>
        <v>0.36201858257132324</v>
      </c>
      <c r="O1302" s="15">
        <f t="shared" si="272"/>
        <v>0.20413735000747965</v>
      </c>
      <c r="P1302" s="15">
        <f t="shared" si="273"/>
        <v>0.14684140381176045</v>
      </c>
      <c r="Q1302" s="15">
        <f t="shared" si="274"/>
        <v>1.5161125239760025</v>
      </c>
      <c r="R1302" s="15">
        <f t="shared" si="275"/>
        <v>2.5820561029146734</v>
      </c>
      <c r="S1302" s="15">
        <f t="shared" si="276"/>
        <v>2.1033857384338837</v>
      </c>
      <c r="U1302" s="15">
        <f t="shared" si="277"/>
        <v>0.20769812950473102</v>
      </c>
      <c r="V1302" s="15">
        <f t="shared" si="278"/>
        <v>64.133092796175845</v>
      </c>
      <c r="W1302" s="15">
        <f t="shared" si="279"/>
        <v>58.087691612990376</v>
      </c>
      <c r="X1302" s="15">
        <f t="shared" si="280"/>
        <v>55.83713983142151</v>
      </c>
      <c r="Y1302" s="15">
        <f t="shared" si="281"/>
        <v>93.525454898905025</v>
      </c>
      <c r="Z1302" s="15">
        <f t="shared" si="282"/>
        <v>99.508931912200325</v>
      </c>
      <c r="AA1302" s="15">
        <f t="shared" si="283"/>
        <v>98.228396795448703</v>
      </c>
    </row>
    <row r="1303" spans="1:27" x14ac:dyDescent="0.25">
      <c r="A1303" s="4">
        <v>51510200407</v>
      </c>
      <c r="B1303" s="7" t="s">
        <v>1281</v>
      </c>
      <c r="C1303" s="40">
        <f t="array" ref="C1303">SUMPRODUCT($D$10:$D$16, TRANSPOSE(U1303:AA1303))</f>
        <v>65.396938292169551</v>
      </c>
      <c r="E1303" s="16">
        <v>135.9</v>
      </c>
      <c r="F1303" s="9">
        <v>10</v>
      </c>
      <c r="G1303" s="9">
        <v>11</v>
      </c>
      <c r="H1303" s="9">
        <v>1</v>
      </c>
      <c r="I1303" s="41">
        <v>0.35510000000000003</v>
      </c>
      <c r="J1303" s="9">
        <v>93</v>
      </c>
      <c r="K1303" s="9">
        <v>32</v>
      </c>
      <c r="M1303" s="15">
        <f t="shared" ref="M1303:M1366" si="284">$F$10*STANDARDIZE(E1303,M$15,M$16)</f>
        <v>-2.8662270052825893</v>
      </c>
      <c r="N1303" s="15">
        <f t="shared" ref="N1303:N1366" si="285" xml:space="preserve"> $F$11*STANDARDIZE(F1303,N$15,N$16)</f>
        <v>0.52749543706880964</v>
      </c>
      <c r="O1303" s="15">
        <f t="shared" ref="O1303:O1366" si="286">$F$12* STANDARDIZE(G1303,O$15,O$16)</f>
        <v>0.20413735000747965</v>
      </c>
      <c r="P1303" s="15">
        <f t="shared" ref="P1303:P1366" si="287" xml:space="preserve"> $F$13*STANDARDIZE(H1303,P$15,P$16)</f>
        <v>0.14684140381176045</v>
      </c>
      <c r="Q1303" s="15">
        <f t="shared" ref="Q1303:Q1366" si="288" xml:space="preserve"> $F$14*STANDARDIZE(I1303,Q$15,Q$16)</f>
        <v>0.69992167484280987</v>
      </c>
      <c r="R1303" s="15">
        <f t="shared" ref="R1303:R1366" si="289" xml:space="preserve"> $F$15*STANDARDIZE(J1303,R$15,R$16)</f>
        <v>2.5820561029146734</v>
      </c>
      <c r="S1303" s="15">
        <f t="shared" ref="S1303:S1366" si="290" xml:space="preserve"> $F$16*STANDARDIZE(K1303,S$15,S$16)</f>
        <v>2.1033857384338837</v>
      </c>
      <c r="U1303" s="15">
        <f t="shared" ref="U1303:U1366" si="291">_xlfn.NORM.S.DIST(M1303,1)*100</f>
        <v>0.20769812950473102</v>
      </c>
      <c r="V1303" s="15">
        <f t="shared" ref="V1303:V1366" si="292">_xlfn.NORM.S.DIST(N1303,1)*100</f>
        <v>70.107520786815613</v>
      </c>
      <c r="W1303" s="15">
        <f t="shared" ref="W1303:W1366" si="293">_xlfn.NORM.S.DIST(O1303,1)*100</f>
        <v>58.087691612990376</v>
      </c>
      <c r="X1303" s="15">
        <f t="shared" ref="X1303:X1366" si="294">_xlfn.NORM.S.DIST(P1303,1)*100</f>
        <v>55.83713983142151</v>
      </c>
      <c r="Y1303" s="15">
        <f t="shared" ref="Y1303:Y1366" si="295">_xlfn.NORM.S.DIST(Q1303,1)*100</f>
        <v>75.80118897680569</v>
      </c>
      <c r="Z1303" s="15">
        <f t="shared" ref="Z1303:Z1366" si="296">_xlfn.NORM.S.DIST(R1303,1)*100</f>
        <v>99.508931912200325</v>
      </c>
      <c r="AA1303" s="15">
        <f t="shared" ref="AA1303:AA1366" si="297">_xlfn.NORM.S.DIST(S1303,1)*100</f>
        <v>98.228396795448703</v>
      </c>
    </row>
    <row r="1304" spans="1:27" x14ac:dyDescent="0.25">
      <c r="A1304" s="4">
        <v>51510200500</v>
      </c>
      <c r="B1304" s="7" t="s">
        <v>1282</v>
      </c>
      <c r="C1304" s="40">
        <f t="array" ref="C1304">SUMPRODUCT($D$10:$D$16, TRANSPOSE(U1304:AA1304))</f>
        <v>58.590311037815368</v>
      </c>
      <c r="E1304" s="16">
        <v>135.9</v>
      </c>
      <c r="F1304" s="9">
        <v>9</v>
      </c>
      <c r="G1304" s="9">
        <v>10</v>
      </c>
      <c r="H1304" s="9">
        <v>0</v>
      </c>
      <c r="I1304" s="41">
        <v>0.36120000000000002</v>
      </c>
      <c r="J1304" s="9">
        <v>86</v>
      </c>
      <c r="K1304" s="9">
        <v>31</v>
      </c>
      <c r="M1304" s="15">
        <f t="shared" si="284"/>
        <v>-2.8662270052825893</v>
      </c>
      <c r="N1304" s="15">
        <f t="shared" si="285"/>
        <v>0.36201858257132324</v>
      </c>
      <c r="O1304" s="15">
        <f t="shared" si="286"/>
        <v>7.3503146495981761E-2</v>
      </c>
      <c r="P1304" s="15">
        <f t="shared" si="287"/>
        <v>-0.7282415870289497</v>
      </c>
      <c r="Q1304" s="15">
        <f t="shared" si="288"/>
        <v>0.60840027448044831</v>
      </c>
      <c r="R1304" s="15">
        <f t="shared" si="289"/>
        <v>2.3029708424934046</v>
      </c>
      <c r="S1304" s="15">
        <f t="shared" si="290"/>
        <v>2.0043766153575029</v>
      </c>
      <c r="U1304" s="15">
        <f t="shared" si="291"/>
        <v>0.20769812950473102</v>
      </c>
      <c r="V1304" s="15">
        <f t="shared" si="292"/>
        <v>64.133092796175845</v>
      </c>
      <c r="W1304" s="15">
        <f t="shared" si="293"/>
        <v>52.929712984587198</v>
      </c>
      <c r="X1304" s="15">
        <f t="shared" si="294"/>
        <v>23.323285630020674</v>
      </c>
      <c r="Y1304" s="15">
        <f t="shared" si="295"/>
        <v>72.853898525898828</v>
      </c>
      <c r="Z1304" s="15">
        <f t="shared" si="296"/>
        <v>98.935975816282834</v>
      </c>
      <c r="AA1304" s="15">
        <f t="shared" si="297"/>
        <v>97.748513382237448</v>
      </c>
    </row>
    <row r="1305" spans="1:27" x14ac:dyDescent="0.25">
      <c r="A1305" s="4">
        <v>51510200600</v>
      </c>
      <c r="B1305" s="7" t="s">
        <v>1283</v>
      </c>
      <c r="C1305" s="40">
        <f t="array" ref="C1305">SUMPRODUCT($D$10:$D$16, TRANSPOSE(U1305:AA1305))</f>
        <v>50.264697413101914</v>
      </c>
      <c r="E1305" s="16">
        <v>135.9</v>
      </c>
      <c r="F1305" s="9">
        <v>7</v>
      </c>
      <c r="G1305" s="9">
        <v>9</v>
      </c>
      <c r="H1305" s="9">
        <v>0</v>
      </c>
      <c r="I1305" s="41">
        <v>0.42930000000000001</v>
      </c>
      <c r="J1305" s="9">
        <v>81</v>
      </c>
      <c r="K1305" s="9">
        <v>30</v>
      </c>
      <c r="M1305" s="15">
        <f t="shared" si="284"/>
        <v>-2.8662270052825893</v>
      </c>
      <c r="N1305" s="15">
        <f t="shared" si="285"/>
        <v>3.1064873576350342E-2</v>
      </c>
      <c r="O1305" s="15">
        <f t="shared" si="286"/>
        <v>-5.7131057015516108E-2</v>
      </c>
      <c r="P1305" s="15">
        <f t="shared" si="287"/>
        <v>-0.7282415870289497</v>
      </c>
      <c r="Q1305" s="15">
        <f t="shared" si="288"/>
        <v>-0.41333863776165469</v>
      </c>
      <c r="R1305" s="15">
        <f t="shared" si="289"/>
        <v>2.103624227906784</v>
      </c>
      <c r="S1305" s="15">
        <f t="shared" si="290"/>
        <v>1.9053674922811221</v>
      </c>
      <c r="U1305" s="15">
        <f t="shared" si="291"/>
        <v>0.20769812950473102</v>
      </c>
      <c r="V1305" s="15">
        <f t="shared" si="292"/>
        <v>51.239109851674769</v>
      </c>
      <c r="W1305" s="15">
        <f t="shared" si="293"/>
        <v>47.722039844857797</v>
      </c>
      <c r="X1305" s="15">
        <f t="shared" si="294"/>
        <v>23.323285630020674</v>
      </c>
      <c r="Y1305" s="15">
        <f t="shared" si="295"/>
        <v>33.967926266229469</v>
      </c>
      <c r="Z1305" s="15">
        <f t="shared" si="296"/>
        <v>98.229438059017198</v>
      </c>
      <c r="AA1305" s="15">
        <f t="shared" si="297"/>
        <v>97.163384110408757</v>
      </c>
    </row>
    <row r="1306" spans="1:27" x14ac:dyDescent="0.25">
      <c r="A1306" s="4">
        <v>51510200701</v>
      </c>
      <c r="B1306" s="7" t="s">
        <v>1284</v>
      </c>
      <c r="C1306" s="40">
        <f t="array" ref="C1306">SUMPRODUCT($D$10:$D$16, TRANSPOSE(U1306:AA1306))</f>
        <v>59.025068638937981</v>
      </c>
      <c r="E1306" s="16">
        <v>135.9</v>
      </c>
      <c r="F1306" s="9">
        <v>7</v>
      </c>
      <c r="G1306" s="9">
        <v>9</v>
      </c>
      <c r="H1306" s="9">
        <v>0</v>
      </c>
      <c r="I1306" s="41">
        <v>0.26079999999999998</v>
      </c>
      <c r="J1306" s="9">
        <v>72</v>
      </c>
      <c r="K1306" s="9">
        <v>29</v>
      </c>
      <c r="M1306" s="15">
        <f t="shared" si="284"/>
        <v>-2.8662270052825893</v>
      </c>
      <c r="N1306" s="15">
        <f t="shared" si="285"/>
        <v>3.1064873576350342E-2</v>
      </c>
      <c r="O1306" s="15">
        <f t="shared" si="286"/>
        <v>-5.7131057015516108E-2</v>
      </c>
      <c r="P1306" s="15">
        <f t="shared" si="287"/>
        <v>-0.7282415870289497</v>
      </c>
      <c r="Q1306" s="15">
        <f t="shared" si="288"/>
        <v>2.1147525033953851</v>
      </c>
      <c r="R1306" s="15">
        <f t="shared" si="289"/>
        <v>1.7448003216508667</v>
      </c>
      <c r="S1306" s="15">
        <f t="shared" si="290"/>
        <v>1.8063583692047411</v>
      </c>
      <c r="U1306" s="15">
        <f t="shared" si="291"/>
        <v>0.20769812950473102</v>
      </c>
      <c r="V1306" s="15">
        <f t="shared" si="292"/>
        <v>51.239109851674769</v>
      </c>
      <c r="W1306" s="15">
        <f t="shared" si="293"/>
        <v>47.722039844857797</v>
      </c>
      <c r="X1306" s="15">
        <f t="shared" si="294"/>
        <v>23.323285630020674</v>
      </c>
      <c r="Y1306" s="15">
        <f t="shared" si="295"/>
        <v>98.277447653563115</v>
      </c>
      <c r="Z1306" s="15">
        <f t="shared" si="296"/>
        <v>95.949018359099881</v>
      </c>
      <c r="AA1306" s="15">
        <f t="shared" si="297"/>
        <v>96.456881003844913</v>
      </c>
    </row>
    <row r="1307" spans="1:27" x14ac:dyDescent="0.25">
      <c r="A1307" s="4">
        <v>51510200702</v>
      </c>
      <c r="B1307" s="7" t="s">
        <v>1285</v>
      </c>
      <c r="C1307" s="40">
        <f t="array" ref="C1307">SUMPRODUCT($D$10:$D$16, TRANSPOSE(U1307:AA1307))</f>
        <v>55.670432990816877</v>
      </c>
      <c r="E1307" s="16">
        <v>135.9</v>
      </c>
      <c r="F1307" s="9">
        <v>6</v>
      </c>
      <c r="G1307" s="9">
        <v>9</v>
      </c>
      <c r="H1307" s="9">
        <v>0</v>
      </c>
      <c r="I1307" s="41">
        <v>0.30990000000000001</v>
      </c>
      <c r="J1307" s="9">
        <v>56</v>
      </c>
      <c r="K1307" s="9">
        <v>28</v>
      </c>
      <c r="M1307" s="15">
        <f t="shared" si="284"/>
        <v>-2.8662270052825893</v>
      </c>
      <c r="N1307" s="15">
        <f t="shared" si="285"/>
        <v>-0.1344119809211361</v>
      </c>
      <c r="O1307" s="15">
        <f t="shared" si="286"/>
        <v>-5.7131057015516108E-2</v>
      </c>
      <c r="P1307" s="15">
        <f t="shared" si="287"/>
        <v>-0.7282415870289497</v>
      </c>
      <c r="Q1307" s="15">
        <f t="shared" si="288"/>
        <v>1.3780802480196539</v>
      </c>
      <c r="R1307" s="15">
        <f t="shared" si="289"/>
        <v>1.1068911549736806</v>
      </c>
      <c r="S1307" s="15">
        <f t="shared" si="290"/>
        <v>1.7073492461283604</v>
      </c>
      <c r="U1307" s="15">
        <f t="shared" si="291"/>
        <v>0.20769812950473102</v>
      </c>
      <c r="V1307" s="15">
        <f t="shared" si="292"/>
        <v>44.653840409952025</v>
      </c>
      <c r="W1307" s="15">
        <f t="shared" si="293"/>
        <v>47.722039844857797</v>
      </c>
      <c r="X1307" s="15">
        <f t="shared" si="294"/>
        <v>23.323285630020674</v>
      </c>
      <c r="Y1307" s="15">
        <f t="shared" si="295"/>
        <v>91.591074340839</v>
      </c>
      <c r="Z1307" s="15">
        <f t="shared" si="296"/>
        <v>86.582950475001041</v>
      </c>
      <c r="AA1307" s="15">
        <f t="shared" si="297"/>
        <v>95.612142105542858</v>
      </c>
    </row>
    <row r="1308" spans="1:27" x14ac:dyDescent="0.25">
      <c r="A1308" s="4">
        <v>51510200703</v>
      </c>
      <c r="B1308" s="7" t="s">
        <v>1286</v>
      </c>
      <c r="C1308" s="40">
        <f t="array" ref="C1308">SUMPRODUCT($D$10:$D$16, TRANSPOSE(U1308:AA1308))</f>
        <v>46.198598600745129</v>
      </c>
      <c r="E1308" s="16">
        <v>135.9</v>
      </c>
      <c r="F1308" s="9">
        <v>5</v>
      </c>
      <c r="G1308" s="9">
        <v>8</v>
      </c>
      <c r="H1308" s="9">
        <v>0</v>
      </c>
      <c r="I1308" s="41">
        <v>0.4158</v>
      </c>
      <c r="J1308" s="9">
        <v>52</v>
      </c>
      <c r="K1308" s="9">
        <v>27</v>
      </c>
      <c r="M1308" s="15">
        <f t="shared" si="284"/>
        <v>-2.8662270052825893</v>
      </c>
      <c r="N1308" s="15">
        <f t="shared" si="285"/>
        <v>-0.29988883541862255</v>
      </c>
      <c r="O1308" s="15">
        <f t="shared" si="286"/>
        <v>-0.18776526052701398</v>
      </c>
      <c r="P1308" s="15">
        <f t="shared" si="287"/>
        <v>-0.7282415870289497</v>
      </c>
      <c r="Q1308" s="15">
        <f t="shared" si="288"/>
        <v>-0.21079127630396888</v>
      </c>
      <c r="R1308" s="15">
        <f t="shared" si="289"/>
        <v>0.94741386330438415</v>
      </c>
      <c r="S1308" s="15">
        <f t="shared" si="290"/>
        <v>1.6083401230519796</v>
      </c>
      <c r="U1308" s="15">
        <f t="shared" si="291"/>
        <v>0.20769812950473102</v>
      </c>
      <c r="V1308" s="15">
        <f t="shared" si="292"/>
        <v>38.213097533476969</v>
      </c>
      <c r="W1308" s="15">
        <f t="shared" si="293"/>
        <v>42.553033471880973</v>
      </c>
      <c r="X1308" s="15">
        <f t="shared" si="294"/>
        <v>23.323285630020674</v>
      </c>
      <c r="Y1308" s="15">
        <f t="shared" si="295"/>
        <v>41.652507305325969</v>
      </c>
      <c r="Z1308" s="15">
        <f t="shared" si="296"/>
        <v>82.828603520783943</v>
      </c>
      <c r="AA1308" s="15">
        <f t="shared" si="297"/>
        <v>94.611964614222671</v>
      </c>
    </row>
    <row r="1309" spans="1:27" x14ac:dyDescent="0.25">
      <c r="A1309" s="4">
        <v>51510200801</v>
      </c>
      <c r="B1309" s="7" t="s">
        <v>1287</v>
      </c>
      <c r="C1309" s="40">
        <f t="array" ref="C1309">SUMPRODUCT($D$10:$D$16, TRANSPOSE(U1309:AA1309))</f>
        <v>46.894933497318696</v>
      </c>
      <c r="E1309" s="16">
        <v>135.9</v>
      </c>
      <c r="F1309" s="9">
        <v>7</v>
      </c>
      <c r="G1309" s="9">
        <v>9</v>
      </c>
      <c r="H1309" s="9">
        <v>0</v>
      </c>
      <c r="I1309" s="41">
        <v>0.47299999999999998</v>
      </c>
      <c r="J1309" s="9">
        <v>68</v>
      </c>
      <c r="K1309" s="9">
        <v>30</v>
      </c>
      <c r="M1309" s="15">
        <f t="shared" si="284"/>
        <v>-2.8662270052825893</v>
      </c>
      <c r="N1309" s="15">
        <f t="shared" si="285"/>
        <v>3.1064873576350342E-2</v>
      </c>
      <c r="O1309" s="15">
        <f t="shared" si="286"/>
        <v>-5.7131057015516108E-2</v>
      </c>
      <c r="P1309" s="15">
        <f t="shared" si="287"/>
        <v>-0.7282415870289497</v>
      </c>
      <c r="Q1309" s="15">
        <f t="shared" si="288"/>
        <v>-1.0689919485543105</v>
      </c>
      <c r="R1309" s="15">
        <f t="shared" si="289"/>
        <v>1.5853230299815702</v>
      </c>
      <c r="S1309" s="15">
        <f t="shared" si="290"/>
        <v>1.9053674922811221</v>
      </c>
      <c r="U1309" s="15">
        <f t="shared" si="291"/>
        <v>0.20769812950473102</v>
      </c>
      <c r="V1309" s="15">
        <f t="shared" si="292"/>
        <v>51.239109851674769</v>
      </c>
      <c r="W1309" s="15">
        <f t="shared" si="293"/>
        <v>47.722039844857797</v>
      </c>
      <c r="X1309" s="15">
        <f t="shared" si="294"/>
        <v>23.323285630020674</v>
      </c>
      <c r="Y1309" s="15">
        <f t="shared" si="295"/>
        <v>14.253664870839138</v>
      </c>
      <c r="Z1309" s="15">
        <f t="shared" si="296"/>
        <v>94.355352043924995</v>
      </c>
      <c r="AA1309" s="15">
        <f t="shared" si="297"/>
        <v>97.163384110408757</v>
      </c>
    </row>
    <row r="1310" spans="1:27" x14ac:dyDescent="0.25">
      <c r="A1310" s="4">
        <v>51510200802</v>
      </c>
      <c r="B1310" s="7" t="s">
        <v>1288</v>
      </c>
      <c r="C1310" s="40">
        <f t="array" ref="C1310">SUMPRODUCT($D$10:$D$16, TRANSPOSE(U1310:AA1310))</f>
        <v>48.109964284716028</v>
      </c>
      <c r="E1310" s="16">
        <v>135.9</v>
      </c>
      <c r="F1310" s="9">
        <v>7</v>
      </c>
      <c r="G1310" s="9">
        <v>9</v>
      </c>
      <c r="H1310" s="9">
        <v>0</v>
      </c>
      <c r="I1310" s="41">
        <v>0.45250000000000001</v>
      </c>
      <c r="J1310" s="9">
        <v>69</v>
      </c>
      <c r="K1310" s="9">
        <v>30</v>
      </c>
      <c r="M1310" s="15">
        <f t="shared" si="284"/>
        <v>-2.8662270052825893</v>
      </c>
      <c r="N1310" s="15">
        <f t="shared" si="285"/>
        <v>3.1064873576350342E-2</v>
      </c>
      <c r="O1310" s="15">
        <f t="shared" si="286"/>
        <v>-5.7131057015516108E-2</v>
      </c>
      <c r="P1310" s="15">
        <f t="shared" si="287"/>
        <v>-0.7282415870289497</v>
      </c>
      <c r="Q1310" s="15">
        <f t="shared" si="288"/>
        <v>-0.76142002930375141</v>
      </c>
      <c r="R1310" s="15">
        <f t="shared" si="289"/>
        <v>1.6251923528988943</v>
      </c>
      <c r="S1310" s="15">
        <f t="shared" si="290"/>
        <v>1.9053674922811221</v>
      </c>
      <c r="U1310" s="15">
        <f t="shared" si="291"/>
        <v>0.20769812950473102</v>
      </c>
      <c r="V1310" s="15">
        <f t="shared" si="292"/>
        <v>51.239109851674769</v>
      </c>
      <c r="W1310" s="15">
        <f t="shared" si="293"/>
        <v>47.722039844857797</v>
      </c>
      <c r="X1310" s="15">
        <f t="shared" si="294"/>
        <v>23.323285630020674</v>
      </c>
      <c r="Y1310" s="15">
        <f t="shared" si="295"/>
        <v>22.320311393852379</v>
      </c>
      <c r="Z1310" s="15">
        <f t="shared" si="296"/>
        <v>94.793921032693063</v>
      </c>
      <c r="AA1310" s="15">
        <f t="shared" si="297"/>
        <v>97.163384110408757</v>
      </c>
    </row>
    <row r="1311" spans="1:27" x14ac:dyDescent="0.25">
      <c r="A1311" s="4">
        <v>51510200900</v>
      </c>
      <c r="B1311" s="7" t="s">
        <v>1289</v>
      </c>
      <c r="C1311" s="40">
        <f t="array" ref="C1311">SUMPRODUCT($D$10:$D$16, TRANSPOSE(U1311:AA1311))</f>
        <v>50.25316790868419</v>
      </c>
      <c r="E1311" s="16">
        <v>135.9</v>
      </c>
      <c r="F1311" s="9">
        <v>7</v>
      </c>
      <c r="G1311" s="9">
        <v>9</v>
      </c>
      <c r="H1311" s="9">
        <v>0</v>
      </c>
      <c r="I1311" s="41">
        <v>0.42330000000000001</v>
      </c>
      <c r="J1311" s="9">
        <v>69</v>
      </c>
      <c r="K1311" s="9">
        <v>30</v>
      </c>
      <c r="M1311" s="15">
        <f t="shared" si="284"/>
        <v>-2.8662270052825893</v>
      </c>
      <c r="N1311" s="15">
        <f t="shared" si="285"/>
        <v>3.1064873576350342E-2</v>
      </c>
      <c r="O1311" s="15">
        <f t="shared" si="286"/>
        <v>-5.7131057015516108E-2</v>
      </c>
      <c r="P1311" s="15">
        <f t="shared" si="287"/>
        <v>-0.7282415870289497</v>
      </c>
      <c r="Q1311" s="15">
        <f t="shared" si="288"/>
        <v>-0.32331758822490542</v>
      </c>
      <c r="R1311" s="15">
        <f t="shared" si="289"/>
        <v>1.6251923528988943</v>
      </c>
      <c r="S1311" s="15">
        <f t="shared" si="290"/>
        <v>1.9053674922811221</v>
      </c>
      <c r="U1311" s="15">
        <f t="shared" si="291"/>
        <v>0.20769812950473102</v>
      </c>
      <c r="V1311" s="15">
        <f t="shared" si="292"/>
        <v>51.239109851674769</v>
      </c>
      <c r="W1311" s="15">
        <f t="shared" si="293"/>
        <v>47.722039844857797</v>
      </c>
      <c r="X1311" s="15">
        <f t="shared" si="294"/>
        <v>23.323285630020674</v>
      </c>
      <c r="Y1311" s="15">
        <f t="shared" si="295"/>
        <v>37.322736761629514</v>
      </c>
      <c r="Z1311" s="15">
        <f t="shared" si="296"/>
        <v>94.793921032693063</v>
      </c>
      <c r="AA1311" s="15">
        <f t="shared" si="297"/>
        <v>97.163384110408757</v>
      </c>
    </row>
    <row r="1312" spans="1:27" x14ac:dyDescent="0.25">
      <c r="A1312" s="4">
        <v>51510201000</v>
      </c>
      <c r="B1312" s="7" t="s">
        <v>1290</v>
      </c>
      <c r="C1312" s="40">
        <f t="array" ref="C1312">SUMPRODUCT($D$10:$D$16, TRANSPOSE(U1312:AA1312))</f>
        <v>61.061256542829057</v>
      </c>
      <c r="E1312" s="16">
        <v>135.9</v>
      </c>
      <c r="F1312" s="9">
        <v>9</v>
      </c>
      <c r="G1312" s="9">
        <v>10</v>
      </c>
      <c r="H1312" s="9">
        <v>0</v>
      </c>
      <c r="I1312" s="41">
        <v>0.29620000000000002</v>
      </c>
      <c r="J1312" s="9">
        <v>75</v>
      </c>
      <c r="K1312" s="9">
        <v>28</v>
      </c>
      <c r="M1312" s="15">
        <f t="shared" si="284"/>
        <v>-2.8662270052825893</v>
      </c>
      <c r="N1312" s="15">
        <f t="shared" si="285"/>
        <v>0.36201858257132324</v>
      </c>
      <c r="O1312" s="15">
        <f t="shared" si="286"/>
        <v>7.3503146495981761E-2</v>
      </c>
      <c r="P1312" s="15">
        <f t="shared" si="287"/>
        <v>-0.7282415870289497</v>
      </c>
      <c r="Q1312" s="15">
        <f t="shared" si="288"/>
        <v>1.5836283111285643</v>
      </c>
      <c r="R1312" s="15">
        <f t="shared" si="289"/>
        <v>1.8644082904028392</v>
      </c>
      <c r="S1312" s="15">
        <f t="shared" si="290"/>
        <v>1.7073492461283604</v>
      </c>
      <c r="U1312" s="15">
        <f t="shared" si="291"/>
        <v>0.20769812950473102</v>
      </c>
      <c r="V1312" s="15">
        <f t="shared" si="292"/>
        <v>64.133092796175845</v>
      </c>
      <c r="W1312" s="15">
        <f t="shared" si="293"/>
        <v>52.929712984587198</v>
      </c>
      <c r="X1312" s="15">
        <f t="shared" si="294"/>
        <v>23.323285630020674</v>
      </c>
      <c r="Y1312" s="15">
        <f t="shared" si="295"/>
        <v>94.33608363104328</v>
      </c>
      <c r="Z1312" s="15">
        <f t="shared" si="296"/>
        <v>96.886780522928817</v>
      </c>
      <c r="AA1312" s="15">
        <f t="shared" si="297"/>
        <v>95.612142105542858</v>
      </c>
    </row>
    <row r="1313" spans="1:27" x14ac:dyDescent="0.25">
      <c r="A1313" s="4">
        <v>51510201100</v>
      </c>
      <c r="B1313" s="7" t="s">
        <v>1291</v>
      </c>
      <c r="C1313" s="40">
        <f t="array" ref="C1313">SUMPRODUCT($D$10:$D$16, TRANSPOSE(U1313:AA1313))</f>
        <v>50.399597758094359</v>
      </c>
      <c r="E1313" s="16">
        <v>135.9</v>
      </c>
      <c r="F1313" s="9">
        <v>7</v>
      </c>
      <c r="G1313" s="9">
        <v>9</v>
      </c>
      <c r="H1313" s="9">
        <v>0</v>
      </c>
      <c r="I1313" s="41">
        <v>0.41639999999999999</v>
      </c>
      <c r="J1313" s="9">
        <v>66</v>
      </c>
      <c r="K1313" s="9">
        <v>28</v>
      </c>
      <c r="M1313" s="15">
        <f t="shared" si="284"/>
        <v>-2.8662270052825893</v>
      </c>
      <c r="N1313" s="15">
        <f t="shared" si="285"/>
        <v>3.1064873576350342E-2</v>
      </c>
      <c r="O1313" s="15">
        <f t="shared" si="286"/>
        <v>-5.7131057015516108E-2</v>
      </c>
      <c r="P1313" s="15">
        <f t="shared" si="287"/>
        <v>-0.7282415870289497</v>
      </c>
      <c r="Q1313" s="15">
        <f t="shared" si="288"/>
        <v>-0.21979338125764361</v>
      </c>
      <c r="R1313" s="15">
        <f t="shared" si="289"/>
        <v>1.5055843841469219</v>
      </c>
      <c r="S1313" s="15">
        <f t="shared" si="290"/>
        <v>1.7073492461283604</v>
      </c>
      <c r="U1313" s="15">
        <f t="shared" si="291"/>
        <v>0.20769812950473102</v>
      </c>
      <c r="V1313" s="15">
        <f t="shared" si="292"/>
        <v>51.239109851674769</v>
      </c>
      <c r="W1313" s="15">
        <f t="shared" si="293"/>
        <v>47.722039844857797</v>
      </c>
      <c r="X1313" s="15">
        <f t="shared" si="294"/>
        <v>23.323285630020674</v>
      </c>
      <c r="Y1313" s="15">
        <f t="shared" si="295"/>
        <v>41.301603729481663</v>
      </c>
      <c r="Z1313" s="15">
        <f t="shared" si="296"/>
        <v>93.391305015577984</v>
      </c>
      <c r="AA1313" s="15">
        <f t="shared" si="297"/>
        <v>95.612142105542858</v>
      </c>
    </row>
    <row r="1314" spans="1:27" x14ac:dyDescent="0.25">
      <c r="A1314" s="4">
        <v>51510201202</v>
      </c>
      <c r="B1314" s="7" t="s">
        <v>1292</v>
      </c>
      <c r="C1314" s="40">
        <f t="array" ref="C1314">SUMPRODUCT($D$10:$D$16, TRANSPOSE(U1314:AA1314))</f>
        <v>52.111905319150992</v>
      </c>
      <c r="E1314" s="16">
        <v>135.9</v>
      </c>
      <c r="F1314" s="9">
        <v>7</v>
      </c>
      <c r="G1314" s="9">
        <v>8</v>
      </c>
      <c r="H1314" s="9">
        <v>0</v>
      </c>
      <c r="I1314" s="41">
        <v>0.38240000000000002</v>
      </c>
      <c r="J1314" s="9">
        <v>61</v>
      </c>
      <c r="K1314" s="9">
        <v>28</v>
      </c>
      <c r="M1314" s="15">
        <f t="shared" si="284"/>
        <v>-2.8662270052825893</v>
      </c>
      <c r="N1314" s="15">
        <f t="shared" si="285"/>
        <v>3.1064873576350342E-2</v>
      </c>
      <c r="O1314" s="15">
        <f t="shared" si="286"/>
        <v>-0.18776526052701398</v>
      </c>
      <c r="P1314" s="15">
        <f t="shared" si="287"/>
        <v>-0.7282415870289497</v>
      </c>
      <c r="Q1314" s="15">
        <f t="shared" si="288"/>
        <v>0.29032589945060128</v>
      </c>
      <c r="R1314" s="15">
        <f t="shared" si="289"/>
        <v>1.3062377695603014</v>
      </c>
      <c r="S1314" s="15">
        <f t="shared" si="290"/>
        <v>1.7073492461283604</v>
      </c>
      <c r="U1314" s="15">
        <f t="shared" si="291"/>
        <v>0.20769812950473102</v>
      </c>
      <c r="V1314" s="15">
        <f t="shared" si="292"/>
        <v>51.239109851674769</v>
      </c>
      <c r="W1314" s="15">
        <f t="shared" si="293"/>
        <v>42.553033471880973</v>
      </c>
      <c r="X1314" s="15">
        <f t="shared" si="294"/>
        <v>23.323285630020674</v>
      </c>
      <c r="Y1314" s="15">
        <f t="shared" si="295"/>
        <v>61.421653659436082</v>
      </c>
      <c r="Z1314" s="15">
        <f t="shared" si="296"/>
        <v>90.426414385996836</v>
      </c>
      <c r="AA1314" s="15">
        <f t="shared" si="297"/>
        <v>95.612142105542858</v>
      </c>
    </row>
    <row r="1315" spans="1:27" x14ac:dyDescent="0.25">
      <c r="A1315" s="4">
        <v>51510201203</v>
      </c>
      <c r="B1315" s="7" t="s">
        <v>1293</v>
      </c>
      <c r="C1315" s="40">
        <f t="array" ref="C1315">SUMPRODUCT($D$10:$D$16, TRANSPOSE(U1315:AA1315))</f>
        <v>46.987625717553541</v>
      </c>
      <c r="E1315" s="16">
        <v>135.9</v>
      </c>
      <c r="F1315" s="9">
        <v>7</v>
      </c>
      <c r="G1315" s="9">
        <v>8</v>
      </c>
      <c r="H1315" s="9">
        <v>0</v>
      </c>
      <c r="I1315" s="41">
        <v>0.44109999999999999</v>
      </c>
      <c r="J1315" s="9">
        <v>58</v>
      </c>
      <c r="K1315" s="9">
        <v>28</v>
      </c>
      <c r="M1315" s="15">
        <f t="shared" si="284"/>
        <v>-2.8662270052825893</v>
      </c>
      <c r="N1315" s="15">
        <f t="shared" si="285"/>
        <v>3.1064873576350342E-2</v>
      </c>
      <c r="O1315" s="15">
        <f t="shared" si="286"/>
        <v>-0.18776526052701398</v>
      </c>
      <c r="P1315" s="15">
        <f t="shared" si="287"/>
        <v>-0.7282415870289497</v>
      </c>
      <c r="Q1315" s="15">
        <f t="shared" si="288"/>
        <v>-0.59038003518392768</v>
      </c>
      <c r="R1315" s="15">
        <f t="shared" si="289"/>
        <v>1.1866298008083289</v>
      </c>
      <c r="S1315" s="15">
        <f t="shared" si="290"/>
        <v>1.7073492461283604</v>
      </c>
      <c r="U1315" s="15">
        <f t="shared" si="291"/>
        <v>0.20769812950473102</v>
      </c>
      <c r="V1315" s="15">
        <f t="shared" si="292"/>
        <v>51.239109851674769</v>
      </c>
      <c r="W1315" s="15">
        <f t="shared" si="293"/>
        <v>42.553033471880973</v>
      </c>
      <c r="X1315" s="15">
        <f t="shared" si="294"/>
        <v>23.323285630020674</v>
      </c>
      <c r="Y1315" s="15">
        <f t="shared" si="295"/>
        <v>27.746794622759761</v>
      </c>
      <c r="Z1315" s="15">
        <f t="shared" si="296"/>
        <v>88.231316211491006</v>
      </c>
      <c r="AA1315" s="15">
        <f t="shared" si="297"/>
        <v>95.612142105542858</v>
      </c>
    </row>
    <row r="1316" spans="1:27" x14ac:dyDescent="0.25">
      <c r="A1316" s="4">
        <v>51510201204</v>
      </c>
      <c r="B1316" s="7" t="s">
        <v>1294</v>
      </c>
      <c r="C1316" s="40">
        <f t="array" ref="C1316">SUMPRODUCT($D$10:$D$16, TRANSPOSE(U1316:AA1316))</f>
        <v>52.291103158914297</v>
      </c>
      <c r="E1316" s="16">
        <v>135.9</v>
      </c>
      <c r="F1316" s="9">
        <v>6</v>
      </c>
      <c r="G1316" s="9">
        <v>8</v>
      </c>
      <c r="H1316" s="9">
        <v>0</v>
      </c>
      <c r="I1316" s="41">
        <v>0.3589</v>
      </c>
      <c r="J1316" s="9">
        <v>55</v>
      </c>
      <c r="K1316" s="9">
        <v>28</v>
      </c>
      <c r="M1316" s="15">
        <f t="shared" si="284"/>
        <v>-2.8662270052825893</v>
      </c>
      <c r="N1316" s="15">
        <f t="shared" si="285"/>
        <v>-0.1344119809211361</v>
      </c>
      <c r="O1316" s="15">
        <f t="shared" si="286"/>
        <v>-0.18776526052701398</v>
      </c>
      <c r="P1316" s="15">
        <f t="shared" si="287"/>
        <v>-0.7282415870289497</v>
      </c>
      <c r="Q1316" s="15">
        <f t="shared" si="288"/>
        <v>0.64290834346953585</v>
      </c>
      <c r="R1316" s="15">
        <f t="shared" si="289"/>
        <v>1.0670218320563565</v>
      </c>
      <c r="S1316" s="15">
        <f t="shared" si="290"/>
        <v>1.7073492461283604</v>
      </c>
      <c r="U1316" s="15">
        <f t="shared" si="291"/>
        <v>0.20769812950473102</v>
      </c>
      <c r="V1316" s="15">
        <f t="shared" si="292"/>
        <v>44.653840409952025</v>
      </c>
      <c r="W1316" s="15">
        <f t="shared" si="293"/>
        <v>42.553033471880973</v>
      </c>
      <c r="X1316" s="15">
        <f t="shared" si="294"/>
        <v>23.323285630020674</v>
      </c>
      <c r="Y1316" s="15">
        <f t="shared" si="295"/>
        <v>73.98582123862731</v>
      </c>
      <c r="Z1316" s="15">
        <f t="shared" si="296"/>
        <v>85.701901126871533</v>
      </c>
      <c r="AA1316" s="15">
        <f t="shared" si="297"/>
        <v>95.612142105542858</v>
      </c>
    </row>
    <row r="1317" spans="1:27" x14ac:dyDescent="0.25">
      <c r="A1317" s="4">
        <v>51510201300</v>
      </c>
      <c r="B1317" s="7" t="s">
        <v>1295</v>
      </c>
      <c r="C1317" s="40">
        <f t="array" ref="C1317">SUMPRODUCT($D$10:$D$16, TRANSPOSE(U1317:AA1317))</f>
        <v>51.590267935893664</v>
      </c>
      <c r="E1317" s="16">
        <v>135.9</v>
      </c>
      <c r="F1317" s="9">
        <v>6</v>
      </c>
      <c r="G1317" s="9">
        <v>8</v>
      </c>
      <c r="H1317" s="9">
        <v>0</v>
      </c>
      <c r="I1317" s="41">
        <v>0.36680000000000001</v>
      </c>
      <c r="J1317" s="9">
        <v>54</v>
      </c>
      <c r="K1317" s="9">
        <v>28</v>
      </c>
      <c r="M1317" s="15">
        <f t="shared" si="284"/>
        <v>-2.8662270052825893</v>
      </c>
      <c r="N1317" s="15">
        <f t="shared" si="285"/>
        <v>-0.1344119809211361</v>
      </c>
      <c r="O1317" s="15">
        <f t="shared" si="286"/>
        <v>-0.18776526052701398</v>
      </c>
      <c r="P1317" s="15">
        <f t="shared" si="287"/>
        <v>-0.7282415870289497</v>
      </c>
      <c r="Q1317" s="15">
        <f t="shared" si="288"/>
        <v>0.52438062824614917</v>
      </c>
      <c r="R1317" s="15">
        <f t="shared" si="289"/>
        <v>1.0271525091390323</v>
      </c>
      <c r="S1317" s="15">
        <f t="shared" si="290"/>
        <v>1.7073492461283604</v>
      </c>
      <c r="U1317" s="15">
        <f t="shared" si="291"/>
        <v>0.20769812950473102</v>
      </c>
      <c r="V1317" s="15">
        <f t="shared" si="292"/>
        <v>44.653840409952025</v>
      </c>
      <c r="W1317" s="15">
        <f t="shared" si="293"/>
        <v>42.553033471880973</v>
      </c>
      <c r="X1317" s="15">
        <f t="shared" si="294"/>
        <v>23.323285630020674</v>
      </c>
      <c r="Y1317" s="15">
        <f t="shared" si="295"/>
        <v>69.999308628341737</v>
      </c>
      <c r="Z1317" s="15">
        <f t="shared" si="296"/>
        <v>84.782567176012719</v>
      </c>
      <c r="AA1317" s="15">
        <f t="shared" si="297"/>
        <v>95.612142105542858</v>
      </c>
    </row>
    <row r="1318" spans="1:27" x14ac:dyDescent="0.25">
      <c r="A1318" s="4">
        <v>51510201400</v>
      </c>
      <c r="B1318" s="7" t="s">
        <v>1296</v>
      </c>
      <c r="C1318" s="40">
        <f t="array" ref="C1318">SUMPRODUCT($D$10:$D$16, TRANSPOSE(U1318:AA1318))</f>
        <v>52.954415079335774</v>
      </c>
      <c r="E1318" s="16">
        <v>135.9</v>
      </c>
      <c r="F1318" s="9">
        <v>6</v>
      </c>
      <c r="G1318" s="9">
        <v>9</v>
      </c>
      <c r="H1318" s="9">
        <v>0</v>
      </c>
      <c r="I1318" s="41">
        <v>0.36809999999999998</v>
      </c>
      <c r="J1318" s="9">
        <v>59</v>
      </c>
      <c r="K1318" s="9">
        <v>29</v>
      </c>
      <c r="M1318" s="15">
        <f t="shared" si="284"/>
        <v>-2.8662270052825893</v>
      </c>
      <c r="N1318" s="15">
        <f t="shared" si="285"/>
        <v>-0.1344119809211361</v>
      </c>
      <c r="O1318" s="15">
        <f t="shared" si="286"/>
        <v>-5.7131057015516108E-2</v>
      </c>
      <c r="P1318" s="15">
        <f t="shared" si="287"/>
        <v>-0.7282415870289497</v>
      </c>
      <c r="Q1318" s="15">
        <f t="shared" si="288"/>
        <v>0.50487606751318737</v>
      </c>
      <c r="R1318" s="15">
        <f t="shared" si="289"/>
        <v>1.2264991237256531</v>
      </c>
      <c r="S1318" s="15">
        <f t="shared" si="290"/>
        <v>1.8063583692047411</v>
      </c>
      <c r="U1318" s="15">
        <f t="shared" si="291"/>
        <v>0.20769812950473102</v>
      </c>
      <c r="V1318" s="15">
        <f t="shared" si="292"/>
        <v>44.653840409952025</v>
      </c>
      <c r="W1318" s="15">
        <f t="shared" si="293"/>
        <v>47.722039844857797</v>
      </c>
      <c r="X1318" s="15">
        <f t="shared" si="294"/>
        <v>23.323285630020674</v>
      </c>
      <c r="Y1318" s="15">
        <f t="shared" si="295"/>
        <v>69.317705780643095</v>
      </c>
      <c r="Z1318" s="15">
        <f t="shared" si="296"/>
        <v>88.9994547565272</v>
      </c>
      <c r="AA1318" s="15">
        <f t="shared" si="297"/>
        <v>96.456881003844913</v>
      </c>
    </row>
    <row r="1319" spans="1:27" x14ac:dyDescent="0.25">
      <c r="A1319" s="4">
        <v>51510201500</v>
      </c>
      <c r="B1319" s="7" t="s">
        <v>1297</v>
      </c>
      <c r="C1319" s="40">
        <f t="array" ref="C1319">SUMPRODUCT($D$10:$D$16, TRANSPOSE(U1319:AA1319))</f>
        <v>53.925061364489352</v>
      </c>
      <c r="E1319" s="16">
        <v>135.9</v>
      </c>
      <c r="F1319" s="9">
        <v>6</v>
      </c>
      <c r="G1319" s="9">
        <v>9</v>
      </c>
      <c r="H1319" s="9">
        <v>0</v>
      </c>
      <c r="I1319" s="41">
        <v>0.35260000000000002</v>
      </c>
      <c r="J1319" s="9">
        <v>59</v>
      </c>
      <c r="K1319" s="9">
        <v>28</v>
      </c>
      <c r="M1319" s="15">
        <f t="shared" si="284"/>
        <v>-2.8662270052825893</v>
      </c>
      <c r="N1319" s="15">
        <f t="shared" si="285"/>
        <v>-0.1344119809211361</v>
      </c>
      <c r="O1319" s="15">
        <f t="shared" si="286"/>
        <v>-5.7131057015516108E-2</v>
      </c>
      <c r="P1319" s="15">
        <f t="shared" si="287"/>
        <v>-0.7282415870289497</v>
      </c>
      <c r="Q1319" s="15">
        <f t="shared" si="288"/>
        <v>0.73743044548312209</v>
      </c>
      <c r="R1319" s="15">
        <f t="shared" si="289"/>
        <v>1.2264991237256531</v>
      </c>
      <c r="S1319" s="15">
        <f t="shared" si="290"/>
        <v>1.7073492461283604</v>
      </c>
      <c r="U1319" s="15">
        <f t="shared" si="291"/>
        <v>0.20769812950473102</v>
      </c>
      <c r="V1319" s="15">
        <f t="shared" si="292"/>
        <v>44.653840409952025</v>
      </c>
      <c r="W1319" s="15">
        <f t="shared" si="293"/>
        <v>47.722039844857797</v>
      </c>
      <c r="X1319" s="15">
        <f t="shared" si="294"/>
        <v>23.323285630020674</v>
      </c>
      <c r="Y1319" s="15">
        <f t="shared" si="295"/>
        <v>76.956968675020192</v>
      </c>
      <c r="Z1319" s="15">
        <f t="shared" si="296"/>
        <v>88.9994547565272</v>
      </c>
      <c r="AA1319" s="15">
        <f t="shared" si="297"/>
        <v>95.612142105542858</v>
      </c>
    </row>
    <row r="1320" spans="1:27" x14ac:dyDescent="0.25">
      <c r="A1320" s="4">
        <v>51510201600</v>
      </c>
      <c r="B1320" s="7" t="s">
        <v>1298</v>
      </c>
      <c r="C1320" s="40">
        <f t="array" ref="C1320">SUMPRODUCT($D$10:$D$16, TRANSPOSE(U1320:AA1320))</f>
        <v>50.633037677841287</v>
      </c>
      <c r="E1320" s="16">
        <v>135.9</v>
      </c>
      <c r="F1320" s="9">
        <v>6</v>
      </c>
      <c r="G1320" s="9">
        <v>8</v>
      </c>
      <c r="H1320" s="9">
        <v>0</v>
      </c>
      <c r="I1320" s="41">
        <v>0.37190000000000001</v>
      </c>
      <c r="J1320" s="9">
        <v>51</v>
      </c>
      <c r="K1320" s="9">
        <v>27</v>
      </c>
      <c r="M1320" s="15">
        <f t="shared" si="284"/>
        <v>-2.8662270052825893</v>
      </c>
      <c r="N1320" s="15">
        <f t="shared" si="285"/>
        <v>-0.1344119809211361</v>
      </c>
      <c r="O1320" s="15">
        <f t="shared" si="286"/>
        <v>-0.18776526052701398</v>
      </c>
      <c r="P1320" s="15">
        <f t="shared" si="287"/>
        <v>-0.7282415870289497</v>
      </c>
      <c r="Q1320" s="15">
        <f t="shared" si="288"/>
        <v>0.44786273613991245</v>
      </c>
      <c r="R1320" s="15">
        <f t="shared" si="289"/>
        <v>0.90754454038706001</v>
      </c>
      <c r="S1320" s="15">
        <f t="shared" si="290"/>
        <v>1.6083401230519796</v>
      </c>
      <c r="U1320" s="15">
        <f t="shared" si="291"/>
        <v>0.20769812950473102</v>
      </c>
      <c r="V1320" s="15">
        <f t="shared" si="292"/>
        <v>44.653840409952025</v>
      </c>
      <c r="W1320" s="15">
        <f t="shared" si="293"/>
        <v>42.553033471880973</v>
      </c>
      <c r="X1320" s="15">
        <f t="shared" si="294"/>
        <v>23.323285630020674</v>
      </c>
      <c r="Y1320" s="15">
        <f t="shared" si="295"/>
        <v>67.287386839161059</v>
      </c>
      <c r="Z1320" s="15">
        <f t="shared" si="296"/>
        <v>81.794054650146904</v>
      </c>
      <c r="AA1320" s="15">
        <f t="shared" si="297"/>
        <v>94.611964614222671</v>
      </c>
    </row>
    <row r="1321" spans="1:27" x14ac:dyDescent="0.25">
      <c r="A1321" s="4">
        <v>51510201801</v>
      </c>
      <c r="B1321" s="7" t="s">
        <v>1299</v>
      </c>
      <c r="C1321" s="40">
        <f t="array" ref="C1321">SUMPRODUCT($D$10:$D$16, TRANSPOSE(U1321:AA1321))</f>
        <v>42.505864239347346</v>
      </c>
      <c r="E1321" s="16">
        <v>135.9</v>
      </c>
      <c r="F1321" s="9">
        <v>5</v>
      </c>
      <c r="G1321" s="9">
        <v>7</v>
      </c>
      <c r="H1321" s="9">
        <v>0</v>
      </c>
      <c r="I1321" s="41">
        <v>0.44109999999999999</v>
      </c>
      <c r="J1321" s="9">
        <v>48</v>
      </c>
      <c r="K1321" s="9">
        <v>25</v>
      </c>
      <c r="M1321" s="15">
        <f t="shared" si="284"/>
        <v>-2.8662270052825893</v>
      </c>
      <c r="N1321" s="15">
        <f t="shared" si="285"/>
        <v>-0.29988883541862255</v>
      </c>
      <c r="O1321" s="15">
        <f t="shared" si="286"/>
        <v>-0.31839946403851188</v>
      </c>
      <c r="P1321" s="15">
        <f t="shared" si="287"/>
        <v>-0.7282415870289497</v>
      </c>
      <c r="Q1321" s="15">
        <f t="shared" si="288"/>
        <v>-0.59038003518392768</v>
      </c>
      <c r="R1321" s="15">
        <f t="shared" si="289"/>
        <v>0.78793657163508757</v>
      </c>
      <c r="S1321" s="15">
        <f t="shared" si="290"/>
        <v>1.4103218768992178</v>
      </c>
      <c r="U1321" s="15">
        <f t="shared" si="291"/>
        <v>0.20769812950473102</v>
      </c>
      <c r="V1321" s="15">
        <f t="shared" si="292"/>
        <v>38.213097533476969</v>
      </c>
      <c r="W1321" s="15">
        <f t="shared" si="293"/>
        <v>37.509097238663585</v>
      </c>
      <c r="X1321" s="15">
        <f t="shared" si="294"/>
        <v>23.323285630020674</v>
      </c>
      <c r="Y1321" s="15">
        <f t="shared" si="295"/>
        <v>27.746794622759761</v>
      </c>
      <c r="Z1321" s="15">
        <f t="shared" si="296"/>
        <v>78.463309602245985</v>
      </c>
      <c r="AA1321" s="15">
        <f t="shared" si="297"/>
        <v>92.077766918759707</v>
      </c>
    </row>
    <row r="1322" spans="1:27" x14ac:dyDescent="0.25">
      <c r="A1322" s="4">
        <v>51510201802</v>
      </c>
      <c r="B1322" s="7" t="s">
        <v>1300</v>
      </c>
      <c r="C1322" s="40">
        <f t="array" ref="C1322">SUMPRODUCT($D$10:$D$16, TRANSPOSE(U1322:AA1322))</f>
        <v>40.453974092689656</v>
      </c>
      <c r="E1322" s="16">
        <v>135.9</v>
      </c>
      <c r="F1322" s="9">
        <v>5</v>
      </c>
      <c r="G1322" s="9">
        <v>8</v>
      </c>
      <c r="H1322" s="9">
        <v>0</v>
      </c>
      <c r="I1322" s="41">
        <v>0.48480000000000001</v>
      </c>
      <c r="J1322" s="9">
        <v>45</v>
      </c>
      <c r="K1322" s="9">
        <v>26</v>
      </c>
      <c r="M1322" s="15">
        <f t="shared" si="284"/>
        <v>-2.8662270052825893</v>
      </c>
      <c r="N1322" s="15">
        <f t="shared" si="285"/>
        <v>-0.29988883541862255</v>
      </c>
      <c r="O1322" s="15">
        <f t="shared" si="286"/>
        <v>-0.18776526052701398</v>
      </c>
      <c r="P1322" s="15">
        <f t="shared" si="287"/>
        <v>-0.7282415870289497</v>
      </c>
      <c r="Q1322" s="15">
        <f t="shared" si="288"/>
        <v>-1.2460333459765844</v>
      </c>
      <c r="R1322" s="15">
        <f t="shared" si="289"/>
        <v>0.66832860288311513</v>
      </c>
      <c r="S1322" s="15">
        <f t="shared" si="290"/>
        <v>1.5093309999755986</v>
      </c>
      <c r="U1322" s="15">
        <f t="shared" si="291"/>
        <v>0.20769812950473102</v>
      </c>
      <c r="V1322" s="15">
        <f t="shared" si="292"/>
        <v>38.213097533476969</v>
      </c>
      <c r="W1322" s="15">
        <f t="shared" si="293"/>
        <v>42.553033471880973</v>
      </c>
      <c r="X1322" s="15">
        <f t="shared" si="294"/>
        <v>23.323285630020674</v>
      </c>
      <c r="Y1322" s="15">
        <f t="shared" si="295"/>
        <v>10.637607662633917</v>
      </c>
      <c r="Z1322" s="15">
        <f t="shared" si="296"/>
        <v>74.803807041858846</v>
      </c>
      <c r="AA1322" s="15">
        <f t="shared" si="297"/>
        <v>93.439289179451507</v>
      </c>
    </row>
    <row r="1323" spans="1:27" x14ac:dyDescent="0.25">
      <c r="A1323" s="4">
        <v>51510201900</v>
      </c>
      <c r="B1323" s="7" t="s">
        <v>1301</v>
      </c>
      <c r="C1323" s="40">
        <f t="array" ref="C1323">SUMPRODUCT($D$10:$D$16, TRANSPOSE(U1323:AA1323))</f>
        <v>43.159209727551371</v>
      </c>
      <c r="E1323" s="16">
        <v>135.9</v>
      </c>
      <c r="F1323" s="9">
        <v>5</v>
      </c>
      <c r="G1323" s="9">
        <v>8</v>
      </c>
      <c r="H1323" s="9">
        <v>0</v>
      </c>
      <c r="I1323" s="41">
        <v>0.44969999999999999</v>
      </c>
      <c r="J1323" s="9">
        <v>49</v>
      </c>
      <c r="K1323" s="9">
        <v>27</v>
      </c>
      <c r="M1323" s="15">
        <f t="shared" si="284"/>
        <v>-2.8662270052825893</v>
      </c>
      <c r="N1323" s="15">
        <f t="shared" si="285"/>
        <v>-0.29988883541862255</v>
      </c>
      <c r="O1323" s="15">
        <f t="shared" si="286"/>
        <v>-0.18776526052701398</v>
      </c>
      <c r="P1323" s="15">
        <f t="shared" si="287"/>
        <v>-0.7282415870289497</v>
      </c>
      <c r="Q1323" s="15">
        <f t="shared" si="288"/>
        <v>-0.71941020618660145</v>
      </c>
      <c r="R1323" s="15">
        <f t="shared" si="289"/>
        <v>0.82780589455241171</v>
      </c>
      <c r="S1323" s="15">
        <f t="shared" si="290"/>
        <v>1.6083401230519796</v>
      </c>
      <c r="U1323" s="15">
        <f t="shared" si="291"/>
        <v>0.20769812950473102</v>
      </c>
      <c r="V1323" s="15">
        <f t="shared" si="292"/>
        <v>38.213097533476969</v>
      </c>
      <c r="W1323" s="15">
        <f t="shared" si="293"/>
        <v>42.553033471880973</v>
      </c>
      <c r="X1323" s="15">
        <f t="shared" si="294"/>
        <v>23.323285630020674</v>
      </c>
      <c r="Y1323" s="15">
        <f t="shared" si="295"/>
        <v>23.594410509477999</v>
      </c>
      <c r="Z1323" s="15">
        <f t="shared" si="296"/>
        <v>79.610978204275611</v>
      </c>
      <c r="AA1323" s="15">
        <f t="shared" si="297"/>
        <v>94.611964614222671</v>
      </c>
    </row>
    <row r="1324" spans="1:27" x14ac:dyDescent="0.25">
      <c r="A1324" s="4">
        <v>51510202001</v>
      </c>
      <c r="B1324" s="7" t="s">
        <v>1302</v>
      </c>
      <c r="C1324" s="40">
        <f t="array" ref="C1324">SUMPRODUCT($D$10:$D$16, TRANSPOSE(U1324:AA1324))</f>
        <v>47.194390617237225</v>
      </c>
      <c r="E1324" s="16">
        <v>135.9</v>
      </c>
      <c r="F1324" s="9">
        <v>5</v>
      </c>
      <c r="G1324" s="9">
        <v>8</v>
      </c>
      <c r="H1324" s="9">
        <v>0</v>
      </c>
      <c r="I1324" s="41">
        <v>0.3886</v>
      </c>
      <c r="J1324" s="9">
        <v>45</v>
      </c>
      <c r="K1324" s="9">
        <v>26</v>
      </c>
      <c r="M1324" s="15">
        <f t="shared" si="284"/>
        <v>-2.8662270052825893</v>
      </c>
      <c r="N1324" s="15">
        <f t="shared" si="285"/>
        <v>-0.29988883541862255</v>
      </c>
      <c r="O1324" s="15">
        <f t="shared" si="286"/>
        <v>-0.18776526052701398</v>
      </c>
      <c r="P1324" s="15">
        <f t="shared" si="287"/>
        <v>-0.7282415870289497</v>
      </c>
      <c r="Q1324" s="15">
        <f t="shared" si="288"/>
        <v>0.1973041482626274</v>
      </c>
      <c r="R1324" s="15">
        <f t="shared" si="289"/>
        <v>0.66832860288311513</v>
      </c>
      <c r="S1324" s="15">
        <f t="shared" si="290"/>
        <v>1.5093309999755986</v>
      </c>
      <c r="U1324" s="15">
        <f t="shared" si="291"/>
        <v>0.20769812950473102</v>
      </c>
      <c r="V1324" s="15">
        <f t="shared" si="292"/>
        <v>38.213097533476969</v>
      </c>
      <c r="W1324" s="15">
        <f t="shared" si="293"/>
        <v>42.553033471880973</v>
      </c>
      <c r="X1324" s="15">
        <f t="shared" si="294"/>
        <v>23.323285630020674</v>
      </c>
      <c r="Y1324" s="15">
        <f t="shared" si="295"/>
        <v>57.820523334466898</v>
      </c>
      <c r="Z1324" s="15">
        <f t="shared" si="296"/>
        <v>74.803807041858846</v>
      </c>
      <c r="AA1324" s="15">
        <f t="shared" si="297"/>
        <v>93.439289179451507</v>
      </c>
    </row>
    <row r="1325" spans="1:27" x14ac:dyDescent="0.25">
      <c r="A1325" s="4">
        <v>51510202002</v>
      </c>
      <c r="B1325" s="7" t="s">
        <v>1303</v>
      </c>
      <c r="C1325" s="40">
        <f t="array" ref="C1325">SUMPRODUCT($D$10:$D$16, TRANSPOSE(U1325:AA1325))</f>
        <v>39.175949336813012</v>
      </c>
      <c r="E1325" s="16">
        <v>135.9</v>
      </c>
      <c r="F1325" s="9">
        <v>5</v>
      </c>
      <c r="G1325" s="9">
        <v>8</v>
      </c>
      <c r="H1325" s="9">
        <v>0</v>
      </c>
      <c r="I1325" s="41">
        <v>0.52729999999999999</v>
      </c>
      <c r="J1325" s="9">
        <v>44</v>
      </c>
      <c r="K1325" s="9">
        <v>26</v>
      </c>
      <c r="M1325" s="15">
        <f t="shared" si="284"/>
        <v>-2.8662270052825893</v>
      </c>
      <c r="N1325" s="15">
        <f t="shared" si="285"/>
        <v>-0.29988883541862255</v>
      </c>
      <c r="O1325" s="15">
        <f t="shared" si="286"/>
        <v>-0.18776526052701398</v>
      </c>
      <c r="P1325" s="15">
        <f t="shared" si="287"/>
        <v>-0.7282415870289497</v>
      </c>
      <c r="Q1325" s="15">
        <f t="shared" si="288"/>
        <v>-1.8836824468618907</v>
      </c>
      <c r="R1325" s="15">
        <f t="shared" si="289"/>
        <v>0.62845927996579098</v>
      </c>
      <c r="S1325" s="15">
        <f t="shared" si="290"/>
        <v>1.5093309999755986</v>
      </c>
      <c r="U1325" s="15">
        <f t="shared" si="291"/>
        <v>0.20769812950473102</v>
      </c>
      <c r="V1325" s="15">
        <f t="shared" si="292"/>
        <v>38.213097533476969</v>
      </c>
      <c r="W1325" s="15">
        <f t="shared" si="293"/>
        <v>42.553033471880973</v>
      </c>
      <c r="X1325" s="15">
        <f t="shared" si="294"/>
        <v>23.323285630020674</v>
      </c>
      <c r="Y1325" s="15">
        <f t="shared" si="295"/>
        <v>2.9803971074970659</v>
      </c>
      <c r="Z1325" s="15">
        <f t="shared" si="296"/>
        <v>73.514844305859199</v>
      </c>
      <c r="AA1325" s="15">
        <f t="shared" si="297"/>
        <v>93.439289179451507</v>
      </c>
    </row>
    <row r="1326" spans="1:27" x14ac:dyDescent="0.25">
      <c r="A1326" s="4">
        <v>51520020100</v>
      </c>
      <c r="B1326" s="7" t="s">
        <v>1304</v>
      </c>
      <c r="C1326" s="40">
        <f t="array" ref="C1326">SUMPRODUCT($D$10:$D$16, TRANSPOSE(U1326:AA1326))</f>
        <v>32.378403228996113</v>
      </c>
      <c r="E1326" s="16">
        <v>101.9</v>
      </c>
      <c r="F1326" s="9">
        <v>1</v>
      </c>
      <c r="G1326" s="9">
        <v>2</v>
      </c>
      <c r="H1326" s="9">
        <v>0</v>
      </c>
      <c r="I1326" s="41">
        <v>0.40200000000000002</v>
      </c>
      <c r="J1326" s="9">
        <v>7</v>
      </c>
      <c r="K1326" s="9">
        <v>3</v>
      </c>
      <c r="M1326" s="15">
        <f t="shared" si="284"/>
        <v>0.77618882516643484</v>
      </c>
      <c r="N1326" s="15">
        <f t="shared" si="285"/>
        <v>-0.96179625340856834</v>
      </c>
      <c r="O1326" s="15">
        <f t="shared" si="286"/>
        <v>-0.97157048159600123</v>
      </c>
      <c r="P1326" s="15">
        <f t="shared" si="287"/>
        <v>-0.7282415870289497</v>
      </c>
      <c r="Q1326" s="15">
        <f t="shared" si="288"/>
        <v>-3.7428623694460909E-3</v>
      </c>
      <c r="R1326" s="15">
        <f t="shared" si="289"/>
        <v>-0.84670566797520186</v>
      </c>
      <c r="S1326" s="15">
        <f t="shared" si="290"/>
        <v>-0.76787883078116004</v>
      </c>
      <c r="U1326" s="15">
        <f t="shared" si="291"/>
        <v>78.118124838892598</v>
      </c>
      <c r="V1326" s="15">
        <f t="shared" si="292"/>
        <v>16.807598021003432</v>
      </c>
      <c r="W1326" s="15">
        <f t="shared" si="293"/>
        <v>16.563213676009209</v>
      </c>
      <c r="X1326" s="15">
        <f t="shared" si="294"/>
        <v>23.323285630020674</v>
      </c>
      <c r="Y1326" s="15">
        <f t="shared" si="295"/>
        <v>49.850681743744232</v>
      </c>
      <c r="Z1326" s="15">
        <f t="shared" si="296"/>
        <v>19.857959934093834</v>
      </c>
      <c r="AA1326" s="15">
        <f t="shared" si="297"/>
        <v>22.127958759208845</v>
      </c>
    </row>
    <row r="1327" spans="1:27" x14ac:dyDescent="0.25">
      <c r="A1327" s="4">
        <v>51520020200</v>
      </c>
      <c r="B1327" s="7" t="s">
        <v>1305</v>
      </c>
      <c r="C1327" s="40">
        <f t="array" ref="C1327">SUMPRODUCT($D$10:$D$16, TRANSPOSE(U1327:AA1327))</f>
        <v>25.973572462571934</v>
      </c>
      <c r="E1327" s="16">
        <v>101.9</v>
      </c>
      <c r="F1327" s="9">
        <v>1</v>
      </c>
      <c r="G1327" s="9">
        <v>2</v>
      </c>
      <c r="H1327" s="9">
        <v>0</v>
      </c>
      <c r="I1327" s="41">
        <v>0.54610000000000003</v>
      </c>
      <c r="J1327" s="9">
        <v>10</v>
      </c>
      <c r="K1327" s="9">
        <v>3</v>
      </c>
      <c r="M1327" s="15">
        <f t="shared" si="284"/>
        <v>0.77618882516643484</v>
      </c>
      <c r="N1327" s="15">
        <f t="shared" si="285"/>
        <v>-0.96179625340856834</v>
      </c>
      <c r="O1327" s="15">
        <f t="shared" si="286"/>
        <v>-0.97157048159600123</v>
      </c>
      <c r="P1327" s="15">
        <f t="shared" si="287"/>
        <v>-0.7282415870289497</v>
      </c>
      <c r="Q1327" s="15">
        <f t="shared" si="288"/>
        <v>-2.1657484020770386</v>
      </c>
      <c r="R1327" s="15">
        <f t="shared" si="289"/>
        <v>-0.72709769922322953</v>
      </c>
      <c r="S1327" s="15">
        <f t="shared" si="290"/>
        <v>-0.76787883078116004</v>
      </c>
      <c r="U1327" s="15">
        <f t="shared" si="291"/>
        <v>78.118124838892598</v>
      </c>
      <c r="V1327" s="15">
        <f t="shared" si="292"/>
        <v>16.807598021003432</v>
      </c>
      <c r="W1327" s="15">
        <f t="shared" si="293"/>
        <v>16.563213676009209</v>
      </c>
      <c r="X1327" s="15">
        <f t="shared" si="294"/>
        <v>23.323285630020674</v>
      </c>
      <c r="Y1327" s="15">
        <f t="shared" si="295"/>
        <v>1.5165209083154241</v>
      </c>
      <c r="Z1327" s="15">
        <f t="shared" si="296"/>
        <v>23.358305404553398</v>
      </c>
      <c r="AA1327" s="15">
        <f t="shared" si="297"/>
        <v>22.127958759208845</v>
      </c>
    </row>
    <row r="1328" spans="1:27" x14ac:dyDescent="0.25">
      <c r="A1328" s="4">
        <v>51520020300</v>
      </c>
      <c r="B1328" s="7" t="s">
        <v>1306</v>
      </c>
      <c r="C1328" s="40">
        <f t="array" ref="C1328">SUMPRODUCT($D$10:$D$16, TRANSPOSE(U1328:AA1328))</f>
        <v>28.474893781406028</v>
      </c>
      <c r="E1328" s="16">
        <v>101.9</v>
      </c>
      <c r="F1328" s="9">
        <v>1</v>
      </c>
      <c r="G1328" s="9">
        <v>2</v>
      </c>
      <c r="H1328" s="9">
        <v>0</v>
      </c>
      <c r="I1328" s="41">
        <v>0.4602</v>
      </c>
      <c r="J1328" s="9">
        <v>10</v>
      </c>
      <c r="K1328" s="9">
        <v>3</v>
      </c>
      <c r="M1328" s="15">
        <f t="shared" si="284"/>
        <v>0.77618882516643484</v>
      </c>
      <c r="N1328" s="15">
        <f t="shared" si="285"/>
        <v>-0.96179625340856834</v>
      </c>
      <c r="O1328" s="15">
        <f t="shared" si="286"/>
        <v>-0.97157048159600123</v>
      </c>
      <c r="P1328" s="15">
        <f t="shared" si="287"/>
        <v>-0.7282415870289497</v>
      </c>
      <c r="Q1328" s="15">
        <f t="shared" si="288"/>
        <v>-0.87694704287591263</v>
      </c>
      <c r="R1328" s="15">
        <f t="shared" si="289"/>
        <v>-0.72709769922322953</v>
      </c>
      <c r="S1328" s="15">
        <f t="shared" si="290"/>
        <v>-0.76787883078116004</v>
      </c>
      <c r="U1328" s="15">
        <f t="shared" si="291"/>
        <v>78.118124838892598</v>
      </c>
      <c r="V1328" s="15">
        <f t="shared" si="292"/>
        <v>16.807598021003432</v>
      </c>
      <c r="W1328" s="15">
        <f t="shared" si="293"/>
        <v>16.563213676009209</v>
      </c>
      <c r="X1328" s="15">
        <f t="shared" si="294"/>
        <v>23.323285630020674</v>
      </c>
      <c r="Y1328" s="15">
        <f t="shared" si="295"/>
        <v>19.025770140154084</v>
      </c>
      <c r="Z1328" s="15">
        <f t="shared" si="296"/>
        <v>23.358305404553398</v>
      </c>
      <c r="AA1328" s="15">
        <f t="shared" si="297"/>
        <v>22.127958759208845</v>
      </c>
    </row>
    <row r="1329" spans="1:27" x14ac:dyDescent="0.25">
      <c r="A1329" s="4">
        <v>51520020400</v>
      </c>
      <c r="B1329" s="7" t="s">
        <v>1307</v>
      </c>
      <c r="C1329" s="40">
        <f t="array" ref="C1329">SUMPRODUCT($D$10:$D$16, TRANSPOSE(U1329:AA1329))</f>
        <v>35.065499146918647</v>
      </c>
      <c r="E1329" s="16">
        <v>101.9</v>
      </c>
      <c r="F1329" s="9">
        <v>1</v>
      </c>
      <c r="G1329" s="9">
        <v>2</v>
      </c>
      <c r="H1329" s="9">
        <v>0</v>
      </c>
      <c r="I1329" s="41">
        <v>0.39269999999999999</v>
      </c>
      <c r="J1329" s="9">
        <v>10</v>
      </c>
      <c r="K1329" s="9">
        <v>6</v>
      </c>
      <c r="M1329" s="15">
        <f t="shared" si="284"/>
        <v>0.77618882516643484</v>
      </c>
      <c r="N1329" s="15">
        <f t="shared" si="285"/>
        <v>-0.96179625340856834</v>
      </c>
      <c r="O1329" s="15">
        <f t="shared" si="286"/>
        <v>-0.97157048159600123</v>
      </c>
      <c r="P1329" s="15">
        <f t="shared" si="287"/>
        <v>-0.7282415870289497</v>
      </c>
      <c r="Q1329" s="15">
        <f t="shared" si="288"/>
        <v>0.13578976441251558</v>
      </c>
      <c r="R1329" s="15">
        <f t="shared" si="289"/>
        <v>-0.72709769922322953</v>
      </c>
      <c r="S1329" s="15">
        <f t="shared" si="290"/>
        <v>-0.47085146155201762</v>
      </c>
      <c r="U1329" s="15">
        <f t="shared" si="291"/>
        <v>78.118124838892598</v>
      </c>
      <c r="V1329" s="15">
        <f t="shared" si="292"/>
        <v>16.807598021003432</v>
      </c>
      <c r="W1329" s="15">
        <f t="shared" si="293"/>
        <v>16.563213676009209</v>
      </c>
      <c r="X1329" s="15">
        <f t="shared" si="294"/>
        <v>23.323285630020674</v>
      </c>
      <c r="Y1329" s="15">
        <f t="shared" si="295"/>
        <v>55.400625853701555</v>
      </c>
      <c r="Z1329" s="15">
        <f t="shared" si="296"/>
        <v>23.358305404553398</v>
      </c>
      <c r="AA1329" s="15">
        <f t="shared" si="297"/>
        <v>31.887340604249715</v>
      </c>
    </row>
    <row r="1330" spans="1:27" x14ac:dyDescent="0.25">
      <c r="A1330" s="4">
        <v>51530930600</v>
      </c>
      <c r="B1330" s="7" t="s">
        <v>1308</v>
      </c>
      <c r="C1330" s="40">
        <f t="array" ref="C1330">SUMPRODUCT($D$10:$D$16, TRANSPOSE(U1330:AA1330))</f>
        <v>34.810411771194147</v>
      </c>
      <c r="E1330" s="16">
        <v>99.7</v>
      </c>
      <c r="F1330" s="9">
        <v>1</v>
      </c>
      <c r="G1330" s="9">
        <v>3</v>
      </c>
      <c r="H1330" s="9">
        <v>1</v>
      </c>
      <c r="I1330" s="41">
        <v>0.44309999999999999</v>
      </c>
      <c r="J1330" s="9">
        <v>5</v>
      </c>
      <c r="K1330" s="9">
        <v>3</v>
      </c>
      <c r="M1330" s="15">
        <f t="shared" si="284"/>
        <v>1.0118745553719601</v>
      </c>
      <c r="N1330" s="15">
        <f t="shared" si="285"/>
        <v>-0.96179625340856834</v>
      </c>
      <c r="O1330" s="15">
        <f t="shared" si="286"/>
        <v>-0.84093627808450333</v>
      </c>
      <c r="P1330" s="15">
        <f t="shared" si="287"/>
        <v>0.14684140381176045</v>
      </c>
      <c r="Q1330" s="15">
        <f t="shared" si="288"/>
        <v>-0.62038705169617747</v>
      </c>
      <c r="R1330" s="15">
        <f t="shared" si="289"/>
        <v>-0.92644431380985015</v>
      </c>
      <c r="S1330" s="15">
        <f t="shared" si="290"/>
        <v>-0.76787883078116004</v>
      </c>
      <c r="U1330" s="15">
        <f t="shared" si="291"/>
        <v>84.420098168629139</v>
      </c>
      <c r="V1330" s="15">
        <f t="shared" si="292"/>
        <v>16.807598021003432</v>
      </c>
      <c r="W1330" s="15">
        <f t="shared" si="293"/>
        <v>20.01918167222092</v>
      </c>
      <c r="X1330" s="15">
        <f t="shared" si="294"/>
        <v>55.83713983142151</v>
      </c>
      <c r="Y1330" s="15">
        <f t="shared" si="295"/>
        <v>26.750149754813492</v>
      </c>
      <c r="Z1330" s="15">
        <f t="shared" si="296"/>
        <v>17.71075619106167</v>
      </c>
      <c r="AA1330" s="15">
        <f t="shared" si="297"/>
        <v>22.127958759208845</v>
      </c>
    </row>
    <row r="1331" spans="1:27" x14ac:dyDescent="0.25">
      <c r="A1331" s="4">
        <v>51540000201</v>
      </c>
      <c r="B1331" s="7" t="s">
        <v>1309</v>
      </c>
      <c r="C1331" s="40">
        <f t="array" ref="C1331">SUMPRODUCT($D$10:$D$16, TRANSPOSE(U1331:AA1331))</f>
        <v>49.265203278154033</v>
      </c>
      <c r="E1331" s="16">
        <v>109.1</v>
      </c>
      <c r="F1331" s="9">
        <v>7</v>
      </c>
      <c r="G1331" s="9">
        <v>21</v>
      </c>
      <c r="H1331" s="9">
        <v>2</v>
      </c>
      <c r="I1331" s="41">
        <v>0.51449999999999996</v>
      </c>
      <c r="J1331" s="9">
        <v>21</v>
      </c>
      <c r="K1331" s="9">
        <v>3</v>
      </c>
      <c r="M1331" s="15">
        <f t="shared" si="284"/>
        <v>4.8537081301721057E-3</v>
      </c>
      <c r="N1331" s="15">
        <f t="shared" si="285"/>
        <v>3.1064873576350342E-2</v>
      </c>
      <c r="O1331" s="15">
        <f t="shared" si="286"/>
        <v>1.5104793851224583</v>
      </c>
      <c r="P1331" s="15">
        <f t="shared" si="287"/>
        <v>1.0219243946524705</v>
      </c>
      <c r="Q1331" s="15">
        <f t="shared" si="288"/>
        <v>-1.6916375411834921</v>
      </c>
      <c r="R1331" s="15">
        <f t="shared" si="289"/>
        <v>-0.28853514713266404</v>
      </c>
      <c r="S1331" s="15">
        <f t="shared" si="290"/>
        <v>-0.76787883078116004</v>
      </c>
      <c r="U1331" s="15">
        <f t="shared" si="291"/>
        <v>50.193634178697181</v>
      </c>
      <c r="V1331" s="15">
        <f t="shared" si="292"/>
        <v>51.239109851674769</v>
      </c>
      <c r="W1331" s="15">
        <f t="shared" si="293"/>
        <v>93.453942714597943</v>
      </c>
      <c r="X1331" s="15">
        <f t="shared" si="294"/>
        <v>84.659165723285582</v>
      </c>
      <c r="Y1331" s="15">
        <f t="shared" si="295"/>
        <v>4.5357551997354202</v>
      </c>
      <c r="Z1331" s="15">
        <f t="shared" si="296"/>
        <v>38.646856519878462</v>
      </c>
      <c r="AA1331" s="15">
        <f t="shared" si="297"/>
        <v>22.127958759208845</v>
      </c>
    </row>
    <row r="1332" spans="1:27" x14ac:dyDescent="0.25">
      <c r="A1332" s="4">
        <v>51540000202</v>
      </c>
      <c r="B1332" s="7" t="s">
        <v>1310</v>
      </c>
      <c r="C1332" s="40">
        <f t="array" ref="C1332">SUMPRODUCT($D$10:$D$16, TRANSPOSE(U1332:AA1332))</f>
        <v>48.957655222911441</v>
      </c>
      <c r="E1332" s="16">
        <v>109.1</v>
      </c>
      <c r="F1332" s="9">
        <v>7</v>
      </c>
      <c r="G1332" s="9">
        <v>22</v>
      </c>
      <c r="H1332" s="9">
        <v>2</v>
      </c>
      <c r="I1332" s="41">
        <v>0.56010000000000004</v>
      </c>
      <c r="J1332" s="9">
        <v>21</v>
      </c>
      <c r="K1332" s="9">
        <v>3</v>
      </c>
      <c r="M1332" s="15">
        <f t="shared" si="284"/>
        <v>4.8537081301721057E-3</v>
      </c>
      <c r="N1332" s="15">
        <f t="shared" si="285"/>
        <v>3.1064873576350342E-2</v>
      </c>
      <c r="O1332" s="15">
        <f t="shared" si="286"/>
        <v>1.6411135886339563</v>
      </c>
      <c r="P1332" s="15">
        <f t="shared" si="287"/>
        <v>1.0219243946524705</v>
      </c>
      <c r="Q1332" s="15">
        <f t="shared" si="288"/>
        <v>-2.3757975176627868</v>
      </c>
      <c r="R1332" s="15">
        <f t="shared" si="289"/>
        <v>-0.28853514713266404</v>
      </c>
      <c r="S1332" s="15">
        <f t="shared" si="290"/>
        <v>-0.76787883078116004</v>
      </c>
      <c r="U1332" s="15">
        <f t="shared" si="291"/>
        <v>50.193634178697181</v>
      </c>
      <c r="V1332" s="15">
        <f t="shared" si="292"/>
        <v>51.239109851674769</v>
      </c>
      <c r="W1332" s="15">
        <f t="shared" si="293"/>
        <v>94.961308074602769</v>
      </c>
      <c r="X1332" s="15">
        <f t="shared" si="294"/>
        <v>84.659165723285582</v>
      </c>
      <c r="Y1332" s="15">
        <f t="shared" si="295"/>
        <v>0.87555345303245002</v>
      </c>
      <c r="Z1332" s="15">
        <f t="shared" si="296"/>
        <v>38.646856519878462</v>
      </c>
      <c r="AA1332" s="15">
        <f t="shared" si="297"/>
        <v>22.127958759208845</v>
      </c>
    </row>
    <row r="1333" spans="1:27" x14ac:dyDescent="0.25">
      <c r="A1333" s="4">
        <v>51540000302</v>
      </c>
      <c r="B1333" s="7" t="s">
        <v>1311</v>
      </c>
      <c r="C1333" s="40">
        <f t="array" ref="C1333">SUMPRODUCT($D$10:$D$16, TRANSPOSE(U1333:AA1333))</f>
        <v>54.210563467949797</v>
      </c>
      <c r="E1333" s="16">
        <v>109.1</v>
      </c>
      <c r="F1333" s="9">
        <v>7</v>
      </c>
      <c r="G1333" s="9">
        <v>19</v>
      </c>
      <c r="H1333" s="9">
        <v>2</v>
      </c>
      <c r="I1333" s="41">
        <v>0.4158</v>
      </c>
      <c r="J1333" s="9">
        <v>22</v>
      </c>
      <c r="K1333" s="9">
        <v>3</v>
      </c>
      <c r="M1333" s="15">
        <f t="shared" si="284"/>
        <v>4.8537081301721057E-3</v>
      </c>
      <c r="N1333" s="15">
        <f t="shared" si="285"/>
        <v>3.1064873576350342E-2</v>
      </c>
      <c r="O1333" s="15">
        <f t="shared" si="286"/>
        <v>1.2492109780994627</v>
      </c>
      <c r="P1333" s="15">
        <f t="shared" si="287"/>
        <v>1.0219243946524705</v>
      </c>
      <c r="Q1333" s="15">
        <f t="shared" si="288"/>
        <v>-0.21079127630396888</v>
      </c>
      <c r="R1333" s="15">
        <f t="shared" si="289"/>
        <v>-0.24866582421533989</v>
      </c>
      <c r="S1333" s="15">
        <f t="shared" si="290"/>
        <v>-0.76787883078116004</v>
      </c>
      <c r="U1333" s="15">
        <f t="shared" si="291"/>
        <v>50.193634178697181</v>
      </c>
      <c r="V1333" s="15">
        <f t="shared" si="292"/>
        <v>51.239109851674769</v>
      </c>
      <c r="W1333" s="15">
        <f t="shared" si="293"/>
        <v>89.420604112800163</v>
      </c>
      <c r="X1333" s="15">
        <f t="shared" si="294"/>
        <v>84.659165723285582</v>
      </c>
      <c r="Y1333" s="15">
        <f t="shared" si="295"/>
        <v>41.652507305325969</v>
      </c>
      <c r="Z1333" s="15">
        <f t="shared" si="296"/>
        <v>40.180964344656076</v>
      </c>
      <c r="AA1333" s="15">
        <f t="shared" si="297"/>
        <v>22.127958759208845</v>
      </c>
    </row>
    <row r="1334" spans="1:27" x14ac:dyDescent="0.25">
      <c r="A1334" s="4">
        <v>51540000401</v>
      </c>
      <c r="B1334" s="7" t="s">
        <v>1312</v>
      </c>
      <c r="C1334" s="40">
        <f t="array" ref="C1334">SUMPRODUCT($D$10:$D$16, TRANSPOSE(U1334:AA1334))</f>
        <v>49.670903381922628</v>
      </c>
      <c r="E1334" s="16">
        <v>109.1</v>
      </c>
      <c r="F1334" s="9">
        <v>7</v>
      </c>
      <c r="G1334" s="9">
        <v>23</v>
      </c>
      <c r="H1334" s="9">
        <v>2</v>
      </c>
      <c r="I1334" s="41">
        <v>0.51370000000000005</v>
      </c>
      <c r="J1334" s="9">
        <v>21</v>
      </c>
      <c r="K1334" s="9">
        <v>3</v>
      </c>
      <c r="M1334" s="15">
        <f t="shared" si="284"/>
        <v>4.8537081301721057E-3</v>
      </c>
      <c r="N1334" s="15">
        <f t="shared" si="285"/>
        <v>3.1064873576350342E-2</v>
      </c>
      <c r="O1334" s="15">
        <f t="shared" si="286"/>
        <v>1.7717477921454541</v>
      </c>
      <c r="P1334" s="15">
        <f t="shared" si="287"/>
        <v>1.0219243946524705</v>
      </c>
      <c r="Q1334" s="15">
        <f t="shared" si="288"/>
        <v>-1.6796347345785934</v>
      </c>
      <c r="R1334" s="15">
        <f t="shared" si="289"/>
        <v>-0.28853514713266404</v>
      </c>
      <c r="S1334" s="15">
        <f t="shared" si="290"/>
        <v>-0.76787883078116004</v>
      </c>
      <c r="U1334" s="15">
        <f t="shared" si="291"/>
        <v>50.193634178697181</v>
      </c>
      <c r="V1334" s="15">
        <f t="shared" si="292"/>
        <v>51.239109851674769</v>
      </c>
      <c r="W1334" s="15">
        <f t="shared" si="293"/>
        <v>96.17817837902723</v>
      </c>
      <c r="X1334" s="15">
        <f t="shared" si="294"/>
        <v>84.659165723285582</v>
      </c>
      <c r="Y1334" s="15">
        <f t="shared" si="295"/>
        <v>4.6514202616863285</v>
      </c>
      <c r="Z1334" s="15">
        <f t="shared" si="296"/>
        <v>38.646856519878462</v>
      </c>
      <c r="AA1334" s="15">
        <f t="shared" si="297"/>
        <v>22.127958759208845</v>
      </c>
    </row>
    <row r="1335" spans="1:27" x14ac:dyDescent="0.25">
      <c r="A1335" s="4">
        <v>51540000402</v>
      </c>
      <c r="B1335" s="7" t="s">
        <v>1313</v>
      </c>
      <c r="C1335" s="40">
        <f t="array" ref="C1335">SUMPRODUCT($D$10:$D$16, TRANSPOSE(U1335:AA1335))</f>
        <v>50.782278554524552</v>
      </c>
      <c r="E1335" s="16">
        <v>109.1</v>
      </c>
      <c r="F1335" s="9">
        <v>7</v>
      </c>
      <c r="G1335" s="9">
        <v>21</v>
      </c>
      <c r="H1335" s="9">
        <v>2</v>
      </c>
      <c r="I1335" s="41">
        <v>0.47489999999999999</v>
      </c>
      <c r="J1335" s="9">
        <v>22</v>
      </c>
      <c r="K1335" s="9">
        <v>3</v>
      </c>
      <c r="M1335" s="15">
        <f t="shared" si="284"/>
        <v>4.8537081301721057E-3</v>
      </c>
      <c r="N1335" s="15">
        <f t="shared" si="285"/>
        <v>3.1064873576350342E-2</v>
      </c>
      <c r="O1335" s="15">
        <f t="shared" si="286"/>
        <v>1.5104793851224583</v>
      </c>
      <c r="P1335" s="15">
        <f t="shared" si="287"/>
        <v>1.0219243946524705</v>
      </c>
      <c r="Q1335" s="15">
        <f t="shared" si="288"/>
        <v>-1.097498614240948</v>
      </c>
      <c r="R1335" s="15">
        <f t="shared" si="289"/>
        <v>-0.24866582421533989</v>
      </c>
      <c r="S1335" s="15">
        <f t="shared" si="290"/>
        <v>-0.76787883078116004</v>
      </c>
      <c r="U1335" s="15">
        <f t="shared" si="291"/>
        <v>50.193634178697181</v>
      </c>
      <c r="V1335" s="15">
        <f t="shared" si="292"/>
        <v>51.239109851674769</v>
      </c>
      <c r="W1335" s="15">
        <f t="shared" si="293"/>
        <v>93.453942714597943</v>
      </c>
      <c r="X1335" s="15">
        <f t="shared" si="294"/>
        <v>84.659165723285582</v>
      </c>
      <c r="Y1335" s="15">
        <f t="shared" si="295"/>
        <v>13.621174309551416</v>
      </c>
      <c r="Z1335" s="15">
        <f t="shared" si="296"/>
        <v>40.180964344656076</v>
      </c>
      <c r="AA1335" s="15">
        <f t="shared" si="297"/>
        <v>22.127958759208845</v>
      </c>
    </row>
    <row r="1336" spans="1:27" x14ac:dyDescent="0.25">
      <c r="A1336" s="4">
        <v>51540000501</v>
      </c>
      <c r="B1336" s="7" t="s">
        <v>1314</v>
      </c>
      <c r="C1336" s="40">
        <f t="array" ref="C1336">SUMPRODUCT($D$10:$D$16, TRANSPOSE(U1336:AA1336))</f>
        <v>48.952659451946914</v>
      </c>
      <c r="E1336" s="16">
        <v>109.1</v>
      </c>
      <c r="F1336" s="9">
        <v>7</v>
      </c>
      <c r="G1336" s="9">
        <v>22</v>
      </c>
      <c r="H1336" s="9">
        <v>2</v>
      </c>
      <c r="I1336" s="41">
        <v>0.56110000000000004</v>
      </c>
      <c r="J1336" s="9">
        <v>21</v>
      </c>
      <c r="K1336" s="9">
        <v>3</v>
      </c>
      <c r="M1336" s="15">
        <f t="shared" si="284"/>
        <v>4.8537081301721057E-3</v>
      </c>
      <c r="N1336" s="15">
        <f t="shared" si="285"/>
        <v>3.1064873576350342E-2</v>
      </c>
      <c r="O1336" s="15">
        <f t="shared" si="286"/>
        <v>1.6411135886339563</v>
      </c>
      <c r="P1336" s="15">
        <f t="shared" si="287"/>
        <v>1.0219243946524705</v>
      </c>
      <c r="Q1336" s="15">
        <f t="shared" si="288"/>
        <v>-2.3908010259189116</v>
      </c>
      <c r="R1336" s="15">
        <f t="shared" si="289"/>
        <v>-0.28853514713266404</v>
      </c>
      <c r="S1336" s="15">
        <f t="shared" si="290"/>
        <v>-0.76787883078116004</v>
      </c>
      <c r="U1336" s="15">
        <f t="shared" si="291"/>
        <v>50.193634178697181</v>
      </c>
      <c r="V1336" s="15">
        <f t="shared" si="292"/>
        <v>51.239109851674769</v>
      </c>
      <c r="W1336" s="15">
        <f t="shared" si="293"/>
        <v>94.961308074602769</v>
      </c>
      <c r="X1336" s="15">
        <f t="shared" si="294"/>
        <v>84.659165723285582</v>
      </c>
      <c r="Y1336" s="15">
        <f t="shared" si="295"/>
        <v>0.840583056280788</v>
      </c>
      <c r="Z1336" s="15">
        <f t="shared" si="296"/>
        <v>38.646856519878462</v>
      </c>
      <c r="AA1336" s="15">
        <f t="shared" si="297"/>
        <v>22.127958759208845</v>
      </c>
    </row>
    <row r="1337" spans="1:27" x14ac:dyDescent="0.25">
      <c r="A1337" s="4">
        <v>51540000502</v>
      </c>
      <c r="B1337" s="7" t="s">
        <v>1315</v>
      </c>
      <c r="C1337" s="40">
        <f t="array" ref="C1337">SUMPRODUCT($D$10:$D$16, TRANSPOSE(U1337:AA1337))</f>
        <v>57.019612428370536</v>
      </c>
      <c r="E1337" s="16">
        <v>109.1</v>
      </c>
      <c r="F1337" s="9">
        <v>7</v>
      </c>
      <c r="G1337" s="9">
        <v>24</v>
      </c>
      <c r="H1337" s="9">
        <v>2</v>
      </c>
      <c r="I1337" s="41">
        <v>0.3906</v>
      </c>
      <c r="J1337" s="9">
        <v>20</v>
      </c>
      <c r="K1337" s="9">
        <v>3</v>
      </c>
      <c r="M1337" s="15">
        <f t="shared" si="284"/>
        <v>4.8537081301721057E-3</v>
      </c>
      <c r="N1337" s="15">
        <f t="shared" si="285"/>
        <v>3.1064873576350342E-2</v>
      </c>
      <c r="O1337" s="15">
        <f t="shared" si="286"/>
        <v>1.9023819956569521</v>
      </c>
      <c r="P1337" s="15">
        <f t="shared" si="287"/>
        <v>1.0219243946524705</v>
      </c>
      <c r="Q1337" s="15">
        <f t="shared" si="288"/>
        <v>0.16729713175037764</v>
      </c>
      <c r="R1337" s="15">
        <f t="shared" si="289"/>
        <v>-0.32840447004998813</v>
      </c>
      <c r="S1337" s="15">
        <f t="shared" si="290"/>
        <v>-0.76787883078116004</v>
      </c>
      <c r="U1337" s="15">
        <f t="shared" si="291"/>
        <v>50.193634178697181</v>
      </c>
      <c r="V1337" s="15">
        <f t="shared" si="292"/>
        <v>51.239109851674769</v>
      </c>
      <c r="W1337" s="15">
        <f t="shared" si="293"/>
        <v>97.143938347258057</v>
      </c>
      <c r="X1337" s="15">
        <f t="shared" si="294"/>
        <v>84.659165723285582</v>
      </c>
      <c r="Y1337" s="15">
        <f t="shared" si="295"/>
        <v>56.643186956623722</v>
      </c>
      <c r="Z1337" s="15">
        <f t="shared" si="296"/>
        <v>37.130293181845587</v>
      </c>
      <c r="AA1337" s="15">
        <f t="shared" si="297"/>
        <v>22.127958759208845</v>
      </c>
    </row>
    <row r="1338" spans="1:27" x14ac:dyDescent="0.25">
      <c r="A1338" s="4">
        <v>51540000600</v>
      </c>
      <c r="B1338" s="7" t="s">
        <v>1316</v>
      </c>
      <c r="C1338" s="40">
        <f t="array" ref="C1338">SUMPRODUCT($D$10:$D$16, TRANSPOSE(U1338:AA1338))</f>
        <v>49.15697447178448</v>
      </c>
      <c r="E1338" s="16">
        <v>109.1</v>
      </c>
      <c r="F1338" s="9">
        <v>7</v>
      </c>
      <c r="G1338" s="9">
        <v>24</v>
      </c>
      <c r="H1338" s="9">
        <v>2</v>
      </c>
      <c r="I1338" s="41">
        <v>0.61019999999999996</v>
      </c>
      <c r="J1338" s="9">
        <v>21</v>
      </c>
      <c r="K1338" s="9">
        <v>3</v>
      </c>
      <c r="M1338" s="15">
        <f t="shared" si="284"/>
        <v>4.8537081301721057E-3</v>
      </c>
      <c r="N1338" s="15">
        <f t="shared" si="285"/>
        <v>3.1064873576350342E-2</v>
      </c>
      <c r="O1338" s="15">
        <f t="shared" si="286"/>
        <v>1.9023819956569521</v>
      </c>
      <c r="P1338" s="15">
        <f t="shared" si="287"/>
        <v>1.0219243946524705</v>
      </c>
      <c r="Q1338" s="15">
        <f t="shared" si="288"/>
        <v>-3.1274732812946415</v>
      </c>
      <c r="R1338" s="15">
        <f t="shared" si="289"/>
        <v>-0.28853514713266404</v>
      </c>
      <c r="S1338" s="15">
        <f t="shared" si="290"/>
        <v>-0.76787883078116004</v>
      </c>
      <c r="U1338" s="15">
        <f t="shared" si="291"/>
        <v>50.193634178697181</v>
      </c>
      <c r="V1338" s="15">
        <f t="shared" si="292"/>
        <v>51.239109851674769</v>
      </c>
      <c r="W1338" s="15">
        <f t="shared" si="293"/>
        <v>97.143938347258057</v>
      </c>
      <c r="X1338" s="15">
        <f t="shared" si="294"/>
        <v>84.659165723285582</v>
      </c>
      <c r="Y1338" s="15">
        <f t="shared" si="295"/>
        <v>8.8157922488482393E-2</v>
      </c>
      <c r="Z1338" s="15">
        <f t="shared" si="296"/>
        <v>38.646856519878462</v>
      </c>
      <c r="AA1338" s="15">
        <f t="shared" si="297"/>
        <v>22.127958759208845</v>
      </c>
    </row>
    <row r="1339" spans="1:27" x14ac:dyDescent="0.25">
      <c r="A1339" s="4">
        <v>51540000700</v>
      </c>
      <c r="B1339" s="7" t="s">
        <v>1317</v>
      </c>
      <c r="C1339" s="40">
        <f t="array" ref="C1339">SUMPRODUCT($D$10:$D$16, TRANSPOSE(U1339:AA1339))</f>
        <v>48.719899454800668</v>
      </c>
      <c r="E1339" s="16">
        <v>109.1</v>
      </c>
      <c r="F1339" s="9">
        <v>7</v>
      </c>
      <c r="G1339" s="9">
        <v>21</v>
      </c>
      <c r="H1339" s="9">
        <v>2</v>
      </c>
      <c r="I1339" s="41">
        <v>0.56489999999999996</v>
      </c>
      <c r="J1339" s="9">
        <v>21</v>
      </c>
      <c r="K1339" s="9">
        <v>3</v>
      </c>
      <c r="M1339" s="15">
        <f t="shared" si="284"/>
        <v>4.8537081301721057E-3</v>
      </c>
      <c r="N1339" s="15">
        <f t="shared" si="285"/>
        <v>3.1064873576350342E-2</v>
      </c>
      <c r="O1339" s="15">
        <f t="shared" si="286"/>
        <v>1.5104793851224583</v>
      </c>
      <c r="P1339" s="15">
        <f t="shared" si="287"/>
        <v>1.0219243946524705</v>
      </c>
      <c r="Q1339" s="15">
        <f t="shared" si="288"/>
        <v>-2.4478143572921849</v>
      </c>
      <c r="R1339" s="15">
        <f t="shared" si="289"/>
        <v>-0.28853514713266404</v>
      </c>
      <c r="S1339" s="15">
        <f t="shared" si="290"/>
        <v>-0.76787883078116004</v>
      </c>
      <c r="U1339" s="15">
        <f t="shared" si="291"/>
        <v>50.193634178697181</v>
      </c>
      <c r="V1339" s="15">
        <f t="shared" si="292"/>
        <v>51.239109851674769</v>
      </c>
      <c r="W1339" s="15">
        <f t="shared" si="293"/>
        <v>93.453942714597943</v>
      </c>
      <c r="X1339" s="15">
        <f t="shared" si="294"/>
        <v>84.659165723285582</v>
      </c>
      <c r="Y1339" s="15">
        <f t="shared" si="295"/>
        <v>0.7186284362618669</v>
      </c>
      <c r="Z1339" s="15">
        <f t="shared" si="296"/>
        <v>38.646856519878462</v>
      </c>
      <c r="AA1339" s="15">
        <f t="shared" si="297"/>
        <v>22.127958759208845</v>
      </c>
    </row>
    <row r="1340" spans="1:27" x14ac:dyDescent="0.25">
      <c r="A1340" s="4">
        <v>51540000800</v>
      </c>
      <c r="B1340" s="7" t="s">
        <v>1318</v>
      </c>
      <c r="C1340" s="40">
        <f t="array" ref="C1340">SUMPRODUCT($D$10:$D$16, TRANSPOSE(U1340:AA1340))</f>
        <v>51.907857177437691</v>
      </c>
      <c r="E1340" s="16">
        <v>109.1</v>
      </c>
      <c r="F1340" s="9">
        <v>7</v>
      </c>
      <c r="G1340" s="9">
        <v>20</v>
      </c>
      <c r="H1340" s="9">
        <v>2</v>
      </c>
      <c r="I1340" s="41">
        <v>0.45369999999999999</v>
      </c>
      <c r="J1340" s="9">
        <v>23</v>
      </c>
      <c r="K1340" s="9">
        <v>3</v>
      </c>
      <c r="M1340" s="15">
        <f t="shared" si="284"/>
        <v>4.8537081301721057E-3</v>
      </c>
      <c r="N1340" s="15">
        <f t="shared" si="285"/>
        <v>3.1064873576350342E-2</v>
      </c>
      <c r="O1340" s="15">
        <f t="shared" si="286"/>
        <v>1.3798451816109605</v>
      </c>
      <c r="P1340" s="15">
        <f t="shared" si="287"/>
        <v>1.0219243946524705</v>
      </c>
      <c r="Q1340" s="15">
        <f t="shared" si="288"/>
        <v>-0.77942423921110093</v>
      </c>
      <c r="R1340" s="15">
        <f t="shared" si="289"/>
        <v>-0.20879650129801575</v>
      </c>
      <c r="S1340" s="15">
        <f t="shared" si="290"/>
        <v>-0.76787883078116004</v>
      </c>
      <c r="U1340" s="15">
        <f t="shared" si="291"/>
        <v>50.193634178697181</v>
      </c>
      <c r="V1340" s="15">
        <f t="shared" si="292"/>
        <v>51.239109851674769</v>
      </c>
      <c r="W1340" s="15">
        <f t="shared" si="293"/>
        <v>91.618284101308532</v>
      </c>
      <c r="X1340" s="15">
        <f t="shared" si="294"/>
        <v>84.659165723285582</v>
      </c>
      <c r="Y1340" s="15">
        <f t="shared" si="295"/>
        <v>21.786492492747385</v>
      </c>
      <c r="Z1340" s="15">
        <f t="shared" si="296"/>
        <v>41.730355135141544</v>
      </c>
      <c r="AA1340" s="15">
        <f t="shared" si="297"/>
        <v>22.127958759208845</v>
      </c>
    </row>
    <row r="1341" spans="1:27" x14ac:dyDescent="0.25">
      <c r="A1341" s="4">
        <v>51540000900</v>
      </c>
      <c r="B1341" s="7" t="s">
        <v>1319</v>
      </c>
      <c r="C1341" s="40">
        <f t="array" ref="C1341">SUMPRODUCT($D$10:$D$16, TRANSPOSE(U1341:AA1341))</f>
        <v>61.84793741453835</v>
      </c>
      <c r="E1341" s="16">
        <v>109.1</v>
      </c>
      <c r="F1341" s="9">
        <v>7</v>
      </c>
      <c r="G1341" s="9">
        <v>24</v>
      </c>
      <c r="H1341" s="9">
        <v>2</v>
      </c>
      <c r="I1341" s="41">
        <v>0.3347</v>
      </c>
      <c r="J1341" s="9">
        <v>24</v>
      </c>
      <c r="K1341" s="9">
        <v>3</v>
      </c>
      <c r="M1341" s="15">
        <f t="shared" si="284"/>
        <v>4.8537081301721057E-3</v>
      </c>
      <c r="N1341" s="15">
        <f t="shared" si="285"/>
        <v>3.1064873576350342E-2</v>
      </c>
      <c r="O1341" s="15">
        <f t="shared" si="286"/>
        <v>1.9023819956569521</v>
      </c>
      <c r="P1341" s="15">
        <f t="shared" si="287"/>
        <v>1.0219243946524705</v>
      </c>
      <c r="Q1341" s="15">
        <f t="shared" si="288"/>
        <v>1.0059932432677574</v>
      </c>
      <c r="R1341" s="15">
        <f t="shared" si="289"/>
        <v>-0.16892717838069163</v>
      </c>
      <c r="S1341" s="15">
        <f t="shared" si="290"/>
        <v>-0.76787883078116004</v>
      </c>
      <c r="U1341" s="15">
        <f t="shared" si="291"/>
        <v>50.193634178697181</v>
      </c>
      <c r="V1341" s="15">
        <f t="shared" si="292"/>
        <v>51.239109851674769</v>
      </c>
      <c r="W1341" s="15">
        <f t="shared" si="293"/>
        <v>97.143938347258057</v>
      </c>
      <c r="X1341" s="15">
        <f t="shared" si="294"/>
        <v>84.659165723285582</v>
      </c>
      <c r="Y1341" s="15">
        <f t="shared" si="295"/>
        <v>84.279058984126934</v>
      </c>
      <c r="Z1341" s="15">
        <f t="shared" si="296"/>
        <v>43.292696057517112</v>
      </c>
      <c r="AA1341" s="15">
        <f t="shared" si="297"/>
        <v>22.127958759208845</v>
      </c>
    </row>
    <row r="1342" spans="1:27" x14ac:dyDescent="0.25">
      <c r="A1342" s="4">
        <v>51540001000</v>
      </c>
      <c r="B1342" s="7" t="s">
        <v>1320</v>
      </c>
      <c r="C1342" s="40">
        <f t="array" ref="C1342">SUMPRODUCT($D$10:$D$16, TRANSPOSE(U1342:AA1342))</f>
        <v>49.924145109567704</v>
      </c>
      <c r="E1342" s="16">
        <v>109.1</v>
      </c>
      <c r="F1342" s="9">
        <v>7</v>
      </c>
      <c r="G1342" s="9">
        <v>20</v>
      </c>
      <c r="H1342" s="9">
        <v>2</v>
      </c>
      <c r="I1342" s="41">
        <v>0.48930000000000001</v>
      </c>
      <c r="J1342" s="9">
        <v>22</v>
      </c>
      <c r="K1342" s="9">
        <v>3</v>
      </c>
      <c r="M1342" s="15">
        <f t="shared" si="284"/>
        <v>4.8537081301721057E-3</v>
      </c>
      <c r="N1342" s="15">
        <f t="shared" si="285"/>
        <v>3.1064873576350342E-2</v>
      </c>
      <c r="O1342" s="15">
        <f t="shared" si="286"/>
        <v>1.3798451816109605</v>
      </c>
      <c r="P1342" s="15">
        <f t="shared" si="287"/>
        <v>1.0219243946524705</v>
      </c>
      <c r="Q1342" s="15">
        <f t="shared" si="288"/>
        <v>-1.3135491331291462</v>
      </c>
      <c r="R1342" s="15">
        <f t="shared" si="289"/>
        <v>-0.24866582421533989</v>
      </c>
      <c r="S1342" s="15">
        <f t="shared" si="290"/>
        <v>-0.76787883078116004</v>
      </c>
      <c r="U1342" s="15">
        <f t="shared" si="291"/>
        <v>50.193634178697181</v>
      </c>
      <c r="V1342" s="15">
        <f t="shared" si="292"/>
        <v>51.239109851674769</v>
      </c>
      <c r="W1342" s="15">
        <f t="shared" si="293"/>
        <v>91.618284101308532</v>
      </c>
      <c r="X1342" s="15">
        <f t="shared" si="294"/>
        <v>84.659165723285582</v>
      </c>
      <c r="Y1342" s="15">
        <f t="shared" si="295"/>
        <v>9.4498988081429225</v>
      </c>
      <c r="Z1342" s="15">
        <f t="shared" si="296"/>
        <v>40.180964344656076</v>
      </c>
      <c r="AA1342" s="15">
        <f t="shared" si="297"/>
        <v>22.127958759208845</v>
      </c>
    </row>
    <row r="1343" spans="1:27" x14ac:dyDescent="0.25">
      <c r="A1343" s="4">
        <v>51550020001</v>
      </c>
      <c r="B1343" s="7" t="s">
        <v>1321</v>
      </c>
      <c r="C1343" s="40">
        <f t="array" ref="C1343">SUMPRODUCT($D$10:$D$16, TRANSPOSE(U1343:AA1343))</f>
        <v>86.880684997915594</v>
      </c>
      <c r="E1343" s="16">
        <v>105.7</v>
      </c>
      <c r="F1343" s="9">
        <v>16</v>
      </c>
      <c r="G1343" s="9">
        <v>13</v>
      </c>
      <c r="H1343" s="9">
        <v>3</v>
      </c>
      <c r="I1343" s="41">
        <v>0.3044</v>
      </c>
      <c r="J1343" s="9">
        <v>70</v>
      </c>
      <c r="K1343" s="9">
        <v>30</v>
      </c>
      <c r="M1343" s="15">
        <f t="shared" si="284"/>
        <v>0.36909529117507361</v>
      </c>
      <c r="N1343" s="15">
        <f t="shared" si="285"/>
        <v>1.5203565640537282</v>
      </c>
      <c r="O1343" s="15">
        <f t="shared" si="286"/>
        <v>0.46540575703047538</v>
      </c>
      <c r="P1343" s="15">
        <f t="shared" si="287"/>
        <v>1.8970073854931808</v>
      </c>
      <c r="Q1343" s="15">
        <f t="shared" si="288"/>
        <v>1.4605995434283408</v>
      </c>
      <c r="R1343" s="15">
        <f t="shared" si="289"/>
        <v>1.6650616758162184</v>
      </c>
      <c r="S1343" s="15">
        <f t="shared" si="290"/>
        <v>1.9053674922811221</v>
      </c>
      <c r="U1343" s="15">
        <f t="shared" si="291"/>
        <v>64.397165067595253</v>
      </c>
      <c r="V1343" s="15">
        <f t="shared" si="292"/>
        <v>93.578930753228889</v>
      </c>
      <c r="W1343" s="15">
        <f t="shared" si="293"/>
        <v>67.917954389005075</v>
      </c>
      <c r="X1343" s="15">
        <f t="shared" si="294"/>
        <v>97.108651832322622</v>
      </c>
      <c r="Y1343" s="15">
        <f t="shared" si="295"/>
        <v>92.793731416463771</v>
      </c>
      <c r="Z1343" s="15">
        <f t="shared" si="296"/>
        <v>95.204977416384708</v>
      </c>
      <c r="AA1343" s="15">
        <f t="shared" si="297"/>
        <v>97.163384110408757</v>
      </c>
    </row>
    <row r="1344" spans="1:27" x14ac:dyDescent="0.25">
      <c r="A1344" s="4">
        <v>51550020002</v>
      </c>
      <c r="B1344" s="7" t="s">
        <v>1322</v>
      </c>
      <c r="C1344" s="40">
        <f t="array" ref="C1344">SUMPRODUCT($D$10:$D$16, TRANSPOSE(U1344:AA1344))</f>
        <v>77.397251302251078</v>
      </c>
      <c r="E1344" s="16">
        <v>105.7</v>
      </c>
      <c r="F1344" s="9">
        <v>16</v>
      </c>
      <c r="G1344" s="9">
        <v>12</v>
      </c>
      <c r="H1344" s="9">
        <v>3</v>
      </c>
      <c r="I1344" s="41">
        <v>0.43230000000000002</v>
      </c>
      <c r="J1344" s="9">
        <v>69</v>
      </c>
      <c r="K1344" s="9">
        <v>29</v>
      </c>
      <c r="M1344" s="15">
        <f t="shared" si="284"/>
        <v>0.36909529117507361</v>
      </c>
      <c r="N1344" s="15">
        <f t="shared" si="285"/>
        <v>1.5203565640537282</v>
      </c>
      <c r="O1344" s="15">
        <f t="shared" si="286"/>
        <v>0.33477155351897753</v>
      </c>
      <c r="P1344" s="15">
        <f t="shared" si="287"/>
        <v>1.8970073854931808</v>
      </c>
      <c r="Q1344" s="15">
        <f t="shared" si="288"/>
        <v>-0.45834916253002927</v>
      </c>
      <c r="R1344" s="15">
        <f t="shared" si="289"/>
        <v>1.6251923528988943</v>
      </c>
      <c r="S1344" s="15">
        <f t="shared" si="290"/>
        <v>1.8063583692047411</v>
      </c>
      <c r="U1344" s="15">
        <f t="shared" si="291"/>
        <v>64.397165067595253</v>
      </c>
      <c r="V1344" s="15">
        <f t="shared" si="292"/>
        <v>93.578930753228889</v>
      </c>
      <c r="W1344" s="15">
        <f t="shared" si="293"/>
        <v>63.110128972632872</v>
      </c>
      <c r="X1344" s="15">
        <f t="shared" si="294"/>
        <v>97.108651832322622</v>
      </c>
      <c r="Y1344" s="15">
        <f t="shared" si="295"/>
        <v>32.335080453439971</v>
      </c>
      <c r="Z1344" s="15">
        <f t="shared" si="296"/>
        <v>94.793921032693063</v>
      </c>
      <c r="AA1344" s="15">
        <f t="shared" si="297"/>
        <v>96.456881003844913</v>
      </c>
    </row>
    <row r="1345" spans="1:27" x14ac:dyDescent="0.25">
      <c r="A1345" s="4">
        <v>51550020003</v>
      </c>
      <c r="B1345" s="7" t="s">
        <v>1323</v>
      </c>
      <c r="C1345" s="40">
        <f t="array" ref="C1345">SUMPRODUCT($D$10:$D$16, TRANSPOSE(U1345:AA1345))</f>
        <v>84.641404143869778</v>
      </c>
      <c r="E1345" s="16">
        <v>105.7</v>
      </c>
      <c r="F1345" s="9">
        <v>16</v>
      </c>
      <c r="G1345" s="9">
        <v>15</v>
      </c>
      <c r="H1345" s="9">
        <v>3</v>
      </c>
      <c r="I1345" s="41">
        <v>0.36309999999999998</v>
      </c>
      <c r="J1345" s="9">
        <v>63</v>
      </c>
      <c r="K1345" s="9">
        <v>30</v>
      </c>
      <c r="M1345" s="15">
        <f t="shared" si="284"/>
        <v>0.36909529117507361</v>
      </c>
      <c r="N1345" s="15">
        <f t="shared" si="285"/>
        <v>1.5203565640537282</v>
      </c>
      <c r="O1345" s="15">
        <f t="shared" si="286"/>
        <v>0.72667416405347118</v>
      </c>
      <c r="P1345" s="15">
        <f t="shared" si="287"/>
        <v>1.8970073854931808</v>
      </c>
      <c r="Q1345" s="15">
        <f t="shared" si="288"/>
        <v>0.57989360879381169</v>
      </c>
      <c r="R1345" s="15">
        <f t="shared" si="289"/>
        <v>1.3859764153949496</v>
      </c>
      <c r="S1345" s="15">
        <f t="shared" si="290"/>
        <v>1.9053674922811221</v>
      </c>
      <c r="U1345" s="15">
        <f t="shared" si="291"/>
        <v>64.397165067595253</v>
      </c>
      <c r="V1345" s="15">
        <f t="shared" si="292"/>
        <v>93.578930753228889</v>
      </c>
      <c r="W1345" s="15">
        <f t="shared" si="293"/>
        <v>76.628720803122405</v>
      </c>
      <c r="X1345" s="15">
        <f t="shared" si="294"/>
        <v>97.108651832322622</v>
      </c>
      <c r="Y1345" s="15">
        <f t="shared" si="295"/>
        <v>71.900681701374964</v>
      </c>
      <c r="Z1345" s="15">
        <f t="shared" si="296"/>
        <v>91.712294739035514</v>
      </c>
      <c r="AA1345" s="15">
        <f t="shared" si="297"/>
        <v>97.163384110408757</v>
      </c>
    </row>
    <row r="1346" spans="1:27" x14ac:dyDescent="0.25">
      <c r="A1346" s="4">
        <v>51550020100</v>
      </c>
      <c r="B1346" s="7" t="s">
        <v>1324</v>
      </c>
      <c r="C1346" s="40">
        <f t="array" ref="C1346">SUMPRODUCT($D$10:$D$16, TRANSPOSE(U1346:AA1346))</f>
        <v>76.520643385429423</v>
      </c>
      <c r="E1346" s="16">
        <v>105.7</v>
      </c>
      <c r="F1346" s="9">
        <v>16</v>
      </c>
      <c r="G1346" s="9">
        <v>13</v>
      </c>
      <c r="H1346" s="9">
        <v>3</v>
      </c>
      <c r="I1346" s="41">
        <v>0.44650000000000001</v>
      </c>
      <c r="J1346" s="9">
        <v>62</v>
      </c>
      <c r="K1346" s="9">
        <v>29</v>
      </c>
      <c r="M1346" s="15">
        <f t="shared" si="284"/>
        <v>0.36909529117507361</v>
      </c>
      <c r="N1346" s="15">
        <f t="shared" si="285"/>
        <v>1.5203565640537282</v>
      </c>
      <c r="O1346" s="15">
        <f t="shared" si="286"/>
        <v>0.46540575703047538</v>
      </c>
      <c r="P1346" s="15">
        <f t="shared" si="287"/>
        <v>1.8970073854931808</v>
      </c>
      <c r="Q1346" s="15">
        <f t="shared" si="288"/>
        <v>-0.67139897976700225</v>
      </c>
      <c r="R1346" s="15">
        <f t="shared" si="289"/>
        <v>1.3461070924776255</v>
      </c>
      <c r="S1346" s="15">
        <f t="shared" si="290"/>
        <v>1.8063583692047411</v>
      </c>
      <c r="U1346" s="15">
        <f t="shared" si="291"/>
        <v>64.397165067595253</v>
      </c>
      <c r="V1346" s="15">
        <f t="shared" si="292"/>
        <v>93.578930753228889</v>
      </c>
      <c r="W1346" s="15">
        <f t="shared" si="293"/>
        <v>67.917954389005075</v>
      </c>
      <c r="X1346" s="15">
        <f t="shared" si="294"/>
        <v>97.108651832322622</v>
      </c>
      <c r="Y1346" s="15">
        <f t="shared" si="295"/>
        <v>25.098319734555339</v>
      </c>
      <c r="Z1346" s="15">
        <f t="shared" si="296"/>
        <v>91.086600917453779</v>
      </c>
      <c r="AA1346" s="15">
        <f t="shared" si="297"/>
        <v>96.456881003844913</v>
      </c>
    </row>
    <row r="1347" spans="1:27" x14ac:dyDescent="0.25">
      <c r="A1347" s="4">
        <v>51550020200</v>
      </c>
      <c r="B1347" s="7" t="s">
        <v>1325</v>
      </c>
      <c r="C1347" s="40">
        <f t="array" ref="C1347">SUMPRODUCT($D$10:$D$16, TRANSPOSE(U1347:AA1347))</f>
        <v>72.666665652456203</v>
      </c>
      <c r="E1347" s="16">
        <v>105.7</v>
      </c>
      <c r="F1347" s="9">
        <v>16</v>
      </c>
      <c r="G1347" s="9">
        <v>12</v>
      </c>
      <c r="H1347" s="9">
        <v>3</v>
      </c>
      <c r="I1347" s="41">
        <v>0.51629999999999998</v>
      </c>
      <c r="J1347" s="9">
        <v>60</v>
      </c>
      <c r="K1347" s="9">
        <v>29</v>
      </c>
      <c r="M1347" s="15">
        <f t="shared" si="284"/>
        <v>0.36909529117507361</v>
      </c>
      <c r="N1347" s="15">
        <f t="shared" si="285"/>
        <v>1.5203565640537282</v>
      </c>
      <c r="O1347" s="15">
        <f t="shared" si="286"/>
        <v>0.33477155351897753</v>
      </c>
      <c r="P1347" s="15">
        <f t="shared" si="287"/>
        <v>1.8970073854931808</v>
      </c>
      <c r="Q1347" s="15">
        <f t="shared" si="288"/>
        <v>-1.7186438560445172</v>
      </c>
      <c r="R1347" s="15">
        <f t="shared" si="289"/>
        <v>1.2663684466429772</v>
      </c>
      <c r="S1347" s="15">
        <f t="shared" si="290"/>
        <v>1.8063583692047411</v>
      </c>
      <c r="U1347" s="15">
        <f t="shared" si="291"/>
        <v>64.397165067595253</v>
      </c>
      <c r="V1347" s="15">
        <f t="shared" si="292"/>
        <v>93.578930753228889</v>
      </c>
      <c r="W1347" s="15">
        <f t="shared" si="293"/>
        <v>63.110128972632872</v>
      </c>
      <c r="X1347" s="15">
        <f t="shared" si="294"/>
        <v>97.108651832322622</v>
      </c>
      <c r="Y1347" s="15">
        <f t="shared" si="295"/>
        <v>4.2839620443817115</v>
      </c>
      <c r="Z1347" s="15">
        <f t="shared" si="296"/>
        <v>89.730939893187198</v>
      </c>
      <c r="AA1347" s="15">
        <f t="shared" si="297"/>
        <v>96.456881003844913</v>
      </c>
    </row>
    <row r="1348" spans="1:27" x14ac:dyDescent="0.25">
      <c r="A1348" s="4">
        <v>51550020300</v>
      </c>
      <c r="B1348" s="7" t="s">
        <v>1326</v>
      </c>
      <c r="C1348" s="40">
        <f t="array" ref="C1348">SUMPRODUCT($D$10:$D$16, TRANSPOSE(U1348:AA1348))</f>
        <v>75.301295021823179</v>
      </c>
      <c r="E1348" s="16">
        <v>105.7</v>
      </c>
      <c r="F1348" s="9">
        <v>14</v>
      </c>
      <c r="G1348" s="9">
        <v>11</v>
      </c>
      <c r="H1348" s="9">
        <v>3</v>
      </c>
      <c r="I1348" s="41">
        <v>0.43309999999999998</v>
      </c>
      <c r="J1348" s="9">
        <v>63</v>
      </c>
      <c r="K1348" s="9">
        <v>28</v>
      </c>
      <c r="M1348" s="15">
        <f t="shared" si="284"/>
        <v>0.36909529117507361</v>
      </c>
      <c r="N1348" s="15">
        <f t="shared" si="285"/>
        <v>1.1894028550587554</v>
      </c>
      <c r="O1348" s="15">
        <f t="shared" si="286"/>
        <v>0.20413735000747965</v>
      </c>
      <c r="P1348" s="15">
        <f t="shared" si="287"/>
        <v>1.8970073854931808</v>
      </c>
      <c r="Q1348" s="15">
        <f t="shared" si="288"/>
        <v>-0.47035196913492872</v>
      </c>
      <c r="R1348" s="15">
        <f t="shared" si="289"/>
        <v>1.3859764153949496</v>
      </c>
      <c r="S1348" s="15">
        <f t="shared" si="290"/>
        <v>1.7073492461283604</v>
      </c>
      <c r="U1348" s="15">
        <f t="shared" si="291"/>
        <v>64.397165067595253</v>
      </c>
      <c r="V1348" s="15">
        <f t="shared" si="292"/>
        <v>88.285941105721037</v>
      </c>
      <c r="W1348" s="15">
        <f t="shared" si="293"/>
        <v>58.087691612990376</v>
      </c>
      <c r="X1348" s="15">
        <f t="shared" si="294"/>
        <v>97.108651832322622</v>
      </c>
      <c r="Y1348" s="15">
        <f t="shared" si="295"/>
        <v>31.905178689554663</v>
      </c>
      <c r="Z1348" s="15">
        <f t="shared" si="296"/>
        <v>91.712294739035514</v>
      </c>
      <c r="AA1348" s="15">
        <f t="shared" si="297"/>
        <v>95.612142105542858</v>
      </c>
    </row>
    <row r="1349" spans="1:27" x14ac:dyDescent="0.25">
      <c r="A1349" s="4">
        <v>51550020400</v>
      </c>
      <c r="B1349" s="7" t="s">
        <v>1327</v>
      </c>
      <c r="C1349" s="40">
        <f t="array" ref="C1349">SUMPRODUCT($D$10:$D$16, TRANSPOSE(U1349:AA1349))</f>
        <v>82.594350563430652</v>
      </c>
      <c r="E1349" s="16">
        <v>105.7</v>
      </c>
      <c r="F1349" s="9">
        <v>14</v>
      </c>
      <c r="G1349" s="9">
        <v>12</v>
      </c>
      <c r="H1349" s="9">
        <v>3</v>
      </c>
      <c r="I1349" s="41">
        <v>0.34410000000000002</v>
      </c>
      <c r="J1349" s="9">
        <v>59</v>
      </c>
      <c r="K1349" s="9">
        <v>28</v>
      </c>
      <c r="M1349" s="15">
        <f t="shared" si="284"/>
        <v>0.36909529117507361</v>
      </c>
      <c r="N1349" s="15">
        <f t="shared" si="285"/>
        <v>1.1894028550587554</v>
      </c>
      <c r="O1349" s="15">
        <f t="shared" si="286"/>
        <v>0.33477155351897753</v>
      </c>
      <c r="P1349" s="15">
        <f t="shared" si="287"/>
        <v>1.8970073854931808</v>
      </c>
      <c r="Q1349" s="15">
        <f t="shared" si="288"/>
        <v>0.86496026566018347</v>
      </c>
      <c r="R1349" s="15">
        <f t="shared" si="289"/>
        <v>1.2264991237256531</v>
      </c>
      <c r="S1349" s="15">
        <f t="shared" si="290"/>
        <v>1.7073492461283604</v>
      </c>
      <c r="U1349" s="15">
        <f t="shared" si="291"/>
        <v>64.397165067595253</v>
      </c>
      <c r="V1349" s="15">
        <f t="shared" si="292"/>
        <v>88.285941105721037</v>
      </c>
      <c r="W1349" s="15">
        <f t="shared" si="293"/>
        <v>63.110128972632872</v>
      </c>
      <c r="X1349" s="15">
        <f t="shared" si="294"/>
        <v>97.108651832322622</v>
      </c>
      <c r="Y1349" s="15">
        <f t="shared" si="295"/>
        <v>80.646970103672814</v>
      </c>
      <c r="Z1349" s="15">
        <f t="shared" si="296"/>
        <v>88.9994547565272</v>
      </c>
      <c r="AA1349" s="15">
        <f t="shared" si="297"/>
        <v>95.612142105542858</v>
      </c>
    </row>
    <row r="1350" spans="1:27" x14ac:dyDescent="0.25">
      <c r="A1350" s="4">
        <v>51550020500</v>
      </c>
      <c r="B1350" s="7" t="s">
        <v>1328</v>
      </c>
      <c r="C1350" s="40">
        <f t="array" ref="C1350">SUMPRODUCT($D$10:$D$16, TRANSPOSE(U1350:AA1350))</f>
        <v>70.898215642169944</v>
      </c>
      <c r="E1350" s="16">
        <v>105.7</v>
      </c>
      <c r="F1350" s="9">
        <v>14</v>
      </c>
      <c r="G1350" s="9">
        <v>12</v>
      </c>
      <c r="H1350" s="9">
        <v>3</v>
      </c>
      <c r="I1350" s="41">
        <v>0.51319999999999999</v>
      </c>
      <c r="J1350" s="9">
        <v>56</v>
      </c>
      <c r="K1350" s="9">
        <v>25</v>
      </c>
      <c r="M1350" s="15">
        <f t="shared" si="284"/>
        <v>0.36909529117507361</v>
      </c>
      <c r="N1350" s="15">
        <f t="shared" si="285"/>
        <v>1.1894028550587554</v>
      </c>
      <c r="O1350" s="15">
        <f t="shared" si="286"/>
        <v>0.33477155351897753</v>
      </c>
      <c r="P1350" s="15">
        <f t="shared" si="287"/>
        <v>1.8970073854931808</v>
      </c>
      <c r="Q1350" s="15">
        <f t="shared" si="288"/>
        <v>-1.6721329804505303</v>
      </c>
      <c r="R1350" s="15">
        <f t="shared" si="289"/>
        <v>1.1068911549736806</v>
      </c>
      <c r="S1350" s="15">
        <f t="shared" si="290"/>
        <v>1.4103218768992178</v>
      </c>
      <c r="U1350" s="15">
        <f t="shared" si="291"/>
        <v>64.397165067595253</v>
      </c>
      <c r="V1350" s="15">
        <f t="shared" si="292"/>
        <v>88.285941105721037</v>
      </c>
      <c r="W1350" s="15">
        <f t="shared" si="293"/>
        <v>63.110128972632872</v>
      </c>
      <c r="X1350" s="15">
        <f t="shared" si="294"/>
        <v>97.108651832322622</v>
      </c>
      <c r="Y1350" s="15">
        <f t="shared" si="295"/>
        <v>4.7249051231571348</v>
      </c>
      <c r="Z1350" s="15">
        <f t="shared" si="296"/>
        <v>86.582950475001041</v>
      </c>
      <c r="AA1350" s="15">
        <f t="shared" si="297"/>
        <v>92.077766918759707</v>
      </c>
    </row>
    <row r="1351" spans="1:27" x14ac:dyDescent="0.25">
      <c r="A1351" s="4">
        <v>51550020600</v>
      </c>
      <c r="B1351" s="7" t="s">
        <v>1329</v>
      </c>
      <c r="C1351" s="40">
        <f t="array" ref="C1351">SUMPRODUCT($D$10:$D$16, TRANSPOSE(U1351:AA1351))</f>
        <v>80.947339111415857</v>
      </c>
      <c r="E1351" s="16">
        <v>105.7</v>
      </c>
      <c r="F1351" s="9">
        <v>16</v>
      </c>
      <c r="G1351" s="9">
        <v>12</v>
      </c>
      <c r="H1351" s="9">
        <v>3</v>
      </c>
      <c r="I1351" s="41">
        <v>0.3705</v>
      </c>
      <c r="J1351" s="9">
        <v>54</v>
      </c>
      <c r="K1351" s="9">
        <v>28</v>
      </c>
      <c r="M1351" s="15">
        <f t="shared" si="284"/>
        <v>0.36909529117507361</v>
      </c>
      <c r="N1351" s="15">
        <f t="shared" si="285"/>
        <v>1.5203565640537282</v>
      </c>
      <c r="O1351" s="15">
        <f t="shared" si="286"/>
        <v>0.33477155351897753</v>
      </c>
      <c r="P1351" s="15">
        <f t="shared" si="287"/>
        <v>1.8970073854931808</v>
      </c>
      <c r="Q1351" s="15">
        <f t="shared" si="288"/>
        <v>0.46886764769848749</v>
      </c>
      <c r="R1351" s="15">
        <f t="shared" si="289"/>
        <v>1.0271525091390323</v>
      </c>
      <c r="S1351" s="15">
        <f t="shared" si="290"/>
        <v>1.7073492461283604</v>
      </c>
      <c r="U1351" s="15">
        <f t="shared" si="291"/>
        <v>64.397165067595253</v>
      </c>
      <c r="V1351" s="15">
        <f t="shared" si="292"/>
        <v>93.578930753228889</v>
      </c>
      <c r="W1351" s="15">
        <f t="shared" si="293"/>
        <v>63.110128972632872</v>
      </c>
      <c r="X1351" s="15">
        <f t="shared" si="294"/>
        <v>97.108651832322622</v>
      </c>
      <c r="Y1351" s="15">
        <f t="shared" si="295"/>
        <v>68.041787872575881</v>
      </c>
      <c r="Z1351" s="15">
        <f t="shared" si="296"/>
        <v>84.782567176012719</v>
      </c>
      <c r="AA1351" s="15">
        <f t="shared" si="297"/>
        <v>95.612142105542858</v>
      </c>
    </row>
    <row r="1352" spans="1:27" x14ac:dyDescent="0.25">
      <c r="A1352" s="4">
        <v>51550020700</v>
      </c>
      <c r="B1352" s="7" t="s">
        <v>1330</v>
      </c>
      <c r="C1352" s="40">
        <f t="array" ref="C1352">SUMPRODUCT($D$10:$D$16, TRANSPOSE(U1352:AA1352))</f>
        <v>74.940557463018266</v>
      </c>
      <c r="E1352" s="16">
        <v>105.7</v>
      </c>
      <c r="F1352" s="9">
        <v>16</v>
      </c>
      <c r="G1352" s="9">
        <v>12</v>
      </c>
      <c r="H1352" s="9">
        <v>3</v>
      </c>
      <c r="I1352" s="41">
        <v>0.44069999999999998</v>
      </c>
      <c r="J1352" s="9">
        <v>52</v>
      </c>
      <c r="K1352" s="9">
        <v>28</v>
      </c>
      <c r="M1352" s="15">
        <f t="shared" si="284"/>
        <v>0.36909529117507361</v>
      </c>
      <c r="N1352" s="15">
        <f t="shared" si="285"/>
        <v>1.5203565640537282</v>
      </c>
      <c r="O1352" s="15">
        <f t="shared" si="286"/>
        <v>0.33477155351897753</v>
      </c>
      <c r="P1352" s="15">
        <f t="shared" si="287"/>
        <v>1.8970073854931808</v>
      </c>
      <c r="Q1352" s="15">
        <f t="shared" si="288"/>
        <v>-0.58437863188147754</v>
      </c>
      <c r="R1352" s="15">
        <f t="shared" si="289"/>
        <v>0.94741386330438415</v>
      </c>
      <c r="S1352" s="15">
        <f t="shared" si="290"/>
        <v>1.7073492461283604</v>
      </c>
      <c r="U1352" s="15">
        <f t="shared" si="291"/>
        <v>64.397165067595253</v>
      </c>
      <c r="V1352" s="15">
        <f t="shared" si="292"/>
        <v>93.578930753228889</v>
      </c>
      <c r="W1352" s="15">
        <f t="shared" si="293"/>
        <v>63.110128972632872</v>
      </c>
      <c r="X1352" s="15">
        <f t="shared" si="294"/>
        <v>97.108651832322622</v>
      </c>
      <c r="Y1352" s="15">
        <f t="shared" si="295"/>
        <v>27.948279989021508</v>
      </c>
      <c r="Z1352" s="15">
        <f t="shared" si="296"/>
        <v>82.828603520783943</v>
      </c>
      <c r="AA1352" s="15">
        <f t="shared" si="297"/>
        <v>95.612142105542858</v>
      </c>
    </row>
    <row r="1353" spans="1:27" x14ac:dyDescent="0.25">
      <c r="A1353" s="4">
        <v>51550020804</v>
      </c>
      <c r="B1353" s="7" t="s">
        <v>1331</v>
      </c>
      <c r="C1353" s="40">
        <f t="array" ref="C1353">SUMPRODUCT($D$10:$D$16, TRANSPOSE(U1353:AA1353))</f>
        <v>64.766985232521861</v>
      </c>
      <c r="E1353" s="16">
        <v>105.7</v>
      </c>
      <c r="F1353" s="9">
        <v>11</v>
      </c>
      <c r="G1353" s="9">
        <v>8</v>
      </c>
      <c r="H1353" s="9">
        <v>1</v>
      </c>
      <c r="I1353" s="41">
        <v>0.35370000000000001</v>
      </c>
      <c r="J1353" s="9">
        <v>27</v>
      </c>
      <c r="K1353" s="9">
        <v>24</v>
      </c>
      <c r="M1353" s="15">
        <f t="shared" si="284"/>
        <v>0.36909529117507361</v>
      </c>
      <c r="N1353" s="15">
        <f t="shared" si="285"/>
        <v>0.69297229156629614</v>
      </c>
      <c r="O1353" s="15">
        <f t="shared" si="286"/>
        <v>-0.18776526052701398</v>
      </c>
      <c r="P1353" s="15">
        <f t="shared" si="287"/>
        <v>0.14684140381176045</v>
      </c>
      <c r="Q1353" s="15">
        <f t="shared" si="288"/>
        <v>0.72092658640138485</v>
      </c>
      <c r="R1353" s="15">
        <f t="shared" si="289"/>
        <v>-4.9319209628719218E-2</v>
      </c>
      <c r="S1353" s="15">
        <f t="shared" si="290"/>
        <v>1.3113127538228371</v>
      </c>
      <c r="U1353" s="15">
        <f t="shared" si="291"/>
        <v>64.397165067595253</v>
      </c>
      <c r="V1353" s="15">
        <f t="shared" si="292"/>
        <v>75.583652980999915</v>
      </c>
      <c r="W1353" s="15">
        <f t="shared" si="293"/>
        <v>42.553033471880973</v>
      </c>
      <c r="X1353" s="15">
        <f t="shared" si="294"/>
        <v>55.83713983142151</v>
      </c>
      <c r="Y1353" s="15">
        <f t="shared" si="295"/>
        <v>76.452265784128699</v>
      </c>
      <c r="Z1353" s="15">
        <f t="shared" si="296"/>
        <v>48.033245553766214</v>
      </c>
      <c r="AA1353" s="15">
        <f t="shared" si="297"/>
        <v>90.512393937860551</v>
      </c>
    </row>
    <row r="1354" spans="1:27" x14ac:dyDescent="0.25">
      <c r="A1354" s="4">
        <v>51550020805</v>
      </c>
      <c r="B1354" s="7" t="s">
        <v>1332</v>
      </c>
      <c r="C1354" s="40">
        <f t="array" ref="C1354">SUMPRODUCT($D$10:$D$16, TRANSPOSE(U1354:AA1354))</f>
        <v>78.81465341654669</v>
      </c>
      <c r="E1354" s="16">
        <v>105.7</v>
      </c>
      <c r="F1354" s="9">
        <v>16</v>
      </c>
      <c r="G1354" s="9">
        <v>11</v>
      </c>
      <c r="H1354" s="9">
        <v>3</v>
      </c>
      <c r="I1354" s="41">
        <v>0.34</v>
      </c>
      <c r="J1354" s="9">
        <v>35</v>
      </c>
      <c r="K1354" s="9">
        <v>28</v>
      </c>
      <c r="M1354" s="15">
        <f t="shared" si="284"/>
        <v>0.36909529117507361</v>
      </c>
      <c r="N1354" s="15">
        <f t="shared" si="285"/>
        <v>1.5203565640537282</v>
      </c>
      <c r="O1354" s="15">
        <f t="shared" si="286"/>
        <v>0.20413735000747965</v>
      </c>
      <c r="P1354" s="15">
        <f t="shared" si="287"/>
        <v>1.8970073854931808</v>
      </c>
      <c r="Q1354" s="15">
        <f t="shared" si="288"/>
        <v>0.92647464951029534</v>
      </c>
      <c r="R1354" s="15">
        <f t="shared" si="289"/>
        <v>0.26963537370987384</v>
      </c>
      <c r="S1354" s="15">
        <f t="shared" si="290"/>
        <v>1.7073492461283604</v>
      </c>
      <c r="U1354" s="15">
        <f t="shared" si="291"/>
        <v>64.397165067595253</v>
      </c>
      <c r="V1354" s="15">
        <f t="shared" si="292"/>
        <v>93.578930753228889</v>
      </c>
      <c r="W1354" s="15">
        <f t="shared" si="293"/>
        <v>58.087691612990376</v>
      </c>
      <c r="X1354" s="15">
        <f t="shared" si="294"/>
        <v>97.108651832322622</v>
      </c>
      <c r="Y1354" s="15">
        <f t="shared" si="295"/>
        <v>82.290031726382963</v>
      </c>
      <c r="Z1354" s="15">
        <f t="shared" si="296"/>
        <v>60.627960817763906</v>
      </c>
      <c r="AA1354" s="15">
        <f t="shared" si="297"/>
        <v>95.612142105542858</v>
      </c>
    </row>
    <row r="1355" spans="1:27" x14ac:dyDescent="0.25">
      <c r="A1355" s="4">
        <v>51550020806</v>
      </c>
      <c r="B1355" s="7" t="s">
        <v>1333</v>
      </c>
      <c r="C1355" s="40">
        <f t="array" ref="C1355">SUMPRODUCT($D$10:$D$16, TRANSPOSE(U1355:AA1355))</f>
        <v>79.600742233876218</v>
      </c>
      <c r="E1355" s="16">
        <v>105.7</v>
      </c>
      <c r="F1355" s="9">
        <v>16</v>
      </c>
      <c r="G1355" s="9">
        <v>13</v>
      </c>
      <c r="H1355" s="9">
        <v>3</v>
      </c>
      <c r="I1355" s="41">
        <v>0.3861</v>
      </c>
      <c r="J1355" s="9">
        <v>48</v>
      </c>
      <c r="K1355" s="9">
        <v>29</v>
      </c>
      <c r="M1355" s="15">
        <f t="shared" si="284"/>
        <v>0.36909529117507361</v>
      </c>
      <c r="N1355" s="15">
        <f t="shared" si="285"/>
        <v>1.5203565640537282</v>
      </c>
      <c r="O1355" s="15">
        <f t="shared" si="286"/>
        <v>0.46540575703047538</v>
      </c>
      <c r="P1355" s="15">
        <f t="shared" si="287"/>
        <v>1.8970073854931808</v>
      </c>
      <c r="Q1355" s="15">
        <f t="shared" si="288"/>
        <v>0.23481291890293959</v>
      </c>
      <c r="R1355" s="15">
        <f t="shared" si="289"/>
        <v>0.78793657163508757</v>
      </c>
      <c r="S1355" s="15">
        <f t="shared" si="290"/>
        <v>1.8063583692047411</v>
      </c>
      <c r="U1355" s="15">
        <f t="shared" si="291"/>
        <v>64.397165067595253</v>
      </c>
      <c r="V1355" s="15">
        <f t="shared" si="292"/>
        <v>93.578930753228889</v>
      </c>
      <c r="W1355" s="15">
        <f t="shared" si="293"/>
        <v>67.917954389005075</v>
      </c>
      <c r="X1355" s="15">
        <f t="shared" si="294"/>
        <v>97.108651832322622</v>
      </c>
      <c r="Y1355" s="15">
        <f t="shared" si="295"/>
        <v>59.282302988890692</v>
      </c>
      <c r="Z1355" s="15">
        <f t="shared" si="296"/>
        <v>78.463309602245985</v>
      </c>
      <c r="AA1355" s="15">
        <f t="shared" si="297"/>
        <v>96.456881003844913</v>
      </c>
    </row>
    <row r="1356" spans="1:27" x14ac:dyDescent="0.25">
      <c r="A1356" s="4">
        <v>51550020807</v>
      </c>
      <c r="B1356" s="7" t="s">
        <v>1334</v>
      </c>
      <c r="C1356" s="40">
        <f t="array" ref="C1356">SUMPRODUCT($D$10:$D$16, TRANSPOSE(U1356:AA1356))</f>
        <v>79.377517268670999</v>
      </c>
      <c r="E1356" s="16">
        <v>105.7</v>
      </c>
      <c r="F1356" s="9">
        <v>15</v>
      </c>
      <c r="G1356" s="9">
        <v>13</v>
      </c>
      <c r="H1356" s="9">
        <v>2</v>
      </c>
      <c r="I1356" s="41">
        <v>0.31369999999999998</v>
      </c>
      <c r="J1356" s="9">
        <v>36</v>
      </c>
      <c r="K1356" s="9">
        <v>27</v>
      </c>
      <c r="M1356" s="15">
        <f t="shared" si="284"/>
        <v>0.36909529117507361</v>
      </c>
      <c r="N1356" s="15">
        <f t="shared" si="285"/>
        <v>1.3548797095562417</v>
      </c>
      <c r="O1356" s="15">
        <f t="shared" si="286"/>
        <v>0.46540575703047538</v>
      </c>
      <c r="P1356" s="15">
        <f t="shared" si="287"/>
        <v>1.0219243946524705</v>
      </c>
      <c r="Q1356" s="15">
        <f t="shared" si="288"/>
        <v>1.3210669166463798</v>
      </c>
      <c r="R1356" s="15">
        <f t="shared" si="289"/>
        <v>0.30950469662719798</v>
      </c>
      <c r="S1356" s="15">
        <f t="shared" si="290"/>
        <v>1.6083401230519796</v>
      </c>
      <c r="U1356" s="15">
        <f t="shared" si="291"/>
        <v>64.397165067595253</v>
      </c>
      <c r="V1356" s="15">
        <f t="shared" si="292"/>
        <v>91.227205736810873</v>
      </c>
      <c r="W1356" s="15">
        <f t="shared" si="293"/>
        <v>67.917954389005075</v>
      </c>
      <c r="X1356" s="15">
        <f t="shared" si="294"/>
        <v>84.659165723285582</v>
      </c>
      <c r="Y1356" s="15">
        <f t="shared" si="295"/>
        <v>90.676047352300756</v>
      </c>
      <c r="Z1356" s="15">
        <f t="shared" si="296"/>
        <v>62.153117997476869</v>
      </c>
      <c r="AA1356" s="15">
        <f t="shared" si="297"/>
        <v>94.611964614222671</v>
      </c>
    </row>
    <row r="1357" spans="1:27" x14ac:dyDescent="0.25">
      <c r="A1357" s="4">
        <v>51550020808</v>
      </c>
      <c r="B1357" s="7" t="s">
        <v>1335</v>
      </c>
      <c r="C1357" s="40">
        <f t="array" ref="C1357">SUMPRODUCT($D$10:$D$16, TRANSPOSE(U1357:AA1357))</f>
        <v>82.655710048397623</v>
      </c>
      <c r="E1357" s="16">
        <v>105.7</v>
      </c>
      <c r="F1357" s="9">
        <v>16</v>
      </c>
      <c r="G1357" s="9">
        <v>12</v>
      </c>
      <c r="H1357" s="9">
        <v>3</v>
      </c>
      <c r="I1357" s="41">
        <v>0.33529999999999999</v>
      </c>
      <c r="J1357" s="9">
        <v>50</v>
      </c>
      <c r="K1357" s="9">
        <v>28</v>
      </c>
      <c r="M1357" s="15">
        <f t="shared" si="284"/>
        <v>0.36909529117507361</v>
      </c>
      <c r="N1357" s="15">
        <f t="shared" si="285"/>
        <v>1.5203565640537282</v>
      </c>
      <c r="O1357" s="15">
        <f t="shared" si="286"/>
        <v>0.33477155351897753</v>
      </c>
      <c r="P1357" s="15">
        <f t="shared" si="287"/>
        <v>1.8970073854931808</v>
      </c>
      <c r="Q1357" s="15">
        <f t="shared" si="288"/>
        <v>0.9969911383140827</v>
      </c>
      <c r="R1357" s="15">
        <f t="shared" si="289"/>
        <v>0.86767521746973586</v>
      </c>
      <c r="S1357" s="15">
        <f t="shared" si="290"/>
        <v>1.7073492461283604</v>
      </c>
      <c r="U1357" s="15">
        <f t="shared" si="291"/>
        <v>64.397165067595253</v>
      </c>
      <c r="V1357" s="15">
        <f t="shared" si="292"/>
        <v>93.578930753228889</v>
      </c>
      <c r="W1357" s="15">
        <f t="shared" si="293"/>
        <v>63.110128972632872</v>
      </c>
      <c r="X1357" s="15">
        <f t="shared" si="294"/>
        <v>97.108651832322622</v>
      </c>
      <c r="Y1357" s="15">
        <f t="shared" si="295"/>
        <v>84.06155943175105</v>
      </c>
      <c r="Z1357" s="15">
        <f t="shared" si="296"/>
        <v>80.72139217570988</v>
      </c>
      <c r="AA1357" s="15">
        <f t="shared" si="297"/>
        <v>95.612142105542858</v>
      </c>
    </row>
    <row r="1358" spans="1:27" x14ac:dyDescent="0.25">
      <c r="A1358" s="4">
        <v>51550020809</v>
      </c>
      <c r="B1358" s="7" t="s">
        <v>1336</v>
      </c>
      <c r="C1358" s="40">
        <f t="array" ref="C1358">SUMPRODUCT($D$10:$D$16, TRANSPOSE(U1358:AA1358))</f>
        <v>80.926756952638783</v>
      </c>
      <c r="E1358" s="16">
        <v>105.7</v>
      </c>
      <c r="F1358" s="9">
        <v>16</v>
      </c>
      <c r="G1358" s="9">
        <v>14</v>
      </c>
      <c r="H1358" s="9">
        <v>3</v>
      </c>
      <c r="I1358" s="41">
        <v>0.39460000000000001</v>
      </c>
      <c r="J1358" s="9">
        <v>58</v>
      </c>
      <c r="K1358" s="9">
        <v>29</v>
      </c>
      <c r="M1358" s="15">
        <f t="shared" si="284"/>
        <v>0.36909529117507361</v>
      </c>
      <c r="N1358" s="15">
        <f t="shared" si="285"/>
        <v>1.5203565640537282</v>
      </c>
      <c r="O1358" s="15">
        <f t="shared" si="286"/>
        <v>0.59603996054197328</v>
      </c>
      <c r="P1358" s="15">
        <f t="shared" si="287"/>
        <v>1.8970073854931808</v>
      </c>
      <c r="Q1358" s="15">
        <f t="shared" si="288"/>
        <v>0.10728309872587816</v>
      </c>
      <c r="R1358" s="15">
        <f t="shared" si="289"/>
        <v>1.1866298008083289</v>
      </c>
      <c r="S1358" s="15">
        <f t="shared" si="290"/>
        <v>1.8063583692047411</v>
      </c>
      <c r="U1358" s="15">
        <f t="shared" si="291"/>
        <v>64.397165067595253</v>
      </c>
      <c r="V1358" s="15">
        <f t="shared" si="292"/>
        <v>93.578930753228889</v>
      </c>
      <c r="W1358" s="15">
        <f t="shared" si="293"/>
        <v>72.44257342070901</v>
      </c>
      <c r="X1358" s="15">
        <f t="shared" si="294"/>
        <v>97.108651832322622</v>
      </c>
      <c r="Y1358" s="15">
        <f t="shared" si="295"/>
        <v>54.271780379279868</v>
      </c>
      <c r="Z1358" s="15">
        <f t="shared" si="296"/>
        <v>88.231316211491006</v>
      </c>
      <c r="AA1358" s="15">
        <f t="shared" si="297"/>
        <v>96.456881003844913</v>
      </c>
    </row>
    <row r="1359" spans="1:27" x14ac:dyDescent="0.25">
      <c r="A1359" s="4">
        <v>51550020903</v>
      </c>
      <c r="B1359" s="7" t="s">
        <v>1337</v>
      </c>
      <c r="C1359" s="40">
        <f t="array" ref="C1359">SUMPRODUCT($D$10:$D$16, TRANSPOSE(U1359:AA1359))</f>
        <v>71.670999586011632</v>
      </c>
      <c r="E1359" s="16">
        <v>105.7</v>
      </c>
      <c r="F1359" s="9">
        <v>13</v>
      </c>
      <c r="G1359" s="9">
        <v>12</v>
      </c>
      <c r="H1359" s="9">
        <v>3</v>
      </c>
      <c r="I1359" s="41">
        <v>0.43090000000000001</v>
      </c>
      <c r="J1359" s="9">
        <v>45</v>
      </c>
      <c r="K1359" s="9">
        <v>21</v>
      </c>
      <c r="M1359" s="15">
        <f t="shared" si="284"/>
        <v>0.36909529117507361</v>
      </c>
      <c r="N1359" s="15">
        <f t="shared" si="285"/>
        <v>1.0239260005612689</v>
      </c>
      <c r="O1359" s="15">
        <f t="shared" si="286"/>
        <v>0.33477155351897753</v>
      </c>
      <c r="P1359" s="15">
        <f t="shared" si="287"/>
        <v>1.8970073854931808</v>
      </c>
      <c r="Q1359" s="15">
        <f t="shared" si="288"/>
        <v>-0.4373442509714543</v>
      </c>
      <c r="R1359" s="15">
        <f t="shared" si="289"/>
        <v>0.66832860288311513</v>
      </c>
      <c r="S1359" s="15">
        <f t="shared" si="290"/>
        <v>1.0142853845936946</v>
      </c>
      <c r="U1359" s="15">
        <f t="shared" si="291"/>
        <v>64.397165067595253</v>
      </c>
      <c r="V1359" s="15">
        <f t="shared" si="292"/>
        <v>84.706488584066179</v>
      </c>
      <c r="W1359" s="15">
        <f t="shared" si="293"/>
        <v>63.110128972632872</v>
      </c>
      <c r="X1359" s="15">
        <f t="shared" si="294"/>
        <v>97.108651832322622</v>
      </c>
      <c r="Y1359" s="15">
        <f t="shared" si="295"/>
        <v>33.093085402062606</v>
      </c>
      <c r="Z1359" s="15">
        <f t="shared" si="296"/>
        <v>74.803807041858846</v>
      </c>
      <c r="AA1359" s="15">
        <f t="shared" si="297"/>
        <v>84.477670201543049</v>
      </c>
    </row>
    <row r="1360" spans="1:27" x14ac:dyDescent="0.25">
      <c r="A1360" s="4">
        <v>51550020904</v>
      </c>
      <c r="B1360" s="7" t="s">
        <v>1338</v>
      </c>
      <c r="C1360" s="40">
        <f t="array" ref="C1360">SUMPRODUCT($D$10:$D$16, TRANSPOSE(U1360:AA1360))</f>
        <v>64.771525130823903</v>
      </c>
      <c r="E1360" s="16">
        <v>105.7</v>
      </c>
      <c r="F1360" s="9">
        <v>13</v>
      </c>
      <c r="G1360" s="9">
        <v>10</v>
      </c>
      <c r="H1360" s="9">
        <v>2</v>
      </c>
      <c r="I1360" s="41">
        <v>0.43719999999999998</v>
      </c>
      <c r="J1360" s="9">
        <v>35</v>
      </c>
      <c r="K1360" s="9">
        <v>18</v>
      </c>
      <c r="M1360" s="15">
        <f t="shared" si="284"/>
        <v>0.36909529117507361</v>
      </c>
      <c r="N1360" s="15">
        <f t="shared" si="285"/>
        <v>1.0239260005612689</v>
      </c>
      <c r="O1360" s="15">
        <f t="shared" si="286"/>
        <v>7.3503146495981761E-2</v>
      </c>
      <c r="P1360" s="15">
        <f t="shared" si="287"/>
        <v>1.0219243946524705</v>
      </c>
      <c r="Q1360" s="15">
        <f t="shared" si="288"/>
        <v>-0.53186635298504048</v>
      </c>
      <c r="R1360" s="15">
        <f t="shared" si="289"/>
        <v>0.26963537370987384</v>
      </c>
      <c r="S1360" s="15">
        <f t="shared" si="290"/>
        <v>0.71725801536455214</v>
      </c>
      <c r="U1360" s="15">
        <f t="shared" si="291"/>
        <v>64.397165067595253</v>
      </c>
      <c r="V1360" s="15">
        <f t="shared" si="292"/>
        <v>84.706488584066179</v>
      </c>
      <c r="W1360" s="15">
        <f t="shared" si="293"/>
        <v>52.929712984587198</v>
      </c>
      <c r="X1360" s="15">
        <f t="shared" si="294"/>
        <v>84.659165723285582</v>
      </c>
      <c r="Y1360" s="15">
        <f t="shared" si="295"/>
        <v>29.740928132589247</v>
      </c>
      <c r="Z1360" s="15">
        <f t="shared" si="296"/>
        <v>60.627960817763906</v>
      </c>
      <c r="AA1360" s="15">
        <f t="shared" si="297"/>
        <v>76.339254605879972</v>
      </c>
    </row>
    <row r="1361" spans="1:27" x14ac:dyDescent="0.25">
      <c r="A1361" s="4">
        <v>51550020905</v>
      </c>
      <c r="B1361" s="7" t="s">
        <v>1339</v>
      </c>
      <c r="C1361" s="40">
        <f t="array" ref="C1361">SUMPRODUCT($D$10:$D$16, TRANSPOSE(U1361:AA1361))</f>
        <v>73.124845425855625</v>
      </c>
      <c r="E1361" s="16">
        <v>105.7</v>
      </c>
      <c r="F1361" s="9">
        <v>16</v>
      </c>
      <c r="G1361" s="9">
        <v>12</v>
      </c>
      <c r="H1361" s="9">
        <v>3</v>
      </c>
      <c r="I1361" s="41">
        <v>0.45319999999999999</v>
      </c>
      <c r="J1361" s="9">
        <v>46</v>
      </c>
      <c r="K1361" s="9">
        <v>28</v>
      </c>
      <c r="M1361" s="15">
        <f t="shared" si="284"/>
        <v>0.36909529117507361</v>
      </c>
      <c r="N1361" s="15">
        <f t="shared" si="285"/>
        <v>1.5203565640537282</v>
      </c>
      <c r="O1361" s="15">
        <f t="shared" si="286"/>
        <v>0.33477155351897753</v>
      </c>
      <c r="P1361" s="15">
        <f t="shared" si="287"/>
        <v>1.8970073854931808</v>
      </c>
      <c r="Q1361" s="15">
        <f t="shared" si="288"/>
        <v>-0.77192248508303851</v>
      </c>
      <c r="R1361" s="15">
        <f t="shared" si="289"/>
        <v>0.70819792580043928</v>
      </c>
      <c r="S1361" s="15">
        <f t="shared" si="290"/>
        <v>1.7073492461283604</v>
      </c>
      <c r="U1361" s="15">
        <f t="shared" si="291"/>
        <v>64.397165067595253</v>
      </c>
      <c r="V1361" s="15">
        <f t="shared" si="292"/>
        <v>93.578930753228889</v>
      </c>
      <c r="W1361" s="15">
        <f t="shared" si="293"/>
        <v>63.110128972632872</v>
      </c>
      <c r="X1361" s="15">
        <f t="shared" si="294"/>
        <v>97.108651832322622</v>
      </c>
      <c r="Y1361" s="15">
        <f t="shared" si="295"/>
        <v>22.008016952977943</v>
      </c>
      <c r="Z1361" s="15">
        <f t="shared" si="296"/>
        <v>76.05888229668895</v>
      </c>
      <c r="AA1361" s="15">
        <f t="shared" si="297"/>
        <v>95.612142105542858</v>
      </c>
    </row>
    <row r="1362" spans="1:27" x14ac:dyDescent="0.25">
      <c r="A1362" s="4">
        <v>51550020906</v>
      </c>
      <c r="B1362" s="7" t="s">
        <v>1340</v>
      </c>
      <c r="C1362" s="40">
        <f t="array" ref="C1362">SUMPRODUCT($D$10:$D$16, TRANSPOSE(U1362:AA1362))</f>
        <v>71.747083412872698</v>
      </c>
      <c r="E1362" s="16">
        <v>105.7</v>
      </c>
      <c r="F1362" s="9">
        <v>15</v>
      </c>
      <c r="G1362" s="9">
        <v>11</v>
      </c>
      <c r="H1362" s="9">
        <v>2</v>
      </c>
      <c r="I1362" s="41">
        <v>0.39200000000000002</v>
      </c>
      <c r="J1362" s="9">
        <v>33</v>
      </c>
      <c r="K1362" s="9">
        <v>24</v>
      </c>
      <c r="M1362" s="15">
        <f t="shared" si="284"/>
        <v>0.36909529117507361</v>
      </c>
      <c r="N1362" s="15">
        <f t="shared" si="285"/>
        <v>1.3548797095562417</v>
      </c>
      <c r="O1362" s="15">
        <f t="shared" si="286"/>
        <v>0.20413735000747965</v>
      </c>
      <c r="P1362" s="15">
        <f t="shared" si="287"/>
        <v>1.0219243946524705</v>
      </c>
      <c r="Q1362" s="15">
        <f t="shared" si="288"/>
        <v>0.14629222019180266</v>
      </c>
      <c r="R1362" s="15">
        <f t="shared" si="289"/>
        <v>0.18989672787522557</v>
      </c>
      <c r="S1362" s="15">
        <f t="shared" si="290"/>
        <v>1.3113127538228371</v>
      </c>
      <c r="U1362" s="15">
        <f t="shared" si="291"/>
        <v>64.397165067595253</v>
      </c>
      <c r="V1362" s="15">
        <f t="shared" si="292"/>
        <v>91.227205736810873</v>
      </c>
      <c r="W1362" s="15">
        <f t="shared" si="293"/>
        <v>58.087691612990376</v>
      </c>
      <c r="X1362" s="15">
        <f t="shared" si="294"/>
        <v>84.659165723285582</v>
      </c>
      <c r="Y1362" s="15">
        <f t="shared" si="295"/>
        <v>55.815464641291499</v>
      </c>
      <c r="Z1362" s="15">
        <f t="shared" si="296"/>
        <v>57.530497170274856</v>
      </c>
      <c r="AA1362" s="15">
        <f t="shared" si="297"/>
        <v>90.512393937860551</v>
      </c>
    </row>
    <row r="1363" spans="1:27" x14ac:dyDescent="0.25">
      <c r="A1363" s="4">
        <v>51550021004</v>
      </c>
      <c r="B1363" s="7" t="s">
        <v>1341</v>
      </c>
      <c r="C1363" s="40">
        <f t="array" ref="C1363">SUMPRODUCT($D$10:$D$16, TRANSPOSE(U1363:AA1363))</f>
        <v>32.486610882020365</v>
      </c>
      <c r="E1363" s="16">
        <v>105.7</v>
      </c>
      <c r="F1363" s="9">
        <v>2</v>
      </c>
      <c r="G1363" s="9">
        <v>1</v>
      </c>
      <c r="H1363" s="9">
        <v>0</v>
      </c>
      <c r="I1363" s="41">
        <v>0.40639999999999998</v>
      </c>
      <c r="J1363" s="9">
        <v>9</v>
      </c>
      <c r="K1363" s="9">
        <v>7</v>
      </c>
      <c r="M1363" s="15">
        <f t="shared" si="284"/>
        <v>0.36909529117507361</v>
      </c>
      <c r="N1363" s="15">
        <f t="shared" si="285"/>
        <v>-0.79631939891108194</v>
      </c>
      <c r="O1363" s="15">
        <f t="shared" si="286"/>
        <v>-1.1022046851074991</v>
      </c>
      <c r="P1363" s="15">
        <f t="shared" si="287"/>
        <v>-0.7282415870289497</v>
      </c>
      <c r="Q1363" s="15">
        <f t="shared" si="288"/>
        <v>-6.9758298696394869E-2</v>
      </c>
      <c r="R1363" s="15">
        <f t="shared" si="289"/>
        <v>-0.76696702214055357</v>
      </c>
      <c r="S1363" s="15">
        <f t="shared" si="290"/>
        <v>-0.3718423384756368</v>
      </c>
      <c r="U1363" s="15">
        <f t="shared" si="291"/>
        <v>64.397165067595253</v>
      </c>
      <c r="V1363" s="15">
        <f t="shared" si="292"/>
        <v>21.292320651734425</v>
      </c>
      <c r="W1363" s="15">
        <f t="shared" si="293"/>
        <v>13.518634780903643</v>
      </c>
      <c r="X1363" s="15">
        <f t="shared" si="294"/>
        <v>23.323285630020674</v>
      </c>
      <c r="Y1363" s="15">
        <f t="shared" si="295"/>
        <v>47.2193019549727</v>
      </c>
      <c r="Z1363" s="15">
        <f t="shared" si="296"/>
        <v>22.155056152363247</v>
      </c>
      <c r="AA1363" s="15">
        <f t="shared" si="297"/>
        <v>35.500511936552613</v>
      </c>
    </row>
    <row r="1364" spans="1:27" x14ac:dyDescent="0.25">
      <c r="A1364" s="4">
        <v>51550021005</v>
      </c>
      <c r="B1364" s="7" t="s">
        <v>1342</v>
      </c>
      <c r="C1364" s="40">
        <f t="array" ref="C1364">SUMPRODUCT($D$10:$D$16, TRANSPOSE(U1364:AA1364))</f>
        <v>51.06940725618982</v>
      </c>
      <c r="E1364" s="16">
        <v>105.7</v>
      </c>
      <c r="F1364" s="9">
        <v>5</v>
      </c>
      <c r="G1364" s="9">
        <v>3</v>
      </c>
      <c r="H1364" s="9">
        <v>1</v>
      </c>
      <c r="I1364" s="41">
        <v>0.34179999999999999</v>
      </c>
      <c r="J1364" s="9">
        <v>21</v>
      </c>
      <c r="K1364" s="9">
        <v>13</v>
      </c>
      <c r="M1364" s="15">
        <f t="shared" si="284"/>
        <v>0.36909529117507361</v>
      </c>
      <c r="N1364" s="15">
        <f t="shared" si="285"/>
        <v>-0.29988883541862255</v>
      </c>
      <c r="O1364" s="15">
        <f t="shared" si="286"/>
        <v>-0.84093627808450333</v>
      </c>
      <c r="P1364" s="15">
        <f t="shared" si="287"/>
        <v>0.14684140381176045</v>
      </c>
      <c r="Q1364" s="15">
        <f t="shared" si="288"/>
        <v>0.89946833464927101</v>
      </c>
      <c r="R1364" s="15">
        <f t="shared" si="289"/>
        <v>-0.28853514713266404</v>
      </c>
      <c r="S1364" s="15">
        <f t="shared" si="290"/>
        <v>0.22221239998264808</v>
      </c>
      <c r="U1364" s="15">
        <f t="shared" si="291"/>
        <v>64.397165067595253</v>
      </c>
      <c r="V1364" s="15">
        <f t="shared" si="292"/>
        <v>38.213097533476969</v>
      </c>
      <c r="W1364" s="15">
        <f t="shared" si="293"/>
        <v>20.01918167222092</v>
      </c>
      <c r="X1364" s="15">
        <f t="shared" si="294"/>
        <v>55.83713983142151</v>
      </c>
      <c r="Y1364" s="15">
        <f t="shared" si="295"/>
        <v>81.579837250058844</v>
      </c>
      <c r="Z1364" s="15">
        <f t="shared" si="296"/>
        <v>38.646856519878462</v>
      </c>
      <c r="AA1364" s="15">
        <f t="shared" si="297"/>
        <v>58.79257291867679</v>
      </c>
    </row>
    <row r="1365" spans="1:27" x14ac:dyDescent="0.25">
      <c r="A1365" s="4">
        <v>51550021006</v>
      </c>
      <c r="B1365" s="7" t="s">
        <v>1343</v>
      </c>
      <c r="C1365" s="40">
        <f t="array" ref="C1365">SUMPRODUCT($D$10:$D$16, TRANSPOSE(U1365:AA1365))</f>
        <v>34.312954462363599</v>
      </c>
      <c r="E1365" s="16">
        <v>105.7</v>
      </c>
      <c r="F1365" s="9">
        <v>2</v>
      </c>
      <c r="G1365" s="9">
        <v>1</v>
      </c>
      <c r="H1365" s="9">
        <v>0</v>
      </c>
      <c r="I1365" s="41">
        <v>0.39119999999999999</v>
      </c>
      <c r="J1365" s="9">
        <v>12</v>
      </c>
      <c r="K1365" s="9">
        <v>7</v>
      </c>
      <c r="M1365" s="15">
        <f t="shared" si="284"/>
        <v>0.36909529117507361</v>
      </c>
      <c r="N1365" s="15">
        <f t="shared" si="285"/>
        <v>-0.79631939891108194</v>
      </c>
      <c r="O1365" s="15">
        <f t="shared" si="286"/>
        <v>-1.1022046851074991</v>
      </c>
      <c r="P1365" s="15">
        <f t="shared" si="287"/>
        <v>-0.7282415870289497</v>
      </c>
      <c r="Q1365" s="15">
        <f t="shared" si="288"/>
        <v>0.1582950267967029</v>
      </c>
      <c r="R1365" s="15">
        <f t="shared" si="289"/>
        <v>-0.64735905338858124</v>
      </c>
      <c r="S1365" s="15">
        <f t="shared" si="290"/>
        <v>-0.3718423384756368</v>
      </c>
      <c r="U1365" s="15">
        <f t="shared" si="291"/>
        <v>64.397165067595253</v>
      </c>
      <c r="V1365" s="15">
        <f t="shared" si="292"/>
        <v>21.292320651734425</v>
      </c>
      <c r="W1365" s="15">
        <f t="shared" si="293"/>
        <v>13.518634780903643</v>
      </c>
      <c r="X1365" s="15">
        <f t="shared" si="294"/>
        <v>23.323285630020674</v>
      </c>
      <c r="Y1365" s="15">
        <f t="shared" si="295"/>
        <v>56.288783661048548</v>
      </c>
      <c r="Z1365" s="15">
        <f t="shared" si="296"/>
        <v>25.869979508690044</v>
      </c>
      <c r="AA1365" s="15">
        <f t="shared" si="297"/>
        <v>35.500511936552613</v>
      </c>
    </row>
    <row r="1366" spans="1:27" x14ac:dyDescent="0.25">
      <c r="A1366" s="4">
        <v>51550021009</v>
      </c>
      <c r="B1366" s="7" t="s">
        <v>1344</v>
      </c>
      <c r="C1366" s="40">
        <f t="array" ref="C1366">SUMPRODUCT($D$10:$D$16, TRANSPOSE(U1366:AA1366))</f>
        <v>37.773910420133973</v>
      </c>
      <c r="E1366" s="16">
        <v>105.7</v>
      </c>
      <c r="F1366" s="9">
        <v>2</v>
      </c>
      <c r="G1366" s="9">
        <v>1</v>
      </c>
      <c r="H1366" s="9">
        <v>0</v>
      </c>
      <c r="I1366" s="41">
        <v>0.34449999999999997</v>
      </c>
      <c r="J1366" s="9">
        <v>9</v>
      </c>
      <c r="K1366" s="9">
        <v>8</v>
      </c>
      <c r="M1366" s="15">
        <f t="shared" si="284"/>
        <v>0.36909529117507361</v>
      </c>
      <c r="N1366" s="15">
        <f t="shared" si="285"/>
        <v>-0.79631939891108194</v>
      </c>
      <c r="O1366" s="15">
        <f t="shared" si="286"/>
        <v>-1.1022046851074991</v>
      </c>
      <c r="P1366" s="15">
        <f t="shared" si="287"/>
        <v>-0.7282415870289497</v>
      </c>
      <c r="Q1366" s="15">
        <f t="shared" si="288"/>
        <v>0.85895886235773422</v>
      </c>
      <c r="R1366" s="15">
        <f t="shared" si="289"/>
        <v>-0.76696702214055357</v>
      </c>
      <c r="S1366" s="15">
        <f t="shared" si="290"/>
        <v>-0.27283321539925598</v>
      </c>
      <c r="U1366" s="15">
        <f t="shared" si="291"/>
        <v>64.397165067595253</v>
      </c>
      <c r="V1366" s="15">
        <f t="shared" si="292"/>
        <v>21.292320651734425</v>
      </c>
      <c r="W1366" s="15">
        <f t="shared" si="293"/>
        <v>13.518634780903643</v>
      </c>
      <c r="X1366" s="15">
        <f t="shared" si="294"/>
        <v>23.323285630020674</v>
      </c>
      <c r="Y1366" s="15">
        <f t="shared" si="295"/>
        <v>80.481839376237446</v>
      </c>
      <c r="Z1366" s="15">
        <f t="shared" si="296"/>
        <v>22.155056152363247</v>
      </c>
      <c r="AA1366" s="15">
        <f t="shared" si="297"/>
        <v>39.249071282083122</v>
      </c>
    </row>
    <row r="1367" spans="1:27" x14ac:dyDescent="0.25">
      <c r="A1367" s="4">
        <v>51550021010</v>
      </c>
      <c r="B1367" s="7" t="s">
        <v>1345</v>
      </c>
      <c r="C1367" s="40">
        <f t="array" ref="C1367">SUMPRODUCT($D$10:$D$16, TRANSPOSE(U1367:AA1367))</f>
        <v>44.246154396457548</v>
      </c>
      <c r="E1367" s="16">
        <v>105.7</v>
      </c>
      <c r="F1367" s="9">
        <v>4</v>
      </c>
      <c r="G1367" s="9">
        <v>2</v>
      </c>
      <c r="H1367" s="9">
        <v>1</v>
      </c>
      <c r="I1367" s="41">
        <v>0.38119999999999998</v>
      </c>
      <c r="J1367" s="9">
        <v>19</v>
      </c>
      <c r="K1367" s="9">
        <v>9</v>
      </c>
      <c r="M1367" s="15">
        <f t="shared" ref="M1367:M1430" si="298">$F$10*STANDARDIZE(E1367,M$15,M$16)</f>
        <v>0.36909529117507361</v>
      </c>
      <c r="N1367" s="15">
        <f t="shared" ref="N1367:N1430" si="299" xml:space="preserve"> $F$11*STANDARDIZE(F1367,N$15,N$16)</f>
        <v>-0.46536568991610899</v>
      </c>
      <c r="O1367" s="15">
        <f t="shared" ref="O1367:O1430" si="300">$F$12* STANDARDIZE(G1367,O$15,O$16)</f>
        <v>-0.97157048159600123</v>
      </c>
      <c r="P1367" s="15">
        <f t="shared" ref="P1367:P1430" si="301" xml:space="preserve"> $F$13*STANDARDIZE(H1367,P$15,P$16)</f>
        <v>0.14684140381176045</v>
      </c>
      <c r="Q1367" s="15">
        <f t="shared" ref="Q1367:Q1430" si="302" xml:space="preserve"> $F$14*STANDARDIZE(I1367,Q$15,Q$16)</f>
        <v>0.30833010935795163</v>
      </c>
      <c r="R1367" s="15">
        <f t="shared" ref="R1367:R1430" si="303" xml:space="preserve"> $F$15*STANDARDIZE(J1367,R$15,R$16)</f>
        <v>-0.36827379296731227</v>
      </c>
      <c r="S1367" s="15">
        <f t="shared" ref="S1367:S1430" si="304" xml:space="preserve"> $F$16*STANDARDIZE(K1367,S$15,S$16)</f>
        <v>-0.17382409232287518</v>
      </c>
      <c r="U1367" s="15">
        <f t="shared" ref="U1367:U1430" si="305">_xlfn.NORM.S.DIST(M1367,1)*100</f>
        <v>64.397165067595253</v>
      </c>
      <c r="V1367" s="15">
        <f t="shared" ref="V1367:V1430" si="306">_xlfn.NORM.S.DIST(N1367,1)*100</f>
        <v>32.083480001960922</v>
      </c>
      <c r="W1367" s="15">
        <f t="shared" ref="W1367:W1430" si="307">_xlfn.NORM.S.DIST(O1367,1)*100</f>
        <v>16.563213676009209</v>
      </c>
      <c r="X1367" s="15">
        <f t="shared" ref="X1367:X1430" si="308">_xlfn.NORM.S.DIST(P1367,1)*100</f>
        <v>55.83713983142151</v>
      </c>
      <c r="Y1367" s="15">
        <f t="shared" ref="Y1367:Y1430" si="309">_xlfn.NORM.S.DIST(Q1367,1)*100</f>
        <v>62.108442131467001</v>
      </c>
      <c r="Z1367" s="15">
        <f t="shared" ref="Z1367:Z1430" si="310">_xlfn.NORM.S.DIST(R1367,1)*100</f>
        <v>35.633454582398791</v>
      </c>
      <c r="AA1367" s="15">
        <f t="shared" ref="AA1367:AA1430" si="311">_xlfn.NORM.S.DIST(S1367,1)*100</f>
        <v>43.100185484350114</v>
      </c>
    </row>
    <row r="1368" spans="1:27" x14ac:dyDescent="0.25">
      <c r="A1368" s="4">
        <v>51550021011</v>
      </c>
      <c r="B1368" s="7" t="s">
        <v>1346</v>
      </c>
      <c r="C1368" s="40">
        <f t="array" ref="C1368">SUMPRODUCT($D$10:$D$16, TRANSPOSE(U1368:AA1368))</f>
        <v>41.55791472826553</v>
      </c>
      <c r="E1368" s="16">
        <v>105.7</v>
      </c>
      <c r="F1368" s="9">
        <v>2</v>
      </c>
      <c r="G1368" s="9">
        <v>2</v>
      </c>
      <c r="H1368" s="9">
        <v>0</v>
      </c>
      <c r="I1368" s="41">
        <v>0.29339999999999999</v>
      </c>
      <c r="J1368" s="9">
        <v>16</v>
      </c>
      <c r="K1368" s="9">
        <v>8</v>
      </c>
      <c r="M1368" s="15">
        <f t="shared" si="298"/>
        <v>0.36909529117507361</v>
      </c>
      <c r="N1368" s="15">
        <f t="shared" si="299"/>
        <v>-0.79631939891108194</v>
      </c>
      <c r="O1368" s="15">
        <f t="shared" si="300"/>
        <v>-0.97157048159600123</v>
      </c>
      <c r="P1368" s="15">
        <f t="shared" si="301"/>
        <v>-0.7282415870289497</v>
      </c>
      <c r="Q1368" s="15">
        <f t="shared" si="302"/>
        <v>1.6256381342457142</v>
      </c>
      <c r="R1368" s="15">
        <f t="shared" si="303"/>
        <v>-0.48788176171928466</v>
      </c>
      <c r="S1368" s="15">
        <f t="shared" si="304"/>
        <v>-0.27283321539925598</v>
      </c>
      <c r="U1368" s="15">
        <f t="shared" si="305"/>
        <v>64.397165067595253</v>
      </c>
      <c r="V1368" s="15">
        <f t="shared" si="306"/>
        <v>21.292320651734425</v>
      </c>
      <c r="W1368" s="15">
        <f t="shared" si="307"/>
        <v>16.563213676009209</v>
      </c>
      <c r="X1368" s="15">
        <f t="shared" si="308"/>
        <v>23.323285630020674</v>
      </c>
      <c r="Y1368" s="15">
        <f t="shared" si="309"/>
        <v>94.798667106021242</v>
      </c>
      <c r="Z1368" s="15">
        <f t="shared" si="310"/>
        <v>31.281679684394742</v>
      </c>
      <c r="AA1368" s="15">
        <f t="shared" si="311"/>
        <v>39.249071282083122</v>
      </c>
    </row>
    <row r="1369" spans="1:27" x14ac:dyDescent="0.25">
      <c r="A1369" s="4">
        <v>51550021012</v>
      </c>
      <c r="B1369" s="7" t="s">
        <v>1347</v>
      </c>
      <c r="C1369" s="40">
        <f t="array" ref="C1369">SUMPRODUCT($D$10:$D$16, TRANSPOSE(U1369:AA1369))</f>
        <v>44.480539863230995</v>
      </c>
      <c r="E1369" s="16">
        <v>105.7</v>
      </c>
      <c r="F1369" s="9">
        <v>7</v>
      </c>
      <c r="G1369" s="9">
        <v>1</v>
      </c>
      <c r="H1369" s="9">
        <v>0</v>
      </c>
      <c r="I1369" s="41">
        <v>0.35020000000000001</v>
      </c>
      <c r="J1369" s="9">
        <v>15</v>
      </c>
      <c r="K1369" s="9">
        <v>11</v>
      </c>
      <c r="M1369" s="15">
        <f t="shared" si="298"/>
        <v>0.36909529117507361</v>
      </c>
      <c r="N1369" s="15">
        <f t="shared" si="299"/>
        <v>3.1064873576350342E-2</v>
      </c>
      <c r="O1369" s="15">
        <f t="shared" si="300"/>
        <v>-1.1022046851074991</v>
      </c>
      <c r="P1369" s="15">
        <f t="shared" si="301"/>
        <v>-0.7282415870289497</v>
      </c>
      <c r="Q1369" s="15">
        <f t="shared" si="302"/>
        <v>0.77343886529782191</v>
      </c>
      <c r="R1369" s="15">
        <f t="shared" si="303"/>
        <v>-0.5277510846366088</v>
      </c>
      <c r="S1369" s="15">
        <f t="shared" si="304"/>
        <v>2.4194153829886451E-2</v>
      </c>
      <c r="U1369" s="15">
        <f t="shared" si="305"/>
        <v>64.397165067595253</v>
      </c>
      <c r="V1369" s="15">
        <f t="shared" si="306"/>
        <v>51.239109851674769</v>
      </c>
      <c r="W1369" s="15">
        <f t="shared" si="307"/>
        <v>13.518634780903643</v>
      </c>
      <c r="X1369" s="15">
        <f t="shared" si="308"/>
        <v>23.323285630020674</v>
      </c>
      <c r="Y1369" s="15">
        <f t="shared" si="309"/>
        <v>78.036865187720679</v>
      </c>
      <c r="Z1369" s="15">
        <f t="shared" si="310"/>
        <v>29.883605591440588</v>
      </c>
      <c r="AA1369" s="15">
        <f t="shared" si="311"/>
        <v>50.965112933261345</v>
      </c>
    </row>
    <row r="1370" spans="1:27" x14ac:dyDescent="0.25">
      <c r="A1370" s="4">
        <v>51550021013</v>
      </c>
      <c r="B1370" s="7" t="s">
        <v>1348</v>
      </c>
      <c r="C1370" s="40">
        <f t="array" ref="C1370">SUMPRODUCT($D$10:$D$16, TRANSPOSE(U1370:AA1370))</f>
        <v>47.360919416830285</v>
      </c>
      <c r="E1370" s="16">
        <v>105.7</v>
      </c>
      <c r="F1370" s="9">
        <v>6</v>
      </c>
      <c r="G1370" s="9">
        <v>3</v>
      </c>
      <c r="H1370" s="9">
        <v>0</v>
      </c>
      <c r="I1370" s="41">
        <v>0.28699999999999998</v>
      </c>
      <c r="J1370" s="9">
        <v>11</v>
      </c>
      <c r="K1370" s="9">
        <v>13</v>
      </c>
      <c r="M1370" s="15">
        <f t="shared" si="298"/>
        <v>0.36909529117507361</v>
      </c>
      <c r="N1370" s="15">
        <f t="shared" si="299"/>
        <v>-0.1344119809211361</v>
      </c>
      <c r="O1370" s="15">
        <f t="shared" si="300"/>
        <v>-0.84093627808450333</v>
      </c>
      <c r="P1370" s="15">
        <f t="shared" si="301"/>
        <v>-0.7282415870289497</v>
      </c>
      <c r="Q1370" s="15">
        <f t="shared" si="302"/>
        <v>1.7216605870849138</v>
      </c>
      <c r="R1370" s="15">
        <f t="shared" si="303"/>
        <v>-0.68722837630590539</v>
      </c>
      <c r="S1370" s="15">
        <f t="shared" si="304"/>
        <v>0.22221239998264808</v>
      </c>
      <c r="U1370" s="15">
        <f t="shared" si="305"/>
        <v>64.397165067595253</v>
      </c>
      <c r="V1370" s="15">
        <f t="shared" si="306"/>
        <v>44.653840409952025</v>
      </c>
      <c r="W1370" s="15">
        <f t="shared" si="307"/>
        <v>20.01918167222092</v>
      </c>
      <c r="X1370" s="15">
        <f t="shared" si="308"/>
        <v>23.323285630020674</v>
      </c>
      <c r="Y1370" s="15">
        <f t="shared" si="309"/>
        <v>95.743448955026437</v>
      </c>
      <c r="Z1370" s="15">
        <f t="shared" si="310"/>
        <v>24.596941264319899</v>
      </c>
      <c r="AA1370" s="15">
        <f t="shared" si="311"/>
        <v>58.79257291867679</v>
      </c>
    </row>
    <row r="1371" spans="1:27" x14ac:dyDescent="0.25">
      <c r="A1371" s="4">
        <v>51550021101</v>
      </c>
      <c r="B1371" s="7" t="s">
        <v>1349</v>
      </c>
      <c r="C1371" s="40">
        <f t="array" ref="C1371">SUMPRODUCT($D$10:$D$16, TRANSPOSE(U1371:AA1371))</f>
        <v>57.735577634739016</v>
      </c>
      <c r="E1371" s="16">
        <v>105.7</v>
      </c>
      <c r="F1371" s="9">
        <v>10</v>
      </c>
      <c r="G1371" s="9">
        <v>5</v>
      </c>
      <c r="H1371" s="9">
        <v>1</v>
      </c>
      <c r="I1371" s="41">
        <v>0.35639999999999999</v>
      </c>
      <c r="J1371" s="9">
        <v>14</v>
      </c>
      <c r="K1371" s="9">
        <v>20</v>
      </c>
      <c r="M1371" s="15">
        <f t="shared" si="298"/>
        <v>0.36909529117507361</v>
      </c>
      <c r="N1371" s="15">
        <f t="shared" si="299"/>
        <v>0.52749543706880964</v>
      </c>
      <c r="O1371" s="15">
        <f t="shared" si="300"/>
        <v>-0.57966787106150763</v>
      </c>
      <c r="P1371" s="15">
        <f t="shared" si="301"/>
        <v>0.14684140381176045</v>
      </c>
      <c r="Q1371" s="15">
        <f t="shared" si="302"/>
        <v>0.68041711410984806</v>
      </c>
      <c r="R1371" s="15">
        <f t="shared" si="303"/>
        <v>-0.56762040755393295</v>
      </c>
      <c r="S1371" s="15">
        <f t="shared" si="304"/>
        <v>0.91527626151731378</v>
      </c>
      <c r="U1371" s="15">
        <f t="shared" si="305"/>
        <v>64.397165067595253</v>
      </c>
      <c r="V1371" s="15">
        <f t="shared" si="306"/>
        <v>70.107520786815613</v>
      </c>
      <c r="W1371" s="15">
        <f t="shared" si="307"/>
        <v>28.106930690033703</v>
      </c>
      <c r="X1371" s="15">
        <f t="shared" si="308"/>
        <v>55.83713983142151</v>
      </c>
      <c r="Y1371" s="15">
        <f t="shared" si="309"/>
        <v>75.187980618532208</v>
      </c>
      <c r="Z1371" s="15">
        <f t="shared" si="310"/>
        <v>28.514637346467929</v>
      </c>
      <c r="AA1371" s="15">
        <f t="shared" si="311"/>
        <v>81.997669102306872</v>
      </c>
    </row>
    <row r="1372" spans="1:27" x14ac:dyDescent="0.25">
      <c r="A1372" s="4">
        <v>51550021102</v>
      </c>
      <c r="B1372" s="7" t="s">
        <v>1350</v>
      </c>
      <c r="C1372" s="40">
        <f t="array" ref="C1372">SUMPRODUCT($D$10:$D$16, TRANSPOSE(U1372:AA1372))</f>
        <v>32.677719975857237</v>
      </c>
      <c r="E1372" s="16">
        <v>105.7</v>
      </c>
      <c r="F1372" s="9">
        <v>1</v>
      </c>
      <c r="G1372" s="9">
        <v>2</v>
      </c>
      <c r="H1372" s="9">
        <v>0</v>
      </c>
      <c r="I1372" s="41">
        <v>0.35120000000000001</v>
      </c>
      <c r="J1372" s="9">
        <v>3</v>
      </c>
      <c r="K1372" s="9">
        <v>0</v>
      </c>
      <c r="M1372" s="15">
        <f t="shared" si="298"/>
        <v>0.36909529117507361</v>
      </c>
      <c r="N1372" s="15">
        <f t="shared" si="299"/>
        <v>-0.96179625340856834</v>
      </c>
      <c r="O1372" s="15">
        <f t="shared" si="300"/>
        <v>-0.97157048159600123</v>
      </c>
      <c r="P1372" s="15">
        <f t="shared" si="301"/>
        <v>-0.7282415870289497</v>
      </c>
      <c r="Q1372" s="15">
        <f t="shared" si="302"/>
        <v>0.75843535704169707</v>
      </c>
      <c r="R1372" s="15">
        <f t="shared" si="303"/>
        <v>-1.0061829596444984</v>
      </c>
      <c r="S1372" s="15">
        <f t="shared" si="304"/>
        <v>-1.0649062000103025</v>
      </c>
      <c r="U1372" s="15">
        <f t="shared" si="305"/>
        <v>64.397165067595253</v>
      </c>
      <c r="V1372" s="15">
        <f t="shared" si="306"/>
        <v>16.807598021003432</v>
      </c>
      <c r="W1372" s="15">
        <f t="shared" si="307"/>
        <v>16.563213676009209</v>
      </c>
      <c r="X1372" s="15">
        <f t="shared" si="308"/>
        <v>23.323285630020674</v>
      </c>
      <c r="Y1372" s="15">
        <f t="shared" si="309"/>
        <v>77.590480100271833</v>
      </c>
      <c r="Z1372" s="15">
        <f t="shared" si="310"/>
        <v>15.716378382537236</v>
      </c>
      <c r="AA1372" s="15">
        <f t="shared" si="311"/>
        <v>14.345918953563022</v>
      </c>
    </row>
    <row r="1373" spans="1:27" x14ac:dyDescent="0.25">
      <c r="A1373" s="4">
        <v>51550021200</v>
      </c>
      <c r="B1373" s="7" t="s">
        <v>1351</v>
      </c>
      <c r="C1373" s="40">
        <f t="array" ref="C1373">SUMPRODUCT($D$10:$D$16, TRANSPOSE(U1373:AA1373))</f>
        <v>28.743129300716461</v>
      </c>
      <c r="E1373" s="16">
        <v>105.7</v>
      </c>
      <c r="F1373" s="9">
        <v>1</v>
      </c>
      <c r="G1373" s="9">
        <v>1</v>
      </c>
      <c r="H1373" s="9">
        <v>0</v>
      </c>
      <c r="I1373" s="41">
        <v>0.39600000000000002</v>
      </c>
      <c r="J1373" s="9">
        <v>0</v>
      </c>
      <c r="K1373" s="9">
        <v>1</v>
      </c>
      <c r="M1373" s="15">
        <f t="shared" si="298"/>
        <v>0.36909529117507361</v>
      </c>
      <c r="N1373" s="15">
        <f t="shared" si="299"/>
        <v>-0.96179625340856834</v>
      </c>
      <c r="O1373" s="15">
        <f t="shared" si="300"/>
        <v>-1.1022046851074991</v>
      </c>
      <c r="P1373" s="15">
        <f t="shared" si="301"/>
        <v>-0.7282415870289497</v>
      </c>
      <c r="Q1373" s="15">
        <f t="shared" si="302"/>
        <v>8.6278187167303164E-2</v>
      </c>
      <c r="R1373" s="15">
        <f t="shared" si="303"/>
        <v>-1.1257909283964709</v>
      </c>
      <c r="S1373" s="15">
        <f t="shared" si="304"/>
        <v>-0.96589707693392168</v>
      </c>
      <c r="U1373" s="15">
        <f t="shared" si="305"/>
        <v>64.397165067595253</v>
      </c>
      <c r="V1373" s="15">
        <f t="shared" si="306"/>
        <v>16.807598021003432</v>
      </c>
      <c r="W1373" s="15">
        <f t="shared" si="307"/>
        <v>13.518634780903643</v>
      </c>
      <c r="X1373" s="15">
        <f t="shared" si="308"/>
        <v>23.323285630020674</v>
      </c>
      <c r="Y1373" s="15">
        <f t="shared" si="309"/>
        <v>53.437736103676016</v>
      </c>
      <c r="Z1373" s="15">
        <f t="shared" si="310"/>
        <v>13.012701243201358</v>
      </c>
      <c r="AA1373" s="15">
        <f t="shared" si="311"/>
        <v>16.70478425861484</v>
      </c>
    </row>
    <row r="1374" spans="1:27" x14ac:dyDescent="0.25">
      <c r="A1374" s="4">
        <v>51550021301</v>
      </c>
      <c r="B1374" s="7" t="s">
        <v>1352</v>
      </c>
      <c r="C1374" s="40">
        <f t="array" ref="C1374">SUMPRODUCT($D$10:$D$16, TRANSPOSE(U1374:AA1374))</f>
        <v>32.561126041662909</v>
      </c>
      <c r="E1374" s="16">
        <v>105.7</v>
      </c>
      <c r="F1374" s="9">
        <v>3</v>
      </c>
      <c r="G1374" s="9">
        <v>0</v>
      </c>
      <c r="H1374" s="9">
        <v>0</v>
      </c>
      <c r="I1374" s="41">
        <v>0.36049999999999999</v>
      </c>
      <c r="J1374" s="9">
        <v>0</v>
      </c>
      <c r="K1374" s="9">
        <v>1</v>
      </c>
      <c r="M1374" s="15">
        <f t="shared" si="298"/>
        <v>0.36909529117507361</v>
      </c>
      <c r="N1374" s="15">
        <f t="shared" si="299"/>
        <v>-0.63084254441359544</v>
      </c>
      <c r="O1374" s="15">
        <f t="shared" si="300"/>
        <v>-1.2328388886189969</v>
      </c>
      <c r="P1374" s="15">
        <f t="shared" si="301"/>
        <v>-0.7282415870289497</v>
      </c>
      <c r="Q1374" s="15">
        <f t="shared" si="302"/>
        <v>0.61890273025973619</v>
      </c>
      <c r="R1374" s="15">
        <f t="shared" si="303"/>
        <v>-1.1257909283964709</v>
      </c>
      <c r="S1374" s="15">
        <f t="shared" si="304"/>
        <v>-0.96589707693392168</v>
      </c>
      <c r="U1374" s="15">
        <f t="shared" si="305"/>
        <v>64.397165067595253</v>
      </c>
      <c r="V1374" s="15">
        <f t="shared" si="306"/>
        <v>26.407174122408207</v>
      </c>
      <c r="W1374" s="15">
        <f t="shared" si="307"/>
        <v>10.881793958617708</v>
      </c>
      <c r="X1374" s="15">
        <f t="shared" si="308"/>
        <v>23.323285630020674</v>
      </c>
      <c r="Y1374" s="15">
        <f t="shared" si="309"/>
        <v>73.200978011182329</v>
      </c>
      <c r="Z1374" s="15">
        <f t="shared" si="310"/>
        <v>13.012701243201358</v>
      </c>
      <c r="AA1374" s="15">
        <f t="shared" si="311"/>
        <v>16.70478425861484</v>
      </c>
    </row>
    <row r="1375" spans="1:27" x14ac:dyDescent="0.25">
      <c r="A1375" s="4">
        <v>51550021302</v>
      </c>
      <c r="B1375" s="7" t="s">
        <v>1353</v>
      </c>
      <c r="C1375" s="40">
        <f t="array" ref="C1375">SUMPRODUCT($D$10:$D$16, TRANSPOSE(U1375:AA1375))</f>
        <v>58.388300605396523</v>
      </c>
      <c r="E1375" s="16">
        <v>105.7</v>
      </c>
      <c r="F1375" s="9">
        <v>7</v>
      </c>
      <c r="G1375" s="9">
        <v>11</v>
      </c>
      <c r="H1375" s="9">
        <v>1</v>
      </c>
      <c r="I1375" s="41">
        <v>0.32340000000000002</v>
      </c>
      <c r="J1375" s="9">
        <v>22</v>
      </c>
      <c r="K1375" s="9">
        <v>11</v>
      </c>
      <c r="M1375" s="15">
        <f t="shared" si="298"/>
        <v>0.36909529117507361</v>
      </c>
      <c r="N1375" s="15">
        <f t="shared" si="299"/>
        <v>3.1064873576350342E-2</v>
      </c>
      <c r="O1375" s="15">
        <f t="shared" si="300"/>
        <v>0.20413735000747965</v>
      </c>
      <c r="P1375" s="15">
        <f t="shared" si="301"/>
        <v>0.14684140381176045</v>
      </c>
      <c r="Q1375" s="15">
        <f t="shared" si="302"/>
        <v>1.1755328865619681</v>
      </c>
      <c r="R1375" s="15">
        <f t="shared" si="303"/>
        <v>-0.24866582421533989</v>
      </c>
      <c r="S1375" s="15">
        <f t="shared" si="304"/>
        <v>2.4194153829886451E-2</v>
      </c>
      <c r="U1375" s="15">
        <f t="shared" si="305"/>
        <v>64.397165067595253</v>
      </c>
      <c r="V1375" s="15">
        <f t="shared" si="306"/>
        <v>51.239109851674769</v>
      </c>
      <c r="W1375" s="15">
        <f t="shared" si="307"/>
        <v>58.087691612990376</v>
      </c>
      <c r="X1375" s="15">
        <f t="shared" si="308"/>
        <v>55.83713983142151</v>
      </c>
      <c r="Y1375" s="15">
        <f t="shared" si="309"/>
        <v>88.010920596176348</v>
      </c>
      <c r="Z1375" s="15">
        <f t="shared" si="310"/>
        <v>40.180964344656076</v>
      </c>
      <c r="AA1375" s="15">
        <f t="shared" si="311"/>
        <v>50.965112933261345</v>
      </c>
    </row>
    <row r="1376" spans="1:27" x14ac:dyDescent="0.25">
      <c r="A1376" s="4">
        <v>51550021401</v>
      </c>
      <c r="B1376" s="7" t="s">
        <v>1354</v>
      </c>
      <c r="C1376" s="40">
        <f t="array" ref="C1376">SUMPRODUCT($D$10:$D$16, TRANSPOSE(U1376:AA1376))</f>
        <v>66.762819702729203</v>
      </c>
      <c r="E1376" s="16">
        <v>105.7</v>
      </c>
      <c r="F1376" s="9">
        <v>8</v>
      </c>
      <c r="G1376" s="9">
        <v>11</v>
      </c>
      <c r="H1376" s="9">
        <v>3</v>
      </c>
      <c r="I1376" s="41">
        <v>0.34010000000000001</v>
      </c>
      <c r="J1376" s="9">
        <v>30</v>
      </c>
      <c r="K1376" s="9">
        <v>12</v>
      </c>
      <c r="M1376" s="15">
        <f t="shared" si="298"/>
        <v>0.36909529117507361</v>
      </c>
      <c r="N1376" s="15">
        <f t="shared" si="299"/>
        <v>0.1965417280738368</v>
      </c>
      <c r="O1376" s="15">
        <f t="shared" si="300"/>
        <v>0.20413735000747965</v>
      </c>
      <c r="P1376" s="15">
        <f t="shared" si="301"/>
        <v>1.8970073854931808</v>
      </c>
      <c r="Q1376" s="15">
        <f t="shared" si="302"/>
        <v>0.92497429868468295</v>
      </c>
      <c r="R1376" s="15">
        <f t="shared" si="303"/>
        <v>7.0288759123253178E-2</v>
      </c>
      <c r="S1376" s="15">
        <f t="shared" si="304"/>
        <v>0.12320327690626726</v>
      </c>
      <c r="U1376" s="15">
        <f t="shared" si="305"/>
        <v>64.397165067595253</v>
      </c>
      <c r="V1376" s="15">
        <f t="shared" si="306"/>
        <v>57.790691238454841</v>
      </c>
      <c r="W1376" s="15">
        <f t="shared" si="307"/>
        <v>58.087691612990376</v>
      </c>
      <c r="X1376" s="15">
        <f t="shared" si="308"/>
        <v>97.108651832322622</v>
      </c>
      <c r="Y1376" s="15">
        <f t="shared" si="309"/>
        <v>82.251036169915778</v>
      </c>
      <c r="Z1376" s="15">
        <f t="shared" si="310"/>
        <v>52.801808535044927</v>
      </c>
      <c r="AA1376" s="15">
        <f t="shared" si="311"/>
        <v>54.902693462780647</v>
      </c>
    </row>
    <row r="1377" spans="1:27" x14ac:dyDescent="0.25">
      <c r="A1377" s="4">
        <v>51550021402</v>
      </c>
      <c r="B1377" s="7" t="s">
        <v>1355</v>
      </c>
      <c r="C1377" s="40">
        <f t="array" ref="C1377">SUMPRODUCT($D$10:$D$16, TRANSPOSE(U1377:AA1377))</f>
        <v>65.888627340452985</v>
      </c>
      <c r="E1377" s="16">
        <v>105.7</v>
      </c>
      <c r="F1377" s="9">
        <v>13</v>
      </c>
      <c r="G1377" s="9">
        <v>11</v>
      </c>
      <c r="H1377" s="9">
        <v>3</v>
      </c>
      <c r="I1377" s="41">
        <v>0.42870000000000003</v>
      </c>
      <c r="J1377" s="9">
        <v>30</v>
      </c>
      <c r="K1377" s="9">
        <v>16</v>
      </c>
      <c r="M1377" s="15">
        <f t="shared" si="298"/>
        <v>0.36909529117507361</v>
      </c>
      <c r="N1377" s="15">
        <f t="shared" si="299"/>
        <v>1.0239260005612689</v>
      </c>
      <c r="O1377" s="15">
        <f t="shared" si="300"/>
        <v>0.20413735000747965</v>
      </c>
      <c r="P1377" s="15">
        <f t="shared" si="301"/>
        <v>1.8970073854931808</v>
      </c>
      <c r="Q1377" s="15">
        <f t="shared" si="302"/>
        <v>-0.40433653280797993</v>
      </c>
      <c r="R1377" s="15">
        <f t="shared" si="303"/>
        <v>7.0288759123253178E-2</v>
      </c>
      <c r="S1377" s="15">
        <f t="shared" si="304"/>
        <v>0.51923976921179049</v>
      </c>
      <c r="U1377" s="15">
        <f t="shared" si="305"/>
        <v>64.397165067595253</v>
      </c>
      <c r="V1377" s="15">
        <f t="shared" si="306"/>
        <v>84.706488584066179</v>
      </c>
      <c r="W1377" s="15">
        <f t="shared" si="307"/>
        <v>58.087691612990376</v>
      </c>
      <c r="X1377" s="15">
        <f t="shared" si="308"/>
        <v>97.108651832322622</v>
      </c>
      <c r="Y1377" s="15">
        <f t="shared" si="309"/>
        <v>34.298263214451687</v>
      </c>
      <c r="Z1377" s="15">
        <f t="shared" si="310"/>
        <v>52.801808535044927</v>
      </c>
      <c r="AA1377" s="15">
        <f t="shared" si="311"/>
        <v>69.820322536699862</v>
      </c>
    </row>
    <row r="1378" spans="1:27" x14ac:dyDescent="0.25">
      <c r="A1378" s="4">
        <v>51550021403</v>
      </c>
      <c r="B1378" s="7" t="s">
        <v>1356</v>
      </c>
      <c r="C1378" s="40">
        <f t="array" ref="C1378">SUMPRODUCT($D$10:$D$16, TRANSPOSE(U1378:AA1378))</f>
        <v>75.437554483763705</v>
      </c>
      <c r="E1378" s="16">
        <v>105.7</v>
      </c>
      <c r="F1378" s="9">
        <v>13</v>
      </c>
      <c r="G1378" s="9">
        <v>11</v>
      </c>
      <c r="H1378" s="9">
        <v>3</v>
      </c>
      <c r="I1378" s="41">
        <v>0.34939999999999999</v>
      </c>
      <c r="J1378" s="9">
        <v>43</v>
      </c>
      <c r="K1378" s="9">
        <v>17</v>
      </c>
      <c r="M1378" s="15">
        <f t="shared" si="298"/>
        <v>0.36909529117507361</v>
      </c>
      <c r="N1378" s="15">
        <f t="shared" si="299"/>
        <v>1.0239260005612689</v>
      </c>
      <c r="O1378" s="15">
        <f t="shared" si="300"/>
        <v>0.20413735000747965</v>
      </c>
      <c r="P1378" s="15">
        <f t="shared" si="301"/>
        <v>1.8970073854931808</v>
      </c>
      <c r="Q1378" s="15">
        <f t="shared" si="302"/>
        <v>0.78544167190272218</v>
      </c>
      <c r="R1378" s="15">
        <f t="shared" si="303"/>
        <v>0.58858995704846695</v>
      </c>
      <c r="S1378" s="15">
        <f t="shared" si="304"/>
        <v>0.61824889228817126</v>
      </c>
      <c r="U1378" s="15">
        <f t="shared" si="305"/>
        <v>64.397165067595253</v>
      </c>
      <c r="V1378" s="15">
        <f t="shared" si="306"/>
        <v>84.706488584066179</v>
      </c>
      <c r="W1378" s="15">
        <f t="shared" si="307"/>
        <v>58.087691612990376</v>
      </c>
      <c r="X1378" s="15">
        <f t="shared" si="308"/>
        <v>97.108651832322622</v>
      </c>
      <c r="Y1378" s="15">
        <f t="shared" si="309"/>
        <v>78.390267193970573</v>
      </c>
      <c r="Z1378" s="15">
        <f t="shared" si="310"/>
        <v>72.193181372852962</v>
      </c>
      <c r="AA1378" s="15">
        <f t="shared" si="311"/>
        <v>73.179435722547964</v>
      </c>
    </row>
    <row r="1379" spans="1:27" x14ac:dyDescent="0.25">
      <c r="A1379" s="4">
        <v>51550021404</v>
      </c>
      <c r="B1379" s="7" t="s">
        <v>1357</v>
      </c>
      <c r="C1379" s="40">
        <f t="array" ref="C1379">SUMPRODUCT($D$10:$D$16, TRANSPOSE(U1379:AA1379))</f>
        <v>63.05717066039535</v>
      </c>
      <c r="E1379" s="16">
        <v>105.7</v>
      </c>
      <c r="F1379" s="9">
        <v>9</v>
      </c>
      <c r="G1379" s="9">
        <v>10</v>
      </c>
      <c r="H1379" s="9">
        <v>3</v>
      </c>
      <c r="I1379" s="41">
        <v>0.40870000000000001</v>
      </c>
      <c r="J1379" s="9">
        <v>31</v>
      </c>
      <c r="K1379" s="9">
        <v>14</v>
      </c>
      <c r="M1379" s="15">
        <f t="shared" si="298"/>
        <v>0.36909529117507361</v>
      </c>
      <c r="N1379" s="15">
        <f t="shared" si="299"/>
        <v>0.36201858257132324</v>
      </c>
      <c r="O1379" s="15">
        <f t="shared" si="300"/>
        <v>7.3503146495981761E-2</v>
      </c>
      <c r="P1379" s="15">
        <f t="shared" si="301"/>
        <v>1.8970073854931808</v>
      </c>
      <c r="Q1379" s="15">
        <f t="shared" si="302"/>
        <v>-0.10426636768548242</v>
      </c>
      <c r="R1379" s="15">
        <f t="shared" si="303"/>
        <v>0.11015808204057731</v>
      </c>
      <c r="S1379" s="15">
        <f t="shared" si="304"/>
        <v>0.3212215230590289</v>
      </c>
      <c r="U1379" s="15">
        <f t="shared" si="305"/>
        <v>64.397165067595253</v>
      </c>
      <c r="V1379" s="15">
        <f t="shared" si="306"/>
        <v>64.133092796175845</v>
      </c>
      <c r="W1379" s="15">
        <f t="shared" si="307"/>
        <v>52.929712984587198</v>
      </c>
      <c r="X1379" s="15">
        <f t="shared" si="308"/>
        <v>97.108651832322622</v>
      </c>
      <c r="Y1379" s="15">
        <f t="shared" si="309"/>
        <v>45.847898355073347</v>
      </c>
      <c r="Z1379" s="15">
        <f t="shared" si="310"/>
        <v>54.385799721171637</v>
      </c>
      <c r="AA1379" s="15">
        <f t="shared" si="311"/>
        <v>62.597873865841521</v>
      </c>
    </row>
    <row r="1380" spans="1:27" x14ac:dyDescent="0.25">
      <c r="A1380" s="4">
        <v>51550021501</v>
      </c>
      <c r="B1380" s="7" t="s">
        <v>1358</v>
      </c>
      <c r="C1380" s="40">
        <f t="array" ref="C1380">SUMPRODUCT($D$10:$D$16, TRANSPOSE(U1380:AA1380))</f>
        <v>52.432775455714093</v>
      </c>
      <c r="E1380" s="16">
        <v>105.7</v>
      </c>
      <c r="F1380" s="9">
        <v>8</v>
      </c>
      <c r="G1380" s="9">
        <v>10</v>
      </c>
      <c r="H1380" s="9">
        <v>2</v>
      </c>
      <c r="I1380" s="41">
        <v>0.4269</v>
      </c>
      <c r="J1380" s="9">
        <v>17</v>
      </c>
      <c r="K1380" s="9">
        <v>8</v>
      </c>
      <c r="M1380" s="15">
        <f t="shared" si="298"/>
        <v>0.36909529117507361</v>
      </c>
      <c r="N1380" s="15">
        <f t="shared" si="299"/>
        <v>0.1965417280738368</v>
      </c>
      <c r="O1380" s="15">
        <f t="shared" si="300"/>
        <v>7.3503146495981761E-2</v>
      </c>
      <c r="P1380" s="15">
        <f t="shared" si="301"/>
        <v>1.0219243946524705</v>
      </c>
      <c r="Q1380" s="15">
        <f t="shared" si="302"/>
        <v>-0.37733021794695482</v>
      </c>
      <c r="R1380" s="15">
        <f t="shared" si="303"/>
        <v>-0.44801243880196057</v>
      </c>
      <c r="S1380" s="15">
        <f t="shared" si="304"/>
        <v>-0.27283321539925598</v>
      </c>
      <c r="U1380" s="15">
        <f t="shared" si="305"/>
        <v>64.397165067595253</v>
      </c>
      <c r="V1380" s="15">
        <f t="shared" si="306"/>
        <v>57.790691238454841</v>
      </c>
      <c r="W1380" s="15">
        <f t="shared" si="307"/>
        <v>52.929712984587198</v>
      </c>
      <c r="X1380" s="15">
        <f t="shared" si="308"/>
        <v>84.659165723285582</v>
      </c>
      <c r="Y1380" s="15">
        <f t="shared" si="309"/>
        <v>35.296410917637147</v>
      </c>
      <c r="Z1380" s="15">
        <f t="shared" si="310"/>
        <v>32.707210976355498</v>
      </c>
      <c r="AA1380" s="15">
        <f t="shared" si="311"/>
        <v>39.249071282083122</v>
      </c>
    </row>
    <row r="1381" spans="1:27" x14ac:dyDescent="0.25">
      <c r="A1381" s="4">
        <v>51550021502</v>
      </c>
      <c r="B1381" s="7" t="s">
        <v>1359</v>
      </c>
      <c r="C1381" s="40">
        <f t="array" ref="C1381">SUMPRODUCT($D$10:$D$16, TRANSPOSE(U1381:AA1381))</f>
        <v>63.588431096456993</v>
      </c>
      <c r="E1381" s="16">
        <v>105.7</v>
      </c>
      <c r="F1381" s="9">
        <v>8</v>
      </c>
      <c r="G1381" s="9">
        <v>10</v>
      </c>
      <c r="H1381" s="9">
        <v>3</v>
      </c>
      <c r="I1381" s="41">
        <v>0.32419999999999999</v>
      </c>
      <c r="J1381" s="9">
        <v>28</v>
      </c>
      <c r="K1381" s="9">
        <v>7</v>
      </c>
      <c r="M1381" s="15">
        <f t="shared" si="298"/>
        <v>0.36909529117507361</v>
      </c>
      <c r="N1381" s="15">
        <f t="shared" si="299"/>
        <v>0.1965417280738368</v>
      </c>
      <c r="O1381" s="15">
        <f t="shared" si="300"/>
        <v>7.3503146495981761E-2</v>
      </c>
      <c r="P1381" s="15">
        <f t="shared" si="301"/>
        <v>1.8970073854931808</v>
      </c>
      <c r="Q1381" s="15">
        <f t="shared" si="302"/>
        <v>1.1635300799570687</v>
      </c>
      <c r="R1381" s="15">
        <f t="shared" si="303"/>
        <v>-9.4498867113950863E-3</v>
      </c>
      <c r="S1381" s="15">
        <f t="shared" si="304"/>
        <v>-0.3718423384756368</v>
      </c>
      <c r="U1381" s="15">
        <f t="shared" si="305"/>
        <v>64.397165067595253</v>
      </c>
      <c r="V1381" s="15">
        <f t="shared" si="306"/>
        <v>57.790691238454841</v>
      </c>
      <c r="W1381" s="15">
        <f t="shared" si="307"/>
        <v>52.929712984587198</v>
      </c>
      <c r="X1381" s="15">
        <f t="shared" si="308"/>
        <v>97.108651832322622</v>
      </c>
      <c r="Y1381" s="15">
        <f t="shared" si="309"/>
        <v>87.769274940200802</v>
      </c>
      <c r="Z1381" s="15">
        <f t="shared" si="310"/>
        <v>49.623009675485648</v>
      </c>
      <c r="AA1381" s="15">
        <f t="shared" si="311"/>
        <v>35.500511936552613</v>
      </c>
    </row>
    <row r="1382" spans="1:27" x14ac:dyDescent="0.25">
      <c r="A1382" s="4">
        <v>51550021601</v>
      </c>
      <c r="B1382" s="7" t="s">
        <v>1360</v>
      </c>
      <c r="C1382" s="40">
        <f t="array" ref="C1382">SUMPRODUCT($D$10:$D$16, TRANSPOSE(U1382:AA1382))</f>
        <v>59.47088931401813</v>
      </c>
      <c r="E1382" s="16">
        <v>105.7</v>
      </c>
      <c r="F1382" s="9">
        <v>8</v>
      </c>
      <c r="G1382" s="9">
        <v>10</v>
      </c>
      <c r="H1382" s="9">
        <v>3</v>
      </c>
      <c r="I1382" s="41">
        <v>0.39950000000000002</v>
      </c>
      <c r="J1382" s="9">
        <v>28</v>
      </c>
      <c r="K1382" s="9">
        <v>9</v>
      </c>
      <c r="M1382" s="15">
        <f t="shared" si="298"/>
        <v>0.36909529117507361</v>
      </c>
      <c r="N1382" s="15">
        <f t="shared" si="299"/>
        <v>0.1965417280738368</v>
      </c>
      <c r="O1382" s="15">
        <f t="shared" si="300"/>
        <v>7.3503146495981761E-2</v>
      </c>
      <c r="P1382" s="15">
        <f t="shared" si="301"/>
        <v>1.8970073854931808</v>
      </c>
      <c r="Q1382" s="15">
        <f t="shared" si="302"/>
        <v>3.3765908270866098E-2</v>
      </c>
      <c r="R1382" s="15">
        <f t="shared" si="303"/>
        <v>-9.4498867113950863E-3</v>
      </c>
      <c r="S1382" s="15">
        <f t="shared" si="304"/>
        <v>-0.17382409232287518</v>
      </c>
      <c r="U1382" s="15">
        <f t="shared" si="305"/>
        <v>64.397165067595253</v>
      </c>
      <c r="V1382" s="15">
        <f t="shared" si="306"/>
        <v>57.790691238454841</v>
      </c>
      <c r="W1382" s="15">
        <f t="shared" si="307"/>
        <v>52.929712984587198</v>
      </c>
      <c r="X1382" s="15">
        <f t="shared" si="308"/>
        <v>97.108651832322622</v>
      </c>
      <c r="Y1382" s="15">
        <f t="shared" si="309"/>
        <v>51.346808915331209</v>
      </c>
      <c r="Z1382" s="15">
        <f t="shared" si="310"/>
        <v>49.623009675485648</v>
      </c>
      <c r="AA1382" s="15">
        <f t="shared" si="311"/>
        <v>43.100185484350114</v>
      </c>
    </row>
    <row r="1383" spans="1:27" x14ac:dyDescent="0.25">
      <c r="A1383" s="4">
        <v>51550021602</v>
      </c>
      <c r="B1383" s="7" t="s">
        <v>1361</v>
      </c>
      <c r="C1383" s="40">
        <f t="array" ref="C1383">SUMPRODUCT($D$10:$D$16, TRANSPOSE(U1383:AA1383))</f>
        <v>62.48527702192122</v>
      </c>
      <c r="E1383" s="16">
        <v>105.7</v>
      </c>
      <c r="F1383" s="9">
        <v>8</v>
      </c>
      <c r="G1383" s="9">
        <v>10</v>
      </c>
      <c r="H1383" s="9">
        <v>3</v>
      </c>
      <c r="I1383" s="41">
        <v>0.34310000000000002</v>
      </c>
      <c r="J1383" s="9">
        <v>25</v>
      </c>
      <c r="K1383" s="9">
        <v>8</v>
      </c>
      <c r="M1383" s="15">
        <f t="shared" si="298"/>
        <v>0.36909529117507361</v>
      </c>
      <c r="N1383" s="15">
        <f t="shared" si="299"/>
        <v>0.1965417280738368</v>
      </c>
      <c r="O1383" s="15">
        <f t="shared" si="300"/>
        <v>7.3503146495981761E-2</v>
      </c>
      <c r="P1383" s="15">
        <f t="shared" si="301"/>
        <v>1.8970073854931808</v>
      </c>
      <c r="Q1383" s="15">
        <f t="shared" si="302"/>
        <v>0.87996377391630842</v>
      </c>
      <c r="R1383" s="15">
        <f t="shared" si="303"/>
        <v>-0.12905785546336748</v>
      </c>
      <c r="S1383" s="15">
        <f t="shared" si="304"/>
        <v>-0.27283321539925598</v>
      </c>
      <c r="U1383" s="15">
        <f t="shared" si="305"/>
        <v>64.397165067595253</v>
      </c>
      <c r="V1383" s="15">
        <f t="shared" si="306"/>
        <v>57.790691238454841</v>
      </c>
      <c r="W1383" s="15">
        <f t="shared" si="307"/>
        <v>52.929712984587198</v>
      </c>
      <c r="X1383" s="15">
        <f t="shared" si="308"/>
        <v>97.108651832322622</v>
      </c>
      <c r="Y1383" s="15">
        <f t="shared" si="309"/>
        <v>81.056053272597339</v>
      </c>
      <c r="Z1383" s="15">
        <f t="shared" si="310"/>
        <v>44.86559347580819</v>
      </c>
      <c r="AA1383" s="15">
        <f t="shared" si="311"/>
        <v>39.249071282083122</v>
      </c>
    </row>
    <row r="1384" spans="1:27" x14ac:dyDescent="0.25">
      <c r="A1384" s="4">
        <v>51570830100</v>
      </c>
      <c r="B1384" s="7" t="s">
        <v>1362</v>
      </c>
      <c r="C1384" s="40">
        <f t="array" ref="C1384">SUMPRODUCT($D$10:$D$16, TRANSPOSE(U1384:AA1384))</f>
        <v>41.572005932167528</v>
      </c>
      <c r="E1384" s="16">
        <v>100.8</v>
      </c>
      <c r="F1384" s="9">
        <v>5</v>
      </c>
      <c r="G1384" s="9">
        <v>4</v>
      </c>
      <c r="H1384" s="9">
        <v>0</v>
      </c>
      <c r="I1384" s="41">
        <v>0.3992</v>
      </c>
      <c r="J1384" s="9">
        <v>20</v>
      </c>
      <c r="K1384" s="9">
        <v>7</v>
      </c>
      <c r="M1384" s="15">
        <f t="shared" si="298"/>
        <v>0.89403169026919826</v>
      </c>
      <c r="N1384" s="15">
        <f t="shared" si="299"/>
        <v>-0.29988883541862255</v>
      </c>
      <c r="O1384" s="15">
        <f t="shared" si="300"/>
        <v>-0.71030207457300543</v>
      </c>
      <c r="P1384" s="15">
        <f t="shared" si="301"/>
        <v>-0.7282415870289497</v>
      </c>
      <c r="Q1384" s="15">
        <f t="shared" si="302"/>
        <v>3.8266960747703894E-2</v>
      </c>
      <c r="R1384" s="15">
        <f t="shared" si="303"/>
        <v>-0.32840447004998813</v>
      </c>
      <c r="S1384" s="15">
        <f t="shared" si="304"/>
        <v>-0.3718423384756368</v>
      </c>
      <c r="U1384" s="15">
        <f t="shared" si="305"/>
        <v>81.43475321193236</v>
      </c>
      <c r="V1384" s="15">
        <f t="shared" si="306"/>
        <v>38.213097533476969</v>
      </c>
      <c r="W1384" s="15">
        <f t="shared" si="307"/>
        <v>23.875841680645639</v>
      </c>
      <c r="X1384" s="15">
        <f t="shared" si="308"/>
        <v>23.323285630020674</v>
      </c>
      <c r="Y1384" s="15">
        <f t="shared" si="309"/>
        <v>51.526258350698861</v>
      </c>
      <c r="Z1384" s="15">
        <f t="shared" si="310"/>
        <v>37.130293181845587</v>
      </c>
      <c r="AA1384" s="15">
        <f t="shared" si="311"/>
        <v>35.500511936552613</v>
      </c>
    </row>
    <row r="1385" spans="1:27" x14ac:dyDescent="0.25">
      <c r="A1385" s="4">
        <v>51570830200</v>
      </c>
      <c r="B1385" s="7" t="s">
        <v>1363</v>
      </c>
      <c r="C1385" s="40">
        <f t="array" ref="C1385">SUMPRODUCT($D$10:$D$16, TRANSPOSE(U1385:AA1385))</f>
        <v>42.274119441215376</v>
      </c>
      <c r="E1385" s="16">
        <v>100.8</v>
      </c>
      <c r="F1385" s="9">
        <v>5</v>
      </c>
      <c r="G1385" s="9">
        <v>4</v>
      </c>
      <c r="H1385" s="9">
        <v>0</v>
      </c>
      <c r="I1385" s="41">
        <v>0.38840000000000002</v>
      </c>
      <c r="J1385" s="9">
        <v>19</v>
      </c>
      <c r="K1385" s="9">
        <v>7</v>
      </c>
      <c r="M1385" s="15">
        <f t="shared" si="298"/>
        <v>0.89403169026919826</v>
      </c>
      <c r="N1385" s="15">
        <f t="shared" si="299"/>
        <v>-0.29988883541862255</v>
      </c>
      <c r="O1385" s="15">
        <f t="shared" si="300"/>
        <v>-0.71030207457300543</v>
      </c>
      <c r="P1385" s="15">
        <f t="shared" si="301"/>
        <v>-0.7282415870289497</v>
      </c>
      <c r="Q1385" s="15">
        <f t="shared" si="302"/>
        <v>0.20030484991385203</v>
      </c>
      <c r="R1385" s="15">
        <f t="shared" si="303"/>
        <v>-0.36827379296731227</v>
      </c>
      <c r="S1385" s="15">
        <f t="shared" si="304"/>
        <v>-0.3718423384756368</v>
      </c>
      <c r="U1385" s="15">
        <f t="shared" si="305"/>
        <v>81.43475321193236</v>
      </c>
      <c r="V1385" s="15">
        <f t="shared" si="306"/>
        <v>38.213097533476969</v>
      </c>
      <c r="W1385" s="15">
        <f t="shared" si="307"/>
        <v>23.875841680645639</v>
      </c>
      <c r="X1385" s="15">
        <f t="shared" si="308"/>
        <v>23.323285630020674</v>
      </c>
      <c r="Y1385" s="15">
        <f t="shared" si="309"/>
        <v>57.937891513480601</v>
      </c>
      <c r="Z1385" s="15">
        <f t="shared" si="310"/>
        <v>35.633454582398791</v>
      </c>
      <c r="AA1385" s="15">
        <f t="shared" si="311"/>
        <v>35.500511936552613</v>
      </c>
    </row>
    <row r="1386" spans="1:27" x14ac:dyDescent="0.25">
      <c r="A1386" s="4">
        <v>51570830300</v>
      </c>
      <c r="B1386" s="7" t="s">
        <v>1364</v>
      </c>
      <c r="C1386" s="40">
        <f t="array" ref="C1386">SUMPRODUCT($D$10:$D$16, TRANSPOSE(U1386:AA1386))</f>
        <v>42.059252986128364</v>
      </c>
      <c r="E1386" s="16">
        <v>100.8</v>
      </c>
      <c r="F1386" s="9">
        <v>5</v>
      </c>
      <c r="G1386" s="9">
        <v>3</v>
      </c>
      <c r="H1386" s="9">
        <v>0</v>
      </c>
      <c r="I1386" s="41">
        <v>0.38179999999999997</v>
      </c>
      <c r="J1386" s="9">
        <v>18</v>
      </c>
      <c r="K1386" s="9">
        <v>7</v>
      </c>
      <c r="M1386" s="15">
        <f t="shared" si="298"/>
        <v>0.89403169026919826</v>
      </c>
      <c r="N1386" s="15">
        <f t="shared" si="299"/>
        <v>-0.29988883541862255</v>
      </c>
      <c r="O1386" s="15">
        <f t="shared" si="300"/>
        <v>-0.84093627808450333</v>
      </c>
      <c r="P1386" s="15">
        <f t="shared" si="301"/>
        <v>-0.7282415870289497</v>
      </c>
      <c r="Q1386" s="15">
        <f t="shared" si="302"/>
        <v>0.29932800440427687</v>
      </c>
      <c r="R1386" s="15">
        <f t="shared" si="303"/>
        <v>-0.40814311588463642</v>
      </c>
      <c r="S1386" s="15">
        <f t="shared" si="304"/>
        <v>-0.3718423384756368</v>
      </c>
      <c r="U1386" s="15">
        <f t="shared" si="305"/>
        <v>81.43475321193236</v>
      </c>
      <c r="V1386" s="15">
        <f t="shared" si="306"/>
        <v>38.213097533476969</v>
      </c>
      <c r="W1386" s="15">
        <f t="shared" si="307"/>
        <v>20.01918167222092</v>
      </c>
      <c r="X1386" s="15">
        <f t="shared" si="308"/>
        <v>23.323285630020674</v>
      </c>
      <c r="Y1386" s="15">
        <f t="shared" si="309"/>
        <v>61.765510544030008</v>
      </c>
      <c r="Z1386" s="15">
        <f t="shared" si="310"/>
        <v>34.158430374665031</v>
      </c>
      <c r="AA1386" s="15">
        <f t="shared" si="311"/>
        <v>35.500511936552613</v>
      </c>
    </row>
    <row r="1387" spans="1:27" x14ac:dyDescent="0.25">
      <c r="A1387" s="4">
        <v>51570830400</v>
      </c>
      <c r="B1387" s="7" t="s">
        <v>1365</v>
      </c>
      <c r="C1387" s="40">
        <f t="array" ref="C1387">SUMPRODUCT($D$10:$D$16, TRANSPOSE(U1387:AA1387))</f>
        <v>40.679086983662643</v>
      </c>
      <c r="E1387" s="16">
        <v>100.8</v>
      </c>
      <c r="F1387" s="9">
        <v>5</v>
      </c>
      <c r="G1387" s="9">
        <v>3</v>
      </c>
      <c r="H1387" s="9">
        <v>0</v>
      </c>
      <c r="I1387" s="41">
        <v>0.4032</v>
      </c>
      <c r="J1387" s="9">
        <v>20</v>
      </c>
      <c r="K1387" s="9">
        <v>7</v>
      </c>
      <c r="M1387" s="15">
        <f t="shared" si="298"/>
        <v>0.89403169026919826</v>
      </c>
      <c r="N1387" s="15">
        <f t="shared" si="299"/>
        <v>-0.29988883541862255</v>
      </c>
      <c r="O1387" s="15">
        <f t="shared" si="300"/>
        <v>-0.84093627808450333</v>
      </c>
      <c r="P1387" s="15">
        <f t="shared" si="301"/>
        <v>-0.7282415870289497</v>
      </c>
      <c r="Q1387" s="15">
        <f t="shared" si="302"/>
        <v>-2.1747072276795607E-2</v>
      </c>
      <c r="R1387" s="15">
        <f t="shared" si="303"/>
        <v>-0.32840447004998813</v>
      </c>
      <c r="S1387" s="15">
        <f t="shared" si="304"/>
        <v>-0.3718423384756368</v>
      </c>
      <c r="U1387" s="15">
        <f t="shared" si="305"/>
        <v>81.43475321193236</v>
      </c>
      <c r="V1387" s="15">
        <f t="shared" si="306"/>
        <v>38.213097533476969</v>
      </c>
      <c r="W1387" s="15">
        <f t="shared" si="307"/>
        <v>20.01918167222092</v>
      </c>
      <c r="X1387" s="15">
        <f t="shared" si="308"/>
        <v>23.323285630020674</v>
      </c>
      <c r="Y1387" s="15">
        <f t="shared" si="309"/>
        <v>49.13248571958939</v>
      </c>
      <c r="Z1387" s="15">
        <f t="shared" si="310"/>
        <v>37.130293181845587</v>
      </c>
      <c r="AA1387" s="15">
        <f t="shared" si="311"/>
        <v>35.500511936552613</v>
      </c>
    </row>
    <row r="1388" spans="1:27" x14ac:dyDescent="0.25">
      <c r="A1388" s="4">
        <v>51570830500</v>
      </c>
      <c r="B1388" s="7" t="s">
        <v>1366</v>
      </c>
      <c r="C1388" s="40">
        <f t="array" ref="C1388">SUMPRODUCT($D$10:$D$16, TRANSPOSE(U1388:AA1388))</f>
        <v>41.9118480402608</v>
      </c>
      <c r="E1388" s="16">
        <v>100.8</v>
      </c>
      <c r="F1388" s="9">
        <v>5</v>
      </c>
      <c r="G1388" s="9">
        <v>3</v>
      </c>
      <c r="H1388" s="9">
        <v>0</v>
      </c>
      <c r="I1388" s="41">
        <v>0.38869999999999999</v>
      </c>
      <c r="J1388" s="9">
        <v>20</v>
      </c>
      <c r="K1388" s="9">
        <v>7</v>
      </c>
      <c r="M1388" s="15">
        <f t="shared" si="298"/>
        <v>0.89403169026919826</v>
      </c>
      <c r="N1388" s="15">
        <f t="shared" si="299"/>
        <v>-0.29988883541862255</v>
      </c>
      <c r="O1388" s="15">
        <f t="shared" si="300"/>
        <v>-0.84093627808450333</v>
      </c>
      <c r="P1388" s="15">
        <f t="shared" si="301"/>
        <v>-0.7282415870289497</v>
      </c>
      <c r="Q1388" s="15">
        <f t="shared" si="302"/>
        <v>0.19580379743701506</v>
      </c>
      <c r="R1388" s="15">
        <f t="shared" si="303"/>
        <v>-0.32840447004998813</v>
      </c>
      <c r="S1388" s="15">
        <f t="shared" si="304"/>
        <v>-0.3718423384756368</v>
      </c>
      <c r="U1388" s="15">
        <f t="shared" si="305"/>
        <v>81.43475321193236</v>
      </c>
      <c r="V1388" s="15">
        <f t="shared" si="306"/>
        <v>38.213097533476969</v>
      </c>
      <c r="W1388" s="15">
        <f t="shared" si="307"/>
        <v>20.01918167222092</v>
      </c>
      <c r="X1388" s="15">
        <f t="shared" si="308"/>
        <v>23.323285630020674</v>
      </c>
      <c r="Y1388" s="15">
        <f t="shared" si="309"/>
        <v>57.761813115776526</v>
      </c>
      <c r="Z1388" s="15">
        <f t="shared" si="310"/>
        <v>37.130293181845587</v>
      </c>
      <c r="AA1388" s="15">
        <f t="shared" si="311"/>
        <v>35.500511936552613</v>
      </c>
    </row>
    <row r="1389" spans="1:27" x14ac:dyDescent="0.25">
      <c r="A1389" s="4">
        <v>51580060100</v>
      </c>
      <c r="B1389" s="7" t="s">
        <v>1367</v>
      </c>
      <c r="C1389" s="40">
        <f t="array" ref="C1389">SUMPRODUCT($D$10:$D$16, TRANSPOSE(U1389:AA1389))</f>
        <v>27.159153000908876</v>
      </c>
      <c r="E1389" s="16">
        <v>103.3</v>
      </c>
      <c r="F1389" s="9">
        <v>1</v>
      </c>
      <c r="G1389" s="9">
        <v>1</v>
      </c>
      <c r="H1389" s="9">
        <v>0</v>
      </c>
      <c r="I1389" s="41">
        <v>0.43940000000000001</v>
      </c>
      <c r="J1389" s="9">
        <v>5</v>
      </c>
      <c r="K1389" s="9">
        <v>1</v>
      </c>
      <c r="M1389" s="15">
        <f t="shared" si="298"/>
        <v>0.62620699685382886</v>
      </c>
      <c r="N1389" s="15">
        <f t="shared" si="299"/>
        <v>-0.96179625340856834</v>
      </c>
      <c r="O1389" s="15">
        <f t="shared" si="300"/>
        <v>-1.1022046851074991</v>
      </c>
      <c r="P1389" s="15">
        <f t="shared" si="301"/>
        <v>-0.7282415870289497</v>
      </c>
      <c r="Q1389" s="15">
        <f t="shared" si="302"/>
        <v>-0.56487407114851573</v>
      </c>
      <c r="R1389" s="15">
        <f t="shared" si="303"/>
        <v>-0.92644431380985015</v>
      </c>
      <c r="S1389" s="15">
        <f t="shared" si="304"/>
        <v>-0.96589707693392168</v>
      </c>
      <c r="U1389" s="15">
        <f t="shared" si="305"/>
        <v>73.44104107498039</v>
      </c>
      <c r="V1389" s="15">
        <f t="shared" si="306"/>
        <v>16.807598021003432</v>
      </c>
      <c r="W1389" s="15">
        <f t="shared" si="307"/>
        <v>13.518634780903643</v>
      </c>
      <c r="X1389" s="15">
        <f t="shared" si="308"/>
        <v>23.323285630020674</v>
      </c>
      <c r="Y1389" s="15">
        <f t="shared" si="309"/>
        <v>28.607971049777483</v>
      </c>
      <c r="Z1389" s="15">
        <f t="shared" si="310"/>
        <v>17.71075619106167</v>
      </c>
      <c r="AA1389" s="15">
        <f t="shared" si="311"/>
        <v>16.70478425861484</v>
      </c>
    </row>
    <row r="1390" spans="1:27" x14ac:dyDescent="0.25">
      <c r="A1390" s="4">
        <v>51580060200</v>
      </c>
      <c r="B1390" s="7" t="s">
        <v>1368</v>
      </c>
      <c r="C1390" s="40">
        <f t="array" ref="C1390">SUMPRODUCT($D$10:$D$16, TRANSPOSE(U1390:AA1390))</f>
        <v>25.926173460067009</v>
      </c>
      <c r="E1390" s="16">
        <v>103.3</v>
      </c>
      <c r="F1390" s="9">
        <v>1</v>
      </c>
      <c r="G1390" s="9">
        <v>1</v>
      </c>
      <c r="H1390" s="9">
        <v>0</v>
      </c>
      <c r="I1390" s="41">
        <v>0.45789999999999997</v>
      </c>
      <c r="J1390" s="9">
        <v>5</v>
      </c>
      <c r="K1390" s="9">
        <v>1</v>
      </c>
      <c r="M1390" s="15">
        <f t="shared" si="298"/>
        <v>0.62620699685382886</v>
      </c>
      <c r="N1390" s="15">
        <f t="shared" si="299"/>
        <v>-0.96179625340856834</v>
      </c>
      <c r="O1390" s="15">
        <f t="shared" si="300"/>
        <v>-1.1022046851074991</v>
      </c>
      <c r="P1390" s="15">
        <f t="shared" si="301"/>
        <v>-0.7282415870289497</v>
      </c>
      <c r="Q1390" s="15">
        <f t="shared" si="302"/>
        <v>-0.84243897388682509</v>
      </c>
      <c r="R1390" s="15">
        <f t="shared" si="303"/>
        <v>-0.92644431380985015</v>
      </c>
      <c r="S1390" s="15">
        <f t="shared" si="304"/>
        <v>-0.96589707693392168</v>
      </c>
      <c r="U1390" s="15">
        <f t="shared" si="305"/>
        <v>73.44104107498039</v>
      </c>
      <c r="V1390" s="15">
        <f t="shared" si="306"/>
        <v>16.807598021003432</v>
      </c>
      <c r="W1390" s="15">
        <f t="shared" si="307"/>
        <v>13.518634780903643</v>
      </c>
      <c r="X1390" s="15">
        <f t="shared" si="308"/>
        <v>23.323285630020674</v>
      </c>
      <c r="Y1390" s="15">
        <f t="shared" si="309"/>
        <v>19.977114263884403</v>
      </c>
      <c r="Z1390" s="15">
        <f t="shared" si="310"/>
        <v>17.71075619106167</v>
      </c>
      <c r="AA1390" s="15">
        <f t="shared" si="311"/>
        <v>16.70478425861484</v>
      </c>
    </row>
    <row r="1391" spans="1:27" x14ac:dyDescent="0.25">
      <c r="A1391" s="4">
        <v>51590000100</v>
      </c>
      <c r="B1391" s="7" t="s">
        <v>1369</v>
      </c>
      <c r="C1391" s="40">
        <f t="array" ref="C1391">SUMPRODUCT($D$10:$D$16, TRANSPOSE(U1391:AA1391))</f>
        <v>38.132923915726806</v>
      </c>
      <c r="E1391" s="16">
        <v>98.5</v>
      </c>
      <c r="F1391" s="9">
        <v>2</v>
      </c>
      <c r="G1391" s="9">
        <v>3</v>
      </c>
      <c r="H1391" s="9">
        <v>0</v>
      </c>
      <c r="I1391" s="41">
        <v>0.38979999999999998</v>
      </c>
      <c r="J1391" s="9">
        <v>17</v>
      </c>
      <c r="K1391" s="9">
        <v>4</v>
      </c>
      <c r="M1391" s="15">
        <f t="shared" si="298"/>
        <v>1.1404304082113379</v>
      </c>
      <c r="N1391" s="15">
        <f t="shared" si="299"/>
        <v>-0.79631939891108194</v>
      </c>
      <c r="O1391" s="15">
        <f t="shared" si="300"/>
        <v>-0.84093627808450333</v>
      </c>
      <c r="P1391" s="15">
        <f t="shared" si="301"/>
        <v>-0.7282415870289497</v>
      </c>
      <c r="Q1391" s="15">
        <f t="shared" si="302"/>
        <v>0.17929993835527788</v>
      </c>
      <c r="R1391" s="15">
        <f t="shared" si="303"/>
        <v>-0.44801243880196057</v>
      </c>
      <c r="S1391" s="15">
        <f t="shared" si="304"/>
        <v>-0.66886970770477927</v>
      </c>
      <c r="U1391" s="15">
        <f t="shared" si="305"/>
        <v>87.294648482546748</v>
      </c>
      <c r="V1391" s="15">
        <f t="shared" si="306"/>
        <v>21.292320651734425</v>
      </c>
      <c r="W1391" s="15">
        <f t="shared" si="307"/>
        <v>20.01918167222092</v>
      </c>
      <c r="X1391" s="15">
        <f t="shared" si="308"/>
        <v>23.323285630020674</v>
      </c>
      <c r="Y1391" s="15">
        <f t="shared" si="309"/>
        <v>57.114890237325532</v>
      </c>
      <c r="Z1391" s="15">
        <f t="shared" si="310"/>
        <v>32.707210976355498</v>
      </c>
      <c r="AA1391" s="15">
        <f t="shared" si="311"/>
        <v>25.17892975988385</v>
      </c>
    </row>
    <row r="1392" spans="1:27" x14ac:dyDescent="0.25">
      <c r="A1392" s="4">
        <v>51590000200</v>
      </c>
      <c r="B1392" s="7" t="s">
        <v>1370</v>
      </c>
      <c r="C1392" s="40">
        <f t="array" ref="C1392">SUMPRODUCT($D$10:$D$16, TRANSPOSE(U1392:AA1392))</f>
        <v>34.593313115099598</v>
      </c>
      <c r="E1392" s="16">
        <v>98.5</v>
      </c>
      <c r="F1392" s="9">
        <v>2</v>
      </c>
      <c r="G1392" s="9">
        <v>3</v>
      </c>
      <c r="H1392" s="9">
        <v>0</v>
      </c>
      <c r="I1392" s="41">
        <v>0.42470000000000002</v>
      </c>
      <c r="J1392" s="9">
        <v>14</v>
      </c>
      <c r="K1392" s="9">
        <v>4</v>
      </c>
      <c r="M1392" s="15">
        <f t="shared" si="298"/>
        <v>1.1404304082113379</v>
      </c>
      <c r="N1392" s="15">
        <f t="shared" si="299"/>
        <v>-0.79631939891108194</v>
      </c>
      <c r="O1392" s="15">
        <f t="shared" si="300"/>
        <v>-0.84093627808450333</v>
      </c>
      <c r="P1392" s="15">
        <f t="shared" si="301"/>
        <v>-0.7282415870289497</v>
      </c>
      <c r="Q1392" s="15">
        <f t="shared" si="302"/>
        <v>-0.3443224997834804</v>
      </c>
      <c r="R1392" s="15">
        <f t="shared" si="303"/>
        <v>-0.56762040755393295</v>
      </c>
      <c r="S1392" s="15">
        <f t="shared" si="304"/>
        <v>-0.66886970770477927</v>
      </c>
      <c r="U1392" s="15">
        <f t="shared" si="305"/>
        <v>87.294648482546748</v>
      </c>
      <c r="V1392" s="15">
        <f t="shared" si="306"/>
        <v>21.292320651734425</v>
      </c>
      <c r="W1392" s="15">
        <f t="shared" si="307"/>
        <v>20.01918167222092</v>
      </c>
      <c r="X1392" s="15">
        <f t="shared" si="308"/>
        <v>23.323285630020674</v>
      </c>
      <c r="Y1392" s="15">
        <f t="shared" si="309"/>
        <v>36.530188262822634</v>
      </c>
      <c r="Z1392" s="15">
        <f t="shared" si="310"/>
        <v>28.514637346467929</v>
      </c>
      <c r="AA1392" s="15">
        <f t="shared" si="311"/>
        <v>25.17892975988385</v>
      </c>
    </row>
    <row r="1393" spans="1:27" x14ac:dyDescent="0.25">
      <c r="A1393" s="4">
        <v>51590000300</v>
      </c>
      <c r="B1393" s="7" t="s">
        <v>1371</v>
      </c>
      <c r="C1393" s="40">
        <f t="array" ref="C1393">SUMPRODUCT($D$10:$D$16, TRANSPOSE(U1393:AA1393))</f>
        <v>35.358545502608692</v>
      </c>
      <c r="E1393" s="16">
        <v>98.5</v>
      </c>
      <c r="F1393" s="9">
        <v>2</v>
      </c>
      <c r="G1393" s="9">
        <v>3</v>
      </c>
      <c r="H1393" s="9">
        <v>0</v>
      </c>
      <c r="I1393" s="41">
        <v>0.41539999999999999</v>
      </c>
      <c r="J1393" s="9">
        <v>14</v>
      </c>
      <c r="K1393" s="9">
        <v>4</v>
      </c>
      <c r="M1393" s="15">
        <f t="shared" si="298"/>
        <v>1.1404304082113379</v>
      </c>
      <c r="N1393" s="15">
        <f t="shared" si="299"/>
        <v>-0.79631939891108194</v>
      </c>
      <c r="O1393" s="15">
        <f t="shared" si="300"/>
        <v>-0.84093627808450333</v>
      </c>
      <c r="P1393" s="15">
        <f t="shared" si="301"/>
        <v>-0.7282415870289497</v>
      </c>
      <c r="Q1393" s="15">
        <f t="shared" si="302"/>
        <v>-0.20478987300151874</v>
      </c>
      <c r="R1393" s="15">
        <f t="shared" si="303"/>
        <v>-0.56762040755393295</v>
      </c>
      <c r="S1393" s="15">
        <f t="shared" si="304"/>
        <v>-0.66886970770477927</v>
      </c>
      <c r="U1393" s="15">
        <f t="shared" si="305"/>
        <v>87.294648482546748</v>
      </c>
      <c r="V1393" s="15">
        <f t="shared" si="306"/>
        <v>21.292320651734425</v>
      </c>
      <c r="W1393" s="15">
        <f t="shared" si="307"/>
        <v>20.01918167222092</v>
      </c>
      <c r="X1393" s="15">
        <f t="shared" si="308"/>
        <v>23.323285630020674</v>
      </c>
      <c r="Y1393" s="15">
        <f t="shared" si="309"/>
        <v>41.88681497538628</v>
      </c>
      <c r="Z1393" s="15">
        <f t="shared" si="310"/>
        <v>28.514637346467929</v>
      </c>
      <c r="AA1393" s="15">
        <f t="shared" si="311"/>
        <v>25.17892975988385</v>
      </c>
    </row>
    <row r="1394" spans="1:27" x14ac:dyDescent="0.25">
      <c r="A1394" s="4">
        <v>51590000400</v>
      </c>
      <c r="B1394" s="7" t="s">
        <v>1372</v>
      </c>
      <c r="C1394" s="40">
        <f t="array" ref="C1394">SUMPRODUCT($D$10:$D$16, TRANSPOSE(U1394:AA1394))</f>
        <v>32.230420523359456</v>
      </c>
      <c r="E1394" s="16">
        <v>98.5</v>
      </c>
      <c r="F1394" s="9">
        <v>2</v>
      </c>
      <c r="G1394" s="9">
        <v>3</v>
      </c>
      <c r="H1394" s="9">
        <v>0</v>
      </c>
      <c r="I1394" s="41">
        <v>0.4612</v>
      </c>
      <c r="J1394" s="9">
        <v>15</v>
      </c>
      <c r="K1394" s="9">
        <v>4</v>
      </c>
      <c r="M1394" s="15">
        <f t="shared" si="298"/>
        <v>1.1404304082113379</v>
      </c>
      <c r="N1394" s="15">
        <f t="shared" si="299"/>
        <v>-0.79631939891108194</v>
      </c>
      <c r="O1394" s="15">
        <f t="shared" si="300"/>
        <v>-0.84093627808450333</v>
      </c>
      <c r="P1394" s="15">
        <f t="shared" si="301"/>
        <v>-0.7282415870289497</v>
      </c>
      <c r="Q1394" s="15">
        <f t="shared" si="302"/>
        <v>-0.89195055113203747</v>
      </c>
      <c r="R1394" s="15">
        <f t="shared" si="303"/>
        <v>-0.5277510846366088</v>
      </c>
      <c r="S1394" s="15">
        <f t="shared" si="304"/>
        <v>-0.66886970770477927</v>
      </c>
      <c r="U1394" s="15">
        <f t="shared" si="305"/>
        <v>87.294648482546748</v>
      </c>
      <c r="V1394" s="15">
        <f t="shared" si="306"/>
        <v>21.292320651734425</v>
      </c>
      <c r="W1394" s="15">
        <f t="shared" si="307"/>
        <v>20.01918167222092</v>
      </c>
      <c r="X1394" s="15">
        <f t="shared" si="308"/>
        <v>23.323285630020674</v>
      </c>
      <c r="Y1394" s="15">
        <f t="shared" si="309"/>
        <v>18.620971875668975</v>
      </c>
      <c r="Z1394" s="15">
        <f t="shared" si="310"/>
        <v>29.883605591440588</v>
      </c>
      <c r="AA1394" s="15">
        <f t="shared" si="311"/>
        <v>25.17892975988385</v>
      </c>
    </row>
    <row r="1395" spans="1:27" x14ac:dyDescent="0.25">
      <c r="A1395" s="4">
        <v>51590000500</v>
      </c>
      <c r="B1395" s="7" t="s">
        <v>1373</v>
      </c>
      <c r="C1395" s="40">
        <f t="array" ref="C1395">SUMPRODUCT($D$10:$D$16, TRANSPOSE(U1395:AA1395))</f>
        <v>29.973164165432909</v>
      </c>
      <c r="E1395" s="16">
        <v>98.5</v>
      </c>
      <c r="F1395" s="9">
        <v>2</v>
      </c>
      <c r="G1395" s="9">
        <v>3</v>
      </c>
      <c r="H1395" s="9">
        <v>0</v>
      </c>
      <c r="I1395" s="41">
        <v>0.51700000000000002</v>
      </c>
      <c r="J1395" s="9">
        <v>14</v>
      </c>
      <c r="K1395" s="9">
        <v>4</v>
      </c>
      <c r="M1395" s="15">
        <f t="shared" si="298"/>
        <v>1.1404304082113379</v>
      </c>
      <c r="N1395" s="15">
        <f t="shared" si="299"/>
        <v>-0.79631939891108194</v>
      </c>
      <c r="O1395" s="15">
        <f t="shared" si="300"/>
        <v>-0.84093627808450333</v>
      </c>
      <c r="P1395" s="15">
        <f t="shared" si="301"/>
        <v>-0.7282415870289497</v>
      </c>
      <c r="Q1395" s="15">
        <f t="shared" si="302"/>
        <v>-1.7291463118238051</v>
      </c>
      <c r="R1395" s="15">
        <f t="shared" si="303"/>
        <v>-0.56762040755393295</v>
      </c>
      <c r="S1395" s="15">
        <f t="shared" si="304"/>
        <v>-0.66886970770477927</v>
      </c>
      <c r="U1395" s="15">
        <f t="shared" si="305"/>
        <v>87.294648482546748</v>
      </c>
      <c r="V1395" s="15">
        <f t="shared" si="306"/>
        <v>21.292320651734425</v>
      </c>
      <c r="W1395" s="15">
        <f t="shared" si="307"/>
        <v>20.01918167222092</v>
      </c>
      <c r="X1395" s="15">
        <f t="shared" si="308"/>
        <v>23.323285630020674</v>
      </c>
      <c r="Y1395" s="15">
        <f t="shared" si="309"/>
        <v>4.189145615155824</v>
      </c>
      <c r="Z1395" s="15">
        <f t="shared" si="310"/>
        <v>28.514637346467929</v>
      </c>
      <c r="AA1395" s="15">
        <f t="shared" si="311"/>
        <v>25.17892975988385</v>
      </c>
    </row>
    <row r="1396" spans="1:27" x14ac:dyDescent="0.25">
      <c r="A1396" s="4">
        <v>51590000600</v>
      </c>
      <c r="B1396" s="7" t="s">
        <v>1374</v>
      </c>
      <c r="C1396" s="40">
        <f t="array" ref="C1396">SUMPRODUCT($D$10:$D$16, TRANSPOSE(U1396:AA1396))</f>
        <v>29.857029948935594</v>
      </c>
      <c r="E1396" s="16">
        <v>98.5</v>
      </c>
      <c r="F1396" s="9">
        <v>2</v>
      </c>
      <c r="G1396" s="9">
        <v>3</v>
      </c>
      <c r="H1396" s="9">
        <v>0</v>
      </c>
      <c r="I1396" s="41">
        <v>0.52359999999999995</v>
      </c>
      <c r="J1396" s="9">
        <v>14</v>
      </c>
      <c r="K1396" s="9">
        <v>4</v>
      </c>
      <c r="M1396" s="15">
        <f t="shared" si="298"/>
        <v>1.1404304082113379</v>
      </c>
      <c r="N1396" s="15">
        <f t="shared" si="299"/>
        <v>-0.79631939891108194</v>
      </c>
      <c r="O1396" s="15">
        <f t="shared" si="300"/>
        <v>-0.84093627808450333</v>
      </c>
      <c r="P1396" s="15">
        <f t="shared" si="301"/>
        <v>-0.7282415870289497</v>
      </c>
      <c r="Q1396" s="15">
        <f t="shared" si="302"/>
        <v>-1.8281694663142283</v>
      </c>
      <c r="R1396" s="15">
        <f t="shared" si="303"/>
        <v>-0.56762040755393295</v>
      </c>
      <c r="S1396" s="15">
        <f t="shared" si="304"/>
        <v>-0.66886970770477927</v>
      </c>
      <c r="U1396" s="15">
        <f t="shared" si="305"/>
        <v>87.294648482546748</v>
      </c>
      <c r="V1396" s="15">
        <f t="shared" si="306"/>
        <v>21.292320651734425</v>
      </c>
      <c r="W1396" s="15">
        <f t="shared" si="307"/>
        <v>20.01918167222092</v>
      </c>
      <c r="X1396" s="15">
        <f t="shared" si="308"/>
        <v>23.323285630020674</v>
      </c>
      <c r="Y1396" s="15">
        <f t="shared" si="309"/>
        <v>3.3762060996746106</v>
      </c>
      <c r="Z1396" s="15">
        <f t="shared" si="310"/>
        <v>28.514637346467929</v>
      </c>
      <c r="AA1396" s="15">
        <f t="shared" si="311"/>
        <v>25.17892975988385</v>
      </c>
    </row>
    <row r="1397" spans="1:27" x14ac:dyDescent="0.25">
      <c r="A1397" s="4">
        <v>51590000700</v>
      </c>
      <c r="B1397" s="7" t="s">
        <v>1375</v>
      </c>
      <c r="C1397" s="40">
        <f t="array" ref="C1397">SUMPRODUCT($D$10:$D$16, TRANSPOSE(U1397:AA1397))</f>
        <v>30.962322048480328</v>
      </c>
      <c r="E1397" s="16">
        <v>98.5</v>
      </c>
      <c r="F1397" s="9">
        <v>2</v>
      </c>
      <c r="G1397" s="9">
        <v>3</v>
      </c>
      <c r="H1397" s="9">
        <v>0</v>
      </c>
      <c r="I1397" s="41">
        <v>0.48309999999999997</v>
      </c>
      <c r="J1397" s="9">
        <v>14</v>
      </c>
      <c r="K1397" s="9">
        <v>4</v>
      </c>
      <c r="M1397" s="15">
        <f t="shared" si="298"/>
        <v>1.1404304082113379</v>
      </c>
      <c r="N1397" s="15">
        <f t="shared" si="299"/>
        <v>-0.79631939891108194</v>
      </c>
      <c r="O1397" s="15">
        <f t="shared" si="300"/>
        <v>-0.84093627808450333</v>
      </c>
      <c r="P1397" s="15">
        <f t="shared" si="301"/>
        <v>-0.7282415870289497</v>
      </c>
      <c r="Q1397" s="15">
        <f t="shared" si="302"/>
        <v>-1.2205273819411717</v>
      </c>
      <c r="R1397" s="15">
        <f t="shared" si="303"/>
        <v>-0.56762040755393295</v>
      </c>
      <c r="S1397" s="15">
        <f t="shared" si="304"/>
        <v>-0.66886970770477927</v>
      </c>
      <c r="U1397" s="15">
        <f t="shared" si="305"/>
        <v>87.294648482546748</v>
      </c>
      <c r="V1397" s="15">
        <f t="shared" si="306"/>
        <v>21.292320651734425</v>
      </c>
      <c r="W1397" s="15">
        <f t="shared" si="307"/>
        <v>20.01918167222092</v>
      </c>
      <c r="X1397" s="15">
        <f t="shared" si="308"/>
        <v>23.323285630020674</v>
      </c>
      <c r="Y1397" s="15">
        <f t="shared" si="309"/>
        <v>11.113250796487758</v>
      </c>
      <c r="Z1397" s="15">
        <f t="shared" si="310"/>
        <v>28.514637346467929</v>
      </c>
      <c r="AA1397" s="15">
        <f t="shared" si="311"/>
        <v>25.17892975988385</v>
      </c>
    </row>
    <row r="1398" spans="1:27" x14ac:dyDescent="0.25">
      <c r="A1398" s="4">
        <v>51590000800</v>
      </c>
      <c r="B1398" s="7" t="s">
        <v>1376</v>
      </c>
      <c r="C1398" s="40">
        <f t="array" ref="C1398">SUMPRODUCT($D$10:$D$16, TRANSPOSE(U1398:AA1398))</f>
        <v>29.43214738791745</v>
      </c>
      <c r="E1398" s="16">
        <v>98.5</v>
      </c>
      <c r="F1398" s="9">
        <v>2</v>
      </c>
      <c r="G1398" s="9">
        <v>3</v>
      </c>
      <c r="H1398" s="9">
        <v>0</v>
      </c>
      <c r="I1398" s="41">
        <v>0.57840000000000003</v>
      </c>
      <c r="J1398" s="9">
        <v>14</v>
      </c>
      <c r="K1398" s="9">
        <v>4</v>
      </c>
      <c r="M1398" s="15">
        <f t="shared" si="298"/>
        <v>1.1404304082113379</v>
      </c>
      <c r="N1398" s="15">
        <f t="shared" si="299"/>
        <v>-0.79631939891108194</v>
      </c>
      <c r="O1398" s="15">
        <f t="shared" si="300"/>
        <v>-0.84093627808450333</v>
      </c>
      <c r="P1398" s="15">
        <f t="shared" si="301"/>
        <v>-0.7282415870289497</v>
      </c>
      <c r="Q1398" s="15">
        <f t="shared" si="302"/>
        <v>-2.6503617187498718</v>
      </c>
      <c r="R1398" s="15">
        <f t="shared" si="303"/>
        <v>-0.56762040755393295</v>
      </c>
      <c r="S1398" s="15">
        <f t="shared" si="304"/>
        <v>-0.66886970770477927</v>
      </c>
      <c r="U1398" s="15">
        <f t="shared" si="305"/>
        <v>87.294648482546748</v>
      </c>
      <c r="V1398" s="15">
        <f t="shared" si="306"/>
        <v>21.292320651734425</v>
      </c>
      <c r="W1398" s="15">
        <f t="shared" si="307"/>
        <v>20.01918167222092</v>
      </c>
      <c r="X1398" s="15">
        <f t="shared" si="308"/>
        <v>23.323285630020674</v>
      </c>
      <c r="Y1398" s="15">
        <f t="shared" si="309"/>
        <v>0.40202817254760487</v>
      </c>
      <c r="Z1398" s="15">
        <f t="shared" si="310"/>
        <v>28.514637346467929</v>
      </c>
      <c r="AA1398" s="15">
        <f t="shared" si="311"/>
        <v>25.17892975988385</v>
      </c>
    </row>
    <row r="1399" spans="1:27" x14ac:dyDescent="0.25">
      <c r="A1399" s="4">
        <v>51590000900</v>
      </c>
      <c r="B1399" s="7" t="s">
        <v>1377</v>
      </c>
      <c r="C1399" s="40">
        <f t="array" ref="C1399">SUMPRODUCT($D$10:$D$16, TRANSPOSE(U1399:AA1399))</f>
        <v>34.623299506159924</v>
      </c>
      <c r="E1399" s="16">
        <v>98.5</v>
      </c>
      <c r="F1399" s="9">
        <v>2</v>
      </c>
      <c r="G1399" s="9">
        <v>3</v>
      </c>
      <c r="H1399" s="9">
        <v>0</v>
      </c>
      <c r="I1399" s="41">
        <v>0.41970000000000002</v>
      </c>
      <c r="J1399" s="9">
        <v>12</v>
      </c>
      <c r="K1399" s="9">
        <v>4</v>
      </c>
      <c r="M1399" s="15">
        <f t="shared" si="298"/>
        <v>1.1404304082113379</v>
      </c>
      <c r="N1399" s="15">
        <f t="shared" si="299"/>
        <v>-0.79631939891108194</v>
      </c>
      <c r="O1399" s="15">
        <f t="shared" si="300"/>
        <v>-0.84093627808450333</v>
      </c>
      <c r="P1399" s="15">
        <f t="shared" si="301"/>
        <v>-0.7282415870289497</v>
      </c>
      <c r="Q1399" s="15">
        <f t="shared" si="302"/>
        <v>-0.26930495850285602</v>
      </c>
      <c r="R1399" s="15">
        <f t="shared" si="303"/>
        <v>-0.64735905338858124</v>
      </c>
      <c r="S1399" s="15">
        <f t="shared" si="304"/>
        <v>-0.66886970770477927</v>
      </c>
      <c r="U1399" s="15">
        <f t="shared" si="305"/>
        <v>87.294648482546748</v>
      </c>
      <c r="V1399" s="15">
        <f t="shared" si="306"/>
        <v>21.292320651734425</v>
      </c>
      <c r="W1399" s="15">
        <f t="shared" si="307"/>
        <v>20.01918167222092</v>
      </c>
      <c r="X1399" s="15">
        <f t="shared" si="308"/>
        <v>23.323285630020674</v>
      </c>
      <c r="Y1399" s="15">
        <f t="shared" si="309"/>
        <v>39.384750838022789</v>
      </c>
      <c r="Z1399" s="15">
        <f t="shared" si="310"/>
        <v>25.869979508690044</v>
      </c>
      <c r="AA1399" s="15">
        <f t="shared" si="311"/>
        <v>25.17892975988385</v>
      </c>
    </row>
    <row r="1400" spans="1:27" x14ac:dyDescent="0.25">
      <c r="A1400" s="4">
        <v>51590001000</v>
      </c>
      <c r="B1400" s="7" t="s">
        <v>1378</v>
      </c>
      <c r="C1400" s="40">
        <f t="array" ref="C1400">SUMPRODUCT($D$10:$D$16, TRANSPOSE(U1400:AA1400))</f>
        <v>29.784776754170242</v>
      </c>
      <c r="E1400" s="16">
        <v>98.5</v>
      </c>
      <c r="F1400" s="9">
        <v>2</v>
      </c>
      <c r="G1400" s="9">
        <v>3</v>
      </c>
      <c r="H1400" s="9">
        <v>0</v>
      </c>
      <c r="I1400" s="41">
        <v>0.52839999999999998</v>
      </c>
      <c r="J1400" s="9">
        <v>14</v>
      </c>
      <c r="K1400" s="9">
        <v>4</v>
      </c>
      <c r="M1400" s="15">
        <f t="shared" si="298"/>
        <v>1.1404304082113379</v>
      </c>
      <c r="N1400" s="15">
        <f t="shared" si="299"/>
        <v>-0.79631939891108194</v>
      </c>
      <c r="O1400" s="15">
        <f t="shared" si="300"/>
        <v>-0.84093627808450333</v>
      </c>
      <c r="P1400" s="15">
        <f t="shared" si="301"/>
        <v>-0.7282415870289497</v>
      </c>
      <c r="Q1400" s="15">
        <f t="shared" si="302"/>
        <v>-1.9001863059436279</v>
      </c>
      <c r="R1400" s="15">
        <f t="shared" si="303"/>
        <v>-0.56762040755393295</v>
      </c>
      <c r="S1400" s="15">
        <f t="shared" si="304"/>
        <v>-0.66886970770477927</v>
      </c>
      <c r="U1400" s="15">
        <f t="shared" si="305"/>
        <v>87.294648482546748</v>
      </c>
      <c r="V1400" s="15">
        <f t="shared" si="306"/>
        <v>21.292320651734425</v>
      </c>
      <c r="W1400" s="15">
        <f t="shared" si="307"/>
        <v>20.01918167222092</v>
      </c>
      <c r="X1400" s="15">
        <f t="shared" si="308"/>
        <v>23.323285630020674</v>
      </c>
      <c r="Y1400" s="15">
        <f t="shared" si="309"/>
        <v>2.8704337363171453</v>
      </c>
      <c r="Z1400" s="15">
        <f t="shared" si="310"/>
        <v>28.514637346467929</v>
      </c>
      <c r="AA1400" s="15">
        <f t="shared" si="311"/>
        <v>25.17892975988385</v>
      </c>
    </row>
    <row r="1401" spans="1:27" x14ac:dyDescent="0.25">
      <c r="A1401" s="4">
        <v>51590001100</v>
      </c>
      <c r="B1401" s="7" t="s">
        <v>1379</v>
      </c>
      <c r="C1401" s="40">
        <f t="array" ref="C1401">SUMPRODUCT($D$10:$D$16, TRANSPOSE(U1401:AA1401))</f>
        <v>30.476715246570262</v>
      </c>
      <c r="E1401" s="16">
        <v>98.5</v>
      </c>
      <c r="F1401" s="9">
        <v>2</v>
      </c>
      <c r="G1401" s="9">
        <v>3</v>
      </c>
      <c r="H1401" s="9">
        <v>0</v>
      </c>
      <c r="I1401" s="41">
        <v>0.49669999999999997</v>
      </c>
      <c r="J1401" s="9">
        <v>14</v>
      </c>
      <c r="K1401" s="9">
        <v>4</v>
      </c>
      <c r="M1401" s="15">
        <f t="shared" si="298"/>
        <v>1.1404304082113379</v>
      </c>
      <c r="N1401" s="15">
        <f t="shared" si="299"/>
        <v>-0.79631939891108194</v>
      </c>
      <c r="O1401" s="15">
        <f t="shared" si="300"/>
        <v>-0.84093627808450333</v>
      </c>
      <c r="P1401" s="15">
        <f t="shared" si="301"/>
        <v>-0.7282415870289497</v>
      </c>
      <c r="Q1401" s="15">
        <f t="shared" si="302"/>
        <v>-1.4245750942244697</v>
      </c>
      <c r="R1401" s="15">
        <f t="shared" si="303"/>
        <v>-0.56762040755393295</v>
      </c>
      <c r="S1401" s="15">
        <f t="shared" si="304"/>
        <v>-0.66886970770477927</v>
      </c>
      <c r="U1401" s="15">
        <f t="shared" si="305"/>
        <v>87.294648482546748</v>
      </c>
      <c r="V1401" s="15">
        <f t="shared" si="306"/>
        <v>21.292320651734425</v>
      </c>
      <c r="W1401" s="15">
        <f t="shared" si="307"/>
        <v>20.01918167222092</v>
      </c>
      <c r="X1401" s="15">
        <f t="shared" si="308"/>
        <v>23.323285630020674</v>
      </c>
      <c r="Y1401" s="15">
        <f t="shared" si="309"/>
        <v>7.7140031831172937</v>
      </c>
      <c r="Z1401" s="15">
        <f t="shared" si="310"/>
        <v>28.514637346467929</v>
      </c>
      <c r="AA1401" s="15">
        <f t="shared" si="311"/>
        <v>25.17892975988385</v>
      </c>
    </row>
    <row r="1402" spans="1:27" x14ac:dyDescent="0.25">
      <c r="A1402" s="4">
        <v>51590001200</v>
      </c>
      <c r="B1402" s="7" t="s">
        <v>1380</v>
      </c>
      <c r="C1402" s="40">
        <f t="array" ref="C1402">SUMPRODUCT($D$10:$D$16, TRANSPOSE(U1402:AA1402))</f>
        <v>29.391841765219311</v>
      </c>
      <c r="E1402" s="16">
        <v>98.5</v>
      </c>
      <c r="F1402" s="9">
        <v>2</v>
      </c>
      <c r="G1402" s="9">
        <v>3</v>
      </c>
      <c r="H1402" s="9">
        <v>0</v>
      </c>
      <c r="I1402" s="41">
        <v>0.60409999999999997</v>
      </c>
      <c r="J1402" s="9">
        <v>14</v>
      </c>
      <c r="K1402" s="9">
        <v>4</v>
      </c>
      <c r="M1402" s="15">
        <f t="shared" si="298"/>
        <v>1.1404304082113379</v>
      </c>
      <c r="N1402" s="15">
        <f t="shared" si="299"/>
        <v>-0.79631939891108194</v>
      </c>
      <c r="O1402" s="15">
        <f t="shared" si="300"/>
        <v>-0.84093627808450333</v>
      </c>
      <c r="P1402" s="15">
        <f t="shared" si="301"/>
        <v>-0.7282415870289497</v>
      </c>
      <c r="Q1402" s="15">
        <f t="shared" si="302"/>
        <v>-3.0359518809322799</v>
      </c>
      <c r="R1402" s="15">
        <f t="shared" si="303"/>
        <v>-0.56762040755393295</v>
      </c>
      <c r="S1402" s="15">
        <f t="shared" si="304"/>
        <v>-0.66886970770477927</v>
      </c>
      <c r="U1402" s="15">
        <f t="shared" si="305"/>
        <v>87.294648482546748</v>
      </c>
      <c r="V1402" s="15">
        <f t="shared" si="306"/>
        <v>21.292320651734425</v>
      </c>
      <c r="W1402" s="15">
        <f t="shared" si="307"/>
        <v>20.01918167222092</v>
      </c>
      <c r="X1402" s="15">
        <f t="shared" si="308"/>
        <v>23.323285630020674</v>
      </c>
      <c r="Y1402" s="15">
        <f t="shared" si="309"/>
        <v>0.11988881366063976</v>
      </c>
      <c r="Z1402" s="15">
        <f t="shared" si="310"/>
        <v>28.514637346467929</v>
      </c>
      <c r="AA1402" s="15">
        <f t="shared" si="311"/>
        <v>25.17892975988385</v>
      </c>
    </row>
    <row r="1403" spans="1:27" x14ac:dyDescent="0.25">
      <c r="A1403" s="4">
        <v>51590001301</v>
      </c>
      <c r="B1403" s="7" t="s">
        <v>1381</v>
      </c>
      <c r="C1403" s="40">
        <f t="array" ref="C1403">SUMPRODUCT($D$10:$D$16, TRANSPOSE(U1403:AA1403))</f>
        <v>38.76302859337757</v>
      </c>
      <c r="E1403" s="16">
        <v>98.5</v>
      </c>
      <c r="F1403" s="9">
        <v>2</v>
      </c>
      <c r="G1403" s="9">
        <v>3</v>
      </c>
      <c r="H1403" s="9">
        <v>0</v>
      </c>
      <c r="I1403" s="41">
        <v>0.36990000000000001</v>
      </c>
      <c r="J1403" s="9">
        <v>12</v>
      </c>
      <c r="K1403" s="9">
        <v>4</v>
      </c>
      <c r="M1403" s="15">
        <f t="shared" si="298"/>
        <v>1.1404304082113379</v>
      </c>
      <c r="N1403" s="15">
        <f t="shared" si="299"/>
        <v>-0.79631939891108194</v>
      </c>
      <c r="O1403" s="15">
        <f t="shared" si="300"/>
        <v>-0.84093627808450333</v>
      </c>
      <c r="P1403" s="15">
        <f t="shared" si="301"/>
        <v>-0.7282415870289497</v>
      </c>
      <c r="Q1403" s="15">
        <f t="shared" si="302"/>
        <v>0.47786975265216225</v>
      </c>
      <c r="R1403" s="15">
        <f t="shared" si="303"/>
        <v>-0.64735905338858124</v>
      </c>
      <c r="S1403" s="15">
        <f t="shared" si="304"/>
        <v>-0.66886970770477927</v>
      </c>
      <c r="U1403" s="15">
        <f t="shared" si="305"/>
        <v>87.294648482546748</v>
      </c>
      <c r="V1403" s="15">
        <f t="shared" si="306"/>
        <v>21.292320651734425</v>
      </c>
      <c r="W1403" s="15">
        <f t="shared" si="307"/>
        <v>20.01918167222092</v>
      </c>
      <c r="X1403" s="15">
        <f t="shared" si="308"/>
        <v>23.323285630020674</v>
      </c>
      <c r="Y1403" s="15">
        <f t="shared" si="309"/>
        <v>68.362854448546301</v>
      </c>
      <c r="Z1403" s="15">
        <f t="shared" si="310"/>
        <v>25.869979508690044</v>
      </c>
      <c r="AA1403" s="15">
        <f t="shared" si="311"/>
        <v>25.17892975988385</v>
      </c>
    </row>
    <row r="1404" spans="1:27" x14ac:dyDescent="0.25">
      <c r="A1404" s="4">
        <v>51590001302</v>
      </c>
      <c r="B1404" s="7" t="s">
        <v>1382</v>
      </c>
      <c r="C1404" s="40">
        <f t="array" ref="C1404">SUMPRODUCT($D$10:$D$16, TRANSPOSE(U1404:AA1404))</f>
        <v>29.647555692133288</v>
      </c>
      <c r="E1404" s="16">
        <v>98.5</v>
      </c>
      <c r="F1404" s="9">
        <v>2</v>
      </c>
      <c r="G1404" s="9">
        <v>3</v>
      </c>
      <c r="H1404" s="9">
        <v>0</v>
      </c>
      <c r="I1404" s="41">
        <v>0.53990000000000005</v>
      </c>
      <c r="J1404" s="9">
        <v>14</v>
      </c>
      <c r="K1404" s="9">
        <v>4</v>
      </c>
      <c r="M1404" s="15">
        <f t="shared" si="298"/>
        <v>1.1404304082113379</v>
      </c>
      <c r="N1404" s="15">
        <f t="shared" si="299"/>
        <v>-0.79631939891108194</v>
      </c>
      <c r="O1404" s="15">
        <f t="shared" si="300"/>
        <v>-0.84093627808450333</v>
      </c>
      <c r="P1404" s="15">
        <f t="shared" si="301"/>
        <v>-0.7282415870289497</v>
      </c>
      <c r="Q1404" s="15">
        <f t="shared" si="302"/>
        <v>-2.0727266508890647</v>
      </c>
      <c r="R1404" s="15">
        <f t="shared" si="303"/>
        <v>-0.56762040755393295</v>
      </c>
      <c r="S1404" s="15">
        <f t="shared" si="304"/>
        <v>-0.66886970770477927</v>
      </c>
      <c r="U1404" s="15">
        <f t="shared" si="305"/>
        <v>87.294648482546748</v>
      </c>
      <c r="V1404" s="15">
        <f t="shared" si="306"/>
        <v>21.292320651734425</v>
      </c>
      <c r="W1404" s="15">
        <f t="shared" si="307"/>
        <v>20.01918167222092</v>
      </c>
      <c r="X1404" s="15">
        <f t="shared" si="308"/>
        <v>23.323285630020674</v>
      </c>
      <c r="Y1404" s="15">
        <f t="shared" si="309"/>
        <v>1.9098863020584746</v>
      </c>
      <c r="Z1404" s="15">
        <f t="shared" si="310"/>
        <v>28.514637346467929</v>
      </c>
      <c r="AA1404" s="15">
        <f t="shared" si="311"/>
        <v>25.17892975988385</v>
      </c>
    </row>
    <row r="1405" spans="1:27" x14ac:dyDescent="0.25">
      <c r="A1405" s="4">
        <v>51590001400</v>
      </c>
      <c r="B1405" s="7" t="s">
        <v>1383</v>
      </c>
      <c r="C1405" s="40">
        <f t="array" ref="C1405">SUMPRODUCT($D$10:$D$16, TRANSPOSE(U1405:AA1405))</f>
        <v>34.442466521198625</v>
      </c>
      <c r="E1405" s="16">
        <v>98.5</v>
      </c>
      <c r="F1405" s="9">
        <v>2</v>
      </c>
      <c r="G1405" s="9">
        <v>3</v>
      </c>
      <c r="H1405" s="9">
        <v>0</v>
      </c>
      <c r="I1405" s="41">
        <v>0.42420000000000002</v>
      </c>
      <c r="J1405" s="9">
        <v>13</v>
      </c>
      <c r="K1405" s="9">
        <v>4</v>
      </c>
      <c r="M1405" s="15">
        <f t="shared" si="298"/>
        <v>1.1404304082113379</v>
      </c>
      <c r="N1405" s="15">
        <f t="shared" si="299"/>
        <v>-0.79631939891108194</v>
      </c>
      <c r="O1405" s="15">
        <f t="shared" si="300"/>
        <v>-0.84093627808450333</v>
      </c>
      <c r="P1405" s="15">
        <f t="shared" si="301"/>
        <v>-0.7282415870289497</v>
      </c>
      <c r="Q1405" s="15">
        <f t="shared" si="302"/>
        <v>-0.33682074565541797</v>
      </c>
      <c r="R1405" s="15">
        <f t="shared" si="303"/>
        <v>-0.60748973047125709</v>
      </c>
      <c r="S1405" s="15">
        <f t="shared" si="304"/>
        <v>-0.66886970770477927</v>
      </c>
      <c r="U1405" s="15">
        <f t="shared" si="305"/>
        <v>87.294648482546748</v>
      </c>
      <c r="V1405" s="15">
        <f t="shared" si="306"/>
        <v>21.292320651734425</v>
      </c>
      <c r="W1405" s="15">
        <f t="shared" si="307"/>
        <v>20.01918167222092</v>
      </c>
      <c r="X1405" s="15">
        <f t="shared" si="308"/>
        <v>23.323285630020674</v>
      </c>
      <c r="Y1405" s="15">
        <f t="shared" si="309"/>
        <v>36.812601659104182</v>
      </c>
      <c r="Z1405" s="15">
        <f t="shared" si="310"/>
        <v>27.176297792879566</v>
      </c>
      <c r="AA1405" s="15">
        <f t="shared" si="311"/>
        <v>25.17892975988385</v>
      </c>
    </row>
    <row r="1406" spans="1:27" x14ac:dyDescent="0.25">
      <c r="A1406" s="4">
        <v>51590980100</v>
      </c>
      <c r="B1406" s="7" t="s">
        <v>1384</v>
      </c>
      <c r="C1406" s="40">
        <f t="array" ref="C1406">SUMPRODUCT($D$10:$D$16, TRANSPOSE(U1406:AA1406))</f>
        <v>43.469237700873535</v>
      </c>
      <c r="E1406" s="16">
        <v>98.5</v>
      </c>
      <c r="F1406" s="9">
        <v>2</v>
      </c>
      <c r="G1406" s="9">
        <v>3</v>
      </c>
      <c r="H1406" s="9">
        <v>0</v>
      </c>
      <c r="I1406" s="41"/>
      <c r="J1406" s="9">
        <v>13</v>
      </c>
      <c r="K1406" s="9">
        <v>4</v>
      </c>
      <c r="M1406" s="15">
        <f t="shared" si="298"/>
        <v>1.1404304082113379</v>
      </c>
      <c r="N1406" s="15">
        <f t="shared" si="299"/>
        <v>-0.79631939891108194</v>
      </c>
      <c r="O1406" s="15">
        <f t="shared" si="300"/>
        <v>-0.84093627808450333</v>
      </c>
      <c r="P1406" s="15">
        <f t="shared" si="301"/>
        <v>-0.7282415870289497</v>
      </c>
      <c r="Q1406" s="15">
        <f t="shared" si="302"/>
        <v>6.0276674565927486</v>
      </c>
      <c r="R1406" s="15">
        <f t="shared" si="303"/>
        <v>-0.60748973047125709</v>
      </c>
      <c r="S1406" s="15">
        <f t="shared" si="304"/>
        <v>-0.66886970770477927</v>
      </c>
      <c r="U1406" s="15">
        <f t="shared" si="305"/>
        <v>87.294648482546748</v>
      </c>
      <c r="V1406" s="15">
        <f t="shared" si="306"/>
        <v>21.292320651734425</v>
      </c>
      <c r="W1406" s="15">
        <f t="shared" si="307"/>
        <v>20.01918167222092</v>
      </c>
      <c r="X1406" s="15">
        <f t="shared" si="308"/>
        <v>23.323285630020674</v>
      </c>
      <c r="Y1406" s="15">
        <f t="shared" si="309"/>
        <v>99.999999916828557</v>
      </c>
      <c r="Z1406" s="15">
        <f t="shared" si="310"/>
        <v>27.176297792879566</v>
      </c>
      <c r="AA1406" s="15">
        <f t="shared" si="311"/>
        <v>25.17892975988385</v>
      </c>
    </row>
    <row r="1407" spans="1:27" x14ac:dyDescent="0.25">
      <c r="A1407" s="4">
        <v>51595890100</v>
      </c>
      <c r="B1407" s="7" t="s">
        <v>1385</v>
      </c>
      <c r="C1407" s="40">
        <f t="array" ref="C1407">SUMPRODUCT($D$10:$D$16, TRANSPOSE(U1407:AA1407))</f>
        <v>25.861062856855799</v>
      </c>
      <c r="E1407" s="16">
        <v>95.6</v>
      </c>
      <c r="F1407" s="9">
        <v>1</v>
      </c>
      <c r="G1407" s="9">
        <v>0</v>
      </c>
      <c r="H1407" s="9">
        <v>0</v>
      </c>
      <c r="I1407" s="41">
        <v>0.51880000000000004</v>
      </c>
      <c r="J1407" s="9">
        <v>4</v>
      </c>
      <c r="K1407" s="9">
        <v>1</v>
      </c>
      <c r="M1407" s="15">
        <f t="shared" si="298"/>
        <v>1.4511070525731669</v>
      </c>
      <c r="N1407" s="15">
        <f t="shared" si="299"/>
        <v>-0.96179625340856834</v>
      </c>
      <c r="O1407" s="15">
        <f t="shared" si="300"/>
        <v>-1.2328388886189969</v>
      </c>
      <c r="P1407" s="15">
        <f t="shared" si="301"/>
        <v>-0.7282415870289497</v>
      </c>
      <c r="Q1407" s="15">
        <f t="shared" si="302"/>
        <v>-1.7561526266848302</v>
      </c>
      <c r="R1407" s="15">
        <f t="shared" si="303"/>
        <v>-0.9663136367271743</v>
      </c>
      <c r="S1407" s="15">
        <f t="shared" si="304"/>
        <v>-0.96589707693392168</v>
      </c>
      <c r="U1407" s="15">
        <f t="shared" si="305"/>
        <v>92.662497350355878</v>
      </c>
      <c r="V1407" s="15">
        <f t="shared" si="306"/>
        <v>16.807598021003432</v>
      </c>
      <c r="W1407" s="15">
        <f t="shared" si="307"/>
        <v>10.881793958617708</v>
      </c>
      <c r="X1407" s="15">
        <f t="shared" si="308"/>
        <v>23.323285630020674</v>
      </c>
      <c r="Y1407" s="15">
        <f t="shared" si="309"/>
        <v>3.9531175583267797</v>
      </c>
      <c r="Z1407" s="15">
        <f t="shared" si="310"/>
        <v>16.694363221051294</v>
      </c>
      <c r="AA1407" s="15">
        <f t="shared" si="311"/>
        <v>16.70478425861484</v>
      </c>
    </row>
    <row r="1408" spans="1:27" x14ac:dyDescent="0.25">
      <c r="A1408" s="4">
        <v>51595890200</v>
      </c>
      <c r="B1408" s="7" t="s">
        <v>1386</v>
      </c>
      <c r="C1408" s="40">
        <f t="array" ref="C1408">SUMPRODUCT($D$10:$D$16, TRANSPOSE(U1408:AA1408))</f>
        <v>25.529906770654183</v>
      </c>
      <c r="E1408" s="16">
        <v>95.6</v>
      </c>
      <c r="F1408" s="9">
        <v>1</v>
      </c>
      <c r="G1408" s="9">
        <v>0</v>
      </c>
      <c r="H1408" s="9">
        <v>0</v>
      </c>
      <c r="I1408" s="41">
        <v>0.54410000000000003</v>
      </c>
      <c r="J1408" s="9">
        <v>4</v>
      </c>
      <c r="K1408" s="9">
        <v>1</v>
      </c>
      <c r="M1408" s="15">
        <f t="shared" si="298"/>
        <v>1.4511070525731669</v>
      </c>
      <c r="N1408" s="15">
        <f t="shared" si="299"/>
        <v>-0.96179625340856834</v>
      </c>
      <c r="O1408" s="15">
        <f t="shared" si="300"/>
        <v>-1.2328388886189969</v>
      </c>
      <c r="P1408" s="15">
        <f t="shared" si="301"/>
        <v>-0.7282415870289497</v>
      </c>
      <c r="Q1408" s="15">
        <f t="shared" si="302"/>
        <v>-2.1357413855647889</v>
      </c>
      <c r="R1408" s="15">
        <f t="shared" si="303"/>
        <v>-0.9663136367271743</v>
      </c>
      <c r="S1408" s="15">
        <f t="shared" si="304"/>
        <v>-0.96589707693392168</v>
      </c>
      <c r="U1408" s="15">
        <f t="shared" si="305"/>
        <v>92.662497350355878</v>
      </c>
      <c r="V1408" s="15">
        <f t="shared" si="306"/>
        <v>16.807598021003432</v>
      </c>
      <c r="W1408" s="15">
        <f t="shared" si="307"/>
        <v>10.881793958617708</v>
      </c>
      <c r="X1408" s="15">
        <f t="shared" si="308"/>
        <v>23.323285630020674</v>
      </c>
      <c r="Y1408" s="15">
        <f t="shared" si="309"/>
        <v>1.6350249549154796</v>
      </c>
      <c r="Z1408" s="15">
        <f t="shared" si="310"/>
        <v>16.694363221051294</v>
      </c>
      <c r="AA1408" s="15">
        <f t="shared" si="311"/>
        <v>16.70478425861484</v>
      </c>
    </row>
    <row r="1409" spans="1:27" x14ac:dyDescent="0.25">
      <c r="A1409" s="4">
        <v>51600300100</v>
      </c>
      <c r="B1409" s="7" t="s">
        <v>1387</v>
      </c>
      <c r="C1409" s="40">
        <f t="array" ref="C1409">SUMPRODUCT($D$10:$D$16, TRANSPOSE(U1409:AA1409))</f>
        <v>52.537316289547931</v>
      </c>
      <c r="E1409" s="16">
        <v>121.6</v>
      </c>
      <c r="F1409" s="9">
        <v>10</v>
      </c>
      <c r="G1409" s="9">
        <v>12</v>
      </c>
      <c r="H1409" s="9">
        <v>1</v>
      </c>
      <c r="I1409" s="41">
        <v>0.40110000000000001</v>
      </c>
      <c r="J1409" s="9">
        <v>43</v>
      </c>
      <c r="K1409" s="9">
        <v>10</v>
      </c>
      <c r="M1409" s="15">
        <f t="shared" si="298"/>
        <v>-1.334269758946675</v>
      </c>
      <c r="N1409" s="15">
        <f t="shared" si="299"/>
        <v>0.52749543706880964</v>
      </c>
      <c r="O1409" s="15">
        <f t="shared" si="300"/>
        <v>0.33477155351897753</v>
      </c>
      <c r="P1409" s="15">
        <f t="shared" si="301"/>
        <v>0.14684140381176045</v>
      </c>
      <c r="Q1409" s="15">
        <f t="shared" si="302"/>
        <v>9.7602950610664631E-3</v>
      </c>
      <c r="R1409" s="15">
        <f t="shared" si="303"/>
        <v>0.58858995704846695</v>
      </c>
      <c r="S1409" s="15">
        <f t="shared" si="304"/>
        <v>-7.4814969246494362E-2</v>
      </c>
      <c r="U1409" s="15">
        <f t="shared" si="305"/>
        <v>9.1057732353145191</v>
      </c>
      <c r="V1409" s="15">
        <f t="shared" si="306"/>
        <v>70.107520786815613</v>
      </c>
      <c r="W1409" s="15">
        <f t="shared" si="307"/>
        <v>63.110128972632872</v>
      </c>
      <c r="X1409" s="15">
        <f t="shared" si="308"/>
        <v>55.83713983142151</v>
      </c>
      <c r="Y1409" s="15">
        <f t="shared" si="309"/>
        <v>50.389373254728056</v>
      </c>
      <c r="Z1409" s="15">
        <f t="shared" si="310"/>
        <v>72.193181372852962</v>
      </c>
      <c r="AA1409" s="15">
        <f t="shared" si="311"/>
        <v>47.018096573070011</v>
      </c>
    </row>
    <row r="1410" spans="1:27" x14ac:dyDescent="0.25">
      <c r="A1410" s="4">
        <v>51600300200</v>
      </c>
      <c r="B1410" s="7" t="s">
        <v>1388</v>
      </c>
      <c r="C1410" s="40">
        <f t="array" ref="C1410">SUMPRODUCT($D$10:$D$16, TRANSPOSE(U1410:AA1410))</f>
        <v>60.438970833637377</v>
      </c>
      <c r="E1410" s="16">
        <v>121.6</v>
      </c>
      <c r="F1410" s="9">
        <v>12</v>
      </c>
      <c r="G1410" s="9">
        <v>12</v>
      </c>
      <c r="H1410" s="9">
        <v>1</v>
      </c>
      <c r="I1410" s="41">
        <v>0.37380000000000002</v>
      </c>
      <c r="J1410" s="9">
        <v>55</v>
      </c>
      <c r="K1410" s="9">
        <v>14</v>
      </c>
      <c r="M1410" s="15">
        <f t="shared" si="298"/>
        <v>-1.334269758946675</v>
      </c>
      <c r="N1410" s="15">
        <f t="shared" si="299"/>
        <v>0.85844914606378253</v>
      </c>
      <c r="O1410" s="15">
        <f t="shared" si="300"/>
        <v>0.33477155351897753</v>
      </c>
      <c r="P1410" s="15">
        <f t="shared" si="301"/>
        <v>0.14684140381176045</v>
      </c>
      <c r="Q1410" s="15">
        <f t="shared" si="302"/>
        <v>0.41935607045327505</v>
      </c>
      <c r="R1410" s="15">
        <f t="shared" si="303"/>
        <v>1.0670218320563565</v>
      </c>
      <c r="S1410" s="15">
        <f t="shared" si="304"/>
        <v>0.3212215230590289</v>
      </c>
      <c r="U1410" s="15">
        <f t="shared" si="305"/>
        <v>9.1057732353145191</v>
      </c>
      <c r="V1410" s="15">
        <f t="shared" si="306"/>
        <v>80.467775010130509</v>
      </c>
      <c r="W1410" s="15">
        <f t="shared" si="307"/>
        <v>63.110128972632872</v>
      </c>
      <c r="X1410" s="15">
        <f t="shared" si="308"/>
        <v>55.83713983142151</v>
      </c>
      <c r="Y1410" s="15">
        <f t="shared" si="309"/>
        <v>66.252203793249194</v>
      </c>
      <c r="Z1410" s="15">
        <f t="shared" si="310"/>
        <v>85.701901126871533</v>
      </c>
      <c r="AA1410" s="15">
        <f t="shared" si="311"/>
        <v>62.597873865841521</v>
      </c>
    </row>
    <row r="1411" spans="1:27" x14ac:dyDescent="0.25">
      <c r="A1411" s="4">
        <v>51600300300</v>
      </c>
      <c r="B1411" s="7" t="s">
        <v>1389</v>
      </c>
      <c r="C1411" s="40">
        <f t="array" ref="C1411">SUMPRODUCT($D$10:$D$16, TRANSPOSE(U1411:AA1411))</f>
        <v>63.138798267118069</v>
      </c>
      <c r="E1411" s="16">
        <v>121.6</v>
      </c>
      <c r="F1411" s="9">
        <v>13</v>
      </c>
      <c r="G1411" s="9">
        <v>13</v>
      </c>
      <c r="H1411" s="9">
        <v>1</v>
      </c>
      <c r="I1411" s="41">
        <v>0.38090000000000002</v>
      </c>
      <c r="J1411" s="9">
        <v>64</v>
      </c>
      <c r="K1411" s="9">
        <v>16</v>
      </c>
      <c r="M1411" s="15">
        <f t="shared" si="298"/>
        <v>-1.334269758946675</v>
      </c>
      <c r="N1411" s="15">
        <f t="shared" si="299"/>
        <v>1.0239260005612689</v>
      </c>
      <c r="O1411" s="15">
        <f t="shared" si="300"/>
        <v>0.46540575703047538</v>
      </c>
      <c r="P1411" s="15">
        <f t="shared" si="301"/>
        <v>0.14684140381176045</v>
      </c>
      <c r="Q1411" s="15">
        <f t="shared" si="302"/>
        <v>0.3128311618347886</v>
      </c>
      <c r="R1411" s="15">
        <f t="shared" si="303"/>
        <v>1.4258457383122738</v>
      </c>
      <c r="S1411" s="15">
        <f t="shared" si="304"/>
        <v>0.51923976921179049</v>
      </c>
      <c r="U1411" s="15">
        <f t="shared" si="305"/>
        <v>9.1057732353145191</v>
      </c>
      <c r="V1411" s="15">
        <f t="shared" si="306"/>
        <v>84.706488584066179</v>
      </c>
      <c r="W1411" s="15">
        <f t="shared" si="307"/>
        <v>67.917954389005075</v>
      </c>
      <c r="X1411" s="15">
        <f t="shared" si="308"/>
        <v>55.83713983142151</v>
      </c>
      <c r="Y1411" s="15">
        <f t="shared" si="309"/>
        <v>62.279553047436529</v>
      </c>
      <c r="Z1411" s="15">
        <f t="shared" si="310"/>
        <v>92.304356245882843</v>
      </c>
      <c r="AA1411" s="15">
        <f t="shared" si="311"/>
        <v>69.820322536699862</v>
      </c>
    </row>
    <row r="1412" spans="1:27" x14ac:dyDescent="0.25">
      <c r="A1412" s="4">
        <v>51600300400</v>
      </c>
      <c r="B1412" s="7" t="s">
        <v>1390</v>
      </c>
      <c r="C1412" s="40">
        <f t="array" ref="C1412">SUMPRODUCT($D$10:$D$16, TRANSPOSE(U1412:AA1412))</f>
        <v>50.208717112647967</v>
      </c>
      <c r="E1412" s="16">
        <v>121.6</v>
      </c>
      <c r="F1412" s="9">
        <v>10</v>
      </c>
      <c r="G1412" s="9">
        <v>13</v>
      </c>
      <c r="H1412" s="9">
        <v>1</v>
      </c>
      <c r="I1412" s="41">
        <v>0.43769999999999998</v>
      </c>
      <c r="J1412" s="9">
        <v>40</v>
      </c>
      <c r="K1412" s="9">
        <v>11</v>
      </c>
      <c r="M1412" s="15">
        <f t="shared" si="298"/>
        <v>-1.334269758946675</v>
      </c>
      <c r="N1412" s="15">
        <f t="shared" si="299"/>
        <v>0.52749543706880964</v>
      </c>
      <c r="O1412" s="15">
        <f t="shared" si="300"/>
        <v>0.46540575703047538</v>
      </c>
      <c r="P1412" s="15">
        <f t="shared" si="301"/>
        <v>0.14684140381176045</v>
      </c>
      <c r="Q1412" s="15">
        <f t="shared" si="302"/>
        <v>-0.53936810711310301</v>
      </c>
      <c r="R1412" s="15">
        <f t="shared" si="303"/>
        <v>0.46898198829649451</v>
      </c>
      <c r="S1412" s="15">
        <f t="shared" si="304"/>
        <v>2.4194153829886451E-2</v>
      </c>
      <c r="U1412" s="15">
        <f t="shared" si="305"/>
        <v>9.1057732353145191</v>
      </c>
      <c r="V1412" s="15">
        <f t="shared" si="306"/>
        <v>70.107520786815613</v>
      </c>
      <c r="W1412" s="15">
        <f t="shared" si="307"/>
        <v>67.917954389005075</v>
      </c>
      <c r="X1412" s="15">
        <f t="shared" si="308"/>
        <v>55.83713983142151</v>
      </c>
      <c r="Y1412" s="15">
        <f t="shared" si="309"/>
        <v>29.481644142192042</v>
      </c>
      <c r="Z1412" s="15">
        <f t="shared" si="310"/>
        <v>68.045874470525717</v>
      </c>
      <c r="AA1412" s="15">
        <f t="shared" si="311"/>
        <v>50.965112933261345</v>
      </c>
    </row>
    <row r="1413" spans="1:27" x14ac:dyDescent="0.25">
      <c r="A1413" s="4">
        <v>51600300500</v>
      </c>
      <c r="B1413" s="7" t="s">
        <v>1391</v>
      </c>
      <c r="C1413" s="40">
        <f t="array" ref="C1413">SUMPRODUCT($D$10:$D$16, TRANSPOSE(U1413:AA1413))</f>
        <v>58.318091110595553</v>
      </c>
      <c r="E1413" s="16">
        <v>121.6</v>
      </c>
      <c r="F1413" s="9">
        <v>12</v>
      </c>
      <c r="G1413" s="9">
        <v>14</v>
      </c>
      <c r="H1413" s="9">
        <v>1</v>
      </c>
      <c r="I1413" s="41">
        <v>0.39900000000000002</v>
      </c>
      <c r="J1413" s="9">
        <v>53</v>
      </c>
      <c r="K1413" s="9">
        <v>12</v>
      </c>
      <c r="M1413" s="15">
        <f t="shared" si="298"/>
        <v>-1.334269758946675</v>
      </c>
      <c r="N1413" s="15">
        <f t="shared" si="299"/>
        <v>0.85844914606378253</v>
      </c>
      <c r="O1413" s="15">
        <f t="shared" si="300"/>
        <v>0.59603996054197328</v>
      </c>
      <c r="P1413" s="15">
        <f t="shared" si="301"/>
        <v>0.14684140381176045</v>
      </c>
      <c r="Q1413" s="15">
        <f t="shared" si="302"/>
        <v>4.1267662398928533E-2</v>
      </c>
      <c r="R1413" s="15">
        <f t="shared" si="303"/>
        <v>0.98728318622170819</v>
      </c>
      <c r="S1413" s="15">
        <f t="shared" si="304"/>
        <v>0.12320327690626726</v>
      </c>
      <c r="U1413" s="15">
        <f t="shared" si="305"/>
        <v>9.1057732353145191</v>
      </c>
      <c r="V1413" s="15">
        <f t="shared" si="306"/>
        <v>80.467775010130509</v>
      </c>
      <c r="W1413" s="15">
        <f t="shared" si="307"/>
        <v>72.44257342070901</v>
      </c>
      <c r="X1413" s="15">
        <f t="shared" si="308"/>
        <v>55.83713983142151</v>
      </c>
      <c r="Y1413" s="15">
        <f t="shared" si="309"/>
        <v>51.645874361691149</v>
      </c>
      <c r="Z1413" s="15">
        <f t="shared" si="310"/>
        <v>83.824808452121573</v>
      </c>
      <c r="AA1413" s="15">
        <f t="shared" si="311"/>
        <v>54.902693462780647</v>
      </c>
    </row>
    <row r="1414" spans="1:27" x14ac:dyDescent="0.25">
      <c r="A1414" s="4">
        <v>51610500100</v>
      </c>
      <c r="B1414" s="7" t="s">
        <v>1392</v>
      </c>
      <c r="C1414" s="40">
        <f t="array" ref="C1414">SUMPRODUCT($D$10:$D$16, TRANSPOSE(U1414:AA1414))</f>
        <v>56.102385838089297</v>
      </c>
      <c r="E1414" s="16">
        <v>121.6</v>
      </c>
      <c r="F1414" s="9">
        <v>9</v>
      </c>
      <c r="G1414" s="9">
        <v>9</v>
      </c>
      <c r="H1414" s="9">
        <v>1</v>
      </c>
      <c r="I1414" s="41">
        <v>0.46110000000000001</v>
      </c>
      <c r="J1414" s="9">
        <v>93</v>
      </c>
      <c r="K1414" s="9">
        <v>31</v>
      </c>
      <c r="M1414" s="15">
        <f t="shared" si="298"/>
        <v>-1.334269758946675</v>
      </c>
      <c r="N1414" s="15">
        <f t="shared" si="299"/>
        <v>0.36201858257132324</v>
      </c>
      <c r="O1414" s="15">
        <f t="shared" si="300"/>
        <v>-5.7131057015516108E-2</v>
      </c>
      <c r="P1414" s="15">
        <f t="shared" si="301"/>
        <v>0.14684140381176045</v>
      </c>
      <c r="Q1414" s="15">
        <f t="shared" si="302"/>
        <v>-0.89045020030642519</v>
      </c>
      <c r="R1414" s="15">
        <f t="shared" si="303"/>
        <v>2.5820561029146734</v>
      </c>
      <c r="S1414" s="15">
        <f t="shared" si="304"/>
        <v>2.0043766153575029</v>
      </c>
      <c r="U1414" s="15">
        <f t="shared" si="305"/>
        <v>9.1057732353145191</v>
      </c>
      <c r="V1414" s="15">
        <f t="shared" si="306"/>
        <v>64.133092796175845</v>
      </c>
      <c r="W1414" s="15">
        <f t="shared" si="307"/>
        <v>47.722039844857797</v>
      </c>
      <c r="X1414" s="15">
        <f t="shared" si="308"/>
        <v>55.83713983142151</v>
      </c>
      <c r="Y1414" s="15">
        <f t="shared" si="309"/>
        <v>18.661209864417597</v>
      </c>
      <c r="Z1414" s="15">
        <f t="shared" si="310"/>
        <v>99.508931912200325</v>
      </c>
      <c r="AA1414" s="15">
        <f t="shared" si="311"/>
        <v>97.748513382237448</v>
      </c>
    </row>
    <row r="1415" spans="1:27" x14ac:dyDescent="0.25">
      <c r="A1415" s="4">
        <v>51610500200</v>
      </c>
      <c r="B1415" s="7" t="s">
        <v>1393</v>
      </c>
      <c r="C1415" s="40">
        <f t="array" ref="C1415">SUMPRODUCT($D$10:$D$16, TRANSPOSE(U1415:AA1415))</f>
        <v>60.434588870908811</v>
      </c>
      <c r="E1415" s="16">
        <v>121.6</v>
      </c>
      <c r="F1415" s="9">
        <v>9</v>
      </c>
      <c r="G1415" s="9">
        <v>10</v>
      </c>
      <c r="H1415" s="9">
        <v>1</v>
      </c>
      <c r="I1415" s="41">
        <v>0.41249999999999998</v>
      </c>
      <c r="J1415" s="9">
        <v>97</v>
      </c>
      <c r="K1415" s="9">
        <v>31</v>
      </c>
      <c r="M1415" s="15">
        <f t="shared" si="298"/>
        <v>-1.334269758946675</v>
      </c>
      <c r="N1415" s="15">
        <f t="shared" si="299"/>
        <v>0.36201858257132324</v>
      </c>
      <c r="O1415" s="15">
        <f t="shared" si="300"/>
        <v>7.3503146495981761E-2</v>
      </c>
      <c r="P1415" s="15">
        <f t="shared" si="301"/>
        <v>0.14684140381176045</v>
      </c>
      <c r="Q1415" s="15">
        <f t="shared" si="302"/>
        <v>-0.16127969905875644</v>
      </c>
      <c r="R1415" s="15">
        <f t="shared" si="303"/>
        <v>2.7415333945839699</v>
      </c>
      <c r="S1415" s="15">
        <f t="shared" si="304"/>
        <v>2.0043766153575029</v>
      </c>
      <c r="U1415" s="15">
        <f t="shared" si="305"/>
        <v>9.1057732353145191</v>
      </c>
      <c r="V1415" s="15">
        <f t="shared" si="306"/>
        <v>64.133092796175845</v>
      </c>
      <c r="W1415" s="15">
        <f t="shared" si="307"/>
        <v>52.929712984587198</v>
      </c>
      <c r="X1415" s="15">
        <f t="shared" si="308"/>
        <v>55.83713983142151</v>
      </c>
      <c r="Y1415" s="15">
        <f t="shared" si="309"/>
        <v>43.593655587186262</v>
      </c>
      <c r="Z1415" s="15">
        <f t="shared" si="310"/>
        <v>99.694234279438902</v>
      </c>
      <c r="AA1415" s="15">
        <f t="shared" si="311"/>
        <v>97.748513382237448</v>
      </c>
    </row>
    <row r="1416" spans="1:27" x14ac:dyDescent="0.25">
      <c r="A1416" s="4">
        <v>51610500300</v>
      </c>
      <c r="B1416" s="7" t="s">
        <v>1394</v>
      </c>
      <c r="C1416" s="40">
        <f t="array" ref="C1416">SUMPRODUCT($D$10:$D$16, TRANSPOSE(U1416:AA1416))</f>
        <v>54.814887106238253</v>
      </c>
      <c r="E1416" s="16">
        <v>121.6</v>
      </c>
      <c r="F1416" s="9">
        <v>9</v>
      </c>
      <c r="G1416" s="9">
        <v>10</v>
      </c>
      <c r="H1416" s="9">
        <v>1</v>
      </c>
      <c r="I1416" s="41">
        <v>0.51700000000000002</v>
      </c>
      <c r="J1416" s="9">
        <v>99</v>
      </c>
      <c r="K1416" s="9">
        <v>31</v>
      </c>
      <c r="M1416" s="15">
        <f t="shared" si="298"/>
        <v>-1.334269758946675</v>
      </c>
      <c r="N1416" s="15">
        <f t="shared" si="299"/>
        <v>0.36201858257132324</v>
      </c>
      <c r="O1416" s="15">
        <f t="shared" si="300"/>
        <v>7.3503146495981761E-2</v>
      </c>
      <c r="P1416" s="15">
        <f t="shared" si="301"/>
        <v>0.14684140381176045</v>
      </c>
      <c r="Q1416" s="15">
        <f t="shared" si="302"/>
        <v>-1.7291463118238051</v>
      </c>
      <c r="R1416" s="15">
        <f t="shared" si="303"/>
        <v>2.8212720404186182</v>
      </c>
      <c r="S1416" s="15">
        <f t="shared" si="304"/>
        <v>2.0043766153575029</v>
      </c>
      <c r="U1416" s="15">
        <f t="shared" si="305"/>
        <v>9.1057732353145191</v>
      </c>
      <c r="V1416" s="15">
        <f t="shared" si="306"/>
        <v>64.133092796175845</v>
      </c>
      <c r="W1416" s="15">
        <f t="shared" si="307"/>
        <v>52.929712984587198</v>
      </c>
      <c r="X1416" s="15">
        <f t="shared" si="308"/>
        <v>55.83713983142151</v>
      </c>
      <c r="Y1416" s="15">
        <f t="shared" si="309"/>
        <v>4.189145615155824</v>
      </c>
      <c r="Z1416" s="15">
        <f t="shared" si="310"/>
        <v>99.760831898775422</v>
      </c>
      <c r="AA1416" s="15">
        <f t="shared" si="311"/>
        <v>97.748513382237448</v>
      </c>
    </row>
    <row r="1417" spans="1:27" x14ac:dyDescent="0.25">
      <c r="A1417" s="4">
        <v>51620090100</v>
      </c>
      <c r="B1417" s="7" t="s">
        <v>1395</v>
      </c>
      <c r="C1417" s="40">
        <f t="array" ref="C1417">SUMPRODUCT($D$10:$D$16, TRANSPOSE(U1417:AA1417))</f>
        <v>29.769923092256658</v>
      </c>
      <c r="E1417" s="16">
        <v>99.1</v>
      </c>
      <c r="F1417" s="9">
        <v>1</v>
      </c>
      <c r="G1417" s="9">
        <v>0</v>
      </c>
      <c r="H1417" s="9">
        <v>0</v>
      </c>
      <c r="I1417" s="41">
        <v>0.42759999999999998</v>
      </c>
      <c r="J1417" s="9">
        <v>7</v>
      </c>
      <c r="K1417" s="9">
        <v>1</v>
      </c>
      <c r="M1417" s="15">
        <f t="shared" si="298"/>
        <v>1.0761524817916497</v>
      </c>
      <c r="N1417" s="15">
        <f t="shared" si="299"/>
        <v>-0.96179625340856834</v>
      </c>
      <c r="O1417" s="15">
        <f t="shared" si="300"/>
        <v>-1.2328388886189969</v>
      </c>
      <c r="P1417" s="15">
        <f t="shared" si="301"/>
        <v>-0.7282415870289497</v>
      </c>
      <c r="Q1417" s="15">
        <f t="shared" si="302"/>
        <v>-0.38783267372624192</v>
      </c>
      <c r="R1417" s="15">
        <f t="shared" si="303"/>
        <v>-0.84670566797520186</v>
      </c>
      <c r="S1417" s="15">
        <f t="shared" si="304"/>
        <v>-0.96589707693392168</v>
      </c>
      <c r="U1417" s="15">
        <f t="shared" si="305"/>
        <v>85.907046631784311</v>
      </c>
      <c r="V1417" s="15">
        <f t="shared" si="306"/>
        <v>16.807598021003432</v>
      </c>
      <c r="W1417" s="15">
        <f t="shared" si="307"/>
        <v>10.881793958617708</v>
      </c>
      <c r="X1417" s="15">
        <f t="shared" si="308"/>
        <v>23.323285630020674</v>
      </c>
      <c r="Y1417" s="15">
        <f t="shared" si="309"/>
        <v>34.906993211661835</v>
      </c>
      <c r="Z1417" s="15">
        <f t="shared" si="310"/>
        <v>19.857959934093834</v>
      </c>
      <c r="AA1417" s="15">
        <f t="shared" si="311"/>
        <v>16.70478425861484</v>
      </c>
    </row>
    <row r="1418" spans="1:27" x14ac:dyDescent="0.25">
      <c r="A1418" s="4">
        <v>51620090200</v>
      </c>
      <c r="B1418" s="7" t="s">
        <v>1396</v>
      </c>
      <c r="C1418" s="40">
        <f t="array" ref="C1418">SUMPRODUCT($D$10:$D$16, TRANSPOSE(U1418:AA1418))</f>
        <v>29.188518438232059</v>
      </c>
      <c r="E1418" s="16">
        <v>99.1</v>
      </c>
      <c r="F1418" s="9">
        <v>1</v>
      </c>
      <c r="G1418" s="9">
        <v>0</v>
      </c>
      <c r="H1418" s="9">
        <v>0</v>
      </c>
      <c r="I1418" s="41">
        <v>0.43109999999999998</v>
      </c>
      <c r="J1418" s="9">
        <v>5</v>
      </c>
      <c r="K1418" s="9">
        <v>1</v>
      </c>
      <c r="M1418" s="15">
        <f t="shared" si="298"/>
        <v>1.0761524817916497</v>
      </c>
      <c r="N1418" s="15">
        <f t="shared" si="299"/>
        <v>-0.96179625340856834</v>
      </c>
      <c r="O1418" s="15">
        <f t="shared" si="300"/>
        <v>-1.2328388886189969</v>
      </c>
      <c r="P1418" s="15">
        <f t="shared" si="301"/>
        <v>-0.7282415870289497</v>
      </c>
      <c r="Q1418" s="15">
        <f t="shared" si="302"/>
        <v>-0.44034495262267898</v>
      </c>
      <c r="R1418" s="15">
        <f t="shared" si="303"/>
        <v>-0.92644431380985015</v>
      </c>
      <c r="S1418" s="15">
        <f t="shared" si="304"/>
        <v>-0.96589707693392168</v>
      </c>
      <c r="U1418" s="15">
        <f t="shared" si="305"/>
        <v>85.907046631784311</v>
      </c>
      <c r="V1418" s="15">
        <f t="shared" si="306"/>
        <v>16.807598021003432</v>
      </c>
      <c r="W1418" s="15">
        <f t="shared" si="307"/>
        <v>10.881793958617708</v>
      </c>
      <c r="X1418" s="15">
        <f t="shared" si="308"/>
        <v>23.323285630020674</v>
      </c>
      <c r="Y1418" s="15">
        <f t="shared" si="309"/>
        <v>32.984364376521789</v>
      </c>
      <c r="Z1418" s="15">
        <f t="shared" si="310"/>
        <v>17.71075619106167</v>
      </c>
      <c r="AA1418" s="15">
        <f t="shared" si="311"/>
        <v>16.70478425861484</v>
      </c>
    </row>
    <row r="1419" spans="1:27" x14ac:dyDescent="0.25">
      <c r="A1419" s="4">
        <v>51630000100</v>
      </c>
      <c r="B1419" s="7" t="s">
        <v>1397</v>
      </c>
      <c r="C1419" s="40">
        <f t="array" ref="C1419">SUMPRODUCT($D$10:$D$16, TRANSPOSE(U1419:AA1419))</f>
        <v>37.29491834992541</v>
      </c>
      <c r="E1419" s="16">
        <v>104.7</v>
      </c>
      <c r="F1419" s="9">
        <v>6</v>
      </c>
      <c r="G1419" s="9">
        <v>10</v>
      </c>
      <c r="H1419" s="9">
        <v>0</v>
      </c>
      <c r="I1419" s="41">
        <v>0.46589999999999998</v>
      </c>
      <c r="J1419" s="9">
        <v>15</v>
      </c>
      <c r="K1419" s="9">
        <v>4</v>
      </c>
      <c r="M1419" s="15">
        <f t="shared" si="298"/>
        <v>0.47622516854122138</v>
      </c>
      <c r="N1419" s="15">
        <f t="shared" si="299"/>
        <v>-0.1344119809211361</v>
      </c>
      <c r="O1419" s="15">
        <f t="shared" si="300"/>
        <v>7.3503146495981761E-2</v>
      </c>
      <c r="P1419" s="15">
        <f t="shared" si="301"/>
        <v>-0.7282415870289497</v>
      </c>
      <c r="Q1419" s="15">
        <f t="shared" si="302"/>
        <v>-0.96246703993582405</v>
      </c>
      <c r="R1419" s="15">
        <f t="shared" si="303"/>
        <v>-0.5277510846366088</v>
      </c>
      <c r="S1419" s="15">
        <f t="shared" si="304"/>
        <v>-0.66886970770477927</v>
      </c>
      <c r="U1419" s="15">
        <f t="shared" si="305"/>
        <v>68.304301470148133</v>
      </c>
      <c r="V1419" s="15">
        <f t="shared" si="306"/>
        <v>44.653840409952025</v>
      </c>
      <c r="W1419" s="15">
        <f t="shared" si="307"/>
        <v>52.929712984587198</v>
      </c>
      <c r="X1419" s="15">
        <f t="shared" si="308"/>
        <v>23.323285630020674</v>
      </c>
      <c r="Y1419" s="15">
        <f t="shared" si="309"/>
        <v>16.790752603445387</v>
      </c>
      <c r="Z1419" s="15">
        <f t="shared" si="310"/>
        <v>29.883605591440588</v>
      </c>
      <c r="AA1419" s="15">
        <f t="shared" si="311"/>
        <v>25.17892975988385</v>
      </c>
    </row>
    <row r="1420" spans="1:27" x14ac:dyDescent="0.25">
      <c r="A1420" s="4">
        <v>51630000200</v>
      </c>
      <c r="B1420" s="7" t="s">
        <v>1398</v>
      </c>
      <c r="C1420" s="40">
        <f t="array" ref="C1420">SUMPRODUCT($D$10:$D$16, TRANSPOSE(U1420:AA1420))</f>
        <v>37.731404358817962</v>
      </c>
      <c r="E1420" s="16">
        <v>104.7</v>
      </c>
      <c r="F1420" s="9">
        <v>6</v>
      </c>
      <c r="G1420" s="9">
        <v>11</v>
      </c>
      <c r="H1420" s="9">
        <v>0</v>
      </c>
      <c r="I1420" s="41">
        <v>0.50580000000000003</v>
      </c>
      <c r="J1420" s="9">
        <v>21</v>
      </c>
      <c r="K1420" s="9">
        <v>4</v>
      </c>
      <c r="M1420" s="15">
        <f t="shared" si="298"/>
        <v>0.47622516854122138</v>
      </c>
      <c r="N1420" s="15">
        <f t="shared" si="299"/>
        <v>-0.1344119809211361</v>
      </c>
      <c r="O1420" s="15">
        <f t="shared" si="300"/>
        <v>0.20413735000747965</v>
      </c>
      <c r="P1420" s="15">
        <f t="shared" si="301"/>
        <v>-0.7282415870289497</v>
      </c>
      <c r="Q1420" s="15">
        <f t="shared" si="302"/>
        <v>-1.5611070193552068</v>
      </c>
      <c r="R1420" s="15">
        <f t="shared" si="303"/>
        <v>-0.28853514713266404</v>
      </c>
      <c r="S1420" s="15">
        <f t="shared" si="304"/>
        <v>-0.66886970770477927</v>
      </c>
      <c r="U1420" s="15">
        <f t="shared" si="305"/>
        <v>68.304301470148133</v>
      </c>
      <c r="V1420" s="15">
        <f t="shared" si="306"/>
        <v>44.653840409952025</v>
      </c>
      <c r="W1420" s="15">
        <f t="shared" si="307"/>
        <v>58.087691612990376</v>
      </c>
      <c r="X1420" s="15">
        <f t="shared" si="308"/>
        <v>23.323285630020674</v>
      </c>
      <c r="Y1420" s="15">
        <f t="shared" si="309"/>
        <v>5.9249251088522188</v>
      </c>
      <c r="Z1420" s="15">
        <f t="shared" si="310"/>
        <v>38.646856519878462</v>
      </c>
      <c r="AA1420" s="15">
        <f t="shared" si="311"/>
        <v>25.17892975988385</v>
      </c>
    </row>
    <row r="1421" spans="1:27" x14ac:dyDescent="0.25">
      <c r="A1421" s="4">
        <v>51630000301</v>
      </c>
      <c r="B1421" s="7" t="s">
        <v>1399</v>
      </c>
      <c r="C1421" s="40">
        <f t="array" ref="C1421">SUMPRODUCT($D$10:$D$16, TRANSPOSE(U1421:AA1421))</f>
        <v>45.187091123121007</v>
      </c>
      <c r="E1421" s="16">
        <v>104.7</v>
      </c>
      <c r="F1421" s="9">
        <v>6</v>
      </c>
      <c r="G1421" s="9">
        <v>11</v>
      </c>
      <c r="H1421" s="9">
        <v>0</v>
      </c>
      <c r="I1421" s="41">
        <v>0.38550000000000001</v>
      </c>
      <c r="J1421" s="9">
        <v>20</v>
      </c>
      <c r="K1421" s="9">
        <v>4</v>
      </c>
      <c r="M1421" s="15">
        <f t="shared" si="298"/>
        <v>0.47622516854122138</v>
      </c>
      <c r="N1421" s="15">
        <f t="shared" si="299"/>
        <v>-0.1344119809211361</v>
      </c>
      <c r="O1421" s="15">
        <f t="shared" si="300"/>
        <v>0.20413735000747965</v>
      </c>
      <c r="P1421" s="15">
        <f t="shared" si="301"/>
        <v>-0.7282415870289497</v>
      </c>
      <c r="Q1421" s="15">
        <f t="shared" si="302"/>
        <v>0.24381502385661435</v>
      </c>
      <c r="R1421" s="15">
        <f t="shared" si="303"/>
        <v>-0.32840447004998813</v>
      </c>
      <c r="S1421" s="15">
        <f t="shared" si="304"/>
        <v>-0.66886970770477927</v>
      </c>
      <c r="U1421" s="15">
        <f t="shared" si="305"/>
        <v>68.304301470148133</v>
      </c>
      <c r="V1421" s="15">
        <f t="shared" si="306"/>
        <v>44.653840409952025</v>
      </c>
      <c r="W1421" s="15">
        <f t="shared" si="307"/>
        <v>58.087691612990376</v>
      </c>
      <c r="X1421" s="15">
        <f t="shared" si="308"/>
        <v>23.323285630020674</v>
      </c>
      <c r="Y1421" s="15">
        <f t="shared" si="309"/>
        <v>59.631295797006388</v>
      </c>
      <c r="Z1421" s="15">
        <f t="shared" si="310"/>
        <v>37.130293181845587</v>
      </c>
      <c r="AA1421" s="15">
        <f t="shared" si="311"/>
        <v>25.17892975988385</v>
      </c>
    </row>
    <row r="1422" spans="1:27" x14ac:dyDescent="0.25">
      <c r="A1422" s="4">
        <v>51630000302</v>
      </c>
      <c r="B1422" s="7" t="s">
        <v>1400</v>
      </c>
      <c r="C1422" s="40">
        <f t="array" ref="C1422">SUMPRODUCT($D$10:$D$16, TRANSPOSE(U1422:AA1422))</f>
        <v>41.336191562460471</v>
      </c>
      <c r="E1422" s="16">
        <v>104.7</v>
      </c>
      <c r="F1422" s="9">
        <v>5</v>
      </c>
      <c r="G1422" s="9">
        <v>10</v>
      </c>
      <c r="H1422" s="9">
        <v>0</v>
      </c>
      <c r="I1422" s="41">
        <v>0.41920000000000002</v>
      </c>
      <c r="J1422" s="9">
        <v>23</v>
      </c>
      <c r="K1422" s="9">
        <v>4</v>
      </c>
      <c r="M1422" s="15">
        <f t="shared" si="298"/>
        <v>0.47622516854122138</v>
      </c>
      <c r="N1422" s="15">
        <f t="shared" si="299"/>
        <v>-0.29988883541862255</v>
      </c>
      <c r="O1422" s="15">
        <f t="shared" si="300"/>
        <v>7.3503146495981761E-2</v>
      </c>
      <c r="P1422" s="15">
        <f t="shared" si="301"/>
        <v>-0.7282415870289497</v>
      </c>
      <c r="Q1422" s="15">
        <f t="shared" si="302"/>
        <v>-0.2618032043747936</v>
      </c>
      <c r="R1422" s="15">
        <f t="shared" si="303"/>
        <v>-0.20879650129801575</v>
      </c>
      <c r="S1422" s="15">
        <f t="shared" si="304"/>
        <v>-0.66886970770477927</v>
      </c>
      <c r="U1422" s="15">
        <f t="shared" si="305"/>
        <v>68.304301470148133</v>
      </c>
      <c r="V1422" s="15">
        <f t="shared" si="306"/>
        <v>38.213097533476969</v>
      </c>
      <c r="W1422" s="15">
        <f t="shared" si="307"/>
        <v>52.929712984587198</v>
      </c>
      <c r="X1422" s="15">
        <f t="shared" si="308"/>
        <v>23.323285630020674</v>
      </c>
      <c r="Y1422" s="15">
        <f t="shared" si="309"/>
        <v>39.673658423964916</v>
      </c>
      <c r="Z1422" s="15">
        <f t="shared" si="310"/>
        <v>41.730355135141544</v>
      </c>
      <c r="AA1422" s="15">
        <f t="shared" si="311"/>
        <v>25.17892975988385</v>
      </c>
    </row>
    <row r="1423" spans="1:27" x14ac:dyDescent="0.25">
      <c r="A1423" s="4">
        <v>51630000400</v>
      </c>
      <c r="B1423" s="7" t="s">
        <v>1401</v>
      </c>
      <c r="C1423" s="40">
        <f t="array" ref="C1423">SUMPRODUCT($D$10:$D$16, TRANSPOSE(U1423:AA1423))</f>
        <v>38.974392214932514</v>
      </c>
      <c r="E1423" s="16">
        <v>104.7</v>
      </c>
      <c r="F1423" s="9">
        <v>6</v>
      </c>
      <c r="G1423" s="9">
        <v>10</v>
      </c>
      <c r="H1423" s="9">
        <v>0</v>
      </c>
      <c r="I1423" s="41">
        <v>0.44519999999999998</v>
      </c>
      <c r="J1423" s="9">
        <v>17</v>
      </c>
      <c r="K1423" s="9">
        <v>4</v>
      </c>
      <c r="M1423" s="15">
        <f t="shared" si="298"/>
        <v>0.47622516854122138</v>
      </c>
      <c r="N1423" s="15">
        <f t="shared" si="299"/>
        <v>-0.1344119809211361</v>
      </c>
      <c r="O1423" s="15">
        <f t="shared" si="300"/>
        <v>7.3503146495981761E-2</v>
      </c>
      <c r="P1423" s="15">
        <f t="shared" si="301"/>
        <v>-0.7282415870289497</v>
      </c>
      <c r="Q1423" s="15">
        <f t="shared" si="302"/>
        <v>-0.65189441903403955</v>
      </c>
      <c r="R1423" s="15">
        <f t="shared" si="303"/>
        <v>-0.44801243880196057</v>
      </c>
      <c r="S1423" s="15">
        <f t="shared" si="304"/>
        <v>-0.66886970770477927</v>
      </c>
      <c r="U1423" s="15">
        <f t="shared" si="305"/>
        <v>68.304301470148133</v>
      </c>
      <c r="V1423" s="15">
        <f t="shared" si="306"/>
        <v>44.653840409952025</v>
      </c>
      <c r="W1423" s="15">
        <f t="shared" si="307"/>
        <v>52.929712984587198</v>
      </c>
      <c r="X1423" s="15">
        <f t="shared" si="308"/>
        <v>23.323285630020674</v>
      </c>
      <c r="Y1423" s="15">
        <f t="shared" si="309"/>
        <v>25.723464273580245</v>
      </c>
      <c r="Z1423" s="15">
        <f t="shared" si="310"/>
        <v>32.707210976355498</v>
      </c>
      <c r="AA1423" s="15">
        <f t="shared" si="311"/>
        <v>25.17892975988385</v>
      </c>
    </row>
    <row r="1424" spans="1:27" x14ac:dyDescent="0.25">
      <c r="A1424" s="4">
        <v>51630000500</v>
      </c>
      <c r="B1424" s="7" t="s">
        <v>1402</v>
      </c>
      <c r="C1424" s="40">
        <f t="array" ref="C1424">SUMPRODUCT($D$10:$D$16, TRANSPOSE(U1424:AA1424))</f>
        <v>40.705843848911336</v>
      </c>
      <c r="E1424" s="16">
        <v>104.7</v>
      </c>
      <c r="F1424" s="9">
        <v>6</v>
      </c>
      <c r="G1424" s="9">
        <v>11</v>
      </c>
      <c r="H1424" s="9">
        <v>0</v>
      </c>
      <c r="I1424" s="41">
        <v>0.45660000000000001</v>
      </c>
      <c r="J1424" s="9">
        <v>25</v>
      </c>
      <c r="K1424" s="9">
        <v>4</v>
      </c>
      <c r="M1424" s="15">
        <f t="shared" si="298"/>
        <v>0.47622516854122138</v>
      </c>
      <c r="N1424" s="15">
        <f t="shared" si="299"/>
        <v>-0.1344119809211361</v>
      </c>
      <c r="O1424" s="15">
        <f t="shared" si="300"/>
        <v>0.20413735000747965</v>
      </c>
      <c r="P1424" s="15">
        <f t="shared" si="301"/>
        <v>-0.7282415870289497</v>
      </c>
      <c r="Q1424" s="15">
        <f t="shared" si="302"/>
        <v>-0.82293441315386329</v>
      </c>
      <c r="R1424" s="15">
        <f t="shared" si="303"/>
        <v>-0.12905785546336748</v>
      </c>
      <c r="S1424" s="15">
        <f t="shared" si="304"/>
        <v>-0.66886970770477927</v>
      </c>
      <c r="U1424" s="15">
        <f t="shared" si="305"/>
        <v>68.304301470148133</v>
      </c>
      <c r="V1424" s="15">
        <f t="shared" si="306"/>
        <v>44.653840409952025</v>
      </c>
      <c r="W1424" s="15">
        <f t="shared" si="307"/>
        <v>58.087691612990376</v>
      </c>
      <c r="X1424" s="15">
        <f t="shared" si="308"/>
        <v>23.323285630020674</v>
      </c>
      <c r="Y1424" s="15">
        <f t="shared" si="309"/>
        <v>20.52726458357612</v>
      </c>
      <c r="Z1424" s="15">
        <f t="shared" si="310"/>
        <v>44.86559347580819</v>
      </c>
      <c r="AA1424" s="15">
        <f t="shared" si="311"/>
        <v>25.17892975988385</v>
      </c>
    </row>
    <row r="1425" spans="1:27" x14ac:dyDescent="0.25">
      <c r="A1425" s="4">
        <v>51640070101</v>
      </c>
      <c r="B1425" s="7" t="s">
        <v>1403</v>
      </c>
      <c r="C1425" s="40">
        <f t="array" ref="C1425">SUMPRODUCT($D$10:$D$16, TRANSPOSE(U1425:AA1425))</f>
        <v>26.395819753260191</v>
      </c>
      <c r="E1425" s="16">
        <v>98</v>
      </c>
      <c r="F1425" s="9">
        <v>1</v>
      </c>
      <c r="G1425" s="9">
        <v>2</v>
      </c>
      <c r="H1425" s="9">
        <v>0</v>
      </c>
      <c r="I1425" s="41">
        <v>0.50219999999999998</v>
      </c>
      <c r="J1425" s="9">
        <v>6</v>
      </c>
      <c r="K1425" s="9">
        <v>0</v>
      </c>
      <c r="M1425" s="15">
        <f t="shared" si="298"/>
        <v>1.1939953468944118</v>
      </c>
      <c r="N1425" s="15">
        <f t="shared" si="299"/>
        <v>-0.96179625340856834</v>
      </c>
      <c r="O1425" s="15">
        <f t="shared" si="300"/>
        <v>-0.97157048159600123</v>
      </c>
      <c r="P1425" s="15">
        <f t="shared" si="301"/>
        <v>-0.7282415870289497</v>
      </c>
      <c r="Q1425" s="15">
        <f t="shared" si="302"/>
        <v>-1.5070943896331566</v>
      </c>
      <c r="R1425" s="15">
        <f t="shared" si="303"/>
        <v>-0.886574990892526</v>
      </c>
      <c r="S1425" s="15">
        <f t="shared" si="304"/>
        <v>-1.0649062000103025</v>
      </c>
      <c r="U1425" s="15">
        <f t="shared" si="305"/>
        <v>88.37601058898403</v>
      </c>
      <c r="V1425" s="15">
        <f t="shared" si="306"/>
        <v>16.807598021003432</v>
      </c>
      <c r="W1425" s="15">
        <f t="shared" si="307"/>
        <v>16.563213676009209</v>
      </c>
      <c r="X1425" s="15">
        <f t="shared" si="308"/>
        <v>23.323285630020674</v>
      </c>
      <c r="Y1425" s="15">
        <f t="shared" si="309"/>
        <v>6.589323233183066</v>
      </c>
      <c r="Z1425" s="15">
        <f t="shared" si="310"/>
        <v>18.765388170057882</v>
      </c>
      <c r="AA1425" s="15">
        <f t="shared" si="311"/>
        <v>14.345918953563022</v>
      </c>
    </row>
    <row r="1426" spans="1:27" x14ac:dyDescent="0.25">
      <c r="A1426" s="4">
        <v>51640070102</v>
      </c>
      <c r="B1426" s="7" t="s">
        <v>1404</v>
      </c>
      <c r="C1426" s="40">
        <f t="array" ref="C1426">SUMPRODUCT($D$10:$D$16, TRANSPOSE(U1426:AA1426))</f>
        <v>25.518905617489153</v>
      </c>
      <c r="E1426" s="16">
        <v>98</v>
      </c>
      <c r="F1426" s="9">
        <v>1</v>
      </c>
      <c r="G1426" s="9">
        <v>2</v>
      </c>
      <c r="H1426" s="9">
        <v>0</v>
      </c>
      <c r="I1426" s="41">
        <v>0.57579999999999998</v>
      </c>
      <c r="J1426" s="9">
        <v>6</v>
      </c>
      <c r="K1426" s="9">
        <v>0</v>
      </c>
      <c r="M1426" s="15">
        <f t="shared" si="298"/>
        <v>1.1939953468944118</v>
      </c>
      <c r="N1426" s="15">
        <f t="shared" si="299"/>
        <v>-0.96179625340856834</v>
      </c>
      <c r="O1426" s="15">
        <f t="shared" si="300"/>
        <v>-0.97157048159600123</v>
      </c>
      <c r="P1426" s="15">
        <f t="shared" si="301"/>
        <v>-0.7282415870289497</v>
      </c>
      <c r="Q1426" s="15">
        <f t="shared" si="302"/>
        <v>-2.6113525972839464</v>
      </c>
      <c r="R1426" s="15">
        <f t="shared" si="303"/>
        <v>-0.886574990892526</v>
      </c>
      <c r="S1426" s="15">
        <f t="shared" si="304"/>
        <v>-1.0649062000103025</v>
      </c>
      <c r="U1426" s="15">
        <f t="shared" si="305"/>
        <v>88.37601058898403</v>
      </c>
      <c r="V1426" s="15">
        <f t="shared" si="306"/>
        <v>16.807598021003432</v>
      </c>
      <c r="W1426" s="15">
        <f t="shared" si="307"/>
        <v>16.563213676009209</v>
      </c>
      <c r="X1426" s="15">
        <f t="shared" si="308"/>
        <v>23.323285630020674</v>
      </c>
      <c r="Y1426" s="15">
        <f t="shared" si="309"/>
        <v>0.45092428278578978</v>
      </c>
      <c r="Z1426" s="15">
        <f t="shared" si="310"/>
        <v>18.765388170057882</v>
      </c>
      <c r="AA1426" s="15">
        <f t="shared" si="311"/>
        <v>14.345918953563022</v>
      </c>
    </row>
    <row r="1427" spans="1:27" x14ac:dyDescent="0.25">
      <c r="A1427" s="4">
        <v>51650010103</v>
      </c>
      <c r="B1427" s="7" t="s">
        <v>1405</v>
      </c>
      <c r="C1427" s="40">
        <f t="array" ref="C1427">SUMPRODUCT($D$10:$D$16, TRANSPOSE(U1427:AA1427))</f>
        <v>52.82344289010193</v>
      </c>
      <c r="E1427" s="16">
        <v>107.2</v>
      </c>
      <c r="F1427" s="9">
        <v>10</v>
      </c>
      <c r="G1427" s="9">
        <v>6</v>
      </c>
      <c r="H1427" s="9">
        <v>1</v>
      </c>
      <c r="I1427" s="41">
        <v>0.40939999999999999</v>
      </c>
      <c r="J1427" s="9">
        <v>25</v>
      </c>
      <c r="K1427" s="9">
        <v>14</v>
      </c>
      <c r="M1427" s="15">
        <f t="shared" si="298"/>
        <v>0.20840047512585194</v>
      </c>
      <c r="N1427" s="15">
        <f t="shared" si="299"/>
        <v>0.52749543706880964</v>
      </c>
      <c r="O1427" s="15">
        <f t="shared" si="300"/>
        <v>-0.44903366755000973</v>
      </c>
      <c r="P1427" s="15">
        <f t="shared" si="301"/>
        <v>0.14684140381176045</v>
      </c>
      <c r="Q1427" s="15">
        <f t="shared" si="302"/>
        <v>-0.11476882346476949</v>
      </c>
      <c r="R1427" s="15">
        <f t="shared" si="303"/>
        <v>-0.12905785546336748</v>
      </c>
      <c r="S1427" s="15">
        <f t="shared" si="304"/>
        <v>0.3212215230590289</v>
      </c>
      <c r="U1427" s="15">
        <f t="shared" si="305"/>
        <v>58.25418573121037</v>
      </c>
      <c r="V1427" s="15">
        <f t="shared" si="306"/>
        <v>70.107520786815613</v>
      </c>
      <c r="W1427" s="15">
        <f t="shared" si="307"/>
        <v>32.670368489597344</v>
      </c>
      <c r="X1427" s="15">
        <f t="shared" si="308"/>
        <v>55.83713983142151</v>
      </c>
      <c r="Y1427" s="15">
        <f t="shared" si="309"/>
        <v>45.431418050018991</v>
      </c>
      <c r="Z1427" s="15">
        <f t="shared" si="310"/>
        <v>44.86559347580819</v>
      </c>
      <c r="AA1427" s="15">
        <f t="shared" si="311"/>
        <v>62.597873865841521</v>
      </c>
    </row>
    <row r="1428" spans="1:27" x14ac:dyDescent="0.25">
      <c r="A1428" s="4">
        <v>51650010104</v>
      </c>
      <c r="B1428" s="7" t="s">
        <v>1406</v>
      </c>
      <c r="C1428" s="40">
        <f t="array" ref="C1428">SUMPRODUCT($D$10:$D$16, TRANSPOSE(U1428:AA1428))</f>
        <v>51.942685468655782</v>
      </c>
      <c r="E1428" s="16">
        <v>107.2</v>
      </c>
      <c r="F1428" s="9">
        <v>10</v>
      </c>
      <c r="G1428" s="9">
        <v>6</v>
      </c>
      <c r="H1428" s="9">
        <v>1</v>
      </c>
      <c r="I1428" s="41">
        <v>0.4042</v>
      </c>
      <c r="J1428" s="9">
        <v>24</v>
      </c>
      <c r="K1428" s="9">
        <v>12</v>
      </c>
      <c r="M1428" s="15">
        <f t="shared" si="298"/>
        <v>0.20840047512585194</v>
      </c>
      <c r="N1428" s="15">
        <f t="shared" si="299"/>
        <v>0.52749543706880964</v>
      </c>
      <c r="O1428" s="15">
        <f t="shared" si="300"/>
        <v>-0.44903366755000973</v>
      </c>
      <c r="P1428" s="15">
        <f t="shared" si="301"/>
        <v>0.14684140381176045</v>
      </c>
      <c r="Q1428" s="15">
        <f t="shared" si="302"/>
        <v>-3.6750580532920483E-2</v>
      </c>
      <c r="R1428" s="15">
        <f t="shared" si="303"/>
        <v>-0.16892717838069163</v>
      </c>
      <c r="S1428" s="15">
        <f t="shared" si="304"/>
        <v>0.12320327690626726</v>
      </c>
      <c r="U1428" s="15">
        <f t="shared" si="305"/>
        <v>58.25418573121037</v>
      </c>
      <c r="V1428" s="15">
        <f t="shared" si="306"/>
        <v>70.107520786815613</v>
      </c>
      <c r="W1428" s="15">
        <f t="shared" si="307"/>
        <v>32.670368489597344</v>
      </c>
      <c r="X1428" s="15">
        <f t="shared" si="308"/>
        <v>55.83713983142151</v>
      </c>
      <c r="Y1428" s="15">
        <f t="shared" si="309"/>
        <v>48.534193921247933</v>
      </c>
      <c r="Z1428" s="15">
        <f t="shared" si="310"/>
        <v>43.292696057517112</v>
      </c>
      <c r="AA1428" s="15">
        <f t="shared" si="311"/>
        <v>54.902693462780647</v>
      </c>
    </row>
    <row r="1429" spans="1:27" x14ac:dyDescent="0.25">
      <c r="A1429" s="4">
        <v>51650010200</v>
      </c>
      <c r="B1429" s="7" t="s">
        <v>1407</v>
      </c>
      <c r="C1429" s="40">
        <f t="array" ref="C1429">SUMPRODUCT($D$10:$D$16, TRANSPOSE(U1429:AA1429))</f>
        <v>63.694223519566478</v>
      </c>
      <c r="E1429" s="16">
        <v>107.2</v>
      </c>
      <c r="F1429" s="9">
        <v>12</v>
      </c>
      <c r="G1429" s="9">
        <v>6</v>
      </c>
      <c r="H1429" s="9">
        <v>1</v>
      </c>
      <c r="I1429" s="41">
        <v>0.30640000000000001</v>
      </c>
      <c r="J1429" s="9">
        <v>37</v>
      </c>
      <c r="K1429" s="9">
        <v>14</v>
      </c>
      <c r="M1429" s="15">
        <f t="shared" si="298"/>
        <v>0.20840047512585194</v>
      </c>
      <c r="N1429" s="15">
        <f t="shared" si="299"/>
        <v>0.85844914606378253</v>
      </c>
      <c r="O1429" s="15">
        <f t="shared" si="300"/>
        <v>-0.44903366755000973</v>
      </c>
      <c r="P1429" s="15">
        <f t="shared" si="301"/>
        <v>0.14684140381176045</v>
      </c>
      <c r="Q1429" s="15">
        <f t="shared" si="302"/>
        <v>1.4305925269160908</v>
      </c>
      <c r="R1429" s="15">
        <f t="shared" si="303"/>
        <v>0.34937401954452213</v>
      </c>
      <c r="S1429" s="15">
        <f t="shared" si="304"/>
        <v>0.3212215230590289</v>
      </c>
      <c r="U1429" s="15">
        <f t="shared" si="305"/>
        <v>58.25418573121037</v>
      </c>
      <c r="V1429" s="15">
        <f t="shared" si="306"/>
        <v>80.467775010130509</v>
      </c>
      <c r="W1429" s="15">
        <f t="shared" si="307"/>
        <v>32.670368489597344</v>
      </c>
      <c r="X1429" s="15">
        <f t="shared" si="308"/>
        <v>55.83713983142151</v>
      </c>
      <c r="Y1429" s="15">
        <f t="shared" si="309"/>
        <v>92.372648475357352</v>
      </c>
      <c r="Z1429" s="15">
        <f t="shared" si="310"/>
        <v>63.659573233406789</v>
      </c>
      <c r="AA1429" s="15">
        <f t="shared" si="311"/>
        <v>62.597873865841521</v>
      </c>
    </row>
    <row r="1430" spans="1:27" x14ac:dyDescent="0.25">
      <c r="A1430" s="4">
        <v>51650010304</v>
      </c>
      <c r="B1430" s="7" t="s">
        <v>1408</v>
      </c>
      <c r="C1430" s="40">
        <f t="array" ref="C1430">SUMPRODUCT($D$10:$D$16, TRANSPOSE(U1430:AA1430))</f>
        <v>64.236529347213946</v>
      </c>
      <c r="E1430" s="16">
        <v>107.2</v>
      </c>
      <c r="F1430" s="9">
        <v>12</v>
      </c>
      <c r="G1430" s="9">
        <v>6</v>
      </c>
      <c r="H1430" s="9">
        <v>1</v>
      </c>
      <c r="I1430" s="41">
        <v>0.32879999999999998</v>
      </c>
      <c r="J1430" s="9">
        <v>44</v>
      </c>
      <c r="K1430" s="9">
        <v>14</v>
      </c>
      <c r="M1430" s="15">
        <f t="shared" si="298"/>
        <v>0.20840047512585194</v>
      </c>
      <c r="N1430" s="15">
        <f t="shared" si="299"/>
        <v>0.85844914606378253</v>
      </c>
      <c r="O1430" s="15">
        <f t="shared" si="300"/>
        <v>-0.44903366755000973</v>
      </c>
      <c r="P1430" s="15">
        <f t="shared" si="301"/>
        <v>0.14684140381176045</v>
      </c>
      <c r="Q1430" s="15">
        <f t="shared" si="302"/>
        <v>1.0945139419788945</v>
      </c>
      <c r="R1430" s="15">
        <f t="shared" si="303"/>
        <v>0.62845927996579098</v>
      </c>
      <c r="S1430" s="15">
        <f t="shared" si="304"/>
        <v>0.3212215230590289</v>
      </c>
      <c r="U1430" s="15">
        <f t="shared" si="305"/>
        <v>58.25418573121037</v>
      </c>
      <c r="V1430" s="15">
        <f t="shared" si="306"/>
        <v>80.467775010130509</v>
      </c>
      <c r="W1430" s="15">
        <f t="shared" si="307"/>
        <v>32.670368489597344</v>
      </c>
      <c r="X1430" s="15">
        <f t="shared" si="308"/>
        <v>55.83713983142151</v>
      </c>
      <c r="Y1430" s="15">
        <f t="shared" si="309"/>
        <v>86.313518196437144</v>
      </c>
      <c r="Z1430" s="15">
        <f t="shared" si="310"/>
        <v>73.514844305859199</v>
      </c>
      <c r="AA1430" s="15">
        <f t="shared" si="311"/>
        <v>62.597873865841521</v>
      </c>
    </row>
    <row r="1431" spans="1:27" x14ac:dyDescent="0.25">
      <c r="A1431" s="4">
        <v>51650010306</v>
      </c>
      <c r="B1431" s="7" t="s">
        <v>1409</v>
      </c>
      <c r="C1431" s="40">
        <f t="array" ref="C1431">SUMPRODUCT($D$10:$D$16, TRANSPOSE(U1431:AA1431))</f>
        <v>58.404038670188058</v>
      </c>
      <c r="E1431" s="16">
        <v>107.2</v>
      </c>
      <c r="F1431" s="9">
        <v>12</v>
      </c>
      <c r="G1431" s="9">
        <v>6</v>
      </c>
      <c r="H1431" s="9">
        <v>1</v>
      </c>
      <c r="I1431" s="41">
        <v>0.4133</v>
      </c>
      <c r="J1431" s="9">
        <v>43</v>
      </c>
      <c r="K1431" s="9">
        <v>15</v>
      </c>
      <c r="M1431" s="15">
        <f t="shared" ref="M1431:M1494" si="312">$F$10*STANDARDIZE(E1431,M$15,M$16)</f>
        <v>0.20840047512585194</v>
      </c>
      <c r="N1431" s="15">
        <f t="shared" ref="N1431:N1494" si="313" xml:space="preserve"> $F$11*STANDARDIZE(F1431,N$15,N$16)</f>
        <v>0.85844914606378253</v>
      </c>
      <c r="O1431" s="15">
        <f t="shared" ref="O1431:O1494" si="314">$F$12* STANDARDIZE(G1431,O$15,O$16)</f>
        <v>-0.44903366755000973</v>
      </c>
      <c r="P1431" s="15">
        <f t="shared" ref="P1431:P1494" si="315" xml:space="preserve"> $F$13*STANDARDIZE(H1431,P$15,P$16)</f>
        <v>0.14684140381176045</v>
      </c>
      <c r="Q1431" s="15">
        <f t="shared" ref="Q1431:Q1494" si="316" xml:space="preserve"> $F$14*STANDARDIZE(I1431,Q$15,Q$16)</f>
        <v>-0.17328250566365669</v>
      </c>
      <c r="R1431" s="15">
        <f t="shared" ref="R1431:R1494" si="317" xml:space="preserve"> $F$15*STANDARDIZE(J1431,R$15,R$16)</f>
        <v>0.58858995704846695</v>
      </c>
      <c r="S1431" s="15">
        <f t="shared" ref="S1431:S1494" si="318" xml:space="preserve"> $F$16*STANDARDIZE(K1431,S$15,S$16)</f>
        <v>0.42023064613540967</v>
      </c>
      <c r="U1431" s="15">
        <f t="shared" ref="U1431:U1494" si="319">_xlfn.NORM.S.DIST(M1431,1)*100</f>
        <v>58.25418573121037</v>
      </c>
      <c r="V1431" s="15">
        <f t="shared" ref="V1431:V1494" si="320">_xlfn.NORM.S.DIST(N1431,1)*100</f>
        <v>80.467775010130509</v>
      </c>
      <c r="W1431" s="15">
        <f t="shared" ref="W1431:W1494" si="321">_xlfn.NORM.S.DIST(O1431,1)*100</f>
        <v>32.670368489597344</v>
      </c>
      <c r="X1431" s="15">
        <f t="shared" ref="X1431:X1494" si="322">_xlfn.NORM.S.DIST(P1431,1)*100</f>
        <v>55.83713983142151</v>
      </c>
      <c r="Y1431" s="15">
        <f t="shared" ref="Y1431:Y1494" si="323">_xlfn.NORM.S.DIST(Q1431,1)*100</f>
        <v>43.121468706658582</v>
      </c>
      <c r="Z1431" s="15">
        <f t="shared" ref="Z1431:Z1494" si="324">_xlfn.NORM.S.DIST(R1431,1)*100</f>
        <v>72.193181372852962</v>
      </c>
      <c r="AA1431" s="15">
        <f t="shared" ref="AA1431:AA1494" si="325">_xlfn.NORM.S.DIST(S1431,1)*100</f>
        <v>66.284151549445156</v>
      </c>
    </row>
    <row r="1432" spans="1:27" x14ac:dyDescent="0.25">
      <c r="A1432" s="4">
        <v>51650010307</v>
      </c>
      <c r="B1432" s="7" t="s">
        <v>1410</v>
      </c>
      <c r="C1432" s="40">
        <f t="array" ref="C1432">SUMPRODUCT($D$10:$D$16, TRANSPOSE(U1432:AA1432))</f>
        <v>64.242283295881236</v>
      </c>
      <c r="E1432" s="16">
        <v>107.2</v>
      </c>
      <c r="F1432" s="9">
        <v>12</v>
      </c>
      <c r="G1432" s="9">
        <v>6</v>
      </c>
      <c r="H1432" s="9">
        <v>1</v>
      </c>
      <c r="I1432" s="41">
        <v>0.31990000000000002</v>
      </c>
      <c r="J1432" s="9">
        <v>42</v>
      </c>
      <c r="K1432" s="9">
        <v>14</v>
      </c>
      <c r="M1432" s="15">
        <f t="shared" si="312"/>
        <v>0.20840047512585194</v>
      </c>
      <c r="N1432" s="15">
        <f t="shared" si="313"/>
        <v>0.85844914606378253</v>
      </c>
      <c r="O1432" s="15">
        <f t="shared" si="314"/>
        <v>-0.44903366755000973</v>
      </c>
      <c r="P1432" s="15">
        <f t="shared" si="315"/>
        <v>0.14684140381176045</v>
      </c>
      <c r="Q1432" s="15">
        <f t="shared" si="316"/>
        <v>1.228045165458405</v>
      </c>
      <c r="R1432" s="15">
        <f t="shared" si="317"/>
        <v>0.5487206341311428</v>
      </c>
      <c r="S1432" s="15">
        <f t="shared" si="318"/>
        <v>0.3212215230590289</v>
      </c>
      <c r="U1432" s="15">
        <f t="shared" si="319"/>
        <v>58.25418573121037</v>
      </c>
      <c r="V1432" s="15">
        <f t="shared" si="320"/>
        <v>80.467775010130509</v>
      </c>
      <c r="W1432" s="15">
        <f t="shared" si="321"/>
        <v>32.670368489597344</v>
      </c>
      <c r="X1432" s="15">
        <f t="shared" si="322"/>
        <v>55.83713983142151</v>
      </c>
      <c r="Y1432" s="15">
        <f t="shared" si="323"/>
        <v>89.028499316124865</v>
      </c>
      <c r="Z1432" s="15">
        <f t="shared" si="324"/>
        <v>70.840140826842628</v>
      </c>
      <c r="AA1432" s="15">
        <f t="shared" si="325"/>
        <v>62.597873865841521</v>
      </c>
    </row>
    <row r="1433" spans="1:27" x14ac:dyDescent="0.25">
      <c r="A1433" s="4">
        <v>51650010309</v>
      </c>
      <c r="B1433" s="7" t="s">
        <v>1411</v>
      </c>
      <c r="C1433" s="40">
        <f t="array" ref="C1433">SUMPRODUCT($D$10:$D$16, TRANSPOSE(U1433:AA1433))</f>
        <v>59.200969990029755</v>
      </c>
      <c r="E1433" s="16">
        <v>107.2</v>
      </c>
      <c r="F1433" s="9">
        <v>12</v>
      </c>
      <c r="G1433" s="9">
        <v>6</v>
      </c>
      <c r="H1433" s="9">
        <v>1</v>
      </c>
      <c r="I1433" s="41">
        <v>0.41089999999999999</v>
      </c>
      <c r="J1433" s="9">
        <v>41</v>
      </c>
      <c r="K1433" s="9">
        <v>17</v>
      </c>
      <c r="M1433" s="15">
        <f t="shared" si="312"/>
        <v>0.20840047512585194</v>
      </c>
      <c r="N1433" s="15">
        <f t="shared" si="313"/>
        <v>0.85844914606378253</v>
      </c>
      <c r="O1433" s="15">
        <f t="shared" si="314"/>
        <v>-0.44903366755000973</v>
      </c>
      <c r="P1433" s="15">
        <f t="shared" si="315"/>
        <v>0.14684140381176045</v>
      </c>
      <c r="Q1433" s="15">
        <f t="shared" si="316"/>
        <v>-0.13727408584895681</v>
      </c>
      <c r="R1433" s="15">
        <f t="shared" si="317"/>
        <v>0.50885131121381866</v>
      </c>
      <c r="S1433" s="15">
        <f t="shared" si="318"/>
        <v>0.61824889228817126</v>
      </c>
      <c r="U1433" s="15">
        <f t="shared" si="319"/>
        <v>58.25418573121037</v>
      </c>
      <c r="V1433" s="15">
        <f t="shared" si="320"/>
        <v>80.467775010130509</v>
      </c>
      <c r="W1433" s="15">
        <f t="shared" si="321"/>
        <v>32.670368489597344</v>
      </c>
      <c r="X1433" s="15">
        <f t="shared" si="322"/>
        <v>55.83713983142151</v>
      </c>
      <c r="Y1433" s="15">
        <f t="shared" si="323"/>
        <v>44.540707650017119</v>
      </c>
      <c r="Z1433" s="15">
        <f t="shared" si="324"/>
        <v>69.457177495283503</v>
      </c>
      <c r="AA1433" s="15">
        <f t="shared" si="325"/>
        <v>73.179435722547964</v>
      </c>
    </row>
    <row r="1434" spans="1:27" x14ac:dyDescent="0.25">
      <c r="A1434" s="4">
        <v>51650010310</v>
      </c>
      <c r="B1434" s="7" t="s">
        <v>1412</v>
      </c>
      <c r="C1434" s="40">
        <f t="array" ref="C1434">SUMPRODUCT($D$10:$D$16, TRANSPOSE(U1434:AA1434))</f>
        <v>62.458227789975595</v>
      </c>
      <c r="E1434" s="16">
        <v>107.2</v>
      </c>
      <c r="F1434" s="9">
        <v>12</v>
      </c>
      <c r="G1434" s="9">
        <v>6</v>
      </c>
      <c r="H1434" s="9">
        <v>1</v>
      </c>
      <c r="I1434" s="41">
        <v>0.37180000000000002</v>
      </c>
      <c r="J1434" s="9">
        <v>41</v>
      </c>
      <c r="K1434" s="9">
        <v>17</v>
      </c>
      <c r="M1434" s="15">
        <f t="shared" si="312"/>
        <v>0.20840047512585194</v>
      </c>
      <c r="N1434" s="15">
        <f t="shared" si="313"/>
        <v>0.85844914606378253</v>
      </c>
      <c r="O1434" s="15">
        <f t="shared" si="314"/>
        <v>-0.44903366755000973</v>
      </c>
      <c r="P1434" s="15">
        <f t="shared" si="315"/>
        <v>0.14684140381176045</v>
      </c>
      <c r="Q1434" s="15">
        <f t="shared" si="316"/>
        <v>0.44936308696552479</v>
      </c>
      <c r="R1434" s="15">
        <f t="shared" si="317"/>
        <v>0.50885131121381866</v>
      </c>
      <c r="S1434" s="15">
        <f t="shared" si="318"/>
        <v>0.61824889228817126</v>
      </c>
      <c r="U1434" s="15">
        <f t="shared" si="319"/>
        <v>58.25418573121037</v>
      </c>
      <c r="V1434" s="15">
        <f t="shared" si="320"/>
        <v>80.467775010130509</v>
      </c>
      <c r="W1434" s="15">
        <f t="shared" si="321"/>
        <v>32.670368489597344</v>
      </c>
      <c r="X1434" s="15">
        <f t="shared" si="322"/>
        <v>55.83713983142151</v>
      </c>
      <c r="Y1434" s="15">
        <f t="shared" si="323"/>
        <v>67.341512249637987</v>
      </c>
      <c r="Z1434" s="15">
        <f t="shared" si="324"/>
        <v>69.457177495283503</v>
      </c>
      <c r="AA1434" s="15">
        <f t="shared" si="325"/>
        <v>73.179435722547964</v>
      </c>
    </row>
    <row r="1435" spans="1:27" x14ac:dyDescent="0.25">
      <c r="A1435" s="4">
        <v>51650010311</v>
      </c>
      <c r="B1435" s="7" t="s">
        <v>1413</v>
      </c>
      <c r="C1435" s="40">
        <f t="array" ref="C1435">SUMPRODUCT($D$10:$D$16, TRANSPOSE(U1435:AA1435))</f>
        <v>63.066994286547832</v>
      </c>
      <c r="E1435" s="16">
        <v>107.2</v>
      </c>
      <c r="F1435" s="9">
        <v>12</v>
      </c>
      <c r="G1435" s="9">
        <v>6</v>
      </c>
      <c r="H1435" s="9">
        <v>1</v>
      </c>
      <c r="I1435" s="41">
        <v>0.36059999999999998</v>
      </c>
      <c r="J1435" s="9">
        <v>45</v>
      </c>
      <c r="K1435" s="9">
        <v>15</v>
      </c>
      <c r="M1435" s="15">
        <f t="shared" si="312"/>
        <v>0.20840047512585194</v>
      </c>
      <c r="N1435" s="15">
        <f t="shared" si="313"/>
        <v>0.85844914606378253</v>
      </c>
      <c r="O1435" s="15">
        <f t="shared" si="314"/>
        <v>-0.44903366755000973</v>
      </c>
      <c r="P1435" s="15">
        <f t="shared" si="315"/>
        <v>0.14684140381176045</v>
      </c>
      <c r="Q1435" s="15">
        <f t="shared" si="316"/>
        <v>0.6174023794341239</v>
      </c>
      <c r="R1435" s="15">
        <f t="shared" si="317"/>
        <v>0.66832860288311513</v>
      </c>
      <c r="S1435" s="15">
        <f t="shared" si="318"/>
        <v>0.42023064613540967</v>
      </c>
      <c r="U1435" s="15">
        <f t="shared" si="319"/>
        <v>58.25418573121037</v>
      </c>
      <c r="V1435" s="15">
        <f t="shared" si="320"/>
        <v>80.467775010130509</v>
      </c>
      <c r="W1435" s="15">
        <f t="shared" si="321"/>
        <v>32.670368489597344</v>
      </c>
      <c r="X1435" s="15">
        <f t="shared" si="322"/>
        <v>55.83713983142151</v>
      </c>
      <c r="Y1435" s="15">
        <f t="shared" si="323"/>
        <v>73.151532352171088</v>
      </c>
      <c r="Z1435" s="15">
        <f t="shared" si="324"/>
        <v>74.803807041858846</v>
      </c>
      <c r="AA1435" s="15">
        <f t="shared" si="325"/>
        <v>66.284151549445156</v>
      </c>
    </row>
    <row r="1436" spans="1:27" x14ac:dyDescent="0.25">
      <c r="A1436" s="4">
        <v>51650010312</v>
      </c>
      <c r="B1436" s="7" t="s">
        <v>1414</v>
      </c>
      <c r="C1436" s="40">
        <f t="array" ref="C1436">SUMPRODUCT($D$10:$D$16, TRANSPOSE(U1436:AA1436))</f>
        <v>65.610610179788225</v>
      </c>
      <c r="E1436" s="16">
        <v>107.2</v>
      </c>
      <c r="F1436" s="9">
        <v>12</v>
      </c>
      <c r="G1436" s="9">
        <v>6</v>
      </c>
      <c r="H1436" s="9">
        <v>1</v>
      </c>
      <c r="I1436" s="41">
        <v>0.33529999999999999</v>
      </c>
      <c r="J1436" s="9">
        <v>45</v>
      </c>
      <c r="K1436" s="9">
        <v>17</v>
      </c>
      <c r="M1436" s="15">
        <f t="shared" si="312"/>
        <v>0.20840047512585194</v>
      </c>
      <c r="N1436" s="15">
        <f t="shared" si="313"/>
        <v>0.85844914606378253</v>
      </c>
      <c r="O1436" s="15">
        <f t="shared" si="314"/>
        <v>-0.44903366755000973</v>
      </c>
      <c r="P1436" s="15">
        <f t="shared" si="315"/>
        <v>0.14684140381176045</v>
      </c>
      <c r="Q1436" s="15">
        <f t="shared" si="316"/>
        <v>0.9969911383140827</v>
      </c>
      <c r="R1436" s="15">
        <f t="shared" si="317"/>
        <v>0.66832860288311513</v>
      </c>
      <c r="S1436" s="15">
        <f t="shared" si="318"/>
        <v>0.61824889228817126</v>
      </c>
      <c r="U1436" s="15">
        <f t="shared" si="319"/>
        <v>58.25418573121037</v>
      </c>
      <c r="V1436" s="15">
        <f t="shared" si="320"/>
        <v>80.467775010130509</v>
      </c>
      <c r="W1436" s="15">
        <f t="shared" si="321"/>
        <v>32.670368489597344</v>
      </c>
      <c r="X1436" s="15">
        <f t="shared" si="322"/>
        <v>55.83713983142151</v>
      </c>
      <c r="Y1436" s="15">
        <f t="shared" si="323"/>
        <v>84.06155943175105</v>
      </c>
      <c r="Z1436" s="15">
        <f t="shared" si="324"/>
        <v>74.803807041858846</v>
      </c>
      <c r="AA1436" s="15">
        <f t="shared" si="325"/>
        <v>73.179435722547964</v>
      </c>
    </row>
    <row r="1437" spans="1:27" x14ac:dyDescent="0.25">
      <c r="A1437" s="4">
        <v>51650010313</v>
      </c>
      <c r="B1437" s="7" t="s">
        <v>1415</v>
      </c>
      <c r="C1437" s="40">
        <f t="array" ref="C1437">SUMPRODUCT($D$10:$D$16, TRANSPOSE(U1437:AA1437))</f>
        <v>58.528398930078424</v>
      </c>
      <c r="E1437" s="16">
        <v>107.2</v>
      </c>
      <c r="F1437" s="9">
        <v>12</v>
      </c>
      <c r="G1437" s="9">
        <v>6</v>
      </c>
      <c r="H1437" s="9">
        <v>1</v>
      </c>
      <c r="I1437" s="41">
        <v>0.42659999999999998</v>
      </c>
      <c r="J1437" s="9">
        <v>50</v>
      </c>
      <c r="K1437" s="9">
        <v>15</v>
      </c>
      <c r="M1437" s="15">
        <f t="shared" si="312"/>
        <v>0.20840047512585194</v>
      </c>
      <c r="N1437" s="15">
        <f t="shared" si="313"/>
        <v>0.85844914606378253</v>
      </c>
      <c r="O1437" s="15">
        <f t="shared" si="314"/>
        <v>-0.44903366755000973</v>
      </c>
      <c r="P1437" s="15">
        <f t="shared" si="315"/>
        <v>0.14684140381176045</v>
      </c>
      <c r="Q1437" s="15">
        <f t="shared" si="316"/>
        <v>-0.37282916547011702</v>
      </c>
      <c r="R1437" s="15">
        <f t="shared" si="317"/>
        <v>0.86767521746973586</v>
      </c>
      <c r="S1437" s="15">
        <f t="shared" si="318"/>
        <v>0.42023064613540967</v>
      </c>
      <c r="U1437" s="15">
        <f t="shared" si="319"/>
        <v>58.25418573121037</v>
      </c>
      <c r="V1437" s="15">
        <f t="shared" si="320"/>
        <v>80.467775010130509</v>
      </c>
      <c r="W1437" s="15">
        <f t="shared" si="321"/>
        <v>32.670368489597344</v>
      </c>
      <c r="X1437" s="15">
        <f t="shared" si="322"/>
        <v>55.83713983142151</v>
      </c>
      <c r="Y1437" s="15">
        <f t="shared" si="323"/>
        <v>35.463779723034186</v>
      </c>
      <c r="Z1437" s="15">
        <f t="shared" si="324"/>
        <v>80.72139217570988</v>
      </c>
      <c r="AA1437" s="15">
        <f t="shared" si="325"/>
        <v>66.284151549445156</v>
      </c>
    </row>
    <row r="1438" spans="1:27" x14ac:dyDescent="0.25">
      <c r="A1438" s="4">
        <v>51650010314</v>
      </c>
      <c r="B1438" s="7" t="s">
        <v>1416</v>
      </c>
      <c r="C1438" s="40">
        <f t="array" ref="C1438">SUMPRODUCT($D$10:$D$16, TRANSPOSE(U1438:AA1438))</f>
        <v>52.669685486390975</v>
      </c>
      <c r="E1438" s="16">
        <v>107.2</v>
      </c>
      <c r="F1438" s="9">
        <v>12</v>
      </c>
      <c r="G1438" s="9">
        <v>6</v>
      </c>
      <c r="H1438" s="9">
        <v>1</v>
      </c>
      <c r="I1438" s="41">
        <v>0.51800000000000002</v>
      </c>
      <c r="J1438" s="9">
        <v>45</v>
      </c>
      <c r="K1438" s="9">
        <v>14</v>
      </c>
      <c r="M1438" s="15">
        <f t="shared" si="312"/>
        <v>0.20840047512585194</v>
      </c>
      <c r="N1438" s="15">
        <f t="shared" si="313"/>
        <v>0.85844914606378253</v>
      </c>
      <c r="O1438" s="15">
        <f t="shared" si="314"/>
        <v>-0.44903366755000973</v>
      </c>
      <c r="P1438" s="15">
        <f t="shared" si="315"/>
        <v>0.14684140381176045</v>
      </c>
      <c r="Q1438" s="15">
        <f t="shared" si="316"/>
        <v>-1.7441498200799299</v>
      </c>
      <c r="R1438" s="15">
        <f t="shared" si="317"/>
        <v>0.66832860288311513</v>
      </c>
      <c r="S1438" s="15">
        <f t="shared" si="318"/>
        <v>0.3212215230590289</v>
      </c>
      <c r="U1438" s="15">
        <f t="shared" si="319"/>
        <v>58.25418573121037</v>
      </c>
      <c r="V1438" s="15">
        <f t="shared" si="320"/>
        <v>80.467775010130509</v>
      </c>
      <c r="W1438" s="15">
        <f t="shared" si="321"/>
        <v>32.670368489597344</v>
      </c>
      <c r="X1438" s="15">
        <f t="shared" si="322"/>
        <v>55.83713983142151</v>
      </c>
      <c r="Y1438" s="15">
        <f t="shared" si="323"/>
        <v>4.0566484346767639</v>
      </c>
      <c r="Z1438" s="15">
        <f t="shared" si="324"/>
        <v>74.803807041858846</v>
      </c>
      <c r="AA1438" s="15">
        <f t="shared" si="325"/>
        <v>62.597873865841521</v>
      </c>
    </row>
    <row r="1439" spans="1:27" x14ac:dyDescent="0.25">
      <c r="A1439" s="4">
        <v>51650010400</v>
      </c>
      <c r="B1439" s="7" t="s">
        <v>1417</v>
      </c>
      <c r="C1439" s="40">
        <f t="array" ref="C1439">SUMPRODUCT($D$10:$D$16, TRANSPOSE(U1439:AA1439))</f>
        <v>57.35880584598025</v>
      </c>
      <c r="E1439" s="16">
        <v>107.2</v>
      </c>
      <c r="F1439" s="9">
        <v>12</v>
      </c>
      <c r="G1439" s="9">
        <v>6</v>
      </c>
      <c r="H1439" s="9">
        <v>1</v>
      </c>
      <c r="I1439" s="41">
        <v>0.43619999999999998</v>
      </c>
      <c r="J1439" s="9">
        <v>42</v>
      </c>
      <c r="K1439" s="9">
        <v>17</v>
      </c>
      <c r="M1439" s="15">
        <f t="shared" si="312"/>
        <v>0.20840047512585194</v>
      </c>
      <c r="N1439" s="15">
        <f t="shared" si="313"/>
        <v>0.85844914606378253</v>
      </c>
      <c r="O1439" s="15">
        <f t="shared" si="314"/>
        <v>-0.44903366755000973</v>
      </c>
      <c r="P1439" s="15">
        <f t="shared" si="315"/>
        <v>0.14684140381176045</v>
      </c>
      <c r="Q1439" s="15">
        <f t="shared" si="316"/>
        <v>-0.51686284472891564</v>
      </c>
      <c r="R1439" s="15">
        <f t="shared" si="317"/>
        <v>0.5487206341311428</v>
      </c>
      <c r="S1439" s="15">
        <f t="shared" si="318"/>
        <v>0.61824889228817126</v>
      </c>
      <c r="U1439" s="15">
        <f t="shared" si="319"/>
        <v>58.25418573121037</v>
      </c>
      <c r="V1439" s="15">
        <f t="shared" si="320"/>
        <v>80.467775010130509</v>
      </c>
      <c r="W1439" s="15">
        <f t="shared" si="321"/>
        <v>32.670368489597344</v>
      </c>
      <c r="X1439" s="15">
        <f t="shared" si="322"/>
        <v>55.83713983142151</v>
      </c>
      <c r="Y1439" s="15">
        <f t="shared" si="323"/>
        <v>30.2625953101115</v>
      </c>
      <c r="Z1439" s="15">
        <f t="shared" si="324"/>
        <v>70.840140826842628</v>
      </c>
      <c r="AA1439" s="15">
        <f t="shared" si="325"/>
        <v>73.179435722547964</v>
      </c>
    </row>
    <row r="1440" spans="1:27" x14ac:dyDescent="0.25">
      <c r="A1440" s="4">
        <v>51650010501</v>
      </c>
      <c r="B1440" s="7" t="s">
        <v>1418</v>
      </c>
      <c r="C1440" s="40">
        <f t="array" ref="C1440">SUMPRODUCT($D$10:$D$16, TRANSPOSE(U1440:AA1440))</f>
        <v>59.045362945235098</v>
      </c>
      <c r="E1440" s="16">
        <v>107.2</v>
      </c>
      <c r="F1440" s="9">
        <v>10</v>
      </c>
      <c r="G1440" s="9">
        <v>6</v>
      </c>
      <c r="H1440" s="9">
        <v>1</v>
      </c>
      <c r="I1440" s="41">
        <v>0.38729999999999998</v>
      </c>
      <c r="J1440" s="9">
        <v>40</v>
      </c>
      <c r="K1440" s="9">
        <v>16</v>
      </c>
      <c r="M1440" s="15">
        <f t="shared" si="312"/>
        <v>0.20840047512585194</v>
      </c>
      <c r="N1440" s="15">
        <f t="shared" si="313"/>
        <v>0.52749543706880964</v>
      </c>
      <c r="O1440" s="15">
        <f t="shared" si="314"/>
        <v>-0.44903366755000973</v>
      </c>
      <c r="P1440" s="15">
        <f t="shared" si="315"/>
        <v>0.14684140381176045</v>
      </c>
      <c r="Q1440" s="15">
        <f t="shared" si="316"/>
        <v>0.21680870899559007</v>
      </c>
      <c r="R1440" s="15">
        <f t="shared" si="317"/>
        <v>0.46898198829649451</v>
      </c>
      <c r="S1440" s="15">
        <f t="shared" si="318"/>
        <v>0.51923976921179049</v>
      </c>
      <c r="U1440" s="15">
        <f t="shared" si="319"/>
        <v>58.25418573121037</v>
      </c>
      <c r="V1440" s="15">
        <f t="shared" si="320"/>
        <v>70.107520786815613</v>
      </c>
      <c r="W1440" s="15">
        <f t="shared" si="321"/>
        <v>32.670368489597344</v>
      </c>
      <c r="X1440" s="15">
        <f t="shared" si="322"/>
        <v>55.83713983142151</v>
      </c>
      <c r="Y1440" s="15">
        <f t="shared" si="323"/>
        <v>58.58212877037532</v>
      </c>
      <c r="Z1440" s="15">
        <f t="shared" si="324"/>
        <v>68.045874470525717</v>
      </c>
      <c r="AA1440" s="15">
        <f t="shared" si="325"/>
        <v>69.820322536699862</v>
      </c>
    </row>
    <row r="1441" spans="1:27" x14ac:dyDescent="0.25">
      <c r="A1441" s="4">
        <v>51650010502</v>
      </c>
      <c r="B1441" s="7" t="s">
        <v>1419</v>
      </c>
      <c r="C1441" s="40">
        <f t="array" ref="C1441">SUMPRODUCT($D$10:$D$16, TRANSPOSE(U1441:AA1441))</f>
        <v>54.164108943473067</v>
      </c>
      <c r="E1441" s="16">
        <v>107.2</v>
      </c>
      <c r="F1441" s="9">
        <v>10</v>
      </c>
      <c r="G1441" s="9">
        <v>6</v>
      </c>
      <c r="H1441" s="9">
        <v>1</v>
      </c>
      <c r="I1441" s="41">
        <v>0.46039999999999998</v>
      </c>
      <c r="J1441" s="9">
        <v>44</v>
      </c>
      <c r="K1441" s="9">
        <v>16</v>
      </c>
      <c r="M1441" s="15">
        <f t="shared" si="312"/>
        <v>0.20840047512585194</v>
      </c>
      <c r="N1441" s="15">
        <f t="shared" si="313"/>
        <v>0.52749543706880964</v>
      </c>
      <c r="O1441" s="15">
        <f t="shared" si="314"/>
        <v>-0.44903366755000973</v>
      </c>
      <c r="P1441" s="15">
        <f t="shared" si="315"/>
        <v>0.14684140381176045</v>
      </c>
      <c r="Q1441" s="15">
        <f t="shared" si="316"/>
        <v>-0.87994774452713731</v>
      </c>
      <c r="R1441" s="15">
        <f t="shared" si="317"/>
        <v>0.62845927996579098</v>
      </c>
      <c r="S1441" s="15">
        <f t="shared" si="318"/>
        <v>0.51923976921179049</v>
      </c>
      <c r="U1441" s="15">
        <f t="shared" si="319"/>
        <v>58.25418573121037</v>
      </c>
      <c r="V1441" s="15">
        <f t="shared" si="320"/>
        <v>70.107520786815613</v>
      </c>
      <c r="W1441" s="15">
        <f t="shared" si="321"/>
        <v>32.670368489597344</v>
      </c>
      <c r="X1441" s="15">
        <f t="shared" si="322"/>
        <v>55.83713983142151</v>
      </c>
      <c r="Y1441" s="15">
        <f t="shared" si="323"/>
        <v>18.944380922707587</v>
      </c>
      <c r="Z1441" s="15">
        <f t="shared" si="324"/>
        <v>73.514844305859199</v>
      </c>
      <c r="AA1441" s="15">
        <f t="shared" si="325"/>
        <v>69.820322536699862</v>
      </c>
    </row>
    <row r="1442" spans="1:27" x14ac:dyDescent="0.25">
      <c r="A1442" s="4">
        <v>51650010601</v>
      </c>
      <c r="B1442" s="7" t="s">
        <v>1420</v>
      </c>
      <c r="C1442" s="40">
        <f t="array" ref="C1442">SUMPRODUCT($D$10:$D$16, TRANSPOSE(U1442:AA1442))</f>
        <v>56.839605556941187</v>
      </c>
      <c r="E1442" s="16">
        <v>107.2</v>
      </c>
      <c r="F1442" s="9">
        <v>11</v>
      </c>
      <c r="G1442" s="9">
        <v>6</v>
      </c>
      <c r="H1442" s="9">
        <v>2</v>
      </c>
      <c r="I1442" s="41">
        <v>0.50049999999999994</v>
      </c>
      <c r="J1442" s="9">
        <v>39</v>
      </c>
      <c r="K1442" s="9">
        <v>17</v>
      </c>
      <c r="M1442" s="15">
        <f t="shared" si="312"/>
        <v>0.20840047512585194</v>
      </c>
      <c r="N1442" s="15">
        <f t="shared" si="313"/>
        <v>0.69297229156629614</v>
      </c>
      <c r="O1442" s="15">
        <f t="shared" si="314"/>
        <v>-0.44903366755000973</v>
      </c>
      <c r="P1442" s="15">
        <f t="shared" si="315"/>
        <v>1.0219243946524705</v>
      </c>
      <c r="Q1442" s="15">
        <f t="shared" si="316"/>
        <v>-1.4815884255977438</v>
      </c>
      <c r="R1442" s="15">
        <f t="shared" si="317"/>
        <v>0.42911266537917037</v>
      </c>
      <c r="S1442" s="15">
        <f t="shared" si="318"/>
        <v>0.61824889228817126</v>
      </c>
      <c r="U1442" s="15">
        <f t="shared" si="319"/>
        <v>58.25418573121037</v>
      </c>
      <c r="V1442" s="15">
        <f t="shared" si="320"/>
        <v>75.583652980999915</v>
      </c>
      <c r="W1442" s="15">
        <f t="shared" si="321"/>
        <v>32.670368489597344</v>
      </c>
      <c r="X1442" s="15">
        <f t="shared" si="322"/>
        <v>84.659165723285582</v>
      </c>
      <c r="Y1442" s="15">
        <f t="shared" si="323"/>
        <v>6.9224920310599947</v>
      </c>
      <c r="Z1442" s="15">
        <f t="shared" si="324"/>
        <v>66.607938219887174</v>
      </c>
      <c r="AA1442" s="15">
        <f t="shared" si="325"/>
        <v>73.179435722547964</v>
      </c>
    </row>
    <row r="1443" spans="1:27" x14ac:dyDescent="0.25">
      <c r="A1443" s="4">
        <v>51650010602</v>
      </c>
      <c r="B1443" s="7" t="s">
        <v>1421</v>
      </c>
      <c r="C1443" s="40">
        <f t="array" ref="C1443">SUMPRODUCT($D$10:$D$16, TRANSPOSE(U1443:AA1443))</f>
        <v>52.724709238218246</v>
      </c>
      <c r="E1443" s="16">
        <v>107.2</v>
      </c>
      <c r="F1443" s="9">
        <v>10</v>
      </c>
      <c r="G1443" s="9">
        <v>6</v>
      </c>
      <c r="H1443" s="9">
        <v>1</v>
      </c>
      <c r="I1443" s="41">
        <v>0.45100000000000001</v>
      </c>
      <c r="J1443" s="9">
        <v>39</v>
      </c>
      <c r="K1443" s="9">
        <v>14</v>
      </c>
      <c r="M1443" s="15">
        <f t="shared" si="312"/>
        <v>0.20840047512585194</v>
      </c>
      <c r="N1443" s="15">
        <f t="shared" si="313"/>
        <v>0.52749543706880964</v>
      </c>
      <c r="O1443" s="15">
        <f t="shared" si="314"/>
        <v>-0.44903366755000973</v>
      </c>
      <c r="P1443" s="15">
        <f t="shared" si="315"/>
        <v>0.14684140381176045</v>
      </c>
      <c r="Q1443" s="15">
        <f t="shared" si="316"/>
        <v>-0.73891476691956415</v>
      </c>
      <c r="R1443" s="15">
        <f t="shared" si="317"/>
        <v>0.42911266537917037</v>
      </c>
      <c r="S1443" s="15">
        <f t="shared" si="318"/>
        <v>0.3212215230590289</v>
      </c>
      <c r="U1443" s="15">
        <f t="shared" si="319"/>
        <v>58.25418573121037</v>
      </c>
      <c r="V1443" s="15">
        <f t="shared" si="320"/>
        <v>70.107520786815613</v>
      </c>
      <c r="W1443" s="15">
        <f t="shared" si="321"/>
        <v>32.670368489597344</v>
      </c>
      <c r="X1443" s="15">
        <f t="shared" si="322"/>
        <v>55.83713983142151</v>
      </c>
      <c r="Y1443" s="15">
        <f t="shared" si="323"/>
        <v>22.99793774275421</v>
      </c>
      <c r="Z1443" s="15">
        <f t="shared" si="324"/>
        <v>66.607938219887174</v>
      </c>
      <c r="AA1443" s="15">
        <f t="shared" si="325"/>
        <v>62.597873865841521</v>
      </c>
    </row>
    <row r="1444" spans="1:27" x14ac:dyDescent="0.25">
      <c r="A1444" s="4">
        <v>51650010701</v>
      </c>
      <c r="B1444" s="7" t="s">
        <v>1422</v>
      </c>
      <c r="C1444" s="40">
        <f t="array" ref="C1444">SUMPRODUCT($D$10:$D$16, TRANSPOSE(U1444:AA1444))</f>
        <v>48.999027002095431</v>
      </c>
      <c r="E1444" s="16">
        <v>107.2</v>
      </c>
      <c r="F1444" s="9">
        <v>10</v>
      </c>
      <c r="G1444" s="9">
        <v>6</v>
      </c>
      <c r="H1444" s="9">
        <v>1</v>
      </c>
      <c r="I1444" s="41">
        <v>0.49740000000000001</v>
      </c>
      <c r="J1444" s="9">
        <v>32</v>
      </c>
      <c r="K1444" s="9">
        <v>14</v>
      </c>
      <c r="M1444" s="15">
        <f t="shared" si="312"/>
        <v>0.20840047512585194</v>
      </c>
      <c r="N1444" s="15">
        <f t="shared" si="313"/>
        <v>0.52749543706880964</v>
      </c>
      <c r="O1444" s="15">
        <f t="shared" si="314"/>
        <v>-0.44903366755000973</v>
      </c>
      <c r="P1444" s="15">
        <f t="shared" si="315"/>
        <v>0.14684140381176045</v>
      </c>
      <c r="Q1444" s="15">
        <f t="shared" si="316"/>
        <v>-1.4350775500037576</v>
      </c>
      <c r="R1444" s="15">
        <f t="shared" si="317"/>
        <v>0.15002740495790146</v>
      </c>
      <c r="S1444" s="15">
        <f t="shared" si="318"/>
        <v>0.3212215230590289</v>
      </c>
      <c r="U1444" s="15">
        <f t="shared" si="319"/>
        <v>58.25418573121037</v>
      </c>
      <c r="V1444" s="15">
        <f t="shared" si="320"/>
        <v>70.107520786815613</v>
      </c>
      <c r="W1444" s="15">
        <f t="shared" si="321"/>
        <v>32.670368489597344</v>
      </c>
      <c r="X1444" s="15">
        <f t="shared" si="322"/>
        <v>55.83713983142151</v>
      </c>
      <c r="Y1444" s="15">
        <f t="shared" si="323"/>
        <v>7.5632500060338952</v>
      </c>
      <c r="Z1444" s="15">
        <f t="shared" si="324"/>
        <v>55.962850303747771</v>
      </c>
      <c r="AA1444" s="15">
        <f t="shared" si="325"/>
        <v>62.597873865841521</v>
      </c>
    </row>
    <row r="1445" spans="1:27" x14ac:dyDescent="0.25">
      <c r="A1445" s="4">
        <v>51650010702</v>
      </c>
      <c r="B1445" s="7" t="s">
        <v>1423</v>
      </c>
      <c r="C1445" s="40">
        <f t="array" ref="C1445">SUMPRODUCT($D$10:$D$16, TRANSPOSE(U1445:AA1445))</f>
        <v>56.799349238689082</v>
      </c>
      <c r="E1445" s="16">
        <v>107.2</v>
      </c>
      <c r="F1445" s="9">
        <v>10</v>
      </c>
      <c r="G1445" s="9">
        <v>6</v>
      </c>
      <c r="H1445" s="9">
        <v>1</v>
      </c>
      <c r="I1445" s="41">
        <v>0.38109999999999999</v>
      </c>
      <c r="J1445" s="9">
        <v>32</v>
      </c>
      <c r="K1445" s="9">
        <v>14</v>
      </c>
      <c r="M1445" s="15">
        <f t="shared" si="312"/>
        <v>0.20840047512585194</v>
      </c>
      <c r="N1445" s="15">
        <f t="shared" si="313"/>
        <v>0.52749543706880964</v>
      </c>
      <c r="O1445" s="15">
        <f t="shared" si="314"/>
        <v>-0.44903366755000973</v>
      </c>
      <c r="P1445" s="15">
        <f t="shared" si="315"/>
        <v>0.14684140381176045</v>
      </c>
      <c r="Q1445" s="15">
        <f t="shared" si="316"/>
        <v>0.30983046018356397</v>
      </c>
      <c r="R1445" s="15">
        <f t="shared" si="317"/>
        <v>0.15002740495790146</v>
      </c>
      <c r="S1445" s="15">
        <f t="shared" si="318"/>
        <v>0.3212215230590289</v>
      </c>
      <c r="U1445" s="15">
        <f t="shared" si="319"/>
        <v>58.25418573121037</v>
      </c>
      <c r="V1445" s="15">
        <f t="shared" si="320"/>
        <v>70.107520786815613</v>
      </c>
      <c r="W1445" s="15">
        <f t="shared" si="321"/>
        <v>32.670368489597344</v>
      </c>
      <c r="X1445" s="15">
        <f t="shared" si="322"/>
        <v>55.83713983142151</v>
      </c>
      <c r="Y1445" s="15">
        <f t="shared" si="323"/>
        <v>62.165505662189446</v>
      </c>
      <c r="Z1445" s="15">
        <f t="shared" si="324"/>
        <v>55.962850303747771</v>
      </c>
      <c r="AA1445" s="15">
        <f t="shared" si="325"/>
        <v>62.597873865841521</v>
      </c>
    </row>
    <row r="1446" spans="1:27" x14ac:dyDescent="0.25">
      <c r="A1446" s="4">
        <v>51650010703</v>
      </c>
      <c r="B1446" s="7" t="s">
        <v>1424</v>
      </c>
      <c r="C1446" s="40">
        <f t="array" ref="C1446">SUMPRODUCT($D$10:$D$16, TRANSPOSE(U1446:AA1446))</f>
        <v>55.550436180616551</v>
      </c>
      <c r="E1446" s="16">
        <v>107.2</v>
      </c>
      <c r="F1446" s="9">
        <v>10</v>
      </c>
      <c r="G1446" s="9">
        <v>6</v>
      </c>
      <c r="H1446" s="9">
        <v>1</v>
      </c>
      <c r="I1446" s="41">
        <v>0.39069999999999999</v>
      </c>
      <c r="J1446" s="9">
        <v>30</v>
      </c>
      <c r="K1446" s="9">
        <v>14</v>
      </c>
      <c r="M1446" s="15">
        <f t="shared" si="312"/>
        <v>0.20840047512585194</v>
      </c>
      <c r="N1446" s="15">
        <f t="shared" si="313"/>
        <v>0.52749543706880964</v>
      </c>
      <c r="O1446" s="15">
        <f t="shared" si="314"/>
        <v>-0.44903366755000973</v>
      </c>
      <c r="P1446" s="15">
        <f t="shared" si="315"/>
        <v>0.14684140381176045</v>
      </c>
      <c r="Q1446" s="15">
        <f t="shared" si="316"/>
        <v>0.16579678092476532</v>
      </c>
      <c r="R1446" s="15">
        <f t="shared" si="317"/>
        <v>7.0288759123253178E-2</v>
      </c>
      <c r="S1446" s="15">
        <f t="shared" si="318"/>
        <v>0.3212215230590289</v>
      </c>
      <c r="U1446" s="15">
        <f t="shared" si="319"/>
        <v>58.25418573121037</v>
      </c>
      <c r="V1446" s="15">
        <f t="shared" si="320"/>
        <v>70.107520786815613</v>
      </c>
      <c r="W1446" s="15">
        <f t="shared" si="321"/>
        <v>32.670368489597344</v>
      </c>
      <c r="X1446" s="15">
        <f t="shared" si="322"/>
        <v>55.83713983142151</v>
      </c>
      <c r="Y1446" s="15">
        <f t="shared" si="323"/>
        <v>56.584156024384548</v>
      </c>
      <c r="Z1446" s="15">
        <f t="shared" si="324"/>
        <v>52.801808535044927</v>
      </c>
      <c r="AA1446" s="15">
        <f t="shared" si="325"/>
        <v>62.597873865841521</v>
      </c>
    </row>
    <row r="1447" spans="1:27" x14ac:dyDescent="0.25">
      <c r="A1447" s="4">
        <v>51650010800</v>
      </c>
      <c r="B1447" s="7" t="s">
        <v>1425</v>
      </c>
      <c r="C1447" s="40">
        <f t="array" ref="C1447">SUMPRODUCT($D$10:$D$16, TRANSPOSE(U1447:AA1447))</f>
        <v>52.88015212919013</v>
      </c>
      <c r="E1447" s="16">
        <v>107.2</v>
      </c>
      <c r="F1447" s="9">
        <v>10</v>
      </c>
      <c r="G1447" s="9">
        <v>6</v>
      </c>
      <c r="H1447" s="9">
        <v>1</v>
      </c>
      <c r="I1447" s="41">
        <v>0.42230000000000001</v>
      </c>
      <c r="J1447" s="9">
        <v>30</v>
      </c>
      <c r="K1447" s="9">
        <v>14</v>
      </c>
      <c r="M1447" s="15">
        <f t="shared" si="312"/>
        <v>0.20840047512585194</v>
      </c>
      <c r="N1447" s="15">
        <f t="shared" si="313"/>
        <v>0.52749543706880964</v>
      </c>
      <c r="O1447" s="15">
        <f t="shared" si="314"/>
        <v>-0.44903366755000973</v>
      </c>
      <c r="P1447" s="15">
        <f t="shared" si="315"/>
        <v>0.14684140381176045</v>
      </c>
      <c r="Q1447" s="15">
        <f t="shared" si="316"/>
        <v>-0.30831407996878057</v>
      </c>
      <c r="R1447" s="15">
        <f t="shared" si="317"/>
        <v>7.0288759123253178E-2</v>
      </c>
      <c r="S1447" s="15">
        <f t="shared" si="318"/>
        <v>0.3212215230590289</v>
      </c>
      <c r="U1447" s="15">
        <f t="shared" si="319"/>
        <v>58.25418573121037</v>
      </c>
      <c r="V1447" s="15">
        <f t="shared" si="320"/>
        <v>70.107520786815613</v>
      </c>
      <c r="W1447" s="15">
        <f t="shared" si="321"/>
        <v>32.670368489597344</v>
      </c>
      <c r="X1447" s="15">
        <f t="shared" si="322"/>
        <v>55.83713983142151</v>
      </c>
      <c r="Y1447" s="15">
        <f t="shared" si="323"/>
        <v>37.892167664399615</v>
      </c>
      <c r="Z1447" s="15">
        <f t="shared" si="324"/>
        <v>52.801808535044927</v>
      </c>
      <c r="AA1447" s="15">
        <f t="shared" si="325"/>
        <v>62.597873865841521</v>
      </c>
    </row>
    <row r="1448" spans="1:27" x14ac:dyDescent="0.25">
      <c r="A1448" s="4">
        <v>51650010900</v>
      </c>
      <c r="B1448" s="7" t="s">
        <v>1426</v>
      </c>
      <c r="C1448" s="40">
        <f t="array" ref="C1448">SUMPRODUCT($D$10:$D$16, TRANSPOSE(U1448:AA1448))</f>
        <v>57.221323179285832</v>
      </c>
      <c r="E1448" s="16">
        <v>107.2</v>
      </c>
      <c r="F1448" s="9">
        <v>11</v>
      </c>
      <c r="G1448" s="9">
        <v>6</v>
      </c>
      <c r="H1448" s="9">
        <v>2</v>
      </c>
      <c r="I1448" s="41">
        <v>0.43020000000000003</v>
      </c>
      <c r="J1448" s="9">
        <v>28</v>
      </c>
      <c r="K1448" s="9">
        <v>15</v>
      </c>
      <c r="M1448" s="15">
        <f t="shared" si="312"/>
        <v>0.20840047512585194</v>
      </c>
      <c r="N1448" s="15">
        <f t="shared" si="313"/>
        <v>0.69297229156629614</v>
      </c>
      <c r="O1448" s="15">
        <f t="shared" si="314"/>
        <v>-0.44903366755000973</v>
      </c>
      <c r="P1448" s="15">
        <f t="shared" si="315"/>
        <v>1.0219243946524705</v>
      </c>
      <c r="Q1448" s="15">
        <f t="shared" si="316"/>
        <v>-0.42684179519216725</v>
      </c>
      <c r="R1448" s="15">
        <f t="shared" si="317"/>
        <v>-9.4498867113950863E-3</v>
      </c>
      <c r="S1448" s="15">
        <f t="shared" si="318"/>
        <v>0.42023064613540967</v>
      </c>
      <c r="U1448" s="15">
        <f t="shared" si="319"/>
        <v>58.25418573121037</v>
      </c>
      <c r="V1448" s="15">
        <f t="shared" si="320"/>
        <v>75.583652980999915</v>
      </c>
      <c r="W1448" s="15">
        <f t="shared" si="321"/>
        <v>32.670368489597344</v>
      </c>
      <c r="X1448" s="15">
        <f t="shared" si="322"/>
        <v>84.659165723285582</v>
      </c>
      <c r="Y1448" s="15">
        <f t="shared" si="323"/>
        <v>33.474728104976769</v>
      </c>
      <c r="Z1448" s="15">
        <f t="shared" si="324"/>
        <v>49.623009675485648</v>
      </c>
      <c r="AA1448" s="15">
        <f t="shared" si="325"/>
        <v>66.284151549445156</v>
      </c>
    </row>
    <row r="1449" spans="1:27" x14ac:dyDescent="0.25">
      <c r="A1449" s="4">
        <v>51650011000</v>
      </c>
      <c r="B1449" s="7" t="s">
        <v>1427</v>
      </c>
      <c r="C1449" s="40">
        <f t="array" ref="C1449">SUMPRODUCT($D$10:$D$16, TRANSPOSE(U1449:AA1449))</f>
        <v>46.557687534393786</v>
      </c>
      <c r="E1449" s="16">
        <v>107.2</v>
      </c>
      <c r="F1449" s="9">
        <v>7</v>
      </c>
      <c r="G1449" s="9">
        <v>5</v>
      </c>
      <c r="H1449" s="9">
        <v>1</v>
      </c>
      <c r="I1449" s="41">
        <v>0.40710000000000002</v>
      </c>
      <c r="J1449" s="9">
        <v>21</v>
      </c>
      <c r="K1449" s="9">
        <v>10</v>
      </c>
      <c r="M1449" s="15">
        <f t="shared" si="312"/>
        <v>0.20840047512585194</v>
      </c>
      <c r="N1449" s="15">
        <f t="shared" si="313"/>
        <v>3.1064873576350342E-2</v>
      </c>
      <c r="O1449" s="15">
        <f t="shared" si="314"/>
        <v>-0.57966787106150763</v>
      </c>
      <c r="P1449" s="15">
        <f t="shared" si="315"/>
        <v>0.14684140381176045</v>
      </c>
      <c r="Q1449" s="15">
        <f t="shared" si="316"/>
        <v>-8.0260754475682788E-2</v>
      </c>
      <c r="R1449" s="15">
        <f t="shared" si="317"/>
        <v>-0.28853514713266404</v>
      </c>
      <c r="S1449" s="15">
        <f t="shared" si="318"/>
        <v>-7.4814969246494362E-2</v>
      </c>
      <c r="U1449" s="15">
        <f t="shared" si="319"/>
        <v>58.25418573121037</v>
      </c>
      <c r="V1449" s="15">
        <f t="shared" si="320"/>
        <v>51.239109851674769</v>
      </c>
      <c r="W1449" s="15">
        <f t="shared" si="321"/>
        <v>28.106930690033703</v>
      </c>
      <c r="X1449" s="15">
        <f t="shared" si="322"/>
        <v>55.83713983142151</v>
      </c>
      <c r="Y1449" s="15">
        <f t="shared" si="323"/>
        <v>46.801493543467664</v>
      </c>
      <c r="Z1449" s="15">
        <f t="shared" si="324"/>
        <v>38.646856519878462</v>
      </c>
      <c r="AA1449" s="15">
        <f t="shared" si="325"/>
        <v>47.018096573070011</v>
      </c>
    </row>
    <row r="1450" spans="1:27" x14ac:dyDescent="0.25">
      <c r="A1450" s="4">
        <v>51650011100</v>
      </c>
      <c r="B1450" s="7" t="s">
        <v>1428</v>
      </c>
      <c r="C1450" s="40">
        <f t="array" ref="C1450">SUMPRODUCT($D$10:$D$16, TRANSPOSE(U1450:AA1450))</f>
        <v>65.584879665742093</v>
      </c>
      <c r="E1450" s="16">
        <v>107.2</v>
      </c>
      <c r="F1450" s="9">
        <v>11</v>
      </c>
      <c r="G1450" s="9">
        <v>12</v>
      </c>
      <c r="H1450" s="9">
        <v>3</v>
      </c>
      <c r="I1450" s="41">
        <v>0.39169999999999999</v>
      </c>
      <c r="J1450" s="9">
        <v>26</v>
      </c>
      <c r="K1450" s="9">
        <v>14</v>
      </c>
      <c r="M1450" s="15">
        <f t="shared" si="312"/>
        <v>0.20840047512585194</v>
      </c>
      <c r="N1450" s="15">
        <f t="shared" si="313"/>
        <v>0.69297229156629614</v>
      </c>
      <c r="O1450" s="15">
        <f t="shared" si="314"/>
        <v>0.33477155351897753</v>
      </c>
      <c r="P1450" s="15">
        <f t="shared" si="315"/>
        <v>1.8970073854931808</v>
      </c>
      <c r="Q1450" s="15">
        <f t="shared" si="316"/>
        <v>0.15079327266864045</v>
      </c>
      <c r="R1450" s="15">
        <f t="shared" si="317"/>
        <v>-8.918853254604335E-2</v>
      </c>
      <c r="S1450" s="15">
        <f t="shared" si="318"/>
        <v>0.3212215230590289</v>
      </c>
      <c r="U1450" s="15">
        <f t="shared" si="319"/>
        <v>58.25418573121037</v>
      </c>
      <c r="V1450" s="15">
        <f t="shared" si="320"/>
        <v>75.583652980999915</v>
      </c>
      <c r="W1450" s="15">
        <f t="shared" si="321"/>
        <v>63.110128972632872</v>
      </c>
      <c r="X1450" s="15">
        <f t="shared" si="322"/>
        <v>97.108651832322622</v>
      </c>
      <c r="Y1450" s="15">
        <f t="shared" si="323"/>
        <v>55.993060339182485</v>
      </c>
      <c r="Z1450" s="15">
        <f t="shared" si="324"/>
        <v>46.446603938004863</v>
      </c>
      <c r="AA1450" s="15">
        <f t="shared" si="325"/>
        <v>62.597873865841521</v>
      </c>
    </row>
    <row r="1451" spans="1:27" x14ac:dyDescent="0.25">
      <c r="A1451" s="4">
        <v>51650011200</v>
      </c>
      <c r="B1451" s="7" t="s">
        <v>1429</v>
      </c>
      <c r="C1451" s="40">
        <f t="array" ref="C1451">SUMPRODUCT($D$10:$D$16, TRANSPOSE(U1451:AA1451))</f>
        <v>55.666761099669095</v>
      </c>
      <c r="E1451" s="16">
        <v>107.2</v>
      </c>
      <c r="F1451" s="9">
        <v>9</v>
      </c>
      <c r="G1451" s="9">
        <v>5</v>
      </c>
      <c r="H1451" s="9">
        <v>3</v>
      </c>
      <c r="I1451" s="41">
        <v>0.40939999999999999</v>
      </c>
      <c r="J1451" s="9">
        <v>23</v>
      </c>
      <c r="K1451" s="9">
        <v>12</v>
      </c>
      <c r="M1451" s="15">
        <f t="shared" si="312"/>
        <v>0.20840047512585194</v>
      </c>
      <c r="N1451" s="15">
        <f t="shared" si="313"/>
        <v>0.36201858257132324</v>
      </c>
      <c r="O1451" s="15">
        <f t="shared" si="314"/>
        <v>-0.57966787106150763</v>
      </c>
      <c r="P1451" s="15">
        <f t="shared" si="315"/>
        <v>1.8970073854931808</v>
      </c>
      <c r="Q1451" s="15">
        <f t="shared" si="316"/>
        <v>-0.11476882346476949</v>
      </c>
      <c r="R1451" s="15">
        <f t="shared" si="317"/>
        <v>-0.20879650129801575</v>
      </c>
      <c r="S1451" s="15">
        <f t="shared" si="318"/>
        <v>0.12320327690626726</v>
      </c>
      <c r="U1451" s="15">
        <f t="shared" si="319"/>
        <v>58.25418573121037</v>
      </c>
      <c r="V1451" s="15">
        <f t="shared" si="320"/>
        <v>64.133092796175845</v>
      </c>
      <c r="W1451" s="15">
        <f t="shared" si="321"/>
        <v>28.106930690033703</v>
      </c>
      <c r="X1451" s="15">
        <f t="shared" si="322"/>
        <v>97.108651832322622</v>
      </c>
      <c r="Y1451" s="15">
        <f t="shared" si="323"/>
        <v>45.431418050018991</v>
      </c>
      <c r="Z1451" s="15">
        <f t="shared" si="324"/>
        <v>41.730355135141544</v>
      </c>
      <c r="AA1451" s="15">
        <f t="shared" si="325"/>
        <v>54.902693462780647</v>
      </c>
    </row>
    <row r="1452" spans="1:27" x14ac:dyDescent="0.25">
      <c r="A1452" s="4">
        <v>51650011300</v>
      </c>
      <c r="B1452" s="7" t="s">
        <v>1430</v>
      </c>
      <c r="C1452" s="40">
        <f t="array" ref="C1452">SUMPRODUCT($D$10:$D$16, TRANSPOSE(U1452:AA1452))</f>
        <v>59.474717568899209</v>
      </c>
      <c r="E1452" s="16">
        <v>107.2</v>
      </c>
      <c r="F1452" s="9">
        <v>10</v>
      </c>
      <c r="G1452" s="9">
        <v>7</v>
      </c>
      <c r="H1452" s="9">
        <v>3</v>
      </c>
      <c r="I1452" s="41">
        <v>0.42309999999999998</v>
      </c>
      <c r="J1452" s="9">
        <v>28</v>
      </c>
      <c r="K1452" s="9">
        <v>15</v>
      </c>
      <c r="M1452" s="15">
        <f t="shared" si="312"/>
        <v>0.20840047512585194</v>
      </c>
      <c r="N1452" s="15">
        <f t="shared" si="313"/>
        <v>0.52749543706880964</v>
      </c>
      <c r="O1452" s="15">
        <f t="shared" si="314"/>
        <v>-0.31839946403851188</v>
      </c>
      <c r="P1452" s="15">
        <f t="shared" si="315"/>
        <v>1.8970073854931808</v>
      </c>
      <c r="Q1452" s="15">
        <f t="shared" si="316"/>
        <v>-0.32031688657367996</v>
      </c>
      <c r="R1452" s="15">
        <f t="shared" si="317"/>
        <v>-9.4498867113950863E-3</v>
      </c>
      <c r="S1452" s="15">
        <f t="shared" si="318"/>
        <v>0.42023064613540967</v>
      </c>
      <c r="U1452" s="15">
        <f t="shared" si="319"/>
        <v>58.25418573121037</v>
      </c>
      <c r="V1452" s="15">
        <f t="shared" si="320"/>
        <v>70.107520786815613</v>
      </c>
      <c r="W1452" s="15">
        <f t="shared" si="321"/>
        <v>37.509097238663585</v>
      </c>
      <c r="X1452" s="15">
        <f t="shared" si="322"/>
        <v>97.108651832322622</v>
      </c>
      <c r="Y1452" s="15">
        <f t="shared" si="323"/>
        <v>37.436406168351496</v>
      </c>
      <c r="Z1452" s="15">
        <f t="shared" si="324"/>
        <v>49.623009675485648</v>
      </c>
      <c r="AA1452" s="15">
        <f t="shared" si="325"/>
        <v>66.284151549445156</v>
      </c>
    </row>
    <row r="1453" spans="1:27" x14ac:dyDescent="0.25">
      <c r="A1453" s="4">
        <v>51650011400</v>
      </c>
      <c r="B1453" s="7" t="s">
        <v>1431</v>
      </c>
      <c r="C1453" s="40">
        <f t="array" ref="C1453">SUMPRODUCT($D$10:$D$16, TRANSPOSE(U1453:AA1453))</f>
        <v>56.560167237314488</v>
      </c>
      <c r="E1453" s="16">
        <v>107.2</v>
      </c>
      <c r="F1453" s="9">
        <v>11</v>
      </c>
      <c r="G1453" s="9">
        <v>6</v>
      </c>
      <c r="H1453" s="9">
        <v>3</v>
      </c>
      <c r="I1453" s="41">
        <v>0.67400000000000004</v>
      </c>
      <c r="J1453" s="9">
        <v>32</v>
      </c>
      <c r="K1453" s="9">
        <v>18</v>
      </c>
      <c r="M1453" s="15">
        <f t="shared" si="312"/>
        <v>0.20840047512585194</v>
      </c>
      <c r="N1453" s="15">
        <f t="shared" si="313"/>
        <v>0.69297229156629614</v>
      </c>
      <c r="O1453" s="15">
        <f t="shared" si="314"/>
        <v>-0.44903366755000973</v>
      </c>
      <c r="P1453" s="15">
        <f t="shared" si="315"/>
        <v>1.8970073854931808</v>
      </c>
      <c r="Q1453" s="15">
        <f t="shared" si="316"/>
        <v>-4.0846971080354084</v>
      </c>
      <c r="R1453" s="15">
        <f t="shared" si="317"/>
        <v>0.15002740495790146</v>
      </c>
      <c r="S1453" s="15">
        <f t="shared" si="318"/>
        <v>0.71725801536455214</v>
      </c>
      <c r="U1453" s="15">
        <f t="shared" si="319"/>
        <v>58.25418573121037</v>
      </c>
      <c r="V1453" s="15">
        <f t="shared" si="320"/>
        <v>75.583652980999915</v>
      </c>
      <c r="W1453" s="15">
        <f t="shared" si="321"/>
        <v>32.670368489597344</v>
      </c>
      <c r="X1453" s="15">
        <f t="shared" si="322"/>
        <v>97.108651832322622</v>
      </c>
      <c r="Y1453" s="15">
        <f t="shared" si="323"/>
        <v>2.2067174434715767E-3</v>
      </c>
      <c r="Z1453" s="15">
        <f t="shared" si="324"/>
        <v>55.962850303747771</v>
      </c>
      <c r="AA1453" s="15">
        <f t="shared" si="325"/>
        <v>76.339254605879972</v>
      </c>
    </row>
    <row r="1454" spans="1:27" x14ac:dyDescent="0.25">
      <c r="A1454" s="4">
        <v>51650011500</v>
      </c>
      <c r="B1454" s="7" t="s">
        <v>1432</v>
      </c>
      <c r="C1454" s="40">
        <f t="array" ref="C1454">SUMPRODUCT($D$10:$D$16, TRANSPOSE(U1454:AA1454))</f>
        <v>61.703351789040113</v>
      </c>
      <c r="E1454" s="16">
        <v>107.2</v>
      </c>
      <c r="F1454" s="9">
        <v>11</v>
      </c>
      <c r="G1454" s="9">
        <v>7</v>
      </c>
      <c r="H1454" s="9">
        <v>3</v>
      </c>
      <c r="I1454" s="41">
        <v>0.46360000000000001</v>
      </c>
      <c r="J1454" s="9">
        <v>41</v>
      </c>
      <c r="K1454" s="9">
        <v>18</v>
      </c>
      <c r="M1454" s="15">
        <f t="shared" si="312"/>
        <v>0.20840047512585194</v>
      </c>
      <c r="N1454" s="15">
        <f t="shared" si="313"/>
        <v>0.69297229156629614</v>
      </c>
      <c r="O1454" s="15">
        <f t="shared" si="314"/>
        <v>-0.31839946403851188</v>
      </c>
      <c r="P1454" s="15">
        <f t="shared" si="315"/>
        <v>1.8970073854931808</v>
      </c>
      <c r="Q1454" s="15">
        <f t="shared" si="316"/>
        <v>-0.9279589709467374</v>
      </c>
      <c r="R1454" s="15">
        <f t="shared" si="317"/>
        <v>0.50885131121381866</v>
      </c>
      <c r="S1454" s="15">
        <f t="shared" si="318"/>
        <v>0.71725801536455214</v>
      </c>
      <c r="U1454" s="15">
        <f t="shared" si="319"/>
        <v>58.25418573121037</v>
      </c>
      <c r="V1454" s="15">
        <f t="shared" si="320"/>
        <v>75.583652980999915</v>
      </c>
      <c r="W1454" s="15">
        <f t="shared" si="321"/>
        <v>37.509097238663585</v>
      </c>
      <c r="X1454" s="15">
        <f t="shared" si="322"/>
        <v>97.108651832322622</v>
      </c>
      <c r="Y1454" s="15">
        <f t="shared" si="323"/>
        <v>17.671442638920848</v>
      </c>
      <c r="Z1454" s="15">
        <f t="shared" si="324"/>
        <v>69.457177495283503</v>
      </c>
      <c r="AA1454" s="15">
        <f t="shared" si="325"/>
        <v>76.339254605879972</v>
      </c>
    </row>
    <row r="1455" spans="1:27" x14ac:dyDescent="0.25">
      <c r="A1455" s="4">
        <v>51650011600</v>
      </c>
      <c r="B1455" s="7" t="s">
        <v>1433</v>
      </c>
      <c r="C1455" s="40">
        <f t="array" ref="C1455">SUMPRODUCT($D$10:$D$16, TRANSPOSE(U1455:AA1455))</f>
        <v>62.248981394030039</v>
      </c>
      <c r="E1455" s="16">
        <v>107.2</v>
      </c>
      <c r="F1455" s="9">
        <v>11</v>
      </c>
      <c r="G1455" s="9">
        <v>7</v>
      </c>
      <c r="H1455" s="9">
        <v>3</v>
      </c>
      <c r="I1455" s="41">
        <v>0.4481</v>
      </c>
      <c r="J1455" s="9">
        <v>39</v>
      </c>
      <c r="K1455" s="9">
        <v>18</v>
      </c>
      <c r="M1455" s="15">
        <f t="shared" si="312"/>
        <v>0.20840047512585194</v>
      </c>
      <c r="N1455" s="15">
        <f t="shared" si="313"/>
        <v>0.69297229156629614</v>
      </c>
      <c r="O1455" s="15">
        <f t="shared" si="314"/>
        <v>-0.31839946403851188</v>
      </c>
      <c r="P1455" s="15">
        <f t="shared" si="315"/>
        <v>1.8970073854931808</v>
      </c>
      <c r="Q1455" s="15">
        <f t="shared" si="316"/>
        <v>-0.69540459297680179</v>
      </c>
      <c r="R1455" s="15">
        <f t="shared" si="317"/>
        <v>0.42911266537917037</v>
      </c>
      <c r="S1455" s="15">
        <f t="shared" si="318"/>
        <v>0.71725801536455214</v>
      </c>
      <c r="U1455" s="15">
        <f t="shared" si="319"/>
        <v>58.25418573121037</v>
      </c>
      <c r="V1455" s="15">
        <f t="shared" si="320"/>
        <v>75.583652980999915</v>
      </c>
      <c r="W1455" s="15">
        <f t="shared" si="321"/>
        <v>37.509097238663585</v>
      </c>
      <c r="X1455" s="15">
        <f t="shared" si="322"/>
        <v>97.108651832322622</v>
      </c>
      <c r="Y1455" s="15">
        <f t="shared" si="323"/>
        <v>24.340089149246648</v>
      </c>
      <c r="Z1455" s="15">
        <f t="shared" si="324"/>
        <v>66.607938219887174</v>
      </c>
      <c r="AA1455" s="15">
        <f t="shared" si="325"/>
        <v>76.339254605879972</v>
      </c>
    </row>
    <row r="1456" spans="1:27" x14ac:dyDescent="0.25">
      <c r="A1456" s="4">
        <v>51650011800</v>
      </c>
      <c r="B1456" s="7" t="s">
        <v>1434</v>
      </c>
      <c r="C1456" s="40">
        <f t="array" ref="C1456">SUMPRODUCT($D$10:$D$16, TRANSPOSE(U1456:AA1456))</f>
        <v>63.703875810846654</v>
      </c>
      <c r="E1456" s="16">
        <v>107.2</v>
      </c>
      <c r="F1456" s="9">
        <v>11</v>
      </c>
      <c r="G1456" s="9">
        <v>6</v>
      </c>
      <c r="H1456" s="9">
        <v>3</v>
      </c>
      <c r="I1456" s="41">
        <v>0.41920000000000002</v>
      </c>
      <c r="J1456" s="9">
        <v>41</v>
      </c>
      <c r="K1456" s="9">
        <v>17</v>
      </c>
      <c r="M1456" s="15">
        <f t="shared" si="312"/>
        <v>0.20840047512585194</v>
      </c>
      <c r="N1456" s="15">
        <f t="shared" si="313"/>
        <v>0.69297229156629614</v>
      </c>
      <c r="O1456" s="15">
        <f t="shared" si="314"/>
        <v>-0.44903366755000973</v>
      </c>
      <c r="P1456" s="15">
        <f t="shared" si="315"/>
        <v>1.8970073854931808</v>
      </c>
      <c r="Q1456" s="15">
        <f t="shared" si="316"/>
        <v>-0.2618032043747936</v>
      </c>
      <c r="R1456" s="15">
        <f t="shared" si="317"/>
        <v>0.50885131121381866</v>
      </c>
      <c r="S1456" s="15">
        <f t="shared" si="318"/>
        <v>0.61824889228817126</v>
      </c>
      <c r="U1456" s="15">
        <f t="shared" si="319"/>
        <v>58.25418573121037</v>
      </c>
      <c r="V1456" s="15">
        <f t="shared" si="320"/>
        <v>75.583652980999915</v>
      </c>
      <c r="W1456" s="15">
        <f t="shared" si="321"/>
        <v>32.670368489597344</v>
      </c>
      <c r="X1456" s="15">
        <f t="shared" si="322"/>
        <v>97.108651832322622</v>
      </c>
      <c r="Y1456" s="15">
        <f t="shared" si="323"/>
        <v>39.673658423964916</v>
      </c>
      <c r="Z1456" s="15">
        <f t="shared" si="324"/>
        <v>69.457177495283503</v>
      </c>
      <c r="AA1456" s="15">
        <f t="shared" si="325"/>
        <v>73.179435722547964</v>
      </c>
    </row>
    <row r="1457" spans="1:27" x14ac:dyDescent="0.25">
      <c r="A1457" s="4">
        <v>51650011900</v>
      </c>
      <c r="B1457" s="7" t="s">
        <v>1435</v>
      </c>
      <c r="C1457" s="40">
        <f t="array" ref="C1457">SUMPRODUCT($D$10:$D$16, TRANSPOSE(U1457:AA1457))</f>
        <v>58.456223606222075</v>
      </c>
      <c r="E1457" s="16">
        <v>107.2</v>
      </c>
      <c r="F1457" s="9">
        <v>11</v>
      </c>
      <c r="G1457" s="9">
        <v>6</v>
      </c>
      <c r="H1457" s="9">
        <v>3</v>
      </c>
      <c r="I1457" s="41">
        <v>0.5454</v>
      </c>
      <c r="J1457" s="9">
        <v>42</v>
      </c>
      <c r="K1457" s="9">
        <v>17</v>
      </c>
      <c r="M1457" s="15">
        <f t="shared" si="312"/>
        <v>0.20840047512585194</v>
      </c>
      <c r="N1457" s="15">
        <f t="shared" si="313"/>
        <v>0.69297229156629614</v>
      </c>
      <c r="O1457" s="15">
        <f t="shared" si="314"/>
        <v>-0.44903366755000973</v>
      </c>
      <c r="P1457" s="15">
        <f t="shared" si="315"/>
        <v>1.8970073854931808</v>
      </c>
      <c r="Q1457" s="15">
        <f t="shared" si="316"/>
        <v>-2.1552459462977507</v>
      </c>
      <c r="R1457" s="15">
        <f t="shared" si="317"/>
        <v>0.5487206341311428</v>
      </c>
      <c r="S1457" s="15">
        <f t="shared" si="318"/>
        <v>0.61824889228817126</v>
      </c>
      <c r="U1457" s="15">
        <f t="shared" si="319"/>
        <v>58.25418573121037</v>
      </c>
      <c r="V1457" s="15">
        <f t="shared" si="320"/>
        <v>75.583652980999915</v>
      </c>
      <c r="W1457" s="15">
        <f t="shared" si="321"/>
        <v>32.670368489597344</v>
      </c>
      <c r="X1457" s="15">
        <f t="shared" si="322"/>
        <v>97.108651832322622</v>
      </c>
      <c r="Y1457" s="15">
        <f t="shared" si="323"/>
        <v>1.5571296600337798</v>
      </c>
      <c r="Z1457" s="15">
        <f t="shared" si="324"/>
        <v>70.840140826842628</v>
      </c>
      <c r="AA1457" s="15">
        <f t="shared" si="325"/>
        <v>73.179435722547964</v>
      </c>
    </row>
    <row r="1458" spans="1:27" x14ac:dyDescent="0.25">
      <c r="A1458" s="4">
        <v>51650012000</v>
      </c>
      <c r="B1458" s="7" t="s">
        <v>1436</v>
      </c>
      <c r="C1458" s="40">
        <f t="array" ref="C1458">SUMPRODUCT($D$10:$D$16, TRANSPOSE(U1458:AA1458))</f>
        <v>67.919127440187879</v>
      </c>
      <c r="E1458" s="16">
        <v>107.2</v>
      </c>
      <c r="F1458" s="9">
        <v>12</v>
      </c>
      <c r="G1458" s="9">
        <v>8</v>
      </c>
      <c r="H1458" s="9">
        <v>3</v>
      </c>
      <c r="I1458" s="41">
        <v>0.38450000000000001</v>
      </c>
      <c r="J1458" s="9">
        <v>37</v>
      </c>
      <c r="K1458" s="9">
        <v>17</v>
      </c>
      <c r="M1458" s="15">
        <f t="shared" si="312"/>
        <v>0.20840047512585194</v>
      </c>
      <c r="N1458" s="15">
        <f t="shared" si="313"/>
        <v>0.85844914606378253</v>
      </c>
      <c r="O1458" s="15">
        <f t="shared" si="314"/>
        <v>-0.18776526052701398</v>
      </c>
      <c r="P1458" s="15">
        <f t="shared" si="315"/>
        <v>1.8970073854931808</v>
      </c>
      <c r="Q1458" s="15">
        <f t="shared" si="316"/>
        <v>0.2588185321127392</v>
      </c>
      <c r="R1458" s="15">
        <f t="shared" si="317"/>
        <v>0.34937401954452213</v>
      </c>
      <c r="S1458" s="15">
        <f t="shared" si="318"/>
        <v>0.61824889228817126</v>
      </c>
      <c r="U1458" s="15">
        <f t="shared" si="319"/>
        <v>58.25418573121037</v>
      </c>
      <c r="V1458" s="15">
        <f t="shared" si="320"/>
        <v>80.467775010130509</v>
      </c>
      <c r="W1458" s="15">
        <f t="shared" si="321"/>
        <v>42.553033471880973</v>
      </c>
      <c r="X1458" s="15">
        <f t="shared" si="322"/>
        <v>97.108651832322622</v>
      </c>
      <c r="Y1458" s="15">
        <f t="shared" si="323"/>
        <v>60.211237079815938</v>
      </c>
      <c r="Z1458" s="15">
        <f t="shared" si="324"/>
        <v>63.659573233406789</v>
      </c>
      <c r="AA1458" s="15">
        <f t="shared" si="325"/>
        <v>73.179435722547964</v>
      </c>
    </row>
    <row r="1459" spans="1:27" x14ac:dyDescent="0.25">
      <c r="A1459" s="4">
        <v>51650012100</v>
      </c>
      <c r="B1459" s="7" t="s">
        <v>1437</v>
      </c>
      <c r="C1459" s="40">
        <f t="array" ref="C1459">SUMPRODUCT($D$10:$D$16, TRANSPOSE(U1459:AA1459))</f>
        <v>50.53376648831388</v>
      </c>
      <c r="E1459" s="16">
        <v>107.2</v>
      </c>
      <c r="F1459" s="9">
        <v>7</v>
      </c>
      <c r="G1459" s="9">
        <v>5</v>
      </c>
      <c r="H1459" s="9">
        <v>1</v>
      </c>
      <c r="I1459" s="41">
        <v>0.33710000000000001</v>
      </c>
      <c r="J1459" s="9">
        <v>15</v>
      </c>
      <c r="K1459" s="9">
        <v>10</v>
      </c>
      <c r="M1459" s="15">
        <f t="shared" si="312"/>
        <v>0.20840047512585194</v>
      </c>
      <c r="N1459" s="15">
        <f t="shared" si="313"/>
        <v>3.1064873576350342E-2</v>
      </c>
      <c r="O1459" s="15">
        <f t="shared" si="314"/>
        <v>-0.57966787106150763</v>
      </c>
      <c r="P1459" s="15">
        <f t="shared" si="315"/>
        <v>0.14684140381176045</v>
      </c>
      <c r="Q1459" s="15">
        <f t="shared" si="316"/>
        <v>0.96998482345305759</v>
      </c>
      <c r="R1459" s="15">
        <f t="shared" si="317"/>
        <v>-0.5277510846366088</v>
      </c>
      <c r="S1459" s="15">
        <f t="shared" si="318"/>
        <v>-7.4814969246494362E-2</v>
      </c>
      <c r="U1459" s="15">
        <f t="shared" si="319"/>
        <v>58.25418573121037</v>
      </c>
      <c r="V1459" s="15">
        <f t="shared" si="320"/>
        <v>51.239109851674769</v>
      </c>
      <c r="W1459" s="15">
        <f t="shared" si="321"/>
        <v>28.106930690033703</v>
      </c>
      <c r="X1459" s="15">
        <f t="shared" si="322"/>
        <v>55.83713983142151</v>
      </c>
      <c r="Y1459" s="15">
        <f t="shared" si="323"/>
        <v>83.39729714934623</v>
      </c>
      <c r="Z1459" s="15">
        <f t="shared" si="324"/>
        <v>29.883605591440588</v>
      </c>
      <c r="AA1459" s="15">
        <f t="shared" si="325"/>
        <v>47.018096573070011</v>
      </c>
    </row>
    <row r="1460" spans="1:27" x14ac:dyDescent="0.25">
      <c r="A1460" s="4">
        <v>51650990100</v>
      </c>
      <c r="B1460" s="7" t="s">
        <v>1438</v>
      </c>
      <c r="C1460" s="40">
        <f t="array" ref="C1460">SUMPRODUCT($D$10:$D$16, TRANSPOSE(U1460:AA1460))</f>
        <v>41.866479414178201</v>
      </c>
      <c r="E1460" s="16">
        <v>107.2</v>
      </c>
      <c r="F1460" s="9">
        <v>3</v>
      </c>
      <c r="G1460" s="9">
        <v>2</v>
      </c>
      <c r="H1460" s="9">
        <v>1</v>
      </c>
      <c r="I1460" s="41"/>
      <c r="J1460" s="9">
        <v>1</v>
      </c>
      <c r="K1460" s="9">
        <v>3</v>
      </c>
      <c r="M1460" s="15">
        <f t="shared" si="312"/>
        <v>0.20840047512585194</v>
      </c>
      <c r="N1460" s="15">
        <f t="shared" si="313"/>
        <v>-0.63084254441359544</v>
      </c>
      <c r="O1460" s="15">
        <f t="shared" si="314"/>
        <v>-0.97157048159600123</v>
      </c>
      <c r="P1460" s="15">
        <f t="shared" si="315"/>
        <v>0.14684140381176045</v>
      </c>
      <c r="Q1460" s="15">
        <f t="shared" si="316"/>
        <v>6.0276674565927486</v>
      </c>
      <c r="R1460" s="15">
        <f t="shared" si="317"/>
        <v>-1.0859216054791467</v>
      </c>
      <c r="S1460" s="15">
        <f t="shared" si="318"/>
        <v>-0.76787883078116004</v>
      </c>
      <c r="U1460" s="15">
        <f t="shared" si="319"/>
        <v>58.25418573121037</v>
      </c>
      <c r="V1460" s="15">
        <f t="shared" si="320"/>
        <v>26.407174122408207</v>
      </c>
      <c r="W1460" s="15">
        <f t="shared" si="321"/>
        <v>16.563213676009209</v>
      </c>
      <c r="X1460" s="15">
        <f t="shared" si="322"/>
        <v>55.83713983142151</v>
      </c>
      <c r="Y1460" s="15">
        <f t="shared" si="323"/>
        <v>99.999999916828557</v>
      </c>
      <c r="Z1460" s="15">
        <f t="shared" si="324"/>
        <v>13.87568386216069</v>
      </c>
      <c r="AA1460" s="15">
        <f t="shared" si="325"/>
        <v>22.127958759208845</v>
      </c>
    </row>
    <row r="1461" spans="1:27" x14ac:dyDescent="0.25">
      <c r="A1461" s="4">
        <v>51660000101</v>
      </c>
      <c r="B1461" s="7" t="s">
        <v>1439</v>
      </c>
      <c r="C1461" s="40">
        <f t="array" ref="C1461">SUMPRODUCT($D$10:$D$16, TRANSPOSE(U1461:AA1461))</f>
        <v>43.902528922218714</v>
      </c>
      <c r="E1461" s="16">
        <v>99.6</v>
      </c>
      <c r="F1461" s="9">
        <v>1</v>
      </c>
      <c r="G1461" s="9">
        <v>9</v>
      </c>
      <c r="H1461" s="9">
        <v>1</v>
      </c>
      <c r="I1461" s="41">
        <v>0.3997</v>
      </c>
      <c r="J1461" s="9">
        <v>12</v>
      </c>
      <c r="K1461" s="9">
        <v>4</v>
      </c>
      <c r="M1461" s="15">
        <f t="shared" si="312"/>
        <v>1.0225875431085758</v>
      </c>
      <c r="N1461" s="15">
        <f t="shared" si="313"/>
        <v>-0.96179625340856834</v>
      </c>
      <c r="O1461" s="15">
        <f t="shared" si="314"/>
        <v>-5.7131057015516108E-2</v>
      </c>
      <c r="P1461" s="15">
        <f t="shared" si="315"/>
        <v>0.14684140381176045</v>
      </c>
      <c r="Q1461" s="15">
        <f t="shared" si="316"/>
        <v>3.0765206619641456E-2</v>
      </c>
      <c r="R1461" s="15">
        <f t="shared" si="317"/>
        <v>-0.64735905338858124</v>
      </c>
      <c r="S1461" s="15">
        <f t="shared" si="318"/>
        <v>-0.66886970770477927</v>
      </c>
      <c r="U1461" s="15">
        <f t="shared" si="319"/>
        <v>84.674854908301313</v>
      </c>
      <c r="V1461" s="15">
        <f t="shared" si="320"/>
        <v>16.807598021003432</v>
      </c>
      <c r="W1461" s="15">
        <f t="shared" si="321"/>
        <v>47.722039844857797</v>
      </c>
      <c r="X1461" s="15">
        <f t="shared" si="322"/>
        <v>55.83713983142151</v>
      </c>
      <c r="Y1461" s="15">
        <f t="shared" si="323"/>
        <v>51.22716058137302</v>
      </c>
      <c r="Z1461" s="15">
        <f t="shared" si="324"/>
        <v>25.869979508690044</v>
      </c>
      <c r="AA1461" s="15">
        <f t="shared" si="325"/>
        <v>25.17892975988385</v>
      </c>
    </row>
    <row r="1462" spans="1:27" x14ac:dyDescent="0.25">
      <c r="A1462" s="4">
        <v>51660000102</v>
      </c>
      <c r="B1462" s="7" t="s">
        <v>1440</v>
      </c>
      <c r="C1462" s="40">
        <f t="array" ref="C1462">SUMPRODUCT($D$10:$D$16, TRANSPOSE(U1462:AA1462))</f>
        <v>43.725170722930329</v>
      </c>
      <c r="E1462" s="16">
        <v>99.6</v>
      </c>
      <c r="F1462" s="9">
        <v>1</v>
      </c>
      <c r="G1462" s="9">
        <v>10</v>
      </c>
      <c r="H1462" s="9">
        <v>1</v>
      </c>
      <c r="I1462" s="41">
        <v>0.41049999999999998</v>
      </c>
      <c r="J1462" s="9">
        <v>12</v>
      </c>
      <c r="K1462" s="9">
        <v>4</v>
      </c>
      <c r="M1462" s="15">
        <f t="shared" si="312"/>
        <v>1.0225875431085758</v>
      </c>
      <c r="N1462" s="15">
        <f t="shared" si="313"/>
        <v>-0.96179625340856834</v>
      </c>
      <c r="O1462" s="15">
        <f t="shared" si="314"/>
        <v>7.3503146495981761E-2</v>
      </c>
      <c r="P1462" s="15">
        <f t="shared" si="315"/>
        <v>0.14684140381176045</v>
      </c>
      <c r="Q1462" s="15">
        <f t="shared" si="316"/>
        <v>-0.1312726825465067</v>
      </c>
      <c r="R1462" s="15">
        <f t="shared" si="317"/>
        <v>-0.64735905338858124</v>
      </c>
      <c r="S1462" s="15">
        <f t="shared" si="318"/>
        <v>-0.66886970770477927</v>
      </c>
      <c r="U1462" s="15">
        <f t="shared" si="319"/>
        <v>84.674854908301313</v>
      </c>
      <c r="V1462" s="15">
        <f t="shared" si="320"/>
        <v>16.807598021003432</v>
      </c>
      <c r="W1462" s="15">
        <f t="shared" si="321"/>
        <v>52.929712984587198</v>
      </c>
      <c r="X1462" s="15">
        <f t="shared" si="322"/>
        <v>55.83713983142151</v>
      </c>
      <c r="Y1462" s="15">
        <f t="shared" si="323"/>
        <v>44.777980046624926</v>
      </c>
      <c r="Z1462" s="15">
        <f t="shared" si="324"/>
        <v>25.869979508690044</v>
      </c>
      <c r="AA1462" s="15">
        <f t="shared" si="325"/>
        <v>25.17892975988385</v>
      </c>
    </row>
    <row r="1463" spans="1:27" x14ac:dyDescent="0.25">
      <c r="A1463" s="4">
        <v>51660000203</v>
      </c>
      <c r="B1463" s="7" t="s">
        <v>1441</v>
      </c>
      <c r="C1463" s="40">
        <f t="array" ref="C1463">SUMPRODUCT($D$10:$D$16, TRANSPOSE(U1463:AA1463))</f>
        <v>43.353121923745235</v>
      </c>
      <c r="E1463" s="16">
        <v>99.6</v>
      </c>
      <c r="F1463" s="9">
        <v>1</v>
      </c>
      <c r="G1463" s="9">
        <v>9</v>
      </c>
      <c r="H1463" s="9">
        <v>1</v>
      </c>
      <c r="I1463" s="41">
        <v>0.41610000000000003</v>
      </c>
      <c r="J1463" s="9">
        <v>14</v>
      </c>
      <c r="K1463" s="9">
        <v>5</v>
      </c>
      <c r="M1463" s="15">
        <f t="shared" si="312"/>
        <v>1.0225875431085758</v>
      </c>
      <c r="N1463" s="15">
        <f t="shared" si="313"/>
        <v>-0.96179625340856834</v>
      </c>
      <c r="O1463" s="15">
        <f t="shared" si="314"/>
        <v>-5.7131057015516108E-2</v>
      </c>
      <c r="P1463" s="15">
        <f t="shared" si="315"/>
        <v>0.14684140381176045</v>
      </c>
      <c r="Q1463" s="15">
        <f t="shared" si="316"/>
        <v>-0.21529232878080667</v>
      </c>
      <c r="R1463" s="15">
        <f t="shared" si="317"/>
        <v>-0.56762040755393295</v>
      </c>
      <c r="S1463" s="15">
        <f t="shared" si="318"/>
        <v>-0.56986058462839839</v>
      </c>
      <c r="U1463" s="15">
        <f t="shared" si="319"/>
        <v>84.674854908301313</v>
      </c>
      <c r="V1463" s="15">
        <f t="shared" si="320"/>
        <v>16.807598021003432</v>
      </c>
      <c r="W1463" s="15">
        <f t="shared" si="321"/>
        <v>47.722039844857797</v>
      </c>
      <c r="X1463" s="15">
        <f t="shared" si="322"/>
        <v>55.83713983142151</v>
      </c>
      <c r="Y1463" s="15">
        <f t="shared" si="323"/>
        <v>41.476970507472124</v>
      </c>
      <c r="Z1463" s="15">
        <f t="shared" si="324"/>
        <v>28.514637346467929</v>
      </c>
      <c r="AA1463" s="15">
        <f t="shared" si="325"/>
        <v>28.438613006692538</v>
      </c>
    </row>
    <row r="1464" spans="1:27" x14ac:dyDescent="0.25">
      <c r="A1464" s="4">
        <v>51660000204</v>
      </c>
      <c r="B1464" s="7" t="s">
        <v>1442</v>
      </c>
      <c r="C1464" s="40">
        <f t="array" ref="C1464">SUMPRODUCT($D$10:$D$16, TRANSPOSE(U1464:AA1464))</f>
        <v>36.906513692510842</v>
      </c>
      <c r="E1464" s="16">
        <v>99.6</v>
      </c>
      <c r="F1464" s="9">
        <v>1</v>
      </c>
      <c r="G1464" s="9">
        <v>9</v>
      </c>
      <c r="H1464" s="9">
        <v>1</v>
      </c>
      <c r="I1464" s="41">
        <v>0.5353</v>
      </c>
      <c r="J1464" s="9">
        <v>12</v>
      </c>
      <c r="K1464" s="9">
        <v>4</v>
      </c>
      <c r="M1464" s="15">
        <f t="shared" si="312"/>
        <v>1.0225875431085758</v>
      </c>
      <c r="N1464" s="15">
        <f t="shared" si="313"/>
        <v>-0.96179625340856834</v>
      </c>
      <c r="O1464" s="15">
        <f t="shared" si="314"/>
        <v>-5.7131057015516108E-2</v>
      </c>
      <c r="P1464" s="15">
        <f t="shared" si="315"/>
        <v>0.14684140381176045</v>
      </c>
      <c r="Q1464" s="15">
        <f t="shared" si="316"/>
        <v>-2.0037105129108896</v>
      </c>
      <c r="R1464" s="15">
        <f t="shared" si="317"/>
        <v>-0.64735905338858124</v>
      </c>
      <c r="S1464" s="15">
        <f t="shared" si="318"/>
        <v>-0.66886970770477927</v>
      </c>
      <c r="U1464" s="15">
        <f t="shared" si="319"/>
        <v>84.674854908301313</v>
      </c>
      <c r="V1464" s="15">
        <f t="shared" si="320"/>
        <v>16.807598021003432</v>
      </c>
      <c r="W1464" s="15">
        <f t="shared" si="321"/>
        <v>47.722039844857797</v>
      </c>
      <c r="X1464" s="15">
        <f t="shared" si="322"/>
        <v>55.83713983142151</v>
      </c>
      <c r="Y1464" s="15">
        <f t="shared" si="323"/>
        <v>2.2550539734179109</v>
      </c>
      <c r="Z1464" s="15">
        <f t="shared" si="324"/>
        <v>25.869979508690044</v>
      </c>
      <c r="AA1464" s="15">
        <f t="shared" si="325"/>
        <v>25.17892975988385</v>
      </c>
    </row>
    <row r="1465" spans="1:27" x14ac:dyDescent="0.25">
      <c r="A1465" s="4">
        <v>51660000205</v>
      </c>
      <c r="B1465" s="7" t="s">
        <v>1443</v>
      </c>
      <c r="C1465" s="40">
        <f t="array" ref="C1465">SUMPRODUCT($D$10:$D$16, TRANSPOSE(U1465:AA1465))</f>
        <v>37.871439370647053</v>
      </c>
      <c r="E1465" s="16">
        <v>99.6</v>
      </c>
      <c r="F1465" s="9">
        <v>1</v>
      </c>
      <c r="G1465" s="9">
        <v>10</v>
      </c>
      <c r="H1465" s="9">
        <v>1</v>
      </c>
      <c r="I1465" s="41">
        <v>0.52</v>
      </c>
      <c r="J1465" s="9">
        <v>12</v>
      </c>
      <c r="K1465" s="9">
        <v>4</v>
      </c>
      <c r="M1465" s="15">
        <f t="shared" si="312"/>
        <v>1.0225875431085758</v>
      </c>
      <c r="N1465" s="15">
        <f t="shared" si="313"/>
        <v>-0.96179625340856834</v>
      </c>
      <c r="O1465" s="15">
        <f t="shared" si="314"/>
        <v>7.3503146495981761E-2</v>
      </c>
      <c r="P1465" s="15">
        <f t="shared" si="315"/>
        <v>0.14684140381176045</v>
      </c>
      <c r="Q1465" s="15">
        <f t="shared" si="316"/>
        <v>-1.7741568365921796</v>
      </c>
      <c r="R1465" s="15">
        <f t="shared" si="317"/>
        <v>-0.64735905338858124</v>
      </c>
      <c r="S1465" s="15">
        <f t="shared" si="318"/>
        <v>-0.66886970770477927</v>
      </c>
      <c r="U1465" s="15">
        <f t="shared" si="319"/>
        <v>84.674854908301313</v>
      </c>
      <c r="V1465" s="15">
        <f t="shared" si="320"/>
        <v>16.807598021003432</v>
      </c>
      <c r="W1465" s="15">
        <f t="shared" si="321"/>
        <v>52.929712984587198</v>
      </c>
      <c r="X1465" s="15">
        <f t="shared" si="322"/>
        <v>55.83713983142151</v>
      </c>
      <c r="Y1465" s="15">
        <f t="shared" si="323"/>
        <v>3.8018605806420211</v>
      </c>
      <c r="Z1465" s="15">
        <f t="shared" si="324"/>
        <v>25.869979508690044</v>
      </c>
      <c r="AA1465" s="15">
        <f t="shared" si="325"/>
        <v>25.17892975988385</v>
      </c>
    </row>
    <row r="1466" spans="1:27" x14ac:dyDescent="0.25">
      <c r="A1466" s="4">
        <v>51660000206</v>
      </c>
      <c r="B1466" s="7" t="s">
        <v>1444</v>
      </c>
      <c r="C1466" s="40">
        <f t="array" ref="C1466">SUMPRODUCT($D$10:$D$16, TRANSPOSE(U1466:AA1466))</f>
        <v>50.349615479864561</v>
      </c>
      <c r="E1466" s="16">
        <v>99.6</v>
      </c>
      <c r="F1466" s="9">
        <v>1</v>
      </c>
      <c r="G1466" s="9">
        <v>9</v>
      </c>
      <c r="H1466" s="9">
        <v>1</v>
      </c>
      <c r="I1466" s="41">
        <v>0.28220000000000001</v>
      </c>
      <c r="J1466" s="9">
        <v>12</v>
      </c>
      <c r="K1466" s="9">
        <v>4</v>
      </c>
      <c r="M1466" s="15">
        <f t="shared" si="312"/>
        <v>1.0225875431085758</v>
      </c>
      <c r="N1466" s="15">
        <f t="shared" si="313"/>
        <v>-0.96179625340856834</v>
      </c>
      <c r="O1466" s="15">
        <f t="shared" si="314"/>
        <v>-5.7131057015516108E-2</v>
      </c>
      <c r="P1466" s="15">
        <f t="shared" si="315"/>
        <v>0.14684140381176045</v>
      </c>
      <c r="Q1466" s="15">
        <f t="shared" si="316"/>
        <v>1.7936774267143125</v>
      </c>
      <c r="R1466" s="15">
        <f t="shared" si="317"/>
        <v>-0.64735905338858124</v>
      </c>
      <c r="S1466" s="15">
        <f t="shared" si="318"/>
        <v>-0.66886970770477927</v>
      </c>
      <c r="U1466" s="15">
        <f t="shared" si="319"/>
        <v>84.674854908301313</v>
      </c>
      <c r="V1466" s="15">
        <f t="shared" si="320"/>
        <v>16.807598021003432</v>
      </c>
      <c r="W1466" s="15">
        <f t="shared" si="321"/>
        <v>47.722039844857797</v>
      </c>
      <c r="X1466" s="15">
        <f t="shared" si="322"/>
        <v>55.83713983142151</v>
      </c>
      <c r="Y1466" s="15">
        <f t="shared" si="323"/>
        <v>96.356766484893939</v>
      </c>
      <c r="Z1466" s="15">
        <f t="shared" si="324"/>
        <v>25.869979508690044</v>
      </c>
      <c r="AA1466" s="15">
        <f t="shared" si="325"/>
        <v>25.17892975988385</v>
      </c>
    </row>
    <row r="1467" spans="1:27" x14ac:dyDescent="0.25">
      <c r="A1467" s="4">
        <v>51660000207</v>
      </c>
      <c r="B1467" s="7" t="s">
        <v>1445</v>
      </c>
      <c r="C1467" s="40">
        <f t="array" ref="C1467">SUMPRODUCT($D$10:$D$16, TRANSPOSE(U1467:AA1467))</f>
        <v>37.443496000714205</v>
      </c>
      <c r="E1467" s="16">
        <v>99.6</v>
      </c>
      <c r="F1467" s="9">
        <v>1</v>
      </c>
      <c r="G1467" s="9">
        <v>9</v>
      </c>
      <c r="H1467" s="9">
        <v>1</v>
      </c>
      <c r="I1467" s="41">
        <v>0.50529999999999997</v>
      </c>
      <c r="J1467" s="9">
        <v>12</v>
      </c>
      <c r="K1467" s="9">
        <v>4</v>
      </c>
      <c r="M1467" s="15">
        <f t="shared" si="312"/>
        <v>1.0225875431085758</v>
      </c>
      <c r="N1467" s="15">
        <f t="shared" si="313"/>
        <v>-0.96179625340856834</v>
      </c>
      <c r="O1467" s="15">
        <f t="shared" si="314"/>
        <v>-5.7131057015516108E-2</v>
      </c>
      <c r="P1467" s="15">
        <f t="shared" si="315"/>
        <v>0.14684140381176045</v>
      </c>
      <c r="Q1467" s="15">
        <f t="shared" si="316"/>
        <v>-1.5536052652271435</v>
      </c>
      <c r="R1467" s="15">
        <f t="shared" si="317"/>
        <v>-0.64735905338858124</v>
      </c>
      <c r="S1467" s="15">
        <f t="shared" si="318"/>
        <v>-0.66886970770477927</v>
      </c>
      <c r="U1467" s="15">
        <f t="shared" si="319"/>
        <v>84.674854908301313</v>
      </c>
      <c r="V1467" s="15">
        <f t="shared" si="320"/>
        <v>16.807598021003432</v>
      </c>
      <c r="W1467" s="15">
        <f t="shared" si="321"/>
        <v>47.722039844857797</v>
      </c>
      <c r="X1467" s="15">
        <f t="shared" si="322"/>
        <v>55.83713983142151</v>
      </c>
      <c r="Y1467" s="15">
        <f t="shared" si="323"/>
        <v>6.0139301308414908</v>
      </c>
      <c r="Z1467" s="15">
        <f t="shared" si="324"/>
        <v>25.869979508690044</v>
      </c>
      <c r="AA1467" s="15">
        <f t="shared" si="325"/>
        <v>25.17892975988385</v>
      </c>
    </row>
    <row r="1468" spans="1:27" x14ac:dyDescent="0.25">
      <c r="A1468" s="4">
        <v>51660000301</v>
      </c>
      <c r="B1468" s="7" t="s">
        <v>1446</v>
      </c>
      <c r="C1468" s="40">
        <f t="array" ref="C1468">SUMPRODUCT($D$10:$D$16, TRANSPOSE(U1468:AA1468))</f>
        <v>41.833649080133831</v>
      </c>
      <c r="E1468" s="16">
        <v>99.6</v>
      </c>
      <c r="F1468" s="9">
        <v>1</v>
      </c>
      <c r="G1468" s="9">
        <v>8</v>
      </c>
      <c r="H1468" s="9">
        <v>1</v>
      </c>
      <c r="I1468" s="41">
        <v>0.4199</v>
      </c>
      <c r="J1468" s="9">
        <v>14</v>
      </c>
      <c r="K1468" s="9">
        <v>4</v>
      </c>
      <c r="M1468" s="15">
        <f t="shared" si="312"/>
        <v>1.0225875431085758</v>
      </c>
      <c r="N1468" s="15">
        <f t="shared" si="313"/>
        <v>-0.96179625340856834</v>
      </c>
      <c r="O1468" s="15">
        <f t="shared" si="314"/>
        <v>-0.18776526052701398</v>
      </c>
      <c r="P1468" s="15">
        <f t="shared" si="315"/>
        <v>0.14684140381176045</v>
      </c>
      <c r="Q1468" s="15">
        <f t="shared" si="316"/>
        <v>-0.2723056601540807</v>
      </c>
      <c r="R1468" s="15">
        <f t="shared" si="317"/>
        <v>-0.56762040755393295</v>
      </c>
      <c r="S1468" s="15">
        <f t="shared" si="318"/>
        <v>-0.66886970770477927</v>
      </c>
      <c r="U1468" s="15">
        <f t="shared" si="319"/>
        <v>84.674854908301313</v>
      </c>
      <c r="V1468" s="15">
        <f t="shared" si="320"/>
        <v>16.807598021003432</v>
      </c>
      <c r="W1468" s="15">
        <f t="shared" si="321"/>
        <v>42.553033471880973</v>
      </c>
      <c r="X1468" s="15">
        <f t="shared" si="322"/>
        <v>55.83713983142151</v>
      </c>
      <c r="Y1468" s="15">
        <f t="shared" si="323"/>
        <v>39.269350221977781</v>
      </c>
      <c r="Z1468" s="15">
        <f t="shared" si="324"/>
        <v>28.514637346467929</v>
      </c>
      <c r="AA1468" s="15">
        <f t="shared" si="325"/>
        <v>25.17892975988385</v>
      </c>
    </row>
    <row r="1469" spans="1:27" x14ac:dyDescent="0.25">
      <c r="A1469" s="4">
        <v>51660000302</v>
      </c>
      <c r="B1469" s="7" t="s">
        <v>1447</v>
      </c>
      <c r="C1469" s="40">
        <f t="array" ref="C1469">SUMPRODUCT($D$10:$D$16, TRANSPOSE(U1469:AA1469))</f>
        <v>40.376452158443328</v>
      </c>
      <c r="E1469" s="16">
        <v>99.6</v>
      </c>
      <c r="F1469" s="9">
        <v>1</v>
      </c>
      <c r="G1469" s="9">
        <v>8</v>
      </c>
      <c r="H1469" s="9">
        <v>1</v>
      </c>
      <c r="I1469" s="41">
        <v>0.4385</v>
      </c>
      <c r="J1469" s="9">
        <v>14</v>
      </c>
      <c r="K1469" s="9">
        <v>4</v>
      </c>
      <c r="M1469" s="15">
        <f t="shared" si="312"/>
        <v>1.0225875431085758</v>
      </c>
      <c r="N1469" s="15">
        <f t="shared" si="313"/>
        <v>-0.96179625340856834</v>
      </c>
      <c r="O1469" s="15">
        <f t="shared" si="314"/>
        <v>-0.18776526052701398</v>
      </c>
      <c r="P1469" s="15">
        <f t="shared" si="315"/>
        <v>0.14684140381176045</v>
      </c>
      <c r="Q1469" s="15">
        <f t="shared" si="316"/>
        <v>-0.55137091371800317</v>
      </c>
      <c r="R1469" s="15">
        <f t="shared" si="317"/>
        <v>-0.56762040755393295</v>
      </c>
      <c r="S1469" s="15">
        <f t="shared" si="318"/>
        <v>-0.66886970770477927</v>
      </c>
      <c r="U1469" s="15">
        <f t="shared" si="319"/>
        <v>84.674854908301313</v>
      </c>
      <c r="V1469" s="15">
        <f t="shared" si="320"/>
        <v>16.807598021003432</v>
      </c>
      <c r="W1469" s="15">
        <f t="shared" si="321"/>
        <v>42.553033471880973</v>
      </c>
      <c r="X1469" s="15">
        <f t="shared" si="322"/>
        <v>55.83713983142151</v>
      </c>
      <c r="Y1469" s="15">
        <f t="shared" si="323"/>
        <v>29.06897177014428</v>
      </c>
      <c r="Z1469" s="15">
        <f t="shared" si="324"/>
        <v>28.514637346467929</v>
      </c>
      <c r="AA1469" s="15">
        <f t="shared" si="325"/>
        <v>25.17892975988385</v>
      </c>
    </row>
    <row r="1470" spans="1:27" x14ac:dyDescent="0.25">
      <c r="A1470" s="4">
        <v>51660000401</v>
      </c>
      <c r="B1470" s="7" t="s">
        <v>1448</v>
      </c>
      <c r="C1470" s="40">
        <f t="array" ref="C1470">SUMPRODUCT($D$10:$D$16, TRANSPOSE(U1470:AA1470))</f>
        <v>40.210533078844428</v>
      </c>
      <c r="E1470" s="16">
        <v>99.6</v>
      </c>
      <c r="F1470" s="9">
        <v>1</v>
      </c>
      <c r="G1470" s="9">
        <v>7</v>
      </c>
      <c r="H1470" s="9">
        <v>1</v>
      </c>
      <c r="I1470" s="41">
        <v>0.42409999999999998</v>
      </c>
      <c r="J1470" s="9">
        <v>11</v>
      </c>
      <c r="K1470" s="9">
        <v>4</v>
      </c>
      <c r="M1470" s="15">
        <f t="shared" si="312"/>
        <v>1.0225875431085758</v>
      </c>
      <c r="N1470" s="15">
        <f t="shared" si="313"/>
        <v>-0.96179625340856834</v>
      </c>
      <c r="O1470" s="15">
        <f t="shared" si="314"/>
        <v>-0.31839946403851188</v>
      </c>
      <c r="P1470" s="15">
        <f t="shared" si="315"/>
        <v>0.14684140381176045</v>
      </c>
      <c r="Q1470" s="15">
        <f t="shared" si="316"/>
        <v>-0.3353203948298048</v>
      </c>
      <c r="R1470" s="15">
        <f t="shared" si="317"/>
        <v>-0.68722837630590539</v>
      </c>
      <c r="S1470" s="15">
        <f t="shared" si="318"/>
        <v>-0.66886970770477927</v>
      </c>
      <c r="U1470" s="15">
        <f t="shared" si="319"/>
        <v>84.674854908301313</v>
      </c>
      <c r="V1470" s="15">
        <f t="shared" si="320"/>
        <v>16.807598021003432</v>
      </c>
      <c r="W1470" s="15">
        <f t="shared" si="321"/>
        <v>37.509097238663585</v>
      </c>
      <c r="X1470" s="15">
        <f t="shared" si="322"/>
        <v>55.83713983142151</v>
      </c>
      <c r="Y1470" s="15">
        <f t="shared" si="323"/>
        <v>36.869170528317397</v>
      </c>
      <c r="Z1470" s="15">
        <f t="shared" si="324"/>
        <v>24.596941264319899</v>
      </c>
      <c r="AA1470" s="15">
        <f t="shared" si="325"/>
        <v>25.17892975988385</v>
      </c>
    </row>
    <row r="1471" spans="1:27" x14ac:dyDescent="0.25">
      <c r="A1471" s="4">
        <v>51660000402</v>
      </c>
      <c r="B1471" s="7" t="s">
        <v>1449</v>
      </c>
      <c r="C1471" s="40">
        <f t="array" ref="C1471">SUMPRODUCT($D$10:$D$16, TRANSPOSE(U1471:AA1471))</f>
        <v>41.982908727242375</v>
      </c>
      <c r="E1471" s="16">
        <v>99.6</v>
      </c>
      <c r="F1471" s="9">
        <v>1</v>
      </c>
      <c r="G1471" s="9">
        <v>8</v>
      </c>
      <c r="H1471" s="9">
        <v>1</v>
      </c>
      <c r="I1471" s="41">
        <v>0.4158</v>
      </c>
      <c r="J1471" s="9">
        <v>13</v>
      </c>
      <c r="K1471" s="9">
        <v>4</v>
      </c>
      <c r="M1471" s="15">
        <f t="shared" si="312"/>
        <v>1.0225875431085758</v>
      </c>
      <c r="N1471" s="15">
        <f t="shared" si="313"/>
        <v>-0.96179625340856834</v>
      </c>
      <c r="O1471" s="15">
        <f t="shared" si="314"/>
        <v>-0.18776526052701398</v>
      </c>
      <c r="P1471" s="15">
        <f t="shared" si="315"/>
        <v>0.14684140381176045</v>
      </c>
      <c r="Q1471" s="15">
        <f t="shared" si="316"/>
        <v>-0.21079127630396888</v>
      </c>
      <c r="R1471" s="15">
        <f t="shared" si="317"/>
        <v>-0.60748973047125709</v>
      </c>
      <c r="S1471" s="15">
        <f t="shared" si="318"/>
        <v>-0.66886970770477927</v>
      </c>
      <c r="U1471" s="15">
        <f t="shared" si="319"/>
        <v>84.674854908301313</v>
      </c>
      <c r="V1471" s="15">
        <f t="shared" si="320"/>
        <v>16.807598021003432</v>
      </c>
      <c r="W1471" s="15">
        <f t="shared" si="321"/>
        <v>42.553033471880973</v>
      </c>
      <c r="X1471" s="15">
        <f t="shared" si="322"/>
        <v>55.83713983142151</v>
      </c>
      <c r="Y1471" s="15">
        <f t="shared" si="323"/>
        <v>41.652507305325969</v>
      </c>
      <c r="Z1471" s="15">
        <f t="shared" si="324"/>
        <v>27.176297792879566</v>
      </c>
      <c r="AA1471" s="15">
        <f t="shared" si="325"/>
        <v>25.17892975988385</v>
      </c>
    </row>
    <row r="1472" spans="1:27" x14ac:dyDescent="0.25">
      <c r="A1472" s="4">
        <v>51670820100</v>
      </c>
      <c r="B1472" s="7" t="s">
        <v>1450</v>
      </c>
      <c r="C1472" s="40">
        <f t="array" ref="C1472">SUMPRODUCT($D$10:$D$16, TRANSPOSE(U1472:AA1472))</f>
        <v>34.656495084671754</v>
      </c>
      <c r="E1472" s="16">
        <v>100.6</v>
      </c>
      <c r="F1472" s="9">
        <v>5</v>
      </c>
      <c r="G1472" s="9">
        <v>4</v>
      </c>
      <c r="H1472" s="9">
        <v>0</v>
      </c>
      <c r="I1472" s="41">
        <v>0.45800000000000002</v>
      </c>
      <c r="J1472" s="9">
        <v>10</v>
      </c>
      <c r="K1472" s="9">
        <v>6</v>
      </c>
      <c r="M1472" s="15">
        <f t="shared" si="312"/>
        <v>0.91545766574242815</v>
      </c>
      <c r="N1472" s="15">
        <f t="shared" si="313"/>
        <v>-0.29988883541862255</v>
      </c>
      <c r="O1472" s="15">
        <f t="shared" si="314"/>
        <v>-0.71030207457300543</v>
      </c>
      <c r="P1472" s="15">
        <f t="shared" si="315"/>
        <v>-0.7282415870289497</v>
      </c>
      <c r="Q1472" s="15">
        <f t="shared" si="316"/>
        <v>-0.84393932471243827</v>
      </c>
      <c r="R1472" s="15">
        <f t="shared" si="317"/>
        <v>-0.72709769922322953</v>
      </c>
      <c r="S1472" s="15">
        <f t="shared" si="318"/>
        <v>-0.47085146155201762</v>
      </c>
      <c r="U1472" s="15">
        <f t="shared" si="319"/>
        <v>82.002429141317094</v>
      </c>
      <c r="V1472" s="15">
        <f t="shared" si="320"/>
        <v>38.213097533476969</v>
      </c>
      <c r="W1472" s="15">
        <f t="shared" si="321"/>
        <v>23.875841680645639</v>
      </c>
      <c r="X1472" s="15">
        <f t="shared" si="322"/>
        <v>23.323285630020674</v>
      </c>
      <c r="Y1472" s="15">
        <f t="shared" si="323"/>
        <v>19.935165598438822</v>
      </c>
      <c r="Z1472" s="15">
        <f t="shared" si="324"/>
        <v>23.358305404553398</v>
      </c>
      <c r="AA1472" s="15">
        <f t="shared" si="325"/>
        <v>31.887340604249715</v>
      </c>
    </row>
    <row r="1473" spans="1:27" x14ac:dyDescent="0.25">
      <c r="A1473" s="4">
        <v>51670820300</v>
      </c>
      <c r="B1473" s="7" t="s">
        <v>1451</v>
      </c>
      <c r="C1473" s="40">
        <f t="array" ref="C1473">SUMPRODUCT($D$10:$D$16, TRANSPOSE(U1473:AA1473))</f>
        <v>34.881596392091367</v>
      </c>
      <c r="E1473" s="16">
        <v>100.6</v>
      </c>
      <c r="F1473" s="9">
        <v>5</v>
      </c>
      <c r="G1473" s="9">
        <v>4</v>
      </c>
      <c r="H1473" s="9">
        <v>0</v>
      </c>
      <c r="I1473" s="41">
        <v>0.4572</v>
      </c>
      <c r="J1473" s="9">
        <v>11</v>
      </c>
      <c r="K1473" s="9">
        <v>6</v>
      </c>
      <c r="M1473" s="15">
        <f t="shared" si="312"/>
        <v>0.91545766574242815</v>
      </c>
      <c r="N1473" s="15">
        <f t="shared" si="313"/>
        <v>-0.29988883541862255</v>
      </c>
      <c r="O1473" s="15">
        <f t="shared" si="314"/>
        <v>-0.71030207457300543</v>
      </c>
      <c r="P1473" s="15">
        <f t="shared" si="315"/>
        <v>-0.7282415870289497</v>
      </c>
      <c r="Q1473" s="15">
        <f t="shared" si="316"/>
        <v>-0.83193651810753799</v>
      </c>
      <c r="R1473" s="15">
        <f t="shared" si="317"/>
        <v>-0.68722837630590539</v>
      </c>
      <c r="S1473" s="15">
        <f t="shared" si="318"/>
        <v>-0.47085146155201762</v>
      </c>
      <c r="U1473" s="15">
        <f t="shared" si="319"/>
        <v>82.002429141317094</v>
      </c>
      <c r="V1473" s="15">
        <f t="shared" si="320"/>
        <v>38.213097533476969</v>
      </c>
      <c r="W1473" s="15">
        <f t="shared" si="321"/>
        <v>23.875841680645639</v>
      </c>
      <c r="X1473" s="15">
        <f t="shared" si="322"/>
        <v>23.323285630020674</v>
      </c>
      <c r="Y1473" s="15">
        <f t="shared" si="323"/>
        <v>20.272238890609607</v>
      </c>
      <c r="Z1473" s="15">
        <f t="shared" si="324"/>
        <v>24.596941264319899</v>
      </c>
      <c r="AA1473" s="15">
        <f t="shared" si="325"/>
        <v>31.887340604249715</v>
      </c>
    </row>
    <row r="1474" spans="1:27" x14ac:dyDescent="0.25">
      <c r="A1474" s="4">
        <v>51670820400</v>
      </c>
      <c r="B1474" s="7" t="s">
        <v>1452</v>
      </c>
      <c r="C1474" s="40">
        <f t="array" ref="C1474">SUMPRODUCT($D$10:$D$16, TRANSPOSE(U1474:AA1474))</f>
        <v>39.674256300342655</v>
      </c>
      <c r="E1474" s="16">
        <v>100.6</v>
      </c>
      <c r="F1474" s="9">
        <v>5</v>
      </c>
      <c r="G1474" s="9">
        <v>4</v>
      </c>
      <c r="H1474" s="9">
        <v>0</v>
      </c>
      <c r="I1474" s="41">
        <v>0.4042</v>
      </c>
      <c r="J1474" s="9">
        <v>15</v>
      </c>
      <c r="K1474" s="9">
        <v>6</v>
      </c>
      <c r="M1474" s="15">
        <f t="shared" si="312"/>
        <v>0.91545766574242815</v>
      </c>
      <c r="N1474" s="15">
        <f t="shared" si="313"/>
        <v>-0.29988883541862255</v>
      </c>
      <c r="O1474" s="15">
        <f t="shared" si="314"/>
        <v>-0.71030207457300543</v>
      </c>
      <c r="P1474" s="15">
        <f t="shared" si="315"/>
        <v>-0.7282415870289497</v>
      </c>
      <c r="Q1474" s="15">
        <f t="shared" si="316"/>
        <v>-3.6750580532920483E-2</v>
      </c>
      <c r="R1474" s="15">
        <f t="shared" si="317"/>
        <v>-0.5277510846366088</v>
      </c>
      <c r="S1474" s="15">
        <f t="shared" si="318"/>
        <v>-0.47085146155201762</v>
      </c>
      <c r="U1474" s="15">
        <f t="shared" si="319"/>
        <v>82.002429141317094</v>
      </c>
      <c r="V1474" s="15">
        <f t="shared" si="320"/>
        <v>38.213097533476969</v>
      </c>
      <c r="W1474" s="15">
        <f t="shared" si="321"/>
        <v>23.875841680645639</v>
      </c>
      <c r="X1474" s="15">
        <f t="shared" si="322"/>
        <v>23.323285630020674</v>
      </c>
      <c r="Y1474" s="15">
        <f t="shared" si="323"/>
        <v>48.534193921247933</v>
      </c>
      <c r="Z1474" s="15">
        <f t="shared" si="324"/>
        <v>29.883605591440588</v>
      </c>
      <c r="AA1474" s="15">
        <f t="shared" si="325"/>
        <v>31.887340604249715</v>
      </c>
    </row>
    <row r="1475" spans="1:27" x14ac:dyDescent="0.25">
      <c r="A1475" s="4">
        <v>51670820500</v>
      </c>
      <c r="B1475" s="7" t="s">
        <v>1453</v>
      </c>
      <c r="C1475" s="40">
        <f t="array" ref="C1475">SUMPRODUCT($D$10:$D$16, TRANSPOSE(U1475:AA1475))</f>
        <v>36.317467225788334</v>
      </c>
      <c r="E1475" s="16">
        <v>100.6</v>
      </c>
      <c r="F1475" s="9">
        <v>5</v>
      </c>
      <c r="G1475" s="9">
        <v>4</v>
      </c>
      <c r="H1475" s="9">
        <v>0</v>
      </c>
      <c r="I1475" s="41">
        <v>0.44379999999999997</v>
      </c>
      <c r="J1475" s="9">
        <v>14</v>
      </c>
      <c r="K1475" s="9">
        <v>6</v>
      </c>
      <c r="M1475" s="15">
        <f t="shared" si="312"/>
        <v>0.91545766574242815</v>
      </c>
      <c r="N1475" s="15">
        <f t="shared" si="313"/>
        <v>-0.29988883541862255</v>
      </c>
      <c r="O1475" s="15">
        <f t="shared" si="314"/>
        <v>-0.71030207457300543</v>
      </c>
      <c r="P1475" s="15">
        <f t="shared" si="315"/>
        <v>-0.7282415870289497</v>
      </c>
      <c r="Q1475" s="15">
        <f t="shared" si="316"/>
        <v>-0.63088950747546457</v>
      </c>
      <c r="R1475" s="15">
        <f t="shared" si="317"/>
        <v>-0.56762040755393295</v>
      </c>
      <c r="S1475" s="15">
        <f t="shared" si="318"/>
        <v>-0.47085146155201762</v>
      </c>
      <c r="U1475" s="15">
        <f t="shared" si="319"/>
        <v>82.002429141317094</v>
      </c>
      <c r="V1475" s="15">
        <f t="shared" si="320"/>
        <v>38.213097533476969</v>
      </c>
      <c r="W1475" s="15">
        <f t="shared" si="321"/>
        <v>23.875841680645639</v>
      </c>
      <c r="X1475" s="15">
        <f t="shared" si="322"/>
        <v>23.323285630020674</v>
      </c>
      <c r="Y1475" s="15">
        <f t="shared" si="323"/>
        <v>26.405638644340314</v>
      </c>
      <c r="Z1475" s="15">
        <f t="shared" si="324"/>
        <v>28.514637346467929</v>
      </c>
      <c r="AA1475" s="15">
        <f t="shared" si="325"/>
        <v>31.887340604249715</v>
      </c>
    </row>
    <row r="1476" spans="1:27" x14ac:dyDescent="0.25">
      <c r="A1476" s="4">
        <v>51670820600</v>
      </c>
      <c r="B1476" s="7" t="s">
        <v>1454</v>
      </c>
      <c r="C1476" s="40">
        <f t="array" ref="C1476">SUMPRODUCT($D$10:$D$16, TRANSPOSE(U1476:AA1476))</f>
        <v>37.321978752601076</v>
      </c>
      <c r="E1476" s="16">
        <v>100.6</v>
      </c>
      <c r="F1476" s="9">
        <v>5</v>
      </c>
      <c r="G1476" s="9">
        <v>4</v>
      </c>
      <c r="H1476" s="9">
        <v>0</v>
      </c>
      <c r="I1476" s="41">
        <v>0.43969999999999998</v>
      </c>
      <c r="J1476" s="9">
        <v>15</v>
      </c>
      <c r="K1476" s="9">
        <v>7</v>
      </c>
      <c r="M1476" s="15">
        <f t="shared" si="312"/>
        <v>0.91545766574242815</v>
      </c>
      <c r="N1476" s="15">
        <f t="shared" si="313"/>
        <v>-0.29988883541862255</v>
      </c>
      <c r="O1476" s="15">
        <f t="shared" si="314"/>
        <v>-0.71030207457300543</v>
      </c>
      <c r="P1476" s="15">
        <f t="shared" si="315"/>
        <v>-0.7282415870289497</v>
      </c>
      <c r="Q1476" s="15">
        <f t="shared" si="316"/>
        <v>-0.5693751236253527</v>
      </c>
      <c r="R1476" s="15">
        <f t="shared" si="317"/>
        <v>-0.5277510846366088</v>
      </c>
      <c r="S1476" s="15">
        <f t="shared" si="318"/>
        <v>-0.3718423384756368</v>
      </c>
      <c r="U1476" s="15">
        <f t="shared" si="319"/>
        <v>82.002429141317094</v>
      </c>
      <c r="V1476" s="15">
        <f t="shared" si="320"/>
        <v>38.213097533476969</v>
      </c>
      <c r="W1476" s="15">
        <f t="shared" si="321"/>
        <v>23.875841680645639</v>
      </c>
      <c r="X1476" s="15">
        <f t="shared" si="322"/>
        <v>23.323285630020674</v>
      </c>
      <c r="Y1476" s="15">
        <f t="shared" si="323"/>
        <v>28.455079754754031</v>
      </c>
      <c r="Z1476" s="15">
        <f t="shared" si="324"/>
        <v>29.883605591440588</v>
      </c>
      <c r="AA1476" s="15">
        <f t="shared" si="325"/>
        <v>35.500511936552613</v>
      </c>
    </row>
    <row r="1477" spans="1:27" x14ac:dyDescent="0.25">
      <c r="A1477" s="4">
        <v>51670820700</v>
      </c>
      <c r="B1477" s="7" t="s">
        <v>1455</v>
      </c>
      <c r="C1477" s="40">
        <f t="array" ref="C1477">SUMPRODUCT($D$10:$D$16, TRANSPOSE(U1477:AA1477))</f>
        <v>38.802232086096893</v>
      </c>
      <c r="E1477" s="16">
        <v>100.6</v>
      </c>
      <c r="F1477" s="9">
        <v>5</v>
      </c>
      <c r="G1477" s="9">
        <v>4</v>
      </c>
      <c r="H1477" s="9">
        <v>0</v>
      </c>
      <c r="I1477" s="41">
        <v>0.40770000000000001</v>
      </c>
      <c r="J1477" s="9">
        <v>12</v>
      </c>
      <c r="K1477" s="9">
        <v>6</v>
      </c>
      <c r="M1477" s="15">
        <f t="shared" si="312"/>
        <v>0.91545766574242815</v>
      </c>
      <c r="N1477" s="15">
        <f t="shared" si="313"/>
        <v>-0.29988883541862255</v>
      </c>
      <c r="O1477" s="15">
        <f t="shared" si="314"/>
        <v>-0.71030207457300543</v>
      </c>
      <c r="P1477" s="15">
        <f t="shared" si="315"/>
        <v>-0.7282415870289497</v>
      </c>
      <c r="Q1477" s="15">
        <f t="shared" si="316"/>
        <v>-8.9262859429357549E-2</v>
      </c>
      <c r="R1477" s="15">
        <f t="shared" si="317"/>
        <v>-0.64735905338858124</v>
      </c>
      <c r="S1477" s="15">
        <f t="shared" si="318"/>
        <v>-0.47085146155201762</v>
      </c>
      <c r="U1477" s="15">
        <f t="shared" si="319"/>
        <v>82.002429141317094</v>
      </c>
      <c r="V1477" s="15">
        <f t="shared" si="320"/>
        <v>38.213097533476969</v>
      </c>
      <c r="W1477" s="15">
        <f t="shared" si="321"/>
        <v>23.875841680645639</v>
      </c>
      <c r="X1477" s="15">
        <f t="shared" si="322"/>
        <v>23.323285630020674</v>
      </c>
      <c r="Y1477" s="15">
        <f t="shared" si="323"/>
        <v>46.443650504278111</v>
      </c>
      <c r="Z1477" s="15">
        <f t="shared" si="324"/>
        <v>25.869979508690044</v>
      </c>
      <c r="AA1477" s="15">
        <f t="shared" si="325"/>
        <v>31.887340604249715</v>
      </c>
    </row>
    <row r="1478" spans="1:27" x14ac:dyDescent="0.25">
      <c r="A1478" s="4">
        <v>51670980100</v>
      </c>
      <c r="B1478" s="7" t="s">
        <v>1456</v>
      </c>
      <c r="C1478" s="40">
        <f t="array" ref="C1478">SUMPRODUCT($D$10:$D$16, TRANSPOSE(U1478:AA1478))</f>
        <v>45.922435808414555</v>
      </c>
      <c r="E1478" s="16">
        <v>100.6</v>
      </c>
      <c r="F1478" s="9">
        <v>5</v>
      </c>
      <c r="G1478" s="9">
        <v>4</v>
      </c>
      <c r="H1478" s="9">
        <v>0</v>
      </c>
      <c r="I1478" s="41"/>
      <c r="J1478" s="9">
        <v>9</v>
      </c>
      <c r="K1478" s="9">
        <v>6</v>
      </c>
      <c r="M1478" s="15">
        <f t="shared" si="312"/>
        <v>0.91545766574242815</v>
      </c>
      <c r="N1478" s="15">
        <f t="shared" si="313"/>
        <v>-0.29988883541862255</v>
      </c>
      <c r="O1478" s="15">
        <f t="shared" si="314"/>
        <v>-0.71030207457300543</v>
      </c>
      <c r="P1478" s="15">
        <f t="shared" si="315"/>
        <v>-0.7282415870289497</v>
      </c>
      <c r="Q1478" s="15">
        <f t="shared" si="316"/>
        <v>6.0276674565927486</v>
      </c>
      <c r="R1478" s="15">
        <f t="shared" si="317"/>
        <v>-0.76696702214055357</v>
      </c>
      <c r="S1478" s="15">
        <f t="shared" si="318"/>
        <v>-0.47085146155201762</v>
      </c>
      <c r="U1478" s="15">
        <f t="shared" si="319"/>
        <v>82.002429141317094</v>
      </c>
      <c r="V1478" s="15">
        <f t="shared" si="320"/>
        <v>38.213097533476969</v>
      </c>
      <c r="W1478" s="15">
        <f t="shared" si="321"/>
        <v>23.875841680645639</v>
      </c>
      <c r="X1478" s="15">
        <f t="shared" si="322"/>
        <v>23.323285630020674</v>
      </c>
      <c r="Y1478" s="15">
        <f t="shared" si="323"/>
        <v>99.999999916828557</v>
      </c>
      <c r="Z1478" s="15">
        <f t="shared" si="324"/>
        <v>22.155056152363247</v>
      </c>
      <c r="AA1478" s="15">
        <f t="shared" si="325"/>
        <v>31.887340604249715</v>
      </c>
    </row>
    <row r="1479" spans="1:27" x14ac:dyDescent="0.25">
      <c r="A1479" s="4">
        <v>51678930500</v>
      </c>
      <c r="B1479" s="7" t="s">
        <v>1457</v>
      </c>
      <c r="C1479" s="40">
        <f t="array" ref="C1479">SUMPRODUCT($D$10:$D$16, TRANSPOSE(U1479:AA1479))</f>
        <v>31.700705439332854</v>
      </c>
      <c r="E1479" s="16">
        <v>99.7</v>
      </c>
      <c r="F1479" s="9">
        <v>1</v>
      </c>
      <c r="G1479" s="9">
        <v>3</v>
      </c>
      <c r="H1479" s="9">
        <v>1</v>
      </c>
      <c r="I1479" s="41">
        <v>0.51900000000000002</v>
      </c>
      <c r="J1479" s="9">
        <v>6</v>
      </c>
      <c r="K1479" s="9">
        <v>3</v>
      </c>
      <c r="M1479" s="15">
        <f t="shared" si="312"/>
        <v>1.0118745553719601</v>
      </c>
      <c r="N1479" s="15">
        <f t="shared" si="313"/>
        <v>-0.96179625340856834</v>
      </c>
      <c r="O1479" s="15">
        <f t="shared" si="314"/>
        <v>-0.84093627808450333</v>
      </c>
      <c r="P1479" s="15">
        <f t="shared" si="315"/>
        <v>0.14684140381176045</v>
      </c>
      <c r="Q1479" s="15">
        <f t="shared" si="316"/>
        <v>-1.7591533283360548</v>
      </c>
      <c r="R1479" s="15">
        <f t="shared" si="317"/>
        <v>-0.886574990892526</v>
      </c>
      <c r="S1479" s="15">
        <f t="shared" si="318"/>
        <v>-0.76787883078116004</v>
      </c>
      <c r="U1479" s="15">
        <f t="shared" si="319"/>
        <v>84.420098168629139</v>
      </c>
      <c r="V1479" s="15">
        <f t="shared" si="320"/>
        <v>16.807598021003432</v>
      </c>
      <c r="W1479" s="15">
        <f t="shared" si="321"/>
        <v>20.01918167222092</v>
      </c>
      <c r="X1479" s="15">
        <f t="shared" si="322"/>
        <v>55.83713983142151</v>
      </c>
      <c r="Y1479" s="15">
        <f t="shared" si="323"/>
        <v>3.9275734527882467</v>
      </c>
      <c r="Z1479" s="15">
        <f t="shared" si="324"/>
        <v>18.765388170057882</v>
      </c>
      <c r="AA1479" s="15">
        <f t="shared" si="325"/>
        <v>22.127958759208845</v>
      </c>
    </row>
    <row r="1480" spans="1:27" x14ac:dyDescent="0.25">
      <c r="A1480" s="4">
        <v>51680000100</v>
      </c>
      <c r="B1480" s="7" t="s">
        <v>1458</v>
      </c>
      <c r="C1480" s="40">
        <f t="array" ref="C1480">SUMPRODUCT($D$10:$D$16, TRANSPOSE(U1480:AA1480))</f>
        <v>38.830810652800409</v>
      </c>
      <c r="E1480" s="16">
        <v>99.9</v>
      </c>
      <c r="F1480" s="9">
        <v>5</v>
      </c>
      <c r="G1480" s="9">
        <v>1</v>
      </c>
      <c r="H1480" s="9">
        <v>1</v>
      </c>
      <c r="I1480" s="41">
        <v>0.50849999999999995</v>
      </c>
      <c r="J1480" s="9">
        <v>19</v>
      </c>
      <c r="K1480" s="9">
        <v>8</v>
      </c>
      <c r="M1480" s="15">
        <f t="shared" si="312"/>
        <v>0.99044857989873036</v>
      </c>
      <c r="N1480" s="15">
        <f t="shared" si="313"/>
        <v>-0.29988883541862255</v>
      </c>
      <c r="O1480" s="15">
        <f t="shared" si="314"/>
        <v>-1.1022046851074991</v>
      </c>
      <c r="P1480" s="15">
        <f t="shared" si="315"/>
        <v>0.14684140381176045</v>
      </c>
      <c r="Q1480" s="15">
        <f t="shared" si="316"/>
        <v>-1.6016164916467428</v>
      </c>
      <c r="R1480" s="15">
        <f t="shared" si="317"/>
        <v>-0.36827379296731227</v>
      </c>
      <c r="S1480" s="15">
        <f t="shared" si="318"/>
        <v>-0.27283321539925598</v>
      </c>
      <c r="U1480" s="15">
        <f t="shared" si="319"/>
        <v>83.902254474525037</v>
      </c>
      <c r="V1480" s="15">
        <f t="shared" si="320"/>
        <v>38.213097533476969</v>
      </c>
      <c r="W1480" s="15">
        <f t="shared" si="321"/>
        <v>13.518634780903643</v>
      </c>
      <c r="X1480" s="15">
        <f t="shared" si="322"/>
        <v>55.83713983142151</v>
      </c>
      <c r="Y1480" s="15">
        <f t="shared" si="323"/>
        <v>5.4620220847937642</v>
      </c>
      <c r="Z1480" s="15">
        <f t="shared" si="324"/>
        <v>35.633454582398791</v>
      </c>
      <c r="AA1480" s="15">
        <f t="shared" si="325"/>
        <v>39.249071282083122</v>
      </c>
    </row>
    <row r="1481" spans="1:27" x14ac:dyDescent="0.25">
      <c r="A1481" s="4">
        <v>51680000201</v>
      </c>
      <c r="B1481" s="7" t="s">
        <v>1459</v>
      </c>
      <c r="C1481" s="40">
        <f t="array" ref="C1481">SUMPRODUCT($D$10:$D$16, TRANSPOSE(U1481:AA1481))</f>
        <v>41.344574433764514</v>
      </c>
      <c r="E1481" s="16">
        <v>99.9</v>
      </c>
      <c r="F1481" s="9">
        <v>5</v>
      </c>
      <c r="G1481" s="9">
        <v>1</v>
      </c>
      <c r="H1481" s="9">
        <v>1</v>
      </c>
      <c r="I1481" s="41">
        <v>0.4345</v>
      </c>
      <c r="J1481" s="9">
        <v>16</v>
      </c>
      <c r="K1481" s="9">
        <v>7</v>
      </c>
      <c r="M1481" s="15">
        <f t="shared" si="312"/>
        <v>0.99044857989873036</v>
      </c>
      <c r="N1481" s="15">
        <f t="shared" si="313"/>
        <v>-0.29988883541862255</v>
      </c>
      <c r="O1481" s="15">
        <f t="shared" si="314"/>
        <v>-1.1022046851074991</v>
      </c>
      <c r="P1481" s="15">
        <f t="shared" si="315"/>
        <v>0.14684140381176045</v>
      </c>
      <c r="Q1481" s="15">
        <f t="shared" si="316"/>
        <v>-0.49135688069350369</v>
      </c>
      <c r="R1481" s="15">
        <f t="shared" si="317"/>
        <v>-0.48788176171928466</v>
      </c>
      <c r="S1481" s="15">
        <f t="shared" si="318"/>
        <v>-0.3718423384756368</v>
      </c>
      <c r="U1481" s="15">
        <f t="shared" si="319"/>
        <v>83.902254474525037</v>
      </c>
      <c r="V1481" s="15">
        <f t="shared" si="320"/>
        <v>38.213097533476969</v>
      </c>
      <c r="W1481" s="15">
        <f t="shared" si="321"/>
        <v>13.518634780903643</v>
      </c>
      <c r="X1481" s="15">
        <f t="shared" si="322"/>
        <v>55.83713983142151</v>
      </c>
      <c r="Y1481" s="15">
        <f t="shared" si="323"/>
        <v>31.158702795077126</v>
      </c>
      <c r="Z1481" s="15">
        <f t="shared" si="324"/>
        <v>31.281679684394742</v>
      </c>
      <c r="AA1481" s="15">
        <f t="shared" si="325"/>
        <v>35.500511936552613</v>
      </c>
    </row>
    <row r="1482" spans="1:27" x14ac:dyDescent="0.25">
      <c r="A1482" s="4">
        <v>51680000202</v>
      </c>
      <c r="B1482" s="7" t="s">
        <v>1460</v>
      </c>
      <c r="C1482" s="40">
        <f t="array" ref="C1482">SUMPRODUCT($D$10:$D$16, TRANSPOSE(U1482:AA1482))</f>
        <v>40.504617261546969</v>
      </c>
      <c r="E1482" s="16">
        <v>99.9</v>
      </c>
      <c r="F1482" s="9">
        <v>5</v>
      </c>
      <c r="G1482" s="9">
        <v>1</v>
      </c>
      <c r="H1482" s="9">
        <v>1</v>
      </c>
      <c r="I1482" s="41">
        <v>0.46700000000000003</v>
      </c>
      <c r="J1482" s="9">
        <v>22</v>
      </c>
      <c r="K1482" s="9">
        <v>7</v>
      </c>
      <c r="M1482" s="15">
        <f t="shared" si="312"/>
        <v>0.99044857989873036</v>
      </c>
      <c r="N1482" s="15">
        <f t="shared" si="313"/>
        <v>-0.29988883541862255</v>
      </c>
      <c r="O1482" s="15">
        <f t="shared" si="314"/>
        <v>-1.1022046851074991</v>
      </c>
      <c r="P1482" s="15">
        <f t="shared" si="315"/>
        <v>0.14684140381176045</v>
      </c>
      <c r="Q1482" s="15">
        <f t="shared" si="316"/>
        <v>-0.97897089901756218</v>
      </c>
      <c r="R1482" s="15">
        <f t="shared" si="317"/>
        <v>-0.24866582421533989</v>
      </c>
      <c r="S1482" s="15">
        <f t="shared" si="318"/>
        <v>-0.3718423384756368</v>
      </c>
      <c r="U1482" s="15">
        <f t="shared" si="319"/>
        <v>83.902254474525037</v>
      </c>
      <c r="V1482" s="15">
        <f t="shared" si="320"/>
        <v>38.213097533476969</v>
      </c>
      <c r="W1482" s="15">
        <f t="shared" si="321"/>
        <v>13.518634780903643</v>
      </c>
      <c r="X1482" s="15">
        <f t="shared" si="322"/>
        <v>55.83713983142151</v>
      </c>
      <c r="Y1482" s="15">
        <f t="shared" si="323"/>
        <v>16.37971792929298</v>
      </c>
      <c r="Z1482" s="15">
        <f t="shared" si="324"/>
        <v>40.180964344656076</v>
      </c>
      <c r="AA1482" s="15">
        <f t="shared" si="325"/>
        <v>35.500511936552613</v>
      </c>
    </row>
    <row r="1483" spans="1:27" x14ac:dyDescent="0.25">
      <c r="A1483" s="4">
        <v>51680000203</v>
      </c>
      <c r="B1483" s="7" t="s">
        <v>1461</v>
      </c>
      <c r="C1483" s="40">
        <f t="array" ref="C1483">SUMPRODUCT($D$10:$D$16, TRANSPOSE(U1483:AA1483))</f>
        <v>40.01085086737654</v>
      </c>
      <c r="E1483" s="16">
        <v>99.9</v>
      </c>
      <c r="F1483" s="9">
        <v>5</v>
      </c>
      <c r="G1483" s="9">
        <v>1</v>
      </c>
      <c r="H1483" s="9">
        <v>1</v>
      </c>
      <c r="I1483" s="41">
        <v>0.47239999999999999</v>
      </c>
      <c r="J1483" s="9">
        <v>21</v>
      </c>
      <c r="K1483" s="9">
        <v>7</v>
      </c>
      <c r="M1483" s="15">
        <f t="shared" si="312"/>
        <v>0.99044857989873036</v>
      </c>
      <c r="N1483" s="15">
        <f t="shared" si="313"/>
        <v>-0.29988883541862255</v>
      </c>
      <c r="O1483" s="15">
        <f t="shared" si="314"/>
        <v>-1.1022046851074991</v>
      </c>
      <c r="P1483" s="15">
        <f t="shared" si="315"/>
        <v>0.14684140381176045</v>
      </c>
      <c r="Q1483" s="15">
        <f t="shared" si="316"/>
        <v>-1.0599898436006359</v>
      </c>
      <c r="R1483" s="15">
        <f t="shared" si="317"/>
        <v>-0.28853514713266404</v>
      </c>
      <c r="S1483" s="15">
        <f t="shared" si="318"/>
        <v>-0.3718423384756368</v>
      </c>
      <c r="U1483" s="15">
        <f t="shared" si="319"/>
        <v>83.902254474525037</v>
      </c>
      <c r="V1483" s="15">
        <f t="shared" si="320"/>
        <v>38.213097533476969</v>
      </c>
      <c r="W1483" s="15">
        <f t="shared" si="321"/>
        <v>13.518634780903643</v>
      </c>
      <c r="X1483" s="15">
        <f t="shared" si="322"/>
        <v>55.83713983142151</v>
      </c>
      <c r="Y1483" s="15">
        <f t="shared" si="323"/>
        <v>14.457460994877597</v>
      </c>
      <c r="Z1483" s="15">
        <f t="shared" si="324"/>
        <v>38.646856519878462</v>
      </c>
      <c r="AA1483" s="15">
        <f t="shared" si="325"/>
        <v>35.500511936552613</v>
      </c>
    </row>
    <row r="1484" spans="1:27" x14ac:dyDescent="0.25">
      <c r="A1484" s="4">
        <v>51680000300</v>
      </c>
      <c r="B1484" s="7" t="s">
        <v>1462</v>
      </c>
      <c r="C1484" s="40">
        <f t="array" ref="C1484">SUMPRODUCT($D$10:$D$16, TRANSPOSE(U1484:AA1484))</f>
        <v>39.137484510555858</v>
      </c>
      <c r="E1484" s="16">
        <v>99.9</v>
      </c>
      <c r="F1484" s="9">
        <v>5</v>
      </c>
      <c r="G1484" s="9">
        <v>1</v>
      </c>
      <c r="H1484" s="9">
        <v>1</v>
      </c>
      <c r="I1484" s="41">
        <v>0.48770000000000002</v>
      </c>
      <c r="J1484" s="9">
        <v>20</v>
      </c>
      <c r="K1484" s="9">
        <v>7</v>
      </c>
      <c r="M1484" s="15">
        <f t="shared" si="312"/>
        <v>0.99044857989873036</v>
      </c>
      <c r="N1484" s="15">
        <f t="shared" si="313"/>
        <v>-0.29988883541862255</v>
      </c>
      <c r="O1484" s="15">
        <f t="shared" si="314"/>
        <v>-1.1022046851074991</v>
      </c>
      <c r="P1484" s="15">
        <f t="shared" si="315"/>
        <v>0.14684140381176045</v>
      </c>
      <c r="Q1484" s="15">
        <f t="shared" si="316"/>
        <v>-1.2895435199193468</v>
      </c>
      <c r="R1484" s="15">
        <f t="shared" si="317"/>
        <v>-0.32840447004998813</v>
      </c>
      <c r="S1484" s="15">
        <f t="shared" si="318"/>
        <v>-0.3718423384756368</v>
      </c>
      <c r="U1484" s="15">
        <f t="shared" si="319"/>
        <v>83.902254474525037</v>
      </c>
      <c r="V1484" s="15">
        <f t="shared" si="320"/>
        <v>38.213097533476969</v>
      </c>
      <c r="W1484" s="15">
        <f t="shared" si="321"/>
        <v>13.518634780903643</v>
      </c>
      <c r="X1484" s="15">
        <f t="shared" si="322"/>
        <v>55.83713983142151</v>
      </c>
      <c r="Y1484" s="15">
        <f t="shared" si="323"/>
        <v>9.8604598351656669</v>
      </c>
      <c r="Z1484" s="15">
        <f t="shared" si="324"/>
        <v>37.130293181845587</v>
      </c>
      <c r="AA1484" s="15">
        <f t="shared" si="325"/>
        <v>35.500511936552613</v>
      </c>
    </row>
    <row r="1485" spans="1:27" x14ac:dyDescent="0.25">
      <c r="A1485" s="4">
        <v>51680000400</v>
      </c>
      <c r="B1485" s="7" t="s">
        <v>1463</v>
      </c>
      <c r="C1485" s="40">
        <f t="array" ref="C1485">SUMPRODUCT($D$10:$D$16, TRANSPOSE(U1485:AA1485))</f>
        <v>42.193004629232775</v>
      </c>
      <c r="E1485" s="16">
        <v>99.9</v>
      </c>
      <c r="F1485" s="9">
        <v>5</v>
      </c>
      <c r="G1485" s="9">
        <v>1</v>
      </c>
      <c r="H1485" s="9">
        <v>1</v>
      </c>
      <c r="I1485" s="41">
        <v>0.43580000000000002</v>
      </c>
      <c r="J1485" s="9">
        <v>18</v>
      </c>
      <c r="K1485" s="9">
        <v>8</v>
      </c>
      <c r="M1485" s="15">
        <f t="shared" si="312"/>
        <v>0.99044857989873036</v>
      </c>
      <c r="N1485" s="15">
        <f t="shared" si="313"/>
        <v>-0.29988883541862255</v>
      </c>
      <c r="O1485" s="15">
        <f t="shared" si="314"/>
        <v>-1.1022046851074991</v>
      </c>
      <c r="P1485" s="15">
        <f t="shared" si="315"/>
        <v>0.14684140381176045</v>
      </c>
      <c r="Q1485" s="15">
        <f t="shared" si="316"/>
        <v>-0.51086144142646639</v>
      </c>
      <c r="R1485" s="15">
        <f t="shared" si="317"/>
        <v>-0.40814311588463642</v>
      </c>
      <c r="S1485" s="15">
        <f t="shared" si="318"/>
        <v>-0.27283321539925598</v>
      </c>
      <c r="U1485" s="15">
        <f t="shared" si="319"/>
        <v>83.902254474525037</v>
      </c>
      <c r="V1485" s="15">
        <f t="shared" si="320"/>
        <v>38.213097533476969</v>
      </c>
      <c r="W1485" s="15">
        <f t="shared" si="321"/>
        <v>13.518634780903643</v>
      </c>
      <c r="X1485" s="15">
        <f t="shared" si="322"/>
        <v>55.83713983142151</v>
      </c>
      <c r="Y1485" s="15">
        <f t="shared" si="323"/>
        <v>30.472404127554142</v>
      </c>
      <c r="Z1485" s="15">
        <f t="shared" si="324"/>
        <v>34.158430374665031</v>
      </c>
      <c r="AA1485" s="15">
        <f t="shared" si="325"/>
        <v>39.249071282083122</v>
      </c>
    </row>
    <row r="1486" spans="1:27" x14ac:dyDescent="0.25">
      <c r="A1486" s="4">
        <v>51680000500</v>
      </c>
      <c r="B1486" s="7" t="s">
        <v>1464</v>
      </c>
      <c r="C1486" s="40">
        <f t="array" ref="C1486">SUMPRODUCT($D$10:$D$16, TRANSPOSE(U1486:AA1486))</f>
        <v>37.51620951951017</v>
      </c>
      <c r="E1486" s="16">
        <v>99.9</v>
      </c>
      <c r="F1486" s="9">
        <v>5</v>
      </c>
      <c r="G1486" s="9">
        <v>1</v>
      </c>
      <c r="H1486" s="9">
        <v>1</v>
      </c>
      <c r="I1486" s="41">
        <v>0.65259999999999996</v>
      </c>
      <c r="J1486" s="9">
        <v>19</v>
      </c>
      <c r="K1486" s="9">
        <v>7</v>
      </c>
      <c r="M1486" s="15">
        <f t="shared" si="312"/>
        <v>0.99044857989873036</v>
      </c>
      <c r="N1486" s="15">
        <f t="shared" si="313"/>
        <v>-0.29988883541862255</v>
      </c>
      <c r="O1486" s="15">
        <f t="shared" si="314"/>
        <v>-1.1022046851074991</v>
      </c>
      <c r="P1486" s="15">
        <f t="shared" si="315"/>
        <v>0.14684140381176045</v>
      </c>
      <c r="Q1486" s="15">
        <f t="shared" si="316"/>
        <v>-3.7636220313543354</v>
      </c>
      <c r="R1486" s="15">
        <f t="shared" si="317"/>
        <v>-0.36827379296731227</v>
      </c>
      <c r="S1486" s="15">
        <f t="shared" si="318"/>
        <v>-0.3718423384756368</v>
      </c>
      <c r="U1486" s="15">
        <f t="shared" si="319"/>
        <v>83.902254474525037</v>
      </c>
      <c r="V1486" s="15">
        <f t="shared" si="320"/>
        <v>38.213097533476969</v>
      </c>
      <c r="W1486" s="15">
        <f t="shared" si="321"/>
        <v>13.518634780903643</v>
      </c>
      <c r="X1486" s="15">
        <f t="shared" si="322"/>
        <v>55.83713983142151</v>
      </c>
      <c r="Y1486" s="15">
        <f t="shared" si="323"/>
        <v>8.3734972926536241E-3</v>
      </c>
      <c r="Z1486" s="15">
        <f t="shared" si="324"/>
        <v>35.633454582398791</v>
      </c>
      <c r="AA1486" s="15">
        <f t="shared" si="325"/>
        <v>35.500511936552613</v>
      </c>
    </row>
    <row r="1487" spans="1:27" x14ac:dyDescent="0.25">
      <c r="A1487" s="4">
        <v>51680000600</v>
      </c>
      <c r="B1487" s="7" t="s">
        <v>1465</v>
      </c>
      <c r="C1487" s="40">
        <f t="array" ref="C1487">SUMPRODUCT($D$10:$D$16, TRANSPOSE(U1487:AA1487))</f>
        <v>38.061476665447294</v>
      </c>
      <c r="E1487" s="16">
        <v>99.9</v>
      </c>
      <c r="F1487" s="9">
        <v>5</v>
      </c>
      <c r="G1487" s="9">
        <v>1</v>
      </c>
      <c r="H1487" s="9">
        <v>1</v>
      </c>
      <c r="I1487" s="41">
        <v>0.53439999999999999</v>
      </c>
      <c r="J1487" s="9">
        <v>20</v>
      </c>
      <c r="K1487" s="9">
        <v>7</v>
      </c>
      <c r="M1487" s="15">
        <f t="shared" si="312"/>
        <v>0.99044857989873036</v>
      </c>
      <c r="N1487" s="15">
        <f t="shared" si="313"/>
        <v>-0.29988883541862255</v>
      </c>
      <c r="O1487" s="15">
        <f t="shared" si="314"/>
        <v>-1.1022046851074991</v>
      </c>
      <c r="P1487" s="15">
        <f t="shared" si="315"/>
        <v>0.14684140381176045</v>
      </c>
      <c r="Q1487" s="15">
        <f t="shared" si="316"/>
        <v>-1.9902073554803772</v>
      </c>
      <c r="R1487" s="15">
        <f t="shared" si="317"/>
        <v>-0.32840447004998813</v>
      </c>
      <c r="S1487" s="15">
        <f t="shared" si="318"/>
        <v>-0.3718423384756368</v>
      </c>
      <c r="U1487" s="15">
        <f t="shared" si="319"/>
        <v>83.902254474525037</v>
      </c>
      <c r="V1487" s="15">
        <f t="shared" si="320"/>
        <v>38.213097533476969</v>
      </c>
      <c r="W1487" s="15">
        <f t="shared" si="321"/>
        <v>13.518634780903643</v>
      </c>
      <c r="X1487" s="15">
        <f t="shared" si="322"/>
        <v>55.83713983142151</v>
      </c>
      <c r="Y1487" s="15">
        <f t="shared" si="323"/>
        <v>2.3284049194057337</v>
      </c>
      <c r="Z1487" s="15">
        <f t="shared" si="324"/>
        <v>37.130293181845587</v>
      </c>
      <c r="AA1487" s="15">
        <f t="shared" si="325"/>
        <v>35.500511936552613</v>
      </c>
    </row>
    <row r="1488" spans="1:27" x14ac:dyDescent="0.25">
      <c r="A1488" s="4">
        <v>51680000700</v>
      </c>
      <c r="B1488" s="7" t="s">
        <v>1466</v>
      </c>
      <c r="C1488" s="40">
        <f t="array" ref="C1488">SUMPRODUCT($D$10:$D$16, TRANSPOSE(U1488:AA1488))</f>
        <v>40.484182812113445</v>
      </c>
      <c r="E1488" s="16">
        <v>99.9</v>
      </c>
      <c r="F1488" s="9">
        <v>5</v>
      </c>
      <c r="G1488" s="9">
        <v>1</v>
      </c>
      <c r="H1488" s="9">
        <v>1</v>
      </c>
      <c r="I1488" s="41">
        <v>0.45600000000000002</v>
      </c>
      <c r="J1488" s="9">
        <v>19</v>
      </c>
      <c r="K1488" s="9">
        <v>7</v>
      </c>
      <c r="M1488" s="15">
        <f t="shared" si="312"/>
        <v>0.99044857989873036</v>
      </c>
      <c r="N1488" s="15">
        <f t="shared" si="313"/>
        <v>-0.29988883541862255</v>
      </c>
      <c r="O1488" s="15">
        <f t="shared" si="314"/>
        <v>-1.1022046851074991</v>
      </c>
      <c r="P1488" s="15">
        <f t="shared" si="315"/>
        <v>0.14684140381176045</v>
      </c>
      <c r="Q1488" s="15">
        <f t="shared" si="316"/>
        <v>-0.81393230820018847</v>
      </c>
      <c r="R1488" s="15">
        <f t="shared" si="317"/>
        <v>-0.36827379296731227</v>
      </c>
      <c r="S1488" s="15">
        <f t="shared" si="318"/>
        <v>-0.3718423384756368</v>
      </c>
      <c r="U1488" s="15">
        <f t="shared" si="319"/>
        <v>83.902254474525037</v>
      </c>
      <c r="V1488" s="15">
        <f t="shared" si="320"/>
        <v>38.213097533476969</v>
      </c>
      <c r="W1488" s="15">
        <f t="shared" si="321"/>
        <v>13.518634780903643</v>
      </c>
      <c r="X1488" s="15">
        <f t="shared" si="322"/>
        <v>55.83713983142151</v>
      </c>
      <c r="Y1488" s="15">
        <f t="shared" si="323"/>
        <v>20.784186545515599</v>
      </c>
      <c r="Z1488" s="15">
        <f t="shared" si="324"/>
        <v>35.633454582398791</v>
      </c>
      <c r="AA1488" s="15">
        <f t="shared" si="325"/>
        <v>35.500511936552613</v>
      </c>
    </row>
    <row r="1489" spans="1:27" x14ac:dyDescent="0.25">
      <c r="A1489" s="4">
        <v>51680000801</v>
      </c>
      <c r="B1489" s="7" t="s">
        <v>1467</v>
      </c>
      <c r="C1489" s="40">
        <f t="array" ref="C1489">SUMPRODUCT($D$10:$D$16, TRANSPOSE(U1489:AA1489))</f>
        <v>46.574154716470311</v>
      </c>
      <c r="E1489" s="16">
        <v>99.9</v>
      </c>
      <c r="F1489" s="9">
        <v>5</v>
      </c>
      <c r="G1489" s="9">
        <v>1</v>
      </c>
      <c r="H1489" s="9">
        <v>1</v>
      </c>
      <c r="I1489" s="41">
        <v>0.37890000000000001</v>
      </c>
      <c r="J1489" s="9">
        <v>19</v>
      </c>
      <c r="K1489" s="9">
        <v>7</v>
      </c>
      <c r="M1489" s="15">
        <f t="shared" si="312"/>
        <v>0.99044857989873036</v>
      </c>
      <c r="N1489" s="15">
        <f t="shared" si="313"/>
        <v>-0.29988883541862255</v>
      </c>
      <c r="O1489" s="15">
        <f t="shared" si="314"/>
        <v>-1.1022046851074991</v>
      </c>
      <c r="P1489" s="15">
        <f t="shared" si="315"/>
        <v>0.14684140381176045</v>
      </c>
      <c r="Q1489" s="15">
        <f t="shared" si="316"/>
        <v>0.34283817834703834</v>
      </c>
      <c r="R1489" s="15">
        <f t="shared" si="317"/>
        <v>-0.36827379296731227</v>
      </c>
      <c r="S1489" s="15">
        <f t="shared" si="318"/>
        <v>-0.3718423384756368</v>
      </c>
      <c r="U1489" s="15">
        <f t="shared" si="319"/>
        <v>83.902254474525037</v>
      </c>
      <c r="V1489" s="15">
        <f t="shared" si="320"/>
        <v>38.213097533476969</v>
      </c>
      <c r="W1489" s="15">
        <f t="shared" si="321"/>
        <v>13.518634780903643</v>
      </c>
      <c r="X1489" s="15">
        <f t="shared" si="322"/>
        <v>55.83713983142151</v>
      </c>
      <c r="Y1489" s="15">
        <f t="shared" si="323"/>
        <v>63.413989876013652</v>
      </c>
      <c r="Z1489" s="15">
        <f t="shared" si="324"/>
        <v>35.633454582398791</v>
      </c>
      <c r="AA1489" s="15">
        <f t="shared" si="325"/>
        <v>35.500511936552613</v>
      </c>
    </row>
    <row r="1490" spans="1:27" x14ac:dyDescent="0.25">
      <c r="A1490" s="4">
        <v>51680000802</v>
      </c>
      <c r="B1490" s="7" t="s">
        <v>1468</v>
      </c>
      <c r="C1490" s="40">
        <f t="array" ref="C1490">SUMPRODUCT($D$10:$D$16, TRANSPOSE(U1490:AA1490))</f>
        <v>45.337487908183782</v>
      </c>
      <c r="E1490" s="16">
        <v>99.9</v>
      </c>
      <c r="F1490" s="9">
        <v>5</v>
      </c>
      <c r="G1490" s="9">
        <v>1</v>
      </c>
      <c r="H1490" s="9">
        <v>1</v>
      </c>
      <c r="I1490" s="41">
        <v>0.40139999999999998</v>
      </c>
      <c r="J1490" s="9">
        <v>22</v>
      </c>
      <c r="K1490" s="9">
        <v>7</v>
      </c>
      <c r="M1490" s="15">
        <f t="shared" si="312"/>
        <v>0.99044857989873036</v>
      </c>
      <c r="N1490" s="15">
        <f t="shared" si="313"/>
        <v>-0.29988883541862255</v>
      </c>
      <c r="O1490" s="15">
        <f t="shared" si="314"/>
        <v>-1.1022046851074991</v>
      </c>
      <c r="P1490" s="15">
        <f t="shared" si="315"/>
        <v>0.14684140381176045</v>
      </c>
      <c r="Q1490" s="15">
        <f t="shared" si="316"/>
        <v>5.2592425842295006E-3</v>
      </c>
      <c r="R1490" s="15">
        <f t="shared" si="317"/>
        <v>-0.24866582421533989</v>
      </c>
      <c r="S1490" s="15">
        <f t="shared" si="318"/>
        <v>-0.3718423384756368</v>
      </c>
      <c r="U1490" s="15">
        <f t="shared" si="319"/>
        <v>83.902254474525037</v>
      </c>
      <c r="V1490" s="15">
        <f t="shared" si="320"/>
        <v>38.213097533476969</v>
      </c>
      <c r="W1490" s="15">
        <f t="shared" si="321"/>
        <v>13.518634780903643</v>
      </c>
      <c r="X1490" s="15">
        <f t="shared" si="322"/>
        <v>55.83713983142151</v>
      </c>
      <c r="Y1490" s="15">
        <f t="shared" si="323"/>
        <v>50.209812455750665</v>
      </c>
      <c r="Z1490" s="15">
        <f t="shared" si="324"/>
        <v>40.180964344656076</v>
      </c>
      <c r="AA1490" s="15">
        <f t="shared" si="325"/>
        <v>35.500511936552613</v>
      </c>
    </row>
    <row r="1491" spans="1:27" x14ac:dyDescent="0.25">
      <c r="A1491" s="4">
        <v>51680000900</v>
      </c>
      <c r="B1491" s="7" t="s">
        <v>1469</v>
      </c>
      <c r="C1491" s="40">
        <f t="array" ref="C1491">SUMPRODUCT($D$10:$D$16, TRANSPOSE(U1491:AA1491))</f>
        <v>44.427207976975318</v>
      </c>
      <c r="E1491" s="16">
        <v>99.9</v>
      </c>
      <c r="F1491" s="9">
        <v>5</v>
      </c>
      <c r="G1491" s="9">
        <v>1</v>
      </c>
      <c r="H1491" s="9">
        <v>1</v>
      </c>
      <c r="I1491" s="41">
        <v>0.40949999999999998</v>
      </c>
      <c r="J1491" s="9">
        <v>21</v>
      </c>
      <c r="K1491" s="9">
        <v>7</v>
      </c>
      <c r="M1491" s="15">
        <f t="shared" si="312"/>
        <v>0.99044857989873036</v>
      </c>
      <c r="N1491" s="15">
        <f t="shared" si="313"/>
        <v>-0.29988883541862255</v>
      </c>
      <c r="O1491" s="15">
        <f t="shared" si="314"/>
        <v>-1.1022046851074991</v>
      </c>
      <c r="P1491" s="15">
        <f t="shared" si="315"/>
        <v>0.14684140381176045</v>
      </c>
      <c r="Q1491" s="15">
        <f t="shared" si="316"/>
        <v>-0.11626917429038182</v>
      </c>
      <c r="R1491" s="15">
        <f t="shared" si="317"/>
        <v>-0.28853514713266404</v>
      </c>
      <c r="S1491" s="15">
        <f t="shared" si="318"/>
        <v>-0.3718423384756368</v>
      </c>
      <c r="U1491" s="15">
        <f t="shared" si="319"/>
        <v>83.902254474525037</v>
      </c>
      <c r="V1491" s="15">
        <f t="shared" si="320"/>
        <v>38.213097533476969</v>
      </c>
      <c r="W1491" s="15">
        <f t="shared" si="321"/>
        <v>13.518634780903643</v>
      </c>
      <c r="X1491" s="15">
        <f t="shared" si="322"/>
        <v>55.83713983142151</v>
      </c>
      <c r="Y1491" s="15">
        <f t="shared" si="323"/>
        <v>45.371960762069044</v>
      </c>
      <c r="Z1491" s="15">
        <f t="shared" si="324"/>
        <v>38.646856519878462</v>
      </c>
      <c r="AA1491" s="15">
        <f t="shared" si="325"/>
        <v>35.500511936552613</v>
      </c>
    </row>
    <row r="1492" spans="1:27" x14ac:dyDescent="0.25">
      <c r="A1492" s="4">
        <v>51680001000</v>
      </c>
      <c r="B1492" s="7" t="s">
        <v>1470</v>
      </c>
      <c r="C1492" s="40">
        <f t="array" ref="C1492">SUMPRODUCT($D$10:$D$16, TRANSPOSE(U1492:AA1492))</f>
        <v>46.720021248027756</v>
      </c>
      <c r="E1492" s="16">
        <v>99.9</v>
      </c>
      <c r="F1492" s="9">
        <v>5</v>
      </c>
      <c r="G1492" s="9">
        <v>1</v>
      </c>
      <c r="H1492" s="9">
        <v>1</v>
      </c>
      <c r="I1492" s="41">
        <v>0.38240000000000002</v>
      </c>
      <c r="J1492" s="9">
        <v>21</v>
      </c>
      <c r="K1492" s="9">
        <v>7</v>
      </c>
      <c r="M1492" s="15">
        <f t="shared" si="312"/>
        <v>0.99044857989873036</v>
      </c>
      <c r="N1492" s="15">
        <f t="shared" si="313"/>
        <v>-0.29988883541862255</v>
      </c>
      <c r="O1492" s="15">
        <f t="shared" si="314"/>
        <v>-1.1022046851074991</v>
      </c>
      <c r="P1492" s="15">
        <f t="shared" si="315"/>
        <v>0.14684140381176045</v>
      </c>
      <c r="Q1492" s="15">
        <f t="shared" si="316"/>
        <v>0.29032589945060128</v>
      </c>
      <c r="R1492" s="15">
        <f t="shared" si="317"/>
        <v>-0.28853514713266404</v>
      </c>
      <c r="S1492" s="15">
        <f t="shared" si="318"/>
        <v>-0.3718423384756368</v>
      </c>
      <c r="U1492" s="15">
        <f t="shared" si="319"/>
        <v>83.902254474525037</v>
      </c>
      <c r="V1492" s="15">
        <f t="shared" si="320"/>
        <v>38.213097533476969</v>
      </c>
      <c r="W1492" s="15">
        <f t="shared" si="321"/>
        <v>13.518634780903643</v>
      </c>
      <c r="X1492" s="15">
        <f t="shared" si="322"/>
        <v>55.83713983142151</v>
      </c>
      <c r="Y1492" s="15">
        <f t="shared" si="323"/>
        <v>61.421653659436082</v>
      </c>
      <c r="Z1492" s="15">
        <f t="shared" si="324"/>
        <v>38.646856519878462</v>
      </c>
      <c r="AA1492" s="15">
        <f t="shared" si="325"/>
        <v>35.500511936552613</v>
      </c>
    </row>
    <row r="1493" spans="1:27" x14ac:dyDescent="0.25">
      <c r="A1493" s="4">
        <v>51680001100</v>
      </c>
      <c r="B1493" s="7" t="s">
        <v>1471</v>
      </c>
      <c r="C1493" s="40">
        <f t="array" ref="C1493">SUMPRODUCT($D$10:$D$16, TRANSPOSE(U1493:AA1493))</f>
        <v>46.072654373045921</v>
      </c>
      <c r="E1493" s="16">
        <v>99.9</v>
      </c>
      <c r="F1493" s="9">
        <v>5</v>
      </c>
      <c r="G1493" s="9">
        <v>1</v>
      </c>
      <c r="H1493" s="9">
        <v>1</v>
      </c>
      <c r="I1493" s="41">
        <v>0.3876</v>
      </c>
      <c r="J1493" s="9">
        <v>20</v>
      </c>
      <c r="K1493" s="9">
        <v>7</v>
      </c>
      <c r="M1493" s="15">
        <f t="shared" si="312"/>
        <v>0.99044857989873036</v>
      </c>
      <c r="N1493" s="15">
        <f t="shared" si="313"/>
        <v>-0.29988883541862255</v>
      </c>
      <c r="O1493" s="15">
        <f t="shared" si="314"/>
        <v>-1.1022046851074991</v>
      </c>
      <c r="P1493" s="15">
        <f t="shared" si="315"/>
        <v>0.14684140381176045</v>
      </c>
      <c r="Q1493" s="15">
        <f t="shared" si="316"/>
        <v>0.21230765651875227</v>
      </c>
      <c r="R1493" s="15">
        <f t="shared" si="317"/>
        <v>-0.32840447004998813</v>
      </c>
      <c r="S1493" s="15">
        <f t="shared" si="318"/>
        <v>-0.3718423384756368</v>
      </c>
      <c r="U1493" s="15">
        <f t="shared" si="319"/>
        <v>83.902254474525037</v>
      </c>
      <c r="V1493" s="15">
        <f t="shared" si="320"/>
        <v>38.213097533476969</v>
      </c>
      <c r="W1493" s="15">
        <f t="shared" si="321"/>
        <v>13.518634780903643</v>
      </c>
      <c r="X1493" s="15">
        <f t="shared" si="322"/>
        <v>55.83713983142151</v>
      </c>
      <c r="Y1493" s="15">
        <f t="shared" si="323"/>
        <v>58.406648872596122</v>
      </c>
      <c r="Z1493" s="15">
        <f t="shared" si="324"/>
        <v>37.130293181845587</v>
      </c>
      <c r="AA1493" s="15">
        <f t="shared" si="325"/>
        <v>35.500511936552613</v>
      </c>
    </row>
    <row r="1494" spans="1:27" x14ac:dyDescent="0.25">
      <c r="A1494" s="4">
        <v>51680001400</v>
      </c>
      <c r="B1494" s="7" t="s">
        <v>1472</v>
      </c>
      <c r="C1494" s="40">
        <f t="array" ref="C1494">SUMPRODUCT($D$10:$D$16, TRANSPOSE(U1494:AA1494))</f>
        <v>41.678321516592717</v>
      </c>
      <c r="E1494" s="16">
        <v>99.9</v>
      </c>
      <c r="F1494" s="9">
        <v>5</v>
      </c>
      <c r="G1494" s="9">
        <v>1</v>
      </c>
      <c r="H1494" s="9">
        <v>1</v>
      </c>
      <c r="I1494" s="41">
        <v>0.44130000000000003</v>
      </c>
      <c r="J1494" s="9">
        <v>20</v>
      </c>
      <c r="K1494" s="9">
        <v>7</v>
      </c>
      <c r="M1494" s="15">
        <f t="shared" si="312"/>
        <v>0.99044857989873036</v>
      </c>
      <c r="N1494" s="15">
        <f t="shared" si="313"/>
        <v>-0.29988883541862255</v>
      </c>
      <c r="O1494" s="15">
        <f t="shared" si="314"/>
        <v>-1.1022046851074991</v>
      </c>
      <c r="P1494" s="15">
        <f t="shared" si="315"/>
        <v>0.14684140381176045</v>
      </c>
      <c r="Q1494" s="15">
        <f t="shared" si="316"/>
        <v>-0.59338073683515313</v>
      </c>
      <c r="R1494" s="15">
        <f t="shared" si="317"/>
        <v>-0.32840447004998813</v>
      </c>
      <c r="S1494" s="15">
        <f t="shared" si="318"/>
        <v>-0.3718423384756368</v>
      </c>
      <c r="U1494" s="15">
        <f t="shared" si="319"/>
        <v>83.902254474525037</v>
      </c>
      <c r="V1494" s="15">
        <f t="shared" si="320"/>
        <v>38.213097533476969</v>
      </c>
      <c r="W1494" s="15">
        <f t="shared" si="321"/>
        <v>13.518634780903643</v>
      </c>
      <c r="X1494" s="15">
        <f t="shared" si="322"/>
        <v>55.83713983142151</v>
      </c>
      <c r="Y1494" s="15">
        <f t="shared" si="323"/>
        <v>27.646318877423692</v>
      </c>
      <c r="Z1494" s="15">
        <f t="shared" si="324"/>
        <v>37.130293181845587</v>
      </c>
      <c r="AA1494" s="15">
        <f t="shared" si="325"/>
        <v>35.500511936552613</v>
      </c>
    </row>
    <row r="1495" spans="1:27" x14ac:dyDescent="0.25">
      <c r="A1495" s="4">
        <v>51680001600</v>
      </c>
      <c r="B1495" s="7" t="s">
        <v>1473</v>
      </c>
      <c r="C1495" s="40">
        <f t="array" ref="C1495">SUMPRODUCT($D$10:$D$16, TRANSPOSE(U1495:AA1495))</f>
        <v>39.478787568085473</v>
      </c>
      <c r="E1495" s="16">
        <v>99.9</v>
      </c>
      <c r="F1495" s="9">
        <v>5</v>
      </c>
      <c r="G1495" s="9">
        <v>1</v>
      </c>
      <c r="H1495" s="9">
        <v>1</v>
      </c>
      <c r="I1495" s="41">
        <v>0.47020000000000001</v>
      </c>
      <c r="J1495" s="9">
        <v>18</v>
      </c>
      <c r="K1495" s="9">
        <v>7</v>
      </c>
      <c r="M1495" s="15">
        <f t="shared" ref="M1495:M1558" si="326">$F$10*STANDARDIZE(E1495,M$15,M$16)</f>
        <v>0.99044857989873036</v>
      </c>
      <c r="N1495" s="15">
        <f t="shared" ref="N1495:N1558" si="327" xml:space="preserve"> $F$11*STANDARDIZE(F1495,N$15,N$16)</f>
        <v>-0.29988883541862255</v>
      </c>
      <c r="O1495" s="15">
        <f t="shared" ref="O1495:O1558" si="328">$F$12* STANDARDIZE(G1495,O$15,O$16)</f>
        <v>-1.1022046851074991</v>
      </c>
      <c r="P1495" s="15">
        <f t="shared" ref="P1495:P1558" si="329" xml:space="preserve"> $F$13*STANDARDIZE(H1495,P$15,P$16)</f>
        <v>0.14684140381176045</v>
      </c>
      <c r="Q1495" s="15">
        <f t="shared" ref="Q1495:Q1558" si="330" xml:space="preserve"> $F$14*STANDARDIZE(I1495,Q$15,Q$16)</f>
        <v>-1.0269821254371614</v>
      </c>
      <c r="R1495" s="15">
        <f t="shared" ref="R1495:R1558" si="331" xml:space="preserve"> $F$15*STANDARDIZE(J1495,R$15,R$16)</f>
        <v>-0.40814311588463642</v>
      </c>
      <c r="S1495" s="15">
        <f t="shared" ref="S1495:S1558" si="332" xml:space="preserve"> $F$16*STANDARDIZE(K1495,S$15,S$16)</f>
        <v>-0.3718423384756368</v>
      </c>
      <c r="U1495" s="15">
        <f t="shared" ref="U1495:U1558" si="333">_xlfn.NORM.S.DIST(M1495,1)*100</f>
        <v>83.902254474525037</v>
      </c>
      <c r="V1495" s="15">
        <f t="shared" ref="V1495:V1558" si="334">_xlfn.NORM.S.DIST(N1495,1)*100</f>
        <v>38.213097533476969</v>
      </c>
      <c r="W1495" s="15">
        <f t="shared" ref="W1495:W1558" si="335">_xlfn.NORM.S.DIST(O1495,1)*100</f>
        <v>13.518634780903643</v>
      </c>
      <c r="X1495" s="15">
        <f t="shared" ref="X1495:X1558" si="336">_xlfn.NORM.S.DIST(P1495,1)*100</f>
        <v>55.83713983142151</v>
      </c>
      <c r="Y1495" s="15">
        <f t="shared" ref="Y1495:Y1558" si="337">_xlfn.NORM.S.DIST(Q1495,1)*100</f>
        <v>15.221444045053556</v>
      </c>
      <c r="Z1495" s="15">
        <f t="shared" ref="Z1495:Z1558" si="338">_xlfn.NORM.S.DIST(R1495,1)*100</f>
        <v>34.158430374665031</v>
      </c>
      <c r="AA1495" s="15">
        <f t="shared" ref="AA1495:AA1558" si="339">_xlfn.NORM.S.DIST(S1495,1)*100</f>
        <v>35.500511936552613</v>
      </c>
    </row>
    <row r="1496" spans="1:27" x14ac:dyDescent="0.25">
      <c r="A1496" s="4">
        <v>51680001700</v>
      </c>
      <c r="B1496" s="7" t="s">
        <v>1474</v>
      </c>
      <c r="C1496" s="40">
        <f t="array" ref="C1496">SUMPRODUCT($D$10:$D$16, TRANSPOSE(U1496:AA1496))</f>
        <v>46.116461718232721</v>
      </c>
      <c r="E1496" s="16">
        <v>99.9</v>
      </c>
      <c r="F1496" s="9">
        <v>5</v>
      </c>
      <c r="G1496" s="9">
        <v>2</v>
      </c>
      <c r="H1496" s="9">
        <v>1</v>
      </c>
      <c r="I1496" s="41">
        <v>0.38719999999999999</v>
      </c>
      <c r="J1496" s="9">
        <v>18</v>
      </c>
      <c r="K1496" s="9">
        <v>7</v>
      </c>
      <c r="M1496" s="15">
        <f t="shared" si="326"/>
        <v>0.99044857989873036</v>
      </c>
      <c r="N1496" s="15">
        <f t="shared" si="327"/>
        <v>-0.29988883541862255</v>
      </c>
      <c r="O1496" s="15">
        <f t="shared" si="328"/>
        <v>-0.97157048159600123</v>
      </c>
      <c r="P1496" s="15">
        <f t="shared" si="329"/>
        <v>0.14684140381176045</v>
      </c>
      <c r="Q1496" s="15">
        <f t="shared" si="330"/>
        <v>0.21830905982120238</v>
      </c>
      <c r="R1496" s="15">
        <f t="shared" si="331"/>
        <v>-0.40814311588463642</v>
      </c>
      <c r="S1496" s="15">
        <f t="shared" si="332"/>
        <v>-0.3718423384756368</v>
      </c>
      <c r="U1496" s="15">
        <f t="shared" si="333"/>
        <v>83.902254474525037</v>
      </c>
      <c r="V1496" s="15">
        <f t="shared" si="334"/>
        <v>38.213097533476969</v>
      </c>
      <c r="W1496" s="15">
        <f t="shared" si="335"/>
        <v>16.563213676009209</v>
      </c>
      <c r="X1496" s="15">
        <f t="shared" si="336"/>
        <v>55.83713983142151</v>
      </c>
      <c r="Y1496" s="15">
        <f t="shared" si="337"/>
        <v>58.640584200978708</v>
      </c>
      <c r="Z1496" s="15">
        <f t="shared" si="338"/>
        <v>34.158430374665031</v>
      </c>
      <c r="AA1496" s="15">
        <f t="shared" si="339"/>
        <v>35.500511936552613</v>
      </c>
    </row>
    <row r="1497" spans="1:27" x14ac:dyDescent="0.25">
      <c r="A1497" s="4">
        <v>51680001800</v>
      </c>
      <c r="B1497" s="7" t="s">
        <v>1475</v>
      </c>
      <c r="C1497" s="40">
        <f t="array" ref="C1497">SUMPRODUCT($D$10:$D$16, TRANSPOSE(U1497:AA1497))</f>
        <v>44.995261237960754</v>
      </c>
      <c r="E1497" s="16">
        <v>99.9</v>
      </c>
      <c r="F1497" s="9">
        <v>5</v>
      </c>
      <c r="G1497" s="9">
        <v>1</v>
      </c>
      <c r="H1497" s="9">
        <v>1</v>
      </c>
      <c r="I1497" s="41">
        <v>0.40799999999999997</v>
      </c>
      <c r="J1497" s="9">
        <v>23</v>
      </c>
      <c r="K1497" s="9">
        <v>7</v>
      </c>
      <c r="M1497" s="15">
        <f t="shared" si="326"/>
        <v>0.99044857989873036</v>
      </c>
      <c r="N1497" s="15">
        <f t="shared" si="327"/>
        <v>-0.29988883541862255</v>
      </c>
      <c r="O1497" s="15">
        <f t="shared" si="328"/>
        <v>-1.1022046851074991</v>
      </c>
      <c r="P1497" s="15">
        <f t="shared" si="329"/>
        <v>0.14684140381176045</v>
      </c>
      <c r="Q1497" s="15">
        <f t="shared" si="330"/>
        <v>-9.3763911906194514E-2</v>
      </c>
      <c r="R1497" s="15">
        <f t="shared" si="331"/>
        <v>-0.20879650129801575</v>
      </c>
      <c r="S1497" s="15">
        <f t="shared" si="332"/>
        <v>-0.3718423384756368</v>
      </c>
      <c r="U1497" s="15">
        <f t="shared" si="333"/>
        <v>83.902254474525037</v>
      </c>
      <c r="V1497" s="15">
        <f t="shared" si="334"/>
        <v>38.213097533476969</v>
      </c>
      <c r="W1497" s="15">
        <f t="shared" si="335"/>
        <v>13.518634780903643</v>
      </c>
      <c r="X1497" s="15">
        <f t="shared" si="336"/>
        <v>55.83713983142151</v>
      </c>
      <c r="Y1497" s="15">
        <f t="shared" si="337"/>
        <v>46.264834973703991</v>
      </c>
      <c r="Z1497" s="15">
        <f t="shared" si="338"/>
        <v>41.730355135141544</v>
      </c>
      <c r="AA1497" s="15">
        <f t="shared" si="339"/>
        <v>35.500511936552613</v>
      </c>
    </row>
    <row r="1498" spans="1:27" x14ac:dyDescent="0.25">
      <c r="A1498" s="4">
        <v>51680001900</v>
      </c>
      <c r="B1498" s="7" t="s">
        <v>1476</v>
      </c>
      <c r="C1498" s="40">
        <f t="array" ref="C1498">SUMPRODUCT($D$10:$D$16, TRANSPOSE(U1498:AA1498))</f>
        <v>37.676541595879641</v>
      </c>
      <c r="E1498" s="16">
        <v>99.9</v>
      </c>
      <c r="F1498" s="9">
        <v>5</v>
      </c>
      <c r="G1498" s="9">
        <v>2</v>
      </c>
      <c r="H1498" s="9">
        <v>1</v>
      </c>
      <c r="I1498" s="41">
        <v>0.53310000000000002</v>
      </c>
      <c r="J1498" s="9">
        <v>16</v>
      </c>
      <c r="K1498" s="9">
        <v>7</v>
      </c>
      <c r="M1498" s="15">
        <f t="shared" si="326"/>
        <v>0.99044857989873036</v>
      </c>
      <c r="N1498" s="15">
        <f t="shared" si="327"/>
        <v>-0.29988883541862255</v>
      </c>
      <c r="O1498" s="15">
        <f t="shared" si="328"/>
        <v>-0.97157048159600123</v>
      </c>
      <c r="P1498" s="15">
        <f t="shared" si="329"/>
        <v>0.14684140381176045</v>
      </c>
      <c r="Q1498" s="15">
        <f t="shared" si="330"/>
        <v>-1.9707027947474154</v>
      </c>
      <c r="R1498" s="15">
        <f t="shared" si="331"/>
        <v>-0.48788176171928466</v>
      </c>
      <c r="S1498" s="15">
        <f t="shared" si="332"/>
        <v>-0.3718423384756368</v>
      </c>
      <c r="U1498" s="15">
        <f t="shared" si="333"/>
        <v>83.902254474525037</v>
      </c>
      <c r="V1498" s="15">
        <f t="shared" si="334"/>
        <v>38.213097533476969</v>
      </c>
      <c r="W1498" s="15">
        <f t="shared" si="335"/>
        <v>16.563213676009209</v>
      </c>
      <c r="X1498" s="15">
        <f t="shared" si="336"/>
        <v>55.83713983142151</v>
      </c>
      <c r="Y1498" s="15">
        <f t="shared" si="337"/>
        <v>2.4378940347774156</v>
      </c>
      <c r="Z1498" s="15">
        <f t="shared" si="338"/>
        <v>31.281679684394742</v>
      </c>
      <c r="AA1498" s="15">
        <f t="shared" si="339"/>
        <v>35.500511936552613</v>
      </c>
    </row>
    <row r="1499" spans="1:27" x14ac:dyDescent="0.25">
      <c r="A1499" s="4">
        <v>51683910100</v>
      </c>
      <c r="B1499" s="7" t="s">
        <v>1477</v>
      </c>
      <c r="C1499" s="40">
        <f t="array" ref="C1499">SUMPRODUCT($D$10:$D$16, TRANSPOSE(U1499:AA1499))</f>
        <v>47.889069738893028</v>
      </c>
      <c r="E1499" s="16">
        <v>109.4</v>
      </c>
      <c r="F1499" s="9">
        <v>2</v>
      </c>
      <c r="G1499" s="9">
        <v>12</v>
      </c>
      <c r="H1499" s="9">
        <v>1</v>
      </c>
      <c r="I1499" s="41">
        <v>0.39579999999999999</v>
      </c>
      <c r="J1499" s="9">
        <v>35</v>
      </c>
      <c r="K1499" s="9">
        <v>6</v>
      </c>
      <c r="M1499" s="15">
        <f t="shared" si="326"/>
        <v>-2.7285255079673443E-2</v>
      </c>
      <c r="N1499" s="15">
        <f t="shared" si="327"/>
        <v>-0.79631939891108194</v>
      </c>
      <c r="O1499" s="15">
        <f t="shared" si="328"/>
        <v>0.33477155351897753</v>
      </c>
      <c r="P1499" s="15">
        <f t="shared" si="329"/>
        <v>0.14684140381176045</v>
      </c>
      <c r="Q1499" s="15">
        <f t="shared" si="330"/>
        <v>8.9278888818528634E-2</v>
      </c>
      <c r="R1499" s="15">
        <f t="shared" si="331"/>
        <v>0.26963537370987384</v>
      </c>
      <c r="S1499" s="15">
        <f t="shared" si="332"/>
        <v>-0.47085146155201762</v>
      </c>
      <c r="U1499" s="15">
        <f t="shared" si="333"/>
        <v>48.911610861650928</v>
      </c>
      <c r="V1499" s="15">
        <f t="shared" si="334"/>
        <v>21.292320651734425</v>
      </c>
      <c r="W1499" s="15">
        <f t="shared" si="335"/>
        <v>63.110128972632872</v>
      </c>
      <c r="X1499" s="15">
        <f t="shared" si="336"/>
        <v>55.83713983142151</v>
      </c>
      <c r="Y1499" s="15">
        <f t="shared" si="337"/>
        <v>53.556986432797849</v>
      </c>
      <c r="Z1499" s="15">
        <f t="shared" si="338"/>
        <v>60.627960817763906</v>
      </c>
      <c r="AA1499" s="15">
        <f t="shared" si="339"/>
        <v>31.887340604249715</v>
      </c>
    </row>
    <row r="1500" spans="1:27" x14ac:dyDescent="0.25">
      <c r="A1500" s="4">
        <v>51683910201</v>
      </c>
      <c r="B1500" s="7" t="s">
        <v>1478</v>
      </c>
      <c r="C1500" s="40">
        <f t="array" ref="C1500">SUMPRODUCT($D$10:$D$16, TRANSPOSE(U1500:AA1500))</f>
        <v>49.696286412951935</v>
      </c>
      <c r="E1500" s="16">
        <v>109.4</v>
      </c>
      <c r="F1500" s="9">
        <v>4</v>
      </c>
      <c r="G1500" s="9">
        <v>13</v>
      </c>
      <c r="H1500" s="9">
        <v>2</v>
      </c>
      <c r="I1500" s="41">
        <v>0.45369999999999999</v>
      </c>
      <c r="J1500" s="9">
        <v>35</v>
      </c>
      <c r="K1500" s="9">
        <v>6</v>
      </c>
      <c r="M1500" s="15">
        <f t="shared" si="326"/>
        <v>-2.7285255079673443E-2</v>
      </c>
      <c r="N1500" s="15">
        <f t="shared" si="327"/>
        <v>-0.46536568991610899</v>
      </c>
      <c r="O1500" s="15">
        <f t="shared" si="328"/>
        <v>0.46540575703047538</v>
      </c>
      <c r="P1500" s="15">
        <f t="shared" si="329"/>
        <v>1.0219243946524705</v>
      </c>
      <c r="Q1500" s="15">
        <f t="shared" si="330"/>
        <v>-0.77942423921110093</v>
      </c>
      <c r="R1500" s="15">
        <f t="shared" si="331"/>
        <v>0.26963537370987384</v>
      </c>
      <c r="S1500" s="15">
        <f t="shared" si="332"/>
        <v>-0.47085146155201762</v>
      </c>
      <c r="U1500" s="15">
        <f t="shared" si="333"/>
        <v>48.911610861650928</v>
      </c>
      <c r="V1500" s="15">
        <f t="shared" si="334"/>
        <v>32.083480001960922</v>
      </c>
      <c r="W1500" s="15">
        <f t="shared" si="335"/>
        <v>67.917954389005075</v>
      </c>
      <c r="X1500" s="15">
        <f t="shared" si="336"/>
        <v>84.659165723285582</v>
      </c>
      <c r="Y1500" s="15">
        <f t="shared" si="337"/>
        <v>21.786492492747385</v>
      </c>
      <c r="Z1500" s="15">
        <f t="shared" si="338"/>
        <v>60.627960817763906</v>
      </c>
      <c r="AA1500" s="15">
        <f t="shared" si="339"/>
        <v>31.887340604249715</v>
      </c>
    </row>
    <row r="1501" spans="1:27" x14ac:dyDescent="0.25">
      <c r="A1501" s="4">
        <v>51683910202</v>
      </c>
      <c r="B1501" s="7" t="s">
        <v>1479</v>
      </c>
      <c r="C1501" s="40">
        <f t="array" ref="C1501">SUMPRODUCT($D$10:$D$16, TRANSPOSE(U1501:AA1501))</f>
        <v>60.679849990038861</v>
      </c>
      <c r="E1501" s="16">
        <v>109.4</v>
      </c>
      <c r="F1501" s="9">
        <v>4</v>
      </c>
      <c r="G1501" s="9">
        <v>13</v>
      </c>
      <c r="H1501" s="9">
        <v>2</v>
      </c>
      <c r="I1501" s="41">
        <v>0.31109999999999999</v>
      </c>
      <c r="J1501" s="9">
        <v>35</v>
      </c>
      <c r="K1501" s="9">
        <v>8</v>
      </c>
      <c r="M1501" s="15">
        <f t="shared" si="326"/>
        <v>-2.7285255079673443E-2</v>
      </c>
      <c r="N1501" s="15">
        <f t="shared" si="327"/>
        <v>-0.46536568991610899</v>
      </c>
      <c r="O1501" s="15">
        <f t="shared" si="328"/>
        <v>0.46540575703047538</v>
      </c>
      <c r="P1501" s="15">
        <f t="shared" si="329"/>
        <v>1.0219243946524705</v>
      </c>
      <c r="Q1501" s="15">
        <f t="shared" si="330"/>
        <v>1.3600760381123043</v>
      </c>
      <c r="R1501" s="15">
        <f t="shared" si="331"/>
        <v>0.26963537370987384</v>
      </c>
      <c r="S1501" s="15">
        <f t="shared" si="332"/>
        <v>-0.27283321539925598</v>
      </c>
      <c r="U1501" s="15">
        <f t="shared" si="333"/>
        <v>48.911610861650928</v>
      </c>
      <c r="V1501" s="15">
        <f t="shared" si="334"/>
        <v>32.083480001960922</v>
      </c>
      <c r="W1501" s="15">
        <f t="shared" si="335"/>
        <v>67.917954389005075</v>
      </c>
      <c r="X1501" s="15">
        <f t="shared" si="336"/>
        <v>84.659165723285582</v>
      </c>
      <c r="Y1501" s="15">
        <f t="shared" si="337"/>
        <v>91.30970685452246</v>
      </c>
      <c r="Z1501" s="15">
        <f t="shared" si="338"/>
        <v>60.627960817763906</v>
      </c>
      <c r="AA1501" s="15">
        <f t="shared" si="339"/>
        <v>39.249071282083122</v>
      </c>
    </row>
    <row r="1502" spans="1:27" x14ac:dyDescent="0.25">
      <c r="A1502" s="4">
        <v>51683910301</v>
      </c>
      <c r="B1502" s="7" t="s">
        <v>1480</v>
      </c>
      <c r="C1502" s="40">
        <f t="array" ref="C1502">SUMPRODUCT($D$10:$D$16, TRANSPOSE(U1502:AA1502))</f>
        <v>46.412699331557363</v>
      </c>
      <c r="E1502" s="16">
        <v>109.4</v>
      </c>
      <c r="F1502" s="9">
        <v>4</v>
      </c>
      <c r="G1502" s="9">
        <v>13</v>
      </c>
      <c r="H1502" s="9">
        <v>1</v>
      </c>
      <c r="I1502" s="41">
        <v>0.44359999999999999</v>
      </c>
      <c r="J1502" s="9">
        <v>31</v>
      </c>
      <c r="K1502" s="9">
        <v>8</v>
      </c>
      <c r="M1502" s="15">
        <f t="shared" si="326"/>
        <v>-2.7285255079673443E-2</v>
      </c>
      <c r="N1502" s="15">
        <f t="shared" si="327"/>
        <v>-0.46536568991610899</v>
      </c>
      <c r="O1502" s="15">
        <f t="shared" si="328"/>
        <v>0.46540575703047538</v>
      </c>
      <c r="P1502" s="15">
        <f t="shared" si="329"/>
        <v>0.14684140381176045</v>
      </c>
      <c r="Q1502" s="15">
        <f t="shared" si="330"/>
        <v>-0.62788880582423989</v>
      </c>
      <c r="R1502" s="15">
        <f t="shared" si="331"/>
        <v>0.11015808204057731</v>
      </c>
      <c r="S1502" s="15">
        <f t="shared" si="332"/>
        <v>-0.27283321539925598</v>
      </c>
      <c r="U1502" s="15">
        <f t="shared" si="333"/>
        <v>48.911610861650928</v>
      </c>
      <c r="V1502" s="15">
        <f t="shared" si="334"/>
        <v>32.083480001960922</v>
      </c>
      <c r="W1502" s="15">
        <f t="shared" si="335"/>
        <v>67.917954389005075</v>
      </c>
      <c r="X1502" s="15">
        <f t="shared" si="336"/>
        <v>55.83713983142151</v>
      </c>
      <c r="Y1502" s="15">
        <f t="shared" si="337"/>
        <v>26.50383923360836</v>
      </c>
      <c r="Z1502" s="15">
        <f t="shared" si="338"/>
        <v>54.385799721171637</v>
      </c>
      <c r="AA1502" s="15">
        <f t="shared" si="339"/>
        <v>39.249071282083122</v>
      </c>
    </row>
    <row r="1503" spans="1:27" x14ac:dyDescent="0.25">
      <c r="A1503" s="4">
        <v>51683910302</v>
      </c>
      <c r="B1503" s="7" t="s">
        <v>1481</v>
      </c>
      <c r="C1503" s="40">
        <f t="array" ref="C1503">SUMPRODUCT($D$10:$D$16, TRANSPOSE(U1503:AA1503))</f>
        <v>49.67458535965801</v>
      </c>
      <c r="E1503" s="16">
        <v>109.4</v>
      </c>
      <c r="F1503" s="9">
        <v>2</v>
      </c>
      <c r="G1503" s="9">
        <v>11</v>
      </c>
      <c r="H1503" s="9">
        <v>1</v>
      </c>
      <c r="I1503" s="41">
        <v>0.3518</v>
      </c>
      <c r="J1503" s="9">
        <v>31</v>
      </c>
      <c r="K1503" s="9">
        <v>6</v>
      </c>
      <c r="M1503" s="15">
        <f t="shared" si="326"/>
        <v>-2.7285255079673443E-2</v>
      </c>
      <c r="N1503" s="15">
        <f t="shared" si="327"/>
        <v>-0.79631939891108194</v>
      </c>
      <c r="O1503" s="15">
        <f t="shared" si="328"/>
        <v>0.20413735000747965</v>
      </c>
      <c r="P1503" s="15">
        <f t="shared" si="329"/>
        <v>0.14684140381176045</v>
      </c>
      <c r="Q1503" s="15">
        <f t="shared" si="330"/>
        <v>0.74943325208802225</v>
      </c>
      <c r="R1503" s="15">
        <f t="shared" si="331"/>
        <v>0.11015808204057731</v>
      </c>
      <c r="S1503" s="15">
        <f t="shared" si="332"/>
        <v>-0.47085146155201762</v>
      </c>
      <c r="U1503" s="15">
        <f t="shared" si="333"/>
        <v>48.911610861650928</v>
      </c>
      <c r="V1503" s="15">
        <f t="shared" si="334"/>
        <v>21.292320651734425</v>
      </c>
      <c r="W1503" s="15">
        <f t="shared" si="335"/>
        <v>58.087691612990376</v>
      </c>
      <c r="X1503" s="15">
        <f t="shared" si="336"/>
        <v>55.83713983142151</v>
      </c>
      <c r="Y1503" s="15">
        <f t="shared" si="337"/>
        <v>77.320194234387472</v>
      </c>
      <c r="Z1503" s="15">
        <f t="shared" si="338"/>
        <v>54.385799721171637</v>
      </c>
      <c r="AA1503" s="15">
        <f t="shared" si="339"/>
        <v>31.887340604249715</v>
      </c>
    </row>
    <row r="1504" spans="1:27" x14ac:dyDescent="0.25">
      <c r="A1504" s="4">
        <v>51683910401</v>
      </c>
      <c r="B1504" s="7" t="s">
        <v>1482</v>
      </c>
      <c r="C1504" s="40">
        <f t="array" ref="C1504">SUMPRODUCT($D$10:$D$16, TRANSPOSE(U1504:AA1504))</f>
        <v>51.732977975798988</v>
      </c>
      <c r="E1504" s="16">
        <v>109.4</v>
      </c>
      <c r="F1504" s="9">
        <v>2</v>
      </c>
      <c r="G1504" s="9">
        <v>12</v>
      </c>
      <c r="H1504" s="9">
        <v>1</v>
      </c>
      <c r="I1504" s="41">
        <v>0.33229999999999998</v>
      </c>
      <c r="J1504" s="9">
        <v>32</v>
      </c>
      <c r="K1504" s="9">
        <v>6</v>
      </c>
      <c r="M1504" s="15">
        <f t="shared" si="326"/>
        <v>-2.7285255079673443E-2</v>
      </c>
      <c r="N1504" s="15">
        <f t="shared" si="327"/>
        <v>-0.79631939891108194</v>
      </c>
      <c r="O1504" s="15">
        <f t="shared" si="328"/>
        <v>0.33477155351897753</v>
      </c>
      <c r="P1504" s="15">
        <f t="shared" si="329"/>
        <v>0.14684140381176045</v>
      </c>
      <c r="Q1504" s="15">
        <f t="shared" si="330"/>
        <v>1.0420016630824573</v>
      </c>
      <c r="R1504" s="15">
        <f t="shared" si="331"/>
        <v>0.15002740495790146</v>
      </c>
      <c r="S1504" s="15">
        <f t="shared" si="332"/>
        <v>-0.47085146155201762</v>
      </c>
      <c r="U1504" s="15">
        <f t="shared" si="333"/>
        <v>48.911610861650928</v>
      </c>
      <c r="V1504" s="15">
        <f t="shared" si="334"/>
        <v>21.292320651734425</v>
      </c>
      <c r="W1504" s="15">
        <f t="shared" si="335"/>
        <v>63.110128972632872</v>
      </c>
      <c r="X1504" s="15">
        <f t="shared" si="336"/>
        <v>55.83713983142151</v>
      </c>
      <c r="Y1504" s="15">
        <f t="shared" si="337"/>
        <v>85.129454605155729</v>
      </c>
      <c r="Z1504" s="15">
        <f t="shared" si="338"/>
        <v>55.962850303747771</v>
      </c>
      <c r="AA1504" s="15">
        <f t="shared" si="339"/>
        <v>31.887340604249715</v>
      </c>
    </row>
    <row r="1505" spans="1:27" x14ac:dyDescent="0.25">
      <c r="A1505" s="4">
        <v>51683910402</v>
      </c>
      <c r="B1505" s="7" t="s">
        <v>1483</v>
      </c>
      <c r="C1505" s="40">
        <f t="array" ref="C1505">SUMPRODUCT($D$10:$D$16, TRANSPOSE(U1505:AA1505))</f>
        <v>52.174473754834629</v>
      </c>
      <c r="E1505" s="16">
        <v>109.4</v>
      </c>
      <c r="F1505" s="9">
        <v>2</v>
      </c>
      <c r="G1505" s="9">
        <v>12</v>
      </c>
      <c r="H1505" s="9">
        <v>1</v>
      </c>
      <c r="I1505" s="41">
        <v>0.34439999999999998</v>
      </c>
      <c r="J1505" s="9">
        <v>37</v>
      </c>
      <c r="K1505" s="9">
        <v>6</v>
      </c>
      <c r="M1505" s="15">
        <f t="shared" si="326"/>
        <v>-2.7285255079673443E-2</v>
      </c>
      <c r="N1505" s="15">
        <f t="shared" si="327"/>
        <v>-0.79631939891108194</v>
      </c>
      <c r="O1505" s="15">
        <f t="shared" si="328"/>
        <v>0.33477155351897753</v>
      </c>
      <c r="P1505" s="15">
        <f t="shared" si="329"/>
        <v>0.14684140381176045</v>
      </c>
      <c r="Q1505" s="15">
        <f t="shared" si="330"/>
        <v>0.86045921318334651</v>
      </c>
      <c r="R1505" s="15">
        <f t="shared" si="331"/>
        <v>0.34937401954452213</v>
      </c>
      <c r="S1505" s="15">
        <f t="shared" si="332"/>
        <v>-0.47085146155201762</v>
      </c>
      <c r="U1505" s="15">
        <f t="shared" si="333"/>
        <v>48.911610861650928</v>
      </c>
      <c r="V1505" s="15">
        <f t="shared" si="334"/>
        <v>21.292320651734425</v>
      </c>
      <c r="W1505" s="15">
        <f t="shared" si="335"/>
        <v>63.110128972632872</v>
      </c>
      <c r="X1505" s="15">
        <f t="shared" si="336"/>
        <v>55.83713983142151</v>
      </c>
      <c r="Y1505" s="15">
        <f t="shared" si="337"/>
        <v>80.523202128746192</v>
      </c>
      <c r="Z1505" s="15">
        <f t="shared" si="338"/>
        <v>63.659573233406789</v>
      </c>
      <c r="AA1505" s="15">
        <f t="shared" si="339"/>
        <v>31.887340604249715</v>
      </c>
    </row>
    <row r="1506" spans="1:27" x14ac:dyDescent="0.25">
      <c r="A1506" s="4">
        <v>51685920100</v>
      </c>
      <c r="B1506" s="7" t="s">
        <v>1484</v>
      </c>
      <c r="C1506" s="40">
        <f t="array" ref="C1506">SUMPRODUCT($D$10:$D$16, TRANSPOSE(U1506:AA1506))</f>
        <v>62.048520057228927</v>
      </c>
      <c r="E1506" s="16">
        <v>109.4</v>
      </c>
      <c r="F1506" s="9">
        <v>5</v>
      </c>
      <c r="G1506" s="9">
        <v>13</v>
      </c>
      <c r="H1506" s="9">
        <v>2</v>
      </c>
      <c r="I1506" s="41">
        <v>0.30930000000000002</v>
      </c>
      <c r="J1506" s="9">
        <v>37</v>
      </c>
      <c r="K1506" s="9">
        <v>8</v>
      </c>
      <c r="M1506" s="15">
        <f t="shared" si="326"/>
        <v>-2.7285255079673443E-2</v>
      </c>
      <c r="N1506" s="15">
        <f t="shared" si="327"/>
        <v>-0.29988883541862255</v>
      </c>
      <c r="O1506" s="15">
        <f t="shared" si="328"/>
        <v>0.46540575703047538</v>
      </c>
      <c r="P1506" s="15">
        <f t="shared" si="329"/>
        <v>1.0219243946524705</v>
      </c>
      <c r="Q1506" s="15">
        <f t="shared" si="330"/>
        <v>1.3870823529733287</v>
      </c>
      <c r="R1506" s="15">
        <f t="shared" si="331"/>
        <v>0.34937401954452213</v>
      </c>
      <c r="S1506" s="15">
        <f t="shared" si="332"/>
        <v>-0.27283321539925598</v>
      </c>
      <c r="U1506" s="15">
        <f t="shared" si="333"/>
        <v>48.911610861650928</v>
      </c>
      <c r="V1506" s="15">
        <f t="shared" si="334"/>
        <v>38.213097533476969</v>
      </c>
      <c r="W1506" s="15">
        <f t="shared" si="335"/>
        <v>67.917954389005075</v>
      </c>
      <c r="X1506" s="15">
        <f t="shared" si="336"/>
        <v>84.659165723285582</v>
      </c>
      <c r="Y1506" s="15">
        <f t="shared" si="337"/>
        <v>91.729167377694026</v>
      </c>
      <c r="Z1506" s="15">
        <f t="shared" si="338"/>
        <v>63.659573233406789</v>
      </c>
      <c r="AA1506" s="15">
        <f t="shared" si="339"/>
        <v>39.249071282083122</v>
      </c>
    </row>
    <row r="1507" spans="1:27" x14ac:dyDescent="0.25">
      <c r="A1507" s="4">
        <v>51685920200</v>
      </c>
      <c r="B1507" s="7" t="s">
        <v>1485</v>
      </c>
      <c r="C1507" s="40">
        <f t="array" ref="C1507">SUMPRODUCT($D$10:$D$16, TRANSPOSE(U1507:AA1507))</f>
        <v>53.958457041646113</v>
      </c>
      <c r="E1507" s="16">
        <v>109.4</v>
      </c>
      <c r="F1507" s="9">
        <v>5</v>
      </c>
      <c r="G1507" s="9">
        <v>13</v>
      </c>
      <c r="H1507" s="9">
        <v>1</v>
      </c>
      <c r="I1507" s="41">
        <v>0.378</v>
      </c>
      <c r="J1507" s="9">
        <v>37</v>
      </c>
      <c r="K1507" s="9">
        <v>8</v>
      </c>
      <c r="M1507" s="15">
        <f t="shared" si="326"/>
        <v>-2.7285255079673443E-2</v>
      </c>
      <c r="N1507" s="15">
        <f t="shared" si="327"/>
        <v>-0.29988883541862255</v>
      </c>
      <c r="O1507" s="15">
        <f t="shared" si="328"/>
        <v>0.46540575703047538</v>
      </c>
      <c r="P1507" s="15">
        <f t="shared" si="329"/>
        <v>0.14684140381176045</v>
      </c>
      <c r="Q1507" s="15">
        <f t="shared" si="330"/>
        <v>0.35634133577755089</v>
      </c>
      <c r="R1507" s="15">
        <f t="shared" si="331"/>
        <v>0.34937401954452213</v>
      </c>
      <c r="S1507" s="15">
        <f t="shared" si="332"/>
        <v>-0.27283321539925598</v>
      </c>
      <c r="U1507" s="15">
        <f t="shared" si="333"/>
        <v>48.911610861650928</v>
      </c>
      <c r="V1507" s="15">
        <f t="shared" si="334"/>
        <v>38.213097533476969</v>
      </c>
      <c r="W1507" s="15">
        <f t="shared" si="335"/>
        <v>67.917954389005075</v>
      </c>
      <c r="X1507" s="15">
        <f t="shared" si="336"/>
        <v>55.83713983142151</v>
      </c>
      <c r="Y1507" s="15">
        <f t="shared" si="337"/>
        <v>63.920752160478443</v>
      </c>
      <c r="Z1507" s="15">
        <f t="shared" si="338"/>
        <v>63.659573233406789</v>
      </c>
      <c r="AA1507" s="15">
        <f t="shared" si="339"/>
        <v>39.249071282083122</v>
      </c>
    </row>
    <row r="1508" spans="1:27" x14ac:dyDescent="0.25">
      <c r="A1508" s="4">
        <v>51690000100</v>
      </c>
      <c r="B1508" s="7" t="s">
        <v>1486</v>
      </c>
      <c r="C1508" s="40">
        <f t="array" ref="C1508">SUMPRODUCT($D$10:$D$16, TRANSPOSE(U1508:AA1508))</f>
        <v>35.133833615024955</v>
      </c>
      <c r="E1508" s="16">
        <v>98.2</v>
      </c>
      <c r="F1508" s="9">
        <v>1</v>
      </c>
      <c r="G1508" s="9">
        <v>3</v>
      </c>
      <c r="H1508" s="9">
        <v>1</v>
      </c>
      <c r="I1508" s="41">
        <v>0.46450000000000002</v>
      </c>
      <c r="J1508" s="9">
        <v>12</v>
      </c>
      <c r="K1508" s="9">
        <v>3</v>
      </c>
      <c r="M1508" s="15">
        <f t="shared" si="326"/>
        <v>1.1725693714211818</v>
      </c>
      <c r="N1508" s="15">
        <f t="shared" si="327"/>
        <v>-0.96179625340856834</v>
      </c>
      <c r="O1508" s="15">
        <f t="shared" si="328"/>
        <v>-0.84093627808450333</v>
      </c>
      <c r="P1508" s="15">
        <f t="shared" si="329"/>
        <v>0.14684140381176045</v>
      </c>
      <c r="Q1508" s="15">
        <f t="shared" si="330"/>
        <v>-0.94146212837724996</v>
      </c>
      <c r="R1508" s="15">
        <f t="shared" si="331"/>
        <v>-0.64735905338858124</v>
      </c>
      <c r="S1508" s="15">
        <f t="shared" si="332"/>
        <v>-0.76787883078116004</v>
      </c>
      <c r="U1508" s="15">
        <f t="shared" si="333"/>
        <v>87.951573103377527</v>
      </c>
      <c r="V1508" s="15">
        <f t="shared" si="334"/>
        <v>16.807598021003432</v>
      </c>
      <c r="W1508" s="15">
        <f t="shared" si="335"/>
        <v>20.01918167222092</v>
      </c>
      <c r="X1508" s="15">
        <f t="shared" si="336"/>
        <v>55.83713983142151</v>
      </c>
      <c r="Y1508" s="15">
        <f t="shared" si="337"/>
        <v>17.323404409252415</v>
      </c>
      <c r="Z1508" s="15">
        <f t="shared" si="338"/>
        <v>25.869979508690044</v>
      </c>
      <c r="AA1508" s="15">
        <f t="shared" si="339"/>
        <v>22.127958759208845</v>
      </c>
    </row>
    <row r="1509" spans="1:27" x14ac:dyDescent="0.25">
      <c r="A1509" s="4">
        <v>51690000200</v>
      </c>
      <c r="B1509" s="7" t="s">
        <v>1487</v>
      </c>
      <c r="C1509" s="40">
        <f t="array" ref="C1509">SUMPRODUCT($D$10:$D$16, TRANSPOSE(U1509:AA1509))</f>
        <v>32.532928917713726</v>
      </c>
      <c r="E1509" s="16">
        <v>98.2</v>
      </c>
      <c r="F1509" s="9">
        <v>1</v>
      </c>
      <c r="G1509" s="9">
        <v>2</v>
      </c>
      <c r="H1509" s="9">
        <v>1</v>
      </c>
      <c r="I1509" s="41">
        <v>0.55079999999999996</v>
      </c>
      <c r="J1509" s="9">
        <v>13</v>
      </c>
      <c r="K1509" s="9">
        <v>3</v>
      </c>
      <c r="M1509" s="15">
        <f t="shared" si="326"/>
        <v>1.1725693714211818</v>
      </c>
      <c r="N1509" s="15">
        <f t="shared" si="327"/>
        <v>-0.96179625340856834</v>
      </c>
      <c r="O1509" s="15">
        <f t="shared" si="328"/>
        <v>-0.97157048159600123</v>
      </c>
      <c r="P1509" s="15">
        <f t="shared" si="329"/>
        <v>0.14684140381176045</v>
      </c>
      <c r="Q1509" s="15">
        <f t="shared" si="330"/>
        <v>-2.2362648908808245</v>
      </c>
      <c r="R1509" s="15">
        <f t="shared" si="331"/>
        <v>-0.60748973047125709</v>
      </c>
      <c r="S1509" s="15">
        <f t="shared" si="332"/>
        <v>-0.76787883078116004</v>
      </c>
      <c r="U1509" s="15">
        <f t="shared" si="333"/>
        <v>87.951573103377527</v>
      </c>
      <c r="V1509" s="15">
        <f t="shared" si="334"/>
        <v>16.807598021003432</v>
      </c>
      <c r="W1509" s="15">
        <f t="shared" si="335"/>
        <v>16.563213676009209</v>
      </c>
      <c r="X1509" s="15">
        <f t="shared" si="336"/>
        <v>55.83713983142151</v>
      </c>
      <c r="Y1509" s="15">
        <f t="shared" si="337"/>
        <v>1.2667212400959647</v>
      </c>
      <c r="Z1509" s="15">
        <f t="shared" si="338"/>
        <v>27.176297792879566</v>
      </c>
      <c r="AA1509" s="15">
        <f t="shared" si="339"/>
        <v>22.127958759208845</v>
      </c>
    </row>
    <row r="1510" spans="1:27" x14ac:dyDescent="0.25">
      <c r="A1510" s="4">
        <v>51690000300</v>
      </c>
      <c r="B1510" s="7" t="s">
        <v>1488</v>
      </c>
      <c r="C1510" s="40">
        <f t="array" ref="C1510">SUMPRODUCT($D$10:$D$16, TRANSPOSE(U1510:AA1510))</f>
        <v>35.117399885891288</v>
      </c>
      <c r="E1510" s="16">
        <v>98.2</v>
      </c>
      <c r="F1510" s="9">
        <v>1</v>
      </c>
      <c r="G1510" s="9">
        <v>3</v>
      </c>
      <c r="H1510" s="9">
        <v>1</v>
      </c>
      <c r="I1510" s="41">
        <v>0.46479999999999999</v>
      </c>
      <c r="J1510" s="9">
        <v>12</v>
      </c>
      <c r="K1510" s="9">
        <v>3</v>
      </c>
      <c r="M1510" s="15">
        <f t="shared" si="326"/>
        <v>1.1725693714211818</v>
      </c>
      <c r="N1510" s="15">
        <f t="shared" si="327"/>
        <v>-0.96179625340856834</v>
      </c>
      <c r="O1510" s="15">
        <f t="shared" si="328"/>
        <v>-0.84093627808450333</v>
      </c>
      <c r="P1510" s="15">
        <f t="shared" si="329"/>
        <v>0.14684140381176045</v>
      </c>
      <c r="Q1510" s="15">
        <f t="shared" si="330"/>
        <v>-0.94596318085408693</v>
      </c>
      <c r="R1510" s="15">
        <f t="shared" si="331"/>
        <v>-0.64735905338858124</v>
      </c>
      <c r="S1510" s="15">
        <f t="shared" si="332"/>
        <v>-0.76787883078116004</v>
      </c>
      <c r="U1510" s="15">
        <f t="shared" si="333"/>
        <v>87.951573103377527</v>
      </c>
      <c r="V1510" s="15">
        <f t="shared" si="334"/>
        <v>16.807598021003432</v>
      </c>
      <c r="W1510" s="15">
        <f t="shared" si="335"/>
        <v>20.01918167222092</v>
      </c>
      <c r="X1510" s="15">
        <f t="shared" si="336"/>
        <v>55.83713983142151</v>
      </c>
      <c r="Y1510" s="15">
        <f t="shared" si="337"/>
        <v>17.208368305316764</v>
      </c>
      <c r="Z1510" s="15">
        <f t="shared" si="338"/>
        <v>25.869979508690044</v>
      </c>
      <c r="AA1510" s="15">
        <f t="shared" si="339"/>
        <v>22.127958759208845</v>
      </c>
    </row>
    <row r="1511" spans="1:27" x14ac:dyDescent="0.25">
      <c r="A1511" s="4">
        <v>51690000400</v>
      </c>
      <c r="B1511" s="7" t="s">
        <v>1489</v>
      </c>
      <c r="C1511" s="40">
        <f t="array" ref="C1511">SUMPRODUCT($D$10:$D$16, TRANSPOSE(U1511:AA1511))</f>
        <v>35.854080114514247</v>
      </c>
      <c r="E1511" s="16">
        <v>98.2</v>
      </c>
      <c r="F1511" s="9">
        <v>1</v>
      </c>
      <c r="G1511" s="9">
        <v>3</v>
      </c>
      <c r="H1511" s="9">
        <v>1</v>
      </c>
      <c r="I1511" s="41">
        <v>0.45240000000000002</v>
      </c>
      <c r="J1511" s="9">
        <v>12</v>
      </c>
      <c r="K1511" s="9">
        <v>3</v>
      </c>
      <c r="M1511" s="15">
        <f t="shared" si="326"/>
        <v>1.1725693714211818</v>
      </c>
      <c r="N1511" s="15">
        <f t="shared" si="327"/>
        <v>-0.96179625340856834</v>
      </c>
      <c r="O1511" s="15">
        <f t="shared" si="328"/>
        <v>-0.84093627808450333</v>
      </c>
      <c r="P1511" s="15">
        <f t="shared" si="329"/>
        <v>0.14684140381176045</v>
      </c>
      <c r="Q1511" s="15">
        <f t="shared" si="330"/>
        <v>-0.75991967847813913</v>
      </c>
      <c r="R1511" s="15">
        <f t="shared" si="331"/>
        <v>-0.64735905338858124</v>
      </c>
      <c r="S1511" s="15">
        <f t="shared" si="332"/>
        <v>-0.76787883078116004</v>
      </c>
      <c r="U1511" s="15">
        <f t="shared" si="333"/>
        <v>87.951573103377527</v>
      </c>
      <c r="V1511" s="15">
        <f t="shared" si="334"/>
        <v>16.807598021003432</v>
      </c>
      <c r="W1511" s="15">
        <f t="shared" si="335"/>
        <v>20.01918167222092</v>
      </c>
      <c r="X1511" s="15">
        <f t="shared" si="336"/>
        <v>55.83713983142151</v>
      </c>
      <c r="Y1511" s="15">
        <f t="shared" si="337"/>
        <v>22.365129905677456</v>
      </c>
      <c r="Z1511" s="15">
        <f t="shared" si="338"/>
        <v>25.869979508690044</v>
      </c>
      <c r="AA1511" s="15">
        <f t="shared" si="339"/>
        <v>22.127958759208845</v>
      </c>
    </row>
    <row r="1512" spans="1:27" x14ac:dyDescent="0.25">
      <c r="A1512" s="4">
        <v>51690000500</v>
      </c>
      <c r="B1512" s="7" t="s">
        <v>1490</v>
      </c>
      <c r="C1512" s="40">
        <f t="array" ref="C1512">SUMPRODUCT($D$10:$D$16, TRANSPOSE(U1512:AA1512))</f>
        <v>34.666784619328389</v>
      </c>
      <c r="E1512" s="16">
        <v>98.2</v>
      </c>
      <c r="F1512" s="9">
        <v>1</v>
      </c>
      <c r="G1512" s="9">
        <v>3</v>
      </c>
      <c r="H1512" s="9">
        <v>1</v>
      </c>
      <c r="I1512" s="41">
        <v>0.46650000000000003</v>
      </c>
      <c r="J1512" s="9">
        <v>10</v>
      </c>
      <c r="K1512" s="9">
        <v>3</v>
      </c>
      <c r="M1512" s="15">
        <f t="shared" si="326"/>
        <v>1.1725693714211818</v>
      </c>
      <c r="N1512" s="15">
        <f t="shared" si="327"/>
        <v>-0.96179625340856834</v>
      </c>
      <c r="O1512" s="15">
        <f t="shared" si="328"/>
        <v>-0.84093627808450333</v>
      </c>
      <c r="P1512" s="15">
        <f t="shared" si="329"/>
        <v>0.14684140381176045</v>
      </c>
      <c r="Q1512" s="15">
        <f t="shared" si="330"/>
        <v>-0.97146914488949965</v>
      </c>
      <c r="R1512" s="15">
        <f t="shared" si="331"/>
        <v>-0.72709769922322953</v>
      </c>
      <c r="S1512" s="15">
        <f t="shared" si="332"/>
        <v>-0.76787883078116004</v>
      </c>
      <c r="U1512" s="15">
        <f t="shared" si="333"/>
        <v>87.951573103377527</v>
      </c>
      <c r="V1512" s="15">
        <f t="shared" si="334"/>
        <v>16.807598021003432</v>
      </c>
      <c r="W1512" s="15">
        <f t="shared" si="335"/>
        <v>20.01918167222092</v>
      </c>
      <c r="X1512" s="15">
        <f t="shared" si="336"/>
        <v>55.83713983142151</v>
      </c>
      <c r="Y1512" s="15">
        <f t="shared" si="337"/>
        <v>16.565735543513117</v>
      </c>
      <c r="Z1512" s="15">
        <f t="shared" si="338"/>
        <v>23.358305404553398</v>
      </c>
      <c r="AA1512" s="15">
        <f t="shared" si="339"/>
        <v>22.127958759208845</v>
      </c>
    </row>
    <row r="1513" spans="1:27" x14ac:dyDescent="0.25">
      <c r="A1513" s="4">
        <v>51700030100</v>
      </c>
      <c r="B1513" s="7" t="s">
        <v>1491</v>
      </c>
      <c r="C1513" s="40">
        <f t="array" ref="C1513">SUMPRODUCT($D$10:$D$16, TRANSPOSE(U1513:AA1513))</f>
        <v>63.999471218404103</v>
      </c>
      <c r="E1513" s="16">
        <v>106.3</v>
      </c>
      <c r="F1513" s="9">
        <v>16</v>
      </c>
      <c r="G1513" s="9">
        <v>15</v>
      </c>
      <c r="H1513" s="9">
        <v>3</v>
      </c>
      <c r="I1513" s="41">
        <v>0.47739999999999999</v>
      </c>
      <c r="J1513" s="9">
        <v>17</v>
      </c>
      <c r="K1513" s="9">
        <v>17</v>
      </c>
      <c r="M1513" s="15">
        <f t="shared" si="326"/>
        <v>0.30481736475538557</v>
      </c>
      <c r="N1513" s="15">
        <f t="shared" si="327"/>
        <v>1.5203565640537282</v>
      </c>
      <c r="O1513" s="15">
        <f t="shared" si="328"/>
        <v>0.72667416405347118</v>
      </c>
      <c r="P1513" s="15">
        <f t="shared" si="329"/>
        <v>1.8970073854931808</v>
      </c>
      <c r="Q1513" s="15">
        <f t="shared" si="330"/>
        <v>-1.1350073848812601</v>
      </c>
      <c r="R1513" s="15">
        <f t="shared" si="331"/>
        <v>-0.44801243880196057</v>
      </c>
      <c r="S1513" s="15">
        <f t="shared" si="332"/>
        <v>0.61824889228817126</v>
      </c>
      <c r="U1513" s="15">
        <f t="shared" si="333"/>
        <v>61.974737231979795</v>
      </c>
      <c r="V1513" s="15">
        <f t="shared" si="334"/>
        <v>93.578930753228889</v>
      </c>
      <c r="W1513" s="15">
        <f t="shared" si="335"/>
        <v>76.628720803122405</v>
      </c>
      <c r="X1513" s="15">
        <f t="shared" si="336"/>
        <v>97.108651832322622</v>
      </c>
      <c r="Y1513" s="15">
        <f t="shared" si="337"/>
        <v>12.818611209271605</v>
      </c>
      <c r="Z1513" s="15">
        <f t="shared" si="338"/>
        <v>32.707210976355498</v>
      </c>
      <c r="AA1513" s="15">
        <f t="shared" si="339"/>
        <v>73.179435722547964</v>
      </c>
    </row>
    <row r="1514" spans="1:27" x14ac:dyDescent="0.25">
      <c r="A1514" s="4">
        <v>51700030300</v>
      </c>
      <c r="B1514" s="7" t="s">
        <v>1492</v>
      </c>
      <c r="C1514" s="40">
        <f t="array" ref="C1514">SUMPRODUCT($D$10:$D$16, TRANSPOSE(U1514:AA1514))</f>
        <v>64.001241349639429</v>
      </c>
      <c r="E1514" s="16">
        <v>106.3</v>
      </c>
      <c r="F1514" s="9">
        <v>15</v>
      </c>
      <c r="G1514" s="9">
        <v>14</v>
      </c>
      <c r="H1514" s="9">
        <v>3</v>
      </c>
      <c r="I1514" s="41">
        <v>0.49919999999999998</v>
      </c>
      <c r="J1514" s="9">
        <v>23</v>
      </c>
      <c r="K1514" s="9">
        <v>18</v>
      </c>
      <c r="M1514" s="15">
        <f t="shared" si="326"/>
        <v>0.30481736475538557</v>
      </c>
      <c r="N1514" s="15">
        <f t="shared" si="327"/>
        <v>1.3548797095562417</v>
      </c>
      <c r="O1514" s="15">
        <f t="shared" si="328"/>
        <v>0.59603996054197328</v>
      </c>
      <c r="P1514" s="15">
        <f t="shared" si="329"/>
        <v>1.8970073854931808</v>
      </c>
      <c r="Q1514" s="15">
        <f t="shared" si="330"/>
        <v>-1.462083864864782</v>
      </c>
      <c r="R1514" s="15">
        <f t="shared" si="331"/>
        <v>-0.20879650129801575</v>
      </c>
      <c r="S1514" s="15">
        <f t="shared" si="332"/>
        <v>0.71725801536455214</v>
      </c>
      <c r="U1514" s="15">
        <f t="shared" si="333"/>
        <v>61.974737231979795</v>
      </c>
      <c r="V1514" s="15">
        <f t="shared" si="334"/>
        <v>91.227205736810873</v>
      </c>
      <c r="W1514" s="15">
        <f t="shared" si="335"/>
        <v>72.44257342070901</v>
      </c>
      <c r="X1514" s="15">
        <f t="shared" si="336"/>
        <v>97.108651832322622</v>
      </c>
      <c r="Y1514" s="15">
        <f t="shared" si="337"/>
        <v>7.1859114846321859</v>
      </c>
      <c r="Z1514" s="15">
        <f t="shared" si="338"/>
        <v>41.730355135141544</v>
      </c>
      <c r="AA1514" s="15">
        <f t="shared" si="339"/>
        <v>76.339254605879972</v>
      </c>
    </row>
    <row r="1515" spans="1:27" x14ac:dyDescent="0.25">
      <c r="A1515" s="4">
        <v>51700030400</v>
      </c>
      <c r="B1515" s="7" t="s">
        <v>1493</v>
      </c>
      <c r="C1515" s="40">
        <f t="array" ref="C1515">SUMPRODUCT($D$10:$D$16, TRANSPOSE(U1515:AA1515))</f>
        <v>59.241306315534651</v>
      </c>
      <c r="E1515" s="16">
        <v>106.3</v>
      </c>
      <c r="F1515" s="9">
        <v>12</v>
      </c>
      <c r="G1515" s="9">
        <v>8</v>
      </c>
      <c r="H1515" s="9">
        <v>3</v>
      </c>
      <c r="I1515" s="41">
        <v>0.48799999999999999</v>
      </c>
      <c r="J1515" s="9">
        <v>28</v>
      </c>
      <c r="K1515" s="9">
        <v>17</v>
      </c>
      <c r="M1515" s="15">
        <f t="shared" si="326"/>
        <v>0.30481736475538557</v>
      </c>
      <c r="N1515" s="15">
        <f t="shared" si="327"/>
        <v>0.85844914606378253</v>
      </c>
      <c r="O1515" s="15">
        <f t="shared" si="328"/>
        <v>-0.18776526052701398</v>
      </c>
      <c r="P1515" s="15">
        <f t="shared" si="329"/>
        <v>1.8970073854931808</v>
      </c>
      <c r="Q1515" s="15">
        <f t="shared" si="330"/>
        <v>-1.2940445723961838</v>
      </c>
      <c r="R1515" s="15">
        <f t="shared" si="331"/>
        <v>-9.4498867113950863E-3</v>
      </c>
      <c r="S1515" s="15">
        <f t="shared" si="332"/>
        <v>0.61824889228817126</v>
      </c>
      <c r="U1515" s="15">
        <f t="shared" si="333"/>
        <v>61.974737231979795</v>
      </c>
      <c r="V1515" s="15">
        <f t="shared" si="334"/>
        <v>80.467775010130509</v>
      </c>
      <c r="W1515" s="15">
        <f t="shared" si="335"/>
        <v>42.553033471880973</v>
      </c>
      <c r="X1515" s="15">
        <f t="shared" si="336"/>
        <v>97.108651832322622</v>
      </c>
      <c r="Y1515" s="15">
        <f t="shared" si="337"/>
        <v>9.7825012643950835</v>
      </c>
      <c r="Z1515" s="15">
        <f t="shared" si="338"/>
        <v>49.623009675485648</v>
      </c>
      <c r="AA1515" s="15">
        <f t="shared" si="339"/>
        <v>73.179435722547964</v>
      </c>
    </row>
    <row r="1516" spans="1:27" x14ac:dyDescent="0.25">
      <c r="A1516" s="4">
        <v>51700030500</v>
      </c>
      <c r="B1516" s="7" t="s">
        <v>1494</v>
      </c>
      <c r="C1516" s="40">
        <f t="array" ref="C1516">SUMPRODUCT($D$10:$D$16, TRANSPOSE(U1516:AA1516))</f>
        <v>63.42718399713295</v>
      </c>
      <c r="E1516" s="16">
        <v>106.3</v>
      </c>
      <c r="F1516" s="9">
        <v>12</v>
      </c>
      <c r="G1516" s="9">
        <v>8</v>
      </c>
      <c r="H1516" s="9">
        <v>3</v>
      </c>
      <c r="I1516" s="41">
        <v>0.42299999999999999</v>
      </c>
      <c r="J1516" s="9">
        <v>29</v>
      </c>
      <c r="K1516" s="9">
        <v>17</v>
      </c>
      <c r="M1516" s="15">
        <f t="shared" si="326"/>
        <v>0.30481736475538557</v>
      </c>
      <c r="N1516" s="15">
        <f t="shared" si="327"/>
        <v>0.85844914606378253</v>
      </c>
      <c r="O1516" s="15">
        <f t="shared" si="328"/>
        <v>-0.18776526052701398</v>
      </c>
      <c r="P1516" s="15">
        <f t="shared" si="329"/>
        <v>1.8970073854931808</v>
      </c>
      <c r="Q1516" s="15">
        <f t="shared" si="330"/>
        <v>-0.31881653574806762</v>
      </c>
      <c r="R1516" s="15">
        <f t="shared" si="331"/>
        <v>3.0419436205929046E-2</v>
      </c>
      <c r="S1516" s="15">
        <f t="shared" si="332"/>
        <v>0.61824889228817126</v>
      </c>
      <c r="U1516" s="15">
        <f t="shared" si="333"/>
        <v>61.974737231979795</v>
      </c>
      <c r="V1516" s="15">
        <f t="shared" si="334"/>
        <v>80.467775010130509</v>
      </c>
      <c r="W1516" s="15">
        <f t="shared" si="335"/>
        <v>42.553033471880973</v>
      </c>
      <c r="X1516" s="15">
        <f t="shared" si="336"/>
        <v>97.108651832322622</v>
      </c>
      <c r="Y1516" s="15">
        <f t="shared" si="337"/>
        <v>37.493281919923128</v>
      </c>
      <c r="Z1516" s="15">
        <f t="shared" si="338"/>
        <v>51.213372791145709</v>
      </c>
      <c r="AA1516" s="15">
        <f t="shared" si="339"/>
        <v>73.179435722547964</v>
      </c>
    </row>
    <row r="1517" spans="1:27" x14ac:dyDescent="0.25">
      <c r="A1517" s="4">
        <v>51700030600</v>
      </c>
      <c r="B1517" s="7" t="s">
        <v>1495</v>
      </c>
      <c r="C1517" s="40">
        <f t="array" ref="C1517">SUMPRODUCT($D$10:$D$16, TRANSPOSE(U1517:AA1517))</f>
        <v>68.832468317535458</v>
      </c>
      <c r="E1517" s="16">
        <v>106.3</v>
      </c>
      <c r="F1517" s="9">
        <v>12</v>
      </c>
      <c r="G1517" s="9">
        <v>8</v>
      </c>
      <c r="H1517" s="9">
        <v>3</v>
      </c>
      <c r="I1517" s="41">
        <v>0.3594</v>
      </c>
      <c r="J1517" s="9">
        <v>30</v>
      </c>
      <c r="K1517" s="9">
        <v>17</v>
      </c>
      <c r="M1517" s="15">
        <f t="shared" si="326"/>
        <v>0.30481736475538557</v>
      </c>
      <c r="N1517" s="15">
        <f t="shared" si="327"/>
        <v>0.85844914606378253</v>
      </c>
      <c r="O1517" s="15">
        <f t="shared" si="328"/>
        <v>-0.18776526052701398</v>
      </c>
      <c r="P1517" s="15">
        <f t="shared" si="329"/>
        <v>1.8970073854931808</v>
      </c>
      <c r="Q1517" s="15">
        <f t="shared" si="330"/>
        <v>0.63540658934147343</v>
      </c>
      <c r="R1517" s="15">
        <f t="shared" si="331"/>
        <v>7.0288759123253178E-2</v>
      </c>
      <c r="S1517" s="15">
        <f t="shared" si="332"/>
        <v>0.61824889228817126</v>
      </c>
      <c r="U1517" s="15">
        <f t="shared" si="333"/>
        <v>61.974737231979795</v>
      </c>
      <c r="V1517" s="15">
        <f t="shared" si="334"/>
        <v>80.467775010130509</v>
      </c>
      <c r="W1517" s="15">
        <f t="shared" si="335"/>
        <v>42.553033471880973</v>
      </c>
      <c r="X1517" s="15">
        <f t="shared" si="336"/>
        <v>97.108651832322622</v>
      </c>
      <c r="Y1517" s="15">
        <f t="shared" si="337"/>
        <v>73.74183641884143</v>
      </c>
      <c r="Z1517" s="15">
        <f t="shared" si="338"/>
        <v>52.801808535044927</v>
      </c>
      <c r="AA1517" s="15">
        <f t="shared" si="339"/>
        <v>73.179435722547964</v>
      </c>
    </row>
    <row r="1518" spans="1:27" x14ac:dyDescent="0.25">
      <c r="A1518" s="4">
        <v>51700030800</v>
      </c>
      <c r="B1518" s="7" t="s">
        <v>1496</v>
      </c>
      <c r="C1518" s="40">
        <f t="array" ref="C1518">SUMPRODUCT($D$10:$D$16, TRANSPOSE(U1518:AA1518))</f>
        <v>58.684803202355518</v>
      </c>
      <c r="E1518" s="16">
        <v>106.3</v>
      </c>
      <c r="F1518" s="9">
        <v>11</v>
      </c>
      <c r="G1518" s="9">
        <v>7</v>
      </c>
      <c r="H1518" s="9">
        <v>2</v>
      </c>
      <c r="I1518" s="41">
        <v>0.45700000000000002</v>
      </c>
      <c r="J1518" s="9">
        <v>33</v>
      </c>
      <c r="K1518" s="9">
        <v>17</v>
      </c>
      <c r="M1518" s="15">
        <f t="shared" si="326"/>
        <v>0.30481736475538557</v>
      </c>
      <c r="N1518" s="15">
        <f t="shared" si="327"/>
        <v>0.69297229156629614</v>
      </c>
      <c r="O1518" s="15">
        <f t="shared" si="328"/>
        <v>-0.31839946403851188</v>
      </c>
      <c r="P1518" s="15">
        <f t="shared" si="329"/>
        <v>1.0219243946524705</v>
      </c>
      <c r="Q1518" s="15">
        <f t="shared" si="330"/>
        <v>-0.82893581645631342</v>
      </c>
      <c r="R1518" s="15">
        <f t="shared" si="331"/>
        <v>0.18989672787522557</v>
      </c>
      <c r="S1518" s="15">
        <f t="shared" si="332"/>
        <v>0.61824889228817126</v>
      </c>
      <c r="U1518" s="15">
        <f t="shared" si="333"/>
        <v>61.974737231979795</v>
      </c>
      <c r="V1518" s="15">
        <f t="shared" si="334"/>
        <v>75.583652980999915</v>
      </c>
      <c r="W1518" s="15">
        <f t="shared" si="335"/>
        <v>37.509097238663585</v>
      </c>
      <c r="X1518" s="15">
        <f t="shared" si="336"/>
        <v>84.659165723285582</v>
      </c>
      <c r="Y1518" s="15">
        <f t="shared" si="337"/>
        <v>20.357036348737036</v>
      </c>
      <c r="Z1518" s="15">
        <f t="shared" si="338"/>
        <v>57.530497170274856</v>
      </c>
      <c r="AA1518" s="15">
        <f t="shared" si="339"/>
        <v>73.179435722547964</v>
      </c>
    </row>
    <row r="1519" spans="1:27" x14ac:dyDescent="0.25">
      <c r="A1519" s="4">
        <v>51700030900</v>
      </c>
      <c r="B1519" s="7" t="s">
        <v>1497</v>
      </c>
      <c r="C1519" s="40">
        <f t="array" ref="C1519">SUMPRODUCT($D$10:$D$16, TRANSPOSE(U1519:AA1519))</f>
        <v>61.954321899020826</v>
      </c>
      <c r="E1519" s="16">
        <v>106.3</v>
      </c>
      <c r="F1519" s="9">
        <v>11</v>
      </c>
      <c r="G1519" s="9">
        <v>7</v>
      </c>
      <c r="H1519" s="9">
        <v>1</v>
      </c>
      <c r="I1519" s="41">
        <v>0.35589999999999999</v>
      </c>
      <c r="J1519" s="9">
        <v>33</v>
      </c>
      <c r="K1519" s="9">
        <v>16</v>
      </c>
      <c r="M1519" s="15">
        <f t="shared" si="326"/>
        <v>0.30481736475538557</v>
      </c>
      <c r="N1519" s="15">
        <f t="shared" si="327"/>
        <v>0.69297229156629614</v>
      </c>
      <c r="O1519" s="15">
        <f t="shared" si="328"/>
        <v>-0.31839946403851188</v>
      </c>
      <c r="P1519" s="15">
        <f t="shared" si="329"/>
        <v>0.14684140381176045</v>
      </c>
      <c r="Q1519" s="15">
        <f t="shared" si="330"/>
        <v>0.68791886823791049</v>
      </c>
      <c r="R1519" s="15">
        <f t="shared" si="331"/>
        <v>0.18989672787522557</v>
      </c>
      <c r="S1519" s="15">
        <f t="shared" si="332"/>
        <v>0.51923976921179049</v>
      </c>
      <c r="U1519" s="15">
        <f t="shared" si="333"/>
        <v>61.974737231979795</v>
      </c>
      <c r="V1519" s="15">
        <f t="shared" si="334"/>
        <v>75.583652980999915</v>
      </c>
      <c r="W1519" s="15">
        <f t="shared" si="335"/>
        <v>37.509097238663585</v>
      </c>
      <c r="X1519" s="15">
        <f t="shared" si="336"/>
        <v>55.83713983142151</v>
      </c>
      <c r="Y1519" s="15">
        <f t="shared" si="337"/>
        <v>75.424806303106308</v>
      </c>
      <c r="Z1519" s="15">
        <f t="shared" si="338"/>
        <v>57.530497170274856</v>
      </c>
      <c r="AA1519" s="15">
        <f t="shared" si="339"/>
        <v>69.820322536699862</v>
      </c>
    </row>
    <row r="1520" spans="1:27" x14ac:dyDescent="0.25">
      <c r="A1520" s="4">
        <v>51700031100</v>
      </c>
      <c r="B1520" s="7" t="s">
        <v>1498</v>
      </c>
      <c r="C1520" s="40">
        <f t="array" ref="C1520">SUMPRODUCT($D$10:$D$16, TRANSPOSE(U1520:AA1520))</f>
        <v>56.401212271942981</v>
      </c>
      <c r="E1520" s="16">
        <v>106.3</v>
      </c>
      <c r="F1520" s="9">
        <v>11</v>
      </c>
      <c r="G1520" s="9">
        <v>7</v>
      </c>
      <c r="H1520" s="9">
        <v>1</v>
      </c>
      <c r="I1520" s="41">
        <v>0.4219</v>
      </c>
      <c r="J1520" s="9">
        <v>32</v>
      </c>
      <c r="K1520" s="9">
        <v>16</v>
      </c>
      <c r="M1520" s="15">
        <f t="shared" si="326"/>
        <v>0.30481736475538557</v>
      </c>
      <c r="N1520" s="15">
        <f t="shared" si="327"/>
        <v>0.69297229156629614</v>
      </c>
      <c r="O1520" s="15">
        <f t="shared" si="328"/>
        <v>-0.31839946403851188</v>
      </c>
      <c r="P1520" s="15">
        <f t="shared" si="329"/>
        <v>0.14684140381176045</v>
      </c>
      <c r="Q1520" s="15">
        <f t="shared" si="330"/>
        <v>-0.30231267666633044</v>
      </c>
      <c r="R1520" s="15">
        <f t="shared" si="331"/>
        <v>0.15002740495790146</v>
      </c>
      <c r="S1520" s="15">
        <f t="shared" si="332"/>
        <v>0.51923976921179049</v>
      </c>
      <c r="U1520" s="15">
        <f t="shared" si="333"/>
        <v>61.974737231979795</v>
      </c>
      <c r="V1520" s="15">
        <f t="shared" si="334"/>
        <v>75.583652980999915</v>
      </c>
      <c r="W1520" s="15">
        <f t="shared" si="335"/>
        <v>37.509097238663585</v>
      </c>
      <c r="X1520" s="15">
        <f t="shared" si="336"/>
        <v>55.83713983142151</v>
      </c>
      <c r="Y1520" s="15">
        <f t="shared" si="337"/>
        <v>38.120685780088444</v>
      </c>
      <c r="Z1520" s="15">
        <f t="shared" si="338"/>
        <v>55.962850303747771</v>
      </c>
      <c r="AA1520" s="15">
        <f t="shared" si="339"/>
        <v>69.820322536699862</v>
      </c>
    </row>
    <row r="1521" spans="1:27" x14ac:dyDescent="0.25">
      <c r="A1521" s="4">
        <v>51700031200</v>
      </c>
      <c r="B1521" s="7" t="s">
        <v>1499</v>
      </c>
      <c r="C1521" s="40">
        <f t="array" ref="C1521">SUMPRODUCT($D$10:$D$16, TRANSPOSE(U1521:AA1521))</f>
        <v>55.419802332224627</v>
      </c>
      <c r="E1521" s="16">
        <v>106.3</v>
      </c>
      <c r="F1521" s="9">
        <v>11</v>
      </c>
      <c r="G1521" s="9">
        <v>6</v>
      </c>
      <c r="H1521" s="9">
        <v>1</v>
      </c>
      <c r="I1521" s="41">
        <v>0.434</v>
      </c>
      <c r="J1521" s="9">
        <v>35</v>
      </c>
      <c r="K1521" s="9">
        <v>16</v>
      </c>
      <c r="M1521" s="15">
        <f t="shared" si="326"/>
        <v>0.30481736475538557</v>
      </c>
      <c r="N1521" s="15">
        <f t="shared" si="327"/>
        <v>0.69297229156629614</v>
      </c>
      <c r="O1521" s="15">
        <f t="shared" si="328"/>
        <v>-0.44903366755000973</v>
      </c>
      <c r="P1521" s="15">
        <f t="shared" si="329"/>
        <v>0.14684140381176045</v>
      </c>
      <c r="Q1521" s="15">
        <f t="shared" si="330"/>
        <v>-0.48385512656544127</v>
      </c>
      <c r="R1521" s="15">
        <f t="shared" si="331"/>
        <v>0.26963537370987384</v>
      </c>
      <c r="S1521" s="15">
        <f t="shared" si="332"/>
        <v>0.51923976921179049</v>
      </c>
      <c r="U1521" s="15">
        <f t="shared" si="333"/>
        <v>61.974737231979795</v>
      </c>
      <c r="V1521" s="15">
        <f t="shared" si="334"/>
        <v>75.583652980999915</v>
      </c>
      <c r="W1521" s="15">
        <f t="shared" si="335"/>
        <v>32.670368489597344</v>
      </c>
      <c r="X1521" s="15">
        <f t="shared" si="336"/>
        <v>55.83713983142151</v>
      </c>
      <c r="Y1521" s="15">
        <f t="shared" si="337"/>
        <v>31.424434437110051</v>
      </c>
      <c r="Z1521" s="15">
        <f t="shared" si="338"/>
        <v>60.627960817763906</v>
      </c>
      <c r="AA1521" s="15">
        <f t="shared" si="339"/>
        <v>69.820322536699862</v>
      </c>
    </row>
    <row r="1522" spans="1:27" x14ac:dyDescent="0.25">
      <c r="A1522" s="4">
        <v>51700031300</v>
      </c>
      <c r="B1522" s="7" t="s">
        <v>1500</v>
      </c>
      <c r="C1522" s="40">
        <f t="array" ref="C1522">SUMPRODUCT($D$10:$D$16, TRANSPOSE(U1522:AA1522))</f>
        <v>58.869582025939252</v>
      </c>
      <c r="E1522" s="16">
        <v>106.3</v>
      </c>
      <c r="F1522" s="9">
        <v>11</v>
      </c>
      <c r="G1522" s="9">
        <v>6</v>
      </c>
      <c r="H1522" s="9">
        <v>1</v>
      </c>
      <c r="I1522" s="41">
        <v>0.40060000000000001</v>
      </c>
      <c r="J1522" s="9">
        <v>36</v>
      </c>
      <c r="K1522" s="9">
        <v>17</v>
      </c>
      <c r="M1522" s="15">
        <f t="shared" si="326"/>
        <v>0.30481736475538557</v>
      </c>
      <c r="N1522" s="15">
        <f t="shared" si="327"/>
        <v>0.69297229156629614</v>
      </c>
      <c r="O1522" s="15">
        <f t="shared" si="328"/>
        <v>-0.44903366755000973</v>
      </c>
      <c r="P1522" s="15">
        <f t="shared" si="329"/>
        <v>0.14684140381176045</v>
      </c>
      <c r="Q1522" s="15">
        <f t="shared" si="330"/>
        <v>1.7262049189128902E-2</v>
      </c>
      <c r="R1522" s="15">
        <f t="shared" si="331"/>
        <v>0.30950469662719798</v>
      </c>
      <c r="S1522" s="15">
        <f t="shared" si="332"/>
        <v>0.61824889228817126</v>
      </c>
      <c r="U1522" s="15">
        <f t="shared" si="333"/>
        <v>61.974737231979795</v>
      </c>
      <c r="V1522" s="15">
        <f t="shared" si="334"/>
        <v>75.583652980999915</v>
      </c>
      <c r="W1522" s="15">
        <f t="shared" si="335"/>
        <v>32.670368489597344</v>
      </c>
      <c r="X1522" s="15">
        <f t="shared" si="336"/>
        <v>55.83713983142151</v>
      </c>
      <c r="Y1522" s="15">
        <f t="shared" si="337"/>
        <v>50.688621927551395</v>
      </c>
      <c r="Z1522" s="15">
        <f t="shared" si="338"/>
        <v>62.153117997476869</v>
      </c>
      <c r="AA1522" s="15">
        <f t="shared" si="339"/>
        <v>73.179435722547964</v>
      </c>
    </row>
    <row r="1523" spans="1:27" x14ac:dyDescent="0.25">
      <c r="A1523" s="4">
        <v>51700031400</v>
      </c>
      <c r="B1523" s="7" t="s">
        <v>1501</v>
      </c>
      <c r="C1523" s="40">
        <f t="array" ref="C1523">SUMPRODUCT($D$10:$D$16, TRANSPOSE(U1523:AA1523))</f>
        <v>59.894763170626582</v>
      </c>
      <c r="E1523" s="16">
        <v>106.3</v>
      </c>
      <c r="F1523" s="9">
        <v>12</v>
      </c>
      <c r="G1523" s="9">
        <v>6</v>
      </c>
      <c r="H1523" s="9">
        <v>1</v>
      </c>
      <c r="I1523" s="41">
        <v>0.39860000000000001</v>
      </c>
      <c r="J1523" s="9">
        <v>39</v>
      </c>
      <c r="K1523" s="9">
        <v>16</v>
      </c>
      <c r="M1523" s="15">
        <f t="shared" si="326"/>
        <v>0.30481736475538557</v>
      </c>
      <c r="N1523" s="15">
        <f t="shared" si="327"/>
        <v>0.85844914606378253</v>
      </c>
      <c r="O1523" s="15">
        <f t="shared" si="328"/>
        <v>-0.44903366755000973</v>
      </c>
      <c r="P1523" s="15">
        <f t="shared" si="329"/>
        <v>0.14684140381176045</v>
      </c>
      <c r="Q1523" s="15">
        <f t="shared" si="330"/>
        <v>4.7269065701378649E-2</v>
      </c>
      <c r="R1523" s="15">
        <f t="shared" si="331"/>
        <v>0.42911266537917037</v>
      </c>
      <c r="S1523" s="15">
        <f t="shared" si="332"/>
        <v>0.51923976921179049</v>
      </c>
      <c r="U1523" s="15">
        <f t="shared" si="333"/>
        <v>61.974737231979795</v>
      </c>
      <c r="V1523" s="15">
        <f t="shared" si="334"/>
        <v>80.467775010130509</v>
      </c>
      <c r="W1523" s="15">
        <f t="shared" si="335"/>
        <v>32.670368489597344</v>
      </c>
      <c r="X1523" s="15">
        <f t="shared" si="336"/>
        <v>55.83713983142151</v>
      </c>
      <c r="Y1523" s="15">
        <f t="shared" si="337"/>
        <v>51.885060874669932</v>
      </c>
      <c r="Z1523" s="15">
        <f t="shared" si="338"/>
        <v>66.607938219887174</v>
      </c>
      <c r="AA1523" s="15">
        <f t="shared" si="339"/>
        <v>69.820322536699862</v>
      </c>
    </row>
    <row r="1524" spans="1:27" x14ac:dyDescent="0.25">
      <c r="A1524" s="4">
        <v>51700031500</v>
      </c>
      <c r="B1524" s="7" t="s">
        <v>1502</v>
      </c>
      <c r="C1524" s="40">
        <f t="array" ref="C1524">SUMPRODUCT($D$10:$D$16, TRANSPOSE(U1524:AA1524))</f>
        <v>53.401546745472416</v>
      </c>
      <c r="E1524" s="16">
        <v>106.3</v>
      </c>
      <c r="F1524" s="9">
        <v>12</v>
      </c>
      <c r="G1524" s="9">
        <v>6</v>
      </c>
      <c r="H1524" s="9">
        <v>1</v>
      </c>
      <c r="I1524" s="41">
        <v>0.47460000000000002</v>
      </c>
      <c r="J1524" s="9">
        <v>30</v>
      </c>
      <c r="K1524" s="9">
        <v>18</v>
      </c>
      <c r="M1524" s="15">
        <f t="shared" si="326"/>
        <v>0.30481736475538557</v>
      </c>
      <c r="N1524" s="15">
        <f t="shared" si="327"/>
        <v>0.85844914606378253</v>
      </c>
      <c r="O1524" s="15">
        <f t="shared" si="328"/>
        <v>-0.44903366755000973</v>
      </c>
      <c r="P1524" s="15">
        <f t="shared" si="329"/>
        <v>0.14684140381176045</v>
      </c>
      <c r="Q1524" s="15">
        <f t="shared" si="330"/>
        <v>-1.092997561764111</v>
      </c>
      <c r="R1524" s="15">
        <f t="shared" si="331"/>
        <v>7.0288759123253178E-2</v>
      </c>
      <c r="S1524" s="15">
        <f t="shared" si="332"/>
        <v>0.71725801536455214</v>
      </c>
      <c r="U1524" s="15">
        <f t="shared" si="333"/>
        <v>61.974737231979795</v>
      </c>
      <c r="V1524" s="15">
        <f t="shared" si="334"/>
        <v>80.467775010130509</v>
      </c>
      <c r="W1524" s="15">
        <f t="shared" si="335"/>
        <v>32.670368489597344</v>
      </c>
      <c r="X1524" s="15">
        <f t="shared" si="336"/>
        <v>55.83713983142151</v>
      </c>
      <c r="Y1524" s="15">
        <f t="shared" si="337"/>
        <v>13.719743514252905</v>
      </c>
      <c r="Z1524" s="15">
        <f t="shared" si="338"/>
        <v>52.801808535044927</v>
      </c>
      <c r="AA1524" s="15">
        <f t="shared" si="339"/>
        <v>76.339254605879972</v>
      </c>
    </row>
    <row r="1525" spans="1:27" x14ac:dyDescent="0.25">
      <c r="A1525" s="4">
        <v>51700031601</v>
      </c>
      <c r="B1525" s="7" t="s">
        <v>1503</v>
      </c>
      <c r="C1525" s="40">
        <f t="array" ref="C1525">SUMPRODUCT($D$10:$D$16, TRANSPOSE(U1525:AA1525))</f>
        <v>62.626554222589093</v>
      </c>
      <c r="E1525" s="16">
        <v>106.3</v>
      </c>
      <c r="F1525" s="9">
        <v>12</v>
      </c>
      <c r="G1525" s="9">
        <v>6</v>
      </c>
      <c r="H1525" s="9">
        <v>1</v>
      </c>
      <c r="I1525" s="41">
        <v>0.36620000000000003</v>
      </c>
      <c r="J1525" s="9">
        <v>42</v>
      </c>
      <c r="K1525" s="9">
        <v>15</v>
      </c>
      <c r="M1525" s="15">
        <f t="shared" si="326"/>
        <v>0.30481736475538557</v>
      </c>
      <c r="N1525" s="15">
        <f t="shared" si="327"/>
        <v>0.85844914606378253</v>
      </c>
      <c r="O1525" s="15">
        <f t="shared" si="328"/>
        <v>-0.44903366755000973</v>
      </c>
      <c r="P1525" s="15">
        <f t="shared" si="329"/>
        <v>0.14684140381176045</v>
      </c>
      <c r="Q1525" s="15">
        <f t="shared" si="330"/>
        <v>0.53338273319982388</v>
      </c>
      <c r="R1525" s="15">
        <f t="shared" si="331"/>
        <v>0.5487206341311428</v>
      </c>
      <c r="S1525" s="15">
        <f t="shared" si="332"/>
        <v>0.42023064613540967</v>
      </c>
      <c r="U1525" s="15">
        <f t="shared" si="333"/>
        <v>61.974737231979795</v>
      </c>
      <c r="V1525" s="15">
        <f t="shared" si="334"/>
        <v>80.467775010130509</v>
      </c>
      <c r="W1525" s="15">
        <f t="shared" si="335"/>
        <v>32.670368489597344</v>
      </c>
      <c r="X1525" s="15">
        <f t="shared" si="336"/>
        <v>55.83713983142151</v>
      </c>
      <c r="Y1525" s="15">
        <f t="shared" si="337"/>
        <v>70.311566618706749</v>
      </c>
      <c r="Z1525" s="15">
        <f t="shared" si="338"/>
        <v>70.840140826842628</v>
      </c>
      <c r="AA1525" s="15">
        <f t="shared" si="339"/>
        <v>66.284151549445156</v>
      </c>
    </row>
    <row r="1526" spans="1:27" x14ac:dyDescent="0.25">
      <c r="A1526" s="4">
        <v>51700031602</v>
      </c>
      <c r="B1526" s="7" t="s">
        <v>1504</v>
      </c>
      <c r="C1526" s="40">
        <f t="array" ref="C1526">SUMPRODUCT($D$10:$D$16, TRANSPOSE(U1526:AA1526))</f>
        <v>63.318484164853857</v>
      </c>
      <c r="E1526" s="16">
        <v>106.3</v>
      </c>
      <c r="F1526" s="9">
        <v>12</v>
      </c>
      <c r="G1526" s="9">
        <v>6</v>
      </c>
      <c r="H1526" s="9">
        <v>1</v>
      </c>
      <c r="I1526" s="41">
        <v>0.33589999999999998</v>
      </c>
      <c r="J1526" s="9">
        <v>36</v>
      </c>
      <c r="K1526" s="9">
        <v>15</v>
      </c>
      <c r="M1526" s="15">
        <f t="shared" si="326"/>
        <v>0.30481736475538557</v>
      </c>
      <c r="N1526" s="15">
        <f t="shared" si="327"/>
        <v>0.85844914606378253</v>
      </c>
      <c r="O1526" s="15">
        <f t="shared" si="328"/>
        <v>-0.44903366755000973</v>
      </c>
      <c r="P1526" s="15">
        <f t="shared" si="329"/>
        <v>0.14684140381176045</v>
      </c>
      <c r="Q1526" s="15">
        <f t="shared" si="330"/>
        <v>0.987989033360408</v>
      </c>
      <c r="R1526" s="15">
        <f t="shared" si="331"/>
        <v>0.30950469662719798</v>
      </c>
      <c r="S1526" s="15">
        <f t="shared" si="332"/>
        <v>0.42023064613540967</v>
      </c>
      <c r="U1526" s="15">
        <f t="shared" si="333"/>
        <v>61.974737231979795</v>
      </c>
      <c r="V1526" s="15">
        <f t="shared" si="334"/>
        <v>80.467775010130509</v>
      </c>
      <c r="W1526" s="15">
        <f t="shared" si="335"/>
        <v>32.670368489597344</v>
      </c>
      <c r="X1526" s="15">
        <f t="shared" si="336"/>
        <v>55.83713983142151</v>
      </c>
      <c r="Y1526" s="15">
        <f t="shared" si="337"/>
        <v>83.842099043925884</v>
      </c>
      <c r="Z1526" s="15">
        <f t="shared" si="338"/>
        <v>62.153117997476869</v>
      </c>
      <c r="AA1526" s="15">
        <f t="shared" si="339"/>
        <v>66.284151549445156</v>
      </c>
    </row>
    <row r="1527" spans="1:27" x14ac:dyDescent="0.25">
      <c r="A1527" s="4">
        <v>51700031701</v>
      </c>
      <c r="B1527" s="7" t="s">
        <v>1505</v>
      </c>
      <c r="C1527" s="40">
        <f t="array" ref="C1527">SUMPRODUCT($D$10:$D$16, TRANSPOSE(U1527:AA1527))</f>
        <v>49.123193133167604</v>
      </c>
      <c r="E1527" s="16">
        <v>106.3</v>
      </c>
      <c r="F1527" s="9">
        <v>12</v>
      </c>
      <c r="G1527" s="9">
        <v>6</v>
      </c>
      <c r="H1527" s="9">
        <v>0</v>
      </c>
      <c r="I1527" s="41">
        <v>0.4587</v>
      </c>
      <c r="J1527" s="9">
        <v>32</v>
      </c>
      <c r="K1527" s="9">
        <v>16</v>
      </c>
      <c r="M1527" s="15">
        <f t="shared" si="326"/>
        <v>0.30481736475538557</v>
      </c>
      <c r="N1527" s="15">
        <f t="shared" si="327"/>
        <v>0.85844914606378253</v>
      </c>
      <c r="O1527" s="15">
        <f t="shared" si="328"/>
        <v>-0.44903366755000973</v>
      </c>
      <c r="P1527" s="15">
        <f t="shared" si="329"/>
        <v>-0.7282415870289497</v>
      </c>
      <c r="Q1527" s="15">
        <f t="shared" si="330"/>
        <v>-0.85444178049172537</v>
      </c>
      <c r="R1527" s="15">
        <f t="shared" si="331"/>
        <v>0.15002740495790146</v>
      </c>
      <c r="S1527" s="15">
        <f t="shared" si="332"/>
        <v>0.51923976921179049</v>
      </c>
      <c r="U1527" s="15">
        <f t="shared" si="333"/>
        <v>61.974737231979795</v>
      </c>
      <c r="V1527" s="15">
        <f t="shared" si="334"/>
        <v>80.467775010130509</v>
      </c>
      <c r="W1527" s="15">
        <f t="shared" si="335"/>
        <v>32.670368489597344</v>
      </c>
      <c r="X1527" s="15">
        <f t="shared" si="336"/>
        <v>23.323285630020674</v>
      </c>
      <c r="Y1527" s="15">
        <f t="shared" si="337"/>
        <v>19.643012729997263</v>
      </c>
      <c r="Z1527" s="15">
        <f t="shared" si="338"/>
        <v>55.962850303747771</v>
      </c>
      <c r="AA1527" s="15">
        <f t="shared" si="339"/>
        <v>69.820322536699862</v>
      </c>
    </row>
    <row r="1528" spans="1:27" x14ac:dyDescent="0.25">
      <c r="A1528" s="4">
        <v>51700031702</v>
      </c>
      <c r="B1528" s="7" t="s">
        <v>1506</v>
      </c>
      <c r="C1528" s="40">
        <f t="array" ref="C1528">SUMPRODUCT($D$10:$D$16, TRANSPOSE(U1528:AA1528))</f>
        <v>59.654495325859038</v>
      </c>
      <c r="E1528" s="16">
        <v>106.3</v>
      </c>
      <c r="F1528" s="9">
        <v>12</v>
      </c>
      <c r="G1528" s="9">
        <v>5</v>
      </c>
      <c r="H1528" s="9">
        <v>1</v>
      </c>
      <c r="I1528" s="41">
        <v>0.36880000000000002</v>
      </c>
      <c r="J1528" s="9">
        <v>32</v>
      </c>
      <c r="K1528" s="9">
        <v>15</v>
      </c>
      <c r="M1528" s="15">
        <f t="shared" si="326"/>
        <v>0.30481736475538557</v>
      </c>
      <c r="N1528" s="15">
        <f t="shared" si="327"/>
        <v>0.85844914606378253</v>
      </c>
      <c r="O1528" s="15">
        <f t="shared" si="328"/>
        <v>-0.57966787106150763</v>
      </c>
      <c r="P1528" s="15">
        <f t="shared" si="329"/>
        <v>0.14684140381176045</v>
      </c>
      <c r="Q1528" s="15">
        <f t="shared" si="330"/>
        <v>0.49437361173389943</v>
      </c>
      <c r="R1528" s="15">
        <f t="shared" si="331"/>
        <v>0.15002740495790146</v>
      </c>
      <c r="S1528" s="15">
        <f t="shared" si="332"/>
        <v>0.42023064613540967</v>
      </c>
      <c r="U1528" s="15">
        <f t="shared" si="333"/>
        <v>61.974737231979795</v>
      </c>
      <c r="V1528" s="15">
        <f t="shared" si="334"/>
        <v>80.467775010130509</v>
      </c>
      <c r="W1528" s="15">
        <f t="shared" si="335"/>
        <v>28.106930690033703</v>
      </c>
      <c r="X1528" s="15">
        <f t="shared" si="336"/>
        <v>55.83713983142151</v>
      </c>
      <c r="Y1528" s="15">
        <f t="shared" si="337"/>
        <v>68.947882664254848</v>
      </c>
      <c r="Z1528" s="15">
        <f t="shared" si="338"/>
        <v>55.962850303747771</v>
      </c>
      <c r="AA1528" s="15">
        <f t="shared" si="339"/>
        <v>66.284151549445156</v>
      </c>
    </row>
    <row r="1529" spans="1:27" x14ac:dyDescent="0.25">
      <c r="A1529" s="4">
        <v>51700031800</v>
      </c>
      <c r="B1529" s="7" t="s">
        <v>1507</v>
      </c>
      <c r="C1529" s="40">
        <f t="array" ref="C1529">SUMPRODUCT($D$10:$D$16, TRANSPOSE(U1529:AA1529))</f>
        <v>44.678115925049525</v>
      </c>
      <c r="E1529" s="16">
        <v>106.3</v>
      </c>
      <c r="F1529" s="9">
        <v>12</v>
      </c>
      <c r="G1529" s="9">
        <v>5</v>
      </c>
      <c r="H1529" s="9">
        <v>0</v>
      </c>
      <c r="I1529" s="41">
        <v>0.48399999999999999</v>
      </c>
      <c r="J1529" s="9">
        <v>23</v>
      </c>
      <c r="K1529" s="9">
        <v>15</v>
      </c>
      <c r="M1529" s="15">
        <f t="shared" si="326"/>
        <v>0.30481736475538557</v>
      </c>
      <c r="N1529" s="15">
        <f t="shared" si="327"/>
        <v>0.85844914606378253</v>
      </c>
      <c r="O1529" s="15">
        <f t="shared" si="328"/>
        <v>-0.57966787106150763</v>
      </c>
      <c r="P1529" s="15">
        <f t="shared" si="329"/>
        <v>-0.7282415870289497</v>
      </c>
      <c r="Q1529" s="15">
        <f t="shared" si="330"/>
        <v>-1.2340305393716842</v>
      </c>
      <c r="R1529" s="15">
        <f t="shared" si="331"/>
        <v>-0.20879650129801575</v>
      </c>
      <c r="S1529" s="15">
        <f t="shared" si="332"/>
        <v>0.42023064613540967</v>
      </c>
      <c r="U1529" s="15">
        <f t="shared" si="333"/>
        <v>61.974737231979795</v>
      </c>
      <c r="V1529" s="15">
        <f t="shared" si="334"/>
        <v>80.467775010130509</v>
      </c>
      <c r="W1529" s="15">
        <f t="shared" si="335"/>
        <v>28.106930690033703</v>
      </c>
      <c r="X1529" s="15">
        <f t="shared" si="336"/>
        <v>23.323285630020674</v>
      </c>
      <c r="Y1529" s="15">
        <f t="shared" si="337"/>
        <v>10.859576228595261</v>
      </c>
      <c r="Z1529" s="15">
        <f t="shared" si="338"/>
        <v>41.730355135141544</v>
      </c>
      <c r="AA1529" s="15">
        <f t="shared" si="339"/>
        <v>66.284151549445156</v>
      </c>
    </row>
    <row r="1530" spans="1:27" x14ac:dyDescent="0.25">
      <c r="A1530" s="4">
        <v>51700031901</v>
      </c>
      <c r="B1530" s="7" t="s">
        <v>1508</v>
      </c>
      <c r="C1530" s="40">
        <f t="array" ref="C1530">SUMPRODUCT($D$10:$D$16, TRANSPOSE(U1530:AA1530))</f>
        <v>56.242696276947186</v>
      </c>
      <c r="E1530" s="16">
        <v>106.3</v>
      </c>
      <c r="F1530" s="9">
        <v>12</v>
      </c>
      <c r="G1530" s="9">
        <v>5</v>
      </c>
      <c r="H1530" s="9">
        <v>0</v>
      </c>
      <c r="I1530" s="41">
        <v>0.33119999999999999</v>
      </c>
      <c r="J1530" s="9">
        <v>27</v>
      </c>
      <c r="K1530" s="9">
        <v>15</v>
      </c>
      <c r="M1530" s="15">
        <f t="shared" si="326"/>
        <v>0.30481736475538557</v>
      </c>
      <c r="N1530" s="15">
        <f t="shared" si="327"/>
        <v>0.85844914606378253</v>
      </c>
      <c r="O1530" s="15">
        <f t="shared" si="328"/>
        <v>-0.57966787106150763</v>
      </c>
      <c r="P1530" s="15">
        <f t="shared" si="329"/>
        <v>-0.7282415870289497</v>
      </c>
      <c r="Q1530" s="15">
        <f t="shared" si="330"/>
        <v>1.0585055221641946</v>
      </c>
      <c r="R1530" s="15">
        <f t="shared" si="331"/>
        <v>-4.9319209628719218E-2</v>
      </c>
      <c r="S1530" s="15">
        <f t="shared" si="332"/>
        <v>0.42023064613540967</v>
      </c>
      <c r="U1530" s="15">
        <f t="shared" si="333"/>
        <v>61.974737231979795</v>
      </c>
      <c r="V1530" s="15">
        <f t="shared" si="334"/>
        <v>80.467775010130509</v>
      </c>
      <c r="W1530" s="15">
        <f t="shared" si="335"/>
        <v>28.106930690033703</v>
      </c>
      <c r="X1530" s="15">
        <f t="shared" si="336"/>
        <v>23.323285630020674</v>
      </c>
      <c r="Y1530" s="15">
        <f t="shared" si="337"/>
        <v>85.508748273254241</v>
      </c>
      <c r="Z1530" s="15">
        <f t="shared" si="338"/>
        <v>48.033245553766214</v>
      </c>
      <c r="AA1530" s="15">
        <f t="shared" si="339"/>
        <v>66.284151549445156</v>
      </c>
    </row>
    <row r="1531" spans="1:27" x14ac:dyDescent="0.25">
      <c r="A1531" s="4">
        <v>51700031902</v>
      </c>
      <c r="B1531" s="7" t="s">
        <v>1509</v>
      </c>
      <c r="C1531" s="40">
        <f t="array" ref="C1531">SUMPRODUCT($D$10:$D$16, TRANSPOSE(U1531:AA1531))</f>
        <v>45.767526157659198</v>
      </c>
      <c r="E1531" s="16">
        <v>106.3</v>
      </c>
      <c r="F1531" s="9">
        <v>12</v>
      </c>
      <c r="G1531" s="9">
        <v>4</v>
      </c>
      <c r="H1531" s="9">
        <v>0</v>
      </c>
      <c r="I1531" s="41">
        <v>0.47949999999999998</v>
      </c>
      <c r="J1531" s="9">
        <v>32</v>
      </c>
      <c r="K1531" s="9">
        <v>14</v>
      </c>
      <c r="M1531" s="15">
        <f t="shared" si="326"/>
        <v>0.30481736475538557</v>
      </c>
      <c r="N1531" s="15">
        <f t="shared" si="327"/>
        <v>0.85844914606378253</v>
      </c>
      <c r="O1531" s="15">
        <f t="shared" si="328"/>
        <v>-0.71030207457300543</v>
      </c>
      <c r="P1531" s="15">
        <f t="shared" si="329"/>
        <v>-0.7282415870289497</v>
      </c>
      <c r="Q1531" s="15">
        <f t="shared" si="330"/>
        <v>-1.1665147522191222</v>
      </c>
      <c r="R1531" s="15">
        <f t="shared" si="331"/>
        <v>0.15002740495790146</v>
      </c>
      <c r="S1531" s="15">
        <f t="shared" si="332"/>
        <v>0.3212215230590289</v>
      </c>
      <c r="U1531" s="15">
        <f t="shared" si="333"/>
        <v>61.974737231979795</v>
      </c>
      <c r="V1531" s="15">
        <f t="shared" si="334"/>
        <v>80.467775010130509</v>
      </c>
      <c r="W1531" s="15">
        <f t="shared" si="335"/>
        <v>23.875841680645639</v>
      </c>
      <c r="X1531" s="15">
        <f t="shared" si="336"/>
        <v>23.323285630020674</v>
      </c>
      <c r="Y1531" s="15">
        <f t="shared" si="337"/>
        <v>12.170319381248442</v>
      </c>
      <c r="Z1531" s="15">
        <f t="shared" si="338"/>
        <v>55.962850303747771</v>
      </c>
      <c r="AA1531" s="15">
        <f t="shared" si="339"/>
        <v>62.597873865841521</v>
      </c>
    </row>
    <row r="1532" spans="1:27" x14ac:dyDescent="0.25">
      <c r="A1532" s="4">
        <v>51700032001</v>
      </c>
      <c r="B1532" s="7" t="s">
        <v>1510</v>
      </c>
      <c r="C1532" s="40">
        <f t="array" ref="C1532">SUMPRODUCT($D$10:$D$16, TRANSPOSE(U1532:AA1532))</f>
        <v>49.444206534066005</v>
      </c>
      <c r="E1532" s="16">
        <v>106.3</v>
      </c>
      <c r="F1532" s="9">
        <v>10</v>
      </c>
      <c r="G1532" s="9">
        <v>5</v>
      </c>
      <c r="H1532" s="9">
        <v>0</v>
      </c>
      <c r="I1532" s="41">
        <v>0.3967</v>
      </c>
      <c r="J1532" s="9">
        <v>24</v>
      </c>
      <c r="K1532" s="9">
        <v>15</v>
      </c>
      <c r="M1532" s="15">
        <f t="shared" si="326"/>
        <v>0.30481736475538557</v>
      </c>
      <c r="N1532" s="15">
        <f t="shared" si="327"/>
        <v>0.52749543706880964</v>
      </c>
      <c r="O1532" s="15">
        <f t="shared" si="328"/>
        <v>-0.57966787106150763</v>
      </c>
      <c r="P1532" s="15">
        <f t="shared" si="329"/>
        <v>-0.7282415870289497</v>
      </c>
      <c r="Q1532" s="15">
        <f t="shared" si="330"/>
        <v>7.5775731388016077E-2</v>
      </c>
      <c r="R1532" s="15">
        <f t="shared" si="331"/>
        <v>-0.16892717838069163</v>
      </c>
      <c r="S1532" s="15">
        <f t="shared" si="332"/>
        <v>0.42023064613540967</v>
      </c>
      <c r="U1532" s="15">
        <f t="shared" si="333"/>
        <v>61.974737231979795</v>
      </c>
      <c r="V1532" s="15">
        <f t="shared" si="334"/>
        <v>70.107520786815613</v>
      </c>
      <c r="W1532" s="15">
        <f t="shared" si="335"/>
        <v>28.106930690033703</v>
      </c>
      <c r="X1532" s="15">
        <f t="shared" si="336"/>
        <v>23.323285630020674</v>
      </c>
      <c r="Y1532" s="15">
        <f t="shared" si="337"/>
        <v>53.020123792650011</v>
      </c>
      <c r="Z1532" s="15">
        <f t="shared" si="338"/>
        <v>43.292696057517112</v>
      </c>
      <c r="AA1532" s="15">
        <f t="shared" si="339"/>
        <v>66.284151549445156</v>
      </c>
    </row>
    <row r="1533" spans="1:27" x14ac:dyDescent="0.25">
      <c r="A1533" s="4">
        <v>51700032002</v>
      </c>
      <c r="B1533" s="7" t="s">
        <v>1511</v>
      </c>
      <c r="C1533" s="40">
        <f t="array" ref="C1533">SUMPRODUCT($D$10:$D$16, TRANSPOSE(U1533:AA1533))</f>
        <v>56.453148762787208</v>
      </c>
      <c r="E1533" s="16">
        <v>106.3</v>
      </c>
      <c r="F1533" s="9">
        <v>10</v>
      </c>
      <c r="G1533" s="9">
        <v>5</v>
      </c>
      <c r="H1533" s="9">
        <v>0</v>
      </c>
      <c r="I1533" s="41">
        <v>0.28299999999999997</v>
      </c>
      <c r="J1533" s="9">
        <v>30</v>
      </c>
      <c r="K1533" s="9">
        <v>14</v>
      </c>
      <c r="M1533" s="15">
        <f t="shared" si="326"/>
        <v>0.30481736475538557</v>
      </c>
      <c r="N1533" s="15">
        <f t="shared" si="327"/>
        <v>0.52749543706880964</v>
      </c>
      <c r="O1533" s="15">
        <f t="shared" si="328"/>
        <v>-0.57966787106150763</v>
      </c>
      <c r="P1533" s="15">
        <f t="shared" si="329"/>
        <v>-0.7282415870289497</v>
      </c>
      <c r="Q1533" s="15">
        <f t="shared" si="330"/>
        <v>1.7816746201094131</v>
      </c>
      <c r="R1533" s="15">
        <f t="shared" si="331"/>
        <v>7.0288759123253178E-2</v>
      </c>
      <c r="S1533" s="15">
        <f t="shared" si="332"/>
        <v>0.3212215230590289</v>
      </c>
      <c r="U1533" s="15">
        <f t="shared" si="333"/>
        <v>61.974737231979795</v>
      </c>
      <c r="V1533" s="15">
        <f t="shared" si="334"/>
        <v>70.107520786815613</v>
      </c>
      <c r="W1533" s="15">
        <f t="shared" si="335"/>
        <v>28.106930690033703</v>
      </c>
      <c r="X1533" s="15">
        <f t="shared" si="336"/>
        <v>23.323285630020674</v>
      </c>
      <c r="Y1533" s="15">
        <f t="shared" si="337"/>
        <v>96.259884599774253</v>
      </c>
      <c r="Z1533" s="15">
        <f t="shared" si="338"/>
        <v>52.801808535044927</v>
      </c>
      <c r="AA1533" s="15">
        <f t="shared" si="339"/>
        <v>62.597873865841521</v>
      </c>
    </row>
    <row r="1534" spans="1:27" x14ac:dyDescent="0.25">
      <c r="A1534" s="4">
        <v>51700032005</v>
      </c>
      <c r="B1534" s="7" t="s">
        <v>1512</v>
      </c>
      <c r="C1534" s="40">
        <f t="array" ref="C1534">SUMPRODUCT($D$10:$D$16, TRANSPOSE(U1534:AA1534))</f>
        <v>52.531874756884321</v>
      </c>
      <c r="E1534" s="16">
        <v>106.3</v>
      </c>
      <c r="F1534" s="9">
        <v>10</v>
      </c>
      <c r="G1534" s="9">
        <v>4</v>
      </c>
      <c r="H1534" s="9">
        <v>0</v>
      </c>
      <c r="I1534" s="41">
        <v>0.35420000000000001</v>
      </c>
      <c r="J1534" s="9">
        <v>28</v>
      </c>
      <c r="K1534" s="9">
        <v>14</v>
      </c>
      <c r="M1534" s="15">
        <f t="shared" si="326"/>
        <v>0.30481736475538557</v>
      </c>
      <c r="N1534" s="15">
        <f t="shared" si="327"/>
        <v>0.52749543706880964</v>
      </c>
      <c r="O1534" s="15">
        <f t="shared" si="328"/>
        <v>-0.71030207457300543</v>
      </c>
      <c r="P1534" s="15">
        <f t="shared" si="329"/>
        <v>-0.7282415870289497</v>
      </c>
      <c r="Q1534" s="15">
        <f t="shared" si="330"/>
        <v>0.71342483227332243</v>
      </c>
      <c r="R1534" s="15">
        <f t="shared" si="331"/>
        <v>-9.4498867113950863E-3</v>
      </c>
      <c r="S1534" s="15">
        <f t="shared" si="332"/>
        <v>0.3212215230590289</v>
      </c>
      <c r="U1534" s="15">
        <f t="shared" si="333"/>
        <v>61.974737231979795</v>
      </c>
      <c r="V1534" s="15">
        <f t="shared" si="334"/>
        <v>70.107520786815613</v>
      </c>
      <c r="W1534" s="15">
        <f t="shared" si="335"/>
        <v>23.875841680645639</v>
      </c>
      <c r="X1534" s="15">
        <f t="shared" si="336"/>
        <v>23.323285630020674</v>
      </c>
      <c r="Y1534" s="15">
        <f t="shared" si="337"/>
        <v>76.220854427401363</v>
      </c>
      <c r="Z1534" s="15">
        <f t="shared" si="338"/>
        <v>49.623009675485648</v>
      </c>
      <c r="AA1534" s="15">
        <f t="shared" si="339"/>
        <v>62.597873865841521</v>
      </c>
    </row>
    <row r="1535" spans="1:27" x14ac:dyDescent="0.25">
      <c r="A1535" s="4">
        <v>51700032006</v>
      </c>
      <c r="B1535" s="7" t="s">
        <v>1513</v>
      </c>
      <c r="C1535" s="40">
        <f t="array" ref="C1535">SUMPRODUCT($D$10:$D$16, TRANSPOSE(U1535:AA1535))</f>
        <v>46.12879596064743</v>
      </c>
      <c r="E1535" s="16">
        <v>106.3</v>
      </c>
      <c r="F1535" s="9">
        <v>10</v>
      </c>
      <c r="G1535" s="9">
        <v>4</v>
      </c>
      <c r="H1535" s="9">
        <v>0</v>
      </c>
      <c r="I1535" s="41">
        <v>0.47689999999999999</v>
      </c>
      <c r="J1535" s="9">
        <v>40</v>
      </c>
      <c r="K1535" s="9">
        <v>14</v>
      </c>
      <c r="M1535" s="15">
        <f t="shared" si="326"/>
        <v>0.30481736475538557</v>
      </c>
      <c r="N1535" s="15">
        <f t="shared" si="327"/>
        <v>0.52749543706880964</v>
      </c>
      <c r="O1535" s="15">
        <f t="shared" si="328"/>
        <v>-0.71030207457300543</v>
      </c>
      <c r="P1535" s="15">
        <f t="shared" si="329"/>
        <v>-0.7282415870289497</v>
      </c>
      <c r="Q1535" s="15">
        <f t="shared" si="330"/>
        <v>-1.1275056307531977</v>
      </c>
      <c r="R1535" s="15">
        <f t="shared" si="331"/>
        <v>0.46898198829649451</v>
      </c>
      <c r="S1535" s="15">
        <f t="shared" si="332"/>
        <v>0.3212215230590289</v>
      </c>
      <c r="U1535" s="15">
        <f t="shared" si="333"/>
        <v>61.974737231979795</v>
      </c>
      <c r="V1535" s="15">
        <f t="shared" si="334"/>
        <v>70.107520786815613</v>
      </c>
      <c r="W1535" s="15">
        <f t="shared" si="335"/>
        <v>23.875841680645639</v>
      </c>
      <c r="X1535" s="15">
        <f t="shared" si="336"/>
        <v>23.323285630020674</v>
      </c>
      <c r="Y1535" s="15">
        <f t="shared" si="337"/>
        <v>12.976438058703069</v>
      </c>
      <c r="Z1535" s="15">
        <f t="shared" si="338"/>
        <v>68.045874470525717</v>
      </c>
      <c r="AA1535" s="15">
        <f t="shared" si="339"/>
        <v>62.597873865841521</v>
      </c>
    </row>
    <row r="1536" spans="1:27" x14ac:dyDescent="0.25">
      <c r="A1536" s="4">
        <v>51700032007</v>
      </c>
      <c r="B1536" s="7" t="s">
        <v>1514</v>
      </c>
      <c r="C1536" s="40">
        <f t="array" ref="C1536">SUMPRODUCT($D$10:$D$16, TRANSPOSE(U1536:AA1536))</f>
        <v>54.385207415672888</v>
      </c>
      <c r="E1536" s="16">
        <v>106.3</v>
      </c>
      <c r="F1536" s="9">
        <v>10</v>
      </c>
      <c r="G1536" s="9">
        <v>4</v>
      </c>
      <c r="H1536" s="9">
        <v>0</v>
      </c>
      <c r="I1536" s="41">
        <v>0.32969999999999999</v>
      </c>
      <c r="J1536" s="9">
        <v>30</v>
      </c>
      <c r="K1536" s="9">
        <v>14</v>
      </c>
      <c r="M1536" s="15">
        <f t="shared" si="326"/>
        <v>0.30481736475538557</v>
      </c>
      <c r="N1536" s="15">
        <f t="shared" si="327"/>
        <v>0.52749543706880964</v>
      </c>
      <c r="O1536" s="15">
        <f t="shared" si="328"/>
        <v>-0.71030207457300543</v>
      </c>
      <c r="P1536" s="15">
        <f t="shared" si="329"/>
        <v>-0.7282415870289497</v>
      </c>
      <c r="Q1536" s="15">
        <f t="shared" si="330"/>
        <v>1.0810107845483818</v>
      </c>
      <c r="R1536" s="15">
        <f t="shared" si="331"/>
        <v>7.0288759123253178E-2</v>
      </c>
      <c r="S1536" s="15">
        <f t="shared" si="332"/>
        <v>0.3212215230590289</v>
      </c>
      <c r="U1536" s="15">
        <f t="shared" si="333"/>
        <v>61.974737231979795</v>
      </c>
      <c r="V1536" s="15">
        <f t="shared" si="334"/>
        <v>70.107520786815613</v>
      </c>
      <c r="W1536" s="15">
        <f t="shared" si="335"/>
        <v>23.875841680645639</v>
      </c>
      <c r="X1536" s="15">
        <f t="shared" si="336"/>
        <v>23.323285630020674</v>
      </c>
      <c r="Y1536" s="15">
        <f t="shared" si="337"/>
        <v>86.015384179362044</v>
      </c>
      <c r="Z1536" s="15">
        <f t="shared" si="338"/>
        <v>52.801808535044927</v>
      </c>
      <c r="AA1536" s="15">
        <f t="shared" si="339"/>
        <v>62.597873865841521</v>
      </c>
    </row>
    <row r="1537" spans="1:27" x14ac:dyDescent="0.25">
      <c r="A1537" s="4">
        <v>51700032113</v>
      </c>
      <c r="B1537" s="7" t="s">
        <v>1515</v>
      </c>
      <c r="C1537" s="40">
        <f t="array" ref="C1537">SUMPRODUCT($D$10:$D$16, TRANSPOSE(U1537:AA1537))</f>
        <v>53.486585515162574</v>
      </c>
      <c r="E1537" s="16">
        <v>106.3</v>
      </c>
      <c r="F1537" s="9">
        <v>10</v>
      </c>
      <c r="G1537" s="9">
        <v>4</v>
      </c>
      <c r="H1537" s="9">
        <v>0</v>
      </c>
      <c r="I1537" s="41">
        <v>0.377</v>
      </c>
      <c r="J1537" s="9">
        <v>40</v>
      </c>
      <c r="K1537" s="9">
        <v>14</v>
      </c>
      <c r="M1537" s="15">
        <f t="shared" si="326"/>
        <v>0.30481736475538557</v>
      </c>
      <c r="N1537" s="15">
        <f t="shared" si="327"/>
        <v>0.52749543706880964</v>
      </c>
      <c r="O1537" s="15">
        <f t="shared" si="328"/>
        <v>-0.71030207457300543</v>
      </c>
      <c r="P1537" s="15">
        <f t="shared" si="329"/>
        <v>-0.7282415870289497</v>
      </c>
      <c r="Q1537" s="15">
        <f t="shared" si="330"/>
        <v>0.37134484403367579</v>
      </c>
      <c r="R1537" s="15">
        <f t="shared" si="331"/>
        <v>0.46898198829649451</v>
      </c>
      <c r="S1537" s="15">
        <f t="shared" si="332"/>
        <v>0.3212215230590289</v>
      </c>
      <c r="U1537" s="15">
        <f t="shared" si="333"/>
        <v>61.974737231979795</v>
      </c>
      <c r="V1537" s="15">
        <f t="shared" si="334"/>
        <v>70.107520786815613</v>
      </c>
      <c r="W1537" s="15">
        <f t="shared" si="335"/>
        <v>23.875841680645639</v>
      </c>
      <c r="X1537" s="15">
        <f t="shared" si="336"/>
        <v>23.323285630020674</v>
      </c>
      <c r="Y1537" s="15">
        <f t="shared" si="337"/>
        <v>64.480964940309036</v>
      </c>
      <c r="Z1537" s="15">
        <f t="shared" si="338"/>
        <v>68.045874470525717</v>
      </c>
      <c r="AA1537" s="15">
        <f t="shared" si="339"/>
        <v>62.597873865841521</v>
      </c>
    </row>
    <row r="1538" spans="1:27" x14ac:dyDescent="0.25">
      <c r="A1538" s="4">
        <v>51700032114</v>
      </c>
      <c r="B1538" s="7" t="s">
        <v>1516</v>
      </c>
      <c r="C1538" s="40">
        <f t="array" ref="C1538">SUMPRODUCT($D$10:$D$16, TRANSPOSE(U1538:AA1538))</f>
        <v>56.471882545593736</v>
      </c>
      <c r="E1538" s="16">
        <v>106.3</v>
      </c>
      <c r="F1538" s="9">
        <v>10</v>
      </c>
      <c r="G1538" s="9">
        <v>4</v>
      </c>
      <c r="H1538" s="9">
        <v>0</v>
      </c>
      <c r="I1538" s="41">
        <v>0.32250000000000001</v>
      </c>
      <c r="J1538" s="9">
        <v>38</v>
      </c>
      <c r="K1538" s="9">
        <v>14</v>
      </c>
      <c r="M1538" s="15">
        <f t="shared" si="326"/>
        <v>0.30481736475538557</v>
      </c>
      <c r="N1538" s="15">
        <f t="shared" si="327"/>
        <v>0.52749543706880964</v>
      </c>
      <c r="O1538" s="15">
        <f t="shared" si="328"/>
        <v>-0.71030207457300543</v>
      </c>
      <c r="P1538" s="15">
        <f t="shared" si="329"/>
        <v>-0.7282415870289497</v>
      </c>
      <c r="Q1538" s="15">
        <f t="shared" si="330"/>
        <v>1.1890360439924805</v>
      </c>
      <c r="R1538" s="15">
        <f t="shared" si="331"/>
        <v>0.38924334246184622</v>
      </c>
      <c r="S1538" s="15">
        <f t="shared" si="332"/>
        <v>0.3212215230590289</v>
      </c>
      <c r="U1538" s="15">
        <f t="shared" si="333"/>
        <v>61.974737231979795</v>
      </c>
      <c r="V1538" s="15">
        <f t="shared" si="334"/>
        <v>70.107520786815613</v>
      </c>
      <c r="W1538" s="15">
        <f t="shared" si="335"/>
        <v>23.875841680645639</v>
      </c>
      <c r="X1538" s="15">
        <f t="shared" si="336"/>
        <v>23.323285630020674</v>
      </c>
      <c r="Y1538" s="15">
        <f t="shared" si="337"/>
        <v>88.278725819683629</v>
      </c>
      <c r="Z1538" s="15">
        <f t="shared" si="338"/>
        <v>65.145192804169298</v>
      </c>
      <c r="AA1538" s="15">
        <f t="shared" si="339"/>
        <v>62.597873865841521</v>
      </c>
    </row>
    <row r="1539" spans="1:27" x14ac:dyDescent="0.25">
      <c r="A1539" s="4">
        <v>51700032117</v>
      </c>
      <c r="B1539" s="7" t="s">
        <v>1517</v>
      </c>
      <c r="C1539" s="40">
        <f t="array" ref="C1539">SUMPRODUCT($D$10:$D$16, TRANSPOSE(U1539:AA1539))</f>
        <v>54.79205201974343</v>
      </c>
      <c r="E1539" s="16">
        <v>106.3</v>
      </c>
      <c r="F1539" s="9">
        <v>12</v>
      </c>
      <c r="G1539" s="9">
        <v>6</v>
      </c>
      <c r="H1539" s="9">
        <v>1</v>
      </c>
      <c r="I1539" s="41">
        <v>0.46949999999999997</v>
      </c>
      <c r="J1539" s="9">
        <v>42</v>
      </c>
      <c r="K1539" s="9">
        <v>15</v>
      </c>
      <c r="M1539" s="15">
        <f t="shared" si="326"/>
        <v>0.30481736475538557</v>
      </c>
      <c r="N1539" s="15">
        <f t="shared" si="327"/>
        <v>0.85844914606378253</v>
      </c>
      <c r="O1539" s="15">
        <f t="shared" si="328"/>
        <v>-0.44903366755000973</v>
      </c>
      <c r="P1539" s="15">
        <f t="shared" si="329"/>
        <v>0.14684140381176045</v>
      </c>
      <c r="Q1539" s="15">
        <f t="shared" si="330"/>
        <v>-1.0164796696578735</v>
      </c>
      <c r="R1539" s="15">
        <f t="shared" si="331"/>
        <v>0.5487206341311428</v>
      </c>
      <c r="S1539" s="15">
        <f t="shared" si="332"/>
        <v>0.42023064613540967</v>
      </c>
      <c r="U1539" s="15">
        <f t="shared" si="333"/>
        <v>61.974737231979795</v>
      </c>
      <c r="V1539" s="15">
        <f t="shared" si="334"/>
        <v>80.467775010130509</v>
      </c>
      <c r="W1539" s="15">
        <f t="shared" si="335"/>
        <v>32.670368489597344</v>
      </c>
      <c r="X1539" s="15">
        <f t="shared" si="336"/>
        <v>55.83713983142151</v>
      </c>
      <c r="Y1539" s="15">
        <f t="shared" si="337"/>
        <v>15.470051198787143</v>
      </c>
      <c r="Z1539" s="15">
        <f t="shared" si="338"/>
        <v>70.840140826842628</v>
      </c>
      <c r="AA1539" s="15">
        <f t="shared" si="339"/>
        <v>66.284151549445156</v>
      </c>
    </row>
    <row r="1540" spans="1:27" x14ac:dyDescent="0.25">
      <c r="A1540" s="4">
        <v>51700032123</v>
      </c>
      <c r="B1540" s="7" t="s">
        <v>1518</v>
      </c>
      <c r="C1540" s="40">
        <f t="array" ref="C1540">SUMPRODUCT($D$10:$D$16, TRANSPOSE(U1540:AA1540))</f>
        <v>42.111658456498709</v>
      </c>
      <c r="E1540" s="16">
        <v>106.3</v>
      </c>
      <c r="F1540" s="9">
        <v>6</v>
      </c>
      <c r="G1540" s="9">
        <v>5</v>
      </c>
      <c r="H1540" s="9">
        <v>0</v>
      </c>
      <c r="I1540" s="41">
        <v>0.43690000000000001</v>
      </c>
      <c r="J1540" s="9">
        <v>27</v>
      </c>
      <c r="K1540" s="9">
        <v>13</v>
      </c>
      <c r="M1540" s="15">
        <f t="shared" si="326"/>
        <v>0.30481736475538557</v>
      </c>
      <c r="N1540" s="15">
        <f t="shared" si="327"/>
        <v>-0.1344119809211361</v>
      </c>
      <c r="O1540" s="15">
        <f t="shared" si="328"/>
        <v>-0.57966787106150763</v>
      </c>
      <c r="P1540" s="15">
        <f t="shared" si="329"/>
        <v>-0.7282415870289497</v>
      </c>
      <c r="Q1540" s="15">
        <f t="shared" si="330"/>
        <v>-0.52736530050820352</v>
      </c>
      <c r="R1540" s="15">
        <f t="shared" si="331"/>
        <v>-4.9319209628719218E-2</v>
      </c>
      <c r="S1540" s="15">
        <f t="shared" si="332"/>
        <v>0.22221239998264808</v>
      </c>
      <c r="U1540" s="15">
        <f t="shared" si="333"/>
        <v>61.974737231979795</v>
      </c>
      <c r="V1540" s="15">
        <f t="shared" si="334"/>
        <v>44.653840409952025</v>
      </c>
      <c r="W1540" s="15">
        <f t="shared" si="335"/>
        <v>28.106930690033703</v>
      </c>
      <c r="X1540" s="15">
        <f t="shared" si="336"/>
        <v>23.323285630020674</v>
      </c>
      <c r="Y1540" s="15">
        <f t="shared" si="337"/>
        <v>29.896996761061789</v>
      </c>
      <c r="Z1540" s="15">
        <f t="shared" si="338"/>
        <v>48.033245553766214</v>
      </c>
      <c r="AA1540" s="15">
        <f t="shared" si="339"/>
        <v>58.79257291867679</v>
      </c>
    </row>
    <row r="1541" spans="1:27" x14ac:dyDescent="0.25">
      <c r="A1541" s="4">
        <v>51700032124</v>
      </c>
      <c r="B1541" s="7" t="s">
        <v>1519</v>
      </c>
      <c r="C1541" s="40">
        <f t="array" ref="C1541">SUMPRODUCT($D$10:$D$16, TRANSPOSE(U1541:AA1541))</f>
        <v>45.014637870814127</v>
      </c>
      <c r="E1541" s="16">
        <v>106.3</v>
      </c>
      <c r="F1541" s="9">
        <v>7</v>
      </c>
      <c r="G1541" s="9">
        <v>5</v>
      </c>
      <c r="H1541" s="9">
        <v>0</v>
      </c>
      <c r="I1541" s="41">
        <v>0.43020000000000003</v>
      </c>
      <c r="J1541" s="9">
        <v>31</v>
      </c>
      <c r="K1541" s="9">
        <v>14</v>
      </c>
      <c r="M1541" s="15">
        <f t="shared" si="326"/>
        <v>0.30481736475538557</v>
      </c>
      <c r="N1541" s="15">
        <f t="shared" si="327"/>
        <v>3.1064873576350342E-2</v>
      </c>
      <c r="O1541" s="15">
        <f t="shared" si="328"/>
        <v>-0.57966787106150763</v>
      </c>
      <c r="P1541" s="15">
        <f t="shared" si="329"/>
        <v>-0.7282415870289497</v>
      </c>
      <c r="Q1541" s="15">
        <f t="shared" si="330"/>
        <v>-0.42684179519216725</v>
      </c>
      <c r="R1541" s="15">
        <f t="shared" si="331"/>
        <v>0.11015808204057731</v>
      </c>
      <c r="S1541" s="15">
        <f t="shared" si="332"/>
        <v>0.3212215230590289</v>
      </c>
      <c r="U1541" s="15">
        <f t="shared" si="333"/>
        <v>61.974737231979795</v>
      </c>
      <c r="V1541" s="15">
        <f t="shared" si="334"/>
        <v>51.239109851674769</v>
      </c>
      <c r="W1541" s="15">
        <f t="shared" si="335"/>
        <v>28.106930690033703</v>
      </c>
      <c r="X1541" s="15">
        <f t="shared" si="336"/>
        <v>23.323285630020674</v>
      </c>
      <c r="Y1541" s="15">
        <f t="shared" si="337"/>
        <v>33.474728104976769</v>
      </c>
      <c r="Z1541" s="15">
        <f t="shared" si="338"/>
        <v>54.385799721171637</v>
      </c>
      <c r="AA1541" s="15">
        <f t="shared" si="339"/>
        <v>62.597873865841521</v>
      </c>
    </row>
    <row r="1542" spans="1:27" x14ac:dyDescent="0.25">
      <c r="A1542" s="4">
        <v>51700032126</v>
      </c>
      <c r="B1542" s="7" t="s">
        <v>1520</v>
      </c>
      <c r="C1542" s="40">
        <f t="array" ref="C1542">SUMPRODUCT($D$10:$D$16, TRANSPOSE(U1542:AA1542))</f>
        <v>51.046227540281521</v>
      </c>
      <c r="E1542" s="16">
        <v>106.3</v>
      </c>
      <c r="F1542" s="9">
        <v>10</v>
      </c>
      <c r="G1542" s="9">
        <v>4</v>
      </c>
      <c r="H1542" s="9">
        <v>0</v>
      </c>
      <c r="I1542" s="41">
        <v>0.40610000000000002</v>
      </c>
      <c r="J1542" s="9">
        <v>40</v>
      </c>
      <c r="K1542" s="9">
        <v>14</v>
      </c>
      <c r="M1542" s="15">
        <f t="shared" si="326"/>
        <v>0.30481736475538557</v>
      </c>
      <c r="N1542" s="15">
        <f t="shared" si="327"/>
        <v>0.52749543706880964</v>
      </c>
      <c r="O1542" s="15">
        <f t="shared" si="328"/>
        <v>-0.71030207457300543</v>
      </c>
      <c r="P1542" s="15">
        <f t="shared" si="329"/>
        <v>-0.7282415870289497</v>
      </c>
      <c r="Q1542" s="15">
        <f t="shared" si="330"/>
        <v>-6.5257246219557918E-2</v>
      </c>
      <c r="R1542" s="15">
        <f t="shared" si="331"/>
        <v>0.46898198829649451</v>
      </c>
      <c r="S1542" s="15">
        <f t="shared" si="332"/>
        <v>0.3212215230590289</v>
      </c>
      <c r="U1542" s="15">
        <f t="shared" si="333"/>
        <v>61.974737231979795</v>
      </c>
      <c r="V1542" s="15">
        <f t="shared" si="334"/>
        <v>70.107520786815613</v>
      </c>
      <c r="W1542" s="15">
        <f t="shared" si="335"/>
        <v>23.875841680645639</v>
      </c>
      <c r="X1542" s="15">
        <f t="shared" si="336"/>
        <v>23.323285630020674</v>
      </c>
      <c r="Y1542" s="15">
        <f t="shared" si="337"/>
        <v>47.398459116141758</v>
      </c>
      <c r="Z1542" s="15">
        <f t="shared" si="338"/>
        <v>68.045874470525717</v>
      </c>
      <c r="AA1542" s="15">
        <f t="shared" si="339"/>
        <v>62.597873865841521</v>
      </c>
    </row>
    <row r="1543" spans="1:27" x14ac:dyDescent="0.25">
      <c r="A1543" s="4">
        <v>51700032127</v>
      </c>
      <c r="B1543" s="7" t="s">
        <v>1521</v>
      </c>
      <c r="C1543" s="40">
        <f t="array" ref="C1543">SUMPRODUCT($D$10:$D$16, TRANSPOSE(U1543:AA1543))</f>
        <v>58.860880797431946</v>
      </c>
      <c r="E1543" s="16">
        <v>106.3</v>
      </c>
      <c r="F1543" s="9">
        <v>12</v>
      </c>
      <c r="G1543" s="9">
        <v>5</v>
      </c>
      <c r="H1543" s="9">
        <v>1</v>
      </c>
      <c r="I1543" s="41">
        <v>0.38440000000000002</v>
      </c>
      <c r="J1543" s="9">
        <v>34</v>
      </c>
      <c r="K1543" s="9">
        <v>15</v>
      </c>
      <c r="M1543" s="15">
        <f t="shared" si="326"/>
        <v>0.30481736475538557</v>
      </c>
      <c r="N1543" s="15">
        <f t="shared" si="327"/>
        <v>0.85844914606378253</v>
      </c>
      <c r="O1543" s="15">
        <f t="shared" si="328"/>
        <v>-0.57966787106150763</v>
      </c>
      <c r="P1543" s="15">
        <f t="shared" si="329"/>
        <v>0.14684140381176045</v>
      </c>
      <c r="Q1543" s="15">
        <f t="shared" si="330"/>
        <v>0.26031888293835154</v>
      </c>
      <c r="R1543" s="15">
        <f t="shared" si="331"/>
        <v>0.22976605079254972</v>
      </c>
      <c r="S1543" s="15">
        <f t="shared" si="332"/>
        <v>0.42023064613540967</v>
      </c>
      <c r="U1543" s="15">
        <f t="shared" si="333"/>
        <v>61.974737231979795</v>
      </c>
      <c r="V1543" s="15">
        <f t="shared" si="334"/>
        <v>80.467775010130509</v>
      </c>
      <c r="W1543" s="15">
        <f t="shared" si="335"/>
        <v>28.106930690033703</v>
      </c>
      <c r="X1543" s="15">
        <f t="shared" si="336"/>
        <v>55.83713983142151</v>
      </c>
      <c r="Y1543" s="15">
        <f t="shared" si="337"/>
        <v>60.26910959474241</v>
      </c>
      <c r="Z1543" s="15">
        <f t="shared" si="338"/>
        <v>59.086321674270557</v>
      </c>
      <c r="AA1543" s="15">
        <f t="shared" si="339"/>
        <v>66.284151549445156</v>
      </c>
    </row>
    <row r="1544" spans="1:27" x14ac:dyDescent="0.25">
      <c r="A1544" s="4">
        <v>51700032128</v>
      </c>
      <c r="B1544" s="7" t="s">
        <v>1522</v>
      </c>
      <c r="C1544" s="40">
        <f t="array" ref="C1544">SUMPRODUCT($D$10:$D$16, TRANSPOSE(U1544:AA1544))</f>
        <v>55.883062567815884</v>
      </c>
      <c r="E1544" s="16">
        <v>106.3</v>
      </c>
      <c r="F1544" s="9">
        <v>12</v>
      </c>
      <c r="G1544" s="9">
        <v>5</v>
      </c>
      <c r="H1544" s="9">
        <v>1</v>
      </c>
      <c r="I1544" s="41">
        <v>0.4304</v>
      </c>
      <c r="J1544" s="9">
        <v>38</v>
      </c>
      <c r="K1544" s="9">
        <v>15</v>
      </c>
      <c r="M1544" s="15">
        <f t="shared" si="326"/>
        <v>0.30481736475538557</v>
      </c>
      <c r="N1544" s="15">
        <f t="shared" si="327"/>
        <v>0.85844914606378253</v>
      </c>
      <c r="O1544" s="15">
        <f t="shared" si="328"/>
        <v>-0.57966787106150763</v>
      </c>
      <c r="P1544" s="15">
        <f t="shared" si="329"/>
        <v>0.14684140381176045</v>
      </c>
      <c r="Q1544" s="15">
        <f t="shared" si="330"/>
        <v>-0.42984249684339187</v>
      </c>
      <c r="R1544" s="15">
        <f t="shared" si="331"/>
        <v>0.38924334246184622</v>
      </c>
      <c r="S1544" s="15">
        <f t="shared" si="332"/>
        <v>0.42023064613540967</v>
      </c>
      <c r="U1544" s="15">
        <f t="shared" si="333"/>
        <v>61.974737231979795</v>
      </c>
      <c r="V1544" s="15">
        <f t="shared" si="334"/>
        <v>80.467775010130509</v>
      </c>
      <c r="W1544" s="15">
        <f t="shared" si="335"/>
        <v>28.106930690033703</v>
      </c>
      <c r="X1544" s="15">
        <f t="shared" si="336"/>
        <v>55.83713983142151</v>
      </c>
      <c r="Y1544" s="15">
        <f t="shared" si="337"/>
        <v>33.365510857531213</v>
      </c>
      <c r="Z1544" s="15">
        <f t="shared" si="338"/>
        <v>65.145192804169298</v>
      </c>
      <c r="AA1544" s="15">
        <f t="shared" si="339"/>
        <v>66.284151549445156</v>
      </c>
    </row>
    <row r="1545" spans="1:27" x14ac:dyDescent="0.25">
      <c r="A1545" s="4">
        <v>51700032129</v>
      </c>
      <c r="B1545" s="7" t="s">
        <v>1523</v>
      </c>
      <c r="C1545" s="40">
        <f t="array" ref="C1545">SUMPRODUCT($D$10:$D$16, TRANSPOSE(U1545:AA1545))</f>
        <v>60.376758729281264</v>
      </c>
      <c r="E1545" s="16">
        <v>106.3</v>
      </c>
      <c r="F1545" s="9">
        <v>12</v>
      </c>
      <c r="G1545" s="9">
        <v>5</v>
      </c>
      <c r="H1545" s="9">
        <v>1</v>
      </c>
      <c r="I1545" s="41">
        <v>0.37369999999999998</v>
      </c>
      <c r="J1545" s="9">
        <v>37</v>
      </c>
      <c r="K1545" s="9">
        <v>15</v>
      </c>
      <c r="M1545" s="15">
        <f t="shared" si="326"/>
        <v>0.30481736475538557</v>
      </c>
      <c r="N1545" s="15">
        <f t="shared" si="327"/>
        <v>0.85844914606378253</v>
      </c>
      <c r="O1545" s="15">
        <f t="shared" si="328"/>
        <v>-0.57966787106150763</v>
      </c>
      <c r="P1545" s="15">
        <f t="shared" si="329"/>
        <v>0.14684140381176045</v>
      </c>
      <c r="Q1545" s="15">
        <f t="shared" si="330"/>
        <v>0.42085642127888823</v>
      </c>
      <c r="R1545" s="15">
        <f t="shared" si="331"/>
        <v>0.34937401954452213</v>
      </c>
      <c r="S1545" s="15">
        <f t="shared" si="332"/>
        <v>0.42023064613540967</v>
      </c>
      <c r="U1545" s="15">
        <f t="shared" si="333"/>
        <v>61.974737231979795</v>
      </c>
      <c r="V1545" s="15">
        <f t="shared" si="334"/>
        <v>80.467775010130509</v>
      </c>
      <c r="W1545" s="15">
        <f t="shared" si="335"/>
        <v>28.106930690033703</v>
      </c>
      <c r="X1545" s="15">
        <f t="shared" si="336"/>
        <v>55.83713983142151</v>
      </c>
      <c r="Y1545" s="15">
        <f t="shared" si="337"/>
        <v>66.307003558551429</v>
      </c>
      <c r="Z1545" s="15">
        <f t="shared" si="338"/>
        <v>63.659573233406789</v>
      </c>
      <c r="AA1545" s="15">
        <f t="shared" si="339"/>
        <v>66.284151549445156</v>
      </c>
    </row>
    <row r="1546" spans="1:27" x14ac:dyDescent="0.25">
      <c r="A1546" s="4">
        <v>51700032130</v>
      </c>
      <c r="B1546" s="7" t="s">
        <v>1524</v>
      </c>
      <c r="C1546" s="40">
        <f t="array" ref="C1546">SUMPRODUCT($D$10:$D$16, TRANSPOSE(U1546:AA1546))</f>
        <v>57.030452567967323</v>
      </c>
      <c r="E1546" s="16">
        <v>106.3</v>
      </c>
      <c r="F1546" s="9">
        <v>10</v>
      </c>
      <c r="G1546" s="9">
        <v>4</v>
      </c>
      <c r="H1546" s="9">
        <v>0</v>
      </c>
      <c r="I1546" s="41">
        <v>0.3135</v>
      </c>
      <c r="J1546" s="9">
        <v>39</v>
      </c>
      <c r="K1546" s="9">
        <v>14</v>
      </c>
      <c r="M1546" s="15">
        <f t="shared" si="326"/>
        <v>0.30481736475538557</v>
      </c>
      <c r="N1546" s="15">
        <f t="shared" si="327"/>
        <v>0.52749543706880964</v>
      </c>
      <c r="O1546" s="15">
        <f t="shared" si="328"/>
        <v>-0.71030207457300543</v>
      </c>
      <c r="P1546" s="15">
        <f t="shared" si="329"/>
        <v>-0.7282415870289497</v>
      </c>
      <c r="Q1546" s="15">
        <f t="shared" si="330"/>
        <v>1.3240676182976046</v>
      </c>
      <c r="R1546" s="15">
        <f t="shared" si="331"/>
        <v>0.42911266537917037</v>
      </c>
      <c r="S1546" s="15">
        <f t="shared" si="332"/>
        <v>0.3212215230590289</v>
      </c>
      <c r="U1546" s="15">
        <f t="shared" si="333"/>
        <v>61.974737231979795</v>
      </c>
      <c r="V1546" s="15">
        <f t="shared" si="334"/>
        <v>70.107520786815613</v>
      </c>
      <c r="W1546" s="15">
        <f t="shared" si="335"/>
        <v>23.875841680645639</v>
      </c>
      <c r="X1546" s="15">
        <f t="shared" si="336"/>
        <v>23.323285630020674</v>
      </c>
      <c r="Y1546" s="15">
        <f t="shared" si="337"/>
        <v>90.725970560580876</v>
      </c>
      <c r="Z1546" s="15">
        <f t="shared" si="338"/>
        <v>66.607938219887174</v>
      </c>
      <c r="AA1546" s="15">
        <f t="shared" si="339"/>
        <v>62.597873865841521</v>
      </c>
    </row>
    <row r="1547" spans="1:27" x14ac:dyDescent="0.25">
      <c r="A1547" s="4">
        <v>51700032131</v>
      </c>
      <c r="B1547" s="7" t="s">
        <v>1525</v>
      </c>
      <c r="C1547" s="40">
        <f t="array" ref="C1547">SUMPRODUCT($D$10:$D$16, TRANSPOSE(U1547:AA1547))</f>
        <v>55.493582243524386</v>
      </c>
      <c r="E1547" s="16">
        <v>106.3</v>
      </c>
      <c r="F1547" s="9">
        <v>10</v>
      </c>
      <c r="G1547" s="9">
        <v>5</v>
      </c>
      <c r="H1547" s="9">
        <v>0</v>
      </c>
      <c r="I1547" s="41">
        <v>0.3332</v>
      </c>
      <c r="J1547" s="9">
        <v>33</v>
      </c>
      <c r="K1547" s="9">
        <v>14</v>
      </c>
      <c r="M1547" s="15">
        <f t="shared" si="326"/>
        <v>0.30481736475538557</v>
      </c>
      <c r="N1547" s="15">
        <f t="shared" si="327"/>
        <v>0.52749543706880964</v>
      </c>
      <c r="O1547" s="15">
        <f t="shared" si="328"/>
        <v>-0.57966787106150763</v>
      </c>
      <c r="P1547" s="15">
        <f t="shared" si="329"/>
        <v>-0.7282415870289497</v>
      </c>
      <c r="Q1547" s="15">
        <f t="shared" si="330"/>
        <v>1.0284985056519449</v>
      </c>
      <c r="R1547" s="15">
        <f t="shared" si="331"/>
        <v>0.18989672787522557</v>
      </c>
      <c r="S1547" s="15">
        <f t="shared" si="332"/>
        <v>0.3212215230590289</v>
      </c>
      <c r="U1547" s="15">
        <f t="shared" si="333"/>
        <v>61.974737231979795</v>
      </c>
      <c r="V1547" s="15">
        <f t="shared" si="334"/>
        <v>70.107520786815613</v>
      </c>
      <c r="W1547" s="15">
        <f t="shared" si="335"/>
        <v>28.106930690033703</v>
      </c>
      <c r="X1547" s="15">
        <f t="shared" si="336"/>
        <v>23.323285630020674</v>
      </c>
      <c r="Y1547" s="15">
        <f t="shared" si="337"/>
        <v>84.814230329704571</v>
      </c>
      <c r="Z1547" s="15">
        <f t="shared" si="338"/>
        <v>57.530497170274856</v>
      </c>
      <c r="AA1547" s="15">
        <f t="shared" si="339"/>
        <v>62.597873865841521</v>
      </c>
    </row>
    <row r="1548" spans="1:27" x14ac:dyDescent="0.25">
      <c r="A1548" s="4">
        <v>51700032132</v>
      </c>
      <c r="B1548" s="7" t="s">
        <v>1526</v>
      </c>
      <c r="C1548" s="40">
        <f t="array" ref="C1548">SUMPRODUCT($D$10:$D$16, TRANSPOSE(U1548:AA1548))</f>
        <v>52.788731081167739</v>
      </c>
      <c r="E1548" s="16">
        <v>106.3</v>
      </c>
      <c r="F1548" s="9">
        <v>10</v>
      </c>
      <c r="G1548" s="9">
        <v>5</v>
      </c>
      <c r="H1548" s="9">
        <v>0</v>
      </c>
      <c r="I1548" s="41">
        <v>0.3674</v>
      </c>
      <c r="J1548" s="9">
        <v>33</v>
      </c>
      <c r="K1548" s="9">
        <v>13</v>
      </c>
      <c r="M1548" s="15">
        <f t="shared" si="326"/>
        <v>0.30481736475538557</v>
      </c>
      <c r="N1548" s="15">
        <f t="shared" si="327"/>
        <v>0.52749543706880964</v>
      </c>
      <c r="O1548" s="15">
        <f t="shared" si="328"/>
        <v>-0.57966787106150763</v>
      </c>
      <c r="P1548" s="15">
        <f t="shared" si="329"/>
        <v>-0.7282415870289497</v>
      </c>
      <c r="Q1548" s="15">
        <f t="shared" si="330"/>
        <v>0.51537852329247447</v>
      </c>
      <c r="R1548" s="15">
        <f t="shared" si="331"/>
        <v>0.18989672787522557</v>
      </c>
      <c r="S1548" s="15">
        <f t="shared" si="332"/>
        <v>0.22221239998264808</v>
      </c>
      <c r="U1548" s="15">
        <f t="shared" si="333"/>
        <v>61.974737231979795</v>
      </c>
      <c r="V1548" s="15">
        <f t="shared" si="334"/>
        <v>70.107520786815613</v>
      </c>
      <c r="W1548" s="15">
        <f t="shared" si="335"/>
        <v>28.106930690033703</v>
      </c>
      <c r="X1548" s="15">
        <f t="shared" si="336"/>
        <v>23.323285630020674</v>
      </c>
      <c r="Y1548" s="15">
        <f t="shared" si="337"/>
        <v>69.68557314037281</v>
      </c>
      <c r="Z1548" s="15">
        <f t="shared" si="338"/>
        <v>57.530497170274856</v>
      </c>
      <c r="AA1548" s="15">
        <f t="shared" si="339"/>
        <v>58.79257291867679</v>
      </c>
    </row>
    <row r="1549" spans="1:27" x14ac:dyDescent="0.25">
      <c r="A1549" s="4">
        <v>51700032211</v>
      </c>
      <c r="B1549" s="7" t="s">
        <v>1527</v>
      </c>
      <c r="C1549" s="40">
        <f t="array" ref="C1549">SUMPRODUCT($D$10:$D$16, TRANSPOSE(U1549:AA1549))</f>
        <v>49.996907797318762</v>
      </c>
      <c r="E1549" s="16">
        <v>106.3</v>
      </c>
      <c r="F1549" s="9">
        <v>6</v>
      </c>
      <c r="G1549" s="9">
        <v>5</v>
      </c>
      <c r="H1549" s="9">
        <v>0</v>
      </c>
      <c r="I1549" s="41">
        <v>0.31950000000000001</v>
      </c>
      <c r="J1549" s="9">
        <v>22</v>
      </c>
      <c r="K1549" s="9">
        <v>14</v>
      </c>
      <c r="M1549" s="15">
        <f t="shared" si="326"/>
        <v>0.30481736475538557</v>
      </c>
      <c r="N1549" s="15">
        <f t="shared" si="327"/>
        <v>-0.1344119809211361</v>
      </c>
      <c r="O1549" s="15">
        <f t="shared" si="328"/>
        <v>-0.57966787106150763</v>
      </c>
      <c r="P1549" s="15">
        <f t="shared" si="329"/>
        <v>-0.7282415870289497</v>
      </c>
      <c r="Q1549" s="15">
        <f t="shared" si="330"/>
        <v>1.2340465687608553</v>
      </c>
      <c r="R1549" s="15">
        <f t="shared" si="331"/>
        <v>-0.24866582421533989</v>
      </c>
      <c r="S1549" s="15">
        <f t="shared" si="332"/>
        <v>0.3212215230590289</v>
      </c>
      <c r="U1549" s="15">
        <f t="shared" si="333"/>
        <v>61.974737231979795</v>
      </c>
      <c r="V1549" s="15">
        <f t="shared" si="334"/>
        <v>44.653840409952025</v>
      </c>
      <c r="W1549" s="15">
        <f t="shared" si="335"/>
        <v>28.106930690033703</v>
      </c>
      <c r="X1549" s="15">
        <f t="shared" si="336"/>
        <v>23.323285630020674</v>
      </c>
      <c r="Y1549" s="15">
        <f t="shared" si="337"/>
        <v>89.140722408747536</v>
      </c>
      <c r="Z1549" s="15">
        <f t="shared" si="338"/>
        <v>40.180964344656076</v>
      </c>
      <c r="AA1549" s="15">
        <f t="shared" si="339"/>
        <v>62.597873865841521</v>
      </c>
    </row>
    <row r="1550" spans="1:27" x14ac:dyDescent="0.25">
      <c r="A1550" s="4">
        <v>51700032212</v>
      </c>
      <c r="B1550" s="7" t="s">
        <v>1528</v>
      </c>
      <c r="C1550" s="40">
        <f t="array" ref="C1550">SUMPRODUCT($D$10:$D$16, TRANSPOSE(U1550:AA1550))</f>
        <v>45.790155614534363</v>
      </c>
      <c r="E1550" s="16">
        <v>106.3</v>
      </c>
      <c r="F1550" s="9">
        <v>10</v>
      </c>
      <c r="G1550" s="9">
        <v>4</v>
      </c>
      <c r="H1550" s="9">
        <v>0</v>
      </c>
      <c r="I1550" s="41">
        <v>0.4627</v>
      </c>
      <c r="J1550" s="9">
        <v>35</v>
      </c>
      <c r="K1550" s="9">
        <v>14</v>
      </c>
      <c r="M1550" s="15">
        <f t="shared" si="326"/>
        <v>0.30481736475538557</v>
      </c>
      <c r="N1550" s="15">
        <f t="shared" si="327"/>
        <v>0.52749543706880964</v>
      </c>
      <c r="O1550" s="15">
        <f t="shared" si="328"/>
        <v>-0.71030207457300543</v>
      </c>
      <c r="P1550" s="15">
        <f t="shared" si="329"/>
        <v>-0.7282415870289497</v>
      </c>
      <c r="Q1550" s="15">
        <f t="shared" si="330"/>
        <v>-0.91445581351622485</v>
      </c>
      <c r="R1550" s="15">
        <f t="shared" si="331"/>
        <v>0.26963537370987384</v>
      </c>
      <c r="S1550" s="15">
        <f t="shared" si="332"/>
        <v>0.3212215230590289</v>
      </c>
      <c r="U1550" s="15">
        <f t="shared" si="333"/>
        <v>61.974737231979795</v>
      </c>
      <c r="V1550" s="15">
        <f t="shared" si="334"/>
        <v>70.107520786815613</v>
      </c>
      <c r="W1550" s="15">
        <f t="shared" si="335"/>
        <v>23.875841680645639</v>
      </c>
      <c r="X1550" s="15">
        <f t="shared" si="336"/>
        <v>23.323285630020674</v>
      </c>
      <c r="Y1550" s="15">
        <f t="shared" si="337"/>
        <v>18.023869288673414</v>
      </c>
      <c r="Z1550" s="15">
        <f t="shared" si="338"/>
        <v>60.627960817763906</v>
      </c>
      <c r="AA1550" s="15">
        <f t="shared" si="339"/>
        <v>62.597873865841521</v>
      </c>
    </row>
    <row r="1551" spans="1:27" x14ac:dyDescent="0.25">
      <c r="A1551" s="4">
        <v>51700032223</v>
      </c>
      <c r="B1551" s="7" t="s">
        <v>1529</v>
      </c>
      <c r="C1551" s="40">
        <f t="array" ref="C1551">SUMPRODUCT($D$10:$D$16, TRANSPOSE(U1551:AA1551))</f>
        <v>46.420536252359859</v>
      </c>
      <c r="E1551" s="16">
        <v>106.3</v>
      </c>
      <c r="F1551" s="9">
        <v>6</v>
      </c>
      <c r="G1551" s="9">
        <v>4</v>
      </c>
      <c r="H1551" s="9">
        <v>0</v>
      </c>
      <c r="I1551" s="41">
        <v>0.33810000000000001</v>
      </c>
      <c r="J1551" s="9">
        <v>20</v>
      </c>
      <c r="K1551" s="9">
        <v>11</v>
      </c>
      <c r="M1551" s="15">
        <f t="shared" si="326"/>
        <v>0.30481736475538557</v>
      </c>
      <c r="N1551" s="15">
        <f t="shared" si="327"/>
        <v>-0.1344119809211361</v>
      </c>
      <c r="O1551" s="15">
        <f t="shared" si="328"/>
        <v>-0.71030207457300543</v>
      </c>
      <c r="P1551" s="15">
        <f t="shared" si="329"/>
        <v>-0.7282415870289497</v>
      </c>
      <c r="Q1551" s="15">
        <f t="shared" si="330"/>
        <v>0.95498131519693275</v>
      </c>
      <c r="R1551" s="15">
        <f t="shared" si="331"/>
        <v>-0.32840447004998813</v>
      </c>
      <c r="S1551" s="15">
        <f t="shared" si="332"/>
        <v>2.4194153829886451E-2</v>
      </c>
      <c r="U1551" s="15">
        <f t="shared" si="333"/>
        <v>61.974737231979795</v>
      </c>
      <c r="V1551" s="15">
        <f t="shared" si="334"/>
        <v>44.653840409952025</v>
      </c>
      <c r="W1551" s="15">
        <f t="shared" si="335"/>
        <v>23.875841680645639</v>
      </c>
      <c r="X1551" s="15">
        <f t="shared" si="336"/>
        <v>23.323285630020674</v>
      </c>
      <c r="Y1551" s="15">
        <f t="shared" si="337"/>
        <v>83.020642698813958</v>
      </c>
      <c r="Z1551" s="15">
        <f t="shared" si="338"/>
        <v>37.130293181845587</v>
      </c>
      <c r="AA1551" s="15">
        <f t="shared" si="339"/>
        <v>50.965112933261345</v>
      </c>
    </row>
    <row r="1552" spans="1:27" x14ac:dyDescent="0.25">
      <c r="A1552" s="4">
        <v>51700032224</v>
      </c>
      <c r="B1552" s="7" t="s">
        <v>1530</v>
      </c>
      <c r="C1552" s="40">
        <f t="array" ref="C1552">SUMPRODUCT($D$10:$D$16, TRANSPOSE(U1552:AA1552))</f>
        <v>46.065768301944686</v>
      </c>
      <c r="E1552" s="16">
        <v>106.3</v>
      </c>
      <c r="F1552" s="9">
        <v>6</v>
      </c>
      <c r="G1552" s="9">
        <v>5</v>
      </c>
      <c r="H1552" s="9">
        <v>0</v>
      </c>
      <c r="I1552" s="41">
        <v>0.3901</v>
      </c>
      <c r="J1552" s="9">
        <v>25</v>
      </c>
      <c r="K1552" s="9">
        <v>14</v>
      </c>
      <c r="M1552" s="15">
        <f t="shared" si="326"/>
        <v>0.30481736475538557</v>
      </c>
      <c r="N1552" s="15">
        <f t="shared" si="327"/>
        <v>-0.1344119809211361</v>
      </c>
      <c r="O1552" s="15">
        <f t="shared" si="328"/>
        <v>-0.57966787106150763</v>
      </c>
      <c r="P1552" s="15">
        <f t="shared" si="329"/>
        <v>-0.7282415870289497</v>
      </c>
      <c r="Q1552" s="15">
        <f t="shared" si="330"/>
        <v>0.17479888587844009</v>
      </c>
      <c r="R1552" s="15">
        <f t="shared" si="331"/>
        <v>-0.12905785546336748</v>
      </c>
      <c r="S1552" s="15">
        <f t="shared" si="332"/>
        <v>0.3212215230590289</v>
      </c>
      <c r="U1552" s="15">
        <f t="shared" si="333"/>
        <v>61.974737231979795</v>
      </c>
      <c r="V1552" s="15">
        <f t="shared" si="334"/>
        <v>44.653840409952025</v>
      </c>
      <c r="W1552" s="15">
        <f t="shared" si="335"/>
        <v>28.106930690033703</v>
      </c>
      <c r="X1552" s="15">
        <f t="shared" si="336"/>
        <v>23.323285630020674</v>
      </c>
      <c r="Y1552" s="15">
        <f t="shared" si="337"/>
        <v>56.938116809976883</v>
      </c>
      <c r="Z1552" s="15">
        <f t="shared" si="338"/>
        <v>44.86559347580819</v>
      </c>
      <c r="AA1552" s="15">
        <f t="shared" si="339"/>
        <v>62.597873865841521</v>
      </c>
    </row>
    <row r="1553" spans="1:27" x14ac:dyDescent="0.25">
      <c r="A1553" s="4">
        <v>51700032225</v>
      </c>
      <c r="B1553" s="7" t="s">
        <v>1531</v>
      </c>
      <c r="C1553" s="40">
        <f t="array" ref="C1553">SUMPRODUCT($D$10:$D$16, TRANSPOSE(U1553:AA1553))</f>
        <v>47.462962117650051</v>
      </c>
      <c r="E1553" s="16">
        <v>106.3</v>
      </c>
      <c r="F1553" s="9">
        <v>10</v>
      </c>
      <c r="G1553" s="9">
        <v>5</v>
      </c>
      <c r="H1553" s="9">
        <v>0</v>
      </c>
      <c r="I1553" s="41">
        <v>0.43340000000000001</v>
      </c>
      <c r="J1553" s="9">
        <v>31</v>
      </c>
      <c r="K1553" s="9">
        <v>14</v>
      </c>
      <c r="M1553" s="15">
        <f t="shared" si="326"/>
        <v>0.30481736475538557</v>
      </c>
      <c r="N1553" s="15">
        <f t="shared" si="327"/>
        <v>0.52749543706880964</v>
      </c>
      <c r="O1553" s="15">
        <f t="shared" si="328"/>
        <v>-0.57966787106150763</v>
      </c>
      <c r="P1553" s="15">
        <f t="shared" si="329"/>
        <v>-0.7282415870289497</v>
      </c>
      <c r="Q1553" s="15">
        <f t="shared" si="330"/>
        <v>-0.47485302161176651</v>
      </c>
      <c r="R1553" s="15">
        <f t="shared" si="331"/>
        <v>0.11015808204057731</v>
      </c>
      <c r="S1553" s="15">
        <f t="shared" si="332"/>
        <v>0.3212215230590289</v>
      </c>
      <c r="U1553" s="15">
        <f t="shared" si="333"/>
        <v>61.974737231979795</v>
      </c>
      <c r="V1553" s="15">
        <f t="shared" si="334"/>
        <v>70.107520786815613</v>
      </c>
      <c r="W1553" s="15">
        <f t="shared" si="335"/>
        <v>28.106930690033703</v>
      </c>
      <c r="X1553" s="15">
        <f t="shared" si="336"/>
        <v>23.323285630020674</v>
      </c>
      <c r="Y1553" s="15">
        <f t="shared" si="337"/>
        <v>31.744586897687434</v>
      </c>
      <c r="Z1553" s="15">
        <f t="shared" si="338"/>
        <v>54.385799721171637</v>
      </c>
      <c r="AA1553" s="15">
        <f t="shared" si="339"/>
        <v>62.597873865841521</v>
      </c>
    </row>
    <row r="1554" spans="1:27" x14ac:dyDescent="0.25">
      <c r="A1554" s="4">
        <v>51700032226</v>
      </c>
      <c r="B1554" s="7" t="s">
        <v>1532</v>
      </c>
      <c r="C1554" s="40">
        <f t="array" ref="C1554">SUMPRODUCT($D$10:$D$16, TRANSPOSE(U1554:AA1554))</f>
        <v>44.566481638283996</v>
      </c>
      <c r="E1554" s="16">
        <v>106.3</v>
      </c>
      <c r="F1554" s="9">
        <v>6</v>
      </c>
      <c r="G1554" s="9">
        <v>5</v>
      </c>
      <c r="H1554" s="9">
        <v>0</v>
      </c>
      <c r="I1554" s="41">
        <v>0.3962</v>
      </c>
      <c r="J1554" s="9">
        <v>28</v>
      </c>
      <c r="K1554" s="9">
        <v>11</v>
      </c>
      <c r="M1554" s="15">
        <f t="shared" si="326"/>
        <v>0.30481736475538557</v>
      </c>
      <c r="N1554" s="15">
        <f t="shared" si="327"/>
        <v>-0.1344119809211361</v>
      </c>
      <c r="O1554" s="15">
        <f t="shared" si="328"/>
        <v>-0.57966787106150763</v>
      </c>
      <c r="P1554" s="15">
        <f t="shared" si="329"/>
        <v>-0.7282415870289497</v>
      </c>
      <c r="Q1554" s="15">
        <f t="shared" si="330"/>
        <v>8.3277485516078512E-2</v>
      </c>
      <c r="R1554" s="15">
        <f t="shared" si="331"/>
        <v>-9.4498867113950863E-3</v>
      </c>
      <c r="S1554" s="15">
        <f t="shared" si="332"/>
        <v>2.4194153829886451E-2</v>
      </c>
      <c r="U1554" s="15">
        <f t="shared" si="333"/>
        <v>61.974737231979795</v>
      </c>
      <c r="V1554" s="15">
        <f t="shared" si="334"/>
        <v>44.653840409952025</v>
      </c>
      <c r="W1554" s="15">
        <f t="shared" si="335"/>
        <v>28.106930690033703</v>
      </c>
      <c r="X1554" s="15">
        <f t="shared" si="336"/>
        <v>23.323285630020674</v>
      </c>
      <c r="Y1554" s="15">
        <f t="shared" si="337"/>
        <v>53.318454897254838</v>
      </c>
      <c r="Z1554" s="15">
        <f t="shared" si="338"/>
        <v>49.623009675485648</v>
      </c>
      <c r="AA1554" s="15">
        <f t="shared" si="339"/>
        <v>50.965112933261345</v>
      </c>
    </row>
    <row r="1555" spans="1:27" x14ac:dyDescent="0.25">
      <c r="A1555" s="4">
        <v>51700032300</v>
      </c>
      <c r="B1555" s="7" t="s">
        <v>1533</v>
      </c>
      <c r="C1555" s="40">
        <f t="array" ref="C1555">SUMPRODUCT($D$10:$D$16, TRANSPOSE(U1555:AA1555))</f>
        <v>44.966473424090672</v>
      </c>
      <c r="E1555" s="16">
        <v>106.3</v>
      </c>
      <c r="F1555" s="9">
        <v>6</v>
      </c>
      <c r="G1555" s="9">
        <v>3</v>
      </c>
      <c r="H1555" s="9">
        <v>0</v>
      </c>
      <c r="I1555" s="41">
        <v>0.35210000000000002</v>
      </c>
      <c r="J1555" s="9">
        <v>17</v>
      </c>
      <c r="K1555" s="9">
        <v>12</v>
      </c>
      <c r="M1555" s="15">
        <f t="shared" si="326"/>
        <v>0.30481736475538557</v>
      </c>
      <c r="N1555" s="15">
        <f t="shared" si="327"/>
        <v>-0.1344119809211361</v>
      </c>
      <c r="O1555" s="15">
        <f t="shared" si="328"/>
        <v>-0.84093627808450333</v>
      </c>
      <c r="P1555" s="15">
        <f t="shared" si="329"/>
        <v>-0.7282415870289497</v>
      </c>
      <c r="Q1555" s="15">
        <f t="shared" si="330"/>
        <v>0.74493219961118451</v>
      </c>
      <c r="R1555" s="15">
        <f t="shared" si="331"/>
        <v>-0.44801243880196057</v>
      </c>
      <c r="S1555" s="15">
        <f t="shared" si="332"/>
        <v>0.12320327690626726</v>
      </c>
      <c r="U1555" s="15">
        <f t="shared" si="333"/>
        <v>61.974737231979795</v>
      </c>
      <c r="V1555" s="15">
        <f t="shared" si="334"/>
        <v>44.653840409952025</v>
      </c>
      <c r="W1555" s="15">
        <f t="shared" si="335"/>
        <v>20.01918167222092</v>
      </c>
      <c r="X1555" s="15">
        <f t="shared" si="336"/>
        <v>23.323285630020674</v>
      </c>
      <c r="Y1555" s="15">
        <f t="shared" si="337"/>
        <v>77.184364585325227</v>
      </c>
      <c r="Z1555" s="15">
        <f t="shared" si="338"/>
        <v>32.707210976355498</v>
      </c>
      <c r="AA1555" s="15">
        <f t="shared" si="339"/>
        <v>54.902693462780647</v>
      </c>
    </row>
    <row r="1556" spans="1:27" x14ac:dyDescent="0.25">
      <c r="A1556" s="4">
        <v>51700032400</v>
      </c>
      <c r="B1556" s="7" t="s">
        <v>1534</v>
      </c>
      <c r="C1556" s="40">
        <f t="array" ref="C1556">SUMPRODUCT($D$10:$D$16, TRANSPOSE(U1556:AA1556))</f>
        <v>42.23006454915545</v>
      </c>
      <c r="E1556" s="16">
        <v>106.3</v>
      </c>
      <c r="F1556" s="9">
        <v>6</v>
      </c>
      <c r="G1556" s="9">
        <v>4</v>
      </c>
      <c r="H1556" s="9">
        <v>0</v>
      </c>
      <c r="I1556" s="41">
        <v>0.3972</v>
      </c>
      <c r="J1556" s="9">
        <v>18</v>
      </c>
      <c r="K1556" s="9">
        <v>12</v>
      </c>
      <c r="M1556" s="15">
        <f t="shared" si="326"/>
        <v>0.30481736475538557</v>
      </c>
      <c r="N1556" s="15">
        <f t="shared" si="327"/>
        <v>-0.1344119809211361</v>
      </c>
      <c r="O1556" s="15">
        <f t="shared" si="328"/>
        <v>-0.71030207457300543</v>
      </c>
      <c r="P1556" s="15">
        <f t="shared" si="329"/>
        <v>-0.7282415870289497</v>
      </c>
      <c r="Q1556" s="15">
        <f t="shared" si="330"/>
        <v>6.8273977259953642E-2</v>
      </c>
      <c r="R1556" s="15">
        <f t="shared" si="331"/>
        <v>-0.40814311588463642</v>
      </c>
      <c r="S1556" s="15">
        <f t="shared" si="332"/>
        <v>0.12320327690626726</v>
      </c>
      <c r="U1556" s="15">
        <f t="shared" si="333"/>
        <v>61.974737231979795</v>
      </c>
      <c r="V1556" s="15">
        <f t="shared" si="334"/>
        <v>44.653840409952025</v>
      </c>
      <c r="W1556" s="15">
        <f t="shared" si="335"/>
        <v>23.875841680645639</v>
      </c>
      <c r="X1556" s="15">
        <f t="shared" si="336"/>
        <v>23.323285630020674</v>
      </c>
      <c r="Y1556" s="15">
        <f t="shared" si="337"/>
        <v>52.72162305404435</v>
      </c>
      <c r="Z1556" s="15">
        <f t="shared" si="338"/>
        <v>34.158430374665031</v>
      </c>
      <c r="AA1556" s="15">
        <f t="shared" si="339"/>
        <v>54.902693462780647</v>
      </c>
    </row>
    <row r="1557" spans="1:27" x14ac:dyDescent="0.25">
      <c r="A1557" s="4">
        <v>51710000100</v>
      </c>
      <c r="B1557" s="7" t="s">
        <v>1535</v>
      </c>
      <c r="C1557" s="40">
        <f t="array" ref="C1557">SUMPRODUCT($D$10:$D$16, TRANSPOSE(U1557:AA1557))</f>
        <v>66.823994645687208</v>
      </c>
      <c r="E1557" s="16">
        <v>110.8</v>
      </c>
      <c r="F1557" s="9">
        <v>10</v>
      </c>
      <c r="G1557" s="9">
        <v>15</v>
      </c>
      <c r="H1557" s="9">
        <v>4</v>
      </c>
      <c r="I1557" s="41">
        <v>0.40989999999999999</v>
      </c>
      <c r="J1557" s="9">
        <v>29</v>
      </c>
      <c r="K1557" s="9">
        <v>20</v>
      </c>
      <c r="M1557" s="15">
        <f t="shared" si="326"/>
        <v>-0.1772670833922794</v>
      </c>
      <c r="N1557" s="15">
        <f t="shared" si="327"/>
        <v>0.52749543706880964</v>
      </c>
      <c r="O1557" s="15">
        <f t="shared" si="328"/>
        <v>0.72667416405347118</v>
      </c>
      <c r="P1557" s="15">
        <f t="shared" si="329"/>
        <v>2.7720903763338911</v>
      </c>
      <c r="Q1557" s="15">
        <f t="shared" si="330"/>
        <v>-0.12227057759283194</v>
      </c>
      <c r="R1557" s="15">
        <f t="shared" si="331"/>
        <v>3.0419436205929046E-2</v>
      </c>
      <c r="S1557" s="15">
        <f t="shared" si="332"/>
        <v>0.91527626151731378</v>
      </c>
      <c r="U1557" s="15">
        <f t="shared" si="333"/>
        <v>42.96493024734751</v>
      </c>
      <c r="V1557" s="15">
        <f t="shared" si="334"/>
        <v>70.107520786815613</v>
      </c>
      <c r="W1557" s="15">
        <f t="shared" si="335"/>
        <v>76.628720803122405</v>
      </c>
      <c r="X1557" s="15">
        <f t="shared" si="336"/>
        <v>99.721512148367282</v>
      </c>
      <c r="Y1557" s="15">
        <f t="shared" si="337"/>
        <v>45.134236640705048</v>
      </c>
      <c r="Z1557" s="15">
        <f t="shared" si="338"/>
        <v>51.213372791145709</v>
      </c>
      <c r="AA1557" s="15">
        <f t="shared" si="339"/>
        <v>81.997669102306872</v>
      </c>
    </row>
    <row r="1558" spans="1:27" x14ac:dyDescent="0.25">
      <c r="A1558" s="4">
        <v>51710000201</v>
      </c>
      <c r="B1558" s="7" t="s">
        <v>1536</v>
      </c>
      <c r="C1558" s="40">
        <f t="array" ref="C1558">SUMPRODUCT($D$10:$D$16, TRANSPOSE(U1558:AA1558))</f>
        <v>66.192010420071909</v>
      </c>
      <c r="E1558" s="16">
        <v>110.8</v>
      </c>
      <c r="F1558" s="9">
        <v>12</v>
      </c>
      <c r="G1558" s="9">
        <v>15</v>
      </c>
      <c r="H1558" s="9">
        <v>4</v>
      </c>
      <c r="I1558" s="41">
        <v>0.41460000000000002</v>
      </c>
      <c r="J1558" s="9">
        <v>25</v>
      </c>
      <c r="K1558" s="9">
        <v>18</v>
      </c>
      <c r="M1558" s="15">
        <f t="shared" si="326"/>
        <v>-0.1772670833922794</v>
      </c>
      <c r="N1558" s="15">
        <f t="shared" si="327"/>
        <v>0.85844914606378253</v>
      </c>
      <c r="O1558" s="15">
        <f t="shared" si="328"/>
        <v>0.72667416405347118</v>
      </c>
      <c r="P1558" s="15">
        <f t="shared" si="329"/>
        <v>2.7720903763338911</v>
      </c>
      <c r="Q1558" s="15">
        <f t="shared" si="330"/>
        <v>-0.19278706639661936</v>
      </c>
      <c r="R1558" s="15">
        <f t="shared" si="331"/>
        <v>-0.12905785546336748</v>
      </c>
      <c r="S1558" s="15">
        <f t="shared" si="332"/>
        <v>0.71725801536455214</v>
      </c>
      <c r="U1558" s="15">
        <f t="shared" si="333"/>
        <v>42.96493024734751</v>
      </c>
      <c r="V1558" s="15">
        <f t="shared" si="334"/>
        <v>80.467775010130509</v>
      </c>
      <c r="W1558" s="15">
        <f t="shared" si="335"/>
        <v>76.628720803122405</v>
      </c>
      <c r="X1558" s="15">
        <f t="shared" si="336"/>
        <v>99.721512148367282</v>
      </c>
      <c r="Y1558" s="15">
        <f t="shared" si="337"/>
        <v>42.356286649847462</v>
      </c>
      <c r="Z1558" s="15">
        <f t="shared" si="338"/>
        <v>44.86559347580819</v>
      </c>
      <c r="AA1558" s="15">
        <f t="shared" si="339"/>
        <v>76.339254605879972</v>
      </c>
    </row>
    <row r="1559" spans="1:27" x14ac:dyDescent="0.25">
      <c r="A1559" s="4">
        <v>51710000202</v>
      </c>
      <c r="B1559" s="7" t="s">
        <v>1537</v>
      </c>
      <c r="C1559" s="40">
        <f t="array" ref="C1559">SUMPRODUCT($D$10:$D$16, TRANSPOSE(U1559:AA1559))</f>
        <v>63.828909335158826</v>
      </c>
      <c r="E1559" s="16">
        <v>110.8</v>
      </c>
      <c r="F1559" s="9">
        <v>12</v>
      </c>
      <c r="G1559" s="9">
        <v>15</v>
      </c>
      <c r="H1559" s="9">
        <v>4</v>
      </c>
      <c r="I1559" s="41">
        <v>0.46970000000000001</v>
      </c>
      <c r="J1559" s="9">
        <v>28</v>
      </c>
      <c r="K1559" s="9">
        <v>20</v>
      </c>
      <c r="M1559" s="15">
        <f t="shared" ref="M1559:M1622" si="340">$F$10*STANDARDIZE(E1559,M$15,M$16)</f>
        <v>-0.1772670833922794</v>
      </c>
      <c r="N1559" s="15">
        <f t="shared" ref="N1559:N1622" si="341" xml:space="preserve"> $F$11*STANDARDIZE(F1559,N$15,N$16)</f>
        <v>0.85844914606378253</v>
      </c>
      <c r="O1559" s="15">
        <f t="shared" ref="O1559:O1622" si="342">$F$12* STANDARDIZE(G1559,O$15,O$16)</f>
        <v>0.72667416405347118</v>
      </c>
      <c r="P1559" s="15">
        <f t="shared" ref="P1559:P1622" si="343" xml:space="preserve"> $F$13*STANDARDIZE(H1559,P$15,P$16)</f>
        <v>2.7720903763338911</v>
      </c>
      <c r="Q1559" s="15">
        <f t="shared" ref="Q1559:Q1622" si="344" xml:space="preserve"> $F$14*STANDARDIZE(I1559,Q$15,Q$16)</f>
        <v>-1.019480371309099</v>
      </c>
      <c r="R1559" s="15">
        <f t="shared" ref="R1559:R1622" si="345" xml:space="preserve"> $F$15*STANDARDIZE(J1559,R$15,R$16)</f>
        <v>-9.4498867113950863E-3</v>
      </c>
      <c r="S1559" s="15">
        <f t="shared" ref="S1559:S1622" si="346" xml:space="preserve"> $F$16*STANDARDIZE(K1559,S$15,S$16)</f>
        <v>0.91527626151731378</v>
      </c>
      <c r="U1559" s="15">
        <f t="shared" ref="U1559:U1622" si="347">_xlfn.NORM.S.DIST(M1559,1)*100</f>
        <v>42.96493024734751</v>
      </c>
      <c r="V1559" s="15">
        <f t="shared" ref="V1559:V1622" si="348">_xlfn.NORM.S.DIST(N1559,1)*100</f>
        <v>80.467775010130509</v>
      </c>
      <c r="W1559" s="15">
        <f t="shared" ref="W1559:W1622" si="349">_xlfn.NORM.S.DIST(O1559,1)*100</f>
        <v>76.628720803122405</v>
      </c>
      <c r="X1559" s="15">
        <f t="shared" ref="X1559:X1622" si="350">_xlfn.NORM.S.DIST(P1559,1)*100</f>
        <v>99.721512148367282</v>
      </c>
      <c r="Y1559" s="15">
        <f t="shared" ref="Y1559:Y1622" si="351">_xlfn.NORM.S.DIST(Q1559,1)*100</f>
        <v>15.398748359351607</v>
      </c>
      <c r="Z1559" s="15">
        <f t="shared" ref="Z1559:Z1622" si="352">_xlfn.NORM.S.DIST(R1559,1)*100</f>
        <v>49.623009675485648</v>
      </c>
      <c r="AA1559" s="15">
        <f t="shared" ref="AA1559:AA1622" si="353">_xlfn.NORM.S.DIST(S1559,1)*100</f>
        <v>81.997669102306872</v>
      </c>
    </row>
    <row r="1560" spans="1:27" x14ac:dyDescent="0.25">
      <c r="A1560" s="4">
        <v>51710000300</v>
      </c>
      <c r="B1560" s="7" t="s">
        <v>1538</v>
      </c>
      <c r="C1560" s="40">
        <f t="array" ref="C1560">SUMPRODUCT($D$10:$D$16, TRANSPOSE(U1560:AA1560))</f>
        <v>62.656896754611566</v>
      </c>
      <c r="E1560" s="16">
        <v>110.8</v>
      </c>
      <c r="F1560" s="9">
        <v>12</v>
      </c>
      <c r="G1560" s="9">
        <v>13</v>
      </c>
      <c r="H1560" s="9">
        <v>4</v>
      </c>
      <c r="I1560" s="41">
        <v>0.42220000000000002</v>
      </c>
      <c r="J1560" s="9">
        <v>24</v>
      </c>
      <c r="K1560" s="9">
        <v>15</v>
      </c>
      <c r="M1560" s="15">
        <f t="shared" si="340"/>
        <v>-0.1772670833922794</v>
      </c>
      <c r="N1560" s="15">
        <f t="shared" si="341"/>
        <v>0.85844914606378253</v>
      </c>
      <c r="O1560" s="15">
        <f t="shared" si="342"/>
        <v>0.46540575703047538</v>
      </c>
      <c r="P1560" s="15">
        <f t="shared" si="343"/>
        <v>2.7720903763338911</v>
      </c>
      <c r="Q1560" s="15">
        <f t="shared" si="344"/>
        <v>-0.30681372914316823</v>
      </c>
      <c r="R1560" s="15">
        <f t="shared" si="345"/>
        <v>-0.16892717838069163</v>
      </c>
      <c r="S1560" s="15">
        <f t="shared" si="346"/>
        <v>0.42023064613540967</v>
      </c>
      <c r="U1560" s="15">
        <f t="shared" si="347"/>
        <v>42.96493024734751</v>
      </c>
      <c r="V1560" s="15">
        <f t="shared" si="348"/>
        <v>80.467775010130509</v>
      </c>
      <c r="W1560" s="15">
        <f t="shared" si="349"/>
        <v>67.917954389005075</v>
      </c>
      <c r="X1560" s="15">
        <f t="shared" si="350"/>
        <v>99.721512148367282</v>
      </c>
      <c r="Y1560" s="15">
        <f t="shared" si="351"/>
        <v>37.949257880468338</v>
      </c>
      <c r="Z1560" s="15">
        <f t="shared" si="352"/>
        <v>43.292696057517112</v>
      </c>
      <c r="AA1560" s="15">
        <f t="shared" si="353"/>
        <v>66.284151549445156</v>
      </c>
    </row>
    <row r="1561" spans="1:27" x14ac:dyDescent="0.25">
      <c r="A1561" s="4">
        <v>51710000400</v>
      </c>
      <c r="B1561" s="7" t="s">
        <v>1539</v>
      </c>
      <c r="C1561" s="40">
        <f t="array" ref="C1561">SUMPRODUCT($D$10:$D$16, TRANSPOSE(U1561:AA1561))</f>
        <v>63.58026700804465</v>
      </c>
      <c r="E1561" s="16">
        <v>110.8</v>
      </c>
      <c r="F1561" s="9">
        <v>16</v>
      </c>
      <c r="G1561" s="9">
        <v>13</v>
      </c>
      <c r="H1561" s="9">
        <v>4</v>
      </c>
      <c r="I1561" s="41">
        <v>0.4249</v>
      </c>
      <c r="J1561" s="9">
        <v>16</v>
      </c>
      <c r="K1561" s="9">
        <v>17</v>
      </c>
      <c r="M1561" s="15">
        <f t="shared" si="340"/>
        <v>-0.1772670833922794</v>
      </c>
      <c r="N1561" s="15">
        <f t="shared" si="341"/>
        <v>1.5203565640537282</v>
      </c>
      <c r="O1561" s="15">
        <f t="shared" si="342"/>
        <v>0.46540575703047538</v>
      </c>
      <c r="P1561" s="15">
        <f t="shared" si="343"/>
        <v>2.7720903763338911</v>
      </c>
      <c r="Q1561" s="15">
        <f t="shared" si="344"/>
        <v>-0.34732320143470508</v>
      </c>
      <c r="R1561" s="15">
        <f t="shared" si="345"/>
        <v>-0.48788176171928466</v>
      </c>
      <c r="S1561" s="15">
        <f t="shared" si="346"/>
        <v>0.61824889228817126</v>
      </c>
      <c r="U1561" s="15">
        <f t="shared" si="347"/>
        <v>42.96493024734751</v>
      </c>
      <c r="V1561" s="15">
        <f t="shared" si="348"/>
        <v>93.578930753228889</v>
      </c>
      <c r="W1561" s="15">
        <f t="shared" si="349"/>
        <v>67.917954389005075</v>
      </c>
      <c r="X1561" s="15">
        <f t="shared" si="350"/>
        <v>99.721512148367282</v>
      </c>
      <c r="Y1561" s="15">
        <f t="shared" si="351"/>
        <v>36.417426111421136</v>
      </c>
      <c r="Z1561" s="15">
        <f t="shared" si="352"/>
        <v>31.281679684394742</v>
      </c>
      <c r="AA1561" s="15">
        <f t="shared" si="353"/>
        <v>73.179435722547964</v>
      </c>
    </row>
    <row r="1562" spans="1:27" x14ac:dyDescent="0.25">
      <c r="A1562" s="4">
        <v>51710000500</v>
      </c>
      <c r="B1562" s="7" t="s">
        <v>1540</v>
      </c>
      <c r="C1562" s="40">
        <f t="array" ref="C1562">SUMPRODUCT($D$10:$D$16, TRANSPOSE(U1562:AA1562))</f>
        <v>60.889643510268968</v>
      </c>
      <c r="E1562" s="16">
        <v>110.8</v>
      </c>
      <c r="F1562" s="9">
        <v>12</v>
      </c>
      <c r="G1562" s="9">
        <v>13</v>
      </c>
      <c r="H1562" s="9">
        <v>4</v>
      </c>
      <c r="I1562" s="41">
        <v>0.44550000000000001</v>
      </c>
      <c r="J1562" s="9">
        <v>24</v>
      </c>
      <c r="K1562" s="9">
        <v>15</v>
      </c>
      <c r="M1562" s="15">
        <f t="shared" si="340"/>
        <v>-0.1772670833922794</v>
      </c>
      <c r="N1562" s="15">
        <f t="shared" si="341"/>
        <v>0.85844914606378253</v>
      </c>
      <c r="O1562" s="15">
        <f t="shared" si="342"/>
        <v>0.46540575703047538</v>
      </c>
      <c r="P1562" s="15">
        <f t="shared" si="343"/>
        <v>2.7720903763338911</v>
      </c>
      <c r="Q1562" s="15">
        <f t="shared" si="344"/>
        <v>-0.65639547151087729</v>
      </c>
      <c r="R1562" s="15">
        <f t="shared" si="345"/>
        <v>-0.16892717838069163</v>
      </c>
      <c r="S1562" s="15">
        <f t="shared" si="346"/>
        <v>0.42023064613540967</v>
      </c>
      <c r="U1562" s="15">
        <f t="shared" si="347"/>
        <v>42.96493024734751</v>
      </c>
      <c r="V1562" s="15">
        <f t="shared" si="348"/>
        <v>80.467775010130509</v>
      </c>
      <c r="W1562" s="15">
        <f t="shared" si="349"/>
        <v>67.917954389005075</v>
      </c>
      <c r="X1562" s="15">
        <f t="shared" si="350"/>
        <v>99.721512148367282</v>
      </c>
      <c r="Y1562" s="15">
        <f t="shared" si="351"/>
        <v>25.578485170070159</v>
      </c>
      <c r="Z1562" s="15">
        <f t="shared" si="352"/>
        <v>43.292696057517112</v>
      </c>
      <c r="AA1562" s="15">
        <f t="shared" si="353"/>
        <v>66.284151549445156</v>
      </c>
    </row>
    <row r="1563" spans="1:27" x14ac:dyDescent="0.25">
      <c r="A1563" s="4">
        <v>51710000600</v>
      </c>
      <c r="B1563" s="7" t="s">
        <v>1541</v>
      </c>
      <c r="C1563" s="40">
        <f t="array" ref="C1563">SUMPRODUCT($D$10:$D$16, TRANSPOSE(U1563:AA1563))</f>
        <v>69.351927725508347</v>
      </c>
      <c r="E1563" s="16">
        <v>110.8</v>
      </c>
      <c r="F1563" s="9">
        <v>12</v>
      </c>
      <c r="G1563" s="9">
        <v>15</v>
      </c>
      <c r="H1563" s="9">
        <v>4</v>
      </c>
      <c r="I1563" s="41">
        <v>0.37090000000000001</v>
      </c>
      <c r="J1563" s="9">
        <v>27</v>
      </c>
      <c r="K1563" s="9">
        <v>16</v>
      </c>
      <c r="M1563" s="15">
        <f t="shared" si="340"/>
        <v>-0.1772670833922794</v>
      </c>
      <c r="N1563" s="15">
        <f t="shared" si="341"/>
        <v>0.85844914606378253</v>
      </c>
      <c r="O1563" s="15">
        <f t="shared" si="342"/>
        <v>0.72667416405347118</v>
      </c>
      <c r="P1563" s="15">
        <f t="shared" si="343"/>
        <v>2.7720903763338911</v>
      </c>
      <c r="Q1563" s="15">
        <f t="shared" si="344"/>
        <v>0.46286624439603735</v>
      </c>
      <c r="R1563" s="15">
        <f t="shared" si="345"/>
        <v>-4.9319209628719218E-2</v>
      </c>
      <c r="S1563" s="15">
        <f t="shared" si="346"/>
        <v>0.51923976921179049</v>
      </c>
      <c r="U1563" s="15">
        <f t="shared" si="347"/>
        <v>42.96493024734751</v>
      </c>
      <c r="V1563" s="15">
        <f t="shared" si="348"/>
        <v>80.467775010130509</v>
      </c>
      <c r="W1563" s="15">
        <f t="shared" si="349"/>
        <v>76.628720803122405</v>
      </c>
      <c r="X1563" s="15">
        <f t="shared" si="350"/>
        <v>99.721512148367282</v>
      </c>
      <c r="Y1563" s="15">
        <f t="shared" si="351"/>
        <v>67.826987779124707</v>
      </c>
      <c r="Z1563" s="15">
        <f t="shared" si="352"/>
        <v>48.033245553766214</v>
      </c>
      <c r="AA1563" s="15">
        <f t="shared" si="353"/>
        <v>69.820322536699862</v>
      </c>
    </row>
    <row r="1564" spans="1:27" x14ac:dyDescent="0.25">
      <c r="A1564" s="4">
        <v>51710000700</v>
      </c>
      <c r="B1564" s="7" t="s">
        <v>1542</v>
      </c>
      <c r="C1564" s="40">
        <f t="array" ref="C1564">SUMPRODUCT($D$10:$D$16, TRANSPOSE(U1564:AA1564))</f>
        <v>75.675796681529448</v>
      </c>
      <c r="E1564" s="16">
        <v>110.8</v>
      </c>
      <c r="F1564" s="9">
        <v>12</v>
      </c>
      <c r="G1564" s="9">
        <v>15</v>
      </c>
      <c r="H1564" s="9">
        <v>4</v>
      </c>
      <c r="I1564" s="41">
        <v>0.29399999999999998</v>
      </c>
      <c r="J1564" s="9">
        <v>32</v>
      </c>
      <c r="K1564" s="9">
        <v>19</v>
      </c>
      <c r="M1564" s="15">
        <f t="shared" si="340"/>
        <v>-0.1772670833922794</v>
      </c>
      <c r="N1564" s="15">
        <f t="shared" si="341"/>
        <v>0.85844914606378253</v>
      </c>
      <c r="O1564" s="15">
        <f t="shared" si="342"/>
        <v>0.72667416405347118</v>
      </c>
      <c r="P1564" s="15">
        <f t="shared" si="343"/>
        <v>2.7720903763338911</v>
      </c>
      <c r="Q1564" s="15">
        <f t="shared" si="344"/>
        <v>1.6166360292920396</v>
      </c>
      <c r="R1564" s="15">
        <f t="shared" si="345"/>
        <v>0.15002740495790146</v>
      </c>
      <c r="S1564" s="15">
        <f t="shared" si="346"/>
        <v>0.8162671384409329</v>
      </c>
      <c r="U1564" s="15">
        <f t="shared" si="347"/>
        <v>42.96493024734751</v>
      </c>
      <c r="V1564" s="15">
        <f t="shared" si="348"/>
        <v>80.467775010130509</v>
      </c>
      <c r="W1564" s="15">
        <f t="shared" si="349"/>
        <v>76.628720803122405</v>
      </c>
      <c r="X1564" s="15">
        <f t="shared" si="350"/>
        <v>99.721512148367282</v>
      </c>
      <c r="Y1564" s="15">
        <f t="shared" si="351"/>
        <v>94.702156504281803</v>
      </c>
      <c r="Z1564" s="15">
        <f t="shared" si="352"/>
        <v>55.962850303747771</v>
      </c>
      <c r="AA1564" s="15">
        <f t="shared" si="353"/>
        <v>79.282631753708884</v>
      </c>
    </row>
    <row r="1565" spans="1:27" x14ac:dyDescent="0.25">
      <c r="A1565" s="4">
        <v>51710000800</v>
      </c>
      <c r="B1565" s="7" t="s">
        <v>1543</v>
      </c>
      <c r="C1565" s="40">
        <f t="array" ref="C1565">SUMPRODUCT($D$10:$D$16, TRANSPOSE(U1565:AA1565))</f>
        <v>71.21993781896812</v>
      </c>
      <c r="E1565" s="16">
        <v>110.8</v>
      </c>
      <c r="F1565" s="9">
        <v>12</v>
      </c>
      <c r="G1565" s="9">
        <v>14</v>
      </c>
      <c r="H1565" s="9">
        <v>4</v>
      </c>
      <c r="I1565" s="41">
        <v>0.35599999999999998</v>
      </c>
      <c r="J1565" s="9">
        <v>31</v>
      </c>
      <c r="K1565" s="9">
        <v>17</v>
      </c>
      <c r="M1565" s="15">
        <f t="shared" si="340"/>
        <v>-0.1772670833922794</v>
      </c>
      <c r="N1565" s="15">
        <f t="shared" si="341"/>
        <v>0.85844914606378253</v>
      </c>
      <c r="O1565" s="15">
        <f t="shared" si="342"/>
        <v>0.59603996054197328</v>
      </c>
      <c r="P1565" s="15">
        <f t="shared" si="343"/>
        <v>2.7720903763338911</v>
      </c>
      <c r="Q1565" s="15">
        <f t="shared" si="344"/>
        <v>0.6864185174122982</v>
      </c>
      <c r="R1565" s="15">
        <f t="shared" si="345"/>
        <v>0.11015808204057731</v>
      </c>
      <c r="S1565" s="15">
        <f t="shared" si="346"/>
        <v>0.61824889228817126</v>
      </c>
      <c r="U1565" s="15">
        <f t="shared" si="347"/>
        <v>42.96493024734751</v>
      </c>
      <c r="V1565" s="15">
        <f t="shared" si="348"/>
        <v>80.467775010130509</v>
      </c>
      <c r="W1565" s="15">
        <f t="shared" si="349"/>
        <v>72.44257342070901</v>
      </c>
      <c r="X1565" s="15">
        <f t="shared" si="350"/>
        <v>99.721512148367282</v>
      </c>
      <c r="Y1565" s="15">
        <f t="shared" si="351"/>
        <v>75.377538462502898</v>
      </c>
      <c r="Z1565" s="15">
        <f t="shared" si="352"/>
        <v>54.385799721171637</v>
      </c>
      <c r="AA1565" s="15">
        <f t="shared" si="353"/>
        <v>73.179435722547964</v>
      </c>
    </row>
    <row r="1566" spans="1:27" x14ac:dyDescent="0.25">
      <c r="A1566" s="4">
        <v>51710000901</v>
      </c>
      <c r="B1566" s="7" t="s">
        <v>1544</v>
      </c>
      <c r="C1566" s="40">
        <f t="array" ref="C1566">SUMPRODUCT($D$10:$D$16, TRANSPOSE(U1566:AA1566))</f>
        <v>75.176347428102815</v>
      </c>
      <c r="E1566" s="16">
        <v>110.8</v>
      </c>
      <c r="F1566" s="9">
        <v>13</v>
      </c>
      <c r="G1566" s="9">
        <v>13</v>
      </c>
      <c r="H1566" s="9">
        <v>4</v>
      </c>
      <c r="I1566" s="41">
        <v>0.25419999999999998</v>
      </c>
      <c r="J1566" s="9">
        <v>34</v>
      </c>
      <c r="K1566" s="9">
        <v>17</v>
      </c>
      <c r="M1566" s="15">
        <f t="shared" si="340"/>
        <v>-0.1772670833922794</v>
      </c>
      <c r="N1566" s="15">
        <f t="shared" si="341"/>
        <v>1.0239260005612689</v>
      </c>
      <c r="O1566" s="15">
        <f t="shared" si="342"/>
        <v>0.46540575703047538</v>
      </c>
      <c r="P1566" s="15">
        <f t="shared" si="343"/>
        <v>2.7720903763338911</v>
      </c>
      <c r="Q1566" s="15">
        <f t="shared" si="344"/>
        <v>2.213775657885809</v>
      </c>
      <c r="R1566" s="15">
        <f t="shared" si="345"/>
        <v>0.22976605079254972</v>
      </c>
      <c r="S1566" s="15">
        <f t="shared" si="346"/>
        <v>0.61824889228817126</v>
      </c>
      <c r="U1566" s="15">
        <f t="shared" si="347"/>
        <v>42.96493024734751</v>
      </c>
      <c r="V1566" s="15">
        <f t="shared" si="348"/>
        <v>84.706488584066179</v>
      </c>
      <c r="W1566" s="15">
        <f t="shared" si="349"/>
        <v>67.917954389005075</v>
      </c>
      <c r="X1566" s="15">
        <f t="shared" si="350"/>
        <v>99.721512148367282</v>
      </c>
      <c r="Y1566" s="15">
        <f t="shared" si="351"/>
        <v>98.657789231115061</v>
      </c>
      <c r="Z1566" s="15">
        <f t="shared" si="352"/>
        <v>59.086321674270557</v>
      </c>
      <c r="AA1566" s="15">
        <f t="shared" si="353"/>
        <v>73.179435722547964</v>
      </c>
    </row>
    <row r="1567" spans="1:27" x14ac:dyDescent="0.25">
      <c r="A1567" s="4">
        <v>51710000902</v>
      </c>
      <c r="B1567" s="7" t="s">
        <v>1545</v>
      </c>
      <c r="C1567" s="40">
        <f t="array" ref="C1567">SUMPRODUCT($D$10:$D$16, TRANSPOSE(U1567:AA1567))</f>
        <v>71.934178850472733</v>
      </c>
      <c r="E1567" s="16">
        <v>110.8</v>
      </c>
      <c r="F1567" s="9">
        <v>17</v>
      </c>
      <c r="G1567" s="9">
        <v>13</v>
      </c>
      <c r="H1567" s="9">
        <v>4</v>
      </c>
      <c r="I1567" s="41">
        <v>0.35399999999999998</v>
      </c>
      <c r="J1567" s="9">
        <v>27</v>
      </c>
      <c r="K1567" s="9">
        <v>17</v>
      </c>
      <c r="M1567" s="15">
        <f t="shared" si="340"/>
        <v>-0.1772670833922794</v>
      </c>
      <c r="N1567" s="15">
        <f t="shared" si="341"/>
        <v>1.6858334185512147</v>
      </c>
      <c r="O1567" s="15">
        <f t="shared" si="342"/>
        <v>0.46540575703047538</v>
      </c>
      <c r="P1567" s="15">
        <f t="shared" si="343"/>
        <v>2.7720903763338911</v>
      </c>
      <c r="Q1567" s="15">
        <f t="shared" si="344"/>
        <v>0.71642553392454789</v>
      </c>
      <c r="R1567" s="15">
        <f t="shared" si="345"/>
        <v>-4.9319209628719218E-2</v>
      </c>
      <c r="S1567" s="15">
        <f t="shared" si="346"/>
        <v>0.61824889228817126</v>
      </c>
      <c r="U1567" s="15">
        <f t="shared" si="347"/>
        <v>42.96493024734751</v>
      </c>
      <c r="V1567" s="15">
        <f t="shared" si="348"/>
        <v>95.408605546486612</v>
      </c>
      <c r="W1567" s="15">
        <f t="shared" si="349"/>
        <v>67.917954389005075</v>
      </c>
      <c r="X1567" s="15">
        <f t="shared" si="350"/>
        <v>99.721512148367282</v>
      </c>
      <c r="Y1567" s="15">
        <f t="shared" si="351"/>
        <v>76.313568345788596</v>
      </c>
      <c r="Z1567" s="15">
        <f t="shared" si="352"/>
        <v>48.033245553766214</v>
      </c>
      <c r="AA1567" s="15">
        <f t="shared" si="353"/>
        <v>73.179435722547964</v>
      </c>
    </row>
    <row r="1568" spans="1:27" x14ac:dyDescent="0.25">
      <c r="A1568" s="4">
        <v>51710001100</v>
      </c>
      <c r="B1568" s="7" t="s">
        <v>1546</v>
      </c>
      <c r="C1568" s="40">
        <f t="array" ref="C1568">SUMPRODUCT($D$10:$D$16, TRANSPOSE(U1568:AA1568))</f>
        <v>62.546898915434873</v>
      </c>
      <c r="E1568" s="16">
        <v>110.8</v>
      </c>
      <c r="F1568" s="9">
        <v>16</v>
      </c>
      <c r="G1568" s="9">
        <v>12</v>
      </c>
      <c r="H1568" s="9">
        <v>4</v>
      </c>
      <c r="I1568" s="41">
        <v>0.4839</v>
      </c>
      <c r="J1568" s="9">
        <v>31</v>
      </c>
      <c r="K1568" s="9">
        <v>17</v>
      </c>
      <c r="M1568" s="15">
        <f t="shared" si="340"/>
        <v>-0.1772670833922794</v>
      </c>
      <c r="N1568" s="15">
        <f t="shared" si="341"/>
        <v>1.5203565640537282</v>
      </c>
      <c r="O1568" s="15">
        <f t="shared" si="342"/>
        <v>0.33477155351897753</v>
      </c>
      <c r="P1568" s="15">
        <f t="shared" si="343"/>
        <v>2.7720903763338911</v>
      </c>
      <c r="Q1568" s="15">
        <f t="shared" si="344"/>
        <v>-1.2325301885460718</v>
      </c>
      <c r="R1568" s="15">
        <f t="shared" si="345"/>
        <v>0.11015808204057731</v>
      </c>
      <c r="S1568" s="15">
        <f t="shared" si="346"/>
        <v>0.61824889228817126</v>
      </c>
      <c r="U1568" s="15">
        <f t="shared" si="347"/>
        <v>42.96493024734751</v>
      </c>
      <c r="V1568" s="15">
        <f t="shared" si="348"/>
        <v>93.578930753228889</v>
      </c>
      <c r="W1568" s="15">
        <f t="shared" si="349"/>
        <v>63.110128972632872</v>
      </c>
      <c r="X1568" s="15">
        <f t="shared" si="350"/>
        <v>99.721512148367282</v>
      </c>
      <c r="Y1568" s="15">
        <f t="shared" si="351"/>
        <v>10.887554842748024</v>
      </c>
      <c r="Z1568" s="15">
        <f t="shared" si="352"/>
        <v>54.385799721171637</v>
      </c>
      <c r="AA1568" s="15">
        <f t="shared" si="353"/>
        <v>73.179435722547964</v>
      </c>
    </row>
    <row r="1569" spans="1:27" x14ac:dyDescent="0.25">
      <c r="A1569" s="4">
        <v>51710001200</v>
      </c>
      <c r="B1569" s="7" t="s">
        <v>1547</v>
      </c>
      <c r="C1569" s="40">
        <f t="array" ref="C1569">SUMPRODUCT($D$10:$D$16, TRANSPOSE(U1569:AA1569))</f>
        <v>64.892785057186543</v>
      </c>
      <c r="E1569" s="16">
        <v>110.8</v>
      </c>
      <c r="F1569" s="9">
        <v>13</v>
      </c>
      <c r="G1569" s="9">
        <v>13</v>
      </c>
      <c r="H1569" s="9">
        <v>4</v>
      </c>
      <c r="I1569" s="41">
        <v>0.53680000000000005</v>
      </c>
      <c r="J1569" s="9">
        <v>45</v>
      </c>
      <c r="K1569" s="9">
        <v>20</v>
      </c>
      <c r="M1569" s="15">
        <f t="shared" si="340"/>
        <v>-0.1772670833922794</v>
      </c>
      <c r="N1569" s="15">
        <f t="shared" si="341"/>
        <v>1.0239260005612689</v>
      </c>
      <c r="O1569" s="15">
        <f t="shared" si="342"/>
        <v>0.46540575703047538</v>
      </c>
      <c r="P1569" s="15">
        <f t="shared" si="343"/>
        <v>2.7720903763338911</v>
      </c>
      <c r="Q1569" s="15">
        <f t="shared" si="344"/>
        <v>-2.026215775295078</v>
      </c>
      <c r="R1569" s="15">
        <f t="shared" si="345"/>
        <v>0.66832860288311513</v>
      </c>
      <c r="S1569" s="15">
        <f t="shared" si="346"/>
        <v>0.91527626151731378</v>
      </c>
      <c r="U1569" s="15">
        <f t="shared" si="347"/>
        <v>42.96493024734751</v>
      </c>
      <c r="V1569" s="15">
        <f t="shared" si="348"/>
        <v>84.706488584066179</v>
      </c>
      <c r="W1569" s="15">
        <f t="shared" si="349"/>
        <v>67.917954389005075</v>
      </c>
      <c r="X1569" s="15">
        <f t="shared" si="350"/>
        <v>99.721512148367282</v>
      </c>
      <c r="Y1569" s="15">
        <f t="shared" si="351"/>
        <v>2.1371338873539734</v>
      </c>
      <c r="Z1569" s="15">
        <f t="shared" si="352"/>
        <v>74.803807041858846</v>
      </c>
      <c r="AA1569" s="15">
        <f t="shared" si="353"/>
        <v>81.997669102306872</v>
      </c>
    </row>
    <row r="1570" spans="1:27" x14ac:dyDescent="0.25">
      <c r="A1570" s="4">
        <v>51710001300</v>
      </c>
      <c r="B1570" s="7" t="s">
        <v>1548</v>
      </c>
      <c r="C1570" s="40">
        <f t="array" ref="C1570">SUMPRODUCT($D$10:$D$16, TRANSPOSE(U1570:AA1570))</f>
        <v>72.445869267249506</v>
      </c>
      <c r="E1570" s="16">
        <v>110.8</v>
      </c>
      <c r="F1570" s="9">
        <v>13</v>
      </c>
      <c r="G1570" s="9">
        <v>14</v>
      </c>
      <c r="H1570" s="9">
        <v>4</v>
      </c>
      <c r="I1570" s="41">
        <v>0.39989999999999998</v>
      </c>
      <c r="J1570" s="9">
        <v>41</v>
      </c>
      <c r="K1570" s="9">
        <v>22</v>
      </c>
      <c r="M1570" s="15">
        <f t="shared" si="340"/>
        <v>-0.1772670833922794</v>
      </c>
      <c r="N1570" s="15">
        <f t="shared" si="341"/>
        <v>1.0239260005612689</v>
      </c>
      <c r="O1570" s="15">
        <f t="shared" si="342"/>
        <v>0.59603996054197328</v>
      </c>
      <c r="P1570" s="15">
        <f t="shared" si="343"/>
        <v>2.7720903763338911</v>
      </c>
      <c r="Q1570" s="15">
        <f t="shared" si="344"/>
        <v>2.7764504968416811E-2</v>
      </c>
      <c r="R1570" s="15">
        <f t="shared" si="345"/>
        <v>0.50885131121381866</v>
      </c>
      <c r="S1570" s="15">
        <f t="shared" si="346"/>
        <v>1.1132945076700753</v>
      </c>
      <c r="U1570" s="15">
        <f t="shared" si="347"/>
        <v>42.96493024734751</v>
      </c>
      <c r="V1570" s="15">
        <f t="shared" si="348"/>
        <v>84.706488584066179</v>
      </c>
      <c r="W1570" s="15">
        <f t="shared" si="349"/>
        <v>72.44257342070901</v>
      </c>
      <c r="X1570" s="15">
        <f t="shared" si="350"/>
        <v>99.721512148367282</v>
      </c>
      <c r="Y1570" s="15">
        <f t="shared" si="351"/>
        <v>51.107501201313333</v>
      </c>
      <c r="Z1570" s="15">
        <f t="shared" si="352"/>
        <v>69.457177495283503</v>
      </c>
      <c r="AA1570" s="15">
        <f t="shared" si="353"/>
        <v>86.72090177365979</v>
      </c>
    </row>
    <row r="1571" spans="1:27" x14ac:dyDescent="0.25">
      <c r="A1571" s="4">
        <v>51710001400</v>
      </c>
      <c r="B1571" s="7" t="s">
        <v>1549</v>
      </c>
      <c r="C1571" s="40">
        <f t="array" ref="C1571">SUMPRODUCT($D$10:$D$16, TRANSPOSE(U1571:AA1571))</f>
        <v>68.276266337059695</v>
      </c>
      <c r="E1571" s="16">
        <v>110.8</v>
      </c>
      <c r="F1571" s="9">
        <v>12</v>
      </c>
      <c r="G1571" s="9">
        <v>14</v>
      </c>
      <c r="H1571" s="9">
        <v>4</v>
      </c>
      <c r="I1571" s="41">
        <v>0.48549999999999999</v>
      </c>
      <c r="J1571" s="9">
        <v>47</v>
      </c>
      <c r="K1571" s="9">
        <v>27</v>
      </c>
      <c r="M1571" s="15">
        <f t="shared" si="340"/>
        <v>-0.1772670833922794</v>
      </c>
      <c r="N1571" s="15">
        <f t="shared" si="341"/>
        <v>0.85844914606378253</v>
      </c>
      <c r="O1571" s="15">
        <f t="shared" si="342"/>
        <v>0.59603996054197328</v>
      </c>
      <c r="P1571" s="15">
        <f t="shared" si="343"/>
        <v>2.7720903763338911</v>
      </c>
      <c r="Q1571" s="15">
        <f t="shared" si="344"/>
        <v>-1.2565358017558714</v>
      </c>
      <c r="R1571" s="15">
        <f t="shared" si="345"/>
        <v>0.74806724871776342</v>
      </c>
      <c r="S1571" s="15">
        <f t="shared" si="346"/>
        <v>1.6083401230519796</v>
      </c>
      <c r="U1571" s="15">
        <f t="shared" si="347"/>
        <v>42.96493024734751</v>
      </c>
      <c r="V1571" s="15">
        <f t="shared" si="348"/>
        <v>80.467775010130509</v>
      </c>
      <c r="W1571" s="15">
        <f t="shared" si="349"/>
        <v>72.44257342070901</v>
      </c>
      <c r="X1571" s="15">
        <f t="shared" si="350"/>
        <v>99.721512148367282</v>
      </c>
      <c r="Y1571" s="15">
        <f t="shared" si="351"/>
        <v>10.446088700273751</v>
      </c>
      <c r="Z1571" s="15">
        <f t="shared" si="352"/>
        <v>77.279020218367137</v>
      </c>
      <c r="AA1571" s="15">
        <f t="shared" si="353"/>
        <v>94.611964614222671</v>
      </c>
    </row>
    <row r="1572" spans="1:27" x14ac:dyDescent="0.25">
      <c r="A1572" s="4">
        <v>51710001500</v>
      </c>
      <c r="B1572" s="7" t="s">
        <v>1550</v>
      </c>
      <c r="C1572" s="40">
        <f t="array" ref="C1572">SUMPRODUCT($D$10:$D$16, TRANSPOSE(U1572:AA1572))</f>
        <v>73.3160016631834</v>
      </c>
      <c r="E1572" s="16">
        <v>110.8</v>
      </c>
      <c r="F1572" s="9">
        <v>13</v>
      </c>
      <c r="G1572" s="9">
        <v>14</v>
      </c>
      <c r="H1572" s="9">
        <v>4</v>
      </c>
      <c r="I1572" s="41">
        <v>0.39200000000000002</v>
      </c>
      <c r="J1572" s="9">
        <v>42</v>
      </c>
      <c r="K1572" s="9">
        <v>22</v>
      </c>
      <c r="M1572" s="15">
        <f t="shared" si="340"/>
        <v>-0.1772670833922794</v>
      </c>
      <c r="N1572" s="15">
        <f t="shared" si="341"/>
        <v>1.0239260005612689</v>
      </c>
      <c r="O1572" s="15">
        <f t="shared" si="342"/>
        <v>0.59603996054197328</v>
      </c>
      <c r="P1572" s="15">
        <f t="shared" si="343"/>
        <v>2.7720903763338911</v>
      </c>
      <c r="Q1572" s="15">
        <f t="shared" si="344"/>
        <v>0.14629222019180266</v>
      </c>
      <c r="R1572" s="15">
        <f t="shared" si="345"/>
        <v>0.5487206341311428</v>
      </c>
      <c r="S1572" s="15">
        <f t="shared" si="346"/>
        <v>1.1132945076700753</v>
      </c>
      <c r="U1572" s="15">
        <f t="shared" si="347"/>
        <v>42.96493024734751</v>
      </c>
      <c r="V1572" s="15">
        <f t="shared" si="348"/>
        <v>84.706488584066179</v>
      </c>
      <c r="W1572" s="15">
        <f t="shared" si="349"/>
        <v>72.44257342070901</v>
      </c>
      <c r="X1572" s="15">
        <f t="shared" si="350"/>
        <v>99.721512148367282</v>
      </c>
      <c r="Y1572" s="15">
        <f t="shared" si="351"/>
        <v>55.815464641291499</v>
      </c>
      <c r="Z1572" s="15">
        <f t="shared" si="352"/>
        <v>70.840140826842628</v>
      </c>
      <c r="AA1572" s="15">
        <f t="shared" si="353"/>
        <v>86.72090177365979</v>
      </c>
    </row>
    <row r="1573" spans="1:27" x14ac:dyDescent="0.25">
      <c r="A1573" s="4">
        <v>51710001600</v>
      </c>
      <c r="B1573" s="7" t="s">
        <v>1551</v>
      </c>
      <c r="C1573" s="40">
        <f t="array" ref="C1573">SUMPRODUCT($D$10:$D$16, TRANSPOSE(U1573:AA1573))</f>
        <v>65.633343279109951</v>
      </c>
      <c r="E1573" s="16">
        <v>110.8</v>
      </c>
      <c r="F1573" s="9">
        <v>13</v>
      </c>
      <c r="G1573" s="9">
        <v>13</v>
      </c>
      <c r="H1573" s="9">
        <v>4</v>
      </c>
      <c r="I1573" s="41">
        <v>0.48249999999999998</v>
      </c>
      <c r="J1573" s="9">
        <v>42</v>
      </c>
      <c r="K1573" s="9">
        <v>20</v>
      </c>
      <c r="M1573" s="15">
        <f t="shared" si="340"/>
        <v>-0.1772670833922794</v>
      </c>
      <c r="N1573" s="15">
        <f t="shared" si="341"/>
        <v>1.0239260005612689</v>
      </c>
      <c r="O1573" s="15">
        <f t="shared" si="342"/>
        <v>0.46540575703047538</v>
      </c>
      <c r="P1573" s="15">
        <f t="shared" si="343"/>
        <v>2.7720903763338911</v>
      </c>
      <c r="Q1573" s="15">
        <f t="shared" si="344"/>
        <v>-1.2115252769874969</v>
      </c>
      <c r="R1573" s="15">
        <f t="shared" si="345"/>
        <v>0.5487206341311428</v>
      </c>
      <c r="S1573" s="15">
        <f t="shared" si="346"/>
        <v>0.91527626151731378</v>
      </c>
      <c r="U1573" s="15">
        <f t="shared" si="347"/>
        <v>42.96493024734751</v>
      </c>
      <c r="V1573" s="15">
        <f t="shared" si="348"/>
        <v>84.706488584066179</v>
      </c>
      <c r="W1573" s="15">
        <f t="shared" si="349"/>
        <v>67.917954389005075</v>
      </c>
      <c r="X1573" s="15">
        <f t="shared" si="350"/>
        <v>99.721512148367282</v>
      </c>
      <c r="Y1573" s="15">
        <f t="shared" si="351"/>
        <v>11.28470765583414</v>
      </c>
      <c r="Z1573" s="15">
        <f t="shared" si="352"/>
        <v>70.840140826842628</v>
      </c>
      <c r="AA1573" s="15">
        <f t="shared" si="353"/>
        <v>81.997669102306872</v>
      </c>
    </row>
    <row r="1574" spans="1:27" x14ac:dyDescent="0.25">
      <c r="A1574" s="4">
        <v>51710001700</v>
      </c>
      <c r="B1574" s="7" t="s">
        <v>1552</v>
      </c>
      <c r="C1574" s="40">
        <f t="array" ref="C1574">SUMPRODUCT($D$10:$D$16, TRANSPOSE(U1574:AA1574))</f>
        <v>67.023196712553997</v>
      </c>
      <c r="E1574" s="16">
        <v>110.8</v>
      </c>
      <c r="F1574" s="9">
        <v>13</v>
      </c>
      <c r="G1574" s="9">
        <v>14</v>
      </c>
      <c r="H1574" s="9">
        <v>4</v>
      </c>
      <c r="I1574" s="41">
        <v>0.5524</v>
      </c>
      <c r="J1574" s="9">
        <v>46</v>
      </c>
      <c r="K1574" s="9">
        <v>25</v>
      </c>
      <c r="M1574" s="15">
        <f t="shared" si="340"/>
        <v>-0.1772670833922794</v>
      </c>
      <c r="N1574" s="15">
        <f t="shared" si="341"/>
        <v>1.0239260005612689</v>
      </c>
      <c r="O1574" s="15">
        <f t="shared" si="342"/>
        <v>0.59603996054197328</v>
      </c>
      <c r="P1574" s="15">
        <f t="shared" si="343"/>
        <v>2.7720903763338911</v>
      </c>
      <c r="Q1574" s="15">
        <f t="shared" si="344"/>
        <v>-2.260270504090625</v>
      </c>
      <c r="R1574" s="15">
        <f t="shared" si="345"/>
        <v>0.70819792580043928</v>
      </c>
      <c r="S1574" s="15">
        <f t="shared" si="346"/>
        <v>1.4103218768992178</v>
      </c>
      <c r="U1574" s="15">
        <f t="shared" si="347"/>
        <v>42.96493024734751</v>
      </c>
      <c r="V1574" s="15">
        <f t="shared" si="348"/>
        <v>84.706488584066179</v>
      </c>
      <c r="W1574" s="15">
        <f t="shared" si="349"/>
        <v>72.44257342070901</v>
      </c>
      <c r="X1574" s="15">
        <f t="shared" si="350"/>
        <v>99.721512148367282</v>
      </c>
      <c r="Y1574" s="15">
        <f t="shared" si="351"/>
        <v>1.1902233719394122</v>
      </c>
      <c r="Z1574" s="15">
        <f t="shared" si="352"/>
        <v>76.05888229668895</v>
      </c>
      <c r="AA1574" s="15">
        <f t="shared" si="353"/>
        <v>92.077766918759707</v>
      </c>
    </row>
    <row r="1575" spans="1:27" x14ac:dyDescent="0.25">
      <c r="A1575" s="4">
        <v>51710002000</v>
      </c>
      <c r="B1575" s="7" t="s">
        <v>1553</v>
      </c>
      <c r="C1575" s="40">
        <f t="array" ref="C1575">SUMPRODUCT($D$10:$D$16, TRANSPOSE(U1575:AA1575))</f>
        <v>69.627941868151325</v>
      </c>
      <c r="E1575" s="16">
        <v>110.8</v>
      </c>
      <c r="F1575" s="9">
        <v>13</v>
      </c>
      <c r="G1575" s="9">
        <v>14</v>
      </c>
      <c r="H1575" s="9">
        <v>4</v>
      </c>
      <c r="I1575" s="41">
        <v>0.49930000000000002</v>
      </c>
      <c r="J1575" s="9">
        <v>54</v>
      </c>
      <c r="K1575" s="9">
        <v>28</v>
      </c>
      <c r="M1575" s="15">
        <f t="shared" si="340"/>
        <v>-0.1772670833922794</v>
      </c>
      <c r="N1575" s="15">
        <f t="shared" si="341"/>
        <v>1.0239260005612689</v>
      </c>
      <c r="O1575" s="15">
        <f t="shared" si="342"/>
        <v>0.59603996054197328</v>
      </c>
      <c r="P1575" s="15">
        <f t="shared" si="343"/>
        <v>2.7720903763338911</v>
      </c>
      <c r="Q1575" s="15">
        <f t="shared" si="344"/>
        <v>-1.4635842156903951</v>
      </c>
      <c r="R1575" s="15">
        <f t="shared" si="345"/>
        <v>1.0271525091390323</v>
      </c>
      <c r="S1575" s="15">
        <f t="shared" si="346"/>
        <v>1.7073492461283604</v>
      </c>
      <c r="U1575" s="15">
        <f t="shared" si="347"/>
        <v>42.96493024734751</v>
      </c>
      <c r="V1575" s="15">
        <f t="shared" si="348"/>
        <v>84.706488584066179</v>
      </c>
      <c r="W1575" s="15">
        <f t="shared" si="349"/>
        <v>72.44257342070901</v>
      </c>
      <c r="X1575" s="15">
        <f t="shared" si="350"/>
        <v>99.721512148367282</v>
      </c>
      <c r="Y1575" s="15">
        <f t="shared" si="351"/>
        <v>7.1653793950138018</v>
      </c>
      <c r="Z1575" s="15">
        <f t="shared" si="352"/>
        <v>84.782567176012719</v>
      </c>
      <c r="AA1575" s="15">
        <f t="shared" si="353"/>
        <v>95.612142105542858</v>
      </c>
    </row>
    <row r="1576" spans="1:27" x14ac:dyDescent="0.25">
      <c r="A1576" s="4">
        <v>51710002100</v>
      </c>
      <c r="B1576" s="7" t="s">
        <v>1554</v>
      </c>
      <c r="C1576" s="40">
        <f t="array" ref="C1576">SUMPRODUCT($D$10:$D$16, TRANSPOSE(U1576:AA1576))</f>
        <v>69.857471061211882</v>
      </c>
      <c r="E1576" s="16">
        <v>110.8</v>
      </c>
      <c r="F1576" s="9">
        <v>16</v>
      </c>
      <c r="G1576" s="9">
        <v>13</v>
      </c>
      <c r="H1576" s="9">
        <v>4</v>
      </c>
      <c r="I1576" s="41">
        <v>0.53100000000000003</v>
      </c>
      <c r="J1576" s="9">
        <v>56</v>
      </c>
      <c r="K1576" s="9">
        <v>28</v>
      </c>
      <c r="M1576" s="15">
        <f t="shared" si="340"/>
        <v>-0.1772670833922794</v>
      </c>
      <c r="N1576" s="15">
        <f t="shared" si="341"/>
        <v>1.5203565640537282</v>
      </c>
      <c r="O1576" s="15">
        <f t="shared" si="342"/>
        <v>0.46540575703047538</v>
      </c>
      <c r="P1576" s="15">
        <f t="shared" si="343"/>
        <v>2.7720903763338911</v>
      </c>
      <c r="Q1576" s="15">
        <f t="shared" si="344"/>
        <v>-1.9391954274095533</v>
      </c>
      <c r="R1576" s="15">
        <f t="shared" si="345"/>
        <v>1.1068911549736806</v>
      </c>
      <c r="S1576" s="15">
        <f t="shared" si="346"/>
        <v>1.7073492461283604</v>
      </c>
      <c r="U1576" s="15">
        <f t="shared" si="347"/>
        <v>42.96493024734751</v>
      </c>
      <c r="V1576" s="15">
        <f t="shared" si="348"/>
        <v>93.578930753228889</v>
      </c>
      <c r="W1576" s="15">
        <f t="shared" si="349"/>
        <v>67.917954389005075</v>
      </c>
      <c r="X1576" s="15">
        <f t="shared" si="350"/>
        <v>99.721512148367282</v>
      </c>
      <c r="Y1576" s="15">
        <f t="shared" si="351"/>
        <v>2.6238773099905224</v>
      </c>
      <c r="Z1576" s="15">
        <f t="shared" si="352"/>
        <v>86.582950475001041</v>
      </c>
      <c r="AA1576" s="15">
        <f t="shared" si="353"/>
        <v>95.612142105542858</v>
      </c>
    </row>
    <row r="1577" spans="1:27" x14ac:dyDescent="0.25">
      <c r="A1577" s="4">
        <v>51710002200</v>
      </c>
      <c r="B1577" s="7" t="s">
        <v>1555</v>
      </c>
      <c r="C1577" s="40">
        <f t="array" ref="C1577">SUMPRODUCT($D$10:$D$16, TRANSPOSE(U1577:AA1577))</f>
        <v>71.001371883079671</v>
      </c>
      <c r="E1577" s="16">
        <v>110.8</v>
      </c>
      <c r="F1577" s="9">
        <v>13</v>
      </c>
      <c r="G1577" s="9">
        <v>14</v>
      </c>
      <c r="H1577" s="9">
        <v>4</v>
      </c>
      <c r="I1577" s="41">
        <v>0.45839999999999997</v>
      </c>
      <c r="J1577" s="9">
        <v>51</v>
      </c>
      <c r="K1577" s="9">
        <v>28</v>
      </c>
      <c r="M1577" s="15">
        <f t="shared" si="340"/>
        <v>-0.1772670833922794</v>
      </c>
      <c r="N1577" s="15">
        <f t="shared" si="341"/>
        <v>1.0239260005612689</v>
      </c>
      <c r="O1577" s="15">
        <f t="shared" si="342"/>
        <v>0.59603996054197328</v>
      </c>
      <c r="P1577" s="15">
        <f t="shared" si="343"/>
        <v>2.7720903763338911</v>
      </c>
      <c r="Q1577" s="15">
        <f t="shared" si="344"/>
        <v>-0.84994072801488751</v>
      </c>
      <c r="R1577" s="15">
        <f t="shared" si="345"/>
        <v>0.90754454038706001</v>
      </c>
      <c r="S1577" s="15">
        <f t="shared" si="346"/>
        <v>1.7073492461283604</v>
      </c>
      <c r="U1577" s="15">
        <f t="shared" si="347"/>
        <v>42.96493024734751</v>
      </c>
      <c r="V1577" s="15">
        <f t="shared" si="348"/>
        <v>84.706488584066179</v>
      </c>
      <c r="W1577" s="15">
        <f t="shared" si="349"/>
        <v>72.44257342070901</v>
      </c>
      <c r="X1577" s="15">
        <f t="shared" si="350"/>
        <v>99.721512148367282</v>
      </c>
      <c r="Y1577" s="15">
        <f t="shared" si="351"/>
        <v>19.767902025378021</v>
      </c>
      <c r="Z1577" s="15">
        <f t="shared" si="352"/>
        <v>81.794054650146904</v>
      </c>
      <c r="AA1577" s="15">
        <f t="shared" si="353"/>
        <v>95.612142105542858</v>
      </c>
    </row>
    <row r="1578" spans="1:27" x14ac:dyDescent="0.25">
      <c r="A1578" s="4">
        <v>51710002300</v>
      </c>
      <c r="B1578" s="7" t="s">
        <v>1556</v>
      </c>
      <c r="C1578" s="40">
        <f t="array" ref="C1578">SUMPRODUCT($D$10:$D$16, TRANSPOSE(U1578:AA1578))</f>
        <v>69.740480148963883</v>
      </c>
      <c r="E1578" s="16">
        <v>110.8</v>
      </c>
      <c r="F1578" s="9">
        <v>13</v>
      </c>
      <c r="G1578" s="9">
        <v>14</v>
      </c>
      <c r="H1578" s="9">
        <v>4</v>
      </c>
      <c r="I1578" s="41">
        <v>0.47860000000000003</v>
      </c>
      <c r="J1578" s="9">
        <v>53</v>
      </c>
      <c r="K1578" s="9">
        <v>25</v>
      </c>
      <c r="M1578" s="15">
        <f t="shared" si="340"/>
        <v>-0.1772670833922794</v>
      </c>
      <c r="N1578" s="15">
        <f t="shared" si="341"/>
        <v>1.0239260005612689</v>
      </c>
      <c r="O1578" s="15">
        <f t="shared" si="342"/>
        <v>0.59603996054197328</v>
      </c>
      <c r="P1578" s="15">
        <f t="shared" si="343"/>
        <v>2.7720903763338911</v>
      </c>
      <c r="Q1578" s="15">
        <f t="shared" si="344"/>
        <v>-1.1530115947886106</v>
      </c>
      <c r="R1578" s="15">
        <f t="shared" si="345"/>
        <v>0.98728318622170819</v>
      </c>
      <c r="S1578" s="15">
        <f t="shared" si="346"/>
        <v>1.4103218768992178</v>
      </c>
      <c r="U1578" s="15">
        <f t="shared" si="347"/>
        <v>42.96493024734751</v>
      </c>
      <c r="V1578" s="15">
        <f t="shared" si="348"/>
        <v>84.706488584066179</v>
      </c>
      <c r="W1578" s="15">
        <f t="shared" si="349"/>
        <v>72.44257342070901</v>
      </c>
      <c r="X1578" s="15">
        <f t="shared" si="350"/>
        <v>99.721512148367282</v>
      </c>
      <c r="Y1578" s="15">
        <f t="shared" si="351"/>
        <v>12.445281271376016</v>
      </c>
      <c r="Z1578" s="15">
        <f t="shared" si="352"/>
        <v>83.824808452121573</v>
      </c>
      <c r="AA1578" s="15">
        <f t="shared" si="353"/>
        <v>92.077766918759707</v>
      </c>
    </row>
    <row r="1579" spans="1:27" x14ac:dyDescent="0.25">
      <c r="A1579" s="4">
        <v>51710002400</v>
      </c>
      <c r="B1579" s="7" t="s">
        <v>1557</v>
      </c>
      <c r="C1579" s="40">
        <f t="array" ref="C1579">SUMPRODUCT($D$10:$D$16, TRANSPOSE(U1579:AA1579))</f>
        <v>71.423575198919735</v>
      </c>
      <c r="E1579" s="16">
        <v>110.8</v>
      </c>
      <c r="F1579" s="9">
        <v>13</v>
      </c>
      <c r="G1579" s="9">
        <v>12</v>
      </c>
      <c r="H1579" s="9">
        <v>4</v>
      </c>
      <c r="I1579" s="41">
        <v>0.4073</v>
      </c>
      <c r="J1579" s="9">
        <v>46</v>
      </c>
      <c r="K1579" s="9">
        <v>22</v>
      </c>
      <c r="M1579" s="15">
        <f t="shared" si="340"/>
        <v>-0.1772670833922794</v>
      </c>
      <c r="N1579" s="15">
        <f t="shared" si="341"/>
        <v>1.0239260005612689</v>
      </c>
      <c r="O1579" s="15">
        <f t="shared" si="342"/>
        <v>0.33477155351897753</v>
      </c>
      <c r="P1579" s="15">
        <f t="shared" si="343"/>
        <v>2.7720903763338911</v>
      </c>
      <c r="Q1579" s="15">
        <f t="shared" si="344"/>
        <v>-8.3261456126907427E-2</v>
      </c>
      <c r="R1579" s="15">
        <f t="shared" si="345"/>
        <v>0.70819792580043928</v>
      </c>
      <c r="S1579" s="15">
        <f t="shared" si="346"/>
        <v>1.1132945076700753</v>
      </c>
      <c r="U1579" s="15">
        <f t="shared" si="347"/>
        <v>42.96493024734751</v>
      </c>
      <c r="V1579" s="15">
        <f t="shared" si="348"/>
        <v>84.706488584066179</v>
      </c>
      <c r="W1579" s="15">
        <f t="shared" si="349"/>
        <v>63.110128972632872</v>
      </c>
      <c r="X1579" s="15">
        <f t="shared" si="350"/>
        <v>99.721512148367282</v>
      </c>
      <c r="Y1579" s="15">
        <f t="shared" si="351"/>
        <v>46.68218236967563</v>
      </c>
      <c r="Z1579" s="15">
        <f t="shared" si="352"/>
        <v>76.05888229668895</v>
      </c>
      <c r="AA1579" s="15">
        <f t="shared" si="353"/>
        <v>86.72090177365979</v>
      </c>
    </row>
    <row r="1580" spans="1:27" x14ac:dyDescent="0.25">
      <c r="A1580" s="4">
        <v>51710002500</v>
      </c>
      <c r="B1580" s="7" t="s">
        <v>1558</v>
      </c>
      <c r="C1580" s="40">
        <f t="array" ref="C1580">SUMPRODUCT($D$10:$D$16, TRANSPOSE(U1580:AA1580))</f>
        <v>71.407961614828537</v>
      </c>
      <c r="E1580" s="16">
        <v>110.8</v>
      </c>
      <c r="F1580" s="9">
        <v>15</v>
      </c>
      <c r="G1580" s="9">
        <v>13</v>
      </c>
      <c r="H1580" s="9">
        <v>4</v>
      </c>
      <c r="I1580" s="41">
        <v>0.44950000000000001</v>
      </c>
      <c r="J1580" s="9">
        <v>53</v>
      </c>
      <c r="K1580" s="9">
        <v>24</v>
      </c>
      <c r="M1580" s="15">
        <f t="shared" si="340"/>
        <v>-0.1772670833922794</v>
      </c>
      <c r="N1580" s="15">
        <f t="shared" si="341"/>
        <v>1.3548797095562417</v>
      </c>
      <c r="O1580" s="15">
        <f t="shared" si="342"/>
        <v>0.46540575703047538</v>
      </c>
      <c r="P1580" s="15">
        <f t="shared" si="343"/>
        <v>2.7720903763338911</v>
      </c>
      <c r="Q1580" s="15">
        <f t="shared" si="344"/>
        <v>-0.71640950453537677</v>
      </c>
      <c r="R1580" s="15">
        <f t="shared" si="345"/>
        <v>0.98728318622170819</v>
      </c>
      <c r="S1580" s="15">
        <f t="shared" si="346"/>
        <v>1.3113127538228371</v>
      </c>
      <c r="U1580" s="15">
        <f t="shared" si="347"/>
        <v>42.96493024734751</v>
      </c>
      <c r="V1580" s="15">
        <f t="shared" si="348"/>
        <v>91.227205736810873</v>
      </c>
      <c r="W1580" s="15">
        <f t="shared" si="349"/>
        <v>67.917954389005075</v>
      </c>
      <c r="X1580" s="15">
        <f t="shared" si="350"/>
        <v>99.721512148367282</v>
      </c>
      <c r="Y1580" s="15">
        <f t="shared" si="351"/>
        <v>23.686926392287035</v>
      </c>
      <c r="Z1580" s="15">
        <f t="shared" si="352"/>
        <v>83.824808452121573</v>
      </c>
      <c r="AA1580" s="15">
        <f t="shared" si="353"/>
        <v>90.512393937860551</v>
      </c>
    </row>
    <row r="1581" spans="1:27" x14ac:dyDescent="0.25">
      <c r="A1581" s="4">
        <v>51710002600</v>
      </c>
      <c r="B1581" s="7" t="s">
        <v>1559</v>
      </c>
      <c r="C1581" s="40">
        <f t="array" ref="C1581">SUMPRODUCT($D$10:$D$16, TRANSPOSE(U1581:AA1581))</f>
        <v>69.191838945473251</v>
      </c>
      <c r="E1581" s="16">
        <v>110.8</v>
      </c>
      <c r="F1581" s="9">
        <v>14</v>
      </c>
      <c r="G1581" s="9">
        <v>14</v>
      </c>
      <c r="H1581" s="9">
        <v>4</v>
      </c>
      <c r="I1581" s="41">
        <v>0.61680000000000001</v>
      </c>
      <c r="J1581" s="9">
        <v>57</v>
      </c>
      <c r="K1581" s="9">
        <v>26</v>
      </c>
      <c r="M1581" s="15">
        <f t="shared" si="340"/>
        <v>-0.1772670833922794</v>
      </c>
      <c r="N1581" s="15">
        <f t="shared" si="341"/>
        <v>1.1894028550587554</v>
      </c>
      <c r="O1581" s="15">
        <f t="shared" si="342"/>
        <v>0.59603996054197328</v>
      </c>
      <c r="P1581" s="15">
        <f t="shared" si="343"/>
        <v>2.7720903763338911</v>
      </c>
      <c r="Q1581" s="15">
        <f t="shared" si="344"/>
        <v>-3.2264964357850663</v>
      </c>
      <c r="R1581" s="15">
        <f t="shared" si="345"/>
        <v>1.1467604778910048</v>
      </c>
      <c r="S1581" s="15">
        <f t="shared" si="346"/>
        <v>1.5093309999755986</v>
      </c>
      <c r="U1581" s="15">
        <f t="shared" si="347"/>
        <v>42.96493024734751</v>
      </c>
      <c r="V1581" s="15">
        <f t="shared" si="348"/>
        <v>88.285941105721037</v>
      </c>
      <c r="W1581" s="15">
        <f t="shared" si="349"/>
        <v>72.44257342070901</v>
      </c>
      <c r="X1581" s="15">
        <f t="shared" si="350"/>
        <v>99.721512148367282</v>
      </c>
      <c r="Y1581" s="15">
        <f t="shared" si="351"/>
        <v>6.2657896373301797E-2</v>
      </c>
      <c r="Z1581" s="15">
        <f t="shared" si="352"/>
        <v>87.425968620343241</v>
      </c>
      <c r="AA1581" s="15">
        <f t="shared" si="353"/>
        <v>93.439289179451507</v>
      </c>
    </row>
    <row r="1582" spans="1:27" x14ac:dyDescent="0.25">
      <c r="A1582" s="4">
        <v>51710002700</v>
      </c>
      <c r="B1582" s="7" t="s">
        <v>1560</v>
      </c>
      <c r="C1582" s="40">
        <f t="array" ref="C1582">SUMPRODUCT($D$10:$D$16, TRANSPOSE(U1582:AA1582))</f>
        <v>73.501872832971983</v>
      </c>
      <c r="E1582" s="16">
        <v>110.8</v>
      </c>
      <c r="F1582" s="9">
        <v>15</v>
      </c>
      <c r="G1582" s="9">
        <v>13</v>
      </c>
      <c r="H1582" s="9">
        <v>3</v>
      </c>
      <c r="I1582" s="41">
        <v>0.43059999999999998</v>
      </c>
      <c r="J1582" s="9">
        <v>57</v>
      </c>
      <c r="K1582" s="9">
        <v>27</v>
      </c>
      <c r="M1582" s="15">
        <f t="shared" si="340"/>
        <v>-0.1772670833922794</v>
      </c>
      <c r="N1582" s="15">
        <f t="shared" si="341"/>
        <v>1.3548797095562417</v>
      </c>
      <c r="O1582" s="15">
        <f t="shared" si="342"/>
        <v>0.46540575703047538</v>
      </c>
      <c r="P1582" s="15">
        <f t="shared" si="343"/>
        <v>1.8970073854931808</v>
      </c>
      <c r="Q1582" s="15">
        <f t="shared" si="344"/>
        <v>-0.4328431984946165</v>
      </c>
      <c r="R1582" s="15">
        <f t="shared" si="345"/>
        <v>1.1467604778910048</v>
      </c>
      <c r="S1582" s="15">
        <f t="shared" si="346"/>
        <v>1.6083401230519796</v>
      </c>
      <c r="U1582" s="15">
        <f t="shared" si="347"/>
        <v>42.96493024734751</v>
      </c>
      <c r="V1582" s="15">
        <f t="shared" si="348"/>
        <v>91.227205736810873</v>
      </c>
      <c r="W1582" s="15">
        <f t="shared" si="349"/>
        <v>67.917954389005075</v>
      </c>
      <c r="X1582" s="15">
        <f t="shared" si="350"/>
        <v>97.108651832322622</v>
      </c>
      <c r="Y1582" s="15">
        <f t="shared" si="351"/>
        <v>33.256434390751899</v>
      </c>
      <c r="Z1582" s="15">
        <f t="shared" si="352"/>
        <v>87.425968620343241</v>
      </c>
      <c r="AA1582" s="15">
        <f t="shared" si="353"/>
        <v>94.611964614222671</v>
      </c>
    </row>
    <row r="1583" spans="1:27" x14ac:dyDescent="0.25">
      <c r="A1583" s="4">
        <v>51710002800</v>
      </c>
      <c r="B1583" s="7" t="s">
        <v>1561</v>
      </c>
      <c r="C1583" s="40">
        <f t="array" ref="C1583">SUMPRODUCT($D$10:$D$16, TRANSPOSE(U1583:AA1583))</f>
        <v>74.477643686817615</v>
      </c>
      <c r="E1583" s="16">
        <v>110.8</v>
      </c>
      <c r="F1583" s="9">
        <v>15</v>
      </c>
      <c r="G1583" s="9">
        <v>13</v>
      </c>
      <c r="H1583" s="9">
        <v>4</v>
      </c>
      <c r="I1583" s="41">
        <v>0.42480000000000001</v>
      </c>
      <c r="J1583" s="9">
        <v>57</v>
      </c>
      <c r="K1583" s="9">
        <v>28</v>
      </c>
      <c r="M1583" s="15">
        <f t="shared" si="340"/>
        <v>-0.1772670833922794</v>
      </c>
      <c r="N1583" s="15">
        <f t="shared" si="341"/>
        <v>1.3548797095562417</v>
      </c>
      <c r="O1583" s="15">
        <f t="shared" si="342"/>
        <v>0.46540575703047538</v>
      </c>
      <c r="P1583" s="15">
        <f t="shared" si="343"/>
        <v>2.7720903763338911</v>
      </c>
      <c r="Q1583" s="15">
        <f t="shared" si="344"/>
        <v>-0.34582285060909274</v>
      </c>
      <c r="R1583" s="15">
        <f t="shared" si="345"/>
        <v>1.1467604778910048</v>
      </c>
      <c r="S1583" s="15">
        <f t="shared" si="346"/>
        <v>1.7073492461283604</v>
      </c>
      <c r="U1583" s="15">
        <f t="shared" si="347"/>
        <v>42.96493024734751</v>
      </c>
      <c r="V1583" s="15">
        <f t="shared" si="348"/>
        <v>91.227205736810873</v>
      </c>
      <c r="W1583" s="15">
        <f t="shared" si="349"/>
        <v>67.917954389005075</v>
      </c>
      <c r="X1583" s="15">
        <f t="shared" si="350"/>
        <v>99.721512148367282</v>
      </c>
      <c r="Y1583" s="15">
        <f t="shared" si="351"/>
        <v>36.473792560306542</v>
      </c>
      <c r="Z1583" s="15">
        <f t="shared" si="352"/>
        <v>87.425968620343241</v>
      </c>
      <c r="AA1583" s="15">
        <f t="shared" si="353"/>
        <v>95.612142105542858</v>
      </c>
    </row>
    <row r="1584" spans="1:27" x14ac:dyDescent="0.25">
      <c r="A1584" s="4">
        <v>51710002900</v>
      </c>
      <c r="B1584" s="7" t="s">
        <v>1562</v>
      </c>
      <c r="C1584" s="40">
        <f t="array" ref="C1584">SUMPRODUCT($D$10:$D$16, TRANSPOSE(U1584:AA1584))</f>
        <v>72.316201953755439</v>
      </c>
      <c r="E1584" s="16">
        <v>110.8</v>
      </c>
      <c r="F1584" s="9">
        <v>16</v>
      </c>
      <c r="G1584" s="9">
        <v>13</v>
      </c>
      <c r="H1584" s="9">
        <v>3</v>
      </c>
      <c r="I1584" s="41">
        <v>0.46039999999999998</v>
      </c>
      <c r="J1584" s="9">
        <v>62</v>
      </c>
      <c r="K1584" s="9">
        <v>27</v>
      </c>
      <c r="M1584" s="15">
        <f t="shared" si="340"/>
        <v>-0.1772670833922794</v>
      </c>
      <c r="N1584" s="15">
        <f t="shared" si="341"/>
        <v>1.5203565640537282</v>
      </c>
      <c r="O1584" s="15">
        <f t="shared" si="342"/>
        <v>0.46540575703047538</v>
      </c>
      <c r="P1584" s="15">
        <f t="shared" si="343"/>
        <v>1.8970073854931808</v>
      </c>
      <c r="Q1584" s="15">
        <f t="shared" si="344"/>
        <v>-0.87994774452713731</v>
      </c>
      <c r="R1584" s="15">
        <f t="shared" si="345"/>
        <v>1.3461070924776255</v>
      </c>
      <c r="S1584" s="15">
        <f t="shared" si="346"/>
        <v>1.6083401230519796</v>
      </c>
      <c r="U1584" s="15">
        <f t="shared" si="347"/>
        <v>42.96493024734751</v>
      </c>
      <c r="V1584" s="15">
        <f t="shared" si="348"/>
        <v>93.578930753228889</v>
      </c>
      <c r="W1584" s="15">
        <f t="shared" si="349"/>
        <v>67.917954389005075</v>
      </c>
      <c r="X1584" s="15">
        <f t="shared" si="350"/>
        <v>97.108651832322622</v>
      </c>
      <c r="Y1584" s="15">
        <f t="shared" si="351"/>
        <v>18.944380922707587</v>
      </c>
      <c r="Z1584" s="15">
        <f t="shared" si="352"/>
        <v>91.086600917453779</v>
      </c>
      <c r="AA1584" s="15">
        <f t="shared" si="353"/>
        <v>94.611964614222671</v>
      </c>
    </row>
    <row r="1585" spans="1:27" x14ac:dyDescent="0.25">
      <c r="A1585" s="4">
        <v>51710003000</v>
      </c>
      <c r="B1585" s="7" t="s">
        <v>1563</v>
      </c>
      <c r="C1585" s="40">
        <f t="array" ref="C1585">SUMPRODUCT($D$10:$D$16, TRANSPOSE(U1585:AA1585))</f>
        <v>73.141656074330641</v>
      </c>
      <c r="E1585" s="16">
        <v>110.8</v>
      </c>
      <c r="F1585" s="9">
        <v>14</v>
      </c>
      <c r="G1585" s="9">
        <v>13</v>
      </c>
      <c r="H1585" s="9">
        <v>3</v>
      </c>
      <c r="I1585" s="41">
        <v>0.43409999999999999</v>
      </c>
      <c r="J1585" s="9">
        <v>60</v>
      </c>
      <c r="K1585" s="9">
        <v>27</v>
      </c>
      <c r="M1585" s="15">
        <f t="shared" si="340"/>
        <v>-0.1772670833922794</v>
      </c>
      <c r="N1585" s="15">
        <f t="shared" si="341"/>
        <v>1.1894028550587554</v>
      </c>
      <c r="O1585" s="15">
        <f t="shared" si="342"/>
        <v>0.46540575703047538</v>
      </c>
      <c r="P1585" s="15">
        <f t="shared" si="343"/>
        <v>1.8970073854931808</v>
      </c>
      <c r="Q1585" s="15">
        <f t="shared" si="344"/>
        <v>-0.48535547739105356</v>
      </c>
      <c r="R1585" s="15">
        <f t="shared" si="345"/>
        <v>1.2663684466429772</v>
      </c>
      <c r="S1585" s="15">
        <f t="shared" si="346"/>
        <v>1.6083401230519796</v>
      </c>
      <c r="U1585" s="15">
        <f t="shared" si="347"/>
        <v>42.96493024734751</v>
      </c>
      <c r="V1585" s="15">
        <f t="shared" si="348"/>
        <v>88.285941105721037</v>
      </c>
      <c r="W1585" s="15">
        <f t="shared" si="349"/>
        <v>67.917954389005075</v>
      </c>
      <c r="X1585" s="15">
        <f t="shared" si="350"/>
        <v>97.108651832322622</v>
      </c>
      <c r="Y1585" s="15">
        <f t="shared" si="351"/>
        <v>31.371210438508403</v>
      </c>
      <c r="Z1585" s="15">
        <f t="shared" si="352"/>
        <v>89.730939893187198</v>
      </c>
      <c r="AA1585" s="15">
        <f t="shared" si="353"/>
        <v>94.611964614222671</v>
      </c>
    </row>
    <row r="1586" spans="1:27" x14ac:dyDescent="0.25">
      <c r="A1586" s="4">
        <v>51710003100</v>
      </c>
      <c r="B1586" s="7" t="s">
        <v>1564</v>
      </c>
      <c r="C1586" s="40">
        <f t="array" ref="C1586">SUMPRODUCT($D$10:$D$16, TRANSPOSE(U1586:AA1586))</f>
        <v>72.543304049260101</v>
      </c>
      <c r="E1586" s="16">
        <v>110.8</v>
      </c>
      <c r="F1586" s="9">
        <v>13</v>
      </c>
      <c r="G1586" s="9">
        <v>13</v>
      </c>
      <c r="H1586" s="9">
        <v>3</v>
      </c>
      <c r="I1586" s="41">
        <v>0.42780000000000001</v>
      </c>
      <c r="J1586" s="9">
        <v>58</v>
      </c>
      <c r="K1586" s="9">
        <v>25</v>
      </c>
      <c r="M1586" s="15">
        <f t="shared" si="340"/>
        <v>-0.1772670833922794</v>
      </c>
      <c r="N1586" s="15">
        <f t="shared" si="341"/>
        <v>1.0239260005612689</v>
      </c>
      <c r="O1586" s="15">
        <f t="shared" si="342"/>
        <v>0.46540575703047538</v>
      </c>
      <c r="P1586" s="15">
        <f t="shared" si="343"/>
        <v>1.8970073854931808</v>
      </c>
      <c r="Q1586" s="15">
        <f t="shared" si="344"/>
        <v>-0.39083337537746737</v>
      </c>
      <c r="R1586" s="15">
        <f t="shared" si="345"/>
        <v>1.1866298008083289</v>
      </c>
      <c r="S1586" s="15">
        <f t="shared" si="346"/>
        <v>1.4103218768992178</v>
      </c>
      <c r="U1586" s="15">
        <f t="shared" si="347"/>
        <v>42.96493024734751</v>
      </c>
      <c r="V1586" s="15">
        <f t="shared" si="348"/>
        <v>84.706488584066179</v>
      </c>
      <c r="W1586" s="15">
        <f t="shared" si="349"/>
        <v>67.917954389005075</v>
      </c>
      <c r="X1586" s="15">
        <f t="shared" si="350"/>
        <v>97.108651832322622</v>
      </c>
      <c r="Y1586" s="15">
        <f t="shared" si="351"/>
        <v>34.796020161828665</v>
      </c>
      <c r="Z1586" s="15">
        <f t="shared" si="352"/>
        <v>88.231316211491006</v>
      </c>
      <c r="AA1586" s="15">
        <f t="shared" si="353"/>
        <v>92.077766918759707</v>
      </c>
    </row>
    <row r="1587" spans="1:27" x14ac:dyDescent="0.25">
      <c r="A1587" s="4">
        <v>51710003200</v>
      </c>
      <c r="B1587" s="7" t="s">
        <v>1565</v>
      </c>
      <c r="C1587" s="40">
        <f t="array" ref="C1587">SUMPRODUCT($D$10:$D$16, TRANSPOSE(U1587:AA1587))</f>
        <v>76.076702140758044</v>
      </c>
      <c r="E1587" s="16">
        <v>110.8</v>
      </c>
      <c r="F1587" s="9">
        <v>13</v>
      </c>
      <c r="G1587" s="9">
        <v>13</v>
      </c>
      <c r="H1587" s="9">
        <v>3</v>
      </c>
      <c r="I1587" s="41">
        <v>0.39779999999999999</v>
      </c>
      <c r="J1587" s="9">
        <v>65</v>
      </c>
      <c r="K1587" s="9">
        <v>27</v>
      </c>
      <c r="M1587" s="15">
        <f t="shared" si="340"/>
        <v>-0.1772670833922794</v>
      </c>
      <c r="N1587" s="15">
        <f t="shared" si="341"/>
        <v>1.0239260005612689</v>
      </c>
      <c r="O1587" s="15">
        <f t="shared" si="342"/>
        <v>0.46540575703047538</v>
      </c>
      <c r="P1587" s="15">
        <f t="shared" si="343"/>
        <v>1.8970073854931808</v>
      </c>
      <c r="Q1587" s="15">
        <f t="shared" si="344"/>
        <v>5.927187230627888E-2</v>
      </c>
      <c r="R1587" s="15">
        <f t="shared" si="345"/>
        <v>1.4657150612295977</v>
      </c>
      <c r="S1587" s="15">
        <f t="shared" si="346"/>
        <v>1.6083401230519796</v>
      </c>
      <c r="U1587" s="15">
        <f t="shared" si="347"/>
        <v>42.96493024734751</v>
      </c>
      <c r="V1587" s="15">
        <f t="shared" si="348"/>
        <v>84.706488584066179</v>
      </c>
      <c r="W1587" s="15">
        <f t="shared" si="349"/>
        <v>67.917954389005075</v>
      </c>
      <c r="X1587" s="15">
        <f t="shared" si="350"/>
        <v>97.108651832322622</v>
      </c>
      <c r="Y1587" s="15">
        <f t="shared" si="351"/>
        <v>52.363221781863878</v>
      </c>
      <c r="Z1587" s="15">
        <f t="shared" si="352"/>
        <v>92.86370353647844</v>
      </c>
      <c r="AA1587" s="15">
        <f t="shared" si="353"/>
        <v>94.611964614222671</v>
      </c>
    </row>
    <row r="1588" spans="1:27" x14ac:dyDescent="0.25">
      <c r="A1588" s="4">
        <v>51710003300</v>
      </c>
      <c r="B1588" s="7" t="s">
        <v>1566</v>
      </c>
      <c r="C1588" s="40">
        <f t="array" ref="C1588">SUMPRODUCT($D$10:$D$16, TRANSPOSE(U1588:AA1588))</f>
        <v>70.368195930908172</v>
      </c>
      <c r="E1588" s="16">
        <v>110.8</v>
      </c>
      <c r="F1588" s="9">
        <v>13</v>
      </c>
      <c r="G1588" s="9">
        <v>12</v>
      </c>
      <c r="H1588" s="9">
        <v>3</v>
      </c>
      <c r="I1588" s="41">
        <v>0.46679999999999999</v>
      </c>
      <c r="J1588" s="9">
        <v>69</v>
      </c>
      <c r="K1588" s="9">
        <v>26</v>
      </c>
      <c r="M1588" s="15">
        <f t="shared" si="340"/>
        <v>-0.1772670833922794</v>
      </c>
      <c r="N1588" s="15">
        <f t="shared" si="341"/>
        <v>1.0239260005612689</v>
      </c>
      <c r="O1588" s="15">
        <f t="shared" si="342"/>
        <v>0.33477155351897753</v>
      </c>
      <c r="P1588" s="15">
        <f t="shared" si="343"/>
        <v>1.8970073854931808</v>
      </c>
      <c r="Q1588" s="15">
        <f t="shared" si="344"/>
        <v>-0.97597019736633661</v>
      </c>
      <c r="R1588" s="15">
        <f t="shared" si="345"/>
        <v>1.6251923528988943</v>
      </c>
      <c r="S1588" s="15">
        <f t="shared" si="346"/>
        <v>1.5093309999755986</v>
      </c>
      <c r="U1588" s="15">
        <f t="shared" si="347"/>
        <v>42.96493024734751</v>
      </c>
      <c r="V1588" s="15">
        <f t="shared" si="348"/>
        <v>84.706488584066179</v>
      </c>
      <c r="W1588" s="15">
        <f t="shared" si="349"/>
        <v>63.110128972632872</v>
      </c>
      <c r="X1588" s="15">
        <f t="shared" si="350"/>
        <v>97.108651832322622</v>
      </c>
      <c r="Y1588" s="15">
        <f t="shared" si="351"/>
        <v>16.453961667843494</v>
      </c>
      <c r="Z1588" s="15">
        <f t="shared" si="352"/>
        <v>94.793921032693063</v>
      </c>
      <c r="AA1588" s="15">
        <f t="shared" si="353"/>
        <v>93.439289179451507</v>
      </c>
    </row>
    <row r="1589" spans="1:27" x14ac:dyDescent="0.25">
      <c r="A1589" s="4">
        <v>51710003400</v>
      </c>
      <c r="B1589" s="7" t="s">
        <v>1567</v>
      </c>
      <c r="C1589" s="40">
        <f t="array" ref="C1589">SUMPRODUCT($D$10:$D$16, TRANSPOSE(U1589:AA1589))</f>
        <v>76.52035715761032</v>
      </c>
      <c r="E1589" s="16">
        <v>110.8</v>
      </c>
      <c r="F1589" s="9">
        <v>14</v>
      </c>
      <c r="G1589" s="9">
        <v>12</v>
      </c>
      <c r="H1589" s="9">
        <v>3</v>
      </c>
      <c r="I1589" s="41">
        <v>0.39219999999999999</v>
      </c>
      <c r="J1589" s="9">
        <v>65</v>
      </c>
      <c r="K1589" s="9">
        <v>28</v>
      </c>
      <c r="M1589" s="15">
        <f t="shared" si="340"/>
        <v>-0.1772670833922794</v>
      </c>
      <c r="N1589" s="15">
        <f t="shared" si="341"/>
        <v>1.1894028550587554</v>
      </c>
      <c r="O1589" s="15">
        <f t="shared" si="342"/>
        <v>0.33477155351897753</v>
      </c>
      <c r="P1589" s="15">
        <f t="shared" si="343"/>
        <v>1.8970073854931808</v>
      </c>
      <c r="Q1589" s="15">
        <f t="shared" si="344"/>
        <v>0.14329151854057801</v>
      </c>
      <c r="R1589" s="15">
        <f t="shared" si="345"/>
        <v>1.4657150612295977</v>
      </c>
      <c r="S1589" s="15">
        <f t="shared" si="346"/>
        <v>1.7073492461283604</v>
      </c>
      <c r="U1589" s="15">
        <f t="shared" si="347"/>
        <v>42.96493024734751</v>
      </c>
      <c r="V1589" s="15">
        <f t="shared" si="348"/>
        <v>88.285941105721037</v>
      </c>
      <c r="W1589" s="15">
        <f t="shared" si="349"/>
        <v>63.110128972632872</v>
      </c>
      <c r="X1589" s="15">
        <f t="shared" si="350"/>
        <v>97.108651832322622</v>
      </c>
      <c r="Y1589" s="15">
        <f t="shared" si="351"/>
        <v>55.697002303226895</v>
      </c>
      <c r="Z1589" s="15">
        <f t="shared" si="352"/>
        <v>92.86370353647844</v>
      </c>
      <c r="AA1589" s="15">
        <f t="shared" si="353"/>
        <v>95.612142105542858</v>
      </c>
    </row>
    <row r="1590" spans="1:27" x14ac:dyDescent="0.25">
      <c r="A1590" s="4">
        <v>51710003501</v>
      </c>
      <c r="B1590" s="7" t="s">
        <v>1568</v>
      </c>
      <c r="C1590" s="40">
        <f t="array" ref="C1590">SUMPRODUCT($D$10:$D$16, TRANSPOSE(U1590:AA1590))</f>
        <v>70.81312035405368</v>
      </c>
      <c r="E1590" s="16">
        <v>110.8</v>
      </c>
      <c r="F1590" s="9">
        <v>14</v>
      </c>
      <c r="G1590" s="9">
        <v>12</v>
      </c>
      <c r="H1590" s="9">
        <v>3</v>
      </c>
      <c r="I1590" s="41">
        <v>0.4672</v>
      </c>
      <c r="J1590" s="9">
        <v>64</v>
      </c>
      <c r="K1590" s="9">
        <v>28</v>
      </c>
      <c r="M1590" s="15">
        <f t="shared" si="340"/>
        <v>-0.1772670833922794</v>
      </c>
      <c r="N1590" s="15">
        <f t="shared" si="341"/>
        <v>1.1894028550587554</v>
      </c>
      <c r="O1590" s="15">
        <f t="shared" si="342"/>
        <v>0.33477155351897753</v>
      </c>
      <c r="P1590" s="15">
        <f t="shared" si="343"/>
        <v>1.8970073854931808</v>
      </c>
      <c r="Q1590" s="15">
        <f t="shared" si="344"/>
        <v>-0.98197160066878675</v>
      </c>
      <c r="R1590" s="15">
        <f t="shared" si="345"/>
        <v>1.4258457383122738</v>
      </c>
      <c r="S1590" s="15">
        <f t="shared" si="346"/>
        <v>1.7073492461283604</v>
      </c>
      <c r="U1590" s="15">
        <f t="shared" si="347"/>
        <v>42.96493024734751</v>
      </c>
      <c r="V1590" s="15">
        <f t="shared" si="348"/>
        <v>88.285941105721037</v>
      </c>
      <c r="W1590" s="15">
        <f t="shared" si="349"/>
        <v>63.110128972632872</v>
      </c>
      <c r="X1590" s="15">
        <f t="shared" si="350"/>
        <v>97.108651832322622</v>
      </c>
      <c r="Y1590" s="15">
        <f t="shared" si="351"/>
        <v>16.305691968926084</v>
      </c>
      <c r="Z1590" s="15">
        <f t="shared" si="352"/>
        <v>92.304356245882843</v>
      </c>
      <c r="AA1590" s="15">
        <f t="shared" si="353"/>
        <v>95.612142105542858</v>
      </c>
    </row>
    <row r="1591" spans="1:27" x14ac:dyDescent="0.25">
      <c r="A1591" s="4">
        <v>51710003600</v>
      </c>
      <c r="B1591" s="7" t="s">
        <v>1569</v>
      </c>
      <c r="C1591" s="40">
        <f t="array" ref="C1591">SUMPRODUCT($D$10:$D$16, TRANSPOSE(U1591:AA1591))</f>
        <v>73.585041096871862</v>
      </c>
      <c r="E1591" s="16">
        <v>110.8</v>
      </c>
      <c r="F1591" s="9">
        <v>14</v>
      </c>
      <c r="G1591" s="9">
        <v>13</v>
      </c>
      <c r="H1591" s="9">
        <v>3</v>
      </c>
      <c r="I1591" s="41">
        <v>0.43020000000000003</v>
      </c>
      <c r="J1591" s="9">
        <v>60</v>
      </c>
      <c r="K1591" s="9">
        <v>28</v>
      </c>
      <c r="M1591" s="15">
        <f t="shared" si="340"/>
        <v>-0.1772670833922794</v>
      </c>
      <c r="N1591" s="15">
        <f t="shared" si="341"/>
        <v>1.1894028550587554</v>
      </c>
      <c r="O1591" s="15">
        <f t="shared" si="342"/>
        <v>0.46540575703047538</v>
      </c>
      <c r="P1591" s="15">
        <f t="shared" si="343"/>
        <v>1.8970073854931808</v>
      </c>
      <c r="Q1591" s="15">
        <f t="shared" si="344"/>
        <v>-0.42684179519216725</v>
      </c>
      <c r="R1591" s="15">
        <f t="shared" si="345"/>
        <v>1.2663684466429772</v>
      </c>
      <c r="S1591" s="15">
        <f t="shared" si="346"/>
        <v>1.7073492461283604</v>
      </c>
      <c r="U1591" s="15">
        <f t="shared" si="347"/>
        <v>42.96493024734751</v>
      </c>
      <c r="V1591" s="15">
        <f t="shared" si="348"/>
        <v>88.285941105721037</v>
      </c>
      <c r="W1591" s="15">
        <f t="shared" si="349"/>
        <v>67.917954389005075</v>
      </c>
      <c r="X1591" s="15">
        <f t="shared" si="350"/>
        <v>97.108651832322622</v>
      </c>
      <c r="Y1591" s="15">
        <f t="shared" si="351"/>
        <v>33.474728104976769</v>
      </c>
      <c r="Z1591" s="15">
        <f t="shared" si="352"/>
        <v>89.730939893187198</v>
      </c>
      <c r="AA1591" s="15">
        <f t="shared" si="353"/>
        <v>95.612142105542858</v>
      </c>
    </row>
    <row r="1592" spans="1:27" x14ac:dyDescent="0.25">
      <c r="A1592" s="4">
        <v>51710003700</v>
      </c>
      <c r="B1592" s="7" t="s">
        <v>1570</v>
      </c>
      <c r="C1592" s="40">
        <f t="array" ref="C1592">SUMPRODUCT($D$10:$D$16, TRANSPOSE(U1592:AA1592))</f>
        <v>70.151336583039395</v>
      </c>
      <c r="E1592" s="16">
        <v>110.8</v>
      </c>
      <c r="F1592" s="9">
        <v>15</v>
      </c>
      <c r="G1592" s="9">
        <v>13</v>
      </c>
      <c r="H1592" s="9">
        <v>3</v>
      </c>
      <c r="I1592" s="41">
        <v>0.50649999999999995</v>
      </c>
      <c r="J1592" s="9">
        <v>61</v>
      </c>
      <c r="K1592" s="9">
        <v>28</v>
      </c>
      <c r="M1592" s="15">
        <f t="shared" si="340"/>
        <v>-0.1772670833922794</v>
      </c>
      <c r="N1592" s="15">
        <f t="shared" si="341"/>
        <v>1.3548797095562417</v>
      </c>
      <c r="O1592" s="15">
        <f t="shared" si="342"/>
        <v>0.46540575703047538</v>
      </c>
      <c r="P1592" s="15">
        <f t="shared" si="343"/>
        <v>1.8970073854931808</v>
      </c>
      <c r="Q1592" s="15">
        <f t="shared" si="344"/>
        <v>-1.5716094751344931</v>
      </c>
      <c r="R1592" s="15">
        <f t="shared" si="345"/>
        <v>1.3062377695603014</v>
      </c>
      <c r="S1592" s="15">
        <f t="shared" si="346"/>
        <v>1.7073492461283604</v>
      </c>
      <c r="U1592" s="15">
        <f t="shared" si="347"/>
        <v>42.96493024734751</v>
      </c>
      <c r="V1592" s="15">
        <f t="shared" si="348"/>
        <v>91.227205736810873</v>
      </c>
      <c r="W1592" s="15">
        <f t="shared" si="349"/>
        <v>67.917954389005075</v>
      </c>
      <c r="X1592" s="15">
        <f t="shared" si="350"/>
        <v>97.108651832322622</v>
      </c>
      <c r="Y1592" s="15">
        <f t="shared" si="351"/>
        <v>5.8020573842500003</v>
      </c>
      <c r="Z1592" s="15">
        <f t="shared" si="352"/>
        <v>90.426414385996836</v>
      </c>
      <c r="AA1592" s="15">
        <f t="shared" si="353"/>
        <v>95.612142105542858</v>
      </c>
    </row>
    <row r="1593" spans="1:27" x14ac:dyDescent="0.25">
      <c r="A1593" s="4">
        <v>51710003800</v>
      </c>
      <c r="B1593" s="7" t="s">
        <v>1571</v>
      </c>
      <c r="C1593" s="40">
        <f t="array" ref="C1593">SUMPRODUCT($D$10:$D$16, TRANSPOSE(U1593:AA1593))</f>
        <v>72.341939580768752</v>
      </c>
      <c r="E1593" s="16">
        <v>110.8</v>
      </c>
      <c r="F1593" s="9">
        <v>15</v>
      </c>
      <c r="G1593" s="9">
        <v>12</v>
      </c>
      <c r="H1593" s="9">
        <v>3</v>
      </c>
      <c r="I1593" s="41">
        <v>0.439</v>
      </c>
      <c r="J1593" s="9">
        <v>60</v>
      </c>
      <c r="K1593" s="9">
        <v>26</v>
      </c>
      <c r="M1593" s="15">
        <f t="shared" si="340"/>
        <v>-0.1772670833922794</v>
      </c>
      <c r="N1593" s="15">
        <f t="shared" si="341"/>
        <v>1.3548797095562417</v>
      </c>
      <c r="O1593" s="15">
        <f t="shared" si="342"/>
        <v>0.33477155351897753</v>
      </c>
      <c r="P1593" s="15">
        <f t="shared" si="343"/>
        <v>1.8970073854931808</v>
      </c>
      <c r="Q1593" s="15">
        <f t="shared" si="344"/>
        <v>-0.5588726678460656</v>
      </c>
      <c r="R1593" s="15">
        <f t="shared" si="345"/>
        <v>1.2663684466429772</v>
      </c>
      <c r="S1593" s="15">
        <f t="shared" si="346"/>
        <v>1.5093309999755986</v>
      </c>
      <c r="U1593" s="15">
        <f t="shared" si="347"/>
        <v>42.96493024734751</v>
      </c>
      <c r="V1593" s="15">
        <f t="shared" si="348"/>
        <v>91.227205736810873</v>
      </c>
      <c r="W1593" s="15">
        <f t="shared" si="349"/>
        <v>63.110128972632872</v>
      </c>
      <c r="X1593" s="15">
        <f t="shared" si="350"/>
        <v>97.108651832322622</v>
      </c>
      <c r="Y1593" s="15">
        <f t="shared" si="351"/>
        <v>28.812431203628623</v>
      </c>
      <c r="Z1593" s="15">
        <f t="shared" si="352"/>
        <v>89.730939893187198</v>
      </c>
      <c r="AA1593" s="15">
        <f t="shared" si="353"/>
        <v>93.439289179451507</v>
      </c>
    </row>
    <row r="1594" spans="1:27" x14ac:dyDescent="0.25">
      <c r="A1594" s="4">
        <v>51710004001</v>
      </c>
      <c r="B1594" s="7" t="s">
        <v>1572</v>
      </c>
      <c r="C1594" s="40">
        <f t="array" ref="C1594">SUMPRODUCT($D$10:$D$16, TRANSPOSE(U1594:AA1594))</f>
        <v>78.420791242456801</v>
      </c>
      <c r="E1594" s="16">
        <v>110.8</v>
      </c>
      <c r="F1594" s="9">
        <v>14</v>
      </c>
      <c r="G1594" s="9">
        <v>12</v>
      </c>
      <c r="H1594" s="9">
        <v>3</v>
      </c>
      <c r="I1594" s="41">
        <v>0.36530000000000001</v>
      </c>
      <c r="J1594" s="9">
        <v>62</v>
      </c>
      <c r="K1594" s="9">
        <v>28</v>
      </c>
      <c r="M1594" s="15">
        <f t="shared" si="340"/>
        <v>-0.1772670833922794</v>
      </c>
      <c r="N1594" s="15">
        <f t="shared" si="341"/>
        <v>1.1894028550587554</v>
      </c>
      <c r="O1594" s="15">
        <f t="shared" si="342"/>
        <v>0.33477155351897753</v>
      </c>
      <c r="P1594" s="15">
        <f t="shared" si="343"/>
        <v>1.8970073854931808</v>
      </c>
      <c r="Q1594" s="15">
        <f t="shared" si="344"/>
        <v>0.54688589063033644</v>
      </c>
      <c r="R1594" s="15">
        <f t="shared" si="345"/>
        <v>1.3461070924776255</v>
      </c>
      <c r="S1594" s="15">
        <f t="shared" si="346"/>
        <v>1.7073492461283604</v>
      </c>
      <c r="U1594" s="15">
        <f t="shared" si="347"/>
        <v>42.96493024734751</v>
      </c>
      <c r="V1594" s="15">
        <f t="shared" si="348"/>
        <v>88.285941105721037</v>
      </c>
      <c r="W1594" s="15">
        <f t="shared" si="349"/>
        <v>63.110128972632872</v>
      </c>
      <c r="X1594" s="15">
        <f t="shared" si="350"/>
        <v>97.108651832322622</v>
      </c>
      <c r="Y1594" s="15">
        <f t="shared" si="351"/>
        <v>70.777143516176949</v>
      </c>
      <c r="Z1594" s="15">
        <f t="shared" si="352"/>
        <v>91.086600917453779</v>
      </c>
      <c r="AA1594" s="15">
        <f t="shared" si="353"/>
        <v>95.612142105542858</v>
      </c>
    </row>
    <row r="1595" spans="1:27" x14ac:dyDescent="0.25">
      <c r="A1595" s="4">
        <v>51710004002</v>
      </c>
      <c r="B1595" s="7" t="s">
        <v>1573</v>
      </c>
      <c r="C1595" s="40">
        <f t="array" ref="C1595">SUMPRODUCT($D$10:$D$16, TRANSPOSE(U1595:AA1595))</f>
        <v>67.231407977113093</v>
      </c>
      <c r="E1595" s="16">
        <v>110.8</v>
      </c>
      <c r="F1595" s="9">
        <v>13</v>
      </c>
      <c r="G1595" s="9">
        <v>11</v>
      </c>
      <c r="H1595" s="9">
        <v>3</v>
      </c>
      <c r="I1595" s="41">
        <v>0.55549999999999999</v>
      </c>
      <c r="J1595" s="9">
        <v>62</v>
      </c>
      <c r="K1595" s="9">
        <v>28</v>
      </c>
      <c r="M1595" s="15">
        <f t="shared" si="340"/>
        <v>-0.1772670833922794</v>
      </c>
      <c r="N1595" s="15">
        <f t="shared" si="341"/>
        <v>1.0239260005612689</v>
      </c>
      <c r="O1595" s="15">
        <f t="shared" si="342"/>
        <v>0.20413735000747965</v>
      </c>
      <c r="P1595" s="15">
        <f t="shared" si="343"/>
        <v>1.8970073854931808</v>
      </c>
      <c r="Q1595" s="15">
        <f t="shared" si="344"/>
        <v>-2.3067813796846117</v>
      </c>
      <c r="R1595" s="15">
        <f t="shared" si="345"/>
        <v>1.3461070924776255</v>
      </c>
      <c r="S1595" s="15">
        <f t="shared" si="346"/>
        <v>1.7073492461283604</v>
      </c>
      <c r="U1595" s="15">
        <f t="shared" si="347"/>
        <v>42.96493024734751</v>
      </c>
      <c r="V1595" s="15">
        <f t="shared" si="348"/>
        <v>84.706488584066179</v>
      </c>
      <c r="W1595" s="15">
        <f t="shared" si="349"/>
        <v>58.087691612990376</v>
      </c>
      <c r="X1595" s="15">
        <f t="shared" si="350"/>
        <v>97.108651832322622</v>
      </c>
      <c r="Y1595" s="15">
        <f t="shared" si="351"/>
        <v>1.0533505400683538</v>
      </c>
      <c r="Z1595" s="15">
        <f t="shared" si="352"/>
        <v>91.086600917453779</v>
      </c>
      <c r="AA1595" s="15">
        <f t="shared" si="353"/>
        <v>95.612142105542858</v>
      </c>
    </row>
    <row r="1596" spans="1:27" x14ac:dyDescent="0.25">
      <c r="A1596" s="4">
        <v>51710004100</v>
      </c>
      <c r="B1596" s="7" t="s">
        <v>1574</v>
      </c>
      <c r="C1596" s="40">
        <f t="array" ref="C1596">SUMPRODUCT($D$10:$D$16, TRANSPOSE(U1596:AA1596))</f>
        <v>71.701300968359291</v>
      </c>
      <c r="E1596" s="16">
        <v>110.8</v>
      </c>
      <c r="F1596" s="9">
        <v>14</v>
      </c>
      <c r="G1596" s="9">
        <v>12</v>
      </c>
      <c r="H1596" s="9">
        <v>3</v>
      </c>
      <c r="I1596" s="41">
        <v>0.45329999999999998</v>
      </c>
      <c r="J1596" s="9">
        <v>65</v>
      </c>
      <c r="K1596" s="9">
        <v>28</v>
      </c>
      <c r="M1596" s="15">
        <f t="shared" si="340"/>
        <v>-0.1772670833922794</v>
      </c>
      <c r="N1596" s="15">
        <f t="shared" si="341"/>
        <v>1.1894028550587554</v>
      </c>
      <c r="O1596" s="15">
        <f t="shared" si="342"/>
        <v>0.33477155351897753</v>
      </c>
      <c r="P1596" s="15">
        <f t="shared" si="343"/>
        <v>1.8970073854931808</v>
      </c>
      <c r="Q1596" s="15">
        <f t="shared" si="344"/>
        <v>-0.7734228359086508</v>
      </c>
      <c r="R1596" s="15">
        <f t="shared" si="345"/>
        <v>1.4657150612295977</v>
      </c>
      <c r="S1596" s="15">
        <f t="shared" si="346"/>
        <v>1.7073492461283604</v>
      </c>
      <c r="U1596" s="15">
        <f t="shared" si="347"/>
        <v>42.96493024734751</v>
      </c>
      <c r="V1596" s="15">
        <f t="shared" si="348"/>
        <v>88.285941105721037</v>
      </c>
      <c r="W1596" s="15">
        <f t="shared" si="349"/>
        <v>63.110128972632872</v>
      </c>
      <c r="X1596" s="15">
        <f t="shared" si="350"/>
        <v>97.108651832322622</v>
      </c>
      <c r="Y1596" s="15">
        <f t="shared" si="351"/>
        <v>21.963608978469761</v>
      </c>
      <c r="Z1596" s="15">
        <f t="shared" si="352"/>
        <v>92.86370353647844</v>
      </c>
      <c r="AA1596" s="15">
        <f t="shared" si="353"/>
        <v>95.612142105542858</v>
      </c>
    </row>
    <row r="1597" spans="1:27" x14ac:dyDescent="0.25">
      <c r="A1597" s="4">
        <v>51710004200</v>
      </c>
      <c r="B1597" s="7" t="s">
        <v>1575</v>
      </c>
      <c r="C1597" s="40">
        <f t="array" ref="C1597">SUMPRODUCT($D$10:$D$16, TRANSPOSE(U1597:AA1597))</f>
        <v>70.257417824805884</v>
      </c>
      <c r="E1597" s="16">
        <v>110.8</v>
      </c>
      <c r="F1597" s="9">
        <v>14</v>
      </c>
      <c r="G1597" s="9">
        <v>12</v>
      </c>
      <c r="H1597" s="9">
        <v>3</v>
      </c>
      <c r="I1597" s="41">
        <v>0.48580000000000001</v>
      </c>
      <c r="J1597" s="9">
        <v>68</v>
      </c>
      <c r="K1597" s="9">
        <v>28</v>
      </c>
      <c r="M1597" s="15">
        <f t="shared" si="340"/>
        <v>-0.1772670833922794</v>
      </c>
      <c r="N1597" s="15">
        <f t="shared" si="341"/>
        <v>1.1894028550587554</v>
      </c>
      <c r="O1597" s="15">
        <f t="shared" si="342"/>
        <v>0.33477155351897753</v>
      </c>
      <c r="P1597" s="15">
        <f t="shared" si="343"/>
        <v>1.8970073854931808</v>
      </c>
      <c r="Q1597" s="15">
        <f t="shared" si="344"/>
        <v>-1.2610368542327093</v>
      </c>
      <c r="R1597" s="15">
        <f t="shared" si="345"/>
        <v>1.5853230299815702</v>
      </c>
      <c r="S1597" s="15">
        <f t="shared" si="346"/>
        <v>1.7073492461283604</v>
      </c>
      <c r="U1597" s="15">
        <f t="shared" si="347"/>
        <v>42.96493024734751</v>
      </c>
      <c r="V1597" s="15">
        <f t="shared" si="348"/>
        <v>88.285941105721037</v>
      </c>
      <c r="W1597" s="15">
        <f t="shared" si="349"/>
        <v>63.110128972632872</v>
      </c>
      <c r="X1597" s="15">
        <f t="shared" si="350"/>
        <v>97.108651832322622</v>
      </c>
      <c r="Y1597" s="15">
        <f t="shared" si="351"/>
        <v>10.364778466149369</v>
      </c>
      <c r="Z1597" s="15">
        <f t="shared" si="352"/>
        <v>94.355352043924995</v>
      </c>
      <c r="AA1597" s="15">
        <f t="shared" si="353"/>
        <v>95.612142105542858</v>
      </c>
    </row>
    <row r="1598" spans="1:27" x14ac:dyDescent="0.25">
      <c r="A1598" s="4">
        <v>51710004300</v>
      </c>
      <c r="B1598" s="7" t="s">
        <v>1576</v>
      </c>
      <c r="C1598" s="40">
        <f t="array" ref="C1598">SUMPRODUCT($D$10:$D$16, TRANSPOSE(U1598:AA1598))</f>
        <v>71.547507050033687</v>
      </c>
      <c r="E1598" s="16">
        <v>110.8</v>
      </c>
      <c r="F1598" s="9">
        <v>14</v>
      </c>
      <c r="G1598" s="9">
        <v>12</v>
      </c>
      <c r="H1598" s="9">
        <v>3</v>
      </c>
      <c r="I1598" s="41">
        <v>0.45519999999999999</v>
      </c>
      <c r="J1598" s="9">
        <v>69</v>
      </c>
      <c r="K1598" s="9">
        <v>26</v>
      </c>
      <c r="M1598" s="15">
        <f t="shared" si="340"/>
        <v>-0.1772670833922794</v>
      </c>
      <c r="N1598" s="15">
        <f t="shared" si="341"/>
        <v>1.1894028550587554</v>
      </c>
      <c r="O1598" s="15">
        <f t="shared" si="342"/>
        <v>0.33477155351897753</v>
      </c>
      <c r="P1598" s="15">
        <f t="shared" si="343"/>
        <v>1.8970073854931808</v>
      </c>
      <c r="Q1598" s="15">
        <f t="shared" si="344"/>
        <v>-0.80192950159528831</v>
      </c>
      <c r="R1598" s="15">
        <f t="shared" si="345"/>
        <v>1.6251923528988943</v>
      </c>
      <c r="S1598" s="15">
        <f t="shared" si="346"/>
        <v>1.5093309999755986</v>
      </c>
      <c r="U1598" s="15">
        <f t="shared" si="347"/>
        <v>42.96493024734751</v>
      </c>
      <c r="V1598" s="15">
        <f t="shared" si="348"/>
        <v>88.285941105721037</v>
      </c>
      <c r="W1598" s="15">
        <f t="shared" si="349"/>
        <v>63.110128972632872</v>
      </c>
      <c r="X1598" s="15">
        <f t="shared" si="350"/>
        <v>97.108651832322622</v>
      </c>
      <c r="Y1598" s="15">
        <f t="shared" si="351"/>
        <v>21.12968698006722</v>
      </c>
      <c r="Z1598" s="15">
        <f t="shared" si="352"/>
        <v>94.793921032693063</v>
      </c>
      <c r="AA1598" s="15">
        <f t="shared" si="353"/>
        <v>93.439289179451507</v>
      </c>
    </row>
    <row r="1599" spans="1:27" x14ac:dyDescent="0.25">
      <c r="A1599" s="4">
        <v>51710004400</v>
      </c>
      <c r="B1599" s="7" t="s">
        <v>1577</v>
      </c>
      <c r="C1599" s="40">
        <f t="array" ref="C1599">SUMPRODUCT($D$10:$D$16, TRANSPOSE(U1599:AA1599))</f>
        <v>76.997744287970534</v>
      </c>
      <c r="E1599" s="16">
        <v>110.8</v>
      </c>
      <c r="F1599" s="9">
        <v>13</v>
      </c>
      <c r="G1599" s="9">
        <v>12</v>
      </c>
      <c r="H1599" s="9">
        <v>3</v>
      </c>
      <c r="I1599" s="41">
        <v>0.3821</v>
      </c>
      <c r="J1599" s="9">
        <v>67</v>
      </c>
      <c r="K1599" s="9">
        <v>28</v>
      </c>
      <c r="M1599" s="15">
        <f t="shared" si="340"/>
        <v>-0.1772670833922794</v>
      </c>
      <c r="N1599" s="15">
        <f t="shared" si="341"/>
        <v>1.0239260005612689</v>
      </c>
      <c r="O1599" s="15">
        <f t="shared" si="342"/>
        <v>0.33477155351897753</v>
      </c>
      <c r="P1599" s="15">
        <f t="shared" si="343"/>
        <v>1.8970073854931808</v>
      </c>
      <c r="Q1599" s="15">
        <f t="shared" si="344"/>
        <v>0.29482695192743907</v>
      </c>
      <c r="R1599" s="15">
        <f t="shared" si="345"/>
        <v>1.545453707064246</v>
      </c>
      <c r="S1599" s="15">
        <f t="shared" si="346"/>
        <v>1.7073492461283604</v>
      </c>
      <c r="U1599" s="15">
        <f t="shared" si="347"/>
        <v>42.96493024734751</v>
      </c>
      <c r="V1599" s="15">
        <f t="shared" si="348"/>
        <v>84.706488584066179</v>
      </c>
      <c r="W1599" s="15">
        <f t="shared" si="349"/>
        <v>63.110128972632872</v>
      </c>
      <c r="X1599" s="15">
        <f t="shared" si="350"/>
        <v>97.108651832322622</v>
      </c>
      <c r="Y1599" s="15">
        <f t="shared" si="351"/>
        <v>61.593696178760112</v>
      </c>
      <c r="Z1599" s="15">
        <f t="shared" si="352"/>
        <v>93.888172095121618</v>
      </c>
      <c r="AA1599" s="15">
        <f t="shared" si="353"/>
        <v>95.612142105542858</v>
      </c>
    </row>
    <row r="1600" spans="1:27" x14ac:dyDescent="0.25">
      <c r="A1600" s="4">
        <v>51710004500</v>
      </c>
      <c r="B1600" s="7" t="s">
        <v>1578</v>
      </c>
      <c r="C1600" s="40">
        <f t="array" ref="C1600">SUMPRODUCT($D$10:$D$16, TRANSPOSE(U1600:AA1600))</f>
        <v>71.752444101844134</v>
      </c>
      <c r="E1600" s="16">
        <v>110.8</v>
      </c>
      <c r="F1600" s="9">
        <v>16</v>
      </c>
      <c r="G1600" s="9">
        <v>12</v>
      </c>
      <c r="H1600" s="9">
        <v>3</v>
      </c>
      <c r="I1600" s="41">
        <v>0.47299999999999998</v>
      </c>
      <c r="J1600" s="9">
        <v>69</v>
      </c>
      <c r="K1600" s="9">
        <v>29</v>
      </c>
      <c r="M1600" s="15">
        <f t="shared" si="340"/>
        <v>-0.1772670833922794</v>
      </c>
      <c r="N1600" s="15">
        <f t="shared" si="341"/>
        <v>1.5203565640537282</v>
      </c>
      <c r="O1600" s="15">
        <f t="shared" si="342"/>
        <v>0.33477155351897753</v>
      </c>
      <c r="P1600" s="15">
        <f t="shared" si="343"/>
        <v>1.8970073854931808</v>
      </c>
      <c r="Q1600" s="15">
        <f t="shared" si="344"/>
        <v>-1.0689919485543105</v>
      </c>
      <c r="R1600" s="15">
        <f t="shared" si="345"/>
        <v>1.6251923528988943</v>
      </c>
      <c r="S1600" s="15">
        <f t="shared" si="346"/>
        <v>1.8063583692047411</v>
      </c>
      <c r="U1600" s="15">
        <f t="shared" si="347"/>
        <v>42.96493024734751</v>
      </c>
      <c r="V1600" s="15">
        <f t="shared" si="348"/>
        <v>93.578930753228889</v>
      </c>
      <c r="W1600" s="15">
        <f t="shared" si="349"/>
        <v>63.110128972632872</v>
      </c>
      <c r="X1600" s="15">
        <f t="shared" si="350"/>
        <v>97.108651832322622</v>
      </c>
      <c r="Y1600" s="15">
        <f t="shared" si="351"/>
        <v>14.253664870839138</v>
      </c>
      <c r="Z1600" s="15">
        <f t="shared" si="352"/>
        <v>94.793921032693063</v>
      </c>
      <c r="AA1600" s="15">
        <f t="shared" si="353"/>
        <v>96.456881003844913</v>
      </c>
    </row>
    <row r="1601" spans="1:27" x14ac:dyDescent="0.25">
      <c r="A1601" s="4">
        <v>51710004600</v>
      </c>
      <c r="B1601" s="7" t="s">
        <v>1579</v>
      </c>
      <c r="C1601" s="40">
        <f t="array" ref="C1601">SUMPRODUCT($D$10:$D$16, TRANSPOSE(U1601:AA1601))</f>
        <v>69.818339320277005</v>
      </c>
      <c r="E1601" s="16">
        <v>110.8</v>
      </c>
      <c r="F1601" s="9">
        <v>16</v>
      </c>
      <c r="G1601" s="9">
        <v>12</v>
      </c>
      <c r="H1601" s="9">
        <v>3</v>
      </c>
      <c r="I1601" s="41">
        <v>0.55320000000000003</v>
      </c>
      <c r="J1601" s="9">
        <v>68</v>
      </c>
      <c r="K1601" s="9">
        <v>29</v>
      </c>
      <c r="M1601" s="15">
        <f t="shared" si="340"/>
        <v>-0.1772670833922794</v>
      </c>
      <c r="N1601" s="15">
        <f t="shared" si="341"/>
        <v>1.5203565640537282</v>
      </c>
      <c r="O1601" s="15">
        <f t="shared" si="342"/>
        <v>0.33477155351897753</v>
      </c>
      <c r="P1601" s="15">
        <f t="shared" si="343"/>
        <v>1.8970073854931808</v>
      </c>
      <c r="Q1601" s="15">
        <f t="shared" si="344"/>
        <v>-2.2722733106955251</v>
      </c>
      <c r="R1601" s="15">
        <f t="shared" si="345"/>
        <v>1.5853230299815702</v>
      </c>
      <c r="S1601" s="15">
        <f t="shared" si="346"/>
        <v>1.8063583692047411</v>
      </c>
      <c r="U1601" s="15">
        <f t="shared" si="347"/>
        <v>42.96493024734751</v>
      </c>
      <c r="V1601" s="15">
        <f t="shared" si="348"/>
        <v>93.578930753228889</v>
      </c>
      <c r="W1601" s="15">
        <f t="shared" si="349"/>
        <v>63.110128972632872</v>
      </c>
      <c r="X1601" s="15">
        <f t="shared" si="350"/>
        <v>97.108651832322622</v>
      </c>
      <c r="Y1601" s="15">
        <f t="shared" si="351"/>
        <v>1.1535003886373056</v>
      </c>
      <c r="Z1601" s="15">
        <f t="shared" si="352"/>
        <v>94.355352043924995</v>
      </c>
      <c r="AA1601" s="15">
        <f t="shared" si="353"/>
        <v>96.456881003844913</v>
      </c>
    </row>
    <row r="1602" spans="1:27" x14ac:dyDescent="0.25">
      <c r="A1602" s="4">
        <v>51710004700</v>
      </c>
      <c r="B1602" s="7" t="s">
        <v>1580</v>
      </c>
      <c r="C1602" s="40">
        <f t="array" ref="C1602">SUMPRODUCT($D$10:$D$16, TRANSPOSE(U1602:AA1602))</f>
        <v>72.191928724196487</v>
      </c>
      <c r="E1602" s="16">
        <v>110.8</v>
      </c>
      <c r="F1602" s="9">
        <v>13</v>
      </c>
      <c r="G1602" s="9">
        <v>12</v>
      </c>
      <c r="H1602" s="9">
        <v>3</v>
      </c>
      <c r="I1602" s="41">
        <v>0.4425</v>
      </c>
      <c r="J1602" s="9">
        <v>69</v>
      </c>
      <c r="K1602" s="9">
        <v>28</v>
      </c>
      <c r="M1602" s="15">
        <f t="shared" si="340"/>
        <v>-0.1772670833922794</v>
      </c>
      <c r="N1602" s="15">
        <f t="shared" si="341"/>
        <v>1.0239260005612689</v>
      </c>
      <c r="O1602" s="15">
        <f t="shared" si="342"/>
        <v>0.33477155351897753</v>
      </c>
      <c r="P1602" s="15">
        <f t="shared" si="343"/>
        <v>1.8970073854931808</v>
      </c>
      <c r="Q1602" s="15">
        <f t="shared" si="344"/>
        <v>-0.61138494674250266</v>
      </c>
      <c r="R1602" s="15">
        <f t="shared" si="345"/>
        <v>1.6251923528988943</v>
      </c>
      <c r="S1602" s="15">
        <f t="shared" si="346"/>
        <v>1.7073492461283604</v>
      </c>
      <c r="U1602" s="15">
        <f t="shared" si="347"/>
        <v>42.96493024734751</v>
      </c>
      <c r="V1602" s="15">
        <f t="shared" si="348"/>
        <v>84.706488584066179</v>
      </c>
      <c r="W1602" s="15">
        <f t="shared" si="349"/>
        <v>63.110128972632872</v>
      </c>
      <c r="X1602" s="15">
        <f t="shared" si="350"/>
        <v>97.108651832322622</v>
      </c>
      <c r="Y1602" s="15">
        <f t="shared" si="351"/>
        <v>27.047238294770359</v>
      </c>
      <c r="Z1602" s="15">
        <f t="shared" si="352"/>
        <v>94.793921032693063</v>
      </c>
      <c r="AA1602" s="15">
        <f t="shared" si="353"/>
        <v>95.612142105542858</v>
      </c>
    </row>
    <row r="1603" spans="1:27" x14ac:dyDescent="0.25">
      <c r="A1603" s="4">
        <v>51710004800</v>
      </c>
      <c r="B1603" s="7" t="s">
        <v>1581</v>
      </c>
      <c r="C1603" s="40">
        <f t="array" ref="C1603">SUMPRODUCT($D$10:$D$16, TRANSPOSE(U1603:AA1603))</f>
        <v>71.44546033898628</v>
      </c>
      <c r="E1603" s="16">
        <v>110.8</v>
      </c>
      <c r="F1603" s="9">
        <v>14</v>
      </c>
      <c r="G1603" s="9">
        <v>12</v>
      </c>
      <c r="H1603" s="9">
        <v>3</v>
      </c>
      <c r="I1603" s="41">
        <v>0.45989999999999998</v>
      </c>
      <c r="J1603" s="9">
        <v>67</v>
      </c>
      <c r="K1603" s="9">
        <v>28</v>
      </c>
      <c r="M1603" s="15">
        <f t="shared" si="340"/>
        <v>-0.1772670833922794</v>
      </c>
      <c r="N1603" s="15">
        <f t="shared" si="341"/>
        <v>1.1894028550587554</v>
      </c>
      <c r="O1603" s="15">
        <f t="shared" si="342"/>
        <v>0.33477155351897753</v>
      </c>
      <c r="P1603" s="15">
        <f t="shared" si="343"/>
        <v>1.8970073854931808</v>
      </c>
      <c r="Q1603" s="15">
        <f t="shared" si="344"/>
        <v>-0.87244599039907489</v>
      </c>
      <c r="R1603" s="15">
        <f t="shared" si="345"/>
        <v>1.545453707064246</v>
      </c>
      <c r="S1603" s="15">
        <f t="shared" si="346"/>
        <v>1.7073492461283604</v>
      </c>
      <c r="U1603" s="15">
        <f t="shared" si="347"/>
        <v>42.96493024734751</v>
      </c>
      <c r="V1603" s="15">
        <f t="shared" si="348"/>
        <v>88.285941105721037</v>
      </c>
      <c r="W1603" s="15">
        <f t="shared" si="349"/>
        <v>63.110128972632872</v>
      </c>
      <c r="X1603" s="15">
        <f t="shared" si="350"/>
        <v>97.108651832322622</v>
      </c>
      <c r="Y1603" s="15">
        <f t="shared" si="351"/>
        <v>19.14825601421548</v>
      </c>
      <c r="Z1603" s="15">
        <f t="shared" si="352"/>
        <v>93.888172095121618</v>
      </c>
      <c r="AA1603" s="15">
        <f t="shared" si="353"/>
        <v>95.612142105542858</v>
      </c>
    </row>
    <row r="1604" spans="1:27" x14ac:dyDescent="0.25">
      <c r="A1604" s="4">
        <v>51710004900</v>
      </c>
      <c r="B1604" s="7" t="s">
        <v>1582</v>
      </c>
      <c r="C1604" s="40">
        <f t="array" ref="C1604">SUMPRODUCT($D$10:$D$16, TRANSPOSE(U1604:AA1604))</f>
        <v>70.430570421128778</v>
      </c>
      <c r="E1604" s="16">
        <v>110.8</v>
      </c>
      <c r="F1604" s="9">
        <v>14</v>
      </c>
      <c r="G1604" s="9">
        <v>12</v>
      </c>
      <c r="H1604" s="9">
        <v>3</v>
      </c>
      <c r="I1604" s="41">
        <v>0.46939999999999998</v>
      </c>
      <c r="J1604" s="9">
        <v>61</v>
      </c>
      <c r="K1604" s="9">
        <v>28</v>
      </c>
      <c r="M1604" s="15">
        <f t="shared" si="340"/>
        <v>-0.1772670833922794</v>
      </c>
      <c r="N1604" s="15">
        <f t="shared" si="341"/>
        <v>1.1894028550587554</v>
      </c>
      <c r="O1604" s="15">
        <f t="shared" si="342"/>
        <v>0.33477155351897753</v>
      </c>
      <c r="P1604" s="15">
        <f t="shared" si="343"/>
        <v>1.8970073854931808</v>
      </c>
      <c r="Q1604" s="15">
        <f t="shared" si="344"/>
        <v>-1.0149793188322611</v>
      </c>
      <c r="R1604" s="15">
        <f t="shared" si="345"/>
        <v>1.3062377695603014</v>
      </c>
      <c r="S1604" s="15">
        <f t="shared" si="346"/>
        <v>1.7073492461283604</v>
      </c>
      <c r="U1604" s="15">
        <f t="shared" si="347"/>
        <v>42.96493024734751</v>
      </c>
      <c r="V1604" s="15">
        <f t="shared" si="348"/>
        <v>88.285941105721037</v>
      </c>
      <c r="W1604" s="15">
        <f t="shared" si="349"/>
        <v>63.110128972632872</v>
      </c>
      <c r="X1604" s="15">
        <f t="shared" si="350"/>
        <v>97.108651832322622</v>
      </c>
      <c r="Y1604" s="15">
        <f t="shared" si="351"/>
        <v>15.50578429833778</v>
      </c>
      <c r="Z1604" s="15">
        <f t="shared" si="352"/>
        <v>90.426414385996836</v>
      </c>
      <c r="AA1604" s="15">
        <f t="shared" si="353"/>
        <v>95.612142105542858</v>
      </c>
    </row>
    <row r="1605" spans="1:27" x14ac:dyDescent="0.25">
      <c r="A1605" s="4">
        <v>51710005000</v>
      </c>
      <c r="B1605" s="7" t="s">
        <v>1583</v>
      </c>
      <c r="C1605" s="40">
        <f t="array" ref="C1605">SUMPRODUCT($D$10:$D$16, TRANSPOSE(U1605:AA1605))</f>
        <v>71.990611622909142</v>
      </c>
      <c r="E1605" s="16">
        <v>110.8</v>
      </c>
      <c r="F1605" s="9">
        <v>14</v>
      </c>
      <c r="G1605" s="9">
        <v>11</v>
      </c>
      <c r="H1605" s="9">
        <v>3</v>
      </c>
      <c r="I1605" s="41">
        <v>0.43519999999999998</v>
      </c>
      <c r="J1605" s="9">
        <v>62</v>
      </c>
      <c r="K1605" s="9">
        <v>28</v>
      </c>
      <c r="M1605" s="15">
        <f t="shared" si="340"/>
        <v>-0.1772670833922794</v>
      </c>
      <c r="N1605" s="15">
        <f t="shared" si="341"/>
        <v>1.1894028550587554</v>
      </c>
      <c r="O1605" s="15">
        <f t="shared" si="342"/>
        <v>0.20413735000747965</v>
      </c>
      <c r="P1605" s="15">
        <f t="shared" si="343"/>
        <v>1.8970073854931808</v>
      </c>
      <c r="Q1605" s="15">
        <f t="shared" si="344"/>
        <v>-0.5018593364727908</v>
      </c>
      <c r="R1605" s="15">
        <f t="shared" si="345"/>
        <v>1.3461070924776255</v>
      </c>
      <c r="S1605" s="15">
        <f t="shared" si="346"/>
        <v>1.7073492461283604</v>
      </c>
      <c r="U1605" s="15">
        <f t="shared" si="347"/>
        <v>42.96493024734751</v>
      </c>
      <c r="V1605" s="15">
        <f t="shared" si="348"/>
        <v>88.285941105721037</v>
      </c>
      <c r="W1605" s="15">
        <f t="shared" si="349"/>
        <v>58.087691612990376</v>
      </c>
      <c r="X1605" s="15">
        <f t="shared" si="350"/>
        <v>97.108651832322622</v>
      </c>
      <c r="Y1605" s="15">
        <f t="shared" si="351"/>
        <v>30.788323538985839</v>
      </c>
      <c r="Z1605" s="15">
        <f t="shared" si="352"/>
        <v>91.086600917453779</v>
      </c>
      <c r="AA1605" s="15">
        <f t="shared" si="353"/>
        <v>95.612142105542858</v>
      </c>
    </row>
    <row r="1606" spans="1:27" x14ac:dyDescent="0.25">
      <c r="A1606" s="4">
        <v>51710005100</v>
      </c>
      <c r="B1606" s="7" t="s">
        <v>1584</v>
      </c>
      <c r="C1606" s="40">
        <f t="array" ref="C1606">SUMPRODUCT($D$10:$D$16, TRANSPOSE(U1606:AA1606))</f>
        <v>71.316095850738691</v>
      </c>
      <c r="E1606" s="16">
        <v>110.8</v>
      </c>
      <c r="F1606" s="9">
        <v>16</v>
      </c>
      <c r="G1606" s="9">
        <v>12</v>
      </c>
      <c r="H1606" s="9">
        <v>3</v>
      </c>
      <c r="I1606" s="41">
        <v>0.48699999999999999</v>
      </c>
      <c r="J1606" s="9">
        <v>72</v>
      </c>
      <c r="K1606" s="9">
        <v>29</v>
      </c>
      <c r="M1606" s="15">
        <f t="shared" si="340"/>
        <v>-0.1772670833922794</v>
      </c>
      <c r="N1606" s="15">
        <f t="shared" si="341"/>
        <v>1.5203565640537282</v>
      </c>
      <c r="O1606" s="15">
        <f t="shared" si="342"/>
        <v>0.33477155351897753</v>
      </c>
      <c r="P1606" s="15">
        <f t="shared" si="343"/>
        <v>1.8970073854931808</v>
      </c>
      <c r="Q1606" s="15">
        <f t="shared" si="344"/>
        <v>-1.2790410641400587</v>
      </c>
      <c r="R1606" s="15">
        <f t="shared" si="345"/>
        <v>1.7448003216508667</v>
      </c>
      <c r="S1606" s="15">
        <f t="shared" si="346"/>
        <v>1.8063583692047411</v>
      </c>
      <c r="U1606" s="15">
        <f t="shared" si="347"/>
        <v>42.96493024734751</v>
      </c>
      <c r="V1606" s="15">
        <f t="shared" si="348"/>
        <v>93.578930753228889</v>
      </c>
      <c r="W1606" s="15">
        <f t="shared" si="349"/>
        <v>63.110128972632872</v>
      </c>
      <c r="X1606" s="15">
        <f t="shared" si="350"/>
        <v>97.108651832322622</v>
      </c>
      <c r="Y1606" s="15">
        <f t="shared" si="351"/>
        <v>10.044129786694217</v>
      </c>
      <c r="Z1606" s="15">
        <f t="shared" si="352"/>
        <v>95.949018359099881</v>
      </c>
      <c r="AA1606" s="15">
        <f t="shared" si="353"/>
        <v>96.456881003844913</v>
      </c>
    </row>
    <row r="1607" spans="1:27" x14ac:dyDescent="0.25">
      <c r="A1607" s="4">
        <v>51710005500</v>
      </c>
      <c r="B1607" s="7" t="s">
        <v>1585</v>
      </c>
      <c r="C1607" s="40">
        <f t="array" ref="C1607">SUMPRODUCT($D$10:$D$16, TRANSPOSE(U1607:AA1607))</f>
        <v>73.527743898959031</v>
      </c>
      <c r="E1607" s="16">
        <v>110.8</v>
      </c>
      <c r="F1607" s="9">
        <v>12</v>
      </c>
      <c r="G1607" s="9">
        <v>14</v>
      </c>
      <c r="H1607" s="9">
        <v>4</v>
      </c>
      <c r="I1607" s="41">
        <v>0.38219999999999998</v>
      </c>
      <c r="J1607" s="9">
        <v>42</v>
      </c>
      <c r="K1607" s="9">
        <v>22</v>
      </c>
      <c r="M1607" s="15">
        <f t="shared" si="340"/>
        <v>-0.1772670833922794</v>
      </c>
      <c r="N1607" s="15">
        <f t="shared" si="341"/>
        <v>0.85844914606378253</v>
      </c>
      <c r="O1607" s="15">
        <f t="shared" si="342"/>
        <v>0.59603996054197328</v>
      </c>
      <c r="P1607" s="15">
        <f t="shared" si="343"/>
        <v>2.7720903763338911</v>
      </c>
      <c r="Q1607" s="15">
        <f t="shared" si="344"/>
        <v>0.29332660110182679</v>
      </c>
      <c r="R1607" s="15">
        <f t="shared" si="345"/>
        <v>0.5487206341311428</v>
      </c>
      <c r="S1607" s="15">
        <f t="shared" si="346"/>
        <v>1.1132945076700753</v>
      </c>
      <c r="U1607" s="15">
        <f t="shared" si="347"/>
        <v>42.96493024734751</v>
      </c>
      <c r="V1607" s="15">
        <f t="shared" si="348"/>
        <v>80.467775010130509</v>
      </c>
      <c r="W1607" s="15">
        <f t="shared" si="349"/>
        <v>72.44257342070901</v>
      </c>
      <c r="X1607" s="15">
        <f t="shared" si="350"/>
        <v>99.721512148367282</v>
      </c>
      <c r="Y1607" s="15">
        <f t="shared" si="351"/>
        <v>61.536373865656472</v>
      </c>
      <c r="Z1607" s="15">
        <f t="shared" si="352"/>
        <v>70.840140826842628</v>
      </c>
      <c r="AA1607" s="15">
        <f t="shared" si="353"/>
        <v>86.72090177365979</v>
      </c>
    </row>
    <row r="1608" spans="1:27" x14ac:dyDescent="0.25">
      <c r="A1608" s="4">
        <v>51710005601</v>
      </c>
      <c r="B1608" s="7" t="s">
        <v>1586</v>
      </c>
      <c r="C1608" s="40">
        <f t="array" ref="C1608">SUMPRODUCT($D$10:$D$16, TRANSPOSE(U1608:AA1608))</f>
        <v>76.307376080733562</v>
      </c>
      <c r="E1608" s="16">
        <v>110.8</v>
      </c>
      <c r="F1608" s="9">
        <v>13</v>
      </c>
      <c r="G1608" s="9">
        <v>15</v>
      </c>
      <c r="H1608" s="9">
        <v>4</v>
      </c>
      <c r="I1608" s="41">
        <v>0.3175</v>
      </c>
      <c r="J1608" s="9">
        <v>32</v>
      </c>
      <c r="K1608" s="9">
        <v>21</v>
      </c>
      <c r="M1608" s="15">
        <f t="shared" si="340"/>
        <v>-0.1772670833922794</v>
      </c>
      <c r="N1608" s="15">
        <f t="shared" si="341"/>
        <v>1.0239260005612689</v>
      </c>
      <c r="O1608" s="15">
        <f t="shared" si="342"/>
        <v>0.72667416405347118</v>
      </c>
      <c r="P1608" s="15">
        <f t="shared" si="343"/>
        <v>2.7720903763338911</v>
      </c>
      <c r="Q1608" s="15">
        <f t="shared" si="344"/>
        <v>1.264053585273105</v>
      </c>
      <c r="R1608" s="15">
        <f t="shared" si="345"/>
        <v>0.15002740495790146</v>
      </c>
      <c r="S1608" s="15">
        <f t="shared" si="346"/>
        <v>1.0142853845936946</v>
      </c>
      <c r="U1608" s="15">
        <f t="shared" si="347"/>
        <v>42.96493024734751</v>
      </c>
      <c r="V1608" s="15">
        <f t="shared" si="348"/>
        <v>84.706488584066179</v>
      </c>
      <c r="W1608" s="15">
        <f t="shared" si="349"/>
        <v>76.628720803122405</v>
      </c>
      <c r="X1608" s="15">
        <f t="shared" si="350"/>
        <v>99.721512148367282</v>
      </c>
      <c r="Y1608" s="15">
        <f t="shared" si="351"/>
        <v>89.689460276940707</v>
      </c>
      <c r="Z1608" s="15">
        <f t="shared" si="352"/>
        <v>55.962850303747771</v>
      </c>
      <c r="AA1608" s="15">
        <f t="shared" si="353"/>
        <v>84.477670201543049</v>
      </c>
    </row>
    <row r="1609" spans="1:27" x14ac:dyDescent="0.25">
      <c r="A1609" s="4">
        <v>51710005602</v>
      </c>
      <c r="B1609" s="7" t="s">
        <v>1587</v>
      </c>
      <c r="C1609" s="40">
        <f t="array" ref="C1609">SUMPRODUCT($D$10:$D$16, TRANSPOSE(U1609:AA1609))</f>
        <v>73.941738425182578</v>
      </c>
      <c r="E1609" s="16">
        <v>110.8</v>
      </c>
      <c r="F1609" s="9">
        <v>13</v>
      </c>
      <c r="G1609" s="9">
        <v>16</v>
      </c>
      <c r="H1609" s="9">
        <v>4</v>
      </c>
      <c r="I1609" s="41">
        <v>0.40589999999999998</v>
      </c>
      <c r="J1609" s="9">
        <v>44</v>
      </c>
      <c r="K1609" s="9">
        <v>23</v>
      </c>
      <c r="M1609" s="15">
        <f t="shared" si="340"/>
        <v>-0.1772670833922794</v>
      </c>
      <c r="N1609" s="15">
        <f t="shared" si="341"/>
        <v>1.0239260005612689</v>
      </c>
      <c r="O1609" s="15">
        <f t="shared" si="342"/>
        <v>0.85730836756496898</v>
      </c>
      <c r="P1609" s="15">
        <f t="shared" si="343"/>
        <v>2.7720903763338911</v>
      </c>
      <c r="Q1609" s="15">
        <f t="shared" si="344"/>
        <v>-6.2256544568332434E-2</v>
      </c>
      <c r="R1609" s="15">
        <f t="shared" si="345"/>
        <v>0.62845927996579098</v>
      </c>
      <c r="S1609" s="15">
        <f t="shared" si="346"/>
        <v>1.2123036307464561</v>
      </c>
      <c r="U1609" s="15">
        <f t="shared" si="347"/>
        <v>42.96493024734751</v>
      </c>
      <c r="V1609" s="15">
        <f t="shared" si="348"/>
        <v>84.706488584066179</v>
      </c>
      <c r="W1609" s="15">
        <f t="shared" si="349"/>
        <v>80.436275733520503</v>
      </c>
      <c r="X1609" s="15">
        <f t="shared" si="350"/>
        <v>99.721512148367282</v>
      </c>
      <c r="Y1609" s="15">
        <f t="shared" si="351"/>
        <v>47.517926686088401</v>
      </c>
      <c r="Z1609" s="15">
        <f t="shared" si="352"/>
        <v>73.514844305859199</v>
      </c>
      <c r="AA1609" s="15">
        <f t="shared" si="353"/>
        <v>88.730191271029042</v>
      </c>
    </row>
    <row r="1610" spans="1:27" x14ac:dyDescent="0.25">
      <c r="A1610" s="4">
        <v>51710005701</v>
      </c>
      <c r="B1610" s="7" t="s">
        <v>1588</v>
      </c>
      <c r="C1610" s="40">
        <f t="array" ref="C1610">SUMPRODUCT($D$10:$D$16, TRANSPOSE(U1610:AA1610))</f>
        <v>68.576211977307452</v>
      </c>
      <c r="E1610" s="16">
        <v>110.8</v>
      </c>
      <c r="F1610" s="9">
        <v>13</v>
      </c>
      <c r="G1610" s="9">
        <v>15</v>
      </c>
      <c r="H1610" s="9">
        <v>4</v>
      </c>
      <c r="I1610" s="41">
        <v>0.51759999999999995</v>
      </c>
      <c r="J1610" s="9">
        <v>48</v>
      </c>
      <c r="K1610" s="9">
        <v>26</v>
      </c>
      <c r="M1610" s="15">
        <f t="shared" si="340"/>
        <v>-0.1772670833922794</v>
      </c>
      <c r="N1610" s="15">
        <f t="shared" si="341"/>
        <v>1.0239260005612689</v>
      </c>
      <c r="O1610" s="15">
        <f t="shared" si="342"/>
        <v>0.72667416405347118</v>
      </c>
      <c r="P1610" s="15">
        <f t="shared" si="343"/>
        <v>2.7720903763338911</v>
      </c>
      <c r="Q1610" s="15">
        <f t="shared" si="344"/>
        <v>-1.738148416777479</v>
      </c>
      <c r="R1610" s="15">
        <f t="shared" si="345"/>
        <v>0.78793657163508757</v>
      </c>
      <c r="S1610" s="15">
        <f t="shared" si="346"/>
        <v>1.5093309999755986</v>
      </c>
      <c r="U1610" s="15">
        <f t="shared" si="347"/>
        <v>42.96493024734751</v>
      </c>
      <c r="V1610" s="15">
        <f t="shared" si="348"/>
        <v>84.706488584066179</v>
      </c>
      <c r="W1610" s="15">
        <f t="shared" si="349"/>
        <v>76.628720803122405</v>
      </c>
      <c r="X1610" s="15">
        <f t="shared" si="350"/>
        <v>99.721512148367282</v>
      </c>
      <c r="Y1610" s="15">
        <f t="shared" si="351"/>
        <v>4.1092332765512554</v>
      </c>
      <c r="Z1610" s="15">
        <f t="shared" si="352"/>
        <v>78.463309602245985</v>
      </c>
      <c r="AA1610" s="15">
        <f t="shared" si="353"/>
        <v>93.439289179451507</v>
      </c>
    </row>
    <row r="1611" spans="1:27" x14ac:dyDescent="0.25">
      <c r="A1611" s="4">
        <v>51710005702</v>
      </c>
      <c r="B1611" s="7" t="s">
        <v>1589</v>
      </c>
      <c r="C1611" s="40">
        <f t="array" ref="C1611">SUMPRODUCT($D$10:$D$16, TRANSPOSE(U1611:AA1611))</f>
        <v>71.371145595281789</v>
      </c>
      <c r="E1611" s="16">
        <v>110.8</v>
      </c>
      <c r="F1611" s="9">
        <v>12</v>
      </c>
      <c r="G1611" s="9">
        <v>14</v>
      </c>
      <c r="H1611" s="9">
        <v>4</v>
      </c>
      <c r="I1611" s="41">
        <v>0.44700000000000001</v>
      </c>
      <c r="J1611" s="9">
        <v>55</v>
      </c>
      <c r="K1611" s="9">
        <v>26</v>
      </c>
      <c r="M1611" s="15">
        <f t="shared" si="340"/>
        <v>-0.1772670833922794</v>
      </c>
      <c r="N1611" s="15">
        <f t="shared" si="341"/>
        <v>0.85844914606378253</v>
      </c>
      <c r="O1611" s="15">
        <f t="shared" si="342"/>
        <v>0.59603996054197328</v>
      </c>
      <c r="P1611" s="15">
        <f t="shared" si="343"/>
        <v>2.7720903763338911</v>
      </c>
      <c r="Q1611" s="15">
        <f t="shared" si="344"/>
        <v>-0.67890073389506467</v>
      </c>
      <c r="R1611" s="15">
        <f t="shared" si="345"/>
        <v>1.0670218320563565</v>
      </c>
      <c r="S1611" s="15">
        <f t="shared" si="346"/>
        <v>1.5093309999755986</v>
      </c>
      <c r="U1611" s="15">
        <f t="shared" si="347"/>
        <v>42.96493024734751</v>
      </c>
      <c r="V1611" s="15">
        <f t="shared" si="348"/>
        <v>80.467775010130509</v>
      </c>
      <c r="W1611" s="15">
        <f t="shared" si="349"/>
        <v>72.44257342070901</v>
      </c>
      <c r="X1611" s="15">
        <f t="shared" si="350"/>
        <v>99.721512148367282</v>
      </c>
      <c r="Y1611" s="15">
        <f t="shared" si="351"/>
        <v>24.860038034095155</v>
      </c>
      <c r="Z1611" s="15">
        <f t="shared" si="352"/>
        <v>85.701901126871533</v>
      </c>
      <c r="AA1611" s="15">
        <f t="shared" si="353"/>
        <v>93.439289179451507</v>
      </c>
    </row>
    <row r="1612" spans="1:27" x14ac:dyDescent="0.25">
      <c r="A1612" s="4">
        <v>51710005800</v>
      </c>
      <c r="B1612" s="7" t="s">
        <v>1590</v>
      </c>
      <c r="C1612" s="40">
        <f t="array" ref="C1612">SUMPRODUCT($D$10:$D$16, TRANSPOSE(U1612:AA1612))</f>
        <v>72.098099449219134</v>
      </c>
      <c r="E1612" s="16">
        <v>110.8</v>
      </c>
      <c r="F1612" s="9">
        <v>11</v>
      </c>
      <c r="G1612" s="9">
        <v>16</v>
      </c>
      <c r="H1612" s="9">
        <v>4</v>
      </c>
      <c r="I1612" s="41">
        <v>0.43120000000000003</v>
      </c>
      <c r="J1612" s="9">
        <v>49</v>
      </c>
      <c r="K1612" s="9">
        <v>26</v>
      </c>
      <c r="M1612" s="15">
        <f t="shared" si="340"/>
        <v>-0.1772670833922794</v>
      </c>
      <c r="N1612" s="15">
        <f t="shared" si="341"/>
        <v>0.69297229156629614</v>
      </c>
      <c r="O1612" s="15">
        <f t="shared" si="342"/>
        <v>0.85730836756496898</v>
      </c>
      <c r="P1612" s="15">
        <f t="shared" si="343"/>
        <v>2.7720903763338911</v>
      </c>
      <c r="Q1612" s="15">
        <f t="shared" si="344"/>
        <v>-0.44184530344829209</v>
      </c>
      <c r="R1612" s="15">
        <f t="shared" si="345"/>
        <v>0.82780589455241171</v>
      </c>
      <c r="S1612" s="15">
        <f t="shared" si="346"/>
        <v>1.5093309999755986</v>
      </c>
      <c r="U1612" s="15">
        <f t="shared" si="347"/>
        <v>42.96493024734751</v>
      </c>
      <c r="V1612" s="15">
        <f t="shared" si="348"/>
        <v>75.583652980999915</v>
      </c>
      <c r="W1612" s="15">
        <f t="shared" si="349"/>
        <v>80.436275733520503</v>
      </c>
      <c r="X1612" s="15">
        <f t="shared" si="350"/>
        <v>99.721512148367282</v>
      </c>
      <c r="Y1612" s="15">
        <f t="shared" si="351"/>
        <v>32.930057650571662</v>
      </c>
      <c r="Z1612" s="15">
        <f t="shared" si="352"/>
        <v>79.610978204275611</v>
      </c>
      <c r="AA1612" s="15">
        <f t="shared" si="353"/>
        <v>93.439289179451507</v>
      </c>
    </row>
    <row r="1613" spans="1:27" x14ac:dyDescent="0.25">
      <c r="A1613" s="4">
        <v>51710005901</v>
      </c>
      <c r="B1613" s="7" t="s">
        <v>1591</v>
      </c>
      <c r="C1613" s="40">
        <f t="array" ref="C1613">SUMPRODUCT($D$10:$D$16, TRANSPOSE(U1613:AA1613))</f>
        <v>76.92324063305891</v>
      </c>
      <c r="E1613" s="16">
        <v>110.8</v>
      </c>
      <c r="F1613" s="9">
        <v>11</v>
      </c>
      <c r="G1613" s="9">
        <v>15</v>
      </c>
      <c r="H1613" s="9">
        <v>3</v>
      </c>
      <c r="I1613" s="41">
        <v>0.3745</v>
      </c>
      <c r="J1613" s="9">
        <v>58</v>
      </c>
      <c r="K1613" s="9">
        <v>25</v>
      </c>
      <c r="M1613" s="15">
        <f t="shared" si="340"/>
        <v>-0.1772670833922794</v>
      </c>
      <c r="N1613" s="15">
        <f t="shared" si="341"/>
        <v>0.69297229156629614</v>
      </c>
      <c r="O1613" s="15">
        <f t="shared" si="342"/>
        <v>0.72667416405347118</v>
      </c>
      <c r="P1613" s="15">
        <f t="shared" si="343"/>
        <v>1.8970073854931808</v>
      </c>
      <c r="Q1613" s="15">
        <f t="shared" si="344"/>
        <v>0.40885361467398795</v>
      </c>
      <c r="R1613" s="15">
        <f t="shared" si="345"/>
        <v>1.1866298008083289</v>
      </c>
      <c r="S1613" s="15">
        <f t="shared" si="346"/>
        <v>1.4103218768992178</v>
      </c>
      <c r="U1613" s="15">
        <f t="shared" si="347"/>
        <v>42.96493024734751</v>
      </c>
      <c r="V1613" s="15">
        <f t="shared" si="348"/>
        <v>75.583652980999915</v>
      </c>
      <c r="W1613" s="15">
        <f t="shared" si="349"/>
        <v>76.628720803122405</v>
      </c>
      <c r="X1613" s="15">
        <f t="shared" si="350"/>
        <v>97.108651832322622</v>
      </c>
      <c r="Y1613" s="15">
        <f t="shared" si="351"/>
        <v>65.867645437369262</v>
      </c>
      <c r="Z1613" s="15">
        <f t="shared" si="352"/>
        <v>88.231316211491006</v>
      </c>
      <c r="AA1613" s="15">
        <f t="shared" si="353"/>
        <v>92.077766918759707</v>
      </c>
    </row>
    <row r="1614" spans="1:27" x14ac:dyDescent="0.25">
      <c r="A1614" s="4">
        <v>51710005902</v>
      </c>
      <c r="B1614" s="7" t="s">
        <v>1592</v>
      </c>
      <c r="C1614" s="40">
        <f t="array" ref="C1614">SUMPRODUCT($D$10:$D$16, TRANSPOSE(U1614:AA1614))</f>
        <v>80.153250417607026</v>
      </c>
      <c r="E1614" s="16">
        <v>110.8</v>
      </c>
      <c r="F1614" s="9">
        <v>13</v>
      </c>
      <c r="G1614" s="9">
        <v>15</v>
      </c>
      <c r="H1614" s="9">
        <v>3</v>
      </c>
      <c r="I1614" s="41">
        <v>0.36449999999999999</v>
      </c>
      <c r="J1614" s="9">
        <v>65</v>
      </c>
      <c r="K1614" s="9">
        <v>28</v>
      </c>
      <c r="M1614" s="15">
        <f t="shared" si="340"/>
        <v>-0.1772670833922794</v>
      </c>
      <c r="N1614" s="15">
        <f t="shared" si="341"/>
        <v>1.0239260005612689</v>
      </c>
      <c r="O1614" s="15">
        <f t="shared" si="342"/>
        <v>0.72667416405347118</v>
      </c>
      <c r="P1614" s="15">
        <f t="shared" si="343"/>
        <v>1.8970073854931808</v>
      </c>
      <c r="Q1614" s="15">
        <f t="shared" si="344"/>
        <v>0.55888869723523671</v>
      </c>
      <c r="R1614" s="15">
        <f t="shared" si="345"/>
        <v>1.4657150612295977</v>
      </c>
      <c r="S1614" s="15">
        <f t="shared" si="346"/>
        <v>1.7073492461283604</v>
      </c>
      <c r="U1614" s="15">
        <f t="shared" si="347"/>
        <v>42.96493024734751</v>
      </c>
      <c r="V1614" s="15">
        <f t="shared" si="348"/>
        <v>84.706488584066179</v>
      </c>
      <c r="W1614" s="15">
        <f t="shared" si="349"/>
        <v>76.628720803122405</v>
      </c>
      <c r="X1614" s="15">
        <f t="shared" si="350"/>
        <v>97.108651832322622</v>
      </c>
      <c r="Y1614" s="15">
        <f t="shared" si="351"/>
        <v>71.188115814369183</v>
      </c>
      <c r="Z1614" s="15">
        <f t="shared" si="352"/>
        <v>92.86370353647844</v>
      </c>
      <c r="AA1614" s="15">
        <f t="shared" si="353"/>
        <v>95.612142105542858</v>
      </c>
    </row>
    <row r="1615" spans="1:27" x14ac:dyDescent="0.25">
      <c r="A1615" s="4">
        <v>51710005903</v>
      </c>
      <c r="B1615" s="7" t="s">
        <v>1593</v>
      </c>
      <c r="C1615" s="40">
        <f t="array" ref="C1615">SUMPRODUCT($D$10:$D$16, TRANSPOSE(U1615:AA1615))</f>
        <v>82.021634517548108</v>
      </c>
      <c r="E1615" s="16">
        <v>110.8</v>
      </c>
      <c r="F1615" s="9">
        <v>17</v>
      </c>
      <c r="G1615" s="9">
        <v>14</v>
      </c>
      <c r="H1615" s="9">
        <v>3</v>
      </c>
      <c r="I1615" s="41">
        <v>0.35849999999999999</v>
      </c>
      <c r="J1615" s="9">
        <v>71</v>
      </c>
      <c r="K1615" s="9">
        <v>29</v>
      </c>
      <c r="M1615" s="15">
        <f t="shared" si="340"/>
        <v>-0.1772670833922794</v>
      </c>
      <c r="N1615" s="15">
        <f t="shared" si="341"/>
        <v>1.6858334185512147</v>
      </c>
      <c r="O1615" s="15">
        <f t="shared" si="342"/>
        <v>0.59603996054197328</v>
      </c>
      <c r="P1615" s="15">
        <f t="shared" si="343"/>
        <v>1.8970073854931808</v>
      </c>
      <c r="Q1615" s="15">
        <f t="shared" si="344"/>
        <v>0.64890974677198598</v>
      </c>
      <c r="R1615" s="15">
        <f t="shared" si="345"/>
        <v>1.7049309987335426</v>
      </c>
      <c r="S1615" s="15">
        <f t="shared" si="346"/>
        <v>1.8063583692047411</v>
      </c>
      <c r="U1615" s="15">
        <f t="shared" si="347"/>
        <v>42.96493024734751</v>
      </c>
      <c r="V1615" s="15">
        <f t="shared" si="348"/>
        <v>95.408605546486612</v>
      </c>
      <c r="W1615" s="15">
        <f t="shared" si="349"/>
        <v>72.44257342070901</v>
      </c>
      <c r="X1615" s="15">
        <f t="shared" si="350"/>
        <v>97.108651832322622</v>
      </c>
      <c r="Y1615" s="15">
        <f t="shared" si="351"/>
        <v>74.18016428086888</v>
      </c>
      <c r="Z1615" s="15">
        <f t="shared" si="352"/>
        <v>95.589635291257224</v>
      </c>
      <c r="AA1615" s="15">
        <f t="shared" si="353"/>
        <v>96.456881003844913</v>
      </c>
    </row>
    <row r="1616" spans="1:27" x14ac:dyDescent="0.25">
      <c r="A1616" s="4">
        <v>51710006000</v>
      </c>
      <c r="B1616" s="7" t="s">
        <v>1594</v>
      </c>
      <c r="C1616" s="40">
        <f t="array" ref="C1616">SUMPRODUCT($D$10:$D$16, TRANSPOSE(U1616:AA1616))</f>
        <v>74.760118435125122</v>
      </c>
      <c r="E1616" s="16">
        <v>110.8</v>
      </c>
      <c r="F1616" s="9">
        <v>13</v>
      </c>
      <c r="G1616" s="9">
        <v>15</v>
      </c>
      <c r="H1616" s="9">
        <v>3</v>
      </c>
      <c r="I1616" s="41">
        <v>0.41720000000000002</v>
      </c>
      <c r="J1616" s="9">
        <v>59</v>
      </c>
      <c r="K1616" s="9">
        <v>25</v>
      </c>
      <c r="M1616" s="15">
        <f t="shared" si="340"/>
        <v>-0.1772670833922794</v>
      </c>
      <c r="N1616" s="15">
        <f t="shared" si="341"/>
        <v>1.0239260005612689</v>
      </c>
      <c r="O1616" s="15">
        <f t="shared" si="342"/>
        <v>0.72667416405347118</v>
      </c>
      <c r="P1616" s="15">
        <f t="shared" si="343"/>
        <v>1.8970073854931808</v>
      </c>
      <c r="Q1616" s="15">
        <f t="shared" si="344"/>
        <v>-0.23179618786254386</v>
      </c>
      <c r="R1616" s="15">
        <f t="shared" si="345"/>
        <v>1.2264991237256531</v>
      </c>
      <c r="S1616" s="15">
        <f t="shared" si="346"/>
        <v>1.4103218768992178</v>
      </c>
      <c r="U1616" s="15">
        <f t="shared" si="347"/>
        <v>42.96493024734751</v>
      </c>
      <c r="V1616" s="15">
        <f t="shared" si="348"/>
        <v>84.706488584066179</v>
      </c>
      <c r="W1616" s="15">
        <f t="shared" si="349"/>
        <v>76.628720803122405</v>
      </c>
      <c r="X1616" s="15">
        <f t="shared" si="350"/>
        <v>97.108651832322622</v>
      </c>
      <c r="Y1616" s="15">
        <f t="shared" si="351"/>
        <v>40.834815903730323</v>
      </c>
      <c r="Z1616" s="15">
        <f t="shared" si="352"/>
        <v>88.9994547565272</v>
      </c>
      <c r="AA1616" s="15">
        <f t="shared" si="353"/>
        <v>92.077766918759707</v>
      </c>
    </row>
    <row r="1617" spans="1:27" x14ac:dyDescent="0.25">
      <c r="A1617" s="4">
        <v>51710006100</v>
      </c>
      <c r="B1617" s="7" t="s">
        <v>1595</v>
      </c>
      <c r="C1617" s="40">
        <f t="array" ref="C1617">SUMPRODUCT($D$10:$D$16, TRANSPOSE(U1617:AA1617))</f>
        <v>70.151372986899375</v>
      </c>
      <c r="E1617" s="16">
        <v>110.8</v>
      </c>
      <c r="F1617" s="9">
        <v>13</v>
      </c>
      <c r="G1617" s="9">
        <v>15</v>
      </c>
      <c r="H1617" s="9">
        <v>3</v>
      </c>
      <c r="I1617" s="41">
        <v>0.56610000000000005</v>
      </c>
      <c r="J1617" s="9">
        <v>68</v>
      </c>
      <c r="K1617" s="9">
        <v>27</v>
      </c>
      <c r="M1617" s="15">
        <f t="shared" si="340"/>
        <v>-0.1772670833922794</v>
      </c>
      <c r="N1617" s="15">
        <f t="shared" si="341"/>
        <v>1.0239260005612689</v>
      </c>
      <c r="O1617" s="15">
        <f t="shared" si="342"/>
        <v>0.72667416405347118</v>
      </c>
      <c r="P1617" s="15">
        <f t="shared" si="343"/>
        <v>1.8970073854931808</v>
      </c>
      <c r="Q1617" s="15">
        <f t="shared" si="344"/>
        <v>-2.4658185671995363</v>
      </c>
      <c r="R1617" s="15">
        <f t="shared" si="345"/>
        <v>1.5853230299815702</v>
      </c>
      <c r="S1617" s="15">
        <f t="shared" si="346"/>
        <v>1.6083401230519796</v>
      </c>
      <c r="U1617" s="15">
        <f t="shared" si="347"/>
        <v>42.96493024734751</v>
      </c>
      <c r="V1617" s="15">
        <f t="shared" si="348"/>
        <v>84.706488584066179</v>
      </c>
      <c r="W1617" s="15">
        <f t="shared" si="349"/>
        <v>76.628720803122405</v>
      </c>
      <c r="X1617" s="15">
        <f t="shared" si="350"/>
        <v>97.108651832322622</v>
      </c>
      <c r="Y1617" s="15">
        <f t="shared" si="351"/>
        <v>0.68350278328928338</v>
      </c>
      <c r="Z1617" s="15">
        <f t="shared" si="352"/>
        <v>94.355352043924995</v>
      </c>
      <c r="AA1617" s="15">
        <f t="shared" si="353"/>
        <v>94.611964614222671</v>
      </c>
    </row>
    <row r="1618" spans="1:27" x14ac:dyDescent="0.25">
      <c r="A1618" s="4">
        <v>51710006200</v>
      </c>
      <c r="B1618" s="7" t="s">
        <v>1596</v>
      </c>
      <c r="C1618" s="40">
        <f t="array" ref="C1618">SUMPRODUCT($D$10:$D$16, TRANSPOSE(U1618:AA1618))</f>
        <v>80.294174017018634</v>
      </c>
      <c r="E1618" s="16">
        <v>110.8</v>
      </c>
      <c r="F1618" s="9">
        <v>17</v>
      </c>
      <c r="G1618" s="9">
        <v>13</v>
      </c>
      <c r="H1618" s="9">
        <v>3</v>
      </c>
      <c r="I1618" s="41">
        <v>0.3755</v>
      </c>
      <c r="J1618" s="9">
        <v>75</v>
      </c>
      <c r="K1618" s="9">
        <v>29</v>
      </c>
      <c r="M1618" s="15">
        <f t="shared" si="340"/>
        <v>-0.1772670833922794</v>
      </c>
      <c r="N1618" s="15">
        <f t="shared" si="341"/>
        <v>1.6858334185512147</v>
      </c>
      <c r="O1618" s="15">
        <f t="shared" si="342"/>
        <v>0.46540575703047538</v>
      </c>
      <c r="P1618" s="15">
        <f t="shared" si="343"/>
        <v>1.8970073854931808</v>
      </c>
      <c r="Q1618" s="15">
        <f t="shared" si="344"/>
        <v>0.39385010641786311</v>
      </c>
      <c r="R1618" s="15">
        <f t="shared" si="345"/>
        <v>1.8644082904028392</v>
      </c>
      <c r="S1618" s="15">
        <f t="shared" si="346"/>
        <v>1.8063583692047411</v>
      </c>
      <c r="U1618" s="15">
        <f t="shared" si="347"/>
        <v>42.96493024734751</v>
      </c>
      <c r="V1618" s="15">
        <f t="shared" si="348"/>
        <v>95.408605546486612</v>
      </c>
      <c r="W1618" s="15">
        <f t="shared" si="349"/>
        <v>67.917954389005075</v>
      </c>
      <c r="X1618" s="15">
        <f t="shared" si="350"/>
        <v>97.108651832322622</v>
      </c>
      <c r="Y1618" s="15">
        <f t="shared" si="351"/>
        <v>65.315414577194858</v>
      </c>
      <c r="Z1618" s="15">
        <f t="shared" si="352"/>
        <v>96.886780522928817</v>
      </c>
      <c r="AA1618" s="15">
        <f t="shared" si="353"/>
        <v>96.456881003844913</v>
      </c>
    </row>
    <row r="1619" spans="1:27" x14ac:dyDescent="0.25">
      <c r="A1619" s="4">
        <v>51710006400</v>
      </c>
      <c r="B1619" s="7" t="s">
        <v>1597</v>
      </c>
      <c r="C1619" s="40">
        <f t="array" ref="C1619">SUMPRODUCT($D$10:$D$16, TRANSPOSE(U1619:AA1619))</f>
        <v>75.70269929567047</v>
      </c>
      <c r="E1619" s="16">
        <v>110.8</v>
      </c>
      <c r="F1619" s="9">
        <v>16</v>
      </c>
      <c r="G1619" s="9">
        <v>13</v>
      </c>
      <c r="H1619" s="9">
        <v>3</v>
      </c>
      <c r="I1619" s="41">
        <v>0.42870000000000003</v>
      </c>
      <c r="J1619" s="9">
        <v>75</v>
      </c>
      <c r="K1619" s="9">
        <v>30</v>
      </c>
      <c r="M1619" s="15">
        <f t="shared" si="340"/>
        <v>-0.1772670833922794</v>
      </c>
      <c r="N1619" s="15">
        <f t="shared" si="341"/>
        <v>1.5203565640537282</v>
      </c>
      <c r="O1619" s="15">
        <f t="shared" si="342"/>
        <v>0.46540575703047538</v>
      </c>
      <c r="P1619" s="15">
        <f t="shared" si="343"/>
        <v>1.8970073854931808</v>
      </c>
      <c r="Q1619" s="15">
        <f t="shared" si="344"/>
        <v>-0.40433653280797993</v>
      </c>
      <c r="R1619" s="15">
        <f t="shared" si="345"/>
        <v>1.8644082904028392</v>
      </c>
      <c r="S1619" s="15">
        <f t="shared" si="346"/>
        <v>1.9053674922811221</v>
      </c>
      <c r="U1619" s="15">
        <f t="shared" si="347"/>
        <v>42.96493024734751</v>
      </c>
      <c r="V1619" s="15">
        <f t="shared" si="348"/>
        <v>93.578930753228889</v>
      </c>
      <c r="W1619" s="15">
        <f t="shared" si="349"/>
        <v>67.917954389005075</v>
      </c>
      <c r="X1619" s="15">
        <f t="shared" si="350"/>
        <v>97.108651832322622</v>
      </c>
      <c r="Y1619" s="15">
        <f t="shared" si="351"/>
        <v>34.298263214451687</v>
      </c>
      <c r="Z1619" s="15">
        <f t="shared" si="352"/>
        <v>96.886780522928817</v>
      </c>
      <c r="AA1619" s="15">
        <f t="shared" si="353"/>
        <v>97.163384110408757</v>
      </c>
    </row>
    <row r="1620" spans="1:27" x14ac:dyDescent="0.25">
      <c r="A1620" s="4">
        <v>51710006501</v>
      </c>
      <c r="B1620" s="7" t="s">
        <v>1598</v>
      </c>
      <c r="C1620" s="40">
        <f t="array" ref="C1620">SUMPRODUCT($D$10:$D$16, TRANSPOSE(U1620:AA1620))</f>
        <v>63.187924724062889</v>
      </c>
      <c r="E1620" s="16">
        <v>110.8</v>
      </c>
      <c r="F1620" s="9">
        <v>10</v>
      </c>
      <c r="G1620" s="9">
        <v>15</v>
      </c>
      <c r="H1620" s="9">
        <v>4</v>
      </c>
      <c r="I1620" s="41">
        <v>0.46910000000000002</v>
      </c>
      <c r="J1620" s="9">
        <v>30</v>
      </c>
      <c r="K1620" s="9">
        <v>21</v>
      </c>
      <c r="M1620" s="15">
        <f t="shared" si="340"/>
        <v>-0.1772670833922794</v>
      </c>
      <c r="N1620" s="15">
        <f t="shared" si="341"/>
        <v>0.52749543706880964</v>
      </c>
      <c r="O1620" s="15">
        <f t="shared" si="342"/>
        <v>0.72667416405347118</v>
      </c>
      <c r="P1620" s="15">
        <f t="shared" si="343"/>
        <v>2.7720903763338911</v>
      </c>
      <c r="Q1620" s="15">
        <f t="shared" si="344"/>
        <v>-1.0104782663554241</v>
      </c>
      <c r="R1620" s="15">
        <f t="shared" si="345"/>
        <v>7.0288759123253178E-2</v>
      </c>
      <c r="S1620" s="15">
        <f t="shared" si="346"/>
        <v>1.0142853845936946</v>
      </c>
      <c r="U1620" s="15">
        <f t="shared" si="347"/>
        <v>42.96493024734751</v>
      </c>
      <c r="V1620" s="15">
        <f t="shared" si="348"/>
        <v>70.107520786815613</v>
      </c>
      <c r="W1620" s="15">
        <f t="shared" si="349"/>
        <v>76.628720803122405</v>
      </c>
      <c r="X1620" s="15">
        <f t="shared" si="350"/>
        <v>99.721512148367282</v>
      </c>
      <c r="Y1620" s="15">
        <f t="shared" si="351"/>
        <v>15.613310346199469</v>
      </c>
      <c r="Z1620" s="15">
        <f t="shared" si="352"/>
        <v>52.801808535044927</v>
      </c>
      <c r="AA1620" s="15">
        <f t="shared" si="353"/>
        <v>84.477670201543049</v>
      </c>
    </row>
    <row r="1621" spans="1:27" x14ac:dyDescent="0.25">
      <c r="A1621" s="4">
        <v>51710006502</v>
      </c>
      <c r="B1621" s="7" t="s">
        <v>1599</v>
      </c>
      <c r="C1621" s="40">
        <f t="array" ref="C1621">SUMPRODUCT($D$10:$D$16, TRANSPOSE(U1621:AA1621))</f>
        <v>63.69273141630476</v>
      </c>
      <c r="E1621" s="16">
        <v>110.8</v>
      </c>
      <c r="F1621" s="9">
        <v>15</v>
      </c>
      <c r="G1621" s="9">
        <v>14</v>
      </c>
      <c r="H1621" s="9">
        <v>3</v>
      </c>
      <c r="I1621" s="41">
        <v>0.60819999999999996</v>
      </c>
      <c r="J1621" s="9">
        <v>33</v>
      </c>
      <c r="K1621" s="9">
        <v>21</v>
      </c>
      <c r="M1621" s="15">
        <f t="shared" si="340"/>
        <v>-0.1772670833922794</v>
      </c>
      <c r="N1621" s="15">
        <f t="shared" si="341"/>
        <v>1.3548797095562417</v>
      </c>
      <c r="O1621" s="15">
        <f t="shared" si="342"/>
        <v>0.59603996054197328</v>
      </c>
      <c r="P1621" s="15">
        <f t="shared" si="343"/>
        <v>1.8970073854931808</v>
      </c>
      <c r="Q1621" s="15">
        <f t="shared" si="344"/>
        <v>-3.0974662647823918</v>
      </c>
      <c r="R1621" s="15">
        <f t="shared" si="345"/>
        <v>0.18989672787522557</v>
      </c>
      <c r="S1621" s="15">
        <f t="shared" si="346"/>
        <v>1.0142853845936946</v>
      </c>
      <c r="U1621" s="15">
        <f t="shared" si="347"/>
        <v>42.96493024734751</v>
      </c>
      <c r="V1621" s="15">
        <f t="shared" si="348"/>
        <v>91.227205736810873</v>
      </c>
      <c r="W1621" s="15">
        <f t="shared" si="349"/>
        <v>72.44257342070901</v>
      </c>
      <c r="X1621" s="15">
        <f t="shared" si="350"/>
        <v>97.108651832322622</v>
      </c>
      <c r="Y1621" s="15">
        <f t="shared" si="351"/>
        <v>9.7591305125469749E-2</v>
      </c>
      <c r="Z1621" s="15">
        <f t="shared" si="352"/>
        <v>57.530497170274856</v>
      </c>
      <c r="AA1621" s="15">
        <f t="shared" si="353"/>
        <v>84.477670201543049</v>
      </c>
    </row>
    <row r="1622" spans="1:27" x14ac:dyDescent="0.25">
      <c r="A1622" s="4">
        <v>51710006601</v>
      </c>
      <c r="B1622" s="7" t="s">
        <v>1600</v>
      </c>
      <c r="C1622" s="40">
        <f t="array" ref="C1622">SUMPRODUCT($D$10:$D$16, TRANSPOSE(U1622:AA1622))</f>
        <v>76.399824627935331</v>
      </c>
      <c r="E1622" s="16">
        <v>110.8</v>
      </c>
      <c r="F1622" s="9">
        <v>13</v>
      </c>
      <c r="G1622" s="9">
        <v>15</v>
      </c>
      <c r="H1622" s="9">
        <v>4</v>
      </c>
      <c r="I1622" s="41">
        <v>0.32600000000000001</v>
      </c>
      <c r="J1622" s="9">
        <v>34</v>
      </c>
      <c r="K1622" s="9">
        <v>21</v>
      </c>
      <c r="M1622" s="15">
        <f t="shared" si="340"/>
        <v>-0.1772670833922794</v>
      </c>
      <c r="N1622" s="15">
        <f t="shared" si="341"/>
        <v>1.0239260005612689</v>
      </c>
      <c r="O1622" s="15">
        <f t="shared" si="342"/>
        <v>0.72667416405347118</v>
      </c>
      <c r="P1622" s="15">
        <f t="shared" si="343"/>
        <v>2.7720903763338911</v>
      </c>
      <c r="Q1622" s="15">
        <f t="shared" si="344"/>
        <v>1.1365237650960436</v>
      </c>
      <c r="R1622" s="15">
        <f t="shared" si="345"/>
        <v>0.22976605079254972</v>
      </c>
      <c r="S1622" s="15">
        <f t="shared" si="346"/>
        <v>1.0142853845936946</v>
      </c>
      <c r="U1622" s="15">
        <f t="shared" si="347"/>
        <v>42.96493024734751</v>
      </c>
      <c r="V1622" s="15">
        <f t="shared" si="348"/>
        <v>84.706488584066179</v>
      </c>
      <c r="W1622" s="15">
        <f t="shared" si="349"/>
        <v>76.628720803122405</v>
      </c>
      <c r="X1622" s="15">
        <f t="shared" si="350"/>
        <v>99.721512148367282</v>
      </c>
      <c r="Y1622" s="15">
        <f t="shared" si="351"/>
        <v>87.213128736830257</v>
      </c>
      <c r="Z1622" s="15">
        <f t="shared" si="352"/>
        <v>59.086321674270557</v>
      </c>
      <c r="AA1622" s="15">
        <f t="shared" si="353"/>
        <v>84.477670201543049</v>
      </c>
    </row>
    <row r="1623" spans="1:27" x14ac:dyDescent="0.25">
      <c r="A1623" s="4">
        <v>51710006602</v>
      </c>
      <c r="B1623" s="7" t="s">
        <v>1601</v>
      </c>
      <c r="C1623" s="40">
        <f t="array" ref="C1623">SUMPRODUCT($D$10:$D$16, TRANSPOSE(U1623:AA1623))</f>
        <v>66.551245835483556</v>
      </c>
      <c r="E1623" s="16">
        <v>110.8</v>
      </c>
      <c r="F1623" s="9">
        <v>11</v>
      </c>
      <c r="G1623" s="9">
        <v>15</v>
      </c>
      <c r="H1623" s="9">
        <v>4</v>
      </c>
      <c r="I1623" s="41">
        <v>0.44180000000000003</v>
      </c>
      <c r="J1623" s="9">
        <v>34</v>
      </c>
      <c r="K1623" s="9">
        <v>21</v>
      </c>
      <c r="M1623" s="15">
        <f t="shared" ref="M1623:M1686" si="354">$F$10*STANDARDIZE(E1623,M$15,M$16)</f>
        <v>-0.1772670833922794</v>
      </c>
      <c r="N1623" s="15">
        <f t="shared" ref="N1623:N1686" si="355" xml:space="preserve"> $F$11*STANDARDIZE(F1623,N$15,N$16)</f>
        <v>0.69297229156629614</v>
      </c>
      <c r="O1623" s="15">
        <f t="shared" ref="O1623:O1686" si="356">$F$12* STANDARDIZE(G1623,O$15,O$16)</f>
        <v>0.72667416405347118</v>
      </c>
      <c r="P1623" s="15">
        <f t="shared" ref="P1623:P1686" si="357" xml:space="preserve"> $F$13*STANDARDIZE(H1623,P$15,P$16)</f>
        <v>2.7720903763338911</v>
      </c>
      <c r="Q1623" s="15">
        <f t="shared" ref="Q1623:Q1686" si="358" xml:space="preserve"> $F$14*STANDARDIZE(I1623,Q$15,Q$16)</f>
        <v>-0.60088249096321567</v>
      </c>
      <c r="R1623" s="15">
        <f t="shared" ref="R1623:R1686" si="359" xml:space="preserve"> $F$15*STANDARDIZE(J1623,R$15,R$16)</f>
        <v>0.22976605079254972</v>
      </c>
      <c r="S1623" s="15">
        <f t="shared" ref="S1623:S1686" si="360" xml:space="preserve"> $F$16*STANDARDIZE(K1623,S$15,S$16)</f>
        <v>1.0142853845936946</v>
      </c>
      <c r="U1623" s="15">
        <f t="shared" ref="U1623:U1686" si="361">_xlfn.NORM.S.DIST(M1623,1)*100</f>
        <v>42.96493024734751</v>
      </c>
      <c r="V1623" s="15">
        <f t="shared" ref="V1623:V1686" si="362">_xlfn.NORM.S.DIST(N1623,1)*100</f>
        <v>75.583652980999915</v>
      </c>
      <c r="W1623" s="15">
        <f t="shared" ref="W1623:W1686" si="363">_xlfn.NORM.S.DIST(O1623,1)*100</f>
        <v>76.628720803122405</v>
      </c>
      <c r="X1623" s="15">
        <f t="shared" ref="X1623:X1686" si="364">_xlfn.NORM.S.DIST(P1623,1)*100</f>
        <v>99.721512148367282</v>
      </c>
      <c r="Y1623" s="15">
        <f t="shared" ref="Y1623:Y1686" si="365">_xlfn.NORM.S.DIST(Q1623,1)*100</f>
        <v>27.395912792734205</v>
      </c>
      <c r="Z1623" s="15">
        <f t="shared" ref="Z1623:Z1686" si="366">_xlfn.NORM.S.DIST(R1623,1)*100</f>
        <v>59.086321674270557</v>
      </c>
      <c r="AA1623" s="15">
        <f t="shared" ref="AA1623:AA1686" si="367">_xlfn.NORM.S.DIST(S1623,1)*100</f>
        <v>84.477670201543049</v>
      </c>
    </row>
    <row r="1624" spans="1:27" x14ac:dyDescent="0.25">
      <c r="A1624" s="4">
        <v>51710006603</v>
      </c>
      <c r="B1624" s="7" t="s">
        <v>1602</v>
      </c>
      <c r="C1624" s="40">
        <f t="array" ref="C1624">SUMPRODUCT($D$10:$D$16, TRANSPOSE(U1624:AA1624))</f>
        <v>72.858969001604251</v>
      </c>
      <c r="E1624" s="16">
        <v>110.8</v>
      </c>
      <c r="F1624" s="9">
        <v>11</v>
      </c>
      <c r="G1624" s="9">
        <v>14</v>
      </c>
      <c r="H1624" s="9">
        <v>4</v>
      </c>
      <c r="I1624" s="41">
        <v>0.36299999999999999</v>
      </c>
      <c r="J1624" s="9">
        <v>35</v>
      </c>
      <c r="K1624" s="9">
        <v>22</v>
      </c>
      <c r="M1624" s="15">
        <f t="shared" si="354"/>
        <v>-0.1772670833922794</v>
      </c>
      <c r="N1624" s="15">
        <f t="shared" si="355"/>
        <v>0.69297229156629614</v>
      </c>
      <c r="O1624" s="15">
        <f t="shared" si="356"/>
        <v>0.59603996054197328</v>
      </c>
      <c r="P1624" s="15">
        <f t="shared" si="357"/>
        <v>2.7720903763338911</v>
      </c>
      <c r="Q1624" s="15">
        <f t="shared" si="358"/>
        <v>0.58139395961942408</v>
      </c>
      <c r="R1624" s="15">
        <f t="shared" si="359"/>
        <v>0.26963537370987384</v>
      </c>
      <c r="S1624" s="15">
        <f t="shared" si="360"/>
        <v>1.1132945076700753</v>
      </c>
      <c r="U1624" s="15">
        <f t="shared" si="361"/>
        <v>42.96493024734751</v>
      </c>
      <c r="V1624" s="15">
        <f t="shared" si="362"/>
        <v>75.583652980999915</v>
      </c>
      <c r="W1624" s="15">
        <f t="shared" si="363"/>
        <v>72.44257342070901</v>
      </c>
      <c r="X1624" s="15">
        <f t="shared" si="364"/>
        <v>99.721512148367282</v>
      </c>
      <c r="Y1624" s="15">
        <f t="shared" si="365"/>
        <v>71.951251622382372</v>
      </c>
      <c r="Z1624" s="15">
        <f t="shared" si="366"/>
        <v>60.627960817763906</v>
      </c>
      <c r="AA1624" s="15">
        <f t="shared" si="367"/>
        <v>86.72090177365979</v>
      </c>
    </row>
    <row r="1625" spans="1:27" x14ac:dyDescent="0.25">
      <c r="A1625" s="4">
        <v>51710006604</v>
      </c>
      <c r="B1625" s="7" t="s">
        <v>1603</v>
      </c>
      <c r="C1625" s="40">
        <f t="array" ref="C1625">SUMPRODUCT($D$10:$D$16, TRANSPOSE(U1625:AA1625))</f>
        <v>68.810950553807317</v>
      </c>
      <c r="E1625" s="16">
        <v>110.8</v>
      </c>
      <c r="F1625" s="9">
        <v>12</v>
      </c>
      <c r="G1625" s="9">
        <v>14</v>
      </c>
      <c r="H1625" s="9">
        <v>3</v>
      </c>
      <c r="I1625" s="41">
        <v>0.42280000000000001</v>
      </c>
      <c r="J1625" s="9">
        <v>39</v>
      </c>
      <c r="K1625" s="9">
        <v>21</v>
      </c>
      <c r="M1625" s="15">
        <f t="shared" si="354"/>
        <v>-0.1772670833922794</v>
      </c>
      <c r="N1625" s="15">
        <f t="shared" si="355"/>
        <v>0.85844914606378253</v>
      </c>
      <c r="O1625" s="15">
        <f t="shared" si="356"/>
        <v>0.59603996054197328</v>
      </c>
      <c r="P1625" s="15">
        <f t="shared" si="357"/>
        <v>1.8970073854931808</v>
      </c>
      <c r="Q1625" s="15">
        <f t="shared" si="358"/>
        <v>-0.315815834096843</v>
      </c>
      <c r="R1625" s="15">
        <f t="shared" si="359"/>
        <v>0.42911266537917037</v>
      </c>
      <c r="S1625" s="15">
        <f t="shared" si="360"/>
        <v>1.0142853845936946</v>
      </c>
      <c r="U1625" s="15">
        <f t="shared" si="361"/>
        <v>42.96493024734751</v>
      </c>
      <c r="V1625" s="15">
        <f t="shared" si="362"/>
        <v>80.467775010130509</v>
      </c>
      <c r="W1625" s="15">
        <f t="shared" si="363"/>
        <v>72.44257342070901</v>
      </c>
      <c r="X1625" s="15">
        <f t="shared" si="364"/>
        <v>97.108651832322622</v>
      </c>
      <c r="Y1625" s="15">
        <f t="shared" si="365"/>
        <v>37.607114944711377</v>
      </c>
      <c r="Z1625" s="15">
        <f t="shared" si="366"/>
        <v>66.607938219887174</v>
      </c>
      <c r="AA1625" s="15">
        <f t="shared" si="367"/>
        <v>84.477670201543049</v>
      </c>
    </row>
    <row r="1626" spans="1:27" x14ac:dyDescent="0.25">
      <c r="A1626" s="4">
        <v>51710006605</v>
      </c>
      <c r="B1626" s="7" t="s">
        <v>1604</v>
      </c>
      <c r="C1626" s="40">
        <f t="array" ref="C1626">SUMPRODUCT($D$10:$D$16, TRANSPOSE(U1626:AA1626))</f>
        <v>72.733621185585875</v>
      </c>
      <c r="E1626" s="16">
        <v>110.8</v>
      </c>
      <c r="F1626" s="9">
        <v>12</v>
      </c>
      <c r="G1626" s="9">
        <v>14</v>
      </c>
      <c r="H1626" s="9">
        <v>3</v>
      </c>
      <c r="I1626" s="41">
        <v>0.3982</v>
      </c>
      <c r="J1626" s="9">
        <v>44</v>
      </c>
      <c r="K1626" s="9">
        <v>24</v>
      </c>
      <c r="M1626" s="15">
        <f t="shared" si="354"/>
        <v>-0.1772670833922794</v>
      </c>
      <c r="N1626" s="15">
        <f t="shared" si="355"/>
        <v>0.85844914606378253</v>
      </c>
      <c r="O1626" s="15">
        <f t="shared" si="356"/>
        <v>0.59603996054197328</v>
      </c>
      <c r="P1626" s="15">
        <f t="shared" si="357"/>
        <v>1.8970073854931808</v>
      </c>
      <c r="Q1626" s="15">
        <f t="shared" si="358"/>
        <v>5.3270469003828765E-2</v>
      </c>
      <c r="R1626" s="15">
        <f t="shared" si="359"/>
        <v>0.62845927996579098</v>
      </c>
      <c r="S1626" s="15">
        <f t="shared" si="360"/>
        <v>1.3113127538228371</v>
      </c>
      <c r="U1626" s="15">
        <f t="shared" si="361"/>
        <v>42.96493024734751</v>
      </c>
      <c r="V1626" s="15">
        <f t="shared" si="362"/>
        <v>80.467775010130509</v>
      </c>
      <c r="W1626" s="15">
        <f t="shared" si="363"/>
        <v>72.44257342070901</v>
      </c>
      <c r="X1626" s="15">
        <f t="shared" si="364"/>
        <v>97.108651832322622</v>
      </c>
      <c r="Y1626" s="15">
        <f t="shared" si="365"/>
        <v>52.124179544871737</v>
      </c>
      <c r="Z1626" s="15">
        <f t="shared" si="366"/>
        <v>73.514844305859199</v>
      </c>
      <c r="AA1626" s="15">
        <f t="shared" si="367"/>
        <v>90.512393937860551</v>
      </c>
    </row>
    <row r="1627" spans="1:27" x14ac:dyDescent="0.25">
      <c r="A1627" s="4">
        <v>51710006606</v>
      </c>
      <c r="B1627" s="7" t="s">
        <v>1605</v>
      </c>
      <c r="C1627" s="40">
        <f t="array" ref="C1627">SUMPRODUCT($D$10:$D$16, TRANSPOSE(U1627:AA1627))</f>
        <v>69.104470910581412</v>
      </c>
      <c r="E1627" s="16">
        <v>110.8</v>
      </c>
      <c r="F1627" s="9">
        <v>11</v>
      </c>
      <c r="G1627" s="9">
        <v>14</v>
      </c>
      <c r="H1627" s="9">
        <v>4</v>
      </c>
      <c r="I1627" s="41">
        <v>0.46760000000000002</v>
      </c>
      <c r="J1627" s="9">
        <v>54</v>
      </c>
      <c r="K1627" s="9">
        <v>25</v>
      </c>
      <c r="M1627" s="15">
        <f t="shared" si="354"/>
        <v>-0.1772670833922794</v>
      </c>
      <c r="N1627" s="15">
        <f t="shared" si="355"/>
        <v>0.69297229156629614</v>
      </c>
      <c r="O1627" s="15">
        <f t="shared" si="356"/>
        <v>0.59603996054197328</v>
      </c>
      <c r="P1627" s="15">
        <f t="shared" si="357"/>
        <v>2.7720903763338911</v>
      </c>
      <c r="Q1627" s="15">
        <f t="shared" si="358"/>
        <v>-0.98797300397123688</v>
      </c>
      <c r="R1627" s="15">
        <f t="shared" si="359"/>
        <v>1.0271525091390323</v>
      </c>
      <c r="S1627" s="15">
        <f t="shared" si="360"/>
        <v>1.4103218768992178</v>
      </c>
      <c r="U1627" s="15">
        <f t="shared" si="361"/>
        <v>42.96493024734751</v>
      </c>
      <c r="V1627" s="15">
        <f t="shared" si="362"/>
        <v>75.583652980999915</v>
      </c>
      <c r="W1627" s="15">
        <f t="shared" si="363"/>
        <v>72.44257342070901</v>
      </c>
      <c r="X1627" s="15">
        <f t="shared" si="364"/>
        <v>99.721512148367282</v>
      </c>
      <c r="Y1627" s="15">
        <f t="shared" si="365"/>
        <v>16.158293481873773</v>
      </c>
      <c r="Z1627" s="15">
        <f t="shared" si="366"/>
        <v>84.782567176012719</v>
      </c>
      <c r="AA1627" s="15">
        <f t="shared" si="367"/>
        <v>92.077766918759707</v>
      </c>
    </row>
    <row r="1628" spans="1:27" x14ac:dyDescent="0.25">
      <c r="A1628" s="4">
        <v>51710006607</v>
      </c>
      <c r="B1628" s="7" t="s">
        <v>1606</v>
      </c>
      <c r="C1628" s="40">
        <f t="array" ref="C1628">SUMPRODUCT($D$10:$D$16, TRANSPOSE(U1628:AA1628))</f>
        <v>77.041656656684538</v>
      </c>
      <c r="E1628" s="16">
        <v>110.8</v>
      </c>
      <c r="F1628" s="9">
        <v>12</v>
      </c>
      <c r="G1628" s="9">
        <v>14</v>
      </c>
      <c r="H1628" s="9">
        <v>3</v>
      </c>
      <c r="I1628" s="41">
        <v>0.38440000000000002</v>
      </c>
      <c r="J1628" s="9">
        <v>61</v>
      </c>
      <c r="K1628" s="9">
        <v>28</v>
      </c>
      <c r="M1628" s="15">
        <f t="shared" si="354"/>
        <v>-0.1772670833922794</v>
      </c>
      <c r="N1628" s="15">
        <f t="shared" si="355"/>
        <v>0.85844914606378253</v>
      </c>
      <c r="O1628" s="15">
        <f t="shared" si="356"/>
        <v>0.59603996054197328</v>
      </c>
      <c r="P1628" s="15">
        <f t="shared" si="357"/>
        <v>1.8970073854931808</v>
      </c>
      <c r="Q1628" s="15">
        <f t="shared" si="358"/>
        <v>0.26031888293835154</v>
      </c>
      <c r="R1628" s="15">
        <f t="shared" si="359"/>
        <v>1.3062377695603014</v>
      </c>
      <c r="S1628" s="15">
        <f t="shared" si="360"/>
        <v>1.7073492461283604</v>
      </c>
      <c r="U1628" s="15">
        <f t="shared" si="361"/>
        <v>42.96493024734751</v>
      </c>
      <c r="V1628" s="15">
        <f t="shared" si="362"/>
        <v>80.467775010130509</v>
      </c>
      <c r="W1628" s="15">
        <f t="shared" si="363"/>
        <v>72.44257342070901</v>
      </c>
      <c r="X1628" s="15">
        <f t="shared" si="364"/>
        <v>97.108651832322622</v>
      </c>
      <c r="Y1628" s="15">
        <f t="shared" si="365"/>
        <v>60.26910959474241</v>
      </c>
      <c r="Z1628" s="15">
        <f t="shared" si="366"/>
        <v>90.426414385996836</v>
      </c>
      <c r="AA1628" s="15">
        <f t="shared" si="367"/>
        <v>95.612142105542858</v>
      </c>
    </row>
    <row r="1629" spans="1:27" x14ac:dyDescent="0.25">
      <c r="A1629" s="4">
        <v>51710006800</v>
      </c>
      <c r="B1629" s="7" t="s">
        <v>1607</v>
      </c>
      <c r="C1629" s="40">
        <f t="array" ref="C1629">SUMPRODUCT($D$10:$D$16, TRANSPOSE(U1629:AA1629))</f>
        <v>78.748906585216446</v>
      </c>
      <c r="E1629" s="16">
        <v>110.8</v>
      </c>
      <c r="F1629" s="9">
        <v>21</v>
      </c>
      <c r="G1629" s="9">
        <v>16</v>
      </c>
      <c r="H1629" s="9">
        <v>3</v>
      </c>
      <c r="I1629" s="41">
        <v>0.41460000000000002</v>
      </c>
      <c r="J1629" s="9">
        <v>65</v>
      </c>
      <c r="K1629" s="9">
        <v>29</v>
      </c>
      <c r="M1629" s="15">
        <f t="shared" si="354"/>
        <v>-0.1772670833922794</v>
      </c>
      <c r="N1629" s="15">
        <f t="shared" si="355"/>
        <v>2.3477408365411603</v>
      </c>
      <c r="O1629" s="15">
        <f t="shared" si="356"/>
        <v>0.85730836756496898</v>
      </c>
      <c r="P1629" s="15">
        <f t="shared" si="357"/>
        <v>1.8970073854931808</v>
      </c>
      <c r="Q1629" s="15">
        <f t="shared" si="358"/>
        <v>-0.19278706639661936</v>
      </c>
      <c r="R1629" s="15">
        <f t="shared" si="359"/>
        <v>1.4657150612295977</v>
      </c>
      <c r="S1629" s="15">
        <f t="shared" si="360"/>
        <v>1.8063583692047411</v>
      </c>
      <c r="U1629" s="15">
        <f t="shared" si="361"/>
        <v>42.96493024734751</v>
      </c>
      <c r="V1629" s="15">
        <f t="shared" si="362"/>
        <v>99.055617093153685</v>
      </c>
      <c r="W1629" s="15">
        <f t="shared" si="363"/>
        <v>80.436275733520503</v>
      </c>
      <c r="X1629" s="15">
        <f t="shared" si="364"/>
        <v>97.108651832322622</v>
      </c>
      <c r="Y1629" s="15">
        <f t="shared" si="365"/>
        <v>42.356286649847462</v>
      </c>
      <c r="Z1629" s="15">
        <f t="shared" si="366"/>
        <v>92.86370353647844</v>
      </c>
      <c r="AA1629" s="15">
        <f t="shared" si="367"/>
        <v>96.456881003844913</v>
      </c>
    </row>
    <row r="1630" spans="1:27" x14ac:dyDescent="0.25">
      <c r="A1630" s="4">
        <v>51710006901</v>
      </c>
      <c r="B1630" s="7" t="s">
        <v>1608</v>
      </c>
      <c r="C1630" s="40">
        <f t="array" ref="C1630">SUMPRODUCT($D$10:$D$16, TRANSPOSE(U1630:AA1630))</f>
        <v>82.35025912115691</v>
      </c>
      <c r="E1630" s="16">
        <v>110.8</v>
      </c>
      <c r="F1630" s="9">
        <v>21</v>
      </c>
      <c r="G1630" s="9">
        <v>16</v>
      </c>
      <c r="H1630" s="9">
        <v>3</v>
      </c>
      <c r="I1630" s="41">
        <v>0.37759999999999999</v>
      </c>
      <c r="J1630" s="9">
        <v>73</v>
      </c>
      <c r="K1630" s="9">
        <v>29</v>
      </c>
      <c r="M1630" s="15">
        <f t="shared" si="354"/>
        <v>-0.1772670833922794</v>
      </c>
      <c r="N1630" s="15">
        <f t="shared" si="355"/>
        <v>2.3477408365411603</v>
      </c>
      <c r="O1630" s="15">
        <f t="shared" si="356"/>
        <v>0.85730836756496898</v>
      </c>
      <c r="P1630" s="15">
        <f t="shared" si="357"/>
        <v>1.8970073854931808</v>
      </c>
      <c r="Q1630" s="15">
        <f t="shared" si="358"/>
        <v>0.36234273908000103</v>
      </c>
      <c r="R1630" s="15">
        <f t="shared" si="359"/>
        <v>1.7846696445681909</v>
      </c>
      <c r="S1630" s="15">
        <f t="shared" si="360"/>
        <v>1.8063583692047411</v>
      </c>
      <c r="U1630" s="15">
        <f t="shared" si="361"/>
        <v>42.96493024734751</v>
      </c>
      <c r="V1630" s="15">
        <f t="shared" si="362"/>
        <v>99.055617093153685</v>
      </c>
      <c r="W1630" s="15">
        <f t="shared" si="363"/>
        <v>80.436275733520503</v>
      </c>
      <c r="X1630" s="15">
        <f t="shared" si="364"/>
        <v>97.108651832322622</v>
      </c>
      <c r="Y1630" s="15">
        <f t="shared" si="365"/>
        <v>64.145203811612006</v>
      </c>
      <c r="Z1630" s="15">
        <f t="shared" si="366"/>
        <v>96.284254126297085</v>
      </c>
      <c r="AA1630" s="15">
        <f t="shared" si="367"/>
        <v>96.456881003844913</v>
      </c>
    </row>
    <row r="1631" spans="1:27" x14ac:dyDescent="0.25">
      <c r="A1631" s="4">
        <v>51710006902</v>
      </c>
      <c r="B1631" s="7" t="s">
        <v>1609</v>
      </c>
      <c r="C1631" s="40">
        <f t="array" ref="C1631">SUMPRODUCT($D$10:$D$16, TRANSPOSE(U1631:AA1631))</f>
        <v>80.258579634269068</v>
      </c>
      <c r="E1631" s="16">
        <v>110.8</v>
      </c>
      <c r="F1631" s="9">
        <v>21</v>
      </c>
      <c r="G1631" s="9">
        <v>16</v>
      </c>
      <c r="H1631" s="9">
        <v>3</v>
      </c>
      <c r="I1631" s="41">
        <v>0.40260000000000001</v>
      </c>
      <c r="J1631" s="9">
        <v>71</v>
      </c>
      <c r="K1631" s="9">
        <v>30</v>
      </c>
      <c r="M1631" s="15">
        <f t="shared" si="354"/>
        <v>-0.1772670833922794</v>
      </c>
      <c r="N1631" s="15">
        <f t="shared" si="355"/>
        <v>2.3477408365411603</v>
      </c>
      <c r="O1631" s="15">
        <f t="shared" si="356"/>
        <v>0.85730836756496898</v>
      </c>
      <c r="P1631" s="15">
        <f t="shared" si="357"/>
        <v>1.8970073854931808</v>
      </c>
      <c r="Q1631" s="15">
        <f t="shared" si="358"/>
        <v>-1.2744967323120849E-2</v>
      </c>
      <c r="R1631" s="15">
        <f t="shared" si="359"/>
        <v>1.7049309987335426</v>
      </c>
      <c r="S1631" s="15">
        <f t="shared" si="360"/>
        <v>1.9053674922811221</v>
      </c>
      <c r="U1631" s="15">
        <f t="shared" si="361"/>
        <v>42.96493024734751</v>
      </c>
      <c r="V1631" s="15">
        <f t="shared" si="362"/>
        <v>99.055617093153685</v>
      </c>
      <c r="W1631" s="15">
        <f t="shared" si="363"/>
        <v>80.436275733520503</v>
      </c>
      <c r="X1631" s="15">
        <f t="shared" si="364"/>
        <v>97.108651832322622</v>
      </c>
      <c r="Y1631" s="15">
        <f t="shared" si="365"/>
        <v>49.49156313187315</v>
      </c>
      <c r="Z1631" s="15">
        <f t="shared" si="366"/>
        <v>95.589635291257224</v>
      </c>
      <c r="AA1631" s="15">
        <f t="shared" si="367"/>
        <v>97.163384110408757</v>
      </c>
    </row>
    <row r="1632" spans="1:27" x14ac:dyDescent="0.25">
      <c r="A1632" s="4">
        <v>51710007001</v>
      </c>
      <c r="B1632" s="7" t="s">
        <v>1610</v>
      </c>
      <c r="C1632" s="40">
        <f t="array" ref="C1632">SUMPRODUCT($D$10:$D$16, TRANSPOSE(U1632:AA1632))</f>
        <v>84.459351997661258</v>
      </c>
      <c r="E1632" s="16">
        <v>110.8</v>
      </c>
      <c r="F1632" s="9">
        <v>17</v>
      </c>
      <c r="G1632" s="9">
        <v>14</v>
      </c>
      <c r="H1632" s="9">
        <v>3</v>
      </c>
      <c r="I1632" s="41">
        <v>0.31929999999999997</v>
      </c>
      <c r="J1632" s="9">
        <v>78</v>
      </c>
      <c r="K1632" s="9">
        <v>29</v>
      </c>
      <c r="M1632" s="15">
        <f t="shared" si="354"/>
        <v>-0.1772670833922794</v>
      </c>
      <c r="N1632" s="15">
        <f t="shared" si="355"/>
        <v>1.6858334185512147</v>
      </c>
      <c r="O1632" s="15">
        <f t="shared" si="356"/>
        <v>0.59603996054197328</v>
      </c>
      <c r="P1632" s="15">
        <f t="shared" si="357"/>
        <v>1.8970073854931808</v>
      </c>
      <c r="Q1632" s="15">
        <f t="shared" si="358"/>
        <v>1.2370472704120807</v>
      </c>
      <c r="R1632" s="15">
        <f t="shared" si="359"/>
        <v>1.9840162591548116</v>
      </c>
      <c r="S1632" s="15">
        <f t="shared" si="360"/>
        <v>1.8063583692047411</v>
      </c>
      <c r="U1632" s="15">
        <f t="shared" si="361"/>
        <v>42.96493024734751</v>
      </c>
      <c r="V1632" s="15">
        <f t="shared" si="362"/>
        <v>95.408605546486612</v>
      </c>
      <c r="W1632" s="15">
        <f t="shared" si="363"/>
        <v>72.44257342070901</v>
      </c>
      <c r="X1632" s="15">
        <f t="shared" si="364"/>
        <v>97.108651832322622</v>
      </c>
      <c r="Y1632" s="15">
        <f t="shared" si="365"/>
        <v>89.196523303271562</v>
      </c>
      <c r="Z1632" s="15">
        <f t="shared" si="366"/>
        <v>97.637298629646679</v>
      </c>
      <c r="AA1632" s="15">
        <f t="shared" si="367"/>
        <v>96.456881003844913</v>
      </c>
    </row>
    <row r="1633" spans="1:27" x14ac:dyDescent="0.25">
      <c r="A1633" s="4">
        <v>51710007002</v>
      </c>
      <c r="B1633" s="7" t="s">
        <v>1611</v>
      </c>
      <c r="C1633" s="40">
        <f t="array" ref="C1633">SUMPRODUCT($D$10:$D$16, TRANSPOSE(U1633:AA1633))</f>
        <v>72.722863063185486</v>
      </c>
      <c r="E1633" s="16">
        <v>110.8</v>
      </c>
      <c r="F1633" s="9">
        <v>17</v>
      </c>
      <c r="G1633" s="9">
        <v>15</v>
      </c>
      <c r="H1633" s="9">
        <v>3</v>
      </c>
      <c r="I1633" s="41">
        <v>0.52529999999999999</v>
      </c>
      <c r="J1633" s="9">
        <v>74</v>
      </c>
      <c r="K1633" s="9">
        <v>30</v>
      </c>
      <c r="M1633" s="15">
        <f t="shared" si="354"/>
        <v>-0.1772670833922794</v>
      </c>
      <c r="N1633" s="15">
        <f t="shared" si="355"/>
        <v>1.6858334185512147</v>
      </c>
      <c r="O1633" s="15">
        <f t="shared" si="356"/>
        <v>0.72667416405347118</v>
      </c>
      <c r="P1633" s="15">
        <f t="shared" si="357"/>
        <v>1.8970073854931808</v>
      </c>
      <c r="Q1633" s="15">
        <f t="shared" si="358"/>
        <v>-1.853675430349641</v>
      </c>
      <c r="R1633" s="15">
        <f t="shared" si="359"/>
        <v>1.824538967485515</v>
      </c>
      <c r="S1633" s="15">
        <f t="shared" si="360"/>
        <v>1.9053674922811221</v>
      </c>
      <c r="U1633" s="15">
        <f t="shared" si="361"/>
        <v>42.96493024734751</v>
      </c>
      <c r="V1633" s="15">
        <f t="shared" si="362"/>
        <v>95.408605546486612</v>
      </c>
      <c r="W1633" s="15">
        <f t="shared" si="363"/>
        <v>76.628720803122405</v>
      </c>
      <c r="X1633" s="15">
        <f t="shared" si="364"/>
        <v>97.108651832322622</v>
      </c>
      <c r="Y1633" s="15">
        <f t="shared" si="365"/>
        <v>3.189280442106563</v>
      </c>
      <c r="Z1633" s="15">
        <f t="shared" si="366"/>
        <v>96.596468460503914</v>
      </c>
      <c r="AA1633" s="15">
        <f t="shared" si="367"/>
        <v>97.163384110408757</v>
      </c>
    </row>
    <row r="1634" spans="1:27" x14ac:dyDescent="0.25">
      <c r="A1634" s="4">
        <v>51710980100</v>
      </c>
      <c r="B1634" s="7" t="s">
        <v>1612</v>
      </c>
      <c r="C1634" s="40">
        <f t="array" ref="C1634">SUMPRODUCT($D$10:$D$16, TRANSPOSE(U1634:AA1634))</f>
        <v>80.127421185138928</v>
      </c>
      <c r="E1634" s="16">
        <v>110.8</v>
      </c>
      <c r="F1634" s="9">
        <v>15</v>
      </c>
      <c r="G1634" s="9">
        <v>11</v>
      </c>
      <c r="H1634" s="9">
        <v>3</v>
      </c>
      <c r="I1634" s="41"/>
      <c r="J1634" s="9">
        <v>54</v>
      </c>
      <c r="K1634" s="9">
        <v>22</v>
      </c>
      <c r="M1634" s="15">
        <f t="shared" si="354"/>
        <v>-0.1772670833922794</v>
      </c>
      <c r="N1634" s="15">
        <f t="shared" si="355"/>
        <v>1.3548797095562417</v>
      </c>
      <c r="O1634" s="15">
        <f t="shared" si="356"/>
        <v>0.20413735000747965</v>
      </c>
      <c r="P1634" s="15">
        <f t="shared" si="357"/>
        <v>1.8970073854931808</v>
      </c>
      <c r="Q1634" s="15">
        <f t="shared" si="358"/>
        <v>6.0276674565927486</v>
      </c>
      <c r="R1634" s="15">
        <f t="shared" si="359"/>
        <v>1.0271525091390323</v>
      </c>
      <c r="S1634" s="15">
        <f t="shared" si="360"/>
        <v>1.1132945076700753</v>
      </c>
      <c r="U1634" s="15">
        <f t="shared" si="361"/>
        <v>42.96493024734751</v>
      </c>
      <c r="V1634" s="15">
        <f t="shared" si="362"/>
        <v>91.227205736810873</v>
      </c>
      <c r="W1634" s="15">
        <f t="shared" si="363"/>
        <v>58.087691612990376</v>
      </c>
      <c r="X1634" s="15">
        <f t="shared" si="364"/>
        <v>97.108651832322622</v>
      </c>
      <c r="Y1634" s="15">
        <f t="shared" si="365"/>
        <v>99.999999916828557</v>
      </c>
      <c r="Z1634" s="15">
        <f t="shared" si="366"/>
        <v>84.782567176012719</v>
      </c>
      <c r="AA1634" s="15">
        <f t="shared" si="367"/>
        <v>86.72090177365979</v>
      </c>
    </row>
    <row r="1635" spans="1:27" x14ac:dyDescent="0.25">
      <c r="A1635" s="4">
        <v>51710980200</v>
      </c>
      <c r="B1635" s="7" t="s">
        <v>1613</v>
      </c>
      <c r="C1635" s="40">
        <f t="array" ref="C1635">SUMPRODUCT($D$10:$D$16, TRANSPOSE(U1635:AA1635))</f>
        <v>85.601069805706459</v>
      </c>
      <c r="E1635" s="16">
        <v>110.8</v>
      </c>
      <c r="F1635" s="9">
        <v>16</v>
      </c>
      <c r="G1635" s="9">
        <v>14</v>
      </c>
      <c r="H1635" s="9">
        <v>3</v>
      </c>
      <c r="I1635" s="41"/>
      <c r="J1635" s="9">
        <v>72</v>
      </c>
      <c r="K1635" s="9">
        <v>30</v>
      </c>
      <c r="M1635" s="15">
        <f t="shared" si="354"/>
        <v>-0.1772670833922794</v>
      </c>
      <c r="N1635" s="15">
        <f t="shared" si="355"/>
        <v>1.5203565640537282</v>
      </c>
      <c r="O1635" s="15">
        <f t="shared" si="356"/>
        <v>0.59603996054197328</v>
      </c>
      <c r="P1635" s="15">
        <f t="shared" si="357"/>
        <v>1.8970073854931808</v>
      </c>
      <c r="Q1635" s="15">
        <f t="shared" si="358"/>
        <v>6.0276674565927486</v>
      </c>
      <c r="R1635" s="15">
        <f t="shared" si="359"/>
        <v>1.7448003216508667</v>
      </c>
      <c r="S1635" s="15">
        <f t="shared" si="360"/>
        <v>1.9053674922811221</v>
      </c>
      <c r="U1635" s="15">
        <f t="shared" si="361"/>
        <v>42.96493024734751</v>
      </c>
      <c r="V1635" s="15">
        <f t="shared" si="362"/>
        <v>93.578930753228889</v>
      </c>
      <c r="W1635" s="15">
        <f t="shared" si="363"/>
        <v>72.44257342070901</v>
      </c>
      <c r="X1635" s="15">
        <f t="shared" si="364"/>
        <v>97.108651832322622</v>
      </c>
      <c r="Y1635" s="15">
        <f t="shared" si="365"/>
        <v>99.999999916828557</v>
      </c>
      <c r="Z1635" s="15">
        <f t="shared" si="366"/>
        <v>95.949018359099881</v>
      </c>
      <c r="AA1635" s="15">
        <f t="shared" si="367"/>
        <v>97.163384110408757</v>
      </c>
    </row>
    <row r="1636" spans="1:27" x14ac:dyDescent="0.25">
      <c r="A1636" s="4">
        <v>51710980300</v>
      </c>
      <c r="B1636" s="7" t="s">
        <v>1614</v>
      </c>
      <c r="C1636" s="40">
        <f t="array" ref="C1636">SUMPRODUCT($D$10:$D$16, TRANSPOSE(U1636:AA1636))</f>
        <v>84.083029204084454</v>
      </c>
      <c r="E1636" s="16">
        <v>110.8</v>
      </c>
      <c r="F1636" s="9">
        <v>19</v>
      </c>
      <c r="G1636" s="9">
        <v>14</v>
      </c>
      <c r="H1636" s="9">
        <v>3</v>
      </c>
      <c r="I1636" s="41"/>
      <c r="J1636" s="9">
        <v>51</v>
      </c>
      <c r="K1636" s="9">
        <v>29</v>
      </c>
      <c r="M1636" s="15">
        <f t="shared" si="354"/>
        <v>-0.1772670833922794</v>
      </c>
      <c r="N1636" s="15">
        <f t="shared" si="355"/>
        <v>2.0167871275461877</v>
      </c>
      <c r="O1636" s="15">
        <f t="shared" si="356"/>
        <v>0.59603996054197328</v>
      </c>
      <c r="P1636" s="15">
        <f t="shared" si="357"/>
        <v>1.8970073854931808</v>
      </c>
      <c r="Q1636" s="15">
        <f t="shared" si="358"/>
        <v>6.0276674565927486</v>
      </c>
      <c r="R1636" s="15">
        <f t="shared" si="359"/>
        <v>0.90754454038706001</v>
      </c>
      <c r="S1636" s="15">
        <f t="shared" si="360"/>
        <v>1.8063583692047411</v>
      </c>
      <c r="U1636" s="15">
        <f t="shared" si="361"/>
        <v>42.96493024734751</v>
      </c>
      <c r="V1636" s="15">
        <f t="shared" si="362"/>
        <v>97.814113357391761</v>
      </c>
      <c r="W1636" s="15">
        <f t="shared" si="363"/>
        <v>72.44257342070901</v>
      </c>
      <c r="X1636" s="15">
        <f t="shared" si="364"/>
        <v>97.108651832322622</v>
      </c>
      <c r="Y1636" s="15">
        <f t="shared" si="365"/>
        <v>99.999999916828557</v>
      </c>
      <c r="Z1636" s="15">
        <f t="shared" si="366"/>
        <v>81.794054650146904</v>
      </c>
      <c r="AA1636" s="15">
        <f t="shared" si="367"/>
        <v>96.456881003844913</v>
      </c>
    </row>
    <row r="1637" spans="1:27" x14ac:dyDescent="0.25">
      <c r="A1637" s="4">
        <v>51710990000</v>
      </c>
      <c r="B1637" s="7" t="s">
        <v>1615</v>
      </c>
      <c r="C1637" s="40">
        <f t="array" ref="C1637">SUMPRODUCT($D$10:$D$16, TRANSPOSE(U1637:AA1637))</f>
        <v>65.446714811531564</v>
      </c>
      <c r="E1637" s="16">
        <v>110.8</v>
      </c>
      <c r="F1637" s="9">
        <v>9</v>
      </c>
      <c r="G1637" s="9">
        <v>13</v>
      </c>
      <c r="H1637" s="9">
        <v>4</v>
      </c>
      <c r="I1637" s="41"/>
      <c r="J1637" s="9">
        <v>11</v>
      </c>
      <c r="K1637" s="9">
        <v>13</v>
      </c>
      <c r="M1637" s="15">
        <f t="shared" si="354"/>
        <v>-0.1772670833922794</v>
      </c>
      <c r="N1637" s="15">
        <f t="shared" si="355"/>
        <v>0.36201858257132324</v>
      </c>
      <c r="O1637" s="15">
        <f t="shared" si="356"/>
        <v>0.46540575703047538</v>
      </c>
      <c r="P1637" s="15">
        <f t="shared" si="357"/>
        <v>2.7720903763338911</v>
      </c>
      <c r="Q1637" s="15">
        <f t="shared" si="358"/>
        <v>6.0276674565927486</v>
      </c>
      <c r="R1637" s="15">
        <f t="shared" si="359"/>
        <v>-0.68722837630590539</v>
      </c>
      <c r="S1637" s="15">
        <f t="shared" si="360"/>
        <v>0.22221239998264808</v>
      </c>
      <c r="U1637" s="15">
        <f t="shared" si="361"/>
        <v>42.96493024734751</v>
      </c>
      <c r="V1637" s="15">
        <f t="shared" si="362"/>
        <v>64.133092796175845</v>
      </c>
      <c r="W1637" s="15">
        <f t="shared" si="363"/>
        <v>67.917954389005075</v>
      </c>
      <c r="X1637" s="15">
        <f t="shared" si="364"/>
        <v>99.721512148367282</v>
      </c>
      <c r="Y1637" s="15">
        <f t="shared" si="365"/>
        <v>99.999999916828557</v>
      </c>
      <c r="Z1637" s="15">
        <f t="shared" si="366"/>
        <v>24.596941264319899</v>
      </c>
      <c r="AA1637" s="15">
        <f t="shared" si="367"/>
        <v>58.79257291867679</v>
      </c>
    </row>
    <row r="1638" spans="1:27" x14ac:dyDescent="0.25">
      <c r="A1638" s="4">
        <v>51720960100</v>
      </c>
      <c r="B1638" s="7" t="s">
        <v>1616</v>
      </c>
      <c r="C1638" s="40">
        <f t="array" ref="C1638">SUMPRODUCT($D$10:$D$16, TRANSPOSE(U1638:AA1638))</f>
        <v>29.193732266528713</v>
      </c>
      <c r="E1638" s="16">
        <v>96.4</v>
      </c>
      <c r="F1638" s="9">
        <v>3</v>
      </c>
      <c r="G1638" s="9">
        <v>1</v>
      </c>
      <c r="H1638" s="9">
        <v>0</v>
      </c>
      <c r="I1638" s="41">
        <v>0.48509999999999998</v>
      </c>
      <c r="J1638" s="9">
        <v>7</v>
      </c>
      <c r="K1638" s="9">
        <v>2</v>
      </c>
      <c r="M1638" s="15">
        <f t="shared" si="354"/>
        <v>1.3654031506802475</v>
      </c>
      <c r="N1638" s="15">
        <f t="shared" si="355"/>
        <v>-0.63084254441359544</v>
      </c>
      <c r="O1638" s="15">
        <f t="shared" si="356"/>
        <v>-1.1022046851074991</v>
      </c>
      <c r="P1638" s="15">
        <f t="shared" si="357"/>
        <v>-0.7282415870289497</v>
      </c>
      <c r="Q1638" s="15">
        <f t="shared" si="358"/>
        <v>-1.2505343984534214</v>
      </c>
      <c r="R1638" s="15">
        <f t="shared" si="359"/>
        <v>-0.84670566797520186</v>
      </c>
      <c r="S1638" s="15">
        <f t="shared" si="360"/>
        <v>-0.86688795385754081</v>
      </c>
      <c r="U1638" s="15">
        <f t="shared" si="361"/>
        <v>91.393681290960998</v>
      </c>
      <c r="V1638" s="15">
        <f t="shared" si="362"/>
        <v>26.407174122408207</v>
      </c>
      <c r="W1638" s="15">
        <f t="shared" si="363"/>
        <v>13.518634780903643</v>
      </c>
      <c r="X1638" s="15">
        <f t="shared" si="364"/>
        <v>23.323285630020674</v>
      </c>
      <c r="Y1638" s="15">
        <f t="shared" si="365"/>
        <v>10.555219887626361</v>
      </c>
      <c r="Z1638" s="15">
        <f t="shared" si="366"/>
        <v>19.857959934093834</v>
      </c>
      <c r="AA1638" s="15">
        <f t="shared" si="367"/>
        <v>19.300170219687281</v>
      </c>
    </row>
    <row r="1639" spans="1:27" x14ac:dyDescent="0.25">
      <c r="A1639" s="4">
        <v>51730810100</v>
      </c>
      <c r="B1639" s="7" t="s">
        <v>1617</v>
      </c>
      <c r="C1639" s="40">
        <f t="array" ref="C1639">SUMPRODUCT($D$10:$D$16, TRANSPOSE(U1639:AA1639))</f>
        <v>33.610996693447348</v>
      </c>
      <c r="E1639" s="16">
        <v>100.8</v>
      </c>
      <c r="F1639" s="9">
        <v>5</v>
      </c>
      <c r="G1639" s="9">
        <v>3</v>
      </c>
      <c r="H1639" s="9">
        <v>0</v>
      </c>
      <c r="I1639" s="41">
        <v>0.50060000000000004</v>
      </c>
      <c r="J1639" s="9">
        <v>15</v>
      </c>
      <c r="K1639" s="9">
        <v>7</v>
      </c>
      <c r="M1639" s="15">
        <f t="shared" si="354"/>
        <v>0.89403169026919826</v>
      </c>
      <c r="N1639" s="15">
        <f t="shared" si="355"/>
        <v>-0.29988883541862255</v>
      </c>
      <c r="O1639" s="15">
        <f t="shared" si="356"/>
        <v>-0.84093627808450333</v>
      </c>
      <c r="P1639" s="15">
        <f t="shared" si="357"/>
        <v>-0.7282415870289497</v>
      </c>
      <c r="Q1639" s="15">
        <f t="shared" si="358"/>
        <v>-1.4830887764233578</v>
      </c>
      <c r="R1639" s="15">
        <f t="shared" si="359"/>
        <v>-0.5277510846366088</v>
      </c>
      <c r="S1639" s="15">
        <f t="shared" si="360"/>
        <v>-0.3718423384756368</v>
      </c>
      <c r="U1639" s="15">
        <f t="shared" si="361"/>
        <v>81.43475321193236</v>
      </c>
      <c r="V1639" s="15">
        <f t="shared" si="362"/>
        <v>38.213097533476969</v>
      </c>
      <c r="W1639" s="15">
        <f t="shared" si="363"/>
        <v>20.01918167222092</v>
      </c>
      <c r="X1639" s="15">
        <f t="shared" si="364"/>
        <v>23.323285630020674</v>
      </c>
      <c r="Y1639" s="15">
        <f t="shared" si="365"/>
        <v>6.9025412784872948</v>
      </c>
      <c r="Z1639" s="15">
        <f t="shared" si="366"/>
        <v>29.883605591440588</v>
      </c>
      <c r="AA1639" s="15">
        <f t="shared" si="367"/>
        <v>35.500511936552613</v>
      </c>
    </row>
    <row r="1640" spans="1:27" x14ac:dyDescent="0.25">
      <c r="A1640" s="4">
        <v>51730810300</v>
      </c>
      <c r="B1640" s="7" t="s">
        <v>1618</v>
      </c>
      <c r="C1640" s="40">
        <f t="array" ref="C1640">SUMPRODUCT($D$10:$D$16, TRANSPOSE(U1640:AA1640))</f>
        <v>39.315087553282368</v>
      </c>
      <c r="E1640" s="16">
        <v>100.8</v>
      </c>
      <c r="F1640" s="9">
        <v>5</v>
      </c>
      <c r="G1640" s="9">
        <v>3</v>
      </c>
      <c r="H1640" s="9">
        <v>0</v>
      </c>
      <c r="I1640" s="41">
        <v>0.4118</v>
      </c>
      <c r="J1640" s="9">
        <v>17</v>
      </c>
      <c r="K1640" s="9">
        <v>7</v>
      </c>
      <c r="M1640" s="15">
        <f t="shared" si="354"/>
        <v>0.89403169026919826</v>
      </c>
      <c r="N1640" s="15">
        <f t="shared" si="355"/>
        <v>-0.29988883541862255</v>
      </c>
      <c r="O1640" s="15">
        <f t="shared" si="356"/>
        <v>-0.84093627808450333</v>
      </c>
      <c r="P1640" s="15">
        <f t="shared" si="357"/>
        <v>-0.7282415870289497</v>
      </c>
      <c r="Q1640" s="15">
        <f t="shared" si="358"/>
        <v>-0.15077724327946937</v>
      </c>
      <c r="R1640" s="15">
        <f t="shared" si="359"/>
        <v>-0.44801243880196057</v>
      </c>
      <c r="S1640" s="15">
        <f t="shared" si="360"/>
        <v>-0.3718423384756368</v>
      </c>
      <c r="U1640" s="15">
        <f t="shared" si="361"/>
        <v>81.43475321193236</v>
      </c>
      <c r="V1640" s="15">
        <f t="shared" si="362"/>
        <v>38.213097533476969</v>
      </c>
      <c r="W1640" s="15">
        <f t="shared" si="363"/>
        <v>20.01918167222092</v>
      </c>
      <c r="X1640" s="15">
        <f t="shared" si="364"/>
        <v>23.323285630020674</v>
      </c>
      <c r="Y1640" s="15">
        <f t="shared" si="365"/>
        <v>44.007571912417582</v>
      </c>
      <c r="Z1640" s="15">
        <f t="shared" si="366"/>
        <v>32.707210976355498</v>
      </c>
      <c r="AA1640" s="15">
        <f t="shared" si="367"/>
        <v>35.500511936552613</v>
      </c>
    </row>
    <row r="1641" spans="1:27" x14ac:dyDescent="0.25">
      <c r="A1641" s="4">
        <v>51730810400</v>
      </c>
      <c r="B1641" s="7" t="s">
        <v>1619</v>
      </c>
      <c r="C1641" s="40">
        <f t="array" ref="C1641">SUMPRODUCT($D$10:$D$16, TRANSPOSE(U1641:AA1641))</f>
        <v>38.465936859355082</v>
      </c>
      <c r="E1641" s="16">
        <v>100.8</v>
      </c>
      <c r="F1641" s="9">
        <v>5</v>
      </c>
      <c r="G1641" s="9">
        <v>3</v>
      </c>
      <c r="H1641" s="9">
        <v>0</v>
      </c>
      <c r="I1641" s="41">
        <v>0.42199999999999999</v>
      </c>
      <c r="J1641" s="9">
        <v>17</v>
      </c>
      <c r="K1641" s="9">
        <v>7</v>
      </c>
      <c r="M1641" s="15">
        <f t="shared" si="354"/>
        <v>0.89403169026919826</v>
      </c>
      <c r="N1641" s="15">
        <f t="shared" si="355"/>
        <v>-0.29988883541862255</v>
      </c>
      <c r="O1641" s="15">
        <f t="shared" si="356"/>
        <v>-0.84093627808450333</v>
      </c>
      <c r="P1641" s="15">
        <f t="shared" si="357"/>
        <v>-0.7282415870289497</v>
      </c>
      <c r="Q1641" s="15">
        <f t="shared" si="358"/>
        <v>-0.30381302749194278</v>
      </c>
      <c r="R1641" s="15">
        <f t="shared" si="359"/>
        <v>-0.44801243880196057</v>
      </c>
      <c r="S1641" s="15">
        <f t="shared" si="360"/>
        <v>-0.3718423384756368</v>
      </c>
      <c r="U1641" s="15">
        <f t="shared" si="361"/>
        <v>81.43475321193236</v>
      </c>
      <c r="V1641" s="15">
        <f t="shared" si="362"/>
        <v>38.213097533476969</v>
      </c>
      <c r="W1641" s="15">
        <f t="shared" si="363"/>
        <v>20.01918167222092</v>
      </c>
      <c r="X1641" s="15">
        <f t="shared" si="364"/>
        <v>23.323285630020674</v>
      </c>
      <c r="Y1641" s="15">
        <f t="shared" si="365"/>
        <v>38.063517054926557</v>
      </c>
      <c r="Z1641" s="15">
        <f t="shared" si="366"/>
        <v>32.707210976355498</v>
      </c>
      <c r="AA1641" s="15">
        <f t="shared" si="367"/>
        <v>35.500511936552613</v>
      </c>
    </row>
    <row r="1642" spans="1:27" x14ac:dyDescent="0.25">
      <c r="A1642" s="4">
        <v>51730810500</v>
      </c>
      <c r="B1642" s="7" t="s">
        <v>1620</v>
      </c>
      <c r="C1642" s="40">
        <f t="array" ref="C1642">SUMPRODUCT($D$10:$D$16, TRANSPOSE(U1642:AA1642))</f>
        <v>35.511535554864686</v>
      </c>
      <c r="E1642" s="16">
        <v>100.8</v>
      </c>
      <c r="F1642" s="9">
        <v>4</v>
      </c>
      <c r="G1642" s="9">
        <v>3</v>
      </c>
      <c r="H1642" s="9">
        <v>0</v>
      </c>
      <c r="I1642" s="41">
        <v>0.43680000000000002</v>
      </c>
      <c r="J1642" s="9">
        <v>15</v>
      </c>
      <c r="K1642" s="9">
        <v>6</v>
      </c>
      <c r="M1642" s="15">
        <f t="shared" si="354"/>
        <v>0.89403169026919826</v>
      </c>
      <c r="N1642" s="15">
        <f t="shared" si="355"/>
        <v>-0.46536568991610899</v>
      </c>
      <c r="O1642" s="15">
        <f t="shared" si="356"/>
        <v>-0.84093627808450333</v>
      </c>
      <c r="P1642" s="15">
        <f t="shared" si="357"/>
        <v>-0.7282415870289497</v>
      </c>
      <c r="Q1642" s="15">
        <f t="shared" si="358"/>
        <v>-0.52586494968259123</v>
      </c>
      <c r="R1642" s="15">
        <f t="shared" si="359"/>
        <v>-0.5277510846366088</v>
      </c>
      <c r="S1642" s="15">
        <f t="shared" si="360"/>
        <v>-0.47085146155201762</v>
      </c>
      <c r="U1642" s="15">
        <f t="shared" si="361"/>
        <v>81.43475321193236</v>
      </c>
      <c r="V1642" s="15">
        <f t="shared" si="362"/>
        <v>32.083480001960922</v>
      </c>
      <c r="W1642" s="15">
        <f t="shared" si="363"/>
        <v>20.01918167222092</v>
      </c>
      <c r="X1642" s="15">
        <f t="shared" si="364"/>
        <v>23.323285630020674</v>
      </c>
      <c r="Y1642" s="15">
        <f t="shared" si="365"/>
        <v>29.949102172227608</v>
      </c>
      <c r="Z1642" s="15">
        <f t="shared" si="366"/>
        <v>29.883605591440588</v>
      </c>
      <c r="AA1642" s="15">
        <f t="shared" si="367"/>
        <v>31.887340604249715</v>
      </c>
    </row>
    <row r="1643" spans="1:27" x14ac:dyDescent="0.25">
      <c r="A1643" s="4">
        <v>51730810600</v>
      </c>
      <c r="B1643" s="7" t="s">
        <v>1621</v>
      </c>
      <c r="C1643" s="40">
        <f t="array" ref="C1643">SUMPRODUCT($D$10:$D$16, TRANSPOSE(U1643:AA1643))</f>
        <v>36.090572593133714</v>
      </c>
      <c r="E1643" s="16">
        <v>100.8</v>
      </c>
      <c r="F1643" s="9">
        <v>5</v>
      </c>
      <c r="G1643" s="9">
        <v>3</v>
      </c>
      <c r="H1643" s="9">
        <v>0</v>
      </c>
      <c r="I1643" s="41">
        <v>0.45129999999999998</v>
      </c>
      <c r="J1643" s="9">
        <v>16</v>
      </c>
      <c r="K1643" s="9">
        <v>7</v>
      </c>
      <c r="M1643" s="15">
        <f t="shared" si="354"/>
        <v>0.89403169026919826</v>
      </c>
      <c r="N1643" s="15">
        <f t="shared" si="355"/>
        <v>-0.29988883541862255</v>
      </c>
      <c r="O1643" s="15">
        <f t="shared" si="356"/>
        <v>-0.84093627808450333</v>
      </c>
      <c r="P1643" s="15">
        <f t="shared" si="357"/>
        <v>-0.7282415870289497</v>
      </c>
      <c r="Q1643" s="15">
        <f t="shared" si="358"/>
        <v>-0.74341581939640111</v>
      </c>
      <c r="R1643" s="15">
        <f t="shared" si="359"/>
        <v>-0.48788176171928466</v>
      </c>
      <c r="S1643" s="15">
        <f t="shared" si="360"/>
        <v>-0.3718423384756368</v>
      </c>
      <c r="U1643" s="15">
        <f t="shared" si="361"/>
        <v>81.43475321193236</v>
      </c>
      <c r="V1643" s="15">
        <f t="shared" si="362"/>
        <v>38.213097533476969</v>
      </c>
      <c r="W1643" s="15">
        <f t="shared" si="363"/>
        <v>20.01918167222092</v>
      </c>
      <c r="X1643" s="15">
        <f t="shared" si="364"/>
        <v>23.323285630020674</v>
      </c>
      <c r="Y1643" s="15">
        <f t="shared" si="365"/>
        <v>22.861498483337726</v>
      </c>
      <c r="Z1643" s="15">
        <f t="shared" si="366"/>
        <v>31.281679684394742</v>
      </c>
      <c r="AA1643" s="15">
        <f t="shared" si="367"/>
        <v>35.500511936552613</v>
      </c>
    </row>
    <row r="1644" spans="1:27" x14ac:dyDescent="0.25">
      <c r="A1644" s="4">
        <v>51730810700</v>
      </c>
      <c r="B1644" s="7" t="s">
        <v>1622</v>
      </c>
      <c r="C1644" s="40">
        <f t="array" ref="C1644">SUMPRODUCT($D$10:$D$16, TRANSPOSE(U1644:AA1644))</f>
        <v>33.160670466607762</v>
      </c>
      <c r="E1644" s="16">
        <v>100.8</v>
      </c>
      <c r="F1644" s="9">
        <v>5</v>
      </c>
      <c r="G1644" s="9">
        <v>3</v>
      </c>
      <c r="H1644" s="9">
        <v>0</v>
      </c>
      <c r="I1644" s="41">
        <v>0.55869999999999997</v>
      </c>
      <c r="J1644" s="9">
        <v>17</v>
      </c>
      <c r="K1644" s="9">
        <v>7</v>
      </c>
      <c r="M1644" s="15">
        <f t="shared" si="354"/>
        <v>0.89403169026919826</v>
      </c>
      <c r="N1644" s="15">
        <f t="shared" si="355"/>
        <v>-0.29988883541862255</v>
      </c>
      <c r="O1644" s="15">
        <f t="shared" si="356"/>
        <v>-0.84093627808450333</v>
      </c>
      <c r="P1644" s="15">
        <f t="shared" si="357"/>
        <v>-0.7282415870289497</v>
      </c>
      <c r="Q1644" s="15">
        <f t="shared" si="358"/>
        <v>-2.354792606104211</v>
      </c>
      <c r="R1644" s="15">
        <f t="shared" si="359"/>
        <v>-0.44801243880196057</v>
      </c>
      <c r="S1644" s="15">
        <f t="shared" si="360"/>
        <v>-0.3718423384756368</v>
      </c>
      <c r="U1644" s="15">
        <f t="shared" si="361"/>
        <v>81.43475321193236</v>
      </c>
      <c r="V1644" s="15">
        <f t="shared" si="362"/>
        <v>38.213097533476969</v>
      </c>
      <c r="W1644" s="15">
        <f t="shared" si="363"/>
        <v>20.01918167222092</v>
      </c>
      <c r="X1644" s="15">
        <f t="shared" si="364"/>
        <v>23.323285630020674</v>
      </c>
      <c r="Y1644" s="15">
        <f t="shared" si="365"/>
        <v>0.92665230569532564</v>
      </c>
      <c r="Z1644" s="15">
        <f t="shared" si="366"/>
        <v>32.707210976355498</v>
      </c>
      <c r="AA1644" s="15">
        <f t="shared" si="367"/>
        <v>35.500511936552613</v>
      </c>
    </row>
    <row r="1645" spans="1:27" x14ac:dyDescent="0.25">
      <c r="A1645" s="4">
        <v>51730810900</v>
      </c>
      <c r="B1645" s="7" t="s">
        <v>1623</v>
      </c>
      <c r="C1645" s="40">
        <f t="array" ref="C1645">SUMPRODUCT($D$10:$D$16, TRANSPOSE(U1645:AA1645))</f>
        <v>38.471858458081293</v>
      </c>
      <c r="E1645" s="16">
        <v>100.8</v>
      </c>
      <c r="F1645" s="9">
        <v>5</v>
      </c>
      <c r="G1645" s="9">
        <v>3</v>
      </c>
      <c r="H1645" s="9">
        <v>0</v>
      </c>
      <c r="I1645" s="41">
        <v>0.41470000000000001</v>
      </c>
      <c r="J1645" s="9">
        <v>14</v>
      </c>
      <c r="K1645" s="9">
        <v>7</v>
      </c>
      <c r="M1645" s="15">
        <f t="shared" si="354"/>
        <v>0.89403169026919826</v>
      </c>
      <c r="N1645" s="15">
        <f t="shared" si="355"/>
        <v>-0.29988883541862255</v>
      </c>
      <c r="O1645" s="15">
        <f t="shared" si="356"/>
        <v>-0.84093627808450333</v>
      </c>
      <c r="P1645" s="15">
        <f t="shared" si="357"/>
        <v>-0.7282415870289497</v>
      </c>
      <c r="Q1645" s="15">
        <f t="shared" si="358"/>
        <v>-0.19428741722223167</v>
      </c>
      <c r="R1645" s="15">
        <f t="shared" si="359"/>
        <v>-0.56762040755393295</v>
      </c>
      <c r="S1645" s="15">
        <f t="shared" si="360"/>
        <v>-0.3718423384756368</v>
      </c>
      <c r="U1645" s="15">
        <f t="shared" si="361"/>
        <v>81.43475321193236</v>
      </c>
      <c r="V1645" s="15">
        <f t="shared" si="362"/>
        <v>38.213097533476969</v>
      </c>
      <c r="W1645" s="15">
        <f t="shared" si="363"/>
        <v>20.01918167222092</v>
      </c>
      <c r="X1645" s="15">
        <f t="shared" si="364"/>
        <v>23.323285630020674</v>
      </c>
      <c r="Y1645" s="15">
        <f t="shared" si="365"/>
        <v>42.297541875897629</v>
      </c>
      <c r="Z1645" s="15">
        <f t="shared" si="366"/>
        <v>28.514637346467929</v>
      </c>
      <c r="AA1645" s="15">
        <f t="shared" si="367"/>
        <v>35.500511936552613</v>
      </c>
    </row>
    <row r="1646" spans="1:27" x14ac:dyDescent="0.25">
      <c r="A1646" s="4">
        <v>51730811000</v>
      </c>
      <c r="B1646" s="7" t="s">
        <v>1624</v>
      </c>
      <c r="C1646" s="40">
        <f t="array" ref="C1646">SUMPRODUCT($D$10:$D$16, TRANSPOSE(U1646:AA1646))</f>
        <v>34.063093329570592</v>
      </c>
      <c r="E1646" s="16">
        <v>100.8</v>
      </c>
      <c r="F1646" s="9">
        <v>4</v>
      </c>
      <c r="G1646" s="9">
        <v>3</v>
      </c>
      <c r="H1646" s="9">
        <v>0</v>
      </c>
      <c r="I1646" s="41">
        <v>0.44469999999999998</v>
      </c>
      <c r="J1646" s="9">
        <v>13</v>
      </c>
      <c r="K1646" s="9">
        <v>5</v>
      </c>
      <c r="M1646" s="15">
        <f t="shared" si="354"/>
        <v>0.89403169026919826</v>
      </c>
      <c r="N1646" s="15">
        <f t="shared" si="355"/>
        <v>-0.46536568991610899</v>
      </c>
      <c r="O1646" s="15">
        <f t="shared" si="356"/>
        <v>-0.84093627808450333</v>
      </c>
      <c r="P1646" s="15">
        <f t="shared" si="357"/>
        <v>-0.7282415870289497</v>
      </c>
      <c r="Q1646" s="15">
        <f t="shared" si="358"/>
        <v>-0.64439266490597713</v>
      </c>
      <c r="R1646" s="15">
        <f t="shared" si="359"/>
        <v>-0.60748973047125709</v>
      </c>
      <c r="S1646" s="15">
        <f t="shared" si="360"/>
        <v>-0.56986058462839839</v>
      </c>
      <c r="U1646" s="15">
        <f t="shared" si="361"/>
        <v>81.43475321193236</v>
      </c>
      <c r="V1646" s="15">
        <f t="shared" si="362"/>
        <v>32.083480001960922</v>
      </c>
      <c r="W1646" s="15">
        <f t="shared" si="363"/>
        <v>20.01918167222092</v>
      </c>
      <c r="X1646" s="15">
        <f t="shared" si="364"/>
        <v>23.323285630020674</v>
      </c>
      <c r="Y1646" s="15">
        <f t="shared" si="365"/>
        <v>25.96604199128717</v>
      </c>
      <c r="Z1646" s="15">
        <f t="shared" si="366"/>
        <v>27.176297792879566</v>
      </c>
      <c r="AA1646" s="15">
        <f t="shared" si="367"/>
        <v>28.438613006692538</v>
      </c>
    </row>
    <row r="1647" spans="1:27" x14ac:dyDescent="0.25">
      <c r="A1647" s="4">
        <v>51730811100</v>
      </c>
      <c r="B1647" s="7" t="s">
        <v>1625</v>
      </c>
      <c r="C1647" s="40">
        <f t="array" ref="C1647">SUMPRODUCT($D$10:$D$16, TRANSPOSE(U1647:AA1647))</f>
        <v>37.833278104025069</v>
      </c>
      <c r="E1647" s="16">
        <v>100.8</v>
      </c>
      <c r="F1647" s="9">
        <v>4</v>
      </c>
      <c r="G1647" s="9">
        <v>2</v>
      </c>
      <c r="H1647" s="9">
        <v>0</v>
      </c>
      <c r="I1647" s="41">
        <v>0.38550000000000001</v>
      </c>
      <c r="J1647" s="9">
        <v>10</v>
      </c>
      <c r="K1647" s="9">
        <v>5</v>
      </c>
      <c r="M1647" s="15">
        <f t="shared" si="354"/>
        <v>0.89403169026919826</v>
      </c>
      <c r="N1647" s="15">
        <f t="shared" si="355"/>
        <v>-0.46536568991610899</v>
      </c>
      <c r="O1647" s="15">
        <f t="shared" si="356"/>
        <v>-0.97157048159600123</v>
      </c>
      <c r="P1647" s="15">
        <f t="shared" si="357"/>
        <v>-0.7282415870289497</v>
      </c>
      <c r="Q1647" s="15">
        <f t="shared" si="358"/>
        <v>0.24381502385661435</v>
      </c>
      <c r="R1647" s="15">
        <f t="shared" si="359"/>
        <v>-0.72709769922322953</v>
      </c>
      <c r="S1647" s="15">
        <f t="shared" si="360"/>
        <v>-0.56986058462839839</v>
      </c>
      <c r="U1647" s="15">
        <f t="shared" si="361"/>
        <v>81.43475321193236</v>
      </c>
      <c r="V1647" s="15">
        <f t="shared" si="362"/>
        <v>32.083480001960922</v>
      </c>
      <c r="W1647" s="15">
        <f t="shared" si="363"/>
        <v>16.563213676009209</v>
      </c>
      <c r="X1647" s="15">
        <f t="shared" si="364"/>
        <v>23.323285630020674</v>
      </c>
      <c r="Y1647" s="15">
        <f t="shared" si="365"/>
        <v>59.631295797006388</v>
      </c>
      <c r="Z1647" s="15">
        <f t="shared" si="366"/>
        <v>23.358305404553398</v>
      </c>
      <c r="AA1647" s="15">
        <f t="shared" si="367"/>
        <v>28.438613006692538</v>
      </c>
    </row>
    <row r="1648" spans="1:27" x14ac:dyDescent="0.25">
      <c r="A1648" s="4">
        <v>51730811200</v>
      </c>
      <c r="B1648" s="7" t="s">
        <v>1626</v>
      </c>
      <c r="C1648" s="40">
        <f t="array" ref="C1648">SUMPRODUCT($D$10:$D$16, TRANSPOSE(U1648:AA1648))</f>
        <v>33.883716649450598</v>
      </c>
      <c r="E1648" s="16">
        <v>100.8</v>
      </c>
      <c r="F1648" s="9">
        <v>5</v>
      </c>
      <c r="G1648" s="9">
        <v>3</v>
      </c>
      <c r="H1648" s="9">
        <v>0</v>
      </c>
      <c r="I1648" s="41">
        <v>0.46129999999999999</v>
      </c>
      <c r="J1648" s="9">
        <v>13</v>
      </c>
      <c r="K1648" s="9">
        <v>5</v>
      </c>
      <c r="M1648" s="15">
        <f t="shared" si="354"/>
        <v>0.89403169026919826</v>
      </c>
      <c r="N1648" s="15">
        <f t="shared" si="355"/>
        <v>-0.29988883541862255</v>
      </c>
      <c r="O1648" s="15">
        <f t="shared" si="356"/>
        <v>-0.84093627808450333</v>
      </c>
      <c r="P1648" s="15">
        <f t="shared" si="357"/>
        <v>-0.7282415870289497</v>
      </c>
      <c r="Q1648" s="15">
        <f t="shared" si="358"/>
        <v>-0.89345090195764987</v>
      </c>
      <c r="R1648" s="15">
        <f t="shared" si="359"/>
        <v>-0.60748973047125709</v>
      </c>
      <c r="S1648" s="15">
        <f t="shared" si="360"/>
        <v>-0.56986058462839839</v>
      </c>
      <c r="U1648" s="15">
        <f t="shared" si="361"/>
        <v>81.43475321193236</v>
      </c>
      <c r="V1648" s="15">
        <f t="shared" si="362"/>
        <v>38.213097533476969</v>
      </c>
      <c r="W1648" s="15">
        <f t="shared" si="363"/>
        <v>20.01918167222092</v>
      </c>
      <c r="X1648" s="15">
        <f t="shared" si="364"/>
        <v>23.323285630020674</v>
      </c>
      <c r="Y1648" s="15">
        <f t="shared" si="365"/>
        <v>18.580787698931157</v>
      </c>
      <c r="Z1648" s="15">
        <f t="shared" si="366"/>
        <v>27.176297792879566</v>
      </c>
      <c r="AA1648" s="15">
        <f t="shared" si="367"/>
        <v>28.438613006692538</v>
      </c>
    </row>
    <row r="1649" spans="1:27" x14ac:dyDescent="0.25">
      <c r="A1649" s="4">
        <v>51730811300</v>
      </c>
      <c r="B1649" s="7" t="s">
        <v>1627</v>
      </c>
      <c r="C1649" s="40">
        <f t="array" ref="C1649">SUMPRODUCT($D$10:$D$16, TRANSPOSE(U1649:AA1649))</f>
        <v>33.179368989550873</v>
      </c>
      <c r="E1649" s="16">
        <v>100.8</v>
      </c>
      <c r="F1649" s="9">
        <v>5</v>
      </c>
      <c r="G1649" s="9">
        <v>3</v>
      </c>
      <c r="H1649" s="9">
        <v>0</v>
      </c>
      <c r="I1649" s="41">
        <v>0.5554</v>
      </c>
      <c r="J1649" s="9">
        <v>17</v>
      </c>
      <c r="K1649" s="9">
        <v>7</v>
      </c>
      <c r="M1649" s="15">
        <f t="shared" si="354"/>
        <v>0.89403169026919826</v>
      </c>
      <c r="N1649" s="15">
        <f t="shared" si="355"/>
        <v>-0.29988883541862255</v>
      </c>
      <c r="O1649" s="15">
        <f t="shared" si="356"/>
        <v>-0.84093627808450333</v>
      </c>
      <c r="P1649" s="15">
        <f t="shared" si="357"/>
        <v>-0.7282415870289497</v>
      </c>
      <c r="Q1649" s="15">
        <f t="shared" si="358"/>
        <v>-2.3052810288589995</v>
      </c>
      <c r="R1649" s="15">
        <f t="shared" si="359"/>
        <v>-0.44801243880196057</v>
      </c>
      <c r="S1649" s="15">
        <f t="shared" si="360"/>
        <v>-0.3718423384756368</v>
      </c>
      <c r="U1649" s="15">
        <f t="shared" si="361"/>
        <v>81.43475321193236</v>
      </c>
      <c r="V1649" s="15">
        <f t="shared" si="362"/>
        <v>38.213097533476969</v>
      </c>
      <c r="W1649" s="15">
        <f t="shared" si="363"/>
        <v>20.01918167222092</v>
      </c>
      <c r="X1649" s="15">
        <f t="shared" si="364"/>
        <v>23.323285630020674</v>
      </c>
      <c r="Y1649" s="15">
        <f t="shared" si="365"/>
        <v>1.0575419662970695</v>
      </c>
      <c r="Z1649" s="15">
        <f t="shared" si="366"/>
        <v>32.707210976355498</v>
      </c>
      <c r="AA1649" s="15">
        <f t="shared" si="367"/>
        <v>35.500511936552613</v>
      </c>
    </row>
    <row r="1650" spans="1:27" x14ac:dyDescent="0.25">
      <c r="A1650" s="4">
        <v>51735340100</v>
      </c>
      <c r="B1650" s="7" t="s">
        <v>1628</v>
      </c>
      <c r="C1650" s="40">
        <f t="array" ref="C1650">SUMPRODUCT($D$10:$D$16, TRANSPOSE(U1650:AA1650))</f>
        <v>52.303468528183288</v>
      </c>
      <c r="E1650" s="16">
        <v>109.1</v>
      </c>
      <c r="F1650" s="9">
        <v>10</v>
      </c>
      <c r="G1650" s="9">
        <v>5</v>
      </c>
      <c r="H1650" s="9">
        <v>1</v>
      </c>
      <c r="I1650" s="41">
        <v>0.37730000000000002</v>
      </c>
      <c r="J1650" s="9">
        <v>16</v>
      </c>
      <c r="K1650" s="9">
        <v>15</v>
      </c>
      <c r="M1650" s="15">
        <f t="shared" si="354"/>
        <v>4.8537081301721057E-3</v>
      </c>
      <c r="N1650" s="15">
        <f t="shared" si="355"/>
        <v>0.52749543706880964</v>
      </c>
      <c r="O1650" s="15">
        <f t="shared" si="356"/>
        <v>-0.57966787106150763</v>
      </c>
      <c r="P1650" s="15">
        <f t="shared" si="357"/>
        <v>0.14684140381176045</v>
      </c>
      <c r="Q1650" s="15">
        <f t="shared" si="358"/>
        <v>0.36684379155683799</v>
      </c>
      <c r="R1650" s="15">
        <f t="shared" si="359"/>
        <v>-0.48788176171928466</v>
      </c>
      <c r="S1650" s="15">
        <f t="shared" si="360"/>
        <v>0.42023064613540967</v>
      </c>
      <c r="U1650" s="15">
        <f t="shared" si="361"/>
        <v>50.193634178697181</v>
      </c>
      <c r="V1650" s="15">
        <f t="shared" si="362"/>
        <v>70.107520786815613</v>
      </c>
      <c r="W1650" s="15">
        <f t="shared" si="363"/>
        <v>28.106930690033703</v>
      </c>
      <c r="X1650" s="15">
        <f t="shared" si="364"/>
        <v>55.83713983142151</v>
      </c>
      <c r="Y1650" s="15">
        <f t="shared" si="365"/>
        <v>64.313222976475103</v>
      </c>
      <c r="Z1650" s="15">
        <f t="shared" si="366"/>
        <v>31.281679684394742</v>
      </c>
      <c r="AA1650" s="15">
        <f t="shared" si="367"/>
        <v>66.284151549445156</v>
      </c>
    </row>
    <row r="1651" spans="1:27" x14ac:dyDescent="0.25">
      <c r="A1651" s="4">
        <v>51735340200</v>
      </c>
      <c r="B1651" s="7" t="s">
        <v>1629</v>
      </c>
      <c r="C1651" s="40">
        <f t="array" ref="C1651">SUMPRODUCT($D$10:$D$16, TRANSPOSE(U1651:AA1651))</f>
        <v>49.845191471854761</v>
      </c>
      <c r="E1651" s="16">
        <v>109.1</v>
      </c>
      <c r="F1651" s="9">
        <v>12</v>
      </c>
      <c r="G1651" s="9">
        <v>6</v>
      </c>
      <c r="H1651" s="9">
        <v>1</v>
      </c>
      <c r="I1651" s="41">
        <v>0.4234</v>
      </c>
      <c r="J1651" s="9">
        <v>15</v>
      </c>
      <c r="K1651" s="9">
        <v>14</v>
      </c>
      <c r="M1651" s="15">
        <f t="shared" si="354"/>
        <v>4.8537081301721057E-3</v>
      </c>
      <c r="N1651" s="15">
        <f t="shared" si="355"/>
        <v>0.85844914606378253</v>
      </c>
      <c r="O1651" s="15">
        <f t="shared" si="356"/>
        <v>-0.44903366755000973</v>
      </c>
      <c r="P1651" s="15">
        <f t="shared" si="357"/>
        <v>0.14684140381176045</v>
      </c>
      <c r="Q1651" s="15">
        <f t="shared" si="358"/>
        <v>-0.32481793905051776</v>
      </c>
      <c r="R1651" s="15">
        <f t="shared" si="359"/>
        <v>-0.5277510846366088</v>
      </c>
      <c r="S1651" s="15">
        <f t="shared" si="360"/>
        <v>0.3212215230590289</v>
      </c>
      <c r="U1651" s="15">
        <f t="shared" si="361"/>
        <v>50.193634178697181</v>
      </c>
      <c r="V1651" s="15">
        <f t="shared" si="362"/>
        <v>80.467775010130509</v>
      </c>
      <c r="W1651" s="15">
        <f t="shared" si="363"/>
        <v>32.670368489597344</v>
      </c>
      <c r="X1651" s="15">
        <f t="shared" si="364"/>
        <v>55.83713983142151</v>
      </c>
      <c r="Y1651" s="15">
        <f t="shared" si="365"/>
        <v>37.265943335854637</v>
      </c>
      <c r="Z1651" s="15">
        <f t="shared" si="366"/>
        <v>29.883605591440588</v>
      </c>
      <c r="AA1651" s="15">
        <f t="shared" si="367"/>
        <v>62.597873865841521</v>
      </c>
    </row>
    <row r="1652" spans="1:27" x14ac:dyDescent="0.25">
      <c r="A1652" s="4">
        <v>51735340300</v>
      </c>
      <c r="B1652" s="7" t="s">
        <v>1630</v>
      </c>
      <c r="C1652" s="40">
        <f t="array" ref="C1652">SUMPRODUCT($D$10:$D$16, TRANSPOSE(U1652:AA1652))</f>
        <v>49.378418194879572</v>
      </c>
      <c r="E1652" s="16">
        <v>109.1</v>
      </c>
      <c r="F1652" s="9">
        <v>10</v>
      </c>
      <c r="G1652" s="9">
        <v>6</v>
      </c>
      <c r="H1652" s="9">
        <v>1</v>
      </c>
      <c r="I1652" s="41">
        <v>0.3861</v>
      </c>
      <c r="J1652" s="9">
        <v>6</v>
      </c>
      <c r="K1652" s="9">
        <v>13</v>
      </c>
      <c r="M1652" s="15">
        <f t="shared" si="354"/>
        <v>4.8537081301721057E-3</v>
      </c>
      <c r="N1652" s="15">
        <f t="shared" si="355"/>
        <v>0.52749543706880964</v>
      </c>
      <c r="O1652" s="15">
        <f t="shared" si="356"/>
        <v>-0.44903366755000973</v>
      </c>
      <c r="P1652" s="15">
        <f t="shared" si="357"/>
        <v>0.14684140381176045</v>
      </c>
      <c r="Q1652" s="15">
        <f t="shared" si="358"/>
        <v>0.23481291890293959</v>
      </c>
      <c r="R1652" s="15">
        <f t="shared" si="359"/>
        <v>-0.886574990892526</v>
      </c>
      <c r="S1652" s="15">
        <f t="shared" si="360"/>
        <v>0.22221239998264808</v>
      </c>
      <c r="U1652" s="15">
        <f t="shared" si="361"/>
        <v>50.193634178697181</v>
      </c>
      <c r="V1652" s="15">
        <f t="shared" si="362"/>
        <v>70.107520786815613</v>
      </c>
      <c r="W1652" s="15">
        <f t="shared" si="363"/>
        <v>32.670368489597344</v>
      </c>
      <c r="X1652" s="15">
        <f t="shared" si="364"/>
        <v>55.83713983142151</v>
      </c>
      <c r="Y1652" s="15">
        <f t="shared" si="365"/>
        <v>59.282302988890692</v>
      </c>
      <c r="Z1652" s="15">
        <f t="shared" si="366"/>
        <v>18.765388170057882</v>
      </c>
      <c r="AA1652" s="15">
        <f t="shared" si="367"/>
        <v>58.79257291867679</v>
      </c>
    </row>
    <row r="1653" spans="1:27" x14ac:dyDescent="0.25">
      <c r="A1653" s="4">
        <v>51735990100</v>
      </c>
      <c r="B1653" s="7" t="s">
        <v>1631</v>
      </c>
      <c r="C1653" s="40">
        <f t="array" ref="C1653">SUMPRODUCT($D$10:$D$16, TRANSPOSE(U1653:AA1653))</f>
        <v>32.917157861990248</v>
      </c>
      <c r="E1653" s="16">
        <v>109.1</v>
      </c>
      <c r="F1653" s="9">
        <v>0</v>
      </c>
      <c r="G1653" s="9">
        <v>2</v>
      </c>
      <c r="H1653" s="9">
        <v>0</v>
      </c>
      <c r="I1653" s="41"/>
      <c r="J1653" s="9">
        <v>0</v>
      </c>
      <c r="K1653" s="9">
        <v>0</v>
      </c>
      <c r="M1653" s="15">
        <f t="shared" si="354"/>
        <v>4.8537081301721057E-3</v>
      </c>
      <c r="N1653" s="15">
        <f t="shared" si="355"/>
        <v>-1.1272731079060547</v>
      </c>
      <c r="O1653" s="15">
        <f t="shared" si="356"/>
        <v>-0.97157048159600123</v>
      </c>
      <c r="P1653" s="15">
        <f t="shared" si="357"/>
        <v>-0.7282415870289497</v>
      </c>
      <c r="Q1653" s="15">
        <f t="shared" si="358"/>
        <v>6.0276674565927486</v>
      </c>
      <c r="R1653" s="15">
        <f t="shared" si="359"/>
        <v>-1.1257909283964709</v>
      </c>
      <c r="S1653" s="15">
        <f t="shared" si="360"/>
        <v>-1.0649062000103025</v>
      </c>
      <c r="U1653" s="15">
        <f t="shared" si="361"/>
        <v>50.193634178697181</v>
      </c>
      <c r="V1653" s="15">
        <f t="shared" si="362"/>
        <v>12.981351435611771</v>
      </c>
      <c r="W1653" s="15">
        <f t="shared" si="363"/>
        <v>16.563213676009209</v>
      </c>
      <c r="X1653" s="15">
        <f t="shared" si="364"/>
        <v>23.323285630020674</v>
      </c>
      <c r="Y1653" s="15">
        <f t="shared" si="365"/>
        <v>99.999999916828557</v>
      </c>
      <c r="Z1653" s="15">
        <f t="shared" si="366"/>
        <v>13.012701243201358</v>
      </c>
      <c r="AA1653" s="15">
        <f t="shared" si="367"/>
        <v>14.345918953563022</v>
      </c>
    </row>
    <row r="1654" spans="1:27" x14ac:dyDescent="0.25">
      <c r="A1654" s="4">
        <v>51740210200</v>
      </c>
      <c r="B1654" s="7" t="s">
        <v>1632</v>
      </c>
      <c r="C1654" s="40">
        <f t="array" ref="C1654">SUMPRODUCT($D$10:$D$16, TRANSPOSE(U1654:AA1654))</f>
        <v>75.79879381001318</v>
      </c>
      <c r="E1654" s="16">
        <v>106.4</v>
      </c>
      <c r="F1654" s="9">
        <v>15</v>
      </c>
      <c r="G1654" s="9">
        <v>10</v>
      </c>
      <c r="H1654" s="9">
        <v>3</v>
      </c>
      <c r="I1654" s="41">
        <v>0.4017</v>
      </c>
      <c r="J1654" s="9">
        <v>59</v>
      </c>
      <c r="K1654" s="9">
        <v>23</v>
      </c>
      <c r="M1654" s="15">
        <f t="shared" si="354"/>
        <v>0.29410437701876985</v>
      </c>
      <c r="N1654" s="15">
        <f t="shared" si="355"/>
        <v>1.3548797095562417</v>
      </c>
      <c r="O1654" s="15">
        <f t="shared" si="356"/>
        <v>7.3503146495981761E-2</v>
      </c>
      <c r="P1654" s="15">
        <f t="shared" si="357"/>
        <v>1.8970073854931808</v>
      </c>
      <c r="Q1654" s="15">
        <f t="shared" si="358"/>
        <v>7.5819010739170464E-4</v>
      </c>
      <c r="R1654" s="15">
        <f t="shared" si="359"/>
        <v>1.2264991237256531</v>
      </c>
      <c r="S1654" s="15">
        <f t="shared" si="360"/>
        <v>1.2123036307464561</v>
      </c>
      <c r="U1654" s="15">
        <f t="shared" si="361"/>
        <v>61.566092682671261</v>
      </c>
      <c r="V1654" s="15">
        <f t="shared" si="362"/>
        <v>91.227205736810873</v>
      </c>
      <c r="W1654" s="15">
        <f t="shared" si="363"/>
        <v>52.929712984587198</v>
      </c>
      <c r="X1654" s="15">
        <f t="shared" si="364"/>
        <v>97.108651832322622</v>
      </c>
      <c r="Y1654" s="15">
        <f t="shared" si="365"/>
        <v>50.030247406144099</v>
      </c>
      <c r="Z1654" s="15">
        <f t="shared" si="366"/>
        <v>88.9994547565272</v>
      </c>
      <c r="AA1654" s="15">
        <f t="shared" si="367"/>
        <v>88.730191271029042</v>
      </c>
    </row>
    <row r="1655" spans="1:27" x14ac:dyDescent="0.25">
      <c r="A1655" s="4">
        <v>51740210300</v>
      </c>
      <c r="B1655" s="7" t="s">
        <v>1633</v>
      </c>
      <c r="C1655" s="40">
        <f t="array" ref="C1655">SUMPRODUCT($D$10:$D$16, TRANSPOSE(U1655:AA1655))</f>
        <v>74.482190460534383</v>
      </c>
      <c r="E1655" s="16">
        <v>106.4</v>
      </c>
      <c r="F1655" s="9">
        <v>15</v>
      </c>
      <c r="G1655" s="9">
        <v>10</v>
      </c>
      <c r="H1655" s="9">
        <v>3</v>
      </c>
      <c r="I1655" s="41">
        <v>0.40670000000000001</v>
      </c>
      <c r="J1655" s="9">
        <v>54</v>
      </c>
      <c r="K1655" s="9">
        <v>22</v>
      </c>
      <c r="M1655" s="15">
        <f t="shared" si="354"/>
        <v>0.29410437701876985</v>
      </c>
      <c r="N1655" s="15">
        <f t="shared" si="355"/>
        <v>1.3548797095562417</v>
      </c>
      <c r="O1655" s="15">
        <f t="shared" si="356"/>
        <v>7.3503146495981761E-2</v>
      </c>
      <c r="P1655" s="15">
        <f t="shared" si="357"/>
        <v>1.8970073854931808</v>
      </c>
      <c r="Q1655" s="15">
        <f t="shared" si="358"/>
        <v>-7.4259351173232666E-2</v>
      </c>
      <c r="R1655" s="15">
        <f t="shared" si="359"/>
        <v>1.0271525091390323</v>
      </c>
      <c r="S1655" s="15">
        <f t="shared" si="360"/>
        <v>1.1132945076700753</v>
      </c>
      <c r="U1655" s="15">
        <f t="shared" si="361"/>
        <v>61.566092682671261</v>
      </c>
      <c r="V1655" s="15">
        <f t="shared" si="362"/>
        <v>91.227205736810873</v>
      </c>
      <c r="W1655" s="15">
        <f t="shared" si="363"/>
        <v>52.929712984587198</v>
      </c>
      <c r="X1655" s="15">
        <f t="shared" si="364"/>
        <v>97.108651832322622</v>
      </c>
      <c r="Y1655" s="15">
        <f t="shared" si="365"/>
        <v>47.040201037676269</v>
      </c>
      <c r="Z1655" s="15">
        <f t="shared" si="366"/>
        <v>84.782567176012719</v>
      </c>
      <c r="AA1655" s="15">
        <f t="shared" si="367"/>
        <v>86.72090177365979</v>
      </c>
    </row>
    <row r="1656" spans="1:27" x14ac:dyDescent="0.25">
      <c r="A1656" s="4">
        <v>51740210400</v>
      </c>
      <c r="B1656" s="7" t="s">
        <v>1634</v>
      </c>
      <c r="C1656" s="40">
        <f t="array" ref="C1656">SUMPRODUCT($D$10:$D$16, TRANSPOSE(U1656:AA1656))</f>
        <v>70.214290665110951</v>
      </c>
      <c r="E1656" s="16">
        <v>106.4</v>
      </c>
      <c r="F1656" s="9">
        <v>13</v>
      </c>
      <c r="G1656" s="9">
        <v>10</v>
      </c>
      <c r="H1656" s="9">
        <v>3</v>
      </c>
      <c r="I1656" s="41">
        <v>0.44109999999999999</v>
      </c>
      <c r="J1656" s="9">
        <v>50</v>
      </c>
      <c r="K1656" s="9">
        <v>22</v>
      </c>
      <c r="M1656" s="15">
        <f t="shared" si="354"/>
        <v>0.29410437701876985</v>
      </c>
      <c r="N1656" s="15">
        <f t="shared" si="355"/>
        <v>1.0239260005612689</v>
      </c>
      <c r="O1656" s="15">
        <f t="shared" si="356"/>
        <v>7.3503146495981761E-2</v>
      </c>
      <c r="P1656" s="15">
        <f t="shared" si="357"/>
        <v>1.8970073854931808</v>
      </c>
      <c r="Q1656" s="15">
        <f t="shared" si="358"/>
        <v>-0.59038003518392768</v>
      </c>
      <c r="R1656" s="15">
        <f t="shared" si="359"/>
        <v>0.86767521746973586</v>
      </c>
      <c r="S1656" s="15">
        <f t="shared" si="360"/>
        <v>1.1132945076700753</v>
      </c>
      <c r="U1656" s="15">
        <f t="shared" si="361"/>
        <v>61.566092682671261</v>
      </c>
      <c r="V1656" s="15">
        <f t="shared" si="362"/>
        <v>84.706488584066179</v>
      </c>
      <c r="W1656" s="15">
        <f t="shared" si="363"/>
        <v>52.929712984587198</v>
      </c>
      <c r="X1656" s="15">
        <f t="shared" si="364"/>
        <v>97.108651832322622</v>
      </c>
      <c r="Y1656" s="15">
        <f t="shared" si="365"/>
        <v>27.746794622759761</v>
      </c>
      <c r="Z1656" s="15">
        <f t="shared" si="366"/>
        <v>80.72139217570988</v>
      </c>
      <c r="AA1656" s="15">
        <f t="shared" si="367"/>
        <v>86.72090177365979</v>
      </c>
    </row>
    <row r="1657" spans="1:27" x14ac:dyDescent="0.25">
      <c r="A1657" s="4">
        <v>51740210500</v>
      </c>
      <c r="B1657" s="7" t="s">
        <v>1635</v>
      </c>
      <c r="C1657" s="40">
        <f t="array" ref="C1657">SUMPRODUCT($D$10:$D$16, TRANSPOSE(U1657:AA1657))</f>
        <v>70.38101224739529</v>
      </c>
      <c r="E1657" s="16">
        <v>106.4</v>
      </c>
      <c r="F1657" s="9">
        <v>13</v>
      </c>
      <c r="G1657" s="9">
        <v>10</v>
      </c>
      <c r="H1657" s="9">
        <v>3</v>
      </c>
      <c r="I1657" s="41">
        <v>0.45540000000000003</v>
      </c>
      <c r="J1657" s="9">
        <v>56</v>
      </c>
      <c r="K1657" s="9">
        <v>23</v>
      </c>
      <c r="M1657" s="15">
        <f t="shared" si="354"/>
        <v>0.29410437701876985</v>
      </c>
      <c r="N1657" s="15">
        <f t="shared" si="355"/>
        <v>1.0239260005612689</v>
      </c>
      <c r="O1657" s="15">
        <f t="shared" si="356"/>
        <v>7.3503146495981761E-2</v>
      </c>
      <c r="P1657" s="15">
        <f t="shared" si="357"/>
        <v>1.8970073854931808</v>
      </c>
      <c r="Q1657" s="15">
        <f t="shared" si="358"/>
        <v>-0.80493020324651376</v>
      </c>
      <c r="R1657" s="15">
        <f t="shared" si="359"/>
        <v>1.1068911549736806</v>
      </c>
      <c r="S1657" s="15">
        <f t="shared" si="360"/>
        <v>1.2123036307464561</v>
      </c>
      <c r="U1657" s="15">
        <f t="shared" si="361"/>
        <v>61.566092682671261</v>
      </c>
      <c r="V1657" s="15">
        <f t="shared" si="362"/>
        <v>84.706488584066179</v>
      </c>
      <c r="W1657" s="15">
        <f t="shared" si="363"/>
        <v>52.929712984587198</v>
      </c>
      <c r="X1657" s="15">
        <f t="shared" si="364"/>
        <v>97.108651832322622</v>
      </c>
      <c r="Y1657" s="15">
        <f t="shared" si="365"/>
        <v>21.042997902089713</v>
      </c>
      <c r="Z1657" s="15">
        <f t="shared" si="366"/>
        <v>86.582950475001041</v>
      </c>
      <c r="AA1657" s="15">
        <f t="shared" si="367"/>
        <v>88.730191271029042</v>
      </c>
    </row>
    <row r="1658" spans="1:27" x14ac:dyDescent="0.25">
      <c r="A1658" s="4">
        <v>51740210600</v>
      </c>
      <c r="B1658" s="7" t="s">
        <v>1636</v>
      </c>
      <c r="C1658" s="40">
        <f t="array" ref="C1658">SUMPRODUCT($D$10:$D$16, TRANSPOSE(U1658:AA1658))</f>
        <v>79.116574385015909</v>
      </c>
      <c r="E1658" s="16">
        <v>106.4</v>
      </c>
      <c r="F1658" s="9">
        <v>13</v>
      </c>
      <c r="G1658" s="9">
        <v>10</v>
      </c>
      <c r="H1658" s="9">
        <v>3</v>
      </c>
      <c r="I1658" s="41">
        <v>0.34789999999999999</v>
      </c>
      <c r="J1658" s="9">
        <v>60</v>
      </c>
      <c r="K1658" s="9">
        <v>23</v>
      </c>
      <c r="M1658" s="15">
        <f t="shared" si="354"/>
        <v>0.29410437701876985</v>
      </c>
      <c r="N1658" s="15">
        <f t="shared" si="355"/>
        <v>1.0239260005612689</v>
      </c>
      <c r="O1658" s="15">
        <f t="shared" si="356"/>
        <v>7.3503146495981761E-2</v>
      </c>
      <c r="P1658" s="15">
        <f t="shared" si="357"/>
        <v>1.8970073854931808</v>
      </c>
      <c r="Q1658" s="15">
        <f t="shared" si="358"/>
        <v>0.80794693428690945</v>
      </c>
      <c r="R1658" s="15">
        <f t="shared" si="359"/>
        <v>1.2663684466429772</v>
      </c>
      <c r="S1658" s="15">
        <f t="shared" si="360"/>
        <v>1.2123036307464561</v>
      </c>
      <c r="U1658" s="15">
        <f t="shared" si="361"/>
        <v>61.566092682671261</v>
      </c>
      <c r="V1658" s="15">
        <f t="shared" si="362"/>
        <v>84.706488584066179</v>
      </c>
      <c r="W1658" s="15">
        <f t="shared" si="363"/>
        <v>52.929712984587198</v>
      </c>
      <c r="X1658" s="15">
        <f t="shared" si="364"/>
        <v>97.108651832322622</v>
      </c>
      <c r="Y1658" s="15">
        <f t="shared" si="365"/>
        <v>79.043943447247926</v>
      </c>
      <c r="Z1658" s="15">
        <f t="shared" si="366"/>
        <v>89.730939893187198</v>
      </c>
      <c r="AA1658" s="15">
        <f t="shared" si="367"/>
        <v>88.730191271029042</v>
      </c>
    </row>
    <row r="1659" spans="1:27" x14ac:dyDescent="0.25">
      <c r="A1659" s="4">
        <v>51740210900</v>
      </c>
      <c r="B1659" s="7" t="s">
        <v>1637</v>
      </c>
      <c r="C1659" s="40">
        <f t="array" ref="C1659">SUMPRODUCT($D$10:$D$16, TRANSPOSE(U1659:AA1659))</f>
        <v>71.667080682379833</v>
      </c>
      <c r="E1659" s="16">
        <v>106.4</v>
      </c>
      <c r="F1659" s="9">
        <v>14</v>
      </c>
      <c r="G1659" s="9">
        <v>11</v>
      </c>
      <c r="H1659" s="9">
        <v>3</v>
      </c>
      <c r="I1659" s="41">
        <v>0.48499999999999999</v>
      </c>
      <c r="J1659" s="9">
        <v>61</v>
      </c>
      <c r="K1659" s="9">
        <v>28</v>
      </c>
      <c r="M1659" s="15">
        <f t="shared" si="354"/>
        <v>0.29410437701876985</v>
      </c>
      <c r="N1659" s="15">
        <f t="shared" si="355"/>
        <v>1.1894028550587554</v>
      </c>
      <c r="O1659" s="15">
        <f t="shared" si="356"/>
        <v>0.20413735000747965</v>
      </c>
      <c r="P1659" s="15">
        <f t="shared" si="357"/>
        <v>1.8970073854931808</v>
      </c>
      <c r="Q1659" s="15">
        <f t="shared" si="358"/>
        <v>-1.249034047627809</v>
      </c>
      <c r="R1659" s="15">
        <f t="shared" si="359"/>
        <v>1.3062377695603014</v>
      </c>
      <c r="S1659" s="15">
        <f t="shared" si="360"/>
        <v>1.7073492461283604</v>
      </c>
      <c r="U1659" s="15">
        <f t="shared" si="361"/>
        <v>61.566092682671261</v>
      </c>
      <c r="V1659" s="15">
        <f t="shared" si="362"/>
        <v>88.285941105721037</v>
      </c>
      <c r="W1659" s="15">
        <f t="shared" si="363"/>
        <v>58.087691612990376</v>
      </c>
      <c r="X1659" s="15">
        <f t="shared" si="364"/>
        <v>97.108651832322622</v>
      </c>
      <c r="Y1659" s="15">
        <f t="shared" si="365"/>
        <v>10.582631051413875</v>
      </c>
      <c r="Z1659" s="15">
        <f t="shared" si="366"/>
        <v>90.426414385996836</v>
      </c>
      <c r="AA1659" s="15">
        <f t="shared" si="367"/>
        <v>95.612142105542858</v>
      </c>
    </row>
    <row r="1660" spans="1:27" x14ac:dyDescent="0.25">
      <c r="A1660" s="4">
        <v>51740211100</v>
      </c>
      <c r="B1660" s="7" t="s">
        <v>1638</v>
      </c>
      <c r="C1660" s="40">
        <f t="array" ref="C1660">SUMPRODUCT($D$10:$D$16, TRANSPOSE(U1660:AA1660))</f>
        <v>69.818779717159828</v>
      </c>
      <c r="E1660" s="16">
        <v>106.4</v>
      </c>
      <c r="F1660" s="9">
        <v>13</v>
      </c>
      <c r="G1660" s="9">
        <v>10</v>
      </c>
      <c r="H1660" s="9">
        <v>3</v>
      </c>
      <c r="I1660" s="41">
        <v>0.47599999999999998</v>
      </c>
      <c r="J1660" s="9">
        <v>61</v>
      </c>
      <c r="K1660" s="9">
        <v>23</v>
      </c>
      <c r="M1660" s="15">
        <f t="shared" si="354"/>
        <v>0.29410437701876985</v>
      </c>
      <c r="N1660" s="15">
        <f t="shared" si="355"/>
        <v>1.0239260005612689</v>
      </c>
      <c r="O1660" s="15">
        <f t="shared" si="356"/>
        <v>7.3503146495981761E-2</v>
      </c>
      <c r="P1660" s="15">
        <f t="shared" si="357"/>
        <v>1.8970073854931808</v>
      </c>
      <c r="Q1660" s="15">
        <f t="shared" si="358"/>
        <v>-1.1140024733226852</v>
      </c>
      <c r="R1660" s="15">
        <f t="shared" si="359"/>
        <v>1.3062377695603014</v>
      </c>
      <c r="S1660" s="15">
        <f t="shared" si="360"/>
        <v>1.2123036307464561</v>
      </c>
      <c r="U1660" s="15">
        <f t="shared" si="361"/>
        <v>61.566092682671261</v>
      </c>
      <c r="V1660" s="15">
        <f t="shared" si="362"/>
        <v>84.706488584066179</v>
      </c>
      <c r="W1660" s="15">
        <f t="shared" si="363"/>
        <v>52.929712984587198</v>
      </c>
      <c r="X1660" s="15">
        <f t="shared" si="364"/>
        <v>97.108651832322622</v>
      </c>
      <c r="Y1660" s="15">
        <f t="shared" si="365"/>
        <v>13.263906279445745</v>
      </c>
      <c r="Z1660" s="15">
        <f t="shared" si="366"/>
        <v>90.426414385996836</v>
      </c>
      <c r="AA1660" s="15">
        <f t="shared" si="367"/>
        <v>88.730191271029042</v>
      </c>
    </row>
    <row r="1661" spans="1:27" x14ac:dyDescent="0.25">
      <c r="A1661" s="4">
        <v>51740211400</v>
      </c>
      <c r="B1661" s="7" t="s">
        <v>1639</v>
      </c>
      <c r="C1661" s="40">
        <f t="array" ref="C1661">SUMPRODUCT($D$10:$D$16, TRANSPOSE(U1661:AA1661))</f>
        <v>69.570313868631445</v>
      </c>
      <c r="E1661" s="16">
        <v>106.4</v>
      </c>
      <c r="F1661" s="9">
        <v>13</v>
      </c>
      <c r="G1661" s="9">
        <v>10</v>
      </c>
      <c r="H1661" s="9">
        <v>3</v>
      </c>
      <c r="I1661" s="41">
        <v>0.47460000000000002</v>
      </c>
      <c r="J1661" s="9">
        <v>58</v>
      </c>
      <c r="K1661" s="9">
        <v>23</v>
      </c>
      <c r="M1661" s="15">
        <f t="shared" si="354"/>
        <v>0.29410437701876985</v>
      </c>
      <c r="N1661" s="15">
        <f t="shared" si="355"/>
        <v>1.0239260005612689</v>
      </c>
      <c r="O1661" s="15">
        <f t="shared" si="356"/>
        <v>7.3503146495981761E-2</v>
      </c>
      <c r="P1661" s="15">
        <f t="shared" si="357"/>
        <v>1.8970073854931808</v>
      </c>
      <c r="Q1661" s="15">
        <f t="shared" si="358"/>
        <v>-1.092997561764111</v>
      </c>
      <c r="R1661" s="15">
        <f t="shared" si="359"/>
        <v>1.1866298008083289</v>
      </c>
      <c r="S1661" s="15">
        <f t="shared" si="360"/>
        <v>1.2123036307464561</v>
      </c>
      <c r="U1661" s="15">
        <f t="shared" si="361"/>
        <v>61.566092682671261</v>
      </c>
      <c r="V1661" s="15">
        <f t="shared" si="362"/>
        <v>84.706488584066179</v>
      </c>
      <c r="W1661" s="15">
        <f t="shared" si="363"/>
        <v>52.929712984587198</v>
      </c>
      <c r="X1661" s="15">
        <f t="shared" si="364"/>
        <v>97.108651832322622</v>
      </c>
      <c r="Y1661" s="15">
        <f t="shared" si="365"/>
        <v>13.719743514252905</v>
      </c>
      <c r="Z1661" s="15">
        <f t="shared" si="366"/>
        <v>88.231316211491006</v>
      </c>
      <c r="AA1661" s="15">
        <f t="shared" si="367"/>
        <v>88.730191271029042</v>
      </c>
    </row>
    <row r="1662" spans="1:27" x14ac:dyDescent="0.25">
      <c r="A1662" s="4">
        <v>51740211500</v>
      </c>
      <c r="B1662" s="7" t="s">
        <v>1640</v>
      </c>
      <c r="C1662" s="40">
        <f t="array" ref="C1662">SUMPRODUCT($D$10:$D$16, TRANSPOSE(U1662:AA1662))</f>
        <v>72.277755914643407</v>
      </c>
      <c r="E1662" s="16">
        <v>106.4</v>
      </c>
      <c r="F1662" s="9">
        <v>13</v>
      </c>
      <c r="G1662" s="9">
        <v>10</v>
      </c>
      <c r="H1662" s="9">
        <v>3</v>
      </c>
      <c r="I1662" s="41">
        <v>0.4294</v>
      </c>
      <c r="J1662" s="9">
        <v>59</v>
      </c>
      <c r="K1662" s="9">
        <v>22</v>
      </c>
      <c r="M1662" s="15">
        <f t="shared" si="354"/>
        <v>0.29410437701876985</v>
      </c>
      <c r="N1662" s="15">
        <f t="shared" si="355"/>
        <v>1.0239260005612689</v>
      </c>
      <c r="O1662" s="15">
        <f t="shared" si="356"/>
        <v>7.3503146495981761E-2</v>
      </c>
      <c r="P1662" s="15">
        <f t="shared" si="357"/>
        <v>1.8970073854931808</v>
      </c>
      <c r="Q1662" s="15">
        <f t="shared" si="358"/>
        <v>-0.41483898858726698</v>
      </c>
      <c r="R1662" s="15">
        <f t="shared" si="359"/>
        <v>1.2264991237256531</v>
      </c>
      <c r="S1662" s="15">
        <f t="shared" si="360"/>
        <v>1.1132945076700753</v>
      </c>
      <c r="U1662" s="15">
        <f t="shared" si="361"/>
        <v>61.566092682671261</v>
      </c>
      <c r="V1662" s="15">
        <f t="shared" si="362"/>
        <v>84.706488584066179</v>
      </c>
      <c r="W1662" s="15">
        <f t="shared" si="363"/>
        <v>52.929712984587198</v>
      </c>
      <c r="X1662" s="15">
        <f t="shared" si="364"/>
        <v>97.108651832322622</v>
      </c>
      <c r="Y1662" s="15">
        <f t="shared" si="365"/>
        <v>33.912988788669679</v>
      </c>
      <c r="Z1662" s="15">
        <f t="shared" si="366"/>
        <v>88.9994547565272</v>
      </c>
      <c r="AA1662" s="15">
        <f t="shared" si="367"/>
        <v>86.72090177365979</v>
      </c>
    </row>
    <row r="1663" spans="1:27" x14ac:dyDescent="0.25">
      <c r="A1663" s="4">
        <v>51740211600</v>
      </c>
      <c r="B1663" s="7" t="s">
        <v>1641</v>
      </c>
      <c r="C1663" s="40">
        <f t="array" ref="C1663">SUMPRODUCT($D$10:$D$16, TRANSPOSE(U1663:AA1663))</f>
        <v>76.141085501902595</v>
      </c>
      <c r="E1663" s="16">
        <v>106.4</v>
      </c>
      <c r="F1663" s="9">
        <v>13</v>
      </c>
      <c r="G1663" s="9">
        <v>10</v>
      </c>
      <c r="H1663" s="9">
        <v>3</v>
      </c>
      <c r="I1663" s="41">
        <v>0.36799999999999999</v>
      </c>
      <c r="J1663" s="9">
        <v>52</v>
      </c>
      <c r="K1663" s="9">
        <v>21</v>
      </c>
      <c r="M1663" s="15">
        <f t="shared" si="354"/>
        <v>0.29410437701876985</v>
      </c>
      <c r="N1663" s="15">
        <f t="shared" si="355"/>
        <v>1.0239260005612689</v>
      </c>
      <c r="O1663" s="15">
        <f t="shared" si="356"/>
        <v>7.3503146495981761E-2</v>
      </c>
      <c r="P1663" s="15">
        <f t="shared" si="357"/>
        <v>1.8970073854931808</v>
      </c>
      <c r="Q1663" s="15">
        <f t="shared" si="358"/>
        <v>0.50637641833879965</v>
      </c>
      <c r="R1663" s="15">
        <f t="shared" si="359"/>
        <v>0.94741386330438415</v>
      </c>
      <c r="S1663" s="15">
        <f t="shared" si="360"/>
        <v>1.0142853845936946</v>
      </c>
      <c r="U1663" s="15">
        <f t="shared" si="361"/>
        <v>61.566092682671261</v>
      </c>
      <c r="V1663" s="15">
        <f t="shared" si="362"/>
        <v>84.706488584066179</v>
      </c>
      <c r="W1663" s="15">
        <f t="shared" si="363"/>
        <v>52.929712984587198</v>
      </c>
      <c r="X1663" s="15">
        <f t="shared" si="364"/>
        <v>97.108651832322622</v>
      </c>
      <c r="Y1663" s="15">
        <f t="shared" si="365"/>
        <v>69.370378707343946</v>
      </c>
      <c r="Z1663" s="15">
        <f t="shared" si="366"/>
        <v>82.828603520783943</v>
      </c>
      <c r="AA1663" s="15">
        <f t="shared" si="367"/>
        <v>84.477670201543049</v>
      </c>
    </row>
    <row r="1664" spans="1:27" x14ac:dyDescent="0.25">
      <c r="A1664" s="4">
        <v>51740211700</v>
      </c>
      <c r="B1664" s="7" t="s">
        <v>1642</v>
      </c>
      <c r="C1664" s="40">
        <f t="array" ref="C1664">SUMPRODUCT($D$10:$D$16, TRANSPOSE(U1664:AA1664))</f>
        <v>75.614883703713346</v>
      </c>
      <c r="E1664" s="16">
        <v>106.4</v>
      </c>
      <c r="F1664" s="9">
        <v>13</v>
      </c>
      <c r="G1664" s="9">
        <v>10</v>
      </c>
      <c r="H1664" s="9">
        <v>3</v>
      </c>
      <c r="I1664" s="41">
        <v>0.38540000000000002</v>
      </c>
      <c r="J1664" s="9">
        <v>56</v>
      </c>
      <c r="K1664" s="9">
        <v>22</v>
      </c>
      <c r="M1664" s="15">
        <f t="shared" si="354"/>
        <v>0.29410437701876985</v>
      </c>
      <c r="N1664" s="15">
        <f t="shared" si="355"/>
        <v>1.0239260005612689</v>
      </c>
      <c r="O1664" s="15">
        <f t="shared" si="356"/>
        <v>7.3503146495981761E-2</v>
      </c>
      <c r="P1664" s="15">
        <f t="shared" si="357"/>
        <v>1.8970073854931808</v>
      </c>
      <c r="Q1664" s="15">
        <f t="shared" si="358"/>
        <v>0.24531537468222667</v>
      </c>
      <c r="R1664" s="15">
        <f t="shared" si="359"/>
        <v>1.1068911549736806</v>
      </c>
      <c r="S1664" s="15">
        <f t="shared" si="360"/>
        <v>1.1132945076700753</v>
      </c>
      <c r="U1664" s="15">
        <f t="shared" si="361"/>
        <v>61.566092682671261</v>
      </c>
      <c r="V1664" s="15">
        <f t="shared" si="362"/>
        <v>84.706488584066179</v>
      </c>
      <c r="W1664" s="15">
        <f t="shared" si="363"/>
        <v>52.929712984587198</v>
      </c>
      <c r="X1664" s="15">
        <f t="shared" si="364"/>
        <v>97.108651832322622</v>
      </c>
      <c r="Y1664" s="15">
        <f t="shared" si="365"/>
        <v>59.689387593685339</v>
      </c>
      <c r="Z1664" s="15">
        <f t="shared" si="366"/>
        <v>86.582950475001041</v>
      </c>
      <c r="AA1664" s="15">
        <f t="shared" si="367"/>
        <v>86.72090177365979</v>
      </c>
    </row>
    <row r="1665" spans="1:27" x14ac:dyDescent="0.25">
      <c r="A1665" s="4">
        <v>51740211800</v>
      </c>
      <c r="B1665" s="7" t="s">
        <v>1643</v>
      </c>
      <c r="C1665" s="40">
        <f t="array" ref="C1665">SUMPRODUCT($D$10:$D$16, TRANSPOSE(U1665:AA1665))</f>
        <v>68.169112182481967</v>
      </c>
      <c r="E1665" s="16">
        <v>106.4</v>
      </c>
      <c r="F1665" s="9">
        <v>13</v>
      </c>
      <c r="G1665" s="9">
        <v>10</v>
      </c>
      <c r="H1665" s="9">
        <v>3</v>
      </c>
      <c r="I1665" s="41">
        <v>0.54279999999999995</v>
      </c>
      <c r="J1665" s="9">
        <v>61</v>
      </c>
      <c r="K1665" s="9">
        <v>23</v>
      </c>
      <c r="M1665" s="15">
        <f t="shared" si="354"/>
        <v>0.29410437701876985</v>
      </c>
      <c r="N1665" s="15">
        <f t="shared" si="355"/>
        <v>1.0239260005612689</v>
      </c>
      <c r="O1665" s="15">
        <f t="shared" si="356"/>
        <v>7.3503146495981761E-2</v>
      </c>
      <c r="P1665" s="15">
        <f t="shared" si="357"/>
        <v>1.8970073854931808</v>
      </c>
      <c r="Q1665" s="15">
        <f t="shared" si="358"/>
        <v>-2.1162368248318253</v>
      </c>
      <c r="R1665" s="15">
        <f t="shared" si="359"/>
        <v>1.3062377695603014</v>
      </c>
      <c r="S1665" s="15">
        <f t="shared" si="360"/>
        <v>1.2123036307464561</v>
      </c>
      <c r="U1665" s="15">
        <f t="shared" si="361"/>
        <v>61.566092682671261</v>
      </c>
      <c r="V1665" s="15">
        <f t="shared" si="362"/>
        <v>84.706488584066179</v>
      </c>
      <c r="W1665" s="15">
        <f t="shared" si="363"/>
        <v>52.929712984587198</v>
      </c>
      <c r="X1665" s="15">
        <f t="shared" si="364"/>
        <v>97.108651832322622</v>
      </c>
      <c r="Y1665" s="15">
        <f t="shared" si="365"/>
        <v>1.7162335367007133</v>
      </c>
      <c r="Z1665" s="15">
        <f t="shared" si="366"/>
        <v>90.426414385996836</v>
      </c>
      <c r="AA1665" s="15">
        <f t="shared" si="367"/>
        <v>88.730191271029042</v>
      </c>
    </row>
    <row r="1666" spans="1:27" x14ac:dyDescent="0.25">
      <c r="A1666" s="4">
        <v>51740211900</v>
      </c>
      <c r="B1666" s="7" t="s">
        <v>1644</v>
      </c>
      <c r="C1666" s="40">
        <f t="array" ref="C1666">SUMPRODUCT($D$10:$D$16, TRANSPOSE(U1666:AA1666))</f>
        <v>68.474611065438708</v>
      </c>
      <c r="E1666" s="16">
        <v>106.4</v>
      </c>
      <c r="F1666" s="9">
        <v>13</v>
      </c>
      <c r="G1666" s="9">
        <v>10</v>
      </c>
      <c r="H1666" s="9">
        <v>3</v>
      </c>
      <c r="I1666" s="41">
        <v>0.50509999999999999</v>
      </c>
      <c r="J1666" s="9">
        <v>58</v>
      </c>
      <c r="K1666" s="9">
        <v>23</v>
      </c>
      <c r="M1666" s="15">
        <f t="shared" si="354"/>
        <v>0.29410437701876985</v>
      </c>
      <c r="N1666" s="15">
        <f t="shared" si="355"/>
        <v>1.0239260005612689</v>
      </c>
      <c r="O1666" s="15">
        <f t="shared" si="356"/>
        <v>7.3503146495981761E-2</v>
      </c>
      <c r="P1666" s="15">
        <f t="shared" si="357"/>
        <v>1.8970073854931808</v>
      </c>
      <c r="Q1666" s="15">
        <f t="shared" si="358"/>
        <v>-1.5506045635759189</v>
      </c>
      <c r="R1666" s="15">
        <f t="shared" si="359"/>
        <v>1.1866298008083289</v>
      </c>
      <c r="S1666" s="15">
        <f t="shared" si="360"/>
        <v>1.2123036307464561</v>
      </c>
      <c r="U1666" s="15">
        <f t="shared" si="361"/>
        <v>61.566092682671261</v>
      </c>
      <c r="V1666" s="15">
        <f t="shared" si="362"/>
        <v>84.706488584066179</v>
      </c>
      <c r="W1666" s="15">
        <f t="shared" si="363"/>
        <v>52.929712984587198</v>
      </c>
      <c r="X1666" s="15">
        <f t="shared" si="364"/>
        <v>97.108651832322622</v>
      </c>
      <c r="Y1666" s="15">
        <f t="shared" si="365"/>
        <v>6.0498238919037419</v>
      </c>
      <c r="Z1666" s="15">
        <f t="shared" si="366"/>
        <v>88.231316211491006</v>
      </c>
      <c r="AA1666" s="15">
        <f t="shared" si="367"/>
        <v>88.730191271029042</v>
      </c>
    </row>
    <row r="1667" spans="1:27" x14ac:dyDescent="0.25">
      <c r="A1667" s="4">
        <v>51740212000</v>
      </c>
      <c r="B1667" s="7" t="s">
        <v>1645</v>
      </c>
      <c r="C1667" s="40">
        <f t="array" ref="C1667">SUMPRODUCT($D$10:$D$16, TRANSPOSE(U1667:AA1667))</f>
        <v>80.770320964889919</v>
      </c>
      <c r="E1667" s="16">
        <v>106.4</v>
      </c>
      <c r="F1667" s="9">
        <v>14</v>
      </c>
      <c r="G1667" s="9">
        <v>11</v>
      </c>
      <c r="H1667" s="9">
        <v>3</v>
      </c>
      <c r="I1667" s="41">
        <v>0.35139999999999999</v>
      </c>
      <c r="J1667" s="9">
        <v>58</v>
      </c>
      <c r="K1667" s="9">
        <v>27</v>
      </c>
      <c r="M1667" s="15">
        <f t="shared" si="354"/>
        <v>0.29410437701876985</v>
      </c>
      <c r="N1667" s="15">
        <f t="shared" si="355"/>
        <v>1.1894028550587554</v>
      </c>
      <c r="O1667" s="15">
        <f t="shared" si="356"/>
        <v>0.20413735000747965</v>
      </c>
      <c r="P1667" s="15">
        <f t="shared" si="357"/>
        <v>1.8970073854931808</v>
      </c>
      <c r="Q1667" s="15">
        <f t="shared" si="358"/>
        <v>0.75543465539047239</v>
      </c>
      <c r="R1667" s="15">
        <f t="shared" si="359"/>
        <v>1.1866298008083289</v>
      </c>
      <c r="S1667" s="15">
        <f t="shared" si="360"/>
        <v>1.6083401230519796</v>
      </c>
      <c r="U1667" s="15">
        <f t="shared" si="361"/>
        <v>61.566092682671261</v>
      </c>
      <c r="V1667" s="15">
        <f t="shared" si="362"/>
        <v>88.285941105721037</v>
      </c>
      <c r="W1667" s="15">
        <f t="shared" si="363"/>
        <v>58.087691612990376</v>
      </c>
      <c r="X1667" s="15">
        <f t="shared" si="364"/>
        <v>97.108651832322622</v>
      </c>
      <c r="Y1667" s="15">
        <f t="shared" si="365"/>
        <v>77.50058869481046</v>
      </c>
      <c r="Z1667" s="15">
        <f t="shared" si="366"/>
        <v>88.231316211491006</v>
      </c>
      <c r="AA1667" s="15">
        <f t="shared" si="367"/>
        <v>94.611964614222671</v>
      </c>
    </row>
    <row r="1668" spans="1:27" x14ac:dyDescent="0.25">
      <c r="A1668" s="4">
        <v>51740212100</v>
      </c>
      <c r="B1668" s="7" t="s">
        <v>1646</v>
      </c>
      <c r="C1668" s="40">
        <f t="array" ref="C1668">SUMPRODUCT($D$10:$D$16, TRANSPOSE(U1668:AA1668))</f>
        <v>74.200128889766361</v>
      </c>
      <c r="E1668" s="16">
        <v>106.4</v>
      </c>
      <c r="F1668" s="9">
        <v>14</v>
      </c>
      <c r="G1668" s="9">
        <v>11</v>
      </c>
      <c r="H1668" s="9">
        <v>3</v>
      </c>
      <c r="I1668" s="41">
        <v>0.43719999999999998</v>
      </c>
      <c r="J1668" s="9">
        <v>59</v>
      </c>
      <c r="K1668" s="9">
        <v>28</v>
      </c>
      <c r="M1668" s="15">
        <f t="shared" si="354"/>
        <v>0.29410437701876985</v>
      </c>
      <c r="N1668" s="15">
        <f t="shared" si="355"/>
        <v>1.1894028550587554</v>
      </c>
      <c r="O1668" s="15">
        <f t="shared" si="356"/>
        <v>0.20413735000747965</v>
      </c>
      <c r="P1668" s="15">
        <f t="shared" si="357"/>
        <v>1.8970073854931808</v>
      </c>
      <c r="Q1668" s="15">
        <f t="shared" si="358"/>
        <v>-0.53186635298504048</v>
      </c>
      <c r="R1668" s="15">
        <f t="shared" si="359"/>
        <v>1.2264991237256531</v>
      </c>
      <c r="S1668" s="15">
        <f t="shared" si="360"/>
        <v>1.7073492461283604</v>
      </c>
      <c r="U1668" s="15">
        <f t="shared" si="361"/>
        <v>61.566092682671261</v>
      </c>
      <c r="V1668" s="15">
        <f t="shared" si="362"/>
        <v>88.285941105721037</v>
      </c>
      <c r="W1668" s="15">
        <f t="shared" si="363"/>
        <v>58.087691612990376</v>
      </c>
      <c r="X1668" s="15">
        <f t="shared" si="364"/>
        <v>97.108651832322622</v>
      </c>
      <c r="Y1668" s="15">
        <f t="shared" si="365"/>
        <v>29.740928132589247</v>
      </c>
      <c r="Z1668" s="15">
        <f t="shared" si="366"/>
        <v>88.9994547565272</v>
      </c>
      <c r="AA1668" s="15">
        <f t="shared" si="367"/>
        <v>95.612142105542858</v>
      </c>
    </row>
    <row r="1669" spans="1:27" x14ac:dyDescent="0.25">
      <c r="A1669" s="4">
        <v>51740212300</v>
      </c>
      <c r="B1669" s="7" t="s">
        <v>1647</v>
      </c>
      <c r="C1669" s="40">
        <f t="array" ref="C1669">SUMPRODUCT($D$10:$D$16, TRANSPOSE(U1669:AA1669))</f>
        <v>73.425587609328758</v>
      </c>
      <c r="E1669" s="16">
        <v>106.4</v>
      </c>
      <c r="F1669" s="9">
        <v>13</v>
      </c>
      <c r="G1669" s="9">
        <v>11</v>
      </c>
      <c r="H1669" s="9">
        <v>3</v>
      </c>
      <c r="I1669" s="41">
        <v>0.41699999999999998</v>
      </c>
      <c r="J1669" s="9">
        <v>52</v>
      </c>
      <c r="K1669" s="9">
        <v>23</v>
      </c>
      <c r="M1669" s="15">
        <f t="shared" si="354"/>
        <v>0.29410437701876985</v>
      </c>
      <c r="N1669" s="15">
        <f t="shared" si="355"/>
        <v>1.0239260005612689</v>
      </c>
      <c r="O1669" s="15">
        <f t="shared" si="356"/>
        <v>0.20413735000747965</v>
      </c>
      <c r="P1669" s="15">
        <f t="shared" si="357"/>
        <v>1.8970073854931808</v>
      </c>
      <c r="Q1669" s="15">
        <f t="shared" si="358"/>
        <v>-0.22879548621131837</v>
      </c>
      <c r="R1669" s="15">
        <f t="shared" si="359"/>
        <v>0.94741386330438415</v>
      </c>
      <c r="S1669" s="15">
        <f t="shared" si="360"/>
        <v>1.2123036307464561</v>
      </c>
      <c r="U1669" s="15">
        <f t="shared" si="361"/>
        <v>61.566092682671261</v>
      </c>
      <c r="V1669" s="15">
        <f t="shared" si="362"/>
        <v>84.706488584066179</v>
      </c>
      <c r="W1669" s="15">
        <f t="shared" si="363"/>
        <v>58.087691612990376</v>
      </c>
      <c r="X1669" s="15">
        <f t="shared" si="364"/>
        <v>97.108651832322622</v>
      </c>
      <c r="Y1669" s="15">
        <f t="shared" si="365"/>
        <v>40.951393761437885</v>
      </c>
      <c r="Z1669" s="15">
        <f t="shared" si="366"/>
        <v>82.828603520783943</v>
      </c>
      <c r="AA1669" s="15">
        <f t="shared" si="367"/>
        <v>88.730191271029042</v>
      </c>
    </row>
    <row r="1670" spans="1:27" x14ac:dyDescent="0.25">
      <c r="A1670" s="4">
        <v>51740212400</v>
      </c>
      <c r="B1670" s="7" t="s">
        <v>1648</v>
      </c>
      <c r="C1670" s="40">
        <f t="array" ref="C1670">SUMPRODUCT($D$10:$D$16, TRANSPOSE(U1670:AA1670))</f>
        <v>74.490144959813691</v>
      </c>
      <c r="E1670" s="16">
        <v>106.4</v>
      </c>
      <c r="F1670" s="9">
        <v>13</v>
      </c>
      <c r="G1670" s="9">
        <v>10</v>
      </c>
      <c r="H1670" s="9">
        <v>3</v>
      </c>
      <c r="I1670" s="41">
        <v>0.3957</v>
      </c>
      <c r="J1670" s="9">
        <v>54</v>
      </c>
      <c r="K1670" s="9">
        <v>22</v>
      </c>
      <c r="M1670" s="15">
        <f t="shared" si="354"/>
        <v>0.29410437701876985</v>
      </c>
      <c r="N1670" s="15">
        <f t="shared" si="355"/>
        <v>1.0239260005612689</v>
      </c>
      <c r="O1670" s="15">
        <f t="shared" si="356"/>
        <v>7.3503146495981761E-2</v>
      </c>
      <c r="P1670" s="15">
        <f t="shared" si="357"/>
        <v>1.8970073854931808</v>
      </c>
      <c r="Q1670" s="15">
        <f t="shared" si="358"/>
        <v>9.077923964414096E-2</v>
      </c>
      <c r="R1670" s="15">
        <f t="shared" si="359"/>
        <v>1.0271525091390323</v>
      </c>
      <c r="S1670" s="15">
        <f t="shared" si="360"/>
        <v>1.1132945076700753</v>
      </c>
      <c r="U1670" s="15">
        <f t="shared" si="361"/>
        <v>61.566092682671261</v>
      </c>
      <c r="V1670" s="15">
        <f t="shared" si="362"/>
        <v>84.706488584066179</v>
      </c>
      <c r="W1670" s="15">
        <f t="shared" si="363"/>
        <v>52.929712984587198</v>
      </c>
      <c r="X1670" s="15">
        <f t="shared" si="364"/>
        <v>97.108651832322622</v>
      </c>
      <c r="Y1670" s="15">
        <f t="shared" si="365"/>
        <v>53.616599685376151</v>
      </c>
      <c r="Z1670" s="15">
        <f t="shared" si="366"/>
        <v>84.782567176012719</v>
      </c>
      <c r="AA1670" s="15">
        <f t="shared" si="367"/>
        <v>86.72090177365979</v>
      </c>
    </row>
    <row r="1671" spans="1:27" x14ac:dyDescent="0.25">
      <c r="A1671" s="4">
        <v>51740212500</v>
      </c>
      <c r="B1671" s="7" t="s">
        <v>1649</v>
      </c>
      <c r="C1671" s="40">
        <f t="array" ref="C1671">SUMPRODUCT($D$10:$D$16, TRANSPOSE(U1671:AA1671))</f>
        <v>71.501880542580423</v>
      </c>
      <c r="E1671" s="16">
        <v>106.4</v>
      </c>
      <c r="F1671" s="9">
        <v>13</v>
      </c>
      <c r="G1671" s="9">
        <v>10</v>
      </c>
      <c r="H1671" s="9">
        <v>3</v>
      </c>
      <c r="I1671" s="41">
        <v>0.40820000000000001</v>
      </c>
      <c r="J1671" s="9">
        <v>46</v>
      </c>
      <c r="K1671" s="9">
        <v>20</v>
      </c>
      <c r="M1671" s="15">
        <f t="shared" si="354"/>
        <v>0.29410437701876985</v>
      </c>
      <c r="N1671" s="15">
        <f t="shared" si="355"/>
        <v>1.0239260005612689</v>
      </c>
      <c r="O1671" s="15">
        <f t="shared" si="356"/>
        <v>7.3503146495981761E-2</v>
      </c>
      <c r="P1671" s="15">
        <f t="shared" si="357"/>
        <v>1.8970073854931808</v>
      </c>
      <c r="Q1671" s="15">
        <f t="shared" si="358"/>
        <v>-9.6764613557419984E-2</v>
      </c>
      <c r="R1671" s="15">
        <f t="shared" si="359"/>
        <v>0.70819792580043928</v>
      </c>
      <c r="S1671" s="15">
        <f t="shared" si="360"/>
        <v>0.91527626151731378</v>
      </c>
      <c r="U1671" s="15">
        <f t="shared" si="361"/>
        <v>61.566092682671261</v>
      </c>
      <c r="V1671" s="15">
        <f t="shared" si="362"/>
        <v>84.706488584066179</v>
      </c>
      <c r="W1671" s="15">
        <f t="shared" si="363"/>
        <v>52.929712984587198</v>
      </c>
      <c r="X1671" s="15">
        <f t="shared" si="364"/>
        <v>97.108651832322622</v>
      </c>
      <c r="Y1671" s="15">
        <f t="shared" si="365"/>
        <v>46.145666315419952</v>
      </c>
      <c r="Z1671" s="15">
        <f t="shared" si="366"/>
        <v>76.05888229668895</v>
      </c>
      <c r="AA1671" s="15">
        <f t="shared" si="367"/>
        <v>81.997669102306872</v>
      </c>
    </row>
    <row r="1672" spans="1:27" x14ac:dyDescent="0.25">
      <c r="A1672" s="4">
        <v>51740212600</v>
      </c>
      <c r="B1672" s="7" t="s">
        <v>1650</v>
      </c>
      <c r="C1672" s="40">
        <f t="array" ref="C1672">SUMPRODUCT($D$10:$D$16, TRANSPOSE(U1672:AA1672))</f>
        <v>77.648882162568086</v>
      </c>
      <c r="E1672" s="16">
        <v>106.4</v>
      </c>
      <c r="F1672" s="9">
        <v>13</v>
      </c>
      <c r="G1672" s="9">
        <v>10</v>
      </c>
      <c r="H1672" s="9">
        <v>3</v>
      </c>
      <c r="I1672" s="41">
        <v>0.33129999999999998</v>
      </c>
      <c r="J1672" s="9">
        <v>47</v>
      </c>
      <c r="K1672" s="9">
        <v>21</v>
      </c>
      <c r="M1672" s="15">
        <f t="shared" si="354"/>
        <v>0.29410437701876985</v>
      </c>
      <c r="N1672" s="15">
        <f t="shared" si="355"/>
        <v>1.0239260005612689</v>
      </c>
      <c r="O1672" s="15">
        <f t="shared" si="356"/>
        <v>7.3503146495981761E-2</v>
      </c>
      <c r="P1672" s="15">
        <f t="shared" si="357"/>
        <v>1.8970073854931808</v>
      </c>
      <c r="Q1672" s="15">
        <f t="shared" si="358"/>
        <v>1.0570051713385822</v>
      </c>
      <c r="R1672" s="15">
        <f t="shared" si="359"/>
        <v>0.74806724871776342</v>
      </c>
      <c r="S1672" s="15">
        <f t="shared" si="360"/>
        <v>1.0142853845936946</v>
      </c>
      <c r="U1672" s="15">
        <f t="shared" si="361"/>
        <v>61.566092682671261</v>
      </c>
      <c r="V1672" s="15">
        <f t="shared" si="362"/>
        <v>84.706488584066179</v>
      </c>
      <c r="W1672" s="15">
        <f t="shared" si="363"/>
        <v>52.929712984587198</v>
      </c>
      <c r="X1672" s="15">
        <f t="shared" si="364"/>
        <v>97.108651832322622</v>
      </c>
      <c r="Y1672" s="15">
        <f t="shared" si="365"/>
        <v>85.474538634419162</v>
      </c>
      <c r="Z1672" s="15">
        <f t="shared" si="366"/>
        <v>77.279020218367137</v>
      </c>
      <c r="AA1672" s="15">
        <f t="shared" si="367"/>
        <v>84.477670201543049</v>
      </c>
    </row>
    <row r="1673" spans="1:27" x14ac:dyDescent="0.25">
      <c r="A1673" s="4">
        <v>51740212701</v>
      </c>
      <c r="B1673" s="7" t="s">
        <v>1651</v>
      </c>
      <c r="C1673" s="40">
        <f t="array" ref="C1673">SUMPRODUCT($D$10:$D$16, TRANSPOSE(U1673:AA1673))</f>
        <v>68.007228213385631</v>
      </c>
      <c r="E1673" s="16">
        <v>106.4</v>
      </c>
      <c r="F1673" s="9">
        <v>9</v>
      </c>
      <c r="G1673" s="9">
        <v>10</v>
      </c>
      <c r="H1673" s="9">
        <v>3</v>
      </c>
      <c r="I1673" s="41">
        <v>0.35360000000000003</v>
      </c>
      <c r="J1673" s="9">
        <v>33</v>
      </c>
      <c r="K1673" s="9">
        <v>15</v>
      </c>
      <c r="M1673" s="15">
        <f t="shared" si="354"/>
        <v>0.29410437701876985</v>
      </c>
      <c r="N1673" s="15">
        <f t="shared" si="355"/>
        <v>0.36201858257132324</v>
      </c>
      <c r="O1673" s="15">
        <f t="shared" si="356"/>
        <v>7.3503146495981761E-2</v>
      </c>
      <c r="P1673" s="15">
        <f t="shared" si="357"/>
        <v>1.8970073854931808</v>
      </c>
      <c r="Q1673" s="15">
        <f t="shared" si="358"/>
        <v>0.72242693722699713</v>
      </c>
      <c r="R1673" s="15">
        <f t="shared" si="359"/>
        <v>0.18989672787522557</v>
      </c>
      <c r="S1673" s="15">
        <f t="shared" si="360"/>
        <v>0.42023064613540967</v>
      </c>
      <c r="U1673" s="15">
        <f t="shared" si="361"/>
        <v>61.566092682671261</v>
      </c>
      <c r="V1673" s="15">
        <f t="shared" si="362"/>
        <v>64.133092796175845</v>
      </c>
      <c r="W1673" s="15">
        <f t="shared" si="363"/>
        <v>52.929712984587198</v>
      </c>
      <c r="X1673" s="15">
        <f t="shared" si="364"/>
        <v>97.108651832322622</v>
      </c>
      <c r="Y1673" s="15">
        <f t="shared" si="365"/>
        <v>76.498398478222484</v>
      </c>
      <c r="Z1673" s="15">
        <f t="shared" si="366"/>
        <v>57.530497170274856</v>
      </c>
      <c r="AA1673" s="15">
        <f t="shared" si="367"/>
        <v>66.284151549445156</v>
      </c>
    </row>
    <row r="1674" spans="1:27" x14ac:dyDescent="0.25">
      <c r="A1674" s="4">
        <v>51740212702</v>
      </c>
      <c r="B1674" s="7" t="s">
        <v>1652</v>
      </c>
      <c r="C1674" s="40">
        <f t="array" ref="C1674">SUMPRODUCT($D$10:$D$16, TRANSPOSE(U1674:AA1674))</f>
        <v>73.624978772576355</v>
      </c>
      <c r="E1674" s="16">
        <v>106.4</v>
      </c>
      <c r="F1674" s="9">
        <v>12</v>
      </c>
      <c r="G1674" s="9">
        <v>10</v>
      </c>
      <c r="H1674" s="9">
        <v>3</v>
      </c>
      <c r="I1674" s="41">
        <v>0.33539999999999998</v>
      </c>
      <c r="J1674" s="9">
        <v>41</v>
      </c>
      <c r="K1674" s="9">
        <v>16</v>
      </c>
      <c r="M1674" s="15">
        <f t="shared" si="354"/>
        <v>0.29410437701876985</v>
      </c>
      <c r="N1674" s="15">
        <f t="shared" si="355"/>
        <v>0.85844914606378253</v>
      </c>
      <c r="O1674" s="15">
        <f t="shared" si="356"/>
        <v>7.3503146495981761E-2</v>
      </c>
      <c r="P1674" s="15">
        <f t="shared" si="357"/>
        <v>1.8970073854931808</v>
      </c>
      <c r="Q1674" s="15">
        <f t="shared" si="358"/>
        <v>0.99549078748847042</v>
      </c>
      <c r="R1674" s="15">
        <f t="shared" si="359"/>
        <v>0.50885131121381866</v>
      </c>
      <c r="S1674" s="15">
        <f t="shared" si="360"/>
        <v>0.51923976921179049</v>
      </c>
      <c r="U1674" s="15">
        <f t="shared" si="361"/>
        <v>61.566092682671261</v>
      </c>
      <c r="V1674" s="15">
        <f t="shared" si="362"/>
        <v>80.467775010130509</v>
      </c>
      <c r="W1674" s="15">
        <f t="shared" si="363"/>
        <v>52.929712984587198</v>
      </c>
      <c r="X1674" s="15">
        <f t="shared" si="364"/>
        <v>97.108651832322622</v>
      </c>
      <c r="Y1674" s="15">
        <f t="shared" si="365"/>
        <v>84.025118866339611</v>
      </c>
      <c r="Z1674" s="15">
        <f t="shared" si="366"/>
        <v>69.457177495283503</v>
      </c>
      <c r="AA1674" s="15">
        <f t="shared" si="367"/>
        <v>69.820322536699862</v>
      </c>
    </row>
    <row r="1675" spans="1:27" x14ac:dyDescent="0.25">
      <c r="A1675" s="4">
        <v>51740212801</v>
      </c>
      <c r="B1675" s="7" t="s">
        <v>1653</v>
      </c>
      <c r="C1675" s="40">
        <f t="array" ref="C1675">SUMPRODUCT($D$10:$D$16, TRANSPOSE(U1675:AA1675))</f>
        <v>61.351144607873962</v>
      </c>
      <c r="E1675" s="16">
        <v>106.4</v>
      </c>
      <c r="F1675" s="9">
        <v>9</v>
      </c>
      <c r="G1675" s="9">
        <v>10</v>
      </c>
      <c r="H1675" s="9">
        <v>3</v>
      </c>
      <c r="I1675" s="41">
        <v>0.45040000000000002</v>
      </c>
      <c r="J1675" s="9">
        <v>35</v>
      </c>
      <c r="K1675" s="9">
        <v>16</v>
      </c>
      <c r="M1675" s="15">
        <f t="shared" si="354"/>
        <v>0.29410437701876985</v>
      </c>
      <c r="N1675" s="15">
        <f t="shared" si="355"/>
        <v>0.36201858257132324</v>
      </c>
      <c r="O1675" s="15">
        <f t="shared" si="356"/>
        <v>7.3503146495981761E-2</v>
      </c>
      <c r="P1675" s="15">
        <f t="shared" si="357"/>
        <v>1.8970073854931808</v>
      </c>
      <c r="Q1675" s="15">
        <f t="shared" si="358"/>
        <v>-0.72991266196588933</v>
      </c>
      <c r="R1675" s="15">
        <f t="shared" si="359"/>
        <v>0.26963537370987384</v>
      </c>
      <c r="S1675" s="15">
        <f t="shared" si="360"/>
        <v>0.51923976921179049</v>
      </c>
      <c r="U1675" s="15">
        <f t="shared" si="361"/>
        <v>61.566092682671261</v>
      </c>
      <c r="V1675" s="15">
        <f t="shared" si="362"/>
        <v>64.133092796175845</v>
      </c>
      <c r="W1675" s="15">
        <f t="shared" si="363"/>
        <v>52.929712984587198</v>
      </c>
      <c r="X1675" s="15">
        <f t="shared" si="364"/>
        <v>97.108651832322622</v>
      </c>
      <c r="Y1675" s="15">
        <f t="shared" si="365"/>
        <v>23.272178604897036</v>
      </c>
      <c r="Z1675" s="15">
        <f t="shared" si="366"/>
        <v>60.627960817763906</v>
      </c>
      <c r="AA1675" s="15">
        <f t="shared" si="367"/>
        <v>69.820322536699862</v>
      </c>
    </row>
    <row r="1676" spans="1:27" x14ac:dyDescent="0.25">
      <c r="A1676" s="4">
        <v>51740212802</v>
      </c>
      <c r="B1676" s="7" t="s">
        <v>1654</v>
      </c>
      <c r="C1676" s="40">
        <f t="array" ref="C1676">SUMPRODUCT($D$10:$D$16, TRANSPOSE(U1676:AA1676))</f>
        <v>62.790452501914011</v>
      </c>
      <c r="E1676" s="16">
        <v>106.4</v>
      </c>
      <c r="F1676" s="9">
        <v>8</v>
      </c>
      <c r="G1676" s="9">
        <v>10</v>
      </c>
      <c r="H1676" s="9">
        <v>3</v>
      </c>
      <c r="I1676" s="41">
        <v>0.40310000000000001</v>
      </c>
      <c r="J1676" s="9">
        <v>36</v>
      </c>
      <c r="K1676" s="9">
        <v>13</v>
      </c>
      <c r="M1676" s="15">
        <f t="shared" si="354"/>
        <v>0.29410437701876985</v>
      </c>
      <c r="N1676" s="15">
        <f t="shared" si="355"/>
        <v>0.1965417280738368</v>
      </c>
      <c r="O1676" s="15">
        <f t="shared" si="356"/>
        <v>7.3503146495981761E-2</v>
      </c>
      <c r="P1676" s="15">
        <f t="shared" si="357"/>
        <v>1.8970073854931808</v>
      </c>
      <c r="Q1676" s="15">
        <f t="shared" si="358"/>
        <v>-2.0246721451183287E-2</v>
      </c>
      <c r="R1676" s="15">
        <f t="shared" si="359"/>
        <v>0.30950469662719798</v>
      </c>
      <c r="S1676" s="15">
        <f t="shared" si="360"/>
        <v>0.22221239998264808</v>
      </c>
      <c r="U1676" s="15">
        <f t="shared" si="361"/>
        <v>61.566092682671261</v>
      </c>
      <c r="V1676" s="15">
        <f t="shared" si="362"/>
        <v>57.790691238454841</v>
      </c>
      <c r="W1676" s="15">
        <f t="shared" si="363"/>
        <v>52.929712984587198</v>
      </c>
      <c r="X1676" s="15">
        <f t="shared" si="364"/>
        <v>97.108651832322622</v>
      </c>
      <c r="Y1676" s="15">
        <f t="shared" si="365"/>
        <v>49.192327859208575</v>
      </c>
      <c r="Z1676" s="15">
        <f t="shared" si="366"/>
        <v>62.153117997476869</v>
      </c>
      <c r="AA1676" s="15">
        <f t="shared" si="367"/>
        <v>58.79257291867679</v>
      </c>
    </row>
    <row r="1677" spans="1:27" x14ac:dyDescent="0.25">
      <c r="A1677" s="4">
        <v>51740212900</v>
      </c>
      <c r="B1677" s="7" t="s">
        <v>1655</v>
      </c>
      <c r="C1677" s="40">
        <f t="array" ref="C1677">SUMPRODUCT($D$10:$D$16, TRANSPOSE(U1677:AA1677))</f>
        <v>71.479626352041663</v>
      </c>
      <c r="E1677" s="16">
        <v>106.4</v>
      </c>
      <c r="F1677" s="9">
        <v>10</v>
      </c>
      <c r="G1677" s="9">
        <v>10</v>
      </c>
      <c r="H1677" s="9">
        <v>3</v>
      </c>
      <c r="I1677" s="41">
        <v>0.32769999999999999</v>
      </c>
      <c r="J1677" s="9">
        <v>36</v>
      </c>
      <c r="K1677" s="9">
        <v>16</v>
      </c>
      <c r="M1677" s="15">
        <f t="shared" si="354"/>
        <v>0.29410437701876985</v>
      </c>
      <c r="N1677" s="15">
        <f t="shared" si="355"/>
        <v>0.52749543706880964</v>
      </c>
      <c r="O1677" s="15">
        <f t="shared" si="356"/>
        <v>7.3503146495981761E-2</v>
      </c>
      <c r="P1677" s="15">
        <f t="shared" si="357"/>
        <v>1.8970073854931808</v>
      </c>
      <c r="Q1677" s="15">
        <f t="shared" si="358"/>
        <v>1.1110178010606315</v>
      </c>
      <c r="R1677" s="15">
        <f t="shared" si="359"/>
        <v>0.30950469662719798</v>
      </c>
      <c r="S1677" s="15">
        <f t="shared" si="360"/>
        <v>0.51923976921179049</v>
      </c>
      <c r="U1677" s="15">
        <f t="shared" si="361"/>
        <v>61.566092682671261</v>
      </c>
      <c r="V1677" s="15">
        <f t="shared" si="362"/>
        <v>70.107520786815613</v>
      </c>
      <c r="W1677" s="15">
        <f t="shared" si="363"/>
        <v>52.929712984587198</v>
      </c>
      <c r="X1677" s="15">
        <f t="shared" si="364"/>
        <v>97.108651832322622</v>
      </c>
      <c r="Y1677" s="15">
        <f t="shared" si="365"/>
        <v>86.671965643718309</v>
      </c>
      <c r="Z1677" s="15">
        <f t="shared" si="366"/>
        <v>62.153117997476869</v>
      </c>
      <c r="AA1677" s="15">
        <f t="shared" si="367"/>
        <v>69.820322536699862</v>
      </c>
    </row>
    <row r="1678" spans="1:27" x14ac:dyDescent="0.25">
      <c r="A1678" s="4">
        <v>51740213001</v>
      </c>
      <c r="B1678" s="7" t="s">
        <v>1656</v>
      </c>
      <c r="C1678" s="40">
        <f t="array" ref="C1678">SUMPRODUCT($D$10:$D$16, TRANSPOSE(U1678:AA1678))</f>
        <v>69.015341119465461</v>
      </c>
      <c r="E1678" s="16">
        <v>106.4</v>
      </c>
      <c r="F1678" s="9">
        <v>10</v>
      </c>
      <c r="G1678" s="9">
        <v>12</v>
      </c>
      <c r="H1678" s="9">
        <v>4</v>
      </c>
      <c r="I1678" s="41">
        <v>0.31159999999999999</v>
      </c>
      <c r="J1678" s="9">
        <v>26</v>
      </c>
      <c r="K1678" s="9">
        <v>11</v>
      </c>
      <c r="M1678" s="15">
        <f t="shared" si="354"/>
        <v>0.29410437701876985</v>
      </c>
      <c r="N1678" s="15">
        <f t="shared" si="355"/>
        <v>0.52749543706880964</v>
      </c>
      <c r="O1678" s="15">
        <f t="shared" si="356"/>
        <v>0.33477155351897753</v>
      </c>
      <c r="P1678" s="15">
        <f t="shared" si="357"/>
        <v>2.7720903763338911</v>
      </c>
      <c r="Q1678" s="15">
        <f t="shared" si="358"/>
        <v>1.3525742839842418</v>
      </c>
      <c r="R1678" s="15">
        <f t="shared" si="359"/>
        <v>-8.918853254604335E-2</v>
      </c>
      <c r="S1678" s="15">
        <f t="shared" si="360"/>
        <v>2.4194153829886451E-2</v>
      </c>
      <c r="U1678" s="15">
        <f t="shared" si="361"/>
        <v>61.566092682671261</v>
      </c>
      <c r="V1678" s="15">
        <f t="shared" si="362"/>
        <v>70.107520786815613</v>
      </c>
      <c r="W1678" s="15">
        <f t="shared" si="363"/>
        <v>63.110128972632872</v>
      </c>
      <c r="X1678" s="15">
        <f t="shared" si="364"/>
        <v>99.721512148367282</v>
      </c>
      <c r="Y1678" s="15">
        <f t="shared" si="365"/>
        <v>91.190416374504949</v>
      </c>
      <c r="Z1678" s="15">
        <f t="shared" si="366"/>
        <v>46.446603938004863</v>
      </c>
      <c r="AA1678" s="15">
        <f t="shared" si="367"/>
        <v>50.965112933261345</v>
      </c>
    </row>
    <row r="1679" spans="1:27" x14ac:dyDescent="0.25">
      <c r="A1679" s="4">
        <v>51740213002</v>
      </c>
      <c r="B1679" s="7" t="s">
        <v>1657</v>
      </c>
      <c r="C1679" s="40">
        <f t="array" ref="C1679">SUMPRODUCT($D$10:$D$16, TRANSPOSE(U1679:AA1679))</f>
        <v>65.843982126562764</v>
      </c>
      <c r="E1679" s="16">
        <v>106.4</v>
      </c>
      <c r="F1679" s="9">
        <v>10</v>
      </c>
      <c r="G1679" s="9">
        <v>10</v>
      </c>
      <c r="H1679" s="9">
        <v>3</v>
      </c>
      <c r="I1679" s="41">
        <v>0.40300000000000002</v>
      </c>
      <c r="J1679" s="9">
        <v>37</v>
      </c>
      <c r="K1679" s="9">
        <v>15</v>
      </c>
      <c r="M1679" s="15">
        <f t="shared" si="354"/>
        <v>0.29410437701876985</v>
      </c>
      <c r="N1679" s="15">
        <f t="shared" si="355"/>
        <v>0.52749543706880964</v>
      </c>
      <c r="O1679" s="15">
        <f t="shared" si="356"/>
        <v>7.3503146495981761E-2</v>
      </c>
      <c r="P1679" s="15">
        <f t="shared" si="357"/>
        <v>1.8970073854931808</v>
      </c>
      <c r="Q1679" s="15">
        <f t="shared" si="358"/>
        <v>-1.8746370625570965E-2</v>
      </c>
      <c r="R1679" s="15">
        <f t="shared" si="359"/>
        <v>0.34937401954452213</v>
      </c>
      <c r="S1679" s="15">
        <f t="shared" si="360"/>
        <v>0.42023064613540967</v>
      </c>
      <c r="U1679" s="15">
        <f t="shared" si="361"/>
        <v>61.566092682671261</v>
      </c>
      <c r="V1679" s="15">
        <f t="shared" si="362"/>
        <v>70.107520786815613</v>
      </c>
      <c r="W1679" s="15">
        <f t="shared" si="363"/>
        <v>52.929712984587198</v>
      </c>
      <c r="X1679" s="15">
        <f t="shared" si="364"/>
        <v>97.108651832322622</v>
      </c>
      <c r="Y1679" s="15">
        <f t="shared" si="365"/>
        <v>49.252171816690783</v>
      </c>
      <c r="Z1679" s="15">
        <f t="shared" si="366"/>
        <v>63.659573233406789</v>
      </c>
      <c r="AA1679" s="15">
        <f t="shared" si="367"/>
        <v>66.284151549445156</v>
      </c>
    </row>
    <row r="1680" spans="1:27" x14ac:dyDescent="0.25">
      <c r="A1680" s="4">
        <v>51740213101</v>
      </c>
      <c r="B1680" s="7" t="s">
        <v>1658</v>
      </c>
      <c r="C1680" s="40">
        <f t="array" ref="C1680">SUMPRODUCT($D$10:$D$16, TRANSPOSE(U1680:AA1680))</f>
        <v>59.441469777579393</v>
      </c>
      <c r="E1680" s="16">
        <v>106.4</v>
      </c>
      <c r="F1680" s="9">
        <v>8</v>
      </c>
      <c r="G1680" s="9">
        <v>10</v>
      </c>
      <c r="H1680" s="9">
        <v>3</v>
      </c>
      <c r="I1680" s="41">
        <v>0.37890000000000001</v>
      </c>
      <c r="J1680" s="9">
        <v>22</v>
      </c>
      <c r="K1680" s="9">
        <v>9</v>
      </c>
      <c r="M1680" s="15">
        <f t="shared" si="354"/>
        <v>0.29410437701876985</v>
      </c>
      <c r="N1680" s="15">
        <f t="shared" si="355"/>
        <v>0.1965417280738368</v>
      </c>
      <c r="O1680" s="15">
        <f t="shared" si="356"/>
        <v>7.3503146495981761E-2</v>
      </c>
      <c r="P1680" s="15">
        <f t="shared" si="357"/>
        <v>1.8970073854931808</v>
      </c>
      <c r="Q1680" s="15">
        <f t="shared" si="358"/>
        <v>0.34283817834703834</v>
      </c>
      <c r="R1680" s="15">
        <f t="shared" si="359"/>
        <v>-0.24866582421533989</v>
      </c>
      <c r="S1680" s="15">
        <f t="shared" si="360"/>
        <v>-0.17382409232287518</v>
      </c>
      <c r="U1680" s="15">
        <f t="shared" si="361"/>
        <v>61.566092682671261</v>
      </c>
      <c r="V1680" s="15">
        <f t="shared" si="362"/>
        <v>57.790691238454841</v>
      </c>
      <c r="W1680" s="15">
        <f t="shared" si="363"/>
        <v>52.929712984587198</v>
      </c>
      <c r="X1680" s="15">
        <f t="shared" si="364"/>
        <v>97.108651832322622</v>
      </c>
      <c r="Y1680" s="15">
        <f t="shared" si="365"/>
        <v>63.413989876013652</v>
      </c>
      <c r="Z1680" s="15">
        <f t="shared" si="366"/>
        <v>40.180964344656076</v>
      </c>
      <c r="AA1680" s="15">
        <f t="shared" si="367"/>
        <v>43.100185484350114</v>
      </c>
    </row>
    <row r="1681" spans="1:27" x14ac:dyDescent="0.25">
      <c r="A1681" s="4">
        <v>51740213103</v>
      </c>
      <c r="B1681" s="7" t="s">
        <v>1659</v>
      </c>
      <c r="C1681" s="40">
        <f t="array" ref="C1681">SUMPRODUCT($D$10:$D$16, TRANSPOSE(U1681:AA1681))</f>
        <v>65.996288307933909</v>
      </c>
      <c r="E1681" s="16">
        <v>106.4</v>
      </c>
      <c r="F1681" s="9">
        <v>9</v>
      </c>
      <c r="G1681" s="9">
        <v>11</v>
      </c>
      <c r="H1681" s="9">
        <v>3</v>
      </c>
      <c r="I1681" s="41">
        <v>0.34260000000000002</v>
      </c>
      <c r="J1681" s="9">
        <v>30</v>
      </c>
      <c r="K1681" s="9">
        <v>10</v>
      </c>
      <c r="M1681" s="15">
        <f t="shared" si="354"/>
        <v>0.29410437701876985</v>
      </c>
      <c r="N1681" s="15">
        <f t="shared" si="355"/>
        <v>0.36201858257132324</v>
      </c>
      <c r="O1681" s="15">
        <f t="shared" si="356"/>
        <v>0.20413735000747965</v>
      </c>
      <c r="P1681" s="15">
        <f t="shared" si="357"/>
        <v>1.8970073854931808</v>
      </c>
      <c r="Q1681" s="15">
        <f t="shared" si="358"/>
        <v>0.88746552804437084</v>
      </c>
      <c r="R1681" s="15">
        <f t="shared" si="359"/>
        <v>7.0288759123253178E-2</v>
      </c>
      <c r="S1681" s="15">
        <f t="shared" si="360"/>
        <v>-7.4814969246494362E-2</v>
      </c>
      <c r="U1681" s="15">
        <f t="shared" si="361"/>
        <v>61.566092682671261</v>
      </c>
      <c r="V1681" s="15">
        <f t="shared" si="362"/>
        <v>64.133092796175845</v>
      </c>
      <c r="W1681" s="15">
        <f t="shared" si="363"/>
        <v>58.087691612990376</v>
      </c>
      <c r="X1681" s="15">
        <f t="shared" si="364"/>
        <v>97.108651832322622</v>
      </c>
      <c r="Y1681" s="15">
        <f t="shared" si="365"/>
        <v>81.258584123262281</v>
      </c>
      <c r="Z1681" s="15">
        <f t="shared" si="366"/>
        <v>52.801808535044927</v>
      </c>
      <c r="AA1681" s="15">
        <f t="shared" si="367"/>
        <v>47.018096573070011</v>
      </c>
    </row>
    <row r="1682" spans="1:27" x14ac:dyDescent="0.25">
      <c r="A1682" s="4">
        <v>51740213104</v>
      </c>
      <c r="B1682" s="7" t="s">
        <v>1660</v>
      </c>
      <c r="C1682" s="40">
        <f t="array" ref="C1682">SUMPRODUCT($D$10:$D$16, TRANSPOSE(U1682:AA1682))</f>
        <v>60.398208284292167</v>
      </c>
      <c r="E1682" s="16">
        <v>106.4</v>
      </c>
      <c r="F1682" s="9">
        <v>8</v>
      </c>
      <c r="G1682" s="9">
        <v>11</v>
      </c>
      <c r="H1682" s="9">
        <v>4</v>
      </c>
      <c r="I1682" s="41">
        <v>0.36990000000000001</v>
      </c>
      <c r="J1682" s="9">
        <v>18</v>
      </c>
      <c r="K1682" s="9">
        <v>9</v>
      </c>
      <c r="M1682" s="15">
        <f t="shared" si="354"/>
        <v>0.29410437701876985</v>
      </c>
      <c r="N1682" s="15">
        <f t="shared" si="355"/>
        <v>0.1965417280738368</v>
      </c>
      <c r="O1682" s="15">
        <f t="shared" si="356"/>
        <v>0.20413735000747965</v>
      </c>
      <c r="P1682" s="15">
        <f t="shared" si="357"/>
        <v>2.7720903763338911</v>
      </c>
      <c r="Q1682" s="15">
        <f t="shared" si="358"/>
        <v>0.47786975265216225</v>
      </c>
      <c r="R1682" s="15">
        <f t="shared" si="359"/>
        <v>-0.40814311588463642</v>
      </c>
      <c r="S1682" s="15">
        <f t="shared" si="360"/>
        <v>-0.17382409232287518</v>
      </c>
      <c r="U1682" s="15">
        <f t="shared" si="361"/>
        <v>61.566092682671261</v>
      </c>
      <c r="V1682" s="15">
        <f t="shared" si="362"/>
        <v>57.790691238454841</v>
      </c>
      <c r="W1682" s="15">
        <f t="shared" si="363"/>
        <v>58.087691612990376</v>
      </c>
      <c r="X1682" s="15">
        <f t="shared" si="364"/>
        <v>99.721512148367282</v>
      </c>
      <c r="Y1682" s="15">
        <f t="shared" si="365"/>
        <v>68.362854448546301</v>
      </c>
      <c r="Z1682" s="15">
        <f t="shared" si="366"/>
        <v>34.158430374665031</v>
      </c>
      <c r="AA1682" s="15">
        <f t="shared" si="367"/>
        <v>43.100185484350114</v>
      </c>
    </row>
    <row r="1683" spans="1:27" x14ac:dyDescent="0.25">
      <c r="A1683" s="4">
        <v>51740213200</v>
      </c>
      <c r="B1683" s="7" t="s">
        <v>1661</v>
      </c>
      <c r="C1683" s="40">
        <f t="array" ref="C1683">SUMPRODUCT($D$10:$D$16, TRANSPOSE(U1683:AA1683))</f>
        <v>78.94902654591958</v>
      </c>
      <c r="E1683" s="16">
        <v>106.4</v>
      </c>
      <c r="F1683" s="9">
        <v>13</v>
      </c>
      <c r="G1683" s="9">
        <v>11</v>
      </c>
      <c r="H1683" s="9">
        <v>3</v>
      </c>
      <c r="I1683" s="41">
        <v>0.37630000000000002</v>
      </c>
      <c r="J1683" s="9">
        <v>65</v>
      </c>
      <c r="K1683" s="9">
        <v>26</v>
      </c>
      <c r="M1683" s="15">
        <f t="shared" si="354"/>
        <v>0.29410437701876985</v>
      </c>
      <c r="N1683" s="15">
        <f t="shared" si="355"/>
        <v>1.0239260005612689</v>
      </c>
      <c r="O1683" s="15">
        <f t="shared" si="356"/>
        <v>0.20413735000747965</v>
      </c>
      <c r="P1683" s="15">
        <f t="shared" si="357"/>
        <v>1.8970073854931808</v>
      </c>
      <c r="Q1683" s="15">
        <f t="shared" si="358"/>
        <v>0.38184729981296284</v>
      </c>
      <c r="R1683" s="15">
        <f t="shared" si="359"/>
        <v>1.4657150612295977</v>
      </c>
      <c r="S1683" s="15">
        <f t="shared" si="360"/>
        <v>1.5093309999755986</v>
      </c>
      <c r="U1683" s="15">
        <f t="shared" si="361"/>
        <v>61.566092682671261</v>
      </c>
      <c r="V1683" s="15">
        <f t="shared" si="362"/>
        <v>84.706488584066179</v>
      </c>
      <c r="W1683" s="15">
        <f t="shared" si="363"/>
        <v>58.087691612990376</v>
      </c>
      <c r="X1683" s="15">
        <f t="shared" si="364"/>
        <v>97.108651832322622</v>
      </c>
      <c r="Y1683" s="15">
        <f t="shared" si="365"/>
        <v>64.87126839345666</v>
      </c>
      <c r="Z1683" s="15">
        <f t="shared" si="366"/>
        <v>92.86370353647844</v>
      </c>
      <c r="AA1683" s="15">
        <f t="shared" si="367"/>
        <v>93.439289179451507</v>
      </c>
    </row>
    <row r="1684" spans="1:27" x14ac:dyDescent="0.25">
      <c r="A1684" s="4">
        <v>51740980100</v>
      </c>
      <c r="B1684" s="7" t="s">
        <v>1662</v>
      </c>
      <c r="C1684" s="40">
        <f t="array" ref="C1684">SUMPRODUCT($D$10:$D$16, TRANSPOSE(U1684:AA1684))</f>
        <v>85.252793933310414</v>
      </c>
      <c r="E1684" s="16">
        <v>106.4</v>
      </c>
      <c r="F1684" s="9">
        <v>14</v>
      </c>
      <c r="G1684" s="9">
        <v>12</v>
      </c>
      <c r="H1684" s="9">
        <v>3</v>
      </c>
      <c r="I1684" s="41"/>
      <c r="J1684" s="9">
        <v>62</v>
      </c>
      <c r="K1684" s="9">
        <v>28</v>
      </c>
      <c r="M1684" s="15">
        <f t="shared" si="354"/>
        <v>0.29410437701876985</v>
      </c>
      <c r="N1684" s="15">
        <f t="shared" si="355"/>
        <v>1.1894028550587554</v>
      </c>
      <c r="O1684" s="15">
        <f t="shared" si="356"/>
        <v>0.33477155351897753</v>
      </c>
      <c r="P1684" s="15">
        <f t="shared" si="357"/>
        <v>1.8970073854931808</v>
      </c>
      <c r="Q1684" s="15">
        <f t="shared" si="358"/>
        <v>6.0276674565927486</v>
      </c>
      <c r="R1684" s="15">
        <f t="shared" si="359"/>
        <v>1.3461070924776255</v>
      </c>
      <c r="S1684" s="15">
        <f t="shared" si="360"/>
        <v>1.7073492461283604</v>
      </c>
      <c r="U1684" s="15">
        <f t="shared" si="361"/>
        <v>61.566092682671261</v>
      </c>
      <c r="V1684" s="15">
        <f t="shared" si="362"/>
        <v>88.285941105721037</v>
      </c>
      <c r="W1684" s="15">
        <f t="shared" si="363"/>
        <v>63.110128972632872</v>
      </c>
      <c r="X1684" s="15">
        <f t="shared" si="364"/>
        <v>97.108651832322622</v>
      </c>
      <c r="Y1684" s="15">
        <f t="shared" si="365"/>
        <v>99.999999916828557</v>
      </c>
      <c r="Z1684" s="15">
        <f t="shared" si="366"/>
        <v>91.086600917453779</v>
      </c>
      <c r="AA1684" s="15">
        <f t="shared" si="367"/>
        <v>95.612142105542858</v>
      </c>
    </row>
    <row r="1685" spans="1:27" x14ac:dyDescent="0.25">
      <c r="A1685" s="4">
        <v>51750010101</v>
      </c>
      <c r="B1685" s="7" t="s">
        <v>1663</v>
      </c>
      <c r="C1685" s="40">
        <f t="array" ref="C1685">SUMPRODUCT($D$10:$D$16, TRANSPOSE(U1685:AA1685))</f>
        <v>40.944741938859458</v>
      </c>
      <c r="E1685" s="16">
        <v>98.3</v>
      </c>
      <c r="F1685" s="9">
        <v>3</v>
      </c>
      <c r="G1685" s="9">
        <v>4</v>
      </c>
      <c r="H1685" s="9">
        <v>3</v>
      </c>
      <c r="I1685" s="41">
        <v>0.4975</v>
      </c>
      <c r="J1685" s="9">
        <v>6</v>
      </c>
      <c r="K1685" s="9">
        <v>4</v>
      </c>
      <c r="M1685" s="15">
        <f t="shared" si="354"/>
        <v>1.1618563836845677</v>
      </c>
      <c r="N1685" s="15">
        <f t="shared" si="355"/>
        <v>-0.63084254441359544</v>
      </c>
      <c r="O1685" s="15">
        <f t="shared" si="356"/>
        <v>-0.71030207457300543</v>
      </c>
      <c r="P1685" s="15">
        <f t="shared" si="357"/>
        <v>1.8970073854931808</v>
      </c>
      <c r="Q1685" s="15">
        <f t="shared" si="358"/>
        <v>-1.43657790082937</v>
      </c>
      <c r="R1685" s="15">
        <f t="shared" si="359"/>
        <v>-0.886574990892526</v>
      </c>
      <c r="S1685" s="15">
        <f t="shared" si="360"/>
        <v>-0.66886970770477927</v>
      </c>
      <c r="U1685" s="15">
        <f t="shared" si="361"/>
        <v>87.735309673473253</v>
      </c>
      <c r="V1685" s="15">
        <f t="shared" si="362"/>
        <v>26.407174122408207</v>
      </c>
      <c r="W1685" s="15">
        <f t="shared" si="363"/>
        <v>23.875841680645639</v>
      </c>
      <c r="X1685" s="15">
        <f t="shared" si="364"/>
        <v>97.108651832322622</v>
      </c>
      <c r="Y1685" s="15">
        <f t="shared" si="365"/>
        <v>7.5418983332247693</v>
      </c>
      <c r="Z1685" s="15">
        <f t="shared" si="366"/>
        <v>18.765388170057882</v>
      </c>
      <c r="AA1685" s="15">
        <f t="shared" si="367"/>
        <v>25.17892975988385</v>
      </c>
    </row>
    <row r="1686" spans="1:27" x14ac:dyDescent="0.25">
      <c r="A1686" s="4">
        <v>51750010102</v>
      </c>
      <c r="B1686" s="7" t="s">
        <v>1664</v>
      </c>
      <c r="C1686" s="40">
        <f t="array" ref="C1686">SUMPRODUCT($D$10:$D$16, TRANSPOSE(U1686:AA1686))</f>
        <v>40.689241447716327</v>
      </c>
      <c r="E1686" s="16">
        <v>98.3</v>
      </c>
      <c r="F1686" s="9">
        <v>3</v>
      </c>
      <c r="G1686" s="9">
        <v>6</v>
      </c>
      <c r="H1686" s="9">
        <v>3</v>
      </c>
      <c r="I1686" s="41">
        <v>0.64990000000000003</v>
      </c>
      <c r="J1686" s="9">
        <v>6</v>
      </c>
      <c r="K1686" s="9">
        <v>3</v>
      </c>
      <c r="M1686" s="15">
        <f t="shared" si="354"/>
        <v>1.1618563836845677</v>
      </c>
      <c r="N1686" s="15">
        <f t="shared" si="355"/>
        <v>-0.63084254441359544</v>
      </c>
      <c r="O1686" s="15">
        <f t="shared" si="356"/>
        <v>-0.44903366755000973</v>
      </c>
      <c r="P1686" s="15">
        <f t="shared" si="357"/>
        <v>1.8970073854931808</v>
      </c>
      <c r="Q1686" s="15">
        <f t="shared" si="358"/>
        <v>-3.7231125590627996</v>
      </c>
      <c r="R1686" s="15">
        <f t="shared" si="359"/>
        <v>-0.886574990892526</v>
      </c>
      <c r="S1686" s="15">
        <f t="shared" si="360"/>
        <v>-0.76787883078116004</v>
      </c>
      <c r="U1686" s="15">
        <f t="shared" si="361"/>
        <v>87.735309673473253</v>
      </c>
      <c r="V1686" s="15">
        <f t="shared" si="362"/>
        <v>26.407174122408207</v>
      </c>
      <c r="W1686" s="15">
        <f t="shared" si="363"/>
        <v>32.670368489597344</v>
      </c>
      <c r="X1686" s="15">
        <f t="shared" si="364"/>
        <v>97.108651832322622</v>
      </c>
      <c r="Y1686" s="15">
        <f t="shared" si="365"/>
        <v>9.8390869461440593E-3</v>
      </c>
      <c r="Z1686" s="15">
        <f t="shared" si="366"/>
        <v>18.765388170057882</v>
      </c>
      <c r="AA1686" s="15">
        <f t="shared" si="367"/>
        <v>22.127958759208845</v>
      </c>
    </row>
    <row r="1687" spans="1:27" x14ac:dyDescent="0.25">
      <c r="A1687" s="4">
        <v>51750010200</v>
      </c>
      <c r="B1687" s="7" t="s">
        <v>1665</v>
      </c>
      <c r="C1687" s="40">
        <f t="array" ref="C1687">SUMPRODUCT($D$10:$D$16, TRANSPOSE(U1687:AA1687))</f>
        <v>31.973108697892897</v>
      </c>
      <c r="E1687" s="16">
        <v>98.3</v>
      </c>
      <c r="F1687" s="9">
        <v>2</v>
      </c>
      <c r="G1687" s="9">
        <v>3</v>
      </c>
      <c r="H1687" s="9">
        <v>1</v>
      </c>
      <c r="I1687" s="41">
        <v>0.53979999999999995</v>
      </c>
      <c r="J1687" s="9">
        <v>5</v>
      </c>
      <c r="K1687" s="9">
        <v>2</v>
      </c>
      <c r="M1687" s="15">
        <f t="shared" ref="M1687:M1750" si="368">$F$10*STANDARDIZE(E1687,M$15,M$16)</f>
        <v>1.1618563836845677</v>
      </c>
      <c r="N1687" s="15">
        <f t="shared" ref="N1687:N1750" si="369" xml:space="preserve"> $F$11*STANDARDIZE(F1687,N$15,N$16)</f>
        <v>-0.79631939891108194</v>
      </c>
      <c r="O1687" s="15">
        <f t="shared" ref="O1687:O1750" si="370">$F$12* STANDARDIZE(G1687,O$15,O$16)</f>
        <v>-0.84093627808450333</v>
      </c>
      <c r="P1687" s="15">
        <f t="shared" ref="P1687:P1750" si="371" xml:space="preserve"> $F$13*STANDARDIZE(H1687,P$15,P$16)</f>
        <v>0.14684140381176045</v>
      </c>
      <c r="Q1687" s="15">
        <f t="shared" ref="Q1687:Q1750" si="372" xml:space="preserve"> $F$14*STANDARDIZE(I1687,Q$15,Q$16)</f>
        <v>-2.0712263000634508</v>
      </c>
      <c r="R1687" s="15">
        <f t="shared" ref="R1687:R1750" si="373" xml:space="preserve"> $F$15*STANDARDIZE(J1687,R$15,R$16)</f>
        <v>-0.92644431380985015</v>
      </c>
      <c r="S1687" s="15">
        <f t="shared" ref="S1687:S1750" si="374" xml:space="preserve"> $F$16*STANDARDIZE(K1687,S$15,S$16)</f>
        <v>-0.86688795385754081</v>
      </c>
      <c r="U1687" s="15">
        <f t="shared" ref="U1687:U1750" si="375">_xlfn.NORM.S.DIST(M1687,1)*100</f>
        <v>87.735309673473253</v>
      </c>
      <c r="V1687" s="15">
        <f t="shared" ref="V1687:V1750" si="376">_xlfn.NORM.S.DIST(N1687,1)*100</f>
        <v>21.292320651734425</v>
      </c>
      <c r="W1687" s="15">
        <f t="shared" ref="W1687:W1750" si="377">_xlfn.NORM.S.DIST(O1687,1)*100</f>
        <v>20.01918167222092</v>
      </c>
      <c r="X1687" s="15">
        <f t="shared" ref="X1687:X1750" si="378">_xlfn.NORM.S.DIST(P1687,1)*100</f>
        <v>55.83713983142151</v>
      </c>
      <c r="Y1687" s="15">
        <f t="shared" ref="Y1687:Y1750" si="379">_xlfn.NORM.S.DIST(Q1687,1)*100</f>
        <v>1.9168826456512393</v>
      </c>
      <c r="Z1687" s="15">
        <f t="shared" ref="Z1687:Z1750" si="380">_xlfn.NORM.S.DIST(R1687,1)*100</f>
        <v>17.71075619106167</v>
      </c>
      <c r="AA1687" s="15">
        <f t="shared" ref="AA1687:AA1750" si="381">_xlfn.NORM.S.DIST(S1687,1)*100</f>
        <v>19.300170219687281</v>
      </c>
    </row>
    <row r="1688" spans="1:27" x14ac:dyDescent="0.25">
      <c r="A1688" s="4">
        <v>51760010200</v>
      </c>
      <c r="B1688" s="7" t="s">
        <v>1666</v>
      </c>
      <c r="C1688" s="40">
        <f t="array" ref="C1688">SUMPRODUCT($D$10:$D$16, TRANSPOSE(U1688:AA1688))</f>
        <v>76.456451730777047</v>
      </c>
      <c r="E1688" s="16">
        <v>112.2</v>
      </c>
      <c r="F1688" s="9">
        <v>21</v>
      </c>
      <c r="G1688" s="9">
        <v>24</v>
      </c>
      <c r="H1688" s="9">
        <v>3</v>
      </c>
      <c r="I1688" s="41">
        <v>0.43109999999999998</v>
      </c>
      <c r="J1688" s="9">
        <v>60</v>
      </c>
      <c r="K1688" s="9">
        <v>20</v>
      </c>
      <c r="M1688" s="15">
        <f t="shared" si="368"/>
        <v>-0.3272489117048869</v>
      </c>
      <c r="N1688" s="15">
        <f t="shared" si="369"/>
        <v>2.3477408365411603</v>
      </c>
      <c r="O1688" s="15">
        <f t="shared" si="370"/>
        <v>1.9023819956569521</v>
      </c>
      <c r="P1688" s="15">
        <f t="shared" si="371"/>
        <v>1.8970073854931808</v>
      </c>
      <c r="Q1688" s="15">
        <f t="shared" si="372"/>
        <v>-0.44034495262267898</v>
      </c>
      <c r="R1688" s="15">
        <f t="shared" si="373"/>
        <v>1.2663684466429772</v>
      </c>
      <c r="S1688" s="15">
        <f t="shared" si="374"/>
        <v>0.91527626151731378</v>
      </c>
      <c r="U1688" s="15">
        <f t="shared" si="375"/>
        <v>37.173981470689185</v>
      </c>
      <c r="V1688" s="15">
        <f t="shared" si="376"/>
        <v>99.055617093153685</v>
      </c>
      <c r="W1688" s="15">
        <f t="shared" si="377"/>
        <v>97.143938347258057</v>
      </c>
      <c r="X1688" s="15">
        <f t="shared" si="378"/>
        <v>97.108651832322622</v>
      </c>
      <c r="Y1688" s="15">
        <f t="shared" si="379"/>
        <v>32.984364376521789</v>
      </c>
      <c r="Z1688" s="15">
        <f t="shared" si="380"/>
        <v>89.730939893187198</v>
      </c>
      <c r="AA1688" s="15">
        <f t="shared" si="381"/>
        <v>81.997669102306872</v>
      </c>
    </row>
    <row r="1689" spans="1:27" x14ac:dyDescent="0.25">
      <c r="A1689" s="4">
        <v>51760010300</v>
      </c>
      <c r="B1689" s="7" t="s">
        <v>1667</v>
      </c>
      <c r="C1689" s="40">
        <f t="array" ref="C1689">SUMPRODUCT($D$10:$D$16, TRANSPOSE(U1689:AA1689))</f>
        <v>75.359509255780551</v>
      </c>
      <c r="E1689" s="16">
        <v>112.2</v>
      </c>
      <c r="F1689" s="9">
        <v>20</v>
      </c>
      <c r="G1689" s="9">
        <v>23</v>
      </c>
      <c r="H1689" s="9">
        <v>3</v>
      </c>
      <c r="I1689" s="41">
        <v>0.43340000000000001</v>
      </c>
      <c r="J1689" s="9">
        <v>61</v>
      </c>
      <c r="K1689" s="9">
        <v>18</v>
      </c>
      <c r="M1689" s="15">
        <f t="shared" si="368"/>
        <v>-0.3272489117048869</v>
      </c>
      <c r="N1689" s="15">
        <f t="shared" si="369"/>
        <v>2.1822639820436742</v>
      </c>
      <c r="O1689" s="15">
        <f t="shared" si="370"/>
        <v>1.7717477921454541</v>
      </c>
      <c r="P1689" s="15">
        <f t="shared" si="371"/>
        <v>1.8970073854931808</v>
      </c>
      <c r="Q1689" s="15">
        <f t="shared" si="372"/>
        <v>-0.47485302161176651</v>
      </c>
      <c r="R1689" s="15">
        <f t="shared" si="373"/>
        <v>1.3062377695603014</v>
      </c>
      <c r="S1689" s="15">
        <f t="shared" si="374"/>
        <v>0.71725801536455214</v>
      </c>
      <c r="U1689" s="15">
        <f t="shared" si="375"/>
        <v>37.173981470689185</v>
      </c>
      <c r="V1689" s="15">
        <f t="shared" si="376"/>
        <v>98.545497218860561</v>
      </c>
      <c r="W1689" s="15">
        <f t="shared" si="377"/>
        <v>96.17817837902723</v>
      </c>
      <c r="X1689" s="15">
        <f t="shared" si="378"/>
        <v>97.108651832322622</v>
      </c>
      <c r="Y1689" s="15">
        <f t="shared" si="379"/>
        <v>31.744586897687434</v>
      </c>
      <c r="Z1689" s="15">
        <f t="shared" si="380"/>
        <v>90.426414385996836</v>
      </c>
      <c r="AA1689" s="15">
        <f t="shared" si="381"/>
        <v>76.339254605879972</v>
      </c>
    </row>
    <row r="1690" spans="1:27" x14ac:dyDescent="0.25">
      <c r="A1690" s="4">
        <v>51760010401</v>
      </c>
      <c r="B1690" s="7" t="s">
        <v>1668</v>
      </c>
      <c r="C1690" s="40">
        <f t="array" ref="C1690">SUMPRODUCT($D$10:$D$16, TRANSPOSE(U1690:AA1690))</f>
        <v>73.683287090430582</v>
      </c>
      <c r="E1690" s="16">
        <v>112.2</v>
      </c>
      <c r="F1690" s="9">
        <v>21</v>
      </c>
      <c r="G1690" s="9">
        <v>23</v>
      </c>
      <c r="H1690" s="9">
        <v>3</v>
      </c>
      <c r="I1690" s="41">
        <v>0.46279999999999999</v>
      </c>
      <c r="J1690" s="9">
        <v>59</v>
      </c>
      <c r="K1690" s="9">
        <v>19</v>
      </c>
      <c r="M1690" s="15">
        <f t="shared" si="368"/>
        <v>-0.3272489117048869</v>
      </c>
      <c r="N1690" s="15">
        <f t="shared" si="369"/>
        <v>2.3477408365411603</v>
      </c>
      <c r="O1690" s="15">
        <f t="shared" si="370"/>
        <v>1.7717477921454541</v>
      </c>
      <c r="P1690" s="15">
        <f t="shared" si="371"/>
        <v>1.8970073854931808</v>
      </c>
      <c r="Q1690" s="15">
        <f t="shared" si="372"/>
        <v>-0.91595616434183713</v>
      </c>
      <c r="R1690" s="15">
        <f t="shared" si="373"/>
        <v>1.2264991237256531</v>
      </c>
      <c r="S1690" s="15">
        <f t="shared" si="374"/>
        <v>0.8162671384409329</v>
      </c>
      <c r="U1690" s="15">
        <f t="shared" si="375"/>
        <v>37.173981470689185</v>
      </c>
      <c r="V1690" s="15">
        <f t="shared" si="376"/>
        <v>99.055617093153685</v>
      </c>
      <c r="W1690" s="15">
        <f t="shared" si="377"/>
        <v>96.17817837902723</v>
      </c>
      <c r="X1690" s="15">
        <f t="shared" si="378"/>
        <v>97.108651832322622</v>
      </c>
      <c r="Y1690" s="15">
        <f t="shared" si="379"/>
        <v>17.984494347585333</v>
      </c>
      <c r="Z1690" s="15">
        <f t="shared" si="380"/>
        <v>88.9994547565272</v>
      </c>
      <c r="AA1690" s="15">
        <f t="shared" si="381"/>
        <v>79.282631753708884</v>
      </c>
    </row>
    <row r="1691" spans="1:27" x14ac:dyDescent="0.25">
      <c r="A1691" s="4">
        <v>51760010402</v>
      </c>
      <c r="B1691" s="7" t="s">
        <v>1669</v>
      </c>
      <c r="C1691" s="40">
        <f t="array" ref="C1691">SUMPRODUCT($D$10:$D$16, TRANSPOSE(U1691:AA1691))</f>
        <v>71.107837657289309</v>
      </c>
      <c r="E1691" s="16">
        <v>112.2</v>
      </c>
      <c r="F1691" s="9">
        <v>21</v>
      </c>
      <c r="G1691" s="9">
        <v>23</v>
      </c>
      <c r="H1691" s="9">
        <v>3</v>
      </c>
      <c r="I1691" s="41">
        <v>0.57169999999999999</v>
      </c>
      <c r="J1691" s="9">
        <v>55</v>
      </c>
      <c r="K1691" s="9">
        <v>20</v>
      </c>
      <c r="M1691" s="15">
        <f t="shared" si="368"/>
        <v>-0.3272489117048869</v>
      </c>
      <c r="N1691" s="15">
        <f t="shared" si="369"/>
        <v>2.3477408365411603</v>
      </c>
      <c r="O1691" s="15">
        <f t="shared" si="370"/>
        <v>1.7717477921454541</v>
      </c>
      <c r="P1691" s="15">
        <f t="shared" si="371"/>
        <v>1.8970073854931808</v>
      </c>
      <c r="Q1691" s="15">
        <f t="shared" si="372"/>
        <v>-2.5498382134338344</v>
      </c>
      <c r="R1691" s="15">
        <f t="shared" si="373"/>
        <v>1.0670218320563565</v>
      </c>
      <c r="S1691" s="15">
        <f t="shared" si="374"/>
        <v>0.91527626151731378</v>
      </c>
      <c r="U1691" s="15">
        <f t="shared" si="375"/>
        <v>37.173981470689185</v>
      </c>
      <c r="V1691" s="15">
        <f t="shared" si="376"/>
        <v>99.055617093153685</v>
      </c>
      <c r="W1691" s="15">
        <f t="shared" si="377"/>
        <v>96.17817837902723</v>
      </c>
      <c r="X1691" s="15">
        <f t="shared" si="378"/>
        <v>97.108651832322622</v>
      </c>
      <c r="Y1691" s="15">
        <f t="shared" si="379"/>
        <v>0.53886459665399455</v>
      </c>
      <c r="Z1691" s="15">
        <f t="shared" si="380"/>
        <v>85.701901126871533</v>
      </c>
      <c r="AA1691" s="15">
        <f t="shared" si="381"/>
        <v>81.997669102306872</v>
      </c>
    </row>
    <row r="1692" spans="1:27" x14ac:dyDescent="0.25">
      <c r="A1692" s="4">
        <v>51760010500</v>
      </c>
      <c r="B1692" s="7" t="s">
        <v>1670</v>
      </c>
      <c r="C1692" s="40">
        <f t="array" ref="C1692">SUMPRODUCT($D$10:$D$16, TRANSPOSE(U1692:AA1692))</f>
        <v>74.034671169387622</v>
      </c>
      <c r="E1692" s="16">
        <v>112.2</v>
      </c>
      <c r="F1692" s="9">
        <v>21</v>
      </c>
      <c r="G1692" s="9">
        <v>23</v>
      </c>
      <c r="H1692" s="9">
        <v>3</v>
      </c>
      <c r="I1692" s="41">
        <v>0.437</v>
      </c>
      <c r="J1692" s="9">
        <v>55</v>
      </c>
      <c r="K1692" s="9">
        <v>17</v>
      </c>
      <c r="M1692" s="15">
        <f t="shared" si="368"/>
        <v>-0.3272489117048869</v>
      </c>
      <c r="N1692" s="15">
        <f t="shared" si="369"/>
        <v>2.3477408365411603</v>
      </c>
      <c r="O1692" s="15">
        <f t="shared" si="370"/>
        <v>1.7717477921454541</v>
      </c>
      <c r="P1692" s="15">
        <f t="shared" si="371"/>
        <v>1.8970073854931808</v>
      </c>
      <c r="Q1692" s="15">
        <f t="shared" si="372"/>
        <v>-0.52886565133381591</v>
      </c>
      <c r="R1692" s="15">
        <f t="shared" si="373"/>
        <v>1.0670218320563565</v>
      </c>
      <c r="S1692" s="15">
        <f t="shared" si="374"/>
        <v>0.61824889228817126</v>
      </c>
      <c r="U1692" s="15">
        <f t="shared" si="375"/>
        <v>37.173981470689185</v>
      </c>
      <c r="V1692" s="15">
        <f t="shared" si="376"/>
        <v>99.055617093153685</v>
      </c>
      <c r="W1692" s="15">
        <f t="shared" si="377"/>
        <v>96.17817837902723</v>
      </c>
      <c r="X1692" s="15">
        <f t="shared" si="378"/>
        <v>97.108651832322622</v>
      </c>
      <c r="Y1692" s="15">
        <f t="shared" si="379"/>
        <v>29.844932561101167</v>
      </c>
      <c r="Z1692" s="15">
        <f t="shared" si="380"/>
        <v>85.701901126871533</v>
      </c>
      <c r="AA1692" s="15">
        <f t="shared" si="381"/>
        <v>73.179435722547964</v>
      </c>
    </row>
    <row r="1693" spans="1:27" x14ac:dyDescent="0.25">
      <c r="A1693" s="4">
        <v>51760010600</v>
      </c>
      <c r="B1693" s="7" t="s">
        <v>1671</v>
      </c>
      <c r="C1693" s="40">
        <f t="array" ref="C1693">SUMPRODUCT($D$10:$D$16, TRANSPOSE(U1693:AA1693))</f>
        <v>70.733144383374906</v>
      </c>
      <c r="E1693" s="16">
        <v>112.2</v>
      </c>
      <c r="F1693" s="9">
        <v>21</v>
      </c>
      <c r="G1693" s="9">
        <v>23</v>
      </c>
      <c r="H1693" s="9">
        <v>3</v>
      </c>
      <c r="I1693" s="41">
        <v>0.55569999999999997</v>
      </c>
      <c r="J1693" s="9">
        <v>58</v>
      </c>
      <c r="K1693" s="9">
        <v>18</v>
      </c>
      <c r="M1693" s="15">
        <f t="shared" si="368"/>
        <v>-0.3272489117048869</v>
      </c>
      <c r="N1693" s="15">
        <f t="shared" si="369"/>
        <v>2.3477408365411603</v>
      </c>
      <c r="O1693" s="15">
        <f t="shared" si="370"/>
        <v>1.7717477921454541</v>
      </c>
      <c r="P1693" s="15">
        <f t="shared" si="371"/>
        <v>1.8970073854931808</v>
      </c>
      <c r="Q1693" s="15">
        <f t="shared" si="372"/>
        <v>-2.3097820813358365</v>
      </c>
      <c r="R1693" s="15">
        <f t="shared" si="373"/>
        <v>1.1866298008083289</v>
      </c>
      <c r="S1693" s="15">
        <f t="shared" si="374"/>
        <v>0.71725801536455214</v>
      </c>
      <c r="U1693" s="15">
        <f t="shared" si="375"/>
        <v>37.173981470689185</v>
      </c>
      <c r="V1693" s="15">
        <f t="shared" si="376"/>
        <v>99.055617093153685</v>
      </c>
      <c r="W1693" s="15">
        <f t="shared" si="377"/>
        <v>96.17817837902723</v>
      </c>
      <c r="X1693" s="15">
        <f t="shared" si="378"/>
        <v>97.108651832322622</v>
      </c>
      <c r="Y1693" s="15">
        <f t="shared" si="379"/>
        <v>1.0450110910606749</v>
      </c>
      <c r="Z1693" s="15">
        <f t="shared" si="380"/>
        <v>88.231316211491006</v>
      </c>
      <c r="AA1693" s="15">
        <f t="shared" si="381"/>
        <v>76.339254605879972</v>
      </c>
    </row>
    <row r="1694" spans="1:27" x14ac:dyDescent="0.25">
      <c r="A1694" s="4">
        <v>51760010700</v>
      </c>
      <c r="B1694" s="7" t="s">
        <v>1672</v>
      </c>
      <c r="C1694" s="40">
        <f t="array" ref="C1694">SUMPRODUCT($D$10:$D$16, TRANSPOSE(U1694:AA1694))</f>
        <v>73.536833419308323</v>
      </c>
      <c r="E1694" s="16">
        <v>112.2</v>
      </c>
      <c r="F1694" s="9">
        <v>20</v>
      </c>
      <c r="G1694" s="9">
        <v>23</v>
      </c>
      <c r="H1694" s="9">
        <v>3</v>
      </c>
      <c r="I1694" s="41">
        <v>0.44640000000000002</v>
      </c>
      <c r="J1694" s="9">
        <v>57</v>
      </c>
      <c r="K1694" s="9">
        <v>17</v>
      </c>
      <c r="M1694" s="15">
        <f t="shared" si="368"/>
        <v>-0.3272489117048869</v>
      </c>
      <c r="N1694" s="15">
        <f t="shared" si="369"/>
        <v>2.1822639820436742</v>
      </c>
      <c r="O1694" s="15">
        <f t="shared" si="370"/>
        <v>1.7717477921454541</v>
      </c>
      <c r="P1694" s="15">
        <f t="shared" si="371"/>
        <v>1.8970073854931808</v>
      </c>
      <c r="Q1694" s="15">
        <f t="shared" si="372"/>
        <v>-0.66989862894138985</v>
      </c>
      <c r="R1694" s="15">
        <f t="shared" si="373"/>
        <v>1.1467604778910048</v>
      </c>
      <c r="S1694" s="15">
        <f t="shared" si="374"/>
        <v>0.61824889228817126</v>
      </c>
      <c r="U1694" s="15">
        <f t="shared" si="375"/>
        <v>37.173981470689185</v>
      </c>
      <c r="V1694" s="15">
        <f t="shared" si="376"/>
        <v>98.545497218860561</v>
      </c>
      <c r="W1694" s="15">
        <f t="shared" si="377"/>
        <v>96.17817837902723</v>
      </c>
      <c r="X1694" s="15">
        <f t="shared" si="378"/>
        <v>97.108651832322622</v>
      </c>
      <c r="Y1694" s="15">
        <f t="shared" si="379"/>
        <v>25.146120691367479</v>
      </c>
      <c r="Z1694" s="15">
        <f t="shared" si="380"/>
        <v>87.425968620343241</v>
      </c>
      <c r="AA1694" s="15">
        <f t="shared" si="381"/>
        <v>73.179435722547964</v>
      </c>
    </row>
    <row r="1695" spans="1:27" x14ac:dyDescent="0.25">
      <c r="A1695" s="4">
        <v>51760010800</v>
      </c>
      <c r="B1695" s="7" t="s">
        <v>1673</v>
      </c>
      <c r="C1695" s="40">
        <f t="array" ref="C1695">SUMPRODUCT($D$10:$D$16, TRANSPOSE(U1695:AA1695))</f>
        <v>71.787352828406142</v>
      </c>
      <c r="E1695" s="16">
        <v>112.2</v>
      </c>
      <c r="F1695" s="9">
        <v>20</v>
      </c>
      <c r="G1695" s="9">
        <v>23</v>
      </c>
      <c r="H1695" s="9">
        <v>3</v>
      </c>
      <c r="I1695" s="41">
        <v>0.4622</v>
      </c>
      <c r="J1695" s="9">
        <v>59</v>
      </c>
      <c r="K1695" s="9">
        <v>15</v>
      </c>
      <c r="M1695" s="15">
        <f t="shared" si="368"/>
        <v>-0.3272489117048869</v>
      </c>
      <c r="N1695" s="15">
        <f t="shared" si="369"/>
        <v>2.1822639820436742</v>
      </c>
      <c r="O1695" s="15">
        <f t="shared" si="370"/>
        <v>1.7717477921454541</v>
      </c>
      <c r="P1695" s="15">
        <f t="shared" si="371"/>
        <v>1.8970073854931808</v>
      </c>
      <c r="Q1695" s="15">
        <f t="shared" si="372"/>
        <v>-0.90695405938816243</v>
      </c>
      <c r="R1695" s="15">
        <f t="shared" si="373"/>
        <v>1.2264991237256531</v>
      </c>
      <c r="S1695" s="15">
        <f t="shared" si="374"/>
        <v>0.42023064613540967</v>
      </c>
      <c r="U1695" s="15">
        <f t="shared" si="375"/>
        <v>37.173981470689185</v>
      </c>
      <c r="V1695" s="15">
        <f t="shared" si="376"/>
        <v>98.545497218860561</v>
      </c>
      <c r="W1695" s="15">
        <f t="shared" si="377"/>
        <v>96.17817837902723</v>
      </c>
      <c r="X1695" s="15">
        <f t="shared" si="378"/>
        <v>97.108651832322622</v>
      </c>
      <c r="Y1695" s="15">
        <f t="shared" si="379"/>
        <v>18.221554591971049</v>
      </c>
      <c r="Z1695" s="15">
        <f t="shared" si="380"/>
        <v>88.9994547565272</v>
      </c>
      <c r="AA1695" s="15">
        <f t="shared" si="381"/>
        <v>66.284151549445156</v>
      </c>
    </row>
    <row r="1696" spans="1:27" x14ac:dyDescent="0.25">
      <c r="A1696" s="4">
        <v>51760010900</v>
      </c>
      <c r="B1696" s="7" t="s">
        <v>1674</v>
      </c>
      <c r="C1696" s="40">
        <f t="array" ref="C1696">SUMPRODUCT($D$10:$D$16, TRANSPOSE(U1696:AA1696))</f>
        <v>75.529607986848802</v>
      </c>
      <c r="E1696" s="16">
        <v>112.2</v>
      </c>
      <c r="F1696" s="9">
        <v>19</v>
      </c>
      <c r="G1696" s="9">
        <v>22</v>
      </c>
      <c r="H1696" s="9">
        <v>3</v>
      </c>
      <c r="I1696" s="41">
        <v>0.41539999999999999</v>
      </c>
      <c r="J1696" s="9">
        <v>56</v>
      </c>
      <c r="K1696" s="9">
        <v>17</v>
      </c>
      <c r="M1696" s="15">
        <f t="shared" si="368"/>
        <v>-0.3272489117048869</v>
      </c>
      <c r="N1696" s="15">
        <f t="shared" si="369"/>
        <v>2.0167871275461877</v>
      </c>
      <c r="O1696" s="15">
        <f t="shared" si="370"/>
        <v>1.6411135886339563</v>
      </c>
      <c r="P1696" s="15">
        <f t="shared" si="371"/>
        <v>1.8970073854931808</v>
      </c>
      <c r="Q1696" s="15">
        <f t="shared" si="372"/>
        <v>-0.20478987300151874</v>
      </c>
      <c r="R1696" s="15">
        <f t="shared" si="373"/>
        <v>1.1068911549736806</v>
      </c>
      <c r="S1696" s="15">
        <f t="shared" si="374"/>
        <v>0.61824889228817126</v>
      </c>
      <c r="U1696" s="15">
        <f t="shared" si="375"/>
        <v>37.173981470689185</v>
      </c>
      <c r="V1696" s="15">
        <f t="shared" si="376"/>
        <v>97.814113357391761</v>
      </c>
      <c r="W1696" s="15">
        <f t="shared" si="377"/>
        <v>94.961308074602769</v>
      </c>
      <c r="X1696" s="15">
        <f t="shared" si="378"/>
        <v>97.108651832322622</v>
      </c>
      <c r="Y1696" s="15">
        <f t="shared" si="379"/>
        <v>41.88681497538628</v>
      </c>
      <c r="Z1696" s="15">
        <f t="shared" si="380"/>
        <v>86.582950475001041</v>
      </c>
      <c r="AA1696" s="15">
        <f t="shared" si="381"/>
        <v>73.179435722547964</v>
      </c>
    </row>
    <row r="1697" spans="1:27" x14ac:dyDescent="0.25">
      <c r="A1697" s="4">
        <v>51760011000</v>
      </c>
      <c r="B1697" s="7" t="s">
        <v>1675</v>
      </c>
      <c r="C1697" s="40">
        <f t="array" ref="C1697">SUMPRODUCT($D$10:$D$16, TRANSPOSE(U1697:AA1697))</f>
        <v>71.954013904727944</v>
      </c>
      <c r="E1697" s="16">
        <v>112.2</v>
      </c>
      <c r="F1697" s="9">
        <v>21</v>
      </c>
      <c r="G1697" s="9">
        <v>22</v>
      </c>
      <c r="H1697" s="9">
        <v>3</v>
      </c>
      <c r="I1697" s="41">
        <v>0.47620000000000001</v>
      </c>
      <c r="J1697" s="9">
        <v>59</v>
      </c>
      <c r="K1697" s="9">
        <v>17</v>
      </c>
      <c r="M1697" s="15">
        <f t="shared" si="368"/>
        <v>-0.3272489117048869</v>
      </c>
      <c r="N1697" s="15">
        <f t="shared" si="369"/>
        <v>2.3477408365411603</v>
      </c>
      <c r="O1697" s="15">
        <f t="shared" si="370"/>
        <v>1.6411135886339563</v>
      </c>
      <c r="P1697" s="15">
        <f t="shared" si="371"/>
        <v>1.8970073854931808</v>
      </c>
      <c r="Q1697" s="15">
        <f t="shared" si="372"/>
        <v>-1.1170031749739107</v>
      </c>
      <c r="R1697" s="15">
        <f t="shared" si="373"/>
        <v>1.2264991237256531</v>
      </c>
      <c r="S1697" s="15">
        <f t="shared" si="374"/>
        <v>0.61824889228817126</v>
      </c>
      <c r="U1697" s="15">
        <f t="shared" si="375"/>
        <v>37.173981470689185</v>
      </c>
      <c r="V1697" s="15">
        <f t="shared" si="376"/>
        <v>99.055617093153685</v>
      </c>
      <c r="W1697" s="15">
        <f t="shared" si="377"/>
        <v>94.961308074602769</v>
      </c>
      <c r="X1697" s="15">
        <f t="shared" si="378"/>
        <v>97.108651832322622</v>
      </c>
      <c r="Y1697" s="15">
        <f t="shared" si="379"/>
        <v>13.199648383252194</v>
      </c>
      <c r="Z1697" s="15">
        <f t="shared" si="380"/>
        <v>88.9994547565272</v>
      </c>
      <c r="AA1697" s="15">
        <f t="shared" si="381"/>
        <v>73.179435722547964</v>
      </c>
    </row>
    <row r="1698" spans="1:27" x14ac:dyDescent="0.25">
      <c r="A1698" s="4">
        <v>51760011100</v>
      </c>
      <c r="B1698" s="7" t="s">
        <v>1676</v>
      </c>
      <c r="C1698" s="40">
        <f t="array" ref="C1698">SUMPRODUCT($D$10:$D$16, TRANSPOSE(U1698:AA1698))</f>
        <v>75.59221656112507</v>
      </c>
      <c r="E1698" s="16">
        <v>112.2</v>
      </c>
      <c r="F1698" s="9">
        <v>21</v>
      </c>
      <c r="G1698" s="9">
        <v>22</v>
      </c>
      <c r="H1698" s="9">
        <v>3</v>
      </c>
      <c r="I1698" s="41">
        <v>0.43030000000000002</v>
      </c>
      <c r="J1698" s="9">
        <v>62</v>
      </c>
      <c r="K1698" s="9">
        <v>18</v>
      </c>
      <c r="M1698" s="15">
        <f t="shared" si="368"/>
        <v>-0.3272489117048869</v>
      </c>
      <c r="N1698" s="15">
        <f t="shared" si="369"/>
        <v>2.3477408365411603</v>
      </c>
      <c r="O1698" s="15">
        <f t="shared" si="370"/>
        <v>1.6411135886339563</v>
      </c>
      <c r="P1698" s="15">
        <f t="shared" si="371"/>
        <v>1.8970073854931808</v>
      </c>
      <c r="Q1698" s="15">
        <f t="shared" si="372"/>
        <v>-0.42834214601777953</v>
      </c>
      <c r="R1698" s="15">
        <f t="shared" si="373"/>
        <v>1.3461070924776255</v>
      </c>
      <c r="S1698" s="15">
        <f t="shared" si="374"/>
        <v>0.71725801536455214</v>
      </c>
      <c r="U1698" s="15">
        <f t="shared" si="375"/>
        <v>37.173981470689185</v>
      </c>
      <c r="V1698" s="15">
        <f t="shared" si="376"/>
        <v>99.055617093153685</v>
      </c>
      <c r="W1698" s="15">
        <f t="shared" si="377"/>
        <v>94.961308074602769</v>
      </c>
      <c r="X1698" s="15">
        <f t="shared" si="378"/>
        <v>97.108651832322622</v>
      </c>
      <c r="Y1698" s="15">
        <f t="shared" si="379"/>
        <v>33.420101933773473</v>
      </c>
      <c r="Z1698" s="15">
        <f t="shared" si="380"/>
        <v>91.086600917453779</v>
      </c>
      <c r="AA1698" s="15">
        <f t="shared" si="381"/>
        <v>76.339254605879972</v>
      </c>
    </row>
    <row r="1699" spans="1:27" x14ac:dyDescent="0.25">
      <c r="A1699" s="4">
        <v>51760020100</v>
      </c>
      <c r="B1699" s="7" t="s">
        <v>1677</v>
      </c>
      <c r="C1699" s="40">
        <f t="array" ref="C1699">SUMPRODUCT($D$10:$D$16, TRANSPOSE(U1699:AA1699))</f>
        <v>69.106072122906312</v>
      </c>
      <c r="E1699" s="16">
        <v>112.2</v>
      </c>
      <c r="F1699" s="9">
        <v>19</v>
      </c>
      <c r="G1699" s="9">
        <v>21</v>
      </c>
      <c r="H1699" s="9">
        <v>3</v>
      </c>
      <c r="I1699" s="41">
        <v>0.55820000000000003</v>
      </c>
      <c r="J1699" s="9">
        <v>57</v>
      </c>
      <c r="K1699" s="9">
        <v>16</v>
      </c>
      <c r="M1699" s="15">
        <f t="shared" si="368"/>
        <v>-0.3272489117048869</v>
      </c>
      <c r="N1699" s="15">
        <f t="shared" si="369"/>
        <v>2.0167871275461877</v>
      </c>
      <c r="O1699" s="15">
        <f t="shared" si="370"/>
        <v>1.5104793851224583</v>
      </c>
      <c r="P1699" s="15">
        <f t="shared" si="371"/>
        <v>1.8970073854931808</v>
      </c>
      <c r="Q1699" s="15">
        <f t="shared" si="372"/>
        <v>-2.3472908519761497</v>
      </c>
      <c r="R1699" s="15">
        <f t="shared" si="373"/>
        <v>1.1467604778910048</v>
      </c>
      <c r="S1699" s="15">
        <f t="shared" si="374"/>
        <v>0.51923976921179049</v>
      </c>
      <c r="U1699" s="15">
        <f t="shared" si="375"/>
        <v>37.173981470689185</v>
      </c>
      <c r="V1699" s="15">
        <f t="shared" si="376"/>
        <v>97.814113357391761</v>
      </c>
      <c r="W1699" s="15">
        <f t="shared" si="377"/>
        <v>93.453942714597943</v>
      </c>
      <c r="X1699" s="15">
        <f t="shared" si="378"/>
        <v>97.108651832322622</v>
      </c>
      <c r="Y1699" s="15">
        <f t="shared" si="379"/>
        <v>0.94552432829959288</v>
      </c>
      <c r="Z1699" s="15">
        <f t="shared" si="380"/>
        <v>87.425968620343241</v>
      </c>
      <c r="AA1699" s="15">
        <f t="shared" si="381"/>
        <v>69.820322536699862</v>
      </c>
    </row>
    <row r="1700" spans="1:27" x14ac:dyDescent="0.25">
      <c r="A1700" s="4">
        <v>51760020200</v>
      </c>
      <c r="B1700" s="7" t="s">
        <v>1678</v>
      </c>
      <c r="C1700" s="40">
        <f t="array" ref="C1700">SUMPRODUCT($D$10:$D$16, TRANSPOSE(U1700:AA1700))</f>
        <v>68.918994822930074</v>
      </c>
      <c r="E1700" s="16">
        <v>112.2</v>
      </c>
      <c r="F1700" s="9">
        <v>19</v>
      </c>
      <c r="G1700" s="9">
        <v>21</v>
      </c>
      <c r="H1700" s="9">
        <v>3</v>
      </c>
      <c r="I1700" s="41">
        <v>0.54469999999999996</v>
      </c>
      <c r="J1700" s="9">
        <v>59</v>
      </c>
      <c r="K1700" s="9">
        <v>15</v>
      </c>
      <c r="M1700" s="15">
        <f t="shared" si="368"/>
        <v>-0.3272489117048869</v>
      </c>
      <c r="N1700" s="15">
        <f t="shared" si="369"/>
        <v>2.0167871275461877</v>
      </c>
      <c r="O1700" s="15">
        <f t="shared" si="370"/>
        <v>1.5104793851224583</v>
      </c>
      <c r="P1700" s="15">
        <f t="shared" si="371"/>
        <v>1.8970073854931808</v>
      </c>
      <c r="Q1700" s="15">
        <f t="shared" si="372"/>
        <v>-2.1447434905184628</v>
      </c>
      <c r="R1700" s="15">
        <f t="shared" si="373"/>
        <v>1.2264991237256531</v>
      </c>
      <c r="S1700" s="15">
        <f t="shared" si="374"/>
        <v>0.42023064613540967</v>
      </c>
      <c r="U1700" s="15">
        <f t="shared" si="375"/>
        <v>37.173981470689185</v>
      </c>
      <c r="V1700" s="15">
        <f t="shared" si="376"/>
        <v>97.814113357391761</v>
      </c>
      <c r="W1700" s="15">
        <f t="shared" si="377"/>
        <v>93.453942714597943</v>
      </c>
      <c r="X1700" s="15">
        <f t="shared" si="378"/>
        <v>97.108651832322622</v>
      </c>
      <c r="Y1700" s="15">
        <f t="shared" si="379"/>
        <v>1.5986680795367505</v>
      </c>
      <c r="Z1700" s="15">
        <f t="shared" si="380"/>
        <v>88.9994547565272</v>
      </c>
      <c r="AA1700" s="15">
        <f t="shared" si="381"/>
        <v>66.284151549445156</v>
      </c>
    </row>
    <row r="1701" spans="1:27" x14ac:dyDescent="0.25">
      <c r="A1701" s="4">
        <v>51760020300</v>
      </c>
      <c r="B1701" s="7" t="s">
        <v>1679</v>
      </c>
      <c r="C1701" s="40">
        <f t="array" ref="C1701">SUMPRODUCT($D$10:$D$16, TRANSPOSE(U1701:AA1701))</f>
        <v>71.307275160543256</v>
      </c>
      <c r="E1701" s="16">
        <v>112.2</v>
      </c>
      <c r="F1701" s="9">
        <v>19</v>
      </c>
      <c r="G1701" s="9">
        <v>21</v>
      </c>
      <c r="H1701" s="9">
        <v>3</v>
      </c>
      <c r="I1701" s="41">
        <v>0.4778</v>
      </c>
      <c r="J1701" s="9">
        <v>62</v>
      </c>
      <c r="K1701" s="9">
        <v>16</v>
      </c>
      <c r="M1701" s="15">
        <f t="shared" si="368"/>
        <v>-0.3272489117048869</v>
      </c>
      <c r="N1701" s="15">
        <f t="shared" si="369"/>
        <v>2.0167871275461877</v>
      </c>
      <c r="O1701" s="15">
        <f t="shared" si="370"/>
        <v>1.5104793851224583</v>
      </c>
      <c r="P1701" s="15">
        <f t="shared" si="371"/>
        <v>1.8970073854931808</v>
      </c>
      <c r="Q1701" s="15">
        <f t="shared" si="372"/>
        <v>-1.1410087881837103</v>
      </c>
      <c r="R1701" s="15">
        <f t="shared" si="373"/>
        <v>1.3461070924776255</v>
      </c>
      <c r="S1701" s="15">
        <f t="shared" si="374"/>
        <v>0.51923976921179049</v>
      </c>
      <c r="U1701" s="15">
        <f t="shared" si="375"/>
        <v>37.173981470689185</v>
      </c>
      <c r="V1701" s="15">
        <f t="shared" si="376"/>
        <v>97.814113357391761</v>
      </c>
      <c r="W1701" s="15">
        <f t="shared" si="377"/>
        <v>93.453942714597943</v>
      </c>
      <c r="X1701" s="15">
        <f t="shared" si="378"/>
        <v>97.108651832322622</v>
      </c>
      <c r="Y1701" s="15">
        <f t="shared" si="379"/>
        <v>12.693313294647657</v>
      </c>
      <c r="Z1701" s="15">
        <f t="shared" si="380"/>
        <v>91.086600917453779</v>
      </c>
      <c r="AA1701" s="15">
        <f t="shared" si="381"/>
        <v>69.820322536699862</v>
      </c>
    </row>
    <row r="1702" spans="1:27" x14ac:dyDescent="0.25">
      <c r="A1702" s="4">
        <v>51760020400</v>
      </c>
      <c r="B1702" s="7" t="s">
        <v>1680</v>
      </c>
      <c r="C1702" s="40">
        <f t="array" ref="C1702">SUMPRODUCT($D$10:$D$16, TRANSPOSE(U1702:AA1702))</f>
        <v>69.209471421782609</v>
      </c>
      <c r="E1702" s="16">
        <v>112.2</v>
      </c>
      <c r="F1702" s="9">
        <v>20</v>
      </c>
      <c r="G1702" s="9">
        <v>21</v>
      </c>
      <c r="H1702" s="9">
        <v>3</v>
      </c>
      <c r="I1702" s="41">
        <v>0.55840000000000001</v>
      </c>
      <c r="J1702" s="9">
        <v>57</v>
      </c>
      <c r="K1702" s="9">
        <v>16</v>
      </c>
      <c r="M1702" s="15">
        <f t="shared" si="368"/>
        <v>-0.3272489117048869</v>
      </c>
      <c r="N1702" s="15">
        <f t="shared" si="369"/>
        <v>2.1822639820436742</v>
      </c>
      <c r="O1702" s="15">
        <f t="shared" si="370"/>
        <v>1.5104793851224583</v>
      </c>
      <c r="P1702" s="15">
        <f t="shared" si="371"/>
        <v>1.8970073854931808</v>
      </c>
      <c r="Q1702" s="15">
        <f t="shared" si="372"/>
        <v>-2.3502915536273741</v>
      </c>
      <c r="R1702" s="15">
        <f t="shared" si="373"/>
        <v>1.1467604778910048</v>
      </c>
      <c r="S1702" s="15">
        <f t="shared" si="374"/>
        <v>0.51923976921179049</v>
      </c>
      <c r="U1702" s="15">
        <f t="shared" si="375"/>
        <v>37.173981470689185</v>
      </c>
      <c r="V1702" s="15">
        <f t="shared" si="376"/>
        <v>98.545497218860561</v>
      </c>
      <c r="W1702" s="15">
        <f t="shared" si="377"/>
        <v>93.453942714597943</v>
      </c>
      <c r="X1702" s="15">
        <f t="shared" si="378"/>
        <v>97.108651832322622</v>
      </c>
      <c r="Y1702" s="15">
        <f t="shared" si="379"/>
        <v>0.93793555896492897</v>
      </c>
      <c r="Z1702" s="15">
        <f t="shared" si="380"/>
        <v>87.425968620343241</v>
      </c>
      <c r="AA1702" s="15">
        <f t="shared" si="381"/>
        <v>69.820322536699862</v>
      </c>
    </row>
    <row r="1703" spans="1:27" x14ac:dyDescent="0.25">
      <c r="A1703" s="4">
        <v>51760020500</v>
      </c>
      <c r="B1703" s="7" t="s">
        <v>1681</v>
      </c>
      <c r="C1703" s="40">
        <f t="array" ref="C1703">SUMPRODUCT($D$10:$D$16, TRANSPOSE(U1703:AA1703))</f>
        <v>71.024104133612454</v>
      </c>
      <c r="E1703" s="16">
        <v>112.2</v>
      </c>
      <c r="F1703" s="9">
        <v>20</v>
      </c>
      <c r="G1703" s="9">
        <v>21</v>
      </c>
      <c r="H1703" s="9">
        <v>3</v>
      </c>
      <c r="I1703" s="41">
        <v>0.49209999999999998</v>
      </c>
      <c r="J1703" s="9">
        <v>64</v>
      </c>
      <c r="K1703" s="9">
        <v>16</v>
      </c>
      <c r="M1703" s="15">
        <f t="shared" si="368"/>
        <v>-0.3272489117048869</v>
      </c>
      <c r="N1703" s="15">
        <f t="shared" si="369"/>
        <v>2.1822639820436742</v>
      </c>
      <c r="O1703" s="15">
        <f t="shared" si="370"/>
        <v>1.5104793851224583</v>
      </c>
      <c r="P1703" s="15">
        <f t="shared" si="371"/>
        <v>1.8970073854931808</v>
      </c>
      <c r="Q1703" s="15">
        <f t="shared" si="372"/>
        <v>-1.3555589562462955</v>
      </c>
      <c r="R1703" s="15">
        <f t="shared" si="373"/>
        <v>1.4258457383122738</v>
      </c>
      <c r="S1703" s="15">
        <f t="shared" si="374"/>
        <v>0.51923976921179049</v>
      </c>
      <c r="U1703" s="15">
        <f t="shared" si="375"/>
        <v>37.173981470689185</v>
      </c>
      <c r="V1703" s="15">
        <f t="shared" si="376"/>
        <v>98.545497218860561</v>
      </c>
      <c r="W1703" s="15">
        <f t="shared" si="377"/>
        <v>93.453942714597943</v>
      </c>
      <c r="X1703" s="15">
        <f t="shared" si="378"/>
        <v>97.108651832322622</v>
      </c>
      <c r="Y1703" s="15">
        <f t="shared" si="379"/>
        <v>8.7619769162341861</v>
      </c>
      <c r="Z1703" s="15">
        <f t="shared" si="380"/>
        <v>92.304356245882843</v>
      </c>
      <c r="AA1703" s="15">
        <f t="shared" si="381"/>
        <v>69.820322536699862</v>
      </c>
    </row>
    <row r="1704" spans="1:27" x14ac:dyDescent="0.25">
      <c r="A1704" s="4">
        <v>51760020600</v>
      </c>
      <c r="B1704" s="7" t="s">
        <v>1682</v>
      </c>
      <c r="C1704" s="40">
        <f t="array" ref="C1704">SUMPRODUCT($D$10:$D$16, TRANSPOSE(U1704:AA1704))</f>
        <v>75.881733449981425</v>
      </c>
      <c r="E1704" s="16">
        <v>112.2</v>
      </c>
      <c r="F1704" s="9">
        <v>20</v>
      </c>
      <c r="G1704" s="9">
        <v>21</v>
      </c>
      <c r="H1704" s="9">
        <v>3</v>
      </c>
      <c r="I1704" s="41">
        <v>0.41289999999999999</v>
      </c>
      <c r="J1704" s="9">
        <v>63</v>
      </c>
      <c r="K1704" s="9">
        <v>16</v>
      </c>
      <c r="M1704" s="15">
        <f t="shared" si="368"/>
        <v>-0.3272489117048869</v>
      </c>
      <c r="N1704" s="15">
        <f t="shared" si="369"/>
        <v>2.1822639820436742</v>
      </c>
      <c r="O1704" s="15">
        <f t="shared" si="370"/>
        <v>1.5104793851224583</v>
      </c>
      <c r="P1704" s="15">
        <f t="shared" si="371"/>
        <v>1.8970073854931808</v>
      </c>
      <c r="Q1704" s="15">
        <f t="shared" si="372"/>
        <v>-0.16728110236120655</v>
      </c>
      <c r="R1704" s="15">
        <f t="shared" si="373"/>
        <v>1.3859764153949496</v>
      </c>
      <c r="S1704" s="15">
        <f t="shared" si="374"/>
        <v>0.51923976921179049</v>
      </c>
      <c r="U1704" s="15">
        <f t="shared" si="375"/>
        <v>37.173981470689185</v>
      </c>
      <c r="V1704" s="15">
        <f t="shared" si="376"/>
        <v>98.545497218860561</v>
      </c>
      <c r="W1704" s="15">
        <f t="shared" si="377"/>
        <v>93.453942714597943</v>
      </c>
      <c r="X1704" s="15">
        <f t="shared" si="378"/>
        <v>97.108651832322622</v>
      </c>
      <c r="Y1704" s="15">
        <f t="shared" si="379"/>
        <v>43.357443637664232</v>
      </c>
      <c r="Z1704" s="15">
        <f t="shared" si="380"/>
        <v>91.712294739035514</v>
      </c>
      <c r="AA1704" s="15">
        <f t="shared" si="381"/>
        <v>69.820322536699862</v>
      </c>
    </row>
    <row r="1705" spans="1:27" x14ac:dyDescent="0.25">
      <c r="A1705" s="4">
        <v>51760020700</v>
      </c>
      <c r="B1705" s="7" t="s">
        <v>1683</v>
      </c>
      <c r="C1705" s="40">
        <f t="array" ref="C1705">SUMPRODUCT($D$10:$D$16, TRANSPOSE(U1705:AA1705))</f>
        <v>73.246562151800546</v>
      </c>
      <c r="E1705" s="16">
        <v>112.2</v>
      </c>
      <c r="F1705" s="9">
        <v>19</v>
      </c>
      <c r="G1705" s="9">
        <v>21</v>
      </c>
      <c r="H1705" s="9">
        <v>3</v>
      </c>
      <c r="I1705" s="41">
        <v>0.4466</v>
      </c>
      <c r="J1705" s="9">
        <v>64</v>
      </c>
      <c r="K1705" s="9">
        <v>16</v>
      </c>
      <c r="M1705" s="15">
        <f t="shared" si="368"/>
        <v>-0.3272489117048869</v>
      </c>
      <c r="N1705" s="15">
        <f t="shared" si="369"/>
        <v>2.0167871275461877</v>
      </c>
      <c r="O1705" s="15">
        <f t="shared" si="370"/>
        <v>1.5104793851224583</v>
      </c>
      <c r="P1705" s="15">
        <f t="shared" si="371"/>
        <v>1.8970073854931808</v>
      </c>
      <c r="Q1705" s="15">
        <f t="shared" si="372"/>
        <v>-0.67289933059261453</v>
      </c>
      <c r="R1705" s="15">
        <f t="shared" si="373"/>
        <v>1.4258457383122738</v>
      </c>
      <c r="S1705" s="15">
        <f t="shared" si="374"/>
        <v>0.51923976921179049</v>
      </c>
      <c r="U1705" s="15">
        <f t="shared" si="375"/>
        <v>37.173981470689185</v>
      </c>
      <c r="V1705" s="15">
        <f t="shared" si="376"/>
        <v>97.814113357391761</v>
      </c>
      <c r="W1705" s="15">
        <f t="shared" si="377"/>
        <v>93.453942714597943</v>
      </c>
      <c r="X1705" s="15">
        <f t="shared" si="378"/>
        <v>97.108651832322622</v>
      </c>
      <c r="Y1705" s="15">
        <f t="shared" si="379"/>
        <v>25.050566905019657</v>
      </c>
      <c r="Z1705" s="15">
        <f t="shared" si="380"/>
        <v>92.304356245882843</v>
      </c>
      <c r="AA1705" s="15">
        <f t="shared" si="381"/>
        <v>69.820322536699862</v>
      </c>
    </row>
    <row r="1706" spans="1:27" x14ac:dyDescent="0.25">
      <c r="A1706" s="4">
        <v>51760020800</v>
      </c>
      <c r="B1706" s="7" t="s">
        <v>1684</v>
      </c>
      <c r="C1706" s="40">
        <f t="array" ref="C1706">SUMPRODUCT($D$10:$D$16, TRANSPOSE(U1706:AA1706))</f>
        <v>69.975312110838175</v>
      </c>
      <c r="E1706" s="16">
        <v>112.2</v>
      </c>
      <c r="F1706" s="9">
        <v>19</v>
      </c>
      <c r="G1706" s="9">
        <v>20</v>
      </c>
      <c r="H1706" s="9">
        <v>3</v>
      </c>
      <c r="I1706" s="41">
        <v>0.48680000000000001</v>
      </c>
      <c r="J1706" s="9">
        <v>60</v>
      </c>
      <c r="K1706" s="9">
        <v>15</v>
      </c>
      <c r="M1706" s="15">
        <f t="shared" si="368"/>
        <v>-0.3272489117048869</v>
      </c>
      <c r="N1706" s="15">
        <f t="shared" si="369"/>
        <v>2.0167871275461877</v>
      </c>
      <c r="O1706" s="15">
        <f t="shared" si="370"/>
        <v>1.3798451816109605</v>
      </c>
      <c r="P1706" s="15">
        <f t="shared" si="371"/>
        <v>1.8970073854931808</v>
      </c>
      <c r="Q1706" s="15">
        <f t="shared" si="372"/>
        <v>-1.2760403624888341</v>
      </c>
      <c r="R1706" s="15">
        <f t="shared" si="373"/>
        <v>1.2663684466429772</v>
      </c>
      <c r="S1706" s="15">
        <f t="shared" si="374"/>
        <v>0.42023064613540967</v>
      </c>
      <c r="U1706" s="15">
        <f t="shared" si="375"/>
        <v>37.173981470689185</v>
      </c>
      <c r="V1706" s="15">
        <f t="shared" si="376"/>
        <v>97.814113357391761</v>
      </c>
      <c r="W1706" s="15">
        <f t="shared" si="377"/>
        <v>91.618284101308532</v>
      </c>
      <c r="X1706" s="15">
        <f t="shared" si="378"/>
        <v>97.108651832322622</v>
      </c>
      <c r="Y1706" s="15">
        <f t="shared" si="379"/>
        <v>10.097062571522786</v>
      </c>
      <c r="Z1706" s="15">
        <f t="shared" si="380"/>
        <v>89.730939893187198</v>
      </c>
      <c r="AA1706" s="15">
        <f t="shared" si="381"/>
        <v>66.284151549445156</v>
      </c>
    </row>
    <row r="1707" spans="1:27" x14ac:dyDescent="0.25">
      <c r="A1707" s="4">
        <v>51760020900</v>
      </c>
      <c r="B1707" s="7" t="s">
        <v>1685</v>
      </c>
      <c r="C1707" s="40">
        <f t="array" ref="C1707">SUMPRODUCT($D$10:$D$16, TRANSPOSE(U1707:AA1707))</f>
        <v>69.184315991794776</v>
      </c>
      <c r="E1707" s="16">
        <v>112.2</v>
      </c>
      <c r="F1707" s="9">
        <v>19</v>
      </c>
      <c r="G1707" s="9">
        <v>20</v>
      </c>
      <c r="H1707" s="9">
        <v>3</v>
      </c>
      <c r="I1707" s="41">
        <v>0.4733</v>
      </c>
      <c r="J1707" s="9">
        <v>53</v>
      </c>
      <c r="K1707" s="9">
        <v>14</v>
      </c>
      <c r="M1707" s="15">
        <f t="shared" si="368"/>
        <v>-0.3272489117048869</v>
      </c>
      <c r="N1707" s="15">
        <f t="shared" si="369"/>
        <v>2.0167871275461877</v>
      </c>
      <c r="O1707" s="15">
        <f t="shared" si="370"/>
        <v>1.3798451816109605</v>
      </c>
      <c r="P1707" s="15">
        <f t="shared" si="371"/>
        <v>1.8970073854931808</v>
      </c>
      <c r="Q1707" s="15">
        <f t="shared" si="372"/>
        <v>-1.0734930010311483</v>
      </c>
      <c r="R1707" s="15">
        <f t="shared" si="373"/>
        <v>0.98728318622170819</v>
      </c>
      <c r="S1707" s="15">
        <f t="shared" si="374"/>
        <v>0.3212215230590289</v>
      </c>
      <c r="U1707" s="15">
        <f t="shared" si="375"/>
        <v>37.173981470689185</v>
      </c>
      <c r="V1707" s="15">
        <f t="shared" si="376"/>
        <v>97.814113357391761</v>
      </c>
      <c r="W1707" s="15">
        <f t="shared" si="377"/>
        <v>91.618284101308532</v>
      </c>
      <c r="X1707" s="15">
        <f t="shared" si="378"/>
        <v>97.108651832322622</v>
      </c>
      <c r="Y1707" s="15">
        <f t="shared" si="379"/>
        <v>14.152498862888226</v>
      </c>
      <c r="Z1707" s="15">
        <f t="shared" si="380"/>
        <v>83.824808452121573</v>
      </c>
      <c r="AA1707" s="15">
        <f t="shared" si="381"/>
        <v>62.597873865841521</v>
      </c>
    </row>
    <row r="1708" spans="1:27" x14ac:dyDescent="0.25">
      <c r="A1708" s="4">
        <v>51760021000</v>
      </c>
      <c r="B1708" s="7" t="s">
        <v>1686</v>
      </c>
      <c r="C1708" s="40">
        <f t="array" ref="C1708">SUMPRODUCT($D$10:$D$16, TRANSPOSE(U1708:AA1708))</f>
        <v>68.856656843213017</v>
      </c>
      <c r="E1708" s="16">
        <v>112.2</v>
      </c>
      <c r="F1708" s="9">
        <v>17</v>
      </c>
      <c r="G1708" s="9">
        <v>20</v>
      </c>
      <c r="H1708" s="9">
        <v>3</v>
      </c>
      <c r="I1708" s="41">
        <v>0.4551</v>
      </c>
      <c r="J1708" s="9">
        <v>50</v>
      </c>
      <c r="K1708" s="9">
        <v>13</v>
      </c>
      <c r="M1708" s="15">
        <f t="shared" si="368"/>
        <v>-0.3272489117048869</v>
      </c>
      <c r="N1708" s="15">
        <f t="shared" si="369"/>
        <v>1.6858334185512147</v>
      </c>
      <c r="O1708" s="15">
        <f t="shared" si="370"/>
        <v>1.3798451816109605</v>
      </c>
      <c r="P1708" s="15">
        <f t="shared" si="371"/>
        <v>1.8970073854931808</v>
      </c>
      <c r="Q1708" s="15">
        <f t="shared" si="372"/>
        <v>-0.80042915076967591</v>
      </c>
      <c r="R1708" s="15">
        <f t="shared" si="373"/>
        <v>0.86767521746973586</v>
      </c>
      <c r="S1708" s="15">
        <f t="shared" si="374"/>
        <v>0.22221239998264808</v>
      </c>
      <c r="U1708" s="15">
        <f t="shared" si="375"/>
        <v>37.173981470689185</v>
      </c>
      <c r="V1708" s="15">
        <f t="shared" si="376"/>
        <v>95.408605546486612</v>
      </c>
      <c r="W1708" s="15">
        <f t="shared" si="377"/>
        <v>91.618284101308532</v>
      </c>
      <c r="X1708" s="15">
        <f t="shared" si="378"/>
        <v>97.108651832322622</v>
      </c>
      <c r="Y1708" s="15">
        <f t="shared" si="379"/>
        <v>21.173109857297522</v>
      </c>
      <c r="Z1708" s="15">
        <f t="shared" si="380"/>
        <v>80.72139217570988</v>
      </c>
      <c r="AA1708" s="15">
        <f t="shared" si="381"/>
        <v>58.79257291867679</v>
      </c>
    </row>
    <row r="1709" spans="1:27" x14ac:dyDescent="0.25">
      <c r="A1709" s="4">
        <v>51760021100</v>
      </c>
      <c r="B1709" s="7" t="s">
        <v>1687</v>
      </c>
      <c r="C1709" s="40">
        <f t="array" ref="C1709">SUMPRODUCT($D$10:$D$16, TRANSPOSE(U1709:AA1709))</f>
        <v>72.994235373515551</v>
      </c>
      <c r="E1709" s="16">
        <v>112.2</v>
      </c>
      <c r="F1709" s="9">
        <v>17</v>
      </c>
      <c r="G1709" s="9">
        <v>20</v>
      </c>
      <c r="H1709" s="9">
        <v>3</v>
      </c>
      <c r="I1709" s="41">
        <v>0.42270000000000002</v>
      </c>
      <c r="J1709" s="9">
        <v>55</v>
      </c>
      <c r="K1709" s="9">
        <v>15</v>
      </c>
      <c r="M1709" s="15">
        <f t="shared" si="368"/>
        <v>-0.3272489117048869</v>
      </c>
      <c r="N1709" s="15">
        <f t="shared" si="369"/>
        <v>1.6858334185512147</v>
      </c>
      <c r="O1709" s="15">
        <f t="shared" si="370"/>
        <v>1.3798451816109605</v>
      </c>
      <c r="P1709" s="15">
        <f t="shared" si="371"/>
        <v>1.8970073854931808</v>
      </c>
      <c r="Q1709" s="15">
        <f t="shared" si="372"/>
        <v>-0.31431548327123066</v>
      </c>
      <c r="R1709" s="15">
        <f t="shared" si="373"/>
        <v>1.0670218320563565</v>
      </c>
      <c r="S1709" s="15">
        <f t="shared" si="374"/>
        <v>0.42023064613540967</v>
      </c>
      <c r="U1709" s="15">
        <f t="shared" si="375"/>
        <v>37.173981470689185</v>
      </c>
      <c r="V1709" s="15">
        <f t="shared" si="376"/>
        <v>95.408605546486612</v>
      </c>
      <c r="W1709" s="15">
        <f t="shared" si="377"/>
        <v>91.618284101308532</v>
      </c>
      <c r="X1709" s="15">
        <f t="shared" si="378"/>
        <v>97.108651832322622</v>
      </c>
      <c r="Y1709" s="15">
        <f t="shared" si="379"/>
        <v>37.664071987485251</v>
      </c>
      <c r="Z1709" s="15">
        <f t="shared" si="380"/>
        <v>85.701901126871533</v>
      </c>
      <c r="AA1709" s="15">
        <f t="shared" si="381"/>
        <v>66.284151549445156</v>
      </c>
    </row>
    <row r="1710" spans="1:27" x14ac:dyDescent="0.25">
      <c r="A1710" s="4">
        <v>51760021200</v>
      </c>
      <c r="B1710" s="7" t="s">
        <v>1688</v>
      </c>
      <c r="C1710" s="40">
        <f t="array" ref="C1710">SUMPRODUCT($D$10:$D$16, TRANSPOSE(U1710:AA1710))</f>
        <v>71.962519189497485</v>
      </c>
      <c r="E1710" s="16">
        <v>112.2</v>
      </c>
      <c r="F1710" s="9">
        <v>16</v>
      </c>
      <c r="G1710" s="9">
        <v>20</v>
      </c>
      <c r="H1710" s="9">
        <v>3</v>
      </c>
      <c r="I1710" s="41">
        <v>0.4224</v>
      </c>
      <c r="J1710" s="9">
        <v>53</v>
      </c>
      <c r="K1710" s="9">
        <v>14</v>
      </c>
      <c r="M1710" s="15">
        <f t="shared" si="368"/>
        <v>-0.3272489117048869</v>
      </c>
      <c r="N1710" s="15">
        <f t="shared" si="369"/>
        <v>1.5203565640537282</v>
      </c>
      <c r="O1710" s="15">
        <f t="shared" si="370"/>
        <v>1.3798451816109605</v>
      </c>
      <c r="P1710" s="15">
        <f t="shared" si="371"/>
        <v>1.8970073854931808</v>
      </c>
      <c r="Q1710" s="15">
        <f t="shared" si="372"/>
        <v>-0.30981443079439286</v>
      </c>
      <c r="R1710" s="15">
        <f t="shared" si="373"/>
        <v>0.98728318622170819</v>
      </c>
      <c r="S1710" s="15">
        <f t="shared" si="374"/>
        <v>0.3212215230590289</v>
      </c>
      <c r="U1710" s="15">
        <f t="shared" si="375"/>
        <v>37.173981470689185</v>
      </c>
      <c r="V1710" s="15">
        <f t="shared" si="376"/>
        <v>93.578930753228889</v>
      </c>
      <c r="W1710" s="15">
        <f t="shared" si="377"/>
        <v>91.618284101308532</v>
      </c>
      <c r="X1710" s="15">
        <f t="shared" si="378"/>
        <v>97.108651832322622</v>
      </c>
      <c r="Y1710" s="15">
        <f t="shared" si="379"/>
        <v>37.835103850970121</v>
      </c>
      <c r="Z1710" s="15">
        <f t="shared" si="380"/>
        <v>83.824808452121573</v>
      </c>
      <c r="AA1710" s="15">
        <f t="shared" si="381"/>
        <v>62.597873865841521</v>
      </c>
    </row>
    <row r="1711" spans="1:27" x14ac:dyDescent="0.25">
      <c r="A1711" s="4">
        <v>51760030100</v>
      </c>
      <c r="B1711" s="7" t="s">
        <v>1689</v>
      </c>
      <c r="C1711" s="40">
        <f t="array" ref="C1711">SUMPRODUCT($D$10:$D$16, TRANSPOSE(U1711:AA1711))</f>
        <v>69.81797043572152</v>
      </c>
      <c r="E1711" s="16">
        <v>112.2</v>
      </c>
      <c r="F1711" s="9">
        <v>21</v>
      </c>
      <c r="G1711" s="9">
        <v>21</v>
      </c>
      <c r="H1711" s="9">
        <v>3</v>
      </c>
      <c r="I1711" s="41">
        <v>0.57240000000000002</v>
      </c>
      <c r="J1711" s="9">
        <v>58</v>
      </c>
      <c r="K1711" s="9">
        <v>17</v>
      </c>
      <c r="M1711" s="15">
        <f t="shared" si="368"/>
        <v>-0.3272489117048869</v>
      </c>
      <c r="N1711" s="15">
        <f t="shared" si="369"/>
        <v>2.3477408365411603</v>
      </c>
      <c r="O1711" s="15">
        <f t="shared" si="370"/>
        <v>1.5104793851224583</v>
      </c>
      <c r="P1711" s="15">
        <f t="shared" si="371"/>
        <v>1.8970073854931808</v>
      </c>
      <c r="Q1711" s="15">
        <f t="shared" si="372"/>
        <v>-2.5603406692131223</v>
      </c>
      <c r="R1711" s="15">
        <f t="shared" si="373"/>
        <v>1.1866298008083289</v>
      </c>
      <c r="S1711" s="15">
        <f t="shared" si="374"/>
        <v>0.61824889228817126</v>
      </c>
      <c r="U1711" s="15">
        <f t="shared" si="375"/>
        <v>37.173981470689185</v>
      </c>
      <c r="V1711" s="15">
        <f t="shared" si="376"/>
        <v>99.055617093153685</v>
      </c>
      <c r="W1711" s="15">
        <f t="shared" si="377"/>
        <v>93.453942714597943</v>
      </c>
      <c r="X1711" s="15">
        <f t="shared" si="378"/>
        <v>97.108651832322622</v>
      </c>
      <c r="Y1711" s="15">
        <f t="shared" si="379"/>
        <v>0.52284800524824981</v>
      </c>
      <c r="Z1711" s="15">
        <f t="shared" si="380"/>
        <v>88.231316211491006</v>
      </c>
      <c r="AA1711" s="15">
        <f t="shared" si="381"/>
        <v>73.179435722547964</v>
      </c>
    </row>
    <row r="1712" spans="1:27" x14ac:dyDescent="0.25">
      <c r="A1712" s="4">
        <v>51760030200</v>
      </c>
      <c r="B1712" s="7" t="s">
        <v>1690</v>
      </c>
      <c r="C1712" s="40">
        <f t="array" ref="C1712">SUMPRODUCT($D$10:$D$16, TRANSPOSE(U1712:AA1712))</f>
        <v>70.957825390506116</v>
      </c>
      <c r="E1712" s="16">
        <v>112.2</v>
      </c>
      <c r="F1712" s="9">
        <v>21</v>
      </c>
      <c r="G1712" s="9">
        <v>21</v>
      </c>
      <c r="H1712" s="9">
        <v>3</v>
      </c>
      <c r="I1712" s="41">
        <v>0.48659999999999998</v>
      </c>
      <c r="J1712" s="9">
        <v>56</v>
      </c>
      <c r="K1712" s="9">
        <v>17</v>
      </c>
      <c r="M1712" s="15">
        <f t="shared" si="368"/>
        <v>-0.3272489117048869</v>
      </c>
      <c r="N1712" s="15">
        <f t="shared" si="369"/>
        <v>2.3477408365411603</v>
      </c>
      <c r="O1712" s="15">
        <f t="shared" si="370"/>
        <v>1.5104793851224583</v>
      </c>
      <c r="P1712" s="15">
        <f t="shared" si="371"/>
        <v>1.8970073854931808</v>
      </c>
      <c r="Q1712" s="15">
        <f t="shared" si="372"/>
        <v>-1.2730396608376087</v>
      </c>
      <c r="R1712" s="15">
        <f t="shared" si="373"/>
        <v>1.1068911549736806</v>
      </c>
      <c r="S1712" s="15">
        <f t="shared" si="374"/>
        <v>0.61824889228817126</v>
      </c>
      <c r="U1712" s="15">
        <f t="shared" si="375"/>
        <v>37.173981470689185</v>
      </c>
      <c r="V1712" s="15">
        <f t="shared" si="376"/>
        <v>99.055617093153685</v>
      </c>
      <c r="W1712" s="15">
        <f t="shared" si="377"/>
        <v>93.453942714597943</v>
      </c>
      <c r="X1712" s="15">
        <f t="shared" si="378"/>
        <v>97.108651832322622</v>
      </c>
      <c r="Y1712" s="15">
        <f t="shared" si="379"/>
        <v>10.150198425230341</v>
      </c>
      <c r="Z1712" s="15">
        <f t="shared" si="380"/>
        <v>86.582950475001041</v>
      </c>
      <c r="AA1712" s="15">
        <f t="shared" si="381"/>
        <v>73.179435722547964</v>
      </c>
    </row>
    <row r="1713" spans="1:27" x14ac:dyDescent="0.25">
      <c r="A1713" s="4">
        <v>51760030500</v>
      </c>
      <c r="B1713" s="7" t="s">
        <v>1691</v>
      </c>
      <c r="C1713" s="40">
        <f t="array" ref="C1713">SUMPRODUCT($D$10:$D$16, TRANSPOSE(U1713:AA1713))</f>
        <v>69.966460946124556</v>
      </c>
      <c r="E1713" s="16">
        <v>112.2</v>
      </c>
      <c r="F1713" s="9">
        <v>21</v>
      </c>
      <c r="G1713" s="9">
        <v>21</v>
      </c>
      <c r="H1713" s="9">
        <v>3</v>
      </c>
      <c r="I1713" s="41">
        <v>0.61680000000000001</v>
      </c>
      <c r="J1713" s="9">
        <v>60</v>
      </c>
      <c r="K1713" s="9">
        <v>17</v>
      </c>
      <c r="M1713" s="15">
        <f t="shared" si="368"/>
        <v>-0.3272489117048869</v>
      </c>
      <c r="N1713" s="15">
        <f t="shared" si="369"/>
        <v>2.3477408365411603</v>
      </c>
      <c r="O1713" s="15">
        <f t="shared" si="370"/>
        <v>1.5104793851224583</v>
      </c>
      <c r="P1713" s="15">
        <f t="shared" si="371"/>
        <v>1.8970073854931808</v>
      </c>
      <c r="Q1713" s="15">
        <f t="shared" si="372"/>
        <v>-3.2264964357850663</v>
      </c>
      <c r="R1713" s="15">
        <f t="shared" si="373"/>
        <v>1.2663684466429772</v>
      </c>
      <c r="S1713" s="15">
        <f t="shared" si="374"/>
        <v>0.61824889228817126</v>
      </c>
      <c r="U1713" s="15">
        <f t="shared" si="375"/>
        <v>37.173981470689185</v>
      </c>
      <c r="V1713" s="15">
        <f t="shared" si="376"/>
        <v>99.055617093153685</v>
      </c>
      <c r="W1713" s="15">
        <f t="shared" si="377"/>
        <v>93.453942714597943</v>
      </c>
      <c r="X1713" s="15">
        <f t="shared" si="378"/>
        <v>97.108651832322622</v>
      </c>
      <c r="Y1713" s="15">
        <f t="shared" si="379"/>
        <v>6.2657896373301797E-2</v>
      </c>
      <c r="Z1713" s="15">
        <f t="shared" si="380"/>
        <v>89.730939893187198</v>
      </c>
      <c r="AA1713" s="15">
        <f t="shared" si="381"/>
        <v>73.179435722547964</v>
      </c>
    </row>
    <row r="1714" spans="1:27" x14ac:dyDescent="0.25">
      <c r="A1714" s="4">
        <v>51760040200</v>
      </c>
      <c r="B1714" s="7" t="s">
        <v>1692</v>
      </c>
      <c r="C1714" s="40">
        <f t="array" ref="C1714">SUMPRODUCT($D$10:$D$16, TRANSPOSE(U1714:AA1714))</f>
        <v>77.9554099364519</v>
      </c>
      <c r="E1714" s="16">
        <v>112.2</v>
      </c>
      <c r="F1714" s="9">
        <v>21</v>
      </c>
      <c r="G1714" s="9">
        <v>24</v>
      </c>
      <c r="H1714" s="9">
        <v>3</v>
      </c>
      <c r="I1714" s="41">
        <v>0.41499999999999998</v>
      </c>
      <c r="J1714" s="9">
        <v>62</v>
      </c>
      <c r="K1714" s="9">
        <v>20</v>
      </c>
      <c r="M1714" s="15">
        <f t="shared" si="368"/>
        <v>-0.3272489117048869</v>
      </c>
      <c r="N1714" s="15">
        <f t="shared" si="369"/>
        <v>2.3477408365411603</v>
      </c>
      <c r="O1714" s="15">
        <f t="shared" si="370"/>
        <v>1.9023819956569521</v>
      </c>
      <c r="P1714" s="15">
        <f t="shared" si="371"/>
        <v>1.8970073854931808</v>
      </c>
      <c r="Q1714" s="15">
        <f t="shared" si="372"/>
        <v>-0.19878846969906863</v>
      </c>
      <c r="R1714" s="15">
        <f t="shared" si="373"/>
        <v>1.3461070924776255</v>
      </c>
      <c r="S1714" s="15">
        <f t="shared" si="374"/>
        <v>0.91527626151731378</v>
      </c>
      <c r="U1714" s="15">
        <f t="shared" si="375"/>
        <v>37.173981470689185</v>
      </c>
      <c r="V1714" s="15">
        <f t="shared" si="376"/>
        <v>99.055617093153685</v>
      </c>
      <c r="W1714" s="15">
        <f t="shared" si="377"/>
        <v>97.143938347258057</v>
      </c>
      <c r="X1714" s="15">
        <f t="shared" si="378"/>
        <v>97.108651832322622</v>
      </c>
      <c r="Y1714" s="15">
        <f t="shared" si="379"/>
        <v>42.121410791979159</v>
      </c>
      <c r="Z1714" s="15">
        <f t="shared" si="380"/>
        <v>91.086600917453779</v>
      </c>
      <c r="AA1714" s="15">
        <f t="shared" si="381"/>
        <v>81.997669102306872</v>
      </c>
    </row>
    <row r="1715" spans="1:27" x14ac:dyDescent="0.25">
      <c r="A1715" s="4">
        <v>51760040300</v>
      </c>
      <c r="B1715" s="7" t="s">
        <v>1693</v>
      </c>
      <c r="C1715" s="40">
        <f t="array" ref="C1715">SUMPRODUCT($D$10:$D$16, TRANSPOSE(U1715:AA1715))</f>
        <v>70.175705021515185</v>
      </c>
      <c r="E1715" s="16">
        <v>112.2</v>
      </c>
      <c r="F1715" s="9">
        <v>21</v>
      </c>
      <c r="G1715" s="9">
        <v>22</v>
      </c>
      <c r="H1715" s="9">
        <v>3</v>
      </c>
      <c r="I1715" s="41">
        <v>0.63770000000000004</v>
      </c>
      <c r="J1715" s="9">
        <v>60</v>
      </c>
      <c r="K1715" s="9">
        <v>17</v>
      </c>
      <c r="M1715" s="15">
        <f t="shared" si="368"/>
        <v>-0.3272489117048869</v>
      </c>
      <c r="N1715" s="15">
        <f t="shared" si="369"/>
        <v>2.3477408365411603</v>
      </c>
      <c r="O1715" s="15">
        <f t="shared" si="370"/>
        <v>1.6411135886339563</v>
      </c>
      <c r="P1715" s="15">
        <f t="shared" si="371"/>
        <v>1.8970073854931808</v>
      </c>
      <c r="Q1715" s="15">
        <f t="shared" si="372"/>
        <v>-3.5400697583380762</v>
      </c>
      <c r="R1715" s="15">
        <f t="shared" si="373"/>
        <v>1.2663684466429772</v>
      </c>
      <c r="S1715" s="15">
        <f t="shared" si="374"/>
        <v>0.61824889228817126</v>
      </c>
      <c r="U1715" s="15">
        <f t="shared" si="375"/>
        <v>37.173981470689185</v>
      </c>
      <c r="V1715" s="15">
        <f t="shared" si="376"/>
        <v>99.055617093153685</v>
      </c>
      <c r="W1715" s="15">
        <f t="shared" si="377"/>
        <v>94.961308074602769</v>
      </c>
      <c r="X1715" s="15">
        <f t="shared" si="378"/>
        <v>97.108651832322622</v>
      </c>
      <c r="Y1715" s="15">
        <f t="shared" si="379"/>
        <v>2.0001064102880065E-2</v>
      </c>
      <c r="Z1715" s="15">
        <f t="shared" si="380"/>
        <v>89.730939893187198</v>
      </c>
      <c r="AA1715" s="15">
        <f t="shared" si="381"/>
        <v>73.179435722547964</v>
      </c>
    </row>
    <row r="1716" spans="1:27" x14ac:dyDescent="0.25">
      <c r="A1716" s="4">
        <v>51760040400</v>
      </c>
      <c r="B1716" s="7" t="s">
        <v>1694</v>
      </c>
      <c r="C1716" s="40">
        <f t="array" ref="C1716">SUMPRODUCT($D$10:$D$16, TRANSPOSE(U1716:AA1716))</f>
        <v>70.521542881703169</v>
      </c>
      <c r="E1716" s="16">
        <v>112.2</v>
      </c>
      <c r="F1716" s="9">
        <v>21</v>
      </c>
      <c r="G1716" s="9">
        <v>22</v>
      </c>
      <c r="H1716" s="9">
        <v>3</v>
      </c>
      <c r="I1716" s="41">
        <v>0.64580000000000004</v>
      </c>
      <c r="J1716" s="9">
        <v>59</v>
      </c>
      <c r="K1716" s="9">
        <v>18</v>
      </c>
      <c r="M1716" s="15">
        <f t="shared" si="368"/>
        <v>-0.3272489117048869</v>
      </c>
      <c r="N1716" s="15">
        <f t="shared" si="369"/>
        <v>2.3477408365411603</v>
      </c>
      <c r="O1716" s="15">
        <f t="shared" si="370"/>
        <v>1.6411135886339563</v>
      </c>
      <c r="P1716" s="15">
        <f t="shared" si="371"/>
        <v>1.8970073854931808</v>
      </c>
      <c r="Q1716" s="15">
        <f t="shared" si="372"/>
        <v>-3.6615981752126876</v>
      </c>
      <c r="R1716" s="15">
        <f t="shared" si="373"/>
        <v>1.2264991237256531</v>
      </c>
      <c r="S1716" s="15">
        <f t="shared" si="374"/>
        <v>0.71725801536455214</v>
      </c>
      <c r="U1716" s="15">
        <f t="shared" si="375"/>
        <v>37.173981470689185</v>
      </c>
      <c r="V1716" s="15">
        <f t="shared" si="376"/>
        <v>99.055617093153685</v>
      </c>
      <c r="W1716" s="15">
        <f t="shared" si="377"/>
        <v>94.961308074602769</v>
      </c>
      <c r="X1716" s="15">
        <f t="shared" si="378"/>
        <v>97.108651832322622</v>
      </c>
      <c r="Y1716" s="15">
        <f t="shared" si="379"/>
        <v>1.2532338746756166E-2</v>
      </c>
      <c r="Z1716" s="15">
        <f t="shared" si="380"/>
        <v>88.9994547565272</v>
      </c>
      <c r="AA1716" s="15">
        <f t="shared" si="381"/>
        <v>76.339254605879972</v>
      </c>
    </row>
    <row r="1717" spans="1:27" x14ac:dyDescent="0.25">
      <c r="A1717" s="4">
        <v>51760040500</v>
      </c>
      <c r="B1717" s="7" t="s">
        <v>1695</v>
      </c>
      <c r="C1717" s="40">
        <f t="array" ref="C1717">SUMPRODUCT($D$10:$D$16, TRANSPOSE(U1717:AA1717))</f>
        <v>71.614363844135681</v>
      </c>
      <c r="E1717" s="16">
        <v>112.2</v>
      </c>
      <c r="F1717" s="9">
        <v>21</v>
      </c>
      <c r="G1717" s="9">
        <v>23</v>
      </c>
      <c r="H1717" s="9">
        <v>3</v>
      </c>
      <c r="I1717" s="41">
        <v>0.61909999999999998</v>
      </c>
      <c r="J1717" s="9">
        <v>60</v>
      </c>
      <c r="K1717" s="9">
        <v>20</v>
      </c>
      <c r="M1717" s="15">
        <f t="shared" si="368"/>
        <v>-0.3272489117048869</v>
      </c>
      <c r="N1717" s="15">
        <f t="shared" si="369"/>
        <v>2.3477408365411603</v>
      </c>
      <c r="O1717" s="15">
        <f t="shared" si="370"/>
        <v>1.7717477921454541</v>
      </c>
      <c r="P1717" s="15">
        <f t="shared" si="371"/>
        <v>1.8970073854931808</v>
      </c>
      <c r="Q1717" s="15">
        <f t="shared" si="372"/>
        <v>-3.2610045047741529</v>
      </c>
      <c r="R1717" s="15">
        <f t="shared" si="373"/>
        <v>1.2663684466429772</v>
      </c>
      <c r="S1717" s="15">
        <f t="shared" si="374"/>
        <v>0.91527626151731378</v>
      </c>
      <c r="U1717" s="15">
        <f t="shared" si="375"/>
        <v>37.173981470689185</v>
      </c>
      <c r="V1717" s="15">
        <f t="shared" si="376"/>
        <v>99.055617093153685</v>
      </c>
      <c r="W1717" s="15">
        <f t="shared" si="377"/>
        <v>96.17817837902723</v>
      </c>
      <c r="X1717" s="15">
        <f t="shared" si="378"/>
        <v>97.108651832322622</v>
      </c>
      <c r="Y1717" s="15">
        <f t="shared" si="379"/>
        <v>5.550913826294606E-2</v>
      </c>
      <c r="Z1717" s="15">
        <f t="shared" si="380"/>
        <v>89.730939893187198</v>
      </c>
      <c r="AA1717" s="15">
        <f t="shared" si="381"/>
        <v>81.997669102306872</v>
      </c>
    </row>
    <row r="1718" spans="1:27" x14ac:dyDescent="0.25">
      <c r="A1718" s="4">
        <v>51760040600</v>
      </c>
      <c r="B1718" s="7" t="s">
        <v>1696</v>
      </c>
      <c r="C1718" s="40">
        <f t="array" ref="C1718">SUMPRODUCT($D$10:$D$16, TRANSPOSE(U1718:AA1718))</f>
        <v>78.239361617474415</v>
      </c>
      <c r="E1718" s="16">
        <v>112.2</v>
      </c>
      <c r="F1718" s="9">
        <v>21</v>
      </c>
      <c r="G1718" s="9">
        <v>23</v>
      </c>
      <c r="H1718" s="9">
        <v>3</v>
      </c>
      <c r="I1718" s="41">
        <v>0.41</v>
      </c>
      <c r="J1718" s="9">
        <v>62</v>
      </c>
      <c r="K1718" s="9">
        <v>20</v>
      </c>
      <c r="M1718" s="15">
        <f t="shared" si="368"/>
        <v>-0.3272489117048869</v>
      </c>
      <c r="N1718" s="15">
        <f t="shared" si="369"/>
        <v>2.3477408365411603</v>
      </c>
      <c r="O1718" s="15">
        <f t="shared" si="370"/>
        <v>1.7717477921454541</v>
      </c>
      <c r="P1718" s="15">
        <f t="shared" si="371"/>
        <v>1.8970073854931808</v>
      </c>
      <c r="Q1718" s="15">
        <f t="shared" si="372"/>
        <v>-0.12377092841844425</v>
      </c>
      <c r="R1718" s="15">
        <f t="shared" si="373"/>
        <v>1.3461070924776255</v>
      </c>
      <c r="S1718" s="15">
        <f t="shared" si="374"/>
        <v>0.91527626151731378</v>
      </c>
      <c r="U1718" s="15">
        <f t="shared" si="375"/>
        <v>37.173981470689185</v>
      </c>
      <c r="V1718" s="15">
        <f t="shared" si="376"/>
        <v>99.055617093153685</v>
      </c>
      <c r="W1718" s="15">
        <f t="shared" si="377"/>
        <v>96.17817837902723</v>
      </c>
      <c r="X1718" s="15">
        <f t="shared" si="378"/>
        <v>97.108651832322622</v>
      </c>
      <c r="Y1718" s="15">
        <f t="shared" si="379"/>
        <v>45.074832527367548</v>
      </c>
      <c r="Z1718" s="15">
        <f t="shared" si="380"/>
        <v>91.086600917453779</v>
      </c>
      <c r="AA1718" s="15">
        <f t="shared" si="381"/>
        <v>81.997669102306872</v>
      </c>
    </row>
    <row r="1719" spans="1:27" x14ac:dyDescent="0.25">
      <c r="A1719" s="4">
        <v>51760040700</v>
      </c>
      <c r="B1719" s="7" t="s">
        <v>1697</v>
      </c>
      <c r="C1719" s="40">
        <f t="array" ref="C1719">SUMPRODUCT($D$10:$D$16, TRANSPOSE(U1719:AA1719))</f>
        <v>76.090098435251235</v>
      </c>
      <c r="E1719" s="16">
        <v>112.2</v>
      </c>
      <c r="F1719" s="9">
        <v>21</v>
      </c>
      <c r="G1719" s="9">
        <v>24</v>
      </c>
      <c r="H1719" s="9">
        <v>3</v>
      </c>
      <c r="I1719" s="41">
        <v>0.43590000000000001</v>
      </c>
      <c r="J1719" s="9">
        <v>60</v>
      </c>
      <c r="K1719" s="9">
        <v>20</v>
      </c>
      <c r="M1719" s="15">
        <f t="shared" si="368"/>
        <v>-0.3272489117048869</v>
      </c>
      <c r="N1719" s="15">
        <f t="shared" si="369"/>
        <v>2.3477408365411603</v>
      </c>
      <c r="O1719" s="15">
        <f t="shared" si="370"/>
        <v>1.9023819956569521</v>
      </c>
      <c r="P1719" s="15">
        <f t="shared" si="371"/>
        <v>1.8970073854931808</v>
      </c>
      <c r="Q1719" s="15">
        <f t="shared" si="372"/>
        <v>-0.51236179225207867</v>
      </c>
      <c r="R1719" s="15">
        <f t="shared" si="373"/>
        <v>1.2663684466429772</v>
      </c>
      <c r="S1719" s="15">
        <f t="shared" si="374"/>
        <v>0.91527626151731378</v>
      </c>
      <c r="U1719" s="15">
        <f t="shared" si="375"/>
        <v>37.173981470689185</v>
      </c>
      <c r="V1719" s="15">
        <f t="shared" si="376"/>
        <v>99.055617093153685</v>
      </c>
      <c r="W1719" s="15">
        <f t="shared" si="377"/>
        <v>97.143938347258057</v>
      </c>
      <c r="X1719" s="15">
        <f t="shared" si="378"/>
        <v>97.108651832322622</v>
      </c>
      <c r="Y1719" s="15">
        <f t="shared" si="379"/>
        <v>30.419891307841052</v>
      </c>
      <c r="Z1719" s="15">
        <f t="shared" si="380"/>
        <v>89.730939893187198</v>
      </c>
      <c r="AA1719" s="15">
        <f t="shared" si="381"/>
        <v>81.997669102306872</v>
      </c>
    </row>
    <row r="1720" spans="1:27" x14ac:dyDescent="0.25">
      <c r="A1720" s="4">
        <v>51760040800</v>
      </c>
      <c r="B1720" s="7" t="s">
        <v>1698</v>
      </c>
      <c r="C1720" s="40">
        <f t="array" ref="C1720">SUMPRODUCT($D$10:$D$16, TRANSPOSE(U1720:AA1720))</f>
        <v>74.663420086249701</v>
      </c>
      <c r="E1720" s="16">
        <v>112.2</v>
      </c>
      <c r="F1720" s="9">
        <v>21</v>
      </c>
      <c r="G1720" s="9">
        <v>22</v>
      </c>
      <c r="H1720" s="9">
        <v>3</v>
      </c>
      <c r="I1720" s="41">
        <v>0.45490000000000003</v>
      </c>
      <c r="J1720" s="9">
        <v>62</v>
      </c>
      <c r="K1720" s="9">
        <v>20</v>
      </c>
      <c r="M1720" s="15">
        <f t="shared" si="368"/>
        <v>-0.3272489117048869</v>
      </c>
      <c r="N1720" s="15">
        <f t="shared" si="369"/>
        <v>2.3477408365411603</v>
      </c>
      <c r="O1720" s="15">
        <f t="shared" si="370"/>
        <v>1.6411135886339563</v>
      </c>
      <c r="P1720" s="15">
        <f t="shared" si="371"/>
        <v>1.8970073854931808</v>
      </c>
      <c r="Q1720" s="15">
        <f t="shared" si="372"/>
        <v>-0.79742844911845134</v>
      </c>
      <c r="R1720" s="15">
        <f t="shared" si="373"/>
        <v>1.3461070924776255</v>
      </c>
      <c r="S1720" s="15">
        <f t="shared" si="374"/>
        <v>0.91527626151731378</v>
      </c>
      <c r="U1720" s="15">
        <f t="shared" si="375"/>
        <v>37.173981470689185</v>
      </c>
      <c r="V1720" s="15">
        <f t="shared" si="376"/>
        <v>99.055617093153685</v>
      </c>
      <c r="W1720" s="15">
        <f t="shared" si="377"/>
        <v>94.961308074602769</v>
      </c>
      <c r="X1720" s="15">
        <f t="shared" si="378"/>
        <v>97.108651832322622</v>
      </c>
      <c r="Y1720" s="15">
        <f t="shared" si="379"/>
        <v>21.260112113219026</v>
      </c>
      <c r="Z1720" s="15">
        <f t="shared" si="380"/>
        <v>91.086600917453779</v>
      </c>
      <c r="AA1720" s="15">
        <f t="shared" si="381"/>
        <v>81.997669102306872</v>
      </c>
    </row>
    <row r="1721" spans="1:27" x14ac:dyDescent="0.25">
      <c r="A1721" s="4">
        <v>51760040900</v>
      </c>
      <c r="B1721" s="7" t="s">
        <v>1699</v>
      </c>
      <c r="C1721" s="40">
        <f t="array" ref="C1721">SUMPRODUCT($D$10:$D$16, TRANSPOSE(U1721:AA1721))</f>
        <v>75.447711177906044</v>
      </c>
      <c r="E1721" s="16">
        <v>112.2</v>
      </c>
      <c r="F1721" s="9">
        <v>21</v>
      </c>
      <c r="G1721" s="9">
        <v>22</v>
      </c>
      <c r="H1721" s="9">
        <v>3</v>
      </c>
      <c r="I1721" s="41">
        <v>0.44309999999999999</v>
      </c>
      <c r="J1721" s="9">
        <v>62</v>
      </c>
      <c r="K1721" s="9">
        <v>20</v>
      </c>
      <c r="M1721" s="15">
        <f t="shared" si="368"/>
        <v>-0.3272489117048869</v>
      </c>
      <c r="N1721" s="15">
        <f t="shared" si="369"/>
        <v>2.3477408365411603</v>
      </c>
      <c r="O1721" s="15">
        <f t="shared" si="370"/>
        <v>1.6411135886339563</v>
      </c>
      <c r="P1721" s="15">
        <f t="shared" si="371"/>
        <v>1.8970073854931808</v>
      </c>
      <c r="Q1721" s="15">
        <f t="shared" si="372"/>
        <v>-0.62038705169617747</v>
      </c>
      <c r="R1721" s="15">
        <f t="shared" si="373"/>
        <v>1.3461070924776255</v>
      </c>
      <c r="S1721" s="15">
        <f t="shared" si="374"/>
        <v>0.91527626151731378</v>
      </c>
      <c r="U1721" s="15">
        <f t="shared" si="375"/>
        <v>37.173981470689185</v>
      </c>
      <c r="V1721" s="15">
        <f t="shared" si="376"/>
        <v>99.055617093153685</v>
      </c>
      <c r="W1721" s="15">
        <f t="shared" si="377"/>
        <v>94.961308074602769</v>
      </c>
      <c r="X1721" s="15">
        <f t="shared" si="378"/>
        <v>97.108651832322622</v>
      </c>
      <c r="Y1721" s="15">
        <f t="shared" si="379"/>
        <v>26.750149754813492</v>
      </c>
      <c r="Z1721" s="15">
        <f t="shared" si="380"/>
        <v>91.086600917453779</v>
      </c>
      <c r="AA1721" s="15">
        <f t="shared" si="381"/>
        <v>81.997669102306872</v>
      </c>
    </row>
    <row r="1722" spans="1:27" x14ac:dyDescent="0.25">
      <c r="A1722" s="4">
        <v>51760041000</v>
      </c>
      <c r="B1722" s="7" t="s">
        <v>1700</v>
      </c>
      <c r="C1722" s="40">
        <f t="array" ref="C1722">SUMPRODUCT($D$10:$D$16, TRANSPOSE(U1722:AA1722))</f>
        <v>72.409133374128999</v>
      </c>
      <c r="E1722" s="16">
        <v>112.2</v>
      </c>
      <c r="F1722" s="9">
        <v>21</v>
      </c>
      <c r="G1722" s="9">
        <v>22</v>
      </c>
      <c r="H1722" s="9">
        <v>3</v>
      </c>
      <c r="I1722" s="41">
        <v>0.50460000000000005</v>
      </c>
      <c r="J1722" s="9">
        <v>61</v>
      </c>
      <c r="K1722" s="9">
        <v>20</v>
      </c>
      <c r="M1722" s="15">
        <f t="shared" si="368"/>
        <v>-0.3272489117048869</v>
      </c>
      <c r="N1722" s="15">
        <f t="shared" si="369"/>
        <v>2.3477408365411603</v>
      </c>
      <c r="O1722" s="15">
        <f t="shared" si="370"/>
        <v>1.6411135886339563</v>
      </c>
      <c r="P1722" s="15">
        <f t="shared" si="371"/>
        <v>1.8970073854931808</v>
      </c>
      <c r="Q1722" s="15">
        <f t="shared" si="372"/>
        <v>-1.5431028094478572</v>
      </c>
      <c r="R1722" s="15">
        <f t="shared" si="373"/>
        <v>1.3062377695603014</v>
      </c>
      <c r="S1722" s="15">
        <f t="shared" si="374"/>
        <v>0.91527626151731378</v>
      </c>
      <c r="U1722" s="15">
        <f t="shared" si="375"/>
        <v>37.173981470689185</v>
      </c>
      <c r="V1722" s="15">
        <f t="shared" si="376"/>
        <v>99.055617093153685</v>
      </c>
      <c r="W1722" s="15">
        <f t="shared" si="377"/>
        <v>94.961308074602769</v>
      </c>
      <c r="X1722" s="15">
        <f t="shared" si="378"/>
        <v>97.108651832322622</v>
      </c>
      <c r="Y1722" s="15">
        <f t="shared" si="379"/>
        <v>6.1402916598310577</v>
      </c>
      <c r="Z1722" s="15">
        <f t="shared" si="380"/>
        <v>90.426414385996836</v>
      </c>
      <c r="AA1722" s="15">
        <f t="shared" si="381"/>
        <v>81.997669102306872</v>
      </c>
    </row>
    <row r="1723" spans="1:27" x14ac:dyDescent="0.25">
      <c r="A1723" s="4">
        <v>51760041100</v>
      </c>
      <c r="B1723" s="7" t="s">
        <v>1701</v>
      </c>
      <c r="C1723" s="40">
        <f t="array" ref="C1723">SUMPRODUCT($D$10:$D$16, TRANSPOSE(U1723:AA1723))</f>
        <v>72.045100090522396</v>
      </c>
      <c r="E1723" s="16">
        <v>112.2</v>
      </c>
      <c r="F1723" s="9">
        <v>21</v>
      </c>
      <c r="G1723" s="9">
        <v>22</v>
      </c>
      <c r="H1723" s="9">
        <v>3</v>
      </c>
      <c r="I1723" s="41">
        <v>0.49320000000000003</v>
      </c>
      <c r="J1723" s="9">
        <v>58</v>
      </c>
      <c r="K1723" s="9">
        <v>19</v>
      </c>
      <c r="M1723" s="15">
        <f t="shared" si="368"/>
        <v>-0.3272489117048869</v>
      </c>
      <c r="N1723" s="15">
        <f t="shared" si="369"/>
        <v>2.3477408365411603</v>
      </c>
      <c r="O1723" s="15">
        <f t="shared" si="370"/>
        <v>1.6411135886339563</v>
      </c>
      <c r="P1723" s="15">
        <f t="shared" si="371"/>
        <v>1.8970073854931808</v>
      </c>
      <c r="Q1723" s="15">
        <f t="shared" si="372"/>
        <v>-1.3720628153280334</v>
      </c>
      <c r="R1723" s="15">
        <f t="shared" si="373"/>
        <v>1.1866298008083289</v>
      </c>
      <c r="S1723" s="15">
        <f t="shared" si="374"/>
        <v>0.8162671384409329</v>
      </c>
      <c r="U1723" s="15">
        <f t="shared" si="375"/>
        <v>37.173981470689185</v>
      </c>
      <c r="V1723" s="15">
        <f t="shared" si="376"/>
        <v>99.055617093153685</v>
      </c>
      <c r="W1723" s="15">
        <f t="shared" si="377"/>
        <v>94.961308074602769</v>
      </c>
      <c r="X1723" s="15">
        <f t="shared" si="378"/>
        <v>97.108651832322622</v>
      </c>
      <c r="Y1723" s="15">
        <f t="shared" si="379"/>
        <v>8.5021941976886772</v>
      </c>
      <c r="Z1723" s="15">
        <f t="shared" si="380"/>
        <v>88.231316211491006</v>
      </c>
      <c r="AA1723" s="15">
        <f t="shared" si="381"/>
        <v>79.282631753708884</v>
      </c>
    </row>
    <row r="1724" spans="1:27" x14ac:dyDescent="0.25">
      <c r="A1724" s="4">
        <v>51760041200</v>
      </c>
      <c r="B1724" s="7" t="s">
        <v>1702</v>
      </c>
      <c r="C1724" s="40">
        <f t="array" ref="C1724">SUMPRODUCT($D$10:$D$16, TRANSPOSE(U1724:AA1724))</f>
        <v>71.067237526797243</v>
      </c>
      <c r="E1724" s="16">
        <v>112.2</v>
      </c>
      <c r="F1724" s="9">
        <v>21</v>
      </c>
      <c r="G1724" s="9">
        <v>22</v>
      </c>
      <c r="H1724" s="9">
        <v>3</v>
      </c>
      <c r="I1724" s="41">
        <v>0.51200000000000001</v>
      </c>
      <c r="J1724" s="9">
        <v>62</v>
      </c>
      <c r="K1724" s="9">
        <v>17</v>
      </c>
      <c r="M1724" s="15">
        <f t="shared" si="368"/>
        <v>-0.3272489117048869</v>
      </c>
      <c r="N1724" s="15">
        <f t="shared" si="369"/>
        <v>2.3477408365411603</v>
      </c>
      <c r="O1724" s="15">
        <f t="shared" si="370"/>
        <v>1.6411135886339563</v>
      </c>
      <c r="P1724" s="15">
        <f t="shared" si="371"/>
        <v>1.8970073854931808</v>
      </c>
      <c r="Q1724" s="15">
        <f t="shared" si="372"/>
        <v>-1.6541287705431806</v>
      </c>
      <c r="R1724" s="15">
        <f t="shared" si="373"/>
        <v>1.3461070924776255</v>
      </c>
      <c r="S1724" s="15">
        <f t="shared" si="374"/>
        <v>0.61824889228817126</v>
      </c>
      <c r="U1724" s="15">
        <f t="shared" si="375"/>
        <v>37.173981470689185</v>
      </c>
      <c r="V1724" s="15">
        <f t="shared" si="376"/>
        <v>99.055617093153685</v>
      </c>
      <c r="W1724" s="15">
        <f t="shared" si="377"/>
        <v>94.961308074602769</v>
      </c>
      <c r="X1724" s="15">
        <f t="shared" si="378"/>
        <v>97.108651832322622</v>
      </c>
      <c r="Y1724" s="15">
        <f t="shared" si="379"/>
        <v>4.9050675768106524</v>
      </c>
      <c r="Z1724" s="15">
        <f t="shared" si="380"/>
        <v>91.086600917453779</v>
      </c>
      <c r="AA1724" s="15">
        <f t="shared" si="381"/>
        <v>73.179435722547964</v>
      </c>
    </row>
    <row r="1725" spans="1:27" x14ac:dyDescent="0.25">
      <c r="A1725" s="4">
        <v>51760041300</v>
      </c>
      <c r="B1725" s="7" t="s">
        <v>1703</v>
      </c>
      <c r="C1725" s="40">
        <f t="array" ref="C1725">SUMPRODUCT($D$10:$D$16, TRANSPOSE(U1725:AA1725))</f>
        <v>73.365657999321158</v>
      </c>
      <c r="E1725" s="16">
        <v>112.2</v>
      </c>
      <c r="F1725" s="9">
        <v>21</v>
      </c>
      <c r="G1725" s="9">
        <v>22</v>
      </c>
      <c r="H1725" s="9">
        <v>3</v>
      </c>
      <c r="I1725" s="41">
        <v>0.45400000000000001</v>
      </c>
      <c r="J1725" s="9">
        <v>61</v>
      </c>
      <c r="K1725" s="9">
        <v>17</v>
      </c>
      <c r="M1725" s="15">
        <f t="shared" si="368"/>
        <v>-0.3272489117048869</v>
      </c>
      <c r="N1725" s="15">
        <f t="shared" si="369"/>
        <v>2.3477408365411603</v>
      </c>
      <c r="O1725" s="15">
        <f t="shared" si="370"/>
        <v>1.6411135886339563</v>
      </c>
      <c r="P1725" s="15">
        <f t="shared" si="371"/>
        <v>1.8970073854931808</v>
      </c>
      <c r="Q1725" s="15">
        <f t="shared" si="372"/>
        <v>-0.78392529168793879</v>
      </c>
      <c r="R1725" s="15">
        <f t="shared" si="373"/>
        <v>1.3062377695603014</v>
      </c>
      <c r="S1725" s="15">
        <f t="shared" si="374"/>
        <v>0.61824889228817126</v>
      </c>
      <c r="U1725" s="15">
        <f t="shared" si="375"/>
        <v>37.173981470689185</v>
      </c>
      <c r="V1725" s="15">
        <f t="shared" si="376"/>
        <v>99.055617093153685</v>
      </c>
      <c r="W1725" s="15">
        <f t="shared" si="377"/>
        <v>94.961308074602769</v>
      </c>
      <c r="X1725" s="15">
        <f t="shared" si="378"/>
        <v>97.108651832322622</v>
      </c>
      <c r="Y1725" s="15">
        <f t="shared" si="379"/>
        <v>21.654197415935112</v>
      </c>
      <c r="Z1725" s="15">
        <f t="shared" si="380"/>
        <v>90.426414385996836</v>
      </c>
      <c r="AA1725" s="15">
        <f t="shared" si="381"/>
        <v>73.179435722547964</v>
      </c>
    </row>
    <row r="1726" spans="1:27" x14ac:dyDescent="0.25">
      <c r="A1726" s="4">
        <v>51760041400</v>
      </c>
      <c r="B1726" s="7" t="s">
        <v>1704</v>
      </c>
      <c r="C1726" s="40">
        <f t="array" ref="C1726">SUMPRODUCT($D$10:$D$16, TRANSPOSE(U1726:AA1726))</f>
        <v>77.138543842971131</v>
      </c>
      <c r="E1726" s="16">
        <v>112.2</v>
      </c>
      <c r="F1726" s="9">
        <v>21</v>
      </c>
      <c r="G1726" s="9">
        <v>22</v>
      </c>
      <c r="H1726" s="9">
        <v>3</v>
      </c>
      <c r="I1726" s="41">
        <v>0.41139999999999999</v>
      </c>
      <c r="J1726" s="9">
        <v>62</v>
      </c>
      <c r="K1726" s="9">
        <v>18</v>
      </c>
      <c r="M1726" s="15">
        <f t="shared" si="368"/>
        <v>-0.3272489117048869</v>
      </c>
      <c r="N1726" s="15">
        <f t="shared" si="369"/>
        <v>2.3477408365411603</v>
      </c>
      <c r="O1726" s="15">
        <f t="shared" si="370"/>
        <v>1.6411135886339563</v>
      </c>
      <c r="P1726" s="15">
        <f t="shared" si="371"/>
        <v>1.8970073854931808</v>
      </c>
      <c r="Q1726" s="15">
        <f t="shared" si="372"/>
        <v>-0.14477583997701926</v>
      </c>
      <c r="R1726" s="15">
        <f t="shared" si="373"/>
        <v>1.3461070924776255</v>
      </c>
      <c r="S1726" s="15">
        <f t="shared" si="374"/>
        <v>0.71725801536455214</v>
      </c>
      <c r="U1726" s="15">
        <f t="shared" si="375"/>
        <v>37.173981470689185</v>
      </c>
      <c r="V1726" s="15">
        <f t="shared" si="376"/>
        <v>99.055617093153685</v>
      </c>
      <c r="W1726" s="15">
        <f t="shared" si="377"/>
        <v>94.961308074602769</v>
      </c>
      <c r="X1726" s="15">
        <f t="shared" si="378"/>
        <v>97.108651832322622</v>
      </c>
      <c r="Y1726" s="15">
        <f t="shared" si="379"/>
        <v>44.244392906695964</v>
      </c>
      <c r="Z1726" s="15">
        <f t="shared" si="380"/>
        <v>91.086600917453779</v>
      </c>
      <c r="AA1726" s="15">
        <f t="shared" si="381"/>
        <v>76.339254605879972</v>
      </c>
    </row>
    <row r="1727" spans="1:27" x14ac:dyDescent="0.25">
      <c r="A1727" s="4">
        <v>51760041600</v>
      </c>
      <c r="B1727" s="7" t="s">
        <v>1705</v>
      </c>
      <c r="C1727" s="40">
        <f t="array" ref="C1727">SUMPRODUCT($D$10:$D$16, TRANSPOSE(U1727:AA1727))</f>
        <v>75.865111221386769</v>
      </c>
      <c r="E1727" s="16">
        <v>112.2</v>
      </c>
      <c r="F1727" s="9">
        <v>21</v>
      </c>
      <c r="G1727" s="9">
        <v>23</v>
      </c>
      <c r="H1727" s="9">
        <v>3</v>
      </c>
      <c r="I1727" s="41">
        <v>0.43969999999999998</v>
      </c>
      <c r="J1727" s="9">
        <v>62</v>
      </c>
      <c r="K1727" s="9">
        <v>20</v>
      </c>
      <c r="M1727" s="15">
        <f t="shared" si="368"/>
        <v>-0.3272489117048869</v>
      </c>
      <c r="N1727" s="15">
        <f t="shared" si="369"/>
        <v>2.3477408365411603</v>
      </c>
      <c r="O1727" s="15">
        <f t="shared" si="370"/>
        <v>1.7717477921454541</v>
      </c>
      <c r="P1727" s="15">
        <f t="shared" si="371"/>
        <v>1.8970073854931808</v>
      </c>
      <c r="Q1727" s="15">
        <f t="shared" si="372"/>
        <v>-0.5693751236253527</v>
      </c>
      <c r="R1727" s="15">
        <f t="shared" si="373"/>
        <v>1.3461070924776255</v>
      </c>
      <c r="S1727" s="15">
        <f t="shared" si="374"/>
        <v>0.91527626151731378</v>
      </c>
      <c r="U1727" s="15">
        <f t="shared" si="375"/>
        <v>37.173981470689185</v>
      </c>
      <c r="V1727" s="15">
        <f t="shared" si="376"/>
        <v>99.055617093153685</v>
      </c>
      <c r="W1727" s="15">
        <f t="shared" si="377"/>
        <v>96.17817837902723</v>
      </c>
      <c r="X1727" s="15">
        <f t="shared" si="378"/>
        <v>97.108651832322622</v>
      </c>
      <c r="Y1727" s="15">
        <f t="shared" si="379"/>
        <v>28.455079754754031</v>
      </c>
      <c r="Z1727" s="15">
        <f t="shared" si="380"/>
        <v>91.086600917453779</v>
      </c>
      <c r="AA1727" s="15">
        <f t="shared" si="381"/>
        <v>81.997669102306872</v>
      </c>
    </row>
    <row r="1728" spans="1:27" x14ac:dyDescent="0.25">
      <c r="A1728" s="4">
        <v>51760050100</v>
      </c>
      <c r="B1728" s="7" t="s">
        <v>1706</v>
      </c>
      <c r="C1728" s="40">
        <f t="array" ref="C1728">SUMPRODUCT($D$10:$D$16, TRANSPOSE(U1728:AA1728))</f>
        <v>72.933362156653516</v>
      </c>
      <c r="E1728" s="16">
        <v>112.2</v>
      </c>
      <c r="F1728" s="9">
        <v>21</v>
      </c>
      <c r="G1728" s="9">
        <v>25</v>
      </c>
      <c r="H1728" s="9">
        <v>3</v>
      </c>
      <c r="I1728" s="41">
        <v>0.51519999999999999</v>
      </c>
      <c r="J1728" s="9">
        <v>65</v>
      </c>
      <c r="K1728" s="9">
        <v>20</v>
      </c>
      <c r="M1728" s="15">
        <f t="shared" si="368"/>
        <v>-0.3272489117048869</v>
      </c>
      <c r="N1728" s="15">
        <f t="shared" si="369"/>
        <v>2.3477408365411603</v>
      </c>
      <c r="O1728" s="15">
        <f t="shared" si="370"/>
        <v>2.0330161991684497</v>
      </c>
      <c r="P1728" s="15">
        <f t="shared" si="371"/>
        <v>1.8970073854931808</v>
      </c>
      <c r="Q1728" s="15">
        <f t="shared" si="372"/>
        <v>-1.70213999696278</v>
      </c>
      <c r="R1728" s="15">
        <f t="shared" si="373"/>
        <v>1.4657150612295977</v>
      </c>
      <c r="S1728" s="15">
        <f t="shared" si="374"/>
        <v>0.91527626151731378</v>
      </c>
      <c r="U1728" s="15">
        <f t="shared" si="375"/>
        <v>37.173981470689185</v>
      </c>
      <c r="V1728" s="15">
        <f t="shared" si="376"/>
        <v>99.055617093153685</v>
      </c>
      <c r="W1728" s="15">
        <f t="shared" si="377"/>
        <v>97.897455678794543</v>
      </c>
      <c r="X1728" s="15">
        <f t="shared" si="378"/>
        <v>97.108651832322622</v>
      </c>
      <c r="Y1728" s="15">
        <f t="shared" si="379"/>
        <v>4.4364563828292987</v>
      </c>
      <c r="Z1728" s="15">
        <f t="shared" si="380"/>
        <v>92.86370353647844</v>
      </c>
      <c r="AA1728" s="15">
        <f t="shared" si="381"/>
        <v>81.997669102306872</v>
      </c>
    </row>
    <row r="1729" spans="1:27" x14ac:dyDescent="0.25">
      <c r="A1729" s="4">
        <v>51760050200</v>
      </c>
      <c r="B1729" s="7" t="s">
        <v>1707</v>
      </c>
      <c r="C1729" s="40">
        <f t="array" ref="C1729">SUMPRODUCT($D$10:$D$16, TRANSPOSE(U1729:AA1729))</f>
        <v>78.067405317761057</v>
      </c>
      <c r="E1729" s="16">
        <v>112.2</v>
      </c>
      <c r="F1729" s="9">
        <v>22</v>
      </c>
      <c r="G1729" s="9">
        <v>26</v>
      </c>
      <c r="H1729" s="9">
        <v>3</v>
      </c>
      <c r="I1729" s="41">
        <v>0.41720000000000002</v>
      </c>
      <c r="J1729" s="9">
        <v>59</v>
      </c>
      <c r="K1729" s="9">
        <v>21</v>
      </c>
      <c r="M1729" s="15">
        <f t="shared" si="368"/>
        <v>-0.3272489117048869</v>
      </c>
      <c r="N1729" s="15">
        <f t="shared" si="369"/>
        <v>2.5132176910386468</v>
      </c>
      <c r="O1729" s="15">
        <f t="shared" si="370"/>
        <v>2.1636504026799481</v>
      </c>
      <c r="P1729" s="15">
        <f t="shared" si="371"/>
        <v>1.8970073854931808</v>
      </c>
      <c r="Q1729" s="15">
        <f t="shared" si="372"/>
        <v>-0.23179618786254386</v>
      </c>
      <c r="R1729" s="15">
        <f t="shared" si="373"/>
        <v>1.2264991237256531</v>
      </c>
      <c r="S1729" s="15">
        <f t="shared" si="374"/>
        <v>1.0142853845936946</v>
      </c>
      <c r="U1729" s="15">
        <f t="shared" si="375"/>
        <v>37.173981470689185</v>
      </c>
      <c r="V1729" s="15">
        <f t="shared" si="376"/>
        <v>99.401822566716191</v>
      </c>
      <c r="W1729" s="15">
        <f t="shared" si="377"/>
        <v>98.47544049279891</v>
      </c>
      <c r="X1729" s="15">
        <f t="shared" si="378"/>
        <v>97.108651832322622</v>
      </c>
      <c r="Y1729" s="15">
        <f t="shared" si="379"/>
        <v>40.834815903730323</v>
      </c>
      <c r="Z1729" s="15">
        <f t="shared" si="380"/>
        <v>88.9994547565272</v>
      </c>
      <c r="AA1729" s="15">
        <f t="shared" si="381"/>
        <v>84.477670201543049</v>
      </c>
    </row>
    <row r="1730" spans="1:27" x14ac:dyDescent="0.25">
      <c r="A1730" s="4">
        <v>51760050300</v>
      </c>
      <c r="B1730" s="7" t="s">
        <v>1708</v>
      </c>
      <c r="C1730" s="40">
        <f t="array" ref="C1730">SUMPRODUCT($D$10:$D$16, TRANSPOSE(U1730:AA1730))</f>
        <v>72.301705962335575</v>
      </c>
      <c r="E1730" s="16">
        <v>112.2</v>
      </c>
      <c r="F1730" s="9">
        <v>22</v>
      </c>
      <c r="G1730" s="9">
        <v>25</v>
      </c>
      <c r="H1730" s="9">
        <v>3</v>
      </c>
      <c r="I1730" s="41">
        <v>0.51070000000000004</v>
      </c>
      <c r="J1730" s="9">
        <v>57</v>
      </c>
      <c r="K1730" s="9">
        <v>20</v>
      </c>
      <c r="M1730" s="15">
        <f t="shared" si="368"/>
        <v>-0.3272489117048869</v>
      </c>
      <c r="N1730" s="15">
        <f t="shared" si="369"/>
        <v>2.5132176910386468</v>
      </c>
      <c r="O1730" s="15">
        <f t="shared" si="370"/>
        <v>2.0330161991684497</v>
      </c>
      <c r="P1730" s="15">
        <f t="shared" si="371"/>
        <v>1.8970073854931808</v>
      </c>
      <c r="Q1730" s="15">
        <f t="shared" si="372"/>
        <v>-1.6346242098102188</v>
      </c>
      <c r="R1730" s="15">
        <f t="shared" si="373"/>
        <v>1.1467604778910048</v>
      </c>
      <c r="S1730" s="15">
        <f t="shared" si="374"/>
        <v>0.91527626151731378</v>
      </c>
      <c r="U1730" s="15">
        <f t="shared" si="375"/>
        <v>37.173981470689185</v>
      </c>
      <c r="V1730" s="15">
        <f t="shared" si="376"/>
        <v>99.401822566716191</v>
      </c>
      <c r="W1730" s="15">
        <f t="shared" si="377"/>
        <v>97.897455678794543</v>
      </c>
      <c r="X1730" s="15">
        <f t="shared" si="378"/>
        <v>97.108651832322622</v>
      </c>
      <c r="Y1730" s="15">
        <f t="shared" si="379"/>
        <v>5.1063924651763637</v>
      </c>
      <c r="Z1730" s="15">
        <f t="shared" si="380"/>
        <v>87.425968620343241</v>
      </c>
      <c r="AA1730" s="15">
        <f t="shared" si="381"/>
        <v>81.997669102306872</v>
      </c>
    </row>
    <row r="1731" spans="1:27" x14ac:dyDescent="0.25">
      <c r="A1731" s="4">
        <v>51760050400</v>
      </c>
      <c r="B1731" s="7" t="s">
        <v>1709</v>
      </c>
      <c r="C1731" s="40">
        <f t="array" ref="C1731">SUMPRODUCT($D$10:$D$16, TRANSPOSE(U1731:AA1731))</f>
        <v>73.118772794163533</v>
      </c>
      <c r="E1731" s="16">
        <v>112.2</v>
      </c>
      <c r="F1731" s="9">
        <v>22</v>
      </c>
      <c r="G1731" s="9">
        <v>26</v>
      </c>
      <c r="H1731" s="9">
        <v>3</v>
      </c>
      <c r="I1731" s="41">
        <v>0.50029999999999997</v>
      </c>
      <c r="J1731" s="9">
        <v>58</v>
      </c>
      <c r="K1731" s="9">
        <v>21</v>
      </c>
      <c r="M1731" s="15">
        <f t="shared" si="368"/>
        <v>-0.3272489117048869</v>
      </c>
      <c r="N1731" s="15">
        <f t="shared" si="369"/>
        <v>2.5132176910386468</v>
      </c>
      <c r="O1731" s="15">
        <f t="shared" si="370"/>
        <v>2.1636504026799481</v>
      </c>
      <c r="P1731" s="15">
        <f t="shared" si="371"/>
        <v>1.8970073854931808</v>
      </c>
      <c r="Q1731" s="15">
        <f t="shared" si="372"/>
        <v>-1.4785877239465191</v>
      </c>
      <c r="R1731" s="15">
        <f t="shared" si="373"/>
        <v>1.1866298008083289</v>
      </c>
      <c r="S1731" s="15">
        <f t="shared" si="374"/>
        <v>1.0142853845936946</v>
      </c>
      <c r="U1731" s="15">
        <f t="shared" si="375"/>
        <v>37.173981470689185</v>
      </c>
      <c r="V1731" s="15">
        <f t="shared" si="376"/>
        <v>99.401822566716191</v>
      </c>
      <c r="W1731" s="15">
        <f t="shared" si="377"/>
        <v>98.47544049279891</v>
      </c>
      <c r="X1731" s="15">
        <f t="shared" si="378"/>
        <v>97.108651832322622</v>
      </c>
      <c r="Y1731" s="15">
        <f t="shared" si="379"/>
        <v>6.9625267835838862</v>
      </c>
      <c r="Z1731" s="15">
        <f t="shared" si="380"/>
        <v>88.231316211491006</v>
      </c>
      <c r="AA1731" s="15">
        <f t="shared" si="381"/>
        <v>84.477670201543049</v>
      </c>
    </row>
    <row r="1732" spans="1:27" x14ac:dyDescent="0.25">
      <c r="A1732" s="4">
        <v>51760050500</v>
      </c>
      <c r="B1732" s="7" t="s">
        <v>1710</v>
      </c>
      <c r="C1732" s="40">
        <f t="array" ref="C1732">SUMPRODUCT($D$10:$D$16, TRANSPOSE(U1732:AA1732))</f>
        <v>70.92068104182637</v>
      </c>
      <c r="E1732" s="16">
        <v>112.2</v>
      </c>
      <c r="F1732" s="9">
        <v>22</v>
      </c>
      <c r="G1732" s="9">
        <v>26</v>
      </c>
      <c r="H1732" s="9">
        <v>3</v>
      </c>
      <c r="I1732" s="41">
        <v>0.54630000000000001</v>
      </c>
      <c r="J1732" s="9">
        <v>46</v>
      </c>
      <c r="K1732" s="9">
        <v>22</v>
      </c>
      <c r="M1732" s="15">
        <f t="shared" si="368"/>
        <v>-0.3272489117048869</v>
      </c>
      <c r="N1732" s="15">
        <f t="shared" si="369"/>
        <v>2.5132176910386468</v>
      </c>
      <c r="O1732" s="15">
        <f t="shared" si="370"/>
        <v>2.1636504026799481</v>
      </c>
      <c r="P1732" s="15">
        <f t="shared" si="371"/>
        <v>1.8970073854931808</v>
      </c>
      <c r="Q1732" s="15">
        <f t="shared" si="372"/>
        <v>-2.1687491037282633</v>
      </c>
      <c r="R1732" s="15">
        <f t="shared" si="373"/>
        <v>0.70819792580043928</v>
      </c>
      <c r="S1732" s="15">
        <f t="shared" si="374"/>
        <v>1.1132945076700753</v>
      </c>
      <c r="U1732" s="15">
        <f t="shared" si="375"/>
        <v>37.173981470689185</v>
      </c>
      <c r="V1732" s="15">
        <f t="shared" si="376"/>
        <v>99.401822566716191</v>
      </c>
      <c r="W1732" s="15">
        <f t="shared" si="377"/>
        <v>98.47544049279891</v>
      </c>
      <c r="X1732" s="15">
        <f t="shared" si="378"/>
        <v>97.108651832322622</v>
      </c>
      <c r="Y1732" s="15">
        <f t="shared" si="379"/>
        <v>1.5050868599090721</v>
      </c>
      <c r="Z1732" s="15">
        <f t="shared" si="380"/>
        <v>76.05888229668895</v>
      </c>
      <c r="AA1732" s="15">
        <f t="shared" si="381"/>
        <v>86.72090177365979</v>
      </c>
    </row>
    <row r="1733" spans="1:27" x14ac:dyDescent="0.25">
      <c r="A1733" s="4">
        <v>51760050600</v>
      </c>
      <c r="B1733" s="7" t="s">
        <v>1711</v>
      </c>
      <c r="C1733" s="40">
        <f t="array" ref="C1733">SUMPRODUCT($D$10:$D$16, TRANSPOSE(U1733:AA1733))</f>
        <v>73.049479889795009</v>
      </c>
      <c r="E1733" s="16">
        <v>112.2</v>
      </c>
      <c r="F1733" s="9">
        <v>21</v>
      </c>
      <c r="G1733" s="9">
        <v>24</v>
      </c>
      <c r="H1733" s="9">
        <v>3</v>
      </c>
      <c r="I1733" s="41">
        <v>0.48139999999999999</v>
      </c>
      <c r="J1733" s="9">
        <v>54</v>
      </c>
      <c r="K1733" s="9">
        <v>21</v>
      </c>
      <c r="M1733" s="15">
        <f t="shared" si="368"/>
        <v>-0.3272489117048869</v>
      </c>
      <c r="N1733" s="15">
        <f t="shared" si="369"/>
        <v>2.3477408365411603</v>
      </c>
      <c r="O1733" s="15">
        <f t="shared" si="370"/>
        <v>1.9023819956569521</v>
      </c>
      <c r="P1733" s="15">
        <f t="shared" si="371"/>
        <v>1.8970073854931808</v>
      </c>
      <c r="Q1733" s="15">
        <f t="shared" si="372"/>
        <v>-1.1950214179057597</v>
      </c>
      <c r="R1733" s="15">
        <f t="shared" si="373"/>
        <v>1.0271525091390323</v>
      </c>
      <c r="S1733" s="15">
        <f t="shared" si="374"/>
        <v>1.0142853845936946</v>
      </c>
      <c r="U1733" s="15">
        <f t="shared" si="375"/>
        <v>37.173981470689185</v>
      </c>
      <c r="V1733" s="15">
        <f t="shared" si="376"/>
        <v>99.055617093153685</v>
      </c>
      <c r="W1733" s="15">
        <f t="shared" si="377"/>
        <v>97.143938347258057</v>
      </c>
      <c r="X1733" s="15">
        <f t="shared" si="378"/>
        <v>97.108651832322622</v>
      </c>
      <c r="Y1733" s="15">
        <f t="shared" si="379"/>
        <v>11.603933107585766</v>
      </c>
      <c r="Z1733" s="15">
        <f t="shared" si="380"/>
        <v>84.782567176012719</v>
      </c>
      <c r="AA1733" s="15">
        <f t="shared" si="381"/>
        <v>84.477670201543049</v>
      </c>
    </row>
    <row r="1734" spans="1:27" x14ac:dyDescent="0.25">
      <c r="A1734" s="4">
        <v>51760060200</v>
      </c>
      <c r="B1734" s="7" t="s">
        <v>1712</v>
      </c>
      <c r="C1734" s="40">
        <f t="array" ref="C1734">SUMPRODUCT($D$10:$D$16, TRANSPOSE(U1734:AA1734))</f>
        <v>72.070774981882906</v>
      </c>
      <c r="E1734" s="16">
        <v>112.2</v>
      </c>
      <c r="F1734" s="9">
        <v>20</v>
      </c>
      <c r="G1734" s="9">
        <v>21</v>
      </c>
      <c r="H1734" s="9">
        <v>3</v>
      </c>
      <c r="I1734" s="41">
        <v>0.44230000000000003</v>
      </c>
      <c r="J1734" s="9">
        <v>54</v>
      </c>
      <c r="K1734" s="9">
        <v>15</v>
      </c>
      <c r="M1734" s="15">
        <f t="shared" si="368"/>
        <v>-0.3272489117048869</v>
      </c>
      <c r="N1734" s="15">
        <f t="shared" si="369"/>
        <v>2.1822639820436742</v>
      </c>
      <c r="O1734" s="15">
        <f t="shared" si="370"/>
        <v>1.5104793851224583</v>
      </c>
      <c r="P1734" s="15">
        <f t="shared" si="371"/>
        <v>1.8970073854931808</v>
      </c>
      <c r="Q1734" s="15">
        <f t="shared" si="372"/>
        <v>-0.60838424509127809</v>
      </c>
      <c r="R1734" s="15">
        <f t="shared" si="373"/>
        <v>1.0271525091390323</v>
      </c>
      <c r="S1734" s="15">
        <f t="shared" si="374"/>
        <v>0.42023064613540967</v>
      </c>
      <c r="U1734" s="15">
        <f t="shared" si="375"/>
        <v>37.173981470689185</v>
      </c>
      <c r="V1734" s="15">
        <f t="shared" si="376"/>
        <v>98.545497218860561</v>
      </c>
      <c r="W1734" s="15">
        <f t="shared" si="377"/>
        <v>93.453942714597943</v>
      </c>
      <c r="X1734" s="15">
        <f t="shared" si="378"/>
        <v>97.108651832322622</v>
      </c>
      <c r="Y1734" s="15">
        <f t="shared" si="379"/>
        <v>27.146632911252134</v>
      </c>
      <c r="Z1734" s="15">
        <f t="shared" si="380"/>
        <v>84.782567176012719</v>
      </c>
      <c r="AA1734" s="15">
        <f t="shared" si="381"/>
        <v>66.284151549445156</v>
      </c>
    </row>
    <row r="1735" spans="1:27" x14ac:dyDescent="0.25">
      <c r="A1735" s="4">
        <v>51760060400</v>
      </c>
      <c r="B1735" s="7" t="s">
        <v>1713</v>
      </c>
      <c r="C1735" s="40">
        <f t="array" ref="C1735">SUMPRODUCT($D$10:$D$16, TRANSPOSE(U1735:AA1735))</f>
        <v>69.881403261221152</v>
      </c>
      <c r="E1735" s="16">
        <v>112.2</v>
      </c>
      <c r="F1735" s="9">
        <v>20</v>
      </c>
      <c r="G1735" s="9">
        <v>22</v>
      </c>
      <c r="H1735" s="9">
        <v>3</v>
      </c>
      <c r="I1735" s="41">
        <v>0.53169999999999995</v>
      </c>
      <c r="J1735" s="9">
        <v>59</v>
      </c>
      <c r="K1735" s="9">
        <v>16</v>
      </c>
      <c r="M1735" s="15">
        <f t="shared" si="368"/>
        <v>-0.3272489117048869</v>
      </c>
      <c r="N1735" s="15">
        <f t="shared" si="369"/>
        <v>2.1822639820436742</v>
      </c>
      <c r="O1735" s="15">
        <f t="shared" si="370"/>
        <v>1.6411135886339563</v>
      </c>
      <c r="P1735" s="15">
        <f t="shared" si="371"/>
        <v>1.8970073854931808</v>
      </c>
      <c r="Q1735" s="15">
        <f t="shared" si="372"/>
        <v>-1.9496978831888396</v>
      </c>
      <c r="R1735" s="15">
        <f t="shared" si="373"/>
        <v>1.2264991237256531</v>
      </c>
      <c r="S1735" s="15">
        <f t="shared" si="374"/>
        <v>0.51923976921179049</v>
      </c>
      <c r="U1735" s="15">
        <f t="shared" si="375"/>
        <v>37.173981470689185</v>
      </c>
      <c r="V1735" s="15">
        <f t="shared" si="376"/>
        <v>98.545497218860561</v>
      </c>
      <c r="W1735" s="15">
        <f t="shared" si="377"/>
        <v>94.961308074602769</v>
      </c>
      <c r="X1735" s="15">
        <f t="shared" si="378"/>
        <v>97.108651832322622</v>
      </c>
      <c r="Y1735" s="15">
        <f t="shared" si="379"/>
        <v>2.5606069388459791</v>
      </c>
      <c r="Z1735" s="15">
        <f t="shared" si="380"/>
        <v>88.9994547565272</v>
      </c>
      <c r="AA1735" s="15">
        <f t="shared" si="381"/>
        <v>69.820322536699862</v>
      </c>
    </row>
    <row r="1736" spans="1:27" x14ac:dyDescent="0.25">
      <c r="A1736" s="4">
        <v>51760060500</v>
      </c>
      <c r="B1736" s="7" t="s">
        <v>1714</v>
      </c>
      <c r="C1736" s="40">
        <f t="array" ref="C1736">SUMPRODUCT($D$10:$D$16, TRANSPOSE(U1736:AA1736))</f>
        <v>72.838734850131573</v>
      </c>
      <c r="E1736" s="16">
        <v>112.2</v>
      </c>
      <c r="F1736" s="9">
        <v>21</v>
      </c>
      <c r="G1736" s="9">
        <v>22</v>
      </c>
      <c r="H1736" s="9">
        <v>3</v>
      </c>
      <c r="I1736" s="41">
        <v>0.46110000000000001</v>
      </c>
      <c r="J1736" s="9">
        <v>60</v>
      </c>
      <c r="K1736" s="9">
        <v>17</v>
      </c>
      <c r="M1736" s="15">
        <f t="shared" si="368"/>
        <v>-0.3272489117048869</v>
      </c>
      <c r="N1736" s="15">
        <f t="shared" si="369"/>
        <v>2.3477408365411603</v>
      </c>
      <c r="O1736" s="15">
        <f t="shared" si="370"/>
        <v>1.6411135886339563</v>
      </c>
      <c r="P1736" s="15">
        <f t="shared" si="371"/>
        <v>1.8970073854931808</v>
      </c>
      <c r="Q1736" s="15">
        <f t="shared" si="372"/>
        <v>-0.89045020030642519</v>
      </c>
      <c r="R1736" s="15">
        <f t="shared" si="373"/>
        <v>1.2663684466429772</v>
      </c>
      <c r="S1736" s="15">
        <f t="shared" si="374"/>
        <v>0.61824889228817126</v>
      </c>
      <c r="U1736" s="15">
        <f t="shared" si="375"/>
        <v>37.173981470689185</v>
      </c>
      <c r="V1736" s="15">
        <f t="shared" si="376"/>
        <v>99.055617093153685</v>
      </c>
      <c r="W1736" s="15">
        <f t="shared" si="377"/>
        <v>94.961308074602769</v>
      </c>
      <c r="X1736" s="15">
        <f t="shared" si="378"/>
        <v>97.108651832322622</v>
      </c>
      <c r="Y1736" s="15">
        <f t="shared" si="379"/>
        <v>18.661209864417597</v>
      </c>
      <c r="Z1736" s="15">
        <f t="shared" si="380"/>
        <v>89.730939893187198</v>
      </c>
      <c r="AA1736" s="15">
        <f t="shared" si="381"/>
        <v>73.179435722547964</v>
      </c>
    </row>
    <row r="1737" spans="1:27" x14ac:dyDescent="0.25">
      <c r="A1737" s="4">
        <v>51760060600</v>
      </c>
      <c r="B1737" s="7" t="s">
        <v>1715</v>
      </c>
      <c r="C1737" s="40">
        <f t="array" ref="C1737">SUMPRODUCT($D$10:$D$16, TRANSPOSE(U1737:AA1737))</f>
        <v>74.927114712430338</v>
      </c>
      <c r="E1737" s="16">
        <v>112.2</v>
      </c>
      <c r="F1737" s="9">
        <v>21</v>
      </c>
      <c r="G1737" s="9">
        <v>22</v>
      </c>
      <c r="H1737" s="9">
        <v>3</v>
      </c>
      <c r="I1737" s="41">
        <v>0.43769999999999998</v>
      </c>
      <c r="J1737" s="9">
        <v>57</v>
      </c>
      <c r="K1737" s="9">
        <v>19</v>
      </c>
      <c r="M1737" s="15">
        <f t="shared" si="368"/>
        <v>-0.3272489117048869</v>
      </c>
      <c r="N1737" s="15">
        <f t="shared" si="369"/>
        <v>2.3477408365411603</v>
      </c>
      <c r="O1737" s="15">
        <f t="shared" si="370"/>
        <v>1.6411135886339563</v>
      </c>
      <c r="P1737" s="15">
        <f t="shared" si="371"/>
        <v>1.8970073854931808</v>
      </c>
      <c r="Q1737" s="15">
        <f t="shared" si="372"/>
        <v>-0.53936810711310301</v>
      </c>
      <c r="R1737" s="15">
        <f t="shared" si="373"/>
        <v>1.1467604778910048</v>
      </c>
      <c r="S1737" s="15">
        <f t="shared" si="374"/>
        <v>0.8162671384409329</v>
      </c>
      <c r="U1737" s="15">
        <f t="shared" si="375"/>
        <v>37.173981470689185</v>
      </c>
      <c r="V1737" s="15">
        <f t="shared" si="376"/>
        <v>99.055617093153685</v>
      </c>
      <c r="W1737" s="15">
        <f t="shared" si="377"/>
        <v>94.961308074602769</v>
      </c>
      <c r="X1737" s="15">
        <f t="shared" si="378"/>
        <v>97.108651832322622</v>
      </c>
      <c r="Y1737" s="15">
        <f t="shared" si="379"/>
        <v>29.481644142192042</v>
      </c>
      <c r="Z1737" s="15">
        <f t="shared" si="380"/>
        <v>87.425968620343241</v>
      </c>
      <c r="AA1737" s="15">
        <f t="shared" si="381"/>
        <v>79.282631753708884</v>
      </c>
    </row>
    <row r="1738" spans="1:27" x14ac:dyDescent="0.25">
      <c r="A1738" s="4">
        <v>51760060700</v>
      </c>
      <c r="B1738" s="7" t="s">
        <v>1716</v>
      </c>
      <c r="C1738" s="40">
        <f t="array" ref="C1738">SUMPRODUCT($D$10:$D$16, TRANSPOSE(U1738:AA1738))</f>
        <v>72.344926656622164</v>
      </c>
      <c r="E1738" s="16">
        <v>112.2</v>
      </c>
      <c r="F1738" s="9">
        <v>20</v>
      </c>
      <c r="G1738" s="9">
        <v>20</v>
      </c>
      <c r="H1738" s="9">
        <v>3</v>
      </c>
      <c r="I1738" s="41">
        <v>0.42749999999999999</v>
      </c>
      <c r="J1738" s="9">
        <v>50</v>
      </c>
      <c r="K1738" s="9">
        <v>15</v>
      </c>
      <c r="M1738" s="15">
        <f t="shared" si="368"/>
        <v>-0.3272489117048869</v>
      </c>
      <c r="N1738" s="15">
        <f t="shared" si="369"/>
        <v>2.1822639820436742</v>
      </c>
      <c r="O1738" s="15">
        <f t="shared" si="370"/>
        <v>1.3798451816109605</v>
      </c>
      <c r="P1738" s="15">
        <f t="shared" si="371"/>
        <v>1.8970073854931808</v>
      </c>
      <c r="Q1738" s="15">
        <f t="shared" si="372"/>
        <v>-0.38633232290062958</v>
      </c>
      <c r="R1738" s="15">
        <f t="shared" si="373"/>
        <v>0.86767521746973586</v>
      </c>
      <c r="S1738" s="15">
        <f t="shared" si="374"/>
        <v>0.42023064613540967</v>
      </c>
      <c r="U1738" s="15">
        <f t="shared" si="375"/>
        <v>37.173981470689185</v>
      </c>
      <c r="V1738" s="15">
        <f t="shared" si="376"/>
        <v>98.545497218860561</v>
      </c>
      <c r="W1738" s="15">
        <f t="shared" si="377"/>
        <v>91.618284101308532</v>
      </c>
      <c r="X1738" s="15">
        <f t="shared" si="378"/>
        <v>97.108651832322622</v>
      </c>
      <c r="Y1738" s="15">
        <f t="shared" si="379"/>
        <v>34.962528248019318</v>
      </c>
      <c r="Z1738" s="15">
        <f t="shared" si="380"/>
        <v>80.72139217570988</v>
      </c>
      <c r="AA1738" s="15">
        <f t="shared" si="381"/>
        <v>66.284151549445156</v>
      </c>
    </row>
    <row r="1739" spans="1:27" x14ac:dyDescent="0.25">
      <c r="A1739" s="4">
        <v>51760060800</v>
      </c>
      <c r="B1739" s="7" t="s">
        <v>1717</v>
      </c>
      <c r="C1739" s="40">
        <f t="array" ref="C1739">SUMPRODUCT($D$10:$D$16, TRANSPOSE(U1739:AA1739))</f>
        <v>69.50893786857128</v>
      </c>
      <c r="E1739" s="16">
        <v>112.2</v>
      </c>
      <c r="F1739" s="9">
        <v>14</v>
      </c>
      <c r="G1739" s="9">
        <v>20</v>
      </c>
      <c r="H1739" s="9">
        <v>3</v>
      </c>
      <c r="I1739" s="41">
        <v>0.41160000000000002</v>
      </c>
      <c r="J1739" s="9">
        <v>41</v>
      </c>
      <c r="K1739" s="9">
        <v>13</v>
      </c>
      <c r="M1739" s="15">
        <f t="shared" si="368"/>
        <v>-0.3272489117048869</v>
      </c>
      <c r="N1739" s="15">
        <f t="shared" si="369"/>
        <v>1.1894028550587554</v>
      </c>
      <c r="O1739" s="15">
        <f t="shared" si="370"/>
        <v>1.3798451816109605</v>
      </c>
      <c r="P1739" s="15">
        <f t="shared" si="371"/>
        <v>1.8970073854931808</v>
      </c>
      <c r="Q1739" s="15">
        <f t="shared" si="372"/>
        <v>-0.14777654162824472</v>
      </c>
      <c r="R1739" s="15">
        <f t="shared" si="373"/>
        <v>0.50885131121381866</v>
      </c>
      <c r="S1739" s="15">
        <f t="shared" si="374"/>
        <v>0.22221239998264808</v>
      </c>
      <c r="U1739" s="15">
        <f t="shared" si="375"/>
        <v>37.173981470689185</v>
      </c>
      <c r="V1739" s="15">
        <f t="shared" si="376"/>
        <v>88.285941105721037</v>
      </c>
      <c r="W1739" s="15">
        <f t="shared" si="377"/>
        <v>91.618284101308532</v>
      </c>
      <c r="X1739" s="15">
        <f t="shared" si="378"/>
        <v>97.108651832322622</v>
      </c>
      <c r="Y1739" s="15">
        <f t="shared" si="379"/>
        <v>44.125956155997393</v>
      </c>
      <c r="Z1739" s="15">
        <f t="shared" si="380"/>
        <v>69.457177495283503</v>
      </c>
      <c r="AA1739" s="15">
        <f t="shared" si="381"/>
        <v>58.79257291867679</v>
      </c>
    </row>
    <row r="1740" spans="1:27" x14ac:dyDescent="0.25">
      <c r="A1740" s="4">
        <v>51760060900</v>
      </c>
      <c r="B1740" s="7" t="s">
        <v>1718</v>
      </c>
      <c r="C1740" s="40">
        <f t="array" ref="C1740">SUMPRODUCT($D$10:$D$16, TRANSPOSE(U1740:AA1740))</f>
        <v>61.817056844089244</v>
      </c>
      <c r="E1740" s="16">
        <v>112.2</v>
      </c>
      <c r="F1740" s="9">
        <v>14</v>
      </c>
      <c r="G1740" s="9">
        <v>20</v>
      </c>
      <c r="H1740" s="9">
        <v>3</v>
      </c>
      <c r="I1740" s="41">
        <v>0.5202</v>
      </c>
      <c r="J1740" s="9">
        <v>32</v>
      </c>
      <c r="K1740" s="9">
        <v>13</v>
      </c>
      <c r="M1740" s="15">
        <f t="shared" si="368"/>
        <v>-0.3272489117048869</v>
      </c>
      <c r="N1740" s="15">
        <f t="shared" si="369"/>
        <v>1.1894028550587554</v>
      </c>
      <c r="O1740" s="15">
        <f t="shared" si="370"/>
        <v>1.3798451816109605</v>
      </c>
      <c r="P1740" s="15">
        <f t="shared" si="371"/>
        <v>1.8970073854931808</v>
      </c>
      <c r="Q1740" s="15">
        <f t="shared" si="372"/>
        <v>-1.7771575382434044</v>
      </c>
      <c r="R1740" s="15">
        <f t="shared" si="373"/>
        <v>0.15002740495790146</v>
      </c>
      <c r="S1740" s="15">
        <f t="shared" si="374"/>
        <v>0.22221239998264808</v>
      </c>
      <c r="U1740" s="15">
        <f t="shared" si="375"/>
        <v>37.173981470689185</v>
      </c>
      <c r="V1740" s="15">
        <f t="shared" si="376"/>
        <v>88.285941105721037</v>
      </c>
      <c r="W1740" s="15">
        <f t="shared" si="377"/>
        <v>91.618284101308532</v>
      </c>
      <c r="X1740" s="15">
        <f t="shared" si="378"/>
        <v>97.108651832322622</v>
      </c>
      <c r="Y1740" s="15">
        <f t="shared" si="379"/>
        <v>3.7771161761587879</v>
      </c>
      <c r="Z1740" s="15">
        <f t="shared" si="380"/>
        <v>55.962850303747771</v>
      </c>
      <c r="AA1740" s="15">
        <f t="shared" si="381"/>
        <v>58.79257291867679</v>
      </c>
    </row>
    <row r="1741" spans="1:27" x14ac:dyDescent="0.25">
      <c r="A1741" s="4">
        <v>51760061000</v>
      </c>
      <c r="B1741" s="7" t="s">
        <v>1719</v>
      </c>
      <c r="C1741" s="40">
        <f t="array" ref="C1741">SUMPRODUCT($D$10:$D$16, TRANSPOSE(U1741:AA1741))</f>
        <v>75.36795394041097</v>
      </c>
      <c r="E1741" s="16">
        <v>112.2</v>
      </c>
      <c r="F1741" s="9">
        <v>20</v>
      </c>
      <c r="G1741" s="9">
        <v>21</v>
      </c>
      <c r="H1741" s="9">
        <v>3</v>
      </c>
      <c r="I1741" s="41">
        <v>0.41439999999999999</v>
      </c>
      <c r="J1741" s="9">
        <v>59</v>
      </c>
      <c r="K1741" s="9">
        <v>16</v>
      </c>
      <c r="M1741" s="15">
        <f t="shared" si="368"/>
        <v>-0.3272489117048869</v>
      </c>
      <c r="N1741" s="15">
        <f t="shared" si="369"/>
        <v>2.1822639820436742</v>
      </c>
      <c r="O1741" s="15">
        <f t="shared" si="370"/>
        <v>1.5104793851224583</v>
      </c>
      <c r="P1741" s="15">
        <f t="shared" si="371"/>
        <v>1.8970073854931808</v>
      </c>
      <c r="Q1741" s="15">
        <f t="shared" si="372"/>
        <v>-0.18978636474539387</v>
      </c>
      <c r="R1741" s="15">
        <f t="shared" si="373"/>
        <v>1.2264991237256531</v>
      </c>
      <c r="S1741" s="15">
        <f t="shared" si="374"/>
        <v>0.51923976921179049</v>
      </c>
      <c r="U1741" s="15">
        <f t="shared" si="375"/>
        <v>37.173981470689185</v>
      </c>
      <c r="V1741" s="15">
        <f t="shared" si="376"/>
        <v>98.545497218860561</v>
      </c>
      <c r="W1741" s="15">
        <f t="shared" si="377"/>
        <v>93.453942714597943</v>
      </c>
      <c r="X1741" s="15">
        <f t="shared" si="378"/>
        <v>97.108651832322622</v>
      </c>
      <c r="Y1741" s="15">
        <f t="shared" si="379"/>
        <v>42.473827053179363</v>
      </c>
      <c r="Z1741" s="15">
        <f t="shared" si="380"/>
        <v>88.9994547565272</v>
      </c>
      <c r="AA1741" s="15">
        <f t="shared" si="381"/>
        <v>69.820322536699862</v>
      </c>
    </row>
    <row r="1742" spans="1:27" x14ac:dyDescent="0.25">
      <c r="A1742" s="4">
        <v>51760070100</v>
      </c>
      <c r="B1742" s="7" t="s">
        <v>1720</v>
      </c>
      <c r="C1742" s="40">
        <f t="array" ref="C1742">SUMPRODUCT($D$10:$D$16, TRANSPOSE(U1742:AA1742))</f>
        <v>71.340569317479364</v>
      </c>
      <c r="E1742" s="16">
        <v>112.2</v>
      </c>
      <c r="F1742" s="9">
        <v>21</v>
      </c>
      <c r="G1742" s="9">
        <v>24</v>
      </c>
      <c r="H1742" s="9">
        <v>3</v>
      </c>
      <c r="I1742" s="41">
        <v>0.44600000000000001</v>
      </c>
      <c r="J1742" s="9">
        <v>34</v>
      </c>
      <c r="K1742" s="9">
        <v>21</v>
      </c>
      <c r="M1742" s="15">
        <f t="shared" si="368"/>
        <v>-0.3272489117048869</v>
      </c>
      <c r="N1742" s="15">
        <f t="shared" si="369"/>
        <v>2.3477408365411603</v>
      </c>
      <c r="O1742" s="15">
        <f t="shared" si="370"/>
        <v>1.9023819956569521</v>
      </c>
      <c r="P1742" s="15">
        <f t="shared" si="371"/>
        <v>1.8970073854931808</v>
      </c>
      <c r="Q1742" s="15">
        <f t="shared" si="372"/>
        <v>-0.66389722563893971</v>
      </c>
      <c r="R1742" s="15">
        <f t="shared" si="373"/>
        <v>0.22976605079254972</v>
      </c>
      <c r="S1742" s="15">
        <f t="shared" si="374"/>
        <v>1.0142853845936946</v>
      </c>
      <c r="U1742" s="15">
        <f t="shared" si="375"/>
        <v>37.173981470689185</v>
      </c>
      <c r="V1742" s="15">
        <f t="shared" si="376"/>
        <v>99.055617093153685</v>
      </c>
      <c r="W1742" s="15">
        <f t="shared" si="377"/>
        <v>97.143938347258057</v>
      </c>
      <c r="X1742" s="15">
        <f t="shared" si="378"/>
        <v>97.108651832322622</v>
      </c>
      <c r="Y1742" s="15">
        <f t="shared" si="379"/>
        <v>25.337804603118379</v>
      </c>
      <c r="Z1742" s="15">
        <f t="shared" si="380"/>
        <v>59.086321674270557</v>
      </c>
      <c r="AA1742" s="15">
        <f t="shared" si="381"/>
        <v>84.477670201543049</v>
      </c>
    </row>
    <row r="1743" spans="1:27" x14ac:dyDescent="0.25">
      <c r="A1743" s="4">
        <v>51760070300</v>
      </c>
      <c r="B1743" s="7" t="s">
        <v>1721</v>
      </c>
      <c r="C1743" s="40">
        <f t="array" ref="C1743">SUMPRODUCT($D$10:$D$16, TRANSPOSE(U1743:AA1743))</f>
        <v>75.269855853038536</v>
      </c>
      <c r="E1743" s="16">
        <v>112.2</v>
      </c>
      <c r="F1743" s="9">
        <v>21</v>
      </c>
      <c r="G1743" s="9">
        <v>24</v>
      </c>
      <c r="H1743" s="9">
        <v>3</v>
      </c>
      <c r="I1743" s="41">
        <v>0.41089999999999999</v>
      </c>
      <c r="J1743" s="9">
        <v>38</v>
      </c>
      <c r="K1743" s="9">
        <v>22</v>
      </c>
      <c r="M1743" s="15">
        <f t="shared" si="368"/>
        <v>-0.3272489117048869</v>
      </c>
      <c r="N1743" s="15">
        <f t="shared" si="369"/>
        <v>2.3477408365411603</v>
      </c>
      <c r="O1743" s="15">
        <f t="shared" si="370"/>
        <v>1.9023819956569521</v>
      </c>
      <c r="P1743" s="15">
        <f t="shared" si="371"/>
        <v>1.8970073854931808</v>
      </c>
      <c r="Q1743" s="15">
        <f t="shared" si="372"/>
        <v>-0.13727408584895681</v>
      </c>
      <c r="R1743" s="15">
        <f t="shared" si="373"/>
        <v>0.38924334246184622</v>
      </c>
      <c r="S1743" s="15">
        <f t="shared" si="374"/>
        <v>1.1132945076700753</v>
      </c>
      <c r="U1743" s="15">
        <f t="shared" si="375"/>
        <v>37.173981470689185</v>
      </c>
      <c r="V1743" s="15">
        <f t="shared" si="376"/>
        <v>99.055617093153685</v>
      </c>
      <c r="W1743" s="15">
        <f t="shared" si="377"/>
        <v>97.143938347258057</v>
      </c>
      <c r="X1743" s="15">
        <f t="shared" si="378"/>
        <v>97.108651832322622</v>
      </c>
      <c r="Y1743" s="15">
        <f t="shared" si="379"/>
        <v>44.540707650017119</v>
      </c>
      <c r="Z1743" s="15">
        <f t="shared" si="380"/>
        <v>65.145192804169298</v>
      </c>
      <c r="AA1743" s="15">
        <f t="shared" si="381"/>
        <v>86.72090177365979</v>
      </c>
    </row>
    <row r="1744" spans="1:27" x14ac:dyDescent="0.25">
      <c r="A1744" s="4">
        <v>51760070400</v>
      </c>
      <c r="B1744" s="7" t="s">
        <v>1722</v>
      </c>
      <c r="C1744" s="40">
        <f t="array" ref="C1744">SUMPRODUCT($D$10:$D$16, TRANSPOSE(U1744:AA1744))</f>
        <v>76.024806254359191</v>
      </c>
      <c r="E1744" s="16">
        <v>112.2</v>
      </c>
      <c r="F1744" s="9">
        <v>24</v>
      </c>
      <c r="G1744" s="9">
        <v>25</v>
      </c>
      <c r="H1744" s="9">
        <v>3</v>
      </c>
      <c r="I1744" s="41">
        <v>0.42309999999999998</v>
      </c>
      <c r="J1744" s="9">
        <v>46</v>
      </c>
      <c r="K1744" s="9">
        <v>22</v>
      </c>
      <c r="M1744" s="15">
        <f t="shared" si="368"/>
        <v>-0.3272489117048869</v>
      </c>
      <c r="N1744" s="15">
        <f t="shared" si="369"/>
        <v>2.8441714000336198</v>
      </c>
      <c r="O1744" s="15">
        <f t="shared" si="370"/>
        <v>2.0330161991684497</v>
      </c>
      <c r="P1744" s="15">
        <f t="shared" si="371"/>
        <v>1.8970073854931808</v>
      </c>
      <c r="Q1744" s="15">
        <f t="shared" si="372"/>
        <v>-0.32031688657367996</v>
      </c>
      <c r="R1744" s="15">
        <f t="shared" si="373"/>
        <v>0.70819792580043928</v>
      </c>
      <c r="S1744" s="15">
        <f t="shared" si="374"/>
        <v>1.1132945076700753</v>
      </c>
      <c r="U1744" s="15">
        <f t="shared" si="375"/>
        <v>37.173981470689185</v>
      </c>
      <c r="V1744" s="15">
        <f t="shared" si="376"/>
        <v>99.777364560007797</v>
      </c>
      <c r="W1744" s="15">
        <f t="shared" si="377"/>
        <v>97.897455678794543</v>
      </c>
      <c r="X1744" s="15">
        <f t="shared" si="378"/>
        <v>97.108651832322622</v>
      </c>
      <c r="Y1744" s="15">
        <f t="shared" si="379"/>
        <v>37.436406168351496</v>
      </c>
      <c r="Z1744" s="15">
        <f t="shared" si="380"/>
        <v>76.05888229668895</v>
      </c>
      <c r="AA1744" s="15">
        <f t="shared" si="381"/>
        <v>86.72090177365979</v>
      </c>
    </row>
    <row r="1745" spans="1:27" x14ac:dyDescent="0.25">
      <c r="A1745" s="4">
        <v>51760070601</v>
      </c>
      <c r="B1745" s="7" t="s">
        <v>1723</v>
      </c>
      <c r="C1745" s="40">
        <f t="array" ref="C1745">SUMPRODUCT($D$10:$D$16, TRANSPOSE(U1745:AA1745))</f>
        <v>71.21435236167531</v>
      </c>
      <c r="E1745" s="16">
        <v>112.2</v>
      </c>
      <c r="F1745" s="9">
        <v>19</v>
      </c>
      <c r="G1745" s="9">
        <v>22</v>
      </c>
      <c r="H1745" s="9">
        <v>3</v>
      </c>
      <c r="I1745" s="41">
        <v>0.46960000000000002</v>
      </c>
      <c r="J1745" s="9">
        <v>52</v>
      </c>
      <c r="K1745" s="9">
        <v>17</v>
      </c>
      <c r="M1745" s="15">
        <f t="shared" si="368"/>
        <v>-0.3272489117048869</v>
      </c>
      <c r="N1745" s="15">
        <f t="shared" si="369"/>
        <v>2.0167871275461877</v>
      </c>
      <c r="O1745" s="15">
        <f t="shared" si="370"/>
        <v>1.6411135886339563</v>
      </c>
      <c r="P1745" s="15">
        <f t="shared" si="371"/>
        <v>1.8970073854931808</v>
      </c>
      <c r="Q1745" s="15">
        <f t="shared" si="372"/>
        <v>-1.0179800204834866</v>
      </c>
      <c r="R1745" s="15">
        <f t="shared" si="373"/>
        <v>0.94741386330438415</v>
      </c>
      <c r="S1745" s="15">
        <f t="shared" si="374"/>
        <v>0.61824889228817126</v>
      </c>
      <c r="U1745" s="15">
        <f t="shared" si="375"/>
        <v>37.173981470689185</v>
      </c>
      <c r="V1745" s="15">
        <f t="shared" si="376"/>
        <v>97.814113357391761</v>
      </c>
      <c r="W1745" s="15">
        <f t="shared" si="377"/>
        <v>94.961308074602769</v>
      </c>
      <c r="X1745" s="15">
        <f t="shared" si="378"/>
        <v>97.108651832322622</v>
      </c>
      <c r="Y1745" s="15">
        <f t="shared" si="379"/>
        <v>15.434372553388886</v>
      </c>
      <c r="Z1745" s="15">
        <f t="shared" si="380"/>
        <v>82.828603520783943</v>
      </c>
      <c r="AA1745" s="15">
        <f t="shared" si="381"/>
        <v>73.179435722547964</v>
      </c>
    </row>
    <row r="1746" spans="1:27" x14ac:dyDescent="0.25">
      <c r="A1746" s="4">
        <v>51760070602</v>
      </c>
      <c r="B1746" s="7" t="s">
        <v>1724</v>
      </c>
      <c r="C1746" s="40">
        <f t="array" ref="C1746">SUMPRODUCT($D$10:$D$16, TRANSPOSE(U1746:AA1746))</f>
        <v>77.403498244723664</v>
      </c>
      <c r="E1746" s="16">
        <v>112.2</v>
      </c>
      <c r="F1746" s="9">
        <v>17</v>
      </c>
      <c r="G1746" s="9">
        <v>22</v>
      </c>
      <c r="H1746" s="9">
        <v>3</v>
      </c>
      <c r="I1746" s="41">
        <v>0.37869999999999998</v>
      </c>
      <c r="J1746" s="9">
        <v>53</v>
      </c>
      <c r="K1746" s="9">
        <v>16</v>
      </c>
      <c r="M1746" s="15">
        <f t="shared" si="368"/>
        <v>-0.3272489117048869</v>
      </c>
      <c r="N1746" s="15">
        <f t="shared" si="369"/>
        <v>1.6858334185512147</v>
      </c>
      <c r="O1746" s="15">
        <f t="shared" si="370"/>
        <v>1.6411135886339563</v>
      </c>
      <c r="P1746" s="15">
        <f t="shared" si="371"/>
        <v>1.8970073854931808</v>
      </c>
      <c r="Q1746" s="15">
        <f t="shared" si="372"/>
        <v>0.34583887999826385</v>
      </c>
      <c r="R1746" s="15">
        <f t="shared" si="373"/>
        <v>0.98728318622170819</v>
      </c>
      <c r="S1746" s="15">
        <f t="shared" si="374"/>
        <v>0.51923976921179049</v>
      </c>
      <c r="U1746" s="15">
        <f t="shared" si="375"/>
        <v>37.173981470689185</v>
      </c>
      <c r="V1746" s="15">
        <f t="shared" si="376"/>
        <v>95.408605546486612</v>
      </c>
      <c r="W1746" s="15">
        <f t="shared" si="377"/>
        <v>94.961308074602769</v>
      </c>
      <c r="X1746" s="15">
        <f t="shared" si="378"/>
        <v>97.108651832322622</v>
      </c>
      <c r="Y1746" s="15">
        <f t="shared" si="379"/>
        <v>63.526809800143056</v>
      </c>
      <c r="Z1746" s="15">
        <f t="shared" si="380"/>
        <v>83.824808452121573</v>
      </c>
      <c r="AA1746" s="15">
        <f t="shared" si="381"/>
        <v>69.820322536699862</v>
      </c>
    </row>
    <row r="1747" spans="1:27" x14ac:dyDescent="0.25">
      <c r="A1747" s="4">
        <v>51760070700</v>
      </c>
      <c r="B1747" s="7" t="s">
        <v>1725</v>
      </c>
      <c r="C1747" s="40">
        <f t="array" ref="C1747">SUMPRODUCT($D$10:$D$16, TRANSPOSE(U1747:AA1747))</f>
        <v>73.724754667554848</v>
      </c>
      <c r="E1747" s="16">
        <v>112.2</v>
      </c>
      <c r="F1747" s="9">
        <v>19</v>
      </c>
      <c r="G1747" s="9">
        <v>22</v>
      </c>
      <c r="H1747" s="9">
        <v>3</v>
      </c>
      <c r="I1747" s="41">
        <v>0.40450000000000003</v>
      </c>
      <c r="J1747" s="9">
        <v>42</v>
      </c>
      <c r="K1747" s="9">
        <v>16</v>
      </c>
      <c r="M1747" s="15">
        <f t="shared" si="368"/>
        <v>-0.3272489117048869</v>
      </c>
      <c r="N1747" s="15">
        <f t="shared" si="369"/>
        <v>2.0167871275461877</v>
      </c>
      <c r="O1747" s="15">
        <f t="shared" si="370"/>
        <v>1.6411135886339563</v>
      </c>
      <c r="P1747" s="15">
        <f t="shared" si="371"/>
        <v>1.8970073854931808</v>
      </c>
      <c r="Q1747" s="15">
        <f t="shared" si="372"/>
        <v>-4.125163300975828E-2</v>
      </c>
      <c r="R1747" s="15">
        <f t="shared" si="373"/>
        <v>0.5487206341311428</v>
      </c>
      <c r="S1747" s="15">
        <f t="shared" si="374"/>
        <v>0.51923976921179049</v>
      </c>
      <c r="U1747" s="15">
        <f t="shared" si="375"/>
        <v>37.173981470689185</v>
      </c>
      <c r="V1747" s="15">
        <f t="shared" si="376"/>
        <v>97.814113357391761</v>
      </c>
      <c r="W1747" s="15">
        <f t="shared" si="377"/>
        <v>94.961308074602769</v>
      </c>
      <c r="X1747" s="15">
        <f t="shared" si="378"/>
        <v>97.108651832322622</v>
      </c>
      <c r="Y1747" s="15">
        <f t="shared" si="379"/>
        <v>48.354764574335128</v>
      </c>
      <c r="Z1747" s="15">
        <f t="shared" si="380"/>
        <v>70.840140826842628</v>
      </c>
      <c r="AA1747" s="15">
        <f t="shared" si="381"/>
        <v>69.820322536699862</v>
      </c>
    </row>
    <row r="1748" spans="1:27" x14ac:dyDescent="0.25">
      <c r="A1748" s="4">
        <v>51760070801</v>
      </c>
      <c r="B1748" s="7" t="s">
        <v>1726</v>
      </c>
      <c r="C1748" s="40">
        <f t="array" ref="C1748">SUMPRODUCT($D$10:$D$16, TRANSPOSE(U1748:AA1748))</f>
        <v>72.89279077311555</v>
      </c>
      <c r="E1748" s="16">
        <v>112.2</v>
      </c>
      <c r="F1748" s="9">
        <v>17</v>
      </c>
      <c r="G1748" s="9">
        <v>23</v>
      </c>
      <c r="H1748" s="9">
        <v>3</v>
      </c>
      <c r="I1748" s="41">
        <v>0.38919999999999999</v>
      </c>
      <c r="J1748" s="9">
        <v>35</v>
      </c>
      <c r="K1748" s="9">
        <v>15</v>
      </c>
      <c r="M1748" s="15">
        <f t="shared" si="368"/>
        <v>-0.3272489117048869</v>
      </c>
      <c r="N1748" s="15">
        <f t="shared" si="369"/>
        <v>1.6858334185512147</v>
      </c>
      <c r="O1748" s="15">
        <f t="shared" si="370"/>
        <v>1.7717477921454541</v>
      </c>
      <c r="P1748" s="15">
        <f t="shared" si="371"/>
        <v>1.8970073854931808</v>
      </c>
      <c r="Q1748" s="15">
        <f t="shared" si="372"/>
        <v>0.18830204330895264</v>
      </c>
      <c r="R1748" s="15">
        <f t="shared" si="373"/>
        <v>0.26963537370987384</v>
      </c>
      <c r="S1748" s="15">
        <f t="shared" si="374"/>
        <v>0.42023064613540967</v>
      </c>
      <c r="U1748" s="15">
        <f t="shared" si="375"/>
        <v>37.173981470689185</v>
      </c>
      <c r="V1748" s="15">
        <f t="shared" si="376"/>
        <v>95.408605546486612</v>
      </c>
      <c r="W1748" s="15">
        <f t="shared" si="377"/>
        <v>96.17817837902723</v>
      </c>
      <c r="X1748" s="15">
        <f t="shared" si="378"/>
        <v>97.108651832322622</v>
      </c>
      <c r="Y1748" s="15">
        <f t="shared" si="379"/>
        <v>57.468005816074182</v>
      </c>
      <c r="Z1748" s="15">
        <f t="shared" si="380"/>
        <v>60.627960817763906</v>
      </c>
      <c r="AA1748" s="15">
        <f t="shared" si="381"/>
        <v>66.284151549445156</v>
      </c>
    </row>
    <row r="1749" spans="1:27" x14ac:dyDescent="0.25">
      <c r="A1749" s="4">
        <v>51760070802</v>
      </c>
      <c r="B1749" s="7" t="s">
        <v>1727</v>
      </c>
      <c r="C1749" s="40">
        <f t="array" ref="C1749">SUMPRODUCT($D$10:$D$16, TRANSPOSE(U1749:AA1749))</f>
        <v>64.165130582492537</v>
      </c>
      <c r="E1749" s="16">
        <v>112.2</v>
      </c>
      <c r="F1749" s="9">
        <v>17</v>
      </c>
      <c r="G1749" s="9">
        <v>22</v>
      </c>
      <c r="H1749" s="9">
        <v>3</v>
      </c>
      <c r="I1749" s="41">
        <v>0.50570000000000004</v>
      </c>
      <c r="J1749" s="9">
        <v>32</v>
      </c>
      <c r="K1749" s="9">
        <v>14</v>
      </c>
      <c r="M1749" s="15">
        <f t="shared" si="368"/>
        <v>-0.3272489117048869</v>
      </c>
      <c r="N1749" s="15">
        <f t="shared" si="369"/>
        <v>1.6858334185512147</v>
      </c>
      <c r="O1749" s="15">
        <f t="shared" si="370"/>
        <v>1.6411135886339563</v>
      </c>
      <c r="P1749" s="15">
        <f t="shared" si="371"/>
        <v>1.8970073854931808</v>
      </c>
      <c r="Q1749" s="15">
        <f t="shared" si="372"/>
        <v>-1.5596066685295944</v>
      </c>
      <c r="R1749" s="15">
        <f t="shared" si="373"/>
        <v>0.15002740495790146</v>
      </c>
      <c r="S1749" s="15">
        <f t="shared" si="374"/>
        <v>0.3212215230590289</v>
      </c>
      <c r="U1749" s="15">
        <f t="shared" si="375"/>
        <v>37.173981470689185</v>
      </c>
      <c r="V1749" s="15">
        <f t="shared" si="376"/>
        <v>95.408605546486612</v>
      </c>
      <c r="W1749" s="15">
        <f t="shared" si="377"/>
        <v>94.961308074602769</v>
      </c>
      <c r="X1749" s="15">
        <f t="shared" si="378"/>
        <v>97.108651832322622</v>
      </c>
      <c r="Y1749" s="15">
        <f t="shared" si="379"/>
        <v>5.9426429837572927</v>
      </c>
      <c r="Z1749" s="15">
        <f t="shared" si="380"/>
        <v>55.962850303747771</v>
      </c>
      <c r="AA1749" s="15">
        <f t="shared" si="381"/>
        <v>62.597873865841521</v>
      </c>
    </row>
    <row r="1750" spans="1:27" x14ac:dyDescent="0.25">
      <c r="A1750" s="4">
        <v>51760070900</v>
      </c>
      <c r="B1750" s="7" t="s">
        <v>1728</v>
      </c>
      <c r="C1750" s="40">
        <f t="array" ref="C1750">SUMPRODUCT($D$10:$D$16, TRANSPOSE(U1750:AA1750))</f>
        <v>66.26262180393482</v>
      </c>
      <c r="E1750" s="16">
        <v>112.2</v>
      </c>
      <c r="F1750" s="9">
        <v>15</v>
      </c>
      <c r="G1750" s="9">
        <v>22</v>
      </c>
      <c r="H1750" s="9">
        <v>3</v>
      </c>
      <c r="I1750" s="41">
        <v>0.52259999999999995</v>
      </c>
      <c r="J1750" s="9">
        <v>47</v>
      </c>
      <c r="K1750" s="9">
        <v>14</v>
      </c>
      <c r="M1750" s="15">
        <f t="shared" si="368"/>
        <v>-0.3272489117048869</v>
      </c>
      <c r="N1750" s="15">
        <f t="shared" si="369"/>
        <v>1.3548797095562417</v>
      </c>
      <c r="O1750" s="15">
        <f t="shared" si="370"/>
        <v>1.6411135886339563</v>
      </c>
      <c r="P1750" s="15">
        <f t="shared" si="371"/>
        <v>1.8970073854931808</v>
      </c>
      <c r="Q1750" s="15">
        <f t="shared" si="372"/>
        <v>-1.8131659580581034</v>
      </c>
      <c r="R1750" s="15">
        <f t="shared" si="373"/>
        <v>0.74806724871776342</v>
      </c>
      <c r="S1750" s="15">
        <f t="shared" si="374"/>
        <v>0.3212215230590289</v>
      </c>
      <c r="U1750" s="15">
        <f t="shared" si="375"/>
        <v>37.173981470689185</v>
      </c>
      <c r="V1750" s="15">
        <f t="shared" si="376"/>
        <v>91.227205736810873</v>
      </c>
      <c r="W1750" s="15">
        <f t="shared" si="377"/>
        <v>94.961308074602769</v>
      </c>
      <c r="X1750" s="15">
        <f t="shared" si="378"/>
        <v>97.108651832322622</v>
      </c>
      <c r="Y1750" s="15">
        <f t="shared" si="379"/>
        <v>3.490311428909735</v>
      </c>
      <c r="Z1750" s="15">
        <f t="shared" si="380"/>
        <v>77.279020218367137</v>
      </c>
      <c r="AA1750" s="15">
        <f t="shared" si="381"/>
        <v>62.597873865841521</v>
      </c>
    </row>
    <row r="1751" spans="1:27" x14ac:dyDescent="0.25">
      <c r="A1751" s="4">
        <v>51760071001</v>
      </c>
      <c r="B1751" s="7" t="s">
        <v>1729</v>
      </c>
      <c r="C1751" s="40">
        <f t="array" ref="C1751">SUMPRODUCT($D$10:$D$16, TRANSPOSE(U1751:AA1751))</f>
        <v>73.229437965176231</v>
      </c>
      <c r="E1751" s="16">
        <v>112.2</v>
      </c>
      <c r="F1751" s="9">
        <v>20</v>
      </c>
      <c r="G1751" s="9">
        <v>22</v>
      </c>
      <c r="H1751" s="9">
        <v>3</v>
      </c>
      <c r="I1751" s="41">
        <v>0.42749999999999999</v>
      </c>
      <c r="J1751" s="9">
        <v>44</v>
      </c>
      <c r="K1751" s="9">
        <v>18</v>
      </c>
      <c r="M1751" s="15">
        <f t="shared" ref="M1751:M1814" si="382">$F$10*STANDARDIZE(E1751,M$15,M$16)</f>
        <v>-0.3272489117048869</v>
      </c>
      <c r="N1751" s="15">
        <f t="shared" ref="N1751:N1814" si="383" xml:space="preserve"> $F$11*STANDARDIZE(F1751,N$15,N$16)</f>
        <v>2.1822639820436742</v>
      </c>
      <c r="O1751" s="15">
        <f t="shared" ref="O1751:O1814" si="384">$F$12* STANDARDIZE(G1751,O$15,O$16)</f>
        <v>1.6411135886339563</v>
      </c>
      <c r="P1751" s="15">
        <f t="shared" ref="P1751:P1814" si="385" xml:space="preserve"> $F$13*STANDARDIZE(H1751,P$15,P$16)</f>
        <v>1.8970073854931808</v>
      </c>
      <c r="Q1751" s="15">
        <f t="shared" ref="Q1751:Q1814" si="386" xml:space="preserve"> $F$14*STANDARDIZE(I1751,Q$15,Q$16)</f>
        <v>-0.38633232290062958</v>
      </c>
      <c r="R1751" s="15">
        <f t="shared" ref="R1751:R1814" si="387" xml:space="preserve"> $F$15*STANDARDIZE(J1751,R$15,R$16)</f>
        <v>0.62845927996579098</v>
      </c>
      <c r="S1751" s="15">
        <f t="shared" ref="S1751:S1814" si="388" xml:space="preserve"> $F$16*STANDARDIZE(K1751,S$15,S$16)</f>
        <v>0.71725801536455214</v>
      </c>
      <c r="U1751" s="15">
        <f t="shared" ref="U1751:U1814" si="389">_xlfn.NORM.S.DIST(M1751,1)*100</f>
        <v>37.173981470689185</v>
      </c>
      <c r="V1751" s="15">
        <f t="shared" ref="V1751:V1814" si="390">_xlfn.NORM.S.DIST(N1751,1)*100</f>
        <v>98.545497218860561</v>
      </c>
      <c r="W1751" s="15">
        <f t="shared" ref="W1751:W1814" si="391">_xlfn.NORM.S.DIST(O1751,1)*100</f>
        <v>94.961308074602769</v>
      </c>
      <c r="X1751" s="15">
        <f t="shared" ref="X1751:X1814" si="392">_xlfn.NORM.S.DIST(P1751,1)*100</f>
        <v>97.108651832322622</v>
      </c>
      <c r="Y1751" s="15">
        <f t="shared" ref="Y1751:Y1814" si="393">_xlfn.NORM.S.DIST(Q1751,1)*100</f>
        <v>34.962528248019318</v>
      </c>
      <c r="Z1751" s="15">
        <f t="shared" ref="Z1751:Z1814" si="394">_xlfn.NORM.S.DIST(R1751,1)*100</f>
        <v>73.514844305859199</v>
      </c>
      <c r="AA1751" s="15">
        <f t="shared" ref="AA1751:AA1814" si="395">_xlfn.NORM.S.DIST(S1751,1)*100</f>
        <v>76.339254605879972</v>
      </c>
    </row>
    <row r="1752" spans="1:27" x14ac:dyDescent="0.25">
      <c r="A1752" s="4">
        <v>51760071002</v>
      </c>
      <c r="B1752" s="7" t="s">
        <v>1730</v>
      </c>
      <c r="C1752" s="40">
        <f t="array" ref="C1752">SUMPRODUCT($D$10:$D$16, TRANSPOSE(U1752:AA1752))</f>
        <v>75.016375486051629</v>
      </c>
      <c r="E1752" s="16">
        <v>112.2</v>
      </c>
      <c r="F1752" s="9">
        <v>20</v>
      </c>
      <c r="G1752" s="9">
        <v>22</v>
      </c>
      <c r="H1752" s="9">
        <v>3</v>
      </c>
      <c r="I1752" s="41">
        <v>0.42520000000000002</v>
      </c>
      <c r="J1752" s="9">
        <v>51</v>
      </c>
      <c r="K1752" s="9">
        <v>19</v>
      </c>
      <c r="M1752" s="15">
        <f t="shared" si="382"/>
        <v>-0.3272489117048869</v>
      </c>
      <c r="N1752" s="15">
        <f t="shared" si="383"/>
        <v>2.1822639820436742</v>
      </c>
      <c r="O1752" s="15">
        <f t="shared" si="384"/>
        <v>1.6411135886339563</v>
      </c>
      <c r="P1752" s="15">
        <f t="shared" si="385"/>
        <v>1.8970073854931808</v>
      </c>
      <c r="Q1752" s="15">
        <f t="shared" si="386"/>
        <v>-0.35182425391154287</v>
      </c>
      <c r="R1752" s="15">
        <f t="shared" si="387"/>
        <v>0.90754454038706001</v>
      </c>
      <c r="S1752" s="15">
        <f t="shared" si="388"/>
        <v>0.8162671384409329</v>
      </c>
      <c r="U1752" s="15">
        <f t="shared" si="389"/>
        <v>37.173981470689185</v>
      </c>
      <c r="V1752" s="15">
        <f t="shared" si="390"/>
        <v>98.545497218860561</v>
      </c>
      <c r="W1752" s="15">
        <f t="shared" si="391"/>
        <v>94.961308074602769</v>
      </c>
      <c r="X1752" s="15">
        <f t="shared" si="392"/>
        <v>97.108651832322622</v>
      </c>
      <c r="Y1752" s="15">
        <f t="shared" si="393"/>
        <v>36.248503402030551</v>
      </c>
      <c r="Z1752" s="15">
        <f t="shared" si="394"/>
        <v>81.794054650146904</v>
      </c>
      <c r="AA1752" s="15">
        <f t="shared" si="395"/>
        <v>79.282631753708884</v>
      </c>
    </row>
    <row r="1753" spans="1:27" x14ac:dyDescent="0.25">
      <c r="A1753" s="4">
        <v>51760071100</v>
      </c>
      <c r="B1753" s="7" t="s">
        <v>1731</v>
      </c>
      <c r="C1753" s="40">
        <f t="array" ref="C1753">SUMPRODUCT($D$10:$D$16, TRANSPOSE(U1753:AA1753))</f>
        <v>77.827295296256551</v>
      </c>
      <c r="E1753" s="16">
        <v>112.2</v>
      </c>
      <c r="F1753" s="9">
        <v>23</v>
      </c>
      <c r="G1753" s="9">
        <v>22</v>
      </c>
      <c r="H1753" s="9">
        <v>3</v>
      </c>
      <c r="I1753" s="41">
        <v>0.40429999999999999</v>
      </c>
      <c r="J1753" s="9">
        <v>50</v>
      </c>
      <c r="K1753" s="9">
        <v>22</v>
      </c>
      <c r="M1753" s="15">
        <f t="shared" si="382"/>
        <v>-0.3272489117048869</v>
      </c>
      <c r="N1753" s="15">
        <f t="shared" si="383"/>
        <v>2.6786945455361333</v>
      </c>
      <c r="O1753" s="15">
        <f t="shared" si="384"/>
        <v>1.6411135886339563</v>
      </c>
      <c r="P1753" s="15">
        <f t="shared" si="385"/>
        <v>1.8970073854931808</v>
      </c>
      <c r="Q1753" s="15">
        <f t="shared" si="386"/>
        <v>-3.8250931358532803E-2</v>
      </c>
      <c r="R1753" s="15">
        <f t="shared" si="387"/>
        <v>0.86767521746973586</v>
      </c>
      <c r="S1753" s="15">
        <f t="shared" si="388"/>
        <v>1.1132945076700753</v>
      </c>
      <c r="U1753" s="15">
        <f t="shared" si="389"/>
        <v>37.173981470689185</v>
      </c>
      <c r="V1753" s="15">
        <f t="shared" si="390"/>
        <v>99.630451085250925</v>
      </c>
      <c r="W1753" s="15">
        <f t="shared" si="391"/>
        <v>94.961308074602769</v>
      </c>
      <c r="X1753" s="15">
        <f t="shared" si="392"/>
        <v>97.108651832322622</v>
      </c>
      <c r="Y1753" s="15">
        <f t="shared" si="393"/>
        <v>48.474380661560765</v>
      </c>
      <c r="Z1753" s="15">
        <f t="shared" si="394"/>
        <v>80.72139217570988</v>
      </c>
      <c r="AA1753" s="15">
        <f t="shared" si="395"/>
        <v>86.72090177365979</v>
      </c>
    </row>
    <row r="1754" spans="1:27" x14ac:dyDescent="0.25">
      <c r="A1754" s="4">
        <v>51770000100</v>
      </c>
      <c r="B1754" s="7" t="s">
        <v>1732</v>
      </c>
      <c r="C1754" s="40">
        <f t="array" ref="C1754">SUMPRODUCT($D$10:$D$16, TRANSPOSE(U1754:AA1754))</f>
        <v>47.51243813260492</v>
      </c>
      <c r="E1754" s="16">
        <v>107.3</v>
      </c>
      <c r="F1754" s="9">
        <v>8</v>
      </c>
      <c r="G1754" s="9">
        <v>10</v>
      </c>
      <c r="H1754" s="9">
        <v>0</v>
      </c>
      <c r="I1754" s="41">
        <v>0.43480000000000002</v>
      </c>
      <c r="J1754" s="9">
        <v>39</v>
      </c>
      <c r="K1754" s="9">
        <v>9</v>
      </c>
      <c r="M1754" s="15">
        <f t="shared" si="382"/>
        <v>0.19768748738923778</v>
      </c>
      <c r="N1754" s="15">
        <f t="shared" si="383"/>
        <v>0.1965417280738368</v>
      </c>
      <c r="O1754" s="15">
        <f t="shared" si="384"/>
        <v>7.3503146495981761E-2</v>
      </c>
      <c r="P1754" s="15">
        <f t="shared" si="385"/>
        <v>-0.7282415870289497</v>
      </c>
      <c r="Q1754" s="15">
        <f t="shared" si="386"/>
        <v>-0.49585793317034149</v>
      </c>
      <c r="R1754" s="15">
        <f t="shared" si="387"/>
        <v>0.42911266537917037</v>
      </c>
      <c r="S1754" s="15">
        <f t="shared" si="388"/>
        <v>-0.17382409232287518</v>
      </c>
      <c r="U1754" s="15">
        <f t="shared" si="389"/>
        <v>57.835520993348474</v>
      </c>
      <c r="V1754" s="15">
        <f t="shared" si="390"/>
        <v>57.790691238454841</v>
      </c>
      <c r="W1754" s="15">
        <f t="shared" si="391"/>
        <v>52.929712984587198</v>
      </c>
      <c r="X1754" s="15">
        <f t="shared" si="392"/>
        <v>23.323285630020674</v>
      </c>
      <c r="Y1754" s="15">
        <f t="shared" si="393"/>
        <v>30.999732377585921</v>
      </c>
      <c r="Z1754" s="15">
        <f t="shared" si="394"/>
        <v>66.607938219887174</v>
      </c>
      <c r="AA1754" s="15">
        <f t="shared" si="395"/>
        <v>43.100185484350114</v>
      </c>
    </row>
    <row r="1755" spans="1:27" x14ac:dyDescent="0.25">
      <c r="A1755" s="4">
        <v>51770000300</v>
      </c>
      <c r="B1755" s="7" t="s">
        <v>1733</v>
      </c>
      <c r="C1755" s="40">
        <f t="array" ref="C1755">SUMPRODUCT($D$10:$D$16, TRANSPOSE(U1755:AA1755))</f>
        <v>51.431568203341534</v>
      </c>
      <c r="E1755" s="16">
        <v>107.3</v>
      </c>
      <c r="F1755" s="9">
        <v>8</v>
      </c>
      <c r="G1755" s="9">
        <v>11</v>
      </c>
      <c r="H1755" s="9">
        <v>0</v>
      </c>
      <c r="I1755" s="41">
        <v>0.378</v>
      </c>
      <c r="J1755" s="9">
        <v>32</v>
      </c>
      <c r="K1755" s="9">
        <v>9</v>
      </c>
      <c r="M1755" s="15">
        <f t="shared" si="382"/>
        <v>0.19768748738923778</v>
      </c>
      <c r="N1755" s="15">
        <f t="shared" si="383"/>
        <v>0.1965417280738368</v>
      </c>
      <c r="O1755" s="15">
        <f t="shared" si="384"/>
        <v>0.20413735000747965</v>
      </c>
      <c r="P1755" s="15">
        <f t="shared" si="385"/>
        <v>-0.7282415870289497</v>
      </c>
      <c r="Q1755" s="15">
        <f t="shared" si="386"/>
        <v>0.35634133577755089</v>
      </c>
      <c r="R1755" s="15">
        <f t="shared" si="387"/>
        <v>0.15002740495790146</v>
      </c>
      <c r="S1755" s="15">
        <f t="shared" si="388"/>
        <v>-0.17382409232287518</v>
      </c>
      <c r="U1755" s="15">
        <f t="shared" si="389"/>
        <v>57.835520993348474</v>
      </c>
      <c r="V1755" s="15">
        <f t="shared" si="390"/>
        <v>57.790691238454841</v>
      </c>
      <c r="W1755" s="15">
        <f t="shared" si="391"/>
        <v>58.087691612990376</v>
      </c>
      <c r="X1755" s="15">
        <f t="shared" si="392"/>
        <v>23.323285630020674</v>
      </c>
      <c r="Y1755" s="15">
        <f t="shared" si="393"/>
        <v>63.920752160478443</v>
      </c>
      <c r="Z1755" s="15">
        <f t="shared" si="394"/>
        <v>55.962850303747771</v>
      </c>
      <c r="AA1755" s="15">
        <f t="shared" si="395"/>
        <v>43.100185484350114</v>
      </c>
    </row>
    <row r="1756" spans="1:27" x14ac:dyDescent="0.25">
      <c r="A1756" s="4">
        <v>51770000400</v>
      </c>
      <c r="B1756" s="7" t="s">
        <v>1734</v>
      </c>
      <c r="C1756" s="40">
        <f t="array" ref="C1756">SUMPRODUCT($D$10:$D$16, TRANSPOSE(U1756:AA1756))</f>
        <v>52.573213219969254</v>
      </c>
      <c r="E1756" s="16">
        <v>107.3</v>
      </c>
      <c r="F1756" s="9">
        <v>8</v>
      </c>
      <c r="G1756" s="9">
        <v>11</v>
      </c>
      <c r="H1756" s="9">
        <v>0</v>
      </c>
      <c r="I1756" s="41">
        <v>0.36909999999999998</v>
      </c>
      <c r="J1756" s="9">
        <v>34</v>
      </c>
      <c r="K1756" s="9">
        <v>9</v>
      </c>
      <c r="M1756" s="15">
        <f t="shared" si="382"/>
        <v>0.19768748738923778</v>
      </c>
      <c r="N1756" s="15">
        <f t="shared" si="383"/>
        <v>0.1965417280738368</v>
      </c>
      <c r="O1756" s="15">
        <f t="shared" si="384"/>
        <v>0.20413735000747965</v>
      </c>
      <c r="P1756" s="15">
        <f t="shared" si="385"/>
        <v>-0.7282415870289497</v>
      </c>
      <c r="Q1756" s="15">
        <f t="shared" si="386"/>
        <v>0.48987255925706247</v>
      </c>
      <c r="R1756" s="15">
        <f t="shared" si="387"/>
        <v>0.22976605079254972</v>
      </c>
      <c r="S1756" s="15">
        <f t="shared" si="388"/>
        <v>-0.17382409232287518</v>
      </c>
      <c r="U1756" s="15">
        <f t="shared" si="389"/>
        <v>57.835520993348474</v>
      </c>
      <c r="V1756" s="15">
        <f t="shared" si="390"/>
        <v>57.790691238454841</v>
      </c>
      <c r="W1756" s="15">
        <f t="shared" si="391"/>
        <v>58.087691612990376</v>
      </c>
      <c r="X1756" s="15">
        <f t="shared" si="392"/>
        <v>23.323285630020674</v>
      </c>
      <c r="Y1756" s="15">
        <f t="shared" si="393"/>
        <v>68.788795906349776</v>
      </c>
      <c r="Z1756" s="15">
        <f t="shared" si="394"/>
        <v>59.086321674270557</v>
      </c>
      <c r="AA1756" s="15">
        <f t="shared" si="395"/>
        <v>43.100185484350114</v>
      </c>
    </row>
    <row r="1757" spans="1:27" x14ac:dyDescent="0.25">
      <c r="A1757" s="4">
        <v>51770000500</v>
      </c>
      <c r="B1757" s="7" t="s">
        <v>1735</v>
      </c>
      <c r="C1757" s="40">
        <f t="array" ref="C1757">SUMPRODUCT($D$10:$D$16, TRANSPOSE(U1757:AA1757))</f>
        <v>49.196999155974034</v>
      </c>
      <c r="E1757" s="16">
        <v>107.3</v>
      </c>
      <c r="F1757" s="9">
        <v>8</v>
      </c>
      <c r="G1757" s="9">
        <v>11</v>
      </c>
      <c r="H1757" s="9">
        <v>0</v>
      </c>
      <c r="I1757" s="41">
        <v>0.42020000000000002</v>
      </c>
      <c r="J1757" s="9">
        <v>38</v>
      </c>
      <c r="K1757" s="9">
        <v>9</v>
      </c>
      <c r="M1757" s="15">
        <f t="shared" si="382"/>
        <v>0.19768748738923778</v>
      </c>
      <c r="N1757" s="15">
        <f t="shared" si="383"/>
        <v>0.1965417280738368</v>
      </c>
      <c r="O1757" s="15">
        <f t="shared" si="384"/>
        <v>0.20413735000747965</v>
      </c>
      <c r="P1757" s="15">
        <f t="shared" si="385"/>
        <v>-0.7282415870289497</v>
      </c>
      <c r="Q1757" s="15">
        <f t="shared" si="386"/>
        <v>-0.27680671263091849</v>
      </c>
      <c r="R1757" s="15">
        <f t="shared" si="387"/>
        <v>0.38924334246184622</v>
      </c>
      <c r="S1757" s="15">
        <f t="shared" si="388"/>
        <v>-0.17382409232287518</v>
      </c>
      <c r="U1757" s="15">
        <f t="shared" si="389"/>
        <v>57.835520993348474</v>
      </c>
      <c r="V1757" s="15">
        <f t="shared" si="390"/>
        <v>57.790691238454841</v>
      </c>
      <c r="W1757" s="15">
        <f t="shared" si="391"/>
        <v>58.087691612990376</v>
      </c>
      <c r="X1757" s="15">
        <f t="shared" si="392"/>
        <v>23.323285630020674</v>
      </c>
      <c r="Y1757" s="15">
        <f t="shared" si="393"/>
        <v>39.096426328484469</v>
      </c>
      <c r="Z1757" s="15">
        <f t="shared" si="394"/>
        <v>65.145192804169298</v>
      </c>
      <c r="AA1757" s="15">
        <f t="shared" si="395"/>
        <v>43.100185484350114</v>
      </c>
    </row>
    <row r="1758" spans="1:27" x14ac:dyDescent="0.25">
      <c r="A1758" s="4">
        <v>51770000601</v>
      </c>
      <c r="B1758" s="7" t="s">
        <v>1736</v>
      </c>
      <c r="C1758" s="40">
        <f t="array" ref="C1758">SUMPRODUCT($D$10:$D$16, TRANSPOSE(U1758:AA1758))</f>
        <v>49.334659249091651</v>
      </c>
      <c r="E1758" s="16">
        <v>107.3</v>
      </c>
      <c r="F1758" s="9">
        <v>8</v>
      </c>
      <c r="G1758" s="9">
        <v>10</v>
      </c>
      <c r="H1758" s="9">
        <v>0</v>
      </c>
      <c r="I1758" s="41">
        <v>0.37230000000000002</v>
      </c>
      <c r="J1758" s="9">
        <v>24</v>
      </c>
      <c r="K1758" s="9">
        <v>9</v>
      </c>
      <c r="M1758" s="15">
        <f t="shared" si="382"/>
        <v>0.19768748738923778</v>
      </c>
      <c r="N1758" s="15">
        <f t="shared" si="383"/>
        <v>0.1965417280738368</v>
      </c>
      <c r="O1758" s="15">
        <f t="shared" si="384"/>
        <v>7.3503146495981761E-2</v>
      </c>
      <c r="P1758" s="15">
        <f t="shared" si="385"/>
        <v>-0.7282415870289497</v>
      </c>
      <c r="Q1758" s="15">
        <f t="shared" si="386"/>
        <v>0.44186133283746237</v>
      </c>
      <c r="R1758" s="15">
        <f t="shared" si="387"/>
        <v>-0.16892717838069163</v>
      </c>
      <c r="S1758" s="15">
        <f t="shared" si="388"/>
        <v>-0.17382409232287518</v>
      </c>
      <c r="U1758" s="15">
        <f t="shared" si="389"/>
        <v>57.835520993348474</v>
      </c>
      <c r="V1758" s="15">
        <f t="shared" si="390"/>
        <v>57.790691238454841</v>
      </c>
      <c r="W1758" s="15">
        <f t="shared" si="391"/>
        <v>52.929712984587198</v>
      </c>
      <c r="X1758" s="15">
        <f t="shared" si="392"/>
        <v>23.323285630020674</v>
      </c>
      <c r="Y1758" s="15">
        <f t="shared" si="393"/>
        <v>67.070522355363124</v>
      </c>
      <c r="Z1758" s="15">
        <f t="shared" si="394"/>
        <v>43.292696057517112</v>
      </c>
      <c r="AA1758" s="15">
        <f t="shared" si="395"/>
        <v>43.100185484350114</v>
      </c>
    </row>
    <row r="1759" spans="1:27" x14ac:dyDescent="0.25">
      <c r="A1759" s="4">
        <v>51770000602</v>
      </c>
      <c r="B1759" s="7" t="s">
        <v>1737</v>
      </c>
      <c r="C1759" s="40">
        <f t="array" ref="C1759">SUMPRODUCT($D$10:$D$16, TRANSPOSE(U1759:AA1759))</f>
        <v>47.313343825731891</v>
      </c>
      <c r="E1759" s="16">
        <v>107.3</v>
      </c>
      <c r="F1759" s="9">
        <v>8</v>
      </c>
      <c r="G1759" s="9">
        <v>10</v>
      </c>
      <c r="H1759" s="9">
        <v>0</v>
      </c>
      <c r="I1759" s="41">
        <v>0.41549999999999998</v>
      </c>
      <c r="J1759" s="9">
        <v>31</v>
      </c>
      <c r="K1759" s="9">
        <v>9</v>
      </c>
      <c r="M1759" s="15">
        <f t="shared" si="382"/>
        <v>0.19768748738923778</v>
      </c>
      <c r="N1759" s="15">
        <f t="shared" si="383"/>
        <v>0.1965417280738368</v>
      </c>
      <c r="O1759" s="15">
        <f t="shared" si="384"/>
        <v>7.3503146495981761E-2</v>
      </c>
      <c r="P1759" s="15">
        <f t="shared" si="385"/>
        <v>-0.7282415870289497</v>
      </c>
      <c r="Q1759" s="15">
        <f t="shared" si="386"/>
        <v>-0.20629022382713108</v>
      </c>
      <c r="R1759" s="15">
        <f t="shared" si="387"/>
        <v>0.11015808204057731</v>
      </c>
      <c r="S1759" s="15">
        <f t="shared" si="388"/>
        <v>-0.17382409232287518</v>
      </c>
      <c r="U1759" s="15">
        <f t="shared" si="389"/>
        <v>57.835520993348474</v>
      </c>
      <c r="V1759" s="15">
        <f t="shared" si="390"/>
        <v>57.790691238454841</v>
      </c>
      <c r="W1759" s="15">
        <f t="shared" si="391"/>
        <v>52.929712984587198</v>
      </c>
      <c r="X1759" s="15">
        <f t="shared" si="392"/>
        <v>23.323285630020674</v>
      </c>
      <c r="Y1759" s="15">
        <f t="shared" si="393"/>
        <v>41.828210728190271</v>
      </c>
      <c r="Z1759" s="15">
        <f t="shared" si="394"/>
        <v>54.385799721171637</v>
      </c>
      <c r="AA1759" s="15">
        <f t="shared" si="395"/>
        <v>43.100185484350114</v>
      </c>
    </row>
    <row r="1760" spans="1:27" x14ac:dyDescent="0.25">
      <c r="A1760" s="4">
        <v>51770000900</v>
      </c>
      <c r="B1760" s="7" t="s">
        <v>1738</v>
      </c>
      <c r="C1760" s="40">
        <f t="array" ref="C1760">SUMPRODUCT($D$10:$D$16, TRANSPOSE(U1760:AA1760))</f>
        <v>44.856536982018397</v>
      </c>
      <c r="E1760" s="16">
        <v>107.3</v>
      </c>
      <c r="F1760" s="9">
        <v>8</v>
      </c>
      <c r="G1760" s="9">
        <v>10</v>
      </c>
      <c r="H1760" s="9">
        <v>0</v>
      </c>
      <c r="I1760" s="41">
        <v>0.501</v>
      </c>
      <c r="J1760" s="9">
        <v>43</v>
      </c>
      <c r="K1760" s="9">
        <v>9</v>
      </c>
      <c r="M1760" s="15">
        <f t="shared" si="382"/>
        <v>0.19768748738923778</v>
      </c>
      <c r="N1760" s="15">
        <f t="shared" si="383"/>
        <v>0.1965417280738368</v>
      </c>
      <c r="O1760" s="15">
        <f t="shared" si="384"/>
        <v>7.3503146495981761E-2</v>
      </c>
      <c r="P1760" s="15">
        <f t="shared" si="385"/>
        <v>-0.7282415870289497</v>
      </c>
      <c r="Q1760" s="15">
        <f t="shared" si="386"/>
        <v>-1.4890901797258072</v>
      </c>
      <c r="R1760" s="15">
        <f t="shared" si="387"/>
        <v>0.58858995704846695</v>
      </c>
      <c r="S1760" s="15">
        <f t="shared" si="388"/>
        <v>-0.17382409232287518</v>
      </c>
      <c r="U1760" s="15">
        <f t="shared" si="389"/>
        <v>57.835520993348474</v>
      </c>
      <c r="V1760" s="15">
        <f t="shared" si="390"/>
        <v>57.790691238454841</v>
      </c>
      <c r="W1760" s="15">
        <f t="shared" si="391"/>
        <v>52.929712984587198</v>
      </c>
      <c r="X1760" s="15">
        <f t="shared" si="392"/>
        <v>23.323285630020674</v>
      </c>
      <c r="Y1760" s="15">
        <f t="shared" si="393"/>
        <v>6.8231811705144887</v>
      </c>
      <c r="Z1760" s="15">
        <f t="shared" si="394"/>
        <v>72.193181372852962</v>
      </c>
      <c r="AA1760" s="15">
        <f t="shared" si="395"/>
        <v>43.100185484350114</v>
      </c>
    </row>
    <row r="1761" spans="1:27" x14ac:dyDescent="0.25">
      <c r="A1761" s="4">
        <v>51770001000</v>
      </c>
      <c r="B1761" s="7" t="s">
        <v>1739</v>
      </c>
      <c r="C1761" s="40">
        <f t="array" ref="C1761">SUMPRODUCT($D$10:$D$16, TRANSPOSE(U1761:AA1761))</f>
        <v>46.591684249196526</v>
      </c>
      <c r="E1761" s="16">
        <v>107.3</v>
      </c>
      <c r="F1761" s="9">
        <v>8</v>
      </c>
      <c r="G1761" s="9">
        <v>9</v>
      </c>
      <c r="H1761" s="9">
        <v>0</v>
      </c>
      <c r="I1761" s="41">
        <v>0.45419999999999999</v>
      </c>
      <c r="J1761" s="9">
        <v>45</v>
      </c>
      <c r="K1761" s="9">
        <v>9</v>
      </c>
      <c r="M1761" s="15">
        <f t="shared" si="382"/>
        <v>0.19768748738923778</v>
      </c>
      <c r="N1761" s="15">
        <f t="shared" si="383"/>
        <v>0.1965417280738368</v>
      </c>
      <c r="O1761" s="15">
        <f t="shared" si="384"/>
        <v>-5.7131057015516108E-2</v>
      </c>
      <c r="P1761" s="15">
        <f t="shared" si="385"/>
        <v>-0.7282415870289497</v>
      </c>
      <c r="Q1761" s="15">
        <f t="shared" si="386"/>
        <v>-0.78692599333916335</v>
      </c>
      <c r="R1761" s="15">
        <f t="shared" si="387"/>
        <v>0.66832860288311513</v>
      </c>
      <c r="S1761" s="15">
        <f t="shared" si="388"/>
        <v>-0.17382409232287518</v>
      </c>
      <c r="U1761" s="15">
        <f t="shared" si="389"/>
        <v>57.835520993348474</v>
      </c>
      <c r="V1761" s="15">
        <f t="shared" si="390"/>
        <v>57.790691238454841</v>
      </c>
      <c r="W1761" s="15">
        <f t="shared" si="391"/>
        <v>47.722039844857797</v>
      </c>
      <c r="X1761" s="15">
        <f t="shared" si="392"/>
        <v>23.323285630020674</v>
      </c>
      <c r="Y1761" s="15">
        <f t="shared" si="393"/>
        <v>21.566259511484922</v>
      </c>
      <c r="Z1761" s="15">
        <f t="shared" si="394"/>
        <v>74.803807041858846</v>
      </c>
      <c r="AA1761" s="15">
        <f t="shared" si="395"/>
        <v>43.100185484350114</v>
      </c>
    </row>
    <row r="1762" spans="1:27" x14ac:dyDescent="0.25">
      <c r="A1762" s="4">
        <v>51770001100</v>
      </c>
      <c r="B1762" s="7" t="s">
        <v>1740</v>
      </c>
      <c r="C1762" s="40">
        <f t="array" ref="C1762">SUMPRODUCT($D$10:$D$16, TRANSPOSE(U1762:AA1762))</f>
        <v>42.635596781415408</v>
      </c>
      <c r="E1762" s="16">
        <v>107.3</v>
      </c>
      <c r="F1762" s="9">
        <v>8</v>
      </c>
      <c r="G1762" s="9">
        <v>10</v>
      </c>
      <c r="H1762" s="9">
        <v>0</v>
      </c>
      <c r="I1762" s="41">
        <v>0.54979999999999996</v>
      </c>
      <c r="J1762" s="9">
        <v>36</v>
      </c>
      <c r="K1762" s="9">
        <v>9</v>
      </c>
      <c r="M1762" s="15">
        <f t="shared" si="382"/>
        <v>0.19768748738923778</v>
      </c>
      <c r="N1762" s="15">
        <f t="shared" si="383"/>
        <v>0.1965417280738368</v>
      </c>
      <c r="O1762" s="15">
        <f t="shared" si="384"/>
        <v>7.3503146495981761E-2</v>
      </c>
      <c r="P1762" s="15">
        <f t="shared" si="385"/>
        <v>-0.7282415870289497</v>
      </c>
      <c r="Q1762" s="15">
        <f t="shared" si="386"/>
        <v>-2.2212613826246996</v>
      </c>
      <c r="R1762" s="15">
        <f t="shared" si="387"/>
        <v>0.30950469662719798</v>
      </c>
      <c r="S1762" s="15">
        <f t="shared" si="388"/>
        <v>-0.17382409232287518</v>
      </c>
      <c r="U1762" s="15">
        <f t="shared" si="389"/>
        <v>57.835520993348474</v>
      </c>
      <c r="V1762" s="15">
        <f t="shared" si="390"/>
        <v>57.790691238454841</v>
      </c>
      <c r="W1762" s="15">
        <f t="shared" si="391"/>
        <v>52.929712984587198</v>
      </c>
      <c r="X1762" s="15">
        <f t="shared" si="392"/>
        <v>23.323285630020674</v>
      </c>
      <c r="Y1762" s="15">
        <f t="shared" si="393"/>
        <v>1.3166631416696986</v>
      </c>
      <c r="Z1762" s="15">
        <f t="shared" si="394"/>
        <v>62.153117997476869</v>
      </c>
      <c r="AA1762" s="15">
        <f t="shared" si="395"/>
        <v>43.100185484350114</v>
      </c>
    </row>
    <row r="1763" spans="1:27" x14ac:dyDescent="0.25">
      <c r="A1763" s="4">
        <v>51770001200</v>
      </c>
      <c r="B1763" s="7" t="s">
        <v>1741</v>
      </c>
      <c r="C1763" s="40">
        <f t="array" ref="C1763">SUMPRODUCT($D$10:$D$16, TRANSPOSE(U1763:AA1763))</f>
        <v>42.882260505326556</v>
      </c>
      <c r="E1763" s="16">
        <v>107.3</v>
      </c>
      <c r="F1763" s="9">
        <v>8</v>
      </c>
      <c r="G1763" s="9">
        <v>9</v>
      </c>
      <c r="H1763" s="9">
        <v>0</v>
      </c>
      <c r="I1763" s="41">
        <v>0.50139999999999996</v>
      </c>
      <c r="J1763" s="9">
        <v>37</v>
      </c>
      <c r="K1763" s="9">
        <v>9</v>
      </c>
      <c r="M1763" s="15">
        <f t="shared" si="382"/>
        <v>0.19768748738923778</v>
      </c>
      <c r="N1763" s="15">
        <f t="shared" si="383"/>
        <v>0.1965417280738368</v>
      </c>
      <c r="O1763" s="15">
        <f t="shared" si="384"/>
        <v>-5.7131057015516108E-2</v>
      </c>
      <c r="P1763" s="15">
        <f t="shared" si="385"/>
        <v>-0.7282415870289497</v>
      </c>
      <c r="Q1763" s="15">
        <f t="shared" si="386"/>
        <v>-1.4950915830282563</v>
      </c>
      <c r="R1763" s="15">
        <f t="shared" si="387"/>
        <v>0.34937401954452213</v>
      </c>
      <c r="S1763" s="15">
        <f t="shared" si="388"/>
        <v>-0.17382409232287518</v>
      </c>
      <c r="U1763" s="15">
        <f t="shared" si="389"/>
        <v>57.835520993348474</v>
      </c>
      <c r="V1763" s="15">
        <f t="shared" si="390"/>
        <v>57.790691238454841</v>
      </c>
      <c r="W1763" s="15">
        <f t="shared" si="391"/>
        <v>47.722039844857797</v>
      </c>
      <c r="X1763" s="15">
        <f t="shared" si="392"/>
        <v>23.323285630020674</v>
      </c>
      <c r="Y1763" s="15">
        <f t="shared" si="393"/>
        <v>6.7445271128471997</v>
      </c>
      <c r="Z1763" s="15">
        <f t="shared" si="394"/>
        <v>63.659573233406789</v>
      </c>
      <c r="AA1763" s="15">
        <f t="shared" si="395"/>
        <v>43.100185484350114</v>
      </c>
    </row>
    <row r="1764" spans="1:27" x14ac:dyDescent="0.25">
      <c r="A1764" s="4">
        <v>51770001800</v>
      </c>
      <c r="B1764" s="7" t="s">
        <v>1742</v>
      </c>
      <c r="C1764" s="40">
        <f t="array" ref="C1764">SUMPRODUCT($D$10:$D$16, TRANSPOSE(U1764:AA1764))</f>
        <v>46.547303671982384</v>
      </c>
      <c r="E1764" s="16">
        <v>107.3</v>
      </c>
      <c r="F1764" s="9">
        <v>8</v>
      </c>
      <c r="G1764" s="9">
        <v>9</v>
      </c>
      <c r="H1764" s="9">
        <v>0</v>
      </c>
      <c r="I1764" s="41">
        <v>0.44340000000000002</v>
      </c>
      <c r="J1764" s="9">
        <v>41</v>
      </c>
      <c r="K1764" s="9">
        <v>9</v>
      </c>
      <c r="M1764" s="15">
        <f t="shared" si="382"/>
        <v>0.19768748738923778</v>
      </c>
      <c r="N1764" s="15">
        <f t="shared" si="383"/>
        <v>0.1965417280738368</v>
      </c>
      <c r="O1764" s="15">
        <f t="shared" si="384"/>
        <v>-5.7131057015516108E-2</v>
      </c>
      <c r="P1764" s="15">
        <f t="shared" si="385"/>
        <v>-0.7282415870289497</v>
      </c>
      <c r="Q1764" s="15">
        <f t="shared" si="386"/>
        <v>-0.62488810417301521</v>
      </c>
      <c r="R1764" s="15">
        <f t="shared" si="387"/>
        <v>0.50885131121381866</v>
      </c>
      <c r="S1764" s="15">
        <f t="shared" si="388"/>
        <v>-0.17382409232287518</v>
      </c>
      <c r="U1764" s="15">
        <f t="shared" si="389"/>
        <v>57.835520993348474</v>
      </c>
      <c r="V1764" s="15">
        <f t="shared" si="390"/>
        <v>57.790691238454841</v>
      </c>
      <c r="W1764" s="15">
        <f t="shared" si="391"/>
        <v>47.722039844857797</v>
      </c>
      <c r="X1764" s="15">
        <f t="shared" si="392"/>
        <v>23.323285630020674</v>
      </c>
      <c r="Y1764" s="15">
        <f t="shared" si="393"/>
        <v>26.602225017561299</v>
      </c>
      <c r="Z1764" s="15">
        <f t="shared" si="394"/>
        <v>69.457177495283503</v>
      </c>
      <c r="AA1764" s="15">
        <f t="shared" si="395"/>
        <v>43.100185484350114</v>
      </c>
    </row>
    <row r="1765" spans="1:27" x14ac:dyDescent="0.25">
      <c r="A1765" s="4">
        <v>51770001900</v>
      </c>
      <c r="B1765" s="7" t="s">
        <v>1743</v>
      </c>
      <c r="C1765" s="40">
        <f t="array" ref="C1765">SUMPRODUCT($D$10:$D$16, TRANSPOSE(U1765:AA1765))</f>
        <v>49.038072613338073</v>
      </c>
      <c r="E1765" s="16">
        <v>107.3</v>
      </c>
      <c r="F1765" s="9">
        <v>8</v>
      </c>
      <c r="G1765" s="9">
        <v>9</v>
      </c>
      <c r="H1765" s="9">
        <v>0</v>
      </c>
      <c r="I1765" s="41">
        <v>0.41639999999999999</v>
      </c>
      <c r="J1765" s="9">
        <v>43</v>
      </c>
      <c r="K1765" s="9">
        <v>9</v>
      </c>
      <c r="M1765" s="15">
        <f t="shared" si="382"/>
        <v>0.19768748738923778</v>
      </c>
      <c r="N1765" s="15">
        <f t="shared" si="383"/>
        <v>0.1965417280738368</v>
      </c>
      <c r="O1765" s="15">
        <f t="shared" si="384"/>
        <v>-5.7131057015516108E-2</v>
      </c>
      <c r="P1765" s="15">
        <f t="shared" si="385"/>
        <v>-0.7282415870289497</v>
      </c>
      <c r="Q1765" s="15">
        <f t="shared" si="386"/>
        <v>-0.21979338125764361</v>
      </c>
      <c r="R1765" s="15">
        <f t="shared" si="387"/>
        <v>0.58858995704846695</v>
      </c>
      <c r="S1765" s="15">
        <f t="shared" si="388"/>
        <v>-0.17382409232287518</v>
      </c>
      <c r="U1765" s="15">
        <f t="shared" si="389"/>
        <v>57.835520993348474</v>
      </c>
      <c r="V1765" s="15">
        <f t="shared" si="390"/>
        <v>57.790691238454841</v>
      </c>
      <c r="W1765" s="15">
        <f t="shared" si="391"/>
        <v>47.722039844857797</v>
      </c>
      <c r="X1765" s="15">
        <f t="shared" si="392"/>
        <v>23.323285630020674</v>
      </c>
      <c r="Y1765" s="15">
        <f t="shared" si="393"/>
        <v>41.301603729481663</v>
      </c>
      <c r="Z1765" s="15">
        <f t="shared" si="394"/>
        <v>72.193181372852962</v>
      </c>
      <c r="AA1765" s="15">
        <f t="shared" si="395"/>
        <v>43.100185484350114</v>
      </c>
    </row>
    <row r="1766" spans="1:27" x14ac:dyDescent="0.25">
      <c r="A1766" s="4">
        <v>51770002100</v>
      </c>
      <c r="B1766" s="7" t="s">
        <v>1744</v>
      </c>
      <c r="C1766" s="40">
        <f t="array" ref="C1766">SUMPRODUCT($D$10:$D$16, TRANSPOSE(U1766:AA1766))</f>
        <v>42.664259242946066</v>
      </c>
      <c r="E1766" s="16">
        <v>107.3</v>
      </c>
      <c r="F1766" s="9">
        <v>8</v>
      </c>
      <c r="G1766" s="9">
        <v>9</v>
      </c>
      <c r="H1766" s="9">
        <v>0</v>
      </c>
      <c r="I1766" s="41">
        <v>0.50149999999999995</v>
      </c>
      <c r="J1766" s="9">
        <v>36</v>
      </c>
      <c r="K1766" s="9">
        <v>9</v>
      </c>
      <c r="M1766" s="15">
        <f t="shared" si="382"/>
        <v>0.19768748738923778</v>
      </c>
      <c r="N1766" s="15">
        <f t="shared" si="383"/>
        <v>0.1965417280738368</v>
      </c>
      <c r="O1766" s="15">
        <f t="shared" si="384"/>
        <v>-5.7131057015516108E-2</v>
      </c>
      <c r="P1766" s="15">
        <f t="shared" si="385"/>
        <v>-0.7282415870289497</v>
      </c>
      <c r="Q1766" s="15">
        <f t="shared" si="386"/>
        <v>-1.4965919338538687</v>
      </c>
      <c r="R1766" s="15">
        <f t="shared" si="387"/>
        <v>0.30950469662719798</v>
      </c>
      <c r="S1766" s="15">
        <f t="shared" si="388"/>
        <v>-0.17382409232287518</v>
      </c>
      <c r="U1766" s="15">
        <f t="shared" si="389"/>
        <v>57.835520993348474</v>
      </c>
      <c r="V1766" s="15">
        <f t="shared" si="390"/>
        <v>57.790691238454841</v>
      </c>
      <c r="W1766" s="15">
        <f t="shared" si="391"/>
        <v>47.722039844857797</v>
      </c>
      <c r="X1766" s="15">
        <f t="shared" si="392"/>
        <v>23.323285630020674</v>
      </c>
      <c r="Y1766" s="15">
        <f t="shared" si="393"/>
        <v>6.7249735121137313</v>
      </c>
      <c r="Z1766" s="15">
        <f t="shared" si="394"/>
        <v>62.153117997476869</v>
      </c>
      <c r="AA1766" s="15">
        <f t="shared" si="395"/>
        <v>43.100185484350114</v>
      </c>
    </row>
    <row r="1767" spans="1:27" x14ac:dyDescent="0.25">
      <c r="A1767" s="4">
        <v>51770002200</v>
      </c>
      <c r="B1767" s="7" t="s">
        <v>1745</v>
      </c>
      <c r="C1767" s="40">
        <f t="array" ref="C1767">SUMPRODUCT($D$10:$D$16, TRANSPOSE(U1767:AA1767))</f>
        <v>52.458332190140574</v>
      </c>
      <c r="E1767" s="16">
        <v>107.3</v>
      </c>
      <c r="F1767" s="9">
        <v>8</v>
      </c>
      <c r="G1767" s="9">
        <v>9</v>
      </c>
      <c r="H1767" s="9">
        <v>0</v>
      </c>
      <c r="I1767" s="41">
        <v>0.36520000000000002</v>
      </c>
      <c r="J1767" s="9">
        <v>39</v>
      </c>
      <c r="K1767" s="9">
        <v>9</v>
      </c>
      <c r="M1767" s="15">
        <f t="shared" si="382"/>
        <v>0.19768748738923778</v>
      </c>
      <c r="N1767" s="15">
        <f t="shared" si="383"/>
        <v>0.1965417280738368</v>
      </c>
      <c r="O1767" s="15">
        <f t="shared" si="384"/>
        <v>-5.7131057015516108E-2</v>
      </c>
      <c r="P1767" s="15">
        <f t="shared" si="385"/>
        <v>-0.7282415870289497</v>
      </c>
      <c r="Q1767" s="15">
        <f t="shared" si="386"/>
        <v>0.54838624145594883</v>
      </c>
      <c r="R1767" s="15">
        <f t="shared" si="387"/>
        <v>0.42911266537917037</v>
      </c>
      <c r="S1767" s="15">
        <f t="shared" si="388"/>
        <v>-0.17382409232287518</v>
      </c>
      <c r="U1767" s="15">
        <f t="shared" si="389"/>
        <v>57.835520993348474</v>
      </c>
      <c r="V1767" s="15">
        <f t="shared" si="390"/>
        <v>57.790691238454841</v>
      </c>
      <c r="W1767" s="15">
        <f t="shared" si="391"/>
        <v>47.722039844857797</v>
      </c>
      <c r="X1767" s="15">
        <f t="shared" si="392"/>
        <v>23.323285630020674</v>
      </c>
      <c r="Y1767" s="15">
        <f t="shared" si="393"/>
        <v>70.828663920064955</v>
      </c>
      <c r="Z1767" s="15">
        <f t="shared" si="394"/>
        <v>66.607938219887174</v>
      </c>
      <c r="AA1767" s="15">
        <f t="shared" si="395"/>
        <v>43.100185484350114</v>
      </c>
    </row>
    <row r="1768" spans="1:27" x14ac:dyDescent="0.25">
      <c r="A1768" s="4">
        <v>51770002300</v>
      </c>
      <c r="B1768" s="7" t="s">
        <v>1746</v>
      </c>
      <c r="C1768" s="40">
        <f t="array" ref="C1768">SUMPRODUCT($D$10:$D$16, TRANSPOSE(U1768:AA1768))</f>
        <v>51.377078430717383</v>
      </c>
      <c r="E1768" s="16">
        <v>107.3</v>
      </c>
      <c r="F1768" s="9">
        <v>8</v>
      </c>
      <c r="G1768" s="9">
        <v>11</v>
      </c>
      <c r="H1768" s="9">
        <v>0</v>
      </c>
      <c r="I1768" s="41">
        <v>0.38679999999999998</v>
      </c>
      <c r="J1768" s="9">
        <v>35</v>
      </c>
      <c r="K1768" s="9">
        <v>9</v>
      </c>
      <c r="M1768" s="15">
        <f t="shared" si="382"/>
        <v>0.19768748738923778</v>
      </c>
      <c r="N1768" s="15">
        <f t="shared" si="383"/>
        <v>0.1965417280738368</v>
      </c>
      <c r="O1768" s="15">
        <f t="shared" si="384"/>
        <v>0.20413735000747965</v>
      </c>
      <c r="P1768" s="15">
        <f t="shared" si="385"/>
        <v>-0.7282415870289497</v>
      </c>
      <c r="Q1768" s="15">
        <f t="shared" si="386"/>
        <v>0.22431046312365252</v>
      </c>
      <c r="R1768" s="15">
        <f t="shared" si="387"/>
        <v>0.26963537370987384</v>
      </c>
      <c r="S1768" s="15">
        <f t="shared" si="388"/>
        <v>-0.17382409232287518</v>
      </c>
      <c r="U1768" s="15">
        <f t="shared" si="389"/>
        <v>57.835520993348474</v>
      </c>
      <c r="V1768" s="15">
        <f t="shared" si="390"/>
        <v>57.790691238454841</v>
      </c>
      <c r="W1768" s="15">
        <f t="shared" si="391"/>
        <v>58.087691612990376</v>
      </c>
      <c r="X1768" s="15">
        <f t="shared" si="392"/>
        <v>23.323285630020674</v>
      </c>
      <c r="Y1768" s="15">
        <f t="shared" si="393"/>
        <v>58.874213238093262</v>
      </c>
      <c r="Z1768" s="15">
        <f t="shared" si="394"/>
        <v>60.627960817763906</v>
      </c>
      <c r="AA1768" s="15">
        <f t="shared" si="395"/>
        <v>43.100185484350114</v>
      </c>
    </row>
    <row r="1769" spans="1:27" x14ac:dyDescent="0.25">
      <c r="A1769" s="4">
        <v>51770002400</v>
      </c>
      <c r="B1769" s="7" t="s">
        <v>1747</v>
      </c>
      <c r="C1769" s="40">
        <f t="array" ref="C1769">SUMPRODUCT($D$10:$D$16, TRANSPOSE(U1769:AA1769))</f>
        <v>47.680486473905212</v>
      </c>
      <c r="E1769" s="16">
        <v>107.3</v>
      </c>
      <c r="F1769" s="9">
        <v>8</v>
      </c>
      <c r="G1769" s="9">
        <v>10</v>
      </c>
      <c r="H1769" s="9">
        <v>0</v>
      </c>
      <c r="I1769" s="41">
        <v>0.4299</v>
      </c>
      <c r="J1769" s="9">
        <v>38</v>
      </c>
      <c r="K1769" s="9">
        <v>9</v>
      </c>
      <c r="M1769" s="15">
        <f t="shared" si="382"/>
        <v>0.19768748738923778</v>
      </c>
      <c r="N1769" s="15">
        <f t="shared" si="383"/>
        <v>0.1965417280738368</v>
      </c>
      <c r="O1769" s="15">
        <f t="shared" si="384"/>
        <v>7.3503146495981761E-2</v>
      </c>
      <c r="P1769" s="15">
        <f t="shared" si="385"/>
        <v>-0.7282415870289497</v>
      </c>
      <c r="Q1769" s="15">
        <f t="shared" si="386"/>
        <v>-0.42234074271532945</v>
      </c>
      <c r="R1769" s="15">
        <f t="shared" si="387"/>
        <v>0.38924334246184622</v>
      </c>
      <c r="S1769" s="15">
        <f t="shared" si="388"/>
        <v>-0.17382409232287518</v>
      </c>
      <c r="U1769" s="15">
        <f t="shared" si="389"/>
        <v>57.835520993348474</v>
      </c>
      <c r="V1769" s="15">
        <f t="shared" si="390"/>
        <v>57.790691238454841</v>
      </c>
      <c r="W1769" s="15">
        <f t="shared" si="391"/>
        <v>52.929712984587198</v>
      </c>
      <c r="X1769" s="15">
        <f t="shared" si="392"/>
        <v>23.323285630020674</v>
      </c>
      <c r="Y1769" s="15">
        <f t="shared" si="393"/>
        <v>33.638816182405876</v>
      </c>
      <c r="Z1769" s="15">
        <f t="shared" si="394"/>
        <v>65.145192804169298</v>
      </c>
      <c r="AA1769" s="15">
        <f t="shared" si="395"/>
        <v>43.100185484350114</v>
      </c>
    </row>
    <row r="1770" spans="1:27" x14ac:dyDescent="0.25">
      <c r="A1770" s="4">
        <v>51770002500</v>
      </c>
      <c r="B1770" s="7" t="s">
        <v>1748</v>
      </c>
      <c r="C1770" s="40">
        <f t="array" ref="C1770">SUMPRODUCT($D$10:$D$16, TRANSPOSE(U1770:AA1770))</f>
        <v>43.154781348490992</v>
      </c>
      <c r="E1770" s="16">
        <v>107.3</v>
      </c>
      <c r="F1770" s="9">
        <v>8</v>
      </c>
      <c r="G1770" s="9">
        <v>10</v>
      </c>
      <c r="H1770" s="9">
        <v>0</v>
      </c>
      <c r="I1770" s="41">
        <v>0.51170000000000004</v>
      </c>
      <c r="J1770" s="9">
        <v>36</v>
      </c>
      <c r="K1770" s="9">
        <v>9</v>
      </c>
      <c r="M1770" s="15">
        <f t="shared" si="382"/>
        <v>0.19768748738923778</v>
      </c>
      <c r="N1770" s="15">
        <f t="shared" si="383"/>
        <v>0.1965417280738368</v>
      </c>
      <c r="O1770" s="15">
        <f t="shared" si="384"/>
        <v>7.3503146495981761E-2</v>
      </c>
      <c r="P1770" s="15">
        <f t="shared" si="385"/>
        <v>-0.7282415870289497</v>
      </c>
      <c r="Q1770" s="15">
        <f t="shared" si="386"/>
        <v>-1.6496277180663437</v>
      </c>
      <c r="R1770" s="15">
        <f t="shared" si="387"/>
        <v>0.30950469662719798</v>
      </c>
      <c r="S1770" s="15">
        <f t="shared" si="388"/>
        <v>-0.17382409232287518</v>
      </c>
      <c r="U1770" s="15">
        <f t="shared" si="389"/>
        <v>57.835520993348474</v>
      </c>
      <c r="V1770" s="15">
        <f t="shared" si="390"/>
        <v>57.790691238454841</v>
      </c>
      <c r="W1770" s="15">
        <f t="shared" si="391"/>
        <v>52.929712984587198</v>
      </c>
      <c r="X1770" s="15">
        <f t="shared" si="392"/>
        <v>23.323285630020674</v>
      </c>
      <c r="Y1770" s="15">
        <f t="shared" si="393"/>
        <v>4.9509551111987662</v>
      </c>
      <c r="Z1770" s="15">
        <f t="shared" si="394"/>
        <v>62.153117997476869</v>
      </c>
      <c r="AA1770" s="15">
        <f t="shared" si="395"/>
        <v>43.100185484350114</v>
      </c>
    </row>
    <row r="1771" spans="1:27" x14ac:dyDescent="0.25">
      <c r="A1771" s="4">
        <v>51770002600</v>
      </c>
      <c r="B1771" s="7" t="s">
        <v>1749</v>
      </c>
      <c r="C1771" s="40">
        <f t="array" ref="C1771">SUMPRODUCT($D$10:$D$16, TRANSPOSE(U1771:AA1771))</f>
        <v>42.68226459826554</v>
      </c>
      <c r="E1771" s="16">
        <v>107.3</v>
      </c>
      <c r="F1771" s="9">
        <v>8</v>
      </c>
      <c r="G1771" s="9">
        <v>10</v>
      </c>
      <c r="H1771" s="9">
        <v>0</v>
      </c>
      <c r="I1771" s="41">
        <v>0.51329999999999998</v>
      </c>
      <c r="J1771" s="9">
        <v>34</v>
      </c>
      <c r="K1771" s="9">
        <v>9</v>
      </c>
      <c r="M1771" s="15">
        <f t="shared" si="382"/>
        <v>0.19768748738923778</v>
      </c>
      <c r="N1771" s="15">
        <f t="shared" si="383"/>
        <v>0.1965417280738368</v>
      </c>
      <c r="O1771" s="15">
        <f t="shared" si="384"/>
        <v>7.3503146495981761E-2</v>
      </c>
      <c r="P1771" s="15">
        <f t="shared" si="385"/>
        <v>-0.7282415870289497</v>
      </c>
      <c r="Q1771" s="15">
        <f t="shared" si="386"/>
        <v>-1.6736333312761424</v>
      </c>
      <c r="R1771" s="15">
        <f t="shared" si="387"/>
        <v>0.22976605079254972</v>
      </c>
      <c r="S1771" s="15">
        <f t="shared" si="388"/>
        <v>-0.17382409232287518</v>
      </c>
      <c r="U1771" s="15">
        <f t="shared" si="389"/>
        <v>57.835520993348474</v>
      </c>
      <c r="V1771" s="15">
        <f t="shared" si="390"/>
        <v>57.790691238454841</v>
      </c>
      <c r="W1771" s="15">
        <f t="shared" si="391"/>
        <v>52.929712984587198</v>
      </c>
      <c r="X1771" s="15">
        <f t="shared" si="392"/>
        <v>23.323285630020674</v>
      </c>
      <c r="Y1771" s="15">
        <f t="shared" si="393"/>
        <v>4.7101341828269172</v>
      </c>
      <c r="Z1771" s="15">
        <f t="shared" si="394"/>
        <v>59.086321674270557</v>
      </c>
      <c r="AA1771" s="15">
        <f t="shared" si="395"/>
        <v>43.100185484350114</v>
      </c>
    </row>
    <row r="1772" spans="1:27" x14ac:dyDescent="0.25">
      <c r="A1772" s="4">
        <v>51770002700</v>
      </c>
      <c r="B1772" s="7" t="s">
        <v>1750</v>
      </c>
      <c r="C1772" s="40">
        <f t="array" ref="C1772">SUMPRODUCT($D$10:$D$16, TRANSPOSE(U1772:AA1772))</f>
        <v>51.346954953248655</v>
      </c>
      <c r="E1772" s="16">
        <v>107.3</v>
      </c>
      <c r="F1772" s="9">
        <v>8</v>
      </c>
      <c r="G1772" s="9">
        <v>9</v>
      </c>
      <c r="H1772" s="9">
        <v>0</v>
      </c>
      <c r="I1772" s="41">
        <v>0.36570000000000003</v>
      </c>
      <c r="J1772" s="9">
        <v>34</v>
      </c>
      <c r="K1772" s="9">
        <v>9</v>
      </c>
      <c r="M1772" s="15">
        <f t="shared" si="382"/>
        <v>0.19768748738923778</v>
      </c>
      <c r="N1772" s="15">
        <f t="shared" si="383"/>
        <v>0.1965417280738368</v>
      </c>
      <c r="O1772" s="15">
        <f t="shared" si="384"/>
        <v>-5.7131057015516108E-2</v>
      </c>
      <c r="P1772" s="15">
        <f t="shared" si="385"/>
        <v>-0.7282415870289497</v>
      </c>
      <c r="Q1772" s="15">
        <f t="shared" si="386"/>
        <v>0.54088448732788641</v>
      </c>
      <c r="R1772" s="15">
        <f t="shared" si="387"/>
        <v>0.22976605079254972</v>
      </c>
      <c r="S1772" s="15">
        <f t="shared" si="388"/>
        <v>-0.17382409232287518</v>
      </c>
      <c r="U1772" s="15">
        <f t="shared" si="389"/>
        <v>57.835520993348474</v>
      </c>
      <c r="V1772" s="15">
        <f t="shared" si="390"/>
        <v>57.790691238454841</v>
      </c>
      <c r="W1772" s="15">
        <f t="shared" si="391"/>
        <v>47.722039844857797</v>
      </c>
      <c r="X1772" s="15">
        <f t="shared" si="392"/>
        <v>23.323285630020674</v>
      </c>
      <c r="Y1772" s="15">
        <f t="shared" si="393"/>
        <v>70.570639807438141</v>
      </c>
      <c r="Z1772" s="15">
        <f t="shared" si="394"/>
        <v>59.086321674270557</v>
      </c>
      <c r="AA1772" s="15">
        <f t="shared" si="395"/>
        <v>43.100185484350114</v>
      </c>
    </row>
    <row r="1773" spans="1:27" x14ac:dyDescent="0.25">
      <c r="A1773" s="4">
        <v>51770002800</v>
      </c>
      <c r="B1773" s="7" t="s">
        <v>1751</v>
      </c>
      <c r="C1773" s="40">
        <f t="array" ref="C1773">SUMPRODUCT($D$10:$D$16, TRANSPOSE(U1773:AA1773))</f>
        <v>49.052173718144722</v>
      </c>
      <c r="E1773" s="16">
        <v>107.3</v>
      </c>
      <c r="F1773" s="9">
        <v>8</v>
      </c>
      <c r="G1773" s="9">
        <v>10</v>
      </c>
      <c r="H1773" s="9">
        <v>0</v>
      </c>
      <c r="I1773" s="41">
        <v>0.3977</v>
      </c>
      <c r="J1773" s="9">
        <v>32</v>
      </c>
      <c r="K1773" s="9">
        <v>9</v>
      </c>
      <c r="M1773" s="15">
        <f t="shared" si="382"/>
        <v>0.19768748738923778</v>
      </c>
      <c r="N1773" s="15">
        <f t="shared" si="383"/>
        <v>0.1965417280738368</v>
      </c>
      <c r="O1773" s="15">
        <f t="shared" si="384"/>
        <v>7.3503146495981761E-2</v>
      </c>
      <c r="P1773" s="15">
        <f t="shared" si="385"/>
        <v>-0.7282415870289497</v>
      </c>
      <c r="Q1773" s="15">
        <f t="shared" si="386"/>
        <v>6.0772223131891207E-2</v>
      </c>
      <c r="R1773" s="15">
        <f t="shared" si="387"/>
        <v>0.15002740495790146</v>
      </c>
      <c r="S1773" s="15">
        <f t="shared" si="388"/>
        <v>-0.17382409232287518</v>
      </c>
      <c r="U1773" s="15">
        <f t="shared" si="389"/>
        <v>57.835520993348474</v>
      </c>
      <c r="V1773" s="15">
        <f t="shared" si="390"/>
        <v>57.790691238454841</v>
      </c>
      <c r="W1773" s="15">
        <f t="shared" si="391"/>
        <v>52.929712984587198</v>
      </c>
      <c r="X1773" s="15">
        <f t="shared" si="392"/>
        <v>23.323285630020674</v>
      </c>
      <c r="Y1773" s="15">
        <f t="shared" si="393"/>
        <v>52.422969392503951</v>
      </c>
      <c r="Z1773" s="15">
        <f t="shared" si="394"/>
        <v>55.962850303747771</v>
      </c>
      <c r="AA1773" s="15">
        <f t="shared" si="395"/>
        <v>43.100185484350114</v>
      </c>
    </row>
    <row r="1774" spans="1:27" x14ac:dyDescent="0.25">
      <c r="A1774" s="4">
        <v>51770002900</v>
      </c>
      <c r="B1774" s="7" t="s">
        <v>1752</v>
      </c>
      <c r="C1774" s="40">
        <f t="array" ref="C1774">SUMPRODUCT($D$10:$D$16, TRANSPOSE(U1774:AA1774))</f>
        <v>43.520968539481579</v>
      </c>
      <c r="E1774" s="16">
        <v>107.3</v>
      </c>
      <c r="F1774" s="9">
        <v>8</v>
      </c>
      <c r="G1774" s="9">
        <v>11</v>
      </c>
      <c r="H1774" s="9">
        <v>0</v>
      </c>
      <c r="I1774" s="41">
        <v>0.48670000000000002</v>
      </c>
      <c r="J1774" s="9">
        <v>31</v>
      </c>
      <c r="K1774" s="9">
        <v>9</v>
      </c>
      <c r="M1774" s="15">
        <f t="shared" si="382"/>
        <v>0.19768748738923778</v>
      </c>
      <c r="N1774" s="15">
        <f t="shared" si="383"/>
        <v>0.1965417280738368</v>
      </c>
      <c r="O1774" s="15">
        <f t="shared" si="384"/>
        <v>0.20413735000747965</v>
      </c>
      <c r="P1774" s="15">
        <f t="shared" si="385"/>
        <v>-0.7282415870289497</v>
      </c>
      <c r="Q1774" s="15">
        <f t="shared" si="386"/>
        <v>-1.2745400116632217</v>
      </c>
      <c r="R1774" s="15">
        <f t="shared" si="387"/>
        <v>0.11015808204057731</v>
      </c>
      <c r="S1774" s="15">
        <f t="shared" si="388"/>
        <v>-0.17382409232287518</v>
      </c>
      <c r="U1774" s="15">
        <f t="shared" si="389"/>
        <v>57.835520993348474</v>
      </c>
      <c r="V1774" s="15">
        <f t="shared" si="390"/>
        <v>57.790691238454841</v>
      </c>
      <c r="W1774" s="15">
        <f t="shared" si="391"/>
        <v>58.087691612990376</v>
      </c>
      <c r="X1774" s="15">
        <f t="shared" si="392"/>
        <v>23.323285630020674</v>
      </c>
      <c r="Y1774" s="15">
        <f t="shared" si="393"/>
        <v>10.123605096034904</v>
      </c>
      <c r="Z1774" s="15">
        <f t="shared" si="394"/>
        <v>54.385799721171637</v>
      </c>
      <c r="AA1774" s="15">
        <f t="shared" si="395"/>
        <v>43.100185484350114</v>
      </c>
    </row>
    <row r="1775" spans="1:27" x14ac:dyDescent="0.25">
      <c r="A1775" s="4">
        <v>51770003000</v>
      </c>
      <c r="B1775" s="7" t="s">
        <v>1753</v>
      </c>
      <c r="C1775" s="40">
        <f t="array" ref="C1775">SUMPRODUCT($D$10:$D$16, TRANSPOSE(U1775:AA1775))</f>
        <v>45.051392322323018</v>
      </c>
      <c r="E1775" s="16">
        <v>107.3</v>
      </c>
      <c r="F1775" s="9">
        <v>8</v>
      </c>
      <c r="G1775" s="9">
        <v>11</v>
      </c>
      <c r="H1775" s="9">
        <v>0</v>
      </c>
      <c r="I1775" s="41">
        <v>0.47199999999999998</v>
      </c>
      <c r="J1775" s="9">
        <v>35</v>
      </c>
      <c r="K1775" s="9">
        <v>9</v>
      </c>
      <c r="M1775" s="15">
        <f t="shared" si="382"/>
        <v>0.19768748738923778</v>
      </c>
      <c r="N1775" s="15">
        <f t="shared" si="383"/>
        <v>0.1965417280738368</v>
      </c>
      <c r="O1775" s="15">
        <f t="shared" si="384"/>
        <v>0.20413735000747965</v>
      </c>
      <c r="P1775" s="15">
        <f t="shared" si="385"/>
        <v>-0.7282415870289497</v>
      </c>
      <c r="Q1775" s="15">
        <f t="shared" si="386"/>
        <v>-1.0539884402981856</v>
      </c>
      <c r="R1775" s="15">
        <f t="shared" si="387"/>
        <v>0.26963537370987384</v>
      </c>
      <c r="S1775" s="15">
        <f t="shared" si="388"/>
        <v>-0.17382409232287518</v>
      </c>
      <c r="U1775" s="15">
        <f t="shared" si="389"/>
        <v>57.835520993348474</v>
      </c>
      <c r="V1775" s="15">
        <f t="shared" si="390"/>
        <v>57.790691238454841</v>
      </c>
      <c r="W1775" s="15">
        <f t="shared" si="391"/>
        <v>58.087691612990376</v>
      </c>
      <c r="X1775" s="15">
        <f t="shared" si="392"/>
        <v>23.323285630020674</v>
      </c>
      <c r="Y1775" s="15">
        <f t="shared" si="393"/>
        <v>14.594410479332726</v>
      </c>
      <c r="Z1775" s="15">
        <f t="shared" si="394"/>
        <v>60.627960817763906</v>
      </c>
      <c r="AA1775" s="15">
        <f t="shared" si="395"/>
        <v>43.100185484350114</v>
      </c>
    </row>
    <row r="1776" spans="1:27" x14ac:dyDescent="0.25">
      <c r="A1776" s="4">
        <v>51770003100</v>
      </c>
      <c r="B1776" s="7" t="s">
        <v>1754</v>
      </c>
      <c r="C1776" s="40">
        <f t="array" ref="C1776">SUMPRODUCT($D$10:$D$16, TRANSPOSE(U1776:AA1776))</f>
        <v>52.878580501190051</v>
      </c>
      <c r="E1776" s="16">
        <v>107.3</v>
      </c>
      <c r="F1776" s="9">
        <v>8</v>
      </c>
      <c r="G1776" s="9">
        <v>10</v>
      </c>
      <c r="H1776" s="9">
        <v>0</v>
      </c>
      <c r="I1776" s="41">
        <v>0.37219999999999998</v>
      </c>
      <c r="J1776" s="9">
        <v>40</v>
      </c>
      <c r="K1776" s="9">
        <v>9</v>
      </c>
      <c r="M1776" s="15">
        <f t="shared" si="382"/>
        <v>0.19768748738923778</v>
      </c>
      <c r="N1776" s="15">
        <f t="shared" si="383"/>
        <v>0.1965417280738368</v>
      </c>
      <c r="O1776" s="15">
        <f t="shared" si="384"/>
        <v>7.3503146495981761E-2</v>
      </c>
      <c r="P1776" s="15">
        <f t="shared" si="385"/>
        <v>-0.7282415870289497</v>
      </c>
      <c r="Q1776" s="15">
        <f t="shared" si="386"/>
        <v>0.44336168366307549</v>
      </c>
      <c r="R1776" s="15">
        <f t="shared" si="387"/>
        <v>0.46898198829649451</v>
      </c>
      <c r="S1776" s="15">
        <f t="shared" si="388"/>
        <v>-0.17382409232287518</v>
      </c>
      <c r="U1776" s="15">
        <f t="shared" si="389"/>
        <v>57.835520993348474</v>
      </c>
      <c r="V1776" s="15">
        <f t="shared" si="390"/>
        <v>57.790691238454841</v>
      </c>
      <c r="W1776" s="15">
        <f t="shared" si="391"/>
        <v>52.929712984587198</v>
      </c>
      <c r="X1776" s="15">
        <f t="shared" si="392"/>
        <v>23.323285630020674</v>
      </c>
      <c r="Y1776" s="15">
        <f t="shared" si="393"/>
        <v>67.124792707043341</v>
      </c>
      <c r="Z1776" s="15">
        <f t="shared" si="394"/>
        <v>68.045874470525717</v>
      </c>
      <c r="AA1776" s="15">
        <f t="shared" si="395"/>
        <v>43.100185484350114</v>
      </c>
    </row>
    <row r="1777" spans="1:27" x14ac:dyDescent="0.25">
      <c r="A1777" s="4">
        <v>51775010100</v>
      </c>
      <c r="B1777" s="7" t="s">
        <v>1755</v>
      </c>
      <c r="C1777" s="40">
        <f t="array" ref="C1777">SUMPRODUCT($D$10:$D$16, TRANSPOSE(U1777:AA1777))</f>
        <v>44.166042105924568</v>
      </c>
      <c r="E1777" s="16">
        <v>104.3</v>
      </c>
      <c r="F1777" s="9">
        <v>8</v>
      </c>
      <c r="G1777" s="9">
        <v>9</v>
      </c>
      <c r="H1777" s="9">
        <v>0</v>
      </c>
      <c r="I1777" s="41">
        <v>0.46329999999999999</v>
      </c>
      <c r="J1777" s="9">
        <v>28</v>
      </c>
      <c r="K1777" s="9">
        <v>9</v>
      </c>
      <c r="M1777" s="15">
        <f t="shared" si="382"/>
        <v>0.51907711948768109</v>
      </c>
      <c r="N1777" s="15">
        <f t="shared" si="383"/>
        <v>0.1965417280738368</v>
      </c>
      <c r="O1777" s="15">
        <f t="shared" si="384"/>
        <v>-5.7131057015516108E-2</v>
      </c>
      <c r="P1777" s="15">
        <f t="shared" si="385"/>
        <v>-0.7282415870289497</v>
      </c>
      <c r="Q1777" s="15">
        <f t="shared" si="386"/>
        <v>-0.92345791846989955</v>
      </c>
      <c r="R1777" s="15">
        <f t="shared" si="387"/>
        <v>-9.4498867113950863E-3</v>
      </c>
      <c r="S1777" s="15">
        <f t="shared" si="388"/>
        <v>-0.17382409232287518</v>
      </c>
      <c r="U1777" s="15">
        <f t="shared" si="389"/>
        <v>69.814651836599978</v>
      </c>
      <c r="V1777" s="15">
        <f t="shared" si="390"/>
        <v>57.790691238454841</v>
      </c>
      <c r="W1777" s="15">
        <f t="shared" si="391"/>
        <v>47.722039844857797</v>
      </c>
      <c r="X1777" s="15">
        <f t="shared" si="392"/>
        <v>23.323285630020674</v>
      </c>
      <c r="Y1777" s="15">
        <f t="shared" si="393"/>
        <v>17.788431031702942</v>
      </c>
      <c r="Z1777" s="15">
        <f t="shared" si="394"/>
        <v>49.623009675485648</v>
      </c>
      <c r="AA1777" s="15">
        <f t="shared" si="395"/>
        <v>43.100185484350114</v>
      </c>
    </row>
    <row r="1778" spans="1:27" x14ac:dyDescent="0.25">
      <c r="A1778" s="4">
        <v>51775010200</v>
      </c>
      <c r="B1778" s="7" t="s">
        <v>1756</v>
      </c>
      <c r="C1778" s="40">
        <f t="array" ref="C1778">SUMPRODUCT($D$10:$D$16, TRANSPOSE(U1778:AA1778))</f>
        <v>41.228768389655521</v>
      </c>
      <c r="E1778" s="16">
        <v>104.3</v>
      </c>
      <c r="F1778" s="9">
        <v>8</v>
      </c>
      <c r="G1778" s="9">
        <v>8</v>
      </c>
      <c r="H1778" s="9">
        <v>0</v>
      </c>
      <c r="I1778" s="41">
        <v>0.45950000000000002</v>
      </c>
      <c r="J1778" s="9">
        <v>17</v>
      </c>
      <c r="K1778" s="9">
        <v>9</v>
      </c>
      <c r="M1778" s="15">
        <f t="shared" si="382"/>
        <v>0.51907711948768109</v>
      </c>
      <c r="N1778" s="15">
        <f t="shared" si="383"/>
        <v>0.1965417280738368</v>
      </c>
      <c r="O1778" s="15">
        <f t="shared" si="384"/>
        <v>-0.18776526052701398</v>
      </c>
      <c r="P1778" s="15">
        <f t="shared" si="385"/>
        <v>-0.7282415870289497</v>
      </c>
      <c r="Q1778" s="15">
        <f t="shared" si="386"/>
        <v>-0.86644458709662553</v>
      </c>
      <c r="R1778" s="15">
        <f t="shared" si="387"/>
        <v>-0.44801243880196057</v>
      </c>
      <c r="S1778" s="15">
        <f t="shared" si="388"/>
        <v>-0.17382409232287518</v>
      </c>
      <c r="U1778" s="15">
        <f t="shared" si="389"/>
        <v>69.814651836599978</v>
      </c>
      <c r="V1778" s="15">
        <f t="shared" si="390"/>
        <v>57.790691238454841</v>
      </c>
      <c r="W1778" s="15">
        <f t="shared" si="391"/>
        <v>42.553033471880973</v>
      </c>
      <c r="X1778" s="15">
        <f t="shared" si="392"/>
        <v>23.323285630020674</v>
      </c>
      <c r="Y1778" s="15">
        <f t="shared" si="393"/>
        <v>19.312320089926594</v>
      </c>
      <c r="Z1778" s="15">
        <f t="shared" si="394"/>
        <v>32.707210976355498</v>
      </c>
      <c r="AA1778" s="15">
        <f t="shared" si="395"/>
        <v>43.100185484350114</v>
      </c>
    </row>
    <row r="1779" spans="1:27" x14ac:dyDescent="0.25">
      <c r="A1779" s="4">
        <v>51775010300</v>
      </c>
      <c r="B1779" s="7" t="s">
        <v>1757</v>
      </c>
      <c r="C1779" s="40">
        <f t="array" ref="C1779">SUMPRODUCT($D$10:$D$16, TRANSPOSE(U1779:AA1779))</f>
        <v>50.396959485581412</v>
      </c>
      <c r="E1779" s="16">
        <v>104.3</v>
      </c>
      <c r="F1779" s="9">
        <v>8</v>
      </c>
      <c r="G1779" s="9">
        <v>9</v>
      </c>
      <c r="H1779" s="9">
        <v>0</v>
      </c>
      <c r="I1779" s="41">
        <v>0.39589999999999997</v>
      </c>
      <c r="J1779" s="9">
        <v>33</v>
      </c>
      <c r="K1779" s="9">
        <v>9</v>
      </c>
      <c r="M1779" s="15">
        <f t="shared" si="382"/>
        <v>0.51907711948768109</v>
      </c>
      <c r="N1779" s="15">
        <f t="shared" si="383"/>
        <v>0.1965417280738368</v>
      </c>
      <c r="O1779" s="15">
        <f t="shared" si="384"/>
        <v>-5.7131057015516108E-2</v>
      </c>
      <c r="P1779" s="15">
        <f t="shared" si="385"/>
        <v>-0.7282415870289497</v>
      </c>
      <c r="Q1779" s="15">
        <f t="shared" si="386"/>
        <v>8.7778537992916308E-2</v>
      </c>
      <c r="R1779" s="15">
        <f t="shared" si="387"/>
        <v>0.18989672787522557</v>
      </c>
      <c r="S1779" s="15">
        <f t="shared" si="388"/>
        <v>-0.17382409232287518</v>
      </c>
      <c r="U1779" s="15">
        <f t="shared" si="389"/>
        <v>69.814651836599978</v>
      </c>
      <c r="V1779" s="15">
        <f t="shared" si="390"/>
        <v>57.790691238454841</v>
      </c>
      <c r="W1779" s="15">
        <f t="shared" si="391"/>
        <v>47.722039844857797</v>
      </c>
      <c r="X1779" s="15">
        <f t="shared" si="392"/>
        <v>23.323285630020674</v>
      </c>
      <c r="Y1779" s="15">
        <f t="shared" si="393"/>
        <v>53.497365194511602</v>
      </c>
      <c r="Z1779" s="15">
        <f t="shared" si="394"/>
        <v>57.530497170274856</v>
      </c>
      <c r="AA1779" s="15">
        <f t="shared" si="395"/>
        <v>43.100185484350114</v>
      </c>
    </row>
    <row r="1780" spans="1:27" x14ac:dyDescent="0.25">
      <c r="A1780" s="4">
        <v>51775010501</v>
      </c>
      <c r="B1780" s="7" t="s">
        <v>1758</v>
      </c>
      <c r="C1780" s="40">
        <f t="array" ref="C1780">SUMPRODUCT($D$10:$D$16, TRANSPOSE(U1780:AA1780))</f>
        <v>44.73909063499962</v>
      </c>
      <c r="E1780" s="16">
        <v>104.3</v>
      </c>
      <c r="F1780" s="9">
        <v>8</v>
      </c>
      <c r="G1780" s="9">
        <v>9</v>
      </c>
      <c r="H1780" s="9">
        <v>0</v>
      </c>
      <c r="I1780" s="41">
        <v>0.4612</v>
      </c>
      <c r="J1780" s="9">
        <v>30</v>
      </c>
      <c r="K1780" s="9">
        <v>9</v>
      </c>
      <c r="M1780" s="15">
        <f t="shared" si="382"/>
        <v>0.51907711948768109</v>
      </c>
      <c r="N1780" s="15">
        <f t="shared" si="383"/>
        <v>0.1965417280738368</v>
      </c>
      <c r="O1780" s="15">
        <f t="shared" si="384"/>
        <v>-5.7131057015516108E-2</v>
      </c>
      <c r="P1780" s="15">
        <f t="shared" si="385"/>
        <v>-0.7282415870289497</v>
      </c>
      <c r="Q1780" s="15">
        <f t="shared" si="386"/>
        <v>-0.89195055113203747</v>
      </c>
      <c r="R1780" s="15">
        <f t="shared" si="387"/>
        <v>7.0288759123253178E-2</v>
      </c>
      <c r="S1780" s="15">
        <f t="shared" si="388"/>
        <v>-0.17382409232287518</v>
      </c>
      <c r="U1780" s="15">
        <f t="shared" si="389"/>
        <v>69.814651836599978</v>
      </c>
      <c r="V1780" s="15">
        <f t="shared" si="390"/>
        <v>57.790691238454841</v>
      </c>
      <c r="W1780" s="15">
        <f t="shared" si="391"/>
        <v>47.722039844857797</v>
      </c>
      <c r="X1780" s="15">
        <f t="shared" si="392"/>
        <v>23.323285630020674</v>
      </c>
      <c r="Y1780" s="15">
        <f t="shared" si="393"/>
        <v>18.620971875668975</v>
      </c>
      <c r="Z1780" s="15">
        <f t="shared" si="394"/>
        <v>52.801808535044927</v>
      </c>
      <c r="AA1780" s="15">
        <f t="shared" si="395"/>
        <v>43.100185484350114</v>
      </c>
    </row>
    <row r="1781" spans="1:27" x14ac:dyDescent="0.25">
      <c r="A1781" s="4">
        <v>51775010502</v>
      </c>
      <c r="B1781" s="7" t="s">
        <v>1759</v>
      </c>
      <c r="C1781" s="40">
        <f t="array" ref="C1781">SUMPRODUCT($D$10:$D$16, TRANSPOSE(U1781:AA1781))</f>
        <v>49.498703490414847</v>
      </c>
      <c r="E1781" s="16">
        <v>104.3</v>
      </c>
      <c r="F1781" s="9">
        <v>8</v>
      </c>
      <c r="G1781" s="9">
        <v>9</v>
      </c>
      <c r="H1781" s="9">
        <v>0</v>
      </c>
      <c r="I1781" s="41">
        <v>0.36849999999999999</v>
      </c>
      <c r="J1781" s="9">
        <v>19</v>
      </c>
      <c r="K1781" s="9">
        <v>9</v>
      </c>
      <c r="M1781" s="15">
        <f t="shared" si="382"/>
        <v>0.51907711948768109</v>
      </c>
      <c r="N1781" s="15">
        <f t="shared" si="383"/>
        <v>0.1965417280738368</v>
      </c>
      <c r="O1781" s="15">
        <f t="shared" si="384"/>
        <v>-5.7131057015516108E-2</v>
      </c>
      <c r="P1781" s="15">
        <f t="shared" si="385"/>
        <v>-0.7282415870289497</v>
      </c>
      <c r="Q1781" s="15">
        <f t="shared" si="386"/>
        <v>0.49887466421073723</v>
      </c>
      <c r="R1781" s="15">
        <f t="shared" si="387"/>
        <v>-0.36827379296731227</v>
      </c>
      <c r="S1781" s="15">
        <f t="shared" si="388"/>
        <v>-0.17382409232287518</v>
      </c>
      <c r="U1781" s="15">
        <f t="shared" si="389"/>
        <v>69.814651836599978</v>
      </c>
      <c r="V1781" s="15">
        <f t="shared" si="390"/>
        <v>57.790691238454841</v>
      </c>
      <c r="W1781" s="15">
        <f t="shared" si="391"/>
        <v>47.722039844857797</v>
      </c>
      <c r="X1781" s="15">
        <f t="shared" si="392"/>
        <v>23.323285630020674</v>
      </c>
      <c r="Y1781" s="15">
        <f t="shared" si="393"/>
        <v>69.106615816221691</v>
      </c>
      <c r="Z1781" s="15">
        <f t="shared" si="394"/>
        <v>35.633454582398791</v>
      </c>
      <c r="AA1781" s="15">
        <f t="shared" si="395"/>
        <v>43.100185484350114</v>
      </c>
    </row>
    <row r="1782" spans="1:27" x14ac:dyDescent="0.25">
      <c r="A1782" s="4">
        <v>51790000100</v>
      </c>
      <c r="B1782" s="7" t="s">
        <v>1760</v>
      </c>
      <c r="C1782" s="40">
        <f t="array" ref="C1782">SUMPRODUCT($D$10:$D$16, TRANSPOSE(U1782:AA1782))</f>
        <v>29.93830370513319</v>
      </c>
      <c r="E1782" s="16">
        <v>101.7</v>
      </c>
      <c r="F1782" s="9">
        <v>1</v>
      </c>
      <c r="G1782" s="9">
        <v>8</v>
      </c>
      <c r="H1782" s="9">
        <v>0</v>
      </c>
      <c r="I1782" s="41">
        <v>0.48549999999999999</v>
      </c>
      <c r="J1782" s="9">
        <v>8</v>
      </c>
      <c r="K1782" s="9">
        <v>1</v>
      </c>
      <c r="M1782" s="15">
        <f t="shared" si="382"/>
        <v>0.79761480063966461</v>
      </c>
      <c r="N1782" s="15">
        <f t="shared" si="383"/>
        <v>-0.96179625340856834</v>
      </c>
      <c r="O1782" s="15">
        <f t="shared" si="384"/>
        <v>-0.18776526052701398</v>
      </c>
      <c r="P1782" s="15">
        <f t="shared" si="385"/>
        <v>-0.7282415870289497</v>
      </c>
      <c r="Q1782" s="15">
        <f t="shared" si="386"/>
        <v>-1.2565358017558714</v>
      </c>
      <c r="R1782" s="15">
        <f t="shared" si="387"/>
        <v>-0.80683634505787771</v>
      </c>
      <c r="S1782" s="15">
        <f t="shared" si="388"/>
        <v>-0.96589707693392168</v>
      </c>
      <c r="U1782" s="15">
        <f t="shared" si="389"/>
        <v>78.7452970304373</v>
      </c>
      <c r="V1782" s="15">
        <f t="shared" si="390"/>
        <v>16.807598021003432</v>
      </c>
      <c r="W1782" s="15">
        <f t="shared" si="391"/>
        <v>42.553033471880973</v>
      </c>
      <c r="X1782" s="15">
        <f t="shared" si="392"/>
        <v>23.323285630020674</v>
      </c>
      <c r="Y1782" s="15">
        <f t="shared" si="393"/>
        <v>10.446088700273751</v>
      </c>
      <c r="Z1782" s="15">
        <f t="shared" si="394"/>
        <v>20.988038823701359</v>
      </c>
      <c r="AA1782" s="15">
        <f t="shared" si="395"/>
        <v>16.70478425861484</v>
      </c>
    </row>
    <row r="1783" spans="1:27" x14ac:dyDescent="0.25">
      <c r="A1783" s="4">
        <v>51790000200</v>
      </c>
      <c r="B1783" s="7" t="s">
        <v>1761</v>
      </c>
      <c r="C1783" s="40">
        <f t="array" ref="C1783">SUMPRODUCT($D$10:$D$16, TRANSPOSE(U1783:AA1783))</f>
        <v>28.135504962679764</v>
      </c>
      <c r="E1783" s="16">
        <v>101.7</v>
      </c>
      <c r="F1783" s="9">
        <v>1</v>
      </c>
      <c r="G1783" s="9">
        <v>7</v>
      </c>
      <c r="H1783" s="9">
        <v>0</v>
      </c>
      <c r="I1783" s="41">
        <v>0.52839999999999998</v>
      </c>
      <c r="J1783" s="9">
        <v>8</v>
      </c>
      <c r="K1783" s="9">
        <v>1</v>
      </c>
      <c r="M1783" s="15">
        <f t="shared" si="382"/>
        <v>0.79761480063966461</v>
      </c>
      <c r="N1783" s="15">
        <f t="shared" si="383"/>
        <v>-0.96179625340856834</v>
      </c>
      <c r="O1783" s="15">
        <f t="shared" si="384"/>
        <v>-0.31839946403851188</v>
      </c>
      <c r="P1783" s="15">
        <f t="shared" si="385"/>
        <v>-0.7282415870289497</v>
      </c>
      <c r="Q1783" s="15">
        <f t="shared" si="386"/>
        <v>-1.9001863059436279</v>
      </c>
      <c r="R1783" s="15">
        <f t="shared" si="387"/>
        <v>-0.80683634505787771</v>
      </c>
      <c r="S1783" s="15">
        <f t="shared" si="388"/>
        <v>-0.96589707693392168</v>
      </c>
      <c r="U1783" s="15">
        <f t="shared" si="389"/>
        <v>78.7452970304373</v>
      </c>
      <c r="V1783" s="15">
        <f t="shared" si="390"/>
        <v>16.807598021003432</v>
      </c>
      <c r="W1783" s="15">
        <f t="shared" si="391"/>
        <v>37.509097238663585</v>
      </c>
      <c r="X1783" s="15">
        <f t="shared" si="392"/>
        <v>23.323285630020674</v>
      </c>
      <c r="Y1783" s="15">
        <f t="shared" si="393"/>
        <v>2.8704337363171453</v>
      </c>
      <c r="Z1783" s="15">
        <f t="shared" si="394"/>
        <v>20.988038823701359</v>
      </c>
      <c r="AA1783" s="15">
        <f t="shared" si="395"/>
        <v>16.70478425861484</v>
      </c>
    </row>
    <row r="1784" spans="1:27" x14ac:dyDescent="0.25">
      <c r="A1784" s="4">
        <v>51790000300</v>
      </c>
      <c r="B1784" s="7" t="s">
        <v>1762</v>
      </c>
      <c r="C1784" s="40">
        <f t="array" ref="C1784">SUMPRODUCT($D$10:$D$16, TRANSPOSE(U1784:AA1784))</f>
        <v>34.812806362888992</v>
      </c>
      <c r="E1784" s="16">
        <v>101.7</v>
      </c>
      <c r="F1784" s="9">
        <v>1</v>
      </c>
      <c r="G1784" s="9">
        <v>6</v>
      </c>
      <c r="H1784" s="9">
        <v>0</v>
      </c>
      <c r="I1784" s="41">
        <v>0.39429999999999998</v>
      </c>
      <c r="J1784" s="9">
        <v>8</v>
      </c>
      <c r="K1784" s="9">
        <v>1</v>
      </c>
      <c r="M1784" s="15">
        <f t="shared" si="382"/>
        <v>0.79761480063966461</v>
      </c>
      <c r="N1784" s="15">
        <f t="shared" si="383"/>
        <v>-0.96179625340856834</v>
      </c>
      <c r="O1784" s="15">
        <f t="shared" si="384"/>
        <v>-0.44903366755000973</v>
      </c>
      <c r="P1784" s="15">
        <f t="shared" si="385"/>
        <v>-0.7282415870289497</v>
      </c>
      <c r="Q1784" s="15">
        <f t="shared" si="386"/>
        <v>0.11178415120271594</v>
      </c>
      <c r="R1784" s="15">
        <f t="shared" si="387"/>
        <v>-0.80683634505787771</v>
      </c>
      <c r="S1784" s="15">
        <f t="shared" si="388"/>
        <v>-0.96589707693392168</v>
      </c>
      <c r="U1784" s="15">
        <f t="shared" si="389"/>
        <v>78.7452970304373</v>
      </c>
      <c r="V1784" s="15">
        <f t="shared" si="390"/>
        <v>16.807598021003432</v>
      </c>
      <c r="W1784" s="15">
        <f t="shared" si="391"/>
        <v>32.670368489597344</v>
      </c>
      <c r="X1784" s="15">
        <f t="shared" si="392"/>
        <v>23.323285630020674</v>
      </c>
      <c r="Y1784" s="15">
        <f t="shared" si="393"/>
        <v>54.450272286847998</v>
      </c>
      <c r="Z1784" s="15">
        <f t="shared" si="394"/>
        <v>20.988038823701359</v>
      </c>
      <c r="AA1784" s="15">
        <f t="shared" si="395"/>
        <v>16.70478425861484</v>
      </c>
    </row>
    <row r="1785" spans="1:27" x14ac:dyDescent="0.25">
      <c r="A1785" s="4">
        <v>51790000400</v>
      </c>
      <c r="B1785" s="7" t="s">
        <v>1763</v>
      </c>
      <c r="C1785" s="40">
        <f t="array" ref="C1785">SUMPRODUCT($D$10:$D$16, TRANSPOSE(U1785:AA1785))</f>
        <v>31.761445438550574</v>
      </c>
      <c r="E1785" s="16">
        <v>101.7</v>
      </c>
      <c r="F1785" s="9">
        <v>1</v>
      </c>
      <c r="G1785" s="9">
        <v>8</v>
      </c>
      <c r="H1785" s="9">
        <v>0</v>
      </c>
      <c r="I1785" s="41">
        <v>0.45639999999999997</v>
      </c>
      <c r="J1785" s="9">
        <v>8</v>
      </c>
      <c r="K1785" s="9">
        <v>2</v>
      </c>
      <c r="M1785" s="15">
        <f t="shared" si="382"/>
        <v>0.79761480063966461</v>
      </c>
      <c r="N1785" s="15">
        <f t="shared" si="383"/>
        <v>-0.96179625340856834</v>
      </c>
      <c r="O1785" s="15">
        <f t="shared" si="384"/>
        <v>-0.18776526052701398</v>
      </c>
      <c r="P1785" s="15">
        <f t="shared" si="385"/>
        <v>-0.7282415870289497</v>
      </c>
      <c r="Q1785" s="15">
        <f t="shared" si="386"/>
        <v>-0.81993371150263783</v>
      </c>
      <c r="R1785" s="15">
        <f t="shared" si="387"/>
        <v>-0.80683634505787771</v>
      </c>
      <c r="S1785" s="15">
        <f t="shared" si="388"/>
        <v>-0.86688795385754081</v>
      </c>
      <c r="U1785" s="15">
        <f t="shared" si="389"/>
        <v>78.7452970304373</v>
      </c>
      <c r="V1785" s="15">
        <f t="shared" si="390"/>
        <v>16.807598021003432</v>
      </c>
      <c r="W1785" s="15">
        <f t="shared" si="391"/>
        <v>42.553033471880973</v>
      </c>
      <c r="X1785" s="15">
        <f t="shared" si="392"/>
        <v>23.323285630020674</v>
      </c>
      <c r="Y1785" s="15">
        <f t="shared" si="393"/>
        <v>20.612694873123001</v>
      </c>
      <c r="Z1785" s="15">
        <f t="shared" si="394"/>
        <v>20.988038823701359</v>
      </c>
      <c r="AA1785" s="15">
        <f t="shared" si="395"/>
        <v>19.300170219687281</v>
      </c>
    </row>
    <row r="1786" spans="1:27" x14ac:dyDescent="0.25">
      <c r="A1786" s="4">
        <v>51790000500</v>
      </c>
      <c r="B1786" s="7" t="s">
        <v>1764</v>
      </c>
      <c r="C1786" s="40">
        <f t="array" ref="C1786">SUMPRODUCT($D$10:$D$16, TRANSPOSE(U1786:AA1786))</f>
        <v>31.598919478688035</v>
      </c>
      <c r="E1786" s="16">
        <v>101.7</v>
      </c>
      <c r="F1786" s="9">
        <v>1</v>
      </c>
      <c r="G1786" s="9">
        <v>8</v>
      </c>
      <c r="H1786" s="9">
        <v>0</v>
      </c>
      <c r="I1786" s="41">
        <v>0.46839999999999998</v>
      </c>
      <c r="J1786" s="9">
        <v>11</v>
      </c>
      <c r="K1786" s="9">
        <v>2</v>
      </c>
      <c r="M1786" s="15">
        <f t="shared" si="382"/>
        <v>0.79761480063966461</v>
      </c>
      <c r="N1786" s="15">
        <f t="shared" si="383"/>
        <v>-0.96179625340856834</v>
      </c>
      <c r="O1786" s="15">
        <f t="shared" si="384"/>
        <v>-0.18776526052701398</v>
      </c>
      <c r="P1786" s="15">
        <f t="shared" si="385"/>
        <v>-0.7282415870289497</v>
      </c>
      <c r="Q1786" s="15">
        <f t="shared" si="386"/>
        <v>-0.99997581057613627</v>
      </c>
      <c r="R1786" s="15">
        <f t="shared" si="387"/>
        <v>-0.68722837630590539</v>
      </c>
      <c r="S1786" s="15">
        <f t="shared" si="388"/>
        <v>-0.86688795385754081</v>
      </c>
      <c r="U1786" s="15">
        <f t="shared" si="389"/>
        <v>78.7452970304373</v>
      </c>
      <c r="V1786" s="15">
        <f t="shared" si="390"/>
        <v>16.807598021003432</v>
      </c>
      <c r="W1786" s="15">
        <f t="shared" si="391"/>
        <v>42.553033471880973</v>
      </c>
      <c r="X1786" s="15">
        <f t="shared" si="392"/>
        <v>23.323285630020674</v>
      </c>
      <c r="Y1786" s="15">
        <f t="shared" si="393"/>
        <v>15.8661107134667</v>
      </c>
      <c r="Z1786" s="15">
        <f t="shared" si="394"/>
        <v>24.596941264319899</v>
      </c>
      <c r="AA1786" s="15">
        <f t="shared" si="395"/>
        <v>19.300170219687281</v>
      </c>
    </row>
    <row r="1787" spans="1:27" x14ac:dyDescent="0.25">
      <c r="A1787" s="4">
        <v>51790000600</v>
      </c>
      <c r="B1787" s="7" t="s">
        <v>1765</v>
      </c>
      <c r="C1787" s="40">
        <f t="array" ref="C1787">SUMPRODUCT($D$10:$D$16, TRANSPOSE(U1787:AA1787))</f>
        <v>35.231454413490539</v>
      </c>
      <c r="E1787" s="16">
        <v>101.7</v>
      </c>
      <c r="F1787" s="9">
        <v>1</v>
      </c>
      <c r="G1787" s="9">
        <v>8</v>
      </c>
      <c r="H1787" s="9">
        <v>0</v>
      </c>
      <c r="I1787" s="41">
        <v>0.41199999999999998</v>
      </c>
      <c r="J1787" s="9">
        <v>11</v>
      </c>
      <c r="K1787" s="9">
        <v>1</v>
      </c>
      <c r="M1787" s="15">
        <f t="shared" si="382"/>
        <v>0.79761480063966461</v>
      </c>
      <c r="N1787" s="15">
        <f t="shared" si="383"/>
        <v>-0.96179625340856834</v>
      </c>
      <c r="O1787" s="15">
        <f t="shared" si="384"/>
        <v>-0.18776526052701398</v>
      </c>
      <c r="P1787" s="15">
        <f t="shared" si="385"/>
        <v>-0.7282415870289497</v>
      </c>
      <c r="Q1787" s="15">
        <f t="shared" si="386"/>
        <v>-0.15377794493069399</v>
      </c>
      <c r="R1787" s="15">
        <f t="shared" si="387"/>
        <v>-0.68722837630590539</v>
      </c>
      <c r="S1787" s="15">
        <f t="shared" si="388"/>
        <v>-0.96589707693392168</v>
      </c>
      <c r="U1787" s="15">
        <f t="shared" si="389"/>
        <v>78.7452970304373</v>
      </c>
      <c r="V1787" s="15">
        <f t="shared" si="390"/>
        <v>16.807598021003432</v>
      </c>
      <c r="W1787" s="15">
        <f t="shared" si="391"/>
        <v>42.553033471880973</v>
      </c>
      <c r="X1787" s="15">
        <f t="shared" si="392"/>
        <v>23.323285630020674</v>
      </c>
      <c r="Y1787" s="15">
        <f t="shared" si="393"/>
        <v>43.889241218156727</v>
      </c>
      <c r="Z1787" s="15">
        <f t="shared" si="394"/>
        <v>24.596941264319899</v>
      </c>
      <c r="AA1787" s="15">
        <f t="shared" si="395"/>
        <v>16.70478425861484</v>
      </c>
    </row>
    <row r="1788" spans="1:27" x14ac:dyDescent="0.25">
      <c r="A1788" s="4">
        <v>51800065100</v>
      </c>
      <c r="B1788" s="7" t="s">
        <v>1766</v>
      </c>
      <c r="C1788" s="40">
        <f t="array" ref="C1788">SUMPRODUCT($D$10:$D$16, TRANSPOSE(U1788:AA1788))</f>
        <v>28.740226831637671</v>
      </c>
      <c r="E1788" s="16">
        <v>104.1</v>
      </c>
      <c r="F1788" s="9">
        <v>3</v>
      </c>
      <c r="G1788" s="9">
        <v>0</v>
      </c>
      <c r="H1788" s="9">
        <v>0</v>
      </c>
      <c r="I1788" s="41">
        <v>0.43919999999999998</v>
      </c>
      <c r="J1788" s="9">
        <v>11</v>
      </c>
      <c r="K1788" s="9">
        <v>1</v>
      </c>
      <c r="M1788" s="15">
        <f t="shared" si="382"/>
        <v>0.54050309496091098</v>
      </c>
      <c r="N1788" s="15">
        <f t="shared" si="383"/>
        <v>-0.63084254441359544</v>
      </c>
      <c r="O1788" s="15">
        <f t="shared" si="384"/>
        <v>-1.2328388886189969</v>
      </c>
      <c r="P1788" s="15">
        <f t="shared" si="385"/>
        <v>-0.7282415870289497</v>
      </c>
      <c r="Q1788" s="15">
        <f t="shared" si="386"/>
        <v>-0.56187336949729028</v>
      </c>
      <c r="R1788" s="15">
        <f t="shared" si="387"/>
        <v>-0.68722837630590539</v>
      </c>
      <c r="S1788" s="15">
        <f t="shared" si="388"/>
        <v>-0.96589707693392168</v>
      </c>
      <c r="U1788" s="15">
        <f t="shared" si="389"/>
        <v>70.557493641382436</v>
      </c>
      <c r="V1788" s="15">
        <f t="shared" si="390"/>
        <v>26.407174122408207</v>
      </c>
      <c r="W1788" s="15">
        <f t="shared" si="391"/>
        <v>10.881793958617708</v>
      </c>
      <c r="X1788" s="15">
        <f t="shared" si="392"/>
        <v>23.323285630020674</v>
      </c>
      <c r="Y1788" s="15">
        <f t="shared" si="393"/>
        <v>28.710114946099917</v>
      </c>
      <c r="Z1788" s="15">
        <f t="shared" si="394"/>
        <v>24.596941264319899</v>
      </c>
      <c r="AA1788" s="15">
        <f t="shared" si="395"/>
        <v>16.70478425861484</v>
      </c>
    </row>
    <row r="1789" spans="1:27" x14ac:dyDescent="0.25">
      <c r="A1789" s="4">
        <v>51800065200</v>
      </c>
      <c r="B1789" s="7" t="s">
        <v>1767</v>
      </c>
      <c r="C1789" s="40">
        <f t="array" ref="C1789">SUMPRODUCT($D$10:$D$16, TRANSPOSE(U1789:AA1789))</f>
        <v>25.428601530345198</v>
      </c>
      <c r="E1789" s="16">
        <v>104.1</v>
      </c>
      <c r="F1789" s="9">
        <v>3</v>
      </c>
      <c r="G1789" s="9">
        <v>0</v>
      </c>
      <c r="H1789" s="9">
        <v>0</v>
      </c>
      <c r="I1789" s="41">
        <v>0.5081</v>
      </c>
      <c r="J1789" s="9">
        <v>11</v>
      </c>
      <c r="K1789" s="9">
        <v>1</v>
      </c>
      <c r="M1789" s="15">
        <f t="shared" si="382"/>
        <v>0.54050309496091098</v>
      </c>
      <c r="N1789" s="15">
        <f t="shared" si="383"/>
        <v>-0.63084254441359544</v>
      </c>
      <c r="O1789" s="15">
        <f t="shared" si="384"/>
        <v>-1.2328388886189969</v>
      </c>
      <c r="P1789" s="15">
        <f t="shared" si="385"/>
        <v>-0.7282415870289497</v>
      </c>
      <c r="Q1789" s="15">
        <f t="shared" si="386"/>
        <v>-1.5956150883442934</v>
      </c>
      <c r="R1789" s="15">
        <f t="shared" si="387"/>
        <v>-0.68722837630590539</v>
      </c>
      <c r="S1789" s="15">
        <f t="shared" si="388"/>
        <v>-0.96589707693392168</v>
      </c>
      <c r="U1789" s="15">
        <f t="shared" si="389"/>
        <v>70.557493641382436</v>
      </c>
      <c r="V1789" s="15">
        <f t="shared" si="390"/>
        <v>26.407174122408207</v>
      </c>
      <c r="W1789" s="15">
        <f t="shared" si="391"/>
        <v>10.881793958617708</v>
      </c>
      <c r="X1789" s="15">
        <f t="shared" si="392"/>
        <v>23.323285630020674</v>
      </c>
      <c r="Y1789" s="15">
        <f t="shared" si="393"/>
        <v>5.5287378370526117</v>
      </c>
      <c r="Z1789" s="15">
        <f t="shared" si="394"/>
        <v>24.596941264319899</v>
      </c>
      <c r="AA1789" s="15">
        <f t="shared" si="395"/>
        <v>16.70478425861484</v>
      </c>
    </row>
    <row r="1790" spans="1:27" x14ac:dyDescent="0.25">
      <c r="A1790" s="4">
        <v>51800065300</v>
      </c>
      <c r="B1790" s="7" t="s">
        <v>1768</v>
      </c>
      <c r="C1790" s="40">
        <f t="array" ref="C1790">SUMPRODUCT($D$10:$D$16, TRANSPOSE(U1790:AA1790))</f>
        <v>29.452150657394618</v>
      </c>
      <c r="E1790" s="16">
        <v>104.1</v>
      </c>
      <c r="F1790" s="9">
        <v>3</v>
      </c>
      <c r="G1790" s="9">
        <v>0</v>
      </c>
      <c r="H1790" s="9">
        <v>0</v>
      </c>
      <c r="I1790" s="41">
        <v>0.42980000000000002</v>
      </c>
      <c r="J1790" s="9">
        <v>11</v>
      </c>
      <c r="K1790" s="9">
        <v>1</v>
      </c>
      <c r="M1790" s="15">
        <f t="shared" si="382"/>
        <v>0.54050309496091098</v>
      </c>
      <c r="N1790" s="15">
        <f t="shared" si="383"/>
        <v>-0.63084254441359544</v>
      </c>
      <c r="O1790" s="15">
        <f t="shared" si="384"/>
        <v>-1.2328388886189969</v>
      </c>
      <c r="P1790" s="15">
        <f t="shared" si="385"/>
        <v>-0.7282415870289497</v>
      </c>
      <c r="Q1790" s="15">
        <f t="shared" si="386"/>
        <v>-0.42084039188971711</v>
      </c>
      <c r="R1790" s="15">
        <f t="shared" si="387"/>
        <v>-0.68722837630590539</v>
      </c>
      <c r="S1790" s="15">
        <f t="shared" si="388"/>
        <v>-0.96589707693392168</v>
      </c>
      <c r="U1790" s="15">
        <f t="shared" si="389"/>
        <v>70.557493641382436</v>
      </c>
      <c r="V1790" s="15">
        <f t="shared" si="390"/>
        <v>26.407174122408207</v>
      </c>
      <c r="W1790" s="15">
        <f t="shared" si="391"/>
        <v>10.881793958617708</v>
      </c>
      <c r="X1790" s="15">
        <f t="shared" si="392"/>
        <v>23.323285630020674</v>
      </c>
      <c r="Y1790" s="15">
        <f t="shared" si="393"/>
        <v>33.693581726398556</v>
      </c>
      <c r="Z1790" s="15">
        <f t="shared" si="394"/>
        <v>24.596941264319899</v>
      </c>
      <c r="AA1790" s="15">
        <f t="shared" si="395"/>
        <v>16.70478425861484</v>
      </c>
    </row>
    <row r="1791" spans="1:27" x14ac:dyDescent="0.25">
      <c r="A1791" s="4">
        <v>51800065400</v>
      </c>
      <c r="B1791" s="7" t="s">
        <v>1769</v>
      </c>
      <c r="C1791" s="40">
        <f t="array" ref="C1791">SUMPRODUCT($D$10:$D$16, TRANSPOSE(U1791:AA1791))</f>
        <v>31.52097734504548</v>
      </c>
      <c r="E1791" s="16">
        <v>104.1</v>
      </c>
      <c r="F1791" s="9">
        <v>3</v>
      </c>
      <c r="G1791" s="9">
        <v>0</v>
      </c>
      <c r="H1791" s="9">
        <v>0</v>
      </c>
      <c r="I1791" s="41">
        <v>0.40479999999999999</v>
      </c>
      <c r="J1791" s="9">
        <v>11</v>
      </c>
      <c r="K1791" s="9">
        <v>1</v>
      </c>
      <c r="M1791" s="15">
        <f t="shared" si="382"/>
        <v>0.54050309496091098</v>
      </c>
      <c r="N1791" s="15">
        <f t="shared" si="383"/>
        <v>-0.63084254441359544</v>
      </c>
      <c r="O1791" s="15">
        <f t="shared" si="384"/>
        <v>-1.2328388886189969</v>
      </c>
      <c r="P1791" s="15">
        <f t="shared" si="385"/>
        <v>-0.7282415870289497</v>
      </c>
      <c r="Q1791" s="15">
        <f t="shared" si="386"/>
        <v>-4.5752685486595238E-2</v>
      </c>
      <c r="R1791" s="15">
        <f t="shared" si="387"/>
        <v>-0.68722837630590539</v>
      </c>
      <c r="S1791" s="15">
        <f t="shared" si="388"/>
        <v>-0.96589707693392168</v>
      </c>
      <c r="U1791" s="15">
        <f t="shared" si="389"/>
        <v>70.557493641382436</v>
      </c>
      <c r="V1791" s="15">
        <f t="shared" si="390"/>
        <v>26.407174122408207</v>
      </c>
      <c r="W1791" s="15">
        <f t="shared" si="391"/>
        <v>10.881793958617708</v>
      </c>
      <c r="X1791" s="15">
        <f t="shared" si="392"/>
        <v>23.323285630020674</v>
      </c>
      <c r="Y1791" s="15">
        <f t="shared" si="393"/>
        <v>48.175368539954597</v>
      </c>
      <c r="Z1791" s="15">
        <f t="shared" si="394"/>
        <v>24.596941264319899</v>
      </c>
      <c r="AA1791" s="15">
        <f t="shared" si="395"/>
        <v>16.70478425861484</v>
      </c>
    </row>
    <row r="1792" spans="1:27" x14ac:dyDescent="0.25">
      <c r="A1792" s="4">
        <v>51800065500</v>
      </c>
      <c r="B1792" s="7" t="s">
        <v>1770</v>
      </c>
      <c r="C1792" s="40">
        <f t="array" ref="C1792">SUMPRODUCT($D$10:$D$16, TRANSPOSE(U1792:AA1792))</f>
        <v>30.195703231666446</v>
      </c>
      <c r="E1792" s="16">
        <v>104.1</v>
      </c>
      <c r="F1792" s="9">
        <v>3</v>
      </c>
      <c r="G1792" s="9">
        <v>0</v>
      </c>
      <c r="H1792" s="9">
        <v>0</v>
      </c>
      <c r="I1792" s="41">
        <v>0.41839999999999999</v>
      </c>
      <c r="J1792" s="9">
        <v>10</v>
      </c>
      <c r="K1792" s="9">
        <v>1</v>
      </c>
      <c r="M1792" s="15">
        <f t="shared" si="382"/>
        <v>0.54050309496091098</v>
      </c>
      <c r="N1792" s="15">
        <f t="shared" si="383"/>
        <v>-0.63084254441359544</v>
      </c>
      <c r="O1792" s="15">
        <f t="shared" si="384"/>
        <v>-1.2328388886189969</v>
      </c>
      <c r="P1792" s="15">
        <f t="shared" si="385"/>
        <v>-0.7282415870289497</v>
      </c>
      <c r="Q1792" s="15">
        <f t="shared" si="386"/>
        <v>-0.24980039776989338</v>
      </c>
      <c r="R1792" s="15">
        <f t="shared" si="387"/>
        <v>-0.72709769922322953</v>
      </c>
      <c r="S1792" s="15">
        <f t="shared" si="388"/>
        <v>-0.96589707693392168</v>
      </c>
      <c r="U1792" s="15">
        <f t="shared" si="389"/>
        <v>70.557493641382436</v>
      </c>
      <c r="V1792" s="15">
        <f t="shared" si="390"/>
        <v>26.407174122408207</v>
      </c>
      <c r="W1792" s="15">
        <f t="shared" si="391"/>
        <v>10.881793958617708</v>
      </c>
      <c r="X1792" s="15">
        <f t="shared" si="392"/>
        <v>23.323285630020674</v>
      </c>
      <c r="Y1792" s="15">
        <f t="shared" si="393"/>
        <v>40.13708560606787</v>
      </c>
      <c r="Z1792" s="15">
        <f t="shared" si="394"/>
        <v>23.358305404553398</v>
      </c>
      <c r="AA1792" s="15">
        <f t="shared" si="395"/>
        <v>16.70478425861484</v>
      </c>
    </row>
    <row r="1793" spans="1:27" x14ac:dyDescent="0.25">
      <c r="A1793" s="4">
        <v>51800075101</v>
      </c>
      <c r="B1793" s="7" t="s">
        <v>1771</v>
      </c>
      <c r="C1793" s="40">
        <f t="array" ref="C1793">SUMPRODUCT($D$10:$D$16, TRANSPOSE(U1793:AA1793))</f>
        <v>61.363918318786524</v>
      </c>
      <c r="E1793" s="16">
        <v>104.1</v>
      </c>
      <c r="F1793" s="9">
        <v>8</v>
      </c>
      <c r="G1793" s="9">
        <v>10</v>
      </c>
      <c r="H1793" s="9">
        <v>3</v>
      </c>
      <c r="I1793" s="41">
        <v>0.32179999999999997</v>
      </c>
      <c r="J1793" s="9">
        <v>13</v>
      </c>
      <c r="K1793" s="9">
        <v>7</v>
      </c>
      <c r="M1793" s="15">
        <f t="shared" si="382"/>
        <v>0.54050309496091098</v>
      </c>
      <c r="N1793" s="15">
        <f t="shared" si="383"/>
        <v>0.1965417280738368</v>
      </c>
      <c r="O1793" s="15">
        <f t="shared" si="384"/>
        <v>7.3503146495981761E-2</v>
      </c>
      <c r="P1793" s="15">
        <f t="shared" si="385"/>
        <v>1.8970073854931808</v>
      </c>
      <c r="Q1793" s="15">
        <f t="shared" si="386"/>
        <v>1.1995384997717686</v>
      </c>
      <c r="R1793" s="15">
        <f t="shared" si="387"/>
        <v>-0.60748973047125709</v>
      </c>
      <c r="S1793" s="15">
        <f t="shared" si="388"/>
        <v>-0.3718423384756368</v>
      </c>
      <c r="U1793" s="15">
        <f t="shared" si="389"/>
        <v>70.557493641382436</v>
      </c>
      <c r="V1793" s="15">
        <f t="shared" si="390"/>
        <v>57.790691238454841</v>
      </c>
      <c r="W1793" s="15">
        <f t="shared" si="391"/>
        <v>52.929712984587198</v>
      </c>
      <c r="X1793" s="15">
        <f t="shared" si="392"/>
        <v>97.108651832322622</v>
      </c>
      <c r="Y1793" s="15">
        <f t="shared" si="393"/>
        <v>88.48406880532643</v>
      </c>
      <c r="Z1793" s="15">
        <f t="shared" si="394"/>
        <v>27.176297792879566</v>
      </c>
      <c r="AA1793" s="15">
        <f t="shared" si="395"/>
        <v>35.500511936552613</v>
      </c>
    </row>
    <row r="1794" spans="1:27" x14ac:dyDescent="0.25">
      <c r="A1794" s="4">
        <v>51800075102</v>
      </c>
      <c r="B1794" s="7" t="s">
        <v>1772</v>
      </c>
      <c r="C1794" s="40">
        <f t="array" ref="C1794">SUMPRODUCT($D$10:$D$16, TRANSPOSE(U1794:AA1794))</f>
        <v>48.659144618719822</v>
      </c>
      <c r="E1794" s="16">
        <v>104.1</v>
      </c>
      <c r="F1794" s="9">
        <v>8</v>
      </c>
      <c r="G1794" s="9">
        <v>10</v>
      </c>
      <c r="H1794" s="9">
        <v>2</v>
      </c>
      <c r="I1794" s="41">
        <v>0.46910000000000002</v>
      </c>
      <c r="J1794" s="9">
        <v>13</v>
      </c>
      <c r="K1794" s="9">
        <v>6</v>
      </c>
      <c r="M1794" s="15">
        <f t="shared" si="382"/>
        <v>0.54050309496091098</v>
      </c>
      <c r="N1794" s="15">
        <f t="shared" si="383"/>
        <v>0.1965417280738368</v>
      </c>
      <c r="O1794" s="15">
        <f t="shared" si="384"/>
        <v>7.3503146495981761E-2</v>
      </c>
      <c r="P1794" s="15">
        <f t="shared" si="385"/>
        <v>1.0219243946524705</v>
      </c>
      <c r="Q1794" s="15">
        <f t="shared" si="386"/>
        <v>-1.0104782663554241</v>
      </c>
      <c r="R1794" s="15">
        <f t="shared" si="387"/>
        <v>-0.60748973047125709</v>
      </c>
      <c r="S1794" s="15">
        <f t="shared" si="388"/>
        <v>-0.47085146155201762</v>
      </c>
      <c r="U1794" s="15">
        <f t="shared" si="389"/>
        <v>70.557493641382436</v>
      </c>
      <c r="V1794" s="15">
        <f t="shared" si="390"/>
        <v>57.790691238454841</v>
      </c>
      <c r="W1794" s="15">
        <f t="shared" si="391"/>
        <v>52.929712984587198</v>
      </c>
      <c r="X1794" s="15">
        <f t="shared" si="392"/>
        <v>84.659165723285582</v>
      </c>
      <c r="Y1794" s="15">
        <f t="shared" si="393"/>
        <v>15.613310346199469</v>
      </c>
      <c r="Z1794" s="15">
        <f t="shared" si="394"/>
        <v>27.176297792879566</v>
      </c>
      <c r="AA1794" s="15">
        <f t="shared" si="395"/>
        <v>31.887340604249715</v>
      </c>
    </row>
    <row r="1795" spans="1:27" x14ac:dyDescent="0.25">
      <c r="A1795" s="4">
        <v>51800075201</v>
      </c>
      <c r="B1795" s="7" t="s">
        <v>1773</v>
      </c>
      <c r="C1795" s="40">
        <f t="array" ref="C1795">SUMPRODUCT($D$10:$D$16, TRANSPOSE(U1795:AA1795))</f>
        <v>37.580833145729997</v>
      </c>
      <c r="E1795" s="16">
        <v>104.1</v>
      </c>
      <c r="F1795" s="9">
        <v>5</v>
      </c>
      <c r="G1795" s="9">
        <v>1</v>
      </c>
      <c r="H1795" s="9">
        <v>0</v>
      </c>
      <c r="I1795" s="41">
        <v>0.34710000000000002</v>
      </c>
      <c r="J1795" s="9">
        <v>6</v>
      </c>
      <c r="K1795" s="9">
        <v>2</v>
      </c>
      <c r="M1795" s="15">
        <f t="shared" si="382"/>
        <v>0.54050309496091098</v>
      </c>
      <c r="N1795" s="15">
        <f t="shared" si="383"/>
        <v>-0.29988883541862255</v>
      </c>
      <c r="O1795" s="15">
        <f t="shared" si="384"/>
        <v>-1.1022046851074991</v>
      </c>
      <c r="P1795" s="15">
        <f t="shared" si="385"/>
        <v>-0.7282415870289497</v>
      </c>
      <c r="Q1795" s="15">
        <f t="shared" si="386"/>
        <v>0.81994974089180883</v>
      </c>
      <c r="R1795" s="15">
        <f t="shared" si="387"/>
        <v>-0.886574990892526</v>
      </c>
      <c r="S1795" s="15">
        <f t="shared" si="388"/>
        <v>-0.86688795385754081</v>
      </c>
      <c r="U1795" s="15">
        <f t="shared" si="389"/>
        <v>70.557493641382436</v>
      </c>
      <c r="V1795" s="15">
        <f t="shared" si="390"/>
        <v>38.213097533476969</v>
      </c>
      <c r="W1795" s="15">
        <f t="shared" si="391"/>
        <v>13.518634780903643</v>
      </c>
      <c r="X1795" s="15">
        <f t="shared" si="392"/>
        <v>23.323285630020674</v>
      </c>
      <c r="Y1795" s="15">
        <f t="shared" si="393"/>
        <v>79.387762044581095</v>
      </c>
      <c r="Z1795" s="15">
        <f t="shared" si="394"/>
        <v>18.765388170057882</v>
      </c>
      <c r="AA1795" s="15">
        <f t="shared" si="395"/>
        <v>19.300170219687281</v>
      </c>
    </row>
    <row r="1796" spans="1:27" x14ac:dyDescent="0.25">
      <c r="A1796" s="4">
        <v>51800075202</v>
      </c>
      <c r="B1796" s="7" t="s">
        <v>1774</v>
      </c>
      <c r="C1796" s="40">
        <f t="array" ref="C1796">SUMPRODUCT($D$10:$D$16, TRANSPOSE(U1796:AA1796))</f>
        <v>41.575916957302269</v>
      </c>
      <c r="E1796" s="16">
        <v>104.1</v>
      </c>
      <c r="F1796" s="9">
        <v>5</v>
      </c>
      <c r="G1796" s="9">
        <v>3</v>
      </c>
      <c r="H1796" s="9">
        <v>0</v>
      </c>
      <c r="I1796" s="41">
        <v>0.28299999999999997</v>
      </c>
      <c r="J1796" s="9">
        <v>10</v>
      </c>
      <c r="K1796" s="9">
        <v>2</v>
      </c>
      <c r="M1796" s="15">
        <f t="shared" si="382"/>
        <v>0.54050309496091098</v>
      </c>
      <c r="N1796" s="15">
        <f t="shared" si="383"/>
        <v>-0.29988883541862255</v>
      </c>
      <c r="O1796" s="15">
        <f t="shared" si="384"/>
        <v>-0.84093627808450333</v>
      </c>
      <c r="P1796" s="15">
        <f t="shared" si="385"/>
        <v>-0.7282415870289497</v>
      </c>
      <c r="Q1796" s="15">
        <f t="shared" si="386"/>
        <v>1.7816746201094131</v>
      </c>
      <c r="R1796" s="15">
        <f t="shared" si="387"/>
        <v>-0.72709769922322953</v>
      </c>
      <c r="S1796" s="15">
        <f t="shared" si="388"/>
        <v>-0.86688795385754081</v>
      </c>
      <c r="U1796" s="15">
        <f t="shared" si="389"/>
        <v>70.557493641382436</v>
      </c>
      <c r="V1796" s="15">
        <f t="shared" si="390"/>
        <v>38.213097533476969</v>
      </c>
      <c r="W1796" s="15">
        <f t="shared" si="391"/>
        <v>20.01918167222092</v>
      </c>
      <c r="X1796" s="15">
        <f t="shared" si="392"/>
        <v>23.323285630020674</v>
      </c>
      <c r="Y1796" s="15">
        <f t="shared" si="393"/>
        <v>96.259884599774253</v>
      </c>
      <c r="Z1796" s="15">
        <f t="shared" si="394"/>
        <v>23.358305404553398</v>
      </c>
      <c r="AA1796" s="15">
        <f t="shared" si="395"/>
        <v>19.300170219687281</v>
      </c>
    </row>
    <row r="1797" spans="1:27" x14ac:dyDescent="0.25">
      <c r="A1797" s="4">
        <v>51800075203</v>
      </c>
      <c r="B1797" s="7" t="s">
        <v>1775</v>
      </c>
      <c r="C1797" s="40">
        <f t="array" ref="C1797">SUMPRODUCT($D$10:$D$16, TRANSPOSE(U1797:AA1797))</f>
        <v>56.575112603812293</v>
      </c>
      <c r="E1797" s="16">
        <v>104.1</v>
      </c>
      <c r="F1797" s="9">
        <v>8</v>
      </c>
      <c r="G1797" s="9">
        <v>6</v>
      </c>
      <c r="H1797" s="9">
        <v>2</v>
      </c>
      <c r="I1797" s="41">
        <v>0.23799999999999999</v>
      </c>
      <c r="J1797" s="9">
        <v>12</v>
      </c>
      <c r="K1797" s="9">
        <v>4</v>
      </c>
      <c r="M1797" s="15">
        <f t="shared" si="382"/>
        <v>0.54050309496091098</v>
      </c>
      <c r="N1797" s="15">
        <f t="shared" si="383"/>
        <v>0.1965417280738368</v>
      </c>
      <c r="O1797" s="15">
        <f t="shared" si="384"/>
        <v>-0.44903366755000973</v>
      </c>
      <c r="P1797" s="15">
        <f t="shared" si="385"/>
        <v>1.0219243946524705</v>
      </c>
      <c r="Q1797" s="15">
        <f t="shared" si="386"/>
        <v>2.4568324916350317</v>
      </c>
      <c r="R1797" s="15">
        <f t="shared" si="387"/>
        <v>-0.64735905338858124</v>
      </c>
      <c r="S1797" s="15">
        <f t="shared" si="388"/>
        <v>-0.66886970770477927</v>
      </c>
      <c r="U1797" s="15">
        <f t="shared" si="389"/>
        <v>70.557493641382436</v>
      </c>
      <c r="V1797" s="15">
        <f t="shared" si="390"/>
        <v>57.790691238454841</v>
      </c>
      <c r="W1797" s="15">
        <f t="shared" si="391"/>
        <v>32.670368489597344</v>
      </c>
      <c r="X1797" s="15">
        <f t="shared" si="392"/>
        <v>84.659165723285582</v>
      </c>
      <c r="Y1797" s="15">
        <f t="shared" si="393"/>
        <v>99.299159865391943</v>
      </c>
      <c r="Z1797" s="15">
        <f t="shared" si="394"/>
        <v>25.869979508690044</v>
      </c>
      <c r="AA1797" s="15">
        <f t="shared" si="395"/>
        <v>25.17892975988385</v>
      </c>
    </row>
    <row r="1798" spans="1:27" x14ac:dyDescent="0.25">
      <c r="A1798" s="4">
        <v>51800075204</v>
      </c>
      <c r="B1798" s="7" t="s">
        <v>1776</v>
      </c>
      <c r="C1798" s="40">
        <f t="array" ref="C1798">SUMPRODUCT($D$10:$D$16, TRANSPOSE(U1798:AA1798))</f>
        <v>56.951116794270945</v>
      </c>
      <c r="E1798" s="16">
        <v>104.1</v>
      </c>
      <c r="F1798" s="9">
        <v>10</v>
      </c>
      <c r="G1798" s="9">
        <v>10</v>
      </c>
      <c r="H1798" s="9">
        <v>2</v>
      </c>
      <c r="I1798" s="41">
        <v>0.3962</v>
      </c>
      <c r="J1798" s="9">
        <v>21</v>
      </c>
      <c r="K1798" s="9">
        <v>5</v>
      </c>
      <c r="M1798" s="15">
        <f t="shared" si="382"/>
        <v>0.54050309496091098</v>
      </c>
      <c r="N1798" s="15">
        <f t="shared" si="383"/>
        <v>0.52749543706880964</v>
      </c>
      <c r="O1798" s="15">
        <f t="shared" si="384"/>
        <v>7.3503146495981761E-2</v>
      </c>
      <c r="P1798" s="15">
        <f t="shared" si="385"/>
        <v>1.0219243946524705</v>
      </c>
      <c r="Q1798" s="15">
        <f t="shared" si="386"/>
        <v>8.3277485516078512E-2</v>
      </c>
      <c r="R1798" s="15">
        <f t="shared" si="387"/>
        <v>-0.28853514713266404</v>
      </c>
      <c r="S1798" s="15">
        <f t="shared" si="388"/>
        <v>-0.56986058462839839</v>
      </c>
      <c r="U1798" s="15">
        <f t="shared" si="389"/>
        <v>70.557493641382436</v>
      </c>
      <c r="V1798" s="15">
        <f t="shared" si="390"/>
        <v>70.107520786815613</v>
      </c>
      <c r="W1798" s="15">
        <f t="shared" si="391"/>
        <v>52.929712984587198</v>
      </c>
      <c r="X1798" s="15">
        <f t="shared" si="392"/>
        <v>84.659165723285582</v>
      </c>
      <c r="Y1798" s="15">
        <f t="shared" si="393"/>
        <v>53.318454897254838</v>
      </c>
      <c r="Z1798" s="15">
        <f t="shared" si="394"/>
        <v>38.646856519878462</v>
      </c>
      <c r="AA1798" s="15">
        <f t="shared" si="395"/>
        <v>28.438613006692538</v>
      </c>
    </row>
    <row r="1799" spans="1:27" x14ac:dyDescent="0.25">
      <c r="A1799" s="4">
        <v>51800075301</v>
      </c>
      <c r="B1799" s="7" t="s">
        <v>1777</v>
      </c>
      <c r="C1799" s="40">
        <f t="array" ref="C1799">SUMPRODUCT($D$10:$D$16, TRANSPOSE(U1799:AA1799))</f>
        <v>31.308641920473963</v>
      </c>
      <c r="E1799" s="16">
        <v>104.1</v>
      </c>
      <c r="F1799" s="9">
        <v>5</v>
      </c>
      <c r="G1799" s="9">
        <v>2</v>
      </c>
      <c r="H1799" s="9">
        <v>0</v>
      </c>
      <c r="I1799" s="41">
        <v>0.43169999999999997</v>
      </c>
      <c r="J1799" s="9">
        <v>3</v>
      </c>
      <c r="K1799" s="9">
        <v>3</v>
      </c>
      <c r="M1799" s="15">
        <f t="shared" si="382"/>
        <v>0.54050309496091098</v>
      </c>
      <c r="N1799" s="15">
        <f t="shared" si="383"/>
        <v>-0.29988883541862255</v>
      </c>
      <c r="O1799" s="15">
        <f t="shared" si="384"/>
        <v>-0.97157048159600123</v>
      </c>
      <c r="P1799" s="15">
        <f t="shared" si="385"/>
        <v>-0.7282415870289497</v>
      </c>
      <c r="Q1799" s="15">
        <f t="shared" si="386"/>
        <v>-0.44934705757635374</v>
      </c>
      <c r="R1799" s="15">
        <f t="shared" si="387"/>
        <v>-1.0061829596444984</v>
      </c>
      <c r="S1799" s="15">
        <f t="shared" si="388"/>
        <v>-0.76787883078116004</v>
      </c>
      <c r="U1799" s="15">
        <f t="shared" si="389"/>
        <v>70.557493641382436</v>
      </c>
      <c r="V1799" s="15">
        <f t="shared" si="390"/>
        <v>38.213097533476969</v>
      </c>
      <c r="W1799" s="15">
        <f t="shared" si="391"/>
        <v>16.563213676009209</v>
      </c>
      <c r="X1799" s="15">
        <f t="shared" si="392"/>
        <v>23.323285630020674</v>
      </c>
      <c r="Y1799" s="15">
        <f t="shared" si="393"/>
        <v>32.6590658206824</v>
      </c>
      <c r="Z1799" s="15">
        <f t="shared" si="394"/>
        <v>15.716378382537236</v>
      </c>
      <c r="AA1799" s="15">
        <f t="shared" si="395"/>
        <v>22.127958759208845</v>
      </c>
    </row>
    <row r="1800" spans="1:27" x14ac:dyDescent="0.25">
      <c r="A1800" s="4">
        <v>51800075302</v>
      </c>
      <c r="B1800" s="7" t="s">
        <v>1778</v>
      </c>
      <c r="C1800" s="40">
        <f t="array" ref="C1800">SUMPRODUCT($D$10:$D$16, TRANSPOSE(U1800:AA1800))</f>
        <v>27.717178912204801</v>
      </c>
      <c r="E1800" s="16">
        <v>104.1</v>
      </c>
      <c r="F1800" s="9">
        <v>4</v>
      </c>
      <c r="G1800" s="9">
        <v>1</v>
      </c>
      <c r="H1800" s="9">
        <v>0</v>
      </c>
      <c r="I1800" s="41">
        <v>0.4637</v>
      </c>
      <c r="J1800" s="9">
        <v>2</v>
      </c>
      <c r="K1800" s="9">
        <v>3</v>
      </c>
      <c r="M1800" s="15">
        <f t="shared" si="382"/>
        <v>0.54050309496091098</v>
      </c>
      <c r="N1800" s="15">
        <f t="shared" si="383"/>
        <v>-0.46536568991610899</v>
      </c>
      <c r="O1800" s="15">
        <f t="shared" si="384"/>
        <v>-1.1022046851074991</v>
      </c>
      <c r="P1800" s="15">
        <f t="shared" si="385"/>
        <v>-0.7282415870289497</v>
      </c>
      <c r="Q1800" s="15">
        <f t="shared" si="386"/>
        <v>-0.92945932177234969</v>
      </c>
      <c r="R1800" s="15">
        <f t="shared" si="387"/>
        <v>-1.0460522825618226</v>
      </c>
      <c r="S1800" s="15">
        <f t="shared" si="388"/>
        <v>-0.76787883078116004</v>
      </c>
      <c r="U1800" s="15">
        <f t="shared" si="389"/>
        <v>70.557493641382436</v>
      </c>
      <c r="V1800" s="15">
        <f t="shared" si="390"/>
        <v>32.083480001960922</v>
      </c>
      <c r="W1800" s="15">
        <f t="shared" si="391"/>
        <v>13.518634780903643</v>
      </c>
      <c r="X1800" s="15">
        <f t="shared" si="392"/>
        <v>23.323285630020674</v>
      </c>
      <c r="Y1800" s="15">
        <f t="shared" si="393"/>
        <v>17.632554851039497</v>
      </c>
      <c r="Z1800" s="15">
        <f t="shared" si="394"/>
        <v>14.776844720917612</v>
      </c>
      <c r="AA1800" s="15">
        <f t="shared" si="395"/>
        <v>22.127958759208845</v>
      </c>
    </row>
    <row r="1801" spans="1:27" x14ac:dyDescent="0.25">
      <c r="A1801" s="4">
        <v>51800075401</v>
      </c>
      <c r="B1801" s="7" t="s">
        <v>1779</v>
      </c>
      <c r="C1801" s="40">
        <f t="array" ref="C1801">SUMPRODUCT($D$10:$D$16, TRANSPOSE(U1801:AA1801))</f>
        <v>34.526244735420676</v>
      </c>
      <c r="E1801" s="16">
        <v>104.1</v>
      </c>
      <c r="F1801" s="9">
        <v>3</v>
      </c>
      <c r="G1801" s="9">
        <v>0</v>
      </c>
      <c r="H1801" s="9">
        <v>0</v>
      </c>
      <c r="I1801" s="41">
        <v>0.36830000000000002</v>
      </c>
      <c r="J1801" s="9">
        <v>11</v>
      </c>
      <c r="K1801" s="9">
        <v>1</v>
      </c>
      <c r="M1801" s="15">
        <f t="shared" si="382"/>
        <v>0.54050309496091098</v>
      </c>
      <c r="N1801" s="15">
        <f t="shared" si="383"/>
        <v>-0.63084254441359544</v>
      </c>
      <c r="O1801" s="15">
        <f t="shared" si="384"/>
        <v>-1.2328388886189969</v>
      </c>
      <c r="P1801" s="15">
        <f t="shared" si="385"/>
        <v>-0.7282415870289497</v>
      </c>
      <c r="Q1801" s="15">
        <f t="shared" si="386"/>
        <v>0.50187536586196191</v>
      </c>
      <c r="R1801" s="15">
        <f t="shared" si="387"/>
        <v>-0.68722837630590539</v>
      </c>
      <c r="S1801" s="15">
        <f t="shared" si="388"/>
        <v>-0.96589707693392168</v>
      </c>
      <c r="U1801" s="15">
        <f t="shared" si="389"/>
        <v>70.557493641382436</v>
      </c>
      <c r="V1801" s="15">
        <f t="shared" si="390"/>
        <v>26.407174122408207</v>
      </c>
      <c r="W1801" s="15">
        <f t="shared" si="391"/>
        <v>10.881793958617708</v>
      </c>
      <c r="X1801" s="15">
        <f t="shared" si="392"/>
        <v>23.323285630020674</v>
      </c>
      <c r="Y1801" s="15">
        <f t="shared" si="393"/>
        <v>69.212240272580942</v>
      </c>
      <c r="Z1801" s="15">
        <f t="shared" si="394"/>
        <v>24.596941264319899</v>
      </c>
      <c r="AA1801" s="15">
        <f t="shared" si="395"/>
        <v>16.70478425861484</v>
      </c>
    </row>
    <row r="1802" spans="1:27" x14ac:dyDescent="0.25">
      <c r="A1802" s="4">
        <v>51800075402</v>
      </c>
      <c r="B1802" s="7" t="s">
        <v>1780</v>
      </c>
      <c r="C1802" s="40">
        <f t="array" ref="C1802">SUMPRODUCT($D$10:$D$16, TRANSPOSE(U1802:AA1802))</f>
        <v>37.978990032441516</v>
      </c>
      <c r="E1802" s="16">
        <v>104.1</v>
      </c>
      <c r="F1802" s="9">
        <v>4</v>
      </c>
      <c r="G1802" s="9">
        <v>0</v>
      </c>
      <c r="H1802" s="9">
        <v>0</v>
      </c>
      <c r="I1802" s="41">
        <v>0.32019999999999998</v>
      </c>
      <c r="J1802" s="9">
        <v>10</v>
      </c>
      <c r="K1802" s="9">
        <v>1</v>
      </c>
      <c r="M1802" s="15">
        <f t="shared" si="382"/>
        <v>0.54050309496091098</v>
      </c>
      <c r="N1802" s="15">
        <f t="shared" si="383"/>
        <v>-0.46536568991610899</v>
      </c>
      <c r="O1802" s="15">
        <f t="shared" si="384"/>
        <v>-1.2328388886189969</v>
      </c>
      <c r="P1802" s="15">
        <f t="shared" si="385"/>
        <v>-0.7282415870289497</v>
      </c>
      <c r="Q1802" s="15">
        <f t="shared" si="386"/>
        <v>1.2235441129815681</v>
      </c>
      <c r="R1802" s="15">
        <f t="shared" si="387"/>
        <v>-0.72709769922322953</v>
      </c>
      <c r="S1802" s="15">
        <f t="shared" si="388"/>
        <v>-0.96589707693392168</v>
      </c>
      <c r="U1802" s="15">
        <f t="shared" si="389"/>
        <v>70.557493641382436</v>
      </c>
      <c r="V1802" s="15">
        <f t="shared" si="390"/>
        <v>32.083480001960922</v>
      </c>
      <c r="W1802" s="15">
        <f t="shared" si="391"/>
        <v>10.881793958617708</v>
      </c>
      <c r="X1802" s="15">
        <f t="shared" si="392"/>
        <v>23.323285630020674</v>
      </c>
      <c r="Y1802" s="15">
        <f t="shared" si="393"/>
        <v>88.943787331940655</v>
      </c>
      <c r="Z1802" s="15">
        <f t="shared" si="394"/>
        <v>23.358305404553398</v>
      </c>
      <c r="AA1802" s="15">
        <f t="shared" si="395"/>
        <v>16.70478425861484</v>
      </c>
    </row>
    <row r="1803" spans="1:27" x14ac:dyDescent="0.25">
      <c r="A1803" s="4">
        <v>51800075403</v>
      </c>
      <c r="B1803" s="7" t="s">
        <v>1781</v>
      </c>
      <c r="C1803" s="40">
        <f t="array" ref="C1803">SUMPRODUCT($D$10:$D$16, TRANSPOSE(U1803:AA1803))</f>
        <v>35.14532595606704</v>
      </c>
      <c r="E1803" s="16">
        <v>104.1</v>
      </c>
      <c r="F1803" s="9">
        <v>3</v>
      </c>
      <c r="G1803" s="9">
        <v>0</v>
      </c>
      <c r="H1803" s="9">
        <v>0</v>
      </c>
      <c r="I1803" s="41">
        <v>0.35980000000000001</v>
      </c>
      <c r="J1803" s="9">
        <v>11</v>
      </c>
      <c r="K1803" s="9">
        <v>1</v>
      </c>
      <c r="M1803" s="15">
        <f t="shared" si="382"/>
        <v>0.54050309496091098</v>
      </c>
      <c r="N1803" s="15">
        <f t="shared" si="383"/>
        <v>-0.63084254441359544</v>
      </c>
      <c r="O1803" s="15">
        <f t="shared" si="384"/>
        <v>-1.2328388886189969</v>
      </c>
      <c r="P1803" s="15">
        <f t="shared" si="385"/>
        <v>-0.7282415870289497</v>
      </c>
      <c r="Q1803" s="15">
        <f t="shared" si="386"/>
        <v>0.62940518603902329</v>
      </c>
      <c r="R1803" s="15">
        <f t="shared" si="387"/>
        <v>-0.68722837630590539</v>
      </c>
      <c r="S1803" s="15">
        <f t="shared" si="388"/>
        <v>-0.96589707693392168</v>
      </c>
      <c r="U1803" s="15">
        <f t="shared" si="389"/>
        <v>70.557493641382436</v>
      </c>
      <c r="V1803" s="15">
        <f t="shared" si="390"/>
        <v>26.407174122408207</v>
      </c>
      <c r="W1803" s="15">
        <f t="shared" si="391"/>
        <v>10.881793958617708</v>
      </c>
      <c r="X1803" s="15">
        <f t="shared" si="392"/>
        <v>23.323285630020674</v>
      </c>
      <c r="Y1803" s="15">
        <f t="shared" si="393"/>
        <v>73.545808817105524</v>
      </c>
      <c r="Z1803" s="15">
        <f t="shared" si="394"/>
        <v>24.596941264319899</v>
      </c>
      <c r="AA1803" s="15">
        <f t="shared" si="395"/>
        <v>16.70478425861484</v>
      </c>
    </row>
    <row r="1804" spans="1:27" x14ac:dyDescent="0.25">
      <c r="A1804" s="4">
        <v>51800075404</v>
      </c>
      <c r="B1804" s="7" t="s">
        <v>1782</v>
      </c>
      <c r="C1804" s="40">
        <f t="array" ref="C1804">SUMPRODUCT($D$10:$D$16, TRANSPOSE(U1804:AA1804))</f>
        <v>33.223842516424448</v>
      </c>
      <c r="E1804" s="16">
        <v>104.1</v>
      </c>
      <c r="F1804" s="9">
        <v>3</v>
      </c>
      <c r="G1804" s="9">
        <v>0</v>
      </c>
      <c r="H1804" s="9">
        <v>0</v>
      </c>
      <c r="I1804" s="41">
        <v>0.38469999999999999</v>
      </c>
      <c r="J1804" s="9">
        <v>11</v>
      </c>
      <c r="K1804" s="9">
        <v>1</v>
      </c>
      <c r="M1804" s="15">
        <f t="shared" si="382"/>
        <v>0.54050309496091098</v>
      </c>
      <c r="N1804" s="15">
        <f t="shared" si="383"/>
        <v>-0.63084254441359544</v>
      </c>
      <c r="O1804" s="15">
        <f t="shared" si="384"/>
        <v>-1.2328388886189969</v>
      </c>
      <c r="P1804" s="15">
        <f t="shared" si="385"/>
        <v>-0.7282415870289497</v>
      </c>
      <c r="Q1804" s="15">
        <f t="shared" si="386"/>
        <v>0.25581783046151457</v>
      </c>
      <c r="R1804" s="15">
        <f t="shared" si="387"/>
        <v>-0.68722837630590539</v>
      </c>
      <c r="S1804" s="15">
        <f t="shared" si="388"/>
        <v>-0.96589707693392168</v>
      </c>
      <c r="U1804" s="15">
        <f t="shared" si="389"/>
        <v>70.557493641382436</v>
      </c>
      <c r="V1804" s="15">
        <f t="shared" si="390"/>
        <v>26.407174122408207</v>
      </c>
      <c r="W1804" s="15">
        <f t="shared" si="391"/>
        <v>10.881793958617708</v>
      </c>
      <c r="X1804" s="15">
        <f t="shared" si="392"/>
        <v>23.323285630020674</v>
      </c>
      <c r="Y1804" s="15">
        <f t="shared" si="393"/>
        <v>60.095424739607374</v>
      </c>
      <c r="Z1804" s="15">
        <f t="shared" si="394"/>
        <v>24.596941264319899</v>
      </c>
      <c r="AA1804" s="15">
        <f t="shared" si="395"/>
        <v>16.70478425861484</v>
      </c>
    </row>
    <row r="1805" spans="1:27" x14ac:dyDescent="0.25">
      <c r="A1805" s="4">
        <v>51800075405</v>
      </c>
      <c r="B1805" s="7" t="s">
        <v>1783</v>
      </c>
      <c r="C1805" s="40">
        <f t="array" ref="C1805">SUMPRODUCT($D$10:$D$16, TRANSPOSE(U1805:AA1805))</f>
        <v>34.131515337072408</v>
      </c>
      <c r="E1805" s="16">
        <v>104.1</v>
      </c>
      <c r="F1805" s="9">
        <v>3</v>
      </c>
      <c r="G1805" s="9">
        <v>0</v>
      </c>
      <c r="H1805" s="9">
        <v>0</v>
      </c>
      <c r="I1805" s="41">
        <v>0.36449999999999999</v>
      </c>
      <c r="J1805" s="9">
        <v>7</v>
      </c>
      <c r="K1805" s="9">
        <v>1</v>
      </c>
      <c r="M1805" s="15">
        <f t="shared" si="382"/>
        <v>0.54050309496091098</v>
      </c>
      <c r="N1805" s="15">
        <f t="shared" si="383"/>
        <v>-0.63084254441359544</v>
      </c>
      <c r="O1805" s="15">
        <f t="shared" si="384"/>
        <v>-1.2328388886189969</v>
      </c>
      <c r="P1805" s="15">
        <f t="shared" si="385"/>
        <v>-0.7282415870289497</v>
      </c>
      <c r="Q1805" s="15">
        <f t="shared" si="386"/>
        <v>0.55888869723523671</v>
      </c>
      <c r="R1805" s="15">
        <f t="shared" si="387"/>
        <v>-0.84670566797520186</v>
      </c>
      <c r="S1805" s="15">
        <f t="shared" si="388"/>
        <v>-0.96589707693392168</v>
      </c>
      <c r="U1805" s="15">
        <f t="shared" si="389"/>
        <v>70.557493641382436</v>
      </c>
      <c r="V1805" s="15">
        <f t="shared" si="390"/>
        <v>26.407174122408207</v>
      </c>
      <c r="W1805" s="15">
        <f t="shared" si="391"/>
        <v>10.881793958617708</v>
      </c>
      <c r="X1805" s="15">
        <f t="shared" si="392"/>
        <v>23.323285630020674</v>
      </c>
      <c r="Y1805" s="15">
        <f t="shared" si="393"/>
        <v>71.188115814369183</v>
      </c>
      <c r="Z1805" s="15">
        <f t="shared" si="394"/>
        <v>19.857959934093834</v>
      </c>
      <c r="AA1805" s="15">
        <f t="shared" si="395"/>
        <v>16.70478425861484</v>
      </c>
    </row>
    <row r="1806" spans="1:27" x14ac:dyDescent="0.25">
      <c r="A1806" s="4">
        <v>51800075501</v>
      </c>
      <c r="B1806" s="7" t="s">
        <v>1784</v>
      </c>
      <c r="C1806" s="40">
        <f t="array" ref="C1806">SUMPRODUCT($D$10:$D$16, TRANSPOSE(U1806:AA1806))</f>
        <v>31.017769928473811</v>
      </c>
      <c r="E1806" s="16">
        <v>104.1</v>
      </c>
      <c r="F1806" s="9">
        <v>4</v>
      </c>
      <c r="G1806" s="9">
        <v>0</v>
      </c>
      <c r="H1806" s="9">
        <v>0</v>
      </c>
      <c r="I1806" s="41">
        <v>0.41620000000000001</v>
      </c>
      <c r="J1806" s="9">
        <v>9</v>
      </c>
      <c r="K1806" s="9">
        <v>1</v>
      </c>
      <c r="M1806" s="15">
        <f t="shared" si="382"/>
        <v>0.54050309496091098</v>
      </c>
      <c r="N1806" s="15">
        <f t="shared" si="383"/>
        <v>-0.46536568991610899</v>
      </c>
      <c r="O1806" s="15">
        <f t="shared" si="384"/>
        <v>-1.2328388886189969</v>
      </c>
      <c r="P1806" s="15">
        <f t="shared" si="385"/>
        <v>-0.7282415870289497</v>
      </c>
      <c r="Q1806" s="15">
        <f t="shared" si="386"/>
        <v>-0.21679267960641899</v>
      </c>
      <c r="R1806" s="15">
        <f t="shared" si="387"/>
        <v>-0.76696702214055357</v>
      </c>
      <c r="S1806" s="15">
        <f t="shared" si="388"/>
        <v>-0.96589707693392168</v>
      </c>
      <c r="U1806" s="15">
        <f t="shared" si="389"/>
        <v>70.557493641382436</v>
      </c>
      <c r="V1806" s="15">
        <f t="shared" si="390"/>
        <v>32.083480001960922</v>
      </c>
      <c r="W1806" s="15">
        <f t="shared" si="391"/>
        <v>10.881793958617708</v>
      </c>
      <c r="X1806" s="15">
        <f t="shared" si="392"/>
        <v>23.323285630020674</v>
      </c>
      <c r="Y1806" s="15">
        <f t="shared" si="393"/>
        <v>41.418495856356842</v>
      </c>
      <c r="Z1806" s="15">
        <f t="shared" si="394"/>
        <v>22.155056152363247</v>
      </c>
      <c r="AA1806" s="15">
        <f t="shared" si="395"/>
        <v>16.70478425861484</v>
      </c>
    </row>
    <row r="1807" spans="1:27" x14ac:dyDescent="0.25">
      <c r="A1807" s="4">
        <v>51800075502</v>
      </c>
      <c r="B1807" s="7" t="s">
        <v>1785</v>
      </c>
      <c r="C1807" s="40">
        <f t="array" ref="C1807">SUMPRODUCT($D$10:$D$16, TRANSPOSE(U1807:AA1807))</f>
        <v>35.318163693448376</v>
      </c>
      <c r="E1807" s="16">
        <v>104.1</v>
      </c>
      <c r="F1807" s="9">
        <v>4</v>
      </c>
      <c r="G1807" s="9">
        <v>1</v>
      </c>
      <c r="H1807" s="9">
        <v>0</v>
      </c>
      <c r="I1807" s="41">
        <v>0.3831</v>
      </c>
      <c r="J1807" s="9">
        <v>11</v>
      </c>
      <c r="K1807" s="9">
        <v>3</v>
      </c>
      <c r="M1807" s="15">
        <f t="shared" si="382"/>
        <v>0.54050309496091098</v>
      </c>
      <c r="N1807" s="15">
        <f t="shared" si="383"/>
        <v>-0.46536568991610899</v>
      </c>
      <c r="O1807" s="15">
        <f t="shared" si="384"/>
        <v>-1.1022046851074991</v>
      </c>
      <c r="P1807" s="15">
        <f t="shared" si="385"/>
        <v>-0.7282415870289497</v>
      </c>
      <c r="Q1807" s="15">
        <f t="shared" si="386"/>
        <v>0.27982344367131423</v>
      </c>
      <c r="R1807" s="15">
        <f t="shared" si="387"/>
        <v>-0.68722837630590539</v>
      </c>
      <c r="S1807" s="15">
        <f t="shared" si="388"/>
        <v>-0.76787883078116004</v>
      </c>
      <c r="U1807" s="15">
        <f t="shared" si="389"/>
        <v>70.557493641382436</v>
      </c>
      <c r="V1807" s="15">
        <f t="shared" si="390"/>
        <v>32.083480001960922</v>
      </c>
      <c r="W1807" s="15">
        <f t="shared" si="391"/>
        <v>13.518634780903643</v>
      </c>
      <c r="X1807" s="15">
        <f t="shared" si="392"/>
        <v>23.323285630020674</v>
      </c>
      <c r="Y1807" s="15">
        <f t="shared" si="393"/>
        <v>61.019351776342226</v>
      </c>
      <c r="Z1807" s="15">
        <f t="shared" si="394"/>
        <v>24.596941264319899</v>
      </c>
      <c r="AA1807" s="15">
        <f t="shared" si="395"/>
        <v>22.127958759208845</v>
      </c>
    </row>
    <row r="1808" spans="1:27" x14ac:dyDescent="0.25">
      <c r="A1808" s="4">
        <v>51800075601</v>
      </c>
      <c r="B1808" s="7" t="s">
        <v>1786</v>
      </c>
      <c r="C1808" s="40">
        <f t="array" ref="C1808">SUMPRODUCT($D$10:$D$16, TRANSPOSE(U1808:AA1808))</f>
        <v>27.756486106886495</v>
      </c>
      <c r="E1808" s="16">
        <v>104.1</v>
      </c>
      <c r="F1808" s="9">
        <v>3</v>
      </c>
      <c r="G1808" s="9">
        <v>0</v>
      </c>
      <c r="H1808" s="9">
        <v>0</v>
      </c>
      <c r="I1808" s="41">
        <v>0.43919999999999998</v>
      </c>
      <c r="J1808" s="9">
        <v>5</v>
      </c>
      <c r="K1808" s="9">
        <v>1</v>
      </c>
      <c r="M1808" s="15">
        <f t="shared" si="382"/>
        <v>0.54050309496091098</v>
      </c>
      <c r="N1808" s="15">
        <f t="shared" si="383"/>
        <v>-0.63084254441359544</v>
      </c>
      <c r="O1808" s="15">
        <f t="shared" si="384"/>
        <v>-1.2328388886189969</v>
      </c>
      <c r="P1808" s="15">
        <f t="shared" si="385"/>
        <v>-0.7282415870289497</v>
      </c>
      <c r="Q1808" s="15">
        <f t="shared" si="386"/>
        <v>-0.56187336949729028</v>
      </c>
      <c r="R1808" s="15">
        <f t="shared" si="387"/>
        <v>-0.92644431380985015</v>
      </c>
      <c r="S1808" s="15">
        <f t="shared" si="388"/>
        <v>-0.96589707693392168</v>
      </c>
      <c r="U1808" s="15">
        <f t="shared" si="389"/>
        <v>70.557493641382436</v>
      </c>
      <c r="V1808" s="15">
        <f t="shared" si="390"/>
        <v>26.407174122408207</v>
      </c>
      <c r="W1808" s="15">
        <f t="shared" si="391"/>
        <v>10.881793958617708</v>
      </c>
      <c r="X1808" s="15">
        <f t="shared" si="392"/>
        <v>23.323285630020674</v>
      </c>
      <c r="Y1808" s="15">
        <f t="shared" si="393"/>
        <v>28.710114946099917</v>
      </c>
      <c r="Z1808" s="15">
        <f t="shared" si="394"/>
        <v>17.71075619106167</v>
      </c>
      <c r="AA1808" s="15">
        <f t="shared" si="395"/>
        <v>16.70478425861484</v>
      </c>
    </row>
    <row r="1809" spans="1:27" x14ac:dyDescent="0.25">
      <c r="A1809" s="4">
        <v>51800075602</v>
      </c>
      <c r="B1809" s="7" t="s">
        <v>1787</v>
      </c>
      <c r="C1809" s="40">
        <f t="array" ref="C1809">SUMPRODUCT($D$10:$D$16, TRANSPOSE(U1809:AA1809))</f>
        <v>30.51030231778612</v>
      </c>
      <c r="E1809" s="16">
        <v>104.1</v>
      </c>
      <c r="F1809" s="9">
        <v>0</v>
      </c>
      <c r="G1809" s="9">
        <v>0</v>
      </c>
      <c r="H1809" s="9">
        <v>0</v>
      </c>
      <c r="I1809" s="41">
        <v>0.36969999999999997</v>
      </c>
      <c r="J1809" s="9">
        <v>0</v>
      </c>
      <c r="K1809" s="9">
        <v>0</v>
      </c>
      <c r="M1809" s="15">
        <f t="shared" si="382"/>
        <v>0.54050309496091098</v>
      </c>
      <c r="N1809" s="15">
        <f t="shared" si="383"/>
        <v>-1.1272731079060547</v>
      </c>
      <c r="O1809" s="15">
        <f t="shared" si="384"/>
        <v>-1.2328388886189969</v>
      </c>
      <c r="P1809" s="15">
        <f t="shared" si="385"/>
        <v>-0.7282415870289497</v>
      </c>
      <c r="Q1809" s="15">
        <f t="shared" si="386"/>
        <v>0.48087045430338771</v>
      </c>
      <c r="R1809" s="15">
        <f t="shared" si="387"/>
        <v>-1.1257909283964709</v>
      </c>
      <c r="S1809" s="15">
        <f t="shared" si="388"/>
        <v>-1.0649062000103025</v>
      </c>
      <c r="U1809" s="15">
        <f t="shared" si="389"/>
        <v>70.557493641382436</v>
      </c>
      <c r="V1809" s="15">
        <f t="shared" si="390"/>
        <v>12.981351435611771</v>
      </c>
      <c r="W1809" s="15">
        <f t="shared" si="391"/>
        <v>10.881793958617708</v>
      </c>
      <c r="X1809" s="15">
        <f t="shared" si="392"/>
        <v>23.323285630020674</v>
      </c>
      <c r="Y1809" s="15">
        <f t="shared" si="393"/>
        <v>68.469571362105924</v>
      </c>
      <c r="Z1809" s="15">
        <f t="shared" si="394"/>
        <v>13.012701243201358</v>
      </c>
      <c r="AA1809" s="15">
        <f t="shared" si="395"/>
        <v>14.345918953563022</v>
      </c>
    </row>
    <row r="1810" spans="1:27" x14ac:dyDescent="0.25">
      <c r="A1810" s="4">
        <v>51800075701</v>
      </c>
      <c r="B1810" s="7" t="s">
        <v>1788</v>
      </c>
      <c r="C1810" s="40">
        <f t="array" ref="C1810">SUMPRODUCT($D$10:$D$16, TRANSPOSE(U1810:AA1810))</f>
        <v>27.881456316922037</v>
      </c>
      <c r="E1810" s="16">
        <v>104.1</v>
      </c>
      <c r="F1810" s="9">
        <v>3</v>
      </c>
      <c r="G1810" s="9">
        <v>0</v>
      </c>
      <c r="H1810" s="9">
        <v>0</v>
      </c>
      <c r="I1810" s="41">
        <v>0.44400000000000001</v>
      </c>
      <c r="J1810" s="9">
        <v>8</v>
      </c>
      <c r="K1810" s="9">
        <v>1</v>
      </c>
      <c r="M1810" s="15">
        <f t="shared" si="382"/>
        <v>0.54050309496091098</v>
      </c>
      <c r="N1810" s="15">
        <f t="shared" si="383"/>
        <v>-0.63084254441359544</v>
      </c>
      <c r="O1810" s="15">
        <f t="shared" si="384"/>
        <v>-1.2328388886189969</v>
      </c>
      <c r="P1810" s="15">
        <f t="shared" si="385"/>
        <v>-0.7282415870289497</v>
      </c>
      <c r="Q1810" s="15">
        <f t="shared" si="386"/>
        <v>-0.63389020912669003</v>
      </c>
      <c r="R1810" s="15">
        <f t="shared" si="387"/>
        <v>-0.80683634505787771</v>
      </c>
      <c r="S1810" s="15">
        <f t="shared" si="388"/>
        <v>-0.96589707693392168</v>
      </c>
      <c r="U1810" s="15">
        <f t="shared" si="389"/>
        <v>70.557493641382436</v>
      </c>
      <c r="V1810" s="15">
        <f t="shared" si="390"/>
        <v>26.407174122408207</v>
      </c>
      <c r="W1810" s="15">
        <f t="shared" si="391"/>
        <v>10.881793958617708</v>
      </c>
      <c r="X1810" s="15">
        <f t="shared" si="392"/>
        <v>23.323285630020674</v>
      </c>
      <c r="Y1810" s="15">
        <f t="shared" si="393"/>
        <v>26.307623783709023</v>
      </c>
      <c r="Z1810" s="15">
        <f t="shared" si="394"/>
        <v>20.988038823701359</v>
      </c>
      <c r="AA1810" s="15">
        <f t="shared" si="395"/>
        <v>16.70478425861484</v>
      </c>
    </row>
    <row r="1811" spans="1:27" x14ac:dyDescent="0.25">
      <c r="A1811" s="4">
        <v>51800075702</v>
      </c>
      <c r="B1811" s="7" t="s">
        <v>1789</v>
      </c>
      <c r="C1811" s="40">
        <f t="array" ref="C1811">SUMPRODUCT($D$10:$D$16, TRANSPOSE(U1811:AA1811))</f>
        <v>34.959357238784861</v>
      </c>
      <c r="E1811" s="16">
        <v>104.1</v>
      </c>
      <c r="F1811" s="9">
        <v>3</v>
      </c>
      <c r="G1811" s="9">
        <v>0</v>
      </c>
      <c r="H1811" s="9">
        <v>0</v>
      </c>
      <c r="I1811" s="41">
        <v>0.34770000000000001</v>
      </c>
      <c r="J1811" s="9">
        <v>5</v>
      </c>
      <c r="K1811" s="9">
        <v>1</v>
      </c>
      <c r="M1811" s="15">
        <f t="shared" si="382"/>
        <v>0.54050309496091098</v>
      </c>
      <c r="N1811" s="15">
        <f t="shared" si="383"/>
        <v>-0.63084254441359544</v>
      </c>
      <c r="O1811" s="15">
        <f t="shared" si="384"/>
        <v>-1.2328388886189969</v>
      </c>
      <c r="P1811" s="15">
        <f t="shared" si="385"/>
        <v>-0.7282415870289497</v>
      </c>
      <c r="Q1811" s="15">
        <f t="shared" si="386"/>
        <v>0.81094763593813413</v>
      </c>
      <c r="R1811" s="15">
        <f t="shared" si="387"/>
        <v>-0.92644431380985015</v>
      </c>
      <c r="S1811" s="15">
        <f t="shared" si="388"/>
        <v>-0.96589707693392168</v>
      </c>
      <c r="U1811" s="15">
        <f t="shared" si="389"/>
        <v>70.557493641382436</v>
      </c>
      <c r="V1811" s="15">
        <f t="shared" si="390"/>
        <v>26.407174122408207</v>
      </c>
      <c r="W1811" s="15">
        <f t="shared" si="391"/>
        <v>10.881793958617708</v>
      </c>
      <c r="X1811" s="15">
        <f t="shared" si="392"/>
        <v>23.323285630020674</v>
      </c>
      <c r="Y1811" s="15">
        <f t="shared" si="393"/>
        <v>79.130212869388501</v>
      </c>
      <c r="Z1811" s="15">
        <f t="shared" si="394"/>
        <v>17.71075619106167</v>
      </c>
      <c r="AA1811" s="15">
        <f t="shared" si="395"/>
        <v>16.70478425861484</v>
      </c>
    </row>
    <row r="1812" spans="1:27" x14ac:dyDescent="0.25">
      <c r="A1812" s="4">
        <v>51800075703</v>
      </c>
      <c r="B1812" s="7" t="s">
        <v>1790</v>
      </c>
      <c r="C1812" s="40">
        <f t="array" ref="C1812">SUMPRODUCT($D$10:$D$16, TRANSPOSE(U1812:AA1812))</f>
        <v>32.930312452720898</v>
      </c>
      <c r="E1812" s="16">
        <v>104.1</v>
      </c>
      <c r="F1812" s="9">
        <v>3</v>
      </c>
      <c r="G1812" s="9">
        <v>0</v>
      </c>
      <c r="H1812" s="9">
        <v>0</v>
      </c>
      <c r="I1812" s="41">
        <v>0.37619999999999998</v>
      </c>
      <c r="J1812" s="9">
        <v>5</v>
      </c>
      <c r="K1812" s="9">
        <v>1</v>
      </c>
      <c r="M1812" s="15">
        <f t="shared" si="382"/>
        <v>0.54050309496091098</v>
      </c>
      <c r="N1812" s="15">
        <f t="shared" si="383"/>
        <v>-0.63084254441359544</v>
      </c>
      <c r="O1812" s="15">
        <f t="shared" si="384"/>
        <v>-1.2328388886189969</v>
      </c>
      <c r="P1812" s="15">
        <f t="shared" si="385"/>
        <v>-0.7282415870289497</v>
      </c>
      <c r="Q1812" s="15">
        <f t="shared" si="386"/>
        <v>0.38334765063857601</v>
      </c>
      <c r="R1812" s="15">
        <f t="shared" si="387"/>
        <v>-0.92644431380985015</v>
      </c>
      <c r="S1812" s="15">
        <f t="shared" si="388"/>
        <v>-0.96589707693392168</v>
      </c>
      <c r="U1812" s="15">
        <f t="shared" si="389"/>
        <v>70.557493641382436</v>
      </c>
      <c r="V1812" s="15">
        <f t="shared" si="390"/>
        <v>26.407174122408207</v>
      </c>
      <c r="W1812" s="15">
        <f t="shared" si="391"/>
        <v>10.881793958617708</v>
      </c>
      <c r="X1812" s="15">
        <f t="shared" si="392"/>
        <v>23.323285630020674</v>
      </c>
      <c r="Y1812" s="15">
        <f t="shared" si="393"/>
        <v>64.926899366940745</v>
      </c>
      <c r="Z1812" s="15">
        <f t="shared" si="394"/>
        <v>17.71075619106167</v>
      </c>
      <c r="AA1812" s="15">
        <f t="shared" si="395"/>
        <v>16.70478425861484</v>
      </c>
    </row>
    <row r="1813" spans="1:27" x14ac:dyDescent="0.25">
      <c r="A1813" s="4">
        <v>51800075801</v>
      </c>
      <c r="B1813" s="7" t="s">
        <v>1791</v>
      </c>
      <c r="C1813" s="40">
        <f t="array" ref="C1813">SUMPRODUCT($D$10:$D$16, TRANSPOSE(U1813:AA1813))</f>
        <v>32.226705094109967</v>
      </c>
      <c r="E1813" s="16">
        <v>104.1</v>
      </c>
      <c r="F1813" s="9">
        <v>0</v>
      </c>
      <c r="G1813" s="9">
        <v>0</v>
      </c>
      <c r="H1813" s="9">
        <v>0</v>
      </c>
      <c r="I1813" s="41">
        <v>0.35</v>
      </c>
      <c r="J1813" s="9">
        <v>0</v>
      </c>
      <c r="K1813" s="9">
        <v>1</v>
      </c>
      <c r="M1813" s="15">
        <f t="shared" si="382"/>
        <v>0.54050309496091098</v>
      </c>
      <c r="N1813" s="15">
        <f t="shared" si="383"/>
        <v>-1.1272731079060547</v>
      </c>
      <c r="O1813" s="15">
        <f t="shared" si="384"/>
        <v>-1.2328388886189969</v>
      </c>
      <c r="P1813" s="15">
        <f t="shared" si="385"/>
        <v>-0.7282415870289497</v>
      </c>
      <c r="Q1813" s="15">
        <f t="shared" si="386"/>
        <v>0.77643956694904737</v>
      </c>
      <c r="R1813" s="15">
        <f t="shared" si="387"/>
        <v>-1.1257909283964709</v>
      </c>
      <c r="S1813" s="15">
        <f t="shared" si="388"/>
        <v>-0.96589707693392168</v>
      </c>
      <c r="U1813" s="15">
        <f t="shared" si="389"/>
        <v>70.557493641382436</v>
      </c>
      <c r="V1813" s="15">
        <f t="shared" si="390"/>
        <v>12.981351435611771</v>
      </c>
      <c r="W1813" s="15">
        <f t="shared" si="391"/>
        <v>10.881793958617708</v>
      </c>
      <c r="X1813" s="15">
        <f t="shared" si="392"/>
        <v>23.323285630020674</v>
      </c>
      <c r="Y1813" s="15">
        <f t="shared" si="393"/>
        <v>78.125525491321042</v>
      </c>
      <c r="Z1813" s="15">
        <f t="shared" si="394"/>
        <v>13.012701243201358</v>
      </c>
      <c r="AA1813" s="15">
        <f t="shared" si="395"/>
        <v>16.70478425861484</v>
      </c>
    </row>
    <row r="1814" spans="1:27" x14ac:dyDescent="0.25">
      <c r="A1814" s="4">
        <v>51800075802</v>
      </c>
      <c r="B1814" s="7" t="s">
        <v>1792</v>
      </c>
      <c r="C1814" s="40">
        <f t="array" ref="C1814">SUMPRODUCT($D$10:$D$16, TRANSPOSE(U1814:AA1814))</f>
        <v>25.483509945474822</v>
      </c>
      <c r="E1814" s="16">
        <v>104.1</v>
      </c>
      <c r="F1814" s="9">
        <v>1</v>
      </c>
      <c r="G1814" s="9">
        <v>0</v>
      </c>
      <c r="H1814" s="9">
        <v>0</v>
      </c>
      <c r="I1814" s="41">
        <v>0.44240000000000002</v>
      </c>
      <c r="J1814" s="9">
        <v>0</v>
      </c>
      <c r="K1814" s="9">
        <v>1</v>
      </c>
      <c r="M1814" s="15">
        <f t="shared" si="382"/>
        <v>0.54050309496091098</v>
      </c>
      <c r="N1814" s="15">
        <f t="shared" si="383"/>
        <v>-0.96179625340856834</v>
      </c>
      <c r="O1814" s="15">
        <f t="shared" si="384"/>
        <v>-1.2328388886189969</v>
      </c>
      <c r="P1814" s="15">
        <f t="shared" si="385"/>
        <v>-0.7282415870289497</v>
      </c>
      <c r="Q1814" s="15">
        <f t="shared" si="386"/>
        <v>-0.60988459591689037</v>
      </c>
      <c r="R1814" s="15">
        <f t="shared" si="387"/>
        <v>-1.1257909283964709</v>
      </c>
      <c r="S1814" s="15">
        <f t="shared" si="388"/>
        <v>-0.96589707693392168</v>
      </c>
      <c r="U1814" s="15">
        <f t="shared" si="389"/>
        <v>70.557493641382436</v>
      </c>
      <c r="V1814" s="15">
        <f t="shared" si="390"/>
        <v>16.807598021003432</v>
      </c>
      <c r="W1814" s="15">
        <f t="shared" si="391"/>
        <v>10.881793958617708</v>
      </c>
      <c r="X1814" s="15">
        <f t="shared" si="392"/>
        <v>23.323285630020674</v>
      </c>
      <c r="Y1814" s="15">
        <f t="shared" si="393"/>
        <v>27.096912865483336</v>
      </c>
      <c r="Z1814" s="15">
        <f t="shared" si="394"/>
        <v>13.012701243201358</v>
      </c>
      <c r="AA1814" s="15">
        <f t="shared" si="395"/>
        <v>16.70478425861484</v>
      </c>
    </row>
    <row r="1815" spans="1:27" x14ac:dyDescent="0.25">
      <c r="A1815" s="4">
        <v>51800075803</v>
      </c>
      <c r="B1815" s="7" t="s">
        <v>1793</v>
      </c>
      <c r="C1815" s="40">
        <f t="array" ref="C1815">SUMPRODUCT($D$10:$D$16, TRANSPOSE(U1815:AA1815))</f>
        <v>30.993431379894698</v>
      </c>
      <c r="E1815" s="16">
        <v>104.1</v>
      </c>
      <c r="F1815" s="9">
        <v>1</v>
      </c>
      <c r="G1815" s="9">
        <v>0</v>
      </c>
      <c r="H1815" s="9">
        <v>0</v>
      </c>
      <c r="I1815" s="41">
        <v>0.3826</v>
      </c>
      <c r="J1815" s="9">
        <v>2</v>
      </c>
      <c r="K1815" s="9">
        <v>2</v>
      </c>
      <c r="M1815" s="15">
        <f t="shared" ref="M1815:M1878" si="396">$F$10*STANDARDIZE(E1815,M$15,M$16)</f>
        <v>0.54050309496091098</v>
      </c>
      <c r="N1815" s="15">
        <f t="shared" ref="N1815:N1878" si="397" xml:space="preserve"> $F$11*STANDARDIZE(F1815,N$15,N$16)</f>
        <v>-0.96179625340856834</v>
      </c>
      <c r="O1815" s="15">
        <f t="shared" ref="O1815:O1878" si="398">$F$12* STANDARDIZE(G1815,O$15,O$16)</f>
        <v>-1.2328388886189969</v>
      </c>
      <c r="P1815" s="15">
        <f t="shared" ref="P1815:P1878" si="399" xml:space="preserve"> $F$13*STANDARDIZE(H1815,P$15,P$16)</f>
        <v>-0.7282415870289497</v>
      </c>
      <c r="Q1815" s="15">
        <f t="shared" ref="Q1815:Q1878" si="400" xml:space="preserve"> $F$14*STANDARDIZE(I1815,Q$15,Q$16)</f>
        <v>0.28732519779937665</v>
      </c>
      <c r="R1815" s="15">
        <f t="shared" ref="R1815:R1878" si="401" xml:space="preserve"> $F$15*STANDARDIZE(J1815,R$15,R$16)</f>
        <v>-1.0460522825618226</v>
      </c>
      <c r="S1815" s="15">
        <f t="shared" ref="S1815:S1878" si="402" xml:space="preserve"> $F$16*STANDARDIZE(K1815,S$15,S$16)</f>
        <v>-0.86688795385754081</v>
      </c>
      <c r="U1815" s="15">
        <f t="shared" ref="U1815:U1878" si="403">_xlfn.NORM.S.DIST(M1815,1)*100</f>
        <v>70.557493641382436</v>
      </c>
      <c r="V1815" s="15">
        <f t="shared" ref="V1815:V1878" si="404">_xlfn.NORM.S.DIST(N1815,1)*100</f>
        <v>16.807598021003432</v>
      </c>
      <c r="W1815" s="15">
        <f t="shared" ref="W1815:W1878" si="405">_xlfn.NORM.S.DIST(O1815,1)*100</f>
        <v>10.881793958617708</v>
      </c>
      <c r="X1815" s="15">
        <f t="shared" ref="X1815:X1878" si="406">_xlfn.NORM.S.DIST(P1815,1)*100</f>
        <v>23.323285630020674</v>
      </c>
      <c r="Y1815" s="15">
        <f t="shared" ref="Y1815:Y1878" si="407">_xlfn.NORM.S.DIST(Q1815,1)*100</f>
        <v>61.306833467633751</v>
      </c>
      <c r="Z1815" s="15">
        <f t="shared" ref="Z1815:Z1878" si="408">_xlfn.NORM.S.DIST(R1815,1)*100</f>
        <v>14.776844720917612</v>
      </c>
      <c r="AA1815" s="15">
        <f t="shared" ref="AA1815:AA1878" si="409">_xlfn.NORM.S.DIST(S1815,1)*100</f>
        <v>19.300170219687281</v>
      </c>
    </row>
    <row r="1816" spans="1:27" x14ac:dyDescent="0.25">
      <c r="A1816" s="4">
        <v>51810040000</v>
      </c>
      <c r="B1816" s="7" t="s">
        <v>1794</v>
      </c>
      <c r="C1816" s="40">
        <f t="array" ref="C1816">SUMPRODUCT($D$10:$D$16, TRANSPOSE(U1816:AA1816))</f>
        <v>77.428193669109319</v>
      </c>
      <c r="E1816" s="16">
        <v>110.9</v>
      </c>
      <c r="F1816" s="9">
        <v>15</v>
      </c>
      <c r="G1816" s="9">
        <v>14</v>
      </c>
      <c r="H1816" s="9">
        <v>3</v>
      </c>
      <c r="I1816" s="41">
        <v>0.30719999999999997</v>
      </c>
      <c r="J1816" s="9">
        <v>32</v>
      </c>
      <c r="K1816" s="9">
        <v>24</v>
      </c>
      <c r="M1816" s="15">
        <f t="shared" si="396"/>
        <v>-0.18798007112889509</v>
      </c>
      <c r="N1816" s="15">
        <f t="shared" si="397"/>
        <v>1.3548797095562417</v>
      </c>
      <c r="O1816" s="15">
        <f t="shared" si="398"/>
        <v>0.59603996054197328</v>
      </c>
      <c r="P1816" s="15">
        <f t="shared" si="399"/>
        <v>1.8970073854931808</v>
      </c>
      <c r="Q1816" s="15">
        <f t="shared" si="400"/>
        <v>1.4185897203111915</v>
      </c>
      <c r="R1816" s="15">
        <f t="shared" si="401"/>
        <v>0.15002740495790146</v>
      </c>
      <c r="S1816" s="15">
        <f t="shared" si="402"/>
        <v>1.3113127538228371</v>
      </c>
      <c r="U1816" s="15">
        <f t="shared" si="403"/>
        <v>42.544613680754885</v>
      </c>
      <c r="V1816" s="15">
        <f t="shared" si="404"/>
        <v>91.227205736810873</v>
      </c>
      <c r="W1816" s="15">
        <f t="shared" si="405"/>
        <v>72.44257342070901</v>
      </c>
      <c r="X1816" s="15">
        <f t="shared" si="406"/>
        <v>97.108651832322622</v>
      </c>
      <c r="Y1816" s="15">
        <f t="shared" si="407"/>
        <v>92.199066771559558</v>
      </c>
      <c r="Z1816" s="15">
        <f t="shared" si="408"/>
        <v>55.962850303747771</v>
      </c>
      <c r="AA1816" s="15">
        <f t="shared" si="409"/>
        <v>90.512393937860551</v>
      </c>
    </row>
    <row r="1817" spans="1:27" x14ac:dyDescent="0.25">
      <c r="A1817" s="4">
        <v>51810040200</v>
      </c>
      <c r="B1817" s="7" t="s">
        <v>1795</v>
      </c>
      <c r="C1817" s="40">
        <f t="array" ref="C1817">SUMPRODUCT($D$10:$D$16, TRANSPOSE(U1817:AA1817))</f>
        <v>81.940879895563796</v>
      </c>
      <c r="E1817" s="16">
        <v>110.9</v>
      </c>
      <c r="F1817" s="9">
        <v>20</v>
      </c>
      <c r="G1817" s="9">
        <v>15</v>
      </c>
      <c r="H1817" s="9">
        <v>3</v>
      </c>
      <c r="I1817" s="41">
        <v>0.34689999999999999</v>
      </c>
      <c r="J1817" s="9">
        <v>52</v>
      </c>
      <c r="K1817" s="9">
        <v>29</v>
      </c>
      <c r="M1817" s="15">
        <f t="shared" si="396"/>
        <v>-0.18798007112889509</v>
      </c>
      <c r="N1817" s="15">
        <f t="shared" si="397"/>
        <v>2.1822639820436742</v>
      </c>
      <c r="O1817" s="15">
        <f t="shared" si="398"/>
        <v>0.72667416405347118</v>
      </c>
      <c r="P1817" s="15">
        <f t="shared" si="399"/>
        <v>1.8970073854931808</v>
      </c>
      <c r="Q1817" s="15">
        <f t="shared" si="400"/>
        <v>0.8229504425430344</v>
      </c>
      <c r="R1817" s="15">
        <f t="shared" si="401"/>
        <v>0.94741386330438415</v>
      </c>
      <c r="S1817" s="15">
        <f t="shared" si="402"/>
        <v>1.8063583692047411</v>
      </c>
      <c r="U1817" s="15">
        <f t="shared" si="403"/>
        <v>42.544613680754885</v>
      </c>
      <c r="V1817" s="15">
        <f t="shared" si="404"/>
        <v>98.545497218860561</v>
      </c>
      <c r="W1817" s="15">
        <f t="shared" si="405"/>
        <v>76.628720803122405</v>
      </c>
      <c r="X1817" s="15">
        <f t="shared" si="406"/>
        <v>97.108651832322622</v>
      </c>
      <c r="Y1817" s="15">
        <f t="shared" si="407"/>
        <v>79.473191209257266</v>
      </c>
      <c r="Z1817" s="15">
        <f t="shared" si="408"/>
        <v>82.828603520783943</v>
      </c>
      <c r="AA1817" s="15">
        <f t="shared" si="409"/>
        <v>96.456881003844913</v>
      </c>
    </row>
    <row r="1818" spans="1:27" x14ac:dyDescent="0.25">
      <c r="A1818" s="4">
        <v>51810040402</v>
      </c>
      <c r="B1818" s="7" t="s">
        <v>1796</v>
      </c>
      <c r="C1818" s="40">
        <f t="array" ref="C1818">SUMPRODUCT($D$10:$D$16, TRANSPOSE(U1818:AA1818))</f>
        <v>79.25165697767946</v>
      </c>
      <c r="E1818" s="16">
        <v>110.9</v>
      </c>
      <c r="F1818" s="9">
        <v>20</v>
      </c>
      <c r="G1818" s="9">
        <v>16</v>
      </c>
      <c r="H1818" s="9">
        <v>3</v>
      </c>
      <c r="I1818" s="41">
        <v>0.39800000000000002</v>
      </c>
      <c r="J1818" s="9">
        <v>57</v>
      </c>
      <c r="K1818" s="9">
        <v>29</v>
      </c>
      <c r="M1818" s="15">
        <f t="shared" si="396"/>
        <v>-0.18798007112889509</v>
      </c>
      <c r="N1818" s="15">
        <f t="shared" si="397"/>
        <v>2.1822639820436742</v>
      </c>
      <c r="O1818" s="15">
        <f t="shared" si="398"/>
        <v>0.85730836756496898</v>
      </c>
      <c r="P1818" s="15">
        <f t="shared" si="399"/>
        <v>1.8970073854931808</v>
      </c>
      <c r="Q1818" s="15">
        <f t="shared" si="400"/>
        <v>5.627117065505341E-2</v>
      </c>
      <c r="R1818" s="15">
        <f t="shared" si="401"/>
        <v>1.1467604778910048</v>
      </c>
      <c r="S1818" s="15">
        <f t="shared" si="402"/>
        <v>1.8063583692047411</v>
      </c>
      <c r="U1818" s="15">
        <f t="shared" si="403"/>
        <v>42.544613680754885</v>
      </c>
      <c r="V1818" s="15">
        <f t="shared" si="404"/>
        <v>98.545497218860561</v>
      </c>
      <c r="W1818" s="15">
        <f t="shared" si="405"/>
        <v>80.436275733520503</v>
      </c>
      <c r="X1818" s="15">
        <f t="shared" si="406"/>
        <v>97.108651832322622</v>
      </c>
      <c r="Y1818" s="15">
        <f t="shared" si="407"/>
        <v>52.243710754109586</v>
      </c>
      <c r="Z1818" s="15">
        <f t="shared" si="408"/>
        <v>87.425968620343241</v>
      </c>
      <c r="AA1818" s="15">
        <f t="shared" si="409"/>
        <v>96.456881003844913</v>
      </c>
    </row>
    <row r="1819" spans="1:27" x14ac:dyDescent="0.25">
      <c r="A1819" s="4">
        <v>51810040403</v>
      </c>
      <c r="B1819" s="7" t="s">
        <v>1797</v>
      </c>
      <c r="C1819" s="40">
        <f t="array" ref="C1819">SUMPRODUCT($D$10:$D$16, TRANSPOSE(U1819:AA1819))</f>
        <v>71.088899852143015</v>
      </c>
      <c r="E1819" s="16">
        <v>110.9</v>
      </c>
      <c r="F1819" s="9">
        <v>18</v>
      </c>
      <c r="G1819" s="9">
        <v>15</v>
      </c>
      <c r="H1819" s="9">
        <v>3</v>
      </c>
      <c r="I1819" s="41">
        <v>0.45910000000000001</v>
      </c>
      <c r="J1819" s="9">
        <v>41</v>
      </c>
      <c r="K1819" s="9">
        <v>28</v>
      </c>
      <c r="M1819" s="15">
        <f t="shared" si="396"/>
        <v>-0.18798007112889509</v>
      </c>
      <c r="N1819" s="15">
        <f t="shared" si="397"/>
        <v>1.8513102730487012</v>
      </c>
      <c r="O1819" s="15">
        <f t="shared" si="398"/>
        <v>0.72667416405347118</v>
      </c>
      <c r="P1819" s="15">
        <f t="shared" si="399"/>
        <v>1.8970073854931808</v>
      </c>
      <c r="Q1819" s="15">
        <f t="shared" si="400"/>
        <v>-0.8604431837941755</v>
      </c>
      <c r="R1819" s="15">
        <f t="shared" si="401"/>
        <v>0.50885131121381866</v>
      </c>
      <c r="S1819" s="15">
        <f t="shared" si="402"/>
        <v>1.7073492461283604</v>
      </c>
      <c r="U1819" s="15">
        <f t="shared" si="403"/>
        <v>42.544613680754885</v>
      </c>
      <c r="V1819" s="15">
        <f t="shared" si="404"/>
        <v>96.793753548949823</v>
      </c>
      <c r="W1819" s="15">
        <f t="shared" si="405"/>
        <v>76.628720803122405</v>
      </c>
      <c r="X1819" s="15">
        <f t="shared" si="406"/>
        <v>97.108651832322622</v>
      </c>
      <c r="Y1819" s="15">
        <f t="shared" si="407"/>
        <v>19.477239499025085</v>
      </c>
      <c r="Z1819" s="15">
        <f t="shared" si="408"/>
        <v>69.457177495283503</v>
      </c>
      <c r="AA1819" s="15">
        <f t="shared" si="409"/>
        <v>95.612142105542858</v>
      </c>
    </row>
    <row r="1820" spans="1:27" x14ac:dyDescent="0.25">
      <c r="A1820" s="4">
        <v>51810040404</v>
      </c>
      <c r="B1820" s="7" t="s">
        <v>1798</v>
      </c>
      <c r="C1820" s="40">
        <f t="array" ref="C1820">SUMPRODUCT($D$10:$D$16, TRANSPOSE(U1820:AA1820))</f>
        <v>79.040358817358083</v>
      </c>
      <c r="E1820" s="16">
        <v>110.9</v>
      </c>
      <c r="F1820" s="9">
        <v>18</v>
      </c>
      <c r="G1820" s="9">
        <v>16</v>
      </c>
      <c r="H1820" s="9">
        <v>3</v>
      </c>
      <c r="I1820" s="41">
        <v>0.38229999999999997</v>
      </c>
      <c r="J1820" s="9">
        <v>48</v>
      </c>
      <c r="K1820" s="9">
        <v>29</v>
      </c>
      <c r="M1820" s="15">
        <f t="shared" si="396"/>
        <v>-0.18798007112889509</v>
      </c>
      <c r="N1820" s="15">
        <f t="shared" si="397"/>
        <v>1.8513102730487012</v>
      </c>
      <c r="O1820" s="15">
        <f t="shared" si="398"/>
        <v>0.85730836756496898</v>
      </c>
      <c r="P1820" s="15">
        <f t="shared" si="399"/>
        <v>1.8970073854931808</v>
      </c>
      <c r="Q1820" s="15">
        <f t="shared" si="400"/>
        <v>0.29182625027621445</v>
      </c>
      <c r="R1820" s="15">
        <f t="shared" si="401"/>
        <v>0.78793657163508757</v>
      </c>
      <c r="S1820" s="15">
        <f t="shared" si="402"/>
        <v>1.8063583692047411</v>
      </c>
      <c r="U1820" s="15">
        <f t="shared" si="403"/>
        <v>42.544613680754885</v>
      </c>
      <c r="V1820" s="15">
        <f t="shared" si="404"/>
        <v>96.793753548949823</v>
      </c>
      <c r="W1820" s="15">
        <f t="shared" si="405"/>
        <v>80.436275733520503</v>
      </c>
      <c r="X1820" s="15">
        <f t="shared" si="406"/>
        <v>97.108651832322622</v>
      </c>
      <c r="Y1820" s="15">
        <f t="shared" si="407"/>
        <v>61.479026319867856</v>
      </c>
      <c r="Z1820" s="15">
        <f t="shared" si="408"/>
        <v>78.463309602245985</v>
      </c>
      <c r="AA1820" s="15">
        <f t="shared" si="409"/>
        <v>96.456881003844913</v>
      </c>
    </row>
    <row r="1821" spans="1:27" x14ac:dyDescent="0.25">
      <c r="A1821" s="4">
        <v>51810040600</v>
      </c>
      <c r="B1821" s="7" t="s">
        <v>1799</v>
      </c>
      <c r="C1821" s="40">
        <f t="array" ref="C1821">SUMPRODUCT($D$10:$D$16, TRANSPOSE(U1821:AA1821))</f>
        <v>81.743351604288506</v>
      </c>
      <c r="E1821" s="16">
        <v>110.9</v>
      </c>
      <c r="F1821" s="9">
        <v>20</v>
      </c>
      <c r="G1821" s="9">
        <v>16</v>
      </c>
      <c r="H1821" s="9">
        <v>3</v>
      </c>
      <c r="I1821" s="41">
        <v>0.3674</v>
      </c>
      <c r="J1821" s="9">
        <v>57</v>
      </c>
      <c r="K1821" s="9">
        <v>29</v>
      </c>
      <c r="M1821" s="15">
        <f t="shared" si="396"/>
        <v>-0.18798007112889509</v>
      </c>
      <c r="N1821" s="15">
        <f t="shared" si="397"/>
        <v>2.1822639820436742</v>
      </c>
      <c r="O1821" s="15">
        <f t="shared" si="398"/>
        <v>0.85730836756496898</v>
      </c>
      <c r="P1821" s="15">
        <f t="shared" si="399"/>
        <v>1.8970073854931808</v>
      </c>
      <c r="Q1821" s="15">
        <f t="shared" si="400"/>
        <v>0.51537852329247447</v>
      </c>
      <c r="R1821" s="15">
        <f t="shared" si="401"/>
        <v>1.1467604778910048</v>
      </c>
      <c r="S1821" s="15">
        <f t="shared" si="402"/>
        <v>1.8063583692047411</v>
      </c>
      <c r="U1821" s="15">
        <f t="shared" si="403"/>
        <v>42.544613680754885</v>
      </c>
      <c r="V1821" s="15">
        <f t="shared" si="404"/>
        <v>98.545497218860561</v>
      </c>
      <c r="W1821" s="15">
        <f t="shared" si="405"/>
        <v>80.436275733520503</v>
      </c>
      <c r="X1821" s="15">
        <f t="shared" si="406"/>
        <v>97.108651832322622</v>
      </c>
      <c r="Y1821" s="15">
        <f t="shared" si="407"/>
        <v>69.68557314037281</v>
      </c>
      <c r="Z1821" s="15">
        <f t="shared" si="408"/>
        <v>87.425968620343241</v>
      </c>
      <c r="AA1821" s="15">
        <f t="shared" si="409"/>
        <v>96.456881003844913</v>
      </c>
    </row>
    <row r="1822" spans="1:27" x14ac:dyDescent="0.25">
      <c r="A1822" s="4">
        <v>51810040801</v>
      </c>
      <c r="B1822" s="7" t="s">
        <v>1800</v>
      </c>
      <c r="C1822" s="40">
        <f t="array" ref="C1822">SUMPRODUCT($D$10:$D$16, TRANSPOSE(U1822:AA1822))</f>
        <v>83.362911109860875</v>
      </c>
      <c r="E1822" s="16">
        <v>110.9</v>
      </c>
      <c r="F1822" s="9">
        <v>18</v>
      </c>
      <c r="G1822" s="9">
        <v>19</v>
      </c>
      <c r="H1822" s="9">
        <v>3</v>
      </c>
      <c r="I1822" s="41">
        <v>0.34239999999999998</v>
      </c>
      <c r="J1822" s="9">
        <v>50</v>
      </c>
      <c r="K1822" s="9">
        <v>28</v>
      </c>
      <c r="M1822" s="15">
        <f t="shared" si="396"/>
        <v>-0.18798007112889509</v>
      </c>
      <c r="N1822" s="15">
        <f t="shared" si="397"/>
        <v>1.8513102730487012</v>
      </c>
      <c r="O1822" s="15">
        <f t="shared" si="398"/>
        <v>1.2492109780994627</v>
      </c>
      <c r="P1822" s="15">
        <f t="shared" si="399"/>
        <v>1.8970073854931808</v>
      </c>
      <c r="Q1822" s="15">
        <f t="shared" si="400"/>
        <v>0.8904662296955963</v>
      </c>
      <c r="R1822" s="15">
        <f t="shared" si="401"/>
        <v>0.86767521746973586</v>
      </c>
      <c r="S1822" s="15">
        <f t="shared" si="402"/>
        <v>1.7073492461283604</v>
      </c>
      <c r="U1822" s="15">
        <f t="shared" si="403"/>
        <v>42.544613680754885</v>
      </c>
      <c r="V1822" s="15">
        <f t="shared" si="404"/>
        <v>96.793753548949823</v>
      </c>
      <c r="W1822" s="15">
        <f t="shared" si="405"/>
        <v>89.420604112800163</v>
      </c>
      <c r="X1822" s="15">
        <f t="shared" si="406"/>
        <v>97.108651832322622</v>
      </c>
      <c r="Y1822" s="15">
        <f t="shared" si="407"/>
        <v>81.33922031294594</v>
      </c>
      <c r="Z1822" s="15">
        <f t="shared" si="408"/>
        <v>80.72139217570988</v>
      </c>
      <c r="AA1822" s="15">
        <f t="shared" si="409"/>
        <v>95.612142105542858</v>
      </c>
    </row>
    <row r="1823" spans="1:27" x14ac:dyDescent="0.25">
      <c r="A1823" s="4">
        <v>51810040802</v>
      </c>
      <c r="B1823" s="7" t="s">
        <v>1801</v>
      </c>
      <c r="C1823" s="40">
        <f t="array" ref="C1823">SUMPRODUCT($D$10:$D$16, TRANSPOSE(U1823:AA1823))</f>
        <v>83.396244011950728</v>
      </c>
      <c r="E1823" s="16">
        <v>110.9</v>
      </c>
      <c r="F1823" s="9">
        <v>20</v>
      </c>
      <c r="G1823" s="9">
        <v>18</v>
      </c>
      <c r="H1823" s="9">
        <v>3</v>
      </c>
      <c r="I1823" s="41">
        <v>0.34949999999999998</v>
      </c>
      <c r="J1823" s="9">
        <v>54</v>
      </c>
      <c r="K1823" s="9">
        <v>28</v>
      </c>
      <c r="M1823" s="15">
        <f t="shared" si="396"/>
        <v>-0.18798007112889509</v>
      </c>
      <c r="N1823" s="15">
        <f t="shared" si="397"/>
        <v>2.1822639820436742</v>
      </c>
      <c r="O1823" s="15">
        <f t="shared" si="398"/>
        <v>1.1185767745879647</v>
      </c>
      <c r="P1823" s="15">
        <f t="shared" si="399"/>
        <v>1.8970073854931808</v>
      </c>
      <c r="Q1823" s="15">
        <f t="shared" si="400"/>
        <v>0.78394132107710979</v>
      </c>
      <c r="R1823" s="15">
        <f t="shared" si="401"/>
        <v>1.0271525091390323</v>
      </c>
      <c r="S1823" s="15">
        <f t="shared" si="402"/>
        <v>1.7073492461283604</v>
      </c>
      <c r="U1823" s="15">
        <f t="shared" si="403"/>
        <v>42.544613680754885</v>
      </c>
      <c r="V1823" s="15">
        <f t="shared" si="404"/>
        <v>98.545497218860561</v>
      </c>
      <c r="W1823" s="15">
        <f t="shared" si="405"/>
        <v>86.833963181859204</v>
      </c>
      <c r="X1823" s="15">
        <f t="shared" si="406"/>
        <v>97.108651832322622</v>
      </c>
      <c r="Y1823" s="15">
        <f t="shared" si="407"/>
        <v>78.346272888302281</v>
      </c>
      <c r="Z1823" s="15">
        <f t="shared" si="408"/>
        <v>84.782567176012719</v>
      </c>
      <c r="AA1823" s="15">
        <f t="shared" si="409"/>
        <v>95.612142105542858</v>
      </c>
    </row>
    <row r="1824" spans="1:27" x14ac:dyDescent="0.25">
      <c r="A1824" s="4">
        <v>51810041002</v>
      </c>
      <c r="B1824" s="7" t="s">
        <v>1802</v>
      </c>
      <c r="C1824" s="40">
        <f t="array" ref="C1824">SUMPRODUCT($D$10:$D$16, TRANSPOSE(U1824:AA1824))</f>
        <v>80.875065698986234</v>
      </c>
      <c r="E1824" s="16">
        <v>110.9</v>
      </c>
      <c r="F1824" s="9">
        <v>20</v>
      </c>
      <c r="G1824" s="9">
        <v>19</v>
      </c>
      <c r="H1824" s="9">
        <v>3</v>
      </c>
      <c r="I1824" s="41">
        <v>0.4017</v>
      </c>
      <c r="J1824" s="9">
        <v>65</v>
      </c>
      <c r="K1824" s="9">
        <v>28</v>
      </c>
      <c r="M1824" s="15">
        <f t="shared" si="396"/>
        <v>-0.18798007112889509</v>
      </c>
      <c r="N1824" s="15">
        <f t="shared" si="397"/>
        <v>2.1822639820436742</v>
      </c>
      <c r="O1824" s="15">
        <f t="shared" si="398"/>
        <v>1.2492109780994627</v>
      </c>
      <c r="P1824" s="15">
        <f t="shared" si="399"/>
        <v>1.8970073854931808</v>
      </c>
      <c r="Q1824" s="15">
        <f t="shared" si="400"/>
        <v>7.5819010739170464E-4</v>
      </c>
      <c r="R1824" s="15">
        <f t="shared" si="401"/>
        <v>1.4657150612295977</v>
      </c>
      <c r="S1824" s="15">
        <f t="shared" si="402"/>
        <v>1.7073492461283604</v>
      </c>
      <c r="U1824" s="15">
        <f t="shared" si="403"/>
        <v>42.544613680754885</v>
      </c>
      <c r="V1824" s="15">
        <f t="shared" si="404"/>
        <v>98.545497218860561</v>
      </c>
      <c r="W1824" s="15">
        <f t="shared" si="405"/>
        <v>89.420604112800163</v>
      </c>
      <c r="X1824" s="15">
        <f t="shared" si="406"/>
        <v>97.108651832322622</v>
      </c>
      <c r="Y1824" s="15">
        <f t="shared" si="407"/>
        <v>50.030247406144099</v>
      </c>
      <c r="Z1824" s="15">
        <f t="shared" si="408"/>
        <v>92.86370353647844</v>
      </c>
      <c r="AA1824" s="15">
        <f t="shared" si="409"/>
        <v>95.612142105542858</v>
      </c>
    </row>
    <row r="1825" spans="1:27" x14ac:dyDescent="0.25">
      <c r="A1825" s="4">
        <v>51810041003</v>
      </c>
      <c r="B1825" s="7" t="s">
        <v>1803</v>
      </c>
      <c r="C1825" s="40">
        <f t="array" ref="C1825">SUMPRODUCT($D$10:$D$16, TRANSPOSE(U1825:AA1825))</f>
        <v>85.090085368210751</v>
      </c>
      <c r="E1825" s="16">
        <v>110.9</v>
      </c>
      <c r="F1825" s="9">
        <v>20</v>
      </c>
      <c r="G1825" s="9">
        <v>19</v>
      </c>
      <c r="H1825" s="9">
        <v>3</v>
      </c>
      <c r="I1825" s="41">
        <v>0.32469999999999999</v>
      </c>
      <c r="J1825" s="9">
        <v>54</v>
      </c>
      <c r="K1825" s="9">
        <v>28</v>
      </c>
      <c r="M1825" s="15">
        <f t="shared" si="396"/>
        <v>-0.18798007112889509</v>
      </c>
      <c r="N1825" s="15">
        <f t="shared" si="397"/>
        <v>2.1822639820436742</v>
      </c>
      <c r="O1825" s="15">
        <f t="shared" si="398"/>
        <v>1.2492109780994627</v>
      </c>
      <c r="P1825" s="15">
        <f t="shared" si="399"/>
        <v>1.8970073854931808</v>
      </c>
      <c r="Q1825" s="15">
        <f t="shared" si="400"/>
        <v>1.1560283258290063</v>
      </c>
      <c r="R1825" s="15">
        <f t="shared" si="401"/>
        <v>1.0271525091390323</v>
      </c>
      <c r="S1825" s="15">
        <f t="shared" si="402"/>
        <v>1.7073492461283604</v>
      </c>
      <c r="U1825" s="15">
        <f t="shared" si="403"/>
        <v>42.544613680754885</v>
      </c>
      <c r="V1825" s="15">
        <f t="shared" si="404"/>
        <v>98.545497218860561</v>
      </c>
      <c r="W1825" s="15">
        <f t="shared" si="405"/>
        <v>89.420604112800163</v>
      </c>
      <c r="X1825" s="15">
        <f t="shared" si="406"/>
        <v>97.108651832322622</v>
      </c>
      <c r="Y1825" s="15">
        <f t="shared" si="407"/>
        <v>87.616521451181455</v>
      </c>
      <c r="Z1825" s="15">
        <f t="shared" si="408"/>
        <v>84.782567176012719</v>
      </c>
      <c r="AA1825" s="15">
        <f t="shared" si="409"/>
        <v>95.612142105542858</v>
      </c>
    </row>
    <row r="1826" spans="1:27" x14ac:dyDescent="0.25">
      <c r="A1826" s="4">
        <v>51810041004</v>
      </c>
      <c r="B1826" s="7" t="s">
        <v>1804</v>
      </c>
      <c r="C1826" s="40">
        <f t="array" ref="C1826">SUMPRODUCT($D$10:$D$16, TRANSPOSE(U1826:AA1826))</f>
        <v>84.864967817138648</v>
      </c>
      <c r="E1826" s="16">
        <v>110.9</v>
      </c>
      <c r="F1826" s="9">
        <v>20</v>
      </c>
      <c r="G1826" s="9">
        <v>19</v>
      </c>
      <c r="H1826" s="9">
        <v>3</v>
      </c>
      <c r="I1826" s="41">
        <v>0.33710000000000001</v>
      </c>
      <c r="J1826" s="9">
        <v>57</v>
      </c>
      <c r="K1826" s="9">
        <v>28</v>
      </c>
      <c r="M1826" s="15">
        <f t="shared" si="396"/>
        <v>-0.18798007112889509</v>
      </c>
      <c r="N1826" s="15">
        <f t="shared" si="397"/>
        <v>2.1822639820436742</v>
      </c>
      <c r="O1826" s="15">
        <f t="shared" si="398"/>
        <v>1.2492109780994627</v>
      </c>
      <c r="P1826" s="15">
        <f t="shared" si="399"/>
        <v>1.8970073854931808</v>
      </c>
      <c r="Q1826" s="15">
        <f t="shared" si="400"/>
        <v>0.96998482345305759</v>
      </c>
      <c r="R1826" s="15">
        <f t="shared" si="401"/>
        <v>1.1467604778910048</v>
      </c>
      <c r="S1826" s="15">
        <f t="shared" si="402"/>
        <v>1.7073492461283604</v>
      </c>
      <c r="U1826" s="15">
        <f t="shared" si="403"/>
        <v>42.544613680754885</v>
      </c>
      <c r="V1826" s="15">
        <f t="shared" si="404"/>
        <v>98.545497218860561</v>
      </c>
      <c r="W1826" s="15">
        <f t="shared" si="405"/>
        <v>89.420604112800163</v>
      </c>
      <c r="X1826" s="15">
        <f t="shared" si="406"/>
        <v>97.108651832322622</v>
      </c>
      <c r="Y1826" s="15">
        <f t="shared" si="407"/>
        <v>83.39729714934623</v>
      </c>
      <c r="Z1826" s="15">
        <f t="shared" si="408"/>
        <v>87.425968620343241</v>
      </c>
      <c r="AA1826" s="15">
        <f t="shared" si="409"/>
        <v>95.612142105542858</v>
      </c>
    </row>
    <row r="1827" spans="1:27" x14ac:dyDescent="0.25">
      <c r="A1827" s="4">
        <v>51810041200</v>
      </c>
      <c r="B1827" s="7" t="s">
        <v>1805</v>
      </c>
      <c r="C1827" s="40">
        <f t="array" ref="C1827">SUMPRODUCT($D$10:$D$16, TRANSPOSE(U1827:AA1827))</f>
        <v>80.722045524549145</v>
      </c>
      <c r="E1827" s="16">
        <v>110.9</v>
      </c>
      <c r="F1827" s="9">
        <v>18</v>
      </c>
      <c r="G1827" s="9">
        <v>17</v>
      </c>
      <c r="H1827" s="9">
        <v>3</v>
      </c>
      <c r="I1827" s="41">
        <v>0.3367</v>
      </c>
      <c r="J1827" s="9">
        <v>39</v>
      </c>
      <c r="K1827" s="9">
        <v>27</v>
      </c>
      <c r="M1827" s="15">
        <f t="shared" si="396"/>
        <v>-0.18798007112889509</v>
      </c>
      <c r="N1827" s="15">
        <f t="shared" si="397"/>
        <v>1.8513102730487012</v>
      </c>
      <c r="O1827" s="15">
        <f t="shared" si="398"/>
        <v>0.98794257107646688</v>
      </c>
      <c r="P1827" s="15">
        <f t="shared" si="399"/>
        <v>1.8970073854931808</v>
      </c>
      <c r="Q1827" s="15">
        <f t="shared" si="400"/>
        <v>0.97598622675550772</v>
      </c>
      <c r="R1827" s="15">
        <f t="shared" si="401"/>
        <v>0.42911266537917037</v>
      </c>
      <c r="S1827" s="15">
        <f t="shared" si="402"/>
        <v>1.6083401230519796</v>
      </c>
      <c r="U1827" s="15">
        <f t="shared" si="403"/>
        <v>42.544613680754885</v>
      </c>
      <c r="V1827" s="15">
        <f t="shared" si="404"/>
        <v>96.793753548949823</v>
      </c>
      <c r="W1827" s="15">
        <f t="shared" si="405"/>
        <v>83.840961263868266</v>
      </c>
      <c r="X1827" s="15">
        <f t="shared" si="406"/>
        <v>97.108651832322622</v>
      </c>
      <c r="Y1827" s="15">
        <f t="shared" si="407"/>
        <v>83.546435511838638</v>
      </c>
      <c r="Z1827" s="15">
        <f t="shared" si="408"/>
        <v>66.607938219887174</v>
      </c>
      <c r="AA1827" s="15">
        <f t="shared" si="409"/>
        <v>94.611964614222671</v>
      </c>
    </row>
    <row r="1828" spans="1:27" x14ac:dyDescent="0.25">
      <c r="A1828" s="4">
        <v>51810041400</v>
      </c>
      <c r="B1828" s="7" t="s">
        <v>1806</v>
      </c>
      <c r="C1828" s="40">
        <f t="array" ref="C1828">SUMPRODUCT($D$10:$D$16, TRANSPOSE(U1828:AA1828))</f>
        <v>65.427822702151303</v>
      </c>
      <c r="E1828" s="16">
        <v>110.9</v>
      </c>
      <c r="F1828" s="9">
        <v>15</v>
      </c>
      <c r="G1828" s="9">
        <v>13</v>
      </c>
      <c r="H1828" s="9">
        <v>1</v>
      </c>
      <c r="I1828" s="41">
        <v>0.3805</v>
      </c>
      <c r="J1828" s="9">
        <v>32</v>
      </c>
      <c r="K1828" s="9">
        <v>20</v>
      </c>
      <c r="M1828" s="15">
        <f t="shared" si="396"/>
        <v>-0.18798007112889509</v>
      </c>
      <c r="N1828" s="15">
        <f t="shared" si="397"/>
        <v>1.3548797095562417</v>
      </c>
      <c r="O1828" s="15">
        <f t="shared" si="398"/>
        <v>0.46540575703047538</v>
      </c>
      <c r="P1828" s="15">
        <f t="shared" si="399"/>
        <v>0.14684140381176045</v>
      </c>
      <c r="Q1828" s="15">
        <f t="shared" si="400"/>
        <v>0.31883256513723873</v>
      </c>
      <c r="R1828" s="15">
        <f t="shared" si="401"/>
        <v>0.15002740495790146</v>
      </c>
      <c r="S1828" s="15">
        <f t="shared" si="402"/>
        <v>0.91527626151731378</v>
      </c>
      <c r="U1828" s="15">
        <f t="shared" si="403"/>
        <v>42.544613680754885</v>
      </c>
      <c r="V1828" s="15">
        <f t="shared" si="404"/>
        <v>91.227205736810873</v>
      </c>
      <c r="W1828" s="15">
        <f t="shared" si="405"/>
        <v>67.917954389005075</v>
      </c>
      <c r="X1828" s="15">
        <f t="shared" si="406"/>
        <v>55.83713983142151</v>
      </c>
      <c r="Y1828" s="15">
        <f t="shared" si="407"/>
        <v>62.507325871012107</v>
      </c>
      <c r="Z1828" s="15">
        <f t="shared" si="408"/>
        <v>55.962850303747771</v>
      </c>
      <c r="AA1828" s="15">
        <f t="shared" si="409"/>
        <v>81.997669102306872</v>
      </c>
    </row>
    <row r="1829" spans="1:27" x14ac:dyDescent="0.25">
      <c r="A1829" s="4">
        <v>51810041600</v>
      </c>
      <c r="B1829" s="7" t="s">
        <v>1807</v>
      </c>
      <c r="C1829" s="40">
        <f t="array" ref="C1829">SUMPRODUCT($D$10:$D$16, TRANSPOSE(U1829:AA1829))</f>
        <v>69.168249015865612</v>
      </c>
      <c r="E1829" s="16">
        <v>110.9</v>
      </c>
      <c r="F1829" s="9">
        <v>15</v>
      </c>
      <c r="G1829" s="9">
        <v>15</v>
      </c>
      <c r="H1829" s="9">
        <v>1</v>
      </c>
      <c r="I1829" s="41">
        <v>0.40539999999999998</v>
      </c>
      <c r="J1829" s="9">
        <v>49</v>
      </c>
      <c r="K1829" s="9">
        <v>24</v>
      </c>
      <c r="M1829" s="15">
        <f t="shared" si="396"/>
        <v>-0.18798007112889509</v>
      </c>
      <c r="N1829" s="15">
        <f t="shared" si="397"/>
        <v>1.3548797095562417</v>
      </c>
      <c r="O1829" s="15">
        <f t="shared" si="398"/>
        <v>0.72667416405347118</v>
      </c>
      <c r="P1829" s="15">
        <f t="shared" si="399"/>
        <v>0.14684140381176045</v>
      </c>
      <c r="Q1829" s="15">
        <f t="shared" si="400"/>
        <v>-5.4754790440269999E-2</v>
      </c>
      <c r="R1829" s="15">
        <f t="shared" si="401"/>
        <v>0.82780589455241171</v>
      </c>
      <c r="S1829" s="15">
        <f t="shared" si="402"/>
        <v>1.3113127538228371</v>
      </c>
      <c r="U1829" s="15">
        <f t="shared" si="403"/>
        <v>42.544613680754885</v>
      </c>
      <c r="V1829" s="15">
        <f t="shared" si="404"/>
        <v>91.227205736810873</v>
      </c>
      <c r="W1829" s="15">
        <f t="shared" si="405"/>
        <v>76.628720803122405</v>
      </c>
      <c r="X1829" s="15">
        <f t="shared" si="406"/>
        <v>55.83713983142151</v>
      </c>
      <c r="Y1829" s="15">
        <f t="shared" si="407"/>
        <v>47.816690916813542</v>
      </c>
      <c r="Z1829" s="15">
        <f t="shared" si="408"/>
        <v>79.610978204275611</v>
      </c>
      <c r="AA1829" s="15">
        <f t="shared" si="409"/>
        <v>90.512393937860551</v>
      </c>
    </row>
    <row r="1830" spans="1:27" x14ac:dyDescent="0.25">
      <c r="A1830" s="4">
        <v>51810041801</v>
      </c>
      <c r="B1830" s="7" t="s">
        <v>1808</v>
      </c>
      <c r="C1830" s="40">
        <f t="array" ref="C1830">SUMPRODUCT($D$10:$D$16, TRANSPOSE(U1830:AA1830))</f>
        <v>69.068110602010094</v>
      </c>
      <c r="E1830" s="16">
        <v>110.9</v>
      </c>
      <c r="F1830" s="9">
        <v>18</v>
      </c>
      <c r="G1830" s="9">
        <v>14</v>
      </c>
      <c r="H1830" s="9">
        <v>3</v>
      </c>
      <c r="I1830" s="41">
        <v>0.43730000000000002</v>
      </c>
      <c r="J1830" s="9">
        <v>31</v>
      </c>
      <c r="K1830" s="9">
        <v>24</v>
      </c>
      <c r="M1830" s="15">
        <f t="shared" si="396"/>
        <v>-0.18798007112889509</v>
      </c>
      <c r="N1830" s="15">
        <f t="shared" si="397"/>
        <v>1.8513102730487012</v>
      </c>
      <c r="O1830" s="15">
        <f t="shared" si="398"/>
        <v>0.59603996054197328</v>
      </c>
      <c r="P1830" s="15">
        <f t="shared" si="399"/>
        <v>1.8970073854931808</v>
      </c>
      <c r="Q1830" s="15">
        <f t="shared" si="400"/>
        <v>-0.53336670381065365</v>
      </c>
      <c r="R1830" s="15">
        <f t="shared" si="401"/>
        <v>0.11015808204057731</v>
      </c>
      <c r="S1830" s="15">
        <f t="shared" si="402"/>
        <v>1.3113127538228371</v>
      </c>
      <c r="U1830" s="15">
        <f t="shared" si="403"/>
        <v>42.544613680754885</v>
      </c>
      <c r="V1830" s="15">
        <f t="shared" si="404"/>
        <v>96.793753548949823</v>
      </c>
      <c r="W1830" s="15">
        <f t="shared" si="405"/>
        <v>72.44257342070901</v>
      </c>
      <c r="X1830" s="15">
        <f t="shared" si="406"/>
        <v>97.108651832322622</v>
      </c>
      <c r="Y1830" s="15">
        <f t="shared" si="407"/>
        <v>29.688988072302202</v>
      </c>
      <c r="Z1830" s="15">
        <f t="shared" si="408"/>
        <v>54.385799721171637</v>
      </c>
      <c r="AA1830" s="15">
        <f t="shared" si="409"/>
        <v>90.512393937860551</v>
      </c>
    </row>
    <row r="1831" spans="1:27" x14ac:dyDescent="0.25">
      <c r="A1831" s="4">
        <v>51810041802</v>
      </c>
      <c r="B1831" s="7" t="s">
        <v>1809</v>
      </c>
      <c r="C1831" s="40">
        <f t="array" ref="C1831">SUMPRODUCT($D$10:$D$16, TRANSPOSE(U1831:AA1831))</f>
        <v>58.04369985401155</v>
      </c>
      <c r="E1831" s="16">
        <v>110.9</v>
      </c>
      <c r="F1831" s="9">
        <v>15</v>
      </c>
      <c r="G1831" s="9">
        <v>10</v>
      </c>
      <c r="H1831" s="9">
        <v>1</v>
      </c>
      <c r="I1831" s="41">
        <v>0.4113</v>
      </c>
      <c r="J1831" s="9">
        <v>22</v>
      </c>
      <c r="K1831" s="9">
        <v>19</v>
      </c>
      <c r="M1831" s="15">
        <f t="shared" si="396"/>
        <v>-0.18798007112889509</v>
      </c>
      <c r="N1831" s="15">
        <f t="shared" si="397"/>
        <v>1.3548797095562417</v>
      </c>
      <c r="O1831" s="15">
        <f t="shared" si="398"/>
        <v>7.3503146495981761E-2</v>
      </c>
      <c r="P1831" s="15">
        <f t="shared" si="399"/>
        <v>0.14684140381176045</v>
      </c>
      <c r="Q1831" s="15">
        <f t="shared" si="400"/>
        <v>-0.14327548915140692</v>
      </c>
      <c r="R1831" s="15">
        <f t="shared" si="401"/>
        <v>-0.24866582421533989</v>
      </c>
      <c r="S1831" s="15">
        <f t="shared" si="402"/>
        <v>0.8162671384409329</v>
      </c>
      <c r="U1831" s="15">
        <f t="shared" si="403"/>
        <v>42.544613680754885</v>
      </c>
      <c r="V1831" s="15">
        <f t="shared" si="404"/>
        <v>91.227205736810873</v>
      </c>
      <c r="W1831" s="15">
        <f t="shared" si="405"/>
        <v>52.929712984587198</v>
      </c>
      <c r="X1831" s="15">
        <f t="shared" si="406"/>
        <v>55.83713983142151</v>
      </c>
      <c r="Y1831" s="15">
        <f t="shared" si="407"/>
        <v>44.303630646141414</v>
      </c>
      <c r="Z1831" s="15">
        <f t="shared" si="408"/>
        <v>40.180964344656076</v>
      </c>
      <c r="AA1831" s="15">
        <f t="shared" si="409"/>
        <v>79.282631753708884</v>
      </c>
    </row>
    <row r="1832" spans="1:27" x14ac:dyDescent="0.25">
      <c r="A1832" s="4">
        <v>51810042000</v>
      </c>
      <c r="B1832" s="7" t="s">
        <v>1810</v>
      </c>
      <c r="C1832" s="40">
        <f t="array" ref="C1832">SUMPRODUCT($D$10:$D$16, TRANSPOSE(U1832:AA1832))</f>
        <v>59.720739832504613</v>
      </c>
      <c r="E1832" s="16">
        <v>110.9</v>
      </c>
      <c r="F1832" s="9">
        <v>14</v>
      </c>
      <c r="G1832" s="9">
        <v>10</v>
      </c>
      <c r="H1832" s="9">
        <v>1</v>
      </c>
      <c r="I1832" s="41">
        <v>0.40820000000000001</v>
      </c>
      <c r="J1832" s="9">
        <v>32</v>
      </c>
      <c r="K1832" s="9">
        <v>18</v>
      </c>
      <c r="M1832" s="15">
        <f t="shared" si="396"/>
        <v>-0.18798007112889509</v>
      </c>
      <c r="N1832" s="15">
        <f t="shared" si="397"/>
        <v>1.1894028550587554</v>
      </c>
      <c r="O1832" s="15">
        <f t="shared" si="398"/>
        <v>7.3503146495981761E-2</v>
      </c>
      <c r="P1832" s="15">
        <f t="shared" si="399"/>
        <v>0.14684140381176045</v>
      </c>
      <c r="Q1832" s="15">
        <f t="shared" si="400"/>
        <v>-9.6764613557419984E-2</v>
      </c>
      <c r="R1832" s="15">
        <f t="shared" si="401"/>
        <v>0.15002740495790146</v>
      </c>
      <c r="S1832" s="15">
        <f t="shared" si="402"/>
        <v>0.71725801536455214</v>
      </c>
      <c r="U1832" s="15">
        <f t="shared" si="403"/>
        <v>42.544613680754885</v>
      </c>
      <c r="V1832" s="15">
        <f t="shared" si="404"/>
        <v>88.285941105721037</v>
      </c>
      <c r="W1832" s="15">
        <f t="shared" si="405"/>
        <v>52.929712984587198</v>
      </c>
      <c r="X1832" s="15">
        <f t="shared" si="406"/>
        <v>55.83713983142151</v>
      </c>
      <c r="Y1832" s="15">
        <f t="shared" si="407"/>
        <v>46.145666315419952</v>
      </c>
      <c r="Z1832" s="15">
        <f t="shared" si="408"/>
        <v>55.962850303747771</v>
      </c>
      <c r="AA1832" s="15">
        <f t="shared" si="409"/>
        <v>76.339254605879972</v>
      </c>
    </row>
    <row r="1833" spans="1:27" x14ac:dyDescent="0.25">
      <c r="A1833" s="4">
        <v>51810042201</v>
      </c>
      <c r="B1833" s="7" t="s">
        <v>1811</v>
      </c>
      <c r="C1833" s="40">
        <f t="array" ref="C1833">SUMPRODUCT($D$10:$D$16, TRANSPOSE(U1833:AA1833))</f>
        <v>64.205881622838533</v>
      </c>
      <c r="E1833" s="16">
        <v>110.9</v>
      </c>
      <c r="F1833" s="9">
        <v>14</v>
      </c>
      <c r="G1833" s="9">
        <v>10</v>
      </c>
      <c r="H1833" s="9">
        <v>1</v>
      </c>
      <c r="I1833" s="41">
        <v>0.41410000000000002</v>
      </c>
      <c r="J1833" s="9">
        <v>48</v>
      </c>
      <c r="K1833" s="9">
        <v>23</v>
      </c>
      <c r="M1833" s="15">
        <f t="shared" si="396"/>
        <v>-0.18798007112889509</v>
      </c>
      <c r="N1833" s="15">
        <f t="shared" si="397"/>
        <v>1.1894028550587554</v>
      </c>
      <c r="O1833" s="15">
        <f t="shared" si="398"/>
        <v>7.3503146495981761E-2</v>
      </c>
      <c r="P1833" s="15">
        <f t="shared" si="399"/>
        <v>0.14684140381176045</v>
      </c>
      <c r="Q1833" s="15">
        <f t="shared" si="400"/>
        <v>-0.18528531226855691</v>
      </c>
      <c r="R1833" s="15">
        <f t="shared" si="401"/>
        <v>0.78793657163508757</v>
      </c>
      <c r="S1833" s="15">
        <f t="shared" si="402"/>
        <v>1.2123036307464561</v>
      </c>
      <c r="U1833" s="15">
        <f t="shared" si="403"/>
        <v>42.544613680754885</v>
      </c>
      <c r="V1833" s="15">
        <f t="shared" si="404"/>
        <v>88.285941105721037</v>
      </c>
      <c r="W1833" s="15">
        <f t="shared" si="405"/>
        <v>52.929712984587198</v>
      </c>
      <c r="X1833" s="15">
        <f t="shared" si="406"/>
        <v>55.83713983142151</v>
      </c>
      <c r="Y1833" s="15">
        <f t="shared" si="407"/>
        <v>42.650262884110134</v>
      </c>
      <c r="Z1833" s="15">
        <f t="shared" si="408"/>
        <v>78.463309602245985</v>
      </c>
      <c r="AA1833" s="15">
        <f t="shared" si="409"/>
        <v>88.730191271029042</v>
      </c>
    </row>
    <row r="1834" spans="1:27" x14ac:dyDescent="0.25">
      <c r="A1834" s="4">
        <v>51810042202</v>
      </c>
      <c r="B1834" s="7" t="s">
        <v>1812</v>
      </c>
      <c r="C1834" s="40">
        <f t="array" ref="C1834">SUMPRODUCT($D$10:$D$16, TRANSPOSE(U1834:AA1834))</f>
        <v>62.521137299069636</v>
      </c>
      <c r="E1834" s="16">
        <v>110.9</v>
      </c>
      <c r="F1834" s="9">
        <v>14</v>
      </c>
      <c r="G1834" s="9">
        <v>10</v>
      </c>
      <c r="H1834" s="9">
        <v>1</v>
      </c>
      <c r="I1834" s="41">
        <v>0.40970000000000001</v>
      </c>
      <c r="J1834" s="9">
        <v>44</v>
      </c>
      <c r="K1834" s="9">
        <v>19</v>
      </c>
      <c r="M1834" s="15">
        <f t="shared" si="396"/>
        <v>-0.18798007112889509</v>
      </c>
      <c r="N1834" s="15">
        <f t="shared" si="397"/>
        <v>1.1894028550587554</v>
      </c>
      <c r="O1834" s="15">
        <f t="shared" si="398"/>
        <v>7.3503146495981761E-2</v>
      </c>
      <c r="P1834" s="15">
        <f t="shared" si="399"/>
        <v>0.14684140381176045</v>
      </c>
      <c r="Q1834" s="15">
        <f t="shared" si="400"/>
        <v>-0.11926987594160729</v>
      </c>
      <c r="R1834" s="15">
        <f t="shared" si="401"/>
        <v>0.62845927996579098</v>
      </c>
      <c r="S1834" s="15">
        <f t="shared" si="402"/>
        <v>0.8162671384409329</v>
      </c>
      <c r="U1834" s="15">
        <f t="shared" si="403"/>
        <v>42.544613680754885</v>
      </c>
      <c r="V1834" s="15">
        <f t="shared" si="404"/>
        <v>88.285941105721037</v>
      </c>
      <c r="W1834" s="15">
        <f t="shared" si="405"/>
        <v>52.929712984587198</v>
      </c>
      <c r="X1834" s="15">
        <f t="shared" si="406"/>
        <v>55.83713983142151</v>
      </c>
      <c r="Y1834" s="15">
        <f t="shared" si="407"/>
        <v>45.253077431434832</v>
      </c>
      <c r="Z1834" s="15">
        <f t="shared" si="408"/>
        <v>73.514844305859199</v>
      </c>
      <c r="AA1834" s="15">
        <f t="shared" si="409"/>
        <v>79.282631753708884</v>
      </c>
    </row>
    <row r="1835" spans="1:27" x14ac:dyDescent="0.25">
      <c r="A1835" s="4">
        <v>51810042400</v>
      </c>
      <c r="B1835" s="7" t="s">
        <v>1813</v>
      </c>
      <c r="C1835" s="40">
        <f t="array" ref="C1835">SUMPRODUCT($D$10:$D$16, TRANSPOSE(U1835:AA1835))</f>
        <v>66.035611912082146</v>
      </c>
      <c r="E1835" s="16">
        <v>110.9</v>
      </c>
      <c r="F1835" s="9">
        <v>14</v>
      </c>
      <c r="G1835" s="9">
        <v>10</v>
      </c>
      <c r="H1835" s="9">
        <v>1</v>
      </c>
      <c r="I1835" s="41">
        <v>0.40620000000000001</v>
      </c>
      <c r="J1835" s="9">
        <v>56</v>
      </c>
      <c r="K1835" s="9">
        <v>23</v>
      </c>
      <c r="M1835" s="15">
        <f t="shared" si="396"/>
        <v>-0.18798007112889509</v>
      </c>
      <c r="N1835" s="15">
        <f t="shared" si="397"/>
        <v>1.1894028550587554</v>
      </c>
      <c r="O1835" s="15">
        <f t="shared" si="398"/>
        <v>7.3503146495981761E-2</v>
      </c>
      <c r="P1835" s="15">
        <f t="shared" si="399"/>
        <v>0.14684140381176045</v>
      </c>
      <c r="Q1835" s="15">
        <f t="shared" si="400"/>
        <v>-6.6757597045170231E-2</v>
      </c>
      <c r="R1835" s="15">
        <f t="shared" si="401"/>
        <v>1.1068911549736806</v>
      </c>
      <c r="S1835" s="15">
        <f t="shared" si="402"/>
        <v>1.2123036307464561</v>
      </c>
      <c r="U1835" s="15">
        <f t="shared" si="403"/>
        <v>42.544613680754885</v>
      </c>
      <c r="V1835" s="15">
        <f t="shared" si="404"/>
        <v>88.285941105721037</v>
      </c>
      <c r="W1835" s="15">
        <f t="shared" si="405"/>
        <v>52.929712984587198</v>
      </c>
      <c r="X1835" s="15">
        <f t="shared" si="406"/>
        <v>55.83713983142151</v>
      </c>
      <c r="Y1835" s="15">
        <f t="shared" si="407"/>
        <v>47.33873403606038</v>
      </c>
      <c r="Z1835" s="15">
        <f t="shared" si="408"/>
        <v>86.582950475001041</v>
      </c>
      <c r="AA1835" s="15">
        <f t="shared" si="409"/>
        <v>88.730191271029042</v>
      </c>
    </row>
    <row r="1836" spans="1:27" x14ac:dyDescent="0.25">
      <c r="A1836" s="4">
        <v>51810042600</v>
      </c>
      <c r="B1836" s="7" t="s">
        <v>1814</v>
      </c>
      <c r="C1836" s="40">
        <f t="array" ref="C1836">SUMPRODUCT($D$10:$D$16, TRANSPOSE(U1836:AA1836))</f>
        <v>56.444327349898344</v>
      </c>
      <c r="E1836" s="16">
        <v>110.9</v>
      </c>
      <c r="F1836" s="9">
        <v>14</v>
      </c>
      <c r="G1836" s="9">
        <v>11</v>
      </c>
      <c r="H1836" s="9">
        <v>0</v>
      </c>
      <c r="I1836" s="41">
        <v>0.45490000000000003</v>
      </c>
      <c r="J1836" s="9">
        <v>49</v>
      </c>
      <c r="K1836" s="9">
        <v>20</v>
      </c>
      <c r="M1836" s="15">
        <f t="shared" si="396"/>
        <v>-0.18798007112889509</v>
      </c>
      <c r="N1836" s="15">
        <f t="shared" si="397"/>
        <v>1.1894028550587554</v>
      </c>
      <c r="O1836" s="15">
        <f t="shared" si="398"/>
        <v>0.20413735000747965</v>
      </c>
      <c r="P1836" s="15">
        <f t="shared" si="399"/>
        <v>-0.7282415870289497</v>
      </c>
      <c r="Q1836" s="15">
        <f t="shared" si="400"/>
        <v>-0.79742844911845134</v>
      </c>
      <c r="R1836" s="15">
        <f t="shared" si="401"/>
        <v>0.82780589455241171</v>
      </c>
      <c r="S1836" s="15">
        <f t="shared" si="402"/>
        <v>0.91527626151731378</v>
      </c>
      <c r="U1836" s="15">
        <f t="shared" si="403"/>
        <v>42.544613680754885</v>
      </c>
      <c r="V1836" s="15">
        <f t="shared" si="404"/>
        <v>88.285941105721037</v>
      </c>
      <c r="W1836" s="15">
        <f t="shared" si="405"/>
        <v>58.087691612990376</v>
      </c>
      <c r="X1836" s="15">
        <f t="shared" si="406"/>
        <v>23.323285630020674</v>
      </c>
      <c r="Y1836" s="15">
        <f t="shared" si="407"/>
        <v>21.260112113219026</v>
      </c>
      <c r="Z1836" s="15">
        <f t="shared" si="408"/>
        <v>79.610978204275611</v>
      </c>
      <c r="AA1836" s="15">
        <f t="shared" si="409"/>
        <v>81.997669102306872</v>
      </c>
    </row>
    <row r="1837" spans="1:27" x14ac:dyDescent="0.25">
      <c r="A1837" s="4">
        <v>51810042801</v>
      </c>
      <c r="B1837" s="7" t="s">
        <v>1815</v>
      </c>
      <c r="C1837" s="40">
        <f t="array" ref="C1837">SUMPRODUCT($D$10:$D$16, TRANSPOSE(U1837:AA1837))</f>
        <v>72.214331183621269</v>
      </c>
      <c r="E1837" s="16">
        <v>110.9</v>
      </c>
      <c r="F1837" s="9">
        <v>14</v>
      </c>
      <c r="G1837" s="9">
        <v>11</v>
      </c>
      <c r="H1837" s="9">
        <v>1</v>
      </c>
      <c r="I1837" s="41">
        <v>0.32279999999999998</v>
      </c>
      <c r="J1837" s="9">
        <v>53</v>
      </c>
      <c r="K1837" s="9">
        <v>23</v>
      </c>
      <c r="M1837" s="15">
        <f t="shared" si="396"/>
        <v>-0.18798007112889509</v>
      </c>
      <c r="N1837" s="15">
        <f t="shared" si="397"/>
        <v>1.1894028550587554</v>
      </c>
      <c r="O1837" s="15">
        <f t="shared" si="398"/>
        <v>0.20413735000747965</v>
      </c>
      <c r="P1837" s="15">
        <f t="shared" si="399"/>
        <v>0.14684140381176045</v>
      </c>
      <c r="Q1837" s="15">
        <f t="shared" si="400"/>
        <v>1.1845349915156436</v>
      </c>
      <c r="R1837" s="15">
        <f t="shared" si="401"/>
        <v>0.98728318622170819</v>
      </c>
      <c r="S1837" s="15">
        <f t="shared" si="402"/>
        <v>1.2123036307464561</v>
      </c>
      <c r="U1837" s="15">
        <f t="shared" si="403"/>
        <v>42.544613680754885</v>
      </c>
      <c r="V1837" s="15">
        <f t="shared" si="404"/>
        <v>88.285941105721037</v>
      </c>
      <c r="W1837" s="15">
        <f t="shared" si="405"/>
        <v>58.087691612990376</v>
      </c>
      <c r="X1837" s="15">
        <f t="shared" si="406"/>
        <v>55.83713983142151</v>
      </c>
      <c r="Y1837" s="15">
        <f t="shared" si="407"/>
        <v>88.189932331310516</v>
      </c>
      <c r="Z1837" s="15">
        <f t="shared" si="408"/>
        <v>83.824808452121573</v>
      </c>
      <c r="AA1837" s="15">
        <f t="shared" si="409"/>
        <v>88.730191271029042</v>
      </c>
    </row>
    <row r="1838" spans="1:27" x14ac:dyDescent="0.25">
      <c r="A1838" s="4">
        <v>51810042802</v>
      </c>
      <c r="B1838" s="7" t="s">
        <v>1816</v>
      </c>
      <c r="C1838" s="40">
        <f t="array" ref="C1838">SUMPRODUCT($D$10:$D$16, TRANSPOSE(U1838:AA1838))</f>
        <v>65.7426491217321</v>
      </c>
      <c r="E1838" s="16">
        <v>110.9</v>
      </c>
      <c r="F1838" s="9">
        <v>14</v>
      </c>
      <c r="G1838" s="9">
        <v>11</v>
      </c>
      <c r="H1838" s="9">
        <v>0</v>
      </c>
      <c r="I1838" s="41">
        <v>0.34870000000000001</v>
      </c>
      <c r="J1838" s="9">
        <v>54</v>
      </c>
      <c r="K1838" s="9">
        <v>21</v>
      </c>
      <c r="M1838" s="15">
        <f t="shared" si="396"/>
        <v>-0.18798007112889509</v>
      </c>
      <c r="N1838" s="15">
        <f t="shared" si="397"/>
        <v>1.1894028550587554</v>
      </c>
      <c r="O1838" s="15">
        <f t="shared" si="398"/>
        <v>0.20413735000747965</v>
      </c>
      <c r="P1838" s="15">
        <f t="shared" si="399"/>
        <v>-0.7282415870289497</v>
      </c>
      <c r="Q1838" s="15">
        <f t="shared" si="400"/>
        <v>0.79594412768200928</v>
      </c>
      <c r="R1838" s="15">
        <f t="shared" si="401"/>
        <v>1.0271525091390323</v>
      </c>
      <c r="S1838" s="15">
        <f t="shared" si="402"/>
        <v>1.0142853845936946</v>
      </c>
      <c r="U1838" s="15">
        <f t="shared" si="403"/>
        <v>42.544613680754885</v>
      </c>
      <c r="V1838" s="15">
        <f t="shared" si="404"/>
        <v>88.285941105721037</v>
      </c>
      <c r="W1838" s="15">
        <f t="shared" si="405"/>
        <v>58.087691612990376</v>
      </c>
      <c r="X1838" s="15">
        <f t="shared" si="406"/>
        <v>23.323285630020674</v>
      </c>
      <c r="Y1838" s="15">
        <f t="shared" si="407"/>
        <v>78.696774445081999</v>
      </c>
      <c r="Z1838" s="15">
        <f t="shared" si="408"/>
        <v>84.782567176012719</v>
      </c>
      <c r="AA1838" s="15">
        <f t="shared" si="409"/>
        <v>84.477670201543049</v>
      </c>
    </row>
    <row r="1839" spans="1:27" x14ac:dyDescent="0.25">
      <c r="A1839" s="4">
        <v>51810043002</v>
      </c>
      <c r="B1839" s="7" t="s">
        <v>1817</v>
      </c>
      <c r="C1839" s="40">
        <f t="array" ref="C1839">SUMPRODUCT($D$10:$D$16, TRANSPOSE(U1839:AA1839))</f>
        <v>48.833031243758597</v>
      </c>
      <c r="E1839" s="16">
        <v>110.9</v>
      </c>
      <c r="F1839" s="9">
        <v>14</v>
      </c>
      <c r="G1839" s="9">
        <v>10</v>
      </c>
      <c r="H1839" s="9">
        <v>0</v>
      </c>
      <c r="I1839" s="41">
        <v>0.47049999999999997</v>
      </c>
      <c r="J1839" s="9">
        <v>24</v>
      </c>
      <c r="K1839" s="9">
        <v>18</v>
      </c>
      <c r="M1839" s="15">
        <f t="shared" si="396"/>
        <v>-0.18798007112889509</v>
      </c>
      <c r="N1839" s="15">
        <f t="shared" si="397"/>
        <v>1.1894028550587554</v>
      </c>
      <c r="O1839" s="15">
        <f t="shared" si="398"/>
        <v>7.3503146495981761E-2</v>
      </c>
      <c r="P1839" s="15">
        <f t="shared" si="399"/>
        <v>-0.7282415870289497</v>
      </c>
      <c r="Q1839" s="15">
        <f t="shared" si="400"/>
        <v>-1.0314831779139984</v>
      </c>
      <c r="R1839" s="15">
        <f t="shared" si="401"/>
        <v>-0.16892717838069163</v>
      </c>
      <c r="S1839" s="15">
        <f t="shared" si="402"/>
        <v>0.71725801536455214</v>
      </c>
      <c r="U1839" s="15">
        <f t="shared" si="403"/>
        <v>42.544613680754885</v>
      </c>
      <c r="V1839" s="15">
        <f t="shared" si="404"/>
        <v>88.285941105721037</v>
      </c>
      <c r="W1839" s="15">
        <f t="shared" si="405"/>
        <v>52.929712984587198</v>
      </c>
      <c r="X1839" s="15">
        <f t="shared" si="406"/>
        <v>23.323285630020674</v>
      </c>
      <c r="Y1839" s="15">
        <f t="shared" si="407"/>
        <v>15.115714641829339</v>
      </c>
      <c r="Z1839" s="15">
        <f t="shared" si="408"/>
        <v>43.292696057517112</v>
      </c>
      <c r="AA1839" s="15">
        <f t="shared" si="409"/>
        <v>76.339254605879972</v>
      </c>
    </row>
    <row r="1840" spans="1:27" x14ac:dyDescent="0.25">
      <c r="A1840" s="4">
        <v>51810043003</v>
      </c>
      <c r="B1840" s="7" t="s">
        <v>1818</v>
      </c>
      <c r="C1840" s="40">
        <f t="array" ref="C1840">SUMPRODUCT($D$10:$D$16, TRANSPOSE(U1840:AA1840))</f>
        <v>54.954381324567706</v>
      </c>
      <c r="E1840" s="16">
        <v>110.9</v>
      </c>
      <c r="F1840" s="9">
        <v>14</v>
      </c>
      <c r="G1840" s="9">
        <v>10</v>
      </c>
      <c r="H1840" s="9">
        <v>0</v>
      </c>
      <c r="I1840" s="41">
        <v>0.38300000000000001</v>
      </c>
      <c r="J1840" s="9">
        <v>22</v>
      </c>
      <c r="K1840" s="9">
        <v>18</v>
      </c>
      <c r="M1840" s="15">
        <f t="shared" si="396"/>
        <v>-0.18798007112889509</v>
      </c>
      <c r="N1840" s="15">
        <f t="shared" si="397"/>
        <v>1.1894028550587554</v>
      </c>
      <c r="O1840" s="15">
        <f t="shared" si="398"/>
        <v>7.3503146495981761E-2</v>
      </c>
      <c r="P1840" s="15">
        <f t="shared" si="399"/>
        <v>-0.7282415870289497</v>
      </c>
      <c r="Q1840" s="15">
        <f t="shared" si="400"/>
        <v>0.28132379449692652</v>
      </c>
      <c r="R1840" s="15">
        <f t="shared" si="401"/>
        <v>-0.24866582421533989</v>
      </c>
      <c r="S1840" s="15">
        <f t="shared" si="402"/>
        <v>0.71725801536455214</v>
      </c>
      <c r="U1840" s="15">
        <f t="shared" si="403"/>
        <v>42.544613680754885</v>
      </c>
      <c r="V1840" s="15">
        <f t="shared" si="404"/>
        <v>88.285941105721037</v>
      </c>
      <c r="W1840" s="15">
        <f t="shared" si="405"/>
        <v>52.929712984587198</v>
      </c>
      <c r="X1840" s="15">
        <f t="shared" si="406"/>
        <v>23.323285630020674</v>
      </c>
      <c r="Y1840" s="15">
        <f t="shared" si="407"/>
        <v>61.076896920354109</v>
      </c>
      <c r="Z1840" s="15">
        <f t="shared" si="408"/>
        <v>40.180964344656076</v>
      </c>
      <c r="AA1840" s="15">
        <f t="shared" si="409"/>
        <v>76.339254605879972</v>
      </c>
    </row>
    <row r="1841" spans="1:27" x14ac:dyDescent="0.25">
      <c r="A1841" s="4">
        <v>51810043004</v>
      </c>
      <c r="B1841" s="7" t="s">
        <v>1819</v>
      </c>
      <c r="C1841" s="40">
        <f t="array" ref="C1841">SUMPRODUCT($D$10:$D$16, TRANSPOSE(U1841:AA1841))</f>
        <v>51.935184581689136</v>
      </c>
      <c r="E1841" s="16">
        <v>110.9</v>
      </c>
      <c r="F1841" s="9">
        <v>13</v>
      </c>
      <c r="G1841" s="9">
        <v>10</v>
      </c>
      <c r="H1841" s="9">
        <v>0</v>
      </c>
      <c r="I1841" s="41">
        <v>0.38769999999999999</v>
      </c>
      <c r="J1841" s="9">
        <v>14</v>
      </c>
      <c r="K1841" s="9">
        <v>17</v>
      </c>
      <c r="M1841" s="15">
        <f t="shared" si="396"/>
        <v>-0.18798007112889509</v>
      </c>
      <c r="N1841" s="15">
        <f t="shared" si="397"/>
        <v>1.0239260005612689</v>
      </c>
      <c r="O1841" s="15">
        <f t="shared" si="398"/>
        <v>7.3503146495981761E-2</v>
      </c>
      <c r="P1841" s="15">
        <f t="shared" si="399"/>
        <v>-0.7282415870289497</v>
      </c>
      <c r="Q1841" s="15">
        <f t="shared" si="400"/>
        <v>0.21080730569313996</v>
      </c>
      <c r="R1841" s="15">
        <f t="shared" si="401"/>
        <v>-0.56762040755393295</v>
      </c>
      <c r="S1841" s="15">
        <f t="shared" si="402"/>
        <v>0.61824889228817126</v>
      </c>
      <c r="U1841" s="15">
        <f t="shared" si="403"/>
        <v>42.544613680754885</v>
      </c>
      <c r="V1841" s="15">
        <f t="shared" si="404"/>
        <v>84.706488584066179</v>
      </c>
      <c r="W1841" s="15">
        <f t="shared" si="405"/>
        <v>52.929712984587198</v>
      </c>
      <c r="X1841" s="15">
        <f t="shared" si="406"/>
        <v>23.323285630020674</v>
      </c>
      <c r="Y1841" s="15">
        <f t="shared" si="407"/>
        <v>58.34811812337913</v>
      </c>
      <c r="Z1841" s="15">
        <f t="shared" si="408"/>
        <v>28.514637346467929</v>
      </c>
      <c r="AA1841" s="15">
        <f t="shared" si="409"/>
        <v>73.179435722547964</v>
      </c>
    </row>
    <row r="1842" spans="1:27" x14ac:dyDescent="0.25">
      <c r="A1842" s="4">
        <v>51810043200</v>
      </c>
      <c r="B1842" s="7" t="s">
        <v>1820</v>
      </c>
      <c r="C1842" s="40">
        <f t="array" ref="C1842">SUMPRODUCT($D$10:$D$16, TRANSPOSE(U1842:AA1842))</f>
        <v>50.854389788073391</v>
      </c>
      <c r="E1842" s="16">
        <v>110.9</v>
      </c>
      <c r="F1842" s="9">
        <v>9</v>
      </c>
      <c r="G1842" s="9">
        <v>10</v>
      </c>
      <c r="H1842" s="9">
        <v>0</v>
      </c>
      <c r="I1842" s="41">
        <v>0.31280000000000002</v>
      </c>
      <c r="J1842" s="9">
        <v>10</v>
      </c>
      <c r="K1842" s="9">
        <v>13</v>
      </c>
      <c r="M1842" s="15">
        <f t="shared" si="396"/>
        <v>-0.18798007112889509</v>
      </c>
      <c r="N1842" s="15">
        <f t="shared" si="397"/>
        <v>0.36201858257132324</v>
      </c>
      <c r="O1842" s="15">
        <f t="shared" si="398"/>
        <v>7.3503146495981761E-2</v>
      </c>
      <c r="P1842" s="15">
        <f t="shared" si="399"/>
        <v>-0.7282415870289497</v>
      </c>
      <c r="Q1842" s="15">
        <f t="shared" si="400"/>
        <v>1.3345700740768915</v>
      </c>
      <c r="R1842" s="15">
        <f t="shared" si="401"/>
        <v>-0.72709769922322953</v>
      </c>
      <c r="S1842" s="15">
        <f t="shared" si="402"/>
        <v>0.22221239998264808</v>
      </c>
      <c r="U1842" s="15">
        <f t="shared" si="403"/>
        <v>42.544613680754885</v>
      </c>
      <c r="V1842" s="15">
        <f t="shared" si="404"/>
        <v>64.133092796175845</v>
      </c>
      <c r="W1842" s="15">
        <f t="shared" si="405"/>
        <v>52.929712984587198</v>
      </c>
      <c r="X1842" s="15">
        <f t="shared" si="406"/>
        <v>23.323285630020674</v>
      </c>
      <c r="Y1842" s="15">
        <f t="shared" si="407"/>
        <v>90.899145101744992</v>
      </c>
      <c r="Z1842" s="15">
        <f t="shared" si="408"/>
        <v>23.358305404553398</v>
      </c>
      <c r="AA1842" s="15">
        <f t="shared" si="409"/>
        <v>58.79257291867679</v>
      </c>
    </row>
    <row r="1843" spans="1:27" x14ac:dyDescent="0.25">
      <c r="A1843" s="4">
        <v>51810043400</v>
      </c>
      <c r="B1843" s="7" t="s">
        <v>1821</v>
      </c>
      <c r="C1843" s="40">
        <f t="array" ref="C1843">SUMPRODUCT($D$10:$D$16, TRANSPOSE(U1843:AA1843))</f>
        <v>33.556022875984475</v>
      </c>
      <c r="E1843" s="16">
        <v>110.9</v>
      </c>
      <c r="F1843" s="9">
        <v>6</v>
      </c>
      <c r="G1843" s="9">
        <v>10</v>
      </c>
      <c r="H1843" s="9">
        <v>0</v>
      </c>
      <c r="I1843" s="41">
        <v>0.46750000000000003</v>
      </c>
      <c r="J1843" s="9">
        <v>10</v>
      </c>
      <c r="K1843" s="9">
        <v>6</v>
      </c>
      <c r="M1843" s="15">
        <f t="shared" si="396"/>
        <v>-0.18798007112889509</v>
      </c>
      <c r="N1843" s="15">
        <f t="shared" si="397"/>
        <v>-0.1344119809211361</v>
      </c>
      <c r="O1843" s="15">
        <f t="shared" si="398"/>
        <v>7.3503146495981761E-2</v>
      </c>
      <c r="P1843" s="15">
        <f t="shared" si="399"/>
        <v>-0.7282415870289497</v>
      </c>
      <c r="Q1843" s="15">
        <f t="shared" si="400"/>
        <v>-0.9864726531456246</v>
      </c>
      <c r="R1843" s="15">
        <f t="shared" si="401"/>
        <v>-0.72709769922322953</v>
      </c>
      <c r="S1843" s="15">
        <f t="shared" si="402"/>
        <v>-0.47085146155201762</v>
      </c>
      <c r="U1843" s="15">
        <f t="shared" si="403"/>
        <v>42.544613680754885</v>
      </c>
      <c r="V1843" s="15">
        <f t="shared" si="404"/>
        <v>44.653840409952025</v>
      </c>
      <c r="W1843" s="15">
        <f t="shared" si="405"/>
        <v>52.929712984587198</v>
      </c>
      <c r="X1843" s="15">
        <f t="shared" si="406"/>
        <v>23.323285630020674</v>
      </c>
      <c r="Y1843" s="15">
        <f t="shared" si="407"/>
        <v>16.195061417773427</v>
      </c>
      <c r="Z1843" s="15">
        <f t="shared" si="408"/>
        <v>23.358305404553398</v>
      </c>
      <c r="AA1843" s="15">
        <f t="shared" si="409"/>
        <v>31.887340604249715</v>
      </c>
    </row>
    <row r="1844" spans="1:27" x14ac:dyDescent="0.25">
      <c r="A1844" s="4">
        <v>51810043600</v>
      </c>
      <c r="B1844" s="7" t="s">
        <v>1822</v>
      </c>
      <c r="C1844" s="40">
        <f t="array" ref="C1844">SUMPRODUCT($D$10:$D$16, TRANSPOSE(U1844:AA1844))</f>
        <v>36.778716144389016</v>
      </c>
      <c r="E1844" s="16">
        <v>110.9</v>
      </c>
      <c r="F1844" s="9">
        <v>9</v>
      </c>
      <c r="G1844" s="9">
        <v>10</v>
      </c>
      <c r="H1844" s="9">
        <v>0</v>
      </c>
      <c r="I1844" s="41">
        <v>0.501</v>
      </c>
      <c r="J1844" s="9">
        <v>11</v>
      </c>
      <c r="K1844" s="9">
        <v>9</v>
      </c>
      <c r="M1844" s="15">
        <f t="shared" si="396"/>
        <v>-0.18798007112889509</v>
      </c>
      <c r="N1844" s="15">
        <f t="shared" si="397"/>
        <v>0.36201858257132324</v>
      </c>
      <c r="O1844" s="15">
        <f t="shared" si="398"/>
        <v>7.3503146495981761E-2</v>
      </c>
      <c r="P1844" s="15">
        <f t="shared" si="399"/>
        <v>-0.7282415870289497</v>
      </c>
      <c r="Q1844" s="15">
        <f t="shared" si="400"/>
        <v>-1.4890901797258072</v>
      </c>
      <c r="R1844" s="15">
        <f t="shared" si="401"/>
        <v>-0.68722837630590539</v>
      </c>
      <c r="S1844" s="15">
        <f t="shared" si="402"/>
        <v>-0.17382409232287518</v>
      </c>
      <c r="U1844" s="15">
        <f t="shared" si="403"/>
        <v>42.544613680754885</v>
      </c>
      <c r="V1844" s="15">
        <f t="shared" si="404"/>
        <v>64.133092796175845</v>
      </c>
      <c r="W1844" s="15">
        <f t="shared" si="405"/>
        <v>52.929712984587198</v>
      </c>
      <c r="X1844" s="15">
        <f t="shared" si="406"/>
        <v>23.323285630020674</v>
      </c>
      <c r="Y1844" s="15">
        <f t="shared" si="407"/>
        <v>6.8231811705144887</v>
      </c>
      <c r="Z1844" s="15">
        <f t="shared" si="408"/>
        <v>24.596941264319899</v>
      </c>
      <c r="AA1844" s="15">
        <f t="shared" si="409"/>
        <v>43.100185484350114</v>
      </c>
    </row>
    <row r="1845" spans="1:27" x14ac:dyDescent="0.25">
      <c r="A1845" s="4">
        <v>51810043800</v>
      </c>
      <c r="B1845" s="7" t="s">
        <v>1823</v>
      </c>
      <c r="C1845" s="40">
        <f t="array" ref="C1845">SUMPRODUCT($D$10:$D$16, TRANSPOSE(U1845:AA1845))</f>
        <v>36.555190400057178</v>
      </c>
      <c r="E1845" s="16">
        <v>110.9</v>
      </c>
      <c r="F1845" s="9">
        <v>9</v>
      </c>
      <c r="G1845" s="9">
        <v>10</v>
      </c>
      <c r="H1845" s="9">
        <v>0</v>
      </c>
      <c r="I1845" s="41">
        <v>0.53039999999999998</v>
      </c>
      <c r="J1845" s="9">
        <v>13</v>
      </c>
      <c r="K1845" s="9">
        <v>9</v>
      </c>
      <c r="M1845" s="15">
        <f t="shared" si="396"/>
        <v>-0.18798007112889509</v>
      </c>
      <c r="N1845" s="15">
        <f t="shared" si="397"/>
        <v>0.36201858257132324</v>
      </c>
      <c r="O1845" s="15">
        <f t="shared" si="398"/>
        <v>7.3503146495981761E-2</v>
      </c>
      <c r="P1845" s="15">
        <f t="shared" si="399"/>
        <v>-0.7282415870289497</v>
      </c>
      <c r="Q1845" s="15">
        <f t="shared" si="400"/>
        <v>-1.9301933224558776</v>
      </c>
      <c r="R1845" s="15">
        <f t="shared" si="401"/>
        <v>-0.60748973047125709</v>
      </c>
      <c r="S1845" s="15">
        <f t="shared" si="402"/>
        <v>-0.17382409232287518</v>
      </c>
      <c r="U1845" s="15">
        <f t="shared" si="403"/>
        <v>42.544613680754885</v>
      </c>
      <c r="V1845" s="15">
        <f t="shared" si="404"/>
        <v>64.133092796175845</v>
      </c>
      <c r="W1845" s="15">
        <f t="shared" si="405"/>
        <v>52.929712984587198</v>
      </c>
      <c r="X1845" s="15">
        <f t="shared" si="406"/>
        <v>23.323285630020674</v>
      </c>
      <c r="Y1845" s="15">
        <f t="shared" si="407"/>
        <v>2.6791444316319972</v>
      </c>
      <c r="Z1845" s="15">
        <f t="shared" si="408"/>
        <v>27.176297792879566</v>
      </c>
      <c r="AA1845" s="15">
        <f t="shared" si="409"/>
        <v>43.100185484350114</v>
      </c>
    </row>
    <row r="1846" spans="1:27" x14ac:dyDescent="0.25">
      <c r="A1846" s="4">
        <v>51810044001</v>
      </c>
      <c r="B1846" s="7" t="s">
        <v>1824</v>
      </c>
      <c r="C1846" s="40">
        <f t="array" ref="C1846">SUMPRODUCT($D$10:$D$16, TRANSPOSE(U1846:AA1846))</f>
        <v>47.702018524187885</v>
      </c>
      <c r="E1846" s="16">
        <v>110.9</v>
      </c>
      <c r="F1846" s="9">
        <v>9</v>
      </c>
      <c r="G1846" s="9">
        <v>11</v>
      </c>
      <c r="H1846" s="9">
        <v>0</v>
      </c>
      <c r="I1846" s="41">
        <v>0.36399999999999999</v>
      </c>
      <c r="J1846" s="9">
        <v>16</v>
      </c>
      <c r="K1846" s="9">
        <v>9</v>
      </c>
      <c r="M1846" s="15">
        <f t="shared" si="396"/>
        <v>-0.18798007112889509</v>
      </c>
      <c r="N1846" s="15">
        <f t="shared" si="397"/>
        <v>0.36201858257132324</v>
      </c>
      <c r="O1846" s="15">
        <f t="shared" si="398"/>
        <v>0.20413735000747965</v>
      </c>
      <c r="P1846" s="15">
        <f t="shared" si="399"/>
        <v>-0.7282415870289497</v>
      </c>
      <c r="Q1846" s="15">
        <f t="shared" si="400"/>
        <v>0.56639045136329913</v>
      </c>
      <c r="R1846" s="15">
        <f t="shared" si="401"/>
        <v>-0.48788176171928466</v>
      </c>
      <c r="S1846" s="15">
        <f t="shared" si="402"/>
        <v>-0.17382409232287518</v>
      </c>
      <c r="U1846" s="15">
        <f t="shared" si="403"/>
        <v>42.544613680754885</v>
      </c>
      <c r="V1846" s="15">
        <f t="shared" si="404"/>
        <v>64.133092796175845</v>
      </c>
      <c r="W1846" s="15">
        <f t="shared" si="405"/>
        <v>58.087691612990376</v>
      </c>
      <c r="X1846" s="15">
        <f t="shared" si="406"/>
        <v>23.323285630020674</v>
      </c>
      <c r="Y1846" s="15">
        <f t="shared" si="407"/>
        <v>71.443580780628551</v>
      </c>
      <c r="Z1846" s="15">
        <f t="shared" si="408"/>
        <v>31.281679684394742</v>
      </c>
      <c r="AA1846" s="15">
        <f t="shared" si="409"/>
        <v>43.100185484350114</v>
      </c>
    </row>
    <row r="1847" spans="1:27" x14ac:dyDescent="0.25">
      <c r="A1847" s="4">
        <v>51810044003</v>
      </c>
      <c r="B1847" s="7" t="s">
        <v>1825</v>
      </c>
      <c r="C1847" s="40">
        <f t="array" ref="C1847">SUMPRODUCT($D$10:$D$16, TRANSPOSE(U1847:AA1847))</f>
        <v>38.351997771619452</v>
      </c>
      <c r="E1847" s="16">
        <v>110.9</v>
      </c>
      <c r="F1847" s="9">
        <v>9</v>
      </c>
      <c r="G1847" s="9">
        <v>10</v>
      </c>
      <c r="H1847" s="9">
        <v>0</v>
      </c>
      <c r="I1847" s="41">
        <v>0.47010000000000002</v>
      </c>
      <c r="J1847" s="9">
        <v>13</v>
      </c>
      <c r="K1847" s="9">
        <v>9</v>
      </c>
      <c r="M1847" s="15">
        <f t="shared" si="396"/>
        <v>-0.18798007112889509</v>
      </c>
      <c r="N1847" s="15">
        <f t="shared" si="397"/>
        <v>0.36201858257132324</v>
      </c>
      <c r="O1847" s="15">
        <f t="shared" si="398"/>
        <v>7.3503146495981761E-2</v>
      </c>
      <c r="P1847" s="15">
        <f t="shared" si="399"/>
        <v>-0.7282415870289497</v>
      </c>
      <c r="Q1847" s="15">
        <f t="shared" si="400"/>
        <v>-1.025481774611549</v>
      </c>
      <c r="R1847" s="15">
        <f t="shared" si="401"/>
        <v>-0.60748973047125709</v>
      </c>
      <c r="S1847" s="15">
        <f t="shared" si="402"/>
        <v>-0.17382409232287518</v>
      </c>
      <c r="U1847" s="15">
        <f t="shared" si="403"/>
        <v>42.544613680754885</v>
      </c>
      <c r="V1847" s="15">
        <f t="shared" si="404"/>
        <v>64.133092796175845</v>
      </c>
      <c r="W1847" s="15">
        <f t="shared" si="405"/>
        <v>52.929712984587198</v>
      </c>
      <c r="X1847" s="15">
        <f t="shared" si="406"/>
        <v>23.323285630020674</v>
      </c>
      <c r="Y1847" s="15">
        <f t="shared" si="407"/>
        <v>15.256796032567873</v>
      </c>
      <c r="Z1847" s="15">
        <f t="shared" si="408"/>
        <v>27.176297792879566</v>
      </c>
      <c r="AA1847" s="15">
        <f t="shared" si="409"/>
        <v>43.100185484350114</v>
      </c>
    </row>
    <row r="1848" spans="1:27" x14ac:dyDescent="0.25">
      <c r="A1848" s="4">
        <v>51810044004</v>
      </c>
      <c r="B1848" s="7" t="s">
        <v>1826</v>
      </c>
      <c r="C1848" s="40">
        <f t="array" ref="C1848">SUMPRODUCT($D$10:$D$16, TRANSPOSE(U1848:AA1848))</f>
        <v>37.748465964356463</v>
      </c>
      <c r="E1848" s="16">
        <v>110.9</v>
      </c>
      <c r="F1848" s="9">
        <v>9</v>
      </c>
      <c r="G1848" s="9">
        <v>11</v>
      </c>
      <c r="H1848" s="9">
        <v>0</v>
      </c>
      <c r="I1848" s="41">
        <v>0.51449999999999996</v>
      </c>
      <c r="J1848" s="9">
        <v>14</v>
      </c>
      <c r="K1848" s="9">
        <v>9</v>
      </c>
      <c r="M1848" s="15">
        <f t="shared" si="396"/>
        <v>-0.18798007112889509</v>
      </c>
      <c r="N1848" s="15">
        <f t="shared" si="397"/>
        <v>0.36201858257132324</v>
      </c>
      <c r="O1848" s="15">
        <f t="shared" si="398"/>
        <v>0.20413735000747965</v>
      </c>
      <c r="P1848" s="15">
        <f t="shared" si="399"/>
        <v>-0.7282415870289497</v>
      </c>
      <c r="Q1848" s="15">
        <f t="shared" si="400"/>
        <v>-1.6916375411834921</v>
      </c>
      <c r="R1848" s="15">
        <f t="shared" si="401"/>
        <v>-0.56762040755393295</v>
      </c>
      <c r="S1848" s="15">
        <f t="shared" si="402"/>
        <v>-0.17382409232287518</v>
      </c>
      <c r="U1848" s="15">
        <f t="shared" si="403"/>
        <v>42.544613680754885</v>
      </c>
      <c r="V1848" s="15">
        <f t="shared" si="404"/>
        <v>64.133092796175845</v>
      </c>
      <c r="W1848" s="15">
        <f t="shared" si="405"/>
        <v>58.087691612990376</v>
      </c>
      <c r="X1848" s="15">
        <f t="shared" si="406"/>
        <v>23.323285630020674</v>
      </c>
      <c r="Y1848" s="15">
        <f t="shared" si="407"/>
        <v>4.5357551997354202</v>
      </c>
      <c r="Z1848" s="15">
        <f t="shared" si="408"/>
        <v>28.514637346467929</v>
      </c>
      <c r="AA1848" s="15">
        <f t="shared" si="409"/>
        <v>43.100185484350114</v>
      </c>
    </row>
    <row r="1849" spans="1:27" x14ac:dyDescent="0.25">
      <c r="A1849" s="4">
        <v>51810044200</v>
      </c>
      <c r="B1849" s="7" t="s">
        <v>1827</v>
      </c>
      <c r="C1849" s="40">
        <f t="array" ref="C1849">SUMPRODUCT($D$10:$D$16, TRANSPOSE(U1849:AA1849))</f>
        <v>43.391908107178274</v>
      </c>
      <c r="E1849" s="16">
        <v>110.9</v>
      </c>
      <c r="F1849" s="9">
        <v>9</v>
      </c>
      <c r="G1849" s="9">
        <v>11</v>
      </c>
      <c r="H1849" s="9">
        <v>0</v>
      </c>
      <c r="I1849" s="41">
        <v>0.41889999999999999</v>
      </c>
      <c r="J1849" s="9">
        <v>17</v>
      </c>
      <c r="K1849" s="9">
        <v>9</v>
      </c>
      <c r="M1849" s="15">
        <f t="shared" si="396"/>
        <v>-0.18798007112889509</v>
      </c>
      <c r="N1849" s="15">
        <f t="shared" si="397"/>
        <v>0.36201858257132324</v>
      </c>
      <c r="O1849" s="15">
        <f t="shared" si="398"/>
        <v>0.20413735000747965</v>
      </c>
      <c r="P1849" s="15">
        <f t="shared" si="399"/>
        <v>-0.7282415870289497</v>
      </c>
      <c r="Q1849" s="15">
        <f t="shared" si="400"/>
        <v>-0.2573021518979558</v>
      </c>
      <c r="R1849" s="15">
        <f t="shared" si="401"/>
        <v>-0.44801243880196057</v>
      </c>
      <c r="S1849" s="15">
        <f t="shared" si="402"/>
        <v>-0.17382409232287518</v>
      </c>
      <c r="U1849" s="15">
        <f t="shared" si="403"/>
        <v>42.544613680754885</v>
      </c>
      <c r="V1849" s="15">
        <f t="shared" si="404"/>
        <v>64.133092796175845</v>
      </c>
      <c r="W1849" s="15">
        <f t="shared" si="405"/>
        <v>58.087691612990376</v>
      </c>
      <c r="X1849" s="15">
        <f t="shared" si="406"/>
        <v>23.323285630020674</v>
      </c>
      <c r="Y1849" s="15">
        <f t="shared" si="407"/>
        <v>39.84727656960051</v>
      </c>
      <c r="Z1849" s="15">
        <f t="shared" si="408"/>
        <v>32.707210976355498</v>
      </c>
      <c r="AA1849" s="15">
        <f t="shared" si="409"/>
        <v>43.100185484350114</v>
      </c>
    </row>
    <row r="1850" spans="1:27" x14ac:dyDescent="0.25">
      <c r="A1850" s="4">
        <v>51810044401</v>
      </c>
      <c r="B1850" s="7" t="s">
        <v>1828</v>
      </c>
      <c r="C1850" s="40">
        <f t="array" ref="C1850">SUMPRODUCT($D$10:$D$16, TRANSPOSE(U1850:AA1850))</f>
        <v>53.152457113053913</v>
      </c>
      <c r="E1850" s="16">
        <v>110.9</v>
      </c>
      <c r="F1850" s="9">
        <v>14</v>
      </c>
      <c r="G1850" s="9">
        <v>10</v>
      </c>
      <c r="H1850" s="9">
        <v>0</v>
      </c>
      <c r="I1850" s="41">
        <v>0.41220000000000001</v>
      </c>
      <c r="J1850" s="9">
        <v>27</v>
      </c>
      <c r="K1850" s="9">
        <v>17</v>
      </c>
      <c r="M1850" s="15">
        <f t="shared" si="396"/>
        <v>-0.18798007112889509</v>
      </c>
      <c r="N1850" s="15">
        <f t="shared" si="397"/>
        <v>1.1894028550587554</v>
      </c>
      <c r="O1850" s="15">
        <f t="shared" si="398"/>
        <v>7.3503146495981761E-2</v>
      </c>
      <c r="P1850" s="15">
        <f t="shared" si="399"/>
        <v>-0.7282415870289497</v>
      </c>
      <c r="Q1850" s="15">
        <f t="shared" si="400"/>
        <v>-0.15677864658191948</v>
      </c>
      <c r="R1850" s="15">
        <f t="shared" si="401"/>
        <v>-4.9319209628719218E-2</v>
      </c>
      <c r="S1850" s="15">
        <f t="shared" si="402"/>
        <v>0.61824889228817126</v>
      </c>
      <c r="U1850" s="15">
        <f t="shared" si="403"/>
        <v>42.544613680754885</v>
      </c>
      <c r="V1850" s="15">
        <f t="shared" si="404"/>
        <v>88.285941105721037</v>
      </c>
      <c r="W1850" s="15">
        <f t="shared" si="405"/>
        <v>52.929712984587198</v>
      </c>
      <c r="X1850" s="15">
        <f t="shared" si="406"/>
        <v>23.323285630020674</v>
      </c>
      <c r="Y1850" s="15">
        <f t="shared" si="407"/>
        <v>43.770965113979493</v>
      </c>
      <c r="Z1850" s="15">
        <f t="shared" si="408"/>
        <v>48.033245553766214</v>
      </c>
      <c r="AA1850" s="15">
        <f t="shared" si="409"/>
        <v>73.179435722547964</v>
      </c>
    </row>
    <row r="1851" spans="1:27" x14ac:dyDescent="0.25">
      <c r="A1851" s="4">
        <v>51810044402</v>
      </c>
      <c r="B1851" s="7" t="s">
        <v>1829</v>
      </c>
      <c r="C1851" s="40">
        <f t="array" ref="C1851">SUMPRODUCT($D$10:$D$16, TRANSPOSE(U1851:AA1851))</f>
        <v>50.971973588915262</v>
      </c>
      <c r="E1851" s="16">
        <v>110.9</v>
      </c>
      <c r="F1851" s="9">
        <v>13</v>
      </c>
      <c r="G1851" s="9">
        <v>10</v>
      </c>
      <c r="H1851" s="9">
        <v>0</v>
      </c>
      <c r="I1851" s="41">
        <v>0.41299999999999998</v>
      </c>
      <c r="J1851" s="9">
        <v>22</v>
      </c>
      <c r="K1851" s="9">
        <v>16</v>
      </c>
      <c r="M1851" s="15">
        <f t="shared" si="396"/>
        <v>-0.18798007112889509</v>
      </c>
      <c r="N1851" s="15">
        <f t="shared" si="397"/>
        <v>1.0239260005612689</v>
      </c>
      <c r="O1851" s="15">
        <f t="shared" si="398"/>
        <v>7.3503146495981761E-2</v>
      </c>
      <c r="P1851" s="15">
        <f t="shared" si="399"/>
        <v>-0.7282415870289497</v>
      </c>
      <c r="Q1851" s="15">
        <f t="shared" si="400"/>
        <v>-0.16878145318681889</v>
      </c>
      <c r="R1851" s="15">
        <f t="shared" si="401"/>
        <v>-0.24866582421533989</v>
      </c>
      <c r="S1851" s="15">
        <f t="shared" si="402"/>
        <v>0.51923976921179049</v>
      </c>
      <c r="U1851" s="15">
        <f t="shared" si="403"/>
        <v>42.544613680754885</v>
      </c>
      <c r="V1851" s="15">
        <f t="shared" si="404"/>
        <v>84.706488584066179</v>
      </c>
      <c r="W1851" s="15">
        <f t="shared" si="405"/>
        <v>52.929712984587198</v>
      </c>
      <c r="X1851" s="15">
        <f t="shared" si="406"/>
        <v>23.323285630020674</v>
      </c>
      <c r="Y1851" s="15">
        <f t="shared" si="407"/>
        <v>43.298427361621926</v>
      </c>
      <c r="Z1851" s="15">
        <f t="shared" si="408"/>
        <v>40.180964344656076</v>
      </c>
      <c r="AA1851" s="15">
        <f t="shared" si="409"/>
        <v>69.820322536699862</v>
      </c>
    </row>
    <row r="1852" spans="1:27" x14ac:dyDescent="0.25">
      <c r="A1852" s="4">
        <v>51810044600</v>
      </c>
      <c r="B1852" s="7" t="s">
        <v>1830</v>
      </c>
      <c r="C1852" s="40">
        <f t="array" ref="C1852">SUMPRODUCT($D$10:$D$16, TRANSPOSE(U1852:AA1852))</f>
        <v>43.737681765724069</v>
      </c>
      <c r="E1852" s="16">
        <v>110.9</v>
      </c>
      <c r="F1852" s="9">
        <v>12</v>
      </c>
      <c r="G1852" s="9">
        <v>10</v>
      </c>
      <c r="H1852" s="9">
        <v>0</v>
      </c>
      <c r="I1852" s="41">
        <v>0.50290000000000001</v>
      </c>
      <c r="J1852" s="9">
        <v>18</v>
      </c>
      <c r="K1852" s="9">
        <v>15</v>
      </c>
      <c r="M1852" s="15">
        <f t="shared" si="396"/>
        <v>-0.18798007112889509</v>
      </c>
      <c r="N1852" s="15">
        <f t="shared" si="397"/>
        <v>0.85844914606378253</v>
      </c>
      <c r="O1852" s="15">
        <f t="shared" si="398"/>
        <v>7.3503146495981761E-2</v>
      </c>
      <c r="P1852" s="15">
        <f t="shared" si="399"/>
        <v>-0.7282415870289497</v>
      </c>
      <c r="Q1852" s="15">
        <f t="shared" si="400"/>
        <v>-1.5175968454124444</v>
      </c>
      <c r="R1852" s="15">
        <f t="shared" si="401"/>
        <v>-0.40814311588463642</v>
      </c>
      <c r="S1852" s="15">
        <f t="shared" si="402"/>
        <v>0.42023064613540967</v>
      </c>
      <c r="U1852" s="15">
        <f t="shared" si="403"/>
        <v>42.544613680754885</v>
      </c>
      <c r="V1852" s="15">
        <f t="shared" si="404"/>
        <v>80.467775010130509</v>
      </c>
      <c r="W1852" s="15">
        <f t="shared" si="405"/>
        <v>52.929712984587198</v>
      </c>
      <c r="X1852" s="15">
        <f t="shared" si="406"/>
        <v>23.323285630020674</v>
      </c>
      <c r="Y1852" s="15">
        <f t="shared" si="407"/>
        <v>6.4558031304650347</v>
      </c>
      <c r="Z1852" s="15">
        <f t="shared" si="408"/>
        <v>34.158430374665031</v>
      </c>
      <c r="AA1852" s="15">
        <f t="shared" si="409"/>
        <v>66.284151549445156</v>
      </c>
    </row>
    <row r="1853" spans="1:27" x14ac:dyDescent="0.25">
      <c r="A1853" s="4">
        <v>51810044805</v>
      </c>
      <c r="B1853" s="7" t="s">
        <v>1831</v>
      </c>
      <c r="C1853" s="40">
        <f t="array" ref="C1853">SUMPRODUCT($D$10:$D$16, TRANSPOSE(U1853:AA1853))</f>
        <v>58.165352880244086</v>
      </c>
      <c r="E1853" s="16">
        <v>110.9</v>
      </c>
      <c r="F1853" s="9">
        <v>12</v>
      </c>
      <c r="G1853" s="9">
        <v>11</v>
      </c>
      <c r="H1853" s="9">
        <v>0</v>
      </c>
      <c r="I1853" s="41">
        <v>0.30259999999999998</v>
      </c>
      <c r="J1853" s="9">
        <v>24</v>
      </c>
      <c r="K1853" s="9">
        <v>15</v>
      </c>
      <c r="M1853" s="15">
        <f t="shared" si="396"/>
        <v>-0.18798007112889509</v>
      </c>
      <c r="N1853" s="15">
        <f t="shared" si="397"/>
        <v>0.85844914606378253</v>
      </c>
      <c r="O1853" s="15">
        <f t="shared" si="398"/>
        <v>0.20413735000747965</v>
      </c>
      <c r="P1853" s="15">
        <f t="shared" si="399"/>
        <v>-0.7282415870289497</v>
      </c>
      <c r="Q1853" s="15">
        <f t="shared" si="400"/>
        <v>1.4876058582893659</v>
      </c>
      <c r="R1853" s="15">
        <f t="shared" si="401"/>
        <v>-0.16892717838069163</v>
      </c>
      <c r="S1853" s="15">
        <f t="shared" si="402"/>
        <v>0.42023064613540967</v>
      </c>
      <c r="U1853" s="15">
        <f t="shared" si="403"/>
        <v>42.544613680754885</v>
      </c>
      <c r="V1853" s="15">
        <f t="shared" si="404"/>
        <v>80.467775010130509</v>
      </c>
      <c r="W1853" s="15">
        <f t="shared" si="405"/>
        <v>58.087691612990376</v>
      </c>
      <c r="X1853" s="15">
        <f t="shared" si="406"/>
        <v>23.323285630020674</v>
      </c>
      <c r="Y1853" s="15">
        <f t="shared" si="407"/>
        <v>93.157256620849921</v>
      </c>
      <c r="Z1853" s="15">
        <f t="shared" si="408"/>
        <v>43.292696057517112</v>
      </c>
      <c r="AA1853" s="15">
        <f t="shared" si="409"/>
        <v>66.284151549445156</v>
      </c>
    </row>
    <row r="1854" spans="1:27" x14ac:dyDescent="0.25">
      <c r="A1854" s="4">
        <v>51810044806</v>
      </c>
      <c r="B1854" s="7" t="s">
        <v>1832</v>
      </c>
      <c r="C1854" s="40">
        <f t="array" ref="C1854">SUMPRODUCT($D$10:$D$16, TRANSPOSE(U1854:AA1854))</f>
        <v>54.501375944331244</v>
      </c>
      <c r="E1854" s="16">
        <v>110.9</v>
      </c>
      <c r="F1854" s="9">
        <v>12</v>
      </c>
      <c r="G1854" s="9">
        <v>11</v>
      </c>
      <c r="H1854" s="9">
        <v>0</v>
      </c>
      <c r="I1854" s="41">
        <v>0.3705</v>
      </c>
      <c r="J1854" s="9">
        <v>26</v>
      </c>
      <c r="K1854" s="9">
        <v>14</v>
      </c>
      <c r="M1854" s="15">
        <f t="shared" si="396"/>
        <v>-0.18798007112889509</v>
      </c>
      <c r="N1854" s="15">
        <f t="shared" si="397"/>
        <v>0.85844914606378253</v>
      </c>
      <c r="O1854" s="15">
        <f t="shared" si="398"/>
        <v>0.20413735000747965</v>
      </c>
      <c r="P1854" s="15">
        <f t="shared" si="399"/>
        <v>-0.7282415870289497</v>
      </c>
      <c r="Q1854" s="15">
        <f t="shared" si="400"/>
        <v>0.46886764769848749</v>
      </c>
      <c r="R1854" s="15">
        <f t="shared" si="401"/>
        <v>-8.918853254604335E-2</v>
      </c>
      <c r="S1854" s="15">
        <f t="shared" si="402"/>
        <v>0.3212215230590289</v>
      </c>
      <c r="U1854" s="15">
        <f t="shared" si="403"/>
        <v>42.544613680754885</v>
      </c>
      <c r="V1854" s="15">
        <f t="shared" si="404"/>
        <v>80.467775010130509</v>
      </c>
      <c r="W1854" s="15">
        <f t="shared" si="405"/>
        <v>58.087691612990376</v>
      </c>
      <c r="X1854" s="15">
        <f t="shared" si="406"/>
        <v>23.323285630020674</v>
      </c>
      <c r="Y1854" s="15">
        <f t="shared" si="407"/>
        <v>68.041787872575881</v>
      </c>
      <c r="Z1854" s="15">
        <f t="shared" si="408"/>
        <v>46.446603938004863</v>
      </c>
      <c r="AA1854" s="15">
        <f t="shared" si="409"/>
        <v>62.597873865841521</v>
      </c>
    </row>
    <row r="1855" spans="1:27" x14ac:dyDescent="0.25">
      <c r="A1855" s="4">
        <v>51810044807</v>
      </c>
      <c r="B1855" s="7" t="s">
        <v>1833</v>
      </c>
      <c r="C1855" s="40">
        <f t="array" ref="C1855">SUMPRODUCT($D$10:$D$16, TRANSPOSE(U1855:AA1855))</f>
        <v>57.595731535227863</v>
      </c>
      <c r="E1855" s="16">
        <v>110.9</v>
      </c>
      <c r="F1855" s="9">
        <v>14</v>
      </c>
      <c r="G1855" s="9">
        <v>11</v>
      </c>
      <c r="H1855" s="9">
        <v>0</v>
      </c>
      <c r="I1855" s="41">
        <v>0.36699999999999999</v>
      </c>
      <c r="J1855" s="9">
        <v>29</v>
      </c>
      <c r="K1855" s="9">
        <v>16</v>
      </c>
      <c r="M1855" s="15">
        <f t="shared" si="396"/>
        <v>-0.18798007112889509</v>
      </c>
      <c r="N1855" s="15">
        <f t="shared" si="397"/>
        <v>1.1894028550587554</v>
      </c>
      <c r="O1855" s="15">
        <f t="shared" si="398"/>
        <v>0.20413735000747965</v>
      </c>
      <c r="P1855" s="15">
        <f t="shared" si="399"/>
        <v>-0.7282415870289497</v>
      </c>
      <c r="Q1855" s="15">
        <f t="shared" si="400"/>
        <v>0.52137992659492449</v>
      </c>
      <c r="R1855" s="15">
        <f t="shared" si="401"/>
        <v>3.0419436205929046E-2</v>
      </c>
      <c r="S1855" s="15">
        <f t="shared" si="402"/>
        <v>0.51923976921179049</v>
      </c>
      <c r="U1855" s="15">
        <f t="shared" si="403"/>
        <v>42.544613680754885</v>
      </c>
      <c r="V1855" s="15">
        <f t="shared" si="404"/>
        <v>88.285941105721037</v>
      </c>
      <c r="W1855" s="15">
        <f t="shared" si="405"/>
        <v>58.087691612990376</v>
      </c>
      <c r="X1855" s="15">
        <f t="shared" si="406"/>
        <v>23.323285630020674</v>
      </c>
      <c r="Y1855" s="15">
        <f t="shared" si="407"/>
        <v>69.894893389262535</v>
      </c>
      <c r="Z1855" s="15">
        <f t="shared" si="408"/>
        <v>51.213372791145709</v>
      </c>
      <c r="AA1855" s="15">
        <f t="shared" si="409"/>
        <v>69.820322536699862</v>
      </c>
    </row>
    <row r="1856" spans="1:27" x14ac:dyDescent="0.25">
      <c r="A1856" s="4">
        <v>51810044808</v>
      </c>
      <c r="B1856" s="7" t="s">
        <v>1834</v>
      </c>
      <c r="C1856" s="40">
        <f t="array" ref="C1856">SUMPRODUCT($D$10:$D$16, TRANSPOSE(U1856:AA1856))</f>
        <v>55.730812282206514</v>
      </c>
      <c r="E1856" s="16">
        <v>110.9</v>
      </c>
      <c r="F1856" s="9">
        <v>14</v>
      </c>
      <c r="G1856" s="9">
        <v>11</v>
      </c>
      <c r="H1856" s="9">
        <v>0</v>
      </c>
      <c r="I1856" s="41">
        <v>0.41170000000000001</v>
      </c>
      <c r="J1856" s="9">
        <v>35</v>
      </c>
      <c r="K1856" s="9">
        <v>17</v>
      </c>
      <c r="M1856" s="15">
        <f t="shared" si="396"/>
        <v>-0.18798007112889509</v>
      </c>
      <c r="N1856" s="15">
        <f t="shared" si="397"/>
        <v>1.1894028550587554</v>
      </c>
      <c r="O1856" s="15">
        <f t="shared" si="398"/>
        <v>0.20413735000747965</v>
      </c>
      <c r="P1856" s="15">
        <f t="shared" si="399"/>
        <v>-0.7282415870289497</v>
      </c>
      <c r="Q1856" s="15">
        <f t="shared" si="400"/>
        <v>-0.14927689245385706</v>
      </c>
      <c r="R1856" s="15">
        <f t="shared" si="401"/>
        <v>0.26963537370987384</v>
      </c>
      <c r="S1856" s="15">
        <f t="shared" si="402"/>
        <v>0.61824889228817126</v>
      </c>
      <c r="U1856" s="15">
        <f t="shared" si="403"/>
        <v>42.544613680754885</v>
      </c>
      <c r="V1856" s="15">
        <f t="shared" si="404"/>
        <v>88.285941105721037</v>
      </c>
      <c r="W1856" s="15">
        <f t="shared" si="405"/>
        <v>58.087691612990376</v>
      </c>
      <c r="X1856" s="15">
        <f t="shared" si="406"/>
        <v>23.323285630020674</v>
      </c>
      <c r="Y1856" s="15">
        <f t="shared" si="407"/>
        <v>44.066757405646811</v>
      </c>
      <c r="Z1856" s="15">
        <f t="shared" si="408"/>
        <v>60.627960817763906</v>
      </c>
      <c r="AA1856" s="15">
        <f t="shared" si="409"/>
        <v>73.179435722547964</v>
      </c>
    </row>
    <row r="1857" spans="1:27" x14ac:dyDescent="0.25">
      <c r="A1857" s="4">
        <v>51810045000</v>
      </c>
      <c r="B1857" s="7" t="s">
        <v>1835</v>
      </c>
      <c r="C1857" s="40">
        <f t="array" ref="C1857">SUMPRODUCT($D$10:$D$16, TRANSPOSE(U1857:AA1857))</f>
        <v>62.05243855883289</v>
      </c>
      <c r="E1857" s="16">
        <v>110.9</v>
      </c>
      <c r="F1857" s="9">
        <v>12</v>
      </c>
      <c r="G1857" s="9">
        <v>11</v>
      </c>
      <c r="H1857" s="9">
        <v>0</v>
      </c>
      <c r="I1857" s="41">
        <v>6.4399999999999999E-2</v>
      </c>
      <c r="J1857" s="9">
        <v>37</v>
      </c>
      <c r="K1857" s="9">
        <v>15</v>
      </c>
      <c r="M1857" s="15">
        <f t="shared" si="396"/>
        <v>-0.18798007112889509</v>
      </c>
      <c r="N1857" s="15">
        <f t="shared" si="397"/>
        <v>0.85844914606378253</v>
      </c>
      <c r="O1857" s="15">
        <f t="shared" si="398"/>
        <v>0.20413735000747965</v>
      </c>
      <c r="P1857" s="15">
        <f t="shared" si="399"/>
        <v>-0.7282415870289497</v>
      </c>
      <c r="Q1857" s="15">
        <f t="shared" si="400"/>
        <v>5.0614415248983073</v>
      </c>
      <c r="R1857" s="15">
        <f t="shared" si="401"/>
        <v>0.34937401954452213</v>
      </c>
      <c r="S1857" s="15">
        <f t="shared" si="402"/>
        <v>0.42023064613540967</v>
      </c>
      <c r="U1857" s="15">
        <f t="shared" si="403"/>
        <v>42.544613680754885</v>
      </c>
      <c r="V1857" s="15">
        <f t="shared" si="404"/>
        <v>80.467775010130509</v>
      </c>
      <c r="W1857" s="15">
        <f t="shared" si="405"/>
        <v>58.087691612990376</v>
      </c>
      <c r="X1857" s="15">
        <f t="shared" si="406"/>
        <v>23.323285630020674</v>
      </c>
      <c r="Y1857" s="15">
        <f t="shared" si="407"/>
        <v>99.999979195081877</v>
      </c>
      <c r="Z1857" s="15">
        <f t="shared" si="408"/>
        <v>63.659573233406789</v>
      </c>
      <c r="AA1857" s="15">
        <f t="shared" si="409"/>
        <v>66.284151549445156</v>
      </c>
    </row>
    <row r="1858" spans="1:27" x14ac:dyDescent="0.25">
      <c r="A1858" s="4">
        <v>51810045200</v>
      </c>
      <c r="B1858" s="7" t="s">
        <v>1836</v>
      </c>
      <c r="C1858" s="40">
        <f t="array" ref="C1858">SUMPRODUCT($D$10:$D$16, TRANSPOSE(U1858:AA1858))</f>
        <v>43.362386960096984</v>
      </c>
      <c r="E1858" s="16">
        <v>110.9</v>
      </c>
      <c r="F1858" s="9">
        <v>9</v>
      </c>
      <c r="G1858" s="9">
        <v>10</v>
      </c>
      <c r="H1858" s="9">
        <v>0</v>
      </c>
      <c r="I1858" s="41">
        <v>0.4012</v>
      </c>
      <c r="J1858" s="9">
        <v>13</v>
      </c>
      <c r="K1858" s="9">
        <v>9</v>
      </c>
      <c r="M1858" s="15">
        <f t="shared" si="396"/>
        <v>-0.18798007112889509</v>
      </c>
      <c r="N1858" s="15">
        <f t="shared" si="397"/>
        <v>0.36201858257132324</v>
      </c>
      <c r="O1858" s="15">
        <f t="shared" si="398"/>
        <v>7.3503146495981761E-2</v>
      </c>
      <c r="P1858" s="15">
        <f t="shared" si="399"/>
        <v>-0.7282415870289497</v>
      </c>
      <c r="Q1858" s="15">
        <f t="shared" si="400"/>
        <v>8.2599442354541423E-3</v>
      </c>
      <c r="R1858" s="15">
        <f t="shared" si="401"/>
        <v>-0.60748973047125709</v>
      </c>
      <c r="S1858" s="15">
        <f t="shared" si="402"/>
        <v>-0.17382409232287518</v>
      </c>
      <c r="U1858" s="15">
        <f t="shared" si="403"/>
        <v>42.544613680754885</v>
      </c>
      <c r="V1858" s="15">
        <f t="shared" si="404"/>
        <v>64.133092796175845</v>
      </c>
      <c r="W1858" s="15">
        <f t="shared" si="405"/>
        <v>52.929712984587198</v>
      </c>
      <c r="X1858" s="15">
        <f t="shared" si="406"/>
        <v>23.323285630020674</v>
      </c>
      <c r="Y1858" s="15">
        <f t="shared" si="407"/>
        <v>50.329520351910602</v>
      </c>
      <c r="Z1858" s="15">
        <f t="shared" si="408"/>
        <v>27.176297792879566</v>
      </c>
      <c r="AA1858" s="15">
        <f t="shared" si="409"/>
        <v>43.100185484350114</v>
      </c>
    </row>
    <row r="1859" spans="1:27" x14ac:dyDescent="0.25">
      <c r="A1859" s="4">
        <v>51810045405</v>
      </c>
      <c r="B1859" s="7" t="s">
        <v>1837</v>
      </c>
      <c r="C1859" s="40">
        <f t="array" ref="C1859">SUMPRODUCT($D$10:$D$16, TRANSPOSE(U1859:AA1859))</f>
        <v>72.054945762470354</v>
      </c>
      <c r="E1859" s="16">
        <v>110.9</v>
      </c>
      <c r="F1859" s="9">
        <v>16</v>
      </c>
      <c r="G1859" s="9">
        <v>11</v>
      </c>
      <c r="H1859" s="9">
        <v>1</v>
      </c>
      <c r="I1859" s="41">
        <v>0.33300000000000002</v>
      </c>
      <c r="J1859" s="9">
        <v>50</v>
      </c>
      <c r="K1859" s="9">
        <v>23</v>
      </c>
      <c r="M1859" s="15">
        <f t="shared" si="396"/>
        <v>-0.18798007112889509</v>
      </c>
      <c r="N1859" s="15">
        <f t="shared" si="397"/>
        <v>1.5203565640537282</v>
      </c>
      <c r="O1859" s="15">
        <f t="shared" si="398"/>
        <v>0.20413735000747965</v>
      </c>
      <c r="P1859" s="15">
        <f t="shared" si="399"/>
        <v>0.14684140381176045</v>
      </c>
      <c r="Q1859" s="15">
        <f t="shared" si="400"/>
        <v>1.0314992073031695</v>
      </c>
      <c r="R1859" s="15">
        <f t="shared" si="401"/>
        <v>0.86767521746973586</v>
      </c>
      <c r="S1859" s="15">
        <f t="shared" si="402"/>
        <v>1.2123036307464561</v>
      </c>
      <c r="U1859" s="15">
        <f t="shared" si="403"/>
        <v>42.544613680754885</v>
      </c>
      <c r="V1859" s="15">
        <f t="shared" si="404"/>
        <v>93.578930753228889</v>
      </c>
      <c r="W1859" s="15">
        <f t="shared" si="405"/>
        <v>58.087691612990376</v>
      </c>
      <c r="X1859" s="15">
        <f t="shared" si="406"/>
        <v>55.83713983142151</v>
      </c>
      <c r="Y1859" s="15">
        <f t="shared" si="407"/>
        <v>84.884661012157949</v>
      </c>
      <c r="Z1859" s="15">
        <f t="shared" si="408"/>
        <v>80.72139217570988</v>
      </c>
      <c r="AA1859" s="15">
        <f t="shared" si="409"/>
        <v>88.730191271029042</v>
      </c>
    </row>
    <row r="1860" spans="1:27" x14ac:dyDescent="0.25">
      <c r="A1860" s="4">
        <v>51810045406</v>
      </c>
      <c r="B1860" s="7" t="s">
        <v>1838</v>
      </c>
      <c r="C1860" s="40">
        <f t="array" ref="C1860">SUMPRODUCT($D$10:$D$16, TRANSPOSE(U1860:AA1860))</f>
        <v>64.324980283495847</v>
      </c>
      <c r="E1860" s="16">
        <v>110.9</v>
      </c>
      <c r="F1860" s="9">
        <v>16</v>
      </c>
      <c r="G1860" s="9">
        <v>11</v>
      </c>
      <c r="H1860" s="9">
        <v>0</v>
      </c>
      <c r="I1860" s="41">
        <v>0.3619</v>
      </c>
      <c r="J1860" s="9">
        <v>44</v>
      </c>
      <c r="K1860" s="9">
        <v>22</v>
      </c>
      <c r="M1860" s="15">
        <f t="shared" si="396"/>
        <v>-0.18798007112889509</v>
      </c>
      <c r="N1860" s="15">
        <f t="shared" si="397"/>
        <v>1.5203565640537282</v>
      </c>
      <c r="O1860" s="15">
        <f t="shared" si="398"/>
        <v>0.20413735000747965</v>
      </c>
      <c r="P1860" s="15">
        <f t="shared" si="399"/>
        <v>-0.7282415870289497</v>
      </c>
      <c r="Q1860" s="15">
        <f t="shared" si="400"/>
        <v>0.59789781870116121</v>
      </c>
      <c r="R1860" s="15">
        <f t="shared" si="401"/>
        <v>0.62845927996579098</v>
      </c>
      <c r="S1860" s="15">
        <f t="shared" si="402"/>
        <v>1.1132945076700753</v>
      </c>
      <c r="U1860" s="15">
        <f t="shared" si="403"/>
        <v>42.544613680754885</v>
      </c>
      <c r="V1860" s="15">
        <f t="shared" si="404"/>
        <v>93.578930753228889</v>
      </c>
      <c r="W1860" s="15">
        <f t="shared" si="405"/>
        <v>58.087691612990376</v>
      </c>
      <c r="X1860" s="15">
        <f t="shared" si="406"/>
        <v>23.323285630020674</v>
      </c>
      <c r="Y1860" s="15">
        <f t="shared" si="407"/>
        <v>72.504594227957114</v>
      </c>
      <c r="Z1860" s="15">
        <f t="shared" si="408"/>
        <v>73.514844305859199</v>
      </c>
      <c r="AA1860" s="15">
        <f t="shared" si="409"/>
        <v>86.72090177365979</v>
      </c>
    </row>
    <row r="1861" spans="1:27" x14ac:dyDescent="0.25">
      <c r="A1861" s="4">
        <v>51810045407</v>
      </c>
      <c r="B1861" s="7" t="s">
        <v>1839</v>
      </c>
      <c r="C1861" s="40">
        <f t="array" ref="C1861">SUMPRODUCT($D$10:$D$16, TRANSPOSE(U1861:AA1861))</f>
        <v>65.055721202035443</v>
      </c>
      <c r="E1861" s="16">
        <v>110.9</v>
      </c>
      <c r="F1861" s="9">
        <v>14</v>
      </c>
      <c r="G1861" s="9">
        <v>11</v>
      </c>
      <c r="H1861" s="9">
        <v>0</v>
      </c>
      <c r="I1861" s="41">
        <v>0.34189999999999998</v>
      </c>
      <c r="J1861" s="9">
        <v>49</v>
      </c>
      <c r="K1861" s="9">
        <v>20</v>
      </c>
      <c r="M1861" s="15">
        <f t="shared" si="396"/>
        <v>-0.18798007112889509</v>
      </c>
      <c r="N1861" s="15">
        <f t="shared" si="397"/>
        <v>1.1894028550587554</v>
      </c>
      <c r="O1861" s="15">
        <f t="shared" si="398"/>
        <v>0.20413735000747965</v>
      </c>
      <c r="P1861" s="15">
        <f t="shared" si="399"/>
        <v>-0.7282415870289497</v>
      </c>
      <c r="Q1861" s="15">
        <f t="shared" si="400"/>
        <v>0.89796798382365872</v>
      </c>
      <c r="R1861" s="15">
        <f t="shared" si="401"/>
        <v>0.82780589455241171</v>
      </c>
      <c r="S1861" s="15">
        <f t="shared" si="402"/>
        <v>0.91527626151731378</v>
      </c>
      <c r="U1861" s="15">
        <f t="shared" si="403"/>
        <v>42.544613680754885</v>
      </c>
      <c r="V1861" s="15">
        <f t="shared" si="404"/>
        <v>88.285941105721037</v>
      </c>
      <c r="W1861" s="15">
        <f t="shared" si="405"/>
        <v>58.087691612990376</v>
      </c>
      <c r="X1861" s="15">
        <f t="shared" si="406"/>
        <v>23.323285630020674</v>
      </c>
      <c r="Y1861" s="15">
        <f t="shared" si="407"/>
        <v>81.539869078178668</v>
      </c>
      <c r="Z1861" s="15">
        <f t="shared" si="408"/>
        <v>79.610978204275611</v>
      </c>
      <c r="AA1861" s="15">
        <f t="shared" si="409"/>
        <v>81.997669102306872</v>
      </c>
    </row>
    <row r="1862" spans="1:27" x14ac:dyDescent="0.25">
      <c r="A1862" s="4">
        <v>51810045408</v>
      </c>
      <c r="B1862" s="7" t="s">
        <v>1840</v>
      </c>
      <c r="C1862" s="40">
        <f t="array" ref="C1862">SUMPRODUCT($D$10:$D$16, TRANSPOSE(U1862:AA1862))</f>
        <v>52.68818625145758</v>
      </c>
      <c r="E1862" s="16">
        <v>110.9</v>
      </c>
      <c r="F1862" s="9">
        <v>9</v>
      </c>
      <c r="G1862" s="9">
        <v>10</v>
      </c>
      <c r="H1862" s="9">
        <v>0</v>
      </c>
      <c r="I1862" s="41">
        <v>0.34620000000000001</v>
      </c>
      <c r="J1862" s="9">
        <v>29</v>
      </c>
      <c r="K1862" s="9">
        <v>12</v>
      </c>
      <c r="M1862" s="15">
        <f t="shared" si="396"/>
        <v>-0.18798007112889509</v>
      </c>
      <c r="N1862" s="15">
        <f t="shared" si="397"/>
        <v>0.36201858257132324</v>
      </c>
      <c r="O1862" s="15">
        <f t="shared" si="398"/>
        <v>7.3503146495981761E-2</v>
      </c>
      <c r="P1862" s="15">
        <f t="shared" si="399"/>
        <v>-0.7282415870289497</v>
      </c>
      <c r="Q1862" s="15">
        <f t="shared" si="400"/>
        <v>0.83345289832232139</v>
      </c>
      <c r="R1862" s="15">
        <f t="shared" si="401"/>
        <v>3.0419436205929046E-2</v>
      </c>
      <c r="S1862" s="15">
        <f t="shared" si="402"/>
        <v>0.12320327690626726</v>
      </c>
      <c r="U1862" s="15">
        <f t="shared" si="403"/>
        <v>42.544613680754885</v>
      </c>
      <c r="V1862" s="15">
        <f t="shared" si="404"/>
        <v>64.133092796175845</v>
      </c>
      <c r="W1862" s="15">
        <f t="shared" si="405"/>
        <v>52.929712984587198</v>
      </c>
      <c r="X1862" s="15">
        <f t="shared" si="406"/>
        <v>23.323285630020674</v>
      </c>
      <c r="Y1862" s="15">
        <f t="shared" si="407"/>
        <v>79.770532414738142</v>
      </c>
      <c r="Z1862" s="15">
        <f t="shared" si="408"/>
        <v>51.213372791145709</v>
      </c>
      <c r="AA1862" s="15">
        <f t="shared" si="409"/>
        <v>54.902693462780647</v>
      </c>
    </row>
    <row r="1863" spans="1:27" x14ac:dyDescent="0.25">
      <c r="A1863" s="4">
        <v>51810045412</v>
      </c>
      <c r="B1863" s="7" t="s">
        <v>1841</v>
      </c>
      <c r="C1863" s="40">
        <f t="array" ref="C1863">SUMPRODUCT($D$10:$D$16, TRANSPOSE(U1863:AA1863))</f>
        <v>37.544925201090336</v>
      </c>
      <c r="E1863" s="16">
        <v>110.9</v>
      </c>
      <c r="F1863" s="9">
        <v>6</v>
      </c>
      <c r="G1863" s="9">
        <v>7</v>
      </c>
      <c r="H1863" s="9">
        <v>0</v>
      </c>
      <c r="I1863" s="41">
        <v>0.37159999999999999</v>
      </c>
      <c r="J1863" s="9">
        <v>9</v>
      </c>
      <c r="K1863" s="9">
        <v>4</v>
      </c>
      <c r="M1863" s="15">
        <f t="shared" si="396"/>
        <v>-0.18798007112889509</v>
      </c>
      <c r="N1863" s="15">
        <f t="shared" si="397"/>
        <v>-0.1344119809211361</v>
      </c>
      <c r="O1863" s="15">
        <f t="shared" si="398"/>
        <v>-0.31839946403851188</v>
      </c>
      <c r="P1863" s="15">
        <f t="shared" si="399"/>
        <v>-0.7282415870289497</v>
      </c>
      <c r="Q1863" s="15">
        <f t="shared" si="400"/>
        <v>0.45236378861675025</v>
      </c>
      <c r="R1863" s="15">
        <f t="shared" si="401"/>
        <v>-0.76696702214055357</v>
      </c>
      <c r="S1863" s="15">
        <f t="shared" si="402"/>
        <v>-0.66886970770477927</v>
      </c>
      <c r="U1863" s="15">
        <f t="shared" si="403"/>
        <v>42.544613680754885</v>
      </c>
      <c r="V1863" s="15">
        <f t="shared" si="404"/>
        <v>44.653840409952025</v>
      </c>
      <c r="W1863" s="15">
        <f t="shared" si="405"/>
        <v>37.509097238663585</v>
      </c>
      <c r="X1863" s="15">
        <f t="shared" si="406"/>
        <v>23.323285630020674</v>
      </c>
      <c r="Y1863" s="15">
        <f t="shared" si="407"/>
        <v>67.449653535994088</v>
      </c>
      <c r="Z1863" s="15">
        <f t="shared" si="408"/>
        <v>22.155056152363247</v>
      </c>
      <c r="AA1863" s="15">
        <f t="shared" si="409"/>
        <v>25.17892975988385</v>
      </c>
    </row>
    <row r="1864" spans="1:27" x14ac:dyDescent="0.25">
      <c r="A1864" s="4">
        <v>51810045414</v>
      </c>
      <c r="B1864" s="7" t="s">
        <v>1842</v>
      </c>
      <c r="C1864" s="40">
        <f t="array" ref="C1864">SUMPRODUCT($D$10:$D$16, TRANSPOSE(U1864:AA1864))</f>
        <v>65.633729579950824</v>
      </c>
      <c r="E1864" s="16">
        <v>110.9</v>
      </c>
      <c r="F1864" s="9">
        <v>16</v>
      </c>
      <c r="G1864" s="9">
        <v>11</v>
      </c>
      <c r="H1864" s="9">
        <v>1</v>
      </c>
      <c r="I1864" s="41">
        <v>0.4153</v>
      </c>
      <c r="J1864" s="9">
        <v>50</v>
      </c>
      <c r="K1864" s="9">
        <v>22</v>
      </c>
      <c r="M1864" s="15">
        <f t="shared" si="396"/>
        <v>-0.18798007112889509</v>
      </c>
      <c r="N1864" s="15">
        <f t="shared" si="397"/>
        <v>1.5203565640537282</v>
      </c>
      <c r="O1864" s="15">
        <f t="shared" si="398"/>
        <v>0.20413735000747965</v>
      </c>
      <c r="P1864" s="15">
        <f t="shared" si="399"/>
        <v>0.14684140381176045</v>
      </c>
      <c r="Q1864" s="15">
        <f t="shared" si="400"/>
        <v>-0.20328952217590643</v>
      </c>
      <c r="R1864" s="15">
        <f t="shared" si="401"/>
        <v>0.86767521746973586</v>
      </c>
      <c r="S1864" s="15">
        <f t="shared" si="402"/>
        <v>1.1132945076700753</v>
      </c>
      <c r="U1864" s="15">
        <f t="shared" si="403"/>
        <v>42.544613680754885</v>
      </c>
      <c r="V1864" s="15">
        <f t="shared" si="404"/>
        <v>93.578930753228889</v>
      </c>
      <c r="W1864" s="15">
        <f t="shared" si="405"/>
        <v>58.087691612990376</v>
      </c>
      <c r="X1864" s="15">
        <f t="shared" si="406"/>
        <v>55.83713983142151</v>
      </c>
      <c r="Y1864" s="15">
        <f t="shared" si="407"/>
        <v>41.945437231890473</v>
      </c>
      <c r="Z1864" s="15">
        <f t="shared" si="408"/>
        <v>80.72139217570988</v>
      </c>
      <c r="AA1864" s="15">
        <f t="shared" si="409"/>
        <v>86.72090177365979</v>
      </c>
    </row>
    <row r="1865" spans="1:27" x14ac:dyDescent="0.25">
      <c r="A1865" s="4">
        <v>51810045415</v>
      </c>
      <c r="B1865" s="7" t="s">
        <v>1843</v>
      </c>
      <c r="C1865" s="40">
        <f t="array" ref="C1865">SUMPRODUCT($D$10:$D$16, TRANSPOSE(U1865:AA1865))</f>
        <v>65.96602800981907</v>
      </c>
      <c r="E1865" s="16">
        <v>110.9</v>
      </c>
      <c r="F1865" s="9">
        <v>14</v>
      </c>
      <c r="G1865" s="9">
        <v>11</v>
      </c>
      <c r="H1865" s="9">
        <v>0</v>
      </c>
      <c r="I1865" s="41">
        <v>0.3427</v>
      </c>
      <c r="J1865" s="9">
        <v>53</v>
      </c>
      <c r="K1865" s="9">
        <v>21</v>
      </c>
      <c r="M1865" s="15">
        <f t="shared" si="396"/>
        <v>-0.18798007112889509</v>
      </c>
      <c r="N1865" s="15">
        <f t="shared" si="397"/>
        <v>1.1894028550587554</v>
      </c>
      <c r="O1865" s="15">
        <f t="shared" si="398"/>
        <v>0.20413735000747965</v>
      </c>
      <c r="P1865" s="15">
        <f t="shared" si="399"/>
        <v>-0.7282415870289497</v>
      </c>
      <c r="Q1865" s="15">
        <f t="shared" si="400"/>
        <v>0.88596517721875845</v>
      </c>
      <c r="R1865" s="15">
        <f t="shared" si="401"/>
        <v>0.98728318622170819</v>
      </c>
      <c r="S1865" s="15">
        <f t="shared" si="402"/>
        <v>1.0142853845936946</v>
      </c>
      <c r="U1865" s="15">
        <f t="shared" si="403"/>
        <v>42.544613680754885</v>
      </c>
      <c r="V1865" s="15">
        <f t="shared" si="404"/>
        <v>88.285941105721037</v>
      </c>
      <c r="W1865" s="15">
        <f t="shared" si="405"/>
        <v>58.087691612990376</v>
      </c>
      <c r="X1865" s="15">
        <f t="shared" si="406"/>
        <v>23.323285630020674</v>
      </c>
      <c r="Y1865" s="15">
        <f t="shared" si="407"/>
        <v>81.218185385581918</v>
      </c>
      <c r="Z1865" s="15">
        <f t="shared" si="408"/>
        <v>83.824808452121573</v>
      </c>
      <c r="AA1865" s="15">
        <f t="shared" si="409"/>
        <v>84.477670201543049</v>
      </c>
    </row>
    <row r="1866" spans="1:27" x14ac:dyDescent="0.25">
      <c r="A1866" s="4">
        <v>51810045417</v>
      </c>
      <c r="B1866" s="7" t="s">
        <v>1844</v>
      </c>
      <c r="C1866" s="40">
        <f t="array" ref="C1866">SUMPRODUCT($D$10:$D$16, TRANSPOSE(U1866:AA1866))</f>
        <v>56.022299569249235</v>
      </c>
      <c r="E1866" s="16">
        <v>110.9</v>
      </c>
      <c r="F1866" s="9">
        <v>9</v>
      </c>
      <c r="G1866" s="9">
        <v>10</v>
      </c>
      <c r="H1866" s="9">
        <v>0</v>
      </c>
      <c r="I1866" s="41">
        <v>0.28470000000000001</v>
      </c>
      <c r="J1866" s="9">
        <v>31</v>
      </c>
      <c r="K1866" s="9">
        <v>13</v>
      </c>
      <c r="M1866" s="15">
        <f t="shared" si="396"/>
        <v>-0.18798007112889509</v>
      </c>
      <c r="N1866" s="15">
        <f t="shared" si="397"/>
        <v>0.36201858257132324</v>
      </c>
      <c r="O1866" s="15">
        <f t="shared" si="398"/>
        <v>7.3503146495981761E-2</v>
      </c>
      <c r="P1866" s="15">
        <f t="shared" si="399"/>
        <v>-0.7282415870289497</v>
      </c>
      <c r="Q1866" s="15">
        <f t="shared" si="400"/>
        <v>1.7561686560740004</v>
      </c>
      <c r="R1866" s="15">
        <f t="shared" si="401"/>
        <v>0.11015808204057731</v>
      </c>
      <c r="S1866" s="15">
        <f t="shared" si="402"/>
        <v>0.22221239998264808</v>
      </c>
      <c r="U1866" s="15">
        <f t="shared" si="403"/>
        <v>42.544613680754885</v>
      </c>
      <c r="V1866" s="15">
        <f t="shared" si="404"/>
        <v>64.133092796175845</v>
      </c>
      <c r="W1866" s="15">
        <f t="shared" si="405"/>
        <v>52.929712984587198</v>
      </c>
      <c r="X1866" s="15">
        <f t="shared" si="406"/>
        <v>23.323285630020674</v>
      </c>
      <c r="Y1866" s="15">
        <f t="shared" si="407"/>
        <v>96.047019253357661</v>
      </c>
      <c r="Z1866" s="15">
        <f t="shared" si="408"/>
        <v>54.385799721171637</v>
      </c>
      <c r="AA1866" s="15">
        <f t="shared" si="409"/>
        <v>58.79257291867679</v>
      </c>
    </row>
    <row r="1867" spans="1:27" x14ac:dyDescent="0.25">
      <c r="A1867" s="4">
        <v>51810045420</v>
      </c>
      <c r="B1867" s="7" t="s">
        <v>1845</v>
      </c>
      <c r="C1867" s="40">
        <f t="array" ref="C1867">SUMPRODUCT($D$10:$D$16, TRANSPOSE(U1867:AA1867))</f>
        <v>44.631115208269051</v>
      </c>
      <c r="E1867" s="16">
        <v>110.9</v>
      </c>
      <c r="F1867" s="9">
        <v>9</v>
      </c>
      <c r="G1867" s="9">
        <v>7</v>
      </c>
      <c r="H1867" s="9">
        <v>0</v>
      </c>
      <c r="I1867" s="41">
        <v>0.35</v>
      </c>
      <c r="J1867" s="9">
        <v>16</v>
      </c>
      <c r="K1867" s="9">
        <v>7</v>
      </c>
      <c r="M1867" s="15">
        <f t="shared" si="396"/>
        <v>-0.18798007112889509</v>
      </c>
      <c r="N1867" s="15">
        <f t="shared" si="397"/>
        <v>0.36201858257132324</v>
      </c>
      <c r="O1867" s="15">
        <f t="shared" si="398"/>
        <v>-0.31839946403851188</v>
      </c>
      <c r="P1867" s="15">
        <f t="shared" si="399"/>
        <v>-0.7282415870289497</v>
      </c>
      <c r="Q1867" s="15">
        <f t="shared" si="400"/>
        <v>0.77643956694904737</v>
      </c>
      <c r="R1867" s="15">
        <f t="shared" si="401"/>
        <v>-0.48788176171928466</v>
      </c>
      <c r="S1867" s="15">
        <f t="shared" si="402"/>
        <v>-0.3718423384756368</v>
      </c>
      <c r="U1867" s="15">
        <f t="shared" si="403"/>
        <v>42.544613680754885</v>
      </c>
      <c r="V1867" s="15">
        <f t="shared" si="404"/>
        <v>64.133092796175845</v>
      </c>
      <c r="W1867" s="15">
        <f t="shared" si="405"/>
        <v>37.509097238663585</v>
      </c>
      <c r="X1867" s="15">
        <f t="shared" si="406"/>
        <v>23.323285630020674</v>
      </c>
      <c r="Y1867" s="15">
        <f t="shared" si="407"/>
        <v>78.125525491321042</v>
      </c>
      <c r="Z1867" s="15">
        <f t="shared" si="408"/>
        <v>31.281679684394742</v>
      </c>
      <c r="AA1867" s="15">
        <f t="shared" si="409"/>
        <v>35.500511936552613</v>
      </c>
    </row>
    <row r="1868" spans="1:27" x14ac:dyDescent="0.25">
      <c r="A1868" s="4">
        <v>51810045421</v>
      </c>
      <c r="B1868" s="7" t="s">
        <v>1846</v>
      </c>
      <c r="C1868" s="40">
        <f t="array" ref="C1868">SUMPRODUCT($D$10:$D$16, TRANSPOSE(U1868:AA1868))</f>
        <v>59.885667477621318</v>
      </c>
      <c r="E1868" s="16">
        <v>110.9</v>
      </c>
      <c r="F1868" s="9">
        <v>13</v>
      </c>
      <c r="G1868" s="9">
        <v>10</v>
      </c>
      <c r="H1868" s="9">
        <v>0</v>
      </c>
      <c r="I1868" s="41">
        <v>0.3579</v>
      </c>
      <c r="J1868" s="9">
        <v>40</v>
      </c>
      <c r="K1868" s="9">
        <v>17</v>
      </c>
      <c r="M1868" s="15">
        <f t="shared" si="396"/>
        <v>-0.18798007112889509</v>
      </c>
      <c r="N1868" s="15">
        <f t="shared" si="397"/>
        <v>1.0239260005612689</v>
      </c>
      <c r="O1868" s="15">
        <f t="shared" si="398"/>
        <v>7.3503146495981761E-2</v>
      </c>
      <c r="P1868" s="15">
        <f t="shared" si="399"/>
        <v>-0.7282415870289497</v>
      </c>
      <c r="Q1868" s="15">
        <f t="shared" si="400"/>
        <v>0.65791185172566069</v>
      </c>
      <c r="R1868" s="15">
        <f t="shared" si="401"/>
        <v>0.46898198829649451</v>
      </c>
      <c r="S1868" s="15">
        <f t="shared" si="402"/>
        <v>0.61824889228817126</v>
      </c>
      <c r="U1868" s="15">
        <f t="shared" si="403"/>
        <v>42.544613680754885</v>
      </c>
      <c r="V1868" s="15">
        <f t="shared" si="404"/>
        <v>84.706488584066179</v>
      </c>
      <c r="W1868" s="15">
        <f t="shared" si="405"/>
        <v>52.929712984587198</v>
      </c>
      <c r="X1868" s="15">
        <f t="shared" si="406"/>
        <v>23.323285630020674</v>
      </c>
      <c r="Y1868" s="15">
        <f t="shared" si="407"/>
        <v>74.470261270846635</v>
      </c>
      <c r="Z1868" s="15">
        <f t="shared" si="408"/>
        <v>68.045874470525717</v>
      </c>
      <c r="AA1868" s="15">
        <f t="shared" si="409"/>
        <v>73.179435722547964</v>
      </c>
    </row>
    <row r="1869" spans="1:27" x14ac:dyDescent="0.25">
      <c r="A1869" s="4">
        <v>51810045422</v>
      </c>
      <c r="B1869" s="7" t="s">
        <v>1847</v>
      </c>
      <c r="C1869" s="40">
        <f t="array" ref="C1869">SUMPRODUCT($D$10:$D$16, TRANSPOSE(U1869:AA1869))</f>
        <v>63.747758021879022</v>
      </c>
      <c r="E1869" s="16">
        <v>110.9</v>
      </c>
      <c r="F1869" s="9">
        <v>15</v>
      </c>
      <c r="G1869" s="9">
        <v>10</v>
      </c>
      <c r="H1869" s="9">
        <v>0</v>
      </c>
      <c r="I1869" s="41">
        <v>0.28339999999999999</v>
      </c>
      <c r="J1869" s="9">
        <v>37</v>
      </c>
      <c r="K1869" s="9">
        <v>18</v>
      </c>
      <c r="M1869" s="15">
        <f t="shared" si="396"/>
        <v>-0.18798007112889509</v>
      </c>
      <c r="N1869" s="15">
        <f t="shared" si="397"/>
        <v>1.3548797095562417</v>
      </c>
      <c r="O1869" s="15">
        <f t="shared" si="398"/>
        <v>7.3503146495981761E-2</v>
      </c>
      <c r="P1869" s="15">
        <f t="shared" si="399"/>
        <v>-0.7282415870289497</v>
      </c>
      <c r="Q1869" s="15">
        <f t="shared" si="400"/>
        <v>1.7756732168069631</v>
      </c>
      <c r="R1869" s="15">
        <f t="shared" si="401"/>
        <v>0.34937401954452213</v>
      </c>
      <c r="S1869" s="15">
        <f t="shared" si="402"/>
        <v>0.71725801536455214</v>
      </c>
      <c r="U1869" s="15">
        <f t="shared" si="403"/>
        <v>42.544613680754885</v>
      </c>
      <c r="V1869" s="15">
        <f t="shared" si="404"/>
        <v>91.227205736810873</v>
      </c>
      <c r="W1869" s="15">
        <f t="shared" si="405"/>
        <v>52.929712984587198</v>
      </c>
      <c r="X1869" s="15">
        <f t="shared" si="406"/>
        <v>23.323285630020674</v>
      </c>
      <c r="Y1869" s="15">
        <f t="shared" si="407"/>
        <v>96.21066028169281</v>
      </c>
      <c r="Z1869" s="15">
        <f t="shared" si="408"/>
        <v>63.659573233406789</v>
      </c>
      <c r="AA1869" s="15">
        <f t="shared" si="409"/>
        <v>76.339254605879972</v>
      </c>
    </row>
    <row r="1870" spans="1:27" x14ac:dyDescent="0.25">
      <c r="A1870" s="4">
        <v>51810045423</v>
      </c>
      <c r="B1870" s="7" t="s">
        <v>1848</v>
      </c>
      <c r="C1870" s="40">
        <f t="array" ref="C1870">SUMPRODUCT($D$10:$D$16, TRANSPOSE(U1870:AA1870))</f>
        <v>49.353459951992704</v>
      </c>
      <c r="E1870" s="16">
        <v>110.9</v>
      </c>
      <c r="F1870" s="9">
        <v>11</v>
      </c>
      <c r="G1870" s="9">
        <v>8</v>
      </c>
      <c r="H1870" s="9">
        <v>0</v>
      </c>
      <c r="I1870" s="41">
        <v>0.38819999999999999</v>
      </c>
      <c r="J1870" s="9">
        <v>20</v>
      </c>
      <c r="K1870" s="9">
        <v>15</v>
      </c>
      <c r="M1870" s="15">
        <f t="shared" si="396"/>
        <v>-0.18798007112889509</v>
      </c>
      <c r="N1870" s="15">
        <f t="shared" si="397"/>
        <v>0.69297229156629614</v>
      </c>
      <c r="O1870" s="15">
        <f t="shared" si="398"/>
        <v>-0.18776526052701398</v>
      </c>
      <c r="P1870" s="15">
        <f t="shared" si="399"/>
        <v>-0.7282415870289497</v>
      </c>
      <c r="Q1870" s="15">
        <f t="shared" si="400"/>
        <v>0.20330555156507751</v>
      </c>
      <c r="R1870" s="15">
        <f t="shared" si="401"/>
        <v>-0.32840447004998813</v>
      </c>
      <c r="S1870" s="15">
        <f t="shared" si="402"/>
        <v>0.42023064613540967</v>
      </c>
      <c r="U1870" s="15">
        <f t="shared" si="403"/>
        <v>42.544613680754885</v>
      </c>
      <c r="V1870" s="15">
        <f t="shared" si="404"/>
        <v>75.583652980999915</v>
      </c>
      <c r="W1870" s="15">
        <f t="shared" si="405"/>
        <v>42.553033471880973</v>
      </c>
      <c r="X1870" s="15">
        <f t="shared" si="406"/>
        <v>23.323285630020674</v>
      </c>
      <c r="Y1870" s="15">
        <f t="shared" si="407"/>
        <v>58.055189169001764</v>
      </c>
      <c r="Z1870" s="15">
        <f t="shared" si="408"/>
        <v>37.130293181845587</v>
      </c>
      <c r="AA1870" s="15">
        <f t="shared" si="409"/>
        <v>66.284151549445156</v>
      </c>
    </row>
    <row r="1871" spans="1:27" x14ac:dyDescent="0.25">
      <c r="A1871" s="4">
        <v>51810045424</v>
      </c>
      <c r="B1871" s="7" t="s">
        <v>1849</v>
      </c>
      <c r="C1871" s="40">
        <f t="array" ref="C1871">SUMPRODUCT($D$10:$D$16, TRANSPOSE(U1871:AA1871))</f>
        <v>44.20617380265562</v>
      </c>
      <c r="E1871" s="16">
        <v>110.9</v>
      </c>
      <c r="F1871" s="9">
        <v>9</v>
      </c>
      <c r="G1871" s="9">
        <v>8</v>
      </c>
      <c r="H1871" s="9">
        <v>0</v>
      </c>
      <c r="I1871" s="41">
        <v>0.3805</v>
      </c>
      <c r="J1871" s="9">
        <v>16</v>
      </c>
      <c r="K1871" s="9">
        <v>9</v>
      </c>
      <c r="M1871" s="15">
        <f t="shared" si="396"/>
        <v>-0.18798007112889509</v>
      </c>
      <c r="N1871" s="15">
        <f t="shared" si="397"/>
        <v>0.36201858257132324</v>
      </c>
      <c r="O1871" s="15">
        <f t="shared" si="398"/>
        <v>-0.18776526052701398</v>
      </c>
      <c r="P1871" s="15">
        <f t="shared" si="399"/>
        <v>-0.7282415870289497</v>
      </c>
      <c r="Q1871" s="15">
        <f t="shared" si="400"/>
        <v>0.31883256513723873</v>
      </c>
      <c r="R1871" s="15">
        <f t="shared" si="401"/>
        <v>-0.48788176171928466</v>
      </c>
      <c r="S1871" s="15">
        <f t="shared" si="402"/>
        <v>-0.17382409232287518</v>
      </c>
      <c r="U1871" s="15">
        <f t="shared" si="403"/>
        <v>42.544613680754885</v>
      </c>
      <c r="V1871" s="15">
        <f t="shared" si="404"/>
        <v>64.133092796175845</v>
      </c>
      <c r="W1871" s="15">
        <f t="shared" si="405"/>
        <v>42.553033471880973</v>
      </c>
      <c r="X1871" s="15">
        <f t="shared" si="406"/>
        <v>23.323285630020674</v>
      </c>
      <c r="Y1871" s="15">
        <f t="shared" si="407"/>
        <v>62.507325871012107</v>
      </c>
      <c r="Z1871" s="15">
        <f t="shared" si="408"/>
        <v>31.281679684394742</v>
      </c>
      <c r="AA1871" s="15">
        <f t="shared" si="409"/>
        <v>43.100185484350114</v>
      </c>
    </row>
    <row r="1872" spans="1:27" x14ac:dyDescent="0.25">
      <c r="A1872" s="4">
        <v>51810045425</v>
      </c>
      <c r="B1872" s="7" t="s">
        <v>1850</v>
      </c>
      <c r="C1872" s="40">
        <f t="array" ref="C1872">SUMPRODUCT($D$10:$D$16, TRANSPOSE(U1872:AA1872))</f>
        <v>45.726774728535474</v>
      </c>
      <c r="E1872" s="16">
        <v>110.9</v>
      </c>
      <c r="F1872" s="9">
        <v>9</v>
      </c>
      <c r="G1872" s="9">
        <v>8</v>
      </c>
      <c r="H1872" s="9">
        <v>0</v>
      </c>
      <c r="I1872" s="41">
        <v>0.36059999999999998</v>
      </c>
      <c r="J1872" s="9">
        <v>16</v>
      </c>
      <c r="K1872" s="9">
        <v>9</v>
      </c>
      <c r="M1872" s="15">
        <f t="shared" si="396"/>
        <v>-0.18798007112889509</v>
      </c>
      <c r="N1872" s="15">
        <f t="shared" si="397"/>
        <v>0.36201858257132324</v>
      </c>
      <c r="O1872" s="15">
        <f t="shared" si="398"/>
        <v>-0.18776526052701398</v>
      </c>
      <c r="P1872" s="15">
        <f t="shared" si="399"/>
        <v>-0.7282415870289497</v>
      </c>
      <c r="Q1872" s="15">
        <f t="shared" si="400"/>
        <v>0.6174023794341239</v>
      </c>
      <c r="R1872" s="15">
        <f t="shared" si="401"/>
        <v>-0.48788176171928466</v>
      </c>
      <c r="S1872" s="15">
        <f t="shared" si="402"/>
        <v>-0.17382409232287518</v>
      </c>
      <c r="U1872" s="15">
        <f t="shared" si="403"/>
        <v>42.544613680754885</v>
      </c>
      <c r="V1872" s="15">
        <f t="shared" si="404"/>
        <v>64.133092796175845</v>
      </c>
      <c r="W1872" s="15">
        <f t="shared" si="405"/>
        <v>42.553033471880973</v>
      </c>
      <c r="X1872" s="15">
        <f t="shared" si="406"/>
        <v>23.323285630020674</v>
      </c>
      <c r="Y1872" s="15">
        <f t="shared" si="407"/>
        <v>73.151532352171088</v>
      </c>
      <c r="Z1872" s="15">
        <f t="shared" si="408"/>
        <v>31.281679684394742</v>
      </c>
      <c r="AA1872" s="15">
        <f t="shared" si="409"/>
        <v>43.100185484350114</v>
      </c>
    </row>
    <row r="1873" spans="1:27" x14ac:dyDescent="0.25">
      <c r="A1873" s="4">
        <v>51810045426</v>
      </c>
      <c r="B1873" s="7" t="s">
        <v>1851</v>
      </c>
      <c r="C1873" s="40">
        <f t="array" ref="C1873">SUMPRODUCT($D$10:$D$16, TRANSPOSE(U1873:AA1873))</f>
        <v>45.246325212583464</v>
      </c>
      <c r="E1873" s="16">
        <v>110.9</v>
      </c>
      <c r="F1873" s="9">
        <v>9</v>
      </c>
      <c r="G1873" s="9">
        <v>8</v>
      </c>
      <c r="H1873" s="9">
        <v>0</v>
      </c>
      <c r="I1873" s="41">
        <v>0.36990000000000001</v>
      </c>
      <c r="J1873" s="9">
        <v>17</v>
      </c>
      <c r="K1873" s="9">
        <v>9</v>
      </c>
      <c r="M1873" s="15">
        <f t="shared" si="396"/>
        <v>-0.18798007112889509</v>
      </c>
      <c r="N1873" s="15">
        <f t="shared" si="397"/>
        <v>0.36201858257132324</v>
      </c>
      <c r="O1873" s="15">
        <f t="shared" si="398"/>
        <v>-0.18776526052701398</v>
      </c>
      <c r="P1873" s="15">
        <f t="shared" si="399"/>
        <v>-0.7282415870289497</v>
      </c>
      <c r="Q1873" s="15">
        <f t="shared" si="400"/>
        <v>0.47786975265216225</v>
      </c>
      <c r="R1873" s="15">
        <f t="shared" si="401"/>
        <v>-0.44801243880196057</v>
      </c>
      <c r="S1873" s="15">
        <f t="shared" si="402"/>
        <v>-0.17382409232287518</v>
      </c>
      <c r="U1873" s="15">
        <f t="shared" si="403"/>
        <v>42.544613680754885</v>
      </c>
      <c r="V1873" s="15">
        <f t="shared" si="404"/>
        <v>64.133092796175845</v>
      </c>
      <c r="W1873" s="15">
        <f t="shared" si="405"/>
        <v>42.553033471880973</v>
      </c>
      <c r="X1873" s="15">
        <f t="shared" si="406"/>
        <v>23.323285630020674</v>
      </c>
      <c r="Y1873" s="15">
        <f t="shared" si="407"/>
        <v>68.362854448546301</v>
      </c>
      <c r="Z1873" s="15">
        <f t="shared" si="408"/>
        <v>32.707210976355498</v>
      </c>
      <c r="AA1873" s="15">
        <f t="shared" si="409"/>
        <v>43.100185484350114</v>
      </c>
    </row>
    <row r="1874" spans="1:27" x14ac:dyDescent="0.25">
      <c r="A1874" s="4">
        <v>51810045427</v>
      </c>
      <c r="B1874" s="7" t="s">
        <v>1852</v>
      </c>
      <c r="C1874" s="40">
        <f t="array" ref="C1874">SUMPRODUCT($D$10:$D$16, TRANSPOSE(U1874:AA1874))</f>
        <v>47.16902554721544</v>
      </c>
      <c r="E1874" s="16">
        <v>110.9</v>
      </c>
      <c r="F1874" s="9">
        <v>9</v>
      </c>
      <c r="G1874" s="9">
        <v>8</v>
      </c>
      <c r="H1874" s="9">
        <v>0</v>
      </c>
      <c r="I1874" s="41">
        <v>0.33750000000000002</v>
      </c>
      <c r="J1874" s="9">
        <v>16</v>
      </c>
      <c r="K1874" s="9">
        <v>9</v>
      </c>
      <c r="M1874" s="15">
        <f t="shared" si="396"/>
        <v>-0.18798007112889509</v>
      </c>
      <c r="N1874" s="15">
        <f t="shared" si="397"/>
        <v>0.36201858257132324</v>
      </c>
      <c r="O1874" s="15">
        <f t="shared" si="398"/>
        <v>-0.18776526052701398</v>
      </c>
      <c r="P1874" s="15">
        <f t="shared" si="399"/>
        <v>-0.7282415870289497</v>
      </c>
      <c r="Q1874" s="15">
        <f t="shared" si="400"/>
        <v>0.96398342015060756</v>
      </c>
      <c r="R1874" s="15">
        <f t="shared" si="401"/>
        <v>-0.48788176171928466</v>
      </c>
      <c r="S1874" s="15">
        <f t="shared" si="402"/>
        <v>-0.17382409232287518</v>
      </c>
      <c r="U1874" s="15">
        <f t="shared" si="403"/>
        <v>42.544613680754885</v>
      </c>
      <c r="V1874" s="15">
        <f t="shared" si="404"/>
        <v>64.133092796175845</v>
      </c>
      <c r="W1874" s="15">
        <f t="shared" si="405"/>
        <v>42.553033471880973</v>
      </c>
      <c r="X1874" s="15">
        <f t="shared" si="406"/>
        <v>23.323285630020674</v>
      </c>
      <c r="Y1874" s="15">
        <f t="shared" si="407"/>
        <v>83.247288082930851</v>
      </c>
      <c r="Z1874" s="15">
        <f t="shared" si="408"/>
        <v>31.281679684394742</v>
      </c>
      <c r="AA1874" s="15">
        <f t="shared" si="409"/>
        <v>43.100185484350114</v>
      </c>
    </row>
    <row r="1875" spans="1:27" x14ac:dyDescent="0.25">
      <c r="A1875" s="4">
        <v>51810045428</v>
      </c>
      <c r="B1875" s="7" t="s">
        <v>1853</v>
      </c>
      <c r="C1875" s="40">
        <f t="array" ref="C1875">SUMPRODUCT($D$10:$D$16, TRANSPOSE(U1875:AA1875))</f>
        <v>42.871163110593017</v>
      </c>
      <c r="E1875" s="16">
        <v>110.9</v>
      </c>
      <c r="F1875" s="9">
        <v>9</v>
      </c>
      <c r="G1875" s="9">
        <v>10</v>
      </c>
      <c r="H1875" s="9">
        <v>0</v>
      </c>
      <c r="I1875" s="41">
        <v>0.4163</v>
      </c>
      <c r="J1875" s="9">
        <v>17</v>
      </c>
      <c r="K1875" s="9">
        <v>9</v>
      </c>
      <c r="M1875" s="15">
        <f t="shared" si="396"/>
        <v>-0.18798007112889509</v>
      </c>
      <c r="N1875" s="15">
        <f t="shared" si="397"/>
        <v>0.36201858257132324</v>
      </c>
      <c r="O1875" s="15">
        <f t="shared" si="398"/>
        <v>7.3503146495981761E-2</v>
      </c>
      <c r="P1875" s="15">
        <f t="shared" si="399"/>
        <v>-0.7282415870289497</v>
      </c>
      <c r="Q1875" s="15">
        <f t="shared" si="400"/>
        <v>-0.2182930304320313</v>
      </c>
      <c r="R1875" s="15">
        <f t="shared" si="401"/>
        <v>-0.44801243880196057</v>
      </c>
      <c r="S1875" s="15">
        <f t="shared" si="402"/>
        <v>-0.17382409232287518</v>
      </c>
      <c r="U1875" s="15">
        <f t="shared" si="403"/>
        <v>42.544613680754885</v>
      </c>
      <c r="V1875" s="15">
        <f t="shared" si="404"/>
        <v>64.133092796175845</v>
      </c>
      <c r="W1875" s="15">
        <f t="shared" si="405"/>
        <v>52.929712984587198</v>
      </c>
      <c r="X1875" s="15">
        <f t="shared" si="406"/>
        <v>23.323285630020674</v>
      </c>
      <c r="Y1875" s="15">
        <f t="shared" si="407"/>
        <v>41.360040221906921</v>
      </c>
      <c r="Z1875" s="15">
        <f t="shared" si="408"/>
        <v>32.707210976355498</v>
      </c>
      <c r="AA1875" s="15">
        <f t="shared" si="409"/>
        <v>43.100185484350114</v>
      </c>
    </row>
    <row r="1876" spans="1:27" x14ac:dyDescent="0.25">
      <c r="A1876" s="4">
        <v>51810045601</v>
      </c>
      <c r="B1876" s="7" t="s">
        <v>1854</v>
      </c>
      <c r="C1876" s="40">
        <f t="array" ref="C1876">SUMPRODUCT($D$10:$D$16, TRANSPOSE(U1876:AA1876))</f>
        <v>73.689262084240625</v>
      </c>
      <c r="E1876" s="16">
        <v>110.9</v>
      </c>
      <c r="F1876" s="9">
        <v>15</v>
      </c>
      <c r="G1876" s="9">
        <v>14</v>
      </c>
      <c r="H1876" s="9">
        <v>1</v>
      </c>
      <c r="I1876" s="41">
        <v>0.36270000000000002</v>
      </c>
      <c r="J1876" s="9">
        <v>58</v>
      </c>
      <c r="K1876" s="9">
        <v>26</v>
      </c>
      <c r="M1876" s="15">
        <f t="shared" si="396"/>
        <v>-0.18798007112889509</v>
      </c>
      <c r="N1876" s="15">
        <f t="shared" si="397"/>
        <v>1.3548797095562417</v>
      </c>
      <c r="O1876" s="15">
        <f t="shared" si="398"/>
        <v>0.59603996054197328</v>
      </c>
      <c r="P1876" s="15">
        <f t="shared" si="399"/>
        <v>0.14684140381176045</v>
      </c>
      <c r="Q1876" s="15">
        <f t="shared" si="400"/>
        <v>0.58589501209626105</v>
      </c>
      <c r="R1876" s="15">
        <f t="shared" si="401"/>
        <v>1.1866298008083289</v>
      </c>
      <c r="S1876" s="15">
        <f t="shared" si="402"/>
        <v>1.5093309999755986</v>
      </c>
      <c r="U1876" s="15">
        <f t="shared" si="403"/>
        <v>42.544613680754885</v>
      </c>
      <c r="V1876" s="15">
        <f t="shared" si="404"/>
        <v>91.227205736810873</v>
      </c>
      <c r="W1876" s="15">
        <f t="shared" si="405"/>
        <v>72.44257342070901</v>
      </c>
      <c r="X1876" s="15">
        <f t="shared" si="406"/>
        <v>55.83713983142151</v>
      </c>
      <c r="Y1876" s="15">
        <f t="shared" si="407"/>
        <v>72.102696529045645</v>
      </c>
      <c r="Z1876" s="15">
        <f t="shared" si="408"/>
        <v>88.231316211491006</v>
      </c>
      <c r="AA1876" s="15">
        <f t="shared" si="409"/>
        <v>93.439289179451507</v>
      </c>
    </row>
    <row r="1877" spans="1:27" x14ac:dyDescent="0.25">
      <c r="A1877" s="4">
        <v>51810045603</v>
      </c>
      <c r="B1877" s="7" t="s">
        <v>1855</v>
      </c>
      <c r="C1877" s="40">
        <f t="array" ref="C1877">SUMPRODUCT($D$10:$D$16, TRANSPOSE(U1877:AA1877))</f>
        <v>78.2385779656191</v>
      </c>
      <c r="E1877" s="16">
        <v>110.9</v>
      </c>
      <c r="F1877" s="9">
        <v>20</v>
      </c>
      <c r="G1877" s="9">
        <v>16</v>
      </c>
      <c r="H1877" s="9">
        <v>1</v>
      </c>
      <c r="I1877" s="41">
        <v>0.33189999999999997</v>
      </c>
      <c r="J1877" s="9">
        <v>61</v>
      </c>
      <c r="K1877" s="9">
        <v>27</v>
      </c>
      <c r="M1877" s="15">
        <f t="shared" si="396"/>
        <v>-0.18798007112889509</v>
      </c>
      <c r="N1877" s="15">
        <f t="shared" si="397"/>
        <v>2.1822639820436742</v>
      </c>
      <c r="O1877" s="15">
        <f t="shared" si="398"/>
        <v>0.85730836756496898</v>
      </c>
      <c r="P1877" s="15">
        <f t="shared" si="399"/>
        <v>0.14684140381176045</v>
      </c>
      <c r="Q1877" s="15">
        <f t="shared" si="400"/>
        <v>1.0480030663849074</v>
      </c>
      <c r="R1877" s="15">
        <f t="shared" si="401"/>
        <v>1.3062377695603014</v>
      </c>
      <c r="S1877" s="15">
        <f t="shared" si="402"/>
        <v>1.6083401230519796</v>
      </c>
      <c r="U1877" s="15">
        <f t="shared" si="403"/>
        <v>42.544613680754885</v>
      </c>
      <c r="V1877" s="15">
        <f t="shared" si="404"/>
        <v>98.545497218860561</v>
      </c>
      <c r="W1877" s="15">
        <f t="shared" si="405"/>
        <v>80.436275733520503</v>
      </c>
      <c r="X1877" s="15">
        <f t="shared" si="406"/>
        <v>55.83713983142151</v>
      </c>
      <c r="Y1877" s="15">
        <f t="shared" si="407"/>
        <v>85.268140294556773</v>
      </c>
      <c r="Z1877" s="15">
        <f t="shared" si="408"/>
        <v>90.426414385996836</v>
      </c>
      <c r="AA1877" s="15">
        <f t="shared" si="409"/>
        <v>94.611964614222671</v>
      </c>
    </row>
    <row r="1878" spans="1:27" x14ac:dyDescent="0.25">
      <c r="A1878" s="4">
        <v>51810045604</v>
      </c>
      <c r="B1878" s="7" t="s">
        <v>1856</v>
      </c>
      <c r="C1878" s="40">
        <f t="array" ref="C1878">SUMPRODUCT($D$10:$D$16, TRANSPOSE(U1878:AA1878))</f>
        <v>72.861899768916615</v>
      </c>
      <c r="E1878" s="16">
        <v>110.9</v>
      </c>
      <c r="F1878" s="9">
        <v>16</v>
      </c>
      <c r="G1878" s="9">
        <v>15</v>
      </c>
      <c r="H1878" s="9">
        <v>1</v>
      </c>
      <c r="I1878" s="41">
        <v>0.38240000000000002</v>
      </c>
      <c r="J1878" s="9">
        <v>56</v>
      </c>
      <c r="K1878" s="9">
        <v>26</v>
      </c>
      <c r="M1878" s="15">
        <f t="shared" si="396"/>
        <v>-0.18798007112889509</v>
      </c>
      <c r="N1878" s="15">
        <f t="shared" si="397"/>
        <v>1.5203565640537282</v>
      </c>
      <c r="O1878" s="15">
        <f t="shared" si="398"/>
        <v>0.72667416405347118</v>
      </c>
      <c r="P1878" s="15">
        <f t="shared" si="399"/>
        <v>0.14684140381176045</v>
      </c>
      <c r="Q1878" s="15">
        <f t="shared" si="400"/>
        <v>0.29032589945060128</v>
      </c>
      <c r="R1878" s="15">
        <f t="shared" si="401"/>
        <v>1.1068911549736806</v>
      </c>
      <c r="S1878" s="15">
        <f t="shared" si="402"/>
        <v>1.5093309999755986</v>
      </c>
      <c r="U1878" s="15">
        <f t="shared" si="403"/>
        <v>42.544613680754885</v>
      </c>
      <c r="V1878" s="15">
        <f t="shared" si="404"/>
        <v>93.578930753228889</v>
      </c>
      <c r="W1878" s="15">
        <f t="shared" si="405"/>
        <v>76.628720803122405</v>
      </c>
      <c r="X1878" s="15">
        <f t="shared" si="406"/>
        <v>55.83713983142151</v>
      </c>
      <c r="Y1878" s="15">
        <f t="shared" si="407"/>
        <v>61.421653659436082</v>
      </c>
      <c r="Z1878" s="15">
        <f t="shared" si="408"/>
        <v>86.582950475001041</v>
      </c>
      <c r="AA1878" s="15">
        <f t="shared" si="409"/>
        <v>93.439289179451507</v>
      </c>
    </row>
    <row r="1879" spans="1:27" x14ac:dyDescent="0.25">
      <c r="A1879" s="4">
        <v>51810045801</v>
      </c>
      <c r="B1879" s="7" t="s">
        <v>1857</v>
      </c>
      <c r="C1879" s="40">
        <f t="array" ref="C1879">SUMPRODUCT($D$10:$D$16, TRANSPOSE(U1879:AA1879))</f>
        <v>71.707471193278579</v>
      </c>
      <c r="E1879" s="16">
        <v>110.9</v>
      </c>
      <c r="F1879" s="9">
        <v>16</v>
      </c>
      <c r="G1879" s="9">
        <v>14</v>
      </c>
      <c r="H1879" s="9">
        <v>1</v>
      </c>
      <c r="I1879" s="41">
        <v>0.3891</v>
      </c>
      <c r="J1879" s="9">
        <v>56</v>
      </c>
      <c r="K1879" s="9">
        <v>26</v>
      </c>
      <c r="M1879" s="15">
        <f t="shared" ref="M1879:M1928" si="410">$F$10*STANDARDIZE(E1879,M$15,M$16)</f>
        <v>-0.18798007112889509</v>
      </c>
      <c r="N1879" s="15">
        <f t="shared" ref="N1879:N1928" si="411" xml:space="preserve"> $F$11*STANDARDIZE(F1879,N$15,N$16)</f>
        <v>1.5203565640537282</v>
      </c>
      <c r="O1879" s="15">
        <f t="shared" ref="O1879:O1928" si="412">$F$12* STANDARDIZE(G1879,O$15,O$16)</f>
        <v>0.59603996054197328</v>
      </c>
      <c r="P1879" s="15">
        <f t="shared" ref="P1879:P1928" si="413" xml:space="preserve"> $F$13*STANDARDIZE(H1879,P$15,P$16)</f>
        <v>0.14684140381176045</v>
      </c>
      <c r="Q1879" s="15">
        <f t="shared" ref="Q1879:Q1928" si="414" xml:space="preserve"> $F$14*STANDARDIZE(I1879,Q$15,Q$16)</f>
        <v>0.18980239413456496</v>
      </c>
      <c r="R1879" s="15">
        <f t="shared" ref="R1879:R1928" si="415" xml:space="preserve"> $F$15*STANDARDIZE(J1879,R$15,R$16)</f>
        <v>1.1068911549736806</v>
      </c>
      <c r="S1879" s="15">
        <f t="shared" ref="S1879:S1928" si="416" xml:space="preserve"> $F$16*STANDARDIZE(K1879,S$15,S$16)</f>
        <v>1.5093309999755986</v>
      </c>
      <c r="U1879" s="15">
        <f t="shared" ref="U1879:U1928" si="417">_xlfn.NORM.S.DIST(M1879,1)*100</f>
        <v>42.544613680754885</v>
      </c>
      <c r="V1879" s="15">
        <f t="shared" ref="V1879:V1928" si="418">_xlfn.NORM.S.DIST(N1879,1)*100</f>
        <v>93.578930753228889</v>
      </c>
      <c r="W1879" s="15">
        <f t="shared" ref="W1879:W1928" si="419">_xlfn.NORM.S.DIST(O1879,1)*100</f>
        <v>72.44257342070901</v>
      </c>
      <c r="X1879" s="15">
        <f t="shared" ref="X1879:X1928" si="420">_xlfn.NORM.S.DIST(P1879,1)*100</f>
        <v>55.83713983142151</v>
      </c>
      <c r="Y1879" s="15">
        <f t="shared" ref="Y1879:Y1928" si="421">_xlfn.NORM.S.DIST(Q1879,1)*100</f>
        <v>57.526801012383245</v>
      </c>
      <c r="Z1879" s="15">
        <f t="shared" ref="Z1879:Z1928" si="422">_xlfn.NORM.S.DIST(R1879,1)*100</f>
        <v>86.582950475001041</v>
      </c>
      <c r="AA1879" s="15">
        <f t="shared" ref="AA1879:AA1928" si="423">_xlfn.NORM.S.DIST(S1879,1)*100</f>
        <v>93.439289179451507</v>
      </c>
    </row>
    <row r="1880" spans="1:27" x14ac:dyDescent="0.25">
      <c r="A1880" s="4">
        <v>51810045803</v>
      </c>
      <c r="B1880" s="7" t="s">
        <v>1858</v>
      </c>
      <c r="C1880" s="40">
        <f t="array" ref="C1880">SUMPRODUCT($D$10:$D$16, TRANSPOSE(U1880:AA1880))</f>
        <v>78.133413464904748</v>
      </c>
      <c r="E1880" s="16">
        <v>110.9</v>
      </c>
      <c r="F1880" s="9">
        <v>20</v>
      </c>
      <c r="G1880" s="9">
        <v>17</v>
      </c>
      <c r="H1880" s="9">
        <v>1</v>
      </c>
      <c r="I1880" s="41">
        <v>0.33729999999999999</v>
      </c>
      <c r="J1880" s="9">
        <v>58</v>
      </c>
      <c r="K1880" s="9">
        <v>27</v>
      </c>
      <c r="M1880" s="15">
        <f t="shared" si="410"/>
        <v>-0.18798007112889509</v>
      </c>
      <c r="N1880" s="15">
        <f t="shared" si="411"/>
        <v>2.1822639820436742</v>
      </c>
      <c r="O1880" s="15">
        <f t="shared" si="412"/>
        <v>0.98794257107646688</v>
      </c>
      <c r="P1880" s="15">
        <f t="shared" si="413"/>
        <v>0.14684140381176045</v>
      </c>
      <c r="Q1880" s="15">
        <f t="shared" si="414"/>
        <v>0.96698412180183302</v>
      </c>
      <c r="R1880" s="15">
        <f t="shared" si="415"/>
        <v>1.1866298008083289</v>
      </c>
      <c r="S1880" s="15">
        <f t="shared" si="416"/>
        <v>1.6083401230519796</v>
      </c>
      <c r="U1880" s="15">
        <f t="shared" si="417"/>
        <v>42.544613680754885</v>
      </c>
      <c r="V1880" s="15">
        <f t="shared" si="418"/>
        <v>98.545497218860561</v>
      </c>
      <c r="W1880" s="15">
        <f t="shared" si="419"/>
        <v>83.840961263868266</v>
      </c>
      <c r="X1880" s="15">
        <f t="shared" si="420"/>
        <v>55.83713983142151</v>
      </c>
      <c r="Y1880" s="15">
        <f t="shared" si="421"/>
        <v>83.322401433714305</v>
      </c>
      <c r="Z1880" s="15">
        <f t="shared" si="422"/>
        <v>88.231316211491006</v>
      </c>
      <c r="AA1880" s="15">
        <f t="shared" si="423"/>
        <v>94.611964614222671</v>
      </c>
    </row>
    <row r="1881" spans="1:27" x14ac:dyDescent="0.25">
      <c r="A1881" s="4">
        <v>51810045805</v>
      </c>
      <c r="B1881" s="7" t="s">
        <v>1859</v>
      </c>
      <c r="C1881" s="40">
        <f t="array" ref="C1881">SUMPRODUCT($D$10:$D$16, TRANSPOSE(U1881:AA1881))</f>
        <v>74.398112840708805</v>
      </c>
      <c r="E1881" s="16">
        <v>110.9</v>
      </c>
      <c r="F1881" s="9">
        <v>16</v>
      </c>
      <c r="G1881" s="9">
        <v>11</v>
      </c>
      <c r="H1881" s="9">
        <v>1</v>
      </c>
      <c r="I1881" s="41">
        <v>0.29880000000000001</v>
      </c>
      <c r="J1881" s="9">
        <v>54</v>
      </c>
      <c r="K1881" s="9">
        <v>25</v>
      </c>
      <c r="M1881" s="15">
        <f t="shared" si="410"/>
        <v>-0.18798007112889509</v>
      </c>
      <c r="N1881" s="15">
        <f t="shared" si="411"/>
        <v>1.5203565640537282</v>
      </c>
      <c r="O1881" s="15">
        <f t="shared" si="412"/>
        <v>0.20413735000747965</v>
      </c>
      <c r="P1881" s="15">
        <f t="shared" si="413"/>
        <v>0.14684140381176045</v>
      </c>
      <c r="Q1881" s="15">
        <f t="shared" si="414"/>
        <v>1.5446191896626398</v>
      </c>
      <c r="R1881" s="15">
        <f t="shared" si="415"/>
        <v>1.0271525091390323</v>
      </c>
      <c r="S1881" s="15">
        <f t="shared" si="416"/>
        <v>1.4103218768992178</v>
      </c>
      <c r="U1881" s="15">
        <f t="shared" si="417"/>
        <v>42.544613680754885</v>
      </c>
      <c r="V1881" s="15">
        <f t="shared" si="418"/>
        <v>93.578930753228889</v>
      </c>
      <c r="W1881" s="15">
        <f t="shared" si="419"/>
        <v>58.087691612990376</v>
      </c>
      <c r="X1881" s="15">
        <f t="shared" si="420"/>
        <v>55.83713983142151</v>
      </c>
      <c r="Y1881" s="15">
        <f t="shared" si="421"/>
        <v>93.878079911793648</v>
      </c>
      <c r="Z1881" s="15">
        <f t="shared" si="422"/>
        <v>84.782567176012719</v>
      </c>
      <c r="AA1881" s="15">
        <f t="shared" si="423"/>
        <v>92.077766918759707</v>
      </c>
    </row>
    <row r="1882" spans="1:27" x14ac:dyDescent="0.25">
      <c r="A1882" s="4">
        <v>51810045806</v>
      </c>
      <c r="B1882" s="7" t="s">
        <v>1860</v>
      </c>
      <c r="C1882" s="40">
        <f t="array" ref="C1882">SUMPRODUCT($D$10:$D$16, TRANSPOSE(U1882:AA1882))</f>
        <v>70.356618835298377</v>
      </c>
      <c r="E1882" s="16">
        <v>110.9</v>
      </c>
      <c r="F1882" s="9">
        <v>16</v>
      </c>
      <c r="G1882" s="9">
        <v>11</v>
      </c>
      <c r="H1882" s="9">
        <v>1</v>
      </c>
      <c r="I1882" s="41">
        <v>0.3695</v>
      </c>
      <c r="J1882" s="9">
        <v>51</v>
      </c>
      <c r="K1882" s="9">
        <v>25</v>
      </c>
      <c r="M1882" s="15">
        <f t="shared" si="410"/>
        <v>-0.18798007112889509</v>
      </c>
      <c r="N1882" s="15">
        <f t="shared" si="411"/>
        <v>1.5203565640537282</v>
      </c>
      <c r="O1882" s="15">
        <f t="shared" si="412"/>
        <v>0.20413735000747965</v>
      </c>
      <c r="P1882" s="15">
        <f t="shared" si="413"/>
        <v>0.14684140381176045</v>
      </c>
      <c r="Q1882" s="15">
        <f t="shared" si="414"/>
        <v>0.48387115595461233</v>
      </c>
      <c r="R1882" s="15">
        <f t="shared" si="415"/>
        <v>0.90754454038706001</v>
      </c>
      <c r="S1882" s="15">
        <f t="shared" si="416"/>
        <v>1.4103218768992178</v>
      </c>
      <c r="U1882" s="15">
        <f t="shared" si="417"/>
        <v>42.544613680754885</v>
      </c>
      <c r="V1882" s="15">
        <f t="shared" si="418"/>
        <v>93.578930753228889</v>
      </c>
      <c r="W1882" s="15">
        <f t="shared" si="419"/>
        <v>58.087691612990376</v>
      </c>
      <c r="X1882" s="15">
        <f t="shared" si="420"/>
        <v>55.83713983142151</v>
      </c>
      <c r="Y1882" s="15">
        <f t="shared" si="421"/>
        <v>68.576134399786397</v>
      </c>
      <c r="Z1882" s="15">
        <f t="shared" si="422"/>
        <v>81.794054650146904</v>
      </c>
      <c r="AA1882" s="15">
        <f t="shared" si="423"/>
        <v>92.077766918759707</v>
      </c>
    </row>
    <row r="1883" spans="1:27" x14ac:dyDescent="0.25">
      <c r="A1883" s="4">
        <v>51810045807</v>
      </c>
      <c r="B1883" s="7" t="s">
        <v>1861</v>
      </c>
      <c r="C1883" s="40">
        <f t="array" ref="C1883">SUMPRODUCT($D$10:$D$16, TRANSPOSE(U1883:AA1883))</f>
        <v>72.872208243430947</v>
      </c>
      <c r="E1883" s="16">
        <v>110.9</v>
      </c>
      <c r="F1883" s="9">
        <v>16</v>
      </c>
      <c r="G1883" s="9">
        <v>13</v>
      </c>
      <c r="H1883" s="9">
        <v>1</v>
      </c>
      <c r="I1883" s="41">
        <v>0.36470000000000002</v>
      </c>
      <c r="J1883" s="9">
        <v>55</v>
      </c>
      <c r="K1883" s="9">
        <v>26</v>
      </c>
      <c r="M1883" s="15">
        <f t="shared" si="410"/>
        <v>-0.18798007112889509</v>
      </c>
      <c r="N1883" s="15">
        <f t="shared" si="411"/>
        <v>1.5203565640537282</v>
      </c>
      <c r="O1883" s="15">
        <f t="shared" si="412"/>
        <v>0.46540575703047538</v>
      </c>
      <c r="P1883" s="15">
        <f t="shared" si="413"/>
        <v>0.14684140381176045</v>
      </c>
      <c r="Q1883" s="15">
        <f t="shared" si="414"/>
        <v>0.55588799558401125</v>
      </c>
      <c r="R1883" s="15">
        <f t="shared" si="415"/>
        <v>1.0670218320563565</v>
      </c>
      <c r="S1883" s="15">
        <f t="shared" si="416"/>
        <v>1.5093309999755986</v>
      </c>
      <c r="U1883" s="15">
        <f t="shared" si="417"/>
        <v>42.544613680754885</v>
      </c>
      <c r="V1883" s="15">
        <f t="shared" si="418"/>
        <v>93.578930753228889</v>
      </c>
      <c r="W1883" s="15">
        <f t="shared" si="419"/>
        <v>67.917954389005075</v>
      </c>
      <c r="X1883" s="15">
        <f t="shared" si="420"/>
        <v>55.83713983142151</v>
      </c>
      <c r="Y1883" s="15">
        <f t="shared" si="421"/>
        <v>71.085628743283337</v>
      </c>
      <c r="Z1883" s="15">
        <f t="shared" si="422"/>
        <v>85.701901126871533</v>
      </c>
      <c r="AA1883" s="15">
        <f t="shared" si="423"/>
        <v>93.439289179451507</v>
      </c>
    </row>
    <row r="1884" spans="1:27" x14ac:dyDescent="0.25">
      <c r="A1884" s="4">
        <v>51810045808</v>
      </c>
      <c r="B1884" s="7" t="s">
        <v>1862</v>
      </c>
      <c r="C1884" s="40">
        <f t="array" ref="C1884">SUMPRODUCT($D$10:$D$16, TRANSPOSE(U1884:AA1884))</f>
        <v>72.394599587768809</v>
      </c>
      <c r="E1884" s="16">
        <v>110.9</v>
      </c>
      <c r="F1884" s="9">
        <v>16</v>
      </c>
      <c r="G1884" s="9">
        <v>11</v>
      </c>
      <c r="H1884" s="9">
        <v>1</v>
      </c>
      <c r="I1884" s="41">
        <v>0.34370000000000001</v>
      </c>
      <c r="J1884" s="9">
        <v>53</v>
      </c>
      <c r="K1884" s="9">
        <v>25</v>
      </c>
      <c r="M1884" s="15">
        <f t="shared" si="410"/>
        <v>-0.18798007112889509</v>
      </c>
      <c r="N1884" s="15">
        <f t="shared" si="411"/>
        <v>1.5203565640537282</v>
      </c>
      <c r="O1884" s="15">
        <f t="shared" si="412"/>
        <v>0.20413735000747965</v>
      </c>
      <c r="P1884" s="15">
        <f t="shared" si="413"/>
        <v>0.14684140381176045</v>
      </c>
      <c r="Q1884" s="15">
        <f t="shared" si="414"/>
        <v>0.87096166896263361</v>
      </c>
      <c r="R1884" s="15">
        <f t="shared" si="415"/>
        <v>0.98728318622170819</v>
      </c>
      <c r="S1884" s="15">
        <f t="shared" si="416"/>
        <v>1.4103218768992178</v>
      </c>
      <c r="U1884" s="15">
        <f t="shared" si="417"/>
        <v>42.544613680754885</v>
      </c>
      <c r="V1884" s="15">
        <f t="shared" si="418"/>
        <v>93.578930753228889</v>
      </c>
      <c r="W1884" s="15">
        <f t="shared" si="419"/>
        <v>58.087691612990376</v>
      </c>
      <c r="X1884" s="15">
        <f t="shared" si="420"/>
        <v>55.83713983142151</v>
      </c>
      <c r="Y1884" s="15">
        <f t="shared" si="421"/>
        <v>80.811245865104837</v>
      </c>
      <c r="Z1884" s="15">
        <f t="shared" si="422"/>
        <v>83.824808452121573</v>
      </c>
      <c r="AA1884" s="15">
        <f t="shared" si="423"/>
        <v>92.077766918759707</v>
      </c>
    </row>
    <row r="1885" spans="1:27" x14ac:dyDescent="0.25">
      <c r="A1885" s="4">
        <v>51810045809</v>
      </c>
      <c r="B1885" s="7" t="s">
        <v>1863</v>
      </c>
      <c r="C1885" s="40">
        <f t="array" ref="C1885">SUMPRODUCT($D$10:$D$16, TRANSPOSE(U1885:AA1885))</f>
        <v>69.416646969404596</v>
      </c>
      <c r="E1885" s="16">
        <v>110.9</v>
      </c>
      <c r="F1885" s="9">
        <v>16</v>
      </c>
      <c r="G1885" s="9">
        <v>11</v>
      </c>
      <c r="H1885" s="9">
        <v>1</v>
      </c>
      <c r="I1885" s="41">
        <v>0.38319999999999999</v>
      </c>
      <c r="J1885" s="9">
        <v>52</v>
      </c>
      <c r="K1885" s="9">
        <v>25</v>
      </c>
      <c r="M1885" s="15">
        <f t="shared" si="410"/>
        <v>-0.18798007112889509</v>
      </c>
      <c r="N1885" s="15">
        <f t="shared" si="411"/>
        <v>1.5203565640537282</v>
      </c>
      <c r="O1885" s="15">
        <f t="shared" si="412"/>
        <v>0.20413735000747965</v>
      </c>
      <c r="P1885" s="15">
        <f t="shared" si="413"/>
        <v>0.14684140381176045</v>
      </c>
      <c r="Q1885" s="15">
        <f t="shared" si="414"/>
        <v>0.27832309284570189</v>
      </c>
      <c r="R1885" s="15">
        <f t="shared" si="415"/>
        <v>0.94741386330438415</v>
      </c>
      <c r="S1885" s="15">
        <f t="shared" si="416"/>
        <v>1.4103218768992178</v>
      </c>
      <c r="U1885" s="15">
        <f t="shared" si="417"/>
        <v>42.544613680754885</v>
      </c>
      <c r="V1885" s="15">
        <f t="shared" si="418"/>
        <v>93.578930753228889</v>
      </c>
      <c r="W1885" s="15">
        <f t="shared" si="419"/>
        <v>58.087691612990376</v>
      </c>
      <c r="X1885" s="15">
        <f t="shared" si="420"/>
        <v>55.83713983142151</v>
      </c>
      <c r="Y1885" s="15">
        <f t="shared" si="421"/>
        <v>60.961782467892988</v>
      </c>
      <c r="Z1885" s="15">
        <f t="shared" si="422"/>
        <v>82.828603520783943</v>
      </c>
      <c r="AA1885" s="15">
        <f t="shared" si="423"/>
        <v>92.077766918759707</v>
      </c>
    </row>
    <row r="1886" spans="1:27" x14ac:dyDescent="0.25">
      <c r="A1886" s="4">
        <v>51810045810</v>
      </c>
      <c r="B1886" s="7" t="s">
        <v>1864</v>
      </c>
      <c r="C1886" s="40">
        <f t="array" ref="C1886">SUMPRODUCT($D$10:$D$16, TRANSPOSE(U1886:AA1886))</f>
        <v>61.896308941144603</v>
      </c>
      <c r="E1886" s="16">
        <v>110.9</v>
      </c>
      <c r="F1886" s="9">
        <v>16</v>
      </c>
      <c r="G1886" s="9">
        <v>11</v>
      </c>
      <c r="H1886" s="9">
        <v>1</v>
      </c>
      <c r="I1886" s="41">
        <v>0.46960000000000002</v>
      </c>
      <c r="J1886" s="9">
        <v>47</v>
      </c>
      <c r="K1886" s="9">
        <v>24</v>
      </c>
      <c r="M1886" s="15">
        <f t="shared" si="410"/>
        <v>-0.18798007112889509</v>
      </c>
      <c r="N1886" s="15">
        <f t="shared" si="411"/>
        <v>1.5203565640537282</v>
      </c>
      <c r="O1886" s="15">
        <f t="shared" si="412"/>
        <v>0.20413735000747965</v>
      </c>
      <c r="P1886" s="15">
        <f t="shared" si="413"/>
        <v>0.14684140381176045</v>
      </c>
      <c r="Q1886" s="15">
        <f t="shared" si="414"/>
        <v>-1.0179800204834866</v>
      </c>
      <c r="R1886" s="15">
        <f t="shared" si="415"/>
        <v>0.74806724871776342</v>
      </c>
      <c r="S1886" s="15">
        <f t="shared" si="416"/>
        <v>1.3113127538228371</v>
      </c>
      <c r="U1886" s="15">
        <f t="shared" si="417"/>
        <v>42.544613680754885</v>
      </c>
      <c r="V1886" s="15">
        <f t="shared" si="418"/>
        <v>93.578930753228889</v>
      </c>
      <c r="W1886" s="15">
        <f t="shared" si="419"/>
        <v>58.087691612990376</v>
      </c>
      <c r="X1886" s="15">
        <f t="shared" si="420"/>
        <v>55.83713983142151</v>
      </c>
      <c r="Y1886" s="15">
        <f t="shared" si="421"/>
        <v>15.434372553388886</v>
      </c>
      <c r="Z1886" s="15">
        <f t="shared" si="422"/>
        <v>77.279020218367137</v>
      </c>
      <c r="AA1886" s="15">
        <f t="shared" si="423"/>
        <v>90.512393937860551</v>
      </c>
    </row>
    <row r="1887" spans="1:27" x14ac:dyDescent="0.25">
      <c r="A1887" s="4">
        <v>51810046002</v>
      </c>
      <c r="B1887" s="7" t="s">
        <v>1865</v>
      </c>
      <c r="C1887" s="40">
        <f t="array" ref="C1887">SUMPRODUCT($D$10:$D$16, TRANSPOSE(U1887:AA1887))</f>
        <v>83.94085864400779</v>
      </c>
      <c r="E1887" s="16">
        <v>110.9</v>
      </c>
      <c r="F1887" s="9">
        <v>21</v>
      </c>
      <c r="G1887" s="9">
        <v>17</v>
      </c>
      <c r="H1887" s="9">
        <v>3</v>
      </c>
      <c r="I1887" s="41">
        <v>0.35639999999999999</v>
      </c>
      <c r="J1887" s="9">
        <v>66</v>
      </c>
      <c r="K1887" s="9">
        <v>29</v>
      </c>
      <c r="M1887" s="15">
        <f t="shared" si="410"/>
        <v>-0.18798007112889509</v>
      </c>
      <c r="N1887" s="15">
        <f t="shared" si="411"/>
        <v>2.3477408365411603</v>
      </c>
      <c r="O1887" s="15">
        <f t="shared" si="412"/>
        <v>0.98794257107646688</v>
      </c>
      <c r="P1887" s="15">
        <f t="shared" si="413"/>
        <v>1.8970073854931808</v>
      </c>
      <c r="Q1887" s="15">
        <f t="shared" si="414"/>
        <v>0.68041711410984806</v>
      </c>
      <c r="R1887" s="15">
        <f t="shared" si="415"/>
        <v>1.5055843841469219</v>
      </c>
      <c r="S1887" s="15">
        <f t="shared" si="416"/>
        <v>1.8063583692047411</v>
      </c>
      <c r="U1887" s="15">
        <f t="shared" si="417"/>
        <v>42.544613680754885</v>
      </c>
      <c r="V1887" s="15">
        <f t="shared" si="418"/>
        <v>99.055617093153685</v>
      </c>
      <c r="W1887" s="15">
        <f t="shared" si="419"/>
        <v>83.840961263868266</v>
      </c>
      <c r="X1887" s="15">
        <f t="shared" si="420"/>
        <v>97.108651832322622</v>
      </c>
      <c r="Y1887" s="15">
        <f t="shared" si="421"/>
        <v>75.187980618532208</v>
      </c>
      <c r="Z1887" s="15">
        <f t="shared" si="422"/>
        <v>93.391305015577984</v>
      </c>
      <c r="AA1887" s="15">
        <f t="shared" si="423"/>
        <v>96.456881003844913</v>
      </c>
    </row>
    <row r="1888" spans="1:27" x14ac:dyDescent="0.25">
      <c r="A1888" s="4">
        <v>51810046005</v>
      </c>
      <c r="B1888" s="7" t="s">
        <v>1866</v>
      </c>
      <c r="C1888" s="40">
        <f t="array" ref="C1888">SUMPRODUCT($D$10:$D$16, TRANSPOSE(U1888:AA1888))</f>
        <v>86.060336697170783</v>
      </c>
      <c r="E1888" s="16">
        <v>110.9</v>
      </c>
      <c r="F1888" s="9">
        <v>20</v>
      </c>
      <c r="G1888" s="9">
        <v>19</v>
      </c>
      <c r="H1888" s="9">
        <v>3</v>
      </c>
      <c r="I1888" s="41">
        <v>0.33179999999999998</v>
      </c>
      <c r="J1888" s="9">
        <v>67</v>
      </c>
      <c r="K1888" s="9">
        <v>28</v>
      </c>
      <c r="M1888" s="15">
        <f t="shared" si="410"/>
        <v>-0.18798007112889509</v>
      </c>
      <c r="N1888" s="15">
        <f t="shared" si="411"/>
        <v>2.1822639820436742</v>
      </c>
      <c r="O1888" s="15">
        <f t="shared" si="412"/>
        <v>1.2492109780994627</v>
      </c>
      <c r="P1888" s="15">
        <f t="shared" si="413"/>
        <v>1.8970073854931808</v>
      </c>
      <c r="Q1888" s="15">
        <f t="shared" si="414"/>
        <v>1.0495034172105198</v>
      </c>
      <c r="R1888" s="15">
        <f t="shared" si="415"/>
        <v>1.545453707064246</v>
      </c>
      <c r="S1888" s="15">
        <f t="shared" si="416"/>
        <v>1.7073492461283604</v>
      </c>
      <c r="U1888" s="15">
        <f t="shared" si="417"/>
        <v>42.544613680754885</v>
      </c>
      <c r="V1888" s="15">
        <f t="shared" si="418"/>
        <v>98.545497218860561</v>
      </c>
      <c r="W1888" s="15">
        <f t="shared" si="419"/>
        <v>89.420604112800163</v>
      </c>
      <c r="X1888" s="15">
        <f t="shared" si="420"/>
        <v>97.108651832322622</v>
      </c>
      <c r="Y1888" s="15">
        <f t="shared" si="421"/>
        <v>85.302675834792808</v>
      </c>
      <c r="Z1888" s="15">
        <f t="shared" si="422"/>
        <v>93.888172095121618</v>
      </c>
      <c r="AA1888" s="15">
        <f t="shared" si="423"/>
        <v>95.612142105542858</v>
      </c>
    </row>
    <row r="1889" spans="1:27" x14ac:dyDescent="0.25">
      <c r="A1889" s="4">
        <v>51810046006</v>
      </c>
      <c r="B1889" s="7" t="s">
        <v>1867</v>
      </c>
      <c r="C1889" s="40">
        <f t="array" ref="C1889">SUMPRODUCT($D$10:$D$16, TRANSPOSE(U1889:AA1889))</f>
        <v>83.970453584394264</v>
      </c>
      <c r="E1889" s="16">
        <v>110.9</v>
      </c>
      <c r="F1889" s="9">
        <v>20</v>
      </c>
      <c r="G1889" s="9">
        <v>19</v>
      </c>
      <c r="H1889" s="9">
        <v>3</v>
      </c>
      <c r="I1889" s="41">
        <v>0.36349999999999999</v>
      </c>
      <c r="J1889" s="9">
        <v>65</v>
      </c>
      <c r="K1889" s="9">
        <v>28</v>
      </c>
      <c r="M1889" s="15">
        <f t="shared" si="410"/>
        <v>-0.18798007112889509</v>
      </c>
      <c r="N1889" s="15">
        <f t="shared" si="411"/>
        <v>2.1822639820436742</v>
      </c>
      <c r="O1889" s="15">
        <f t="shared" si="412"/>
        <v>1.2492109780994627</v>
      </c>
      <c r="P1889" s="15">
        <f t="shared" si="413"/>
        <v>1.8970073854931808</v>
      </c>
      <c r="Q1889" s="15">
        <f t="shared" si="414"/>
        <v>0.57389220549136155</v>
      </c>
      <c r="R1889" s="15">
        <f t="shared" si="415"/>
        <v>1.4657150612295977</v>
      </c>
      <c r="S1889" s="15">
        <f t="shared" si="416"/>
        <v>1.7073492461283604</v>
      </c>
      <c r="U1889" s="15">
        <f t="shared" si="417"/>
        <v>42.544613680754885</v>
      </c>
      <c r="V1889" s="15">
        <f t="shared" si="418"/>
        <v>98.545497218860561</v>
      </c>
      <c r="W1889" s="15">
        <f t="shared" si="419"/>
        <v>89.420604112800163</v>
      </c>
      <c r="X1889" s="15">
        <f t="shared" si="420"/>
        <v>97.108651832322622</v>
      </c>
      <c r="Y1889" s="15">
        <f t="shared" si="421"/>
        <v>71.697962604000324</v>
      </c>
      <c r="Z1889" s="15">
        <f t="shared" si="422"/>
        <v>92.86370353647844</v>
      </c>
      <c r="AA1889" s="15">
        <f t="shared" si="423"/>
        <v>95.612142105542858</v>
      </c>
    </row>
    <row r="1890" spans="1:27" x14ac:dyDescent="0.25">
      <c r="A1890" s="4">
        <v>51810046009</v>
      </c>
      <c r="B1890" s="7" t="s">
        <v>1868</v>
      </c>
      <c r="C1890" s="40">
        <f t="array" ref="C1890">SUMPRODUCT($D$10:$D$16, TRANSPOSE(U1890:AA1890))</f>
        <v>85.757439912484102</v>
      </c>
      <c r="E1890" s="16">
        <v>110.9</v>
      </c>
      <c r="F1890" s="9">
        <v>21</v>
      </c>
      <c r="G1890" s="9">
        <v>16</v>
      </c>
      <c r="H1890" s="9">
        <v>3</v>
      </c>
      <c r="I1890" s="41">
        <v>0.31340000000000001</v>
      </c>
      <c r="J1890" s="9">
        <v>69</v>
      </c>
      <c r="K1890" s="9">
        <v>28</v>
      </c>
      <c r="M1890" s="15">
        <f t="shared" si="410"/>
        <v>-0.18798007112889509</v>
      </c>
      <c r="N1890" s="15">
        <f t="shared" si="411"/>
        <v>2.3477408365411603</v>
      </c>
      <c r="O1890" s="15">
        <f t="shared" si="412"/>
        <v>0.85730836756496898</v>
      </c>
      <c r="P1890" s="15">
        <f t="shared" si="413"/>
        <v>1.8970073854931808</v>
      </c>
      <c r="Q1890" s="15">
        <f t="shared" si="414"/>
        <v>1.3255679691232167</v>
      </c>
      <c r="R1890" s="15">
        <f t="shared" si="415"/>
        <v>1.6251923528988943</v>
      </c>
      <c r="S1890" s="15">
        <f t="shared" si="416"/>
        <v>1.7073492461283604</v>
      </c>
      <c r="U1890" s="15">
        <f t="shared" si="417"/>
        <v>42.544613680754885</v>
      </c>
      <c r="V1890" s="15">
        <f t="shared" si="418"/>
        <v>99.055617093153685</v>
      </c>
      <c r="W1890" s="15">
        <f t="shared" si="419"/>
        <v>80.436275733520503</v>
      </c>
      <c r="X1890" s="15">
        <f t="shared" si="420"/>
        <v>97.108651832322622</v>
      </c>
      <c r="Y1890" s="15">
        <f t="shared" si="421"/>
        <v>90.750857909401162</v>
      </c>
      <c r="Z1890" s="15">
        <f t="shared" si="422"/>
        <v>94.793921032693063</v>
      </c>
      <c r="AA1890" s="15">
        <f t="shared" si="423"/>
        <v>95.612142105542858</v>
      </c>
    </row>
    <row r="1891" spans="1:27" x14ac:dyDescent="0.25">
      <c r="A1891" s="4">
        <v>51810046010</v>
      </c>
      <c r="B1891" s="7" t="s">
        <v>1869</v>
      </c>
      <c r="C1891" s="40">
        <f t="array" ref="C1891">SUMPRODUCT($D$10:$D$16, TRANSPOSE(U1891:AA1891))</f>
        <v>83.950325859375994</v>
      </c>
      <c r="E1891" s="16">
        <v>110.9</v>
      </c>
      <c r="F1891" s="9">
        <v>21</v>
      </c>
      <c r="G1891" s="9">
        <v>16</v>
      </c>
      <c r="H1891" s="9">
        <v>3</v>
      </c>
      <c r="I1891" s="41">
        <v>0.35149999999999998</v>
      </c>
      <c r="J1891" s="9">
        <v>67</v>
      </c>
      <c r="K1891" s="9">
        <v>30</v>
      </c>
      <c r="M1891" s="15">
        <f t="shared" si="410"/>
        <v>-0.18798007112889509</v>
      </c>
      <c r="N1891" s="15">
        <f t="shared" si="411"/>
        <v>2.3477408365411603</v>
      </c>
      <c r="O1891" s="15">
        <f t="shared" si="412"/>
        <v>0.85730836756496898</v>
      </c>
      <c r="P1891" s="15">
        <f t="shared" si="413"/>
        <v>1.8970073854931808</v>
      </c>
      <c r="Q1891" s="15">
        <f t="shared" si="414"/>
        <v>0.7539343045648601</v>
      </c>
      <c r="R1891" s="15">
        <f t="shared" si="415"/>
        <v>1.545453707064246</v>
      </c>
      <c r="S1891" s="15">
        <f t="shared" si="416"/>
        <v>1.9053674922811221</v>
      </c>
      <c r="U1891" s="15">
        <f t="shared" si="417"/>
        <v>42.544613680754885</v>
      </c>
      <c r="V1891" s="15">
        <f t="shared" si="418"/>
        <v>99.055617093153685</v>
      </c>
      <c r="W1891" s="15">
        <f t="shared" si="419"/>
        <v>80.436275733520503</v>
      </c>
      <c r="X1891" s="15">
        <f t="shared" si="420"/>
        <v>97.108651832322622</v>
      </c>
      <c r="Y1891" s="15">
        <f t="shared" si="421"/>
        <v>77.45556647034995</v>
      </c>
      <c r="Z1891" s="15">
        <f t="shared" si="422"/>
        <v>93.888172095121618</v>
      </c>
      <c r="AA1891" s="15">
        <f t="shared" si="423"/>
        <v>97.163384110408757</v>
      </c>
    </row>
    <row r="1892" spans="1:27" x14ac:dyDescent="0.25">
      <c r="A1892" s="4">
        <v>51810046011</v>
      </c>
      <c r="B1892" s="7" t="s">
        <v>1870</v>
      </c>
      <c r="C1892" s="40">
        <f t="array" ref="C1892">SUMPRODUCT($D$10:$D$16, TRANSPOSE(U1892:AA1892))</f>
        <v>76.430453745338639</v>
      </c>
      <c r="E1892" s="16">
        <v>110.9</v>
      </c>
      <c r="F1892" s="9">
        <v>16</v>
      </c>
      <c r="G1892" s="9">
        <v>17</v>
      </c>
      <c r="H1892" s="9">
        <v>1</v>
      </c>
      <c r="I1892" s="41">
        <v>0.34949999999999998</v>
      </c>
      <c r="J1892" s="9">
        <v>57</v>
      </c>
      <c r="K1892" s="9">
        <v>26</v>
      </c>
      <c r="M1892" s="15">
        <f t="shared" si="410"/>
        <v>-0.18798007112889509</v>
      </c>
      <c r="N1892" s="15">
        <f t="shared" si="411"/>
        <v>1.5203565640537282</v>
      </c>
      <c r="O1892" s="15">
        <f t="shared" si="412"/>
        <v>0.98794257107646688</v>
      </c>
      <c r="P1892" s="15">
        <f t="shared" si="413"/>
        <v>0.14684140381176045</v>
      </c>
      <c r="Q1892" s="15">
        <f t="shared" si="414"/>
        <v>0.78394132107710979</v>
      </c>
      <c r="R1892" s="15">
        <f t="shared" si="415"/>
        <v>1.1467604778910048</v>
      </c>
      <c r="S1892" s="15">
        <f t="shared" si="416"/>
        <v>1.5093309999755986</v>
      </c>
      <c r="U1892" s="15">
        <f t="shared" si="417"/>
        <v>42.544613680754885</v>
      </c>
      <c r="V1892" s="15">
        <f t="shared" si="418"/>
        <v>93.578930753228889</v>
      </c>
      <c r="W1892" s="15">
        <f t="shared" si="419"/>
        <v>83.840961263868266</v>
      </c>
      <c r="X1892" s="15">
        <f t="shared" si="420"/>
        <v>55.83713983142151</v>
      </c>
      <c r="Y1892" s="15">
        <f t="shared" si="421"/>
        <v>78.346272888302281</v>
      </c>
      <c r="Z1892" s="15">
        <f t="shared" si="422"/>
        <v>87.425968620343241</v>
      </c>
      <c r="AA1892" s="15">
        <f t="shared" si="423"/>
        <v>93.439289179451507</v>
      </c>
    </row>
    <row r="1893" spans="1:27" x14ac:dyDescent="0.25">
      <c r="A1893" s="4">
        <v>51810046012</v>
      </c>
      <c r="B1893" s="7" t="s">
        <v>1871</v>
      </c>
      <c r="C1893" s="40">
        <f t="array" ref="C1893">SUMPRODUCT($D$10:$D$16, TRANSPOSE(U1893:AA1893))</f>
        <v>74.930102138150716</v>
      </c>
      <c r="E1893" s="16">
        <v>110.9</v>
      </c>
      <c r="F1893" s="9">
        <v>16</v>
      </c>
      <c r="G1893" s="9">
        <v>12</v>
      </c>
      <c r="H1893" s="9">
        <v>1</v>
      </c>
      <c r="I1893" s="41">
        <v>0.31850000000000001</v>
      </c>
      <c r="J1893" s="9">
        <v>56</v>
      </c>
      <c r="K1893" s="9">
        <v>26</v>
      </c>
      <c r="M1893" s="15">
        <f t="shared" si="410"/>
        <v>-0.18798007112889509</v>
      </c>
      <c r="N1893" s="15">
        <f t="shared" si="411"/>
        <v>1.5203565640537282</v>
      </c>
      <c r="O1893" s="15">
        <f t="shared" si="412"/>
        <v>0.33477155351897753</v>
      </c>
      <c r="P1893" s="15">
        <f t="shared" si="413"/>
        <v>0.14684140381176045</v>
      </c>
      <c r="Q1893" s="15">
        <f t="shared" si="414"/>
        <v>1.2490500770169801</v>
      </c>
      <c r="R1893" s="15">
        <f t="shared" si="415"/>
        <v>1.1068911549736806</v>
      </c>
      <c r="S1893" s="15">
        <f t="shared" si="416"/>
        <v>1.5093309999755986</v>
      </c>
      <c r="U1893" s="15">
        <f t="shared" si="417"/>
        <v>42.544613680754885</v>
      </c>
      <c r="V1893" s="15">
        <f t="shared" si="418"/>
        <v>93.578930753228889</v>
      </c>
      <c r="W1893" s="15">
        <f t="shared" si="419"/>
        <v>63.110128972632872</v>
      </c>
      <c r="X1893" s="15">
        <f t="shared" si="420"/>
        <v>55.83713983142151</v>
      </c>
      <c r="Y1893" s="15">
        <f t="shared" si="421"/>
        <v>89.41766207456439</v>
      </c>
      <c r="Z1893" s="15">
        <f t="shared" si="422"/>
        <v>86.582950475001041</v>
      </c>
      <c r="AA1893" s="15">
        <f t="shared" si="423"/>
        <v>93.439289179451507</v>
      </c>
    </row>
    <row r="1894" spans="1:27" x14ac:dyDescent="0.25">
      <c r="A1894" s="4">
        <v>51810046013</v>
      </c>
      <c r="B1894" s="7" t="s">
        <v>1872</v>
      </c>
      <c r="C1894" s="40">
        <f t="array" ref="C1894">SUMPRODUCT($D$10:$D$16, TRANSPOSE(U1894:AA1894))</f>
        <v>70.65913335178854</v>
      </c>
      <c r="E1894" s="16">
        <v>110.9</v>
      </c>
      <c r="F1894" s="9">
        <v>16</v>
      </c>
      <c r="G1894" s="9">
        <v>11</v>
      </c>
      <c r="H1894" s="9">
        <v>1</v>
      </c>
      <c r="I1894" s="41">
        <v>0.35299999999999998</v>
      </c>
      <c r="J1894" s="9">
        <v>47</v>
      </c>
      <c r="K1894" s="9">
        <v>24</v>
      </c>
      <c r="M1894" s="15">
        <f t="shared" si="410"/>
        <v>-0.18798007112889509</v>
      </c>
      <c r="N1894" s="15">
        <f t="shared" si="411"/>
        <v>1.5203565640537282</v>
      </c>
      <c r="O1894" s="15">
        <f t="shared" si="412"/>
        <v>0.20413735000747965</v>
      </c>
      <c r="P1894" s="15">
        <f t="shared" si="413"/>
        <v>0.14684140381176045</v>
      </c>
      <c r="Q1894" s="15">
        <f t="shared" si="414"/>
        <v>0.73142904218067273</v>
      </c>
      <c r="R1894" s="15">
        <f t="shared" si="415"/>
        <v>0.74806724871776342</v>
      </c>
      <c r="S1894" s="15">
        <f t="shared" si="416"/>
        <v>1.3113127538228371</v>
      </c>
      <c r="U1894" s="15">
        <f t="shared" si="417"/>
        <v>42.544613680754885</v>
      </c>
      <c r="V1894" s="15">
        <f t="shared" si="418"/>
        <v>93.578930753228889</v>
      </c>
      <c r="W1894" s="15">
        <f t="shared" si="419"/>
        <v>58.087691612990376</v>
      </c>
      <c r="X1894" s="15">
        <f t="shared" si="420"/>
        <v>55.83713983142151</v>
      </c>
      <c r="Y1894" s="15">
        <f t="shared" si="421"/>
        <v>76.774143427896547</v>
      </c>
      <c r="Z1894" s="15">
        <f t="shared" si="422"/>
        <v>77.279020218367137</v>
      </c>
      <c r="AA1894" s="15">
        <f t="shared" si="423"/>
        <v>90.512393937860551</v>
      </c>
    </row>
    <row r="1895" spans="1:27" x14ac:dyDescent="0.25">
      <c r="A1895" s="4">
        <v>51810046014</v>
      </c>
      <c r="B1895" s="7" t="s">
        <v>1873</v>
      </c>
      <c r="C1895" s="40">
        <f t="array" ref="C1895">SUMPRODUCT($D$10:$D$16, TRANSPOSE(U1895:AA1895))</f>
        <v>74.728974035848793</v>
      </c>
      <c r="E1895" s="16">
        <v>110.9</v>
      </c>
      <c r="F1895" s="9">
        <v>16</v>
      </c>
      <c r="G1895" s="9">
        <v>12</v>
      </c>
      <c r="H1895" s="9">
        <v>1</v>
      </c>
      <c r="I1895" s="41">
        <v>0.2661</v>
      </c>
      <c r="J1895" s="9">
        <v>49</v>
      </c>
      <c r="K1895" s="9">
        <v>24</v>
      </c>
      <c r="M1895" s="15">
        <f t="shared" si="410"/>
        <v>-0.18798007112889509</v>
      </c>
      <c r="N1895" s="15">
        <f t="shared" si="411"/>
        <v>1.5203565640537282</v>
      </c>
      <c r="O1895" s="15">
        <f t="shared" si="412"/>
        <v>0.33477155351897753</v>
      </c>
      <c r="P1895" s="15">
        <f t="shared" si="413"/>
        <v>0.14684140381176045</v>
      </c>
      <c r="Q1895" s="15">
        <f t="shared" si="414"/>
        <v>2.0352339096379231</v>
      </c>
      <c r="R1895" s="15">
        <f t="shared" si="415"/>
        <v>0.82780589455241171</v>
      </c>
      <c r="S1895" s="15">
        <f t="shared" si="416"/>
        <v>1.3113127538228371</v>
      </c>
      <c r="U1895" s="15">
        <f t="shared" si="417"/>
        <v>42.544613680754885</v>
      </c>
      <c r="V1895" s="15">
        <f t="shared" si="418"/>
        <v>93.578930753228889</v>
      </c>
      <c r="W1895" s="15">
        <f t="shared" si="419"/>
        <v>63.110128972632872</v>
      </c>
      <c r="X1895" s="15">
        <f t="shared" si="420"/>
        <v>55.83713983142151</v>
      </c>
      <c r="Y1895" s="15">
        <f t="shared" si="421"/>
        <v>97.908632870767278</v>
      </c>
      <c r="Z1895" s="15">
        <f t="shared" si="422"/>
        <v>79.610978204275611</v>
      </c>
      <c r="AA1895" s="15">
        <f t="shared" si="423"/>
        <v>90.512393937860551</v>
      </c>
    </row>
    <row r="1896" spans="1:27" x14ac:dyDescent="0.25">
      <c r="A1896" s="4">
        <v>51810046015</v>
      </c>
      <c r="B1896" s="7" t="s">
        <v>1874</v>
      </c>
      <c r="C1896" s="40">
        <f t="array" ref="C1896">SUMPRODUCT($D$10:$D$16, TRANSPOSE(U1896:AA1896))</f>
        <v>70.228733150912149</v>
      </c>
      <c r="E1896" s="16">
        <v>110.9</v>
      </c>
      <c r="F1896" s="9">
        <v>16</v>
      </c>
      <c r="G1896" s="9">
        <v>11</v>
      </c>
      <c r="H1896" s="9">
        <v>1</v>
      </c>
      <c r="I1896" s="41">
        <v>0.3291</v>
      </c>
      <c r="J1896" s="9">
        <v>39</v>
      </c>
      <c r="K1896" s="9">
        <v>23</v>
      </c>
      <c r="M1896" s="15">
        <f t="shared" si="410"/>
        <v>-0.18798007112889509</v>
      </c>
      <c r="N1896" s="15">
        <f t="shared" si="411"/>
        <v>1.5203565640537282</v>
      </c>
      <c r="O1896" s="15">
        <f t="shared" si="412"/>
        <v>0.20413735000747965</v>
      </c>
      <c r="P1896" s="15">
        <f t="shared" si="413"/>
        <v>0.14684140381176045</v>
      </c>
      <c r="Q1896" s="15">
        <f t="shared" si="414"/>
        <v>1.0900128895020567</v>
      </c>
      <c r="R1896" s="15">
        <f t="shared" si="415"/>
        <v>0.42911266537917037</v>
      </c>
      <c r="S1896" s="15">
        <f t="shared" si="416"/>
        <v>1.2123036307464561</v>
      </c>
      <c r="U1896" s="15">
        <f t="shared" si="417"/>
        <v>42.544613680754885</v>
      </c>
      <c r="V1896" s="15">
        <f t="shared" si="418"/>
        <v>93.578930753228889</v>
      </c>
      <c r="W1896" s="15">
        <f t="shared" si="419"/>
        <v>58.087691612990376</v>
      </c>
      <c r="X1896" s="15">
        <f t="shared" si="420"/>
        <v>55.83713983142151</v>
      </c>
      <c r="Y1896" s="15">
        <f t="shared" si="421"/>
        <v>86.214626687073192</v>
      </c>
      <c r="Z1896" s="15">
        <f t="shared" si="422"/>
        <v>66.607938219887174</v>
      </c>
      <c r="AA1896" s="15">
        <f t="shared" si="423"/>
        <v>88.730191271029042</v>
      </c>
    </row>
    <row r="1897" spans="1:27" x14ac:dyDescent="0.25">
      <c r="A1897" s="4">
        <v>51810046016</v>
      </c>
      <c r="B1897" s="7" t="s">
        <v>1875</v>
      </c>
      <c r="C1897" s="40">
        <f t="array" ref="C1897">SUMPRODUCT($D$10:$D$16, TRANSPOSE(U1897:AA1897))</f>
        <v>68.920481396160795</v>
      </c>
      <c r="E1897" s="16">
        <v>110.9</v>
      </c>
      <c r="F1897" s="9">
        <v>16</v>
      </c>
      <c r="G1897" s="9">
        <v>8</v>
      </c>
      <c r="H1897" s="9">
        <v>1</v>
      </c>
      <c r="I1897" s="41">
        <v>0.27839999999999998</v>
      </c>
      <c r="J1897" s="9">
        <v>35</v>
      </c>
      <c r="K1897" s="9">
        <v>24</v>
      </c>
      <c r="M1897" s="15">
        <f t="shared" si="410"/>
        <v>-0.18798007112889509</v>
      </c>
      <c r="N1897" s="15">
        <f t="shared" si="411"/>
        <v>1.5203565640537282</v>
      </c>
      <c r="O1897" s="15">
        <f t="shared" si="412"/>
        <v>-0.18776526052701398</v>
      </c>
      <c r="P1897" s="15">
        <f t="shared" si="413"/>
        <v>0.14684140381176045</v>
      </c>
      <c r="Q1897" s="15">
        <f t="shared" si="414"/>
        <v>1.8506907580875875</v>
      </c>
      <c r="R1897" s="15">
        <f t="shared" si="415"/>
        <v>0.26963537370987384</v>
      </c>
      <c r="S1897" s="15">
        <f t="shared" si="416"/>
        <v>1.3113127538228371</v>
      </c>
      <c r="U1897" s="15">
        <f t="shared" si="417"/>
        <v>42.544613680754885</v>
      </c>
      <c r="V1897" s="15">
        <f t="shared" si="418"/>
        <v>93.578930753228889</v>
      </c>
      <c r="W1897" s="15">
        <f t="shared" si="419"/>
        <v>42.553033471880973</v>
      </c>
      <c r="X1897" s="15">
        <f t="shared" si="420"/>
        <v>55.83713983142151</v>
      </c>
      <c r="Y1897" s="15">
        <f t="shared" si="421"/>
        <v>96.789297280214882</v>
      </c>
      <c r="Z1897" s="15">
        <f t="shared" si="422"/>
        <v>60.627960817763906</v>
      </c>
      <c r="AA1897" s="15">
        <f t="shared" si="423"/>
        <v>90.512393937860551</v>
      </c>
    </row>
    <row r="1898" spans="1:27" x14ac:dyDescent="0.25">
      <c r="A1898" s="4">
        <v>51810046204</v>
      </c>
      <c r="B1898" s="7" t="s">
        <v>1876</v>
      </c>
      <c r="C1898" s="40">
        <f t="array" ref="C1898">SUMPRODUCT($D$10:$D$16, TRANSPOSE(U1898:AA1898))</f>
        <v>79.816390918055163</v>
      </c>
      <c r="E1898" s="16">
        <v>110.9</v>
      </c>
      <c r="F1898" s="9">
        <v>17</v>
      </c>
      <c r="G1898" s="9">
        <v>15</v>
      </c>
      <c r="H1898" s="9">
        <v>3</v>
      </c>
      <c r="I1898" s="41">
        <v>0.39</v>
      </c>
      <c r="J1898" s="9">
        <v>65</v>
      </c>
      <c r="K1898" s="9">
        <v>30</v>
      </c>
      <c r="M1898" s="15">
        <f t="shared" si="410"/>
        <v>-0.18798007112889509</v>
      </c>
      <c r="N1898" s="15">
        <f t="shared" si="411"/>
        <v>1.6858334185512147</v>
      </c>
      <c r="O1898" s="15">
        <f t="shared" si="412"/>
        <v>0.72667416405347118</v>
      </c>
      <c r="P1898" s="15">
        <f t="shared" si="413"/>
        <v>1.8970073854931808</v>
      </c>
      <c r="Q1898" s="15">
        <f t="shared" si="414"/>
        <v>0.1762992367040524</v>
      </c>
      <c r="R1898" s="15">
        <f t="shared" si="415"/>
        <v>1.4657150612295977</v>
      </c>
      <c r="S1898" s="15">
        <f t="shared" si="416"/>
        <v>1.9053674922811221</v>
      </c>
      <c r="U1898" s="15">
        <f t="shared" si="417"/>
        <v>42.544613680754885</v>
      </c>
      <c r="V1898" s="15">
        <f t="shared" si="418"/>
        <v>95.408605546486612</v>
      </c>
      <c r="W1898" s="15">
        <f t="shared" si="419"/>
        <v>76.628720803122405</v>
      </c>
      <c r="X1898" s="15">
        <f t="shared" si="420"/>
        <v>97.108651832322622</v>
      </c>
      <c r="Y1898" s="15">
        <f t="shared" si="421"/>
        <v>56.997056916812426</v>
      </c>
      <c r="Z1898" s="15">
        <f t="shared" si="422"/>
        <v>92.86370353647844</v>
      </c>
      <c r="AA1898" s="15">
        <f t="shared" si="423"/>
        <v>97.163384110408757</v>
      </c>
    </row>
    <row r="1899" spans="1:27" x14ac:dyDescent="0.25">
      <c r="A1899" s="4">
        <v>51810046206</v>
      </c>
      <c r="B1899" s="7" t="s">
        <v>1877</v>
      </c>
      <c r="C1899" s="40">
        <f t="array" ref="C1899">SUMPRODUCT($D$10:$D$16, TRANSPOSE(U1899:AA1899))</f>
        <v>86.225852019831962</v>
      </c>
      <c r="E1899" s="16">
        <v>110.9</v>
      </c>
      <c r="F1899" s="9">
        <v>21</v>
      </c>
      <c r="G1899" s="9">
        <v>18</v>
      </c>
      <c r="H1899" s="9">
        <v>3</v>
      </c>
      <c r="I1899" s="41">
        <v>0.32279999999999998</v>
      </c>
      <c r="J1899" s="9">
        <v>66</v>
      </c>
      <c r="K1899" s="9">
        <v>29</v>
      </c>
      <c r="M1899" s="15">
        <f t="shared" si="410"/>
        <v>-0.18798007112889509</v>
      </c>
      <c r="N1899" s="15">
        <f t="shared" si="411"/>
        <v>2.3477408365411603</v>
      </c>
      <c r="O1899" s="15">
        <f t="shared" si="412"/>
        <v>1.1185767745879647</v>
      </c>
      <c r="P1899" s="15">
        <f t="shared" si="413"/>
        <v>1.8970073854931808</v>
      </c>
      <c r="Q1899" s="15">
        <f t="shared" si="414"/>
        <v>1.1845349915156436</v>
      </c>
      <c r="R1899" s="15">
        <f t="shared" si="415"/>
        <v>1.5055843841469219</v>
      </c>
      <c r="S1899" s="15">
        <f t="shared" si="416"/>
        <v>1.8063583692047411</v>
      </c>
      <c r="U1899" s="15">
        <f t="shared" si="417"/>
        <v>42.544613680754885</v>
      </c>
      <c r="V1899" s="15">
        <f t="shared" si="418"/>
        <v>99.055617093153685</v>
      </c>
      <c r="W1899" s="15">
        <f t="shared" si="419"/>
        <v>86.833963181859204</v>
      </c>
      <c r="X1899" s="15">
        <f t="shared" si="420"/>
        <v>97.108651832322622</v>
      </c>
      <c r="Y1899" s="15">
        <f t="shared" si="421"/>
        <v>88.189932331310516</v>
      </c>
      <c r="Z1899" s="15">
        <f t="shared" si="422"/>
        <v>93.391305015577984</v>
      </c>
      <c r="AA1899" s="15">
        <f t="shared" si="423"/>
        <v>96.456881003844913</v>
      </c>
    </row>
    <row r="1900" spans="1:27" x14ac:dyDescent="0.25">
      <c r="A1900" s="4">
        <v>51810046207</v>
      </c>
      <c r="B1900" s="7" t="s">
        <v>1878</v>
      </c>
      <c r="C1900" s="40">
        <f t="array" ref="C1900">SUMPRODUCT($D$10:$D$16, TRANSPOSE(U1900:AA1900))</f>
        <v>80.082950844455468</v>
      </c>
      <c r="E1900" s="16">
        <v>110.9</v>
      </c>
      <c r="F1900" s="9">
        <v>17</v>
      </c>
      <c r="G1900" s="9">
        <v>14</v>
      </c>
      <c r="H1900" s="9">
        <v>3</v>
      </c>
      <c r="I1900" s="41">
        <v>0.35930000000000001</v>
      </c>
      <c r="J1900" s="9">
        <v>52</v>
      </c>
      <c r="K1900" s="9">
        <v>29</v>
      </c>
      <c r="M1900" s="15">
        <f t="shared" si="410"/>
        <v>-0.18798007112889509</v>
      </c>
      <c r="N1900" s="15">
        <f t="shared" si="411"/>
        <v>1.6858334185512147</v>
      </c>
      <c r="O1900" s="15">
        <f t="shared" si="412"/>
        <v>0.59603996054197328</v>
      </c>
      <c r="P1900" s="15">
        <f t="shared" si="413"/>
        <v>1.8970073854931808</v>
      </c>
      <c r="Q1900" s="15">
        <f t="shared" si="414"/>
        <v>0.63690694016708571</v>
      </c>
      <c r="R1900" s="15">
        <f t="shared" si="415"/>
        <v>0.94741386330438415</v>
      </c>
      <c r="S1900" s="15">
        <f t="shared" si="416"/>
        <v>1.8063583692047411</v>
      </c>
      <c r="U1900" s="15">
        <f t="shared" si="417"/>
        <v>42.544613680754885</v>
      </c>
      <c r="V1900" s="15">
        <f t="shared" si="418"/>
        <v>95.408605546486612</v>
      </c>
      <c r="W1900" s="15">
        <f t="shared" si="419"/>
        <v>72.44257342070901</v>
      </c>
      <c r="X1900" s="15">
        <f t="shared" si="420"/>
        <v>97.108651832322622</v>
      </c>
      <c r="Y1900" s="15">
        <f t="shared" si="421"/>
        <v>73.79072690628638</v>
      </c>
      <c r="Z1900" s="15">
        <f t="shared" si="422"/>
        <v>82.828603520783943</v>
      </c>
      <c r="AA1900" s="15">
        <f t="shared" si="423"/>
        <v>96.456881003844913</v>
      </c>
    </row>
    <row r="1901" spans="1:27" x14ac:dyDescent="0.25">
      <c r="A1901" s="4">
        <v>51810046211</v>
      </c>
      <c r="B1901" s="7" t="s">
        <v>1879</v>
      </c>
      <c r="C1901" s="40">
        <f t="array" ref="C1901">SUMPRODUCT($D$10:$D$16, TRANSPOSE(U1901:AA1901))</f>
        <v>81.646727664037172</v>
      </c>
      <c r="E1901" s="16">
        <v>110.9</v>
      </c>
      <c r="F1901" s="9">
        <v>20</v>
      </c>
      <c r="G1901" s="9">
        <v>18</v>
      </c>
      <c r="H1901" s="9">
        <v>3</v>
      </c>
      <c r="I1901" s="41">
        <v>0.38969999999999999</v>
      </c>
      <c r="J1901" s="9">
        <v>65</v>
      </c>
      <c r="K1901" s="9">
        <v>29</v>
      </c>
      <c r="M1901" s="15">
        <f t="shared" si="410"/>
        <v>-0.18798007112889509</v>
      </c>
      <c r="N1901" s="15">
        <f t="shared" si="411"/>
        <v>2.1822639820436742</v>
      </c>
      <c r="O1901" s="15">
        <f t="shared" si="412"/>
        <v>1.1185767745879647</v>
      </c>
      <c r="P1901" s="15">
        <f t="shared" si="413"/>
        <v>1.8970073854931808</v>
      </c>
      <c r="Q1901" s="15">
        <f t="shared" si="414"/>
        <v>0.18080028918089019</v>
      </c>
      <c r="R1901" s="15">
        <f t="shared" si="415"/>
        <v>1.4657150612295977</v>
      </c>
      <c r="S1901" s="15">
        <f t="shared" si="416"/>
        <v>1.8063583692047411</v>
      </c>
      <c r="U1901" s="15">
        <f t="shared" si="417"/>
        <v>42.544613680754885</v>
      </c>
      <c r="V1901" s="15">
        <f t="shared" si="418"/>
        <v>98.545497218860561</v>
      </c>
      <c r="W1901" s="15">
        <f t="shared" si="419"/>
        <v>86.833963181859204</v>
      </c>
      <c r="X1901" s="15">
        <f t="shared" si="420"/>
        <v>97.108651832322622</v>
      </c>
      <c r="Y1901" s="15">
        <f t="shared" si="421"/>
        <v>57.173783194139624</v>
      </c>
      <c r="Z1901" s="15">
        <f t="shared" si="422"/>
        <v>92.86370353647844</v>
      </c>
      <c r="AA1901" s="15">
        <f t="shared" si="423"/>
        <v>96.456881003844913</v>
      </c>
    </row>
    <row r="1902" spans="1:27" x14ac:dyDescent="0.25">
      <c r="A1902" s="4">
        <v>51810046212</v>
      </c>
      <c r="B1902" s="7" t="s">
        <v>1880</v>
      </c>
      <c r="C1902" s="40">
        <f t="array" ref="C1902">SUMPRODUCT($D$10:$D$16, TRANSPOSE(U1902:AA1902))</f>
        <v>74.830280350345973</v>
      </c>
      <c r="E1902" s="16">
        <v>110.9</v>
      </c>
      <c r="F1902" s="9">
        <v>19</v>
      </c>
      <c r="G1902" s="9">
        <v>18</v>
      </c>
      <c r="H1902" s="9">
        <v>1</v>
      </c>
      <c r="I1902" s="41">
        <v>0.39140000000000003</v>
      </c>
      <c r="J1902" s="9">
        <v>59</v>
      </c>
      <c r="K1902" s="9">
        <v>28</v>
      </c>
      <c r="M1902" s="15">
        <f t="shared" si="410"/>
        <v>-0.18798007112889509</v>
      </c>
      <c r="N1902" s="15">
        <f t="shared" si="411"/>
        <v>2.0167871275461877</v>
      </c>
      <c r="O1902" s="15">
        <f t="shared" si="412"/>
        <v>1.1185767745879647</v>
      </c>
      <c r="P1902" s="15">
        <f t="shared" si="413"/>
        <v>0.14684140381176045</v>
      </c>
      <c r="Q1902" s="15">
        <f t="shared" si="414"/>
        <v>0.15529432514547742</v>
      </c>
      <c r="R1902" s="15">
        <f t="shared" si="415"/>
        <v>1.2264991237256531</v>
      </c>
      <c r="S1902" s="15">
        <f t="shared" si="416"/>
        <v>1.7073492461283604</v>
      </c>
      <c r="U1902" s="15">
        <f t="shared" si="417"/>
        <v>42.544613680754885</v>
      </c>
      <c r="V1902" s="15">
        <f t="shared" si="418"/>
        <v>97.814113357391761</v>
      </c>
      <c r="W1902" s="15">
        <f t="shared" si="419"/>
        <v>86.833963181859204</v>
      </c>
      <c r="X1902" s="15">
        <f t="shared" si="420"/>
        <v>55.83713983142151</v>
      </c>
      <c r="Y1902" s="15">
        <f t="shared" si="421"/>
        <v>56.170535538924462</v>
      </c>
      <c r="Z1902" s="15">
        <f t="shared" si="422"/>
        <v>88.9994547565272</v>
      </c>
      <c r="AA1902" s="15">
        <f t="shared" si="423"/>
        <v>95.612142105542858</v>
      </c>
    </row>
    <row r="1903" spans="1:27" x14ac:dyDescent="0.25">
      <c r="A1903" s="4">
        <v>51810046213</v>
      </c>
      <c r="B1903" s="7" t="s">
        <v>1881</v>
      </c>
      <c r="C1903" s="40">
        <f t="array" ref="C1903">SUMPRODUCT($D$10:$D$16, TRANSPOSE(U1903:AA1903))</f>
        <v>69.434588190623558</v>
      </c>
      <c r="E1903" s="16">
        <v>110.9</v>
      </c>
      <c r="F1903" s="9">
        <v>19</v>
      </c>
      <c r="G1903" s="9">
        <v>18</v>
      </c>
      <c r="H1903" s="9">
        <v>1</v>
      </c>
      <c r="I1903" s="41">
        <v>0.45390000000000003</v>
      </c>
      <c r="J1903" s="9">
        <v>55</v>
      </c>
      <c r="K1903" s="9">
        <v>28</v>
      </c>
      <c r="M1903" s="15">
        <f t="shared" si="410"/>
        <v>-0.18798007112889509</v>
      </c>
      <c r="N1903" s="15">
        <f t="shared" si="411"/>
        <v>2.0167871275461877</v>
      </c>
      <c r="O1903" s="15">
        <f t="shared" si="412"/>
        <v>1.1185767745879647</v>
      </c>
      <c r="P1903" s="15">
        <f t="shared" si="413"/>
        <v>0.14684140381176045</v>
      </c>
      <c r="Q1903" s="15">
        <f t="shared" si="414"/>
        <v>-0.78242494086232639</v>
      </c>
      <c r="R1903" s="15">
        <f t="shared" si="415"/>
        <v>1.0670218320563565</v>
      </c>
      <c r="S1903" s="15">
        <f t="shared" si="416"/>
        <v>1.7073492461283604</v>
      </c>
      <c r="U1903" s="15">
        <f t="shared" si="417"/>
        <v>42.544613680754885</v>
      </c>
      <c r="V1903" s="15">
        <f t="shared" si="418"/>
        <v>97.814113357391761</v>
      </c>
      <c r="W1903" s="15">
        <f t="shared" si="419"/>
        <v>86.833963181859204</v>
      </c>
      <c r="X1903" s="15">
        <f t="shared" si="420"/>
        <v>55.83713983142151</v>
      </c>
      <c r="Y1903" s="15">
        <f t="shared" si="421"/>
        <v>21.698244050523151</v>
      </c>
      <c r="Z1903" s="15">
        <f t="shared" si="422"/>
        <v>85.701901126871533</v>
      </c>
      <c r="AA1903" s="15">
        <f t="shared" si="423"/>
        <v>95.612142105542858</v>
      </c>
    </row>
    <row r="1904" spans="1:27" x14ac:dyDescent="0.25">
      <c r="A1904" s="4">
        <v>51810046214</v>
      </c>
      <c r="B1904" s="7" t="s">
        <v>1882</v>
      </c>
      <c r="C1904" s="40">
        <f t="array" ref="C1904">SUMPRODUCT($D$10:$D$16, TRANSPOSE(U1904:AA1904))</f>
        <v>76.126518693526378</v>
      </c>
      <c r="E1904" s="16">
        <v>110.9</v>
      </c>
      <c r="F1904" s="9">
        <v>16</v>
      </c>
      <c r="G1904" s="9">
        <v>17</v>
      </c>
      <c r="H1904" s="9">
        <v>1</v>
      </c>
      <c r="I1904" s="41">
        <v>0.34649999999999997</v>
      </c>
      <c r="J1904" s="9">
        <v>52</v>
      </c>
      <c r="K1904" s="9">
        <v>27</v>
      </c>
      <c r="M1904" s="15">
        <f t="shared" si="410"/>
        <v>-0.18798007112889509</v>
      </c>
      <c r="N1904" s="15">
        <f t="shared" si="411"/>
        <v>1.5203565640537282</v>
      </c>
      <c r="O1904" s="15">
        <f t="shared" si="412"/>
        <v>0.98794257107646688</v>
      </c>
      <c r="P1904" s="15">
        <f t="shared" si="413"/>
        <v>0.14684140381176045</v>
      </c>
      <c r="Q1904" s="15">
        <f t="shared" si="414"/>
        <v>0.82895184584548443</v>
      </c>
      <c r="R1904" s="15">
        <f t="shared" si="415"/>
        <v>0.94741386330438415</v>
      </c>
      <c r="S1904" s="15">
        <f t="shared" si="416"/>
        <v>1.6083401230519796</v>
      </c>
      <c r="U1904" s="15">
        <f t="shared" si="417"/>
        <v>42.544613680754885</v>
      </c>
      <c r="V1904" s="15">
        <f t="shared" si="418"/>
        <v>93.578930753228889</v>
      </c>
      <c r="W1904" s="15">
        <f t="shared" si="419"/>
        <v>83.840961263868266</v>
      </c>
      <c r="X1904" s="15">
        <f t="shared" si="420"/>
        <v>55.83713983142151</v>
      </c>
      <c r="Y1904" s="15">
        <f t="shared" si="421"/>
        <v>79.643417190404492</v>
      </c>
      <c r="Z1904" s="15">
        <f t="shared" si="422"/>
        <v>82.828603520783943</v>
      </c>
      <c r="AA1904" s="15">
        <f t="shared" si="423"/>
        <v>94.611964614222671</v>
      </c>
    </row>
    <row r="1905" spans="1:27" x14ac:dyDescent="0.25">
      <c r="A1905" s="4">
        <v>51810046216</v>
      </c>
      <c r="B1905" s="7" t="s">
        <v>1883</v>
      </c>
      <c r="C1905" s="40">
        <f t="array" ref="C1905">SUMPRODUCT($D$10:$D$16, TRANSPOSE(U1905:AA1905))</f>
        <v>68.31373750687672</v>
      </c>
      <c r="E1905" s="16">
        <v>110.9</v>
      </c>
      <c r="F1905" s="9">
        <v>16</v>
      </c>
      <c r="G1905" s="9">
        <v>8</v>
      </c>
      <c r="H1905" s="9">
        <v>1</v>
      </c>
      <c r="I1905" s="41">
        <v>0.35310000000000002</v>
      </c>
      <c r="J1905" s="9">
        <v>44</v>
      </c>
      <c r="K1905" s="9">
        <v>26</v>
      </c>
      <c r="M1905" s="15">
        <f t="shared" si="410"/>
        <v>-0.18798007112889509</v>
      </c>
      <c r="N1905" s="15">
        <f t="shared" si="411"/>
        <v>1.5203565640537282</v>
      </c>
      <c r="O1905" s="15">
        <f t="shared" si="412"/>
        <v>-0.18776526052701398</v>
      </c>
      <c r="P1905" s="15">
        <f t="shared" si="413"/>
        <v>0.14684140381176045</v>
      </c>
      <c r="Q1905" s="15">
        <f t="shared" si="414"/>
        <v>0.72992869135505967</v>
      </c>
      <c r="R1905" s="15">
        <f t="shared" si="415"/>
        <v>0.62845927996579098</v>
      </c>
      <c r="S1905" s="15">
        <f t="shared" si="416"/>
        <v>1.5093309999755986</v>
      </c>
      <c r="U1905" s="15">
        <f t="shared" si="417"/>
        <v>42.544613680754885</v>
      </c>
      <c r="V1905" s="15">
        <f t="shared" si="418"/>
        <v>93.578930753228889</v>
      </c>
      <c r="W1905" s="15">
        <f t="shared" si="419"/>
        <v>42.553033471880973</v>
      </c>
      <c r="X1905" s="15">
        <f t="shared" si="420"/>
        <v>55.83713983142151</v>
      </c>
      <c r="Y1905" s="15">
        <f t="shared" si="421"/>
        <v>76.728311325540176</v>
      </c>
      <c r="Z1905" s="15">
        <f t="shared" si="422"/>
        <v>73.514844305859199</v>
      </c>
      <c r="AA1905" s="15">
        <f t="shared" si="423"/>
        <v>93.439289179451507</v>
      </c>
    </row>
    <row r="1906" spans="1:27" x14ac:dyDescent="0.25">
      <c r="A1906" s="4">
        <v>51810046217</v>
      </c>
      <c r="B1906" s="7" t="s">
        <v>1884</v>
      </c>
      <c r="C1906" s="40">
        <f t="array" ref="C1906">SUMPRODUCT($D$10:$D$16, TRANSPOSE(U1906:AA1906))</f>
        <v>72.794192036995099</v>
      </c>
      <c r="E1906" s="16">
        <v>110.9</v>
      </c>
      <c r="F1906" s="9">
        <v>13</v>
      </c>
      <c r="G1906" s="9">
        <v>12</v>
      </c>
      <c r="H1906" s="9">
        <v>1</v>
      </c>
      <c r="I1906" s="41">
        <v>0.28050000000000003</v>
      </c>
      <c r="J1906" s="9">
        <v>43</v>
      </c>
      <c r="K1906" s="9">
        <v>27</v>
      </c>
      <c r="M1906" s="15">
        <f t="shared" si="410"/>
        <v>-0.18798007112889509</v>
      </c>
      <c r="N1906" s="15">
        <f t="shared" si="411"/>
        <v>1.0239260005612689</v>
      </c>
      <c r="O1906" s="15">
        <f t="shared" si="412"/>
        <v>0.33477155351897753</v>
      </c>
      <c r="P1906" s="15">
        <f t="shared" si="413"/>
        <v>0.14684140381176045</v>
      </c>
      <c r="Q1906" s="15">
        <f t="shared" si="414"/>
        <v>1.8191833907497246</v>
      </c>
      <c r="R1906" s="15">
        <f t="shared" si="415"/>
        <v>0.58858995704846695</v>
      </c>
      <c r="S1906" s="15">
        <f t="shared" si="416"/>
        <v>1.6083401230519796</v>
      </c>
      <c r="U1906" s="15">
        <f t="shared" si="417"/>
        <v>42.544613680754885</v>
      </c>
      <c r="V1906" s="15">
        <f t="shared" si="418"/>
        <v>84.706488584066179</v>
      </c>
      <c r="W1906" s="15">
        <f t="shared" si="419"/>
        <v>63.110128972632872</v>
      </c>
      <c r="X1906" s="15">
        <f t="shared" si="420"/>
        <v>55.83713983142151</v>
      </c>
      <c r="Y1906" s="15">
        <f t="shared" si="421"/>
        <v>96.555827203014672</v>
      </c>
      <c r="Z1906" s="15">
        <f t="shared" si="422"/>
        <v>72.193181372852962</v>
      </c>
      <c r="AA1906" s="15">
        <f t="shared" si="423"/>
        <v>94.611964614222671</v>
      </c>
    </row>
    <row r="1907" spans="1:27" x14ac:dyDescent="0.25">
      <c r="A1907" s="4">
        <v>51810046219</v>
      </c>
      <c r="B1907" s="7" t="s">
        <v>1885</v>
      </c>
      <c r="C1907" s="40">
        <f t="array" ref="C1907">SUMPRODUCT($D$10:$D$16, TRANSPOSE(U1907:AA1907))</f>
        <v>79.764946505128208</v>
      </c>
      <c r="E1907" s="16">
        <v>110.9</v>
      </c>
      <c r="F1907" s="9">
        <v>16</v>
      </c>
      <c r="G1907" s="9">
        <v>13</v>
      </c>
      <c r="H1907" s="9">
        <v>2</v>
      </c>
      <c r="I1907" s="41">
        <v>0.2651</v>
      </c>
      <c r="J1907" s="9">
        <v>46</v>
      </c>
      <c r="K1907" s="9">
        <v>28</v>
      </c>
      <c r="M1907" s="15">
        <f t="shared" si="410"/>
        <v>-0.18798007112889509</v>
      </c>
      <c r="N1907" s="15">
        <f t="shared" si="411"/>
        <v>1.5203565640537282</v>
      </c>
      <c r="O1907" s="15">
        <f t="shared" si="412"/>
        <v>0.46540575703047538</v>
      </c>
      <c r="P1907" s="15">
        <f t="shared" si="413"/>
        <v>1.0219243946524705</v>
      </c>
      <c r="Q1907" s="15">
        <f t="shared" si="414"/>
        <v>2.0502374178940479</v>
      </c>
      <c r="R1907" s="15">
        <f t="shared" si="415"/>
        <v>0.70819792580043928</v>
      </c>
      <c r="S1907" s="15">
        <f t="shared" si="416"/>
        <v>1.7073492461283604</v>
      </c>
      <c r="U1907" s="15">
        <f t="shared" si="417"/>
        <v>42.544613680754885</v>
      </c>
      <c r="V1907" s="15">
        <f t="shared" si="418"/>
        <v>93.578930753228889</v>
      </c>
      <c r="W1907" s="15">
        <f t="shared" si="419"/>
        <v>67.917954389005075</v>
      </c>
      <c r="X1907" s="15">
        <f t="shared" si="420"/>
        <v>84.659165723285582</v>
      </c>
      <c r="Y1907" s="15">
        <f t="shared" si="421"/>
        <v>97.982936587391251</v>
      </c>
      <c r="Z1907" s="15">
        <f t="shared" si="422"/>
        <v>76.05888229668895</v>
      </c>
      <c r="AA1907" s="15">
        <f t="shared" si="423"/>
        <v>95.612142105542858</v>
      </c>
    </row>
    <row r="1908" spans="1:27" x14ac:dyDescent="0.25">
      <c r="A1908" s="4">
        <v>51810046220</v>
      </c>
      <c r="B1908" s="7" t="s">
        <v>1886</v>
      </c>
      <c r="C1908" s="40">
        <f t="array" ref="C1908">SUMPRODUCT($D$10:$D$16, TRANSPOSE(U1908:AA1908))</f>
        <v>74.253369310402405</v>
      </c>
      <c r="E1908" s="16">
        <v>110.9</v>
      </c>
      <c r="F1908" s="9">
        <v>17</v>
      </c>
      <c r="G1908" s="9">
        <v>14</v>
      </c>
      <c r="H1908" s="9">
        <v>3</v>
      </c>
      <c r="I1908" s="41">
        <v>0.44590000000000002</v>
      </c>
      <c r="J1908" s="9">
        <v>61</v>
      </c>
      <c r="K1908" s="9">
        <v>29</v>
      </c>
      <c r="M1908" s="15">
        <f t="shared" si="410"/>
        <v>-0.18798007112889509</v>
      </c>
      <c r="N1908" s="15">
        <f t="shared" si="411"/>
        <v>1.6858334185512147</v>
      </c>
      <c r="O1908" s="15">
        <f t="shared" si="412"/>
        <v>0.59603996054197328</v>
      </c>
      <c r="P1908" s="15">
        <f t="shared" si="413"/>
        <v>1.8970073854931808</v>
      </c>
      <c r="Q1908" s="15">
        <f t="shared" si="414"/>
        <v>-0.66239687481332743</v>
      </c>
      <c r="R1908" s="15">
        <f t="shared" si="415"/>
        <v>1.3062377695603014</v>
      </c>
      <c r="S1908" s="15">
        <f t="shared" si="416"/>
        <v>1.8063583692047411</v>
      </c>
      <c r="U1908" s="15">
        <f t="shared" si="417"/>
        <v>42.544613680754885</v>
      </c>
      <c r="V1908" s="15">
        <f t="shared" si="418"/>
        <v>95.408605546486612</v>
      </c>
      <c r="W1908" s="15">
        <f t="shared" si="419"/>
        <v>72.44257342070901</v>
      </c>
      <c r="X1908" s="15">
        <f t="shared" si="420"/>
        <v>97.108651832322622</v>
      </c>
      <c r="Y1908" s="15">
        <f t="shared" si="421"/>
        <v>25.385845302701952</v>
      </c>
      <c r="Z1908" s="15">
        <f t="shared" si="422"/>
        <v>90.426414385996836</v>
      </c>
      <c r="AA1908" s="15">
        <f t="shared" si="423"/>
        <v>96.456881003844913</v>
      </c>
    </row>
    <row r="1909" spans="1:27" x14ac:dyDescent="0.25">
      <c r="A1909" s="4">
        <v>51810046221</v>
      </c>
      <c r="B1909" s="7" t="s">
        <v>1887</v>
      </c>
      <c r="C1909" s="40">
        <f t="array" ref="C1909">SUMPRODUCT($D$10:$D$16, TRANSPOSE(U1909:AA1909))</f>
        <v>83.100455139068799</v>
      </c>
      <c r="E1909" s="16">
        <v>110.9</v>
      </c>
      <c r="F1909" s="9">
        <v>17</v>
      </c>
      <c r="G1909" s="9">
        <v>14</v>
      </c>
      <c r="H1909" s="9">
        <v>3</v>
      </c>
      <c r="I1909" s="41">
        <v>0.32340000000000002</v>
      </c>
      <c r="J1909" s="9">
        <v>60</v>
      </c>
      <c r="K1909" s="9">
        <v>29</v>
      </c>
      <c r="M1909" s="15">
        <f t="shared" si="410"/>
        <v>-0.18798007112889509</v>
      </c>
      <c r="N1909" s="15">
        <f t="shared" si="411"/>
        <v>1.6858334185512147</v>
      </c>
      <c r="O1909" s="15">
        <f t="shared" si="412"/>
        <v>0.59603996054197328</v>
      </c>
      <c r="P1909" s="15">
        <f t="shared" si="413"/>
        <v>1.8970073854931808</v>
      </c>
      <c r="Q1909" s="15">
        <f t="shared" si="414"/>
        <v>1.1755328865619681</v>
      </c>
      <c r="R1909" s="15">
        <f t="shared" si="415"/>
        <v>1.2663684466429772</v>
      </c>
      <c r="S1909" s="15">
        <f t="shared" si="416"/>
        <v>1.8063583692047411</v>
      </c>
      <c r="U1909" s="15">
        <f t="shared" si="417"/>
        <v>42.544613680754885</v>
      </c>
      <c r="V1909" s="15">
        <f t="shared" si="418"/>
        <v>95.408605546486612</v>
      </c>
      <c r="W1909" s="15">
        <f t="shared" si="419"/>
        <v>72.44257342070901</v>
      </c>
      <c r="X1909" s="15">
        <f t="shared" si="420"/>
        <v>97.108651832322622</v>
      </c>
      <c r="Y1909" s="15">
        <f t="shared" si="421"/>
        <v>88.010920596176348</v>
      </c>
      <c r="Z1909" s="15">
        <f t="shared" si="422"/>
        <v>89.730939893187198</v>
      </c>
      <c r="AA1909" s="15">
        <f t="shared" si="423"/>
        <v>96.456881003844913</v>
      </c>
    </row>
    <row r="1910" spans="1:27" x14ac:dyDescent="0.25">
      <c r="A1910" s="4">
        <v>51810046222</v>
      </c>
      <c r="B1910" s="7" t="s">
        <v>1888</v>
      </c>
      <c r="C1910" s="40">
        <f t="array" ref="C1910">SUMPRODUCT($D$10:$D$16, TRANSPOSE(U1910:AA1910))</f>
        <v>76.658285139639815</v>
      </c>
      <c r="E1910" s="16">
        <v>110.9</v>
      </c>
      <c r="F1910" s="9">
        <v>16</v>
      </c>
      <c r="G1910" s="9">
        <v>17</v>
      </c>
      <c r="H1910" s="9">
        <v>2</v>
      </c>
      <c r="I1910" s="41">
        <v>0.39040000000000002</v>
      </c>
      <c r="J1910" s="9">
        <v>49</v>
      </c>
      <c r="K1910" s="9">
        <v>28</v>
      </c>
      <c r="M1910" s="15">
        <f t="shared" si="410"/>
        <v>-0.18798007112889509</v>
      </c>
      <c r="N1910" s="15">
        <f t="shared" si="411"/>
        <v>1.5203565640537282</v>
      </c>
      <c r="O1910" s="15">
        <f t="shared" si="412"/>
        <v>0.98794257107646688</v>
      </c>
      <c r="P1910" s="15">
        <f t="shared" si="413"/>
        <v>1.0219243946524705</v>
      </c>
      <c r="Q1910" s="15">
        <f t="shared" si="414"/>
        <v>0.17029783340160229</v>
      </c>
      <c r="R1910" s="15">
        <f t="shared" si="415"/>
        <v>0.82780589455241171</v>
      </c>
      <c r="S1910" s="15">
        <f t="shared" si="416"/>
        <v>1.7073492461283604</v>
      </c>
      <c r="U1910" s="15">
        <f t="shared" si="417"/>
        <v>42.544613680754885</v>
      </c>
      <c r="V1910" s="15">
        <f t="shared" si="418"/>
        <v>93.578930753228889</v>
      </c>
      <c r="W1910" s="15">
        <f t="shared" si="419"/>
        <v>83.840961263868266</v>
      </c>
      <c r="X1910" s="15">
        <f t="shared" si="420"/>
        <v>84.659165723285582</v>
      </c>
      <c r="Y1910" s="15">
        <f t="shared" si="421"/>
        <v>56.761204246522624</v>
      </c>
      <c r="Z1910" s="15">
        <f t="shared" si="422"/>
        <v>79.610978204275611</v>
      </c>
      <c r="AA1910" s="15">
        <f t="shared" si="423"/>
        <v>95.612142105542858</v>
      </c>
    </row>
    <row r="1911" spans="1:27" x14ac:dyDescent="0.25">
      <c r="A1911" s="4">
        <v>51810046223</v>
      </c>
      <c r="B1911" s="7" t="s">
        <v>1889</v>
      </c>
      <c r="C1911" s="40">
        <f t="array" ref="C1911">SUMPRODUCT($D$10:$D$16, TRANSPOSE(U1911:AA1911))</f>
        <v>84.997665632500684</v>
      </c>
      <c r="E1911" s="16">
        <v>110.9</v>
      </c>
      <c r="F1911" s="9">
        <v>20</v>
      </c>
      <c r="G1911" s="9">
        <v>18</v>
      </c>
      <c r="H1911" s="9">
        <v>3</v>
      </c>
      <c r="I1911" s="41">
        <v>0.33410000000000001</v>
      </c>
      <c r="J1911" s="9">
        <v>59</v>
      </c>
      <c r="K1911" s="9">
        <v>29</v>
      </c>
      <c r="M1911" s="15">
        <f t="shared" si="410"/>
        <v>-0.18798007112889509</v>
      </c>
      <c r="N1911" s="15">
        <f t="shared" si="411"/>
        <v>2.1822639820436742</v>
      </c>
      <c r="O1911" s="15">
        <f t="shared" si="412"/>
        <v>1.1185767745879647</v>
      </c>
      <c r="P1911" s="15">
        <f t="shared" si="413"/>
        <v>1.8970073854931808</v>
      </c>
      <c r="Q1911" s="15">
        <f t="shared" si="414"/>
        <v>1.0149953482214322</v>
      </c>
      <c r="R1911" s="15">
        <f t="shared" si="415"/>
        <v>1.2264991237256531</v>
      </c>
      <c r="S1911" s="15">
        <f t="shared" si="416"/>
        <v>1.8063583692047411</v>
      </c>
      <c r="U1911" s="15">
        <f t="shared" si="417"/>
        <v>42.544613680754885</v>
      </c>
      <c r="V1911" s="15">
        <f t="shared" si="418"/>
        <v>98.545497218860561</v>
      </c>
      <c r="W1911" s="15">
        <f t="shared" si="419"/>
        <v>86.833963181859204</v>
      </c>
      <c r="X1911" s="15">
        <f t="shared" si="420"/>
        <v>97.108651832322622</v>
      </c>
      <c r="Y1911" s="15">
        <f t="shared" si="421"/>
        <v>84.494597753335455</v>
      </c>
      <c r="Z1911" s="15">
        <f t="shared" si="422"/>
        <v>88.9994547565272</v>
      </c>
      <c r="AA1911" s="15">
        <f t="shared" si="423"/>
        <v>96.456881003844913</v>
      </c>
    </row>
    <row r="1912" spans="1:27" x14ac:dyDescent="0.25">
      <c r="A1912" s="4">
        <v>51810046224</v>
      </c>
      <c r="B1912" s="7" t="s">
        <v>1890</v>
      </c>
      <c r="C1912" s="40">
        <f t="array" ref="C1912">SUMPRODUCT($D$10:$D$16, TRANSPOSE(U1912:AA1912))</f>
        <v>73.744080967575741</v>
      </c>
      <c r="E1912" s="16">
        <v>110.9</v>
      </c>
      <c r="F1912" s="9">
        <v>16</v>
      </c>
      <c r="G1912" s="9">
        <v>14</v>
      </c>
      <c r="H1912" s="9">
        <v>1</v>
      </c>
      <c r="I1912" s="41">
        <v>0.34820000000000001</v>
      </c>
      <c r="J1912" s="9">
        <v>47</v>
      </c>
      <c r="K1912" s="9">
        <v>28</v>
      </c>
      <c r="M1912" s="15">
        <f t="shared" si="410"/>
        <v>-0.18798007112889509</v>
      </c>
      <c r="N1912" s="15">
        <f t="shared" si="411"/>
        <v>1.5203565640537282</v>
      </c>
      <c r="O1912" s="15">
        <f t="shared" si="412"/>
        <v>0.59603996054197328</v>
      </c>
      <c r="P1912" s="15">
        <f t="shared" si="413"/>
        <v>0.14684140381176045</v>
      </c>
      <c r="Q1912" s="15">
        <f t="shared" si="414"/>
        <v>0.8034458818100717</v>
      </c>
      <c r="R1912" s="15">
        <f t="shared" si="415"/>
        <v>0.74806724871776342</v>
      </c>
      <c r="S1912" s="15">
        <f t="shared" si="416"/>
        <v>1.7073492461283604</v>
      </c>
      <c r="U1912" s="15">
        <f t="shared" si="417"/>
        <v>42.544613680754885</v>
      </c>
      <c r="V1912" s="15">
        <f t="shared" si="418"/>
        <v>93.578930753228889</v>
      </c>
      <c r="W1912" s="15">
        <f t="shared" si="419"/>
        <v>72.44257342070901</v>
      </c>
      <c r="X1912" s="15">
        <f t="shared" si="420"/>
        <v>55.83713983142151</v>
      </c>
      <c r="Y1912" s="15">
        <f t="shared" si="421"/>
        <v>78.914146763005945</v>
      </c>
      <c r="Z1912" s="15">
        <f t="shared" si="422"/>
        <v>77.279020218367137</v>
      </c>
      <c r="AA1912" s="15">
        <f t="shared" si="423"/>
        <v>95.612142105542858</v>
      </c>
    </row>
    <row r="1913" spans="1:27" x14ac:dyDescent="0.25">
      <c r="A1913" s="4">
        <v>51810046225</v>
      </c>
      <c r="B1913" s="7" t="s">
        <v>1891</v>
      </c>
      <c r="C1913" s="40">
        <f t="array" ref="C1913">SUMPRODUCT($D$10:$D$16, TRANSPOSE(U1913:AA1913))</f>
        <v>74.04056280384134</v>
      </c>
      <c r="E1913" s="16">
        <v>110.9</v>
      </c>
      <c r="F1913" s="9">
        <v>16</v>
      </c>
      <c r="G1913" s="9">
        <v>13</v>
      </c>
      <c r="H1913" s="9">
        <v>1</v>
      </c>
      <c r="I1913" s="41">
        <v>0.3377</v>
      </c>
      <c r="J1913" s="9">
        <v>51</v>
      </c>
      <c r="K1913" s="9">
        <v>26</v>
      </c>
      <c r="M1913" s="15">
        <f t="shared" si="410"/>
        <v>-0.18798007112889509</v>
      </c>
      <c r="N1913" s="15">
        <f t="shared" si="411"/>
        <v>1.5203565640537282</v>
      </c>
      <c r="O1913" s="15">
        <f t="shared" si="412"/>
        <v>0.46540575703047538</v>
      </c>
      <c r="P1913" s="15">
        <f t="shared" si="413"/>
        <v>0.14684140381176045</v>
      </c>
      <c r="Q1913" s="15">
        <f t="shared" si="414"/>
        <v>0.96098271849938288</v>
      </c>
      <c r="R1913" s="15">
        <f t="shared" si="415"/>
        <v>0.90754454038706001</v>
      </c>
      <c r="S1913" s="15">
        <f t="shared" si="416"/>
        <v>1.5093309999755986</v>
      </c>
      <c r="U1913" s="15">
        <f t="shared" si="417"/>
        <v>42.544613680754885</v>
      </c>
      <c r="V1913" s="15">
        <f t="shared" si="418"/>
        <v>93.578930753228889</v>
      </c>
      <c r="W1913" s="15">
        <f t="shared" si="419"/>
        <v>67.917954389005075</v>
      </c>
      <c r="X1913" s="15">
        <f t="shared" si="420"/>
        <v>55.83713983142151</v>
      </c>
      <c r="Y1913" s="15">
        <f t="shared" si="421"/>
        <v>83.171957142880586</v>
      </c>
      <c r="Z1913" s="15">
        <f t="shared" si="422"/>
        <v>81.794054650146904</v>
      </c>
      <c r="AA1913" s="15">
        <f t="shared" si="423"/>
        <v>93.439289179451507</v>
      </c>
    </row>
    <row r="1914" spans="1:27" x14ac:dyDescent="0.25">
      <c r="A1914" s="4">
        <v>51810046400</v>
      </c>
      <c r="B1914" s="7" t="s">
        <v>1892</v>
      </c>
      <c r="C1914" s="40">
        <f t="array" ref="C1914">SUMPRODUCT($D$10:$D$16, TRANSPOSE(U1914:AA1914))</f>
        <v>24.425551656820389</v>
      </c>
      <c r="E1914" s="16">
        <v>110.9</v>
      </c>
      <c r="F1914" s="9">
        <v>0</v>
      </c>
      <c r="G1914" s="9">
        <v>1</v>
      </c>
      <c r="H1914" s="9">
        <v>0</v>
      </c>
      <c r="I1914" s="41">
        <v>0.40110000000000001</v>
      </c>
      <c r="J1914" s="9">
        <v>1</v>
      </c>
      <c r="K1914" s="9">
        <v>0</v>
      </c>
      <c r="M1914" s="15">
        <f t="shared" si="410"/>
        <v>-0.18798007112889509</v>
      </c>
      <c r="N1914" s="15">
        <f t="shared" si="411"/>
        <v>-1.1272731079060547</v>
      </c>
      <c r="O1914" s="15">
        <f t="shared" si="412"/>
        <v>-1.1022046851074991</v>
      </c>
      <c r="P1914" s="15">
        <f t="shared" si="413"/>
        <v>-0.7282415870289497</v>
      </c>
      <c r="Q1914" s="15">
        <f t="shared" si="414"/>
        <v>9.7602950610664631E-3</v>
      </c>
      <c r="R1914" s="15">
        <f t="shared" si="415"/>
        <v>-1.0859216054791467</v>
      </c>
      <c r="S1914" s="15">
        <f t="shared" si="416"/>
        <v>-1.0649062000103025</v>
      </c>
      <c r="U1914" s="15">
        <f t="shared" si="417"/>
        <v>42.544613680754885</v>
      </c>
      <c r="V1914" s="15">
        <f t="shared" si="418"/>
        <v>12.981351435611771</v>
      </c>
      <c r="W1914" s="15">
        <f t="shared" si="419"/>
        <v>13.518634780903643</v>
      </c>
      <c r="X1914" s="15">
        <f t="shared" si="420"/>
        <v>23.323285630020674</v>
      </c>
      <c r="Y1914" s="15">
        <f t="shared" si="421"/>
        <v>50.389373254728056</v>
      </c>
      <c r="Z1914" s="15">
        <f t="shared" si="422"/>
        <v>13.87568386216069</v>
      </c>
      <c r="AA1914" s="15">
        <f t="shared" si="423"/>
        <v>14.345918953563022</v>
      </c>
    </row>
    <row r="1915" spans="1:27" x14ac:dyDescent="0.25">
      <c r="A1915" s="4">
        <v>51810990100</v>
      </c>
      <c r="B1915" s="7" t="s">
        <v>1893</v>
      </c>
      <c r="C1915" s="40">
        <f t="array" ref="C1915">SUMPRODUCT($D$10:$D$16, TRANSPOSE(U1915:AA1915))</f>
        <v>51.008406947115787</v>
      </c>
      <c r="E1915" s="16">
        <v>110.9</v>
      </c>
      <c r="F1915" s="9">
        <v>9</v>
      </c>
      <c r="G1915" s="9">
        <v>11</v>
      </c>
      <c r="H1915" s="9">
        <v>0</v>
      </c>
      <c r="I1915" s="41"/>
      <c r="J1915" s="9">
        <v>12</v>
      </c>
      <c r="K1915" s="9">
        <v>9</v>
      </c>
      <c r="M1915" s="15">
        <f t="shared" si="410"/>
        <v>-0.18798007112889509</v>
      </c>
      <c r="N1915" s="15">
        <f t="shared" si="411"/>
        <v>0.36201858257132324</v>
      </c>
      <c r="O1915" s="15">
        <f t="shared" si="412"/>
        <v>0.20413735000747965</v>
      </c>
      <c r="P1915" s="15">
        <f t="shared" si="413"/>
        <v>-0.7282415870289497</v>
      </c>
      <c r="Q1915" s="15">
        <f t="shared" si="414"/>
        <v>6.0276674565927486</v>
      </c>
      <c r="R1915" s="15">
        <f t="shared" si="415"/>
        <v>-0.64735905338858124</v>
      </c>
      <c r="S1915" s="15">
        <f t="shared" si="416"/>
        <v>-0.17382409232287518</v>
      </c>
      <c r="U1915" s="15">
        <f t="shared" si="417"/>
        <v>42.544613680754885</v>
      </c>
      <c r="V1915" s="15">
        <f t="shared" si="418"/>
        <v>64.133092796175845</v>
      </c>
      <c r="W1915" s="15">
        <f t="shared" si="419"/>
        <v>58.087691612990376</v>
      </c>
      <c r="X1915" s="15">
        <f t="shared" si="420"/>
        <v>23.323285630020674</v>
      </c>
      <c r="Y1915" s="15">
        <f t="shared" si="421"/>
        <v>99.999999916828557</v>
      </c>
      <c r="Z1915" s="15">
        <f t="shared" si="422"/>
        <v>25.869979508690044</v>
      </c>
      <c r="AA1915" s="15">
        <f t="shared" si="423"/>
        <v>43.100185484350114</v>
      </c>
    </row>
    <row r="1916" spans="1:27" x14ac:dyDescent="0.25">
      <c r="A1916" s="4">
        <v>51820003100</v>
      </c>
      <c r="B1916" s="7" t="s">
        <v>1894</v>
      </c>
      <c r="C1916" s="40">
        <f t="array" ref="C1916">SUMPRODUCT($D$10:$D$16, TRANSPOSE(U1916:AA1916))</f>
        <v>45.506528538382504</v>
      </c>
      <c r="E1916" s="16">
        <v>101.7</v>
      </c>
      <c r="F1916" s="9">
        <v>1</v>
      </c>
      <c r="G1916" s="9">
        <v>14</v>
      </c>
      <c r="H1916" s="9">
        <v>0</v>
      </c>
      <c r="I1916" s="41">
        <v>0.3135</v>
      </c>
      <c r="J1916" s="9">
        <v>9</v>
      </c>
      <c r="K1916" s="9">
        <v>0</v>
      </c>
      <c r="M1916" s="15">
        <f t="shared" si="410"/>
        <v>0.79761480063966461</v>
      </c>
      <c r="N1916" s="15">
        <f t="shared" si="411"/>
        <v>-0.96179625340856834</v>
      </c>
      <c r="O1916" s="15">
        <f t="shared" si="412"/>
        <v>0.59603996054197328</v>
      </c>
      <c r="P1916" s="15">
        <f t="shared" si="413"/>
        <v>-0.7282415870289497</v>
      </c>
      <c r="Q1916" s="15">
        <f t="shared" si="414"/>
        <v>1.3240676182976046</v>
      </c>
      <c r="R1916" s="15">
        <f t="shared" si="415"/>
        <v>-0.76696702214055357</v>
      </c>
      <c r="S1916" s="15">
        <f t="shared" si="416"/>
        <v>-1.0649062000103025</v>
      </c>
      <c r="U1916" s="15">
        <f t="shared" si="417"/>
        <v>78.7452970304373</v>
      </c>
      <c r="V1916" s="15">
        <f t="shared" si="418"/>
        <v>16.807598021003432</v>
      </c>
      <c r="W1916" s="15">
        <f t="shared" si="419"/>
        <v>72.44257342070901</v>
      </c>
      <c r="X1916" s="15">
        <f t="shared" si="420"/>
        <v>23.323285630020674</v>
      </c>
      <c r="Y1916" s="15">
        <f t="shared" si="421"/>
        <v>90.725970560580876</v>
      </c>
      <c r="Z1916" s="15">
        <f t="shared" si="422"/>
        <v>22.155056152363247</v>
      </c>
      <c r="AA1916" s="15">
        <f t="shared" si="423"/>
        <v>14.345918953563022</v>
      </c>
    </row>
    <row r="1917" spans="1:27" x14ac:dyDescent="0.25">
      <c r="A1917" s="4">
        <v>51820003200</v>
      </c>
      <c r="B1917" s="7" t="s">
        <v>1895</v>
      </c>
      <c r="C1917" s="40">
        <f t="array" ref="C1917">SUMPRODUCT($D$10:$D$16, TRANSPOSE(U1917:AA1917))</f>
        <v>41.646282896127353</v>
      </c>
      <c r="E1917" s="16">
        <v>101.7</v>
      </c>
      <c r="F1917" s="9">
        <v>1</v>
      </c>
      <c r="G1917" s="9">
        <v>14</v>
      </c>
      <c r="H1917" s="9">
        <v>0</v>
      </c>
      <c r="I1917" s="41">
        <v>0.37630000000000002</v>
      </c>
      <c r="J1917" s="9">
        <v>8</v>
      </c>
      <c r="K1917" s="9">
        <v>0</v>
      </c>
      <c r="M1917" s="15">
        <f t="shared" si="410"/>
        <v>0.79761480063966461</v>
      </c>
      <c r="N1917" s="15">
        <f t="shared" si="411"/>
        <v>-0.96179625340856834</v>
      </c>
      <c r="O1917" s="15">
        <f t="shared" si="412"/>
        <v>0.59603996054197328</v>
      </c>
      <c r="P1917" s="15">
        <f t="shared" si="413"/>
        <v>-0.7282415870289497</v>
      </c>
      <c r="Q1917" s="15">
        <f t="shared" si="414"/>
        <v>0.38184729981296284</v>
      </c>
      <c r="R1917" s="15">
        <f t="shared" si="415"/>
        <v>-0.80683634505787771</v>
      </c>
      <c r="S1917" s="15">
        <f t="shared" si="416"/>
        <v>-1.0649062000103025</v>
      </c>
      <c r="U1917" s="15">
        <f t="shared" si="417"/>
        <v>78.7452970304373</v>
      </c>
      <c r="V1917" s="15">
        <f t="shared" si="418"/>
        <v>16.807598021003432</v>
      </c>
      <c r="W1917" s="15">
        <f t="shared" si="419"/>
        <v>72.44257342070901</v>
      </c>
      <c r="X1917" s="15">
        <f t="shared" si="420"/>
        <v>23.323285630020674</v>
      </c>
      <c r="Y1917" s="15">
        <f t="shared" si="421"/>
        <v>64.87126839345666</v>
      </c>
      <c r="Z1917" s="15">
        <f t="shared" si="422"/>
        <v>20.988038823701359</v>
      </c>
      <c r="AA1917" s="15">
        <f t="shared" si="423"/>
        <v>14.345918953563022</v>
      </c>
    </row>
    <row r="1918" spans="1:27" x14ac:dyDescent="0.25">
      <c r="A1918" s="4">
        <v>51820003300</v>
      </c>
      <c r="B1918" s="7" t="s">
        <v>1896</v>
      </c>
      <c r="C1918" s="40">
        <f t="array" ref="C1918">SUMPRODUCT($D$10:$D$16, TRANSPOSE(U1918:AA1918))</f>
        <v>39.126844373388863</v>
      </c>
      <c r="E1918" s="16">
        <v>101.7</v>
      </c>
      <c r="F1918" s="9">
        <v>1</v>
      </c>
      <c r="G1918" s="9">
        <v>12</v>
      </c>
      <c r="H1918" s="9">
        <v>0</v>
      </c>
      <c r="I1918" s="41">
        <v>0.39269999999999999</v>
      </c>
      <c r="J1918" s="9">
        <v>9</v>
      </c>
      <c r="K1918" s="9">
        <v>0</v>
      </c>
      <c r="M1918" s="15">
        <f t="shared" si="410"/>
        <v>0.79761480063966461</v>
      </c>
      <c r="N1918" s="15">
        <f t="shared" si="411"/>
        <v>-0.96179625340856834</v>
      </c>
      <c r="O1918" s="15">
        <f t="shared" si="412"/>
        <v>0.33477155351897753</v>
      </c>
      <c r="P1918" s="15">
        <f t="shared" si="413"/>
        <v>-0.7282415870289497</v>
      </c>
      <c r="Q1918" s="15">
        <f t="shared" si="414"/>
        <v>0.13578976441251558</v>
      </c>
      <c r="R1918" s="15">
        <f t="shared" si="415"/>
        <v>-0.76696702214055357</v>
      </c>
      <c r="S1918" s="15">
        <f t="shared" si="416"/>
        <v>-1.0649062000103025</v>
      </c>
      <c r="U1918" s="15">
        <f t="shared" si="417"/>
        <v>78.7452970304373</v>
      </c>
      <c r="V1918" s="15">
        <f t="shared" si="418"/>
        <v>16.807598021003432</v>
      </c>
      <c r="W1918" s="15">
        <f t="shared" si="419"/>
        <v>63.110128972632872</v>
      </c>
      <c r="X1918" s="15">
        <f t="shared" si="420"/>
        <v>23.323285630020674</v>
      </c>
      <c r="Y1918" s="15">
        <f t="shared" si="421"/>
        <v>55.400625853701555</v>
      </c>
      <c r="Z1918" s="15">
        <f t="shared" si="422"/>
        <v>22.155056152363247</v>
      </c>
      <c r="AA1918" s="15">
        <f t="shared" si="423"/>
        <v>14.345918953563022</v>
      </c>
    </row>
    <row r="1919" spans="1:27" x14ac:dyDescent="0.25">
      <c r="A1919" s="4">
        <v>51820003400</v>
      </c>
      <c r="B1919" s="7" t="s">
        <v>1897</v>
      </c>
      <c r="C1919" s="40">
        <f t="array" ref="C1919">SUMPRODUCT($D$10:$D$16, TRANSPOSE(U1919:AA1919))</f>
        <v>40.174564006049238</v>
      </c>
      <c r="E1919" s="16">
        <v>101.7</v>
      </c>
      <c r="F1919" s="9">
        <v>1</v>
      </c>
      <c r="G1919" s="9">
        <v>12</v>
      </c>
      <c r="H1919" s="9">
        <v>0</v>
      </c>
      <c r="I1919" s="41">
        <v>0.38009999999999999</v>
      </c>
      <c r="J1919" s="9">
        <v>9</v>
      </c>
      <c r="K1919" s="9">
        <v>0</v>
      </c>
      <c r="M1919" s="15">
        <f t="shared" si="410"/>
        <v>0.79761480063966461</v>
      </c>
      <c r="N1919" s="15">
        <f t="shared" si="411"/>
        <v>-0.96179625340856834</v>
      </c>
      <c r="O1919" s="15">
        <f t="shared" si="412"/>
        <v>0.33477155351897753</v>
      </c>
      <c r="P1919" s="15">
        <f t="shared" si="413"/>
        <v>-0.7282415870289497</v>
      </c>
      <c r="Q1919" s="15">
        <f t="shared" si="414"/>
        <v>0.32483396843968881</v>
      </c>
      <c r="R1919" s="15">
        <f t="shared" si="415"/>
        <v>-0.76696702214055357</v>
      </c>
      <c r="S1919" s="15">
        <f t="shared" si="416"/>
        <v>-1.0649062000103025</v>
      </c>
      <c r="U1919" s="15">
        <f t="shared" si="417"/>
        <v>78.7452970304373</v>
      </c>
      <c r="V1919" s="15">
        <f t="shared" si="418"/>
        <v>16.807598021003432</v>
      </c>
      <c r="W1919" s="15">
        <f t="shared" si="419"/>
        <v>63.110128972632872</v>
      </c>
      <c r="X1919" s="15">
        <f t="shared" si="420"/>
        <v>23.323285630020674</v>
      </c>
      <c r="Y1919" s="15">
        <f t="shared" si="421"/>
        <v>62.734663282324185</v>
      </c>
      <c r="Z1919" s="15">
        <f t="shared" si="422"/>
        <v>22.155056152363247</v>
      </c>
      <c r="AA1919" s="15">
        <f t="shared" si="423"/>
        <v>14.345918953563022</v>
      </c>
    </row>
    <row r="1920" spans="1:27" x14ac:dyDescent="0.25">
      <c r="A1920" s="4">
        <v>51820003500</v>
      </c>
      <c r="B1920" s="7" t="s">
        <v>1898</v>
      </c>
      <c r="C1920" s="40">
        <f t="array" ref="C1920">SUMPRODUCT($D$10:$D$16, TRANSPOSE(U1920:AA1920))</f>
        <v>41.817785405258242</v>
      </c>
      <c r="E1920" s="16">
        <v>101.7</v>
      </c>
      <c r="F1920" s="9">
        <v>1</v>
      </c>
      <c r="G1920" s="9">
        <v>13</v>
      </c>
      <c r="H1920" s="9">
        <v>0</v>
      </c>
      <c r="I1920" s="41">
        <v>0.37230000000000002</v>
      </c>
      <c r="J1920" s="9">
        <v>9</v>
      </c>
      <c r="K1920" s="9">
        <v>1</v>
      </c>
      <c r="M1920" s="15">
        <f t="shared" si="410"/>
        <v>0.79761480063966461</v>
      </c>
      <c r="N1920" s="15">
        <f t="shared" si="411"/>
        <v>-0.96179625340856834</v>
      </c>
      <c r="O1920" s="15">
        <f t="shared" si="412"/>
        <v>0.46540575703047538</v>
      </c>
      <c r="P1920" s="15">
        <f t="shared" si="413"/>
        <v>-0.7282415870289497</v>
      </c>
      <c r="Q1920" s="15">
        <f t="shared" si="414"/>
        <v>0.44186133283746237</v>
      </c>
      <c r="R1920" s="15">
        <f t="shared" si="415"/>
        <v>-0.76696702214055357</v>
      </c>
      <c r="S1920" s="15">
        <f t="shared" si="416"/>
        <v>-0.96589707693392168</v>
      </c>
      <c r="U1920" s="15">
        <f t="shared" si="417"/>
        <v>78.7452970304373</v>
      </c>
      <c r="V1920" s="15">
        <f t="shared" si="418"/>
        <v>16.807598021003432</v>
      </c>
      <c r="W1920" s="15">
        <f t="shared" si="419"/>
        <v>67.917954389005075</v>
      </c>
      <c r="X1920" s="15">
        <f t="shared" si="420"/>
        <v>23.323285630020674</v>
      </c>
      <c r="Y1920" s="15">
        <f t="shared" si="421"/>
        <v>67.070522355363124</v>
      </c>
      <c r="Z1920" s="15">
        <f t="shared" si="422"/>
        <v>22.155056152363247</v>
      </c>
      <c r="AA1920" s="15">
        <f t="shared" si="423"/>
        <v>16.70478425861484</v>
      </c>
    </row>
    <row r="1921" spans="1:27" x14ac:dyDescent="0.25">
      <c r="A1921" s="4">
        <v>51830370100</v>
      </c>
      <c r="B1921" s="7" t="s">
        <v>1899</v>
      </c>
      <c r="C1921" s="40">
        <f t="array" ref="C1921">SUMPRODUCT($D$10:$D$16, TRANSPOSE(U1921:AA1921))</f>
        <v>31.822563723202585</v>
      </c>
      <c r="E1921" s="16">
        <v>108.9</v>
      </c>
      <c r="F1921" s="9">
        <v>5</v>
      </c>
      <c r="G1921" s="9">
        <v>7</v>
      </c>
      <c r="H1921" s="9">
        <v>1</v>
      </c>
      <c r="I1921" s="41">
        <v>0.55700000000000005</v>
      </c>
      <c r="J1921" s="9">
        <v>7</v>
      </c>
      <c r="K1921" s="9">
        <v>2</v>
      </c>
      <c r="M1921" s="15">
        <f t="shared" si="410"/>
        <v>2.6279683603400442E-2</v>
      </c>
      <c r="N1921" s="15">
        <f t="shared" si="411"/>
        <v>-0.29988883541862255</v>
      </c>
      <c r="O1921" s="15">
        <f t="shared" si="412"/>
        <v>-0.31839946403851188</v>
      </c>
      <c r="P1921" s="15">
        <f t="shared" si="413"/>
        <v>0.14684140381176045</v>
      </c>
      <c r="Q1921" s="15">
        <f t="shared" si="414"/>
        <v>-2.3292866420688001</v>
      </c>
      <c r="R1921" s="15">
        <f t="shared" si="415"/>
        <v>-0.84670566797520186</v>
      </c>
      <c r="S1921" s="15">
        <f t="shared" si="416"/>
        <v>-0.86688795385754081</v>
      </c>
      <c r="U1921" s="15">
        <f t="shared" si="417"/>
        <v>51.048287027467822</v>
      </c>
      <c r="V1921" s="15">
        <f t="shared" si="418"/>
        <v>38.213097533476969</v>
      </c>
      <c r="W1921" s="15">
        <f t="shared" si="419"/>
        <v>37.509097238663585</v>
      </c>
      <c r="X1921" s="15">
        <f t="shared" si="420"/>
        <v>55.83713983142151</v>
      </c>
      <c r="Y1921" s="15">
        <f t="shared" si="421"/>
        <v>0.99219427760711287</v>
      </c>
      <c r="Z1921" s="15">
        <f t="shared" si="422"/>
        <v>19.857959934093834</v>
      </c>
      <c r="AA1921" s="15">
        <f t="shared" si="423"/>
        <v>19.300170219687281</v>
      </c>
    </row>
    <row r="1922" spans="1:27" x14ac:dyDescent="0.25">
      <c r="A1922" s="4">
        <v>51830370200</v>
      </c>
      <c r="B1922" s="7" t="s">
        <v>1900</v>
      </c>
      <c r="C1922" s="40">
        <f t="array" ref="C1922">SUMPRODUCT($D$10:$D$16, TRANSPOSE(U1922:AA1922))</f>
        <v>38.788719721028208</v>
      </c>
      <c r="E1922" s="16">
        <v>108.9</v>
      </c>
      <c r="F1922" s="9">
        <v>5</v>
      </c>
      <c r="G1922" s="9">
        <v>7</v>
      </c>
      <c r="H1922" s="9">
        <v>1</v>
      </c>
      <c r="I1922" s="41">
        <v>0.40600000000000003</v>
      </c>
      <c r="J1922" s="9">
        <v>9</v>
      </c>
      <c r="K1922" s="9">
        <v>2</v>
      </c>
      <c r="M1922" s="15">
        <f t="shared" si="410"/>
        <v>2.6279683603400442E-2</v>
      </c>
      <c r="N1922" s="15">
        <f t="shared" si="411"/>
        <v>-0.29988883541862255</v>
      </c>
      <c r="O1922" s="15">
        <f t="shared" si="412"/>
        <v>-0.31839946403851188</v>
      </c>
      <c r="P1922" s="15">
        <f t="shared" si="413"/>
        <v>0.14684140381176045</v>
      </c>
      <c r="Q1922" s="15">
        <f t="shared" si="414"/>
        <v>-6.3756895393945592E-2</v>
      </c>
      <c r="R1922" s="15">
        <f t="shared" si="415"/>
        <v>-0.76696702214055357</v>
      </c>
      <c r="S1922" s="15">
        <f t="shared" si="416"/>
        <v>-0.86688795385754081</v>
      </c>
      <c r="U1922" s="15">
        <f t="shared" si="417"/>
        <v>51.048287027467822</v>
      </c>
      <c r="V1922" s="15">
        <f t="shared" si="418"/>
        <v>38.213097533476969</v>
      </c>
      <c r="W1922" s="15">
        <f t="shared" si="419"/>
        <v>37.509097238663585</v>
      </c>
      <c r="X1922" s="15">
        <f t="shared" si="420"/>
        <v>55.83713983142151</v>
      </c>
      <c r="Y1922" s="15">
        <f t="shared" si="421"/>
        <v>47.458190044117046</v>
      </c>
      <c r="Z1922" s="15">
        <f t="shared" si="422"/>
        <v>22.155056152363247</v>
      </c>
      <c r="AA1922" s="15">
        <f t="shared" si="423"/>
        <v>19.300170219687281</v>
      </c>
    </row>
    <row r="1923" spans="1:27" x14ac:dyDescent="0.25">
      <c r="A1923" s="4">
        <v>51830370300</v>
      </c>
      <c r="B1923" s="7" t="s">
        <v>1901</v>
      </c>
      <c r="C1923" s="40">
        <f t="array" ref="C1923">SUMPRODUCT($D$10:$D$16, TRANSPOSE(U1923:AA1923))</f>
        <v>37.33740809850238</v>
      </c>
      <c r="E1923" s="16">
        <v>108.9</v>
      </c>
      <c r="F1923" s="9">
        <v>5</v>
      </c>
      <c r="G1923" s="9">
        <v>7</v>
      </c>
      <c r="H1923" s="9">
        <v>1</v>
      </c>
      <c r="I1923" s="41">
        <v>0.43</v>
      </c>
      <c r="J1923" s="9">
        <v>12</v>
      </c>
      <c r="K1923" s="9">
        <v>2</v>
      </c>
      <c r="M1923" s="15">
        <f t="shared" si="410"/>
        <v>2.6279683603400442E-2</v>
      </c>
      <c r="N1923" s="15">
        <f t="shared" si="411"/>
        <v>-0.29988883541862255</v>
      </c>
      <c r="O1923" s="15">
        <f t="shared" si="412"/>
        <v>-0.31839946403851188</v>
      </c>
      <c r="P1923" s="15">
        <f t="shared" si="413"/>
        <v>0.14684140381176045</v>
      </c>
      <c r="Q1923" s="15">
        <f t="shared" si="414"/>
        <v>-0.42384109354094174</v>
      </c>
      <c r="R1923" s="15">
        <f t="shared" si="415"/>
        <v>-0.64735905338858124</v>
      </c>
      <c r="S1923" s="15">
        <f t="shared" si="416"/>
        <v>-0.86688795385754081</v>
      </c>
      <c r="U1923" s="15">
        <f t="shared" si="417"/>
        <v>51.048287027467822</v>
      </c>
      <c r="V1923" s="15">
        <f t="shared" si="418"/>
        <v>38.213097533476969</v>
      </c>
      <c r="W1923" s="15">
        <f t="shared" si="419"/>
        <v>37.509097238663585</v>
      </c>
      <c r="X1923" s="15">
        <f t="shared" si="420"/>
        <v>55.83713983142151</v>
      </c>
      <c r="Y1923" s="15">
        <f t="shared" si="421"/>
        <v>33.58408533010946</v>
      </c>
      <c r="Z1923" s="15">
        <f t="shared" si="422"/>
        <v>25.869979508690044</v>
      </c>
      <c r="AA1923" s="15">
        <f t="shared" si="423"/>
        <v>19.300170219687281</v>
      </c>
    </row>
    <row r="1924" spans="1:27" x14ac:dyDescent="0.25">
      <c r="A1924" s="4">
        <v>51840000100</v>
      </c>
      <c r="B1924" s="7" t="s">
        <v>1902</v>
      </c>
      <c r="C1924" s="40">
        <f t="array" ref="C1924">SUMPRODUCT($D$10:$D$16, TRANSPOSE(U1924:AA1924))</f>
        <v>37.602206962385637</v>
      </c>
      <c r="E1924" s="16">
        <v>103.9</v>
      </c>
      <c r="F1924" s="9">
        <v>3</v>
      </c>
      <c r="G1924" s="9">
        <v>6</v>
      </c>
      <c r="H1924" s="9">
        <v>0</v>
      </c>
      <c r="I1924" s="41">
        <v>0.38219999999999998</v>
      </c>
      <c r="J1924" s="9">
        <v>16</v>
      </c>
      <c r="K1924" s="9">
        <v>1</v>
      </c>
      <c r="M1924" s="15">
        <f t="shared" si="410"/>
        <v>0.56192907043413931</v>
      </c>
      <c r="N1924" s="15">
        <f t="shared" si="411"/>
        <v>-0.63084254441359544</v>
      </c>
      <c r="O1924" s="15">
        <f t="shared" si="412"/>
        <v>-0.44903366755000973</v>
      </c>
      <c r="P1924" s="15">
        <f t="shared" si="413"/>
        <v>-0.7282415870289497</v>
      </c>
      <c r="Q1924" s="15">
        <f t="shared" si="414"/>
        <v>0.29332660110182679</v>
      </c>
      <c r="R1924" s="15">
        <f t="shared" si="415"/>
        <v>-0.48788176171928466</v>
      </c>
      <c r="S1924" s="15">
        <f t="shared" si="416"/>
        <v>-0.96589707693392168</v>
      </c>
      <c r="U1924" s="15">
        <f t="shared" si="417"/>
        <v>71.291782686007238</v>
      </c>
      <c r="V1924" s="15">
        <f t="shared" si="418"/>
        <v>26.407174122408207</v>
      </c>
      <c r="W1924" s="15">
        <f t="shared" si="419"/>
        <v>32.670368489597344</v>
      </c>
      <c r="X1924" s="15">
        <f t="shared" si="420"/>
        <v>23.323285630020674</v>
      </c>
      <c r="Y1924" s="15">
        <f t="shared" si="421"/>
        <v>61.536373865656472</v>
      </c>
      <c r="Z1924" s="15">
        <f t="shared" si="422"/>
        <v>31.281679684394742</v>
      </c>
      <c r="AA1924" s="15">
        <f t="shared" si="423"/>
        <v>16.70478425861484</v>
      </c>
    </row>
    <row r="1925" spans="1:27" x14ac:dyDescent="0.25">
      <c r="A1925" s="4">
        <v>51840000201</v>
      </c>
      <c r="B1925" s="7" t="s">
        <v>1903</v>
      </c>
      <c r="C1925" s="40">
        <f t="array" ref="C1925">SUMPRODUCT($D$10:$D$16, TRANSPOSE(U1925:AA1925))</f>
        <v>29.520389443190233</v>
      </c>
      <c r="E1925" s="16">
        <v>103.9</v>
      </c>
      <c r="F1925" s="9">
        <v>3</v>
      </c>
      <c r="G1925" s="9">
        <v>6</v>
      </c>
      <c r="H1925" s="9">
        <v>0</v>
      </c>
      <c r="I1925" s="41">
        <v>0.50339999999999996</v>
      </c>
      <c r="J1925" s="9">
        <v>15</v>
      </c>
      <c r="K1925" s="9">
        <v>1</v>
      </c>
      <c r="M1925" s="15">
        <f t="shared" si="410"/>
        <v>0.56192907043413931</v>
      </c>
      <c r="N1925" s="15">
        <f t="shared" si="411"/>
        <v>-0.63084254441359544</v>
      </c>
      <c r="O1925" s="15">
        <f t="shared" si="412"/>
        <v>-0.44903366755000973</v>
      </c>
      <c r="P1925" s="15">
        <f t="shared" si="413"/>
        <v>-0.7282415870289497</v>
      </c>
      <c r="Q1925" s="15">
        <f t="shared" si="414"/>
        <v>-1.525098599540506</v>
      </c>
      <c r="R1925" s="15">
        <f t="shared" si="415"/>
        <v>-0.5277510846366088</v>
      </c>
      <c r="S1925" s="15">
        <f t="shared" si="416"/>
        <v>-0.96589707693392168</v>
      </c>
      <c r="U1925" s="15">
        <f t="shared" si="417"/>
        <v>71.291782686007238</v>
      </c>
      <c r="V1925" s="15">
        <f t="shared" si="418"/>
        <v>26.407174122408207</v>
      </c>
      <c r="W1925" s="15">
        <f t="shared" si="419"/>
        <v>32.670368489597344</v>
      </c>
      <c r="X1925" s="15">
        <f t="shared" si="420"/>
        <v>23.323285630020674</v>
      </c>
      <c r="Y1925" s="15">
        <f t="shared" si="421"/>
        <v>6.3617253242427703</v>
      </c>
      <c r="Z1925" s="15">
        <f t="shared" si="422"/>
        <v>29.883605591440588</v>
      </c>
      <c r="AA1925" s="15">
        <f t="shared" si="423"/>
        <v>16.70478425861484</v>
      </c>
    </row>
    <row r="1926" spans="1:27" x14ac:dyDescent="0.25">
      <c r="A1926" s="4">
        <v>51840000202</v>
      </c>
      <c r="B1926" s="7" t="s">
        <v>1904</v>
      </c>
      <c r="C1926" s="40">
        <f t="array" ref="C1926">SUMPRODUCT($D$10:$D$16, TRANSPOSE(U1926:AA1926))</f>
        <v>33.029209282334882</v>
      </c>
      <c r="E1926" s="16">
        <v>103.9</v>
      </c>
      <c r="F1926" s="9">
        <v>3</v>
      </c>
      <c r="G1926" s="9">
        <v>6</v>
      </c>
      <c r="H1926" s="9">
        <v>0</v>
      </c>
      <c r="I1926" s="41">
        <v>0.44040000000000001</v>
      </c>
      <c r="J1926" s="9">
        <v>17</v>
      </c>
      <c r="K1926" s="9">
        <v>1</v>
      </c>
      <c r="M1926" s="15">
        <f t="shared" si="410"/>
        <v>0.56192907043413931</v>
      </c>
      <c r="N1926" s="15">
        <f t="shared" si="411"/>
        <v>-0.63084254441359544</v>
      </c>
      <c r="O1926" s="15">
        <f t="shared" si="412"/>
        <v>-0.44903366755000973</v>
      </c>
      <c r="P1926" s="15">
        <f t="shared" si="413"/>
        <v>-0.7282415870289497</v>
      </c>
      <c r="Q1926" s="15">
        <f t="shared" si="414"/>
        <v>-0.57987757940464058</v>
      </c>
      <c r="R1926" s="15">
        <f t="shared" si="415"/>
        <v>-0.44801243880196057</v>
      </c>
      <c r="S1926" s="15">
        <f t="shared" si="416"/>
        <v>-0.96589707693392168</v>
      </c>
      <c r="U1926" s="15">
        <f t="shared" si="417"/>
        <v>71.291782686007238</v>
      </c>
      <c r="V1926" s="15">
        <f t="shared" si="418"/>
        <v>26.407174122408207</v>
      </c>
      <c r="W1926" s="15">
        <f t="shared" si="419"/>
        <v>32.670368489597344</v>
      </c>
      <c r="X1926" s="15">
        <f t="shared" si="420"/>
        <v>23.323285630020674</v>
      </c>
      <c r="Y1926" s="15">
        <f t="shared" si="421"/>
        <v>28.099858813340411</v>
      </c>
      <c r="Z1926" s="15">
        <f t="shared" si="422"/>
        <v>32.707210976355498</v>
      </c>
      <c r="AA1926" s="15">
        <f t="shared" si="423"/>
        <v>16.70478425861484</v>
      </c>
    </row>
    <row r="1927" spans="1:27" x14ac:dyDescent="0.25">
      <c r="A1927" s="4">
        <v>51840000301</v>
      </c>
      <c r="B1927" s="7" t="s">
        <v>1905</v>
      </c>
      <c r="C1927" s="40">
        <f t="array" ref="C1927">SUMPRODUCT($D$10:$D$16, TRANSPOSE(U1927:AA1927))</f>
        <v>37.8467624160429</v>
      </c>
      <c r="E1927" s="16">
        <v>103.9</v>
      </c>
      <c r="F1927" s="9">
        <v>3</v>
      </c>
      <c r="G1927" s="9">
        <v>6</v>
      </c>
      <c r="H1927" s="9">
        <v>0</v>
      </c>
      <c r="I1927" s="41">
        <v>0.38169999999999998</v>
      </c>
      <c r="J1927" s="9">
        <v>17</v>
      </c>
      <c r="K1927" s="9">
        <v>1</v>
      </c>
      <c r="M1927" s="15">
        <f t="shared" si="410"/>
        <v>0.56192907043413931</v>
      </c>
      <c r="N1927" s="15">
        <f t="shared" si="411"/>
        <v>-0.63084254441359544</v>
      </c>
      <c r="O1927" s="15">
        <f t="shared" si="412"/>
        <v>-0.44903366755000973</v>
      </c>
      <c r="P1927" s="15">
        <f t="shared" si="413"/>
        <v>-0.7282415870289497</v>
      </c>
      <c r="Q1927" s="15">
        <f t="shared" si="414"/>
        <v>0.30082835522988921</v>
      </c>
      <c r="R1927" s="15">
        <f t="shared" si="415"/>
        <v>-0.44801243880196057</v>
      </c>
      <c r="S1927" s="15">
        <f t="shared" si="416"/>
        <v>-0.96589707693392168</v>
      </c>
      <c r="U1927" s="15">
        <f t="shared" si="417"/>
        <v>71.291782686007238</v>
      </c>
      <c r="V1927" s="15">
        <f t="shared" si="418"/>
        <v>26.407174122408207</v>
      </c>
      <c r="W1927" s="15">
        <f t="shared" si="419"/>
        <v>32.670368489597344</v>
      </c>
      <c r="X1927" s="15">
        <f t="shared" si="420"/>
        <v>23.323285630020674</v>
      </c>
      <c r="Y1927" s="15">
        <f t="shared" si="421"/>
        <v>61.822730749296561</v>
      </c>
      <c r="Z1927" s="15">
        <f t="shared" si="422"/>
        <v>32.707210976355498</v>
      </c>
      <c r="AA1927" s="15">
        <f t="shared" si="423"/>
        <v>16.70478425861484</v>
      </c>
    </row>
    <row r="1928" spans="1:27" x14ac:dyDescent="0.25">
      <c r="A1928" s="4">
        <v>51840000302</v>
      </c>
      <c r="B1928" s="7" t="s">
        <v>1906</v>
      </c>
      <c r="C1928" s="40">
        <f t="array" ref="C1928">SUMPRODUCT($D$10:$D$16, TRANSPOSE(U1928:AA1928))</f>
        <v>37.079255368460018</v>
      </c>
      <c r="E1928" s="16">
        <v>103.9</v>
      </c>
      <c r="F1928" s="9">
        <v>3</v>
      </c>
      <c r="G1928" s="9">
        <v>6</v>
      </c>
      <c r="H1928" s="9">
        <v>0</v>
      </c>
      <c r="I1928" s="41">
        <v>0.4027</v>
      </c>
      <c r="J1928" s="9">
        <v>20</v>
      </c>
      <c r="K1928" s="9">
        <v>2</v>
      </c>
      <c r="M1928" s="15">
        <f t="shared" si="410"/>
        <v>0.56192907043413931</v>
      </c>
      <c r="N1928" s="15">
        <f t="shared" si="411"/>
        <v>-0.63084254441359544</v>
      </c>
      <c r="O1928" s="15">
        <f t="shared" si="412"/>
        <v>-0.44903366755000973</v>
      </c>
      <c r="P1928" s="15">
        <f t="shared" si="413"/>
        <v>-0.7282415870289497</v>
      </c>
      <c r="Q1928" s="15">
        <f t="shared" si="414"/>
        <v>-1.424531814873317E-2</v>
      </c>
      <c r="R1928" s="15">
        <f t="shared" si="415"/>
        <v>-0.32840447004998813</v>
      </c>
      <c r="S1928" s="15">
        <f t="shared" si="416"/>
        <v>-0.86688795385754081</v>
      </c>
      <c r="U1928" s="15">
        <f t="shared" si="417"/>
        <v>71.291782686007238</v>
      </c>
      <c r="V1928" s="15">
        <f t="shared" si="418"/>
        <v>26.407174122408207</v>
      </c>
      <c r="W1928" s="15">
        <f t="shared" si="419"/>
        <v>32.670368489597344</v>
      </c>
      <c r="X1928" s="15">
        <f t="shared" si="420"/>
        <v>23.323285630020674</v>
      </c>
      <c r="Y1928" s="15">
        <f t="shared" si="421"/>
        <v>49.431713249653818</v>
      </c>
      <c r="Z1928" s="15">
        <f t="shared" si="422"/>
        <v>37.130293181845587</v>
      </c>
      <c r="AA1928" s="15">
        <f t="shared" si="423"/>
        <v>19.300170219687281</v>
      </c>
    </row>
  </sheetData>
  <hyperlinks>
    <hyperlink ref="H10" r:id="rId1"/>
  </hyperlinks>
  <pageMargins left="0.7" right="0.7" top="0.75" bottom="0.75" header="0.3" footer="0.3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926"/>
  <sheetViews>
    <sheetView showGridLines="0" topLeftCell="A2" workbookViewId="0">
      <selection activeCell="A19" sqref="A19:O1926"/>
    </sheetView>
  </sheetViews>
  <sheetFormatPr defaultColWidth="8.85546875" defaultRowHeight="15" x14ac:dyDescent="0.25"/>
  <cols>
    <col min="1" max="1" width="18.7109375" customWidth="1"/>
    <col min="2" max="2" width="71.28515625" bestFit="1" customWidth="1"/>
    <col min="3" max="3" width="16.140625" style="31" bestFit="1" customWidth="1"/>
    <col min="5" max="5" width="14.28515625" bestFit="1" customWidth="1"/>
    <col min="6" max="6" width="12" style="21" bestFit="1" customWidth="1"/>
    <col min="7" max="7" width="14.5703125" bestFit="1" customWidth="1"/>
    <col min="8" max="8" width="18.140625" bestFit="1" customWidth="1"/>
    <col min="9" max="9" width="13.140625" bestFit="1" customWidth="1"/>
    <col min="10" max="10" width="12" bestFit="1" customWidth="1"/>
    <col min="11" max="11" width="14.28515625" bestFit="1" customWidth="1"/>
    <col min="13" max="13" width="13.140625" bestFit="1" customWidth="1"/>
    <col min="14" max="14" width="12" bestFit="1" customWidth="1"/>
    <col min="15" max="15" width="14.28515625" bestFit="1" customWidth="1"/>
  </cols>
  <sheetData>
    <row r="1" spans="1:11" ht="24" thickBot="1" x14ac:dyDescent="0.4">
      <c r="A1" s="43" t="s">
        <v>1925</v>
      </c>
      <c r="B1" s="44"/>
    </row>
    <row r="2" spans="1:11" ht="21" thickTop="1" thickBot="1" x14ac:dyDescent="0.35">
      <c r="A2" s="45" t="s">
        <v>1917</v>
      </c>
      <c r="B2" s="44"/>
    </row>
    <row r="3" spans="1:11" ht="21" thickTop="1" thickBot="1" x14ac:dyDescent="0.35">
      <c r="A3" s="45"/>
      <c r="B3" s="44"/>
    </row>
    <row r="4" spans="1:11" ht="21" thickTop="1" thickBot="1" x14ac:dyDescent="0.35">
      <c r="A4" s="45"/>
      <c r="B4" s="44"/>
    </row>
    <row r="5" spans="1:11" ht="15.75" thickTop="1" x14ac:dyDescent="0.25"/>
    <row r="6" spans="1:11" ht="15.75" thickBot="1" x14ac:dyDescent="0.3"/>
    <row r="7" spans="1:11" ht="18" thickBot="1" x14ac:dyDescent="0.35">
      <c r="B7" s="1" t="s">
        <v>2012</v>
      </c>
      <c r="C7" s="32" t="s">
        <v>2011</v>
      </c>
      <c r="E7" s="53" t="s">
        <v>1958</v>
      </c>
      <c r="F7" s="64" t="s">
        <v>1964</v>
      </c>
      <c r="G7" s="53" t="s">
        <v>1957</v>
      </c>
      <c r="H7" s="53" t="s">
        <v>1991</v>
      </c>
    </row>
    <row r="8" spans="1:11" ht="15.75" thickTop="1" x14ac:dyDescent="0.25">
      <c r="B8" s="66" t="s">
        <v>2031</v>
      </c>
      <c r="C8" s="36">
        <v>1</v>
      </c>
      <c r="D8" s="23">
        <f>C8/SUM($C$8:$C$10)</f>
        <v>0.33333333333333331</v>
      </c>
      <c r="E8" s="44" t="s">
        <v>1985</v>
      </c>
      <c r="F8" s="65">
        <v>1</v>
      </c>
      <c r="G8" s="44" t="s">
        <v>2009</v>
      </c>
      <c r="H8" s="57" t="s">
        <v>2028</v>
      </c>
    </row>
    <row r="9" spans="1:11" x14ac:dyDescent="0.25">
      <c r="B9" s="66" t="s">
        <v>1983</v>
      </c>
      <c r="C9" s="36">
        <v>1</v>
      </c>
      <c r="D9" s="23">
        <f>C9/SUM($C$8:$C$10)</f>
        <v>0.33333333333333331</v>
      </c>
      <c r="E9" s="44" t="s">
        <v>1993</v>
      </c>
      <c r="F9" s="65">
        <v>-1</v>
      </c>
      <c r="G9" s="44" t="s">
        <v>2009</v>
      </c>
      <c r="H9" s="57" t="s">
        <v>2029</v>
      </c>
    </row>
    <row r="10" spans="1:11" x14ac:dyDescent="0.25">
      <c r="B10" s="66" t="s">
        <v>1984</v>
      </c>
      <c r="C10" s="36">
        <v>1</v>
      </c>
      <c r="D10" s="23">
        <f>C10/SUM($C$8:$C$10)</f>
        <v>0.33333333333333331</v>
      </c>
      <c r="E10" s="44" t="s">
        <v>1994</v>
      </c>
      <c r="F10" s="65">
        <v>1</v>
      </c>
      <c r="G10" s="44" t="s">
        <v>2009</v>
      </c>
      <c r="H10" s="57" t="s">
        <v>2030</v>
      </c>
    </row>
    <row r="11" spans="1:11" x14ac:dyDescent="0.25">
      <c r="B11" s="66"/>
      <c r="C11" s="36"/>
    </row>
    <row r="12" spans="1:11" x14ac:dyDescent="0.25">
      <c r="B12" s="66"/>
      <c r="C12" s="36"/>
    </row>
    <row r="13" spans="1:11" x14ac:dyDescent="0.25">
      <c r="B13" s="66"/>
      <c r="C13" s="36"/>
      <c r="H13" s="22" t="s">
        <v>1931</v>
      </c>
      <c r="I13" s="10">
        <f>AVERAGE(E$20:E$1926)</f>
        <v>2.3854221289984268</v>
      </c>
      <c r="J13" s="10">
        <f>AVERAGE(F$20:F$1926)</f>
        <v>111.82661772417406</v>
      </c>
      <c r="K13" s="10">
        <f>AVERAGE(G$20:G$1926)</f>
        <v>0.41216570529627689</v>
      </c>
    </row>
    <row r="14" spans="1:11" ht="15.75" thickBot="1" x14ac:dyDescent="0.3">
      <c r="B14" s="67"/>
      <c r="C14" s="37"/>
      <c r="H14" s="22" t="s">
        <v>1932</v>
      </c>
      <c r="I14" s="10">
        <f>_xlfn.STDEV.P(E$20:E$1926)</f>
        <v>4.3133501334182132</v>
      </c>
      <c r="J14" s="10">
        <f>_xlfn.STDEV.P(F$20:F$1926)</f>
        <v>35.530296409090731</v>
      </c>
      <c r="K14" s="10">
        <f>_xlfn.STDEV.P(G$20:G$1926)</f>
        <v>0.66212136062165095</v>
      </c>
    </row>
    <row r="18" spans="1:15" ht="15.75" thickBot="1" x14ac:dyDescent="0.3">
      <c r="A18" s="2"/>
      <c r="B18" s="2"/>
      <c r="C18" s="33"/>
      <c r="E18" s="2" t="s">
        <v>2018</v>
      </c>
      <c r="F18" s="30"/>
      <c r="G18" s="2"/>
      <c r="I18" s="2" t="s">
        <v>1928</v>
      </c>
      <c r="J18" s="2"/>
      <c r="K18" s="2"/>
      <c r="M18" s="2" t="s">
        <v>1929</v>
      </c>
      <c r="N18" s="2"/>
      <c r="O18" s="2"/>
    </row>
    <row r="19" spans="1:15" ht="15.75" thickBot="1" x14ac:dyDescent="0.3">
      <c r="A19" s="3" t="s">
        <v>1923</v>
      </c>
      <c r="B19" s="3" t="s">
        <v>1924</v>
      </c>
      <c r="C19" s="83" t="s">
        <v>1930</v>
      </c>
      <c r="E19" s="44" t="s">
        <v>1985</v>
      </c>
      <c r="F19" s="44" t="s">
        <v>1993</v>
      </c>
      <c r="G19" s="44" t="s">
        <v>1994</v>
      </c>
      <c r="I19" s="44" t="s">
        <v>1985</v>
      </c>
      <c r="J19" s="44" t="s">
        <v>1993</v>
      </c>
      <c r="K19" s="44" t="s">
        <v>1994</v>
      </c>
      <c r="M19" s="44" t="s">
        <v>1985</v>
      </c>
      <c r="N19" s="44" t="s">
        <v>1993</v>
      </c>
      <c r="O19" s="44" t="s">
        <v>1994</v>
      </c>
    </row>
    <row r="20" spans="1:15" x14ac:dyDescent="0.25">
      <c r="A20" s="4">
        <v>51001090100</v>
      </c>
      <c r="B20" s="7" t="s">
        <v>0</v>
      </c>
      <c r="C20" s="40">
        <f t="array" ref="C20">SUMPRODUCT($D$8:$D$10, TRANSPOSE(M20:O20))</f>
        <v>36.759922023713159</v>
      </c>
      <c r="E20" s="9">
        <v>0</v>
      </c>
      <c r="F20" s="42">
        <v>322.32</v>
      </c>
      <c r="G20" s="9">
        <v>1</v>
      </c>
      <c r="I20" s="15">
        <f>STANDARDIZE(E20,I$13, I$14)*$F$8</f>
        <v>-0.5530323426603081</v>
      </c>
      <c r="J20" s="15">
        <f>STANDARDIZE(F20,J$13, J$14)*$F$9</f>
        <v>-5.9243351041104564</v>
      </c>
      <c r="K20" s="15">
        <f>STANDARDIZE(G20,K$13, K$14)*$F$10</f>
        <v>0.88780445649996653</v>
      </c>
      <c r="M20" s="15">
        <f>_xlfn.NORM.S.DIST(I20,1)*100</f>
        <v>29.012063180251886</v>
      </c>
      <c r="N20" s="15">
        <f t="shared" ref="N20:O20" si="0">_xlfn.NORM.S.DIST(J20,1)*100</f>
        <v>1.56781733029477E-7</v>
      </c>
      <c r="O20" s="15">
        <f t="shared" si="0"/>
        <v>81.267702734105853</v>
      </c>
    </row>
    <row r="21" spans="1:15" x14ac:dyDescent="0.25">
      <c r="A21" s="4">
        <v>51001090200</v>
      </c>
      <c r="B21" s="7" t="s">
        <v>1</v>
      </c>
      <c r="C21" s="40">
        <f t="array" ref="C21">SUMPRODUCT($D$8:$D$10, TRANSPOSE(M21:O21))</f>
        <v>36.75992264112282</v>
      </c>
      <c r="E21" s="9">
        <v>0</v>
      </c>
      <c r="F21" s="42">
        <v>306.89</v>
      </c>
      <c r="G21" s="9">
        <v>1</v>
      </c>
      <c r="I21" s="15">
        <f t="shared" ref="I21:I84" si="1">STANDARDIZE(E21,I$13, I$14)*$F$8</f>
        <v>-0.5530323426603081</v>
      </c>
      <c r="J21" s="15">
        <f t="shared" ref="J21:J84" si="2">STANDARDIZE(F21,J$13, J$14)*$F$9</f>
        <v>-5.4900578376801068</v>
      </c>
      <c r="K21" s="15">
        <f t="shared" ref="K21:K84" si="3">STANDARDIZE(G21,K$13, K$14)*$F$10</f>
        <v>0.88780445649996653</v>
      </c>
      <c r="M21" s="15">
        <f t="shared" ref="M21:M84" si="4">_xlfn.NORM.S.DIST(I21,1)*100</f>
        <v>29.012063180251886</v>
      </c>
      <c r="N21" s="15">
        <f t="shared" ref="N21:N84" si="5">_xlfn.NORM.S.DIST(J21,1)*100</f>
        <v>2.0090107332239657E-6</v>
      </c>
      <c r="O21" s="15">
        <f t="shared" ref="O21:O84" si="6">_xlfn.NORM.S.DIST(K21,1)*100</f>
        <v>81.267702734105853</v>
      </c>
    </row>
    <row r="22" spans="1:15" x14ac:dyDescent="0.25">
      <c r="A22" s="4">
        <v>51001090300</v>
      </c>
      <c r="B22" s="7" t="s">
        <v>2</v>
      </c>
      <c r="C22" s="40">
        <f t="array" ref="C22">SUMPRODUCT($D$8:$D$10, TRANSPOSE(M22:O22))</f>
        <v>18.564321332937013</v>
      </c>
      <c r="E22" s="9">
        <v>0</v>
      </c>
      <c r="F22" s="42">
        <v>303.77</v>
      </c>
      <c r="G22" s="9">
        <v>0</v>
      </c>
      <c r="I22" s="15">
        <f t="shared" si="1"/>
        <v>-0.5530323426603081</v>
      </c>
      <c r="J22" s="15">
        <f t="shared" si="2"/>
        <v>-5.4022454545781819</v>
      </c>
      <c r="K22" s="15">
        <f t="shared" si="3"/>
        <v>-0.62249268760836185</v>
      </c>
      <c r="M22" s="15">
        <f t="shared" si="4"/>
        <v>29.012063180251886</v>
      </c>
      <c r="N22" s="15">
        <f t="shared" si="5"/>
        <v>3.2905905012245413E-6</v>
      </c>
      <c r="O22" s="15">
        <f t="shared" si="6"/>
        <v>26.68089752796865</v>
      </c>
    </row>
    <row r="23" spans="1:15" x14ac:dyDescent="0.25">
      <c r="A23" s="4">
        <v>51001090400</v>
      </c>
      <c r="B23" s="7" t="s">
        <v>3</v>
      </c>
      <c r="C23" s="40">
        <f t="array" ref="C23">SUMPRODUCT($D$8:$D$10, TRANSPOSE(M23:O23))</f>
        <v>18.56432275202485</v>
      </c>
      <c r="E23" s="9">
        <v>0</v>
      </c>
      <c r="F23" s="42">
        <v>298.41000000000003</v>
      </c>
      <c r="G23" s="9">
        <v>0</v>
      </c>
      <c r="I23" s="15">
        <f t="shared" si="1"/>
        <v>-0.5530323426603081</v>
      </c>
      <c r="J23" s="15">
        <f t="shared" si="2"/>
        <v>-5.2513882836082111</v>
      </c>
      <c r="K23" s="15">
        <f t="shared" si="3"/>
        <v>-0.62249268760836185</v>
      </c>
      <c r="M23" s="15">
        <f t="shared" si="4"/>
        <v>29.012063180251886</v>
      </c>
      <c r="N23" s="15">
        <f t="shared" si="5"/>
        <v>7.5478540117264285E-6</v>
      </c>
      <c r="O23" s="15">
        <f t="shared" si="6"/>
        <v>26.68089752796865</v>
      </c>
    </row>
    <row r="24" spans="1:15" x14ac:dyDescent="0.25">
      <c r="A24" s="4">
        <v>51001090500</v>
      </c>
      <c r="B24" s="7" t="s">
        <v>4</v>
      </c>
      <c r="C24" s="40">
        <f t="array" ref="C24">SUMPRODUCT($D$8:$D$10, TRANSPOSE(M24:O24))</f>
        <v>18.564324998438359</v>
      </c>
      <c r="E24" s="9">
        <v>0</v>
      </c>
      <c r="F24" s="42">
        <v>294.19</v>
      </c>
      <c r="G24" s="9">
        <v>0</v>
      </c>
      <c r="I24" s="15">
        <f t="shared" si="1"/>
        <v>-0.5530323426603081</v>
      </c>
      <c r="J24" s="15">
        <f t="shared" si="2"/>
        <v>-5.1326164064639404</v>
      </c>
      <c r="K24" s="15">
        <f t="shared" si="3"/>
        <v>-0.62249268760836185</v>
      </c>
      <c r="M24" s="15">
        <f t="shared" si="4"/>
        <v>29.012063180251886</v>
      </c>
      <c r="N24" s="15">
        <f t="shared" si="5"/>
        <v>1.428709454401486E-5</v>
      </c>
      <c r="O24" s="15">
        <f t="shared" si="6"/>
        <v>26.68089752796865</v>
      </c>
    </row>
    <row r="25" spans="1:15" x14ac:dyDescent="0.25">
      <c r="A25" s="4">
        <v>51001090600</v>
      </c>
      <c r="B25" s="7" t="s">
        <v>5</v>
      </c>
      <c r="C25" s="40">
        <f t="array" ref="C25">SUMPRODUCT($D$8:$D$10, TRANSPOSE(M25:O25))</f>
        <v>18.56432760458263</v>
      </c>
      <c r="E25" s="9">
        <v>0</v>
      </c>
      <c r="F25" s="42">
        <v>291.25</v>
      </c>
      <c r="G25" s="9">
        <v>0</v>
      </c>
      <c r="I25" s="15">
        <f t="shared" si="1"/>
        <v>-0.5530323426603081</v>
      </c>
      <c r="J25" s="15">
        <f t="shared" si="2"/>
        <v>-5.0498701223871274</v>
      </c>
      <c r="K25" s="15">
        <f t="shared" si="3"/>
        <v>-0.62249268760836185</v>
      </c>
      <c r="M25" s="15">
        <f t="shared" si="4"/>
        <v>29.012063180251886</v>
      </c>
      <c r="N25" s="15">
        <f t="shared" si="5"/>
        <v>2.2105527355154112E-5</v>
      </c>
      <c r="O25" s="15">
        <f t="shared" si="6"/>
        <v>26.68089752796865</v>
      </c>
    </row>
    <row r="26" spans="1:15" x14ac:dyDescent="0.25">
      <c r="A26" s="4">
        <v>51001090700</v>
      </c>
      <c r="B26" s="7" t="s">
        <v>6</v>
      </c>
      <c r="C26" s="40">
        <f t="array" ref="C26">SUMPRODUCT($D$8:$D$10, TRANSPOSE(M26:O26))</f>
        <v>18.564329063417162</v>
      </c>
      <c r="E26" s="9">
        <v>0</v>
      </c>
      <c r="F26" s="42">
        <v>290.02</v>
      </c>
      <c r="G26" s="9">
        <v>0</v>
      </c>
      <c r="I26" s="15">
        <f t="shared" si="1"/>
        <v>-0.5530323426603081</v>
      </c>
      <c r="J26" s="15">
        <f t="shared" si="2"/>
        <v>-5.0152517790488682</v>
      </c>
      <c r="K26" s="15">
        <f t="shared" si="3"/>
        <v>-0.62249268760836185</v>
      </c>
      <c r="M26" s="15">
        <f t="shared" si="4"/>
        <v>29.012063180251886</v>
      </c>
      <c r="N26" s="15">
        <f t="shared" si="5"/>
        <v>2.6482030946906203E-5</v>
      </c>
      <c r="O26" s="15">
        <f t="shared" si="6"/>
        <v>26.68089752796865</v>
      </c>
    </row>
    <row r="27" spans="1:15" x14ac:dyDescent="0.25">
      <c r="A27" s="4">
        <v>51001090800</v>
      </c>
      <c r="B27" s="7" t="s">
        <v>7</v>
      </c>
      <c r="C27" s="40">
        <f t="array" ref="C27">SUMPRODUCT($D$8:$D$10, TRANSPOSE(M27:O27))</f>
        <v>18.564344511350086</v>
      </c>
      <c r="E27" s="9">
        <v>0</v>
      </c>
      <c r="F27" s="42">
        <v>282.98</v>
      </c>
      <c r="G27" s="9">
        <v>0</v>
      </c>
      <c r="I27" s="15">
        <f t="shared" si="1"/>
        <v>-0.5530323426603081</v>
      </c>
      <c r="J27" s="15">
        <f t="shared" si="2"/>
        <v>-4.8171110171778606</v>
      </c>
      <c r="K27" s="15">
        <f t="shared" si="3"/>
        <v>-0.62249268760836185</v>
      </c>
      <c r="M27" s="15">
        <f t="shared" si="4"/>
        <v>29.012063180251886</v>
      </c>
      <c r="N27" s="15">
        <f t="shared" si="5"/>
        <v>7.2825829725322338E-5</v>
      </c>
      <c r="O27" s="15">
        <f t="shared" si="6"/>
        <v>26.68089752796865</v>
      </c>
    </row>
    <row r="28" spans="1:15" x14ac:dyDescent="0.25">
      <c r="A28" s="4">
        <v>51001980100</v>
      </c>
      <c r="B28" s="7" t="s">
        <v>8</v>
      </c>
      <c r="C28" s="40">
        <f t="array" ref="C28">SUMPRODUCT($D$8:$D$10, TRANSPOSE(M28:O28))</f>
        <v>18.564344855962482</v>
      </c>
      <c r="E28" s="9">
        <v>0</v>
      </c>
      <c r="F28" s="42">
        <v>282.88</v>
      </c>
      <c r="G28" s="9">
        <v>0</v>
      </c>
      <c r="I28" s="15">
        <f t="shared" si="1"/>
        <v>-0.5530323426603081</v>
      </c>
      <c r="J28" s="15">
        <f t="shared" si="2"/>
        <v>-4.8142965177194652</v>
      </c>
      <c r="K28" s="15">
        <f t="shared" si="3"/>
        <v>-0.62249268760836185</v>
      </c>
      <c r="M28" s="15">
        <f t="shared" si="4"/>
        <v>29.012063180251886</v>
      </c>
      <c r="N28" s="15">
        <f t="shared" si="5"/>
        <v>7.3859666909588249E-5</v>
      </c>
      <c r="O28" s="15">
        <f t="shared" si="6"/>
        <v>26.68089752796865</v>
      </c>
    </row>
    <row r="29" spans="1:15" x14ac:dyDescent="0.25">
      <c r="A29" s="4">
        <v>51001980200</v>
      </c>
      <c r="B29" s="7" t="s">
        <v>9</v>
      </c>
      <c r="C29" s="40">
        <f t="array" ref="C29">SUMPRODUCT($D$8:$D$10, TRANSPOSE(M29:O29))</f>
        <v>36.759969056827877</v>
      </c>
      <c r="E29" s="9">
        <v>0</v>
      </c>
      <c r="F29" s="42">
        <v>278.22000000000003</v>
      </c>
      <c r="G29" s="9">
        <v>1</v>
      </c>
      <c r="I29" s="15">
        <f t="shared" si="1"/>
        <v>-0.5530323426603081</v>
      </c>
      <c r="J29" s="15">
        <f t="shared" si="2"/>
        <v>-4.6831408429582586</v>
      </c>
      <c r="K29" s="15">
        <f t="shared" si="3"/>
        <v>0.88780445649996653</v>
      </c>
      <c r="M29" s="15">
        <f t="shared" si="4"/>
        <v>29.012063180251886</v>
      </c>
      <c r="N29" s="15">
        <f t="shared" si="5"/>
        <v>1.4125612590459537E-4</v>
      </c>
      <c r="O29" s="15">
        <f t="shared" si="6"/>
        <v>81.267702734105853</v>
      </c>
    </row>
    <row r="30" spans="1:15" x14ac:dyDescent="0.25">
      <c r="A30" s="4">
        <v>51001990100</v>
      </c>
      <c r="B30" s="7" t="s">
        <v>10</v>
      </c>
      <c r="C30" s="40">
        <f t="array" ref="C30">SUMPRODUCT($D$8:$D$10, TRANSPOSE(M30:O30))</f>
        <v>18.564371010717721</v>
      </c>
      <c r="E30" s="9">
        <v>0</v>
      </c>
      <c r="F30" s="42">
        <v>277.67</v>
      </c>
      <c r="G30" s="9">
        <v>0</v>
      </c>
      <c r="I30" s="15">
        <f t="shared" si="1"/>
        <v>-0.5530323426603081</v>
      </c>
      <c r="J30" s="15">
        <f t="shared" si="2"/>
        <v>-4.6676610959370857</v>
      </c>
      <c r="K30" s="15">
        <f t="shared" si="3"/>
        <v>-0.62249268760836185</v>
      </c>
      <c r="M30" s="15">
        <f t="shared" si="4"/>
        <v>29.012063180251886</v>
      </c>
      <c r="N30" s="15">
        <f t="shared" si="5"/>
        <v>1.523239326311441E-4</v>
      </c>
      <c r="O30" s="15">
        <f t="shared" si="6"/>
        <v>26.68089752796865</v>
      </c>
    </row>
    <row r="31" spans="1:15" x14ac:dyDescent="0.25">
      <c r="A31" s="4">
        <v>51001990200</v>
      </c>
      <c r="B31" s="7" t="s">
        <v>11</v>
      </c>
      <c r="C31" s="40">
        <f t="array" ref="C31">SUMPRODUCT($D$8:$D$10, TRANSPOSE(M31:O31))</f>
        <v>18.564371781130927</v>
      </c>
      <c r="E31" s="9">
        <v>0</v>
      </c>
      <c r="F31" s="42">
        <v>277.56</v>
      </c>
      <c r="G31" s="9">
        <v>0</v>
      </c>
      <c r="I31" s="15">
        <f t="shared" si="1"/>
        <v>-0.5530323426603081</v>
      </c>
      <c r="J31" s="15">
        <f t="shared" si="2"/>
        <v>-4.6645651465328513</v>
      </c>
      <c r="K31" s="15">
        <f t="shared" si="3"/>
        <v>-0.62249268760836185</v>
      </c>
      <c r="M31" s="15">
        <f t="shared" si="4"/>
        <v>29.012063180251886</v>
      </c>
      <c r="N31" s="15">
        <f t="shared" si="5"/>
        <v>1.5463517224722514E-4</v>
      </c>
      <c r="O31" s="15">
        <f t="shared" si="6"/>
        <v>26.68089752796865</v>
      </c>
    </row>
    <row r="32" spans="1:15" x14ac:dyDescent="0.25">
      <c r="A32" s="4">
        <v>51003010100</v>
      </c>
      <c r="B32" s="7" t="s">
        <v>12</v>
      </c>
      <c r="C32" s="40">
        <f t="array" ref="C32">SUMPRODUCT($D$8:$D$10, TRANSPOSE(M32:O32))</f>
        <v>18.564392150285975</v>
      </c>
      <c r="E32" s="9">
        <v>0</v>
      </c>
      <c r="F32" s="42">
        <v>275.11</v>
      </c>
      <c r="G32" s="9">
        <v>0</v>
      </c>
      <c r="I32" s="15">
        <f t="shared" si="1"/>
        <v>-0.5530323426603081</v>
      </c>
      <c r="J32" s="15">
        <f t="shared" si="2"/>
        <v>-4.5956099098021737</v>
      </c>
      <c r="K32" s="15">
        <f t="shared" si="3"/>
        <v>-0.62249268760836185</v>
      </c>
      <c r="M32" s="15">
        <f t="shared" si="4"/>
        <v>29.012063180251886</v>
      </c>
      <c r="N32" s="15">
        <f t="shared" si="5"/>
        <v>2.1574263739944426E-4</v>
      </c>
      <c r="O32" s="15">
        <f t="shared" si="6"/>
        <v>26.68089752796865</v>
      </c>
    </row>
    <row r="33" spans="1:15" x14ac:dyDescent="0.25">
      <c r="A33" s="4">
        <v>51003010201</v>
      </c>
      <c r="B33" s="7" t="s">
        <v>13</v>
      </c>
      <c r="C33" s="40">
        <f t="array" ref="C33">SUMPRODUCT($D$8:$D$10, TRANSPOSE(M33:O33))</f>
        <v>36.759994764470584</v>
      </c>
      <c r="E33" s="9">
        <v>0</v>
      </c>
      <c r="F33" s="42">
        <v>275.02</v>
      </c>
      <c r="G33" s="9">
        <v>1</v>
      </c>
      <c r="I33" s="15">
        <f t="shared" si="1"/>
        <v>-0.5530323426603081</v>
      </c>
      <c r="J33" s="15">
        <f t="shared" si="2"/>
        <v>-4.5930768602896173</v>
      </c>
      <c r="K33" s="15">
        <f t="shared" si="3"/>
        <v>0.88780445649996653</v>
      </c>
      <c r="M33" s="15">
        <f t="shared" si="4"/>
        <v>29.012063180251886</v>
      </c>
      <c r="N33" s="15">
        <f t="shared" si="5"/>
        <v>2.1837905402293702E-4</v>
      </c>
      <c r="O33" s="15">
        <f t="shared" si="6"/>
        <v>81.267702734105853</v>
      </c>
    </row>
    <row r="34" spans="1:15" x14ac:dyDescent="0.25">
      <c r="A34" s="4">
        <v>51003010202</v>
      </c>
      <c r="B34" s="7" t="s">
        <v>14</v>
      </c>
      <c r="C34" s="40">
        <f t="array" ref="C34">SUMPRODUCT($D$8:$D$10, TRANSPOSE(M34:O34))</f>
        <v>42.569304453553073</v>
      </c>
      <c r="E34" s="9">
        <v>2</v>
      </c>
      <c r="F34" s="42">
        <v>274.12</v>
      </c>
      <c r="G34" s="9">
        <v>1</v>
      </c>
      <c r="I34" s="15">
        <f t="shared" si="1"/>
        <v>-8.9355632414888184E-2</v>
      </c>
      <c r="J34" s="15">
        <f t="shared" si="2"/>
        <v>-4.5677463651640631</v>
      </c>
      <c r="K34" s="15">
        <f t="shared" si="3"/>
        <v>0.88780445649996653</v>
      </c>
      <c r="M34" s="15">
        <f t="shared" si="4"/>
        <v>46.439964128520238</v>
      </c>
      <c r="N34" s="15">
        <f t="shared" si="5"/>
        <v>2.4649803314154007E-4</v>
      </c>
      <c r="O34" s="15">
        <f t="shared" si="6"/>
        <v>81.267702734105853</v>
      </c>
    </row>
    <row r="35" spans="1:15" x14ac:dyDescent="0.25">
      <c r="A35" s="4">
        <v>51003010300</v>
      </c>
      <c r="B35" s="7" t="s">
        <v>15</v>
      </c>
      <c r="C35" s="40">
        <f t="array" ref="C35">SUMPRODUCT($D$8:$D$10, TRANSPOSE(M35:O35))</f>
        <v>42.569310976271616</v>
      </c>
      <c r="E35" s="9">
        <v>2</v>
      </c>
      <c r="F35" s="42">
        <v>273.55</v>
      </c>
      <c r="G35" s="9">
        <v>1</v>
      </c>
      <c r="I35" s="15">
        <f t="shared" si="1"/>
        <v>-8.9355632414888184E-2</v>
      </c>
      <c r="J35" s="15">
        <f t="shared" si="2"/>
        <v>-4.5517037182512112</v>
      </c>
      <c r="K35" s="15">
        <f t="shared" si="3"/>
        <v>0.88780445649996653</v>
      </c>
      <c r="M35" s="15">
        <f t="shared" si="4"/>
        <v>46.439964128520238</v>
      </c>
      <c r="N35" s="15">
        <f t="shared" si="5"/>
        <v>2.660661887706125E-4</v>
      </c>
      <c r="O35" s="15">
        <f t="shared" si="6"/>
        <v>81.267702734105853</v>
      </c>
    </row>
    <row r="36" spans="1:15" x14ac:dyDescent="0.25">
      <c r="A36" s="4">
        <v>51003010401</v>
      </c>
      <c r="B36" s="7" t="s">
        <v>16</v>
      </c>
      <c r="C36" s="40">
        <f t="array" ref="C36">SUMPRODUCT($D$8:$D$10, TRANSPOSE(M36:O36))</f>
        <v>36.760052630129934</v>
      </c>
      <c r="E36" s="9">
        <v>0</v>
      </c>
      <c r="F36" s="42">
        <v>270.63</v>
      </c>
      <c r="G36" s="9">
        <v>1</v>
      </c>
      <c r="I36" s="15">
        <f t="shared" si="1"/>
        <v>-0.5530323426603081</v>
      </c>
      <c r="J36" s="15">
        <f t="shared" si="2"/>
        <v>-4.4695203340660763</v>
      </c>
      <c r="K36" s="15">
        <f t="shared" si="3"/>
        <v>0.88780445649996653</v>
      </c>
      <c r="M36" s="15">
        <f t="shared" si="4"/>
        <v>29.012063180251886</v>
      </c>
      <c r="N36" s="15">
        <f t="shared" si="5"/>
        <v>3.919760320674561E-4</v>
      </c>
      <c r="O36" s="15">
        <f t="shared" si="6"/>
        <v>81.267702734105853</v>
      </c>
    </row>
    <row r="37" spans="1:15" x14ac:dyDescent="0.25">
      <c r="A37" s="4">
        <v>51003010402</v>
      </c>
      <c r="B37" s="7" t="s">
        <v>17</v>
      </c>
      <c r="C37" s="40">
        <f t="array" ref="C37">SUMPRODUCT($D$8:$D$10, TRANSPOSE(M37:O37))</f>
        <v>24.373756824399081</v>
      </c>
      <c r="E37" s="9">
        <v>2</v>
      </c>
      <c r="F37" s="42">
        <v>270.31</v>
      </c>
      <c r="G37" s="9">
        <v>0</v>
      </c>
      <c r="I37" s="15">
        <f t="shared" si="1"/>
        <v>-8.9355632414888184E-2</v>
      </c>
      <c r="J37" s="15">
        <f t="shared" si="2"/>
        <v>-4.460513935799213</v>
      </c>
      <c r="K37" s="15">
        <f t="shared" si="3"/>
        <v>-0.62249268760836185</v>
      </c>
      <c r="M37" s="15">
        <f t="shared" si="4"/>
        <v>46.439964128520238</v>
      </c>
      <c r="N37" s="15">
        <f t="shared" si="5"/>
        <v>4.0881670835382161E-4</v>
      </c>
      <c r="O37" s="15">
        <f t="shared" si="6"/>
        <v>26.68089752796865</v>
      </c>
    </row>
    <row r="38" spans="1:15" x14ac:dyDescent="0.25">
      <c r="A38" s="4">
        <v>51003010500</v>
      </c>
      <c r="B38" s="7" t="s">
        <v>18</v>
      </c>
      <c r="C38" s="40">
        <f t="array" ref="C38">SUMPRODUCT($D$8:$D$10, TRANSPOSE(M38:O38))</f>
        <v>42.569378236107504</v>
      </c>
      <c r="E38" s="9">
        <v>2</v>
      </c>
      <c r="F38" s="42">
        <v>269.27999999999997</v>
      </c>
      <c r="G38" s="9">
        <v>1</v>
      </c>
      <c r="I38" s="15">
        <f t="shared" si="1"/>
        <v>-8.9355632414888184E-2</v>
      </c>
      <c r="J38" s="15">
        <f t="shared" si="2"/>
        <v>-4.4315245913777437</v>
      </c>
      <c r="K38" s="15">
        <f t="shared" si="3"/>
        <v>0.88780445649996653</v>
      </c>
      <c r="M38" s="15">
        <f t="shared" si="4"/>
        <v>46.439964128520238</v>
      </c>
      <c r="N38" s="15">
        <f t="shared" si="5"/>
        <v>4.6784569642821478E-4</v>
      </c>
      <c r="O38" s="15">
        <f t="shared" si="6"/>
        <v>81.267702734105853</v>
      </c>
    </row>
    <row r="39" spans="1:15" x14ac:dyDescent="0.25">
      <c r="A39" s="4">
        <v>51003010601</v>
      </c>
      <c r="B39" s="7" t="s">
        <v>19</v>
      </c>
      <c r="C39" s="40">
        <f t="array" ref="C39">SUMPRODUCT($D$8:$D$10, TRANSPOSE(M39:O39))</f>
        <v>42.569405532803572</v>
      </c>
      <c r="E39" s="9">
        <v>2</v>
      </c>
      <c r="F39" s="42">
        <v>268.04000000000002</v>
      </c>
      <c r="G39" s="9">
        <v>1</v>
      </c>
      <c r="I39" s="15">
        <f t="shared" si="1"/>
        <v>-8.9355632414888184E-2</v>
      </c>
      <c r="J39" s="15">
        <f t="shared" si="2"/>
        <v>-4.3966247980936464</v>
      </c>
      <c r="K39" s="15">
        <f t="shared" si="3"/>
        <v>0.88780445649996653</v>
      </c>
      <c r="M39" s="15">
        <f t="shared" si="4"/>
        <v>46.439964128520238</v>
      </c>
      <c r="N39" s="15">
        <f t="shared" si="5"/>
        <v>5.4973578462889287E-4</v>
      </c>
      <c r="O39" s="15">
        <f t="shared" si="6"/>
        <v>81.267702734105853</v>
      </c>
    </row>
    <row r="40" spans="1:15" x14ac:dyDescent="0.25">
      <c r="A40" s="4">
        <v>51003010602</v>
      </c>
      <c r="B40" s="7" t="s">
        <v>20</v>
      </c>
      <c r="C40" s="40">
        <f t="array" ref="C40">SUMPRODUCT($D$8:$D$10, TRANSPOSE(M40:O40))</f>
        <v>42.569409128585498</v>
      </c>
      <c r="E40" s="9">
        <v>2</v>
      </c>
      <c r="F40" s="42">
        <v>267.89</v>
      </c>
      <c r="G40" s="9">
        <v>1</v>
      </c>
      <c r="I40" s="15">
        <f t="shared" si="1"/>
        <v>-8.9355632414888184E-2</v>
      </c>
      <c r="J40" s="15">
        <f t="shared" si="2"/>
        <v>-4.3924030489060533</v>
      </c>
      <c r="K40" s="15">
        <f t="shared" si="3"/>
        <v>0.88780445649996653</v>
      </c>
      <c r="M40" s="15">
        <f t="shared" si="4"/>
        <v>46.439964128520238</v>
      </c>
      <c r="N40" s="15">
        <f t="shared" si="5"/>
        <v>5.6052313041057974E-4</v>
      </c>
      <c r="O40" s="15">
        <f t="shared" si="6"/>
        <v>81.267702734105853</v>
      </c>
    </row>
    <row r="41" spans="1:15" x14ac:dyDescent="0.25">
      <c r="A41" s="4">
        <v>51003010700</v>
      </c>
      <c r="B41" s="7" t="s">
        <v>21</v>
      </c>
      <c r="C41" s="40">
        <f t="array" ref="C41">SUMPRODUCT($D$8:$D$10, TRANSPOSE(M41:O41))</f>
        <v>42.569438187561396</v>
      </c>
      <c r="E41" s="9">
        <v>2</v>
      </c>
      <c r="F41" s="42">
        <v>266.77</v>
      </c>
      <c r="G41" s="9">
        <v>1</v>
      </c>
      <c r="I41" s="15">
        <f t="shared" si="1"/>
        <v>-8.9355632414888184E-2</v>
      </c>
      <c r="J41" s="15">
        <f t="shared" si="2"/>
        <v>-4.3608806549720285</v>
      </c>
      <c r="K41" s="15">
        <f t="shared" si="3"/>
        <v>0.88780445649996653</v>
      </c>
      <c r="M41" s="15">
        <f t="shared" si="4"/>
        <v>46.439964128520238</v>
      </c>
      <c r="N41" s="15">
        <f t="shared" si="5"/>
        <v>6.4770005810922161E-4</v>
      </c>
      <c r="O41" s="15">
        <f t="shared" si="6"/>
        <v>81.267702734105853</v>
      </c>
    </row>
    <row r="42" spans="1:15" x14ac:dyDescent="0.25">
      <c r="A42" s="4">
        <v>51003010800</v>
      </c>
      <c r="B42" s="7" t="s">
        <v>22</v>
      </c>
      <c r="C42" s="40">
        <f t="array" ref="C42">SUMPRODUCT($D$8:$D$10, TRANSPOSE(M42:O42))</f>
        <v>42.56957993414715</v>
      </c>
      <c r="E42" s="9">
        <v>2</v>
      </c>
      <c r="F42" s="42">
        <v>262.8</v>
      </c>
      <c r="G42" s="9">
        <v>1</v>
      </c>
      <c r="I42" s="15">
        <f t="shared" si="1"/>
        <v>-8.9355632414888184E-2</v>
      </c>
      <c r="J42" s="15">
        <f t="shared" si="2"/>
        <v>-4.249145026473748</v>
      </c>
      <c r="K42" s="15">
        <f t="shared" si="3"/>
        <v>0.88780445649996653</v>
      </c>
      <c r="M42" s="15">
        <f t="shared" si="4"/>
        <v>46.439964128520238</v>
      </c>
      <c r="N42" s="15">
        <f t="shared" si="5"/>
        <v>1.0729398153643812E-3</v>
      </c>
      <c r="O42" s="15">
        <f t="shared" si="6"/>
        <v>81.267702734105853</v>
      </c>
    </row>
    <row r="43" spans="1:15" x14ac:dyDescent="0.25">
      <c r="A43" s="4">
        <v>51003010901</v>
      </c>
      <c r="B43" s="7" t="s">
        <v>23</v>
      </c>
      <c r="C43" s="40">
        <f t="array" ref="C43">SUMPRODUCT($D$8:$D$10, TRANSPOSE(M43:O43))</f>
        <v>42.569617651323682</v>
      </c>
      <c r="E43" s="9">
        <v>2</v>
      </c>
      <c r="F43" s="42">
        <v>262</v>
      </c>
      <c r="G43" s="9">
        <v>1</v>
      </c>
      <c r="I43" s="15">
        <f t="shared" si="1"/>
        <v>-8.9355632414888184E-2</v>
      </c>
      <c r="J43" s="15">
        <f t="shared" si="2"/>
        <v>-4.2266290308065875</v>
      </c>
      <c r="K43" s="15">
        <f t="shared" si="3"/>
        <v>0.88780445649996653</v>
      </c>
      <c r="M43" s="15">
        <f t="shared" si="4"/>
        <v>46.439964128520238</v>
      </c>
      <c r="N43" s="15">
        <f t="shared" si="5"/>
        <v>1.1860913449707607E-3</v>
      </c>
      <c r="O43" s="15">
        <f t="shared" si="6"/>
        <v>81.267702734105853</v>
      </c>
    </row>
    <row r="44" spans="1:15" x14ac:dyDescent="0.25">
      <c r="A44" s="4">
        <v>51003010902</v>
      </c>
      <c r="B44" s="7" t="s">
        <v>24</v>
      </c>
      <c r="C44" s="40">
        <f t="array" ref="C44">SUMPRODUCT($D$8:$D$10, TRANSPOSE(M44:O44))</f>
        <v>42.569711348526404</v>
      </c>
      <c r="E44" s="9">
        <v>2</v>
      </c>
      <c r="F44" s="42">
        <v>260.29000000000002</v>
      </c>
      <c r="G44" s="9">
        <v>1</v>
      </c>
      <c r="I44" s="15">
        <f t="shared" si="1"/>
        <v>-8.9355632414888184E-2</v>
      </c>
      <c r="J44" s="15">
        <f t="shared" si="2"/>
        <v>-4.1785010900680337</v>
      </c>
      <c r="K44" s="15">
        <f t="shared" si="3"/>
        <v>0.88780445649996653</v>
      </c>
      <c r="M44" s="15">
        <f t="shared" si="4"/>
        <v>46.439964128520238</v>
      </c>
      <c r="N44" s="15">
        <f t="shared" si="5"/>
        <v>1.4671829531344104E-3</v>
      </c>
      <c r="O44" s="15">
        <f t="shared" si="6"/>
        <v>81.267702734105853</v>
      </c>
    </row>
    <row r="45" spans="1:15" x14ac:dyDescent="0.25">
      <c r="A45" s="4">
        <v>51003010903</v>
      </c>
      <c r="B45" s="7" t="s">
        <v>25</v>
      </c>
      <c r="C45" s="40">
        <f t="array" ref="C45">SUMPRODUCT($D$8:$D$10, TRANSPOSE(M45:O45))</f>
        <v>42.569772836542214</v>
      </c>
      <c r="E45" s="9">
        <v>2</v>
      </c>
      <c r="F45" s="42">
        <v>259.33</v>
      </c>
      <c r="G45" s="9">
        <v>1</v>
      </c>
      <c r="I45" s="15">
        <f t="shared" si="1"/>
        <v>-8.9355632414888184E-2</v>
      </c>
      <c r="J45" s="15">
        <f t="shared" si="2"/>
        <v>-4.1514818952674402</v>
      </c>
      <c r="K45" s="15">
        <f t="shared" si="3"/>
        <v>0.88780445649996653</v>
      </c>
      <c r="M45" s="15">
        <f t="shared" si="4"/>
        <v>46.439964128520238</v>
      </c>
      <c r="N45" s="15">
        <f t="shared" si="5"/>
        <v>1.6516470005713422E-3</v>
      </c>
      <c r="O45" s="15">
        <f t="shared" si="6"/>
        <v>81.267702734105853</v>
      </c>
    </row>
    <row r="46" spans="1:15" x14ac:dyDescent="0.25">
      <c r="A46" s="4">
        <v>51003011000</v>
      </c>
      <c r="B46" s="7" t="s">
        <v>26</v>
      </c>
      <c r="C46" s="40">
        <f t="array" ref="C46">SUMPRODUCT($D$8:$D$10, TRANSPOSE(M46:O46))</f>
        <v>24.374291012435858</v>
      </c>
      <c r="E46" s="9">
        <v>2</v>
      </c>
      <c r="F46" s="42">
        <v>257.72000000000003</v>
      </c>
      <c r="G46" s="9">
        <v>0</v>
      </c>
      <c r="I46" s="15">
        <f t="shared" si="1"/>
        <v>-8.9355632414888184E-2</v>
      </c>
      <c r="J46" s="15">
        <f t="shared" si="2"/>
        <v>-4.1061684539872818</v>
      </c>
      <c r="K46" s="15">
        <f t="shared" si="3"/>
        <v>-0.62249268760836185</v>
      </c>
      <c r="M46" s="15">
        <f t="shared" si="4"/>
        <v>46.439964128520238</v>
      </c>
      <c r="N46" s="15">
        <f t="shared" si="5"/>
        <v>2.0113808186890615E-3</v>
      </c>
      <c r="O46" s="15">
        <f t="shared" si="6"/>
        <v>26.68089752796865</v>
      </c>
    </row>
    <row r="47" spans="1:15" x14ac:dyDescent="0.25">
      <c r="A47" s="4">
        <v>51003011100</v>
      </c>
      <c r="B47" s="7" t="s">
        <v>27</v>
      </c>
      <c r="C47" s="40">
        <f t="array" ref="C47">SUMPRODUCT($D$8:$D$10, TRANSPOSE(M47:O47))</f>
        <v>21.36204346243693</v>
      </c>
      <c r="E47" s="9">
        <v>1</v>
      </c>
      <c r="F47" s="42">
        <v>257.51</v>
      </c>
      <c r="G47" s="9">
        <v>0</v>
      </c>
      <c r="I47" s="15">
        <f t="shared" si="1"/>
        <v>-0.32119398753759815</v>
      </c>
      <c r="J47" s="15">
        <f t="shared" si="2"/>
        <v>-4.1002580051246511</v>
      </c>
      <c r="K47" s="15">
        <f t="shared" si="3"/>
        <v>-0.62249268760836185</v>
      </c>
      <c r="M47" s="15">
        <f t="shared" si="4"/>
        <v>37.403169410429719</v>
      </c>
      <c r="N47" s="15">
        <f t="shared" si="5"/>
        <v>2.0634489124312008E-3</v>
      </c>
      <c r="O47" s="15">
        <f t="shared" si="6"/>
        <v>26.68089752796865</v>
      </c>
    </row>
    <row r="48" spans="1:15" x14ac:dyDescent="0.25">
      <c r="A48" s="4">
        <v>51003011201</v>
      </c>
      <c r="B48" s="7" t="s">
        <v>28</v>
      </c>
      <c r="C48" s="40">
        <f t="array" ref="C48">SUMPRODUCT($D$8:$D$10, TRANSPOSE(M48:O48))</f>
        <v>18.565052882402163</v>
      </c>
      <c r="E48" s="9">
        <v>0</v>
      </c>
      <c r="F48" s="42">
        <v>256.99</v>
      </c>
      <c r="G48" s="9">
        <v>0</v>
      </c>
      <c r="I48" s="15">
        <f t="shared" si="1"/>
        <v>-0.5530323426603081</v>
      </c>
      <c r="J48" s="15">
        <f t="shared" si="2"/>
        <v>-4.0856226079409979</v>
      </c>
      <c r="K48" s="15">
        <f t="shared" si="3"/>
        <v>-0.62249268760836185</v>
      </c>
      <c r="M48" s="15">
        <f t="shared" si="4"/>
        <v>29.012063180251886</v>
      </c>
      <c r="N48" s="15">
        <f t="shared" si="5"/>
        <v>2.1979389859610177E-3</v>
      </c>
      <c r="O48" s="15">
        <f t="shared" si="6"/>
        <v>26.68089752796865</v>
      </c>
    </row>
    <row r="49" spans="1:15" x14ac:dyDescent="0.25">
      <c r="A49" s="4">
        <v>51003011202</v>
      </c>
      <c r="B49" s="7" t="s">
        <v>29</v>
      </c>
      <c r="C49" s="40">
        <f t="array" ref="C49">SUMPRODUCT($D$8:$D$10, TRANSPOSE(M49:O49))</f>
        <v>24.374483915005666</v>
      </c>
      <c r="E49" s="9">
        <v>2</v>
      </c>
      <c r="F49" s="42">
        <v>255.63</v>
      </c>
      <c r="G49" s="9">
        <v>0</v>
      </c>
      <c r="I49" s="15">
        <f t="shared" si="1"/>
        <v>-8.9355632414888184E-2</v>
      </c>
      <c r="J49" s="15">
        <f t="shared" si="2"/>
        <v>-4.0473454153068253</v>
      </c>
      <c r="K49" s="15">
        <f t="shared" si="3"/>
        <v>-0.62249268760836185</v>
      </c>
      <c r="M49" s="15">
        <f t="shared" si="4"/>
        <v>46.439964128520238</v>
      </c>
      <c r="N49" s="15">
        <f t="shared" si="5"/>
        <v>2.5900885281133134E-3</v>
      </c>
      <c r="O49" s="15">
        <f t="shared" si="6"/>
        <v>26.68089752796865</v>
      </c>
    </row>
    <row r="50" spans="1:15" x14ac:dyDescent="0.25">
      <c r="A50" s="4">
        <v>51003011301</v>
      </c>
      <c r="B50" s="7" t="s">
        <v>30</v>
      </c>
      <c r="C50" s="40">
        <f t="array" ref="C50">SUMPRODUCT($D$8:$D$10, TRANSPOSE(M50:O50))</f>
        <v>24.374586867030182</v>
      </c>
      <c r="E50" s="9">
        <v>2</v>
      </c>
      <c r="F50" s="42">
        <v>254.69</v>
      </c>
      <c r="G50" s="9">
        <v>0</v>
      </c>
      <c r="I50" s="15">
        <f t="shared" si="1"/>
        <v>-8.9355632414888184E-2</v>
      </c>
      <c r="J50" s="15">
        <f t="shared" si="2"/>
        <v>-4.0208891203979125</v>
      </c>
      <c r="K50" s="15">
        <f t="shared" si="3"/>
        <v>-0.62249268760836185</v>
      </c>
      <c r="M50" s="15">
        <f t="shared" si="4"/>
        <v>46.439964128520238</v>
      </c>
      <c r="N50" s="15">
        <f t="shared" si="5"/>
        <v>2.8989446016598084E-3</v>
      </c>
      <c r="O50" s="15">
        <f t="shared" si="6"/>
        <v>26.68089752796865</v>
      </c>
    </row>
    <row r="51" spans="1:15" x14ac:dyDescent="0.25">
      <c r="A51" s="4">
        <v>51003011302</v>
      </c>
      <c r="B51" s="7" t="s">
        <v>31</v>
      </c>
      <c r="C51" s="40">
        <f t="array" ref="C51">SUMPRODUCT($D$8:$D$10, TRANSPOSE(M51:O51))</f>
        <v>24.374640170720912</v>
      </c>
      <c r="E51" s="9">
        <v>2</v>
      </c>
      <c r="F51" s="42">
        <v>254.24</v>
      </c>
      <c r="G51" s="9">
        <v>0</v>
      </c>
      <c r="I51" s="15">
        <f t="shared" si="1"/>
        <v>-8.9355632414888184E-2</v>
      </c>
      <c r="J51" s="15">
        <f t="shared" si="2"/>
        <v>-4.0082238728351349</v>
      </c>
      <c r="K51" s="15">
        <f t="shared" si="3"/>
        <v>-0.62249268760836185</v>
      </c>
      <c r="M51" s="15">
        <f t="shared" si="4"/>
        <v>46.439964128520238</v>
      </c>
      <c r="N51" s="15">
        <f t="shared" si="5"/>
        <v>3.0588556738554156E-3</v>
      </c>
      <c r="O51" s="15">
        <f t="shared" si="6"/>
        <v>26.68089752796865</v>
      </c>
    </row>
    <row r="52" spans="1:15" x14ac:dyDescent="0.25">
      <c r="A52" s="4">
        <v>51003011303</v>
      </c>
      <c r="B52" s="7" t="s">
        <v>32</v>
      </c>
      <c r="C52" s="40">
        <f t="array" ref="C52">SUMPRODUCT($D$8:$D$10, TRANSPOSE(M52:O52))</f>
        <v>24.374764687497319</v>
      </c>
      <c r="E52" s="9">
        <v>2</v>
      </c>
      <c r="F52" s="42">
        <v>253.27</v>
      </c>
      <c r="G52" s="9">
        <v>0</v>
      </c>
      <c r="I52" s="15">
        <f t="shared" si="1"/>
        <v>-8.9355632414888184E-2</v>
      </c>
      <c r="J52" s="15">
        <f t="shared" si="2"/>
        <v>-3.9809232280887041</v>
      </c>
      <c r="K52" s="15">
        <f t="shared" si="3"/>
        <v>-0.62249268760836185</v>
      </c>
      <c r="M52" s="15">
        <f t="shared" si="4"/>
        <v>46.439964128520238</v>
      </c>
      <c r="N52" s="15">
        <f t="shared" si="5"/>
        <v>3.4324060030661361E-3</v>
      </c>
      <c r="O52" s="15">
        <f t="shared" si="6"/>
        <v>26.68089752796865</v>
      </c>
    </row>
    <row r="53" spans="1:15" x14ac:dyDescent="0.25">
      <c r="A53" s="4">
        <v>51003011400</v>
      </c>
      <c r="B53" s="7" t="s">
        <v>33</v>
      </c>
      <c r="C53" s="40">
        <f t="array" ref="C53">SUMPRODUCT($D$8:$D$10, TRANSPOSE(M53:O53))</f>
        <v>18.565521215112767</v>
      </c>
      <c r="E53" s="9">
        <v>0</v>
      </c>
      <c r="F53" s="42">
        <v>252.86</v>
      </c>
      <c r="G53" s="9">
        <v>0</v>
      </c>
      <c r="I53" s="15">
        <f t="shared" si="1"/>
        <v>-0.5530323426603081</v>
      </c>
      <c r="J53" s="15">
        <f t="shared" si="2"/>
        <v>-3.969383780309284</v>
      </c>
      <c r="K53" s="15">
        <f t="shared" si="3"/>
        <v>-0.62249268760836185</v>
      </c>
      <c r="M53" s="15">
        <f t="shared" si="4"/>
        <v>29.012063180251886</v>
      </c>
      <c r="N53" s="15">
        <f t="shared" si="5"/>
        <v>3.6029371177592972E-3</v>
      </c>
      <c r="O53" s="15">
        <f t="shared" si="6"/>
        <v>26.68089752796865</v>
      </c>
    </row>
    <row r="54" spans="1:15" x14ac:dyDescent="0.25">
      <c r="A54" s="4">
        <v>51005070100</v>
      </c>
      <c r="B54" s="7" t="s">
        <v>34</v>
      </c>
      <c r="C54" s="40">
        <f t="array" ref="C54">SUMPRODUCT($D$8:$D$10, TRANSPOSE(M54:O54))</f>
        <v>18.565664939492734</v>
      </c>
      <c r="E54" s="9">
        <v>0</v>
      </c>
      <c r="F54" s="42">
        <v>251.9</v>
      </c>
      <c r="G54" s="9">
        <v>0</v>
      </c>
      <c r="I54" s="15">
        <f t="shared" si="1"/>
        <v>-0.5530323426603081</v>
      </c>
      <c r="J54" s="15">
        <f t="shared" si="2"/>
        <v>-3.9423645855086926</v>
      </c>
      <c r="K54" s="15">
        <f t="shared" si="3"/>
        <v>-0.62249268760836185</v>
      </c>
      <c r="M54" s="15">
        <f t="shared" si="4"/>
        <v>29.012063180251886</v>
      </c>
      <c r="N54" s="15">
        <f t="shared" si="5"/>
        <v>4.0341102576676342E-3</v>
      </c>
      <c r="O54" s="15">
        <f t="shared" si="6"/>
        <v>26.68089752796865</v>
      </c>
    </row>
    <row r="55" spans="1:15" x14ac:dyDescent="0.25">
      <c r="A55" s="4">
        <v>51005080100</v>
      </c>
      <c r="B55" s="7" t="s">
        <v>35</v>
      </c>
      <c r="C55" s="40">
        <f t="array" ref="C55">SUMPRODUCT($D$8:$D$10, TRANSPOSE(M55:O55))</f>
        <v>18.566049963944835</v>
      </c>
      <c r="E55" s="9">
        <v>0</v>
      </c>
      <c r="F55" s="42">
        <v>249.74</v>
      </c>
      <c r="G55" s="9">
        <v>0</v>
      </c>
      <c r="I55" s="15">
        <f t="shared" si="1"/>
        <v>-0.5530323426603081</v>
      </c>
      <c r="J55" s="15">
        <f t="shared" si="2"/>
        <v>-3.8815713972073596</v>
      </c>
      <c r="K55" s="15">
        <f t="shared" si="3"/>
        <v>-0.62249268760836185</v>
      </c>
      <c r="M55" s="15">
        <f t="shared" si="4"/>
        <v>29.012063180251886</v>
      </c>
      <c r="N55" s="15">
        <f t="shared" si="5"/>
        <v>5.1891836139657177E-3</v>
      </c>
      <c r="O55" s="15">
        <f t="shared" si="6"/>
        <v>26.68089752796865</v>
      </c>
    </row>
    <row r="56" spans="1:15" x14ac:dyDescent="0.25">
      <c r="A56" s="4">
        <v>51005080201</v>
      </c>
      <c r="B56" s="7" t="s">
        <v>36</v>
      </c>
      <c r="C56" s="40">
        <f t="array" ref="C56">SUMPRODUCT($D$8:$D$10, TRANSPOSE(M56:O56))</f>
        <v>18.566517266679067</v>
      </c>
      <c r="E56" s="9">
        <v>0</v>
      </c>
      <c r="F56" s="42">
        <v>247.66</v>
      </c>
      <c r="G56" s="9">
        <v>0</v>
      </c>
      <c r="I56" s="15">
        <f t="shared" si="1"/>
        <v>-0.5530323426603081</v>
      </c>
      <c r="J56" s="15">
        <f t="shared" si="2"/>
        <v>-3.8230298084727439</v>
      </c>
      <c r="K56" s="15">
        <f t="shared" si="3"/>
        <v>-0.62249268760836185</v>
      </c>
      <c r="M56" s="15">
        <f t="shared" si="4"/>
        <v>29.012063180251886</v>
      </c>
      <c r="N56" s="15">
        <f t="shared" si="5"/>
        <v>6.5910918166685734E-3</v>
      </c>
      <c r="O56" s="15">
        <f t="shared" si="6"/>
        <v>26.68089752796865</v>
      </c>
    </row>
    <row r="57" spans="1:15" x14ac:dyDescent="0.25">
      <c r="A57" s="4">
        <v>51005080202</v>
      </c>
      <c r="B57" s="7" t="s">
        <v>37</v>
      </c>
      <c r="C57" s="40">
        <f t="array" ref="C57">SUMPRODUCT($D$8:$D$10, TRANSPOSE(M57:O57))</f>
        <v>18.566678108190359</v>
      </c>
      <c r="E57" s="9">
        <v>0</v>
      </c>
      <c r="F57" s="42">
        <v>247.04</v>
      </c>
      <c r="G57" s="9">
        <v>0</v>
      </c>
      <c r="I57" s="15">
        <f t="shared" si="1"/>
        <v>-0.5530323426603081</v>
      </c>
      <c r="J57" s="15">
        <f t="shared" si="2"/>
        <v>-3.8055799118306948</v>
      </c>
      <c r="K57" s="15">
        <f t="shared" si="3"/>
        <v>-0.62249268760836185</v>
      </c>
      <c r="M57" s="15">
        <f t="shared" si="4"/>
        <v>29.012063180251886</v>
      </c>
      <c r="N57" s="15">
        <f t="shared" si="5"/>
        <v>7.0736163505506844E-3</v>
      </c>
      <c r="O57" s="15">
        <f t="shared" si="6"/>
        <v>26.68089752796865</v>
      </c>
    </row>
    <row r="58" spans="1:15" x14ac:dyDescent="0.25">
      <c r="A58" s="4">
        <v>51005080301</v>
      </c>
      <c r="B58" s="7" t="s">
        <v>38</v>
      </c>
      <c r="C58" s="40">
        <f t="array" ref="C58">SUMPRODUCT($D$8:$D$10, TRANSPOSE(M58:O58))</f>
        <v>18.566754324953852</v>
      </c>
      <c r="E58" s="9">
        <v>0</v>
      </c>
      <c r="F58" s="42">
        <v>246.76</v>
      </c>
      <c r="G58" s="9">
        <v>0</v>
      </c>
      <c r="I58" s="15">
        <f t="shared" si="1"/>
        <v>-0.5530323426603081</v>
      </c>
      <c r="J58" s="15">
        <f t="shared" si="2"/>
        <v>-3.7976993133471879</v>
      </c>
      <c r="K58" s="15">
        <f t="shared" si="3"/>
        <v>-0.62249268760836185</v>
      </c>
      <c r="M58" s="15">
        <f t="shared" si="4"/>
        <v>29.012063180251886</v>
      </c>
      <c r="N58" s="15">
        <f t="shared" si="5"/>
        <v>7.3022666410213792E-3</v>
      </c>
      <c r="O58" s="15">
        <f t="shared" si="6"/>
        <v>26.68089752796865</v>
      </c>
    </row>
    <row r="59" spans="1:15" x14ac:dyDescent="0.25">
      <c r="A59" s="4">
        <v>51005080302</v>
      </c>
      <c r="B59" s="7" t="s">
        <v>39</v>
      </c>
      <c r="C59" s="40">
        <f t="array" ref="C59">SUMPRODUCT($D$8:$D$10, TRANSPOSE(M59:O59))</f>
        <v>18.567009243651896</v>
      </c>
      <c r="E59" s="9">
        <v>0</v>
      </c>
      <c r="F59" s="42">
        <v>245.88</v>
      </c>
      <c r="G59" s="9">
        <v>0</v>
      </c>
      <c r="I59" s="15">
        <f t="shared" si="1"/>
        <v>-0.5530323426603081</v>
      </c>
      <c r="J59" s="15">
        <f t="shared" si="2"/>
        <v>-3.7729317181133117</v>
      </c>
      <c r="K59" s="15">
        <f t="shared" si="3"/>
        <v>-0.62249268760836185</v>
      </c>
      <c r="M59" s="15">
        <f t="shared" si="4"/>
        <v>29.012063180251886</v>
      </c>
      <c r="N59" s="15">
        <f t="shared" si="5"/>
        <v>8.0670227351468966E-3</v>
      </c>
      <c r="O59" s="15">
        <f t="shared" si="6"/>
        <v>26.68089752796865</v>
      </c>
    </row>
    <row r="60" spans="1:15" x14ac:dyDescent="0.25">
      <c r="A60" s="4">
        <v>51007930100</v>
      </c>
      <c r="B60" s="7" t="s">
        <v>40</v>
      </c>
      <c r="C60" s="40">
        <f t="array" ref="C60">SUMPRODUCT($D$8:$D$10, TRANSPOSE(M60:O60))</f>
        <v>18.567197233744778</v>
      </c>
      <c r="E60" s="9">
        <v>0</v>
      </c>
      <c r="F60" s="42">
        <v>245.28</v>
      </c>
      <c r="G60" s="9">
        <v>0</v>
      </c>
      <c r="I60" s="15">
        <f t="shared" si="1"/>
        <v>-0.5530323426603081</v>
      </c>
      <c r="J60" s="15">
        <f t="shared" si="2"/>
        <v>-3.7560447213629429</v>
      </c>
      <c r="K60" s="15">
        <f t="shared" si="3"/>
        <v>-0.62249268760836185</v>
      </c>
      <c r="M60" s="15">
        <f t="shared" si="4"/>
        <v>29.012063180251886</v>
      </c>
      <c r="N60" s="15">
        <f t="shared" si="5"/>
        <v>8.6309930138022684E-3</v>
      </c>
      <c r="O60" s="15">
        <f t="shared" si="6"/>
        <v>26.68089752796865</v>
      </c>
    </row>
    <row r="61" spans="1:15" x14ac:dyDescent="0.25">
      <c r="A61" s="4">
        <v>51007930200</v>
      </c>
      <c r="B61" s="7" t="s">
        <v>41</v>
      </c>
      <c r="C61" s="40">
        <f t="array" ref="C61">SUMPRODUCT($D$8:$D$10, TRANSPOSE(M61:O61))</f>
        <v>18.567336107617134</v>
      </c>
      <c r="E61" s="9">
        <v>0</v>
      </c>
      <c r="F61" s="42">
        <v>244.86</v>
      </c>
      <c r="G61" s="9">
        <v>0</v>
      </c>
      <c r="I61" s="15">
        <f t="shared" si="1"/>
        <v>-0.5530323426603081</v>
      </c>
      <c r="J61" s="15">
        <f t="shared" si="2"/>
        <v>-3.7442238236376832</v>
      </c>
      <c r="K61" s="15">
        <f t="shared" si="3"/>
        <v>-0.62249268760836185</v>
      </c>
      <c r="M61" s="15">
        <f t="shared" si="4"/>
        <v>29.012063180251886</v>
      </c>
      <c r="N61" s="15">
        <f t="shared" si="5"/>
        <v>9.0476146308687208E-3</v>
      </c>
      <c r="O61" s="15">
        <f t="shared" si="6"/>
        <v>26.68089752796865</v>
      </c>
    </row>
    <row r="62" spans="1:15" x14ac:dyDescent="0.25">
      <c r="A62" s="4">
        <v>51009010100</v>
      </c>
      <c r="B62" s="7" t="s">
        <v>42</v>
      </c>
      <c r="C62" s="40">
        <f t="array" ref="C62">SUMPRODUCT($D$8:$D$10, TRANSPOSE(M62:O62))</f>
        <v>18.56774930534008</v>
      </c>
      <c r="E62" s="9">
        <v>0</v>
      </c>
      <c r="F62" s="42">
        <v>243.71</v>
      </c>
      <c r="G62" s="9">
        <v>0</v>
      </c>
      <c r="I62" s="15">
        <f t="shared" si="1"/>
        <v>-0.5530323426603081</v>
      </c>
      <c r="J62" s="15">
        <f t="shared" si="2"/>
        <v>-3.7118570798661414</v>
      </c>
      <c r="K62" s="15">
        <f t="shared" si="3"/>
        <v>-0.62249268760836185</v>
      </c>
      <c r="M62" s="15">
        <f t="shared" si="4"/>
        <v>29.012063180251886</v>
      </c>
      <c r="N62" s="15">
        <f t="shared" si="5"/>
        <v>1.028720779970007E-2</v>
      </c>
      <c r="O62" s="15">
        <f t="shared" si="6"/>
        <v>26.68089752796865</v>
      </c>
    </row>
    <row r="63" spans="1:15" x14ac:dyDescent="0.25">
      <c r="A63" s="4">
        <v>51009010200</v>
      </c>
      <c r="B63" s="7" t="s">
        <v>43</v>
      </c>
      <c r="C63" s="40">
        <f t="array" ref="C63">SUMPRODUCT($D$8:$D$10, TRANSPOSE(M63:O63))</f>
        <v>18.567877354295817</v>
      </c>
      <c r="E63" s="9">
        <v>0</v>
      </c>
      <c r="F63" s="42">
        <v>243.38</v>
      </c>
      <c r="G63" s="9">
        <v>0</v>
      </c>
      <c r="I63" s="15">
        <f t="shared" si="1"/>
        <v>-0.5530323426603081</v>
      </c>
      <c r="J63" s="15">
        <f t="shared" si="2"/>
        <v>-3.7025692316534364</v>
      </c>
      <c r="K63" s="15">
        <f t="shared" si="3"/>
        <v>-0.62249268760836185</v>
      </c>
      <c r="M63" s="15">
        <f t="shared" si="4"/>
        <v>29.012063180251886</v>
      </c>
      <c r="N63" s="15">
        <f t="shared" si="5"/>
        <v>1.0671354666918726E-2</v>
      </c>
      <c r="O63" s="15">
        <f t="shared" si="6"/>
        <v>26.68089752796865</v>
      </c>
    </row>
    <row r="64" spans="1:15" x14ac:dyDescent="0.25">
      <c r="A64" s="4">
        <v>51009010300</v>
      </c>
      <c r="B64" s="7" t="s">
        <v>44</v>
      </c>
      <c r="C64" s="40">
        <f t="array" ref="C64">SUMPRODUCT($D$8:$D$10, TRANSPOSE(M64:O64))</f>
        <v>18.568319699325873</v>
      </c>
      <c r="E64" s="9">
        <v>0</v>
      </c>
      <c r="F64" s="42">
        <v>242.32</v>
      </c>
      <c r="G64" s="9">
        <v>0</v>
      </c>
      <c r="I64" s="15">
        <f t="shared" si="1"/>
        <v>-0.5530323426603081</v>
      </c>
      <c r="J64" s="15">
        <f t="shared" si="2"/>
        <v>-3.6727355373944492</v>
      </c>
      <c r="K64" s="15">
        <f t="shared" si="3"/>
        <v>-0.62249268760836185</v>
      </c>
      <c r="M64" s="15">
        <f t="shared" si="4"/>
        <v>29.012063180251886</v>
      </c>
      <c r="N64" s="15">
        <f t="shared" si="5"/>
        <v>1.1998389757086288E-2</v>
      </c>
      <c r="O64" s="15">
        <f t="shared" si="6"/>
        <v>26.68089752796865</v>
      </c>
    </row>
    <row r="65" spans="1:15" x14ac:dyDescent="0.25">
      <c r="A65" s="4">
        <v>51009010401</v>
      </c>
      <c r="B65" s="7" t="s">
        <v>45</v>
      </c>
      <c r="C65" s="40">
        <f t="array" ref="C65">SUMPRODUCT($D$8:$D$10, TRANSPOSE(M65:O65))</f>
        <v>18.568649049286726</v>
      </c>
      <c r="E65" s="9">
        <v>0</v>
      </c>
      <c r="F65" s="42">
        <v>241.6</v>
      </c>
      <c r="G65" s="9">
        <v>0</v>
      </c>
      <c r="I65" s="15">
        <f t="shared" si="1"/>
        <v>-0.5530323426603081</v>
      </c>
      <c r="J65" s="15">
        <f t="shared" si="2"/>
        <v>-3.6524711412940061</v>
      </c>
      <c r="K65" s="15">
        <f t="shared" si="3"/>
        <v>-0.62249268760836185</v>
      </c>
      <c r="M65" s="15">
        <f t="shared" si="4"/>
        <v>29.012063180251886</v>
      </c>
      <c r="N65" s="15">
        <f t="shared" si="5"/>
        <v>1.2986439639641516E-2</v>
      </c>
      <c r="O65" s="15">
        <f t="shared" si="6"/>
        <v>26.68089752796865</v>
      </c>
    </row>
    <row r="66" spans="1:15" x14ac:dyDescent="0.25">
      <c r="A66" s="4">
        <v>51009010402</v>
      </c>
      <c r="B66" s="7" t="s">
        <v>46</v>
      </c>
      <c r="C66" s="40">
        <f t="array" ref="C66">SUMPRODUCT($D$8:$D$10, TRANSPOSE(M66:O66))</f>
        <v>18.569457395651416</v>
      </c>
      <c r="E66" s="9">
        <v>0</v>
      </c>
      <c r="F66" s="42">
        <v>240.03</v>
      </c>
      <c r="G66" s="9">
        <v>0</v>
      </c>
      <c r="I66" s="15">
        <f t="shared" si="1"/>
        <v>-0.5530323426603081</v>
      </c>
      <c r="J66" s="15">
        <f t="shared" si="2"/>
        <v>-3.6082834997972046</v>
      </c>
      <c r="K66" s="15">
        <f t="shared" si="3"/>
        <v>-0.62249268760836185</v>
      </c>
      <c r="M66" s="15">
        <f t="shared" si="4"/>
        <v>29.012063180251886</v>
      </c>
      <c r="N66" s="15">
        <f t="shared" si="5"/>
        <v>1.5411478733710494E-2</v>
      </c>
      <c r="O66" s="15">
        <f t="shared" si="6"/>
        <v>26.68089752796865</v>
      </c>
    </row>
    <row r="67" spans="1:15" x14ac:dyDescent="0.25">
      <c r="A67" s="4">
        <v>51009010502</v>
      </c>
      <c r="B67" s="7" t="s">
        <v>47</v>
      </c>
      <c r="C67" s="40">
        <f t="array" ref="C67">SUMPRODUCT($D$8:$D$10, TRANSPOSE(M67:O67))</f>
        <v>18.56954161229746</v>
      </c>
      <c r="E67" s="9">
        <v>0</v>
      </c>
      <c r="F67" s="42">
        <v>239.88</v>
      </c>
      <c r="G67" s="9">
        <v>0</v>
      </c>
      <c r="I67" s="15">
        <f t="shared" si="1"/>
        <v>-0.5530323426603081</v>
      </c>
      <c r="J67" s="15">
        <f t="shared" si="2"/>
        <v>-3.6040617506096111</v>
      </c>
      <c r="K67" s="15">
        <f t="shared" si="3"/>
        <v>-0.62249268760836185</v>
      </c>
      <c r="M67" s="15">
        <f t="shared" si="4"/>
        <v>29.012063180251886</v>
      </c>
      <c r="N67" s="15">
        <f t="shared" si="5"/>
        <v>1.566412867184349E-2</v>
      </c>
      <c r="O67" s="15">
        <f t="shared" si="6"/>
        <v>26.68089752796865</v>
      </c>
    </row>
    <row r="68" spans="1:15" x14ac:dyDescent="0.25">
      <c r="A68" s="4">
        <v>51009010503</v>
      </c>
      <c r="B68" s="7" t="s">
        <v>48</v>
      </c>
      <c r="C68" s="40">
        <f t="array" ref="C68">SUMPRODUCT($D$8:$D$10, TRANSPOSE(M68:O68))</f>
        <v>18.5707127856871</v>
      </c>
      <c r="E68" s="9">
        <v>0</v>
      </c>
      <c r="F68" s="42">
        <v>238</v>
      </c>
      <c r="G68" s="9">
        <v>0</v>
      </c>
      <c r="I68" s="15">
        <f t="shared" si="1"/>
        <v>-0.5530323426603081</v>
      </c>
      <c r="J68" s="15">
        <f t="shared" si="2"/>
        <v>-3.5511491607917858</v>
      </c>
      <c r="K68" s="15">
        <f t="shared" si="3"/>
        <v>-0.62249268760836185</v>
      </c>
      <c r="M68" s="15">
        <f t="shared" si="4"/>
        <v>29.012063180251886</v>
      </c>
      <c r="N68" s="15">
        <f t="shared" si="5"/>
        <v>1.9177648840768485E-2</v>
      </c>
      <c r="O68" s="15">
        <f t="shared" si="6"/>
        <v>26.68089752796865</v>
      </c>
    </row>
    <row r="69" spans="1:15" x14ac:dyDescent="0.25">
      <c r="A69" s="4">
        <v>51009010504</v>
      </c>
      <c r="B69" s="7" t="s">
        <v>49</v>
      </c>
      <c r="C69" s="40">
        <f t="array" ref="C69">SUMPRODUCT($D$8:$D$10, TRANSPOSE(M69:O69))</f>
        <v>18.571431646957301</v>
      </c>
      <c r="E69" s="9">
        <v>0</v>
      </c>
      <c r="F69" s="42">
        <v>237</v>
      </c>
      <c r="G69" s="9">
        <v>0</v>
      </c>
      <c r="I69" s="15">
        <f t="shared" si="1"/>
        <v>-0.5530323426603081</v>
      </c>
      <c r="J69" s="15">
        <f t="shared" si="2"/>
        <v>-3.5230041662078357</v>
      </c>
      <c r="K69" s="15">
        <f t="shared" si="3"/>
        <v>-0.62249268760836185</v>
      </c>
      <c r="M69" s="15">
        <f t="shared" si="4"/>
        <v>29.012063180251886</v>
      </c>
      <c r="N69" s="15">
        <f t="shared" si="5"/>
        <v>2.1334232651375188E-2</v>
      </c>
      <c r="O69" s="15">
        <f t="shared" si="6"/>
        <v>26.68089752796865</v>
      </c>
    </row>
    <row r="70" spans="1:15" x14ac:dyDescent="0.25">
      <c r="A70" s="4">
        <v>51009010600</v>
      </c>
      <c r="B70" s="7" t="s">
        <v>50</v>
      </c>
      <c r="C70" s="40">
        <f t="array" ref="C70">SUMPRODUCT($D$8:$D$10, TRANSPOSE(M70:O70))</f>
        <v>18.571708419897647</v>
      </c>
      <c r="E70" s="9">
        <v>0</v>
      </c>
      <c r="F70" s="42">
        <v>236.64</v>
      </c>
      <c r="G70" s="9">
        <v>0</v>
      </c>
      <c r="I70" s="15">
        <f t="shared" si="1"/>
        <v>-0.5530323426603081</v>
      </c>
      <c r="J70" s="15">
        <f t="shared" si="2"/>
        <v>-3.5128719681576133</v>
      </c>
      <c r="K70" s="15">
        <f t="shared" si="3"/>
        <v>-0.62249268760836185</v>
      </c>
      <c r="M70" s="15">
        <f t="shared" si="4"/>
        <v>29.012063180251886</v>
      </c>
      <c r="N70" s="15">
        <f t="shared" si="5"/>
        <v>2.2164551472405498E-2</v>
      </c>
      <c r="O70" s="15">
        <f t="shared" si="6"/>
        <v>26.68089752796865</v>
      </c>
    </row>
    <row r="71" spans="1:15" x14ac:dyDescent="0.25">
      <c r="A71" s="4">
        <v>51011040100</v>
      </c>
      <c r="B71" s="7" t="s">
        <v>51</v>
      </c>
      <c r="C71" s="40">
        <f t="array" ref="C71">SUMPRODUCT($D$8:$D$10, TRANSPOSE(M71:O71))</f>
        <v>18.572003334428814</v>
      </c>
      <c r="E71" s="9">
        <v>0</v>
      </c>
      <c r="F71" s="42">
        <v>236.27</v>
      </c>
      <c r="G71" s="9">
        <v>0</v>
      </c>
      <c r="I71" s="15">
        <f t="shared" si="1"/>
        <v>-0.5530323426603081</v>
      </c>
      <c r="J71" s="15">
        <f t="shared" si="2"/>
        <v>-3.5024583201615522</v>
      </c>
      <c r="K71" s="15">
        <f t="shared" si="3"/>
        <v>-0.62249268760836185</v>
      </c>
      <c r="M71" s="15">
        <f t="shared" si="4"/>
        <v>29.012063180251886</v>
      </c>
      <c r="N71" s="15">
        <f t="shared" si="5"/>
        <v>2.3049295065915753E-2</v>
      </c>
      <c r="O71" s="15">
        <f t="shared" si="6"/>
        <v>26.68089752796865</v>
      </c>
    </row>
    <row r="72" spans="1:15" x14ac:dyDescent="0.25">
      <c r="A72" s="4">
        <v>51011040200</v>
      </c>
      <c r="B72" s="7" t="s">
        <v>52</v>
      </c>
      <c r="C72" s="40">
        <f t="array" ref="C72">SUMPRODUCT($D$8:$D$10, TRANSPOSE(M72:O72))</f>
        <v>18.572019584542389</v>
      </c>
      <c r="E72" s="9">
        <v>0</v>
      </c>
      <c r="F72" s="42">
        <v>236.25</v>
      </c>
      <c r="G72" s="9">
        <v>0</v>
      </c>
      <c r="I72" s="15">
        <f t="shared" si="1"/>
        <v>-0.5530323426603081</v>
      </c>
      <c r="J72" s="15">
        <f t="shared" si="2"/>
        <v>-3.5018954202698729</v>
      </c>
      <c r="K72" s="15">
        <f t="shared" si="3"/>
        <v>-0.62249268760836185</v>
      </c>
      <c r="M72" s="15">
        <f t="shared" si="4"/>
        <v>29.012063180251886</v>
      </c>
      <c r="N72" s="15">
        <f t="shared" si="5"/>
        <v>2.3098045406629093E-2</v>
      </c>
      <c r="O72" s="15">
        <f t="shared" si="6"/>
        <v>26.68089752796865</v>
      </c>
    </row>
    <row r="73" spans="1:15" x14ac:dyDescent="0.25">
      <c r="A73" s="4">
        <v>51011040300</v>
      </c>
      <c r="B73" s="7" t="s">
        <v>53</v>
      </c>
      <c r="C73" s="40">
        <f t="array" ref="C73">SUMPRODUCT($D$8:$D$10, TRANSPOSE(M73:O73))</f>
        <v>18.572309203955605</v>
      </c>
      <c r="E73" s="9">
        <v>0</v>
      </c>
      <c r="F73" s="42">
        <v>235.9</v>
      </c>
      <c r="G73" s="9">
        <v>0</v>
      </c>
      <c r="I73" s="15">
        <f t="shared" si="1"/>
        <v>-0.5530323426603081</v>
      </c>
      <c r="J73" s="15">
        <f t="shared" si="2"/>
        <v>-3.4920446721654907</v>
      </c>
      <c r="K73" s="15">
        <f t="shared" si="3"/>
        <v>-0.62249268760836185</v>
      </c>
      <c r="M73" s="15">
        <f t="shared" si="4"/>
        <v>29.012063180251886</v>
      </c>
      <c r="N73" s="15">
        <f t="shared" si="5"/>
        <v>2.3966903646280086E-2</v>
      </c>
      <c r="O73" s="15">
        <f t="shared" si="6"/>
        <v>26.68089752796865</v>
      </c>
    </row>
    <row r="74" spans="1:15" x14ac:dyDescent="0.25">
      <c r="A74" s="4">
        <v>51013100100</v>
      </c>
      <c r="B74" s="7" t="s">
        <v>54</v>
      </c>
      <c r="C74" s="40">
        <f t="array" ref="C74">SUMPRODUCT($D$8:$D$10, TRANSPOSE(M74:O74))</f>
        <v>42.005089888565053</v>
      </c>
      <c r="E74" s="9">
        <v>13</v>
      </c>
      <c r="F74" s="42">
        <v>234.63</v>
      </c>
      <c r="G74" s="9">
        <v>0</v>
      </c>
      <c r="I74" s="15">
        <f t="shared" si="1"/>
        <v>2.4608662739349212</v>
      </c>
      <c r="J74" s="15">
        <f t="shared" si="2"/>
        <v>-3.4563005290438737</v>
      </c>
      <c r="K74" s="15">
        <f t="shared" si="3"/>
        <v>-0.62249268760836185</v>
      </c>
      <c r="M74" s="15">
        <f t="shared" si="4"/>
        <v>99.306989919356084</v>
      </c>
      <c r="N74" s="15">
        <f t="shared" si="5"/>
        <v>2.7382218370420545E-2</v>
      </c>
      <c r="O74" s="15">
        <f t="shared" si="6"/>
        <v>26.68089752796865</v>
      </c>
    </row>
    <row r="75" spans="1:15" x14ac:dyDescent="0.25">
      <c r="A75" s="4">
        <v>51013100200</v>
      </c>
      <c r="B75" s="7" t="s">
        <v>55</v>
      </c>
      <c r="C75" s="40">
        <f t="array" ref="C75">SUMPRODUCT($D$8:$D$10, TRANSPOSE(M75:O75))</f>
        <v>42.005719237462507</v>
      </c>
      <c r="E75" s="9">
        <v>13</v>
      </c>
      <c r="F75" s="42">
        <v>233.99</v>
      </c>
      <c r="G75" s="9">
        <v>0</v>
      </c>
      <c r="I75" s="15">
        <f t="shared" si="1"/>
        <v>2.4608662739349212</v>
      </c>
      <c r="J75" s="15">
        <f t="shared" si="2"/>
        <v>-3.4382877325101462</v>
      </c>
      <c r="K75" s="15">
        <f t="shared" si="3"/>
        <v>-0.62249268760836185</v>
      </c>
      <c r="M75" s="15">
        <f t="shared" si="4"/>
        <v>99.306989919356084</v>
      </c>
      <c r="N75" s="15">
        <f t="shared" si="5"/>
        <v>2.9270265062799519E-2</v>
      </c>
      <c r="O75" s="15">
        <f t="shared" si="6"/>
        <v>26.68089752796865</v>
      </c>
    </row>
    <row r="76" spans="1:15" x14ac:dyDescent="0.25">
      <c r="A76" s="4">
        <v>51013100300</v>
      </c>
      <c r="B76" s="7" t="s">
        <v>56</v>
      </c>
      <c r="C76" s="40">
        <f t="array" ref="C76">SUMPRODUCT($D$8:$D$10, TRANSPOSE(M76:O76))</f>
        <v>42.009614389629853</v>
      </c>
      <c r="E76" s="9">
        <v>13</v>
      </c>
      <c r="F76" s="42">
        <v>230.72</v>
      </c>
      <c r="G76" s="9">
        <v>0</v>
      </c>
      <c r="I76" s="15">
        <f t="shared" si="1"/>
        <v>2.4608662739349212</v>
      </c>
      <c r="J76" s="15">
        <f t="shared" si="2"/>
        <v>-3.3462536002206291</v>
      </c>
      <c r="K76" s="15">
        <f t="shared" si="3"/>
        <v>-0.62249268760836185</v>
      </c>
      <c r="M76" s="15">
        <f t="shared" si="4"/>
        <v>99.306989919356084</v>
      </c>
      <c r="N76" s="15">
        <f t="shared" si="5"/>
        <v>4.0955721564821919E-2</v>
      </c>
      <c r="O76" s="15">
        <f t="shared" si="6"/>
        <v>26.68089752796865</v>
      </c>
    </row>
    <row r="77" spans="1:15" x14ac:dyDescent="0.25">
      <c r="A77" s="4">
        <v>51013100400</v>
      </c>
      <c r="B77" s="7" t="s">
        <v>57</v>
      </c>
      <c r="C77" s="40">
        <f t="array" ref="C77">SUMPRODUCT($D$8:$D$10, TRANSPOSE(M77:O77))</f>
        <v>42.010164891390801</v>
      </c>
      <c r="E77" s="9">
        <v>13</v>
      </c>
      <c r="F77" s="42">
        <v>230.33</v>
      </c>
      <c r="G77" s="9">
        <v>0</v>
      </c>
      <c r="I77" s="15">
        <f t="shared" si="1"/>
        <v>2.4608662739349212</v>
      </c>
      <c r="J77" s="15">
        <f t="shared" si="2"/>
        <v>-3.3352770523328887</v>
      </c>
      <c r="K77" s="15">
        <f t="shared" si="3"/>
        <v>-0.62249268760836185</v>
      </c>
      <c r="M77" s="15">
        <f t="shared" si="4"/>
        <v>99.306989919356084</v>
      </c>
      <c r="N77" s="15">
        <f t="shared" si="5"/>
        <v>4.2607226847676885E-2</v>
      </c>
      <c r="O77" s="15">
        <f t="shared" si="6"/>
        <v>26.68089752796865</v>
      </c>
    </row>
    <row r="78" spans="1:15" x14ac:dyDescent="0.25">
      <c r="A78" s="4">
        <v>51013100500</v>
      </c>
      <c r="B78" s="7" t="s">
        <v>58</v>
      </c>
      <c r="C78" s="40">
        <f t="array" ref="C78">SUMPRODUCT($D$8:$D$10, TRANSPOSE(M78:O78))</f>
        <v>42.010484442467522</v>
      </c>
      <c r="E78" s="9">
        <v>13</v>
      </c>
      <c r="F78" s="42">
        <v>230.11</v>
      </c>
      <c r="G78" s="9">
        <v>0</v>
      </c>
      <c r="I78" s="15">
        <f t="shared" si="1"/>
        <v>2.4608662739349212</v>
      </c>
      <c r="J78" s="15">
        <f t="shared" si="2"/>
        <v>-3.3290851535244199</v>
      </c>
      <c r="K78" s="15">
        <f t="shared" si="3"/>
        <v>-0.62249268760836185</v>
      </c>
      <c r="M78" s="15">
        <f t="shared" si="4"/>
        <v>99.306989919356084</v>
      </c>
      <c r="N78" s="15">
        <f t="shared" si="5"/>
        <v>4.3565880077832929E-2</v>
      </c>
      <c r="O78" s="15">
        <f t="shared" si="6"/>
        <v>26.68089752796865</v>
      </c>
    </row>
    <row r="79" spans="1:15" x14ac:dyDescent="0.25">
      <c r="A79" s="4">
        <v>51013100600</v>
      </c>
      <c r="B79" s="7" t="s">
        <v>59</v>
      </c>
      <c r="C79" s="40">
        <f t="array" ref="C79">SUMPRODUCT($D$8:$D$10, TRANSPOSE(M79:O79))</f>
        <v>42.014394165451655</v>
      </c>
      <c r="E79" s="9">
        <v>13</v>
      </c>
      <c r="F79" s="42">
        <v>227.73</v>
      </c>
      <c r="G79" s="9">
        <v>0</v>
      </c>
      <c r="I79" s="15">
        <f t="shared" si="1"/>
        <v>2.4608662739349212</v>
      </c>
      <c r="J79" s="15">
        <f t="shared" si="2"/>
        <v>-3.262100066414618</v>
      </c>
      <c r="K79" s="15">
        <f t="shared" si="3"/>
        <v>-0.62249268760836185</v>
      </c>
      <c r="M79" s="15">
        <f t="shared" si="4"/>
        <v>99.306989919356084</v>
      </c>
      <c r="N79" s="15">
        <f t="shared" si="5"/>
        <v>5.5295049030242668E-2</v>
      </c>
      <c r="O79" s="15">
        <f t="shared" si="6"/>
        <v>26.68089752796865</v>
      </c>
    </row>
    <row r="80" spans="1:15" x14ac:dyDescent="0.25">
      <c r="A80" s="4">
        <v>51013100700</v>
      </c>
      <c r="B80" s="7" t="s">
        <v>60</v>
      </c>
      <c r="C80" s="40">
        <f t="array" ref="C80">SUMPRODUCT($D$8:$D$10, TRANSPOSE(M80:O80))</f>
        <v>42.128654099191571</v>
      </c>
      <c r="E80" s="9">
        <v>14</v>
      </c>
      <c r="F80" s="42">
        <v>227</v>
      </c>
      <c r="G80" s="9">
        <v>0</v>
      </c>
      <c r="I80" s="15">
        <f t="shared" si="1"/>
        <v>2.6927046290576313</v>
      </c>
      <c r="J80" s="15">
        <f t="shared" si="2"/>
        <v>-3.2415542203683345</v>
      </c>
      <c r="K80" s="15">
        <f t="shared" si="3"/>
        <v>-0.62249268760836185</v>
      </c>
      <c r="M80" s="15">
        <f t="shared" si="4"/>
        <v>99.645624860868182</v>
      </c>
      <c r="N80" s="15">
        <f t="shared" si="5"/>
        <v>5.9439908737899991E-2</v>
      </c>
      <c r="O80" s="15">
        <f t="shared" si="6"/>
        <v>26.68089752796865</v>
      </c>
    </row>
    <row r="81" spans="1:15" x14ac:dyDescent="0.25">
      <c r="A81" s="4">
        <v>51013100800</v>
      </c>
      <c r="B81" s="7" t="s">
        <v>61</v>
      </c>
      <c r="C81" s="40">
        <f t="array" ref="C81">SUMPRODUCT($D$8:$D$10, TRANSPOSE(M81:O81))</f>
        <v>42.016150757220231</v>
      </c>
      <c r="E81" s="9">
        <v>13</v>
      </c>
      <c r="F81" s="42">
        <v>226.81</v>
      </c>
      <c r="G81" s="9">
        <v>0</v>
      </c>
      <c r="I81" s="15">
        <f t="shared" si="1"/>
        <v>2.4608662739349212</v>
      </c>
      <c r="J81" s="15">
        <f t="shared" si="2"/>
        <v>-3.236206671397384</v>
      </c>
      <c r="K81" s="15">
        <f t="shared" si="3"/>
        <v>-0.62249268760836185</v>
      </c>
      <c r="M81" s="15">
        <f t="shared" si="4"/>
        <v>99.306989919356084</v>
      </c>
      <c r="N81" s="15">
        <f t="shared" si="5"/>
        <v>6.0564824335963989E-2</v>
      </c>
      <c r="O81" s="15">
        <f t="shared" si="6"/>
        <v>26.68089752796865</v>
      </c>
    </row>
    <row r="82" spans="1:15" x14ac:dyDescent="0.25">
      <c r="A82" s="4">
        <v>51013100900</v>
      </c>
      <c r="B82" s="7" t="s">
        <v>62</v>
      </c>
      <c r="C82" s="40">
        <f t="array" ref="C82">SUMPRODUCT($D$8:$D$10, TRANSPOSE(M82:O82))</f>
        <v>42.130362002464082</v>
      </c>
      <c r="E82" s="9">
        <v>14</v>
      </c>
      <c r="F82" s="42">
        <v>226.16</v>
      </c>
      <c r="G82" s="9">
        <v>0</v>
      </c>
      <c r="I82" s="15">
        <f t="shared" si="1"/>
        <v>2.6927046290576313</v>
      </c>
      <c r="J82" s="15">
        <f t="shared" si="2"/>
        <v>-3.2179124249178166</v>
      </c>
      <c r="K82" s="15">
        <f t="shared" si="3"/>
        <v>-0.62249268760836185</v>
      </c>
      <c r="M82" s="15">
        <f t="shared" si="4"/>
        <v>99.645624860868182</v>
      </c>
      <c r="N82" s="15">
        <f t="shared" si="5"/>
        <v>6.4563618555431371E-2</v>
      </c>
      <c r="O82" s="15">
        <f t="shared" si="6"/>
        <v>26.68089752796865</v>
      </c>
    </row>
    <row r="83" spans="1:15" x14ac:dyDescent="0.25">
      <c r="A83" s="4">
        <v>51013101000</v>
      </c>
      <c r="B83" s="7" t="s">
        <v>63</v>
      </c>
      <c r="C83" s="40">
        <f t="array" ref="C83">SUMPRODUCT($D$8:$D$10, TRANSPOSE(M83:O83))</f>
        <v>42.135992441947863</v>
      </c>
      <c r="E83" s="9">
        <v>14</v>
      </c>
      <c r="F83" s="42">
        <v>223.77</v>
      </c>
      <c r="G83" s="9">
        <v>0</v>
      </c>
      <c r="I83" s="15">
        <f t="shared" si="1"/>
        <v>2.6927046290576313</v>
      </c>
      <c r="J83" s="15">
        <f t="shared" si="2"/>
        <v>-3.1506458878621761</v>
      </c>
      <c r="K83" s="15">
        <f t="shared" si="3"/>
        <v>-0.62249268760836185</v>
      </c>
      <c r="M83" s="15">
        <f t="shared" si="4"/>
        <v>99.645624860868182</v>
      </c>
      <c r="N83" s="15">
        <f t="shared" si="5"/>
        <v>8.1454937006762956E-2</v>
      </c>
      <c r="O83" s="15">
        <f t="shared" si="6"/>
        <v>26.68089752796865</v>
      </c>
    </row>
    <row r="84" spans="1:15" x14ac:dyDescent="0.25">
      <c r="A84" s="4">
        <v>51013101100</v>
      </c>
      <c r="B84" s="7" t="s">
        <v>64</v>
      </c>
      <c r="C84" s="40">
        <f t="array" ref="C84">SUMPRODUCT($D$8:$D$10, TRANSPOSE(M84:O84))</f>
        <v>42.139362508435894</v>
      </c>
      <c r="E84" s="9">
        <v>14</v>
      </c>
      <c r="F84" s="42">
        <v>222.55</v>
      </c>
      <c r="G84" s="9">
        <v>0</v>
      </c>
      <c r="I84" s="15">
        <f t="shared" si="1"/>
        <v>2.6927046290576313</v>
      </c>
      <c r="J84" s="15">
        <f t="shared" si="2"/>
        <v>-3.1163089944697568</v>
      </c>
      <c r="K84" s="15">
        <f t="shared" si="3"/>
        <v>-0.62249268760836185</v>
      </c>
      <c r="M84" s="15">
        <f t="shared" si="4"/>
        <v>99.645624860868182</v>
      </c>
      <c r="N84" s="15">
        <f t="shared" si="5"/>
        <v>9.1565136470872818E-2</v>
      </c>
      <c r="O84" s="15">
        <f t="shared" si="6"/>
        <v>26.68089752796865</v>
      </c>
    </row>
    <row r="85" spans="1:15" x14ac:dyDescent="0.25">
      <c r="A85" s="4">
        <v>51013101200</v>
      </c>
      <c r="B85" s="7" t="s">
        <v>65</v>
      </c>
      <c r="C85" s="40">
        <f t="array" ref="C85">SUMPRODUCT($D$8:$D$10, TRANSPOSE(M85:O85))</f>
        <v>42.140760348549463</v>
      </c>
      <c r="E85" s="9">
        <v>14</v>
      </c>
      <c r="F85" s="42">
        <v>222.08</v>
      </c>
      <c r="G85" s="9">
        <v>0</v>
      </c>
      <c r="I85" s="15">
        <f t="shared" ref="I85:I148" si="7">STANDARDIZE(E85,I$13, I$14)*$F$8</f>
        <v>2.6927046290576313</v>
      </c>
      <c r="J85" s="15">
        <f t="shared" ref="J85:J148" si="8">STANDARDIZE(F85,J$13, J$14)*$F$9</f>
        <v>-3.1030808470153004</v>
      </c>
      <c r="K85" s="15">
        <f t="shared" ref="K85:K148" si="9">STANDARDIZE(G85,K$13, K$14)*$F$10</f>
        <v>-0.62249268760836185</v>
      </c>
      <c r="M85" s="15">
        <f t="shared" ref="M85:M148" si="10">_xlfn.NORM.S.DIST(I85,1)*100</f>
        <v>99.645624860868182</v>
      </c>
      <c r="N85" s="15">
        <f t="shared" ref="N85:N148" si="11">_xlfn.NORM.S.DIST(J85,1)*100</f>
        <v>9.5758656811577969E-2</v>
      </c>
      <c r="O85" s="15">
        <f t="shared" ref="O85:O148" si="12">_xlfn.NORM.S.DIST(K85,1)*100</f>
        <v>26.68089752796865</v>
      </c>
    </row>
    <row r="86" spans="1:15" x14ac:dyDescent="0.25">
      <c r="A86" s="4">
        <v>51013101300</v>
      </c>
      <c r="B86" s="7" t="s">
        <v>66</v>
      </c>
      <c r="C86" s="40">
        <f t="array" ref="C86">SUMPRODUCT($D$8:$D$10, TRANSPOSE(M86:O86))</f>
        <v>42.142122005974841</v>
      </c>
      <c r="E86" s="9">
        <v>14</v>
      </c>
      <c r="F86" s="42">
        <v>221.64</v>
      </c>
      <c r="G86" s="9">
        <v>0</v>
      </c>
      <c r="I86" s="15">
        <f t="shared" si="7"/>
        <v>2.6927046290576313</v>
      </c>
      <c r="J86" s="15">
        <f t="shared" si="8"/>
        <v>-3.0906970493983619</v>
      </c>
      <c r="K86" s="15">
        <f t="shared" si="9"/>
        <v>-0.62249268760836185</v>
      </c>
      <c r="M86" s="15">
        <f t="shared" si="10"/>
        <v>99.645624860868182</v>
      </c>
      <c r="N86" s="15">
        <f t="shared" si="11"/>
        <v>9.9843629087691899E-2</v>
      </c>
      <c r="O86" s="15">
        <f t="shared" si="12"/>
        <v>26.68089752796865</v>
      </c>
    </row>
    <row r="87" spans="1:15" x14ac:dyDescent="0.25">
      <c r="A87" s="4">
        <v>51013101401</v>
      </c>
      <c r="B87" s="7" t="s">
        <v>67</v>
      </c>
      <c r="C87" s="40">
        <f t="array" ref="C87">SUMPRODUCT($D$8:$D$10, TRANSPOSE(M87:O87))</f>
        <v>42.146462526810375</v>
      </c>
      <c r="E87" s="9">
        <v>14</v>
      </c>
      <c r="F87" s="42">
        <v>220.34</v>
      </c>
      <c r="G87" s="9">
        <v>0</v>
      </c>
      <c r="I87" s="15">
        <f t="shared" si="7"/>
        <v>2.6927046290576313</v>
      </c>
      <c r="J87" s="15">
        <f t="shared" si="8"/>
        <v>-3.054108556439227</v>
      </c>
      <c r="K87" s="15">
        <f t="shared" si="9"/>
        <v>-0.62249268760836185</v>
      </c>
      <c r="M87" s="15">
        <f t="shared" si="10"/>
        <v>99.645624860868182</v>
      </c>
      <c r="N87" s="15">
        <f t="shared" si="11"/>
        <v>0.11286519159431217</v>
      </c>
      <c r="O87" s="15">
        <f t="shared" si="12"/>
        <v>26.68089752796865</v>
      </c>
    </row>
    <row r="88" spans="1:15" x14ac:dyDescent="0.25">
      <c r="A88" s="4">
        <v>51013101402</v>
      </c>
      <c r="B88" s="7" t="s">
        <v>68</v>
      </c>
      <c r="C88" s="40">
        <f t="array" ref="C88">SUMPRODUCT($D$8:$D$10, TRANSPOSE(M88:O88))</f>
        <v>42.147390559858373</v>
      </c>
      <c r="E88" s="9">
        <v>14</v>
      </c>
      <c r="F88" s="42">
        <v>220.08</v>
      </c>
      <c r="G88" s="9">
        <v>0</v>
      </c>
      <c r="I88" s="15">
        <f t="shared" si="7"/>
        <v>2.6927046290576313</v>
      </c>
      <c r="J88" s="15">
        <f t="shared" si="8"/>
        <v>-3.0467908578474003</v>
      </c>
      <c r="K88" s="15">
        <f t="shared" si="9"/>
        <v>-0.62249268760836185</v>
      </c>
      <c r="M88" s="15">
        <f t="shared" si="10"/>
        <v>99.645624860868182</v>
      </c>
      <c r="N88" s="15">
        <f t="shared" si="11"/>
        <v>0.11564929073829563</v>
      </c>
      <c r="O88" s="15">
        <f t="shared" si="12"/>
        <v>26.68089752796865</v>
      </c>
    </row>
    <row r="89" spans="1:15" x14ac:dyDescent="0.25">
      <c r="A89" s="4">
        <v>51013101403</v>
      </c>
      <c r="B89" s="7" t="s">
        <v>69</v>
      </c>
      <c r="C89" s="40">
        <f t="array" ref="C89">SUMPRODUCT($D$8:$D$10, TRANSPOSE(M89:O89))</f>
        <v>42.156868516314141</v>
      </c>
      <c r="E89" s="9">
        <v>14</v>
      </c>
      <c r="F89" s="42">
        <v>217.71</v>
      </c>
      <c r="G89" s="9">
        <v>0</v>
      </c>
      <c r="I89" s="15">
        <f t="shared" si="7"/>
        <v>2.6927046290576313</v>
      </c>
      <c r="J89" s="15">
        <f t="shared" si="8"/>
        <v>-2.9800872206834383</v>
      </c>
      <c r="K89" s="15">
        <f t="shared" si="9"/>
        <v>-0.62249268760836185</v>
      </c>
      <c r="M89" s="15">
        <f t="shared" si="10"/>
        <v>99.645624860868182</v>
      </c>
      <c r="N89" s="15">
        <f t="shared" si="11"/>
        <v>0.1440831601056016</v>
      </c>
      <c r="O89" s="15">
        <f t="shared" si="12"/>
        <v>26.68089752796865</v>
      </c>
    </row>
    <row r="90" spans="1:15" x14ac:dyDescent="0.25">
      <c r="A90" s="4">
        <v>51013101404</v>
      </c>
      <c r="B90" s="7" t="s">
        <v>70</v>
      </c>
      <c r="C90" s="40">
        <f t="array" ref="C90">SUMPRODUCT($D$8:$D$10, TRANSPOSE(M90:O90))</f>
        <v>42.16075603624072</v>
      </c>
      <c r="E90" s="9">
        <v>14</v>
      </c>
      <c r="F90" s="42">
        <v>216.86</v>
      </c>
      <c r="G90" s="9">
        <v>0</v>
      </c>
      <c r="I90" s="15">
        <f t="shared" si="7"/>
        <v>2.6927046290576313</v>
      </c>
      <c r="J90" s="15">
        <f t="shared" si="8"/>
        <v>-2.956163975287081</v>
      </c>
      <c r="K90" s="15">
        <f t="shared" si="9"/>
        <v>-0.62249268760836185</v>
      </c>
      <c r="M90" s="15">
        <f t="shared" si="10"/>
        <v>99.645624860868182</v>
      </c>
      <c r="N90" s="15">
        <f t="shared" si="11"/>
        <v>0.15574571988534461</v>
      </c>
      <c r="O90" s="15">
        <f t="shared" si="12"/>
        <v>26.68089752796865</v>
      </c>
    </row>
    <row r="91" spans="1:15" x14ac:dyDescent="0.25">
      <c r="A91" s="4">
        <v>51013101500</v>
      </c>
      <c r="B91" s="7" t="s">
        <v>71</v>
      </c>
      <c r="C91" s="40">
        <f t="array" ref="C91">SUMPRODUCT($D$8:$D$10, TRANSPOSE(M91:O91))</f>
        <v>42.056253683520104</v>
      </c>
      <c r="E91" s="9">
        <v>13</v>
      </c>
      <c r="F91" s="42">
        <v>215.21</v>
      </c>
      <c r="G91" s="9">
        <v>0</v>
      </c>
      <c r="I91" s="15">
        <f t="shared" si="7"/>
        <v>2.4608662739349212</v>
      </c>
      <c r="J91" s="15">
        <f t="shared" si="8"/>
        <v>-2.9097247342235635</v>
      </c>
      <c r="K91" s="15">
        <f t="shared" si="9"/>
        <v>-0.62249268760836185</v>
      </c>
      <c r="M91" s="15">
        <f t="shared" si="10"/>
        <v>99.306989919356084</v>
      </c>
      <c r="N91" s="15">
        <f t="shared" si="11"/>
        <v>0.18087360323557664</v>
      </c>
      <c r="O91" s="15">
        <f t="shared" si="12"/>
        <v>26.68089752796865</v>
      </c>
    </row>
    <row r="92" spans="1:15" x14ac:dyDescent="0.25">
      <c r="A92" s="4">
        <v>51013101601</v>
      </c>
      <c r="B92" s="7" t="s">
        <v>72</v>
      </c>
      <c r="C92" s="40">
        <f t="array" ref="C92">SUMPRODUCT($D$8:$D$10, TRANSPOSE(M92:O92))</f>
        <v>42.062561118428285</v>
      </c>
      <c r="E92" s="9">
        <v>13</v>
      </c>
      <c r="F92" s="42">
        <v>214.1</v>
      </c>
      <c r="G92" s="9">
        <v>0</v>
      </c>
      <c r="I92" s="15">
        <f t="shared" si="7"/>
        <v>2.4608662739349212</v>
      </c>
      <c r="J92" s="15">
        <f t="shared" si="8"/>
        <v>-2.8784837902353781</v>
      </c>
      <c r="K92" s="15">
        <f t="shared" si="9"/>
        <v>-0.62249268760836185</v>
      </c>
      <c r="M92" s="15">
        <f t="shared" si="10"/>
        <v>99.306989919356084</v>
      </c>
      <c r="N92" s="15">
        <f t="shared" si="11"/>
        <v>0.1997959079601252</v>
      </c>
      <c r="O92" s="15">
        <f t="shared" si="12"/>
        <v>26.68089752796865</v>
      </c>
    </row>
    <row r="93" spans="1:15" x14ac:dyDescent="0.25">
      <c r="A93" s="4">
        <v>51013101602</v>
      </c>
      <c r="B93" s="7" t="s">
        <v>73</v>
      </c>
      <c r="C93" s="40">
        <f t="array" ref="C93">SUMPRODUCT($D$8:$D$10, TRANSPOSE(M93:O93))</f>
        <v>42.073048156215251</v>
      </c>
      <c r="E93" s="9">
        <v>13</v>
      </c>
      <c r="F93" s="42">
        <v>212.45</v>
      </c>
      <c r="G93" s="9">
        <v>0</v>
      </c>
      <c r="I93" s="15">
        <f t="shared" si="7"/>
        <v>2.4608662739349212</v>
      </c>
      <c r="J93" s="15">
        <f t="shared" si="8"/>
        <v>-2.8320445491718607</v>
      </c>
      <c r="K93" s="15">
        <f t="shared" si="9"/>
        <v>-0.62249268760836185</v>
      </c>
      <c r="M93" s="15">
        <f t="shared" si="10"/>
        <v>99.306989919356084</v>
      </c>
      <c r="N93" s="15">
        <f t="shared" si="11"/>
        <v>0.23125702132102288</v>
      </c>
      <c r="O93" s="15">
        <f t="shared" si="12"/>
        <v>26.68089752796865</v>
      </c>
    </row>
    <row r="94" spans="1:15" x14ac:dyDescent="0.25">
      <c r="A94" s="4">
        <v>51013101603</v>
      </c>
      <c r="B94" s="7" t="s">
        <v>74</v>
      </c>
      <c r="C94" s="40">
        <f t="array" ref="C94">SUMPRODUCT($D$8:$D$10, TRANSPOSE(M94:O94))</f>
        <v>42.103101259641797</v>
      </c>
      <c r="E94" s="9">
        <v>13</v>
      </c>
      <c r="F94" s="42">
        <v>208.65</v>
      </c>
      <c r="G94" s="9">
        <v>0</v>
      </c>
      <c r="I94" s="15">
        <f t="shared" si="7"/>
        <v>2.4608662739349212</v>
      </c>
      <c r="J94" s="15">
        <f t="shared" si="8"/>
        <v>-2.7250935697528504</v>
      </c>
      <c r="K94" s="15">
        <f t="shared" si="9"/>
        <v>-0.62249268760836185</v>
      </c>
      <c r="M94" s="15">
        <f t="shared" si="10"/>
        <v>99.306989919356084</v>
      </c>
      <c r="N94" s="15">
        <f t="shared" si="11"/>
        <v>0.32141633160065014</v>
      </c>
      <c r="O94" s="15">
        <f t="shared" si="12"/>
        <v>26.68089752796865</v>
      </c>
    </row>
    <row r="95" spans="1:15" x14ac:dyDescent="0.25">
      <c r="A95" s="4">
        <v>51013101701</v>
      </c>
      <c r="B95" s="7" t="s">
        <v>75</v>
      </c>
      <c r="C95" s="40">
        <f t="array" ref="C95">SUMPRODUCT($D$8:$D$10, TRANSPOSE(M95:O95))</f>
        <v>42.109668838267595</v>
      </c>
      <c r="E95" s="9">
        <v>13</v>
      </c>
      <c r="F95" s="42">
        <v>207.95</v>
      </c>
      <c r="G95" s="9">
        <v>0</v>
      </c>
      <c r="I95" s="15">
        <f t="shared" si="7"/>
        <v>2.4608662739349212</v>
      </c>
      <c r="J95" s="15">
        <f t="shared" si="8"/>
        <v>-2.7053920735440848</v>
      </c>
      <c r="K95" s="15">
        <f t="shared" si="9"/>
        <v>-0.62249268760836185</v>
      </c>
      <c r="M95" s="15">
        <f t="shared" si="10"/>
        <v>99.306989919356084</v>
      </c>
      <c r="N95" s="15">
        <f t="shared" si="11"/>
        <v>0.34111906747805604</v>
      </c>
      <c r="O95" s="15">
        <f t="shared" si="12"/>
        <v>26.68089752796865</v>
      </c>
    </row>
    <row r="96" spans="1:15" x14ac:dyDescent="0.25">
      <c r="A96" s="4">
        <v>51013101702</v>
      </c>
      <c r="B96" s="7" t="s">
        <v>76</v>
      </c>
      <c r="C96" s="40">
        <f t="array" ref="C96">SUMPRODUCT($D$8:$D$10, TRANSPOSE(M96:O96))</f>
        <v>42.141860196584936</v>
      </c>
      <c r="E96" s="9">
        <v>13</v>
      </c>
      <c r="F96" s="42">
        <v>204.97</v>
      </c>
      <c r="G96" s="9">
        <v>0</v>
      </c>
      <c r="I96" s="15">
        <f t="shared" si="7"/>
        <v>2.4608662739349212</v>
      </c>
      <c r="J96" s="15">
        <f t="shared" si="8"/>
        <v>-2.6215199896839141</v>
      </c>
      <c r="K96" s="15">
        <f t="shared" si="9"/>
        <v>-0.62249268760836185</v>
      </c>
      <c r="M96" s="15">
        <f t="shared" si="10"/>
        <v>99.306989919356084</v>
      </c>
      <c r="N96" s="15">
        <f t="shared" si="11"/>
        <v>0.43769314243006968</v>
      </c>
      <c r="O96" s="15">
        <f t="shared" si="12"/>
        <v>26.68089752796865</v>
      </c>
    </row>
    <row r="97" spans="1:15" x14ac:dyDescent="0.25">
      <c r="A97" s="4">
        <v>51013101703</v>
      </c>
      <c r="B97" s="7" t="s">
        <v>77</v>
      </c>
      <c r="C97" s="40">
        <f t="array" ref="C97">SUMPRODUCT($D$8:$D$10, TRANSPOSE(M97:O97))</f>
        <v>42.145514510720631</v>
      </c>
      <c r="E97" s="9">
        <v>13</v>
      </c>
      <c r="F97" s="42">
        <v>204.67</v>
      </c>
      <c r="G97" s="9">
        <v>0</v>
      </c>
      <c r="I97" s="15">
        <f t="shared" si="7"/>
        <v>2.4608662739349212</v>
      </c>
      <c r="J97" s="15">
        <f t="shared" si="8"/>
        <v>-2.6130764913087288</v>
      </c>
      <c r="K97" s="15">
        <f t="shared" si="9"/>
        <v>-0.62249268760836185</v>
      </c>
      <c r="M97" s="15">
        <f t="shared" si="10"/>
        <v>99.306989919356084</v>
      </c>
      <c r="N97" s="15">
        <f t="shared" si="11"/>
        <v>0.44865608483716357</v>
      </c>
      <c r="O97" s="15">
        <f t="shared" si="12"/>
        <v>26.68089752796865</v>
      </c>
    </row>
    <row r="98" spans="1:15" x14ac:dyDescent="0.25">
      <c r="A98" s="4">
        <v>51013101801</v>
      </c>
      <c r="B98" s="7" t="s">
        <v>78</v>
      </c>
      <c r="C98" s="40">
        <f t="array" ref="C98">SUMPRODUCT($D$8:$D$10, TRANSPOSE(M98:O98))</f>
        <v>42.265305247569223</v>
      </c>
      <c r="E98" s="9">
        <v>14</v>
      </c>
      <c r="F98" s="42">
        <v>204.12</v>
      </c>
      <c r="G98" s="9">
        <v>0</v>
      </c>
      <c r="I98" s="15">
        <f t="shared" si="7"/>
        <v>2.6927046290576313</v>
      </c>
      <c r="J98" s="15">
        <f t="shared" si="8"/>
        <v>-2.5975967442875567</v>
      </c>
      <c r="K98" s="15">
        <f t="shared" si="9"/>
        <v>-0.62249268760836185</v>
      </c>
      <c r="M98" s="15">
        <f t="shared" si="10"/>
        <v>99.645624860868182</v>
      </c>
      <c r="N98" s="15">
        <f t="shared" si="11"/>
        <v>0.46939335387084768</v>
      </c>
      <c r="O98" s="15">
        <f t="shared" si="12"/>
        <v>26.68089752796865</v>
      </c>
    </row>
    <row r="99" spans="1:15" x14ac:dyDescent="0.25">
      <c r="A99" s="4">
        <v>51013101802</v>
      </c>
      <c r="B99" s="7" t="s">
        <v>79</v>
      </c>
      <c r="C99" s="40">
        <f t="array" ref="C99">SUMPRODUCT($D$8:$D$10, TRANSPOSE(M99:O99))</f>
        <v>42.167390446223479</v>
      </c>
      <c r="E99" s="9">
        <v>13</v>
      </c>
      <c r="F99" s="42">
        <v>203</v>
      </c>
      <c r="G99" s="9">
        <v>0</v>
      </c>
      <c r="I99" s="15">
        <f t="shared" si="7"/>
        <v>2.4608662739349212</v>
      </c>
      <c r="J99" s="15">
        <f t="shared" si="8"/>
        <v>-2.5660743503535324</v>
      </c>
      <c r="K99" s="15">
        <f t="shared" si="9"/>
        <v>-0.62249268760836185</v>
      </c>
      <c r="M99" s="15">
        <f t="shared" si="10"/>
        <v>99.306989919356084</v>
      </c>
      <c r="N99" s="15">
        <f t="shared" si="11"/>
        <v>0.51428389134569541</v>
      </c>
      <c r="O99" s="15">
        <f t="shared" si="12"/>
        <v>26.68089752796865</v>
      </c>
    </row>
    <row r="100" spans="1:15" x14ac:dyDescent="0.25">
      <c r="A100" s="4">
        <v>51013101803</v>
      </c>
      <c r="B100" s="7" t="s">
        <v>80</v>
      </c>
      <c r="C100" s="40">
        <f t="array" ref="C100">SUMPRODUCT($D$8:$D$10, TRANSPOSE(M100:O100))</f>
        <v>42.325776049119099</v>
      </c>
      <c r="E100" s="9">
        <v>14</v>
      </c>
      <c r="F100" s="42">
        <v>200.06</v>
      </c>
      <c r="G100" s="9">
        <v>0</v>
      </c>
      <c r="I100" s="15">
        <f t="shared" si="7"/>
        <v>2.6927046290576313</v>
      </c>
      <c r="J100" s="15">
        <f t="shared" si="8"/>
        <v>-2.4833280662767194</v>
      </c>
      <c r="K100" s="15">
        <f t="shared" si="9"/>
        <v>-0.62249268760836185</v>
      </c>
      <c r="M100" s="15">
        <f t="shared" si="10"/>
        <v>99.645624860868182</v>
      </c>
      <c r="N100" s="15">
        <f t="shared" si="11"/>
        <v>0.65080575852046718</v>
      </c>
      <c r="O100" s="15">
        <f t="shared" si="12"/>
        <v>26.68089752796865</v>
      </c>
    </row>
    <row r="101" spans="1:15" x14ac:dyDescent="0.25">
      <c r="A101" s="4">
        <v>51013101900</v>
      </c>
      <c r="B101" s="7" t="s">
        <v>81</v>
      </c>
      <c r="C101" s="40">
        <f t="array" ref="C101">SUMPRODUCT($D$8:$D$10, TRANSPOSE(M101:O101))</f>
        <v>42.331674030286045</v>
      </c>
      <c r="E101" s="9">
        <v>14</v>
      </c>
      <c r="F101" s="42">
        <v>199.72</v>
      </c>
      <c r="G101" s="9">
        <v>0</v>
      </c>
      <c r="I101" s="15">
        <f t="shared" si="7"/>
        <v>2.6927046290576313</v>
      </c>
      <c r="J101" s="15">
        <f t="shared" si="8"/>
        <v>-2.4737587681181763</v>
      </c>
      <c r="K101" s="15">
        <f t="shared" si="9"/>
        <v>-0.62249268760836185</v>
      </c>
      <c r="M101" s="15">
        <f t="shared" si="10"/>
        <v>99.645624860868182</v>
      </c>
      <c r="N101" s="15">
        <f t="shared" si="11"/>
        <v>0.66849970202131404</v>
      </c>
      <c r="O101" s="15">
        <f t="shared" si="12"/>
        <v>26.68089752796865</v>
      </c>
    </row>
    <row r="102" spans="1:15" x14ac:dyDescent="0.25">
      <c r="A102" s="4">
        <v>51013102001</v>
      </c>
      <c r="B102" s="7" t="s">
        <v>82</v>
      </c>
      <c r="C102" s="40">
        <f t="array" ref="C102">SUMPRODUCT($D$8:$D$10, TRANSPOSE(M102:O102))</f>
        <v>42.343345197426267</v>
      </c>
      <c r="E102" s="9">
        <v>14</v>
      </c>
      <c r="F102" s="42">
        <v>199.07</v>
      </c>
      <c r="G102" s="9">
        <v>0</v>
      </c>
      <c r="I102" s="15">
        <f t="shared" si="7"/>
        <v>2.6927046290576313</v>
      </c>
      <c r="J102" s="15">
        <f t="shared" si="8"/>
        <v>-2.4554645216386084</v>
      </c>
      <c r="K102" s="15">
        <f t="shared" si="9"/>
        <v>-0.62249268760836185</v>
      </c>
      <c r="M102" s="15">
        <f t="shared" si="10"/>
        <v>99.645624860868182</v>
      </c>
      <c r="N102" s="15">
        <f t="shared" si="11"/>
        <v>0.70351320344197943</v>
      </c>
      <c r="O102" s="15">
        <f t="shared" si="12"/>
        <v>26.68089752796865</v>
      </c>
    </row>
    <row r="103" spans="1:15" x14ac:dyDescent="0.25">
      <c r="A103" s="4">
        <v>51013102002</v>
      </c>
      <c r="B103" s="7" t="s">
        <v>83</v>
      </c>
      <c r="C103" s="40">
        <f t="array" ref="C103">SUMPRODUCT($D$8:$D$10, TRANSPOSE(M103:O103))</f>
        <v>42.347602394443506</v>
      </c>
      <c r="E103" s="9">
        <v>14</v>
      </c>
      <c r="F103" s="42">
        <v>198.84</v>
      </c>
      <c r="G103" s="9">
        <v>0</v>
      </c>
      <c r="I103" s="15">
        <f t="shared" si="7"/>
        <v>2.6927046290576313</v>
      </c>
      <c r="J103" s="15">
        <f t="shared" si="8"/>
        <v>-2.4489911728843001</v>
      </c>
      <c r="K103" s="15">
        <f t="shared" si="9"/>
        <v>-0.62249268760836185</v>
      </c>
      <c r="M103" s="15">
        <f t="shared" si="10"/>
        <v>99.645624860868182</v>
      </c>
      <c r="N103" s="15">
        <f t="shared" si="11"/>
        <v>0.71628479449369842</v>
      </c>
      <c r="O103" s="15">
        <f t="shared" si="12"/>
        <v>26.68089752796865</v>
      </c>
    </row>
    <row r="104" spans="1:15" x14ac:dyDescent="0.25">
      <c r="A104" s="4">
        <v>51013102003</v>
      </c>
      <c r="B104" s="7" t="s">
        <v>84</v>
      </c>
      <c r="C104" s="40">
        <f t="array" ref="C104">SUMPRODUCT($D$8:$D$10, TRANSPOSE(M104:O104))</f>
        <v>42.358447959430144</v>
      </c>
      <c r="E104" s="9">
        <v>14</v>
      </c>
      <c r="F104" s="42">
        <v>198.27</v>
      </c>
      <c r="G104" s="9">
        <v>0</v>
      </c>
      <c r="I104" s="15">
        <f t="shared" si="7"/>
        <v>2.6927046290576313</v>
      </c>
      <c r="J104" s="15">
        <f t="shared" si="8"/>
        <v>-2.4329485259714487</v>
      </c>
      <c r="K104" s="15">
        <f t="shared" si="9"/>
        <v>-0.62249268760836185</v>
      </c>
      <c r="M104" s="15">
        <f t="shared" si="10"/>
        <v>99.645624860868182</v>
      </c>
      <c r="N104" s="15">
        <f t="shared" si="11"/>
        <v>0.74882148945360671</v>
      </c>
      <c r="O104" s="15">
        <f t="shared" si="12"/>
        <v>26.68089752796865</v>
      </c>
    </row>
    <row r="105" spans="1:15" x14ac:dyDescent="0.25">
      <c r="A105" s="4">
        <v>51013102100</v>
      </c>
      <c r="B105" s="7" t="s">
        <v>85</v>
      </c>
      <c r="C105" s="40">
        <f t="array" ref="C105">SUMPRODUCT($D$8:$D$10, TRANSPOSE(M105:O105))</f>
        <v>42.372359118206774</v>
      </c>
      <c r="E105" s="9">
        <v>14</v>
      </c>
      <c r="F105" s="42">
        <v>197.57</v>
      </c>
      <c r="G105" s="9">
        <v>0</v>
      </c>
      <c r="I105" s="15">
        <f t="shared" si="7"/>
        <v>2.6927046290576313</v>
      </c>
      <c r="J105" s="15">
        <f t="shared" si="8"/>
        <v>-2.4132470297626831</v>
      </c>
      <c r="K105" s="15">
        <f t="shared" si="9"/>
        <v>-0.62249268760836185</v>
      </c>
      <c r="M105" s="15">
        <f t="shared" si="10"/>
        <v>99.645624860868182</v>
      </c>
      <c r="N105" s="15">
        <f t="shared" si="11"/>
        <v>0.79055496578350049</v>
      </c>
      <c r="O105" s="15">
        <f t="shared" si="12"/>
        <v>26.68089752796865</v>
      </c>
    </row>
    <row r="106" spans="1:15" x14ac:dyDescent="0.25">
      <c r="A106" s="4">
        <v>51013102200</v>
      </c>
      <c r="B106" s="7" t="s">
        <v>86</v>
      </c>
      <c r="C106" s="40">
        <f t="array" ref="C106">SUMPRODUCT($D$8:$D$10, TRANSPOSE(M106:O106))</f>
        <v>42.464665698271588</v>
      </c>
      <c r="E106" s="9">
        <v>15</v>
      </c>
      <c r="F106" s="42">
        <v>196.09</v>
      </c>
      <c r="G106" s="9">
        <v>0</v>
      </c>
      <c r="I106" s="15">
        <f t="shared" si="7"/>
        <v>2.924542984180341</v>
      </c>
      <c r="J106" s="15">
        <f t="shared" si="8"/>
        <v>-2.3715924377784372</v>
      </c>
      <c r="K106" s="15">
        <f t="shared" si="9"/>
        <v>-0.62249268760836185</v>
      </c>
      <c r="M106" s="15">
        <f t="shared" si="10"/>
        <v>99.827518783119061</v>
      </c>
      <c r="N106" s="15">
        <f t="shared" si="11"/>
        <v>0.8855807837270484</v>
      </c>
      <c r="O106" s="15">
        <f t="shared" si="12"/>
        <v>26.68089752796865</v>
      </c>
    </row>
    <row r="107" spans="1:15" x14ac:dyDescent="0.25">
      <c r="A107" s="4">
        <v>51013102301</v>
      </c>
      <c r="B107" s="7" t="s">
        <v>87</v>
      </c>
      <c r="C107" s="40">
        <f t="array" ref="C107">SUMPRODUCT($D$8:$D$10, TRANSPOSE(M107:O107))</f>
        <v>42.432605806192413</v>
      </c>
      <c r="E107" s="9">
        <v>14</v>
      </c>
      <c r="F107" s="42">
        <v>194.87</v>
      </c>
      <c r="G107" s="9">
        <v>0</v>
      </c>
      <c r="I107" s="15">
        <f t="shared" si="7"/>
        <v>2.6927046290576313</v>
      </c>
      <c r="J107" s="15">
        <f t="shared" si="8"/>
        <v>-2.3372555443860183</v>
      </c>
      <c r="K107" s="15">
        <f t="shared" si="9"/>
        <v>-0.62249268760836185</v>
      </c>
      <c r="M107" s="15">
        <f t="shared" si="10"/>
        <v>99.645624860868182</v>
      </c>
      <c r="N107" s="15">
        <f t="shared" si="11"/>
        <v>0.97129502974041915</v>
      </c>
      <c r="O107" s="15">
        <f t="shared" si="12"/>
        <v>26.68089752796865</v>
      </c>
    </row>
    <row r="108" spans="1:15" x14ac:dyDescent="0.25">
      <c r="A108" s="4">
        <v>51013102302</v>
      </c>
      <c r="B108" s="7" t="s">
        <v>88</v>
      </c>
      <c r="C108" s="40">
        <f t="array" ref="C108">SUMPRODUCT($D$8:$D$10, TRANSPOSE(M108:O108))</f>
        <v>42.518704981488774</v>
      </c>
      <c r="E108" s="9">
        <v>14</v>
      </c>
      <c r="F108" s="42">
        <v>191.69</v>
      </c>
      <c r="G108" s="9">
        <v>0</v>
      </c>
      <c r="I108" s="15">
        <f t="shared" si="7"/>
        <v>2.6927046290576313</v>
      </c>
      <c r="J108" s="15">
        <f t="shared" si="8"/>
        <v>-2.2477544616090568</v>
      </c>
      <c r="K108" s="15">
        <f t="shared" si="9"/>
        <v>-0.62249268760836185</v>
      </c>
      <c r="M108" s="15">
        <f t="shared" si="10"/>
        <v>99.645624860868182</v>
      </c>
      <c r="N108" s="15">
        <f t="shared" si="11"/>
        <v>1.2295925556294944</v>
      </c>
      <c r="O108" s="15">
        <f t="shared" si="12"/>
        <v>26.68089752796865</v>
      </c>
    </row>
    <row r="109" spans="1:15" x14ac:dyDescent="0.25">
      <c r="A109" s="4">
        <v>51013102400</v>
      </c>
      <c r="B109" s="7" t="s">
        <v>89</v>
      </c>
      <c r="C109" s="40">
        <f t="array" ref="C109">SUMPRODUCT($D$8:$D$10, TRANSPOSE(M109:O109))</f>
        <v>42.531442851834846</v>
      </c>
      <c r="E109" s="9">
        <v>14</v>
      </c>
      <c r="F109" s="42">
        <v>191.27</v>
      </c>
      <c r="G109" s="9">
        <v>0</v>
      </c>
      <c r="I109" s="15">
        <f t="shared" si="7"/>
        <v>2.6927046290576313</v>
      </c>
      <c r="J109" s="15">
        <f t="shared" si="8"/>
        <v>-2.235933563883798</v>
      </c>
      <c r="K109" s="15">
        <f t="shared" si="9"/>
        <v>-0.62249268760836185</v>
      </c>
      <c r="M109" s="15">
        <f t="shared" si="10"/>
        <v>99.645624860868182</v>
      </c>
      <c r="N109" s="15">
        <f t="shared" si="11"/>
        <v>1.2678061666677092</v>
      </c>
      <c r="O109" s="15">
        <f t="shared" si="12"/>
        <v>26.68089752796865</v>
      </c>
    </row>
    <row r="110" spans="1:15" x14ac:dyDescent="0.25">
      <c r="A110" s="4">
        <v>51013102500</v>
      </c>
      <c r="B110" s="7" t="s">
        <v>90</v>
      </c>
      <c r="C110" s="40">
        <f t="array" ref="C110">SUMPRODUCT($D$8:$D$10, TRANSPOSE(M110:O110))</f>
        <v>42.552151569983124</v>
      </c>
      <c r="E110" s="9">
        <v>14</v>
      </c>
      <c r="F110" s="42">
        <v>190.61</v>
      </c>
      <c r="G110" s="9">
        <v>0</v>
      </c>
      <c r="I110" s="15">
        <f t="shared" si="7"/>
        <v>2.6927046290576313</v>
      </c>
      <c r="J110" s="15">
        <f t="shared" si="8"/>
        <v>-2.2173578674583911</v>
      </c>
      <c r="K110" s="15">
        <f t="shared" si="9"/>
        <v>-0.62249268760836185</v>
      </c>
      <c r="M110" s="15">
        <f t="shared" si="10"/>
        <v>99.645624860868182</v>
      </c>
      <c r="N110" s="15">
        <f t="shared" si="11"/>
        <v>1.3299323211125511</v>
      </c>
      <c r="O110" s="15">
        <f t="shared" si="12"/>
        <v>26.68089752796865</v>
      </c>
    </row>
    <row r="111" spans="1:15" x14ac:dyDescent="0.25">
      <c r="A111" s="4">
        <v>51013102600</v>
      </c>
      <c r="B111" s="7" t="s">
        <v>91</v>
      </c>
      <c r="C111" s="40">
        <f t="array" ref="C111">SUMPRODUCT($D$8:$D$10, TRANSPOSE(M111:O111))</f>
        <v>42.633528743013187</v>
      </c>
      <c r="E111" s="9">
        <v>14</v>
      </c>
      <c r="F111" s="42">
        <v>188.25</v>
      </c>
      <c r="G111" s="9">
        <v>0</v>
      </c>
      <c r="I111" s="15">
        <f t="shared" si="7"/>
        <v>2.6927046290576313</v>
      </c>
      <c r="J111" s="15">
        <f t="shared" si="8"/>
        <v>-2.1509356802402686</v>
      </c>
      <c r="K111" s="15">
        <f t="shared" si="9"/>
        <v>-0.62249268760836185</v>
      </c>
      <c r="M111" s="15">
        <f t="shared" si="10"/>
        <v>99.645624860868182</v>
      </c>
      <c r="N111" s="15">
        <f t="shared" si="11"/>
        <v>1.5740638402027378</v>
      </c>
      <c r="O111" s="15">
        <f t="shared" si="12"/>
        <v>26.68089752796865</v>
      </c>
    </row>
    <row r="112" spans="1:15" x14ac:dyDescent="0.25">
      <c r="A112" s="4">
        <v>51013102701</v>
      </c>
      <c r="B112" s="7" t="s">
        <v>92</v>
      </c>
      <c r="C112" s="40">
        <f t="array" ref="C112">SUMPRODUCT($D$8:$D$10, TRANSPOSE(M112:O112))</f>
        <v>42.697874270650331</v>
      </c>
      <c r="E112" s="9">
        <v>15</v>
      </c>
      <c r="F112" s="42">
        <v>188.15</v>
      </c>
      <c r="G112" s="9">
        <v>0</v>
      </c>
      <c r="I112" s="15">
        <f t="shared" si="7"/>
        <v>2.924542984180341</v>
      </c>
      <c r="J112" s="15">
        <f t="shared" si="8"/>
        <v>-2.1481211807818736</v>
      </c>
      <c r="K112" s="15">
        <f t="shared" si="9"/>
        <v>-0.62249268760836185</v>
      </c>
      <c r="M112" s="15">
        <f t="shared" si="10"/>
        <v>99.827518783119061</v>
      </c>
      <c r="N112" s="15">
        <f t="shared" si="11"/>
        <v>1.5852065008632881</v>
      </c>
      <c r="O112" s="15">
        <f t="shared" si="12"/>
        <v>26.68089752796865</v>
      </c>
    </row>
    <row r="113" spans="1:15" x14ac:dyDescent="0.25">
      <c r="A113" s="4">
        <v>51013102702</v>
      </c>
      <c r="B113" s="7" t="s">
        <v>93</v>
      </c>
      <c r="C113" s="40">
        <f t="array" ref="C113">SUMPRODUCT($D$8:$D$10, TRANSPOSE(M113:O113))</f>
        <v>42.724510478720326</v>
      </c>
      <c r="E113" s="9">
        <v>15</v>
      </c>
      <c r="F113" s="42">
        <v>187.45</v>
      </c>
      <c r="G113" s="9">
        <v>0</v>
      </c>
      <c r="I113" s="15">
        <f t="shared" si="7"/>
        <v>2.924542984180341</v>
      </c>
      <c r="J113" s="15">
        <f t="shared" si="8"/>
        <v>-2.128419684573108</v>
      </c>
      <c r="K113" s="15">
        <f t="shared" si="9"/>
        <v>-0.62249268760836185</v>
      </c>
      <c r="M113" s="15">
        <f t="shared" si="10"/>
        <v>99.827518783119061</v>
      </c>
      <c r="N113" s="15">
        <f t="shared" si="11"/>
        <v>1.6651151250732674</v>
      </c>
      <c r="O113" s="15">
        <f t="shared" si="12"/>
        <v>26.68089752796865</v>
      </c>
    </row>
    <row r="114" spans="1:15" x14ac:dyDescent="0.25">
      <c r="A114" s="4">
        <v>51013102801</v>
      </c>
      <c r="B114" s="7" t="s">
        <v>94</v>
      </c>
      <c r="C114" s="40">
        <f t="array" ref="C114">SUMPRODUCT($D$8:$D$10, TRANSPOSE(M114:O114))</f>
        <v>42.815383545825775</v>
      </c>
      <c r="E114" s="9">
        <v>15</v>
      </c>
      <c r="F114" s="42">
        <v>185.26</v>
      </c>
      <c r="G114" s="9">
        <v>0</v>
      </c>
      <c r="I114" s="15">
        <f t="shared" si="7"/>
        <v>2.924542984180341</v>
      </c>
      <c r="J114" s="15">
        <f t="shared" si="8"/>
        <v>-2.0667821464342575</v>
      </c>
      <c r="K114" s="15">
        <f t="shared" si="9"/>
        <v>-0.62249268760836185</v>
      </c>
      <c r="M114" s="15">
        <f t="shared" si="10"/>
        <v>99.827518783119061</v>
      </c>
      <c r="N114" s="15">
        <f t="shared" si="11"/>
        <v>1.9377343263896181</v>
      </c>
      <c r="O114" s="15">
        <f t="shared" si="12"/>
        <v>26.68089752796865</v>
      </c>
    </row>
    <row r="115" spans="1:15" x14ac:dyDescent="0.25">
      <c r="A115" s="4">
        <v>51013102802</v>
      </c>
      <c r="B115" s="7" t="s">
        <v>95</v>
      </c>
      <c r="C115" s="40">
        <f t="array" ref="C115">SUMPRODUCT($D$8:$D$10, TRANSPOSE(M115:O115))</f>
        <v>42.816268475911791</v>
      </c>
      <c r="E115" s="9">
        <v>15</v>
      </c>
      <c r="F115" s="42">
        <v>185.24</v>
      </c>
      <c r="G115" s="9">
        <v>0</v>
      </c>
      <c r="I115" s="15">
        <f t="shared" si="7"/>
        <v>2.924542984180341</v>
      </c>
      <c r="J115" s="15">
        <f t="shared" si="8"/>
        <v>-2.066219246542579</v>
      </c>
      <c r="K115" s="15">
        <f t="shared" si="9"/>
        <v>-0.62249268760836185</v>
      </c>
      <c r="M115" s="15">
        <f t="shared" si="10"/>
        <v>99.827518783119061</v>
      </c>
      <c r="N115" s="15">
        <f t="shared" si="11"/>
        <v>1.9403891166476612</v>
      </c>
      <c r="O115" s="15">
        <f t="shared" si="12"/>
        <v>26.68089752796865</v>
      </c>
    </row>
    <row r="116" spans="1:15" x14ac:dyDescent="0.25">
      <c r="A116" s="4">
        <v>51013102901</v>
      </c>
      <c r="B116" s="7" t="s">
        <v>96</v>
      </c>
      <c r="C116" s="40">
        <f t="array" ref="C116">SUMPRODUCT($D$8:$D$10, TRANSPOSE(M116:O116))</f>
        <v>42.923626100947232</v>
      </c>
      <c r="E116" s="9">
        <v>15</v>
      </c>
      <c r="F116" s="42">
        <v>182.97</v>
      </c>
      <c r="G116" s="9">
        <v>0</v>
      </c>
      <c r="I116" s="15">
        <f t="shared" si="7"/>
        <v>2.924542984180341</v>
      </c>
      <c r="J116" s="15">
        <f t="shared" si="8"/>
        <v>-2.002330108837012</v>
      </c>
      <c r="K116" s="15">
        <f t="shared" si="9"/>
        <v>-0.62249268760836185</v>
      </c>
      <c r="M116" s="15">
        <f t="shared" si="10"/>
        <v>99.827518783119061</v>
      </c>
      <c r="N116" s="15">
        <f t="shared" si="11"/>
        <v>2.2624619917539879</v>
      </c>
      <c r="O116" s="15">
        <f t="shared" si="12"/>
        <v>26.68089752796865</v>
      </c>
    </row>
    <row r="117" spans="1:15" x14ac:dyDescent="0.25">
      <c r="A117" s="4">
        <v>51013102902</v>
      </c>
      <c r="B117" s="7" t="s">
        <v>97</v>
      </c>
      <c r="C117" s="40">
        <f t="array" ref="C117">SUMPRODUCT($D$8:$D$10, TRANSPOSE(M117:O117))</f>
        <v>42.962246345644253</v>
      </c>
      <c r="E117" s="9">
        <v>15</v>
      </c>
      <c r="F117" s="42">
        <v>182.22</v>
      </c>
      <c r="G117" s="9">
        <v>0</v>
      </c>
      <c r="I117" s="15">
        <f t="shared" si="7"/>
        <v>2.924542984180341</v>
      </c>
      <c r="J117" s="15">
        <f t="shared" si="8"/>
        <v>-1.9812213628990496</v>
      </c>
      <c r="K117" s="15">
        <f t="shared" si="9"/>
        <v>-0.62249268760836185</v>
      </c>
      <c r="M117" s="15">
        <f t="shared" si="10"/>
        <v>99.827518783119061</v>
      </c>
      <c r="N117" s="15">
        <f t="shared" si="11"/>
        <v>2.3783227258450474</v>
      </c>
      <c r="O117" s="15">
        <f t="shared" si="12"/>
        <v>26.68089752796865</v>
      </c>
    </row>
    <row r="118" spans="1:15" x14ac:dyDescent="0.25">
      <c r="A118" s="4">
        <v>51013103000</v>
      </c>
      <c r="B118" s="7" t="s">
        <v>98</v>
      </c>
      <c r="C118" s="40">
        <f t="array" ref="C118">SUMPRODUCT($D$8:$D$10, TRANSPOSE(M118:O118))</f>
        <v>43.015758950521629</v>
      </c>
      <c r="E118" s="9">
        <v>15</v>
      </c>
      <c r="F118" s="42">
        <v>181.23</v>
      </c>
      <c r="G118" s="9">
        <v>0</v>
      </c>
      <c r="I118" s="15">
        <f t="shared" si="7"/>
        <v>2.924542984180341</v>
      </c>
      <c r="J118" s="15">
        <f t="shared" si="8"/>
        <v>-1.9533578182609386</v>
      </c>
      <c r="K118" s="15">
        <f t="shared" si="9"/>
        <v>-0.62249268760836185</v>
      </c>
      <c r="M118" s="15">
        <f t="shared" si="10"/>
        <v>99.827518783119061</v>
      </c>
      <c r="N118" s="15">
        <f t="shared" si="11"/>
        <v>2.5388605404771862</v>
      </c>
      <c r="O118" s="15">
        <f t="shared" si="12"/>
        <v>26.68089752796865</v>
      </c>
    </row>
    <row r="119" spans="1:15" x14ac:dyDescent="0.25">
      <c r="A119" s="4">
        <v>51013103100</v>
      </c>
      <c r="B119" s="7" t="s">
        <v>99</v>
      </c>
      <c r="C119" s="40">
        <f t="array" ref="C119">SUMPRODUCT($D$8:$D$10, TRANSPOSE(M119:O119))</f>
        <v>43.149189745690123</v>
      </c>
      <c r="E119" s="9">
        <v>14</v>
      </c>
      <c r="F119" s="42">
        <v>178.03</v>
      </c>
      <c r="G119" s="9">
        <v>0</v>
      </c>
      <c r="I119" s="15">
        <f t="shared" si="7"/>
        <v>2.6927046290576313</v>
      </c>
      <c r="J119" s="15">
        <f t="shared" si="8"/>
        <v>-1.8632938355922988</v>
      </c>
      <c r="K119" s="15">
        <f t="shared" si="9"/>
        <v>-0.62249268760836185</v>
      </c>
      <c r="M119" s="15">
        <f t="shared" si="10"/>
        <v>99.645624860868182</v>
      </c>
      <c r="N119" s="15">
        <f t="shared" si="11"/>
        <v>3.1210468482335472</v>
      </c>
      <c r="O119" s="15">
        <f t="shared" si="12"/>
        <v>26.68089752796865</v>
      </c>
    </row>
    <row r="120" spans="1:15" x14ac:dyDescent="0.25">
      <c r="A120" s="4">
        <v>51013103200</v>
      </c>
      <c r="B120" s="7" t="s">
        <v>100</v>
      </c>
      <c r="C120" s="40">
        <f t="array" ref="C120">SUMPRODUCT($D$8:$D$10, TRANSPOSE(M120:O120))</f>
        <v>43.32824278951243</v>
      </c>
      <c r="E120" s="9">
        <v>14</v>
      </c>
      <c r="F120" s="42">
        <v>175.49</v>
      </c>
      <c r="G120" s="9">
        <v>0</v>
      </c>
      <c r="I120" s="15">
        <f t="shared" si="7"/>
        <v>2.6927046290576313</v>
      </c>
      <c r="J120" s="15">
        <f t="shared" si="8"/>
        <v>-1.7918055493490657</v>
      </c>
      <c r="K120" s="15">
        <f t="shared" si="9"/>
        <v>-0.62249268760836185</v>
      </c>
      <c r="M120" s="15">
        <f t="shared" si="10"/>
        <v>99.645624860868182</v>
      </c>
      <c r="N120" s="15">
        <f t="shared" si="11"/>
        <v>3.6582059797004649</v>
      </c>
      <c r="O120" s="15">
        <f t="shared" si="12"/>
        <v>26.68089752796865</v>
      </c>
    </row>
    <row r="121" spans="1:15" x14ac:dyDescent="0.25">
      <c r="A121" s="4">
        <v>51013103300</v>
      </c>
      <c r="B121" s="7" t="s">
        <v>101</v>
      </c>
      <c r="C121" s="40">
        <f t="array" ref="C121">SUMPRODUCT($D$8:$D$10, TRANSPOSE(M121:O121))</f>
        <v>43.360148672584337</v>
      </c>
      <c r="E121" s="9">
        <v>14</v>
      </c>
      <c r="F121" s="42">
        <v>175.07</v>
      </c>
      <c r="G121" s="9">
        <v>0</v>
      </c>
      <c r="I121" s="15">
        <f t="shared" si="7"/>
        <v>2.6927046290576313</v>
      </c>
      <c r="J121" s="15">
        <f t="shared" si="8"/>
        <v>-1.7799846516238063</v>
      </c>
      <c r="K121" s="15">
        <f t="shared" si="9"/>
        <v>-0.62249268760836185</v>
      </c>
      <c r="M121" s="15">
        <f t="shared" si="10"/>
        <v>99.645624860868182</v>
      </c>
      <c r="N121" s="15">
        <f t="shared" si="11"/>
        <v>3.7539236289161901</v>
      </c>
      <c r="O121" s="15">
        <f t="shared" si="12"/>
        <v>26.68089752796865</v>
      </c>
    </row>
    <row r="122" spans="1:15" x14ac:dyDescent="0.25">
      <c r="A122" s="4">
        <v>51013103401</v>
      </c>
      <c r="B122" s="7" t="s">
        <v>102</v>
      </c>
      <c r="C122" s="40">
        <f t="array" ref="C122">SUMPRODUCT($D$8:$D$10, TRANSPOSE(M122:O122))</f>
        <v>43.47310286333154</v>
      </c>
      <c r="E122" s="9">
        <v>14</v>
      </c>
      <c r="F122" s="42">
        <v>173.65</v>
      </c>
      <c r="G122" s="9">
        <v>0</v>
      </c>
      <c r="I122" s="15">
        <f t="shared" si="7"/>
        <v>2.6927046290576313</v>
      </c>
      <c r="J122" s="15">
        <f t="shared" si="8"/>
        <v>-1.7400187593145975</v>
      </c>
      <c r="K122" s="15">
        <f t="shared" si="9"/>
        <v>-0.62249268760836185</v>
      </c>
      <c r="M122" s="15">
        <f t="shared" si="10"/>
        <v>99.645624860868182</v>
      </c>
      <c r="N122" s="15">
        <f t="shared" si="11"/>
        <v>4.0927862011578089</v>
      </c>
      <c r="O122" s="15">
        <f t="shared" si="12"/>
        <v>26.68089752796865</v>
      </c>
    </row>
    <row r="123" spans="1:15" x14ac:dyDescent="0.25">
      <c r="A123" s="4">
        <v>51013103402</v>
      </c>
      <c r="B123" s="7" t="s">
        <v>103</v>
      </c>
      <c r="C123" s="40">
        <f t="array" ref="C123">SUMPRODUCT($D$8:$D$10, TRANSPOSE(M123:O123))</f>
        <v>43.549741428347112</v>
      </c>
      <c r="E123" s="9">
        <v>14</v>
      </c>
      <c r="F123" s="42">
        <v>172.74</v>
      </c>
      <c r="G123" s="9">
        <v>0</v>
      </c>
      <c r="I123" s="15">
        <f t="shared" si="7"/>
        <v>2.6927046290576313</v>
      </c>
      <c r="J123" s="15">
        <f t="shared" si="8"/>
        <v>-1.714406814243203</v>
      </c>
      <c r="K123" s="15">
        <f t="shared" si="9"/>
        <v>-0.62249268760836185</v>
      </c>
      <c r="M123" s="15">
        <f t="shared" si="10"/>
        <v>99.645624860868182</v>
      </c>
      <c r="N123" s="15">
        <f t="shared" si="11"/>
        <v>4.322701896204511</v>
      </c>
      <c r="O123" s="15">
        <f t="shared" si="12"/>
        <v>26.68089752796865</v>
      </c>
    </row>
    <row r="124" spans="1:15" x14ac:dyDescent="0.25">
      <c r="A124" s="4">
        <v>51013103501</v>
      </c>
      <c r="B124" s="7" t="s">
        <v>104</v>
      </c>
      <c r="C124" s="40">
        <f t="array" ref="C124">SUMPRODUCT($D$8:$D$10, TRANSPOSE(M124:O124))</f>
        <v>43.554914311713723</v>
      </c>
      <c r="E124" s="9">
        <v>14</v>
      </c>
      <c r="F124" s="42">
        <v>172.68</v>
      </c>
      <c r="G124" s="9">
        <v>0</v>
      </c>
      <c r="I124" s="15">
        <f t="shared" si="7"/>
        <v>2.6927046290576313</v>
      </c>
      <c r="J124" s="15">
        <f t="shared" si="8"/>
        <v>-1.7127181145681658</v>
      </c>
      <c r="K124" s="15">
        <f t="shared" si="9"/>
        <v>-0.62249268760836185</v>
      </c>
      <c r="M124" s="15">
        <f t="shared" si="10"/>
        <v>99.645624860868182</v>
      </c>
      <c r="N124" s="15">
        <f t="shared" si="11"/>
        <v>4.3382205463043402</v>
      </c>
      <c r="O124" s="15">
        <f t="shared" si="12"/>
        <v>26.68089752796865</v>
      </c>
    </row>
    <row r="125" spans="1:15" x14ac:dyDescent="0.25">
      <c r="A125" s="4">
        <v>51013103502</v>
      </c>
      <c r="B125" s="7" t="s">
        <v>105</v>
      </c>
      <c r="C125" s="40">
        <f t="array" ref="C125">SUMPRODUCT($D$8:$D$10, TRANSPOSE(M125:O125))</f>
        <v>43.579253004306963</v>
      </c>
      <c r="E125" s="9">
        <v>14</v>
      </c>
      <c r="F125" s="42">
        <v>172.4</v>
      </c>
      <c r="G125" s="9">
        <v>0</v>
      </c>
      <c r="I125" s="15">
        <f t="shared" si="7"/>
        <v>2.6927046290576313</v>
      </c>
      <c r="J125" s="15">
        <f t="shared" si="8"/>
        <v>-1.7048375160846598</v>
      </c>
      <c r="K125" s="15">
        <f t="shared" si="9"/>
        <v>-0.62249268760836185</v>
      </c>
      <c r="M125" s="15">
        <f t="shared" si="10"/>
        <v>99.645624860868182</v>
      </c>
      <c r="N125" s="15">
        <f t="shared" si="11"/>
        <v>4.4112366240840633</v>
      </c>
      <c r="O125" s="15">
        <f t="shared" si="12"/>
        <v>26.68089752796865</v>
      </c>
    </row>
    <row r="126" spans="1:15" x14ac:dyDescent="0.25">
      <c r="A126" s="4">
        <v>51013103503</v>
      </c>
      <c r="B126" s="7" t="s">
        <v>106</v>
      </c>
      <c r="C126" s="40">
        <f t="array" ref="C126">SUMPRODUCT($D$8:$D$10, TRANSPOSE(M126:O126))</f>
        <v>43.637930487602411</v>
      </c>
      <c r="E126" s="9">
        <v>14</v>
      </c>
      <c r="F126" s="42">
        <v>171.74</v>
      </c>
      <c r="G126" s="9">
        <v>0</v>
      </c>
      <c r="I126" s="15">
        <f t="shared" si="7"/>
        <v>2.6927046290576313</v>
      </c>
      <c r="J126" s="15">
        <f t="shared" si="8"/>
        <v>-1.6862618196592529</v>
      </c>
      <c r="K126" s="15">
        <f t="shared" si="9"/>
        <v>-0.62249268760836185</v>
      </c>
      <c r="M126" s="15">
        <f t="shared" si="10"/>
        <v>99.645624860868182</v>
      </c>
      <c r="N126" s="15">
        <f t="shared" si="11"/>
        <v>4.587269073970405</v>
      </c>
      <c r="O126" s="15">
        <f t="shared" si="12"/>
        <v>26.68089752796865</v>
      </c>
    </row>
    <row r="127" spans="1:15" x14ac:dyDescent="0.25">
      <c r="A127" s="4">
        <v>51013103601</v>
      </c>
      <c r="B127" s="7" t="s">
        <v>107</v>
      </c>
      <c r="C127" s="40">
        <f t="array" ref="C127">SUMPRODUCT($D$8:$D$10, TRANSPOSE(M127:O127))</f>
        <v>43.755167439183744</v>
      </c>
      <c r="E127" s="9">
        <v>14</v>
      </c>
      <c r="F127" s="42">
        <v>170.48</v>
      </c>
      <c r="G127" s="9">
        <v>0</v>
      </c>
      <c r="I127" s="15">
        <f t="shared" si="7"/>
        <v>2.6927046290576313</v>
      </c>
      <c r="J127" s="15">
        <f t="shared" si="8"/>
        <v>-1.6507991264834752</v>
      </c>
      <c r="K127" s="15">
        <f t="shared" si="9"/>
        <v>-0.62249268760836185</v>
      </c>
      <c r="M127" s="15">
        <f t="shared" si="10"/>
        <v>99.645624860868182</v>
      </c>
      <c r="N127" s="15">
        <f t="shared" si="11"/>
        <v>4.9389799287144056</v>
      </c>
      <c r="O127" s="15">
        <f t="shared" si="12"/>
        <v>26.68089752796865</v>
      </c>
    </row>
    <row r="128" spans="1:15" x14ac:dyDescent="0.25">
      <c r="A128" s="4">
        <v>51013103602</v>
      </c>
      <c r="B128" s="7" t="s">
        <v>108</v>
      </c>
      <c r="C128" s="40">
        <f t="array" ref="C128">SUMPRODUCT($D$8:$D$10, TRANSPOSE(M128:O128))</f>
        <v>44.013253739957051</v>
      </c>
      <c r="E128" s="9">
        <v>14</v>
      </c>
      <c r="F128" s="42">
        <v>167.94</v>
      </c>
      <c r="G128" s="9">
        <v>0</v>
      </c>
      <c r="I128" s="15">
        <f t="shared" si="7"/>
        <v>2.6927046290576313</v>
      </c>
      <c r="J128" s="15">
        <f t="shared" si="8"/>
        <v>-1.5793108402402423</v>
      </c>
      <c r="K128" s="15">
        <f t="shared" si="9"/>
        <v>-0.62249268760836185</v>
      </c>
      <c r="M128" s="15">
        <f t="shared" si="10"/>
        <v>99.645624860868182</v>
      </c>
      <c r="N128" s="15">
        <f t="shared" si="11"/>
        <v>5.7132388310343343</v>
      </c>
      <c r="O128" s="15">
        <f t="shared" si="12"/>
        <v>26.68089752796865</v>
      </c>
    </row>
    <row r="129" spans="1:15" x14ac:dyDescent="0.25">
      <c r="A129" s="4">
        <v>51013103700</v>
      </c>
      <c r="B129" s="7" t="s">
        <v>109</v>
      </c>
      <c r="C129" s="40">
        <f t="array" ref="C129">SUMPRODUCT($D$8:$D$10, TRANSPOSE(M129:O129))</f>
        <v>44.029438825045439</v>
      </c>
      <c r="E129" s="9">
        <v>14</v>
      </c>
      <c r="F129" s="42">
        <v>167.79</v>
      </c>
      <c r="G129" s="9">
        <v>0</v>
      </c>
      <c r="I129" s="15">
        <f t="shared" si="7"/>
        <v>2.6927046290576313</v>
      </c>
      <c r="J129" s="15">
        <f t="shared" si="8"/>
        <v>-1.5750890910526494</v>
      </c>
      <c r="K129" s="15">
        <f t="shared" si="9"/>
        <v>-0.62249268760836185</v>
      </c>
      <c r="M129" s="15">
        <f t="shared" si="10"/>
        <v>99.645624860868182</v>
      </c>
      <c r="N129" s="15">
        <f t="shared" si="11"/>
        <v>5.7617940862995001</v>
      </c>
      <c r="O129" s="15">
        <f t="shared" si="12"/>
        <v>26.68089752796865</v>
      </c>
    </row>
    <row r="130" spans="1:15" x14ac:dyDescent="0.25">
      <c r="A130" s="4">
        <v>51013103800</v>
      </c>
      <c r="B130" s="7" t="s">
        <v>110</v>
      </c>
      <c r="C130" s="40">
        <f t="array" ref="C130">SUMPRODUCT($D$8:$D$10, TRANSPOSE(M130:O130))</f>
        <v>44.178866699170307</v>
      </c>
      <c r="E130" s="9">
        <v>14</v>
      </c>
      <c r="F130" s="42">
        <v>166.45</v>
      </c>
      <c r="G130" s="9">
        <v>0</v>
      </c>
      <c r="I130" s="15">
        <f t="shared" si="7"/>
        <v>2.6927046290576313</v>
      </c>
      <c r="J130" s="15">
        <f t="shared" si="8"/>
        <v>-1.5373747983101562</v>
      </c>
      <c r="K130" s="15">
        <f t="shared" si="9"/>
        <v>-0.62249268760836185</v>
      </c>
      <c r="M130" s="15">
        <f t="shared" si="10"/>
        <v>99.645624860868182</v>
      </c>
      <c r="N130" s="15">
        <f t="shared" si="11"/>
        <v>6.2100777086740964</v>
      </c>
      <c r="O130" s="15">
        <f t="shared" si="12"/>
        <v>26.68089752796865</v>
      </c>
    </row>
    <row r="131" spans="1:15" x14ac:dyDescent="0.25">
      <c r="A131" s="4">
        <v>51013980100</v>
      </c>
      <c r="B131" s="7" t="s">
        <v>111</v>
      </c>
      <c r="C131" s="40">
        <f t="array" ref="C131">SUMPRODUCT($D$8:$D$10, TRANSPOSE(M131:O131))</f>
        <v>44.231033438157652</v>
      </c>
      <c r="E131" s="9">
        <v>14</v>
      </c>
      <c r="F131" s="42">
        <v>166</v>
      </c>
      <c r="G131" s="9">
        <v>0</v>
      </c>
      <c r="I131" s="15">
        <f t="shared" si="7"/>
        <v>2.6927046290576313</v>
      </c>
      <c r="J131" s="15">
        <f t="shared" si="8"/>
        <v>-1.5247095507473791</v>
      </c>
      <c r="K131" s="15">
        <f t="shared" si="9"/>
        <v>-0.62249268760836185</v>
      </c>
      <c r="M131" s="15">
        <f t="shared" si="10"/>
        <v>99.645624860868182</v>
      </c>
      <c r="N131" s="15">
        <f t="shared" si="11"/>
        <v>6.3665779256361326</v>
      </c>
      <c r="O131" s="15">
        <f t="shared" si="12"/>
        <v>26.68089752796865</v>
      </c>
    </row>
    <row r="132" spans="1:15" x14ac:dyDescent="0.25">
      <c r="A132" s="4">
        <v>51013980200</v>
      </c>
      <c r="B132" s="7" t="s">
        <v>112</v>
      </c>
      <c r="C132" s="40">
        <f t="array" ref="C132">SUMPRODUCT($D$8:$D$10, TRANSPOSE(M132:O132))</f>
        <v>42.47975734044104</v>
      </c>
      <c r="E132" s="9">
        <v>9</v>
      </c>
      <c r="F132" s="42">
        <v>164.22</v>
      </c>
      <c r="G132" s="9">
        <v>0</v>
      </c>
      <c r="I132" s="15">
        <f t="shared" si="7"/>
        <v>1.5335128534440814</v>
      </c>
      <c r="J132" s="15">
        <f t="shared" si="8"/>
        <v>-1.4746114603879479</v>
      </c>
      <c r="K132" s="15">
        <f t="shared" si="9"/>
        <v>-0.62249268760836185</v>
      </c>
      <c r="M132" s="15">
        <f t="shared" si="10"/>
        <v>93.742522893091959</v>
      </c>
      <c r="N132" s="15">
        <f t="shared" si="11"/>
        <v>7.0158516002625255</v>
      </c>
      <c r="O132" s="15">
        <f t="shared" si="12"/>
        <v>26.68089752796865</v>
      </c>
    </row>
    <row r="133" spans="1:15" x14ac:dyDescent="0.25">
      <c r="A133" s="4">
        <v>51015070100</v>
      </c>
      <c r="B133" s="7" t="s">
        <v>113</v>
      </c>
      <c r="C133" s="40">
        <f t="array" ref="C133">SUMPRODUCT($D$8:$D$10, TRANSPOSE(M133:O133))</f>
        <v>20.90798902870246</v>
      </c>
      <c r="E133" s="9">
        <v>0</v>
      </c>
      <c r="F133" s="42">
        <v>164.18</v>
      </c>
      <c r="G133" s="9">
        <v>0</v>
      </c>
      <c r="I133" s="15">
        <f t="shared" si="7"/>
        <v>-0.5530323426603081</v>
      </c>
      <c r="J133" s="15">
        <f t="shared" si="8"/>
        <v>-1.4734856606045901</v>
      </c>
      <c r="K133" s="15">
        <f t="shared" si="9"/>
        <v>-0.62249268760836185</v>
      </c>
      <c r="M133" s="15">
        <f t="shared" si="10"/>
        <v>29.012063180251886</v>
      </c>
      <c r="N133" s="15">
        <f t="shared" si="11"/>
        <v>7.0310063778868521</v>
      </c>
      <c r="O133" s="15">
        <f t="shared" si="12"/>
        <v>26.68089752796865</v>
      </c>
    </row>
    <row r="134" spans="1:15" x14ac:dyDescent="0.25">
      <c r="A134" s="4">
        <v>51015070200</v>
      </c>
      <c r="B134" s="7" t="s">
        <v>114</v>
      </c>
      <c r="C134" s="40">
        <f t="array" ref="C134">SUMPRODUCT($D$8:$D$10, TRANSPOSE(M134:O134))</f>
        <v>21.048898119519158</v>
      </c>
      <c r="E134" s="9">
        <v>0</v>
      </c>
      <c r="F134" s="42">
        <v>163.09</v>
      </c>
      <c r="G134" s="9">
        <v>0</v>
      </c>
      <c r="I134" s="15">
        <f t="shared" si="7"/>
        <v>-0.5530323426603081</v>
      </c>
      <c r="J134" s="15">
        <f t="shared" si="8"/>
        <v>-1.4428076165080843</v>
      </c>
      <c r="K134" s="15">
        <f t="shared" si="9"/>
        <v>-0.62249268760836185</v>
      </c>
      <c r="M134" s="15">
        <f t="shared" si="10"/>
        <v>29.012063180251886</v>
      </c>
      <c r="N134" s="15">
        <f t="shared" si="11"/>
        <v>7.4537336503369493</v>
      </c>
      <c r="O134" s="15">
        <f t="shared" si="12"/>
        <v>26.68089752796865</v>
      </c>
    </row>
    <row r="135" spans="1:15" x14ac:dyDescent="0.25">
      <c r="A135" s="4">
        <v>51015070300</v>
      </c>
      <c r="B135" s="7" t="s">
        <v>115</v>
      </c>
      <c r="C135" s="40">
        <f t="array" ref="C135">SUMPRODUCT($D$8:$D$10, TRANSPOSE(M135:O135))</f>
        <v>21.141384131535514</v>
      </c>
      <c r="E135" s="9">
        <v>0</v>
      </c>
      <c r="F135" s="42">
        <v>162.4</v>
      </c>
      <c r="G135" s="9">
        <v>0</v>
      </c>
      <c r="I135" s="15">
        <f t="shared" si="7"/>
        <v>-0.5530323426603081</v>
      </c>
      <c r="J135" s="15">
        <f t="shared" si="8"/>
        <v>-1.4233875702451588</v>
      </c>
      <c r="K135" s="15">
        <f t="shared" si="9"/>
        <v>-0.62249268760836185</v>
      </c>
      <c r="M135" s="15">
        <f t="shared" si="10"/>
        <v>29.012063180251886</v>
      </c>
      <c r="N135" s="15">
        <f t="shared" si="11"/>
        <v>7.7311916863860075</v>
      </c>
      <c r="O135" s="15">
        <f t="shared" si="12"/>
        <v>26.68089752796865</v>
      </c>
    </row>
    <row r="136" spans="1:15" x14ac:dyDescent="0.25">
      <c r="A136" s="4">
        <v>51015070400</v>
      </c>
      <c r="B136" s="7" t="s">
        <v>116</v>
      </c>
      <c r="C136" s="40">
        <f t="array" ref="C136">SUMPRODUCT($D$8:$D$10, TRANSPOSE(M136:O136))</f>
        <v>21.17141568583417</v>
      </c>
      <c r="E136" s="9">
        <v>0</v>
      </c>
      <c r="F136" s="42">
        <v>162.18</v>
      </c>
      <c r="G136" s="9">
        <v>0</v>
      </c>
      <c r="I136" s="15">
        <f t="shared" si="7"/>
        <v>-0.5530323426603081</v>
      </c>
      <c r="J136" s="15">
        <f t="shared" si="8"/>
        <v>-1.4171956714366898</v>
      </c>
      <c r="K136" s="15">
        <f t="shared" si="9"/>
        <v>-0.62249268760836185</v>
      </c>
      <c r="M136" s="15">
        <f t="shared" si="10"/>
        <v>29.012063180251886</v>
      </c>
      <c r="N136" s="15">
        <f t="shared" si="11"/>
        <v>7.821286349281972</v>
      </c>
      <c r="O136" s="15">
        <f t="shared" si="12"/>
        <v>26.68089752796865</v>
      </c>
    </row>
    <row r="137" spans="1:15" x14ac:dyDescent="0.25">
      <c r="A137" s="4">
        <v>51015070500</v>
      </c>
      <c r="B137" s="7" t="s">
        <v>117</v>
      </c>
      <c r="C137" s="40">
        <f t="array" ref="C137">SUMPRODUCT($D$8:$D$10, TRANSPOSE(M137:O137))</f>
        <v>21.370224327541592</v>
      </c>
      <c r="E137" s="9">
        <v>0</v>
      </c>
      <c r="F137" s="42">
        <v>160.77000000000001</v>
      </c>
      <c r="G137" s="9">
        <v>0</v>
      </c>
      <c r="I137" s="15">
        <f t="shared" si="7"/>
        <v>-0.5530323426603081</v>
      </c>
      <c r="J137" s="15">
        <f t="shared" si="8"/>
        <v>-1.3775112290733205</v>
      </c>
      <c r="K137" s="15">
        <f t="shared" si="9"/>
        <v>-0.62249268760836185</v>
      </c>
      <c r="M137" s="15">
        <f t="shared" si="10"/>
        <v>29.012063180251886</v>
      </c>
      <c r="N137" s="15">
        <f t="shared" si="11"/>
        <v>8.417712274404245</v>
      </c>
      <c r="O137" s="15">
        <f t="shared" si="12"/>
        <v>26.68089752796865</v>
      </c>
    </row>
    <row r="138" spans="1:15" x14ac:dyDescent="0.25">
      <c r="A138" s="4">
        <v>51015070600</v>
      </c>
      <c r="B138" s="7" t="s">
        <v>118</v>
      </c>
      <c r="C138" s="40">
        <f t="array" ref="C138">SUMPRODUCT($D$8:$D$10, TRANSPOSE(M138:O138))</f>
        <v>21.548209768306638</v>
      </c>
      <c r="E138" s="9">
        <v>0</v>
      </c>
      <c r="F138" s="42">
        <v>159.57</v>
      </c>
      <c r="G138" s="9">
        <v>0</v>
      </c>
      <c r="I138" s="15">
        <f t="shared" si="7"/>
        <v>-0.5530323426603081</v>
      </c>
      <c r="J138" s="15">
        <f t="shared" si="8"/>
        <v>-1.3437372355725798</v>
      </c>
      <c r="K138" s="15">
        <f t="shared" si="9"/>
        <v>-0.62249268760836185</v>
      </c>
      <c r="M138" s="15">
        <f t="shared" si="10"/>
        <v>29.012063180251886</v>
      </c>
      <c r="N138" s="15">
        <f t="shared" si="11"/>
        <v>8.9516685966993812</v>
      </c>
      <c r="O138" s="15">
        <f t="shared" si="12"/>
        <v>26.68089752796865</v>
      </c>
    </row>
    <row r="139" spans="1:15" x14ac:dyDescent="0.25">
      <c r="A139" s="4">
        <v>51015070700</v>
      </c>
      <c r="B139" s="7" t="s">
        <v>119</v>
      </c>
      <c r="C139" s="40">
        <f t="array" ref="C139">SUMPRODUCT($D$8:$D$10, TRANSPOSE(M139:O139))</f>
        <v>21.634087283399495</v>
      </c>
      <c r="E139" s="9">
        <v>0</v>
      </c>
      <c r="F139" s="42">
        <v>159.01</v>
      </c>
      <c r="G139" s="9">
        <v>0</v>
      </c>
      <c r="I139" s="15">
        <f t="shared" si="7"/>
        <v>-0.5530323426603081</v>
      </c>
      <c r="J139" s="15">
        <f t="shared" si="8"/>
        <v>-1.3279760386055677</v>
      </c>
      <c r="K139" s="15">
        <f t="shared" si="9"/>
        <v>-0.62249268760836185</v>
      </c>
      <c r="M139" s="15">
        <f t="shared" si="10"/>
        <v>29.012063180251886</v>
      </c>
      <c r="N139" s="15">
        <f t="shared" si="11"/>
        <v>9.2093011419779458</v>
      </c>
      <c r="O139" s="15">
        <f t="shared" si="12"/>
        <v>26.68089752796865</v>
      </c>
    </row>
    <row r="140" spans="1:15" x14ac:dyDescent="0.25">
      <c r="A140" s="4">
        <v>51015070800</v>
      </c>
      <c r="B140" s="7" t="s">
        <v>120</v>
      </c>
      <c r="C140" s="40">
        <f t="array" ref="C140">SUMPRODUCT($D$8:$D$10, TRANSPOSE(M140:O140))</f>
        <v>21.712298016647747</v>
      </c>
      <c r="E140" s="9">
        <v>0</v>
      </c>
      <c r="F140" s="42">
        <v>158.51</v>
      </c>
      <c r="G140" s="9">
        <v>0</v>
      </c>
      <c r="I140" s="15">
        <f t="shared" si="7"/>
        <v>-0.5530323426603081</v>
      </c>
      <c r="J140" s="15">
        <f t="shared" si="8"/>
        <v>-1.3139035413135927</v>
      </c>
      <c r="K140" s="15">
        <f t="shared" si="9"/>
        <v>-0.62249268760836185</v>
      </c>
      <c r="M140" s="15">
        <f t="shared" si="10"/>
        <v>29.012063180251886</v>
      </c>
      <c r="N140" s="15">
        <f t="shared" si="11"/>
        <v>9.4439333417227065</v>
      </c>
      <c r="O140" s="15">
        <f t="shared" si="12"/>
        <v>26.68089752796865</v>
      </c>
    </row>
    <row r="141" spans="1:15" x14ac:dyDescent="0.25">
      <c r="A141" s="4">
        <v>51015070900</v>
      </c>
      <c r="B141" s="7" t="s">
        <v>121</v>
      </c>
      <c r="C141" s="40">
        <f t="array" ref="C141">SUMPRODUCT($D$8:$D$10, TRANSPOSE(M141:O141))</f>
        <v>21.718617776970365</v>
      </c>
      <c r="E141" s="9">
        <v>0</v>
      </c>
      <c r="F141" s="42">
        <v>158.47</v>
      </c>
      <c r="G141" s="9">
        <v>0</v>
      </c>
      <c r="I141" s="15">
        <f t="shared" si="7"/>
        <v>-0.5530323426603081</v>
      </c>
      <c r="J141" s="15">
        <f t="shared" si="8"/>
        <v>-1.3127777415302349</v>
      </c>
      <c r="K141" s="15">
        <f t="shared" si="9"/>
        <v>-0.62249268760836185</v>
      </c>
      <c r="M141" s="15">
        <f t="shared" si="10"/>
        <v>29.012063180251886</v>
      </c>
      <c r="N141" s="15">
        <f t="shared" si="11"/>
        <v>9.4628926226905641</v>
      </c>
      <c r="O141" s="15">
        <f t="shared" si="12"/>
        <v>26.68089752796865</v>
      </c>
    </row>
    <row r="142" spans="1:15" x14ac:dyDescent="0.25">
      <c r="A142" s="4">
        <v>51015071000</v>
      </c>
      <c r="B142" s="7" t="s">
        <v>122</v>
      </c>
      <c r="C142" s="40">
        <f t="array" ref="C142">SUMPRODUCT($D$8:$D$10, TRANSPOSE(M142:O142))</f>
        <v>21.798405297171819</v>
      </c>
      <c r="E142" s="9">
        <v>0</v>
      </c>
      <c r="F142" s="42">
        <v>157.97</v>
      </c>
      <c r="G142" s="9">
        <v>0</v>
      </c>
      <c r="I142" s="15">
        <f t="shared" si="7"/>
        <v>-0.5530323426603081</v>
      </c>
      <c r="J142" s="15">
        <f t="shared" si="8"/>
        <v>-1.2987052442382598</v>
      </c>
      <c r="K142" s="15">
        <f t="shared" si="9"/>
        <v>-0.62249268760836185</v>
      </c>
      <c r="M142" s="15">
        <f t="shared" si="10"/>
        <v>29.012063180251886</v>
      </c>
      <c r="N142" s="15">
        <f t="shared" si="11"/>
        <v>9.7022551832949215</v>
      </c>
      <c r="O142" s="15">
        <f t="shared" si="12"/>
        <v>26.68089752796865</v>
      </c>
    </row>
    <row r="143" spans="1:15" x14ac:dyDescent="0.25">
      <c r="A143" s="4">
        <v>51015071101</v>
      </c>
      <c r="B143" s="7" t="s">
        <v>123</v>
      </c>
      <c r="C143" s="40">
        <f t="array" ref="C143">SUMPRODUCT($D$8:$D$10, TRANSPOSE(M143:O143))</f>
        <v>21.842101746685142</v>
      </c>
      <c r="E143" s="9">
        <v>0</v>
      </c>
      <c r="F143" s="42">
        <v>157.69999999999999</v>
      </c>
      <c r="G143" s="9">
        <v>0</v>
      </c>
      <c r="I143" s="15">
        <f t="shared" si="7"/>
        <v>-0.5530323426603081</v>
      </c>
      <c r="J143" s="15">
        <f t="shared" si="8"/>
        <v>-1.2911060957005929</v>
      </c>
      <c r="K143" s="15">
        <f t="shared" si="9"/>
        <v>-0.62249268760836185</v>
      </c>
      <c r="M143" s="15">
        <f t="shared" si="10"/>
        <v>29.012063180251886</v>
      </c>
      <c r="N143" s="15">
        <f t="shared" si="11"/>
        <v>9.8333445318348929</v>
      </c>
      <c r="O143" s="15">
        <f t="shared" si="12"/>
        <v>26.68089752796865</v>
      </c>
    </row>
    <row r="144" spans="1:15" x14ac:dyDescent="0.25">
      <c r="A144" s="4">
        <v>51015071102</v>
      </c>
      <c r="B144" s="7" t="s">
        <v>124</v>
      </c>
      <c r="C144" s="40">
        <f t="array" ref="C144">SUMPRODUCT($D$8:$D$10, TRANSPOSE(M144:O144))</f>
        <v>21.982485510199254</v>
      </c>
      <c r="E144" s="9">
        <v>0</v>
      </c>
      <c r="F144" s="42">
        <v>156.85</v>
      </c>
      <c r="G144" s="9">
        <v>0</v>
      </c>
      <c r="I144" s="15">
        <f t="shared" si="7"/>
        <v>-0.5530323426603081</v>
      </c>
      <c r="J144" s="15">
        <f t="shared" si="8"/>
        <v>-1.2671828503042355</v>
      </c>
      <c r="K144" s="15">
        <f t="shared" si="9"/>
        <v>-0.62249268760836185</v>
      </c>
      <c r="M144" s="15">
        <f t="shared" si="10"/>
        <v>29.012063180251886</v>
      </c>
      <c r="N144" s="15">
        <f t="shared" si="11"/>
        <v>10.254495822377228</v>
      </c>
      <c r="O144" s="15">
        <f t="shared" si="12"/>
        <v>26.68089752796865</v>
      </c>
    </row>
    <row r="145" spans="1:15" x14ac:dyDescent="0.25">
      <c r="A145" s="4">
        <v>51015071200</v>
      </c>
      <c r="B145" s="7" t="s">
        <v>125</v>
      </c>
      <c r="C145" s="40">
        <f t="array" ref="C145">SUMPRODUCT($D$8:$D$10, TRANSPOSE(M145:O145))</f>
        <v>22.198547526946669</v>
      </c>
      <c r="E145" s="9">
        <v>0</v>
      </c>
      <c r="F145" s="42">
        <v>155.59</v>
      </c>
      <c r="G145" s="9">
        <v>0</v>
      </c>
      <c r="I145" s="15">
        <f t="shared" si="7"/>
        <v>-0.5530323426603081</v>
      </c>
      <c r="J145" s="15">
        <f t="shared" si="8"/>
        <v>-1.2317201571284586</v>
      </c>
      <c r="K145" s="15">
        <f t="shared" si="9"/>
        <v>-0.62249268760836185</v>
      </c>
      <c r="M145" s="15">
        <f t="shared" si="10"/>
        <v>29.012063180251886</v>
      </c>
      <c r="N145" s="15">
        <f t="shared" si="11"/>
        <v>10.902681872619466</v>
      </c>
      <c r="O145" s="15">
        <f t="shared" si="12"/>
        <v>26.68089752796865</v>
      </c>
    </row>
    <row r="146" spans="1:15" x14ac:dyDescent="0.25">
      <c r="A146" s="4">
        <v>51017920100</v>
      </c>
      <c r="B146" s="7" t="s">
        <v>126</v>
      </c>
      <c r="C146" s="40">
        <f t="array" ref="C146">SUMPRODUCT($D$8:$D$10, TRANSPOSE(M146:O146))</f>
        <v>22.223147216550949</v>
      </c>
      <c r="E146" s="9">
        <v>0</v>
      </c>
      <c r="F146" s="42">
        <v>155.44999999999999</v>
      </c>
      <c r="G146" s="9">
        <v>0</v>
      </c>
      <c r="I146" s="15">
        <f t="shared" si="7"/>
        <v>-0.5530323426603081</v>
      </c>
      <c r="J146" s="15">
        <f t="shared" si="8"/>
        <v>-1.2277798578867052</v>
      </c>
      <c r="K146" s="15">
        <f t="shared" si="9"/>
        <v>-0.62249268760836185</v>
      </c>
      <c r="M146" s="15">
        <f t="shared" si="10"/>
        <v>29.012063180251886</v>
      </c>
      <c r="N146" s="15">
        <f t="shared" si="11"/>
        <v>10.976480941432312</v>
      </c>
      <c r="O146" s="15">
        <f t="shared" si="12"/>
        <v>26.68089752796865</v>
      </c>
    </row>
    <row r="147" spans="1:15" x14ac:dyDescent="0.25">
      <c r="A147" s="4">
        <v>51019030101</v>
      </c>
      <c r="B147" s="7" t="s">
        <v>127</v>
      </c>
      <c r="C147" s="40">
        <f t="array" ref="C147">SUMPRODUCT($D$8:$D$10, TRANSPOSE(M147:O147))</f>
        <v>22.360583050461564</v>
      </c>
      <c r="E147" s="9">
        <v>0</v>
      </c>
      <c r="F147" s="42">
        <v>154.68</v>
      </c>
      <c r="G147" s="9">
        <v>0</v>
      </c>
      <c r="I147" s="15">
        <f t="shared" si="7"/>
        <v>-0.5530323426603081</v>
      </c>
      <c r="J147" s="15">
        <f t="shared" si="8"/>
        <v>-1.2061082120570643</v>
      </c>
      <c r="K147" s="15">
        <f t="shared" si="9"/>
        <v>-0.62249268760836185</v>
      </c>
      <c r="M147" s="15">
        <f t="shared" si="10"/>
        <v>29.012063180251886</v>
      </c>
      <c r="N147" s="15">
        <f t="shared" si="11"/>
        <v>11.388788443164161</v>
      </c>
      <c r="O147" s="15">
        <f t="shared" si="12"/>
        <v>26.68089752796865</v>
      </c>
    </row>
    <row r="148" spans="1:15" x14ac:dyDescent="0.25">
      <c r="A148" s="4">
        <v>51019030103</v>
      </c>
      <c r="B148" s="7" t="s">
        <v>128</v>
      </c>
      <c r="C148" s="40">
        <f t="array" ref="C148">SUMPRODUCT($D$8:$D$10, TRANSPOSE(M148:O148))</f>
        <v>22.475736347672459</v>
      </c>
      <c r="E148" s="9">
        <v>0</v>
      </c>
      <c r="F148" s="42">
        <v>154.05000000000001</v>
      </c>
      <c r="G148" s="9">
        <v>0</v>
      </c>
      <c r="I148" s="15">
        <f t="shared" si="7"/>
        <v>-0.5530323426603081</v>
      </c>
      <c r="J148" s="15">
        <f t="shared" si="8"/>
        <v>-1.1883768654691758</v>
      </c>
      <c r="K148" s="15">
        <f t="shared" si="9"/>
        <v>-0.62249268760836185</v>
      </c>
      <c r="M148" s="15">
        <f t="shared" si="10"/>
        <v>29.012063180251886</v>
      </c>
      <c r="N148" s="15">
        <f t="shared" si="11"/>
        <v>11.734248334796838</v>
      </c>
      <c r="O148" s="15">
        <f t="shared" si="12"/>
        <v>26.68089752796865</v>
      </c>
    </row>
    <row r="149" spans="1:15" x14ac:dyDescent="0.25">
      <c r="A149" s="4">
        <v>51019030104</v>
      </c>
      <c r="B149" s="7" t="s">
        <v>129</v>
      </c>
      <c r="C149" s="40">
        <f t="array" ref="C149">SUMPRODUCT($D$8:$D$10, TRANSPOSE(M149:O149))</f>
        <v>22.492386642287027</v>
      </c>
      <c r="E149" s="9">
        <v>0</v>
      </c>
      <c r="F149" s="42">
        <v>153.96</v>
      </c>
      <c r="G149" s="9">
        <v>0</v>
      </c>
      <c r="I149" s="15">
        <f t="shared" ref="I149:I212" si="13">STANDARDIZE(E149,I$13, I$14)*$F$8</f>
        <v>-0.5530323426603081</v>
      </c>
      <c r="J149" s="15">
        <f t="shared" ref="J149:J212" si="14">STANDARDIZE(F149,J$13, J$14)*$F$9</f>
        <v>-1.1858438159566203</v>
      </c>
      <c r="K149" s="15">
        <f t="shared" ref="K149:K212" si="15">STANDARDIZE(G149,K$13, K$14)*$F$10</f>
        <v>-0.62249268760836185</v>
      </c>
      <c r="M149" s="15">
        <f t="shared" ref="M149:M212" si="16">_xlfn.NORM.S.DIST(I149,1)*100</f>
        <v>29.012063180251886</v>
      </c>
      <c r="N149" s="15">
        <f t="shared" ref="N149:N212" si="17">_xlfn.NORM.S.DIST(J149,1)*100</f>
        <v>11.784199218640548</v>
      </c>
      <c r="O149" s="15">
        <f t="shared" ref="O149:O212" si="18">_xlfn.NORM.S.DIST(K149,1)*100</f>
        <v>26.68089752796865</v>
      </c>
    </row>
    <row r="150" spans="1:15" x14ac:dyDescent="0.25">
      <c r="A150" s="4">
        <v>51019030201</v>
      </c>
      <c r="B150" s="7" t="s">
        <v>130</v>
      </c>
      <c r="C150" s="40">
        <f t="array" ref="C150">SUMPRODUCT($D$8:$D$10, TRANSPOSE(M150:O150))</f>
        <v>22.516525508485906</v>
      </c>
      <c r="E150" s="9">
        <v>0</v>
      </c>
      <c r="F150" s="42">
        <v>153.83000000000001</v>
      </c>
      <c r="G150" s="9">
        <v>0</v>
      </c>
      <c r="I150" s="15">
        <f t="shared" si="13"/>
        <v>-0.5530323426603081</v>
      </c>
      <c r="J150" s="15">
        <f t="shared" si="14"/>
        <v>-1.1821849666607067</v>
      </c>
      <c r="K150" s="15">
        <f t="shared" si="15"/>
        <v>-0.62249268760836185</v>
      </c>
      <c r="M150" s="15">
        <f t="shared" si="16"/>
        <v>29.012063180251886</v>
      </c>
      <c r="N150" s="15">
        <f t="shared" si="17"/>
        <v>11.856615817237186</v>
      </c>
      <c r="O150" s="15">
        <f t="shared" si="18"/>
        <v>26.68089752796865</v>
      </c>
    </row>
    <row r="151" spans="1:15" x14ac:dyDescent="0.25">
      <c r="A151" s="4">
        <v>51019030202</v>
      </c>
      <c r="B151" s="7" t="s">
        <v>131</v>
      </c>
      <c r="C151" s="40">
        <f t="array" ref="C151">SUMPRODUCT($D$8:$D$10, TRANSPOSE(M151:O151))</f>
        <v>22.659743070609384</v>
      </c>
      <c r="E151" s="9">
        <v>0</v>
      </c>
      <c r="F151" s="42">
        <v>153.07</v>
      </c>
      <c r="G151" s="9">
        <v>0</v>
      </c>
      <c r="I151" s="15">
        <f t="shared" si="13"/>
        <v>-0.5530323426603081</v>
      </c>
      <c r="J151" s="15">
        <f t="shared" si="14"/>
        <v>-1.1607947707769042</v>
      </c>
      <c r="K151" s="15">
        <f t="shared" si="15"/>
        <v>-0.62249268760836185</v>
      </c>
      <c r="M151" s="15">
        <f t="shared" si="16"/>
        <v>29.012063180251886</v>
      </c>
      <c r="N151" s="15">
        <f t="shared" si="17"/>
        <v>12.286268503607618</v>
      </c>
      <c r="O151" s="15">
        <f t="shared" si="18"/>
        <v>26.68089752796865</v>
      </c>
    </row>
    <row r="152" spans="1:15" x14ac:dyDescent="0.25">
      <c r="A152" s="4">
        <v>51019030300</v>
      </c>
      <c r="B152" s="7" t="s">
        <v>132</v>
      </c>
      <c r="C152" s="40">
        <f t="array" ref="C152">SUMPRODUCT($D$8:$D$10, TRANSPOSE(M152:O152))</f>
        <v>22.71341380964342</v>
      </c>
      <c r="E152" s="9">
        <v>0</v>
      </c>
      <c r="F152" s="42">
        <v>152.79</v>
      </c>
      <c r="G152" s="9">
        <v>0</v>
      </c>
      <c r="I152" s="15">
        <f t="shared" si="13"/>
        <v>-0.5530323426603081</v>
      </c>
      <c r="J152" s="15">
        <f t="shared" si="14"/>
        <v>-1.1529141722933982</v>
      </c>
      <c r="K152" s="15">
        <f t="shared" si="15"/>
        <v>-0.62249268760836185</v>
      </c>
      <c r="M152" s="15">
        <f t="shared" si="16"/>
        <v>29.012063180251886</v>
      </c>
      <c r="N152" s="15">
        <f t="shared" si="17"/>
        <v>12.447280720709735</v>
      </c>
      <c r="O152" s="15">
        <f t="shared" si="18"/>
        <v>26.68089752796865</v>
      </c>
    </row>
    <row r="153" spans="1:15" x14ac:dyDescent="0.25">
      <c r="A153" s="4">
        <v>51019030401</v>
      </c>
      <c r="B153" s="7" t="s">
        <v>133</v>
      </c>
      <c r="C153" s="40">
        <f t="array" ref="C153">SUMPRODUCT($D$8:$D$10, TRANSPOSE(M153:O153))</f>
        <v>22.71726616519657</v>
      </c>
      <c r="E153" s="9">
        <v>0</v>
      </c>
      <c r="F153" s="42">
        <v>152.77000000000001</v>
      </c>
      <c r="G153" s="9">
        <v>0</v>
      </c>
      <c r="I153" s="15">
        <f t="shared" si="13"/>
        <v>-0.5530323426603081</v>
      </c>
      <c r="J153" s="15">
        <f t="shared" si="14"/>
        <v>-1.1523512724017195</v>
      </c>
      <c r="K153" s="15">
        <f t="shared" si="15"/>
        <v>-0.62249268760836185</v>
      </c>
      <c r="M153" s="15">
        <f t="shared" si="16"/>
        <v>29.012063180251886</v>
      </c>
      <c r="N153" s="15">
        <f t="shared" si="17"/>
        <v>12.45883778736918</v>
      </c>
      <c r="O153" s="15">
        <f t="shared" si="18"/>
        <v>26.68089752796865</v>
      </c>
    </row>
    <row r="154" spans="1:15" x14ac:dyDescent="0.25">
      <c r="A154" s="4">
        <v>51019030402</v>
      </c>
      <c r="B154" s="7" t="s">
        <v>134</v>
      </c>
      <c r="C154" s="40">
        <f t="array" ref="C154">SUMPRODUCT($D$8:$D$10, TRANSPOSE(M154:O154))</f>
        <v>22.77340642155356</v>
      </c>
      <c r="E154" s="9">
        <v>0</v>
      </c>
      <c r="F154" s="42">
        <v>152.47999999999999</v>
      </c>
      <c r="G154" s="9">
        <v>0</v>
      </c>
      <c r="I154" s="15">
        <f t="shared" si="13"/>
        <v>-0.5530323426603081</v>
      </c>
      <c r="J154" s="15">
        <f t="shared" si="14"/>
        <v>-1.1441892239723734</v>
      </c>
      <c r="K154" s="15">
        <f t="shared" si="15"/>
        <v>-0.62249268760836185</v>
      </c>
      <c r="M154" s="15">
        <f t="shared" si="16"/>
        <v>29.012063180251886</v>
      </c>
      <c r="N154" s="15">
        <f t="shared" si="17"/>
        <v>12.627258556440141</v>
      </c>
      <c r="O154" s="15">
        <f t="shared" si="18"/>
        <v>26.68089752796865</v>
      </c>
    </row>
    <row r="155" spans="1:15" x14ac:dyDescent="0.25">
      <c r="A155" s="4">
        <v>51019030501</v>
      </c>
      <c r="B155" s="7" t="s">
        <v>135</v>
      </c>
      <c r="C155" s="40">
        <f t="array" ref="C155">SUMPRODUCT($D$8:$D$10, TRANSPOSE(M155:O155))</f>
        <v>22.775351680731426</v>
      </c>
      <c r="E155" s="9">
        <v>0</v>
      </c>
      <c r="F155" s="42">
        <v>152.47</v>
      </c>
      <c r="G155" s="9">
        <v>0</v>
      </c>
      <c r="I155" s="15">
        <f t="shared" si="13"/>
        <v>-0.5530323426603081</v>
      </c>
      <c r="J155" s="15">
        <f t="shared" si="14"/>
        <v>-1.1439077740265342</v>
      </c>
      <c r="K155" s="15">
        <f t="shared" si="15"/>
        <v>-0.62249268760836185</v>
      </c>
      <c r="M155" s="15">
        <f t="shared" si="16"/>
        <v>29.012063180251886</v>
      </c>
      <c r="N155" s="15">
        <f t="shared" si="17"/>
        <v>12.633094333973748</v>
      </c>
      <c r="O155" s="15">
        <f t="shared" si="18"/>
        <v>26.68089752796865</v>
      </c>
    </row>
    <row r="156" spans="1:15" x14ac:dyDescent="0.25">
      <c r="A156" s="4">
        <v>51019030503</v>
      </c>
      <c r="B156" s="7" t="s">
        <v>136</v>
      </c>
      <c r="C156" s="40">
        <f t="array" ref="C156">SUMPRODUCT($D$8:$D$10, TRANSPOSE(M156:O156))</f>
        <v>22.785087373306048</v>
      </c>
      <c r="E156" s="9">
        <v>0</v>
      </c>
      <c r="F156" s="42">
        <v>152.41999999999999</v>
      </c>
      <c r="G156" s="9">
        <v>0</v>
      </c>
      <c r="I156" s="15">
        <f t="shared" si="13"/>
        <v>-0.5530323426603081</v>
      </c>
      <c r="J156" s="15">
        <f t="shared" si="14"/>
        <v>-1.1425005242973365</v>
      </c>
      <c r="K156" s="15">
        <f t="shared" si="15"/>
        <v>-0.62249268760836185</v>
      </c>
      <c r="M156" s="15">
        <f t="shared" si="16"/>
        <v>29.012063180251886</v>
      </c>
      <c r="N156" s="15">
        <f t="shared" si="17"/>
        <v>12.662301411697605</v>
      </c>
      <c r="O156" s="15">
        <f t="shared" si="18"/>
        <v>26.68089752796865</v>
      </c>
    </row>
    <row r="157" spans="1:15" x14ac:dyDescent="0.25">
      <c r="A157" s="4">
        <v>51019030504</v>
      </c>
      <c r="B157" s="7" t="s">
        <v>137</v>
      </c>
      <c r="C157" s="40">
        <f t="array" ref="C157">SUMPRODUCT($D$8:$D$10, TRANSPOSE(M157:O157))</f>
        <v>22.847767011708633</v>
      </c>
      <c r="E157" s="9">
        <v>0</v>
      </c>
      <c r="F157" s="42">
        <v>152.1</v>
      </c>
      <c r="G157" s="9">
        <v>0</v>
      </c>
      <c r="I157" s="15">
        <f t="shared" si="13"/>
        <v>-0.5530323426603081</v>
      </c>
      <c r="J157" s="15">
        <f t="shared" si="14"/>
        <v>-1.1334941260304727</v>
      </c>
      <c r="K157" s="15">
        <f t="shared" si="15"/>
        <v>-0.62249268760836185</v>
      </c>
      <c r="M157" s="15">
        <f t="shared" si="16"/>
        <v>29.012063180251886</v>
      </c>
      <c r="N157" s="15">
        <f t="shared" si="17"/>
        <v>12.850340326905362</v>
      </c>
      <c r="O157" s="15">
        <f t="shared" si="18"/>
        <v>26.68089752796865</v>
      </c>
    </row>
    <row r="158" spans="1:15" x14ac:dyDescent="0.25">
      <c r="A158" s="4">
        <v>51019030601</v>
      </c>
      <c r="B158" s="7" t="s">
        <v>138</v>
      </c>
      <c r="C158" s="40">
        <f t="array" ref="C158">SUMPRODUCT($D$8:$D$10, TRANSPOSE(M158:O158))</f>
        <v>22.911089800638671</v>
      </c>
      <c r="E158" s="9">
        <v>0</v>
      </c>
      <c r="F158" s="42">
        <v>151.78</v>
      </c>
      <c r="G158" s="9">
        <v>0</v>
      </c>
      <c r="I158" s="15">
        <f t="shared" si="13"/>
        <v>-0.5530323426603081</v>
      </c>
      <c r="J158" s="15">
        <f t="shared" si="14"/>
        <v>-1.1244877277636087</v>
      </c>
      <c r="K158" s="15">
        <f t="shared" si="15"/>
        <v>-0.62249268760836185</v>
      </c>
      <c r="M158" s="15">
        <f t="shared" si="16"/>
        <v>29.012063180251886</v>
      </c>
      <c r="N158" s="15">
        <f t="shared" si="17"/>
        <v>13.04030869369547</v>
      </c>
      <c r="O158" s="15">
        <f t="shared" si="18"/>
        <v>26.68089752796865</v>
      </c>
    </row>
    <row r="159" spans="1:15" x14ac:dyDescent="0.25">
      <c r="A159" s="4">
        <v>51019030602</v>
      </c>
      <c r="B159" s="7" t="s">
        <v>139</v>
      </c>
      <c r="C159" s="40">
        <f t="array" ref="C159">SUMPRODUCT($D$8:$D$10, TRANSPOSE(M159:O159))</f>
        <v>41.140593849244709</v>
      </c>
      <c r="E159" s="9">
        <v>0</v>
      </c>
      <c r="F159" s="42">
        <v>151.61000000000001</v>
      </c>
      <c r="G159" s="9">
        <v>1</v>
      </c>
      <c r="I159" s="15">
        <f t="shared" si="13"/>
        <v>-0.5530323426603081</v>
      </c>
      <c r="J159" s="15">
        <f t="shared" si="14"/>
        <v>-1.1197030786843376</v>
      </c>
      <c r="K159" s="15">
        <f t="shared" si="15"/>
        <v>0.88780445649996653</v>
      </c>
      <c r="M159" s="15">
        <f t="shared" si="16"/>
        <v>29.012063180251886</v>
      </c>
      <c r="N159" s="15">
        <f t="shared" si="17"/>
        <v>13.142015633376388</v>
      </c>
      <c r="O159" s="15">
        <f t="shared" si="18"/>
        <v>81.267702734105853</v>
      </c>
    </row>
    <row r="160" spans="1:15" x14ac:dyDescent="0.25">
      <c r="A160" s="4">
        <v>51019030603</v>
      </c>
      <c r="B160" s="7" t="s">
        <v>140</v>
      </c>
      <c r="C160" s="40">
        <f t="array" ref="C160">SUMPRODUCT($D$8:$D$10, TRANSPOSE(M160:O160))</f>
        <v>41.144594325816882</v>
      </c>
      <c r="E160" s="9">
        <v>0</v>
      </c>
      <c r="F160" s="42">
        <v>151.59</v>
      </c>
      <c r="G160" s="9">
        <v>1</v>
      </c>
      <c r="I160" s="15">
        <f t="shared" si="13"/>
        <v>-0.5530323426603081</v>
      </c>
      <c r="J160" s="15">
        <f t="shared" si="14"/>
        <v>-1.1191401787926583</v>
      </c>
      <c r="K160" s="15">
        <f t="shared" si="15"/>
        <v>0.88780445649996653</v>
      </c>
      <c r="M160" s="15">
        <f t="shared" si="16"/>
        <v>29.012063180251886</v>
      </c>
      <c r="N160" s="15">
        <f t="shared" si="17"/>
        <v>13.154017063092924</v>
      </c>
      <c r="O160" s="15">
        <f t="shared" si="18"/>
        <v>81.267702734105853</v>
      </c>
    </row>
    <row r="161" spans="1:15" x14ac:dyDescent="0.25">
      <c r="A161" s="4">
        <v>51019030604</v>
      </c>
      <c r="B161" s="7" t="s">
        <v>141</v>
      </c>
      <c r="C161" s="40">
        <f t="array" ref="C161">SUMPRODUCT($D$8:$D$10, TRANSPOSE(M161:O161))</f>
        <v>23.027506144577472</v>
      </c>
      <c r="E161" s="9">
        <v>0</v>
      </c>
      <c r="F161" s="42">
        <v>151.19999999999999</v>
      </c>
      <c r="G161" s="9">
        <v>0</v>
      </c>
      <c r="I161" s="15">
        <f t="shared" si="13"/>
        <v>-0.5530323426603081</v>
      </c>
      <c r="J161" s="15">
        <f t="shared" si="14"/>
        <v>-1.1081636309049174</v>
      </c>
      <c r="K161" s="15">
        <f t="shared" si="15"/>
        <v>-0.62249268760836185</v>
      </c>
      <c r="M161" s="15">
        <f t="shared" si="16"/>
        <v>29.012063180251886</v>
      </c>
      <c r="N161" s="15">
        <f t="shared" si="17"/>
        <v>13.38955772551188</v>
      </c>
      <c r="O161" s="15">
        <f t="shared" si="18"/>
        <v>26.68089752796865</v>
      </c>
    </row>
    <row r="162" spans="1:15" x14ac:dyDescent="0.25">
      <c r="A162" s="4">
        <v>51019030605</v>
      </c>
      <c r="B162" s="7" t="s">
        <v>142</v>
      </c>
      <c r="C162" s="40">
        <f t="array" ref="C162">SUMPRODUCT($D$8:$D$10, TRANSPOSE(M162:O162))</f>
        <v>23.043730181677816</v>
      </c>
      <c r="E162" s="9">
        <v>0</v>
      </c>
      <c r="F162" s="42">
        <v>151.12</v>
      </c>
      <c r="G162" s="9">
        <v>0</v>
      </c>
      <c r="I162" s="15">
        <f t="shared" si="13"/>
        <v>-0.5530323426603081</v>
      </c>
      <c r="J162" s="15">
        <f t="shared" si="14"/>
        <v>-1.1059120313382018</v>
      </c>
      <c r="K162" s="15">
        <f t="shared" si="15"/>
        <v>-0.62249268760836185</v>
      </c>
      <c r="M162" s="15">
        <f t="shared" si="16"/>
        <v>29.012063180251886</v>
      </c>
      <c r="N162" s="15">
        <f t="shared" si="17"/>
        <v>13.438229836812912</v>
      </c>
      <c r="O162" s="15">
        <f t="shared" si="18"/>
        <v>26.68089752796865</v>
      </c>
    </row>
    <row r="163" spans="1:15" x14ac:dyDescent="0.25">
      <c r="A163" s="4">
        <v>51019050100</v>
      </c>
      <c r="B163" s="7" t="s">
        <v>143</v>
      </c>
      <c r="C163" s="40">
        <f t="array" ref="C163">SUMPRODUCT($D$8:$D$10, TRANSPOSE(M163:O163))</f>
        <v>23.092645061324092</v>
      </c>
      <c r="E163" s="9">
        <v>0</v>
      </c>
      <c r="F163" s="42">
        <v>150.88</v>
      </c>
      <c r="G163" s="9">
        <v>0</v>
      </c>
      <c r="I163" s="15">
        <f t="shared" si="13"/>
        <v>-0.5530323426603081</v>
      </c>
      <c r="J163" s="15">
        <f t="shared" si="14"/>
        <v>-1.0991572326380536</v>
      </c>
      <c r="K163" s="15">
        <f t="shared" si="15"/>
        <v>-0.62249268760836185</v>
      </c>
      <c r="M163" s="15">
        <f t="shared" si="16"/>
        <v>29.012063180251886</v>
      </c>
      <c r="N163" s="15">
        <f t="shared" si="17"/>
        <v>13.584974475751743</v>
      </c>
      <c r="O163" s="15">
        <f t="shared" si="18"/>
        <v>26.68089752796865</v>
      </c>
    </row>
    <row r="164" spans="1:15" x14ac:dyDescent="0.25">
      <c r="A164" s="4">
        <v>51021040100</v>
      </c>
      <c r="B164" s="7" t="s">
        <v>144</v>
      </c>
      <c r="C164" s="40">
        <f t="array" ref="C164">SUMPRODUCT($D$8:$D$10, TRANSPOSE(M164:O164))</f>
        <v>23.143985689711386</v>
      </c>
      <c r="E164" s="9">
        <v>0</v>
      </c>
      <c r="F164" s="42">
        <v>150.63</v>
      </c>
      <c r="G164" s="9">
        <v>0</v>
      </c>
      <c r="I164" s="15">
        <f t="shared" si="13"/>
        <v>-0.5530323426603081</v>
      </c>
      <c r="J164" s="15">
        <f t="shared" si="14"/>
        <v>-1.092120983992066</v>
      </c>
      <c r="K164" s="15">
        <f t="shared" si="15"/>
        <v>-0.62249268760836185</v>
      </c>
      <c r="M164" s="15">
        <f t="shared" si="16"/>
        <v>29.012063180251886</v>
      </c>
      <c r="N164" s="15">
        <f t="shared" si="17"/>
        <v>13.738996360913616</v>
      </c>
      <c r="O164" s="15">
        <f t="shared" si="18"/>
        <v>26.68089752796865</v>
      </c>
    </row>
    <row r="165" spans="1:15" x14ac:dyDescent="0.25">
      <c r="A165" s="4">
        <v>51021040200</v>
      </c>
      <c r="B165" s="7" t="s">
        <v>145</v>
      </c>
      <c r="C165" s="40">
        <f t="array" ref="C165">SUMPRODUCT($D$8:$D$10, TRANSPOSE(M165:O165))</f>
        <v>23.146047549245729</v>
      </c>
      <c r="E165" s="9">
        <v>0</v>
      </c>
      <c r="F165" s="42">
        <v>150.62</v>
      </c>
      <c r="G165" s="9">
        <v>0</v>
      </c>
      <c r="I165" s="15">
        <f t="shared" si="13"/>
        <v>-0.5530323426603081</v>
      </c>
      <c r="J165" s="15">
        <f t="shared" si="14"/>
        <v>-1.0918395340462268</v>
      </c>
      <c r="K165" s="15">
        <f t="shared" si="15"/>
        <v>-0.62249268760836185</v>
      </c>
      <c r="M165" s="15">
        <f t="shared" si="16"/>
        <v>29.012063180251886</v>
      </c>
      <c r="N165" s="15">
        <f t="shared" si="17"/>
        <v>13.745181939516653</v>
      </c>
      <c r="O165" s="15">
        <f t="shared" si="18"/>
        <v>26.68089752796865</v>
      </c>
    </row>
    <row r="166" spans="1:15" x14ac:dyDescent="0.25">
      <c r="A166" s="4">
        <v>51023040100</v>
      </c>
      <c r="B166" s="7" t="s">
        <v>146</v>
      </c>
      <c r="C166" s="40">
        <f t="array" ref="C166">SUMPRODUCT($D$8:$D$10, TRANSPOSE(M166:O166))</f>
        <v>23.340574323668989</v>
      </c>
      <c r="E166" s="9">
        <v>0</v>
      </c>
      <c r="F166" s="42">
        <v>149.69</v>
      </c>
      <c r="G166" s="9">
        <v>0</v>
      </c>
      <c r="I166" s="15">
        <f t="shared" si="13"/>
        <v>-0.5530323426603081</v>
      </c>
      <c r="J166" s="15">
        <f t="shared" si="14"/>
        <v>-1.0656646890831529</v>
      </c>
      <c r="K166" s="15">
        <f t="shared" si="15"/>
        <v>-0.62249268760836185</v>
      </c>
      <c r="M166" s="15">
        <f t="shared" si="16"/>
        <v>29.012063180251886</v>
      </c>
      <c r="N166" s="15">
        <f t="shared" si="17"/>
        <v>14.328762262786441</v>
      </c>
      <c r="O166" s="15">
        <f t="shared" si="18"/>
        <v>26.68089752796865</v>
      </c>
    </row>
    <row r="167" spans="1:15" x14ac:dyDescent="0.25">
      <c r="A167" s="4">
        <v>51023040200</v>
      </c>
      <c r="B167" s="7" t="s">
        <v>147</v>
      </c>
      <c r="C167" s="40">
        <f t="array" ref="C167">SUMPRODUCT($D$8:$D$10, TRANSPOSE(M167:O167))</f>
        <v>23.383126282355207</v>
      </c>
      <c r="E167" s="9">
        <v>0</v>
      </c>
      <c r="F167" s="42">
        <v>149.49</v>
      </c>
      <c r="G167" s="9">
        <v>0</v>
      </c>
      <c r="I167" s="15">
        <f t="shared" si="13"/>
        <v>-0.5530323426603081</v>
      </c>
      <c r="J167" s="15">
        <f t="shared" si="14"/>
        <v>-1.0600356901663632</v>
      </c>
      <c r="K167" s="15">
        <f t="shared" si="15"/>
        <v>-0.62249268760836185</v>
      </c>
      <c r="M167" s="15">
        <f t="shared" si="16"/>
        <v>29.012063180251886</v>
      </c>
      <c r="N167" s="15">
        <f t="shared" si="17"/>
        <v>14.456418138845084</v>
      </c>
      <c r="O167" s="15">
        <f t="shared" si="18"/>
        <v>26.68089752796865</v>
      </c>
    </row>
    <row r="168" spans="1:15" x14ac:dyDescent="0.25">
      <c r="A168" s="4">
        <v>51023040301</v>
      </c>
      <c r="B168" s="7" t="s">
        <v>148</v>
      </c>
      <c r="C168" s="40">
        <f t="array" ref="C168">SUMPRODUCT($D$8:$D$10, TRANSPOSE(M168:O168))</f>
        <v>23.408779685405356</v>
      </c>
      <c r="E168" s="9">
        <v>0</v>
      </c>
      <c r="F168" s="42">
        <v>149.37</v>
      </c>
      <c r="G168" s="9">
        <v>0</v>
      </c>
      <c r="I168" s="15">
        <f t="shared" si="13"/>
        <v>-0.5530323426603081</v>
      </c>
      <c r="J168" s="15">
        <f t="shared" si="14"/>
        <v>-1.0566582908162891</v>
      </c>
      <c r="K168" s="15">
        <f t="shared" si="15"/>
        <v>-0.62249268760836185</v>
      </c>
      <c r="M168" s="15">
        <f t="shared" si="16"/>
        <v>29.012063180251886</v>
      </c>
      <c r="N168" s="15">
        <f t="shared" si="17"/>
        <v>14.533378347995541</v>
      </c>
      <c r="O168" s="15">
        <f t="shared" si="18"/>
        <v>26.68089752796865</v>
      </c>
    </row>
    <row r="169" spans="1:15" x14ac:dyDescent="0.25">
      <c r="A169" s="4">
        <v>51023040302</v>
      </c>
      <c r="B169" s="7" t="s">
        <v>149</v>
      </c>
      <c r="C169" s="40">
        <f t="array" ref="C169">SUMPRODUCT($D$8:$D$10, TRANSPOSE(M169:O169))</f>
        <v>23.436674370058796</v>
      </c>
      <c r="E169" s="9">
        <v>0</v>
      </c>
      <c r="F169" s="42">
        <v>149.24</v>
      </c>
      <c r="G169" s="9">
        <v>0</v>
      </c>
      <c r="I169" s="15">
        <f t="shared" si="13"/>
        <v>-0.5530323426603081</v>
      </c>
      <c r="J169" s="15">
        <f t="shared" si="14"/>
        <v>-1.0529994415203758</v>
      </c>
      <c r="K169" s="15">
        <f t="shared" si="15"/>
        <v>-0.62249268760836185</v>
      </c>
      <c r="M169" s="15">
        <f t="shared" si="16"/>
        <v>29.012063180251886</v>
      </c>
      <c r="N169" s="15">
        <f t="shared" si="17"/>
        <v>14.617062401955852</v>
      </c>
      <c r="O169" s="15">
        <f t="shared" si="18"/>
        <v>26.68089752796865</v>
      </c>
    </row>
    <row r="170" spans="1:15" x14ac:dyDescent="0.25">
      <c r="A170" s="4">
        <v>51023040401</v>
      </c>
      <c r="B170" s="7" t="s">
        <v>150</v>
      </c>
      <c r="C170" s="40">
        <f t="array" ref="C170">SUMPRODUCT($D$8:$D$10, TRANSPOSE(M170:O170))</f>
        <v>23.473314514813531</v>
      </c>
      <c r="E170" s="9">
        <v>0</v>
      </c>
      <c r="F170" s="42">
        <v>149.07</v>
      </c>
      <c r="G170" s="9">
        <v>0</v>
      </c>
      <c r="I170" s="15">
        <f t="shared" si="13"/>
        <v>-0.5530323426603081</v>
      </c>
      <c r="J170" s="15">
        <f t="shared" si="14"/>
        <v>-1.0482147924411038</v>
      </c>
      <c r="K170" s="15">
        <f t="shared" si="15"/>
        <v>-0.62249268760836185</v>
      </c>
      <c r="M170" s="15">
        <f t="shared" si="16"/>
        <v>29.012063180251886</v>
      </c>
      <c r="N170" s="15">
        <f t="shared" si="17"/>
        <v>14.726982836220062</v>
      </c>
      <c r="O170" s="15">
        <f t="shared" si="18"/>
        <v>26.68089752796865</v>
      </c>
    </row>
    <row r="171" spans="1:15" x14ac:dyDescent="0.25">
      <c r="A171" s="4">
        <v>51023040402</v>
      </c>
      <c r="B171" s="7" t="s">
        <v>151</v>
      </c>
      <c r="C171" s="40">
        <f t="array" ref="C171">SUMPRODUCT($D$8:$D$10, TRANSPOSE(M171:O171))</f>
        <v>41.697059483505804</v>
      </c>
      <c r="E171" s="9">
        <v>0</v>
      </c>
      <c r="F171" s="42">
        <v>148.94</v>
      </c>
      <c r="G171" s="9">
        <v>1</v>
      </c>
      <c r="I171" s="15">
        <f t="shared" si="13"/>
        <v>-0.5530323426603081</v>
      </c>
      <c r="J171" s="15">
        <f t="shared" si="14"/>
        <v>-1.0445559431451905</v>
      </c>
      <c r="K171" s="15">
        <f t="shared" si="15"/>
        <v>0.88780445649996653</v>
      </c>
      <c r="M171" s="15">
        <f t="shared" si="16"/>
        <v>29.012063180251886</v>
      </c>
      <c r="N171" s="15">
        <f t="shared" si="17"/>
        <v>14.811412536159683</v>
      </c>
      <c r="O171" s="15">
        <f t="shared" si="18"/>
        <v>81.267702734105853</v>
      </c>
    </row>
    <row r="172" spans="1:15" x14ac:dyDescent="0.25">
      <c r="A172" s="4">
        <v>51023040501</v>
      </c>
      <c r="B172" s="7" t="s">
        <v>152</v>
      </c>
      <c r="C172" s="40">
        <f t="array" ref="C172">SUMPRODUCT($D$8:$D$10, TRANSPOSE(M172:O172))</f>
        <v>41.731845251155008</v>
      </c>
      <c r="E172" s="9">
        <v>0</v>
      </c>
      <c r="F172" s="42">
        <v>148.78</v>
      </c>
      <c r="G172" s="9">
        <v>1</v>
      </c>
      <c r="I172" s="15">
        <f t="shared" si="13"/>
        <v>-0.5530323426603081</v>
      </c>
      <c r="J172" s="15">
        <f t="shared" si="14"/>
        <v>-1.0400527440117586</v>
      </c>
      <c r="K172" s="15">
        <f t="shared" si="15"/>
        <v>0.88780445649996653</v>
      </c>
      <c r="M172" s="15">
        <f t="shared" si="16"/>
        <v>29.012063180251886</v>
      </c>
      <c r="N172" s="15">
        <f t="shared" si="17"/>
        <v>14.915769839107304</v>
      </c>
      <c r="O172" s="15">
        <f t="shared" si="18"/>
        <v>81.267702734105853</v>
      </c>
    </row>
    <row r="173" spans="1:15" x14ac:dyDescent="0.25">
      <c r="A173" s="4">
        <v>51023040502</v>
      </c>
      <c r="B173" s="7" t="s">
        <v>153</v>
      </c>
      <c r="C173" s="40">
        <f t="array" ref="C173">SUMPRODUCT($D$8:$D$10, TRANSPOSE(M173:O173))</f>
        <v>41.773365457611618</v>
      </c>
      <c r="E173" s="9">
        <v>0</v>
      </c>
      <c r="F173" s="42">
        <v>148.59</v>
      </c>
      <c r="G173" s="9">
        <v>1</v>
      </c>
      <c r="I173" s="15">
        <f t="shared" si="13"/>
        <v>-0.5530323426603081</v>
      </c>
      <c r="J173" s="15">
        <f t="shared" si="14"/>
        <v>-1.0347051950408082</v>
      </c>
      <c r="K173" s="15">
        <f t="shared" si="15"/>
        <v>0.88780445649996653</v>
      </c>
      <c r="M173" s="15">
        <f t="shared" si="16"/>
        <v>29.012063180251886</v>
      </c>
      <c r="N173" s="15">
        <f t="shared" si="17"/>
        <v>15.040330458477117</v>
      </c>
      <c r="O173" s="15">
        <f t="shared" si="18"/>
        <v>81.267702734105853</v>
      </c>
    </row>
    <row r="174" spans="1:15" x14ac:dyDescent="0.25">
      <c r="A174" s="4">
        <v>51025930100</v>
      </c>
      <c r="B174" s="7" t="s">
        <v>154</v>
      </c>
      <c r="C174" s="40">
        <f t="array" ref="C174">SUMPRODUCT($D$8:$D$10, TRANSPOSE(M174:O174))</f>
        <v>23.657065422261503</v>
      </c>
      <c r="E174" s="9">
        <v>0</v>
      </c>
      <c r="F174" s="42">
        <v>148.22999999999999</v>
      </c>
      <c r="G174" s="9">
        <v>0</v>
      </c>
      <c r="I174" s="15">
        <f t="shared" si="13"/>
        <v>-0.5530323426603081</v>
      </c>
      <c r="J174" s="15">
        <f t="shared" si="14"/>
        <v>-1.0245729969905857</v>
      </c>
      <c r="K174" s="15">
        <f t="shared" si="15"/>
        <v>-0.62249268760836185</v>
      </c>
      <c r="M174" s="15">
        <f t="shared" si="16"/>
        <v>29.012063180251886</v>
      </c>
      <c r="N174" s="15">
        <f t="shared" si="17"/>
        <v>15.27823555856398</v>
      </c>
      <c r="O174" s="15">
        <f t="shared" si="18"/>
        <v>26.68089752796865</v>
      </c>
    </row>
    <row r="175" spans="1:15" x14ac:dyDescent="0.25">
      <c r="A175" s="4">
        <v>51025930201</v>
      </c>
      <c r="B175" s="7" t="s">
        <v>155</v>
      </c>
      <c r="C175" s="40">
        <f t="array" ref="C175">SUMPRODUCT($D$8:$D$10, TRANSPOSE(M175:O175))</f>
        <v>23.67036281535546</v>
      </c>
      <c r="E175" s="9">
        <v>0</v>
      </c>
      <c r="F175" s="42">
        <v>148.16999999999999</v>
      </c>
      <c r="G175" s="9">
        <v>0</v>
      </c>
      <c r="I175" s="15">
        <f t="shared" si="13"/>
        <v>-0.5530323426603081</v>
      </c>
      <c r="J175" s="15">
        <f t="shared" si="14"/>
        <v>-1.0228842973155485</v>
      </c>
      <c r="K175" s="15">
        <f t="shared" si="15"/>
        <v>-0.62249268760836185</v>
      </c>
      <c r="M175" s="15">
        <f t="shared" si="16"/>
        <v>29.012063180251886</v>
      </c>
      <c r="N175" s="15">
        <f t="shared" si="17"/>
        <v>15.318127737845849</v>
      </c>
      <c r="O175" s="15">
        <f t="shared" si="18"/>
        <v>26.68089752796865</v>
      </c>
    </row>
    <row r="176" spans="1:15" x14ac:dyDescent="0.25">
      <c r="A176" s="4">
        <v>51025930202</v>
      </c>
      <c r="B176" s="7" t="s">
        <v>156</v>
      </c>
      <c r="C176" s="40">
        <f t="array" ref="C176">SUMPRODUCT($D$8:$D$10, TRANSPOSE(M176:O176))</f>
        <v>23.67924051565598</v>
      </c>
      <c r="E176" s="9">
        <v>0</v>
      </c>
      <c r="F176" s="42">
        <v>148.13</v>
      </c>
      <c r="G176" s="9">
        <v>0</v>
      </c>
      <c r="I176" s="15">
        <f t="shared" si="13"/>
        <v>-0.5530323426603081</v>
      </c>
      <c r="J176" s="15">
        <f t="shared" si="14"/>
        <v>-1.0217584975321907</v>
      </c>
      <c r="K176" s="15">
        <f t="shared" si="15"/>
        <v>-0.62249268760836185</v>
      </c>
      <c r="M176" s="15">
        <f t="shared" si="16"/>
        <v>29.012063180251886</v>
      </c>
      <c r="N176" s="15">
        <f t="shared" si="17"/>
        <v>15.344760838747407</v>
      </c>
      <c r="O176" s="15">
        <f t="shared" si="18"/>
        <v>26.68089752796865</v>
      </c>
    </row>
    <row r="177" spans="1:15" x14ac:dyDescent="0.25">
      <c r="A177" s="4">
        <v>51025930203</v>
      </c>
      <c r="B177" s="7" t="s">
        <v>157</v>
      </c>
      <c r="C177" s="40">
        <f t="array" ref="C177">SUMPRODUCT($D$8:$D$10, TRANSPOSE(M177:O177))</f>
        <v>23.688128433809734</v>
      </c>
      <c r="E177" s="9">
        <v>0</v>
      </c>
      <c r="F177" s="42">
        <v>148.09</v>
      </c>
      <c r="G177" s="9">
        <v>0</v>
      </c>
      <c r="I177" s="15">
        <f t="shared" si="13"/>
        <v>-0.5530323426603081</v>
      </c>
      <c r="J177" s="15">
        <f t="shared" si="14"/>
        <v>-1.0206326977488329</v>
      </c>
      <c r="K177" s="15">
        <f t="shared" si="15"/>
        <v>-0.62249268760836185</v>
      </c>
      <c r="M177" s="15">
        <f t="shared" si="16"/>
        <v>29.012063180251886</v>
      </c>
      <c r="N177" s="15">
        <f t="shared" si="17"/>
        <v>15.371424593208669</v>
      </c>
      <c r="O177" s="15">
        <f t="shared" si="18"/>
        <v>26.68089752796865</v>
      </c>
    </row>
    <row r="178" spans="1:15" x14ac:dyDescent="0.25">
      <c r="A178" s="4">
        <v>51025930300</v>
      </c>
      <c r="B178" s="7" t="s">
        <v>158</v>
      </c>
      <c r="C178" s="40">
        <f t="array" ref="C178">SUMPRODUCT($D$8:$D$10, TRANSPOSE(M178:O178))</f>
        <v>23.843053758893937</v>
      </c>
      <c r="E178" s="9">
        <v>0</v>
      </c>
      <c r="F178" s="42">
        <v>147.4</v>
      </c>
      <c r="G178" s="9">
        <v>0</v>
      </c>
      <c r="I178" s="15">
        <f t="shared" si="13"/>
        <v>-0.5530323426603081</v>
      </c>
      <c r="J178" s="15">
        <f t="shared" si="14"/>
        <v>-1.0012126514859074</v>
      </c>
      <c r="K178" s="15">
        <f t="shared" si="15"/>
        <v>-0.62249268760836185</v>
      </c>
      <c r="M178" s="15">
        <f t="shared" si="16"/>
        <v>29.012063180251886</v>
      </c>
      <c r="N178" s="15">
        <f t="shared" si="17"/>
        <v>15.836200568461283</v>
      </c>
      <c r="O178" s="15">
        <f t="shared" si="18"/>
        <v>26.68089752796865</v>
      </c>
    </row>
    <row r="179" spans="1:15" x14ac:dyDescent="0.25">
      <c r="A179" s="4">
        <v>51027010100</v>
      </c>
      <c r="B179" s="7" t="s">
        <v>159</v>
      </c>
      <c r="C179" s="40">
        <f t="array" ref="C179">SUMPRODUCT($D$8:$D$10, TRANSPOSE(M179:O179))</f>
        <v>23.973329764492512</v>
      </c>
      <c r="E179" s="9">
        <v>0</v>
      </c>
      <c r="F179" s="42">
        <v>146.83000000000001</v>
      </c>
      <c r="G179" s="9">
        <v>0</v>
      </c>
      <c r="I179" s="15">
        <f t="shared" si="13"/>
        <v>-0.5530323426603081</v>
      </c>
      <c r="J179" s="15">
        <f t="shared" si="14"/>
        <v>-0.98517000457305615</v>
      </c>
      <c r="K179" s="15">
        <f t="shared" si="15"/>
        <v>-0.62249268760836185</v>
      </c>
      <c r="M179" s="15">
        <f t="shared" si="16"/>
        <v>29.012063180251886</v>
      </c>
      <c r="N179" s="15">
        <f t="shared" si="17"/>
        <v>16.22702858525701</v>
      </c>
      <c r="O179" s="15">
        <f t="shared" si="18"/>
        <v>26.68089752796865</v>
      </c>
    </row>
    <row r="180" spans="1:15" x14ac:dyDescent="0.25">
      <c r="A180" s="4">
        <v>51027010200</v>
      </c>
      <c r="B180" s="7" t="s">
        <v>160</v>
      </c>
      <c r="C180" s="40">
        <f t="array" ref="C180">SUMPRODUCT($D$8:$D$10, TRANSPOSE(M180:O180))</f>
        <v>24.171455413990646</v>
      </c>
      <c r="E180" s="9">
        <v>0</v>
      </c>
      <c r="F180" s="42">
        <v>145.97999999999999</v>
      </c>
      <c r="G180" s="9">
        <v>0</v>
      </c>
      <c r="I180" s="15">
        <f t="shared" si="13"/>
        <v>-0.5530323426603081</v>
      </c>
      <c r="J180" s="15">
        <f t="shared" si="14"/>
        <v>-0.96124675917669788</v>
      </c>
      <c r="K180" s="15">
        <f t="shared" si="15"/>
        <v>-0.62249268760836185</v>
      </c>
      <c r="M180" s="15">
        <f t="shared" si="16"/>
        <v>29.012063180251886</v>
      </c>
      <c r="N180" s="15">
        <f t="shared" si="17"/>
        <v>16.821405533751406</v>
      </c>
      <c r="O180" s="15">
        <f t="shared" si="18"/>
        <v>26.68089752796865</v>
      </c>
    </row>
    <row r="181" spans="1:15" x14ac:dyDescent="0.25">
      <c r="A181" s="4">
        <v>51027010300</v>
      </c>
      <c r="B181" s="7" t="s">
        <v>161</v>
      </c>
      <c r="C181" s="40">
        <f t="array" ref="C181">SUMPRODUCT($D$8:$D$10, TRANSPOSE(M181:O181))</f>
        <v>24.321275829458621</v>
      </c>
      <c r="E181" s="9">
        <v>0</v>
      </c>
      <c r="F181" s="42">
        <v>145.35</v>
      </c>
      <c r="G181" s="9">
        <v>0</v>
      </c>
      <c r="I181" s="15">
        <f t="shared" si="13"/>
        <v>-0.5530323426603081</v>
      </c>
      <c r="J181" s="15">
        <f t="shared" si="14"/>
        <v>-0.94351541258880955</v>
      </c>
      <c r="K181" s="15">
        <f t="shared" si="15"/>
        <v>-0.62249268760836185</v>
      </c>
      <c r="M181" s="15">
        <f t="shared" si="16"/>
        <v>29.012063180251886</v>
      </c>
      <c r="N181" s="15">
        <f t="shared" si="17"/>
        <v>17.270866780155334</v>
      </c>
      <c r="O181" s="15">
        <f t="shared" si="18"/>
        <v>26.68089752796865</v>
      </c>
    </row>
    <row r="182" spans="1:15" x14ac:dyDescent="0.25">
      <c r="A182" s="4">
        <v>51027010400</v>
      </c>
      <c r="B182" s="7" t="s">
        <v>162</v>
      </c>
      <c r="C182" s="40">
        <f t="array" ref="C182">SUMPRODUCT($D$8:$D$10, TRANSPOSE(M182:O182))</f>
        <v>24.347694278816206</v>
      </c>
      <c r="E182" s="9">
        <v>0</v>
      </c>
      <c r="F182" s="42">
        <v>145.24</v>
      </c>
      <c r="G182" s="9">
        <v>0</v>
      </c>
      <c r="I182" s="15">
        <f t="shared" si="13"/>
        <v>-0.5530323426603081</v>
      </c>
      <c r="J182" s="15">
        <f t="shared" si="14"/>
        <v>-0.94041946318457537</v>
      </c>
      <c r="K182" s="15">
        <f t="shared" si="15"/>
        <v>-0.62249268760836185</v>
      </c>
      <c r="M182" s="15">
        <f t="shared" si="16"/>
        <v>29.012063180251886</v>
      </c>
      <c r="N182" s="15">
        <f t="shared" si="17"/>
        <v>17.350122128228083</v>
      </c>
      <c r="O182" s="15">
        <f t="shared" si="18"/>
        <v>26.68089752796865</v>
      </c>
    </row>
    <row r="183" spans="1:15" x14ac:dyDescent="0.25">
      <c r="A183" s="4">
        <v>51027010500</v>
      </c>
      <c r="B183" s="7" t="s">
        <v>163</v>
      </c>
      <c r="C183" s="40">
        <f t="array" ref="C183">SUMPRODUCT($D$8:$D$10, TRANSPOSE(M183:O183))</f>
        <v>24.408022633369725</v>
      </c>
      <c r="E183" s="9">
        <v>0</v>
      </c>
      <c r="F183" s="42">
        <v>144.99</v>
      </c>
      <c r="G183" s="9">
        <v>0</v>
      </c>
      <c r="I183" s="15">
        <f t="shared" si="13"/>
        <v>-0.5530323426603081</v>
      </c>
      <c r="J183" s="15">
        <f t="shared" si="14"/>
        <v>-0.93338321453858786</v>
      </c>
      <c r="K183" s="15">
        <f t="shared" si="15"/>
        <v>-0.62249268760836185</v>
      </c>
      <c r="M183" s="15">
        <f t="shared" si="16"/>
        <v>29.012063180251886</v>
      </c>
      <c r="N183" s="15">
        <f t="shared" si="17"/>
        <v>17.531107191888644</v>
      </c>
      <c r="O183" s="15">
        <f t="shared" si="18"/>
        <v>26.68089752796865</v>
      </c>
    </row>
    <row r="184" spans="1:15" x14ac:dyDescent="0.25">
      <c r="A184" s="4">
        <v>51027010600</v>
      </c>
      <c r="B184" s="7" t="s">
        <v>164</v>
      </c>
      <c r="C184" s="40">
        <f t="array" ref="C184">SUMPRODUCT($D$8:$D$10, TRANSPOSE(M184:O184))</f>
        <v>24.439550498326227</v>
      </c>
      <c r="E184" s="9">
        <v>0</v>
      </c>
      <c r="F184" s="42">
        <v>144.86000000000001</v>
      </c>
      <c r="G184" s="9">
        <v>0</v>
      </c>
      <c r="I184" s="15">
        <f t="shared" si="13"/>
        <v>-0.5530323426603081</v>
      </c>
      <c r="J184" s="15">
        <f t="shared" si="14"/>
        <v>-0.92972436524267454</v>
      </c>
      <c r="K184" s="15">
        <f t="shared" si="15"/>
        <v>-0.62249268760836185</v>
      </c>
      <c r="M184" s="15">
        <f t="shared" si="16"/>
        <v>29.012063180251886</v>
      </c>
      <c r="N184" s="15">
        <f t="shared" si="17"/>
        <v>17.625690786758145</v>
      </c>
      <c r="O184" s="15">
        <f t="shared" si="18"/>
        <v>26.68089752796865</v>
      </c>
    </row>
    <row r="185" spans="1:15" x14ac:dyDescent="0.25">
      <c r="A185" s="4">
        <v>51027010700</v>
      </c>
      <c r="B185" s="7" t="s">
        <v>165</v>
      </c>
      <c r="C185" s="40">
        <f t="array" ref="C185">SUMPRODUCT($D$8:$D$10, TRANSPOSE(M185:O185))</f>
        <v>24.62106125206008</v>
      </c>
      <c r="E185" s="9">
        <v>0</v>
      </c>
      <c r="F185" s="42">
        <v>144.12</v>
      </c>
      <c r="G185" s="9">
        <v>0</v>
      </c>
      <c r="I185" s="15">
        <f t="shared" si="13"/>
        <v>-0.5530323426603081</v>
      </c>
      <c r="J185" s="15">
        <f t="shared" si="14"/>
        <v>-0.90889706925055114</v>
      </c>
      <c r="K185" s="15">
        <f t="shared" si="15"/>
        <v>-0.62249268760836185</v>
      </c>
      <c r="M185" s="15">
        <f t="shared" si="16"/>
        <v>29.012063180251886</v>
      </c>
      <c r="N185" s="15">
        <f t="shared" si="17"/>
        <v>18.170223047959709</v>
      </c>
      <c r="O185" s="15">
        <f t="shared" si="18"/>
        <v>26.68089752796865</v>
      </c>
    </row>
    <row r="186" spans="1:15" x14ac:dyDescent="0.25">
      <c r="A186" s="4">
        <v>51029930101</v>
      </c>
      <c r="B186" s="7" t="s">
        <v>166</v>
      </c>
      <c r="C186" s="40">
        <f t="array" ref="C186">SUMPRODUCT($D$8:$D$10, TRANSPOSE(M186:O186))</f>
        <v>24.733136294223129</v>
      </c>
      <c r="E186" s="9">
        <v>0</v>
      </c>
      <c r="F186" s="42">
        <v>143.66999999999999</v>
      </c>
      <c r="G186" s="9">
        <v>0</v>
      </c>
      <c r="I186" s="15">
        <f t="shared" si="13"/>
        <v>-0.5530323426603081</v>
      </c>
      <c r="J186" s="15">
        <f t="shared" si="14"/>
        <v>-0.89623182168777316</v>
      </c>
      <c r="K186" s="15">
        <f t="shared" si="15"/>
        <v>-0.62249268760836185</v>
      </c>
      <c r="M186" s="15">
        <f t="shared" si="16"/>
        <v>29.012063180251886</v>
      </c>
      <c r="N186" s="15">
        <f t="shared" si="17"/>
        <v>18.506448174448849</v>
      </c>
      <c r="O186" s="15">
        <f t="shared" si="18"/>
        <v>26.68089752796865</v>
      </c>
    </row>
    <row r="187" spans="1:15" x14ac:dyDescent="0.25">
      <c r="A187" s="4">
        <v>51029930102</v>
      </c>
      <c r="B187" s="7" t="s">
        <v>167</v>
      </c>
      <c r="C187" s="40">
        <f t="array" ref="C187">SUMPRODUCT($D$8:$D$10, TRANSPOSE(M187:O187))</f>
        <v>24.74817637648286</v>
      </c>
      <c r="E187" s="9">
        <v>0</v>
      </c>
      <c r="F187" s="42">
        <v>143.61000000000001</v>
      </c>
      <c r="G187" s="9">
        <v>0</v>
      </c>
      <c r="I187" s="15">
        <f t="shared" si="13"/>
        <v>-0.5530323426603081</v>
      </c>
      <c r="J187" s="15">
        <f t="shared" si="14"/>
        <v>-0.89454312201273689</v>
      </c>
      <c r="K187" s="15">
        <f t="shared" si="15"/>
        <v>-0.62249268760836185</v>
      </c>
      <c r="M187" s="15">
        <f t="shared" si="16"/>
        <v>29.012063180251886</v>
      </c>
      <c r="N187" s="15">
        <f t="shared" si="17"/>
        <v>18.551568421228044</v>
      </c>
      <c r="O187" s="15">
        <f t="shared" si="18"/>
        <v>26.68089752796865</v>
      </c>
    </row>
    <row r="188" spans="1:15" x14ac:dyDescent="0.25">
      <c r="A188" s="4">
        <v>51029930201</v>
      </c>
      <c r="B188" s="7" t="s">
        <v>168</v>
      </c>
      <c r="C188" s="40">
        <f t="array" ref="C188">SUMPRODUCT($D$8:$D$10, TRANSPOSE(M188:O188))</f>
        <v>25.07443282777291</v>
      </c>
      <c r="E188" s="9">
        <v>0</v>
      </c>
      <c r="F188" s="42">
        <v>142.33000000000001</v>
      </c>
      <c r="G188" s="9">
        <v>0</v>
      </c>
      <c r="I188" s="15">
        <f t="shared" si="13"/>
        <v>-0.5530323426603081</v>
      </c>
      <c r="J188" s="15">
        <f t="shared" si="14"/>
        <v>-0.85851752894528077</v>
      </c>
      <c r="K188" s="15">
        <f t="shared" si="15"/>
        <v>-0.62249268760836185</v>
      </c>
      <c r="M188" s="15">
        <f t="shared" si="16"/>
        <v>29.012063180251886</v>
      </c>
      <c r="N188" s="15">
        <f t="shared" si="17"/>
        <v>19.530337775098204</v>
      </c>
      <c r="O188" s="15">
        <f t="shared" si="18"/>
        <v>26.68089752796865</v>
      </c>
    </row>
    <row r="189" spans="1:15" x14ac:dyDescent="0.25">
      <c r="A189" s="4">
        <v>51029930202</v>
      </c>
      <c r="B189" s="7" t="s">
        <v>169</v>
      </c>
      <c r="C189" s="40">
        <f t="array" ref="C189">SUMPRODUCT($D$8:$D$10, TRANSPOSE(M189:O189))</f>
        <v>25.128940819263299</v>
      </c>
      <c r="E189" s="9">
        <v>0</v>
      </c>
      <c r="F189" s="42">
        <v>142.12</v>
      </c>
      <c r="G189" s="9">
        <v>0</v>
      </c>
      <c r="I189" s="15">
        <f t="shared" si="13"/>
        <v>-0.5530323426603081</v>
      </c>
      <c r="J189" s="15">
        <f t="shared" si="14"/>
        <v>-0.85260708008265096</v>
      </c>
      <c r="K189" s="15">
        <f t="shared" si="15"/>
        <v>-0.62249268760836185</v>
      </c>
      <c r="M189" s="15">
        <f t="shared" si="16"/>
        <v>29.012063180251886</v>
      </c>
      <c r="N189" s="15">
        <f t="shared" si="17"/>
        <v>19.693861749569358</v>
      </c>
      <c r="O189" s="15">
        <f t="shared" si="18"/>
        <v>26.68089752796865</v>
      </c>
    </row>
    <row r="190" spans="1:15" x14ac:dyDescent="0.25">
      <c r="A190" s="4">
        <v>51031020101</v>
      </c>
      <c r="B190" s="7" t="s">
        <v>170</v>
      </c>
      <c r="C190" s="40">
        <f t="array" ref="C190">SUMPRODUCT($D$8:$D$10, TRANSPOSE(M190:O190))</f>
        <v>25.14456513289214</v>
      </c>
      <c r="E190" s="9">
        <v>0</v>
      </c>
      <c r="F190" s="42">
        <v>142.06</v>
      </c>
      <c r="G190" s="9">
        <v>0</v>
      </c>
      <c r="I190" s="15">
        <f t="shared" si="13"/>
        <v>-0.5530323426603081</v>
      </c>
      <c r="J190" s="15">
        <f t="shared" si="14"/>
        <v>-0.85091838040761392</v>
      </c>
      <c r="K190" s="15">
        <f t="shared" si="15"/>
        <v>-0.62249268760836185</v>
      </c>
      <c r="M190" s="15">
        <f t="shared" si="16"/>
        <v>29.012063180251886</v>
      </c>
      <c r="N190" s="15">
        <f t="shared" si="17"/>
        <v>19.740734690455895</v>
      </c>
      <c r="O190" s="15">
        <f t="shared" si="18"/>
        <v>26.68089752796865</v>
      </c>
    </row>
    <row r="191" spans="1:15" x14ac:dyDescent="0.25">
      <c r="A191" s="4">
        <v>51031020102</v>
      </c>
      <c r="B191" s="7" t="s">
        <v>171</v>
      </c>
      <c r="C191" s="40">
        <f t="array" ref="C191">SUMPRODUCT($D$8:$D$10, TRANSPOSE(M191:O191))</f>
        <v>25.168043725889021</v>
      </c>
      <c r="E191" s="9">
        <v>0</v>
      </c>
      <c r="F191" s="42">
        <v>141.97</v>
      </c>
      <c r="G191" s="9">
        <v>0</v>
      </c>
      <c r="I191" s="15">
        <f t="shared" si="13"/>
        <v>-0.5530323426603081</v>
      </c>
      <c r="J191" s="15">
        <f t="shared" si="14"/>
        <v>-0.8483853308950583</v>
      </c>
      <c r="K191" s="15">
        <f t="shared" si="15"/>
        <v>-0.62249268760836185</v>
      </c>
      <c r="M191" s="15">
        <f t="shared" si="16"/>
        <v>29.012063180251886</v>
      </c>
      <c r="N191" s="15">
        <f t="shared" si="17"/>
        <v>19.811170469446537</v>
      </c>
      <c r="O191" s="15">
        <f t="shared" si="18"/>
        <v>26.68089752796865</v>
      </c>
    </row>
    <row r="192" spans="1:15" x14ac:dyDescent="0.25">
      <c r="A192" s="4">
        <v>51031020200</v>
      </c>
      <c r="B192" s="7" t="s">
        <v>172</v>
      </c>
      <c r="C192" s="40">
        <f t="array" ref="C192">SUMPRODUCT($D$8:$D$10, TRANSPOSE(M192:O192))</f>
        <v>25.402933310405139</v>
      </c>
      <c r="E192" s="9">
        <v>0</v>
      </c>
      <c r="F192" s="42">
        <v>141.08000000000001</v>
      </c>
      <c r="G192" s="9">
        <v>0</v>
      </c>
      <c r="I192" s="15">
        <f t="shared" si="13"/>
        <v>-0.5530323426603081</v>
      </c>
      <c r="J192" s="15">
        <f t="shared" si="14"/>
        <v>-0.82333628571534312</v>
      </c>
      <c r="K192" s="15">
        <f t="shared" si="15"/>
        <v>-0.62249268760836185</v>
      </c>
      <c r="M192" s="15">
        <f t="shared" si="16"/>
        <v>29.012063180251886</v>
      </c>
      <c r="N192" s="15">
        <f t="shared" si="17"/>
        <v>20.515839222994881</v>
      </c>
      <c r="O192" s="15">
        <f t="shared" si="18"/>
        <v>26.68089752796865</v>
      </c>
    </row>
    <row r="193" spans="1:15" x14ac:dyDescent="0.25">
      <c r="A193" s="4">
        <v>51031020300</v>
      </c>
      <c r="B193" s="7" t="s">
        <v>173</v>
      </c>
      <c r="C193" s="40">
        <f t="array" ref="C193">SUMPRODUCT($D$8:$D$10, TRANSPOSE(M193:O193))</f>
        <v>25.496649150004806</v>
      </c>
      <c r="E193" s="9">
        <v>0</v>
      </c>
      <c r="F193" s="42">
        <v>140.72999999999999</v>
      </c>
      <c r="G193" s="9">
        <v>0</v>
      </c>
      <c r="I193" s="15">
        <f t="shared" si="13"/>
        <v>-0.5530323426603081</v>
      </c>
      <c r="J193" s="15">
        <f t="shared" si="14"/>
        <v>-0.81348553761095999</v>
      </c>
      <c r="K193" s="15">
        <f t="shared" si="15"/>
        <v>-0.62249268760836185</v>
      </c>
      <c r="M193" s="15">
        <f t="shared" si="16"/>
        <v>29.012063180251886</v>
      </c>
      <c r="N193" s="15">
        <f t="shared" si="17"/>
        <v>20.796986741793894</v>
      </c>
      <c r="O193" s="15">
        <f t="shared" si="18"/>
        <v>26.68089752796865</v>
      </c>
    </row>
    <row r="194" spans="1:15" x14ac:dyDescent="0.25">
      <c r="A194" s="4">
        <v>51031020401</v>
      </c>
      <c r="B194" s="7" t="s">
        <v>174</v>
      </c>
      <c r="C194" s="40">
        <f t="array" ref="C194">SUMPRODUCT($D$8:$D$10, TRANSPOSE(M194:O194))</f>
        <v>25.507407599445884</v>
      </c>
      <c r="E194" s="9">
        <v>0</v>
      </c>
      <c r="F194" s="42">
        <v>140.69</v>
      </c>
      <c r="G194" s="9">
        <v>0</v>
      </c>
      <c r="I194" s="15">
        <f t="shared" si="13"/>
        <v>-0.5530323426603081</v>
      </c>
      <c r="J194" s="15">
        <f t="shared" si="14"/>
        <v>-0.81235973782760218</v>
      </c>
      <c r="K194" s="15">
        <f t="shared" si="15"/>
        <v>-0.62249268760836185</v>
      </c>
      <c r="M194" s="15">
        <f t="shared" si="16"/>
        <v>29.012063180251886</v>
      </c>
      <c r="N194" s="15">
        <f t="shared" si="17"/>
        <v>20.829262090117119</v>
      </c>
      <c r="O194" s="15">
        <f t="shared" si="18"/>
        <v>26.68089752796865</v>
      </c>
    </row>
    <row r="195" spans="1:15" x14ac:dyDescent="0.25">
      <c r="A195" s="4">
        <v>51031020402</v>
      </c>
      <c r="B195" s="7" t="s">
        <v>175</v>
      </c>
      <c r="C195" s="40">
        <f t="array" ref="C195">SUMPRODUCT($D$8:$D$10, TRANSPOSE(M195:O195))</f>
        <v>25.523563729067497</v>
      </c>
      <c r="E195" s="9">
        <v>0</v>
      </c>
      <c r="F195" s="42">
        <v>140.63</v>
      </c>
      <c r="G195" s="9">
        <v>0</v>
      </c>
      <c r="I195" s="15">
        <f t="shared" si="13"/>
        <v>-0.5530323426603081</v>
      </c>
      <c r="J195" s="15">
        <f t="shared" si="14"/>
        <v>-0.81067103815256514</v>
      </c>
      <c r="K195" s="15">
        <f t="shared" si="15"/>
        <v>-0.62249268760836185</v>
      </c>
      <c r="M195" s="15">
        <f t="shared" si="16"/>
        <v>29.012063180251886</v>
      </c>
      <c r="N195" s="15">
        <f t="shared" si="17"/>
        <v>20.877730478981963</v>
      </c>
      <c r="O195" s="15">
        <f t="shared" si="18"/>
        <v>26.68089752796865</v>
      </c>
    </row>
    <row r="196" spans="1:15" x14ac:dyDescent="0.25">
      <c r="A196" s="4">
        <v>51031020403</v>
      </c>
      <c r="B196" s="7" t="s">
        <v>176</v>
      </c>
      <c r="C196" s="40">
        <f t="array" ref="C196">SUMPRODUCT($D$8:$D$10, TRANSPOSE(M196:O196))</f>
        <v>25.656332447982741</v>
      </c>
      <c r="E196" s="9">
        <v>0</v>
      </c>
      <c r="F196" s="42">
        <v>140.13999999999999</v>
      </c>
      <c r="G196" s="9">
        <v>0</v>
      </c>
      <c r="I196" s="15">
        <f t="shared" si="13"/>
        <v>-0.5530323426603081</v>
      </c>
      <c r="J196" s="15">
        <f t="shared" si="14"/>
        <v>-0.79687999080642935</v>
      </c>
      <c r="K196" s="15">
        <f t="shared" si="15"/>
        <v>-0.62249268760836185</v>
      </c>
      <c r="M196" s="15">
        <f t="shared" si="16"/>
        <v>29.012063180251886</v>
      </c>
      <c r="N196" s="15">
        <f t="shared" si="17"/>
        <v>21.276036635727682</v>
      </c>
      <c r="O196" s="15">
        <f t="shared" si="18"/>
        <v>26.68089752796865</v>
      </c>
    </row>
    <row r="197" spans="1:15" x14ac:dyDescent="0.25">
      <c r="A197" s="4">
        <v>51031020500</v>
      </c>
      <c r="B197" s="7" t="s">
        <v>177</v>
      </c>
      <c r="C197" s="40">
        <f t="array" ref="C197">SUMPRODUCT($D$8:$D$10, TRANSPOSE(M197:O197))</f>
        <v>25.656332447982741</v>
      </c>
      <c r="E197" s="9">
        <v>0</v>
      </c>
      <c r="F197" s="42">
        <v>140.13999999999999</v>
      </c>
      <c r="G197" s="9">
        <v>0</v>
      </c>
      <c r="I197" s="15">
        <f t="shared" si="13"/>
        <v>-0.5530323426603081</v>
      </c>
      <c r="J197" s="15">
        <f t="shared" si="14"/>
        <v>-0.79687999080642935</v>
      </c>
      <c r="K197" s="15">
        <f t="shared" si="15"/>
        <v>-0.62249268760836185</v>
      </c>
      <c r="M197" s="15">
        <f t="shared" si="16"/>
        <v>29.012063180251886</v>
      </c>
      <c r="N197" s="15">
        <f t="shared" si="17"/>
        <v>21.276036635727682</v>
      </c>
      <c r="O197" s="15">
        <f t="shared" si="18"/>
        <v>26.68089752796865</v>
      </c>
    </row>
    <row r="198" spans="1:15" x14ac:dyDescent="0.25">
      <c r="A198" s="4">
        <v>51031020600</v>
      </c>
      <c r="B198" s="7" t="s">
        <v>178</v>
      </c>
      <c r="C198" s="40">
        <f t="array" ref="C198">SUMPRODUCT($D$8:$D$10, TRANSPOSE(M198:O198))</f>
        <v>25.661782805808883</v>
      </c>
      <c r="E198" s="9">
        <v>0</v>
      </c>
      <c r="F198" s="42">
        <v>140.12</v>
      </c>
      <c r="G198" s="9">
        <v>0</v>
      </c>
      <c r="I198" s="15">
        <f t="shared" si="13"/>
        <v>-0.5530323426603081</v>
      </c>
      <c r="J198" s="15">
        <f t="shared" si="14"/>
        <v>-0.79631709091475078</v>
      </c>
      <c r="K198" s="15">
        <f t="shared" si="15"/>
        <v>-0.62249268760836185</v>
      </c>
      <c r="M198" s="15">
        <f t="shared" si="16"/>
        <v>29.012063180251886</v>
      </c>
      <c r="N198" s="15">
        <f t="shared" si="17"/>
        <v>21.292387709206125</v>
      </c>
      <c r="O198" s="15">
        <f t="shared" si="18"/>
        <v>26.68089752796865</v>
      </c>
    </row>
    <row r="199" spans="1:15" x14ac:dyDescent="0.25">
      <c r="A199" s="4">
        <v>51031020700</v>
      </c>
      <c r="B199" s="7" t="s">
        <v>179</v>
      </c>
      <c r="C199" s="40">
        <f t="array" ref="C199">SUMPRODUCT($D$8:$D$10, TRANSPOSE(M199:O199))</f>
        <v>25.672690851787415</v>
      </c>
      <c r="E199" s="9">
        <v>0</v>
      </c>
      <c r="F199" s="42">
        <v>140.08000000000001</v>
      </c>
      <c r="G199" s="9">
        <v>0</v>
      </c>
      <c r="I199" s="15">
        <f t="shared" si="13"/>
        <v>-0.5530323426603081</v>
      </c>
      <c r="J199" s="15">
        <f t="shared" si="14"/>
        <v>-0.79519129113139309</v>
      </c>
      <c r="K199" s="15">
        <f t="shared" si="15"/>
        <v>-0.62249268760836185</v>
      </c>
      <c r="M199" s="15">
        <f t="shared" si="16"/>
        <v>29.012063180251886</v>
      </c>
      <c r="N199" s="15">
        <f t="shared" si="17"/>
        <v>21.325111847141713</v>
      </c>
      <c r="O199" s="15">
        <f t="shared" si="18"/>
        <v>26.68089752796865</v>
      </c>
    </row>
    <row r="200" spans="1:15" x14ac:dyDescent="0.25">
      <c r="A200" s="4">
        <v>51031020800</v>
      </c>
      <c r="B200" s="7" t="s">
        <v>180</v>
      </c>
      <c r="C200" s="40">
        <f t="array" ref="C200">SUMPRODUCT($D$8:$D$10, TRANSPOSE(M200:O200))</f>
        <v>25.809864056978384</v>
      </c>
      <c r="E200" s="9">
        <v>0</v>
      </c>
      <c r="F200" s="42">
        <v>139.58000000000001</v>
      </c>
      <c r="G200" s="9">
        <v>0</v>
      </c>
      <c r="I200" s="15">
        <f t="shared" si="13"/>
        <v>-0.5530323426603081</v>
      </c>
      <c r="J200" s="15">
        <f t="shared" si="14"/>
        <v>-0.78111879383941796</v>
      </c>
      <c r="K200" s="15">
        <f t="shared" si="15"/>
        <v>-0.62249268760836185</v>
      </c>
      <c r="M200" s="15">
        <f t="shared" si="16"/>
        <v>29.012063180251886</v>
      </c>
      <c r="N200" s="15">
        <f t="shared" si="17"/>
        <v>21.736631462714627</v>
      </c>
      <c r="O200" s="15">
        <f t="shared" si="18"/>
        <v>26.68089752796865</v>
      </c>
    </row>
    <row r="201" spans="1:15" x14ac:dyDescent="0.25">
      <c r="A201" s="4">
        <v>51031020900</v>
      </c>
      <c r="B201" s="7" t="s">
        <v>181</v>
      </c>
      <c r="C201" s="40">
        <f t="array" ref="C201">SUMPRODUCT($D$8:$D$10, TRANSPOSE(M201:O201))</f>
        <v>25.837480976807932</v>
      </c>
      <c r="E201" s="9">
        <v>0</v>
      </c>
      <c r="F201" s="42">
        <v>139.47999999999999</v>
      </c>
      <c r="G201" s="9">
        <v>0</v>
      </c>
      <c r="I201" s="15">
        <f t="shared" si="13"/>
        <v>-0.5530323426603081</v>
      </c>
      <c r="J201" s="15">
        <f t="shared" si="14"/>
        <v>-0.77830429438102233</v>
      </c>
      <c r="K201" s="15">
        <f t="shared" si="15"/>
        <v>-0.62249268760836185</v>
      </c>
      <c r="M201" s="15">
        <f t="shared" si="16"/>
        <v>29.012063180251886</v>
      </c>
      <c r="N201" s="15">
        <f t="shared" si="17"/>
        <v>21.819482222203252</v>
      </c>
      <c r="O201" s="15">
        <f t="shared" si="18"/>
        <v>26.68089752796865</v>
      </c>
    </row>
    <row r="202" spans="1:15" x14ac:dyDescent="0.25">
      <c r="A202" s="4">
        <v>51033030100</v>
      </c>
      <c r="B202" s="7" t="s">
        <v>182</v>
      </c>
      <c r="C202" s="40">
        <f t="array" ref="C202">SUMPRODUCT($D$8:$D$10, TRANSPOSE(M202:O202))</f>
        <v>25.862387987763199</v>
      </c>
      <c r="E202" s="9">
        <v>0</v>
      </c>
      <c r="F202" s="42">
        <v>139.38999999999999</v>
      </c>
      <c r="G202" s="9">
        <v>0</v>
      </c>
      <c r="I202" s="15">
        <f t="shared" si="13"/>
        <v>-0.5530323426603081</v>
      </c>
      <c r="J202" s="15">
        <f t="shared" si="14"/>
        <v>-0.77577124486846671</v>
      </c>
      <c r="K202" s="15">
        <f t="shared" si="15"/>
        <v>-0.62249268760836185</v>
      </c>
      <c r="M202" s="15">
        <f t="shared" si="16"/>
        <v>29.012063180251886</v>
      </c>
      <c r="N202" s="15">
        <f t="shared" si="17"/>
        <v>21.894203255069069</v>
      </c>
      <c r="O202" s="15">
        <f t="shared" si="18"/>
        <v>26.68089752796865</v>
      </c>
    </row>
    <row r="203" spans="1:15" x14ac:dyDescent="0.25">
      <c r="A203" s="4">
        <v>51033030201</v>
      </c>
      <c r="B203" s="7" t="s">
        <v>183</v>
      </c>
      <c r="C203" s="40">
        <f t="array" ref="C203">SUMPRODUCT($D$8:$D$10, TRANSPOSE(M203:O203))</f>
        <v>25.865158458790219</v>
      </c>
      <c r="E203" s="9">
        <v>0</v>
      </c>
      <c r="F203" s="42">
        <v>139.38</v>
      </c>
      <c r="G203" s="9">
        <v>0</v>
      </c>
      <c r="I203" s="15">
        <f t="shared" si="13"/>
        <v>-0.5530323426603081</v>
      </c>
      <c r="J203" s="15">
        <f t="shared" si="14"/>
        <v>-0.77548979492262748</v>
      </c>
      <c r="K203" s="15">
        <f t="shared" si="15"/>
        <v>-0.62249268760836185</v>
      </c>
      <c r="M203" s="15">
        <f t="shared" si="16"/>
        <v>29.012063180251886</v>
      </c>
      <c r="N203" s="15">
        <f t="shared" si="17"/>
        <v>21.902514668150115</v>
      </c>
      <c r="O203" s="15">
        <f t="shared" si="18"/>
        <v>26.68089752796865</v>
      </c>
    </row>
    <row r="204" spans="1:15" x14ac:dyDescent="0.25">
      <c r="A204" s="4">
        <v>51033030202</v>
      </c>
      <c r="B204" s="7" t="s">
        <v>184</v>
      </c>
      <c r="C204" s="40">
        <f t="array" ref="C204">SUMPRODUCT($D$8:$D$10, TRANSPOSE(M204:O204))</f>
        <v>25.884568684161636</v>
      </c>
      <c r="E204" s="9">
        <v>0</v>
      </c>
      <c r="F204" s="42">
        <v>139.31</v>
      </c>
      <c r="G204" s="9">
        <v>0</v>
      </c>
      <c r="I204" s="15">
        <f t="shared" si="13"/>
        <v>-0.5530323426603081</v>
      </c>
      <c r="J204" s="15">
        <f t="shared" si="14"/>
        <v>-0.77351964530175121</v>
      </c>
      <c r="K204" s="15">
        <f t="shared" si="15"/>
        <v>-0.62249268760836185</v>
      </c>
      <c r="M204" s="15">
        <f t="shared" si="16"/>
        <v>29.012063180251886</v>
      </c>
      <c r="N204" s="15">
        <f t="shared" si="17"/>
        <v>21.960745344264378</v>
      </c>
      <c r="O204" s="15">
        <f t="shared" si="18"/>
        <v>26.68089752796865</v>
      </c>
    </row>
    <row r="205" spans="1:15" x14ac:dyDescent="0.25">
      <c r="A205" s="4">
        <v>51033030300</v>
      </c>
      <c r="B205" s="7" t="s">
        <v>185</v>
      </c>
      <c r="C205" s="40">
        <f t="array" ref="C205">SUMPRODUCT($D$8:$D$10, TRANSPOSE(M205:O205))</f>
        <v>25.917912211073862</v>
      </c>
      <c r="E205" s="9">
        <v>0</v>
      </c>
      <c r="F205" s="42">
        <v>139.19</v>
      </c>
      <c r="G205" s="9">
        <v>0</v>
      </c>
      <c r="I205" s="15">
        <f t="shared" si="13"/>
        <v>-0.5530323426603081</v>
      </c>
      <c r="J205" s="15">
        <f t="shared" si="14"/>
        <v>-0.77014224595167702</v>
      </c>
      <c r="K205" s="15">
        <f t="shared" si="15"/>
        <v>-0.62249268760836185</v>
      </c>
      <c r="M205" s="15">
        <f t="shared" si="16"/>
        <v>29.012063180251886</v>
      </c>
      <c r="N205" s="15">
        <f t="shared" si="17"/>
        <v>22.060775925001057</v>
      </c>
      <c r="O205" s="15">
        <f t="shared" si="18"/>
        <v>26.68089752796865</v>
      </c>
    </row>
    <row r="206" spans="1:15" x14ac:dyDescent="0.25">
      <c r="A206" s="4">
        <v>51033030400</v>
      </c>
      <c r="B206" s="7" t="s">
        <v>186</v>
      </c>
      <c r="C206" s="40">
        <f t="array" ref="C206">SUMPRODUCT($D$8:$D$10, TRANSPOSE(M206:O206))</f>
        <v>25.917912211073862</v>
      </c>
      <c r="E206" s="9">
        <v>0</v>
      </c>
      <c r="F206" s="42">
        <v>139.19</v>
      </c>
      <c r="G206" s="9">
        <v>0</v>
      </c>
      <c r="I206" s="15">
        <f t="shared" si="13"/>
        <v>-0.5530323426603081</v>
      </c>
      <c r="J206" s="15">
        <f t="shared" si="14"/>
        <v>-0.77014224595167702</v>
      </c>
      <c r="K206" s="15">
        <f t="shared" si="15"/>
        <v>-0.62249268760836185</v>
      </c>
      <c r="M206" s="15">
        <f t="shared" si="16"/>
        <v>29.012063180251886</v>
      </c>
      <c r="N206" s="15">
        <f t="shared" si="17"/>
        <v>22.060775925001057</v>
      </c>
      <c r="O206" s="15">
        <f t="shared" si="18"/>
        <v>26.68089752796865</v>
      </c>
    </row>
    <row r="207" spans="1:15" x14ac:dyDescent="0.25">
      <c r="A207" s="4">
        <v>51033030500</v>
      </c>
      <c r="B207" s="7" t="s">
        <v>187</v>
      </c>
      <c r="C207" s="40">
        <f t="array" ref="C207">SUMPRODUCT($D$8:$D$10, TRANSPOSE(M207:O207))</f>
        <v>25.948553402753703</v>
      </c>
      <c r="E207" s="9">
        <v>0</v>
      </c>
      <c r="F207" s="42">
        <v>139.08000000000001</v>
      </c>
      <c r="G207" s="9">
        <v>0</v>
      </c>
      <c r="I207" s="15">
        <f t="shared" si="13"/>
        <v>-0.5530323426603081</v>
      </c>
      <c r="J207" s="15">
        <f t="shared" si="14"/>
        <v>-0.76704629654744294</v>
      </c>
      <c r="K207" s="15">
        <f t="shared" si="15"/>
        <v>-0.62249268760836185</v>
      </c>
      <c r="M207" s="15">
        <f t="shared" si="16"/>
        <v>29.012063180251886</v>
      </c>
      <c r="N207" s="15">
        <f t="shared" si="17"/>
        <v>22.152699500040566</v>
      </c>
      <c r="O207" s="15">
        <f t="shared" si="18"/>
        <v>26.68089752796865</v>
      </c>
    </row>
    <row r="208" spans="1:15" x14ac:dyDescent="0.25">
      <c r="A208" s="4">
        <v>51033030600</v>
      </c>
      <c r="B208" s="7" t="s">
        <v>188</v>
      </c>
      <c r="C208" s="40">
        <f t="array" ref="C208">SUMPRODUCT($D$8:$D$10, TRANSPOSE(M208:O208))</f>
        <v>26.04372258953115</v>
      </c>
      <c r="E208" s="9">
        <v>0</v>
      </c>
      <c r="F208" s="42">
        <v>138.74</v>
      </c>
      <c r="G208" s="9">
        <v>0</v>
      </c>
      <c r="I208" s="15">
        <f t="shared" si="13"/>
        <v>-0.5530323426603081</v>
      </c>
      <c r="J208" s="15">
        <f t="shared" si="14"/>
        <v>-0.75747699838889981</v>
      </c>
      <c r="K208" s="15">
        <f t="shared" si="15"/>
        <v>-0.62249268760836185</v>
      </c>
      <c r="M208" s="15">
        <f t="shared" si="16"/>
        <v>29.012063180251886</v>
      </c>
      <c r="N208" s="15">
        <f t="shared" si="17"/>
        <v>22.438207060372921</v>
      </c>
      <c r="O208" s="15">
        <f t="shared" si="18"/>
        <v>26.68089752796865</v>
      </c>
    </row>
    <row r="209" spans="1:15" x14ac:dyDescent="0.25">
      <c r="A209" s="4">
        <v>51035080100</v>
      </c>
      <c r="B209" s="7" t="s">
        <v>189</v>
      </c>
      <c r="C209" s="40">
        <f t="array" ref="C209">SUMPRODUCT($D$8:$D$10, TRANSPOSE(M209:O209))</f>
        <v>26.080293977855831</v>
      </c>
      <c r="E209" s="9">
        <v>0</v>
      </c>
      <c r="F209" s="42">
        <v>138.61000000000001</v>
      </c>
      <c r="G209" s="9">
        <v>0</v>
      </c>
      <c r="I209" s="15">
        <f t="shared" si="13"/>
        <v>-0.5530323426603081</v>
      </c>
      <c r="J209" s="15">
        <f t="shared" si="14"/>
        <v>-0.75381814909298639</v>
      </c>
      <c r="K209" s="15">
        <f t="shared" si="15"/>
        <v>-0.62249268760836185</v>
      </c>
      <c r="M209" s="15">
        <f t="shared" si="16"/>
        <v>29.012063180251886</v>
      </c>
      <c r="N209" s="15">
        <f t="shared" si="17"/>
        <v>22.547921225346958</v>
      </c>
      <c r="O209" s="15">
        <f t="shared" si="18"/>
        <v>26.68089752796865</v>
      </c>
    </row>
    <row r="210" spans="1:15" x14ac:dyDescent="0.25">
      <c r="A210" s="4">
        <v>51035080200</v>
      </c>
      <c r="B210" s="7" t="s">
        <v>190</v>
      </c>
      <c r="C210" s="40">
        <f t="array" ref="C210">SUMPRODUCT($D$8:$D$10, TRANSPOSE(M210:O210))</f>
        <v>26.088747880900314</v>
      </c>
      <c r="E210" s="9">
        <v>0</v>
      </c>
      <c r="F210" s="42">
        <v>138.58000000000001</v>
      </c>
      <c r="G210" s="9">
        <v>0</v>
      </c>
      <c r="I210" s="15">
        <f t="shared" si="13"/>
        <v>-0.5530323426603081</v>
      </c>
      <c r="J210" s="15">
        <f t="shared" si="14"/>
        <v>-0.75297379925546792</v>
      </c>
      <c r="K210" s="15">
        <f t="shared" si="15"/>
        <v>-0.62249268760836185</v>
      </c>
      <c r="M210" s="15">
        <f t="shared" si="16"/>
        <v>29.012063180251886</v>
      </c>
      <c r="N210" s="15">
        <f t="shared" si="17"/>
        <v>22.573282934480403</v>
      </c>
      <c r="O210" s="15">
        <f t="shared" si="18"/>
        <v>26.68089752796865</v>
      </c>
    </row>
    <row r="211" spans="1:15" x14ac:dyDescent="0.25">
      <c r="A211" s="4">
        <v>51035080300</v>
      </c>
      <c r="B211" s="7" t="s">
        <v>191</v>
      </c>
      <c r="C211" s="40">
        <f t="array" ref="C211">SUMPRODUCT($D$8:$D$10, TRANSPOSE(M211:O211))</f>
        <v>26.100028114579288</v>
      </c>
      <c r="E211" s="9">
        <v>0</v>
      </c>
      <c r="F211" s="42">
        <v>138.54</v>
      </c>
      <c r="G211" s="9">
        <v>0</v>
      </c>
      <c r="I211" s="15">
        <f t="shared" si="13"/>
        <v>-0.5530323426603081</v>
      </c>
      <c r="J211" s="15">
        <f t="shared" si="14"/>
        <v>-0.75184799947210934</v>
      </c>
      <c r="K211" s="15">
        <f t="shared" si="15"/>
        <v>-0.62249268760836185</v>
      </c>
      <c r="M211" s="15">
        <f t="shared" si="16"/>
        <v>29.012063180251886</v>
      </c>
      <c r="N211" s="15">
        <f t="shared" si="17"/>
        <v>22.607123635517322</v>
      </c>
      <c r="O211" s="15">
        <f t="shared" si="18"/>
        <v>26.68089752796865</v>
      </c>
    </row>
    <row r="212" spans="1:15" x14ac:dyDescent="0.25">
      <c r="A212" s="4">
        <v>51035080400</v>
      </c>
      <c r="B212" s="7" t="s">
        <v>192</v>
      </c>
      <c r="C212" s="40">
        <f t="array" ref="C212">SUMPRODUCT($D$8:$D$10, TRANSPOSE(M212:O212))</f>
        <v>26.102849665737715</v>
      </c>
      <c r="E212" s="9">
        <v>0</v>
      </c>
      <c r="F212" s="42">
        <v>138.53</v>
      </c>
      <c r="G212" s="9">
        <v>0</v>
      </c>
      <c r="I212" s="15">
        <f t="shared" si="13"/>
        <v>-0.5530323426603081</v>
      </c>
      <c r="J212" s="15">
        <f t="shared" si="14"/>
        <v>-0.75156654952627011</v>
      </c>
      <c r="K212" s="15">
        <f t="shared" si="15"/>
        <v>-0.62249268760836185</v>
      </c>
      <c r="M212" s="15">
        <f t="shared" si="16"/>
        <v>29.012063180251886</v>
      </c>
      <c r="N212" s="15">
        <f t="shared" si="17"/>
        <v>22.615588288992605</v>
      </c>
      <c r="O212" s="15">
        <f t="shared" si="18"/>
        <v>26.68089752796865</v>
      </c>
    </row>
    <row r="213" spans="1:15" x14ac:dyDescent="0.25">
      <c r="A213" s="4">
        <v>51035080500</v>
      </c>
      <c r="B213" s="7" t="s">
        <v>193</v>
      </c>
      <c r="C213" s="40">
        <f t="array" ref="C213">SUMPRODUCT($D$8:$D$10, TRANSPOSE(M213:O213))</f>
        <v>26.125443555259437</v>
      </c>
      <c r="E213" s="9">
        <v>0</v>
      </c>
      <c r="F213" s="42">
        <v>138.44999999999999</v>
      </c>
      <c r="G213" s="9">
        <v>0</v>
      </c>
      <c r="I213" s="15">
        <f t="shared" ref="I213:I276" si="19">STANDARDIZE(E213,I$13, I$14)*$F$8</f>
        <v>-0.5530323426603081</v>
      </c>
      <c r="J213" s="15">
        <f t="shared" ref="J213:J276" si="20">STANDARDIZE(F213,J$13, J$14)*$F$9</f>
        <v>-0.74931494995955372</v>
      </c>
      <c r="K213" s="15">
        <f t="shared" ref="K213:K276" si="21">STANDARDIZE(G213,K$13, K$14)*$F$10</f>
        <v>-0.62249268760836185</v>
      </c>
      <c r="M213" s="15">
        <f t="shared" ref="M213:M276" si="22">_xlfn.NORM.S.DIST(I213,1)*100</f>
        <v>29.012063180251886</v>
      </c>
      <c r="N213" s="15">
        <f t="shared" ref="N213:N276" si="23">_xlfn.NORM.S.DIST(J213,1)*100</f>
        <v>22.683369957557776</v>
      </c>
      <c r="O213" s="15">
        <f t="shared" ref="O213:O276" si="24">_xlfn.NORM.S.DIST(K213,1)*100</f>
        <v>26.68089752796865</v>
      </c>
    </row>
    <row r="214" spans="1:15" x14ac:dyDescent="0.25">
      <c r="A214" s="4">
        <v>51035080601</v>
      </c>
      <c r="B214" s="7" t="s">
        <v>194</v>
      </c>
      <c r="C214" s="40">
        <f t="array" ref="C214">SUMPRODUCT($D$8:$D$10, TRANSPOSE(M214:O214))</f>
        <v>26.142414012143995</v>
      </c>
      <c r="E214" s="9">
        <v>0</v>
      </c>
      <c r="F214" s="42">
        <v>138.38999999999999</v>
      </c>
      <c r="G214" s="9">
        <v>0</v>
      </c>
      <c r="I214" s="15">
        <f t="shared" si="19"/>
        <v>-0.5530323426603081</v>
      </c>
      <c r="J214" s="15">
        <f t="shared" si="20"/>
        <v>-0.74762625028451668</v>
      </c>
      <c r="K214" s="15">
        <f t="shared" si="21"/>
        <v>-0.62249268760836185</v>
      </c>
      <c r="M214" s="15">
        <f t="shared" si="22"/>
        <v>29.012063180251886</v>
      </c>
      <c r="N214" s="15">
        <f t="shared" si="23"/>
        <v>22.734281328211456</v>
      </c>
      <c r="O214" s="15">
        <f t="shared" si="24"/>
        <v>26.68089752796865</v>
      </c>
    </row>
    <row r="215" spans="1:15" x14ac:dyDescent="0.25">
      <c r="A215" s="4">
        <v>51035080602</v>
      </c>
      <c r="B215" s="7" t="s">
        <v>195</v>
      </c>
      <c r="C215" s="40">
        <f t="array" ref="C215">SUMPRODUCT($D$8:$D$10, TRANSPOSE(M215:O215))</f>
        <v>26.241834942390661</v>
      </c>
      <c r="E215" s="9">
        <v>0</v>
      </c>
      <c r="F215" s="42">
        <v>138.04</v>
      </c>
      <c r="G215" s="9">
        <v>0</v>
      </c>
      <c r="I215" s="15">
        <f t="shared" si="19"/>
        <v>-0.5530323426603081</v>
      </c>
      <c r="J215" s="15">
        <f t="shared" si="20"/>
        <v>-0.73777550218013432</v>
      </c>
      <c r="K215" s="15">
        <f t="shared" si="21"/>
        <v>-0.62249268760836185</v>
      </c>
      <c r="M215" s="15">
        <f t="shared" si="22"/>
        <v>29.012063180251886</v>
      </c>
      <c r="N215" s="15">
        <f t="shared" si="23"/>
        <v>23.032544118951446</v>
      </c>
      <c r="O215" s="15">
        <f t="shared" si="24"/>
        <v>26.68089752796865</v>
      </c>
    </row>
    <row r="216" spans="1:15" x14ac:dyDescent="0.25">
      <c r="A216" s="4">
        <v>51036600100</v>
      </c>
      <c r="B216" s="7" t="s">
        <v>196</v>
      </c>
      <c r="C216" s="40">
        <f t="array" ref="C216">SUMPRODUCT($D$8:$D$10, TRANSPOSE(M216:O216))</f>
        <v>26.253243592293984</v>
      </c>
      <c r="E216" s="9">
        <v>0</v>
      </c>
      <c r="F216" s="42">
        <v>138</v>
      </c>
      <c r="G216" s="9">
        <v>0</v>
      </c>
      <c r="I216" s="15">
        <f t="shared" si="19"/>
        <v>-0.5530323426603081</v>
      </c>
      <c r="J216" s="15">
        <f t="shared" si="20"/>
        <v>-0.73664970239677652</v>
      </c>
      <c r="K216" s="15">
        <f t="shared" si="21"/>
        <v>-0.62249268760836185</v>
      </c>
      <c r="M216" s="15">
        <f t="shared" si="22"/>
        <v>29.012063180251886</v>
      </c>
      <c r="N216" s="15">
        <f t="shared" si="23"/>
        <v>23.06677006866142</v>
      </c>
      <c r="O216" s="15">
        <f t="shared" si="24"/>
        <v>26.68089752796865</v>
      </c>
    </row>
    <row r="217" spans="1:15" x14ac:dyDescent="0.25">
      <c r="A217" s="4">
        <v>51036600200</v>
      </c>
      <c r="B217" s="7" t="s">
        <v>197</v>
      </c>
      <c r="C217" s="40">
        <f t="array" ref="C217">SUMPRODUCT($D$8:$D$10, TRANSPOSE(M217:O217))</f>
        <v>26.273231501625439</v>
      </c>
      <c r="E217" s="9">
        <v>0</v>
      </c>
      <c r="F217" s="42">
        <v>137.93</v>
      </c>
      <c r="G217" s="9">
        <v>0</v>
      </c>
      <c r="I217" s="15">
        <f t="shared" si="19"/>
        <v>-0.5530323426603081</v>
      </c>
      <c r="J217" s="15">
        <f t="shared" si="20"/>
        <v>-0.73467955277590014</v>
      </c>
      <c r="K217" s="15">
        <f t="shared" si="21"/>
        <v>-0.62249268760836185</v>
      </c>
      <c r="M217" s="15">
        <f t="shared" si="22"/>
        <v>29.012063180251886</v>
      </c>
      <c r="N217" s="15">
        <f t="shared" si="23"/>
        <v>23.126733796655792</v>
      </c>
      <c r="O217" s="15">
        <f t="shared" si="24"/>
        <v>26.68089752796865</v>
      </c>
    </row>
    <row r="218" spans="1:15" x14ac:dyDescent="0.25">
      <c r="A218" s="4">
        <v>51036600300</v>
      </c>
      <c r="B218" s="7" t="s">
        <v>198</v>
      </c>
      <c r="C218" s="40">
        <f t="array" ref="C218">SUMPRODUCT($D$8:$D$10, TRANSPOSE(M218:O218))</f>
        <v>26.330499222928509</v>
      </c>
      <c r="E218" s="9">
        <v>0</v>
      </c>
      <c r="F218" s="42">
        <v>137.72999999999999</v>
      </c>
      <c r="G218" s="9">
        <v>0</v>
      </c>
      <c r="I218" s="15">
        <f t="shared" si="19"/>
        <v>-0.5530323426603081</v>
      </c>
      <c r="J218" s="15">
        <f t="shared" si="20"/>
        <v>-0.72905055385910966</v>
      </c>
      <c r="K218" s="15">
        <f t="shared" si="21"/>
        <v>-0.62249268760836185</v>
      </c>
      <c r="M218" s="15">
        <f t="shared" si="22"/>
        <v>29.012063180251886</v>
      </c>
      <c r="N218" s="15">
        <f t="shared" si="23"/>
        <v>23.298536960564988</v>
      </c>
      <c r="O218" s="15">
        <f t="shared" si="24"/>
        <v>26.68089752796865</v>
      </c>
    </row>
    <row r="219" spans="1:15" x14ac:dyDescent="0.25">
      <c r="A219" s="4">
        <v>51037930100</v>
      </c>
      <c r="B219" s="7" t="s">
        <v>199</v>
      </c>
      <c r="C219" s="40">
        <f t="array" ref="C219">SUMPRODUCT($D$8:$D$10, TRANSPOSE(M219:O219))</f>
        <v>26.344852983287694</v>
      </c>
      <c r="E219" s="9">
        <v>0</v>
      </c>
      <c r="F219" s="42">
        <v>137.68</v>
      </c>
      <c r="G219" s="9">
        <v>0</v>
      </c>
      <c r="I219" s="15">
        <f t="shared" si="19"/>
        <v>-0.5530323426603081</v>
      </c>
      <c r="J219" s="15">
        <f t="shared" si="20"/>
        <v>-0.72764330412991263</v>
      </c>
      <c r="K219" s="15">
        <f t="shared" si="21"/>
        <v>-0.62249268760836185</v>
      </c>
      <c r="M219" s="15">
        <f t="shared" si="22"/>
        <v>29.012063180251886</v>
      </c>
      <c r="N219" s="15">
        <f t="shared" si="23"/>
        <v>23.34159824164254</v>
      </c>
      <c r="O219" s="15">
        <f t="shared" si="24"/>
        <v>26.68089752796865</v>
      </c>
    </row>
    <row r="220" spans="1:15" x14ac:dyDescent="0.25">
      <c r="A220" s="4">
        <v>51037930200</v>
      </c>
      <c r="B220" s="7" t="s">
        <v>200</v>
      </c>
      <c r="C220" s="40">
        <f t="array" ref="C220">SUMPRODUCT($D$8:$D$10, TRANSPOSE(M220:O220))</f>
        <v>26.344852983287694</v>
      </c>
      <c r="E220" s="9">
        <v>0</v>
      </c>
      <c r="F220" s="42">
        <v>137.68</v>
      </c>
      <c r="G220" s="9">
        <v>0</v>
      </c>
      <c r="I220" s="15">
        <f t="shared" si="19"/>
        <v>-0.5530323426603081</v>
      </c>
      <c r="J220" s="15">
        <f t="shared" si="20"/>
        <v>-0.72764330412991263</v>
      </c>
      <c r="K220" s="15">
        <f t="shared" si="21"/>
        <v>-0.62249268760836185</v>
      </c>
      <c r="M220" s="15">
        <f t="shared" si="22"/>
        <v>29.012063180251886</v>
      </c>
      <c r="N220" s="15">
        <f t="shared" si="23"/>
        <v>23.34159824164254</v>
      </c>
      <c r="O220" s="15">
        <f t="shared" si="24"/>
        <v>26.68089752796865</v>
      </c>
    </row>
    <row r="221" spans="1:15" x14ac:dyDescent="0.25">
      <c r="A221" s="4">
        <v>51037930300</v>
      </c>
      <c r="B221" s="7" t="s">
        <v>201</v>
      </c>
      <c r="C221" s="40">
        <f t="array" ref="C221">SUMPRODUCT($D$8:$D$10, TRANSPOSE(M221:O221))</f>
        <v>26.359221449076031</v>
      </c>
      <c r="E221" s="9">
        <v>0</v>
      </c>
      <c r="F221" s="42">
        <v>137.63</v>
      </c>
      <c r="G221" s="9">
        <v>0</v>
      </c>
      <c r="I221" s="15">
        <f t="shared" si="19"/>
        <v>-0.5530323426603081</v>
      </c>
      <c r="J221" s="15">
        <f t="shared" si="20"/>
        <v>-0.72623605440071481</v>
      </c>
      <c r="K221" s="15">
        <f t="shared" si="21"/>
        <v>-0.62249268760836185</v>
      </c>
      <c r="M221" s="15">
        <f t="shared" si="22"/>
        <v>29.012063180251886</v>
      </c>
      <c r="N221" s="15">
        <f t="shared" si="23"/>
        <v>23.384703639007569</v>
      </c>
      <c r="O221" s="15">
        <f t="shared" si="24"/>
        <v>26.68089752796865</v>
      </c>
    </row>
    <row r="222" spans="1:15" x14ac:dyDescent="0.25">
      <c r="A222" s="4">
        <v>51041100106</v>
      </c>
      <c r="B222" s="7" t="s">
        <v>202</v>
      </c>
      <c r="C222" s="40">
        <f t="array" ref="C222">SUMPRODUCT($D$8:$D$10, TRANSPOSE(M222:O222))</f>
        <v>44.583604178575193</v>
      </c>
      <c r="E222" s="9">
        <v>0</v>
      </c>
      <c r="F222" s="42">
        <v>137.53</v>
      </c>
      <c r="G222" s="9">
        <v>1</v>
      </c>
      <c r="I222" s="15">
        <f t="shared" si="19"/>
        <v>-0.5530323426603081</v>
      </c>
      <c r="J222" s="15">
        <f t="shared" si="20"/>
        <v>-0.72342155494231997</v>
      </c>
      <c r="K222" s="15">
        <f t="shared" si="21"/>
        <v>0.88780445649996653</v>
      </c>
      <c r="M222" s="15">
        <f t="shared" si="22"/>
        <v>29.012063180251886</v>
      </c>
      <c r="N222" s="15">
        <f t="shared" si="23"/>
        <v>23.471046621367854</v>
      </c>
      <c r="O222" s="15">
        <f t="shared" si="24"/>
        <v>81.267702734105853</v>
      </c>
    </row>
    <row r="223" spans="1:15" x14ac:dyDescent="0.25">
      <c r="A223" s="4">
        <v>51041100107</v>
      </c>
      <c r="B223" s="7" t="s">
        <v>203</v>
      </c>
      <c r="C223" s="40">
        <f t="array" ref="C223">SUMPRODUCT($D$8:$D$10, TRANSPOSE(M223:O223))</f>
        <v>44.652917687868069</v>
      </c>
      <c r="E223" s="9">
        <v>0</v>
      </c>
      <c r="F223" s="42">
        <v>137.29</v>
      </c>
      <c r="G223" s="9">
        <v>1</v>
      </c>
      <c r="I223" s="15">
        <f t="shared" si="19"/>
        <v>-0.5530323426603081</v>
      </c>
      <c r="J223" s="15">
        <f t="shared" si="20"/>
        <v>-0.71666675624217169</v>
      </c>
      <c r="K223" s="15">
        <f t="shared" si="21"/>
        <v>0.88780445649996653</v>
      </c>
      <c r="M223" s="15">
        <f t="shared" si="22"/>
        <v>29.012063180251886</v>
      </c>
      <c r="N223" s="15">
        <f t="shared" si="23"/>
        <v>23.678987149246481</v>
      </c>
      <c r="O223" s="15">
        <f t="shared" si="24"/>
        <v>81.267702734105853</v>
      </c>
    </row>
    <row r="224" spans="1:15" x14ac:dyDescent="0.25">
      <c r="A224" s="4">
        <v>51041100205</v>
      </c>
      <c r="B224" s="7" t="s">
        <v>204</v>
      </c>
      <c r="C224" s="40">
        <f t="array" ref="C224">SUMPRODUCT($D$8:$D$10, TRANSPOSE(M224:O224))</f>
        <v>44.652917687868069</v>
      </c>
      <c r="E224" s="9">
        <v>0</v>
      </c>
      <c r="F224" s="42">
        <v>137.29</v>
      </c>
      <c r="G224" s="9">
        <v>1</v>
      </c>
      <c r="I224" s="15">
        <f t="shared" si="19"/>
        <v>-0.5530323426603081</v>
      </c>
      <c r="J224" s="15">
        <f t="shared" si="20"/>
        <v>-0.71666675624217169</v>
      </c>
      <c r="K224" s="15">
        <f t="shared" si="21"/>
        <v>0.88780445649996653</v>
      </c>
      <c r="M224" s="15">
        <f t="shared" si="22"/>
        <v>29.012063180251886</v>
      </c>
      <c r="N224" s="15">
        <f t="shared" si="23"/>
        <v>23.678987149246481</v>
      </c>
      <c r="O224" s="15">
        <f t="shared" si="24"/>
        <v>81.267702734105853</v>
      </c>
    </row>
    <row r="225" spans="1:15" x14ac:dyDescent="0.25">
      <c r="A225" s="4">
        <v>51041100206</v>
      </c>
      <c r="B225" s="7" t="s">
        <v>205</v>
      </c>
      <c r="C225" s="40">
        <f t="array" ref="C225">SUMPRODUCT($D$8:$D$10, TRANSPOSE(M225:O225))</f>
        <v>44.67319755526735</v>
      </c>
      <c r="E225" s="9">
        <v>0</v>
      </c>
      <c r="F225" s="42">
        <v>137.22</v>
      </c>
      <c r="G225" s="9">
        <v>1</v>
      </c>
      <c r="I225" s="15">
        <f t="shared" si="19"/>
        <v>-0.5530323426603081</v>
      </c>
      <c r="J225" s="15">
        <f t="shared" si="20"/>
        <v>-0.71469660662129542</v>
      </c>
      <c r="K225" s="15">
        <f t="shared" si="21"/>
        <v>0.88780445649996653</v>
      </c>
      <c r="M225" s="15">
        <f t="shared" si="22"/>
        <v>29.012063180251886</v>
      </c>
      <c r="N225" s="15">
        <f t="shared" si="23"/>
        <v>23.739826751444333</v>
      </c>
      <c r="O225" s="15">
        <f t="shared" si="24"/>
        <v>81.267702734105853</v>
      </c>
    </row>
    <row r="226" spans="1:15" x14ac:dyDescent="0.25">
      <c r="A226" s="4">
        <v>51041100208</v>
      </c>
      <c r="B226" s="7" t="s">
        <v>206</v>
      </c>
      <c r="C226" s="40">
        <f t="array" ref="C226">SUMPRODUCT($D$8:$D$10, TRANSPOSE(M226:O226))</f>
        <v>44.684798883151224</v>
      </c>
      <c r="E226" s="9">
        <v>0</v>
      </c>
      <c r="F226" s="42">
        <v>137.18</v>
      </c>
      <c r="G226" s="9">
        <v>1</v>
      </c>
      <c r="I226" s="15">
        <f t="shared" si="19"/>
        <v>-0.5530323426603081</v>
      </c>
      <c r="J226" s="15">
        <f t="shared" si="20"/>
        <v>-0.71357080683793761</v>
      </c>
      <c r="K226" s="15">
        <f t="shared" si="21"/>
        <v>0.88780445649996653</v>
      </c>
      <c r="M226" s="15">
        <f t="shared" si="22"/>
        <v>29.012063180251886</v>
      </c>
      <c r="N226" s="15">
        <f t="shared" si="23"/>
        <v>23.77463073509594</v>
      </c>
      <c r="O226" s="15">
        <f t="shared" si="24"/>
        <v>81.267702734105853</v>
      </c>
    </row>
    <row r="227" spans="1:15" x14ac:dyDescent="0.25">
      <c r="A227" s="4">
        <v>51041100209</v>
      </c>
      <c r="B227" s="7" t="s">
        <v>207</v>
      </c>
      <c r="C227" s="40">
        <f t="array" ref="C227">SUMPRODUCT($D$8:$D$10, TRANSPOSE(M227:O227))</f>
        <v>44.699313653372137</v>
      </c>
      <c r="E227" s="9">
        <v>0</v>
      </c>
      <c r="F227" s="42">
        <v>137.13</v>
      </c>
      <c r="G227" s="9">
        <v>1</v>
      </c>
      <c r="I227" s="15">
        <f t="shared" si="19"/>
        <v>-0.5530323426603081</v>
      </c>
      <c r="J227" s="15">
        <f t="shared" si="20"/>
        <v>-0.7121635571087398</v>
      </c>
      <c r="K227" s="15">
        <f t="shared" si="21"/>
        <v>0.88780445649996653</v>
      </c>
      <c r="M227" s="15">
        <f t="shared" si="22"/>
        <v>29.012063180251886</v>
      </c>
      <c r="N227" s="15">
        <f t="shared" si="23"/>
        <v>23.818175045758679</v>
      </c>
      <c r="O227" s="15">
        <f t="shared" si="24"/>
        <v>81.267702734105853</v>
      </c>
    </row>
    <row r="228" spans="1:15" x14ac:dyDescent="0.25">
      <c r="A228" s="4">
        <v>51041100210</v>
      </c>
      <c r="B228" s="7" t="s">
        <v>208</v>
      </c>
      <c r="C228" s="40">
        <f t="array" ref="C228">SUMPRODUCT($D$8:$D$10, TRANSPOSE(M228:O228))</f>
        <v>44.716750587503732</v>
      </c>
      <c r="E228" s="9">
        <v>0</v>
      </c>
      <c r="F228" s="42">
        <v>137.07</v>
      </c>
      <c r="G228" s="9">
        <v>1</v>
      </c>
      <c r="I228" s="15">
        <f t="shared" si="19"/>
        <v>-0.5530323426603081</v>
      </c>
      <c r="J228" s="15">
        <f t="shared" si="20"/>
        <v>-0.71047485743370276</v>
      </c>
      <c r="K228" s="15">
        <f t="shared" si="21"/>
        <v>0.88780445649996653</v>
      </c>
      <c r="M228" s="15">
        <f t="shared" si="22"/>
        <v>29.012063180251886</v>
      </c>
      <c r="N228" s="15">
        <f t="shared" si="23"/>
        <v>23.870485848153464</v>
      </c>
      <c r="O228" s="15">
        <f t="shared" si="24"/>
        <v>81.267702734105853</v>
      </c>
    </row>
    <row r="229" spans="1:15" x14ac:dyDescent="0.25">
      <c r="A229" s="4">
        <v>51041100300</v>
      </c>
      <c r="B229" s="7" t="s">
        <v>209</v>
      </c>
      <c r="C229" s="40">
        <f t="array" ref="C229">SUMPRODUCT($D$8:$D$10, TRANSPOSE(M229:O229))</f>
        <v>44.728386841231469</v>
      </c>
      <c r="E229" s="9">
        <v>0</v>
      </c>
      <c r="F229" s="42">
        <v>137.03</v>
      </c>
      <c r="G229" s="9">
        <v>1</v>
      </c>
      <c r="I229" s="15">
        <f t="shared" si="19"/>
        <v>-0.5530323426603081</v>
      </c>
      <c r="J229" s="15">
        <f t="shared" si="20"/>
        <v>-0.70934905765034495</v>
      </c>
      <c r="K229" s="15">
        <f t="shared" si="21"/>
        <v>0.88780445649996653</v>
      </c>
      <c r="M229" s="15">
        <f t="shared" si="22"/>
        <v>29.012063180251886</v>
      </c>
      <c r="N229" s="15">
        <f t="shared" si="23"/>
        <v>23.905394609336664</v>
      </c>
      <c r="O229" s="15">
        <f t="shared" si="24"/>
        <v>81.267702734105853</v>
      </c>
    </row>
    <row r="230" spans="1:15" x14ac:dyDescent="0.25">
      <c r="A230" s="4">
        <v>51041100403</v>
      </c>
      <c r="B230" s="7" t="s">
        <v>210</v>
      </c>
      <c r="C230" s="40">
        <f t="array" ref="C230">SUMPRODUCT($D$8:$D$10, TRANSPOSE(M230:O230))</f>
        <v>26.532785105852398</v>
      </c>
      <c r="E230" s="9">
        <v>0</v>
      </c>
      <c r="F230" s="42">
        <v>137.03</v>
      </c>
      <c r="G230" s="9">
        <v>0</v>
      </c>
      <c r="I230" s="15">
        <f t="shared" si="19"/>
        <v>-0.5530323426603081</v>
      </c>
      <c r="J230" s="15">
        <f t="shared" si="20"/>
        <v>-0.70934905765034495</v>
      </c>
      <c r="K230" s="15">
        <f t="shared" si="21"/>
        <v>-0.62249268760836185</v>
      </c>
      <c r="M230" s="15">
        <f t="shared" si="22"/>
        <v>29.012063180251886</v>
      </c>
      <c r="N230" s="15">
        <f t="shared" si="23"/>
        <v>23.905394609336664</v>
      </c>
      <c r="O230" s="15">
        <f t="shared" si="24"/>
        <v>26.68089752796865</v>
      </c>
    </row>
    <row r="231" spans="1:15" x14ac:dyDescent="0.25">
      <c r="A231" s="4">
        <v>51041100404</v>
      </c>
      <c r="B231" s="7" t="s">
        <v>211</v>
      </c>
      <c r="C231" s="40">
        <f t="array" ref="C231">SUMPRODUCT($D$8:$D$10, TRANSPOSE(M231:O231))</f>
        <v>44.754602390334554</v>
      </c>
      <c r="E231" s="9">
        <v>0</v>
      </c>
      <c r="F231" s="42">
        <v>136.94</v>
      </c>
      <c r="G231" s="9">
        <v>1</v>
      </c>
      <c r="I231" s="15">
        <f t="shared" si="19"/>
        <v>-0.5530323426603081</v>
      </c>
      <c r="J231" s="15">
        <f t="shared" si="20"/>
        <v>-0.70681600813778933</v>
      </c>
      <c r="K231" s="15">
        <f t="shared" si="21"/>
        <v>0.88780445649996653</v>
      </c>
      <c r="M231" s="15">
        <f t="shared" si="22"/>
        <v>29.012063180251886</v>
      </c>
      <c r="N231" s="15">
        <f t="shared" si="23"/>
        <v>23.984041256645927</v>
      </c>
      <c r="O231" s="15">
        <f t="shared" si="24"/>
        <v>81.267702734105853</v>
      </c>
    </row>
    <row r="232" spans="1:15" x14ac:dyDescent="0.25">
      <c r="A232" s="4">
        <v>51041100405</v>
      </c>
      <c r="B232" s="7" t="s">
        <v>212</v>
      </c>
      <c r="C232" s="40">
        <f t="array" ref="C232">SUMPRODUCT($D$8:$D$10, TRANSPOSE(M232:O232))</f>
        <v>44.789629518610454</v>
      </c>
      <c r="E232" s="9">
        <v>0</v>
      </c>
      <c r="F232" s="42">
        <v>136.82</v>
      </c>
      <c r="G232" s="9">
        <v>1</v>
      </c>
      <c r="I232" s="15">
        <f t="shared" si="19"/>
        <v>-0.5530323426603081</v>
      </c>
      <c r="J232" s="15">
        <f t="shared" si="20"/>
        <v>-0.70343860878771525</v>
      </c>
      <c r="K232" s="15">
        <f t="shared" si="21"/>
        <v>0.88780445649996653</v>
      </c>
      <c r="M232" s="15">
        <f t="shared" si="22"/>
        <v>29.012063180251886</v>
      </c>
      <c r="N232" s="15">
        <f t="shared" si="23"/>
        <v>24.089122641473619</v>
      </c>
      <c r="O232" s="15">
        <f t="shared" si="24"/>
        <v>81.267702734105853</v>
      </c>
    </row>
    <row r="233" spans="1:15" x14ac:dyDescent="0.25">
      <c r="A233" s="4">
        <v>51041100406</v>
      </c>
      <c r="B233" s="7" t="s">
        <v>213</v>
      </c>
      <c r="C233" s="40">
        <f t="array" ref="C233">SUMPRODUCT($D$8:$D$10, TRANSPOSE(M233:O233))</f>
        <v>44.798399326713763</v>
      </c>
      <c r="E233" s="9">
        <v>0</v>
      </c>
      <c r="F233" s="42">
        <v>136.79</v>
      </c>
      <c r="G233" s="9">
        <v>1</v>
      </c>
      <c r="I233" s="15">
        <f t="shared" si="19"/>
        <v>-0.5530323426603081</v>
      </c>
      <c r="J233" s="15">
        <f t="shared" si="20"/>
        <v>-0.70259425895019667</v>
      </c>
      <c r="K233" s="15">
        <f t="shared" si="21"/>
        <v>0.88780445649996653</v>
      </c>
      <c r="M233" s="15">
        <f t="shared" si="22"/>
        <v>29.012063180251886</v>
      </c>
      <c r="N233" s="15">
        <f t="shared" si="23"/>
        <v>24.115432065783558</v>
      </c>
      <c r="O233" s="15">
        <f t="shared" si="24"/>
        <v>81.267702734105853</v>
      </c>
    </row>
    <row r="234" spans="1:15" x14ac:dyDescent="0.25">
      <c r="A234" s="4">
        <v>51041100407</v>
      </c>
      <c r="B234" s="7" t="s">
        <v>214</v>
      </c>
      <c r="C234" s="40">
        <f t="array" ref="C234">SUMPRODUCT($D$8:$D$10, TRANSPOSE(M234:O234))</f>
        <v>26.608647021434329</v>
      </c>
      <c r="E234" s="9">
        <v>0</v>
      </c>
      <c r="F234" s="42">
        <v>136.77000000000001</v>
      </c>
      <c r="G234" s="9">
        <v>0</v>
      </c>
      <c r="I234" s="15">
        <f t="shared" si="19"/>
        <v>-0.5530323426603081</v>
      </c>
      <c r="J234" s="15">
        <f t="shared" si="20"/>
        <v>-0.70203135905851821</v>
      </c>
      <c r="K234" s="15">
        <f t="shared" si="21"/>
        <v>-0.62249268760836185</v>
      </c>
      <c r="M234" s="15">
        <f t="shared" si="22"/>
        <v>29.012063180251886</v>
      </c>
      <c r="N234" s="15">
        <f t="shared" si="23"/>
        <v>24.132980356082456</v>
      </c>
      <c r="O234" s="15">
        <f t="shared" si="24"/>
        <v>26.68089752796865</v>
      </c>
    </row>
    <row r="235" spans="1:15" x14ac:dyDescent="0.25">
      <c r="A235" s="4">
        <v>51041100409</v>
      </c>
      <c r="B235" s="7" t="s">
        <v>215</v>
      </c>
      <c r="C235" s="40">
        <f t="array" ref="C235">SUMPRODUCT($D$8:$D$10, TRANSPOSE(M235:O235))</f>
        <v>26.608647021434329</v>
      </c>
      <c r="E235" s="9">
        <v>0</v>
      </c>
      <c r="F235" s="42">
        <v>136.77000000000001</v>
      </c>
      <c r="G235" s="9">
        <v>0</v>
      </c>
      <c r="I235" s="15">
        <f t="shared" si="19"/>
        <v>-0.5530323426603081</v>
      </c>
      <c r="J235" s="15">
        <f t="shared" si="20"/>
        <v>-0.70203135905851821</v>
      </c>
      <c r="K235" s="15">
        <f t="shared" si="21"/>
        <v>-0.62249268760836185</v>
      </c>
      <c r="M235" s="15">
        <f t="shared" si="22"/>
        <v>29.012063180251886</v>
      </c>
      <c r="N235" s="15">
        <f t="shared" si="23"/>
        <v>24.132980356082456</v>
      </c>
      <c r="O235" s="15">
        <f t="shared" si="24"/>
        <v>26.68089752796865</v>
      </c>
    </row>
    <row r="236" spans="1:15" x14ac:dyDescent="0.25">
      <c r="A236" s="4">
        <v>51041100410</v>
      </c>
      <c r="B236" s="7" t="s">
        <v>216</v>
      </c>
      <c r="C236" s="40">
        <f t="array" ref="C236">SUMPRODUCT($D$8:$D$10, TRANSPOSE(M236:O236))</f>
        <v>26.623280709605822</v>
      </c>
      <c r="E236" s="9">
        <v>0</v>
      </c>
      <c r="F236" s="42">
        <v>136.72</v>
      </c>
      <c r="G236" s="9">
        <v>0</v>
      </c>
      <c r="I236" s="15">
        <f t="shared" si="19"/>
        <v>-0.5530323426603081</v>
      </c>
      <c r="J236" s="15">
        <f t="shared" si="20"/>
        <v>-0.7006241093293204</v>
      </c>
      <c r="K236" s="15">
        <f t="shared" si="21"/>
        <v>-0.62249268760836185</v>
      </c>
      <c r="M236" s="15">
        <f t="shared" si="22"/>
        <v>29.012063180251886</v>
      </c>
      <c r="N236" s="15">
        <f t="shared" si="23"/>
        <v>24.176881420596924</v>
      </c>
      <c r="O236" s="15">
        <f t="shared" si="24"/>
        <v>26.68089752796865</v>
      </c>
    </row>
    <row r="237" spans="1:15" x14ac:dyDescent="0.25">
      <c r="A237" s="4">
        <v>51041100505</v>
      </c>
      <c r="B237" s="7" t="s">
        <v>217</v>
      </c>
      <c r="C237" s="40">
        <f t="array" ref="C237">SUMPRODUCT($D$8:$D$10, TRANSPOSE(M237:O237))</f>
        <v>26.643792120941434</v>
      </c>
      <c r="E237" s="9">
        <v>0</v>
      </c>
      <c r="F237" s="42">
        <v>136.65</v>
      </c>
      <c r="G237" s="9">
        <v>0</v>
      </c>
      <c r="I237" s="15">
        <f t="shared" si="19"/>
        <v>-0.5530323426603081</v>
      </c>
      <c r="J237" s="15">
        <f t="shared" si="20"/>
        <v>-0.69865395970844402</v>
      </c>
      <c r="K237" s="15">
        <f t="shared" si="21"/>
        <v>-0.62249268760836185</v>
      </c>
      <c r="M237" s="15">
        <f t="shared" si="22"/>
        <v>29.012063180251886</v>
      </c>
      <c r="N237" s="15">
        <f t="shared" si="23"/>
        <v>24.238415654603777</v>
      </c>
      <c r="O237" s="15">
        <f t="shared" si="24"/>
        <v>26.68089752796865</v>
      </c>
    </row>
    <row r="238" spans="1:15" x14ac:dyDescent="0.25">
      <c r="A238" s="4">
        <v>51041100506</v>
      </c>
      <c r="B238" s="7" t="s">
        <v>218</v>
      </c>
      <c r="C238" s="40">
        <f t="array" ref="C238">SUMPRODUCT($D$8:$D$10, TRANSPOSE(M238:O238))</f>
        <v>26.705495705520342</v>
      </c>
      <c r="E238" s="9">
        <v>0</v>
      </c>
      <c r="F238" s="42">
        <v>136.44</v>
      </c>
      <c r="G238" s="9">
        <v>0</v>
      </c>
      <c r="I238" s="15">
        <f t="shared" si="19"/>
        <v>-0.5530323426603081</v>
      </c>
      <c r="J238" s="15">
        <f t="shared" si="20"/>
        <v>-0.69274351084581431</v>
      </c>
      <c r="K238" s="15">
        <f t="shared" si="21"/>
        <v>-0.62249268760836185</v>
      </c>
      <c r="M238" s="15">
        <f t="shared" si="22"/>
        <v>29.012063180251886</v>
      </c>
      <c r="N238" s="15">
        <f t="shared" si="23"/>
        <v>24.4235264083405</v>
      </c>
      <c r="O238" s="15">
        <f t="shared" si="24"/>
        <v>26.68089752796865</v>
      </c>
    </row>
    <row r="239" spans="1:15" x14ac:dyDescent="0.25">
      <c r="A239" s="4">
        <v>51041100507</v>
      </c>
      <c r="B239" s="7" t="s">
        <v>219</v>
      </c>
      <c r="C239" s="40">
        <f t="array" ref="C239">SUMPRODUCT($D$8:$D$10, TRANSPOSE(M239:O239))</f>
        <v>26.71433119548724</v>
      </c>
      <c r="E239" s="9">
        <v>0</v>
      </c>
      <c r="F239" s="42">
        <v>136.41</v>
      </c>
      <c r="G239" s="9">
        <v>0</v>
      </c>
      <c r="I239" s="15">
        <f t="shared" si="19"/>
        <v>-0.5530323426603081</v>
      </c>
      <c r="J239" s="15">
        <f t="shared" si="20"/>
        <v>-0.69189916100829574</v>
      </c>
      <c r="K239" s="15">
        <f t="shared" si="21"/>
        <v>-0.62249268760836185</v>
      </c>
      <c r="M239" s="15">
        <f t="shared" si="22"/>
        <v>29.012063180251886</v>
      </c>
      <c r="N239" s="15">
        <f t="shared" si="23"/>
        <v>24.450032878241185</v>
      </c>
      <c r="O239" s="15">
        <f t="shared" si="24"/>
        <v>26.68089752796865</v>
      </c>
    </row>
    <row r="240" spans="1:15" x14ac:dyDescent="0.25">
      <c r="A240" s="4">
        <v>51041100508</v>
      </c>
      <c r="B240" s="7" t="s">
        <v>220</v>
      </c>
      <c r="C240" s="40">
        <f t="array" ref="C240">SUMPRODUCT($D$8:$D$10, TRANSPOSE(M240:O240))</f>
        <v>26.740868631690056</v>
      </c>
      <c r="E240" s="9">
        <v>0</v>
      </c>
      <c r="F240" s="42">
        <v>136.32</v>
      </c>
      <c r="G240" s="9">
        <v>0</v>
      </c>
      <c r="I240" s="15">
        <f t="shared" si="19"/>
        <v>-0.5530323426603081</v>
      </c>
      <c r="J240" s="15">
        <f t="shared" si="20"/>
        <v>-0.68936611149574012</v>
      </c>
      <c r="K240" s="15">
        <f t="shared" si="21"/>
        <v>-0.62249268760836185</v>
      </c>
      <c r="M240" s="15">
        <f t="shared" si="22"/>
        <v>29.012063180251886</v>
      </c>
      <c r="N240" s="15">
        <f t="shared" si="23"/>
        <v>24.529645186849635</v>
      </c>
      <c r="O240" s="15">
        <f t="shared" si="24"/>
        <v>26.68089752796865</v>
      </c>
    </row>
    <row r="241" spans="1:15" x14ac:dyDescent="0.25">
      <c r="A241" s="4">
        <v>51041100509</v>
      </c>
      <c r="B241" s="7" t="s">
        <v>221</v>
      </c>
      <c r="C241" s="40">
        <f t="array" ref="C241">SUMPRODUCT($D$8:$D$10, TRANSPOSE(M241:O241))</f>
        <v>26.746772141415953</v>
      </c>
      <c r="E241" s="9">
        <v>0</v>
      </c>
      <c r="F241" s="42">
        <v>136.30000000000001</v>
      </c>
      <c r="G241" s="9">
        <v>0</v>
      </c>
      <c r="I241" s="15">
        <f t="shared" si="19"/>
        <v>-0.5530323426603081</v>
      </c>
      <c r="J241" s="15">
        <f t="shared" si="20"/>
        <v>-0.68880321160406166</v>
      </c>
      <c r="K241" s="15">
        <f t="shared" si="21"/>
        <v>-0.62249268760836185</v>
      </c>
      <c r="M241" s="15">
        <f t="shared" si="22"/>
        <v>29.012063180251886</v>
      </c>
      <c r="N241" s="15">
        <f t="shared" si="23"/>
        <v>24.547355716027319</v>
      </c>
      <c r="O241" s="15">
        <f t="shared" si="24"/>
        <v>26.68089752796865</v>
      </c>
    </row>
    <row r="242" spans="1:15" x14ac:dyDescent="0.25">
      <c r="A242" s="4">
        <v>51041100510</v>
      </c>
      <c r="B242" s="7" t="s">
        <v>222</v>
      </c>
      <c r="C242" s="40">
        <f t="array" ref="C242">SUMPRODUCT($D$8:$D$10, TRANSPOSE(M242:O242))</f>
        <v>44.948279675916275</v>
      </c>
      <c r="E242" s="9">
        <v>0</v>
      </c>
      <c r="F242" s="42">
        <v>136.28</v>
      </c>
      <c r="G242" s="9">
        <v>1</v>
      </c>
      <c r="I242" s="15">
        <f t="shared" si="19"/>
        <v>-0.5530323426603081</v>
      </c>
      <c r="J242" s="15">
        <f t="shared" si="20"/>
        <v>-0.68824031171238242</v>
      </c>
      <c r="K242" s="15">
        <f t="shared" si="21"/>
        <v>0.88780445649996653</v>
      </c>
      <c r="M242" s="15">
        <f t="shared" si="22"/>
        <v>29.012063180251886</v>
      </c>
      <c r="N242" s="15">
        <f t="shared" si="23"/>
        <v>24.56507311339109</v>
      </c>
      <c r="O242" s="15">
        <f t="shared" si="24"/>
        <v>81.267702734105853</v>
      </c>
    </row>
    <row r="243" spans="1:15" x14ac:dyDescent="0.25">
      <c r="A243" s="4">
        <v>51041100600</v>
      </c>
      <c r="B243" s="7" t="s">
        <v>223</v>
      </c>
      <c r="C243" s="40">
        <f t="array" ref="C243">SUMPRODUCT($D$8:$D$10, TRANSPOSE(M243:O243))</f>
        <v>44.954187763448701</v>
      </c>
      <c r="E243" s="9">
        <v>0</v>
      </c>
      <c r="F243" s="42">
        <v>136.26</v>
      </c>
      <c r="G243" s="9">
        <v>1</v>
      </c>
      <c r="I243" s="15">
        <f t="shared" si="19"/>
        <v>-0.5530323426603081</v>
      </c>
      <c r="J243" s="15">
        <f t="shared" si="20"/>
        <v>-0.68767741182070308</v>
      </c>
      <c r="K243" s="15">
        <f t="shared" si="21"/>
        <v>0.88780445649996653</v>
      </c>
      <c r="M243" s="15">
        <f t="shared" si="22"/>
        <v>29.012063180251886</v>
      </c>
      <c r="N243" s="15">
        <f t="shared" si="23"/>
        <v>24.58279737598837</v>
      </c>
      <c r="O243" s="15">
        <f t="shared" si="24"/>
        <v>81.267702734105853</v>
      </c>
    </row>
    <row r="244" spans="1:15" x14ac:dyDescent="0.25">
      <c r="A244" s="4">
        <v>51041100701</v>
      </c>
      <c r="B244" s="7" t="s">
        <v>224</v>
      </c>
      <c r="C244" s="40">
        <f t="array" ref="C244">SUMPRODUCT($D$8:$D$10, TRANSPOSE(M244:O244))</f>
        <v>26.811861631067487</v>
      </c>
      <c r="E244" s="9">
        <v>0</v>
      </c>
      <c r="F244" s="42">
        <v>136.08000000000001</v>
      </c>
      <c r="G244" s="9">
        <v>0</v>
      </c>
      <c r="I244" s="15">
        <f t="shared" si="19"/>
        <v>-0.5530323426603081</v>
      </c>
      <c r="J244" s="15">
        <f t="shared" si="20"/>
        <v>-0.68261131279559273</v>
      </c>
      <c r="K244" s="15">
        <f t="shared" si="21"/>
        <v>-0.62249268760836185</v>
      </c>
      <c r="M244" s="15">
        <f t="shared" si="22"/>
        <v>29.012063180251886</v>
      </c>
      <c r="N244" s="15">
        <f t="shared" si="23"/>
        <v>24.742624184981931</v>
      </c>
      <c r="O244" s="15">
        <f t="shared" si="24"/>
        <v>26.68089752796865</v>
      </c>
    </row>
    <row r="245" spans="1:15" x14ac:dyDescent="0.25">
      <c r="A245" s="4">
        <v>51041100702</v>
      </c>
      <c r="B245" s="7" t="s">
        <v>225</v>
      </c>
      <c r="C245" s="40">
        <f t="array" ref="C245">SUMPRODUCT($D$8:$D$10, TRANSPOSE(M245:O245))</f>
        <v>45.016360596225361</v>
      </c>
      <c r="E245" s="9">
        <v>0</v>
      </c>
      <c r="F245" s="42">
        <v>136.05000000000001</v>
      </c>
      <c r="G245" s="9">
        <v>1</v>
      </c>
      <c r="I245" s="15">
        <f t="shared" si="19"/>
        <v>-0.5530323426603081</v>
      </c>
      <c r="J245" s="15">
        <f t="shared" si="20"/>
        <v>-0.68176696295807415</v>
      </c>
      <c r="K245" s="15">
        <f t="shared" si="21"/>
        <v>0.88780445649996653</v>
      </c>
      <c r="M245" s="15">
        <f t="shared" si="22"/>
        <v>29.012063180251886</v>
      </c>
      <c r="N245" s="15">
        <f t="shared" si="23"/>
        <v>24.769315874318355</v>
      </c>
      <c r="O245" s="15">
        <f t="shared" si="24"/>
        <v>81.267702734105853</v>
      </c>
    </row>
    <row r="246" spans="1:15" x14ac:dyDescent="0.25">
      <c r="A246" s="4">
        <v>51041100703</v>
      </c>
      <c r="B246" s="7" t="s">
        <v>226</v>
      </c>
      <c r="C246" s="40">
        <f t="array" ref="C246">SUMPRODUCT($D$8:$D$10, TRANSPOSE(M246:O246))</f>
        <v>26.82372574275427</v>
      </c>
      <c r="E246" s="9">
        <v>0</v>
      </c>
      <c r="F246" s="42">
        <v>136.04</v>
      </c>
      <c r="G246" s="9">
        <v>0</v>
      </c>
      <c r="I246" s="15">
        <f t="shared" si="19"/>
        <v>-0.5530323426603081</v>
      </c>
      <c r="J246" s="15">
        <f t="shared" si="20"/>
        <v>-0.68148551301223415</v>
      </c>
      <c r="K246" s="15">
        <f t="shared" si="21"/>
        <v>-0.62249268760836185</v>
      </c>
      <c r="M246" s="15">
        <f t="shared" si="22"/>
        <v>29.012063180251886</v>
      </c>
      <c r="N246" s="15">
        <f t="shared" si="23"/>
        <v>24.778216520042285</v>
      </c>
      <c r="O246" s="15">
        <f t="shared" si="24"/>
        <v>26.68089752796865</v>
      </c>
    </row>
    <row r="247" spans="1:15" x14ac:dyDescent="0.25">
      <c r="A247" s="4">
        <v>51041100804</v>
      </c>
      <c r="B247" s="7" t="s">
        <v>227</v>
      </c>
      <c r="C247" s="40">
        <f t="array" ref="C247">SUMPRODUCT($D$8:$D$10, TRANSPOSE(M247:O247))</f>
        <v>45.040111579636502</v>
      </c>
      <c r="E247" s="9">
        <v>0</v>
      </c>
      <c r="F247" s="42">
        <v>135.97</v>
      </c>
      <c r="G247" s="9">
        <v>1</v>
      </c>
      <c r="I247" s="15">
        <f t="shared" si="19"/>
        <v>-0.5530323426603081</v>
      </c>
      <c r="J247" s="15">
        <f t="shared" si="20"/>
        <v>-0.67951536339135776</v>
      </c>
      <c r="K247" s="15">
        <f t="shared" si="21"/>
        <v>0.88780445649996653</v>
      </c>
      <c r="M247" s="15">
        <f t="shared" si="22"/>
        <v>29.012063180251886</v>
      </c>
      <c r="N247" s="15">
        <f t="shared" si="23"/>
        <v>24.840568824551788</v>
      </c>
      <c r="O247" s="15">
        <f t="shared" si="24"/>
        <v>81.267702734105853</v>
      </c>
    </row>
    <row r="248" spans="1:15" x14ac:dyDescent="0.25">
      <c r="A248" s="4">
        <v>51041100805</v>
      </c>
      <c r="B248" s="7" t="s">
        <v>228</v>
      </c>
      <c r="C248" s="40">
        <f t="array" ref="C248">SUMPRODUCT($D$8:$D$10, TRANSPOSE(M248:O248))</f>
        <v>45.040111579636502</v>
      </c>
      <c r="E248" s="9">
        <v>0</v>
      </c>
      <c r="F248" s="42">
        <v>135.97</v>
      </c>
      <c r="G248" s="9">
        <v>1</v>
      </c>
      <c r="I248" s="15">
        <f t="shared" si="19"/>
        <v>-0.5530323426603081</v>
      </c>
      <c r="J248" s="15">
        <f t="shared" si="20"/>
        <v>-0.67951536339135776</v>
      </c>
      <c r="K248" s="15">
        <f t="shared" si="21"/>
        <v>0.88780445649996653</v>
      </c>
      <c r="M248" s="15">
        <f t="shared" si="22"/>
        <v>29.012063180251886</v>
      </c>
      <c r="N248" s="15">
        <f t="shared" si="23"/>
        <v>24.840568824551788</v>
      </c>
      <c r="O248" s="15">
        <f t="shared" si="24"/>
        <v>81.267702734105853</v>
      </c>
    </row>
    <row r="249" spans="1:15" x14ac:dyDescent="0.25">
      <c r="A249" s="4">
        <v>51041100806</v>
      </c>
      <c r="B249" s="7" t="s">
        <v>229</v>
      </c>
      <c r="C249" s="40">
        <f t="array" ref="C249">SUMPRODUCT($D$8:$D$10, TRANSPOSE(M249:O249))</f>
        <v>45.087722581521632</v>
      </c>
      <c r="E249" s="9">
        <v>0</v>
      </c>
      <c r="F249" s="42">
        <v>135.81</v>
      </c>
      <c r="G249" s="9">
        <v>1</v>
      </c>
      <c r="I249" s="15">
        <f t="shared" si="19"/>
        <v>-0.5530323426603081</v>
      </c>
      <c r="J249" s="15">
        <f t="shared" si="20"/>
        <v>-0.67501216425792587</v>
      </c>
      <c r="K249" s="15">
        <f t="shared" si="21"/>
        <v>0.88780445649996653</v>
      </c>
      <c r="M249" s="15">
        <f t="shared" si="22"/>
        <v>29.012063180251886</v>
      </c>
      <c r="N249" s="15">
        <f t="shared" si="23"/>
        <v>24.983401830207175</v>
      </c>
      <c r="O249" s="15">
        <f t="shared" si="24"/>
        <v>81.267702734105853</v>
      </c>
    </row>
    <row r="250" spans="1:15" x14ac:dyDescent="0.25">
      <c r="A250" s="4">
        <v>51041100807</v>
      </c>
      <c r="B250" s="7" t="s">
        <v>230</v>
      </c>
      <c r="C250" s="40">
        <f t="array" ref="C250">SUMPRODUCT($D$8:$D$10, TRANSPOSE(M250:O250))</f>
        <v>45.135478527182229</v>
      </c>
      <c r="E250" s="9">
        <v>0</v>
      </c>
      <c r="F250" s="42">
        <v>135.65</v>
      </c>
      <c r="G250" s="9">
        <v>1</v>
      </c>
      <c r="I250" s="15">
        <f t="shared" si="19"/>
        <v>-0.5530323426603081</v>
      </c>
      <c r="J250" s="15">
        <f t="shared" si="20"/>
        <v>-0.67050896512449398</v>
      </c>
      <c r="K250" s="15">
        <f t="shared" si="21"/>
        <v>0.88780445649996653</v>
      </c>
      <c r="M250" s="15">
        <f t="shared" si="22"/>
        <v>29.012063180251886</v>
      </c>
      <c r="N250" s="15">
        <f t="shared" si="23"/>
        <v>25.126669667188946</v>
      </c>
      <c r="O250" s="15">
        <f t="shared" si="24"/>
        <v>81.267702734105853</v>
      </c>
    </row>
    <row r="251" spans="1:15" x14ac:dyDescent="0.25">
      <c r="A251" s="4">
        <v>51041100812</v>
      </c>
      <c r="B251" s="7" t="s">
        <v>231</v>
      </c>
      <c r="C251" s="40">
        <f t="array" ref="C251">SUMPRODUCT($D$8:$D$10, TRANSPOSE(M251:O251))</f>
        <v>26.963808953180838</v>
      </c>
      <c r="E251" s="9">
        <v>0</v>
      </c>
      <c r="F251" s="42">
        <v>135.57</v>
      </c>
      <c r="G251" s="9">
        <v>0</v>
      </c>
      <c r="I251" s="15">
        <f t="shared" si="19"/>
        <v>-0.5530323426603081</v>
      </c>
      <c r="J251" s="15">
        <f t="shared" si="20"/>
        <v>-0.66825736555777759</v>
      </c>
      <c r="K251" s="15">
        <f t="shared" si="21"/>
        <v>-0.62249268760836185</v>
      </c>
      <c r="M251" s="15">
        <f t="shared" si="22"/>
        <v>29.012063180251886</v>
      </c>
      <c r="N251" s="15">
        <f t="shared" si="23"/>
        <v>25.198466151321984</v>
      </c>
      <c r="O251" s="15">
        <f t="shared" si="24"/>
        <v>26.68089752796865</v>
      </c>
    </row>
    <row r="252" spans="1:15" x14ac:dyDescent="0.25">
      <c r="A252" s="4">
        <v>51041100814</v>
      </c>
      <c r="B252" s="7" t="s">
        <v>232</v>
      </c>
      <c r="C252" s="40">
        <f t="array" ref="C252">SUMPRODUCT($D$8:$D$10, TRANSPOSE(M252:O252))</f>
        <v>27.017787972210165</v>
      </c>
      <c r="E252" s="9">
        <v>0</v>
      </c>
      <c r="F252" s="42">
        <v>135.38999999999999</v>
      </c>
      <c r="G252" s="9">
        <v>0</v>
      </c>
      <c r="I252" s="15">
        <f t="shared" si="19"/>
        <v>-0.5530323426603081</v>
      </c>
      <c r="J252" s="15">
        <f t="shared" si="20"/>
        <v>-0.66319126653266636</v>
      </c>
      <c r="K252" s="15">
        <f t="shared" si="21"/>
        <v>-0.62249268760836185</v>
      </c>
      <c r="M252" s="15">
        <f t="shared" si="22"/>
        <v>29.012063180251886</v>
      </c>
      <c r="N252" s="15">
        <f t="shared" si="23"/>
        <v>25.360403208409959</v>
      </c>
      <c r="O252" s="15">
        <f t="shared" si="24"/>
        <v>26.68089752796865</v>
      </c>
    </row>
    <row r="253" spans="1:15" x14ac:dyDescent="0.25">
      <c r="A253" s="4">
        <v>51041100815</v>
      </c>
      <c r="B253" s="7" t="s">
        <v>233</v>
      </c>
      <c r="C253" s="40">
        <f t="array" ref="C253">SUMPRODUCT($D$8:$D$10, TRANSPOSE(M253:O253))</f>
        <v>45.246466365351651</v>
      </c>
      <c r="E253" s="9">
        <v>0</v>
      </c>
      <c r="F253" s="42">
        <v>135.28</v>
      </c>
      <c r="G253" s="9">
        <v>1</v>
      </c>
      <c r="I253" s="15">
        <f t="shared" si="19"/>
        <v>-0.5530323426603081</v>
      </c>
      <c r="J253" s="15">
        <f t="shared" si="20"/>
        <v>-0.66009531712843228</v>
      </c>
      <c r="K253" s="15">
        <f t="shared" si="21"/>
        <v>0.88780445649996653</v>
      </c>
      <c r="M253" s="15">
        <f t="shared" si="22"/>
        <v>29.012063180251886</v>
      </c>
      <c r="N253" s="15">
        <f t="shared" si="23"/>
        <v>25.459633181697228</v>
      </c>
      <c r="O253" s="15">
        <f t="shared" si="24"/>
        <v>81.267702734105853</v>
      </c>
    </row>
    <row r="254" spans="1:15" x14ac:dyDescent="0.25">
      <c r="A254" s="4">
        <v>51041100816</v>
      </c>
      <c r="B254" s="7" t="s">
        <v>234</v>
      </c>
      <c r="C254" s="40">
        <f t="array" ref="C254">SUMPRODUCT($D$8:$D$10, TRANSPOSE(M254:O254))</f>
        <v>27.056885842816108</v>
      </c>
      <c r="E254" s="9">
        <v>0</v>
      </c>
      <c r="F254" s="42">
        <v>135.26</v>
      </c>
      <c r="G254" s="9">
        <v>0</v>
      </c>
      <c r="I254" s="15">
        <f t="shared" si="19"/>
        <v>-0.5530323426603081</v>
      </c>
      <c r="J254" s="15">
        <f t="shared" si="20"/>
        <v>-0.65953241723675304</v>
      </c>
      <c r="K254" s="15">
        <f t="shared" si="21"/>
        <v>-0.62249268760836185</v>
      </c>
      <c r="M254" s="15">
        <f t="shared" si="22"/>
        <v>29.012063180251886</v>
      </c>
      <c r="N254" s="15">
        <f t="shared" si="23"/>
        <v>25.477696820227784</v>
      </c>
      <c r="O254" s="15">
        <f t="shared" si="24"/>
        <v>26.68089752796865</v>
      </c>
    </row>
    <row r="255" spans="1:15" x14ac:dyDescent="0.25">
      <c r="A255" s="4">
        <v>51041100817</v>
      </c>
      <c r="B255" s="7" t="s">
        <v>235</v>
      </c>
      <c r="C255" s="40">
        <f t="array" ref="C255">SUMPRODUCT($D$8:$D$10, TRANSPOSE(M255:O255))</f>
        <v>27.077977687564761</v>
      </c>
      <c r="E255" s="9">
        <v>0</v>
      </c>
      <c r="F255" s="42">
        <v>135.19</v>
      </c>
      <c r="G255" s="9">
        <v>0</v>
      </c>
      <c r="I255" s="15">
        <f t="shared" si="19"/>
        <v>-0.5530323426603081</v>
      </c>
      <c r="J255" s="15">
        <f t="shared" si="20"/>
        <v>-0.65756226761587666</v>
      </c>
      <c r="K255" s="15">
        <f t="shared" si="21"/>
        <v>-0.62249268760836185</v>
      </c>
      <c r="M255" s="15">
        <f t="shared" si="22"/>
        <v>29.012063180251886</v>
      </c>
      <c r="N255" s="15">
        <f t="shared" si="23"/>
        <v>25.540972354473755</v>
      </c>
      <c r="O255" s="15">
        <f t="shared" si="24"/>
        <v>26.68089752796865</v>
      </c>
    </row>
    <row r="256" spans="1:15" x14ac:dyDescent="0.25">
      <c r="A256" s="4">
        <v>51041100818</v>
      </c>
      <c r="B256" s="7" t="s">
        <v>236</v>
      </c>
      <c r="C256" s="40">
        <f t="array" ref="C256">SUMPRODUCT($D$8:$D$10, TRANSPOSE(M256:O256))</f>
        <v>45.300737678676349</v>
      </c>
      <c r="E256" s="9">
        <v>0</v>
      </c>
      <c r="F256" s="42">
        <v>135.1</v>
      </c>
      <c r="G256" s="9">
        <v>1</v>
      </c>
      <c r="I256" s="15">
        <f t="shared" si="19"/>
        <v>-0.5530323426603081</v>
      </c>
      <c r="J256" s="15">
        <f t="shared" si="20"/>
        <v>-0.65502921810332104</v>
      </c>
      <c r="K256" s="15">
        <f t="shared" si="21"/>
        <v>0.88780445649996653</v>
      </c>
      <c r="M256" s="15">
        <f t="shared" si="22"/>
        <v>29.012063180251886</v>
      </c>
      <c r="N256" s="15">
        <f t="shared" si="23"/>
        <v>25.622447121671321</v>
      </c>
      <c r="O256" s="15">
        <f t="shared" si="24"/>
        <v>81.267702734105853</v>
      </c>
    </row>
    <row r="257" spans="1:15" x14ac:dyDescent="0.25">
      <c r="A257" s="4">
        <v>51041100819</v>
      </c>
      <c r="B257" s="7" t="s">
        <v>237</v>
      </c>
      <c r="C257" s="40">
        <f t="array" ref="C257">SUMPRODUCT($D$8:$D$10, TRANSPOSE(M257:O257))</f>
        <v>45.306778974671552</v>
      </c>
      <c r="E257" s="9">
        <v>0</v>
      </c>
      <c r="F257" s="42">
        <v>135.08000000000001</v>
      </c>
      <c r="G257" s="9">
        <v>1</v>
      </c>
      <c r="I257" s="15">
        <f t="shared" si="19"/>
        <v>-0.5530323426603081</v>
      </c>
      <c r="J257" s="15">
        <f t="shared" si="20"/>
        <v>-0.65446631821164258</v>
      </c>
      <c r="K257" s="15">
        <f t="shared" si="21"/>
        <v>0.88780445649996653</v>
      </c>
      <c r="M257" s="15">
        <f t="shared" si="22"/>
        <v>29.012063180251886</v>
      </c>
      <c r="N257" s="15">
        <f t="shared" si="23"/>
        <v>25.64057100965692</v>
      </c>
      <c r="O257" s="15">
        <f t="shared" si="24"/>
        <v>81.267702734105853</v>
      </c>
    </row>
    <row r="258" spans="1:15" x14ac:dyDescent="0.25">
      <c r="A258" s="4">
        <v>51041100820</v>
      </c>
      <c r="B258" s="7" t="s">
        <v>238</v>
      </c>
      <c r="C258" s="40">
        <f t="array" ref="C258">SUMPRODUCT($D$8:$D$10, TRANSPOSE(M258:O258))</f>
        <v>27.117220761305163</v>
      </c>
      <c r="E258" s="9">
        <v>0</v>
      </c>
      <c r="F258" s="42">
        <v>135.06</v>
      </c>
      <c r="G258" s="9">
        <v>0</v>
      </c>
      <c r="I258" s="15">
        <f t="shared" si="19"/>
        <v>-0.5530323426603081</v>
      </c>
      <c r="J258" s="15">
        <f t="shared" si="20"/>
        <v>-0.65390341831996324</v>
      </c>
      <c r="K258" s="15">
        <f t="shared" si="21"/>
        <v>-0.62249268760836185</v>
      </c>
      <c r="M258" s="15">
        <f t="shared" si="22"/>
        <v>29.012063180251886</v>
      </c>
      <c r="N258" s="15">
        <f t="shared" si="23"/>
        <v>25.658701575694963</v>
      </c>
      <c r="O258" s="15">
        <f t="shared" si="24"/>
        <v>26.68089752796865</v>
      </c>
    </row>
    <row r="259" spans="1:15" x14ac:dyDescent="0.25">
      <c r="A259" s="4">
        <v>51041100821</v>
      </c>
      <c r="B259" s="7" t="s">
        <v>239</v>
      </c>
      <c r="C259" s="40">
        <f t="array" ref="C259">SUMPRODUCT($D$8:$D$10, TRANSPOSE(M259:O259))</f>
        <v>27.202063184583103</v>
      </c>
      <c r="E259" s="9">
        <v>0</v>
      </c>
      <c r="F259" s="42">
        <v>134.78</v>
      </c>
      <c r="G259" s="9">
        <v>0</v>
      </c>
      <c r="I259" s="15">
        <f t="shared" si="19"/>
        <v>-0.5530323426603081</v>
      </c>
      <c r="J259" s="15">
        <f t="shared" si="20"/>
        <v>-0.64602281983645726</v>
      </c>
      <c r="K259" s="15">
        <f t="shared" si="21"/>
        <v>-0.62249268760836185</v>
      </c>
      <c r="M259" s="15">
        <f t="shared" si="22"/>
        <v>29.012063180251886</v>
      </c>
      <c r="N259" s="15">
        <f t="shared" si="23"/>
        <v>25.913228845528778</v>
      </c>
      <c r="O259" s="15">
        <f t="shared" si="24"/>
        <v>26.68089752796865</v>
      </c>
    </row>
    <row r="260" spans="1:15" x14ac:dyDescent="0.25">
      <c r="A260" s="4">
        <v>51041100822</v>
      </c>
      <c r="B260" s="7" t="s">
        <v>240</v>
      </c>
      <c r="C260" s="40">
        <f t="array" ref="C260">SUMPRODUCT($D$8:$D$10, TRANSPOSE(M260:O260))</f>
        <v>27.220300147707313</v>
      </c>
      <c r="E260" s="9">
        <v>0</v>
      </c>
      <c r="F260" s="42">
        <v>134.72</v>
      </c>
      <c r="G260" s="9">
        <v>0</v>
      </c>
      <c r="I260" s="15">
        <f t="shared" si="19"/>
        <v>-0.5530323426603081</v>
      </c>
      <c r="J260" s="15">
        <f t="shared" si="20"/>
        <v>-0.64433412016142011</v>
      </c>
      <c r="K260" s="15">
        <f t="shared" si="21"/>
        <v>-0.62249268760836185</v>
      </c>
      <c r="M260" s="15">
        <f t="shared" si="22"/>
        <v>29.012063180251886</v>
      </c>
      <c r="N260" s="15">
        <f t="shared" si="23"/>
        <v>25.967939734901414</v>
      </c>
      <c r="O260" s="15">
        <f t="shared" si="24"/>
        <v>26.68089752796865</v>
      </c>
    </row>
    <row r="261" spans="1:15" x14ac:dyDescent="0.25">
      <c r="A261" s="4">
        <v>51041100823</v>
      </c>
      <c r="B261" s="7" t="s">
        <v>241</v>
      </c>
      <c r="C261" s="40">
        <f t="array" ref="C261">SUMPRODUCT($D$8:$D$10, TRANSPOSE(M261:O261))</f>
        <v>27.308724807107346</v>
      </c>
      <c r="E261" s="9">
        <v>0</v>
      </c>
      <c r="F261" s="42">
        <v>134.43</v>
      </c>
      <c r="G261" s="9">
        <v>0</v>
      </c>
      <c r="I261" s="15">
        <f t="shared" si="19"/>
        <v>-0.5530323426603081</v>
      </c>
      <c r="J261" s="15">
        <f t="shared" si="20"/>
        <v>-0.63617207173207491</v>
      </c>
      <c r="K261" s="15">
        <f t="shared" si="21"/>
        <v>-0.62249268760836185</v>
      </c>
      <c r="M261" s="15">
        <f t="shared" si="22"/>
        <v>29.012063180251886</v>
      </c>
      <c r="N261" s="15">
        <f t="shared" si="23"/>
        <v>26.233213713101499</v>
      </c>
      <c r="O261" s="15">
        <f t="shared" si="24"/>
        <v>26.68089752796865</v>
      </c>
    </row>
    <row r="262" spans="1:15" x14ac:dyDescent="0.25">
      <c r="A262" s="4">
        <v>51041100902</v>
      </c>
      <c r="B262" s="7" t="s">
        <v>242</v>
      </c>
      <c r="C262" s="40">
        <f t="array" ref="C262">SUMPRODUCT($D$8:$D$10, TRANSPOSE(M262:O262))</f>
        <v>45.559442573467273</v>
      </c>
      <c r="E262" s="9">
        <v>0</v>
      </c>
      <c r="F262" s="42">
        <v>134.25</v>
      </c>
      <c r="G262" s="9">
        <v>1</v>
      </c>
      <c r="I262" s="15">
        <f t="shared" si="19"/>
        <v>-0.5530323426603081</v>
      </c>
      <c r="J262" s="15">
        <f t="shared" si="20"/>
        <v>-0.63110597270696367</v>
      </c>
      <c r="K262" s="15">
        <f t="shared" si="21"/>
        <v>0.88780445649996653</v>
      </c>
      <c r="M262" s="15">
        <f t="shared" si="22"/>
        <v>29.012063180251886</v>
      </c>
      <c r="N262" s="15">
        <f t="shared" si="23"/>
        <v>26.398561806044086</v>
      </c>
      <c r="O262" s="15">
        <f t="shared" si="24"/>
        <v>81.267702734105853</v>
      </c>
    </row>
    <row r="263" spans="1:15" x14ac:dyDescent="0.25">
      <c r="A263" s="4">
        <v>51041100907</v>
      </c>
      <c r="B263" s="7" t="s">
        <v>243</v>
      </c>
      <c r="C263" s="40">
        <f t="array" ref="C263">SUMPRODUCT($D$8:$D$10, TRANSPOSE(M263:O263))</f>
        <v>45.636285238899873</v>
      </c>
      <c r="E263" s="9">
        <v>0</v>
      </c>
      <c r="F263" s="42">
        <v>134</v>
      </c>
      <c r="G263" s="9">
        <v>1</v>
      </c>
      <c r="I263" s="15">
        <f t="shared" si="19"/>
        <v>-0.5530323426603081</v>
      </c>
      <c r="J263" s="15">
        <f t="shared" si="20"/>
        <v>-0.62406972406097616</v>
      </c>
      <c r="K263" s="15">
        <f t="shared" si="21"/>
        <v>0.88780445649996653</v>
      </c>
      <c r="M263" s="15">
        <f t="shared" si="22"/>
        <v>29.012063180251886</v>
      </c>
      <c r="N263" s="15">
        <f t="shared" si="23"/>
        <v>26.629089802341898</v>
      </c>
      <c r="O263" s="15">
        <f t="shared" si="24"/>
        <v>81.267702734105853</v>
      </c>
    </row>
    <row r="264" spans="1:15" x14ac:dyDescent="0.25">
      <c r="A264" s="4">
        <v>51041100910</v>
      </c>
      <c r="B264" s="7" t="s">
        <v>244</v>
      </c>
      <c r="C264" s="40">
        <f t="array" ref="C264">SUMPRODUCT($D$8:$D$10, TRANSPOSE(M264:O264))</f>
        <v>45.642447291717488</v>
      </c>
      <c r="E264" s="9">
        <v>0</v>
      </c>
      <c r="F264" s="42">
        <v>133.97999999999999</v>
      </c>
      <c r="G264" s="9">
        <v>1</v>
      </c>
      <c r="I264" s="15">
        <f t="shared" si="19"/>
        <v>-0.5530323426603081</v>
      </c>
      <c r="J264" s="15">
        <f t="shared" si="20"/>
        <v>-0.62350682416929681</v>
      </c>
      <c r="K264" s="15">
        <f t="shared" si="21"/>
        <v>0.88780445649996653</v>
      </c>
      <c r="M264" s="15">
        <f t="shared" si="22"/>
        <v>29.012063180251886</v>
      </c>
      <c r="N264" s="15">
        <f t="shared" si="23"/>
        <v>26.647575960794747</v>
      </c>
      <c r="O264" s="15">
        <f t="shared" si="24"/>
        <v>81.267702734105853</v>
      </c>
    </row>
    <row r="265" spans="1:15" x14ac:dyDescent="0.25">
      <c r="A265" s="4">
        <v>51041100912</v>
      </c>
      <c r="B265" s="7" t="s">
        <v>245</v>
      </c>
      <c r="C265" s="40">
        <f t="array" ref="C265">SUMPRODUCT($D$8:$D$10, TRANSPOSE(M265:O265))</f>
        <v>27.446845556338424</v>
      </c>
      <c r="E265" s="9">
        <v>0</v>
      </c>
      <c r="F265" s="42">
        <v>133.97999999999999</v>
      </c>
      <c r="G265" s="9">
        <v>0</v>
      </c>
      <c r="I265" s="15">
        <f t="shared" si="19"/>
        <v>-0.5530323426603081</v>
      </c>
      <c r="J265" s="15">
        <f t="shared" si="20"/>
        <v>-0.62350682416929681</v>
      </c>
      <c r="K265" s="15">
        <f t="shared" si="21"/>
        <v>-0.62249268760836185</v>
      </c>
      <c r="M265" s="15">
        <f t="shared" si="22"/>
        <v>29.012063180251886</v>
      </c>
      <c r="N265" s="15">
        <f t="shared" si="23"/>
        <v>26.647575960794747</v>
      </c>
      <c r="O265" s="15">
        <f t="shared" si="24"/>
        <v>26.68089752796865</v>
      </c>
    </row>
    <row r="266" spans="1:15" x14ac:dyDescent="0.25">
      <c r="A266" s="4">
        <v>51041100915</v>
      </c>
      <c r="B266" s="7" t="s">
        <v>246</v>
      </c>
      <c r="C266" s="40">
        <f t="array" ref="C266">SUMPRODUCT($D$8:$D$10, TRANSPOSE(M266:O266))</f>
        <v>27.474601544957537</v>
      </c>
      <c r="E266" s="9">
        <v>0</v>
      </c>
      <c r="F266" s="42">
        <v>133.88999999999999</v>
      </c>
      <c r="G266" s="9">
        <v>0</v>
      </c>
      <c r="I266" s="15">
        <f t="shared" si="19"/>
        <v>-0.5530323426603081</v>
      </c>
      <c r="J266" s="15">
        <f t="shared" si="20"/>
        <v>-0.6209737746567412</v>
      </c>
      <c r="K266" s="15">
        <f t="shared" si="21"/>
        <v>-0.62249268760836185</v>
      </c>
      <c r="M266" s="15">
        <f t="shared" si="22"/>
        <v>29.012063180251886</v>
      </c>
      <c r="N266" s="15">
        <f t="shared" si="23"/>
        <v>26.730843926652074</v>
      </c>
      <c r="O266" s="15">
        <f t="shared" si="24"/>
        <v>26.68089752796865</v>
      </c>
    </row>
    <row r="267" spans="1:15" x14ac:dyDescent="0.25">
      <c r="A267" s="4">
        <v>51041100919</v>
      </c>
      <c r="B267" s="7" t="s">
        <v>247</v>
      </c>
      <c r="C267" s="40">
        <f t="array" ref="C267">SUMPRODUCT($D$8:$D$10, TRANSPOSE(M267:O267))</f>
        <v>27.490040425479492</v>
      </c>
      <c r="E267" s="9">
        <v>0</v>
      </c>
      <c r="F267" s="42">
        <v>133.84</v>
      </c>
      <c r="G267" s="9">
        <v>0</v>
      </c>
      <c r="I267" s="15">
        <f t="shared" si="19"/>
        <v>-0.5530323426603081</v>
      </c>
      <c r="J267" s="15">
        <f t="shared" si="20"/>
        <v>-0.61956652492754416</v>
      </c>
      <c r="K267" s="15">
        <f t="shared" si="21"/>
        <v>-0.62249268760836185</v>
      </c>
      <c r="M267" s="15">
        <f t="shared" si="22"/>
        <v>29.012063180251886</v>
      </c>
      <c r="N267" s="15">
        <f t="shared" si="23"/>
        <v>26.777160568217941</v>
      </c>
      <c r="O267" s="15">
        <f t="shared" si="24"/>
        <v>26.68089752796865</v>
      </c>
    </row>
    <row r="268" spans="1:15" x14ac:dyDescent="0.25">
      <c r="A268" s="4">
        <v>51041100920</v>
      </c>
      <c r="B268" s="7" t="s">
        <v>248</v>
      </c>
      <c r="C268" s="40">
        <f t="array" ref="C268">SUMPRODUCT($D$8:$D$10, TRANSPOSE(M268:O268))</f>
        <v>45.847001295573357</v>
      </c>
      <c r="E268" s="9">
        <v>0</v>
      </c>
      <c r="F268" s="42">
        <v>133.32</v>
      </c>
      <c r="G268" s="9">
        <v>1</v>
      </c>
      <c r="I268" s="15">
        <f t="shared" si="19"/>
        <v>-0.5530323426603081</v>
      </c>
      <c r="J268" s="15">
        <f t="shared" si="20"/>
        <v>-0.60493112774388991</v>
      </c>
      <c r="K268" s="15">
        <f t="shared" si="21"/>
        <v>0.88780445649996653</v>
      </c>
      <c r="M268" s="15">
        <f t="shared" si="22"/>
        <v>29.012063180251886</v>
      </c>
      <c r="N268" s="15">
        <f t="shared" si="23"/>
        <v>27.261237972362341</v>
      </c>
      <c r="O268" s="15">
        <f t="shared" si="24"/>
        <v>81.267702734105853</v>
      </c>
    </row>
    <row r="269" spans="1:15" x14ac:dyDescent="0.25">
      <c r="A269" s="4">
        <v>51041100921</v>
      </c>
      <c r="B269" s="7" t="s">
        <v>249</v>
      </c>
      <c r="C269" s="40">
        <f t="array" ref="C269">SUMPRODUCT($D$8:$D$10, TRANSPOSE(M269:O269))</f>
        <v>45.850118488789981</v>
      </c>
      <c r="E269" s="9">
        <v>0</v>
      </c>
      <c r="F269" s="42">
        <v>133.31</v>
      </c>
      <c r="G269" s="9">
        <v>1</v>
      </c>
      <c r="I269" s="15">
        <f t="shared" si="19"/>
        <v>-0.5530323426603081</v>
      </c>
      <c r="J269" s="15">
        <f t="shared" si="20"/>
        <v>-0.60464967779805068</v>
      </c>
      <c r="K269" s="15">
        <f t="shared" si="21"/>
        <v>0.88780445649996653</v>
      </c>
      <c r="M269" s="15">
        <f t="shared" si="22"/>
        <v>29.012063180251886</v>
      </c>
      <c r="N269" s="15">
        <f t="shared" si="23"/>
        <v>27.270589552012215</v>
      </c>
      <c r="O269" s="15">
        <f t="shared" si="24"/>
        <v>81.267702734105853</v>
      </c>
    </row>
    <row r="270" spans="1:15" x14ac:dyDescent="0.25">
      <c r="A270" s="4">
        <v>51041100922</v>
      </c>
      <c r="B270" s="7" t="s">
        <v>250</v>
      </c>
      <c r="C270" s="40">
        <f t="array" ref="C270">SUMPRODUCT($D$8:$D$10, TRANSPOSE(M270:O270))</f>
        <v>46.009795325303216</v>
      </c>
      <c r="E270" s="9">
        <v>0</v>
      </c>
      <c r="F270" s="42">
        <v>132.80000000000001</v>
      </c>
      <c r="G270" s="9">
        <v>1</v>
      </c>
      <c r="I270" s="15">
        <f t="shared" si="19"/>
        <v>-0.5530323426603081</v>
      </c>
      <c r="J270" s="15">
        <f t="shared" si="20"/>
        <v>-0.59029573056023632</v>
      </c>
      <c r="K270" s="15">
        <f t="shared" si="21"/>
        <v>0.88780445649996653</v>
      </c>
      <c r="M270" s="15">
        <f t="shared" si="22"/>
        <v>29.012063180251886</v>
      </c>
      <c r="N270" s="15">
        <f t="shared" si="23"/>
        <v>27.749620061551923</v>
      </c>
      <c r="O270" s="15">
        <f t="shared" si="24"/>
        <v>81.267702734105853</v>
      </c>
    </row>
    <row r="271" spans="1:15" x14ac:dyDescent="0.25">
      <c r="A271" s="4">
        <v>51041100923</v>
      </c>
      <c r="B271" s="7" t="s">
        <v>251</v>
      </c>
      <c r="C271" s="40">
        <f t="array" ref="C271">SUMPRODUCT($D$8:$D$10, TRANSPOSE(M271:O271))</f>
        <v>46.063323932078475</v>
      </c>
      <c r="E271" s="9">
        <v>0</v>
      </c>
      <c r="F271" s="42">
        <v>132.63</v>
      </c>
      <c r="G271" s="9">
        <v>1</v>
      </c>
      <c r="I271" s="15">
        <f t="shared" si="19"/>
        <v>-0.5530323426603081</v>
      </c>
      <c r="J271" s="15">
        <f t="shared" si="20"/>
        <v>-0.58551108148096442</v>
      </c>
      <c r="K271" s="15">
        <f t="shared" si="21"/>
        <v>0.88780445649996653</v>
      </c>
      <c r="M271" s="15">
        <f t="shared" si="22"/>
        <v>29.012063180251886</v>
      </c>
      <c r="N271" s="15">
        <f t="shared" si="23"/>
        <v>27.910205881877705</v>
      </c>
      <c r="O271" s="15">
        <f t="shared" si="24"/>
        <v>81.267702734105853</v>
      </c>
    </row>
    <row r="272" spans="1:15" x14ac:dyDescent="0.25">
      <c r="A272" s="4">
        <v>51041100924</v>
      </c>
      <c r="B272" s="7" t="s">
        <v>252</v>
      </c>
      <c r="C272" s="40">
        <f t="array" ref="C272">SUMPRODUCT($D$8:$D$10, TRANSPOSE(M272:O272))</f>
        <v>27.88980708132565</v>
      </c>
      <c r="E272" s="9">
        <v>0</v>
      </c>
      <c r="F272" s="42">
        <v>132.56</v>
      </c>
      <c r="G272" s="9">
        <v>0</v>
      </c>
      <c r="I272" s="15">
        <f t="shared" si="19"/>
        <v>-0.5530323426603081</v>
      </c>
      <c r="J272" s="15">
        <f t="shared" si="20"/>
        <v>-0.58354093186008804</v>
      </c>
      <c r="K272" s="15">
        <f t="shared" si="21"/>
        <v>-0.62249268760836185</v>
      </c>
      <c r="M272" s="15">
        <f t="shared" si="22"/>
        <v>29.012063180251886</v>
      </c>
      <c r="N272" s="15">
        <f t="shared" si="23"/>
        <v>27.976460535756409</v>
      </c>
      <c r="O272" s="15">
        <f t="shared" si="24"/>
        <v>26.68089752796865</v>
      </c>
    </row>
    <row r="273" spans="1:15" x14ac:dyDescent="0.25">
      <c r="A273" s="4">
        <v>51041100926</v>
      </c>
      <c r="B273" s="7" t="s">
        <v>253</v>
      </c>
      <c r="C273" s="40">
        <f t="array" ref="C273">SUMPRODUCT($D$8:$D$10, TRANSPOSE(M273:O273))</f>
        <v>27.892964140021633</v>
      </c>
      <c r="E273" s="9">
        <v>0</v>
      </c>
      <c r="F273" s="42">
        <v>132.55000000000001</v>
      </c>
      <c r="G273" s="9">
        <v>0</v>
      </c>
      <c r="I273" s="15">
        <f t="shared" si="19"/>
        <v>-0.5530323426603081</v>
      </c>
      <c r="J273" s="15">
        <f t="shared" si="20"/>
        <v>-0.58325948191424881</v>
      </c>
      <c r="K273" s="15">
        <f t="shared" si="21"/>
        <v>-0.62249268760836185</v>
      </c>
      <c r="M273" s="15">
        <f t="shared" si="22"/>
        <v>29.012063180251886</v>
      </c>
      <c r="N273" s="15">
        <f t="shared" si="23"/>
        <v>27.985931711844369</v>
      </c>
      <c r="O273" s="15">
        <f t="shared" si="24"/>
        <v>26.68089752796865</v>
      </c>
    </row>
    <row r="274" spans="1:15" x14ac:dyDescent="0.25">
      <c r="A274" s="4">
        <v>51041100927</v>
      </c>
      <c r="B274" s="7" t="s">
        <v>254</v>
      </c>
      <c r="C274" s="40">
        <f t="array" ref="C274">SUMPRODUCT($D$8:$D$10, TRANSPOSE(M274:O274))</f>
        <v>28.048291673150942</v>
      </c>
      <c r="E274" s="9">
        <v>0</v>
      </c>
      <c r="F274" s="42">
        <v>132.06</v>
      </c>
      <c r="G274" s="9">
        <v>0</v>
      </c>
      <c r="I274" s="15">
        <f t="shared" si="19"/>
        <v>-0.5530323426603081</v>
      </c>
      <c r="J274" s="15">
        <f t="shared" si="20"/>
        <v>-0.56946843456811302</v>
      </c>
      <c r="K274" s="15">
        <f t="shared" si="21"/>
        <v>-0.62249268760836185</v>
      </c>
      <c r="M274" s="15">
        <f t="shared" si="22"/>
        <v>29.012063180251886</v>
      </c>
      <c r="N274" s="15">
        <f t="shared" si="23"/>
        <v>28.451914311232301</v>
      </c>
      <c r="O274" s="15">
        <f t="shared" si="24"/>
        <v>26.68089752796865</v>
      </c>
    </row>
    <row r="275" spans="1:15" x14ac:dyDescent="0.25">
      <c r="A275" s="4">
        <v>51041100928</v>
      </c>
      <c r="B275" s="7" t="s">
        <v>255</v>
      </c>
      <c r="C275" s="40">
        <f t="array" ref="C275">SUMPRODUCT($D$8:$D$10, TRANSPOSE(M275:O275))</f>
        <v>28.092896783931025</v>
      </c>
      <c r="E275" s="9">
        <v>0</v>
      </c>
      <c r="F275" s="42">
        <v>131.91999999999999</v>
      </c>
      <c r="G275" s="9">
        <v>0</v>
      </c>
      <c r="I275" s="15">
        <f t="shared" si="19"/>
        <v>-0.5530323426603081</v>
      </c>
      <c r="J275" s="15">
        <f t="shared" si="20"/>
        <v>-0.56552813532635959</v>
      </c>
      <c r="K275" s="15">
        <f t="shared" si="21"/>
        <v>-0.62249268760836185</v>
      </c>
      <c r="M275" s="15">
        <f t="shared" si="22"/>
        <v>29.012063180251886</v>
      </c>
      <c r="N275" s="15">
        <f t="shared" si="23"/>
        <v>28.585729643572545</v>
      </c>
      <c r="O275" s="15">
        <f t="shared" si="24"/>
        <v>26.68089752796865</v>
      </c>
    </row>
    <row r="276" spans="1:15" x14ac:dyDescent="0.25">
      <c r="A276" s="4">
        <v>51041100929</v>
      </c>
      <c r="B276" s="7" t="s">
        <v>256</v>
      </c>
      <c r="C276" s="40">
        <f t="array" ref="C276">SUMPRODUCT($D$8:$D$10, TRANSPOSE(M276:O276))</f>
        <v>28.156790866847579</v>
      </c>
      <c r="E276" s="9">
        <v>0</v>
      </c>
      <c r="F276" s="42">
        <v>131.72</v>
      </c>
      <c r="G276" s="9">
        <v>0</v>
      </c>
      <c r="I276" s="15">
        <f t="shared" si="19"/>
        <v>-0.5530323426603081</v>
      </c>
      <c r="J276" s="15">
        <f t="shared" si="20"/>
        <v>-0.5598991364095699</v>
      </c>
      <c r="K276" s="15">
        <f t="shared" si="21"/>
        <v>-0.62249268760836185</v>
      </c>
      <c r="M276" s="15">
        <f t="shared" si="22"/>
        <v>29.012063180251886</v>
      </c>
      <c r="N276" s="15">
        <f t="shared" si="23"/>
        <v>28.777411892322203</v>
      </c>
      <c r="O276" s="15">
        <f t="shared" si="24"/>
        <v>26.68089752796865</v>
      </c>
    </row>
    <row r="277" spans="1:15" x14ac:dyDescent="0.25">
      <c r="A277" s="4">
        <v>51041100930</v>
      </c>
      <c r="B277" s="7" t="s">
        <v>257</v>
      </c>
      <c r="C277" s="40">
        <f t="array" ref="C277">SUMPRODUCT($D$8:$D$10, TRANSPOSE(M277:O277))</f>
        <v>28.243367551334615</v>
      </c>
      <c r="E277" s="9">
        <v>0</v>
      </c>
      <c r="F277" s="42">
        <v>131.44999999999999</v>
      </c>
      <c r="G277" s="9">
        <v>0</v>
      </c>
      <c r="I277" s="15">
        <f t="shared" ref="I277:I340" si="25">STANDARDIZE(E277,I$13, I$14)*$F$8</f>
        <v>-0.5530323426603081</v>
      </c>
      <c r="J277" s="15">
        <f t="shared" ref="J277:J340" si="26">STANDARDIZE(F277,J$13, J$14)*$F$9</f>
        <v>-0.55229998787190304</v>
      </c>
      <c r="K277" s="15">
        <f t="shared" ref="K277:K340" si="27">STANDARDIZE(G277,K$13, K$14)*$F$10</f>
        <v>-0.62249268760836185</v>
      </c>
      <c r="M277" s="15">
        <f t="shared" ref="M277:M340" si="28">_xlfn.NORM.S.DIST(I277,1)*100</f>
        <v>29.012063180251886</v>
      </c>
      <c r="N277" s="15">
        <f t="shared" ref="N277:N340" si="29">_xlfn.NORM.S.DIST(J277,1)*100</f>
        <v>29.037141945783308</v>
      </c>
      <c r="O277" s="15">
        <f t="shared" ref="O277:O340" si="30">_xlfn.NORM.S.DIST(K277,1)*100</f>
        <v>26.68089752796865</v>
      </c>
    </row>
    <row r="278" spans="1:15" x14ac:dyDescent="0.25">
      <c r="A278" s="4">
        <v>51041100931</v>
      </c>
      <c r="B278" s="7" t="s">
        <v>258</v>
      </c>
      <c r="C278" s="40">
        <f t="array" ref="C278">SUMPRODUCT($D$8:$D$10, TRANSPOSE(M278:O278))</f>
        <v>28.262656386328494</v>
      </c>
      <c r="E278" s="9">
        <v>0</v>
      </c>
      <c r="F278" s="42">
        <v>131.38999999999999</v>
      </c>
      <c r="G278" s="9">
        <v>0</v>
      </c>
      <c r="I278" s="15">
        <f t="shared" si="25"/>
        <v>-0.5530323426603081</v>
      </c>
      <c r="J278" s="15">
        <f t="shared" si="26"/>
        <v>-0.550611288196866</v>
      </c>
      <c r="K278" s="15">
        <f t="shared" si="27"/>
        <v>-0.62249268760836185</v>
      </c>
      <c r="M278" s="15">
        <f t="shared" si="28"/>
        <v>29.012063180251886</v>
      </c>
      <c r="N278" s="15">
        <f t="shared" si="29"/>
        <v>29.095008450764958</v>
      </c>
      <c r="O278" s="15">
        <f t="shared" si="30"/>
        <v>26.68089752796865</v>
      </c>
    </row>
    <row r="279" spans="1:15" x14ac:dyDescent="0.25">
      <c r="A279" s="4">
        <v>51041100932</v>
      </c>
      <c r="B279" s="7" t="s">
        <v>259</v>
      </c>
      <c r="C279" s="40">
        <f t="array" ref="C279">SUMPRODUCT($D$8:$D$10, TRANSPOSE(M279:O279))</f>
        <v>28.336762809701391</v>
      </c>
      <c r="E279" s="9">
        <v>0</v>
      </c>
      <c r="F279" s="42">
        <v>131.16</v>
      </c>
      <c r="G279" s="9">
        <v>0</v>
      </c>
      <c r="I279" s="15">
        <f t="shared" si="25"/>
        <v>-0.5530323426603081</v>
      </c>
      <c r="J279" s="15">
        <f t="shared" si="26"/>
        <v>-0.54413793944255773</v>
      </c>
      <c r="K279" s="15">
        <f t="shared" si="27"/>
        <v>-0.62249268760836185</v>
      </c>
      <c r="M279" s="15">
        <f t="shared" si="28"/>
        <v>29.012063180251886</v>
      </c>
      <c r="N279" s="15">
        <f t="shared" si="29"/>
        <v>29.317327720883647</v>
      </c>
      <c r="O279" s="15">
        <f t="shared" si="30"/>
        <v>26.68089752796865</v>
      </c>
    </row>
    <row r="280" spans="1:15" x14ac:dyDescent="0.25">
      <c r="A280" s="4">
        <v>51041100933</v>
      </c>
      <c r="B280" s="7" t="s">
        <v>260</v>
      </c>
      <c r="C280" s="40">
        <f t="array" ref="C280">SUMPRODUCT($D$8:$D$10, TRANSPOSE(M280:O280))</f>
        <v>28.362600363454327</v>
      </c>
      <c r="E280" s="9">
        <v>0</v>
      </c>
      <c r="F280" s="42">
        <v>131.08000000000001</v>
      </c>
      <c r="G280" s="9">
        <v>0</v>
      </c>
      <c r="I280" s="15">
        <f t="shared" si="25"/>
        <v>-0.5530323426603081</v>
      </c>
      <c r="J280" s="15">
        <f t="shared" si="26"/>
        <v>-0.54188633987584223</v>
      </c>
      <c r="K280" s="15">
        <f t="shared" si="27"/>
        <v>-0.62249268760836185</v>
      </c>
      <c r="M280" s="15">
        <f t="shared" si="28"/>
        <v>29.012063180251886</v>
      </c>
      <c r="N280" s="15">
        <f t="shared" si="29"/>
        <v>29.394840382142441</v>
      </c>
      <c r="O280" s="15">
        <f t="shared" si="30"/>
        <v>26.68089752796865</v>
      </c>
    </row>
    <row r="281" spans="1:15" x14ac:dyDescent="0.25">
      <c r="A281" s="4">
        <v>51041100934</v>
      </c>
      <c r="B281" s="7" t="s">
        <v>261</v>
      </c>
      <c r="C281" s="40">
        <f t="array" ref="C281">SUMPRODUCT($D$8:$D$10, TRANSPOSE(M281:O281))</f>
        <v>28.365832277503614</v>
      </c>
      <c r="E281" s="9">
        <v>0</v>
      </c>
      <c r="F281" s="42">
        <v>131.07</v>
      </c>
      <c r="G281" s="9">
        <v>0</v>
      </c>
      <c r="I281" s="15">
        <f t="shared" si="25"/>
        <v>-0.5530323426603081</v>
      </c>
      <c r="J281" s="15">
        <f t="shared" si="26"/>
        <v>-0.54160488993000222</v>
      </c>
      <c r="K281" s="15">
        <f t="shared" si="27"/>
        <v>-0.62249268760836185</v>
      </c>
      <c r="M281" s="15">
        <f t="shared" si="28"/>
        <v>29.012063180251886</v>
      </c>
      <c r="N281" s="15">
        <f t="shared" si="29"/>
        <v>29.404536124290313</v>
      </c>
      <c r="O281" s="15">
        <f t="shared" si="30"/>
        <v>26.68089752796865</v>
      </c>
    </row>
    <row r="282" spans="1:15" x14ac:dyDescent="0.25">
      <c r="A282" s="4">
        <v>51041100935</v>
      </c>
      <c r="B282" s="7" t="s">
        <v>262</v>
      </c>
      <c r="C282" s="40">
        <f t="array" ref="C282">SUMPRODUCT($D$8:$D$10, TRANSPOSE(M282:O282))</f>
        <v>28.424090805162805</v>
      </c>
      <c r="E282" s="9">
        <v>0</v>
      </c>
      <c r="F282" s="42">
        <v>130.88999999999999</v>
      </c>
      <c r="G282" s="9">
        <v>0</v>
      </c>
      <c r="I282" s="15">
        <f t="shared" si="25"/>
        <v>-0.5530323426603081</v>
      </c>
      <c r="J282" s="15">
        <f t="shared" si="26"/>
        <v>-0.53653879090489098</v>
      </c>
      <c r="K282" s="15">
        <f t="shared" si="27"/>
        <v>-0.62249268760836185</v>
      </c>
      <c r="M282" s="15">
        <f t="shared" si="28"/>
        <v>29.012063180251886</v>
      </c>
      <c r="N282" s="15">
        <f t="shared" si="29"/>
        <v>29.579311707267873</v>
      </c>
      <c r="O282" s="15">
        <f t="shared" si="30"/>
        <v>26.68089752796865</v>
      </c>
    </row>
    <row r="283" spans="1:15" x14ac:dyDescent="0.25">
      <c r="A283" s="4">
        <v>51041100936</v>
      </c>
      <c r="B283" s="7" t="s">
        <v>263</v>
      </c>
      <c r="C283" s="40">
        <f t="array" ref="C283">SUMPRODUCT($D$8:$D$10, TRANSPOSE(M283:O283))</f>
        <v>28.440301916556713</v>
      </c>
      <c r="E283" s="9">
        <v>0</v>
      </c>
      <c r="F283" s="42">
        <v>130.84</v>
      </c>
      <c r="G283" s="9">
        <v>0</v>
      </c>
      <c r="I283" s="15">
        <f t="shared" si="25"/>
        <v>-0.5530323426603081</v>
      </c>
      <c r="J283" s="15">
        <f t="shared" si="26"/>
        <v>-0.53513154117569395</v>
      </c>
      <c r="K283" s="15">
        <f t="shared" si="27"/>
        <v>-0.62249268760836185</v>
      </c>
      <c r="M283" s="15">
        <f t="shared" si="28"/>
        <v>29.012063180251886</v>
      </c>
      <c r="N283" s="15">
        <f t="shared" si="29"/>
        <v>29.62794504144961</v>
      </c>
      <c r="O283" s="15">
        <f t="shared" si="30"/>
        <v>26.68089752796865</v>
      </c>
    </row>
    <row r="284" spans="1:15" x14ac:dyDescent="0.25">
      <c r="A284" s="4">
        <v>51041101003</v>
      </c>
      <c r="B284" s="7" t="s">
        <v>264</v>
      </c>
      <c r="C284" s="40">
        <f t="array" ref="C284">SUMPRODUCT($D$8:$D$10, TRANSPOSE(M284:O284))</f>
        <v>28.46301798452987</v>
      </c>
      <c r="E284" s="9">
        <v>0</v>
      </c>
      <c r="F284" s="42">
        <v>130.77000000000001</v>
      </c>
      <c r="G284" s="9">
        <v>0</v>
      </c>
      <c r="I284" s="15">
        <f t="shared" si="25"/>
        <v>-0.5530323426603081</v>
      </c>
      <c r="J284" s="15">
        <f t="shared" si="26"/>
        <v>-0.53316139155481768</v>
      </c>
      <c r="K284" s="15">
        <f t="shared" si="27"/>
        <v>-0.62249268760836185</v>
      </c>
      <c r="M284" s="15">
        <f t="shared" si="28"/>
        <v>29.012063180251886</v>
      </c>
      <c r="N284" s="15">
        <f t="shared" si="29"/>
        <v>29.696093245369081</v>
      </c>
      <c r="O284" s="15">
        <f t="shared" si="30"/>
        <v>26.68089752796865</v>
      </c>
    </row>
    <row r="285" spans="1:15" x14ac:dyDescent="0.25">
      <c r="A285" s="4">
        <v>51041101004</v>
      </c>
      <c r="B285" s="7" t="s">
        <v>265</v>
      </c>
      <c r="C285" s="40">
        <f t="array" ref="C285">SUMPRODUCT($D$8:$D$10, TRANSPOSE(M285:O285))</f>
        <v>28.51828484508524</v>
      </c>
      <c r="E285" s="9">
        <v>0</v>
      </c>
      <c r="F285" s="42">
        <v>130.6</v>
      </c>
      <c r="G285" s="9">
        <v>0</v>
      </c>
      <c r="I285" s="15">
        <f t="shared" si="25"/>
        <v>-0.5530323426603081</v>
      </c>
      <c r="J285" s="15">
        <f t="shared" si="26"/>
        <v>-0.52837674247554567</v>
      </c>
      <c r="K285" s="15">
        <f t="shared" si="27"/>
        <v>-0.62249268760836185</v>
      </c>
      <c r="M285" s="15">
        <f t="shared" si="28"/>
        <v>29.012063180251886</v>
      </c>
      <c r="N285" s="15">
        <f t="shared" si="29"/>
        <v>29.861893827035178</v>
      </c>
      <c r="O285" s="15">
        <f t="shared" si="30"/>
        <v>26.68089752796865</v>
      </c>
    </row>
    <row r="286" spans="1:15" x14ac:dyDescent="0.25">
      <c r="A286" s="4">
        <v>51041101007</v>
      </c>
      <c r="B286" s="7" t="s">
        <v>266</v>
      </c>
      <c r="C286" s="40">
        <f t="array" ref="C286">SUMPRODUCT($D$8:$D$10, TRANSPOSE(M286:O286))</f>
        <v>28.524796043689378</v>
      </c>
      <c r="E286" s="9">
        <v>0</v>
      </c>
      <c r="F286" s="42">
        <v>130.58000000000001</v>
      </c>
      <c r="G286" s="9">
        <v>0</v>
      </c>
      <c r="I286" s="15">
        <f t="shared" si="25"/>
        <v>-0.5530323426603081</v>
      </c>
      <c r="J286" s="15">
        <f t="shared" si="26"/>
        <v>-0.52781384258386721</v>
      </c>
      <c r="K286" s="15">
        <f t="shared" si="27"/>
        <v>-0.62249268760836185</v>
      </c>
      <c r="M286" s="15">
        <f t="shared" si="28"/>
        <v>29.012063180251886</v>
      </c>
      <c r="N286" s="15">
        <f t="shared" si="29"/>
        <v>29.881427422847594</v>
      </c>
      <c r="O286" s="15">
        <f t="shared" si="30"/>
        <v>26.68089752796865</v>
      </c>
    </row>
    <row r="287" spans="1:15" x14ac:dyDescent="0.25">
      <c r="A287" s="4">
        <v>51041101008</v>
      </c>
      <c r="B287" s="7" t="s">
        <v>267</v>
      </c>
      <c r="C287" s="40">
        <f t="array" ref="C287">SUMPRODUCT($D$8:$D$10, TRANSPOSE(M287:O287))</f>
        <v>28.534566468891164</v>
      </c>
      <c r="E287" s="9">
        <v>0</v>
      </c>
      <c r="F287" s="42">
        <v>130.55000000000001</v>
      </c>
      <c r="G287" s="9">
        <v>0</v>
      </c>
      <c r="I287" s="15">
        <f t="shared" si="25"/>
        <v>-0.5530323426603081</v>
      </c>
      <c r="J287" s="15">
        <f t="shared" si="26"/>
        <v>-0.52696949274634863</v>
      </c>
      <c r="K287" s="15">
        <f t="shared" si="27"/>
        <v>-0.62249268760836185</v>
      </c>
      <c r="M287" s="15">
        <f t="shared" si="28"/>
        <v>29.012063180251886</v>
      </c>
      <c r="N287" s="15">
        <f t="shared" si="29"/>
        <v>29.91073869845296</v>
      </c>
      <c r="O287" s="15">
        <f t="shared" si="30"/>
        <v>26.68089752796865</v>
      </c>
    </row>
    <row r="288" spans="1:15" x14ac:dyDescent="0.25">
      <c r="A288" s="4">
        <v>51041101009</v>
      </c>
      <c r="B288" s="7" t="s">
        <v>268</v>
      </c>
      <c r="C288" s="40">
        <f t="array" ref="C288">SUMPRODUCT($D$8:$D$10, TRANSPOSE(M288:O288))</f>
        <v>28.590014197749205</v>
      </c>
      <c r="E288" s="9">
        <v>0</v>
      </c>
      <c r="F288" s="42">
        <v>130.38</v>
      </c>
      <c r="G288" s="9">
        <v>0</v>
      </c>
      <c r="I288" s="15">
        <f t="shared" si="25"/>
        <v>-0.5530323426603081</v>
      </c>
      <c r="J288" s="15">
        <f t="shared" si="26"/>
        <v>-0.52218484366707663</v>
      </c>
      <c r="K288" s="15">
        <f t="shared" si="27"/>
        <v>-0.62249268760836185</v>
      </c>
      <c r="M288" s="15">
        <f t="shared" si="28"/>
        <v>29.012063180251886</v>
      </c>
      <c r="N288" s="15">
        <f t="shared" si="29"/>
        <v>30.077081885027091</v>
      </c>
      <c r="O288" s="15">
        <f t="shared" si="30"/>
        <v>26.68089752796865</v>
      </c>
    </row>
    <row r="289" spans="1:15" x14ac:dyDescent="0.25">
      <c r="A289" s="4">
        <v>51041101010</v>
      </c>
      <c r="B289" s="7" t="s">
        <v>269</v>
      </c>
      <c r="C289" s="40">
        <f t="array" ref="C289">SUMPRODUCT($D$8:$D$10, TRANSPOSE(M289:O289))</f>
        <v>28.59654659702511</v>
      </c>
      <c r="E289" s="9">
        <v>0</v>
      </c>
      <c r="F289" s="42">
        <v>130.36000000000001</v>
      </c>
      <c r="G289" s="9">
        <v>0</v>
      </c>
      <c r="I289" s="15">
        <f t="shared" si="25"/>
        <v>-0.5530323426603081</v>
      </c>
      <c r="J289" s="15">
        <f t="shared" si="26"/>
        <v>-0.52162194377539817</v>
      </c>
      <c r="K289" s="15">
        <f t="shared" si="27"/>
        <v>-0.62249268760836185</v>
      </c>
      <c r="M289" s="15">
        <f t="shared" si="28"/>
        <v>29.012063180251886</v>
      </c>
      <c r="N289" s="15">
        <f t="shared" si="29"/>
        <v>30.096679082854795</v>
      </c>
      <c r="O289" s="15">
        <f t="shared" si="30"/>
        <v>26.68089752796865</v>
      </c>
    </row>
    <row r="290" spans="1:15" x14ac:dyDescent="0.25">
      <c r="A290" s="4">
        <v>51041101011</v>
      </c>
      <c r="B290" s="7" t="s">
        <v>270</v>
      </c>
      <c r="C290" s="40">
        <f t="array" ref="C290">SUMPRODUCT($D$8:$D$10, TRANSPOSE(M290:O290))</f>
        <v>28.609617149061492</v>
      </c>
      <c r="E290" s="9">
        <v>0</v>
      </c>
      <c r="F290" s="42">
        <v>130.32</v>
      </c>
      <c r="G290" s="9">
        <v>0</v>
      </c>
      <c r="I290" s="15">
        <f t="shared" si="25"/>
        <v>-0.5530323426603081</v>
      </c>
      <c r="J290" s="15">
        <f t="shared" si="26"/>
        <v>-0.52049614399203958</v>
      </c>
      <c r="K290" s="15">
        <f t="shared" si="27"/>
        <v>-0.62249268760836185</v>
      </c>
      <c r="M290" s="15">
        <f t="shared" si="28"/>
        <v>29.012063180251886</v>
      </c>
      <c r="N290" s="15">
        <f t="shared" si="29"/>
        <v>30.135890738963944</v>
      </c>
      <c r="O290" s="15">
        <f t="shared" si="30"/>
        <v>26.68089752796865</v>
      </c>
    </row>
    <row r="291" spans="1:15" x14ac:dyDescent="0.25">
      <c r="A291" s="4">
        <v>51041101012</v>
      </c>
      <c r="B291" s="7" t="s">
        <v>271</v>
      </c>
      <c r="C291" s="40">
        <f t="array" ref="C291">SUMPRODUCT($D$8:$D$10, TRANSPOSE(M291:O291))</f>
        <v>28.625966111327372</v>
      </c>
      <c r="E291" s="9">
        <v>0</v>
      </c>
      <c r="F291" s="42">
        <v>130.27000000000001</v>
      </c>
      <c r="G291" s="9">
        <v>0</v>
      </c>
      <c r="I291" s="15">
        <f t="shared" si="25"/>
        <v>-0.5530323426603081</v>
      </c>
      <c r="J291" s="15">
        <f t="shared" si="26"/>
        <v>-0.51908889426284255</v>
      </c>
      <c r="K291" s="15">
        <f t="shared" si="27"/>
        <v>-0.62249268760836185</v>
      </c>
      <c r="M291" s="15">
        <f t="shared" si="28"/>
        <v>29.012063180251886</v>
      </c>
      <c r="N291" s="15">
        <f t="shared" si="29"/>
        <v>30.184937625761581</v>
      </c>
      <c r="O291" s="15">
        <f t="shared" si="30"/>
        <v>26.68089752796865</v>
      </c>
    </row>
    <row r="292" spans="1:15" x14ac:dyDescent="0.25">
      <c r="A292" s="4">
        <v>51041101013</v>
      </c>
      <c r="B292" s="7" t="s">
        <v>272</v>
      </c>
      <c r="C292" s="40">
        <f t="array" ref="C292">SUMPRODUCT($D$8:$D$10, TRANSPOSE(M292:O292))</f>
        <v>28.701324849246326</v>
      </c>
      <c r="E292" s="9">
        <v>0</v>
      </c>
      <c r="F292" s="42">
        <v>130.04</v>
      </c>
      <c r="G292" s="9">
        <v>0</v>
      </c>
      <c r="I292" s="15">
        <f t="shared" si="25"/>
        <v>-0.5530323426603081</v>
      </c>
      <c r="J292" s="15">
        <f t="shared" si="26"/>
        <v>-0.5126155455085335</v>
      </c>
      <c r="K292" s="15">
        <f t="shared" si="27"/>
        <v>-0.62249268760836185</v>
      </c>
      <c r="M292" s="15">
        <f t="shared" si="28"/>
        <v>29.012063180251886</v>
      </c>
      <c r="N292" s="15">
        <f t="shared" si="29"/>
        <v>30.411013839518443</v>
      </c>
      <c r="O292" s="15">
        <f t="shared" si="30"/>
        <v>26.68089752796865</v>
      </c>
    </row>
    <row r="293" spans="1:15" x14ac:dyDescent="0.25">
      <c r="A293" s="4">
        <v>51043010100</v>
      </c>
      <c r="B293" s="7" t="s">
        <v>273</v>
      </c>
      <c r="C293" s="40">
        <f t="array" ref="C293">SUMPRODUCT($D$8:$D$10, TRANSPOSE(M293:O293))</f>
        <v>28.707889653972899</v>
      </c>
      <c r="E293" s="9">
        <v>0</v>
      </c>
      <c r="F293" s="42">
        <v>130.02000000000001</v>
      </c>
      <c r="G293" s="9">
        <v>0</v>
      </c>
      <c r="I293" s="15">
        <f t="shared" si="25"/>
        <v>-0.5530323426603081</v>
      </c>
      <c r="J293" s="15">
        <f t="shared" si="26"/>
        <v>-0.51205264561685504</v>
      </c>
      <c r="K293" s="15">
        <f t="shared" si="27"/>
        <v>-0.62249268760836185</v>
      </c>
      <c r="M293" s="15">
        <f t="shared" si="28"/>
        <v>29.012063180251886</v>
      </c>
      <c r="N293" s="15">
        <f t="shared" si="29"/>
        <v>30.430708253698167</v>
      </c>
      <c r="O293" s="15">
        <f t="shared" si="30"/>
        <v>26.68089752796865</v>
      </c>
    </row>
    <row r="294" spans="1:15" x14ac:dyDescent="0.25">
      <c r="A294" s="4">
        <v>51043010200</v>
      </c>
      <c r="B294" s="7" t="s">
        <v>274</v>
      </c>
      <c r="C294" s="40">
        <f t="array" ref="C294">SUMPRODUCT($D$8:$D$10, TRANSPOSE(M294:O294))</f>
        <v>28.737454672434623</v>
      </c>
      <c r="E294" s="9">
        <v>0</v>
      </c>
      <c r="F294" s="42">
        <v>129.93</v>
      </c>
      <c r="G294" s="9">
        <v>0</v>
      </c>
      <c r="I294" s="15">
        <f t="shared" si="25"/>
        <v>-0.5530323426603081</v>
      </c>
      <c r="J294" s="15">
        <f t="shared" si="26"/>
        <v>-0.50951959610429942</v>
      </c>
      <c r="K294" s="15">
        <f t="shared" si="27"/>
        <v>-0.62249268760836185</v>
      </c>
      <c r="M294" s="15">
        <f t="shared" si="28"/>
        <v>29.012063180251886</v>
      </c>
      <c r="N294" s="15">
        <f t="shared" si="29"/>
        <v>30.519403309083344</v>
      </c>
      <c r="O294" s="15">
        <f t="shared" si="30"/>
        <v>26.68089752796865</v>
      </c>
    </row>
    <row r="295" spans="1:15" x14ac:dyDescent="0.25">
      <c r="A295" s="4">
        <v>51043010300</v>
      </c>
      <c r="B295" s="7" t="s">
        <v>275</v>
      </c>
      <c r="C295" s="40">
        <f t="array" ref="C295">SUMPRODUCT($D$8:$D$10, TRANSPOSE(M295:O295))</f>
        <v>28.790108892532139</v>
      </c>
      <c r="E295" s="9">
        <v>0</v>
      </c>
      <c r="F295" s="42">
        <v>129.77000000000001</v>
      </c>
      <c r="G295" s="9">
        <v>0</v>
      </c>
      <c r="I295" s="15">
        <f t="shared" si="25"/>
        <v>-0.5530323426603081</v>
      </c>
      <c r="J295" s="15">
        <f t="shared" si="26"/>
        <v>-0.50501639697086753</v>
      </c>
      <c r="K295" s="15">
        <f t="shared" si="27"/>
        <v>-0.62249268760836185</v>
      </c>
      <c r="M295" s="15">
        <f t="shared" si="28"/>
        <v>29.012063180251886</v>
      </c>
      <c r="N295" s="15">
        <f t="shared" si="29"/>
        <v>30.677365969375884</v>
      </c>
      <c r="O295" s="15">
        <f t="shared" si="30"/>
        <v>26.68089752796865</v>
      </c>
    </row>
    <row r="296" spans="1:15" x14ac:dyDescent="0.25">
      <c r="A296" s="4">
        <v>51045050100</v>
      </c>
      <c r="B296" s="7" t="s">
        <v>276</v>
      </c>
      <c r="C296" s="40">
        <f t="array" ref="C296">SUMPRODUCT($D$8:$D$10, TRANSPOSE(M296:O296))</f>
        <v>28.842882994361553</v>
      </c>
      <c r="E296" s="9">
        <v>0</v>
      </c>
      <c r="F296" s="42">
        <v>129.61000000000001</v>
      </c>
      <c r="G296" s="9">
        <v>0</v>
      </c>
      <c r="I296" s="15">
        <f t="shared" si="25"/>
        <v>-0.5530323426603081</v>
      </c>
      <c r="J296" s="15">
        <f t="shared" si="26"/>
        <v>-0.50051319783743564</v>
      </c>
      <c r="K296" s="15">
        <f t="shared" si="27"/>
        <v>-0.62249268760836185</v>
      </c>
      <c r="M296" s="15">
        <f t="shared" si="28"/>
        <v>29.012063180251886</v>
      </c>
      <c r="N296" s="15">
        <f t="shared" si="29"/>
        <v>30.835688274864125</v>
      </c>
      <c r="O296" s="15">
        <f t="shared" si="30"/>
        <v>26.68089752796865</v>
      </c>
    </row>
    <row r="297" spans="1:15" x14ac:dyDescent="0.25">
      <c r="A297" s="4">
        <v>51047930101</v>
      </c>
      <c r="B297" s="7" t="s">
        <v>277</v>
      </c>
      <c r="C297" s="40">
        <f t="array" ref="C297">SUMPRODUCT($D$8:$D$10, TRANSPOSE(M297:O297))</f>
        <v>28.895776178246933</v>
      </c>
      <c r="E297" s="9">
        <v>0</v>
      </c>
      <c r="F297" s="42">
        <v>129.44999999999999</v>
      </c>
      <c r="G297" s="9">
        <v>0</v>
      </c>
      <c r="I297" s="15">
        <f t="shared" si="25"/>
        <v>-0.5530323426603081</v>
      </c>
      <c r="J297" s="15">
        <f t="shared" si="26"/>
        <v>-0.49600999870400292</v>
      </c>
      <c r="K297" s="15">
        <f t="shared" si="27"/>
        <v>-0.62249268760836185</v>
      </c>
      <c r="M297" s="15">
        <f t="shared" si="28"/>
        <v>29.012063180251886</v>
      </c>
      <c r="N297" s="15">
        <f t="shared" si="29"/>
        <v>30.994367826520275</v>
      </c>
      <c r="O297" s="15">
        <f t="shared" si="30"/>
        <v>26.68089752796865</v>
      </c>
    </row>
    <row r="298" spans="1:15" x14ac:dyDescent="0.25">
      <c r="A298" s="4">
        <v>51047930102</v>
      </c>
      <c r="B298" s="7" t="s">
        <v>278</v>
      </c>
      <c r="C298" s="40">
        <f t="array" ref="C298">SUMPRODUCT($D$8:$D$10, TRANSPOSE(M298:O298))</f>
        <v>28.925580622772095</v>
      </c>
      <c r="E298" s="9">
        <v>0</v>
      </c>
      <c r="F298" s="42">
        <v>129.36000000000001</v>
      </c>
      <c r="G298" s="9">
        <v>0</v>
      </c>
      <c r="I298" s="15">
        <f t="shared" si="25"/>
        <v>-0.5530323426603081</v>
      </c>
      <c r="J298" s="15">
        <f t="shared" si="26"/>
        <v>-0.49347694919144808</v>
      </c>
      <c r="K298" s="15">
        <f t="shared" si="27"/>
        <v>-0.62249268760836185</v>
      </c>
      <c r="M298" s="15">
        <f t="shared" si="28"/>
        <v>29.012063180251886</v>
      </c>
      <c r="N298" s="15">
        <f t="shared" si="29"/>
        <v>31.083781160095747</v>
      </c>
      <c r="O298" s="15">
        <f t="shared" si="30"/>
        <v>26.68089752796865</v>
      </c>
    </row>
    <row r="299" spans="1:15" x14ac:dyDescent="0.25">
      <c r="A299" s="4">
        <v>51047930201</v>
      </c>
      <c r="B299" s="7" t="s">
        <v>279</v>
      </c>
      <c r="C299" s="40">
        <f t="array" ref="C299">SUMPRODUCT($D$8:$D$10, TRANSPOSE(M299:O299))</f>
        <v>28.972017136176134</v>
      </c>
      <c r="E299" s="9">
        <v>0</v>
      </c>
      <c r="F299" s="42">
        <v>129.22</v>
      </c>
      <c r="G299" s="9">
        <v>0</v>
      </c>
      <c r="I299" s="15">
        <f t="shared" si="25"/>
        <v>-0.5530323426603081</v>
      </c>
      <c r="J299" s="15">
        <f t="shared" si="26"/>
        <v>-0.48953664994969465</v>
      </c>
      <c r="K299" s="15">
        <f t="shared" si="27"/>
        <v>-0.62249268760836185</v>
      </c>
      <c r="M299" s="15">
        <f t="shared" si="28"/>
        <v>29.012063180251886</v>
      </c>
      <c r="N299" s="15">
        <f t="shared" si="29"/>
        <v>31.223090700307864</v>
      </c>
      <c r="O299" s="15">
        <f t="shared" si="30"/>
        <v>26.68089752796865</v>
      </c>
    </row>
    <row r="300" spans="1:15" x14ac:dyDescent="0.25">
      <c r="A300" s="4">
        <v>51047930202</v>
      </c>
      <c r="B300" s="7" t="s">
        <v>280</v>
      </c>
      <c r="C300" s="40">
        <f t="array" ref="C300">SUMPRODUCT($D$8:$D$10, TRANSPOSE(M300:O300))</f>
        <v>29.055162126092632</v>
      </c>
      <c r="E300" s="9">
        <v>0</v>
      </c>
      <c r="F300" s="42">
        <v>128.97</v>
      </c>
      <c r="G300" s="9">
        <v>0</v>
      </c>
      <c r="I300" s="15">
        <f t="shared" si="25"/>
        <v>-0.5530323426603081</v>
      </c>
      <c r="J300" s="15">
        <f t="shared" si="26"/>
        <v>-0.48250040130370714</v>
      </c>
      <c r="K300" s="15">
        <f t="shared" si="27"/>
        <v>-0.62249268760836185</v>
      </c>
      <c r="M300" s="15">
        <f t="shared" si="28"/>
        <v>29.012063180251886</v>
      </c>
      <c r="N300" s="15">
        <f t="shared" si="29"/>
        <v>31.472525670057362</v>
      </c>
      <c r="O300" s="15">
        <f t="shared" si="30"/>
        <v>26.68089752796865</v>
      </c>
    </row>
    <row r="301" spans="1:15" x14ac:dyDescent="0.25">
      <c r="A301" s="4">
        <v>51047930300</v>
      </c>
      <c r="B301" s="7" t="s">
        <v>281</v>
      </c>
      <c r="C301" s="40">
        <f t="array" ref="C301">SUMPRODUCT($D$8:$D$10, TRANSPOSE(M301:O301))</f>
        <v>29.148620051008002</v>
      </c>
      <c r="E301" s="9">
        <v>0</v>
      </c>
      <c r="F301" s="42">
        <v>128.69</v>
      </c>
      <c r="G301" s="9">
        <v>0</v>
      </c>
      <c r="I301" s="15">
        <f t="shared" si="25"/>
        <v>-0.5530323426603081</v>
      </c>
      <c r="J301" s="15">
        <f t="shared" si="26"/>
        <v>-0.47461980282020111</v>
      </c>
      <c r="K301" s="15">
        <f t="shared" si="27"/>
        <v>-0.62249268760836185</v>
      </c>
      <c r="M301" s="15">
        <f t="shared" si="28"/>
        <v>29.012063180251886</v>
      </c>
      <c r="N301" s="15">
        <f t="shared" si="29"/>
        <v>31.752899444803472</v>
      </c>
      <c r="O301" s="15">
        <f t="shared" si="30"/>
        <v>26.68089752796865</v>
      </c>
    </row>
    <row r="302" spans="1:15" x14ac:dyDescent="0.25">
      <c r="A302" s="4">
        <v>51047930400</v>
      </c>
      <c r="B302" s="7" t="s">
        <v>282</v>
      </c>
      <c r="C302" s="40">
        <f t="array" ref="C302">SUMPRODUCT($D$8:$D$10, TRANSPOSE(M302:O302))</f>
        <v>29.195480625112808</v>
      </c>
      <c r="E302" s="9">
        <v>0</v>
      </c>
      <c r="F302" s="42">
        <v>128.55000000000001</v>
      </c>
      <c r="G302" s="9">
        <v>0</v>
      </c>
      <c r="I302" s="15">
        <f t="shared" si="25"/>
        <v>-0.5530323426603081</v>
      </c>
      <c r="J302" s="15">
        <f t="shared" si="26"/>
        <v>-0.47067950357844845</v>
      </c>
      <c r="K302" s="15">
        <f t="shared" si="27"/>
        <v>-0.62249268760836185</v>
      </c>
      <c r="M302" s="15">
        <f t="shared" si="28"/>
        <v>29.012063180251886</v>
      </c>
      <c r="N302" s="15">
        <f t="shared" si="29"/>
        <v>31.893481167117894</v>
      </c>
      <c r="O302" s="15">
        <f t="shared" si="30"/>
        <v>26.68089752796865</v>
      </c>
    </row>
    <row r="303" spans="1:15" x14ac:dyDescent="0.25">
      <c r="A303" s="4">
        <v>51047930501</v>
      </c>
      <c r="B303" s="7" t="s">
        <v>283</v>
      </c>
      <c r="C303" s="40">
        <f t="array" ref="C303">SUMPRODUCT($D$8:$D$10, TRANSPOSE(M303:O303))</f>
        <v>29.255857675741311</v>
      </c>
      <c r="E303" s="9">
        <v>0</v>
      </c>
      <c r="F303" s="42">
        <v>128.37</v>
      </c>
      <c r="G303" s="9">
        <v>0</v>
      </c>
      <c r="I303" s="15">
        <f t="shared" si="25"/>
        <v>-0.5530323426603081</v>
      </c>
      <c r="J303" s="15">
        <f t="shared" si="26"/>
        <v>-0.46561340455333722</v>
      </c>
      <c r="K303" s="15">
        <f t="shared" si="27"/>
        <v>-0.62249268760836185</v>
      </c>
      <c r="M303" s="15">
        <f t="shared" si="28"/>
        <v>29.012063180251886</v>
      </c>
      <c r="N303" s="15">
        <f t="shared" si="29"/>
        <v>32.0746123190034</v>
      </c>
      <c r="O303" s="15">
        <f t="shared" si="30"/>
        <v>26.68089752796865</v>
      </c>
    </row>
    <row r="304" spans="1:15" x14ac:dyDescent="0.25">
      <c r="A304" s="4">
        <v>51047930502</v>
      </c>
      <c r="B304" s="7" t="s">
        <v>284</v>
      </c>
      <c r="C304" s="40">
        <f t="array" ref="C304">SUMPRODUCT($D$8:$D$10, TRANSPOSE(M304:O304))</f>
        <v>29.309645906395055</v>
      </c>
      <c r="E304" s="9">
        <v>0</v>
      </c>
      <c r="F304" s="42">
        <v>128.21</v>
      </c>
      <c r="G304" s="9">
        <v>0</v>
      </c>
      <c r="I304" s="15">
        <f t="shared" si="25"/>
        <v>-0.5530323426603081</v>
      </c>
      <c r="J304" s="15">
        <f t="shared" si="26"/>
        <v>-0.46111020541990533</v>
      </c>
      <c r="K304" s="15">
        <f t="shared" si="27"/>
        <v>-0.62249268760836185</v>
      </c>
      <c r="M304" s="15">
        <f t="shared" si="28"/>
        <v>29.012063180251886</v>
      </c>
      <c r="N304" s="15">
        <f t="shared" si="29"/>
        <v>32.235977010964639</v>
      </c>
      <c r="O304" s="15">
        <f t="shared" si="30"/>
        <v>26.68089752796865</v>
      </c>
    </row>
    <row r="305" spans="1:15" x14ac:dyDescent="0.25">
      <c r="A305" s="4">
        <v>51049930100</v>
      </c>
      <c r="B305" s="7" t="s">
        <v>285</v>
      </c>
      <c r="C305" s="40">
        <f t="array" ref="C305">SUMPRODUCT($D$8:$D$10, TRANSPOSE(M305:O305))</f>
        <v>29.33321346564334</v>
      </c>
      <c r="E305" s="9">
        <v>0</v>
      </c>
      <c r="F305" s="42">
        <v>128.13999999999999</v>
      </c>
      <c r="G305" s="9">
        <v>0</v>
      </c>
      <c r="I305" s="15">
        <f t="shared" si="25"/>
        <v>-0.5530323426603081</v>
      </c>
      <c r="J305" s="15">
        <f t="shared" si="26"/>
        <v>-0.45914005579902822</v>
      </c>
      <c r="K305" s="15">
        <f t="shared" si="27"/>
        <v>-0.62249268760836185</v>
      </c>
      <c r="M305" s="15">
        <f t="shared" si="28"/>
        <v>29.012063180251886</v>
      </c>
      <c r="N305" s="15">
        <f t="shared" si="29"/>
        <v>32.30667968870948</v>
      </c>
      <c r="O305" s="15">
        <f t="shared" si="30"/>
        <v>26.68089752796865</v>
      </c>
    </row>
    <row r="306" spans="1:15" x14ac:dyDescent="0.25">
      <c r="A306" s="4">
        <v>51049930200</v>
      </c>
      <c r="B306" s="7" t="s">
        <v>286</v>
      </c>
      <c r="C306" s="40">
        <f t="array" ref="C306">SUMPRODUCT($D$8:$D$10, TRANSPOSE(M306:O306))</f>
        <v>29.370291265552801</v>
      </c>
      <c r="E306" s="9">
        <v>0</v>
      </c>
      <c r="F306" s="42">
        <v>128.03</v>
      </c>
      <c r="G306" s="9">
        <v>0</v>
      </c>
      <c r="I306" s="15">
        <f t="shared" si="25"/>
        <v>-0.5530323426603081</v>
      </c>
      <c r="J306" s="15">
        <f t="shared" si="26"/>
        <v>-0.45604410639479409</v>
      </c>
      <c r="K306" s="15">
        <f t="shared" si="27"/>
        <v>-0.62249268760836185</v>
      </c>
      <c r="M306" s="15">
        <f t="shared" si="28"/>
        <v>29.012063180251886</v>
      </c>
      <c r="N306" s="15">
        <f t="shared" si="29"/>
        <v>32.417913088437878</v>
      </c>
      <c r="O306" s="15">
        <f t="shared" si="30"/>
        <v>26.68089752796865</v>
      </c>
    </row>
    <row r="307" spans="1:15" x14ac:dyDescent="0.25">
      <c r="A307" s="4">
        <v>51051040100</v>
      </c>
      <c r="B307" s="7" t="s">
        <v>287</v>
      </c>
      <c r="C307" s="40">
        <f t="array" ref="C307">SUMPRODUCT($D$8:$D$10, TRANSPOSE(M307:O307))</f>
        <v>29.414178001447368</v>
      </c>
      <c r="E307" s="9">
        <v>0</v>
      </c>
      <c r="F307" s="42">
        <v>127.9</v>
      </c>
      <c r="G307" s="9">
        <v>0</v>
      </c>
      <c r="I307" s="15">
        <f t="shared" si="25"/>
        <v>-0.5530323426603081</v>
      </c>
      <c r="J307" s="15">
        <f t="shared" si="26"/>
        <v>-0.45238525709888072</v>
      </c>
      <c r="K307" s="15">
        <f t="shared" si="27"/>
        <v>-0.62249268760836185</v>
      </c>
      <c r="M307" s="15">
        <f t="shared" si="28"/>
        <v>29.012063180251886</v>
      </c>
      <c r="N307" s="15">
        <f t="shared" si="29"/>
        <v>32.549573296121572</v>
      </c>
      <c r="O307" s="15">
        <f t="shared" si="30"/>
        <v>26.68089752796865</v>
      </c>
    </row>
    <row r="308" spans="1:15" x14ac:dyDescent="0.25">
      <c r="A308" s="4">
        <v>51051040200</v>
      </c>
      <c r="B308" s="7" t="s">
        <v>288</v>
      </c>
      <c r="C308" s="40">
        <f t="array" ref="C308">SUMPRODUCT($D$8:$D$10, TRANSPOSE(M308:O308))</f>
        <v>29.492001568371663</v>
      </c>
      <c r="E308" s="9">
        <v>0</v>
      </c>
      <c r="F308" s="42">
        <v>127.67</v>
      </c>
      <c r="G308" s="9">
        <v>0</v>
      </c>
      <c r="I308" s="15">
        <f t="shared" si="25"/>
        <v>-0.5530323426603081</v>
      </c>
      <c r="J308" s="15">
        <f t="shared" si="26"/>
        <v>-0.44591190834457212</v>
      </c>
      <c r="K308" s="15">
        <f t="shared" si="27"/>
        <v>-0.62249268760836185</v>
      </c>
      <c r="M308" s="15">
        <f t="shared" si="28"/>
        <v>29.012063180251886</v>
      </c>
      <c r="N308" s="15">
        <f t="shared" si="29"/>
        <v>32.783043996894449</v>
      </c>
      <c r="O308" s="15">
        <f t="shared" si="30"/>
        <v>26.68089752796865</v>
      </c>
    </row>
    <row r="309" spans="1:15" x14ac:dyDescent="0.25">
      <c r="A309" s="4">
        <v>51051040300</v>
      </c>
      <c r="B309" s="7" t="s">
        <v>289</v>
      </c>
      <c r="C309" s="40">
        <f t="array" ref="C309">SUMPRODUCT($D$8:$D$10, TRANSPOSE(M309:O309))</f>
        <v>29.576847474338265</v>
      </c>
      <c r="E309" s="9">
        <v>0</v>
      </c>
      <c r="F309" s="42">
        <v>127.42</v>
      </c>
      <c r="G309" s="9">
        <v>0</v>
      </c>
      <c r="I309" s="15">
        <f t="shared" si="25"/>
        <v>-0.5530323426603081</v>
      </c>
      <c r="J309" s="15">
        <f t="shared" si="26"/>
        <v>-0.43887565969858455</v>
      </c>
      <c r="K309" s="15">
        <f t="shared" si="27"/>
        <v>-0.62249268760836185</v>
      </c>
      <c r="M309" s="15">
        <f t="shared" si="28"/>
        <v>29.012063180251886</v>
      </c>
      <c r="N309" s="15">
        <f t="shared" si="29"/>
        <v>33.037581714794264</v>
      </c>
      <c r="O309" s="15">
        <f t="shared" si="30"/>
        <v>26.68089752796865</v>
      </c>
    </row>
    <row r="310" spans="1:15" x14ac:dyDescent="0.25">
      <c r="A310" s="4">
        <v>51051040400</v>
      </c>
      <c r="B310" s="7" t="s">
        <v>290</v>
      </c>
      <c r="C310" s="40">
        <f t="array" ref="C310">SUMPRODUCT($D$8:$D$10, TRANSPOSE(M310:O310))</f>
        <v>29.658546463318338</v>
      </c>
      <c r="E310" s="9">
        <v>0</v>
      </c>
      <c r="F310" s="42">
        <v>127.18</v>
      </c>
      <c r="G310" s="9">
        <v>0</v>
      </c>
      <c r="I310" s="15">
        <f t="shared" si="25"/>
        <v>-0.5530323426603081</v>
      </c>
      <c r="J310" s="15">
        <f t="shared" si="26"/>
        <v>-0.43212086099843672</v>
      </c>
      <c r="K310" s="15">
        <f t="shared" si="27"/>
        <v>-0.62249268760836185</v>
      </c>
      <c r="M310" s="15">
        <f t="shared" si="28"/>
        <v>29.012063180251886</v>
      </c>
      <c r="N310" s="15">
        <f t="shared" si="29"/>
        <v>33.282678681734488</v>
      </c>
      <c r="O310" s="15">
        <f t="shared" si="30"/>
        <v>26.68089752796865</v>
      </c>
    </row>
    <row r="311" spans="1:15" x14ac:dyDescent="0.25">
      <c r="A311" s="4">
        <v>51053840100</v>
      </c>
      <c r="B311" s="7" t="s">
        <v>291</v>
      </c>
      <c r="C311" s="40">
        <f t="array" ref="C311">SUMPRODUCT($D$8:$D$10, TRANSPOSE(M311:O311))</f>
        <v>29.672186261903988</v>
      </c>
      <c r="E311" s="9">
        <v>0</v>
      </c>
      <c r="F311" s="42">
        <v>127.14</v>
      </c>
      <c r="G311" s="9">
        <v>0</v>
      </c>
      <c r="I311" s="15">
        <f t="shared" si="25"/>
        <v>-0.5530323426603081</v>
      </c>
      <c r="J311" s="15">
        <f t="shared" si="26"/>
        <v>-0.43099506121507852</v>
      </c>
      <c r="K311" s="15">
        <f t="shared" si="27"/>
        <v>-0.62249268760836185</v>
      </c>
      <c r="M311" s="15">
        <f t="shared" si="28"/>
        <v>29.012063180251886</v>
      </c>
      <c r="N311" s="15">
        <f t="shared" si="29"/>
        <v>33.323598077491425</v>
      </c>
      <c r="O311" s="15">
        <f t="shared" si="30"/>
        <v>26.68089752796865</v>
      </c>
    </row>
    <row r="312" spans="1:15" x14ac:dyDescent="0.25">
      <c r="A312" s="4">
        <v>51053840200</v>
      </c>
      <c r="B312" s="7" t="s">
        <v>292</v>
      </c>
      <c r="C312" s="40">
        <f t="array" ref="C312">SUMPRODUCT($D$8:$D$10, TRANSPOSE(M312:O312))</f>
        <v>29.689245317618941</v>
      </c>
      <c r="E312" s="9">
        <v>0</v>
      </c>
      <c r="F312" s="42">
        <v>127.09</v>
      </c>
      <c r="G312" s="9">
        <v>0</v>
      </c>
      <c r="I312" s="15">
        <f t="shared" si="25"/>
        <v>-0.5530323426603081</v>
      </c>
      <c r="J312" s="15">
        <f t="shared" si="26"/>
        <v>-0.4295878114858811</v>
      </c>
      <c r="K312" s="15">
        <f t="shared" si="27"/>
        <v>-0.62249268760836185</v>
      </c>
      <c r="M312" s="15">
        <f t="shared" si="28"/>
        <v>29.012063180251886</v>
      </c>
      <c r="N312" s="15">
        <f t="shared" si="29"/>
        <v>33.374775244636282</v>
      </c>
      <c r="O312" s="15">
        <f t="shared" si="30"/>
        <v>26.68089752796865</v>
      </c>
    </row>
    <row r="313" spans="1:15" x14ac:dyDescent="0.25">
      <c r="A313" s="4">
        <v>51053840300</v>
      </c>
      <c r="B313" s="7" t="s">
        <v>293</v>
      </c>
      <c r="C313" s="40">
        <f t="array" ref="C313">SUMPRODUCT($D$8:$D$10, TRANSPOSE(M313:O313))</f>
        <v>29.75758442385883</v>
      </c>
      <c r="E313" s="9">
        <v>0</v>
      </c>
      <c r="F313" s="42">
        <v>126.89</v>
      </c>
      <c r="G313" s="9">
        <v>0</v>
      </c>
      <c r="I313" s="15">
        <f t="shared" si="25"/>
        <v>-0.5530323426603081</v>
      </c>
      <c r="J313" s="15">
        <f t="shared" si="26"/>
        <v>-0.42395881256909101</v>
      </c>
      <c r="K313" s="15">
        <f t="shared" si="27"/>
        <v>-0.62249268760836185</v>
      </c>
      <c r="M313" s="15">
        <f t="shared" si="28"/>
        <v>29.012063180251886</v>
      </c>
      <c r="N313" s="15">
        <f t="shared" si="29"/>
        <v>33.579792563355959</v>
      </c>
      <c r="O313" s="15">
        <f t="shared" si="30"/>
        <v>26.68089752796865</v>
      </c>
    </row>
    <row r="314" spans="1:15" x14ac:dyDescent="0.25">
      <c r="A314" s="4">
        <v>51053840400</v>
      </c>
      <c r="B314" s="7" t="s">
        <v>294</v>
      </c>
      <c r="C314" s="40">
        <f t="array" ref="C314">SUMPRODUCT($D$8:$D$10, TRANSPOSE(M314:O314))</f>
        <v>48.04913482414203</v>
      </c>
      <c r="E314" s="9">
        <v>0</v>
      </c>
      <c r="F314" s="42">
        <v>126.61</v>
      </c>
      <c r="G314" s="9">
        <v>1</v>
      </c>
      <c r="I314" s="15">
        <f t="shared" si="25"/>
        <v>-0.5530323426603081</v>
      </c>
      <c r="J314" s="15">
        <f t="shared" si="26"/>
        <v>-0.41607821408558493</v>
      </c>
      <c r="K314" s="15">
        <f t="shared" si="27"/>
        <v>0.88780445649996653</v>
      </c>
      <c r="M314" s="15">
        <f t="shared" si="28"/>
        <v>29.012063180251886</v>
      </c>
      <c r="N314" s="15">
        <f t="shared" si="29"/>
        <v>33.867638558068357</v>
      </c>
      <c r="O314" s="15">
        <f t="shared" si="30"/>
        <v>81.267702734105853</v>
      </c>
    </row>
    <row r="315" spans="1:15" x14ac:dyDescent="0.25">
      <c r="A315" s="4">
        <v>51053840500</v>
      </c>
      <c r="B315" s="7" t="s">
        <v>295</v>
      </c>
      <c r="C315" s="40">
        <f t="array" ref="C315">SUMPRODUCT($D$8:$D$10, TRANSPOSE(M315:O315))</f>
        <v>48.093789836961598</v>
      </c>
      <c r="E315" s="9">
        <v>0</v>
      </c>
      <c r="F315" s="42">
        <v>126.48</v>
      </c>
      <c r="G315" s="9">
        <v>1</v>
      </c>
      <c r="I315" s="15">
        <f t="shared" si="25"/>
        <v>-0.5530323426603081</v>
      </c>
      <c r="J315" s="15">
        <f t="shared" si="26"/>
        <v>-0.41241936478967156</v>
      </c>
      <c r="K315" s="15">
        <f t="shared" si="27"/>
        <v>0.88780445649996653</v>
      </c>
      <c r="M315" s="15">
        <f t="shared" si="28"/>
        <v>29.012063180251886</v>
      </c>
      <c r="N315" s="15">
        <f t="shared" si="29"/>
        <v>34.001603596527062</v>
      </c>
      <c r="O315" s="15">
        <f t="shared" si="30"/>
        <v>81.267702734105853</v>
      </c>
    </row>
    <row r="316" spans="1:15" x14ac:dyDescent="0.25">
      <c r="A316" s="4">
        <v>51053840600</v>
      </c>
      <c r="B316" s="7" t="s">
        <v>296</v>
      </c>
      <c r="C316" s="40">
        <f t="array" ref="C316">SUMPRODUCT($D$8:$D$10, TRANSPOSE(M316:O316))</f>
        <v>29.911941695256054</v>
      </c>
      <c r="E316" s="9">
        <v>0</v>
      </c>
      <c r="F316" s="42">
        <v>126.44</v>
      </c>
      <c r="G316" s="9">
        <v>0</v>
      </c>
      <c r="I316" s="15">
        <f t="shared" si="25"/>
        <v>-0.5530323426603081</v>
      </c>
      <c r="J316" s="15">
        <f t="shared" si="26"/>
        <v>-0.41129356500631337</v>
      </c>
      <c r="K316" s="15">
        <f t="shared" si="27"/>
        <v>-0.62249268760836185</v>
      </c>
      <c r="M316" s="15">
        <f t="shared" si="28"/>
        <v>29.012063180251886</v>
      </c>
      <c r="N316" s="15">
        <f t="shared" si="29"/>
        <v>34.042864377547623</v>
      </c>
      <c r="O316" s="15">
        <f t="shared" si="30"/>
        <v>26.68089752796865</v>
      </c>
    </row>
    <row r="317" spans="1:15" x14ac:dyDescent="0.25">
      <c r="A317" s="4">
        <v>51053980100</v>
      </c>
      <c r="B317" s="7" t="s">
        <v>297</v>
      </c>
      <c r="C317" s="40">
        <f t="array" ref="C317">SUMPRODUCT($D$8:$D$10, TRANSPOSE(M317:O317))</f>
        <v>29.984252230142062</v>
      </c>
      <c r="E317" s="9">
        <v>0</v>
      </c>
      <c r="F317" s="42">
        <v>126.23</v>
      </c>
      <c r="G317" s="9">
        <v>0</v>
      </c>
      <c r="I317" s="15">
        <f t="shared" si="25"/>
        <v>-0.5530323426603081</v>
      </c>
      <c r="J317" s="15">
        <f t="shared" si="26"/>
        <v>-0.40538311614368405</v>
      </c>
      <c r="K317" s="15">
        <f t="shared" si="27"/>
        <v>-0.62249268760836185</v>
      </c>
      <c r="M317" s="15">
        <f t="shared" si="28"/>
        <v>29.012063180251886</v>
      </c>
      <c r="N317" s="15">
        <f t="shared" si="29"/>
        <v>34.259795982205645</v>
      </c>
      <c r="O317" s="15">
        <f t="shared" si="30"/>
        <v>26.68089752796865</v>
      </c>
    </row>
    <row r="318" spans="1:15" x14ac:dyDescent="0.25">
      <c r="A318" s="4">
        <v>51057950600</v>
      </c>
      <c r="B318" s="7" t="s">
        <v>298</v>
      </c>
      <c r="C318" s="40">
        <f t="array" ref="C318">SUMPRODUCT($D$8:$D$10, TRANSPOSE(M318:O318))</f>
        <v>30.01874691572462</v>
      </c>
      <c r="E318" s="9">
        <v>0</v>
      </c>
      <c r="F318" s="42">
        <v>126.13</v>
      </c>
      <c r="G318" s="9">
        <v>0</v>
      </c>
      <c r="I318" s="15">
        <f t="shared" si="25"/>
        <v>-0.5530323426603081</v>
      </c>
      <c r="J318" s="15">
        <f t="shared" si="26"/>
        <v>-0.40256861668528876</v>
      </c>
      <c r="K318" s="15">
        <f t="shared" si="27"/>
        <v>-0.62249268760836185</v>
      </c>
      <c r="M318" s="15">
        <f t="shared" si="28"/>
        <v>29.012063180251886</v>
      </c>
      <c r="N318" s="15">
        <f t="shared" si="29"/>
        <v>34.363280038953334</v>
      </c>
      <c r="O318" s="15">
        <f t="shared" si="30"/>
        <v>26.68089752796865</v>
      </c>
    </row>
    <row r="319" spans="1:15" x14ac:dyDescent="0.25">
      <c r="A319" s="4">
        <v>51057950700</v>
      </c>
      <c r="B319" s="7" t="s">
        <v>299</v>
      </c>
      <c r="C319" s="40">
        <f t="array" ref="C319">SUMPRODUCT($D$8:$D$10, TRANSPOSE(M319:O319))</f>
        <v>30.022198538871734</v>
      </c>
      <c r="E319" s="9">
        <v>0</v>
      </c>
      <c r="F319" s="42">
        <v>126.12</v>
      </c>
      <c r="G319" s="9">
        <v>0</v>
      </c>
      <c r="I319" s="15">
        <f t="shared" si="25"/>
        <v>-0.5530323426603081</v>
      </c>
      <c r="J319" s="15">
        <f t="shared" si="26"/>
        <v>-0.40228716673944953</v>
      </c>
      <c r="K319" s="15">
        <f t="shared" si="27"/>
        <v>-0.62249268760836185</v>
      </c>
      <c r="M319" s="15">
        <f t="shared" si="28"/>
        <v>29.012063180251886</v>
      </c>
      <c r="N319" s="15">
        <f t="shared" si="29"/>
        <v>34.373634908394678</v>
      </c>
      <c r="O319" s="15">
        <f t="shared" si="30"/>
        <v>26.68089752796865</v>
      </c>
    </row>
    <row r="320" spans="1:15" x14ac:dyDescent="0.25">
      <c r="A320" s="4">
        <v>51057950800</v>
      </c>
      <c r="B320" s="7" t="s">
        <v>300</v>
      </c>
      <c r="C320" s="40">
        <f t="array" ref="C320">SUMPRODUCT($D$8:$D$10, TRANSPOSE(M320:O320))</f>
        <v>30.077477505706725</v>
      </c>
      <c r="E320" s="9">
        <v>0</v>
      </c>
      <c r="F320" s="42">
        <v>125.96</v>
      </c>
      <c r="G320" s="9">
        <v>0</v>
      </c>
      <c r="I320" s="15">
        <f t="shared" si="25"/>
        <v>-0.5530323426603081</v>
      </c>
      <c r="J320" s="15">
        <f t="shared" si="26"/>
        <v>-0.3977839676060172</v>
      </c>
      <c r="K320" s="15">
        <f t="shared" si="27"/>
        <v>-0.62249268760836185</v>
      </c>
      <c r="M320" s="15">
        <f t="shared" si="28"/>
        <v>29.012063180251886</v>
      </c>
      <c r="N320" s="15">
        <f t="shared" si="29"/>
        <v>34.539471808899648</v>
      </c>
      <c r="O320" s="15">
        <f t="shared" si="30"/>
        <v>26.68089752796865</v>
      </c>
    </row>
    <row r="321" spans="1:15" x14ac:dyDescent="0.25">
      <c r="A321" s="4">
        <v>51059415100</v>
      </c>
      <c r="B321" s="7" t="s">
        <v>301</v>
      </c>
      <c r="C321" s="40">
        <f t="array" ref="C321">SUMPRODUCT($D$8:$D$10, TRANSPOSE(M321:O321))</f>
        <v>52.58700609266343</v>
      </c>
      <c r="E321" s="9">
        <v>10</v>
      </c>
      <c r="F321" s="42">
        <v>125.56</v>
      </c>
      <c r="G321" s="9">
        <v>0</v>
      </c>
      <c r="I321" s="15">
        <f t="shared" si="25"/>
        <v>1.7653512085667915</v>
      </c>
      <c r="J321" s="15">
        <f t="shared" si="26"/>
        <v>-0.38652596977243742</v>
      </c>
      <c r="K321" s="15">
        <f t="shared" si="27"/>
        <v>-0.62249268760836185</v>
      </c>
      <c r="M321" s="15">
        <f t="shared" si="28"/>
        <v>96.124762094953468</v>
      </c>
      <c r="N321" s="15">
        <f t="shared" si="29"/>
        <v>34.955358655068189</v>
      </c>
      <c r="O321" s="15">
        <f t="shared" si="30"/>
        <v>26.68089752796865</v>
      </c>
    </row>
    <row r="322" spans="1:15" x14ac:dyDescent="0.25">
      <c r="A322" s="4">
        <v>51059415200</v>
      </c>
      <c r="B322" s="7" t="s">
        <v>302</v>
      </c>
      <c r="C322" s="40">
        <f t="array" ref="C322">SUMPRODUCT($D$8:$D$10, TRANSPOSE(M322:O322))</f>
        <v>52.649587252353697</v>
      </c>
      <c r="E322" s="9">
        <v>10</v>
      </c>
      <c r="F322" s="42">
        <v>125.38</v>
      </c>
      <c r="G322" s="9">
        <v>0</v>
      </c>
      <c r="I322" s="15">
        <f t="shared" si="25"/>
        <v>1.7653512085667915</v>
      </c>
      <c r="J322" s="15">
        <f t="shared" si="26"/>
        <v>-0.38145987074732624</v>
      </c>
      <c r="K322" s="15">
        <f t="shared" si="27"/>
        <v>-0.62249268760836185</v>
      </c>
      <c r="M322" s="15">
        <f t="shared" si="28"/>
        <v>96.124762094953468</v>
      </c>
      <c r="N322" s="15">
        <f t="shared" si="29"/>
        <v>35.143102134138992</v>
      </c>
      <c r="O322" s="15">
        <f t="shared" si="30"/>
        <v>26.68089752796865</v>
      </c>
    </row>
    <row r="323" spans="1:15" x14ac:dyDescent="0.25">
      <c r="A323" s="4">
        <v>51059415300</v>
      </c>
      <c r="B323" s="7" t="s">
        <v>303</v>
      </c>
      <c r="C323" s="40">
        <f t="array" ref="C323">SUMPRODUCT($D$8:$D$10, TRANSPOSE(M323:O323))</f>
        <v>52.708802858800865</v>
      </c>
      <c r="E323" s="9">
        <v>10</v>
      </c>
      <c r="F323" s="42">
        <v>125.21</v>
      </c>
      <c r="G323" s="9">
        <v>0</v>
      </c>
      <c r="I323" s="15">
        <f t="shared" si="25"/>
        <v>1.7653512085667915</v>
      </c>
      <c r="J323" s="15">
        <f t="shared" si="26"/>
        <v>-0.37667522166805467</v>
      </c>
      <c r="K323" s="15">
        <f t="shared" si="27"/>
        <v>-0.62249268760836185</v>
      </c>
      <c r="M323" s="15">
        <f t="shared" si="28"/>
        <v>96.124762094953468</v>
      </c>
      <c r="N323" s="15">
        <f t="shared" si="29"/>
        <v>35.320748953480496</v>
      </c>
      <c r="O323" s="15">
        <f t="shared" si="30"/>
        <v>26.68089752796865</v>
      </c>
    </row>
    <row r="324" spans="1:15" x14ac:dyDescent="0.25">
      <c r="A324" s="4">
        <v>51059415401</v>
      </c>
      <c r="B324" s="7" t="s">
        <v>304</v>
      </c>
      <c r="C324" s="40">
        <f t="array" ref="C324">SUMPRODUCT($D$8:$D$10, TRANSPOSE(M324:O324))</f>
        <v>52.852054174784996</v>
      </c>
      <c r="E324" s="9">
        <v>10</v>
      </c>
      <c r="F324" s="42">
        <v>124.8</v>
      </c>
      <c r="G324" s="9">
        <v>0</v>
      </c>
      <c r="I324" s="15">
        <f t="shared" si="25"/>
        <v>1.7653512085667915</v>
      </c>
      <c r="J324" s="15">
        <f t="shared" si="26"/>
        <v>-0.36513577388863522</v>
      </c>
      <c r="K324" s="15">
        <f t="shared" si="27"/>
        <v>-0.62249268760836185</v>
      </c>
      <c r="M324" s="15">
        <f t="shared" si="28"/>
        <v>96.124762094953468</v>
      </c>
      <c r="N324" s="15">
        <f t="shared" si="29"/>
        <v>35.750502901432881</v>
      </c>
      <c r="O324" s="15">
        <f t="shared" si="30"/>
        <v>26.68089752796865</v>
      </c>
    </row>
    <row r="325" spans="1:15" x14ac:dyDescent="0.25">
      <c r="A325" s="4">
        <v>51059415402</v>
      </c>
      <c r="B325" s="7" t="s">
        <v>305</v>
      </c>
      <c r="C325" s="40">
        <f t="array" ref="C325">SUMPRODUCT($D$8:$D$10, TRANSPOSE(M325:O325))</f>
        <v>52.904615191726698</v>
      </c>
      <c r="E325" s="9">
        <v>10</v>
      </c>
      <c r="F325" s="42">
        <v>124.65</v>
      </c>
      <c r="G325" s="9">
        <v>0</v>
      </c>
      <c r="I325" s="15">
        <f t="shared" si="25"/>
        <v>1.7653512085667915</v>
      </c>
      <c r="J325" s="15">
        <f t="shared" si="26"/>
        <v>-0.36091402470104295</v>
      </c>
      <c r="K325" s="15">
        <f t="shared" si="27"/>
        <v>-0.62249268760836185</v>
      </c>
      <c r="M325" s="15">
        <f t="shared" si="28"/>
        <v>96.124762094953468</v>
      </c>
      <c r="N325" s="15">
        <f t="shared" si="29"/>
        <v>35.908185952257988</v>
      </c>
      <c r="O325" s="15">
        <f t="shared" si="30"/>
        <v>26.68089752796865</v>
      </c>
    </row>
    <row r="326" spans="1:15" x14ac:dyDescent="0.25">
      <c r="A326" s="4">
        <v>51059415500</v>
      </c>
      <c r="B326" s="7" t="s">
        <v>306</v>
      </c>
      <c r="C326" s="40">
        <f t="array" ref="C326">SUMPRODUCT($D$8:$D$10, TRANSPOSE(M326:O326))</f>
        <v>49.511142651880661</v>
      </c>
      <c r="E326" s="9">
        <v>7</v>
      </c>
      <c r="F326" s="42">
        <v>124.48</v>
      </c>
      <c r="G326" s="9">
        <v>0</v>
      </c>
      <c r="I326" s="15">
        <f t="shared" si="25"/>
        <v>1.0698361431986616</v>
      </c>
      <c r="J326" s="15">
        <f t="shared" si="26"/>
        <v>-0.35612937562177138</v>
      </c>
      <c r="K326" s="15">
        <f t="shared" si="27"/>
        <v>-0.62249268760836185</v>
      </c>
      <c r="M326" s="15">
        <f t="shared" si="28"/>
        <v>85.765346481011619</v>
      </c>
      <c r="N326" s="15">
        <f t="shared" si="29"/>
        <v>36.087183946661703</v>
      </c>
      <c r="O326" s="15">
        <f t="shared" si="30"/>
        <v>26.68089752796865</v>
      </c>
    </row>
    <row r="327" spans="1:15" x14ac:dyDescent="0.25">
      <c r="A327" s="4">
        <v>51059415600</v>
      </c>
      <c r="B327" s="7" t="s">
        <v>307</v>
      </c>
      <c r="C327" s="40">
        <f t="array" ref="C327">SUMPRODUCT($D$8:$D$10, TRANSPOSE(M327:O327))</f>
        <v>52.999426444844403</v>
      </c>
      <c r="E327" s="9">
        <v>10</v>
      </c>
      <c r="F327" s="42">
        <v>124.38</v>
      </c>
      <c r="G327" s="9">
        <v>0</v>
      </c>
      <c r="I327" s="15">
        <f t="shared" si="25"/>
        <v>1.7653512085667915</v>
      </c>
      <c r="J327" s="15">
        <f t="shared" si="26"/>
        <v>-0.35331487616337615</v>
      </c>
      <c r="K327" s="15">
        <f t="shared" si="27"/>
        <v>-0.62249268760836185</v>
      </c>
      <c r="M327" s="15">
        <f t="shared" si="28"/>
        <v>96.124762094953468</v>
      </c>
      <c r="N327" s="15">
        <f t="shared" si="29"/>
        <v>36.192619711611087</v>
      </c>
      <c r="O327" s="15">
        <f t="shared" si="30"/>
        <v>26.68089752796865</v>
      </c>
    </row>
    <row r="328" spans="1:15" x14ac:dyDescent="0.25">
      <c r="A328" s="4">
        <v>51059415700</v>
      </c>
      <c r="B328" s="7" t="s">
        <v>308</v>
      </c>
      <c r="C328" s="40">
        <f t="array" ref="C328">SUMPRODUCT($D$8:$D$10, TRANSPOSE(M328:O328))</f>
        <v>47.594156436157874</v>
      </c>
      <c r="E328" s="9">
        <v>6</v>
      </c>
      <c r="F328" s="42">
        <v>124.37</v>
      </c>
      <c r="G328" s="9">
        <v>0</v>
      </c>
      <c r="I328" s="15">
        <f t="shared" si="25"/>
        <v>0.8379977880759516</v>
      </c>
      <c r="J328" s="15">
        <f t="shared" si="26"/>
        <v>-0.35303342621753686</v>
      </c>
      <c r="K328" s="15">
        <f t="shared" si="27"/>
        <v>-0.62249268760836185</v>
      </c>
      <c r="M328" s="15">
        <f t="shared" si="28"/>
        <v>79.898402710948076</v>
      </c>
      <c r="N328" s="15">
        <f t="shared" si="29"/>
        <v>36.203169069556893</v>
      </c>
      <c r="O328" s="15">
        <f t="shared" si="30"/>
        <v>26.68089752796865</v>
      </c>
    </row>
    <row r="329" spans="1:15" x14ac:dyDescent="0.25">
      <c r="A329" s="4">
        <v>51059415800</v>
      </c>
      <c r="B329" s="7" t="s">
        <v>309</v>
      </c>
      <c r="C329" s="40">
        <f t="array" ref="C329">SUMPRODUCT($D$8:$D$10, TRANSPOSE(M329:O329))</f>
        <v>47.622300615842256</v>
      </c>
      <c r="E329" s="9">
        <v>6</v>
      </c>
      <c r="F329" s="42">
        <v>124.29</v>
      </c>
      <c r="G329" s="9">
        <v>0</v>
      </c>
      <c r="I329" s="15">
        <f t="shared" si="25"/>
        <v>0.8379977880759516</v>
      </c>
      <c r="J329" s="15">
        <f t="shared" si="26"/>
        <v>-0.35078182665082092</v>
      </c>
      <c r="K329" s="15">
        <f t="shared" si="27"/>
        <v>-0.62249268760836185</v>
      </c>
      <c r="M329" s="15">
        <f t="shared" si="28"/>
        <v>79.898402710948076</v>
      </c>
      <c r="N329" s="15">
        <f t="shared" si="29"/>
        <v>36.287601608610046</v>
      </c>
      <c r="O329" s="15">
        <f t="shared" si="30"/>
        <v>26.68089752796865</v>
      </c>
    </row>
    <row r="330" spans="1:15" x14ac:dyDescent="0.25">
      <c r="A330" s="4">
        <v>51059415900</v>
      </c>
      <c r="B330" s="7" t="s">
        <v>310</v>
      </c>
      <c r="C330" s="40">
        <f t="array" ref="C330">SUMPRODUCT($D$8:$D$10, TRANSPOSE(M330:O330))</f>
        <v>47.629340140280867</v>
      </c>
      <c r="E330" s="9">
        <v>6</v>
      </c>
      <c r="F330" s="42">
        <v>124.27</v>
      </c>
      <c r="G330" s="9">
        <v>0</v>
      </c>
      <c r="I330" s="15">
        <f t="shared" si="25"/>
        <v>0.8379977880759516</v>
      </c>
      <c r="J330" s="15">
        <f t="shared" si="26"/>
        <v>-0.35021892675914162</v>
      </c>
      <c r="K330" s="15">
        <f t="shared" si="27"/>
        <v>-0.62249268760836185</v>
      </c>
      <c r="M330" s="15">
        <f t="shared" si="28"/>
        <v>79.898402710948076</v>
      </c>
      <c r="N330" s="15">
        <f t="shared" si="29"/>
        <v>36.308720181925871</v>
      </c>
      <c r="O330" s="15">
        <f t="shared" si="30"/>
        <v>26.68089752796865</v>
      </c>
    </row>
    <row r="331" spans="1:15" x14ac:dyDescent="0.25">
      <c r="A331" s="4">
        <v>51059416000</v>
      </c>
      <c r="B331" s="7" t="s">
        <v>311</v>
      </c>
      <c r="C331" s="40">
        <f t="array" ref="C331">SUMPRODUCT($D$8:$D$10, TRANSPOSE(M331:O331))</f>
        <v>47.685706135431403</v>
      </c>
      <c r="E331" s="9">
        <v>6</v>
      </c>
      <c r="F331" s="42">
        <v>124.11</v>
      </c>
      <c r="G331" s="9">
        <v>0</v>
      </c>
      <c r="I331" s="15">
        <f t="shared" si="25"/>
        <v>0.8379977880759516</v>
      </c>
      <c r="J331" s="15">
        <f t="shared" si="26"/>
        <v>-0.34571572762570973</v>
      </c>
      <c r="K331" s="15">
        <f t="shared" si="27"/>
        <v>-0.62249268760836185</v>
      </c>
      <c r="M331" s="15">
        <f t="shared" si="28"/>
        <v>79.898402710948076</v>
      </c>
      <c r="N331" s="15">
        <f t="shared" si="29"/>
        <v>36.477818167377485</v>
      </c>
      <c r="O331" s="15">
        <f t="shared" si="30"/>
        <v>26.68089752796865</v>
      </c>
    </row>
    <row r="332" spans="1:15" x14ac:dyDescent="0.25">
      <c r="A332" s="4">
        <v>51059416100</v>
      </c>
      <c r="B332" s="7" t="s">
        <v>312</v>
      </c>
      <c r="C332" s="40">
        <f t="array" ref="C332">SUMPRODUCT($D$8:$D$10, TRANSPOSE(M332:O332))</f>
        <v>45.386870580129361</v>
      </c>
      <c r="E332" s="9">
        <v>5</v>
      </c>
      <c r="F332" s="42">
        <v>123.9</v>
      </c>
      <c r="G332" s="9">
        <v>0</v>
      </c>
      <c r="I332" s="15">
        <f t="shared" si="25"/>
        <v>0.60615943295324159</v>
      </c>
      <c r="J332" s="15">
        <f t="shared" si="26"/>
        <v>-0.33980527876308037</v>
      </c>
      <c r="K332" s="15">
        <f t="shared" si="27"/>
        <v>-0.62249268760836185</v>
      </c>
      <c r="M332" s="15">
        <f t="shared" si="28"/>
        <v>72.77955559516576</v>
      </c>
      <c r="N332" s="15">
        <f t="shared" si="29"/>
        <v>36.70015861725367</v>
      </c>
      <c r="O332" s="15">
        <f t="shared" si="30"/>
        <v>26.68089752796865</v>
      </c>
    </row>
    <row r="333" spans="1:15" x14ac:dyDescent="0.25">
      <c r="A333" s="4">
        <v>51059416200</v>
      </c>
      <c r="B333" s="7" t="s">
        <v>313</v>
      </c>
      <c r="C333" s="40">
        <f t="array" ref="C333">SUMPRODUCT($D$8:$D$10, TRANSPOSE(M333:O333))</f>
        <v>39.685572906293025</v>
      </c>
      <c r="E333" s="9">
        <v>3</v>
      </c>
      <c r="F333" s="42">
        <v>123.89</v>
      </c>
      <c r="G333" s="9">
        <v>0</v>
      </c>
      <c r="I333" s="15">
        <f t="shared" si="25"/>
        <v>0.14248272270782175</v>
      </c>
      <c r="J333" s="15">
        <f t="shared" si="26"/>
        <v>-0.33952382881724075</v>
      </c>
      <c r="K333" s="15">
        <f t="shared" si="27"/>
        <v>-0.62249268760836185</v>
      </c>
      <c r="M333" s="15">
        <f t="shared" si="28"/>
        <v>55.665063729156074</v>
      </c>
      <c r="N333" s="15">
        <f t="shared" si="29"/>
        <v>36.710757461754362</v>
      </c>
      <c r="O333" s="15">
        <f t="shared" si="30"/>
        <v>26.68089752796865</v>
      </c>
    </row>
    <row r="334" spans="1:15" x14ac:dyDescent="0.25">
      <c r="A334" s="4">
        <v>51059416300</v>
      </c>
      <c r="B334" s="7" t="s">
        <v>314</v>
      </c>
      <c r="C334" s="40">
        <f t="array" ref="C334">SUMPRODUCT($D$8:$D$10, TRANSPOSE(M334:O334))</f>
        <v>42.72123903192761</v>
      </c>
      <c r="E334" s="9">
        <v>4</v>
      </c>
      <c r="F334" s="42">
        <v>123.72</v>
      </c>
      <c r="G334" s="9">
        <v>0</v>
      </c>
      <c r="I334" s="15">
        <f t="shared" si="25"/>
        <v>0.3743210778305317</v>
      </c>
      <c r="J334" s="15">
        <f t="shared" si="26"/>
        <v>-0.33473917973796918</v>
      </c>
      <c r="K334" s="15">
        <f t="shared" si="27"/>
        <v>-0.62249268760836185</v>
      </c>
      <c r="M334" s="15">
        <f t="shared" si="28"/>
        <v>64.591727388462232</v>
      </c>
      <c r="N334" s="15">
        <f t="shared" si="29"/>
        <v>36.891092179351958</v>
      </c>
      <c r="O334" s="15">
        <f t="shared" si="30"/>
        <v>26.68089752796865</v>
      </c>
    </row>
    <row r="335" spans="1:15" x14ac:dyDescent="0.25">
      <c r="A335" s="4">
        <v>51059420100</v>
      </c>
      <c r="B335" s="7" t="s">
        <v>315</v>
      </c>
      <c r="C335" s="40">
        <f t="array" ref="C335">SUMPRODUCT($D$8:$D$10, TRANSPOSE(M335:O335))</f>
        <v>54.501907665985712</v>
      </c>
      <c r="E335" s="9">
        <v>15</v>
      </c>
      <c r="F335" s="42">
        <v>123.62</v>
      </c>
      <c r="G335" s="9">
        <v>0</v>
      </c>
      <c r="I335" s="15">
        <f t="shared" si="25"/>
        <v>2.924542984180341</v>
      </c>
      <c r="J335" s="15">
        <f t="shared" si="26"/>
        <v>-0.33192468027957434</v>
      </c>
      <c r="K335" s="15">
        <f t="shared" si="27"/>
        <v>-0.62249268760836185</v>
      </c>
      <c r="M335" s="15">
        <f t="shared" si="28"/>
        <v>99.827518783119061</v>
      </c>
      <c r="N335" s="15">
        <f t="shared" si="29"/>
        <v>36.997306686869422</v>
      </c>
      <c r="O335" s="15">
        <f t="shared" si="30"/>
        <v>26.68089752796865</v>
      </c>
    </row>
    <row r="336" spans="1:15" x14ac:dyDescent="0.25">
      <c r="A336" s="4">
        <v>51059420201</v>
      </c>
      <c r="B336" s="7" t="s">
        <v>316</v>
      </c>
      <c r="C336" s="40">
        <f t="array" ref="C336">SUMPRODUCT($D$8:$D$10, TRANSPOSE(M336:O336))</f>
        <v>54.544437126718819</v>
      </c>
      <c r="E336" s="9">
        <v>15</v>
      </c>
      <c r="F336" s="42">
        <v>123.5</v>
      </c>
      <c r="G336" s="9">
        <v>0</v>
      </c>
      <c r="I336" s="15">
        <f t="shared" si="25"/>
        <v>2.924542984180341</v>
      </c>
      <c r="J336" s="15">
        <f t="shared" si="26"/>
        <v>-0.3285472809295002</v>
      </c>
      <c r="K336" s="15">
        <f t="shared" si="27"/>
        <v>-0.62249268760836185</v>
      </c>
      <c r="M336" s="15">
        <f t="shared" si="28"/>
        <v>99.827518783119061</v>
      </c>
      <c r="N336" s="15">
        <f t="shared" si="29"/>
        <v>37.124895069068742</v>
      </c>
      <c r="O336" s="15">
        <f t="shared" si="30"/>
        <v>26.68089752796865</v>
      </c>
    </row>
    <row r="337" spans="1:15" x14ac:dyDescent="0.25">
      <c r="A337" s="4">
        <v>51059420202</v>
      </c>
      <c r="B337" s="7" t="s">
        <v>317</v>
      </c>
      <c r="C337" s="40">
        <f t="array" ref="C337">SUMPRODUCT($D$8:$D$10, TRANSPOSE(M337:O337))</f>
        <v>54.569267812292772</v>
      </c>
      <c r="E337" s="9">
        <v>15</v>
      </c>
      <c r="F337" s="42">
        <v>123.43</v>
      </c>
      <c r="G337" s="9">
        <v>0</v>
      </c>
      <c r="I337" s="15">
        <f t="shared" si="25"/>
        <v>2.924542984180341</v>
      </c>
      <c r="J337" s="15">
        <f t="shared" si="26"/>
        <v>-0.32657713130862387</v>
      </c>
      <c r="K337" s="15">
        <f t="shared" si="27"/>
        <v>-0.62249268760836185</v>
      </c>
      <c r="M337" s="15">
        <f t="shared" si="28"/>
        <v>99.827518783119061</v>
      </c>
      <c r="N337" s="15">
        <f t="shared" si="29"/>
        <v>37.199387125790608</v>
      </c>
      <c r="O337" s="15">
        <f t="shared" si="30"/>
        <v>26.68089752796865</v>
      </c>
    </row>
    <row r="338" spans="1:15" x14ac:dyDescent="0.25">
      <c r="A338" s="4">
        <v>51059420203</v>
      </c>
      <c r="B338" s="7" t="s">
        <v>318</v>
      </c>
      <c r="C338" s="40">
        <f t="array" ref="C338">SUMPRODUCT($D$8:$D$10, TRANSPOSE(M338:O338))</f>
        <v>54.529932672763664</v>
      </c>
      <c r="E338" s="9">
        <v>14</v>
      </c>
      <c r="F338" s="42">
        <v>123.37</v>
      </c>
      <c r="G338" s="9">
        <v>0</v>
      </c>
      <c r="I338" s="15">
        <f t="shared" si="25"/>
        <v>2.6927046290576313</v>
      </c>
      <c r="J338" s="15">
        <f t="shared" si="26"/>
        <v>-0.32488843163358677</v>
      </c>
      <c r="K338" s="15">
        <f t="shared" si="27"/>
        <v>-0.62249268760836185</v>
      </c>
      <c r="M338" s="15">
        <f t="shared" si="28"/>
        <v>99.645624860868182</v>
      </c>
      <c r="N338" s="15">
        <f t="shared" si="29"/>
        <v>37.263275629454178</v>
      </c>
      <c r="O338" s="15">
        <f t="shared" si="30"/>
        <v>26.68089752796865</v>
      </c>
    </row>
    <row r="339" spans="1:15" x14ac:dyDescent="0.25">
      <c r="A339" s="4">
        <v>51059420300</v>
      </c>
      <c r="B339" s="7" t="s">
        <v>319</v>
      </c>
      <c r="C339" s="40">
        <f t="array" ref="C339">SUMPRODUCT($D$8:$D$10, TRANSPOSE(M339:O339))</f>
        <v>53.630630834241629</v>
      </c>
      <c r="E339" s="9">
        <v>10</v>
      </c>
      <c r="F339" s="42">
        <v>122.6</v>
      </c>
      <c r="G339" s="9">
        <v>0</v>
      </c>
      <c r="I339" s="15">
        <f t="shared" si="25"/>
        <v>1.7653512085667915</v>
      </c>
      <c r="J339" s="15">
        <f t="shared" si="26"/>
        <v>-0.30321678580394495</v>
      </c>
      <c r="K339" s="15">
        <f t="shared" si="27"/>
        <v>-0.62249268760836185</v>
      </c>
      <c r="M339" s="15">
        <f t="shared" si="28"/>
        <v>96.124762094953468</v>
      </c>
      <c r="N339" s="15">
        <f t="shared" si="29"/>
        <v>38.086232879802765</v>
      </c>
      <c r="O339" s="15">
        <f t="shared" si="30"/>
        <v>26.68089752796865</v>
      </c>
    </row>
    <row r="340" spans="1:15" x14ac:dyDescent="0.25">
      <c r="A340" s="4">
        <v>51059420400</v>
      </c>
      <c r="B340" s="7" t="s">
        <v>320</v>
      </c>
      <c r="C340" s="40">
        <f t="array" ref="C340">SUMPRODUCT($D$8:$D$10, TRANSPOSE(M340:O340))</f>
        <v>53.648507556531314</v>
      </c>
      <c r="E340" s="9">
        <v>10</v>
      </c>
      <c r="F340" s="42">
        <v>122.55</v>
      </c>
      <c r="G340" s="9">
        <v>0</v>
      </c>
      <c r="I340" s="15">
        <f t="shared" si="25"/>
        <v>1.7653512085667915</v>
      </c>
      <c r="J340" s="15">
        <f t="shared" si="26"/>
        <v>-0.30180953607474753</v>
      </c>
      <c r="K340" s="15">
        <f t="shared" si="27"/>
        <v>-0.62249268760836185</v>
      </c>
      <c r="M340" s="15">
        <f t="shared" si="28"/>
        <v>96.124762094953468</v>
      </c>
      <c r="N340" s="15">
        <f t="shared" si="29"/>
        <v>38.139863046671834</v>
      </c>
      <c r="O340" s="15">
        <f t="shared" si="30"/>
        <v>26.68089752796865</v>
      </c>
    </row>
    <row r="341" spans="1:15" x14ac:dyDescent="0.25">
      <c r="A341" s="4">
        <v>51059420501</v>
      </c>
      <c r="B341" s="7" t="s">
        <v>321</v>
      </c>
      <c r="C341" s="40">
        <f t="array" ref="C341">SUMPRODUCT($D$8:$D$10, TRANSPOSE(M341:O341))</f>
        <v>53.655660373636294</v>
      </c>
      <c r="E341" s="9">
        <v>10</v>
      </c>
      <c r="F341" s="42">
        <v>122.53</v>
      </c>
      <c r="G341" s="9">
        <v>0</v>
      </c>
      <c r="I341" s="15">
        <f t="shared" ref="I341:I404" si="31">STANDARDIZE(E341,I$13, I$14)*$F$8</f>
        <v>1.7653512085667915</v>
      </c>
      <c r="J341" s="15">
        <f t="shared" ref="J341:J404" si="32">STANDARDIZE(F341,J$13, J$14)*$F$9</f>
        <v>-0.30124663618306863</v>
      </c>
      <c r="K341" s="15">
        <f t="shared" ref="K341:K404" si="33">STANDARDIZE(G341,K$13, K$14)*$F$10</f>
        <v>-0.62249268760836185</v>
      </c>
      <c r="M341" s="15">
        <f t="shared" ref="M341:M404" si="34">_xlfn.NORM.S.DIST(I341,1)*100</f>
        <v>96.124762094953468</v>
      </c>
      <c r="N341" s="15">
        <f t="shared" ref="N341:N404" si="35">_xlfn.NORM.S.DIST(J341,1)*100</f>
        <v>38.161321497986783</v>
      </c>
      <c r="O341" s="15">
        <f t="shared" ref="O341:O404" si="36">_xlfn.NORM.S.DIST(K341,1)*100</f>
        <v>26.68089752796865</v>
      </c>
    </row>
    <row r="342" spans="1:15" x14ac:dyDescent="0.25">
      <c r="A342" s="4">
        <v>51059420502</v>
      </c>
      <c r="B342" s="7" t="s">
        <v>322</v>
      </c>
      <c r="C342" s="40">
        <f t="array" ref="C342">SUMPRODUCT($D$8:$D$10, TRANSPOSE(M342:O342))</f>
        <v>53.680704772490593</v>
      </c>
      <c r="E342" s="9">
        <v>10</v>
      </c>
      <c r="F342" s="42">
        <v>122.46</v>
      </c>
      <c r="G342" s="9">
        <v>0</v>
      </c>
      <c r="I342" s="15">
        <f t="shared" si="31"/>
        <v>1.7653512085667915</v>
      </c>
      <c r="J342" s="15">
        <f t="shared" si="32"/>
        <v>-0.29927648656219191</v>
      </c>
      <c r="K342" s="15">
        <f t="shared" si="33"/>
        <v>-0.62249268760836185</v>
      </c>
      <c r="M342" s="15">
        <f t="shared" si="34"/>
        <v>96.124762094953468</v>
      </c>
      <c r="N342" s="15">
        <f t="shared" si="35"/>
        <v>38.236454694549671</v>
      </c>
      <c r="O342" s="15">
        <f t="shared" si="36"/>
        <v>26.68089752796865</v>
      </c>
    </row>
    <row r="343" spans="1:15" x14ac:dyDescent="0.25">
      <c r="A343" s="4">
        <v>51059420503</v>
      </c>
      <c r="B343" s="7" t="s">
        <v>323</v>
      </c>
      <c r="C343" s="40">
        <f t="array" ref="C343">SUMPRODUCT($D$8:$D$10, TRANSPOSE(M343:O343))</f>
        <v>53.702183159958224</v>
      </c>
      <c r="E343" s="9">
        <v>10</v>
      </c>
      <c r="F343" s="42">
        <v>122.4</v>
      </c>
      <c r="G343" s="9">
        <v>0</v>
      </c>
      <c r="I343" s="15">
        <f t="shared" si="31"/>
        <v>1.7653512085667915</v>
      </c>
      <c r="J343" s="15">
        <f t="shared" si="32"/>
        <v>-0.29758778688715526</v>
      </c>
      <c r="K343" s="15">
        <f t="shared" si="33"/>
        <v>-0.62249268760836185</v>
      </c>
      <c r="M343" s="15">
        <f t="shared" si="34"/>
        <v>96.124762094953468</v>
      </c>
      <c r="N343" s="15">
        <f t="shared" si="35"/>
        <v>38.300889856952573</v>
      </c>
      <c r="O343" s="15">
        <f t="shared" si="36"/>
        <v>26.68089752796865</v>
      </c>
    </row>
    <row r="344" spans="1:15" x14ac:dyDescent="0.25">
      <c r="A344" s="4">
        <v>51059420600</v>
      </c>
      <c r="B344" s="7" t="s">
        <v>324</v>
      </c>
      <c r="C344" s="40">
        <f t="array" ref="C344">SUMPRODUCT($D$8:$D$10, TRANSPOSE(M344:O344))</f>
        <v>53.702183159958224</v>
      </c>
      <c r="E344" s="9">
        <v>10</v>
      </c>
      <c r="F344" s="42">
        <v>122.4</v>
      </c>
      <c r="G344" s="9">
        <v>0</v>
      </c>
      <c r="I344" s="15">
        <f t="shared" si="31"/>
        <v>1.7653512085667915</v>
      </c>
      <c r="J344" s="15">
        <f t="shared" si="32"/>
        <v>-0.29758778688715526</v>
      </c>
      <c r="K344" s="15">
        <f t="shared" si="33"/>
        <v>-0.62249268760836185</v>
      </c>
      <c r="M344" s="15">
        <f t="shared" si="34"/>
        <v>96.124762094953468</v>
      </c>
      <c r="N344" s="15">
        <f t="shared" si="35"/>
        <v>38.300889856952573</v>
      </c>
      <c r="O344" s="15">
        <f t="shared" si="36"/>
        <v>26.68089752796865</v>
      </c>
    </row>
    <row r="345" spans="1:15" x14ac:dyDescent="0.25">
      <c r="A345" s="4">
        <v>51059420700</v>
      </c>
      <c r="B345" s="7" t="s">
        <v>325</v>
      </c>
      <c r="C345" s="40">
        <f t="array" ref="C345">SUMPRODUCT($D$8:$D$10, TRANSPOSE(M345:O345))</f>
        <v>53.709345024401223</v>
      </c>
      <c r="E345" s="9">
        <v>10</v>
      </c>
      <c r="F345" s="42">
        <v>122.38</v>
      </c>
      <c r="G345" s="9">
        <v>0</v>
      </c>
      <c r="I345" s="15">
        <f t="shared" si="31"/>
        <v>1.7653512085667915</v>
      </c>
      <c r="J345" s="15">
        <f t="shared" si="32"/>
        <v>-0.29702488699547597</v>
      </c>
      <c r="K345" s="15">
        <f t="shared" si="33"/>
        <v>-0.62249268760836185</v>
      </c>
      <c r="M345" s="15">
        <f t="shared" si="34"/>
        <v>96.124762094953468</v>
      </c>
      <c r="N345" s="15">
        <f t="shared" si="35"/>
        <v>38.322375450281562</v>
      </c>
      <c r="O345" s="15">
        <f t="shared" si="36"/>
        <v>26.68089752796865</v>
      </c>
    </row>
    <row r="346" spans="1:15" x14ac:dyDescent="0.25">
      <c r="A346" s="4">
        <v>51059420800</v>
      </c>
      <c r="B346" s="7" t="s">
        <v>326</v>
      </c>
      <c r="C346" s="40">
        <f t="array" ref="C346">SUMPRODUCT($D$8:$D$10, TRANSPOSE(M346:O346))</f>
        <v>53.716508086374205</v>
      </c>
      <c r="E346" s="9">
        <v>10</v>
      </c>
      <c r="F346" s="42">
        <v>122.36</v>
      </c>
      <c r="G346" s="9">
        <v>0</v>
      </c>
      <c r="I346" s="15">
        <f t="shared" si="31"/>
        <v>1.7653512085667915</v>
      </c>
      <c r="J346" s="15">
        <f t="shared" si="32"/>
        <v>-0.29646198710379706</v>
      </c>
      <c r="K346" s="15">
        <f t="shared" si="33"/>
        <v>-0.62249268760836185</v>
      </c>
      <c r="M346" s="15">
        <f t="shared" si="34"/>
        <v>96.124762094953468</v>
      </c>
      <c r="N346" s="15">
        <f t="shared" si="35"/>
        <v>38.343864636200493</v>
      </c>
      <c r="O346" s="15">
        <f t="shared" si="36"/>
        <v>26.68089752796865</v>
      </c>
    </row>
    <row r="347" spans="1:15" x14ac:dyDescent="0.25">
      <c r="A347" s="4">
        <v>51059421001</v>
      </c>
      <c r="B347" s="7" t="s">
        <v>327</v>
      </c>
      <c r="C347" s="40">
        <f t="array" ref="C347">SUMPRODUCT($D$8:$D$10, TRANSPOSE(M347:O347))</f>
        <v>53.730837794629792</v>
      </c>
      <c r="E347" s="9">
        <v>10</v>
      </c>
      <c r="F347" s="42">
        <v>122.32</v>
      </c>
      <c r="G347" s="9">
        <v>0</v>
      </c>
      <c r="I347" s="15">
        <f t="shared" si="31"/>
        <v>1.7653512085667915</v>
      </c>
      <c r="J347" s="15">
        <f t="shared" si="32"/>
        <v>-0.29533618732043887</v>
      </c>
      <c r="K347" s="15">
        <f t="shared" si="33"/>
        <v>-0.62249268760836185</v>
      </c>
      <c r="M347" s="15">
        <f t="shared" si="34"/>
        <v>96.124762094953468</v>
      </c>
      <c r="N347" s="15">
        <f t="shared" si="35"/>
        <v>38.386853760967277</v>
      </c>
      <c r="O347" s="15">
        <f t="shared" si="36"/>
        <v>26.68089752796865</v>
      </c>
    </row>
    <row r="348" spans="1:15" x14ac:dyDescent="0.25">
      <c r="A348" s="4">
        <v>51059421002</v>
      </c>
      <c r="B348" s="7" t="s">
        <v>328</v>
      </c>
      <c r="C348" s="40">
        <f t="array" ref="C348">SUMPRODUCT($D$8:$D$10, TRANSPOSE(M348:O348))</f>
        <v>52.958261552753356</v>
      </c>
      <c r="E348" s="9">
        <v>9</v>
      </c>
      <c r="F348" s="42">
        <v>122.26</v>
      </c>
      <c r="G348" s="9">
        <v>0</v>
      </c>
      <c r="I348" s="15">
        <f t="shared" si="31"/>
        <v>1.5335128534440814</v>
      </c>
      <c r="J348" s="15">
        <f t="shared" si="32"/>
        <v>-0.29364748764540222</v>
      </c>
      <c r="K348" s="15">
        <f t="shared" si="33"/>
        <v>-0.62249268760836185</v>
      </c>
      <c r="M348" s="15">
        <f t="shared" si="34"/>
        <v>93.742522893091959</v>
      </c>
      <c r="N348" s="15">
        <f t="shared" si="35"/>
        <v>38.451364237199456</v>
      </c>
      <c r="O348" s="15">
        <f t="shared" si="36"/>
        <v>26.68089752796865</v>
      </c>
    </row>
    <row r="349" spans="1:15" x14ac:dyDescent="0.25">
      <c r="A349" s="4">
        <v>51059421101</v>
      </c>
      <c r="B349" s="7" t="s">
        <v>329</v>
      </c>
      <c r="C349" s="40">
        <f t="array" ref="C349">SUMPRODUCT($D$8:$D$10, TRANSPOSE(M349:O349))</f>
        <v>51.83412944525476</v>
      </c>
      <c r="E349" s="9">
        <v>8</v>
      </c>
      <c r="F349" s="42">
        <v>122.24</v>
      </c>
      <c r="G349" s="9">
        <v>0</v>
      </c>
      <c r="I349" s="15">
        <f t="shared" si="31"/>
        <v>1.3016744983213715</v>
      </c>
      <c r="J349" s="15">
        <f t="shared" si="32"/>
        <v>-0.29308458775372292</v>
      </c>
      <c r="K349" s="15">
        <f t="shared" si="33"/>
        <v>-0.62249268760836185</v>
      </c>
      <c r="M349" s="15">
        <f t="shared" si="34"/>
        <v>90.348615959650715</v>
      </c>
      <c r="N349" s="15">
        <f t="shared" si="35"/>
        <v>38.472874848144926</v>
      </c>
      <c r="O349" s="15">
        <f t="shared" si="36"/>
        <v>26.68089752796865</v>
      </c>
    </row>
    <row r="350" spans="1:15" x14ac:dyDescent="0.25">
      <c r="A350" s="4">
        <v>51059421102</v>
      </c>
      <c r="B350" s="7" t="s">
        <v>330</v>
      </c>
      <c r="C350" s="40">
        <f t="array" ref="C350">SUMPRODUCT($D$8:$D$10, TRANSPOSE(M350:O350))</f>
        <v>52.976189279384649</v>
      </c>
      <c r="E350" s="9">
        <v>9</v>
      </c>
      <c r="F350" s="42">
        <v>122.21</v>
      </c>
      <c r="G350" s="9">
        <v>0</v>
      </c>
      <c r="I350" s="15">
        <f t="shared" si="31"/>
        <v>1.5335128534440814</v>
      </c>
      <c r="J350" s="15">
        <f t="shared" si="32"/>
        <v>-0.2922402379162044</v>
      </c>
      <c r="K350" s="15">
        <f t="shared" si="33"/>
        <v>-0.62249268760836185</v>
      </c>
      <c r="M350" s="15">
        <f t="shared" si="34"/>
        <v>93.742522893091959</v>
      </c>
      <c r="N350" s="15">
        <f t="shared" si="35"/>
        <v>38.505147417093347</v>
      </c>
      <c r="O350" s="15">
        <f t="shared" si="36"/>
        <v>26.68089752796865</v>
      </c>
    </row>
    <row r="351" spans="1:15" x14ac:dyDescent="0.25">
      <c r="A351" s="4">
        <v>51059421103</v>
      </c>
      <c r="B351" s="7" t="s">
        <v>331</v>
      </c>
      <c r="C351" s="40">
        <f t="array" ref="C351">SUMPRODUCT($D$8:$D$10, TRANSPOSE(M351:O351))</f>
        <v>46.049542749771661</v>
      </c>
      <c r="E351" s="9">
        <v>5</v>
      </c>
      <c r="F351" s="42">
        <v>122.04</v>
      </c>
      <c r="G351" s="9">
        <v>0</v>
      </c>
      <c r="I351" s="15">
        <f t="shared" si="31"/>
        <v>0.60615943295324159</v>
      </c>
      <c r="J351" s="15">
        <f t="shared" si="32"/>
        <v>-0.28745558883693323</v>
      </c>
      <c r="K351" s="15">
        <f t="shared" si="33"/>
        <v>-0.62249268760836185</v>
      </c>
      <c r="M351" s="15">
        <f t="shared" si="34"/>
        <v>72.77955559516576</v>
      </c>
      <c r="N351" s="15">
        <f t="shared" si="35"/>
        <v>38.688175126180575</v>
      </c>
      <c r="O351" s="15">
        <f t="shared" si="36"/>
        <v>26.68089752796865</v>
      </c>
    </row>
    <row r="352" spans="1:15" x14ac:dyDescent="0.25">
      <c r="A352" s="4">
        <v>51059421200</v>
      </c>
      <c r="B352" s="7" t="s">
        <v>332</v>
      </c>
      <c r="C352" s="40">
        <f t="array" ref="C352">SUMPRODUCT($D$8:$D$10, TRANSPOSE(M352:O352))</f>
        <v>53.037198515747058</v>
      </c>
      <c r="E352" s="9">
        <v>9</v>
      </c>
      <c r="F352" s="42">
        <v>122.04</v>
      </c>
      <c r="G352" s="9">
        <v>0</v>
      </c>
      <c r="I352" s="15">
        <f t="shared" si="31"/>
        <v>1.5335128534440814</v>
      </c>
      <c r="J352" s="15">
        <f t="shared" si="32"/>
        <v>-0.28745558883693323</v>
      </c>
      <c r="K352" s="15">
        <f t="shared" si="33"/>
        <v>-0.62249268760836185</v>
      </c>
      <c r="M352" s="15">
        <f t="shared" si="34"/>
        <v>93.742522893091959</v>
      </c>
      <c r="N352" s="15">
        <f t="shared" si="35"/>
        <v>38.688175126180575</v>
      </c>
      <c r="O352" s="15">
        <f t="shared" si="36"/>
        <v>26.68089752796865</v>
      </c>
    </row>
    <row r="353" spans="1:15" x14ac:dyDescent="0.25">
      <c r="A353" s="4">
        <v>51059421300</v>
      </c>
      <c r="B353" s="7" t="s">
        <v>333</v>
      </c>
      <c r="C353" s="40">
        <f t="array" ref="C353">SUMPRODUCT($D$8:$D$10, TRANSPOSE(M353:O353))</f>
        <v>53.852831035155191</v>
      </c>
      <c r="E353" s="9">
        <v>10</v>
      </c>
      <c r="F353" s="42">
        <v>121.98</v>
      </c>
      <c r="G353" s="9">
        <v>0</v>
      </c>
      <c r="I353" s="15">
        <f t="shared" si="31"/>
        <v>1.7653512085667915</v>
      </c>
      <c r="J353" s="15">
        <f t="shared" si="32"/>
        <v>-0.28576688916189613</v>
      </c>
      <c r="K353" s="15">
        <f t="shared" si="33"/>
        <v>-0.62249268760836185</v>
      </c>
      <c r="M353" s="15">
        <f t="shared" si="34"/>
        <v>96.124762094953468</v>
      </c>
      <c r="N353" s="15">
        <f t="shared" si="35"/>
        <v>38.752833482543458</v>
      </c>
      <c r="O353" s="15">
        <f t="shared" si="36"/>
        <v>26.68089752796865</v>
      </c>
    </row>
    <row r="354" spans="1:15" x14ac:dyDescent="0.25">
      <c r="A354" s="4">
        <v>51059421400</v>
      </c>
      <c r="B354" s="7" t="s">
        <v>334</v>
      </c>
      <c r="C354" s="40">
        <f t="array" ref="C354">SUMPRODUCT($D$8:$D$10, TRANSPOSE(M354:O354))</f>
        <v>53.863611332660739</v>
      </c>
      <c r="E354" s="9">
        <v>10</v>
      </c>
      <c r="F354" s="42">
        <v>121.95</v>
      </c>
      <c r="G354" s="9">
        <v>0</v>
      </c>
      <c r="I354" s="15">
        <f t="shared" si="31"/>
        <v>1.7653512085667915</v>
      </c>
      <c r="J354" s="15">
        <f t="shared" si="32"/>
        <v>-0.28492253932437761</v>
      </c>
      <c r="K354" s="15">
        <f t="shared" si="33"/>
        <v>-0.62249268760836185</v>
      </c>
      <c r="M354" s="15">
        <f t="shared" si="34"/>
        <v>96.124762094953468</v>
      </c>
      <c r="N354" s="15">
        <f t="shared" si="35"/>
        <v>38.785174375060109</v>
      </c>
      <c r="O354" s="15">
        <f t="shared" si="36"/>
        <v>26.68089752796865</v>
      </c>
    </row>
    <row r="355" spans="1:15" x14ac:dyDescent="0.25">
      <c r="A355" s="4">
        <v>51059421500</v>
      </c>
      <c r="B355" s="7" t="s">
        <v>335</v>
      </c>
      <c r="C355" s="40">
        <f t="array" ref="C355">SUMPRODUCT($D$8:$D$10, TRANSPOSE(M355:O355))</f>
        <v>53.877989096207266</v>
      </c>
      <c r="E355" s="9">
        <v>10</v>
      </c>
      <c r="F355" s="42">
        <v>121.91</v>
      </c>
      <c r="G355" s="9">
        <v>0</v>
      </c>
      <c r="I355" s="15">
        <f t="shared" si="31"/>
        <v>1.7653512085667915</v>
      </c>
      <c r="J355" s="15">
        <f t="shared" si="32"/>
        <v>-0.28379673954101942</v>
      </c>
      <c r="K355" s="15">
        <f t="shared" si="33"/>
        <v>-0.62249268760836185</v>
      </c>
      <c r="M355" s="15">
        <f t="shared" si="34"/>
        <v>96.124762094953468</v>
      </c>
      <c r="N355" s="15">
        <f t="shared" si="35"/>
        <v>38.828307665699683</v>
      </c>
      <c r="O355" s="15">
        <f t="shared" si="36"/>
        <v>26.68089752796865</v>
      </c>
    </row>
    <row r="356" spans="1:15" x14ac:dyDescent="0.25">
      <c r="A356" s="4">
        <v>51059421600</v>
      </c>
      <c r="B356" s="7" t="s">
        <v>336</v>
      </c>
      <c r="C356" s="40">
        <f t="array" ref="C356">SUMPRODUCT($D$8:$D$10, TRANSPOSE(M356:O356))</f>
        <v>51.970585714456476</v>
      </c>
      <c r="E356" s="9">
        <v>8</v>
      </c>
      <c r="F356" s="42">
        <v>121.86</v>
      </c>
      <c r="G356" s="9">
        <v>0</v>
      </c>
      <c r="I356" s="15">
        <f t="shared" si="31"/>
        <v>1.3016744983213715</v>
      </c>
      <c r="J356" s="15">
        <f t="shared" si="32"/>
        <v>-0.28238948981182199</v>
      </c>
      <c r="K356" s="15">
        <f t="shared" si="33"/>
        <v>-0.62249268760836185</v>
      </c>
      <c r="M356" s="15">
        <f t="shared" si="34"/>
        <v>90.348615959650715</v>
      </c>
      <c r="N356" s="15">
        <f t="shared" si="35"/>
        <v>38.882243655750081</v>
      </c>
      <c r="O356" s="15">
        <f t="shared" si="36"/>
        <v>26.68089752796865</v>
      </c>
    </row>
    <row r="357" spans="1:15" x14ac:dyDescent="0.25">
      <c r="A357" s="4">
        <v>51059421701</v>
      </c>
      <c r="B357" s="7" t="s">
        <v>337</v>
      </c>
      <c r="C357" s="40">
        <f t="array" ref="C357">SUMPRODUCT($D$8:$D$10, TRANSPOSE(M357:O357))</f>
        <v>48.58078480045485</v>
      </c>
      <c r="E357" s="9">
        <v>6</v>
      </c>
      <c r="F357" s="42">
        <v>121.6</v>
      </c>
      <c r="G357" s="9">
        <v>0</v>
      </c>
      <c r="I357" s="15">
        <f t="shared" si="31"/>
        <v>0.8379977880759516</v>
      </c>
      <c r="J357" s="15">
        <f t="shared" si="32"/>
        <v>-0.27507179121999487</v>
      </c>
      <c r="K357" s="15">
        <f t="shared" si="33"/>
        <v>-0.62249268760836185</v>
      </c>
      <c r="M357" s="15">
        <f t="shared" si="34"/>
        <v>79.898402710948076</v>
      </c>
      <c r="N357" s="15">
        <f t="shared" si="35"/>
        <v>39.163054162447828</v>
      </c>
      <c r="O357" s="15">
        <f t="shared" si="36"/>
        <v>26.68089752796865</v>
      </c>
    </row>
    <row r="358" spans="1:15" x14ac:dyDescent="0.25">
      <c r="A358" s="4">
        <v>51059421702</v>
      </c>
      <c r="B358" s="7" t="s">
        <v>338</v>
      </c>
      <c r="C358" s="40">
        <f t="array" ref="C358">SUMPRODUCT($D$8:$D$10, TRANSPOSE(M358:O358))</f>
        <v>52.089422576978023</v>
      </c>
      <c r="E358" s="9">
        <v>8</v>
      </c>
      <c r="F358" s="42">
        <v>121.53</v>
      </c>
      <c r="G358" s="9">
        <v>0</v>
      </c>
      <c r="I358" s="15">
        <f t="shared" si="31"/>
        <v>1.3016744983213715</v>
      </c>
      <c r="J358" s="15">
        <f t="shared" si="32"/>
        <v>-0.27310164159911854</v>
      </c>
      <c r="K358" s="15">
        <f t="shared" si="33"/>
        <v>-0.62249268760836185</v>
      </c>
      <c r="M358" s="15">
        <f t="shared" si="34"/>
        <v>90.348615959650715</v>
      </c>
      <c r="N358" s="15">
        <f t="shared" si="35"/>
        <v>39.238754243314709</v>
      </c>
      <c r="O358" s="15">
        <f t="shared" si="36"/>
        <v>26.68089752796865</v>
      </c>
    </row>
    <row r="359" spans="1:15" x14ac:dyDescent="0.25">
      <c r="A359" s="4">
        <v>51059421800</v>
      </c>
      <c r="B359" s="7" t="s">
        <v>339</v>
      </c>
      <c r="C359" s="40">
        <f t="array" ref="C359">SUMPRODUCT($D$8:$D$10, TRANSPOSE(M359:O359))</f>
        <v>48.699860249637247</v>
      </c>
      <c r="E359" s="9">
        <v>6</v>
      </c>
      <c r="F359" s="42">
        <v>121.27</v>
      </c>
      <c r="G359" s="9">
        <v>0</v>
      </c>
      <c r="I359" s="15">
        <f t="shared" si="31"/>
        <v>0.8379977880759516</v>
      </c>
      <c r="J359" s="15">
        <f t="shared" si="32"/>
        <v>-0.26578394300729136</v>
      </c>
      <c r="K359" s="15">
        <f t="shared" si="33"/>
        <v>-0.62249268760836185</v>
      </c>
      <c r="M359" s="15">
        <f t="shared" si="34"/>
        <v>79.898402710948076</v>
      </c>
      <c r="N359" s="15">
        <f t="shared" si="35"/>
        <v>39.520280509995018</v>
      </c>
      <c r="O359" s="15">
        <f t="shared" si="36"/>
        <v>26.68089752796865</v>
      </c>
    </row>
    <row r="360" spans="1:15" x14ac:dyDescent="0.25">
      <c r="A360" s="4">
        <v>51059421900</v>
      </c>
      <c r="B360" s="7" t="s">
        <v>340</v>
      </c>
      <c r="C360" s="40">
        <f t="array" ref="C360">SUMPRODUCT($D$8:$D$10, TRANSPOSE(M360:O360))</f>
        <v>46.337750989212083</v>
      </c>
      <c r="E360" s="9">
        <v>5</v>
      </c>
      <c r="F360" s="42">
        <v>121.24</v>
      </c>
      <c r="G360" s="9">
        <v>0</v>
      </c>
      <c r="I360" s="15">
        <f t="shared" si="31"/>
        <v>0.60615943295324159</v>
      </c>
      <c r="J360" s="15">
        <f t="shared" si="32"/>
        <v>-0.26493959316977284</v>
      </c>
      <c r="K360" s="15">
        <f t="shared" si="33"/>
        <v>-0.62249268760836185</v>
      </c>
      <c r="M360" s="15">
        <f t="shared" si="34"/>
        <v>72.77955559516576</v>
      </c>
      <c r="N360" s="15">
        <f t="shared" si="35"/>
        <v>39.552799844501848</v>
      </c>
      <c r="O360" s="15">
        <f t="shared" si="36"/>
        <v>26.68089752796865</v>
      </c>
    </row>
    <row r="361" spans="1:15" x14ac:dyDescent="0.25">
      <c r="A361" s="4">
        <v>51059422000</v>
      </c>
      <c r="B361" s="7" t="s">
        <v>341</v>
      </c>
      <c r="C361" s="40">
        <f t="array" ref="C361">SUMPRODUCT($D$8:$D$10, TRANSPOSE(M361:O361))</f>
        <v>46.366668901080473</v>
      </c>
      <c r="E361" s="9">
        <v>5</v>
      </c>
      <c r="F361" s="42">
        <v>121.16</v>
      </c>
      <c r="G361" s="9">
        <v>0</v>
      </c>
      <c r="I361" s="15">
        <f t="shared" si="31"/>
        <v>0.60615943295324159</v>
      </c>
      <c r="J361" s="15">
        <f t="shared" si="32"/>
        <v>-0.26268799360305684</v>
      </c>
      <c r="K361" s="15">
        <f t="shared" si="33"/>
        <v>-0.62249268760836185</v>
      </c>
      <c r="M361" s="15">
        <f t="shared" si="34"/>
        <v>72.77955559516576</v>
      </c>
      <c r="N361" s="15">
        <f t="shared" si="35"/>
        <v>39.63955358010702</v>
      </c>
      <c r="O361" s="15">
        <f t="shared" si="36"/>
        <v>26.68089752796865</v>
      </c>
    </row>
    <row r="362" spans="1:15" x14ac:dyDescent="0.25">
      <c r="A362" s="4">
        <v>51059422101</v>
      </c>
      <c r="B362" s="7" t="s">
        <v>342</v>
      </c>
      <c r="C362" s="40">
        <f t="array" ref="C362">SUMPRODUCT($D$8:$D$10, TRANSPOSE(M362:O362))</f>
        <v>46.402840334545999</v>
      </c>
      <c r="E362" s="9">
        <v>5</v>
      </c>
      <c r="F362" s="42">
        <v>121.06</v>
      </c>
      <c r="G362" s="9">
        <v>0</v>
      </c>
      <c r="I362" s="15">
        <f t="shared" si="31"/>
        <v>0.60615943295324159</v>
      </c>
      <c r="J362" s="15">
        <f t="shared" si="32"/>
        <v>-0.25987349414466199</v>
      </c>
      <c r="K362" s="15">
        <f t="shared" si="33"/>
        <v>-0.62249268760836185</v>
      </c>
      <c r="M362" s="15">
        <f t="shared" si="34"/>
        <v>72.77955559516576</v>
      </c>
      <c r="N362" s="15">
        <f t="shared" si="35"/>
        <v>39.748067880503591</v>
      </c>
      <c r="O362" s="15">
        <f t="shared" si="36"/>
        <v>26.68089752796865</v>
      </c>
    </row>
    <row r="363" spans="1:15" x14ac:dyDescent="0.25">
      <c r="A363" s="4">
        <v>51059422102</v>
      </c>
      <c r="B363" s="7" t="s">
        <v>343</v>
      </c>
      <c r="C363" s="40">
        <f t="array" ref="C363">SUMPRODUCT($D$8:$D$10, TRANSPOSE(M363:O363))</f>
        <v>40.726965927631475</v>
      </c>
      <c r="E363" s="9">
        <v>3</v>
      </c>
      <c r="F363" s="42">
        <v>120.98</v>
      </c>
      <c r="G363" s="9">
        <v>0</v>
      </c>
      <c r="I363" s="15">
        <f t="shared" si="31"/>
        <v>0.14248272270782175</v>
      </c>
      <c r="J363" s="15">
        <f t="shared" si="32"/>
        <v>-0.25762189457794604</v>
      </c>
      <c r="K363" s="15">
        <f t="shared" si="33"/>
        <v>-0.62249268760836185</v>
      </c>
      <c r="M363" s="15">
        <f t="shared" si="34"/>
        <v>55.665063729156074</v>
      </c>
      <c r="N363" s="15">
        <f t="shared" si="35"/>
        <v>39.834936525769706</v>
      </c>
      <c r="O363" s="15">
        <f t="shared" si="36"/>
        <v>26.68089752796865</v>
      </c>
    </row>
    <row r="364" spans="1:15" x14ac:dyDescent="0.25">
      <c r="A364" s="4">
        <v>51059422201</v>
      </c>
      <c r="B364" s="7" t="s">
        <v>344</v>
      </c>
      <c r="C364" s="40">
        <f t="array" ref="C364">SUMPRODUCT($D$8:$D$10, TRANSPOSE(M364:O364))</f>
        <v>40.759561745514596</v>
      </c>
      <c r="E364" s="9">
        <v>3</v>
      </c>
      <c r="F364" s="42">
        <v>120.89</v>
      </c>
      <c r="G364" s="9">
        <v>0</v>
      </c>
      <c r="I364" s="15">
        <f t="shared" si="31"/>
        <v>0.14248272270782175</v>
      </c>
      <c r="J364" s="15">
        <f t="shared" si="32"/>
        <v>-0.25508884506539042</v>
      </c>
      <c r="K364" s="15">
        <f t="shared" si="33"/>
        <v>-0.62249268760836185</v>
      </c>
      <c r="M364" s="15">
        <f t="shared" si="34"/>
        <v>55.665063729156074</v>
      </c>
      <c r="N364" s="15">
        <f t="shared" si="35"/>
        <v>39.932723979419073</v>
      </c>
      <c r="O364" s="15">
        <f t="shared" si="36"/>
        <v>26.68089752796865</v>
      </c>
    </row>
    <row r="365" spans="1:15" x14ac:dyDescent="0.25">
      <c r="A365" s="4">
        <v>51059422202</v>
      </c>
      <c r="B365" s="7" t="s">
        <v>345</v>
      </c>
      <c r="C365" s="40">
        <f t="array" ref="C365">SUMPRODUCT($D$8:$D$10, TRANSPOSE(M365:O365))</f>
        <v>40.824816391492384</v>
      </c>
      <c r="E365" s="9">
        <v>3</v>
      </c>
      <c r="F365" s="42">
        <v>120.71</v>
      </c>
      <c r="G365" s="9">
        <v>0</v>
      </c>
      <c r="I365" s="15">
        <f t="shared" si="31"/>
        <v>0.14248272270782175</v>
      </c>
      <c r="J365" s="15">
        <f t="shared" si="32"/>
        <v>-0.25002274604027924</v>
      </c>
      <c r="K365" s="15">
        <f t="shared" si="33"/>
        <v>-0.62249268760836185</v>
      </c>
      <c r="M365" s="15">
        <f t="shared" si="34"/>
        <v>55.665063729156074</v>
      </c>
      <c r="N365" s="15">
        <f t="shared" si="35"/>
        <v>40.128487917352437</v>
      </c>
      <c r="O365" s="15">
        <f t="shared" si="36"/>
        <v>26.68089752796865</v>
      </c>
    </row>
    <row r="366" spans="1:15" x14ac:dyDescent="0.25">
      <c r="A366" s="4">
        <v>51059422301</v>
      </c>
      <c r="B366" s="7" t="s">
        <v>346</v>
      </c>
      <c r="C366" s="40">
        <f t="array" ref="C366">SUMPRODUCT($D$8:$D$10, TRANSPOSE(M366:O366))</f>
        <v>54.344040949531177</v>
      </c>
      <c r="E366" s="9">
        <v>10</v>
      </c>
      <c r="F366" s="42">
        <v>120.62</v>
      </c>
      <c r="G366" s="9">
        <v>0</v>
      </c>
      <c r="I366" s="15">
        <f t="shared" si="31"/>
        <v>1.7653512085667915</v>
      </c>
      <c r="J366" s="15">
        <f t="shared" si="32"/>
        <v>-0.24748969652772404</v>
      </c>
      <c r="K366" s="15">
        <f t="shared" si="33"/>
        <v>-0.62249268760836185</v>
      </c>
      <c r="M366" s="15">
        <f t="shared" si="34"/>
        <v>96.124762094953468</v>
      </c>
      <c r="N366" s="15">
        <f t="shared" si="35"/>
        <v>40.226463225671431</v>
      </c>
      <c r="O366" s="15">
        <f t="shared" si="36"/>
        <v>26.68089752796865</v>
      </c>
    </row>
    <row r="367" spans="1:15" x14ac:dyDescent="0.25">
      <c r="A367" s="4">
        <v>51059422302</v>
      </c>
      <c r="B367" s="7" t="s">
        <v>347</v>
      </c>
      <c r="C367" s="40">
        <f t="array" ref="C367">SUMPRODUCT($D$8:$D$10, TRANSPOSE(M367:O367))</f>
        <v>54.376719865738394</v>
      </c>
      <c r="E367" s="9">
        <v>10</v>
      </c>
      <c r="F367" s="42">
        <v>120.53</v>
      </c>
      <c r="G367" s="9">
        <v>0</v>
      </c>
      <c r="I367" s="15">
        <f t="shared" si="31"/>
        <v>1.7653512085667915</v>
      </c>
      <c r="J367" s="15">
        <f t="shared" si="32"/>
        <v>-0.24495664701516842</v>
      </c>
      <c r="K367" s="15">
        <f t="shared" si="33"/>
        <v>-0.62249268760836185</v>
      </c>
      <c r="M367" s="15">
        <f t="shared" si="34"/>
        <v>96.124762094953468</v>
      </c>
      <c r="N367" s="15">
        <f t="shared" si="35"/>
        <v>40.324499974293062</v>
      </c>
      <c r="O367" s="15">
        <f t="shared" si="36"/>
        <v>26.68089752796865</v>
      </c>
    </row>
    <row r="368" spans="1:15" x14ac:dyDescent="0.25">
      <c r="A368" s="4">
        <v>51059422401</v>
      </c>
      <c r="B368" s="7" t="s">
        <v>348</v>
      </c>
      <c r="C368" s="40">
        <f t="array" ref="C368">SUMPRODUCT($D$8:$D$10, TRANSPOSE(M368:O368))</f>
        <v>54.383984608559793</v>
      </c>
      <c r="E368" s="9">
        <v>10</v>
      </c>
      <c r="F368" s="42">
        <v>120.51</v>
      </c>
      <c r="G368" s="9">
        <v>0</v>
      </c>
      <c r="I368" s="15">
        <f t="shared" si="31"/>
        <v>1.7653512085667915</v>
      </c>
      <c r="J368" s="15">
        <f t="shared" si="32"/>
        <v>-0.24439374712348955</v>
      </c>
      <c r="K368" s="15">
        <f t="shared" si="33"/>
        <v>-0.62249268760836185</v>
      </c>
      <c r="M368" s="15">
        <f t="shared" si="34"/>
        <v>96.124762094953468</v>
      </c>
      <c r="N368" s="15">
        <f t="shared" si="35"/>
        <v>40.346294202757271</v>
      </c>
      <c r="O368" s="15">
        <f t="shared" si="36"/>
        <v>26.68089752796865</v>
      </c>
    </row>
    <row r="369" spans="1:15" x14ac:dyDescent="0.25">
      <c r="A369" s="4">
        <v>51059422402</v>
      </c>
      <c r="B369" s="7" t="s">
        <v>349</v>
      </c>
      <c r="C369" s="40">
        <f t="array" ref="C369">SUMPRODUCT($D$8:$D$10, TRANSPOSE(M369:O369))</f>
        <v>54.387617354908421</v>
      </c>
      <c r="E369" s="9">
        <v>10</v>
      </c>
      <c r="F369" s="42">
        <v>120.5</v>
      </c>
      <c r="G369" s="9">
        <v>0</v>
      </c>
      <c r="I369" s="15">
        <f t="shared" si="31"/>
        <v>1.7653512085667915</v>
      </c>
      <c r="J369" s="15">
        <f t="shared" si="32"/>
        <v>-0.2441122971776499</v>
      </c>
      <c r="K369" s="15">
        <f t="shared" si="33"/>
        <v>-0.62249268760836185</v>
      </c>
      <c r="M369" s="15">
        <f t="shared" si="34"/>
        <v>96.124762094953468</v>
      </c>
      <c r="N369" s="15">
        <f t="shared" si="35"/>
        <v>40.35719244180315</v>
      </c>
      <c r="O369" s="15">
        <f t="shared" si="36"/>
        <v>26.68089752796865</v>
      </c>
    </row>
    <row r="370" spans="1:15" x14ac:dyDescent="0.25">
      <c r="A370" s="4">
        <v>51059422403</v>
      </c>
      <c r="B370" s="7" t="s">
        <v>350</v>
      </c>
      <c r="C370" s="40">
        <f t="array" ref="C370">SUMPRODUCT($D$8:$D$10, TRANSPOSE(M370:O370))</f>
        <v>54.391250350854882</v>
      </c>
      <c r="E370" s="9">
        <v>10</v>
      </c>
      <c r="F370" s="42">
        <v>120.49</v>
      </c>
      <c r="G370" s="9">
        <v>0</v>
      </c>
      <c r="I370" s="15">
        <f t="shared" si="31"/>
        <v>1.7653512085667915</v>
      </c>
      <c r="J370" s="15">
        <f t="shared" si="32"/>
        <v>-0.24383084723181025</v>
      </c>
      <c r="K370" s="15">
        <f t="shared" si="33"/>
        <v>-0.62249268760836185</v>
      </c>
      <c r="M370" s="15">
        <f t="shared" si="34"/>
        <v>96.124762094953468</v>
      </c>
      <c r="N370" s="15">
        <f t="shared" si="35"/>
        <v>40.36809142964254</v>
      </c>
      <c r="O370" s="15">
        <f t="shared" si="36"/>
        <v>26.68089752796865</v>
      </c>
    </row>
    <row r="371" spans="1:15" x14ac:dyDescent="0.25">
      <c r="A371" s="4">
        <v>51059430101</v>
      </c>
      <c r="B371" s="7" t="s">
        <v>351</v>
      </c>
      <c r="C371" s="40">
        <f t="array" ref="C371">SUMPRODUCT($D$8:$D$10, TRANSPOSE(M371:O371))</f>
        <v>48.989730629123514</v>
      </c>
      <c r="E371" s="9">
        <v>6</v>
      </c>
      <c r="F371" s="42">
        <v>120.47</v>
      </c>
      <c r="G371" s="9">
        <v>0</v>
      </c>
      <c r="I371" s="15">
        <f t="shared" si="31"/>
        <v>0.8379977880759516</v>
      </c>
      <c r="J371" s="15">
        <f t="shared" si="32"/>
        <v>-0.24326794734013135</v>
      </c>
      <c r="K371" s="15">
        <f t="shared" si="33"/>
        <v>-0.62249268760836185</v>
      </c>
      <c r="M371" s="15">
        <f t="shared" si="34"/>
        <v>79.898402710948076</v>
      </c>
      <c r="N371" s="15">
        <f t="shared" si="35"/>
        <v>40.389891648453805</v>
      </c>
      <c r="O371" s="15">
        <f t="shared" si="36"/>
        <v>26.68089752796865</v>
      </c>
    </row>
    <row r="372" spans="1:15" x14ac:dyDescent="0.25">
      <c r="A372" s="4">
        <v>51059430102</v>
      </c>
      <c r="B372" s="7" t="s">
        <v>352</v>
      </c>
      <c r="C372" s="40">
        <f t="array" ref="C372">SUMPRODUCT($D$8:$D$10, TRANSPOSE(M372:O372))</f>
        <v>50.959915014946887</v>
      </c>
      <c r="E372" s="9">
        <v>7</v>
      </c>
      <c r="F372" s="42">
        <v>120.43</v>
      </c>
      <c r="G372" s="9">
        <v>0</v>
      </c>
      <c r="I372" s="15">
        <f t="shared" si="31"/>
        <v>1.0698361431986616</v>
      </c>
      <c r="J372" s="15">
        <f t="shared" si="32"/>
        <v>-0.24214214755677357</v>
      </c>
      <c r="K372" s="15">
        <f t="shared" si="33"/>
        <v>-0.62249268760836185</v>
      </c>
      <c r="M372" s="15">
        <f t="shared" si="34"/>
        <v>85.765346481011619</v>
      </c>
      <c r="N372" s="15">
        <f t="shared" si="35"/>
        <v>40.433501035860388</v>
      </c>
      <c r="O372" s="15">
        <f t="shared" si="36"/>
        <v>26.68089752796865</v>
      </c>
    </row>
    <row r="373" spans="1:15" x14ac:dyDescent="0.25">
      <c r="A373" s="4">
        <v>51059430201</v>
      </c>
      <c r="B373" s="7" t="s">
        <v>353</v>
      </c>
      <c r="C373" s="40">
        <f t="array" ref="C373">SUMPRODUCT($D$8:$D$10, TRANSPOSE(M373:O373))</f>
        <v>53.629878767644698</v>
      </c>
      <c r="E373" s="9">
        <v>9</v>
      </c>
      <c r="F373" s="42">
        <v>120.4</v>
      </c>
      <c r="G373" s="9">
        <v>0</v>
      </c>
      <c r="I373" s="15">
        <f t="shared" si="31"/>
        <v>1.5335128534440814</v>
      </c>
      <c r="J373" s="15">
        <f t="shared" si="32"/>
        <v>-0.24129779771925505</v>
      </c>
      <c r="K373" s="15">
        <f t="shared" si="33"/>
        <v>-0.62249268760836185</v>
      </c>
      <c r="M373" s="15">
        <f t="shared" si="34"/>
        <v>93.742522893091959</v>
      </c>
      <c r="N373" s="15">
        <f t="shared" si="35"/>
        <v>40.466215881873481</v>
      </c>
      <c r="O373" s="15">
        <f t="shared" si="36"/>
        <v>26.68089752796865</v>
      </c>
    </row>
    <row r="374" spans="1:15" x14ac:dyDescent="0.25">
      <c r="A374" s="4">
        <v>51059430202</v>
      </c>
      <c r="B374" s="7" t="s">
        <v>354</v>
      </c>
      <c r="C374" s="40">
        <f t="array" ref="C374">SUMPRODUCT($D$8:$D$10, TRANSPOSE(M374:O374))</f>
        <v>53.633514244673954</v>
      </c>
      <c r="E374" s="9">
        <v>9</v>
      </c>
      <c r="F374" s="42">
        <v>120.39</v>
      </c>
      <c r="G374" s="9">
        <v>0</v>
      </c>
      <c r="I374" s="15">
        <f t="shared" si="31"/>
        <v>1.5335128534440814</v>
      </c>
      <c r="J374" s="15">
        <f t="shared" si="32"/>
        <v>-0.24101634777341541</v>
      </c>
      <c r="K374" s="15">
        <f t="shared" si="33"/>
        <v>-0.62249268760836185</v>
      </c>
      <c r="M374" s="15">
        <f t="shared" si="34"/>
        <v>93.742522893091959</v>
      </c>
      <c r="N374" s="15">
        <f t="shared" si="35"/>
        <v>40.477122312961257</v>
      </c>
      <c r="O374" s="15">
        <f t="shared" si="36"/>
        <v>26.68089752796865</v>
      </c>
    </row>
    <row r="375" spans="1:15" x14ac:dyDescent="0.25">
      <c r="A375" s="4">
        <v>51059430203</v>
      </c>
      <c r="B375" s="7" t="s">
        <v>355</v>
      </c>
      <c r="C375" s="40">
        <f t="array" ref="C375">SUMPRODUCT($D$8:$D$10, TRANSPOSE(M375:O375))</f>
        <v>54.467600442989045</v>
      </c>
      <c r="E375" s="9">
        <v>10</v>
      </c>
      <c r="F375" s="42">
        <v>120.28</v>
      </c>
      <c r="G375" s="9">
        <v>0</v>
      </c>
      <c r="I375" s="15">
        <f t="shared" si="31"/>
        <v>1.7653512085667915</v>
      </c>
      <c r="J375" s="15">
        <f t="shared" si="32"/>
        <v>-0.23792039836918091</v>
      </c>
      <c r="K375" s="15">
        <f t="shared" si="33"/>
        <v>-0.62249268760836185</v>
      </c>
      <c r="M375" s="15">
        <f t="shared" si="34"/>
        <v>96.124762094953468</v>
      </c>
      <c r="N375" s="15">
        <f t="shared" si="35"/>
        <v>40.597141706045029</v>
      </c>
      <c r="O375" s="15">
        <f t="shared" si="36"/>
        <v>26.68089752796865</v>
      </c>
    </row>
    <row r="376" spans="1:15" x14ac:dyDescent="0.25">
      <c r="A376" s="4">
        <v>51059430400</v>
      </c>
      <c r="B376" s="7" t="s">
        <v>356</v>
      </c>
      <c r="C376" s="40">
        <f t="array" ref="C376">SUMPRODUCT($D$8:$D$10, TRANSPOSE(M376:O376))</f>
        <v>55.542898184267997</v>
      </c>
      <c r="E376" s="9">
        <v>13</v>
      </c>
      <c r="F376" s="42">
        <v>120.24</v>
      </c>
      <c r="G376" s="9">
        <v>0</v>
      </c>
      <c r="I376" s="15">
        <f t="shared" si="31"/>
        <v>2.4608662739349212</v>
      </c>
      <c r="J376" s="15">
        <f t="shared" si="32"/>
        <v>-0.23679459858582272</v>
      </c>
      <c r="K376" s="15">
        <f t="shared" si="33"/>
        <v>-0.62249268760836185</v>
      </c>
      <c r="M376" s="15">
        <f t="shared" si="34"/>
        <v>99.306989919356084</v>
      </c>
      <c r="N376" s="15">
        <f t="shared" si="35"/>
        <v>40.640807105479254</v>
      </c>
      <c r="O376" s="15">
        <f t="shared" si="36"/>
        <v>26.68089752796865</v>
      </c>
    </row>
    <row r="377" spans="1:15" x14ac:dyDescent="0.25">
      <c r="A377" s="4">
        <v>51059430500</v>
      </c>
      <c r="B377" s="7" t="s">
        <v>357</v>
      </c>
      <c r="C377" s="40">
        <f t="array" ref="C377">SUMPRODUCT($D$8:$D$10, TRANSPOSE(M377:O377))</f>
        <v>55.752812578209657</v>
      </c>
      <c r="E377" s="9">
        <v>15</v>
      </c>
      <c r="F377" s="42">
        <v>120.14</v>
      </c>
      <c r="G377" s="9">
        <v>0</v>
      </c>
      <c r="I377" s="15">
        <f t="shared" si="31"/>
        <v>2.924542984180341</v>
      </c>
      <c r="J377" s="15">
        <f t="shared" si="32"/>
        <v>-0.23398009912742787</v>
      </c>
      <c r="K377" s="15">
        <f t="shared" si="33"/>
        <v>-0.62249268760836185</v>
      </c>
      <c r="M377" s="15">
        <f t="shared" si="34"/>
        <v>99.827518783119061</v>
      </c>
      <c r="N377" s="15">
        <f t="shared" si="35"/>
        <v>40.750021423541263</v>
      </c>
      <c r="O377" s="15">
        <f t="shared" si="36"/>
        <v>26.68089752796865</v>
      </c>
    </row>
    <row r="378" spans="1:15" x14ac:dyDescent="0.25">
      <c r="A378" s="4">
        <v>51059430600</v>
      </c>
      <c r="B378" s="7" t="s">
        <v>358</v>
      </c>
      <c r="C378" s="40">
        <f t="array" ref="C378">SUMPRODUCT($D$8:$D$10, TRANSPOSE(M378:O378))</f>
        <v>55.760096419285496</v>
      </c>
      <c r="E378" s="9">
        <v>15</v>
      </c>
      <c r="F378" s="42">
        <v>120.12</v>
      </c>
      <c r="G378" s="9">
        <v>0</v>
      </c>
      <c r="I378" s="15">
        <f t="shared" si="31"/>
        <v>2.924542984180341</v>
      </c>
      <c r="J378" s="15">
        <f t="shared" si="32"/>
        <v>-0.233417199235749</v>
      </c>
      <c r="K378" s="15">
        <f t="shared" si="33"/>
        <v>-0.62249268760836185</v>
      </c>
      <c r="M378" s="15">
        <f t="shared" si="34"/>
        <v>99.827518783119061</v>
      </c>
      <c r="N378" s="15">
        <f t="shared" si="35"/>
        <v>40.771872946768781</v>
      </c>
      <c r="O378" s="15">
        <f t="shared" si="36"/>
        <v>26.68089752796865</v>
      </c>
    </row>
    <row r="379" spans="1:15" x14ac:dyDescent="0.25">
      <c r="A379" s="4">
        <v>51059430700</v>
      </c>
      <c r="B379" s="7" t="s">
        <v>359</v>
      </c>
      <c r="C379" s="40">
        <f t="array" ref="C379">SUMPRODUCT($D$8:$D$10, TRANSPOSE(M379:O379))</f>
        <v>55.796529937353128</v>
      </c>
      <c r="E379" s="9">
        <v>15</v>
      </c>
      <c r="F379" s="42">
        <v>120.02</v>
      </c>
      <c r="G379" s="9">
        <v>0</v>
      </c>
      <c r="I379" s="15">
        <f t="shared" si="31"/>
        <v>2.924542984180341</v>
      </c>
      <c r="J379" s="15">
        <f t="shared" si="32"/>
        <v>-0.23060269977735373</v>
      </c>
      <c r="K379" s="15">
        <f t="shared" si="33"/>
        <v>-0.62249268760836185</v>
      </c>
      <c r="M379" s="15">
        <f t="shared" si="34"/>
        <v>99.827518783119061</v>
      </c>
      <c r="N379" s="15">
        <f t="shared" si="35"/>
        <v>40.881173500971691</v>
      </c>
      <c r="O379" s="15">
        <f t="shared" si="36"/>
        <v>26.68089752796865</v>
      </c>
    </row>
    <row r="380" spans="1:15" x14ac:dyDescent="0.25">
      <c r="A380" s="4">
        <v>51059430801</v>
      </c>
      <c r="B380" s="7" t="s">
        <v>360</v>
      </c>
      <c r="C380" s="40">
        <f t="array" ref="C380">SUMPRODUCT($D$8:$D$10, TRANSPOSE(M380:O380))</f>
        <v>55.681363031832731</v>
      </c>
      <c r="E380" s="9">
        <v>13</v>
      </c>
      <c r="F380" s="42">
        <v>119.86</v>
      </c>
      <c r="G380" s="9">
        <v>0</v>
      </c>
      <c r="I380" s="15">
        <f t="shared" si="31"/>
        <v>2.4608662739349212</v>
      </c>
      <c r="J380" s="15">
        <f t="shared" si="32"/>
        <v>-0.22609950064392181</v>
      </c>
      <c r="K380" s="15">
        <f t="shared" si="33"/>
        <v>-0.62249268760836185</v>
      </c>
      <c r="M380" s="15">
        <f t="shared" si="34"/>
        <v>99.306989919356084</v>
      </c>
      <c r="N380" s="15">
        <f t="shared" si="35"/>
        <v>41.056201648173463</v>
      </c>
      <c r="O380" s="15">
        <f t="shared" si="36"/>
        <v>26.68089752796865</v>
      </c>
    </row>
    <row r="381" spans="1:15" x14ac:dyDescent="0.25">
      <c r="A381" s="4">
        <v>51059430802</v>
      </c>
      <c r="B381" s="7" t="s">
        <v>361</v>
      </c>
      <c r="C381" s="40">
        <f t="array" ref="C381">SUMPRODUCT($D$8:$D$10, TRANSPOSE(M381:O381))</f>
        <v>55.692308941470486</v>
      </c>
      <c r="E381" s="9">
        <v>13</v>
      </c>
      <c r="F381" s="42">
        <v>119.83</v>
      </c>
      <c r="G381" s="9">
        <v>0</v>
      </c>
      <c r="I381" s="15">
        <f t="shared" si="31"/>
        <v>2.4608662739349212</v>
      </c>
      <c r="J381" s="15">
        <f t="shared" si="32"/>
        <v>-0.22525515080640329</v>
      </c>
      <c r="K381" s="15">
        <f t="shared" si="33"/>
        <v>-0.62249268760836185</v>
      </c>
      <c r="M381" s="15">
        <f t="shared" si="34"/>
        <v>99.306989919356084</v>
      </c>
      <c r="N381" s="15">
        <f t="shared" si="35"/>
        <v>41.089039377086721</v>
      </c>
      <c r="O381" s="15">
        <f t="shared" si="36"/>
        <v>26.68089752796865</v>
      </c>
    </row>
    <row r="382" spans="1:15" x14ac:dyDescent="0.25">
      <c r="A382" s="4">
        <v>51059430901</v>
      </c>
      <c r="B382" s="7" t="s">
        <v>362</v>
      </c>
      <c r="C382" s="40">
        <f t="array" ref="C382">SUMPRODUCT($D$8:$D$10, TRANSPOSE(M382:O382))</f>
        <v>55.174500179628943</v>
      </c>
      <c r="E382" s="9">
        <v>11</v>
      </c>
      <c r="F382" s="42">
        <v>119.79</v>
      </c>
      <c r="G382" s="9">
        <v>0</v>
      </c>
      <c r="I382" s="15">
        <f t="shared" si="31"/>
        <v>1.9971895636895014</v>
      </c>
      <c r="J382" s="15">
        <f t="shared" si="32"/>
        <v>-0.22412935102304551</v>
      </c>
      <c r="K382" s="15">
        <f t="shared" si="33"/>
        <v>-0.62249268760836185</v>
      </c>
      <c r="M382" s="15">
        <f t="shared" si="34"/>
        <v>97.709770282908664</v>
      </c>
      <c r="N382" s="15">
        <f t="shared" si="35"/>
        <v>41.132832728009525</v>
      </c>
      <c r="O382" s="15">
        <f t="shared" si="36"/>
        <v>26.68089752796865</v>
      </c>
    </row>
    <row r="383" spans="1:15" x14ac:dyDescent="0.25">
      <c r="A383" s="4">
        <v>51059430902</v>
      </c>
      <c r="B383" s="7" t="s">
        <v>363</v>
      </c>
      <c r="C383" s="40">
        <f t="array" ref="C383">SUMPRODUCT($D$8:$D$10, TRANSPOSE(M383:O383))</f>
        <v>53.855734405221213</v>
      </c>
      <c r="E383" s="9">
        <v>9</v>
      </c>
      <c r="F383" s="42">
        <v>119.78</v>
      </c>
      <c r="G383" s="9">
        <v>0</v>
      </c>
      <c r="I383" s="15">
        <f t="shared" si="31"/>
        <v>1.5335128534440814</v>
      </c>
      <c r="J383" s="15">
        <f t="shared" si="32"/>
        <v>-0.22384790107720587</v>
      </c>
      <c r="K383" s="15">
        <f t="shared" si="33"/>
        <v>-0.62249268760836185</v>
      </c>
      <c r="M383" s="15">
        <f t="shared" si="34"/>
        <v>93.742522893091959</v>
      </c>
      <c r="N383" s="15">
        <f t="shared" si="35"/>
        <v>41.143782794603034</v>
      </c>
      <c r="O383" s="15">
        <f t="shared" si="36"/>
        <v>26.68089752796865</v>
      </c>
    </row>
    <row r="384" spans="1:15" x14ac:dyDescent="0.25">
      <c r="A384" s="4">
        <v>51059431001</v>
      </c>
      <c r="B384" s="7" t="s">
        <v>364</v>
      </c>
      <c r="C384" s="40">
        <f t="array" ref="C384">SUMPRODUCT($D$8:$D$10, TRANSPOSE(M384:O384))</f>
        <v>44.142452822508339</v>
      </c>
      <c r="E384" s="9">
        <v>4</v>
      </c>
      <c r="F384" s="42">
        <v>119.77</v>
      </c>
      <c r="G384" s="9">
        <v>0</v>
      </c>
      <c r="I384" s="15">
        <f t="shared" si="31"/>
        <v>0.3743210778305317</v>
      </c>
      <c r="J384" s="15">
        <f t="shared" si="32"/>
        <v>-0.22356645113136622</v>
      </c>
      <c r="K384" s="15">
        <f t="shared" si="33"/>
        <v>-0.62249268760836185</v>
      </c>
      <c r="M384" s="15">
        <f t="shared" si="34"/>
        <v>64.591727388462232</v>
      </c>
      <c r="N384" s="15">
        <f t="shared" si="35"/>
        <v>41.154733551094147</v>
      </c>
      <c r="O384" s="15">
        <f t="shared" si="36"/>
        <v>26.68089752796865</v>
      </c>
    </row>
    <row r="385" spans="1:15" x14ac:dyDescent="0.25">
      <c r="A385" s="4">
        <v>51059431002</v>
      </c>
      <c r="B385" s="7" t="s">
        <v>365</v>
      </c>
      <c r="C385" s="40">
        <f t="array" ref="C385">SUMPRODUCT($D$8:$D$10, TRANSPOSE(M385:O385))</f>
        <v>46.875379373264401</v>
      </c>
      <c r="E385" s="9">
        <v>5</v>
      </c>
      <c r="F385" s="42">
        <v>119.76</v>
      </c>
      <c r="G385" s="9">
        <v>0</v>
      </c>
      <c r="I385" s="15">
        <f t="shared" si="31"/>
        <v>0.60615943295324159</v>
      </c>
      <c r="J385" s="15">
        <f t="shared" si="32"/>
        <v>-0.22328500118552697</v>
      </c>
      <c r="K385" s="15">
        <f t="shared" si="33"/>
        <v>-0.62249268760836185</v>
      </c>
      <c r="M385" s="15">
        <f t="shared" si="34"/>
        <v>72.77955559516576</v>
      </c>
      <c r="N385" s="15">
        <f t="shared" si="35"/>
        <v>41.165684996658797</v>
      </c>
      <c r="O385" s="15">
        <f t="shared" si="36"/>
        <v>26.68089752796865</v>
      </c>
    </row>
    <row r="386" spans="1:15" x14ac:dyDescent="0.25">
      <c r="A386" s="4">
        <v>51059431300</v>
      </c>
      <c r="B386" s="7" t="s">
        <v>366</v>
      </c>
      <c r="C386" s="40">
        <f t="array" ref="C386">SUMPRODUCT($D$8:$D$10, TRANSPOSE(M386:O386))</f>
        <v>47.032563474492321</v>
      </c>
      <c r="E386" s="9">
        <v>5</v>
      </c>
      <c r="F386" s="42">
        <v>119.33</v>
      </c>
      <c r="G386" s="9">
        <v>0</v>
      </c>
      <c r="I386" s="15">
        <f t="shared" si="31"/>
        <v>0.60615943295324159</v>
      </c>
      <c r="J386" s="15">
        <f t="shared" si="32"/>
        <v>-0.21118265351442825</v>
      </c>
      <c r="K386" s="15">
        <f t="shared" si="33"/>
        <v>-0.62249268760836185</v>
      </c>
      <c r="M386" s="15">
        <f t="shared" si="34"/>
        <v>72.77955559516576</v>
      </c>
      <c r="N386" s="15">
        <f t="shared" si="35"/>
        <v>41.637237300342541</v>
      </c>
      <c r="O386" s="15">
        <f t="shared" si="36"/>
        <v>26.68089752796865</v>
      </c>
    </row>
    <row r="387" spans="1:15" x14ac:dyDescent="0.25">
      <c r="A387" s="4">
        <v>51059431400</v>
      </c>
      <c r="B387" s="7" t="s">
        <v>367</v>
      </c>
      <c r="C387" s="40">
        <f t="array" ref="C387">SUMPRODUCT($D$8:$D$10, TRANSPOSE(M387:O387))</f>
        <v>47.039884322825145</v>
      </c>
      <c r="E387" s="9">
        <v>5</v>
      </c>
      <c r="F387" s="42">
        <v>119.31</v>
      </c>
      <c r="G387" s="9">
        <v>0</v>
      </c>
      <c r="I387" s="15">
        <f t="shared" si="31"/>
        <v>0.60615943295324159</v>
      </c>
      <c r="J387" s="15">
        <f t="shared" si="32"/>
        <v>-0.21061975362274934</v>
      </c>
      <c r="K387" s="15">
        <f t="shared" si="33"/>
        <v>-0.62249268760836185</v>
      </c>
      <c r="M387" s="15">
        <f t="shared" si="34"/>
        <v>72.77955559516576</v>
      </c>
      <c r="N387" s="15">
        <f t="shared" si="35"/>
        <v>41.659199845341014</v>
      </c>
      <c r="O387" s="15">
        <f t="shared" si="36"/>
        <v>26.68089752796865</v>
      </c>
    </row>
    <row r="388" spans="1:15" x14ac:dyDescent="0.25">
      <c r="A388" s="4">
        <v>51059431500</v>
      </c>
      <c r="B388" s="7" t="s">
        <v>368</v>
      </c>
      <c r="C388" s="40">
        <f t="array" ref="C388">SUMPRODUCT($D$8:$D$10, TRANSPOSE(M388:O388))</f>
        <v>51.372142034577003</v>
      </c>
      <c r="E388" s="9">
        <v>7</v>
      </c>
      <c r="F388" s="42">
        <v>119.3</v>
      </c>
      <c r="G388" s="9">
        <v>0</v>
      </c>
      <c r="I388" s="15">
        <f t="shared" si="31"/>
        <v>1.0698361431986616</v>
      </c>
      <c r="J388" s="15">
        <f t="shared" si="32"/>
        <v>-0.2103383036769097</v>
      </c>
      <c r="K388" s="15">
        <f t="shared" si="33"/>
        <v>-0.62249268760836185</v>
      </c>
      <c r="M388" s="15">
        <f t="shared" si="34"/>
        <v>85.765346481011619</v>
      </c>
      <c r="N388" s="15">
        <f t="shared" si="35"/>
        <v>41.670182094750736</v>
      </c>
      <c r="O388" s="15">
        <f t="shared" si="36"/>
        <v>26.68089752796865</v>
      </c>
    </row>
    <row r="389" spans="1:15" x14ac:dyDescent="0.25">
      <c r="A389" s="4">
        <v>51059431600</v>
      </c>
      <c r="B389" s="7" t="s">
        <v>369</v>
      </c>
      <c r="C389" s="40">
        <f t="array" ref="C389">SUMPRODUCT($D$8:$D$10, TRANSPOSE(M389:O389))</f>
        <v>54.038522988098222</v>
      </c>
      <c r="E389" s="9">
        <v>9</v>
      </c>
      <c r="F389" s="42">
        <v>119.28</v>
      </c>
      <c r="G389" s="9">
        <v>0</v>
      </c>
      <c r="I389" s="15">
        <f t="shared" si="31"/>
        <v>1.5335128534440814</v>
      </c>
      <c r="J389" s="15">
        <f t="shared" si="32"/>
        <v>-0.20977540378523082</v>
      </c>
      <c r="K389" s="15">
        <f t="shared" si="33"/>
        <v>-0.62249268760836185</v>
      </c>
      <c r="M389" s="15">
        <f t="shared" si="34"/>
        <v>93.742522893091959</v>
      </c>
      <c r="N389" s="15">
        <f t="shared" si="35"/>
        <v>41.692148543234076</v>
      </c>
      <c r="O389" s="15">
        <f t="shared" si="36"/>
        <v>26.68089752796865</v>
      </c>
    </row>
    <row r="390" spans="1:15" x14ac:dyDescent="0.25">
      <c r="A390" s="4">
        <v>51059431801</v>
      </c>
      <c r="B390" s="7" t="s">
        <v>370</v>
      </c>
      <c r="C390" s="40">
        <f t="array" ref="C390">SUMPRODUCT($D$8:$D$10, TRANSPOSE(M390:O390))</f>
        <v>54.042184387235011</v>
      </c>
      <c r="E390" s="9">
        <v>9</v>
      </c>
      <c r="F390" s="42">
        <v>119.27</v>
      </c>
      <c r="G390" s="9">
        <v>0</v>
      </c>
      <c r="I390" s="15">
        <f t="shared" si="31"/>
        <v>1.5335128534440814</v>
      </c>
      <c r="J390" s="15">
        <f t="shared" si="32"/>
        <v>-0.20949395383939118</v>
      </c>
      <c r="K390" s="15">
        <f t="shared" si="33"/>
        <v>-0.62249268760836185</v>
      </c>
      <c r="M390" s="15">
        <f t="shared" si="34"/>
        <v>93.742522893091959</v>
      </c>
      <c r="N390" s="15">
        <f t="shared" si="35"/>
        <v>41.703132740644428</v>
      </c>
      <c r="O390" s="15">
        <f t="shared" si="36"/>
        <v>26.68089752796865</v>
      </c>
    </row>
    <row r="391" spans="1:15" x14ac:dyDescent="0.25">
      <c r="A391" s="4">
        <v>51059431802</v>
      </c>
      <c r="B391" s="7" t="s">
        <v>371</v>
      </c>
      <c r="C391" s="40">
        <f t="array" ref="C391">SUMPRODUCT($D$8:$D$10, TRANSPOSE(M391:O391))</f>
        <v>54.042184387235011</v>
      </c>
      <c r="E391" s="9">
        <v>9</v>
      </c>
      <c r="F391" s="42">
        <v>119.27</v>
      </c>
      <c r="G391" s="9">
        <v>0</v>
      </c>
      <c r="I391" s="15">
        <f t="shared" si="31"/>
        <v>1.5335128534440814</v>
      </c>
      <c r="J391" s="15">
        <f t="shared" si="32"/>
        <v>-0.20949395383939118</v>
      </c>
      <c r="K391" s="15">
        <f t="shared" si="33"/>
        <v>-0.62249268760836185</v>
      </c>
      <c r="M391" s="15">
        <f t="shared" si="34"/>
        <v>93.742522893091959</v>
      </c>
      <c r="N391" s="15">
        <f t="shared" si="35"/>
        <v>41.703132740644428</v>
      </c>
      <c r="O391" s="15">
        <f t="shared" si="36"/>
        <v>26.68089752796865</v>
      </c>
    </row>
    <row r="392" spans="1:15" x14ac:dyDescent="0.25">
      <c r="A392" s="4">
        <v>51059431900</v>
      </c>
      <c r="B392" s="7" t="s">
        <v>372</v>
      </c>
      <c r="C392" s="40">
        <f t="array" ref="C392">SUMPRODUCT($D$8:$D$10, TRANSPOSE(M392:O392))</f>
        <v>54.839925736215633</v>
      </c>
      <c r="E392" s="9">
        <v>10</v>
      </c>
      <c r="F392" s="42">
        <v>119.26</v>
      </c>
      <c r="G392" s="9">
        <v>0</v>
      </c>
      <c r="I392" s="15">
        <f t="shared" si="31"/>
        <v>1.7653512085667915</v>
      </c>
      <c r="J392" s="15">
        <f t="shared" si="32"/>
        <v>-0.20921250389355192</v>
      </c>
      <c r="K392" s="15">
        <f t="shared" si="33"/>
        <v>-0.62249268760836185</v>
      </c>
      <c r="M392" s="15">
        <f t="shared" si="34"/>
        <v>96.124762094953468</v>
      </c>
      <c r="N392" s="15">
        <f t="shared" si="35"/>
        <v>41.714117585724786</v>
      </c>
      <c r="O392" s="15">
        <f t="shared" si="36"/>
        <v>26.68089752796865</v>
      </c>
    </row>
    <row r="393" spans="1:15" x14ac:dyDescent="0.25">
      <c r="A393" s="4">
        <v>51059432000</v>
      </c>
      <c r="B393" s="7" t="s">
        <v>373</v>
      </c>
      <c r="C393" s="40">
        <f t="array" ref="C393">SUMPRODUCT($D$8:$D$10, TRANSPOSE(M393:O393))</f>
        <v>35.288035716357406</v>
      </c>
      <c r="E393" s="9">
        <v>1</v>
      </c>
      <c r="F393" s="42">
        <v>119.2</v>
      </c>
      <c r="G393" s="9">
        <v>0</v>
      </c>
      <c r="I393" s="15">
        <f t="shared" si="31"/>
        <v>-0.32119398753759815</v>
      </c>
      <c r="J393" s="15">
        <f t="shared" si="32"/>
        <v>-0.20752380421851485</v>
      </c>
      <c r="K393" s="15">
        <f t="shared" si="33"/>
        <v>-0.62249268760836185</v>
      </c>
      <c r="M393" s="15">
        <f t="shared" si="34"/>
        <v>37.403169410429719</v>
      </c>
      <c r="N393" s="15">
        <f t="shared" si="35"/>
        <v>41.78004021067386</v>
      </c>
      <c r="O393" s="15">
        <f t="shared" si="36"/>
        <v>26.68089752796865</v>
      </c>
    </row>
    <row r="394" spans="1:15" x14ac:dyDescent="0.25">
      <c r="A394" s="4">
        <v>51059432100</v>
      </c>
      <c r="B394" s="7" t="s">
        <v>374</v>
      </c>
      <c r="C394" s="40">
        <f t="array" ref="C394">SUMPRODUCT($D$8:$D$10, TRANSPOSE(M394:O394))</f>
        <v>38.344272085334538</v>
      </c>
      <c r="E394" s="9">
        <v>2</v>
      </c>
      <c r="F394" s="42">
        <v>119.08</v>
      </c>
      <c r="G394" s="9">
        <v>0</v>
      </c>
      <c r="I394" s="15">
        <f t="shared" si="31"/>
        <v>-8.9355632414888184E-2</v>
      </c>
      <c r="J394" s="15">
        <f t="shared" si="32"/>
        <v>-0.20414640486844071</v>
      </c>
      <c r="K394" s="15">
        <f t="shared" si="33"/>
        <v>-0.62249268760836185</v>
      </c>
      <c r="M394" s="15">
        <f t="shared" si="34"/>
        <v>46.439964128520238</v>
      </c>
      <c r="N394" s="15">
        <f t="shared" si="35"/>
        <v>41.911954599514722</v>
      </c>
      <c r="O394" s="15">
        <f t="shared" si="36"/>
        <v>26.68089752796865</v>
      </c>
    </row>
    <row r="395" spans="1:15" x14ac:dyDescent="0.25">
      <c r="A395" s="4">
        <v>51059432201</v>
      </c>
      <c r="B395" s="7" t="s">
        <v>375</v>
      </c>
      <c r="C395" s="40">
        <f t="array" ref="C395">SUMPRODUCT($D$8:$D$10, TRANSPOSE(M395:O395))</f>
        <v>38.347937749519808</v>
      </c>
      <c r="E395" s="9">
        <v>2</v>
      </c>
      <c r="F395" s="42">
        <v>119.07</v>
      </c>
      <c r="G395" s="9">
        <v>0</v>
      </c>
      <c r="I395" s="15">
        <f t="shared" si="31"/>
        <v>-8.9355632414888184E-2</v>
      </c>
      <c r="J395" s="15">
        <f t="shared" si="32"/>
        <v>-0.20386495492260107</v>
      </c>
      <c r="K395" s="15">
        <f t="shared" si="33"/>
        <v>-0.62249268760836185</v>
      </c>
      <c r="M395" s="15">
        <f t="shared" si="34"/>
        <v>46.439964128520238</v>
      </c>
      <c r="N395" s="15">
        <f t="shared" si="35"/>
        <v>41.922951592070532</v>
      </c>
      <c r="O395" s="15">
        <f t="shared" si="36"/>
        <v>26.68089752796865</v>
      </c>
    </row>
    <row r="396" spans="1:15" x14ac:dyDescent="0.25">
      <c r="A396" s="4">
        <v>51059432202</v>
      </c>
      <c r="B396" s="7" t="s">
        <v>376</v>
      </c>
      <c r="C396" s="40">
        <f t="array" ref="C396">SUMPRODUCT($D$8:$D$10, TRANSPOSE(M396:O396))</f>
        <v>54.115457337710382</v>
      </c>
      <c r="E396" s="9">
        <v>9</v>
      </c>
      <c r="F396" s="42">
        <v>119.07</v>
      </c>
      <c r="G396" s="9">
        <v>0</v>
      </c>
      <c r="I396" s="15">
        <f t="shared" si="31"/>
        <v>1.5335128534440814</v>
      </c>
      <c r="J396" s="15">
        <f t="shared" si="32"/>
        <v>-0.20386495492260107</v>
      </c>
      <c r="K396" s="15">
        <f t="shared" si="33"/>
        <v>-0.62249268760836185</v>
      </c>
      <c r="M396" s="15">
        <f t="shared" si="34"/>
        <v>93.742522893091959</v>
      </c>
      <c r="N396" s="15">
        <f t="shared" si="35"/>
        <v>41.922951592070532</v>
      </c>
      <c r="O396" s="15">
        <f t="shared" si="36"/>
        <v>26.68089752796865</v>
      </c>
    </row>
    <row r="397" spans="1:15" x14ac:dyDescent="0.25">
      <c r="A397" s="4">
        <v>51059432300</v>
      </c>
      <c r="B397" s="7" t="s">
        <v>377</v>
      </c>
      <c r="C397" s="40">
        <f t="array" ref="C397">SUMPRODUCT($D$8:$D$10, TRANSPOSE(M397:O397))</f>
        <v>44.405857461927127</v>
      </c>
      <c r="E397" s="9">
        <v>4</v>
      </c>
      <c r="F397" s="42">
        <v>119.05</v>
      </c>
      <c r="G397" s="9">
        <v>0</v>
      </c>
      <c r="I397" s="15">
        <f t="shared" si="31"/>
        <v>0.3743210778305317</v>
      </c>
      <c r="J397" s="15">
        <f t="shared" si="32"/>
        <v>-0.20330205503092219</v>
      </c>
      <c r="K397" s="15">
        <f t="shared" si="33"/>
        <v>-0.62249268760836185</v>
      </c>
      <c r="M397" s="15">
        <f t="shared" si="34"/>
        <v>64.591727388462232</v>
      </c>
      <c r="N397" s="15">
        <f t="shared" si="35"/>
        <v>41.94494746935051</v>
      </c>
      <c r="O397" s="15">
        <f t="shared" si="36"/>
        <v>26.68089752796865</v>
      </c>
    </row>
    <row r="398" spans="1:15" x14ac:dyDescent="0.25">
      <c r="A398" s="4">
        <v>51059432401</v>
      </c>
      <c r="B398" s="7" t="s">
        <v>378</v>
      </c>
      <c r="C398" s="40">
        <f t="array" ref="C398">SUMPRODUCT($D$8:$D$10, TRANSPOSE(M398:O398))</f>
        <v>47.138799825179639</v>
      </c>
      <c r="E398" s="9">
        <v>5</v>
      </c>
      <c r="F398" s="42">
        <v>119.04</v>
      </c>
      <c r="G398" s="9">
        <v>0</v>
      </c>
      <c r="I398" s="15">
        <f t="shared" si="31"/>
        <v>0.60615943295324159</v>
      </c>
      <c r="J398" s="15">
        <f t="shared" si="32"/>
        <v>-0.20302060508508293</v>
      </c>
      <c r="K398" s="15">
        <f t="shared" si="33"/>
        <v>-0.62249268760836185</v>
      </c>
      <c r="M398" s="15">
        <f t="shared" si="34"/>
        <v>72.77955559516576</v>
      </c>
      <c r="N398" s="15">
        <f t="shared" si="35"/>
        <v>41.95594635240451</v>
      </c>
      <c r="O398" s="15">
        <f t="shared" si="36"/>
        <v>26.68089752796865</v>
      </c>
    </row>
    <row r="399" spans="1:15" x14ac:dyDescent="0.25">
      <c r="A399" s="4">
        <v>51059432402</v>
      </c>
      <c r="B399" s="7" t="s">
        <v>379</v>
      </c>
      <c r="C399" s="40">
        <f t="array" ref="C399">SUMPRODUCT($D$8:$D$10, TRANSPOSE(M399:O399))</f>
        <v>47.146133042099478</v>
      </c>
      <c r="E399" s="9">
        <v>5</v>
      </c>
      <c r="F399" s="42">
        <v>119.02</v>
      </c>
      <c r="G399" s="9">
        <v>0</v>
      </c>
      <c r="I399" s="15">
        <f t="shared" si="31"/>
        <v>0.60615943295324159</v>
      </c>
      <c r="J399" s="15">
        <f t="shared" si="32"/>
        <v>-0.20245770519340364</v>
      </c>
      <c r="K399" s="15">
        <f t="shared" si="33"/>
        <v>-0.62249268760836185</v>
      </c>
      <c r="M399" s="15">
        <f t="shared" si="34"/>
        <v>72.77955559516576</v>
      </c>
      <c r="N399" s="15">
        <f t="shared" si="35"/>
        <v>41.977946003164028</v>
      </c>
      <c r="O399" s="15">
        <f t="shared" si="36"/>
        <v>26.68089752796865</v>
      </c>
    </row>
    <row r="400" spans="1:15" x14ac:dyDescent="0.25">
      <c r="A400" s="4">
        <v>51059432500</v>
      </c>
      <c r="B400" s="7" t="s">
        <v>380</v>
      </c>
      <c r="C400" s="40">
        <f t="array" ref="C400">SUMPRODUCT($D$8:$D$10, TRANSPOSE(M400:O400))</f>
        <v>47.153467094785398</v>
      </c>
      <c r="E400" s="9">
        <v>5</v>
      </c>
      <c r="F400" s="42">
        <v>119</v>
      </c>
      <c r="G400" s="9">
        <v>0</v>
      </c>
      <c r="I400" s="15">
        <f t="shared" si="31"/>
        <v>0.60615943295324159</v>
      </c>
      <c r="J400" s="15">
        <f t="shared" si="32"/>
        <v>-0.20189480530172477</v>
      </c>
      <c r="K400" s="15">
        <f t="shared" si="33"/>
        <v>-0.62249268760836185</v>
      </c>
      <c r="M400" s="15">
        <f t="shared" si="34"/>
        <v>72.77955559516576</v>
      </c>
      <c r="N400" s="15">
        <f t="shared" si="35"/>
        <v>41.999948161221781</v>
      </c>
      <c r="O400" s="15">
        <f t="shared" si="36"/>
        <v>26.68089752796865</v>
      </c>
    </row>
    <row r="401" spans="1:15" x14ac:dyDescent="0.25">
      <c r="A401" s="4">
        <v>51059432600</v>
      </c>
      <c r="B401" s="7" t="s">
        <v>381</v>
      </c>
      <c r="C401" s="40">
        <f t="array" ref="C401">SUMPRODUCT($D$8:$D$10, TRANSPOSE(M401:O401))</f>
        <v>47.208498904870993</v>
      </c>
      <c r="E401" s="9">
        <v>5</v>
      </c>
      <c r="F401" s="42">
        <v>118.85</v>
      </c>
      <c r="G401" s="9">
        <v>0</v>
      </c>
      <c r="I401" s="15">
        <f t="shared" si="31"/>
        <v>0.60615943295324159</v>
      </c>
      <c r="J401" s="15">
        <f t="shared" si="32"/>
        <v>-0.19767305611413208</v>
      </c>
      <c r="K401" s="15">
        <f t="shared" si="33"/>
        <v>-0.62249268760836185</v>
      </c>
      <c r="M401" s="15">
        <f t="shared" si="34"/>
        <v>72.77955559516576</v>
      </c>
      <c r="N401" s="15">
        <f t="shared" si="35"/>
        <v>42.165043591478565</v>
      </c>
      <c r="O401" s="15">
        <f t="shared" si="36"/>
        <v>26.68089752796865</v>
      </c>
    </row>
    <row r="402" spans="1:15" x14ac:dyDescent="0.25">
      <c r="A402" s="4">
        <v>51059432701</v>
      </c>
      <c r="B402" s="7" t="s">
        <v>382</v>
      </c>
      <c r="C402" s="40">
        <f t="array" ref="C402">SUMPRODUCT($D$8:$D$10, TRANSPOSE(M402:O402))</f>
        <v>47.248884819227023</v>
      </c>
      <c r="E402" s="9">
        <v>5</v>
      </c>
      <c r="F402" s="42">
        <v>118.74</v>
      </c>
      <c r="G402" s="9">
        <v>0</v>
      </c>
      <c r="I402" s="15">
        <f t="shared" si="31"/>
        <v>0.60615943295324159</v>
      </c>
      <c r="J402" s="15">
        <f t="shared" si="32"/>
        <v>-0.19457710670989758</v>
      </c>
      <c r="K402" s="15">
        <f t="shared" si="33"/>
        <v>-0.62249268760836185</v>
      </c>
      <c r="M402" s="15">
        <f t="shared" si="34"/>
        <v>72.77955559516576</v>
      </c>
      <c r="N402" s="15">
        <f t="shared" si="35"/>
        <v>42.286201334546661</v>
      </c>
      <c r="O402" s="15">
        <f t="shared" si="36"/>
        <v>26.68089752796865</v>
      </c>
    </row>
    <row r="403" spans="1:15" x14ac:dyDescent="0.25">
      <c r="A403" s="4">
        <v>51059432702</v>
      </c>
      <c r="B403" s="7" t="s">
        <v>383</v>
      </c>
      <c r="C403" s="40">
        <f t="array" ref="C403">SUMPRODUCT($D$8:$D$10, TRANSPOSE(M403:O403))</f>
        <v>47.256230338255698</v>
      </c>
      <c r="E403" s="9">
        <v>5</v>
      </c>
      <c r="F403" s="42">
        <v>118.72</v>
      </c>
      <c r="G403" s="9">
        <v>0</v>
      </c>
      <c r="I403" s="15">
        <f t="shared" si="31"/>
        <v>0.60615943295324159</v>
      </c>
      <c r="J403" s="15">
        <f t="shared" si="32"/>
        <v>-0.19401420681821871</v>
      </c>
      <c r="K403" s="15">
        <f t="shared" si="33"/>
        <v>-0.62249268760836185</v>
      </c>
      <c r="M403" s="15">
        <f t="shared" si="34"/>
        <v>72.77955559516576</v>
      </c>
      <c r="N403" s="15">
        <f t="shared" si="35"/>
        <v>42.308237891632686</v>
      </c>
      <c r="O403" s="15">
        <f t="shared" si="36"/>
        <v>26.68089752796865</v>
      </c>
    </row>
    <row r="404" spans="1:15" x14ac:dyDescent="0.25">
      <c r="A404" s="4">
        <v>51059432800</v>
      </c>
      <c r="B404" s="7" t="s">
        <v>384</v>
      </c>
      <c r="C404" s="40">
        <f t="array" ref="C404">SUMPRODUCT($D$8:$D$10, TRANSPOSE(M404:O404))</f>
        <v>47.263576659536525</v>
      </c>
      <c r="E404" s="9">
        <v>5</v>
      </c>
      <c r="F404" s="42">
        <v>118.7</v>
      </c>
      <c r="G404" s="9">
        <v>0</v>
      </c>
      <c r="I404" s="15">
        <f t="shared" si="31"/>
        <v>0.60615943295324159</v>
      </c>
      <c r="J404" s="15">
        <f t="shared" si="32"/>
        <v>-0.19345130692653981</v>
      </c>
      <c r="K404" s="15">
        <f t="shared" si="33"/>
        <v>-0.62249268760836185</v>
      </c>
      <c r="M404" s="15">
        <f t="shared" si="34"/>
        <v>72.77955559516576</v>
      </c>
      <c r="N404" s="15">
        <f t="shared" si="35"/>
        <v>42.330276855475155</v>
      </c>
      <c r="O404" s="15">
        <f t="shared" si="36"/>
        <v>26.68089752796865</v>
      </c>
    </row>
    <row r="405" spans="1:15" x14ac:dyDescent="0.25">
      <c r="A405" s="4">
        <v>51059440100</v>
      </c>
      <c r="B405" s="7" t="s">
        <v>385</v>
      </c>
      <c r="C405" s="40">
        <f t="array" ref="C405">SUMPRODUCT($D$8:$D$10, TRANSPOSE(M405:O405))</f>
        <v>56.252001394984077</v>
      </c>
      <c r="E405" s="9">
        <v>14</v>
      </c>
      <c r="F405" s="42">
        <v>118.61</v>
      </c>
      <c r="G405" s="9">
        <v>0</v>
      </c>
      <c r="I405" s="15">
        <f t="shared" ref="I405:I468" si="37">STANDARDIZE(E405,I$13, I$14)*$F$8</f>
        <v>2.6927046290576313</v>
      </c>
      <c r="J405" s="15">
        <f t="shared" ref="J405:J468" si="38">STANDARDIZE(F405,J$13, J$14)*$F$9</f>
        <v>-0.19091825741398422</v>
      </c>
      <c r="K405" s="15">
        <f t="shared" ref="K405:K468" si="39">STANDARDIZE(G405,K$13, K$14)*$F$10</f>
        <v>-0.62249268760836185</v>
      </c>
      <c r="M405" s="15">
        <f t="shared" ref="M405:M468" si="40">_xlfn.NORM.S.DIST(I405,1)*100</f>
        <v>99.645624860868182</v>
      </c>
      <c r="N405" s="15">
        <f t="shared" ref="N405:N468" si="41">_xlfn.NORM.S.DIST(J405,1)*100</f>
        <v>42.429481796115411</v>
      </c>
      <c r="O405" s="15">
        <f t="shared" ref="O405:O468" si="42">_xlfn.NORM.S.DIST(K405,1)*100</f>
        <v>26.68089752796865</v>
      </c>
    </row>
    <row r="406" spans="1:15" x14ac:dyDescent="0.25">
      <c r="A406" s="4">
        <v>51059440201</v>
      </c>
      <c r="B406" s="7" t="s">
        <v>386</v>
      </c>
      <c r="C406" s="40">
        <f t="array" ref="C406">SUMPRODUCT($D$8:$D$10, TRANSPOSE(M406:O406))</f>
        <v>56.334687143988333</v>
      </c>
      <c r="E406" s="9">
        <v>15</v>
      </c>
      <c r="F406" s="42">
        <v>118.55</v>
      </c>
      <c r="G406" s="9">
        <v>0</v>
      </c>
      <c r="I406" s="15">
        <f t="shared" si="37"/>
        <v>2.924542984180341</v>
      </c>
      <c r="J406" s="15">
        <f t="shared" si="38"/>
        <v>-0.18922955773894715</v>
      </c>
      <c r="K406" s="15">
        <f t="shared" si="39"/>
        <v>-0.62249268760836185</v>
      </c>
      <c r="M406" s="15">
        <f t="shared" si="40"/>
        <v>99.827518783119061</v>
      </c>
      <c r="N406" s="15">
        <f t="shared" si="41"/>
        <v>42.495645120877292</v>
      </c>
      <c r="O406" s="15">
        <f t="shared" si="42"/>
        <v>26.68089752796865</v>
      </c>
    </row>
    <row r="407" spans="1:15" x14ac:dyDescent="0.25">
      <c r="A407" s="4">
        <v>51059440202</v>
      </c>
      <c r="B407" s="7" t="s">
        <v>387</v>
      </c>
      <c r="C407" s="40">
        <f t="array" ref="C407">SUMPRODUCT($D$8:$D$10, TRANSPOSE(M407:O407))</f>
        <v>56.334687143988333</v>
      </c>
      <c r="E407" s="9">
        <v>15</v>
      </c>
      <c r="F407" s="42">
        <v>118.55</v>
      </c>
      <c r="G407" s="9">
        <v>0</v>
      </c>
      <c r="I407" s="15">
        <f t="shared" si="37"/>
        <v>2.924542984180341</v>
      </c>
      <c r="J407" s="15">
        <f t="shared" si="38"/>
        <v>-0.18922955773894715</v>
      </c>
      <c r="K407" s="15">
        <f t="shared" si="39"/>
        <v>-0.62249268760836185</v>
      </c>
      <c r="M407" s="15">
        <f t="shared" si="40"/>
        <v>99.827518783119061</v>
      </c>
      <c r="N407" s="15">
        <f t="shared" si="41"/>
        <v>42.495645120877292</v>
      </c>
      <c r="O407" s="15">
        <f t="shared" si="42"/>
        <v>26.68089752796865</v>
      </c>
    </row>
    <row r="408" spans="1:15" x14ac:dyDescent="0.25">
      <c r="A408" s="4">
        <v>51059440300</v>
      </c>
      <c r="B408" s="7" t="s">
        <v>388</v>
      </c>
      <c r="C408" s="40">
        <f t="array" ref="C408">SUMPRODUCT($D$8:$D$10, TRANSPOSE(M408:O408))</f>
        <v>56.334687143988333</v>
      </c>
      <c r="E408" s="9">
        <v>15</v>
      </c>
      <c r="F408" s="42">
        <v>118.55</v>
      </c>
      <c r="G408" s="9">
        <v>0</v>
      </c>
      <c r="I408" s="15">
        <f t="shared" si="37"/>
        <v>2.924542984180341</v>
      </c>
      <c r="J408" s="15">
        <f t="shared" si="38"/>
        <v>-0.18922955773894715</v>
      </c>
      <c r="K408" s="15">
        <f t="shared" si="39"/>
        <v>-0.62249268760836185</v>
      </c>
      <c r="M408" s="15">
        <f t="shared" si="40"/>
        <v>99.827518783119061</v>
      </c>
      <c r="N408" s="15">
        <f t="shared" si="41"/>
        <v>42.495645120877292</v>
      </c>
      <c r="O408" s="15">
        <f t="shared" si="42"/>
        <v>26.68089752796865</v>
      </c>
    </row>
    <row r="409" spans="1:15" x14ac:dyDescent="0.25">
      <c r="A409" s="4">
        <v>51059440501</v>
      </c>
      <c r="B409" s="7" t="s">
        <v>389</v>
      </c>
      <c r="C409" s="40">
        <f t="array" ref="C409">SUMPRODUCT($D$8:$D$10, TRANSPOSE(M409:O409))</f>
        <v>55.969333145574382</v>
      </c>
      <c r="E409" s="9">
        <v>12</v>
      </c>
      <c r="F409" s="42">
        <v>118.53</v>
      </c>
      <c r="G409" s="9">
        <v>0</v>
      </c>
      <c r="I409" s="15">
        <f t="shared" si="37"/>
        <v>2.2290279188122115</v>
      </c>
      <c r="J409" s="15">
        <f t="shared" si="38"/>
        <v>-0.18866665784726824</v>
      </c>
      <c r="K409" s="15">
        <f t="shared" si="39"/>
        <v>-0.62249268760836185</v>
      </c>
      <c r="M409" s="15">
        <f t="shared" si="40"/>
        <v>98.709397638195256</v>
      </c>
      <c r="N409" s="15">
        <f t="shared" si="41"/>
        <v>42.51770427055925</v>
      </c>
      <c r="O409" s="15">
        <f t="shared" si="42"/>
        <v>26.68089752796865</v>
      </c>
    </row>
    <row r="410" spans="1:15" x14ac:dyDescent="0.25">
      <c r="A410" s="4">
        <v>51059440502</v>
      </c>
      <c r="B410" s="7" t="s">
        <v>390</v>
      </c>
      <c r="C410" s="40">
        <f t="array" ref="C410">SUMPRODUCT($D$8:$D$10, TRANSPOSE(M410:O410))</f>
        <v>49.699001503158655</v>
      </c>
      <c r="E410" s="9">
        <v>6</v>
      </c>
      <c r="F410" s="42">
        <v>118.53</v>
      </c>
      <c r="G410" s="9">
        <v>0</v>
      </c>
      <c r="I410" s="15">
        <f t="shared" si="37"/>
        <v>0.8379977880759516</v>
      </c>
      <c r="J410" s="15">
        <f t="shared" si="38"/>
        <v>-0.18866665784726824</v>
      </c>
      <c r="K410" s="15">
        <f t="shared" si="39"/>
        <v>-0.62249268760836185</v>
      </c>
      <c r="M410" s="15">
        <f t="shared" si="40"/>
        <v>79.898402710948076</v>
      </c>
      <c r="N410" s="15">
        <f t="shared" si="41"/>
        <v>42.51770427055925</v>
      </c>
      <c r="O410" s="15">
        <f t="shared" si="42"/>
        <v>26.68089752796865</v>
      </c>
    </row>
    <row r="411" spans="1:15" x14ac:dyDescent="0.25">
      <c r="A411" s="4">
        <v>51059440600</v>
      </c>
      <c r="B411" s="7" t="s">
        <v>391</v>
      </c>
      <c r="C411" s="40">
        <f t="array" ref="C411">SUMPRODUCT($D$8:$D$10, TRANSPOSE(M411:O411))</f>
        <v>49.710032541557212</v>
      </c>
      <c r="E411" s="9">
        <v>6</v>
      </c>
      <c r="F411" s="42">
        <v>118.5</v>
      </c>
      <c r="G411" s="9">
        <v>0</v>
      </c>
      <c r="I411" s="15">
        <f t="shared" si="37"/>
        <v>0.8379977880759516</v>
      </c>
      <c r="J411" s="15">
        <f t="shared" si="38"/>
        <v>-0.18782230800974972</v>
      </c>
      <c r="K411" s="15">
        <f t="shared" si="39"/>
        <v>-0.62249268760836185</v>
      </c>
      <c r="M411" s="15">
        <f t="shared" si="40"/>
        <v>79.898402710948076</v>
      </c>
      <c r="N411" s="15">
        <f t="shared" si="41"/>
        <v>42.550797385754898</v>
      </c>
      <c r="O411" s="15">
        <f t="shared" si="42"/>
        <v>26.68089752796865</v>
      </c>
    </row>
    <row r="412" spans="1:15" x14ac:dyDescent="0.25">
      <c r="A412" s="4">
        <v>51059440701</v>
      </c>
      <c r="B412" s="7" t="s">
        <v>392</v>
      </c>
      <c r="C412" s="40">
        <f t="array" ref="C412">SUMPRODUCT($D$8:$D$10, TRANSPOSE(M412:O412))</f>
        <v>55.991396971897494</v>
      </c>
      <c r="E412" s="9">
        <v>12</v>
      </c>
      <c r="F412" s="42">
        <v>118.47</v>
      </c>
      <c r="G412" s="9">
        <v>0</v>
      </c>
      <c r="I412" s="15">
        <f t="shared" si="37"/>
        <v>2.2290279188122115</v>
      </c>
      <c r="J412" s="15">
        <f t="shared" si="38"/>
        <v>-0.18697795817223117</v>
      </c>
      <c r="K412" s="15">
        <f t="shared" si="39"/>
        <v>-0.62249268760836185</v>
      </c>
      <c r="M412" s="15">
        <f t="shared" si="40"/>
        <v>98.709397638195256</v>
      </c>
      <c r="N412" s="15">
        <f t="shared" si="41"/>
        <v>42.583895749528594</v>
      </c>
      <c r="O412" s="15">
        <f t="shared" si="42"/>
        <v>26.68089752796865</v>
      </c>
    </row>
    <row r="413" spans="1:15" x14ac:dyDescent="0.25">
      <c r="A413" s="4">
        <v>51059440702</v>
      </c>
      <c r="B413" s="7" t="s">
        <v>393</v>
      </c>
      <c r="C413" s="40">
        <f t="array" ref="C413">SUMPRODUCT($D$8:$D$10, TRANSPOSE(M413:O413))</f>
        <v>56.32186455988365</v>
      </c>
      <c r="E413" s="9">
        <v>14</v>
      </c>
      <c r="F413" s="42">
        <v>118.42</v>
      </c>
      <c r="G413" s="9">
        <v>0</v>
      </c>
      <c r="I413" s="15">
        <f t="shared" si="37"/>
        <v>2.6927046290576313</v>
      </c>
      <c r="J413" s="15">
        <f t="shared" si="38"/>
        <v>-0.18557070844303375</v>
      </c>
      <c r="K413" s="15">
        <f t="shared" si="39"/>
        <v>-0.62249268760836185</v>
      </c>
      <c r="M413" s="15">
        <f t="shared" si="40"/>
        <v>99.645624860868182</v>
      </c>
      <c r="N413" s="15">
        <f t="shared" si="41"/>
        <v>42.639071290814137</v>
      </c>
      <c r="O413" s="15">
        <f t="shared" si="42"/>
        <v>26.68089752796865</v>
      </c>
    </row>
    <row r="414" spans="1:15" x14ac:dyDescent="0.25">
      <c r="A414" s="4">
        <v>51059440800</v>
      </c>
      <c r="B414" s="7" t="s">
        <v>394</v>
      </c>
      <c r="C414" s="40">
        <f t="array" ref="C414">SUMPRODUCT($D$8:$D$10, TRANSPOSE(M414:O414))</f>
        <v>56.329222645686379</v>
      </c>
      <c r="E414" s="9">
        <v>14</v>
      </c>
      <c r="F414" s="42">
        <v>118.4</v>
      </c>
      <c r="G414" s="9">
        <v>0</v>
      </c>
      <c r="I414" s="15">
        <f t="shared" si="37"/>
        <v>2.6927046290576313</v>
      </c>
      <c r="J414" s="15">
        <f t="shared" si="38"/>
        <v>-0.18500780855135487</v>
      </c>
      <c r="K414" s="15">
        <f t="shared" si="39"/>
        <v>-0.62249268760836185</v>
      </c>
      <c r="M414" s="15">
        <f t="shared" si="40"/>
        <v>99.645624860868182</v>
      </c>
      <c r="N414" s="15">
        <f t="shared" si="41"/>
        <v>42.661145548222322</v>
      </c>
      <c r="O414" s="15">
        <f t="shared" si="42"/>
        <v>26.68089752796865</v>
      </c>
    </row>
    <row r="415" spans="1:15" x14ac:dyDescent="0.25">
      <c r="A415" s="4">
        <v>51059450100</v>
      </c>
      <c r="B415" s="7" t="s">
        <v>395</v>
      </c>
      <c r="C415" s="40">
        <f t="array" ref="C415">SUMPRODUCT($D$8:$D$10, TRANSPOSE(M415:O415))</f>
        <v>56.343941113991846</v>
      </c>
      <c r="E415" s="9">
        <v>14</v>
      </c>
      <c r="F415" s="42">
        <v>118.36</v>
      </c>
      <c r="G415" s="9">
        <v>0</v>
      </c>
      <c r="I415" s="15">
        <f t="shared" si="37"/>
        <v>2.6927046290576313</v>
      </c>
      <c r="J415" s="15">
        <f t="shared" si="38"/>
        <v>-0.18388200876799668</v>
      </c>
      <c r="K415" s="15">
        <f t="shared" si="39"/>
        <v>-0.62249268760836185</v>
      </c>
      <c r="M415" s="15">
        <f t="shared" si="40"/>
        <v>99.645624860868182</v>
      </c>
      <c r="N415" s="15">
        <f t="shared" si="41"/>
        <v>42.705300953138725</v>
      </c>
      <c r="O415" s="15">
        <f t="shared" si="42"/>
        <v>26.68089752796865</v>
      </c>
    </row>
    <row r="416" spans="1:15" x14ac:dyDescent="0.25">
      <c r="A416" s="4">
        <v>51059450200</v>
      </c>
      <c r="B416" s="7" t="s">
        <v>396</v>
      </c>
      <c r="C416" s="40">
        <f t="array" ref="C416">SUMPRODUCT($D$8:$D$10, TRANSPOSE(M416:O416))</f>
        <v>56.377068781712055</v>
      </c>
      <c r="E416" s="9">
        <v>14</v>
      </c>
      <c r="F416" s="42">
        <v>118.27</v>
      </c>
      <c r="G416" s="9">
        <v>0</v>
      </c>
      <c r="I416" s="15">
        <f t="shared" si="37"/>
        <v>2.6927046290576313</v>
      </c>
      <c r="J416" s="15">
        <f t="shared" si="38"/>
        <v>-0.18134895925544109</v>
      </c>
      <c r="K416" s="15">
        <f t="shared" si="39"/>
        <v>-0.62249268760836185</v>
      </c>
      <c r="M416" s="15">
        <f t="shared" si="40"/>
        <v>99.645624860868182</v>
      </c>
      <c r="N416" s="15">
        <f t="shared" si="41"/>
        <v>42.80468395629935</v>
      </c>
      <c r="O416" s="15">
        <f t="shared" si="42"/>
        <v>26.68089752796865</v>
      </c>
    </row>
    <row r="417" spans="1:15" x14ac:dyDescent="0.25">
      <c r="A417" s="4">
        <v>51059450300</v>
      </c>
      <c r="B417" s="7" t="s">
        <v>397</v>
      </c>
      <c r="C417" s="40">
        <f t="array" ref="C417">SUMPRODUCT($D$8:$D$10, TRANSPOSE(M417:O417))</f>
        <v>56.391797087631772</v>
      </c>
      <c r="E417" s="9">
        <v>14</v>
      </c>
      <c r="F417" s="42">
        <v>118.23</v>
      </c>
      <c r="G417" s="9">
        <v>0</v>
      </c>
      <c r="I417" s="15">
        <f t="shared" si="37"/>
        <v>2.6927046290576313</v>
      </c>
      <c r="J417" s="15">
        <f t="shared" si="38"/>
        <v>-0.18022315947208331</v>
      </c>
      <c r="K417" s="15">
        <f t="shared" si="39"/>
        <v>-0.62249268760836185</v>
      </c>
      <c r="M417" s="15">
        <f t="shared" si="40"/>
        <v>99.645624860868182</v>
      </c>
      <c r="N417" s="15">
        <f t="shared" si="41"/>
        <v>42.848868874058496</v>
      </c>
      <c r="O417" s="15">
        <f t="shared" si="42"/>
        <v>26.68089752796865</v>
      </c>
    </row>
    <row r="418" spans="1:15" x14ac:dyDescent="0.25">
      <c r="A418" s="4">
        <v>51059450400</v>
      </c>
      <c r="B418" s="7" t="s">
        <v>398</v>
      </c>
      <c r="C418" s="40">
        <f t="array" ref="C418">SUMPRODUCT($D$8:$D$10, TRANSPOSE(M418:O418))</f>
        <v>56.463476586748691</v>
      </c>
      <c r="E418" s="9">
        <v>15</v>
      </c>
      <c r="F418" s="42">
        <v>118.2</v>
      </c>
      <c r="G418" s="9">
        <v>0</v>
      </c>
      <c r="I418" s="15">
        <f t="shared" si="37"/>
        <v>2.924542984180341</v>
      </c>
      <c r="J418" s="15">
        <f t="shared" si="38"/>
        <v>-0.17937880963456476</v>
      </c>
      <c r="K418" s="15">
        <f t="shared" si="39"/>
        <v>-0.62249268760836185</v>
      </c>
      <c r="M418" s="15">
        <f t="shared" si="40"/>
        <v>99.827518783119061</v>
      </c>
      <c r="N418" s="15">
        <f t="shared" si="41"/>
        <v>42.882013449158364</v>
      </c>
      <c r="O418" s="15">
        <f t="shared" si="42"/>
        <v>26.68089752796865</v>
      </c>
    </row>
    <row r="419" spans="1:15" x14ac:dyDescent="0.25">
      <c r="A419" s="4">
        <v>51059450500</v>
      </c>
      <c r="B419" s="7" t="s">
        <v>399</v>
      </c>
      <c r="C419" s="40">
        <f t="array" ref="C419">SUMPRODUCT($D$8:$D$10, TRANSPOSE(M419:O419))</f>
        <v>56.50768601196463</v>
      </c>
      <c r="E419" s="9">
        <v>15</v>
      </c>
      <c r="F419" s="42">
        <v>118.08</v>
      </c>
      <c r="G419" s="9">
        <v>0</v>
      </c>
      <c r="I419" s="15">
        <f t="shared" si="37"/>
        <v>2.924542984180341</v>
      </c>
      <c r="J419" s="15">
        <f t="shared" si="38"/>
        <v>-0.17600141028449062</v>
      </c>
      <c r="K419" s="15">
        <f t="shared" si="39"/>
        <v>-0.62249268760836185</v>
      </c>
      <c r="M419" s="15">
        <f t="shared" si="40"/>
        <v>99.827518783119061</v>
      </c>
      <c r="N419" s="15">
        <f t="shared" si="41"/>
        <v>43.014641724806182</v>
      </c>
      <c r="O419" s="15">
        <f t="shared" si="42"/>
        <v>26.68089752796865</v>
      </c>
    </row>
    <row r="420" spans="1:15" x14ac:dyDescent="0.25">
      <c r="A420" s="4">
        <v>51059450601</v>
      </c>
      <c r="B420" s="7" t="s">
        <v>400</v>
      </c>
      <c r="C420" s="40">
        <f t="array" ref="C420">SUMPRODUCT($D$8:$D$10, TRANSPOSE(M420:O420))</f>
        <v>56.511371324043729</v>
      </c>
      <c r="E420" s="9">
        <v>15</v>
      </c>
      <c r="F420" s="42">
        <v>118.07</v>
      </c>
      <c r="G420" s="9">
        <v>0</v>
      </c>
      <c r="I420" s="15">
        <f t="shared" si="37"/>
        <v>2.924542984180341</v>
      </c>
      <c r="J420" s="15">
        <f t="shared" si="38"/>
        <v>-0.17571996033865098</v>
      </c>
      <c r="K420" s="15">
        <f t="shared" si="39"/>
        <v>-0.62249268760836185</v>
      </c>
      <c r="M420" s="15">
        <f t="shared" si="40"/>
        <v>99.827518783119061</v>
      </c>
      <c r="N420" s="15">
        <f t="shared" si="41"/>
        <v>43.025697661043488</v>
      </c>
      <c r="O420" s="15">
        <f t="shared" si="42"/>
        <v>26.68089752796865</v>
      </c>
    </row>
    <row r="421" spans="1:15" x14ac:dyDescent="0.25">
      <c r="A421" s="4">
        <v>51059450602</v>
      </c>
      <c r="B421" s="7" t="s">
        <v>401</v>
      </c>
      <c r="C421" s="40">
        <f t="array" ref="C421">SUMPRODUCT($D$8:$D$10, TRANSPOSE(M421:O421))</f>
        <v>56.515056818389503</v>
      </c>
      <c r="E421" s="9">
        <v>15</v>
      </c>
      <c r="F421" s="42">
        <v>118.06</v>
      </c>
      <c r="G421" s="9">
        <v>0</v>
      </c>
      <c r="I421" s="15">
        <f t="shared" si="37"/>
        <v>2.924542984180341</v>
      </c>
      <c r="J421" s="15">
        <f t="shared" si="38"/>
        <v>-0.17543851039281175</v>
      </c>
      <c r="K421" s="15">
        <f t="shared" si="39"/>
        <v>-0.62249268760836185</v>
      </c>
      <c r="M421" s="15">
        <f t="shared" si="40"/>
        <v>99.827518783119061</v>
      </c>
      <c r="N421" s="15">
        <f t="shared" si="41"/>
        <v>43.036754144080803</v>
      </c>
      <c r="O421" s="15">
        <f t="shared" si="42"/>
        <v>26.68089752796865</v>
      </c>
    </row>
    <row r="422" spans="1:15" x14ac:dyDescent="0.25">
      <c r="A422" s="4">
        <v>51059450701</v>
      </c>
      <c r="B422" s="7" t="s">
        <v>402</v>
      </c>
      <c r="C422" s="40">
        <f t="array" ref="C422">SUMPRODUCT($D$8:$D$10, TRANSPOSE(M422:O422))</f>
        <v>56.522428352749259</v>
      </c>
      <c r="E422" s="9">
        <v>15</v>
      </c>
      <c r="F422" s="42">
        <v>118.04</v>
      </c>
      <c r="G422" s="9">
        <v>0</v>
      </c>
      <c r="I422" s="15">
        <f t="shared" si="37"/>
        <v>2.924542984180341</v>
      </c>
      <c r="J422" s="15">
        <f t="shared" si="38"/>
        <v>-0.17487561050113284</v>
      </c>
      <c r="K422" s="15">
        <f t="shared" si="39"/>
        <v>-0.62249268760836185</v>
      </c>
      <c r="M422" s="15">
        <f t="shared" si="40"/>
        <v>99.827518783119061</v>
      </c>
      <c r="N422" s="15">
        <f t="shared" si="41"/>
        <v>43.058868747160084</v>
      </c>
      <c r="O422" s="15">
        <f t="shared" si="42"/>
        <v>26.68089752796865</v>
      </c>
    </row>
    <row r="423" spans="1:15" x14ac:dyDescent="0.25">
      <c r="A423" s="4">
        <v>51059450702</v>
      </c>
      <c r="B423" s="7" t="s">
        <v>403</v>
      </c>
      <c r="C423" s="40">
        <f t="array" ref="C423">SUMPRODUCT($D$8:$D$10, TRANSPOSE(M423:O423))</f>
        <v>56.533487014214018</v>
      </c>
      <c r="E423" s="9">
        <v>15</v>
      </c>
      <c r="F423" s="42">
        <v>118.01</v>
      </c>
      <c r="G423" s="9">
        <v>0</v>
      </c>
      <c r="I423" s="15">
        <f t="shared" si="37"/>
        <v>2.924542984180341</v>
      </c>
      <c r="J423" s="15">
        <f t="shared" si="38"/>
        <v>-0.17403126066361432</v>
      </c>
      <c r="K423" s="15">
        <f t="shared" si="39"/>
        <v>-0.62249268760836185</v>
      </c>
      <c r="M423" s="15">
        <f t="shared" si="40"/>
        <v>99.827518783119061</v>
      </c>
      <c r="N423" s="15">
        <f t="shared" si="41"/>
        <v>43.092044731554338</v>
      </c>
      <c r="O423" s="15">
        <f t="shared" si="42"/>
        <v>26.68089752796865</v>
      </c>
    </row>
    <row r="424" spans="1:15" x14ac:dyDescent="0.25">
      <c r="A424" s="4">
        <v>51059450800</v>
      </c>
      <c r="B424" s="7" t="s">
        <v>404</v>
      </c>
      <c r="C424" s="40">
        <f t="array" ref="C424">SUMPRODUCT($D$8:$D$10, TRANSPOSE(M424:O424))</f>
        <v>56.537173596216547</v>
      </c>
      <c r="E424" s="9">
        <v>15</v>
      </c>
      <c r="F424" s="42">
        <v>118</v>
      </c>
      <c r="G424" s="9">
        <v>0</v>
      </c>
      <c r="I424" s="15">
        <f t="shared" si="37"/>
        <v>2.924542984180341</v>
      </c>
      <c r="J424" s="15">
        <f t="shared" si="38"/>
        <v>-0.17374981071777468</v>
      </c>
      <c r="K424" s="15">
        <f t="shared" si="39"/>
        <v>-0.62249268760836185</v>
      </c>
      <c r="M424" s="15">
        <f t="shared" si="40"/>
        <v>99.827518783119061</v>
      </c>
      <c r="N424" s="15">
        <f t="shared" si="41"/>
        <v>43.103104477561935</v>
      </c>
      <c r="O424" s="15">
        <f t="shared" si="42"/>
        <v>26.68089752796865</v>
      </c>
    </row>
    <row r="425" spans="1:15" x14ac:dyDescent="0.25">
      <c r="A425" s="4">
        <v>51059450900</v>
      </c>
      <c r="B425" s="7" t="s">
        <v>405</v>
      </c>
      <c r="C425" s="40">
        <f t="array" ref="C425">SUMPRODUCT($D$8:$D$10, TRANSPOSE(M425:O425))</f>
        <v>56.544547300793901</v>
      </c>
      <c r="E425" s="9">
        <v>15</v>
      </c>
      <c r="F425" s="42">
        <v>117.98</v>
      </c>
      <c r="G425" s="9">
        <v>0</v>
      </c>
      <c r="I425" s="15">
        <f t="shared" si="37"/>
        <v>2.924542984180341</v>
      </c>
      <c r="J425" s="15">
        <f t="shared" si="38"/>
        <v>-0.17318691082609577</v>
      </c>
      <c r="K425" s="15">
        <f t="shared" si="39"/>
        <v>-0.62249268760836185</v>
      </c>
      <c r="M425" s="15">
        <f t="shared" si="40"/>
        <v>99.827518783119061</v>
      </c>
      <c r="N425" s="15">
        <f t="shared" si="41"/>
        <v>43.125225591294004</v>
      </c>
      <c r="O425" s="15">
        <f t="shared" si="42"/>
        <v>26.68089752796865</v>
      </c>
    </row>
    <row r="426" spans="1:15" x14ac:dyDescent="0.25">
      <c r="A426" s="4">
        <v>51059451000</v>
      </c>
      <c r="B426" s="7" t="s">
        <v>406</v>
      </c>
      <c r="C426" s="40">
        <f t="array" ref="C426">SUMPRODUCT($D$8:$D$10, TRANSPOSE(M426:O426))</f>
        <v>56.562984702354797</v>
      </c>
      <c r="E426" s="9">
        <v>15</v>
      </c>
      <c r="F426" s="42">
        <v>117.93</v>
      </c>
      <c r="G426" s="9">
        <v>0</v>
      </c>
      <c r="I426" s="15">
        <f t="shared" si="37"/>
        <v>2.924542984180341</v>
      </c>
      <c r="J426" s="15">
        <f t="shared" si="38"/>
        <v>-0.17177966109689835</v>
      </c>
      <c r="K426" s="15">
        <f t="shared" si="39"/>
        <v>-0.62249268760836185</v>
      </c>
      <c r="M426" s="15">
        <f t="shared" si="40"/>
        <v>99.827518783119061</v>
      </c>
      <c r="N426" s="15">
        <f t="shared" si="41"/>
        <v>43.180537795976683</v>
      </c>
      <c r="O426" s="15">
        <f t="shared" si="42"/>
        <v>26.68089752796865</v>
      </c>
    </row>
    <row r="427" spans="1:15" x14ac:dyDescent="0.25">
      <c r="A427" s="4">
        <v>51059451100</v>
      </c>
      <c r="B427" s="7" t="s">
        <v>407</v>
      </c>
      <c r="C427" s="40">
        <f t="array" ref="C427">SUMPRODUCT($D$8:$D$10, TRANSPOSE(M427:O427))</f>
        <v>56.592493801784073</v>
      </c>
      <c r="E427" s="9">
        <v>15</v>
      </c>
      <c r="F427" s="42">
        <v>117.85</v>
      </c>
      <c r="G427" s="9">
        <v>0</v>
      </c>
      <c r="I427" s="15">
        <f t="shared" si="37"/>
        <v>2.924542984180341</v>
      </c>
      <c r="J427" s="15">
        <f t="shared" si="38"/>
        <v>-0.16952806153018199</v>
      </c>
      <c r="K427" s="15">
        <f t="shared" si="39"/>
        <v>-0.62249268760836185</v>
      </c>
      <c r="M427" s="15">
        <f t="shared" si="40"/>
        <v>99.827518783119061</v>
      </c>
      <c r="N427" s="15">
        <f t="shared" si="41"/>
        <v>43.269065094264526</v>
      </c>
      <c r="O427" s="15">
        <f t="shared" si="42"/>
        <v>26.68089752796865</v>
      </c>
    </row>
    <row r="428" spans="1:15" x14ac:dyDescent="0.25">
      <c r="A428" s="4">
        <v>51059451200</v>
      </c>
      <c r="B428" s="7" t="s">
        <v>408</v>
      </c>
      <c r="C428" s="40">
        <f t="array" ref="C428">SUMPRODUCT($D$8:$D$10, TRANSPOSE(M428:O428))</f>
        <v>56.599872842638035</v>
      </c>
      <c r="E428" s="9">
        <v>15</v>
      </c>
      <c r="F428" s="42">
        <v>117.83</v>
      </c>
      <c r="G428" s="9">
        <v>0</v>
      </c>
      <c r="I428" s="15">
        <f t="shared" si="37"/>
        <v>2.924542984180341</v>
      </c>
      <c r="J428" s="15">
        <f t="shared" si="38"/>
        <v>-0.16896516163850311</v>
      </c>
      <c r="K428" s="15">
        <f t="shared" si="39"/>
        <v>-0.62249268760836185</v>
      </c>
      <c r="M428" s="15">
        <f t="shared" si="40"/>
        <v>99.827518783119061</v>
      </c>
      <c r="N428" s="15">
        <f t="shared" si="41"/>
        <v>43.291202216826413</v>
      </c>
      <c r="O428" s="15">
        <f t="shared" si="42"/>
        <v>26.68089752796865</v>
      </c>
    </row>
    <row r="429" spans="1:15" x14ac:dyDescent="0.25">
      <c r="A429" s="4">
        <v>51059451300</v>
      </c>
      <c r="B429" s="7" t="s">
        <v>409</v>
      </c>
      <c r="C429" s="40">
        <f t="array" ref="C429">SUMPRODUCT($D$8:$D$10, TRANSPOSE(M429:O429))</f>
        <v>56.542931318986561</v>
      </c>
      <c r="E429" s="9">
        <v>14</v>
      </c>
      <c r="F429" s="42">
        <v>117.82</v>
      </c>
      <c r="G429" s="9">
        <v>0</v>
      </c>
      <c r="I429" s="15">
        <f t="shared" si="37"/>
        <v>2.6927046290576313</v>
      </c>
      <c r="J429" s="15">
        <f t="shared" si="38"/>
        <v>-0.16868371169266347</v>
      </c>
      <c r="K429" s="15">
        <f t="shared" si="39"/>
        <v>-0.62249268760836185</v>
      </c>
      <c r="M429" s="15">
        <f t="shared" si="40"/>
        <v>99.645624860868182</v>
      </c>
      <c r="N429" s="15">
        <f t="shared" si="41"/>
        <v>43.302271568122869</v>
      </c>
      <c r="O429" s="15">
        <f t="shared" si="42"/>
        <v>26.68089752796865</v>
      </c>
    </row>
    <row r="430" spans="1:15" x14ac:dyDescent="0.25">
      <c r="A430" s="4">
        <v>51059451400</v>
      </c>
      <c r="B430" s="7" t="s">
        <v>410</v>
      </c>
      <c r="C430" s="40">
        <f t="array" ref="C430">SUMPRODUCT($D$8:$D$10, TRANSPOSE(M430:O430))</f>
        <v>56.546621277932452</v>
      </c>
      <c r="E430" s="9">
        <v>14</v>
      </c>
      <c r="F430" s="42">
        <v>117.81</v>
      </c>
      <c r="G430" s="9">
        <v>0</v>
      </c>
      <c r="I430" s="15">
        <f t="shared" si="37"/>
        <v>2.6927046290576313</v>
      </c>
      <c r="J430" s="15">
        <f t="shared" si="38"/>
        <v>-0.16840226174682421</v>
      </c>
      <c r="K430" s="15">
        <f t="shared" si="39"/>
        <v>-0.62249268760836185</v>
      </c>
      <c r="M430" s="15">
        <f t="shared" si="40"/>
        <v>99.645624860868182</v>
      </c>
      <c r="N430" s="15">
        <f t="shared" si="41"/>
        <v>43.313341444960535</v>
      </c>
      <c r="O430" s="15">
        <f t="shared" si="42"/>
        <v>26.68089752796865</v>
      </c>
    </row>
    <row r="431" spans="1:15" x14ac:dyDescent="0.25">
      <c r="A431" s="4">
        <v>51059451501</v>
      </c>
      <c r="B431" s="7" t="s">
        <v>411</v>
      </c>
      <c r="C431" s="40">
        <f t="array" ref="C431">SUMPRODUCT($D$8:$D$10, TRANSPOSE(M431:O431))</f>
        <v>56.610942719191726</v>
      </c>
      <c r="E431" s="9">
        <v>15</v>
      </c>
      <c r="F431" s="42">
        <v>117.8</v>
      </c>
      <c r="G431" s="9">
        <v>0</v>
      </c>
      <c r="I431" s="15">
        <f t="shared" si="37"/>
        <v>2.924542984180341</v>
      </c>
      <c r="J431" s="15">
        <f t="shared" si="38"/>
        <v>-0.16812081180098457</v>
      </c>
      <c r="K431" s="15">
        <f t="shared" si="39"/>
        <v>-0.62249268760836185</v>
      </c>
      <c r="M431" s="15">
        <f t="shared" si="40"/>
        <v>99.827518783119061</v>
      </c>
      <c r="N431" s="15">
        <f t="shared" si="41"/>
        <v>43.324411846487479</v>
      </c>
      <c r="O431" s="15">
        <f t="shared" si="42"/>
        <v>26.68089752796865</v>
      </c>
    </row>
    <row r="432" spans="1:15" x14ac:dyDescent="0.25">
      <c r="A432" s="4">
        <v>51059451502</v>
      </c>
      <c r="B432" s="7" t="s">
        <v>412</v>
      </c>
      <c r="C432" s="40">
        <f t="array" ref="C432">SUMPRODUCT($D$8:$D$10, TRANSPOSE(M432:O432))</f>
        <v>56.61832351042942</v>
      </c>
      <c r="E432" s="9">
        <v>15</v>
      </c>
      <c r="F432" s="42">
        <v>117.78</v>
      </c>
      <c r="G432" s="9">
        <v>0</v>
      </c>
      <c r="I432" s="15">
        <f t="shared" si="37"/>
        <v>2.924542984180341</v>
      </c>
      <c r="J432" s="15">
        <f t="shared" si="38"/>
        <v>-0.16755791190930569</v>
      </c>
      <c r="K432" s="15">
        <f t="shared" si="39"/>
        <v>-0.62249268760836185</v>
      </c>
      <c r="M432" s="15">
        <f t="shared" si="40"/>
        <v>99.827518783119061</v>
      </c>
      <c r="N432" s="15">
        <f t="shared" si="41"/>
        <v>43.346554220200545</v>
      </c>
      <c r="O432" s="15">
        <f t="shared" si="42"/>
        <v>26.68089752796865</v>
      </c>
    </row>
    <row r="433" spans="1:15" x14ac:dyDescent="0.25">
      <c r="A433" s="4">
        <v>51059451601</v>
      </c>
      <c r="B433" s="7" t="s">
        <v>413</v>
      </c>
      <c r="C433" s="40">
        <f t="array" ref="C433">SUMPRODUCT($D$8:$D$10, TRANSPOSE(M433:O433))</f>
        <v>56.622014167256609</v>
      </c>
      <c r="E433" s="9">
        <v>15</v>
      </c>
      <c r="F433" s="42">
        <v>117.77</v>
      </c>
      <c r="G433" s="9">
        <v>0</v>
      </c>
      <c r="I433" s="15">
        <f t="shared" si="37"/>
        <v>2.924542984180341</v>
      </c>
      <c r="J433" s="15">
        <f t="shared" si="38"/>
        <v>-0.16727646196346604</v>
      </c>
      <c r="K433" s="15">
        <f t="shared" si="39"/>
        <v>-0.62249268760836185</v>
      </c>
      <c r="M433" s="15">
        <f t="shared" si="40"/>
        <v>99.827518783119061</v>
      </c>
      <c r="N433" s="15">
        <f t="shared" si="41"/>
        <v>43.357626190682119</v>
      </c>
      <c r="O433" s="15">
        <f t="shared" si="42"/>
        <v>26.68089752796865</v>
      </c>
    </row>
    <row r="434" spans="1:15" x14ac:dyDescent="0.25">
      <c r="A434" s="4">
        <v>51059451602</v>
      </c>
      <c r="B434" s="7" t="s">
        <v>414</v>
      </c>
      <c r="C434" s="40">
        <f t="array" ref="C434">SUMPRODUCT($D$8:$D$10, TRANSPOSE(M434:O434))</f>
        <v>56.625704997843826</v>
      </c>
      <c r="E434" s="9">
        <v>15</v>
      </c>
      <c r="F434" s="42">
        <v>117.76</v>
      </c>
      <c r="G434" s="9">
        <v>0</v>
      </c>
      <c r="I434" s="15">
        <f t="shared" si="37"/>
        <v>2.924542984180341</v>
      </c>
      <c r="J434" s="15">
        <f t="shared" si="38"/>
        <v>-0.16699501201762679</v>
      </c>
      <c r="K434" s="15">
        <f t="shared" si="39"/>
        <v>-0.62249268760836185</v>
      </c>
      <c r="M434" s="15">
        <f t="shared" si="40"/>
        <v>99.827518783119061</v>
      </c>
      <c r="N434" s="15">
        <f t="shared" si="41"/>
        <v>43.368698682443778</v>
      </c>
      <c r="O434" s="15">
        <f t="shared" si="42"/>
        <v>26.68089752796865</v>
      </c>
    </row>
    <row r="435" spans="1:15" x14ac:dyDescent="0.25">
      <c r="A435" s="4">
        <v>51059451800</v>
      </c>
      <c r="B435" s="7" t="s">
        <v>415</v>
      </c>
      <c r="C435" s="40">
        <f t="array" ref="C435">SUMPRODUCT($D$8:$D$10, TRANSPOSE(M435:O435))</f>
        <v>56.655237863790369</v>
      </c>
      <c r="E435" s="9">
        <v>15</v>
      </c>
      <c r="F435" s="42">
        <v>117.68</v>
      </c>
      <c r="G435" s="9">
        <v>0</v>
      </c>
      <c r="I435" s="15">
        <f t="shared" si="37"/>
        <v>2.924542984180341</v>
      </c>
      <c r="J435" s="15">
        <f t="shared" si="38"/>
        <v>-0.16474341245091084</v>
      </c>
      <c r="K435" s="15">
        <f t="shared" si="39"/>
        <v>-0.62249268760836185</v>
      </c>
      <c r="M435" s="15">
        <f t="shared" si="40"/>
        <v>99.827518783119061</v>
      </c>
      <c r="N435" s="15">
        <f t="shared" si="41"/>
        <v>43.457297280283399</v>
      </c>
      <c r="O435" s="15">
        <f t="shared" si="42"/>
        <v>26.68089752796865</v>
      </c>
    </row>
    <row r="436" spans="1:15" x14ac:dyDescent="0.25">
      <c r="A436" s="4">
        <v>51059451900</v>
      </c>
      <c r="B436" s="7" t="s">
        <v>416</v>
      </c>
      <c r="C436" s="40">
        <f t="array" ref="C436">SUMPRODUCT($D$8:$D$10, TRANSPOSE(M436:O436))</f>
        <v>56.666315521155468</v>
      </c>
      <c r="E436" s="9">
        <v>15</v>
      </c>
      <c r="F436" s="42">
        <v>117.65</v>
      </c>
      <c r="G436" s="9">
        <v>0</v>
      </c>
      <c r="I436" s="15">
        <f t="shared" si="37"/>
        <v>2.924542984180341</v>
      </c>
      <c r="J436" s="15">
        <f t="shared" si="38"/>
        <v>-0.16389906261339229</v>
      </c>
      <c r="K436" s="15">
        <f t="shared" si="39"/>
        <v>-0.62249268760836185</v>
      </c>
      <c r="M436" s="15">
        <f t="shared" si="40"/>
        <v>99.827518783119061</v>
      </c>
      <c r="N436" s="15">
        <f t="shared" si="41"/>
        <v>43.490530252378704</v>
      </c>
      <c r="O436" s="15">
        <f t="shared" si="42"/>
        <v>26.68089752796865</v>
      </c>
    </row>
    <row r="437" spans="1:15" x14ac:dyDescent="0.25">
      <c r="A437" s="4">
        <v>51059452000</v>
      </c>
      <c r="B437" s="7" t="s">
        <v>417</v>
      </c>
      <c r="C437" s="40">
        <f t="array" ref="C437">SUMPRODUCT($D$8:$D$10, TRANSPOSE(M437:O437))</f>
        <v>56.670008414683949</v>
      </c>
      <c r="E437" s="9">
        <v>15</v>
      </c>
      <c r="F437" s="42">
        <v>117.64</v>
      </c>
      <c r="G437" s="9">
        <v>0</v>
      </c>
      <c r="I437" s="15">
        <f t="shared" si="37"/>
        <v>2.924542984180341</v>
      </c>
      <c r="J437" s="15">
        <f t="shared" si="38"/>
        <v>-0.16361761266755265</v>
      </c>
      <c r="K437" s="15">
        <f t="shared" si="39"/>
        <v>-0.62249268760836185</v>
      </c>
      <c r="M437" s="15">
        <f t="shared" si="40"/>
        <v>99.827518783119061</v>
      </c>
      <c r="N437" s="15">
        <f t="shared" si="41"/>
        <v>43.501608932964139</v>
      </c>
      <c r="O437" s="15">
        <f t="shared" si="42"/>
        <v>26.68089752796865</v>
      </c>
    </row>
    <row r="438" spans="1:15" x14ac:dyDescent="0.25">
      <c r="A438" s="4">
        <v>51059452101</v>
      </c>
      <c r="B438" s="7" t="s">
        <v>418</v>
      </c>
      <c r="C438" s="40">
        <f t="array" ref="C438">SUMPRODUCT($D$8:$D$10, TRANSPOSE(M438:O438))</f>
        <v>56.681088114504149</v>
      </c>
      <c r="E438" s="9">
        <v>15</v>
      </c>
      <c r="F438" s="42">
        <v>117.61</v>
      </c>
      <c r="G438" s="9">
        <v>0</v>
      </c>
      <c r="I438" s="15">
        <f t="shared" si="37"/>
        <v>2.924542984180341</v>
      </c>
      <c r="J438" s="15">
        <f t="shared" si="38"/>
        <v>-0.16277326283003413</v>
      </c>
      <c r="K438" s="15">
        <f t="shared" si="39"/>
        <v>-0.62249268760836185</v>
      </c>
      <c r="M438" s="15">
        <f t="shared" si="40"/>
        <v>99.827518783119061</v>
      </c>
      <c r="N438" s="15">
        <f t="shared" si="41"/>
        <v>43.534848032424748</v>
      </c>
      <c r="O438" s="15">
        <f t="shared" si="42"/>
        <v>26.68089752796865</v>
      </c>
    </row>
    <row r="439" spans="1:15" x14ac:dyDescent="0.25">
      <c r="A439" s="4">
        <v>51059452102</v>
      </c>
      <c r="B439" s="7" t="s">
        <v>419</v>
      </c>
      <c r="C439" s="40">
        <f t="array" ref="C439">SUMPRODUCT($D$8:$D$10, TRANSPOSE(M439:O439))</f>
        <v>56.703252075067674</v>
      </c>
      <c r="E439" s="9">
        <v>15</v>
      </c>
      <c r="F439" s="42">
        <v>117.55</v>
      </c>
      <c r="G439" s="9">
        <v>0</v>
      </c>
      <c r="I439" s="15">
        <f t="shared" si="37"/>
        <v>2.924542984180341</v>
      </c>
      <c r="J439" s="15">
        <f t="shared" si="38"/>
        <v>-0.16108456315499706</v>
      </c>
      <c r="K439" s="15">
        <f t="shared" si="39"/>
        <v>-0.62249268760836185</v>
      </c>
      <c r="M439" s="15">
        <f t="shared" si="40"/>
        <v>99.827518783119061</v>
      </c>
      <c r="N439" s="15">
        <f t="shared" si="41"/>
        <v>43.601339914115322</v>
      </c>
      <c r="O439" s="15">
        <f t="shared" si="42"/>
        <v>26.68089752796865</v>
      </c>
    </row>
    <row r="440" spans="1:15" x14ac:dyDescent="0.25">
      <c r="A440" s="4">
        <v>51059452200</v>
      </c>
      <c r="B440" s="7" t="s">
        <v>420</v>
      </c>
      <c r="C440" s="40">
        <f t="array" ref="C440">SUMPRODUCT($D$8:$D$10, TRANSPOSE(M440:O440))</f>
        <v>56.725422065566882</v>
      </c>
      <c r="E440" s="9">
        <v>15</v>
      </c>
      <c r="F440" s="42">
        <v>117.49</v>
      </c>
      <c r="G440" s="9">
        <v>0</v>
      </c>
      <c r="I440" s="15">
        <f t="shared" si="37"/>
        <v>2.924542984180341</v>
      </c>
      <c r="J440" s="15">
        <f t="shared" si="38"/>
        <v>-0.15939586347995999</v>
      </c>
      <c r="K440" s="15">
        <f t="shared" si="39"/>
        <v>-0.62249268760836185</v>
      </c>
      <c r="M440" s="15">
        <f t="shared" si="40"/>
        <v>99.827518783119061</v>
      </c>
      <c r="N440" s="15">
        <f t="shared" si="41"/>
        <v>43.667849885612938</v>
      </c>
      <c r="O440" s="15">
        <f t="shared" si="42"/>
        <v>26.68089752796865</v>
      </c>
    </row>
    <row r="441" spans="1:15" x14ac:dyDescent="0.25">
      <c r="A441" s="4">
        <v>51059452301</v>
      </c>
      <c r="B441" s="7" t="s">
        <v>421</v>
      </c>
      <c r="C441" s="40">
        <f t="array" ref="C441">SUMPRODUCT($D$8:$D$10, TRANSPOSE(M441:O441))</f>
        <v>56.754991326324571</v>
      </c>
      <c r="E441" s="9">
        <v>15</v>
      </c>
      <c r="F441" s="42">
        <v>117.41</v>
      </c>
      <c r="G441" s="9">
        <v>0</v>
      </c>
      <c r="I441" s="15">
        <f t="shared" si="37"/>
        <v>2.924542984180341</v>
      </c>
      <c r="J441" s="15">
        <f t="shared" si="38"/>
        <v>-0.15714426391324401</v>
      </c>
      <c r="K441" s="15">
        <f t="shared" si="39"/>
        <v>-0.62249268760836185</v>
      </c>
      <c r="M441" s="15">
        <f t="shared" si="40"/>
        <v>99.827518783119061</v>
      </c>
      <c r="N441" s="15">
        <f t="shared" si="41"/>
        <v>43.756557667886</v>
      </c>
      <c r="O441" s="15">
        <f t="shared" si="42"/>
        <v>26.68089752796865</v>
      </c>
    </row>
    <row r="442" spans="1:15" x14ac:dyDescent="0.25">
      <c r="A442" s="4">
        <v>51059452302</v>
      </c>
      <c r="B442" s="7" t="s">
        <v>422</v>
      </c>
      <c r="C442" s="40">
        <f t="array" ref="C442">SUMPRODUCT($D$8:$D$10, TRANSPOSE(M442:O442))</f>
        <v>56.762385282260709</v>
      </c>
      <c r="E442" s="9">
        <v>15</v>
      </c>
      <c r="F442" s="42">
        <v>117.39</v>
      </c>
      <c r="G442" s="9">
        <v>0</v>
      </c>
      <c r="I442" s="15">
        <f t="shared" si="37"/>
        <v>2.924542984180341</v>
      </c>
      <c r="J442" s="15">
        <f t="shared" si="38"/>
        <v>-0.15658136402156514</v>
      </c>
      <c r="K442" s="15">
        <f t="shared" si="39"/>
        <v>-0.62249268760836185</v>
      </c>
      <c r="M442" s="15">
        <f t="shared" si="40"/>
        <v>99.827518783119061</v>
      </c>
      <c r="N442" s="15">
        <f t="shared" si="41"/>
        <v>43.778739535694413</v>
      </c>
      <c r="O442" s="15">
        <f t="shared" si="42"/>
        <v>26.68089752796865</v>
      </c>
    </row>
    <row r="443" spans="1:15" x14ac:dyDescent="0.25">
      <c r="A443" s="4">
        <v>51059452400</v>
      </c>
      <c r="B443" s="7" t="s">
        <v>423</v>
      </c>
      <c r="C443" s="40">
        <f t="array" ref="C443">SUMPRODUCT($D$8:$D$10, TRANSPOSE(M443:O443))</f>
        <v>56.81913967303916</v>
      </c>
      <c r="E443" s="9">
        <v>16</v>
      </c>
      <c r="F443" s="42">
        <v>117.32</v>
      </c>
      <c r="G443" s="9">
        <v>0</v>
      </c>
      <c r="I443" s="15">
        <f t="shared" si="37"/>
        <v>3.1563813393030511</v>
      </c>
      <c r="J443" s="15">
        <f t="shared" si="38"/>
        <v>-0.15461121440068842</v>
      </c>
      <c r="K443" s="15">
        <f t="shared" si="39"/>
        <v>-0.62249268760836185</v>
      </c>
      <c r="M443" s="15">
        <f t="shared" si="40"/>
        <v>99.920130066027042</v>
      </c>
      <c r="N443" s="15">
        <f t="shared" si="41"/>
        <v>43.856391425121799</v>
      </c>
      <c r="O443" s="15">
        <f t="shared" si="42"/>
        <v>26.68089752796865</v>
      </c>
    </row>
    <row r="444" spans="1:15" x14ac:dyDescent="0.25">
      <c r="A444" s="4">
        <v>51059452501</v>
      </c>
      <c r="B444" s="7" t="s">
        <v>424</v>
      </c>
      <c r="C444" s="40">
        <f t="array" ref="C444">SUMPRODUCT($D$8:$D$10, TRANSPOSE(M444:O444))</f>
        <v>56.826536543752397</v>
      </c>
      <c r="E444" s="9">
        <v>16</v>
      </c>
      <c r="F444" s="42">
        <v>117.3</v>
      </c>
      <c r="G444" s="9">
        <v>0</v>
      </c>
      <c r="I444" s="15">
        <f t="shared" si="37"/>
        <v>3.1563813393030511</v>
      </c>
      <c r="J444" s="15">
        <f t="shared" si="38"/>
        <v>-0.15404831450900952</v>
      </c>
      <c r="K444" s="15">
        <f t="shared" si="39"/>
        <v>-0.62249268760836185</v>
      </c>
      <c r="M444" s="15">
        <f t="shared" si="40"/>
        <v>99.920130066027042</v>
      </c>
      <c r="N444" s="15">
        <f t="shared" si="41"/>
        <v>43.878582037261509</v>
      </c>
      <c r="O444" s="15">
        <f t="shared" si="42"/>
        <v>26.68089752796865</v>
      </c>
    </row>
    <row r="445" spans="1:15" x14ac:dyDescent="0.25">
      <c r="A445" s="4">
        <v>51059452502</v>
      </c>
      <c r="B445" s="7" t="s">
        <v>425</v>
      </c>
      <c r="C445" s="40">
        <f t="array" ref="C445">SUMPRODUCT($D$8:$D$10, TRANSPOSE(M445:O445))</f>
        <v>56.841332207205575</v>
      </c>
      <c r="E445" s="9">
        <v>16</v>
      </c>
      <c r="F445" s="42">
        <v>117.26</v>
      </c>
      <c r="G445" s="9">
        <v>0</v>
      </c>
      <c r="I445" s="15">
        <f t="shared" si="37"/>
        <v>3.1563813393030511</v>
      </c>
      <c r="J445" s="15">
        <f t="shared" si="38"/>
        <v>-0.15292251472565174</v>
      </c>
      <c r="K445" s="15">
        <f t="shared" si="39"/>
        <v>-0.62249268760836185</v>
      </c>
      <c r="M445" s="15">
        <f t="shared" si="40"/>
        <v>99.920130066027042</v>
      </c>
      <c r="N445" s="15">
        <f t="shared" si="41"/>
        <v>43.922969027621029</v>
      </c>
      <c r="O445" s="15">
        <f t="shared" si="42"/>
        <v>26.68089752796865</v>
      </c>
    </row>
    <row r="446" spans="1:15" x14ac:dyDescent="0.25">
      <c r="A446" s="4">
        <v>51059452600</v>
      </c>
      <c r="B446" s="7" t="s">
        <v>426</v>
      </c>
      <c r="C446" s="40">
        <f t="array" ref="C446">SUMPRODUCT($D$8:$D$10, TRANSPOSE(M446:O446))</f>
        <v>56.81786056773187</v>
      </c>
      <c r="E446" s="9">
        <v>15</v>
      </c>
      <c r="F446" s="42">
        <v>117.24</v>
      </c>
      <c r="G446" s="9">
        <v>0</v>
      </c>
      <c r="I446" s="15">
        <f t="shared" si="37"/>
        <v>2.924542984180341</v>
      </c>
      <c r="J446" s="15">
        <f t="shared" si="38"/>
        <v>-0.15235961483397245</v>
      </c>
      <c r="K446" s="15">
        <f t="shared" si="39"/>
        <v>-0.62249268760836185</v>
      </c>
      <c r="M446" s="15">
        <f t="shared" si="40"/>
        <v>99.827518783119061</v>
      </c>
      <c r="N446" s="15">
        <f t="shared" si="41"/>
        <v>43.945165392107896</v>
      </c>
      <c r="O446" s="15">
        <f t="shared" si="42"/>
        <v>26.68089752796865</v>
      </c>
    </row>
    <row r="447" spans="1:15" x14ac:dyDescent="0.25">
      <c r="A447" s="4">
        <v>51059452700</v>
      </c>
      <c r="B447" s="7" t="s">
        <v>427</v>
      </c>
      <c r="C447" s="40">
        <f t="array" ref="C447">SUMPRODUCT($D$8:$D$10, TRANSPOSE(M447:O447))</f>
        <v>56.828959939080249</v>
      </c>
      <c r="E447" s="9">
        <v>15</v>
      </c>
      <c r="F447" s="42">
        <v>117.21</v>
      </c>
      <c r="G447" s="9">
        <v>0</v>
      </c>
      <c r="I447" s="15">
        <f t="shared" si="37"/>
        <v>2.924542984180341</v>
      </c>
      <c r="J447" s="15">
        <f t="shared" si="38"/>
        <v>-0.15151526499645393</v>
      </c>
      <c r="K447" s="15">
        <f t="shared" si="39"/>
        <v>-0.62249268760836185</v>
      </c>
      <c r="M447" s="15">
        <f t="shared" si="40"/>
        <v>99.827518783119061</v>
      </c>
      <c r="N447" s="15">
        <f t="shared" si="41"/>
        <v>43.978463506153048</v>
      </c>
      <c r="O447" s="15">
        <f t="shared" si="42"/>
        <v>26.68089752796865</v>
      </c>
    </row>
    <row r="448" spans="1:15" x14ac:dyDescent="0.25">
      <c r="A448" s="4">
        <v>51059452801</v>
      </c>
      <c r="B448" s="7" t="s">
        <v>428</v>
      </c>
      <c r="C448" s="40">
        <f t="array" ref="C448">SUMPRODUCT($D$8:$D$10, TRANSPOSE(M448:O448))</f>
        <v>56.8437613085149</v>
      </c>
      <c r="E448" s="9">
        <v>15</v>
      </c>
      <c r="F448" s="42">
        <v>117.17</v>
      </c>
      <c r="G448" s="9">
        <v>0</v>
      </c>
      <c r="I448" s="15">
        <f t="shared" si="37"/>
        <v>2.924542984180341</v>
      </c>
      <c r="J448" s="15">
        <f t="shared" si="38"/>
        <v>-0.15038946521309615</v>
      </c>
      <c r="K448" s="15">
        <f t="shared" si="39"/>
        <v>-0.62249268760836185</v>
      </c>
      <c r="M448" s="15">
        <f t="shared" si="40"/>
        <v>99.827518783119061</v>
      </c>
      <c r="N448" s="15">
        <f t="shared" si="41"/>
        <v>44.022867614456999</v>
      </c>
      <c r="O448" s="15">
        <f t="shared" si="42"/>
        <v>26.68089752796865</v>
      </c>
    </row>
    <row r="449" spans="1:15" x14ac:dyDescent="0.25">
      <c r="A449" s="4">
        <v>51059452802</v>
      </c>
      <c r="B449" s="7" t="s">
        <v>429</v>
      </c>
      <c r="C449" s="40">
        <f t="array" ref="C449">SUMPRODUCT($D$8:$D$10, TRANSPOSE(M449:O449))</f>
        <v>56.847462043184947</v>
      </c>
      <c r="E449" s="9">
        <v>15</v>
      </c>
      <c r="F449" s="42">
        <v>117.16</v>
      </c>
      <c r="G449" s="9">
        <v>0</v>
      </c>
      <c r="I449" s="15">
        <f t="shared" si="37"/>
        <v>2.924542984180341</v>
      </c>
      <c r="J449" s="15">
        <f t="shared" si="38"/>
        <v>-0.15010801526725651</v>
      </c>
      <c r="K449" s="15">
        <f t="shared" si="39"/>
        <v>-0.62249268760836185</v>
      </c>
      <c r="M449" s="15">
        <f t="shared" si="40"/>
        <v>99.827518783119061</v>
      </c>
      <c r="N449" s="15">
        <f t="shared" si="41"/>
        <v>44.033969818467142</v>
      </c>
      <c r="O449" s="15">
        <f t="shared" si="42"/>
        <v>26.68089752796865</v>
      </c>
    </row>
    <row r="450" spans="1:15" x14ac:dyDescent="0.25">
      <c r="A450" s="4">
        <v>51059460100</v>
      </c>
      <c r="B450" s="7" t="s">
        <v>430</v>
      </c>
      <c r="C450" s="40">
        <f t="array" ref="C450">SUMPRODUCT($D$8:$D$10, TRANSPOSE(M450:O450))</f>
        <v>52.16377216683739</v>
      </c>
      <c r="E450" s="9">
        <v>7</v>
      </c>
      <c r="F450" s="42">
        <v>117.15</v>
      </c>
      <c r="G450" s="9">
        <v>0</v>
      </c>
      <c r="I450" s="15">
        <f t="shared" si="37"/>
        <v>1.0698361431986616</v>
      </c>
      <c r="J450" s="15">
        <f t="shared" si="38"/>
        <v>-0.14982656532141725</v>
      </c>
      <c r="K450" s="15">
        <f t="shared" si="39"/>
        <v>-0.62249268760836185</v>
      </c>
      <c r="M450" s="15">
        <f t="shared" si="40"/>
        <v>85.765346481011619</v>
      </c>
      <c r="N450" s="15">
        <f t="shared" si="41"/>
        <v>44.04507249153189</v>
      </c>
      <c r="O450" s="15">
        <f t="shared" si="42"/>
        <v>26.68089752796865</v>
      </c>
    </row>
    <row r="451" spans="1:15" x14ac:dyDescent="0.25">
      <c r="A451" s="4">
        <v>51059460200</v>
      </c>
      <c r="B451" s="7" t="s">
        <v>431</v>
      </c>
      <c r="C451" s="40">
        <f t="array" ref="C451">SUMPRODUCT($D$8:$D$10, TRANSPOSE(M451:O451))</f>
        <v>52.189682757755257</v>
      </c>
      <c r="E451" s="9">
        <v>7</v>
      </c>
      <c r="F451" s="42">
        <v>117.08</v>
      </c>
      <c r="G451" s="9">
        <v>0</v>
      </c>
      <c r="I451" s="15">
        <f t="shared" si="37"/>
        <v>1.0698361431986616</v>
      </c>
      <c r="J451" s="15">
        <f t="shared" si="38"/>
        <v>-0.14785641570054053</v>
      </c>
      <c r="K451" s="15">
        <f t="shared" si="39"/>
        <v>-0.62249268760836185</v>
      </c>
      <c r="M451" s="15">
        <f t="shared" si="40"/>
        <v>85.765346481011619</v>
      </c>
      <c r="N451" s="15">
        <f t="shared" si="41"/>
        <v>44.122804264285506</v>
      </c>
      <c r="O451" s="15">
        <f t="shared" si="42"/>
        <v>26.68089752796865</v>
      </c>
    </row>
    <row r="452" spans="1:15" x14ac:dyDescent="0.25">
      <c r="A452" s="4">
        <v>51059460300</v>
      </c>
      <c r="B452" s="7" t="s">
        <v>432</v>
      </c>
      <c r="C452" s="40">
        <f t="array" ref="C452">SUMPRODUCT($D$8:$D$10, TRANSPOSE(M452:O452))</f>
        <v>54.874659701532892</v>
      </c>
      <c r="E452" s="9">
        <v>9</v>
      </c>
      <c r="F452" s="42">
        <v>117.01</v>
      </c>
      <c r="G452" s="9">
        <v>0</v>
      </c>
      <c r="I452" s="15">
        <f t="shared" si="37"/>
        <v>1.5335128534440814</v>
      </c>
      <c r="J452" s="15">
        <f t="shared" si="38"/>
        <v>-0.14588626607966423</v>
      </c>
      <c r="K452" s="15">
        <f t="shared" si="39"/>
        <v>-0.62249268760836185</v>
      </c>
      <c r="M452" s="15">
        <f t="shared" si="40"/>
        <v>93.742522893091959</v>
      </c>
      <c r="N452" s="15">
        <f t="shared" si="41"/>
        <v>44.200558683538063</v>
      </c>
      <c r="O452" s="15">
        <f t="shared" si="42"/>
        <v>26.68089752796865</v>
      </c>
    </row>
    <row r="453" spans="1:15" x14ac:dyDescent="0.25">
      <c r="A453" s="4">
        <v>51059460400</v>
      </c>
      <c r="B453" s="7" t="s">
        <v>433</v>
      </c>
      <c r="C453" s="40">
        <f t="array" ref="C453">SUMPRODUCT($D$8:$D$10, TRANSPOSE(M453:O453))</f>
        <v>56.733185245506853</v>
      </c>
      <c r="E453" s="9">
        <v>13</v>
      </c>
      <c r="F453" s="42">
        <v>117</v>
      </c>
      <c r="G453" s="9">
        <v>0</v>
      </c>
      <c r="I453" s="15">
        <f t="shared" si="37"/>
        <v>2.4608662739349212</v>
      </c>
      <c r="J453" s="15">
        <f t="shared" si="38"/>
        <v>-0.14560481613382459</v>
      </c>
      <c r="K453" s="15">
        <f t="shared" si="39"/>
        <v>-0.62249268760836185</v>
      </c>
      <c r="M453" s="15">
        <f t="shared" si="40"/>
        <v>99.306989919356084</v>
      </c>
      <c r="N453" s="15">
        <f t="shared" si="41"/>
        <v>44.211668289195835</v>
      </c>
      <c r="O453" s="15">
        <f t="shared" si="42"/>
        <v>26.68089752796865</v>
      </c>
    </row>
    <row r="454" spans="1:15" x14ac:dyDescent="0.25">
      <c r="A454" s="4">
        <v>51059460501</v>
      </c>
      <c r="B454" s="7" t="s">
        <v>434</v>
      </c>
      <c r="C454" s="40">
        <f t="array" ref="C454">SUMPRODUCT($D$8:$D$10, TRANSPOSE(M454:O454))</f>
        <v>56.773930419356802</v>
      </c>
      <c r="E454" s="9">
        <v>13</v>
      </c>
      <c r="F454" s="42">
        <v>116.89</v>
      </c>
      <c r="G454" s="9">
        <v>0</v>
      </c>
      <c r="I454" s="15">
        <f t="shared" si="37"/>
        <v>2.4608662739349212</v>
      </c>
      <c r="J454" s="15">
        <f t="shared" si="38"/>
        <v>-0.14250886672959009</v>
      </c>
      <c r="K454" s="15">
        <f t="shared" si="39"/>
        <v>-0.62249268760836185</v>
      </c>
      <c r="M454" s="15">
        <f t="shared" si="40"/>
        <v>99.306989919356084</v>
      </c>
      <c r="N454" s="15">
        <f t="shared" si="41"/>
        <v>44.333903810745689</v>
      </c>
      <c r="O454" s="15">
        <f t="shared" si="42"/>
        <v>26.68089752796865</v>
      </c>
    </row>
    <row r="455" spans="1:15" x14ac:dyDescent="0.25">
      <c r="A455" s="4">
        <v>51059460502</v>
      </c>
      <c r="B455" s="7" t="s">
        <v>435</v>
      </c>
      <c r="C455" s="40">
        <f t="array" ref="C455">SUMPRODUCT($D$8:$D$10, TRANSPOSE(M455:O455))</f>
        <v>56.777635423427618</v>
      </c>
      <c r="E455" s="9">
        <v>13</v>
      </c>
      <c r="F455" s="42">
        <v>116.88</v>
      </c>
      <c r="G455" s="9">
        <v>0</v>
      </c>
      <c r="I455" s="15">
        <f t="shared" si="37"/>
        <v>2.4608662739349212</v>
      </c>
      <c r="J455" s="15">
        <f t="shared" si="38"/>
        <v>-0.14222741678375045</v>
      </c>
      <c r="K455" s="15">
        <f t="shared" si="39"/>
        <v>-0.62249268760836185</v>
      </c>
      <c r="M455" s="15">
        <f t="shared" si="40"/>
        <v>99.306989919356084</v>
      </c>
      <c r="N455" s="15">
        <f t="shared" si="41"/>
        <v>44.345018822958124</v>
      </c>
      <c r="O455" s="15">
        <f t="shared" si="42"/>
        <v>26.68089752796865</v>
      </c>
    </row>
    <row r="456" spans="1:15" x14ac:dyDescent="0.25">
      <c r="A456" s="4">
        <v>51059460600</v>
      </c>
      <c r="B456" s="7" t="s">
        <v>436</v>
      </c>
      <c r="C456" s="40">
        <f t="array" ref="C456">SUMPRODUCT($D$8:$D$10, TRANSPOSE(M456:O456))</f>
        <v>56.785045876223379</v>
      </c>
      <c r="E456" s="9">
        <v>13</v>
      </c>
      <c r="F456" s="42">
        <v>116.86</v>
      </c>
      <c r="G456" s="9">
        <v>0</v>
      </c>
      <c r="I456" s="15">
        <f t="shared" si="37"/>
        <v>2.4608662739349212</v>
      </c>
      <c r="J456" s="15">
        <f t="shared" si="38"/>
        <v>-0.14166451689207155</v>
      </c>
      <c r="K456" s="15">
        <f t="shared" si="39"/>
        <v>-0.62249268760836185</v>
      </c>
      <c r="M456" s="15">
        <f t="shared" si="40"/>
        <v>99.306989919356084</v>
      </c>
      <c r="N456" s="15">
        <f t="shared" si="41"/>
        <v>44.367250181345419</v>
      </c>
      <c r="O456" s="15">
        <f t="shared" si="42"/>
        <v>26.68089752796865</v>
      </c>
    </row>
    <row r="457" spans="1:15" x14ac:dyDescent="0.25">
      <c r="A457" s="4">
        <v>51059460701</v>
      </c>
      <c r="B457" s="7" t="s">
        <v>437</v>
      </c>
      <c r="C457" s="40">
        <f t="array" ref="C457">SUMPRODUCT($D$8:$D$10, TRANSPOSE(M457:O457))</f>
        <v>56.792456919973993</v>
      </c>
      <c r="E457" s="9">
        <v>13</v>
      </c>
      <c r="F457" s="42">
        <v>116.84</v>
      </c>
      <c r="G457" s="9">
        <v>0</v>
      </c>
      <c r="I457" s="15">
        <f t="shared" si="37"/>
        <v>2.4608662739349212</v>
      </c>
      <c r="J457" s="15">
        <f t="shared" si="38"/>
        <v>-0.14110161700039267</v>
      </c>
      <c r="K457" s="15">
        <f t="shared" si="39"/>
        <v>-0.62249268760836185</v>
      </c>
      <c r="M457" s="15">
        <f t="shared" si="40"/>
        <v>99.306989919356084</v>
      </c>
      <c r="N457" s="15">
        <f t="shared" si="41"/>
        <v>44.38948331259725</v>
      </c>
      <c r="O457" s="15">
        <f t="shared" si="42"/>
        <v>26.68089752796865</v>
      </c>
    </row>
    <row r="458" spans="1:15" x14ac:dyDescent="0.25">
      <c r="A458" s="4">
        <v>51059460702</v>
      </c>
      <c r="B458" s="7" t="s">
        <v>438</v>
      </c>
      <c r="C458" s="40">
        <f t="array" ref="C458">SUMPRODUCT($D$8:$D$10, TRANSPOSE(M458:O458))</f>
        <v>56.799868552378157</v>
      </c>
      <c r="E458" s="9">
        <v>13</v>
      </c>
      <c r="F458" s="42">
        <v>116.82</v>
      </c>
      <c r="G458" s="9">
        <v>0</v>
      </c>
      <c r="I458" s="15">
        <f t="shared" si="37"/>
        <v>2.4608662739349212</v>
      </c>
      <c r="J458" s="15">
        <f t="shared" si="38"/>
        <v>-0.14053871710871338</v>
      </c>
      <c r="K458" s="15">
        <f t="shared" si="39"/>
        <v>-0.62249268760836185</v>
      </c>
      <c r="M458" s="15">
        <f t="shared" si="40"/>
        <v>99.306989919356084</v>
      </c>
      <c r="N458" s="15">
        <f t="shared" si="41"/>
        <v>44.411718209809756</v>
      </c>
      <c r="O458" s="15">
        <f t="shared" si="42"/>
        <v>26.68089752796865</v>
      </c>
    </row>
    <row r="459" spans="1:15" x14ac:dyDescent="0.25">
      <c r="A459" s="4">
        <v>51059460800</v>
      </c>
      <c r="B459" s="7" t="s">
        <v>439</v>
      </c>
      <c r="C459" s="40">
        <f t="array" ref="C459">SUMPRODUCT($D$8:$D$10, TRANSPOSE(M459:O459))</f>
        <v>56.799868552378157</v>
      </c>
      <c r="E459" s="9">
        <v>13</v>
      </c>
      <c r="F459" s="42">
        <v>116.82</v>
      </c>
      <c r="G459" s="9">
        <v>0</v>
      </c>
      <c r="I459" s="15">
        <f t="shared" si="37"/>
        <v>2.4608662739349212</v>
      </c>
      <c r="J459" s="15">
        <f t="shared" si="38"/>
        <v>-0.14053871710871338</v>
      </c>
      <c r="K459" s="15">
        <f t="shared" si="39"/>
        <v>-0.62249268760836185</v>
      </c>
      <c r="M459" s="15">
        <f t="shared" si="40"/>
        <v>99.306989919356084</v>
      </c>
      <c r="N459" s="15">
        <f t="shared" si="41"/>
        <v>44.411718209809756</v>
      </c>
      <c r="O459" s="15">
        <f t="shared" si="42"/>
        <v>26.68089752796865</v>
      </c>
    </row>
    <row r="460" spans="1:15" x14ac:dyDescent="0.25">
      <c r="A460" s="4">
        <v>51059460900</v>
      </c>
      <c r="B460" s="7" t="s">
        <v>440</v>
      </c>
      <c r="C460" s="40">
        <f t="array" ref="C460">SUMPRODUCT($D$8:$D$10, TRANSPOSE(M460:O460))</f>
        <v>56.810987099674364</v>
      </c>
      <c r="E460" s="9">
        <v>13</v>
      </c>
      <c r="F460" s="42">
        <v>116.79</v>
      </c>
      <c r="G460" s="9">
        <v>0</v>
      </c>
      <c r="I460" s="15">
        <f t="shared" si="37"/>
        <v>2.4608662739349212</v>
      </c>
      <c r="J460" s="15">
        <f t="shared" si="38"/>
        <v>-0.13969436727119525</v>
      </c>
      <c r="K460" s="15">
        <f t="shared" si="39"/>
        <v>-0.62249268760836185</v>
      </c>
      <c r="M460" s="15">
        <f t="shared" si="40"/>
        <v>99.306989919356084</v>
      </c>
      <c r="N460" s="15">
        <f t="shared" si="41"/>
        <v>44.445073851698353</v>
      </c>
      <c r="O460" s="15">
        <f t="shared" si="42"/>
        <v>26.68089752796865</v>
      </c>
    </row>
    <row r="461" spans="1:15" x14ac:dyDescent="0.25">
      <c r="A461" s="4">
        <v>51059461000</v>
      </c>
      <c r="B461" s="7" t="s">
        <v>441</v>
      </c>
      <c r="C461" s="40">
        <f t="array" ref="C461">SUMPRODUCT($D$8:$D$10, TRANSPOSE(M461:O461))</f>
        <v>56.61920276658698</v>
      </c>
      <c r="E461" s="9">
        <v>12</v>
      </c>
      <c r="F461" s="42">
        <v>116.77</v>
      </c>
      <c r="G461" s="9">
        <v>0</v>
      </c>
      <c r="I461" s="15">
        <f t="shared" si="37"/>
        <v>2.2290279188122115</v>
      </c>
      <c r="J461" s="15">
        <f t="shared" si="38"/>
        <v>-0.13913146737951596</v>
      </c>
      <c r="K461" s="15">
        <f t="shared" si="39"/>
        <v>-0.62249268760836185</v>
      </c>
      <c r="M461" s="15">
        <f t="shared" si="40"/>
        <v>98.709397638195256</v>
      </c>
      <c r="N461" s="15">
        <f t="shared" si="41"/>
        <v>44.467313133597052</v>
      </c>
      <c r="O461" s="15">
        <f t="shared" si="42"/>
        <v>26.68089752796865</v>
      </c>
    </row>
    <row r="462" spans="1:15" x14ac:dyDescent="0.25">
      <c r="A462" s="4">
        <v>51059461100</v>
      </c>
      <c r="B462" s="7" t="s">
        <v>442</v>
      </c>
      <c r="C462" s="40">
        <f t="array" ref="C462">SUMPRODUCT($D$8:$D$10, TRANSPOSE(M462:O462))</f>
        <v>53.865641614846552</v>
      </c>
      <c r="E462" s="9">
        <v>8</v>
      </c>
      <c r="F462" s="42">
        <v>116.68</v>
      </c>
      <c r="G462" s="9">
        <v>0</v>
      </c>
      <c r="I462" s="15">
        <f t="shared" si="37"/>
        <v>1.3016744983213715</v>
      </c>
      <c r="J462" s="15">
        <f t="shared" si="38"/>
        <v>-0.13659841786696075</v>
      </c>
      <c r="K462" s="15">
        <f t="shared" si="39"/>
        <v>-0.62249268760836185</v>
      </c>
      <c r="M462" s="15">
        <f t="shared" si="40"/>
        <v>90.348615959650715</v>
      </c>
      <c r="N462" s="15">
        <f t="shared" si="41"/>
        <v>44.567411356920303</v>
      </c>
      <c r="O462" s="15">
        <f t="shared" si="42"/>
        <v>26.68089752796865</v>
      </c>
    </row>
    <row r="463" spans="1:15" x14ac:dyDescent="0.25">
      <c r="A463" s="4">
        <v>51059461201</v>
      </c>
      <c r="B463" s="7" t="s">
        <v>443</v>
      </c>
      <c r="C463" s="40">
        <f t="array" ref="C463">SUMPRODUCT($D$8:$D$10, TRANSPOSE(M463:O463))</f>
        <v>52.345301380686521</v>
      </c>
      <c r="E463" s="9">
        <v>7</v>
      </c>
      <c r="F463" s="42">
        <v>116.66</v>
      </c>
      <c r="G463" s="9">
        <v>0</v>
      </c>
      <c r="I463" s="15">
        <f t="shared" si="37"/>
        <v>1.0698361431986616</v>
      </c>
      <c r="J463" s="15">
        <f t="shared" si="38"/>
        <v>-0.13603551797528146</v>
      </c>
      <c r="K463" s="15">
        <f t="shared" si="39"/>
        <v>-0.62249268760836185</v>
      </c>
      <c r="M463" s="15">
        <f t="shared" si="40"/>
        <v>85.765346481011619</v>
      </c>
      <c r="N463" s="15">
        <f t="shared" si="41"/>
        <v>44.589660133079299</v>
      </c>
      <c r="O463" s="15">
        <f t="shared" si="42"/>
        <v>26.68089752796865</v>
      </c>
    </row>
    <row r="464" spans="1:15" x14ac:dyDescent="0.25">
      <c r="A464" s="4">
        <v>51059461202</v>
      </c>
      <c r="B464" s="7" t="s">
        <v>444</v>
      </c>
      <c r="C464" s="40">
        <f t="array" ref="C464">SUMPRODUCT($D$8:$D$10, TRANSPOSE(M464:O464))</f>
        <v>50.411905631766203</v>
      </c>
      <c r="E464" s="9">
        <v>6</v>
      </c>
      <c r="F464" s="42">
        <v>116.6</v>
      </c>
      <c r="G464" s="9">
        <v>0</v>
      </c>
      <c r="I464" s="15">
        <f t="shared" si="37"/>
        <v>0.8379977880759516</v>
      </c>
      <c r="J464" s="15">
        <f t="shared" si="38"/>
        <v>-0.13434681830024439</v>
      </c>
      <c r="K464" s="15">
        <f t="shared" si="39"/>
        <v>-0.62249268760836185</v>
      </c>
      <c r="M464" s="15">
        <f t="shared" si="40"/>
        <v>79.898402710948076</v>
      </c>
      <c r="N464" s="15">
        <f t="shared" si="41"/>
        <v>44.656416656381886</v>
      </c>
      <c r="O464" s="15">
        <f t="shared" si="42"/>
        <v>26.68089752796865</v>
      </c>
    </row>
    <row r="465" spans="1:15" x14ac:dyDescent="0.25">
      <c r="A465" s="4">
        <v>51059461500</v>
      </c>
      <c r="B465" s="7" t="s">
        <v>445</v>
      </c>
      <c r="C465" s="40">
        <f t="array" ref="C465">SUMPRODUCT($D$8:$D$10, TRANSPOSE(M465:O465))</f>
        <v>56.352737344045664</v>
      </c>
      <c r="E465" s="9">
        <v>11</v>
      </c>
      <c r="F465" s="42">
        <v>116.59</v>
      </c>
      <c r="G465" s="9">
        <v>0</v>
      </c>
      <c r="I465" s="15">
        <f t="shared" si="37"/>
        <v>1.9971895636895014</v>
      </c>
      <c r="J465" s="15">
        <f t="shared" si="38"/>
        <v>-0.13406536835440513</v>
      </c>
      <c r="K465" s="15">
        <f t="shared" si="39"/>
        <v>-0.62249268760836185</v>
      </c>
      <c r="M465" s="15">
        <f t="shared" si="40"/>
        <v>97.709770282908664</v>
      </c>
      <c r="N465" s="15">
        <f t="shared" si="41"/>
        <v>44.667544221259682</v>
      </c>
      <c r="O465" s="15">
        <f t="shared" si="42"/>
        <v>26.68089752796865</v>
      </c>
    </row>
    <row r="466" spans="1:15" x14ac:dyDescent="0.25">
      <c r="A466" s="4">
        <v>51059461601</v>
      </c>
      <c r="B466" s="7" t="s">
        <v>446</v>
      </c>
      <c r="C466" s="40">
        <f t="array" ref="C466">SUMPRODUCT($D$8:$D$10, TRANSPOSE(M466:O466))</f>
        <v>56.892562685705663</v>
      </c>
      <c r="E466" s="9">
        <v>13</v>
      </c>
      <c r="F466" s="42">
        <v>116.57</v>
      </c>
      <c r="G466" s="9">
        <v>0</v>
      </c>
      <c r="I466" s="15">
        <f t="shared" si="37"/>
        <v>2.4608662739349212</v>
      </c>
      <c r="J466" s="15">
        <f t="shared" si="38"/>
        <v>-0.13350246846272584</v>
      </c>
      <c r="K466" s="15">
        <f t="shared" si="39"/>
        <v>-0.62249268760836185</v>
      </c>
      <c r="M466" s="15">
        <f t="shared" si="40"/>
        <v>99.306989919356084</v>
      </c>
      <c r="N466" s="15">
        <f t="shared" si="41"/>
        <v>44.689800609792265</v>
      </c>
      <c r="O466" s="15">
        <f t="shared" si="42"/>
        <v>26.68089752796865</v>
      </c>
    </row>
    <row r="467" spans="1:15" x14ac:dyDescent="0.25">
      <c r="A467" s="4">
        <v>51059461602</v>
      </c>
      <c r="B467" s="7" t="s">
        <v>447</v>
      </c>
      <c r="C467" s="40">
        <f t="array" ref="C467">SUMPRODUCT($D$8:$D$10, TRANSPOSE(M467:O467))</f>
        <v>57.012860353253075</v>
      </c>
      <c r="E467" s="9">
        <v>14</v>
      </c>
      <c r="F467" s="42">
        <v>116.55</v>
      </c>
      <c r="G467" s="9">
        <v>0</v>
      </c>
      <c r="I467" s="15">
        <f t="shared" si="37"/>
        <v>2.6927046290576313</v>
      </c>
      <c r="J467" s="15">
        <f t="shared" si="38"/>
        <v>-0.13293956857104697</v>
      </c>
      <c r="K467" s="15">
        <f t="shared" si="39"/>
        <v>-0.62249268760836185</v>
      </c>
      <c r="M467" s="15">
        <f t="shared" si="40"/>
        <v>99.645624860868182</v>
      </c>
      <c r="N467" s="15">
        <f t="shared" si="41"/>
        <v>44.712058670922396</v>
      </c>
      <c r="O467" s="15">
        <f t="shared" si="42"/>
        <v>26.68089752796865</v>
      </c>
    </row>
    <row r="468" spans="1:15" x14ac:dyDescent="0.25">
      <c r="A468" s="4">
        <v>51059461700</v>
      </c>
      <c r="B468" s="7" t="s">
        <v>448</v>
      </c>
      <c r="C468" s="40">
        <f t="array" ref="C468">SUMPRODUCT($D$8:$D$10, TRANSPOSE(M468:O468))</f>
        <v>56.907401948349133</v>
      </c>
      <c r="E468" s="9">
        <v>13</v>
      </c>
      <c r="F468" s="42">
        <v>116.53</v>
      </c>
      <c r="G468" s="9">
        <v>0</v>
      </c>
      <c r="I468" s="15">
        <f t="shared" si="37"/>
        <v>2.4608662739349212</v>
      </c>
      <c r="J468" s="15">
        <f t="shared" si="38"/>
        <v>-0.13237666867936806</v>
      </c>
      <c r="K468" s="15">
        <f t="shared" si="39"/>
        <v>-0.62249268760836185</v>
      </c>
      <c r="M468" s="15">
        <f t="shared" si="40"/>
        <v>99.306989919356084</v>
      </c>
      <c r="N468" s="15">
        <f t="shared" si="41"/>
        <v>44.734318397722674</v>
      </c>
      <c r="O468" s="15">
        <f t="shared" si="42"/>
        <v>26.68089752796865</v>
      </c>
    </row>
    <row r="469" spans="1:15" x14ac:dyDescent="0.25">
      <c r="A469" s="4">
        <v>51059461801</v>
      </c>
      <c r="B469" s="7" t="s">
        <v>449</v>
      </c>
      <c r="C469" s="40">
        <f t="array" ref="C469">SUMPRODUCT($D$8:$D$10, TRANSPOSE(M469:O469))</f>
        <v>55.857790239606352</v>
      </c>
      <c r="E469" s="9">
        <v>10</v>
      </c>
      <c r="F469" s="42">
        <v>116.5</v>
      </c>
      <c r="G469" s="9">
        <v>0</v>
      </c>
      <c r="I469" s="15">
        <f t="shared" ref="I469:I532" si="43">STANDARDIZE(E469,I$13, I$14)*$F$8</f>
        <v>1.7653512085667915</v>
      </c>
      <c r="J469" s="15">
        <f t="shared" ref="J469:J532" si="44">STANDARDIZE(F469,J$13, J$14)*$F$9</f>
        <v>-0.13153231884184954</v>
      </c>
      <c r="K469" s="15">
        <f t="shared" ref="K469:K532" si="45">STANDARDIZE(G469,K$13, K$14)*$F$10</f>
        <v>-0.62249268760836185</v>
      </c>
      <c r="M469" s="15">
        <f t="shared" ref="M469:M532" si="46">_xlfn.NORM.S.DIST(I469,1)*100</f>
        <v>96.124762094953468</v>
      </c>
      <c r="N469" s="15">
        <f t="shared" ref="N469:N532" si="47">_xlfn.NORM.S.DIST(J469,1)*100</f>
        <v>44.767711095896942</v>
      </c>
      <c r="O469" s="15">
        <f t="shared" ref="O469:O532" si="48">_xlfn.NORM.S.DIST(K469,1)*100</f>
        <v>26.68089752796865</v>
      </c>
    </row>
    <row r="470" spans="1:15" x14ac:dyDescent="0.25">
      <c r="A470" s="4">
        <v>51059461802</v>
      </c>
      <c r="B470" s="7" t="s">
        <v>450</v>
      </c>
      <c r="C470" s="40">
        <f t="array" ref="C470">SUMPRODUCT($D$8:$D$10, TRANSPOSE(M470:O470))</f>
        <v>52.408362276532095</v>
      </c>
      <c r="E470" s="9">
        <v>7</v>
      </c>
      <c r="F470" s="42">
        <v>116.49</v>
      </c>
      <c r="G470" s="9">
        <v>0</v>
      </c>
      <c r="I470" s="15">
        <f t="shared" si="43"/>
        <v>1.0698361431986616</v>
      </c>
      <c r="J470" s="15">
        <f t="shared" si="44"/>
        <v>-0.1312508688960099</v>
      </c>
      <c r="K470" s="15">
        <f t="shared" si="45"/>
        <v>-0.62249268760836185</v>
      </c>
      <c r="M470" s="15">
        <f t="shared" si="46"/>
        <v>85.765346481011619</v>
      </c>
      <c r="N470" s="15">
        <f t="shared" si="47"/>
        <v>44.778842820616021</v>
      </c>
      <c r="O470" s="15">
        <f t="shared" si="48"/>
        <v>26.68089752796865</v>
      </c>
    </row>
    <row r="471" spans="1:15" x14ac:dyDescent="0.25">
      <c r="A471" s="4">
        <v>51059461901</v>
      </c>
      <c r="B471" s="7" t="s">
        <v>451</v>
      </c>
      <c r="C471" s="40">
        <f t="array" ref="C471">SUMPRODUCT($D$8:$D$10, TRANSPOSE(M471:O471))</f>
        <v>56.397258437907894</v>
      </c>
      <c r="E471" s="9">
        <v>11</v>
      </c>
      <c r="F471" s="42">
        <v>116.47</v>
      </c>
      <c r="G471" s="9">
        <v>0</v>
      </c>
      <c r="I471" s="15">
        <f t="shared" si="43"/>
        <v>1.9971895636895014</v>
      </c>
      <c r="J471" s="15">
        <f t="shared" si="44"/>
        <v>-0.13068796900433099</v>
      </c>
      <c r="K471" s="15">
        <f t="shared" si="45"/>
        <v>-0.62249268760836185</v>
      </c>
      <c r="M471" s="15">
        <f t="shared" si="46"/>
        <v>97.709770282908664</v>
      </c>
      <c r="N471" s="15">
        <f t="shared" si="47"/>
        <v>44.801107502846364</v>
      </c>
      <c r="O471" s="15">
        <f t="shared" si="48"/>
        <v>26.68089752796865</v>
      </c>
    </row>
    <row r="472" spans="1:15" x14ac:dyDescent="0.25">
      <c r="A472" s="4">
        <v>51059461902</v>
      </c>
      <c r="B472" s="7" t="s">
        <v>452</v>
      </c>
      <c r="C472" s="40">
        <f t="array" ref="C472">SUMPRODUCT($D$8:$D$10, TRANSPOSE(M472:O472))</f>
        <v>52.430628594395401</v>
      </c>
      <c r="E472" s="9">
        <v>7</v>
      </c>
      <c r="F472" s="42">
        <v>116.43</v>
      </c>
      <c r="G472" s="9">
        <v>0</v>
      </c>
      <c r="I472" s="15">
        <f t="shared" si="43"/>
        <v>1.0698361431986616</v>
      </c>
      <c r="J472" s="15">
        <f t="shared" si="44"/>
        <v>-0.12956216922097322</v>
      </c>
      <c r="K472" s="15">
        <f t="shared" si="45"/>
        <v>-0.62249268760836185</v>
      </c>
      <c r="M472" s="15">
        <f t="shared" si="46"/>
        <v>85.765346481011619</v>
      </c>
      <c r="N472" s="15">
        <f t="shared" si="47"/>
        <v>44.845641774205944</v>
      </c>
      <c r="O472" s="15">
        <f t="shared" si="48"/>
        <v>26.68089752796865</v>
      </c>
    </row>
    <row r="473" spans="1:15" x14ac:dyDescent="0.25">
      <c r="A473" s="4">
        <v>51059470100</v>
      </c>
      <c r="B473" s="7" t="s">
        <v>453</v>
      </c>
      <c r="C473" s="40">
        <f t="array" ref="C473">SUMPRODUCT($D$8:$D$10, TRANSPOSE(M473:O473))</f>
        <v>56.948221268861268</v>
      </c>
      <c r="E473" s="9">
        <v>13</v>
      </c>
      <c r="F473" s="42">
        <v>116.42</v>
      </c>
      <c r="G473" s="9">
        <v>0</v>
      </c>
      <c r="I473" s="15">
        <f t="shared" si="43"/>
        <v>2.4608662739349212</v>
      </c>
      <c r="J473" s="15">
        <f t="shared" si="44"/>
        <v>-0.12928071927513357</v>
      </c>
      <c r="K473" s="15">
        <f t="shared" si="45"/>
        <v>-0.62249268760836185</v>
      </c>
      <c r="M473" s="15">
        <f t="shared" si="46"/>
        <v>99.306989919356084</v>
      </c>
      <c r="N473" s="15">
        <f t="shared" si="47"/>
        <v>44.856776359259079</v>
      </c>
      <c r="O473" s="15">
        <f t="shared" si="48"/>
        <v>26.68089752796865</v>
      </c>
    </row>
    <row r="474" spans="1:15" x14ac:dyDescent="0.25">
      <c r="A474" s="4">
        <v>51059470300</v>
      </c>
      <c r="B474" s="7" t="s">
        <v>454</v>
      </c>
      <c r="C474" s="40">
        <f t="array" ref="C474">SUMPRODUCT($D$8:$D$10, TRANSPOSE(M474:O474))</f>
        <v>56.951932932262636</v>
      </c>
      <c r="E474" s="9">
        <v>13</v>
      </c>
      <c r="F474" s="42">
        <v>116.41</v>
      </c>
      <c r="G474" s="9">
        <v>0</v>
      </c>
      <c r="I474" s="15">
        <f t="shared" si="43"/>
        <v>2.4608662739349212</v>
      </c>
      <c r="J474" s="15">
        <f t="shared" si="44"/>
        <v>-0.12899926932929393</v>
      </c>
      <c r="K474" s="15">
        <f t="shared" si="45"/>
        <v>-0.62249268760836185</v>
      </c>
      <c r="M474" s="15">
        <f t="shared" si="46"/>
        <v>99.306989919356084</v>
      </c>
      <c r="N474" s="15">
        <f t="shared" si="47"/>
        <v>44.867911349463171</v>
      </c>
      <c r="O474" s="15">
        <f t="shared" si="48"/>
        <v>26.68089752796865</v>
      </c>
    </row>
    <row r="475" spans="1:15" x14ac:dyDescent="0.25">
      <c r="A475" s="4">
        <v>51059470400</v>
      </c>
      <c r="B475" s="7" t="s">
        <v>455</v>
      </c>
      <c r="C475" s="40">
        <f t="array" ref="C475">SUMPRODUCT($D$8:$D$10, TRANSPOSE(M475:O475))</f>
        <v>56.963068729877335</v>
      </c>
      <c r="E475" s="9">
        <v>13</v>
      </c>
      <c r="F475" s="42">
        <v>116.38</v>
      </c>
      <c r="G475" s="9">
        <v>0</v>
      </c>
      <c r="I475" s="15">
        <f t="shared" si="43"/>
        <v>2.4608662739349212</v>
      </c>
      <c r="J475" s="15">
        <f t="shared" si="44"/>
        <v>-0.1281549194917754</v>
      </c>
      <c r="K475" s="15">
        <f t="shared" si="45"/>
        <v>-0.62249268760836185</v>
      </c>
      <c r="M475" s="15">
        <f t="shared" si="46"/>
        <v>99.306989919356084</v>
      </c>
      <c r="N475" s="15">
        <f t="shared" si="47"/>
        <v>44.901318742307275</v>
      </c>
      <c r="O475" s="15">
        <f t="shared" si="48"/>
        <v>26.68089752796865</v>
      </c>
    </row>
    <row r="476" spans="1:15" x14ac:dyDescent="0.25">
      <c r="A476" s="4">
        <v>51059470500</v>
      </c>
      <c r="B476" s="7" t="s">
        <v>456</v>
      </c>
      <c r="C476" s="40">
        <f t="array" ref="C476">SUMPRODUCT($D$8:$D$10, TRANSPOSE(M476:O476))</f>
        <v>57.015051592511568</v>
      </c>
      <c r="E476" s="9">
        <v>13</v>
      </c>
      <c r="F476" s="42">
        <v>116.24</v>
      </c>
      <c r="G476" s="9">
        <v>0</v>
      </c>
      <c r="I476" s="15">
        <f t="shared" si="43"/>
        <v>2.4608662739349212</v>
      </c>
      <c r="J476" s="15">
        <f t="shared" si="44"/>
        <v>-0.12421462025002236</v>
      </c>
      <c r="K476" s="15">
        <f t="shared" si="45"/>
        <v>-0.62249268760836185</v>
      </c>
      <c r="M476" s="15">
        <f t="shared" si="46"/>
        <v>99.306989919356084</v>
      </c>
      <c r="N476" s="15">
        <f t="shared" si="47"/>
        <v>45.057267330209974</v>
      </c>
      <c r="O476" s="15">
        <f t="shared" si="48"/>
        <v>26.68089752796865</v>
      </c>
    </row>
    <row r="477" spans="1:15" x14ac:dyDescent="0.25">
      <c r="A477" s="4">
        <v>51059470600</v>
      </c>
      <c r="B477" s="7" t="s">
        <v>457</v>
      </c>
      <c r="C477" s="40">
        <f t="array" ref="C477">SUMPRODUCT($D$8:$D$10, TRANSPOSE(M477:O477))</f>
        <v>57.161360949418466</v>
      </c>
      <c r="E477" s="9">
        <v>14</v>
      </c>
      <c r="F477" s="42">
        <v>116.15</v>
      </c>
      <c r="G477" s="9">
        <v>0</v>
      </c>
      <c r="I477" s="15">
        <f t="shared" si="43"/>
        <v>2.6927046290576313</v>
      </c>
      <c r="J477" s="15">
        <f t="shared" si="44"/>
        <v>-0.12168157073746716</v>
      </c>
      <c r="K477" s="15">
        <f t="shared" si="45"/>
        <v>-0.62249268760836185</v>
      </c>
      <c r="M477" s="15">
        <f t="shared" si="46"/>
        <v>99.645624860868182</v>
      </c>
      <c r="N477" s="15">
        <f t="shared" si="47"/>
        <v>45.157560459418569</v>
      </c>
      <c r="O477" s="15">
        <f t="shared" si="48"/>
        <v>26.68089752796865</v>
      </c>
    </row>
    <row r="478" spans="1:15" x14ac:dyDescent="0.25">
      <c r="A478" s="4">
        <v>51059470700</v>
      </c>
      <c r="B478" s="7" t="s">
        <v>458</v>
      </c>
      <c r="C478" s="40">
        <f t="array" ref="C478">SUMPRODUCT($D$8:$D$10, TRANSPOSE(M478:O478))</f>
        <v>57.052197835953521</v>
      </c>
      <c r="E478" s="9">
        <v>13</v>
      </c>
      <c r="F478" s="42">
        <v>116.14</v>
      </c>
      <c r="G478" s="9">
        <v>0</v>
      </c>
      <c r="I478" s="15">
        <f t="shared" si="43"/>
        <v>2.4608662739349212</v>
      </c>
      <c r="J478" s="15">
        <f t="shared" si="44"/>
        <v>-0.12140012079162751</v>
      </c>
      <c r="K478" s="15">
        <f t="shared" si="45"/>
        <v>-0.62249268760836185</v>
      </c>
      <c r="M478" s="15">
        <f t="shared" si="46"/>
        <v>99.306989919356084</v>
      </c>
      <c r="N478" s="15">
        <f t="shared" si="47"/>
        <v>45.168706060535825</v>
      </c>
      <c r="O478" s="15">
        <f t="shared" si="48"/>
        <v>26.68089752796865</v>
      </c>
    </row>
    <row r="479" spans="1:15" x14ac:dyDescent="0.25">
      <c r="A479" s="4">
        <v>51059470800</v>
      </c>
      <c r="B479" s="7" t="s">
        <v>459</v>
      </c>
      <c r="C479" s="40">
        <f t="array" ref="C479">SUMPRODUCT($D$8:$D$10, TRANSPOSE(M479:O479))</f>
        <v>57.055913163269281</v>
      </c>
      <c r="E479" s="9">
        <v>13</v>
      </c>
      <c r="F479" s="42">
        <v>116.13</v>
      </c>
      <c r="G479" s="9">
        <v>0</v>
      </c>
      <c r="I479" s="15">
        <f t="shared" si="43"/>
        <v>2.4608662739349212</v>
      </c>
      <c r="J479" s="15">
        <f t="shared" si="44"/>
        <v>-0.12111867084578787</v>
      </c>
      <c r="K479" s="15">
        <f t="shared" si="45"/>
        <v>-0.62249268760836185</v>
      </c>
      <c r="M479" s="15">
        <f t="shared" si="46"/>
        <v>99.306989919356084</v>
      </c>
      <c r="N479" s="15">
        <f t="shared" si="47"/>
        <v>45.17985204248312</v>
      </c>
      <c r="O479" s="15">
        <f t="shared" si="48"/>
        <v>26.68089752796865</v>
      </c>
    </row>
    <row r="480" spans="1:15" x14ac:dyDescent="0.25">
      <c r="A480" s="4">
        <v>51059470900</v>
      </c>
      <c r="B480" s="7" t="s">
        <v>460</v>
      </c>
      <c r="C480" s="40">
        <f t="array" ref="C480">SUMPRODUCT($D$8:$D$10, TRANSPOSE(M480:O480))</f>
        <v>57.070775736165793</v>
      </c>
      <c r="E480" s="9">
        <v>13</v>
      </c>
      <c r="F480" s="42">
        <v>116.09</v>
      </c>
      <c r="G480" s="9">
        <v>0</v>
      </c>
      <c r="I480" s="15">
        <f t="shared" si="43"/>
        <v>2.4608662739349212</v>
      </c>
      <c r="J480" s="15">
        <f t="shared" si="44"/>
        <v>-0.11999287106243009</v>
      </c>
      <c r="K480" s="15">
        <f t="shared" si="45"/>
        <v>-0.62249268760836185</v>
      </c>
      <c r="M480" s="15">
        <f t="shared" si="46"/>
        <v>99.306989919356084</v>
      </c>
      <c r="N480" s="15">
        <f t="shared" si="47"/>
        <v>45.224439761172647</v>
      </c>
      <c r="O480" s="15">
        <f t="shared" si="48"/>
        <v>26.68089752796865</v>
      </c>
    </row>
    <row r="481" spans="1:15" x14ac:dyDescent="0.25">
      <c r="A481" s="4">
        <v>51059471000</v>
      </c>
      <c r="B481" s="7" t="s">
        <v>461</v>
      </c>
      <c r="C481" s="40">
        <f t="array" ref="C481">SUMPRODUCT($D$8:$D$10, TRANSPOSE(M481:O481))</f>
        <v>57.085640316952187</v>
      </c>
      <c r="E481" s="9">
        <v>13</v>
      </c>
      <c r="F481" s="42">
        <v>116.05</v>
      </c>
      <c r="G481" s="9">
        <v>0</v>
      </c>
      <c r="I481" s="15">
        <f t="shared" si="43"/>
        <v>2.4608662739349212</v>
      </c>
      <c r="J481" s="15">
        <f t="shared" si="44"/>
        <v>-0.11886707127907191</v>
      </c>
      <c r="K481" s="15">
        <f t="shared" si="45"/>
        <v>-0.62249268760836185</v>
      </c>
      <c r="M481" s="15">
        <f t="shared" si="46"/>
        <v>99.306989919356084</v>
      </c>
      <c r="N481" s="15">
        <f t="shared" si="47"/>
        <v>45.269033503531837</v>
      </c>
      <c r="O481" s="15">
        <f t="shared" si="48"/>
        <v>26.68089752796865</v>
      </c>
    </row>
    <row r="482" spans="1:15" x14ac:dyDescent="0.25">
      <c r="A482" s="4">
        <v>51059471100</v>
      </c>
      <c r="B482" s="7" t="s">
        <v>462</v>
      </c>
      <c r="C482" s="40">
        <f t="array" ref="C482">SUMPRODUCT($D$8:$D$10, TRANSPOSE(M482:O482))</f>
        <v>57.202235087542817</v>
      </c>
      <c r="E482" s="9">
        <v>14</v>
      </c>
      <c r="F482" s="42">
        <v>116.04</v>
      </c>
      <c r="G482" s="9">
        <v>0</v>
      </c>
      <c r="I482" s="15">
        <f t="shared" si="43"/>
        <v>2.6927046290576313</v>
      </c>
      <c r="J482" s="15">
        <f t="shared" si="44"/>
        <v>-0.11858562133323267</v>
      </c>
      <c r="K482" s="15">
        <f t="shared" si="45"/>
        <v>-0.62249268760836185</v>
      </c>
      <c r="M482" s="15">
        <f t="shared" si="46"/>
        <v>99.645624860868182</v>
      </c>
      <c r="N482" s="15">
        <f t="shared" si="47"/>
        <v>45.280182873791631</v>
      </c>
      <c r="O482" s="15">
        <f t="shared" si="48"/>
        <v>26.68089752796865</v>
      </c>
    </row>
    <row r="483" spans="1:15" x14ac:dyDescent="0.25">
      <c r="A483" s="4">
        <v>51059471201</v>
      </c>
      <c r="B483" s="7" t="s">
        <v>463</v>
      </c>
      <c r="C483" s="40">
        <f t="array" ref="C483">SUMPRODUCT($D$8:$D$10, TRANSPOSE(M483:O483))</f>
        <v>57.202235087542817</v>
      </c>
      <c r="E483" s="9">
        <v>14</v>
      </c>
      <c r="F483" s="42">
        <v>116.04</v>
      </c>
      <c r="G483" s="9">
        <v>0</v>
      </c>
      <c r="I483" s="15">
        <f t="shared" si="43"/>
        <v>2.6927046290576313</v>
      </c>
      <c r="J483" s="15">
        <f t="shared" si="44"/>
        <v>-0.11858562133323267</v>
      </c>
      <c r="K483" s="15">
        <f t="shared" si="45"/>
        <v>-0.62249268760836185</v>
      </c>
      <c r="M483" s="15">
        <f t="shared" si="46"/>
        <v>99.645624860868182</v>
      </c>
      <c r="N483" s="15">
        <f t="shared" si="47"/>
        <v>45.280182873791631</v>
      </c>
      <c r="O483" s="15">
        <f t="shared" si="48"/>
        <v>26.68089752796865</v>
      </c>
    </row>
    <row r="484" spans="1:15" x14ac:dyDescent="0.25">
      <c r="A484" s="4">
        <v>51059471202</v>
      </c>
      <c r="B484" s="7" t="s">
        <v>464</v>
      </c>
      <c r="C484" s="40">
        <f t="array" ref="C484">SUMPRODUCT($D$8:$D$10, TRANSPOSE(M484:O484))</f>
        <v>57.209668372885744</v>
      </c>
      <c r="E484" s="9">
        <v>14</v>
      </c>
      <c r="F484" s="42">
        <v>116.02</v>
      </c>
      <c r="G484" s="9">
        <v>0</v>
      </c>
      <c r="I484" s="15">
        <f t="shared" si="43"/>
        <v>2.6927046290576313</v>
      </c>
      <c r="J484" s="15">
        <f t="shared" si="44"/>
        <v>-0.11802272144155337</v>
      </c>
      <c r="K484" s="15">
        <f t="shared" si="45"/>
        <v>-0.62249268760836185</v>
      </c>
      <c r="M484" s="15">
        <f t="shared" si="46"/>
        <v>99.645624860868182</v>
      </c>
      <c r="N484" s="15">
        <f t="shared" si="47"/>
        <v>45.302482729820404</v>
      </c>
      <c r="O484" s="15">
        <f t="shared" si="48"/>
        <v>26.68089752796865</v>
      </c>
    </row>
    <row r="485" spans="1:15" x14ac:dyDescent="0.25">
      <c r="A485" s="4">
        <v>51059471301</v>
      </c>
      <c r="B485" s="7" t="s">
        <v>465</v>
      </c>
      <c r="C485" s="40">
        <f t="array" ref="C485">SUMPRODUCT($D$8:$D$10, TRANSPOSE(M485:O485))</f>
        <v>57.22081922613652</v>
      </c>
      <c r="E485" s="9">
        <v>14</v>
      </c>
      <c r="F485" s="42">
        <v>115.99</v>
      </c>
      <c r="G485" s="9">
        <v>0</v>
      </c>
      <c r="I485" s="15">
        <f t="shared" si="43"/>
        <v>2.6927046290576313</v>
      </c>
      <c r="J485" s="15">
        <f t="shared" si="44"/>
        <v>-0.11717837160403484</v>
      </c>
      <c r="K485" s="15">
        <f t="shared" si="45"/>
        <v>-0.62249268760836185</v>
      </c>
      <c r="M485" s="15">
        <f t="shared" si="46"/>
        <v>99.645624860868182</v>
      </c>
      <c r="N485" s="15">
        <f t="shared" si="47"/>
        <v>45.335935289572745</v>
      </c>
      <c r="O485" s="15">
        <f t="shared" si="48"/>
        <v>26.68089752796865</v>
      </c>
    </row>
    <row r="486" spans="1:15" x14ac:dyDescent="0.25">
      <c r="A486" s="4">
        <v>51059471303</v>
      </c>
      <c r="B486" s="7" t="s">
        <v>466</v>
      </c>
      <c r="C486" s="40">
        <f t="array" ref="C486">SUMPRODUCT($D$8:$D$10, TRANSPOSE(M486:O486))</f>
        <v>57.243124234740314</v>
      </c>
      <c r="E486" s="9">
        <v>14</v>
      </c>
      <c r="F486" s="42">
        <v>115.93</v>
      </c>
      <c r="G486" s="9">
        <v>0</v>
      </c>
      <c r="I486" s="15">
        <f t="shared" si="43"/>
        <v>2.6927046290576313</v>
      </c>
      <c r="J486" s="15">
        <f t="shared" si="44"/>
        <v>-0.11548967192899817</v>
      </c>
      <c r="K486" s="15">
        <f t="shared" si="45"/>
        <v>-0.62249268760836185</v>
      </c>
      <c r="M486" s="15">
        <f t="shared" si="46"/>
        <v>99.645624860868182</v>
      </c>
      <c r="N486" s="15">
        <f t="shared" si="47"/>
        <v>45.402850315384121</v>
      </c>
      <c r="O486" s="15">
        <f t="shared" si="48"/>
        <v>26.68089752796865</v>
      </c>
    </row>
    <row r="487" spans="1:15" x14ac:dyDescent="0.25">
      <c r="A487" s="4">
        <v>51059471304</v>
      </c>
      <c r="B487" s="7" t="s">
        <v>467</v>
      </c>
      <c r="C487" s="40">
        <f t="array" ref="C487">SUMPRODUCT($D$8:$D$10, TRANSPOSE(M487:O487))</f>
        <v>57.284028004462108</v>
      </c>
      <c r="E487" s="9">
        <v>14</v>
      </c>
      <c r="F487" s="42">
        <v>115.82</v>
      </c>
      <c r="G487" s="9">
        <v>0</v>
      </c>
      <c r="I487" s="15">
        <f t="shared" si="43"/>
        <v>2.6927046290576313</v>
      </c>
      <c r="J487" s="15">
        <f t="shared" si="44"/>
        <v>-0.11239372252476328</v>
      </c>
      <c r="K487" s="15">
        <f t="shared" si="45"/>
        <v>-0.62249268760836185</v>
      </c>
      <c r="M487" s="15">
        <f t="shared" si="46"/>
        <v>99.645624860868182</v>
      </c>
      <c r="N487" s="15">
        <f t="shared" si="47"/>
        <v>45.525561624549503</v>
      </c>
      <c r="O487" s="15">
        <f t="shared" si="48"/>
        <v>26.68089752796865</v>
      </c>
    </row>
    <row r="488" spans="1:15" x14ac:dyDescent="0.25">
      <c r="A488" s="4">
        <v>51059471401</v>
      </c>
      <c r="B488" s="7" t="s">
        <v>468</v>
      </c>
      <c r="C488" s="40">
        <f t="array" ref="C488">SUMPRODUCT($D$8:$D$10, TRANSPOSE(M488:O488))</f>
        <v>57.291466594287641</v>
      </c>
      <c r="E488" s="9">
        <v>14</v>
      </c>
      <c r="F488" s="42">
        <v>115.8</v>
      </c>
      <c r="G488" s="9">
        <v>0</v>
      </c>
      <c r="I488" s="15">
        <f t="shared" si="43"/>
        <v>2.6927046290576313</v>
      </c>
      <c r="J488" s="15">
        <f t="shared" si="44"/>
        <v>-0.11183082263308439</v>
      </c>
      <c r="K488" s="15">
        <f t="shared" si="45"/>
        <v>-0.62249268760836185</v>
      </c>
      <c r="M488" s="15">
        <f t="shared" si="46"/>
        <v>99.645624860868182</v>
      </c>
      <c r="N488" s="15">
        <f t="shared" si="47"/>
        <v>45.547877394026102</v>
      </c>
      <c r="O488" s="15">
        <f t="shared" si="48"/>
        <v>26.68089752796865</v>
      </c>
    </row>
    <row r="489" spans="1:15" x14ac:dyDescent="0.25">
      <c r="A489" s="4">
        <v>51059471402</v>
      </c>
      <c r="B489" s="7" t="s">
        <v>469</v>
      </c>
      <c r="C489" s="40">
        <f t="array" ref="C489">SUMPRODUCT($D$8:$D$10, TRANSPOSE(M489:O489))</f>
        <v>57.359536959800806</v>
      </c>
      <c r="E489" s="9">
        <v>15</v>
      </c>
      <c r="F489" s="42">
        <v>115.78</v>
      </c>
      <c r="G489" s="9">
        <v>0</v>
      </c>
      <c r="I489" s="15">
        <f t="shared" si="43"/>
        <v>2.924542984180341</v>
      </c>
      <c r="J489" s="15">
        <f t="shared" si="44"/>
        <v>-0.1112679227414055</v>
      </c>
      <c r="K489" s="15">
        <f t="shared" si="45"/>
        <v>-0.62249268760836185</v>
      </c>
      <c r="M489" s="15">
        <f t="shared" si="46"/>
        <v>99.827518783119061</v>
      </c>
      <c r="N489" s="15">
        <f t="shared" si="47"/>
        <v>45.570194568314712</v>
      </c>
      <c r="O489" s="15">
        <f t="shared" si="48"/>
        <v>26.68089752796865</v>
      </c>
    </row>
    <row r="490" spans="1:15" x14ac:dyDescent="0.25">
      <c r="A490" s="4">
        <v>51059480100</v>
      </c>
      <c r="B490" s="7" t="s">
        <v>470</v>
      </c>
      <c r="C490" s="40">
        <f t="array" ref="C490">SUMPRODUCT($D$8:$D$10, TRANSPOSE(M490:O490))</f>
        <v>52.687025704124501</v>
      </c>
      <c r="E490" s="9">
        <v>7</v>
      </c>
      <c r="F490" s="42">
        <v>115.74</v>
      </c>
      <c r="G490" s="9">
        <v>0</v>
      </c>
      <c r="I490" s="15">
        <f t="shared" si="43"/>
        <v>1.0698361431986616</v>
      </c>
      <c r="J490" s="15">
        <f t="shared" si="44"/>
        <v>-0.11014212295804732</v>
      </c>
      <c r="K490" s="15">
        <f t="shared" si="45"/>
        <v>-0.62249268760836185</v>
      </c>
      <c r="M490" s="15">
        <f t="shared" si="46"/>
        <v>85.765346481011619</v>
      </c>
      <c r="N490" s="15">
        <f t="shared" si="47"/>
        <v>45.614833103393231</v>
      </c>
      <c r="O490" s="15">
        <f t="shared" si="48"/>
        <v>26.68089752796865</v>
      </c>
    </row>
    <row r="491" spans="1:15" x14ac:dyDescent="0.25">
      <c r="A491" s="4">
        <v>51059480201</v>
      </c>
      <c r="B491" s="7" t="s">
        <v>471</v>
      </c>
      <c r="C491" s="40">
        <f t="array" ref="C491">SUMPRODUCT($D$8:$D$10, TRANSPOSE(M491:O491))</f>
        <v>57.212067695903372</v>
      </c>
      <c r="E491" s="9">
        <v>13</v>
      </c>
      <c r="F491" s="42">
        <v>115.71</v>
      </c>
      <c r="G491" s="9">
        <v>0</v>
      </c>
      <c r="I491" s="15">
        <f t="shared" si="43"/>
        <v>2.4608662739349212</v>
      </c>
      <c r="J491" s="15">
        <f t="shared" si="44"/>
        <v>-0.10929777312052878</v>
      </c>
      <c r="K491" s="15">
        <f t="shared" si="45"/>
        <v>-0.62249268760836185</v>
      </c>
      <c r="M491" s="15">
        <f t="shared" si="46"/>
        <v>99.306989919356084</v>
      </c>
      <c r="N491" s="15">
        <f t="shared" si="47"/>
        <v>45.648315640385384</v>
      </c>
      <c r="O491" s="15">
        <f t="shared" si="48"/>
        <v>26.68089752796865</v>
      </c>
    </row>
    <row r="492" spans="1:15" x14ac:dyDescent="0.25">
      <c r="A492" s="4">
        <v>51059480202</v>
      </c>
      <c r="B492" s="7" t="s">
        <v>472</v>
      </c>
      <c r="C492" s="40">
        <f t="array" ref="C492">SUMPRODUCT($D$8:$D$10, TRANSPOSE(M492:O492))</f>
        <v>57.223229571599745</v>
      </c>
      <c r="E492" s="9">
        <v>13</v>
      </c>
      <c r="F492" s="42">
        <v>115.68</v>
      </c>
      <c r="G492" s="9">
        <v>0</v>
      </c>
      <c r="I492" s="15">
        <f t="shared" si="43"/>
        <v>2.4608662739349212</v>
      </c>
      <c r="J492" s="15">
        <f t="shared" si="44"/>
        <v>-0.10845342328301065</v>
      </c>
      <c r="K492" s="15">
        <f t="shared" si="45"/>
        <v>-0.62249268760836185</v>
      </c>
      <c r="M492" s="15">
        <f t="shared" si="46"/>
        <v>99.306989919356084</v>
      </c>
      <c r="N492" s="15">
        <f t="shared" si="47"/>
        <v>45.681801267474498</v>
      </c>
      <c r="O492" s="15">
        <f t="shared" si="48"/>
        <v>26.68089752796865</v>
      </c>
    </row>
    <row r="493" spans="1:15" x14ac:dyDescent="0.25">
      <c r="A493" s="4">
        <v>51059480203</v>
      </c>
      <c r="B493" s="7" t="s">
        <v>473</v>
      </c>
      <c r="C493" s="40">
        <f t="array" ref="C493">SUMPRODUCT($D$8:$D$10, TRANSPOSE(M493:O493))</f>
        <v>57.226950424368923</v>
      </c>
      <c r="E493" s="9">
        <v>13</v>
      </c>
      <c r="F493" s="42">
        <v>115.67</v>
      </c>
      <c r="G493" s="9">
        <v>0</v>
      </c>
      <c r="I493" s="15">
        <f t="shared" si="43"/>
        <v>2.4608662739349212</v>
      </c>
      <c r="J493" s="15">
        <f t="shared" si="44"/>
        <v>-0.108171973337171</v>
      </c>
      <c r="K493" s="15">
        <f t="shared" si="45"/>
        <v>-0.62249268760836185</v>
      </c>
      <c r="M493" s="15">
        <f t="shared" si="46"/>
        <v>99.306989919356084</v>
      </c>
      <c r="N493" s="15">
        <f t="shared" si="47"/>
        <v>45.692963825782037</v>
      </c>
      <c r="O493" s="15">
        <f t="shared" si="48"/>
        <v>26.68089752796865</v>
      </c>
    </row>
    <row r="494" spans="1:15" x14ac:dyDescent="0.25">
      <c r="A494" s="4">
        <v>51059480300</v>
      </c>
      <c r="B494" s="7" t="s">
        <v>474</v>
      </c>
      <c r="C494" s="40">
        <f t="array" ref="C494">SUMPRODUCT($D$8:$D$10, TRANSPOSE(M494:O494))</f>
        <v>55.379570127377136</v>
      </c>
      <c r="E494" s="9">
        <v>9</v>
      </c>
      <c r="F494" s="42">
        <v>115.65</v>
      </c>
      <c r="G494" s="9">
        <v>0</v>
      </c>
      <c r="I494" s="15">
        <f t="shared" si="43"/>
        <v>1.5335128534440814</v>
      </c>
      <c r="J494" s="15">
        <f t="shared" si="44"/>
        <v>-0.10760907344549211</v>
      </c>
      <c r="K494" s="15">
        <f t="shared" si="45"/>
        <v>-0.62249268760836185</v>
      </c>
      <c r="M494" s="15">
        <f t="shared" si="46"/>
        <v>93.742522893091959</v>
      </c>
      <c r="N494" s="15">
        <f t="shared" si="47"/>
        <v>45.715289961070802</v>
      </c>
      <c r="O494" s="15">
        <f t="shared" si="48"/>
        <v>26.68089752796865</v>
      </c>
    </row>
    <row r="495" spans="1:15" x14ac:dyDescent="0.25">
      <c r="A495" s="4">
        <v>51059480401</v>
      </c>
      <c r="B495" s="7" t="s">
        <v>475</v>
      </c>
      <c r="C495" s="40">
        <f t="array" ref="C495">SUMPRODUCT($D$8:$D$10, TRANSPOSE(M495:O495))</f>
        <v>52.727953819248263</v>
      </c>
      <c r="E495" s="9">
        <v>7</v>
      </c>
      <c r="F495" s="42">
        <v>115.63</v>
      </c>
      <c r="G495" s="9">
        <v>0</v>
      </c>
      <c r="I495" s="15">
        <f t="shared" si="43"/>
        <v>1.0698361431986616</v>
      </c>
      <c r="J495" s="15">
        <f t="shared" si="44"/>
        <v>-0.10704617355381282</v>
      </c>
      <c r="K495" s="15">
        <f t="shared" si="45"/>
        <v>-0.62249268760836185</v>
      </c>
      <c r="M495" s="15">
        <f t="shared" si="46"/>
        <v>85.765346481011619</v>
      </c>
      <c r="N495" s="15">
        <f t="shared" si="47"/>
        <v>45.737617448764524</v>
      </c>
      <c r="O495" s="15">
        <f t="shared" si="48"/>
        <v>26.68089752796865</v>
      </c>
    </row>
    <row r="496" spans="1:15" x14ac:dyDescent="0.25">
      <c r="A496" s="4">
        <v>51059480402</v>
      </c>
      <c r="B496" s="7" t="s">
        <v>476</v>
      </c>
      <c r="C496" s="40">
        <f t="array" ref="C496">SUMPRODUCT($D$8:$D$10, TRANSPOSE(M496:O496))</f>
        <v>50.787192230769932</v>
      </c>
      <c r="E496" s="9">
        <v>6</v>
      </c>
      <c r="F496" s="42">
        <v>115.59</v>
      </c>
      <c r="G496" s="9">
        <v>0</v>
      </c>
      <c r="I496" s="15">
        <f t="shared" si="43"/>
        <v>0.8379977880759516</v>
      </c>
      <c r="J496" s="15">
        <f t="shared" si="44"/>
        <v>-0.10592037377045505</v>
      </c>
      <c r="K496" s="15">
        <f t="shared" si="45"/>
        <v>-0.62249268760836185</v>
      </c>
      <c r="M496" s="15">
        <f t="shared" si="46"/>
        <v>79.898402710948076</v>
      </c>
      <c r="N496" s="15">
        <f t="shared" si="47"/>
        <v>45.782276453393081</v>
      </c>
      <c r="O496" s="15">
        <f t="shared" si="48"/>
        <v>26.68089752796865</v>
      </c>
    </row>
    <row r="497" spans="1:15" x14ac:dyDescent="0.25">
      <c r="A497" s="4">
        <v>51059480501</v>
      </c>
      <c r="B497" s="7" t="s">
        <v>477</v>
      </c>
      <c r="C497" s="40">
        <f t="array" ref="C497">SUMPRODUCT($D$8:$D$10, TRANSPOSE(M497:O497))</f>
        <v>50.790914092597255</v>
      </c>
      <c r="E497" s="9">
        <v>6</v>
      </c>
      <c r="F497" s="42">
        <v>115.58</v>
      </c>
      <c r="G497" s="9">
        <v>0</v>
      </c>
      <c r="I497" s="15">
        <f t="shared" si="43"/>
        <v>0.8379977880759516</v>
      </c>
      <c r="J497" s="15">
        <f t="shared" si="44"/>
        <v>-0.1056389238246154</v>
      </c>
      <c r="K497" s="15">
        <f t="shared" si="45"/>
        <v>-0.62249268760836185</v>
      </c>
      <c r="M497" s="15">
        <f t="shared" si="46"/>
        <v>79.898402710948076</v>
      </c>
      <c r="N497" s="15">
        <f t="shared" si="47"/>
        <v>45.793442038875035</v>
      </c>
      <c r="O497" s="15">
        <f t="shared" si="48"/>
        <v>26.68089752796865</v>
      </c>
    </row>
    <row r="498" spans="1:15" x14ac:dyDescent="0.25">
      <c r="A498" s="4">
        <v>51059480502</v>
      </c>
      <c r="B498" s="7" t="s">
        <v>478</v>
      </c>
      <c r="C498" s="40">
        <f t="array" ref="C498">SUMPRODUCT($D$8:$D$10, TRANSPOSE(M498:O498))</f>
        <v>36.648169810382782</v>
      </c>
      <c r="E498" s="9">
        <v>1</v>
      </c>
      <c r="F498" s="42">
        <v>115.52</v>
      </c>
      <c r="G498" s="9">
        <v>0</v>
      </c>
      <c r="I498" s="15">
        <f t="shared" si="43"/>
        <v>-0.32119398753759815</v>
      </c>
      <c r="J498" s="15">
        <f t="shared" si="44"/>
        <v>-0.10395022414957833</v>
      </c>
      <c r="K498" s="15">
        <f t="shared" si="45"/>
        <v>-0.62249268760836185</v>
      </c>
      <c r="M498" s="15">
        <f t="shared" si="46"/>
        <v>37.403169410429719</v>
      </c>
      <c r="N498" s="15">
        <f t="shared" si="47"/>
        <v>45.860442492749975</v>
      </c>
      <c r="O498" s="15">
        <f t="shared" si="48"/>
        <v>26.68089752796865</v>
      </c>
    </row>
    <row r="499" spans="1:15" x14ac:dyDescent="0.25">
      <c r="A499" s="4">
        <v>51059480503</v>
      </c>
      <c r="B499" s="7" t="s">
        <v>479</v>
      </c>
      <c r="C499" s="40">
        <f t="array" ref="C499">SUMPRODUCT($D$8:$D$10, TRANSPOSE(M499:O499))</f>
        <v>50.813247577222235</v>
      </c>
      <c r="E499" s="9">
        <v>6</v>
      </c>
      <c r="F499" s="42">
        <v>115.52</v>
      </c>
      <c r="G499" s="9">
        <v>0</v>
      </c>
      <c r="I499" s="15">
        <f t="shared" si="43"/>
        <v>0.8379977880759516</v>
      </c>
      <c r="J499" s="15">
        <f t="shared" si="44"/>
        <v>-0.10395022414957833</v>
      </c>
      <c r="K499" s="15">
        <f t="shared" si="45"/>
        <v>-0.62249268760836185</v>
      </c>
      <c r="M499" s="15">
        <f t="shared" si="46"/>
        <v>79.898402710948076</v>
      </c>
      <c r="N499" s="15">
        <f t="shared" si="47"/>
        <v>45.860442492749975</v>
      </c>
      <c r="O499" s="15">
        <f t="shared" si="48"/>
        <v>26.68089752796865</v>
      </c>
    </row>
    <row r="500" spans="1:15" x14ac:dyDescent="0.25">
      <c r="A500" s="4">
        <v>51059480504</v>
      </c>
      <c r="B500" s="7" t="s">
        <v>480</v>
      </c>
      <c r="C500" s="40">
        <f t="array" ref="C500">SUMPRODUCT($D$8:$D$10, TRANSPOSE(M500:O500))</f>
        <v>50.828138749072323</v>
      </c>
      <c r="E500" s="9">
        <v>6</v>
      </c>
      <c r="F500" s="42">
        <v>115.48</v>
      </c>
      <c r="G500" s="9">
        <v>0</v>
      </c>
      <c r="I500" s="15">
        <f t="shared" si="43"/>
        <v>0.8379977880759516</v>
      </c>
      <c r="J500" s="15">
        <f t="shared" si="44"/>
        <v>-0.10282442436622055</v>
      </c>
      <c r="K500" s="15">
        <f t="shared" si="45"/>
        <v>-0.62249268760836185</v>
      </c>
      <c r="M500" s="15">
        <f t="shared" si="46"/>
        <v>79.898402710948076</v>
      </c>
      <c r="N500" s="15">
        <f t="shared" si="47"/>
        <v>45.905116008300254</v>
      </c>
      <c r="O500" s="15">
        <f t="shared" si="48"/>
        <v>26.68089752796865</v>
      </c>
    </row>
    <row r="501" spans="1:15" x14ac:dyDescent="0.25">
      <c r="A501" s="4">
        <v>51059480505</v>
      </c>
      <c r="B501" s="7" t="s">
        <v>481</v>
      </c>
      <c r="C501" s="40">
        <f t="array" ref="C501">SUMPRODUCT($D$8:$D$10, TRANSPOSE(M501:O501))</f>
        <v>50.831861812123329</v>
      </c>
      <c r="E501" s="9">
        <v>6</v>
      </c>
      <c r="F501" s="42">
        <v>115.47</v>
      </c>
      <c r="G501" s="9">
        <v>0</v>
      </c>
      <c r="I501" s="15">
        <f t="shared" si="43"/>
        <v>0.8379977880759516</v>
      </c>
      <c r="J501" s="15">
        <f t="shared" si="44"/>
        <v>-0.10254297442038091</v>
      </c>
      <c r="K501" s="15">
        <f t="shared" si="45"/>
        <v>-0.62249268760836185</v>
      </c>
      <c r="M501" s="15">
        <f t="shared" si="46"/>
        <v>79.898402710948076</v>
      </c>
      <c r="N501" s="15">
        <f t="shared" si="47"/>
        <v>45.916285197453256</v>
      </c>
      <c r="O501" s="15">
        <f t="shared" si="48"/>
        <v>26.68089752796865</v>
      </c>
    </row>
    <row r="502" spans="1:15" x14ac:dyDescent="0.25">
      <c r="A502" s="4">
        <v>51059480801</v>
      </c>
      <c r="B502" s="7" t="s">
        <v>482</v>
      </c>
      <c r="C502" s="40">
        <f t="array" ref="C502">SUMPRODUCT($D$8:$D$10, TRANSPOSE(M502:O502))</f>
        <v>36.666784045283876</v>
      </c>
      <c r="E502" s="9">
        <v>1</v>
      </c>
      <c r="F502" s="42">
        <v>115.47</v>
      </c>
      <c r="G502" s="9">
        <v>0</v>
      </c>
      <c r="I502" s="15">
        <f t="shared" si="43"/>
        <v>-0.32119398753759815</v>
      </c>
      <c r="J502" s="15">
        <f t="shared" si="44"/>
        <v>-0.10254297442038091</v>
      </c>
      <c r="K502" s="15">
        <f t="shared" si="45"/>
        <v>-0.62249268760836185</v>
      </c>
      <c r="M502" s="15">
        <f t="shared" si="46"/>
        <v>37.403169410429719</v>
      </c>
      <c r="N502" s="15">
        <f t="shared" si="47"/>
        <v>45.916285197453256</v>
      </c>
      <c r="O502" s="15">
        <f t="shared" si="48"/>
        <v>26.68089752796865</v>
      </c>
    </row>
    <row r="503" spans="1:15" x14ac:dyDescent="0.25">
      <c r="A503" s="4">
        <v>51059480802</v>
      </c>
      <c r="B503" s="7" t="s">
        <v>483</v>
      </c>
      <c r="C503" s="40">
        <f t="array" ref="C503">SUMPRODUCT($D$8:$D$10, TRANSPOSE(M503:O503))</f>
        <v>50.831861812123329</v>
      </c>
      <c r="E503" s="9">
        <v>6</v>
      </c>
      <c r="F503" s="42">
        <v>115.47</v>
      </c>
      <c r="G503" s="9">
        <v>0</v>
      </c>
      <c r="I503" s="15">
        <f t="shared" si="43"/>
        <v>0.8379977880759516</v>
      </c>
      <c r="J503" s="15">
        <f t="shared" si="44"/>
        <v>-0.10254297442038091</v>
      </c>
      <c r="K503" s="15">
        <f t="shared" si="45"/>
        <v>-0.62249268760836185</v>
      </c>
      <c r="M503" s="15">
        <f t="shared" si="46"/>
        <v>79.898402710948076</v>
      </c>
      <c r="N503" s="15">
        <f t="shared" si="47"/>
        <v>45.916285197453256</v>
      </c>
      <c r="O503" s="15">
        <f t="shared" si="48"/>
        <v>26.68089752796865</v>
      </c>
    </row>
    <row r="504" spans="1:15" x14ac:dyDescent="0.25">
      <c r="A504" s="4">
        <v>51059480901</v>
      </c>
      <c r="B504" s="7" t="s">
        <v>484</v>
      </c>
      <c r="C504" s="40">
        <f t="array" ref="C504">SUMPRODUCT($D$8:$D$10, TRANSPOSE(M504:O504))</f>
        <v>36.73381727157588</v>
      </c>
      <c r="E504" s="9">
        <v>1</v>
      </c>
      <c r="F504" s="42">
        <v>115.29</v>
      </c>
      <c r="G504" s="9">
        <v>0</v>
      </c>
      <c r="I504" s="15">
        <f t="shared" si="43"/>
        <v>-0.32119398753759815</v>
      </c>
      <c r="J504" s="15">
        <f t="shared" si="44"/>
        <v>-9.7476875395270099E-2</v>
      </c>
      <c r="K504" s="15">
        <f t="shared" si="45"/>
        <v>-0.62249268760836185</v>
      </c>
      <c r="M504" s="15">
        <f t="shared" si="46"/>
        <v>37.403169410429719</v>
      </c>
      <c r="N504" s="15">
        <f t="shared" si="47"/>
        <v>46.117384876329282</v>
      </c>
      <c r="O504" s="15">
        <f t="shared" si="48"/>
        <v>26.68089752796865</v>
      </c>
    </row>
    <row r="505" spans="1:15" x14ac:dyDescent="0.25">
      <c r="A505" s="4">
        <v>51059480902</v>
      </c>
      <c r="B505" s="7" t="s">
        <v>485</v>
      </c>
      <c r="C505" s="40">
        <f t="array" ref="C505">SUMPRODUCT($D$8:$D$10, TRANSPOSE(M505:O505))</f>
        <v>50.932424174720808</v>
      </c>
      <c r="E505" s="9">
        <v>6</v>
      </c>
      <c r="F505" s="42">
        <v>115.2</v>
      </c>
      <c r="G505" s="9">
        <v>0</v>
      </c>
      <c r="I505" s="15">
        <f t="shared" si="43"/>
        <v>0.8379977880759516</v>
      </c>
      <c r="J505" s="15">
        <f t="shared" si="44"/>
        <v>-9.4943825882714494E-2</v>
      </c>
      <c r="K505" s="15">
        <f t="shared" si="45"/>
        <v>-0.62249268760836185</v>
      </c>
      <c r="M505" s="15">
        <f t="shared" si="46"/>
        <v>79.898402710948076</v>
      </c>
      <c r="N505" s="15">
        <f t="shared" si="47"/>
        <v>46.2179722852457</v>
      </c>
      <c r="O505" s="15">
        <f t="shared" si="48"/>
        <v>26.68089752796865</v>
      </c>
    </row>
    <row r="506" spans="1:15" x14ac:dyDescent="0.25">
      <c r="A506" s="4">
        <v>51059480903</v>
      </c>
      <c r="B506" s="7" t="s">
        <v>486</v>
      </c>
      <c r="C506" s="40">
        <f t="array" ref="C506">SUMPRODUCT($D$8:$D$10, TRANSPOSE(M506:O506))</f>
        <v>36.778524589321215</v>
      </c>
      <c r="E506" s="9">
        <v>1</v>
      </c>
      <c r="F506" s="42">
        <v>115.17</v>
      </c>
      <c r="G506" s="9">
        <v>0</v>
      </c>
      <c r="I506" s="15">
        <f t="shared" si="43"/>
        <v>-0.32119398753759815</v>
      </c>
      <c r="J506" s="15">
        <f t="shared" si="44"/>
        <v>-9.4099476045195959E-2</v>
      </c>
      <c r="K506" s="15">
        <f t="shared" si="45"/>
        <v>-0.62249268760836185</v>
      </c>
      <c r="M506" s="15">
        <f t="shared" si="46"/>
        <v>37.403169410429719</v>
      </c>
      <c r="N506" s="15">
        <f t="shared" si="47"/>
        <v>46.251506829565272</v>
      </c>
      <c r="O506" s="15">
        <f t="shared" si="48"/>
        <v>26.68089752796865</v>
      </c>
    </row>
    <row r="507" spans="1:15" x14ac:dyDescent="0.25">
      <c r="A507" s="4">
        <v>51059481000</v>
      </c>
      <c r="B507" s="7" t="s">
        <v>487</v>
      </c>
      <c r="C507" s="40">
        <f t="array" ref="C507">SUMPRODUCT($D$8:$D$10, TRANSPOSE(M507:O507))</f>
        <v>36.80833739388698</v>
      </c>
      <c r="E507" s="9">
        <v>1</v>
      </c>
      <c r="F507" s="42">
        <v>115.09</v>
      </c>
      <c r="G507" s="9">
        <v>0</v>
      </c>
      <c r="I507" s="15">
        <f t="shared" si="43"/>
        <v>-0.32119398753759815</v>
      </c>
      <c r="J507" s="15">
        <f t="shared" si="44"/>
        <v>-9.1847876478480001E-2</v>
      </c>
      <c r="K507" s="15">
        <f t="shared" si="45"/>
        <v>-0.62249268760836185</v>
      </c>
      <c r="M507" s="15">
        <f t="shared" si="46"/>
        <v>37.403169410429719</v>
      </c>
      <c r="N507" s="15">
        <f t="shared" si="47"/>
        <v>46.340945243262574</v>
      </c>
      <c r="O507" s="15">
        <f t="shared" si="48"/>
        <v>26.68089752796865</v>
      </c>
    </row>
    <row r="508" spans="1:15" x14ac:dyDescent="0.25">
      <c r="A508" s="4">
        <v>51059481101</v>
      </c>
      <c r="B508" s="7" t="s">
        <v>488</v>
      </c>
      <c r="C508" s="40">
        <f t="array" ref="C508">SUMPRODUCT($D$8:$D$10, TRANSPOSE(M508:O508))</f>
        <v>36.823246117811209</v>
      </c>
      <c r="E508" s="9">
        <v>1</v>
      </c>
      <c r="F508" s="42">
        <v>115.05</v>
      </c>
      <c r="G508" s="9">
        <v>0</v>
      </c>
      <c r="I508" s="15">
        <f t="shared" si="43"/>
        <v>-0.32119398753759815</v>
      </c>
      <c r="J508" s="15">
        <f t="shared" si="44"/>
        <v>-9.072207669512182E-2</v>
      </c>
      <c r="K508" s="15">
        <f t="shared" si="45"/>
        <v>-0.62249268760836185</v>
      </c>
      <c r="M508" s="15">
        <f t="shared" si="46"/>
        <v>37.403169410429719</v>
      </c>
      <c r="N508" s="15">
        <f t="shared" si="47"/>
        <v>46.385671415035269</v>
      </c>
      <c r="O508" s="15">
        <f t="shared" si="48"/>
        <v>26.68089752796865</v>
      </c>
    </row>
    <row r="509" spans="1:15" x14ac:dyDescent="0.25">
      <c r="A509" s="4">
        <v>51059481102</v>
      </c>
      <c r="B509" s="7" t="s">
        <v>489</v>
      </c>
      <c r="C509" s="40">
        <f t="array" ref="C509">SUMPRODUCT($D$8:$D$10, TRANSPOSE(M509:O509))</f>
        <v>36.826973537458507</v>
      </c>
      <c r="E509" s="9">
        <v>1</v>
      </c>
      <c r="F509" s="42">
        <v>115.04</v>
      </c>
      <c r="G509" s="9">
        <v>0</v>
      </c>
      <c r="I509" s="15">
        <f t="shared" si="43"/>
        <v>-0.32119398753759815</v>
      </c>
      <c r="J509" s="15">
        <f t="shared" si="44"/>
        <v>-9.0440626749282577E-2</v>
      </c>
      <c r="K509" s="15">
        <f t="shared" si="45"/>
        <v>-0.62249268760836185</v>
      </c>
      <c r="M509" s="15">
        <f t="shared" si="46"/>
        <v>37.403169410429719</v>
      </c>
      <c r="N509" s="15">
        <f t="shared" si="47"/>
        <v>46.396853673977148</v>
      </c>
      <c r="O509" s="15">
        <f t="shared" si="48"/>
        <v>26.68089752796865</v>
      </c>
    </row>
    <row r="510" spans="1:15" x14ac:dyDescent="0.25">
      <c r="A510" s="4">
        <v>51059481103</v>
      </c>
      <c r="B510" s="7" t="s">
        <v>490</v>
      </c>
      <c r="C510" s="40">
        <f t="array" ref="C510">SUMPRODUCT($D$8:$D$10, TRANSPOSE(M510:O510))</f>
        <v>36.83442866110277</v>
      </c>
      <c r="E510" s="9">
        <v>1</v>
      </c>
      <c r="F510" s="42">
        <v>115.02</v>
      </c>
      <c r="G510" s="9">
        <v>0</v>
      </c>
      <c r="I510" s="15">
        <f t="shared" si="43"/>
        <v>-0.32119398753759815</v>
      </c>
      <c r="J510" s="15">
        <f t="shared" si="44"/>
        <v>-8.9877726857603285E-2</v>
      </c>
      <c r="K510" s="15">
        <f t="shared" si="45"/>
        <v>-0.62249268760836185</v>
      </c>
      <c r="M510" s="15">
        <f t="shared" si="46"/>
        <v>37.403169410429719</v>
      </c>
      <c r="N510" s="15">
        <f t="shared" si="47"/>
        <v>46.419219044909944</v>
      </c>
      <c r="O510" s="15">
        <f t="shared" si="48"/>
        <v>26.68089752796865</v>
      </c>
    </row>
    <row r="511" spans="1:15" x14ac:dyDescent="0.25">
      <c r="A511" s="4">
        <v>51059481104</v>
      </c>
      <c r="B511" s="7" t="s">
        <v>491</v>
      </c>
      <c r="C511" s="40">
        <f t="array" ref="C511">SUMPRODUCT($D$8:$D$10, TRANSPOSE(M511:O511))</f>
        <v>36.838156364513985</v>
      </c>
      <c r="E511" s="9">
        <v>1</v>
      </c>
      <c r="F511" s="42">
        <v>115.01</v>
      </c>
      <c r="G511" s="9">
        <v>0</v>
      </c>
      <c r="I511" s="15">
        <f t="shared" si="43"/>
        <v>-0.32119398753759815</v>
      </c>
      <c r="J511" s="15">
        <f t="shared" si="44"/>
        <v>-8.9596276911764042E-2</v>
      </c>
      <c r="K511" s="15">
        <f t="shared" si="45"/>
        <v>-0.62249268760836185</v>
      </c>
      <c r="M511" s="15">
        <f t="shared" si="46"/>
        <v>37.403169410429719</v>
      </c>
      <c r="N511" s="15">
        <f t="shared" si="47"/>
        <v>46.430402155143582</v>
      </c>
      <c r="O511" s="15">
        <f t="shared" si="48"/>
        <v>26.68089752796865</v>
      </c>
    </row>
    <row r="512" spans="1:15" x14ac:dyDescent="0.25">
      <c r="A512" s="4">
        <v>51059481105</v>
      </c>
      <c r="B512" s="7" t="s">
        <v>492</v>
      </c>
      <c r="C512" s="40">
        <f t="array" ref="C512">SUMPRODUCT($D$8:$D$10, TRANSPOSE(M512:O512))</f>
        <v>36.838156364513985</v>
      </c>
      <c r="E512" s="9">
        <v>1</v>
      </c>
      <c r="F512" s="42">
        <v>115.01</v>
      </c>
      <c r="G512" s="9">
        <v>0</v>
      </c>
      <c r="I512" s="15">
        <f t="shared" si="43"/>
        <v>-0.32119398753759815</v>
      </c>
      <c r="J512" s="15">
        <f t="shared" si="44"/>
        <v>-8.9596276911764042E-2</v>
      </c>
      <c r="K512" s="15">
        <f t="shared" si="45"/>
        <v>-0.62249268760836185</v>
      </c>
      <c r="M512" s="15">
        <f t="shared" si="46"/>
        <v>37.403169410429719</v>
      </c>
      <c r="N512" s="15">
        <f t="shared" si="47"/>
        <v>46.430402155143582</v>
      </c>
      <c r="O512" s="15">
        <f t="shared" si="48"/>
        <v>26.68089752796865</v>
      </c>
    </row>
    <row r="513" spans="1:15" x14ac:dyDescent="0.25">
      <c r="A513" s="4">
        <v>51059481106</v>
      </c>
      <c r="B513" s="7" t="s">
        <v>493</v>
      </c>
      <c r="C513" s="40">
        <f t="array" ref="C513">SUMPRODUCT($D$8:$D$10, TRANSPOSE(M513:O513))</f>
        <v>51.021874052583385</v>
      </c>
      <c r="E513" s="9">
        <v>6</v>
      </c>
      <c r="F513" s="42">
        <v>114.96</v>
      </c>
      <c r="G513" s="9">
        <v>0</v>
      </c>
      <c r="I513" s="15">
        <f t="shared" si="43"/>
        <v>0.8379977880759516</v>
      </c>
      <c r="J513" s="15">
        <f t="shared" si="44"/>
        <v>-8.8189027182566215E-2</v>
      </c>
      <c r="K513" s="15">
        <f t="shared" si="45"/>
        <v>-0.62249268760836185</v>
      </c>
      <c r="M513" s="15">
        <f t="shared" si="46"/>
        <v>79.898402710948076</v>
      </c>
      <c r="N513" s="15">
        <f t="shared" si="47"/>
        <v>46.486321918833418</v>
      </c>
      <c r="O513" s="15">
        <f t="shared" si="48"/>
        <v>26.68089752796865</v>
      </c>
    </row>
    <row r="514" spans="1:15" x14ac:dyDescent="0.25">
      <c r="A514" s="4">
        <v>51059481201</v>
      </c>
      <c r="B514" s="7" t="s">
        <v>494</v>
      </c>
      <c r="C514" s="40">
        <f t="array" ref="C514">SUMPRODUCT($D$8:$D$10, TRANSPOSE(M514:O514))</f>
        <v>51.025602315613312</v>
      </c>
      <c r="E514" s="9">
        <v>6</v>
      </c>
      <c r="F514" s="42">
        <v>114.95</v>
      </c>
      <c r="G514" s="9">
        <v>0</v>
      </c>
      <c r="I514" s="15">
        <f t="shared" si="43"/>
        <v>0.8379977880759516</v>
      </c>
      <c r="J514" s="15">
        <f t="shared" si="44"/>
        <v>-8.7907577236726972E-2</v>
      </c>
      <c r="K514" s="15">
        <f t="shared" si="45"/>
        <v>-0.62249268760836185</v>
      </c>
      <c r="M514" s="15">
        <f t="shared" si="46"/>
        <v>79.898402710948076</v>
      </c>
      <c r="N514" s="15">
        <f t="shared" si="47"/>
        <v>46.497506707923201</v>
      </c>
      <c r="O514" s="15">
        <f t="shared" si="48"/>
        <v>26.68089752796865</v>
      </c>
    </row>
    <row r="515" spans="1:15" x14ac:dyDescent="0.25">
      <c r="A515" s="4">
        <v>51059481202</v>
      </c>
      <c r="B515" s="7" t="s">
        <v>495</v>
      </c>
      <c r="C515" s="40">
        <f t="array" ref="C515">SUMPRODUCT($D$8:$D$10, TRANSPOSE(M515:O515))</f>
        <v>51.055431716026398</v>
      </c>
      <c r="E515" s="9">
        <v>6</v>
      </c>
      <c r="F515" s="42">
        <v>114.87</v>
      </c>
      <c r="G515" s="9">
        <v>0</v>
      </c>
      <c r="I515" s="15">
        <f t="shared" si="43"/>
        <v>0.8379977880759516</v>
      </c>
      <c r="J515" s="15">
        <f t="shared" si="44"/>
        <v>-8.5655977670011013E-2</v>
      </c>
      <c r="K515" s="15">
        <f t="shared" si="45"/>
        <v>-0.62249268760836185</v>
      </c>
      <c r="M515" s="15">
        <f t="shared" si="46"/>
        <v>79.898402710948076</v>
      </c>
      <c r="N515" s="15">
        <f t="shared" si="47"/>
        <v>46.586994909162463</v>
      </c>
      <c r="O515" s="15">
        <f t="shared" si="48"/>
        <v>26.68089752796865</v>
      </c>
    </row>
    <row r="516" spans="1:15" x14ac:dyDescent="0.25">
      <c r="A516" s="4">
        <v>51059481400</v>
      </c>
      <c r="B516" s="7" t="s">
        <v>496</v>
      </c>
      <c r="C516" s="40">
        <f t="array" ref="C516">SUMPRODUCT($D$8:$D$10, TRANSPOSE(M516:O516))</f>
        <v>53.014808722057168</v>
      </c>
      <c r="E516" s="9">
        <v>7</v>
      </c>
      <c r="F516" s="42">
        <v>114.86</v>
      </c>
      <c r="G516" s="9">
        <v>0</v>
      </c>
      <c r="I516" s="15">
        <f t="shared" si="43"/>
        <v>1.0698361431986616</v>
      </c>
      <c r="J516" s="15">
        <f t="shared" si="44"/>
        <v>-8.5374527724171367E-2</v>
      </c>
      <c r="K516" s="15">
        <f t="shared" si="45"/>
        <v>-0.62249268760836185</v>
      </c>
      <c r="M516" s="15">
        <f t="shared" si="46"/>
        <v>85.765346481011619</v>
      </c>
      <c r="N516" s="15">
        <f t="shared" si="47"/>
        <v>46.598182157191239</v>
      </c>
      <c r="O516" s="15">
        <f t="shared" si="48"/>
        <v>26.68089752796865</v>
      </c>
    </row>
    <row r="517" spans="1:15" x14ac:dyDescent="0.25">
      <c r="A517" s="4">
        <v>51059481500</v>
      </c>
      <c r="B517" s="7" t="s">
        <v>497</v>
      </c>
      <c r="C517" s="40">
        <f t="array" ref="C517">SUMPRODUCT($D$8:$D$10, TRANSPOSE(M517:O517))</f>
        <v>53.025996506548417</v>
      </c>
      <c r="E517" s="9">
        <v>7</v>
      </c>
      <c r="F517" s="42">
        <v>114.83</v>
      </c>
      <c r="G517" s="9">
        <v>0</v>
      </c>
      <c r="I517" s="15">
        <f t="shared" si="43"/>
        <v>1.0698361431986616</v>
      </c>
      <c r="J517" s="15">
        <f t="shared" si="44"/>
        <v>-8.4530177886652832E-2</v>
      </c>
      <c r="K517" s="15">
        <f t="shared" si="45"/>
        <v>-0.62249268760836185</v>
      </c>
      <c r="M517" s="15">
        <f t="shared" si="46"/>
        <v>85.765346481011619</v>
      </c>
      <c r="N517" s="15">
        <f t="shared" si="47"/>
        <v>46.631745510664985</v>
      </c>
      <c r="O517" s="15">
        <f t="shared" si="48"/>
        <v>26.68089752796865</v>
      </c>
    </row>
    <row r="518" spans="1:15" x14ac:dyDescent="0.25">
      <c r="A518" s="4">
        <v>51059481600</v>
      </c>
      <c r="B518" s="7" t="s">
        <v>498</v>
      </c>
      <c r="C518" s="40">
        <f t="array" ref="C518">SUMPRODUCT($D$8:$D$10, TRANSPOSE(M518:O518))</f>
        <v>51.074078022534223</v>
      </c>
      <c r="E518" s="9">
        <v>6</v>
      </c>
      <c r="F518" s="42">
        <v>114.82</v>
      </c>
      <c r="G518" s="9">
        <v>0</v>
      </c>
      <c r="I518" s="15">
        <f t="shared" si="43"/>
        <v>0.8379977880759516</v>
      </c>
      <c r="J518" s="15">
        <f t="shared" si="44"/>
        <v>-8.4248727940813187E-2</v>
      </c>
      <c r="K518" s="15">
        <f t="shared" si="45"/>
        <v>-0.62249268760836185</v>
      </c>
      <c r="M518" s="15">
        <f t="shared" si="46"/>
        <v>79.898402710948076</v>
      </c>
      <c r="N518" s="15">
        <f t="shared" si="47"/>
        <v>46.642933828685941</v>
      </c>
      <c r="O518" s="15">
        <f t="shared" si="48"/>
        <v>26.68089752796865</v>
      </c>
    </row>
    <row r="519" spans="1:15" x14ac:dyDescent="0.25">
      <c r="A519" s="4">
        <v>51059481701</v>
      </c>
      <c r="B519" s="7" t="s">
        <v>499</v>
      </c>
      <c r="C519" s="40">
        <f t="array" ref="C519">SUMPRODUCT($D$8:$D$10, TRANSPOSE(M519:O519))</f>
        <v>51.074078022534223</v>
      </c>
      <c r="E519" s="9">
        <v>6</v>
      </c>
      <c r="F519" s="42">
        <v>114.82</v>
      </c>
      <c r="G519" s="9">
        <v>0</v>
      </c>
      <c r="I519" s="15">
        <f t="shared" si="43"/>
        <v>0.8379977880759516</v>
      </c>
      <c r="J519" s="15">
        <f t="shared" si="44"/>
        <v>-8.4248727940813187E-2</v>
      </c>
      <c r="K519" s="15">
        <f t="shared" si="45"/>
        <v>-0.62249268760836185</v>
      </c>
      <c r="M519" s="15">
        <f t="shared" si="46"/>
        <v>79.898402710948076</v>
      </c>
      <c r="N519" s="15">
        <f t="shared" si="47"/>
        <v>46.642933828685941</v>
      </c>
      <c r="O519" s="15">
        <f t="shared" si="48"/>
        <v>26.68089752796865</v>
      </c>
    </row>
    <row r="520" spans="1:15" x14ac:dyDescent="0.25">
      <c r="A520" s="4">
        <v>51059481702</v>
      </c>
      <c r="B520" s="7" t="s">
        <v>500</v>
      </c>
      <c r="C520" s="40">
        <f t="array" ref="C520">SUMPRODUCT($D$8:$D$10, TRANSPOSE(M520:O520))</f>
        <v>51.077807550307298</v>
      </c>
      <c r="E520" s="9">
        <v>6</v>
      </c>
      <c r="F520" s="42">
        <v>114.81</v>
      </c>
      <c r="G520" s="9">
        <v>0</v>
      </c>
      <c r="I520" s="15">
        <f t="shared" si="43"/>
        <v>0.8379977880759516</v>
      </c>
      <c r="J520" s="15">
        <f t="shared" si="44"/>
        <v>-8.3967277994973943E-2</v>
      </c>
      <c r="K520" s="15">
        <f t="shared" si="45"/>
        <v>-0.62249268760836185</v>
      </c>
      <c r="M520" s="15">
        <f t="shared" si="46"/>
        <v>79.898402710948076</v>
      </c>
      <c r="N520" s="15">
        <f t="shared" si="47"/>
        <v>46.654122412005179</v>
      </c>
      <c r="O520" s="15">
        <f t="shared" si="48"/>
        <v>26.68089752796865</v>
      </c>
    </row>
    <row r="521" spans="1:15" x14ac:dyDescent="0.25">
      <c r="A521" s="4">
        <v>51059481900</v>
      </c>
      <c r="B521" s="7" t="s">
        <v>501</v>
      </c>
      <c r="C521" s="40">
        <f t="array" ref="C521">SUMPRODUCT($D$8:$D$10, TRANSPOSE(M521:O521))</f>
        <v>53.040914793332902</v>
      </c>
      <c r="E521" s="9">
        <v>7</v>
      </c>
      <c r="F521" s="42">
        <v>114.79</v>
      </c>
      <c r="G521" s="9">
        <v>0</v>
      </c>
      <c r="I521" s="15">
        <f t="shared" si="43"/>
        <v>1.0698361431986616</v>
      </c>
      <c r="J521" s="15">
        <f t="shared" si="44"/>
        <v>-8.3404378103295054E-2</v>
      </c>
      <c r="K521" s="15">
        <f t="shared" si="45"/>
        <v>-0.62249268760836185</v>
      </c>
      <c r="M521" s="15">
        <f t="shared" si="46"/>
        <v>85.765346481011619</v>
      </c>
      <c r="N521" s="15">
        <f t="shared" si="47"/>
        <v>46.676500371018427</v>
      </c>
      <c r="O521" s="15">
        <f t="shared" si="48"/>
        <v>26.68089752796865</v>
      </c>
    </row>
    <row r="522" spans="1:15" x14ac:dyDescent="0.25">
      <c r="A522" s="4">
        <v>51059482001</v>
      </c>
      <c r="B522" s="7" t="s">
        <v>502</v>
      </c>
      <c r="C522" s="40">
        <f t="array" ref="C522">SUMPRODUCT($D$8:$D$10, TRANSPOSE(M522:O522))</f>
        <v>53.078216597897715</v>
      </c>
      <c r="E522" s="9">
        <v>7</v>
      </c>
      <c r="F522" s="42">
        <v>114.69</v>
      </c>
      <c r="G522" s="9">
        <v>0</v>
      </c>
      <c r="I522" s="15">
        <f t="shared" si="43"/>
        <v>1.0698361431986616</v>
      </c>
      <c r="J522" s="15">
        <f t="shared" si="44"/>
        <v>-8.0589878644899804E-2</v>
      </c>
      <c r="K522" s="15">
        <f t="shared" si="45"/>
        <v>-0.62249268760836185</v>
      </c>
      <c r="M522" s="15">
        <f t="shared" si="46"/>
        <v>85.765346481011619</v>
      </c>
      <c r="N522" s="15">
        <f t="shared" si="47"/>
        <v>46.788405784712872</v>
      </c>
      <c r="O522" s="15">
        <f t="shared" si="48"/>
        <v>26.68089752796865</v>
      </c>
    </row>
    <row r="523" spans="1:15" x14ac:dyDescent="0.25">
      <c r="A523" s="4">
        <v>51059482002</v>
      </c>
      <c r="B523" s="7" t="s">
        <v>503</v>
      </c>
      <c r="C523" s="40">
        <f t="array" ref="C523">SUMPRODUCT($D$8:$D$10, TRANSPOSE(M523:O523))</f>
        <v>51.137491782103268</v>
      </c>
      <c r="E523" s="9">
        <v>6</v>
      </c>
      <c r="F523" s="42">
        <v>114.65</v>
      </c>
      <c r="G523" s="9">
        <v>0</v>
      </c>
      <c r="I523" s="15">
        <f t="shared" si="43"/>
        <v>0.8379977880759516</v>
      </c>
      <c r="J523" s="15">
        <f t="shared" si="44"/>
        <v>-7.9464078861542026E-2</v>
      </c>
      <c r="K523" s="15">
        <f t="shared" si="45"/>
        <v>-0.62249268760836185</v>
      </c>
      <c r="M523" s="15">
        <f t="shared" si="46"/>
        <v>79.898402710948076</v>
      </c>
      <c r="N523" s="15">
        <f t="shared" si="47"/>
        <v>46.833175107393068</v>
      </c>
      <c r="O523" s="15">
        <f t="shared" si="48"/>
        <v>26.68089752796865</v>
      </c>
    </row>
    <row r="524" spans="1:15" x14ac:dyDescent="0.25">
      <c r="A524" s="4">
        <v>51059482100</v>
      </c>
      <c r="B524" s="7" t="s">
        <v>504</v>
      </c>
      <c r="C524" s="40">
        <f t="array" ref="C524">SUMPRODUCT($D$8:$D$10, TRANSPOSE(M524:O524))</f>
        <v>53.09313970545778</v>
      </c>
      <c r="E524" s="9">
        <v>7</v>
      </c>
      <c r="F524" s="42">
        <v>114.65</v>
      </c>
      <c r="G524" s="9">
        <v>0</v>
      </c>
      <c r="I524" s="15">
        <f t="shared" si="43"/>
        <v>1.0698361431986616</v>
      </c>
      <c r="J524" s="15">
        <f t="shared" si="44"/>
        <v>-7.9464078861542026E-2</v>
      </c>
      <c r="K524" s="15">
        <f t="shared" si="45"/>
        <v>-0.62249268760836185</v>
      </c>
      <c r="M524" s="15">
        <f t="shared" si="46"/>
        <v>85.765346481011619</v>
      </c>
      <c r="N524" s="15">
        <f t="shared" si="47"/>
        <v>46.833175107393068</v>
      </c>
      <c r="O524" s="15">
        <f t="shared" si="48"/>
        <v>26.68089752796865</v>
      </c>
    </row>
    <row r="525" spans="1:15" x14ac:dyDescent="0.25">
      <c r="A525" s="4">
        <v>51059482201</v>
      </c>
      <c r="B525" s="7" t="s">
        <v>505</v>
      </c>
      <c r="C525" s="40">
        <f t="array" ref="C525">SUMPRODUCT($D$8:$D$10, TRANSPOSE(M525:O525))</f>
        <v>53.126721550254274</v>
      </c>
      <c r="E525" s="9">
        <v>7</v>
      </c>
      <c r="F525" s="42">
        <v>114.56</v>
      </c>
      <c r="G525" s="9">
        <v>0</v>
      </c>
      <c r="I525" s="15">
        <f t="shared" si="43"/>
        <v>1.0698361431986616</v>
      </c>
      <c r="J525" s="15">
        <f t="shared" si="44"/>
        <v>-7.6931029348986421E-2</v>
      </c>
      <c r="K525" s="15">
        <f t="shared" si="45"/>
        <v>-0.62249268760836185</v>
      </c>
      <c r="M525" s="15">
        <f t="shared" si="46"/>
        <v>85.765346481011619</v>
      </c>
      <c r="N525" s="15">
        <f t="shared" si="47"/>
        <v>46.933920641782564</v>
      </c>
      <c r="O525" s="15">
        <f t="shared" si="48"/>
        <v>26.68089752796865</v>
      </c>
    </row>
    <row r="526" spans="1:15" x14ac:dyDescent="0.25">
      <c r="A526" s="4">
        <v>51059482202</v>
      </c>
      <c r="B526" s="7" t="s">
        <v>506</v>
      </c>
      <c r="C526" s="40">
        <f t="array" ref="C526">SUMPRODUCT($D$8:$D$10, TRANSPOSE(M526:O526))</f>
        <v>53.141648928120816</v>
      </c>
      <c r="E526" s="9">
        <v>7</v>
      </c>
      <c r="F526" s="42">
        <v>114.52</v>
      </c>
      <c r="G526" s="9">
        <v>0</v>
      </c>
      <c r="I526" s="15">
        <f t="shared" si="43"/>
        <v>1.0698361431986616</v>
      </c>
      <c r="J526" s="15">
        <f t="shared" si="44"/>
        <v>-7.580522956562824E-2</v>
      </c>
      <c r="K526" s="15">
        <f t="shared" si="45"/>
        <v>-0.62249268760836185</v>
      </c>
      <c r="M526" s="15">
        <f t="shared" si="46"/>
        <v>85.765346481011619</v>
      </c>
      <c r="N526" s="15">
        <f t="shared" si="47"/>
        <v>46.978702775382189</v>
      </c>
      <c r="O526" s="15">
        <f t="shared" si="48"/>
        <v>26.68089752796865</v>
      </c>
    </row>
    <row r="527" spans="1:15" x14ac:dyDescent="0.25">
      <c r="A527" s="4">
        <v>51059482203</v>
      </c>
      <c r="B527" s="7" t="s">
        <v>507</v>
      </c>
      <c r="C527" s="40">
        <f t="array" ref="C527">SUMPRODUCT($D$8:$D$10, TRANSPOSE(M527:O527))</f>
        <v>51.186001004766304</v>
      </c>
      <c r="E527" s="9">
        <v>6</v>
      </c>
      <c r="F527" s="42">
        <v>114.52</v>
      </c>
      <c r="G527" s="9">
        <v>0</v>
      </c>
      <c r="I527" s="15">
        <f t="shared" si="43"/>
        <v>0.8379977880759516</v>
      </c>
      <c r="J527" s="15">
        <f t="shared" si="44"/>
        <v>-7.580522956562824E-2</v>
      </c>
      <c r="K527" s="15">
        <f t="shared" si="45"/>
        <v>-0.62249268760836185</v>
      </c>
      <c r="M527" s="15">
        <f t="shared" si="46"/>
        <v>79.898402710948076</v>
      </c>
      <c r="N527" s="15">
        <f t="shared" si="47"/>
        <v>46.978702775382189</v>
      </c>
      <c r="O527" s="15">
        <f t="shared" si="48"/>
        <v>26.68089752796865</v>
      </c>
    </row>
    <row r="528" spans="1:15" x14ac:dyDescent="0.25">
      <c r="A528" s="4">
        <v>51059482301</v>
      </c>
      <c r="B528" s="7" t="s">
        <v>508</v>
      </c>
      <c r="C528" s="40">
        <f t="array" ref="C528">SUMPRODUCT($D$8:$D$10, TRANSPOSE(M528:O528))</f>
        <v>53.164042377752509</v>
      </c>
      <c r="E528" s="9">
        <v>7</v>
      </c>
      <c r="F528" s="42">
        <v>114.46</v>
      </c>
      <c r="G528" s="9">
        <v>0</v>
      </c>
      <c r="I528" s="15">
        <f t="shared" si="43"/>
        <v>1.0698361431986616</v>
      </c>
      <c r="J528" s="15">
        <f t="shared" si="44"/>
        <v>-7.4116529890591171E-2</v>
      </c>
      <c r="K528" s="15">
        <f t="shared" si="45"/>
        <v>-0.62249268760836185</v>
      </c>
      <c r="M528" s="15">
        <f t="shared" si="46"/>
        <v>85.765346481011619</v>
      </c>
      <c r="N528" s="15">
        <f t="shared" si="47"/>
        <v>47.04588312427726</v>
      </c>
      <c r="O528" s="15">
        <f t="shared" si="48"/>
        <v>26.68089752796865</v>
      </c>
    </row>
    <row r="529" spans="1:15" x14ac:dyDescent="0.25">
      <c r="A529" s="4">
        <v>51059482302</v>
      </c>
      <c r="B529" s="7" t="s">
        <v>509</v>
      </c>
      <c r="C529" s="40">
        <f t="array" ref="C529">SUMPRODUCT($D$8:$D$10, TRANSPOSE(M529:O529))</f>
        <v>51.2121269702277</v>
      </c>
      <c r="E529" s="9">
        <v>6</v>
      </c>
      <c r="F529" s="42">
        <v>114.45</v>
      </c>
      <c r="G529" s="9">
        <v>0</v>
      </c>
      <c r="I529" s="15">
        <f t="shared" si="43"/>
        <v>0.8379977880759516</v>
      </c>
      <c r="J529" s="15">
        <f t="shared" si="44"/>
        <v>-7.3835079944751927E-2</v>
      </c>
      <c r="K529" s="15">
        <f t="shared" si="45"/>
        <v>-0.62249268760836185</v>
      </c>
      <c r="M529" s="15">
        <f t="shared" si="46"/>
        <v>79.898402710948076</v>
      </c>
      <c r="N529" s="15">
        <f t="shared" si="47"/>
        <v>47.057080671766386</v>
      </c>
      <c r="O529" s="15">
        <f t="shared" si="48"/>
        <v>26.68089752796865</v>
      </c>
    </row>
    <row r="530" spans="1:15" x14ac:dyDescent="0.25">
      <c r="A530" s="4">
        <v>51059482303</v>
      </c>
      <c r="B530" s="7" t="s">
        <v>510</v>
      </c>
      <c r="C530" s="40">
        <f t="array" ref="C530">SUMPRODUCT($D$8:$D$10, TRANSPOSE(M530:O530))</f>
        <v>53.175240157644865</v>
      </c>
      <c r="E530" s="9">
        <v>7</v>
      </c>
      <c r="F530" s="42">
        <v>114.43</v>
      </c>
      <c r="G530" s="9">
        <v>0</v>
      </c>
      <c r="I530" s="15">
        <f t="shared" si="43"/>
        <v>1.0698361431986616</v>
      </c>
      <c r="J530" s="15">
        <f t="shared" si="44"/>
        <v>-7.3272180053073038E-2</v>
      </c>
      <c r="K530" s="15">
        <f t="shared" si="45"/>
        <v>-0.62249268760836185</v>
      </c>
      <c r="M530" s="15">
        <f t="shared" si="46"/>
        <v>85.765346481011619</v>
      </c>
      <c r="N530" s="15">
        <f t="shared" si="47"/>
        <v>47.079476463954336</v>
      </c>
      <c r="O530" s="15">
        <f t="shared" si="48"/>
        <v>26.68089752796865</v>
      </c>
    </row>
    <row r="531" spans="1:15" x14ac:dyDescent="0.25">
      <c r="A531" s="4">
        <v>51059482400</v>
      </c>
      <c r="B531" s="7" t="s">
        <v>511</v>
      </c>
      <c r="C531" s="40">
        <f t="array" ref="C531">SUMPRODUCT($D$8:$D$10, TRANSPOSE(M531:O531))</f>
        <v>53.178972905289655</v>
      </c>
      <c r="E531" s="9">
        <v>7</v>
      </c>
      <c r="F531" s="42">
        <v>114.42</v>
      </c>
      <c r="G531" s="9">
        <v>0</v>
      </c>
      <c r="I531" s="15">
        <f t="shared" si="43"/>
        <v>1.0698361431986616</v>
      </c>
      <c r="J531" s="15">
        <f t="shared" si="44"/>
        <v>-7.2990730107233392E-2</v>
      </c>
      <c r="K531" s="15">
        <f t="shared" si="45"/>
        <v>-0.62249268760836185</v>
      </c>
      <c r="M531" s="15">
        <f t="shared" si="46"/>
        <v>85.765346481011619</v>
      </c>
      <c r="N531" s="15">
        <f t="shared" si="47"/>
        <v>47.090674706888706</v>
      </c>
      <c r="O531" s="15">
        <f t="shared" si="48"/>
        <v>26.68089752796865</v>
      </c>
    </row>
    <row r="532" spans="1:15" x14ac:dyDescent="0.25">
      <c r="A532" s="4">
        <v>51059482501</v>
      </c>
      <c r="B532" s="7" t="s">
        <v>512</v>
      </c>
      <c r="C532" s="40">
        <f t="array" ref="C532">SUMPRODUCT($D$8:$D$10, TRANSPOSE(M532:O532))</f>
        <v>37.065712940141665</v>
      </c>
      <c r="E532" s="9">
        <v>1</v>
      </c>
      <c r="F532" s="42">
        <v>114.4</v>
      </c>
      <c r="G532" s="9">
        <v>0</v>
      </c>
      <c r="I532" s="15">
        <f t="shared" si="43"/>
        <v>-0.32119398753759815</v>
      </c>
      <c r="J532" s="15">
        <f t="shared" si="44"/>
        <v>-7.2427830215554503E-2</v>
      </c>
      <c r="K532" s="15">
        <f t="shared" si="45"/>
        <v>-0.62249268760836185</v>
      </c>
      <c r="M532" s="15">
        <f t="shared" si="46"/>
        <v>37.403169410429719</v>
      </c>
      <c r="N532" s="15">
        <f t="shared" si="47"/>
        <v>47.113071882026624</v>
      </c>
      <c r="O532" s="15">
        <f t="shared" si="48"/>
        <v>26.68089752796865</v>
      </c>
    </row>
    <row r="533" spans="1:15" x14ac:dyDescent="0.25">
      <c r="A533" s="4">
        <v>51059482502</v>
      </c>
      <c r="B533" s="7" t="s">
        <v>513</v>
      </c>
      <c r="C533" s="40">
        <f t="array" ref="C533">SUMPRODUCT($D$8:$D$10, TRANSPOSE(M533:O533))</f>
        <v>37.114247467046802</v>
      </c>
      <c r="E533" s="9">
        <v>1</v>
      </c>
      <c r="F533" s="42">
        <v>114.27</v>
      </c>
      <c r="G533" s="9">
        <v>0</v>
      </c>
      <c r="I533" s="15">
        <f t="shared" ref="I533:I596" si="49">STANDARDIZE(E533,I$13, I$14)*$F$8</f>
        <v>-0.32119398753759815</v>
      </c>
      <c r="J533" s="15">
        <f t="shared" ref="J533:J596" si="50">STANDARDIZE(F533,J$13, J$14)*$F$9</f>
        <v>-6.8768980919640718E-2</v>
      </c>
      <c r="K533" s="15">
        <f t="shared" ref="K533:K596" si="51">STANDARDIZE(G533,K$13, K$14)*$F$10</f>
        <v>-0.62249268760836185</v>
      </c>
      <c r="M533" s="15">
        <f t="shared" ref="M533:M596" si="52">_xlfn.NORM.S.DIST(I533,1)*100</f>
        <v>37.403169410429719</v>
      </c>
      <c r="N533" s="15">
        <f t="shared" ref="N533:N596" si="53">_xlfn.NORM.S.DIST(J533,1)*100</f>
        <v>47.258675462742048</v>
      </c>
      <c r="O533" s="15">
        <f t="shared" ref="O533:O596" si="54">_xlfn.NORM.S.DIST(K533,1)*100</f>
        <v>26.68089752796865</v>
      </c>
    </row>
    <row r="534" spans="1:15" x14ac:dyDescent="0.25">
      <c r="A534" s="4">
        <v>51059482503</v>
      </c>
      <c r="B534" s="7" t="s">
        <v>514</v>
      </c>
      <c r="C534" s="40">
        <f t="array" ref="C534">SUMPRODUCT($D$8:$D$10, TRANSPOSE(M534:O534))</f>
        <v>37.144120980079272</v>
      </c>
      <c r="E534" s="9">
        <v>1</v>
      </c>
      <c r="F534" s="42">
        <v>114.19</v>
      </c>
      <c r="G534" s="9">
        <v>0</v>
      </c>
      <c r="I534" s="15">
        <f t="shared" si="49"/>
        <v>-0.32119398753759815</v>
      </c>
      <c r="J534" s="15">
        <f t="shared" si="50"/>
        <v>-6.6517381352924759E-2</v>
      </c>
      <c r="K534" s="15">
        <f t="shared" si="51"/>
        <v>-0.62249268760836185</v>
      </c>
      <c r="M534" s="15">
        <f t="shared" si="52"/>
        <v>37.403169410429719</v>
      </c>
      <c r="N534" s="15">
        <f t="shared" si="53"/>
        <v>47.348296001839444</v>
      </c>
      <c r="O534" s="15">
        <f t="shared" si="54"/>
        <v>26.68089752796865</v>
      </c>
    </row>
    <row r="535" spans="1:15" x14ac:dyDescent="0.25">
      <c r="A535" s="4">
        <v>51059482504</v>
      </c>
      <c r="B535" s="7" t="s">
        <v>515</v>
      </c>
      <c r="C535" s="40">
        <f t="array" ref="C535">SUMPRODUCT($D$8:$D$10, TRANSPOSE(M535:O535))</f>
        <v>37.166529059494188</v>
      </c>
      <c r="E535" s="9">
        <v>1</v>
      </c>
      <c r="F535" s="42">
        <v>114.13</v>
      </c>
      <c r="G535" s="9">
        <v>0</v>
      </c>
      <c r="I535" s="15">
        <f t="shared" si="49"/>
        <v>-0.32119398753759815</v>
      </c>
      <c r="J535" s="15">
        <f t="shared" si="50"/>
        <v>-6.482868167788769E-2</v>
      </c>
      <c r="K535" s="15">
        <f t="shared" si="51"/>
        <v>-0.62249268760836185</v>
      </c>
      <c r="M535" s="15">
        <f t="shared" si="52"/>
        <v>37.403169410429719</v>
      </c>
      <c r="N535" s="15">
        <f t="shared" si="53"/>
        <v>47.415520240084199</v>
      </c>
      <c r="O535" s="15">
        <f t="shared" si="54"/>
        <v>26.68089752796865</v>
      </c>
    </row>
    <row r="536" spans="1:15" x14ac:dyDescent="0.25">
      <c r="A536" s="4">
        <v>51059482601</v>
      </c>
      <c r="B536" s="7" t="s">
        <v>516</v>
      </c>
      <c r="C536" s="40">
        <f t="array" ref="C536">SUMPRODUCT($D$8:$D$10, TRANSPOSE(M536:O536))</f>
        <v>37.173998967616107</v>
      </c>
      <c r="E536" s="9">
        <v>1</v>
      </c>
      <c r="F536" s="42">
        <v>114.11</v>
      </c>
      <c r="G536" s="9">
        <v>0</v>
      </c>
      <c r="I536" s="15">
        <f t="shared" si="49"/>
        <v>-0.32119398753759815</v>
      </c>
      <c r="J536" s="15">
        <f t="shared" si="50"/>
        <v>-6.42657817862088E-2</v>
      </c>
      <c r="K536" s="15">
        <f t="shared" si="51"/>
        <v>-0.62249268760836185</v>
      </c>
      <c r="M536" s="15">
        <f t="shared" si="52"/>
        <v>37.403169410429719</v>
      </c>
      <c r="N536" s="15">
        <f t="shared" si="53"/>
        <v>47.437929964449957</v>
      </c>
      <c r="O536" s="15">
        <f t="shared" si="54"/>
        <v>26.68089752796865</v>
      </c>
    </row>
    <row r="537" spans="1:15" x14ac:dyDescent="0.25">
      <c r="A537" s="4">
        <v>51059482602</v>
      </c>
      <c r="B537" s="7" t="s">
        <v>517</v>
      </c>
      <c r="C537" s="40">
        <f t="array" ref="C537">SUMPRODUCT($D$8:$D$10, TRANSPOSE(M537:O537))</f>
        <v>40.186263873646283</v>
      </c>
      <c r="E537" s="9">
        <v>2</v>
      </c>
      <c r="F537" s="42">
        <v>114.11</v>
      </c>
      <c r="G537" s="9">
        <v>0</v>
      </c>
      <c r="I537" s="15">
        <f t="shared" si="49"/>
        <v>-8.9355632414888184E-2</v>
      </c>
      <c r="J537" s="15">
        <f t="shared" si="50"/>
        <v>-6.42657817862088E-2</v>
      </c>
      <c r="K537" s="15">
        <f t="shared" si="51"/>
        <v>-0.62249268760836185</v>
      </c>
      <c r="M537" s="15">
        <f t="shared" si="52"/>
        <v>46.439964128520238</v>
      </c>
      <c r="N537" s="15">
        <f t="shared" si="53"/>
        <v>47.437929964449957</v>
      </c>
      <c r="O537" s="15">
        <f t="shared" si="54"/>
        <v>26.68089752796865</v>
      </c>
    </row>
    <row r="538" spans="1:15" x14ac:dyDescent="0.25">
      <c r="A538" s="4">
        <v>51059490101</v>
      </c>
      <c r="B538" s="7" t="s">
        <v>518</v>
      </c>
      <c r="C538" s="40">
        <f t="array" ref="C538">SUMPRODUCT($D$8:$D$10, TRANSPOSE(M538:O538))</f>
        <v>55.3770708813474</v>
      </c>
      <c r="E538" s="9">
        <v>1</v>
      </c>
      <c r="F538" s="42">
        <v>114.09</v>
      </c>
      <c r="G538" s="9">
        <v>1</v>
      </c>
      <c r="I538" s="15">
        <f t="shared" si="49"/>
        <v>-0.32119398753759815</v>
      </c>
      <c r="J538" s="15">
        <f t="shared" si="50"/>
        <v>-6.3702881894529911E-2</v>
      </c>
      <c r="K538" s="15">
        <f t="shared" si="51"/>
        <v>0.88780445649996653</v>
      </c>
      <c r="M538" s="15">
        <f t="shared" si="52"/>
        <v>37.403169410429719</v>
      </c>
      <c r="N538" s="15">
        <f t="shared" si="53"/>
        <v>47.460340499506643</v>
      </c>
      <c r="O538" s="15">
        <f t="shared" si="54"/>
        <v>81.267702734105853</v>
      </c>
    </row>
    <row r="539" spans="1:15" x14ac:dyDescent="0.25">
      <c r="A539" s="4">
        <v>51059490103</v>
      </c>
      <c r="B539" s="7" t="s">
        <v>519</v>
      </c>
      <c r="C539" s="40">
        <f t="array" ref="C539">SUMPRODUCT($D$8:$D$10, TRANSPOSE(M539:O539))</f>
        <v>55.380806071123246</v>
      </c>
      <c r="E539" s="9">
        <v>1</v>
      </c>
      <c r="F539" s="42">
        <v>114.08</v>
      </c>
      <c r="G539" s="9">
        <v>1</v>
      </c>
      <c r="I539" s="15">
        <f t="shared" si="49"/>
        <v>-0.32119398753759815</v>
      </c>
      <c r="J539" s="15">
        <f t="shared" si="50"/>
        <v>-6.3421431948690266E-2</v>
      </c>
      <c r="K539" s="15">
        <f t="shared" si="51"/>
        <v>0.88780445649996653</v>
      </c>
      <c r="M539" s="15">
        <f t="shared" si="52"/>
        <v>37.403169410429719</v>
      </c>
      <c r="N539" s="15">
        <f t="shared" si="53"/>
        <v>47.471546068834172</v>
      </c>
      <c r="O539" s="15">
        <f t="shared" si="54"/>
        <v>81.267702734105853</v>
      </c>
    </row>
    <row r="540" spans="1:15" x14ac:dyDescent="0.25">
      <c r="A540" s="4">
        <v>51059490501</v>
      </c>
      <c r="B540" s="7" t="s">
        <v>520</v>
      </c>
      <c r="C540" s="40">
        <f t="array" ref="C540">SUMPRODUCT($D$8:$D$10, TRANSPOSE(M540:O540))</f>
        <v>37.215088229442934</v>
      </c>
      <c r="E540" s="9">
        <v>1</v>
      </c>
      <c r="F540" s="42">
        <v>114</v>
      </c>
      <c r="G540" s="9">
        <v>0</v>
      </c>
      <c r="I540" s="15">
        <f t="shared" si="49"/>
        <v>-0.32119398753759815</v>
      </c>
      <c r="J540" s="15">
        <f t="shared" si="50"/>
        <v>-6.1169832381974307E-2</v>
      </c>
      <c r="K540" s="15">
        <f t="shared" si="51"/>
        <v>-0.62249268760836185</v>
      </c>
      <c r="M540" s="15">
        <f t="shared" si="52"/>
        <v>37.403169410429719</v>
      </c>
      <c r="N540" s="15">
        <f t="shared" si="53"/>
        <v>47.561197749930429</v>
      </c>
      <c r="O540" s="15">
        <f t="shared" si="54"/>
        <v>26.68089752796865</v>
      </c>
    </row>
    <row r="541" spans="1:15" x14ac:dyDescent="0.25">
      <c r="A541" s="4">
        <v>51059490502</v>
      </c>
      <c r="B541" s="7" t="s">
        <v>521</v>
      </c>
      <c r="C541" s="40">
        <f t="array" ref="C541">SUMPRODUCT($D$8:$D$10, TRANSPOSE(M541:O541))</f>
        <v>37.21882400867046</v>
      </c>
      <c r="E541" s="9">
        <v>1</v>
      </c>
      <c r="F541" s="42">
        <v>113.99</v>
      </c>
      <c r="G541" s="9">
        <v>0</v>
      </c>
      <c r="I541" s="15">
        <f t="shared" si="49"/>
        <v>-0.32119398753759815</v>
      </c>
      <c r="J541" s="15">
        <f t="shared" si="50"/>
        <v>-6.0888382436134661E-2</v>
      </c>
      <c r="K541" s="15">
        <f t="shared" si="51"/>
        <v>-0.62249268760836185</v>
      </c>
      <c r="M541" s="15">
        <f t="shared" si="52"/>
        <v>37.403169410429719</v>
      </c>
      <c r="N541" s="15">
        <f t="shared" si="53"/>
        <v>47.572405087613006</v>
      </c>
      <c r="O541" s="15">
        <f t="shared" si="54"/>
        <v>26.68089752796865</v>
      </c>
    </row>
    <row r="542" spans="1:15" x14ac:dyDescent="0.25">
      <c r="A542" s="4">
        <v>51059491000</v>
      </c>
      <c r="B542" s="7" t="s">
        <v>522</v>
      </c>
      <c r="C542" s="40">
        <f t="array" ref="C542">SUMPRODUCT($D$8:$D$10, TRANSPOSE(M542:O542))</f>
        <v>52.636070184541595</v>
      </c>
      <c r="E542" s="9">
        <v>0</v>
      </c>
      <c r="F542" s="42">
        <v>113.94</v>
      </c>
      <c r="G542" s="9">
        <v>1</v>
      </c>
      <c r="I542" s="15">
        <f t="shared" si="49"/>
        <v>-0.5530323426603081</v>
      </c>
      <c r="J542" s="15">
        <f t="shared" si="50"/>
        <v>-5.9481132706937237E-2</v>
      </c>
      <c r="K542" s="15">
        <f t="shared" si="51"/>
        <v>0.88780445649996653</v>
      </c>
      <c r="M542" s="15">
        <f t="shared" si="52"/>
        <v>29.012063180251886</v>
      </c>
      <c r="N542" s="15">
        <f t="shared" si="53"/>
        <v>47.628444639267059</v>
      </c>
      <c r="O542" s="15">
        <f t="shared" si="54"/>
        <v>81.267702734105853</v>
      </c>
    </row>
    <row r="543" spans="1:15" x14ac:dyDescent="0.25">
      <c r="A543" s="4">
        <v>51059491101</v>
      </c>
      <c r="B543" s="7" t="s">
        <v>523</v>
      </c>
      <c r="C543" s="40">
        <f t="array" ref="C543">SUMPRODUCT($D$8:$D$10, TRANSPOSE(M543:O543))</f>
        <v>55.451787008810712</v>
      </c>
      <c r="E543" s="9">
        <v>1</v>
      </c>
      <c r="F543" s="42">
        <v>113.89</v>
      </c>
      <c r="G543" s="9">
        <v>1</v>
      </c>
      <c r="I543" s="15">
        <f t="shared" si="49"/>
        <v>-0.32119398753759815</v>
      </c>
      <c r="J543" s="15">
        <f t="shared" si="50"/>
        <v>-5.8073882977739813E-2</v>
      </c>
      <c r="K543" s="15">
        <f t="shared" si="51"/>
        <v>0.88780445649996653</v>
      </c>
      <c r="M543" s="15">
        <f t="shared" si="52"/>
        <v>37.403169410429719</v>
      </c>
      <c r="N543" s="15">
        <f t="shared" si="53"/>
        <v>47.68448888189657</v>
      </c>
      <c r="O543" s="15">
        <f t="shared" si="54"/>
        <v>81.267702734105853</v>
      </c>
    </row>
    <row r="544" spans="1:15" x14ac:dyDescent="0.25">
      <c r="A544" s="4">
        <v>51059491102</v>
      </c>
      <c r="B544" s="7" t="s">
        <v>524</v>
      </c>
      <c r="C544" s="40">
        <f t="array" ref="C544">SUMPRODUCT($D$8:$D$10, TRANSPOSE(M544:O544))</f>
        <v>55.462996592556003</v>
      </c>
      <c r="E544" s="9">
        <v>1</v>
      </c>
      <c r="F544" s="42">
        <v>113.86</v>
      </c>
      <c r="G544" s="9">
        <v>1</v>
      </c>
      <c r="I544" s="15">
        <f t="shared" si="49"/>
        <v>-0.32119398753759815</v>
      </c>
      <c r="J544" s="15">
        <f t="shared" si="50"/>
        <v>-5.7229533140221278E-2</v>
      </c>
      <c r="K544" s="15">
        <f t="shared" si="51"/>
        <v>0.88780445649996653</v>
      </c>
      <c r="M544" s="15">
        <f t="shared" si="52"/>
        <v>37.403169410429719</v>
      </c>
      <c r="N544" s="15">
        <f t="shared" si="53"/>
        <v>47.718117633132451</v>
      </c>
      <c r="O544" s="15">
        <f t="shared" si="54"/>
        <v>81.267702734105853</v>
      </c>
    </row>
    <row r="545" spans="1:15" x14ac:dyDescent="0.25">
      <c r="A545" s="4">
        <v>51059491103</v>
      </c>
      <c r="B545" s="7" t="s">
        <v>525</v>
      </c>
      <c r="C545" s="40">
        <f t="array" ref="C545">SUMPRODUCT($D$8:$D$10, TRANSPOSE(M545:O545))</f>
        <v>55.48541737711956</v>
      </c>
      <c r="E545" s="9">
        <v>1</v>
      </c>
      <c r="F545" s="42">
        <v>113.8</v>
      </c>
      <c r="G545" s="9">
        <v>1</v>
      </c>
      <c r="I545" s="15">
        <f t="shared" si="49"/>
        <v>-0.32119398753759815</v>
      </c>
      <c r="J545" s="15">
        <f t="shared" si="50"/>
        <v>-5.5540833465184208E-2</v>
      </c>
      <c r="K545" s="15">
        <f t="shared" si="51"/>
        <v>0.88780445649996653</v>
      </c>
      <c r="M545" s="15">
        <f t="shared" si="52"/>
        <v>37.403169410429719</v>
      </c>
      <c r="N545" s="15">
        <f t="shared" si="53"/>
        <v>47.785379986823131</v>
      </c>
      <c r="O545" s="15">
        <f t="shared" si="54"/>
        <v>81.267702734105853</v>
      </c>
    </row>
    <row r="546" spans="1:15" x14ac:dyDescent="0.25">
      <c r="A546" s="4">
        <v>51059491201</v>
      </c>
      <c r="B546" s="7" t="s">
        <v>526</v>
      </c>
      <c r="C546" s="40">
        <f t="array" ref="C546">SUMPRODUCT($D$8:$D$10, TRANSPOSE(M546:O546))</f>
        <v>55.492891442451651</v>
      </c>
      <c r="E546" s="9">
        <v>1</v>
      </c>
      <c r="F546" s="42">
        <v>113.78</v>
      </c>
      <c r="G546" s="9">
        <v>1</v>
      </c>
      <c r="I546" s="15">
        <f t="shared" si="49"/>
        <v>-0.32119398753759815</v>
      </c>
      <c r="J546" s="15">
        <f t="shared" si="50"/>
        <v>-5.4977933573505319E-2</v>
      </c>
      <c r="K546" s="15">
        <f t="shared" si="51"/>
        <v>0.88780445649996653</v>
      </c>
      <c r="M546" s="15">
        <f t="shared" si="52"/>
        <v>37.403169410429719</v>
      </c>
      <c r="N546" s="15">
        <f t="shared" si="53"/>
        <v>47.807802182819401</v>
      </c>
      <c r="O546" s="15">
        <f t="shared" si="54"/>
        <v>81.267702734105853</v>
      </c>
    </row>
    <row r="547" spans="1:15" x14ac:dyDescent="0.25">
      <c r="A547" s="4">
        <v>51059491202</v>
      </c>
      <c r="B547" s="7" t="s">
        <v>527</v>
      </c>
      <c r="C547" s="40">
        <f t="array" ref="C547">SUMPRODUCT($D$8:$D$10, TRANSPOSE(M547:O547))</f>
        <v>55.500365739087762</v>
      </c>
      <c r="E547" s="9">
        <v>1</v>
      </c>
      <c r="F547" s="42">
        <v>113.76</v>
      </c>
      <c r="G547" s="9">
        <v>1</v>
      </c>
      <c r="I547" s="15">
        <f t="shared" si="49"/>
        <v>-0.32119398753759815</v>
      </c>
      <c r="J547" s="15">
        <f t="shared" si="50"/>
        <v>-5.441503368182643E-2</v>
      </c>
      <c r="K547" s="15">
        <f t="shared" si="51"/>
        <v>0.88780445649996653</v>
      </c>
      <c r="M547" s="15">
        <f t="shared" si="52"/>
        <v>37.403169410429719</v>
      </c>
      <c r="N547" s="15">
        <f t="shared" si="53"/>
        <v>47.830225072727728</v>
      </c>
      <c r="O547" s="15">
        <f t="shared" si="54"/>
        <v>81.267702734105853</v>
      </c>
    </row>
    <row r="548" spans="1:15" x14ac:dyDescent="0.25">
      <c r="A548" s="4">
        <v>51059491301</v>
      </c>
      <c r="B548" s="7" t="s">
        <v>528</v>
      </c>
      <c r="C548" s="40">
        <f t="array" ref="C548">SUMPRODUCT($D$8:$D$10, TRANSPOSE(M548:O548))</f>
        <v>52.710804854607424</v>
      </c>
      <c r="E548" s="9">
        <v>0</v>
      </c>
      <c r="F548" s="42">
        <v>113.74</v>
      </c>
      <c r="G548" s="9">
        <v>1</v>
      </c>
      <c r="I548" s="15">
        <f t="shared" si="49"/>
        <v>-0.5530323426603081</v>
      </c>
      <c r="J548" s="15">
        <f t="shared" si="50"/>
        <v>-5.3852133790147139E-2</v>
      </c>
      <c r="K548" s="15">
        <f t="shared" si="51"/>
        <v>0.88780445649996653</v>
      </c>
      <c r="M548" s="15">
        <f t="shared" si="52"/>
        <v>29.012063180251886</v>
      </c>
      <c r="N548" s="15">
        <f t="shared" si="53"/>
        <v>47.852648649464548</v>
      </c>
      <c r="O548" s="15">
        <f t="shared" si="54"/>
        <v>81.267702734105853</v>
      </c>
    </row>
    <row r="549" spans="1:15" x14ac:dyDescent="0.25">
      <c r="A549" s="4">
        <v>51059491302</v>
      </c>
      <c r="B549" s="7" t="s">
        <v>529</v>
      </c>
      <c r="C549" s="40">
        <f t="array" ref="C549">SUMPRODUCT($D$8:$D$10, TRANSPOSE(M549:O549))</f>
        <v>55.511577612571799</v>
      </c>
      <c r="E549" s="9">
        <v>1</v>
      </c>
      <c r="F549" s="42">
        <v>113.73</v>
      </c>
      <c r="G549" s="9">
        <v>1</v>
      </c>
      <c r="I549" s="15">
        <f t="shared" si="49"/>
        <v>-0.32119398753759815</v>
      </c>
      <c r="J549" s="15">
        <f t="shared" si="50"/>
        <v>-5.3570683844307895E-2</v>
      </c>
      <c r="K549" s="15">
        <f t="shared" si="51"/>
        <v>0.88780445649996653</v>
      </c>
      <c r="M549" s="15">
        <f t="shared" si="52"/>
        <v>37.403169410429719</v>
      </c>
      <c r="N549" s="15">
        <f t="shared" si="53"/>
        <v>47.863860693179824</v>
      </c>
      <c r="O549" s="15">
        <f t="shared" si="54"/>
        <v>81.267702734105853</v>
      </c>
    </row>
    <row r="550" spans="1:15" x14ac:dyDescent="0.25">
      <c r="A550" s="4">
        <v>51059491303</v>
      </c>
      <c r="B550" s="7" t="s">
        <v>530</v>
      </c>
      <c r="C550" s="40">
        <f t="array" ref="C550">SUMPRODUCT($D$8:$D$10, TRANSPOSE(M550:O550))</f>
        <v>55.522789993207191</v>
      </c>
      <c r="E550" s="9">
        <v>1</v>
      </c>
      <c r="F550" s="42">
        <v>113.7</v>
      </c>
      <c r="G550" s="9">
        <v>1</v>
      </c>
      <c r="I550" s="15">
        <f t="shared" si="49"/>
        <v>-0.32119398753759815</v>
      </c>
      <c r="J550" s="15">
        <f t="shared" si="50"/>
        <v>-5.272633400678936E-2</v>
      </c>
      <c r="K550" s="15">
        <f t="shared" si="51"/>
        <v>0.88780445649996653</v>
      </c>
      <c r="M550" s="15">
        <f t="shared" si="52"/>
        <v>37.403169410429719</v>
      </c>
      <c r="N550" s="15">
        <f t="shared" si="53"/>
        <v>47.897497835086014</v>
      </c>
      <c r="O550" s="15">
        <f t="shared" si="54"/>
        <v>81.267702734105853</v>
      </c>
    </row>
    <row r="551" spans="1:15" x14ac:dyDescent="0.25">
      <c r="A551" s="4">
        <v>51059491401</v>
      </c>
      <c r="B551" s="7" t="s">
        <v>531</v>
      </c>
      <c r="C551" s="40">
        <f t="array" ref="C551">SUMPRODUCT($D$8:$D$10, TRANSPOSE(M551:O551))</f>
        <v>55.537740609179281</v>
      </c>
      <c r="E551" s="9">
        <v>1</v>
      </c>
      <c r="F551" s="42">
        <v>113.66</v>
      </c>
      <c r="G551" s="9">
        <v>1</v>
      </c>
      <c r="I551" s="15">
        <f t="shared" si="49"/>
        <v>-0.32119398753759815</v>
      </c>
      <c r="J551" s="15">
        <f t="shared" si="50"/>
        <v>-5.160053422343118E-2</v>
      </c>
      <c r="K551" s="15">
        <f t="shared" si="51"/>
        <v>0.88780445649996653</v>
      </c>
      <c r="M551" s="15">
        <f t="shared" si="52"/>
        <v>37.403169410429719</v>
      </c>
      <c r="N551" s="15">
        <f t="shared" si="53"/>
        <v>47.942349683002277</v>
      </c>
      <c r="O551" s="15">
        <f t="shared" si="54"/>
        <v>81.267702734105853</v>
      </c>
    </row>
    <row r="552" spans="1:15" x14ac:dyDescent="0.25">
      <c r="A552" s="4">
        <v>51059491402</v>
      </c>
      <c r="B552" s="7" t="s">
        <v>532</v>
      </c>
      <c r="C552" s="40">
        <f t="array" ref="C552">SUMPRODUCT($D$8:$D$10, TRANSPOSE(M552:O552))</f>
        <v>55.548954142167602</v>
      </c>
      <c r="E552" s="9">
        <v>1</v>
      </c>
      <c r="F552" s="42">
        <v>113.63</v>
      </c>
      <c r="G552" s="9">
        <v>1</v>
      </c>
      <c r="I552" s="15">
        <f t="shared" si="49"/>
        <v>-0.32119398753759815</v>
      </c>
      <c r="J552" s="15">
        <f t="shared" si="50"/>
        <v>-5.0756184385912645E-2</v>
      </c>
      <c r="K552" s="15">
        <f t="shared" si="51"/>
        <v>0.88780445649996653</v>
      </c>
      <c r="M552" s="15">
        <f t="shared" si="52"/>
        <v>37.403169410429719</v>
      </c>
      <c r="N552" s="15">
        <f t="shared" si="53"/>
        <v>47.975990281967235</v>
      </c>
      <c r="O552" s="15">
        <f t="shared" si="54"/>
        <v>81.267702734105853</v>
      </c>
    </row>
    <row r="553" spans="1:15" x14ac:dyDescent="0.25">
      <c r="A553" s="4">
        <v>51059491403</v>
      </c>
      <c r="B553" s="7" t="s">
        <v>533</v>
      </c>
      <c r="C553" s="40">
        <f t="array" ref="C553">SUMPRODUCT($D$8:$D$10, TRANSPOSE(M553:O553))</f>
        <v>55.563906265671562</v>
      </c>
      <c r="E553" s="9">
        <v>1</v>
      </c>
      <c r="F553" s="42">
        <v>113.59</v>
      </c>
      <c r="G553" s="9">
        <v>1</v>
      </c>
      <c r="I553" s="15">
        <f t="shared" si="49"/>
        <v>-0.32119398753759815</v>
      </c>
      <c r="J553" s="15">
        <f t="shared" si="50"/>
        <v>-4.9630384602554867E-2</v>
      </c>
      <c r="K553" s="15">
        <f t="shared" si="51"/>
        <v>0.88780445649996653</v>
      </c>
      <c r="M553" s="15">
        <f t="shared" si="52"/>
        <v>37.403169410429719</v>
      </c>
      <c r="N553" s="15">
        <f t="shared" si="53"/>
        <v>48.020846652479115</v>
      </c>
      <c r="O553" s="15">
        <f t="shared" si="54"/>
        <v>81.267702734105853</v>
      </c>
    </row>
    <row r="554" spans="1:15" x14ac:dyDescent="0.25">
      <c r="A554" s="4">
        <v>51059491404</v>
      </c>
      <c r="B554" s="7" t="s">
        <v>534</v>
      </c>
      <c r="C554" s="40">
        <f t="array" ref="C554">SUMPRODUCT($D$8:$D$10, TRANSPOSE(M554:O554))</f>
        <v>52.793039070687968</v>
      </c>
      <c r="E554" s="9">
        <v>0</v>
      </c>
      <c r="F554" s="42">
        <v>113.52</v>
      </c>
      <c r="G554" s="9">
        <v>1</v>
      </c>
      <c r="I554" s="15">
        <f t="shared" si="49"/>
        <v>-0.5530323426603081</v>
      </c>
      <c r="J554" s="15">
        <f t="shared" si="50"/>
        <v>-4.7660234981678151E-2</v>
      </c>
      <c r="K554" s="15">
        <f t="shared" si="51"/>
        <v>0.88780445649996653</v>
      </c>
      <c r="M554" s="15">
        <f t="shared" si="52"/>
        <v>29.012063180251886</v>
      </c>
      <c r="N554" s="15">
        <f t="shared" si="53"/>
        <v>48.099351297706164</v>
      </c>
      <c r="O554" s="15">
        <f t="shared" si="54"/>
        <v>81.267702734105853</v>
      </c>
    </row>
    <row r="555" spans="1:15" x14ac:dyDescent="0.25">
      <c r="A555" s="4">
        <v>51059491405</v>
      </c>
      <c r="B555" s="7" t="s">
        <v>535</v>
      </c>
      <c r="C555" s="40">
        <f t="array" ref="C555">SUMPRODUCT($D$8:$D$10, TRANSPOSE(M555:O555))</f>
        <v>52.793039070687968</v>
      </c>
      <c r="E555" s="9">
        <v>0</v>
      </c>
      <c r="F555" s="42">
        <v>113.52</v>
      </c>
      <c r="G555" s="9">
        <v>1</v>
      </c>
      <c r="I555" s="15">
        <f t="shared" si="49"/>
        <v>-0.5530323426603081</v>
      </c>
      <c r="J555" s="15">
        <f t="shared" si="50"/>
        <v>-4.7660234981678151E-2</v>
      </c>
      <c r="K555" s="15">
        <f t="shared" si="51"/>
        <v>0.88780445649996653</v>
      </c>
      <c r="M555" s="15">
        <f t="shared" si="52"/>
        <v>29.012063180251886</v>
      </c>
      <c r="N555" s="15">
        <f t="shared" si="53"/>
        <v>48.099351297706164</v>
      </c>
      <c r="O555" s="15">
        <f t="shared" si="54"/>
        <v>81.267702734105853</v>
      </c>
    </row>
    <row r="556" spans="1:15" x14ac:dyDescent="0.25">
      <c r="A556" s="4">
        <v>51059491501</v>
      </c>
      <c r="B556" s="7" t="s">
        <v>536</v>
      </c>
      <c r="C556" s="40">
        <f t="array" ref="C556">SUMPRODUCT($D$8:$D$10, TRANSPOSE(M556:O556))</f>
        <v>37.409427120882377</v>
      </c>
      <c r="E556" s="9">
        <v>1</v>
      </c>
      <c r="F556" s="42">
        <v>113.48</v>
      </c>
      <c r="G556" s="9">
        <v>0</v>
      </c>
      <c r="I556" s="15">
        <f t="shared" si="49"/>
        <v>-0.32119398753759815</v>
      </c>
      <c r="J556" s="15">
        <f t="shared" si="50"/>
        <v>-4.6534435198320373E-2</v>
      </c>
      <c r="K556" s="15">
        <f t="shared" si="51"/>
        <v>-0.62249268760836185</v>
      </c>
      <c r="M556" s="15">
        <f t="shared" si="52"/>
        <v>37.403169410429719</v>
      </c>
      <c r="N556" s="15">
        <f t="shared" si="53"/>
        <v>48.144214424248773</v>
      </c>
      <c r="O556" s="15">
        <f t="shared" si="54"/>
        <v>26.68089752796865</v>
      </c>
    </row>
    <row r="557" spans="1:15" x14ac:dyDescent="0.25">
      <c r="A557" s="4">
        <v>51059491502</v>
      </c>
      <c r="B557" s="7" t="s">
        <v>537</v>
      </c>
      <c r="C557" s="40">
        <f t="array" ref="C557">SUMPRODUCT($D$8:$D$10, TRANSPOSE(M557:O557))</f>
        <v>37.424382279853681</v>
      </c>
      <c r="E557" s="9">
        <v>1</v>
      </c>
      <c r="F557" s="42">
        <v>113.44</v>
      </c>
      <c r="G557" s="9">
        <v>0</v>
      </c>
      <c r="I557" s="15">
        <f t="shared" si="49"/>
        <v>-0.32119398753759815</v>
      </c>
      <c r="J557" s="15">
        <f t="shared" si="50"/>
        <v>-4.5408635414962192E-2</v>
      </c>
      <c r="K557" s="15">
        <f t="shared" si="51"/>
        <v>-0.62249268760836185</v>
      </c>
      <c r="M557" s="15">
        <f t="shared" si="52"/>
        <v>37.403169410429719</v>
      </c>
      <c r="N557" s="15">
        <f t="shared" si="53"/>
        <v>48.189079901162692</v>
      </c>
      <c r="O557" s="15">
        <f t="shared" si="54"/>
        <v>26.68089752796865</v>
      </c>
    </row>
    <row r="558" spans="1:15" x14ac:dyDescent="0.25">
      <c r="A558" s="4">
        <v>51059491601</v>
      </c>
      <c r="B558" s="7" t="s">
        <v>538</v>
      </c>
      <c r="C558" s="40">
        <f t="array" ref="C558">SUMPRODUCT($D$8:$D$10, TRANSPOSE(M558:O558))</f>
        <v>37.428121189795199</v>
      </c>
      <c r="E558" s="9">
        <v>1</v>
      </c>
      <c r="F558" s="42">
        <v>113.43</v>
      </c>
      <c r="G558" s="9">
        <v>0</v>
      </c>
      <c r="I558" s="15">
        <f t="shared" si="49"/>
        <v>-0.32119398753759815</v>
      </c>
      <c r="J558" s="15">
        <f t="shared" si="50"/>
        <v>-4.5127185469122942E-2</v>
      </c>
      <c r="K558" s="15">
        <f t="shared" si="51"/>
        <v>-0.62249268760836185</v>
      </c>
      <c r="M558" s="15">
        <f t="shared" si="52"/>
        <v>37.403169410429719</v>
      </c>
      <c r="N558" s="15">
        <f t="shared" si="53"/>
        <v>48.200296630987246</v>
      </c>
      <c r="O558" s="15">
        <f t="shared" si="54"/>
        <v>26.68089752796865</v>
      </c>
    </row>
    <row r="559" spans="1:15" x14ac:dyDescent="0.25">
      <c r="A559" s="4">
        <v>51059491602</v>
      </c>
      <c r="B559" s="7" t="s">
        <v>539</v>
      </c>
      <c r="C559" s="40">
        <f t="array" ref="C559">SUMPRODUCT($D$8:$D$10, TRANSPOSE(M559:O559))</f>
        <v>37.435599151847754</v>
      </c>
      <c r="E559" s="9">
        <v>1</v>
      </c>
      <c r="F559" s="42">
        <v>113.41</v>
      </c>
      <c r="G559" s="9">
        <v>0</v>
      </c>
      <c r="I559" s="15">
        <f t="shared" si="49"/>
        <v>-0.32119398753759815</v>
      </c>
      <c r="J559" s="15">
        <f t="shared" si="50"/>
        <v>-4.4564285577443657E-2</v>
      </c>
      <c r="K559" s="15">
        <f t="shared" si="51"/>
        <v>-0.62249268760836185</v>
      </c>
      <c r="M559" s="15">
        <f t="shared" si="52"/>
        <v>37.403169410429719</v>
      </c>
      <c r="N559" s="15">
        <f t="shared" si="53"/>
        <v>48.222730517144896</v>
      </c>
      <c r="O559" s="15">
        <f t="shared" si="54"/>
        <v>26.68089752796865</v>
      </c>
    </row>
    <row r="560" spans="1:15" x14ac:dyDescent="0.25">
      <c r="A560" s="4">
        <v>51059491701</v>
      </c>
      <c r="B560" s="7" t="s">
        <v>540</v>
      </c>
      <c r="C560" s="40">
        <f t="array" ref="C560">SUMPRODUCT($D$8:$D$10, TRANSPOSE(M560:O560))</f>
        <v>37.439338203367605</v>
      </c>
      <c r="E560" s="9">
        <v>1</v>
      </c>
      <c r="F560" s="42">
        <v>113.4</v>
      </c>
      <c r="G560" s="9">
        <v>0</v>
      </c>
      <c r="I560" s="15">
        <f t="shared" si="49"/>
        <v>-0.32119398753759815</v>
      </c>
      <c r="J560" s="15">
        <f t="shared" si="50"/>
        <v>-4.4282835631604407E-2</v>
      </c>
      <c r="K560" s="15">
        <f t="shared" si="51"/>
        <v>-0.62249268760836185</v>
      </c>
      <c r="M560" s="15">
        <f t="shared" si="52"/>
        <v>37.403169410429719</v>
      </c>
      <c r="N560" s="15">
        <f t="shared" si="53"/>
        <v>48.233947671704449</v>
      </c>
      <c r="O560" s="15">
        <f t="shared" si="54"/>
        <v>26.68089752796865</v>
      </c>
    </row>
    <row r="561" spans="1:15" x14ac:dyDescent="0.25">
      <c r="A561" s="4">
        <v>51059491702</v>
      </c>
      <c r="B561" s="7" t="s">
        <v>541</v>
      </c>
      <c r="C561" s="40">
        <f t="array" ref="C561">SUMPRODUCT($D$8:$D$10, TRANSPOSE(M561:O561))</f>
        <v>51.608155068328507</v>
      </c>
      <c r="E561" s="9">
        <v>6</v>
      </c>
      <c r="F561" s="42">
        <v>113.39</v>
      </c>
      <c r="G561" s="9">
        <v>0</v>
      </c>
      <c r="I561" s="15">
        <f t="shared" si="49"/>
        <v>0.8379977880759516</v>
      </c>
      <c r="J561" s="15">
        <f t="shared" si="50"/>
        <v>-4.4001385685764768E-2</v>
      </c>
      <c r="K561" s="15">
        <f t="shared" si="51"/>
        <v>-0.62249268760836185</v>
      </c>
      <c r="M561" s="15">
        <f t="shared" si="52"/>
        <v>79.898402710948076</v>
      </c>
      <c r="N561" s="15">
        <f t="shared" si="53"/>
        <v>48.245164966068799</v>
      </c>
      <c r="O561" s="15">
        <f t="shared" si="54"/>
        <v>26.68089752796865</v>
      </c>
    </row>
    <row r="562" spans="1:15" x14ac:dyDescent="0.25">
      <c r="A562" s="4">
        <v>51059491703</v>
      </c>
      <c r="B562" s="7" t="s">
        <v>542</v>
      </c>
      <c r="C562" s="40">
        <f t="array" ref="C562">SUMPRODUCT($D$8:$D$10, TRANSPOSE(M562:O562))</f>
        <v>51.615633403193712</v>
      </c>
      <c r="E562" s="9">
        <v>6</v>
      </c>
      <c r="F562" s="42">
        <v>113.37</v>
      </c>
      <c r="G562" s="9">
        <v>0</v>
      </c>
      <c r="I562" s="15">
        <f t="shared" si="49"/>
        <v>0.8379977880759516</v>
      </c>
      <c r="J562" s="15">
        <f t="shared" si="50"/>
        <v>-4.3438485794085872E-2</v>
      </c>
      <c r="K562" s="15">
        <f t="shared" si="51"/>
        <v>-0.62249268760836185</v>
      </c>
      <c r="M562" s="15">
        <f t="shared" si="52"/>
        <v>79.898402710948076</v>
      </c>
      <c r="N562" s="15">
        <f t="shared" si="53"/>
        <v>48.267599970664421</v>
      </c>
      <c r="O562" s="15">
        <f t="shared" si="54"/>
        <v>26.68089752796865</v>
      </c>
    </row>
    <row r="563" spans="1:15" x14ac:dyDescent="0.25">
      <c r="A563" s="4">
        <v>51059491704</v>
      </c>
      <c r="B563" s="7" t="s">
        <v>543</v>
      </c>
      <c r="C563" s="40">
        <f t="array" ref="C563">SUMPRODUCT($D$8:$D$10, TRANSPOSE(M563:O563))</f>
        <v>51.638069495481631</v>
      </c>
      <c r="E563" s="9">
        <v>6</v>
      </c>
      <c r="F563" s="42">
        <v>113.31</v>
      </c>
      <c r="G563" s="9">
        <v>0</v>
      </c>
      <c r="I563" s="15">
        <f t="shared" si="49"/>
        <v>0.8379977880759516</v>
      </c>
      <c r="J563" s="15">
        <f t="shared" si="50"/>
        <v>-4.174978611904881E-2</v>
      </c>
      <c r="K563" s="15">
        <f t="shared" si="51"/>
        <v>-0.62249268760836185</v>
      </c>
      <c r="M563" s="15">
        <f t="shared" si="52"/>
        <v>79.898402710948076</v>
      </c>
      <c r="N563" s="15">
        <f t="shared" si="53"/>
        <v>48.334908247528162</v>
      </c>
      <c r="O563" s="15">
        <f t="shared" si="54"/>
        <v>26.68089752796865</v>
      </c>
    </row>
    <row r="564" spans="1:15" x14ac:dyDescent="0.25">
      <c r="A564" s="4">
        <v>51059491705</v>
      </c>
      <c r="B564" s="7" t="s">
        <v>544</v>
      </c>
      <c r="C564" s="40">
        <f t="array" ref="C564">SUMPRODUCT($D$8:$D$10, TRANSPOSE(M564:O564))</f>
        <v>37.476731232874094</v>
      </c>
      <c r="E564" s="9">
        <v>1</v>
      </c>
      <c r="F564" s="42">
        <v>113.3</v>
      </c>
      <c r="G564" s="9">
        <v>0</v>
      </c>
      <c r="I564" s="15">
        <f t="shared" si="49"/>
        <v>-0.32119398753759815</v>
      </c>
      <c r="J564" s="15">
        <f t="shared" si="50"/>
        <v>-4.1468336173209164E-2</v>
      </c>
      <c r="K564" s="15">
        <f t="shared" si="51"/>
        <v>-0.62249268760836185</v>
      </c>
      <c r="M564" s="15">
        <f t="shared" si="52"/>
        <v>37.403169410429719</v>
      </c>
      <c r="N564" s="15">
        <f t="shared" si="53"/>
        <v>48.346126760223932</v>
      </c>
      <c r="O564" s="15">
        <f t="shared" si="54"/>
        <v>26.68089752796865</v>
      </c>
    </row>
    <row r="565" spans="1:15" x14ac:dyDescent="0.25">
      <c r="A565" s="4">
        <v>51059491801</v>
      </c>
      <c r="B565" s="7" t="s">
        <v>545</v>
      </c>
      <c r="C565" s="40">
        <f t="array" ref="C565">SUMPRODUCT($D$8:$D$10, TRANSPOSE(M565:O565))</f>
        <v>37.491689683294375</v>
      </c>
      <c r="E565" s="9">
        <v>1</v>
      </c>
      <c r="F565" s="42">
        <v>113.26</v>
      </c>
      <c r="G565" s="9">
        <v>0</v>
      </c>
      <c r="I565" s="15">
        <f t="shared" si="49"/>
        <v>-0.32119398753759815</v>
      </c>
      <c r="J565" s="15">
        <f t="shared" si="50"/>
        <v>-4.0342536389851379E-2</v>
      </c>
      <c r="K565" s="15">
        <f t="shared" si="51"/>
        <v>-0.62249268760836185</v>
      </c>
      <c r="M565" s="15">
        <f t="shared" si="52"/>
        <v>37.403169410429719</v>
      </c>
      <c r="N565" s="15">
        <f t="shared" si="53"/>
        <v>48.391002111484774</v>
      </c>
      <c r="O565" s="15">
        <f t="shared" si="54"/>
        <v>26.68089752796865</v>
      </c>
    </row>
    <row r="566" spans="1:15" x14ac:dyDescent="0.25">
      <c r="A566" s="4">
        <v>51059491802</v>
      </c>
      <c r="B566" s="7" t="s">
        <v>546</v>
      </c>
      <c r="C566" s="40">
        <f t="array" ref="C566">SUMPRODUCT($D$8:$D$10, TRANSPOSE(M566:O566))</f>
        <v>37.499169164459765</v>
      </c>
      <c r="E566" s="9">
        <v>1</v>
      </c>
      <c r="F566" s="42">
        <v>113.24</v>
      </c>
      <c r="G566" s="9">
        <v>0</v>
      </c>
      <c r="I566" s="15">
        <f t="shared" si="49"/>
        <v>-0.32119398753759815</v>
      </c>
      <c r="J566" s="15">
        <f t="shared" si="50"/>
        <v>-3.9779636498172094E-2</v>
      </c>
      <c r="K566" s="15">
        <f t="shared" si="51"/>
        <v>-0.62249268760836185</v>
      </c>
      <c r="M566" s="15">
        <f t="shared" si="52"/>
        <v>37.403169410429719</v>
      </c>
      <c r="N566" s="15">
        <f t="shared" si="53"/>
        <v>48.413440554980944</v>
      </c>
      <c r="O566" s="15">
        <f t="shared" si="54"/>
        <v>26.68089752796865</v>
      </c>
    </row>
    <row r="567" spans="1:15" x14ac:dyDescent="0.25">
      <c r="A567" s="4">
        <v>51059491803</v>
      </c>
      <c r="B567" s="7" t="s">
        <v>547</v>
      </c>
      <c r="C567" s="40">
        <f t="array" ref="C567">SUMPRODUCT($D$8:$D$10, TRANSPOSE(M567:O567))</f>
        <v>37.499169164459765</v>
      </c>
      <c r="E567" s="9">
        <v>1</v>
      </c>
      <c r="F567" s="42">
        <v>113.24</v>
      </c>
      <c r="G567" s="9">
        <v>0</v>
      </c>
      <c r="I567" s="15">
        <f t="shared" si="49"/>
        <v>-0.32119398753759815</v>
      </c>
      <c r="J567" s="15">
        <f t="shared" si="50"/>
        <v>-3.9779636498172094E-2</v>
      </c>
      <c r="K567" s="15">
        <f t="shared" si="51"/>
        <v>-0.62249268760836185</v>
      </c>
      <c r="M567" s="15">
        <f t="shared" si="52"/>
        <v>37.403169410429719</v>
      </c>
      <c r="N567" s="15">
        <f t="shared" si="53"/>
        <v>48.413440554980944</v>
      </c>
      <c r="O567" s="15">
        <f t="shared" si="54"/>
        <v>26.68089752796865</v>
      </c>
    </row>
    <row r="568" spans="1:15" x14ac:dyDescent="0.25">
      <c r="A568" s="4">
        <v>51059492000</v>
      </c>
      <c r="B568" s="7" t="s">
        <v>548</v>
      </c>
      <c r="C568" s="40">
        <f t="array" ref="C568">SUMPRODUCT($D$8:$D$10, TRANSPOSE(M568:O568))</f>
        <v>37.50290896799612</v>
      </c>
      <c r="E568" s="9">
        <v>1</v>
      </c>
      <c r="F568" s="42">
        <v>113.23</v>
      </c>
      <c r="G568" s="9">
        <v>0</v>
      </c>
      <c r="I568" s="15">
        <f t="shared" si="49"/>
        <v>-0.32119398753759815</v>
      </c>
      <c r="J568" s="15">
        <f t="shared" si="50"/>
        <v>-3.9498186552332844E-2</v>
      </c>
      <c r="K568" s="15">
        <f t="shared" si="51"/>
        <v>-0.62249268760836185</v>
      </c>
      <c r="M568" s="15">
        <f t="shared" si="52"/>
        <v>37.403169410429719</v>
      </c>
      <c r="N568" s="15">
        <f t="shared" si="53"/>
        <v>48.424659965590003</v>
      </c>
      <c r="O568" s="15">
        <f t="shared" si="54"/>
        <v>26.68089752796865</v>
      </c>
    </row>
    <row r="569" spans="1:15" x14ac:dyDescent="0.25">
      <c r="A569" s="4">
        <v>51059492100</v>
      </c>
      <c r="B569" s="7" t="s">
        <v>549</v>
      </c>
      <c r="C569" s="40">
        <f t="array" ref="C569">SUMPRODUCT($D$8:$D$10, TRANSPOSE(M569:O569))</f>
        <v>37.521608603383044</v>
      </c>
      <c r="E569" s="9">
        <v>1</v>
      </c>
      <c r="F569" s="42">
        <v>113.18</v>
      </c>
      <c r="G569" s="9">
        <v>0</v>
      </c>
      <c r="I569" s="15">
        <f t="shared" si="49"/>
        <v>-0.32119398753759815</v>
      </c>
      <c r="J569" s="15">
        <f t="shared" si="50"/>
        <v>-3.809093682313542E-2</v>
      </c>
      <c r="K569" s="15">
        <f t="shared" si="51"/>
        <v>-0.62249268760836185</v>
      </c>
      <c r="M569" s="15">
        <f t="shared" si="52"/>
        <v>37.403169410429719</v>
      </c>
      <c r="N569" s="15">
        <f t="shared" si="53"/>
        <v>48.480758871750766</v>
      </c>
      <c r="O569" s="15">
        <f t="shared" si="54"/>
        <v>26.68089752796865</v>
      </c>
    </row>
    <row r="570" spans="1:15" x14ac:dyDescent="0.25">
      <c r="A570" s="4">
        <v>51059492201</v>
      </c>
      <c r="B570" s="7" t="s">
        <v>550</v>
      </c>
      <c r="C570" s="40">
        <f t="array" ref="C570">SUMPRODUCT($D$8:$D$10, TRANSPOSE(M570:O570))</f>
        <v>43.61638684652052</v>
      </c>
      <c r="E570" s="9">
        <v>3</v>
      </c>
      <c r="F570" s="42">
        <v>113.16</v>
      </c>
      <c r="G570" s="9">
        <v>0</v>
      </c>
      <c r="I570" s="15">
        <f t="shared" si="49"/>
        <v>0.14248272270782175</v>
      </c>
      <c r="J570" s="15">
        <f t="shared" si="50"/>
        <v>-3.7528036931456135E-2</v>
      </c>
      <c r="K570" s="15">
        <f t="shared" si="51"/>
        <v>-0.62249268760836185</v>
      </c>
      <c r="M570" s="15">
        <f t="shared" si="52"/>
        <v>55.665063729156074</v>
      </c>
      <c r="N570" s="15">
        <f t="shared" si="53"/>
        <v>48.503199282436832</v>
      </c>
      <c r="O570" s="15">
        <f t="shared" si="54"/>
        <v>26.68089752796865</v>
      </c>
    </row>
    <row r="571" spans="1:15" x14ac:dyDescent="0.25">
      <c r="A571" s="4">
        <v>51059492202</v>
      </c>
      <c r="B571" s="7" t="s">
        <v>551</v>
      </c>
      <c r="C571" s="40">
        <f t="array" ref="C571">SUMPRODUCT($D$8:$D$10, TRANSPOSE(M571:O571))</f>
        <v>43.61638684652052</v>
      </c>
      <c r="E571" s="9">
        <v>3</v>
      </c>
      <c r="F571" s="42">
        <v>113.16</v>
      </c>
      <c r="G571" s="9">
        <v>0</v>
      </c>
      <c r="I571" s="15">
        <f t="shared" si="49"/>
        <v>0.14248272270782175</v>
      </c>
      <c r="J571" s="15">
        <f t="shared" si="50"/>
        <v>-3.7528036931456135E-2</v>
      </c>
      <c r="K571" s="15">
        <f t="shared" si="51"/>
        <v>-0.62249268760836185</v>
      </c>
      <c r="M571" s="15">
        <f t="shared" si="52"/>
        <v>55.665063729156074</v>
      </c>
      <c r="N571" s="15">
        <f t="shared" si="53"/>
        <v>48.503199282436832</v>
      </c>
      <c r="O571" s="15">
        <f t="shared" si="54"/>
        <v>26.68089752796865</v>
      </c>
    </row>
    <row r="572" spans="1:15" x14ac:dyDescent="0.25">
      <c r="A572" s="4">
        <v>51059492203</v>
      </c>
      <c r="B572" s="7" t="s">
        <v>552</v>
      </c>
      <c r="C572" s="40">
        <f t="array" ref="C572">SUMPRODUCT($D$8:$D$10, TRANSPOSE(M572:O572))</f>
        <v>43.623867141431901</v>
      </c>
      <c r="E572" s="9">
        <v>3</v>
      </c>
      <c r="F572" s="42">
        <v>113.14</v>
      </c>
      <c r="G572" s="9">
        <v>0</v>
      </c>
      <c r="I572" s="15">
        <f t="shared" si="49"/>
        <v>0.14248272270782175</v>
      </c>
      <c r="J572" s="15">
        <f t="shared" si="50"/>
        <v>-3.6965137039777239E-2</v>
      </c>
      <c r="K572" s="15">
        <f t="shared" si="51"/>
        <v>-0.62249268760836185</v>
      </c>
      <c r="M572" s="15">
        <f t="shared" si="52"/>
        <v>55.665063729156074</v>
      </c>
      <c r="N572" s="15">
        <f t="shared" si="53"/>
        <v>48.52564016717097</v>
      </c>
      <c r="O572" s="15">
        <f t="shared" si="54"/>
        <v>26.68089752796865</v>
      </c>
    </row>
    <row r="573" spans="1:15" x14ac:dyDescent="0.25">
      <c r="A573" s="4">
        <v>51059492300</v>
      </c>
      <c r="B573" s="7" t="s">
        <v>553</v>
      </c>
      <c r="C573" s="40">
        <f t="array" ref="C573">SUMPRODUCT($D$8:$D$10, TRANSPOSE(M573:O573))</f>
        <v>49.332437969407181</v>
      </c>
      <c r="E573" s="9">
        <v>5</v>
      </c>
      <c r="F573" s="42">
        <v>113.13</v>
      </c>
      <c r="G573" s="9">
        <v>0</v>
      </c>
      <c r="I573" s="15">
        <f t="shared" si="49"/>
        <v>0.60615943295324159</v>
      </c>
      <c r="J573" s="15">
        <f t="shared" si="50"/>
        <v>-3.66836870939376E-2</v>
      </c>
      <c r="K573" s="15">
        <f t="shared" si="51"/>
        <v>-0.62249268760836185</v>
      </c>
      <c r="M573" s="15">
        <f t="shared" si="52"/>
        <v>72.77955559516576</v>
      </c>
      <c r="N573" s="15">
        <f t="shared" si="53"/>
        <v>48.536860785087136</v>
      </c>
      <c r="O573" s="15">
        <f t="shared" si="54"/>
        <v>26.68089752796865</v>
      </c>
    </row>
    <row r="574" spans="1:15" x14ac:dyDescent="0.25">
      <c r="A574" s="4">
        <v>51059492400</v>
      </c>
      <c r="B574" s="7" t="s">
        <v>554</v>
      </c>
      <c r="C574" s="40">
        <f t="array" ref="C574">SUMPRODUCT($D$8:$D$10, TRANSPOSE(M574:O574))</f>
        <v>49.343658817838261</v>
      </c>
      <c r="E574" s="9">
        <v>5</v>
      </c>
      <c r="F574" s="42">
        <v>113.1</v>
      </c>
      <c r="G574" s="9">
        <v>0</v>
      </c>
      <c r="I574" s="15">
        <f t="shared" si="49"/>
        <v>0.60615943295324159</v>
      </c>
      <c r="J574" s="15">
        <f t="shared" si="50"/>
        <v>-3.5839337256419065E-2</v>
      </c>
      <c r="K574" s="15">
        <f t="shared" si="51"/>
        <v>-0.62249268760836185</v>
      </c>
      <c r="M574" s="15">
        <f t="shared" si="52"/>
        <v>72.77955559516576</v>
      </c>
      <c r="N574" s="15">
        <f t="shared" si="53"/>
        <v>48.570523330380361</v>
      </c>
      <c r="O574" s="15">
        <f t="shared" si="54"/>
        <v>26.68089752796865</v>
      </c>
    </row>
    <row r="575" spans="1:15" x14ac:dyDescent="0.25">
      <c r="A575" s="4">
        <v>51059492500</v>
      </c>
      <c r="B575" s="7" t="s">
        <v>555</v>
      </c>
      <c r="C575" s="40">
        <f t="array" ref="C575">SUMPRODUCT($D$8:$D$10, TRANSPOSE(M575:O575))</f>
        <v>34.758235038195984</v>
      </c>
      <c r="E575" s="9">
        <v>0</v>
      </c>
      <c r="F575" s="42">
        <v>113.09</v>
      </c>
      <c r="G575" s="9">
        <v>0</v>
      </c>
      <c r="I575" s="15">
        <f t="shared" si="49"/>
        <v>-0.5530323426603081</v>
      </c>
      <c r="J575" s="15">
        <f t="shared" si="50"/>
        <v>-3.5557887310579815E-2</v>
      </c>
      <c r="K575" s="15">
        <f t="shared" si="51"/>
        <v>-0.62249268760836185</v>
      </c>
      <c r="M575" s="15">
        <f t="shared" si="52"/>
        <v>29.012063180251886</v>
      </c>
      <c r="N575" s="15">
        <f t="shared" si="53"/>
        <v>48.581744406367413</v>
      </c>
      <c r="O575" s="15">
        <f t="shared" si="54"/>
        <v>26.68089752796865</v>
      </c>
    </row>
    <row r="576" spans="1:15" x14ac:dyDescent="0.25">
      <c r="A576" s="4">
        <v>51059980100</v>
      </c>
      <c r="B576" s="7" t="s">
        <v>556</v>
      </c>
      <c r="C576" s="40">
        <f t="array" ref="C576">SUMPRODUCT($D$8:$D$10, TRANSPOSE(M576:O576))</f>
        <v>49.362360982518972</v>
      </c>
      <c r="E576" s="9">
        <v>5</v>
      </c>
      <c r="F576" s="42">
        <v>113.05</v>
      </c>
      <c r="G576" s="9">
        <v>0</v>
      </c>
      <c r="I576" s="15">
        <f t="shared" si="49"/>
        <v>0.60615943295324159</v>
      </c>
      <c r="J576" s="15">
        <f t="shared" si="50"/>
        <v>-3.4432087527221641E-2</v>
      </c>
      <c r="K576" s="15">
        <f t="shared" si="51"/>
        <v>-0.62249268760836185</v>
      </c>
      <c r="M576" s="15">
        <f t="shared" si="52"/>
        <v>72.77955559516576</v>
      </c>
      <c r="N576" s="15">
        <f t="shared" si="53"/>
        <v>48.626629824422501</v>
      </c>
      <c r="O576" s="15">
        <f t="shared" si="54"/>
        <v>26.68089752796865</v>
      </c>
    </row>
    <row r="577" spans="1:15" x14ac:dyDescent="0.25">
      <c r="A577" s="4">
        <v>51059980200</v>
      </c>
      <c r="B577" s="7" t="s">
        <v>557</v>
      </c>
      <c r="C577" s="40">
        <f t="array" ref="C577">SUMPRODUCT($D$8:$D$10, TRANSPOSE(M577:O577))</f>
        <v>37.585194640277166</v>
      </c>
      <c r="E577" s="9">
        <v>1</v>
      </c>
      <c r="F577" s="42">
        <v>113.01</v>
      </c>
      <c r="G577" s="9">
        <v>0</v>
      </c>
      <c r="I577" s="15">
        <f t="shared" si="49"/>
        <v>-0.32119398753759815</v>
      </c>
      <c r="J577" s="15">
        <f t="shared" si="50"/>
        <v>-3.3306287743863856E-2</v>
      </c>
      <c r="K577" s="15">
        <f t="shared" si="51"/>
        <v>-0.62249268760836185</v>
      </c>
      <c r="M577" s="15">
        <f t="shared" si="52"/>
        <v>37.403169410429719</v>
      </c>
      <c r="N577" s="15">
        <f t="shared" si="53"/>
        <v>48.671516982433147</v>
      </c>
      <c r="O577" s="15">
        <f t="shared" si="54"/>
        <v>26.68089752796865</v>
      </c>
    </row>
    <row r="578" spans="1:15" x14ac:dyDescent="0.25">
      <c r="A578" s="4">
        <v>51059980300</v>
      </c>
      <c r="B578" s="7" t="s">
        <v>558</v>
      </c>
      <c r="C578" s="40">
        <f t="array" ref="C578">SUMPRODUCT($D$8:$D$10, TRANSPOSE(M578:O578))</f>
        <v>58.231023635309228</v>
      </c>
      <c r="E578" s="9">
        <v>13</v>
      </c>
      <c r="F578" s="42">
        <v>112.98</v>
      </c>
      <c r="G578" s="9">
        <v>0</v>
      </c>
      <c r="I578" s="15">
        <f t="shared" si="49"/>
        <v>2.4608662739349212</v>
      </c>
      <c r="J578" s="15">
        <f t="shared" si="50"/>
        <v>-3.2461937906345321E-2</v>
      </c>
      <c r="K578" s="15">
        <f t="shared" si="51"/>
        <v>-0.62249268760836185</v>
      </c>
      <c r="M578" s="15">
        <f t="shared" si="52"/>
        <v>99.306989919356084</v>
      </c>
      <c r="N578" s="15">
        <f t="shared" si="53"/>
        <v>48.705183458602953</v>
      </c>
      <c r="O578" s="15">
        <f t="shared" si="54"/>
        <v>26.68089752796865</v>
      </c>
    </row>
    <row r="579" spans="1:15" x14ac:dyDescent="0.25">
      <c r="A579" s="4">
        <v>51061930100</v>
      </c>
      <c r="B579" s="7" t="s">
        <v>559</v>
      </c>
      <c r="C579" s="40">
        <f t="array" ref="C579">SUMPRODUCT($D$8:$D$10, TRANSPOSE(M579:O579))</f>
        <v>34.81434474433847</v>
      </c>
      <c r="E579" s="9">
        <v>0</v>
      </c>
      <c r="F579" s="42">
        <v>112.94</v>
      </c>
      <c r="G579" s="9">
        <v>0</v>
      </c>
      <c r="I579" s="15">
        <f t="shared" si="49"/>
        <v>-0.5530323426603081</v>
      </c>
      <c r="J579" s="15">
        <f t="shared" si="50"/>
        <v>-3.1336138122987148E-2</v>
      </c>
      <c r="K579" s="15">
        <f t="shared" si="51"/>
        <v>-0.62249268760836185</v>
      </c>
      <c r="M579" s="15">
        <f t="shared" si="52"/>
        <v>29.012063180251886</v>
      </c>
      <c r="N579" s="15">
        <f t="shared" si="53"/>
        <v>48.750073524794871</v>
      </c>
      <c r="O579" s="15">
        <f t="shared" si="54"/>
        <v>26.68089752796865</v>
      </c>
    </row>
    <row r="580" spans="1:15" x14ac:dyDescent="0.25">
      <c r="A580" s="4">
        <v>51061930203</v>
      </c>
      <c r="B580" s="7" t="s">
        <v>560</v>
      </c>
      <c r="C580" s="40">
        <f t="array" ref="C580">SUMPRODUCT($D$8:$D$10, TRANSPOSE(M580:O580))</f>
        <v>34.818085666410674</v>
      </c>
      <c r="E580" s="9">
        <v>0</v>
      </c>
      <c r="F580" s="42">
        <v>112.93</v>
      </c>
      <c r="G580" s="9">
        <v>0</v>
      </c>
      <c r="I580" s="15">
        <f t="shared" si="49"/>
        <v>-0.5530323426603081</v>
      </c>
      <c r="J580" s="15">
        <f t="shared" si="50"/>
        <v>-3.1054688177147901E-2</v>
      </c>
      <c r="K580" s="15">
        <f t="shared" si="51"/>
        <v>-0.62249268760836185</v>
      </c>
      <c r="M580" s="15">
        <f t="shared" si="52"/>
        <v>29.012063180251886</v>
      </c>
      <c r="N580" s="15">
        <f t="shared" si="53"/>
        <v>48.76129629101149</v>
      </c>
      <c r="O580" s="15">
        <f t="shared" si="54"/>
        <v>26.68089752796865</v>
      </c>
    </row>
    <row r="581" spans="1:15" x14ac:dyDescent="0.25">
      <c r="A581" s="4">
        <v>51061930204</v>
      </c>
      <c r="B581" s="7" t="s">
        <v>561</v>
      </c>
      <c r="C581" s="40">
        <f t="array" ref="C581">SUMPRODUCT($D$8:$D$10, TRANSPOSE(M581:O581))</f>
        <v>34.833049678709692</v>
      </c>
      <c r="E581" s="9">
        <v>0</v>
      </c>
      <c r="F581" s="42">
        <v>112.89</v>
      </c>
      <c r="G581" s="9">
        <v>0</v>
      </c>
      <c r="I581" s="15">
        <f t="shared" si="49"/>
        <v>-0.5530323426603081</v>
      </c>
      <c r="J581" s="15">
        <f t="shared" si="50"/>
        <v>-2.992888839378972E-2</v>
      </c>
      <c r="K581" s="15">
        <f t="shared" si="51"/>
        <v>-0.62249268760836185</v>
      </c>
      <c r="M581" s="15">
        <f t="shared" si="52"/>
        <v>29.012063180251886</v>
      </c>
      <c r="N581" s="15">
        <f t="shared" si="53"/>
        <v>48.806188327908544</v>
      </c>
      <c r="O581" s="15">
        <f t="shared" si="54"/>
        <v>26.68089752796865</v>
      </c>
    </row>
    <row r="582" spans="1:15" x14ac:dyDescent="0.25">
      <c r="A582" s="4">
        <v>51061930205</v>
      </c>
      <c r="B582" s="7" t="s">
        <v>562</v>
      </c>
      <c r="C582" s="40">
        <f t="array" ref="C582">SUMPRODUCT($D$8:$D$10, TRANSPOSE(M582:O582))</f>
        <v>34.836790761306666</v>
      </c>
      <c r="E582" s="9">
        <v>0</v>
      </c>
      <c r="F582" s="42">
        <v>112.88</v>
      </c>
      <c r="G582" s="9">
        <v>0</v>
      </c>
      <c r="I582" s="15">
        <f t="shared" si="49"/>
        <v>-0.5530323426603081</v>
      </c>
      <c r="J582" s="15">
        <f t="shared" si="50"/>
        <v>-2.9647438447950075E-2</v>
      </c>
      <c r="K582" s="15">
        <f t="shared" si="51"/>
        <v>-0.62249268760836185</v>
      </c>
      <c r="M582" s="15">
        <f t="shared" si="52"/>
        <v>29.012063180251886</v>
      </c>
      <c r="N582" s="15">
        <f t="shared" si="53"/>
        <v>48.817411575699474</v>
      </c>
      <c r="O582" s="15">
        <f t="shared" si="54"/>
        <v>26.68089752796865</v>
      </c>
    </row>
    <row r="583" spans="1:15" x14ac:dyDescent="0.25">
      <c r="A583" s="4">
        <v>51061930206</v>
      </c>
      <c r="B583" s="7" t="s">
        <v>563</v>
      </c>
      <c r="C583" s="40">
        <f t="array" ref="C583">SUMPRODUCT($D$8:$D$10, TRANSPOSE(M583:O583))</f>
        <v>34.844273019854725</v>
      </c>
      <c r="E583" s="9">
        <v>0</v>
      </c>
      <c r="F583" s="42">
        <v>112.86</v>
      </c>
      <c r="G583" s="9">
        <v>0</v>
      </c>
      <c r="I583" s="15">
        <f t="shared" si="49"/>
        <v>-0.5530323426603081</v>
      </c>
      <c r="J583" s="15">
        <f t="shared" si="50"/>
        <v>-2.9084538556271185E-2</v>
      </c>
      <c r="K583" s="15">
        <f t="shared" si="51"/>
        <v>-0.62249268760836185</v>
      </c>
      <c r="M583" s="15">
        <f t="shared" si="52"/>
        <v>29.012063180251886</v>
      </c>
      <c r="N583" s="15">
        <f t="shared" si="53"/>
        <v>48.839858351343651</v>
      </c>
      <c r="O583" s="15">
        <f t="shared" si="54"/>
        <v>26.68089752796865</v>
      </c>
    </row>
    <row r="584" spans="1:15" x14ac:dyDescent="0.25">
      <c r="A584" s="4">
        <v>51061930207</v>
      </c>
      <c r="B584" s="7" t="s">
        <v>564</v>
      </c>
      <c r="C584" s="40">
        <f t="array" ref="C584">SUMPRODUCT($D$8:$D$10, TRANSPOSE(M584:O584))</f>
        <v>34.848014195213622</v>
      </c>
      <c r="E584" s="9">
        <v>0</v>
      </c>
      <c r="F584" s="42">
        <v>112.85</v>
      </c>
      <c r="G584" s="9">
        <v>0</v>
      </c>
      <c r="I584" s="15">
        <f t="shared" si="49"/>
        <v>-0.5530323426603081</v>
      </c>
      <c r="J584" s="15">
        <f t="shared" si="50"/>
        <v>-2.880308861043154E-2</v>
      </c>
      <c r="K584" s="15">
        <f t="shared" si="51"/>
        <v>-0.62249268760836185</v>
      </c>
      <c r="M584" s="15">
        <f t="shared" si="52"/>
        <v>29.012063180251886</v>
      </c>
      <c r="N584" s="15">
        <f t="shared" si="53"/>
        <v>48.851081877420341</v>
      </c>
      <c r="O584" s="15">
        <f t="shared" si="54"/>
        <v>26.68089752796865</v>
      </c>
    </row>
    <row r="585" spans="1:15" x14ac:dyDescent="0.25">
      <c r="A585" s="4">
        <v>51061930302</v>
      </c>
      <c r="B585" s="7" t="s">
        <v>565</v>
      </c>
      <c r="C585" s="40">
        <f t="array" ref="C585">SUMPRODUCT($D$8:$D$10, TRANSPOSE(M585:O585))</f>
        <v>34.855496636620614</v>
      </c>
      <c r="E585" s="9">
        <v>0</v>
      </c>
      <c r="F585" s="42">
        <v>112.83</v>
      </c>
      <c r="G585" s="9">
        <v>0</v>
      </c>
      <c r="I585" s="15">
        <f t="shared" si="49"/>
        <v>-0.5530323426603081</v>
      </c>
      <c r="J585" s="15">
        <f t="shared" si="50"/>
        <v>-2.8240188718752651E-2</v>
      </c>
      <c r="K585" s="15">
        <f t="shared" si="51"/>
        <v>-0.62249268760836185</v>
      </c>
      <c r="M585" s="15">
        <f t="shared" si="52"/>
        <v>29.012063180251886</v>
      </c>
      <c r="N585" s="15">
        <f t="shared" si="53"/>
        <v>48.873529201641318</v>
      </c>
      <c r="O585" s="15">
        <f t="shared" si="54"/>
        <v>26.68089752796865</v>
      </c>
    </row>
    <row r="586" spans="1:15" x14ac:dyDescent="0.25">
      <c r="A586" s="4">
        <v>51061930303</v>
      </c>
      <c r="B586" s="7" t="s">
        <v>566</v>
      </c>
      <c r="C586" s="40">
        <f t="array" ref="C586">SUMPRODUCT($D$8:$D$10, TRANSPOSE(M586:O586))</f>
        <v>34.874203255339367</v>
      </c>
      <c r="E586" s="9">
        <v>0</v>
      </c>
      <c r="F586" s="42">
        <v>112.78</v>
      </c>
      <c r="G586" s="9">
        <v>0</v>
      </c>
      <c r="I586" s="15">
        <f t="shared" si="49"/>
        <v>-0.5530323426603081</v>
      </c>
      <c r="J586" s="15">
        <f t="shared" si="50"/>
        <v>-2.6832938989555227E-2</v>
      </c>
      <c r="K586" s="15">
        <f t="shared" si="51"/>
        <v>-0.62249268760836185</v>
      </c>
      <c r="M586" s="15">
        <f t="shared" si="52"/>
        <v>29.012063180251886</v>
      </c>
      <c r="N586" s="15">
        <f t="shared" si="53"/>
        <v>48.929649057797569</v>
      </c>
      <c r="O586" s="15">
        <f t="shared" si="54"/>
        <v>26.68089752796865</v>
      </c>
    </row>
    <row r="587" spans="1:15" x14ac:dyDescent="0.25">
      <c r="A587" s="4">
        <v>51061930304</v>
      </c>
      <c r="B587" s="7" t="s">
        <v>567</v>
      </c>
      <c r="C587" s="40">
        <f t="array" ref="C587">SUMPRODUCT($D$8:$D$10, TRANSPOSE(M587:O587))</f>
        <v>53.077287838067484</v>
      </c>
      <c r="E587" s="9">
        <v>0</v>
      </c>
      <c r="F587" s="42">
        <v>112.76</v>
      </c>
      <c r="G587" s="9">
        <v>1</v>
      </c>
      <c r="I587" s="15">
        <f t="shared" si="49"/>
        <v>-0.5530323426603081</v>
      </c>
      <c r="J587" s="15">
        <f t="shared" si="50"/>
        <v>-2.6270039097876337E-2</v>
      </c>
      <c r="K587" s="15">
        <f t="shared" si="51"/>
        <v>0.88780445649996653</v>
      </c>
      <c r="M587" s="15">
        <f t="shared" si="52"/>
        <v>29.012063180251886</v>
      </c>
      <c r="N587" s="15">
        <f t="shared" si="53"/>
        <v>48.95209759984472</v>
      </c>
      <c r="O587" s="15">
        <f t="shared" si="54"/>
        <v>81.267702734105853</v>
      </c>
    </row>
    <row r="588" spans="1:15" x14ac:dyDescent="0.25">
      <c r="A588" s="4">
        <v>51061930401</v>
      </c>
      <c r="B588" s="7" t="s">
        <v>568</v>
      </c>
      <c r="C588" s="40">
        <f t="array" ref="C588">SUMPRODUCT($D$8:$D$10, TRANSPOSE(M588:O588))</f>
        <v>53.092253862354234</v>
      </c>
      <c r="E588" s="9">
        <v>0</v>
      </c>
      <c r="F588" s="42">
        <v>112.72</v>
      </c>
      <c r="G588" s="9">
        <v>1</v>
      </c>
      <c r="I588" s="15">
        <f t="shared" si="49"/>
        <v>-0.5530323426603081</v>
      </c>
      <c r="J588" s="15">
        <f t="shared" si="50"/>
        <v>-2.5144239314518157E-2</v>
      </c>
      <c r="K588" s="15">
        <f t="shared" si="51"/>
        <v>0.88780445649996653</v>
      </c>
      <c r="M588" s="15">
        <f t="shared" si="52"/>
        <v>29.012063180251886</v>
      </c>
      <c r="N588" s="15">
        <f t="shared" si="53"/>
        <v>48.996995672704969</v>
      </c>
      <c r="O588" s="15">
        <f t="shared" si="54"/>
        <v>81.267702734105853</v>
      </c>
    </row>
    <row r="589" spans="1:15" x14ac:dyDescent="0.25">
      <c r="A589" s="4">
        <v>51061930402</v>
      </c>
      <c r="B589" s="7" t="s">
        <v>569</v>
      </c>
      <c r="C589" s="40">
        <f t="array" ref="C589">SUMPRODUCT($D$8:$D$10, TRANSPOSE(M589:O589))</f>
        <v>53.092253862354234</v>
      </c>
      <c r="E589" s="9">
        <v>0</v>
      </c>
      <c r="F589" s="42">
        <v>112.72</v>
      </c>
      <c r="G589" s="9">
        <v>1</v>
      </c>
      <c r="I589" s="15">
        <f t="shared" si="49"/>
        <v>-0.5530323426603081</v>
      </c>
      <c r="J589" s="15">
        <f t="shared" si="50"/>
        <v>-2.5144239314518157E-2</v>
      </c>
      <c r="K589" s="15">
        <f t="shared" si="51"/>
        <v>0.88780445649996653</v>
      </c>
      <c r="M589" s="15">
        <f t="shared" si="52"/>
        <v>29.012063180251886</v>
      </c>
      <c r="N589" s="15">
        <f t="shared" si="53"/>
        <v>48.996995672704969</v>
      </c>
      <c r="O589" s="15">
        <f t="shared" si="54"/>
        <v>81.267702734105853</v>
      </c>
    </row>
    <row r="590" spans="1:15" x14ac:dyDescent="0.25">
      <c r="A590" s="4">
        <v>51061930403</v>
      </c>
      <c r="B590" s="7" t="s">
        <v>570</v>
      </c>
      <c r="C590" s="40">
        <f t="array" ref="C590">SUMPRODUCT($D$8:$D$10, TRANSPOSE(M590:O590))</f>
        <v>34.900393699983425</v>
      </c>
      <c r="E590" s="9">
        <v>0</v>
      </c>
      <c r="F590" s="42">
        <v>112.71</v>
      </c>
      <c r="G590" s="9">
        <v>0</v>
      </c>
      <c r="I590" s="15">
        <f t="shared" si="49"/>
        <v>-0.5530323426603081</v>
      </c>
      <c r="J590" s="15">
        <f t="shared" si="50"/>
        <v>-2.4862789368678511E-2</v>
      </c>
      <c r="K590" s="15">
        <f t="shared" si="51"/>
        <v>-0.62249268760836185</v>
      </c>
      <c r="M590" s="15">
        <f t="shared" si="52"/>
        <v>29.012063180251886</v>
      </c>
      <c r="N590" s="15">
        <f t="shared" si="53"/>
        <v>49.008220391729743</v>
      </c>
      <c r="O590" s="15">
        <f t="shared" si="54"/>
        <v>26.68089752796865</v>
      </c>
    </row>
    <row r="591" spans="1:15" x14ac:dyDescent="0.25">
      <c r="A591" s="4">
        <v>51061930703</v>
      </c>
      <c r="B591" s="7" t="s">
        <v>571</v>
      </c>
      <c r="C591" s="40">
        <f t="array" ref="C591">SUMPRODUCT($D$8:$D$10, TRANSPOSE(M591:O591))</f>
        <v>34.900393699983425</v>
      </c>
      <c r="E591" s="9">
        <v>0</v>
      </c>
      <c r="F591" s="42">
        <v>112.71</v>
      </c>
      <c r="G591" s="9">
        <v>0</v>
      </c>
      <c r="I591" s="15">
        <f t="shared" si="49"/>
        <v>-0.5530323426603081</v>
      </c>
      <c r="J591" s="15">
        <f t="shared" si="50"/>
        <v>-2.4862789368678511E-2</v>
      </c>
      <c r="K591" s="15">
        <f t="shared" si="51"/>
        <v>-0.62249268760836185</v>
      </c>
      <c r="M591" s="15">
        <f t="shared" si="52"/>
        <v>29.012063180251886</v>
      </c>
      <c r="N591" s="15">
        <f t="shared" si="53"/>
        <v>49.008220391729743</v>
      </c>
      <c r="O591" s="15">
        <f t="shared" si="54"/>
        <v>26.68089752796865</v>
      </c>
    </row>
    <row r="592" spans="1:15" x14ac:dyDescent="0.25">
      <c r="A592" s="4">
        <v>51061930704</v>
      </c>
      <c r="B592" s="7" t="s">
        <v>572</v>
      </c>
      <c r="C592" s="40">
        <f t="array" ref="C592">SUMPRODUCT($D$8:$D$10, TRANSPOSE(M592:O592))</f>
        <v>34.900393699983425</v>
      </c>
      <c r="E592" s="9">
        <v>0</v>
      </c>
      <c r="F592" s="42">
        <v>112.71</v>
      </c>
      <c r="G592" s="9">
        <v>0</v>
      </c>
      <c r="I592" s="15">
        <f t="shared" si="49"/>
        <v>-0.5530323426603081</v>
      </c>
      <c r="J592" s="15">
        <f t="shared" si="50"/>
        <v>-2.4862789368678511E-2</v>
      </c>
      <c r="K592" s="15">
        <f t="shared" si="51"/>
        <v>-0.62249268760836185</v>
      </c>
      <c r="M592" s="15">
        <f t="shared" si="52"/>
        <v>29.012063180251886</v>
      </c>
      <c r="N592" s="15">
        <f t="shared" si="53"/>
        <v>49.008220391729743</v>
      </c>
      <c r="O592" s="15">
        <f t="shared" si="54"/>
        <v>26.68089752796865</v>
      </c>
    </row>
    <row r="593" spans="1:15" x14ac:dyDescent="0.25">
      <c r="A593" s="4">
        <v>51061930705</v>
      </c>
      <c r="B593" s="7" t="s">
        <v>573</v>
      </c>
      <c r="C593" s="40">
        <f t="array" ref="C593">SUMPRODUCT($D$8:$D$10, TRANSPOSE(M593:O593))</f>
        <v>34.904135299173916</v>
      </c>
      <c r="E593" s="9">
        <v>0</v>
      </c>
      <c r="F593" s="42">
        <v>112.7</v>
      </c>
      <c r="G593" s="9">
        <v>0</v>
      </c>
      <c r="I593" s="15">
        <f t="shared" si="49"/>
        <v>-0.5530323426603081</v>
      </c>
      <c r="J593" s="15">
        <f t="shared" si="50"/>
        <v>-2.4581339422839268E-2</v>
      </c>
      <c r="K593" s="15">
        <f t="shared" si="51"/>
        <v>-0.62249268760836185</v>
      </c>
      <c r="M593" s="15">
        <f t="shared" si="52"/>
        <v>29.012063180251886</v>
      </c>
      <c r="N593" s="15">
        <f t="shared" si="53"/>
        <v>49.019445189301223</v>
      </c>
      <c r="O593" s="15">
        <f t="shared" si="54"/>
        <v>26.68089752796865</v>
      </c>
    </row>
    <row r="594" spans="1:15" x14ac:dyDescent="0.25">
      <c r="A594" s="4">
        <v>51061930706</v>
      </c>
      <c r="B594" s="7" t="s">
        <v>574</v>
      </c>
      <c r="C594" s="40">
        <f t="array" ref="C594">SUMPRODUCT($D$8:$D$10, TRANSPOSE(M594:O594))</f>
        <v>34.907876924250445</v>
      </c>
      <c r="E594" s="9">
        <v>0</v>
      </c>
      <c r="F594" s="42">
        <v>112.69</v>
      </c>
      <c r="G594" s="9">
        <v>0</v>
      </c>
      <c r="I594" s="15">
        <f t="shared" si="49"/>
        <v>-0.5530323426603081</v>
      </c>
      <c r="J594" s="15">
        <f t="shared" si="50"/>
        <v>-2.4299889476999622E-2</v>
      </c>
      <c r="K594" s="15">
        <f t="shared" si="51"/>
        <v>-0.62249268760836185</v>
      </c>
      <c r="M594" s="15">
        <f t="shared" si="52"/>
        <v>29.012063180251886</v>
      </c>
      <c r="N594" s="15">
        <f t="shared" si="53"/>
        <v>49.03067006453081</v>
      </c>
      <c r="O594" s="15">
        <f t="shared" si="54"/>
        <v>26.68089752796865</v>
      </c>
    </row>
    <row r="595" spans="1:15" x14ac:dyDescent="0.25">
      <c r="A595" s="4">
        <v>51061930707</v>
      </c>
      <c r="B595" s="7" t="s">
        <v>575</v>
      </c>
      <c r="C595" s="40">
        <f t="array" ref="C595">SUMPRODUCT($D$8:$D$10, TRANSPOSE(M595:O595))</f>
        <v>34.907876924250445</v>
      </c>
      <c r="E595" s="9">
        <v>0</v>
      </c>
      <c r="F595" s="42">
        <v>112.69</v>
      </c>
      <c r="G595" s="9">
        <v>0</v>
      </c>
      <c r="I595" s="15">
        <f t="shared" si="49"/>
        <v>-0.5530323426603081</v>
      </c>
      <c r="J595" s="15">
        <f t="shared" si="50"/>
        <v>-2.4299889476999622E-2</v>
      </c>
      <c r="K595" s="15">
        <f t="shared" si="51"/>
        <v>-0.62249268760836185</v>
      </c>
      <c r="M595" s="15">
        <f t="shared" si="52"/>
        <v>29.012063180251886</v>
      </c>
      <c r="N595" s="15">
        <f t="shared" si="53"/>
        <v>49.03067006453081</v>
      </c>
      <c r="O595" s="15">
        <f t="shared" si="54"/>
        <v>26.68089752796865</v>
      </c>
    </row>
    <row r="596" spans="1:15" x14ac:dyDescent="0.25">
      <c r="A596" s="4">
        <v>51063920101</v>
      </c>
      <c r="B596" s="7" t="s">
        <v>576</v>
      </c>
      <c r="C596" s="40">
        <f t="array" ref="C596">SUMPRODUCT($D$8:$D$10, TRANSPOSE(M596:O596))</f>
        <v>34.919101951834058</v>
      </c>
      <c r="E596" s="9">
        <v>0</v>
      </c>
      <c r="F596" s="42">
        <v>112.66</v>
      </c>
      <c r="G596" s="9">
        <v>0</v>
      </c>
      <c r="I596" s="15">
        <f t="shared" si="49"/>
        <v>-0.5530323426603081</v>
      </c>
      <c r="J596" s="15">
        <f t="shared" si="50"/>
        <v>-2.3455539639481087E-2</v>
      </c>
      <c r="K596" s="15">
        <f t="shared" si="51"/>
        <v>-0.62249268760836185</v>
      </c>
      <c r="M596" s="15">
        <f t="shared" si="52"/>
        <v>29.012063180251886</v>
      </c>
      <c r="N596" s="15">
        <f t="shared" si="53"/>
        <v>49.064345147281649</v>
      </c>
      <c r="O596" s="15">
        <f t="shared" si="54"/>
        <v>26.68089752796865</v>
      </c>
    </row>
    <row r="597" spans="1:15" x14ac:dyDescent="0.25">
      <c r="A597" s="4">
        <v>51063920102</v>
      </c>
      <c r="B597" s="7" t="s">
        <v>577</v>
      </c>
      <c r="C597" s="40">
        <f t="array" ref="C597">SUMPRODUCT($D$8:$D$10, TRANSPOSE(M597:O597))</f>
        <v>34.930327201727955</v>
      </c>
      <c r="E597" s="9">
        <v>0</v>
      </c>
      <c r="F597" s="42">
        <v>112.63</v>
      </c>
      <c r="G597" s="9">
        <v>0</v>
      </c>
      <c r="I597" s="15">
        <f t="shared" ref="I597:I660" si="55">STANDARDIZE(E597,I$13, I$14)*$F$8</f>
        <v>-0.5530323426603081</v>
      </c>
      <c r="J597" s="15">
        <f t="shared" ref="J597:J660" si="56">STANDARDIZE(F597,J$13, J$14)*$F$9</f>
        <v>-2.2611189801962552E-2</v>
      </c>
      <c r="K597" s="15">
        <f t="shared" ref="K597:K660" si="57">STANDARDIZE(G597,K$13, K$14)*$F$10</f>
        <v>-0.62249268760836185</v>
      </c>
      <c r="M597" s="15">
        <f t="shared" ref="M597:M660" si="58">_xlfn.NORM.S.DIST(I597,1)*100</f>
        <v>29.012063180251886</v>
      </c>
      <c r="N597" s="15">
        <f t="shared" ref="N597:N660" si="59">_xlfn.NORM.S.DIST(J597,1)*100</f>
        <v>49.098020896963334</v>
      </c>
      <c r="O597" s="15">
        <f t="shared" ref="O597:O660" si="60">_xlfn.NORM.S.DIST(K597,1)*100</f>
        <v>26.68089752796865</v>
      </c>
    </row>
    <row r="598" spans="1:15" x14ac:dyDescent="0.25">
      <c r="A598" s="4">
        <v>51063920200</v>
      </c>
      <c r="B598" s="7" t="s">
        <v>578</v>
      </c>
      <c r="C598" s="40">
        <f t="array" ref="C598">SUMPRODUCT($D$8:$D$10, TRANSPOSE(M598:O598))</f>
        <v>34.937810821213056</v>
      </c>
      <c r="E598" s="9">
        <v>0</v>
      </c>
      <c r="F598" s="42">
        <v>112.61</v>
      </c>
      <c r="G598" s="9">
        <v>0</v>
      </c>
      <c r="I598" s="15">
        <f t="shared" si="55"/>
        <v>-0.5530323426603081</v>
      </c>
      <c r="J598" s="15">
        <f t="shared" si="56"/>
        <v>-2.2048289910283663E-2</v>
      </c>
      <c r="K598" s="15">
        <f t="shared" si="57"/>
        <v>-0.62249268760836185</v>
      </c>
      <c r="M598" s="15">
        <f t="shared" si="58"/>
        <v>29.012063180251886</v>
      </c>
      <c r="N598" s="15">
        <f t="shared" si="59"/>
        <v>49.120471755418627</v>
      </c>
      <c r="O598" s="15">
        <f t="shared" si="60"/>
        <v>26.68089752796865</v>
      </c>
    </row>
    <row r="599" spans="1:15" x14ac:dyDescent="0.25">
      <c r="A599" s="4">
        <v>51065020101</v>
      </c>
      <c r="B599" s="7" t="s">
        <v>579</v>
      </c>
      <c r="C599" s="40">
        <f t="array" ref="C599">SUMPRODUCT($D$8:$D$10, TRANSPOSE(M599:O599))</f>
        <v>34.94529453357778</v>
      </c>
      <c r="E599" s="9">
        <v>0</v>
      </c>
      <c r="F599" s="42">
        <v>112.59</v>
      </c>
      <c r="G599" s="9">
        <v>0</v>
      </c>
      <c r="I599" s="15">
        <f t="shared" si="55"/>
        <v>-0.5530323426603081</v>
      </c>
      <c r="J599" s="15">
        <f t="shared" si="56"/>
        <v>-2.1485390018604774E-2</v>
      </c>
      <c r="K599" s="15">
        <f t="shared" si="57"/>
        <v>-0.62249268760836185</v>
      </c>
      <c r="M599" s="15">
        <f t="shared" si="58"/>
        <v>29.012063180251886</v>
      </c>
      <c r="N599" s="15">
        <f t="shared" si="59"/>
        <v>49.1429228925128</v>
      </c>
      <c r="O599" s="15">
        <f t="shared" si="60"/>
        <v>26.68089752796865</v>
      </c>
    </row>
    <row r="600" spans="1:15" x14ac:dyDescent="0.25">
      <c r="A600" s="4">
        <v>51065020102</v>
      </c>
      <c r="B600" s="7" t="s">
        <v>580</v>
      </c>
      <c r="C600" s="40">
        <f t="array" ref="C600">SUMPRODUCT($D$8:$D$10, TRANSPOSE(M600:O600))</f>
        <v>34.94529453357778</v>
      </c>
      <c r="E600" s="9">
        <v>0</v>
      </c>
      <c r="F600" s="42">
        <v>112.59</v>
      </c>
      <c r="G600" s="9">
        <v>0</v>
      </c>
      <c r="I600" s="15">
        <f t="shared" si="55"/>
        <v>-0.5530323426603081</v>
      </c>
      <c r="J600" s="15">
        <f t="shared" si="56"/>
        <v>-2.1485390018604774E-2</v>
      </c>
      <c r="K600" s="15">
        <f t="shared" si="57"/>
        <v>-0.62249268760836185</v>
      </c>
      <c r="M600" s="15">
        <f t="shared" si="58"/>
        <v>29.012063180251886</v>
      </c>
      <c r="N600" s="15">
        <f t="shared" si="59"/>
        <v>49.1429228925128</v>
      </c>
      <c r="O600" s="15">
        <f t="shared" si="60"/>
        <v>26.68089752796865</v>
      </c>
    </row>
    <row r="601" spans="1:15" x14ac:dyDescent="0.25">
      <c r="A601" s="4">
        <v>51065020200</v>
      </c>
      <c r="B601" s="7" t="s">
        <v>581</v>
      </c>
      <c r="C601" s="40">
        <f t="array" ref="C601">SUMPRODUCT($D$8:$D$10, TRANSPOSE(M601:O601))</f>
        <v>34.960262227465471</v>
      </c>
      <c r="E601" s="9">
        <v>0</v>
      </c>
      <c r="F601" s="42">
        <v>112.55</v>
      </c>
      <c r="G601" s="9">
        <v>0</v>
      </c>
      <c r="I601" s="15">
        <f t="shared" si="55"/>
        <v>-0.5530323426603081</v>
      </c>
      <c r="J601" s="15">
        <f t="shared" si="56"/>
        <v>-2.0359590235246593E-2</v>
      </c>
      <c r="K601" s="15">
        <f t="shared" si="57"/>
        <v>-0.62249268760836185</v>
      </c>
      <c r="M601" s="15">
        <f t="shared" si="58"/>
        <v>29.012063180251886</v>
      </c>
      <c r="N601" s="15">
        <f t="shared" si="59"/>
        <v>49.187825974175887</v>
      </c>
      <c r="O601" s="15">
        <f t="shared" si="60"/>
        <v>26.68089752796865</v>
      </c>
    </row>
    <row r="602" spans="1:15" x14ac:dyDescent="0.25">
      <c r="A602" s="4">
        <v>51065020300</v>
      </c>
      <c r="B602" s="7" t="s">
        <v>582</v>
      </c>
      <c r="C602" s="40">
        <f t="array" ref="C602">SUMPRODUCT($D$8:$D$10, TRANSPOSE(M602:O602))</f>
        <v>34.964004205283715</v>
      </c>
      <c r="E602" s="9">
        <v>0</v>
      </c>
      <c r="F602" s="42">
        <v>112.54</v>
      </c>
      <c r="G602" s="9">
        <v>0</v>
      </c>
      <c r="I602" s="15">
        <f t="shared" si="55"/>
        <v>-0.5530323426603081</v>
      </c>
      <c r="J602" s="15">
        <f t="shared" si="56"/>
        <v>-2.0078140289407347E-2</v>
      </c>
      <c r="K602" s="15">
        <f t="shared" si="57"/>
        <v>-0.62249268760836185</v>
      </c>
      <c r="M602" s="15">
        <f t="shared" si="58"/>
        <v>29.012063180251886</v>
      </c>
      <c r="N602" s="15">
        <f t="shared" si="59"/>
        <v>49.199051907630611</v>
      </c>
      <c r="O602" s="15">
        <f t="shared" si="60"/>
        <v>26.68089752796865</v>
      </c>
    </row>
    <row r="603" spans="1:15" x14ac:dyDescent="0.25">
      <c r="A603" s="4">
        <v>51067020101</v>
      </c>
      <c r="B603" s="7" t="s">
        <v>583</v>
      </c>
      <c r="C603" s="40">
        <f t="array" ref="C603">SUMPRODUCT($D$8:$D$10, TRANSPOSE(M603:O603))</f>
        <v>34.967746204247909</v>
      </c>
      <c r="E603" s="9">
        <v>0</v>
      </c>
      <c r="F603" s="42">
        <v>112.53</v>
      </c>
      <c r="G603" s="9">
        <v>0</v>
      </c>
      <c r="I603" s="15">
        <f t="shared" si="55"/>
        <v>-0.5530323426603081</v>
      </c>
      <c r="J603" s="15">
        <f t="shared" si="56"/>
        <v>-1.9796690343567704E-2</v>
      </c>
      <c r="K603" s="15">
        <f t="shared" si="57"/>
        <v>-0.62249268760836185</v>
      </c>
      <c r="M603" s="15">
        <f t="shared" si="58"/>
        <v>29.012063180251886</v>
      </c>
      <c r="N603" s="15">
        <f t="shared" si="59"/>
        <v>49.210277904523188</v>
      </c>
      <c r="O603" s="15">
        <f t="shared" si="60"/>
        <v>26.68089752796865</v>
      </c>
    </row>
    <row r="604" spans="1:15" x14ac:dyDescent="0.25">
      <c r="A604" s="4">
        <v>51067020102</v>
      </c>
      <c r="B604" s="7" t="s">
        <v>584</v>
      </c>
      <c r="C604" s="40">
        <f t="array" ref="C604">SUMPRODUCT($D$8:$D$10, TRANSPOSE(M604:O604))</f>
        <v>34.975230264428909</v>
      </c>
      <c r="E604" s="9">
        <v>0</v>
      </c>
      <c r="F604" s="42">
        <v>112.51</v>
      </c>
      <c r="G604" s="9">
        <v>0</v>
      </c>
      <c r="I604" s="15">
        <f t="shared" si="55"/>
        <v>-0.5530323426603081</v>
      </c>
      <c r="J604" s="15">
        <f t="shared" si="56"/>
        <v>-1.9233790451888812E-2</v>
      </c>
      <c r="K604" s="15">
        <f t="shared" si="57"/>
        <v>-0.62249268760836185</v>
      </c>
      <c r="M604" s="15">
        <f t="shared" si="58"/>
        <v>29.012063180251886</v>
      </c>
      <c r="N604" s="15">
        <f t="shared" si="59"/>
        <v>49.232730085066194</v>
      </c>
      <c r="O604" s="15">
        <f t="shared" si="60"/>
        <v>26.68089752796865</v>
      </c>
    </row>
    <row r="605" spans="1:15" x14ac:dyDescent="0.25">
      <c r="A605" s="4">
        <v>51067020200</v>
      </c>
      <c r="B605" s="7" t="s">
        <v>585</v>
      </c>
      <c r="C605" s="40">
        <f t="array" ref="C605">SUMPRODUCT($D$8:$D$10, TRANSPOSE(M605:O605))</f>
        <v>34.990198625504675</v>
      </c>
      <c r="E605" s="9">
        <v>0</v>
      </c>
      <c r="F605" s="42">
        <v>112.47</v>
      </c>
      <c r="G605" s="9">
        <v>0</v>
      </c>
      <c r="I605" s="15">
        <f t="shared" si="55"/>
        <v>-0.5530323426603081</v>
      </c>
      <c r="J605" s="15">
        <f t="shared" si="56"/>
        <v>-1.8107990668530635E-2</v>
      </c>
      <c r="K605" s="15">
        <f t="shared" si="57"/>
        <v>-0.62249268760836185</v>
      </c>
      <c r="M605" s="15">
        <f t="shared" si="58"/>
        <v>29.012063180251886</v>
      </c>
      <c r="N605" s="15">
        <f t="shared" si="59"/>
        <v>49.277635168293486</v>
      </c>
      <c r="O605" s="15">
        <f t="shared" si="60"/>
        <v>26.68089752796865</v>
      </c>
    </row>
    <row r="606" spans="1:15" x14ac:dyDescent="0.25">
      <c r="A606" s="4">
        <v>51067020300</v>
      </c>
      <c r="B606" s="7" t="s">
        <v>586</v>
      </c>
      <c r="C606" s="40">
        <f t="array" ref="C606">SUMPRODUCT($D$8:$D$10, TRANSPOSE(M606:O606))</f>
        <v>53.197026832980896</v>
      </c>
      <c r="E606" s="9">
        <v>0</v>
      </c>
      <c r="F606" s="42">
        <v>112.44</v>
      </c>
      <c r="G606" s="9">
        <v>1</v>
      </c>
      <c r="I606" s="15">
        <f t="shared" si="55"/>
        <v>-0.5530323426603081</v>
      </c>
      <c r="J606" s="15">
        <f t="shared" si="56"/>
        <v>-1.72636408310121E-2</v>
      </c>
      <c r="K606" s="15">
        <f t="shared" si="57"/>
        <v>0.88780445649996653</v>
      </c>
      <c r="M606" s="15">
        <f t="shared" si="58"/>
        <v>29.012063180251886</v>
      </c>
      <c r="N606" s="15">
        <f t="shared" si="59"/>
        <v>49.311314584584949</v>
      </c>
      <c r="O606" s="15">
        <f t="shared" si="60"/>
        <v>81.267702734105853</v>
      </c>
    </row>
    <row r="607" spans="1:15" x14ac:dyDescent="0.25">
      <c r="A607" s="4">
        <v>51067020400</v>
      </c>
      <c r="B607" s="7" t="s">
        <v>587</v>
      </c>
      <c r="C607" s="40">
        <f t="array" ref="C607">SUMPRODUCT($D$8:$D$10, TRANSPOSE(M607:O607))</f>
        <v>35.008909503740753</v>
      </c>
      <c r="E607" s="9">
        <v>0</v>
      </c>
      <c r="F607" s="42">
        <v>112.42</v>
      </c>
      <c r="G607" s="9">
        <v>0</v>
      </c>
      <c r="I607" s="15">
        <f t="shared" si="55"/>
        <v>-0.5530323426603081</v>
      </c>
      <c r="J607" s="15">
        <f t="shared" si="56"/>
        <v>-1.6700740939333211E-2</v>
      </c>
      <c r="K607" s="15">
        <f t="shared" si="57"/>
        <v>-0.62249268760836185</v>
      </c>
      <c r="M607" s="15">
        <f t="shared" si="58"/>
        <v>29.012063180251886</v>
      </c>
      <c r="N607" s="15">
        <f t="shared" si="59"/>
        <v>49.33376780300172</v>
      </c>
      <c r="O607" s="15">
        <f t="shared" si="60"/>
        <v>26.68089752796865</v>
      </c>
    </row>
    <row r="608" spans="1:15" x14ac:dyDescent="0.25">
      <c r="A608" s="4">
        <v>51067020500</v>
      </c>
      <c r="B608" s="7" t="s">
        <v>588</v>
      </c>
      <c r="C608" s="40">
        <f t="array" ref="C608">SUMPRODUCT($D$8:$D$10, TRANSPOSE(M608:O608))</f>
        <v>35.012651733343418</v>
      </c>
      <c r="E608" s="9">
        <v>0</v>
      </c>
      <c r="F608" s="42">
        <v>112.41</v>
      </c>
      <c r="G608" s="9">
        <v>0</v>
      </c>
      <c r="I608" s="15">
        <f t="shared" si="55"/>
        <v>-0.5530323426603081</v>
      </c>
      <c r="J608" s="15">
        <f t="shared" si="56"/>
        <v>-1.6419290993493565E-2</v>
      </c>
      <c r="K608" s="15">
        <f t="shared" si="57"/>
        <v>-0.62249268760836185</v>
      </c>
      <c r="M608" s="15">
        <f t="shared" si="58"/>
        <v>29.012063180251886</v>
      </c>
      <c r="N608" s="15">
        <f t="shared" si="59"/>
        <v>49.344994491809729</v>
      </c>
      <c r="O608" s="15">
        <f t="shared" si="60"/>
        <v>26.68089752796865</v>
      </c>
    </row>
    <row r="609" spans="1:15" x14ac:dyDescent="0.25">
      <c r="A609" s="4">
        <v>51067020600</v>
      </c>
      <c r="B609" s="7" t="s">
        <v>589</v>
      </c>
      <c r="C609" s="40">
        <f t="array" ref="C609">SUMPRODUCT($D$8:$D$10, TRANSPOSE(M609:O609))</f>
        <v>35.012651733343418</v>
      </c>
      <c r="E609" s="9">
        <v>0</v>
      </c>
      <c r="F609" s="42">
        <v>112.41</v>
      </c>
      <c r="G609" s="9">
        <v>0</v>
      </c>
      <c r="I609" s="15">
        <f t="shared" si="55"/>
        <v>-0.5530323426603081</v>
      </c>
      <c r="J609" s="15">
        <f t="shared" si="56"/>
        <v>-1.6419290993493565E-2</v>
      </c>
      <c r="K609" s="15">
        <f t="shared" si="57"/>
        <v>-0.62249268760836185</v>
      </c>
      <c r="M609" s="15">
        <f t="shared" si="58"/>
        <v>29.012063180251886</v>
      </c>
      <c r="N609" s="15">
        <f t="shared" si="59"/>
        <v>49.344994491809729</v>
      </c>
      <c r="O609" s="15">
        <f t="shared" si="60"/>
        <v>26.68089752796865</v>
      </c>
    </row>
    <row r="610" spans="1:15" x14ac:dyDescent="0.25">
      <c r="A610" s="4">
        <v>51067020700</v>
      </c>
      <c r="B610" s="7" t="s">
        <v>590</v>
      </c>
      <c r="C610" s="40">
        <f t="array" ref="C610">SUMPRODUCT($D$8:$D$10, TRANSPOSE(M610:O610))</f>
        <v>35.016393980239748</v>
      </c>
      <c r="E610" s="9">
        <v>0</v>
      </c>
      <c r="F610" s="42">
        <v>112.4</v>
      </c>
      <c r="G610" s="9">
        <v>0</v>
      </c>
      <c r="I610" s="15">
        <f t="shared" si="55"/>
        <v>-0.5530323426603081</v>
      </c>
      <c r="J610" s="15">
        <f t="shared" si="56"/>
        <v>-1.6137841047654318E-2</v>
      </c>
      <c r="K610" s="15">
        <f t="shared" si="57"/>
        <v>-0.62249268760836185</v>
      </c>
      <c r="M610" s="15">
        <f t="shared" si="58"/>
        <v>29.012063180251886</v>
      </c>
      <c r="N610" s="15">
        <f t="shared" si="59"/>
        <v>49.356221232498712</v>
      </c>
      <c r="O610" s="15">
        <f t="shared" si="60"/>
        <v>26.68089752796865</v>
      </c>
    </row>
    <row r="611" spans="1:15" x14ac:dyDescent="0.25">
      <c r="A611" s="4">
        <v>51067020800</v>
      </c>
      <c r="B611" s="7" t="s">
        <v>591</v>
      </c>
      <c r="C611" s="40">
        <f t="array" ref="C611">SUMPRODUCT($D$8:$D$10, TRANSPOSE(M611:O611))</f>
        <v>35.020136244133383</v>
      </c>
      <c r="E611" s="9">
        <v>0</v>
      </c>
      <c r="F611" s="42">
        <v>112.39</v>
      </c>
      <c r="G611" s="9">
        <v>0</v>
      </c>
      <c r="I611" s="15">
        <f t="shared" si="55"/>
        <v>-0.5530323426603081</v>
      </c>
      <c r="J611" s="15">
        <f t="shared" si="56"/>
        <v>-1.5856391101814676E-2</v>
      </c>
      <c r="K611" s="15">
        <f t="shared" si="57"/>
        <v>-0.62249268760836185</v>
      </c>
      <c r="M611" s="15">
        <f t="shared" si="58"/>
        <v>29.012063180251886</v>
      </c>
      <c r="N611" s="15">
        <f t="shared" si="59"/>
        <v>49.367448024179623</v>
      </c>
      <c r="O611" s="15">
        <f t="shared" si="60"/>
        <v>26.68089752796865</v>
      </c>
    </row>
    <row r="612" spans="1:15" x14ac:dyDescent="0.25">
      <c r="A612" s="4">
        <v>51067020900</v>
      </c>
      <c r="B612" s="7" t="s">
        <v>592</v>
      </c>
      <c r="C612" s="40">
        <f t="array" ref="C612">SUMPRODUCT($D$8:$D$10, TRANSPOSE(M612:O612))</f>
        <v>35.023878524727962</v>
      </c>
      <c r="E612" s="9">
        <v>0</v>
      </c>
      <c r="F612" s="42">
        <v>112.38</v>
      </c>
      <c r="G612" s="9">
        <v>0</v>
      </c>
      <c r="I612" s="15">
        <f t="shared" si="55"/>
        <v>-0.5530323426603081</v>
      </c>
      <c r="J612" s="15">
        <f t="shared" si="56"/>
        <v>-1.557494115597503E-2</v>
      </c>
      <c r="K612" s="15">
        <f t="shared" si="57"/>
        <v>-0.62249268760836185</v>
      </c>
      <c r="M612" s="15">
        <f t="shared" si="58"/>
        <v>29.012063180251886</v>
      </c>
      <c r="N612" s="15">
        <f t="shared" si="59"/>
        <v>49.378674865963355</v>
      </c>
      <c r="O612" s="15">
        <f t="shared" si="60"/>
        <v>26.68089752796865</v>
      </c>
    </row>
    <row r="613" spans="1:15" x14ac:dyDescent="0.25">
      <c r="A613" s="4">
        <v>51069050100</v>
      </c>
      <c r="B613" s="7" t="s">
        <v>593</v>
      </c>
      <c r="C613" s="40">
        <f t="array" ref="C613">SUMPRODUCT($D$8:$D$10, TRANSPOSE(M613:O613))</f>
        <v>35.042590167841901</v>
      </c>
      <c r="E613" s="9">
        <v>0</v>
      </c>
      <c r="F613" s="42">
        <v>112.33</v>
      </c>
      <c r="G613" s="9">
        <v>0</v>
      </c>
      <c r="I613" s="15">
        <f t="shared" si="55"/>
        <v>-0.5530323426603081</v>
      </c>
      <c r="J613" s="15">
        <f t="shared" si="56"/>
        <v>-1.4167691426777604E-2</v>
      </c>
      <c r="K613" s="15">
        <f t="shared" si="57"/>
        <v>-0.62249268760836185</v>
      </c>
      <c r="M613" s="15">
        <f t="shared" si="58"/>
        <v>29.012063180251886</v>
      </c>
      <c r="N613" s="15">
        <f t="shared" si="59"/>
        <v>49.434809795305164</v>
      </c>
      <c r="O613" s="15">
        <f t="shared" si="60"/>
        <v>26.68089752796865</v>
      </c>
    </row>
    <row r="614" spans="1:15" x14ac:dyDescent="0.25">
      <c r="A614" s="4">
        <v>51069050200</v>
      </c>
      <c r="B614" s="7" t="s">
        <v>594</v>
      </c>
      <c r="C614" s="40">
        <f t="array" ref="C614">SUMPRODUCT($D$8:$D$10, TRANSPOSE(M614:O614))</f>
        <v>35.065044628766294</v>
      </c>
      <c r="E614" s="9">
        <v>0</v>
      </c>
      <c r="F614" s="42">
        <v>112.27</v>
      </c>
      <c r="G614" s="9">
        <v>0</v>
      </c>
      <c r="I614" s="15">
        <f t="shared" si="55"/>
        <v>-0.5530323426603081</v>
      </c>
      <c r="J614" s="15">
        <f t="shared" si="56"/>
        <v>-1.2478991751740534E-2</v>
      </c>
      <c r="K614" s="15">
        <f t="shared" si="57"/>
        <v>-0.62249268760836185</v>
      </c>
      <c r="M614" s="15">
        <f t="shared" si="58"/>
        <v>29.012063180251886</v>
      </c>
      <c r="N614" s="15">
        <f t="shared" si="59"/>
        <v>49.502173178078344</v>
      </c>
      <c r="O614" s="15">
        <f t="shared" si="60"/>
        <v>26.68089752796865</v>
      </c>
    </row>
    <row r="615" spans="1:15" x14ac:dyDescent="0.25">
      <c r="A615" s="4">
        <v>51069050300</v>
      </c>
      <c r="B615" s="7" t="s">
        <v>595</v>
      </c>
      <c r="C615" s="40">
        <f t="array" ref="C615">SUMPRODUCT($D$8:$D$10, TRANSPOSE(M615:O615))</f>
        <v>35.072529557390304</v>
      </c>
      <c r="E615" s="9">
        <v>0</v>
      </c>
      <c r="F615" s="42">
        <v>112.25</v>
      </c>
      <c r="G615" s="9">
        <v>0</v>
      </c>
      <c r="I615" s="15">
        <f t="shared" si="55"/>
        <v>-0.5530323426603081</v>
      </c>
      <c r="J615" s="15">
        <f t="shared" si="56"/>
        <v>-1.1916091860061645E-2</v>
      </c>
      <c r="K615" s="15">
        <f t="shared" si="57"/>
        <v>-0.62249268760836185</v>
      </c>
      <c r="M615" s="15">
        <f t="shared" si="58"/>
        <v>29.012063180251886</v>
      </c>
      <c r="N615" s="15">
        <f t="shared" si="59"/>
        <v>49.524627963950373</v>
      </c>
      <c r="O615" s="15">
        <f t="shared" si="60"/>
        <v>26.68089752796865</v>
      </c>
    </row>
    <row r="616" spans="1:15" x14ac:dyDescent="0.25">
      <c r="A616" s="4">
        <v>51069050400</v>
      </c>
      <c r="B616" s="7" t="s">
        <v>596</v>
      </c>
      <c r="C616" s="40">
        <f t="array" ref="C616">SUMPRODUCT($D$8:$D$10, TRANSPOSE(M616:O616))</f>
        <v>35.076272040677701</v>
      </c>
      <c r="E616" s="9">
        <v>0</v>
      </c>
      <c r="F616" s="42">
        <v>112.24</v>
      </c>
      <c r="G616" s="9">
        <v>0</v>
      </c>
      <c r="I616" s="15">
        <f t="shared" si="55"/>
        <v>-0.5530323426603081</v>
      </c>
      <c r="J616" s="15">
        <f t="shared" si="56"/>
        <v>-1.1634641914222E-2</v>
      </c>
      <c r="K616" s="15">
        <f t="shared" si="57"/>
        <v>-0.62249268760836185</v>
      </c>
      <c r="M616" s="15">
        <f t="shared" si="58"/>
        <v>29.012063180251886</v>
      </c>
      <c r="N616" s="15">
        <f t="shared" si="59"/>
        <v>49.535855413812577</v>
      </c>
      <c r="O616" s="15">
        <f t="shared" si="60"/>
        <v>26.68089752796865</v>
      </c>
    </row>
    <row r="617" spans="1:15" x14ac:dyDescent="0.25">
      <c r="A617" s="4">
        <v>51069050500</v>
      </c>
      <c r="B617" s="7" t="s">
        <v>597</v>
      </c>
      <c r="C617" s="40">
        <f t="array" ref="C617">SUMPRODUCT($D$8:$D$10, TRANSPOSE(M617:O617))</f>
        <v>35.083757043721199</v>
      </c>
      <c r="E617" s="9">
        <v>0</v>
      </c>
      <c r="F617" s="42">
        <v>112.22</v>
      </c>
      <c r="G617" s="9">
        <v>0</v>
      </c>
      <c r="I617" s="15">
        <f t="shared" si="55"/>
        <v>-0.5530323426603081</v>
      </c>
      <c r="J617" s="15">
        <f t="shared" si="56"/>
        <v>-1.107174202254311E-2</v>
      </c>
      <c r="K617" s="15">
        <f t="shared" si="57"/>
        <v>-0.62249268760836185</v>
      </c>
      <c r="M617" s="15">
        <f t="shared" si="58"/>
        <v>29.012063180251886</v>
      </c>
      <c r="N617" s="15">
        <f t="shared" si="59"/>
        <v>49.558310422943066</v>
      </c>
      <c r="O617" s="15">
        <f t="shared" si="60"/>
        <v>26.68089752796865</v>
      </c>
    </row>
    <row r="618" spans="1:15" x14ac:dyDescent="0.25">
      <c r="A618" s="4">
        <v>51069050600</v>
      </c>
      <c r="B618" s="7" t="s">
        <v>598</v>
      </c>
      <c r="C618" s="40">
        <f t="array" ref="C618">SUMPRODUCT($D$8:$D$10, TRANSPOSE(M618:O618))</f>
        <v>35.083757043721199</v>
      </c>
      <c r="E618" s="9">
        <v>0</v>
      </c>
      <c r="F618" s="42">
        <v>112.22</v>
      </c>
      <c r="G618" s="9">
        <v>0</v>
      </c>
      <c r="I618" s="15">
        <f t="shared" si="55"/>
        <v>-0.5530323426603081</v>
      </c>
      <c r="J618" s="15">
        <f t="shared" si="56"/>
        <v>-1.107174202254311E-2</v>
      </c>
      <c r="K618" s="15">
        <f t="shared" si="57"/>
        <v>-0.62249268760836185</v>
      </c>
      <c r="M618" s="15">
        <f t="shared" si="58"/>
        <v>29.012063180251886</v>
      </c>
      <c r="N618" s="15">
        <f t="shared" si="59"/>
        <v>49.558310422943066</v>
      </c>
      <c r="O618" s="15">
        <f t="shared" si="60"/>
        <v>26.68089752796865</v>
      </c>
    </row>
    <row r="619" spans="1:15" x14ac:dyDescent="0.25">
      <c r="A619" s="4">
        <v>51069050700</v>
      </c>
      <c r="B619" s="7" t="s">
        <v>599</v>
      </c>
      <c r="C619" s="40">
        <f t="array" ref="C619">SUMPRODUCT($D$8:$D$10, TRANSPOSE(M619:O619))</f>
        <v>35.091242093413499</v>
      </c>
      <c r="E619" s="9">
        <v>0</v>
      </c>
      <c r="F619" s="42">
        <v>112.2</v>
      </c>
      <c r="G619" s="9">
        <v>0</v>
      </c>
      <c r="I619" s="15">
        <f t="shared" si="55"/>
        <v>-0.5530323426603081</v>
      </c>
      <c r="J619" s="15">
        <f t="shared" si="56"/>
        <v>-1.0508842130864221E-2</v>
      </c>
      <c r="K619" s="15">
        <f t="shared" si="57"/>
        <v>-0.62249268760836185</v>
      </c>
      <c r="M619" s="15">
        <f t="shared" si="58"/>
        <v>29.012063180251886</v>
      </c>
      <c r="N619" s="15">
        <f t="shared" si="59"/>
        <v>49.580765572019956</v>
      </c>
      <c r="O619" s="15">
        <f t="shared" si="60"/>
        <v>26.68089752796865</v>
      </c>
    </row>
    <row r="620" spans="1:15" x14ac:dyDescent="0.25">
      <c r="A620" s="4">
        <v>51069050801</v>
      </c>
      <c r="B620" s="7" t="s">
        <v>600</v>
      </c>
      <c r="C620" s="40">
        <f t="array" ref="C620">SUMPRODUCT($D$8:$D$10, TRANSPOSE(M620:O620))</f>
        <v>35.109954906170252</v>
      </c>
      <c r="E620" s="9">
        <v>0</v>
      </c>
      <c r="F620" s="42">
        <v>112.15</v>
      </c>
      <c r="G620" s="9">
        <v>0</v>
      </c>
      <c r="I620" s="15">
        <f t="shared" si="55"/>
        <v>-0.5530323426603081</v>
      </c>
      <c r="J620" s="15">
        <f t="shared" si="56"/>
        <v>-9.1015924016667957E-3</v>
      </c>
      <c r="K620" s="15">
        <f t="shared" si="57"/>
        <v>-0.62249268760836185</v>
      </c>
      <c r="M620" s="15">
        <f t="shared" si="58"/>
        <v>29.012063180251886</v>
      </c>
      <c r="N620" s="15">
        <f t="shared" si="59"/>
        <v>49.636904010290216</v>
      </c>
      <c r="O620" s="15">
        <f t="shared" si="60"/>
        <v>26.68089752796865</v>
      </c>
    </row>
    <row r="621" spans="1:15" x14ac:dyDescent="0.25">
      <c r="A621" s="4">
        <v>51069050802</v>
      </c>
      <c r="B621" s="7" t="s">
        <v>601</v>
      </c>
      <c r="C621" s="40">
        <f t="array" ref="C621">SUMPRODUCT($D$8:$D$10, TRANSPOSE(M621:O621))</f>
        <v>35.109954906170252</v>
      </c>
      <c r="E621" s="9">
        <v>0</v>
      </c>
      <c r="F621" s="42">
        <v>112.15</v>
      </c>
      <c r="G621" s="9">
        <v>0</v>
      </c>
      <c r="I621" s="15">
        <f t="shared" si="55"/>
        <v>-0.5530323426603081</v>
      </c>
      <c r="J621" s="15">
        <f t="shared" si="56"/>
        <v>-9.1015924016667957E-3</v>
      </c>
      <c r="K621" s="15">
        <f t="shared" si="57"/>
        <v>-0.62249268760836185</v>
      </c>
      <c r="M621" s="15">
        <f t="shared" si="58"/>
        <v>29.012063180251886</v>
      </c>
      <c r="N621" s="15">
        <f t="shared" si="59"/>
        <v>49.636904010290216</v>
      </c>
      <c r="O621" s="15">
        <f t="shared" si="60"/>
        <v>26.68089752796865</v>
      </c>
    </row>
    <row r="622" spans="1:15" x14ac:dyDescent="0.25">
      <c r="A622" s="4">
        <v>51069050803</v>
      </c>
      <c r="B622" s="7" t="s">
        <v>602</v>
      </c>
      <c r="C622" s="40">
        <f t="array" ref="C622">SUMPRODUCT($D$8:$D$10, TRANSPOSE(M622:O622))</f>
        <v>35.11369749866887</v>
      </c>
      <c r="E622" s="9">
        <v>0</v>
      </c>
      <c r="F622" s="42">
        <v>112.14</v>
      </c>
      <c r="G622" s="9">
        <v>0</v>
      </c>
      <c r="I622" s="15">
        <f t="shared" si="55"/>
        <v>-0.5530323426603081</v>
      </c>
      <c r="J622" s="15">
        <f t="shared" si="56"/>
        <v>-8.8201424558271516E-3</v>
      </c>
      <c r="K622" s="15">
        <f t="shared" si="57"/>
        <v>-0.62249268760836185</v>
      </c>
      <c r="M622" s="15">
        <f t="shared" si="58"/>
        <v>29.012063180251886</v>
      </c>
      <c r="N622" s="15">
        <f t="shared" si="59"/>
        <v>49.648131787786085</v>
      </c>
      <c r="O622" s="15">
        <f t="shared" si="60"/>
        <v>26.68089752796865</v>
      </c>
    </row>
    <row r="623" spans="1:15" x14ac:dyDescent="0.25">
      <c r="A623" s="4">
        <v>51069050900</v>
      </c>
      <c r="B623" s="7" t="s">
        <v>603</v>
      </c>
      <c r="C623" s="40">
        <f t="array" ref="C623">SUMPRODUCT($D$8:$D$10, TRANSPOSE(M623:O623))</f>
        <v>35.117440100458225</v>
      </c>
      <c r="E623" s="9">
        <v>0</v>
      </c>
      <c r="F623" s="42">
        <v>112.13</v>
      </c>
      <c r="G623" s="9">
        <v>0</v>
      </c>
      <c r="I623" s="15">
        <f t="shared" si="55"/>
        <v>-0.5530323426603081</v>
      </c>
      <c r="J623" s="15">
        <f t="shared" si="56"/>
        <v>-8.5386925099875059E-3</v>
      </c>
      <c r="K623" s="15">
        <f t="shared" si="57"/>
        <v>-0.62249268760836185</v>
      </c>
      <c r="M623" s="15">
        <f t="shared" si="58"/>
        <v>29.012063180251886</v>
      </c>
      <c r="N623" s="15">
        <f t="shared" si="59"/>
        <v>49.659359593154143</v>
      </c>
      <c r="O623" s="15">
        <f t="shared" si="60"/>
        <v>26.68089752796865</v>
      </c>
    </row>
    <row r="624" spans="1:15" x14ac:dyDescent="0.25">
      <c r="A624" s="4">
        <v>51069051000</v>
      </c>
      <c r="B624" s="7" t="s">
        <v>604</v>
      </c>
      <c r="C624" s="40">
        <f t="array" ref="C624">SUMPRODUCT($D$8:$D$10, TRANSPOSE(M624:O624))</f>
        <v>35.117440100458225</v>
      </c>
      <c r="E624" s="9">
        <v>0</v>
      </c>
      <c r="F624" s="42">
        <v>112.13</v>
      </c>
      <c r="G624" s="9">
        <v>0</v>
      </c>
      <c r="I624" s="15">
        <f t="shared" si="55"/>
        <v>-0.5530323426603081</v>
      </c>
      <c r="J624" s="15">
        <f t="shared" si="56"/>
        <v>-8.5386925099875059E-3</v>
      </c>
      <c r="K624" s="15">
        <f t="shared" si="57"/>
        <v>-0.62249268760836185</v>
      </c>
      <c r="M624" s="15">
        <f t="shared" si="58"/>
        <v>29.012063180251886</v>
      </c>
      <c r="N624" s="15">
        <f t="shared" si="59"/>
        <v>49.659359593154143</v>
      </c>
      <c r="O624" s="15">
        <f t="shared" si="60"/>
        <v>26.68089752796865</v>
      </c>
    </row>
    <row r="625" spans="1:15" x14ac:dyDescent="0.25">
      <c r="A625" s="4">
        <v>51069051101</v>
      </c>
      <c r="B625" s="7" t="s">
        <v>605</v>
      </c>
      <c r="C625" s="40">
        <f t="array" ref="C625">SUMPRODUCT($D$8:$D$10, TRANSPOSE(M625:O625))</f>
        <v>35.128667958606208</v>
      </c>
      <c r="E625" s="9">
        <v>0</v>
      </c>
      <c r="F625" s="42">
        <v>112.1</v>
      </c>
      <c r="G625" s="9">
        <v>0</v>
      </c>
      <c r="I625" s="15">
        <f t="shared" si="55"/>
        <v>-0.5530323426603081</v>
      </c>
      <c r="J625" s="15">
        <f t="shared" si="56"/>
        <v>-7.6943426724689718E-3</v>
      </c>
      <c r="K625" s="15">
        <f t="shared" si="57"/>
        <v>-0.62249268760836185</v>
      </c>
      <c r="M625" s="15">
        <f t="shared" si="58"/>
        <v>29.012063180251886</v>
      </c>
      <c r="N625" s="15">
        <f t="shared" si="59"/>
        <v>49.693043167598084</v>
      </c>
      <c r="O625" s="15">
        <f t="shared" si="60"/>
        <v>26.68089752796865</v>
      </c>
    </row>
    <row r="626" spans="1:15" x14ac:dyDescent="0.25">
      <c r="A626" s="4">
        <v>51069051102</v>
      </c>
      <c r="B626" s="7" t="s">
        <v>606</v>
      </c>
      <c r="C626" s="40">
        <f t="array" ref="C626">SUMPRODUCT($D$8:$D$10, TRANSPOSE(M626:O626))</f>
        <v>35.136153238390307</v>
      </c>
      <c r="E626" s="9">
        <v>0</v>
      </c>
      <c r="F626" s="42">
        <v>112.08</v>
      </c>
      <c r="G626" s="9">
        <v>0</v>
      </c>
      <c r="I626" s="15">
        <f t="shared" si="55"/>
        <v>-0.5530323426603081</v>
      </c>
      <c r="J626" s="15">
        <f t="shared" si="56"/>
        <v>-7.1314427807900819E-3</v>
      </c>
      <c r="K626" s="15">
        <f t="shared" si="57"/>
        <v>-0.62249268760836185</v>
      </c>
      <c r="M626" s="15">
        <f t="shared" si="58"/>
        <v>29.012063180251886</v>
      </c>
      <c r="N626" s="15">
        <f t="shared" si="59"/>
        <v>49.715499006950381</v>
      </c>
      <c r="O626" s="15">
        <f t="shared" si="60"/>
        <v>26.68089752796865</v>
      </c>
    </row>
    <row r="627" spans="1:15" x14ac:dyDescent="0.25">
      <c r="A627" s="4">
        <v>51071930100</v>
      </c>
      <c r="B627" s="7" t="s">
        <v>607</v>
      </c>
      <c r="C627" s="40">
        <f t="array" ref="C627">SUMPRODUCT($D$8:$D$10, TRANSPOSE(M627:O627))</f>
        <v>35.139895889698636</v>
      </c>
      <c r="E627" s="9">
        <v>0</v>
      </c>
      <c r="F627" s="42">
        <v>112.07</v>
      </c>
      <c r="G627" s="9">
        <v>0</v>
      </c>
      <c r="I627" s="15">
        <f t="shared" si="55"/>
        <v>-0.5530323426603081</v>
      </c>
      <c r="J627" s="15">
        <f t="shared" si="56"/>
        <v>-6.849992834950437E-3</v>
      </c>
      <c r="K627" s="15">
        <f t="shared" si="57"/>
        <v>-0.62249268760836185</v>
      </c>
      <c r="M627" s="15">
        <f t="shared" si="58"/>
        <v>29.012063180251886</v>
      </c>
      <c r="N627" s="15">
        <f t="shared" si="59"/>
        <v>49.726726960875375</v>
      </c>
      <c r="O627" s="15">
        <f t="shared" si="60"/>
        <v>26.68089752796865</v>
      </c>
    </row>
    <row r="628" spans="1:15" x14ac:dyDescent="0.25">
      <c r="A628" s="4">
        <v>51071930200</v>
      </c>
      <c r="B628" s="7" t="s">
        <v>608</v>
      </c>
      <c r="C628" s="40">
        <f t="array" ref="C628">SUMPRODUCT($D$8:$D$10, TRANSPOSE(M628:O628))</f>
        <v>35.139895889698636</v>
      </c>
      <c r="E628" s="9">
        <v>0</v>
      </c>
      <c r="F628" s="42">
        <v>112.07</v>
      </c>
      <c r="G628" s="9">
        <v>0</v>
      </c>
      <c r="I628" s="15">
        <f t="shared" si="55"/>
        <v>-0.5530323426603081</v>
      </c>
      <c r="J628" s="15">
        <f t="shared" si="56"/>
        <v>-6.849992834950437E-3</v>
      </c>
      <c r="K628" s="15">
        <f t="shared" si="57"/>
        <v>-0.62249268760836185</v>
      </c>
      <c r="M628" s="15">
        <f t="shared" si="58"/>
        <v>29.012063180251886</v>
      </c>
      <c r="N628" s="15">
        <f t="shared" si="59"/>
        <v>49.726726960875375</v>
      </c>
      <c r="O628" s="15">
        <f t="shared" si="60"/>
        <v>26.68089752796865</v>
      </c>
    </row>
    <row r="629" spans="1:15" x14ac:dyDescent="0.25">
      <c r="A629" s="4">
        <v>51071930300</v>
      </c>
      <c r="B629" s="7" t="s">
        <v>609</v>
      </c>
      <c r="C629" s="40">
        <f t="array" ref="C629">SUMPRODUCT($D$8:$D$10, TRANSPOSE(M629:O629))</f>
        <v>35.147381213665561</v>
      </c>
      <c r="E629" s="9">
        <v>0</v>
      </c>
      <c r="F629" s="42">
        <v>112.05</v>
      </c>
      <c r="G629" s="9">
        <v>0</v>
      </c>
      <c r="I629" s="15">
        <f t="shared" si="55"/>
        <v>-0.5530323426603081</v>
      </c>
      <c r="J629" s="15">
        <f t="shared" si="56"/>
        <v>-6.287092943271547E-3</v>
      </c>
      <c r="K629" s="15">
        <f t="shared" si="57"/>
        <v>-0.62249268760836185</v>
      </c>
      <c r="M629" s="15">
        <f t="shared" si="58"/>
        <v>29.012063180251886</v>
      </c>
      <c r="N629" s="15">
        <f t="shared" si="59"/>
        <v>49.749182932776151</v>
      </c>
      <c r="O629" s="15">
        <f t="shared" si="60"/>
        <v>26.68089752796865</v>
      </c>
    </row>
    <row r="630" spans="1:15" x14ac:dyDescent="0.25">
      <c r="A630" s="4">
        <v>51071930400</v>
      </c>
      <c r="B630" s="7" t="s">
        <v>610</v>
      </c>
      <c r="C630" s="40">
        <f t="array" ref="C630">SUMPRODUCT($D$8:$D$10, TRANSPOSE(M630:O630))</f>
        <v>35.154866564123125</v>
      </c>
      <c r="E630" s="9">
        <v>0</v>
      </c>
      <c r="F630" s="42">
        <v>112.03</v>
      </c>
      <c r="G630" s="9">
        <v>0</v>
      </c>
      <c r="I630" s="15">
        <f t="shared" si="55"/>
        <v>-0.5530323426603081</v>
      </c>
      <c r="J630" s="15">
        <f t="shared" si="56"/>
        <v>-5.724193051592657E-3</v>
      </c>
      <c r="K630" s="15">
        <f t="shared" si="57"/>
        <v>-0.62249268760836185</v>
      </c>
      <c r="M630" s="15">
        <f t="shared" si="58"/>
        <v>29.012063180251886</v>
      </c>
      <c r="N630" s="15">
        <f t="shared" si="59"/>
        <v>49.771638984148844</v>
      </c>
      <c r="O630" s="15">
        <f t="shared" si="60"/>
        <v>26.68089752796865</v>
      </c>
    </row>
    <row r="631" spans="1:15" x14ac:dyDescent="0.25">
      <c r="A631" s="4">
        <v>51073100100</v>
      </c>
      <c r="B631" s="7" t="s">
        <v>611</v>
      </c>
      <c r="C631" s="40">
        <f t="array" ref="C631">SUMPRODUCT($D$8:$D$10, TRANSPOSE(M631:O631))</f>
        <v>35.162351938699629</v>
      </c>
      <c r="E631" s="9">
        <v>0</v>
      </c>
      <c r="F631" s="42">
        <v>112.01</v>
      </c>
      <c r="G631" s="9">
        <v>0</v>
      </c>
      <c r="I631" s="15">
        <f t="shared" si="55"/>
        <v>-0.5530323426603081</v>
      </c>
      <c r="J631" s="15">
        <f t="shared" si="56"/>
        <v>-5.1612931599137671E-3</v>
      </c>
      <c r="K631" s="15">
        <f t="shared" si="57"/>
        <v>-0.62249268760836185</v>
      </c>
      <c r="M631" s="15">
        <f t="shared" si="58"/>
        <v>29.012063180251886</v>
      </c>
      <c r="N631" s="15">
        <f t="shared" si="59"/>
        <v>49.794095107878363</v>
      </c>
      <c r="O631" s="15">
        <f t="shared" si="60"/>
        <v>26.68089752796865</v>
      </c>
    </row>
    <row r="632" spans="1:15" x14ac:dyDescent="0.25">
      <c r="A632" s="4">
        <v>51073100201</v>
      </c>
      <c r="B632" s="7" t="s">
        <v>612</v>
      </c>
      <c r="C632" s="40">
        <f t="array" ref="C632">SUMPRODUCT($D$8:$D$10, TRANSPOSE(M632:O632))</f>
        <v>35.169837335023367</v>
      </c>
      <c r="E632" s="9">
        <v>0</v>
      </c>
      <c r="F632" s="42">
        <v>111.99</v>
      </c>
      <c r="G632" s="9">
        <v>0</v>
      </c>
      <c r="I632" s="15">
        <f t="shared" si="55"/>
        <v>-0.5530323426603081</v>
      </c>
      <c r="J632" s="15">
        <f t="shared" si="56"/>
        <v>-4.5983932682344773E-3</v>
      </c>
      <c r="K632" s="15">
        <f t="shared" si="57"/>
        <v>-0.62249268760836185</v>
      </c>
      <c r="M632" s="15">
        <f t="shared" si="58"/>
        <v>29.012063180251886</v>
      </c>
      <c r="N632" s="15">
        <f t="shared" si="59"/>
        <v>49.816551296849568</v>
      </c>
      <c r="O632" s="15">
        <f t="shared" si="60"/>
        <v>26.68089752796865</v>
      </c>
    </row>
    <row r="633" spans="1:15" x14ac:dyDescent="0.25">
      <c r="A633" s="4">
        <v>51073100202</v>
      </c>
      <c r="B633" s="7" t="s">
        <v>613</v>
      </c>
      <c r="C633" s="40">
        <f t="array" ref="C633">SUMPRODUCT($D$8:$D$10, TRANSPOSE(M633:O633))</f>
        <v>35.169837335023367</v>
      </c>
      <c r="E633" s="9">
        <v>0</v>
      </c>
      <c r="F633" s="42">
        <v>111.99</v>
      </c>
      <c r="G633" s="9">
        <v>0</v>
      </c>
      <c r="I633" s="15">
        <f t="shared" si="55"/>
        <v>-0.5530323426603081</v>
      </c>
      <c r="J633" s="15">
        <f t="shared" si="56"/>
        <v>-4.5983932682344773E-3</v>
      </c>
      <c r="K633" s="15">
        <f t="shared" si="57"/>
        <v>-0.62249268760836185</v>
      </c>
      <c r="M633" s="15">
        <f t="shared" si="58"/>
        <v>29.012063180251886</v>
      </c>
      <c r="N633" s="15">
        <f t="shared" si="59"/>
        <v>49.816551296849568</v>
      </c>
      <c r="O633" s="15">
        <f t="shared" si="60"/>
        <v>26.68089752796865</v>
      </c>
    </row>
    <row r="634" spans="1:15" x14ac:dyDescent="0.25">
      <c r="A634" s="4">
        <v>51073100203</v>
      </c>
      <c r="B634" s="7" t="s">
        <v>614</v>
      </c>
      <c r="C634" s="40">
        <f t="array" ref="C634">SUMPRODUCT($D$8:$D$10, TRANSPOSE(M634:O634))</f>
        <v>35.173580040599276</v>
      </c>
      <c r="E634" s="9">
        <v>0</v>
      </c>
      <c r="F634" s="42">
        <v>111.98</v>
      </c>
      <c r="G634" s="9">
        <v>0</v>
      </c>
      <c r="I634" s="15">
        <f t="shared" si="55"/>
        <v>-0.5530323426603081</v>
      </c>
      <c r="J634" s="15">
        <f t="shared" si="56"/>
        <v>-4.3169433223952331E-3</v>
      </c>
      <c r="K634" s="15">
        <f t="shared" si="57"/>
        <v>-0.62249268760836185</v>
      </c>
      <c r="M634" s="15">
        <f t="shared" si="58"/>
        <v>29.012063180251886</v>
      </c>
      <c r="N634" s="15">
        <f t="shared" si="59"/>
        <v>49.827779413577289</v>
      </c>
      <c r="O634" s="15">
        <f t="shared" si="60"/>
        <v>26.68089752796865</v>
      </c>
    </row>
    <row r="635" spans="1:15" x14ac:dyDescent="0.25">
      <c r="A635" s="4">
        <v>51073100301</v>
      </c>
      <c r="B635" s="7" t="s">
        <v>615</v>
      </c>
      <c r="C635" s="40">
        <f t="array" ref="C635">SUMPRODUCT($D$8:$D$10, TRANSPOSE(M635:O635))</f>
        <v>37.978100875156109</v>
      </c>
      <c r="E635" s="9">
        <v>1</v>
      </c>
      <c r="F635" s="42">
        <v>111.96</v>
      </c>
      <c r="G635" s="9">
        <v>0</v>
      </c>
      <c r="I635" s="15">
        <f t="shared" si="55"/>
        <v>-0.32119398753759815</v>
      </c>
      <c r="J635" s="15">
        <f t="shared" si="56"/>
        <v>-3.7540434307159428E-3</v>
      </c>
      <c r="K635" s="15">
        <f t="shared" si="57"/>
        <v>-0.62249268760836185</v>
      </c>
      <c r="M635" s="15">
        <f t="shared" si="58"/>
        <v>37.403169410429719</v>
      </c>
      <c r="N635" s="15">
        <f t="shared" si="59"/>
        <v>49.850235687069969</v>
      </c>
      <c r="O635" s="15">
        <f t="shared" si="60"/>
        <v>26.68089752796865</v>
      </c>
    </row>
    <row r="636" spans="1:15" x14ac:dyDescent="0.25">
      <c r="A636" s="4">
        <v>51073100302</v>
      </c>
      <c r="B636" s="7" t="s">
        <v>616</v>
      </c>
      <c r="C636" s="40">
        <f t="array" ref="C636">SUMPRODUCT($D$8:$D$10, TRANSPOSE(M636:O636))</f>
        <v>35.181065465096836</v>
      </c>
      <c r="E636" s="9">
        <v>0</v>
      </c>
      <c r="F636" s="42">
        <v>111.96</v>
      </c>
      <c r="G636" s="9">
        <v>0</v>
      </c>
      <c r="I636" s="15">
        <f t="shared" si="55"/>
        <v>-0.5530323426603081</v>
      </c>
      <c r="J636" s="15">
        <f t="shared" si="56"/>
        <v>-3.7540434307159428E-3</v>
      </c>
      <c r="K636" s="15">
        <f t="shared" si="57"/>
        <v>-0.62249268760836185</v>
      </c>
      <c r="M636" s="15">
        <f t="shared" si="58"/>
        <v>29.012063180251886</v>
      </c>
      <c r="N636" s="15">
        <f t="shared" si="59"/>
        <v>49.850235687069969</v>
      </c>
      <c r="O636" s="15">
        <f t="shared" si="60"/>
        <v>26.68089752796865</v>
      </c>
    </row>
    <row r="637" spans="1:15" x14ac:dyDescent="0.25">
      <c r="A637" s="4">
        <v>51073100400</v>
      </c>
      <c r="B637" s="7" t="s">
        <v>617</v>
      </c>
      <c r="C637" s="40">
        <f t="array" ref="C637">SUMPRODUCT($D$8:$D$10, TRANSPOSE(M637:O637))</f>
        <v>35.196036359173704</v>
      </c>
      <c r="E637" s="9">
        <v>0</v>
      </c>
      <c r="F637" s="42">
        <v>111.92</v>
      </c>
      <c r="G637" s="9">
        <v>0</v>
      </c>
      <c r="I637" s="15">
        <f t="shared" si="55"/>
        <v>-0.5530323426603081</v>
      </c>
      <c r="J637" s="15">
        <f t="shared" si="56"/>
        <v>-2.6282436473581633E-3</v>
      </c>
      <c r="K637" s="15">
        <f t="shared" si="57"/>
        <v>-0.62249268760836185</v>
      </c>
      <c r="M637" s="15">
        <f t="shared" si="58"/>
        <v>29.012063180251886</v>
      </c>
      <c r="N637" s="15">
        <f t="shared" si="59"/>
        <v>49.895148369300571</v>
      </c>
      <c r="O637" s="15">
        <f t="shared" si="60"/>
        <v>26.68089752796865</v>
      </c>
    </row>
    <row r="638" spans="1:15" x14ac:dyDescent="0.25">
      <c r="A638" s="4">
        <v>51073100500</v>
      </c>
      <c r="B638" s="7" t="s">
        <v>618</v>
      </c>
      <c r="C638" s="40">
        <f t="array" ref="C638">SUMPRODUCT($D$8:$D$10, TRANSPOSE(M638:O638))</f>
        <v>35.199779090355527</v>
      </c>
      <c r="E638" s="9">
        <v>0</v>
      </c>
      <c r="F638" s="42">
        <v>111.91</v>
      </c>
      <c r="G638" s="9">
        <v>0</v>
      </c>
      <c r="I638" s="15">
        <f t="shared" si="55"/>
        <v>-0.5530323426603081</v>
      </c>
      <c r="J638" s="15">
        <f t="shared" si="56"/>
        <v>-2.3467937015185184E-3</v>
      </c>
      <c r="K638" s="15">
        <f t="shared" si="57"/>
        <v>-0.62249268760836185</v>
      </c>
      <c r="M638" s="15">
        <f t="shared" si="58"/>
        <v>29.012063180251886</v>
      </c>
      <c r="N638" s="15">
        <f t="shared" si="59"/>
        <v>49.906376562846042</v>
      </c>
      <c r="O638" s="15">
        <f t="shared" si="60"/>
        <v>26.68089752796865</v>
      </c>
    </row>
    <row r="639" spans="1:15" x14ac:dyDescent="0.25">
      <c r="A639" s="4">
        <v>51075400100</v>
      </c>
      <c r="B639" s="7" t="s">
        <v>619</v>
      </c>
      <c r="C639" s="40">
        <f t="array" ref="C639">SUMPRODUCT($D$8:$D$10, TRANSPOSE(M639:O639))</f>
        <v>35.211007297547653</v>
      </c>
      <c r="E639" s="9">
        <v>0</v>
      </c>
      <c r="F639" s="42">
        <v>111.88</v>
      </c>
      <c r="G639" s="9">
        <v>0</v>
      </c>
      <c r="I639" s="15">
        <f t="shared" si="55"/>
        <v>-0.5530323426603081</v>
      </c>
      <c r="J639" s="15">
        <f t="shared" si="56"/>
        <v>-1.5024438639999835E-3</v>
      </c>
      <c r="K639" s="15">
        <f t="shared" si="57"/>
        <v>-0.62249268760836185</v>
      </c>
      <c r="M639" s="15">
        <f t="shared" si="58"/>
        <v>29.012063180251886</v>
      </c>
      <c r="N639" s="15">
        <f t="shared" si="59"/>
        <v>49.940061184422433</v>
      </c>
      <c r="O639" s="15">
        <f t="shared" si="60"/>
        <v>26.68089752796865</v>
      </c>
    </row>
    <row r="640" spans="1:15" x14ac:dyDescent="0.25">
      <c r="A640" s="4">
        <v>51075400200</v>
      </c>
      <c r="B640" s="7" t="s">
        <v>620</v>
      </c>
      <c r="C640" s="40">
        <f t="array" ref="C640">SUMPRODUCT($D$8:$D$10, TRANSPOSE(M640:O640))</f>
        <v>35.214750036838993</v>
      </c>
      <c r="E640" s="9">
        <v>0</v>
      </c>
      <c r="F640" s="42">
        <v>111.87</v>
      </c>
      <c r="G640" s="9">
        <v>0</v>
      </c>
      <c r="I640" s="15">
        <f t="shared" si="55"/>
        <v>-0.5530323426603081</v>
      </c>
      <c r="J640" s="15">
        <f t="shared" si="56"/>
        <v>-1.2209939181607387E-3</v>
      </c>
      <c r="K640" s="15">
        <f t="shared" si="57"/>
        <v>-0.62249268760836185</v>
      </c>
      <c r="M640" s="15">
        <f t="shared" si="58"/>
        <v>29.012063180251886</v>
      </c>
      <c r="N640" s="15">
        <f t="shared" si="59"/>
        <v>49.951289402296439</v>
      </c>
      <c r="O640" s="15">
        <f t="shared" si="60"/>
        <v>26.68089752796865</v>
      </c>
    </row>
    <row r="641" spans="1:15" x14ac:dyDescent="0.25">
      <c r="A641" s="4">
        <v>51075400300</v>
      </c>
      <c r="B641" s="7" t="s">
        <v>621</v>
      </c>
      <c r="C641" s="40">
        <f t="array" ref="C641">SUMPRODUCT($D$8:$D$10, TRANSPOSE(M641:O641))</f>
        <v>35.214750036838993</v>
      </c>
      <c r="E641" s="9">
        <v>0</v>
      </c>
      <c r="F641" s="42">
        <v>111.87</v>
      </c>
      <c r="G641" s="9">
        <v>0</v>
      </c>
      <c r="I641" s="15">
        <f t="shared" si="55"/>
        <v>-0.5530323426603081</v>
      </c>
      <c r="J641" s="15">
        <f t="shared" si="56"/>
        <v>-1.2209939181607387E-3</v>
      </c>
      <c r="K641" s="15">
        <f t="shared" si="57"/>
        <v>-0.62249268760836185</v>
      </c>
      <c r="M641" s="15">
        <f t="shared" si="58"/>
        <v>29.012063180251886</v>
      </c>
      <c r="N641" s="15">
        <f t="shared" si="59"/>
        <v>49.951289402296439</v>
      </c>
      <c r="O641" s="15">
        <f t="shared" si="60"/>
        <v>26.68089752796865</v>
      </c>
    </row>
    <row r="642" spans="1:15" x14ac:dyDescent="0.25">
      <c r="A642" s="4">
        <v>51075400400</v>
      </c>
      <c r="B642" s="7" t="s">
        <v>622</v>
      </c>
      <c r="C642" s="40">
        <f t="array" ref="C642">SUMPRODUCT($D$8:$D$10, TRANSPOSE(M642:O642))</f>
        <v>35.218492777416522</v>
      </c>
      <c r="E642" s="9">
        <v>0</v>
      </c>
      <c r="F642" s="42">
        <v>111.86</v>
      </c>
      <c r="G642" s="9">
        <v>0</v>
      </c>
      <c r="I642" s="15">
        <f t="shared" si="55"/>
        <v>-0.5530323426603081</v>
      </c>
      <c r="J642" s="15">
        <f t="shared" si="56"/>
        <v>-9.3954397232109369E-4</v>
      </c>
      <c r="K642" s="15">
        <f t="shared" si="57"/>
        <v>-0.62249268760836185</v>
      </c>
      <c r="M642" s="15">
        <f t="shared" si="58"/>
        <v>29.012063180251886</v>
      </c>
      <c r="N642" s="15">
        <f t="shared" si="59"/>
        <v>49.962517624029026</v>
      </c>
      <c r="O642" s="15">
        <f t="shared" si="60"/>
        <v>26.68089752796865</v>
      </c>
    </row>
    <row r="643" spans="1:15" x14ac:dyDescent="0.25">
      <c r="A643" s="4">
        <v>51075400500</v>
      </c>
      <c r="B643" s="7" t="s">
        <v>623</v>
      </c>
      <c r="C643" s="40">
        <f t="array" ref="C643">SUMPRODUCT($D$8:$D$10, TRANSPOSE(M643:O643))</f>
        <v>35.225978261244229</v>
      </c>
      <c r="E643" s="9">
        <v>0</v>
      </c>
      <c r="F643" s="42">
        <v>111.84</v>
      </c>
      <c r="G643" s="9">
        <v>0</v>
      </c>
      <c r="I643" s="15">
        <f t="shared" si="55"/>
        <v>-0.5530323426603081</v>
      </c>
      <c r="J643" s="15">
        <f t="shared" si="56"/>
        <v>-3.7664408064220389E-4</v>
      </c>
      <c r="K643" s="15">
        <f t="shared" si="57"/>
        <v>-0.62249268760836185</v>
      </c>
      <c r="M643" s="15">
        <f t="shared" si="58"/>
        <v>29.012063180251886</v>
      </c>
      <c r="N643" s="15">
        <f t="shared" si="59"/>
        <v>49.984974075512156</v>
      </c>
      <c r="O643" s="15">
        <f t="shared" si="60"/>
        <v>26.68089752796865</v>
      </c>
    </row>
    <row r="644" spans="1:15" x14ac:dyDescent="0.25">
      <c r="A644" s="4">
        <v>51077060101</v>
      </c>
      <c r="B644" s="7" t="s">
        <v>624</v>
      </c>
      <c r="C644" s="40">
        <f t="array" ref="C644">SUMPRODUCT($D$8:$D$10, TRANSPOSE(M644:O644))</f>
        <v>35.233463746658963</v>
      </c>
      <c r="E644" s="9">
        <v>0</v>
      </c>
      <c r="F644" s="42">
        <v>111.82</v>
      </c>
      <c r="G644" s="9">
        <v>0</v>
      </c>
      <c r="I644" s="15">
        <f t="shared" si="55"/>
        <v>-0.5530323426603081</v>
      </c>
      <c r="J644" s="15">
        <f t="shared" si="56"/>
        <v>1.862558110370859E-4</v>
      </c>
      <c r="K644" s="15">
        <f t="shared" si="57"/>
        <v>-0.62249268760836185</v>
      </c>
      <c r="M644" s="15">
        <f t="shared" si="58"/>
        <v>29.012063180251886</v>
      </c>
      <c r="N644" s="15">
        <f t="shared" si="59"/>
        <v>50.007430531756356</v>
      </c>
      <c r="O644" s="15">
        <f t="shared" si="60"/>
        <v>26.68089752796865</v>
      </c>
    </row>
    <row r="645" spans="1:15" x14ac:dyDescent="0.25">
      <c r="A645" s="4">
        <v>51077060102</v>
      </c>
      <c r="B645" s="7" t="s">
        <v>625</v>
      </c>
      <c r="C645" s="40">
        <f t="array" ref="C645">SUMPRODUCT($D$8:$D$10, TRANSPOSE(M645:O645))</f>
        <v>35.233463746658963</v>
      </c>
      <c r="E645" s="9">
        <v>0</v>
      </c>
      <c r="F645" s="42">
        <v>111.82</v>
      </c>
      <c r="G645" s="9">
        <v>0</v>
      </c>
      <c r="I645" s="15">
        <f t="shared" si="55"/>
        <v>-0.5530323426603081</v>
      </c>
      <c r="J645" s="15">
        <f t="shared" si="56"/>
        <v>1.862558110370859E-4</v>
      </c>
      <c r="K645" s="15">
        <f t="shared" si="57"/>
        <v>-0.62249268760836185</v>
      </c>
      <c r="M645" s="15">
        <f t="shared" si="58"/>
        <v>29.012063180251886</v>
      </c>
      <c r="N645" s="15">
        <f t="shared" si="59"/>
        <v>50.007430531756356</v>
      </c>
      <c r="O645" s="15">
        <f t="shared" si="60"/>
        <v>26.68089752796865</v>
      </c>
    </row>
    <row r="646" spans="1:15" x14ac:dyDescent="0.25">
      <c r="A646" s="4">
        <v>51077060201</v>
      </c>
      <c r="B646" s="7" t="s">
        <v>626</v>
      </c>
      <c r="C646" s="40">
        <f t="array" ref="C646">SUMPRODUCT($D$8:$D$10, TRANSPOSE(M646:O646))</f>
        <v>35.240949231288887</v>
      </c>
      <c r="E646" s="9">
        <v>0</v>
      </c>
      <c r="F646" s="42">
        <v>111.8</v>
      </c>
      <c r="G646" s="9">
        <v>0</v>
      </c>
      <c r="I646" s="15">
        <f t="shared" si="55"/>
        <v>-0.5530323426603081</v>
      </c>
      <c r="J646" s="15">
        <f t="shared" si="56"/>
        <v>7.4915570271597573E-4</v>
      </c>
      <c r="K646" s="15">
        <f t="shared" si="57"/>
        <v>-0.62249268760836185</v>
      </c>
      <c r="M646" s="15">
        <f t="shared" si="58"/>
        <v>29.012063180251886</v>
      </c>
      <c r="N646" s="15">
        <f t="shared" si="59"/>
        <v>50.029886985646122</v>
      </c>
      <c r="O646" s="15">
        <f t="shared" si="60"/>
        <v>26.68089752796865</v>
      </c>
    </row>
    <row r="647" spans="1:15" x14ac:dyDescent="0.25">
      <c r="A647" s="4">
        <v>51077060202</v>
      </c>
      <c r="B647" s="7" t="s">
        <v>627</v>
      </c>
      <c r="C647" s="40">
        <f t="array" ref="C647">SUMPRODUCT($D$8:$D$10, TRANSPOSE(M647:O647))</f>
        <v>35.240949231288887</v>
      </c>
      <c r="E647" s="9">
        <v>0</v>
      </c>
      <c r="F647" s="42">
        <v>111.8</v>
      </c>
      <c r="G647" s="9">
        <v>0</v>
      </c>
      <c r="I647" s="15">
        <f t="shared" si="55"/>
        <v>-0.5530323426603081</v>
      </c>
      <c r="J647" s="15">
        <f t="shared" si="56"/>
        <v>7.4915570271597573E-4</v>
      </c>
      <c r="K647" s="15">
        <f t="shared" si="57"/>
        <v>-0.62249268760836185</v>
      </c>
      <c r="M647" s="15">
        <f t="shared" si="58"/>
        <v>29.012063180251886</v>
      </c>
      <c r="N647" s="15">
        <f t="shared" si="59"/>
        <v>50.029886985646122</v>
      </c>
      <c r="O647" s="15">
        <f t="shared" si="60"/>
        <v>26.68089752796865</v>
      </c>
    </row>
    <row r="648" spans="1:15" x14ac:dyDescent="0.25">
      <c r="A648" s="4">
        <v>51077060300</v>
      </c>
      <c r="B648" s="7" t="s">
        <v>628</v>
      </c>
      <c r="C648" s="40">
        <f t="array" ref="C648">SUMPRODUCT($D$8:$D$10, TRANSPOSE(M648:O648))</f>
        <v>35.244691972568347</v>
      </c>
      <c r="E648" s="9">
        <v>0</v>
      </c>
      <c r="F648" s="42">
        <v>111.79</v>
      </c>
      <c r="G648" s="9">
        <v>0</v>
      </c>
      <c r="I648" s="15">
        <f t="shared" si="55"/>
        <v>-0.5530323426603081</v>
      </c>
      <c r="J648" s="15">
        <f t="shared" si="56"/>
        <v>1.0306056485552208E-3</v>
      </c>
      <c r="K648" s="15">
        <f t="shared" si="57"/>
        <v>-0.62249268760836185</v>
      </c>
      <c r="M648" s="15">
        <f t="shared" si="58"/>
        <v>29.012063180251886</v>
      </c>
      <c r="N648" s="15">
        <f t="shared" si="59"/>
        <v>50.041115209484509</v>
      </c>
      <c r="O648" s="15">
        <f t="shared" si="60"/>
        <v>26.68089752796865</v>
      </c>
    </row>
    <row r="649" spans="1:15" x14ac:dyDescent="0.25">
      <c r="A649" s="4">
        <v>51079030101</v>
      </c>
      <c r="B649" s="7" t="s">
        <v>629</v>
      </c>
      <c r="C649" s="40">
        <f t="array" ref="C649">SUMPRODUCT($D$8:$D$10, TRANSPOSE(M649:O649))</f>
        <v>35.252177451573907</v>
      </c>
      <c r="E649" s="9">
        <v>0</v>
      </c>
      <c r="F649" s="42">
        <v>111.77</v>
      </c>
      <c r="G649" s="9">
        <v>0</v>
      </c>
      <c r="I649" s="15">
        <f t="shared" si="55"/>
        <v>-0.5530323426603081</v>
      </c>
      <c r="J649" s="15">
        <f t="shared" si="56"/>
        <v>1.5935055402345104E-3</v>
      </c>
      <c r="K649" s="15">
        <f t="shared" si="57"/>
        <v>-0.62249268760836185</v>
      </c>
      <c r="M649" s="15">
        <f t="shared" si="58"/>
        <v>29.012063180251886</v>
      </c>
      <c r="N649" s="15">
        <f t="shared" si="59"/>
        <v>50.063571646501195</v>
      </c>
      <c r="O649" s="15">
        <f t="shared" si="60"/>
        <v>26.68089752796865</v>
      </c>
    </row>
    <row r="650" spans="1:15" x14ac:dyDescent="0.25">
      <c r="A650" s="4">
        <v>51079030102</v>
      </c>
      <c r="B650" s="7" t="s">
        <v>630</v>
      </c>
      <c r="C650" s="40">
        <f t="array" ref="C650">SUMPRODUCT($D$8:$D$10, TRANSPOSE(M650:O650))</f>
        <v>35.255920188707037</v>
      </c>
      <c r="E650" s="9">
        <v>0</v>
      </c>
      <c r="F650" s="42">
        <v>111.76</v>
      </c>
      <c r="G650" s="9">
        <v>0</v>
      </c>
      <c r="I650" s="15">
        <f t="shared" si="55"/>
        <v>-0.5530323426603081</v>
      </c>
      <c r="J650" s="15">
        <f t="shared" si="56"/>
        <v>1.8749554860737554E-3</v>
      </c>
      <c r="K650" s="15">
        <f t="shared" si="57"/>
        <v>-0.62249268760836185</v>
      </c>
      <c r="M650" s="15">
        <f t="shared" si="58"/>
        <v>29.012063180251886</v>
      </c>
      <c r="N650" s="15">
        <f t="shared" si="59"/>
        <v>50.074799857900572</v>
      </c>
      <c r="O650" s="15">
        <f t="shared" si="60"/>
        <v>26.68089752796865</v>
      </c>
    </row>
    <row r="651" spans="1:15" x14ac:dyDescent="0.25">
      <c r="A651" s="4">
        <v>51079030200</v>
      </c>
      <c r="B651" s="7" t="s">
        <v>631</v>
      </c>
      <c r="C651" s="40">
        <f t="array" ref="C651">SUMPRODUCT($D$8:$D$10, TRANSPOSE(M651:O651))</f>
        <v>53.455264659244172</v>
      </c>
      <c r="E651" s="9">
        <v>0</v>
      </c>
      <c r="F651" s="42">
        <v>111.75</v>
      </c>
      <c r="G651" s="9">
        <v>1</v>
      </c>
      <c r="I651" s="15">
        <f t="shared" si="55"/>
        <v>-0.5530323426603081</v>
      </c>
      <c r="J651" s="15">
        <f t="shared" si="56"/>
        <v>2.1564054319134001E-3</v>
      </c>
      <c r="K651" s="15">
        <f t="shared" si="57"/>
        <v>0.88780445649996653</v>
      </c>
      <c r="M651" s="15">
        <f t="shared" si="58"/>
        <v>29.012063180251886</v>
      </c>
      <c r="N651" s="15">
        <f t="shared" si="59"/>
        <v>50.086028063374791</v>
      </c>
      <c r="O651" s="15">
        <f t="shared" si="60"/>
        <v>81.267702734105853</v>
      </c>
    </row>
    <row r="652" spans="1:15" x14ac:dyDescent="0.25">
      <c r="A652" s="4">
        <v>51081880101</v>
      </c>
      <c r="B652" s="7" t="s">
        <v>632</v>
      </c>
      <c r="C652" s="40">
        <f t="array" ref="C652">SUMPRODUCT($D$8:$D$10, TRANSPOSE(M652:O652))</f>
        <v>35.27463383881723</v>
      </c>
      <c r="E652" s="9">
        <v>0</v>
      </c>
      <c r="F652" s="42">
        <v>111.71</v>
      </c>
      <c r="G652" s="9">
        <v>0</v>
      </c>
      <c r="I652" s="15">
        <f t="shared" si="55"/>
        <v>-0.5530323426603081</v>
      </c>
      <c r="J652" s="15">
        <f t="shared" si="56"/>
        <v>3.2822052152715799E-3</v>
      </c>
      <c r="K652" s="15">
        <f t="shared" si="57"/>
        <v>-0.62249268760836185</v>
      </c>
      <c r="M652" s="15">
        <f t="shared" si="58"/>
        <v>29.012063180251886</v>
      </c>
      <c r="N652" s="15">
        <f t="shared" si="59"/>
        <v>50.130940808231152</v>
      </c>
      <c r="O652" s="15">
        <f t="shared" si="60"/>
        <v>26.68089752796865</v>
      </c>
    </row>
    <row r="653" spans="1:15" x14ac:dyDescent="0.25">
      <c r="A653" s="4">
        <v>51081880102</v>
      </c>
      <c r="B653" s="7" t="s">
        <v>633</v>
      </c>
      <c r="C653" s="40">
        <f t="array" ref="C653">SUMPRODUCT($D$8:$D$10, TRANSPOSE(M653:O653))</f>
        <v>35.27463383881723</v>
      </c>
      <c r="E653" s="9">
        <v>0</v>
      </c>
      <c r="F653" s="42">
        <v>111.71</v>
      </c>
      <c r="G653" s="9">
        <v>0</v>
      </c>
      <c r="I653" s="15">
        <f t="shared" si="55"/>
        <v>-0.5530323426603081</v>
      </c>
      <c r="J653" s="15">
        <f t="shared" si="56"/>
        <v>3.2822052152715799E-3</v>
      </c>
      <c r="K653" s="15">
        <f t="shared" si="57"/>
        <v>-0.62249268760836185</v>
      </c>
      <c r="M653" s="15">
        <f t="shared" si="58"/>
        <v>29.012063180251886</v>
      </c>
      <c r="N653" s="15">
        <f t="shared" si="59"/>
        <v>50.130940808231152</v>
      </c>
      <c r="O653" s="15">
        <f t="shared" si="60"/>
        <v>26.68089752796865</v>
      </c>
    </row>
    <row r="654" spans="1:15" x14ac:dyDescent="0.25">
      <c r="A654" s="4">
        <v>51081880200</v>
      </c>
      <c r="B654" s="7" t="s">
        <v>634</v>
      </c>
      <c r="C654" s="40">
        <f t="array" ref="C654">SUMPRODUCT($D$8:$D$10, TRANSPOSE(M654:O654))</f>
        <v>35.282119276734548</v>
      </c>
      <c r="E654" s="9">
        <v>0</v>
      </c>
      <c r="F654" s="42">
        <v>111.69</v>
      </c>
      <c r="G654" s="9">
        <v>0</v>
      </c>
      <c r="I654" s="15">
        <f t="shared" si="55"/>
        <v>-0.5530323426603081</v>
      </c>
      <c r="J654" s="15">
        <f t="shared" si="56"/>
        <v>3.8451051069504699E-3</v>
      </c>
      <c r="K654" s="15">
        <f t="shared" si="57"/>
        <v>-0.62249268760836185</v>
      </c>
      <c r="M654" s="15">
        <f t="shared" si="58"/>
        <v>29.012063180251886</v>
      </c>
      <c r="N654" s="15">
        <f t="shared" si="59"/>
        <v>50.153397121983105</v>
      </c>
      <c r="O654" s="15">
        <f t="shared" si="60"/>
        <v>26.68089752796865</v>
      </c>
    </row>
    <row r="655" spans="1:15" x14ac:dyDescent="0.25">
      <c r="A655" s="4">
        <v>51083930100</v>
      </c>
      <c r="B655" s="7" t="s">
        <v>635</v>
      </c>
      <c r="C655" s="40">
        <f t="array" ref="C655">SUMPRODUCT($D$8:$D$10, TRANSPOSE(M655:O655))</f>
        <v>35.282119276734548</v>
      </c>
      <c r="E655" s="9">
        <v>0</v>
      </c>
      <c r="F655" s="42">
        <v>111.69</v>
      </c>
      <c r="G655" s="9">
        <v>0</v>
      </c>
      <c r="I655" s="15">
        <f t="shared" si="55"/>
        <v>-0.5530323426603081</v>
      </c>
      <c r="J655" s="15">
        <f t="shared" si="56"/>
        <v>3.8451051069504699E-3</v>
      </c>
      <c r="K655" s="15">
        <f t="shared" si="57"/>
        <v>-0.62249268760836185</v>
      </c>
      <c r="M655" s="15">
        <f t="shared" si="58"/>
        <v>29.012063180251886</v>
      </c>
      <c r="N655" s="15">
        <f t="shared" si="59"/>
        <v>50.153397121983105</v>
      </c>
      <c r="O655" s="15">
        <f t="shared" si="60"/>
        <v>26.68089752796865</v>
      </c>
    </row>
    <row r="656" spans="1:15" x14ac:dyDescent="0.25">
      <c r="A656" s="4">
        <v>51083930201</v>
      </c>
      <c r="B656" s="7" t="s">
        <v>636</v>
      </c>
      <c r="C656" s="40">
        <f t="array" ref="C656">SUMPRODUCT($D$8:$D$10, TRANSPOSE(M656:O656))</f>
        <v>35.285861989765856</v>
      </c>
      <c r="E656" s="9">
        <v>0</v>
      </c>
      <c r="F656" s="42">
        <v>111.68</v>
      </c>
      <c r="G656" s="9">
        <v>0</v>
      </c>
      <c r="I656" s="15">
        <f t="shared" si="55"/>
        <v>-0.5530323426603081</v>
      </c>
      <c r="J656" s="15">
        <f t="shared" si="56"/>
        <v>4.1265550527897149E-3</v>
      </c>
      <c r="K656" s="15">
        <f t="shared" si="57"/>
        <v>-0.62249268760836185</v>
      </c>
      <c r="M656" s="15">
        <f t="shared" si="58"/>
        <v>29.012063180251886</v>
      </c>
      <c r="N656" s="15">
        <f t="shared" si="59"/>
        <v>50.164625261077042</v>
      </c>
      <c r="O656" s="15">
        <f t="shared" si="60"/>
        <v>26.68089752796865</v>
      </c>
    </row>
    <row r="657" spans="1:15" x14ac:dyDescent="0.25">
      <c r="A657" s="4">
        <v>51083930202</v>
      </c>
      <c r="B657" s="7" t="s">
        <v>637</v>
      </c>
      <c r="C657" s="40">
        <f t="array" ref="C657">SUMPRODUCT($D$8:$D$10, TRANSPOSE(M657:O657))</f>
        <v>35.289604698450326</v>
      </c>
      <c r="E657" s="9">
        <v>0</v>
      </c>
      <c r="F657" s="42">
        <v>111.67</v>
      </c>
      <c r="G657" s="9">
        <v>0</v>
      </c>
      <c r="I657" s="15">
        <f t="shared" si="55"/>
        <v>-0.5530323426603081</v>
      </c>
      <c r="J657" s="15">
        <f t="shared" si="56"/>
        <v>4.4080049986293598E-3</v>
      </c>
      <c r="K657" s="15">
        <f t="shared" si="57"/>
        <v>-0.62249268760836185</v>
      </c>
      <c r="M657" s="15">
        <f t="shared" si="58"/>
        <v>29.012063180251886</v>
      </c>
      <c r="N657" s="15">
        <f t="shared" si="59"/>
        <v>50.175853387130445</v>
      </c>
      <c r="O657" s="15">
        <f t="shared" si="60"/>
        <v>26.68089752796865</v>
      </c>
    </row>
    <row r="658" spans="1:15" x14ac:dyDescent="0.25">
      <c r="A658" s="4">
        <v>51083930301</v>
      </c>
      <c r="B658" s="7" t="s">
        <v>638</v>
      </c>
      <c r="C658" s="40">
        <f t="array" ref="C658">SUMPRODUCT($D$8:$D$10, TRANSPOSE(M658:O658))</f>
        <v>35.29334740249147</v>
      </c>
      <c r="E658" s="9">
        <v>0</v>
      </c>
      <c r="F658" s="42">
        <v>111.66</v>
      </c>
      <c r="G658" s="9">
        <v>0</v>
      </c>
      <c r="I658" s="15">
        <f t="shared" si="55"/>
        <v>-0.5530323426603081</v>
      </c>
      <c r="J658" s="15">
        <f t="shared" si="56"/>
        <v>4.6894549444690048E-3</v>
      </c>
      <c r="K658" s="15">
        <f t="shared" si="57"/>
        <v>-0.62249268760836185</v>
      </c>
      <c r="M658" s="15">
        <f t="shared" si="58"/>
        <v>29.012063180251886</v>
      </c>
      <c r="N658" s="15">
        <f t="shared" si="59"/>
        <v>50.187081499253885</v>
      </c>
      <c r="O658" s="15">
        <f t="shared" si="60"/>
        <v>26.68089752796865</v>
      </c>
    </row>
    <row r="659" spans="1:15" x14ac:dyDescent="0.25">
      <c r="A659" s="4">
        <v>51083930302</v>
      </c>
      <c r="B659" s="7" t="s">
        <v>639</v>
      </c>
      <c r="C659" s="40">
        <f t="array" ref="C659">SUMPRODUCT($D$8:$D$10, TRANSPOSE(M659:O659))</f>
        <v>35.297090101592815</v>
      </c>
      <c r="E659" s="9">
        <v>0</v>
      </c>
      <c r="F659" s="42">
        <v>111.65</v>
      </c>
      <c r="G659" s="9">
        <v>0</v>
      </c>
      <c r="I659" s="15">
        <f t="shared" si="55"/>
        <v>-0.5530323426603081</v>
      </c>
      <c r="J659" s="15">
        <f t="shared" si="56"/>
        <v>4.9709048903082498E-3</v>
      </c>
      <c r="K659" s="15">
        <f t="shared" si="57"/>
        <v>-0.62249268760836185</v>
      </c>
      <c r="M659" s="15">
        <f t="shared" si="58"/>
        <v>29.012063180251886</v>
      </c>
      <c r="N659" s="15">
        <f t="shared" si="59"/>
        <v>50.198309596557912</v>
      </c>
      <c r="O659" s="15">
        <f t="shared" si="60"/>
        <v>26.68089752796865</v>
      </c>
    </row>
    <row r="660" spans="1:15" x14ac:dyDescent="0.25">
      <c r="A660" s="4">
        <v>51083930400</v>
      </c>
      <c r="B660" s="7" t="s">
        <v>640</v>
      </c>
      <c r="C660" s="40">
        <f t="array" ref="C660">SUMPRODUCT($D$8:$D$10, TRANSPOSE(M660:O660))</f>
        <v>35.312060842670959</v>
      </c>
      <c r="E660" s="9">
        <v>0</v>
      </c>
      <c r="F660" s="42">
        <v>111.61</v>
      </c>
      <c r="G660" s="9">
        <v>0</v>
      </c>
      <c r="I660" s="15">
        <f t="shared" si="55"/>
        <v>-0.5530323426603081</v>
      </c>
      <c r="J660" s="15">
        <f t="shared" si="56"/>
        <v>6.0967046736664287E-3</v>
      </c>
      <c r="K660" s="15">
        <f t="shared" si="57"/>
        <v>-0.62249268760836185</v>
      </c>
      <c r="M660" s="15">
        <f t="shared" si="58"/>
        <v>29.012063180251886</v>
      </c>
      <c r="N660" s="15">
        <f t="shared" si="59"/>
        <v>50.243221819792339</v>
      </c>
      <c r="O660" s="15">
        <f t="shared" si="60"/>
        <v>26.68089752796865</v>
      </c>
    </row>
    <row r="661" spans="1:15" x14ac:dyDescent="0.25">
      <c r="A661" s="4">
        <v>51083930500</v>
      </c>
      <c r="B661" s="7" t="s">
        <v>641</v>
      </c>
      <c r="C661" s="40">
        <f t="array" ref="C661">SUMPRODUCT($D$8:$D$10, TRANSPOSE(M661:O661))</f>
        <v>35.31580351262636</v>
      </c>
      <c r="E661" s="9">
        <v>0</v>
      </c>
      <c r="F661" s="42">
        <v>111.6</v>
      </c>
      <c r="G661" s="9">
        <v>0</v>
      </c>
      <c r="I661" s="15">
        <f t="shared" ref="I661:I724" si="61">STANDARDIZE(E661,I$13, I$14)*$F$8</f>
        <v>-0.5530323426603081</v>
      </c>
      <c r="J661" s="15">
        <f t="shared" ref="J661:J724" si="62">STANDARDIZE(F661,J$13, J$14)*$F$9</f>
        <v>6.3781546195060736E-3</v>
      </c>
      <c r="K661" s="15">
        <f t="shared" ref="K661:K724" si="63">STANDARDIZE(G661,K$13, K$14)*$F$10</f>
        <v>-0.62249268760836185</v>
      </c>
      <c r="M661" s="15">
        <f t="shared" ref="M661:M724" si="64">_xlfn.NORM.S.DIST(I661,1)*100</f>
        <v>29.012063180251886</v>
      </c>
      <c r="N661" s="15">
        <f t="shared" ref="N661:N724" si="65">_xlfn.NORM.S.DIST(J661,1)*100</f>
        <v>50.25444982965854</v>
      </c>
      <c r="O661" s="15">
        <f t="shared" ref="O661:O724" si="66">_xlfn.NORM.S.DIST(K661,1)*100</f>
        <v>26.68089752796865</v>
      </c>
    </row>
    <row r="662" spans="1:15" x14ac:dyDescent="0.25">
      <c r="A662" s="4">
        <v>51083930600</v>
      </c>
      <c r="B662" s="7" t="s">
        <v>642</v>
      </c>
      <c r="C662" s="40">
        <f t="array" ref="C662">SUMPRODUCT($D$8:$D$10, TRANSPOSE(M662:O662))</f>
        <v>35.31580351262636</v>
      </c>
      <c r="E662" s="9">
        <v>0</v>
      </c>
      <c r="F662" s="42">
        <v>111.6</v>
      </c>
      <c r="G662" s="9">
        <v>0</v>
      </c>
      <c r="I662" s="15">
        <f t="shared" si="61"/>
        <v>-0.5530323426603081</v>
      </c>
      <c r="J662" s="15">
        <f t="shared" si="62"/>
        <v>6.3781546195060736E-3</v>
      </c>
      <c r="K662" s="15">
        <f t="shared" si="63"/>
        <v>-0.62249268760836185</v>
      </c>
      <c r="M662" s="15">
        <f t="shared" si="64"/>
        <v>29.012063180251886</v>
      </c>
      <c r="N662" s="15">
        <f t="shared" si="65"/>
        <v>50.25444982965854</v>
      </c>
      <c r="O662" s="15">
        <f t="shared" si="66"/>
        <v>26.68089752796865</v>
      </c>
    </row>
    <row r="663" spans="1:15" x14ac:dyDescent="0.25">
      <c r="A663" s="4">
        <v>51083930800</v>
      </c>
      <c r="B663" s="7" t="s">
        <v>643</v>
      </c>
      <c r="C663" s="40">
        <f t="array" ref="C663">SUMPRODUCT($D$8:$D$10, TRANSPOSE(M663:O663))</f>
        <v>35.319546175863174</v>
      </c>
      <c r="E663" s="9">
        <v>0</v>
      </c>
      <c r="F663" s="42">
        <v>111.59</v>
      </c>
      <c r="G663" s="9">
        <v>0</v>
      </c>
      <c r="I663" s="15">
        <f t="shared" si="61"/>
        <v>-0.5530323426603081</v>
      </c>
      <c r="J663" s="15">
        <f t="shared" si="62"/>
        <v>6.6596045653453187E-3</v>
      </c>
      <c r="K663" s="15">
        <f t="shared" si="63"/>
        <v>-0.62249268760836185</v>
      </c>
      <c r="M663" s="15">
        <f t="shared" si="64"/>
        <v>29.012063180251886</v>
      </c>
      <c r="N663" s="15">
        <f t="shared" si="65"/>
        <v>50.265677819368989</v>
      </c>
      <c r="O663" s="15">
        <f t="shared" si="66"/>
        <v>26.68089752796865</v>
      </c>
    </row>
    <row r="664" spans="1:15" x14ac:dyDescent="0.25">
      <c r="A664" s="4">
        <v>51085320100</v>
      </c>
      <c r="B664" s="7" t="s">
        <v>644</v>
      </c>
      <c r="C664" s="40">
        <f t="array" ref="C664">SUMPRODUCT($D$8:$D$10, TRANSPOSE(M664:O664))</f>
        <v>35.342001997592384</v>
      </c>
      <c r="E664" s="9">
        <v>0</v>
      </c>
      <c r="F664" s="42">
        <v>111.53</v>
      </c>
      <c r="G664" s="9">
        <v>0</v>
      </c>
      <c r="I664" s="15">
        <f t="shared" si="61"/>
        <v>-0.5530323426603081</v>
      </c>
      <c r="J664" s="15">
        <f t="shared" si="62"/>
        <v>8.3483042403823884E-3</v>
      </c>
      <c r="K664" s="15">
        <f t="shared" si="63"/>
        <v>-0.62249268760836185</v>
      </c>
      <c r="M664" s="15">
        <f t="shared" si="64"/>
        <v>29.012063180251886</v>
      </c>
      <c r="N664" s="15">
        <f t="shared" si="65"/>
        <v>50.333045284556611</v>
      </c>
      <c r="O664" s="15">
        <f t="shared" si="66"/>
        <v>26.68089752796865</v>
      </c>
    </row>
    <row r="665" spans="1:15" x14ac:dyDescent="0.25">
      <c r="A665" s="4">
        <v>51085320200</v>
      </c>
      <c r="B665" s="7" t="s">
        <v>645</v>
      </c>
      <c r="C665" s="40">
        <f t="array" ref="C665">SUMPRODUCT($D$8:$D$10, TRANSPOSE(M665:O665))</f>
        <v>35.345744605498403</v>
      </c>
      <c r="E665" s="9">
        <v>0</v>
      </c>
      <c r="F665" s="42">
        <v>111.52</v>
      </c>
      <c r="G665" s="9">
        <v>0</v>
      </c>
      <c r="I665" s="15">
        <f t="shared" si="61"/>
        <v>-0.5530323426603081</v>
      </c>
      <c r="J665" s="15">
        <f t="shared" si="62"/>
        <v>8.6297541862220325E-3</v>
      </c>
      <c r="K665" s="15">
        <f t="shared" si="63"/>
        <v>-0.62249268760836185</v>
      </c>
      <c r="M665" s="15">
        <f t="shared" si="64"/>
        <v>29.012063180251886</v>
      </c>
      <c r="N665" s="15">
        <f t="shared" si="65"/>
        <v>50.344273108274685</v>
      </c>
      <c r="O665" s="15">
        <f t="shared" si="66"/>
        <v>26.68089752796865</v>
      </c>
    </row>
    <row r="666" spans="1:15" x14ac:dyDescent="0.25">
      <c r="A666" s="4">
        <v>51085320300</v>
      </c>
      <c r="B666" s="7" t="s">
        <v>646</v>
      </c>
      <c r="C666" s="40">
        <f t="array" ref="C666">SUMPRODUCT($D$8:$D$10, TRANSPOSE(M666:O666))</f>
        <v>35.345744605498403</v>
      </c>
      <c r="E666" s="9">
        <v>0</v>
      </c>
      <c r="F666" s="42">
        <v>111.52</v>
      </c>
      <c r="G666" s="9">
        <v>0</v>
      </c>
      <c r="I666" s="15">
        <f t="shared" si="61"/>
        <v>-0.5530323426603081</v>
      </c>
      <c r="J666" s="15">
        <f t="shared" si="62"/>
        <v>8.6297541862220325E-3</v>
      </c>
      <c r="K666" s="15">
        <f t="shared" si="63"/>
        <v>-0.62249268760836185</v>
      </c>
      <c r="M666" s="15">
        <f t="shared" si="64"/>
        <v>29.012063180251886</v>
      </c>
      <c r="N666" s="15">
        <f t="shared" si="65"/>
        <v>50.344273108274685</v>
      </c>
      <c r="O666" s="15">
        <f t="shared" si="66"/>
        <v>26.68089752796865</v>
      </c>
    </row>
    <row r="667" spans="1:15" x14ac:dyDescent="0.25">
      <c r="A667" s="4">
        <v>51085320400</v>
      </c>
      <c r="B667" s="7" t="s">
        <v>647</v>
      </c>
      <c r="C667" s="40">
        <f t="array" ref="C667">SUMPRODUCT($D$8:$D$10, TRANSPOSE(M667:O667))</f>
        <v>35.349487204314222</v>
      </c>
      <c r="E667" s="9">
        <v>0</v>
      </c>
      <c r="F667" s="42">
        <v>111.51</v>
      </c>
      <c r="G667" s="9">
        <v>0</v>
      </c>
      <c r="I667" s="15">
        <f t="shared" si="61"/>
        <v>-0.5530323426603081</v>
      </c>
      <c r="J667" s="15">
        <f t="shared" si="62"/>
        <v>8.9112041320612775E-3</v>
      </c>
      <c r="K667" s="15">
        <f t="shared" si="63"/>
        <v>-0.62249268760836185</v>
      </c>
      <c r="M667" s="15">
        <f t="shared" si="64"/>
        <v>29.012063180251886</v>
      </c>
      <c r="N667" s="15">
        <f t="shared" si="65"/>
        <v>50.355500904722142</v>
      </c>
      <c r="O667" s="15">
        <f t="shared" si="66"/>
        <v>26.68089752796865</v>
      </c>
    </row>
    <row r="668" spans="1:15" x14ac:dyDescent="0.25">
      <c r="A668" s="4">
        <v>51085320500</v>
      </c>
      <c r="B668" s="7" t="s">
        <v>648</v>
      </c>
      <c r="C668" s="40">
        <f t="array" ref="C668">SUMPRODUCT($D$8:$D$10, TRANSPOSE(M668:O668))</f>
        <v>35.353229793743409</v>
      </c>
      <c r="E668" s="9">
        <v>0</v>
      </c>
      <c r="F668" s="42">
        <v>111.5</v>
      </c>
      <c r="G668" s="9">
        <v>0</v>
      </c>
      <c r="I668" s="15">
        <f t="shared" si="61"/>
        <v>-0.5530323426603081</v>
      </c>
      <c r="J668" s="15">
        <f t="shared" si="62"/>
        <v>9.1926540779009233E-3</v>
      </c>
      <c r="K668" s="15">
        <f t="shared" si="63"/>
        <v>-0.62249268760836185</v>
      </c>
      <c r="M668" s="15">
        <f t="shared" si="64"/>
        <v>29.012063180251886</v>
      </c>
      <c r="N668" s="15">
        <f t="shared" si="65"/>
        <v>50.366728673009689</v>
      </c>
      <c r="O668" s="15">
        <f t="shared" si="66"/>
        <v>26.68089752796865</v>
      </c>
    </row>
    <row r="669" spans="1:15" x14ac:dyDescent="0.25">
      <c r="A669" s="4">
        <v>51085320601</v>
      </c>
      <c r="B669" s="7" t="s">
        <v>649</v>
      </c>
      <c r="C669" s="40">
        <f t="array" ref="C669">SUMPRODUCT($D$8:$D$10, TRANSPOSE(M669:O669))</f>
        <v>35.356972373489505</v>
      </c>
      <c r="E669" s="9">
        <v>0</v>
      </c>
      <c r="F669" s="42">
        <v>111.49</v>
      </c>
      <c r="G669" s="9">
        <v>0</v>
      </c>
      <c r="I669" s="15">
        <f t="shared" si="61"/>
        <v>-0.5530323426603081</v>
      </c>
      <c r="J669" s="15">
        <f t="shared" si="62"/>
        <v>9.4741040237405674E-3</v>
      </c>
      <c r="K669" s="15">
        <f t="shared" si="63"/>
        <v>-0.62249268760836185</v>
      </c>
      <c r="M669" s="15">
        <f t="shared" si="64"/>
        <v>29.012063180251886</v>
      </c>
      <c r="N669" s="15">
        <f t="shared" si="65"/>
        <v>50.377956412247983</v>
      </c>
      <c r="O669" s="15">
        <f t="shared" si="66"/>
        <v>26.68089752796865</v>
      </c>
    </row>
    <row r="670" spans="1:15" x14ac:dyDescent="0.25">
      <c r="A670" s="4">
        <v>51085320602</v>
      </c>
      <c r="B670" s="7" t="s">
        <v>650</v>
      </c>
      <c r="C670" s="40">
        <f t="array" ref="C670">SUMPRODUCT($D$8:$D$10, TRANSPOSE(M670:O670))</f>
        <v>35.364457502746689</v>
      </c>
      <c r="E670" s="9">
        <v>0</v>
      </c>
      <c r="F670" s="42">
        <v>111.47</v>
      </c>
      <c r="G670" s="9">
        <v>0</v>
      </c>
      <c r="I670" s="15">
        <f t="shared" si="61"/>
        <v>-0.5530323426603081</v>
      </c>
      <c r="J670" s="15">
        <f t="shared" si="62"/>
        <v>1.0037003915419458E-2</v>
      </c>
      <c r="K670" s="15">
        <f t="shared" si="63"/>
        <v>-0.62249268760836185</v>
      </c>
      <c r="M670" s="15">
        <f t="shared" si="64"/>
        <v>29.012063180251886</v>
      </c>
      <c r="N670" s="15">
        <f t="shared" si="65"/>
        <v>50.40041180001954</v>
      </c>
      <c r="O670" s="15">
        <f t="shared" si="66"/>
        <v>26.68089752796865</v>
      </c>
    </row>
    <row r="671" spans="1:15" x14ac:dyDescent="0.25">
      <c r="A671" s="4">
        <v>51085320701</v>
      </c>
      <c r="B671" s="7" t="s">
        <v>651</v>
      </c>
      <c r="C671" s="40">
        <f t="array" ref="C671">SUMPRODUCT($D$8:$D$10, TRANSPOSE(M671:O671))</f>
        <v>35.371942589714294</v>
      </c>
      <c r="E671" s="9">
        <v>0</v>
      </c>
      <c r="F671" s="42">
        <v>111.45</v>
      </c>
      <c r="G671" s="9">
        <v>0</v>
      </c>
      <c r="I671" s="15">
        <f t="shared" si="61"/>
        <v>-0.5530323426603081</v>
      </c>
      <c r="J671" s="15">
        <f t="shared" si="62"/>
        <v>1.0599903807098347E-2</v>
      </c>
      <c r="K671" s="15">
        <f t="shared" si="63"/>
        <v>-0.62249268760836185</v>
      </c>
      <c r="M671" s="15">
        <f t="shared" si="64"/>
        <v>29.012063180251886</v>
      </c>
      <c r="N671" s="15">
        <f t="shared" si="65"/>
        <v>50.422867060922357</v>
      </c>
      <c r="O671" s="15">
        <f t="shared" si="66"/>
        <v>26.68089752796865</v>
      </c>
    </row>
    <row r="672" spans="1:15" x14ac:dyDescent="0.25">
      <c r="A672" s="4">
        <v>51085320702</v>
      </c>
      <c r="B672" s="7" t="s">
        <v>652</v>
      </c>
      <c r="C672" s="40">
        <f t="array" ref="C672">SUMPRODUCT($D$8:$D$10, TRANSPOSE(M672:O672))</f>
        <v>35.371942589714294</v>
      </c>
      <c r="E672" s="9">
        <v>0</v>
      </c>
      <c r="F672" s="42">
        <v>111.45</v>
      </c>
      <c r="G672" s="9">
        <v>0</v>
      </c>
      <c r="I672" s="15">
        <f t="shared" si="61"/>
        <v>-0.5530323426603081</v>
      </c>
      <c r="J672" s="15">
        <f t="shared" si="62"/>
        <v>1.0599903807098347E-2</v>
      </c>
      <c r="K672" s="15">
        <f t="shared" si="63"/>
        <v>-0.62249268760836185</v>
      </c>
      <c r="M672" s="15">
        <f t="shared" si="64"/>
        <v>29.012063180251886</v>
      </c>
      <c r="N672" s="15">
        <f t="shared" si="65"/>
        <v>50.422867060922357</v>
      </c>
      <c r="O672" s="15">
        <f t="shared" si="66"/>
        <v>26.68089752796865</v>
      </c>
    </row>
    <row r="673" spans="1:15" x14ac:dyDescent="0.25">
      <c r="A673" s="4">
        <v>51085320801</v>
      </c>
      <c r="B673" s="7" t="s">
        <v>653</v>
      </c>
      <c r="C673" s="40">
        <f t="array" ref="C673">SUMPRODUCT($D$8:$D$10, TRANSPOSE(M673:O673))</f>
        <v>35.379427632020892</v>
      </c>
      <c r="E673" s="9">
        <v>0</v>
      </c>
      <c r="F673" s="42">
        <v>111.43</v>
      </c>
      <c r="G673" s="9">
        <v>0</v>
      </c>
      <c r="I673" s="15">
        <f t="shared" si="61"/>
        <v>-0.5530323426603081</v>
      </c>
      <c r="J673" s="15">
        <f t="shared" si="62"/>
        <v>1.1162803698777238E-2</v>
      </c>
      <c r="K673" s="15">
        <f t="shared" si="63"/>
        <v>-0.62249268760836185</v>
      </c>
      <c r="M673" s="15">
        <f t="shared" si="64"/>
        <v>29.012063180251886</v>
      </c>
      <c r="N673" s="15">
        <f t="shared" si="65"/>
        <v>50.445322187842137</v>
      </c>
      <c r="O673" s="15">
        <f t="shared" si="66"/>
        <v>26.68089752796865</v>
      </c>
    </row>
    <row r="674" spans="1:15" x14ac:dyDescent="0.25">
      <c r="A674" s="4">
        <v>51085320803</v>
      </c>
      <c r="B674" s="7" t="s">
        <v>654</v>
      </c>
      <c r="C674" s="40">
        <f t="array" ref="C674">SUMPRODUCT($D$8:$D$10, TRANSPOSE(M674:O674))</f>
        <v>53.575029367399956</v>
      </c>
      <c r="E674" s="9">
        <v>0</v>
      </c>
      <c r="F674" s="42">
        <v>111.43</v>
      </c>
      <c r="G674" s="9">
        <v>1</v>
      </c>
      <c r="I674" s="15">
        <f t="shared" si="61"/>
        <v>-0.5530323426603081</v>
      </c>
      <c r="J674" s="15">
        <f t="shared" si="62"/>
        <v>1.1162803698777238E-2</v>
      </c>
      <c r="K674" s="15">
        <f t="shared" si="63"/>
        <v>0.88780445649996653</v>
      </c>
      <c r="M674" s="15">
        <f t="shared" si="64"/>
        <v>29.012063180251886</v>
      </c>
      <c r="N674" s="15">
        <f t="shared" si="65"/>
        <v>50.445322187842137</v>
      </c>
      <c r="O674" s="15">
        <f t="shared" si="66"/>
        <v>81.267702734105853</v>
      </c>
    </row>
    <row r="675" spans="1:15" x14ac:dyDescent="0.25">
      <c r="A675" s="4">
        <v>51085320804</v>
      </c>
      <c r="B675" s="7" t="s">
        <v>655</v>
      </c>
      <c r="C675" s="40">
        <f t="array" ref="C675">SUMPRODUCT($D$8:$D$10, TRANSPOSE(M675:O675))</f>
        <v>53.578771871064305</v>
      </c>
      <c r="E675" s="9">
        <v>0</v>
      </c>
      <c r="F675" s="42">
        <v>111.42</v>
      </c>
      <c r="G675" s="9">
        <v>1</v>
      </c>
      <c r="I675" s="15">
        <f t="shared" si="61"/>
        <v>-0.5530323426603081</v>
      </c>
      <c r="J675" s="15">
        <f t="shared" si="62"/>
        <v>1.1444253644616882E-2</v>
      </c>
      <c r="K675" s="15">
        <f t="shared" si="63"/>
        <v>0.88780445649996653</v>
      </c>
      <c r="M675" s="15">
        <f t="shared" si="64"/>
        <v>29.012063180251886</v>
      </c>
      <c r="N675" s="15">
        <f t="shared" si="65"/>
        <v>50.456549698835182</v>
      </c>
      <c r="O675" s="15">
        <f t="shared" si="66"/>
        <v>81.267702734105853</v>
      </c>
    </row>
    <row r="676" spans="1:15" x14ac:dyDescent="0.25">
      <c r="A676" s="4">
        <v>51085320805</v>
      </c>
      <c r="B676" s="7" t="s">
        <v>656</v>
      </c>
      <c r="C676" s="40">
        <f t="array" ref="C676">SUMPRODUCT($D$8:$D$10, TRANSPOSE(M676:O676))</f>
        <v>53.582514362674132</v>
      </c>
      <c r="E676" s="9">
        <v>0</v>
      </c>
      <c r="F676" s="42">
        <v>111.41</v>
      </c>
      <c r="G676" s="9">
        <v>1</v>
      </c>
      <c r="I676" s="15">
        <f t="shared" si="61"/>
        <v>-0.5530323426603081</v>
      </c>
      <c r="J676" s="15">
        <f t="shared" si="62"/>
        <v>1.1725703590456528E-2</v>
      </c>
      <c r="K676" s="15">
        <f t="shared" si="63"/>
        <v>0.88780445649996653</v>
      </c>
      <c r="M676" s="15">
        <f t="shared" si="64"/>
        <v>29.012063180251886</v>
      </c>
      <c r="N676" s="15">
        <f t="shared" si="65"/>
        <v>50.467777173664665</v>
      </c>
      <c r="O676" s="15">
        <f t="shared" si="66"/>
        <v>81.267702734105853</v>
      </c>
    </row>
    <row r="677" spans="1:15" x14ac:dyDescent="0.25">
      <c r="A677" s="4">
        <v>51085320900</v>
      </c>
      <c r="B677" s="7" t="s">
        <v>657</v>
      </c>
      <c r="C677" s="40">
        <f t="array" ref="C677">SUMPRODUCT($D$8:$D$10, TRANSPOSE(M677:O677))</f>
        <v>53.582514362674132</v>
      </c>
      <c r="E677" s="9">
        <v>0</v>
      </c>
      <c r="F677" s="42">
        <v>111.41</v>
      </c>
      <c r="G677" s="9">
        <v>1</v>
      </c>
      <c r="I677" s="15">
        <f t="shared" si="61"/>
        <v>-0.5530323426603081</v>
      </c>
      <c r="J677" s="15">
        <f t="shared" si="62"/>
        <v>1.1725703590456528E-2</v>
      </c>
      <c r="K677" s="15">
        <f t="shared" si="63"/>
        <v>0.88780445649996653</v>
      </c>
      <c r="M677" s="15">
        <f t="shared" si="64"/>
        <v>29.012063180251886</v>
      </c>
      <c r="N677" s="15">
        <f t="shared" si="65"/>
        <v>50.467777173664665</v>
      </c>
      <c r="O677" s="15">
        <f t="shared" si="66"/>
        <v>81.267702734105853</v>
      </c>
    </row>
    <row r="678" spans="1:15" x14ac:dyDescent="0.25">
      <c r="A678" s="4">
        <v>51085321001</v>
      </c>
      <c r="B678" s="7" t="s">
        <v>658</v>
      </c>
      <c r="C678" s="40">
        <f t="array" ref="C678">SUMPRODUCT($D$8:$D$10, TRANSPOSE(M678:O678))</f>
        <v>53.586256841933007</v>
      </c>
      <c r="E678" s="9">
        <v>0</v>
      </c>
      <c r="F678" s="42">
        <v>111.4</v>
      </c>
      <c r="G678" s="9">
        <v>1</v>
      </c>
      <c r="I678" s="15">
        <f t="shared" si="61"/>
        <v>-0.5530323426603081</v>
      </c>
      <c r="J678" s="15">
        <f t="shared" si="62"/>
        <v>1.2007153536295773E-2</v>
      </c>
      <c r="K678" s="15">
        <f t="shared" si="63"/>
        <v>0.88780445649996653</v>
      </c>
      <c r="M678" s="15">
        <f t="shared" si="64"/>
        <v>29.012063180251886</v>
      </c>
      <c r="N678" s="15">
        <f t="shared" si="65"/>
        <v>50.479004611441283</v>
      </c>
      <c r="O678" s="15">
        <f t="shared" si="66"/>
        <v>81.267702734105853</v>
      </c>
    </row>
    <row r="679" spans="1:15" x14ac:dyDescent="0.25">
      <c r="A679" s="4">
        <v>51085321002</v>
      </c>
      <c r="B679" s="7" t="s">
        <v>659</v>
      </c>
      <c r="C679" s="40">
        <f t="array" ref="C679">SUMPRODUCT($D$8:$D$10, TRANSPOSE(M679:O679))</f>
        <v>53.593741762212261</v>
      </c>
      <c r="E679" s="9">
        <v>0</v>
      </c>
      <c r="F679" s="42">
        <v>111.38</v>
      </c>
      <c r="G679" s="9">
        <v>1</v>
      </c>
      <c r="I679" s="15">
        <f t="shared" si="61"/>
        <v>-0.5530323426603081</v>
      </c>
      <c r="J679" s="15">
        <f t="shared" si="62"/>
        <v>1.2570053427975063E-2</v>
      </c>
      <c r="K679" s="15">
        <f t="shared" si="63"/>
        <v>0.88780445649996653</v>
      </c>
      <c r="M679" s="15">
        <f t="shared" si="64"/>
        <v>29.012063180251886</v>
      </c>
      <c r="N679" s="15">
        <f t="shared" si="65"/>
        <v>50.501459372279058</v>
      </c>
      <c r="O679" s="15">
        <f t="shared" si="66"/>
        <v>81.267702734105853</v>
      </c>
    </row>
    <row r="680" spans="1:15" x14ac:dyDescent="0.25">
      <c r="A680" s="4">
        <v>51085321100</v>
      </c>
      <c r="B680" s="7" t="s">
        <v>660</v>
      </c>
      <c r="C680" s="40">
        <f t="array" ref="C680">SUMPRODUCT($D$8:$D$10, TRANSPOSE(M680:O680))</f>
        <v>53.608711441517372</v>
      </c>
      <c r="E680" s="9">
        <v>0</v>
      </c>
      <c r="F680" s="42">
        <v>111.34</v>
      </c>
      <c r="G680" s="9">
        <v>1</v>
      </c>
      <c r="I680" s="15">
        <f t="shared" si="61"/>
        <v>-0.5530323426603081</v>
      </c>
      <c r="J680" s="15">
        <f t="shared" si="62"/>
        <v>1.3695853211332841E-2</v>
      </c>
      <c r="K680" s="15">
        <f t="shared" si="63"/>
        <v>0.88780445649996653</v>
      </c>
      <c r="M680" s="15">
        <f t="shared" si="64"/>
        <v>29.012063180251886</v>
      </c>
      <c r="N680" s="15">
        <f t="shared" si="65"/>
        <v>50.546368410194376</v>
      </c>
      <c r="O680" s="15">
        <f t="shared" si="66"/>
        <v>81.267702734105853</v>
      </c>
    </row>
    <row r="681" spans="1:15" x14ac:dyDescent="0.25">
      <c r="A681" s="4">
        <v>51085321201</v>
      </c>
      <c r="B681" s="7" t="s">
        <v>661</v>
      </c>
      <c r="C681" s="40">
        <f t="array" ref="C681">SUMPRODUCT($D$8:$D$10, TRANSPOSE(M681:O681))</f>
        <v>53.623680890009958</v>
      </c>
      <c r="E681" s="9">
        <v>0</v>
      </c>
      <c r="F681" s="42">
        <v>111.3</v>
      </c>
      <c r="G681" s="9">
        <v>1</v>
      </c>
      <c r="I681" s="15">
        <f t="shared" si="61"/>
        <v>-0.5530323426603081</v>
      </c>
      <c r="J681" s="15">
        <f t="shared" si="62"/>
        <v>1.4821652994691022E-2</v>
      </c>
      <c r="K681" s="15">
        <f t="shared" si="63"/>
        <v>0.88780445649996653</v>
      </c>
      <c r="M681" s="15">
        <f t="shared" si="64"/>
        <v>29.012063180251886</v>
      </c>
      <c r="N681" s="15">
        <f t="shared" si="65"/>
        <v>50.591276755672141</v>
      </c>
      <c r="O681" s="15">
        <f t="shared" si="66"/>
        <v>81.267702734105853</v>
      </c>
    </row>
    <row r="682" spans="1:15" x14ac:dyDescent="0.25">
      <c r="A682" s="4">
        <v>51085321202</v>
      </c>
      <c r="B682" s="7" t="s">
        <v>662</v>
      </c>
      <c r="C682" s="40">
        <f t="array" ref="C682">SUMPRODUCT($D$8:$D$10, TRANSPOSE(M682:O682))</f>
        <v>53.623680890009958</v>
      </c>
      <c r="E682" s="9">
        <v>0</v>
      </c>
      <c r="F682" s="42">
        <v>111.3</v>
      </c>
      <c r="G682" s="9">
        <v>1</v>
      </c>
      <c r="I682" s="15">
        <f t="shared" si="61"/>
        <v>-0.5530323426603081</v>
      </c>
      <c r="J682" s="15">
        <f t="shared" si="62"/>
        <v>1.4821652994691022E-2</v>
      </c>
      <c r="K682" s="15">
        <f t="shared" si="63"/>
        <v>0.88780445649996653</v>
      </c>
      <c r="M682" s="15">
        <f t="shared" si="64"/>
        <v>29.012063180251886</v>
      </c>
      <c r="N682" s="15">
        <f t="shared" si="65"/>
        <v>50.591276755672141</v>
      </c>
      <c r="O682" s="15">
        <f t="shared" si="66"/>
        <v>81.267702734105853</v>
      </c>
    </row>
    <row r="683" spans="1:15" x14ac:dyDescent="0.25">
      <c r="A683" s="4">
        <v>51085321300</v>
      </c>
      <c r="B683" s="7" t="s">
        <v>663</v>
      </c>
      <c r="C683" s="40">
        <f t="array" ref="C683">SUMPRODUCT($D$8:$D$10, TRANSPOSE(M683:O683))</f>
        <v>53.63490781349774</v>
      </c>
      <c r="E683" s="9">
        <v>0</v>
      </c>
      <c r="F683" s="42">
        <v>111.27</v>
      </c>
      <c r="G683" s="9">
        <v>1</v>
      </c>
      <c r="I683" s="15">
        <f t="shared" si="61"/>
        <v>-0.5530323426603081</v>
      </c>
      <c r="J683" s="15">
        <f t="shared" si="62"/>
        <v>1.5666002832209557E-2</v>
      </c>
      <c r="K683" s="15">
        <f t="shared" si="63"/>
        <v>0.88780445649996653</v>
      </c>
      <c r="M683" s="15">
        <f t="shared" si="64"/>
        <v>29.012063180251886</v>
      </c>
      <c r="N683" s="15">
        <f t="shared" si="65"/>
        <v>50.624957526135496</v>
      </c>
      <c r="O683" s="15">
        <f t="shared" si="66"/>
        <v>81.267702734105853</v>
      </c>
    </row>
    <row r="684" spans="1:15" x14ac:dyDescent="0.25">
      <c r="A684" s="4">
        <v>51085321401</v>
      </c>
      <c r="B684" s="7" t="s">
        <v>664</v>
      </c>
      <c r="C684" s="40">
        <f t="array" ref="C684">SUMPRODUCT($D$8:$D$10, TRANSPOSE(M684:O684))</f>
        <v>35.443048353342178</v>
      </c>
      <c r="E684" s="9">
        <v>0</v>
      </c>
      <c r="F684" s="42">
        <v>111.26</v>
      </c>
      <c r="G684" s="9">
        <v>0</v>
      </c>
      <c r="I684" s="15">
        <f t="shared" si="61"/>
        <v>-0.5530323426603081</v>
      </c>
      <c r="J684" s="15">
        <f t="shared" si="62"/>
        <v>1.59474527780488E-2</v>
      </c>
      <c r="K684" s="15">
        <f t="shared" si="63"/>
        <v>-0.62249268760836185</v>
      </c>
      <c r="M684" s="15">
        <f t="shared" si="64"/>
        <v>29.012063180251886</v>
      </c>
      <c r="N684" s="15">
        <f t="shared" si="65"/>
        <v>50.636184351805994</v>
      </c>
      <c r="O684" s="15">
        <f t="shared" si="66"/>
        <v>26.68089752796865</v>
      </c>
    </row>
    <row r="685" spans="1:15" x14ac:dyDescent="0.25">
      <c r="A685" s="4">
        <v>51085321402</v>
      </c>
      <c r="B685" s="7" t="s">
        <v>665</v>
      </c>
      <c r="C685" s="40">
        <f t="array" ref="C685">SUMPRODUCT($D$8:$D$10, TRANSPOSE(M685:O685))</f>
        <v>35.443048353342178</v>
      </c>
      <c r="E685" s="9">
        <v>0</v>
      </c>
      <c r="F685" s="42">
        <v>111.26</v>
      </c>
      <c r="G685" s="9">
        <v>0</v>
      </c>
      <c r="I685" s="15">
        <f t="shared" si="61"/>
        <v>-0.5530323426603081</v>
      </c>
      <c r="J685" s="15">
        <f t="shared" si="62"/>
        <v>1.59474527780488E-2</v>
      </c>
      <c r="K685" s="15">
        <f t="shared" si="63"/>
        <v>-0.62249268760836185</v>
      </c>
      <c r="M685" s="15">
        <f t="shared" si="64"/>
        <v>29.012063180251886</v>
      </c>
      <c r="N685" s="15">
        <f t="shared" si="65"/>
        <v>50.636184351805994</v>
      </c>
      <c r="O685" s="15">
        <f t="shared" si="66"/>
        <v>26.68089752796865</v>
      </c>
    </row>
    <row r="686" spans="1:15" x14ac:dyDescent="0.25">
      <c r="A686" s="4">
        <v>51085321403</v>
      </c>
      <c r="B686" s="7" t="s">
        <v>666</v>
      </c>
      <c r="C686" s="40">
        <f t="array" ref="C686">SUMPRODUCT($D$8:$D$10, TRANSPOSE(M686:O686))</f>
        <v>35.450532853102345</v>
      </c>
      <c r="E686" s="9">
        <v>0</v>
      </c>
      <c r="F686" s="42">
        <v>111.24</v>
      </c>
      <c r="G686" s="9">
        <v>0</v>
      </c>
      <c r="I686" s="15">
        <f t="shared" si="61"/>
        <v>-0.5530323426603081</v>
      </c>
      <c r="J686" s="15">
        <f t="shared" si="62"/>
        <v>1.6510352669728091E-2</v>
      </c>
      <c r="K686" s="15">
        <f t="shared" si="63"/>
        <v>-0.62249268760836185</v>
      </c>
      <c r="M686" s="15">
        <f t="shared" si="64"/>
        <v>29.012063180251886</v>
      </c>
      <c r="N686" s="15">
        <f t="shared" si="65"/>
        <v>50.658637851086496</v>
      </c>
      <c r="O686" s="15">
        <f t="shared" si="66"/>
        <v>26.68089752796865</v>
      </c>
    </row>
    <row r="687" spans="1:15" x14ac:dyDescent="0.25">
      <c r="A687" s="4">
        <v>51087200104</v>
      </c>
      <c r="B687" s="7" t="s">
        <v>667</v>
      </c>
      <c r="C687" s="40">
        <f t="array" ref="C687">SUMPRODUCT($D$8:$D$10, TRANSPOSE(M687:O687))</f>
        <v>53.653619018683379</v>
      </c>
      <c r="E687" s="9">
        <v>0</v>
      </c>
      <c r="F687" s="42">
        <v>111.22</v>
      </c>
      <c r="G687" s="9">
        <v>1</v>
      </c>
      <c r="I687" s="15">
        <f t="shared" si="61"/>
        <v>-0.5530323426603081</v>
      </c>
      <c r="J687" s="15">
        <f t="shared" si="62"/>
        <v>1.707325256140698E-2</v>
      </c>
      <c r="K687" s="15">
        <f t="shared" si="63"/>
        <v>0.88780445649996653</v>
      </c>
      <c r="M687" s="15">
        <f t="shared" si="64"/>
        <v>29.012063180251886</v>
      </c>
      <c r="N687" s="15">
        <f t="shared" si="65"/>
        <v>50.681091141692413</v>
      </c>
      <c r="O687" s="15">
        <f t="shared" si="66"/>
        <v>81.267702734105853</v>
      </c>
    </row>
    <row r="688" spans="1:15" x14ac:dyDescent="0.25">
      <c r="A688" s="4">
        <v>51087200105</v>
      </c>
      <c r="B688" s="7" t="s">
        <v>668</v>
      </c>
      <c r="C688" s="40">
        <f t="array" ref="C688">SUMPRODUCT($D$8:$D$10, TRANSPOSE(M688:O688))</f>
        <v>53.653619018683379</v>
      </c>
      <c r="E688" s="9">
        <v>0</v>
      </c>
      <c r="F688" s="42">
        <v>111.22</v>
      </c>
      <c r="G688" s="9">
        <v>1</v>
      </c>
      <c r="I688" s="15">
        <f t="shared" si="61"/>
        <v>-0.5530323426603081</v>
      </c>
      <c r="J688" s="15">
        <f t="shared" si="62"/>
        <v>1.707325256140698E-2</v>
      </c>
      <c r="K688" s="15">
        <f t="shared" si="63"/>
        <v>0.88780445649996653</v>
      </c>
      <c r="M688" s="15">
        <f t="shared" si="64"/>
        <v>29.012063180251886</v>
      </c>
      <c r="N688" s="15">
        <f t="shared" si="65"/>
        <v>50.681091141692413</v>
      </c>
      <c r="O688" s="15">
        <f t="shared" si="66"/>
        <v>81.267702734105853</v>
      </c>
    </row>
    <row r="689" spans="1:15" x14ac:dyDescent="0.25">
      <c r="A689" s="4">
        <v>51087200106</v>
      </c>
      <c r="B689" s="7" t="s">
        <v>669</v>
      </c>
      <c r="C689" s="40">
        <f t="array" ref="C689">SUMPRODUCT($D$8:$D$10, TRANSPOSE(M689:O689))</f>
        <v>53.664845528378585</v>
      </c>
      <c r="E689" s="9">
        <v>0</v>
      </c>
      <c r="F689" s="42">
        <v>111.19</v>
      </c>
      <c r="G689" s="9">
        <v>1</v>
      </c>
      <c r="I689" s="15">
        <f t="shared" si="61"/>
        <v>-0.5530323426603081</v>
      </c>
      <c r="J689" s="15">
        <f t="shared" si="62"/>
        <v>1.7917602398925515E-2</v>
      </c>
      <c r="K689" s="15">
        <f t="shared" si="63"/>
        <v>0.88780445649996653</v>
      </c>
      <c r="M689" s="15">
        <f t="shared" si="64"/>
        <v>29.012063180251886</v>
      </c>
      <c r="N689" s="15">
        <f t="shared" si="65"/>
        <v>50.71477067077803</v>
      </c>
      <c r="O689" s="15">
        <f t="shared" si="66"/>
        <v>81.267702734105853</v>
      </c>
    </row>
    <row r="690" spans="1:15" x14ac:dyDescent="0.25">
      <c r="A690" s="4">
        <v>51087200107</v>
      </c>
      <c r="B690" s="7" t="s">
        <v>670</v>
      </c>
      <c r="C690" s="40">
        <f t="array" ref="C690">SUMPRODUCT($D$8:$D$10, TRANSPOSE(M690:O690))</f>
        <v>53.6723297743129</v>
      </c>
      <c r="E690" s="9">
        <v>0</v>
      </c>
      <c r="F690" s="42">
        <v>111.17</v>
      </c>
      <c r="G690" s="9">
        <v>1</v>
      </c>
      <c r="I690" s="15">
        <f t="shared" si="61"/>
        <v>-0.5530323426603081</v>
      </c>
      <c r="J690" s="15">
        <f t="shared" si="62"/>
        <v>1.8480502290604404E-2</v>
      </c>
      <c r="K690" s="15">
        <f t="shared" si="63"/>
        <v>0.88780445649996653</v>
      </c>
      <c r="M690" s="15">
        <f t="shared" si="64"/>
        <v>29.012063180251886</v>
      </c>
      <c r="N690" s="15">
        <f t="shared" si="65"/>
        <v>50.737223408580981</v>
      </c>
      <c r="O690" s="15">
        <f t="shared" si="66"/>
        <v>81.267702734105853</v>
      </c>
    </row>
    <row r="691" spans="1:15" x14ac:dyDescent="0.25">
      <c r="A691" s="4">
        <v>51087200108</v>
      </c>
      <c r="B691" s="7" t="s">
        <v>671</v>
      </c>
      <c r="C691" s="40">
        <f t="array" ref="C691">SUMPRODUCT($D$8:$D$10, TRANSPOSE(M691:O691))</f>
        <v>53.679813942391462</v>
      </c>
      <c r="E691" s="9">
        <v>0</v>
      </c>
      <c r="F691" s="42">
        <v>111.15</v>
      </c>
      <c r="G691" s="9">
        <v>1</v>
      </c>
      <c r="I691" s="15">
        <f t="shared" si="61"/>
        <v>-0.5530323426603081</v>
      </c>
      <c r="J691" s="15">
        <f t="shared" si="62"/>
        <v>1.9043402182283294E-2</v>
      </c>
      <c r="K691" s="15">
        <f t="shared" si="63"/>
        <v>0.88780445649996653</v>
      </c>
      <c r="M691" s="15">
        <f t="shared" si="64"/>
        <v>29.012063180251886</v>
      </c>
      <c r="N691" s="15">
        <f t="shared" si="65"/>
        <v>50.759675912816661</v>
      </c>
      <c r="O691" s="15">
        <f t="shared" si="66"/>
        <v>81.267702734105853</v>
      </c>
    </row>
    <row r="692" spans="1:15" x14ac:dyDescent="0.25">
      <c r="A692" s="4">
        <v>51087200109</v>
      </c>
      <c r="B692" s="7" t="s">
        <v>672</v>
      </c>
      <c r="C692" s="40">
        <f t="array" ref="C692">SUMPRODUCT($D$8:$D$10, TRANSPOSE(M692:O692))</f>
        <v>53.683555996494029</v>
      </c>
      <c r="E692" s="9">
        <v>0</v>
      </c>
      <c r="F692" s="42">
        <v>111.14</v>
      </c>
      <c r="G692" s="9">
        <v>1</v>
      </c>
      <c r="I692" s="15">
        <f t="shared" si="61"/>
        <v>-0.5530323426603081</v>
      </c>
      <c r="J692" s="15">
        <f t="shared" si="62"/>
        <v>1.9324852128122939E-2</v>
      </c>
      <c r="K692" s="15">
        <f t="shared" si="63"/>
        <v>0.88780445649996653</v>
      </c>
      <c r="M692" s="15">
        <f t="shared" si="64"/>
        <v>29.012063180251886</v>
      </c>
      <c r="N692" s="15">
        <f t="shared" si="65"/>
        <v>50.770902075124354</v>
      </c>
      <c r="O692" s="15">
        <f t="shared" si="66"/>
        <v>81.267702734105853</v>
      </c>
    </row>
    <row r="693" spans="1:15" x14ac:dyDescent="0.25">
      <c r="A693" s="4">
        <v>51087200112</v>
      </c>
      <c r="B693" s="7" t="s">
        <v>673</v>
      </c>
      <c r="C693" s="40">
        <f t="array" ref="C693">SUMPRODUCT($D$8:$D$10, TRANSPOSE(M693:O693))</f>
        <v>35.495438307965102</v>
      </c>
      <c r="E693" s="9">
        <v>0</v>
      </c>
      <c r="F693" s="42">
        <v>111.12</v>
      </c>
      <c r="G693" s="9">
        <v>0</v>
      </c>
      <c r="I693" s="15">
        <f t="shared" si="61"/>
        <v>-0.5530323426603081</v>
      </c>
      <c r="J693" s="15">
        <f t="shared" si="62"/>
        <v>1.9887752019801828E-2</v>
      </c>
      <c r="K693" s="15">
        <f t="shared" si="63"/>
        <v>-0.62249268760836185</v>
      </c>
      <c r="M693" s="15">
        <f t="shared" si="64"/>
        <v>29.012063180251886</v>
      </c>
      <c r="N693" s="15">
        <f t="shared" si="65"/>
        <v>50.793354215674768</v>
      </c>
      <c r="O693" s="15">
        <f t="shared" si="66"/>
        <v>26.68089752796865</v>
      </c>
    </row>
    <row r="694" spans="1:15" x14ac:dyDescent="0.25">
      <c r="A694" s="4">
        <v>51087200116</v>
      </c>
      <c r="B694" s="7" t="s">
        <v>674</v>
      </c>
      <c r="C694" s="40">
        <f t="array" ref="C694">SUMPRODUCT($D$8:$D$10, TRANSPOSE(M694:O694))</f>
        <v>35.502922271033199</v>
      </c>
      <c r="E694" s="9">
        <v>0</v>
      </c>
      <c r="F694" s="42">
        <v>111.1</v>
      </c>
      <c r="G694" s="9">
        <v>0</v>
      </c>
      <c r="I694" s="15">
        <f t="shared" si="61"/>
        <v>-0.5530323426603081</v>
      </c>
      <c r="J694" s="15">
        <f t="shared" si="62"/>
        <v>2.045065191148112E-2</v>
      </c>
      <c r="K694" s="15">
        <f t="shared" si="63"/>
        <v>-0.62249268760836185</v>
      </c>
      <c r="M694" s="15">
        <f t="shared" si="64"/>
        <v>29.012063180251886</v>
      </c>
      <c r="N694" s="15">
        <f t="shared" si="65"/>
        <v>50.815806104879059</v>
      </c>
      <c r="O694" s="15">
        <f t="shared" si="66"/>
        <v>26.68089752796865</v>
      </c>
    </row>
    <row r="695" spans="1:15" x14ac:dyDescent="0.25">
      <c r="A695" s="4">
        <v>51087200119</v>
      </c>
      <c r="B695" s="7" t="s">
        <v>675</v>
      </c>
      <c r="C695" s="40">
        <f t="array" ref="C695">SUMPRODUCT($D$8:$D$10, TRANSPOSE(M695:O695))</f>
        <v>35.510406147948885</v>
      </c>
      <c r="E695" s="9">
        <v>0</v>
      </c>
      <c r="F695" s="42">
        <v>111.08</v>
      </c>
      <c r="G695" s="9">
        <v>0</v>
      </c>
      <c r="I695" s="15">
        <f t="shared" si="61"/>
        <v>-0.5530323426603081</v>
      </c>
      <c r="J695" s="15">
        <f t="shared" si="62"/>
        <v>2.1013551803160009E-2</v>
      </c>
      <c r="K695" s="15">
        <f t="shared" si="63"/>
        <v>-0.62249268760836185</v>
      </c>
      <c r="M695" s="15">
        <f t="shared" si="64"/>
        <v>29.012063180251886</v>
      </c>
      <c r="N695" s="15">
        <f t="shared" si="65"/>
        <v>50.838257735626115</v>
      </c>
      <c r="O695" s="15">
        <f t="shared" si="66"/>
        <v>26.68089752796865</v>
      </c>
    </row>
    <row r="696" spans="1:15" x14ac:dyDescent="0.25">
      <c r="A696" s="4">
        <v>51087200120</v>
      </c>
      <c r="B696" s="7" t="s">
        <v>676</v>
      </c>
      <c r="C696" s="40">
        <f t="array" ref="C696">SUMPRODUCT($D$8:$D$10, TRANSPOSE(M696:O696))</f>
        <v>35.514148053358852</v>
      </c>
      <c r="E696" s="9">
        <v>0</v>
      </c>
      <c r="F696" s="42">
        <v>111.07</v>
      </c>
      <c r="G696" s="9">
        <v>0</v>
      </c>
      <c r="I696" s="15">
        <f t="shared" si="61"/>
        <v>-0.5530323426603081</v>
      </c>
      <c r="J696" s="15">
        <f t="shared" si="62"/>
        <v>2.1295001748999655E-2</v>
      </c>
      <c r="K696" s="15">
        <f t="shared" si="63"/>
        <v>-0.62249268760836185</v>
      </c>
      <c r="M696" s="15">
        <f t="shared" si="64"/>
        <v>29.012063180251886</v>
      </c>
      <c r="N696" s="15">
        <f t="shared" si="65"/>
        <v>50.849483451856017</v>
      </c>
      <c r="O696" s="15">
        <f t="shared" si="66"/>
        <v>26.68089752796865</v>
      </c>
    </row>
    <row r="697" spans="1:15" x14ac:dyDescent="0.25">
      <c r="A697" s="4">
        <v>51087200121</v>
      </c>
      <c r="B697" s="7" t="s">
        <v>677</v>
      </c>
      <c r="C697" s="40">
        <f t="array" ref="C697">SUMPRODUCT($D$8:$D$10, TRANSPOSE(M697:O697))</f>
        <v>35.517889936341852</v>
      </c>
      <c r="E697" s="9">
        <v>0</v>
      </c>
      <c r="F697" s="42">
        <v>111.06</v>
      </c>
      <c r="G697" s="9">
        <v>0</v>
      </c>
      <c r="I697" s="15">
        <f t="shared" si="61"/>
        <v>-0.5530323426603081</v>
      </c>
      <c r="J697" s="15">
        <f t="shared" si="62"/>
        <v>2.1576451694838898E-2</v>
      </c>
      <c r="K697" s="15">
        <f t="shared" si="63"/>
        <v>-0.62249268760836185</v>
      </c>
      <c r="M697" s="15">
        <f t="shared" si="64"/>
        <v>29.012063180251886</v>
      </c>
      <c r="N697" s="15">
        <f t="shared" si="65"/>
        <v>50.860709100805032</v>
      </c>
      <c r="O697" s="15">
        <f t="shared" si="66"/>
        <v>26.68089752796865</v>
      </c>
    </row>
    <row r="698" spans="1:15" x14ac:dyDescent="0.25">
      <c r="A698" s="4">
        <v>51087200122</v>
      </c>
      <c r="B698" s="7" t="s">
        <v>678</v>
      </c>
      <c r="C698" s="40">
        <f t="array" ref="C698">SUMPRODUCT($D$8:$D$10, TRANSPOSE(M698:O698))</f>
        <v>35.517889936341852</v>
      </c>
      <c r="E698" s="9">
        <v>0</v>
      </c>
      <c r="F698" s="42">
        <v>111.06</v>
      </c>
      <c r="G698" s="9">
        <v>0</v>
      </c>
      <c r="I698" s="15">
        <f t="shared" si="61"/>
        <v>-0.5530323426603081</v>
      </c>
      <c r="J698" s="15">
        <f t="shared" si="62"/>
        <v>2.1576451694838898E-2</v>
      </c>
      <c r="K698" s="15">
        <f t="shared" si="63"/>
        <v>-0.62249268760836185</v>
      </c>
      <c r="M698" s="15">
        <f t="shared" si="64"/>
        <v>29.012063180251886</v>
      </c>
      <c r="N698" s="15">
        <f t="shared" si="65"/>
        <v>50.860709100805032</v>
      </c>
      <c r="O698" s="15">
        <f t="shared" si="66"/>
        <v>26.68089752796865</v>
      </c>
    </row>
    <row r="699" spans="1:15" x14ac:dyDescent="0.25">
      <c r="A699" s="4">
        <v>51087200123</v>
      </c>
      <c r="B699" s="7" t="s">
        <v>679</v>
      </c>
      <c r="C699" s="40">
        <f t="array" ref="C699">SUMPRODUCT($D$8:$D$10, TRANSPOSE(M699:O699))</f>
        <v>35.529115447766436</v>
      </c>
      <c r="E699" s="9">
        <v>0</v>
      </c>
      <c r="F699" s="42">
        <v>111.03</v>
      </c>
      <c r="G699" s="9">
        <v>0</v>
      </c>
      <c r="I699" s="15">
        <f t="shared" si="61"/>
        <v>-0.5530323426603081</v>
      </c>
      <c r="J699" s="15">
        <f t="shared" si="62"/>
        <v>2.2420801532357433E-2</v>
      </c>
      <c r="K699" s="15">
        <f t="shared" si="63"/>
        <v>-0.62249268760836185</v>
      </c>
      <c r="M699" s="15">
        <f t="shared" si="64"/>
        <v>29.012063180251886</v>
      </c>
      <c r="N699" s="15">
        <f t="shared" si="65"/>
        <v>50.894385635078777</v>
      </c>
      <c r="O699" s="15">
        <f t="shared" si="66"/>
        <v>26.68089752796865</v>
      </c>
    </row>
    <row r="700" spans="1:15" x14ac:dyDescent="0.25">
      <c r="A700" s="4">
        <v>51087200124</v>
      </c>
      <c r="B700" s="7" t="s">
        <v>680</v>
      </c>
      <c r="C700" s="40">
        <f t="array" ref="C700">SUMPRODUCT($D$8:$D$10, TRANSPOSE(M700:O700))</f>
        <v>35.53285723807894</v>
      </c>
      <c r="E700" s="9">
        <v>0</v>
      </c>
      <c r="F700" s="42">
        <v>111.02</v>
      </c>
      <c r="G700" s="9">
        <v>0</v>
      </c>
      <c r="I700" s="15">
        <f t="shared" si="61"/>
        <v>-0.5530323426603081</v>
      </c>
      <c r="J700" s="15">
        <f t="shared" si="62"/>
        <v>2.2702251478197079E-2</v>
      </c>
      <c r="K700" s="15">
        <f t="shared" si="63"/>
        <v>-0.62249268760836185</v>
      </c>
      <c r="M700" s="15">
        <f t="shared" si="64"/>
        <v>29.012063180251886</v>
      </c>
      <c r="N700" s="15">
        <f t="shared" si="65"/>
        <v>50.905611006016279</v>
      </c>
      <c r="O700" s="15">
        <f t="shared" si="66"/>
        <v>26.68089752796865</v>
      </c>
    </row>
    <row r="701" spans="1:15" x14ac:dyDescent="0.25">
      <c r="A701" s="4">
        <v>51087200125</v>
      </c>
      <c r="B701" s="7" t="s">
        <v>681</v>
      </c>
      <c r="C701" s="40">
        <f t="array" ref="C701">SUMPRODUCT($D$8:$D$10, TRANSPOSE(M701:O701))</f>
        <v>53.739684199760902</v>
      </c>
      <c r="E701" s="9">
        <v>0</v>
      </c>
      <c r="F701" s="42">
        <v>110.99</v>
      </c>
      <c r="G701" s="9">
        <v>1</v>
      </c>
      <c r="I701" s="15">
        <f t="shared" si="61"/>
        <v>-0.5530323426603081</v>
      </c>
      <c r="J701" s="15">
        <f t="shared" si="62"/>
        <v>2.3546601315715614E-2</v>
      </c>
      <c r="K701" s="15">
        <f t="shared" si="63"/>
        <v>0.88780445649996653</v>
      </c>
      <c r="M701" s="15">
        <f t="shared" si="64"/>
        <v>29.012063180251886</v>
      </c>
      <c r="N701" s="15">
        <f t="shared" si="65"/>
        <v>50.939286684924987</v>
      </c>
      <c r="O701" s="15">
        <f t="shared" si="66"/>
        <v>81.267702734105853</v>
      </c>
    </row>
    <row r="702" spans="1:15" x14ac:dyDescent="0.25">
      <c r="A702" s="4">
        <v>51087200126</v>
      </c>
      <c r="B702" s="7" t="s">
        <v>682</v>
      </c>
      <c r="C702" s="40">
        <f t="array" ref="C702">SUMPRODUCT($D$8:$D$10, TRANSPOSE(M702:O702))</f>
        <v>53.739684199760902</v>
      </c>
      <c r="E702" s="9">
        <v>0</v>
      </c>
      <c r="F702" s="42">
        <v>110.99</v>
      </c>
      <c r="G702" s="9">
        <v>1</v>
      </c>
      <c r="I702" s="15">
        <f t="shared" si="61"/>
        <v>-0.5530323426603081</v>
      </c>
      <c r="J702" s="15">
        <f t="shared" si="62"/>
        <v>2.3546601315715614E-2</v>
      </c>
      <c r="K702" s="15">
        <f t="shared" si="63"/>
        <v>0.88780445649996653</v>
      </c>
      <c r="M702" s="15">
        <f t="shared" si="64"/>
        <v>29.012063180251886</v>
      </c>
      <c r="N702" s="15">
        <f t="shared" si="65"/>
        <v>50.939286684924987</v>
      </c>
      <c r="O702" s="15">
        <f t="shared" si="66"/>
        <v>81.267702734105853</v>
      </c>
    </row>
    <row r="703" spans="1:15" x14ac:dyDescent="0.25">
      <c r="A703" s="4">
        <v>51087200127</v>
      </c>
      <c r="B703" s="7" t="s">
        <v>683</v>
      </c>
      <c r="C703" s="40">
        <f t="array" ref="C703">SUMPRODUCT($D$8:$D$10, TRANSPOSE(M703:O703))</f>
        <v>35.551565825092553</v>
      </c>
      <c r="E703" s="9">
        <v>0</v>
      </c>
      <c r="F703" s="42">
        <v>110.97</v>
      </c>
      <c r="G703" s="9">
        <v>0</v>
      </c>
      <c r="I703" s="15">
        <f t="shared" si="61"/>
        <v>-0.5530323426603081</v>
      </c>
      <c r="J703" s="15">
        <f t="shared" si="62"/>
        <v>2.4109501207394503E-2</v>
      </c>
      <c r="K703" s="15">
        <f t="shared" si="63"/>
        <v>-0.62249268760836185</v>
      </c>
      <c r="M703" s="15">
        <f t="shared" si="64"/>
        <v>29.012063180251886</v>
      </c>
      <c r="N703" s="15">
        <f t="shared" si="65"/>
        <v>50.961736767057133</v>
      </c>
      <c r="O703" s="15">
        <f t="shared" si="66"/>
        <v>26.68089752796865</v>
      </c>
    </row>
    <row r="704" spans="1:15" x14ac:dyDescent="0.25">
      <c r="A704" s="4">
        <v>51087200128</v>
      </c>
      <c r="B704" s="7" t="s">
        <v>684</v>
      </c>
      <c r="C704" s="40">
        <f t="array" ref="C704">SUMPRODUCT($D$8:$D$10, TRANSPOSE(M704:O704))</f>
        <v>35.551565825092553</v>
      </c>
      <c r="E704" s="9">
        <v>0</v>
      </c>
      <c r="F704" s="42">
        <v>110.97</v>
      </c>
      <c r="G704" s="9">
        <v>0</v>
      </c>
      <c r="I704" s="15">
        <f t="shared" si="61"/>
        <v>-0.5530323426603081</v>
      </c>
      <c r="J704" s="15">
        <f t="shared" si="62"/>
        <v>2.4109501207394503E-2</v>
      </c>
      <c r="K704" s="15">
        <f t="shared" si="63"/>
        <v>-0.62249268760836185</v>
      </c>
      <c r="M704" s="15">
        <f t="shared" si="64"/>
        <v>29.012063180251886</v>
      </c>
      <c r="N704" s="15">
        <f t="shared" si="65"/>
        <v>50.961736767057133</v>
      </c>
      <c r="O704" s="15">
        <f t="shared" si="66"/>
        <v>26.68089752796865</v>
      </c>
    </row>
    <row r="705" spans="1:15" x14ac:dyDescent="0.25">
      <c r="A705" s="4">
        <v>51087200129</v>
      </c>
      <c r="B705" s="7" t="s">
        <v>685</v>
      </c>
      <c r="C705" s="40">
        <f t="array" ref="C705">SUMPRODUCT($D$8:$D$10, TRANSPOSE(M705:O705))</f>
        <v>35.581498228661246</v>
      </c>
      <c r="E705" s="9">
        <v>0</v>
      </c>
      <c r="F705" s="42">
        <v>110.89</v>
      </c>
      <c r="G705" s="9">
        <v>0</v>
      </c>
      <c r="I705" s="15">
        <f t="shared" si="61"/>
        <v>-0.5530323426603081</v>
      </c>
      <c r="J705" s="15">
        <f t="shared" si="62"/>
        <v>2.6361100774110462E-2</v>
      </c>
      <c r="K705" s="15">
        <f t="shared" si="63"/>
        <v>-0.62249268760836185</v>
      </c>
      <c r="M705" s="15">
        <f t="shared" si="64"/>
        <v>29.012063180251886</v>
      </c>
      <c r="N705" s="15">
        <f t="shared" si="65"/>
        <v>51.051533977763206</v>
      </c>
      <c r="O705" s="15">
        <f t="shared" si="66"/>
        <v>26.68089752796865</v>
      </c>
    </row>
    <row r="706" spans="1:15" x14ac:dyDescent="0.25">
      <c r="A706" s="4">
        <v>51087200130</v>
      </c>
      <c r="B706" s="7" t="s">
        <v>686</v>
      </c>
      <c r="C706" s="40">
        <f t="array" ref="C706">SUMPRODUCT($D$8:$D$10, TRANSPOSE(M706:O706))</f>
        <v>35.581498228661246</v>
      </c>
      <c r="E706" s="9">
        <v>0</v>
      </c>
      <c r="F706" s="42">
        <v>110.89</v>
      </c>
      <c r="G706" s="9">
        <v>0</v>
      </c>
      <c r="I706" s="15">
        <f t="shared" si="61"/>
        <v>-0.5530323426603081</v>
      </c>
      <c r="J706" s="15">
        <f t="shared" si="62"/>
        <v>2.6361100774110462E-2</v>
      </c>
      <c r="K706" s="15">
        <f t="shared" si="63"/>
        <v>-0.62249268760836185</v>
      </c>
      <c r="M706" s="15">
        <f t="shared" si="64"/>
        <v>29.012063180251886</v>
      </c>
      <c r="N706" s="15">
        <f t="shared" si="65"/>
        <v>51.051533977763206</v>
      </c>
      <c r="O706" s="15">
        <f t="shared" si="66"/>
        <v>26.68089752796865</v>
      </c>
    </row>
    <row r="707" spans="1:15" x14ac:dyDescent="0.25">
      <c r="A707" s="4">
        <v>51087200201</v>
      </c>
      <c r="B707" s="7" t="s">
        <v>687</v>
      </c>
      <c r="C707" s="40">
        <f t="array" ref="C707">SUMPRODUCT($D$8:$D$10, TRANSPOSE(M707:O707))</f>
        <v>53.784582793266161</v>
      </c>
      <c r="E707" s="9">
        <v>0</v>
      </c>
      <c r="F707" s="42">
        <v>110.87</v>
      </c>
      <c r="G707" s="9">
        <v>1</v>
      </c>
      <c r="I707" s="15">
        <f t="shared" si="61"/>
        <v>-0.5530323426603081</v>
      </c>
      <c r="J707" s="15">
        <f t="shared" si="62"/>
        <v>2.6924000665789354E-2</v>
      </c>
      <c r="K707" s="15">
        <f t="shared" si="63"/>
        <v>0.88780445649996653</v>
      </c>
      <c r="M707" s="15">
        <f t="shared" si="64"/>
        <v>29.012063180251886</v>
      </c>
      <c r="N707" s="15">
        <f t="shared" si="65"/>
        <v>51.07398246544075</v>
      </c>
      <c r="O707" s="15">
        <f t="shared" si="66"/>
        <v>81.267702734105853</v>
      </c>
    </row>
    <row r="708" spans="1:15" x14ac:dyDescent="0.25">
      <c r="A708" s="4">
        <v>51087200202</v>
      </c>
      <c r="B708" s="7" t="s">
        <v>688</v>
      </c>
      <c r="C708" s="40">
        <f t="array" ref="C708">SUMPRODUCT($D$8:$D$10, TRANSPOSE(M708:O708))</f>
        <v>53.792065509086726</v>
      </c>
      <c r="E708" s="9">
        <v>0</v>
      </c>
      <c r="F708" s="42">
        <v>110.85</v>
      </c>
      <c r="G708" s="9">
        <v>1</v>
      </c>
      <c r="I708" s="15">
        <f t="shared" si="61"/>
        <v>-0.5530323426603081</v>
      </c>
      <c r="J708" s="15">
        <f t="shared" si="62"/>
        <v>2.7486900557468642E-2</v>
      </c>
      <c r="K708" s="15">
        <f t="shared" si="63"/>
        <v>0.88780445649996653</v>
      </c>
      <c r="M708" s="15">
        <f t="shared" si="64"/>
        <v>29.012063180251886</v>
      </c>
      <c r="N708" s="15">
        <f t="shared" si="65"/>
        <v>51.096430612902452</v>
      </c>
      <c r="O708" s="15">
        <f t="shared" si="66"/>
        <v>81.267702734105853</v>
      </c>
    </row>
    <row r="709" spans="1:15" x14ac:dyDescent="0.25">
      <c r="A709" s="4">
        <v>51087200301</v>
      </c>
      <c r="B709" s="7" t="s">
        <v>689</v>
      </c>
      <c r="C709" s="40">
        <f t="array" ref="C709">SUMPRODUCT($D$8:$D$10, TRANSPOSE(M709:O709))</f>
        <v>53.795806823729649</v>
      </c>
      <c r="E709" s="9">
        <v>0</v>
      </c>
      <c r="F709" s="42">
        <v>110.84</v>
      </c>
      <c r="G709" s="9">
        <v>1</v>
      </c>
      <c r="I709" s="15">
        <f t="shared" si="61"/>
        <v>-0.5530323426603081</v>
      </c>
      <c r="J709" s="15">
        <f t="shared" si="62"/>
        <v>2.7768350503307889E-2</v>
      </c>
      <c r="K709" s="15">
        <f t="shared" si="63"/>
        <v>0.88780445649996653</v>
      </c>
      <c r="M709" s="15">
        <f t="shared" si="64"/>
        <v>29.012063180251886</v>
      </c>
      <c r="N709" s="15">
        <f t="shared" si="65"/>
        <v>51.107654556831214</v>
      </c>
      <c r="O709" s="15">
        <f t="shared" si="66"/>
        <v>81.267702734105853</v>
      </c>
    </row>
    <row r="710" spans="1:15" x14ac:dyDescent="0.25">
      <c r="A710" s="4">
        <v>51087200302</v>
      </c>
      <c r="B710" s="7" t="s">
        <v>690</v>
      </c>
      <c r="C710" s="40">
        <f t="array" ref="C710">SUMPRODUCT($D$8:$D$10, TRANSPOSE(M710:O710))</f>
        <v>53.799548109132814</v>
      </c>
      <c r="E710" s="9">
        <v>0</v>
      </c>
      <c r="F710" s="42">
        <v>110.83</v>
      </c>
      <c r="G710" s="9">
        <v>1</v>
      </c>
      <c r="I710" s="15">
        <f t="shared" si="61"/>
        <v>-0.5530323426603081</v>
      </c>
      <c r="J710" s="15">
        <f t="shared" si="62"/>
        <v>2.8049800449147531E-2</v>
      </c>
      <c r="K710" s="15">
        <f t="shared" si="63"/>
        <v>0.88780445649996653</v>
      </c>
      <c r="M710" s="15">
        <f t="shared" si="64"/>
        <v>29.012063180251886</v>
      </c>
      <c r="N710" s="15">
        <f t="shared" si="65"/>
        <v>51.118878413040726</v>
      </c>
      <c r="O710" s="15">
        <f t="shared" si="66"/>
        <v>81.267702734105853</v>
      </c>
    </row>
    <row r="711" spans="1:15" x14ac:dyDescent="0.25">
      <c r="A711" s="4">
        <v>51087200303</v>
      </c>
      <c r="B711" s="7" t="s">
        <v>691</v>
      </c>
      <c r="C711" s="40">
        <f t="array" ref="C711">SUMPRODUCT($D$8:$D$10, TRANSPOSE(M711:O711))</f>
        <v>53.803289365000097</v>
      </c>
      <c r="E711" s="9">
        <v>0</v>
      </c>
      <c r="F711" s="42">
        <v>110.82</v>
      </c>
      <c r="G711" s="9">
        <v>1</v>
      </c>
      <c r="I711" s="15">
        <f t="shared" si="61"/>
        <v>-0.5530323426603081</v>
      </c>
      <c r="J711" s="15">
        <f t="shared" si="62"/>
        <v>2.8331250394987177E-2</v>
      </c>
      <c r="K711" s="15">
        <f t="shared" si="63"/>
        <v>0.88780445649996653</v>
      </c>
      <c r="M711" s="15">
        <f t="shared" si="64"/>
        <v>29.012063180251886</v>
      </c>
      <c r="N711" s="15">
        <f t="shared" si="65"/>
        <v>51.130102180642552</v>
      </c>
      <c r="O711" s="15">
        <f t="shared" si="66"/>
        <v>81.267702734105853</v>
      </c>
    </row>
    <row r="712" spans="1:15" x14ac:dyDescent="0.25">
      <c r="A712" s="4">
        <v>51087200305</v>
      </c>
      <c r="B712" s="7" t="s">
        <v>692</v>
      </c>
      <c r="C712" s="40">
        <f t="array" ref="C712">SUMPRODUCT($D$8:$D$10, TRANSPOSE(M712:O712))</f>
        <v>53.821995190934004</v>
      </c>
      <c r="E712" s="9">
        <v>0</v>
      </c>
      <c r="F712" s="42">
        <v>110.77</v>
      </c>
      <c r="G712" s="9">
        <v>1</v>
      </c>
      <c r="I712" s="15">
        <f t="shared" si="61"/>
        <v>-0.5530323426603081</v>
      </c>
      <c r="J712" s="15">
        <f t="shared" si="62"/>
        <v>2.9738500124184601E-2</v>
      </c>
      <c r="K712" s="15">
        <f t="shared" si="63"/>
        <v>0.88780445649996653</v>
      </c>
      <c r="M712" s="15">
        <f t="shared" si="64"/>
        <v>29.012063180251886</v>
      </c>
      <c r="N712" s="15">
        <f t="shared" si="65"/>
        <v>51.186219658444287</v>
      </c>
      <c r="O712" s="15">
        <f t="shared" si="66"/>
        <v>81.267702734105853</v>
      </c>
    </row>
    <row r="713" spans="1:15" x14ac:dyDescent="0.25">
      <c r="A713" s="4">
        <v>51087200404</v>
      </c>
      <c r="B713" s="7" t="s">
        <v>693</v>
      </c>
      <c r="C713" s="40">
        <f t="array" ref="C713">SUMPRODUCT($D$8:$D$10, TRANSPOSE(M713:O713))</f>
        <v>53.825736263367574</v>
      </c>
      <c r="E713" s="9">
        <v>0</v>
      </c>
      <c r="F713" s="42">
        <v>110.76</v>
      </c>
      <c r="G713" s="9">
        <v>1</v>
      </c>
      <c r="I713" s="15">
        <f t="shared" si="61"/>
        <v>-0.5530323426603081</v>
      </c>
      <c r="J713" s="15">
        <f t="shared" si="62"/>
        <v>3.0019950070023848E-2</v>
      </c>
      <c r="K713" s="15">
        <f t="shared" si="63"/>
        <v>0.88780445649996653</v>
      </c>
      <c r="M713" s="15">
        <f t="shared" si="64"/>
        <v>29.012063180251886</v>
      </c>
      <c r="N713" s="15">
        <f t="shared" si="65"/>
        <v>51.197442875744983</v>
      </c>
      <c r="O713" s="15">
        <f t="shared" si="66"/>
        <v>81.267702734105853</v>
      </c>
    </row>
    <row r="714" spans="1:15" x14ac:dyDescent="0.25">
      <c r="A714" s="4">
        <v>51087200406</v>
      </c>
      <c r="B714" s="7" t="s">
        <v>694</v>
      </c>
      <c r="C714" s="40">
        <f t="array" ref="C714">SUMPRODUCT($D$8:$D$10, TRANSPOSE(M714:O714))</f>
        <v>35.633875568813458</v>
      </c>
      <c r="E714" s="9">
        <v>0</v>
      </c>
      <c r="F714" s="42">
        <v>110.75</v>
      </c>
      <c r="G714" s="9">
        <v>0</v>
      </c>
      <c r="I714" s="15">
        <f t="shared" si="61"/>
        <v>-0.5530323426603081</v>
      </c>
      <c r="J714" s="15">
        <f t="shared" si="62"/>
        <v>3.030140001586349E-2</v>
      </c>
      <c r="K714" s="15">
        <f t="shared" si="63"/>
        <v>-0.62249268760836185</v>
      </c>
      <c r="M714" s="15">
        <f t="shared" si="64"/>
        <v>29.012063180251886</v>
      </c>
      <c r="N714" s="15">
        <f t="shared" si="65"/>
        <v>51.20866599821985</v>
      </c>
      <c r="O714" s="15">
        <f t="shared" si="66"/>
        <v>26.68089752796865</v>
      </c>
    </row>
    <row r="715" spans="1:15" x14ac:dyDescent="0.25">
      <c r="A715" s="4">
        <v>51087200407</v>
      </c>
      <c r="B715" s="7" t="s">
        <v>695</v>
      </c>
      <c r="C715" s="40">
        <f t="array" ref="C715">SUMPRODUCT($D$8:$D$10, TRANSPOSE(M715:O715))</f>
        <v>53.833218313112795</v>
      </c>
      <c r="E715" s="9">
        <v>0</v>
      </c>
      <c r="F715" s="42">
        <v>110.74</v>
      </c>
      <c r="G715" s="9">
        <v>1</v>
      </c>
      <c r="I715" s="15">
        <f t="shared" si="61"/>
        <v>-0.5530323426603081</v>
      </c>
      <c r="J715" s="15">
        <f t="shared" si="62"/>
        <v>3.0582849961703136E-2</v>
      </c>
      <c r="K715" s="15">
        <f t="shared" si="63"/>
        <v>0.88780445649996653</v>
      </c>
      <c r="M715" s="15">
        <f t="shared" si="64"/>
        <v>29.012063180251886</v>
      </c>
      <c r="N715" s="15">
        <f t="shared" si="65"/>
        <v>51.219889024980667</v>
      </c>
      <c r="O715" s="15">
        <f t="shared" si="66"/>
        <v>81.267702734105853</v>
      </c>
    </row>
    <row r="716" spans="1:15" x14ac:dyDescent="0.25">
      <c r="A716" s="4">
        <v>51087200409</v>
      </c>
      <c r="B716" s="7" t="s">
        <v>696</v>
      </c>
      <c r="C716" s="40">
        <f t="array" ref="C716">SUMPRODUCT($D$8:$D$10, TRANSPOSE(M716:O716))</f>
        <v>53.836959289832322</v>
      </c>
      <c r="E716" s="9">
        <v>0</v>
      </c>
      <c r="F716" s="42">
        <v>110.73</v>
      </c>
      <c r="G716" s="9">
        <v>1</v>
      </c>
      <c r="I716" s="15">
        <f t="shared" si="61"/>
        <v>-0.5530323426603081</v>
      </c>
      <c r="J716" s="15">
        <f t="shared" si="62"/>
        <v>3.0864299907542383E-2</v>
      </c>
      <c r="K716" s="15">
        <f t="shared" si="63"/>
        <v>0.88780445649996653</v>
      </c>
      <c r="M716" s="15">
        <f t="shared" si="64"/>
        <v>29.012063180251886</v>
      </c>
      <c r="N716" s="15">
        <f t="shared" si="65"/>
        <v>51.231111955139227</v>
      </c>
      <c r="O716" s="15">
        <f t="shared" si="66"/>
        <v>81.267702734105853</v>
      </c>
    </row>
    <row r="717" spans="1:15" x14ac:dyDescent="0.25">
      <c r="A717" s="4">
        <v>51087200410</v>
      </c>
      <c r="B717" s="7" t="s">
        <v>697</v>
      </c>
      <c r="C717" s="40">
        <f t="array" ref="C717">SUMPRODUCT($D$8:$D$10, TRANSPOSE(M717:O717))</f>
        <v>53.844441145484886</v>
      </c>
      <c r="E717" s="9">
        <v>0</v>
      </c>
      <c r="F717" s="42">
        <v>110.71</v>
      </c>
      <c r="G717" s="9">
        <v>1</v>
      </c>
      <c r="I717" s="15">
        <f t="shared" si="61"/>
        <v>-0.5530323426603081</v>
      </c>
      <c r="J717" s="15">
        <f t="shared" si="62"/>
        <v>3.1427199799221671E-2</v>
      </c>
      <c r="K717" s="15">
        <f t="shared" si="63"/>
        <v>0.88780445649996653</v>
      </c>
      <c r="M717" s="15">
        <f t="shared" si="64"/>
        <v>29.012063180251886</v>
      </c>
      <c r="N717" s="15">
        <f t="shared" si="65"/>
        <v>51.253557522096926</v>
      </c>
      <c r="O717" s="15">
        <f t="shared" si="66"/>
        <v>81.267702734105853</v>
      </c>
    </row>
    <row r="718" spans="1:15" x14ac:dyDescent="0.25">
      <c r="A718" s="4">
        <v>51087200411</v>
      </c>
      <c r="B718" s="7" t="s">
        <v>698</v>
      </c>
      <c r="C718" s="40">
        <f t="array" ref="C718">SUMPRODUCT($D$8:$D$10, TRANSPOSE(M718:O718))</f>
        <v>53.844441145484886</v>
      </c>
      <c r="E718" s="9">
        <v>0</v>
      </c>
      <c r="F718" s="42">
        <v>110.71</v>
      </c>
      <c r="G718" s="9">
        <v>1</v>
      </c>
      <c r="I718" s="15">
        <f t="shared" si="61"/>
        <v>-0.5530323426603081</v>
      </c>
      <c r="J718" s="15">
        <f t="shared" si="62"/>
        <v>3.1427199799221671E-2</v>
      </c>
      <c r="K718" s="15">
        <f t="shared" si="63"/>
        <v>0.88780445649996653</v>
      </c>
      <c r="M718" s="15">
        <f t="shared" si="64"/>
        <v>29.012063180251886</v>
      </c>
      <c r="N718" s="15">
        <f t="shared" si="65"/>
        <v>51.253557522096926</v>
      </c>
      <c r="O718" s="15">
        <f t="shared" si="66"/>
        <v>81.267702734105853</v>
      </c>
    </row>
    <row r="719" spans="1:15" x14ac:dyDescent="0.25">
      <c r="A719" s="4">
        <v>51087200412</v>
      </c>
      <c r="B719" s="7" t="s">
        <v>699</v>
      </c>
      <c r="C719" s="40">
        <f t="array" ref="C719">SUMPRODUCT($D$8:$D$10, TRANSPOSE(M719:O719))</f>
        <v>53.848182023825835</v>
      </c>
      <c r="E719" s="9">
        <v>0</v>
      </c>
      <c r="F719" s="42">
        <v>110.7</v>
      </c>
      <c r="G719" s="9">
        <v>1</v>
      </c>
      <c r="I719" s="15">
        <f t="shared" si="61"/>
        <v>-0.5530323426603081</v>
      </c>
      <c r="J719" s="15">
        <f t="shared" si="62"/>
        <v>3.1708649745060914E-2</v>
      </c>
      <c r="K719" s="15">
        <f t="shared" si="63"/>
        <v>0.88780445649996653</v>
      </c>
      <c r="M719" s="15">
        <f t="shared" si="64"/>
        <v>29.012063180251886</v>
      </c>
      <c r="N719" s="15">
        <f t="shared" si="65"/>
        <v>51.264780157119773</v>
      </c>
      <c r="O719" s="15">
        <f t="shared" si="66"/>
        <v>81.267702734105853</v>
      </c>
    </row>
    <row r="720" spans="1:15" x14ac:dyDescent="0.25">
      <c r="A720" s="4">
        <v>51087200413</v>
      </c>
      <c r="B720" s="7" t="s">
        <v>700</v>
      </c>
      <c r="C720" s="40">
        <f t="array" ref="C720">SUMPRODUCT($D$8:$D$10, TRANSPOSE(M720:O720))</f>
        <v>53.848182023825835</v>
      </c>
      <c r="E720" s="9">
        <v>0</v>
      </c>
      <c r="F720" s="42">
        <v>110.7</v>
      </c>
      <c r="G720" s="9">
        <v>1</v>
      </c>
      <c r="I720" s="15">
        <f t="shared" si="61"/>
        <v>-0.5530323426603081</v>
      </c>
      <c r="J720" s="15">
        <f t="shared" si="62"/>
        <v>3.1708649745060914E-2</v>
      </c>
      <c r="K720" s="15">
        <f t="shared" si="63"/>
        <v>0.88780445649996653</v>
      </c>
      <c r="M720" s="15">
        <f t="shared" si="64"/>
        <v>29.012063180251886</v>
      </c>
      <c r="N720" s="15">
        <f t="shared" si="65"/>
        <v>51.264780157119773</v>
      </c>
      <c r="O720" s="15">
        <f t="shared" si="66"/>
        <v>81.267702734105853</v>
      </c>
    </row>
    <row r="721" spans="1:15" x14ac:dyDescent="0.25">
      <c r="A721" s="4">
        <v>51087200414</v>
      </c>
      <c r="B721" s="7" t="s">
        <v>701</v>
      </c>
      <c r="C721" s="40">
        <f t="array" ref="C721">SUMPRODUCT($D$8:$D$10, TRANSPOSE(M721:O721))</f>
        <v>35.660061944677828</v>
      </c>
      <c r="E721" s="9">
        <v>0</v>
      </c>
      <c r="F721" s="42">
        <v>110.68</v>
      </c>
      <c r="G721" s="9">
        <v>0</v>
      </c>
      <c r="I721" s="15">
        <f t="shared" si="61"/>
        <v>-0.5530323426603081</v>
      </c>
      <c r="J721" s="15">
        <f t="shared" si="62"/>
        <v>3.2271549636739803E-2</v>
      </c>
      <c r="K721" s="15">
        <f t="shared" si="63"/>
        <v>-0.62249268760836185</v>
      </c>
      <c r="M721" s="15">
        <f t="shared" si="64"/>
        <v>29.012063180251886</v>
      </c>
      <c r="N721" s="15">
        <f t="shared" si="65"/>
        <v>51.287225125812952</v>
      </c>
      <c r="O721" s="15">
        <f t="shared" si="66"/>
        <v>26.68089752796865</v>
      </c>
    </row>
    <row r="722" spans="1:15" x14ac:dyDescent="0.25">
      <c r="A722" s="4">
        <v>51087200501</v>
      </c>
      <c r="B722" s="7" t="s">
        <v>702</v>
      </c>
      <c r="C722" s="40">
        <f t="array" ref="C722">SUMPRODUCT($D$8:$D$10, TRANSPOSE(M722:O722))</f>
        <v>53.859404457354962</v>
      </c>
      <c r="E722" s="9">
        <v>0</v>
      </c>
      <c r="F722" s="42">
        <v>110.67</v>
      </c>
      <c r="G722" s="9">
        <v>1</v>
      </c>
      <c r="I722" s="15">
        <f t="shared" si="61"/>
        <v>-0.5530323426603081</v>
      </c>
      <c r="J722" s="15">
        <f t="shared" si="62"/>
        <v>3.2552999582579449E-2</v>
      </c>
      <c r="K722" s="15">
        <f t="shared" si="63"/>
        <v>0.88780445649996653</v>
      </c>
      <c r="M722" s="15">
        <f t="shared" si="64"/>
        <v>29.012063180251886</v>
      </c>
      <c r="N722" s="15">
        <f t="shared" si="65"/>
        <v>51.298447457707155</v>
      </c>
      <c r="O722" s="15">
        <f t="shared" si="66"/>
        <v>81.267702734105853</v>
      </c>
    </row>
    <row r="723" spans="1:15" x14ac:dyDescent="0.25">
      <c r="A723" s="4">
        <v>51087200502</v>
      </c>
      <c r="B723" s="7" t="s">
        <v>703</v>
      </c>
      <c r="C723" s="40">
        <f t="array" ref="C723">SUMPRODUCT($D$8:$D$10, TRANSPOSE(M723:O723))</f>
        <v>53.863145200380039</v>
      </c>
      <c r="E723" s="9">
        <v>0</v>
      </c>
      <c r="F723" s="42">
        <v>110.66</v>
      </c>
      <c r="G723" s="9">
        <v>1</v>
      </c>
      <c r="I723" s="15">
        <f t="shared" si="61"/>
        <v>-0.5530323426603081</v>
      </c>
      <c r="J723" s="15">
        <f t="shared" si="62"/>
        <v>3.2834449528419095E-2</v>
      </c>
      <c r="K723" s="15">
        <f t="shared" si="63"/>
        <v>0.88780445649996653</v>
      </c>
      <c r="M723" s="15">
        <f t="shared" si="64"/>
        <v>29.012063180251886</v>
      </c>
      <c r="N723" s="15">
        <f t="shared" si="65"/>
        <v>51.309669686782385</v>
      </c>
      <c r="O723" s="15">
        <f t="shared" si="66"/>
        <v>81.267702734105853</v>
      </c>
    </row>
    <row r="724" spans="1:15" x14ac:dyDescent="0.25">
      <c r="A724" s="4">
        <v>51087200503</v>
      </c>
      <c r="B724" s="7" t="s">
        <v>704</v>
      </c>
      <c r="C724" s="40">
        <f t="array" ref="C724">SUMPRODUCT($D$8:$D$10, TRANSPOSE(M724:O724))</f>
        <v>53.870626582427199</v>
      </c>
      <c r="E724" s="9">
        <v>0</v>
      </c>
      <c r="F724" s="42">
        <v>110.64</v>
      </c>
      <c r="G724" s="9">
        <v>1</v>
      </c>
      <c r="I724" s="15">
        <f t="shared" si="61"/>
        <v>-0.5530323426603081</v>
      </c>
      <c r="J724" s="15">
        <f t="shared" si="62"/>
        <v>3.3397349420097984E-2</v>
      </c>
      <c r="K724" s="15">
        <f t="shared" si="63"/>
        <v>0.88780445649996653</v>
      </c>
      <c r="M724" s="15">
        <f t="shared" si="64"/>
        <v>29.012063180251886</v>
      </c>
      <c r="N724" s="15">
        <f t="shared" si="65"/>
        <v>51.332113832923866</v>
      </c>
      <c r="O724" s="15">
        <f t="shared" si="66"/>
        <v>81.267702734105853</v>
      </c>
    </row>
    <row r="725" spans="1:15" x14ac:dyDescent="0.25">
      <c r="A725" s="4">
        <v>51087200600</v>
      </c>
      <c r="B725" s="7" t="s">
        <v>705</v>
      </c>
      <c r="C725" s="40">
        <f t="array" ref="C725">SUMPRODUCT($D$8:$D$10, TRANSPOSE(M725:O725))</f>
        <v>53.870626582427199</v>
      </c>
      <c r="E725" s="9">
        <v>0</v>
      </c>
      <c r="F725" s="42">
        <v>110.64</v>
      </c>
      <c r="G725" s="9">
        <v>1</v>
      </c>
      <c r="I725" s="15">
        <f t="shared" ref="I725:I788" si="67">STANDARDIZE(E725,I$13, I$14)*$F$8</f>
        <v>-0.5530323426603081</v>
      </c>
      <c r="J725" s="15">
        <f t="shared" ref="J725:J788" si="68">STANDARDIZE(F725,J$13, J$14)*$F$9</f>
        <v>3.3397349420097984E-2</v>
      </c>
      <c r="K725" s="15">
        <f t="shared" ref="K725:K788" si="69">STANDARDIZE(G725,K$13, K$14)*$F$10</f>
        <v>0.88780445649996653</v>
      </c>
      <c r="M725" s="15">
        <f t="shared" ref="M725:M788" si="70">_xlfn.NORM.S.DIST(I725,1)*100</f>
        <v>29.012063180251886</v>
      </c>
      <c r="N725" s="15">
        <f t="shared" ref="N725:N788" si="71">_xlfn.NORM.S.DIST(J725,1)*100</f>
        <v>51.332113832923866</v>
      </c>
      <c r="O725" s="15">
        <f t="shared" ref="O725:O788" si="72">_xlfn.NORM.S.DIST(K725,1)*100</f>
        <v>81.267702734105853</v>
      </c>
    </row>
    <row r="726" spans="1:15" x14ac:dyDescent="0.25">
      <c r="A726" s="4">
        <v>51087200700</v>
      </c>
      <c r="B726" s="7" t="s">
        <v>706</v>
      </c>
      <c r="C726" s="40">
        <f t="array" ref="C726">SUMPRODUCT($D$8:$D$10, TRANSPOSE(M726:O726))</f>
        <v>53.885588922222027</v>
      </c>
      <c r="E726" s="9">
        <v>0</v>
      </c>
      <c r="F726" s="42">
        <v>110.6</v>
      </c>
      <c r="G726" s="9">
        <v>1</v>
      </c>
      <c r="I726" s="15">
        <f t="shared" si="67"/>
        <v>-0.5530323426603081</v>
      </c>
      <c r="J726" s="15">
        <f t="shared" si="68"/>
        <v>3.4523149203456165E-2</v>
      </c>
      <c r="K726" s="15">
        <f t="shared" si="69"/>
        <v>0.88780445649996653</v>
      </c>
      <c r="M726" s="15">
        <f t="shared" si="70"/>
        <v>29.012063180251886</v>
      </c>
      <c r="N726" s="15">
        <f t="shared" si="71"/>
        <v>51.377000852308342</v>
      </c>
      <c r="O726" s="15">
        <f t="shared" si="72"/>
        <v>81.267702734105853</v>
      </c>
    </row>
    <row r="727" spans="1:15" x14ac:dyDescent="0.25">
      <c r="A727" s="4">
        <v>51087200801</v>
      </c>
      <c r="B727" s="7" t="s">
        <v>707</v>
      </c>
      <c r="C727" s="40">
        <f t="array" ref="C727">SUMPRODUCT($D$8:$D$10, TRANSPOSE(M727:O727))</f>
        <v>53.885588922222027</v>
      </c>
      <c r="E727" s="9">
        <v>0</v>
      </c>
      <c r="F727" s="42">
        <v>110.6</v>
      </c>
      <c r="G727" s="9">
        <v>1</v>
      </c>
      <c r="I727" s="15">
        <f t="shared" si="67"/>
        <v>-0.5530323426603081</v>
      </c>
      <c r="J727" s="15">
        <f t="shared" si="68"/>
        <v>3.4523149203456165E-2</v>
      </c>
      <c r="K727" s="15">
        <f t="shared" si="69"/>
        <v>0.88780445649996653</v>
      </c>
      <c r="M727" s="15">
        <f t="shared" si="70"/>
        <v>29.012063180251886</v>
      </c>
      <c r="N727" s="15">
        <f t="shared" si="71"/>
        <v>51.377000852308342</v>
      </c>
      <c r="O727" s="15">
        <f t="shared" si="72"/>
        <v>81.267702734105853</v>
      </c>
    </row>
    <row r="728" spans="1:15" x14ac:dyDescent="0.25">
      <c r="A728" s="4">
        <v>51087200802</v>
      </c>
      <c r="B728" s="7" t="s">
        <v>708</v>
      </c>
      <c r="C728" s="40">
        <f t="array" ref="C728">SUMPRODUCT($D$8:$D$10, TRANSPOSE(M728:O728))</f>
        <v>53.896810296483253</v>
      </c>
      <c r="E728" s="9">
        <v>0</v>
      </c>
      <c r="F728" s="42">
        <v>110.57</v>
      </c>
      <c r="G728" s="9">
        <v>1</v>
      </c>
      <c r="I728" s="15">
        <f t="shared" si="67"/>
        <v>-0.5530323426603081</v>
      </c>
      <c r="J728" s="15">
        <f t="shared" si="68"/>
        <v>3.5367499040974699E-2</v>
      </c>
      <c r="K728" s="15">
        <f t="shared" si="69"/>
        <v>0.88780445649996653</v>
      </c>
      <c r="M728" s="15">
        <f t="shared" si="70"/>
        <v>29.012063180251886</v>
      </c>
      <c r="N728" s="15">
        <f t="shared" si="71"/>
        <v>51.410664975092033</v>
      </c>
      <c r="O728" s="15">
        <f t="shared" si="72"/>
        <v>81.267702734105853</v>
      </c>
    </row>
    <row r="729" spans="1:15" x14ac:dyDescent="0.25">
      <c r="A729" s="4">
        <v>51087200804</v>
      </c>
      <c r="B729" s="7" t="s">
        <v>709</v>
      </c>
      <c r="C729" s="40">
        <f t="array" ref="C729">SUMPRODUCT($D$8:$D$10, TRANSPOSE(M729:O729))</f>
        <v>53.896810296483253</v>
      </c>
      <c r="E729" s="9">
        <v>0</v>
      </c>
      <c r="F729" s="42">
        <v>110.57</v>
      </c>
      <c r="G729" s="9">
        <v>1</v>
      </c>
      <c r="I729" s="15">
        <f t="shared" si="67"/>
        <v>-0.5530323426603081</v>
      </c>
      <c r="J729" s="15">
        <f t="shared" si="68"/>
        <v>3.5367499040974699E-2</v>
      </c>
      <c r="K729" s="15">
        <f t="shared" si="69"/>
        <v>0.88780445649996653</v>
      </c>
      <c r="M729" s="15">
        <f t="shared" si="70"/>
        <v>29.012063180251886</v>
      </c>
      <c r="N729" s="15">
        <f t="shared" si="71"/>
        <v>51.410664975092033</v>
      </c>
      <c r="O729" s="15">
        <f t="shared" si="72"/>
        <v>81.267702734105853</v>
      </c>
    </row>
    <row r="730" spans="1:15" x14ac:dyDescent="0.25">
      <c r="A730" s="4">
        <v>51087200805</v>
      </c>
      <c r="B730" s="7" t="s">
        <v>710</v>
      </c>
      <c r="C730" s="40">
        <f t="array" ref="C730">SUMPRODUCT($D$8:$D$10, TRANSPOSE(M730:O730))</f>
        <v>53.904291026987408</v>
      </c>
      <c r="E730" s="9">
        <v>0</v>
      </c>
      <c r="F730" s="42">
        <v>110.55</v>
      </c>
      <c r="G730" s="9">
        <v>1</v>
      </c>
      <c r="I730" s="15">
        <f t="shared" si="67"/>
        <v>-0.5530323426603081</v>
      </c>
      <c r="J730" s="15">
        <f t="shared" si="68"/>
        <v>3.5930398932653589E-2</v>
      </c>
      <c r="K730" s="15">
        <f t="shared" si="69"/>
        <v>0.88780445649996653</v>
      </c>
      <c r="M730" s="15">
        <f t="shared" si="70"/>
        <v>29.012063180251886</v>
      </c>
      <c r="N730" s="15">
        <f t="shared" si="71"/>
        <v>51.433107166604508</v>
      </c>
      <c r="O730" s="15">
        <f t="shared" si="72"/>
        <v>81.267702734105853</v>
      </c>
    </row>
    <row r="731" spans="1:15" x14ac:dyDescent="0.25">
      <c r="A731" s="4">
        <v>51087200903</v>
      </c>
      <c r="B731" s="7" t="s">
        <v>711</v>
      </c>
      <c r="C731" s="40">
        <f t="array" ref="C731">SUMPRODUCT($D$8:$D$10, TRANSPOSE(M731:O731))</f>
        <v>53.911771606193696</v>
      </c>
      <c r="E731" s="9">
        <v>0</v>
      </c>
      <c r="F731" s="42">
        <v>110.53</v>
      </c>
      <c r="G731" s="9">
        <v>1</v>
      </c>
      <c r="I731" s="15">
        <f t="shared" si="67"/>
        <v>-0.5530323426603081</v>
      </c>
      <c r="J731" s="15">
        <f t="shared" si="68"/>
        <v>3.6493298824332478E-2</v>
      </c>
      <c r="K731" s="15">
        <f t="shared" si="69"/>
        <v>0.88780445649996653</v>
      </c>
      <c r="M731" s="15">
        <f t="shared" si="70"/>
        <v>29.012063180251886</v>
      </c>
      <c r="N731" s="15">
        <f t="shared" si="71"/>
        <v>51.45554890422337</v>
      </c>
      <c r="O731" s="15">
        <f t="shared" si="72"/>
        <v>81.267702734105853</v>
      </c>
    </row>
    <row r="732" spans="1:15" x14ac:dyDescent="0.25">
      <c r="A732" s="4">
        <v>51087200904</v>
      </c>
      <c r="B732" s="7" t="s">
        <v>712</v>
      </c>
      <c r="C732" s="40">
        <f t="array" ref="C732">SUMPRODUCT($D$8:$D$10, TRANSPOSE(M732:O732))</f>
        <v>53.926732301244186</v>
      </c>
      <c r="E732" s="9">
        <v>0</v>
      </c>
      <c r="F732" s="42">
        <v>110.49</v>
      </c>
      <c r="G732" s="9">
        <v>1</v>
      </c>
      <c r="I732" s="15">
        <f t="shared" si="67"/>
        <v>-0.5530323426603081</v>
      </c>
      <c r="J732" s="15">
        <f t="shared" si="68"/>
        <v>3.7619098607690658E-2</v>
      </c>
      <c r="K732" s="15">
        <f t="shared" si="69"/>
        <v>0.88780445649996653</v>
      </c>
      <c r="M732" s="15">
        <f t="shared" si="70"/>
        <v>29.012063180251886</v>
      </c>
      <c r="N732" s="15">
        <f t="shared" si="71"/>
        <v>51.50043098937482</v>
      </c>
      <c r="O732" s="15">
        <f t="shared" si="72"/>
        <v>81.267702734105853</v>
      </c>
    </row>
    <row r="733" spans="1:15" x14ac:dyDescent="0.25">
      <c r="A733" s="4">
        <v>51087200905</v>
      </c>
      <c r="B733" s="7" t="s">
        <v>713</v>
      </c>
      <c r="C733" s="40">
        <f t="array" ref="C733">SUMPRODUCT($D$8:$D$10, TRANSPOSE(M733:O733))</f>
        <v>53.930472376747119</v>
      </c>
      <c r="E733" s="9">
        <v>0</v>
      </c>
      <c r="F733" s="42">
        <v>110.48</v>
      </c>
      <c r="G733" s="9">
        <v>1</v>
      </c>
      <c r="I733" s="15">
        <f t="shared" si="67"/>
        <v>-0.5530323426603081</v>
      </c>
      <c r="J733" s="15">
        <f t="shared" si="68"/>
        <v>3.7900548553529902E-2</v>
      </c>
      <c r="K733" s="15">
        <f t="shared" si="69"/>
        <v>0.88780445649996653</v>
      </c>
      <c r="M733" s="15">
        <f t="shared" si="70"/>
        <v>29.012063180251886</v>
      </c>
      <c r="N733" s="15">
        <f t="shared" si="71"/>
        <v>51.511651215883639</v>
      </c>
      <c r="O733" s="15">
        <f t="shared" si="72"/>
        <v>81.267702734105853</v>
      </c>
    </row>
    <row r="734" spans="1:15" x14ac:dyDescent="0.25">
      <c r="A734" s="4">
        <v>51087200906</v>
      </c>
      <c r="B734" s="7" t="s">
        <v>714</v>
      </c>
      <c r="C734" s="40">
        <f t="array" ref="C734">SUMPRODUCT($D$8:$D$10, TRANSPOSE(M734:O734))</f>
        <v>53.937952407770453</v>
      </c>
      <c r="E734" s="9">
        <v>0</v>
      </c>
      <c r="F734" s="42">
        <v>110.46</v>
      </c>
      <c r="G734" s="9">
        <v>1</v>
      </c>
      <c r="I734" s="15">
        <f t="shared" si="67"/>
        <v>-0.5530323426603081</v>
      </c>
      <c r="J734" s="15">
        <f t="shared" si="68"/>
        <v>3.8463448445209193E-2</v>
      </c>
      <c r="K734" s="15">
        <f t="shared" si="69"/>
        <v>0.88780445649996653</v>
      </c>
      <c r="M734" s="15">
        <f t="shared" si="70"/>
        <v>29.012063180251886</v>
      </c>
      <c r="N734" s="15">
        <f t="shared" si="71"/>
        <v>51.534091308953634</v>
      </c>
      <c r="O734" s="15">
        <f t="shared" si="72"/>
        <v>81.267702734105853</v>
      </c>
    </row>
    <row r="735" spans="1:15" x14ac:dyDescent="0.25">
      <c r="A735" s="4">
        <v>51087201001</v>
      </c>
      <c r="B735" s="7" t="s">
        <v>715</v>
      </c>
      <c r="C735" s="40">
        <f t="array" ref="C735">SUMPRODUCT($D$8:$D$10, TRANSPOSE(M735:O735))</f>
        <v>53.945432276844855</v>
      </c>
      <c r="E735" s="9">
        <v>0</v>
      </c>
      <c r="F735" s="42">
        <v>110.44</v>
      </c>
      <c r="G735" s="9">
        <v>1</v>
      </c>
      <c r="I735" s="15">
        <f t="shared" si="67"/>
        <v>-0.5530323426603081</v>
      </c>
      <c r="J735" s="15">
        <f t="shared" si="68"/>
        <v>3.9026348336888082E-2</v>
      </c>
      <c r="K735" s="15">
        <f t="shared" si="69"/>
        <v>0.88780445649996653</v>
      </c>
      <c r="M735" s="15">
        <f t="shared" si="70"/>
        <v>29.012063180251886</v>
      </c>
      <c r="N735" s="15">
        <f t="shared" si="71"/>
        <v>51.556530916176847</v>
      </c>
      <c r="O735" s="15">
        <f t="shared" si="72"/>
        <v>81.267702734105853</v>
      </c>
    </row>
    <row r="736" spans="1:15" x14ac:dyDescent="0.25">
      <c r="A736" s="4">
        <v>51087201002</v>
      </c>
      <c r="B736" s="7" t="s">
        <v>716</v>
      </c>
      <c r="C736" s="40">
        <f t="array" ref="C736">SUMPRODUCT($D$8:$D$10, TRANSPOSE(M736:O736))</f>
        <v>53.949172149911675</v>
      </c>
      <c r="E736" s="9">
        <v>0</v>
      </c>
      <c r="F736" s="42">
        <v>110.43</v>
      </c>
      <c r="G736" s="9">
        <v>1</v>
      </c>
      <c r="I736" s="15">
        <f t="shared" si="67"/>
        <v>-0.5530323426603081</v>
      </c>
      <c r="J736" s="15">
        <f t="shared" si="68"/>
        <v>3.9307798282727326E-2</v>
      </c>
      <c r="K736" s="15">
        <f t="shared" si="69"/>
        <v>0.88780445649996653</v>
      </c>
      <c r="M736" s="15">
        <f t="shared" si="70"/>
        <v>29.012063180251886</v>
      </c>
      <c r="N736" s="15">
        <f t="shared" si="71"/>
        <v>51.5677505353773</v>
      </c>
      <c r="O736" s="15">
        <f t="shared" si="72"/>
        <v>81.267702734105853</v>
      </c>
    </row>
    <row r="737" spans="1:15" x14ac:dyDescent="0.25">
      <c r="A737" s="4">
        <v>51087201003</v>
      </c>
      <c r="B737" s="7" t="s">
        <v>717</v>
      </c>
      <c r="C737" s="40">
        <f t="array" ref="C737">SUMPRODUCT($D$8:$D$10, TRANSPOSE(M737:O737))</f>
        <v>53.956651771625587</v>
      </c>
      <c r="E737" s="9">
        <v>0</v>
      </c>
      <c r="F737" s="42">
        <v>110.41</v>
      </c>
      <c r="G737" s="9">
        <v>1</v>
      </c>
      <c r="I737" s="15">
        <f t="shared" si="67"/>
        <v>-0.5530323426603081</v>
      </c>
      <c r="J737" s="15">
        <f t="shared" si="68"/>
        <v>3.9870698174406617E-2</v>
      </c>
      <c r="K737" s="15">
        <f t="shared" si="69"/>
        <v>0.88780445649996653</v>
      </c>
      <c r="M737" s="15">
        <f t="shared" si="70"/>
        <v>29.012063180251886</v>
      </c>
      <c r="N737" s="15">
        <f t="shared" si="71"/>
        <v>51.590189400519023</v>
      </c>
      <c r="O737" s="15">
        <f t="shared" si="72"/>
        <v>81.267702734105853</v>
      </c>
    </row>
    <row r="738" spans="1:15" x14ac:dyDescent="0.25">
      <c r="A738" s="4">
        <v>51087201101</v>
      </c>
      <c r="B738" s="7" t="s">
        <v>718</v>
      </c>
      <c r="C738" s="40">
        <f t="array" ref="C738">SUMPRODUCT($D$8:$D$10, TRANSPOSE(M738:O738))</f>
        <v>53.964131225474638</v>
      </c>
      <c r="E738" s="9">
        <v>0</v>
      </c>
      <c r="F738" s="42">
        <v>110.39</v>
      </c>
      <c r="G738" s="9">
        <v>1</v>
      </c>
      <c r="I738" s="15">
        <f t="shared" si="67"/>
        <v>-0.5530323426603081</v>
      </c>
      <c r="J738" s="15">
        <f t="shared" si="68"/>
        <v>4.0433598066085506E-2</v>
      </c>
      <c r="K738" s="15">
        <f t="shared" si="69"/>
        <v>0.88780445649996653</v>
      </c>
      <c r="M738" s="15">
        <f t="shared" si="70"/>
        <v>29.012063180251886</v>
      </c>
      <c r="N738" s="15">
        <f t="shared" si="71"/>
        <v>51.61262776206619</v>
      </c>
      <c r="O738" s="15">
        <f t="shared" si="72"/>
        <v>81.267702734105853</v>
      </c>
    </row>
    <row r="739" spans="1:15" x14ac:dyDescent="0.25">
      <c r="A739" s="4">
        <v>51087201102</v>
      </c>
      <c r="B739" s="7" t="s">
        <v>719</v>
      </c>
      <c r="C739" s="40">
        <f t="array" ref="C739">SUMPRODUCT($D$8:$D$10, TRANSPOSE(M739:O739))</f>
        <v>53.975350086325861</v>
      </c>
      <c r="E739" s="9">
        <v>0</v>
      </c>
      <c r="F739" s="42">
        <v>110.36</v>
      </c>
      <c r="G739" s="9">
        <v>1</v>
      </c>
      <c r="I739" s="15">
        <f t="shared" si="67"/>
        <v>-0.5530323426603081</v>
      </c>
      <c r="J739" s="15">
        <f t="shared" si="68"/>
        <v>4.1277947903604041E-2</v>
      </c>
      <c r="K739" s="15">
        <f t="shared" si="69"/>
        <v>0.88780445649996653</v>
      </c>
      <c r="M739" s="15">
        <f t="shared" si="70"/>
        <v>29.012063180251886</v>
      </c>
      <c r="N739" s="15">
        <f t="shared" si="71"/>
        <v>51.646284344619865</v>
      </c>
      <c r="O739" s="15">
        <f t="shared" si="72"/>
        <v>81.267702734105853</v>
      </c>
    </row>
    <row r="740" spans="1:15" x14ac:dyDescent="0.25">
      <c r="A740" s="4">
        <v>51087201201</v>
      </c>
      <c r="B740" s="7" t="s">
        <v>720</v>
      </c>
      <c r="C740" s="40">
        <f t="array" ref="C740">SUMPRODUCT($D$8:$D$10, TRANSPOSE(M740:O740))</f>
        <v>53.975350086325861</v>
      </c>
      <c r="E740" s="9">
        <v>0</v>
      </c>
      <c r="F740" s="42">
        <v>110.36</v>
      </c>
      <c r="G740" s="9">
        <v>1</v>
      </c>
      <c r="I740" s="15">
        <f t="shared" si="67"/>
        <v>-0.5530323426603081</v>
      </c>
      <c r="J740" s="15">
        <f t="shared" si="68"/>
        <v>4.1277947903604041E-2</v>
      </c>
      <c r="K740" s="15">
        <f t="shared" si="69"/>
        <v>0.88780445649996653</v>
      </c>
      <c r="M740" s="15">
        <f t="shared" si="70"/>
        <v>29.012063180251886</v>
      </c>
      <c r="N740" s="15">
        <f t="shared" si="71"/>
        <v>51.646284344619865</v>
      </c>
      <c r="O740" s="15">
        <f t="shared" si="72"/>
        <v>81.267702734105853</v>
      </c>
    </row>
    <row r="741" spans="1:15" x14ac:dyDescent="0.25">
      <c r="A741" s="4">
        <v>51087201202</v>
      </c>
      <c r="B741" s="7" t="s">
        <v>721</v>
      </c>
      <c r="C741" s="40">
        <f t="array" ref="C741">SUMPRODUCT($D$8:$D$10, TRANSPOSE(M741:O741))</f>
        <v>53.982829110161518</v>
      </c>
      <c r="E741" s="9">
        <v>0</v>
      </c>
      <c r="F741" s="42">
        <v>110.34</v>
      </c>
      <c r="G741" s="9">
        <v>1</v>
      </c>
      <c r="I741" s="15">
        <f t="shared" si="67"/>
        <v>-0.5530323426603081</v>
      </c>
      <c r="J741" s="15">
        <f t="shared" si="68"/>
        <v>4.184084779528293E-2</v>
      </c>
      <c r="K741" s="15">
        <f t="shared" si="69"/>
        <v>0.88780445649996653</v>
      </c>
      <c r="M741" s="15">
        <f t="shared" si="70"/>
        <v>29.012063180251886</v>
      </c>
      <c r="N741" s="15">
        <f t="shared" si="71"/>
        <v>51.668721416126814</v>
      </c>
      <c r="O741" s="15">
        <f t="shared" si="72"/>
        <v>81.267702734105853</v>
      </c>
    </row>
    <row r="742" spans="1:15" x14ac:dyDescent="0.25">
      <c r="A742" s="4">
        <v>51087201401</v>
      </c>
      <c r="B742" s="7" t="s">
        <v>722</v>
      </c>
      <c r="C742" s="40">
        <f t="array" ref="C742">SUMPRODUCT($D$8:$D$10, TRANSPOSE(M742:O742))</f>
        <v>53.986568556172642</v>
      </c>
      <c r="E742" s="9">
        <v>0</v>
      </c>
      <c r="F742" s="42">
        <v>110.33</v>
      </c>
      <c r="G742" s="9">
        <v>1</v>
      </c>
      <c r="I742" s="15">
        <f t="shared" si="67"/>
        <v>-0.5530323426603081</v>
      </c>
      <c r="J742" s="15">
        <f t="shared" si="68"/>
        <v>4.2122297741122576E-2</v>
      </c>
      <c r="K742" s="15">
        <f t="shared" si="69"/>
        <v>0.88780445649996653</v>
      </c>
      <c r="M742" s="15">
        <f t="shared" si="70"/>
        <v>29.012063180251886</v>
      </c>
      <c r="N742" s="15">
        <f t="shared" si="71"/>
        <v>51.679939754160209</v>
      </c>
      <c r="O742" s="15">
        <f t="shared" si="72"/>
        <v>81.267702734105853</v>
      </c>
    </row>
    <row r="743" spans="1:15" x14ac:dyDescent="0.25">
      <c r="A743" s="4">
        <v>51087201403</v>
      </c>
      <c r="B743" s="7" t="s">
        <v>723</v>
      </c>
      <c r="C743" s="40">
        <f t="array" ref="C743">SUMPRODUCT($D$8:$D$10, TRANSPOSE(M743:O743))</f>
        <v>53.986568556172642</v>
      </c>
      <c r="E743" s="9">
        <v>0</v>
      </c>
      <c r="F743" s="42">
        <v>110.33</v>
      </c>
      <c r="G743" s="9">
        <v>1</v>
      </c>
      <c r="I743" s="15">
        <f t="shared" si="67"/>
        <v>-0.5530323426603081</v>
      </c>
      <c r="J743" s="15">
        <f t="shared" si="68"/>
        <v>4.2122297741122576E-2</v>
      </c>
      <c r="K743" s="15">
        <f t="shared" si="69"/>
        <v>0.88780445649996653</v>
      </c>
      <c r="M743" s="15">
        <f t="shared" si="70"/>
        <v>29.012063180251886</v>
      </c>
      <c r="N743" s="15">
        <f t="shared" si="71"/>
        <v>51.679939754160209</v>
      </c>
      <c r="O743" s="15">
        <f t="shared" si="72"/>
        <v>81.267702734105853</v>
      </c>
    </row>
    <row r="744" spans="1:15" x14ac:dyDescent="0.25">
      <c r="A744" s="4">
        <v>51087201404</v>
      </c>
      <c r="B744" s="7" t="s">
        <v>724</v>
      </c>
      <c r="C744" s="40">
        <f t="array" ref="C744">SUMPRODUCT($D$8:$D$10, TRANSPOSE(M744:O744))</f>
        <v>35.790966820793578</v>
      </c>
      <c r="E744" s="9">
        <v>0</v>
      </c>
      <c r="F744" s="42">
        <v>110.33</v>
      </c>
      <c r="G744" s="9">
        <v>0</v>
      </c>
      <c r="I744" s="15">
        <f t="shared" si="67"/>
        <v>-0.5530323426603081</v>
      </c>
      <c r="J744" s="15">
        <f t="shared" si="68"/>
        <v>4.2122297741122576E-2</v>
      </c>
      <c r="K744" s="15">
        <f t="shared" si="69"/>
        <v>-0.62249268760836185</v>
      </c>
      <c r="M744" s="15">
        <f t="shared" si="70"/>
        <v>29.012063180251886</v>
      </c>
      <c r="N744" s="15">
        <f t="shared" si="71"/>
        <v>51.679939754160209</v>
      </c>
      <c r="O744" s="15">
        <f t="shared" si="72"/>
        <v>26.68089752796865</v>
      </c>
    </row>
    <row r="745" spans="1:15" x14ac:dyDescent="0.25">
      <c r="A745" s="4">
        <v>51087201501</v>
      </c>
      <c r="B745" s="7" t="s">
        <v>725</v>
      </c>
      <c r="C745" s="40">
        <f t="array" ref="C745">SUMPRODUCT($D$8:$D$10, TRANSPOSE(M745:O745))</f>
        <v>53.990307957851712</v>
      </c>
      <c r="E745" s="9">
        <v>0</v>
      </c>
      <c r="F745" s="42">
        <v>110.32</v>
      </c>
      <c r="G745" s="9">
        <v>1</v>
      </c>
      <c r="I745" s="15">
        <f t="shared" si="67"/>
        <v>-0.5530323426603081</v>
      </c>
      <c r="J745" s="15">
        <f t="shared" si="68"/>
        <v>4.2403747686962222E-2</v>
      </c>
      <c r="K745" s="15">
        <f t="shared" si="69"/>
        <v>0.88780445649996653</v>
      </c>
      <c r="M745" s="15">
        <f t="shared" si="70"/>
        <v>29.012063180251886</v>
      </c>
      <c r="N745" s="15">
        <f t="shared" si="71"/>
        <v>51.691157959197419</v>
      </c>
      <c r="O745" s="15">
        <f t="shared" si="72"/>
        <v>81.267702734105853</v>
      </c>
    </row>
    <row r="746" spans="1:15" x14ac:dyDescent="0.25">
      <c r="A746" s="4">
        <v>51087201502</v>
      </c>
      <c r="B746" s="7" t="s">
        <v>726</v>
      </c>
      <c r="C746" s="40">
        <f t="array" ref="C746">SUMPRODUCT($D$8:$D$10, TRANSPOSE(M746:O746))</f>
        <v>53.994047314903042</v>
      </c>
      <c r="E746" s="9">
        <v>0</v>
      </c>
      <c r="F746" s="42">
        <v>110.31</v>
      </c>
      <c r="G746" s="9">
        <v>1</v>
      </c>
      <c r="I746" s="15">
        <f t="shared" si="67"/>
        <v>-0.5530323426603081</v>
      </c>
      <c r="J746" s="15">
        <f t="shared" si="68"/>
        <v>4.2685197632801465E-2</v>
      </c>
      <c r="K746" s="15">
        <f t="shared" si="69"/>
        <v>0.88780445649996653</v>
      </c>
      <c r="M746" s="15">
        <f t="shared" si="70"/>
        <v>29.012063180251886</v>
      </c>
      <c r="N746" s="15">
        <f t="shared" si="71"/>
        <v>51.702376030351395</v>
      </c>
      <c r="O746" s="15">
        <f t="shared" si="72"/>
        <v>81.267702734105853</v>
      </c>
    </row>
    <row r="747" spans="1:15" x14ac:dyDescent="0.25">
      <c r="A747" s="4">
        <v>51087201601</v>
      </c>
      <c r="B747" s="7" t="s">
        <v>727</v>
      </c>
      <c r="C747" s="40">
        <f t="array" ref="C747">SUMPRODUCT($D$8:$D$10, TRANSPOSE(M747:O747))</f>
        <v>35.798445579523978</v>
      </c>
      <c r="E747" s="9">
        <v>0</v>
      </c>
      <c r="F747" s="42">
        <v>110.31</v>
      </c>
      <c r="G747" s="9">
        <v>0</v>
      </c>
      <c r="I747" s="15">
        <f t="shared" si="67"/>
        <v>-0.5530323426603081</v>
      </c>
      <c r="J747" s="15">
        <f t="shared" si="68"/>
        <v>4.2685197632801465E-2</v>
      </c>
      <c r="K747" s="15">
        <f t="shared" si="69"/>
        <v>-0.62249268760836185</v>
      </c>
      <c r="M747" s="15">
        <f t="shared" si="70"/>
        <v>29.012063180251886</v>
      </c>
      <c r="N747" s="15">
        <f t="shared" si="71"/>
        <v>51.702376030351395</v>
      </c>
      <c r="O747" s="15">
        <f t="shared" si="72"/>
        <v>26.68089752796865</v>
      </c>
    </row>
    <row r="748" spans="1:15" x14ac:dyDescent="0.25">
      <c r="A748" s="4">
        <v>51087201602</v>
      </c>
      <c r="B748" s="7" t="s">
        <v>728</v>
      </c>
      <c r="C748" s="40">
        <f t="array" ref="C748">SUMPRODUCT($D$8:$D$10, TRANSPOSE(M748:O748))</f>
        <v>53.994047314903042</v>
      </c>
      <c r="E748" s="9">
        <v>0</v>
      </c>
      <c r="F748" s="42">
        <v>110.31</v>
      </c>
      <c r="G748" s="9">
        <v>1</v>
      </c>
      <c r="I748" s="15">
        <f t="shared" si="67"/>
        <v>-0.5530323426603081</v>
      </c>
      <c r="J748" s="15">
        <f t="shared" si="68"/>
        <v>4.2685197632801465E-2</v>
      </c>
      <c r="K748" s="15">
        <f t="shared" si="69"/>
        <v>0.88780445649996653</v>
      </c>
      <c r="M748" s="15">
        <f t="shared" si="70"/>
        <v>29.012063180251886</v>
      </c>
      <c r="N748" s="15">
        <f t="shared" si="71"/>
        <v>51.702376030351395</v>
      </c>
      <c r="O748" s="15">
        <f t="shared" si="72"/>
        <v>81.267702734105853</v>
      </c>
    </row>
    <row r="749" spans="1:15" x14ac:dyDescent="0.25">
      <c r="A749" s="4">
        <v>51087201701</v>
      </c>
      <c r="B749" s="7" t="s">
        <v>729</v>
      </c>
      <c r="C749" s="40">
        <f t="array" ref="C749">SUMPRODUCT($D$8:$D$10, TRANSPOSE(M749:O749))</f>
        <v>53.994047314903042</v>
      </c>
      <c r="E749" s="9">
        <v>0</v>
      </c>
      <c r="F749" s="42">
        <v>110.31</v>
      </c>
      <c r="G749" s="9">
        <v>1</v>
      </c>
      <c r="I749" s="15">
        <f t="shared" si="67"/>
        <v>-0.5530323426603081</v>
      </c>
      <c r="J749" s="15">
        <f t="shared" si="68"/>
        <v>4.2685197632801465E-2</v>
      </c>
      <c r="K749" s="15">
        <f t="shared" si="69"/>
        <v>0.88780445649996653</v>
      </c>
      <c r="M749" s="15">
        <f t="shared" si="70"/>
        <v>29.012063180251886</v>
      </c>
      <c r="N749" s="15">
        <f t="shared" si="71"/>
        <v>51.702376030351395</v>
      </c>
      <c r="O749" s="15">
        <f t="shared" si="72"/>
        <v>81.267702734105853</v>
      </c>
    </row>
    <row r="750" spans="1:15" x14ac:dyDescent="0.25">
      <c r="A750" s="4">
        <v>51087980100</v>
      </c>
      <c r="B750" s="7" t="s">
        <v>730</v>
      </c>
      <c r="C750" s="40">
        <f t="array" ref="C750">SUMPRODUCT($D$8:$D$10, TRANSPOSE(M750:O750))</f>
        <v>54.001525893939771</v>
      </c>
      <c r="E750" s="9">
        <v>0</v>
      </c>
      <c r="F750" s="42">
        <v>110.29</v>
      </c>
      <c r="G750" s="9">
        <v>1</v>
      </c>
      <c r="I750" s="15">
        <f t="shared" si="67"/>
        <v>-0.5530323426603081</v>
      </c>
      <c r="J750" s="15">
        <f t="shared" si="68"/>
        <v>4.3248097524480354E-2</v>
      </c>
      <c r="K750" s="15">
        <f t="shared" si="69"/>
        <v>0.88780445649996653</v>
      </c>
      <c r="M750" s="15">
        <f t="shared" si="70"/>
        <v>29.012063180251886</v>
      </c>
      <c r="N750" s="15">
        <f t="shared" si="71"/>
        <v>51.724811767461595</v>
      </c>
      <c r="O750" s="15">
        <f t="shared" si="72"/>
        <v>81.267702734105853</v>
      </c>
    </row>
    <row r="751" spans="1:15" x14ac:dyDescent="0.25">
      <c r="A751" s="4">
        <v>51089010100</v>
      </c>
      <c r="B751" s="7" t="s">
        <v>731</v>
      </c>
      <c r="C751" s="40">
        <f t="array" ref="C751">SUMPRODUCT($D$8:$D$10, TRANSPOSE(M751:O751))</f>
        <v>35.809663379954806</v>
      </c>
      <c r="E751" s="9">
        <v>0</v>
      </c>
      <c r="F751" s="42">
        <v>110.28</v>
      </c>
      <c r="G751" s="9">
        <v>0</v>
      </c>
      <c r="I751" s="15">
        <f t="shared" si="67"/>
        <v>-0.5530323426603081</v>
      </c>
      <c r="J751" s="15">
        <f t="shared" si="68"/>
        <v>4.352954747032E-2</v>
      </c>
      <c r="K751" s="15">
        <f t="shared" si="69"/>
        <v>-0.62249268760836185</v>
      </c>
      <c r="M751" s="15">
        <f t="shared" si="70"/>
        <v>29.012063180251886</v>
      </c>
      <c r="N751" s="15">
        <f t="shared" si="71"/>
        <v>51.736029431643885</v>
      </c>
      <c r="O751" s="15">
        <f t="shared" si="72"/>
        <v>26.68089752796865</v>
      </c>
    </row>
    <row r="752" spans="1:15" x14ac:dyDescent="0.25">
      <c r="A752" s="4">
        <v>51089010200</v>
      </c>
      <c r="B752" s="7" t="s">
        <v>732</v>
      </c>
      <c r="C752" s="40">
        <f t="array" ref="C752">SUMPRODUCT($D$8:$D$10, TRANSPOSE(M752:O752))</f>
        <v>35.813402555538531</v>
      </c>
      <c r="E752" s="9">
        <v>0</v>
      </c>
      <c r="F752" s="42">
        <v>110.27</v>
      </c>
      <c r="G752" s="9">
        <v>0</v>
      </c>
      <c r="I752" s="15">
        <f t="shared" si="67"/>
        <v>-0.5530323426603081</v>
      </c>
      <c r="J752" s="15">
        <f t="shared" si="68"/>
        <v>4.3810997416159646E-2</v>
      </c>
      <c r="K752" s="15">
        <f t="shared" si="69"/>
        <v>-0.62249268760836185</v>
      </c>
      <c r="M752" s="15">
        <f t="shared" si="70"/>
        <v>29.012063180251886</v>
      </c>
      <c r="N752" s="15">
        <f t="shared" si="71"/>
        <v>51.747246958395053</v>
      </c>
      <c r="O752" s="15">
        <f t="shared" si="72"/>
        <v>26.68089752796865</v>
      </c>
    </row>
    <row r="753" spans="1:15" x14ac:dyDescent="0.25">
      <c r="A753" s="4">
        <v>51089010300</v>
      </c>
      <c r="B753" s="7" t="s">
        <v>733</v>
      </c>
      <c r="C753" s="40">
        <f t="array" ref="C753">SUMPRODUCT($D$8:$D$10, TRANSPOSE(M753:O753))</f>
        <v>35.847053025549798</v>
      </c>
      <c r="E753" s="9">
        <v>0</v>
      </c>
      <c r="F753" s="42">
        <v>110.18</v>
      </c>
      <c r="G753" s="9">
        <v>0</v>
      </c>
      <c r="I753" s="15">
        <f t="shared" si="67"/>
        <v>-0.5530323426603081</v>
      </c>
      <c r="J753" s="15">
        <f t="shared" si="68"/>
        <v>4.6344046928714855E-2</v>
      </c>
      <c r="K753" s="15">
        <f t="shared" si="69"/>
        <v>-0.62249268760836185</v>
      </c>
      <c r="M753" s="15">
        <f t="shared" si="70"/>
        <v>29.012063180251886</v>
      </c>
      <c r="N753" s="15">
        <f t="shared" si="71"/>
        <v>51.848198368428868</v>
      </c>
      <c r="O753" s="15">
        <f t="shared" si="72"/>
        <v>26.68089752796865</v>
      </c>
    </row>
    <row r="754" spans="1:15" x14ac:dyDescent="0.25">
      <c r="A754" s="4">
        <v>51089010400</v>
      </c>
      <c r="B754" s="7" t="s">
        <v>734</v>
      </c>
      <c r="C754" s="40">
        <f t="array" ref="C754">SUMPRODUCT($D$8:$D$10, TRANSPOSE(M754:O754))</f>
        <v>35.850791726771938</v>
      </c>
      <c r="E754" s="9">
        <v>0</v>
      </c>
      <c r="F754" s="42">
        <v>110.17</v>
      </c>
      <c r="G754" s="9">
        <v>0</v>
      </c>
      <c r="I754" s="15">
        <f t="shared" si="67"/>
        <v>-0.5530323426603081</v>
      </c>
      <c r="J754" s="15">
        <f t="shared" si="68"/>
        <v>4.6625496874554494E-2</v>
      </c>
      <c r="K754" s="15">
        <f t="shared" si="69"/>
        <v>-0.62249268760836185</v>
      </c>
      <c r="M754" s="15">
        <f t="shared" si="70"/>
        <v>29.012063180251886</v>
      </c>
      <c r="N754" s="15">
        <f t="shared" si="71"/>
        <v>51.859414472095281</v>
      </c>
      <c r="O754" s="15">
        <f t="shared" si="72"/>
        <v>26.68089752796865</v>
      </c>
    </row>
    <row r="755" spans="1:15" x14ac:dyDescent="0.25">
      <c r="A755" s="4">
        <v>51089010500</v>
      </c>
      <c r="B755" s="7" t="s">
        <v>735</v>
      </c>
      <c r="C755" s="40">
        <f t="array" ref="C755">SUMPRODUCT($D$8:$D$10, TRANSPOSE(M755:O755))</f>
        <v>35.850791726771938</v>
      </c>
      <c r="E755" s="9">
        <v>0</v>
      </c>
      <c r="F755" s="42">
        <v>110.17</v>
      </c>
      <c r="G755" s="9">
        <v>0</v>
      </c>
      <c r="I755" s="15">
        <f t="shared" si="67"/>
        <v>-0.5530323426603081</v>
      </c>
      <c r="J755" s="15">
        <f t="shared" si="68"/>
        <v>4.6625496874554494E-2</v>
      </c>
      <c r="K755" s="15">
        <f t="shared" si="69"/>
        <v>-0.62249268760836185</v>
      </c>
      <c r="M755" s="15">
        <f t="shared" si="70"/>
        <v>29.012063180251886</v>
      </c>
      <c r="N755" s="15">
        <f t="shared" si="71"/>
        <v>51.859414472095281</v>
      </c>
      <c r="O755" s="15">
        <f t="shared" si="72"/>
        <v>26.68089752796865</v>
      </c>
    </row>
    <row r="756" spans="1:15" x14ac:dyDescent="0.25">
      <c r="A756" s="4">
        <v>51089010601</v>
      </c>
      <c r="B756" s="7" t="s">
        <v>736</v>
      </c>
      <c r="C756" s="40">
        <f t="array" ref="C756">SUMPRODUCT($D$8:$D$10, TRANSPOSE(M756:O756))</f>
        <v>35.850791726771938</v>
      </c>
      <c r="E756" s="9">
        <v>0</v>
      </c>
      <c r="F756" s="42">
        <v>110.17</v>
      </c>
      <c r="G756" s="9">
        <v>0</v>
      </c>
      <c r="I756" s="15">
        <f t="shared" si="67"/>
        <v>-0.5530323426603081</v>
      </c>
      <c r="J756" s="15">
        <f t="shared" si="68"/>
        <v>4.6625496874554494E-2</v>
      </c>
      <c r="K756" s="15">
        <f t="shared" si="69"/>
        <v>-0.62249268760836185</v>
      </c>
      <c r="M756" s="15">
        <f t="shared" si="70"/>
        <v>29.012063180251886</v>
      </c>
      <c r="N756" s="15">
        <f t="shared" si="71"/>
        <v>51.859414472095281</v>
      </c>
      <c r="O756" s="15">
        <f t="shared" si="72"/>
        <v>26.68089752796865</v>
      </c>
    </row>
    <row r="757" spans="1:15" x14ac:dyDescent="0.25">
      <c r="A757" s="4">
        <v>51089010602</v>
      </c>
      <c r="B757" s="7" t="s">
        <v>737</v>
      </c>
      <c r="C757" s="40">
        <f t="array" ref="C757">SUMPRODUCT($D$8:$D$10, TRANSPOSE(M757:O757))</f>
        <v>35.854530378932381</v>
      </c>
      <c r="E757" s="9">
        <v>0</v>
      </c>
      <c r="F757" s="42">
        <v>110.16</v>
      </c>
      <c r="G757" s="9">
        <v>0</v>
      </c>
      <c r="I757" s="15">
        <f t="shared" si="67"/>
        <v>-0.5530323426603081</v>
      </c>
      <c r="J757" s="15">
        <f t="shared" si="68"/>
        <v>4.6906946820394139E-2</v>
      </c>
      <c r="K757" s="15">
        <f t="shared" si="69"/>
        <v>-0.62249268760836185</v>
      </c>
      <c r="M757" s="15">
        <f t="shared" si="70"/>
        <v>29.012063180251886</v>
      </c>
      <c r="N757" s="15">
        <f t="shared" si="71"/>
        <v>51.870630428576604</v>
      </c>
      <c r="O757" s="15">
        <f t="shared" si="72"/>
        <v>26.68089752796865</v>
      </c>
    </row>
    <row r="758" spans="1:15" x14ac:dyDescent="0.25">
      <c r="A758" s="4">
        <v>51089010700</v>
      </c>
      <c r="B758" s="7" t="s">
        <v>738</v>
      </c>
      <c r="C758" s="40">
        <f t="array" ref="C758">SUMPRODUCT($D$8:$D$10, TRANSPOSE(M758:O758))</f>
        <v>35.858268981735613</v>
      </c>
      <c r="E758" s="9">
        <v>0</v>
      </c>
      <c r="F758" s="42">
        <v>110.15</v>
      </c>
      <c r="G758" s="9">
        <v>0</v>
      </c>
      <c r="I758" s="15">
        <f t="shared" si="67"/>
        <v>-0.5530323426603081</v>
      </c>
      <c r="J758" s="15">
        <f t="shared" si="68"/>
        <v>4.718839676623339E-2</v>
      </c>
      <c r="K758" s="15">
        <f t="shared" si="69"/>
        <v>-0.62249268760836185</v>
      </c>
      <c r="M758" s="15">
        <f t="shared" si="70"/>
        <v>29.012063180251886</v>
      </c>
      <c r="N758" s="15">
        <f t="shared" si="71"/>
        <v>51.881846236986306</v>
      </c>
      <c r="O758" s="15">
        <f t="shared" si="72"/>
        <v>26.68089752796865</v>
      </c>
    </row>
    <row r="759" spans="1:15" x14ac:dyDescent="0.25">
      <c r="A759" s="4">
        <v>51089010800</v>
      </c>
      <c r="B759" s="7" t="s">
        <v>739</v>
      </c>
      <c r="C759" s="40">
        <f t="array" ref="C759">SUMPRODUCT($D$8:$D$10, TRANSPOSE(M759:O759))</f>
        <v>35.86200753488616</v>
      </c>
      <c r="E759" s="9">
        <v>0</v>
      </c>
      <c r="F759" s="42">
        <v>110.14</v>
      </c>
      <c r="G759" s="9">
        <v>0</v>
      </c>
      <c r="I759" s="15">
        <f t="shared" si="67"/>
        <v>-0.5530323426603081</v>
      </c>
      <c r="J759" s="15">
        <f t="shared" si="68"/>
        <v>4.7469846712073029E-2</v>
      </c>
      <c r="K759" s="15">
        <f t="shared" si="69"/>
        <v>-0.62249268760836185</v>
      </c>
      <c r="M759" s="15">
        <f t="shared" si="70"/>
        <v>29.012063180251886</v>
      </c>
      <c r="N759" s="15">
        <f t="shared" si="71"/>
        <v>51.893061896437942</v>
      </c>
      <c r="O759" s="15">
        <f t="shared" si="72"/>
        <v>26.68089752796865</v>
      </c>
    </row>
    <row r="760" spans="1:15" x14ac:dyDescent="0.25">
      <c r="A760" s="4">
        <v>51089010900</v>
      </c>
      <c r="B760" s="7" t="s">
        <v>740</v>
      </c>
      <c r="C760" s="40">
        <f t="array" ref="C760">SUMPRODUCT($D$8:$D$10, TRANSPOSE(M760:O760))</f>
        <v>35.876961245051895</v>
      </c>
      <c r="E760" s="9">
        <v>0</v>
      </c>
      <c r="F760" s="42">
        <v>110.1</v>
      </c>
      <c r="G760" s="9">
        <v>0</v>
      </c>
      <c r="I760" s="15">
        <f t="shared" si="67"/>
        <v>-0.5530323426603081</v>
      </c>
      <c r="J760" s="15">
        <f t="shared" si="68"/>
        <v>4.8595646495431209E-2</v>
      </c>
      <c r="K760" s="15">
        <f t="shared" si="69"/>
        <v>-0.62249268760836185</v>
      </c>
      <c r="M760" s="15">
        <f t="shared" si="70"/>
        <v>29.012063180251886</v>
      </c>
      <c r="N760" s="15">
        <f t="shared" si="71"/>
        <v>51.937923026935159</v>
      </c>
      <c r="O760" s="15">
        <f t="shared" si="72"/>
        <v>26.68089752796865</v>
      </c>
    </row>
    <row r="761" spans="1:15" x14ac:dyDescent="0.25">
      <c r="A761" s="4">
        <v>51089011000</v>
      </c>
      <c r="B761" s="7" t="s">
        <v>741</v>
      </c>
      <c r="C761" s="40">
        <f t="array" ref="C761">SUMPRODUCT($D$8:$D$10, TRANSPOSE(M761:O761))</f>
        <v>35.876961245051895</v>
      </c>
      <c r="E761" s="9">
        <v>0</v>
      </c>
      <c r="F761" s="42">
        <v>110.1</v>
      </c>
      <c r="G761" s="9">
        <v>0</v>
      </c>
      <c r="I761" s="15">
        <f t="shared" si="67"/>
        <v>-0.5530323426603081</v>
      </c>
      <c r="J761" s="15">
        <f t="shared" si="68"/>
        <v>4.8595646495431209E-2</v>
      </c>
      <c r="K761" s="15">
        <f t="shared" si="69"/>
        <v>-0.62249268760836185</v>
      </c>
      <c r="M761" s="15">
        <f t="shared" si="70"/>
        <v>29.012063180251886</v>
      </c>
      <c r="N761" s="15">
        <f t="shared" si="71"/>
        <v>51.937923026935159</v>
      </c>
      <c r="O761" s="15">
        <f t="shared" si="72"/>
        <v>26.68089752796865</v>
      </c>
    </row>
    <row r="762" spans="1:15" x14ac:dyDescent="0.25">
      <c r="A762" s="4">
        <v>51089011100</v>
      </c>
      <c r="B762" s="7" t="s">
        <v>742</v>
      </c>
      <c r="C762" s="40">
        <f t="array" ref="C762">SUMPRODUCT($D$8:$D$10, TRANSPOSE(M762:O762))</f>
        <v>35.876961245051895</v>
      </c>
      <c r="E762" s="9">
        <v>0</v>
      </c>
      <c r="F762" s="42">
        <v>110.1</v>
      </c>
      <c r="G762" s="9">
        <v>0</v>
      </c>
      <c r="I762" s="15">
        <f t="shared" si="67"/>
        <v>-0.5530323426603081</v>
      </c>
      <c r="J762" s="15">
        <f t="shared" si="68"/>
        <v>4.8595646495431209E-2</v>
      </c>
      <c r="K762" s="15">
        <f t="shared" si="69"/>
        <v>-0.62249268760836185</v>
      </c>
      <c r="M762" s="15">
        <f t="shared" si="70"/>
        <v>29.012063180251886</v>
      </c>
      <c r="N762" s="15">
        <f t="shared" si="71"/>
        <v>51.937923026935159</v>
      </c>
      <c r="O762" s="15">
        <f t="shared" si="72"/>
        <v>26.68089752796865</v>
      </c>
    </row>
    <row r="763" spans="1:15" x14ac:dyDescent="0.25">
      <c r="A763" s="4">
        <v>51089011200</v>
      </c>
      <c r="B763" s="7" t="s">
        <v>743</v>
      </c>
      <c r="C763" s="40">
        <f t="array" ref="C763">SUMPRODUCT($D$8:$D$10, TRANSPOSE(M763:O763))</f>
        <v>35.888175991845436</v>
      </c>
      <c r="E763" s="9">
        <v>0</v>
      </c>
      <c r="F763" s="42">
        <v>110.07</v>
      </c>
      <c r="G763" s="9">
        <v>0</v>
      </c>
      <c r="I763" s="15">
        <f t="shared" si="67"/>
        <v>-0.5530323426603081</v>
      </c>
      <c r="J763" s="15">
        <f t="shared" si="68"/>
        <v>4.9439996332949744E-2</v>
      </c>
      <c r="K763" s="15">
        <f t="shared" si="69"/>
        <v>-0.62249268760836185</v>
      </c>
      <c r="M763" s="15">
        <f t="shared" si="70"/>
        <v>29.012063180251886</v>
      </c>
      <c r="N763" s="15">
        <f t="shared" si="71"/>
        <v>51.971567267315777</v>
      </c>
      <c r="O763" s="15">
        <f t="shared" si="72"/>
        <v>26.68089752796865</v>
      </c>
    </row>
    <row r="764" spans="1:15" x14ac:dyDescent="0.25">
      <c r="A764" s="4">
        <v>51089011300</v>
      </c>
      <c r="B764" s="7" t="s">
        <v>744</v>
      </c>
      <c r="C764" s="40">
        <f t="array" ref="C764">SUMPRODUCT($D$8:$D$10, TRANSPOSE(M764:O764))</f>
        <v>35.891914137138045</v>
      </c>
      <c r="E764" s="9">
        <v>0</v>
      </c>
      <c r="F764" s="42">
        <v>110.06</v>
      </c>
      <c r="G764" s="9">
        <v>0</v>
      </c>
      <c r="I764" s="15">
        <f t="shared" si="67"/>
        <v>-0.5530323426603081</v>
      </c>
      <c r="J764" s="15">
        <f t="shared" si="68"/>
        <v>4.9721446278788987E-2</v>
      </c>
      <c r="K764" s="15">
        <f t="shared" si="69"/>
        <v>-0.62249268760836185</v>
      </c>
      <c r="M764" s="15">
        <f t="shared" si="70"/>
        <v>29.012063180251886</v>
      </c>
      <c r="N764" s="15">
        <f t="shared" si="71"/>
        <v>51.982781703193595</v>
      </c>
      <c r="O764" s="15">
        <f t="shared" si="72"/>
        <v>26.68089752796865</v>
      </c>
    </row>
    <row r="765" spans="1:15" x14ac:dyDescent="0.25">
      <c r="A765" s="4">
        <v>51091970100</v>
      </c>
      <c r="B765" s="7" t="s">
        <v>745</v>
      </c>
      <c r="C765" s="40">
        <f t="array" ref="C765">SUMPRODUCT($D$8:$D$10, TRANSPOSE(M765:O765))</f>
        <v>35.899390270493065</v>
      </c>
      <c r="E765" s="9">
        <v>0</v>
      </c>
      <c r="F765" s="42">
        <v>110.04</v>
      </c>
      <c r="G765" s="9">
        <v>0</v>
      </c>
      <c r="I765" s="15">
        <f t="shared" si="67"/>
        <v>-0.5530323426603081</v>
      </c>
      <c r="J765" s="15">
        <f t="shared" si="68"/>
        <v>5.0284346170467883E-2</v>
      </c>
      <c r="K765" s="15">
        <f t="shared" si="69"/>
        <v>-0.62249268760836185</v>
      </c>
      <c r="M765" s="15">
        <f t="shared" si="70"/>
        <v>29.012063180251886</v>
      </c>
      <c r="N765" s="15">
        <f t="shared" si="71"/>
        <v>52.005210103258662</v>
      </c>
      <c r="O765" s="15">
        <f t="shared" si="72"/>
        <v>26.68089752796865</v>
      </c>
    </row>
    <row r="766" spans="1:15" x14ac:dyDescent="0.25">
      <c r="A766" s="4">
        <v>51093280101</v>
      </c>
      <c r="B766" s="7" t="s">
        <v>746</v>
      </c>
      <c r="C766" s="40">
        <f t="array" ref="C766">SUMPRODUCT($D$8:$D$10, TRANSPOSE(M766:O766))</f>
        <v>38.700163668024018</v>
      </c>
      <c r="E766" s="9">
        <v>1</v>
      </c>
      <c r="F766" s="42">
        <v>110.03</v>
      </c>
      <c r="G766" s="9">
        <v>0</v>
      </c>
      <c r="I766" s="15">
        <f t="shared" si="67"/>
        <v>-0.32119398753759815</v>
      </c>
      <c r="J766" s="15">
        <f t="shared" si="68"/>
        <v>5.0565796116307522E-2</v>
      </c>
      <c r="K766" s="15">
        <f t="shared" si="69"/>
        <v>-0.62249268760836185</v>
      </c>
      <c r="M766" s="15">
        <f t="shared" si="70"/>
        <v>37.403169410429719</v>
      </c>
      <c r="N766" s="15">
        <f t="shared" si="71"/>
        <v>52.016424065673704</v>
      </c>
      <c r="O766" s="15">
        <f t="shared" si="72"/>
        <v>26.68089752796865</v>
      </c>
    </row>
    <row r="767" spans="1:15" x14ac:dyDescent="0.25">
      <c r="A767" s="4">
        <v>51093280103</v>
      </c>
      <c r="B767" s="7" t="s">
        <v>747</v>
      </c>
      <c r="C767" s="40">
        <f t="array" ref="C767">SUMPRODUCT($D$8:$D$10, TRANSPOSE(M767:O767))</f>
        <v>62.86519293674651</v>
      </c>
      <c r="E767" s="9">
        <v>1</v>
      </c>
      <c r="F767" s="42">
        <v>110.03</v>
      </c>
      <c r="G767" s="9">
        <v>2</v>
      </c>
      <c r="I767" s="15">
        <f t="shared" si="67"/>
        <v>-0.32119398753759815</v>
      </c>
      <c r="J767" s="15">
        <f t="shared" si="68"/>
        <v>5.0565796116307522E-2</v>
      </c>
      <c r="K767" s="15">
        <f t="shared" si="69"/>
        <v>2.3981016006082947</v>
      </c>
      <c r="M767" s="15">
        <f t="shared" si="70"/>
        <v>37.403169410429719</v>
      </c>
      <c r="N767" s="15">
        <f t="shared" si="71"/>
        <v>52.016424065673704</v>
      </c>
      <c r="O767" s="15">
        <f t="shared" si="72"/>
        <v>99.175985334136129</v>
      </c>
    </row>
    <row r="768" spans="1:15" x14ac:dyDescent="0.25">
      <c r="A768" s="4">
        <v>51093280104</v>
      </c>
      <c r="B768" s="7" t="s">
        <v>748</v>
      </c>
      <c r="C768" s="40">
        <f t="array" ref="C768">SUMPRODUCT($D$8:$D$10, TRANSPOSE(M768:O768))</f>
        <v>54.102467927617802</v>
      </c>
      <c r="E768" s="9">
        <v>0</v>
      </c>
      <c r="F768" s="42">
        <v>110.02</v>
      </c>
      <c r="G768" s="9">
        <v>1</v>
      </c>
      <c r="I768" s="15">
        <f t="shared" si="67"/>
        <v>-0.5530323426603081</v>
      </c>
      <c r="J768" s="15">
        <f t="shared" si="68"/>
        <v>5.0847246062147168E-2</v>
      </c>
      <c r="K768" s="15">
        <f t="shared" si="69"/>
        <v>0.88780445649996653</v>
      </c>
      <c r="M768" s="15">
        <f t="shared" si="70"/>
        <v>29.012063180251886</v>
      </c>
      <c r="N768" s="15">
        <f t="shared" si="71"/>
        <v>52.027637868495681</v>
      </c>
      <c r="O768" s="15">
        <f t="shared" si="72"/>
        <v>81.267702734105853</v>
      </c>
    </row>
    <row r="769" spans="1:15" x14ac:dyDescent="0.25">
      <c r="A769" s="4">
        <v>51093280105</v>
      </c>
      <c r="B769" s="7" t="s">
        <v>749</v>
      </c>
      <c r="C769" s="40">
        <f t="array" ref="C769">SUMPRODUCT($D$8:$D$10, TRANSPOSE(M769:O769))</f>
        <v>35.914341900012325</v>
      </c>
      <c r="E769" s="9">
        <v>0</v>
      </c>
      <c r="F769" s="42">
        <v>110</v>
      </c>
      <c r="G769" s="9">
        <v>0</v>
      </c>
      <c r="I769" s="15">
        <f t="shared" si="67"/>
        <v>-0.5530323426603081</v>
      </c>
      <c r="J769" s="15">
        <f t="shared" si="68"/>
        <v>5.1410145953826057E-2</v>
      </c>
      <c r="K769" s="15">
        <f t="shared" si="69"/>
        <v>-0.62249268760836185</v>
      </c>
      <c r="M769" s="15">
        <f t="shared" si="70"/>
        <v>29.012063180251886</v>
      </c>
      <c r="N769" s="15">
        <f t="shared" si="71"/>
        <v>52.050064991816434</v>
      </c>
      <c r="O769" s="15">
        <f t="shared" si="72"/>
        <v>26.68089752796865</v>
      </c>
    </row>
    <row r="770" spans="1:15" x14ac:dyDescent="0.25">
      <c r="A770" s="4">
        <v>51093280106</v>
      </c>
      <c r="B770" s="7" t="s">
        <v>750</v>
      </c>
      <c r="C770" s="40">
        <f t="array" ref="C770">SUMPRODUCT($D$8:$D$10, TRANSPOSE(M770:O770))</f>
        <v>54.124894399572376</v>
      </c>
      <c r="E770" s="9">
        <v>0</v>
      </c>
      <c r="F770" s="42">
        <v>109.96</v>
      </c>
      <c r="G770" s="9">
        <v>1</v>
      </c>
      <c r="I770" s="15">
        <f t="shared" si="67"/>
        <v>-0.5530323426603081</v>
      </c>
      <c r="J770" s="15">
        <f t="shared" si="68"/>
        <v>5.2535945737184238E-2</v>
      </c>
      <c r="K770" s="15">
        <f t="shared" si="69"/>
        <v>0.88780445649996653</v>
      </c>
      <c r="M770" s="15">
        <f t="shared" si="70"/>
        <v>29.012063180251886</v>
      </c>
      <c r="N770" s="15">
        <f t="shared" si="71"/>
        <v>52.094917284359397</v>
      </c>
      <c r="O770" s="15">
        <f t="shared" si="72"/>
        <v>81.267702734105853</v>
      </c>
    </row>
    <row r="771" spans="1:15" x14ac:dyDescent="0.25">
      <c r="A771" s="4">
        <v>51093280200</v>
      </c>
      <c r="B771" s="7" t="s">
        <v>751</v>
      </c>
      <c r="C771" s="40">
        <f t="array" ref="C771">SUMPRODUCT($D$8:$D$10, TRANSPOSE(M771:O771))</f>
        <v>35.933030217814789</v>
      </c>
      <c r="E771" s="9">
        <v>0</v>
      </c>
      <c r="F771" s="42">
        <v>109.95</v>
      </c>
      <c r="G771" s="9">
        <v>0</v>
      </c>
      <c r="I771" s="15">
        <f t="shared" si="67"/>
        <v>-0.5530323426603081</v>
      </c>
      <c r="J771" s="15">
        <f t="shared" si="68"/>
        <v>5.2817395683023488E-2</v>
      </c>
      <c r="K771" s="15">
        <f t="shared" si="69"/>
        <v>-0.62249268760836185</v>
      </c>
      <c r="M771" s="15">
        <f t="shared" si="70"/>
        <v>29.012063180251886</v>
      </c>
      <c r="N771" s="15">
        <f t="shared" si="71"/>
        <v>52.106129945223834</v>
      </c>
      <c r="O771" s="15">
        <f t="shared" si="72"/>
        <v>26.68089752796865</v>
      </c>
    </row>
    <row r="772" spans="1:15" x14ac:dyDescent="0.25">
      <c r="A772" s="4">
        <v>51093280300</v>
      </c>
      <c r="B772" s="7" t="s">
        <v>752</v>
      </c>
      <c r="C772" s="40">
        <f t="array" ref="C772">SUMPRODUCT($D$8:$D$10, TRANSPOSE(M772:O772))</f>
        <v>35.944242544138241</v>
      </c>
      <c r="E772" s="9">
        <v>0</v>
      </c>
      <c r="F772" s="42">
        <v>109.92</v>
      </c>
      <c r="G772" s="9">
        <v>0</v>
      </c>
      <c r="I772" s="15">
        <f t="shared" si="67"/>
        <v>-0.5530323426603081</v>
      </c>
      <c r="J772" s="15">
        <f t="shared" si="68"/>
        <v>5.3661745520542016E-2</v>
      </c>
      <c r="K772" s="15">
        <f t="shared" si="69"/>
        <v>-0.62249268760836185</v>
      </c>
      <c r="M772" s="15">
        <f t="shared" si="70"/>
        <v>29.012063180251886</v>
      </c>
      <c r="N772" s="15">
        <f t="shared" si="71"/>
        <v>52.139766924194184</v>
      </c>
      <c r="O772" s="15">
        <f t="shared" si="72"/>
        <v>26.68089752796865</v>
      </c>
    </row>
    <row r="773" spans="1:15" x14ac:dyDescent="0.25">
      <c r="A773" s="4">
        <v>51093280400</v>
      </c>
      <c r="B773" s="7" t="s">
        <v>753</v>
      </c>
      <c r="C773" s="40">
        <f t="array" ref="C773">SUMPRODUCT($D$8:$D$10, TRANSPOSE(M773:O773))</f>
        <v>35.947979873748324</v>
      </c>
      <c r="E773" s="9">
        <v>0</v>
      </c>
      <c r="F773" s="42">
        <v>109.91</v>
      </c>
      <c r="G773" s="9">
        <v>0</v>
      </c>
      <c r="I773" s="15">
        <f t="shared" si="67"/>
        <v>-0.5530323426603081</v>
      </c>
      <c r="J773" s="15">
        <f t="shared" si="68"/>
        <v>5.3943195466381662E-2</v>
      </c>
      <c r="K773" s="15">
        <f t="shared" si="69"/>
        <v>-0.62249268760836185</v>
      </c>
      <c r="M773" s="15">
        <f t="shared" si="70"/>
        <v>29.012063180251886</v>
      </c>
      <c r="N773" s="15">
        <f t="shared" si="71"/>
        <v>52.150978913024446</v>
      </c>
      <c r="O773" s="15">
        <f t="shared" si="72"/>
        <v>26.68089752796865</v>
      </c>
    </row>
    <row r="774" spans="1:15" x14ac:dyDescent="0.25">
      <c r="A774" s="4">
        <v>51095080101</v>
      </c>
      <c r="B774" s="7" t="s">
        <v>754</v>
      </c>
      <c r="C774" s="40">
        <f t="array" ref="C774">SUMPRODUCT($D$8:$D$10, TRANSPOSE(M774:O774))</f>
        <v>38.74875255667682</v>
      </c>
      <c r="E774" s="9">
        <v>1</v>
      </c>
      <c r="F774" s="42">
        <v>109.9</v>
      </c>
      <c r="G774" s="9">
        <v>0</v>
      </c>
      <c r="I774" s="15">
        <f t="shared" si="67"/>
        <v>-0.32119398753759815</v>
      </c>
      <c r="J774" s="15">
        <f t="shared" si="68"/>
        <v>5.4224645412220912E-2</v>
      </c>
      <c r="K774" s="15">
        <f t="shared" si="69"/>
        <v>-0.62249268760836185</v>
      </c>
      <c r="M774" s="15">
        <f t="shared" si="70"/>
        <v>37.403169410429719</v>
      </c>
      <c r="N774" s="15">
        <f t="shared" si="71"/>
        <v>52.162190731632109</v>
      </c>
      <c r="O774" s="15">
        <f t="shared" si="72"/>
        <v>26.68089752796865</v>
      </c>
    </row>
    <row r="775" spans="1:15" x14ac:dyDescent="0.25">
      <c r="A775" s="4">
        <v>51095080102</v>
      </c>
      <c r="B775" s="7" t="s">
        <v>755</v>
      </c>
      <c r="C775" s="40">
        <f t="array" ref="C775">SUMPRODUCT($D$8:$D$10, TRANSPOSE(M775:O775))</f>
        <v>38.752489772509996</v>
      </c>
      <c r="E775" s="9">
        <v>1</v>
      </c>
      <c r="F775" s="42">
        <v>109.89</v>
      </c>
      <c r="G775" s="9">
        <v>0</v>
      </c>
      <c r="I775" s="15">
        <f t="shared" si="67"/>
        <v>-0.32119398753759815</v>
      </c>
      <c r="J775" s="15">
        <f t="shared" si="68"/>
        <v>5.4506095358060551E-2</v>
      </c>
      <c r="K775" s="15">
        <f t="shared" si="69"/>
        <v>-0.62249268760836185</v>
      </c>
      <c r="M775" s="15">
        <f t="shared" si="70"/>
        <v>37.403169410429719</v>
      </c>
      <c r="N775" s="15">
        <f t="shared" si="71"/>
        <v>52.173402379131637</v>
      </c>
      <c r="O775" s="15">
        <f t="shared" si="72"/>
        <v>26.68089752796865</v>
      </c>
    </row>
    <row r="776" spans="1:15" x14ac:dyDescent="0.25">
      <c r="A776" s="4">
        <v>51095080202</v>
      </c>
      <c r="B776" s="7" t="s">
        <v>756</v>
      </c>
      <c r="C776" s="40">
        <f t="array" ref="C776">SUMPRODUCT($D$8:$D$10, TRANSPOSE(M776:O776))</f>
        <v>35.9591915209527</v>
      </c>
      <c r="E776" s="9">
        <v>0</v>
      </c>
      <c r="F776" s="42">
        <v>109.88</v>
      </c>
      <c r="G776" s="9">
        <v>0</v>
      </c>
      <c r="I776" s="15">
        <f t="shared" si="67"/>
        <v>-0.5530323426603081</v>
      </c>
      <c r="J776" s="15">
        <f t="shared" si="68"/>
        <v>5.4787545303900197E-2</v>
      </c>
      <c r="K776" s="15">
        <f t="shared" si="69"/>
        <v>-0.62249268760836185</v>
      </c>
      <c r="M776" s="15">
        <f t="shared" si="70"/>
        <v>29.012063180251886</v>
      </c>
      <c r="N776" s="15">
        <f t="shared" si="71"/>
        <v>52.184613854637576</v>
      </c>
      <c r="O776" s="15">
        <f t="shared" si="72"/>
        <v>26.68089752796865</v>
      </c>
    </row>
    <row r="777" spans="1:15" x14ac:dyDescent="0.25">
      <c r="A777" s="4">
        <v>51095080203</v>
      </c>
      <c r="B777" s="7" t="s">
        <v>757</v>
      </c>
      <c r="C777" s="40">
        <f t="array" ref="C777">SUMPRODUCT($D$8:$D$10, TRANSPOSE(M777:O777))</f>
        <v>38.763701074841705</v>
      </c>
      <c r="E777" s="9">
        <v>1</v>
      </c>
      <c r="F777" s="42">
        <v>109.86</v>
      </c>
      <c r="G777" s="9">
        <v>0</v>
      </c>
      <c r="I777" s="15">
        <f t="shared" si="67"/>
        <v>-0.32119398753759815</v>
      </c>
      <c r="J777" s="15">
        <f t="shared" si="68"/>
        <v>5.5350445195579086E-2</v>
      </c>
      <c r="K777" s="15">
        <f t="shared" si="69"/>
        <v>-0.62249268760836185</v>
      </c>
      <c r="M777" s="15">
        <f t="shared" si="70"/>
        <v>37.403169410429719</v>
      </c>
      <c r="N777" s="15">
        <f t="shared" si="71"/>
        <v>52.207036286126751</v>
      </c>
      <c r="O777" s="15">
        <f t="shared" si="72"/>
        <v>26.68089752796865</v>
      </c>
    </row>
    <row r="778" spans="1:15" x14ac:dyDescent="0.25">
      <c r="A778" s="4">
        <v>51095080205</v>
      </c>
      <c r="B778" s="7" t="s">
        <v>758</v>
      </c>
      <c r="C778" s="40">
        <f t="array" ref="C778">SUMPRODUCT($D$8:$D$10, TRANSPOSE(M778:O778))</f>
        <v>35.974139575745689</v>
      </c>
      <c r="E778" s="9">
        <v>0</v>
      </c>
      <c r="F778" s="42">
        <v>109.84</v>
      </c>
      <c r="G778" s="9">
        <v>0</v>
      </c>
      <c r="I778" s="15">
        <f t="shared" si="67"/>
        <v>-0.5530323426603081</v>
      </c>
      <c r="J778" s="15">
        <f t="shared" si="68"/>
        <v>5.5913345087257982E-2</v>
      </c>
      <c r="K778" s="15">
        <f t="shared" si="69"/>
        <v>-0.62249268760836185</v>
      </c>
      <c r="M778" s="15">
        <f t="shared" si="70"/>
        <v>29.012063180251886</v>
      </c>
      <c r="N778" s="15">
        <f t="shared" si="71"/>
        <v>52.229458019016526</v>
      </c>
      <c r="O778" s="15">
        <f t="shared" si="72"/>
        <v>26.68089752796865</v>
      </c>
    </row>
    <row r="779" spans="1:15" x14ac:dyDescent="0.25">
      <c r="A779" s="4">
        <v>51095080206</v>
      </c>
      <c r="B779" s="7" t="s">
        <v>759</v>
      </c>
      <c r="C779" s="40">
        <f t="array" ref="C779">SUMPRODUCT($D$8:$D$10, TRANSPOSE(M779:O779))</f>
        <v>35.977876443164632</v>
      </c>
      <c r="E779" s="9">
        <v>0</v>
      </c>
      <c r="F779" s="42">
        <v>109.83</v>
      </c>
      <c r="G779" s="9">
        <v>0</v>
      </c>
      <c r="I779" s="15">
        <f t="shared" si="67"/>
        <v>-0.5530323426603081</v>
      </c>
      <c r="J779" s="15">
        <f t="shared" si="68"/>
        <v>5.6194795033097621E-2</v>
      </c>
      <c r="K779" s="15">
        <f t="shared" si="69"/>
        <v>-0.62249268760836185</v>
      </c>
      <c r="M779" s="15">
        <f t="shared" si="70"/>
        <v>29.012063180251886</v>
      </c>
      <c r="N779" s="15">
        <f t="shared" si="71"/>
        <v>52.240668621273358</v>
      </c>
      <c r="O779" s="15">
        <f t="shared" si="72"/>
        <v>26.68089752796865</v>
      </c>
    </row>
    <row r="780" spans="1:15" x14ac:dyDescent="0.25">
      <c r="A780" s="4">
        <v>51095080301</v>
      </c>
      <c r="B780" s="7" t="s">
        <v>760</v>
      </c>
      <c r="C780" s="40">
        <f t="array" ref="C780">SUMPRODUCT($D$8:$D$10, TRANSPOSE(M780:O780))</f>
        <v>35.981613251481662</v>
      </c>
      <c r="E780" s="9">
        <v>0</v>
      </c>
      <c r="F780" s="42">
        <v>109.82</v>
      </c>
      <c r="G780" s="9">
        <v>0</v>
      </c>
      <c r="I780" s="15">
        <f t="shared" si="67"/>
        <v>-0.5530323426603081</v>
      </c>
      <c r="J780" s="15">
        <f t="shared" si="68"/>
        <v>5.6476244978937266E-2</v>
      </c>
      <c r="K780" s="15">
        <f t="shared" si="69"/>
        <v>-0.62249268760836185</v>
      </c>
      <c r="M780" s="15">
        <f t="shared" si="70"/>
        <v>29.012063180251886</v>
      </c>
      <c r="N780" s="15">
        <f t="shared" si="71"/>
        <v>52.251879046224445</v>
      </c>
      <c r="O780" s="15">
        <f t="shared" si="72"/>
        <v>26.68089752796865</v>
      </c>
    </row>
    <row r="781" spans="1:15" x14ac:dyDescent="0.25">
      <c r="A781" s="4">
        <v>51095080303</v>
      </c>
      <c r="B781" s="7" t="s">
        <v>761</v>
      </c>
      <c r="C781" s="40">
        <f t="array" ref="C781">SUMPRODUCT($D$8:$D$10, TRANSPOSE(M781:O781))</f>
        <v>35.985350000401709</v>
      </c>
      <c r="E781" s="9">
        <v>0</v>
      </c>
      <c r="F781" s="42">
        <v>109.81</v>
      </c>
      <c r="G781" s="9">
        <v>0</v>
      </c>
      <c r="I781" s="15">
        <f t="shared" si="67"/>
        <v>-0.5530323426603081</v>
      </c>
      <c r="J781" s="15">
        <f t="shared" si="68"/>
        <v>5.6757694924776517E-2</v>
      </c>
      <c r="K781" s="15">
        <f t="shared" si="69"/>
        <v>-0.62249268760836185</v>
      </c>
      <c r="M781" s="15">
        <f t="shared" si="70"/>
        <v>29.012063180251886</v>
      </c>
      <c r="N781" s="15">
        <f t="shared" si="71"/>
        <v>52.263089292984588</v>
      </c>
      <c r="O781" s="15">
        <f t="shared" si="72"/>
        <v>26.68089752796865</v>
      </c>
    </row>
    <row r="782" spans="1:15" x14ac:dyDescent="0.25">
      <c r="A782" s="4">
        <v>51095080304</v>
      </c>
      <c r="B782" s="7" t="s">
        <v>762</v>
      </c>
      <c r="C782" s="40">
        <f t="array" ref="C782">SUMPRODUCT($D$8:$D$10, TRANSPOSE(M782:O782))</f>
        <v>35.99282331887067</v>
      </c>
      <c r="E782" s="9">
        <v>0</v>
      </c>
      <c r="F782" s="42">
        <v>109.79</v>
      </c>
      <c r="G782" s="9">
        <v>0</v>
      </c>
      <c r="I782" s="15">
        <f t="shared" si="67"/>
        <v>-0.5530323426603081</v>
      </c>
      <c r="J782" s="15">
        <f t="shared" si="68"/>
        <v>5.7320594816455406E-2</v>
      </c>
      <c r="K782" s="15">
        <f t="shared" si="69"/>
        <v>-0.62249268760836185</v>
      </c>
      <c r="M782" s="15">
        <f t="shared" si="70"/>
        <v>29.012063180251886</v>
      </c>
      <c r="N782" s="15">
        <f t="shared" si="71"/>
        <v>52.285509248391485</v>
      </c>
      <c r="O782" s="15">
        <f t="shared" si="72"/>
        <v>26.68089752796865</v>
      </c>
    </row>
    <row r="783" spans="1:15" x14ac:dyDescent="0.25">
      <c r="A783" s="4">
        <v>51095080401</v>
      </c>
      <c r="B783" s="7" t="s">
        <v>763</v>
      </c>
      <c r="C783" s="40">
        <f t="array" ref="C783">SUMPRODUCT($D$8:$D$10, TRANSPOSE(M783:O783))</f>
        <v>35.99655988782952</v>
      </c>
      <c r="E783" s="9">
        <v>0</v>
      </c>
      <c r="F783" s="42">
        <v>109.78</v>
      </c>
      <c r="G783" s="9">
        <v>0</v>
      </c>
      <c r="I783" s="15">
        <f t="shared" si="67"/>
        <v>-0.5530323426603081</v>
      </c>
      <c r="J783" s="15">
        <f t="shared" si="68"/>
        <v>5.7602044762295052E-2</v>
      </c>
      <c r="K783" s="15">
        <f t="shared" si="69"/>
        <v>-0.62249268760836185</v>
      </c>
      <c r="M783" s="15">
        <f t="shared" si="70"/>
        <v>29.012063180251886</v>
      </c>
      <c r="N783" s="15">
        <f t="shared" si="71"/>
        <v>52.296718955268027</v>
      </c>
      <c r="O783" s="15">
        <f t="shared" si="72"/>
        <v>26.68089752796865</v>
      </c>
    </row>
    <row r="784" spans="1:15" x14ac:dyDescent="0.25">
      <c r="A784" s="4">
        <v>51095080402</v>
      </c>
      <c r="B784" s="7" t="s">
        <v>764</v>
      </c>
      <c r="C784" s="40">
        <f t="array" ref="C784">SUMPRODUCT($D$8:$D$10, TRANSPOSE(M784:O784))</f>
        <v>36.004032843720886</v>
      </c>
      <c r="E784" s="9">
        <v>0</v>
      </c>
      <c r="F784" s="42">
        <v>109.76</v>
      </c>
      <c r="G784" s="9">
        <v>0</v>
      </c>
      <c r="I784" s="15">
        <f t="shared" si="67"/>
        <v>-0.5530323426603081</v>
      </c>
      <c r="J784" s="15">
        <f t="shared" si="68"/>
        <v>5.8164944653973941E-2</v>
      </c>
      <c r="K784" s="15">
        <f t="shared" si="69"/>
        <v>-0.62249268760836185</v>
      </c>
      <c r="M784" s="15">
        <f t="shared" si="70"/>
        <v>29.012063180251886</v>
      </c>
      <c r="N784" s="15">
        <f t="shared" si="71"/>
        <v>52.319137822942132</v>
      </c>
      <c r="O784" s="15">
        <f t="shared" si="72"/>
        <v>26.68089752796865</v>
      </c>
    </row>
    <row r="785" spans="1:15" x14ac:dyDescent="0.25">
      <c r="A785" s="4">
        <v>51097950400</v>
      </c>
      <c r="B785" s="7" t="s">
        <v>765</v>
      </c>
      <c r="C785" s="40">
        <f t="array" ref="C785">SUMPRODUCT($D$8:$D$10, TRANSPOSE(M785:O785))</f>
        <v>36.011505554943923</v>
      </c>
      <c r="E785" s="9">
        <v>0</v>
      </c>
      <c r="F785" s="42">
        <v>109.74</v>
      </c>
      <c r="G785" s="9">
        <v>0</v>
      </c>
      <c r="I785" s="15">
        <f t="shared" si="67"/>
        <v>-0.5530323426603081</v>
      </c>
      <c r="J785" s="15">
        <f t="shared" si="68"/>
        <v>5.8727844545653225E-2</v>
      </c>
      <c r="K785" s="15">
        <f t="shared" si="69"/>
        <v>-0.62249268760836185</v>
      </c>
      <c r="M785" s="15">
        <f t="shared" si="70"/>
        <v>29.012063180251886</v>
      </c>
      <c r="N785" s="15">
        <f t="shared" si="71"/>
        <v>52.341555956611231</v>
      </c>
      <c r="O785" s="15">
        <f t="shared" si="72"/>
        <v>26.68089752796865</v>
      </c>
    </row>
    <row r="786" spans="1:15" x14ac:dyDescent="0.25">
      <c r="A786" s="4">
        <v>51097950500</v>
      </c>
      <c r="B786" s="7" t="s">
        <v>766</v>
      </c>
      <c r="C786" s="40">
        <f t="array" ref="C786">SUMPRODUCT($D$8:$D$10, TRANSPOSE(M786:O786))</f>
        <v>36.015241818067388</v>
      </c>
      <c r="E786" s="9">
        <v>0</v>
      </c>
      <c r="F786" s="42">
        <v>109.73</v>
      </c>
      <c r="G786" s="9">
        <v>0</v>
      </c>
      <c r="I786" s="15">
        <f t="shared" si="67"/>
        <v>-0.5530323426603081</v>
      </c>
      <c r="J786" s="15">
        <f t="shared" si="68"/>
        <v>5.9009294491492476E-2</v>
      </c>
      <c r="K786" s="15">
        <f t="shared" si="69"/>
        <v>-0.62249268760836185</v>
      </c>
      <c r="M786" s="15">
        <f t="shared" si="70"/>
        <v>29.012063180251886</v>
      </c>
      <c r="N786" s="15">
        <f t="shared" si="71"/>
        <v>52.352764745981631</v>
      </c>
      <c r="O786" s="15">
        <f t="shared" si="72"/>
        <v>26.68089752796865</v>
      </c>
    </row>
    <row r="787" spans="1:15" x14ac:dyDescent="0.25">
      <c r="A787" s="4">
        <v>51099040100</v>
      </c>
      <c r="B787" s="7" t="s">
        <v>767</v>
      </c>
      <c r="C787" s="40">
        <f t="array" ref="C787">SUMPRODUCT($D$8:$D$10, TRANSPOSE(M787:O787))</f>
        <v>38.819749567922834</v>
      </c>
      <c r="E787" s="9">
        <v>1</v>
      </c>
      <c r="F787" s="42">
        <v>109.71</v>
      </c>
      <c r="G787" s="9">
        <v>0</v>
      </c>
      <c r="I787" s="15">
        <f t="shared" si="67"/>
        <v>-0.32119398753759815</v>
      </c>
      <c r="J787" s="15">
        <f t="shared" si="68"/>
        <v>5.957219438317176E-2</v>
      </c>
      <c r="K787" s="15">
        <f t="shared" si="69"/>
        <v>-0.62249268760836185</v>
      </c>
      <c r="M787" s="15">
        <f t="shared" si="70"/>
        <v>37.403169410429719</v>
      </c>
      <c r="N787" s="15">
        <f t="shared" si="71"/>
        <v>52.375181765370151</v>
      </c>
      <c r="O787" s="15">
        <f t="shared" si="72"/>
        <v>26.68089752796865</v>
      </c>
    </row>
    <row r="788" spans="1:15" x14ac:dyDescent="0.25">
      <c r="A788" s="4">
        <v>51099040200</v>
      </c>
      <c r="B788" s="7" t="s">
        <v>768</v>
      </c>
      <c r="C788" s="40">
        <f t="array" ref="C788">SUMPRODUCT($D$8:$D$10, TRANSPOSE(M788:O788))</f>
        <v>38.8234856440057</v>
      </c>
      <c r="E788" s="9">
        <v>1</v>
      </c>
      <c r="F788" s="42">
        <v>109.7</v>
      </c>
      <c r="G788" s="9">
        <v>0</v>
      </c>
      <c r="I788" s="15">
        <f t="shared" si="67"/>
        <v>-0.32119398753759815</v>
      </c>
      <c r="J788" s="15">
        <f t="shared" si="68"/>
        <v>5.985364432901101E-2</v>
      </c>
      <c r="K788" s="15">
        <f t="shared" si="69"/>
        <v>-0.62249268760836185</v>
      </c>
      <c r="M788" s="15">
        <f t="shared" si="70"/>
        <v>37.403169410429719</v>
      </c>
      <c r="N788" s="15">
        <f t="shared" si="71"/>
        <v>52.386389993618735</v>
      </c>
      <c r="O788" s="15">
        <f t="shared" si="72"/>
        <v>26.68089752796865</v>
      </c>
    </row>
    <row r="789" spans="1:15" x14ac:dyDescent="0.25">
      <c r="A789" s="4">
        <v>51099040300</v>
      </c>
      <c r="B789" s="7" t="s">
        <v>769</v>
      </c>
      <c r="C789" s="40">
        <f t="array" ref="C789">SUMPRODUCT($D$8:$D$10, TRANSPOSE(M789:O789))</f>
        <v>36.030186247092608</v>
      </c>
      <c r="E789" s="9">
        <v>0</v>
      </c>
      <c r="F789" s="42">
        <v>109.69</v>
      </c>
      <c r="G789" s="9">
        <v>0</v>
      </c>
      <c r="I789" s="15">
        <f t="shared" ref="I789:I852" si="73">STANDARDIZE(E789,I$13, I$14)*$F$8</f>
        <v>-0.5530323426603081</v>
      </c>
      <c r="J789" s="15">
        <f t="shared" ref="J789:J852" si="74">STANDARDIZE(F789,J$13, J$14)*$F$9</f>
        <v>6.0135094274850649E-2</v>
      </c>
      <c r="K789" s="15">
        <f t="shared" ref="K789:K852" si="75">STANDARDIZE(G789,K$13, K$14)*$F$10</f>
        <v>-0.62249268760836185</v>
      </c>
      <c r="M789" s="15">
        <f t="shared" ref="M789:M852" si="76">_xlfn.NORM.S.DIST(I789,1)*100</f>
        <v>29.012063180251886</v>
      </c>
      <c r="N789" s="15">
        <f t="shared" ref="N789:N852" si="77">_xlfn.NORM.S.DIST(J789,1)*100</f>
        <v>52.397598033057299</v>
      </c>
      <c r="O789" s="15">
        <f t="shared" ref="O789:O852" si="78">_xlfn.NORM.S.DIST(K789,1)*100</f>
        <v>26.68089752796865</v>
      </c>
    </row>
    <row r="790" spans="1:15" x14ac:dyDescent="0.25">
      <c r="A790" s="4">
        <v>51099040400</v>
      </c>
      <c r="B790" s="7" t="s">
        <v>770</v>
      </c>
      <c r="C790" s="40">
        <f t="array" ref="C790">SUMPRODUCT($D$8:$D$10, TRANSPOSE(M790:O790))</f>
        <v>36.033922197007236</v>
      </c>
      <c r="E790" s="9">
        <v>0</v>
      </c>
      <c r="F790" s="42">
        <v>109.68</v>
      </c>
      <c r="G790" s="9">
        <v>0</v>
      </c>
      <c r="I790" s="15">
        <f t="shared" si="73"/>
        <v>-0.5530323426603081</v>
      </c>
      <c r="J790" s="15">
        <f t="shared" si="74"/>
        <v>6.0416544220689899E-2</v>
      </c>
      <c r="K790" s="15">
        <f t="shared" si="75"/>
        <v>-0.62249268760836185</v>
      </c>
      <c r="M790" s="15">
        <f t="shared" si="76"/>
        <v>29.012063180251886</v>
      </c>
      <c r="N790" s="15">
        <f t="shared" si="77"/>
        <v>52.408805882801168</v>
      </c>
      <c r="O790" s="15">
        <f t="shared" si="78"/>
        <v>26.68089752796865</v>
      </c>
    </row>
    <row r="791" spans="1:15" x14ac:dyDescent="0.25">
      <c r="A791" s="4">
        <v>51099040500</v>
      </c>
      <c r="B791" s="7" t="s">
        <v>771</v>
      </c>
      <c r="C791" s="40">
        <f t="array" ref="C791">SUMPRODUCT($D$8:$D$10, TRANSPOSE(M791:O791))</f>
        <v>38.830957607066509</v>
      </c>
      <c r="E791" s="9">
        <v>1</v>
      </c>
      <c r="F791" s="42">
        <v>109.68</v>
      </c>
      <c r="G791" s="9">
        <v>0</v>
      </c>
      <c r="I791" s="15">
        <f t="shared" si="73"/>
        <v>-0.32119398753759815</v>
      </c>
      <c r="J791" s="15">
        <f t="shared" si="74"/>
        <v>6.0416544220689899E-2</v>
      </c>
      <c r="K791" s="15">
        <f t="shared" si="75"/>
        <v>-0.62249268760836185</v>
      </c>
      <c r="M791" s="15">
        <f t="shared" si="76"/>
        <v>37.403169410429719</v>
      </c>
      <c r="N791" s="15">
        <f t="shared" si="77"/>
        <v>52.408805882801168</v>
      </c>
      <c r="O791" s="15">
        <f t="shared" si="78"/>
        <v>26.68089752796865</v>
      </c>
    </row>
    <row r="792" spans="1:15" x14ac:dyDescent="0.25">
      <c r="A792" s="4">
        <v>51101950101</v>
      </c>
      <c r="B792" s="7" t="s">
        <v>772</v>
      </c>
      <c r="C792" s="40">
        <f t="array" ref="C792">SUMPRODUCT($D$8:$D$10, TRANSPOSE(M792:O792))</f>
        <v>36.037658083395442</v>
      </c>
      <c r="E792" s="9">
        <v>0</v>
      </c>
      <c r="F792" s="42">
        <v>109.67</v>
      </c>
      <c r="G792" s="9">
        <v>0</v>
      </c>
      <c r="I792" s="15">
        <f t="shared" si="73"/>
        <v>-0.5530323426603081</v>
      </c>
      <c r="J792" s="15">
        <f t="shared" si="74"/>
        <v>6.0697994166529545E-2</v>
      </c>
      <c r="K792" s="15">
        <f t="shared" si="75"/>
        <v>-0.62249268760836185</v>
      </c>
      <c r="M792" s="15">
        <f t="shared" si="76"/>
        <v>29.012063180251886</v>
      </c>
      <c r="N792" s="15">
        <f t="shared" si="77"/>
        <v>52.420013541965794</v>
      </c>
      <c r="O792" s="15">
        <f t="shared" si="78"/>
        <v>26.68089752796865</v>
      </c>
    </row>
    <row r="793" spans="1:15" x14ac:dyDescent="0.25">
      <c r="A793" s="4">
        <v>51101950102</v>
      </c>
      <c r="B793" s="7" t="s">
        <v>773</v>
      </c>
      <c r="C793" s="40">
        <f t="array" ref="C793">SUMPRODUCT($D$8:$D$10, TRANSPOSE(M793:O793))</f>
        <v>36.037658083395442</v>
      </c>
      <c r="E793" s="9">
        <v>0</v>
      </c>
      <c r="F793" s="42">
        <v>109.67</v>
      </c>
      <c r="G793" s="9">
        <v>0</v>
      </c>
      <c r="I793" s="15">
        <f t="shared" si="73"/>
        <v>-0.5530323426603081</v>
      </c>
      <c r="J793" s="15">
        <f t="shared" si="74"/>
        <v>6.0697994166529545E-2</v>
      </c>
      <c r="K793" s="15">
        <f t="shared" si="75"/>
        <v>-0.62249268760836185</v>
      </c>
      <c r="M793" s="15">
        <f t="shared" si="76"/>
        <v>29.012063180251886</v>
      </c>
      <c r="N793" s="15">
        <f t="shared" si="77"/>
        <v>52.420013541965794</v>
      </c>
      <c r="O793" s="15">
        <f t="shared" si="78"/>
        <v>26.68089752796865</v>
      </c>
    </row>
    <row r="794" spans="1:15" x14ac:dyDescent="0.25">
      <c r="A794" s="4">
        <v>51101950200</v>
      </c>
      <c r="B794" s="7" t="s">
        <v>774</v>
      </c>
      <c r="C794" s="40">
        <f t="array" ref="C794">SUMPRODUCT($D$8:$D$10, TRANSPOSE(M794:O794))</f>
        <v>36.045129664413196</v>
      </c>
      <c r="E794" s="9">
        <v>0</v>
      </c>
      <c r="F794" s="42">
        <v>109.65</v>
      </c>
      <c r="G794" s="9">
        <v>0</v>
      </c>
      <c r="I794" s="15">
        <f t="shared" si="73"/>
        <v>-0.5530323426603081</v>
      </c>
      <c r="J794" s="15">
        <f t="shared" si="74"/>
        <v>6.1260894058208434E-2</v>
      </c>
      <c r="K794" s="15">
        <f t="shared" si="75"/>
        <v>-0.62249268760836185</v>
      </c>
      <c r="M794" s="15">
        <f t="shared" si="76"/>
        <v>29.012063180251886</v>
      </c>
      <c r="N794" s="15">
        <f t="shared" si="77"/>
        <v>52.442428285019062</v>
      </c>
      <c r="O794" s="15">
        <f t="shared" si="78"/>
        <v>26.68089752796865</v>
      </c>
    </row>
    <row r="795" spans="1:15" x14ac:dyDescent="0.25">
      <c r="A795" s="4">
        <v>51101950300</v>
      </c>
      <c r="B795" s="7" t="s">
        <v>775</v>
      </c>
      <c r="C795" s="40">
        <f t="array" ref="C795">SUMPRODUCT($D$8:$D$10, TRANSPOSE(M795:O795))</f>
        <v>36.056336552120925</v>
      </c>
      <c r="E795" s="9">
        <v>0</v>
      </c>
      <c r="F795" s="42">
        <v>109.62</v>
      </c>
      <c r="G795" s="9">
        <v>0</v>
      </c>
      <c r="I795" s="15">
        <f t="shared" si="73"/>
        <v>-0.5530323426603081</v>
      </c>
      <c r="J795" s="15">
        <f t="shared" si="74"/>
        <v>6.2105243895726969E-2</v>
      </c>
      <c r="K795" s="15">
        <f t="shared" si="75"/>
        <v>-0.62249268760836185</v>
      </c>
      <c r="M795" s="15">
        <f t="shared" si="76"/>
        <v>29.012063180251886</v>
      </c>
      <c r="N795" s="15">
        <f t="shared" si="77"/>
        <v>52.476048948142243</v>
      </c>
      <c r="O795" s="15">
        <f t="shared" si="78"/>
        <v>26.68089752796865</v>
      </c>
    </row>
    <row r="796" spans="1:15" x14ac:dyDescent="0.25">
      <c r="A796" s="4">
        <v>51103030100</v>
      </c>
      <c r="B796" s="7" t="s">
        <v>776</v>
      </c>
      <c r="C796" s="40">
        <f t="array" ref="C796">SUMPRODUCT($D$8:$D$10, TRANSPOSE(M796:O796))</f>
        <v>36.060072051159281</v>
      </c>
      <c r="E796" s="9">
        <v>0</v>
      </c>
      <c r="F796" s="42">
        <v>109.61</v>
      </c>
      <c r="G796" s="9">
        <v>0</v>
      </c>
      <c r="I796" s="15">
        <f t="shared" si="73"/>
        <v>-0.5530323426603081</v>
      </c>
      <c r="J796" s="15">
        <f t="shared" si="74"/>
        <v>6.2386693841566615E-2</v>
      </c>
      <c r="K796" s="15">
        <f t="shared" si="75"/>
        <v>-0.62249268760836185</v>
      </c>
      <c r="M796" s="15">
        <f t="shared" si="76"/>
        <v>29.012063180251886</v>
      </c>
      <c r="N796" s="15">
        <f t="shared" si="77"/>
        <v>52.487255445257318</v>
      </c>
      <c r="O796" s="15">
        <f t="shared" si="78"/>
        <v>26.68089752796865</v>
      </c>
    </row>
    <row r="797" spans="1:15" x14ac:dyDescent="0.25">
      <c r="A797" s="4">
        <v>51103030200</v>
      </c>
      <c r="B797" s="7" t="s">
        <v>777</v>
      </c>
      <c r="C797" s="40">
        <f t="array" ref="C797">SUMPRODUCT($D$8:$D$10, TRANSPOSE(M797:O797))</f>
        <v>36.060072051159281</v>
      </c>
      <c r="E797" s="9">
        <v>0</v>
      </c>
      <c r="F797" s="42">
        <v>109.61</v>
      </c>
      <c r="G797" s="9">
        <v>0</v>
      </c>
      <c r="I797" s="15">
        <f t="shared" si="73"/>
        <v>-0.5530323426603081</v>
      </c>
      <c r="J797" s="15">
        <f t="shared" si="74"/>
        <v>6.2386693841566615E-2</v>
      </c>
      <c r="K797" s="15">
        <f t="shared" si="75"/>
        <v>-0.62249268760836185</v>
      </c>
      <c r="M797" s="15">
        <f t="shared" si="76"/>
        <v>29.012063180251886</v>
      </c>
      <c r="N797" s="15">
        <f t="shared" si="77"/>
        <v>52.487255445257318</v>
      </c>
      <c r="O797" s="15">
        <f t="shared" si="78"/>
        <v>26.68089752796865</v>
      </c>
    </row>
    <row r="798" spans="1:15" x14ac:dyDescent="0.25">
      <c r="A798" s="4">
        <v>51103030300</v>
      </c>
      <c r="B798" s="7" t="s">
        <v>778</v>
      </c>
      <c r="C798" s="40">
        <f t="array" ref="C798">SUMPRODUCT($D$8:$D$10, TRANSPOSE(M798:O798))</f>
        <v>36.067542852171123</v>
      </c>
      <c r="E798" s="9">
        <v>0</v>
      </c>
      <c r="F798" s="42">
        <v>109.59</v>
      </c>
      <c r="G798" s="9">
        <v>0</v>
      </c>
      <c r="I798" s="15">
        <f t="shared" si="73"/>
        <v>-0.5530323426603081</v>
      </c>
      <c r="J798" s="15">
        <f t="shared" si="74"/>
        <v>6.2949593733245504E-2</v>
      </c>
      <c r="K798" s="15">
        <f t="shared" si="75"/>
        <v>-0.62249268760836185</v>
      </c>
      <c r="M798" s="15">
        <f t="shared" si="76"/>
        <v>29.012063180251886</v>
      </c>
      <c r="N798" s="15">
        <f t="shared" si="77"/>
        <v>52.509667848292828</v>
      </c>
      <c r="O798" s="15">
        <f t="shared" si="78"/>
        <v>26.68089752796865</v>
      </c>
    </row>
    <row r="799" spans="1:15" x14ac:dyDescent="0.25">
      <c r="A799" s="4">
        <v>51103990100</v>
      </c>
      <c r="B799" s="7" t="s">
        <v>779</v>
      </c>
      <c r="C799" s="40">
        <f t="array" ref="C799">SUMPRODUCT($D$8:$D$10, TRANSPOSE(M799:O799))</f>
        <v>36.071278153555127</v>
      </c>
      <c r="E799" s="9">
        <v>0</v>
      </c>
      <c r="F799" s="42">
        <v>109.58</v>
      </c>
      <c r="G799" s="9">
        <v>0</v>
      </c>
      <c r="I799" s="15">
        <f t="shared" si="73"/>
        <v>-0.5530323426603081</v>
      </c>
      <c r="J799" s="15">
        <f t="shared" si="74"/>
        <v>6.323104367908515E-2</v>
      </c>
      <c r="K799" s="15">
        <f t="shared" si="75"/>
        <v>-0.62249268760836185</v>
      </c>
      <c r="M799" s="15">
        <f t="shared" si="76"/>
        <v>29.012063180251886</v>
      </c>
      <c r="N799" s="15">
        <f t="shared" si="77"/>
        <v>52.520873752444849</v>
      </c>
      <c r="O799" s="15">
        <f t="shared" si="78"/>
        <v>26.68089752796865</v>
      </c>
    </row>
    <row r="800" spans="1:15" x14ac:dyDescent="0.25">
      <c r="A800" s="4">
        <v>51105950100</v>
      </c>
      <c r="B800" s="7" t="s">
        <v>780</v>
      </c>
      <c r="C800" s="40">
        <f t="array" ref="C800">SUMPRODUCT($D$8:$D$10, TRANSPOSE(M800:O800))</f>
        <v>36.075013388464903</v>
      </c>
      <c r="E800" s="9">
        <v>0</v>
      </c>
      <c r="F800" s="42">
        <v>109.57</v>
      </c>
      <c r="G800" s="9">
        <v>0</v>
      </c>
      <c r="I800" s="15">
        <f t="shared" si="73"/>
        <v>-0.5530323426603081</v>
      </c>
      <c r="J800" s="15">
        <f t="shared" si="74"/>
        <v>6.3512493624924796E-2</v>
      </c>
      <c r="K800" s="15">
        <f t="shared" si="75"/>
        <v>-0.62249268760836185</v>
      </c>
      <c r="M800" s="15">
        <f t="shared" si="76"/>
        <v>29.012063180251886</v>
      </c>
      <c r="N800" s="15">
        <f t="shared" si="77"/>
        <v>52.532079457174184</v>
      </c>
      <c r="O800" s="15">
        <f t="shared" si="78"/>
        <v>26.68089752796865</v>
      </c>
    </row>
    <row r="801" spans="1:15" x14ac:dyDescent="0.25">
      <c r="A801" s="4">
        <v>51105950200</v>
      </c>
      <c r="B801" s="7" t="s">
        <v>781</v>
      </c>
      <c r="C801" s="40">
        <f t="array" ref="C801">SUMPRODUCT($D$8:$D$10, TRANSPOSE(M801:O801))</f>
        <v>36.07874855660576</v>
      </c>
      <c r="E801" s="9">
        <v>0</v>
      </c>
      <c r="F801" s="42">
        <v>109.56</v>
      </c>
      <c r="G801" s="9">
        <v>0</v>
      </c>
      <c r="I801" s="15">
        <f t="shared" si="73"/>
        <v>-0.5530323426603081</v>
      </c>
      <c r="J801" s="15">
        <f t="shared" si="74"/>
        <v>6.3793943570764039E-2</v>
      </c>
      <c r="K801" s="15">
        <f t="shared" si="75"/>
        <v>-0.62249268760836185</v>
      </c>
      <c r="M801" s="15">
        <f t="shared" si="76"/>
        <v>29.012063180251886</v>
      </c>
      <c r="N801" s="15">
        <f t="shared" si="77"/>
        <v>52.54328496159674</v>
      </c>
      <c r="O801" s="15">
        <f t="shared" si="78"/>
        <v>26.68089752796865</v>
      </c>
    </row>
    <row r="802" spans="1:15" x14ac:dyDescent="0.25">
      <c r="A802" s="4">
        <v>51105950300</v>
      </c>
      <c r="B802" s="7" t="s">
        <v>782</v>
      </c>
      <c r="C802" s="40">
        <f t="array" ref="C802">SUMPRODUCT($D$8:$D$10, TRANSPOSE(M802:O802))</f>
        <v>36.07874855660576</v>
      </c>
      <c r="E802" s="9">
        <v>0</v>
      </c>
      <c r="F802" s="42">
        <v>109.56</v>
      </c>
      <c r="G802" s="9">
        <v>0</v>
      </c>
      <c r="I802" s="15">
        <f t="shared" si="73"/>
        <v>-0.5530323426603081</v>
      </c>
      <c r="J802" s="15">
        <f t="shared" si="74"/>
        <v>6.3793943570764039E-2</v>
      </c>
      <c r="K802" s="15">
        <f t="shared" si="75"/>
        <v>-0.62249268760836185</v>
      </c>
      <c r="M802" s="15">
        <f t="shared" si="76"/>
        <v>29.012063180251886</v>
      </c>
      <c r="N802" s="15">
        <f t="shared" si="77"/>
        <v>52.54328496159674</v>
      </c>
      <c r="O802" s="15">
        <f t="shared" si="78"/>
        <v>26.68089752796865</v>
      </c>
    </row>
    <row r="803" spans="1:15" x14ac:dyDescent="0.25">
      <c r="A803" s="4">
        <v>51105950400</v>
      </c>
      <c r="B803" s="7" t="s">
        <v>783</v>
      </c>
      <c r="C803" s="40">
        <f t="array" ref="C803">SUMPRODUCT($D$8:$D$10, TRANSPOSE(M803:O803))</f>
        <v>36.082483657683014</v>
      </c>
      <c r="E803" s="9">
        <v>0</v>
      </c>
      <c r="F803" s="42">
        <v>109.55</v>
      </c>
      <c r="G803" s="9">
        <v>0</v>
      </c>
      <c r="I803" s="15">
        <f t="shared" si="73"/>
        <v>-0.5530323426603081</v>
      </c>
      <c r="J803" s="15">
        <f t="shared" si="74"/>
        <v>6.4075393516603685E-2</v>
      </c>
      <c r="K803" s="15">
        <f t="shared" si="75"/>
        <v>-0.62249268760836185</v>
      </c>
      <c r="M803" s="15">
        <f t="shared" si="76"/>
        <v>29.012063180251886</v>
      </c>
      <c r="N803" s="15">
        <f t="shared" si="77"/>
        <v>52.554490264828502</v>
      </c>
      <c r="O803" s="15">
        <f t="shared" si="78"/>
        <v>26.68089752796865</v>
      </c>
    </row>
    <row r="804" spans="1:15" x14ac:dyDescent="0.25">
      <c r="A804" s="4">
        <v>51105950500</v>
      </c>
      <c r="B804" s="7" t="s">
        <v>784</v>
      </c>
      <c r="C804" s="40">
        <f t="array" ref="C804">SUMPRODUCT($D$8:$D$10, TRANSPOSE(M804:O804))</f>
        <v>36.082483657683014</v>
      </c>
      <c r="E804" s="9">
        <v>0</v>
      </c>
      <c r="F804" s="42">
        <v>109.55</v>
      </c>
      <c r="G804" s="9">
        <v>0</v>
      </c>
      <c r="I804" s="15">
        <f t="shared" si="73"/>
        <v>-0.5530323426603081</v>
      </c>
      <c r="J804" s="15">
        <f t="shared" si="74"/>
        <v>6.4075393516603685E-2</v>
      </c>
      <c r="K804" s="15">
        <f t="shared" si="75"/>
        <v>-0.62249268760836185</v>
      </c>
      <c r="M804" s="15">
        <f t="shared" si="76"/>
        <v>29.012063180251886</v>
      </c>
      <c r="N804" s="15">
        <f t="shared" si="77"/>
        <v>52.554490264828502</v>
      </c>
      <c r="O804" s="15">
        <f t="shared" si="78"/>
        <v>26.68089752796865</v>
      </c>
    </row>
    <row r="805" spans="1:15" x14ac:dyDescent="0.25">
      <c r="A805" s="4">
        <v>51105950600</v>
      </c>
      <c r="B805" s="7" t="s">
        <v>785</v>
      </c>
      <c r="C805" s="40">
        <f t="array" ref="C805">SUMPRODUCT($D$8:$D$10, TRANSPOSE(M805:O805))</f>
        <v>36.089953657468072</v>
      </c>
      <c r="E805" s="9">
        <v>0</v>
      </c>
      <c r="F805" s="42">
        <v>109.53</v>
      </c>
      <c r="G805" s="9">
        <v>0</v>
      </c>
      <c r="I805" s="15">
        <f t="shared" si="73"/>
        <v>-0.5530323426603081</v>
      </c>
      <c r="J805" s="15">
        <f t="shared" si="74"/>
        <v>6.4638293408282574E-2</v>
      </c>
      <c r="K805" s="15">
        <f t="shared" si="75"/>
        <v>-0.62249268760836185</v>
      </c>
      <c r="M805" s="15">
        <f t="shared" si="76"/>
        <v>29.012063180251886</v>
      </c>
      <c r="N805" s="15">
        <f t="shared" si="77"/>
        <v>52.576900264183692</v>
      </c>
      <c r="O805" s="15">
        <f t="shared" si="78"/>
        <v>26.68089752796865</v>
      </c>
    </row>
    <row r="806" spans="1:15" x14ac:dyDescent="0.25">
      <c r="A806" s="4">
        <v>51107610101</v>
      </c>
      <c r="B806" s="7" t="s">
        <v>786</v>
      </c>
      <c r="C806" s="40">
        <f t="array" ref="C806">SUMPRODUCT($D$8:$D$10, TRANSPOSE(M806:O806))</f>
        <v>36.09368855558661</v>
      </c>
      <c r="E806" s="9">
        <v>0</v>
      </c>
      <c r="F806" s="42">
        <v>109.52</v>
      </c>
      <c r="G806" s="9">
        <v>0</v>
      </c>
      <c r="I806" s="15">
        <f t="shared" si="73"/>
        <v>-0.5530323426603081</v>
      </c>
      <c r="J806" s="15">
        <f t="shared" si="74"/>
        <v>6.491974335412222E-2</v>
      </c>
      <c r="K806" s="15">
        <f t="shared" si="75"/>
        <v>-0.62249268760836185</v>
      </c>
      <c r="M806" s="15">
        <f t="shared" si="76"/>
        <v>29.012063180251886</v>
      </c>
      <c r="N806" s="15">
        <f t="shared" si="77"/>
        <v>52.588104958539297</v>
      </c>
      <c r="O806" s="15">
        <f t="shared" si="78"/>
        <v>26.68089752796865</v>
      </c>
    </row>
    <row r="807" spans="1:15" x14ac:dyDescent="0.25">
      <c r="A807" s="4">
        <v>51107610102</v>
      </c>
      <c r="B807" s="7" t="s">
        <v>787</v>
      </c>
      <c r="C807" s="40">
        <f t="array" ref="C807">SUMPRODUCT($D$8:$D$10, TRANSPOSE(M807:O807))</f>
        <v>36.101158146802597</v>
      </c>
      <c r="E807" s="9">
        <v>0</v>
      </c>
      <c r="F807" s="42">
        <v>109.5</v>
      </c>
      <c r="G807" s="9">
        <v>0</v>
      </c>
      <c r="I807" s="15">
        <f t="shared" si="73"/>
        <v>-0.5530323426603081</v>
      </c>
      <c r="J807" s="15">
        <f t="shared" si="74"/>
        <v>6.5482643245801109E-2</v>
      </c>
      <c r="K807" s="15">
        <f t="shared" si="75"/>
        <v>-0.62249268760836185</v>
      </c>
      <c r="M807" s="15">
        <f t="shared" si="76"/>
        <v>29.012063180251886</v>
      </c>
      <c r="N807" s="15">
        <f t="shared" si="77"/>
        <v>52.610513732187258</v>
      </c>
      <c r="O807" s="15">
        <f t="shared" si="78"/>
        <v>26.68089752796865</v>
      </c>
    </row>
    <row r="808" spans="1:15" x14ac:dyDescent="0.25">
      <c r="A808" s="4">
        <v>51107610201</v>
      </c>
      <c r="B808" s="7" t="s">
        <v>788</v>
      </c>
      <c r="C808" s="40">
        <f t="array" ref="C808">SUMPRODUCT($D$8:$D$10, TRANSPOSE(M808:O808))</f>
        <v>36.101158146802597</v>
      </c>
      <c r="E808" s="9">
        <v>0</v>
      </c>
      <c r="F808" s="42">
        <v>109.5</v>
      </c>
      <c r="G808" s="9">
        <v>0</v>
      </c>
      <c r="I808" s="15">
        <f t="shared" si="73"/>
        <v>-0.5530323426603081</v>
      </c>
      <c r="J808" s="15">
        <f t="shared" si="74"/>
        <v>6.5482643245801109E-2</v>
      </c>
      <c r="K808" s="15">
        <f t="shared" si="75"/>
        <v>-0.62249268760836185</v>
      </c>
      <c r="M808" s="15">
        <f t="shared" si="76"/>
        <v>29.012063180251886</v>
      </c>
      <c r="N808" s="15">
        <f t="shared" si="77"/>
        <v>52.610513732187258</v>
      </c>
      <c r="O808" s="15">
        <f t="shared" si="78"/>
        <v>26.68089752796865</v>
      </c>
    </row>
    <row r="809" spans="1:15" x14ac:dyDescent="0.25">
      <c r="A809" s="4">
        <v>51107610202</v>
      </c>
      <c r="B809" s="7" t="s">
        <v>789</v>
      </c>
      <c r="C809" s="40">
        <f t="array" ref="C809">SUMPRODUCT($D$8:$D$10, TRANSPOSE(M809:O809))</f>
        <v>36.108627462693242</v>
      </c>
      <c r="E809" s="9">
        <v>0</v>
      </c>
      <c r="F809" s="42">
        <v>109.48</v>
      </c>
      <c r="G809" s="9">
        <v>0</v>
      </c>
      <c r="I809" s="15">
        <f t="shared" si="73"/>
        <v>-0.5530323426603081</v>
      </c>
      <c r="J809" s="15">
        <f t="shared" si="74"/>
        <v>6.6045543137479998E-2</v>
      </c>
      <c r="K809" s="15">
        <f t="shared" si="75"/>
        <v>-0.62249268760836185</v>
      </c>
      <c r="M809" s="15">
        <f t="shared" si="76"/>
        <v>29.012063180251886</v>
      </c>
      <c r="N809" s="15">
        <f t="shared" si="77"/>
        <v>52.632921679859201</v>
      </c>
      <c r="O809" s="15">
        <f t="shared" si="78"/>
        <v>26.68089752796865</v>
      </c>
    </row>
    <row r="810" spans="1:15" x14ac:dyDescent="0.25">
      <c r="A810" s="4">
        <v>51107610300</v>
      </c>
      <c r="B810" s="7" t="s">
        <v>790</v>
      </c>
      <c r="C810" s="40">
        <f t="array" ref="C810">SUMPRODUCT($D$8:$D$10, TRANSPOSE(M810:O810))</f>
        <v>36.112362016655162</v>
      </c>
      <c r="E810" s="9">
        <v>0</v>
      </c>
      <c r="F810" s="42">
        <v>109.47</v>
      </c>
      <c r="G810" s="9">
        <v>0</v>
      </c>
      <c r="I810" s="15">
        <f t="shared" si="73"/>
        <v>-0.5530323426603081</v>
      </c>
      <c r="J810" s="15">
        <f t="shared" si="74"/>
        <v>6.6326993083319644E-2</v>
      </c>
      <c r="K810" s="15">
        <f t="shared" si="75"/>
        <v>-0.62249268760836185</v>
      </c>
      <c r="M810" s="15">
        <f t="shared" si="76"/>
        <v>29.012063180251886</v>
      </c>
      <c r="N810" s="15">
        <f t="shared" si="77"/>
        <v>52.64412534174496</v>
      </c>
      <c r="O810" s="15">
        <f t="shared" si="78"/>
        <v>26.68089752796865</v>
      </c>
    </row>
    <row r="811" spans="1:15" x14ac:dyDescent="0.25">
      <c r="A811" s="4">
        <v>51107610400</v>
      </c>
      <c r="B811" s="7" t="s">
        <v>791</v>
      </c>
      <c r="C811" s="40">
        <f t="array" ref="C811">SUMPRODUCT($D$8:$D$10, TRANSPOSE(M811:O811))</f>
        <v>36.116096500902096</v>
      </c>
      <c r="E811" s="9">
        <v>0</v>
      </c>
      <c r="F811" s="42">
        <v>109.46</v>
      </c>
      <c r="G811" s="9">
        <v>0</v>
      </c>
      <c r="I811" s="15">
        <f t="shared" si="73"/>
        <v>-0.5530323426603081</v>
      </c>
      <c r="J811" s="15">
        <f t="shared" si="74"/>
        <v>6.6608443029159289E-2</v>
      </c>
      <c r="K811" s="15">
        <f t="shared" si="75"/>
        <v>-0.62249268760836185</v>
      </c>
      <c r="M811" s="15">
        <f t="shared" si="76"/>
        <v>29.012063180251886</v>
      </c>
      <c r="N811" s="15">
        <f t="shared" si="77"/>
        <v>52.655328794485754</v>
      </c>
      <c r="O811" s="15">
        <f t="shared" si="78"/>
        <v>26.68089752796865</v>
      </c>
    </row>
    <row r="812" spans="1:15" x14ac:dyDescent="0.25">
      <c r="A812" s="4">
        <v>51107610503</v>
      </c>
      <c r="B812" s="7" t="s">
        <v>792</v>
      </c>
      <c r="C812" s="40">
        <f t="array" ref="C812">SUMPRODUCT($D$8:$D$10, TRANSPOSE(M812:O812))</f>
        <v>36.131033734849836</v>
      </c>
      <c r="E812" s="9">
        <v>0</v>
      </c>
      <c r="F812" s="42">
        <v>109.42</v>
      </c>
      <c r="G812" s="9">
        <v>0</v>
      </c>
      <c r="I812" s="15">
        <f t="shared" si="73"/>
        <v>-0.5530323426603081</v>
      </c>
      <c r="J812" s="15">
        <f t="shared" si="74"/>
        <v>6.7734242812517068E-2</v>
      </c>
      <c r="K812" s="15">
        <f t="shared" si="75"/>
        <v>-0.62249268760836185</v>
      </c>
      <c r="M812" s="15">
        <f t="shared" si="76"/>
        <v>29.012063180251886</v>
      </c>
      <c r="N812" s="15">
        <f t="shared" si="77"/>
        <v>52.70014049632897</v>
      </c>
      <c r="O812" s="15">
        <f t="shared" si="78"/>
        <v>26.68089752796865</v>
      </c>
    </row>
    <row r="813" spans="1:15" x14ac:dyDescent="0.25">
      <c r="A813" s="4">
        <v>51107610504</v>
      </c>
      <c r="B813" s="7" t="s">
        <v>793</v>
      </c>
      <c r="C813" s="40">
        <f t="array" ref="C813">SUMPRODUCT($D$8:$D$10, TRANSPOSE(M813:O813))</f>
        <v>36.138501925877129</v>
      </c>
      <c r="E813" s="9">
        <v>0</v>
      </c>
      <c r="F813" s="42">
        <v>109.4</v>
      </c>
      <c r="G813" s="9">
        <v>0</v>
      </c>
      <c r="I813" s="15">
        <f t="shared" si="73"/>
        <v>-0.5530323426603081</v>
      </c>
      <c r="J813" s="15">
        <f t="shared" si="74"/>
        <v>6.8297142704195957E-2</v>
      </c>
      <c r="K813" s="15">
        <f t="shared" si="75"/>
        <v>-0.62249268760836185</v>
      </c>
      <c r="M813" s="15">
        <f t="shared" si="76"/>
        <v>29.012063180251886</v>
      </c>
      <c r="N813" s="15">
        <f t="shared" si="77"/>
        <v>52.722545069410856</v>
      </c>
      <c r="O813" s="15">
        <f t="shared" si="78"/>
        <v>26.68089752796865</v>
      </c>
    </row>
    <row r="814" spans="1:15" x14ac:dyDescent="0.25">
      <c r="A814" s="4">
        <v>51107610505</v>
      </c>
      <c r="B814" s="7" t="s">
        <v>794</v>
      </c>
      <c r="C814" s="40">
        <f t="array" ref="C814">SUMPRODUCT($D$8:$D$10, TRANSPOSE(M814:O814))</f>
        <v>36.142235913873606</v>
      </c>
      <c r="E814" s="9">
        <v>0</v>
      </c>
      <c r="F814" s="42">
        <v>109.39</v>
      </c>
      <c r="G814" s="9">
        <v>0</v>
      </c>
      <c r="I814" s="15">
        <f t="shared" si="73"/>
        <v>-0.5530323426603081</v>
      </c>
      <c r="J814" s="15">
        <f t="shared" si="74"/>
        <v>6.8578592650035602E-2</v>
      </c>
      <c r="K814" s="15">
        <f t="shared" si="75"/>
        <v>-0.62249268760836185</v>
      </c>
      <c r="M814" s="15">
        <f t="shared" si="76"/>
        <v>29.012063180251886</v>
      </c>
      <c r="N814" s="15">
        <f t="shared" si="77"/>
        <v>52.733747033400277</v>
      </c>
      <c r="O814" s="15">
        <f t="shared" si="78"/>
        <v>26.68089752796865</v>
      </c>
    </row>
    <row r="815" spans="1:15" x14ac:dyDescent="0.25">
      <c r="A815" s="4">
        <v>51107610506</v>
      </c>
      <c r="B815" s="7" t="s">
        <v>795</v>
      </c>
      <c r="C815" s="40">
        <f t="array" ref="C815">SUMPRODUCT($D$8:$D$10, TRANSPOSE(M815:O815))</f>
        <v>36.160904766908786</v>
      </c>
      <c r="E815" s="9">
        <v>0</v>
      </c>
      <c r="F815" s="42">
        <v>109.34</v>
      </c>
      <c r="G815" s="9">
        <v>0</v>
      </c>
      <c r="I815" s="15">
        <f t="shared" si="73"/>
        <v>-0.5530323426603081</v>
      </c>
      <c r="J815" s="15">
        <f t="shared" si="74"/>
        <v>6.9985842379233026E-2</v>
      </c>
      <c r="K815" s="15">
        <f t="shared" si="75"/>
        <v>-0.62249268760836185</v>
      </c>
      <c r="M815" s="15">
        <f t="shared" si="76"/>
        <v>29.012063180251886</v>
      </c>
      <c r="N815" s="15">
        <f t="shared" si="77"/>
        <v>52.789753592505825</v>
      </c>
      <c r="O815" s="15">
        <f t="shared" si="78"/>
        <v>26.68089752796865</v>
      </c>
    </row>
    <row r="816" spans="1:15" x14ac:dyDescent="0.25">
      <c r="A816" s="4">
        <v>51107610507</v>
      </c>
      <c r="B816" s="7" t="s">
        <v>796</v>
      </c>
      <c r="C816" s="40">
        <f t="array" ref="C816">SUMPRODUCT($D$8:$D$10, TRANSPOSE(M816:O816))</f>
        <v>36.164638318065954</v>
      </c>
      <c r="E816" s="9">
        <v>0</v>
      </c>
      <c r="F816" s="42">
        <v>109.33</v>
      </c>
      <c r="G816" s="9">
        <v>0</v>
      </c>
      <c r="I816" s="15">
        <f t="shared" si="73"/>
        <v>-0.5530323426603081</v>
      </c>
      <c r="J816" s="15">
        <f t="shared" si="74"/>
        <v>7.0267292325072672E-2</v>
      </c>
      <c r="K816" s="15">
        <f t="shared" si="75"/>
        <v>-0.62249268760836185</v>
      </c>
      <c r="M816" s="15">
        <f t="shared" si="76"/>
        <v>29.012063180251886</v>
      </c>
      <c r="N816" s="15">
        <f t="shared" si="77"/>
        <v>52.80095424597733</v>
      </c>
      <c r="O816" s="15">
        <f t="shared" si="78"/>
        <v>26.68089752796865</v>
      </c>
    </row>
    <row r="817" spans="1:15" x14ac:dyDescent="0.25">
      <c r="A817" s="4">
        <v>51107610601</v>
      </c>
      <c r="B817" s="7" t="s">
        <v>797</v>
      </c>
      <c r="C817" s="40">
        <f t="array" ref="C817">SUMPRODUCT($D$8:$D$10, TRANSPOSE(M817:O817))</f>
        <v>36.175838527340247</v>
      </c>
      <c r="E817" s="9">
        <v>0</v>
      </c>
      <c r="F817" s="42">
        <v>109.3</v>
      </c>
      <c r="G817" s="9">
        <v>0</v>
      </c>
      <c r="I817" s="15">
        <f t="shared" si="73"/>
        <v>-0.5530323426603081</v>
      </c>
      <c r="J817" s="15">
        <f t="shared" si="74"/>
        <v>7.1111642162591207E-2</v>
      </c>
      <c r="K817" s="15">
        <f t="shared" si="75"/>
        <v>-0.62249268760836185</v>
      </c>
      <c r="M817" s="15">
        <f t="shared" si="76"/>
        <v>29.012063180251886</v>
      </c>
      <c r="N817" s="15">
        <f t="shared" si="77"/>
        <v>52.834554873800208</v>
      </c>
      <c r="O817" s="15">
        <f t="shared" si="78"/>
        <v>26.68089752796865</v>
      </c>
    </row>
    <row r="818" spans="1:15" x14ac:dyDescent="0.25">
      <c r="A818" s="4">
        <v>51107610602</v>
      </c>
      <c r="B818" s="7" t="s">
        <v>798</v>
      </c>
      <c r="C818" s="40">
        <f t="array" ref="C818">SUMPRODUCT($D$8:$D$10, TRANSPOSE(M818:O818))</f>
        <v>36.183304960416201</v>
      </c>
      <c r="E818" s="9">
        <v>0</v>
      </c>
      <c r="F818" s="42">
        <v>109.28</v>
      </c>
      <c r="G818" s="9">
        <v>0</v>
      </c>
      <c r="I818" s="15">
        <f t="shared" si="73"/>
        <v>-0.5530323426603081</v>
      </c>
      <c r="J818" s="15">
        <f t="shared" si="74"/>
        <v>7.1674542054270096E-2</v>
      </c>
      <c r="K818" s="15">
        <f t="shared" si="75"/>
        <v>-0.62249268760836185</v>
      </c>
      <c r="M818" s="15">
        <f t="shared" si="76"/>
        <v>29.012063180251886</v>
      </c>
      <c r="N818" s="15">
        <f t="shared" si="77"/>
        <v>52.856954173028079</v>
      </c>
      <c r="O818" s="15">
        <f t="shared" si="78"/>
        <v>26.68089752796865</v>
      </c>
    </row>
    <row r="819" spans="1:15" x14ac:dyDescent="0.25">
      <c r="A819" s="4">
        <v>51107610603</v>
      </c>
      <c r="B819" s="7" t="s">
        <v>799</v>
      </c>
      <c r="C819" s="40">
        <f t="array" ref="C819">SUMPRODUCT($D$8:$D$10, TRANSPOSE(M819:O819))</f>
        <v>36.183304960416201</v>
      </c>
      <c r="E819" s="9">
        <v>0</v>
      </c>
      <c r="F819" s="42">
        <v>109.28</v>
      </c>
      <c r="G819" s="9">
        <v>0</v>
      </c>
      <c r="I819" s="15">
        <f t="shared" si="73"/>
        <v>-0.5530323426603081</v>
      </c>
      <c r="J819" s="15">
        <f t="shared" si="74"/>
        <v>7.1674542054270096E-2</v>
      </c>
      <c r="K819" s="15">
        <f t="shared" si="75"/>
        <v>-0.62249268760836185</v>
      </c>
      <c r="M819" s="15">
        <f t="shared" si="76"/>
        <v>29.012063180251886</v>
      </c>
      <c r="N819" s="15">
        <f t="shared" si="77"/>
        <v>52.856954173028079</v>
      </c>
      <c r="O819" s="15">
        <f t="shared" si="78"/>
        <v>26.68089752796865</v>
      </c>
    </row>
    <row r="820" spans="1:15" x14ac:dyDescent="0.25">
      <c r="A820" s="4">
        <v>51107610604</v>
      </c>
      <c r="B820" s="7" t="s">
        <v>800</v>
      </c>
      <c r="C820" s="40">
        <f t="array" ref="C820">SUMPRODUCT($D$8:$D$10, TRANSPOSE(M820:O820))</f>
        <v>36.183304960416201</v>
      </c>
      <c r="E820" s="9">
        <v>0</v>
      </c>
      <c r="F820" s="42">
        <v>109.28</v>
      </c>
      <c r="G820" s="9">
        <v>0</v>
      </c>
      <c r="I820" s="15">
        <f t="shared" si="73"/>
        <v>-0.5530323426603081</v>
      </c>
      <c r="J820" s="15">
        <f t="shared" si="74"/>
        <v>7.1674542054270096E-2</v>
      </c>
      <c r="K820" s="15">
        <f t="shared" si="75"/>
        <v>-0.62249268760836185</v>
      </c>
      <c r="M820" s="15">
        <f t="shared" si="76"/>
        <v>29.012063180251886</v>
      </c>
      <c r="N820" s="15">
        <f t="shared" si="77"/>
        <v>52.856954173028079</v>
      </c>
      <c r="O820" s="15">
        <f t="shared" si="78"/>
        <v>26.68089752796865</v>
      </c>
    </row>
    <row r="821" spans="1:15" x14ac:dyDescent="0.25">
      <c r="A821" s="4">
        <v>51107610701</v>
      </c>
      <c r="B821" s="7" t="s">
        <v>801</v>
      </c>
      <c r="C821" s="40">
        <f t="array" ref="C821">SUMPRODUCT($D$8:$D$10, TRANSPOSE(M821:O821))</f>
        <v>36.187038064139443</v>
      </c>
      <c r="E821" s="9">
        <v>0</v>
      </c>
      <c r="F821" s="42">
        <v>109.27</v>
      </c>
      <c r="G821" s="9">
        <v>0</v>
      </c>
      <c r="I821" s="15">
        <f t="shared" si="73"/>
        <v>-0.5530323426603081</v>
      </c>
      <c r="J821" s="15">
        <f t="shared" si="74"/>
        <v>7.1955992000109742E-2</v>
      </c>
      <c r="K821" s="15">
        <f t="shared" si="75"/>
        <v>-0.62249268760836185</v>
      </c>
      <c r="M821" s="15">
        <f t="shared" si="76"/>
        <v>29.012063180251886</v>
      </c>
      <c r="N821" s="15">
        <f t="shared" si="77"/>
        <v>52.868153484197798</v>
      </c>
      <c r="O821" s="15">
        <f t="shared" si="78"/>
        <v>26.68089752796865</v>
      </c>
    </row>
    <row r="822" spans="1:15" x14ac:dyDescent="0.25">
      <c r="A822" s="4">
        <v>51107610702</v>
      </c>
      <c r="B822" s="7" t="s">
        <v>802</v>
      </c>
      <c r="C822" s="40">
        <f t="array" ref="C822">SUMPRODUCT($D$8:$D$10, TRANSPOSE(M822:O822))</f>
        <v>36.187038064139443</v>
      </c>
      <c r="E822" s="9">
        <v>0</v>
      </c>
      <c r="F822" s="42">
        <v>109.27</v>
      </c>
      <c r="G822" s="9">
        <v>0</v>
      </c>
      <c r="I822" s="15">
        <f t="shared" si="73"/>
        <v>-0.5530323426603081</v>
      </c>
      <c r="J822" s="15">
        <f t="shared" si="74"/>
        <v>7.1955992000109742E-2</v>
      </c>
      <c r="K822" s="15">
        <f t="shared" si="75"/>
        <v>-0.62249268760836185</v>
      </c>
      <c r="M822" s="15">
        <f t="shared" si="76"/>
        <v>29.012063180251886</v>
      </c>
      <c r="N822" s="15">
        <f t="shared" si="77"/>
        <v>52.868153484197798</v>
      </c>
      <c r="O822" s="15">
        <f t="shared" si="78"/>
        <v>26.68089752796865</v>
      </c>
    </row>
    <row r="823" spans="1:15" x14ac:dyDescent="0.25">
      <c r="A823" s="4">
        <v>51107610703</v>
      </c>
      <c r="B823" s="7" t="s">
        <v>803</v>
      </c>
      <c r="C823" s="40">
        <f t="array" ref="C823">SUMPRODUCT($D$8:$D$10, TRANSPOSE(M823:O823))</f>
        <v>36.190771092260583</v>
      </c>
      <c r="E823" s="9">
        <v>0</v>
      </c>
      <c r="F823" s="42">
        <v>109.26</v>
      </c>
      <c r="G823" s="9">
        <v>0</v>
      </c>
      <c r="I823" s="15">
        <f t="shared" si="73"/>
        <v>-0.5530323426603081</v>
      </c>
      <c r="J823" s="15">
        <f t="shared" si="74"/>
        <v>7.2237441945948985E-2</v>
      </c>
      <c r="K823" s="15">
        <f t="shared" si="75"/>
        <v>-0.62249268760836185</v>
      </c>
      <c r="M823" s="15">
        <f t="shared" si="76"/>
        <v>29.012063180251886</v>
      </c>
      <c r="N823" s="15">
        <f t="shared" si="77"/>
        <v>52.879352568561224</v>
      </c>
      <c r="O823" s="15">
        <f t="shared" si="78"/>
        <v>26.68089752796865</v>
      </c>
    </row>
    <row r="824" spans="1:15" x14ac:dyDescent="0.25">
      <c r="A824" s="4">
        <v>51107610800</v>
      </c>
      <c r="B824" s="7" t="s">
        <v>804</v>
      </c>
      <c r="C824" s="40">
        <f t="array" ref="C824">SUMPRODUCT($D$8:$D$10, TRANSPOSE(M824:O824))</f>
        <v>36.190771092260583</v>
      </c>
      <c r="E824" s="9">
        <v>0</v>
      </c>
      <c r="F824" s="42">
        <v>109.26</v>
      </c>
      <c r="G824" s="9">
        <v>0</v>
      </c>
      <c r="I824" s="15">
        <f t="shared" si="73"/>
        <v>-0.5530323426603081</v>
      </c>
      <c r="J824" s="15">
        <f t="shared" si="74"/>
        <v>7.2237441945948985E-2</v>
      </c>
      <c r="K824" s="15">
        <f t="shared" si="75"/>
        <v>-0.62249268760836185</v>
      </c>
      <c r="M824" s="15">
        <f t="shared" si="76"/>
        <v>29.012063180251886</v>
      </c>
      <c r="N824" s="15">
        <f t="shared" si="77"/>
        <v>52.879352568561224</v>
      </c>
      <c r="O824" s="15">
        <f t="shared" si="78"/>
        <v>26.68089752796865</v>
      </c>
    </row>
    <row r="825" spans="1:15" x14ac:dyDescent="0.25">
      <c r="A825" s="4">
        <v>51107610900</v>
      </c>
      <c r="B825" s="7" t="s">
        <v>805</v>
      </c>
      <c r="C825" s="40">
        <f t="array" ref="C825">SUMPRODUCT($D$8:$D$10, TRANSPOSE(M825:O825))</f>
        <v>36.198236920519953</v>
      </c>
      <c r="E825" s="9">
        <v>0</v>
      </c>
      <c r="F825" s="42">
        <v>109.24</v>
      </c>
      <c r="G825" s="9">
        <v>0</v>
      </c>
      <c r="I825" s="15">
        <f t="shared" si="73"/>
        <v>-0.5530323426603081</v>
      </c>
      <c r="J825" s="15">
        <f t="shared" si="74"/>
        <v>7.2800341837628277E-2</v>
      </c>
      <c r="K825" s="15">
        <f t="shared" si="75"/>
        <v>-0.62249268760836185</v>
      </c>
      <c r="M825" s="15">
        <f t="shared" si="76"/>
        <v>29.012063180251886</v>
      </c>
      <c r="N825" s="15">
        <f t="shared" si="77"/>
        <v>52.901750053339327</v>
      </c>
      <c r="O825" s="15">
        <f t="shared" si="78"/>
        <v>26.68089752796865</v>
      </c>
    </row>
    <row r="826" spans="1:15" x14ac:dyDescent="0.25">
      <c r="A826" s="4">
        <v>51107611002</v>
      </c>
      <c r="B826" s="7" t="s">
        <v>806</v>
      </c>
      <c r="C826" s="40">
        <f t="array" ref="C826">SUMPRODUCT($D$8:$D$10, TRANSPOSE(M826:O826))</f>
        <v>39.002737852900417</v>
      </c>
      <c r="E826" s="9">
        <v>1</v>
      </c>
      <c r="F826" s="42">
        <v>109.22</v>
      </c>
      <c r="G826" s="9">
        <v>0</v>
      </c>
      <c r="I826" s="15">
        <f t="shared" si="73"/>
        <v>-0.32119398753759815</v>
      </c>
      <c r="J826" s="15">
        <f t="shared" si="74"/>
        <v>7.3363241729307166E-2</v>
      </c>
      <c r="K826" s="15">
        <f t="shared" si="75"/>
        <v>-0.62249268760836185</v>
      </c>
      <c r="M826" s="15">
        <f t="shared" si="76"/>
        <v>37.403169410429719</v>
      </c>
      <c r="N826" s="15">
        <f t="shared" si="77"/>
        <v>52.924146620302892</v>
      </c>
      <c r="O826" s="15">
        <f t="shared" si="78"/>
        <v>26.68089752796865</v>
      </c>
    </row>
    <row r="827" spans="1:15" x14ac:dyDescent="0.25">
      <c r="A827" s="4">
        <v>51107611004</v>
      </c>
      <c r="B827" s="7" t="s">
        <v>807</v>
      </c>
      <c r="C827" s="40">
        <f t="array" ref="C827">SUMPRODUCT($D$8:$D$10, TRANSPOSE(M827:O827))</f>
        <v>36.213167656871292</v>
      </c>
      <c r="E827" s="9">
        <v>0</v>
      </c>
      <c r="F827" s="42">
        <v>109.2</v>
      </c>
      <c r="G827" s="9">
        <v>0</v>
      </c>
      <c r="I827" s="15">
        <f t="shared" si="73"/>
        <v>-0.5530323426603081</v>
      </c>
      <c r="J827" s="15">
        <f t="shared" si="74"/>
        <v>7.3926141620986055E-2</v>
      </c>
      <c r="K827" s="15">
        <f t="shared" si="75"/>
        <v>-0.62249268760836185</v>
      </c>
      <c r="M827" s="15">
        <f t="shared" si="76"/>
        <v>29.012063180251886</v>
      </c>
      <c r="N827" s="15">
        <f t="shared" si="77"/>
        <v>52.946542262393351</v>
      </c>
      <c r="O827" s="15">
        <f t="shared" si="78"/>
        <v>26.68089752796865</v>
      </c>
    </row>
    <row r="828" spans="1:15" x14ac:dyDescent="0.25">
      <c r="A828" s="4">
        <v>51107611005</v>
      </c>
      <c r="B828" s="7" t="s">
        <v>808</v>
      </c>
      <c r="C828" s="40">
        <f t="array" ref="C828">SUMPRODUCT($D$8:$D$10, TRANSPOSE(M828:O828))</f>
        <v>39.010203066930572</v>
      </c>
      <c r="E828" s="9">
        <v>1</v>
      </c>
      <c r="F828" s="42">
        <v>109.2</v>
      </c>
      <c r="G828" s="9">
        <v>0</v>
      </c>
      <c r="I828" s="15">
        <f t="shared" si="73"/>
        <v>-0.32119398753759815</v>
      </c>
      <c r="J828" s="15">
        <f t="shared" si="74"/>
        <v>7.3926141620986055E-2</v>
      </c>
      <c r="K828" s="15">
        <f t="shared" si="75"/>
        <v>-0.62249268760836185</v>
      </c>
      <c r="M828" s="15">
        <f t="shared" si="76"/>
        <v>37.403169410429719</v>
      </c>
      <c r="N828" s="15">
        <f t="shared" si="77"/>
        <v>52.946542262393351</v>
      </c>
      <c r="O828" s="15">
        <f t="shared" si="78"/>
        <v>26.68089752796865</v>
      </c>
    </row>
    <row r="829" spans="1:15" x14ac:dyDescent="0.25">
      <c r="A829" s="4">
        <v>51107611006</v>
      </c>
      <c r="B829" s="7" t="s">
        <v>809</v>
      </c>
      <c r="C829" s="40">
        <f t="array" ref="C829">SUMPRODUCT($D$8:$D$10, TRANSPOSE(M829:O829))</f>
        <v>39.010203066930572</v>
      </c>
      <c r="E829" s="9">
        <v>1</v>
      </c>
      <c r="F829" s="42">
        <v>109.2</v>
      </c>
      <c r="G829" s="9">
        <v>0</v>
      </c>
      <c r="I829" s="15">
        <f t="shared" si="73"/>
        <v>-0.32119398753759815</v>
      </c>
      <c r="J829" s="15">
        <f t="shared" si="74"/>
        <v>7.3926141620986055E-2</v>
      </c>
      <c r="K829" s="15">
        <f t="shared" si="75"/>
        <v>-0.62249268760836185</v>
      </c>
      <c r="M829" s="15">
        <f t="shared" si="76"/>
        <v>37.403169410429719</v>
      </c>
      <c r="N829" s="15">
        <f t="shared" si="77"/>
        <v>52.946542262393351</v>
      </c>
      <c r="O829" s="15">
        <f t="shared" si="78"/>
        <v>26.68089752796865</v>
      </c>
    </row>
    <row r="830" spans="1:15" x14ac:dyDescent="0.25">
      <c r="A830" s="4">
        <v>51107611009</v>
      </c>
      <c r="B830" s="7" t="s">
        <v>810</v>
      </c>
      <c r="C830" s="40">
        <f t="array" ref="C830">SUMPRODUCT($D$8:$D$10, TRANSPOSE(M830:O830))</f>
        <v>36.22063256025784</v>
      </c>
      <c r="E830" s="9">
        <v>0</v>
      </c>
      <c r="F830" s="42">
        <v>109.18</v>
      </c>
      <c r="G830" s="9">
        <v>0</v>
      </c>
      <c r="I830" s="15">
        <f t="shared" si="73"/>
        <v>-0.5530323426603081</v>
      </c>
      <c r="J830" s="15">
        <f t="shared" si="74"/>
        <v>7.4489041512664944E-2</v>
      </c>
      <c r="K830" s="15">
        <f t="shared" si="75"/>
        <v>-0.62249268760836185</v>
      </c>
      <c r="M830" s="15">
        <f t="shared" si="76"/>
        <v>29.012063180251886</v>
      </c>
      <c r="N830" s="15">
        <f t="shared" si="77"/>
        <v>52.968936972552982</v>
      </c>
      <c r="O830" s="15">
        <f t="shared" si="78"/>
        <v>26.68089752796865</v>
      </c>
    </row>
    <row r="831" spans="1:15" x14ac:dyDescent="0.25">
      <c r="A831" s="4">
        <v>51107611010</v>
      </c>
      <c r="B831" s="7" t="s">
        <v>811</v>
      </c>
      <c r="C831" s="40">
        <f t="array" ref="C831">SUMPRODUCT($D$8:$D$10, TRANSPOSE(M831:O831))</f>
        <v>36.231829327735369</v>
      </c>
      <c r="E831" s="9">
        <v>0</v>
      </c>
      <c r="F831" s="42">
        <v>109.15</v>
      </c>
      <c r="G831" s="9">
        <v>0</v>
      </c>
      <c r="I831" s="15">
        <f t="shared" si="73"/>
        <v>-0.5530323426603081</v>
      </c>
      <c r="J831" s="15">
        <f t="shared" si="74"/>
        <v>7.5333391350183479E-2</v>
      </c>
      <c r="K831" s="15">
        <f t="shared" si="75"/>
        <v>-0.62249268760836185</v>
      </c>
      <c r="M831" s="15">
        <f t="shared" si="76"/>
        <v>29.012063180251886</v>
      </c>
      <c r="N831" s="15">
        <f t="shared" si="77"/>
        <v>53.002527274985582</v>
      </c>
      <c r="O831" s="15">
        <f t="shared" si="78"/>
        <v>26.68089752796865</v>
      </c>
    </row>
    <row r="832" spans="1:15" x14ac:dyDescent="0.25">
      <c r="A832" s="4">
        <v>51107611011</v>
      </c>
      <c r="B832" s="7" t="s">
        <v>812</v>
      </c>
      <c r="C832" s="40">
        <f t="array" ref="C832">SUMPRODUCT($D$8:$D$10, TRANSPOSE(M832:O832))</f>
        <v>36.235561425691301</v>
      </c>
      <c r="E832" s="9">
        <v>0</v>
      </c>
      <c r="F832" s="42">
        <v>109.14</v>
      </c>
      <c r="G832" s="9">
        <v>0</v>
      </c>
      <c r="I832" s="15">
        <f t="shared" si="73"/>
        <v>-0.5530323426603081</v>
      </c>
      <c r="J832" s="15">
        <f t="shared" si="74"/>
        <v>7.5614841296023125E-2</v>
      </c>
      <c r="K832" s="15">
        <f t="shared" si="75"/>
        <v>-0.62249268760836185</v>
      </c>
      <c r="M832" s="15">
        <f t="shared" si="76"/>
        <v>29.012063180251886</v>
      </c>
      <c r="N832" s="15">
        <f t="shared" si="77"/>
        <v>53.013723568853365</v>
      </c>
      <c r="O832" s="15">
        <f t="shared" si="78"/>
        <v>26.68089752796865</v>
      </c>
    </row>
    <row r="833" spans="1:15" x14ac:dyDescent="0.25">
      <c r="A833" s="4">
        <v>51107611012</v>
      </c>
      <c r="B833" s="7" t="s">
        <v>813</v>
      </c>
      <c r="C833" s="40">
        <f t="array" ref="C833">SUMPRODUCT($D$8:$D$10, TRANSPOSE(M833:O833))</f>
        <v>36.235561425691301</v>
      </c>
      <c r="E833" s="9">
        <v>0</v>
      </c>
      <c r="F833" s="42">
        <v>109.14</v>
      </c>
      <c r="G833" s="9">
        <v>0</v>
      </c>
      <c r="I833" s="15">
        <f t="shared" si="73"/>
        <v>-0.5530323426603081</v>
      </c>
      <c r="J833" s="15">
        <f t="shared" si="74"/>
        <v>7.5614841296023125E-2</v>
      </c>
      <c r="K833" s="15">
        <f t="shared" si="75"/>
        <v>-0.62249268760836185</v>
      </c>
      <c r="M833" s="15">
        <f t="shared" si="76"/>
        <v>29.012063180251886</v>
      </c>
      <c r="N833" s="15">
        <f t="shared" si="77"/>
        <v>53.013723568853365</v>
      </c>
      <c r="O833" s="15">
        <f t="shared" si="78"/>
        <v>26.68089752796865</v>
      </c>
    </row>
    <row r="834" spans="1:15" x14ac:dyDescent="0.25">
      <c r="A834" s="4">
        <v>51107611013</v>
      </c>
      <c r="B834" s="7" t="s">
        <v>814</v>
      </c>
      <c r="C834" s="40">
        <f t="array" ref="C834">SUMPRODUCT($D$8:$D$10, TRANSPOSE(M834:O834))</f>
        <v>36.239293444222341</v>
      </c>
      <c r="E834" s="9">
        <v>0</v>
      </c>
      <c r="F834" s="42">
        <v>109.13</v>
      </c>
      <c r="G834" s="9">
        <v>0</v>
      </c>
      <c r="I834" s="15">
        <f t="shared" si="73"/>
        <v>-0.5530323426603081</v>
      </c>
      <c r="J834" s="15">
        <f t="shared" si="74"/>
        <v>7.5896291241862771E-2</v>
      </c>
      <c r="K834" s="15">
        <f t="shared" si="75"/>
        <v>-0.62249268760836185</v>
      </c>
      <c r="M834" s="15">
        <f t="shared" si="76"/>
        <v>29.012063180251886</v>
      </c>
      <c r="N834" s="15">
        <f t="shared" si="77"/>
        <v>53.02491962444649</v>
      </c>
      <c r="O834" s="15">
        <f t="shared" si="78"/>
        <v>26.68089752796865</v>
      </c>
    </row>
    <row r="835" spans="1:15" x14ac:dyDescent="0.25">
      <c r="A835" s="4">
        <v>51107611014</v>
      </c>
      <c r="B835" s="7" t="s">
        <v>815</v>
      </c>
      <c r="C835" s="40">
        <f t="array" ref="C835">SUMPRODUCT($D$8:$D$10, TRANSPOSE(M835:O835))</f>
        <v>39.051256128278517</v>
      </c>
      <c r="E835" s="9">
        <v>1</v>
      </c>
      <c r="F835" s="42">
        <v>109.09</v>
      </c>
      <c r="G835" s="9">
        <v>0</v>
      </c>
      <c r="I835" s="15">
        <f t="shared" si="73"/>
        <v>-0.32119398753759815</v>
      </c>
      <c r="J835" s="15">
        <f t="shared" si="74"/>
        <v>7.7022091025220549E-2</v>
      </c>
      <c r="K835" s="15">
        <f t="shared" si="75"/>
        <v>-0.62249268760836185</v>
      </c>
      <c r="M835" s="15">
        <f t="shared" si="76"/>
        <v>37.403169410429719</v>
      </c>
      <c r="N835" s="15">
        <f t="shared" si="77"/>
        <v>53.069701446437193</v>
      </c>
      <c r="O835" s="15">
        <f t="shared" si="78"/>
        <v>26.68089752796865</v>
      </c>
    </row>
    <row r="836" spans="1:15" x14ac:dyDescent="0.25">
      <c r="A836" s="4">
        <v>51107611015</v>
      </c>
      <c r="B836" s="7" t="s">
        <v>816</v>
      </c>
      <c r="C836" s="40">
        <f t="array" ref="C836">SUMPRODUCT($D$8:$D$10, TRANSPOSE(M836:O836))</f>
        <v>39.054987745276506</v>
      </c>
      <c r="E836" s="9">
        <v>1</v>
      </c>
      <c r="F836" s="42">
        <v>109.08</v>
      </c>
      <c r="G836" s="9">
        <v>0</v>
      </c>
      <c r="I836" s="15">
        <f t="shared" si="73"/>
        <v>-0.32119398753759815</v>
      </c>
      <c r="J836" s="15">
        <f t="shared" si="74"/>
        <v>7.7303540971060195E-2</v>
      </c>
      <c r="K836" s="15">
        <f t="shared" si="75"/>
        <v>-0.62249268760836185</v>
      </c>
      <c r="M836" s="15">
        <f t="shared" si="76"/>
        <v>37.403169410429719</v>
      </c>
      <c r="N836" s="15">
        <f t="shared" si="77"/>
        <v>53.08089629743116</v>
      </c>
      <c r="O836" s="15">
        <f t="shared" si="78"/>
        <v>26.68089752796865</v>
      </c>
    </row>
    <row r="837" spans="1:15" x14ac:dyDescent="0.25">
      <c r="A837" s="4">
        <v>51107611016</v>
      </c>
      <c r="B837" s="7" t="s">
        <v>817</v>
      </c>
      <c r="C837" s="40">
        <f t="array" ref="C837">SUMPRODUCT($D$8:$D$10, TRANSPOSE(M837:O837))</f>
        <v>39.054987745276506</v>
      </c>
      <c r="E837" s="9">
        <v>1</v>
      </c>
      <c r="F837" s="42">
        <v>109.08</v>
      </c>
      <c r="G837" s="9">
        <v>0</v>
      </c>
      <c r="I837" s="15">
        <f t="shared" si="73"/>
        <v>-0.32119398753759815</v>
      </c>
      <c r="J837" s="15">
        <f t="shared" si="74"/>
        <v>7.7303540971060195E-2</v>
      </c>
      <c r="K837" s="15">
        <f t="shared" si="75"/>
        <v>-0.62249268760836185</v>
      </c>
      <c r="M837" s="15">
        <f t="shared" si="76"/>
        <v>37.403169410429719</v>
      </c>
      <c r="N837" s="15">
        <f t="shared" si="77"/>
        <v>53.08089629743116</v>
      </c>
      <c r="O837" s="15">
        <f t="shared" si="78"/>
        <v>26.68089752796865</v>
      </c>
    </row>
    <row r="838" spans="1:15" x14ac:dyDescent="0.25">
      <c r="A838" s="4">
        <v>51107611017</v>
      </c>
      <c r="B838" s="7" t="s">
        <v>818</v>
      </c>
      <c r="C838" s="40">
        <f t="array" ref="C838">SUMPRODUCT($D$8:$D$10, TRANSPOSE(M838:O838))</f>
        <v>39.058719281086304</v>
      </c>
      <c r="E838" s="9">
        <v>1</v>
      </c>
      <c r="F838" s="42">
        <v>109.07</v>
      </c>
      <c r="G838" s="9">
        <v>0</v>
      </c>
      <c r="I838" s="15">
        <f t="shared" si="73"/>
        <v>-0.32119398753759815</v>
      </c>
      <c r="J838" s="15">
        <f t="shared" si="74"/>
        <v>7.758499091689984E-2</v>
      </c>
      <c r="K838" s="15">
        <f t="shared" si="75"/>
        <v>-0.62249268760836185</v>
      </c>
      <c r="M838" s="15">
        <f t="shared" si="76"/>
        <v>37.403169410429719</v>
      </c>
      <c r="N838" s="15">
        <f t="shared" si="77"/>
        <v>53.092090904860548</v>
      </c>
      <c r="O838" s="15">
        <f t="shared" si="78"/>
        <v>26.68089752796865</v>
      </c>
    </row>
    <row r="839" spans="1:15" x14ac:dyDescent="0.25">
      <c r="A839" s="4">
        <v>51107611018</v>
      </c>
      <c r="B839" s="7" t="s">
        <v>819</v>
      </c>
      <c r="C839" s="40">
        <f t="array" ref="C839">SUMPRODUCT($D$8:$D$10, TRANSPOSE(M839:O839))</f>
        <v>39.062450735414075</v>
      </c>
      <c r="E839" s="9">
        <v>1</v>
      </c>
      <c r="F839" s="42">
        <v>109.06</v>
      </c>
      <c r="G839" s="9">
        <v>0</v>
      </c>
      <c r="I839" s="15">
        <f t="shared" si="73"/>
        <v>-0.32119398753759815</v>
      </c>
      <c r="J839" s="15">
        <f t="shared" si="74"/>
        <v>7.7866440862739084E-2</v>
      </c>
      <c r="K839" s="15">
        <f t="shared" si="75"/>
        <v>-0.62249268760836185</v>
      </c>
      <c r="M839" s="15">
        <f t="shared" si="76"/>
        <v>37.403169410429719</v>
      </c>
      <c r="N839" s="15">
        <f t="shared" si="77"/>
        <v>53.103285267843873</v>
      </c>
      <c r="O839" s="15">
        <f t="shared" si="78"/>
        <v>26.68089752796865</v>
      </c>
    </row>
    <row r="840" spans="1:15" x14ac:dyDescent="0.25">
      <c r="A840" s="4">
        <v>51107611019</v>
      </c>
      <c r="B840" s="7" t="s">
        <v>820</v>
      </c>
      <c r="C840" s="40">
        <f t="array" ref="C840">SUMPRODUCT($D$8:$D$10, TRANSPOSE(M840:O840))</f>
        <v>39.062450735414075</v>
      </c>
      <c r="E840" s="9">
        <v>1</v>
      </c>
      <c r="F840" s="42">
        <v>109.06</v>
      </c>
      <c r="G840" s="9">
        <v>0</v>
      </c>
      <c r="I840" s="15">
        <f t="shared" si="73"/>
        <v>-0.32119398753759815</v>
      </c>
      <c r="J840" s="15">
        <f t="shared" si="74"/>
        <v>7.7866440862739084E-2</v>
      </c>
      <c r="K840" s="15">
        <f t="shared" si="75"/>
        <v>-0.62249268760836185</v>
      </c>
      <c r="M840" s="15">
        <f t="shared" si="76"/>
        <v>37.403169410429719</v>
      </c>
      <c r="N840" s="15">
        <f t="shared" si="77"/>
        <v>53.103285267843873</v>
      </c>
      <c r="O840" s="15">
        <f t="shared" si="78"/>
        <v>26.68089752796865</v>
      </c>
    </row>
    <row r="841" spans="1:15" x14ac:dyDescent="0.25">
      <c r="A841" s="4">
        <v>51107611020</v>
      </c>
      <c r="B841" s="7" t="s">
        <v>821</v>
      </c>
      <c r="C841" s="40">
        <f t="array" ref="C841">SUMPRODUCT($D$8:$D$10, TRANSPOSE(M841:O841))</f>
        <v>39.062450735414075</v>
      </c>
      <c r="E841" s="9">
        <v>1</v>
      </c>
      <c r="F841" s="42">
        <v>109.06</v>
      </c>
      <c r="G841" s="9">
        <v>0</v>
      </c>
      <c r="I841" s="15">
        <f t="shared" si="73"/>
        <v>-0.32119398753759815</v>
      </c>
      <c r="J841" s="15">
        <f t="shared" si="74"/>
        <v>7.7866440862739084E-2</v>
      </c>
      <c r="K841" s="15">
        <f t="shared" si="75"/>
        <v>-0.62249268760836185</v>
      </c>
      <c r="M841" s="15">
        <f t="shared" si="76"/>
        <v>37.403169410429719</v>
      </c>
      <c r="N841" s="15">
        <f t="shared" si="77"/>
        <v>53.103285267843873</v>
      </c>
      <c r="O841" s="15">
        <f t="shared" si="78"/>
        <v>26.68089752796865</v>
      </c>
    </row>
    <row r="842" spans="1:15" x14ac:dyDescent="0.25">
      <c r="A842" s="4">
        <v>51107611021</v>
      </c>
      <c r="B842" s="7" t="s">
        <v>822</v>
      </c>
      <c r="C842" s="40">
        <f t="array" ref="C842">SUMPRODUCT($D$8:$D$10, TRANSPOSE(M842:O842))</f>
        <v>39.066182107966043</v>
      </c>
      <c r="E842" s="9">
        <v>1</v>
      </c>
      <c r="F842" s="42">
        <v>109.05</v>
      </c>
      <c r="G842" s="9">
        <v>0</v>
      </c>
      <c r="I842" s="15">
        <f t="shared" si="73"/>
        <v>-0.32119398753759815</v>
      </c>
      <c r="J842" s="15">
        <f t="shared" si="74"/>
        <v>7.8147890808578729E-2</v>
      </c>
      <c r="K842" s="15">
        <f t="shared" si="75"/>
        <v>-0.62249268760836185</v>
      </c>
      <c r="M842" s="15">
        <f t="shared" si="76"/>
        <v>37.403169410429719</v>
      </c>
      <c r="N842" s="15">
        <f t="shared" si="77"/>
        <v>53.114479385499777</v>
      </c>
      <c r="O842" s="15">
        <f t="shared" si="78"/>
        <v>26.68089752796865</v>
      </c>
    </row>
    <row r="843" spans="1:15" x14ac:dyDescent="0.25">
      <c r="A843" s="4">
        <v>51107611022</v>
      </c>
      <c r="B843" s="7" t="s">
        <v>823</v>
      </c>
      <c r="C843" s="40">
        <f t="array" ref="C843">SUMPRODUCT($D$8:$D$10, TRANSPOSE(M843:O843))</f>
        <v>39.066182107966043</v>
      </c>
      <c r="E843" s="9">
        <v>1</v>
      </c>
      <c r="F843" s="42">
        <v>109.05</v>
      </c>
      <c r="G843" s="9">
        <v>0</v>
      </c>
      <c r="I843" s="15">
        <f t="shared" si="73"/>
        <v>-0.32119398753759815</v>
      </c>
      <c r="J843" s="15">
        <f t="shared" si="74"/>
        <v>7.8147890808578729E-2</v>
      </c>
      <c r="K843" s="15">
        <f t="shared" si="75"/>
        <v>-0.62249268760836185</v>
      </c>
      <c r="M843" s="15">
        <f t="shared" si="76"/>
        <v>37.403169410429719</v>
      </c>
      <c r="N843" s="15">
        <f t="shared" si="77"/>
        <v>53.114479385499777</v>
      </c>
      <c r="O843" s="15">
        <f t="shared" si="78"/>
        <v>26.68089752796865</v>
      </c>
    </row>
    <row r="844" spans="1:15" x14ac:dyDescent="0.25">
      <c r="A844" s="4">
        <v>51107611023</v>
      </c>
      <c r="B844" s="7" t="s">
        <v>824</v>
      </c>
      <c r="C844" s="40">
        <f t="array" ref="C844">SUMPRODUCT($D$8:$D$10, TRANSPOSE(M844:O844))</f>
        <v>39.081106774540523</v>
      </c>
      <c r="E844" s="9">
        <v>1</v>
      </c>
      <c r="F844" s="42">
        <v>109.01</v>
      </c>
      <c r="G844" s="9">
        <v>0</v>
      </c>
      <c r="I844" s="15">
        <f t="shared" si="73"/>
        <v>-0.32119398753759815</v>
      </c>
      <c r="J844" s="15">
        <f t="shared" si="74"/>
        <v>7.9273690591936508E-2</v>
      </c>
      <c r="K844" s="15">
        <f t="shared" si="75"/>
        <v>-0.62249268760836185</v>
      </c>
      <c r="M844" s="15">
        <f t="shared" si="76"/>
        <v>37.403169410429719</v>
      </c>
      <c r="N844" s="15">
        <f t="shared" si="77"/>
        <v>53.159253385223202</v>
      </c>
      <c r="O844" s="15">
        <f t="shared" si="78"/>
        <v>26.68089752796865</v>
      </c>
    </row>
    <row r="845" spans="1:15" x14ac:dyDescent="0.25">
      <c r="A845" s="4">
        <v>51107611024</v>
      </c>
      <c r="B845" s="7" t="s">
        <v>825</v>
      </c>
      <c r="C845" s="40">
        <f t="array" ref="C845">SUMPRODUCT($D$8:$D$10, TRANSPOSE(M845:O845))</f>
        <v>36.298994699143982</v>
      </c>
      <c r="E845" s="9">
        <v>0</v>
      </c>
      <c r="F845" s="42">
        <v>108.97</v>
      </c>
      <c r="G845" s="9">
        <v>0</v>
      </c>
      <c r="I845" s="15">
        <f t="shared" si="73"/>
        <v>-0.5530323426603081</v>
      </c>
      <c r="J845" s="15">
        <f t="shared" si="74"/>
        <v>8.0399490375294688E-2</v>
      </c>
      <c r="K845" s="15">
        <f t="shared" si="75"/>
        <v>-0.62249268760836185</v>
      </c>
      <c r="M845" s="15">
        <f t="shared" si="76"/>
        <v>29.012063180251886</v>
      </c>
      <c r="N845" s="15">
        <f t="shared" si="77"/>
        <v>53.204023389211407</v>
      </c>
      <c r="O845" s="15">
        <f t="shared" si="78"/>
        <v>26.68089752796865</v>
      </c>
    </row>
    <row r="846" spans="1:15" x14ac:dyDescent="0.25">
      <c r="A846" s="4">
        <v>51107611025</v>
      </c>
      <c r="B846" s="7" t="s">
        <v>826</v>
      </c>
      <c r="C846" s="40">
        <f t="array" ref="C846">SUMPRODUCT($D$8:$D$10, TRANSPOSE(M846:O846))</f>
        <v>39.096030109203255</v>
      </c>
      <c r="E846" s="9">
        <v>1</v>
      </c>
      <c r="F846" s="42">
        <v>108.97</v>
      </c>
      <c r="G846" s="9">
        <v>0</v>
      </c>
      <c r="I846" s="15">
        <f t="shared" si="73"/>
        <v>-0.32119398753759815</v>
      </c>
      <c r="J846" s="15">
        <f t="shared" si="74"/>
        <v>8.0399490375294688E-2</v>
      </c>
      <c r="K846" s="15">
        <f t="shared" si="75"/>
        <v>-0.62249268760836185</v>
      </c>
      <c r="M846" s="15">
        <f t="shared" si="76"/>
        <v>37.403169410429719</v>
      </c>
      <c r="N846" s="15">
        <f t="shared" si="77"/>
        <v>53.204023389211407</v>
      </c>
      <c r="O846" s="15">
        <f t="shared" si="78"/>
        <v>26.68089752796865</v>
      </c>
    </row>
    <row r="847" spans="1:15" x14ac:dyDescent="0.25">
      <c r="A847" s="4">
        <v>51107611101</v>
      </c>
      <c r="B847" s="7" t="s">
        <v>827</v>
      </c>
      <c r="C847" s="40">
        <f t="array" ref="C847">SUMPRODUCT($D$8:$D$10, TRANSPOSE(M847:O847))</f>
        <v>39.1034912711945</v>
      </c>
      <c r="E847" s="9">
        <v>1</v>
      </c>
      <c r="F847" s="42">
        <v>108.95</v>
      </c>
      <c r="G847" s="9">
        <v>0</v>
      </c>
      <c r="I847" s="15">
        <f t="shared" si="73"/>
        <v>-0.32119398753759815</v>
      </c>
      <c r="J847" s="15">
        <f t="shared" si="74"/>
        <v>8.0962390266973577E-2</v>
      </c>
      <c r="K847" s="15">
        <f t="shared" si="75"/>
        <v>-0.62249268760836185</v>
      </c>
      <c r="M847" s="15">
        <f t="shared" si="76"/>
        <v>37.403169410429719</v>
      </c>
      <c r="N847" s="15">
        <f t="shared" si="77"/>
        <v>53.226406875185141</v>
      </c>
      <c r="O847" s="15">
        <f t="shared" si="78"/>
        <v>26.68089752796865</v>
      </c>
    </row>
    <row r="848" spans="1:15" x14ac:dyDescent="0.25">
      <c r="A848" s="4">
        <v>51107611102</v>
      </c>
      <c r="B848" s="7" t="s">
        <v>828</v>
      </c>
      <c r="C848" s="40">
        <f t="array" ref="C848">SUMPRODUCT($D$8:$D$10, TRANSPOSE(M848:O848))</f>
        <v>39.107221724827475</v>
      </c>
      <c r="E848" s="9">
        <v>1</v>
      </c>
      <c r="F848" s="42">
        <v>108.94</v>
      </c>
      <c r="G848" s="9">
        <v>0</v>
      </c>
      <c r="I848" s="15">
        <f t="shared" si="73"/>
        <v>-0.32119398753759815</v>
      </c>
      <c r="J848" s="15">
        <f t="shared" si="74"/>
        <v>8.1243840212813223E-2</v>
      </c>
      <c r="K848" s="15">
        <f t="shared" si="75"/>
        <v>-0.62249268760836185</v>
      </c>
      <c r="M848" s="15">
        <f t="shared" si="76"/>
        <v>37.403169410429719</v>
      </c>
      <c r="N848" s="15">
        <f t="shared" si="77"/>
        <v>53.237598236084061</v>
      </c>
      <c r="O848" s="15">
        <f t="shared" si="78"/>
        <v>26.68089752796865</v>
      </c>
    </row>
    <row r="849" spans="1:15" x14ac:dyDescent="0.25">
      <c r="A849" s="4">
        <v>51107611202</v>
      </c>
      <c r="B849" s="7" t="s">
        <v>829</v>
      </c>
      <c r="C849" s="40">
        <f t="array" ref="C849">SUMPRODUCT($D$8:$D$10, TRANSPOSE(M849:O849))</f>
        <v>39.110952093160584</v>
      </c>
      <c r="E849" s="9">
        <v>1</v>
      </c>
      <c r="F849" s="42">
        <v>108.93</v>
      </c>
      <c r="G849" s="9">
        <v>0</v>
      </c>
      <c r="I849" s="15">
        <f t="shared" si="73"/>
        <v>-0.32119398753759815</v>
      </c>
      <c r="J849" s="15">
        <f t="shared" si="74"/>
        <v>8.1525290158652466E-2</v>
      </c>
      <c r="K849" s="15">
        <f t="shared" si="75"/>
        <v>-0.62249268760836185</v>
      </c>
      <c r="M849" s="15">
        <f t="shared" si="76"/>
        <v>37.403169410429719</v>
      </c>
      <c r="N849" s="15">
        <f t="shared" si="77"/>
        <v>53.248789341083402</v>
      </c>
      <c r="O849" s="15">
        <f t="shared" si="78"/>
        <v>26.68089752796865</v>
      </c>
    </row>
    <row r="850" spans="1:15" x14ac:dyDescent="0.25">
      <c r="A850" s="4">
        <v>51107611204</v>
      </c>
      <c r="B850" s="7" t="s">
        <v>830</v>
      </c>
      <c r="C850" s="40">
        <f t="array" ref="C850">SUMPRODUCT($D$8:$D$10, TRANSPOSE(M850:O850))</f>
        <v>39.118412572753122</v>
      </c>
      <c r="E850" s="9">
        <v>1</v>
      </c>
      <c r="F850" s="42">
        <v>108.91</v>
      </c>
      <c r="G850" s="9">
        <v>0</v>
      </c>
      <c r="I850" s="15">
        <f t="shared" si="73"/>
        <v>-0.32119398753759815</v>
      </c>
      <c r="J850" s="15">
        <f t="shared" si="74"/>
        <v>8.2088190050331758E-2</v>
      </c>
      <c r="K850" s="15">
        <f t="shared" si="75"/>
        <v>-0.62249268760836185</v>
      </c>
      <c r="M850" s="15">
        <f t="shared" si="76"/>
        <v>37.403169410429719</v>
      </c>
      <c r="N850" s="15">
        <f t="shared" si="77"/>
        <v>53.271170779861002</v>
      </c>
      <c r="O850" s="15">
        <f t="shared" si="78"/>
        <v>26.68089752796865</v>
      </c>
    </row>
    <row r="851" spans="1:15" x14ac:dyDescent="0.25">
      <c r="A851" s="4">
        <v>51107611205</v>
      </c>
      <c r="B851" s="7" t="s">
        <v>831</v>
      </c>
      <c r="C851" s="40">
        <f t="array" ref="C851">SUMPRODUCT($D$8:$D$10, TRANSPOSE(M851:O851))</f>
        <v>39.122142683425508</v>
      </c>
      <c r="E851" s="9">
        <v>1</v>
      </c>
      <c r="F851" s="42">
        <v>108.9</v>
      </c>
      <c r="G851" s="9">
        <v>0</v>
      </c>
      <c r="I851" s="15">
        <f t="shared" si="73"/>
        <v>-0.32119398753759815</v>
      </c>
      <c r="J851" s="15">
        <f t="shared" si="74"/>
        <v>8.2369639996171001E-2</v>
      </c>
      <c r="K851" s="15">
        <f t="shared" si="75"/>
        <v>-0.62249268760836185</v>
      </c>
      <c r="M851" s="15">
        <f t="shared" si="76"/>
        <v>37.403169410429719</v>
      </c>
      <c r="N851" s="15">
        <f t="shared" si="77"/>
        <v>53.28236111187816</v>
      </c>
      <c r="O851" s="15">
        <f t="shared" si="78"/>
        <v>26.68089752796865</v>
      </c>
    </row>
    <row r="852" spans="1:15" x14ac:dyDescent="0.25">
      <c r="A852" s="4">
        <v>51107611206</v>
      </c>
      <c r="B852" s="7" t="s">
        <v>832</v>
      </c>
      <c r="C852" s="40">
        <f t="array" ref="C852">SUMPRODUCT($D$8:$D$10, TRANSPOSE(M852:O852))</f>
        <v>39.125872707624005</v>
      </c>
      <c r="E852" s="9">
        <v>1</v>
      </c>
      <c r="F852" s="42">
        <v>108.89</v>
      </c>
      <c r="G852" s="9">
        <v>0</v>
      </c>
      <c r="I852" s="15">
        <f t="shared" si="73"/>
        <v>-0.32119398753759815</v>
      </c>
      <c r="J852" s="15">
        <f t="shared" si="74"/>
        <v>8.2651089942010647E-2</v>
      </c>
      <c r="K852" s="15">
        <f t="shared" si="75"/>
        <v>-0.62249268760836185</v>
      </c>
      <c r="M852" s="15">
        <f t="shared" si="76"/>
        <v>37.403169410429719</v>
      </c>
      <c r="N852" s="15">
        <f t="shared" si="77"/>
        <v>53.293551184473664</v>
      </c>
      <c r="O852" s="15">
        <f t="shared" si="78"/>
        <v>26.68089752796865</v>
      </c>
    </row>
    <row r="853" spans="1:15" x14ac:dyDescent="0.25">
      <c r="A853" s="4">
        <v>51107611207</v>
      </c>
      <c r="B853" s="7" t="s">
        <v>833</v>
      </c>
      <c r="C853" s="40">
        <f t="array" ref="C853">SUMPRODUCT($D$8:$D$10, TRANSPOSE(M853:O853))</f>
        <v>39.125872707624005</v>
      </c>
      <c r="E853" s="9">
        <v>1</v>
      </c>
      <c r="F853" s="42">
        <v>108.89</v>
      </c>
      <c r="G853" s="9">
        <v>0</v>
      </c>
      <c r="I853" s="15">
        <f t="shared" ref="I853:I916" si="79">STANDARDIZE(E853,I$13, I$14)*$F$8</f>
        <v>-0.32119398753759815</v>
      </c>
      <c r="J853" s="15">
        <f t="shared" ref="J853:J916" si="80">STANDARDIZE(F853,J$13, J$14)*$F$9</f>
        <v>8.2651089942010647E-2</v>
      </c>
      <c r="K853" s="15">
        <f t="shared" ref="K853:K916" si="81">STANDARDIZE(G853,K$13, K$14)*$F$10</f>
        <v>-0.62249268760836185</v>
      </c>
      <c r="M853" s="15">
        <f t="shared" ref="M853:M916" si="82">_xlfn.NORM.S.DIST(I853,1)*100</f>
        <v>37.403169410429719</v>
      </c>
      <c r="N853" s="15">
        <f t="shared" ref="N853:N916" si="83">_xlfn.NORM.S.DIST(J853,1)*100</f>
        <v>53.293551184473664</v>
      </c>
      <c r="O853" s="15">
        <f t="shared" ref="O853:O916" si="84">_xlfn.NORM.S.DIST(K853,1)*100</f>
        <v>26.68089752796865</v>
      </c>
    </row>
    <row r="854" spans="1:15" x14ac:dyDescent="0.25">
      <c r="A854" s="4">
        <v>51107611208</v>
      </c>
      <c r="B854" s="7" t="s">
        <v>834</v>
      </c>
      <c r="C854" s="40">
        <f t="array" ref="C854">SUMPRODUCT($D$8:$D$10, TRANSPOSE(M854:O854))</f>
        <v>39.133332495425506</v>
      </c>
      <c r="E854" s="9">
        <v>1</v>
      </c>
      <c r="F854" s="42">
        <v>108.87</v>
      </c>
      <c r="G854" s="9">
        <v>0</v>
      </c>
      <c r="I854" s="15">
        <f t="shared" si="79"/>
        <v>-0.32119398753759815</v>
      </c>
      <c r="J854" s="15">
        <f t="shared" si="80"/>
        <v>8.3213989833689536E-2</v>
      </c>
      <c r="K854" s="15">
        <f t="shared" si="81"/>
        <v>-0.62249268760836185</v>
      </c>
      <c r="M854" s="15">
        <f t="shared" si="82"/>
        <v>37.403169410429719</v>
      </c>
      <c r="N854" s="15">
        <f t="shared" si="83"/>
        <v>53.315930547878153</v>
      </c>
      <c r="O854" s="15">
        <f t="shared" si="84"/>
        <v>26.68089752796865</v>
      </c>
    </row>
    <row r="855" spans="1:15" x14ac:dyDescent="0.25">
      <c r="A855" s="4">
        <v>51107611209</v>
      </c>
      <c r="B855" s="7" t="s">
        <v>835</v>
      </c>
      <c r="C855" s="40">
        <f t="array" ref="C855">SUMPRODUCT($D$8:$D$10, TRANSPOSE(M855:O855))</f>
        <v>39.137062258441652</v>
      </c>
      <c r="E855" s="9">
        <v>1</v>
      </c>
      <c r="F855" s="42">
        <v>108.86</v>
      </c>
      <c r="G855" s="9">
        <v>0</v>
      </c>
      <c r="I855" s="15">
        <f t="shared" si="79"/>
        <v>-0.32119398753759815</v>
      </c>
      <c r="J855" s="15">
        <f t="shared" si="80"/>
        <v>8.3495439779529182E-2</v>
      </c>
      <c r="K855" s="15">
        <f t="shared" si="81"/>
        <v>-0.62249268760836185</v>
      </c>
      <c r="M855" s="15">
        <f t="shared" si="82"/>
        <v>37.403169410429719</v>
      </c>
      <c r="N855" s="15">
        <f t="shared" si="83"/>
        <v>53.327119836926599</v>
      </c>
      <c r="O855" s="15">
        <f t="shared" si="84"/>
        <v>26.68089752796865</v>
      </c>
    </row>
    <row r="856" spans="1:15" x14ac:dyDescent="0.25">
      <c r="A856" s="4">
        <v>51107611300</v>
      </c>
      <c r="B856" s="7" t="s">
        <v>836</v>
      </c>
      <c r="C856" s="40">
        <f t="array" ref="C856">SUMPRODUCT($D$8:$D$10, TRANSPOSE(M856:O856))</f>
        <v>39.137062258441652</v>
      </c>
      <c r="E856" s="9">
        <v>1</v>
      </c>
      <c r="F856" s="42">
        <v>108.86</v>
      </c>
      <c r="G856" s="9">
        <v>0</v>
      </c>
      <c r="I856" s="15">
        <f t="shared" si="79"/>
        <v>-0.32119398753759815</v>
      </c>
      <c r="J856" s="15">
        <f t="shared" si="80"/>
        <v>8.3495439779529182E-2</v>
      </c>
      <c r="K856" s="15">
        <f t="shared" si="81"/>
        <v>-0.62249268760836185</v>
      </c>
      <c r="M856" s="15">
        <f t="shared" si="82"/>
        <v>37.403169410429719</v>
      </c>
      <c r="N856" s="15">
        <f t="shared" si="83"/>
        <v>53.327119836926599</v>
      </c>
      <c r="O856" s="15">
        <f t="shared" si="84"/>
        <v>26.68089752796865</v>
      </c>
    </row>
    <row r="857" spans="1:15" x14ac:dyDescent="0.25">
      <c r="A857" s="4">
        <v>51107611400</v>
      </c>
      <c r="B857" s="7" t="s">
        <v>837</v>
      </c>
      <c r="C857" s="40">
        <f t="array" ref="C857">SUMPRODUCT($D$8:$D$10, TRANSPOSE(M857:O857))</f>
        <v>39.140791933810192</v>
      </c>
      <c r="E857" s="9">
        <v>1</v>
      </c>
      <c r="F857" s="42">
        <v>108.85</v>
      </c>
      <c r="G857" s="9">
        <v>0</v>
      </c>
      <c r="I857" s="15">
        <f t="shared" si="79"/>
        <v>-0.32119398753759815</v>
      </c>
      <c r="J857" s="15">
        <f t="shared" si="80"/>
        <v>8.3776889725368828E-2</v>
      </c>
      <c r="K857" s="15">
        <f t="shared" si="81"/>
        <v>-0.62249268760836185</v>
      </c>
      <c r="M857" s="15">
        <f t="shared" si="82"/>
        <v>37.403169410429719</v>
      </c>
      <c r="N857" s="15">
        <f t="shared" si="83"/>
        <v>53.338308863032211</v>
      </c>
      <c r="O857" s="15">
        <f t="shared" si="84"/>
        <v>26.68089752796865</v>
      </c>
    </row>
    <row r="858" spans="1:15" x14ac:dyDescent="0.25">
      <c r="A858" s="4">
        <v>51107611501</v>
      </c>
      <c r="B858" s="7" t="s">
        <v>838</v>
      </c>
      <c r="C858" s="40">
        <f t="array" ref="C858">SUMPRODUCT($D$8:$D$10, TRANSPOSE(M858:O858))</f>
        <v>39.144521521237742</v>
      </c>
      <c r="E858" s="9">
        <v>1</v>
      </c>
      <c r="F858" s="42">
        <v>108.84</v>
      </c>
      <c r="G858" s="9">
        <v>0</v>
      </c>
      <c r="I858" s="15">
        <f t="shared" si="79"/>
        <v>-0.32119398753759815</v>
      </c>
      <c r="J858" s="15">
        <f t="shared" si="80"/>
        <v>8.4058339671208071E-2</v>
      </c>
      <c r="K858" s="15">
        <f t="shared" si="81"/>
        <v>-0.62249268760836185</v>
      </c>
      <c r="M858" s="15">
        <f t="shared" si="82"/>
        <v>37.403169410429719</v>
      </c>
      <c r="N858" s="15">
        <f t="shared" si="83"/>
        <v>53.349497625314868</v>
      </c>
      <c r="O858" s="15">
        <f t="shared" si="84"/>
        <v>26.68089752796865</v>
      </c>
    </row>
    <row r="859" spans="1:15" x14ac:dyDescent="0.25">
      <c r="A859" s="4">
        <v>51107611502</v>
      </c>
      <c r="B859" s="7" t="s">
        <v>839</v>
      </c>
      <c r="C859" s="40">
        <f t="array" ref="C859">SUMPRODUCT($D$8:$D$10, TRANSPOSE(M859:O859))</f>
        <v>39.148251020430962</v>
      </c>
      <c r="E859" s="9">
        <v>1</v>
      </c>
      <c r="F859" s="42">
        <v>108.83</v>
      </c>
      <c r="G859" s="9">
        <v>0</v>
      </c>
      <c r="I859" s="15">
        <f t="shared" si="79"/>
        <v>-0.32119398753759815</v>
      </c>
      <c r="J859" s="15">
        <f t="shared" si="80"/>
        <v>8.4339789617047717E-2</v>
      </c>
      <c r="K859" s="15">
        <f t="shared" si="81"/>
        <v>-0.62249268760836185</v>
      </c>
      <c r="M859" s="15">
        <f t="shared" si="82"/>
        <v>37.403169410429719</v>
      </c>
      <c r="N859" s="15">
        <f t="shared" si="83"/>
        <v>53.360686122894528</v>
      </c>
      <c r="O859" s="15">
        <f t="shared" si="84"/>
        <v>26.68089752796865</v>
      </c>
    </row>
    <row r="860" spans="1:15" x14ac:dyDescent="0.25">
      <c r="A860" s="4">
        <v>51107611601</v>
      </c>
      <c r="B860" s="7" t="s">
        <v>840</v>
      </c>
      <c r="C860" s="40">
        <f t="array" ref="C860">SUMPRODUCT($D$8:$D$10, TRANSPOSE(M860:O860))</f>
        <v>39.155709752941071</v>
      </c>
      <c r="E860" s="9">
        <v>1</v>
      </c>
      <c r="F860" s="42">
        <v>108.81</v>
      </c>
      <c r="G860" s="9">
        <v>0</v>
      </c>
      <c r="I860" s="15">
        <f t="shared" si="79"/>
        <v>-0.32119398753759815</v>
      </c>
      <c r="J860" s="15">
        <f t="shared" si="80"/>
        <v>8.4902689508726606E-2</v>
      </c>
      <c r="K860" s="15">
        <f t="shared" si="81"/>
        <v>-0.62249268760836185</v>
      </c>
      <c r="M860" s="15">
        <f t="shared" si="82"/>
        <v>37.403169410429719</v>
      </c>
      <c r="N860" s="15">
        <f t="shared" si="83"/>
        <v>53.383062320424848</v>
      </c>
      <c r="O860" s="15">
        <f t="shared" si="84"/>
        <v>26.68089752796865</v>
      </c>
    </row>
    <row r="861" spans="1:15" x14ac:dyDescent="0.25">
      <c r="A861" s="4">
        <v>51107611602</v>
      </c>
      <c r="B861" s="7" t="s">
        <v>841</v>
      </c>
      <c r="C861" s="40">
        <f t="array" ref="C861">SUMPRODUCT($D$8:$D$10, TRANSPOSE(M861:O861))</f>
        <v>39.159438985671358</v>
      </c>
      <c r="E861" s="9">
        <v>1</v>
      </c>
      <c r="F861" s="42">
        <v>108.8</v>
      </c>
      <c r="G861" s="9">
        <v>0</v>
      </c>
      <c r="I861" s="15">
        <f t="shared" si="79"/>
        <v>-0.32119398753759815</v>
      </c>
      <c r="J861" s="15">
        <f t="shared" si="80"/>
        <v>8.5184139454566252E-2</v>
      </c>
      <c r="K861" s="15">
        <f t="shared" si="81"/>
        <v>-0.62249268760836185</v>
      </c>
      <c r="M861" s="15">
        <f t="shared" si="82"/>
        <v>37.403169410429719</v>
      </c>
      <c r="N861" s="15">
        <f t="shared" si="83"/>
        <v>53.394250018615708</v>
      </c>
      <c r="O861" s="15">
        <f t="shared" si="84"/>
        <v>26.68089752796865</v>
      </c>
    </row>
    <row r="862" spans="1:15" x14ac:dyDescent="0.25">
      <c r="A862" s="4">
        <v>51107611700</v>
      </c>
      <c r="B862" s="7" t="s">
        <v>842</v>
      </c>
      <c r="C862" s="40">
        <f t="array" ref="C862">SUMPRODUCT($D$8:$D$10, TRANSPOSE(M862:O862))</f>
        <v>39.166897182616026</v>
      </c>
      <c r="E862" s="9">
        <v>1</v>
      </c>
      <c r="F862" s="42">
        <v>108.78</v>
      </c>
      <c r="G862" s="9">
        <v>0</v>
      </c>
      <c r="I862" s="15">
        <f t="shared" si="79"/>
        <v>-0.32119398753759815</v>
      </c>
      <c r="J862" s="15">
        <f t="shared" si="80"/>
        <v>8.5747039346245141E-2</v>
      </c>
      <c r="K862" s="15">
        <f t="shared" si="81"/>
        <v>-0.62249268760836185</v>
      </c>
      <c r="M862" s="15">
        <f t="shared" si="82"/>
        <v>37.403169410429719</v>
      </c>
      <c r="N862" s="15">
        <f t="shared" si="83"/>
        <v>53.416624609449713</v>
      </c>
      <c r="O862" s="15">
        <f t="shared" si="84"/>
        <v>26.68089752796865</v>
      </c>
    </row>
    <row r="863" spans="1:15" x14ac:dyDescent="0.25">
      <c r="A863" s="4">
        <v>51107611801</v>
      </c>
      <c r="B863" s="7" t="s">
        <v>843</v>
      </c>
      <c r="C863" s="40">
        <f t="array" ref="C863">SUMPRODUCT($D$8:$D$10, TRANSPOSE(M863:O863))</f>
        <v>39.170626146243933</v>
      </c>
      <c r="E863" s="9">
        <v>1</v>
      </c>
      <c r="F863" s="42">
        <v>108.77</v>
      </c>
      <c r="G863" s="9">
        <v>0</v>
      </c>
      <c r="I863" s="15">
        <f t="shared" si="79"/>
        <v>-0.32119398753759815</v>
      </c>
      <c r="J863" s="15">
        <f t="shared" si="80"/>
        <v>8.6028489292084787E-2</v>
      </c>
      <c r="K863" s="15">
        <f t="shared" si="81"/>
        <v>-0.62249268760836185</v>
      </c>
      <c r="M863" s="15">
        <f t="shared" si="82"/>
        <v>37.403169410429719</v>
      </c>
      <c r="N863" s="15">
        <f t="shared" si="83"/>
        <v>53.427811500333448</v>
      </c>
      <c r="O863" s="15">
        <f t="shared" si="84"/>
        <v>26.68089752796865</v>
      </c>
    </row>
    <row r="864" spans="1:15" x14ac:dyDescent="0.25">
      <c r="A864" s="4">
        <v>51107611802</v>
      </c>
      <c r="B864" s="7" t="s">
        <v>844</v>
      </c>
      <c r="C864" s="40">
        <f t="array" ref="C864">SUMPRODUCT($D$8:$D$10, TRANSPOSE(M864:O864))</f>
        <v>57.366227881623004</v>
      </c>
      <c r="E864" s="9">
        <v>1</v>
      </c>
      <c r="F864" s="42">
        <v>108.77</v>
      </c>
      <c r="G864" s="9">
        <v>1</v>
      </c>
      <c r="I864" s="15">
        <f t="shared" si="79"/>
        <v>-0.32119398753759815</v>
      </c>
      <c r="J864" s="15">
        <f t="shared" si="80"/>
        <v>8.6028489292084787E-2</v>
      </c>
      <c r="K864" s="15">
        <f t="shared" si="81"/>
        <v>0.88780445649996653</v>
      </c>
      <c r="M864" s="15">
        <f t="shared" si="82"/>
        <v>37.403169410429719</v>
      </c>
      <c r="N864" s="15">
        <f t="shared" si="83"/>
        <v>53.427811500333448</v>
      </c>
      <c r="O864" s="15">
        <f t="shared" si="84"/>
        <v>81.267702734105853</v>
      </c>
    </row>
    <row r="865" spans="1:15" x14ac:dyDescent="0.25">
      <c r="A865" s="4">
        <v>51107611803</v>
      </c>
      <c r="B865" s="7" t="s">
        <v>845</v>
      </c>
      <c r="C865" s="40">
        <f t="array" ref="C865">SUMPRODUCT($D$8:$D$10, TRANSPOSE(M865:O865))</f>
        <v>57.369956754963674</v>
      </c>
      <c r="E865" s="9">
        <v>1</v>
      </c>
      <c r="F865" s="42">
        <v>108.76</v>
      </c>
      <c r="G865" s="9">
        <v>1</v>
      </c>
      <c r="I865" s="15">
        <f t="shared" si="79"/>
        <v>-0.32119398753759815</v>
      </c>
      <c r="J865" s="15">
        <f t="shared" si="80"/>
        <v>8.630993923792403E-2</v>
      </c>
      <c r="K865" s="15">
        <f t="shared" si="81"/>
        <v>0.88780445649996653</v>
      </c>
      <c r="M865" s="15">
        <f t="shared" si="82"/>
        <v>37.403169410429719</v>
      </c>
      <c r="N865" s="15">
        <f t="shared" si="83"/>
        <v>53.438998120355464</v>
      </c>
      <c r="O865" s="15">
        <f t="shared" si="84"/>
        <v>81.267702734105853</v>
      </c>
    </row>
    <row r="866" spans="1:15" x14ac:dyDescent="0.25">
      <c r="A866" s="4">
        <v>51107611804</v>
      </c>
      <c r="B866" s="7" t="s">
        <v>846</v>
      </c>
      <c r="C866" s="40">
        <f t="array" ref="C866">SUMPRODUCT($D$8:$D$10, TRANSPOSE(M866:O866))</f>
        <v>57.369956754963674</v>
      </c>
      <c r="E866" s="9">
        <v>1</v>
      </c>
      <c r="F866" s="42">
        <v>108.76</v>
      </c>
      <c r="G866" s="9">
        <v>1</v>
      </c>
      <c r="I866" s="15">
        <f t="shared" si="79"/>
        <v>-0.32119398753759815</v>
      </c>
      <c r="J866" s="15">
        <f t="shared" si="80"/>
        <v>8.630993923792403E-2</v>
      </c>
      <c r="K866" s="15">
        <f t="shared" si="81"/>
        <v>0.88780445649996653</v>
      </c>
      <c r="M866" s="15">
        <f t="shared" si="82"/>
        <v>37.403169410429719</v>
      </c>
      <c r="N866" s="15">
        <f t="shared" si="83"/>
        <v>53.438998120355464</v>
      </c>
      <c r="O866" s="15">
        <f t="shared" si="84"/>
        <v>81.267702734105853</v>
      </c>
    </row>
    <row r="867" spans="1:15" x14ac:dyDescent="0.25">
      <c r="A867" s="4">
        <v>51107611805</v>
      </c>
      <c r="B867" s="7" t="s">
        <v>847</v>
      </c>
      <c r="C867" s="40">
        <f t="array" ref="C867">SUMPRODUCT($D$8:$D$10, TRANSPOSE(M867:O867))</f>
        <v>57.396056315680909</v>
      </c>
      <c r="E867" s="9">
        <v>1</v>
      </c>
      <c r="F867" s="42">
        <v>108.69</v>
      </c>
      <c r="G867" s="9">
        <v>1</v>
      </c>
      <c r="I867" s="15">
        <f t="shared" si="79"/>
        <v>-0.32119398753759815</v>
      </c>
      <c r="J867" s="15">
        <f t="shared" si="80"/>
        <v>8.8280088858800745E-2</v>
      </c>
      <c r="K867" s="15">
        <f t="shared" si="81"/>
        <v>0.88780445649996653</v>
      </c>
      <c r="M867" s="15">
        <f t="shared" si="82"/>
        <v>37.403169410429719</v>
      </c>
      <c r="N867" s="15">
        <f t="shared" si="83"/>
        <v>53.517296802507154</v>
      </c>
      <c r="O867" s="15">
        <f t="shared" si="84"/>
        <v>81.267702734105853</v>
      </c>
    </row>
    <row r="868" spans="1:15" x14ac:dyDescent="0.25">
      <c r="A868" s="4">
        <v>51107611806</v>
      </c>
      <c r="B868" s="7" t="s">
        <v>848</v>
      </c>
      <c r="C868" s="40">
        <f t="array" ref="C868">SUMPRODUCT($D$8:$D$10, TRANSPOSE(M868:O868))</f>
        <v>54.599020905621629</v>
      </c>
      <c r="E868" s="9">
        <v>0</v>
      </c>
      <c r="F868" s="42">
        <v>108.69</v>
      </c>
      <c r="G868" s="9">
        <v>1</v>
      </c>
      <c r="I868" s="15">
        <f t="shared" si="79"/>
        <v>-0.5530323426603081</v>
      </c>
      <c r="J868" s="15">
        <f t="shared" si="80"/>
        <v>8.8280088858800745E-2</v>
      </c>
      <c r="K868" s="15">
        <f t="shared" si="81"/>
        <v>0.88780445649996653</v>
      </c>
      <c r="M868" s="15">
        <f t="shared" si="82"/>
        <v>29.012063180251886</v>
      </c>
      <c r="N868" s="15">
        <f t="shared" si="83"/>
        <v>53.517296802507154</v>
      </c>
      <c r="O868" s="15">
        <f t="shared" si="84"/>
        <v>81.267702734105853</v>
      </c>
    </row>
    <row r="869" spans="1:15" x14ac:dyDescent="0.25">
      <c r="A869" s="4">
        <v>51107611900</v>
      </c>
      <c r="B869" s="7" t="s">
        <v>849</v>
      </c>
      <c r="C869" s="40">
        <f t="array" ref="C869">SUMPRODUCT($D$8:$D$10, TRANSPOSE(M869:O869))</f>
        <v>39.204182720791742</v>
      </c>
      <c r="E869" s="9">
        <v>1</v>
      </c>
      <c r="F869" s="42">
        <v>108.68</v>
      </c>
      <c r="G869" s="9">
        <v>0</v>
      </c>
      <c r="I869" s="15">
        <f t="shared" si="79"/>
        <v>-0.32119398753759815</v>
      </c>
      <c r="J869" s="15">
        <f t="shared" si="80"/>
        <v>8.8561538804639989E-2</v>
      </c>
      <c r="K869" s="15">
        <f t="shared" si="81"/>
        <v>-0.62249268760836185</v>
      </c>
      <c r="M869" s="15">
        <f t="shared" si="82"/>
        <v>37.403169410429719</v>
      </c>
      <c r="N869" s="15">
        <f t="shared" si="83"/>
        <v>53.528481223976875</v>
      </c>
      <c r="O869" s="15">
        <f t="shared" si="84"/>
        <v>26.68089752796865</v>
      </c>
    </row>
    <row r="870" spans="1:15" x14ac:dyDescent="0.25">
      <c r="A870" s="4">
        <v>51107980100</v>
      </c>
      <c r="B870" s="7" t="s">
        <v>850</v>
      </c>
      <c r="C870" s="40">
        <f t="array" ref="C870">SUMPRODUCT($D$8:$D$10, TRANSPOSE(M870:O870))</f>
        <v>39.21536658353876</v>
      </c>
      <c r="E870" s="9">
        <v>1</v>
      </c>
      <c r="F870" s="42">
        <v>108.65</v>
      </c>
      <c r="G870" s="9">
        <v>0</v>
      </c>
      <c r="I870" s="15">
        <f t="shared" si="79"/>
        <v>-0.32119398753759815</v>
      </c>
      <c r="J870" s="15">
        <f t="shared" si="80"/>
        <v>8.9405888642158524E-2</v>
      </c>
      <c r="K870" s="15">
        <f t="shared" si="81"/>
        <v>-0.62249268760836185</v>
      </c>
      <c r="M870" s="15">
        <f t="shared" si="82"/>
        <v>37.403169410429719</v>
      </c>
      <c r="N870" s="15">
        <f t="shared" si="83"/>
        <v>53.562032812217922</v>
      </c>
      <c r="O870" s="15">
        <f t="shared" si="84"/>
        <v>26.68089752796865</v>
      </c>
    </row>
    <row r="871" spans="1:15" x14ac:dyDescent="0.25">
      <c r="A871" s="4">
        <v>51109950100</v>
      </c>
      <c r="B871" s="7" t="s">
        <v>851</v>
      </c>
      <c r="C871" s="40">
        <f t="array" ref="C871">SUMPRODUCT($D$8:$D$10, TRANSPOSE(M871:O871))</f>
        <v>36.422058940511022</v>
      </c>
      <c r="E871" s="9">
        <v>0</v>
      </c>
      <c r="F871" s="42">
        <v>108.64</v>
      </c>
      <c r="G871" s="9">
        <v>0</v>
      </c>
      <c r="I871" s="15">
        <f t="shared" si="79"/>
        <v>-0.5530323426603081</v>
      </c>
      <c r="J871" s="15">
        <f t="shared" si="80"/>
        <v>8.9687338587998169E-2</v>
      </c>
      <c r="K871" s="15">
        <f t="shared" si="81"/>
        <v>-0.62249268760836185</v>
      </c>
      <c r="M871" s="15">
        <f t="shared" si="82"/>
        <v>29.012063180251886</v>
      </c>
      <c r="N871" s="15">
        <f t="shared" si="83"/>
        <v>53.57321611331254</v>
      </c>
      <c r="O871" s="15">
        <f t="shared" si="84"/>
        <v>26.68089752796865</v>
      </c>
    </row>
    <row r="872" spans="1:15" x14ac:dyDescent="0.25">
      <c r="A872" s="4">
        <v>51109950201</v>
      </c>
      <c r="B872" s="7" t="s">
        <v>852</v>
      </c>
      <c r="C872" s="40">
        <f t="array" ref="C872">SUMPRODUCT($D$8:$D$10, TRANSPOSE(M872:O872))</f>
        <v>36.422058940511022</v>
      </c>
      <c r="E872" s="9">
        <v>0</v>
      </c>
      <c r="F872" s="42">
        <v>108.64</v>
      </c>
      <c r="G872" s="9">
        <v>0</v>
      </c>
      <c r="I872" s="15">
        <f t="shared" si="79"/>
        <v>-0.5530323426603081</v>
      </c>
      <c r="J872" s="15">
        <f t="shared" si="80"/>
        <v>8.9687338587998169E-2</v>
      </c>
      <c r="K872" s="15">
        <f t="shared" si="81"/>
        <v>-0.62249268760836185</v>
      </c>
      <c r="M872" s="15">
        <f t="shared" si="82"/>
        <v>29.012063180251886</v>
      </c>
      <c r="N872" s="15">
        <f t="shared" si="83"/>
        <v>53.57321611331254</v>
      </c>
      <c r="O872" s="15">
        <f t="shared" si="84"/>
        <v>26.68089752796865</v>
      </c>
    </row>
    <row r="873" spans="1:15" x14ac:dyDescent="0.25">
      <c r="A873" s="4">
        <v>51109950202</v>
      </c>
      <c r="B873" s="7" t="s">
        <v>853</v>
      </c>
      <c r="C873" s="40">
        <f t="array" ref="C873">SUMPRODUCT($D$8:$D$10, TRANSPOSE(M873:O873))</f>
        <v>36.425786613445602</v>
      </c>
      <c r="E873" s="9">
        <v>0</v>
      </c>
      <c r="F873" s="42">
        <v>108.63</v>
      </c>
      <c r="G873" s="9">
        <v>0</v>
      </c>
      <c r="I873" s="15">
        <f t="shared" si="79"/>
        <v>-0.5530323426603081</v>
      </c>
      <c r="J873" s="15">
        <f t="shared" si="80"/>
        <v>8.9968788533837815E-2</v>
      </c>
      <c r="K873" s="15">
        <f t="shared" si="81"/>
        <v>-0.62249268760836185</v>
      </c>
      <c r="M873" s="15">
        <f t="shared" si="82"/>
        <v>29.012063180251886</v>
      </c>
      <c r="N873" s="15">
        <f t="shared" si="83"/>
        <v>53.584399132116275</v>
      </c>
      <c r="O873" s="15">
        <f t="shared" si="84"/>
        <v>26.68089752796865</v>
      </c>
    </row>
    <row r="874" spans="1:15" x14ac:dyDescent="0.25">
      <c r="A874" s="4">
        <v>51109950300</v>
      </c>
      <c r="B874" s="7" t="s">
        <v>854</v>
      </c>
      <c r="C874" s="40">
        <f t="array" ref="C874">SUMPRODUCT($D$8:$D$10, TRANSPOSE(M874:O874))</f>
        <v>36.429514191990322</v>
      </c>
      <c r="E874" s="9">
        <v>0</v>
      </c>
      <c r="F874" s="42">
        <v>108.62</v>
      </c>
      <c r="G874" s="9">
        <v>0</v>
      </c>
      <c r="I874" s="15">
        <f t="shared" si="79"/>
        <v>-0.5530323426603081</v>
      </c>
      <c r="J874" s="15">
        <f t="shared" si="80"/>
        <v>9.0250238479677058E-2</v>
      </c>
      <c r="K874" s="15">
        <f t="shared" si="81"/>
        <v>-0.62249268760836185</v>
      </c>
      <c r="M874" s="15">
        <f t="shared" si="82"/>
        <v>29.012063180251886</v>
      </c>
      <c r="N874" s="15">
        <f t="shared" si="83"/>
        <v>53.595581867750433</v>
      </c>
      <c r="O874" s="15">
        <f t="shared" si="84"/>
        <v>26.68089752796865</v>
      </c>
    </row>
    <row r="875" spans="1:15" x14ac:dyDescent="0.25">
      <c r="A875" s="4">
        <v>51109950400</v>
      </c>
      <c r="B875" s="7" t="s">
        <v>855</v>
      </c>
      <c r="C875" s="40">
        <f t="array" ref="C875">SUMPRODUCT($D$8:$D$10, TRANSPOSE(M875:O875))</f>
        <v>36.440696358356639</v>
      </c>
      <c r="E875" s="9">
        <v>0</v>
      </c>
      <c r="F875" s="42">
        <v>108.59</v>
      </c>
      <c r="G875" s="9">
        <v>0</v>
      </c>
      <c r="I875" s="15">
        <f t="shared" si="79"/>
        <v>-0.5530323426603081</v>
      </c>
      <c r="J875" s="15">
        <f t="shared" si="80"/>
        <v>9.1094588317195593E-2</v>
      </c>
      <c r="K875" s="15">
        <f t="shared" si="81"/>
        <v>-0.62249268760836185</v>
      </c>
      <c r="M875" s="15">
        <f t="shared" si="82"/>
        <v>29.012063180251886</v>
      </c>
      <c r="N875" s="15">
        <f t="shared" si="83"/>
        <v>53.629128366849386</v>
      </c>
      <c r="O875" s="15">
        <f t="shared" si="84"/>
        <v>26.68089752796865</v>
      </c>
    </row>
    <row r="876" spans="1:15" x14ac:dyDescent="0.25">
      <c r="A876" s="4">
        <v>51109950500</v>
      </c>
      <c r="B876" s="7" t="s">
        <v>856</v>
      </c>
      <c r="C876" s="40">
        <f t="array" ref="C876">SUMPRODUCT($D$8:$D$10, TRANSPOSE(M876:O876))</f>
        <v>36.451877664671926</v>
      </c>
      <c r="E876" s="9">
        <v>0</v>
      </c>
      <c r="F876" s="42">
        <v>108.56</v>
      </c>
      <c r="G876" s="9">
        <v>0</v>
      </c>
      <c r="I876" s="15">
        <f t="shared" si="79"/>
        <v>-0.5530323426603081</v>
      </c>
      <c r="J876" s="15">
        <f t="shared" si="80"/>
        <v>9.1938938154714128E-2</v>
      </c>
      <c r="K876" s="15">
        <f t="shared" si="81"/>
        <v>-0.62249268760836185</v>
      </c>
      <c r="M876" s="15">
        <f t="shared" si="82"/>
        <v>29.012063180251886</v>
      </c>
      <c r="N876" s="15">
        <f t="shared" si="83"/>
        <v>53.662672285795246</v>
      </c>
      <c r="O876" s="15">
        <f t="shared" si="84"/>
        <v>26.68089752796865</v>
      </c>
    </row>
    <row r="877" spans="1:15" x14ac:dyDescent="0.25">
      <c r="A877" s="4">
        <v>51111930100</v>
      </c>
      <c r="B877" s="7" t="s">
        <v>857</v>
      </c>
      <c r="C877" s="40">
        <f t="array" ref="C877">SUMPRODUCT($D$8:$D$10, TRANSPOSE(M877:O877))</f>
        <v>36.451877664671926</v>
      </c>
      <c r="E877" s="9">
        <v>0</v>
      </c>
      <c r="F877" s="42">
        <v>108.56</v>
      </c>
      <c r="G877" s="9">
        <v>0</v>
      </c>
      <c r="I877" s="15">
        <f t="shared" si="79"/>
        <v>-0.5530323426603081</v>
      </c>
      <c r="J877" s="15">
        <f t="shared" si="80"/>
        <v>9.1938938154714128E-2</v>
      </c>
      <c r="K877" s="15">
        <f t="shared" si="81"/>
        <v>-0.62249268760836185</v>
      </c>
      <c r="M877" s="15">
        <f t="shared" si="82"/>
        <v>29.012063180251886</v>
      </c>
      <c r="N877" s="15">
        <f t="shared" si="83"/>
        <v>53.662672285795246</v>
      </c>
      <c r="O877" s="15">
        <f t="shared" si="84"/>
        <v>26.68089752796865</v>
      </c>
    </row>
    <row r="878" spans="1:15" x14ac:dyDescent="0.25">
      <c r="A878" s="4">
        <v>51111930200</v>
      </c>
      <c r="B878" s="7" t="s">
        <v>858</v>
      </c>
      <c r="C878" s="40">
        <f t="array" ref="C878">SUMPRODUCT($D$8:$D$10, TRANSPOSE(M878:O878))</f>
        <v>36.455604574288273</v>
      </c>
      <c r="E878" s="9">
        <v>0</v>
      </c>
      <c r="F878" s="42">
        <v>108.55</v>
      </c>
      <c r="G878" s="9">
        <v>0</v>
      </c>
      <c r="I878" s="15">
        <f t="shared" si="79"/>
        <v>-0.5530323426603081</v>
      </c>
      <c r="J878" s="15">
        <f t="shared" si="80"/>
        <v>9.2220388100553774E-2</v>
      </c>
      <c r="K878" s="15">
        <f t="shared" si="81"/>
        <v>-0.62249268760836185</v>
      </c>
      <c r="M878" s="15">
        <f t="shared" si="82"/>
        <v>29.012063180251886</v>
      </c>
      <c r="N878" s="15">
        <f t="shared" si="83"/>
        <v>53.673853014644294</v>
      </c>
      <c r="O878" s="15">
        <f t="shared" si="84"/>
        <v>26.68089752796865</v>
      </c>
    </row>
    <row r="879" spans="1:15" x14ac:dyDescent="0.25">
      <c r="A879" s="4">
        <v>51111930300</v>
      </c>
      <c r="B879" s="7" t="s">
        <v>859</v>
      </c>
      <c r="C879" s="40">
        <f t="array" ref="C879">SUMPRODUCT($D$8:$D$10, TRANSPOSE(M879:O879))</f>
        <v>36.470511242504195</v>
      </c>
      <c r="E879" s="9">
        <v>0</v>
      </c>
      <c r="F879" s="42">
        <v>108.51</v>
      </c>
      <c r="G879" s="9">
        <v>0</v>
      </c>
      <c r="I879" s="15">
        <f t="shared" si="79"/>
        <v>-0.5530323426603081</v>
      </c>
      <c r="J879" s="15">
        <f t="shared" si="80"/>
        <v>9.3346187883911552E-2</v>
      </c>
      <c r="K879" s="15">
        <f t="shared" si="81"/>
        <v>-0.62249268760836185</v>
      </c>
      <c r="M879" s="15">
        <f t="shared" si="82"/>
        <v>29.012063180251886</v>
      </c>
      <c r="N879" s="15">
        <f t="shared" si="83"/>
        <v>53.718573019292059</v>
      </c>
      <c r="O879" s="15">
        <f t="shared" si="84"/>
        <v>26.68089752796865</v>
      </c>
    </row>
    <row r="880" spans="1:15" x14ac:dyDescent="0.25">
      <c r="A880" s="4">
        <v>51113930100</v>
      </c>
      <c r="B880" s="7" t="s">
        <v>860</v>
      </c>
      <c r="C880" s="40">
        <f t="array" ref="C880">SUMPRODUCT($D$8:$D$10, TRANSPOSE(M880:O880))</f>
        <v>36.470511242504195</v>
      </c>
      <c r="E880" s="9">
        <v>0</v>
      </c>
      <c r="F880" s="42">
        <v>108.51</v>
      </c>
      <c r="G880" s="9">
        <v>0</v>
      </c>
      <c r="I880" s="15">
        <f t="shared" si="79"/>
        <v>-0.5530323426603081</v>
      </c>
      <c r="J880" s="15">
        <f t="shared" si="80"/>
        <v>9.3346187883911552E-2</v>
      </c>
      <c r="K880" s="15">
        <f t="shared" si="81"/>
        <v>-0.62249268760836185</v>
      </c>
      <c r="M880" s="15">
        <f t="shared" si="82"/>
        <v>29.012063180251886</v>
      </c>
      <c r="N880" s="15">
        <f t="shared" si="83"/>
        <v>53.718573019292059</v>
      </c>
      <c r="O880" s="15">
        <f t="shared" si="84"/>
        <v>26.68089752796865</v>
      </c>
    </row>
    <row r="881" spans="1:15" x14ac:dyDescent="0.25">
      <c r="A881" s="4">
        <v>51113930200</v>
      </c>
      <c r="B881" s="7" t="s">
        <v>861</v>
      </c>
      <c r="C881" s="40">
        <f t="array" ref="C881">SUMPRODUCT($D$8:$D$10, TRANSPOSE(M881:O881))</f>
        <v>36.481690216709957</v>
      </c>
      <c r="E881" s="9">
        <v>0</v>
      </c>
      <c r="F881" s="42">
        <v>108.48</v>
      </c>
      <c r="G881" s="9">
        <v>0</v>
      </c>
      <c r="I881" s="15">
        <f t="shared" si="79"/>
        <v>-0.5530323426603081</v>
      </c>
      <c r="J881" s="15">
        <f t="shared" si="80"/>
        <v>9.4190537721430087E-2</v>
      </c>
      <c r="K881" s="15">
        <f t="shared" si="81"/>
        <v>-0.62249268760836185</v>
      </c>
      <c r="M881" s="15">
        <f t="shared" si="82"/>
        <v>29.012063180251886</v>
      </c>
      <c r="N881" s="15">
        <f t="shared" si="83"/>
        <v>53.752109941909332</v>
      </c>
      <c r="O881" s="15">
        <f t="shared" si="84"/>
        <v>26.68089752796865</v>
      </c>
    </row>
    <row r="882" spans="1:15" x14ac:dyDescent="0.25">
      <c r="A882" s="4">
        <v>51115951300</v>
      </c>
      <c r="B882" s="7" t="s">
        <v>862</v>
      </c>
      <c r="C882" s="40">
        <f t="array" ref="C882">SUMPRODUCT($D$8:$D$10, TRANSPOSE(M882:O882))</f>
        <v>36.485416344273979</v>
      </c>
      <c r="E882" s="9">
        <v>0</v>
      </c>
      <c r="F882" s="42">
        <v>108.47</v>
      </c>
      <c r="G882" s="9">
        <v>0</v>
      </c>
      <c r="I882" s="15">
        <f t="shared" si="79"/>
        <v>-0.5530323426603081</v>
      </c>
      <c r="J882" s="15">
        <f t="shared" si="80"/>
        <v>9.4471987667269733E-2</v>
      </c>
      <c r="K882" s="15">
        <f t="shared" si="81"/>
        <v>-0.62249268760836185</v>
      </c>
      <c r="M882" s="15">
        <f t="shared" si="82"/>
        <v>29.012063180251886</v>
      </c>
      <c r="N882" s="15">
        <f t="shared" si="83"/>
        <v>53.763288324601412</v>
      </c>
      <c r="O882" s="15">
        <f t="shared" si="84"/>
        <v>26.68089752796865</v>
      </c>
    </row>
    <row r="883" spans="1:15" x14ac:dyDescent="0.25">
      <c r="A883" s="4">
        <v>51115951400</v>
      </c>
      <c r="B883" s="7" t="s">
        <v>863</v>
      </c>
      <c r="C883" s="40">
        <f t="array" ref="C883">SUMPRODUCT($D$8:$D$10, TRANSPOSE(M883:O883))</f>
        <v>36.485416344273979</v>
      </c>
      <c r="E883" s="9">
        <v>0</v>
      </c>
      <c r="F883" s="42">
        <v>108.47</v>
      </c>
      <c r="G883" s="9">
        <v>0</v>
      </c>
      <c r="I883" s="15">
        <f t="shared" si="79"/>
        <v>-0.5530323426603081</v>
      </c>
      <c r="J883" s="15">
        <f t="shared" si="80"/>
        <v>9.4471987667269733E-2</v>
      </c>
      <c r="K883" s="15">
        <f t="shared" si="81"/>
        <v>-0.62249268760836185</v>
      </c>
      <c r="M883" s="15">
        <f t="shared" si="82"/>
        <v>29.012063180251886</v>
      </c>
      <c r="N883" s="15">
        <f t="shared" si="83"/>
        <v>53.763288324601412</v>
      </c>
      <c r="O883" s="15">
        <f t="shared" si="84"/>
        <v>26.68089752796865</v>
      </c>
    </row>
    <row r="884" spans="1:15" x14ac:dyDescent="0.25">
      <c r="A884" s="4">
        <v>51115990100</v>
      </c>
      <c r="B884" s="7" t="s">
        <v>864</v>
      </c>
      <c r="C884" s="40">
        <f t="array" ref="C884">SUMPRODUCT($D$8:$D$10, TRANSPOSE(M884:O884))</f>
        <v>36.492868301889928</v>
      </c>
      <c r="E884" s="9">
        <v>0</v>
      </c>
      <c r="F884" s="42">
        <v>108.45</v>
      </c>
      <c r="G884" s="9">
        <v>0</v>
      </c>
      <c r="I884" s="15">
        <f t="shared" si="79"/>
        <v>-0.5530323426603081</v>
      </c>
      <c r="J884" s="15">
        <f t="shared" si="80"/>
        <v>9.5034887558948622E-2</v>
      </c>
      <c r="K884" s="15">
        <f t="shared" si="81"/>
        <v>-0.62249268760836185</v>
      </c>
      <c r="M884" s="15">
        <f t="shared" si="82"/>
        <v>29.012063180251886</v>
      </c>
      <c r="N884" s="15">
        <f t="shared" si="83"/>
        <v>53.785644197449244</v>
      </c>
      <c r="O884" s="15">
        <f t="shared" si="84"/>
        <v>26.68089752796865</v>
      </c>
    </row>
    <row r="885" spans="1:15" x14ac:dyDescent="0.25">
      <c r="A885" s="4">
        <v>51117930101</v>
      </c>
      <c r="B885" s="7" t="s">
        <v>865</v>
      </c>
      <c r="C885" s="40">
        <f t="array" ref="C885">SUMPRODUCT($D$8:$D$10, TRANSPOSE(M885:O885))</f>
        <v>36.492868301889928</v>
      </c>
      <c r="E885" s="9">
        <v>0</v>
      </c>
      <c r="F885" s="42">
        <v>108.45</v>
      </c>
      <c r="G885" s="9">
        <v>0</v>
      </c>
      <c r="I885" s="15">
        <f t="shared" si="79"/>
        <v>-0.5530323426603081</v>
      </c>
      <c r="J885" s="15">
        <f t="shared" si="80"/>
        <v>9.5034887558948622E-2</v>
      </c>
      <c r="K885" s="15">
        <f t="shared" si="81"/>
        <v>-0.62249268760836185</v>
      </c>
      <c r="M885" s="15">
        <f t="shared" si="82"/>
        <v>29.012063180251886</v>
      </c>
      <c r="N885" s="15">
        <f t="shared" si="83"/>
        <v>53.785644197449244</v>
      </c>
      <c r="O885" s="15">
        <f t="shared" si="84"/>
        <v>26.68089752796865</v>
      </c>
    </row>
    <row r="886" spans="1:15" x14ac:dyDescent="0.25">
      <c r="A886" s="4">
        <v>51117930102</v>
      </c>
      <c r="B886" s="7" t="s">
        <v>866</v>
      </c>
      <c r="C886" s="40">
        <f t="array" ref="C886">SUMPRODUCT($D$8:$D$10, TRANSPOSE(M886:O886))</f>
        <v>36.496594131356858</v>
      </c>
      <c r="E886" s="9">
        <v>0</v>
      </c>
      <c r="F886" s="42">
        <v>108.44</v>
      </c>
      <c r="G886" s="9">
        <v>0</v>
      </c>
      <c r="I886" s="15">
        <f t="shared" si="79"/>
        <v>-0.5530323426603081</v>
      </c>
      <c r="J886" s="15">
        <f t="shared" si="80"/>
        <v>9.5316337504788268E-2</v>
      </c>
      <c r="K886" s="15">
        <f t="shared" si="81"/>
        <v>-0.62249268760836185</v>
      </c>
      <c r="M886" s="15">
        <f t="shared" si="82"/>
        <v>29.012063180251886</v>
      </c>
      <c r="N886" s="15">
        <f t="shared" si="83"/>
        <v>53.796821685850041</v>
      </c>
      <c r="O886" s="15">
        <f t="shared" si="84"/>
        <v>26.68089752796865</v>
      </c>
    </row>
    <row r="887" spans="1:15" x14ac:dyDescent="0.25">
      <c r="A887" s="4">
        <v>51117930200</v>
      </c>
      <c r="B887" s="7" t="s">
        <v>867</v>
      </c>
      <c r="C887" s="40">
        <f t="array" ref="C887">SUMPRODUCT($D$8:$D$10, TRANSPOSE(M887:O887))</f>
        <v>36.496594131356858</v>
      </c>
      <c r="E887" s="9">
        <v>0</v>
      </c>
      <c r="F887" s="42">
        <v>108.44</v>
      </c>
      <c r="G887" s="9">
        <v>0</v>
      </c>
      <c r="I887" s="15">
        <f t="shared" si="79"/>
        <v>-0.5530323426603081</v>
      </c>
      <c r="J887" s="15">
        <f t="shared" si="80"/>
        <v>9.5316337504788268E-2</v>
      </c>
      <c r="K887" s="15">
        <f t="shared" si="81"/>
        <v>-0.62249268760836185</v>
      </c>
      <c r="M887" s="15">
        <f t="shared" si="82"/>
        <v>29.012063180251886</v>
      </c>
      <c r="N887" s="15">
        <f t="shared" si="83"/>
        <v>53.796821685850041</v>
      </c>
      <c r="O887" s="15">
        <f t="shared" si="84"/>
        <v>26.68089752796865</v>
      </c>
    </row>
    <row r="888" spans="1:15" x14ac:dyDescent="0.25">
      <c r="A888" s="4">
        <v>51117930300</v>
      </c>
      <c r="B888" s="7" t="s">
        <v>868</v>
      </c>
      <c r="C888" s="40">
        <f t="array" ref="C888">SUMPRODUCT($D$8:$D$10, TRANSPOSE(M888:O888))</f>
        <v>36.496594131356858</v>
      </c>
      <c r="E888" s="9">
        <v>0</v>
      </c>
      <c r="F888" s="42">
        <v>108.44</v>
      </c>
      <c r="G888" s="9">
        <v>0</v>
      </c>
      <c r="I888" s="15">
        <f t="shared" si="79"/>
        <v>-0.5530323426603081</v>
      </c>
      <c r="J888" s="15">
        <f t="shared" si="80"/>
        <v>9.5316337504788268E-2</v>
      </c>
      <c r="K888" s="15">
        <f t="shared" si="81"/>
        <v>-0.62249268760836185</v>
      </c>
      <c r="M888" s="15">
        <f t="shared" si="82"/>
        <v>29.012063180251886</v>
      </c>
      <c r="N888" s="15">
        <f t="shared" si="83"/>
        <v>53.796821685850041</v>
      </c>
      <c r="O888" s="15">
        <f t="shared" si="84"/>
        <v>26.68089752796865</v>
      </c>
    </row>
    <row r="889" spans="1:15" x14ac:dyDescent="0.25">
      <c r="A889" s="4">
        <v>51117930400</v>
      </c>
      <c r="B889" s="7" t="s">
        <v>869</v>
      </c>
      <c r="C889" s="40">
        <f t="array" ref="C889">SUMPRODUCT($D$8:$D$10, TRANSPOSE(M889:O889))</f>
        <v>36.496594131356858</v>
      </c>
      <c r="E889" s="9">
        <v>0</v>
      </c>
      <c r="F889" s="42">
        <v>108.44</v>
      </c>
      <c r="G889" s="9">
        <v>0</v>
      </c>
      <c r="I889" s="15">
        <f t="shared" si="79"/>
        <v>-0.5530323426603081</v>
      </c>
      <c r="J889" s="15">
        <f t="shared" si="80"/>
        <v>9.5316337504788268E-2</v>
      </c>
      <c r="K889" s="15">
        <f t="shared" si="81"/>
        <v>-0.62249268760836185</v>
      </c>
      <c r="M889" s="15">
        <f t="shared" si="82"/>
        <v>29.012063180251886</v>
      </c>
      <c r="N889" s="15">
        <f t="shared" si="83"/>
        <v>53.796821685850041</v>
      </c>
      <c r="O889" s="15">
        <f t="shared" si="84"/>
        <v>26.68089752796865</v>
      </c>
    </row>
    <row r="890" spans="1:15" x14ac:dyDescent="0.25">
      <c r="A890" s="4">
        <v>51117930500</v>
      </c>
      <c r="B890" s="7" t="s">
        <v>870</v>
      </c>
      <c r="C890" s="40">
        <f t="array" ref="C890">SUMPRODUCT($D$8:$D$10, TRANSPOSE(M890:O890))</f>
        <v>36.500319860873127</v>
      </c>
      <c r="E890" s="9">
        <v>0</v>
      </c>
      <c r="F890" s="42">
        <v>108.43</v>
      </c>
      <c r="G890" s="9">
        <v>0</v>
      </c>
      <c r="I890" s="15">
        <f t="shared" si="79"/>
        <v>-0.5530323426603081</v>
      </c>
      <c r="J890" s="15">
        <f t="shared" si="80"/>
        <v>9.5597787450627511E-2</v>
      </c>
      <c r="K890" s="15">
        <f t="shared" si="81"/>
        <v>-0.62249268760836185</v>
      </c>
      <c r="M890" s="15">
        <f t="shared" si="82"/>
        <v>29.012063180251886</v>
      </c>
      <c r="N890" s="15">
        <f t="shared" si="83"/>
        <v>53.807998874398841</v>
      </c>
      <c r="O890" s="15">
        <f t="shared" si="84"/>
        <v>26.68089752796865</v>
      </c>
    </row>
    <row r="891" spans="1:15" x14ac:dyDescent="0.25">
      <c r="A891" s="4">
        <v>51117930600</v>
      </c>
      <c r="B891" s="7" t="s">
        <v>871</v>
      </c>
      <c r="C891" s="40">
        <f t="array" ref="C891">SUMPRODUCT($D$8:$D$10, TRANSPOSE(M891:O891))</f>
        <v>36.50777101888395</v>
      </c>
      <c r="E891" s="9">
        <v>0</v>
      </c>
      <c r="F891" s="42">
        <v>108.41</v>
      </c>
      <c r="G891" s="9">
        <v>0</v>
      </c>
      <c r="I891" s="15">
        <f t="shared" si="79"/>
        <v>-0.5530323426603081</v>
      </c>
      <c r="J891" s="15">
        <f t="shared" si="80"/>
        <v>9.6160687342306803E-2</v>
      </c>
      <c r="K891" s="15">
        <f t="shared" si="81"/>
        <v>-0.62249268760836185</v>
      </c>
      <c r="M891" s="15">
        <f t="shared" si="82"/>
        <v>29.012063180251886</v>
      </c>
      <c r="N891" s="15">
        <f t="shared" si="83"/>
        <v>53.830352348431319</v>
      </c>
      <c r="O891" s="15">
        <f t="shared" si="84"/>
        <v>26.68089752796865</v>
      </c>
    </row>
    <row r="892" spans="1:15" x14ac:dyDescent="0.25">
      <c r="A892" s="4">
        <v>51117930700</v>
      </c>
      <c r="B892" s="7" t="s">
        <v>872</v>
      </c>
      <c r="C892" s="40">
        <f t="array" ref="C892">SUMPRODUCT($D$8:$D$10, TRANSPOSE(M892:O892))</f>
        <v>36.511496446793686</v>
      </c>
      <c r="E892" s="9">
        <v>0</v>
      </c>
      <c r="F892" s="42">
        <v>108.4</v>
      </c>
      <c r="G892" s="9">
        <v>0</v>
      </c>
      <c r="I892" s="15">
        <f t="shared" si="79"/>
        <v>-0.5530323426603081</v>
      </c>
      <c r="J892" s="15">
        <f t="shared" si="80"/>
        <v>9.6442137288146046E-2</v>
      </c>
      <c r="K892" s="15">
        <f t="shared" si="81"/>
        <v>-0.62249268760836185</v>
      </c>
      <c r="M892" s="15">
        <f t="shared" si="82"/>
        <v>29.012063180251886</v>
      </c>
      <c r="N892" s="15">
        <f t="shared" si="83"/>
        <v>53.841528632160532</v>
      </c>
      <c r="O892" s="15">
        <f t="shared" si="84"/>
        <v>26.68089752796865</v>
      </c>
    </row>
    <row r="893" spans="1:15" x14ac:dyDescent="0.25">
      <c r="A893" s="4">
        <v>51117930800</v>
      </c>
      <c r="B893" s="7" t="s">
        <v>873</v>
      </c>
      <c r="C893" s="40">
        <f t="array" ref="C893">SUMPRODUCT($D$8:$D$10, TRANSPOSE(M893:O893))</f>
        <v>36.51894699895999</v>
      </c>
      <c r="E893" s="9">
        <v>0</v>
      </c>
      <c r="F893" s="42">
        <v>108.38</v>
      </c>
      <c r="G893" s="9">
        <v>0</v>
      </c>
      <c r="I893" s="15">
        <f t="shared" si="79"/>
        <v>-0.5530323426603081</v>
      </c>
      <c r="J893" s="15">
        <f t="shared" si="80"/>
        <v>9.7005037179825337E-2</v>
      </c>
      <c r="K893" s="15">
        <f t="shared" si="81"/>
        <v>-0.62249268760836185</v>
      </c>
      <c r="M893" s="15">
        <f t="shared" si="82"/>
        <v>29.012063180251886</v>
      </c>
      <c r="N893" s="15">
        <f t="shared" si="83"/>
        <v>53.863880288659438</v>
      </c>
      <c r="O893" s="15">
        <f t="shared" si="84"/>
        <v>26.68089752796865</v>
      </c>
    </row>
    <row r="894" spans="1:15" x14ac:dyDescent="0.25">
      <c r="A894" s="4">
        <v>51119950900</v>
      </c>
      <c r="B894" s="7" t="s">
        <v>874</v>
      </c>
      <c r="C894" s="40">
        <f t="array" ref="C894">SUMPRODUCT($D$8:$D$10, TRANSPOSE(M894:O894))</f>
        <v>36.51894699895999</v>
      </c>
      <c r="E894" s="9">
        <v>0</v>
      </c>
      <c r="F894" s="42">
        <v>108.38</v>
      </c>
      <c r="G894" s="9">
        <v>0</v>
      </c>
      <c r="I894" s="15">
        <f t="shared" si="79"/>
        <v>-0.5530323426603081</v>
      </c>
      <c r="J894" s="15">
        <f t="shared" si="80"/>
        <v>9.7005037179825337E-2</v>
      </c>
      <c r="K894" s="15">
        <f t="shared" si="81"/>
        <v>-0.62249268760836185</v>
      </c>
      <c r="M894" s="15">
        <f t="shared" si="82"/>
        <v>29.012063180251886</v>
      </c>
      <c r="N894" s="15">
        <f t="shared" si="83"/>
        <v>53.863880288659438</v>
      </c>
      <c r="O894" s="15">
        <f t="shared" si="84"/>
        <v>26.68089752796865</v>
      </c>
    </row>
    <row r="895" spans="1:15" x14ac:dyDescent="0.25">
      <c r="A895" s="4">
        <v>51119951000</v>
      </c>
      <c r="B895" s="7" t="s">
        <v>875</v>
      </c>
      <c r="C895" s="40">
        <f t="array" ref="C895">SUMPRODUCT($D$8:$D$10, TRANSPOSE(M895:O895))</f>
        <v>36.522672122631874</v>
      </c>
      <c r="E895" s="9">
        <v>0</v>
      </c>
      <c r="F895" s="42">
        <v>108.37</v>
      </c>
      <c r="G895" s="9">
        <v>0</v>
      </c>
      <c r="I895" s="15">
        <f t="shared" si="79"/>
        <v>-0.5530323426603081</v>
      </c>
      <c r="J895" s="15">
        <f t="shared" si="80"/>
        <v>9.7286487125664581E-2</v>
      </c>
      <c r="K895" s="15">
        <f t="shared" si="81"/>
        <v>-0.62249268760836185</v>
      </c>
      <c r="M895" s="15">
        <f t="shared" si="82"/>
        <v>29.012063180251886</v>
      </c>
      <c r="N895" s="15">
        <f t="shared" si="83"/>
        <v>53.875055659675098</v>
      </c>
      <c r="O895" s="15">
        <f t="shared" si="84"/>
        <v>26.68089752796865</v>
      </c>
    </row>
    <row r="896" spans="1:15" x14ac:dyDescent="0.25">
      <c r="A896" s="4">
        <v>51119951100</v>
      </c>
      <c r="B896" s="7" t="s">
        <v>876</v>
      </c>
      <c r="C896" s="40">
        <f t="array" ref="C896">SUMPRODUCT($D$8:$D$10, TRANSPOSE(M896:O896))</f>
        <v>36.537571594424385</v>
      </c>
      <c r="E896" s="9">
        <v>0</v>
      </c>
      <c r="F896" s="42">
        <v>108.33</v>
      </c>
      <c r="G896" s="9">
        <v>0</v>
      </c>
      <c r="I896" s="15">
        <f t="shared" si="79"/>
        <v>-0.5530323426603081</v>
      </c>
      <c r="J896" s="15">
        <f t="shared" si="80"/>
        <v>9.8412286909022761E-2</v>
      </c>
      <c r="K896" s="15">
        <f t="shared" si="81"/>
        <v>-0.62249268760836185</v>
      </c>
      <c r="M896" s="15">
        <f t="shared" si="82"/>
        <v>29.012063180251886</v>
      </c>
      <c r="N896" s="15">
        <f t="shared" si="83"/>
        <v>53.91975407505263</v>
      </c>
      <c r="O896" s="15">
        <f t="shared" si="84"/>
        <v>26.68089752796865</v>
      </c>
    </row>
    <row r="897" spans="1:15" x14ac:dyDescent="0.25">
      <c r="A897" s="4">
        <v>51119951200</v>
      </c>
      <c r="B897" s="7" t="s">
        <v>877</v>
      </c>
      <c r="C897" s="40">
        <f t="array" ref="C897">SUMPRODUCT($D$8:$D$10, TRANSPOSE(M897:O897))</f>
        <v>36.541296205187571</v>
      </c>
      <c r="E897" s="9">
        <v>0</v>
      </c>
      <c r="F897" s="42">
        <v>108.32</v>
      </c>
      <c r="G897" s="9">
        <v>0</v>
      </c>
      <c r="I897" s="15">
        <f t="shared" si="79"/>
        <v>-0.5530323426603081</v>
      </c>
      <c r="J897" s="15">
        <f t="shared" si="80"/>
        <v>9.8693736854862407E-2</v>
      </c>
      <c r="K897" s="15">
        <f t="shared" si="81"/>
        <v>-0.62249268760836185</v>
      </c>
      <c r="M897" s="15">
        <f t="shared" si="82"/>
        <v>29.012063180251886</v>
      </c>
      <c r="N897" s="15">
        <f t="shared" si="83"/>
        <v>53.930927907342173</v>
      </c>
      <c r="O897" s="15">
        <f t="shared" si="84"/>
        <v>26.68089752796865</v>
      </c>
    </row>
    <row r="898" spans="1:15" x14ac:dyDescent="0.25">
      <c r="A898" s="4">
        <v>51119990100</v>
      </c>
      <c r="B898" s="7" t="s">
        <v>878</v>
      </c>
      <c r="C898" s="40">
        <f t="array" ref="C898">SUMPRODUCT($D$8:$D$10, TRANSPOSE(M898:O898))</f>
        <v>36.545020712492374</v>
      </c>
      <c r="E898" s="9">
        <v>0</v>
      </c>
      <c r="F898" s="42">
        <v>108.31</v>
      </c>
      <c r="G898" s="9">
        <v>0</v>
      </c>
      <c r="I898" s="15">
        <f t="shared" si="79"/>
        <v>-0.5530323426603081</v>
      </c>
      <c r="J898" s="15">
        <f t="shared" si="80"/>
        <v>9.8975186800701651E-2</v>
      </c>
      <c r="K898" s="15">
        <f t="shared" si="81"/>
        <v>-0.62249268760836185</v>
      </c>
      <c r="M898" s="15">
        <f t="shared" si="82"/>
        <v>29.012063180251886</v>
      </c>
      <c r="N898" s="15">
        <f t="shared" si="83"/>
        <v>53.942101429256596</v>
      </c>
      <c r="O898" s="15">
        <f t="shared" si="84"/>
        <v>26.68089752796865</v>
      </c>
    </row>
    <row r="899" spans="1:15" x14ac:dyDescent="0.25">
      <c r="A899" s="4">
        <v>51121020100</v>
      </c>
      <c r="B899" s="7" t="s">
        <v>879</v>
      </c>
      <c r="C899" s="40">
        <f t="array" ref="C899">SUMPRODUCT($D$8:$D$10, TRANSPOSE(M899:O899))</f>
        <v>54.740622447871445</v>
      </c>
      <c r="E899" s="9">
        <v>0</v>
      </c>
      <c r="F899" s="42">
        <v>108.31</v>
      </c>
      <c r="G899" s="9">
        <v>1</v>
      </c>
      <c r="I899" s="15">
        <f t="shared" si="79"/>
        <v>-0.5530323426603081</v>
      </c>
      <c r="J899" s="15">
        <f t="shared" si="80"/>
        <v>9.8975186800701651E-2</v>
      </c>
      <c r="K899" s="15">
        <f t="shared" si="81"/>
        <v>0.88780445649996653</v>
      </c>
      <c r="M899" s="15">
        <f t="shared" si="82"/>
        <v>29.012063180251886</v>
      </c>
      <c r="N899" s="15">
        <f t="shared" si="83"/>
        <v>53.942101429256596</v>
      </c>
      <c r="O899" s="15">
        <f t="shared" si="84"/>
        <v>81.267702734105853</v>
      </c>
    </row>
    <row r="900" spans="1:15" x14ac:dyDescent="0.25">
      <c r="A900" s="4">
        <v>51121020201</v>
      </c>
      <c r="B900" s="7" t="s">
        <v>880</v>
      </c>
      <c r="C900" s="40">
        <f t="array" ref="C900">SUMPRODUCT($D$8:$D$10, TRANSPOSE(M900:O900))</f>
        <v>54.748071150937378</v>
      </c>
      <c r="E900" s="9">
        <v>0</v>
      </c>
      <c r="F900" s="42">
        <v>108.29</v>
      </c>
      <c r="G900" s="9">
        <v>1</v>
      </c>
      <c r="I900" s="15">
        <f t="shared" si="79"/>
        <v>-0.5530323426603081</v>
      </c>
      <c r="J900" s="15">
        <f t="shared" si="80"/>
        <v>9.953808669238054E-2</v>
      </c>
      <c r="K900" s="15">
        <f t="shared" si="81"/>
        <v>0.88780445649996653</v>
      </c>
      <c r="M900" s="15">
        <f t="shared" si="82"/>
        <v>29.012063180251886</v>
      </c>
      <c r="N900" s="15">
        <f t="shared" si="83"/>
        <v>53.964447538454394</v>
      </c>
      <c r="O900" s="15">
        <f t="shared" si="84"/>
        <v>81.267702734105853</v>
      </c>
    </row>
    <row r="901" spans="1:15" x14ac:dyDescent="0.25">
      <c r="A901" s="4">
        <v>51121020202</v>
      </c>
      <c r="B901" s="7" t="s">
        <v>881</v>
      </c>
      <c r="C901" s="40">
        <f t="array" ref="C901">SUMPRODUCT($D$8:$D$10, TRANSPOSE(M901:O901))</f>
        <v>54.751795346114278</v>
      </c>
      <c r="E901" s="9">
        <v>0</v>
      </c>
      <c r="F901" s="42">
        <v>108.28</v>
      </c>
      <c r="G901" s="9">
        <v>1</v>
      </c>
      <c r="I901" s="15">
        <f t="shared" si="79"/>
        <v>-0.5530323426603081</v>
      </c>
      <c r="J901" s="15">
        <f t="shared" si="80"/>
        <v>9.9819536638220185E-2</v>
      </c>
      <c r="K901" s="15">
        <f t="shared" si="81"/>
        <v>0.88780445649996653</v>
      </c>
      <c r="M901" s="15">
        <f t="shared" si="82"/>
        <v>29.012063180251886</v>
      </c>
      <c r="N901" s="15">
        <f t="shared" si="83"/>
        <v>53.975620123985102</v>
      </c>
      <c r="O901" s="15">
        <f t="shared" si="84"/>
        <v>81.267702734105853</v>
      </c>
    </row>
    <row r="902" spans="1:15" x14ac:dyDescent="0.25">
      <c r="A902" s="4">
        <v>51121020300</v>
      </c>
      <c r="B902" s="7" t="s">
        <v>882</v>
      </c>
      <c r="C902" s="40">
        <f t="array" ref="C902">SUMPRODUCT($D$8:$D$10, TRANSPOSE(M902:O902))</f>
        <v>54.751795346114278</v>
      </c>
      <c r="E902" s="9">
        <v>0</v>
      </c>
      <c r="F902" s="42">
        <v>108.28</v>
      </c>
      <c r="G902" s="9">
        <v>1</v>
      </c>
      <c r="I902" s="15">
        <f t="shared" si="79"/>
        <v>-0.5530323426603081</v>
      </c>
      <c r="J902" s="15">
        <f t="shared" si="80"/>
        <v>9.9819536638220185E-2</v>
      </c>
      <c r="K902" s="15">
        <f t="shared" si="81"/>
        <v>0.88780445649996653</v>
      </c>
      <c r="M902" s="15">
        <f t="shared" si="82"/>
        <v>29.012063180251886</v>
      </c>
      <c r="N902" s="15">
        <f t="shared" si="83"/>
        <v>53.975620123985102</v>
      </c>
      <c r="O902" s="15">
        <f t="shared" si="84"/>
        <v>81.267702734105853</v>
      </c>
    </row>
    <row r="903" spans="1:15" x14ac:dyDescent="0.25">
      <c r="A903" s="4">
        <v>51121020400</v>
      </c>
      <c r="B903" s="7" t="s">
        <v>883</v>
      </c>
      <c r="C903" s="40">
        <f t="array" ref="C903">SUMPRODUCT($D$8:$D$10, TRANSPOSE(M903:O903))</f>
        <v>54.751795346114278</v>
      </c>
      <c r="E903" s="9">
        <v>0</v>
      </c>
      <c r="F903" s="42">
        <v>108.28</v>
      </c>
      <c r="G903" s="9">
        <v>1</v>
      </c>
      <c r="I903" s="15">
        <f t="shared" si="79"/>
        <v>-0.5530323426603081</v>
      </c>
      <c r="J903" s="15">
        <f t="shared" si="80"/>
        <v>9.9819536638220185E-2</v>
      </c>
      <c r="K903" s="15">
        <f t="shared" si="81"/>
        <v>0.88780445649996653</v>
      </c>
      <c r="M903" s="15">
        <f t="shared" si="82"/>
        <v>29.012063180251886</v>
      </c>
      <c r="N903" s="15">
        <f t="shared" si="83"/>
        <v>53.975620123985102</v>
      </c>
      <c r="O903" s="15">
        <f t="shared" si="84"/>
        <v>81.267702734105853</v>
      </c>
    </row>
    <row r="904" spans="1:15" x14ac:dyDescent="0.25">
      <c r="A904" s="4">
        <v>51121020500</v>
      </c>
      <c r="B904" s="7" t="s">
        <v>884</v>
      </c>
      <c r="C904" s="40">
        <f t="array" ref="C904">SUMPRODUCT($D$8:$D$10, TRANSPOSE(M904:O904))</f>
        <v>54.755519436664358</v>
      </c>
      <c r="E904" s="9">
        <v>0</v>
      </c>
      <c r="F904" s="42">
        <v>108.27</v>
      </c>
      <c r="G904" s="9">
        <v>1</v>
      </c>
      <c r="I904" s="15">
        <f t="shared" si="79"/>
        <v>-0.5530323426603081</v>
      </c>
      <c r="J904" s="15">
        <f t="shared" si="80"/>
        <v>0.10010098658405983</v>
      </c>
      <c r="K904" s="15">
        <f t="shared" si="81"/>
        <v>0.88780445649996653</v>
      </c>
      <c r="M904" s="15">
        <f t="shared" si="82"/>
        <v>29.012063180251886</v>
      </c>
      <c r="N904" s="15">
        <f t="shared" si="83"/>
        <v>53.986792395635334</v>
      </c>
      <c r="O904" s="15">
        <f t="shared" si="84"/>
        <v>81.267702734105853</v>
      </c>
    </row>
    <row r="905" spans="1:15" x14ac:dyDescent="0.25">
      <c r="A905" s="4">
        <v>51121020600</v>
      </c>
      <c r="B905" s="7" t="s">
        <v>885</v>
      </c>
      <c r="C905" s="40">
        <f t="array" ref="C905">SUMPRODUCT($D$8:$D$10, TRANSPOSE(M905:O905))</f>
        <v>54.755519436664358</v>
      </c>
      <c r="E905" s="9">
        <v>0</v>
      </c>
      <c r="F905" s="42">
        <v>108.27</v>
      </c>
      <c r="G905" s="9">
        <v>1</v>
      </c>
      <c r="I905" s="15">
        <f t="shared" si="79"/>
        <v>-0.5530323426603081</v>
      </c>
      <c r="J905" s="15">
        <f t="shared" si="80"/>
        <v>0.10010098658405983</v>
      </c>
      <c r="K905" s="15">
        <f t="shared" si="81"/>
        <v>0.88780445649996653</v>
      </c>
      <c r="M905" s="15">
        <f t="shared" si="82"/>
        <v>29.012063180251886</v>
      </c>
      <c r="N905" s="15">
        <f t="shared" si="83"/>
        <v>53.986792395635334</v>
      </c>
      <c r="O905" s="15">
        <f t="shared" si="84"/>
        <v>81.267702734105853</v>
      </c>
    </row>
    <row r="906" spans="1:15" x14ac:dyDescent="0.25">
      <c r="A906" s="4">
        <v>51121020700</v>
      </c>
      <c r="B906" s="7" t="s">
        <v>886</v>
      </c>
      <c r="C906" s="40">
        <f t="array" ref="C906">SUMPRODUCT($D$8:$D$10, TRANSPOSE(M906:O906))</f>
        <v>54.75924342229554</v>
      </c>
      <c r="E906" s="9">
        <v>0</v>
      </c>
      <c r="F906" s="42">
        <v>108.26</v>
      </c>
      <c r="G906" s="9">
        <v>1</v>
      </c>
      <c r="I906" s="15">
        <f t="shared" si="79"/>
        <v>-0.5530323426603081</v>
      </c>
      <c r="J906" s="15">
        <f t="shared" si="80"/>
        <v>0.10038243652989907</v>
      </c>
      <c r="K906" s="15">
        <f t="shared" si="81"/>
        <v>0.88780445649996653</v>
      </c>
      <c r="M906" s="15">
        <f t="shared" si="82"/>
        <v>29.012063180251886</v>
      </c>
      <c r="N906" s="15">
        <f t="shared" si="83"/>
        <v>53.997964352528896</v>
      </c>
      <c r="O906" s="15">
        <f t="shared" si="84"/>
        <v>81.267702734105853</v>
      </c>
    </row>
    <row r="907" spans="1:15" x14ac:dyDescent="0.25">
      <c r="A907" s="4">
        <v>51121020800</v>
      </c>
      <c r="B907" s="7" t="s">
        <v>887</v>
      </c>
      <c r="C907" s="40">
        <f t="array" ref="C907">SUMPRODUCT($D$8:$D$10, TRANSPOSE(M907:O907))</f>
        <v>54.75924342229554</v>
      </c>
      <c r="E907" s="9">
        <v>0</v>
      </c>
      <c r="F907" s="42">
        <v>108.26</v>
      </c>
      <c r="G907" s="9">
        <v>1</v>
      </c>
      <c r="I907" s="15">
        <f t="shared" si="79"/>
        <v>-0.5530323426603081</v>
      </c>
      <c r="J907" s="15">
        <f t="shared" si="80"/>
        <v>0.10038243652989907</v>
      </c>
      <c r="K907" s="15">
        <f t="shared" si="81"/>
        <v>0.88780445649996653</v>
      </c>
      <c r="M907" s="15">
        <f t="shared" si="82"/>
        <v>29.012063180251886</v>
      </c>
      <c r="N907" s="15">
        <f t="shared" si="83"/>
        <v>53.997964352528896</v>
      </c>
      <c r="O907" s="15">
        <f t="shared" si="84"/>
        <v>81.267702734105853</v>
      </c>
    </row>
    <row r="908" spans="1:15" x14ac:dyDescent="0.25">
      <c r="A908" s="4">
        <v>51121020900</v>
      </c>
      <c r="B908" s="7" t="s">
        <v>888</v>
      </c>
      <c r="C908" s="40">
        <f t="array" ref="C908">SUMPRODUCT($D$8:$D$10, TRANSPOSE(M908:O908))</f>
        <v>54.75924342229554</v>
      </c>
      <c r="E908" s="9">
        <v>0</v>
      </c>
      <c r="F908" s="42">
        <v>108.26</v>
      </c>
      <c r="G908" s="9">
        <v>1</v>
      </c>
      <c r="I908" s="15">
        <f t="shared" si="79"/>
        <v>-0.5530323426603081</v>
      </c>
      <c r="J908" s="15">
        <f t="shared" si="80"/>
        <v>0.10038243652989907</v>
      </c>
      <c r="K908" s="15">
        <f t="shared" si="81"/>
        <v>0.88780445649996653</v>
      </c>
      <c r="M908" s="15">
        <f t="shared" si="82"/>
        <v>29.012063180251886</v>
      </c>
      <c r="N908" s="15">
        <f t="shared" si="83"/>
        <v>53.997964352528896</v>
      </c>
      <c r="O908" s="15">
        <f t="shared" si="84"/>
        <v>81.267702734105853</v>
      </c>
    </row>
    <row r="909" spans="1:15" x14ac:dyDescent="0.25">
      <c r="A909" s="4">
        <v>51121021000</v>
      </c>
      <c r="B909" s="7" t="s">
        <v>889</v>
      </c>
      <c r="C909" s="40">
        <f t="array" ref="C909">SUMPRODUCT($D$8:$D$10, TRANSPOSE(M909:O909))</f>
        <v>54.75924342229554</v>
      </c>
      <c r="E909" s="9">
        <v>0</v>
      </c>
      <c r="F909" s="42">
        <v>108.26</v>
      </c>
      <c r="G909" s="9">
        <v>1</v>
      </c>
      <c r="I909" s="15">
        <f t="shared" si="79"/>
        <v>-0.5530323426603081</v>
      </c>
      <c r="J909" s="15">
        <f t="shared" si="80"/>
        <v>0.10038243652989907</v>
      </c>
      <c r="K909" s="15">
        <f t="shared" si="81"/>
        <v>0.88780445649996653</v>
      </c>
      <c r="M909" s="15">
        <f t="shared" si="82"/>
        <v>29.012063180251886</v>
      </c>
      <c r="N909" s="15">
        <f t="shared" si="83"/>
        <v>53.997964352528896</v>
      </c>
      <c r="O909" s="15">
        <f t="shared" si="84"/>
        <v>81.267702734105853</v>
      </c>
    </row>
    <row r="910" spans="1:15" x14ac:dyDescent="0.25">
      <c r="A910" s="4">
        <v>51121021100</v>
      </c>
      <c r="B910" s="7" t="s">
        <v>890</v>
      </c>
      <c r="C910" s="40">
        <f t="array" ref="C910">SUMPRODUCT($D$8:$D$10, TRANSPOSE(M910:O910))</f>
        <v>54.762967302715829</v>
      </c>
      <c r="E910" s="9">
        <v>0</v>
      </c>
      <c r="F910" s="42">
        <v>108.25</v>
      </c>
      <c r="G910" s="9">
        <v>1</v>
      </c>
      <c r="I910" s="15">
        <f t="shared" si="79"/>
        <v>-0.5530323426603081</v>
      </c>
      <c r="J910" s="15">
        <f t="shared" si="80"/>
        <v>0.10066388647573872</v>
      </c>
      <c r="K910" s="15">
        <f t="shared" si="81"/>
        <v>0.88780445649996653</v>
      </c>
      <c r="M910" s="15">
        <f t="shared" si="82"/>
        <v>29.012063180251886</v>
      </c>
      <c r="N910" s="15">
        <f t="shared" si="83"/>
        <v>54.009135993789755</v>
      </c>
      <c r="O910" s="15">
        <f t="shared" si="84"/>
        <v>81.267702734105853</v>
      </c>
    </row>
    <row r="911" spans="1:15" x14ac:dyDescent="0.25">
      <c r="A911" s="4">
        <v>51121021200</v>
      </c>
      <c r="B911" s="7" t="s">
        <v>891</v>
      </c>
      <c r="C911" s="40">
        <f t="array" ref="C911">SUMPRODUCT($D$8:$D$10, TRANSPOSE(M911:O911))</f>
        <v>54.766691077633212</v>
      </c>
      <c r="E911" s="9">
        <v>0</v>
      </c>
      <c r="F911" s="42">
        <v>108.24</v>
      </c>
      <c r="G911" s="9">
        <v>1</v>
      </c>
      <c r="I911" s="15">
        <f t="shared" si="79"/>
        <v>-0.5530323426603081</v>
      </c>
      <c r="J911" s="15">
        <f t="shared" si="80"/>
        <v>0.10094533642157837</v>
      </c>
      <c r="K911" s="15">
        <f t="shared" si="81"/>
        <v>0.88780445649996653</v>
      </c>
      <c r="M911" s="15">
        <f t="shared" si="82"/>
        <v>29.012063180251886</v>
      </c>
      <c r="N911" s="15">
        <f t="shared" si="83"/>
        <v>54.020307318541903</v>
      </c>
      <c r="O911" s="15">
        <f t="shared" si="84"/>
        <v>81.267702734105853</v>
      </c>
    </row>
    <row r="912" spans="1:15" x14ac:dyDescent="0.25">
      <c r="A912" s="4">
        <v>51121021300</v>
      </c>
      <c r="B912" s="7" t="s">
        <v>892</v>
      </c>
      <c r="C912" s="40">
        <f t="array" ref="C912">SUMPRODUCT($D$8:$D$10, TRANSPOSE(M912:O912))</f>
        <v>54.770414746755705</v>
      </c>
      <c r="E912" s="9">
        <v>0</v>
      </c>
      <c r="F912" s="42">
        <v>108.23</v>
      </c>
      <c r="G912" s="9">
        <v>1</v>
      </c>
      <c r="I912" s="15">
        <f t="shared" si="79"/>
        <v>-0.5530323426603081</v>
      </c>
      <c r="J912" s="15">
        <f t="shared" si="80"/>
        <v>0.10122678636741761</v>
      </c>
      <c r="K912" s="15">
        <f t="shared" si="81"/>
        <v>0.88780445649996653</v>
      </c>
      <c r="M912" s="15">
        <f t="shared" si="82"/>
        <v>29.012063180251886</v>
      </c>
      <c r="N912" s="15">
        <f t="shared" si="83"/>
        <v>54.031478325909376</v>
      </c>
      <c r="O912" s="15">
        <f t="shared" si="84"/>
        <v>81.267702734105853</v>
      </c>
    </row>
    <row r="913" spans="1:15" x14ac:dyDescent="0.25">
      <c r="A913" s="4">
        <v>51121021400</v>
      </c>
      <c r="B913" s="7" t="s">
        <v>893</v>
      </c>
      <c r="C913" s="40">
        <f t="array" ref="C913">SUMPRODUCT($D$8:$D$10, TRANSPOSE(M913:O913))</f>
        <v>54.774138309791354</v>
      </c>
      <c r="E913" s="9">
        <v>0</v>
      </c>
      <c r="F913" s="42">
        <v>108.22</v>
      </c>
      <c r="G913" s="9">
        <v>1</v>
      </c>
      <c r="I913" s="15">
        <f t="shared" si="79"/>
        <v>-0.5530323426603081</v>
      </c>
      <c r="J913" s="15">
        <f t="shared" si="80"/>
        <v>0.10150823631325726</v>
      </c>
      <c r="K913" s="15">
        <f t="shared" si="81"/>
        <v>0.88780445649996653</v>
      </c>
      <c r="M913" s="15">
        <f t="shared" si="82"/>
        <v>29.012063180251886</v>
      </c>
      <c r="N913" s="15">
        <f t="shared" si="83"/>
        <v>54.04264901501633</v>
      </c>
      <c r="O913" s="15">
        <f t="shared" si="84"/>
        <v>81.267702734105853</v>
      </c>
    </row>
    <row r="914" spans="1:15" x14ac:dyDescent="0.25">
      <c r="A914" s="4">
        <v>51121021500</v>
      </c>
      <c r="B914" s="7" t="s">
        <v>894</v>
      </c>
      <c r="C914" s="40">
        <f t="array" ref="C914">SUMPRODUCT($D$8:$D$10, TRANSPOSE(M914:O914))</f>
        <v>54.785308359458114</v>
      </c>
      <c r="E914" s="9">
        <v>0</v>
      </c>
      <c r="F914" s="42">
        <v>108.19</v>
      </c>
      <c r="G914" s="9">
        <v>1</v>
      </c>
      <c r="I914" s="15">
        <f t="shared" si="79"/>
        <v>-0.5530323426603081</v>
      </c>
      <c r="J914" s="15">
        <f t="shared" si="80"/>
        <v>0.10235258615077579</v>
      </c>
      <c r="K914" s="15">
        <f t="shared" si="81"/>
        <v>0.88780445649996653</v>
      </c>
      <c r="M914" s="15">
        <f t="shared" si="82"/>
        <v>29.012063180251886</v>
      </c>
      <c r="N914" s="15">
        <f t="shared" si="83"/>
        <v>54.076159164016623</v>
      </c>
      <c r="O914" s="15">
        <f t="shared" si="84"/>
        <v>81.267702734105853</v>
      </c>
    </row>
    <row r="915" spans="1:15" x14ac:dyDescent="0.25">
      <c r="A915" s="4">
        <v>51125950100</v>
      </c>
      <c r="B915" s="7" t="s">
        <v>895</v>
      </c>
      <c r="C915" s="40">
        <f t="array" ref="C915">SUMPRODUCT($D$8:$D$10, TRANSPOSE(M915:O915))</f>
        <v>36.593429759848313</v>
      </c>
      <c r="E915" s="9">
        <v>0</v>
      </c>
      <c r="F915" s="42">
        <v>108.18</v>
      </c>
      <c r="G915" s="9">
        <v>0</v>
      </c>
      <c r="I915" s="15">
        <f t="shared" si="79"/>
        <v>-0.5530323426603081</v>
      </c>
      <c r="J915" s="15">
        <f t="shared" si="80"/>
        <v>0.10263403609661503</v>
      </c>
      <c r="K915" s="15">
        <f t="shared" si="81"/>
        <v>-0.62249268760836185</v>
      </c>
      <c r="M915" s="15">
        <f t="shared" si="82"/>
        <v>29.012063180251886</v>
      </c>
      <c r="N915" s="15">
        <f t="shared" si="83"/>
        <v>54.087328571324413</v>
      </c>
      <c r="O915" s="15">
        <f t="shared" si="84"/>
        <v>26.68089752796865</v>
      </c>
    </row>
    <row r="916" spans="1:15" x14ac:dyDescent="0.25">
      <c r="A916" s="4">
        <v>51125950200</v>
      </c>
      <c r="B916" s="7" t="s">
        <v>896</v>
      </c>
      <c r="C916" s="40">
        <f t="array" ref="C916">SUMPRODUCT($D$8:$D$10, TRANSPOSE(M916:O916))</f>
        <v>36.615766305781023</v>
      </c>
      <c r="E916" s="9">
        <v>0</v>
      </c>
      <c r="F916" s="42">
        <v>108.12</v>
      </c>
      <c r="G916" s="9">
        <v>0</v>
      </c>
      <c r="I916" s="15">
        <f t="shared" si="79"/>
        <v>-0.5530323426603081</v>
      </c>
      <c r="J916" s="15">
        <f t="shared" si="80"/>
        <v>0.1043227357716521</v>
      </c>
      <c r="K916" s="15">
        <f t="shared" si="81"/>
        <v>-0.62249268760836185</v>
      </c>
      <c r="M916" s="15">
        <f t="shared" si="82"/>
        <v>29.012063180251886</v>
      </c>
      <c r="N916" s="15">
        <f t="shared" si="83"/>
        <v>54.154338209122542</v>
      </c>
      <c r="O916" s="15">
        <f t="shared" si="84"/>
        <v>26.68089752796865</v>
      </c>
    </row>
    <row r="917" spans="1:15" x14ac:dyDescent="0.25">
      <c r="A917" s="4">
        <v>51125950300</v>
      </c>
      <c r="B917" s="7" t="s">
        <v>897</v>
      </c>
      <c r="C917" s="40">
        <f t="array" ref="C917">SUMPRODUCT($D$8:$D$10, TRANSPOSE(M917:O917))</f>
        <v>36.615766305781023</v>
      </c>
      <c r="E917" s="9">
        <v>0</v>
      </c>
      <c r="F917" s="42">
        <v>108.12</v>
      </c>
      <c r="G917" s="9">
        <v>0</v>
      </c>
      <c r="I917" s="15">
        <f t="shared" ref="I917:I980" si="85">STANDARDIZE(E917,I$13, I$14)*$F$8</f>
        <v>-0.5530323426603081</v>
      </c>
      <c r="J917" s="15">
        <f t="shared" ref="J917:J980" si="86">STANDARDIZE(F917,J$13, J$14)*$F$9</f>
        <v>0.1043227357716521</v>
      </c>
      <c r="K917" s="15">
        <f t="shared" ref="K917:K980" si="87">STANDARDIZE(G917,K$13, K$14)*$F$10</f>
        <v>-0.62249268760836185</v>
      </c>
      <c r="M917" s="15">
        <f t="shared" ref="M917:M980" si="88">_xlfn.NORM.S.DIST(I917,1)*100</f>
        <v>29.012063180251886</v>
      </c>
      <c r="N917" s="15">
        <f t="shared" ref="N917:N980" si="89">_xlfn.NORM.S.DIST(J917,1)*100</f>
        <v>54.154338209122542</v>
      </c>
      <c r="O917" s="15">
        <f t="shared" ref="O917:O980" si="90">_xlfn.NORM.S.DIST(K917,1)*100</f>
        <v>26.68089752796865</v>
      </c>
    </row>
    <row r="918" spans="1:15" x14ac:dyDescent="0.25">
      <c r="A918" s="4">
        <v>51127700100</v>
      </c>
      <c r="B918" s="7" t="s">
        <v>898</v>
      </c>
      <c r="C918" s="40">
        <f t="array" ref="C918">SUMPRODUCT($D$8:$D$10, TRANSPOSE(M918:O918))</f>
        <v>36.634377091075777</v>
      </c>
      <c r="E918" s="9">
        <v>0</v>
      </c>
      <c r="F918" s="42">
        <v>108.07</v>
      </c>
      <c r="G918" s="9">
        <v>0</v>
      </c>
      <c r="I918" s="15">
        <f t="shared" si="85"/>
        <v>-0.5530323426603081</v>
      </c>
      <c r="J918" s="15">
        <f t="shared" si="86"/>
        <v>0.10572998550084993</v>
      </c>
      <c r="K918" s="15">
        <f t="shared" si="87"/>
        <v>-0.62249268760836185</v>
      </c>
      <c r="M918" s="15">
        <f t="shared" si="88"/>
        <v>29.012063180251886</v>
      </c>
      <c r="N918" s="15">
        <f t="shared" si="89"/>
        <v>54.210170565006791</v>
      </c>
      <c r="O918" s="15">
        <f t="shared" si="90"/>
        <v>26.68089752796865</v>
      </c>
    </row>
    <row r="919" spans="1:15" x14ac:dyDescent="0.25">
      <c r="A919" s="4">
        <v>51127700200</v>
      </c>
      <c r="B919" s="7" t="s">
        <v>899</v>
      </c>
      <c r="C919" s="40">
        <f t="array" ref="C919">SUMPRODUCT($D$8:$D$10, TRANSPOSE(M919:O919))</f>
        <v>36.634377091075777</v>
      </c>
      <c r="E919" s="9">
        <v>0</v>
      </c>
      <c r="F919" s="42">
        <v>108.07</v>
      </c>
      <c r="G919" s="9">
        <v>0</v>
      </c>
      <c r="I919" s="15">
        <f t="shared" si="85"/>
        <v>-0.5530323426603081</v>
      </c>
      <c r="J919" s="15">
        <f t="shared" si="86"/>
        <v>0.10572998550084993</v>
      </c>
      <c r="K919" s="15">
        <f t="shared" si="87"/>
        <v>-0.62249268760836185</v>
      </c>
      <c r="M919" s="15">
        <f t="shared" si="88"/>
        <v>29.012063180251886</v>
      </c>
      <c r="N919" s="15">
        <f t="shared" si="89"/>
        <v>54.210170565006791</v>
      </c>
      <c r="O919" s="15">
        <f t="shared" si="90"/>
        <v>26.68089752796865</v>
      </c>
    </row>
    <row r="920" spans="1:15" x14ac:dyDescent="0.25">
      <c r="A920" s="4">
        <v>51127700300</v>
      </c>
      <c r="B920" s="7" t="s">
        <v>900</v>
      </c>
      <c r="C920" s="40">
        <f t="array" ref="C920">SUMPRODUCT($D$8:$D$10, TRANSPOSE(M920:O920))</f>
        <v>36.641820631952292</v>
      </c>
      <c r="E920" s="9">
        <v>0</v>
      </c>
      <c r="F920" s="42">
        <v>108.05</v>
      </c>
      <c r="G920" s="9">
        <v>0</v>
      </c>
      <c r="I920" s="15">
        <f t="shared" si="85"/>
        <v>-0.5530323426603081</v>
      </c>
      <c r="J920" s="15">
        <f t="shared" si="86"/>
        <v>0.10629288539252882</v>
      </c>
      <c r="K920" s="15">
        <f t="shared" si="87"/>
        <v>-0.62249268760836185</v>
      </c>
      <c r="M920" s="15">
        <f t="shared" si="88"/>
        <v>29.012063180251886</v>
      </c>
      <c r="N920" s="15">
        <f t="shared" si="89"/>
        <v>54.232501187636352</v>
      </c>
      <c r="O920" s="15">
        <f t="shared" si="90"/>
        <v>26.68089752796865</v>
      </c>
    </row>
    <row r="921" spans="1:15" x14ac:dyDescent="0.25">
      <c r="A921" s="4">
        <v>51131930100</v>
      </c>
      <c r="B921" s="7" t="s">
        <v>901</v>
      </c>
      <c r="C921" s="40">
        <f t="array" ref="C921">SUMPRODUCT($D$8:$D$10, TRANSPOSE(M921:O921))</f>
        <v>36.645542235529852</v>
      </c>
      <c r="E921" s="9">
        <v>0</v>
      </c>
      <c r="F921" s="42">
        <v>108.04</v>
      </c>
      <c r="G921" s="9">
        <v>0</v>
      </c>
      <c r="I921" s="15">
        <f t="shared" si="85"/>
        <v>-0.5530323426603081</v>
      </c>
      <c r="J921" s="15">
        <f t="shared" si="86"/>
        <v>0.10657433533836806</v>
      </c>
      <c r="K921" s="15">
        <f t="shared" si="87"/>
        <v>-0.62249268760836185</v>
      </c>
      <c r="M921" s="15">
        <f t="shared" si="88"/>
        <v>29.012063180251886</v>
      </c>
      <c r="N921" s="15">
        <f t="shared" si="89"/>
        <v>54.243665998369025</v>
      </c>
      <c r="O921" s="15">
        <f t="shared" si="90"/>
        <v>26.68089752796865</v>
      </c>
    </row>
    <row r="922" spans="1:15" x14ac:dyDescent="0.25">
      <c r="A922" s="4">
        <v>51131930200</v>
      </c>
      <c r="B922" s="7" t="s">
        <v>902</v>
      </c>
      <c r="C922" s="40">
        <f t="array" ref="C922">SUMPRODUCT($D$8:$D$10, TRANSPOSE(M922:O922))</f>
        <v>36.649263727478328</v>
      </c>
      <c r="E922" s="9">
        <v>0</v>
      </c>
      <c r="F922" s="42">
        <v>108.03</v>
      </c>
      <c r="G922" s="9">
        <v>0</v>
      </c>
      <c r="I922" s="15">
        <f t="shared" si="85"/>
        <v>-0.5530323426603081</v>
      </c>
      <c r="J922" s="15">
        <f t="shared" si="86"/>
        <v>0.10685578528420771</v>
      </c>
      <c r="K922" s="15">
        <f t="shared" si="87"/>
        <v>-0.62249268760836185</v>
      </c>
      <c r="M922" s="15">
        <f t="shared" si="88"/>
        <v>29.012063180251886</v>
      </c>
      <c r="N922" s="15">
        <f t="shared" si="89"/>
        <v>54.254830474214444</v>
      </c>
      <c r="O922" s="15">
        <f t="shared" si="90"/>
        <v>26.68089752796865</v>
      </c>
    </row>
    <row r="923" spans="1:15" x14ac:dyDescent="0.25">
      <c r="A923" s="4">
        <v>51131930300</v>
      </c>
      <c r="B923" s="7" t="s">
        <v>903</v>
      </c>
      <c r="C923" s="40">
        <f t="array" ref="C923">SUMPRODUCT($D$8:$D$10, TRANSPOSE(M923:O923))</f>
        <v>36.656706375322258</v>
      </c>
      <c r="E923" s="9">
        <v>0</v>
      </c>
      <c r="F923" s="42">
        <v>108.01</v>
      </c>
      <c r="G923" s="9">
        <v>0</v>
      </c>
      <c r="I923" s="15">
        <f t="shared" si="85"/>
        <v>-0.5530323426603081</v>
      </c>
      <c r="J923" s="15">
        <f t="shared" si="86"/>
        <v>0.1074186851758866</v>
      </c>
      <c r="K923" s="15">
        <f t="shared" si="87"/>
        <v>-0.62249268760836185</v>
      </c>
      <c r="M923" s="15">
        <f t="shared" si="88"/>
        <v>29.012063180251886</v>
      </c>
      <c r="N923" s="15">
        <f t="shared" si="89"/>
        <v>54.277158417746243</v>
      </c>
      <c r="O923" s="15">
        <f t="shared" si="90"/>
        <v>26.68089752796865</v>
      </c>
    </row>
    <row r="924" spans="1:15" x14ac:dyDescent="0.25">
      <c r="A924" s="4">
        <v>51131990100</v>
      </c>
      <c r="B924" s="7" t="s">
        <v>904</v>
      </c>
      <c r="C924" s="40">
        <f t="array" ref="C924">SUMPRODUCT($D$8:$D$10, TRANSPOSE(M924:O924))</f>
        <v>36.656706375322258</v>
      </c>
      <c r="E924" s="9">
        <v>0</v>
      </c>
      <c r="F924" s="42">
        <v>108.01</v>
      </c>
      <c r="G924" s="9">
        <v>0</v>
      </c>
      <c r="I924" s="15">
        <f t="shared" si="85"/>
        <v>-0.5530323426603081</v>
      </c>
      <c r="J924" s="15">
        <f t="shared" si="86"/>
        <v>0.1074186851758866</v>
      </c>
      <c r="K924" s="15">
        <f t="shared" si="87"/>
        <v>-0.62249268760836185</v>
      </c>
      <c r="M924" s="15">
        <f t="shared" si="88"/>
        <v>29.012063180251886</v>
      </c>
      <c r="N924" s="15">
        <f t="shared" si="89"/>
        <v>54.277158417746243</v>
      </c>
      <c r="O924" s="15">
        <f t="shared" si="90"/>
        <v>26.68089752796865</v>
      </c>
    </row>
    <row r="925" spans="1:15" x14ac:dyDescent="0.25">
      <c r="A925" s="4">
        <v>51133020100</v>
      </c>
      <c r="B925" s="7" t="s">
        <v>905</v>
      </c>
      <c r="C925" s="40">
        <f t="array" ref="C925">SUMPRODUCT($D$8:$D$10, TRANSPOSE(M925:O925))</f>
        <v>36.660427530634934</v>
      </c>
      <c r="E925" s="9">
        <v>0</v>
      </c>
      <c r="F925" s="42">
        <v>108</v>
      </c>
      <c r="G925" s="9">
        <v>0</v>
      </c>
      <c r="I925" s="15">
        <f t="shared" si="85"/>
        <v>-0.5530323426603081</v>
      </c>
      <c r="J925" s="15">
        <f t="shared" si="86"/>
        <v>0.10770013512172624</v>
      </c>
      <c r="K925" s="15">
        <f t="shared" si="87"/>
        <v>-0.62249268760836185</v>
      </c>
      <c r="M925" s="15">
        <f t="shared" si="88"/>
        <v>29.012063180251886</v>
      </c>
      <c r="N925" s="15">
        <f t="shared" si="89"/>
        <v>54.288321883684262</v>
      </c>
      <c r="O925" s="15">
        <f t="shared" si="90"/>
        <v>26.68089752796865</v>
      </c>
    </row>
    <row r="926" spans="1:15" x14ac:dyDescent="0.25">
      <c r="A926" s="4">
        <v>51133020200</v>
      </c>
      <c r="B926" s="7" t="s">
        <v>906</v>
      </c>
      <c r="C926" s="40">
        <f t="array" ref="C926">SUMPRODUCT($D$8:$D$10, TRANSPOSE(M926:O926))</f>
        <v>36.664148573152922</v>
      </c>
      <c r="E926" s="9">
        <v>0</v>
      </c>
      <c r="F926" s="42">
        <v>107.99</v>
      </c>
      <c r="G926" s="9">
        <v>0</v>
      </c>
      <c r="I926" s="15">
        <f t="shared" si="85"/>
        <v>-0.5530323426603081</v>
      </c>
      <c r="J926" s="15">
        <f t="shared" si="86"/>
        <v>0.10798158506756589</v>
      </c>
      <c r="K926" s="15">
        <f t="shared" si="87"/>
        <v>-0.62249268760836185</v>
      </c>
      <c r="M926" s="15">
        <f t="shared" si="88"/>
        <v>29.012063180251886</v>
      </c>
      <c r="N926" s="15">
        <f t="shared" si="89"/>
        <v>54.299485011238225</v>
      </c>
      <c r="O926" s="15">
        <f t="shared" si="90"/>
        <v>26.68089752796865</v>
      </c>
    </row>
    <row r="927" spans="1:15" x14ac:dyDescent="0.25">
      <c r="A927" s="4">
        <v>51133020300</v>
      </c>
      <c r="B927" s="7" t="s">
        <v>907</v>
      </c>
      <c r="C927" s="40">
        <f t="array" ref="C927">SUMPRODUCT($D$8:$D$10, TRANSPOSE(M927:O927))</f>
        <v>36.671590318639545</v>
      </c>
      <c r="E927" s="9">
        <v>0</v>
      </c>
      <c r="F927" s="42">
        <v>107.97</v>
      </c>
      <c r="G927" s="9">
        <v>0</v>
      </c>
      <c r="I927" s="15">
        <f t="shared" si="85"/>
        <v>-0.5530323426603081</v>
      </c>
      <c r="J927" s="15">
        <f t="shared" si="86"/>
        <v>0.10854448495924478</v>
      </c>
      <c r="K927" s="15">
        <f t="shared" si="87"/>
        <v>-0.62249268760836185</v>
      </c>
      <c r="M927" s="15">
        <f t="shared" si="88"/>
        <v>29.012063180251886</v>
      </c>
      <c r="N927" s="15">
        <f t="shared" si="89"/>
        <v>54.32181024769811</v>
      </c>
      <c r="O927" s="15">
        <f t="shared" si="90"/>
        <v>26.68089752796865</v>
      </c>
    </row>
    <row r="928" spans="1:15" x14ac:dyDescent="0.25">
      <c r="A928" s="4">
        <v>51133990100</v>
      </c>
      <c r="B928" s="7" t="s">
        <v>908</v>
      </c>
      <c r="C928" s="40">
        <f t="array" ref="C928">SUMPRODUCT($D$8:$D$10, TRANSPOSE(M928:O928))</f>
        <v>36.671590318639545</v>
      </c>
      <c r="E928" s="9">
        <v>0</v>
      </c>
      <c r="F928" s="42">
        <v>107.97</v>
      </c>
      <c r="G928" s="9">
        <v>0</v>
      </c>
      <c r="I928" s="15">
        <f t="shared" si="85"/>
        <v>-0.5530323426603081</v>
      </c>
      <c r="J928" s="15">
        <f t="shared" si="86"/>
        <v>0.10854448495924478</v>
      </c>
      <c r="K928" s="15">
        <f t="shared" si="87"/>
        <v>-0.62249268760836185</v>
      </c>
      <c r="M928" s="15">
        <f t="shared" si="88"/>
        <v>29.012063180251886</v>
      </c>
      <c r="N928" s="15">
        <f t="shared" si="89"/>
        <v>54.32181024769811</v>
      </c>
      <c r="O928" s="15">
        <f t="shared" si="90"/>
        <v>26.68089752796865</v>
      </c>
    </row>
    <row r="929" spans="1:15" x14ac:dyDescent="0.25">
      <c r="A929" s="4">
        <v>51135000100</v>
      </c>
      <c r="B929" s="7" t="s">
        <v>909</v>
      </c>
      <c r="C929" s="40">
        <f t="array" ref="C929">SUMPRODUCT($D$8:$D$10, TRANSPOSE(M929:O929))</f>
        <v>36.679031609451819</v>
      </c>
      <c r="E929" s="9">
        <v>0</v>
      </c>
      <c r="F929" s="42">
        <v>107.95</v>
      </c>
      <c r="G929" s="9">
        <v>0</v>
      </c>
      <c r="I929" s="15">
        <f t="shared" si="85"/>
        <v>-0.5530323426603081</v>
      </c>
      <c r="J929" s="15">
        <f t="shared" si="86"/>
        <v>0.10910738485092367</v>
      </c>
      <c r="K929" s="15">
        <f t="shared" si="87"/>
        <v>-0.62249268760836185</v>
      </c>
      <c r="M929" s="15">
        <f t="shared" si="88"/>
        <v>29.012063180251886</v>
      </c>
      <c r="N929" s="15">
        <f t="shared" si="89"/>
        <v>54.344134120134925</v>
      </c>
      <c r="O929" s="15">
        <f t="shared" si="90"/>
        <v>26.68089752796865</v>
      </c>
    </row>
    <row r="930" spans="1:15" x14ac:dyDescent="0.25">
      <c r="A930" s="4">
        <v>51135000200</v>
      </c>
      <c r="B930" s="7" t="s">
        <v>910</v>
      </c>
      <c r="C930" s="40">
        <f t="array" ref="C930">SUMPRODUCT($D$8:$D$10, TRANSPOSE(M930:O930))</f>
        <v>36.682752083626958</v>
      </c>
      <c r="E930" s="9">
        <v>0</v>
      </c>
      <c r="F930" s="42">
        <v>107.94</v>
      </c>
      <c r="G930" s="9">
        <v>0</v>
      </c>
      <c r="I930" s="15">
        <f t="shared" si="85"/>
        <v>-0.5530323426603081</v>
      </c>
      <c r="J930" s="15">
        <f t="shared" si="86"/>
        <v>0.10938883479676331</v>
      </c>
      <c r="K930" s="15">
        <f t="shared" si="87"/>
        <v>-0.62249268760836185</v>
      </c>
      <c r="M930" s="15">
        <f t="shared" si="88"/>
        <v>29.012063180251886</v>
      </c>
      <c r="N930" s="15">
        <f t="shared" si="89"/>
        <v>54.35529554266035</v>
      </c>
      <c r="O930" s="15">
        <f t="shared" si="90"/>
        <v>26.68089752796865</v>
      </c>
    </row>
    <row r="931" spans="1:15" x14ac:dyDescent="0.25">
      <c r="A931" s="4">
        <v>51135000300</v>
      </c>
      <c r="B931" s="7" t="s">
        <v>911</v>
      </c>
      <c r="C931" s="40">
        <f t="array" ref="C931">SUMPRODUCT($D$8:$D$10, TRANSPOSE(M931:O931))</f>
        <v>36.7013527305457</v>
      </c>
      <c r="E931" s="9">
        <v>0</v>
      </c>
      <c r="F931" s="42">
        <v>107.89</v>
      </c>
      <c r="G931" s="9">
        <v>0</v>
      </c>
      <c r="I931" s="15">
        <f t="shared" si="85"/>
        <v>-0.5530323426603081</v>
      </c>
      <c r="J931" s="15">
        <f t="shared" si="86"/>
        <v>0.11079608452596074</v>
      </c>
      <c r="K931" s="15">
        <f t="shared" si="87"/>
        <v>-0.62249268760836185</v>
      </c>
      <c r="M931" s="15">
        <f t="shared" si="88"/>
        <v>29.012063180251886</v>
      </c>
      <c r="N931" s="15">
        <f t="shared" si="89"/>
        <v>54.411097483416569</v>
      </c>
      <c r="O931" s="15">
        <f t="shared" si="90"/>
        <v>26.68089752796865</v>
      </c>
    </row>
    <row r="932" spans="1:15" x14ac:dyDescent="0.25">
      <c r="A932" s="4">
        <v>51135980100</v>
      </c>
      <c r="B932" s="7" t="s">
        <v>912</v>
      </c>
      <c r="C932" s="40">
        <f t="array" ref="C932">SUMPRODUCT($D$8:$D$10, TRANSPOSE(M932:O932))</f>
        <v>36.7013527305457</v>
      </c>
      <c r="E932" s="9">
        <v>0</v>
      </c>
      <c r="F932" s="42">
        <v>107.89</v>
      </c>
      <c r="G932" s="9">
        <v>0</v>
      </c>
      <c r="I932" s="15">
        <f t="shared" si="85"/>
        <v>-0.5530323426603081</v>
      </c>
      <c r="J932" s="15">
        <f t="shared" si="86"/>
        <v>0.11079608452596074</v>
      </c>
      <c r="K932" s="15">
        <f t="shared" si="87"/>
        <v>-0.62249268760836185</v>
      </c>
      <c r="M932" s="15">
        <f t="shared" si="88"/>
        <v>29.012063180251886</v>
      </c>
      <c r="N932" s="15">
        <f t="shared" si="89"/>
        <v>54.411097483416569</v>
      </c>
      <c r="O932" s="15">
        <f t="shared" si="90"/>
        <v>26.68089752796865</v>
      </c>
    </row>
    <row r="933" spans="1:15" x14ac:dyDescent="0.25">
      <c r="A933" s="4">
        <v>51137110102</v>
      </c>
      <c r="B933" s="7" t="s">
        <v>913</v>
      </c>
      <c r="C933" s="40">
        <f t="array" ref="C933">SUMPRODUCT($D$8:$D$10, TRANSPOSE(M933:O933))</f>
        <v>36.708792179365922</v>
      </c>
      <c r="E933" s="9">
        <v>0</v>
      </c>
      <c r="F933" s="42">
        <v>107.87</v>
      </c>
      <c r="G933" s="9">
        <v>0</v>
      </c>
      <c r="I933" s="15">
        <f t="shared" si="85"/>
        <v>-0.5530323426603081</v>
      </c>
      <c r="J933" s="15">
        <f t="shared" si="86"/>
        <v>0.11135898441763963</v>
      </c>
      <c r="K933" s="15">
        <f t="shared" si="87"/>
        <v>-0.62249268760836185</v>
      </c>
      <c r="M933" s="15">
        <f t="shared" si="88"/>
        <v>29.012063180251886</v>
      </c>
      <c r="N933" s="15">
        <f t="shared" si="89"/>
        <v>54.433415829877241</v>
      </c>
      <c r="O933" s="15">
        <f t="shared" si="90"/>
        <v>26.68089752796865</v>
      </c>
    </row>
    <row r="934" spans="1:15" x14ac:dyDescent="0.25">
      <c r="A934" s="4">
        <v>51137110103</v>
      </c>
      <c r="B934" s="7" t="s">
        <v>914</v>
      </c>
      <c r="C934" s="40">
        <f t="array" ref="C934">SUMPRODUCT($D$8:$D$10, TRANSPOSE(M934:O934))</f>
        <v>36.712511729051727</v>
      </c>
      <c r="E934" s="9">
        <v>0</v>
      </c>
      <c r="F934" s="42">
        <v>107.86</v>
      </c>
      <c r="G934" s="9">
        <v>0</v>
      </c>
      <c r="I934" s="15">
        <f t="shared" si="85"/>
        <v>-0.5530323426603081</v>
      </c>
      <c r="J934" s="15">
        <f t="shared" si="86"/>
        <v>0.11164043436347927</v>
      </c>
      <c r="K934" s="15">
        <f t="shared" si="87"/>
        <v>-0.62249268760836185</v>
      </c>
      <c r="M934" s="15">
        <f t="shared" si="88"/>
        <v>29.012063180251886</v>
      </c>
      <c r="N934" s="15">
        <f t="shared" si="89"/>
        <v>54.444574478934648</v>
      </c>
      <c r="O934" s="15">
        <f t="shared" si="90"/>
        <v>26.68089752796865</v>
      </c>
    </row>
    <row r="935" spans="1:15" x14ac:dyDescent="0.25">
      <c r="A935" s="4">
        <v>51137110104</v>
      </c>
      <c r="B935" s="7" t="s">
        <v>915</v>
      </c>
      <c r="C935" s="40">
        <f t="array" ref="C935">SUMPRODUCT($D$8:$D$10, TRANSPOSE(M935:O935))</f>
        <v>36.716231161866666</v>
      </c>
      <c r="E935" s="9">
        <v>0</v>
      </c>
      <c r="F935" s="42">
        <v>107.85</v>
      </c>
      <c r="G935" s="9">
        <v>0</v>
      </c>
      <c r="I935" s="15">
        <f t="shared" si="85"/>
        <v>-0.5530323426603081</v>
      </c>
      <c r="J935" s="15">
        <f t="shared" si="86"/>
        <v>0.11192188430931892</v>
      </c>
      <c r="K935" s="15">
        <f t="shared" si="87"/>
        <v>-0.62249268760836185</v>
      </c>
      <c r="M935" s="15">
        <f t="shared" si="88"/>
        <v>29.012063180251886</v>
      </c>
      <c r="N935" s="15">
        <f t="shared" si="89"/>
        <v>54.455732777379474</v>
      </c>
      <c r="O935" s="15">
        <f t="shared" si="90"/>
        <v>26.68089752796865</v>
      </c>
    </row>
    <row r="936" spans="1:15" x14ac:dyDescent="0.25">
      <c r="A936" s="4">
        <v>51137110200</v>
      </c>
      <c r="B936" s="7" t="s">
        <v>916</v>
      </c>
      <c r="C936" s="40">
        <f t="array" ref="C936">SUMPRODUCT($D$8:$D$10, TRANSPOSE(M936:O936))</f>
        <v>36.719950477519802</v>
      </c>
      <c r="E936" s="9">
        <v>0</v>
      </c>
      <c r="F936" s="42">
        <v>107.84</v>
      </c>
      <c r="G936" s="9">
        <v>0</v>
      </c>
      <c r="I936" s="15">
        <f t="shared" si="85"/>
        <v>-0.5530323426603081</v>
      </c>
      <c r="J936" s="15">
        <f t="shared" si="86"/>
        <v>0.11220333425515816</v>
      </c>
      <c r="K936" s="15">
        <f t="shared" si="87"/>
        <v>-0.62249268760836185</v>
      </c>
      <c r="M936" s="15">
        <f t="shared" si="88"/>
        <v>29.012063180251886</v>
      </c>
      <c r="N936" s="15">
        <f t="shared" si="89"/>
        <v>54.466890724338867</v>
      </c>
      <c r="O936" s="15">
        <f t="shared" si="90"/>
        <v>26.68089752796865</v>
      </c>
    </row>
    <row r="937" spans="1:15" x14ac:dyDescent="0.25">
      <c r="A937" s="4">
        <v>51137110300</v>
      </c>
      <c r="B937" s="7" t="s">
        <v>917</v>
      </c>
      <c r="C937" s="40">
        <f t="array" ref="C937">SUMPRODUCT($D$8:$D$10, TRANSPOSE(M937:O937))</f>
        <v>36.72366967572021</v>
      </c>
      <c r="E937" s="9">
        <v>0</v>
      </c>
      <c r="F937" s="42">
        <v>107.83</v>
      </c>
      <c r="G937" s="9">
        <v>0</v>
      </c>
      <c r="I937" s="15">
        <f t="shared" si="85"/>
        <v>-0.5530323426603081</v>
      </c>
      <c r="J937" s="15">
        <f t="shared" si="86"/>
        <v>0.11248478420099781</v>
      </c>
      <c r="K937" s="15">
        <f t="shared" si="87"/>
        <v>-0.62249268760836185</v>
      </c>
      <c r="M937" s="15">
        <f t="shared" si="88"/>
        <v>29.012063180251886</v>
      </c>
      <c r="N937" s="15">
        <f t="shared" si="89"/>
        <v>54.478048318940097</v>
      </c>
      <c r="O937" s="15">
        <f t="shared" si="90"/>
        <v>26.68089752796865</v>
      </c>
    </row>
    <row r="938" spans="1:15" x14ac:dyDescent="0.25">
      <c r="A938" s="4">
        <v>51139030100</v>
      </c>
      <c r="B938" s="7" t="s">
        <v>918</v>
      </c>
      <c r="C938" s="40">
        <f t="array" ref="C938">SUMPRODUCT($D$8:$D$10, TRANSPOSE(M938:O938))</f>
        <v>36.734826562696256</v>
      </c>
      <c r="E938" s="9">
        <v>0</v>
      </c>
      <c r="F938" s="42">
        <v>107.8</v>
      </c>
      <c r="G938" s="9">
        <v>0</v>
      </c>
      <c r="I938" s="15">
        <f t="shared" si="85"/>
        <v>-0.5530323426603081</v>
      </c>
      <c r="J938" s="15">
        <f t="shared" si="86"/>
        <v>0.11332913403851634</v>
      </c>
      <c r="K938" s="15">
        <f t="shared" si="87"/>
        <v>-0.62249268760836185</v>
      </c>
      <c r="M938" s="15">
        <f t="shared" si="88"/>
        <v>29.012063180251886</v>
      </c>
      <c r="N938" s="15">
        <f t="shared" si="89"/>
        <v>54.511518979868235</v>
      </c>
      <c r="O938" s="15">
        <f t="shared" si="90"/>
        <v>26.68089752796865</v>
      </c>
    </row>
    <row r="939" spans="1:15" x14ac:dyDescent="0.25">
      <c r="A939" s="4">
        <v>51139030200</v>
      </c>
      <c r="B939" s="7" t="s">
        <v>919</v>
      </c>
      <c r="C939" s="40">
        <f t="array" ref="C939">SUMPRODUCT($D$8:$D$10, TRANSPOSE(M939:O939))</f>
        <v>36.734826562696256</v>
      </c>
      <c r="E939" s="9">
        <v>0</v>
      </c>
      <c r="F939" s="42">
        <v>107.8</v>
      </c>
      <c r="G939" s="9">
        <v>0</v>
      </c>
      <c r="I939" s="15">
        <f t="shared" si="85"/>
        <v>-0.5530323426603081</v>
      </c>
      <c r="J939" s="15">
        <f t="shared" si="86"/>
        <v>0.11332913403851634</v>
      </c>
      <c r="K939" s="15">
        <f t="shared" si="87"/>
        <v>-0.62249268760836185</v>
      </c>
      <c r="M939" s="15">
        <f t="shared" si="88"/>
        <v>29.012063180251886</v>
      </c>
      <c r="N939" s="15">
        <f t="shared" si="89"/>
        <v>54.511518979868235</v>
      </c>
      <c r="O939" s="15">
        <f t="shared" si="90"/>
        <v>26.68089752796865</v>
      </c>
    </row>
    <row r="940" spans="1:15" x14ac:dyDescent="0.25">
      <c r="A940" s="4">
        <v>51139030300</v>
      </c>
      <c r="B940" s="7" t="s">
        <v>920</v>
      </c>
      <c r="C940" s="40">
        <f t="array" ref="C940">SUMPRODUCT($D$8:$D$10, TRANSPOSE(M940:O940))</f>
        <v>36.738545288177079</v>
      </c>
      <c r="E940" s="9">
        <v>0</v>
      </c>
      <c r="F940" s="42">
        <v>107.79</v>
      </c>
      <c r="G940" s="9">
        <v>0</v>
      </c>
      <c r="I940" s="15">
        <f t="shared" si="85"/>
        <v>-0.5530323426603081</v>
      </c>
      <c r="J940" s="15">
        <f t="shared" si="86"/>
        <v>0.11361058398435558</v>
      </c>
      <c r="K940" s="15">
        <f t="shared" si="87"/>
        <v>-0.62249268760836185</v>
      </c>
      <c r="M940" s="15">
        <f t="shared" si="88"/>
        <v>29.012063180251886</v>
      </c>
      <c r="N940" s="15">
        <f t="shared" si="89"/>
        <v>54.522675156310704</v>
      </c>
      <c r="O940" s="15">
        <f t="shared" si="90"/>
        <v>26.68089752796865</v>
      </c>
    </row>
    <row r="941" spans="1:15" x14ac:dyDescent="0.25">
      <c r="A941" s="4">
        <v>51139030400</v>
      </c>
      <c r="B941" s="7" t="s">
        <v>921</v>
      </c>
      <c r="C941" s="40">
        <f t="array" ref="C941">SUMPRODUCT($D$8:$D$10, TRANSPOSE(M941:O941))</f>
        <v>36.753418998123777</v>
      </c>
      <c r="E941" s="9">
        <v>0</v>
      </c>
      <c r="F941" s="42">
        <v>107.75</v>
      </c>
      <c r="G941" s="9">
        <v>0</v>
      </c>
      <c r="I941" s="15">
        <f t="shared" si="85"/>
        <v>-0.5530323426603081</v>
      </c>
      <c r="J941" s="15">
        <f t="shared" si="86"/>
        <v>0.11473638376771376</v>
      </c>
      <c r="K941" s="15">
        <f t="shared" si="87"/>
        <v>-0.62249268760836185</v>
      </c>
      <c r="M941" s="15">
        <f t="shared" si="88"/>
        <v>29.012063180251886</v>
      </c>
      <c r="N941" s="15">
        <f t="shared" si="89"/>
        <v>54.5672962861508</v>
      </c>
      <c r="O941" s="15">
        <f t="shared" si="90"/>
        <v>26.68089752796865</v>
      </c>
    </row>
    <row r="942" spans="1:15" x14ac:dyDescent="0.25">
      <c r="A942" s="4">
        <v>51139030500</v>
      </c>
      <c r="B942" s="7" t="s">
        <v>922</v>
      </c>
      <c r="C942" s="40">
        <f t="array" ref="C942">SUMPRODUCT($D$8:$D$10, TRANSPOSE(M942:O942))</f>
        <v>36.753418998123777</v>
      </c>
      <c r="E942" s="9">
        <v>0</v>
      </c>
      <c r="F942" s="42">
        <v>107.75</v>
      </c>
      <c r="G942" s="9">
        <v>0</v>
      </c>
      <c r="I942" s="15">
        <f t="shared" si="85"/>
        <v>-0.5530323426603081</v>
      </c>
      <c r="J942" s="15">
        <f t="shared" si="86"/>
        <v>0.11473638376771376</v>
      </c>
      <c r="K942" s="15">
        <f t="shared" si="87"/>
        <v>-0.62249268760836185</v>
      </c>
      <c r="M942" s="15">
        <f t="shared" si="88"/>
        <v>29.012063180251886</v>
      </c>
      <c r="N942" s="15">
        <f t="shared" si="89"/>
        <v>54.5672962861508</v>
      </c>
      <c r="O942" s="15">
        <f t="shared" si="90"/>
        <v>26.68089752796865</v>
      </c>
    </row>
    <row r="943" spans="1:15" x14ac:dyDescent="0.25">
      <c r="A943" s="4">
        <v>51141030100</v>
      </c>
      <c r="B943" s="7" t="s">
        <v>923</v>
      </c>
      <c r="C943" s="40">
        <f t="array" ref="C943">SUMPRODUCT($D$8:$D$10, TRANSPOSE(M943:O943))</f>
        <v>36.757137126162739</v>
      </c>
      <c r="E943" s="9">
        <v>0</v>
      </c>
      <c r="F943" s="42">
        <v>107.74</v>
      </c>
      <c r="G943" s="9">
        <v>0</v>
      </c>
      <c r="I943" s="15">
        <f t="shared" si="85"/>
        <v>-0.5530323426603081</v>
      </c>
      <c r="J943" s="15">
        <f t="shared" si="86"/>
        <v>0.11501783371355341</v>
      </c>
      <c r="K943" s="15">
        <f t="shared" si="87"/>
        <v>-0.62249268760836185</v>
      </c>
      <c r="M943" s="15">
        <f t="shared" si="88"/>
        <v>29.012063180251886</v>
      </c>
      <c r="N943" s="15">
        <f t="shared" si="89"/>
        <v>54.578450670267678</v>
      </c>
      <c r="O943" s="15">
        <f t="shared" si="90"/>
        <v>26.68089752796865</v>
      </c>
    </row>
    <row r="944" spans="1:15" x14ac:dyDescent="0.25">
      <c r="A944" s="4">
        <v>51141030200</v>
      </c>
      <c r="B944" s="7" t="s">
        <v>924</v>
      </c>
      <c r="C944" s="40">
        <f t="array" ref="C944">SUMPRODUCT($D$8:$D$10, TRANSPOSE(M944:O944))</f>
        <v>36.764573020868809</v>
      </c>
      <c r="E944" s="9">
        <v>0</v>
      </c>
      <c r="F944" s="42">
        <v>107.72</v>
      </c>
      <c r="G944" s="9">
        <v>0</v>
      </c>
      <c r="I944" s="15">
        <f t="shared" si="85"/>
        <v>-0.5530323426603081</v>
      </c>
      <c r="J944" s="15">
        <f t="shared" si="86"/>
        <v>0.1155807336052323</v>
      </c>
      <c r="K944" s="15">
        <f t="shared" si="87"/>
        <v>-0.62249268760836185</v>
      </c>
      <c r="M944" s="15">
        <f t="shared" si="88"/>
        <v>29.012063180251886</v>
      </c>
      <c r="N944" s="15">
        <f t="shared" si="89"/>
        <v>54.600758354385889</v>
      </c>
      <c r="O944" s="15">
        <f t="shared" si="90"/>
        <v>26.68089752796865</v>
      </c>
    </row>
    <row r="945" spans="1:15" x14ac:dyDescent="0.25">
      <c r="A945" s="4">
        <v>51141030301</v>
      </c>
      <c r="B945" s="7" t="s">
        <v>925</v>
      </c>
      <c r="C945" s="40">
        <f t="array" ref="C945">SUMPRODUCT($D$8:$D$10, TRANSPOSE(M945:O945))</f>
        <v>36.768290786954722</v>
      </c>
      <c r="E945" s="9">
        <v>0</v>
      </c>
      <c r="F945" s="42">
        <v>107.71</v>
      </c>
      <c r="G945" s="9">
        <v>0</v>
      </c>
      <c r="I945" s="15">
        <f t="shared" si="85"/>
        <v>-0.5530323426603081</v>
      </c>
      <c r="J945" s="15">
        <f t="shared" si="86"/>
        <v>0.11586218355107195</v>
      </c>
      <c r="K945" s="15">
        <f t="shared" si="87"/>
        <v>-0.62249268760836185</v>
      </c>
      <c r="M945" s="15">
        <f t="shared" si="88"/>
        <v>29.012063180251886</v>
      </c>
      <c r="N945" s="15">
        <f t="shared" si="89"/>
        <v>54.611911652643641</v>
      </c>
      <c r="O945" s="15">
        <f t="shared" si="90"/>
        <v>26.68089752796865</v>
      </c>
    </row>
    <row r="946" spans="1:15" x14ac:dyDescent="0.25">
      <c r="A946" s="4">
        <v>51141030302</v>
      </c>
      <c r="B946" s="7" t="s">
        <v>926</v>
      </c>
      <c r="C946" s="40">
        <f t="array" ref="C946">SUMPRODUCT($D$8:$D$10, TRANSPOSE(M946:O946))</f>
        <v>36.772008431808473</v>
      </c>
      <c r="E946" s="9">
        <v>0</v>
      </c>
      <c r="F946" s="42">
        <v>107.7</v>
      </c>
      <c r="G946" s="9">
        <v>0</v>
      </c>
      <c r="I946" s="15">
        <f t="shared" si="85"/>
        <v>-0.5530323426603081</v>
      </c>
      <c r="J946" s="15">
        <f t="shared" si="86"/>
        <v>0.11614363349691119</v>
      </c>
      <c r="K946" s="15">
        <f t="shared" si="87"/>
        <v>-0.62249268760836185</v>
      </c>
      <c r="M946" s="15">
        <f t="shared" si="88"/>
        <v>29.012063180251886</v>
      </c>
      <c r="N946" s="15">
        <f t="shared" si="89"/>
        <v>54.623064587204894</v>
      </c>
      <c r="O946" s="15">
        <f t="shared" si="90"/>
        <v>26.68089752796865</v>
      </c>
    </row>
    <row r="947" spans="1:15" x14ac:dyDescent="0.25">
      <c r="A947" s="4">
        <v>51143010100</v>
      </c>
      <c r="B947" s="7" t="s">
        <v>927</v>
      </c>
      <c r="C947" s="40">
        <f t="array" ref="C947">SUMPRODUCT($D$8:$D$10, TRANSPOSE(M947:O947))</f>
        <v>36.783160636071621</v>
      </c>
      <c r="E947" s="9">
        <v>0</v>
      </c>
      <c r="F947" s="42">
        <v>107.67</v>
      </c>
      <c r="G947" s="9">
        <v>0</v>
      </c>
      <c r="I947" s="15">
        <f t="shared" si="85"/>
        <v>-0.5530323426603081</v>
      </c>
      <c r="J947" s="15">
        <f t="shared" si="86"/>
        <v>0.11698798333442972</v>
      </c>
      <c r="K947" s="15">
        <f t="shared" si="87"/>
        <v>-0.62249268760836185</v>
      </c>
      <c r="M947" s="15">
        <f t="shared" si="88"/>
        <v>29.012063180251886</v>
      </c>
      <c r="N947" s="15">
        <f t="shared" si="89"/>
        <v>54.656521199994337</v>
      </c>
      <c r="O947" s="15">
        <f t="shared" si="90"/>
        <v>26.68089752796865</v>
      </c>
    </row>
    <row r="948" spans="1:15" x14ac:dyDescent="0.25">
      <c r="A948" s="4">
        <v>51143010200</v>
      </c>
      <c r="B948" s="7" t="s">
        <v>928</v>
      </c>
      <c r="C948" s="40">
        <f t="array" ref="C948">SUMPRODUCT($D$8:$D$10, TRANSPOSE(M948:O948))</f>
        <v>36.783160636071621</v>
      </c>
      <c r="E948" s="9">
        <v>0</v>
      </c>
      <c r="F948" s="42">
        <v>107.67</v>
      </c>
      <c r="G948" s="9">
        <v>0</v>
      </c>
      <c r="I948" s="15">
        <f t="shared" si="85"/>
        <v>-0.5530323426603081</v>
      </c>
      <c r="J948" s="15">
        <f t="shared" si="86"/>
        <v>0.11698798333442972</v>
      </c>
      <c r="K948" s="15">
        <f t="shared" si="87"/>
        <v>-0.62249268760836185</v>
      </c>
      <c r="M948" s="15">
        <f t="shared" si="88"/>
        <v>29.012063180251886</v>
      </c>
      <c r="N948" s="15">
        <f t="shared" si="89"/>
        <v>54.656521199994337</v>
      </c>
      <c r="O948" s="15">
        <f t="shared" si="90"/>
        <v>26.68089752796865</v>
      </c>
    </row>
    <row r="949" spans="1:15" x14ac:dyDescent="0.25">
      <c r="A949" s="4">
        <v>51143010300</v>
      </c>
      <c r="B949" s="7" t="s">
        <v>929</v>
      </c>
      <c r="C949" s="40">
        <f t="array" ref="C949">SUMPRODUCT($D$8:$D$10, TRANSPOSE(M949:O949))</f>
        <v>36.79431173878806</v>
      </c>
      <c r="E949" s="9">
        <v>0</v>
      </c>
      <c r="F949" s="42">
        <v>107.64</v>
      </c>
      <c r="G949" s="9">
        <v>0</v>
      </c>
      <c r="I949" s="15">
        <f t="shared" si="85"/>
        <v>-0.5530323426603081</v>
      </c>
      <c r="J949" s="15">
        <f t="shared" si="86"/>
        <v>0.11783233317194826</v>
      </c>
      <c r="K949" s="15">
        <f t="shared" si="87"/>
        <v>-0.62249268760836185</v>
      </c>
      <c r="M949" s="15">
        <f t="shared" si="88"/>
        <v>29.012063180251886</v>
      </c>
      <c r="N949" s="15">
        <f t="shared" si="89"/>
        <v>54.689974508143656</v>
      </c>
      <c r="O949" s="15">
        <f t="shared" si="90"/>
        <v>26.68089752796865</v>
      </c>
    </row>
    <row r="950" spans="1:15" x14ac:dyDescent="0.25">
      <c r="A950" s="4">
        <v>51143010400</v>
      </c>
      <c r="B950" s="7" t="s">
        <v>930</v>
      </c>
      <c r="C950" s="40">
        <f t="array" ref="C950">SUMPRODUCT($D$8:$D$10, TRANSPOSE(M950:O950))</f>
        <v>36.79431173878806</v>
      </c>
      <c r="E950" s="9">
        <v>0</v>
      </c>
      <c r="F950" s="42">
        <v>107.64</v>
      </c>
      <c r="G950" s="9">
        <v>0</v>
      </c>
      <c r="I950" s="15">
        <f t="shared" si="85"/>
        <v>-0.5530323426603081</v>
      </c>
      <c r="J950" s="15">
        <f t="shared" si="86"/>
        <v>0.11783233317194826</v>
      </c>
      <c r="K950" s="15">
        <f t="shared" si="87"/>
        <v>-0.62249268760836185</v>
      </c>
      <c r="M950" s="15">
        <f t="shared" si="88"/>
        <v>29.012063180251886</v>
      </c>
      <c r="N950" s="15">
        <f t="shared" si="89"/>
        <v>54.689974508143656</v>
      </c>
      <c r="O950" s="15">
        <f t="shared" si="90"/>
        <v>26.68089752796865</v>
      </c>
    </row>
    <row r="951" spans="1:15" x14ac:dyDescent="0.25">
      <c r="A951" s="4">
        <v>51143010500</v>
      </c>
      <c r="B951" s="7" t="s">
        <v>931</v>
      </c>
      <c r="C951" s="40">
        <f t="array" ref="C951">SUMPRODUCT($D$8:$D$10, TRANSPOSE(M951:O951))</f>
        <v>36.798028526883535</v>
      </c>
      <c r="E951" s="9">
        <v>0</v>
      </c>
      <c r="F951" s="42">
        <v>107.63</v>
      </c>
      <c r="G951" s="9">
        <v>0</v>
      </c>
      <c r="I951" s="15">
        <f t="shared" si="85"/>
        <v>-0.5530323426603081</v>
      </c>
      <c r="J951" s="15">
        <f t="shared" si="86"/>
        <v>0.1181137831177879</v>
      </c>
      <c r="K951" s="15">
        <f t="shared" si="87"/>
        <v>-0.62249268760836185</v>
      </c>
      <c r="M951" s="15">
        <f t="shared" si="88"/>
        <v>29.012063180251886</v>
      </c>
      <c r="N951" s="15">
        <f t="shared" si="89"/>
        <v>54.701124872430064</v>
      </c>
      <c r="O951" s="15">
        <f t="shared" si="90"/>
        <v>26.68089752796865</v>
      </c>
    </row>
    <row r="952" spans="1:15" x14ac:dyDescent="0.25">
      <c r="A952" s="4">
        <v>51143010600</v>
      </c>
      <c r="B952" s="7" t="s">
        <v>932</v>
      </c>
      <c r="C952" s="40">
        <f t="array" ref="C952">SUMPRODUCT($D$8:$D$10, TRANSPOSE(M952:O952))</f>
        <v>36.801745191423429</v>
      </c>
      <c r="E952" s="9">
        <v>0</v>
      </c>
      <c r="F952" s="42">
        <v>107.62</v>
      </c>
      <c r="G952" s="9">
        <v>0</v>
      </c>
      <c r="I952" s="15">
        <f t="shared" si="85"/>
        <v>-0.5530323426603081</v>
      </c>
      <c r="J952" s="15">
        <f t="shared" si="86"/>
        <v>0.11839523306362715</v>
      </c>
      <c r="K952" s="15">
        <f t="shared" si="87"/>
        <v>-0.62249268760836185</v>
      </c>
      <c r="M952" s="15">
        <f t="shared" si="88"/>
        <v>29.012063180251886</v>
      </c>
      <c r="N952" s="15">
        <f t="shared" si="89"/>
        <v>54.712274866049746</v>
      </c>
      <c r="O952" s="15">
        <f t="shared" si="90"/>
        <v>26.68089752796865</v>
      </c>
    </row>
    <row r="953" spans="1:15" x14ac:dyDescent="0.25">
      <c r="A953" s="4">
        <v>51143010700</v>
      </c>
      <c r="B953" s="7" t="s">
        <v>933</v>
      </c>
      <c r="C953" s="40">
        <f t="array" ref="C953">SUMPRODUCT($D$8:$D$10, TRANSPOSE(M953:O953))</f>
        <v>36.805461732117465</v>
      </c>
      <c r="E953" s="9">
        <v>0</v>
      </c>
      <c r="F953" s="42">
        <v>107.61</v>
      </c>
      <c r="G953" s="9">
        <v>0</v>
      </c>
      <c r="I953" s="15">
        <f t="shared" si="85"/>
        <v>-0.5530323426603081</v>
      </c>
      <c r="J953" s="15">
        <f t="shared" si="86"/>
        <v>0.11867668300946679</v>
      </c>
      <c r="K953" s="15">
        <f t="shared" si="87"/>
        <v>-0.62249268760836185</v>
      </c>
      <c r="M953" s="15">
        <f t="shared" si="88"/>
        <v>29.012063180251886</v>
      </c>
      <c r="N953" s="15">
        <f t="shared" si="89"/>
        <v>54.723424488131855</v>
      </c>
      <c r="O953" s="15">
        <f t="shared" si="90"/>
        <v>26.68089752796865</v>
      </c>
    </row>
    <row r="954" spans="1:15" x14ac:dyDescent="0.25">
      <c r="A954" s="4">
        <v>51143010801</v>
      </c>
      <c r="B954" s="7" t="s">
        <v>934</v>
      </c>
      <c r="C954" s="40">
        <f t="array" ref="C954">SUMPRODUCT($D$8:$D$10, TRANSPOSE(M954:O954))</f>
        <v>55.001063467496529</v>
      </c>
      <c r="E954" s="9">
        <v>0</v>
      </c>
      <c r="F954" s="42">
        <v>107.61</v>
      </c>
      <c r="G954" s="9">
        <v>1</v>
      </c>
      <c r="I954" s="15">
        <f t="shared" si="85"/>
        <v>-0.5530323426603081</v>
      </c>
      <c r="J954" s="15">
        <f t="shared" si="86"/>
        <v>0.11867668300946679</v>
      </c>
      <c r="K954" s="15">
        <f t="shared" si="87"/>
        <v>0.88780445649996653</v>
      </c>
      <c r="M954" s="15">
        <f t="shared" si="88"/>
        <v>29.012063180251886</v>
      </c>
      <c r="N954" s="15">
        <f t="shared" si="89"/>
        <v>54.723424488131855</v>
      </c>
      <c r="O954" s="15">
        <f t="shared" si="90"/>
        <v>81.267702734105853</v>
      </c>
    </row>
    <row r="955" spans="1:15" x14ac:dyDescent="0.25">
      <c r="A955" s="4">
        <v>51143010802</v>
      </c>
      <c r="B955" s="7" t="s">
        <v>935</v>
      </c>
      <c r="C955" s="40">
        <f t="array" ref="C955">SUMPRODUCT($D$8:$D$10, TRANSPOSE(M955:O955))</f>
        <v>55.001063467496529</v>
      </c>
      <c r="E955" s="9">
        <v>0</v>
      </c>
      <c r="F955" s="42">
        <v>107.61</v>
      </c>
      <c r="G955" s="9">
        <v>1</v>
      </c>
      <c r="I955" s="15">
        <f t="shared" si="85"/>
        <v>-0.5530323426603081</v>
      </c>
      <c r="J955" s="15">
        <f t="shared" si="86"/>
        <v>0.11867668300946679</v>
      </c>
      <c r="K955" s="15">
        <f t="shared" si="87"/>
        <v>0.88780445649996653</v>
      </c>
      <c r="M955" s="15">
        <f t="shared" si="88"/>
        <v>29.012063180251886</v>
      </c>
      <c r="N955" s="15">
        <f t="shared" si="89"/>
        <v>54.723424488131855</v>
      </c>
      <c r="O955" s="15">
        <f t="shared" si="90"/>
        <v>81.267702734105853</v>
      </c>
    </row>
    <row r="956" spans="1:15" x14ac:dyDescent="0.25">
      <c r="A956" s="4">
        <v>51143010900</v>
      </c>
      <c r="B956" s="7" t="s">
        <v>936</v>
      </c>
      <c r="C956" s="40">
        <f t="array" ref="C956">SUMPRODUCT($D$8:$D$10, TRANSPOSE(M956:O956))</f>
        <v>36.809178148675365</v>
      </c>
      <c r="E956" s="9">
        <v>0</v>
      </c>
      <c r="F956" s="42">
        <v>107.6</v>
      </c>
      <c r="G956" s="9">
        <v>0</v>
      </c>
      <c r="I956" s="15">
        <f t="shared" si="85"/>
        <v>-0.5530323426603081</v>
      </c>
      <c r="J956" s="15">
        <f t="shared" si="86"/>
        <v>0.11895813295530644</v>
      </c>
      <c r="K956" s="15">
        <f t="shared" si="87"/>
        <v>-0.62249268760836185</v>
      </c>
      <c r="M956" s="15">
        <f t="shared" si="88"/>
        <v>29.012063180251886</v>
      </c>
      <c r="N956" s="15">
        <f t="shared" si="89"/>
        <v>54.734573737805562</v>
      </c>
      <c r="O956" s="15">
        <f t="shared" si="90"/>
        <v>26.68089752796865</v>
      </c>
    </row>
    <row r="957" spans="1:15" x14ac:dyDescent="0.25">
      <c r="A957" s="4">
        <v>51143011001</v>
      </c>
      <c r="B957" s="7" t="s">
        <v>937</v>
      </c>
      <c r="C957" s="40">
        <f t="array" ref="C957">SUMPRODUCT($D$8:$D$10, TRANSPOSE(M957:O957))</f>
        <v>36.812894440806893</v>
      </c>
      <c r="E957" s="9">
        <v>0</v>
      </c>
      <c r="F957" s="42">
        <v>107.59</v>
      </c>
      <c r="G957" s="9">
        <v>0</v>
      </c>
      <c r="I957" s="15">
        <f t="shared" si="85"/>
        <v>-0.5530323426603081</v>
      </c>
      <c r="J957" s="15">
        <f t="shared" si="86"/>
        <v>0.11923958290114568</v>
      </c>
      <c r="K957" s="15">
        <f t="shared" si="87"/>
        <v>-0.62249268760836185</v>
      </c>
      <c r="M957" s="15">
        <f t="shared" si="88"/>
        <v>29.012063180251886</v>
      </c>
      <c r="N957" s="15">
        <f t="shared" si="89"/>
        <v>54.745722614200155</v>
      </c>
      <c r="O957" s="15">
        <f t="shared" si="90"/>
        <v>26.68089752796865</v>
      </c>
    </row>
    <row r="958" spans="1:15" x14ac:dyDescent="0.25">
      <c r="A958" s="4">
        <v>51143011002</v>
      </c>
      <c r="B958" s="7" t="s">
        <v>938</v>
      </c>
      <c r="C958" s="40">
        <f t="array" ref="C958">SUMPRODUCT($D$8:$D$10, TRANSPOSE(M958:O958))</f>
        <v>36.812894440806893</v>
      </c>
      <c r="E958" s="9">
        <v>0</v>
      </c>
      <c r="F958" s="42">
        <v>107.59</v>
      </c>
      <c r="G958" s="9">
        <v>0</v>
      </c>
      <c r="I958" s="15">
        <f t="shared" si="85"/>
        <v>-0.5530323426603081</v>
      </c>
      <c r="J958" s="15">
        <f t="shared" si="86"/>
        <v>0.11923958290114568</v>
      </c>
      <c r="K958" s="15">
        <f t="shared" si="87"/>
        <v>-0.62249268760836185</v>
      </c>
      <c r="M958" s="15">
        <f t="shared" si="88"/>
        <v>29.012063180251886</v>
      </c>
      <c r="N958" s="15">
        <f t="shared" si="89"/>
        <v>54.745722614200155</v>
      </c>
      <c r="O958" s="15">
        <f t="shared" si="90"/>
        <v>26.68089752796865</v>
      </c>
    </row>
    <row r="959" spans="1:15" x14ac:dyDescent="0.25">
      <c r="A959" s="4">
        <v>51143011100</v>
      </c>
      <c r="B959" s="7" t="s">
        <v>939</v>
      </c>
      <c r="C959" s="40">
        <f t="array" ref="C959">SUMPRODUCT($D$8:$D$10, TRANSPOSE(M959:O959))</f>
        <v>36.816610608221858</v>
      </c>
      <c r="E959" s="9">
        <v>0</v>
      </c>
      <c r="F959" s="42">
        <v>107.58</v>
      </c>
      <c r="G959" s="9">
        <v>0</v>
      </c>
      <c r="I959" s="15">
        <f t="shared" si="85"/>
        <v>-0.5530323426603081</v>
      </c>
      <c r="J959" s="15">
        <f t="shared" si="86"/>
        <v>0.11952103284698533</v>
      </c>
      <c r="K959" s="15">
        <f t="shared" si="87"/>
        <v>-0.62249268760836185</v>
      </c>
      <c r="M959" s="15">
        <f t="shared" si="88"/>
        <v>29.012063180251886</v>
      </c>
      <c r="N959" s="15">
        <f t="shared" si="89"/>
        <v>54.756871116445041</v>
      </c>
      <c r="O959" s="15">
        <f t="shared" si="90"/>
        <v>26.68089752796865</v>
      </c>
    </row>
    <row r="960" spans="1:15" x14ac:dyDescent="0.25">
      <c r="A960" s="4">
        <v>51143011200</v>
      </c>
      <c r="B960" s="7" t="s">
        <v>940</v>
      </c>
      <c r="C960" s="40">
        <f t="array" ref="C960">SUMPRODUCT($D$8:$D$10, TRANSPOSE(M960:O960))</f>
        <v>36.820326650630072</v>
      </c>
      <c r="E960" s="9">
        <v>0</v>
      </c>
      <c r="F960" s="42">
        <v>107.57</v>
      </c>
      <c r="G960" s="9">
        <v>0</v>
      </c>
      <c r="I960" s="15">
        <f t="shared" si="85"/>
        <v>-0.5530323426603081</v>
      </c>
      <c r="J960" s="15">
        <f t="shared" si="86"/>
        <v>0.11980248279282497</v>
      </c>
      <c r="K960" s="15">
        <f t="shared" si="87"/>
        <v>-0.62249268760836185</v>
      </c>
      <c r="M960" s="15">
        <f t="shared" si="88"/>
        <v>29.012063180251886</v>
      </c>
      <c r="N960" s="15">
        <f t="shared" si="89"/>
        <v>54.768019243669677</v>
      </c>
      <c r="O960" s="15">
        <f t="shared" si="90"/>
        <v>26.68089752796865</v>
      </c>
    </row>
    <row r="961" spans="1:15" x14ac:dyDescent="0.25">
      <c r="A961" s="4">
        <v>51143011300</v>
      </c>
      <c r="B961" s="7" t="s">
        <v>941</v>
      </c>
      <c r="C961" s="40">
        <f t="array" ref="C961">SUMPRODUCT($D$8:$D$10, TRANSPOSE(M961:O961))</f>
        <v>55.019644303120437</v>
      </c>
      <c r="E961" s="9">
        <v>0</v>
      </c>
      <c r="F961" s="42">
        <v>107.56</v>
      </c>
      <c r="G961" s="9">
        <v>1</v>
      </c>
      <c r="I961" s="15">
        <f t="shared" si="85"/>
        <v>-0.5530323426603081</v>
      </c>
      <c r="J961" s="15">
        <f t="shared" si="86"/>
        <v>0.12008393273866422</v>
      </c>
      <c r="K961" s="15">
        <f t="shared" si="87"/>
        <v>0.88780445649996653</v>
      </c>
      <c r="M961" s="15">
        <f t="shared" si="88"/>
        <v>29.012063180251886</v>
      </c>
      <c r="N961" s="15">
        <f t="shared" si="89"/>
        <v>54.779166995003578</v>
      </c>
      <c r="O961" s="15">
        <f t="shared" si="90"/>
        <v>81.267702734105853</v>
      </c>
    </row>
    <row r="962" spans="1:15" x14ac:dyDescent="0.25">
      <c r="A962" s="4">
        <v>51143011400</v>
      </c>
      <c r="B962" s="7" t="s">
        <v>942</v>
      </c>
      <c r="C962" s="40">
        <f t="array" ref="C962">SUMPRODUCT($D$8:$D$10, TRANSPOSE(M962:O962))</f>
        <v>55.019644303120437</v>
      </c>
      <c r="E962" s="9">
        <v>0</v>
      </c>
      <c r="F962" s="42">
        <v>107.56</v>
      </c>
      <c r="G962" s="9">
        <v>1</v>
      </c>
      <c r="I962" s="15">
        <f t="shared" si="85"/>
        <v>-0.5530323426603081</v>
      </c>
      <c r="J962" s="15">
        <f t="shared" si="86"/>
        <v>0.12008393273866422</v>
      </c>
      <c r="K962" s="15">
        <f t="shared" si="87"/>
        <v>0.88780445649996653</v>
      </c>
      <c r="M962" s="15">
        <f t="shared" si="88"/>
        <v>29.012063180251886</v>
      </c>
      <c r="N962" s="15">
        <f t="shared" si="89"/>
        <v>54.779166995003578</v>
      </c>
      <c r="O962" s="15">
        <f t="shared" si="90"/>
        <v>81.267702734105853</v>
      </c>
    </row>
    <row r="963" spans="1:15" x14ac:dyDescent="0.25">
      <c r="A963" s="4">
        <v>51145500101</v>
      </c>
      <c r="B963" s="7" t="s">
        <v>943</v>
      </c>
      <c r="C963" s="40">
        <f t="array" ref="C963">SUMPRODUCT($D$8:$D$10, TRANSPOSE(M963:O963))</f>
        <v>36.831474024912843</v>
      </c>
      <c r="E963" s="9">
        <v>0</v>
      </c>
      <c r="F963" s="42">
        <v>107.54</v>
      </c>
      <c r="G963" s="9">
        <v>0</v>
      </c>
      <c r="I963" s="15">
        <f t="shared" si="85"/>
        <v>-0.5530323426603081</v>
      </c>
      <c r="J963" s="15">
        <f t="shared" si="86"/>
        <v>0.12064683263034311</v>
      </c>
      <c r="K963" s="15">
        <f t="shared" si="87"/>
        <v>-0.62249268760836185</v>
      </c>
      <c r="M963" s="15">
        <f t="shared" si="88"/>
        <v>29.012063180251886</v>
      </c>
      <c r="N963" s="15">
        <f t="shared" si="89"/>
        <v>54.801461366517998</v>
      </c>
      <c r="O963" s="15">
        <f t="shared" si="90"/>
        <v>26.68089752796865</v>
      </c>
    </row>
    <row r="964" spans="1:15" x14ac:dyDescent="0.25">
      <c r="A964" s="4">
        <v>51145500102</v>
      </c>
      <c r="B964" s="7" t="s">
        <v>944</v>
      </c>
      <c r="C964" s="40">
        <f t="array" ref="C964">SUMPRODUCT($D$8:$D$10, TRANSPOSE(M964:O964))</f>
        <v>36.838904977415694</v>
      </c>
      <c r="E964" s="9">
        <v>0</v>
      </c>
      <c r="F964" s="42">
        <v>107.52</v>
      </c>
      <c r="G964" s="9">
        <v>0</v>
      </c>
      <c r="I964" s="15">
        <f t="shared" si="85"/>
        <v>-0.5530323426603081</v>
      </c>
      <c r="J964" s="15">
        <f t="shared" si="86"/>
        <v>0.1212097325220224</v>
      </c>
      <c r="K964" s="15">
        <f t="shared" si="87"/>
        <v>-0.62249268760836185</v>
      </c>
      <c r="M964" s="15">
        <f t="shared" si="88"/>
        <v>29.012063180251886</v>
      </c>
      <c r="N964" s="15">
        <f t="shared" si="89"/>
        <v>54.823754224026544</v>
      </c>
      <c r="O964" s="15">
        <f t="shared" si="90"/>
        <v>26.68089752796865</v>
      </c>
    </row>
    <row r="965" spans="1:15" x14ac:dyDescent="0.25">
      <c r="A965" s="4">
        <v>51145500200</v>
      </c>
      <c r="B965" s="7" t="s">
        <v>945</v>
      </c>
      <c r="C965" s="40">
        <f t="array" ref="C965">SUMPRODUCT($D$8:$D$10, TRANSPOSE(M965:O965))</f>
        <v>36.842620263691323</v>
      </c>
      <c r="E965" s="9">
        <v>0</v>
      </c>
      <c r="F965" s="42">
        <v>107.51</v>
      </c>
      <c r="G965" s="9">
        <v>0</v>
      </c>
      <c r="I965" s="15">
        <f t="shared" si="85"/>
        <v>-0.5530323426603081</v>
      </c>
      <c r="J965" s="15">
        <f t="shared" si="86"/>
        <v>0.12149118246786164</v>
      </c>
      <c r="K965" s="15">
        <f t="shared" si="87"/>
        <v>-0.62249268760836185</v>
      </c>
      <c r="M965" s="15">
        <f t="shared" si="88"/>
        <v>29.012063180251886</v>
      </c>
      <c r="N965" s="15">
        <f t="shared" si="89"/>
        <v>54.83490008285343</v>
      </c>
      <c r="O965" s="15">
        <f t="shared" si="90"/>
        <v>26.68089752796865</v>
      </c>
    </row>
    <row r="966" spans="1:15" x14ac:dyDescent="0.25">
      <c r="A966" s="4">
        <v>51145500300</v>
      </c>
      <c r="B966" s="7" t="s">
        <v>946</v>
      </c>
      <c r="C966" s="40">
        <f t="array" ref="C966">SUMPRODUCT($D$8:$D$10, TRANSPOSE(M966:O966))</f>
        <v>36.853765359135522</v>
      </c>
      <c r="E966" s="9">
        <v>0</v>
      </c>
      <c r="F966" s="42">
        <v>107.48</v>
      </c>
      <c r="G966" s="9">
        <v>0</v>
      </c>
      <c r="I966" s="15">
        <f t="shared" si="85"/>
        <v>-0.5530323426603081</v>
      </c>
      <c r="J966" s="15">
        <f t="shared" si="86"/>
        <v>0.12233553230538018</v>
      </c>
      <c r="K966" s="15">
        <f t="shared" si="87"/>
        <v>-0.62249268760836185</v>
      </c>
      <c r="M966" s="15">
        <f t="shared" si="88"/>
        <v>29.012063180251886</v>
      </c>
      <c r="N966" s="15">
        <f t="shared" si="89"/>
        <v>54.868335369186028</v>
      </c>
      <c r="O966" s="15">
        <f t="shared" si="90"/>
        <v>26.68089752796865</v>
      </c>
    </row>
    <row r="967" spans="1:15" x14ac:dyDescent="0.25">
      <c r="A967" s="4">
        <v>51145500400</v>
      </c>
      <c r="B967" s="7" t="s">
        <v>947</v>
      </c>
      <c r="C967" s="40">
        <f t="array" ref="C967">SUMPRODUCT($D$8:$D$10, TRANSPOSE(M967:O967))</f>
        <v>36.857480135522991</v>
      </c>
      <c r="E967" s="9">
        <v>0</v>
      </c>
      <c r="F967" s="42">
        <v>107.47</v>
      </c>
      <c r="G967" s="9">
        <v>0</v>
      </c>
      <c r="I967" s="15">
        <f t="shared" si="85"/>
        <v>-0.5530323426603081</v>
      </c>
      <c r="J967" s="15">
        <f t="shared" si="86"/>
        <v>0.12261698225121982</v>
      </c>
      <c r="K967" s="15">
        <f t="shared" si="87"/>
        <v>-0.62249268760836185</v>
      </c>
      <c r="M967" s="15">
        <f t="shared" si="88"/>
        <v>29.012063180251886</v>
      </c>
      <c r="N967" s="15">
        <f t="shared" si="89"/>
        <v>54.879479698348433</v>
      </c>
      <c r="O967" s="15">
        <f t="shared" si="90"/>
        <v>26.68089752796865</v>
      </c>
    </row>
    <row r="968" spans="1:15" x14ac:dyDescent="0.25">
      <c r="A968" s="4">
        <v>51147930100</v>
      </c>
      <c r="B968" s="7" t="s">
        <v>948</v>
      </c>
      <c r="C968" s="40">
        <f t="array" ref="C968">SUMPRODUCT($D$8:$D$10, TRANSPOSE(M968:O968))</f>
        <v>36.861194783713721</v>
      </c>
      <c r="E968" s="9">
        <v>0</v>
      </c>
      <c r="F968" s="42">
        <v>107.46</v>
      </c>
      <c r="G968" s="9">
        <v>0</v>
      </c>
      <c r="I968" s="15">
        <f t="shared" si="85"/>
        <v>-0.5530323426603081</v>
      </c>
      <c r="J968" s="15">
        <f t="shared" si="86"/>
        <v>0.12289843219705947</v>
      </c>
      <c r="K968" s="15">
        <f t="shared" si="87"/>
        <v>-0.62249268760836185</v>
      </c>
      <c r="M968" s="15">
        <f t="shared" si="88"/>
        <v>29.012063180251886</v>
      </c>
      <c r="N968" s="15">
        <f t="shared" si="89"/>
        <v>54.89062364292063</v>
      </c>
      <c r="O968" s="15">
        <f t="shared" si="90"/>
        <v>26.68089752796865</v>
      </c>
    </row>
    <row r="969" spans="1:15" x14ac:dyDescent="0.25">
      <c r="A969" s="4">
        <v>51147930201</v>
      </c>
      <c r="B969" s="7" t="s">
        <v>949</v>
      </c>
      <c r="C969" s="40">
        <f t="array" ref="C969">SUMPRODUCT($D$8:$D$10, TRANSPOSE(M969:O969))</f>
        <v>36.876052088713365</v>
      </c>
      <c r="E969" s="9">
        <v>0</v>
      </c>
      <c r="F969" s="42">
        <v>107.42</v>
      </c>
      <c r="G969" s="9">
        <v>0</v>
      </c>
      <c r="I969" s="15">
        <f t="shared" si="85"/>
        <v>-0.5530323426603081</v>
      </c>
      <c r="J969" s="15">
        <f t="shared" si="86"/>
        <v>0.12402423198041725</v>
      </c>
      <c r="K969" s="15">
        <f t="shared" si="87"/>
        <v>-0.62249268760836185</v>
      </c>
      <c r="M969" s="15">
        <f t="shared" si="88"/>
        <v>29.012063180251886</v>
      </c>
      <c r="N969" s="15">
        <f t="shared" si="89"/>
        <v>54.93519555791957</v>
      </c>
      <c r="O969" s="15">
        <f t="shared" si="90"/>
        <v>26.68089752796865</v>
      </c>
    </row>
    <row r="970" spans="1:15" x14ac:dyDescent="0.25">
      <c r="A970" s="4">
        <v>51147930202</v>
      </c>
      <c r="B970" s="7" t="s">
        <v>950</v>
      </c>
      <c r="C970" s="40">
        <f t="array" ref="C970">SUMPRODUCT($D$8:$D$10, TRANSPOSE(M970:O970))</f>
        <v>36.883479964498939</v>
      </c>
      <c r="E970" s="9">
        <v>0</v>
      </c>
      <c r="F970" s="42">
        <v>107.4</v>
      </c>
      <c r="G970" s="9">
        <v>0</v>
      </c>
      <c r="I970" s="15">
        <f t="shared" si="85"/>
        <v>-0.5530323426603081</v>
      </c>
      <c r="J970" s="15">
        <f t="shared" si="86"/>
        <v>0.12458713187209614</v>
      </c>
      <c r="K970" s="15">
        <f t="shared" si="87"/>
        <v>-0.62249268760836185</v>
      </c>
      <c r="M970" s="15">
        <f t="shared" si="88"/>
        <v>29.012063180251886</v>
      </c>
      <c r="N970" s="15">
        <f t="shared" si="89"/>
        <v>54.957479185276291</v>
      </c>
      <c r="O970" s="15">
        <f t="shared" si="90"/>
        <v>26.68089752796865</v>
      </c>
    </row>
    <row r="971" spans="1:15" x14ac:dyDescent="0.25">
      <c r="A971" s="4">
        <v>51147930203</v>
      </c>
      <c r="B971" s="7" t="s">
        <v>951</v>
      </c>
      <c r="C971" s="40">
        <f t="array" ref="C971">SUMPRODUCT($D$8:$D$10, TRANSPOSE(M971:O971))</f>
        <v>36.898334151055579</v>
      </c>
      <c r="E971" s="9">
        <v>0</v>
      </c>
      <c r="F971" s="42">
        <v>107.36</v>
      </c>
      <c r="G971" s="9">
        <v>0</v>
      </c>
      <c r="I971" s="15">
        <f t="shared" si="85"/>
        <v>-0.5530323426603081</v>
      </c>
      <c r="J971" s="15">
        <f t="shared" si="86"/>
        <v>0.12571293165545433</v>
      </c>
      <c r="K971" s="15">
        <f t="shared" si="87"/>
        <v>-0.62249268760836185</v>
      </c>
      <c r="M971" s="15">
        <f t="shared" si="88"/>
        <v>29.012063180251886</v>
      </c>
      <c r="N971" s="15">
        <f t="shared" si="89"/>
        <v>55.002041744946204</v>
      </c>
      <c r="O971" s="15">
        <f t="shared" si="90"/>
        <v>26.68089752796865</v>
      </c>
    </row>
    <row r="972" spans="1:15" x14ac:dyDescent="0.25">
      <c r="A972" s="4">
        <v>51147930300</v>
      </c>
      <c r="B972" s="7" t="s">
        <v>952</v>
      </c>
      <c r="C972" s="40">
        <f t="array" ref="C972">SUMPRODUCT($D$8:$D$10, TRANSPOSE(M972:O972))</f>
        <v>36.905760457193722</v>
      </c>
      <c r="E972" s="9">
        <v>0</v>
      </c>
      <c r="F972" s="42">
        <v>107.34</v>
      </c>
      <c r="G972" s="9">
        <v>0</v>
      </c>
      <c r="I972" s="15">
        <f t="shared" si="85"/>
        <v>-0.5530323426603081</v>
      </c>
      <c r="J972" s="15">
        <f t="shared" si="86"/>
        <v>0.1262758315471332</v>
      </c>
      <c r="K972" s="15">
        <f t="shared" si="87"/>
        <v>-0.62249268760836185</v>
      </c>
      <c r="M972" s="15">
        <f t="shared" si="88"/>
        <v>29.012063180251886</v>
      </c>
      <c r="N972" s="15">
        <f t="shared" si="89"/>
        <v>55.024320663360626</v>
      </c>
      <c r="O972" s="15">
        <f t="shared" si="90"/>
        <v>26.68089752796865</v>
      </c>
    </row>
    <row r="973" spans="1:15" x14ac:dyDescent="0.25">
      <c r="A973" s="4">
        <v>51149850100</v>
      </c>
      <c r="B973" s="7" t="s">
        <v>953</v>
      </c>
      <c r="C973" s="40">
        <f t="array" ref="C973">SUMPRODUCT($D$8:$D$10, TRANSPOSE(M973:O973))</f>
        <v>55.105075147843607</v>
      </c>
      <c r="E973" s="9">
        <v>0</v>
      </c>
      <c r="F973" s="42">
        <v>107.33</v>
      </c>
      <c r="G973" s="9">
        <v>1</v>
      </c>
      <c r="I973" s="15">
        <f t="shared" si="85"/>
        <v>-0.5530323426603081</v>
      </c>
      <c r="J973" s="15">
        <f t="shared" si="86"/>
        <v>0.12655728149297285</v>
      </c>
      <c r="K973" s="15">
        <f t="shared" si="87"/>
        <v>0.88780445649996653</v>
      </c>
      <c r="M973" s="15">
        <f t="shared" si="88"/>
        <v>29.012063180251886</v>
      </c>
      <c r="N973" s="15">
        <f t="shared" si="89"/>
        <v>55.035459529173082</v>
      </c>
      <c r="O973" s="15">
        <f t="shared" si="90"/>
        <v>81.267702734105853</v>
      </c>
    </row>
    <row r="974" spans="1:15" x14ac:dyDescent="0.25">
      <c r="A974" s="4">
        <v>51149850200</v>
      </c>
      <c r="B974" s="7" t="s">
        <v>954</v>
      </c>
      <c r="C974" s="40">
        <f t="array" ref="C974">SUMPRODUCT($D$8:$D$10, TRANSPOSE(M974:O974))</f>
        <v>55.105075147843607</v>
      </c>
      <c r="E974" s="9">
        <v>0</v>
      </c>
      <c r="F974" s="42">
        <v>107.33</v>
      </c>
      <c r="G974" s="9">
        <v>1</v>
      </c>
      <c r="I974" s="15">
        <f t="shared" si="85"/>
        <v>-0.5530323426603081</v>
      </c>
      <c r="J974" s="15">
        <f t="shared" si="86"/>
        <v>0.12655728149297285</v>
      </c>
      <c r="K974" s="15">
        <f t="shared" si="87"/>
        <v>0.88780445649996653</v>
      </c>
      <c r="M974" s="15">
        <f t="shared" si="88"/>
        <v>29.012063180251886</v>
      </c>
      <c r="N974" s="15">
        <f t="shared" si="89"/>
        <v>55.035459529173082</v>
      </c>
      <c r="O974" s="15">
        <f t="shared" si="90"/>
        <v>81.267702734105853</v>
      </c>
    </row>
    <row r="975" spans="1:15" x14ac:dyDescent="0.25">
      <c r="A975" s="4">
        <v>51149850301</v>
      </c>
      <c r="B975" s="7" t="s">
        <v>955</v>
      </c>
      <c r="C975" s="40">
        <f t="array" ref="C975">SUMPRODUCT($D$8:$D$10, TRANSPOSE(M975:O975))</f>
        <v>55.12363793463939</v>
      </c>
      <c r="E975" s="9">
        <v>0</v>
      </c>
      <c r="F975" s="42">
        <v>107.28</v>
      </c>
      <c r="G975" s="9">
        <v>1</v>
      </c>
      <c r="I975" s="15">
        <f t="shared" si="85"/>
        <v>-0.5530323426603081</v>
      </c>
      <c r="J975" s="15">
        <f t="shared" si="86"/>
        <v>0.12796453122217027</v>
      </c>
      <c r="K975" s="15">
        <f t="shared" si="87"/>
        <v>0.88780445649996653</v>
      </c>
      <c r="M975" s="15">
        <f t="shared" si="88"/>
        <v>29.012063180251886</v>
      </c>
      <c r="N975" s="15">
        <f t="shared" si="89"/>
        <v>55.091147889560446</v>
      </c>
      <c r="O975" s="15">
        <f t="shared" si="90"/>
        <v>81.267702734105853</v>
      </c>
    </row>
    <row r="976" spans="1:15" x14ac:dyDescent="0.25">
      <c r="A976" s="4">
        <v>51149850302</v>
      </c>
      <c r="B976" s="7" t="s">
        <v>956</v>
      </c>
      <c r="C976" s="40">
        <f t="array" ref="C976">SUMPRODUCT($D$8:$D$10, TRANSPOSE(M976:O976))</f>
        <v>55.131062115496597</v>
      </c>
      <c r="E976" s="9">
        <v>0</v>
      </c>
      <c r="F976" s="42">
        <v>107.26</v>
      </c>
      <c r="G976" s="9">
        <v>1</v>
      </c>
      <c r="I976" s="15">
        <f t="shared" si="85"/>
        <v>-0.5530323426603081</v>
      </c>
      <c r="J976" s="15">
        <f t="shared" si="86"/>
        <v>0.12852743111384918</v>
      </c>
      <c r="K976" s="15">
        <f t="shared" si="87"/>
        <v>0.88780445649996653</v>
      </c>
      <c r="M976" s="15">
        <f t="shared" si="88"/>
        <v>29.012063180251886</v>
      </c>
      <c r="N976" s="15">
        <f t="shared" si="89"/>
        <v>55.113420432132067</v>
      </c>
      <c r="O976" s="15">
        <f t="shared" si="90"/>
        <v>81.267702734105853</v>
      </c>
    </row>
    <row r="977" spans="1:15" x14ac:dyDescent="0.25">
      <c r="A977" s="4">
        <v>51149850400</v>
      </c>
      <c r="B977" s="7" t="s">
        <v>957</v>
      </c>
      <c r="C977" s="40">
        <f t="array" ref="C977">SUMPRODUCT($D$8:$D$10, TRANSPOSE(M977:O977))</f>
        <v>55.134774004655128</v>
      </c>
      <c r="E977" s="9">
        <v>0</v>
      </c>
      <c r="F977" s="42">
        <v>107.25</v>
      </c>
      <c r="G977" s="9">
        <v>1</v>
      </c>
      <c r="I977" s="15">
        <f t="shared" si="85"/>
        <v>-0.5530323426603081</v>
      </c>
      <c r="J977" s="15">
        <f t="shared" si="86"/>
        <v>0.12880888105968882</v>
      </c>
      <c r="K977" s="15">
        <f t="shared" si="87"/>
        <v>0.88780445649996653</v>
      </c>
      <c r="M977" s="15">
        <f t="shared" si="88"/>
        <v>29.012063180251886</v>
      </c>
      <c r="N977" s="15">
        <f t="shared" si="89"/>
        <v>55.124556099607659</v>
      </c>
      <c r="O977" s="15">
        <f t="shared" si="90"/>
        <v>81.267702734105853</v>
      </c>
    </row>
    <row r="978" spans="1:15" x14ac:dyDescent="0.25">
      <c r="A978" s="4">
        <v>51149850501</v>
      </c>
      <c r="B978" s="7" t="s">
        <v>958</v>
      </c>
      <c r="C978" s="40">
        <f t="array" ref="C978">SUMPRODUCT($D$8:$D$10, TRANSPOSE(M978:O978))</f>
        <v>55.134774004655128</v>
      </c>
      <c r="E978" s="9">
        <v>0</v>
      </c>
      <c r="F978" s="42">
        <v>107.25</v>
      </c>
      <c r="G978" s="9">
        <v>1</v>
      </c>
      <c r="I978" s="15">
        <f t="shared" si="85"/>
        <v>-0.5530323426603081</v>
      </c>
      <c r="J978" s="15">
        <f t="shared" si="86"/>
        <v>0.12880888105968882</v>
      </c>
      <c r="K978" s="15">
        <f t="shared" si="87"/>
        <v>0.88780445649996653</v>
      </c>
      <c r="M978" s="15">
        <f t="shared" si="88"/>
        <v>29.012063180251886</v>
      </c>
      <c r="N978" s="15">
        <f t="shared" si="89"/>
        <v>55.124556099607659</v>
      </c>
      <c r="O978" s="15">
        <f t="shared" si="90"/>
        <v>81.267702734105853</v>
      </c>
    </row>
    <row r="979" spans="1:15" x14ac:dyDescent="0.25">
      <c r="A979" s="4">
        <v>51149850502</v>
      </c>
      <c r="B979" s="7" t="s">
        <v>959</v>
      </c>
      <c r="C979" s="40">
        <f t="array" ref="C979">SUMPRODUCT($D$8:$D$10, TRANSPOSE(M979:O979))</f>
        <v>55.138485759248042</v>
      </c>
      <c r="E979" s="9">
        <v>0</v>
      </c>
      <c r="F979" s="42">
        <v>107.24</v>
      </c>
      <c r="G979" s="9">
        <v>1</v>
      </c>
      <c r="I979" s="15">
        <f t="shared" si="85"/>
        <v>-0.5530323426603081</v>
      </c>
      <c r="J979" s="15">
        <f t="shared" si="86"/>
        <v>0.12909033100552847</v>
      </c>
      <c r="K979" s="15">
        <f t="shared" si="87"/>
        <v>0.88780445649996653</v>
      </c>
      <c r="M979" s="15">
        <f t="shared" si="88"/>
        <v>29.012063180251886</v>
      </c>
      <c r="N979" s="15">
        <f t="shared" si="89"/>
        <v>55.135691363386407</v>
      </c>
      <c r="O979" s="15">
        <f t="shared" si="90"/>
        <v>81.267702734105853</v>
      </c>
    </row>
    <row r="980" spans="1:15" x14ac:dyDescent="0.25">
      <c r="A980" s="4">
        <v>51153900100</v>
      </c>
      <c r="B980" s="7" t="s">
        <v>960</v>
      </c>
      <c r="C980" s="40">
        <f t="array" ref="C980">SUMPRODUCT($D$8:$D$10, TRANSPOSE(M980:O980))</f>
        <v>45.830929159908536</v>
      </c>
      <c r="E980" s="9">
        <v>3</v>
      </c>
      <c r="F980" s="42">
        <v>107.23</v>
      </c>
      <c r="G980" s="9">
        <v>0</v>
      </c>
      <c r="I980" s="15">
        <f t="shared" si="85"/>
        <v>0.14248272270782175</v>
      </c>
      <c r="J980" s="15">
        <f t="shared" si="86"/>
        <v>0.1293717809513677</v>
      </c>
      <c r="K980" s="15">
        <f t="shared" si="87"/>
        <v>-0.62249268760836185</v>
      </c>
      <c r="M980" s="15">
        <f t="shared" si="88"/>
        <v>55.665063729156074</v>
      </c>
      <c r="N980" s="15">
        <f t="shared" si="89"/>
        <v>55.146826222600886</v>
      </c>
      <c r="O980" s="15">
        <f t="shared" si="90"/>
        <v>26.68089752796865</v>
      </c>
    </row>
    <row r="981" spans="1:15" x14ac:dyDescent="0.25">
      <c r="A981" s="4">
        <v>51153900201</v>
      </c>
      <c r="B981" s="7" t="s">
        <v>961</v>
      </c>
      <c r="C981" s="40">
        <f t="array" ref="C981">SUMPRODUCT($D$8:$D$10, TRANSPOSE(M981:O981))</f>
        <v>48.806483713010586</v>
      </c>
      <c r="E981" s="9">
        <v>4</v>
      </c>
      <c r="F981" s="42">
        <v>107.23</v>
      </c>
      <c r="G981" s="9">
        <v>0</v>
      </c>
      <c r="I981" s="15">
        <f t="shared" ref="I981:I1044" si="91">STANDARDIZE(E981,I$13, I$14)*$F$8</f>
        <v>0.3743210778305317</v>
      </c>
      <c r="J981" s="15">
        <f t="shared" ref="J981:J1044" si="92">STANDARDIZE(F981,J$13, J$14)*$F$9</f>
        <v>0.1293717809513677</v>
      </c>
      <c r="K981" s="15">
        <f t="shared" ref="K981:K1044" si="93">STANDARDIZE(G981,K$13, K$14)*$F$10</f>
        <v>-0.62249268760836185</v>
      </c>
      <c r="M981" s="15">
        <f t="shared" ref="M981:M1044" si="94">_xlfn.NORM.S.DIST(I981,1)*100</f>
        <v>64.591727388462232</v>
      </c>
      <c r="N981" s="15">
        <f t="shared" ref="N981:N1044" si="95">_xlfn.NORM.S.DIST(J981,1)*100</f>
        <v>55.146826222600886</v>
      </c>
      <c r="O981" s="15">
        <f t="shared" ref="O981:O1044" si="96">_xlfn.NORM.S.DIST(K981,1)*100</f>
        <v>26.68089752796865</v>
      </c>
    </row>
    <row r="982" spans="1:15" x14ac:dyDescent="0.25">
      <c r="A982" s="4">
        <v>51153900202</v>
      </c>
      <c r="B982" s="7" t="s">
        <v>962</v>
      </c>
      <c r="C982" s="40">
        <f t="array" ref="C982">SUMPRODUCT($D$8:$D$10, TRANSPOSE(M982:O982))</f>
        <v>48.810195197604898</v>
      </c>
      <c r="E982" s="9">
        <v>4</v>
      </c>
      <c r="F982" s="42">
        <v>107.22</v>
      </c>
      <c r="G982" s="9">
        <v>0</v>
      </c>
      <c r="I982" s="15">
        <f t="shared" si="91"/>
        <v>0.3743210778305317</v>
      </c>
      <c r="J982" s="15">
        <f t="shared" si="92"/>
        <v>0.12965323089720734</v>
      </c>
      <c r="K982" s="15">
        <f t="shared" si="93"/>
        <v>-0.62249268760836185</v>
      </c>
      <c r="M982" s="15">
        <f t="shared" si="94"/>
        <v>64.591727388462232</v>
      </c>
      <c r="N982" s="15">
        <f t="shared" si="95"/>
        <v>55.15796067638383</v>
      </c>
      <c r="O982" s="15">
        <f t="shared" si="96"/>
        <v>26.68089752796865</v>
      </c>
    </row>
    <row r="983" spans="1:15" x14ac:dyDescent="0.25">
      <c r="A983" s="4">
        <v>51153900203</v>
      </c>
      <c r="B983" s="7" t="s">
        <v>963</v>
      </c>
      <c r="C983" s="40">
        <f t="array" ref="C983">SUMPRODUCT($D$8:$D$10, TRANSPOSE(M983:O983))</f>
        <v>48.810195197604898</v>
      </c>
      <c r="E983" s="9">
        <v>4</v>
      </c>
      <c r="F983" s="42">
        <v>107.22</v>
      </c>
      <c r="G983" s="9">
        <v>0</v>
      </c>
      <c r="I983" s="15">
        <f t="shared" si="91"/>
        <v>0.3743210778305317</v>
      </c>
      <c r="J983" s="15">
        <f t="shared" si="92"/>
        <v>0.12965323089720734</v>
      </c>
      <c r="K983" s="15">
        <f t="shared" si="93"/>
        <v>-0.62249268760836185</v>
      </c>
      <c r="M983" s="15">
        <f t="shared" si="94"/>
        <v>64.591727388462232</v>
      </c>
      <c r="N983" s="15">
        <f t="shared" si="95"/>
        <v>55.15796067638383</v>
      </c>
      <c r="O983" s="15">
        <f t="shared" si="96"/>
        <v>26.68089752796865</v>
      </c>
    </row>
    <row r="984" spans="1:15" x14ac:dyDescent="0.25">
      <c r="A984" s="4">
        <v>51153900300</v>
      </c>
      <c r="B984" s="7" t="s">
        <v>964</v>
      </c>
      <c r="C984" s="40">
        <f t="array" ref="C984">SUMPRODUCT($D$8:$D$10, TRANSPOSE(M984:O984))</f>
        <v>48.81390654676629</v>
      </c>
      <c r="E984" s="9">
        <v>4</v>
      </c>
      <c r="F984" s="42">
        <v>107.21</v>
      </c>
      <c r="G984" s="9">
        <v>0</v>
      </c>
      <c r="I984" s="15">
        <f t="shared" si="91"/>
        <v>0.3743210778305317</v>
      </c>
      <c r="J984" s="15">
        <f t="shared" si="92"/>
        <v>0.12993468084304699</v>
      </c>
      <c r="K984" s="15">
        <f t="shared" si="93"/>
        <v>-0.62249268760836185</v>
      </c>
      <c r="M984" s="15">
        <f t="shared" si="94"/>
        <v>64.591727388462232</v>
      </c>
      <c r="N984" s="15">
        <f t="shared" si="95"/>
        <v>55.169094723868007</v>
      </c>
      <c r="O984" s="15">
        <f t="shared" si="96"/>
        <v>26.68089752796865</v>
      </c>
    </row>
    <row r="985" spans="1:15" x14ac:dyDescent="0.25">
      <c r="A985" s="4">
        <v>51153900403</v>
      </c>
      <c r="B985" s="7" t="s">
        <v>965</v>
      </c>
      <c r="C985" s="40">
        <f t="array" ref="C985">SUMPRODUCT($D$8:$D$10, TRANSPOSE(M985:O985))</f>
        <v>45.860617228357327</v>
      </c>
      <c r="E985" s="9">
        <v>3</v>
      </c>
      <c r="F985" s="42">
        <v>107.15</v>
      </c>
      <c r="G985" s="9">
        <v>0</v>
      </c>
      <c r="I985" s="15">
        <f t="shared" si="91"/>
        <v>0.14248272270782175</v>
      </c>
      <c r="J985" s="15">
        <f t="shared" si="92"/>
        <v>0.13162338051808367</v>
      </c>
      <c r="K985" s="15">
        <f t="shared" si="93"/>
        <v>-0.62249268760836185</v>
      </c>
      <c r="M985" s="15">
        <f t="shared" si="94"/>
        <v>55.665063729156074</v>
      </c>
      <c r="N985" s="15">
        <f t="shared" si="95"/>
        <v>55.235890427947254</v>
      </c>
      <c r="O985" s="15">
        <f t="shared" si="96"/>
        <v>26.68089752796865</v>
      </c>
    </row>
    <row r="986" spans="1:15" x14ac:dyDescent="0.25">
      <c r="A986" s="4">
        <v>51153900404</v>
      </c>
      <c r="B986" s="7" t="s">
        <v>966</v>
      </c>
      <c r="C986" s="40">
        <f t="array" ref="C986">SUMPRODUCT($D$8:$D$10, TRANSPOSE(M986:O986))</f>
        <v>39.788159866652812</v>
      </c>
      <c r="E986" s="9">
        <v>1</v>
      </c>
      <c r="F986" s="42">
        <v>107.11</v>
      </c>
      <c r="G986" s="9">
        <v>0</v>
      </c>
      <c r="I986" s="15">
        <f t="shared" si="91"/>
        <v>-0.32119398753759815</v>
      </c>
      <c r="J986" s="15">
        <f t="shared" si="92"/>
        <v>0.13274918030144184</v>
      </c>
      <c r="K986" s="15">
        <f t="shared" si="93"/>
        <v>-0.62249268760836185</v>
      </c>
      <c r="M986" s="15">
        <f t="shared" si="94"/>
        <v>37.403169410429719</v>
      </c>
      <c r="N986" s="15">
        <f t="shared" si="95"/>
        <v>55.280412661560078</v>
      </c>
      <c r="O986" s="15">
        <f t="shared" si="96"/>
        <v>26.68089752796865</v>
      </c>
    </row>
    <row r="987" spans="1:15" x14ac:dyDescent="0.25">
      <c r="A987" s="4">
        <v>51153900407</v>
      </c>
      <c r="B987" s="7" t="s">
        <v>967</v>
      </c>
      <c r="C987" s="40">
        <f t="array" ref="C987">SUMPRODUCT($D$8:$D$10, TRANSPOSE(M987:O987))</f>
        <v>39.788159866652812</v>
      </c>
      <c r="E987" s="9">
        <v>1</v>
      </c>
      <c r="F987" s="42">
        <v>107.11</v>
      </c>
      <c r="G987" s="9">
        <v>0</v>
      </c>
      <c r="I987" s="15">
        <f t="shared" si="91"/>
        <v>-0.32119398753759815</v>
      </c>
      <c r="J987" s="15">
        <f t="shared" si="92"/>
        <v>0.13274918030144184</v>
      </c>
      <c r="K987" s="15">
        <f t="shared" si="93"/>
        <v>-0.62249268760836185</v>
      </c>
      <c r="M987" s="15">
        <f t="shared" si="94"/>
        <v>37.403169410429719</v>
      </c>
      <c r="N987" s="15">
        <f t="shared" si="95"/>
        <v>55.280412661560078</v>
      </c>
      <c r="O987" s="15">
        <f t="shared" si="96"/>
        <v>26.68089752796865</v>
      </c>
    </row>
    <row r="988" spans="1:15" x14ac:dyDescent="0.25">
      <c r="A988" s="4">
        <v>51153900408</v>
      </c>
      <c r="B988" s="7" t="s">
        <v>968</v>
      </c>
      <c r="C988" s="40">
        <f t="array" ref="C988">SUMPRODUCT($D$8:$D$10, TRANSPOSE(M988:O988))</f>
        <v>39.791869706982617</v>
      </c>
      <c r="E988" s="9">
        <v>1</v>
      </c>
      <c r="F988" s="42">
        <v>107.1</v>
      </c>
      <c r="G988" s="9">
        <v>0</v>
      </c>
      <c r="I988" s="15">
        <f t="shared" si="91"/>
        <v>-0.32119398753759815</v>
      </c>
      <c r="J988" s="15">
        <f t="shared" si="92"/>
        <v>0.13303063024728148</v>
      </c>
      <c r="K988" s="15">
        <f t="shared" si="93"/>
        <v>-0.62249268760836185</v>
      </c>
      <c r="M988" s="15">
        <f t="shared" si="94"/>
        <v>37.403169410429719</v>
      </c>
      <c r="N988" s="15">
        <f t="shared" si="95"/>
        <v>55.291542182549492</v>
      </c>
      <c r="O988" s="15">
        <f t="shared" si="96"/>
        <v>26.68089752796865</v>
      </c>
    </row>
    <row r="989" spans="1:15" x14ac:dyDescent="0.25">
      <c r="A989" s="4">
        <v>51153900409</v>
      </c>
      <c r="B989" s="7" t="s">
        <v>969</v>
      </c>
      <c r="C989" s="40">
        <f t="array" ref="C989">SUMPRODUCT($D$8:$D$10, TRANSPOSE(M989:O989))</f>
        <v>39.795579408413168</v>
      </c>
      <c r="E989" s="9">
        <v>1</v>
      </c>
      <c r="F989" s="42">
        <v>107.09</v>
      </c>
      <c r="G989" s="9">
        <v>0</v>
      </c>
      <c r="I989" s="15">
        <f t="shared" si="91"/>
        <v>-0.32119398753759815</v>
      </c>
      <c r="J989" s="15">
        <f t="shared" si="92"/>
        <v>0.13331208019312074</v>
      </c>
      <c r="K989" s="15">
        <f t="shared" si="93"/>
        <v>-0.62249268760836185</v>
      </c>
      <c r="M989" s="15">
        <f t="shared" si="94"/>
        <v>37.403169410429719</v>
      </c>
      <c r="N989" s="15">
        <f t="shared" si="95"/>
        <v>55.302671286841147</v>
      </c>
      <c r="O989" s="15">
        <f t="shared" si="96"/>
        <v>26.68089752796865</v>
      </c>
    </row>
    <row r="990" spans="1:15" x14ac:dyDescent="0.25">
      <c r="A990" s="4">
        <v>51153900410</v>
      </c>
      <c r="B990" s="7" t="s">
        <v>970</v>
      </c>
      <c r="C990" s="40">
        <f t="array" ref="C990">SUMPRODUCT($D$8:$D$10, TRANSPOSE(M990:O990))</f>
        <v>42.807844314443344</v>
      </c>
      <c r="E990" s="9">
        <v>2</v>
      </c>
      <c r="F990" s="42">
        <v>107.09</v>
      </c>
      <c r="G990" s="9">
        <v>0</v>
      </c>
      <c r="I990" s="15">
        <f t="shared" si="91"/>
        <v>-8.9355632414888184E-2</v>
      </c>
      <c r="J990" s="15">
        <f t="shared" si="92"/>
        <v>0.13331208019312074</v>
      </c>
      <c r="K990" s="15">
        <f t="shared" si="93"/>
        <v>-0.62249268760836185</v>
      </c>
      <c r="M990" s="15">
        <f t="shared" si="94"/>
        <v>46.439964128520238</v>
      </c>
      <c r="N990" s="15">
        <f t="shared" si="95"/>
        <v>55.302671286841147</v>
      </c>
      <c r="O990" s="15">
        <f t="shared" si="96"/>
        <v>26.68089752796865</v>
      </c>
    </row>
    <row r="991" spans="1:15" x14ac:dyDescent="0.25">
      <c r="A991" s="4">
        <v>51153900501</v>
      </c>
      <c r="B991" s="7" t="s">
        <v>971</v>
      </c>
      <c r="C991" s="40">
        <f t="array" ref="C991">SUMPRODUCT($D$8:$D$10, TRANSPOSE(M991:O991))</f>
        <v>45.882877514655291</v>
      </c>
      <c r="E991" s="9">
        <v>3</v>
      </c>
      <c r="F991" s="42">
        <v>107.09</v>
      </c>
      <c r="G991" s="9">
        <v>0</v>
      </c>
      <c r="I991" s="15">
        <f t="shared" si="91"/>
        <v>0.14248272270782175</v>
      </c>
      <c r="J991" s="15">
        <f t="shared" si="92"/>
        <v>0.13331208019312074</v>
      </c>
      <c r="K991" s="15">
        <f t="shared" si="93"/>
        <v>-0.62249268760836185</v>
      </c>
      <c r="M991" s="15">
        <f t="shared" si="94"/>
        <v>55.665063729156074</v>
      </c>
      <c r="N991" s="15">
        <f t="shared" si="95"/>
        <v>55.302671286841147</v>
      </c>
      <c r="O991" s="15">
        <f t="shared" si="96"/>
        <v>26.68089752796865</v>
      </c>
    </row>
    <row r="992" spans="1:15" x14ac:dyDescent="0.25">
      <c r="A992" s="4">
        <v>51153900502</v>
      </c>
      <c r="B992" s="7" t="s">
        <v>972</v>
      </c>
      <c r="C992" s="40">
        <f t="array" ref="C992">SUMPRODUCT($D$8:$D$10, TRANSPOSE(M992:O992))</f>
        <v>45.886587076897953</v>
      </c>
      <c r="E992" s="9">
        <v>3</v>
      </c>
      <c r="F992" s="42">
        <v>107.08</v>
      </c>
      <c r="G992" s="9">
        <v>0</v>
      </c>
      <c r="I992" s="15">
        <f t="shared" si="91"/>
        <v>0.14248272270782175</v>
      </c>
      <c r="J992" s="15">
        <f t="shared" si="92"/>
        <v>0.13359353013896039</v>
      </c>
      <c r="K992" s="15">
        <f t="shared" si="93"/>
        <v>-0.62249268760836185</v>
      </c>
      <c r="M992" s="15">
        <f t="shared" si="94"/>
        <v>55.665063729156074</v>
      </c>
      <c r="N992" s="15">
        <f t="shared" si="95"/>
        <v>55.313799973569125</v>
      </c>
      <c r="O992" s="15">
        <f t="shared" si="96"/>
        <v>26.68089752796865</v>
      </c>
    </row>
    <row r="993" spans="1:15" x14ac:dyDescent="0.25">
      <c r="A993" s="4">
        <v>51153900600</v>
      </c>
      <c r="B993" s="7" t="s">
        <v>973</v>
      </c>
      <c r="C993" s="40">
        <f t="array" ref="C993">SUMPRODUCT($D$8:$D$10, TRANSPOSE(M993:O993))</f>
        <v>48.869560335767183</v>
      </c>
      <c r="E993" s="9">
        <v>4</v>
      </c>
      <c r="F993" s="42">
        <v>107.06</v>
      </c>
      <c r="G993" s="9">
        <v>0</v>
      </c>
      <c r="I993" s="15">
        <f t="shared" si="91"/>
        <v>0.3743210778305317</v>
      </c>
      <c r="J993" s="15">
        <f t="shared" si="92"/>
        <v>0.13415643003063926</v>
      </c>
      <c r="K993" s="15">
        <f t="shared" si="93"/>
        <v>-0.62249268760836185</v>
      </c>
      <c r="M993" s="15">
        <f t="shared" si="94"/>
        <v>64.591727388462232</v>
      </c>
      <c r="N993" s="15">
        <f t="shared" si="95"/>
        <v>55.33605609087067</v>
      </c>
      <c r="O993" s="15">
        <f t="shared" si="96"/>
        <v>26.68089752796865</v>
      </c>
    </row>
    <row r="994" spans="1:15" x14ac:dyDescent="0.25">
      <c r="A994" s="4">
        <v>51153900701</v>
      </c>
      <c r="B994" s="7" t="s">
        <v>974</v>
      </c>
      <c r="C994" s="40">
        <f t="array" ref="C994">SUMPRODUCT($D$8:$D$10, TRANSPOSE(M994:O994))</f>
        <v>45.897714925612519</v>
      </c>
      <c r="E994" s="9">
        <v>3</v>
      </c>
      <c r="F994" s="42">
        <v>107.05</v>
      </c>
      <c r="G994" s="9">
        <v>0</v>
      </c>
      <c r="I994" s="15">
        <f t="shared" si="91"/>
        <v>0.14248272270782175</v>
      </c>
      <c r="J994" s="15">
        <f t="shared" si="92"/>
        <v>0.13443787997647891</v>
      </c>
      <c r="K994" s="15">
        <f t="shared" si="93"/>
        <v>-0.62249268760836185</v>
      </c>
      <c r="M994" s="15">
        <f t="shared" si="94"/>
        <v>55.665063729156074</v>
      </c>
      <c r="N994" s="15">
        <f t="shared" si="95"/>
        <v>55.347183519712843</v>
      </c>
      <c r="O994" s="15">
        <f t="shared" si="96"/>
        <v>26.68089752796865</v>
      </c>
    </row>
    <row r="995" spans="1:15" x14ac:dyDescent="0.25">
      <c r="A995" s="4">
        <v>51153900702</v>
      </c>
      <c r="B995" s="7" t="s">
        <v>975</v>
      </c>
      <c r="C995" s="40">
        <f t="array" ref="C995">SUMPRODUCT($D$8:$D$10, TRANSPOSE(M995:O995))</f>
        <v>45.905132790192319</v>
      </c>
      <c r="E995" s="9">
        <v>3</v>
      </c>
      <c r="F995" s="42">
        <v>107.03</v>
      </c>
      <c r="G995" s="9">
        <v>0</v>
      </c>
      <c r="I995" s="15">
        <f t="shared" si="91"/>
        <v>0.14248272270782175</v>
      </c>
      <c r="J995" s="15">
        <f t="shared" si="92"/>
        <v>0.13500077986815781</v>
      </c>
      <c r="K995" s="15">
        <f t="shared" si="93"/>
        <v>-0.62249268760836185</v>
      </c>
      <c r="M995" s="15">
        <f t="shared" si="94"/>
        <v>55.665063729156074</v>
      </c>
      <c r="N995" s="15">
        <f t="shared" si="95"/>
        <v>55.369437113452236</v>
      </c>
      <c r="O995" s="15">
        <f t="shared" si="96"/>
        <v>26.68089752796865</v>
      </c>
    </row>
    <row r="996" spans="1:15" x14ac:dyDescent="0.25">
      <c r="A996" s="4">
        <v>51153900801</v>
      </c>
      <c r="B996" s="7" t="s">
        <v>976</v>
      </c>
      <c r="C996" s="40">
        <f t="array" ref="C996">SUMPRODUCT($D$8:$D$10, TRANSPOSE(M996:O996))</f>
        <v>42.837516890883798</v>
      </c>
      <c r="E996" s="9">
        <v>2</v>
      </c>
      <c r="F996" s="42">
        <v>107.01</v>
      </c>
      <c r="G996" s="9">
        <v>0</v>
      </c>
      <c r="I996" s="15">
        <f t="shared" si="91"/>
        <v>-8.9355632414888184E-2</v>
      </c>
      <c r="J996" s="15">
        <f t="shared" si="92"/>
        <v>0.13556367975983669</v>
      </c>
      <c r="K996" s="15">
        <f t="shared" si="93"/>
        <v>-0.62249268760836185</v>
      </c>
      <c r="M996" s="15">
        <f t="shared" si="94"/>
        <v>46.439964128520238</v>
      </c>
      <c r="N996" s="15">
        <f t="shared" si="95"/>
        <v>55.391689016162516</v>
      </c>
      <c r="O996" s="15">
        <f t="shared" si="96"/>
        <v>26.68089752796865</v>
      </c>
    </row>
    <row r="997" spans="1:15" x14ac:dyDescent="0.25">
      <c r="A997" s="4">
        <v>51153900802</v>
      </c>
      <c r="B997" s="7" t="s">
        <v>977</v>
      </c>
      <c r="C997" s="40">
        <f t="array" ref="C997">SUMPRODUCT($D$8:$D$10, TRANSPOSE(M997:O997))</f>
        <v>39.825251984853622</v>
      </c>
      <c r="E997" s="9">
        <v>1</v>
      </c>
      <c r="F997" s="42">
        <v>107.01</v>
      </c>
      <c r="G997" s="9">
        <v>0</v>
      </c>
      <c r="I997" s="15">
        <f t="shared" si="91"/>
        <v>-0.32119398753759815</v>
      </c>
      <c r="J997" s="15">
        <f t="shared" si="92"/>
        <v>0.13556367975983669</v>
      </c>
      <c r="K997" s="15">
        <f t="shared" si="93"/>
        <v>-0.62249268760836185</v>
      </c>
      <c r="M997" s="15">
        <f t="shared" si="94"/>
        <v>37.403169410429719</v>
      </c>
      <c r="N997" s="15">
        <f t="shared" si="95"/>
        <v>55.391689016162516</v>
      </c>
      <c r="O997" s="15">
        <f t="shared" si="96"/>
        <v>26.68089752796865</v>
      </c>
    </row>
    <row r="998" spans="1:15" x14ac:dyDescent="0.25">
      <c r="A998" s="4">
        <v>51153900901</v>
      </c>
      <c r="B998" s="7" t="s">
        <v>978</v>
      </c>
      <c r="C998" s="40">
        <f t="array" ref="C998">SUMPRODUCT($D$8:$D$10, TRANSPOSE(M998:O998))</f>
        <v>39.825251984853622</v>
      </c>
      <c r="E998" s="9">
        <v>1</v>
      </c>
      <c r="F998" s="42">
        <v>107.01</v>
      </c>
      <c r="G998" s="9">
        <v>0</v>
      </c>
      <c r="I998" s="15">
        <f t="shared" si="91"/>
        <v>-0.32119398753759815</v>
      </c>
      <c r="J998" s="15">
        <f t="shared" si="92"/>
        <v>0.13556367975983669</v>
      </c>
      <c r="K998" s="15">
        <f t="shared" si="93"/>
        <v>-0.62249268760836185</v>
      </c>
      <c r="M998" s="15">
        <f t="shared" si="94"/>
        <v>37.403169410429719</v>
      </c>
      <c r="N998" s="15">
        <f t="shared" si="95"/>
        <v>55.391689016162516</v>
      </c>
      <c r="O998" s="15">
        <f t="shared" si="96"/>
        <v>26.68089752796865</v>
      </c>
    </row>
    <row r="999" spans="1:15" x14ac:dyDescent="0.25">
      <c r="A999" s="4">
        <v>51153900904</v>
      </c>
      <c r="B999" s="7" t="s">
        <v>979</v>
      </c>
      <c r="C999" s="40">
        <f t="array" ref="C999">SUMPRODUCT($D$8:$D$10, TRANSPOSE(M999:O999))</f>
        <v>39.825251984853622</v>
      </c>
      <c r="E999" s="9">
        <v>1</v>
      </c>
      <c r="F999" s="42">
        <v>107.01</v>
      </c>
      <c r="G999" s="9">
        <v>0</v>
      </c>
      <c r="I999" s="15">
        <f t="shared" si="91"/>
        <v>-0.32119398753759815</v>
      </c>
      <c r="J999" s="15">
        <f t="shared" si="92"/>
        <v>0.13556367975983669</v>
      </c>
      <c r="K999" s="15">
        <f t="shared" si="93"/>
        <v>-0.62249268760836185</v>
      </c>
      <c r="M999" s="15">
        <f t="shared" si="94"/>
        <v>37.403169410429719</v>
      </c>
      <c r="N999" s="15">
        <f t="shared" si="95"/>
        <v>55.391689016162516</v>
      </c>
      <c r="O999" s="15">
        <f t="shared" si="96"/>
        <v>26.68089752796865</v>
      </c>
    </row>
    <row r="1000" spans="1:15" x14ac:dyDescent="0.25">
      <c r="A1000" s="4">
        <v>51153900905</v>
      </c>
      <c r="B1000" s="7" t="s">
        <v>980</v>
      </c>
      <c r="C1000" s="40">
        <f t="array" ref="C1000">SUMPRODUCT($D$8:$D$10, TRANSPOSE(M1000:O1000))</f>
        <v>58.028270455152551</v>
      </c>
      <c r="E1000" s="9">
        <v>1</v>
      </c>
      <c r="F1000" s="42">
        <v>106.99</v>
      </c>
      <c r="G1000" s="9">
        <v>1</v>
      </c>
      <c r="I1000" s="15">
        <f t="shared" si="91"/>
        <v>-0.32119398753759815</v>
      </c>
      <c r="J1000" s="15">
        <f t="shared" si="92"/>
        <v>0.13612657965151598</v>
      </c>
      <c r="K1000" s="15">
        <f t="shared" si="93"/>
        <v>0.88780445649996653</v>
      </c>
      <c r="M1000" s="15">
        <f t="shared" si="94"/>
        <v>37.403169410429719</v>
      </c>
      <c r="N1000" s="15">
        <f t="shared" si="95"/>
        <v>55.413939220922082</v>
      </c>
      <c r="O1000" s="15">
        <f t="shared" si="96"/>
        <v>81.267702734105853</v>
      </c>
    </row>
    <row r="1001" spans="1:15" x14ac:dyDescent="0.25">
      <c r="A1001" s="4">
        <v>51153901001</v>
      </c>
      <c r="B1001" s="7" t="s">
        <v>981</v>
      </c>
      <c r="C1001" s="40">
        <f t="array" ref="C1001">SUMPRODUCT($D$8:$D$10, TRANSPOSE(M1001:O1001))</f>
        <v>39.840084886403076</v>
      </c>
      <c r="E1001" s="9">
        <v>1</v>
      </c>
      <c r="F1001" s="42">
        <v>106.97</v>
      </c>
      <c r="G1001" s="9">
        <v>0</v>
      </c>
      <c r="I1001" s="15">
        <f t="shared" si="91"/>
        <v>-0.32119398753759815</v>
      </c>
      <c r="J1001" s="15">
        <f t="shared" si="92"/>
        <v>0.13668947954319488</v>
      </c>
      <c r="K1001" s="15">
        <f t="shared" si="93"/>
        <v>-0.62249268760836185</v>
      </c>
      <c r="M1001" s="15">
        <f t="shared" si="94"/>
        <v>37.403169410429719</v>
      </c>
      <c r="N1001" s="15">
        <f t="shared" si="95"/>
        <v>55.436187720810871</v>
      </c>
      <c r="O1001" s="15">
        <f t="shared" si="96"/>
        <v>26.68089752796865</v>
      </c>
    </row>
    <row r="1002" spans="1:15" x14ac:dyDescent="0.25">
      <c r="A1002" s="4">
        <v>51153901005</v>
      </c>
      <c r="B1002" s="7" t="s">
        <v>982</v>
      </c>
      <c r="C1002" s="40">
        <f t="array" ref="C1002">SUMPRODUCT($D$8:$D$10, TRANSPOSE(M1002:O1002))</f>
        <v>39.843792755888352</v>
      </c>
      <c r="E1002" s="9">
        <v>1</v>
      </c>
      <c r="F1002" s="42">
        <v>106.96</v>
      </c>
      <c r="G1002" s="9">
        <v>0</v>
      </c>
      <c r="I1002" s="15">
        <f t="shared" si="91"/>
        <v>-0.32119398753759815</v>
      </c>
      <c r="J1002" s="15">
        <f t="shared" si="92"/>
        <v>0.13697092948903453</v>
      </c>
      <c r="K1002" s="15">
        <f t="shared" si="93"/>
        <v>-0.62249268760836185</v>
      </c>
      <c r="M1002" s="15">
        <f t="shared" si="94"/>
        <v>37.403169410429719</v>
      </c>
      <c r="N1002" s="15">
        <f t="shared" si="95"/>
        <v>55.447311329266689</v>
      </c>
      <c r="O1002" s="15">
        <f t="shared" si="96"/>
        <v>26.68089752796865</v>
      </c>
    </row>
    <row r="1003" spans="1:15" x14ac:dyDescent="0.25">
      <c r="A1003" s="4">
        <v>51153901008</v>
      </c>
      <c r="B1003" s="7" t="s">
        <v>983</v>
      </c>
      <c r="C1003" s="40">
        <f t="array" ref="C1003">SUMPRODUCT($D$8:$D$10, TRANSPOSE(M1003:O1003))</f>
        <v>39.843792755888352</v>
      </c>
      <c r="E1003" s="9">
        <v>1</v>
      </c>
      <c r="F1003" s="42">
        <v>106.96</v>
      </c>
      <c r="G1003" s="9">
        <v>0</v>
      </c>
      <c r="I1003" s="15">
        <f t="shared" si="91"/>
        <v>-0.32119398753759815</v>
      </c>
      <c r="J1003" s="15">
        <f t="shared" si="92"/>
        <v>0.13697092948903453</v>
      </c>
      <c r="K1003" s="15">
        <f t="shared" si="93"/>
        <v>-0.62249268760836185</v>
      </c>
      <c r="M1003" s="15">
        <f t="shared" si="94"/>
        <v>37.403169410429719</v>
      </c>
      <c r="N1003" s="15">
        <f t="shared" si="95"/>
        <v>55.447311329266689</v>
      </c>
      <c r="O1003" s="15">
        <f t="shared" si="96"/>
        <v>26.68089752796865</v>
      </c>
    </row>
    <row r="1004" spans="1:15" x14ac:dyDescent="0.25">
      <c r="A1004" s="4">
        <v>51153901009</v>
      </c>
      <c r="B1004" s="7" t="s">
        <v>984</v>
      </c>
      <c r="C1004" s="40">
        <f t="array" ref="C1004">SUMPRODUCT($D$8:$D$10, TRANSPOSE(M1004:O1004))</f>
        <v>39.854915505567526</v>
      </c>
      <c r="E1004" s="9">
        <v>1</v>
      </c>
      <c r="F1004" s="42">
        <v>106.93</v>
      </c>
      <c r="G1004" s="9">
        <v>0</v>
      </c>
      <c r="I1004" s="15">
        <f t="shared" si="91"/>
        <v>-0.32119398753759815</v>
      </c>
      <c r="J1004" s="15">
        <f t="shared" si="92"/>
        <v>0.13781527932655266</v>
      </c>
      <c r="K1004" s="15">
        <f t="shared" si="93"/>
        <v>-0.62249268760836185</v>
      </c>
      <c r="M1004" s="15">
        <f t="shared" si="94"/>
        <v>37.403169410429719</v>
      </c>
      <c r="N1004" s="15">
        <f t="shared" si="95"/>
        <v>55.480679578304226</v>
      </c>
      <c r="O1004" s="15">
        <f t="shared" si="96"/>
        <v>26.68089752796865</v>
      </c>
    </row>
    <row r="1005" spans="1:15" x14ac:dyDescent="0.25">
      <c r="A1005" s="4">
        <v>51153901010</v>
      </c>
      <c r="B1005" s="7" t="s">
        <v>985</v>
      </c>
      <c r="C1005" s="40">
        <f t="array" ref="C1005">SUMPRODUCT($D$8:$D$10, TRANSPOSE(M1005:O1005))</f>
        <v>39.858622801574555</v>
      </c>
      <c r="E1005" s="9">
        <v>1</v>
      </c>
      <c r="F1005" s="42">
        <v>106.92</v>
      </c>
      <c r="G1005" s="9">
        <v>0</v>
      </c>
      <c r="I1005" s="15">
        <f t="shared" si="91"/>
        <v>-0.32119398753759815</v>
      </c>
      <c r="J1005" s="15">
        <f t="shared" si="92"/>
        <v>0.1380967292723923</v>
      </c>
      <c r="K1005" s="15">
        <f t="shared" si="93"/>
        <v>-0.62249268760836185</v>
      </c>
      <c r="M1005" s="15">
        <f t="shared" si="94"/>
        <v>37.403169410429719</v>
      </c>
      <c r="N1005" s="15">
        <f t="shared" si="95"/>
        <v>55.491801466325306</v>
      </c>
      <c r="O1005" s="15">
        <f t="shared" si="96"/>
        <v>26.68089752796865</v>
      </c>
    </row>
    <row r="1006" spans="1:15" x14ac:dyDescent="0.25">
      <c r="A1006" s="4">
        <v>51153901011</v>
      </c>
      <c r="B1006" s="7" t="s">
        <v>986</v>
      </c>
      <c r="C1006" s="40">
        <f t="array" ref="C1006">SUMPRODUCT($D$8:$D$10, TRANSPOSE(M1006:O1006))</f>
        <v>39.858622801574555</v>
      </c>
      <c r="E1006" s="9">
        <v>1</v>
      </c>
      <c r="F1006" s="42">
        <v>106.92</v>
      </c>
      <c r="G1006" s="9">
        <v>0</v>
      </c>
      <c r="I1006" s="15">
        <f t="shared" si="91"/>
        <v>-0.32119398753759815</v>
      </c>
      <c r="J1006" s="15">
        <f t="shared" si="92"/>
        <v>0.1380967292723923</v>
      </c>
      <c r="K1006" s="15">
        <f t="shared" si="93"/>
        <v>-0.62249268760836185</v>
      </c>
      <c r="M1006" s="15">
        <f t="shared" si="94"/>
        <v>37.403169410429719</v>
      </c>
      <c r="N1006" s="15">
        <f t="shared" si="95"/>
        <v>55.491801466325306</v>
      </c>
      <c r="O1006" s="15">
        <f t="shared" si="96"/>
        <v>26.68089752796865</v>
      </c>
    </row>
    <row r="1007" spans="1:15" x14ac:dyDescent="0.25">
      <c r="A1007" s="4">
        <v>51153901012</v>
      </c>
      <c r="B1007" s="7" t="s">
        <v>987</v>
      </c>
      <c r="C1007" s="40">
        <f t="array" ref="C1007">SUMPRODUCT($D$8:$D$10, TRANSPOSE(M1007:O1007))</f>
        <v>39.866036961031014</v>
      </c>
      <c r="E1007" s="9">
        <v>1</v>
      </c>
      <c r="F1007" s="42">
        <v>106.9</v>
      </c>
      <c r="G1007" s="9">
        <v>0</v>
      </c>
      <c r="I1007" s="15">
        <f t="shared" si="91"/>
        <v>-0.32119398753759815</v>
      </c>
      <c r="J1007" s="15">
        <f t="shared" si="92"/>
        <v>0.13865962916407118</v>
      </c>
      <c r="K1007" s="15">
        <f t="shared" si="93"/>
        <v>-0.62249268760836185</v>
      </c>
      <c r="M1007" s="15">
        <f t="shared" si="94"/>
        <v>37.403169410429719</v>
      </c>
      <c r="N1007" s="15">
        <f t="shared" si="95"/>
        <v>55.514043944694691</v>
      </c>
      <c r="O1007" s="15">
        <f t="shared" si="96"/>
        <v>26.68089752796865</v>
      </c>
    </row>
    <row r="1008" spans="1:15" x14ac:dyDescent="0.25">
      <c r="A1008" s="4">
        <v>51153901100</v>
      </c>
      <c r="B1008" s="7" t="s">
        <v>988</v>
      </c>
      <c r="C1008" s="40">
        <f t="array" ref="C1008">SUMPRODUCT($D$8:$D$10, TRANSPOSE(M1008:O1008))</f>
        <v>58.069052277202957</v>
      </c>
      <c r="E1008" s="9">
        <v>1</v>
      </c>
      <c r="F1008" s="42">
        <v>106.88</v>
      </c>
      <c r="G1008" s="9">
        <v>1</v>
      </c>
      <c r="I1008" s="15">
        <f t="shared" si="91"/>
        <v>-0.32119398753759815</v>
      </c>
      <c r="J1008" s="15">
        <f t="shared" si="92"/>
        <v>0.13922252905575047</v>
      </c>
      <c r="K1008" s="15">
        <f t="shared" si="93"/>
        <v>0.88780445649996653</v>
      </c>
      <c r="M1008" s="15">
        <f t="shared" si="94"/>
        <v>37.403169410429719</v>
      </c>
      <c r="N1008" s="15">
        <f t="shared" si="95"/>
        <v>55.536284687073298</v>
      </c>
      <c r="O1008" s="15">
        <f t="shared" si="96"/>
        <v>81.267702734105853</v>
      </c>
    </row>
    <row r="1009" spans="1:15" x14ac:dyDescent="0.25">
      <c r="A1009" s="4">
        <v>51153901203</v>
      </c>
      <c r="B1009" s="7" t="s">
        <v>989</v>
      </c>
      <c r="C1009" s="40">
        <f t="array" ref="C1009">SUMPRODUCT($D$8:$D$10, TRANSPOSE(M1009:O1009))</f>
        <v>39.873450541823885</v>
      </c>
      <c r="E1009" s="9">
        <v>1</v>
      </c>
      <c r="F1009" s="42">
        <v>106.88</v>
      </c>
      <c r="G1009" s="9">
        <v>0</v>
      </c>
      <c r="I1009" s="15">
        <f t="shared" si="91"/>
        <v>-0.32119398753759815</v>
      </c>
      <c r="J1009" s="15">
        <f t="shared" si="92"/>
        <v>0.13922252905575047</v>
      </c>
      <c r="K1009" s="15">
        <f t="shared" si="93"/>
        <v>-0.62249268760836185</v>
      </c>
      <c r="M1009" s="15">
        <f t="shared" si="94"/>
        <v>37.403169410429719</v>
      </c>
      <c r="N1009" s="15">
        <f t="shared" si="95"/>
        <v>55.536284687073298</v>
      </c>
      <c r="O1009" s="15">
        <f t="shared" si="96"/>
        <v>26.68089752796865</v>
      </c>
    </row>
    <row r="1010" spans="1:15" x14ac:dyDescent="0.25">
      <c r="A1010" s="4">
        <v>51153901208</v>
      </c>
      <c r="B1010" s="7" t="s">
        <v>990</v>
      </c>
      <c r="C1010" s="40">
        <f t="array" ref="C1010">SUMPRODUCT($D$8:$D$10, TRANSPOSE(M1010:O1010))</f>
        <v>45.964455220743666</v>
      </c>
      <c r="E1010" s="9">
        <v>3</v>
      </c>
      <c r="F1010" s="42">
        <v>106.87</v>
      </c>
      <c r="G1010" s="9">
        <v>0</v>
      </c>
      <c r="I1010" s="15">
        <f t="shared" si="91"/>
        <v>0.14248272270782175</v>
      </c>
      <c r="J1010" s="15">
        <f t="shared" si="92"/>
        <v>0.13950397900158973</v>
      </c>
      <c r="K1010" s="15">
        <f t="shared" si="93"/>
        <v>-0.62249268760836185</v>
      </c>
      <c r="M1010" s="15">
        <f t="shared" si="94"/>
        <v>55.665063729156074</v>
      </c>
      <c r="N1010" s="15">
        <f t="shared" si="95"/>
        <v>55.547404405106271</v>
      </c>
      <c r="O1010" s="15">
        <f t="shared" si="96"/>
        <v>26.68089752796865</v>
      </c>
    </row>
    <row r="1011" spans="1:15" x14ac:dyDescent="0.25">
      <c r="A1011" s="4">
        <v>51153901209</v>
      </c>
      <c r="B1011" s="7" t="s">
        <v>991</v>
      </c>
      <c r="C1011" s="40">
        <f t="array" ref="C1011">SUMPRODUCT($D$8:$D$10, TRANSPOSE(M1011:O1011))</f>
        <v>45.964455220743666</v>
      </c>
      <c r="E1011" s="9">
        <v>3</v>
      </c>
      <c r="F1011" s="42">
        <v>106.87</v>
      </c>
      <c r="G1011" s="9">
        <v>0</v>
      </c>
      <c r="I1011" s="15">
        <f t="shared" si="91"/>
        <v>0.14248272270782175</v>
      </c>
      <c r="J1011" s="15">
        <f t="shared" si="92"/>
        <v>0.13950397900158973</v>
      </c>
      <c r="K1011" s="15">
        <f t="shared" si="93"/>
        <v>-0.62249268760836185</v>
      </c>
      <c r="M1011" s="15">
        <f t="shared" si="94"/>
        <v>55.665063729156074</v>
      </c>
      <c r="N1011" s="15">
        <f t="shared" si="95"/>
        <v>55.547404405106271</v>
      </c>
      <c r="O1011" s="15">
        <f t="shared" si="96"/>
        <v>26.68089752796865</v>
      </c>
    </row>
    <row r="1012" spans="1:15" x14ac:dyDescent="0.25">
      <c r="A1012" s="4">
        <v>51153901211</v>
      </c>
      <c r="B1012" s="7" t="s">
        <v>992</v>
      </c>
      <c r="C1012" s="40">
        <f t="array" ref="C1012">SUMPRODUCT($D$8:$D$10, TRANSPOSE(M1012:O1012))</f>
        <v>37.083828131590188</v>
      </c>
      <c r="E1012" s="9">
        <v>0</v>
      </c>
      <c r="F1012" s="42">
        <v>106.86</v>
      </c>
      <c r="G1012" s="9">
        <v>0</v>
      </c>
      <c r="I1012" s="15">
        <f t="shared" si="91"/>
        <v>-0.5530323426603081</v>
      </c>
      <c r="J1012" s="15">
        <f t="shared" si="92"/>
        <v>0.13978542894742937</v>
      </c>
      <c r="K1012" s="15">
        <f t="shared" si="93"/>
        <v>-0.62249268760836185</v>
      </c>
      <c r="M1012" s="15">
        <f t="shared" si="94"/>
        <v>29.012063180251886</v>
      </c>
      <c r="N1012" s="15">
        <f t="shared" si="95"/>
        <v>55.558523686550032</v>
      </c>
      <c r="O1012" s="15">
        <f t="shared" si="96"/>
        <v>26.68089752796865</v>
      </c>
    </row>
    <row r="1013" spans="1:15" x14ac:dyDescent="0.25">
      <c r="A1013" s="4">
        <v>51153901212</v>
      </c>
      <c r="B1013" s="7" t="s">
        <v>993</v>
      </c>
      <c r="C1013" s="40">
        <f t="array" ref="C1013">SUMPRODUCT($D$8:$D$10, TRANSPOSE(M1013:O1013))</f>
        <v>37.091240548145336</v>
      </c>
      <c r="E1013" s="9">
        <v>0</v>
      </c>
      <c r="F1013" s="42">
        <v>106.84</v>
      </c>
      <c r="G1013" s="9">
        <v>0</v>
      </c>
      <c r="I1013" s="15">
        <f t="shared" si="91"/>
        <v>-0.5530323426603081</v>
      </c>
      <c r="J1013" s="15">
        <f t="shared" si="92"/>
        <v>0.14034832883910825</v>
      </c>
      <c r="K1013" s="15">
        <f t="shared" si="93"/>
        <v>-0.62249268760836185</v>
      </c>
      <c r="M1013" s="15">
        <f t="shared" si="94"/>
        <v>29.012063180251886</v>
      </c>
      <c r="N1013" s="15">
        <f t="shared" si="95"/>
        <v>55.580760936215469</v>
      </c>
      <c r="O1013" s="15">
        <f t="shared" si="96"/>
        <v>26.68089752796865</v>
      </c>
    </row>
    <row r="1014" spans="1:15" x14ac:dyDescent="0.25">
      <c r="A1014" s="4">
        <v>51153901219</v>
      </c>
      <c r="B1014" s="7" t="s">
        <v>994</v>
      </c>
      <c r="C1014" s="40">
        <f t="array" ref="C1014">SUMPRODUCT($D$8:$D$10, TRANSPOSE(M1014:O1014))</f>
        <v>37.091240548145336</v>
      </c>
      <c r="E1014" s="9">
        <v>0</v>
      </c>
      <c r="F1014" s="42">
        <v>106.84</v>
      </c>
      <c r="G1014" s="9">
        <v>0</v>
      </c>
      <c r="I1014" s="15">
        <f t="shared" si="91"/>
        <v>-0.5530323426603081</v>
      </c>
      <c r="J1014" s="15">
        <f t="shared" si="92"/>
        <v>0.14034832883910825</v>
      </c>
      <c r="K1014" s="15">
        <f t="shared" si="93"/>
        <v>-0.62249268760836185</v>
      </c>
      <c r="M1014" s="15">
        <f t="shared" si="94"/>
        <v>29.012063180251886</v>
      </c>
      <c r="N1014" s="15">
        <f t="shared" si="95"/>
        <v>55.580760936215469</v>
      </c>
      <c r="O1014" s="15">
        <f t="shared" si="96"/>
        <v>26.68089752796865</v>
      </c>
    </row>
    <row r="1015" spans="1:15" x14ac:dyDescent="0.25">
      <c r="A1015" s="4">
        <v>51153901221</v>
      </c>
      <c r="B1015" s="7" t="s">
        <v>995</v>
      </c>
      <c r="C1015" s="40">
        <f t="array" ref="C1015">SUMPRODUCT($D$8:$D$10, TRANSPOSE(M1015:O1015))</f>
        <v>42.900540864234785</v>
      </c>
      <c r="E1015" s="9">
        <v>2</v>
      </c>
      <c r="F1015" s="42">
        <v>106.84</v>
      </c>
      <c r="G1015" s="9">
        <v>0</v>
      </c>
      <c r="I1015" s="15">
        <f t="shared" si="91"/>
        <v>-8.9355632414888184E-2</v>
      </c>
      <c r="J1015" s="15">
        <f t="shared" si="92"/>
        <v>0.14034832883910825</v>
      </c>
      <c r="K1015" s="15">
        <f t="shared" si="93"/>
        <v>-0.62249268760836185</v>
      </c>
      <c r="M1015" s="15">
        <f t="shared" si="94"/>
        <v>46.439964128520238</v>
      </c>
      <c r="N1015" s="15">
        <f t="shared" si="95"/>
        <v>55.580760936215469</v>
      </c>
      <c r="O1015" s="15">
        <f t="shared" si="96"/>
        <v>26.68089752796865</v>
      </c>
    </row>
    <row r="1016" spans="1:15" x14ac:dyDescent="0.25">
      <c r="A1016" s="4">
        <v>51153901222</v>
      </c>
      <c r="B1016" s="7" t="s">
        <v>996</v>
      </c>
      <c r="C1016" s="40">
        <f t="array" ref="C1016">SUMPRODUCT($D$8:$D$10, TRANSPOSE(M1016:O1016))</f>
        <v>45.979280053278309</v>
      </c>
      <c r="E1016" s="9">
        <v>3</v>
      </c>
      <c r="F1016" s="42">
        <v>106.83</v>
      </c>
      <c r="G1016" s="9">
        <v>0</v>
      </c>
      <c r="I1016" s="15">
        <f t="shared" si="91"/>
        <v>0.14248272270782175</v>
      </c>
      <c r="J1016" s="15">
        <f t="shared" si="92"/>
        <v>0.1406297787849479</v>
      </c>
      <c r="K1016" s="15">
        <f t="shared" si="93"/>
        <v>-0.62249268760836185</v>
      </c>
      <c r="M1016" s="15">
        <f t="shared" si="94"/>
        <v>55.665063729156074</v>
      </c>
      <c r="N1016" s="15">
        <f t="shared" si="95"/>
        <v>55.591878902710199</v>
      </c>
      <c r="O1016" s="15">
        <f t="shared" si="96"/>
        <v>26.68089752796865</v>
      </c>
    </row>
    <row r="1017" spans="1:15" x14ac:dyDescent="0.25">
      <c r="A1017" s="4">
        <v>51153901223</v>
      </c>
      <c r="B1017" s="7" t="s">
        <v>997</v>
      </c>
      <c r="C1017" s="40">
        <f t="array" ref="C1017">SUMPRODUCT($D$8:$D$10, TRANSPOSE(M1017:O1017))</f>
        <v>45.986691590610619</v>
      </c>
      <c r="E1017" s="9">
        <v>3</v>
      </c>
      <c r="F1017" s="42">
        <v>106.81</v>
      </c>
      <c r="G1017" s="9">
        <v>0</v>
      </c>
      <c r="I1017" s="15">
        <f t="shared" si="91"/>
        <v>0.14248272270782175</v>
      </c>
      <c r="J1017" s="15">
        <f t="shared" si="92"/>
        <v>0.1411926786766268</v>
      </c>
      <c r="K1017" s="15">
        <f t="shared" si="93"/>
        <v>-0.62249268760836185</v>
      </c>
      <c r="M1017" s="15">
        <f t="shared" si="94"/>
        <v>55.665063729156074</v>
      </c>
      <c r="N1017" s="15">
        <f t="shared" si="95"/>
        <v>55.614113514707128</v>
      </c>
      <c r="O1017" s="15">
        <f t="shared" si="96"/>
        <v>26.68089752796865</v>
      </c>
    </row>
    <row r="1018" spans="1:15" x14ac:dyDescent="0.25">
      <c r="A1018" s="4">
        <v>51153901224</v>
      </c>
      <c r="B1018" s="7" t="s">
        <v>998</v>
      </c>
      <c r="C1018" s="40">
        <f t="array" ref="C1018">SUMPRODUCT($D$8:$D$10, TRANSPOSE(M1018:O1018))</f>
        <v>42.911658390398671</v>
      </c>
      <c r="E1018" s="9">
        <v>2</v>
      </c>
      <c r="F1018" s="42">
        <v>106.81</v>
      </c>
      <c r="G1018" s="9">
        <v>0</v>
      </c>
      <c r="I1018" s="15">
        <f t="shared" si="91"/>
        <v>-8.9355632414888184E-2</v>
      </c>
      <c r="J1018" s="15">
        <f t="shared" si="92"/>
        <v>0.1411926786766268</v>
      </c>
      <c r="K1018" s="15">
        <f t="shared" si="93"/>
        <v>-0.62249268760836185</v>
      </c>
      <c r="M1018" s="15">
        <f t="shared" si="94"/>
        <v>46.439964128520238</v>
      </c>
      <c r="N1018" s="15">
        <f t="shared" si="95"/>
        <v>55.614113514707128</v>
      </c>
      <c r="O1018" s="15">
        <f t="shared" si="96"/>
        <v>26.68089752796865</v>
      </c>
    </row>
    <row r="1019" spans="1:15" x14ac:dyDescent="0.25">
      <c r="A1019" s="4">
        <v>51153901225</v>
      </c>
      <c r="B1019" s="7" t="s">
        <v>999</v>
      </c>
      <c r="C1019" s="40">
        <f t="array" ref="C1019">SUMPRODUCT($D$8:$D$10, TRANSPOSE(M1019:O1019))</f>
        <v>42.911658390398671</v>
      </c>
      <c r="E1019" s="9">
        <v>2</v>
      </c>
      <c r="F1019" s="42">
        <v>106.81</v>
      </c>
      <c r="G1019" s="9">
        <v>0</v>
      </c>
      <c r="I1019" s="15">
        <f t="shared" si="91"/>
        <v>-8.9355632414888184E-2</v>
      </c>
      <c r="J1019" s="15">
        <f t="shared" si="92"/>
        <v>0.1411926786766268</v>
      </c>
      <c r="K1019" s="15">
        <f t="shared" si="93"/>
        <v>-0.62249268760836185</v>
      </c>
      <c r="M1019" s="15">
        <f t="shared" si="94"/>
        <v>46.439964128520238</v>
      </c>
      <c r="N1019" s="15">
        <f t="shared" si="95"/>
        <v>55.614113514707128</v>
      </c>
      <c r="O1019" s="15">
        <f t="shared" si="96"/>
        <v>26.68089752796865</v>
      </c>
    </row>
    <row r="1020" spans="1:15" x14ac:dyDescent="0.25">
      <c r="A1020" s="4">
        <v>51153901226</v>
      </c>
      <c r="B1020" s="7" t="s">
        <v>1000</v>
      </c>
      <c r="C1020" s="40">
        <f t="array" ref="C1020">SUMPRODUCT($D$8:$D$10, TRANSPOSE(M1020:O1020))</f>
        <v>37.106063622234508</v>
      </c>
      <c r="E1020" s="9">
        <v>0</v>
      </c>
      <c r="F1020" s="42">
        <v>106.8</v>
      </c>
      <c r="G1020" s="9">
        <v>0</v>
      </c>
      <c r="I1020" s="15">
        <f t="shared" si="91"/>
        <v>-0.5530323426603081</v>
      </c>
      <c r="J1020" s="15">
        <f t="shared" si="92"/>
        <v>0.14147412862246644</v>
      </c>
      <c r="K1020" s="15">
        <f t="shared" si="93"/>
        <v>-0.62249268760836185</v>
      </c>
      <c r="M1020" s="15">
        <f t="shared" si="94"/>
        <v>29.012063180251886</v>
      </c>
      <c r="N1020" s="15">
        <f t="shared" si="95"/>
        <v>55.625230158482999</v>
      </c>
      <c r="O1020" s="15">
        <f t="shared" si="96"/>
        <v>26.68089752796865</v>
      </c>
    </row>
    <row r="1021" spans="1:15" x14ac:dyDescent="0.25">
      <c r="A1021" s="4">
        <v>51153901227</v>
      </c>
      <c r="B1021" s="7" t="s">
        <v>1001</v>
      </c>
      <c r="C1021" s="40">
        <f t="array" ref="C1021">SUMPRODUCT($D$8:$D$10, TRANSPOSE(M1021:O1021))</f>
        <v>39.903099032293788</v>
      </c>
      <c r="E1021" s="9">
        <v>1</v>
      </c>
      <c r="F1021" s="42">
        <v>106.8</v>
      </c>
      <c r="G1021" s="9">
        <v>0</v>
      </c>
      <c r="I1021" s="15">
        <f t="shared" si="91"/>
        <v>-0.32119398753759815</v>
      </c>
      <c r="J1021" s="15">
        <f t="shared" si="92"/>
        <v>0.14147412862246644</v>
      </c>
      <c r="K1021" s="15">
        <f t="shared" si="93"/>
        <v>-0.62249268760836185</v>
      </c>
      <c r="M1021" s="15">
        <f t="shared" si="94"/>
        <v>37.403169410429719</v>
      </c>
      <c r="N1021" s="15">
        <f t="shared" si="95"/>
        <v>55.625230158482999</v>
      </c>
      <c r="O1021" s="15">
        <f t="shared" si="96"/>
        <v>26.68089752796865</v>
      </c>
    </row>
    <row r="1022" spans="1:15" x14ac:dyDescent="0.25">
      <c r="A1022" s="4">
        <v>51153901228</v>
      </c>
      <c r="B1022" s="7" t="s">
        <v>1002</v>
      </c>
      <c r="C1022" s="40">
        <f t="array" ref="C1022">SUMPRODUCT($D$8:$D$10, TRANSPOSE(M1022:O1022))</f>
        <v>39.910509685224298</v>
      </c>
      <c r="E1022" s="9">
        <v>1</v>
      </c>
      <c r="F1022" s="42">
        <v>106.78</v>
      </c>
      <c r="G1022" s="9">
        <v>0</v>
      </c>
      <c r="I1022" s="15">
        <f t="shared" si="91"/>
        <v>-0.32119398753759815</v>
      </c>
      <c r="J1022" s="15">
        <f t="shared" si="92"/>
        <v>0.14203702851414532</v>
      </c>
      <c r="K1022" s="15">
        <f t="shared" si="93"/>
        <v>-0.62249268760836185</v>
      </c>
      <c r="M1022" s="15">
        <f t="shared" si="94"/>
        <v>37.403169410429719</v>
      </c>
      <c r="N1022" s="15">
        <f t="shared" si="95"/>
        <v>55.647462117274529</v>
      </c>
      <c r="O1022" s="15">
        <f t="shared" si="96"/>
        <v>26.68089752796865</v>
      </c>
    </row>
    <row r="1023" spans="1:15" x14ac:dyDescent="0.25">
      <c r="A1023" s="4">
        <v>51153901229</v>
      </c>
      <c r="B1023" s="7" t="s">
        <v>1003</v>
      </c>
      <c r="C1023" s="40">
        <f t="array" ref="C1023">SUMPRODUCT($D$8:$D$10, TRANSPOSE(M1023:O1023))</f>
        <v>37.124589142946633</v>
      </c>
      <c r="E1023" s="9">
        <v>0</v>
      </c>
      <c r="F1023" s="42">
        <v>106.75</v>
      </c>
      <c r="G1023" s="9">
        <v>0</v>
      </c>
      <c r="I1023" s="15">
        <f t="shared" si="91"/>
        <v>-0.5530323426603081</v>
      </c>
      <c r="J1023" s="15">
        <f t="shared" si="92"/>
        <v>0.14288137835166387</v>
      </c>
      <c r="K1023" s="15">
        <f t="shared" si="93"/>
        <v>-0.62249268760836185</v>
      </c>
      <c r="M1023" s="15">
        <f t="shared" si="94"/>
        <v>29.012063180251886</v>
      </c>
      <c r="N1023" s="15">
        <f t="shared" si="95"/>
        <v>55.680806720619358</v>
      </c>
      <c r="O1023" s="15">
        <f t="shared" si="96"/>
        <v>26.68089752796865</v>
      </c>
    </row>
    <row r="1024" spans="1:15" x14ac:dyDescent="0.25">
      <c r="A1024" s="4">
        <v>51153901230</v>
      </c>
      <c r="B1024" s="7" t="s">
        <v>1004</v>
      </c>
      <c r="C1024" s="40">
        <f t="array" ref="C1024">SUMPRODUCT($D$8:$D$10, TRANSPOSE(M1024:O1024))</f>
        <v>37.124589142946633</v>
      </c>
      <c r="E1024" s="9">
        <v>0</v>
      </c>
      <c r="F1024" s="42">
        <v>106.75</v>
      </c>
      <c r="G1024" s="9">
        <v>0</v>
      </c>
      <c r="I1024" s="15">
        <f t="shared" si="91"/>
        <v>-0.5530323426603081</v>
      </c>
      <c r="J1024" s="15">
        <f t="shared" si="92"/>
        <v>0.14288137835166387</v>
      </c>
      <c r="K1024" s="15">
        <f t="shared" si="93"/>
        <v>-0.62249268760836185</v>
      </c>
      <c r="M1024" s="15">
        <f t="shared" si="94"/>
        <v>29.012063180251886</v>
      </c>
      <c r="N1024" s="15">
        <f t="shared" si="95"/>
        <v>55.680806720619358</v>
      </c>
      <c r="O1024" s="15">
        <f t="shared" si="96"/>
        <v>26.68089752796865</v>
      </c>
    </row>
    <row r="1025" spans="1:15" x14ac:dyDescent="0.25">
      <c r="A1025" s="4">
        <v>51153901231</v>
      </c>
      <c r="B1025" s="7" t="s">
        <v>1005</v>
      </c>
      <c r="C1025" s="40">
        <f t="array" ref="C1025">SUMPRODUCT($D$8:$D$10, TRANSPOSE(M1025:O1025))</f>
        <v>37.124589142946633</v>
      </c>
      <c r="E1025" s="9">
        <v>0</v>
      </c>
      <c r="F1025" s="42">
        <v>106.75</v>
      </c>
      <c r="G1025" s="9">
        <v>0</v>
      </c>
      <c r="I1025" s="15">
        <f t="shared" si="91"/>
        <v>-0.5530323426603081</v>
      </c>
      <c r="J1025" s="15">
        <f t="shared" si="92"/>
        <v>0.14288137835166387</v>
      </c>
      <c r="K1025" s="15">
        <f t="shared" si="93"/>
        <v>-0.62249268760836185</v>
      </c>
      <c r="M1025" s="15">
        <f t="shared" si="94"/>
        <v>29.012063180251886</v>
      </c>
      <c r="N1025" s="15">
        <f t="shared" si="95"/>
        <v>55.680806720619358</v>
      </c>
      <c r="O1025" s="15">
        <f t="shared" si="96"/>
        <v>26.68089752796865</v>
      </c>
    </row>
    <row r="1026" spans="1:15" x14ac:dyDescent="0.25">
      <c r="A1026" s="4">
        <v>51153901232</v>
      </c>
      <c r="B1026" s="7" t="s">
        <v>1006</v>
      </c>
      <c r="C1026" s="40">
        <f t="array" ref="C1026">SUMPRODUCT($D$8:$D$10, TRANSPOSE(M1026:O1026))</f>
        <v>37.128293801293246</v>
      </c>
      <c r="E1026" s="9">
        <v>0</v>
      </c>
      <c r="F1026" s="42">
        <v>106.74</v>
      </c>
      <c r="G1026" s="9">
        <v>0</v>
      </c>
      <c r="I1026" s="15">
        <f t="shared" si="91"/>
        <v>-0.5530323426603081</v>
      </c>
      <c r="J1026" s="15">
        <f t="shared" si="92"/>
        <v>0.14316282829750351</v>
      </c>
      <c r="K1026" s="15">
        <f t="shared" si="93"/>
        <v>-0.62249268760836185</v>
      </c>
      <c r="M1026" s="15">
        <f t="shared" si="94"/>
        <v>29.012063180251886</v>
      </c>
      <c r="N1026" s="15">
        <f t="shared" si="95"/>
        <v>55.691920695659206</v>
      </c>
      <c r="O1026" s="15">
        <f t="shared" si="96"/>
        <v>26.68089752796865</v>
      </c>
    </row>
    <row r="1027" spans="1:15" x14ac:dyDescent="0.25">
      <c r="A1027" s="4">
        <v>51153901233</v>
      </c>
      <c r="B1027" s="7" t="s">
        <v>1007</v>
      </c>
      <c r="C1027" s="40">
        <f t="array" ref="C1027">SUMPRODUCT($D$8:$D$10, TRANSPOSE(M1027:O1027))</f>
        <v>37.139406879566899</v>
      </c>
      <c r="E1027" s="9">
        <v>0</v>
      </c>
      <c r="F1027" s="42">
        <v>106.71</v>
      </c>
      <c r="G1027" s="9">
        <v>0</v>
      </c>
      <c r="I1027" s="15">
        <f t="shared" si="91"/>
        <v>-0.5530323426603081</v>
      </c>
      <c r="J1027" s="15">
        <f t="shared" si="92"/>
        <v>0.14400717813502203</v>
      </c>
      <c r="K1027" s="15">
        <f t="shared" si="93"/>
        <v>-0.62249268760836185</v>
      </c>
      <c r="M1027" s="15">
        <f t="shared" si="94"/>
        <v>29.012063180251886</v>
      </c>
      <c r="N1027" s="15">
        <f t="shared" si="95"/>
        <v>55.725259930480163</v>
      </c>
      <c r="O1027" s="15">
        <f t="shared" si="96"/>
        <v>26.68089752796865</v>
      </c>
    </row>
    <row r="1028" spans="1:15" x14ac:dyDescent="0.25">
      <c r="A1028" s="4">
        <v>51153901234</v>
      </c>
      <c r="B1028" s="7" t="s">
        <v>1008</v>
      </c>
      <c r="C1028" s="40">
        <f t="array" ref="C1028">SUMPRODUCT($D$8:$D$10, TRANSPOSE(M1028:O1028))</f>
        <v>37.150518606656505</v>
      </c>
      <c r="E1028" s="9">
        <v>0</v>
      </c>
      <c r="F1028" s="42">
        <v>106.68</v>
      </c>
      <c r="G1028" s="9">
        <v>0</v>
      </c>
      <c r="I1028" s="15">
        <f t="shared" si="91"/>
        <v>-0.5530323426603081</v>
      </c>
      <c r="J1028" s="15">
        <f t="shared" si="92"/>
        <v>0.14485152797254017</v>
      </c>
      <c r="K1028" s="15">
        <f t="shared" si="93"/>
        <v>-0.62249268760836185</v>
      </c>
      <c r="M1028" s="15">
        <f t="shared" si="94"/>
        <v>29.012063180251886</v>
      </c>
      <c r="N1028" s="15">
        <f t="shared" si="95"/>
        <v>55.758595111748988</v>
      </c>
      <c r="O1028" s="15">
        <f t="shared" si="96"/>
        <v>26.68089752796865</v>
      </c>
    </row>
    <row r="1029" spans="1:15" x14ac:dyDescent="0.25">
      <c r="A1029" s="4">
        <v>51153901235</v>
      </c>
      <c r="B1029" s="7" t="s">
        <v>1009</v>
      </c>
      <c r="C1029" s="40">
        <f t="array" ref="C1029">SUMPRODUCT($D$8:$D$10, TRANSPOSE(M1029:O1029))</f>
        <v>39.947554016715785</v>
      </c>
      <c r="E1029" s="9">
        <v>1</v>
      </c>
      <c r="F1029" s="42">
        <v>106.68</v>
      </c>
      <c r="G1029" s="9">
        <v>0</v>
      </c>
      <c r="I1029" s="15">
        <f t="shared" si="91"/>
        <v>-0.32119398753759815</v>
      </c>
      <c r="J1029" s="15">
        <f t="shared" si="92"/>
        <v>0.14485152797254017</v>
      </c>
      <c r="K1029" s="15">
        <f t="shared" si="93"/>
        <v>-0.62249268760836185</v>
      </c>
      <c r="M1029" s="15">
        <f t="shared" si="94"/>
        <v>37.403169410429719</v>
      </c>
      <c r="N1029" s="15">
        <f t="shared" si="95"/>
        <v>55.758595111748988</v>
      </c>
      <c r="O1029" s="15">
        <f t="shared" si="96"/>
        <v>26.68089752796865</v>
      </c>
    </row>
    <row r="1030" spans="1:15" x14ac:dyDescent="0.25">
      <c r="A1030" s="4">
        <v>51153901236</v>
      </c>
      <c r="B1030" s="7" t="s">
        <v>1010</v>
      </c>
      <c r="C1030" s="40">
        <f t="array" ref="C1030">SUMPRODUCT($D$8:$D$10, TRANSPOSE(M1030:O1030))</f>
        <v>39.966070538167926</v>
      </c>
      <c r="E1030" s="9">
        <v>1</v>
      </c>
      <c r="F1030" s="42">
        <v>106.63</v>
      </c>
      <c r="G1030" s="9">
        <v>0</v>
      </c>
      <c r="I1030" s="15">
        <f t="shared" si="91"/>
        <v>-0.32119398753759815</v>
      </c>
      <c r="J1030" s="15">
        <f t="shared" si="92"/>
        <v>0.14625877770173801</v>
      </c>
      <c r="K1030" s="15">
        <f t="shared" si="93"/>
        <v>-0.62249268760836185</v>
      </c>
      <c r="M1030" s="15">
        <f t="shared" si="94"/>
        <v>37.403169410429719</v>
      </c>
      <c r="N1030" s="15">
        <f t="shared" si="95"/>
        <v>55.814144676105428</v>
      </c>
      <c r="O1030" s="15">
        <f t="shared" si="96"/>
        <v>26.68089752796865</v>
      </c>
    </row>
    <row r="1031" spans="1:15" x14ac:dyDescent="0.25">
      <c r="A1031" s="4">
        <v>51153901237</v>
      </c>
      <c r="B1031" s="7" t="s">
        <v>1011</v>
      </c>
      <c r="C1031" s="40">
        <f t="array" ref="C1031">SUMPRODUCT($D$8:$D$10, TRANSPOSE(M1031:O1031))</f>
        <v>39.96977338631936</v>
      </c>
      <c r="E1031" s="9">
        <v>1</v>
      </c>
      <c r="F1031" s="42">
        <v>106.62</v>
      </c>
      <c r="G1031" s="9">
        <v>0</v>
      </c>
      <c r="I1031" s="15">
        <f t="shared" si="91"/>
        <v>-0.32119398753759815</v>
      </c>
      <c r="J1031" s="15">
        <f t="shared" si="92"/>
        <v>0.14654022764757724</v>
      </c>
      <c r="K1031" s="15">
        <f t="shared" si="93"/>
        <v>-0.62249268760836185</v>
      </c>
      <c r="M1031" s="15">
        <f t="shared" si="94"/>
        <v>37.403169410429719</v>
      </c>
      <c r="N1031" s="15">
        <f t="shared" si="95"/>
        <v>55.82525322055973</v>
      </c>
      <c r="O1031" s="15">
        <f t="shared" si="96"/>
        <v>26.68089752796865</v>
      </c>
    </row>
    <row r="1032" spans="1:15" x14ac:dyDescent="0.25">
      <c r="A1032" s="4">
        <v>51153901303</v>
      </c>
      <c r="B1032" s="7" t="s">
        <v>1012</v>
      </c>
      <c r="C1032" s="40">
        <f t="array" ref="C1032">SUMPRODUCT($D$8:$D$10, TRANSPOSE(M1032:O1032))</f>
        <v>55.368339711639152</v>
      </c>
      <c r="E1032" s="9">
        <v>0</v>
      </c>
      <c r="F1032" s="42">
        <v>106.62</v>
      </c>
      <c r="G1032" s="9">
        <v>1</v>
      </c>
      <c r="I1032" s="15">
        <f t="shared" si="91"/>
        <v>-0.5530323426603081</v>
      </c>
      <c r="J1032" s="15">
        <f t="shared" si="92"/>
        <v>0.14654022764757724</v>
      </c>
      <c r="K1032" s="15">
        <f t="shared" si="93"/>
        <v>0.88780445649996653</v>
      </c>
      <c r="M1032" s="15">
        <f t="shared" si="94"/>
        <v>29.012063180251886</v>
      </c>
      <c r="N1032" s="15">
        <f t="shared" si="95"/>
        <v>55.82525322055973</v>
      </c>
      <c r="O1032" s="15">
        <f t="shared" si="96"/>
        <v>81.267702734105853</v>
      </c>
    </row>
    <row r="1033" spans="1:15" x14ac:dyDescent="0.25">
      <c r="A1033" s="4">
        <v>51153901304</v>
      </c>
      <c r="B1033" s="7" t="s">
        <v>1013</v>
      </c>
      <c r="C1033" s="40">
        <f t="array" ref="C1033">SUMPRODUCT($D$8:$D$10, TRANSPOSE(M1033:O1033))</f>
        <v>55.386851655914697</v>
      </c>
      <c r="E1033" s="9">
        <v>0</v>
      </c>
      <c r="F1033" s="42">
        <v>106.57</v>
      </c>
      <c r="G1033" s="9">
        <v>1</v>
      </c>
      <c r="I1033" s="15">
        <f t="shared" si="91"/>
        <v>-0.5530323426603081</v>
      </c>
      <c r="J1033" s="15">
        <f t="shared" si="92"/>
        <v>0.14794747737677508</v>
      </c>
      <c r="K1033" s="15">
        <f t="shared" si="93"/>
        <v>0.88780445649996653</v>
      </c>
      <c r="M1033" s="15">
        <f t="shared" si="94"/>
        <v>29.012063180251886</v>
      </c>
      <c r="N1033" s="15">
        <f t="shared" si="95"/>
        <v>55.880789053386373</v>
      </c>
      <c r="O1033" s="15">
        <f t="shared" si="96"/>
        <v>81.267702734105853</v>
      </c>
    </row>
    <row r="1034" spans="1:15" x14ac:dyDescent="0.25">
      <c r="A1034" s="4">
        <v>51153901305</v>
      </c>
      <c r="B1034" s="7" t="s">
        <v>1014</v>
      </c>
      <c r="C1034" s="40">
        <f t="array" ref="C1034">SUMPRODUCT($D$8:$D$10, TRANSPOSE(M1034:O1034))</f>
        <v>55.390553583465014</v>
      </c>
      <c r="E1034" s="9">
        <v>0</v>
      </c>
      <c r="F1034" s="42">
        <v>106.56</v>
      </c>
      <c r="G1034" s="9">
        <v>1</v>
      </c>
      <c r="I1034" s="15">
        <f t="shared" si="91"/>
        <v>-0.5530323426603081</v>
      </c>
      <c r="J1034" s="15">
        <f t="shared" si="92"/>
        <v>0.14822892732261431</v>
      </c>
      <c r="K1034" s="15">
        <f t="shared" si="93"/>
        <v>0.88780445649996653</v>
      </c>
      <c r="M1034" s="15">
        <f t="shared" si="94"/>
        <v>29.012063180251886</v>
      </c>
      <c r="N1034" s="15">
        <f t="shared" si="95"/>
        <v>55.891894836037316</v>
      </c>
      <c r="O1034" s="15">
        <f t="shared" si="96"/>
        <v>81.267702734105853</v>
      </c>
    </row>
    <row r="1035" spans="1:15" x14ac:dyDescent="0.25">
      <c r="A1035" s="4">
        <v>51153901306</v>
      </c>
      <c r="B1035" s="7" t="s">
        <v>1015</v>
      </c>
      <c r="C1035" s="40">
        <f t="array" ref="C1035">SUMPRODUCT($D$8:$D$10, TRANSPOSE(M1035:O1035))</f>
        <v>37.206056702964354</v>
      </c>
      <c r="E1035" s="9">
        <v>0</v>
      </c>
      <c r="F1035" s="42">
        <v>106.53</v>
      </c>
      <c r="G1035" s="9">
        <v>0</v>
      </c>
      <c r="I1035" s="15">
        <f t="shared" si="91"/>
        <v>-0.5530323426603081</v>
      </c>
      <c r="J1035" s="15">
        <f t="shared" si="92"/>
        <v>0.14907327716013286</v>
      </c>
      <c r="K1035" s="15">
        <f t="shared" si="93"/>
        <v>-0.62249268760836185</v>
      </c>
      <c r="M1035" s="15">
        <f t="shared" si="94"/>
        <v>29.012063180251886</v>
      </c>
      <c r="N1035" s="15">
        <f t="shared" si="95"/>
        <v>55.925209400672529</v>
      </c>
      <c r="O1035" s="15">
        <f t="shared" si="96"/>
        <v>26.68089752796865</v>
      </c>
    </row>
    <row r="1036" spans="1:15" x14ac:dyDescent="0.25">
      <c r="A1036" s="4">
        <v>51153901403</v>
      </c>
      <c r="B1036" s="7" t="s">
        <v>1016</v>
      </c>
      <c r="C1036" s="40">
        <f t="array" ref="C1036">SUMPRODUCT($D$8:$D$10, TRANSPOSE(M1036:O1036))</f>
        <v>55.409060898917907</v>
      </c>
      <c r="E1036" s="9">
        <v>0</v>
      </c>
      <c r="F1036" s="42">
        <v>106.51</v>
      </c>
      <c r="G1036" s="9">
        <v>1</v>
      </c>
      <c r="I1036" s="15">
        <f t="shared" si="91"/>
        <v>-0.5530323426603081</v>
      </c>
      <c r="J1036" s="15">
        <f t="shared" si="92"/>
        <v>0.14963617705181173</v>
      </c>
      <c r="K1036" s="15">
        <f t="shared" si="93"/>
        <v>0.88780445649996653</v>
      </c>
      <c r="M1036" s="15">
        <f t="shared" si="94"/>
        <v>29.012063180251886</v>
      </c>
      <c r="N1036" s="15">
        <f t="shared" si="95"/>
        <v>55.94741678239599</v>
      </c>
      <c r="O1036" s="15">
        <f t="shared" si="96"/>
        <v>81.267702734105853</v>
      </c>
    </row>
    <row r="1037" spans="1:15" x14ac:dyDescent="0.25">
      <c r="A1037" s="4">
        <v>51153901407</v>
      </c>
      <c r="B1037" s="7" t="s">
        <v>1017</v>
      </c>
      <c r="C1037" s="40">
        <f t="array" ref="C1037">SUMPRODUCT($D$8:$D$10, TRANSPOSE(M1037:O1037))</f>
        <v>55.41276189554182</v>
      </c>
      <c r="E1037" s="9">
        <v>0</v>
      </c>
      <c r="F1037" s="42">
        <v>106.5</v>
      </c>
      <c r="G1037" s="9">
        <v>1</v>
      </c>
      <c r="I1037" s="15">
        <f t="shared" si="91"/>
        <v>-0.5530323426603081</v>
      </c>
      <c r="J1037" s="15">
        <f t="shared" si="92"/>
        <v>0.14991762699765138</v>
      </c>
      <c r="K1037" s="15">
        <f t="shared" si="93"/>
        <v>0.88780445649996653</v>
      </c>
      <c r="M1037" s="15">
        <f t="shared" si="94"/>
        <v>29.012063180251886</v>
      </c>
      <c r="N1037" s="15">
        <f t="shared" si="95"/>
        <v>55.958519772267721</v>
      </c>
      <c r="O1037" s="15">
        <f t="shared" si="96"/>
        <v>81.267702734105853</v>
      </c>
    </row>
    <row r="1038" spans="1:15" x14ac:dyDescent="0.25">
      <c r="A1038" s="4">
        <v>51153901408</v>
      </c>
      <c r="B1038" s="7" t="s">
        <v>1018</v>
      </c>
      <c r="C1038" s="40">
        <f t="array" ref="C1038">SUMPRODUCT($D$8:$D$10, TRANSPOSE(M1038:O1038))</f>
        <v>55.416462736008029</v>
      </c>
      <c r="E1038" s="9">
        <v>0</v>
      </c>
      <c r="F1038" s="42">
        <v>106.49</v>
      </c>
      <c r="G1038" s="9">
        <v>1</v>
      </c>
      <c r="I1038" s="15">
        <f t="shared" si="91"/>
        <v>-0.5530323426603081</v>
      </c>
      <c r="J1038" s="15">
        <f t="shared" si="92"/>
        <v>0.15019907694349102</v>
      </c>
      <c r="K1038" s="15">
        <f t="shared" si="93"/>
        <v>0.88780445649996653</v>
      </c>
      <c r="M1038" s="15">
        <f t="shared" si="94"/>
        <v>29.012063180251886</v>
      </c>
      <c r="N1038" s="15">
        <f t="shared" si="95"/>
        <v>55.969622293666355</v>
      </c>
      <c r="O1038" s="15">
        <f t="shared" si="96"/>
        <v>81.267702734105853</v>
      </c>
    </row>
    <row r="1039" spans="1:15" x14ac:dyDescent="0.25">
      <c r="A1039" s="4">
        <v>51153901409</v>
      </c>
      <c r="B1039" s="7" t="s">
        <v>1019</v>
      </c>
      <c r="C1039" s="40">
        <f t="array" ref="C1039">SUMPRODUCT($D$8:$D$10, TRANSPOSE(M1039:O1039))</f>
        <v>55.423863947321173</v>
      </c>
      <c r="E1039" s="9">
        <v>0</v>
      </c>
      <c r="F1039" s="42">
        <v>106.47</v>
      </c>
      <c r="G1039" s="9">
        <v>1</v>
      </c>
      <c r="I1039" s="15">
        <f t="shared" si="91"/>
        <v>-0.5530323426603081</v>
      </c>
      <c r="J1039" s="15">
        <f t="shared" si="92"/>
        <v>0.15076197683516993</v>
      </c>
      <c r="K1039" s="15">
        <f t="shared" si="93"/>
        <v>0.88780445649996653</v>
      </c>
      <c r="M1039" s="15">
        <f t="shared" si="94"/>
        <v>29.012063180251886</v>
      </c>
      <c r="N1039" s="15">
        <f t="shared" si="95"/>
        <v>55.991825927605788</v>
      </c>
      <c r="O1039" s="15">
        <f t="shared" si="96"/>
        <v>81.267702734105853</v>
      </c>
    </row>
    <row r="1040" spans="1:15" x14ac:dyDescent="0.25">
      <c r="A1040" s="4">
        <v>51153901410</v>
      </c>
      <c r="B1040" s="7" t="s">
        <v>1020</v>
      </c>
      <c r="C1040" s="40">
        <f t="array" ref="C1040">SUMPRODUCT($D$8:$D$10, TRANSPOSE(M1040:O1040))</f>
        <v>55.423863947321173</v>
      </c>
      <c r="E1040" s="9">
        <v>0</v>
      </c>
      <c r="F1040" s="42">
        <v>106.47</v>
      </c>
      <c r="G1040" s="9">
        <v>1</v>
      </c>
      <c r="I1040" s="15">
        <f t="shared" si="91"/>
        <v>-0.5530323426603081</v>
      </c>
      <c r="J1040" s="15">
        <f t="shared" si="92"/>
        <v>0.15076197683516993</v>
      </c>
      <c r="K1040" s="15">
        <f t="shared" si="93"/>
        <v>0.88780445649996653</v>
      </c>
      <c r="M1040" s="15">
        <f t="shared" si="94"/>
        <v>29.012063180251886</v>
      </c>
      <c r="N1040" s="15">
        <f t="shared" si="95"/>
        <v>55.991825927605788</v>
      </c>
      <c r="O1040" s="15">
        <f t="shared" si="96"/>
        <v>81.267702734105853</v>
      </c>
    </row>
    <row r="1041" spans="1:15" x14ac:dyDescent="0.25">
      <c r="A1041" s="4">
        <v>51153901411</v>
      </c>
      <c r="B1041" s="7" t="s">
        <v>1021</v>
      </c>
      <c r="C1041" s="40">
        <f t="array" ref="C1041">SUMPRODUCT($D$8:$D$10, TRANSPOSE(M1041:O1041))</f>
        <v>55.427564317595099</v>
      </c>
      <c r="E1041" s="9">
        <v>0</v>
      </c>
      <c r="F1041" s="42">
        <v>106.46</v>
      </c>
      <c r="G1041" s="9">
        <v>1</v>
      </c>
      <c r="I1041" s="15">
        <f t="shared" si="91"/>
        <v>-0.5530323426603081</v>
      </c>
      <c r="J1041" s="15">
        <f t="shared" si="92"/>
        <v>0.15104342678100957</v>
      </c>
      <c r="K1041" s="15">
        <f t="shared" si="93"/>
        <v>0.88780445649996653</v>
      </c>
      <c r="M1041" s="15">
        <f t="shared" si="94"/>
        <v>29.012063180251886</v>
      </c>
      <c r="N1041" s="15">
        <f t="shared" si="95"/>
        <v>56.002927038427572</v>
      </c>
      <c r="O1041" s="15">
        <f t="shared" si="96"/>
        <v>81.267702734105853</v>
      </c>
    </row>
    <row r="1042" spans="1:15" x14ac:dyDescent="0.25">
      <c r="A1042" s="4">
        <v>51153901412</v>
      </c>
      <c r="B1042" s="7" t="s">
        <v>1022</v>
      </c>
      <c r="C1042" s="40">
        <f t="array" ref="C1042">SUMPRODUCT($D$8:$D$10, TRANSPOSE(M1042:O1042))</f>
        <v>55.457161592799473</v>
      </c>
      <c r="E1042" s="9">
        <v>0</v>
      </c>
      <c r="F1042" s="42">
        <v>106.38</v>
      </c>
      <c r="G1042" s="9">
        <v>1</v>
      </c>
      <c r="I1042" s="15">
        <f t="shared" si="91"/>
        <v>-0.5530323426603081</v>
      </c>
      <c r="J1042" s="15">
        <f t="shared" si="92"/>
        <v>0.15329502634772552</v>
      </c>
      <c r="K1042" s="15">
        <f t="shared" si="93"/>
        <v>0.88780445649996653</v>
      </c>
      <c r="M1042" s="15">
        <f t="shared" si="94"/>
        <v>29.012063180251886</v>
      </c>
      <c r="N1042" s="15">
        <f t="shared" si="95"/>
        <v>56.091718864040686</v>
      </c>
      <c r="O1042" s="15">
        <f t="shared" si="96"/>
        <v>81.267702734105853</v>
      </c>
    </row>
    <row r="1043" spans="1:15" x14ac:dyDescent="0.25">
      <c r="A1043" s="4">
        <v>51153901413</v>
      </c>
      <c r="B1043" s="7" t="s">
        <v>1023</v>
      </c>
      <c r="C1043" s="40">
        <f t="array" ref="C1043">SUMPRODUCT($D$8:$D$10, TRANSPOSE(M1043:O1043))</f>
        <v>55.464559321385387</v>
      </c>
      <c r="E1043" s="9">
        <v>0</v>
      </c>
      <c r="F1043" s="42">
        <v>106.36</v>
      </c>
      <c r="G1043" s="9">
        <v>1</v>
      </c>
      <c r="I1043" s="15">
        <f t="shared" si="91"/>
        <v>-0.5530323426603081</v>
      </c>
      <c r="J1043" s="15">
        <f t="shared" si="92"/>
        <v>0.15385792623940442</v>
      </c>
      <c r="K1043" s="15">
        <f t="shared" si="93"/>
        <v>0.88780445649996653</v>
      </c>
      <c r="M1043" s="15">
        <f t="shared" si="94"/>
        <v>29.012063180251886</v>
      </c>
      <c r="N1043" s="15">
        <f t="shared" si="95"/>
        <v>56.113912049798429</v>
      </c>
      <c r="O1043" s="15">
        <f t="shared" si="96"/>
        <v>81.267702734105853</v>
      </c>
    </row>
    <row r="1044" spans="1:15" x14ac:dyDescent="0.25">
      <c r="A1044" s="4">
        <v>51153901414</v>
      </c>
      <c r="B1044" s="7" t="s">
        <v>1024</v>
      </c>
      <c r="C1044" s="40">
        <f t="array" ref="C1044">SUMPRODUCT($D$8:$D$10, TRANSPOSE(M1044:O1044))</f>
        <v>55.464559321385387</v>
      </c>
      <c r="E1044" s="9">
        <v>0</v>
      </c>
      <c r="F1044" s="42">
        <v>106.36</v>
      </c>
      <c r="G1044" s="9">
        <v>1</v>
      </c>
      <c r="I1044" s="15">
        <f t="shared" si="91"/>
        <v>-0.5530323426603081</v>
      </c>
      <c r="J1044" s="15">
        <f t="shared" si="92"/>
        <v>0.15385792623940442</v>
      </c>
      <c r="K1044" s="15">
        <f t="shared" si="93"/>
        <v>0.88780445649996653</v>
      </c>
      <c r="M1044" s="15">
        <f t="shared" si="94"/>
        <v>29.012063180251886</v>
      </c>
      <c r="N1044" s="15">
        <f t="shared" si="95"/>
        <v>56.113912049798429</v>
      </c>
      <c r="O1044" s="15">
        <f t="shared" si="96"/>
        <v>81.267702734105853</v>
      </c>
    </row>
    <row r="1045" spans="1:15" x14ac:dyDescent="0.25">
      <c r="A1045" s="4">
        <v>51153901415</v>
      </c>
      <c r="B1045" s="7" t="s">
        <v>1025</v>
      </c>
      <c r="C1045" s="40">
        <f t="array" ref="C1045">SUMPRODUCT($D$8:$D$10, TRANSPOSE(M1045:O1045))</f>
        <v>55.468257945572205</v>
      </c>
      <c r="E1045" s="9">
        <v>0</v>
      </c>
      <c r="F1045" s="42">
        <v>106.35</v>
      </c>
      <c r="G1045" s="9">
        <v>1</v>
      </c>
      <c r="I1045" s="15">
        <f t="shared" ref="I1045:I1108" si="97">STANDARDIZE(E1045,I$13, I$14)*$F$8</f>
        <v>-0.5530323426603081</v>
      </c>
      <c r="J1045" s="15">
        <f t="shared" ref="J1045:J1108" si="98">STANDARDIZE(F1045,J$13, J$14)*$F$9</f>
        <v>0.15413937618524406</v>
      </c>
      <c r="K1045" s="15">
        <f t="shared" ref="K1045:K1108" si="99">STANDARDIZE(G1045,K$13, K$14)*$F$10</f>
        <v>0.88780445649996653</v>
      </c>
      <c r="M1045" s="15">
        <f t="shared" ref="M1045:M1108" si="100">_xlfn.NORM.S.DIST(I1045,1)*100</f>
        <v>29.012063180251886</v>
      </c>
      <c r="N1045" s="15">
        <f t="shared" ref="N1045:N1108" si="101">_xlfn.NORM.S.DIST(J1045,1)*100</f>
        <v>56.125007922358897</v>
      </c>
      <c r="O1045" s="15">
        <f t="shared" ref="O1045:O1108" si="102">_xlfn.NORM.S.DIST(K1045,1)*100</f>
        <v>81.267702734105853</v>
      </c>
    </row>
    <row r="1046" spans="1:15" x14ac:dyDescent="0.25">
      <c r="A1046" s="4">
        <v>51153901416</v>
      </c>
      <c r="B1046" s="7" t="s">
        <v>1026</v>
      </c>
      <c r="C1046" s="40">
        <f t="array" ref="C1046">SUMPRODUCT($D$8:$D$10, TRANSPOSE(M1046:O1046))</f>
        <v>55.483050834938169</v>
      </c>
      <c r="E1046" s="9">
        <v>0</v>
      </c>
      <c r="F1046" s="42">
        <v>106.31</v>
      </c>
      <c r="G1046" s="9">
        <v>1</v>
      </c>
      <c r="I1046" s="15">
        <f t="shared" si="97"/>
        <v>-0.5530323426603081</v>
      </c>
      <c r="J1046" s="15">
        <f t="shared" si="98"/>
        <v>0.15526517596860184</v>
      </c>
      <c r="K1046" s="15">
        <f t="shared" si="99"/>
        <v>0.88780445649996653</v>
      </c>
      <c r="M1046" s="15">
        <f t="shared" si="100"/>
        <v>29.012063180251886</v>
      </c>
      <c r="N1046" s="15">
        <f t="shared" si="101"/>
        <v>56.169386590456774</v>
      </c>
      <c r="O1046" s="15">
        <f t="shared" si="102"/>
        <v>81.267702734105853</v>
      </c>
    </row>
    <row r="1047" spans="1:15" x14ac:dyDescent="0.25">
      <c r="A1047" s="4">
        <v>51153901417</v>
      </c>
      <c r="B1047" s="7" t="s">
        <v>1027</v>
      </c>
      <c r="C1047" s="40">
        <f t="array" ref="C1047">SUMPRODUCT($D$8:$D$10, TRANSPOSE(M1047:O1047))</f>
        <v>55.483050834938169</v>
      </c>
      <c r="E1047" s="9">
        <v>0</v>
      </c>
      <c r="F1047" s="42">
        <v>106.31</v>
      </c>
      <c r="G1047" s="9">
        <v>1</v>
      </c>
      <c r="I1047" s="15">
        <f t="shared" si="97"/>
        <v>-0.5530323426603081</v>
      </c>
      <c r="J1047" s="15">
        <f t="shared" si="98"/>
        <v>0.15526517596860184</v>
      </c>
      <c r="K1047" s="15">
        <f t="shared" si="99"/>
        <v>0.88780445649996653</v>
      </c>
      <c r="M1047" s="15">
        <f t="shared" si="100"/>
        <v>29.012063180251886</v>
      </c>
      <c r="N1047" s="15">
        <f t="shared" si="101"/>
        <v>56.169386590456774</v>
      </c>
      <c r="O1047" s="15">
        <f t="shared" si="102"/>
        <v>81.267702734105853</v>
      </c>
    </row>
    <row r="1048" spans="1:15" x14ac:dyDescent="0.25">
      <c r="A1048" s="4">
        <v>51153901503</v>
      </c>
      <c r="B1048" s="7" t="s">
        <v>1028</v>
      </c>
      <c r="C1048" s="40">
        <f t="array" ref="C1048">SUMPRODUCT($D$8:$D$10, TRANSPOSE(M1048:O1048))</f>
        <v>55.490446311189331</v>
      </c>
      <c r="E1048" s="9">
        <v>0</v>
      </c>
      <c r="F1048" s="42">
        <v>106.29</v>
      </c>
      <c r="G1048" s="9">
        <v>1</v>
      </c>
      <c r="I1048" s="15">
        <f t="shared" si="97"/>
        <v>-0.5530323426603081</v>
      </c>
      <c r="J1048" s="15">
        <f t="shared" si="98"/>
        <v>0.15582807586028072</v>
      </c>
      <c r="K1048" s="15">
        <f t="shared" si="99"/>
        <v>0.88780445649996653</v>
      </c>
      <c r="M1048" s="15">
        <f t="shared" si="100"/>
        <v>29.012063180251886</v>
      </c>
      <c r="N1048" s="15">
        <f t="shared" si="101"/>
        <v>56.191573019210274</v>
      </c>
      <c r="O1048" s="15">
        <f t="shared" si="102"/>
        <v>81.267702734105853</v>
      </c>
    </row>
    <row r="1049" spans="1:15" x14ac:dyDescent="0.25">
      <c r="A1049" s="4">
        <v>51153901504</v>
      </c>
      <c r="B1049" s="7" t="s">
        <v>1029</v>
      </c>
      <c r="C1049" s="40">
        <f t="array" ref="C1049">SUMPRODUCT($D$8:$D$10, TRANSPOSE(M1049:O1049))</f>
        <v>55.494143806206473</v>
      </c>
      <c r="E1049" s="9">
        <v>0</v>
      </c>
      <c r="F1049" s="42">
        <v>106.28</v>
      </c>
      <c r="G1049" s="9">
        <v>1</v>
      </c>
      <c r="I1049" s="15">
        <f t="shared" si="97"/>
        <v>-0.5530323426603081</v>
      </c>
      <c r="J1049" s="15">
        <f t="shared" si="98"/>
        <v>0.15610952580612036</v>
      </c>
      <c r="K1049" s="15">
        <f t="shared" si="99"/>
        <v>0.88780445649996653</v>
      </c>
      <c r="M1049" s="15">
        <f t="shared" si="100"/>
        <v>29.012063180251886</v>
      </c>
      <c r="N1049" s="15">
        <f t="shared" si="101"/>
        <v>56.202665504261695</v>
      </c>
      <c r="O1049" s="15">
        <f t="shared" si="102"/>
        <v>81.267702734105853</v>
      </c>
    </row>
    <row r="1050" spans="1:15" x14ac:dyDescent="0.25">
      <c r="A1050" s="4">
        <v>51153901505</v>
      </c>
      <c r="B1050" s="7" t="s">
        <v>1030</v>
      </c>
      <c r="C1050" s="40">
        <f t="array" ref="C1050">SUMPRODUCT($D$8:$D$10, TRANSPOSE(M1050:O1050))</f>
        <v>55.497841138770283</v>
      </c>
      <c r="E1050" s="9">
        <v>0</v>
      </c>
      <c r="F1050" s="42">
        <v>106.27</v>
      </c>
      <c r="G1050" s="9">
        <v>1</v>
      </c>
      <c r="I1050" s="15">
        <f t="shared" si="97"/>
        <v>-0.5530323426603081</v>
      </c>
      <c r="J1050" s="15">
        <f t="shared" si="98"/>
        <v>0.15639097575196001</v>
      </c>
      <c r="K1050" s="15">
        <f t="shared" si="99"/>
        <v>0.88780445649996653</v>
      </c>
      <c r="M1050" s="15">
        <f t="shared" si="100"/>
        <v>29.012063180251886</v>
      </c>
      <c r="N1050" s="15">
        <f t="shared" si="101"/>
        <v>56.213757501953118</v>
      </c>
      <c r="O1050" s="15">
        <f t="shared" si="102"/>
        <v>81.267702734105853</v>
      </c>
    </row>
    <row r="1051" spans="1:15" x14ac:dyDescent="0.25">
      <c r="A1051" s="4">
        <v>51153901506</v>
      </c>
      <c r="B1051" s="7" t="s">
        <v>1031</v>
      </c>
      <c r="C1051" s="40">
        <f t="array" ref="C1051">SUMPRODUCT($D$8:$D$10, TRANSPOSE(M1051:O1051))</f>
        <v>55.505235315395012</v>
      </c>
      <c r="E1051" s="9">
        <v>0</v>
      </c>
      <c r="F1051" s="42">
        <v>106.25</v>
      </c>
      <c r="G1051" s="9">
        <v>1</v>
      </c>
      <c r="I1051" s="15">
        <f t="shared" si="97"/>
        <v>-0.5530323426603081</v>
      </c>
      <c r="J1051" s="15">
        <f t="shared" si="98"/>
        <v>0.15695387564363891</v>
      </c>
      <c r="K1051" s="15">
        <f t="shared" si="99"/>
        <v>0.88780445649996653</v>
      </c>
      <c r="M1051" s="15">
        <f t="shared" si="100"/>
        <v>29.012063180251886</v>
      </c>
      <c r="N1051" s="15">
        <f t="shared" si="101"/>
        <v>56.235940031827305</v>
      </c>
      <c r="O1051" s="15">
        <f t="shared" si="102"/>
        <v>81.267702734105853</v>
      </c>
    </row>
    <row r="1052" spans="1:15" x14ac:dyDescent="0.25">
      <c r="A1052" s="4">
        <v>51153901507</v>
      </c>
      <c r="B1052" s="7" t="s">
        <v>1032</v>
      </c>
      <c r="C1052" s="40">
        <f t="array" ref="C1052">SUMPRODUCT($D$8:$D$10, TRANSPOSE(M1052:O1052))</f>
        <v>55.508932158884591</v>
      </c>
      <c r="E1052" s="9">
        <v>0</v>
      </c>
      <c r="F1052" s="42">
        <v>106.24</v>
      </c>
      <c r="G1052" s="9">
        <v>1</v>
      </c>
      <c r="I1052" s="15">
        <f t="shared" si="97"/>
        <v>-0.5530323426603081</v>
      </c>
      <c r="J1052" s="15">
        <f t="shared" si="98"/>
        <v>0.15723532558947856</v>
      </c>
      <c r="K1052" s="15">
        <f t="shared" si="99"/>
        <v>0.88780445649996653</v>
      </c>
      <c r="M1052" s="15">
        <f t="shared" si="100"/>
        <v>29.012063180251886</v>
      </c>
      <c r="N1052" s="15">
        <f t="shared" si="101"/>
        <v>56.247030562296032</v>
      </c>
      <c r="O1052" s="15">
        <f t="shared" si="102"/>
        <v>81.267702734105853</v>
      </c>
    </row>
    <row r="1053" spans="1:15" x14ac:dyDescent="0.25">
      <c r="A1053" s="4">
        <v>51153901508</v>
      </c>
      <c r="B1053" s="7" t="s">
        <v>1033</v>
      </c>
      <c r="C1053" s="40">
        <f t="array" ref="C1053">SUMPRODUCT($D$8:$D$10, TRANSPOSE(M1053:O1053))</f>
        <v>55.512628838778134</v>
      </c>
      <c r="E1053" s="9">
        <v>0</v>
      </c>
      <c r="F1053" s="42">
        <v>106.23</v>
      </c>
      <c r="G1053" s="9">
        <v>1</v>
      </c>
      <c r="I1053" s="15">
        <f t="shared" si="97"/>
        <v>-0.5530323426603081</v>
      </c>
      <c r="J1053" s="15">
        <f t="shared" si="98"/>
        <v>0.15751677553531779</v>
      </c>
      <c r="K1053" s="15">
        <f t="shared" si="99"/>
        <v>0.88780445649996653</v>
      </c>
      <c r="M1053" s="15">
        <f t="shared" si="100"/>
        <v>29.012063180251886</v>
      </c>
      <c r="N1053" s="15">
        <f t="shared" si="101"/>
        <v>56.258120601976678</v>
      </c>
      <c r="O1053" s="15">
        <f t="shared" si="102"/>
        <v>81.267702734105853</v>
      </c>
    </row>
    <row r="1054" spans="1:15" x14ac:dyDescent="0.25">
      <c r="A1054" s="4">
        <v>51153901509</v>
      </c>
      <c r="B1054" s="7" t="s">
        <v>1034</v>
      </c>
      <c r="C1054" s="40">
        <f t="array" ref="C1054">SUMPRODUCT($D$8:$D$10, TRANSPOSE(M1054:O1054))</f>
        <v>55.527413916681155</v>
      </c>
      <c r="E1054" s="9">
        <v>0</v>
      </c>
      <c r="F1054" s="42">
        <v>106.19</v>
      </c>
      <c r="G1054" s="9">
        <v>1</v>
      </c>
      <c r="I1054" s="15">
        <f t="shared" si="97"/>
        <v>-0.5530323426603081</v>
      </c>
      <c r="J1054" s="15">
        <f t="shared" si="98"/>
        <v>0.15864257531867598</v>
      </c>
      <c r="K1054" s="15">
        <f t="shared" si="99"/>
        <v>0.88780445649996653</v>
      </c>
      <c r="M1054" s="15">
        <f t="shared" si="100"/>
        <v>29.012063180251886</v>
      </c>
      <c r="N1054" s="15">
        <f t="shared" si="101"/>
        <v>56.302475835685726</v>
      </c>
      <c r="O1054" s="15">
        <f t="shared" si="102"/>
        <v>81.267702734105853</v>
      </c>
    </row>
    <row r="1055" spans="1:15" x14ac:dyDescent="0.25">
      <c r="A1055" s="4">
        <v>51153901510</v>
      </c>
      <c r="B1055" s="7" t="s">
        <v>1035</v>
      </c>
      <c r="C1055" s="40">
        <f t="array" ref="C1055">SUMPRODUCT($D$8:$D$10, TRANSPOSE(M1055:O1055))</f>
        <v>55.54219635420862</v>
      </c>
      <c r="E1055" s="9">
        <v>0</v>
      </c>
      <c r="F1055" s="42">
        <v>106.15</v>
      </c>
      <c r="G1055" s="9">
        <v>1</v>
      </c>
      <c r="I1055" s="15">
        <f t="shared" si="97"/>
        <v>-0.5530323426603081</v>
      </c>
      <c r="J1055" s="15">
        <f t="shared" si="98"/>
        <v>0.15976837510203376</v>
      </c>
      <c r="K1055" s="15">
        <f t="shared" si="99"/>
        <v>0.88780445649996653</v>
      </c>
      <c r="M1055" s="15">
        <f t="shared" si="100"/>
        <v>29.012063180251886</v>
      </c>
      <c r="N1055" s="15">
        <f t="shared" si="101"/>
        <v>56.346823148268129</v>
      </c>
      <c r="O1055" s="15">
        <f t="shared" si="102"/>
        <v>81.267702734105853</v>
      </c>
    </row>
    <row r="1056" spans="1:15" x14ac:dyDescent="0.25">
      <c r="A1056" s="4">
        <v>51153901511</v>
      </c>
      <c r="B1056" s="7" t="s">
        <v>1036</v>
      </c>
      <c r="C1056" s="40">
        <f t="array" ref="C1056">SUMPRODUCT($D$8:$D$10, TRANSPOSE(M1056:O1056))</f>
        <v>55.54589154889166</v>
      </c>
      <c r="E1056" s="9">
        <v>0</v>
      </c>
      <c r="F1056" s="42">
        <v>106.14</v>
      </c>
      <c r="G1056" s="9">
        <v>1</v>
      </c>
      <c r="I1056" s="15">
        <f t="shared" si="97"/>
        <v>-0.5530323426603081</v>
      </c>
      <c r="J1056" s="15">
        <f t="shared" si="98"/>
        <v>0.16004982504787341</v>
      </c>
      <c r="K1056" s="15">
        <f t="shared" si="99"/>
        <v>0.88780445649996653</v>
      </c>
      <c r="M1056" s="15">
        <f t="shared" si="100"/>
        <v>29.012063180251886</v>
      </c>
      <c r="N1056" s="15">
        <f t="shared" si="101"/>
        <v>56.357908732317256</v>
      </c>
      <c r="O1056" s="15">
        <f t="shared" si="102"/>
        <v>81.267702734105853</v>
      </c>
    </row>
    <row r="1057" spans="1:15" x14ac:dyDescent="0.25">
      <c r="A1057" s="4">
        <v>51153901601</v>
      </c>
      <c r="B1057" s="7" t="s">
        <v>1037</v>
      </c>
      <c r="C1057" s="40">
        <f t="array" ref="C1057">SUMPRODUCT($D$8:$D$10, TRANSPOSE(M1057:O1057))</f>
        <v>55.549586577124657</v>
      </c>
      <c r="E1057" s="9">
        <v>0</v>
      </c>
      <c r="F1057" s="42">
        <v>106.13</v>
      </c>
      <c r="G1057" s="9">
        <v>1</v>
      </c>
      <c r="I1057" s="15">
        <f t="shared" si="97"/>
        <v>-0.5530323426603081</v>
      </c>
      <c r="J1057" s="15">
        <f t="shared" si="98"/>
        <v>0.16033127499371305</v>
      </c>
      <c r="K1057" s="15">
        <f t="shared" si="99"/>
        <v>0.88780445649996653</v>
      </c>
      <c r="M1057" s="15">
        <f t="shared" si="100"/>
        <v>29.012063180251886</v>
      </c>
      <c r="N1057" s="15">
        <f t="shared" si="101"/>
        <v>56.368993817016246</v>
      </c>
      <c r="O1057" s="15">
        <f t="shared" si="102"/>
        <v>81.267702734105853</v>
      </c>
    </row>
    <row r="1058" spans="1:15" x14ac:dyDescent="0.25">
      <c r="A1058" s="4">
        <v>51153901602</v>
      </c>
      <c r="B1058" s="7" t="s">
        <v>1038</v>
      </c>
      <c r="C1058" s="40">
        <f t="array" ref="C1058">SUMPRODUCT($D$8:$D$10, TRANSPOSE(M1058:O1058))</f>
        <v>55.549586577124657</v>
      </c>
      <c r="E1058" s="9">
        <v>0</v>
      </c>
      <c r="F1058" s="42">
        <v>106.13</v>
      </c>
      <c r="G1058" s="9">
        <v>1</v>
      </c>
      <c r="I1058" s="15">
        <f t="shared" si="97"/>
        <v>-0.5530323426603081</v>
      </c>
      <c r="J1058" s="15">
        <f t="shared" si="98"/>
        <v>0.16033127499371305</v>
      </c>
      <c r="K1058" s="15">
        <f t="shared" si="99"/>
        <v>0.88780445649996653</v>
      </c>
      <c r="M1058" s="15">
        <f t="shared" si="100"/>
        <v>29.012063180251886</v>
      </c>
      <c r="N1058" s="15">
        <f t="shared" si="101"/>
        <v>56.368993817016246</v>
      </c>
      <c r="O1058" s="15">
        <f t="shared" si="102"/>
        <v>81.267702734105853</v>
      </c>
    </row>
    <row r="1059" spans="1:15" x14ac:dyDescent="0.25">
      <c r="A1059" s="4">
        <v>51153901701</v>
      </c>
      <c r="B1059" s="7" t="s">
        <v>1039</v>
      </c>
      <c r="C1059" s="40">
        <f t="array" ref="C1059">SUMPRODUCT($D$8:$D$10, TRANSPOSE(M1059:O1059))</f>
        <v>55.553281438622413</v>
      </c>
      <c r="E1059" s="9">
        <v>0</v>
      </c>
      <c r="F1059" s="42">
        <v>106.12</v>
      </c>
      <c r="G1059" s="9">
        <v>1</v>
      </c>
      <c r="I1059" s="15">
        <f t="shared" si="97"/>
        <v>-0.5530323426603081</v>
      </c>
      <c r="J1059" s="15">
        <f t="shared" si="98"/>
        <v>0.16061272493955228</v>
      </c>
      <c r="K1059" s="15">
        <f t="shared" si="99"/>
        <v>0.88780445649996653</v>
      </c>
      <c r="M1059" s="15">
        <f t="shared" si="100"/>
        <v>29.012063180251886</v>
      </c>
      <c r="N1059" s="15">
        <f t="shared" si="101"/>
        <v>56.380078401509515</v>
      </c>
      <c r="O1059" s="15">
        <f t="shared" si="102"/>
        <v>81.267702734105853</v>
      </c>
    </row>
    <row r="1060" spans="1:15" x14ac:dyDescent="0.25">
      <c r="A1060" s="4">
        <v>51153901702</v>
      </c>
      <c r="B1060" s="7" t="s">
        <v>1040</v>
      </c>
      <c r="C1060" s="40">
        <f t="array" ref="C1060">SUMPRODUCT($D$8:$D$10, TRANSPOSE(M1060:O1060))</f>
        <v>55.553281438622413</v>
      </c>
      <c r="E1060" s="9">
        <v>0</v>
      </c>
      <c r="F1060" s="42">
        <v>106.12</v>
      </c>
      <c r="G1060" s="9">
        <v>1</v>
      </c>
      <c r="I1060" s="15">
        <f t="shared" si="97"/>
        <v>-0.5530323426603081</v>
      </c>
      <c r="J1060" s="15">
        <f t="shared" si="98"/>
        <v>0.16061272493955228</v>
      </c>
      <c r="K1060" s="15">
        <f t="shared" si="99"/>
        <v>0.88780445649996653</v>
      </c>
      <c r="M1060" s="15">
        <f t="shared" si="100"/>
        <v>29.012063180251886</v>
      </c>
      <c r="N1060" s="15">
        <f t="shared" si="101"/>
        <v>56.380078401509515</v>
      </c>
      <c r="O1060" s="15">
        <f t="shared" si="102"/>
        <v>81.267702734105853</v>
      </c>
    </row>
    <row r="1061" spans="1:15" x14ac:dyDescent="0.25">
      <c r="A1061" s="4">
        <v>51153901900</v>
      </c>
      <c r="B1061" s="7" t="s">
        <v>1041</v>
      </c>
      <c r="C1061" s="40">
        <f t="array" ref="C1061">SUMPRODUCT($D$8:$D$10, TRANSPOSE(M1061:O1061))</f>
        <v>55.564365019853042</v>
      </c>
      <c r="E1061" s="9">
        <v>0</v>
      </c>
      <c r="F1061" s="42">
        <v>106.09</v>
      </c>
      <c r="G1061" s="9">
        <v>1</v>
      </c>
      <c r="I1061" s="15">
        <f t="shared" si="97"/>
        <v>-0.5530323426603081</v>
      </c>
      <c r="J1061" s="15">
        <f t="shared" si="98"/>
        <v>0.16145707477707083</v>
      </c>
      <c r="K1061" s="15">
        <f t="shared" si="99"/>
        <v>0.88780445649996653</v>
      </c>
      <c r="M1061" s="15">
        <f t="shared" si="100"/>
        <v>29.012063180251886</v>
      </c>
      <c r="N1061" s="15">
        <f t="shared" si="101"/>
        <v>56.413329145201388</v>
      </c>
      <c r="O1061" s="15">
        <f t="shared" si="102"/>
        <v>81.267702734105853</v>
      </c>
    </row>
    <row r="1062" spans="1:15" x14ac:dyDescent="0.25">
      <c r="A1062" s="4">
        <v>51153980100</v>
      </c>
      <c r="B1062" s="7" t="s">
        <v>1042</v>
      </c>
      <c r="C1062" s="40">
        <f t="array" ref="C1062">SUMPRODUCT($D$8:$D$10, TRANSPOSE(M1062:O1062))</f>
        <v>37.368763284473971</v>
      </c>
      <c r="E1062" s="9">
        <v>0</v>
      </c>
      <c r="F1062" s="42">
        <v>106.09</v>
      </c>
      <c r="G1062" s="9">
        <v>0</v>
      </c>
      <c r="I1062" s="15">
        <f t="shared" si="97"/>
        <v>-0.5530323426603081</v>
      </c>
      <c r="J1062" s="15">
        <f t="shared" si="98"/>
        <v>0.16145707477707083</v>
      </c>
      <c r="K1062" s="15">
        <f t="shared" si="99"/>
        <v>-0.62249268760836185</v>
      </c>
      <c r="M1062" s="15">
        <f t="shared" si="100"/>
        <v>29.012063180251886</v>
      </c>
      <c r="N1062" s="15">
        <f t="shared" si="101"/>
        <v>56.413329145201388</v>
      </c>
      <c r="O1062" s="15">
        <f t="shared" si="102"/>
        <v>26.68089752796865</v>
      </c>
    </row>
    <row r="1063" spans="1:15" x14ac:dyDescent="0.25">
      <c r="A1063" s="4">
        <v>51155210100</v>
      </c>
      <c r="B1063" s="7" t="s">
        <v>1043</v>
      </c>
      <c r="C1063" s="40">
        <f t="array" ref="C1063">SUMPRODUCT($D$8:$D$10, TRANSPOSE(M1063:O1063))</f>
        <v>37.376151499724912</v>
      </c>
      <c r="E1063" s="9">
        <v>0</v>
      </c>
      <c r="F1063" s="42">
        <v>106.07</v>
      </c>
      <c r="G1063" s="9">
        <v>0</v>
      </c>
      <c r="I1063" s="15">
        <f t="shared" si="97"/>
        <v>-0.5530323426603081</v>
      </c>
      <c r="J1063" s="15">
        <f t="shared" si="98"/>
        <v>0.16201997466875012</v>
      </c>
      <c r="K1063" s="15">
        <f t="shared" si="99"/>
        <v>-0.62249268760836185</v>
      </c>
      <c r="M1063" s="15">
        <f t="shared" si="100"/>
        <v>29.012063180251886</v>
      </c>
      <c r="N1063" s="15">
        <f t="shared" si="101"/>
        <v>56.435493790954204</v>
      </c>
      <c r="O1063" s="15">
        <f t="shared" si="102"/>
        <v>26.68089752796865</v>
      </c>
    </row>
    <row r="1064" spans="1:15" x14ac:dyDescent="0.25">
      <c r="A1064" s="4">
        <v>51155210201</v>
      </c>
      <c r="B1064" s="7" t="s">
        <v>1044</v>
      </c>
      <c r="C1064" s="40">
        <f t="array" ref="C1064">SUMPRODUCT($D$8:$D$10, TRANSPOSE(M1064:O1064))</f>
        <v>37.379845354824553</v>
      </c>
      <c r="E1064" s="9">
        <v>0</v>
      </c>
      <c r="F1064" s="42">
        <v>106.06</v>
      </c>
      <c r="G1064" s="9">
        <v>0</v>
      </c>
      <c r="I1064" s="15">
        <f t="shared" si="97"/>
        <v>-0.5530323426603081</v>
      </c>
      <c r="J1064" s="15">
        <f t="shared" si="98"/>
        <v>0.16230142461458935</v>
      </c>
      <c r="K1064" s="15">
        <f t="shared" si="99"/>
        <v>-0.62249268760836185</v>
      </c>
      <c r="M1064" s="15">
        <f t="shared" si="100"/>
        <v>29.012063180251886</v>
      </c>
      <c r="N1064" s="15">
        <f t="shared" si="101"/>
        <v>56.446575356253135</v>
      </c>
      <c r="O1064" s="15">
        <f t="shared" si="102"/>
        <v>26.68089752796865</v>
      </c>
    </row>
    <row r="1065" spans="1:15" x14ac:dyDescent="0.25">
      <c r="A1065" s="4">
        <v>51155210202</v>
      </c>
      <c r="B1065" s="7" t="s">
        <v>1045</v>
      </c>
      <c r="C1065" s="40">
        <f t="array" ref="C1065">SUMPRODUCT($D$8:$D$10, TRANSPOSE(M1065:O1065))</f>
        <v>37.390925906601431</v>
      </c>
      <c r="E1065" s="9">
        <v>0</v>
      </c>
      <c r="F1065" s="42">
        <v>106.03</v>
      </c>
      <c r="G1065" s="9">
        <v>0</v>
      </c>
      <c r="I1065" s="15">
        <f t="shared" si="97"/>
        <v>-0.5530323426603081</v>
      </c>
      <c r="J1065" s="15">
        <f t="shared" si="98"/>
        <v>0.1631457744521079</v>
      </c>
      <c r="K1065" s="15">
        <f t="shared" si="99"/>
        <v>-0.62249268760836185</v>
      </c>
      <c r="M1065" s="15">
        <f t="shared" si="100"/>
        <v>29.012063180251886</v>
      </c>
      <c r="N1065" s="15">
        <f t="shared" si="101"/>
        <v>56.479817011583769</v>
      </c>
      <c r="O1065" s="15">
        <f t="shared" si="102"/>
        <v>26.68089752796865</v>
      </c>
    </row>
    <row r="1066" spans="1:15" x14ac:dyDescent="0.25">
      <c r="A1066" s="4">
        <v>51155210300</v>
      </c>
      <c r="B1066" s="7" t="s">
        <v>1046</v>
      </c>
      <c r="C1066" s="40">
        <f t="array" ref="C1066">SUMPRODUCT($D$8:$D$10, TRANSPOSE(M1066:O1066))</f>
        <v>37.398312093669404</v>
      </c>
      <c r="E1066" s="9">
        <v>0</v>
      </c>
      <c r="F1066" s="42">
        <v>106.01</v>
      </c>
      <c r="G1066" s="9">
        <v>0</v>
      </c>
      <c r="I1066" s="15">
        <f t="shared" si="97"/>
        <v>-0.5530323426603081</v>
      </c>
      <c r="J1066" s="15">
        <f t="shared" si="98"/>
        <v>0.16370867434378678</v>
      </c>
      <c r="K1066" s="15">
        <f t="shared" si="99"/>
        <v>-0.62249268760836185</v>
      </c>
      <c r="M1066" s="15">
        <f t="shared" si="100"/>
        <v>29.012063180251886</v>
      </c>
      <c r="N1066" s="15">
        <f t="shared" si="101"/>
        <v>56.501975572787686</v>
      </c>
      <c r="O1066" s="15">
        <f t="shared" si="102"/>
        <v>26.68089752796865</v>
      </c>
    </row>
    <row r="1067" spans="1:15" x14ac:dyDescent="0.25">
      <c r="A1067" s="4">
        <v>51155210400</v>
      </c>
      <c r="B1067" s="7" t="s">
        <v>1047</v>
      </c>
      <c r="C1067" s="40">
        <f t="array" ref="C1067">SUMPRODUCT($D$8:$D$10, TRANSPOSE(M1067:O1067))</f>
        <v>37.413082423675526</v>
      </c>
      <c r="E1067" s="9">
        <v>0</v>
      </c>
      <c r="F1067" s="42">
        <v>105.97</v>
      </c>
      <c r="G1067" s="9">
        <v>0</v>
      </c>
      <c r="I1067" s="15">
        <f t="shared" si="97"/>
        <v>-0.5530323426603081</v>
      </c>
      <c r="J1067" s="15">
        <f t="shared" si="98"/>
        <v>0.16483447412714497</v>
      </c>
      <c r="K1067" s="15">
        <f t="shared" si="99"/>
        <v>-0.62249268760836185</v>
      </c>
      <c r="M1067" s="15">
        <f t="shared" si="100"/>
        <v>29.012063180251886</v>
      </c>
      <c r="N1067" s="15">
        <f t="shared" si="101"/>
        <v>56.546286562806038</v>
      </c>
      <c r="O1067" s="15">
        <f t="shared" si="102"/>
        <v>26.68089752796865</v>
      </c>
    </row>
    <row r="1068" spans="1:15" x14ac:dyDescent="0.25">
      <c r="A1068" s="4">
        <v>51155210500</v>
      </c>
      <c r="B1068" s="7" t="s">
        <v>1048</v>
      </c>
      <c r="C1068" s="40">
        <f t="array" ref="C1068">SUMPRODUCT($D$8:$D$10, TRANSPOSE(M1068:O1068))</f>
        <v>37.41677457865638</v>
      </c>
      <c r="E1068" s="9">
        <v>0</v>
      </c>
      <c r="F1068" s="42">
        <v>105.96</v>
      </c>
      <c r="G1068" s="9">
        <v>0</v>
      </c>
      <c r="I1068" s="15">
        <f t="shared" si="97"/>
        <v>-0.5530323426603081</v>
      </c>
      <c r="J1068" s="15">
        <f t="shared" si="98"/>
        <v>0.16511592407298462</v>
      </c>
      <c r="K1068" s="15">
        <f t="shared" si="99"/>
        <v>-0.62249268760836185</v>
      </c>
      <c r="M1068" s="15">
        <f t="shared" si="100"/>
        <v>29.012063180251886</v>
      </c>
      <c r="N1068" s="15">
        <f t="shared" si="101"/>
        <v>56.557363027748607</v>
      </c>
      <c r="O1068" s="15">
        <f t="shared" si="102"/>
        <v>26.68089752796865</v>
      </c>
    </row>
    <row r="1069" spans="1:15" x14ac:dyDescent="0.25">
      <c r="A1069" s="4">
        <v>51155210600</v>
      </c>
      <c r="B1069" s="7" t="s">
        <v>1049</v>
      </c>
      <c r="C1069" s="40">
        <f t="array" ref="C1069">SUMPRODUCT($D$8:$D$10, TRANSPOSE(M1069:O1069))</f>
        <v>37.420466562059886</v>
      </c>
      <c r="E1069" s="9">
        <v>0</v>
      </c>
      <c r="F1069" s="42">
        <v>105.95</v>
      </c>
      <c r="G1069" s="9">
        <v>0</v>
      </c>
      <c r="I1069" s="15">
        <f t="shared" si="97"/>
        <v>-0.5530323426603081</v>
      </c>
      <c r="J1069" s="15">
        <f t="shared" si="98"/>
        <v>0.16539737401882385</v>
      </c>
      <c r="K1069" s="15">
        <f t="shared" si="99"/>
        <v>-0.62249268760836185</v>
      </c>
      <c r="M1069" s="15">
        <f t="shared" si="100"/>
        <v>29.012063180251886</v>
      </c>
      <c r="N1069" s="15">
        <f t="shared" si="101"/>
        <v>56.568438977959126</v>
      </c>
      <c r="O1069" s="15">
        <f t="shared" si="102"/>
        <v>26.68089752796865</v>
      </c>
    </row>
    <row r="1070" spans="1:15" x14ac:dyDescent="0.25">
      <c r="A1070" s="4">
        <v>51155210700</v>
      </c>
      <c r="B1070" s="7" t="s">
        <v>1050</v>
      </c>
      <c r="C1070" s="40">
        <f t="array" ref="C1070">SUMPRODUCT($D$8:$D$10, TRANSPOSE(M1070:O1070))</f>
        <v>37.424158373601571</v>
      </c>
      <c r="E1070" s="9">
        <v>0</v>
      </c>
      <c r="F1070" s="42">
        <v>105.94</v>
      </c>
      <c r="G1070" s="9">
        <v>0</v>
      </c>
      <c r="I1070" s="15">
        <f t="shared" si="97"/>
        <v>-0.5530323426603081</v>
      </c>
      <c r="J1070" s="15">
        <f t="shared" si="98"/>
        <v>0.16567882396466349</v>
      </c>
      <c r="K1070" s="15">
        <f t="shared" si="99"/>
        <v>-0.62249268760836185</v>
      </c>
      <c r="M1070" s="15">
        <f t="shared" si="100"/>
        <v>29.012063180251886</v>
      </c>
      <c r="N1070" s="15">
        <f t="shared" si="101"/>
        <v>56.579514412584174</v>
      </c>
      <c r="O1070" s="15">
        <f t="shared" si="102"/>
        <v>26.68089752796865</v>
      </c>
    </row>
    <row r="1071" spans="1:15" x14ac:dyDescent="0.25">
      <c r="A1071" s="4">
        <v>51155980100</v>
      </c>
      <c r="B1071" s="7" t="s">
        <v>1051</v>
      </c>
      <c r="C1071" s="40">
        <f t="array" ref="C1071">SUMPRODUCT($D$8:$D$10, TRANSPOSE(M1071:O1071))</f>
        <v>55.619760108980635</v>
      </c>
      <c r="E1071" s="9">
        <v>0</v>
      </c>
      <c r="F1071" s="42">
        <v>105.94</v>
      </c>
      <c r="G1071" s="9">
        <v>1</v>
      </c>
      <c r="I1071" s="15">
        <f t="shared" si="97"/>
        <v>-0.5530323426603081</v>
      </c>
      <c r="J1071" s="15">
        <f t="shared" si="98"/>
        <v>0.16567882396466349</v>
      </c>
      <c r="K1071" s="15">
        <f t="shared" si="99"/>
        <v>0.88780445649996653</v>
      </c>
      <c r="M1071" s="15">
        <f t="shared" si="100"/>
        <v>29.012063180251886</v>
      </c>
      <c r="N1071" s="15">
        <f t="shared" si="101"/>
        <v>56.579514412584174</v>
      </c>
      <c r="O1071" s="15">
        <f t="shared" si="102"/>
        <v>81.267702734105853</v>
      </c>
    </row>
    <row r="1072" spans="1:15" x14ac:dyDescent="0.25">
      <c r="A1072" s="4">
        <v>51155980200</v>
      </c>
      <c r="B1072" s="7" t="s">
        <v>1052</v>
      </c>
      <c r="C1072" s="40">
        <f t="array" ref="C1072">SUMPRODUCT($D$8:$D$10, TRANSPOSE(M1072:O1072))</f>
        <v>37.424158373601571</v>
      </c>
      <c r="E1072" s="9">
        <v>0</v>
      </c>
      <c r="F1072" s="42">
        <v>105.94</v>
      </c>
      <c r="G1072" s="9">
        <v>0</v>
      </c>
      <c r="I1072" s="15">
        <f t="shared" si="97"/>
        <v>-0.5530323426603081</v>
      </c>
      <c r="J1072" s="15">
        <f t="shared" si="98"/>
        <v>0.16567882396466349</v>
      </c>
      <c r="K1072" s="15">
        <f t="shared" si="99"/>
        <v>-0.62249268760836185</v>
      </c>
      <c r="M1072" s="15">
        <f t="shared" si="100"/>
        <v>29.012063180251886</v>
      </c>
      <c r="N1072" s="15">
        <f t="shared" si="101"/>
        <v>56.579514412584174</v>
      </c>
      <c r="O1072" s="15">
        <f t="shared" si="102"/>
        <v>26.68089752796865</v>
      </c>
    </row>
    <row r="1073" spans="1:15" x14ac:dyDescent="0.25">
      <c r="A1073" s="4">
        <v>51157950100</v>
      </c>
      <c r="B1073" s="7" t="s">
        <v>1053</v>
      </c>
      <c r="C1073" s="40">
        <f t="array" ref="C1073">SUMPRODUCT($D$8:$D$10, TRANSPOSE(M1073:O1073))</f>
        <v>37.427850012997006</v>
      </c>
      <c r="E1073" s="9">
        <v>0</v>
      </c>
      <c r="F1073" s="42">
        <v>105.93</v>
      </c>
      <c r="G1073" s="9">
        <v>0</v>
      </c>
      <c r="I1073" s="15">
        <f t="shared" si="97"/>
        <v>-0.5530323426603081</v>
      </c>
      <c r="J1073" s="15">
        <f t="shared" si="98"/>
        <v>0.16596027391050275</v>
      </c>
      <c r="K1073" s="15">
        <f t="shared" si="99"/>
        <v>-0.62249268760836185</v>
      </c>
      <c r="M1073" s="15">
        <f t="shared" si="100"/>
        <v>29.012063180251886</v>
      </c>
      <c r="N1073" s="15">
        <f t="shared" si="101"/>
        <v>56.590589330770477</v>
      </c>
      <c r="O1073" s="15">
        <f t="shared" si="102"/>
        <v>26.68089752796865</v>
      </c>
    </row>
    <row r="1074" spans="1:15" x14ac:dyDescent="0.25">
      <c r="A1074" s="4">
        <v>51157950200</v>
      </c>
      <c r="B1074" s="7" t="s">
        <v>1054</v>
      </c>
      <c r="C1074" s="40">
        <f t="array" ref="C1074">SUMPRODUCT($D$8:$D$10, TRANSPOSE(M1074:O1074))</f>
        <v>37.431541479961801</v>
      </c>
      <c r="E1074" s="9">
        <v>0</v>
      </c>
      <c r="F1074" s="42">
        <v>105.92</v>
      </c>
      <c r="G1074" s="9">
        <v>0</v>
      </c>
      <c r="I1074" s="15">
        <f t="shared" si="97"/>
        <v>-0.5530323426603081</v>
      </c>
      <c r="J1074" s="15">
        <f t="shared" si="98"/>
        <v>0.16624172385634239</v>
      </c>
      <c r="K1074" s="15">
        <f t="shared" si="99"/>
        <v>-0.62249268760836185</v>
      </c>
      <c r="M1074" s="15">
        <f t="shared" si="100"/>
        <v>29.012063180251886</v>
      </c>
      <c r="N1074" s="15">
        <f t="shared" si="101"/>
        <v>56.601663731664864</v>
      </c>
      <c r="O1074" s="15">
        <f t="shared" si="102"/>
        <v>26.68089752796865</v>
      </c>
    </row>
    <row r="1075" spans="1:15" x14ac:dyDescent="0.25">
      <c r="A1075" s="4">
        <v>51159040100</v>
      </c>
      <c r="B1075" s="7" t="s">
        <v>1055</v>
      </c>
      <c r="C1075" s="40">
        <f t="array" ref="C1075">SUMPRODUCT($D$8:$D$10, TRANSPOSE(M1075:O1075))</f>
        <v>37.44261484342907</v>
      </c>
      <c r="E1075" s="9">
        <v>0</v>
      </c>
      <c r="F1075" s="42">
        <v>105.89</v>
      </c>
      <c r="G1075" s="9">
        <v>0</v>
      </c>
      <c r="I1075" s="15">
        <f t="shared" si="97"/>
        <v>-0.5530323426603081</v>
      </c>
      <c r="J1075" s="15">
        <f t="shared" si="98"/>
        <v>0.16708607369386091</v>
      </c>
      <c r="K1075" s="15">
        <f t="shared" si="99"/>
        <v>-0.62249268760836185</v>
      </c>
      <c r="M1075" s="15">
        <f t="shared" si="100"/>
        <v>29.012063180251886</v>
      </c>
      <c r="N1075" s="15">
        <f t="shared" si="101"/>
        <v>56.634883822066669</v>
      </c>
      <c r="O1075" s="15">
        <f t="shared" si="102"/>
        <v>26.68089752796865</v>
      </c>
    </row>
    <row r="1076" spans="1:15" x14ac:dyDescent="0.25">
      <c r="A1076" s="4">
        <v>51159040200</v>
      </c>
      <c r="B1076" s="7" t="s">
        <v>1056</v>
      </c>
      <c r="C1076" s="40">
        <f t="array" ref="C1076">SUMPRODUCT($D$8:$D$10, TRANSPOSE(M1076:O1076))</f>
        <v>37.449996218375411</v>
      </c>
      <c r="E1076" s="9">
        <v>0</v>
      </c>
      <c r="F1076" s="42">
        <v>105.87</v>
      </c>
      <c r="G1076" s="9">
        <v>0</v>
      </c>
      <c r="I1076" s="15">
        <f t="shared" si="97"/>
        <v>-0.5530323426603081</v>
      </c>
      <c r="J1076" s="15">
        <f t="shared" si="98"/>
        <v>0.16764897358553982</v>
      </c>
      <c r="K1076" s="15">
        <f t="shared" si="99"/>
        <v>-0.62249268760836185</v>
      </c>
      <c r="M1076" s="15">
        <f t="shared" si="100"/>
        <v>29.012063180251886</v>
      </c>
      <c r="N1076" s="15">
        <f t="shared" si="101"/>
        <v>56.6570279469057</v>
      </c>
      <c r="O1076" s="15">
        <f t="shared" si="102"/>
        <v>26.68089752796865</v>
      </c>
    </row>
    <row r="1077" spans="1:15" x14ac:dyDescent="0.25">
      <c r="A1077" s="4">
        <v>51161030100</v>
      </c>
      <c r="B1077" s="7" t="s">
        <v>1057</v>
      </c>
      <c r="C1077" s="40">
        <f t="array" ref="C1077">SUMPRODUCT($D$8:$D$10, TRANSPOSE(M1077:O1077))</f>
        <v>37.45368664478648</v>
      </c>
      <c r="E1077" s="9">
        <v>0</v>
      </c>
      <c r="F1077" s="42">
        <v>105.86</v>
      </c>
      <c r="G1077" s="9">
        <v>0</v>
      </c>
      <c r="I1077" s="15">
        <f t="shared" si="97"/>
        <v>-0.5530323426603081</v>
      </c>
      <c r="J1077" s="15">
        <f t="shared" si="98"/>
        <v>0.16793042353137946</v>
      </c>
      <c r="K1077" s="15">
        <f t="shared" si="99"/>
        <v>-0.62249268760836185</v>
      </c>
      <c r="M1077" s="15">
        <f t="shared" si="100"/>
        <v>29.012063180251886</v>
      </c>
      <c r="N1077" s="15">
        <f t="shared" si="101"/>
        <v>56.668099226138899</v>
      </c>
      <c r="O1077" s="15">
        <f t="shared" si="102"/>
        <v>26.68089752796865</v>
      </c>
    </row>
    <row r="1078" spans="1:15" x14ac:dyDescent="0.25">
      <c r="A1078" s="4">
        <v>51161030201</v>
      </c>
      <c r="B1078" s="7" t="s">
        <v>1058</v>
      </c>
      <c r="C1078" s="40">
        <f t="array" ref="C1078">SUMPRODUCT($D$8:$D$10, TRANSPOSE(M1078:O1078))</f>
        <v>55.660358611741195</v>
      </c>
      <c r="E1078" s="9">
        <v>0</v>
      </c>
      <c r="F1078" s="42">
        <v>105.83</v>
      </c>
      <c r="G1078" s="9">
        <v>1</v>
      </c>
      <c r="I1078" s="15">
        <f t="shared" si="97"/>
        <v>-0.5530323426603081</v>
      </c>
      <c r="J1078" s="15">
        <f t="shared" si="98"/>
        <v>0.16877477336889798</v>
      </c>
      <c r="K1078" s="15">
        <f t="shared" si="99"/>
        <v>0.88780445649996653</v>
      </c>
      <c r="M1078" s="15">
        <f t="shared" si="100"/>
        <v>29.012063180251886</v>
      </c>
      <c r="N1078" s="15">
        <f t="shared" si="101"/>
        <v>56.70130992086586</v>
      </c>
      <c r="O1078" s="15">
        <f t="shared" si="102"/>
        <v>81.267702734105853</v>
      </c>
    </row>
    <row r="1079" spans="1:15" x14ac:dyDescent="0.25">
      <c r="A1079" s="4">
        <v>51161030203</v>
      </c>
      <c r="B1079" s="7" t="s">
        <v>1059</v>
      </c>
      <c r="C1079" s="40">
        <f t="array" ref="C1079">SUMPRODUCT($D$8:$D$10, TRANSPOSE(M1079:O1079))</f>
        <v>55.667737890236907</v>
      </c>
      <c r="E1079" s="9">
        <v>0</v>
      </c>
      <c r="F1079" s="42">
        <v>105.81</v>
      </c>
      <c r="G1079" s="9">
        <v>1</v>
      </c>
      <c r="I1079" s="15">
        <f t="shared" si="97"/>
        <v>-0.5530323426603081</v>
      </c>
      <c r="J1079" s="15">
        <f t="shared" si="98"/>
        <v>0.16933767326057689</v>
      </c>
      <c r="K1079" s="15">
        <f t="shared" si="99"/>
        <v>0.88780445649996653</v>
      </c>
      <c r="M1079" s="15">
        <f t="shared" si="100"/>
        <v>29.012063180251886</v>
      </c>
      <c r="N1079" s="15">
        <f t="shared" si="101"/>
        <v>56.723447756352982</v>
      </c>
      <c r="O1079" s="15">
        <f t="shared" si="102"/>
        <v>81.267702734105853</v>
      </c>
    </row>
    <row r="1080" spans="1:15" x14ac:dyDescent="0.25">
      <c r="A1080" s="4">
        <v>51161030204</v>
      </c>
      <c r="B1080" s="7" t="s">
        <v>1060</v>
      </c>
      <c r="C1080" s="40">
        <f t="array" ref="C1080">SUMPRODUCT($D$8:$D$10, TRANSPOSE(M1080:O1080))</f>
        <v>55.667737890236907</v>
      </c>
      <c r="E1080" s="9">
        <v>0</v>
      </c>
      <c r="F1080" s="42">
        <v>105.81</v>
      </c>
      <c r="G1080" s="9">
        <v>1</v>
      </c>
      <c r="I1080" s="15">
        <f t="shared" si="97"/>
        <v>-0.5530323426603081</v>
      </c>
      <c r="J1080" s="15">
        <f t="shared" si="98"/>
        <v>0.16933767326057689</v>
      </c>
      <c r="K1080" s="15">
        <f t="shared" si="99"/>
        <v>0.88780445649996653</v>
      </c>
      <c r="M1080" s="15">
        <f t="shared" si="100"/>
        <v>29.012063180251886</v>
      </c>
      <c r="N1080" s="15">
        <f t="shared" si="101"/>
        <v>56.723447756352982</v>
      </c>
      <c r="O1080" s="15">
        <f t="shared" si="102"/>
        <v>81.267702734105853</v>
      </c>
    </row>
    <row r="1081" spans="1:15" x14ac:dyDescent="0.25">
      <c r="A1081" s="4">
        <v>51161030205</v>
      </c>
      <c r="B1081" s="7" t="s">
        <v>1061</v>
      </c>
      <c r="C1081" s="40">
        <f t="array" ref="C1081">SUMPRODUCT($D$8:$D$10, TRANSPOSE(M1081:O1081))</f>
        <v>55.678805488470005</v>
      </c>
      <c r="E1081" s="9">
        <v>0</v>
      </c>
      <c r="F1081" s="42">
        <v>105.78</v>
      </c>
      <c r="G1081" s="9">
        <v>1</v>
      </c>
      <c r="I1081" s="15">
        <f t="shared" si="97"/>
        <v>-0.5530323426603081</v>
      </c>
      <c r="J1081" s="15">
        <f t="shared" si="98"/>
        <v>0.17018202309809541</v>
      </c>
      <c r="K1081" s="15">
        <f t="shared" si="99"/>
        <v>0.88780445649996653</v>
      </c>
      <c r="M1081" s="15">
        <f t="shared" si="100"/>
        <v>29.012063180251886</v>
      </c>
      <c r="N1081" s="15">
        <f t="shared" si="101"/>
        <v>56.756650551052282</v>
      </c>
      <c r="O1081" s="15">
        <f t="shared" si="102"/>
        <v>81.267702734105853</v>
      </c>
    </row>
    <row r="1082" spans="1:15" x14ac:dyDescent="0.25">
      <c r="A1082" s="4">
        <v>51161030300</v>
      </c>
      <c r="B1082" s="7" t="s">
        <v>1062</v>
      </c>
      <c r="C1082" s="40">
        <f t="array" ref="C1082">SUMPRODUCT($D$8:$D$10, TRANSPOSE(M1082:O1082))</f>
        <v>37.497958075729535</v>
      </c>
      <c r="E1082" s="9">
        <v>0</v>
      </c>
      <c r="F1082" s="42">
        <v>105.74</v>
      </c>
      <c r="G1082" s="9">
        <v>0</v>
      </c>
      <c r="I1082" s="15">
        <f t="shared" si="97"/>
        <v>-0.5530323426603081</v>
      </c>
      <c r="J1082" s="15">
        <f t="shared" si="98"/>
        <v>0.1713078228814536</v>
      </c>
      <c r="K1082" s="15">
        <f t="shared" si="99"/>
        <v>-0.62249268760836185</v>
      </c>
      <c r="M1082" s="15">
        <f t="shared" si="100"/>
        <v>29.012063180251886</v>
      </c>
      <c r="N1082" s="15">
        <f t="shared" si="101"/>
        <v>56.800913518968073</v>
      </c>
      <c r="O1082" s="15">
        <f t="shared" si="102"/>
        <v>26.68089752796865</v>
      </c>
    </row>
    <row r="1083" spans="1:15" x14ac:dyDescent="0.25">
      <c r="A1083" s="4">
        <v>51161030500</v>
      </c>
      <c r="B1083" s="7" t="s">
        <v>1063</v>
      </c>
      <c r="C1083" s="40">
        <f t="array" ref="C1083">SUMPRODUCT($D$8:$D$10, TRANSPOSE(M1083:O1083))</f>
        <v>55.711998711191058</v>
      </c>
      <c r="E1083" s="9">
        <v>0</v>
      </c>
      <c r="F1083" s="42">
        <v>105.69</v>
      </c>
      <c r="G1083" s="9">
        <v>1</v>
      </c>
      <c r="I1083" s="15">
        <f t="shared" si="97"/>
        <v>-0.5530323426603081</v>
      </c>
      <c r="J1083" s="15">
        <f t="shared" si="98"/>
        <v>0.17271507261065103</v>
      </c>
      <c r="K1083" s="15">
        <f t="shared" si="99"/>
        <v>0.88780445649996653</v>
      </c>
      <c r="M1083" s="15">
        <f t="shared" si="100"/>
        <v>29.012063180251886</v>
      </c>
      <c r="N1083" s="15">
        <f t="shared" si="101"/>
        <v>56.856230219215441</v>
      </c>
      <c r="O1083" s="15">
        <f t="shared" si="102"/>
        <v>81.267702734105853</v>
      </c>
    </row>
    <row r="1084" spans="1:15" x14ac:dyDescent="0.25">
      <c r="A1084" s="4">
        <v>51161030600</v>
      </c>
      <c r="B1084" s="7" t="s">
        <v>1064</v>
      </c>
      <c r="C1084" s="40">
        <f t="array" ref="C1084">SUMPRODUCT($D$8:$D$10, TRANSPOSE(M1084:O1084))</f>
        <v>37.534831394805387</v>
      </c>
      <c r="E1084" s="9">
        <v>0</v>
      </c>
      <c r="F1084" s="42">
        <v>105.64</v>
      </c>
      <c r="G1084" s="9">
        <v>0</v>
      </c>
      <c r="I1084" s="15">
        <f t="shared" si="97"/>
        <v>-0.5530323426603081</v>
      </c>
      <c r="J1084" s="15">
        <f t="shared" si="98"/>
        <v>0.17412232233984845</v>
      </c>
      <c r="K1084" s="15">
        <f t="shared" si="99"/>
        <v>-0.62249268760836185</v>
      </c>
      <c r="M1084" s="15">
        <f t="shared" si="100"/>
        <v>29.012063180251886</v>
      </c>
      <c r="N1084" s="15">
        <f t="shared" si="101"/>
        <v>56.911533476195622</v>
      </c>
      <c r="O1084" s="15">
        <f t="shared" si="102"/>
        <v>26.68089752796865</v>
      </c>
    </row>
    <row r="1085" spans="1:15" x14ac:dyDescent="0.25">
      <c r="A1085" s="4">
        <v>51161030701</v>
      </c>
      <c r="B1085" s="7" t="s">
        <v>1065</v>
      </c>
      <c r="C1085" s="40">
        <f t="array" ref="C1085">SUMPRODUCT($D$8:$D$10, TRANSPOSE(M1085:O1085))</f>
        <v>55.7451774151995</v>
      </c>
      <c r="E1085" s="9">
        <v>0</v>
      </c>
      <c r="F1085" s="42">
        <v>105.6</v>
      </c>
      <c r="G1085" s="9">
        <v>1</v>
      </c>
      <c r="I1085" s="15">
        <f t="shared" si="97"/>
        <v>-0.5530323426603081</v>
      </c>
      <c r="J1085" s="15">
        <f t="shared" si="98"/>
        <v>0.17524812212320662</v>
      </c>
      <c r="K1085" s="15">
        <f t="shared" si="99"/>
        <v>0.88780445649996653</v>
      </c>
      <c r="M1085" s="15">
        <f t="shared" si="100"/>
        <v>29.012063180251886</v>
      </c>
      <c r="N1085" s="15">
        <f t="shared" si="101"/>
        <v>56.955766331240774</v>
      </c>
      <c r="O1085" s="15">
        <f t="shared" si="102"/>
        <v>81.267702734105853</v>
      </c>
    </row>
    <row r="1086" spans="1:15" x14ac:dyDescent="0.25">
      <c r="A1086" s="4">
        <v>51161030702</v>
      </c>
      <c r="B1086" s="7" t="s">
        <v>1066</v>
      </c>
      <c r="C1086" s="40">
        <f t="array" ref="C1086">SUMPRODUCT($D$8:$D$10, TRANSPOSE(M1086:O1086))</f>
        <v>55.748863032680077</v>
      </c>
      <c r="E1086" s="9">
        <v>0</v>
      </c>
      <c r="F1086" s="42">
        <v>105.59</v>
      </c>
      <c r="G1086" s="9">
        <v>1</v>
      </c>
      <c r="I1086" s="15">
        <f t="shared" si="97"/>
        <v>-0.5530323426603081</v>
      </c>
      <c r="J1086" s="15">
        <f t="shared" si="98"/>
        <v>0.17552957206904587</v>
      </c>
      <c r="K1086" s="15">
        <f t="shared" si="99"/>
        <v>0.88780445649996653</v>
      </c>
      <c r="M1086" s="15">
        <f t="shared" si="100"/>
        <v>29.012063180251886</v>
      </c>
      <c r="N1086" s="15">
        <f t="shared" si="101"/>
        <v>56.966823183682493</v>
      </c>
      <c r="O1086" s="15">
        <f t="shared" si="102"/>
        <v>81.267702734105853</v>
      </c>
    </row>
    <row r="1087" spans="1:15" x14ac:dyDescent="0.25">
      <c r="A1087" s="4">
        <v>51161030801</v>
      </c>
      <c r="B1087" s="7" t="s">
        <v>1067</v>
      </c>
      <c r="C1087" s="40">
        <f t="array" ref="C1087">SUMPRODUCT($D$8:$D$10, TRANSPOSE(M1087:O1087))</f>
        <v>55.752548468085372</v>
      </c>
      <c r="E1087" s="9">
        <v>0</v>
      </c>
      <c r="F1087" s="42">
        <v>105.58</v>
      </c>
      <c r="G1087" s="9">
        <v>1</v>
      </c>
      <c r="I1087" s="15">
        <f t="shared" si="97"/>
        <v>-0.5530323426603081</v>
      </c>
      <c r="J1087" s="15">
        <f t="shared" si="98"/>
        <v>0.17581102201488552</v>
      </c>
      <c r="K1087" s="15">
        <f t="shared" si="99"/>
        <v>0.88780445649996653</v>
      </c>
      <c r="M1087" s="15">
        <f t="shared" si="100"/>
        <v>29.012063180251886</v>
      </c>
      <c r="N1087" s="15">
        <f t="shared" si="101"/>
        <v>56.977879489898385</v>
      </c>
      <c r="O1087" s="15">
        <f t="shared" si="102"/>
        <v>81.267702734105853</v>
      </c>
    </row>
    <row r="1088" spans="1:15" x14ac:dyDescent="0.25">
      <c r="A1088" s="4">
        <v>51161030802</v>
      </c>
      <c r="B1088" s="7" t="s">
        <v>1068</v>
      </c>
      <c r="C1088" s="40">
        <f t="array" ref="C1088">SUMPRODUCT($D$8:$D$10, TRANSPOSE(M1088:O1088))</f>
        <v>55.752548468085372</v>
      </c>
      <c r="E1088" s="9">
        <v>0</v>
      </c>
      <c r="F1088" s="42">
        <v>105.58</v>
      </c>
      <c r="G1088" s="9">
        <v>1</v>
      </c>
      <c r="I1088" s="15">
        <f t="shared" si="97"/>
        <v>-0.5530323426603081</v>
      </c>
      <c r="J1088" s="15">
        <f t="shared" si="98"/>
        <v>0.17581102201488552</v>
      </c>
      <c r="K1088" s="15">
        <f t="shared" si="99"/>
        <v>0.88780445649996653</v>
      </c>
      <c r="M1088" s="15">
        <f t="shared" si="100"/>
        <v>29.012063180251886</v>
      </c>
      <c r="N1088" s="15">
        <f t="shared" si="101"/>
        <v>56.977879489898385</v>
      </c>
      <c r="O1088" s="15">
        <f t="shared" si="102"/>
        <v>81.267702734105853</v>
      </c>
    </row>
    <row r="1089" spans="1:15" x14ac:dyDescent="0.25">
      <c r="A1089" s="4">
        <v>51161030900</v>
      </c>
      <c r="B1089" s="7" t="s">
        <v>1069</v>
      </c>
      <c r="C1089" s="40">
        <f t="array" ref="C1089">SUMPRODUCT($D$8:$D$10, TRANSPOSE(M1089:O1089))</f>
        <v>55.759918791538439</v>
      </c>
      <c r="E1089" s="9">
        <v>0</v>
      </c>
      <c r="F1089" s="42">
        <v>105.56</v>
      </c>
      <c r="G1089" s="9">
        <v>1</v>
      </c>
      <c r="I1089" s="15">
        <f t="shared" si="97"/>
        <v>-0.5530323426603081</v>
      </c>
      <c r="J1089" s="15">
        <f t="shared" si="98"/>
        <v>0.1763739219065644</v>
      </c>
      <c r="K1089" s="15">
        <f t="shared" si="99"/>
        <v>0.88780445649996653</v>
      </c>
      <c r="M1089" s="15">
        <f t="shared" si="100"/>
        <v>29.012063180251886</v>
      </c>
      <c r="N1089" s="15">
        <f t="shared" si="101"/>
        <v>56.999990460257585</v>
      </c>
      <c r="O1089" s="15">
        <f t="shared" si="102"/>
        <v>81.267702734105853</v>
      </c>
    </row>
    <row r="1090" spans="1:15" x14ac:dyDescent="0.25">
      <c r="A1090" s="4">
        <v>51161031000</v>
      </c>
      <c r="B1090" s="7" t="s">
        <v>1070</v>
      </c>
      <c r="C1090" s="40">
        <f t="array" ref="C1090">SUMPRODUCT($D$8:$D$10, TRANSPOSE(M1090:O1090))</f>
        <v>55.767288383295785</v>
      </c>
      <c r="E1090" s="9">
        <v>0</v>
      </c>
      <c r="F1090" s="42">
        <v>105.54</v>
      </c>
      <c r="G1090" s="9">
        <v>1</v>
      </c>
      <c r="I1090" s="15">
        <f t="shared" si="97"/>
        <v>-0.5530323426603081</v>
      </c>
      <c r="J1090" s="15">
        <f t="shared" si="98"/>
        <v>0.1769368217982433</v>
      </c>
      <c r="K1090" s="15">
        <f t="shared" si="99"/>
        <v>0.88780445649996653</v>
      </c>
      <c r="M1090" s="15">
        <f t="shared" si="100"/>
        <v>29.012063180251886</v>
      </c>
      <c r="N1090" s="15">
        <f t="shared" si="101"/>
        <v>57.022099235529623</v>
      </c>
      <c r="O1090" s="15">
        <f t="shared" si="102"/>
        <v>81.267702734105853</v>
      </c>
    </row>
    <row r="1091" spans="1:15" x14ac:dyDescent="0.25">
      <c r="A1091" s="4">
        <v>51161031101</v>
      </c>
      <c r="B1091" s="7" t="s">
        <v>1071</v>
      </c>
      <c r="C1091" s="40">
        <f t="array" ref="C1091">SUMPRODUCT($D$8:$D$10, TRANSPOSE(M1091:O1091))</f>
        <v>55.770972904081589</v>
      </c>
      <c r="E1091" s="9">
        <v>0</v>
      </c>
      <c r="F1091" s="42">
        <v>105.53</v>
      </c>
      <c r="G1091" s="9">
        <v>1</v>
      </c>
      <c r="I1091" s="15">
        <f t="shared" si="97"/>
        <v>-0.5530323426603081</v>
      </c>
      <c r="J1091" s="15">
        <f t="shared" si="98"/>
        <v>0.17721827174408294</v>
      </c>
      <c r="K1091" s="15">
        <f t="shared" si="99"/>
        <v>0.88780445649996653</v>
      </c>
      <c r="M1091" s="15">
        <f t="shared" si="100"/>
        <v>29.012063180251886</v>
      </c>
      <c r="N1091" s="15">
        <f t="shared" si="101"/>
        <v>57.033152797887034</v>
      </c>
      <c r="O1091" s="15">
        <f t="shared" si="102"/>
        <v>81.267702734105853</v>
      </c>
    </row>
    <row r="1092" spans="1:15" x14ac:dyDescent="0.25">
      <c r="A1092" s="4">
        <v>51161031102</v>
      </c>
      <c r="B1092" s="7" t="s">
        <v>1072</v>
      </c>
      <c r="C1092" s="40">
        <f t="array" ref="C1092">SUMPRODUCT($D$8:$D$10, TRANSPOSE(M1092:O1092))</f>
        <v>55.770972904081589</v>
      </c>
      <c r="E1092" s="9">
        <v>0</v>
      </c>
      <c r="F1092" s="42">
        <v>105.53</v>
      </c>
      <c r="G1092" s="9">
        <v>1</v>
      </c>
      <c r="I1092" s="15">
        <f t="shared" si="97"/>
        <v>-0.5530323426603081</v>
      </c>
      <c r="J1092" s="15">
        <f t="shared" si="98"/>
        <v>0.17721827174408294</v>
      </c>
      <c r="K1092" s="15">
        <f t="shared" si="99"/>
        <v>0.88780445649996653</v>
      </c>
      <c r="M1092" s="15">
        <f t="shared" si="100"/>
        <v>29.012063180251886</v>
      </c>
      <c r="N1092" s="15">
        <f t="shared" si="101"/>
        <v>57.033152797887034</v>
      </c>
      <c r="O1092" s="15">
        <f t="shared" si="102"/>
        <v>81.267702734105853</v>
      </c>
    </row>
    <row r="1093" spans="1:15" x14ac:dyDescent="0.25">
      <c r="A1093" s="4">
        <v>51161031201</v>
      </c>
      <c r="B1093" s="7" t="s">
        <v>1073</v>
      </c>
      <c r="C1093" s="40">
        <f t="array" ref="C1093">SUMPRODUCT($D$8:$D$10, TRANSPOSE(M1093:O1093))</f>
        <v>55.782025362675093</v>
      </c>
      <c r="E1093" s="9">
        <v>0</v>
      </c>
      <c r="F1093" s="42">
        <v>105.5</v>
      </c>
      <c r="G1093" s="9">
        <v>1</v>
      </c>
      <c r="I1093" s="15">
        <f t="shared" si="97"/>
        <v>-0.5530323426603081</v>
      </c>
      <c r="J1093" s="15">
        <f t="shared" si="98"/>
        <v>0.17806262158160147</v>
      </c>
      <c r="K1093" s="15">
        <f t="shared" si="99"/>
        <v>0.88780445649996653</v>
      </c>
      <c r="M1093" s="15">
        <f t="shared" si="100"/>
        <v>29.012063180251886</v>
      </c>
      <c r="N1093" s="15">
        <f t="shared" si="101"/>
        <v>57.066310173667546</v>
      </c>
      <c r="O1093" s="15">
        <f t="shared" si="102"/>
        <v>81.267702734105853</v>
      </c>
    </row>
    <row r="1094" spans="1:15" x14ac:dyDescent="0.25">
      <c r="A1094" s="4">
        <v>51161031202</v>
      </c>
      <c r="B1094" s="7" t="s">
        <v>1074</v>
      </c>
      <c r="C1094" s="40">
        <f t="array" ref="C1094">SUMPRODUCT($D$8:$D$10, TRANSPOSE(M1094:O1094))</f>
        <v>55.785709146676197</v>
      </c>
      <c r="E1094" s="9">
        <v>0</v>
      </c>
      <c r="F1094" s="42">
        <v>105.49</v>
      </c>
      <c r="G1094" s="9">
        <v>1</v>
      </c>
      <c r="I1094" s="15">
        <f t="shared" si="97"/>
        <v>-0.5530323426603081</v>
      </c>
      <c r="J1094" s="15">
        <f t="shared" si="98"/>
        <v>0.17834407152744111</v>
      </c>
      <c r="K1094" s="15">
        <f t="shared" si="99"/>
        <v>0.88780445649996653</v>
      </c>
      <c r="M1094" s="15">
        <f t="shared" si="100"/>
        <v>29.012063180251886</v>
      </c>
      <c r="N1094" s="15">
        <f t="shared" si="101"/>
        <v>57.077361525670852</v>
      </c>
      <c r="O1094" s="15">
        <f t="shared" si="102"/>
        <v>81.267702734105853</v>
      </c>
    </row>
    <row r="1095" spans="1:15" x14ac:dyDescent="0.25">
      <c r="A1095" s="4">
        <v>51163930100</v>
      </c>
      <c r="B1095" s="7" t="s">
        <v>1075</v>
      </c>
      <c r="C1095" s="40">
        <f t="array" ref="C1095">SUMPRODUCT($D$8:$D$10, TRANSPOSE(M1095:O1095))</f>
        <v>37.593791010395599</v>
      </c>
      <c r="E1095" s="9">
        <v>0</v>
      </c>
      <c r="F1095" s="42">
        <v>105.48</v>
      </c>
      <c r="G1095" s="9">
        <v>0</v>
      </c>
      <c r="I1095" s="15">
        <f t="shared" si="97"/>
        <v>-0.5530323426603081</v>
      </c>
      <c r="J1095" s="15">
        <f t="shared" si="98"/>
        <v>0.17862552147328037</v>
      </c>
      <c r="K1095" s="15">
        <f t="shared" si="99"/>
        <v>-0.62249268760836185</v>
      </c>
      <c r="M1095" s="15">
        <f t="shared" si="100"/>
        <v>29.012063180251886</v>
      </c>
      <c r="N1095" s="15">
        <f t="shared" si="101"/>
        <v>57.088412322966256</v>
      </c>
      <c r="O1095" s="15">
        <f t="shared" si="102"/>
        <v>26.68089752796865</v>
      </c>
    </row>
    <row r="1096" spans="1:15" x14ac:dyDescent="0.25">
      <c r="A1096" s="4">
        <v>51163930200</v>
      </c>
      <c r="B1096" s="7" t="s">
        <v>1076</v>
      </c>
      <c r="C1096" s="40">
        <f t="array" ref="C1096">SUMPRODUCT($D$8:$D$10, TRANSPOSE(M1096:O1096))</f>
        <v>37.593791010395599</v>
      </c>
      <c r="E1096" s="9">
        <v>0</v>
      </c>
      <c r="F1096" s="42">
        <v>105.48</v>
      </c>
      <c r="G1096" s="9">
        <v>0</v>
      </c>
      <c r="I1096" s="15">
        <f t="shared" si="97"/>
        <v>-0.5530323426603081</v>
      </c>
      <c r="J1096" s="15">
        <f t="shared" si="98"/>
        <v>0.17862552147328037</v>
      </c>
      <c r="K1096" s="15">
        <f t="shared" si="99"/>
        <v>-0.62249268760836185</v>
      </c>
      <c r="M1096" s="15">
        <f t="shared" si="100"/>
        <v>29.012063180251886</v>
      </c>
      <c r="N1096" s="15">
        <f t="shared" si="101"/>
        <v>57.088412322966256</v>
      </c>
      <c r="O1096" s="15">
        <f t="shared" si="102"/>
        <v>26.68089752796865</v>
      </c>
    </row>
    <row r="1097" spans="1:15" x14ac:dyDescent="0.25">
      <c r="A1097" s="4">
        <v>51163930300</v>
      </c>
      <c r="B1097" s="7" t="s">
        <v>1077</v>
      </c>
      <c r="C1097" s="40">
        <f t="array" ref="C1097">SUMPRODUCT($D$8:$D$10, TRANSPOSE(M1097:O1097))</f>
        <v>37.597474424308928</v>
      </c>
      <c r="E1097" s="9">
        <v>0</v>
      </c>
      <c r="F1097" s="42">
        <v>105.47</v>
      </c>
      <c r="G1097" s="9">
        <v>0</v>
      </c>
      <c r="I1097" s="15">
        <f t="shared" si="97"/>
        <v>-0.5530323426603081</v>
      </c>
      <c r="J1097" s="15">
        <f t="shared" si="98"/>
        <v>0.17890697141912001</v>
      </c>
      <c r="K1097" s="15">
        <f t="shared" si="99"/>
        <v>-0.62249268760836185</v>
      </c>
      <c r="M1097" s="15">
        <f t="shared" si="100"/>
        <v>29.012063180251886</v>
      </c>
      <c r="N1097" s="15">
        <f t="shared" si="101"/>
        <v>57.099462564706258</v>
      </c>
      <c r="O1097" s="15">
        <f t="shared" si="102"/>
        <v>26.68089752796865</v>
      </c>
    </row>
    <row r="1098" spans="1:15" x14ac:dyDescent="0.25">
      <c r="A1098" s="4">
        <v>51163930400</v>
      </c>
      <c r="B1098" s="7" t="s">
        <v>1078</v>
      </c>
      <c r="C1098" s="40">
        <f t="array" ref="C1098">SUMPRODUCT($D$8:$D$10, TRANSPOSE(M1098:O1098))</f>
        <v>37.601157652754679</v>
      </c>
      <c r="E1098" s="9">
        <v>0</v>
      </c>
      <c r="F1098" s="42">
        <v>105.46</v>
      </c>
      <c r="G1098" s="9">
        <v>0</v>
      </c>
      <c r="I1098" s="15">
        <f t="shared" si="97"/>
        <v>-0.5530323426603081</v>
      </c>
      <c r="J1098" s="15">
        <f t="shared" si="98"/>
        <v>0.17918842136495966</v>
      </c>
      <c r="K1098" s="15">
        <f t="shared" si="99"/>
        <v>-0.62249268760836185</v>
      </c>
      <c r="M1098" s="15">
        <f t="shared" si="100"/>
        <v>29.012063180251886</v>
      </c>
      <c r="N1098" s="15">
        <f t="shared" si="101"/>
        <v>57.110512250043513</v>
      </c>
      <c r="O1098" s="15">
        <f t="shared" si="102"/>
        <v>26.68089752796865</v>
      </c>
    </row>
    <row r="1099" spans="1:15" x14ac:dyDescent="0.25">
      <c r="A1099" s="4">
        <v>51165010100</v>
      </c>
      <c r="B1099" s="7" t="s">
        <v>1079</v>
      </c>
      <c r="C1099" s="40">
        <f t="array" ref="C1099">SUMPRODUCT($D$8:$D$10, TRANSPOSE(M1099:O1099))</f>
        <v>37.608523552113823</v>
      </c>
      <c r="E1099" s="9">
        <v>0</v>
      </c>
      <c r="F1099" s="42">
        <v>105.44</v>
      </c>
      <c r="G1099" s="9">
        <v>0</v>
      </c>
      <c r="I1099" s="15">
        <f t="shared" si="97"/>
        <v>-0.5530323426603081</v>
      </c>
      <c r="J1099" s="15">
        <f t="shared" si="98"/>
        <v>0.17975132125663854</v>
      </c>
      <c r="K1099" s="15">
        <f t="shared" si="99"/>
        <v>-0.62249268760836185</v>
      </c>
      <c r="M1099" s="15">
        <f t="shared" si="100"/>
        <v>29.012063180251886</v>
      </c>
      <c r="N1099" s="15">
        <f t="shared" si="101"/>
        <v>57.132609948120937</v>
      </c>
      <c r="O1099" s="15">
        <f t="shared" si="102"/>
        <v>26.68089752796865</v>
      </c>
    </row>
    <row r="1100" spans="1:15" x14ac:dyDescent="0.25">
      <c r="A1100" s="4">
        <v>51165010200</v>
      </c>
      <c r="B1100" s="7" t="s">
        <v>1080</v>
      </c>
      <c r="C1100" s="40">
        <f t="array" ref="C1100">SUMPRODUCT($D$8:$D$10, TRANSPOSE(M1100:O1100))</f>
        <v>37.612206222462525</v>
      </c>
      <c r="E1100" s="9">
        <v>0</v>
      </c>
      <c r="F1100" s="42">
        <v>105.43</v>
      </c>
      <c r="G1100" s="9">
        <v>0</v>
      </c>
      <c r="I1100" s="15">
        <f t="shared" si="97"/>
        <v>-0.5530323426603081</v>
      </c>
      <c r="J1100" s="15">
        <f t="shared" si="98"/>
        <v>0.18003277120247779</v>
      </c>
      <c r="K1100" s="15">
        <f t="shared" si="99"/>
        <v>-0.62249268760836185</v>
      </c>
      <c r="M1100" s="15">
        <f t="shared" si="100"/>
        <v>29.012063180251886</v>
      </c>
      <c r="N1100" s="15">
        <f t="shared" si="101"/>
        <v>57.143657959167037</v>
      </c>
      <c r="O1100" s="15">
        <f t="shared" si="102"/>
        <v>26.68089752796865</v>
      </c>
    </row>
    <row r="1101" spans="1:15" x14ac:dyDescent="0.25">
      <c r="A1101" s="4">
        <v>51165010300</v>
      </c>
      <c r="B1101" s="7" t="s">
        <v>1081</v>
      </c>
      <c r="C1101" s="40">
        <f t="array" ref="C1101">SUMPRODUCT($D$8:$D$10, TRANSPOSE(M1101:O1101))</f>
        <v>37.634298316141788</v>
      </c>
      <c r="E1101" s="9">
        <v>0</v>
      </c>
      <c r="F1101" s="42">
        <v>105.37</v>
      </c>
      <c r="G1101" s="9">
        <v>0</v>
      </c>
      <c r="I1101" s="15">
        <f t="shared" si="97"/>
        <v>-0.5530323426603081</v>
      </c>
      <c r="J1101" s="15">
        <f t="shared" si="98"/>
        <v>0.18172147087751486</v>
      </c>
      <c r="K1101" s="15">
        <f t="shared" si="99"/>
        <v>-0.62249268760836185</v>
      </c>
      <c r="M1101" s="15">
        <f t="shared" si="100"/>
        <v>29.012063180251886</v>
      </c>
      <c r="N1101" s="15">
        <f t="shared" si="101"/>
        <v>57.209934240204838</v>
      </c>
      <c r="O1101" s="15">
        <f t="shared" si="102"/>
        <v>26.68089752796865</v>
      </c>
    </row>
    <row r="1102" spans="1:15" x14ac:dyDescent="0.25">
      <c r="A1102" s="4">
        <v>51165010400</v>
      </c>
      <c r="B1102" s="7" t="s">
        <v>1082</v>
      </c>
      <c r="C1102" s="40">
        <f t="array" ref="C1102">SUMPRODUCT($D$8:$D$10, TRANSPOSE(M1102:O1102))</f>
        <v>37.641660844059217</v>
      </c>
      <c r="E1102" s="9">
        <v>0</v>
      </c>
      <c r="F1102" s="42">
        <v>105.35</v>
      </c>
      <c r="G1102" s="9">
        <v>0</v>
      </c>
      <c r="I1102" s="15">
        <f t="shared" si="97"/>
        <v>-0.5530323426603081</v>
      </c>
      <c r="J1102" s="15">
        <f t="shared" si="98"/>
        <v>0.18228437076919415</v>
      </c>
      <c r="K1102" s="15">
        <f t="shared" si="99"/>
        <v>-0.62249268760836185</v>
      </c>
      <c r="M1102" s="15">
        <f t="shared" si="100"/>
        <v>29.012063180251886</v>
      </c>
      <c r="N1102" s="15">
        <f t="shared" si="101"/>
        <v>57.232021823957112</v>
      </c>
      <c r="O1102" s="15">
        <f t="shared" si="102"/>
        <v>26.68089752796865</v>
      </c>
    </row>
    <row r="1103" spans="1:15" x14ac:dyDescent="0.25">
      <c r="A1103" s="4">
        <v>51165010500</v>
      </c>
      <c r="B1103" s="7" t="s">
        <v>1083</v>
      </c>
      <c r="C1103" s="40">
        <f t="array" ref="C1103">SUMPRODUCT($D$8:$D$10, TRANSPOSE(M1103:O1103))</f>
        <v>37.645341824878471</v>
      </c>
      <c r="E1103" s="9">
        <v>0</v>
      </c>
      <c r="F1103" s="42">
        <v>105.34</v>
      </c>
      <c r="G1103" s="9">
        <v>0</v>
      </c>
      <c r="I1103" s="15">
        <f t="shared" si="97"/>
        <v>-0.5530323426603081</v>
      </c>
      <c r="J1103" s="15">
        <f t="shared" si="98"/>
        <v>0.18256582071503338</v>
      </c>
      <c r="K1103" s="15">
        <f t="shared" si="99"/>
        <v>-0.62249268760836185</v>
      </c>
      <c r="M1103" s="15">
        <f t="shared" si="100"/>
        <v>29.012063180251886</v>
      </c>
      <c r="N1103" s="15">
        <f t="shared" si="101"/>
        <v>57.243064766414875</v>
      </c>
      <c r="O1103" s="15">
        <f t="shared" si="102"/>
        <v>26.68089752796865</v>
      </c>
    </row>
    <row r="1104" spans="1:15" x14ac:dyDescent="0.25">
      <c r="A1104" s="4">
        <v>51165010600</v>
      </c>
      <c r="B1104" s="7" t="s">
        <v>1084</v>
      </c>
      <c r="C1104" s="40">
        <f t="array" ref="C1104">SUMPRODUCT($D$8:$D$10, TRANSPOSE(M1104:O1104))</f>
        <v>37.652703218828663</v>
      </c>
      <c r="E1104" s="9">
        <v>0</v>
      </c>
      <c r="F1104" s="42">
        <v>105.32</v>
      </c>
      <c r="G1104" s="9">
        <v>0</v>
      </c>
      <c r="I1104" s="15">
        <f t="shared" si="97"/>
        <v>-0.5530323426603081</v>
      </c>
      <c r="J1104" s="15">
        <f t="shared" si="98"/>
        <v>0.18312872060671267</v>
      </c>
      <c r="K1104" s="15">
        <f t="shared" si="99"/>
        <v>-0.62249268760836185</v>
      </c>
      <c r="M1104" s="15">
        <f t="shared" si="100"/>
        <v>29.012063180251886</v>
      </c>
      <c r="N1104" s="15">
        <f t="shared" si="101"/>
        <v>57.265148948265463</v>
      </c>
      <c r="O1104" s="15">
        <f t="shared" si="102"/>
        <v>26.68089752796865</v>
      </c>
    </row>
    <row r="1105" spans="1:15" x14ac:dyDescent="0.25">
      <c r="A1105" s="4">
        <v>51165010700</v>
      </c>
      <c r="B1105" s="7" t="s">
        <v>1085</v>
      </c>
      <c r="C1105" s="40">
        <f t="array" ref="C1105">SUMPRODUCT($D$8:$D$10, TRANSPOSE(M1105:O1105))</f>
        <v>37.678462107343435</v>
      </c>
      <c r="E1105" s="9">
        <v>0</v>
      </c>
      <c r="F1105" s="42">
        <v>105.25</v>
      </c>
      <c r="G1105" s="9">
        <v>0</v>
      </c>
      <c r="I1105" s="15">
        <f t="shared" si="97"/>
        <v>-0.5530323426603081</v>
      </c>
      <c r="J1105" s="15">
        <f t="shared" si="98"/>
        <v>0.185098870227589</v>
      </c>
      <c r="K1105" s="15">
        <f t="shared" si="99"/>
        <v>-0.62249268760836185</v>
      </c>
      <c r="M1105" s="15">
        <f t="shared" si="100"/>
        <v>29.012063180251886</v>
      </c>
      <c r="N1105" s="15">
        <f t="shared" si="101"/>
        <v>57.342425613809766</v>
      </c>
      <c r="O1105" s="15">
        <f t="shared" si="102"/>
        <v>26.68089752796865</v>
      </c>
    </row>
    <row r="1106" spans="1:15" x14ac:dyDescent="0.25">
      <c r="A1106" s="4">
        <v>51165010800</v>
      </c>
      <c r="B1106" s="7" t="s">
        <v>1086</v>
      </c>
      <c r="C1106" s="40">
        <f t="array" ref="C1106">SUMPRODUCT($D$8:$D$10, TRANSPOSE(M1106:O1106))</f>
        <v>37.68214118413043</v>
      </c>
      <c r="E1106" s="9">
        <v>0</v>
      </c>
      <c r="F1106" s="42">
        <v>105.24</v>
      </c>
      <c r="G1106" s="9">
        <v>0</v>
      </c>
      <c r="I1106" s="15">
        <f t="shared" si="97"/>
        <v>-0.5530323426603081</v>
      </c>
      <c r="J1106" s="15">
        <f t="shared" si="98"/>
        <v>0.18538032017342865</v>
      </c>
      <c r="K1106" s="15">
        <f t="shared" si="99"/>
        <v>-0.62249268760836185</v>
      </c>
      <c r="M1106" s="15">
        <f t="shared" si="100"/>
        <v>29.012063180251886</v>
      </c>
      <c r="N1106" s="15">
        <f t="shared" si="101"/>
        <v>57.353462844170757</v>
      </c>
      <c r="O1106" s="15">
        <f t="shared" si="102"/>
        <v>26.68089752796865</v>
      </c>
    </row>
    <row r="1107" spans="1:15" x14ac:dyDescent="0.25">
      <c r="A1107" s="4">
        <v>51165010900</v>
      </c>
      <c r="B1107" s="7" t="s">
        <v>1087</v>
      </c>
      <c r="C1107" s="40">
        <f t="array" ref="C1107">SUMPRODUCT($D$8:$D$10, TRANSPOSE(M1107:O1107))</f>
        <v>37.68214118413043</v>
      </c>
      <c r="E1107" s="9">
        <v>0</v>
      </c>
      <c r="F1107" s="42">
        <v>105.24</v>
      </c>
      <c r="G1107" s="9">
        <v>0</v>
      </c>
      <c r="I1107" s="15">
        <f t="shared" si="97"/>
        <v>-0.5530323426603081</v>
      </c>
      <c r="J1107" s="15">
        <f t="shared" si="98"/>
        <v>0.18538032017342865</v>
      </c>
      <c r="K1107" s="15">
        <f t="shared" si="99"/>
        <v>-0.62249268760836185</v>
      </c>
      <c r="M1107" s="15">
        <f t="shared" si="100"/>
        <v>29.012063180251886</v>
      </c>
      <c r="N1107" s="15">
        <f t="shared" si="101"/>
        <v>57.353462844170757</v>
      </c>
      <c r="O1107" s="15">
        <f t="shared" si="102"/>
        <v>26.68089752796865</v>
      </c>
    </row>
    <row r="1108" spans="1:15" x14ac:dyDescent="0.25">
      <c r="A1108" s="4">
        <v>51165011000</v>
      </c>
      <c r="B1108" s="7" t="s">
        <v>1088</v>
      </c>
      <c r="C1108" s="40">
        <f t="array" ref="C1108">SUMPRODUCT($D$8:$D$10, TRANSPOSE(M1108:O1108))</f>
        <v>37.685820068965562</v>
      </c>
      <c r="E1108" s="9">
        <v>0</v>
      </c>
      <c r="F1108" s="42">
        <v>105.23</v>
      </c>
      <c r="G1108" s="9">
        <v>0</v>
      </c>
      <c r="I1108" s="15">
        <f t="shared" si="97"/>
        <v>-0.5530323426603081</v>
      </c>
      <c r="J1108" s="15">
        <f t="shared" si="98"/>
        <v>0.18566177011926788</v>
      </c>
      <c r="K1108" s="15">
        <f t="shared" si="99"/>
        <v>-0.62249268760836185</v>
      </c>
      <c r="M1108" s="15">
        <f t="shared" si="100"/>
        <v>29.012063180251886</v>
      </c>
      <c r="N1108" s="15">
        <f t="shared" si="101"/>
        <v>57.364499498676146</v>
      </c>
      <c r="O1108" s="15">
        <f t="shared" si="102"/>
        <v>26.68089752796865</v>
      </c>
    </row>
    <row r="1109" spans="1:15" x14ac:dyDescent="0.25">
      <c r="A1109" s="4">
        <v>51165011100</v>
      </c>
      <c r="B1109" s="7" t="s">
        <v>1089</v>
      </c>
      <c r="C1109" s="40">
        <f t="array" ref="C1109">SUMPRODUCT($D$8:$D$10, TRANSPOSE(M1109:O1109))</f>
        <v>37.715244203622589</v>
      </c>
      <c r="E1109" s="9">
        <v>0</v>
      </c>
      <c r="F1109" s="42">
        <v>105.15</v>
      </c>
      <c r="G1109" s="9">
        <v>0</v>
      </c>
      <c r="I1109" s="15">
        <f t="shared" ref="I1109:I1172" si="103">STANDARDIZE(E1109,I$13, I$14)*$F$8</f>
        <v>-0.5530323426603081</v>
      </c>
      <c r="J1109" s="15">
        <f t="shared" ref="J1109:J1172" si="104">STANDARDIZE(F1109,J$13, J$14)*$F$9</f>
        <v>0.18791336968598385</v>
      </c>
      <c r="K1109" s="15">
        <f t="shared" ref="K1109:K1172" si="105">STANDARDIZE(G1109,K$13, K$14)*$F$10</f>
        <v>-0.62249268760836185</v>
      </c>
      <c r="M1109" s="15">
        <f t="shared" ref="M1109:M1172" si="106">_xlfn.NORM.S.DIST(I1109,1)*100</f>
        <v>29.012063180251886</v>
      </c>
      <c r="N1109" s="15">
        <f t="shared" ref="N1109:N1172" si="107">_xlfn.NORM.S.DIST(J1109,1)*100</f>
        <v>57.452771902647228</v>
      </c>
      <c r="O1109" s="15">
        <f t="shared" ref="O1109:O1172" si="108">_xlfn.NORM.S.DIST(K1109,1)*100</f>
        <v>26.68089752796865</v>
      </c>
    </row>
    <row r="1110" spans="1:15" x14ac:dyDescent="0.25">
      <c r="A1110" s="4">
        <v>51165011200</v>
      </c>
      <c r="B1110" s="7" t="s">
        <v>1090</v>
      </c>
      <c r="C1110" s="40">
        <f t="array" ref="C1110">SUMPRODUCT($D$8:$D$10, TRANSPOSE(M1110:O1110))</f>
        <v>37.729951612361987</v>
      </c>
      <c r="E1110" s="9">
        <v>0</v>
      </c>
      <c r="F1110" s="42">
        <v>105.11</v>
      </c>
      <c r="G1110" s="9">
        <v>0</v>
      </c>
      <c r="I1110" s="15">
        <f t="shared" si="103"/>
        <v>-0.5530323426603081</v>
      </c>
      <c r="J1110" s="15">
        <f t="shared" si="104"/>
        <v>0.18903916946934202</v>
      </c>
      <c r="K1110" s="15">
        <f t="shared" si="105"/>
        <v>-0.62249268760836185</v>
      </c>
      <c r="M1110" s="15">
        <f t="shared" si="106"/>
        <v>29.012063180251886</v>
      </c>
      <c r="N1110" s="15">
        <f t="shared" si="107"/>
        <v>57.496894128865428</v>
      </c>
      <c r="O1110" s="15">
        <f t="shared" si="108"/>
        <v>26.68089752796865</v>
      </c>
    </row>
    <row r="1111" spans="1:15" x14ac:dyDescent="0.25">
      <c r="A1111" s="4">
        <v>51165011400</v>
      </c>
      <c r="B1111" s="7" t="s">
        <v>1091</v>
      </c>
      <c r="C1111" s="40">
        <f t="array" ref="C1111">SUMPRODUCT($D$8:$D$10, TRANSPOSE(M1111:O1111))</f>
        <v>37.729951612361987</v>
      </c>
      <c r="E1111" s="9">
        <v>0</v>
      </c>
      <c r="F1111" s="42">
        <v>105.11</v>
      </c>
      <c r="G1111" s="9">
        <v>0</v>
      </c>
      <c r="I1111" s="15">
        <f t="shared" si="103"/>
        <v>-0.5530323426603081</v>
      </c>
      <c r="J1111" s="15">
        <f t="shared" si="104"/>
        <v>0.18903916946934202</v>
      </c>
      <c r="K1111" s="15">
        <f t="shared" si="105"/>
        <v>-0.62249268760836185</v>
      </c>
      <c r="M1111" s="15">
        <f t="shared" si="106"/>
        <v>29.012063180251886</v>
      </c>
      <c r="N1111" s="15">
        <f t="shared" si="107"/>
        <v>57.496894128865428</v>
      </c>
      <c r="O1111" s="15">
        <f t="shared" si="108"/>
        <v>26.68089752796865</v>
      </c>
    </row>
    <row r="1112" spans="1:15" x14ac:dyDescent="0.25">
      <c r="A1112" s="4">
        <v>51165011500</v>
      </c>
      <c r="B1112" s="7" t="s">
        <v>1092</v>
      </c>
      <c r="C1112" s="40">
        <f t="array" ref="C1112">SUMPRODUCT($D$8:$D$10, TRANSPOSE(M1112:O1112))</f>
        <v>37.740980116032929</v>
      </c>
      <c r="E1112" s="9">
        <v>0</v>
      </c>
      <c r="F1112" s="42">
        <v>105.08</v>
      </c>
      <c r="G1112" s="9">
        <v>0</v>
      </c>
      <c r="I1112" s="15">
        <f t="shared" si="103"/>
        <v>-0.5530323426603081</v>
      </c>
      <c r="J1112" s="15">
        <f t="shared" si="104"/>
        <v>0.18988351930686057</v>
      </c>
      <c r="K1112" s="15">
        <f t="shared" si="105"/>
        <v>-0.62249268760836185</v>
      </c>
      <c r="M1112" s="15">
        <f t="shared" si="106"/>
        <v>29.012063180251886</v>
      </c>
      <c r="N1112" s="15">
        <f t="shared" si="107"/>
        <v>57.529979639878249</v>
      </c>
      <c r="O1112" s="15">
        <f t="shared" si="108"/>
        <v>26.68089752796865</v>
      </c>
    </row>
    <row r="1113" spans="1:15" x14ac:dyDescent="0.25">
      <c r="A1113" s="4">
        <v>51165011600</v>
      </c>
      <c r="B1113" s="7" t="s">
        <v>1093</v>
      </c>
      <c r="C1113" s="40">
        <f t="array" ref="C1113">SUMPRODUCT($D$8:$D$10, TRANSPOSE(M1113:O1113))</f>
        <v>37.748331470038316</v>
      </c>
      <c r="E1113" s="9">
        <v>0</v>
      </c>
      <c r="F1113" s="42">
        <v>105.06</v>
      </c>
      <c r="G1113" s="9">
        <v>0</v>
      </c>
      <c r="I1113" s="15">
        <f t="shared" si="103"/>
        <v>-0.5530323426603081</v>
      </c>
      <c r="J1113" s="15">
        <f t="shared" si="104"/>
        <v>0.19044641919853944</v>
      </c>
      <c r="K1113" s="15">
        <f t="shared" si="105"/>
        <v>-0.62249268760836185</v>
      </c>
      <c r="M1113" s="15">
        <f t="shared" si="106"/>
        <v>29.012063180251886</v>
      </c>
      <c r="N1113" s="15">
        <f t="shared" si="107"/>
        <v>57.552033701894409</v>
      </c>
      <c r="O1113" s="15">
        <f t="shared" si="108"/>
        <v>26.68089752796865</v>
      </c>
    </row>
    <row r="1114" spans="1:15" x14ac:dyDescent="0.25">
      <c r="A1114" s="4">
        <v>51165011700</v>
      </c>
      <c r="B1114" s="7" t="s">
        <v>1094</v>
      </c>
      <c r="C1114" s="40">
        <f t="array" ref="C1114">SUMPRODUCT($D$8:$D$10, TRANSPOSE(M1114:O1114))</f>
        <v>37.755682036004139</v>
      </c>
      <c r="E1114" s="9">
        <v>0</v>
      </c>
      <c r="F1114" s="42">
        <v>105.04</v>
      </c>
      <c r="G1114" s="9">
        <v>0</v>
      </c>
      <c r="I1114" s="15">
        <f t="shared" si="103"/>
        <v>-0.5530323426603081</v>
      </c>
      <c r="J1114" s="15">
        <f t="shared" si="104"/>
        <v>0.19100931909021834</v>
      </c>
      <c r="K1114" s="15">
        <f t="shared" si="105"/>
        <v>-0.62249268760836185</v>
      </c>
      <c r="M1114" s="15">
        <f t="shared" si="106"/>
        <v>29.012063180251886</v>
      </c>
      <c r="N1114" s="15">
        <f t="shared" si="107"/>
        <v>57.574085399791876</v>
      </c>
      <c r="O1114" s="15">
        <f t="shared" si="108"/>
        <v>26.68089752796865</v>
      </c>
    </row>
    <row r="1115" spans="1:15" x14ac:dyDescent="0.25">
      <c r="A1115" s="4">
        <v>51165011800</v>
      </c>
      <c r="B1115" s="7" t="s">
        <v>1095</v>
      </c>
      <c r="C1115" s="40">
        <f t="array" ref="C1115">SUMPRODUCT($D$8:$D$10, TRANSPOSE(M1115:O1115))</f>
        <v>37.763031811686048</v>
      </c>
      <c r="E1115" s="9">
        <v>0</v>
      </c>
      <c r="F1115" s="42">
        <v>105.02</v>
      </c>
      <c r="G1115" s="9">
        <v>0</v>
      </c>
      <c r="I1115" s="15">
        <f t="shared" si="103"/>
        <v>-0.5530323426603081</v>
      </c>
      <c r="J1115" s="15">
        <f t="shared" si="104"/>
        <v>0.19157221898189764</v>
      </c>
      <c r="K1115" s="15">
        <f t="shared" si="105"/>
        <v>-0.62249268760836185</v>
      </c>
      <c r="M1115" s="15">
        <f t="shared" si="106"/>
        <v>29.012063180251886</v>
      </c>
      <c r="N1115" s="15">
        <f t="shared" si="107"/>
        <v>57.596134726837619</v>
      </c>
      <c r="O1115" s="15">
        <f t="shared" si="108"/>
        <v>26.68089752796865</v>
      </c>
    </row>
    <row r="1116" spans="1:15" x14ac:dyDescent="0.25">
      <c r="A1116" s="4">
        <v>51165011900</v>
      </c>
      <c r="B1116" s="7" t="s">
        <v>1096</v>
      </c>
      <c r="C1116" s="40">
        <f t="array" ref="C1116">SUMPRODUCT($D$8:$D$10, TRANSPOSE(M1116:O1116))</f>
        <v>37.766706402469381</v>
      </c>
      <c r="E1116" s="9">
        <v>0</v>
      </c>
      <c r="F1116" s="42">
        <v>105.01</v>
      </c>
      <c r="G1116" s="9">
        <v>0</v>
      </c>
      <c r="I1116" s="15">
        <f t="shared" si="103"/>
        <v>-0.5530323426603081</v>
      </c>
      <c r="J1116" s="15">
        <f t="shared" si="104"/>
        <v>0.19185366892773686</v>
      </c>
      <c r="K1116" s="15">
        <f t="shared" si="105"/>
        <v>-0.62249268760836185</v>
      </c>
      <c r="M1116" s="15">
        <f t="shared" si="106"/>
        <v>29.012063180251886</v>
      </c>
      <c r="N1116" s="15">
        <f t="shared" si="107"/>
        <v>57.607158499187605</v>
      </c>
      <c r="O1116" s="15">
        <f t="shared" si="108"/>
        <v>26.68089752796865</v>
      </c>
    </row>
    <row r="1117" spans="1:15" x14ac:dyDescent="0.25">
      <c r="A1117" s="4">
        <v>51165012000</v>
      </c>
      <c r="B1117" s="7" t="s">
        <v>1097</v>
      </c>
      <c r="C1117" s="40">
        <f t="array" ref="C1117">SUMPRODUCT($D$8:$D$10, TRANSPOSE(M1117:O1117))</f>
        <v>37.770380794840435</v>
      </c>
      <c r="E1117" s="9">
        <v>0</v>
      </c>
      <c r="F1117" s="42">
        <v>105</v>
      </c>
      <c r="G1117" s="9">
        <v>0</v>
      </c>
      <c r="I1117" s="15">
        <f t="shared" si="103"/>
        <v>-0.5530323426603081</v>
      </c>
      <c r="J1117" s="15">
        <f t="shared" si="104"/>
        <v>0.19213511887357651</v>
      </c>
      <c r="K1117" s="15">
        <f t="shared" si="105"/>
        <v>-0.62249268760836185</v>
      </c>
      <c r="M1117" s="15">
        <f t="shared" si="106"/>
        <v>29.012063180251886</v>
      </c>
      <c r="N1117" s="15">
        <f t="shared" si="107"/>
        <v>57.618181676300772</v>
      </c>
      <c r="O1117" s="15">
        <f t="shared" si="108"/>
        <v>26.68089752796865</v>
      </c>
    </row>
    <row r="1118" spans="1:15" x14ac:dyDescent="0.25">
      <c r="A1118" s="4">
        <v>51167030100</v>
      </c>
      <c r="B1118" s="7" t="s">
        <v>1098</v>
      </c>
      <c r="C1118" s="40">
        <f t="array" ref="C1118">SUMPRODUCT($D$8:$D$10, TRANSPOSE(M1118:O1118))</f>
        <v>37.781402778676863</v>
      </c>
      <c r="E1118" s="9">
        <v>0</v>
      </c>
      <c r="F1118" s="42">
        <v>104.97</v>
      </c>
      <c r="G1118" s="9">
        <v>0</v>
      </c>
      <c r="I1118" s="15">
        <f t="shared" si="103"/>
        <v>-0.5530323426603081</v>
      </c>
      <c r="J1118" s="15">
        <f t="shared" si="104"/>
        <v>0.19297946871109506</v>
      </c>
      <c r="K1118" s="15">
        <f t="shared" si="105"/>
        <v>-0.62249268760836185</v>
      </c>
      <c r="M1118" s="15">
        <f t="shared" si="106"/>
        <v>29.012063180251886</v>
      </c>
      <c r="N1118" s="15">
        <f t="shared" si="107"/>
        <v>57.651247627810065</v>
      </c>
      <c r="O1118" s="15">
        <f t="shared" si="108"/>
        <v>26.68089752796865</v>
      </c>
    </row>
    <row r="1119" spans="1:15" x14ac:dyDescent="0.25">
      <c r="A1119" s="4">
        <v>51167030200</v>
      </c>
      <c r="B1119" s="7" t="s">
        <v>1099</v>
      </c>
      <c r="C1119" s="40">
        <f t="array" ref="C1119">SUMPRODUCT($D$8:$D$10, TRANSPOSE(M1119:O1119))</f>
        <v>37.788749770701564</v>
      </c>
      <c r="E1119" s="9">
        <v>0</v>
      </c>
      <c r="F1119" s="42">
        <v>104.95</v>
      </c>
      <c r="G1119" s="9">
        <v>0</v>
      </c>
      <c r="I1119" s="15">
        <f t="shared" si="103"/>
        <v>-0.5530323426603081</v>
      </c>
      <c r="J1119" s="15">
        <f t="shared" si="104"/>
        <v>0.19354236860277393</v>
      </c>
      <c r="K1119" s="15">
        <f t="shared" si="105"/>
        <v>-0.62249268760836185</v>
      </c>
      <c r="M1119" s="15">
        <f t="shared" si="106"/>
        <v>29.012063180251886</v>
      </c>
      <c r="N1119" s="15">
        <f t="shared" si="107"/>
        <v>57.673288603884167</v>
      </c>
      <c r="O1119" s="15">
        <f t="shared" si="108"/>
        <v>26.68089752796865</v>
      </c>
    </row>
    <row r="1120" spans="1:15" x14ac:dyDescent="0.25">
      <c r="A1120" s="4">
        <v>51167030300</v>
      </c>
      <c r="B1120" s="7" t="s">
        <v>1100</v>
      </c>
      <c r="C1120" s="40">
        <f t="array" ref="C1120">SUMPRODUCT($D$8:$D$10, TRANSPOSE(M1120:O1120))</f>
        <v>37.799768757336771</v>
      </c>
      <c r="E1120" s="9">
        <v>0</v>
      </c>
      <c r="F1120" s="42">
        <v>104.92</v>
      </c>
      <c r="G1120" s="9">
        <v>0</v>
      </c>
      <c r="I1120" s="15">
        <f t="shared" si="103"/>
        <v>-0.5530323426603081</v>
      </c>
      <c r="J1120" s="15">
        <f t="shared" si="104"/>
        <v>0.19438671844029248</v>
      </c>
      <c r="K1120" s="15">
        <f t="shared" si="105"/>
        <v>-0.62249268760836185</v>
      </c>
      <c r="M1120" s="15">
        <f t="shared" si="106"/>
        <v>29.012063180251886</v>
      </c>
      <c r="N1120" s="15">
        <f t="shared" si="107"/>
        <v>57.706345563789775</v>
      </c>
      <c r="O1120" s="15">
        <f t="shared" si="108"/>
        <v>26.68089752796865</v>
      </c>
    </row>
    <row r="1121" spans="1:15" x14ac:dyDescent="0.25">
      <c r="A1121" s="4">
        <v>51167030401</v>
      </c>
      <c r="B1121" s="7" t="s">
        <v>1101</v>
      </c>
      <c r="C1121" s="40">
        <f t="array" ref="C1121">SUMPRODUCT($D$8:$D$10, TRANSPOSE(M1121:O1121))</f>
        <v>37.810785935569868</v>
      </c>
      <c r="E1121" s="9">
        <v>0</v>
      </c>
      <c r="F1121" s="42">
        <v>104.89</v>
      </c>
      <c r="G1121" s="9">
        <v>0</v>
      </c>
      <c r="I1121" s="15">
        <f t="shared" si="103"/>
        <v>-0.5530323426603081</v>
      </c>
      <c r="J1121" s="15">
        <f t="shared" si="104"/>
        <v>0.195231068277811</v>
      </c>
      <c r="K1121" s="15">
        <f t="shared" si="105"/>
        <v>-0.62249268760836185</v>
      </c>
      <c r="M1121" s="15">
        <f t="shared" si="106"/>
        <v>29.012063180251886</v>
      </c>
      <c r="N1121" s="15">
        <f t="shared" si="107"/>
        <v>57.739397098489064</v>
      </c>
      <c r="O1121" s="15">
        <f t="shared" si="108"/>
        <v>26.68089752796865</v>
      </c>
    </row>
    <row r="1122" spans="1:15" x14ac:dyDescent="0.25">
      <c r="A1122" s="4">
        <v>51167030402</v>
      </c>
      <c r="B1122" s="7" t="s">
        <v>1102</v>
      </c>
      <c r="C1122" s="40">
        <f t="array" ref="C1122">SUMPRODUCT($D$8:$D$10, TRANSPOSE(M1122:O1122))</f>
        <v>37.81445792514095</v>
      </c>
      <c r="E1122" s="9">
        <v>0</v>
      </c>
      <c r="F1122" s="42">
        <v>104.88</v>
      </c>
      <c r="G1122" s="9">
        <v>0</v>
      </c>
      <c r="I1122" s="15">
        <f t="shared" si="103"/>
        <v>-0.5530323426603081</v>
      </c>
      <c r="J1122" s="15">
        <f t="shared" si="104"/>
        <v>0.19551251822365065</v>
      </c>
      <c r="K1122" s="15">
        <f t="shared" si="105"/>
        <v>-0.62249268760836185</v>
      </c>
      <c r="M1122" s="15">
        <f t="shared" si="106"/>
        <v>29.012063180251886</v>
      </c>
      <c r="N1122" s="15">
        <f t="shared" si="107"/>
        <v>57.750413067202324</v>
      </c>
      <c r="O1122" s="15">
        <f t="shared" si="108"/>
        <v>26.68089752796865</v>
      </c>
    </row>
    <row r="1123" spans="1:15" x14ac:dyDescent="0.25">
      <c r="A1123" s="4">
        <v>51167030500</v>
      </c>
      <c r="B1123" s="7" t="s">
        <v>1103</v>
      </c>
      <c r="C1123" s="40">
        <f t="array" ref="C1123">SUMPRODUCT($D$8:$D$10, TRANSPOSE(M1123:O1123))</f>
        <v>37.821801297844502</v>
      </c>
      <c r="E1123" s="9">
        <v>0</v>
      </c>
      <c r="F1123" s="42">
        <v>104.86</v>
      </c>
      <c r="G1123" s="9">
        <v>0</v>
      </c>
      <c r="I1123" s="15">
        <f t="shared" si="103"/>
        <v>-0.5530323426603081</v>
      </c>
      <c r="J1123" s="15">
        <f t="shared" si="104"/>
        <v>0.19607541811532955</v>
      </c>
      <c r="K1123" s="15">
        <f t="shared" si="105"/>
        <v>-0.62249268760836185</v>
      </c>
      <c r="M1123" s="15">
        <f t="shared" si="106"/>
        <v>29.012063180251886</v>
      </c>
      <c r="N1123" s="15">
        <f t="shared" si="107"/>
        <v>57.77244318531298</v>
      </c>
      <c r="O1123" s="15">
        <f t="shared" si="108"/>
        <v>26.68089752796865</v>
      </c>
    </row>
    <row r="1124" spans="1:15" x14ac:dyDescent="0.25">
      <c r="A1124" s="4">
        <v>51167030600</v>
      </c>
      <c r="B1124" s="7" t="s">
        <v>1104</v>
      </c>
      <c r="C1124" s="40">
        <f t="array" ref="C1124">SUMPRODUCT($D$8:$D$10, TRANSPOSE(M1124:O1124))</f>
        <v>37.825472680417576</v>
      </c>
      <c r="E1124" s="9">
        <v>0</v>
      </c>
      <c r="F1124" s="42">
        <v>104.85</v>
      </c>
      <c r="G1124" s="9">
        <v>0</v>
      </c>
      <c r="I1124" s="15">
        <f t="shared" si="103"/>
        <v>-0.5530323426603081</v>
      </c>
      <c r="J1124" s="15">
        <f t="shared" si="104"/>
        <v>0.1963568680611692</v>
      </c>
      <c r="K1124" s="15">
        <f t="shared" si="105"/>
        <v>-0.62249268760836185</v>
      </c>
      <c r="M1124" s="15">
        <f t="shared" si="106"/>
        <v>29.012063180251886</v>
      </c>
      <c r="N1124" s="15">
        <f t="shared" si="107"/>
        <v>57.783457333032203</v>
      </c>
      <c r="O1124" s="15">
        <f t="shared" si="108"/>
        <v>26.68089752796865</v>
      </c>
    </row>
    <row r="1125" spans="1:15" x14ac:dyDescent="0.25">
      <c r="A1125" s="4">
        <v>51169030100</v>
      </c>
      <c r="B1125" s="7" t="s">
        <v>1105</v>
      </c>
      <c r="C1125" s="40">
        <f t="array" ref="C1125">SUMPRODUCT($D$8:$D$10, TRANSPOSE(M1125:O1125))</f>
        <v>37.840156178994377</v>
      </c>
      <c r="E1125" s="9">
        <v>0</v>
      </c>
      <c r="F1125" s="42">
        <v>104.81</v>
      </c>
      <c r="G1125" s="9">
        <v>0</v>
      </c>
      <c r="I1125" s="15">
        <f t="shared" si="103"/>
        <v>-0.5530323426603081</v>
      </c>
      <c r="J1125" s="15">
        <f t="shared" si="104"/>
        <v>0.19748266784452698</v>
      </c>
      <c r="K1125" s="15">
        <f t="shared" si="105"/>
        <v>-0.62249268760836185</v>
      </c>
      <c r="M1125" s="15">
        <f t="shared" si="106"/>
        <v>29.012063180251886</v>
      </c>
      <c r="N1125" s="15">
        <f t="shared" si="107"/>
        <v>57.827507828762592</v>
      </c>
      <c r="O1125" s="15">
        <f t="shared" si="108"/>
        <v>26.68089752796865</v>
      </c>
    </row>
    <row r="1126" spans="1:15" x14ac:dyDescent="0.25">
      <c r="A1126" s="4">
        <v>51169030200</v>
      </c>
      <c r="B1126" s="7" t="s">
        <v>1106</v>
      </c>
      <c r="C1126" s="40">
        <f t="array" ref="C1126">SUMPRODUCT($D$8:$D$10, TRANSPOSE(M1126:O1126))</f>
        <v>37.840156178994377</v>
      </c>
      <c r="E1126" s="9">
        <v>0</v>
      </c>
      <c r="F1126" s="42">
        <v>104.81</v>
      </c>
      <c r="G1126" s="9">
        <v>0</v>
      </c>
      <c r="I1126" s="15">
        <f t="shared" si="103"/>
        <v>-0.5530323426603081</v>
      </c>
      <c r="J1126" s="15">
        <f t="shared" si="104"/>
        <v>0.19748266784452698</v>
      </c>
      <c r="K1126" s="15">
        <f t="shared" si="105"/>
        <v>-0.62249268760836185</v>
      </c>
      <c r="M1126" s="15">
        <f t="shared" si="106"/>
        <v>29.012063180251886</v>
      </c>
      <c r="N1126" s="15">
        <f t="shared" si="107"/>
        <v>57.827507828762592</v>
      </c>
      <c r="O1126" s="15">
        <f t="shared" si="108"/>
        <v>26.68089752796865</v>
      </c>
    </row>
    <row r="1127" spans="1:15" x14ac:dyDescent="0.25">
      <c r="A1127" s="4">
        <v>51169030300</v>
      </c>
      <c r="B1127" s="7" t="s">
        <v>1107</v>
      </c>
      <c r="C1127" s="40">
        <f t="array" ref="C1127">SUMPRODUCT($D$8:$D$10, TRANSPOSE(M1127:O1127))</f>
        <v>37.840156178994377</v>
      </c>
      <c r="E1127" s="9">
        <v>0</v>
      </c>
      <c r="F1127" s="42">
        <v>104.81</v>
      </c>
      <c r="G1127" s="9">
        <v>0</v>
      </c>
      <c r="I1127" s="15">
        <f t="shared" si="103"/>
        <v>-0.5530323426603081</v>
      </c>
      <c r="J1127" s="15">
        <f t="shared" si="104"/>
        <v>0.19748266784452698</v>
      </c>
      <c r="K1127" s="15">
        <f t="shared" si="105"/>
        <v>-0.62249268760836185</v>
      </c>
      <c r="M1127" s="15">
        <f t="shared" si="106"/>
        <v>29.012063180251886</v>
      </c>
      <c r="N1127" s="15">
        <f t="shared" si="107"/>
        <v>57.827507828762592</v>
      </c>
      <c r="O1127" s="15">
        <f t="shared" si="108"/>
        <v>26.68089752796865</v>
      </c>
    </row>
    <row r="1128" spans="1:15" x14ac:dyDescent="0.25">
      <c r="A1128" s="4">
        <v>51169030400</v>
      </c>
      <c r="B1128" s="7" t="s">
        <v>1108</v>
      </c>
      <c r="C1128" s="40">
        <f t="array" ref="C1128">SUMPRODUCT($D$8:$D$10, TRANSPOSE(M1128:O1128))</f>
        <v>37.843826544312165</v>
      </c>
      <c r="E1128" s="9">
        <v>0</v>
      </c>
      <c r="F1128" s="42">
        <v>104.8</v>
      </c>
      <c r="G1128" s="9">
        <v>0</v>
      </c>
      <c r="I1128" s="15">
        <f t="shared" si="103"/>
        <v>-0.5530323426603081</v>
      </c>
      <c r="J1128" s="15">
        <f t="shared" si="104"/>
        <v>0.19776411779036662</v>
      </c>
      <c r="K1128" s="15">
        <f t="shared" si="105"/>
        <v>-0.62249268760836185</v>
      </c>
      <c r="M1128" s="15">
        <f t="shared" si="106"/>
        <v>29.012063180251886</v>
      </c>
      <c r="N1128" s="15">
        <f t="shared" si="107"/>
        <v>57.838518924715956</v>
      </c>
      <c r="O1128" s="15">
        <f t="shared" si="108"/>
        <v>26.68089752796865</v>
      </c>
    </row>
    <row r="1129" spans="1:15" x14ac:dyDescent="0.25">
      <c r="A1129" s="4">
        <v>51169030500</v>
      </c>
      <c r="B1129" s="7" t="s">
        <v>1109</v>
      </c>
      <c r="C1129" s="40">
        <f t="array" ref="C1129">SUMPRODUCT($D$8:$D$10, TRANSPOSE(M1129:O1129))</f>
        <v>37.843826544312165</v>
      </c>
      <c r="E1129" s="9">
        <v>0</v>
      </c>
      <c r="F1129" s="42">
        <v>104.8</v>
      </c>
      <c r="G1129" s="9">
        <v>0</v>
      </c>
      <c r="I1129" s="15">
        <f t="shared" si="103"/>
        <v>-0.5530323426603081</v>
      </c>
      <c r="J1129" s="15">
        <f t="shared" si="104"/>
        <v>0.19776411779036662</v>
      </c>
      <c r="K1129" s="15">
        <f t="shared" si="105"/>
        <v>-0.62249268760836185</v>
      </c>
      <c r="M1129" s="15">
        <f t="shared" si="106"/>
        <v>29.012063180251886</v>
      </c>
      <c r="N1129" s="15">
        <f t="shared" si="107"/>
        <v>57.838518924715956</v>
      </c>
      <c r="O1129" s="15">
        <f t="shared" si="108"/>
        <v>26.68089752796865</v>
      </c>
    </row>
    <row r="1130" spans="1:15" x14ac:dyDescent="0.25">
      <c r="A1130" s="4">
        <v>51169030600</v>
      </c>
      <c r="B1130" s="7" t="s">
        <v>1110</v>
      </c>
      <c r="C1130" s="40">
        <f t="array" ref="C1130">SUMPRODUCT($D$8:$D$10, TRANSPOSE(M1130:O1130))</f>
        <v>37.847496705340525</v>
      </c>
      <c r="E1130" s="9">
        <v>0</v>
      </c>
      <c r="F1130" s="42">
        <v>104.79</v>
      </c>
      <c r="G1130" s="9">
        <v>0</v>
      </c>
      <c r="I1130" s="15">
        <f t="shared" si="103"/>
        <v>-0.5530323426603081</v>
      </c>
      <c r="J1130" s="15">
        <f t="shared" si="104"/>
        <v>0.19804556773620585</v>
      </c>
      <c r="K1130" s="15">
        <f t="shared" si="105"/>
        <v>-0.62249268760836185</v>
      </c>
      <c r="M1130" s="15">
        <f t="shared" si="106"/>
        <v>29.012063180251886</v>
      </c>
      <c r="N1130" s="15">
        <f t="shared" si="107"/>
        <v>57.84952940780105</v>
      </c>
      <c r="O1130" s="15">
        <f t="shared" si="108"/>
        <v>26.68089752796865</v>
      </c>
    </row>
    <row r="1131" spans="1:15" x14ac:dyDescent="0.25">
      <c r="A1131" s="4">
        <v>51171040100</v>
      </c>
      <c r="B1131" s="7" t="s">
        <v>1111</v>
      </c>
      <c r="C1131" s="40">
        <f t="array" ref="C1131">SUMPRODUCT($D$8:$D$10, TRANSPOSE(M1131:O1131))</f>
        <v>37.854836413411697</v>
      </c>
      <c r="E1131" s="9">
        <v>0</v>
      </c>
      <c r="F1131" s="42">
        <v>104.77</v>
      </c>
      <c r="G1131" s="9">
        <v>0</v>
      </c>
      <c r="I1131" s="15">
        <f t="shared" si="103"/>
        <v>-0.5530323426603081</v>
      </c>
      <c r="J1131" s="15">
        <f t="shared" si="104"/>
        <v>0.19860846762788514</v>
      </c>
      <c r="K1131" s="15">
        <f t="shared" si="105"/>
        <v>-0.62249268760836185</v>
      </c>
      <c r="M1131" s="15">
        <f t="shared" si="106"/>
        <v>29.012063180251886</v>
      </c>
      <c r="N1131" s="15">
        <f t="shared" si="107"/>
        <v>57.871548532014558</v>
      </c>
      <c r="O1131" s="15">
        <f t="shared" si="108"/>
        <v>26.68089752796865</v>
      </c>
    </row>
    <row r="1132" spans="1:15" x14ac:dyDescent="0.25">
      <c r="A1132" s="4">
        <v>51171040201</v>
      </c>
      <c r="B1132" s="7" t="s">
        <v>1112</v>
      </c>
      <c r="C1132" s="40">
        <f t="array" ref="C1132">SUMPRODUCT($D$8:$D$10, TRANSPOSE(M1132:O1132))</f>
        <v>37.862175300973725</v>
      </c>
      <c r="E1132" s="9">
        <v>0</v>
      </c>
      <c r="F1132" s="42">
        <v>104.75</v>
      </c>
      <c r="G1132" s="9">
        <v>0</v>
      </c>
      <c r="I1132" s="15">
        <f t="shared" si="103"/>
        <v>-0.5530323426603081</v>
      </c>
      <c r="J1132" s="15">
        <f t="shared" si="104"/>
        <v>0.19917136751956405</v>
      </c>
      <c r="K1132" s="15">
        <f t="shared" si="105"/>
        <v>-0.62249268760836185</v>
      </c>
      <c r="M1132" s="15">
        <f t="shared" si="106"/>
        <v>29.012063180251886</v>
      </c>
      <c r="N1132" s="15">
        <f t="shared" si="107"/>
        <v>57.893565194700635</v>
      </c>
      <c r="O1132" s="15">
        <f t="shared" si="108"/>
        <v>26.68089752796865</v>
      </c>
    </row>
    <row r="1133" spans="1:15" x14ac:dyDescent="0.25">
      <c r="A1133" s="4">
        <v>51171040202</v>
      </c>
      <c r="B1133" s="7" t="s">
        <v>1113</v>
      </c>
      <c r="C1133" s="40">
        <f t="array" ref="C1133">SUMPRODUCT($D$8:$D$10, TRANSPOSE(M1133:O1133))</f>
        <v>37.87318208897679</v>
      </c>
      <c r="E1133" s="9">
        <v>0</v>
      </c>
      <c r="F1133" s="42">
        <v>104.72</v>
      </c>
      <c r="G1133" s="9">
        <v>0</v>
      </c>
      <c r="I1133" s="15">
        <f t="shared" si="103"/>
        <v>-0.5530323426603081</v>
      </c>
      <c r="J1133" s="15">
        <f t="shared" si="104"/>
        <v>0.20001571735708257</v>
      </c>
      <c r="K1133" s="15">
        <f t="shared" si="105"/>
        <v>-0.62249268760836185</v>
      </c>
      <c r="M1133" s="15">
        <f t="shared" si="106"/>
        <v>29.012063180251886</v>
      </c>
      <c r="N1133" s="15">
        <f t="shared" si="107"/>
        <v>57.926585558709846</v>
      </c>
      <c r="O1133" s="15">
        <f t="shared" si="108"/>
        <v>26.68089752796865</v>
      </c>
    </row>
    <row r="1134" spans="1:15" x14ac:dyDescent="0.25">
      <c r="A1134" s="4">
        <v>51171040300</v>
      </c>
      <c r="B1134" s="7" t="s">
        <v>1114</v>
      </c>
      <c r="C1134" s="40">
        <f t="array" ref="C1134">SUMPRODUCT($D$8:$D$10, TRANSPOSE(M1134:O1134))</f>
        <v>37.876850605637564</v>
      </c>
      <c r="E1134" s="9">
        <v>0</v>
      </c>
      <c r="F1134" s="42">
        <v>104.71</v>
      </c>
      <c r="G1134" s="9">
        <v>0</v>
      </c>
      <c r="I1134" s="15">
        <f t="shared" si="103"/>
        <v>-0.5530323426603081</v>
      </c>
      <c r="J1134" s="15">
        <f t="shared" si="104"/>
        <v>0.20029716730292221</v>
      </c>
      <c r="K1134" s="15">
        <f t="shared" si="105"/>
        <v>-0.62249268760836185</v>
      </c>
      <c r="M1134" s="15">
        <f t="shared" si="106"/>
        <v>29.012063180251886</v>
      </c>
      <c r="N1134" s="15">
        <f t="shared" si="107"/>
        <v>57.937591108692168</v>
      </c>
      <c r="O1134" s="15">
        <f t="shared" si="108"/>
        <v>26.68089752796865</v>
      </c>
    </row>
    <row r="1135" spans="1:15" x14ac:dyDescent="0.25">
      <c r="A1135" s="4">
        <v>51171040400</v>
      </c>
      <c r="B1135" s="7" t="s">
        <v>1115</v>
      </c>
      <c r="C1135" s="40">
        <f t="array" ref="C1135">SUMPRODUCT($D$8:$D$10, TRANSPOSE(M1135:O1135))</f>
        <v>37.880518915496573</v>
      </c>
      <c r="E1135" s="9">
        <v>0</v>
      </c>
      <c r="F1135" s="42">
        <v>104.7</v>
      </c>
      <c r="G1135" s="9">
        <v>0</v>
      </c>
      <c r="I1135" s="15">
        <f t="shared" si="103"/>
        <v>-0.5530323426603081</v>
      </c>
      <c r="J1135" s="15">
        <f t="shared" si="104"/>
        <v>0.20057861724876147</v>
      </c>
      <c r="K1135" s="15">
        <f t="shared" si="105"/>
        <v>-0.62249268760836185</v>
      </c>
      <c r="M1135" s="15">
        <f t="shared" si="106"/>
        <v>29.012063180251886</v>
      </c>
      <c r="N1135" s="15">
        <f t="shared" si="107"/>
        <v>57.948596038269194</v>
      </c>
      <c r="O1135" s="15">
        <f t="shared" si="108"/>
        <v>26.68089752796865</v>
      </c>
    </row>
    <row r="1136" spans="1:15" x14ac:dyDescent="0.25">
      <c r="A1136" s="4">
        <v>51171040500</v>
      </c>
      <c r="B1136" s="7" t="s">
        <v>1116</v>
      </c>
      <c r="C1136" s="40">
        <f t="array" ref="C1136">SUMPRODUCT($D$8:$D$10, TRANSPOSE(M1136:O1136))</f>
        <v>37.884187018274929</v>
      </c>
      <c r="E1136" s="9">
        <v>0</v>
      </c>
      <c r="F1136" s="42">
        <v>104.69</v>
      </c>
      <c r="G1136" s="9">
        <v>0</v>
      </c>
      <c r="I1136" s="15">
        <f t="shared" si="103"/>
        <v>-0.5530323426603081</v>
      </c>
      <c r="J1136" s="15">
        <f t="shared" si="104"/>
        <v>0.20086006719460112</v>
      </c>
      <c r="K1136" s="15">
        <f t="shared" si="105"/>
        <v>-0.62249268760836185</v>
      </c>
      <c r="M1136" s="15">
        <f t="shared" si="106"/>
        <v>29.012063180251886</v>
      </c>
      <c r="N1136" s="15">
        <f t="shared" si="107"/>
        <v>57.959600346604248</v>
      </c>
      <c r="O1136" s="15">
        <f t="shared" si="108"/>
        <v>26.68089752796865</v>
      </c>
    </row>
    <row r="1137" spans="1:15" x14ac:dyDescent="0.25">
      <c r="A1137" s="4">
        <v>51171040600</v>
      </c>
      <c r="B1137" s="7" t="s">
        <v>1117</v>
      </c>
      <c r="C1137" s="40">
        <f t="array" ref="C1137">SUMPRODUCT($D$8:$D$10, TRANSPOSE(M1137:O1137))</f>
        <v>37.887854913693744</v>
      </c>
      <c r="E1137" s="9">
        <v>0</v>
      </c>
      <c r="F1137" s="42">
        <v>104.68</v>
      </c>
      <c r="G1137" s="9">
        <v>0</v>
      </c>
      <c r="I1137" s="15">
        <f t="shared" si="103"/>
        <v>-0.5530323426603081</v>
      </c>
      <c r="J1137" s="15">
        <f t="shared" si="104"/>
        <v>0.20114151714044035</v>
      </c>
      <c r="K1137" s="15">
        <f t="shared" si="105"/>
        <v>-0.62249268760836185</v>
      </c>
      <c r="M1137" s="15">
        <f t="shared" si="106"/>
        <v>29.012063180251886</v>
      </c>
      <c r="N1137" s="15">
        <f t="shared" si="107"/>
        <v>57.970604032860692</v>
      </c>
      <c r="O1137" s="15">
        <f t="shared" si="108"/>
        <v>26.68089752796865</v>
      </c>
    </row>
    <row r="1138" spans="1:15" x14ac:dyDescent="0.25">
      <c r="A1138" s="4">
        <v>51171040700</v>
      </c>
      <c r="B1138" s="7" t="s">
        <v>1118</v>
      </c>
      <c r="C1138" s="40">
        <f t="array" ref="C1138">SUMPRODUCT($D$8:$D$10, TRANSPOSE(M1138:O1138))</f>
        <v>37.891522601474229</v>
      </c>
      <c r="E1138" s="9">
        <v>0</v>
      </c>
      <c r="F1138" s="42">
        <v>104.67</v>
      </c>
      <c r="G1138" s="9">
        <v>0</v>
      </c>
      <c r="I1138" s="15">
        <f t="shared" si="103"/>
        <v>-0.5530323426603081</v>
      </c>
      <c r="J1138" s="15">
        <f t="shared" si="104"/>
        <v>0.20142296708627999</v>
      </c>
      <c r="K1138" s="15">
        <f t="shared" si="105"/>
        <v>-0.62249268760836185</v>
      </c>
      <c r="M1138" s="15">
        <f t="shared" si="106"/>
        <v>29.012063180251886</v>
      </c>
      <c r="N1138" s="15">
        <f t="shared" si="107"/>
        <v>57.981607096202161</v>
      </c>
      <c r="O1138" s="15">
        <f t="shared" si="108"/>
        <v>26.68089752796865</v>
      </c>
    </row>
    <row r="1139" spans="1:15" x14ac:dyDescent="0.25">
      <c r="A1139" s="4">
        <v>51171040800</v>
      </c>
      <c r="B1139" s="7" t="s">
        <v>1119</v>
      </c>
      <c r="C1139" s="40">
        <f t="array" ref="C1139">SUMPRODUCT($D$8:$D$10, TRANSPOSE(M1139:O1139))</f>
        <v>37.895190081337617</v>
      </c>
      <c r="E1139" s="9">
        <v>0</v>
      </c>
      <c r="F1139" s="42">
        <v>104.66</v>
      </c>
      <c r="G1139" s="9">
        <v>0</v>
      </c>
      <c r="I1139" s="15">
        <f t="shared" si="103"/>
        <v>-0.5530323426603081</v>
      </c>
      <c r="J1139" s="15">
        <f t="shared" si="104"/>
        <v>0.20170441703211964</v>
      </c>
      <c r="K1139" s="15">
        <f t="shared" si="105"/>
        <v>-0.62249268760836185</v>
      </c>
      <c r="M1139" s="15">
        <f t="shared" si="106"/>
        <v>29.012063180251886</v>
      </c>
      <c r="N1139" s="15">
        <f t="shared" si="107"/>
        <v>57.992609535792326</v>
      </c>
      <c r="O1139" s="15">
        <f t="shared" si="108"/>
        <v>26.68089752796865</v>
      </c>
    </row>
    <row r="1140" spans="1:15" x14ac:dyDescent="0.25">
      <c r="A1140" s="4">
        <v>51173030100</v>
      </c>
      <c r="B1140" s="7" t="s">
        <v>1120</v>
      </c>
      <c r="C1140" s="40">
        <f t="array" ref="C1140">SUMPRODUCT($D$8:$D$10, TRANSPOSE(M1140:O1140))</f>
        <v>37.902524416198297</v>
      </c>
      <c r="E1140" s="9">
        <v>0</v>
      </c>
      <c r="F1140" s="42">
        <v>104.64</v>
      </c>
      <c r="G1140" s="9">
        <v>0</v>
      </c>
      <c r="I1140" s="15">
        <f t="shared" si="103"/>
        <v>-0.5530323426603081</v>
      </c>
      <c r="J1140" s="15">
        <f t="shared" si="104"/>
        <v>0.20226731692379854</v>
      </c>
      <c r="K1140" s="15">
        <f t="shared" si="105"/>
        <v>-0.62249268760836185</v>
      </c>
      <c r="M1140" s="15">
        <f t="shared" si="106"/>
        <v>29.012063180251886</v>
      </c>
      <c r="N1140" s="15">
        <f t="shared" si="107"/>
        <v>58.014612540374365</v>
      </c>
      <c r="O1140" s="15">
        <f t="shared" si="108"/>
        <v>26.68089752796865</v>
      </c>
    </row>
    <row r="1141" spans="1:15" x14ac:dyDescent="0.25">
      <c r="A1141" s="4">
        <v>51173030200</v>
      </c>
      <c r="B1141" s="7" t="s">
        <v>1121</v>
      </c>
      <c r="C1141" s="40">
        <f t="array" ref="C1141">SUMPRODUCT($D$8:$D$10, TRANSPOSE(M1141:O1141))</f>
        <v>37.909857916046668</v>
      </c>
      <c r="E1141" s="9">
        <v>0</v>
      </c>
      <c r="F1141" s="42">
        <v>104.62</v>
      </c>
      <c r="G1141" s="9">
        <v>0</v>
      </c>
      <c r="I1141" s="15">
        <f t="shared" si="103"/>
        <v>-0.5530323426603081</v>
      </c>
      <c r="J1141" s="15">
        <f t="shared" si="104"/>
        <v>0.20283021681547742</v>
      </c>
      <c r="K1141" s="15">
        <f t="shared" si="105"/>
        <v>-0.62249268760836185</v>
      </c>
      <c r="M1141" s="15">
        <f t="shared" si="106"/>
        <v>29.012063180251886</v>
      </c>
      <c r="N1141" s="15">
        <f t="shared" si="107"/>
        <v>58.036613039919473</v>
      </c>
      <c r="O1141" s="15">
        <f t="shared" si="108"/>
        <v>26.68089752796865</v>
      </c>
    </row>
    <row r="1142" spans="1:15" x14ac:dyDescent="0.25">
      <c r="A1142" s="4">
        <v>51173030301</v>
      </c>
      <c r="B1142" s="7" t="s">
        <v>1122</v>
      </c>
      <c r="C1142" s="40">
        <f t="array" ref="C1142">SUMPRODUCT($D$8:$D$10, TRANSPOSE(M1142:O1142))</f>
        <v>37.924522401793929</v>
      </c>
      <c r="E1142" s="9">
        <v>0</v>
      </c>
      <c r="F1142" s="42">
        <v>104.58</v>
      </c>
      <c r="G1142" s="9">
        <v>0</v>
      </c>
      <c r="I1142" s="15">
        <f t="shared" si="103"/>
        <v>-0.5530323426603081</v>
      </c>
      <c r="J1142" s="15">
        <f t="shared" si="104"/>
        <v>0.20395601659883561</v>
      </c>
      <c r="K1142" s="15">
        <f t="shared" si="105"/>
        <v>-0.62249268760836185</v>
      </c>
      <c r="M1142" s="15">
        <f t="shared" si="106"/>
        <v>29.012063180251886</v>
      </c>
      <c r="N1142" s="15">
        <f t="shared" si="107"/>
        <v>58.080606497161249</v>
      </c>
      <c r="O1142" s="15">
        <f t="shared" si="108"/>
        <v>26.68089752796865</v>
      </c>
    </row>
    <row r="1143" spans="1:15" x14ac:dyDescent="0.25">
      <c r="A1143" s="4">
        <v>51173030302</v>
      </c>
      <c r="B1143" s="7" t="s">
        <v>1123</v>
      </c>
      <c r="C1143" s="40">
        <f t="array" ref="C1143">SUMPRODUCT($D$8:$D$10, TRANSPOSE(M1143:O1143))</f>
        <v>37.928187997867226</v>
      </c>
      <c r="E1143" s="9">
        <v>0</v>
      </c>
      <c r="F1143" s="42">
        <v>104.57</v>
      </c>
      <c r="G1143" s="9">
        <v>0</v>
      </c>
      <c r="I1143" s="15">
        <f t="shared" si="103"/>
        <v>-0.5530323426603081</v>
      </c>
      <c r="J1143" s="15">
        <f t="shared" si="104"/>
        <v>0.20423746654467526</v>
      </c>
      <c r="K1143" s="15">
        <f t="shared" si="105"/>
        <v>-0.62249268760836185</v>
      </c>
      <c r="M1143" s="15">
        <f t="shared" si="106"/>
        <v>29.012063180251886</v>
      </c>
      <c r="N1143" s="15">
        <f t="shared" si="107"/>
        <v>58.091603285381154</v>
      </c>
      <c r="O1143" s="15">
        <f t="shared" si="108"/>
        <v>26.68089752796865</v>
      </c>
    </row>
    <row r="1144" spans="1:15" x14ac:dyDescent="0.25">
      <c r="A1144" s="4">
        <v>51173030400</v>
      </c>
      <c r="B1144" s="7" t="s">
        <v>1124</v>
      </c>
      <c r="C1144" s="40">
        <f t="array" ref="C1144">SUMPRODUCT($D$8:$D$10, TRANSPOSE(M1144:O1144))</f>
        <v>37.950177139828483</v>
      </c>
      <c r="E1144" s="9">
        <v>0</v>
      </c>
      <c r="F1144" s="42">
        <v>104.51</v>
      </c>
      <c r="G1144" s="9">
        <v>0</v>
      </c>
      <c r="I1144" s="15">
        <f t="shared" si="103"/>
        <v>-0.5530323426603081</v>
      </c>
      <c r="J1144" s="15">
        <f t="shared" si="104"/>
        <v>0.20592616621971191</v>
      </c>
      <c r="K1144" s="15">
        <f t="shared" si="105"/>
        <v>-0.62249268760836185</v>
      </c>
      <c r="M1144" s="15">
        <f t="shared" si="106"/>
        <v>29.012063180251886</v>
      </c>
      <c r="N1144" s="15">
        <f t="shared" si="107"/>
        <v>58.157570711264924</v>
      </c>
      <c r="O1144" s="15">
        <f t="shared" si="108"/>
        <v>26.68089752796865</v>
      </c>
    </row>
    <row r="1145" spans="1:15" x14ac:dyDescent="0.25">
      <c r="A1145" s="4">
        <v>51173030500</v>
      </c>
      <c r="B1145" s="7" t="s">
        <v>1125</v>
      </c>
      <c r="C1145" s="40">
        <f t="array" ref="C1145">SUMPRODUCT($D$8:$D$10, TRANSPOSE(M1145:O1145))</f>
        <v>37.950177139828483</v>
      </c>
      <c r="E1145" s="9">
        <v>0</v>
      </c>
      <c r="F1145" s="42">
        <v>104.51</v>
      </c>
      <c r="G1145" s="9">
        <v>0</v>
      </c>
      <c r="I1145" s="15">
        <f t="shared" si="103"/>
        <v>-0.5530323426603081</v>
      </c>
      <c r="J1145" s="15">
        <f t="shared" si="104"/>
        <v>0.20592616621971191</v>
      </c>
      <c r="K1145" s="15">
        <f t="shared" si="105"/>
        <v>-0.62249268760836185</v>
      </c>
      <c r="M1145" s="15">
        <f t="shared" si="106"/>
        <v>29.012063180251886</v>
      </c>
      <c r="N1145" s="15">
        <f t="shared" si="107"/>
        <v>58.157570711264924</v>
      </c>
      <c r="O1145" s="15">
        <f t="shared" si="108"/>
        <v>26.68089752796865</v>
      </c>
    </row>
    <row r="1146" spans="1:15" x14ac:dyDescent="0.25">
      <c r="A1146" s="4">
        <v>51173030600</v>
      </c>
      <c r="B1146" s="7" t="s">
        <v>1126</v>
      </c>
      <c r="C1146" s="40">
        <f t="array" ref="C1146">SUMPRODUCT($D$8:$D$10, TRANSPOSE(M1146:O1146))</f>
        <v>37.950177139828483</v>
      </c>
      <c r="E1146" s="9">
        <v>0</v>
      </c>
      <c r="F1146" s="42">
        <v>104.51</v>
      </c>
      <c r="G1146" s="9">
        <v>0</v>
      </c>
      <c r="I1146" s="15">
        <f t="shared" si="103"/>
        <v>-0.5530323426603081</v>
      </c>
      <c r="J1146" s="15">
        <f t="shared" si="104"/>
        <v>0.20592616621971191</v>
      </c>
      <c r="K1146" s="15">
        <f t="shared" si="105"/>
        <v>-0.62249268760836185</v>
      </c>
      <c r="M1146" s="15">
        <f t="shared" si="106"/>
        <v>29.012063180251886</v>
      </c>
      <c r="N1146" s="15">
        <f t="shared" si="107"/>
        <v>58.157570711264924</v>
      </c>
      <c r="O1146" s="15">
        <f t="shared" si="108"/>
        <v>26.68089752796865</v>
      </c>
    </row>
    <row r="1147" spans="1:15" x14ac:dyDescent="0.25">
      <c r="A1147" s="4">
        <v>51173030701</v>
      </c>
      <c r="B1147" s="7" t="s">
        <v>1127</v>
      </c>
      <c r="C1147" s="40">
        <f t="array" ref="C1147">SUMPRODUCT($D$8:$D$10, TRANSPOSE(M1147:O1147))</f>
        <v>37.975821471712784</v>
      </c>
      <c r="E1147" s="9">
        <v>0</v>
      </c>
      <c r="F1147" s="42">
        <v>104.44</v>
      </c>
      <c r="G1147" s="9">
        <v>0</v>
      </c>
      <c r="I1147" s="15">
        <f t="shared" si="103"/>
        <v>-0.5530323426603081</v>
      </c>
      <c r="J1147" s="15">
        <f t="shared" si="104"/>
        <v>0.20789631584058862</v>
      </c>
      <c r="K1147" s="15">
        <f t="shared" si="105"/>
        <v>-0.62249268760836185</v>
      </c>
      <c r="M1147" s="15">
        <f t="shared" si="106"/>
        <v>29.012063180251886</v>
      </c>
      <c r="N1147" s="15">
        <f t="shared" si="107"/>
        <v>58.234503706917828</v>
      </c>
      <c r="O1147" s="15">
        <f t="shared" si="108"/>
        <v>26.68089752796865</v>
      </c>
    </row>
    <row r="1148" spans="1:15" x14ac:dyDescent="0.25">
      <c r="A1148" s="4">
        <v>51173030702</v>
      </c>
      <c r="B1148" s="7" t="s">
        <v>1128</v>
      </c>
      <c r="C1148" s="40">
        <f t="array" ref="C1148">SUMPRODUCT($D$8:$D$10, TRANSPOSE(M1148:O1148))</f>
        <v>37.983146499009827</v>
      </c>
      <c r="E1148" s="9">
        <v>0</v>
      </c>
      <c r="F1148" s="42">
        <v>104.42</v>
      </c>
      <c r="G1148" s="9">
        <v>0</v>
      </c>
      <c r="I1148" s="15">
        <f t="shared" si="103"/>
        <v>-0.5530323426603081</v>
      </c>
      <c r="J1148" s="15">
        <f t="shared" si="104"/>
        <v>0.20845921573226753</v>
      </c>
      <c r="K1148" s="15">
        <f t="shared" si="105"/>
        <v>-0.62249268760836185</v>
      </c>
      <c r="M1148" s="15">
        <f t="shared" si="106"/>
        <v>29.012063180251886</v>
      </c>
      <c r="N1148" s="15">
        <f t="shared" si="107"/>
        <v>58.256478788808948</v>
      </c>
      <c r="O1148" s="15">
        <f t="shared" si="108"/>
        <v>26.68089752796865</v>
      </c>
    </row>
    <row r="1149" spans="1:15" x14ac:dyDescent="0.25">
      <c r="A1149" s="4">
        <v>51175200100</v>
      </c>
      <c r="B1149" s="7" t="s">
        <v>1129</v>
      </c>
      <c r="C1149" s="40">
        <f t="array" ref="C1149">SUMPRODUCT($D$8:$D$10, TRANSPOSE(M1149:O1149))</f>
        <v>37.99047066682639</v>
      </c>
      <c r="E1149" s="9">
        <v>0</v>
      </c>
      <c r="F1149" s="42">
        <v>104.4</v>
      </c>
      <c r="G1149" s="9">
        <v>0</v>
      </c>
      <c r="I1149" s="15">
        <f t="shared" si="103"/>
        <v>-0.5530323426603081</v>
      </c>
      <c r="J1149" s="15">
        <f t="shared" si="104"/>
        <v>0.2090221156239464</v>
      </c>
      <c r="K1149" s="15">
        <f t="shared" si="105"/>
        <v>-0.62249268760836185</v>
      </c>
      <c r="M1149" s="15">
        <f t="shared" si="106"/>
        <v>29.012063180251886</v>
      </c>
      <c r="N1149" s="15">
        <f t="shared" si="107"/>
        <v>58.278451292258637</v>
      </c>
      <c r="O1149" s="15">
        <f t="shared" si="108"/>
        <v>26.68089752796865</v>
      </c>
    </row>
    <row r="1150" spans="1:15" x14ac:dyDescent="0.25">
      <c r="A1150" s="4">
        <v>51175200200</v>
      </c>
      <c r="B1150" s="7" t="s">
        <v>1130</v>
      </c>
      <c r="C1150" s="40">
        <f t="array" ref="C1150">SUMPRODUCT($D$8:$D$10, TRANSPOSE(M1150:O1150))</f>
        <v>37.994132427735835</v>
      </c>
      <c r="E1150" s="9">
        <v>0</v>
      </c>
      <c r="F1150" s="42">
        <v>104.39</v>
      </c>
      <c r="G1150" s="9">
        <v>0</v>
      </c>
      <c r="I1150" s="15">
        <f t="shared" si="103"/>
        <v>-0.5530323426603081</v>
      </c>
      <c r="J1150" s="15">
        <f t="shared" si="104"/>
        <v>0.20930356556978605</v>
      </c>
      <c r="K1150" s="15">
        <f t="shared" si="105"/>
        <v>-0.62249268760836185</v>
      </c>
      <c r="M1150" s="15">
        <f t="shared" si="106"/>
        <v>29.012063180251886</v>
      </c>
      <c r="N1150" s="15">
        <f t="shared" si="107"/>
        <v>58.289436574986972</v>
      </c>
      <c r="O1150" s="15">
        <f t="shared" si="108"/>
        <v>26.68089752796865</v>
      </c>
    </row>
    <row r="1151" spans="1:15" x14ac:dyDescent="0.25">
      <c r="A1151" s="4">
        <v>51175200300</v>
      </c>
      <c r="B1151" s="7" t="s">
        <v>1131</v>
      </c>
      <c r="C1151" s="40">
        <f t="array" ref="C1151">SUMPRODUCT($D$8:$D$10, TRANSPOSE(M1151:O1151))</f>
        <v>38.005116415140506</v>
      </c>
      <c r="E1151" s="9">
        <v>0</v>
      </c>
      <c r="F1151" s="42">
        <v>104.36</v>
      </c>
      <c r="G1151" s="9">
        <v>0</v>
      </c>
      <c r="I1151" s="15">
        <f t="shared" si="103"/>
        <v>-0.5530323426603081</v>
      </c>
      <c r="J1151" s="15">
        <f t="shared" si="104"/>
        <v>0.2101479154073046</v>
      </c>
      <c r="K1151" s="15">
        <f t="shared" si="105"/>
        <v>-0.62249268760836185</v>
      </c>
      <c r="M1151" s="15">
        <f t="shared" si="106"/>
        <v>29.012063180251886</v>
      </c>
      <c r="N1151" s="15">
        <f t="shared" si="107"/>
        <v>58.322388537200979</v>
      </c>
      <c r="O1151" s="15">
        <f t="shared" si="108"/>
        <v>26.68089752796865</v>
      </c>
    </row>
    <row r="1152" spans="1:15" x14ac:dyDescent="0.25">
      <c r="A1152" s="4">
        <v>51175200400</v>
      </c>
      <c r="B1152" s="7" t="s">
        <v>1132</v>
      </c>
      <c r="C1152" s="40">
        <f t="array" ref="C1152">SUMPRODUCT($D$8:$D$10, TRANSPOSE(M1152:O1152))</f>
        <v>38.005116415140506</v>
      </c>
      <c r="E1152" s="9">
        <v>0</v>
      </c>
      <c r="F1152" s="42">
        <v>104.36</v>
      </c>
      <c r="G1152" s="9">
        <v>0</v>
      </c>
      <c r="I1152" s="15">
        <f t="shared" si="103"/>
        <v>-0.5530323426603081</v>
      </c>
      <c r="J1152" s="15">
        <f t="shared" si="104"/>
        <v>0.2101479154073046</v>
      </c>
      <c r="K1152" s="15">
        <f t="shared" si="105"/>
        <v>-0.62249268760836185</v>
      </c>
      <c r="M1152" s="15">
        <f t="shared" si="106"/>
        <v>29.012063180251886</v>
      </c>
      <c r="N1152" s="15">
        <f t="shared" si="107"/>
        <v>58.322388537200979</v>
      </c>
      <c r="O1152" s="15">
        <f t="shared" si="108"/>
        <v>26.68089752796865</v>
      </c>
    </row>
    <row r="1153" spans="1:15" x14ac:dyDescent="0.25">
      <c r="A1153" s="4">
        <v>51175200500</v>
      </c>
      <c r="B1153" s="7" t="s">
        <v>1133</v>
      </c>
      <c r="C1153" s="40">
        <f t="array" ref="C1153">SUMPRODUCT($D$8:$D$10, TRANSPOSE(M1153:O1153))</f>
        <v>38.016098453737499</v>
      </c>
      <c r="E1153" s="9">
        <v>0</v>
      </c>
      <c r="F1153" s="42">
        <v>104.33</v>
      </c>
      <c r="G1153" s="9">
        <v>0</v>
      </c>
      <c r="I1153" s="15">
        <f t="shared" si="103"/>
        <v>-0.5530323426603081</v>
      </c>
      <c r="J1153" s="15">
        <f t="shared" si="104"/>
        <v>0.21099226524482312</v>
      </c>
      <c r="K1153" s="15">
        <f t="shared" si="105"/>
        <v>-0.62249268760836185</v>
      </c>
      <c r="M1153" s="15">
        <f t="shared" si="106"/>
        <v>29.012063180251886</v>
      </c>
      <c r="N1153" s="15">
        <f t="shared" si="107"/>
        <v>58.355334652991964</v>
      </c>
      <c r="O1153" s="15">
        <f t="shared" si="108"/>
        <v>26.68089752796865</v>
      </c>
    </row>
    <row r="1154" spans="1:15" x14ac:dyDescent="0.25">
      <c r="A1154" s="4">
        <v>51177020104</v>
      </c>
      <c r="B1154" s="7" t="s">
        <v>1134</v>
      </c>
      <c r="C1154" s="40">
        <f t="array" ref="C1154">SUMPRODUCT($D$8:$D$10, TRANSPOSE(M1154:O1154))</f>
        <v>38.027078536044584</v>
      </c>
      <c r="E1154" s="9">
        <v>0</v>
      </c>
      <c r="F1154" s="42">
        <v>104.3</v>
      </c>
      <c r="G1154" s="9">
        <v>0</v>
      </c>
      <c r="I1154" s="15">
        <f t="shared" si="103"/>
        <v>-0.5530323426603081</v>
      </c>
      <c r="J1154" s="15">
        <f t="shared" si="104"/>
        <v>0.21183661508234167</v>
      </c>
      <c r="K1154" s="15">
        <f t="shared" si="105"/>
        <v>-0.62249268760836185</v>
      </c>
      <c r="M1154" s="15">
        <f t="shared" si="106"/>
        <v>29.012063180251886</v>
      </c>
      <c r="N1154" s="15">
        <f t="shared" si="107"/>
        <v>58.388274899913228</v>
      </c>
      <c r="O1154" s="15">
        <f t="shared" si="108"/>
        <v>26.68089752796865</v>
      </c>
    </row>
    <row r="1155" spans="1:15" x14ac:dyDescent="0.25">
      <c r="A1155" s="4">
        <v>51177020105</v>
      </c>
      <c r="B1155" s="7" t="s">
        <v>1135</v>
      </c>
      <c r="C1155" s="40">
        <f t="array" ref="C1155">SUMPRODUCT($D$8:$D$10, TRANSPOSE(M1155:O1155))</f>
        <v>38.027078536044584</v>
      </c>
      <c r="E1155" s="9">
        <v>0</v>
      </c>
      <c r="F1155" s="42">
        <v>104.3</v>
      </c>
      <c r="G1155" s="9">
        <v>0</v>
      </c>
      <c r="I1155" s="15">
        <f t="shared" si="103"/>
        <v>-0.5530323426603081</v>
      </c>
      <c r="J1155" s="15">
        <f t="shared" si="104"/>
        <v>0.21183661508234167</v>
      </c>
      <c r="K1155" s="15">
        <f t="shared" si="105"/>
        <v>-0.62249268760836185</v>
      </c>
      <c r="M1155" s="15">
        <f t="shared" si="106"/>
        <v>29.012063180251886</v>
      </c>
      <c r="N1155" s="15">
        <f t="shared" si="107"/>
        <v>58.388274899913228</v>
      </c>
      <c r="O1155" s="15">
        <f t="shared" si="108"/>
        <v>26.68089752796865</v>
      </c>
    </row>
    <row r="1156" spans="1:15" x14ac:dyDescent="0.25">
      <c r="A1156" s="4">
        <v>51177020106</v>
      </c>
      <c r="B1156" s="7" t="s">
        <v>1136</v>
      </c>
      <c r="C1156" s="40">
        <f t="array" ref="C1156">SUMPRODUCT($D$8:$D$10, TRANSPOSE(M1156:O1156))</f>
        <v>38.067321979884916</v>
      </c>
      <c r="E1156" s="9">
        <v>0</v>
      </c>
      <c r="F1156" s="42">
        <v>104.19</v>
      </c>
      <c r="G1156" s="9">
        <v>0</v>
      </c>
      <c r="I1156" s="15">
        <f t="shared" si="103"/>
        <v>-0.5530323426603081</v>
      </c>
      <c r="J1156" s="15">
        <f t="shared" si="104"/>
        <v>0.21493256448657616</v>
      </c>
      <c r="K1156" s="15">
        <f t="shared" si="105"/>
        <v>-0.62249268760836185</v>
      </c>
      <c r="M1156" s="15">
        <f t="shared" si="106"/>
        <v>29.012063180251886</v>
      </c>
      <c r="N1156" s="15">
        <f t="shared" si="107"/>
        <v>58.509005231434216</v>
      </c>
      <c r="O1156" s="15">
        <f t="shared" si="108"/>
        <v>26.68089752796865</v>
      </c>
    </row>
    <row r="1157" spans="1:15" x14ac:dyDescent="0.25">
      <c r="A1157" s="4">
        <v>51177020107</v>
      </c>
      <c r="B1157" s="7" t="s">
        <v>1137</v>
      </c>
      <c r="C1157" s="40">
        <f t="array" ref="C1157">SUMPRODUCT($D$8:$D$10, TRANSPOSE(M1157:O1157))</f>
        <v>38.07097915287379</v>
      </c>
      <c r="E1157" s="9">
        <v>0</v>
      </c>
      <c r="F1157" s="42">
        <v>104.18</v>
      </c>
      <c r="G1157" s="9">
        <v>0</v>
      </c>
      <c r="I1157" s="15">
        <f t="shared" si="103"/>
        <v>-0.5530323426603081</v>
      </c>
      <c r="J1157" s="15">
        <f t="shared" si="104"/>
        <v>0.21521401443241539</v>
      </c>
      <c r="K1157" s="15">
        <f t="shared" si="105"/>
        <v>-0.62249268760836185</v>
      </c>
      <c r="M1157" s="15">
        <f t="shared" si="106"/>
        <v>29.012063180251886</v>
      </c>
      <c r="N1157" s="15">
        <f t="shared" si="107"/>
        <v>58.519976750400836</v>
      </c>
      <c r="O1157" s="15">
        <f t="shared" si="108"/>
        <v>26.68089752796865</v>
      </c>
    </row>
    <row r="1158" spans="1:15" x14ac:dyDescent="0.25">
      <c r="A1158" s="4">
        <v>51177020108</v>
      </c>
      <c r="B1158" s="7" t="s">
        <v>1138</v>
      </c>
      <c r="C1158" s="40">
        <f t="array" ref="C1158">SUMPRODUCT($D$8:$D$10, TRANSPOSE(M1158:O1158))</f>
        <v>38.074636104347192</v>
      </c>
      <c r="E1158" s="9">
        <v>0</v>
      </c>
      <c r="F1158" s="42">
        <v>104.17</v>
      </c>
      <c r="G1158" s="9">
        <v>0</v>
      </c>
      <c r="I1158" s="15">
        <f t="shared" si="103"/>
        <v>-0.5530323426603081</v>
      </c>
      <c r="J1158" s="15">
        <f t="shared" si="104"/>
        <v>0.21549546437825504</v>
      </c>
      <c r="K1158" s="15">
        <f t="shared" si="105"/>
        <v>-0.62249268760836185</v>
      </c>
      <c r="M1158" s="15">
        <f t="shared" si="106"/>
        <v>29.012063180251886</v>
      </c>
      <c r="N1158" s="15">
        <f t="shared" si="107"/>
        <v>58.530947604821051</v>
      </c>
      <c r="O1158" s="15">
        <f t="shared" si="108"/>
        <v>26.68089752796865</v>
      </c>
    </row>
    <row r="1159" spans="1:15" x14ac:dyDescent="0.25">
      <c r="A1159" s="4">
        <v>51177020109</v>
      </c>
      <c r="B1159" s="7" t="s">
        <v>1139</v>
      </c>
      <c r="C1159" s="40">
        <f t="array" ref="C1159">SUMPRODUCT($D$8:$D$10, TRANSPOSE(M1159:O1159))</f>
        <v>38.074636104347192</v>
      </c>
      <c r="E1159" s="9">
        <v>0</v>
      </c>
      <c r="F1159" s="42">
        <v>104.17</v>
      </c>
      <c r="G1159" s="9">
        <v>0</v>
      </c>
      <c r="I1159" s="15">
        <f t="shared" si="103"/>
        <v>-0.5530323426603081</v>
      </c>
      <c r="J1159" s="15">
        <f t="shared" si="104"/>
        <v>0.21549546437825504</v>
      </c>
      <c r="K1159" s="15">
        <f t="shared" si="105"/>
        <v>-0.62249268760836185</v>
      </c>
      <c r="M1159" s="15">
        <f t="shared" si="106"/>
        <v>29.012063180251886</v>
      </c>
      <c r="N1159" s="15">
        <f t="shared" si="107"/>
        <v>58.530947604821051</v>
      </c>
      <c r="O1159" s="15">
        <f t="shared" si="108"/>
        <v>26.68089752796865</v>
      </c>
    </row>
    <row r="1160" spans="1:15" x14ac:dyDescent="0.25">
      <c r="A1160" s="4">
        <v>51177020110</v>
      </c>
      <c r="B1160" s="7" t="s">
        <v>1140</v>
      </c>
      <c r="C1160" s="40">
        <f t="array" ref="C1160">SUMPRODUCT($D$8:$D$10, TRANSPOSE(M1160:O1160))</f>
        <v>38.081949341642648</v>
      </c>
      <c r="E1160" s="9">
        <v>0</v>
      </c>
      <c r="F1160" s="42">
        <v>104.15</v>
      </c>
      <c r="G1160" s="9">
        <v>0</v>
      </c>
      <c r="I1160" s="15">
        <f t="shared" si="103"/>
        <v>-0.5530323426603081</v>
      </c>
      <c r="J1160" s="15">
        <f t="shared" si="104"/>
        <v>0.21605836426993394</v>
      </c>
      <c r="K1160" s="15">
        <f t="shared" si="105"/>
        <v>-0.62249268760836185</v>
      </c>
      <c r="M1160" s="15">
        <f t="shared" si="106"/>
        <v>29.012063180251886</v>
      </c>
      <c r="N1160" s="15">
        <f t="shared" si="107"/>
        <v>58.552887316707412</v>
      </c>
      <c r="O1160" s="15">
        <f t="shared" si="108"/>
        <v>26.68089752796865</v>
      </c>
    </row>
    <row r="1161" spans="1:15" x14ac:dyDescent="0.25">
      <c r="A1161" s="4">
        <v>51177020111</v>
      </c>
      <c r="B1161" s="7" t="s">
        <v>1141</v>
      </c>
      <c r="C1161" s="40">
        <f t="array" ref="C1161">SUMPRODUCT($D$8:$D$10, TRANSPOSE(M1161:O1161))</f>
        <v>38.089261689561923</v>
      </c>
      <c r="E1161" s="9">
        <v>0</v>
      </c>
      <c r="F1161" s="42">
        <v>104.13</v>
      </c>
      <c r="G1161" s="9">
        <v>0</v>
      </c>
      <c r="I1161" s="15">
        <f t="shared" si="103"/>
        <v>-0.5530323426603081</v>
      </c>
      <c r="J1161" s="15">
        <f t="shared" si="104"/>
        <v>0.21662126416161323</v>
      </c>
      <c r="K1161" s="15">
        <f t="shared" si="105"/>
        <v>-0.62249268760836185</v>
      </c>
      <c r="M1161" s="15">
        <f t="shared" si="106"/>
        <v>29.012063180251886</v>
      </c>
      <c r="N1161" s="15">
        <f t="shared" si="107"/>
        <v>58.574824360465236</v>
      </c>
      <c r="O1161" s="15">
        <f t="shared" si="108"/>
        <v>26.68089752796865</v>
      </c>
    </row>
    <row r="1162" spans="1:15" x14ac:dyDescent="0.25">
      <c r="A1162" s="4">
        <v>51177020112</v>
      </c>
      <c r="B1162" s="7" t="s">
        <v>1142</v>
      </c>
      <c r="C1162" s="40">
        <f t="array" ref="C1162">SUMPRODUCT($D$8:$D$10, TRANSPOSE(M1162:O1162))</f>
        <v>38.092917529315294</v>
      </c>
      <c r="E1162" s="9">
        <v>0</v>
      </c>
      <c r="F1162" s="42">
        <v>104.12</v>
      </c>
      <c r="G1162" s="9">
        <v>0</v>
      </c>
      <c r="I1162" s="15">
        <f t="shared" si="103"/>
        <v>-0.5530323426603081</v>
      </c>
      <c r="J1162" s="15">
        <f t="shared" si="104"/>
        <v>0.21690271410745246</v>
      </c>
      <c r="K1162" s="15">
        <f t="shared" si="105"/>
        <v>-0.62249268760836185</v>
      </c>
      <c r="M1162" s="15">
        <f t="shared" si="106"/>
        <v>29.012063180251886</v>
      </c>
      <c r="N1162" s="15">
        <f t="shared" si="107"/>
        <v>58.585791879725356</v>
      </c>
      <c r="O1162" s="15">
        <f t="shared" si="108"/>
        <v>26.68089752796865</v>
      </c>
    </row>
    <row r="1163" spans="1:15" x14ac:dyDescent="0.25">
      <c r="A1163" s="4">
        <v>51177020113</v>
      </c>
      <c r="B1163" s="7" t="s">
        <v>1143</v>
      </c>
      <c r="C1163" s="40">
        <f t="array" ref="C1163">SUMPRODUCT($D$8:$D$10, TRANSPOSE(M1163:O1163))</f>
        <v>38.103883708438673</v>
      </c>
      <c r="E1163" s="9">
        <v>0</v>
      </c>
      <c r="F1163" s="42">
        <v>104.09</v>
      </c>
      <c r="G1163" s="9">
        <v>0</v>
      </c>
      <c r="I1163" s="15">
        <f t="shared" si="103"/>
        <v>-0.5530323426603081</v>
      </c>
      <c r="J1163" s="15">
        <f t="shared" si="104"/>
        <v>0.21774706394497101</v>
      </c>
      <c r="K1163" s="15">
        <f t="shared" si="105"/>
        <v>-0.62249268760836185</v>
      </c>
      <c r="M1163" s="15">
        <f t="shared" si="106"/>
        <v>29.012063180251886</v>
      </c>
      <c r="N1163" s="15">
        <f t="shared" si="107"/>
        <v>58.618690417095486</v>
      </c>
      <c r="O1163" s="15">
        <f t="shared" si="108"/>
        <v>26.68089752796865</v>
      </c>
    </row>
    <row r="1164" spans="1:15" x14ac:dyDescent="0.25">
      <c r="A1164" s="4">
        <v>51177020114</v>
      </c>
      <c r="B1164" s="7" t="s">
        <v>1144</v>
      </c>
      <c r="C1164" s="40">
        <f t="array" ref="C1164">SUMPRODUCT($D$8:$D$10, TRANSPOSE(M1164:O1164))</f>
        <v>38.122156189972003</v>
      </c>
      <c r="E1164" s="9">
        <v>0</v>
      </c>
      <c r="F1164" s="42">
        <v>104.04</v>
      </c>
      <c r="G1164" s="9">
        <v>0</v>
      </c>
      <c r="I1164" s="15">
        <f t="shared" si="103"/>
        <v>-0.5530323426603081</v>
      </c>
      <c r="J1164" s="15">
        <f t="shared" si="104"/>
        <v>0.21915431367416843</v>
      </c>
      <c r="K1164" s="15">
        <f t="shared" si="105"/>
        <v>-0.62249268760836185</v>
      </c>
      <c r="M1164" s="15">
        <f t="shared" si="106"/>
        <v>29.012063180251886</v>
      </c>
      <c r="N1164" s="15">
        <f t="shared" si="107"/>
        <v>58.673507861695484</v>
      </c>
      <c r="O1164" s="15">
        <f t="shared" si="108"/>
        <v>26.68089752796865</v>
      </c>
    </row>
    <row r="1165" spans="1:15" x14ac:dyDescent="0.25">
      <c r="A1165" s="4">
        <v>51177020201</v>
      </c>
      <c r="B1165" s="7" t="s">
        <v>1145</v>
      </c>
      <c r="C1165" s="40">
        <f t="array" ref="C1165">SUMPRODUCT($D$8:$D$10, TRANSPOSE(M1165:O1165))</f>
        <v>38.125810011246536</v>
      </c>
      <c r="E1165" s="9">
        <v>0</v>
      </c>
      <c r="F1165" s="42">
        <v>104.03</v>
      </c>
      <c r="G1165" s="9">
        <v>0</v>
      </c>
      <c r="I1165" s="15">
        <f t="shared" si="103"/>
        <v>-0.5530323426603081</v>
      </c>
      <c r="J1165" s="15">
        <f t="shared" si="104"/>
        <v>0.21943576362000808</v>
      </c>
      <c r="K1165" s="15">
        <f t="shared" si="105"/>
        <v>-0.62249268760836185</v>
      </c>
      <c r="M1165" s="15">
        <f t="shared" si="106"/>
        <v>29.012063180251886</v>
      </c>
      <c r="N1165" s="15">
        <f t="shared" si="107"/>
        <v>58.684469325519082</v>
      </c>
      <c r="O1165" s="15">
        <f t="shared" si="108"/>
        <v>26.68089752796865</v>
      </c>
    </row>
    <row r="1166" spans="1:15" x14ac:dyDescent="0.25">
      <c r="A1166" s="4">
        <v>51177020202</v>
      </c>
      <c r="B1166" s="7" t="s">
        <v>1146</v>
      </c>
      <c r="C1166" s="40">
        <f t="array" ref="C1166">SUMPRODUCT($D$8:$D$10, TRANSPOSE(M1166:O1166))</f>
        <v>38.133116976559023</v>
      </c>
      <c r="E1166" s="9">
        <v>0</v>
      </c>
      <c r="F1166" s="42">
        <v>104.01</v>
      </c>
      <c r="G1166" s="9">
        <v>0</v>
      </c>
      <c r="I1166" s="15">
        <f t="shared" si="103"/>
        <v>-0.5530323426603081</v>
      </c>
      <c r="J1166" s="15">
        <f t="shared" si="104"/>
        <v>0.21999866351168695</v>
      </c>
      <c r="K1166" s="15">
        <f t="shared" si="105"/>
        <v>-0.62249268760836185</v>
      </c>
      <c r="M1166" s="15">
        <f t="shared" si="106"/>
        <v>29.012063180251886</v>
      </c>
      <c r="N1166" s="15">
        <f t="shared" si="107"/>
        <v>58.706390221456537</v>
      </c>
      <c r="O1166" s="15">
        <f t="shared" si="108"/>
        <v>26.68089752796865</v>
      </c>
    </row>
    <row r="1167" spans="1:15" x14ac:dyDescent="0.25">
      <c r="A1167" s="4">
        <v>51177020203</v>
      </c>
      <c r="B1167" s="7" t="s">
        <v>1147</v>
      </c>
      <c r="C1167" s="40">
        <f t="array" ref="C1167">SUMPRODUCT($D$8:$D$10, TRANSPOSE(M1167:O1167))</f>
        <v>38.14042303705326</v>
      </c>
      <c r="E1167" s="9">
        <v>0</v>
      </c>
      <c r="F1167" s="42">
        <v>103.99</v>
      </c>
      <c r="G1167" s="9">
        <v>0</v>
      </c>
      <c r="I1167" s="15">
        <f t="shared" si="103"/>
        <v>-0.5530323426603081</v>
      </c>
      <c r="J1167" s="15">
        <f t="shared" si="104"/>
        <v>0.22056156340336625</v>
      </c>
      <c r="K1167" s="15">
        <f t="shared" si="105"/>
        <v>-0.62249268760836185</v>
      </c>
      <c r="M1167" s="15">
        <f t="shared" si="106"/>
        <v>29.012063180251886</v>
      </c>
      <c r="N1167" s="15">
        <f t="shared" si="107"/>
        <v>58.728308402939255</v>
      </c>
      <c r="O1167" s="15">
        <f t="shared" si="108"/>
        <v>26.68089752796865</v>
      </c>
    </row>
    <row r="1168" spans="1:15" x14ac:dyDescent="0.25">
      <c r="A1168" s="4">
        <v>51177020204</v>
      </c>
      <c r="B1168" s="7" t="s">
        <v>1148</v>
      </c>
      <c r="C1168" s="40">
        <f t="array" ref="C1168">SUMPRODUCT($D$8:$D$10, TRANSPOSE(M1168:O1168))</f>
        <v>38.14042303705326</v>
      </c>
      <c r="E1168" s="9">
        <v>0</v>
      </c>
      <c r="F1168" s="42">
        <v>103.99</v>
      </c>
      <c r="G1168" s="9">
        <v>0</v>
      </c>
      <c r="I1168" s="15">
        <f t="shared" si="103"/>
        <v>-0.5530323426603081</v>
      </c>
      <c r="J1168" s="15">
        <f t="shared" si="104"/>
        <v>0.22056156340336625</v>
      </c>
      <c r="K1168" s="15">
        <f t="shared" si="105"/>
        <v>-0.62249268760836185</v>
      </c>
      <c r="M1168" s="15">
        <f t="shared" si="106"/>
        <v>29.012063180251886</v>
      </c>
      <c r="N1168" s="15">
        <f t="shared" si="107"/>
        <v>58.728308402939255</v>
      </c>
      <c r="O1168" s="15">
        <f t="shared" si="108"/>
        <v>26.68089752796865</v>
      </c>
    </row>
    <row r="1169" spans="1:15" x14ac:dyDescent="0.25">
      <c r="A1169" s="4">
        <v>51177020205</v>
      </c>
      <c r="B1169" s="7" t="s">
        <v>1149</v>
      </c>
      <c r="C1169" s="40">
        <f t="array" ref="C1169">SUMPRODUCT($D$8:$D$10, TRANSPOSE(M1169:O1169))</f>
        <v>38.144075727305179</v>
      </c>
      <c r="E1169" s="9">
        <v>0</v>
      </c>
      <c r="F1169" s="42">
        <v>103.98</v>
      </c>
      <c r="G1169" s="9">
        <v>0</v>
      </c>
      <c r="I1169" s="15">
        <f t="shared" si="103"/>
        <v>-0.5530323426603081</v>
      </c>
      <c r="J1169" s="15">
        <f t="shared" si="104"/>
        <v>0.2208430133492055</v>
      </c>
      <c r="K1169" s="15">
        <f t="shared" si="105"/>
        <v>-0.62249268760836185</v>
      </c>
      <c r="M1169" s="15">
        <f t="shared" si="106"/>
        <v>29.012063180251886</v>
      </c>
      <c r="N1169" s="15">
        <f t="shared" si="107"/>
        <v>58.739266473695004</v>
      </c>
      <c r="O1169" s="15">
        <f t="shared" si="108"/>
        <v>26.68089752796865</v>
      </c>
    </row>
    <row r="1170" spans="1:15" x14ac:dyDescent="0.25">
      <c r="A1170" s="4">
        <v>51177020304</v>
      </c>
      <c r="B1170" s="7" t="s">
        <v>1150</v>
      </c>
      <c r="C1170" s="40">
        <f t="array" ref="C1170">SUMPRODUCT($D$8:$D$10, TRANSPOSE(M1170:O1170))</f>
        <v>38.173289053113116</v>
      </c>
      <c r="E1170" s="9">
        <v>0</v>
      </c>
      <c r="F1170" s="42">
        <v>103.9</v>
      </c>
      <c r="G1170" s="9">
        <v>0</v>
      </c>
      <c r="I1170" s="15">
        <f t="shared" si="103"/>
        <v>-0.5530323426603081</v>
      </c>
      <c r="J1170" s="15">
        <f t="shared" si="104"/>
        <v>0.22309461291592145</v>
      </c>
      <c r="K1170" s="15">
        <f t="shared" si="105"/>
        <v>-0.62249268760836185</v>
      </c>
      <c r="M1170" s="15">
        <f t="shared" si="106"/>
        <v>29.012063180251886</v>
      </c>
      <c r="N1170" s="15">
        <f t="shared" si="107"/>
        <v>58.826906451118809</v>
      </c>
      <c r="O1170" s="15">
        <f t="shared" si="108"/>
        <v>26.68089752796865</v>
      </c>
    </row>
    <row r="1171" spans="1:15" x14ac:dyDescent="0.25">
      <c r="A1171" s="4">
        <v>51177020305</v>
      </c>
      <c r="B1171" s="7" t="s">
        <v>1151</v>
      </c>
      <c r="C1171" s="40">
        <f t="array" ref="C1171">SUMPRODUCT($D$8:$D$10, TRANSPOSE(M1171:O1171))</f>
        <v>38.173289053113116</v>
      </c>
      <c r="E1171" s="9">
        <v>0</v>
      </c>
      <c r="F1171" s="42">
        <v>103.9</v>
      </c>
      <c r="G1171" s="9">
        <v>0</v>
      </c>
      <c r="I1171" s="15">
        <f t="shared" si="103"/>
        <v>-0.5530323426603081</v>
      </c>
      <c r="J1171" s="15">
        <f t="shared" si="104"/>
        <v>0.22309461291592145</v>
      </c>
      <c r="K1171" s="15">
        <f t="shared" si="105"/>
        <v>-0.62249268760836185</v>
      </c>
      <c r="M1171" s="15">
        <f t="shared" si="106"/>
        <v>29.012063180251886</v>
      </c>
      <c r="N1171" s="15">
        <f t="shared" si="107"/>
        <v>58.826906451118809</v>
      </c>
      <c r="O1171" s="15">
        <f t="shared" si="108"/>
        <v>26.68089752796865</v>
      </c>
    </row>
    <row r="1172" spans="1:15" x14ac:dyDescent="0.25">
      <c r="A1172" s="4">
        <v>51177020306</v>
      </c>
      <c r="B1172" s="7" t="s">
        <v>1152</v>
      </c>
      <c r="C1172" s="40">
        <f t="array" ref="C1172">SUMPRODUCT($D$8:$D$10, TRANSPOSE(M1172:O1172))</f>
        <v>38.180590097757566</v>
      </c>
      <c r="E1172" s="9">
        <v>0</v>
      </c>
      <c r="F1172" s="42">
        <v>103.88</v>
      </c>
      <c r="G1172" s="9">
        <v>0</v>
      </c>
      <c r="I1172" s="15">
        <f t="shared" si="103"/>
        <v>-0.5530323426603081</v>
      </c>
      <c r="J1172" s="15">
        <f t="shared" si="104"/>
        <v>0.22365751280760074</v>
      </c>
      <c r="K1172" s="15">
        <f t="shared" si="105"/>
        <v>-0.62249268760836185</v>
      </c>
      <c r="M1172" s="15">
        <f t="shared" si="106"/>
        <v>29.012063180251886</v>
      </c>
      <c r="N1172" s="15">
        <f t="shared" si="107"/>
        <v>58.848809585052173</v>
      </c>
      <c r="O1172" s="15">
        <f t="shared" si="108"/>
        <v>26.68089752796865</v>
      </c>
    </row>
    <row r="1173" spans="1:15" x14ac:dyDescent="0.25">
      <c r="A1173" s="4">
        <v>51177020307</v>
      </c>
      <c r="B1173" s="7" t="s">
        <v>1153</v>
      </c>
      <c r="C1173" s="40">
        <f t="array" ref="C1173">SUMPRODUCT($D$8:$D$10, TRANSPOSE(M1173:O1173))</f>
        <v>38.202487708182218</v>
      </c>
      <c r="E1173" s="9">
        <v>0</v>
      </c>
      <c r="F1173" s="42">
        <v>103.82</v>
      </c>
      <c r="G1173" s="9">
        <v>0</v>
      </c>
      <c r="I1173" s="15">
        <f t="shared" ref="I1173:I1236" si="109">STANDARDIZE(E1173,I$13, I$14)*$F$8</f>
        <v>-0.5530323426603081</v>
      </c>
      <c r="J1173" s="15">
        <f t="shared" ref="J1173:J1236" si="110">STANDARDIZE(F1173,J$13, J$14)*$F$9</f>
        <v>0.22534621248263781</v>
      </c>
      <c r="K1173" s="15">
        <f t="shared" ref="K1173:K1236" si="111">STANDARDIZE(G1173,K$13, K$14)*$F$10</f>
        <v>-0.62249268760836185</v>
      </c>
      <c r="M1173" s="15">
        <f t="shared" ref="M1173:M1236" si="112">_xlfn.NORM.S.DIST(I1173,1)*100</f>
        <v>29.012063180251886</v>
      </c>
      <c r="N1173" s="15">
        <f t="shared" ref="N1173:N1236" si="113">_xlfn.NORM.S.DIST(J1173,1)*100</f>
        <v>58.914502416326123</v>
      </c>
      <c r="O1173" s="15">
        <f t="shared" ref="O1173:O1236" si="114">_xlfn.NORM.S.DIST(K1173,1)*100</f>
        <v>26.68089752796865</v>
      </c>
    </row>
    <row r="1174" spans="1:15" x14ac:dyDescent="0.25">
      <c r="A1174" s="4">
        <v>51177020308</v>
      </c>
      <c r="B1174" s="7" t="s">
        <v>1154</v>
      </c>
      <c r="C1174" s="40">
        <f t="array" ref="C1174">SUMPRODUCT($D$8:$D$10, TRANSPOSE(M1174:O1174))</f>
        <v>38.217081490247914</v>
      </c>
      <c r="E1174" s="9">
        <v>0</v>
      </c>
      <c r="F1174" s="42">
        <v>103.78</v>
      </c>
      <c r="G1174" s="9">
        <v>0</v>
      </c>
      <c r="I1174" s="15">
        <f t="shared" si="109"/>
        <v>-0.5530323426603081</v>
      </c>
      <c r="J1174" s="15">
        <f t="shared" si="110"/>
        <v>0.22647201226599559</v>
      </c>
      <c r="K1174" s="15">
        <f t="shared" si="111"/>
        <v>-0.62249268760836185</v>
      </c>
      <c r="M1174" s="15">
        <f t="shared" si="112"/>
        <v>29.012063180251886</v>
      </c>
      <c r="N1174" s="15">
        <f t="shared" si="113"/>
        <v>58.958283762523209</v>
      </c>
      <c r="O1174" s="15">
        <f t="shared" si="114"/>
        <v>26.68089752796865</v>
      </c>
    </row>
    <row r="1175" spans="1:15" x14ac:dyDescent="0.25">
      <c r="A1175" s="4">
        <v>51177020309</v>
      </c>
      <c r="B1175" s="7" t="s">
        <v>1155</v>
      </c>
      <c r="C1175" s="40">
        <f t="array" ref="C1175">SUMPRODUCT($D$8:$D$10, TRANSPOSE(M1175:O1175))</f>
        <v>38.224376987232041</v>
      </c>
      <c r="E1175" s="9">
        <v>0</v>
      </c>
      <c r="F1175" s="42">
        <v>103.76</v>
      </c>
      <c r="G1175" s="9">
        <v>0</v>
      </c>
      <c r="I1175" s="15">
        <f t="shared" si="109"/>
        <v>-0.5530323426603081</v>
      </c>
      <c r="J1175" s="15">
        <f t="shared" si="110"/>
        <v>0.22703491215767449</v>
      </c>
      <c r="K1175" s="15">
        <f t="shared" si="111"/>
        <v>-0.62249268760836185</v>
      </c>
      <c r="M1175" s="15">
        <f t="shared" si="112"/>
        <v>29.012063180251886</v>
      </c>
      <c r="N1175" s="15">
        <f t="shared" si="113"/>
        <v>58.980170253475585</v>
      </c>
      <c r="O1175" s="15">
        <f t="shared" si="114"/>
        <v>26.68089752796865</v>
      </c>
    </row>
    <row r="1176" spans="1:15" x14ac:dyDescent="0.25">
      <c r="A1176" s="4">
        <v>51177020310</v>
      </c>
      <c r="B1176" s="7" t="s">
        <v>1156</v>
      </c>
      <c r="C1176" s="40">
        <f t="array" ref="C1176">SUMPRODUCT($D$8:$D$10, TRANSPOSE(M1176:O1176))</f>
        <v>38.231671551926368</v>
      </c>
      <c r="E1176" s="9">
        <v>0</v>
      </c>
      <c r="F1176" s="42">
        <v>103.74</v>
      </c>
      <c r="G1176" s="9">
        <v>0</v>
      </c>
      <c r="I1176" s="15">
        <f t="shared" si="109"/>
        <v>-0.5530323426603081</v>
      </c>
      <c r="J1176" s="15">
        <f t="shared" si="110"/>
        <v>0.22759781204935378</v>
      </c>
      <c r="K1176" s="15">
        <f t="shared" si="111"/>
        <v>-0.62249268760836185</v>
      </c>
      <c r="M1176" s="15">
        <f t="shared" si="112"/>
        <v>29.012063180251886</v>
      </c>
      <c r="N1176" s="15">
        <f t="shared" si="113"/>
        <v>59.002053947558572</v>
      </c>
      <c r="O1176" s="15">
        <f t="shared" si="114"/>
        <v>26.68089752796865</v>
      </c>
    </row>
    <row r="1177" spans="1:15" x14ac:dyDescent="0.25">
      <c r="A1177" s="4">
        <v>51177020311</v>
      </c>
      <c r="B1177" s="7" t="s">
        <v>1157</v>
      </c>
      <c r="C1177" s="40">
        <f t="array" ref="C1177">SUMPRODUCT($D$8:$D$10, TRANSPOSE(M1177:O1177))</f>
        <v>38.235318483979853</v>
      </c>
      <c r="E1177" s="9">
        <v>0</v>
      </c>
      <c r="F1177" s="42">
        <v>103.73</v>
      </c>
      <c r="G1177" s="9">
        <v>0</v>
      </c>
      <c r="I1177" s="15">
        <f t="shared" si="109"/>
        <v>-0.5530323426603081</v>
      </c>
      <c r="J1177" s="15">
        <f t="shared" si="110"/>
        <v>0.22787926199519301</v>
      </c>
      <c r="K1177" s="15">
        <f t="shared" si="111"/>
        <v>-0.62249268760836185</v>
      </c>
      <c r="M1177" s="15">
        <f t="shared" si="112"/>
        <v>29.012063180251886</v>
      </c>
      <c r="N1177" s="15">
        <f t="shared" si="113"/>
        <v>59.012994743719027</v>
      </c>
      <c r="O1177" s="15">
        <f t="shared" si="114"/>
        <v>26.68089752796865</v>
      </c>
    </row>
    <row r="1178" spans="1:15" x14ac:dyDescent="0.25">
      <c r="A1178" s="4">
        <v>51177020403</v>
      </c>
      <c r="B1178" s="7" t="s">
        <v>1158</v>
      </c>
      <c r="C1178" s="40">
        <f t="array" ref="C1178">SUMPRODUCT($D$8:$D$10, TRANSPOSE(M1178:O1178))</f>
        <v>38.238965182139005</v>
      </c>
      <c r="E1178" s="9">
        <v>0</v>
      </c>
      <c r="F1178" s="42">
        <v>103.72</v>
      </c>
      <c r="G1178" s="9">
        <v>0</v>
      </c>
      <c r="I1178" s="15">
        <f t="shared" si="109"/>
        <v>-0.5530323426603081</v>
      </c>
      <c r="J1178" s="15">
        <f t="shared" si="110"/>
        <v>0.22816071194103266</v>
      </c>
      <c r="K1178" s="15">
        <f t="shared" si="111"/>
        <v>-0.62249268760836185</v>
      </c>
      <c r="M1178" s="15">
        <f t="shared" si="112"/>
        <v>29.012063180251886</v>
      </c>
      <c r="N1178" s="15">
        <f t="shared" si="113"/>
        <v>59.023934838196482</v>
      </c>
      <c r="O1178" s="15">
        <f t="shared" si="114"/>
        <v>26.68089752796865</v>
      </c>
    </row>
    <row r="1179" spans="1:15" x14ac:dyDescent="0.25">
      <c r="A1179" s="4">
        <v>51177020404</v>
      </c>
      <c r="B1179" s="7" t="s">
        <v>1159</v>
      </c>
      <c r="C1179" s="40">
        <f t="array" ref="C1179">SUMPRODUCT($D$8:$D$10, TRANSPOSE(M1179:O1179))</f>
        <v>38.246257875678921</v>
      </c>
      <c r="E1179" s="9">
        <v>0</v>
      </c>
      <c r="F1179" s="42">
        <v>103.7</v>
      </c>
      <c r="G1179" s="9">
        <v>0</v>
      </c>
      <c r="I1179" s="15">
        <f t="shared" si="109"/>
        <v>-0.5530323426603081</v>
      </c>
      <c r="J1179" s="15">
        <f t="shared" si="110"/>
        <v>0.22872361183271156</v>
      </c>
      <c r="K1179" s="15">
        <f t="shared" si="111"/>
        <v>-0.62249268760836185</v>
      </c>
      <c r="M1179" s="15">
        <f t="shared" si="112"/>
        <v>29.012063180251886</v>
      </c>
      <c r="N1179" s="15">
        <f t="shared" si="113"/>
        <v>59.045812918816232</v>
      </c>
      <c r="O1179" s="15">
        <f t="shared" si="114"/>
        <v>26.68089752796865</v>
      </c>
    </row>
    <row r="1180" spans="1:15" x14ac:dyDescent="0.25">
      <c r="A1180" s="4">
        <v>51177020405</v>
      </c>
      <c r="B1180" s="7" t="s">
        <v>1160</v>
      </c>
      <c r="C1180" s="40">
        <f t="array" ref="C1180">SUMPRODUCT($D$8:$D$10, TRANSPOSE(M1180:O1180))</f>
        <v>38.253549630355977</v>
      </c>
      <c r="E1180" s="9">
        <v>0</v>
      </c>
      <c r="F1180" s="42">
        <v>103.68</v>
      </c>
      <c r="G1180" s="9">
        <v>0</v>
      </c>
      <c r="I1180" s="15">
        <f t="shared" si="109"/>
        <v>-0.5530323426603081</v>
      </c>
      <c r="J1180" s="15">
        <f t="shared" si="110"/>
        <v>0.22928651172439043</v>
      </c>
      <c r="K1180" s="15">
        <f t="shared" si="111"/>
        <v>-0.62249268760836185</v>
      </c>
      <c r="M1180" s="15">
        <f t="shared" si="112"/>
        <v>29.012063180251886</v>
      </c>
      <c r="N1180" s="15">
        <f t="shared" si="113"/>
        <v>59.067688182847398</v>
      </c>
      <c r="O1180" s="15">
        <f t="shared" si="114"/>
        <v>26.68089752796865</v>
      </c>
    </row>
    <row r="1181" spans="1:15" x14ac:dyDescent="0.25">
      <c r="A1181" s="4">
        <v>51177020406</v>
      </c>
      <c r="B1181" s="7" t="s">
        <v>1161</v>
      </c>
      <c r="C1181" s="40">
        <f t="array" ref="C1181">SUMPRODUCT($D$8:$D$10, TRANSPOSE(M1181:O1181))</f>
        <v>38.268130314365301</v>
      </c>
      <c r="E1181" s="9">
        <v>0</v>
      </c>
      <c r="F1181" s="42">
        <v>103.64</v>
      </c>
      <c r="G1181" s="9">
        <v>0</v>
      </c>
      <c r="I1181" s="15">
        <f t="shared" si="109"/>
        <v>-0.5530323426603081</v>
      </c>
      <c r="J1181" s="15">
        <f t="shared" si="110"/>
        <v>0.23041231150774863</v>
      </c>
      <c r="K1181" s="15">
        <f t="shared" si="111"/>
        <v>-0.62249268760836185</v>
      </c>
      <c r="M1181" s="15">
        <f t="shared" si="112"/>
        <v>29.012063180251886</v>
      </c>
      <c r="N1181" s="15">
        <f t="shared" si="113"/>
        <v>59.111430234875371</v>
      </c>
      <c r="O1181" s="15">
        <f t="shared" si="114"/>
        <v>26.68089752796865</v>
      </c>
    </row>
    <row r="1182" spans="1:15" x14ac:dyDescent="0.25">
      <c r="A1182" s="4">
        <v>51177020407</v>
      </c>
      <c r="B1182" s="7" t="s">
        <v>1162</v>
      </c>
      <c r="C1182" s="40">
        <f t="array" ref="C1182">SUMPRODUCT($D$8:$D$10, TRANSPOSE(M1182:O1182))</f>
        <v>38.275419239321664</v>
      </c>
      <c r="E1182" s="9">
        <v>0</v>
      </c>
      <c r="F1182" s="42">
        <v>103.62</v>
      </c>
      <c r="G1182" s="9">
        <v>0</v>
      </c>
      <c r="I1182" s="15">
        <f t="shared" si="109"/>
        <v>-0.5530323426603081</v>
      </c>
      <c r="J1182" s="15">
        <f t="shared" si="110"/>
        <v>0.2309752113994275</v>
      </c>
      <c r="K1182" s="15">
        <f t="shared" si="111"/>
        <v>-0.62249268760836185</v>
      </c>
      <c r="M1182" s="15">
        <f t="shared" si="112"/>
        <v>29.012063180251886</v>
      </c>
      <c r="N1182" s="15">
        <f t="shared" si="113"/>
        <v>59.133297009744453</v>
      </c>
      <c r="O1182" s="15">
        <f t="shared" si="114"/>
        <v>26.68089752796865</v>
      </c>
    </row>
    <row r="1183" spans="1:15" x14ac:dyDescent="0.25">
      <c r="A1183" s="4">
        <v>51177020408</v>
      </c>
      <c r="B1183" s="7" t="s">
        <v>1163</v>
      </c>
      <c r="C1183" s="40">
        <f t="array" ref="C1183">SUMPRODUCT($D$8:$D$10, TRANSPOSE(M1183:O1183))</f>
        <v>38.275419239321664</v>
      </c>
      <c r="E1183" s="9">
        <v>0</v>
      </c>
      <c r="F1183" s="42">
        <v>103.62</v>
      </c>
      <c r="G1183" s="9">
        <v>0</v>
      </c>
      <c r="I1183" s="15">
        <f t="shared" si="109"/>
        <v>-0.5530323426603081</v>
      </c>
      <c r="J1183" s="15">
        <f t="shared" si="110"/>
        <v>0.2309752113994275</v>
      </c>
      <c r="K1183" s="15">
        <f t="shared" si="111"/>
        <v>-0.62249268760836185</v>
      </c>
      <c r="M1183" s="15">
        <f t="shared" si="112"/>
        <v>29.012063180251886</v>
      </c>
      <c r="N1183" s="15">
        <f t="shared" si="113"/>
        <v>59.133297009744453</v>
      </c>
      <c r="O1183" s="15">
        <f t="shared" si="114"/>
        <v>26.68089752796865</v>
      </c>
    </row>
    <row r="1184" spans="1:15" x14ac:dyDescent="0.25">
      <c r="A1184" s="4">
        <v>51179010103</v>
      </c>
      <c r="B1184" s="7" t="s">
        <v>1164</v>
      </c>
      <c r="C1184" s="40">
        <f t="array" ref="C1184">SUMPRODUCT($D$8:$D$10, TRANSPOSE(M1184:O1184))</f>
        <v>59.275344362101698</v>
      </c>
      <c r="E1184" s="9">
        <v>1</v>
      </c>
      <c r="F1184" s="42">
        <v>103.6</v>
      </c>
      <c r="G1184" s="9">
        <v>1</v>
      </c>
      <c r="I1184" s="15">
        <f t="shared" si="109"/>
        <v>-0.32119398753759815</v>
      </c>
      <c r="J1184" s="15">
        <f t="shared" si="110"/>
        <v>0.2315381112911068</v>
      </c>
      <c r="K1184" s="15">
        <f t="shared" si="111"/>
        <v>0.88780445649996653</v>
      </c>
      <c r="M1184" s="15">
        <f t="shared" si="112"/>
        <v>37.403169410429719</v>
      </c>
      <c r="N1184" s="15">
        <f t="shared" si="113"/>
        <v>59.155160941769545</v>
      </c>
      <c r="O1184" s="15">
        <f t="shared" si="114"/>
        <v>81.267702734105853</v>
      </c>
    </row>
    <row r="1185" spans="1:15" x14ac:dyDescent="0.25">
      <c r="A1185" s="4">
        <v>51179010105</v>
      </c>
      <c r="B1185" s="7" t="s">
        <v>1165</v>
      </c>
      <c r="C1185" s="40">
        <f t="array" ref="C1185">SUMPRODUCT($D$8:$D$10, TRANSPOSE(M1185:O1185))</f>
        <v>59.278987994733967</v>
      </c>
      <c r="E1185" s="9">
        <v>1</v>
      </c>
      <c r="F1185" s="42">
        <v>103.59</v>
      </c>
      <c r="G1185" s="9">
        <v>1</v>
      </c>
      <c r="I1185" s="15">
        <f t="shared" si="109"/>
        <v>-0.32119398753759815</v>
      </c>
      <c r="J1185" s="15">
        <f t="shared" si="110"/>
        <v>0.23181956123694605</v>
      </c>
      <c r="K1185" s="15">
        <f t="shared" si="111"/>
        <v>0.88780445649996653</v>
      </c>
      <c r="M1185" s="15">
        <f t="shared" si="112"/>
        <v>37.403169410429719</v>
      </c>
      <c r="N1185" s="15">
        <f t="shared" si="113"/>
        <v>59.166091839666343</v>
      </c>
      <c r="O1185" s="15">
        <f t="shared" si="114"/>
        <v>81.267702734105853</v>
      </c>
    </row>
    <row r="1186" spans="1:15" x14ac:dyDescent="0.25">
      <c r="A1186" s="4">
        <v>51179010106</v>
      </c>
      <c r="B1186" s="7" t="s">
        <v>1166</v>
      </c>
      <c r="C1186" s="40">
        <f t="array" ref="C1186">SUMPRODUCT($D$8:$D$10, TRANSPOSE(M1186:O1186))</f>
        <v>56.485595979583714</v>
      </c>
      <c r="E1186" s="9">
        <v>0</v>
      </c>
      <c r="F1186" s="42">
        <v>103.58</v>
      </c>
      <c r="G1186" s="9">
        <v>1</v>
      </c>
      <c r="I1186" s="15">
        <f t="shared" si="109"/>
        <v>-0.5530323426603081</v>
      </c>
      <c r="J1186" s="15">
        <f t="shared" si="110"/>
        <v>0.2321010111827857</v>
      </c>
      <c r="K1186" s="15">
        <f t="shared" si="111"/>
        <v>0.88780445649996653</v>
      </c>
      <c r="M1186" s="15">
        <f t="shared" si="112"/>
        <v>29.012063180251886</v>
      </c>
      <c r="N1186" s="15">
        <f t="shared" si="113"/>
        <v>59.177022024393409</v>
      </c>
      <c r="O1186" s="15">
        <f t="shared" si="114"/>
        <v>81.267702734105853</v>
      </c>
    </row>
    <row r="1187" spans="1:15" x14ac:dyDescent="0.25">
      <c r="A1187" s="4">
        <v>51179010107</v>
      </c>
      <c r="B1187" s="7" t="s">
        <v>1167</v>
      </c>
      <c r="C1187" s="40">
        <f t="array" ref="C1187">SUMPRODUCT($D$8:$D$10, TRANSPOSE(M1187:O1187))</f>
        <v>59.289917465199004</v>
      </c>
      <c r="E1187" s="9">
        <v>1</v>
      </c>
      <c r="F1187" s="42">
        <v>103.56</v>
      </c>
      <c r="G1187" s="9">
        <v>1</v>
      </c>
      <c r="I1187" s="15">
        <f t="shared" si="109"/>
        <v>-0.32119398753759815</v>
      </c>
      <c r="J1187" s="15">
        <f t="shared" si="110"/>
        <v>0.23266391107446457</v>
      </c>
      <c r="K1187" s="15">
        <f t="shared" si="111"/>
        <v>0.88780445649996653</v>
      </c>
      <c r="M1187" s="15">
        <f t="shared" si="112"/>
        <v>37.403169410429719</v>
      </c>
      <c r="N1187" s="15">
        <f t="shared" si="113"/>
        <v>59.198880251061446</v>
      </c>
      <c r="O1187" s="15">
        <f t="shared" si="114"/>
        <v>81.267702734105853</v>
      </c>
    </row>
    <row r="1188" spans="1:15" x14ac:dyDescent="0.25">
      <c r="A1188" s="4">
        <v>51179010108</v>
      </c>
      <c r="B1188" s="7" t="s">
        <v>1168</v>
      </c>
      <c r="C1188" s="40">
        <f t="array" ref="C1188">SUMPRODUCT($D$8:$D$10, TRANSPOSE(M1188:O1188))</f>
        <v>59.289917465199004</v>
      </c>
      <c r="E1188" s="9">
        <v>1</v>
      </c>
      <c r="F1188" s="42">
        <v>103.56</v>
      </c>
      <c r="G1188" s="9">
        <v>1</v>
      </c>
      <c r="I1188" s="15">
        <f t="shared" si="109"/>
        <v>-0.32119398753759815</v>
      </c>
      <c r="J1188" s="15">
        <f t="shared" si="110"/>
        <v>0.23266391107446457</v>
      </c>
      <c r="K1188" s="15">
        <f t="shared" si="111"/>
        <v>0.88780445649996653</v>
      </c>
      <c r="M1188" s="15">
        <f t="shared" si="112"/>
        <v>37.403169410429719</v>
      </c>
      <c r="N1188" s="15">
        <f t="shared" si="113"/>
        <v>59.198880251061446</v>
      </c>
      <c r="O1188" s="15">
        <f t="shared" si="114"/>
        <v>81.267702734105853</v>
      </c>
    </row>
    <row r="1189" spans="1:15" x14ac:dyDescent="0.25">
      <c r="A1189" s="4">
        <v>51179010201</v>
      </c>
      <c r="B1189" s="7" t="s">
        <v>1169</v>
      </c>
      <c r="C1189" s="40">
        <f t="array" ref="C1189">SUMPRODUCT($D$8:$D$10, TRANSPOSE(M1189:O1189))</f>
        <v>59.289917465199004</v>
      </c>
      <c r="E1189" s="9">
        <v>1</v>
      </c>
      <c r="F1189" s="42">
        <v>103.56</v>
      </c>
      <c r="G1189" s="9">
        <v>1</v>
      </c>
      <c r="I1189" s="15">
        <f t="shared" si="109"/>
        <v>-0.32119398753759815</v>
      </c>
      <c r="J1189" s="15">
        <f t="shared" si="110"/>
        <v>0.23266391107446457</v>
      </c>
      <c r="K1189" s="15">
        <f t="shared" si="111"/>
        <v>0.88780445649996653</v>
      </c>
      <c r="M1189" s="15">
        <f t="shared" si="112"/>
        <v>37.403169410429719</v>
      </c>
      <c r="N1189" s="15">
        <f t="shared" si="113"/>
        <v>59.198880251061446</v>
      </c>
      <c r="O1189" s="15">
        <f t="shared" si="114"/>
        <v>81.267702734105853</v>
      </c>
    </row>
    <row r="1190" spans="1:15" x14ac:dyDescent="0.25">
      <c r="A1190" s="4">
        <v>51179010202</v>
      </c>
      <c r="B1190" s="7" t="s">
        <v>1170</v>
      </c>
      <c r="C1190" s="40">
        <f t="array" ref="C1190">SUMPRODUCT($D$8:$D$10, TRANSPOSE(M1190:O1190))</f>
        <v>56.49652473524074</v>
      </c>
      <c r="E1190" s="9">
        <v>0</v>
      </c>
      <c r="F1190" s="42">
        <v>103.55</v>
      </c>
      <c r="G1190" s="9">
        <v>1</v>
      </c>
      <c r="I1190" s="15">
        <f t="shared" si="109"/>
        <v>-0.5530323426603081</v>
      </c>
      <c r="J1190" s="15">
        <f t="shared" si="110"/>
        <v>0.23294536102030422</v>
      </c>
      <c r="K1190" s="15">
        <f t="shared" si="111"/>
        <v>0.88780445649996653</v>
      </c>
      <c r="M1190" s="15">
        <f t="shared" si="112"/>
        <v>29.012063180251886</v>
      </c>
      <c r="N1190" s="15">
        <f t="shared" si="113"/>
        <v>59.209808291364482</v>
      </c>
      <c r="O1190" s="15">
        <f t="shared" si="114"/>
        <v>81.267702734105853</v>
      </c>
    </row>
    <row r="1191" spans="1:15" x14ac:dyDescent="0.25">
      <c r="A1191" s="4">
        <v>51179010204</v>
      </c>
      <c r="B1191" s="7" t="s">
        <v>1171</v>
      </c>
      <c r="C1191" s="40">
        <f t="array" ref="C1191">SUMPRODUCT($D$8:$D$10, TRANSPOSE(M1191:O1191))</f>
        <v>56.50016717652651</v>
      </c>
      <c r="E1191" s="9">
        <v>0</v>
      </c>
      <c r="F1191" s="42">
        <v>103.54</v>
      </c>
      <c r="G1191" s="9">
        <v>1</v>
      </c>
      <c r="I1191" s="15">
        <f t="shared" si="109"/>
        <v>-0.5530323426603081</v>
      </c>
      <c r="J1191" s="15">
        <f t="shared" si="110"/>
        <v>0.23322681096614348</v>
      </c>
      <c r="K1191" s="15">
        <f t="shared" si="111"/>
        <v>0.88780445649996653</v>
      </c>
      <c r="M1191" s="15">
        <f t="shared" si="112"/>
        <v>29.012063180251886</v>
      </c>
      <c r="N1191" s="15">
        <f t="shared" si="113"/>
        <v>59.220735615221798</v>
      </c>
      <c r="O1191" s="15">
        <f t="shared" si="114"/>
        <v>81.267702734105853</v>
      </c>
    </row>
    <row r="1192" spans="1:15" x14ac:dyDescent="0.25">
      <c r="A1192" s="4">
        <v>51179010205</v>
      </c>
      <c r="B1192" s="7" t="s">
        <v>1172</v>
      </c>
      <c r="C1192" s="40">
        <f t="array" ref="C1192">SUMPRODUCT($D$8:$D$10, TRANSPOSE(M1192:O1192))</f>
        <v>56.532938356409936</v>
      </c>
      <c r="E1192" s="9">
        <v>0</v>
      </c>
      <c r="F1192" s="42">
        <v>103.45</v>
      </c>
      <c r="G1192" s="9">
        <v>1</v>
      </c>
      <c r="I1192" s="15">
        <f t="shared" si="109"/>
        <v>-0.5530323426603081</v>
      </c>
      <c r="J1192" s="15">
        <f t="shared" si="110"/>
        <v>0.23575986047869907</v>
      </c>
      <c r="K1192" s="15">
        <f t="shared" si="111"/>
        <v>0.88780445649996653</v>
      </c>
      <c r="M1192" s="15">
        <f t="shared" si="112"/>
        <v>29.012063180251886</v>
      </c>
      <c r="N1192" s="15">
        <f t="shared" si="113"/>
        <v>59.319049154872083</v>
      </c>
      <c r="O1192" s="15">
        <f t="shared" si="114"/>
        <v>81.267702734105853</v>
      </c>
    </row>
    <row r="1193" spans="1:15" x14ac:dyDescent="0.25">
      <c r="A1193" s="4">
        <v>51179010206</v>
      </c>
      <c r="B1193" s="7" t="s">
        <v>1173</v>
      </c>
      <c r="C1193" s="40">
        <f t="array" ref="C1193">SUMPRODUCT($D$8:$D$10, TRANSPOSE(M1193:O1193))</f>
        <v>59.333613804604731</v>
      </c>
      <c r="E1193" s="9">
        <v>1</v>
      </c>
      <c r="F1193" s="42">
        <v>103.44</v>
      </c>
      <c r="G1193" s="9">
        <v>1</v>
      </c>
      <c r="I1193" s="15">
        <f t="shared" si="109"/>
        <v>-0.32119398753759815</v>
      </c>
      <c r="J1193" s="15">
        <f t="shared" si="110"/>
        <v>0.23604131042453871</v>
      </c>
      <c r="K1193" s="15">
        <f t="shared" si="111"/>
        <v>0.88780445649996653</v>
      </c>
      <c r="M1193" s="15">
        <f t="shared" si="112"/>
        <v>37.403169410429719</v>
      </c>
      <c r="N1193" s="15">
        <f t="shared" si="113"/>
        <v>59.329969269278635</v>
      </c>
      <c r="O1193" s="15">
        <f t="shared" si="114"/>
        <v>81.267702734105853</v>
      </c>
    </row>
    <row r="1194" spans="1:15" x14ac:dyDescent="0.25">
      <c r="A1194" s="4">
        <v>51179010207</v>
      </c>
      <c r="B1194" s="7" t="s">
        <v>1174</v>
      </c>
      <c r="C1194" s="40">
        <f t="array" ref="C1194">SUMPRODUCT($D$8:$D$10, TRANSPOSE(M1194:O1194))</f>
        <v>59.344532467040885</v>
      </c>
      <c r="E1194" s="9">
        <v>1</v>
      </c>
      <c r="F1194" s="42">
        <v>103.41</v>
      </c>
      <c r="G1194" s="9">
        <v>1</v>
      </c>
      <c r="I1194" s="15">
        <f t="shared" si="109"/>
        <v>-0.32119398753759815</v>
      </c>
      <c r="J1194" s="15">
        <f t="shared" si="110"/>
        <v>0.23688566026205726</v>
      </c>
      <c r="K1194" s="15">
        <f t="shared" si="111"/>
        <v>0.88780445649996653</v>
      </c>
      <c r="M1194" s="15">
        <f t="shared" si="112"/>
        <v>37.403169410429719</v>
      </c>
      <c r="N1194" s="15">
        <f t="shared" si="113"/>
        <v>59.362725256587098</v>
      </c>
      <c r="O1194" s="15">
        <f t="shared" si="114"/>
        <v>81.267702734105853</v>
      </c>
    </row>
    <row r="1195" spans="1:15" x14ac:dyDescent="0.25">
      <c r="A1195" s="4">
        <v>51179010210</v>
      </c>
      <c r="B1195" s="7" t="s">
        <v>1175</v>
      </c>
      <c r="C1195" s="40">
        <f t="array" ref="C1195">SUMPRODUCT($D$8:$D$10, TRANSPOSE(M1195:O1195))</f>
        <v>59.362725381538873</v>
      </c>
      <c r="E1195" s="9">
        <v>1</v>
      </c>
      <c r="F1195" s="42">
        <v>103.36</v>
      </c>
      <c r="G1195" s="9">
        <v>1</v>
      </c>
      <c r="I1195" s="15">
        <f t="shared" si="109"/>
        <v>-0.32119398753759815</v>
      </c>
      <c r="J1195" s="15">
        <f t="shared" si="110"/>
        <v>0.23829290999125469</v>
      </c>
      <c r="K1195" s="15">
        <f t="shared" si="111"/>
        <v>0.88780445649996653</v>
      </c>
      <c r="M1195" s="15">
        <f t="shared" si="112"/>
        <v>37.403169410429719</v>
      </c>
      <c r="N1195" s="15">
        <f t="shared" si="113"/>
        <v>59.417304000081053</v>
      </c>
      <c r="O1195" s="15">
        <f t="shared" si="114"/>
        <v>81.267702734105853</v>
      </c>
    </row>
    <row r="1196" spans="1:15" x14ac:dyDescent="0.25">
      <c r="A1196" s="4">
        <v>51179010211</v>
      </c>
      <c r="B1196" s="7" t="s">
        <v>1176</v>
      </c>
      <c r="C1196" s="40">
        <f t="array" ref="C1196">SUMPRODUCT($D$8:$D$10, TRANSPOSE(M1196:O1196))</f>
        <v>59.380912196291767</v>
      </c>
      <c r="E1196" s="9">
        <v>1</v>
      </c>
      <c r="F1196" s="42">
        <v>103.31</v>
      </c>
      <c r="G1196" s="9">
        <v>1</v>
      </c>
      <c r="I1196" s="15">
        <f t="shared" si="109"/>
        <v>-0.32119398753759815</v>
      </c>
      <c r="J1196" s="15">
        <f t="shared" si="110"/>
        <v>0.23970015972045211</v>
      </c>
      <c r="K1196" s="15">
        <f t="shared" si="111"/>
        <v>0.88780445649996653</v>
      </c>
      <c r="M1196" s="15">
        <f t="shared" si="112"/>
        <v>37.403169410429719</v>
      </c>
      <c r="N1196" s="15">
        <f t="shared" si="113"/>
        <v>59.471864444339758</v>
      </c>
      <c r="O1196" s="15">
        <f t="shared" si="114"/>
        <v>81.267702734105853</v>
      </c>
    </row>
    <row r="1197" spans="1:15" x14ac:dyDescent="0.25">
      <c r="A1197" s="4">
        <v>51179010212</v>
      </c>
      <c r="B1197" s="7" t="s">
        <v>1177</v>
      </c>
      <c r="C1197" s="40">
        <f t="array" ref="C1197">SUMPRODUCT($D$8:$D$10, TRANSPOSE(M1197:O1197))</f>
        <v>59.384548824283918</v>
      </c>
      <c r="E1197" s="9">
        <v>1</v>
      </c>
      <c r="F1197" s="42">
        <v>103.3</v>
      </c>
      <c r="G1197" s="9">
        <v>1</v>
      </c>
      <c r="I1197" s="15">
        <f t="shared" si="109"/>
        <v>-0.32119398753759815</v>
      </c>
      <c r="J1197" s="15">
        <f t="shared" si="110"/>
        <v>0.23998160966629176</v>
      </c>
      <c r="K1197" s="15">
        <f t="shared" si="111"/>
        <v>0.88780445649996653</v>
      </c>
      <c r="M1197" s="15">
        <f t="shared" si="112"/>
        <v>37.403169410429719</v>
      </c>
      <c r="N1197" s="15">
        <f t="shared" si="113"/>
        <v>59.482774328316204</v>
      </c>
      <c r="O1197" s="15">
        <f t="shared" si="114"/>
        <v>81.267702734105853</v>
      </c>
    </row>
    <row r="1198" spans="1:15" x14ac:dyDescent="0.25">
      <c r="A1198" s="4">
        <v>51179010213</v>
      </c>
      <c r="B1198" s="7" t="s">
        <v>1178</v>
      </c>
      <c r="C1198" s="40">
        <f t="array" ref="C1198">SUMPRODUCT($D$8:$D$10, TRANSPOSE(M1198:O1198))</f>
        <v>59.39545723345595</v>
      </c>
      <c r="E1198" s="9">
        <v>1</v>
      </c>
      <c r="F1198" s="42">
        <v>103.27</v>
      </c>
      <c r="G1198" s="9">
        <v>1</v>
      </c>
      <c r="I1198" s="15">
        <f t="shared" si="109"/>
        <v>-0.32119398753759815</v>
      </c>
      <c r="J1198" s="15">
        <f t="shared" si="110"/>
        <v>0.24082595950381028</v>
      </c>
      <c r="K1198" s="15">
        <f t="shared" si="111"/>
        <v>0.88780445649996653</v>
      </c>
      <c r="M1198" s="15">
        <f t="shared" si="112"/>
        <v>37.403169410429719</v>
      </c>
      <c r="N1198" s="15">
        <f t="shared" si="113"/>
        <v>59.515499555832307</v>
      </c>
      <c r="O1198" s="15">
        <f t="shared" si="114"/>
        <v>81.267702734105853</v>
      </c>
    </row>
    <row r="1199" spans="1:15" x14ac:dyDescent="0.25">
      <c r="A1199" s="4">
        <v>51179010214</v>
      </c>
      <c r="B1199" s="7" t="s">
        <v>1179</v>
      </c>
      <c r="C1199" s="40">
        <f t="array" ref="C1199">SUMPRODUCT($D$8:$D$10, TRANSPOSE(M1199:O1199))</f>
        <v>56.598421823396677</v>
      </c>
      <c r="E1199" s="9">
        <v>0</v>
      </c>
      <c r="F1199" s="42">
        <v>103.27</v>
      </c>
      <c r="G1199" s="9">
        <v>1</v>
      </c>
      <c r="I1199" s="15">
        <f t="shared" si="109"/>
        <v>-0.5530323426603081</v>
      </c>
      <c r="J1199" s="15">
        <f t="shared" si="110"/>
        <v>0.24082595950381028</v>
      </c>
      <c r="K1199" s="15">
        <f t="shared" si="111"/>
        <v>0.88780445649996653</v>
      </c>
      <c r="M1199" s="15">
        <f t="shared" si="112"/>
        <v>29.012063180251886</v>
      </c>
      <c r="N1199" s="15">
        <f t="shared" si="113"/>
        <v>59.515499555832307</v>
      </c>
      <c r="O1199" s="15">
        <f t="shared" si="114"/>
        <v>81.267702734105853</v>
      </c>
    </row>
    <row r="1200" spans="1:15" x14ac:dyDescent="0.25">
      <c r="A1200" s="4">
        <v>51179010301</v>
      </c>
      <c r="B1200" s="7" t="s">
        <v>1180</v>
      </c>
      <c r="C1200" s="40">
        <f t="array" ref="C1200">SUMPRODUCT($D$8:$D$10, TRANSPOSE(M1200:O1200))</f>
        <v>56.61659757305565</v>
      </c>
      <c r="E1200" s="9">
        <v>0</v>
      </c>
      <c r="F1200" s="42">
        <v>103.22</v>
      </c>
      <c r="G1200" s="9">
        <v>1</v>
      </c>
      <c r="I1200" s="15">
        <f t="shared" si="109"/>
        <v>-0.5530323426603081</v>
      </c>
      <c r="J1200" s="15">
        <f t="shared" si="110"/>
        <v>0.2422332092330077</v>
      </c>
      <c r="K1200" s="15">
        <f t="shared" si="111"/>
        <v>0.88780445649996653</v>
      </c>
      <c r="M1200" s="15">
        <f t="shared" si="112"/>
        <v>29.012063180251886</v>
      </c>
      <c r="N1200" s="15">
        <f t="shared" si="113"/>
        <v>59.570026804809217</v>
      </c>
      <c r="O1200" s="15">
        <f t="shared" si="114"/>
        <v>81.267702734105853</v>
      </c>
    </row>
    <row r="1201" spans="1:15" x14ac:dyDescent="0.25">
      <c r="A1201" s="4">
        <v>51179010303</v>
      </c>
      <c r="B1201" s="7" t="s">
        <v>1181</v>
      </c>
      <c r="C1201" s="40">
        <f t="array" ref="C1201">SUMPRODUCT($D$8:$D$10, TRANSPOSE(M1201:O1201))</f>
        <v>56.61659757305565</v>
      </c>
      <c r="E1201" s="9">
        <v>0</v>
      </c>
      <c r="F1201" s="42">
        <v>103.22</v>
      </c>
      <c r="G1201" s="9">
        <v>1</v>
      </c>
      <c r="I1201" s="15">
        <f t="shared" si="109"/>
        <v>-0.5530323426603081</v>
      </c>
      <c r="J1201" s="15">
        <f t="shared" si="110"/>
        <v>0.2422332092330077</v>
      </c>
      <c r="K1201" s="15">
        <f t="shared" si="111"/>
        <v>0.88780445649996653</v>
      </c>
      <c r="M1201" s="15">
        <f t="shared" si="112"/>
        <v>29.012063180251886</v>
      </c>
      <c r="N1201" s="15">
        <f t="shared" si="113"/>
        <v>59.570026804809217</v>
      </c>
      <c r="O1201" s="15">
        <f t="shared" si="114"/>
        <v>81.267702734105853</v>
      </c>
    </row>
    <row r="1202" spans="1:15" x14ac:dyDescent="0.25">
      <c r="A1202" s="4">
        <v>51179010304</v>
      </c>
      <c r="B1202" s="7" t="s">
        <v>1182</v>
      </c>
      <c r="C1202" s="40">
        <f t="array" ref="C1202">SUMPRODUCT($D$8:$D$10, TRANSPOSE(M1202:O1202))</f>
        <v>56.634767127974413</v>
      </c>
      <c r="E1202" s="9">
        <v>0</v>
      </c>
      <c r="F1202" s="42">
        <v>103.17</v>
      </c>
      <c r="G1202" s="9">
        <v>1</v>
      </c>
      <c r="I1202" s="15">
        <f t="shared" si="109"/>
        <v>-0.5530323426603081</v>
      </c>
      <c r="J1202" s="15">
        <f t="shared" si="110"/>
        <v>0.24364045896220513</v>
      </c>
      <c r="K1202" s="15">
        <f t="shared" si="111"/>
        <v>0.88780445649996653</v>
      </c>
      <c r="M1202" s="15">
        <f t="shared" si="112"/>
        <v>29.012063180251886</v>
      </c>
      <c r="N1202" s="15">
        <f t="shared" si="113"/>
        <v>59.624535469565501</v>
      </c>
      <c r="O1202" s="15">
        <f t="shared" si="114"/>
        <v>81.267702734105853</v>
      </c>
    </row>
    <row r="1203" spans="1:15" x14ac:dyDescent="0.25">
      <c r="A1203" s="4">
        <v>51179010305</v>
      </c>
      <c r="B1203" s="7" t="s">
        <v>1183</v>
      </c>
      <c r="C1203" s="40">
        <f t="array" ref="C1203">SUMPRODUCT($D$8:$D$10, TRANSPOSE(M1203:O1203))</f>
        <v>56.645665873363733</v>
      </c>
      <c r="E1203" s="9">
        <v>0</v>
      </c>
      <c r="F1203" s="42">
        <v>103.14</v>
      </c>
      <c r="G1203" s="9">
        <v>1</v>
      </c>
      <c r="I1203" s="15">
        <f t="shared" si="109"/>
        <v>-0.5530323426603081</v>
      </c>
      <c r="J1203" s="15">
        <f t="shared" si="110"/>
        <v>0.24448480879972367</v>
      </c>
      <c r="K1203" s="15">
        <f t="shared" si="111"/>
        <v>0.88780445649996653</v>
      </c>
      <c r="M1203" s="15">
        <f t="shared" si="112"/>
        <v>29.012063180251886</v>
      </c>
      <c r="N1203" s="15">
        <f t="shared" si="113"/>
        <v>59.657231705733473</v>
      </c>
      <c r="O1203" s="15">
        <f t="shared" si="114"/>
        <v>81.267702734105853</v>
      </c>
    </row>
    <row r="1204" spans="1:15" x14ac:dyDescent="0.25">
      <c r="A1204" s="4">
        <v>51179010403</v>
      </c>
      <c r="B1204" s="7" t="s">
        <v>1184</v>
      </c>
      <c r="C1204" s="40">
        <f t="array" ref="C1204">SUMPRODUCT($D$8:$D$10, TRANSPOSE(M1204:O1204))</f>
        <v>56.649298288942354</v>
      </c>
      <c r="E1204" s="9">
        <v>0</v>
      </c>
      <c r="F1204" s="42">
        <v>103.13</v>
      </c>
      <c r="G1204" s="9">
        <v>1</v>
      </c>
      <c r="I1204" s="15">
        <f t="shared" si="109"/>
        <v>-0.5530323426603081</v>
      </c>
      <c r="J1204" s="15">
        <f t="shared" si="110"/>
        <v>0.24476625874556332</v>
      </c>
      <c r="K1204" s="15">
        <f t="shared" si="111"/>
        <v>0.88780445649996653</v>
      </c>
      <c r="M1204" s="15">
        <f t="shared" si="112"/>
        <v>29.012063180251886</v>
      </c>
      <c r="N1204" s="15">
        <f t="shared" si="113"/>
        <v>59.668128952469331</v>
      </c>
      <c r="O1204" s="15">
        <f t="shared" si="114"/>
        <v>81.267702734105853</v>
      </c>
    </row>
    <row r="1205" spans="1:15" x14ac:dyDescent="0.25">
      <c r="A1205" s="4">
        <v>51179010404</v>
      </c>
      <c r="B1205" s="7" t="s">
        <v>1185</v>
      </c>
      <c r="C1205" s="40">
        <f t="array" ref="C1205">SUMPRODUCT($D$8:$D$10, TRANSPOSE(M1205:O1205))</f>
        <v>56.674718176509174</v>
      </c>
      <c r="E1205" s="9">
        <v>0</v>
      </c>
      <c r="F1205" s="42">
        <v>103.06</v>
      </c>
      <c r="G1205" s="9">
        <v>1</v>
      </c>
      <c r="I1205" s="15">
        <f t="shared" si="109"/>
        <v>-0.5530323426603081</v>
      </c>
      <c r="J1205" s="15">
        <f t="shared" si="110"/>
        <v>0.24673640836643962</v>
      </c>
      <c r="K1205" s="15">
        <f t="shared" si="111"/>
        <v>0.88780445649996653</v>
      </c>
      <c r="M1205" s="15">
        <f t="shared" si="112"/>
        <v>29.012063180251886</v>
      </c>
      <c r="N1205" s="15">
        <f t="shared" si="113"/>
        <v>59.744388615169782</v>
      </c>
      <c r="O1205" s="15">
        <f t="shared" si="114"/>
        <v>81.267702734105853</v>
      </c>
    </row>
    <row r="1206" spans="1:15" x14ac:dyDescent="0.25">
      <c r="A1206" s="4">
        <v>51179010405</v>
      </c>
      <c r="B1206" s="7" t="s">
        <v>1186</v>
      </c>
      <c r="C1206" s="40">
        <f t="array" ref="C1206">SUMPRODUCT($D$8:$D$10, TRANSPOSE(M1206:O1206))</f>
        <v>56.674718176509174</v>
      </c>
      <c r="E1206" s="9">
        <v>0</v>
      </c>
      <c r="F1206" s="42">
        <v>103.06</v>
      </c>
      <c r="G1206" s="9">
        <v>1</v>
      </c>
      <c r="I1206" s="15">
        <f t="shared" si="109"/>
        <v>-0.5530323426603081</v>
      </c>
      <c r="J1206" s="15">
        <f t="shared" si="110"/>
        <v>0.24673640836643962</v>
      </c>
      <c r="K1206" s="15">
        <f t="shared" si="111"/>
        <v>0.88780445649996653</v>
      </c>
      <c r="M1206" s="15">
        <f t="shared" si="112"/>
        <v>29.012063180251886</v>
      </c>
      <c r="N1206" s="15">
        <f t="shared" si="113"/>
        <v>59.744388615169782</v>
      </c>
      <c r="O1206" s="15">
        <f t="shared" si="114"/>
        <v>81.267702734105853</v>
      </c>
    </row>
    <row r="1207" spans="1:15" x14ac:dyDescent="0.25">
      <c r="A1207" s="4">
        <v>51179010406</v>
      </c>
      <c r="B1207" s="7" t="s">
        <v>1187</v>
      </c>
      <c r="C1207" s="40">
        <f t="array" ref="C1207">SUMPRODUCT($D$8:$D$10, TRANSPOSE(M1207:O1207))</f>
        <v>56.689238285886134</v>
      </c>
      <c r="E1207" s="9">
        <v>0</v>
      </c>
      <c r="F1207" s="42">
        <v>103.02</v>
      </c>
      <c r="G1207" s="9">
        <v>1</v>
      </c>
      <c r="I1207" s="15">
        <f t="shared" si="109"/>
        <v>-0.5530323426603081</v>
      </c>
      <c r="J1207" s="15">
        <f t="shared" si="110"/>
        <v>0.24786220814979781</v>
      </c>
      <c r="K1207" s="15">
        <f t="shared" si="111"/>
        <v>0.88780445649996653</v>
      </c>
      <c r="M1207" s="15">
        <f t="shared" si="112"/>
        <v>29.012063180251886</v>
      </c>
      <c r="N1207" s="15">
        <f t="shared" si="113"/>
        <v>59.787948943300684</v>
      </c>
      <c r="O1207" s="15">
        <f t="shared" si="114"/>
        <v>81.267702734105853</v>
      </c>
    </row>
    <row r="1208" spans="1:15" x14ac:dyDescent="0.25">
      <c r="A1208" s="4">
        <v>51179010502</v>
      </c>
      <c r="B1208" s="7" t="s">
        <v>1188</v>
      </c>
      <c r="C1208" s="40">
        <f t="array" ref="C1208">SUMPRODUCT($D$8:$D$10, TRANSPOSE(M1208:O1208))</f>
        <v>56.707382723622864</v>
      </c>
      <c r="E1208" s="9">
        <v>0</v>
      </c>
      <c r="F1208" s="42">
        <v>102.97</v>
      </c>
      <c r="G1208" s="9">
        <v>1</v>
      </c>
      <c r="I1208" s="15">
        <f t="shared" si="109"/>
        <v>-0.5530323426603081</v>
      </c>
      <c r="J1208" s="15">
        <f t="shared" si="110"/>
        <v>0.24926945787899524</v>
      </c>
      <c r="K1208" s="15">
        <f t="shared" si="111"/>
        <v>0.88780445649996653</v>
      </c>
      <c r="M1208" s="15">
        <f t="shared" si="112"/>
        <v>29.012063180251886</v>
      </c>
      <c r="N1208" s="15">
        <f t="shared" si="113"/>
        <v>59.842382256510859</v>
      </c>
      <c r="O1208" s="15">
        <f t="shared" si="114"/>
        <v>81.267702734105853</v>
      </c>
    </row>
    <row r="1209" spans="1:15" x14ac:dyDescent="0.25">
      <c r="A1209" s="4">
        <v>51179010503</v>
      </c>
      <c r="B1209" s="7" t="s">
        <v>1189</v>
      </c>
      <c r="C1209" s="40">
        <f t="array" ref="C1209">SUMPRODUCT($D$8:$D$10, TRANSPOSE(M1209:O1209))</f>
        <v>56.718266333860292</v>
      </c>
      <c r="E1209" s="9">
        <v>0</v>
      </c>
      <c r="F1209" s="42">
        <v>102.94</v>
      </c>
      <c r="G1209" s="9">
        <v>1</v>
      </c>
      <c r="I1209" s="15">
        <f t="shared" si="109"/>
        <v>-0.5530323426603081</v>
      </c>
      <c r="J1209" s="15">
        <f t="shared" si="110"/>
        <v>0.25011380771651376</v>
      </c>
      <c r="K1209" s="15">
        <f t="shared" si="111"/>
        <v>0.88780445649996653</v>
      </c>
      <c r="M1209" s="15">
        <f t="shared" si="112"/>
        <v>29.012063180251886</v>
      </c>
      <c r="N1209" s="15">
        <f t="shared" si="113"/>
        <v>59.875033087223152</v>
      </c>
      <c r="O1209" s="15">
        <f t="shared" si="114"/>
        <v>81.267702734105853</v>
      </c>
    </row>
    <row r="1210" spans="1:15" x14ac:dyDescent="0.25">
      <c r="A1210" s="4">
        <v>51179010504</v>
      </c>
      <c r="B1210" s="7" t="s">
        <v>1190</v>
      </c>
      <c r="C1210" s="40">
        <f t="array" ref="C1210">SUMPRODUCT($D$8:$D$10, TRANSPOSE(M1210:O1210))</f>
        <v>38.526291958209143</v>
      </c>
      <c r="E1210" s="9">
        <v>0</v>
      </c>
      <c r="F1210" s="42">
        <v>102.93</v>
      </c>
      <c r="G1210" s="9">
        <v>0</v>
      </c>
      <c r="I1210" s="15">
        <f t="shared" si="109"/>
        <v>-0.5530323426603081</v>
      </c>
      <c r="J1210" s="15">
        <f t="shared" si="110"/>
        <v>0.25039525766235299</v>
      </c>
      <c r="K1210" s="15">
        <f t="shared" si="111"/>
        <v>-0.62249268760836185</v>
      </c>
      <c r="M1210" s="15">
        <f t="shared" si="112"/>
        <v>29.012063180251886</v>
      </c>
      <c r="N1210" s="15">
        <f t="shared" si="113"/>
        <v>59.885915166406889</v>
      </c>
      <c r="O1210" s="15">
        <f t="shared" si="114"/>
        <v>26.68089752796865</v>
      </c>
    </row>
    <row r="1211" spans="1:15" x14ac:dyDescent="0.25">
      <c r="A1211" s="4">
        <v>51181860100</v>
      </c>
      <c r="B1211" s="7" t="s">
        <v>1191</v>
      </c>
      <c r="C1211" s="40">
        <f t="array" ref="C1211">SUMPRODUCT($D$8:$D$10, TRANSPOSE(M1211:O1211))</f>
        <v>38.544424917095448</v>
      </c>
      <c r="E1211" s="9">
        <v>0</v>
      </c>
      <c r="F1211" s="42">
        <v>102.88</v>
      </c>
      <c r="G1211" s="9">
        <v>0</v>
      </c>
      <c r="I1211" s="15">
        <f t="shared" si="109"/>
        <v>-0.5530323426603081</v>
      </c>
      <c r="J1211" s="15">
        <f t="shared" si="110"/>
        <v>0.25180250739155086</v>
      </c>
      <c r="K1211" s="15">
        <f t="shared" si="111"/>
        <v>-0.62249268760836185</v>
      </c>
      <c r="M1211" s="15">
        <f t="shared" si="112"/>
        <v>29.012063180251886</v>
      </c>
      <c r="N1211" s="15">
        <f t="shared" si="113"/>
        <v>59.940314043065811</v>
      </c>
      <c r="O1211" s="15">
        <f t="shared" si="114"/>
        <v>26.68089752796865</v>
      </c>
    </row>
    <row r="1212" spans="1:15" x14ac:dyDescent="0.25">
      <c r="A1212" s="4">
        <v>51181860200</v>
      </c>
      <c r="B1212" s="7" t="s">
        <v>1192</v>
      </c>
      <c r="C1212" s="40">
        <f t="array" ref="C1212">SUMPRODUCT($D$8:$D$10, TRANSPOSE(M1212:O1212))</f>
        <v>38.55167630374099</v>
      </c>
      <c r="E1212" s="9">
        <v>0</v>
      </c>
      <c r="F1212" s="42">
        <v>102.86</v>
      </c>
      <c r="G1212" s="9">
        <v>0</v>
      </c>
      <c r="I1212" s="15">
        <f t="shared" si="109"/>
        <v>-0.5530323426603081</v>
      </c>
      <c r="J1212" s="15">
        <f t="shared" si="110"/>
        <v>0.2523654072832297</v>
      </c>
      <c r="K1212" s="15">
        <f t="shared" si="111"/>
        <v>-0.62249268760836185</v>
      </c>
      <c r="M1212" s="15">
        <f t="shared" si="112"/>
        <v>29.012063180251886</v>
      </c>
      <c r="N1212" s="15">
        <f t="shared" si="113"/>
        <v>59.962068203002438</v>
      </c>
      <c r="O1212" s="15">
        <f t="shared" si="114"/>
        <v>26.68089752796865</v>
      </c>
    </row>
    <row r="1213" spans="1:15" x14ac:dyDescent="0.25">
      <c r="A1213" s="4">
        <v>51183870100</v>
      </c>
      <c r="B1213" s="7" t="s">
        <v>1193</v>
      </c>
      <c r="C1213" s="40">
        <f t="array" ref="C1213">SUMPRODUCT($D$8:$D$10, TRANSPOSE(M1213:O1213))</f>
        <v>38.566175984782006</v>
      </c>
      <c r="E1213" s="9">
        <v>0</v>
      </c>
      <c r="F1213" s="42">
        <v>102.82</v>
      </c>
      <c r="G1213" s="9">
        <v>0</v>
      </c>
      <c r="I1213" s="15">
        <f t="shared" si="109"/>
        <v>-0.5530323426603081</v>
      </c>
      <c r="J1213" s="15">
        <f t="shared" si="110"/>
        <v>0.2534912070665879</v>
      </c>
      <c r="K1213" s="15">
        <f t="shared" si="111"/>
        <v>-0.62249268760836185</v>
      </c>
      <c r="M1213" s="15">
        <f t="shared" si="112"/>
        <v>29.012063180251886</v>
      </c>
      <c r="N1213" s="15">
        <f t="shared" si="113"/>
        <v>60.005567246125494</v>
      </c>
      <c r="O1213" s="15">
        <f t="shared" si="114"/>
        <v>26.68089752796865</v>
      </c>
    </row>
    <row r="1214" spans="1:15" x14ac:dyDescent="0.25">
      <c r="A1214" s="4">
        <v>51183870201</v>
      </c>
      <c r="B1214" s="7" t="s">
        <v>1194</v>
      </c>
      <c r="C1214" s="40">
        <f t="array" ref="C1214">SUMPRODUCT($D$8:$D$10, TRANSPOSE(M1214:O1214))</f>
        <v>38.569800259255551</v>
      </c>
      <c r="E1214" s="9">
        <v>0</v>
      </c>
      <c r="F1214" s="42">
        <v>102.81</v>
      </c>
      <c r="G1214" s="9">
        <v>0</v>
      </c>
      <c r="I1214" s="15">
        <f t="shared" si="109"/>
        <v>-0.5530323426603081</v>
      </c>
      <c r="J1214" s="15">
        <f t="shared" si="110"/>
        <v>0.25377265701242713</v>
      </c>
      <c r="K1214" s="15">
        <f t="shared" si="111"/>
        <v>-0.62249268760836185</v>
      </c>
      <c r="M1214" s="15">
        <f t="shared" si="112"/>
        <v>29.012063180251886</v>
      </c>
      <c r="N1214" s="15">
        <f t="shared" si="113"/>
        <v>60.016440069546121</v>
      </c>
      <c r="O1214" s="15">
        <f t="shared" si="114"/>
        <v>26.68089752796865</v>
      </c>
    </row>
    <row r="1215" spans="1:15" x14ac:dyDescent="0.25">
      <c r="A1215" s="4">
        <v>51183870202</v>
      </c>
      <c r="B1215" s="7" t="s">
        <v>1195</v>
      </c>
      <c r="C1215" s="40">
        <f t="array" ref="C1215">SUMPRODUCT($D$8:$D$10, TRANSPOSE(M1215:O1215))</f>
        <v>38.584294765944151</v>
      </c>
      <c r="E1215" s="9">
        <v>0</v>
      </c>
      <c r="F1215" s="42">
        <v>102.77</v>
      </c>
      <c r="G1215" s="9">
        <v>0</v>
      </c>
      <c r="I1215" s="15">
        <f t="shared" si="109"/>
        <v>-0.5530323426603081</v>
      </c>
      <c r="J1215" s="15">
        <f t="shared" si="110"/>
        <v>0.25489845679578532</v>
      </c>
      <c r="K1215" s="15">
        <f t="shared" si="111"/>
        <v>-0.62249268760836185</v>
      </c>
      <c r="M1215" s="15">
        <f t="shared" si="112"/>
        <v>29.012063180251886</v>
      </c>
      <c r="N1215" s="15">
        <f t="shared" si="113"/>
        <v>60.05992358961192</v>
      </c>
      <c r="O1215" s="15">
        <f t="shared" si="114"/>
        <v>26.68089752796865</v>
      </c>
    </row>
    <row r="1216" spans="1:15" x14ac:dyDescent="0.25">
      <c r="A1216" s="4">
        <v>51183870300</v>
      </c>
      <c r="B1216" s="7" t="s">
        <v>1196</v>
      </c>
      <c r="C1216" s="40">
        <f t="array" ref="C1216">SUMPRODUCT($D$8:$D$10, TRANSPOSE(M1216:O1216))</f>
        <v>38.584294765944151</v>
      </c>
      <c r="E1216" s="9">
        <v>0</v>
      </c>
      <c r="F1216" s="42">
        <v>102.77</v>
      </c>
      <c r="G1216" s="9">
        <v>0</v>
      </c>
      <c r="I1216" s="15">
        <f t="shared" si="109"/>
        <v>-0.5530323426603081</v>
      </c>
      <c r="J1216" s="15">
        <f t="shared" si="110"/>
        <v>0.25489845679578532</v>
      </c>
      <c r="K1216" s="15">
        <f t="shared" si="111"/>
        <v>-0.62249268760836185</v>
      </c>
      <c r="M1216" s="15">
        <f t="shared" si="112"/>
        <v>29.012063180251886</v>
      </c>
      <c r="N1216" s="15">
        <f t="shared" si="113"/>
        <v>60.05992358961192</v>
      </c>
      <c r="O1216" s="15">
        <f t="shared" si="114"/>
        <v>26.68089752796865</v>
      </c>
    </row>
    <row r="1217" spans="1:15" x14ac:dyDescent="0.25">
      <c r="A1217" s="4">
        <v>51183870400</v>
      </c>
      <c r="B1217" s="7" t="s">
        <v>1197</v>
      </c>
      <c r="C1217" s="40">
        <f t="array" ref="C1217">SUMPRODUCT($D$8:$D$10, TRANSPOSE(M1217:O1217))</f>
        <v>38.602407048961297</v>
      </c>
      <c r="E1217" s="9">
        <v>0</v>
      </c>
      <c r="F1217" s="42">
        <v>102.72</v>
      </c>
      <c r="G1217" s="9">
        <v>0</v>
      </c>
      <c r="I1217" s="15">
        <f t="shared" si="109"/>
        <v>-0.5530323426603081</v>
      </c>
      <c r="J1217" s="15">
        <f t="shared" si="110"/>
        <v>0.25630570652498275</v>
      </c>
      <c r="K1217" s="15">
        <f t="shared" si="111"/>
        <v>-0.62249268760836185</v>
      </c>
      <c r="M1217" s="15">
        <f t="shared" si="112"/>
        <v>29.012063180251886</v>
      </c>
      <c r="N1217" s="15">
        <f t="shared" si="113"/>
        <v>60.114260438663351</v>
      </c>
      <c r="O1217" s="15">
        <f t="shared" si="114"/>
        <v>26.68089752796865</v>
      </c>
    </row>
    <row r="1218" spans="1:15" x14ac:dyDescent="0.25">
      <c r="A1218" s="4">
        <v>51185020100</v>
      </c>
      <c r="B1218" s="7" t="s">
        <v>1198</v>
      </c>
      <c r="C1218" s="40">
        <f t="array" ref="C1218">SUMPRODUCT($D$8:$D$10, TRANSPOSE(M1218:O1218))</f>
        <v>38.613271285713878</v>
      </c>
      <c r="E1218" s="9">
        <v>0</v>
      </c>
      <c r="F1218" s="42">
        <v>102.69</v>
      </c>
      <c r="G1218" s="9">
        <v>0</v>
      </c>
      <c r="I1218" s="15">
        <f t="shared" si="109"/>
        <v>-0.5530323426603081</v>
      </c>
      <c r="J1218" s="15">
        <f t="shared" si="110"/>
        <v>0.25715005636250127</v>
      </c>
      <c r="K1218" s="15">
        <f t="shared" si="111"/>
        <v>-0.62249268760836185</v>
      </c>
      <c r="M1218" s="15">
        <f t="shared" si="112"/>
        <v>29.012063180251886</v>
      </c>
      <c r="N1218" s="15">
        <f t="shared" si="113"/>
        <v>60.14685314892111</v>
      </c>
      <c r="O1218" s="15">
        <f t="shared" si="114"/>
        <v>26.68089752796865</v>
      </c>
    </row>
    <row r="1219" spans="1:15" x14ac:dyDescent="0.25">
      <c r="A1219" s="4">
        <v>51185020200</v>
      </c>
      <c r="B1219" s="7" t="s">
        <v>1199</v>
      </c>
      <c r="C1219" s="40">
        <f t="array" ref="C1219">SUMPRODUCT($D$8:$D$10, TRANSPOSE(M1219:O1219))</f>
        <v>38.624133163829526</v>
      </c>
      <c r="E1219" s="9">
        <v>0</v>
      </c>
      <c r="F1219" s="42">
        <v>102.66</v>
      </c>
      <c r="G1219" s="9">
        <v>0</v>
      </c>
      <c r="I1219" s="15">
        <f t="shared" si="109"/>
        <v>-0.5530323426603081</v>
      </c>
      <c r="J1219" s="15">
        <f t="shared" si="110"/>
        <v>0.25799440620001984</v>
      </c>
      <c r="K1219" s="15">
        <f t="shared" si="111"/>
        <v>-0.62249268760836185</v>
      </c>
      <c r="M1219" s="15">
        <f t="shared" si="112"/>
        <v>29.012063180251886</v>
      </c>
      <c r="N1219" s="15">
        <f t="shared" si="113"/>
        <v>60.179438783268054</v>
      </c>
      <c r="O1219" s="15">
        <f t="shared" si="114"/>
        <v>26.68089752796865</v>
      </c>
    </row>
    <row r="1220" spans="1:15" x14ac:dyDescent="0.25">
      <c r="A1220" s="4">
        <v>51185020300</v>
      </c>
      <c r="B1220" s="7" t="s">
        <v>1200</v>
      </c>
      <c r="C1220" s="40">
        <f t="array" ref="C1220">SUMPRODUCT($D$8:$D$10, TRANSPOSE(M1220:O1220))</f>
        <v>38.645849815235053</v>
      </c>
      <c r="E1220" s="9">
        <v>0</v>
      </c>
      <c r="F1220" s="42">
        <v>102.6</v>
      </c>
      <c r="G1220" s="9">
        <v>0</v>
      </c>
      <c r="I1220" s="15">
        <f t="shared" si="109"/>
        <v>-0.5530323426603081</v>
      </c>
      <c r="J1220" s="15">
        <f t="shared" si="110"/>
        <v>0.25968310587505689</v>
      </c>
      <c r="K1220" s="15">
        <f t="shared" si="111"/>
        <v>-0.62249268760836185</v>
      </c>
      <c r="M1220" s="15">
        <f t="shared" si="112"/>
        <v>29.012063180251886</v>
      </c>
      <c r="N1220" s="15">
        <f t="shared" si="113"/>
        <v>60.244588737484619</v>
      </c>
      <c r="O1220" s="15">
        <f t="shared" si="114"/>
        <v>26.68089752796865</v>
      </c>
    </row>
    <row r="1221" spans="1:15" x14ac:dyDescent="0.25">
      <c r="A1221" s="4">
        <v>51185020400</v>
      </c>
      <c r="B1221" s="7" t="s">
        <v>1201</v>
      </c>
      <c r="C1221" s="40">
        <f t="array" ref="C1221">SUMPRODUCT($D$8:$D$10, TRANSPOSE(M1221:O1221))</f>
        <v>38.649468333018817</v>
      </c>
      <c r="E1221" s="9">
        <v>0</v>
      </c>
      <c r="F1221" s="42">
        <v>102.59</v>
      </c>
      <c r="G1221" s="9">
        <v>0</v>
      </c>
      <c r="I1221" s="15">
        <f t="shared" si="109"/>
        <v>-0.5530323426603081</v>
      </c>
      <c r="J1221" s="15">
        <f t="shared" si="110"/>
        <v>0.25996455582089611</v>
      </c>
      <c r="K1221" s="15">
        <f t="shared" si="111"/>
        <v>-0.62249268760836185</v>
      </c>
      <c r="M1221" s="15">
        <f t="shared" si="112"/>
        <v>29.012063180251886</v>
      </c>
      <c r="N1221" s="15">
        <f t="shared" si="113"/>
        <v>60.255444290835925</v>
      </c>
      <c r="O1221" s="15">
        <f t="shared" si="114"/>
        <v>26.68089752796865</v>
      </c>
    </row>
    <row r="1222" spans="1:15" x14ac:dyDescent="0.25">
      <c r="A1222" s="4">
        <v>51185020500</v>
      </c>
      <c r="B1222" s="7" t="s">
        <v>1202</v>
      </c>
      <c r="C1222" s="40">
        <f t="array" ref="C1222">SUMPRODUCT($D$8:$D$10, TRANSPOSE(M1222:O1222))</f>
        <v>38.663939754017569</v>
      </c>
      <c r="E1222" s="9">
        <v>0</v>
      </c>
      <c r="F1222" s="42">
        <v>102.55</v>
      </c>
      <c r="G1222" s="9">
        <v>0</v>
      </c>
      <c r="I1222" s="15">
        <f t="shared" si="109"/>
        <v>-0.5530323426603081</v>
      </c>
      <c r="J1222" s="15">
        <f t="shared" si="110"/>
        <v>0.26109035560425431</v>
      </c>
      <c r="K1222" s="15">
        <f t="shared" si="111"/>
        <v>-0.62249268760836185</v>
      </c>
      <c r="M1222" s="15">
        <f t="shared" si="112"/>
        <v>29.012063180251886</v>
      </c>
      <c r="N1222" s="15">
        <f t="shared" si="113"/>
        <v>60.298858553832183</v>
      </c>
      <c r="O1222" s="15">
        <f t="shared" si="114"/>
        <v>26.68089752796865</v>
      </c>
    </row>
    <row r="1223" spans="1:15" x14ac:dyDescent="0.25">
      <c r="A1223" s="4">
        <v>51185020600</v>
      </c>
      <c r="B1223" s="7" t="s">
        <v>1203</v>
      </c>
      <c r="C1223" s="40">
        <f t="array" ref="C1223">SUMPRODUCT($D$8:$D$10, TRANSPOSE(M1223:O1223))</f>
        <v>38.671173870695483</v>
      </c>
      <c r="E1223" s="9">
        <v>0</v>
      </c>
      <c r="F1223" s="42">
        <v>102.53</v>
      </c>
      <c r="G1223" s="9">
        <v>0</v>
      </c>
      <c r="I1223" s="15">
        <f t="shared" si="109"/>
        <v>-0.5530323426603081</v>
      </c>
      <c r="J1223" s="15">
        <f t="shared" si="110"/>
        <v>0.26165325549593321</v>
      </c>
      <c r="K1223" s="15">
        <f t="shared" si="111"/>
        <v>-0.62249268760836185</v>
      </c>
      <c r="M1223" s="15">
        <f t="shared" si="112"/>
        <v>29.012063180251886</v>
      </c>
      <c r="N1223" s="15">
        <f t="shared" si="113"/>
        <v>60.320560903865918</v>
      </c>
      <c r="O1223" s="15">
        <f t="shared" si="114"/>
        <v>26.68089752796865</v>
      </c>
    </row>
    <row r="1224" spans="1:15" x14ac:dyDescent="0.25">
      <c r="A1224" s="4">
        <v>51185020700</v>
      </c>
      <c r="B1224" s="7" t="s">
        <v>1204</v>
      </c>
      <c r="C1224" s="40">
        <f t="array" ref="C1224">SUMPRODUCT($D$8:$D$10, TRANSPOSE(M1224:O1224))</f>
        <v>38.682023047428856</v>
      </c>
      <c r="E1224" s="9">
        <v>0</v>
      </c>
      <c r="F1224" s="42">
        <v>102.5</v>
      </c>
      <c r="G1224" s="9">
        <v>0</v>
      </c>
      <c r="I1224" s="15">
        <f t="shared" si="109"/>
        <v>-0.5530323426603081</v>
      </c>
      <c r="J1224" s="15">
        <f t="shared" si="110"/>
        <v>0.26249760533345173</v>
      </c>
      <c r="K1224" s="15">
        <f t="shared" si="111"/>
        <v>-0.62249268760836185</v>
      </c>
      <c r="M1224" s="15">
        <f t="shared" si="112"/>
        <v>29.012063180251886</v>
      </c>
      <c r="N1224" s="15">
        <f t="shared" si="113"/>
        <v>60.35310843406603</v>
      </c>
      <c r="O1224" s="15">
        <f t="shared" si="114"/>
        <v>26.68089752796865</v>
      </c>
    </row>
    <row r="1225" spans="1:15" x14ac:dyDescent="0.25">
      <c r="A1225" s="4">
        <v>51185020800</v>
      </c>
      <c r="B1225" s="7" t="s">
        <v>1205</v>
      </c>
      <c r="C1225" s="40">
        <f t="array" ref="C1225">SUMPRODUCT($D$8:$D$10, TRANSPOSE(M1225:O1225))</f>
        <v>38.692869819819357</v>
      </c>
      <c r="E1225" s="9">
        <v>0</v>
      </c>
      <c r="F1225" s="42">
        <v>102.47</v>
      </c>
      <c r="G1225" s="9">
        <v>0</v>
      </c>
      <c r="I1225" s="15">
        <f t="shared" si="109"/>
        <v>-0.5530323426603081</v>
      </c>
      <c r="J1225" s="15">
        <f t="shared" si="110"/>
        <v>0.26334195517097025</v>
      </c>
      <c r="K1225" s="15">
        <f t="shared" si="111"/>
        <v>-0.62249268760836185</v>
      </c>
      <c r="M1225" s="15">
        <f t="shared" si="112"/>
        <v>29.012063180251886</v>
      </c>
      <c r="N1225" s="15">
        <f t="shared" si="113"/>
        <v>60.385648751237532</v>
      </c>
      <c r="O1225" s="15">
        <f t="shared" si="114"/>
        <v>26.68089752796865</v>
      </c>
    </row>
    <row r="1226" spans="1:15" x14ac:dyDescent="0.25">
      <c r="A1226" s="4">
        <v>51185020900</v>
      </c>
      <c r="B1226" s="7" t="s">
        <v>1206</v>
      </c>
      <c r="C1226" s="40">
        <f t="array" ref="C1226">SUMPRODUCT($D$8:$D$10, TRANSPOSE(M1226:O1226))</f>
        <v>38.696484875073459</v>
      </c>
      <c r="E1226" s="9">
        <v>0</v>
      </c>
      <c r="F1226" s="42">
        <v>102.46</v>
      </c>
      <c r="G1226" s="9">
        <v>0</v>
      </c>
      <c r="I1226" s="15">
        <f t="shared" si="109"/>
        <v>-0.5530323426603081</v>
      </c>
      <c r="J1226" s="15">
        <f t="shared" si="110"/>
        <v>0.26362340511680993</v>
      </c>
      <c r="K1226" s="15">
        <f t="shared" si="111"/>
        <v>-0.62249268760836185</v>
      </c>
      <c r="M1226" s="15">
        <f t="shared" si="112"/>
        <v>29.012063180251886</v>
      </c>
      <c r="N1226" s="15">
        <f t="shared" si="113"/>
        <v>60.396493916999837</v>
      </c>
      <c r="O1226" s="15">
        <f t="shared" si="114"/>
        <v>26.68089752796865</v>
      </c>
    </row>
    <row r="1227" spans="1:15" x14ac:dyDescent="0.25">
      <c r="A1227" s="4">
        <v>51185021000</v>
      </c>
      <c r="B1227" s="7" t="s">
        <v>1207</v>
      </c>
      <c r="C1227" s="40">
        <f t="array" ref="C1227">SUMPRODUCT($D$8:$D$10, TRANSPOSE(M1227:O1227))</f>
        <v>38.736232722060336</v>
      </c>
      <c r="E1227" s="9">
        <v>0</v>
      </c>
      <c r="F1227" s="42">
        <v>102.35</v>
      </c>
      <c r="G1227" s="9">
        <v>0</v>
      </c>
      <c r="I1227" s="15">
        <f t="shared" si="109"/>
        <v>-0.5530323426603081</v>
      </c>
      <c r="J1227" s="15">
        <f t="shared" si="110"/>
        <v>0.26671935452104439</v>
      </c>
      <c r="K1227" s="15">
        <f t="shared" si="111"/>
        <v>-0.62249268760836185</v>
      </c>
      <c r="M1227" s="15">
        <f t="shared" si="112"/>
        <v>29.012063180251886</v>
      </c>
      <c r="N1227" s="15">
        <f t="shared" si="113"/>
        <v>60.515737457960483</v>
      </c>
      <c r="O1227" s="15">
        <f t="shared" si="114"/>
        <v>26.68089752796865</v>
      </c>
    </row>
    <row r="1228" spans="1:15" x14ac:dyDescent="0.25">
      <c r="A1228" s="4">
        <v>51185021100</v>
      </c>
      <c r="B1228" s="7" t="s">
        <v>1208</v>
      </c>
      <c r="C1228" s="40">
        <f t="array" ref="C1228">SUMPRODUCT($D$8:$D$10, TRANSPOSE(M1228:O1228))</f>
        <v>38.743456088846706</v>
      </c>
      <c r="E1228" s="9">
        <v>0</v>
      </c>
      <c r="F1228" s="42">
        <v>102.33</v>
      </c>
      <c r="G1228" s="9">
        <v>0</v>
      </c>
      <c r="I1228" s="15">
        <f t="shared" si="109"/>
        <v>-0.5530323426603081</v>
      </c>
      <c r="J1228" s="15">
        <f t="shared" si="110"/>
        <v>0.2672822544127233</v>
      </c>
      <c r="K1228" s="15">
        <f t="shared" si="111"/>
        <v>-0.62249268760836185</v>
      </c>
      <c r="M1228" s="15">
        <f t="shared" si="112"/>
        <v>29.012063180251886</v>
      </c>
      <c r="N1228" s="15">
        <f t="shared" si="113"/>
        <v>60.537407558319579</v>
      </c>
      <c r="O1228" s="15">
        <f t="shared" si="114"/>
        <v>26.68089752796865</v>
      </c>
    </row>
    <row r="1229" spans="1:15" x14ac:dyDescent="0.25">
      <c r="A1229" s="4">
        <v>51187020100</v>
      </c>
      <c r="B1229" s="7" t="s">
        <v>1209</v>
      </c>
      <c r="C1229" s="40">
        <f t="array" ref="C1229">SUMPRODUCT($D$8:$D$10, TRANSPOSE(M1229:O1229))</f>
        <v>38.754289100806297</v>
      </c>
      <c r="E1229" s="9">
        <v>0</v>
      </c>
      <c r="F1229" s="42">
        <v>102.3</v>
      </c>
      <c r="G1229" s="9">
        <v>0</v>
      </c>
      <c r="I1229" s="15">
        <f t="shared" si="109"/>
        <v>-0.5530323426603081</v>
      </c>
      <c r="J1229" s="15">
        <f t="shared" si="110"/>
        <v>0.26812660425024182</v>
      </c>
      <c r="K1229" s="15">
        <f t="shared" si="111"/>
        <v>-0.62249268760836185</v>
      </c>
      <c r="M1229" s="15">
        <f t="shared" si="112"/>
        <v>29.012063180251886</v>
      </c>
      <c r="N1229" s="15">
        <f t="shared" si="113"/>
        <v>60.569906594198365</v>
      </c>
      <c r="O1229" s="15">
        <f t="shared" si="114"/>
        <v>26.68089752796865</v>
      </c>
    </row>
    <row r="1230" spans="1:15" x14ac:dyDescent="0.25">
      <c r="A1230" s="4">
        <v>51187020200</v>
      </c>
      <c r="B1230" s="7" t="s">
        <v>1210</v>
      </c>
      <c r="C1230" s="40">
        <f t="array" ref="C1230">SUMPRODUCT($D$8:$D$10, TRANSPOSE(M1230:O1230))</f>
        <v>38.761509746868057</v>
      </c>
      <c r="E1230" s="9">
        <v>0</v>
      </c>
      <c r="F1230" s="42">
        <v>102.28</v>
      </c>
      <c r="G1230" s="9">
        <v>0</v>
      </c>
      <c r="I1230" s="15">
        <f t="shared" si="109"/>
        <v>-0.5530323426603081</v>
      </c>
      <c r="J1230" s="15">
        <f t="shared" si="110"/>
        <v>0.26868950414192072</v>
      </c>
      <c r="K1230" s="15">
        <f t="shared" si="111"/>
        <v>-0.62249268760836185</v>
      </c>
      <c r="M1230" s="15">
        <f t="shared" si="112"/>
        <v>29.012063180251886</v>
      </c>
      <c r="N1230" s="15">
        <f t="shared" si="113"/>
        <v>60.591568532383633</v>
      </c>
      <c r="O1230" s="15">
        <f t="shared" si="114"/>
        <v>26.68089752796865</v>
      </c>
    </row>
    <row r="1231" spans="1:15" x14ac:dyDescent="0.25">
      <c r="A1231" s="4">
        <v>51187020300</v>
      </c>
      <c r="B1231" s="7" t="s">
        <v>1211</v>
      </c>
      <c r="C1231" s="40">
        <f t="array" ref="C1231">SUMPRODUCT($D$8:$D$10, TRANSPOSE(M1231:O1231))</f>
        <v>38.786773394612482</v>
      </c>
      <c r="E1231" s="9">
        <v>0</v>
      </c>
      <c r="F1231" s="42">
        <v>102.21</v>
      </c>
      <c r="G1231" s="9">
        <v>0</v>
      </c>
      <c r="I1231" s="15">
        <f t="shared" si="109"/>
        <v>-0.5530323426603081</v>
      </c>
      <c r="J1231" s="15">
        <f t="shared" si="110"/>
        <v>0.27065965376279744</v>
      </c>
      <c r="K1231" s="15">
        <f t="shared" si="111"/>
        <v>-0.62249268760836185</v>
      </c>
      <c r="M1231" s="15">
        <f t="shared" si="112"/>
        <v>29.012063180251886</v>
      </c>
      <c r="N1231" s="15">
        <f t="shared" si="113"/>
        <v>60.667359475616919</v>
      </c>
      <c r="O1231" s="15">
        <f t="shared" si="114"/>
        <v>26.68089752796865</v>
      </c>
    </row>
    <row r="1232" spans="1:15" x14ac:dyDescent="0.25">
      <c r="A1232" s="4">
        <v>51187020400</v>
      </c>
      <c r="B1232" s="7" t="s">
        <v>1212</v>
      </c>
      <c r="C1232" s="40">
        <f t="array" ref="C1232">SUMPRODUCT($D$8:$D$10, TRANSPOSE(M1232:O1232))</f>
        <v>38.79398910994211</v>
      </c>
      <c r="E1232" s="9">
        <v>0</v>
      </c>
      <c r="F1232" s="42">
        <v>102.19</v>
      </c>
      <c r="G1232" s="9">
        <v>0</v>
      </c>
      <c r="I1232" s="15">
        <f t="shared" si="109"/>
        <v>-0.5530323426603081</v>
      </c>
      <c r="J1232" s="15">
        <f t="shared" si="110"/>
        <v>0.27122255365447634</v>
      </c>
      <c r="K1232" s="15">
        <f t="shared" si="111"/>
        <v>-0.62249268760836185</v>
      </c>
      <c r="M1232" s="15">
        <f t="shared" si="112"/>
        <v>29.012063180251886</v>
      </c>
      <c r="N1232" s="15">
        <f t="shared" si="113"/>
        <v>60.689006621605792</v>
      </c>
      <c r="O1232" s="15">
        <f t="shared" si="114"/>
        <v>26.68089752796865</v>
      </c>
    </row>
    <row r="1233" spans="1:15" x14ac:dyDescent="0.25">
      <c r="A1233" s="4">
        <v>51187020500</v>
      </c>
      <c r="B1233" s="7" t="s">
        <v>1213</v>
      </c>
      <c r="C1233" s="40">
        <f t="array" ref="C1233">SUMPRODUCT($D$8:$D$10, TRANSPOSE(M1233:O1233))</f>
        <v>38.79398910994211</v>
      </c>
      <c r="E1233" s="9">
        <v>0</v>
      </c>
      <c r="F1233" s="42">
        <v>102.19</v>
      </c>
      <c r="G1233" s="9">
        <v>0</v>
      </c>
      <c r="I1233" s="15">
        <f t="shared" si="109"/>
        <v>-0.5530323426603081</v>
      </c>
      <c r="J1233" s="15">
        <f t="shared" si="110"/>
        <v>0.27122255365447634</v>
      </c>
      <c r="K1233" s="15">
        <f t="shared" si="111"/>
        <v>-0.62249268760836185</v>
      </c>
      <c r="M1233" s="15">
        <f t="shared" si="112"/>
        <v>29.012063180251886</v>
      </c>
      <c r="N1233" s="15">
        <f t="shared" si="113"/>
        <v>60.689006621605792</v>
      </c>
      <c r="O1233" s="15">
        <f t="shared" si="114"/>
        <v>26.68089752796865</v>
      </c>
    </row>
    <row r="1234" spans="1:15" x14ac:dyDescent="0.25">
      <c r="A1234" s="4">
        <v>51187020601</v>
      </c>
      <c r="B1234" s="7" t="s">
        <v>1214</v>
      </c>
      <c r="C1234" s="40">
        <f t="array" ref="C1234">SUMPRODUCT($D$8:$D$10, TRANSPOSE(M1234:O1234))</f>
        <v>38.812023574364531</v>
      </c>
      <c r="E1234" s="9">
        <v>0</v>
      </c>
      <c r="F1234" s="42">
        <v>102.14</v>
      </c>
      <c r="G1234" s="9">
        <v>0</v>
      </c>
      <c r="I1234" s="15">
        <f t="shared" si="109"/>
        <v>-0.5530323426603081</v>
      </c>
      <c r="J1234" s="15">
        <f t="shared" si="110"/>
        <v>0.27262980338367376</v>
      </c>
      <c r="K1234" s="15">
        <f t="shared" si="111"/>
        <v>-0.62249268760836185</v>
      </c>
      <c r="M1234" s="15">
        <f t="shared" si="112"/>
        <v>29.012063180251886</v>
      </c>
      <c r="N1234" s="15">
        <f t="shared" si="113"/>
        <v>60.743110014873068</v>
      </c>
      <c r="O1234" s="15">
        <f t="shared" si="114"/>
        <v>26.68089752796865</v>
      </c>
    </row>
    <row r="1235" spans="1:15" x14ac:dyDescent="0.25">
      <c r="A1235" s="4">
        <v>51187020602</v>
      </c>
      <c r="B1235" s="7" t="s">
        <v>1215</v>
      </c>
      <c r="C1235" s="40">
        <f t="array" ref="C1235">SUMPRODUCT($D$8:$D$10, TRANSPOSE(M1235:O1235))</f>
        <v>38.85167499913279</v>
      </c>
      <c r="E1235" s="9">
        <v>0</v>
      </c>
      <c r="F1235" s="42">
        <v>102.03</v>
      </c>
      <c r="G1235" s="9">
        <v>0</v>
      </c>
      <c r="I1235" s="15">
        <f t="shared" si="109"/>
        <v>-0.5530323426603081</v>
      </c>
      <c r="J1235" s="15">
        <f t="shared" si="110"/>
        <v>0.27572575278790823</v>
      </c>
      <c r="K1235" s="15">
        <f t="shared" si="111"/>
        <v>-0.62249268760836185</v>
      </c>
      <c r="M1235" s="15">
        <f t="shared" si="112"/>
        <v>29.012063180251886</v>
      </c>
      <c r="N1235" s="15">
        <f t="shared" si="113"/>
        <v>60.862064289177845</v>
      </c>
      <c r="O1235" s="15">
        <f t="shared" si="114"/>
        <v>26.68089752796865</v>
      </c>
    </row>
    <row r="1236" spans="1:15" x14ac:dyDescent="0.25">
      <c r="A1236" s="4">
        <v>51187020700</v>
      </c>
      <c r="B1236" s="7" t="s">
        <v>1216</v>
      </c>
      <c r="C1236" s="40">
        <f t="array" ref="C1236">SUMPRODUCT($D$8:$D$10, TRANSPOSE(M1236:O1236))</f>
        <v>38.876890130446185</v>
      </c>
      <c r="E1236" s="9">
        <v>0</v>
      </c>
      <c r="F1236" s="42">
        <v>101.96</v>
      </c>
      <c r="G1236" s="9">
        <v>0</v>
      </c>
      <c r="I1236" s="15">
        <f t="shared" si="109"/>
        <v>-0.5530323426603081</v>
      </c>
      <c r="J1236" s="15">
        <f t="shared" si="110"/>
        <v>0.27769590240878494</v>
      </c>
      <c r="K1236" s="15">
        <f t="shared" si="111"/>
        <v>-0.62249268760836185</v>
      </c>
      <c r="M1236" s="15">
        <f t="shared" si="112"/>
        <v>29.012063180251886</v>
      </c>
      <c r="N1236" s="15">
        <f t="shared" si="113"/>
        <v>60.937709683118022</v>
      </c>
      <c r="O1236" s="15">
        <f t="shared" si="114"/>
        <v>26.68089752796865</v>
      </c>
    </row>
    <row r="1237" spans="1:15" x14ac:dyDescent="0.25">
      <c r="A1237" s="4">
        <v>51191010100</v>
      </c>
      <c r="B1237" s="7" t="s">
        <v>1217</v>
      </c>
      <c r="C1237" s="40">
        <f t="array" ref="C1237">SUMPRODUCT($D$8:$D$10, TRANSPOSE(M1237:O1237))</f>
        <v>38.927278928401314</v>
      </c>
      <c r="E1237" s="9">
        <v>0</v>
      </c>
      <c r="F1237" s="42">
        <v>101.82</v>
      </c>
      <c r="G1237" s="9">
        <v>0</v>
      </c>
      <c r="I1237" s="15">
        <f t="shared" ref="I1237:I1300" si="115">STANDARDIZE(E1237,I$13, I$14)*$F$8</f>
        <v>-0.5530323426603081</v>
      </c>
      <c r="J1237" s="15">
        <f t="shared" ref="J1237:J1300" si="116">STANDARDIZE(F1237,J$13, J$14)*$F$9</f>
        <v>0.28163620165053799</v>
      </c>
      <c r="K1237" s="15">
        <f t="shared" ref="K1237:K1300" si="117">STANDARDIZE(G1237,K$13, K$14)*$F$10</f>
        <v>-0.62249268760836185</v>
      </c>
      <c r="M1237" s="15">
        <f t="shared" ref="M1237:M1300" si="118">_xlfn.NORM.S.DIST(I1237,1)*100</f>
        <v>29.012063180251886</v>
      </c>
      <c r="N1237" s="15">
        <f t="shared" ref="N1237:N1300" si="119">_xlfn.NORM.S.DIST(J1237,1)*100</f>
        <v>61.088876076983411</v>
      </c>
      <c r="O1237" s="15">
        <f t="shared" ref="O1237:O1300" si="120">_xlfn.NORM.S.DIST(K1237,1)*100</f>
        <v>26.68089752796865</v>
      </c>
    </row>
    <row r="1238" spans="1:15" x14ac:dyDescent="0.25">
      <c r="A1238" s="4">
        <v>51191010200</v>
      </c>
      <c r="B1238" s="7" t="s">
        <v>1218</v>
      </c>
      <c r="C1238" s="40">
        <f t="array" ref="C1238">SUMPRODUCT($D$8:$D$10, TRANSPOSE(M1238:O1238))</f>
        <v>38.93087599825094</v>
      </c>
      <c r="E1238" s="9">
        <v>0</v>
      </c>
      <c r="F1238" s="42">
        <v>101.81</v>
      </c>
      <c r="G1238" s="9">
        <v>0</v>
      </c>
      <c r="I1238" s="15">
        <f t="shared" si="115"/>
        <v>-0.5530323426603081</v>
      </c>
      <c r="J1238" s="15">
        <f t="shared" si="116"/>
        <v>0.28191765159637722</v>
      </c>
      <c r="K1238" s="15">
        <f t="shared" si="117"/>
        <v>-0.62249268760836185</v>
      </c>
      <c r="M1238" s="15">
        <f t="shared" si="118"/>
        <v>29.012063180251886</v>
      </c>
      <c r="N1238" s="15">
        <f t="shared" si="119"/>
        <v>61.099667286532288</v>
      </c>
      <c r="O1238" s="15">
        <f t="shared" si="120"/>
        <v>26.68089752796865</v>
      </c>
    </row>
    <row r="1239" spans="1:15" x14ac:dyDescent="0.25">
      <c r="A1239" s="4">
        <v>51191010300</v>
      </c>
      <c r="B1239" s="7" t="s">
        <v>1219</v>
      </c>
      <c r="C1239" s="40">
        <f t="array" ref="C1239">SUMPRODUCT($D$8:$D$10, TRANSPOSE(M1239:O1239))</f>
        <v>38.93806928148576</v>
      </c>
      <c r="E1239" s="9">
        <v>0</v>
      </c>
      <c r="F1239" s="42">
        <v>101.79</v>
      </c>
      <c r="G1239" s="9">
        <v>0</v>
      </c>
      <c r="I1239" s="15">
        <f t="shared" si="115"/>
        <v>-0.5530323426603081</v>
      </c>
      <c r="J1239" s="15">
        <f t="shared" si="116"/>
        <v>0.28248055148805612</v>
      </c>
      <c r="K1239" s="15">
        <f t="shared" si="117"/>
        <v>-0.62249268760836185</v>
      </c>
      <c r="M1239" s="15">
        <f t="shared" si="118"/>
        <v>29.012063180251886</v>
      </c>
      <c r="N1239" s="15">
        <f t="shared" si="119"/>
        <v>61.121247136236754</v>
      </c>
      <c r="O1239" s="15">
        <f t="shared" si="120"/>
        <v>26.68089752796865</v>
      </c>
    </row>
    <row r="1240" spans="1:15" x14ac:dyDescent="0.25">
      <c r="A1240" s="4">
        <v>51191010401</v>
      </c>
      <c r="B1240" s="7" t="s">
        <v>1220</v>
      </c>
      <c r="C1240" s="40">
        <f t="array" ref="C1240">SUMPRODUCT($D$8:$D$10, TRANSPOSE(M1240:O1240))</f>
        <v>38.94166549434653</v>
      </c>
      <c r="E1240" s="9">
        <v>0</v>
      </c>
      <c r="F1240" s="42">
        <v>101.78</v>
      </c>
      <c r="G1240" s="9">
        <v>0</v>
      </c>
      <c r="I1240" s="15">
        <f t="shared" si="115"/>
        <v>-0.5530323426603081</v>
      </c>
      <c r="J1240" s="15">
        <f t="shared" si="116"/>
        <v>0.28276200143389579</v>
      </c>
      <c r="K1240" s="15">
        <f t="shared" si="117"/>
        <v>-0.62249268760836185</v>
      </c>
      <c r="M1240" s="15">
        <f t="shared" si="118"/>
        <v>29.012063180251886</v>
      </c>
      <c r="N1240" s="15">
        <f t="shared" si="119"/>
        <v>61.132035774819052</v>
      </c>
      <c r="O1240" s="15">
        <f t="shared" si="120"/>
        <v>26.68089752796865</v>
      </c>
    </row>
    <row r="1241" spans="1:15" x14ac:dyDescent="0.25">
      <c r="A1241" s="4">
        <v>51191010402</v>
      </c>
      <c r="B1241" s="7" t="s">
        <v>1221</v>
      </c>
      <c r="C1241" s="40">
        <f t="array" ref="C1241">SUMPRODUCT($D$8:$D$10, TRANSPOSE(M1241:O1241))</f>
        <v>38.952452414757026</v>
      </c>
      <c r="E1241" s="9">
        <v>0</v>
      </c>
      <c r="F1241" s="42">
        <v>101.75</v>
      </c>
      <c r="G1241" s="9">
        <v>0</v>
      </c>
      <c r="I1241" s="15">
        <f t="shared" si="115"/>
        <v>-0.5530323426603081</v>
      </c>
      <c r="J1241" s="15">
        <f t="shared" si="116"/>
        <v>0.28360635127141431</v>
      </c>
      <c r="K1241" s="15">
        <f t="shared" si="117"/>
        <v>-0.62249268760836185</v>
      </c>
      <c r="M1241" s="15">
        <f t="shared" si="118"/>
        <v>29.012063180251886</v>
      </c>
      <c r="N1241" s="15">
        <f t="shared" si="119"/>
        <v>61.164396536050539</v>
      </c>
      <c r="O1241" s="15">
        <f t="shared" si="120"/>
        <v>26.68089752796865</v>
      </c>
    </row>
    <row r="1242" spans="1:15" x14ac:dyDescent="0.25">
      <c r="A1242" s="4">
        <v>51191010501</v>
      </c>
      <c r="B1242" s="7" t="s">
        <v>1222</v>
      </c>
      <c r="C1242" s="40">
        <f t="array" ref="C1242">SUMPRODUCT($D$8:$D$10, TRANSPOSE(M1242:O1242))</f>
        <v>38.963236752408854</v>
      </c>
      <c r="E1242" s="9">
        <v>0</v>
      </c>
      <c r="F1242" s="42">
        <v>101.72</v>
      </c>
      <c r="G1242" s="9">
        <v>0</v>
      </c>
      <c r="I1242" s="15">
        <f t="shared" si="115"/>
        <v>-0.5530323426603081</v>
      </c>
      <c r="J1242" s="15">
        <f t="shared" si="116"/>
        <v>0.28445070110893284</v>
      </c>
      <c r="K1242" s="15">
        <f t="shared" si="117"/>
        <v>-0.62249268760836185</v>
      </c>
      <c r="M1242" s="15">
        <f t="shared" si="118"/>
        <v>29.012063180251886</v>
      </c>
      <c r="N1242" s="15">
        <f t="shared" si="119"/>
        <v>61.196749549006022</v>
      </c>
      <c r="O1242" s="15">
        <f t="shared" si="120"/>
        <v>26.68089752796865</v>
      </c>
    </row>
    <row r="1243" spans="1:15" x14ac:dyDescent="0.25">
      <c r="A1243" s="4">
        <v>51191010502</v>
      </c>
      <c r="B1243" s="7" t="s">
        <v>1223</v>
      </c>
      <c r="C1243" s="40">
        <f t="array" ref="C1243">SUMPRODUCT($D$8:$D$10, TRANSPOSE(M1243:O1243))</f>
        <v>38.970424872486781</v>
      </c>
      <c r="E1243" s="9">
        <v>0</v>
      </c>
      <c r="F1243" s="42">
        <v>101.7</v>
      </c>
      <c r="G1243" s="9">
        <v>0</v>
      </c>
      <c r="I1243" s="15">
        <f t="shared" si="115"/>
        <v>-0.5530323426603081</v>
      </c>
      <c r="J1243" s="15">
        <f t="shared" si="116"/>
        <v>0.28501360100061174</v>
      </c>
      <c r="K1243" s="15">
        <f t="shared" si="117"/>
        <v>-0.62249268760836185</v>
      </c>
      <c r="M1243" s="15">
        <f t="shared" si="118"/>
        <v>29.012063180251886</v>
      </c>
      <c r="N1243" s="15">
        <f t="shared" si="119"/>
        <v>61.218313909239818</v>
      </c>
      <c r="O1243" s="15">
        <f t="shared" si="120"/>
        <v>26.68089752796865</v>
      </c>
    </row>
    <row r="1244" spans="1:15" x14ac:dyDescent="0.25">
      <c r="A1244" s="4">
        <v>51191010601</v>
      </c>
      <c r="B1244" s="7" t="s">
        <v>1224</v>
      </c>
      <c r="C1244" s="40">
        <f t="array" ref="C1244">SUMPRODUCT($D$8:$D$10, TRANSPOSE(M1244:O1244))</f>
        <v>38.977611839437493</v>
      </c>
      <c r="E1244" s="9">
        <v>0</v>
      </c>
      <c r="F1244" s="42">
        <v>101.68</v>
      </c>
      <c r="G1244" s="9">
        <v>0</v>
      </c>
      <c r="I1244" s="15">
        <f t="shared" si="115"/>
        <v>-0.5530323426603081</v>
      </c>
      <c r="J1244" s="15">
        <f t="shared" si="116"/>
        <v>0.28557650089229064</v>
      </c>
      <c r="K1244" s="15">
        <f t="shared" si="117"/>
        <v>-0.62249268760836185</v>
      </c>
      <c r="M1244" s="15">
        <f t="shared" si="118"/>
        <v>29.012063180251886</v>
      </c>
      <c r="N1244" s="15">
        <f t="shared" si="119"/>
        <v>61.239874810091955</v>
      </c>
      <c r="O1244" s="15">
        <f t="shared" si="120"/>
        <v>26.68089752796865</v>
      </c>
    </row>
    <row r="1245" spans="1:15" x14ac:dyDescent="0.25">
      <c r="A1245" s="4">
        <v>51191010602</v>
      </c>
      <c r="B1245" s="7" t="s">
        <v>1225</v>
      </c>
      <c r="C1245" s="40">
        <f t="array" ref="C1245">SUMPRODUCT($D$8:$D$10, TRANSPOSE(M1245:O1245))</f>
        <v>38.977611839437493</v>
      </c>
      <c r="E1245" s="9">
        <v>0</v>
      </c>
      <c r="F1245" s="42">
        <v>101.68</v>
      </c>
      <c r="G1245" s="9">
        <v>0</v>
      </c>
      <c r="I1245" s="15">
        <f t="shared" si="115"/>
        <v>-0.5530323426603081</v>
      </c>
      <c r="J1245" s="15">
        <f t="shared" si="116"/>
        <v>0.28557650089229064</v>
      </c>
      <c r="K1245" s="15">
        <f t="shared" si="117"/>
        <v>-0.62249268760836185</v>
      </c>
      <c r="M1245" s="15">
        <f t="shared" si="118"/>
        <v>29.012063180251886</v>
      </c>
      <c r="N1245" s="15">
        <f t="shared" si="119"/>
        <v>61.239874810091955</v>
      </c>
      <c r="O1245" s="15">
        <f t="shared" si="120"/>
        <v>26.68089752796865</v>
      </c>
    </row>
    <row r="1246" spans="1:15" x14ac:dyDescent="0.25">
      <c r="A1246" s="4">
        <v>51191010700</v>
      </c>
      <c r="B1246" s="7" t="s">
        <v>1226</v>
      </c>
      <c r="C1246" s="40">
        <f t="array" ref="C1246">SUMPRODUCT($D$8:$D$10, TRANSPOSE(M1246:O1246))</f>
        <v>38.98839012317432</v>
      </c>
      <c r="E1246" s="9">
        <v>0</v>
      </c>
      <c r="F1246" s="42">
        <v>101.65</v>
      </c>
      <c r="G1246" s="9">
        <v>0</v>
      </c>
      <c r="I1246" s="15">
        <f t="shared" si="115"/>
        <v>-0.5530323426603081</v>
      </c>
      <c r="J1246" s="15">
        <f t="shared" si="116"/>
        <v>0.28642085072980916</v>
      </c>
      <c r="K1246" s="15">
        <f t="shared" si="117"/>
        <v>-0.62249268760836185</v>
      </c>
      <c r="M1246" s="15">
        <f t="shared" si="118"/>
        <v>29.012063180251886</v>
      </c>
      <c r="N1246" s="15">
        <f t="shared" si="119"/>
        <v>61.272209661302433</v>
      </c>
      <c r="O1246" s="15">
        <f t="shared" si="120"/>
        <v>26.68089752796865</v>
      </c>
    </row>
    <row r="1247" spans="1:15" x14ac:dyDescent="0.25">
      <c r="A1247" s="4">
        <v>51191010800</v>
      </c>
      <c r="B1247" s="7" t="s">
        <v>1227</v>
      </c>
      <c r="C1247" s="40">
        <f t="array" ref="C1247">SUMPRODUCT($D$8:$D$10, TRANSPOSE(M1247:O1247))</f>
        <v>38.991982305590788</v>
      </c>
      <c r="E1247" s="9">
        <v>0</v>
      </c>
      <c r="F1247" s="42">
        <v>101.64</v>
      </c>
      <c r="G1247" s="9">
        <v>0</v>
      </c>
      <c r="I1247" s="15">
        <f t="shared" si="115"/>
        <v>-0.5530323426603081</v>
      </c>
      <c r="J1247" s="15">
        <f t="shared" si="116"/>
        <v>0.28670230067564878</v>
      </c>
      <c r="K1247" s="15">
        <f t="shared" si="117"/>
        <v>-0.62249268760836185</v>
      </c>
      <c r="M1247" s="15">
        <f t="shared" si="118"/>
        <v>29.012063180251886</v>
      </c>
      <c r="N1247" s="15">
        <f t="shared" si="119"/>
        <v>61.28298620855184</v>
      </c>
      <c r="O1247" s="15">
        <f t="shared" si="120"/>
        <v>26.68089752796865</v>
      </c>
    </row>
    <row r="1248" spans="1:15" x14ac:dyDescent="0.25">
      <c r="A1248" s="4">
        <v>51191010900</v>
      </c>
      <c r="B1248" s="7" t="s">
        <v>1228</v>
      </c>
      <c r="C1248" s="40">
        <f t="array" ref="C1248">SUMPRODUCT($D$8:$D$10, TRANSPOSE(M1248:O1248))</f>
        <v>38.991982305590788</v>
      </c>
      <c r="E1248" s="9">
        <v>0</v>
      </c>
      <c r="F1248" s="42">
        <v>101.64</v>
      </c>
      <c r="G1248" s="9">
        <v>0</v>
      </c>
      <c r="I1248" s="15">
        <f t="shared" si="115"/>
        <v>-0.5530323426603081</v>
      </c>
      <c r="J1248" s="15">
        <f t="shared" si="116"/>
        <v>0.28670230067564878</v>
      </c>
      <c r="K1248" s="15">
        <f t="shared" si="117"/>
        <v>-0.62249268760836185</v>
      </c>
      <c r="M1248" s="15">
        <f t="shared" si="118"/>
        <v>29.012063180251886</v>
      </c>
      <c r="N1248" s="15">
        <f t="shared" si="119"/>
        <v>61.28298620855184</v>
      </c>
      <c r="O1248" s="15">
        <f t="shared" si="120"/>
        <v>26.68089752796865</v>
      </c>
    </row>
    <row r="1249" spans="1:15" x14ac:dyDescent="0.25">
      <c r="A1249" s="4">
        <v>51191011000</v>
      </c>
      <c r="B1249" s="7" t="s">
        <v>1229</v>
      </c>
      <c r="C1249" s="40">
        <f t="array" ref="C1249">SUMPRODUCT($D$8:$D$10, TRANSPOSE(M1249:O1249))</f>
        <v>38.991982305590788</v>
      </c>
      <c r="E1249" s="9">
        <v>0</v>
      </c>
      <c r="F1249" s="42">
        <v>101.64</v>
      </c>
      <c r="G1249" s="9">
        <v>0</v>
      </c>
      <c r="I1249" s="15">
        <f t="shared" si="115"/>
        <v>-0.5530323426603081</v>
      </c>
      <c r="J1249" s="15">
        <f t="shared" si="116"/>
        <v>0.28670230067564878</v>
      </c>
      <c r="K1249" s="15">
        <f t="shared" si="117"/>
        <v>-0.62249268760836185</v>
      </c>
      <c r="M1249" s="15">
        <f t="shared" si="118"/>
        <v>29.012063180251886</v>
      </c>
      <c r="N1249" s="15">
        <f t="shared" si="119"/>
        <v>61.28298620855184</v>
      </c>
      <c r="O1249" s="15">
        <f t="shared" si="120"/>
        <v>26.68089752796865</v>
      </c>
    </row>
    <row r="1250" spans="1:15" x14ac:dyDescent="0.25">
      <c r="A1250" s="4">
        <v>51193010100</v>
      </c>
      <c r="B1250" s="7" t="s">
        <v>1230</v>
      </c>
      <c r="C1250" s="40">
        <f t="array" ref="C1250">SUMPRODUCT($D$8:$D$10, TRANSPOSE(M1250:O1250))</f>
        <v>38.995574198157328</v>
      </c>
      <c r="E1250" s="9">
        <v>0</v>
      </c>
      <c r="F1250" s="42">
        <v>101.63</v>
      </c>
      <c r="G1250" s="9">
        <v>0</v>
      </c>
      <c r="I1250" s="15">
        <f t="shared" si="115"/>
        <v>-0.5530323426603081</v>
      </c>
      <c r="J1250" s="15">
        <f t="shared" si="116"/>
        <v>0.28698375062148845</v>
      </c>
      <c r="K1250" s="15">
        <f t="shared" si="117"/>
        <v>-0.62249268760836185</v>
      </c>
      <c r="M1250" s="15">
        <f t="shared" si="118"/>
        <v>29.012063180251886</v>
      </c>
      <c r="N1250" s="15">
        <f t="shared" si="119"/>
        <v>61.293761886251453</v>
      </c>
      <c r="O1250" s="15">
        <f t="shared" si="120"/>
        <v>26.68089752796865</v>
      </c>
    </row>
    <row r="1251" spans="1:15" x14ac:dyDescent="0.25">
      <c r="A1251" s="4">
        <v>51193010200</v>
      </c>
      <c r="B1251" s="7" t="s">
        <v>1231</v>
      </c>
      <c r="C1251" s="40">
        <f t="array" ref="C1251">SUMPRODUCT($D$8:$D$10, TRANSPOSE(M1251:O1251))</f>
        <v>39.002757112696187</v>
      </c>
      <c r="E1251" s="9">
        <v>0</v>
      </c>
      <c r="F1251" s="42">
        <v>101.61</v>
      </c>
      <c r="G1251" s="9">
        <v>0</v>
      </c>
      <c r="I1251" s="15">
        <f t="shared" si="115"/>
        <v>-0.5530323426603081</v>
      </c>
      <c r="J1251" s="15">
        <f t="shared" si="116"/>
        <v>0.28754665051316736</v>
      </c>
      <c r="K1251" s="15">
        <f t="shared" si="117"/>
        <v>-0.62249268760836185</v>
      </c>
      <c r="M1251" s="15">
        <f t="shared" si="118"/>
        <v>29.012063180251886</v>
      </c>
      <c r="N1251" s="15">
        <f t="shared" si="119"/>
        <v>61.315310629868037</v>
      </c>
      <c r="O1251" s="15">
        <f t="shared" si="120"/>
        <v>26.68089752796865</v>
      </c>
    </row>
    <row r="1252" spans="1:15" x14ac:dyDescent="0.25">
      <c r="A1252" s="4">
        <v>51193010300</v>
      </c>
      <c r="B1252" s="7" t="s">
        <v>1232</v>
      </c>
      <c r="C1252" s="40">
        <f t="array" ref="C1252">SUMPRODUCT($D$8:$D$10, TRANSPOSE(M1252:O1252))</f>
        <v>39.024298872771958</v>
      </c>
      <c r="E1252" s="9">
        <v>0</v>
      </c>
      <c r="F1252" s="42">
        <v>101.55</v>
      </c>
      <c r="G1252" s="9">
        <v>0</v>
      </c>
      <c r="I1252" s="15">
        <f t="shared" si="115"/>
        <v>-0.5530323426603081</v>
      </c>
      <c r="J1252" s="15">
        <f t="shared" si="116"/>
        <v>0.2892353501882044</v>
      </c>
      <c r="K1252" s="15">
        <f t="shared" si="117"/>
        <v>-0.62249268760836185</v>
      </c>
      <c r="M1252" s="15">
        <f t="shared" si="118"/>
        <v>29.012063180251886</v>
      </c>
      <c r="N1252" s="15">
        <f t="shared" si="119"/>
        <v>61.379935910095348</v>
      </c>
      <c r="O1252" s="15">
        <f t="shared" si="120"/>
        <v>26.68089752796865</v>
      </c>
    </row>
    <row r="1253" spans="1:15" x14ac:dyDescent="0.25">
      <c r="A1253" s="4">
        <v>51193010400</v>
      </c>
      <c r="B1253" s="7" t="s">
        <v>1233</v>
      </c>
      <c r="C1253" s="40">
        <f t="array" ref="C1253">SUMPRODUCT($D$8:$D$10, TRANSPOSE(M1253:O1253))</f>
        <v>41.832101221721203</v>
      </c>
      <c r="E1253" s="9">
        <v>1</v>
      </c>
      <c r="F1253" s="42">
        <v>101.52</v>
      </c>
      <c r="G1253" s="9">
        <v>0</v>
      </c>
      <c r="I1253" s="15">
        <f t="shared" si="115"/>
        <v>-0.32119398753759815</v>
      </c>
      <c r="J1253" s="15">
        <f t="shared" si="116"/>
        <v>0.29007970002572292</v>
      </c>
      <c r="K1253" s="15">
        <f t="shared" si="117"/>
        <v>-0.62249268760836185</v>
      </c>
      <c r="M1253" s="15">
        <f t="shared" si="118"/>
        <v>37.403169410429719</v>
      </c>
      <c r="N1253" s="15">
        <f t="shared" si="119"/>
        <v>61.412236726765258</v>
      </c>
      <c r="O1253" s="15">
        <f t="shared" si="120"/>
        <v>26.68089752796865</v>
      </c>
    </row>
    <row r="1254" spans="1:15" x14ac:dyDescent="0.25">
      <c r="A1254" s="4">
        <v>51195930700</v>
      </c>
      <c r="B1254" s="7" t="s">
        <v>1234</v>
      </c>
      <c r="C1254" s="40">
        <f t="array" ref="C1254">SUMPRODUCT($D$8:$D$10, TRANSPOSE(M1254:O1254))</f>
        <v>39.053004846764495</v>
      </c>
      <c r="E1254" s="9">
        <v>0</v>
      </c>
      <c r="F1254" s="42">
        <v>101.47</v>
      </c>
      <c r="G1254" s="9">
        <v>0</v>
      </c>
      <c r="I1254" s="15">
        <f t="shared" si="115"/>
        <v>-0.5530323426603081</v>
      </c>
      <c r="J1254" s="15">
        <f t="shared" si="116"/>
        <v>0.29148694975492034</v>
      </c>
      <c r="K1254" s="15">
        <f t="shared" si="117"/>
        <v>-0.62249268760836185</v>
      </c>
      <c r="M1254" s="15">
        <f t="shared" si="118"/>
        <v>29.012063180251886</v>
      </c>
      <c r="N1254" s="15">
        <f t="shared" si="119"/>
        <v>61.466053832072944</v>
      </c>
      <c r="O1254" s="15">
        <f t="shared" si="120"/>
        <v>26.68089752796865</v>
      </c>
    </row>
    <row r="1255" spans="1:15" x14ac:dyDescent="0.25">
      <c r="A1255" s="4">
        <v>51195930800</v>
      </c>
      <c r="B1255" s="7" t="s">
        <v>1235</v>
      </c>
      <c r="C1255" s="40">
        <f t="array" ref="C1255">SUMPRODUCT($D$8:$D$10, TRANSPOSE(M1255:O1255))</f>
        <v>39.074521974800462</v>
      </c>
      <c r="E1255" s="9">
        <v>0</v>
      </c>
      <c r="F1255" s="42">
        <v>101.41</v>
      </c>
      <c r="G1255" s="9">
        <v>0</v>
      </c>
      <c r="I1255" s="15">
        <f t="shared" si="115"/>
        <v>-0.5530323426603081</v>
      </c>
      <c r="J1255" s="15">
        <f t="shared" si="116"/>
        <v>0.29317564942995744</v>
      </c>
      <c r="K1255" s="15">
        <f t="shared" si="117"/>
        <v>-0.62249268760836185</v>
      </c>
      <c r="M1255" s="15">
        <f t="shared" si="118"/>
        <v>29.012063180251886</v>
      </c>
      <c r="N1255" s="15">
        <f t="shared" si="119"/>
        <v>61.530605216180845</v>
      </c>
      <c r="O1255" s="15">
        <f t="shared" si="120"/>
        <v>26.68089752796865</v>
      </c>
    </row>
    <row r="1256" spans="1:15" x14ac:dyDescent="0.25">
      <c r="A1256" s="4">
        <v>51195930900</v>
      </c>
      <c r="B1256" s="7" t="s">
        <v>1236</v>
      </c>
      <c r="C1256" s="40">
        <f t="array" ref="C1256">SUMPRODUCT($D$8:$D$10, TRANSPOSE(M1256:O1256))</f>
        <v>39.07810712888633</v>
      </c>
      <c r="E1256" s="9">
        <v>0</v>
      </c>
      <c r="F1256" s="42">
        <v>101.4</v>
      </c>
      <c r="G1256" s="9">
        <v>0</v>
      </c>
      <c r="I1256" s="15">
        <f t="shared" si="115"/>
        <v>-0.5530323426603081</v>
      </c>
      <c r="J1256" s="15">
        <f t="shared" si="116"/>
        <v>0.29345709937579667</v>
      </c>
      <c r="K1256" s="15">
        <f t="shared" si="117"/>
        <v>-0.62249268760836185</v>
      </c>
      <c r="M1256" s="15">
        <f t="shared" si="118"/>
        <v>29.012063180251886</v>
      </c>
      <c r="N1256" s="15">
        <f t="shared" si="119"/>
        <v>61.541360678438458</v>
      </c>
      <c r="O1256" s="15">
        <f t="shared" si="120"/>
        <v>26.68089752796865</v>
      </c>
    </row>
    <row r="1257" spans="1:15" x14ac:dyDescent="0.25">
      <c r="A1257" s="4">
        <v>51195931000</v>
      </c>
      <c r="B1257" s="7" t="s">
        <v>1237</v>
      </c>
      <c r="C1257" s="40">
        <f t="array" ref="C1257">SUMPRODUCT($D$8:$D$10, TRANSPOSE(M1257:O1257))</f>
        <v>39.088860813517215</v>
      </c>
      <c r="E1257" s="9">
        <v>0</v>
      </c>
      <c r="F1257" s="42">
        <v>101.37</v>
      </c>
      <c r="G1257" s="9">
        <v>0</v>
      </c>
      <c r="I1257" s="15">
        <f t="shared" si="115"/>
        <v>-0.5530323426603081</v>
      </c>
      <c r="J1257" s="15">
        <f t="shared" si="116"/>
        <v>0.29430144921331525</v>
      </c>
      <c r="K1257" s="15">
        <f t="shared" si="117"/>
        <v>-0.62249268760836185</v>
      </c>
      <c r="M1257" s="15">
        <f t="shared" si="118"/>
        <v>29.012063180251886</v>
      </c>
      <c r="N1257" s="15">
        <f t="shared" si="119"/>
        <v>61.573621732331119</v>
      </c>
      <c r="O1257" s="15">
        <f t="shared" si="120"/>
        <v>26.68089752796865</v>
      </c>
    </row>
    <row r="1258" spans="1:15" x14ac:dyDescent="0.25">
      <c r="A1258" s="4">
        <v>51195931100</v>
      </c>
      <c r="B1258" s="7" t="s">
        <v>1238</v>
      </c>
      <c r="C1258" s="40">
        <f t="array" ref="C1258">SUMPRODUCT($D$8:$D$10, TRANSPOSE(M1258:O1258))</f>
        <v>39.099611826260805</v>
      </c>
      <c r="E1258" s="9">
        <v>0</v>
      </c>
      <c r="F1258" s="42">
        <v>101.34</v>
      </c>
      <c r="G1258" s="9">
        <v>0</v>
      </c>
      <c r="I1258" s="15">
        <f t="shared" si="115"/>
        <v>-0.5530323426603081</v>
      </c>
      <c r="J1258" s="15">
        <f t="shared" si="116"/>
        <v>0.29514579905083377</v>
      </c>
      <c r="K1258" s="15">
        <f t="shared" si="117"/>
        <v>-0.62249268760836185</v>
      </c>
      <c r="M1258" s="15">
        <f t="shared" si="118"/>
        <v>29.012063180251886</v>
      </c>
      <c r="N1258" s="15">
        <f t="shared" si="119"/>
        <v>61.605874770561876</v>
      </c>
      <c r="O1258" s="15">
        <f t="shared" si="120"/>
        <v>26.68089752796865</v>
      </c>
    </row>
    <row r="1259" spans="1:15" x14ac:dyDescent="0.25">
      <c r="A1259" s="4">
        <v>51195931200</v>
      </c>
      <c r="B1259" s="7" t="s">
        <v>1239</v>
      </c>
      <c r="C1259" s="40">
        <f t="array" ref="C1259">SUMPRODUCT($D$8:$D$10, TRANSPOSE(M1259:O1259))</f>
        <v>39.110360160118169</v>
      </c>
      <c r="E1259" s="9">
        <v>0</v>
      </c>
      <c r="F1259" s="42">
        <v>101.31</v>
      </c>
      <c r="G1259" s="9">
        <v>0</v>
      </c>
      <c r="I1259" s="15">
        <f t="shared" si="115"/>
        <v>-0.5530323426603081</v>
      </c>
      <c r="J1259" s="15">
        <f t="shared" si="116"/>
        <v>0.29599014888835229</v>
      </c>
      <c r="K1259" s="15">
        <f t="shared" si="117"/>
        <v>-0.62249268760836185</v>
      </c>
      <c r="M1259" s="15">
        <f t="shared" si="118"/>
        <v>29.012063180251886</v>
      </c>
      <c r="N1259" s="15">
        <f t="shared" si="119"/>
        <v>61.638119772133969</v>
      </c>
      <c r="O1259" s="15">
        <f t="shared" si="120"/>
        <v>26.68089752796865</v>
      </c>
    </row>
    <row r="1260" spans="1:15" x14ac:dyDescent="0.25">
      <c r="A1260" s="4">
        <v>51195931300</v>
      </c>
      <c r="B1260" s="7" t="s">
        <v>1240</v>
      </c>
      <c r="C1260" s="40">
        <f t="array" ref="C1260">SUMPRODUCT($D$8:$D$10, TRANSPOSE(M1260:O1260))</f>
        <v>39.117524224299224</v>
      </c>
      <c r="E1260" s="9">
        <v>0</v>
      </c>
      <c r="F1260" s="42">
        <v>101.29</v>
      </c>
      <c r="G1260" s="9">
        <v>0</v>
      </c>
      <c r="I1260" s="15">
        <f t="shared" si="115"/>
        <v>-0.5530323426603081</v>
      </c>
      <c r="J1260" s="15">
        <f t="shared" si="116"/>
        <v>0.29655304878003119</v>
      </c>
      <c r="K1260" s="15">
        <f t="shared" si="117"/>
        <v>-0.62249268760836185</v>
      </c>
      <c r="M1260" s="15">
        <f t="shared" si="118"/>
        <v>29.012063180251886</v>
      </c>
      <c r="N1260" s="15">
        <f t="shared" si="119"/>
        <v>61.659611964677133</v>
      </c>
      <c r="O1260" s="15">
        <f t="shared" si="120"/>
        <v>26.68089752796865</v>
      </c>
    </row>
    <row r="1261" spans="1:15" x14ac:dyDescent="0.25">
      <c r="A1261" s="4">
        <v>51195931400</v>
      </c>
      <c r="B1261" s="7" t="s">
        <v>1241</v>
      </c>
      <c r="C1261" s="40">
        <f t="array" ref="C1261">SUMPRODUCT($D$8:$D$10, TRANSPOSE(M1261:O1261))</f>
        <v>39.121105808095969</v>
      </c>
      <c r="E1261" s="9">
        <v>0</v>
      </c>
      <c r="F1261" s="42">
        <v>101.28</v>
      </c>
      <c r="G1261" s="9">
        <v>0</v>
      </c>
      <c r="I1261" s="15">
        <f t="shared" si="115"/>
        <v>-0.5530323426603081</v>
      </c>
      <c r="J1261" s="15">
        <f t="shared" si="116"/>
        <v>0.29683449872587081</v>
      </c>
      <c r="K1261" s="15">
        <f t="shared" si="117"/>
        <v>-0.62249268760836185</v>
      </c>
      <c r="M1261" s="15">
        <f t="shared" si="118"/>
        <v>29.012063180251886</v>
      </c>
      <c r="N1261" s="15">
        <f t="shared" si="119"/>
        <v>61.670356716067374</v>
      </c>
      <c r="O1261" s="15">
        <f t="shared" si="120"/>
        <v>26.68089752796865</v>
      </c>
    </row>
    <row r="1262" spans="1:15" x14ac:dyDescent="0.25">
      <c r="A1262" s="4">
        <v>51195931500</v>
      </c>
      <c r="B1262" s="7" t="s">
        <v>1242</v>
      </c>
      <c r="C1262" s="40">
        <f t="array" ref="C1262">SUMPRODUCT($D$8:$D$10, TRANSPOSE(M1262:O1262))</f>
        <v>39.164061401540003</v>
      </c>
      <c r="E1262" s="9">
        <v>0</v>
      </c>
      <c r="F1262" s="42">
        <v>101.16</v>
      </c>
      <c r="G1262" s="9">
        <v>0</v>
      </c>
      <c r="I1262" s="15">
        <f t="shared" si="115"/>
        <v>-0.5530323426603081</v>
      </c>
      <c r="J1262" s="15">
        <f t="shared" si="116"/>
        <v>0.30021189807594495</v>
      </c>
      <c r="K1262" s="15">
        <f t="shared" si="117"/>
        <v>-0.62249268760836185</v>
      </c>
      <c r="M1262" s="15">
        <f t="shared" si="118"/>
        <v>29.012063180251886</v>
      </c>
      <c r="N1262" s="15">
        <f t="shared" si="119"/>
        <v>61.799223496399478</v>
      </c>
      <c r="O1262" s="15">
        <f t="shared" si="120"/>
        <v>26.68089752796865</v>
      </c>
    </row>
    <row r="1263" spans="1:15" x14ac:dyDescent="0.25">
      <c r="A1263" s="4">
        <v>51195931600</v>
      </c>
      <c r="B1263" s="7" t="s">
        <v>1243</v>
      </c>
      <c r="C1263" s="40">
        <f t="array" ref="C1263">SUMPRODUCT($D$8:$D$10, TRANSPOSE(M1263:O1263))</f>
        <v>39.171216446860264</v>
      </c>
      <c r="E1263" s="9">
        <v>0</v>
      </c>
      <c r="F1263" s="42">
        <v>101.14</v>
      </c>
      <c r="G1263" s="9">
        <v>0</v>
      </c>
      <c r="I1263" s="15">
        <f t="shared" si="115"/>
        <v>-0.5530323426603081</v>
      </c>
      <c r="J1263" s="15">
        <f t="shared" si="116"/>
        <v>0.30077479796762385</v>
      </c>
      <c r="K1263" s="15">
        <f t="shared" si="117"/>
        <v>-0.62249268760836185</v>
      </c>
      <c r="M1263" s="15">
        <f t="shared" si="118"/>
        <v>29.012063180251886</v>
      </c>
      <c r="N1263" s="15">
        <f t="shared" si="119"/>
        <v>61.820688632360252</v>
      </c>
      <c r="O1263" s="15">
        <f t="shared" si="120"/>
        <v>26.68089752796865</v>
      </c>
    </row>
    <row r="1264" spans="1:15" x14ac:dyDescent="0.25">
      <c r="A1264" s="4">
        <v>51195931700</v>
      </c>
      <c r="B1264" s="7" t="s">
        <v>1244</v>
      </c>
      <c r="C1264" s="40">
        <f t="array" ref="C1264">SUMPRODUCT($D$8:$D$10, TRANSPOSE(M1264:O1264))</f>
        <v>39.171216446860264</v>
      </c>
      <c r="E1264" s="9">
        <v>0</v>
      </c>
      <c r="F1264" s="42">
        <v>101.14</v>
      </c>
      <c r="G1264" s="9">
        <v>0</v>
      </c>
      <c r="I1264" s="15">
        <f t="shared" si="115"/>
        <v>-0.5530323426603081</v>
      </c>
      <c r="J1264" s="15">
        <f t="shared" si="116"/>
        <v>0.30077479796762385</v>
      </c>
      <c r="K1264" s="15">
        <f t="shared" si="117"/>
        <v>-0.62249268760836185</v>
      </c>
      <c r="M1264" s="15">
        <f t="shared" si="118"/>
        <v>29.012063180251886</v>
      </c>
      <c r="N1264" s="15">
        <f t="shared" si="119"/>
        <v>61.820688632360252</v>
      </c>
      <c r="O1264" s="15">
        <f t="shared" si="120"/>
        <v>26.68089752796865</v>
      </c>
    </row>
    <row r="1265" spans="1:15" x14ac:dyDescent="0.25">
      <c r="A1265" s="4">
        <v>51197050100</v>
      </c>
      <c r="B1265" s="7" t="s">
        <v>1245</v>
      </c>
      <c r="C1265" s="40">
        <f t="array" ref="C1265">SUMPRODUCT($D$8:$D$10, TRANSPOSE(M1265:O1265))</f>
        <v>39.17837028089027</v>
      </c>
      <c r="E1265" s="9">
        <v>0</v>
      </c>
      <c r="F1265" s="42">
        <v>101.12</v>
      </c>
      <c r="G1265" s="9">
        <v>0</v>
      </c>
      <c r="I1265" s="15">
        <f t="shared" si="115"/>
        <v>-0.5530323426603081</v>
      </c>
      <c r="J1265" s="15">
        <f t="shared" si="116"/>
        <v>0.30133769785930276</v>
      </c>
      <c r="K1265" s="15">
        <f t="shared" si="117"/>
        <v>-0.62249268760836185</v>
      </c>
      <c r="M1265" s="15">
        <f t="shared" si="118"/>
        <v>29.012063180251886</v>
      </c>
      <c r="N1265" s="15">
        <f t="shared" si="119"/>
        <v>61.842150134450272</v>
      </c>
      <c r="O1265" s="15">
        <f t="shared" si="120"/>
        <v>26.68089752796865</v>
      </c>
    </row>
    <row r="1266" spans="1:15" x14ac:dyDescent="0.25">
      <c r="A1266" s="4">
        <v>51197050200</v>
      </c>
      <c r="B1266" s="7" t="s">
        <v>1246</v>
      </c>
      <c r="C1266" s="40">
        <f t="array" ref="C1266">SUMPRODUCT($D$8:$D$10, TRANSPOSE(M1266:O1266))</f>
        <v>39.185522901568731</v>
      </c>
      <c r="E1266" s="9">
        <v>0</v>
      </c>
      <c r="F1266" s="42">
        <v>101.1</v>
      </c>
      <c r="G1266" s="9">
        <v>0</v>
      </c>
      <c r="I1266" s="15">
        <f t="shared" si="115"/>
        <v>-0.5530323426603081</v>
      </c>
      <c r="J1266" s="15">
        <f t="shared" si="116"/>
        <v>0.30190059775098205</v>
      </c>
      <c r="K1266" s="15">
        <f t="shared" si="117"/>
        <v>-0.62249268760836185</v>
      </c>
      <c r="M1266" s="15">
        <f t="shared" si="118"/>
        <v>29.012063180251886</v>
      </c>
      <c r="N1266" s="15">
        <f t="shared" si="119"/>
        <v>61.863607996485662</v>
      </c>
      <c r="O1266" s="15">
        <f t="shared" si="120"/>
        <v>26.68089752796865</v>
      </c>
    </row>
    <row r="1267" spans="1:15" x14ac:dyDescent="0.25">
      <c r="A1267" s="4">
        <v>51197050301</v>
      </c>
      <c r="B1267" s="7" t="s">
        <v>1247</v>
      </c>
      <c r="C1267" s="40">
        <f t="array" ref="C1267">SUMPRODUCT($D$8:$D$10, TRANSPOSE(M1267:O1267))</f>
        <v>39.203399131334741</v>
      </c>
      <c r="E1267" s="9">
        <v>0</v>
      </c>
      <c r="F1267" s="42">
        <v>101.05</v>
      </c>
      <c r="G1267" s="9">
        <v>0</v>
      </c>
      <c r="I1267" s="15">
        <f t="shared" si="115"/>
        <v>-0.5530323426603081</v>
      </c>
      <c r="J1267" s="15">
        <f t="shared" si="116"/>
        <v>0.30330784748017947</v>
      </c>
      <c r="K1267" s="15">
        <f t="shared" si="117"/>
        <v>-0.62249268760836185</v>
      </c>
      <c r="M1267" s="15">
        <f t="shared" si="118"/>
        <v>29.012063180251886</v>
      </c>
      <c r="N1267" s="15">
        <f t="shared" si="119"/>
        <v>61.917236685783685</v>
      </c>
      <c r="O1267" s="15">
        <f t="shared" si="120"/>
        <v>26.68089752796865</v>
      </c>
    </row>
    <row r="1268" spans="1:15" x14ac:dyDescent="0.25">
      <c r="A1268" s="4">
        <v>51197050302</v>
      </c>
      <c r="B1268" s="7" t="s">
        <v>1248</v>
      </c>
      <c r="C1268" s="40">
        <f t="array" ref="C1268">SUMPRODUCT($D$8:$D$10, TRANSPOSE(M1268:O1268))</f>
        <v>39.203399131334741</v>
      </c>
      <c r="E1268" s="9">
        <v>0</v>
      </c>
      <c r="F1268" s="42">
        <v>101.05</v>
      </c>
      <c r="G1268" s="9">
        <v>0</v>
      </c>
      <c r="I1268" s="15">
        <f t="shared" si="115"/>
        <v>-0.5530323426603081</v>
      </c>
      <c r="J1268" s="15">
        <f t="shared" si="116"/>
        <v>0.30330784748017947</v>
      </c>
      <c r="K1268" s="15">
        <f t="shared" si="117"/>
        <v>-0.62249268760836185</v>
      </c>
      <c r="M1268" s="15">
        <f t="shared" si="118"/>
        <v>29.012063180251886</v>
      </c>
      <c r="N1268" s="15">
        <f t="shared" si="119"/>
        <v>61.917236685783685</v>
      </c>
      <c r="O1268" s="15">
        <f t="shared" si="120"/>
        <v>26.68089752796865</v>
      </c>
    </row>
    <row r="1269" spans="1:15" x14ac:dyDescent="0.25">
      <c r="A1269" s="4">
        <v>51197050401</v>
      </c>
      <c r="B1269" s="7" t="s">
        <v>1249</v>
      </c>
      <c r="C1269" s="40">
        <f t="array" ref="C1269">SUMPRODUCT($D$8:$D$10, TRANSPOSE(M1269:O1269))</f>
        <v>39.206973462898709</v>
      </c>
      <c r="E1269" s="9">
        <v>0</v>
      </c>
      <c r="F1269" s="42">
        <v>101.04</v>
      </c>
      <c r="G1269" s="9">
        <v>0</v>
      </c>
      <c r="I1269" s="15">
        <f t="shared" si="115"/>
        <v>-0.5530323426603081</v>
      </c>
      <c r="J1269" s="15">
        <f t="shared" si="116"/>
        <v>0.3035892974260187</v>
      </c>
      <c r="K1269" s="15">
        <f t="shared" si="117"/>
        <v>-0.62249268760836185</v>
      </c>
      <c r="M1269" s="15">
        <f t="shared" si="118"/>
        <v>29.012063180251886</v>
      </c>
      <c r="N1269" s="15">
        <f t="shared" si="119"/>
        <v>61.927959680475595</v>
      </c>
      <c r="O1269" s="15">
        <f t="shared" si="120"/>
        <v>26.68089752796865</v>
      </c>
    </row>
    <row r="1270" spans="1:15" x14ac:dyDescent="0.25">
      <c r="A1270" s="4">
        <v>51197050402</v>
      </c>
      <c r="B1270" s="7" t="s">
        <v>1250</v>
      </c>
      <c r="C1270" s="40">
        <f t="array" ref="C1270">SUMPRODUCT($D$8:$D$10, TRANSPOSE(M1270:O1270))</f>
        <v>39.214121209580476</v>
      </c>
      <c r="E1270" s="9">
        <v>0</v>
      </c>
      <c r="F1270" s="42">
        <v>101.02</v>
      </c>
      <c r="G1270" s="9">
        <v>0</v>
      </c>
      <c r="I1270" s="15">
        <f t="shared" si="115"/>
        <v>-0.5530323426603081</v>
      </c>
      <c r="J1270" s="15">
        <f t="shared" si="116"/>
        <v>0.30415219731769799</v>
      </c>
      <c r="K1270" s="15">
        <f t="shared" si="117"/>
        <v>-0.62249268760836185</v>
      </c>
      <c r="M1270" s="15">
        <f t="shared" si="118"/>
        <v>29.012063180251886</v>
      </c>
      <c r="N1270" s="15">
        <f t="shared" si="119"/>
        <v>61.949402920520889</v>
      </c>
      <c r="O1270" s="15">
        <f t="shared" si="120"/>
        <v>26.68089752796865</v>
      </c>
    </row>
    <row r="1271" spans="1:15" x14ac:dyDescent="0.25">
      <c r="A1271" s="4">
        <v>51199050203</v>
      </c>
      <c r="B1271" s="7" t="s">
        <v>1251</v>
      </c>
      <c r="C1271" s="40">
        <f t="array" ref="C1271">SUMPRODUCT($D$8:$D$10, TRANSPOSE(M1271:O1271))</f>
        <v>69.273184428966857</v>
      </c>
      <c r="E1271" s="9">
        <v>4</v>
      </c>
      <c r="F1271" s="42">
        <v>101.01</v>
      </c>
      <c r="G1271" s="9">
        <v>1</v>
      </c>
      <c r="I1271" s="15">
        <f t="shared" si="115"/>
        <v>0.3743210778305317</v>
      </c>
      <c r="J1271" s="15">
        <f t="shared" si="116"/>
        <v>0.30443364726353722</v>
      </c>
      <c r="K1271" s="15">
        <f t="shared" si="117"/>
        <v>0.88780445649996653</v>
      </c>
      <c r="M1271" s="15">
        <f t="shared" si="118"/>
        <v>64.591727388462232</v>
      </c>
      <c r="N1271" s="15">
        <f t="shared" si="119"/>
        <v>61.960123164332479</v>
      </c>
      <c r="O1271" s="15">
        <f t="shared" si="120"/>
        <v>81.267702734105853</v>
      </c>
    </row>
    <row r="1272" spans="1:15" x14ac:dyDescent="0.25">
      <c r="A1272" s="4">
        <v>51199050204</v>
      </c>
      <c r="B1272" s="7" t="s">
        <v>1252</v>
      </c>
      <c r="C1272" s="40">
        <f t="array" ref="C1272">SUMPRODUCT($D$8:$D$10, TRANSPOSE(M1272:O1272))</f>
        <v>69.287475023143145</v>
      </c>
      <c r="E1272" s="9">
        <v>4</v>
      </c>
      <c r="F1272" s="42">
        <v>100.97</v>
      </c>
      <c r="G1272" s="9">
        <v>1</v>
      </c>
      <c r="I1272" s="15">
        <f t="shared" si="115"/>
        <v>0.3743210778305317</v>
      </c>
      <c r="J1272" s="15">
        <f t="shared" si="116"/>
        <v>0.30555944704689542</v>
      </c>
      <c r="K1272" s="15">
        <f t="shared" si="117"/>
        <v>0.88780445649996653</v>
      </c>
      <c r="M1272" s="15">
        <f t="shared" si="118"/>
        <v>64.591727388462232</v>
      </c>
      <c r="N1272" s="15">
        <f t="shared" si="119"/>
        <v>62.002994946861378</v>
      </c>
      <c r="O1272" s="15">
        <f t="shared" si="120"/>
        <v>81.267702734105853</v>
      </c>
    </row>
    <row r="1273" spans="1:15" x14ac:dyDescent="0.25">
      <c r="A1273" s="4">
        <v>51199050205</v>
      </c>
      <c r="B1273" s="7" t="s">
        <v>1253</v>
      </c>
      <c r="C1273" s="40">
        <f t="array" ref="C1273">SUMPRODUCT($D$8:$D$10, TRANSPOSE(M1273:O1273))</f>
        <v>51.113299958086095</v>
      </c>
      <c r="E1273" s="9">
        <v>4</v>
      </c>
      <c r="F1273" s="42">
        <v>100.91</v>
      </c>
      <c r="G1273" s="9">
        <v>0</v>
      </c>
      <c r="I1273" s="15">
        <f t="shared" si="115"/>
        <v>0.3743210778305317</v>
      </c>
      <c r="J1273" s="15">
        <f t="shared" si="116"/>
        <v>0.30724814672193251</v>
      </c>
      <c r="K1273" s="15">
        <f t="shared" si="117"/>
        <v>-0.62249268760836185</v>
      </c>
      <c r="M1273" s="15">
        <f t="shared" si="118"/>
        <v>64.591727388462232</v>
      </c>
      <c r="N1273" s="15">
        <f t="shared" si="119"/>
        <v>62.067274957827415</v>
      </c>
      <c r="O1273" s="15">
        <f t="shared" si="120"/>
        <v>26.68089752796865</v>
      </c>
    </row>
    <row r="1274" spans="1:15" x14ac:dyDescent="0.25">
      <c r="A1274" s="4">
        <v>51199050206</v>
      </c>
      <c r="B1274" s="7" t="s">
        <v>1254</v>
      </c>
      <c r="C1274" s="40">
        <f t="array" ref="C1274">SUMPRODUCT($D$8:$D$10, TRANSPOSE(M1274:O1274))</f>
        <v>69.316041449784336</v>
      </c>
      <c r="E1274" s="9">
        <v>4</v>
      </c>
      <c r="F1274" s="42">
        <v>100.89</v>
      </c>
      <c r="G1274" s="9">
        <v>1</v>
      </c>
      <c r="I1274" s="15">
        <f t="shared" si="115"/>
        <v>0.3743210778305317</v>
      </c>
      <c r="J1274" s="15">
        <f t="shared" si="116"/>
        <v>0.30781104661361136</v>
      </c>
      <c r="K1274" s="15">
        <f t="shared" si="117"/>
        <v>0.88780445649996653</v>
      </c>
      <c r="M1274" s="15">
        <f t="shared" si="118"/>
        <v>64.591727388462232</v>
      </c>
      <c r="N1274" s="15">
        <f t="shared" si="119"/>
        <v>62.088694226784938</v>
      </c>
      <c r="O1274" s="15">
        <f t="shared" si="120"/>
        <v>81.267702734105853</v>
      </c>
    </row>
    <row r="1275" spans="1:15" x14ac:dyDescent="0.25">
      <c r="A1275" s="4">
        <v>51199050303</v>
      </c>
      <c r="B1275" s="7" t="s">
        <v>1255</v>
      </c>
      <c r="C1275" s="40">
        <f t="array" ref="C1275">SUMPRODUCT($D$8:$D$10, TRANSPOSE(M1275:O1275))</f>
        <v>51.120439714405272</v>
      </c>
      <c r="E1275" s="9">
        <v>4</v>
      </c>
      <c r="F1275" s="42">
        <v>100.89</v>
      </c>
      <c r="G1275" s="9">
        <v>0</v>
      </c>
      <c r="I1275" s="15">
        <f t="shared" si="115"/>
        <v>0.3743210778305317</v>
      </c>
      <c r="J1275" s="15">
        <f t="shared" si="116"/>
        <v>0.30781104661361136</v>
      </c>
      <c r="K1275" s="15">
        <f t="shared" si="117"/>
        <v>-0.62249268760836185</v>
      </c>
      <c r="M1275" s="15">
        <f t="shared" si="118"/>
        <v>64.591727388462232</v>
      </c>
      <c r="N1275" s="15">
        <f t="shared" si="119"/>
        <v>62.088694226784938</v>
      </c>
      <c r="O1275" s="15">
        <f t="shared" si="120"/>
        <v>26.68089752796865</v>
      </c>
    </row>
    <row r="1276" spans="1:15" x14ac:dyDescent="0.25">
      <c r="A1276" s="4">
        <v>51199050304</v>
      </c>
      <c r="B1276" s="7" t="s">
        <v>1256</v>
      </c>
      <c r="C1276" s="40">
        <f t="array" ref="C1276">SUMPRODUCT($D$8:$D$10, TRANSPOSE(M1276:O1276))</f>
        <v>51.120439714405272</v>
      </c>
      <c r="E1276" s="9">
        <v>4</v>
      </c>
      <c r="F1276" s="42">
        <v>100.89</v>
      </c>
      <c r="G1276" s="9">
        <v>0</v>
      </c>
      <c r="I1276" s="15">
        <f t="shared" si="115"/>
        <v>0.3743210778305317</v>
      </c>
      <c r="J1276" s="15">
        <f t="shared" si="116"/>
        <v>0.30781104661361136</v>
      </c>
      <c r="K1276" s="15">
        <f t="shared" si="117"/>
        <v>-0.62249268760836185</v>
      </c>
      <c r="M1276" s="15">
        <f t="shared" si="118"/>
        <v>64.591727388462232</v>
      </c>
      <c r="N1276" s="15">
        <f t="shared" si="119"/>
        <v>62.088694226784938</v>
      </c>
      <c r="O1276" s="15">
        <f t="shared" si="120"/>
        <v>26.68089752796865</v>
      </c>
    </row>
    <row r="1277" spans="1:15" x14ac:dyDescent="0.25">
      <c r="A1277" s="4">
        <v>51199050305</v>
      </c>
      <c r="B1277" s="7" t="s">
        <v>1257</v>
      </c>
      <c r="C1277" s="40">
        <f t="array" ref="C1277">SUMPRODUCT($D$8:$D$10, TRANSPOSE(M1277:O1277))</f>
        <v>51.156119900441105</v>
      </c>
      <c r="E1277" s="9">
        <v>4</v>
      </c>
      <c r="F1277" s="42">
        <v>100.79</v>
      </c>
      <c r="G1277" s="9">
        <v>0</v>
      </c>
      <c r="I1277" s="15">
        <f t="shared" si="115"/>
        <v>0.3743210778305317</v>
      </c>
      <c r="J1277" s="15">
        <f t="shared" si="116"/>
        <v>0.31062554607200621</v>
      </c>
      <c r="K1277" s="15">
        <f t="shared" si="117"/>
        <v>-0.62249268760836185</v>
      </c>
      <c r="M1277" s="15">
        <f t="shared" si="118"/>
        <v>64.591727388462232</v>
      </c>
      <c r="N1277" s="15">
        <f t="shared" si="119"/>
        <v>62.195734784892444</v>
      </c>
      <c r="O1277" s="15">
        <f t="shared" si="120"/>
        <v>26.68089752796865</v>
      </c>
    </row>
    <row r="1278" spans="1:15" x14ac:dyDescent="0.25">
      <c r="A1278" s="4">
        <v>51199050306</v>
      </c>
      <c r="B1278" s="7" t="s">
        <v>1258</v>
      </c>
      <c r="C1278" s="40">
        <f t="array" ref="C1278">SUMPRODUCT($D$8:$D$10, TRANSPOSE(M1278:O1278))</f>
        <v>51.159686208359162</v>
      </c>
      <c r="E1278" s="9">
        <v>4</v>
      </c>
      <c r="F1278" s="42">
        <v>100.78</v>
      </c>
      <c r="G1278" s="9">
        <v>0</v>
      </c>
      <c r="I1278" s="15">
        <f t="shared" si="115"/>
        <v>0.3743210778305317</v>
      </c>
      <c r="J1278" s="15">
        <f t="shared" si="116"/>
        <v>0.31090699601784588</v>
      </c>
      <c r="K1278" s="15">
        <f t="shared" si="117"/>
        <v>-0.62249268760836185</v>
      </c>
      <c r="M1278" s="15">
        <f t="shared" si="118"/>
        <v>64.591727388462232</v>
      </c>
      <c r="N1278" s="15">
        <f t="shared" si="119"/>
        <v>62.206433708646614</v>
      </c>
      <c r="O1278" s="15">
        <f t="shared" si="120"/>
        <v>26.68089752796865</v>
      </c>
    </row>
    <row r="1279" spans="1:15" x14ac:dyDescent="0.25">
      <c r="A1279" s="4">
        <v>51199050401</v>
      </c>
      <c r="B1279" s="7" t="s">
        <v>1259</v>
      </c>
      <c r="C1279" s="40">
        <f t="array" ref="C1279">SUMPRODUCT($D$8:$D$10, TRANSPOSE(M1279:O1279))</f>
        <v>51.170383258761291</v>
      </c>
      <c r="E1279" s="9">
        <v>4</v>
      </c>
      <c r="F1279" s="42">
        <v>100.75</v>
      </c>
      <c r="G1279" s="9">
        <v>0</v>
      </c>
      <c r="I1279" s="15">
        <f t="shared" si="115"/>
        <v>0.3743210778305317</v>
      </c>
      <c r="J1279" s="15">
        <f t="shared" si="116"/>
        <v>0.3117513458553644</v>
      </c>
      <c r="K1279" s="15">
        <f t="shared" si="117"/>
        <v>-0.62249268760836185</v>
      </c>
      <c r="M1279" s="15">
        <f t="shared" si="118"/>
        <v>64.591727388462232</v>
      </c>
      <c r="N1279" s="15">
        <f t="shared" si="119"/>
        <v>62.238524859853008</v>
      </c>
      <c r="O1279" s="15">
        <f t="shared" si="120"/>
        <v>26.68089752796865</v>
      </c>
    </row>
    <row r="1280" spans="1:15" x14ac:dyDescent="0.25">
      <c r="A1280" s="4">
        <v>51199050402</v>
      </c>
      <c r="B1280" s="7" t="s">
        <v>1260</v>
      </c>
      <c r="C1280" s="40">
        <f t="array" ref="C1280">SUMPRODUCT($D$8:$D$10, TRANSPOSE(M1280:O1280))</f>
        <v>51.18107749377954</v>
      </c>
      <c r="E1280" s="9">
        <v>4</v>
      </c>
      <c r="F1280" s="42">
        <v>100.72</v>
      </c>
      <c r="G1280" s="9">
        <v>0</v>
      </c>
      <c r="I1280" s="15">
        <f t="shared" si="115"/>
        <v>0.3743210778305317</v>
      </c>
      <c r="J1280" s="15">
        <f t="shared" si="116"/>
        <v>0.31259569569288292</v>
      </c>
      <c r="K1280" s="15">
        <f t="shared" si="117"/>
        <v>-0.62249268760836185</v>
      </c>
      <c r="M1280" s="15">
        <f t="shared" si="118"/>
        <v>64.591727388462232</v>
      </c>
      <c r="N1280" s="15">
        <f t="shared" si="119"/>
        <v>62.270607564907756</v>
      </c>
      <c r="O1280" s="15">
        <f t="shared" si="120"/>
        <v>26.68089752796865</v>
      </c>
    </row>
    <row r="1281" spans="1:15" x14ac:dyDescent="0.25">
      <c r="A1281" s="4">
        <v>51199050500</v>
      </c>
      <c r="B1281" s="7" t="s">
        <v>1261</v>
      </c>
      <c r="C1281" s="40">
        <f t="array" ref="C1281">SUMPRODUCT($D$8:$D$10, TRANSPOSE(M1281:O1281))</f>
        <v>45.137617662977185</v>
      </c>
      <c r="E1281" s="9">
        <v>2</v>
      </c>
      <c r="F1281" s="42">
        <v>100.7</v>
      </c>
      <c r="G1281" s="9">
        <v>0</v>
      </c>
      <c r="I1281" s="15">
        <f t="shared" si="115"/>
        <v>-8.9355632414888184E-2</v>
      </c>
      <c r="J1281" s="15">
        <f t="shared" si="116"/>
        <v>0.31315859558456183</v>
      </c>
      <c r="K1281" s="15">
        <f t="shared" si="117"/>
        <v>-0.62249268760836185</v>
      </c>
      <c r="M1281" s="15">
        <f t="shared" si="118"/>
        <v>46.439964128520238</v>
      </c>
      <c r="N1281" s="15">
        <f t="shared" si="119"/>
        <v>62.291991332442677</v>
      </c>
      <c r="O1281" s="15">
        <f t="shared" si="120"/>
        <v>26.68089752796865</v>
      </c>
    </row>
    <row r="1282" spans="1:15" x14ac:dyDescent="0.25">
      <c r="A1282" s="4">
        <v>51199050900</v>
      </c>
      <c r="B1282" s="7" t="s">
        <v>1262</v>
      </c>
      <c r="C1282" s="40">
        <f t="array" ref="C1282">SUMPRODUCT($D$8:$D$10, TRANSPOSE(M1282:O1282))</f>
        <v>42.128916247188542</v>
      </c>
      <c r="E1282" s="9">
        <v>1</v>
      </c>
      <c r="F1282" s="42">
        <v>100.69</v>
      </c>
      <c r="G1282" s="9">
        <v>0</v>
      </c>
      <c r="I1282" s="15">
        <f t="shared" si="115"/>
        <v>-0.32119398753759815</v>
      </c>
      <c r="J1282" s="15">
        <f t="shared" si="116"/>
        <v>0.3134400455304015</v>
      </c>
      <c r="K1282" s="15">
        <f t="shared" si="117"/>
        <v>-0.62249268760836185</v>
      </c>
      <c r="M1282" s="15">
        <f t="shared" si="118"/>
        <v>37.403169410429719</v>
      </c>
      <c r="N1282" s="15">
        <f t="shared" si="119"/>
        <v>62.302681803167246</v>
      </c>
      <c r="O1282" s="15">
        <f t="shared" si="120"/>
        <v>26.68089752796865</v>
      </c>
    </row>
    <row r="1283" spans="1:15" x14ac:dyDescent="0.25">
      <c r="A1283" s="4">
        <v>51199051000</v>
      </c>
      <c r="B1283" s="7" t="s">
        <v>1263</v>
      </c>
      <c r="C1283" s="40">
        <f t="array" ref="C1283">SUMPRODUCT($D$8:$D$10, TRANSPOSE(M1283:O1283))</f>
        <v>39.356816452801361</v>
      </c>
      <c r="E1283" s="9">
        <v>0</v>
      </c>
      <c r="F1283" s="42">
        <v>100.62</v>
      </c>
      <c r="G1283" s="9">
        <v>0</v>
      </c>
      <c r="I1283" s="15">
        <f t="shared" si="115"/>
        <v>-0.5530323426603081</v>
      </c>
      <c r="J1283" s="15">
        <f t="shared" si="116"/>
        <v>0.31541019515127777</v>
      </c>
      <c r="K1283" s="15">
        <f t="shared" si="117"/>
        <v>-0.62249268760836185</v>
      </c>
      <c r="M1283" s="15">
        <f t="shared" si="118"/>
        <v>29.012063180251886</v>
      </c>
      <c r="N1283" s="15">
        <f t="shared" si="119"/>
        <v>62.377488650183551</v>
      </c>
      <c r="O1283" s="15">
        <f t="shared" si="120"/>
        <v>26.68089752796865</v>
      </c>
    </row>
    <row r="1284" spans="1:15" x14ac:dyDescent="0.25">
      <c r="A1284" s="4">
        <v>51199051100</v>
      </c>
      <c r="B1284" s="7" t="s">
        <v>1264</v>
      </c>
      <c r="C1284" s="40">
        <f t="array" ref="C1284">SUMPRODUCT($D$8:$D$10, TRANSPOSE(M1284:O1284))</f>
        <v>42.153851862860634</v>
      </c>
      <c r="E1284" s="9">
        <v>1</v>
      </c>
      <c r="F1284" s="42">
        <v>100.62</v>
      </c>
      <c r="G1284" s="9">
        <v>0</v>
      </c>
      <c r="I1284" s="15">
        <f t="shared" si="115"/>
        <v>-0.32119398753759815</v>
      </c>
      <c r="J1284" s="15">
        <f t="shared" si="116"/>
        <v>0.31541019515127777</v>
      </c>
      <c r="K1284" s="15">
        <f t="shared" si="117"/>
        <v>-0.62249268760836185</v>
      </c>
      <c r="M1284" s="15">
        <f t="shared" si="118"/>
        <v>37.403169410429719</v>
      </c>
      <c r="N1284" s="15">
        <f t="shared" si="119"/>
        <v>62.377488650183551</v>
      </c>
      <c r="O1284" s="15">
        <f t="shared" si="120"/>
        <v>26.68089752796865</v>
      </c>
    </row>
    <row r="1285" spans="1:15" x14ac:dyDescent="0.25">
      <c r="A1285" s="4">
        <v>51199990100</v>
      </c>
      <c r="B1285" s="7" t="s">
        <v>1265</v>
      </c>
      <c r="C1285" s="40">
        <f t="array" ref="C1285">SUMPRODUCT($D$8:$D$10, TRANSPOSE(M1285:O1285))</f>
        <v>39.363938073073818</v>
      </c>
      <c r="E1285" s="9">
        <v>0</v>
      </c>
      <c r="F1285" s="42">
        <v>100.6</v>
      </c>
      <c r="G1285" s="9">
        <v>0</v>
      </c>
      <c r="I1285" s="15">
        <f t="shared" si="115"/>
        <v>-0.5530323426603081</v>
      </c>
      <c r="J1285" s="15">
        <f t="shared" si="116"/>
        <v>0.31597309504295706</v>
      </c>
      <c r="K1285" s="15">
        <f t="shared" si="117"/>
        <v>-0.62249268760836185</v>
      </c>
      <c r="M1285" s="15">
        <f t="shared" si="118"/>
        <v>29.012063180251886</v>
      </c>
      <c r="N1285" s="15">
        <f t="shared" si="119"/>
        <v>62.398853511000929</v>
      </c>
      <c r="O1285" s="15">
        <f t="shared" si="120"/>
        <v>26.68089752796865</v>
      </c>
    </row>
    <row r="1286" spans="1:15" x14ac:dyDescent="0.25">
      <c r="A1286" s="4">
        <v>51510200102</v>
      </c>
      <c r="B1286" s="7" t="s">
        <v>1266</v>
      </c>
      <c r="C1286" s="40">
        <f t="array" ref="C1286">SUMPRODUCT($D$8:$D$10, TRANSPOSE(M1286:O1286))</f>
        <v>63.015349509695852</v>
      </c>
      <c r="E1286" s="9">
        <v>15</v>
      </c>
      <c r="F1286" s="42">
        <v>100.47</v>
      </c>
      <c r="G1286" s="9">
        <v>0</v>
      </c>
      <c r="I1286" s="15">
        <f t="shared" si="115"/>
        <v>2.924542984180341</v>
      </c>
      <c r="J1286" s="15">
        <f t="shared" si="116"/>
        <v>0.31963194433887049</v>
      </c>
      <c r="K1286" s="15">
        <f t="shared" si="117"/>
        <v>-0.62249268760836185</v>
      </c>
      <c r="M1286" s="15">
        <f t="shared" si="118"/>
        <v>99.827518783119061</v>
      </c>
      <c r="N1286" s="15">
        <f t="shared" si="119"/>
        <v>62.537632217999864</v>
      </c>
      <c r="O1286" s="15">
        <f t="shared" si="120"/>
        <v>26.68089752796865</v>
      </c>
    </row>
    <row r="1287" spans="1:15" x14ac:dyDescent="0.25">
      <c r="A1287" s="4">
        <v>51510200103</v>
      </c>
      <c r="B1287" s="7" t="s">
        <v>1267</v>
      </c>
      <c r="C1287" s="40">
        <f t="array" ref="C1287">SUMPRODUCT($D$8:$D$10, TRANSPOSE(M1287:O1287))</f>
        <v>63.018905705650994</v>
      </c>
      <c r="E1287" s="9">
        <v>15</v>
      </c>
      <c r="F1287" s="42">
        <v>100.46</v>
      </c>
      <c r="G1287" s="9">
        <v>0</v>
      </c>
      <c r="I1287" s="15">
        <f t="shared" si="115"/>
        <v>2.924542984180341</v>
      </c>
      <c r="J1287" s="15">
        <f t="shared" si="116"/>
        <v>0.31991339428471011</v>
      </c>
      <c r="K1287" s="15">
        <f t="shared" si="117"/>
        <v>-0.62249268760836185</v>
      </c>
      <c r="M1287" s="15">
        <f t="shared" si="118"/>
        <v>99.827518783119061</v>
      </c>
      <c r="N1287" s="15">
        <f t="shared" si="119"/>
        <v>62.548300805865274</v>
      </c>
      <c r="O1287" s="15">
        <f t="shared" si="120"/>
        <v>26.68089752796865</v>
      </c>
    </row>
    <row r="1288" spans="1:15" x14ac:dyDescent="0.25">
      <c r="A1288" s="4">
        <v>51510200104</v>
      </c>
      <c r="B1288" s="7" t="s">
        <v>1268</v>
      </c>
      <c r="C1288" s="40">
        <f t="array" ref="C1288">SUMPRODUCT($D$8:$D$10, TRANSPOSE(M1288:O1288))</f>
        <v>63.02246158142205</v>
      </c>
      <c r="E1288" s="9">
        <v>15</v>
      </c>
      <c r="F1288" s="42">
        <v>100.45</v>
      </c>
      <c r="G1288" s="9">
        <v>0</v>
      </c>
      <c r="I1288" s="15">
        <f t="shared" si="115"/>
        <v>2.924542984180341</v>
      </c>
      <c r="J1288" s="15">
        <f t="shared" si="116"/>
        <v>0.32019484423054934</v>
      </c>
      <c r="K1288" s="15">
        <f t="shared" si="117"/>
        <v>-0.62249268760836185</v>
      </c>
      <c r="M1288" s="15">
        <f t="shared" si="118"/>
        <v>99.827518783119061</v>
      </c>
      <c r="N1288" s="15">
        <f t="shared" si="119"/>
        <v>62.55896843317845</v>
      </c>
      <c r="O1288" s="15">
        <f t="shared" si="120"/>
        <v>26.68089752796865</v>
      </c>
    </row>
    <row r="1289" spans="1:15" x14ac:dyDescent="0.25">
      <c r="A1289" s="4">
        <v>51510200105</v>
      </c>
      <c r="B1289" s="7" t="s">
        <v>1269</v>
      </c>
      <c r="C1289" s="40">
        <f t="array" ref="C1289">SUMPRODUCT($D$8:$D$10, TRANSPOSE(M1289:O1289))</f>
        <v>63.026017136756224</v>
      </c>
      <c r="E1289" s="9">
        <v>15</v>
      </c>
      <c r="F1289" s="42">
        <v>100.44</v>
      </c>
      <c r="G1289" s="9">
        <v>0</v>
      </c>
      <c r="I1289" s="15">
        <f t="shared" si="115"/>
        <v>2.924542984180341</v>
      </c>
      <c r="J1289" s="15">
        <f t="shared" si="116"/>
        <v>0.32047629417638901</v>
      </c>
      <c r="K1289" s="15">
        <f t="shared" si="117"/>
        <v>-0.62249268760836185</v>
      </c>
      <c r="M1289" s="15">
        <f t="shared" si="118"/>
        <v>99.827518783119061</v>
      </c>
      <c r="N1289" s="15">
        <f t="shared" si="119"/>
        <v>62.569635099180978</v>
      </c>
      <c r="O1289" s="15">
        <f t="shared" si="120"/>
        <v>26.68089752796865</v>
      </c>
    </row>
    <row r="1290" spans="1:15" x14ac:dyDescent="0.25">
      <c r="A1290" s="4">
        <v>51510200106</v>
      </c>
      <c r="B1290" s="7" t="s">
        <v>1270</v>
      </c>
      <c r="C1290" s="40">
        <f t="array" ref="C1290">SUMPRODUCT($D$8:$D$10, TRANSPOSE(M1290:O1290))</f>
        <v>63.026017136756224</v>
      </c>
      <c r="E1290" s="9">
        <v>15</v>
      </c>
      <c r="F1290" s="42">
        <v>100.44</v>
      </c>
      <c r="G1290" s="9">
        <v>0</v>
      </c>
      <c r="I1290" s="15">
        <f t="shared" si="115"/>
        <v>2.924542984180341</v>
      </c>
      <c r="J1290" s="15">
        <f t="shared" si="116"/>
        <v>0.32047629417638901</v>
      </c>
      <c r="K1290" s="15">
        <f t="shared" si="117"/>
        <v>-0.62249268760836185</v>
      </c>
      <c r="M1290" s="15">
        <f t="shared" si="118"/>
        <v>99.827518783119061</v>
      </c>
      <c r="N1290" s="15">
        <f t="shared" si="119"/>
        <v>62.569635099180978</v>
      </c>
      <c r="O1290" s="15">
        <f t="shared" si="120"/>
        <v>26.68089752796865</v>
      </c>
    </row>
    <row r="1291" spans="1:15" x14ac:dyDescent="0.25">
      <c r="A1291" s="4">
        <v>51510200107</v>
      </c>
      <c r="B1291" s="7" t="s">
        <v>1271</v>
      </c>
      <c r="C1291" s="40">
        <f t="array" ref="C1291">SUMPRODUCT($D$8:$D$10, TRANSPOSE(M1291:O1291))</f>
        <v>63.033127285102964</v>
      </c>
      <c r="E1291" s="9">
        <v>15</v>
      </c>
      <c r="F1291" s="42">
        <v>100.42</v>
      </c>
      <c r="G1291" s="9">
        <v>0</v>
      </c>
      <c r="I1291" s="15">
        <f t="shared" si="115"/>
        <v>2.924542984180341</v>
      </c>
      <c r="J1291" s="15">
        <f t="shared" si="116"/>
        <v>0.32103919406806791</v>
      </c>
      <c r="K1291" s="15">
        <f t="shared" si="117"/>
        <v>-0.62249268760836185</v>
      </c>
      <c r="M1291" s="15">
        <f t="shared" si="118"/>
        <v>99.827518783119061</v>
      </c>
      <c r="N1291" s="15">
        <f t="shared" si="119"/>
        <v>62.590965544221191</v>
      </c>
      <c r="O1291" s="15">
        <f t="shared" si="120"/>
        <v>26.68089752796865</v>
      </c>
    </row>
    <row r="1292" spans="1:15" x14ac:dyDescent="0.25">
      <c r="A1292" s="4">
        <v>51510200201</v>
      </c>
      <c r="B1292" s="7" t="s">
        <v>1272</v>
      </c>
      <c r="C1292" s="40">
        <f t="array" ref="C1292">SUMPRODUCT($D$8:$D$10, TRANSPOSE(M1292:O1292))</f>
        <v>63.047343725437734</v>
      </c>
      <c r="E1292" s="9">
        <v>15</v>
      </c>
      <c r="F1292" s="42">
        <v>100.38</v>
      </c>
      <c r="G1292" s="9">
        <v>0</v>
      </c>
      <c r="I1292" s="15">
        <f t="shared" si="115"/>
        <v>2.924542984180341</v>
      </c>
      <c r="J1292" s="15">
        <f t="shared" si="116"/>
        <v>0.32216499385142605</v>
      </c>
      <c r="K1292" s="15">
        <f t="shared" si="117"/>
        <v>-0.62249268760836185</v>
      </c>
      <c r="M1292" s="15">
        <f t="shared" si="118"/>
        <v>99.827518783119061</v>
      </c>
      <c r="N1292" s="15">
        <f t="shared" si="119"/>
        <v>62.633614865225496</v>
      </c>
      <c r="O1292" s="15">
        <f t="shared" si="120"/>
        <v>26.68089752796865</v>
      </c>
    </row>
    <row r="1293" spans="1:15" x14ac:dyDescent="0.25">
      <c r="A1293" s="4">
        <v>51510200202</v>
      </c>
      <c r="B1293" s="7" t="s">
        <v>1273</v>
      </c>
      <c r="C1293" s="40">
        <f t="array" ref="C1293">SUMPRODUCT($D$8:$D$10, TRANSPOSE(M1293:O1293))</f>
        <v>63.078214153073731</v>
      </c>
      <c r="E1293" s="9">
        <v>16</v>
      </c>
      <c r="F1293" s="42">
        <v>100.38</v>
      </c>
      <c r="G1293" s="9">
        <v>0</v>
      </c>
      <c r="I1293" s="15">
        <f t="shared" si="115"/>
        <v>3.1563813393030511</v>
      </c>
      <c r="J1293" s="15">
        <f t="shared" si="116"/>
        <v>0.32216499385142605</v>
      </c>
      <c r="K1293" s="15">
        <f t="shared" si="117"/>
        <v>-0.62249268760836185</v>
      </c>
      <c r="M1293" s="15">
        <f t="shared" si="118"/>
        <v>99.920130066027042</v>
      </c>
      <c r="N1293" s="15">
        <f t="shared" si="119"/>
        <v>62.633614865225496</v>
      </c>
      <c r="O1293" s="15">
        <f t="shared" si="120"/>
        <v>26.68089752796865</v>
      </c>
    </row>
    <row r="1294" spans="1:15" x14ac:dyDescent="0.25">
      <c r="A1294" s="4">
        <v>51510200301</v>
      </c>
      <c r="B1294" s="7" t="s">
        <v>1274</v>
      </c>
      <c r="C1294" s="40">
        <f t="array" ref="C1294">SUMPRODUCT($D$8:$D$10, TRANSPOSE(M1294:O1294))</f>
        <v>63.072210081443217</v>
      </c>
      <c r="E1294" s="9">
        <v>15</v>
      </c>
      <c r="F1294" s="42">
        <v>100.31</v>
      </c>
      <c r="G1294" s="9">
        <v>0</v>
      </c>
      <c r="I1294" s="15">
        <f t="shared" si="115"/>
        <v>2.924542984180341</v>
      </c>
      <c r="J1294" s="15">
        <f t="shared" si="116"/>
        <v>0.32413514347230238</v>
      </c>
      <c r="K1294" s="15">
        <f t="shared" si="117"/>
        <v>-0.62249268760836185</v>
      </c>
      <c r="M1294" s="15">
        <f t="shared" si="118"/>
        <v>99.827518783119061</v>
      </c>
      <c r="N1294" s="15">
        <f t="shared" si="119"/>
        <v>62.708213933241943</v>
      </c>
      <c r="O1294" s="15">
        <f t="shared" si="120"/>
        <v>26.68089752796865</v>
      </c>
    </row>
    <row r="1295" spans="1:15" x14ac:dyDescent="0.25">
      <c r="A1295" s="4">
        <v>51510200302</v>
      </c>
      <c r="B1295" s="7" t="s">
        <v>1275</v>
      </c>
      <c r="C1295" s="40">
        <f t="array" ref="C1295">SUMPRODUCT($D$8:$D$10, TRANSPOSE(M1295:O1295))</f>
        <v>63.110182270284106</v>
      </c>
      <c r="E1295" s="9">
        <v>16</v>
      </c>
      <c r="F1295" s="42">
        <v>100.29</v>
      </c>
      <c r="G1295" s="9">
        <v>0</v>
      </c>
      <c r="I1295" s="15">
        <f t="shared" si="115"/>
        <v>3.1563813393030511</v>
      </c>
      <c r="J1295" s="15">
        <f t="shared" si="116"/>
        <v>0.32469804336398128</v>
      </c>
      <c r="K1295" s="15">
        <f t="shared" si="117"/>
        <v>-0.62249268760836185</v>
      </c>
      <c r="M1295" s="15">
        <f t="shared" si="118"/>
        <v>99.920130066027042</v>
      </c>
      <c r="N1295" s="15">
        <f t="shared" si="119"/>
        <v>62.72951921685663</v>
      </c>
      <c r="O1295" s="15">
        <f t="shared" si="120"/>
        <v>26.68089752796865</v>
      </c>
    </row>
    <row r="1296" spans="1:15" x14ac:dyDescent="0.25">
      <c r="A1296" s="4">
        <v>51510200303</v>
      </c>
      <c r="B1296" s="7" t="s">
        <v>1276</v>
      </c>
      <c r="C1296" s="40">
        <f t="array" ref="C1296">SUMPRODUCT($D$8:$D$10, TRANSPOSE(M1296:O1296))</f>
        <v>63.127930990635143</v>
      </c>
      <c r="E1296" s="9">
        <v>16</v>
      </c>
      <c r="F1296" s="42">
        <v>100.24</v>
      </c>
      <c r="G1296" s="9">
        <v>0</v>
      </c>
      <c r="I1296" s="15">
        <f t="shared" si="115"/>
        <v>3.1563813393030511</v>
      </c>
      <c r="J1296" s="15">
        <f t="shared" si="116"/>
        <v>0.32610529309317909</v>
      </c>
      <c r="K1296" s="15">
        <f t="shared" si="117"/>
        <v>-0.62249268760836185</v>
      </c>
      <c r="M1296" s="15">
        <f t="shared" si="118"/>
        <v>99.920130066027042</v>
      </c>
      <c r="N1296" s="15">
        <f t="shared" si="119"/>
        <v>62.78276537790974</v>
      </c>
      <c r="O1296" s="15">
        <f t="shared" si="120"/>
        <v>26.68089752796865</v>
      </c>
    </row>
    <row r="1297" spans="1:15" x14ac:dyDescent="0.25">
      <c r="A1297" s="4">
        <v>51510200403</v>
      </c>
      <c r="B1297" s="7" t="s">
        <v>1277</v>
      </c>
      <c r="C1297" s="40">
        <f t="array" ref="C1297">SUMPRODUCT($D$8:$D$10, TRANSPOSE(M1297:O1297))</f>
        <v>63.111253677666049</v>
      </c>
      <c r="E1297" s="9">
        <v>15</v>
      </c>
      <c r="F1297" s="42">
        <v>100.2</v>
      </c>
      <c r="G1297" s="9">
        <v>0</v>
      </c>
      <c r="I1297" s="15">
        <f t="shared" si="115"/>
        <v>2.924542984180341</v>
      </c>
      <c r="J1297" s="15">
        <f t="shared" si="116"/>
        <v>0.3272310928765369</v>
      </c>
      <c r="K1297" s="15">
        <f t="shared" si="117"/>
        <v>-0.62249268760836185</v>
      </c>
      <c r="M1297" s="15">
        <f t="shared" si="118"/>
        <v>99.827518783119061</v>
      </c>
      <c r="N1297" s="15">
        <f t="shared" si="119"/>
        <v>62.825344721910447</v>
      </c>
      <c r="O1297" s="15">
        <f t="shared" si="120"/>
        <v>26.68089752796865</v>
      </c>
    </row>
    <row r="1298" spans="1:15" x14ac:dyDescent="0.25">
      <c r="A1298" s="4">
        <v>51510200404</v>
      </c>
      <c r="B1298" s="7" t="s">
        <v>1278</v>
      </c>
      <c r="C1298" s="40">
        <f t="array" ref="C1298">SUMPRODUCT($D$8:$D$10, TRANSPOSE(M1298:O1298))</f>
        <v>63.149218703239207</v>
      </c>
      <c r="E1298" s="9">
        <v>16</v>
      </c>
      <c r="F1298" s="42">
        <v>100.18</v>
      </c>
      <c r="G1298" s="9">
        <v>0</v>
      </c>
      <c r="I1298" s="15">
        <f t="shared" si="115"/>
        <v>3.1563813393030511</v>
      </c>
      <c r="J1298" s="15">
        <f t="shared" si="116"/>
        <v>0.32779399276821575</v>
      </c>
      <c r="K1298" s="15">
        <f t="shared" si="117"/>
        <v>-0.62249268760836185</v>
      </c>
      <c r="M1298" s="15">
        <f t="shared" si="118"/>
        <v>99.920130066027042</v>
      </c>
      <c r="N1298" s="15">
        <f t="shared" si="119"/>
        <v>62.846628515721925</v>
      </c>
      <c r="O1298" s="15">
        <f t="shared" si="120"/>
        <v>26.68089752796865</v>
      </c>
    </row>
    <row r="1299" spans="1:15" x14ac:dyDescent="0.25">
      <c r="A1299" s="4">
        <v>51510200405</v>
      </c>
      <c r="B1299" s="7" t="s">
        <v>1279</v>
      </c>
      <c r="C1299" s="40">
        <f t="array" ref="C1299">SUMPRODUCT($D$8:$D$10, TRANSPOSE(M1299:O1299))</f>
        <v>63.156311992235992</v>
      </c>
      <c r="E1299" s="9">
        <v>16</v>
      </c>
      <c r="F1299" s="42">
        <v>100.16</v>
      </c>
      <c r="G1299" s="9">
        <v>0</v>
      </c>
      <c r="I1299" s="15">
        <f t="shared" si="115"/>
        <v>3.1563813393030511</v>
      </c>
      <c r="J1299" s="15">
        <f t="shared" si="116"/>
        <v>0.32835689265989504</v>
      </c>
      <c r="K1299" s="15">
        <f t="shared" si="117"/>
        <v>-0.62249268760836185</v>
      </c>
      <c r="M1299" s="15">
        <f t="shared" si="118"/>
        <v>99.920130066027042</v>
      </c>
      <c r="N1299" s="15">
        <f t="shared" si="119"/>
        <v>62.86790838271228</v>
      </c>
      <c r="O1299" s="15">
        <f t="shared" si="120"/>
        <v>26.68089752796865</v>
      </c>
    </row>
    <row r="1300" spans="1:15" x14ac:dyDescent="0.25">
      <c r="A1300" s="4">
        <v>51510200406</v>
      </c>
      <c r="B1300" s="7" t="s">
        <v>1280</v>
      </c>
      <c r="C1300" s="40">
        <f t="array" ref="C1300">SUMPRODUCT($D$8:$D$10, TRANSPOSE(M1300:O1300))</f>
        <v>63.159858145254923</v>
      </c>
      <c r="E1300" s="9">
        <v>16</v>
      </c>
      <c r="F1300" s="42">
        <v>100.15</v>
      </c>
      <c r="G1300" s="9">
        <v>0</v>
      </c>
      <c r="I1300" s="15">
        <f t="shared" si="115"/>
        <v>3.1563813393030511</v>
      </c>
      <c r="J1300" s="15">
        <f t="shared" si="116"/>
        <v>0.32863834260573432</v>
      </c>
      <c r="K1300" s="15">
        <f t="shared" si="117"/>
        <v>-0.62249268760836185</v>
      </c>
      <c r="M1300" s="15">
        <f t="shared" si="118"/>
        <v>99.920130066027042</v>
      </c>
      <c r="N1300" s="15">
        <f t="shared" si="119"/>
        <v>62.878546841769079</v>
      </c>
      <c r="O1300" s="15">
        <f t="shared" si="120"/>
        <v>26.68089752796865</v>
      </c>
    </row>
    <row r="1301" spans="1:15" x14ac:dyDescent="0.25">
      <c r="A1301" s="4">
        <v>51510200407</v>
      </c>
      <c r="B1301" s="7" t="s">
        <v>1281</v>
      </c>
      <c r="C1301" s="40">
        <f t="array" ref="C1301">SUMPRODUCT($D$8:$D$10, TRANSPOSE(M1301:O1301))</f>
        <v>63.177583985533644</v>
      </c>
      <c r="E1301" s="9">
        <v>16</v>
      </c>
      <c r="F1301" s="42">
        <v>100.1</v>
      </c>
      <c r="G1301" s="9">
        <v>0</v>
      </c>
      <c r="I1301" s="15">
        <f t="shared" ref="I1301:I1364" si="121">STANDARDIZE(E1301,I$13, I$14)*$F$8</f>
        <v>3.1563813393030511</v>
      </c>
      <c r="J1301" s="15">
        <f t="shared" ref="J1301:J1364" si="122">STANDARDIZE(F1301,J$13, J$14)*$F$9</f>
        <v>0.33004559233493214</v>
      </c>
      <c r="K1301" s="15">
        <f t="shared" ref="K1301:K1364" si="123">STANDARDIZE(G1301,K$13, K$14)*$F$10</f>
        <v>-0.62249268760836185</v>
      </c>
      <c r="M1301" s="15">
        <f t="shared" ref="M1301:M1364" si="124">_xlfn.NORM.S.DIST(I1301,1)*100</f>
        <v>99.920130066027042</v>
      </c>
      <c r="N1301" s="15">
        <f t="shared" ref="N1301:N1364" si="125">_xlfn.NORM.S.DIST(J1301,1)*100</f>
        <v>62.931724362605244</v>
      </c>
      <c r="O1301" s="15">
        <f t="shared" ref="O1301:O1364" si="126">_xlfn.NORM.S.DIST(K1301,1)*100</f>
        <v>26.68089752796865</v>
      </c>
    </row>
    <row r="1302" spans="1:15" x14ac:dyDescent="0.25">
      <c r="A1302" s="4">
        <v>51510200500</v>
      </c>
      <c r="B1302" s="7" t="s">
        <v>1282</v>
      </c>
      <c r="C1302" s="40">
        <f t="array" ref="C1302">SUMPRODUCT($D$8:$D$10, TRANSPOSE(M1302:O1302))</f>
        <v>63.181128166873627</v>
      </c>
      <c r="E1302" s="9">
        <v>16</v>
      </c>
      <c r="F1302" s="42">
        <v>100.09</v>
      </c>
      <c r="G1302" s="9">
        <v>0</v>
      </c>
      <c r="I1302" s="15">
        <f t="shared" si="121"/>
        <v>3.1563813393030511</v>
      </c>
      <c r="J1302" s="15">
        <f t="shared" si="122"/>
        <v>0.33032704228077137</v>
      </c>
      <c r="K1302" s="15">
        <f t="shared" si="123"/>
        <v>-0.62249268760836185</v>
      </c>
      <c r="M1302" s="15">
        <f t="shared" si="124"/>
        <v>99.920130066027042</v>
      </c>
      <c r="N1302" s="15">
        <f t="shared" si="125"/>
        <v>62.942356906625186</v>
      </c>
      <c r="O1302" s="15">
        <f t="shared" si="126"/>
        <v>26.68089752796865</v>
      </c>
    </row>
    <row r="1303" spans="1:15" x14ac:dyDescent="0.25">
      <c r="A1303" s="4">
        <v>51510200600</v>
      </c>
      <c r="B1303" s="7" t="s">
        <v>1283</v>
      </c>
      <c r="C1303" s="40">
        <f t="array" ref="C1303">SUMPRODUCT($D$8:$D$10, TRANSPOSE(M1303:O1303))</f>
        <v>63.15734511320025</v>
      </c>
      <c r="E1303" s="9">
        <v>15</v>
      </c>
      <c r="F1303" s="42">
        <v>100.07</v>
      </c>
      <c r="G1303" s="9">
        <v>0</v>
      </c>
      <c r="I1303" s="15">
        <f t="shared" si="121"/>
        <v>2.924542984180341</v>
      </c>
      <c r="J1303" s="15">
        <f t="shared" si="122"/>
        <v>0.33088994217245066</v>
      </c>
      <c r="K1303" s="15">
        <f t="shared" si="123"/>
        <v>-0.62249268760836185</v>
      </c>
      <c r="M1303" s="15">
        <f t="shared" si="124"/>
        <v>99.827518783119061</v>
      </c>
      <c r="N1303" s="15">
        <f t="shared" si="125"/>
        <v>62.963619028513051</v>
      </c>
      <c r="O1303" s="15">
        <f t="shared" si="126"/>
        <v>26.68089752796865</v>
      </c>
    </row>
    <row r="1304" spans="1:15" x14ac:dyDescent="0.25">
      <c r="A1304" s="4">
        <v>51510200701</v>
      </c>
      <c r="B1304" s="7" t="s">
        <v>1284</v>
      </c>
      <c r="C1304" s="40">
        <f t="array" ref="C1304">SUMPRODUCT($D$8:$D$10, TRANSPOSE(M1304:O1304))</f>
        <v>61.944347077965638</v>
      </c>
      <c r="E1304" s="9">
        <v>10</v>
      </c>
      <c r="F1304" s="42">
        <v>100.01</v>
      </c>
      <c r="G1304" s="9">
        <v>0</v>
      </c>
      <c r="I1304" s="15">
        <f t="shared" si="121"/>
        <v>1.7653512085667915</v>
      </c>
      <c r="J1304" s="15">
        <f t="shared" si="122"/>
        <v>0.33257864184748731</v>
      </c>
      <c r="K1304" s="15">
        <f t="shared" si="123"/>
        <v>-0.62249268760836185</v>
      </c>
      <c r="M1304" s="15">
        <f t="shared" si="124"/>
        <v>96.124762094953468</v>
      </c>
      <c r="N1304" s="15">
        <f t="shared" si="125"/>
        <v>63.027381610974807</v>
      </c>
      <c r="O1304" s="15">
        <f t="shared" si="126"/>
        <v>26.68089752796865</v>
      </c>
    </row>
    <row r="1305" spans="1:15" x14ac:dyDescent="0.25">
      <c r="A1305" s="4">
        <v>51510200702</v>
      </c>
      <c r="B1305" s="7" t="s">
        <v>1285</v>
      </c>
      <c r="C1305" s="40">
        <f t="array" ref="C1305">SUMPRODUCT($D$8:$D$10, TRANSPOSE(M1305:O1305))</f>
        <v>61.954969703331813</v>
      </c>
      <c r="E1305" s="9">
        <v>10</v>
      </c>
      <c r="F1305" s="42">
        <v>99.98</v>
      </c>
      <c r="G1305" s="9">
        <v>0</v>
      </c>
      <c r="I1305" s="15">
        <f t="shared" si="121"/>
        <v>1.7653512085667915</v>
      </c>
      <c r="J1305" s="15">
        <f t="shared" si="122"/>
        <v>0.33342299168500589</v>
      </c>
      <c r="K1305" s="15">
        <f t="shared" si="123"/>
        <v>-0.62249268760836185</v>
      </c>
      <c r="M1305" s="15">
        <f t="shared" si="124"/>
        <v>96.124762094953468</v>
      </c>
      <c r="N1305" s="15">
        <f t="shared" si="125"/>
        <v>63.059249487073323</v>
      </c>
      <c r="O1305" s="15">
        <f t="shared" si="126"/>
        <v>26.68089752796865</v>
      </c>
    </row>
    <row r="1306" spans="1:15" x14ac:dyDescent="0.25">
      <c r="A1306" s="4">
        <v>51510200703</v>
      </c>
      <c r="B1306" s="7" t="s">
        <v>1286</v>
      </c>
      <c r="C1306" s="40">
        <f t="array" ref="C1306">SUMPRODUCT($D$8:$D$10, TRANSPOSE(M1306:O1306))</f>
        <v>61.965589338577573</v>
      </c>
      <c r="E1306" s="9">
        <v>10</v>
      </c>
      <c r="F1306" s="42">
        <v>99.95</v>
      </c>
      <c r="G1306" s="9">
        <v>0</v>
      </c>
      <c r="I1306" s="15">
        <f t="shared" si="121"/>
        <v>1.7653512085667915</v>
      </c>
      <c r="J1306" s="15">
        <f t="shared" si="122"/>
        <v>0.33426734152252441</v>
      </c>
      <c r="K1306" s="15">
        <f t="shared" si="123"/>
        <v>-0.62249268760836185</v>
      </c>
      <c r="M1306" s="15">
        <f t="shared" si="124"/>
        <v>96.124762094953468</v>
      </c>
      <c r="N1306" s="15">
        <f t="shared" si="125"/>
        <v>63.091108392810604</v>
      </c>
      <c r="O1306" s="15">
        <f t="shared" si="126"/>
        <v>26.68089752796865</v>
      </c>
    </row>
    <row r="1307" spans="1:15" x14ac:dyDescent="0.25">
      <c r="A1307" s="4">
        <v>51510200801</v>
      </c>
      <c r="B1307" s="7" t="s">
        <v>1287</v>
      </c>
      <c r="C1307" s="40">
        <f t="array" ref="C1307">SUMPRODUCT($D$8:$D$10, TRANSPOSE(M1307:O1307))</f>
        <v>63.153365111285368</v>
      </c>
      <c r="E1307" s="9">
        <v>14</v>
      </c>
      <c r="F1307" s="42">
        <v>99.91</v>
      </c>
      <c r="G1307" s="9">
        <v>0</v>
      </c>
      <c r="I1307" s="15">
        <f t="shared" si="121"/>
        <v>2.6927046290576313</v>
      </c>
      <c r="J1307" s="15">
        <f t="shared" si="122"/>
        <v>0.3353931413058826</v>
      </c>
      <c r="K1307" s="15">
        <f t="shared" si="123"/>
        <v>-0.62249268760836185</v>
      </c>
      <c r="M1307" s="15">
        <f t="shared" si="124"/>
        <v>99.645624860868182</v>
      </c>
      <c r="N1307" s="15">
        <f t="shared" si="125"/>
        <v>63.133572945019289</v>
      </c>
      <c r="O1307" s="15">
        <f t="shared" si="126"/>
        <v>26.68089752796865</v>
      </c>
    </row>
    <row r="1308" spans="1:15" x14ac:dyDescent="0.25">
      <c r="A1308" s="4">
        <v>51510200802</v>
      </c>
      <c r="B1308" s="7" t="s">
        <v>1288</v>
      </c>
      <c r="C1308" s="40">
        <f t="array" ref="C1308">SUMPRODUCT($D$8:$D$10, TRANSPOSE(M1308:O1308))</f>
        <v>61.990356821461248</v>
      </c>
      <c r="E1308" s="9">
        <v>10</v>
      </c>
      <c r="F1308" s="42">
        <v>99.88</v>
      </c>
      <c r="G1308" s="9">
        <v>0</v>
      </c>
      <c r="I1308" s="15">
        <f t="shared" si="121"/>
        <v>1.7653512085667915</v>
      </c>
      <c r="J1308" s="15">
        <f t="shared" si="122"/>
        <v>0.33623749114340112</v>
      </c>
      <c r="K1308" s="15">
        <f t="shared" si="123"/>
        <v>-0.62249268760836185</v>
      </c>
      <c r="M1308" s="15">
        <f t="shared" si="124"/>
        <v>96.124762094953468</v>
      </c>
      <c r="N1308" s="15">
        <f t="shared" si="125"/>
        <v>63.165410841461636</v>
      </c>
      <c r="O1308" s="15">
        <f t="shared" si="126"/>
        <v>26.68089752796865</v>
      </c>
    </row>
    <row r="1309" spans="1:15" x14ac:dyDescent="0.25">
      <c r="A1309" s="4">
        <v>51510200900</v>
      </c>
      <c r="B1309" s="7" t="s">
        <v>1289</v>
      </c>
      <c r="C1309" s="40">
        <f t="array" ref="C1309">SUMPRODUCT($D$8:$D$10, TRANSPOSE(M1309:O1309))</f>
        <v>63.228145925781263</v>
      </c>
      <c r="E1309" s="9">
        <v>15</v>
      </c>
      <c r="F1309" s="42">
        <v>99.87</v>
      </c>
      <c r="G1309" s="9">
        <v>0</v>
      </c>
      <c r="I1309" s="15">
        <f t="shared" si="121"/>
        <v>2.924542984180341</v>
      </c>
      <c r="J1309" s="15">
        <f t="shared" si="122"/>
        <v>0.33651894108924035</v>
      </c>
      <c r="K1309" s="15">
        <f t="shared" si="123"/>
        <v>-0.62249268760836185</v>
      </c>
      <c r="M1309" s="15">
        <f t="shared" si="124"/>
        <v>99.827518783119061</v>
      </c>
      <c r="N1309" s="15">
        <f t="shared" si="125"/>
        <v>63.176021466256095</v>
      </c>
      <c r="O1309" s="15">
        <f t="shared" si="126"/>
        <v>26.68089752796865</v>
      </c>
    </row>
    <row r="1310" spans="1:15" x14ac:dyDescent="0.25">
      <c r="A1310" s="4">
        <v>51510201000</v>
      </c>
      <c r="B1310" s="7" t="s">
        <v>1290</v>
      </c>
      <c r="C1310" s="40">
        <f t="array" ref="C1310">SUMPRODUCT($D$8:$D$10, TRANSPOSE(M1310:O1310))</f>
        <v>63.242290073293567</v>
      </c>
      <c r="E1310" s="9">
        <v>15</v>
      </c>
      <c r="F1310" s="42">
        <v>99.83</v>
      </c>
      <c r="G1310" s="9">
        <v>0</v>
      </c>
      <c r="I1310" s="15">
        <f t="shared" si="121"/>
        <v>2.924542984180341</v>
      </c>
      <c r="J1310" s="15">
        <f t="shared" si="122"/>
        <v>0.33764474087259855</v>
      </c>
      <c r="K1310" s="15">
        <f t="shared" si="123"/>
        <v>-0.62249268760836185</v>
      </c>
      <c r="M1310" s="15">
        <f t="shared" si="124"/>
        <v>99.827518783119061</v>
      </c>
      <c r="N1310" s="15">
        <f t="shared" si="125"/>
        <v>63.218453908792995</v>
      </c>
      <c r="O1310" s="15">
        <f t="shared" si="126"/>
        <v>26.68089752796865</v>
      </c>
    </row>
    <row r="1311" spans="1:15" x14ac:dyDescent="0.25">
      <c r="A1311" s="4">
        <v>51510201100</v>
      </c>
      <c r="B1311" s="7" t="s">
        <v>1291</v>
      </c>
      <c r="C1311" s="40">
        <f t="array" ref="C1311">SUMPRODUCT($D$8:$D$10, TRANSPOSE(M1311:O1311))</f>
        <v>63.252894657152773</v>
      </c>
      <c r="E1311" s="9">
        <v>15</v>
      </c>
      <c r="F1311" s="42">
        <v>99.8</v>
      </c>
      <c r="G1311" s="9">
        <v>0</v>
      </c>
      <c r="I1311" s="15">
        <f t="shared" si="121"/>
        <v>2.924542984180341</v>
      </c>
      <c r="J1311" s="15">
        <f t="shared" si="122"/>
        <v>0.33848909071011707</v>
      </c>
      <c r="K1311" s="15">
        <f t="shared" si="123"/>
        <v>-0.62249268760836185</v>
      </c>
      <c r="M1311" s="15">
        <f t="shared" si="124"/>
        <v>99.827518783119061</v>
      </c>
      <c r="N1311" s="15">
        <f t="shared" si="125"/>
        <v>63.250267660370618</v>
      </c>
      <c r="O1311" s="15">
        <f t="shared" si="126"/>
        <v>26.68089752796865</v>
      </c>
    </row>
    <row r="1312" spans="1:15" x14ac:dyDescent="0.25">
      <c r="A1312" s="4">
        <v>51510201202</v>
      </c>
      <c r="B1312" s="7" t="s">
        <v>1292</v>
      </c>
      <c r="C1312" s="40">
        <f t="array" ref="C1312">SUMPRODUCT($D$8:$D$10, TRANSPOSE(M1312:O1312))</f>
        <v>63.209930918661982</v>
      </c>
      <c r="E1312" s="9">
        <v>14</v>
      </c>
      <c r="F1312" s="42">
        <v>99.75</v>
      </c>
      <c r="G1312" s="9">
        <v>0</v>
      </c>
      <c r="I1312" s="15">
        <f t="shared" si="121"/>
        <v>2.6927046290576313</v>
      </c>
      <c r="J1312" s="15">
        <f t="shared" si="122"/>
        <v>0.33989634043931449</v>
      </c>
      <c r="K1312" s="15">
        <f t="shared" si="123"/>
        <v>-0.62249268760836185</v>
      </c>
      <c r="M1312" s="15">
        <f t="shared" si="124"/>
        <v>99.645624860868182</v>
      </c>
      <c r="N1312" s="15">
        <f t="shared" si="125"/>
        <v>63.303270367149132</v>
      </c>
      <c r="O1312" s="15">
        <f t="shared" si="126"/>
        <v>26.68089752796865</v>
      </c>
    </row>
    <row r="1313" spans="1:15" x14ac:dyDescent="0.25">
      <c r="A1313" s="4">
        <v>51510201203</v>
      </c>
      <c r="B1313" s="7" t="s">
        <v>1293</v>
      </c>
      <c r="C1313" s="40">
        <f t="array" ref="C1313">SUMPRODUCT($D$8:$D$10, TRANSPOSE(M1313:O1313))</f>
        <v>63.319986373275071</v>
      </c>
      <c r="E1313" s="9">
        <v>15</v>
      </c>
      <c r="F1313" s="42">
        <v>99.61</v>
      </c>
      <c r="G1313" s="9">
        <v>0</v>
      </c>
      <c r="I1313" s="15">
        <f t="shared" si="121"/>
        <v>2.924542984180341</v>
      </c>
      <c r="J1313" s="15">
        <f t="shared" si="122"/>
        <v>0.34383663968106754</v>
      </c>
      <c r="K1313" s="15">
        <f t="shared" si="123"/>
        <v>-0.62249268760836185</v>
      </c>
      <c r="M1313" s="15">
        <f t="shared" si="124"/>
        <v>99.827518783119061</v>
      </c>
      <c r="N1313" s="15">
        <f t="shared" si="125"/>
        <v>63.451542808737507</v>
      </c>
      <c r="O1313" s="15">
        <f t="shared" si="126"/>
        <v>26.68089752796865</v>
      </c>
    </row>
    <row r="1314" spans="1:15" x14ac:dyDescent="0.25">
      <c r="A1314" s="4">
        <v>51510201204</v>
      </c>
      <c r="B1314" s="7" t="s">
        <v>1294</v>
      </c>
      <c r="C1314" s="40">
        <f t="array" ref="C1314">SUMPRODUCT($D$8:$D$10, TRANSPOSE(M1314:O1314))</f>
        <v>62.099843067784548</v>
      </c>
      <c r="E1314" s="9">
        <v>10</v>
      </c>
      <c r="F1314" s="42">
        <v>99.57</v>
      </c>
      <c r="G1314" s="9">
        <v>0</v>
      </c>
      <c r="I1314" s="15">
        <f t="shared" si="121"/>
        <v>1.7653512085667915</v>
      </c>
      <c r="J1314" s="15">
        <f t="shared" si="122"/>
        <v>0.34496243946442573</v>
      </c>
      <c r="K1314" s="15">
        <f t="shared" si="123"/>
        <v>-0.62249268760836185</v>
      </c>
      <c r="M1314" s="15">
        <f t="shared" si="124"/>
        <v>96.124762094953468</v>
      </c>
      <c r="N1314" s="15">
        <f t="shared" si="125"/>
        <v>63.493869580431529</v>
      </c>
      <c r="O1314" s="15">
        <f t="shared" si="126"/>
        <v>26.68089752796865</v>
      </c>
    </row>
    <row r="1315" spans="1:15" x14ac:dyDescent="0.25">
      <c r="A1315" s="4">
        <v>51510201300</v>
      </c>
      <c r="B1315" s="7" t="s">
        <v>1295</v>
      </c>
      <c r="C1315" s="40">
        <f t="array" ref="C1315">SUMPRODUCT($D$8:$D$10, TRANSPOSE(M1315:O1315))</f>
        <v>61.316341432508523</v>
      </c>
      <c r="E1315" s="9">
        <v>9</v>
      </c>
      <c r="F1315" s="42">
        <v>99.54</v>
      </c>
      <c r="G1315" s="9">
        <v>0</v>
      </c>
      <c r="I1315" s="15">
        <f t="shared" si="121"/>
        <v>1.5335128534440814</v>
      </c>
      <c r="J1315" s="15">
        <f t="shared" si="122"/>
        <v>0.34580678930194386</v>
      </c>
      <c r="K1315" s="15">
        <f t="shared" si="123"/>
        <v>-0.62249268760836185</v>
      </c>
      <c r="M1315" s="15">
        <f t="shared" si="124"/>
        <v>93.742522893091959</v>
      </c>
      <c r="N1315" s="15">
        <f t="shared" si="125"/>
        <v>63.525603876464963</v>
      </c>
      <c r="O1315" s="15">
        <f t="shared" si="126"/>
        <v>26.68089752796865</v>
      </c>
    </row>
    <row r="1316" spans="1:15" x14ac:dyDescent="0.25">
      <c r="A1316" s="4">
        <v>51510201400</v>
      </c>
      <c r="B1316" s="7" t="s">
        <v>1296</v>
      </c>
      <c r="C1316" s="40">
        <f t="array" ref="C1316">SUMPRODUCT($D$8:$D$10, TRANSPOSE(M1316:O1316))</f>
        <v>61.31986677947063</v>
      </c>
      <c r="E1316" s="9">
        <v>9</v>
      </c>
      <c r="F1316" s="42">
        <v>99.53</v>
      </c>
      <c r="G1316" s="9">
        <v>0</v>
      </c>
      <c r="I1316" s="15">
        <f t="shared" si="121"/>
        <v>1.5335128534440814</v>
      </c>
      <c r="J1316" s="15">
        <f t="shared" si="122"/>
        <v>0.34608823924778348</v>
      </c>
      <c r="K1316" s="15">
        <f t="shared" si="123"/>
        <v>-0.62249268760836185</v>
      </c>
      <c r="M1316" s="15">
        <f t="shared" si="124"/>
        <v>93.742522893091959</v>
      </c>
      <c r="N1316" s="15">
        <f t="shared" si="125"/>
        <v>63.536179917351298</v>
      </c>
      <c r="O1316" s="15">
        <f t="shared" si="126"/>
        <v>26.68089752796865</v>
      </c>
    </row>
    <row r="1317" spans="1:15" x14ac:dyDescent="0.25">
      <c r="A1317" s="4">
        <v>51510201500</v>
      </c>
      <c r="B1317" s="7" t="s">
        <v>1297</v>
      </c>
      <c r="C1317" s="40">
        <f t="array" ref="C1317">SUMPRODUCT($D$8:$D$10, TRANSPOSE(M1317:O1317))</f>
        <v>61.323391783057701</v>
      </c>
      <c r="E1317" s="9">
        <v>9</v>
      </c>
      <c r="F1317" s="42">
        <v>99.52</v>
      </c>
      <c r="G1317" s="9">
        <v>0</v>
      </c>
      <c r="I1317" s="15">
        <f t="shared" si="121"/>
        <v>1.5335128534440814</v>
      </c>
      <c r="J1317" s="15">
        <f t="shared" si="122"/>
        <v>0.34636968919362315</v>
      </c>
      <c r="K1317" s="15">
        <f t="shared" si="123"/>
        <v>-0.62249268760836185</v>
      </c>
      <c r="M1317" s="15">
        <f t="shared" si="124"/>
        <v>93.742522893091959</v>
      </c>
      <c r="N1317" s="15">
        <f t="shared" si="125"/>
        <v>63.546754928112506</v>
      </c>
      <c r="O1317" s="15">
        <f t="shared" si="126"/>
        <v>26.68089752796865</v>
      </c>
    </row>
    <row r="1318" spans="1:15" x14ac:dyDescent="0.25">
      <c r="A1318" s="4">
        <v>51510201600</v>
      </c>
      <c r="B1318" s="7" t="s">
        <v>1298</v>
      </c>
      <c r="C1318" s="40">
        <f t="array" ref="C1318">SUMPRODUCT($D$8:$D$10, TRANSPOSE(M1318:O1318))</f>
        <v>61.330440759123768</v>
      </c>
      <c r="E1318" s="9">
        <v>9</v>
      </c>
      <c r="F1318" s="42">
        <v>99.5</v>
      </c>
      <c r="G1318" s="9">
        <v>0</v>
      </c>
      <c r="I1318" s="15">
        <f t="shared" si="121"/>
        <v>1.5335128534440814</v>
      </c>
      <c r="J1318" s="15">
        <f t="shared" si="122"/>
        <v>0.346932589085302</v>
      </c>
      <c r="K1318" s="15">
        <f t="shared" si="123"/>
        <v>-0.62249268760836185</v>
      </c>
      <c r="M1318" s="15">
        <f t="shared" si="124"/>
        <v>93.742522893091959</v>
      </c>
      <c r="N1318" s="15">
        <f t="shared" si="125"/>
        <v>63.567901856310705</v>
      </c>
      <c r="O1318" s="15">
        <f t="shared" si="126"/>
        <v>26.68089752796865</v>
      </c>
    </row>
    <row r="1319" spans="1:15" x14ac:dyDescent="0.25">
      <c r="A1319" s="4">
        <v>51510201801</v>
      </c>
      <c r="B1319" s="7" t="s">
        <v>1299</v>
      </c>
      <c r="C1319" s="40">
        <f t="array" ref="C1319">SUMPRODUCT($D$8:$D$10, TRANSPOSE(M1319:O1319))</f>
        <v>61.330440759123768</v>
      </c>
      <c r="E1319" s="9">
        <v>9</v>
      </c>
      <c r="F1319" s="42">
        <v>99.5</v>
      </c>
      <c r="G1319" s="9">
        <v>0</v>
      </c>
      <c r="I1319" s="15">
        <f t="shared" si="121"/>
        <v>1.5335128534440814</v>
      </c>
      <c r="J1319" s="15">
        <f t="shared" si="122"/>
        <v>0.346932589085302</v>
      </c>
      <c r="K1319" s="15">
        <f t="shared" si="123"/>
        <v>-0.62249268760836185</v>
      </c>
      <c r="M1319" s="15">
        <f t="shared" si="124"/>
        <v>93.742522893091959</v>
      </c>
      <c r="N1319" s="15">
        <f t="shared" si="125"/>
        <v>63.567901856310705</v>
      </c>
      <c r="O1319" s="15">
        <f t="shared" si="126"/>
        <v>26.68089752796865</v>
      </c>
    </row>
    <row r="1320" spans="1:15" x14ac:dyDescent="0.25">
      <c r="A1320" s="4">
        <v>51510201802</v>
      </c>
      <c r="B1320" s="7" t="s">
        <v>1300</v>
      </c>
      <c r="C1320" s="40">
        <f t="array" ref="C1320">SUMPRODUCT($D$8:$D$10, TRANSPOSE(M1320:O1320))</f>
        <v>61.34453457994735</v>
      </c>
      <c r="E1320" s="9">
        <v>9</v>
      </c>
      <c r="F1320" s="42">
        <v>99.46</v>
      </c>
      <c r="G1320" s="9">
        <v>0</v>
      </c>
      <c r="I1320" s="15">
        <f t="shared" si="121"/>
        <v>1.5335128534440814</v>
      </c>
      <c r="J1320" s="15">
        <f t="shared" si="122"/>
        <v>0.3480583888686602</v>
      </c>
      <c r="K1320" s="15">
        <f t="shared" si="123"/>
        <v>-0.62249268760836185</v>
      </c>
      <c r="M1320" s="15">
        <f t="shared" si="124"/>
        <v>93.742522893091959</v>
      </c>
      <c r="N1320" s="15">
        <f t="shared" si="125"/>
        <v>63.610183318781452</v>
      </c>
      <c r="O1320" s="15">
        <f t="shared" si="126"/>
        <v>26.68089752796865</v>
      </c>
    </row>
    <row r="1321" spans="1:15" x14ac:dyDescent="0.25">
      <c r="A1321" s="4">
        <v>51510201900</v>
      </c>
      <c r="B1321" s="7" t="s">
        <v>1301</v>
      </c>
      <c r="C1321" s="40">
        <f t="array" ref="C1321">SUMPRODUCT($D$8:$D$10, TRANSPOSE(M1321:O1321))</f>
        <v>62.156223823486172</v>
      </c>
      <c r="E1321" s="9">
        <v>10</v>
      </c>
      <c r="F1321" s="42">
        <v>99.41</v>
      </c>
      <c r="G1321" s="9">
        <v>0</v>
      </c>
      <c r="I1321" s="15">
        <f t="shared" si="121"/>
        <v>1.7653512085667915</v>
      </c>
      <c r="J1321" s="15">
        <f t="shared" si="122"/>
        <v>0.34946563859785762</v>
      </c>
      <c r="K1321" s="15">
        <f t="shared" si="123"/>
        <v>-0.62249268760836185</v>
      </c>
      <c r="M1321" s="15">
        <f t="shared" si="124"/>
        <v>96.124762094953468</v>
      </c>
      <c r="N1321" s="15">
        <f t="shared" si="125"/>
        <v>63.66301184753641</v>
      </c>
      <c r="O1321" s="15">
        <f t="shared" si="126"/>
        <v>26.68089752796865</v>
      </c>
    </row>
    <row r="1322" spans="1:15" x14ac:dyDescent="0.25">
      <c r="A1322" s="4">
        <v>51510202001</v>
      </c>
      <c r="B1322" s="7" t="s">
        <v>1302</v>
      </c>
      <c r="C1322" s="40">
        <f t="array" ref="C1322">SUMPRODUCT($D$8:$D$10, TRANSPOSE(M1322:O1322))</f>
        <v>62.156223823486172</v>
      </c>
      <c r="E1322" s="9">
        <v>10</v>
      </c>
      <c r="F1322" s="42">
        <v>99.41</v>
      </c>
      <c r="G1322" s="9">
        <v>0</v>
      </c>
      <c r="I1322" s="15">
        <f t="shared" si="121"/>
        <v>1.7653512085667915</v>
      </c>
      <c r="J1322" s="15">
        <f t="shared" si="122"/>
        <v>0.34946563859785762</v>
      </c>
      <c r="K1322" s="15">
        <f t="shared" si="123"/>
        <v>-0.62249268760836185</v>
      </c>
      <c r="M1322" s="15">
        <f t="shared" si="124"/>
        <v>96.124762094953468</v>
      </c>
      <c r="N1322" s="15">
        <f t="shared" si="125"/>
        <v>63.66301184753641</v>
      </c>
      <c r="O1322" s="15">
        <f t="shared" si="126"/>
        <v>26.68089752796865</v>
      </c>
    </row>
    <row r="1323" spans="1:15" x14ac:dyDescent="0.25">
      <c r="A1323" s="4">
        <v>51510202002</v>
      </c>
      <c r="B1323" s="7" t="s">
        <v>1303</v>
      </c>
      <c r="C1323" s="40">
        <f t="array" ref="C1323">SUMPRODUCT($D$8:$D$10, TRANSPOSE(M1323:O1323))</f>
        <v>62.159744687426141</v>
      </c>
      <c r="E1323" s="9">
        <v>10</v>
      </c>
      <c r="F1323" s="42">
        <v>99.4</v>
      </c>
      <c r="G1323" s="9">
        <v>0</v>
      </c>
      <c r="I1323" s="15">
        <f t="shared" si="121"/>
        <v>1.7653512085667915</v>
      </c>
      <c r="J1323" s="15">
        <f t="shared" si="122"/>
        <v>0.34974708854369685</v>
      </c>
      <c r="K1323" s="15">
        <f t="shared" si="123"/>
        <v>-0.62249268760836185</v>
      </c>
      <c r="M1323" s="15">
        <f t="shared" si="124"/>
        <v>96.124762094953468</v>
      </c>
      <c r="N1323" s="15">
        <f t="shared" si="125"/>
        <v>63.673574439356315</v>
      </c>
      <c r="O1323" s="15">
        <f t="shared" si="126"/>
        <v>26.68089752796865</v>
      </c>
    </row>
    <row r="1324" spans="1:15" x14ac:dyDescent="0.25">
      <c r="A1324" s="4">
        <v>51520020100</v>
      </c>
      <c r="B1324" s="7" t="s">
        <v>1304</v>
      </c>
      <c r="C1324" s="40">
        <f t="array" ref="C1324">SUMPRODUCT($D$8:$D$10, TRANSPOSE(M1324:O1324))</f>
        <v>39.80292503686767</v>
      </c>
      <c r="E1324" s="9">
        <v>0</v>
      </c>
      <c r="F1324" s="42">
        <v>99.36</v>
      </c>
      <c r="G1324" s="9">
        <v>0</v>
      </c>
      <c r="I1324" s="15">
        <f t="shared" si="121"/>
        <v>-0.5530323426603081</v>
      </c>
      <c r="J1324" s="15">
        <f t="shared" si="122"/>
        <v>0.35087288832705504</v>
      </c>
      <c r="K1324" s="15">
        <f t="shared" si="123"/>
        <v>-0.62249268760836185</v>
      </c>
      <c r="M1324" s="15">
        <f t="shared" si="124"/>
        <v>29.012063180251886</v>
      </c>
      <c r="N1324" s="15">
        <f t="shared" si="125"/>
        <v>63.715814402382478</v>
      </c>
      <c r="O1324" s="15">
        <f t="shared" si="126"/>
        <v>26.68089752796865</v>
      </c>
    </row>
    <row r="1325" spans="1:15" x14ac:dyDescent="0.25">
      <c r="A1325" s="4">
        <v>51520020200</v>
      </c>
      <c r="B1325" s="7" t="s">
        <v>1305</v>
      </c>
      <c r="C1325" s="40">
        <f t="array" ref="C1325">SUMPRODUCT($D$8:$D$10, TRANSPOSE(M1325:O1325))</f>
        <v>39.809962946430311</v>
      </c>
      <c r="E1325" s="9">
        <v>0</v>
      </c>
      <c r="F1325" s="42">
        <v>99.34</v>
      </c>
      <c r="G1325" s="9">
        <v>0</v>
      </c>
      <c r="I1325" s="15">
        <f t="shared" si="121"/>
        <v>-0.5530323426603081</v>
      </c>
      <c r="J1325" s="15">
        <f t="shared" si="122"/>
        <v>0.35143578821873395</v>
      </c>
      <c r="K1325" s="15">
        <f t="shared" si="123"/>
        <v>-0.62249268760836185</v>
      </c>
      <c r="M1325" s="15">
        <f t="shared" si="124"/>
        <v>29.012063180251886</v>
      </c>
      <c r="N1325" s="15">
        <f t="shared" si="125"/>
        <v>63.7369281310704</v>
      </c>
      <c r="O1325" s="15">
        <f t="shared" si="126"/>
        <v>26.68089752796865</v>
      </c>
    </row>
    <row r="1326" spans="1:15" x14ac:dyDescent="0.25">
      <c r="A1326" s="4">
        <v>51520020300</v>
      </c>
      <c r="B1326" s="7" t="s">
        <v>1306</v>
      </c>
      <c r="C1326" s="40">
        <f t="array" ref="C1326">SUMPRODUCT($D$8:$D$10, TRANSPOSE(M1326:O1326))</f>
        <v>39.820517199931516</v>
      </c>
      <c r="E1326" s="9">
        <v>0</v>
      </c>
      <c r="F1326" s="42">
        <v>99.31</v>
      </c>
      <c r="G1326" s="9">
        <v>0</v>
      </c>
      <c r="I1326" s="15">
        <f t="shared" si="121"/>
        <v>-0.5530323426603081</v>
      </c>
      <c r="J1326" s="15">
        <f t="shared" si="122"/>
        <v>0.35228013805625247</v>
      </c>
      <c r="K1326" s="15">
        <f t="shared" si="123"/>
        <v>-0.62249268760836185</v>
      </c>
      <c r="M1326" s="15">
        <f t="shared" si="124"/>
        <v>29.012063180251886</v>
      </c>
      <c r="N1326" s="15">
        <f t="shared" si="125"/>
        <v>63.768590891574014</v>
      </c>
      <c r="O1326" s="15">
        <f t="shared" si="126"/>
        <v>26.68089752796865</v>
      </c>
    </row>
    <row r="1327" spans="1:15" x14ac:dyDescent="0.25">
      <c r="A1327" s="4">
        <v>51520020400</v>
      </c>
      <c r="B1327" s="7" t="s">
        <v>1307</v>
      </c>
      <c r="C1327" s="40">
        <f t="array" ref="C1327">SUMPRODUCT($D$8:$D$10, TRANSPOSE(M1327:O1327))</f>
        <v>39.827551625521714</v>
      </c>
      <c r="E1327" s="9">
        <v>0</v>
      </c>
      <c r="F1327" s="42">
        <v>99.29</v>
      </c>
      <c r="G1327" s="9">
        <v>0</v>
      </c>
      <c r="I1327" s="15">
        <f t="shared" si="121"/>
        <v>-0.5530323426603081</v>
      </c>
      <c r="J1327" s="15">
        <f t="shared" si="122"/>
        <v>0.35284303794793137</v>
      </c>
      <c r="K1327" s="15">
        <f t="shared" si="123"/>
        <v>-0.62249268760836185</v>
      </c>
      <c r="M1327" s="15">
        <f t="shared" si="124"/>
        <v>29.012063180251886</v>
      </c>
      <c r="N1327" s="15">
        <f t="shared" si="125"/>
        <v>63.789694168344603</v>
      </c>
      <c r="O1327" s="15">
        <f t="shared" si="126"/>
        <v>26.68089752796865</v>
      </c>
    </row>
    <row r="1328" spans="1:15" x14ac:dyDescent="0.25">
      <c r="A1328" s="4">
        <v>51530930600</v>
      </c>
      <c r="B1328" s="7" t="s">
        <v>1308</v>
      </c>
      <c r="C1328" s="40">
        <f t="array" ref="C1328">SUMPRODUCT($D$8:$D$10, TRANSPOSE(M1328:O1328))</f>
        <v>39.841616283734041</v>
      </c>
      <c r="E1328" s="9">
        <v>0</v>
      </c>
      <c r="F1328" s="42">
        <v>99.25</v>
      </c>
      <c r="G1328" s="9">
        <v>0</v>
      </c>
      <c r="I1328" s="15">
        <f t="shared" si="121"/>
        <v>-0.5530323426603081</v>
      </c>
      <c r="J1328" s="15">
        <f t="shared" si="122"/>
        <v>0.35396883773128957</v>
      </c>
      <c r="K1328" s="15">
        <f t="shared" si="123"/>
        <v>-0.62249268760836185</v>
      </c>
      <c r="M1328" s="15">
        <f t="shared" si="124"/>
        <v>29.012063180251886</v>
      </c>
      <c r="N1328" s="15">
        <f t="shared" si="125"/>
        <v>63.831888142981583</v>
      </c>
      <c r="O1328" s="15">
        <f t="shared" si="126"/>
        <v>26.68089752796865</v>
      </c>
    </row>
    <row r="1329" spans="1:15" x14ac:dyDescent="0.25">
      <c r="A1329" s="4">
        <v>51540000201</v>
      </c>
      <c r="B1329" s="7" t="s">
        <v>1309</v>
      </c>
      <c r="C1329" s="40">
        <f t="array" ref="C1329">SUMPRODUCT($D$8:$D$10, TRANSPOSE(M1329:O1329))</f>
        <v>63.853548563924804</v>
      </c>
      <c r="E1329" s="9">
        <v>2</v>
      </c>
      <c r="F1329" s="42">
        <v>99.23</v>
      </c>
      <c r="G1329" s="9">
        <v>1</v>
      </c>
      <c r="I1329" s="15">
        <f t="shared" si="121"/>
        <v>-8.9355632414888184E-2</v>
      </c>
      <c r="J1329" s="15">
        <f t="shared" si="122"/>
        <v>0.35453173762296841</v>
      </c>
      <c r="K1329" s="15">
        <f t="shared" si="123"/>
        <v>0.88780445649996653</v>
      </c>
      <c r="M1329" s="15">
        <f t="shared" si="124"/>
        <v>46.439964128520238</v>
      </c>
      <c r="N1329" s="15">
        <f t="shared" si="125"/>
        <v>63.852978829148334</v>
      </c>
      <c r="O1329" s="15">
        <f t="shared" si="126"/>
        <v>81.267702734105853</v>
      </c>
    </row>
    <row r="1330" spans="1:15" x14ac:dyDescent="0.25">
      <c r="A1330" s="4">
        <v>51540000202</v>
      </c>
      <c r="B1330" s="7" t="s">
        <v>1310</v>
      </c>
      <c r="C1330" s="40">
        <f t="array" ref="C1330">SUMPRODUCT($D$8:$D$10, TRANSPOSE(M1330:O1330))</f>
        <v>63.857063152337481</v>
      </c>
      <c r="E1330" s="9">
        <v>2</v>
      </c>
      <c r="F1330" s="42">
        <v>99.22</v>
      </c>
      <c r="G1330" s="9">
        <v>1</v>
      </c>
      <c r="I1330" s="15">
        <f t="shared" si="121"/>
        <v>-8.9355632414888184E-2</v>
      </c>
      <c r="J1330" s="15">
        <f t="shared" si="122"/>
        <v>0.35481318756880809</v>
      </c>
      <c r="K1330" s="15">
        <f t="shared" si="123"/>
        <v>0.88780445649996653</v>
      </c>
      <c r="M1330" s="15">
        <f t="shared" si="124"/>
        <v>46.439964128520238</v>
      </c>
      <c r="N1330" s="15">
        <f t="shared" si="125"/>
        <v>63.863522594386367</v>
      </c>
      <c r="O1330" s="15">
        <f t="shared" si="126"/>
        <v>81.267702734105853</v>
      </c>
    </row>
    <row r="1331" spans="1:15" x14ac:dyDescent="0.25">
      <c r="A1331" s="4">
        <v>51540000302</v>
      </c>
      <c r="B1331" s="7" t="s">
        <v>1311</v>
      </c>
      <c r="C1331" s="40">
        <f t="array" ref="C1331">SUMPRODUCT($D$8:$D$10, TRANSPOSE(M1331:O1331))</f>
        <v>63.86057738979332</v>
      </c>
      <c r="E1331" s="9">
        <v>2</v>
      </c>
      <c r="F1331" s="42">
        <v>99.21</v>
      </c>
      <c r="G1331" s="9">
        <v>1</v>
      </c>
      <c r="I1331" s="15">
        <f t="shared" si="121"/>
        <v>-8.9355632414888184E-2</v>
      </c>
      <c r="J1331" s="15">
        <f t="shared" si="122"/>
        <v>0.3550946375146477</v>
      </c>
      <c r="K1331" s="15">
        <f t="shared" si="123"/>
        <v>0.88780445649996653</v>
      </c>
      <c r="M1331" s="15">
        <f t="shared" si="124"/>
        <v>46.439964128520238</v>
      </c>
      <c r="N1331" s="15">
        <f t="shared" si="125"/>
        <v>63.874065306753877</v>
      </c>
      <c r="O1331" s="15">
        <f t="shared" si="126"/>
        <v>81.267702734105853</v>
      </c>
    </row>
    <row r="1332" spans="1:15" x14ac:dyDescent="0.25">
      <c r="A1332" s="4">
        <v>51540000401</v>
      </c>
      <c r="B1332" s="7" t="s">
        <v>1312</v>
      </c>
      <c r="C1332" s="40">
        <f t="array" ref="C1332">SUMPRODUCT($D$8:$D$10, TRANSPOSE(M1332:O1332))</f>
        <v>63.864091276049017</v>
      </c>
      <c r="E1332" s="9">
        <v>2</v>
      </c>
      <c r="F1332" s="42">
        <v>99.2</v>
      </c>
      <c r="G1332" s="9">
        <v>1</v>
      </c>
      <c r="I1332" s="15">
        <f t="shared" si="121"/>
        <v>-8.9355632414888184E-2</v>
      </c>
      <c r="J1332" s="15">
        <f t="shared" si="122"/>
        <v>0.35537608746048699</v>
      </c>
      <c r="K1332" s="15">
        <f t="shared" si="123"/>
        <v>0.88780445649996653</v>
      </c>
      <c r="M1332" s="15">
        <f t="shared" si="124"/>
        <v>46.439964128520238</v>
      </c>
      <c r="N1332" s="15">
        <f t="shared" si="125"/>
        <v>63.884606965520973</v>
      </c>
      <c r="O1332" s="15">
        <f t="shared" si="126"/>
        <v>81.267702734105853</v>
      </c>
    </row>
    <row r="1333" spans="1:15" x14ac:dyDescent="0.25">
      <c r="A1333" s="4">
        <v>51540000402</v>
      </c>
      <c r="B1333" s="7" t="s">
        <v>1313</v>
      </c>
      <c r="C1333" s="40">
        <f t="array" ref="C1333">SUMPRODUCT($D$8:$D$10, TRANSPOSE(M1333:O1333))</f>
        <v>63.874630825183424</v>
      </c>
      <c r="E1333" s="9">
        <v>2</v>
      </c>
      <c r="F1333" s="42">
        <v>99.17</v>
      </c>
      <c r="G1333" s="9">
        <v>1</v>
      </c>
      <c r="I1333" s="15">
        <f t="shared" si="121"/>
        <v>-8.9355632414888184E-2</v>
      </c>
      <c r="J1333" s="15">
        <f t="shared" si="122"/>
        <v>0.35622043729800551</v>
      </c>
      <c r="K1333" s="15">
        <f t="shared" si="123"/>
        <v>0.88780445649996653</v>
      </c>
      <c r="M1333" s="15">
        <f t="shared" si="124"/>
        <v>46.439964128520238</v>
      </c>
      <c r="N1333" s="15">
        <f t="shared" si="125"/>
        <v>63.916225612924194</v>
      </c>
      <c r="O1333" s="15">
        <f t="shared" si="126"/>
        <v>81.267702734105853</v>
      </c>
    </row>
    <row r="1334" spans="1:15" x14ac:dyDescent="0.25">
      <c r="A1334" s="4">
        <v>51540000501</v>
      </c>
      <c r="B1334" s="7" t="s">
        <v>1314</v>
      </c>
      <c r="C1334" s="40">
        <f t="array" ref="C1334">SUMPRODUCT($D$8:$D$10, TRANSPOSE(M1334:O1334))</f>
        <v>63.878143304207121</v>
      </c>
      <c r="E1334" s="9">
        <v>2</v>
      </c>
      <c r="F1334" s="42">
        <v>99.16</v>
      </c>
      <c r="G1334" s="9">
        <v>1</v>
      </c>
      <c r="I1334" s="15">
        <f t="shared" si="121"/>
        <v>-8.9355632414888184E-2</v>
      </c>
      <c r="J1334" s="15">
        <f t="shared" si="122"/>
        <v>0.35650188724384513</v>
      </c>
      <c r="K1334" s="15">
        <f t="shared" si="123"/>
        <v>0.88780445649996653</v>
      </c>
      <c r="M1334" s="15">
        <f t="shared" si="124"/>
        <v>46.439964128520238</v>
      </c>
      <c r="N1334" s="15">
        <f t="shared" si="125"/>
        <v>63.92676304999528</v>
      </c>
      <c r="O1334" s="15">
        <f t="shared" si="126"/>
        <v>81.267702734105853</v>
      </c>
    </row>
    <row r="1335" spans="1:15" x14ac:dyDescent="0.25">
      <c r="A1335" s="4">
        <v>51540000502</v>
      </c>
      <c r="B1335" s="7" t="s">
        <v>1315</v>
      </c>
      <c r="C1335" s="40">
        <f t="array" ref="C1335">SUMPRODUCT($D$8:$D$10, TRANSPOSE(M1335:O1335))</f>
        <v>45.693076890435172</v>
      </c>
      <c r="E1335" s="9">
        <v>2</v>
      </c>
      <c r="F1335" s="42">
        <v>99.13</v>
      </c>
      <c r="G1335" s="9">
        <v>0</v>
      </c>
      <c r="I1335" s="15">
        <f t="shared" si="121"/>
        <v>-8.9355632414888184E-2</v>
      </c>
      <c r="J1335" s="15">
        <f t="shared" si="122"/>
        <v>0.3573462370813637</v>
      </c>
      <c r="K1335" s="15">
        <f t="shared" si="123"/>
        <v>-0.62249268760836185</v>
      </c>
      <c r="M1335" s="15">
        <f t="shared" si="124"/>
        <v>46.439964128520238</v>
      </c>
      <c r="N1335" s="15">
        <f t="shared" si="125"/>
        <v>63.95836901481664</v>
      </c>
      <c r="O1335" s="15">
        <f t="shared" si="126"/>
        <v>26.68089752796865</v>
      </c>
    </row>
    <row r="1336" spans="1:15" x14ac:dyDescent="0.25">
      <c r="A1336" s="4">
        <v>51540000600</v>
      </c>
      <c r="B1336" s="7" t="s">
        <v>1316</v>
      </c>
      <c r="C1336" s="40">
        <f t="array" ref="C1336">SUMPRODUCT($D$8:$D$10, TRANSPOSE(M1336:O1336))</f>
        <v>63.899210769128644</v>
      </c>
      <c r="E1336" s="9">
        <v>2</v>
      </c>
      <c r="F1336" s="42">
        <v>99.1</v>
      </c>
      <c r="G1336" s="9">
        <v>1</v>
      </c>
      <c r="I1336" s="15">
        <f t="shared" si="121"/>
        <v>-8.9355632414888184E-2</v>
      </c>
      <c r="J1336" s="15">
        <f t="shared" si="122"/>
        <v>0.35819058691888223</v>
      </c>
      <c r="K1336" s="15">
        <f t="shared" si="123"/>
        <v>0.88780445649996653</v>
      </c>
      <c r="M1336" s="15">
        <f t="shared" si="124"/>
        <v>46.439964128520238</v>
      </c>
      <c r="N1336" s="15">
        <f t="shared" si="125"/>
        <v>63.989965444759854</v>
      </c>
      <c r="O1336" s="15">
        <f t="shared" si="126"/>
        <v>81.267702734105853</v>
      </c>
    </row>
    <row r="1337" spans="1:15" x14ac:dyDescent="0.25">
      <c r="A1337" s="4">
        <v>51540000700</v>
      </c>
      <c r="B1337" s="7" t="s">
        <v>1317</v>
      </c>
      <c r="C1337" s="40">
        <f t="array" ref="C1337">SUMPRODUCT($D$8:$D$10, TRANSPOSE(M1337:O1337))</f>
        <v>63.902720776147646</v>
      </c>
      <c r="E1337" s="9">
        <v>2</v>
      </c>
      <c r="F1337" s="42">
        <v>99.09</v>
      </c>
      <c r="G1337" s="9">
        <v>1</v>
      </c>
      <c r="I1337" s="15">
        <f t="shared" si="121"/>
        <v>-8.9355632414888184E-2</v>
      </c>
      <c r="J1337" s="15">
        <f t="shared" si="122"/>
        <v>0.35847203686472146</v>
      </c>
      <c r="K1337" s="15">
        <f t="shared" si="123"/>
        <v>0.88780445649996653</v>
      </c>
      <c r="M1337" s="15">
        <f t="shared" si="124"/>
        <v>46.439964128520238</v>
      </c>
      <c r="N1337" s="15">
        <f t="shared" si="125"/>
        <v>64.000495465816854</v>
      </c>
      <c r="O1337" s="15">
        <f t="shared" si="126"/>
        <v>81.267702734105853</v>
      </c>
    </row>
    <row r="1338" spans="1:15" x14ac:dyDescent="0.25">
      <c r="A1338" s="4">
        <v>51540000800</v>
      </c>
      <c r="B1338" s="7" t="s">
        <v>1318</v>
      </c>
      <c r="C1338" s="40">
        <f t="array" ref="C1338">SUMPRODUCT($D$8:$D$10, TRANSPOSE(M1338:O1338))</f>
        <v>63.902720776147646</v>
      </c>
      <c r="E1338" s="9">
        <v>2</v>
      </c>
      <c r="F1338" s="42">
        <v>99.09</v>
      </c>
      <c r="G1338" s="9">
        <v>1</v>
      </c>
      <c r="I1338" s="15">
        <f t="shared" si="121"/>
        <v>-8.9355632414888184E-2</v>
      </c>
      <c r="J1338" s="15">
        <f t="shared" si="122"/>
        <v>0.35847203686472146</v>
      </c>
      <c r="K1338" s="15">
        <f t="shared" si="123"/>
        <v>0.88780445649996653</v>
      </c>
      <c r="M1338" s="15">
        <f t="shared" si="124"/>
        <v>46.439964128520238</v>
      </c>
      <c r="N1338" s="15">
        <f t="shared" si="125"/>
        <v>64.000495465816854</v>
      </c>
      <c r="O1338" s="15">
        <f t="shared" si="126"/>
        <v>81.267702734105853</v>
      </c>
    </row>
    <row r="1339" spans="1:15" x14ac:dyDescent="0.25">
      <c r="A1339" s="4">
        <v>51540000900</v>
      </c>
      <c r="B1339" s="7" t="s">
        <v>1319</v>
      </c>
      <c r="C1339" s="40">
        <f t="array" ref="C1339">SUMPRODUCT($D$8:$D$10, TRANSPOSE(M1339:O1339))</f>
        <v>63.909739727602783</v>
      </c>
      <c r="E1339" s="9">
        <v>2</v>
      </c>
      <c r="F1339" s="42">
        <v>99.07</v>
      </c>
      <c r="G1339" s="9">
        <v>1</v>
      </c>
      <c r="I1339" s="15">
        <f t="shared" si="121"/>
        <v>-8.9355632414888184E-2</v>
      </c>
      <c r="J1339" s="15">
        <f t="shared" si="122"/>
        <v>0.35903493675640075</v>
      </c>
      <c r="K1339" s="15">
        <f t="shared" si="123"/>
        <v>0.88780445649996653</v>
      </c>
      <c r="M1339" s="15">
        <f t="shared" si="124"/>
        <v>46.439964128520238</v>
      </c>
      <c r="N1339" s="15">
        <f t="shared" si="125"/>
        <v>64.02155232018228</v>
      </c>
      <c r="O1339" s="15">
        <f t="shared" si="126"/>
        <v>81.267702734105853</v>
      </c>
    </row>
    <row r="1340" spans="1:15" x14ac:dyDescent="0.25">
      <c r="A1340" s="4">
        <v>51540001000</v>
      </c>
      <c r="B1340" s="7" t="s">
        <v>1320</v>
      </c>
      <c r="C1340" s="40">
        <f t="array" ref="C1340">SUMPRODUCT($D$8:$D$10, TRANSPOSE(M1340:O1340))</f>
        <v>63.923773373401133</v>
      </c>
      <c r="E1340" s="9">
        <v>2</v>
      </c>
      <c r="F1340" s="42">
        <v>99.03</v>
      </c>
      <c r="G1340" s="9">
        <v>1</v>
      </c>
      <c r="I1340" s="15">
        <f t="shared" si="121"/>
        <v>-8.9355632414888184E-2</v>
      </c>
      <c r="J1340" s="15">
        <f t="shared" si="122"/>
        <v>0.36016073653975855</v>
      </c>
      <c r="K1340" s="15">
        <f t="shared" si="123"/>
        <v>0.88780445649996653</v>
      </c>
      <c r="M1340" s="15">
        <f t="shared" si="124"/>
        <v>46.439964128520238</v>
      </c>
      <c r="N1340" s="15">
        <f t="shared" si="125"/>
        <v>64.063653257577315</v>
      </c>
      <c r="O1340" s="15">
        <f t="shared" si="126"/>
        <v>81.267702734105853</v>
      </c>
    </row>
    <row r="1341" spans="1:15" x14ac:dyDescent="0.25">
      <c r="A1341" s="4">
        <v>51550020001</v>
      </c>
      <c r="B1341" s="7" t="s">
        <v>1321</v>
      </c>
      <c r="C1341" s="40">
        <f t="array" ref="C1341">SUMPRODUCT($D$8:$D$10, TRANSPOSE(M1341:O1341))</f>
        <v>67.026856782586094</v>
      </c>
      <c r="E1341" s="9">
        <v>3</v>
      </c>
      <c r="F1341" s="42">
        <v>98.95</v>
      </c>
      <c r="G1341" s="9">
        <v>1</v>
      </c>
      <c r="I1341" s="15">
        <f t="shared" si="121"/>
        <v>0.14248272270782175</v>
      </c>
      <c r="J1341" s="15">
        <f t="shared" si="122"/>
        <v>0.3624123361064745</v>
      </c>
      <c r="K1341" s="15">
        <f t="shared" si="123"/>
        <v>0.88780445649996653</v>
      </c>
      <c r="M1341" s="15">
        <f t="shared" si="124"/>
        <v>55.665063729156074</v>
      </c>
      <c r="N1341" s="15">
        <f t="shared" si="125"/>
        <v>64.147803884496398</v>
      </c>
      <c r="O1341" s="15">
        <f t="shared" si="126"/>
        <v>81.267702734105853</v>
      </c>
    </row>
    <row r="1342" spans="1:15" x14ac:dyDescent="0.25">
      <c r="A1342" s="4">
        <v>51550020002</v>
      </c>
      <c r="B1342" s="7" t="s">
        <v>1322</v>
      </c>
      <c r="C1342" s="40">
        <f t="array" ref="C1342">SUMPRODUCT($D$8:$D$10, TRANSPOSE(M1342:O1342))</f>
        <v>67.037369718874288</v>
      </c>
      <c r="E1342" s="9">
        <v>3</v>
      </c>
      <c r="F1342" s="42">
        <v>98.92</v>
      </c>
      <c r="G1342" s="9">
        <v>1</v>
      </c>
      <c r="I1342" s="15">
        <f t="shared" si="121"/>
        <v>0.14248272270782175</v>
      </c>
      <c r="J1342" s="15">
        <f t="shared" si="122"/>
        <v>0.36325668594399302</v>
      </c>
      <c r="K1342" s="15">
        <f t="shared" si="123"/>
        <v>0.88780445649996653</v>
      </c>
      <c r="M1342" s="15">
        <f t="shared" si="124"/>
        <v>55.665063729156074</v>
      </c>
      <c r="N1342" s="15">
        <f t="shared" si="125"/>
        <v>64.179342693360979</v>
      </c>
      <c r="O1342" s="15">
        <f t="shared" si="126"/>
        <v>81.267702734105853</v>
      </c>
    </row>
    <row r="1343" spans="1:15" x14ac:dyDescent="0.25">
      <c r="A1343" s="4">
        <v>51550020003</v>
      </c>
      <c r="B1343" s="7" t="s">
        <v>1323</v>
      </c>
      <c r="C1343" s="40">
        <f t="array" ref="C1343">SUMPRODUCT($D$8:$D$10, TRANSPOSE(M1343:O1343))</f>
        <v>63.986854154366355</v>
      </c>
      <c r="E1343" s="9">
        <v>2</v>
      </c>
      <c r="F1343" s="42">
        <v>98.85</v>
      </c>
      <c r="G1343" s="9">
        <v>1</v>
      </c>
      <c r="I1343" s="15">
        <f t="shared" si="121"/>
        <v>-8.9355632414888184E-2</v>
      </c>
      <c r="J1343" s="15">
        <f t="shared" si="122"/>
        <v>0.36522683556486973</v>
      </c>
      <c r="K1343" s="15">
        <f t="shared" si="123"/>
        <v>0.88780445649996653</v>
      </c>
      <c r="M1343" s="15">
        <f t="shared" si="124"/>
        <v>46.439964128520238</v>
      </c>
      <c r="N1343" s="15">
        <f t="shared" si="125"/>
        <v>64.252895600472982</v>
      </c>
      <c r="O1343" s="15">
        <f t="shared" si="126"/>
        <v>81.267702734105853</v>
      </c>
    </row>
    <row r="1344" spans="1:15" x14ac:dyDescent="0.25">
      <c r="A1344" s="4">
        <v>51550020100</v>
      </c>
      <c r="B1344" s="7" t="s">
        <v>1324</v>
      </c>
      <c r="C1344" s="40">
        <f t="array" ref="C1344">SUMPRODUCT($D$8:$D$10, TRANSPOSE(M1344:O1344))</f>
        <v>67.072389518966276</v>
      </c>
      <c r="E1344" s="9">
        <v>3</v>
      </c>
      <c r="F1344" s="42">
        <v>98.82</v>
      </c>
      <c r="G1344" s="9">
        <v>1</v>
      </c>
      <c r="I1344" s="15">
        <f t="shared" si="121"/>
        <v>0.14248272270782175</v>
      </c>
      <c r="J1344" s="15">
        <f t="shared" si="122"/>
        <v>0.36607118540238825</v>
      </c>
      <c r="K1344" s="15">
        <f t="shared" si="123"/>
        <v>0.88780445649996653</v>
      </c>
      <c r="M1344" s="15">
        <f t="shared" si="124"/>
        <v>55.665063729156074</v>
      </c>
      <c r="N1344" s="15">
        <f t="shared" si="125"/>
        <v>64.284402093636928</v>
      </c>
      <c r="O1344" s="15">
        <f t="shared" si="126"/>
        <v>81.267702734105853</v>
      </c>
    </row>
    <row r="1345" spans="1:15" x14ac:dyDescent="0.25">
      <c r="A1345" s="4">
        <v>51550020200</v>
      </c>
      <c r="B1345" s="7" t="s">
        <v>1325</v>
      </c>
      <c r="C1345" s="40">
        <f t="array" ref="C1345">SUMPRODUCT($D$8:$D$10, TRANSPOSE(M1345:O1345))</f>
        <v>73.045317052840318</v>
      </c>
      <c r="E1345" s="9">
        <v>3</v>
      </c>
      <c r="F1345" s="42">
        <v>98.81</v>
      </c>
      <c r="G1345" s="9">
        <v>2</v>
      </c>
      <c r="I1345" s="15">
        <f t="shared" si="121"/>
        <v>0.14248272270782175</v>
      </c>
      <c r="J1345" s="15">
        <f t="shared" si="122"/>
        <v>0.36635263534822754</v>
      </c>
      <c r="K1345" s="15">
        <f t="shared" si="123"/>
        <v>2.3981016006082947</v>
      </c>
      <c r="M1345" s="15">
        <f t="shared" si="124"/>
        <v>55.665063729156074</v>
      </c>
      <c r="N1345" s="15">
        <f t="shared" si="125"/>
        <v>64.294902095228778</v>
      </c>
      <c r="O1345" s="15">
        <f t="shared" si="126"/>
        <v>99.175985334136129</v>
      </c>
    </row>
    <row r="1346" spans="1:15" x14ac:dyDescent="0.25">
      <c r="A1346" s="4">
        <v>51550020300</v>
      </c>
      <c r="B1346" s="7" t="s">
        <v>1326</v>
      </c>
      <c r="C1346" s="40">
        <f t="array" ref="C1346">SUMPRODUCT($D$8:$D$10, TRANSPOSE(M1346:O1346))</f>
        <v>73.083793188751798</v>
      </c>
      <c r="E1346" s="9">
        <v>3</v>
      </c>
      <c r="F1346" s="42">
        <v>98.7</v>
      </c>
      <c r="G1346" s="9">
        <v>2</v>
      </c>
      <c r="I1346" s="15">
        <f t="shared" si="121"/>
        <v>0.14248272270782175</v>
      </c>
      <c r="J1346" s="15">
        <f t="shared" si="122"/>
        <v>0.36944858475246201</v>
      </c>
      <c r="K1346" s="15">
        <f t="shared" si="123"/>
        <v>2.3981016006082947</v>
      </c>
      <c r="M1346" s="15">
        <f t="shared" si="124"/>
        <v>55.665063729156074</v>
      </c>
      <c r="N1346" s="15">
        <f t="shared" si="125"/>
        <v>64.410330502963205</v>
      </c>
      <c r="O1346" s="15">
        <f t="shared" si="126"/>
        <v>99.175985334136129</v>
      </c>
    </row>
    <row r="1347" spans="1:15" x14ac:dyDescent="0.25">
      <c r="A1347" s="4">
        <v>51550020400</v>
      </c>
      <c r="B1347" s="7" t="s">
        <v>1327</v>
      </c>
      <c r="C1347" s="40">
        <f t="array" ref="C1347">SUMPRODUCT($D$8:$D$10, TRANSPOSE(M1347:O1347))</f>
        <v>73.087288843067057</v>
      </c>
      <c r="E1347" s="9">
        <v>3</v>
      </c>
      <c r="F1347" s="42">
        <v>98.69</v>
      </c>
      <c r="G1347" s="9">
        <v>2</v>
      </c>
      <c r="I1347" s="15">
        <f t="shared" si="121"/>
        <v>0.14248272270782175</v>
      </c>
      <c r="J1347" s="15">
        <f t="shared" si="122"/>
        <v>0.36973003469830168</v>
      </c>
      <c r="K1347" s="15">
        <f t="shared" si="123"/>
        <v>2.3981016006082947</v>
      </c>
      <c r="M1347" s="15">
        <f t="shared" si="124"/>
        <v>55.665063729156074</v>
      </c>
      <c r="N1347" s="15">
        <f t="shared" si="125"/>
        <v>64.420817465908982</v>
      </c>
      <c r="O1347" s="15">
        <f t="shared" si="126"/>
        <v>99.175985334136129</v>
      </c>
    </row>
    <row r="1348" spans="1:15" x14ac:dyDescent="0.25">
      <c r="A1348" s="4">
        <v>51550020500</v>
      </c>
      <c r="B1348" s="7" t="s">
        <v>1328</v>
      </c>
      <c r="C1348" s="40">
        <f t="array" ref="C1348">SUMPRODUCT($D$8:$D$10, TRANSPOSE(M1348:O1348))</f>
        <v>70.012255642855109</v>
      </c>
      <c r="E1348" s="9">
        <v>2</v>
      </c>
      <c r="F1348" s="42">
        <v>98.69</v>
      </c>
      <c r="G1348" s="9">
        <v>2</v>
      </c>
      <c r="I1348" s="15">
        <f t="shared" si="121"/>
        <v>-8.9355632414888184E-2</v>
      </c>
      <c r="J1348" s="15">
        <f t="shared" si="122"/>
        <v>0.36973003469830168</v>
      </c>
      <c r="K1348" s="15">
        <f t="shared" si="123"/>
        <v>2.3981016006082947</v>
      </c>
      <c r="M1348" s="15">
        <f t="shared" si="124"/>
        <v>46.439964128520238</v>
      </c>
      <c r="N1348" s="15">
        <f t="shared" si="125"/>
        <v>64.420817465908982</v>
      </c>
      <c r="O1348" s="15">
        <f t="shared" si="126"/>
        <v>99.175985334136129</v>
      </c>
    </row>
    <row r="1349" spans="1:15" x14ac:dyDescent="0.25">
      <c r="A1349" s="4">
        <v>51550020600</v>
      </c>
      <c r="B1349" s="7" t="s">
        <v>1329</v>
      </c>
      <c r="C1349" s="40">
        <f t="array" ref="C1349">SUMPRODUCT($D$8:$D$10, TRANSPOSE(M1349:O1349))</f>
        <v>70.012255642855109</v>
      </c>
      <c r="E1349" s="9">
        <v>2</v>
      </c>
      <c r="F1349" s="42">
        <v>98.69</v>
      </c>
      <c r="G1349" s="9">
        <v>2</v>
      </c>
      <c r="I1349" s="15">
        <f t="shared" si="121"/>
        <v>-8.9355632414888184E-2</v>
      </c>
      <c r="J1349" s="15">
        <f t="shared" si="122"/>
        <v>0.36973003469830168</v>
      </c>
      <c r="K1349" s="15">
        <f t="shared" si="123"/>
        <v>2.3981016006082947</v>
      </c>
      <c r="M1349" s="15">
        <f t="shared" si="124"/>
        <v>46.439964128520238</v>
      </c>
      <c r="N1349" s="15">
        <f t="shared" si="125"/>
        <v>64.420817465908982</v>
      </c>
      <c r="O1349" s="15">
        <f t="shared" si="126"/>
        <v>99.175985334136129</v>
      </c>
    </row>
    <row r="1350" spans="1:15" x14ac:dyDescent="0.25">
      <c r="A1350" s="4">
        <v>51550020700</v>
      </c>
      <c r="B1350" s="7" t="s">
        <v>1330</v>
      </c>
      <c r="C1350" s="40">
        <f t="array" ref="C1350">SUMPRODUCT($D$8:$D$10, TRANSPOSE(M1350:O1350))</f>
        <v>64.04981832668139</v>
      </c>
      <c r="E1350" s="9">
        <v>2</v>
      </c>
      <c r="F1350" s="42">
        <v>98.67</v>
      </c>
      <c r="G1350" s="9">
        <v>1</v>
      </c>
      <c r="I1350" s="15">
        <f t="shared" si="121"/>
        <v>-8.9355632414888184E-2</v>
      </c>
      <c r="J1350" s="15">
        <f t="shared" si="122"/>
        <v>0.37029293458998053</v>
      </c>
      <c r="K1350" s="15">
        <f t="shared" si="123"/>
        <v>0.88780445649996653</v>
      </c>
      <c r="M1350" s="15">
        <f t="shared" si="124"/>
        <v>46.439964128520238</v>
      </c>
      <c r="N1350" s="15">
        <f t="shared" si="125"/>
        <v>64.441788117418071</v>
      </c>
      <c r="O1350" s="15">
        <f t="shared" si="126"/>
        <v>81.267702734105853</v>
      </c>
    </row>
    <row r="1351" spans="1:15" x14ac:dyDescent="0.25">
      <c r="A1351" s="4">
        <v>51550020804</v>
      </c>
      <c r="B1351" s="7" t="s">
        <v>1331</v>
      </c>
      <c r="C1351" s="40">
        <f t="array" ref="C1351">SUMPRODUCT($D$8:$D$10, TRANSPOSE(M1351:O1351))</f>
        <v>42.84195168527215</v>
      </c>
      <c r="E1351" s="9">
        <v>1</v>
      </c>
      <c r="F1351" s="42">
        <v>98.67</v>
      </c>
      <c r="G1351" s="9">
        <v>0</v>
      </c>
      <c r="I1351" s="15">
        <f t="shared" si="121"/>
        <v>-0.32119398753759815</v>
      </c>
      <c r="J1351" s="15">
        <f t="shared" si="122"/>
        <v>0.37029293458998053</v>
      </c>
      <c r="K1351" s="15">
        <f t="shared" si="123"/>
        <v>-0.62249268760836185</v>
      </c>
      <c r="M1351" s="15">
        <f t="shared" si="124"/>
        <v>37.403169410429719</v>
      </c>
      <c r="N1351" s="15">
        <f t="shared" si="125"/>
        <v>64.441788117418071</v>
      </c>
      <c r="O1351" s="15">
        <f t="shared" si="126"/>
        <v>26.68089752796865</v>
      </c>
    </row>
    <row r="1352" spans="1:15" x14ac:dyDescent="0.25">
      <c r="A1352" s="4">
        <v>51550020805</v>
      </c>
      <c r="B1352" s="7" t="s">
        <v>1332</v>
      </c>
      <c r="C1352" s="40">
        <f t="array" ref="C1352">SUMPRODUCT($D$8:$D$10, TRANSPOSE(M1352:O1352))</f>
        <v>61.055022585573319</v>
      </c>
      <c r="E1352" s="9">
        <v>1</v>
      </c>
      <c r="F1352" s="42">
        <v>98.62</v>
      </c>
      <c r="G1352" s="9">
        <v>1</v>
      </c>
      <c r="I1352" s="15">
        <f t="shared" si="121"/>
        <v>-0.32119398753759815</v>
      </c>
      <c r="J1352" s="15">
        <f t="shared" si="122"/>
        <v>0.37170018431917795</v>
      </c>
      <c r="K1352" s="15">
        <f t="shared" si="123"/>
        <v>0.88780445649996653</v>
      </c>
      <c r="M1352" s="15">
        <f t="shared" si="124"/>
        <v>37.403169410429719</v>
      </c>
      <c r="N1352" s="15">
        <f t="shared" si="125"/>
        <v>64.494195612184384</v>
      </c>
      <c r="O1352" s="15">
        <f t="shared" si="126"/>
        <v>81.267702734105853</v>
      </c>
    </row>
    <row r="1353" spans="1:15" x14ac:dyDescent="0.25">
      <c r="A1353" s="4">
        <v>51550020806</v>
      </c>
      <c r="B1353" s="7" t="s">
        <v>1333</v>
      </c>
      <c r="C1353" s="40">
        <f t="array" ref="C1353">SUMPRODUCT($D$8:$D$10, TRANSPOSE(M1353:O1353))</f>
        <v>61.062007695329278</v>
      </c>
      <c r="E1353" s="9">
        <v>1</v>
      </c>
      <c r="F1353" s="42">
        <v>98.6</v>
      </c>
      <c r="G1353" s="9">
        <v>1</v>
      </c>
      <c r="I1353" s="15">
        <f t="shared" si="121"/>
        <v>-0.32119398753759815</v>
      </c>
      <c r="J1353" s="15">
        <f t="shared" si="122"/>
        <v>0.37226308421085724</v>
      </c>
      <c r="K1353" s="15">
        <f t="shared" si="123"/>
        <v>0.88780445649996653</v>
      </c>
      <c r="M1353" s="15">
        <f t="shared" si="124"/>
        <v>37.403169410429719</v>
      </c>
      <c r="N1353" s="15">
        <f t="shared" si="125"/>
        <v>64.515150941452262</v>
      </c>
      <c r="O1353" s="15">
        <f t="shared" si="126"/>
        <v>81.267702734105853</v>
      </c>
    </row>
    <row r="1354" spans="1:15" x14ac:dyDescent="0.25">
      <c r="A1354" s="4">
        <v>51550020807</v>
      </c>
      <c r="B1354" s="7" t="s">
        <v>1334</v>
      </c>
      <c r="C1354" s="40">
        <f t="array" ref="C1354">SUMPRODUCT($D$8:$D$10, TRANSPOSE(M1354:O1354))</f>
        <v>61.065499701493501</v>
      </c>
      <c r="E1354" s="9">
        <v>1</v>
      </c>
      <c r="F1354" s="42">
        <v>98.59</v>
      </c>
      <c r="G1354" s="9">
        <v>1</v>
      </c>
      <c r="I1354" s="15">
        <f t="shared" si="121"/>
        <v>-0.32119398753759815</v>
      </c>
      <c r="J1354" s="15">
        <f t="shared" si="122"/>
        <v>0.37254453415669653</v>
      </c>
      <c r="K1354" s="15">
        <f t="shared" si="123"/>
        <v>0.88780445649996653</v>
      </c>
      <c r="M1354" s="15">
        <f t="shared" si="124"/>
        <v>37.403169410429719</v>
      </c>
      <c r="N1354" s="15">
        <f t="shared" si="125"/>
        <v>64.525626959944944</v>
      </c>
      <c r="O1354" s="15">
        <f t="shared" si="126"/>
        <v>81.267702734105853</v>
      </c>
    </row>
    <row r="1355" spans="1:15" x14ac:dyDescent="0.25">
      <c r="A1355" s="4">
        <v>51550020808</v>
      </c>
      <c r="B1355" s="7" t="s">
        <v>1335</v>
      </c>
      <c r="C1355" s="40">
        <f t="array" ref="C1355">SUMPRODUCT($D$8:$D$10, TRANSPOSE(M1355:O1355))</f>
        <v>64.10219838578935</v>
      </c>
      <c r="E1355" s="9">
        <v>2</v>
      </c>
      <c r="F1355" s="42">
        <v>98.52</v>
      </c>
      <c r="G1355" s="9">
        <v>1</v>
      </c>
      <c r="I1355" s="15">
        <f t="shared" si="121"/>
        <v>-8.9355632414888184E-2</v>
      </c>
      <c r="J1355" s="15">
        <f t="shared" si="122"/>
        <v>0.37451468377757324</v>
      </c>
      <c r="K1355" s="15">
        <f t="shared" si="123"/>
        <v>0.88780445649996653</v>
      </c>
      <c r="M1355" s="15">
        <f t="shared" si="124"/>
        <v>46.439964128520238</v>
      </c>
      <c r="N1355" s="15">
        <f t="shared" si="125"/>
        <v>64.598928294741967</v>
      </c>
      <c r="O1355" s="15">
        <f t="shared" si="126"/>
        <v>81.267702734105853</v>
      </c>
    </row>
    <row r="1356" spans="1:15" x14ac:dyDescent="0.25">
      <c r="A1356" s="4">
        <v>51550020809</v>
      </c>
      <c r="B1356" s="7" t="s">
        <v>1336</v>
      </c>
      <c r="C1356" s="40">
        <f t="array" ref="C1356">SUMPRODUCT($D$8:$D$10, TRANSPOSE(M1356:O1356))</f>
        <v>64.123127283503123</v>
      </c>
      <c r="E1356" s="9">
        <v>2</v>
      </c>
      <c r="F1356" s="42">
        <v>98.46</v>
      </c>
      <c r="G1356" s="9">
        <v>1</v>
      </c>
      <c r="I1356" s="15">
        <f t="shared" si="121"/>
        <v>-8.9355632414888184E-2</v>
      </c>
      <c r="J1356" s="15">
        <f t="shared" si="122"/>
        <v>0.37620338345261028</v>
      </c>
      <c r="K1356" s="15">
        <f t="shared" si="123"/>
        <v>0.88780445649996653</v>
      </c>
      <c r="M1356" s="15">
        <f t="shared" si="124"/>
        <v>46.439964128520238</v>
      </c>
      <c r="N1356" s="15">
        <f t="shared" si="125"/>
        <v>64.661714987883272</v>
      </c>
      <c r="O1356" s="15">
        <f t="shared" si="126"/>
        <v>81.267702734105853</v>
      </c>
    </row>
    <row r="1357" spans="1:15" x14ac:dyDescent="0.25">
      <c r="A1357" s="4">
        <v>51550020903</v>
      </c>
      <c r="B1357" s="7" t="s">
        <v>1337</v>
      </c>
      <c r="C1357" s="40">
        <f t="array" ref="C1357">SUMPRODUCT($D$8:$D$10, TRANSPOSE(M1357:O1357))</f>
        <v>61.121321845109513</v>
      </c>
      <c r="E1357" s="9">
        <v>1</v>
      </c>
      <c r="F1357" s="42">
        <v>98.43</v>
      </c>
      <c r="G1357" s="9">
        <v>1</v>
      </c>
      <c r="I1357" s="15">
        <f t="shared" si="121"/>
        <v>-0.32119398753759815</v>
      </c>
      <c r="J1357" s="15">
        <f t="shared" si="122"/>
        <v>0.37704773329012842</v>
      </c>
      <c r="K1357" s="15">
        <f t="shared" si="123"/>
        <v>0.88780445649996653</v>
      </c>
      <c r="M1357" s="15">
        <f t="shared" si="124"/>
        <v>37.403169410429719</v>
      </c>
      <c r="N1357" s="15">
        <f t="shared" si="125"/>
        <v>64.693093390792981</v>
      </c>
      <c r="O1357" s="15">
        <f t="shared" si="126"/>
        <v>81.267702734105853</v>
      </c>
    </row>
    <row r="1358" spans="1:15" x14ac:dyDescent="0.25">
      <c r="A1358" s="4">
        <v>51550020904</v>
      </c>
      <c r="B1358" s="7" t="s">
        <v>1338</v>
      </c>
      <c r="C1358" s="40">
        <f t="array" ref="C1358">SUMPRODUCT($D$8:$D$10, TRANSPOSE(M1358:O1358))</f>
        <v>61.152680246369123</v>
      </c>
      <c r="E1358" s="9">
        <v>1</v>
      </c>
      <c r="F1358" s="42">
        <v>98.34</v>
      </c>
      <c r="G1358" s="9">
        <v>1</v>
      </c>
      <c r="I1358" s="15">
        <f t="shared" si="121"/>
        <v>-0.32119398753759815</v>
      </c>
      <c r="J1358" s="15">
        <f t="shared" si="122"/>
        <v>0.37958078280268404</v>
      </c>
      <c r="K1358" s="15">
        <f t="shared" si="123"/>
        <v>0.88780445649996653</v>
      </c>
      <c r="M1358" s="15">
        <f t="shared" si="124"/>
        <v>37.403169410429719</v>
      </c>
      <c r="N1358" s="15">
        <f t="shared" si="125"/>
        <v>64.787168594571824</v>
      </c>
      <c r="O1358" s="15">
        <f t="shared" si="126"/>
        <v>81.267702734105853</v>
      </c>
    </row>
    <row r="1359" spans="1:15" x14ac:dyDescent="0.25">
      <c r="A1359" s="4">
        <v>51550020905</v>
      </c>
      <c r="B1359" s="7" t="s">
        <v>1339</v>
      </c>
      <c r="C1359" s="40">
        <f t="array" ref="C1359">SUMPRODUCT($D$8:$D$10, TRANSPOSE(M1359:O1359))</f>
        <v>61.156162656046014</v>
      </c>
      <c r="E1359" s="9">
        <v>1</v>
      </c>
      <c r="F1359" s="42">
        <v>98.33</v>
      </c>
      <c r="G1359" s="9">
        <v>1</v>
      </c>
      <c r="I1359" s="15">
        <f t="shared" si="121"/>
        <v>-0.32119398753759815</v>
      </c>
      <c r="J1359" s="15">
        <f t="shared" si="122"/>
        <v>0.37986223274852365</v>
      </c>
      <c r="K1359" s="15">
        <f t="shared" si="123"/>
        <v>0.88780445649996653</v>
      </c>
      <c r="M1359" s="15">
        <f t="shared" si="124"/>
        <v>37.403169410429719</v>
      </c>
      <c r="N1359" s="15">
        <f t="shared" si="125"/>
        <v>64.797615823602499</v>
      </c>
      <c r="O1359" s="15">
        <f t="shared" si="126"/>
        <v>81.267702734105853</v>
      </c>
    </row>
    <row r="1360" spans="1:15" x14ac:dyDescent="0.25">
      <c r="A1360" s="4">
        <v>51550020906</v>
      </c>
      <c r="B1360" s="7" t="s">
        <v>1340</v>
      </c>
      <c r="C1360" s="40">
        <f t="array" ref="C1360">SUMPRODUCT($D$8:$D$10, TRANSPOSE(M1360:O1360))</f>
        <v>61.166607650379625</v>
      </c>
      <c r="E1360" s="9">
        <v>1</v>
      </c>
      <c r="F1360" s="42">
        <v>98.3</v>
      </c>
      <c r="G1360" s="9">
        <v>1</v>
      </c>
      <c r="I1360" s="15">
        <f t="shared" si="121"/>
        <v>-0.32119398753759815</v>
      </c>
      <c r="J1360" s="15">
        <f t="shared" si="122"/>
        <v>0.38070658258604223</v>
      </c>
      <c r="K1360" s="15">
        <f t="shared" si="123"/>
        <v>0.88780445649996653</v>
      </c>
      <c r="M1360" s="15">
        <f t="shared" si="124"/>
        <v>37.403169410429719</v>
      </c>
      <c r="N1360" s="15">
        <f t="shared" si="125"/>
        <v>64.828950806603331</v>
      </c>
      <c r="O1360" s="15">
        <f t="shared" si="126"/>
        <v>81.267702734105853</v>
      </c>
    </row>
    <row r="1361" spans="1:15" x14ac:dyDescent="0.25">
      <c r="A1361" s="4">
        <v>51550021004</v>
      </c>
      <c r="B1361" s="7" t="s">
        <v>1341</v>
      </c>
      <c r="C1361" s="40">
        <f t="array" ref="C1361">SUMPRODUCT($D$8:$D$10, TRANSPOSE(M1361:O1361))</f>
        <v>40.180931969890572</v>
      </c>
      <c r="E1361" s="9">
        <v>0</v>
      </c>
      <c r="F1361" s="42">
        <v>98.28</v>
      </c>
      <c r="G1361" s="9">
        <v>0</v>
      </c>
      <c r="I1361" s="15">
        <f t="shared" si="121"/>
        <v>-0.5530323426603081</v>
      </c>
      <c r="J1361" s="15">
        <f t="shared" si="122"/>
        <v>0.38126948247772108</v>
      </c>
      <c r="K1361" s="15">
        <f t="shared" si="123"/>
        <v>-0.62249268760836185</v>
      </c>
      <c r="M1361" s="15">
        <f t="shared" si="124"/>
        <v>29.012063180251886</v>
      </c>
      <c r="N1361" s="15">
        <f t="shared" si="125"/>
        <v>64.849835201451185</v>
      </c>
      <c r="O1361" s="15">
        <f t="shared" si="126"/>
        <v>26.68089752796865</v>
      </c>
    </row>
    <row r="1362" spans="1:15" x14ac:dyDescent="0.25">
      <c r="A1362" s="4">
        <v>51550021005</v>
      </c>
      <c r="B1362" s="7" t="s">
        <v>1342</v>
      </c>
      <c r="C1362" s="40">
        <f t="array" ref="C1362">SUMPRODUCT($D$8:$D$10, TRANSPOSE(M1362:O1362))</f>
        <v>42.981447552335325</v>
      </c>
      <c r="E1362" s="9">
        <v>1</v>
      </c>
      <c r="F1362" s="42">
        <v>98.27</v>
      </c>
      <c r="G1362" s="9">
        <v>0</v>
      </c>
      <c r="I1362" s="15">
        <f t="shared" si="121"/>
        <v>-0.32119398753759815</v>
      </c>
      <c r="J1362" s="15">
        <f t="shared" si="122"/>
        <v>0.38155093242356075</v>
      </c>
      <c r="K1362" s="15">
        <f t="shared" si="123"/>
        <v>-0.62249268760836185</v>
      </c>
      <c r="M1362" s="15">
        <f t="shared" si="124"/>
        <v>37.403169410429719</v>
      </c>
      <c r="N1362" s="15">
        <f t="shared" si="125"/>
        <v>64.860275718607596</v>
      </c>
      <c r="O1362" s="15">
        <f t="shared" si="126"/>
        <v>26.68089752796865</v>
      </c>
    </row>
    <row r="1363" spans="1:15" x14ac:dyDescent="0.25">
      <c r="A1363" s="4">
        <v>51550021006</v>
      </c>
      <c r="B1363" s="7" t="s">
        <v>1343</v>
      </c>
      <c r="C1363" s="40">
        <f t="array" ref="C1363">SUMPRODUCT($D$8:$D$10, TRANSPOSE(M1363:O1363))</f>
        <v>40.187891940954607</v>
      </c>
      <c r="E1363" s="9">
        <v>0</v>
      </c>
      <c r="F1363" s="42">
        <v>98.26</v>
      </c>
      <c r="G1363" s="9">
        <v>0</v>
      </c>
      <c r="I1363" s="15">
        <f t="shared" si="121"/>
        <v>-0.5530323426603081</v>
      </c>
      <c r="J1363" s="15">
        <f t="shared" si="122"/>
        <v>0.38183238236939998</v>
      </c>
      <c r="K1363" s="15">
        <f t="shared" si="123"/>
        <v>-0.62249268760836185</v>
      </c>
      <c r="M1363" s="15">
        <f t="shared" si="124"/>
        <v>29.012063180251886</v>
      </c>
      <c r="N1363" s="15">
        <f t="shared" si="125"/>
        <v>64.870715114643289</v>
      </c>
      <c r="O1363" s="15">
        <f t="shared" si="126"/>
        <v>26.68089752796865</v>
      </c>
    </row>
    <row r="1364" spans="1:15" x14ac:dyDescent="0.25">
      <c r="A1364" s="4">
        <v>51550021009</v>
      </c>
      <c r="B1364" s="7" t="s">
        <v>1344</v>
      </c>
      <c r="C1364" s="40">
        <f t="array" ref="C1364">SUMPRODUCT($D$8:$D$10, TRANSPOSE(M1364:O1364))</f>
        <v>40.205285320504665</v>
      </c>
      <c r="E1364" s="9">
        <v>0</v>
      </c>
      <c r="F1364" s="42">
        <v>98.21</v>
      </c>
      <c r="G1364" s="9">
        <v>0</v>
      </c>
      <c r="I1364" s="15">
        <f t="shared" si="121"/>
        <v>-0.5530323426603081</v>
      </c>
      <c r="J1364" s="15">
        <f t="shared" si="122"/>
        <v>0.38323963209859779</v>
      </c>
      <c r="K1364" s="15">
        <f t="shared" si="123"/>
        <v>-0.62249268760836185</v>
      </c>
      <c r="M1364" s="15">
        <f t="shared" si="124"/>
        <v>29.012063180251886</v>
      </c>
      <c r="N1364" s="15">
        <f t="shared" si="125"/>
        <v>64.922895253293461</v>
      </c>
      <c r="O1364" s="15">
        <f t="shared" si="126"/>
        <v>26.68089752796865</v>
      </c>
    </row>
    <row r="1365" spans="1:15" x14ac:dyDescent="0.25">
      <c r="A1365" s="4">
        <v>51550021010</v>
      </c>
      <c r="B1365" s="7" t="s">
        <v>1345</v>
      </c>
      <c r="C1365" s="40">
        <f t="array" ref="C1365">SUMPRODUCT($D$8:$D$10, TRANSPOSE(M1365:O1365))</f>
        <v>43.012752258752755</v>
      </c>
      <c r="E1365" s="9">
        <v>1</v>
      </c>
      <c r="F1365" s="42">
        <v>98.18</v>
      </c>
      <c r="G1365" s="9">
        <v>0</v>
      </c>
      <c r="I1365" s="15">
        <f t="shared" ref="I1365:I1428" si="127">STANDARDIZE(E1365,I$13, I$14)*$F$8</f>
        <v>-0.32119398753759815</v>
      </c>
      <c r="J1365" s="15">
        <f t="shared" ref="J1365:J1428" si="128">STANDARDIZE(F1365,J$13, J$14)*$F$9</f>
        <v>0.38408398193611593</v>
      </c>
      <c r="K1365" s="15">
        <f t="shared" ref="K1365:K1428" si="129">STANDARDIZE(G1365,K$13, K$14)*$F$10</f>
        <v>-0.62249268760836185</v>
      </c>
      <c r="M1365" s="15">
        <f t="shared" ref="M1365:M1428" si="130">_xlfn.NORM.S.DIST(I1365,1)*100</f>
        <v>37.403169410429719</v>
      </c>
      <c r="N1365" s="15">
        <f t="shared" ref="N1365:N1428" si="131">_xlfn.NORM.S.DIST(J1365,1)*100</f>
        <v>64.9541898378599</v>
      </c>
      <c r="O1365" s="15">
        <f t="shared" ref="O1365:O1428" si="132">_xlfn.NORM.S.DIST(K1365,1)*100</f>
        <v>26.68089752796865</v>
      </c>
    </row>
    <row r="1366" spans="1:15" x14ac:dyDescent="0.25">
      <c r="A1366" s="4">
        <v>51550021011</v>
      </c>
      <c r="B1366" s="7" t="s">
        <v>1346</v>
      </c>
      <c r="C1366" s="40">
        <f t="array" ref="C1366">SUMPRODUCT($D$8:$D$10, TRANSPOSE(M1366:O1366))</f>
        <v>40.236569751509023</v>
      </c>
      <c r="E1366" s="9">
        <v>0</v>
      </c>
      <c r="F1366" s="42">
        <v>98.12</v>
      </c>
      <c r="G1366" s="9">
        <v>0</v>
      </c>
      <c r="I1366" s="15">
        <f t="shared" si="127"/>
        <v>-0.5530323426603081</v>
      </c>
      <c r="J1366" s="15">
        <f t="shared" si="128"/>
        <v>0.38577268161115302</v>
      </c>
      <c r="K1366" s="15">
        <f t="shared" si="129"/>
        <v>-0.62249268760836185</v>
      </c>
      <c r="M1366" s="15">
        <f t="shared" si="130"/>
        <v>29.012063180251886</v>
      </c>
      <c r="N1366" s="15">
        <f t="shared" si="131"/>
        <v>65.01674854630653</v>
      </c>
      <c r="O1366" s="15">
        <f t="shared" si="132"/>
        <v>26.68089752796865</v>
      </c>
    </row>
    <row r="1367" spans="1:15" x14ac:dyDescent="0.25">
      <c r="A1367" s="4">
        <v>51550021012</v>
      </c>
      <c r="B1367" s="7" t="s">
        <v>1347</v>
      </c>
      <c r="C1367" s="40">
        <f t="array" ref="C1367">SUMPRODUCT($D$8:$D$10, TRANSPOSE(M1367:O1367))</f>
        <v>40.24351770377163</v>
      </c>
      <c r="E1367" s="9">
        <v>0</v>
      </c>
      <c r="F1367" s="42">
        <v>98.1</v>
      </c>
      <c r="G1367" s="9">
        <v>0</v>
      </c>
      <c r="I1367" s="15">
        <f t="shared" si="127"/>
        <v>-0.5530323426603081</v>
      </c>
      <c r="J1367" s="15">
        <f t="shared" si="128"/>
        <v>0.38633558150283231</v>
      </c>
      <c r="K1367" s="15">
        <f t="shared" si="129"/>
        <v>-0.62249268760836185</v>
      </c>
      <c r="M1367" s="15">
        <f t="shared" si="130"/>
        <v>29.012063180251886</v>
      </c>
      <c r="N1367" s="15">
        <f t="shared" si="131"/>
        <v>65.037592403094365</v>
      </c>
      <c r="O1367" s="15">
        <f t="shared" si="132"/>
        <v>26.68089752796865</v>
      </c>
    </row>
    <row r="1368" spans="1:15" x14ac:dyDescent="0.25">
      <c r="A1368" s="4">
        <v>51550021013</v>
      </c>
      <c r="B1368" s="7" t="s">
        <v>1348</v>
      </c>
      <c r="C1368" s="40">
        <f t="array" ref="C1368">SUMPRODUCT($D$8:$D$10, TRANSPOSE(M1368:O1368))</f>
        <v>40.257409074040567</v>
      </c>
      <c r="E1368" s="9">
        <v>0</v>
      </c>
      <c r="F1368" s="42">
        <v>98.06</v>
      </c>
      <c r="G1368" s="9">
        <v>0</v>
      </c>
      <c r="I1368" s="15">
        <f t="shared" si="127"/>
        <v>-0.5530323426603081</v>
      </c>
      <c r="J1368" s="15">
        <f t="shared" si="128"/>
        <v>0.38746138128619007</v>
      </c>
      <c r="K1368" s="15">
        <f t="shared" si="129"/>
        <v>-0.62249268760836185</v>
      </c>
      <c r="M1368" s="15">
        <f t="shared" si="130"/>
        <v>29.012063180251886</v>
      </c>
      <c r="N1368" s="15">
        <f t="shared" si="131"/>
        <v>65.079266513901175</v>
      </c>
      <c r="O1368" s="15">
        <f t="shared" si="132"/>
        <v>26.68089752796865</v>
      </c>
    </row>
    <row r="1369" spans="1:15" x14ac:dyDescent="0.25">
      <c r="A1369" s="4">
        <v>51550021101</v>
      </c>
      <c r="B1369" s="7" t="s">
        <v>1349</v>
      </c>
      <c r="C1369" s="40">
        <f t="array" ref="C1369">SUMPRODUCT($D$8:$D$10, TRANSPOSE(M1369:O1369))</f>
        <v>40.264352488304212</v>
      </c>
      <c r="E1369" s="9">
        <v>0</v>
      </c>
      <c r="F1369" s="42">
        <v>98.04</v>
      </c>
      <c r="G1369" s="9">
        <v>0</v>
      </c>
      <c r="I1369" s="15">
        <f t="shared" si="127"/>
        <v>-0.5530323426603081</v>
      </c>
      <c r="J1369" s="15">
        <f t="shared" si="128"/>
        <v>0.38802428117786897</v>
      </c>
      <c r="K1369" s="15">
        <f t="shared" si="129"/>
        <v>-0.62249268760836185</v>
      </c>
      <c r="M1369" s="15">
        <f t="shared" si="130"/>
        <v>29.012063180251886</v>
      </c>
      <c r="N1369" s="15">
        <f t="shared" si="131"/>
        <v>65.100096756692096</v>
      </c>
      <c r="O1369" s="15">
        <f t="shared" si="132"/>
        <v>26.68089752796865</v>
      </c>
    </row>
    <row r="1370" spans="1:15" x14ac:dyDescent="0.25">
      <c r="A1370" s="4">
        <v>51550021102</v>
      </c>
      <c r="B1370" s="7" t="s">
        <v>1350</v>
      </c>
      <c r="C1370" s="40">
        <f t="array" ref="C1370">SUMPRODUCT($D$8:$D$10, TRANSPOSE(M1370:O1370))</f>
        <v>40.267823626900281</v>
      </c>
      <c r="E1370" s="9">
        <v>0</v>
      </c>
      <c r="F1370" s="42">
        <v>98.03</v>
      </c>
      <c r="G1370" s="9">
        <v>0</v>
      </c>
      <c r="I1370" s="15">
        <f t="shared" si="127"/>
        <v>-0.5530323426603081</v>
      </c>
      <c r="J1370" s="15">
        <f t="shared" si="128"/>
        <v>0.38830573112370864</v>
      </c>
      <c r="K1370" s="15">
        <f t="shared" si="129"/>
        <v>-0.62249268760836185</v>
      </c>
      <c r="M1370" s="15">
        <f t="shared" si="130"/>
        <v>29.012063180251886</v>
      </c>
      <c r="N1370" s="15">
        <f t="shared" si="131"/>
        <v>65.110510172480318</v>
      </c>
      <c r="O1370" s="15">
        <f t="shared" si="132"/>
        <v>26.68089752796865</v>
      </c>
    </row>
    <row r="1371" spans="1:15" x14ac:dyDescent="0.25">
      <c r="A1371" s="4">
        <v>51550021200</v>
      </c>
      <c r="B1371" s="7" t="s">
        <v>1351</v>
      </c>
      <c r="C1371" s="40">
        <f t="array" ref="C1371">SUMPRODUCT($D$8:$D$10, TRANSPOSE(M1371:O1371))</f>
        <v>40.285173625184356</v>
      </c>
      <c r="E1371" s="9">
        <v>0</v>
      </c>
      <c r="F1371" s="42">
        <v>97.98</v>
      </c>
      <c r="G1371" s="9">
        <v>0</v>
      </c>
      <c r="I1371" s="15">
        <f t="shared" si="127"/>
        <v>-0.5530323426603081</v>
      </c>
      <c r="J1371" s="15">
        <f t="shared" si="128"/>
        <v>0.38971298085290607</v>
      </c>
      <c r="K1371" s="15">
        <f t="shared" si="129"/>
        <v>-0.62249268760836185</v>
      </c>
      <c r="M1371" s="15">
        <f t="shared" si="130"/>
        <v>29.012063180251886</v>
      </c>
      <c r="N1371" s="15">
        <f t="shared" si="131"/>
        <v>65.162560167332543</v>
      </c>
      <c r="O1371" s="15">
        <f t="shared" si="132"/>
        <v>26.68089752796865</v>
      </c>
    </row>
    <row r="1372" spans="1:15" x14ac:dyDescent="0.25">
      <c r="A1372" s="4">
        <v>51550021301</v>
      </c>
      <c r="B1372" s="7" t="s">
        <v>1352</v>
      </c>
      <c r="C1372" s="40">
        <f t="array" ref="C1372">SUMPRODUCT($D$8:$D$10, TRANSPOSE(M1372:O1372))</f>
        <v>40.285173625184356</v>
      </c>
      <c r="E1372" s="9">
        <v>0</v>
      </c>
      <c r="F1372" s="42">
        <v>97.98</v>
      </c>
      <c r="G1372" s="9">
        <v>0</v>
      </c>
      <c r="I1372" s="15">
        <f t="shared" si="127"/>
        <v>-0.5530323426603081</v>
      </c>
      <c r="J1372" s="15">
        <f t="shared" si="128"/>
        <v>0.38971298085290607</v>
      </c>
      <c r="K1372" s="15">
        <f t="shared" si="129"/>
        <v>-0.62249268760836185</v>
      </c>
      <c r="M1372" s="15">
        <f t="shared" si="130"/>
        <v>29.012063180251886</v>
      </c>
      <c r="N1372" s="15">
        <f t="shared" si="131"/>
        <v>65.162560167332543</v>
      </c>
      <c r="O1372" s="15">
        <f t="shared" si="132"/>
        <v>26.68089752796865</v>
      </c>
    </row>
    <row r="1373" spans="1:15" x14ac:dyDescent="0.25">
      <c r="A1373" s="4">
        <v>51550021302</v>
      </c>
      <c r="B1373" s="7" t="s">
        <v>1353</v>
      </c>
      <c r="C1373" s="40">
        <f t="array" ref="C1373">SUMPRODUCT($D$8:$D$10, TRANSPOSE(M1373:O1373))</f>
        <v>43.092614470060639</v>
      </c>
      <c r="E1373" s="9">
        <v>1</v>
      </c>
      <c r="F1373" s="42">
        <v>97.95</v>
      </c>
      <c r="G1373" s="9">
        <v>0</v>
      </c>
      <c r="I1373" s="15">
        <f t="shared" si="127"/>
        <v>-0.32119398753759815</v>
      </c>
      <c r="J1373" s="15">
        <f t="shared" si="128"/>
        <v>0.39055733069042459</v>
      </c>
      <c r="K1373" s="15">
        <f t="shared" si="129"/>
        <v>-0.62249268760836185</v>
      </c>
      <c r="M1373" s="15">
        <f t="shared" si="130"/>
        <v>37.403169410429719</v>
      </c>
      <c r="N1373" s="15">
        <f t="shared" si="131"/>
        <v>65.193776471783565</v>
      </c>
      <c r="O1373" s="15">
        <f t="shared" si="132"/>
        <v>26.68089752796865</v>
      </c>
    </row>
    <row r="1374" spans="1:15" x14ac:dyDescent="0.25">
      <c r="A1374" s="4">
        <v>51550021401</v>
      </c>
      <c r="B1374" s="7" t="s">
        <v>1354</v>
      </c>
      <c r="C1374" s="40">
        <f t="array" ref="C1374">SUMPRODUCT($D$8:$D$10, TRANSPOSE(M1374:O1374))</f>
        <v>67.261111454965118</v>
      </c>
      <c r="E1374" s="9">
        <v>1</v>
      </c>
      <c r="F1374" s="42">
        <v>97.94</v>
      </c>
      <c r="G1374" s="9">
        <v>2</v>
      </c>
      <c r="I1374" s="15">
        <f t="shared" si="127"/>
        <v>-0.32119398753759815</v>
      </c>
      <c r="J1374" s="15">
        <f t="shared" si="128"/>
        <v>0.3908387806362642</v>
      </c>
      <c r="K1374" s="15">
        <f t="shared" si="129"/>
        <v>2.3981016006082947</v>
      </c>
      <c r="M1374" s="15">
        <f t="shared" si="130"/>
        <v>37.403169410429719</v>
      </c>
      <c r="N1374" s="15">
        <f t="shared" si="131"/>
        <v>65.204179620329512</v>
      </c>
      <c r="O1374" s="15">
        <f t="shared" si="132"/>
        <v>99.175985334136129</v>
      </c>
    </row>
    <row r="1375" spans="1:15" x14ac:dyDescent="0.25">
      <c r="A1375" s="4">
        <v>51550021402</v>
      </c>
      <c r="B1375" s="7" t="s">
        <v>1355</v>
      </c>
      <c r="C1375" s="40">
        <f t="array" ref="C1375">SUMPRODUCT($D$8:$D$10, TRANSPOSE(M1375:O1375))</f>
        <v>67.274978503034845</v>
      </c>
      <c r="E1375" s="9">
        <v>1</v>
      </c>
      <c r="F1375" s="42">
        <v>97.9</v>
      </c>
      <c r="G1375" s="9">
        <v>2</v>
      </c>
      <c r="I1375" s="15">
        <f t="shared" si="127"/>
        <v>-0.32119398753759815</v>
      </c>
      <c r="J1375" s="15">
        <f t="shared" si="128"/>
        <v>0.39196458041962201</v>
      </c>
      <c r="K1375" s="15">
        <f t="shared" si="129"/>
        <v>2.3981016006082947</v>
      </c>
      <c r="M1375" s="15">
        <f t="shared" si="130"/>
        <v>37.403169410429719</v>
      </c>
      <c r="N1375" s="15">
        <f t="shared" si="131"/>
        <v>65.245780764538708</v>
      </c>
      <c r="O1375" s="15">
        <f t="shared" si="132"/>
        <v>99.175985334136129</v>
      </c>
    </row>
    <row r="1376" spans="1:15" x14ac:dyDescent="0.25">
      <c r="A1376" s="4">
        <v>51550021403</v>
      </c>
      <c r="B1376" s="7" t="s">
        <v>1356</v>
      </c>
      <c r="C1376" s="40">
        <f t="array" ref="C1376">SUMPRODUCT($D$8:$D$10, TRANSPOSE(M1376:O1376))</f>
        <v>67.337304297068059</v>
      </c>
      <c r="E1376" s="9">
        <v>1</v>
      </c>
      <c r="F1376" s="42">
        <v>97.72</v>
      </c>
      <c r="G1376" s="9">
        <v>2</v>
      </c>
      <c r="I1376" s="15">
        <f t="shared" si="127"/>
        <v>-0.32119398753759815</v>
      </c>
      <c r="J1376" s="15">
        <f t="shared" si="128"/>
        <v>0.39703067944473319</v>
      </c>
      <c r="K1376" s="15">
        <f t="shared" si="129"/>
        <v>2.3981016006082947</v>
      </c>
      <c r="M1376" s="15">
        <f t="shared" si="130"/>
        <v>37.403169410429719</v>
      </c>
      <c r="N1376" s="15">
        <f t="shared" si="131"/>
        <v>65.432758146638321</v>
      </c>
      <c r="O1376" s="15">
        <f t="shared" si="132"/>
        <v>99.175985334136129</v>
      </c>
    </row>
    <row r="1377" spans="1:15" x14ac:dyDescent="0.25">
      <c r="A1377" s="4">
        <v>51550021404</v>
      </c>
      <c r="B1377" s="7" t="s">
        <v>1357</v>
      </c>
      <c r="C1377" s="40">
        <f t="array" ref="C1377">SUMPRODUCT($D$8:$D$10, TRANSPOSE(M1377:O1377))</f>
        <v>67.340763181572697</v>
      </c>
      <c r="E1377" s="9">
        <v>1</v>
      </c>
      <c r="F1377" s="42">
        <v>97.71</v>
      </c>
      <c r="G1377" s="9">
        <v>2</v>
      </c>
      <c r="I1377" s="15">
        <f t="shared" si="127"/>
        <v>-0.32119398753759815</v>
      </c>
      <c r="J1377" s="15">
        <f t="shared" si="128"/>
        <v>0.39731212939057287</v>
      </c>
      <c r="K1377" s="15">
        <f t="shared" si="129"/>
        <v>2.3981016006082947</v>
      </c>
      <c r="M1377" s="15">
        <f t="shared" si="130"/>
        <v>37.403169410429719</v>
      </c>
      <c r="N1377" s="15">
        <f t="shared" si="131"/>
        <v>65.443134800152251</v>
      </c>
      <c r="O1377" s="15">
        <f t="shared" si="132"/>
        <v>99.175985334136129</v>
      </c>
    </row>
    <row r="1378" spans="1:15" x14ac:dyDescent="0.25">
      <c r="A1378" s="4">
        <v>51550021501</v>
      </c>
      <c r="B1378" s="7" t="s">
        <v>1358</v>
      </c>
      <c r="C1378" s="40">
        <f t="array" ref="C1378">SUMPRODUCT($D$8:$D$10, TRANSPOSE(M1378:O1378))</f>
        <v>67.368420314780181</v>
      </c>
      <c r="E1378" s="9">
        <v>1</v>
      </c>
      <c r="F1378" s="42">
        <v>97.63</v>
      </c>
      <c r="G1378" s="9">
        <v>2</v>
      </c>
      <c r="I1378" s="15">
        <f t="shared" si="127"/>
        <v>-0.32119398753759815</v>
      </c>
      <c r="J1378" s="15">
        <f t="shared" si="128"/>
        <v>0.39956372895728881</v>
      </c>
      <c r="K1378" s="15">
        <f t="shared" si="129"/>
        <v>2.3981016006082947</v>
      </c>
      <c r="M1378" s="15">
        <f t="shared" si="130"/>
        <v>37.403169410429719</v>
      </c>
      <c r="N1378" s="15">
        <f t="shared" si="131"/>
        <v>65.526106199774688</v>
      </c>
      <c r="O1378" s="15">
        <f t="shared" si="132"/>
        <v>99.175985334136129</v>
      </c>
    </row>
    <row r="1379" spans="1:15" x14ac:dyDescent="0.25">
      <c r="A1379" s="4">
        <v>51550021502</v>
      </c>
      <c r="B1379" s="7" t="s">
        <v>1359</v>
      </c>
      <c r="C1379" s="40">
        <f t="array" ref="C1379">SUMPRODUCT($D$8:$D$10, TRANSPOSE(M1379:O1379))</f>
        <v>70.384140616151882</v>
      </c>
      <c r="E1379" s="9">
        <v>2</v>
      </c>
      <c r="F1379" s="42">
        <v>97.62</v>
      </c>
      <c r="G1379" s="9">
        <v>2</v>
      </c>
      <c r="I1379" s="15">
        <f t="shared" si="127"/>
        <v>-8.9355632414888184E-2</v>
      </c>
      <c r="J1379" s="15">
        <f t="shared" si="128"/>
        <v>0.39984517890312804</v>
      </c>
      <c r="K1379" s="15">
        <f t="shared" si="129"/>
        <v>2.3981016006082947</v>
      </c>
      <c r="M1379" s="15">
        <f t="shared" si="130"/>
        <v>46.439964128520238</v>
      </c>
      <c r="N1379" s="15">
        <f t="shared" si="131"/>
        <v>65.5364723857993</v>
      </c>
      <c r="O1379" s="15">
        <f t="shared" si="132"/>
        <v>99.175985334136129</v>
      </c>
    </row>
    <row r="1380" spans="1:15" x14ac:dyDescent="0.25">
      <c r="A1380" s="4">
        <v>51550021601</v>
      </c>
      <c r="B1380" s="7" t="s">
        <v>1360</v>
      </c>
      <c r="C1380" s="40">
        <f t="array" ref="C1380">SUMPRODUCT($D$8:$D$10, TRANSPOSE(M1380:O1380))</f>
        <v>73.735751880294742</v>
      </c>
      <c r="E1380" s="9">
        <v>3</v>
      </c>
      <c r="F1380" s="42">
        <v>97.61</v>
      </c>
      <c r="G1380" s="9">
        <v>3</v>
      </c>
      <c r="I1380" s="15">
        <f t="shared" si="127"/>
        <v>0.14248272270782175</v>
      </c>
      <c r="J1380" s="15">
        <f t="shared" si="128"/>
        <v>0.40012662884896771</v>
      </c>
      <c r="K1380" s="15">
        <f t="shared" si="129"/>
        <v>3.9083987447166231</v>
      </c>
      <c r="M1380" s="15">
        <f t="shared" si="130"/>
        <v>55.665063729156074</v>
      </c>
      <c r="N1380" s="15">
        <f t="shared" si="131"/>
        <v>65.546837405316282</v>
      </c>
      <c r="O1380" s="15">
        <f t="shared" si="132"/>
        <v>99.995354506411871</v>
      </c>
    </row>
    <row r="1381" spans="1:15" x14ac:dyDescent="0.25">
      <c r="A1381" s="4">
        <v>51550021602</v>
      </c>
      <c r="B1381" s="7" t="s">
        <v>1361</v>
      </c>
      <c r="C1381" s="40">
        <f t="array" ref="C1381">SUMPRODUCT($D$8:$D$10, TRANSPOSE(M1381:O1381))</f>
        <v>73.739206497734614</v>
      </c>
      <c r="E1381" s="9">
        <v>3</v>
      </c>
      <c r="F1381" s="42">
        <v>97.6</v>
      </c>
      <c r="G1381" s="9">
        <v>3</v>
      </c>
      <c r="I1381" s="15">
        <f t="shared" si="127"/>
        <v>0.14248272270782175</v>
      </c>
      <c r="J1381" s="15">
        <f t="shared" si="128"/>
        <v>0.40040807879480733</v>
      </c>
      <c r="K1381" s="15">
        <f t="shared" si="129"/>
        <v>3.9083987447166231</v>
      </c>
      <c r="M1381" s="15">
        <f t="shared" si="130"/>
        <v>55.665063729156074</v>
      </c>
      <c r="N1381" s="15">
        <f t="shared" si="131"/>
        <v>65.55720125763591</v>
      </c>
      <c r="O1381" s="15">
        <f t="shared" si="132"/>
        <v>99.995354506411871</v>
      </c>
    </row>
    <row r="1382" spans="1:15" x14ac:dyDescent="0.25">
      <c r="A1382" s="4">
        <v>51570830100</v>
      </c>
      <c r="B1382" s="7" t="s">
        <v>1362</v>
      </c>
      <c r="C1382" s="40">
        <f t="array" ref="C1382">SUMPRODUCT($D$8:$D$10, TRANSPOSE(M1382:O1382))</f>
        <v>58.653747369248549</v>
      </c>
      <c r="E1382" s="9">
        <v>0</v>
      </c>
      <c r="F1382" s="42">
        <v>97.48</v>
      </c>
      <c r="G1382" s="9">
        <v>1</v>
      </c>
      <c r="I1382" s="15">
        <f t="shared" si="127"/>
        <v>-0.5530323426603081</v>
      </c>
      <c r="J1382" s="15">
        <f t="shared" si="128"/>
        <v>0.40378547814488108</v>
      </c>
      <c r="K1382" s="15">
        <f t="shared" si="129"/>
        <v>0.88780445649996653</v>
      </c>
      <c r="M1382" s="15">
        <f t="shared" si="130"/>
        <v>29.012063180251886</v>
      </c>
      <c r="N1382" s="15">
        <f t="shared" si="131"/>
        <v>65.681476193387908</v>
      </c>
      <c r="O1382" s="15">
        <f t="shared" si="132"/>
        <v>81.267702734105853</v>
      </c>
    </row>
    <row r="1383" spans="1:15" x14ac:dyDescent="0.25">
      <c r="A1383" s="4">
        <v>51570830200</v>
      </c>
      <c r="B1383" s="7" t="s">
        <v>1363</v>
      </c>
      <c r="C1383" s="40">
        <f t="array" ref="C1383">SUMPRODUCT($D$8:$D$10, TRANSPOSE(M1383:O1383))</f>
        <v>58.670991137730738</v>
      </c>
      <c r="E1383" s="9">
        <v>0</v>
      </c>
      <c r="F1383" s="42">
        <v>97.43</v>
      </c>
      <c r="G1383" s="9">
        <v>1</v>
      </c>
      <c r="I1383" s="15">
        <f t="shared" si="127"/>
        <v>-0.5530323426603081</v>
      </c>
      <c r="J1383" s="15">
        <f t="shared" si="128"/>
        <v>0.40519272787407851</v>
      </c>
      <c r="K1383" s="15">
        <f t="shared" si="129"/>
        <v>0.88780445649996653</v>
      </c>
      <c r="M1383" s="15">
        <f t="shared" si="130"/>
        <v>29.012063180251886</v>
      </c>
      <c r="N1383" s="15">
        <f t="shared" si="131"/>
        <v>65.733207498834474</v>
      </c>
      <c r="O1383" s="15">
        <f t="shared" si="132"/>
        <v>81.267702734105853</v>
      </c>
    </row>
    <row r="1384" spans="1:15" x14ac:dyDescent="0.25">
      <c r="A1384" s="4">
        <v>51570830300</v>
      </c>
      <c r="B1384" s="7" t="s">
        <v>1364</v>
      </c>
      <c r="C1384" s="40">
        <f t="array" ref="C1384">SUMPRODUCT($D$8:$D$10, TRANSPOSE(M1384:O1384))</f>
        <v>58.670991137730738</v>
      </c>
      <c r="E1384" s="9">
        <v>0</v>
      </c>
      <c r="F1384" s="42">
        <v>97.43</v>
      </c>
      <c r="G1384" s="9">
        <v>1</v>
      </c>
      <c r="I1384" s="15">
        <f t="shared" si="127"/>
        <v>-0.5530323426603081</v>
      </c>
      <c r="J1384" s="15">
        <f t="shared" si="128"/>
        <v>0.40519272787407851</v>
      </c>
      <c r="K1384" s="15">
        <f t="shared" si="129"/>
        <v>0.88780445649996653</v>
      </c>
      <c r="M1384" s="15">
        <f t="shared" si="130"/>
        <v>29.012063180251886</v>
      </c>
      <c r="N1384" s="15">
        <f t="shared" si="131"/>
        <v>65.733207498834474</v>
      </c>
      <c r="O1384" s="15">
        <f t="shared" si="132"/>
        <v>81.267702734105853</v>
      </c>
    </row>
    <row r="1385" spans="1:15" x14ac:dyDescent="0.25">
      <c r="A1385" s="4">
        <v>51570830400</v>
      </c>
      <c r="B1385" s="7" t="s">
        <v>1365</v>
      </c>
      <c r="C1385" s="40">
        <f t="array" ref="C1385">SUMPRODUCT($D$8:$D$10, TRANSPOSE(M1385:O1385))</f>
        <v>58.677885894399807</v>
      </c>
      <c r="E1385" s="9">
        <v>0</v>
      </c>
      <c r="F1385" s="42">
        <v>97.41</v>
      </c>
      <c r="G1385" s="9">
        <v>1</v>
      </c>
      <c r="I1385" s="15">
        <f t="shared" si="127"/>
        <v>-0.5530323426603081</v>
      </c>
      <c r="J1385" s="15">
        <f t="shared" si="128"/>
        <v>0.4057556277657578</v>
      </c>
      <c r="K1385" s="15">
        <f t="shared" si="129"/>
        <v>0.88780445649996653</v>
      </c>
      <c r="M1385" s="15">
        <f t="shared" si="130"/>
        <v>29.012063180251886</v>
      </c>
      <c r="N1385" s="15">
        <f t="shared" si="131"/>
        <v>65.753891768841697</v>
      </c>
      <c r="O1385" s="15">
        <f t="shared" si="132"/>
        <v>81.267702734105853</v>
      </c>
    </row>
    <row r="1386" spans="1:15" x14ac:dyDescent="0.25">
      <c r="A1386" s="4">
        <v>51570830500</v>
      </c>
      <c r="B1386" s="7" t="s">
        <v>1366</v>
      </c>
      <c r="C1386" s="40">
        <f t="array" ref="C1386">SUMPRODUCT($D$8:$D$10, TRANSPOSE(M1386:O1386))</f>
        <v>58.736427568489042</v>
      </c>
      <c r="E1386" s="9">
        <v>0</v>
      </c>
      <c r="F1386" s="42">
        <v>97.24</v>
      </c>
      <c r="G1386" s="9">
        <v>1</v>
      </c>
      <c r="I1386" s="15">
        <f t="shared" si="127"/>
        <v>-0.5530323426603081</v>
      </c>
      <c r="J1386" s="15">
        <f t="shared" si="128"/>
        <v>0.41054027684502936</v>
      </c>
      <c r="K1386" s="15">
        <f t="shared" si="129"/>
        <v>0.88780445649996653</v>
      </c>
      <c r="M1386" s="15">
        <f t="shared" si="130"/>
        <v>29.012063180251886</v>
      </c>
      <c r="N1386" s="15">
        <f t="shared" si="131"/>
        <v>65.929516791109393</v>
      </c>
      <c r="O1386" s="15">
        <f t="shared" si="132"/>
        <v>81.267702734105853</v>
      </c>
    </row>
    <row r="1387" spans="1:15" x14ac:dyDescent="0.25">
      <c r="A1387" s="4">
        <v>51580060100</v>
      </c>
      <c r="B1387" s="7" t="s">
        <v>1367</v>
      </c>
      <c r="C1387" s="40">
        <f t="array" ref="C1387">SUMPRODUCT($D$8:$D$10, TRANSPOSE(M1387:O1387))</f>
        <v>40.540825833109977</v>
      </c>
      <c r="E1387" s="9">
        <v>0</v>
      </c>
      <c r="F1387" s="42">
        <v>97.24</v>
      </c>
      <c r="G1387" s="9">
        <v>0</v>
      </c>
      <c r="I1387" s="15">
        <f t="shared" si="127"/>
        <v>-0.5530323426603081</v>
      </c>
      <c r="J1387" s="15">
        <f t="shared" si="128"/>
        <v>0.41054027684502936</v>
      </c>
      <c r="K1387" s="15">
        <f t="shared" si="129"/>
        <v>-0.62249268760836185</v>
      </c>
      <c r="M1387" s="15">
        <f t="shared" si="130"/>
        <v>29.012063180251886</v>
      </c>
      <c r="N1387" s="15">
        <f t="shared" si="131"/>
        <v>65.929516791109393</v>
      </c>
      <c r="O1387" s="15">
        <f t="shared" si="132"/>
        <v>26.68089752796865</v>
      </c>
    </row>
    <row r="1388" spans="1:15" x14ac:dyDescent="0.25">
      <c r="A1388" s="4">
        <v>51580060200</v>
      </c>
      <c r="B1388" s="7" t="s">
        <v>1368</v>
      </c>
      <c r="C1388" s="40">
        <f t="array" ref="C1388">SUMPRODUCT($D$8:$D$10, TRANSPOSE(M1388:O1388))</f>
        <v>40.547705557754817</v>
      </c>
      <c r="E1388" s="9">
        <v>0</v>
      </c>
      <c r="F1388" s="42">
        <v>97.22</v>
      </c>
      <c r="G1388" s="9">
        <v>0</v>
      </c>
      <c r="I1388" s="15">
        <f t="shared" si="127"/>
        <v>-0.5530323426603081</v>
      </c>
      <c r="J1388" s="15">
        <f t="shared" si="128"/>
        <v>0.41110317673670826</v>
      </c>
      <c r="K1388" s="15">
        <f t="shared" si="129"/>
        <v>-0.62249268760836185</v>
      </c>
      <c r="M1388" s="15">
        <f t="shared" si="130"/>
        <v>29.012063180251886</v>
      </c>
      <c r="N1388" s="15">
        <f t="shared" si="131"/>
        <v>65.950155965043919</v>
      </c>
      <c r="O1388" s="15">
        <f t="shared" si="132"/>
        <v>26.68089752796865</v>
      </c>
    </row>
    <row r="1389" spans="1:15" x14ac:dyDescent="0.25">
      <c r="A1389" s="4">
        <v>51590000100</v>
      </c>
      <c r="B1389" s="7" t="s">
        <v>1369</v>
      </c>
      <c r="C1389" s="40">
        <f t="array" ref="C1389">SUMPRODUCT($D$8:$D$10, TRANSPOSE(M1389:O1389))</f>
        <v>58.787986621086503</v>
      </c>
      <c r="E1389" s="9">
        <v>0</v>
      </c>
      <c r="F1389" s="42">
        <v>97.09</v>
      </c>
      <c r="G1389" s="9">
        <v>1</v>
      </c>
      <c r="I1389" s="15">
        <f t="shared" si="127"/>
        <v>-0.5530323426603081</v>
      </c>
      <c r="J1389" s="15">
        <f t="shared" si="128"/>
        <v>0.41476202603262163</v>
      </c>
      <c r="K1389" s="15">
        <f t="shared" si="129"/>
        <v>0.88780445649996653</v>
      </c>
      <c r="M1389" s="15">
        <f t="shared" si="130"/>
        <v>29.012063180251886</v>
      </c>
      <c r="N1389" s="15">
        <f t="shared" si="131"/>
        <v>66.084193948901785</v>
      </c>
      <c r="O1389" s="15">
        <f t="shared" si="132"/>
        <v>81.267702734105853</v>
      </c>
    </row>
    <row r="1390" spans="1:15" x14ac:dyDescent="0.25">
      <c r="A1390" s="4">
        <v>51590000200</v>
      </c>
      <c r="B1390" s="7" t="s">
        <v>1370</v>
      </c>
      <c r="C1390" s="40">
        <f t="array" ref="C1390">SUMPRODUCT($D$8:$D$10, TRANSPOSE(M1390:O1390))</f>
        <v>58.805152964614869</v>
      </c>
      <c r="E1390" s="9">
        <v>0</v>
      </c>
      <c r="F1390" s="42">
        <v>97.04</v>
      </c>
      <c r="G1390" s="9">
        <v>1</v>
      </c>
      <c r="I1390" s="15">
        <f t="shared" si="127"/>
        <v>-0.5530323426603081</v>
      </c>
      <c r="J1390" s="15">
        <f t="shared" si="128"/>
        <v>0.41616927576181906</v>
      </c>
      <c r="K1390" s="15">
        <f t="shared" si="129"/>
        <v>0.88780445649996653</v>
      </c>
      <c r="M1390" s="15">
        <f t="shared" si="130"/>
        <v>29.012063180251886</v>
      </c>
      <c r="N1390" s="15">
        <f t="shared" si="131"/>
        <v>66.135692979486876</v>
      </c>
      <c r="O1390" s="15">
        <f t="shared" si="132"/>
        <v>81.267702734105853</v>
      </c>
    </row>
    <row r="1391" spans="1:15" x14ac:dyDescent="0.25">
      <c r="A1391" s="4">
        <v>51590000300</v>
      </c>
      <c r="B1391" s="7" t="s">
        <v>1371</v>
      </c>
      <c r="C1391" s="40">
        <f t="array" ref="C1391">SUMPRODUCT($D$8:$D$10, TRANSPOSE(M1391:O1391))</f>
        <v>58.914778371265122</v>
      </c>
      <c r="E1391" s="9">
        <v>0</v>
      </c>
      <c r="F1391" s="42">
        <v>96.72</v>
      </c>
      <c r="G1391" s="9">
        <v>1</v>
      </c>
      <c r="I1391" s="15">
        <f t="shared" si="127"/>
        <v>-0.5530323426603081</v>
      </c>
      <c r="J1391" s="15">
        <f t="shared" si="128"/>
        <v>0.42517567402868328</v>
      </c>
      <c r="K1391" s="15">
        <f t="shared" si="129"/>
        <v>0.88780445649996653</v>
      </c>
      <c r="M1391" s="15">
        <f t="shared" si="130"/>
        <v>29.012063180251886</v>
      </c>
      <c r="N1391" s="15">
        <f t="shared" si="131"/>
        <v>66.464569199437634</v>
      </c>
      <c r="O1391" s="15">
        <f t="shared" si="132"/>
        <v>81.267702734105853</v>
      </c>
    </row>
    <row r="1392" spans="1:15" x14ac:dyDescent="0.25">
      <c r="A1392" s="4">
        <v>51590000400</v>
      </c>
      <c r="B1392" s="7" t="s">
        <v>1372</v>
      </c>
      <c r="C1392" s="40">
        <f t="array" ref="C1392">SUMPRODUCT($D$8:$D$10, TRANSPOSE(M1392:O1392))</f>
        <v>58.918197451857438</v>
      </c>
      <c r="E1392" s="9">
        <v>0</v>
      </c>
      <c r="F1392" s="42">
        <v>96.71</v>
      </c>
      <c r="G1392" s="9">
        <v>1</v>
      </c>
      <c r="I1392" s="15">
        <f t="shared" si="127"/>
        <v>-0.5530323426603081</v>
      </c>
      <c r="J1392" s="15">
        <f t="shared" si="128"/>
        <v>0.42545712397452295</v>
      </c>
      <c r="K1392" s="15">
        <f t="shared" si="129"/>
        <v>0.88780445649996653</v>
      </c>
      <c r="M1392" s="15">
        <f t="shared" si="130"/>
        <v>29.012063180251886</v>
      </c>
      <c r="N1392" s="15">
        <f t="shared" si="131"/>
        <v>66.474826441214574</v>
      </c>
      <c r="O1392" s="15">
        <f t="shared" si="132"/>
        <v>81.267702734105853</v>
      </c>
    </row>
    <row r="1393" spans="1:15" x14ac:dyDescent="0.25">
      <c r="A1393" s="4">
        <v>51590000500</v>
      </c>
      <c r="B1393" s="7" t="s">
        <v>1373</v>
      </c>
      <c r="C1393" s="40">
        <f t="array" ref="C1393">SUMPRODUCT($D$8:$D$10, TRANSPOSE(M1393:O1393))</f>
        <v>58.928452236390072</v>
      </c>
      <c r="E1393" s="9">
        <v>0</v>
      </c>
      <c r="F1393" s="42">
        <v>96.68</v>
      </c>
      <c r="G1393" s="9">
        <v>1</v>
      </c>
      <c r="I1393" s="15">
        <f t="shared" si="127"/>
        <v>-0.5530323426603081</v>
      </c>
      <c r="J1393" s="15">
        <f t="shared" si="128"/>
        <v>0.42630147381204109</v>
      </c>
      <c r="K1393" s="15">
        <f t="shared" si="129"/>
        <v>0.88780445649996653</v>
      </c>
      <c r="M1393" s="15">
        <f t="shared" si="130"/>
        <v>29.012063180251886</v>
      </c>
      <c r="N1393" s="15">
        <f t="shared" si="131"/>
        <v>66.505590794812491</v>
      </c>
      <c r="O1393" s="15">
        <f t="shared" si="132"/>
        <v>81.267702734105853</v>
      </c>
    </row>
    <row r="1394" spans="1:15" x14ac:dyDescent="0.25">
      <c r="A1394" s="4">
        <v>51590000600</v>
      </c>
      <c r="B1394" s="7" t="s">
        <v>1374</v>
      </c>
      <c r="C1394" s="40">
        <f t="array" ref="C1394">SUMPRODUCT($D$8:$D$10, TRANSPOSE(M1394:O1394))</f>
        <v>58.945535339835828</v>
      </c>
      <c r="E1394" s="9">
        <v>0</v>
      </c>
      <c r="F1394" s="42">
        <v>96.63</v>
      </c>
      <c r="G1394" s="9">
        <v>1</v>
      </c>
      <c r="I1394" s="15">
        <f t="shared" si="127"/>
        <v>-0.5530323426603081</v>
      </c>
      <c r="J1394" s="15">
        <f t="shared" si="128"/>
        <v>0.4277087235412389</v>
      </c>
      <c r="K1394" s="15">
        <f t="shared" si="129"/>
        <v>0.88780445649996653</v>
      </c>
      <c r="M1394" s="15">
        <f t="shared" si="130"/>
        <v>29.012063180251886</v>
      </c>
      <c r="N1394" s="15">
        <f t="shared" si="131"/>
        <v>66.55684010514976</v>
      </c>
      <c r="O1394" s="15">
        <f t="shared" si="132"/>
        <v>81.267702734105853</v>
      </c>
    </row>
    <row r="1395" spans="1:15" x14ac:dyDescent="0.25">
      <c r="A1395" s="4">
        <v>51590000700</v>
      </c>
      <c r="B1395" s="7" t="s">
        <v>1375</v>
      </c>
      <c r="C1395" s="40">
        <f t="array" ref="C1395">SUMPRODUCT($D$8:$D$10, TRANSPOSE(M1395:O1395))</f>
        <v>58.976259004142108</v>
      </c>
      <c r="E1395" s="9">
        <v>0</v>
      </c>
      <c r="F1395" s="42">
        <v>96.54</v>
      </c>
      <c r="G1395" s="9">
        <v>1</v>
      </c>
      <c r="I1395" s="15">
        <f t="shared" si="127"/>
        <v>-0.5530323426603081</v>
      </c>
      <c r="J1395" s="15">
        <f t="shared" si="128"/>
        <v>0.43024177305379413</v>
      </c>
      <c r="K1395" s="15">
        <f t="shared" si="129"/>
        <v>0.88780445649996653</v>
      </c>
      <c r="M1395" s="15">
        <f t="shared" si="130"/>
        <v>29.012063180251886</v>
      </c>
      <c r="N1395" s="15">
        <f t="shared" si="131"/>
        <v>66.649011098068584</v>
      </c>
      <c r="O1395" s="15">
        <f t="shared" si="132"/>
        <v>81.267702734105853</v>
      </c>
    </row>
    <row r="1396" spans="1:15" x14ac:dyDescent="0.25">
      <c r="A1396" s="4">
        <v>51590000800</v>
      </c>
      <c r="B1396" s="7" t="s">
        <v>1376</v>
      </c>
      <c r="C1396" s="40">
        <f t="array" ref="C1396">SUMPRODUCT($D$8:$D$10, TRANSPOSE(M1396:O1396))</f>
        <v>58.989903233705007</v>
      </c>
      <c r="E1396" s="9">
        <v>0</v>
      </c>
      <c r="F1396" s="42">
        <v>96.5</v>
      </c>
      <c r="G1396" s="9">
        <v>1</v>
      </c>
      <c r="I1396" s="15">
        <f t="shared" si="127"/>
        <v>-0.5530323426603081</v>
      </c>
      <c r="J1396" s="15">
        <f t="shared" si="128"/>
        <v>0.43136757283715227</v>
      </c>
      <c r="K1396" s="15">
        <f t="shared" si="129"/>
        <v>0.88780445649996653</v>
      </c>
      <c r="M1396" s="15">
        <f t="shared" si="130"/>
        <v>29.012063180251886</v>
      </c>
      <c r="N1396" s="15">
        <f t="shared" si="131"/>
        <v>66.689943786757283</v>
      </c>
      <c r="O1396" s="15">
        <f t="shared" si="132"/>
        <v>81.267702734105853</v>
      </c>
    </row>
    <row r="1397" spans="1:15" x14ac:dyDescent="0.25">
      <c r="A1397" s="4">
        <v>51590000900</v>
      </c>
      <c r="B1397" s="7" t="s">
        <v>1377</v>
      </c>
      <c r="C1397" s="40">
        <f t="array" ref="C1397">SUMPRODUCT($D$8:$D$10, TRANSPOSE(M1397:O1397))</f>
        <v>58.996722865183557</v>
      </c>
      <c r="E1397" s="9">
        <v>0</v>
      </c>
      <c r="F1397" s="42">
        <v>96.48</v>
      </c>
      <c r="G1397" s="9">
        <v>1</v>
      </c>
      <c r="I1397" s="15">
        <f t="shared" si="127"/>
        <v>-0.5530323426603081</v>
      </c>
      <c r="J1397" s="15">
        <f t="shared" si="128"/>
        <v>0.43193047272883117</v>
      </c>
      <c r="K1397" s="15">
        <f t="shared" si="129"/>
        <v>0.88780445649996653</v>
      </c>
      <c r="M1397" s="15">
        <f t="shared" si="130"/>
        <v>29.012063180251886</v>
      </c>
      <c r="N1397" s="15">
        <f t="shared" si="131"/>
        <v>66.710402681192932</v>
      </c>
      <c r="O1397" s="15">
        <f t="shared" si="132"/>
        <v>81.267702734105853</v>
      </c>
    </row>
    <row r="1398" spans="1:15" x14ac:dyDescent="0.25">
      <c r="A1398" s="4">
        <v>51590001000</v>
      </c>
      <c r="B1398" s="7" t="s">
        <v>1378</v>
      </c>
      <c r="C1398" s="40">
        <f t="array" ref="C1398">SUMPRODUCT($D$8:$D$10, TRANSPOSE(M1398:O1398))</f>
        <v>59.003540838782037</v>
      </c>
      <c r="E1398" s="9">
        <v>0</v>
      </c>
      <c r="F1398" s="42">
        <v>96.46</v>
      </c>
      <c r="G1398" s="9">
        <v>1</v>
      </c>
      <c r="I1398" s="15">
        <f t="shared" si="127"/>
        <v>-0.5530323426603081</v>
      </c>
      <c r="J1398" s="15">
        <f t="shared" si="128"/>
        <v>0.43249337262051046</v>
      </c>
      <c r="K1398" s="15">
        <f t="shared" si="129"/>
        <v>0.88780445649996653</v>
      </c>
      <c r="M1398" s="15">
        <f t="shared" si="130"/>
        <v>29.012063180251886</v>
      </c>
      <c r="N1398" s="15">
        <f t="shared" si="131"/>
        <v>66.730856601988378</v>
      </c>
      <c r="O1398" s="15">
        <f t="shared" si="132"/>
        <v>81.267702734105853</v>
      </c>
    </row>
    <row r="1399" spans="1:15" x14ac:dyDescent="0.25">
      <c r="A1399" s="4">
        <v>51590001100</v>
      </c>
      <c r="B1399" s="7" t="s">
        <v>1379</v>
      </c>
      <c r="C1399" s="40">
        <f t="array" ref="C1399">SUMPRODUCT($D$8:$D$10, TRANSPOSE(M1399:O1399))</f>
        <v>59.003540838782037</v>
      </c>
      <c r="E1399" s="9">
        <v>0</v>
      </c>
      <c r="F1399" s="42">
        <v>96.46</v>
      </c>
      <c r="G1399" s="9">
        <v>1</v>
      </c>
      <c r="I1399" s="15">
        <f t="shared" si="127"/>
        <v>-0.5530323426603081</v>
      </c>
      <c r="J1399" s="15">
        <f t="shared" si="128"/>
        <v>0.43249337262051046</v>
      </c>
      <c r="K1399" s="15">
        <f t="shared" si="129"/>
        <v>0.88780445649996653</v>
      </c>
      <c r="M1399" s="15">
        <f t="shared" si="130"/>
        <v>29.012063180251886</v>
      </c>
      <c r="N1399" s="15">
        <f t="shared" si="131"/>
        <v>66.730856601988378</v>
      </c>
      <c r="O1399" s="15">
        <f t="shared" si="132"/>
        <v>81.267702734105853</v>
      </c>
    </row>
    <row r="1400" spans="1:15" x14ac:dyDescent="0.25">
      <c r="A1400" s="4">
        <v>51590001200</v>
      </c>
      <c r="B1400" s="7" t="s">
        <v>1380</v>
      </c>
      <c r="C1400" s="40">
        <f t="array" ref="C1400">SUMPRODUCT($D$8:$D$10, TRANSPOSE(M1400:O1400))</f>
        <v>59.013764686812124</v>
      </c>
      <c r="E1400" s="9">
        <v>0</v>
      </c>
      <c r="F1400" s="42">
        <v>96.43</v>
      </c>
      <c r="G1400" s="9">
        <v>1</v>
      </c>
      <c r="I1400" s="15">
        <f t="shared" si="127"/>
        <v>-0.5530323426603081</v>
      </c>
      <c r="J1400" s="15">
        <f t="shared" si="128"/>
        <v>0.4333377224580286</v>
      </c>
      <c r="K1400" s="15">
        <f t="shared" si="129"/>
        <v>0.88780445649996653</v>
      </c>
      <c r="M1400" s="15">
        <f t="shared" si="130"/>
        <v>29.012063180251886</v>
      </c>
      <c r="N1400" s="15">
        <f t="shared" si="131"/>
        <v>66.761528146078646</v>
      </c>
      <c r="O1400" s="15">
        <f t="shared" si="132"/>
        <v>81.267702734105853</v>
      </c>
    </row>
    <row r="1401" spans="1:15" x14ac:dyDescent="0.25">
      <c r="A1401" s="4">
        <v>51590001301</v>
      </c>
      <c r="B1401" s="7" t="s">
        <v>1381</v>
      </c>
      <c r="C1401" s="40">
        <f t="array" ref="C1401">SUMPRODUCT($D$8:$D$10, TRANSPOSE(M1401:O1401))</f>
        <v>59.017171805313254</v>
      </c>
      <c r="E1401" s="9">
        <v>0</v>
      </c>
      <c r="F1401" s="42">
        <v>96.42</v>
      </c>
      <c r="G1401" s="9">
        <v>1</v>
      </c>
      <c r="I1401" s="15">
        <f t="shared" si="127"/>
        <v>-0.5530323426603081</v>
      </c>
      <c r="J1401" s="15">
        <f t="shared" si="128"/>
        <v>0.43361917240386827</v>
      </c>
      <c r="K1401" s="15">
        <f t="shared" si="129"/>
        <v>0.88780445649996653</v>
      </c>
      <c r="M1401" s="15">
        <f t="shared" si="130"/>
        <v>29.012063180251886</v>
      </c>
      <c r="N1401" s="15">
        <f t="shared" si="131"/>
        <v>66.771749501582022</v>
      </c>
      <c r="O1401" s="15">
        <f t="shared" si="132"/>
        <v>81.267702734105853</v>
      </c>
    </row>
    <row r="1402" spans="1:15" x14ac:dyDescent="0.25">
      <c r="A1402" s="4">
        <v>51590001302</v>
      </c>
      <c r="B1402" s="7" t="s">
        <v>1382</v>
      </c>
      <c r="C1402" s="40">
        <f t="array" ref="C1402">SUMPRODUCT($D$8:$D$10, TRANSPOSE(M1402:O1402))</f>
        <v>59.020578508027882</v>
      </c>
      <c r="E1402" s="9">
        <v>0</v>
      </c>
      <c r="F1402" s="42">
        <v>96.41</v>
      </c>
      <c r="G1402" s="9">
        <v>1</v>
      </c>
      <c r="I1402" s="15">
        <f t="shared" si="127"/>
        <v>-0.5530323426603081</v>
      </c>
      <c r="J1402" s="15">
        <f t="shared" si="128"/>
        <v>0.43390062234970789</v>
      </c>
      <c r="K1402" s="15">
        <f t="shared" si="129"/>
        <v>0.88780445649996653</v>
      </c>
      <c r="M1402" s="15">
        <f t="shared" si="130"/>
        <v>29.012063180251886</v>
      </c>
      <c r="N1402" s="15">
        <f t="shared" si="131"/>
        <v>66.781969609725905</v>
      </c>
      <c r="O1402" s="15">
        <f t="shared" si="132"/>
        <v>81.267702734105853</v>
      </c>
    </row>
    <row r="1403" spans="1:15" x14ac:dyDescent="0.25">
      <c r="A1403" s="4">
        <v>51590001400</v>
      </c>
      <c r="B1403" s="7" t="s">
        <v>1383</v>
      </c>
      <c r="C1403" s="40">
        <f t="array" ref="C1403">SUMPRODUCT($D$8:$D$10, TRANSPOSE(M1403:O1403))</f>
        <v>59.034201156641089</v>
      </c>
      <c r="E1403" s="9">
        <v>0</v>
      </c>
      <c r="F1403" s="42">
        <v>96.37</v>
      </c>
      <c r="G1403" s="9">
        <v>1</v>
      </c>
      <c r="I1403" s="15">
        <f t="shared" si="127"/>
        <v>-0.5530323426603081</v>
      </c>
      <c r="J1403" s="15">
        <f t="shared" si="128"/>
        <v>0.43502642213306569</v>
      </c>
      <c r="K1403" s="15">
        <f t="shared" si="129"/>
        <v>0.88780445649996653</v>
      </c>
      <c r="M1403" s="15">
        <f t="shared" si="130"/>
        <v>29.012063180251886</v>
      </c>
      <c r="N1403" s="15">
        <f t="shared" si="131"/>
        <v>66.822837555565528</v>
      </c>
      <c r="O1403" s="15">
        <f t="shared" si="132"/>
        <v>81.267702734105853</v>
      </c>
    </row>
    <row r="1404" spans="1:15" x14ac:dyDescent="0.25">
      <c r="A1404" s="4">
        <v>51590980100</v>
      </c>
      <c r="B1404" s="7" t="s">
        <v>1384</v>
      </c>
      <c r="C1404" s="40">
        <f t="array" ref="C1404">SUMPRODUCT($D$8:$D$10, TRANSPOSE(M1404:O1404))</f>
        <v>59.037605777138801</v>
      </c>
      <c r="E1404" s="9">
        <v>0</v>
      </c>
      <c r="F1404" s="42">
        <v>96.36</v>
      </c>
      <c r="G1404" s="9">
        <v>1</v>
      </c>
      <c r="I1404" s="15">
        <f t="shared" si="127"/>
        <v>-0.5530323426603081</v>
      </c>
      <c r="J1404" s="15">
        <f t="shared" si="128"/>
        <v>0.43530787207890531</v>
      </c>
      <c r="K1404" s="15">
        <f t="shared" si="129"/>
        <v>0.88780445649996653</v>
      </c>
      <c r="M1404" s="15">
        <f t="shared" si="130"/>
        <v>29.012063180251886</v>
      </c>
      <c r="N1404" s="15">
        <f t="shared" si="131"/>
        <v>66.83305141705867</v>
      </c>
      <c r="O1404" s="15">
        <f t="shared" si="132"/>
        <v>81.267702734105853</v>
      </c>
    </row>
    <row r="1405" spans="1:15" x14ac:dyDescent="0.25">
      <c r="A1405" s="4">
        <v>51595890100</v>
      </c>
      <c r="B1405" s="7" t="s">
        <v>1385</v>
      </c>
      <c r="C1405" s="40">
        <f t="array" ref="C1405">SUMPRODUCT($D$8:$D$10, TRANSPOSE(M1405:O1405))</f>
        <v>40.85221539978113</v>
      </c>
      <c r="E1405" s="9">
        <v>0</v>
      </c>
      <c r="F1405" s="42">
        <v>96.33</v>
      </c>
      <c r="G1405" s="9">
        <v>0</v>
      </c>
      <c r="I1405" s="15">
        <f t="shared" si="127"/>
        <v>-0.5530323426603081</v>
      </c>
      <c r="J1405" s="15">
        <f t="shared" si="128"/>
        <v>0.43615222191642383</v>
      </c>
      <c r="K1405" s="15">
        <f t="shared" si="129"/>
        <v>-0.62249268760836185</v>
      </c>
      <c r="M1405" s="15">
        <f t="shared" si="130"/>
        <v>29.012063180251886</v>
      </c>
      <c r="N1405" s="15">
        <f t="shared" si="131"/>
        <v>66.863685491122865</v>
      </c>
      <c r="O1405" s="15">
        <f t="shared" si="132"/>
        <v>26.68089752796865</v>
      </c>
    </row>
    <row r="1406" spans="1:15" x14ac:dyDescent="0.25">
      <c r="A1406" s="4">
        <v>51595890200</v>
      </c>
      <c r="B1406" s="7" t="s">
        <v>1386</v>
      </c>
      <c r="C1406" s="40">
        <f t="array" ref="C1406">SUMPRODUCT($D$8:$D$10, TRANSPOSE(M1406:O1406))</f>
        <v>40.855618350569571</v>
      </c>
      <c r="E1406" s="9">
        <v>0</v>
      </c>
      <c r="F1406" s="42">
        <v>96.32</v>
      </c>
      <c r="G1406" s="9">
        <v>0</v>
      </c>
      <c r="I1406" s="15">
        <f t="shared" si="127"/>
        <v>-0.5530323426603081</v>
      </c>
      <c r="J1406" s="15">
        <f t="shared" si="128"/>
        <v>0.43643367186226351</v>
      </c>
      <c r="K1406" s="15">
        <f t="shared" si="129"/>
        <v>-0.62249268760836185</v>
      </c>
      <c r="M1406" s="15">
        <f t="shared" si="130"/>
        <v>29.012063180251886</v>
      </c>
      <c r="N1406" s="15">
        <f t="shared" si="131"/>
        <v>66.873894343488189</v>
      </c>
      <c r="O1406" s="15">
        <f t="shared" si="132"/>
        <v>26.68089752796865</v>
      </c>
    </row>
    <row r="1407" spans="1:15" x14ac:dyDescent="0.25">
      <c r="A1407" s="4">
        <v>51600300100</v>
      </c>
      <c r="B1407" s="7" t="s">
        <v>1387</v>
      </c>
      <c r="C1407" s="40">
        <f t="array" ref="C1407">SUMPRODUCT($D$8:$D$10, TRANSPOSE(M1407:O1407))</f>
        <v>57.821134060283555</v>
      </c>
      <c r="E1407" s="9">
        <v>6</v>
      </c>
      <c r="F1407" s="42">
        <v>96.31</v>
      </c>
      <c r="G1407" s="9">
        <v>0</v>
      </c>
      <c r="I1407" s="15">
        <f t="shared" si="127"/>
        <v>0.8379977880759516</v>
      </c>
      <c r="J1407" s="15">
        <f t="shared" si="128"/>
        <v>0.43671512180810274</v>
      </c>
      <c r="K1407" s="15">
        <f t="shared" si="129"/>
        <v>-0.62249268760836185</v>
      </c>
      <c r="M1407" s="15">
        <f t="shared" si="130"/>
        <v>79.898402710948076</v>
      </c>
      <c r="N1407" s="15">
        <f t="shared" si="131"/>
        <v>66.884101941933949</v>
      </c>
      <c r="O1407" s="15">
        <f t="shared" si="132"/>
        <v>26.68089752796865</v>
      </c>
    </row>
    <row r="1408" spans="1:15" x14ac:dyDescent="0.25">
      <c r="A1408" s="4">
        <v>51600300200</v>
      </c>
      <c r="B1408" s="7" t="s">
        <v>1388</v>
      </c>
      <c r="C1408" s="40">
        <f t="array" ref="C1408">SUMPRODUCT($D$8:$D$10, TRANSPOSE(M1408:O1408))</f>
        <v>63.240125610044288</v>
      </c>
      <c r="E1408" s="9">
        <v>10</v>
      </c>
      <c r="F1408" s="42">
        <v>96.28</v>
      </c>
      <c r="G1408" s="9">
        <v>0</v>
      </c>
      <c r="I1408" s="15">
        <f t="shared" si="127"/>
        <v>1.7653512085667915</v>
      </c>
      <c r="J1408" s="15">
        <f t="shared" si="128"/>
        <v>0.43755947164562126</v>
      </c>
      <c r="K1408" s="15">
        <f t="shared" si="129"/>
        <v>-0.62249268760836185</v>
      </c>
      <c r="M1408" s="15">
        <f t="shared" si="130"/>
        <v>96.124762094953468</v>
      </c>
      <c r="N1408" s="15">
        <f t="shared" si="131"/>
        <v>66.914717207210757</v>
      </c>
      <c r="O1408" s="15">
        <f t="shared" si="132"/>
        <v>26.68089752796865</v>
      </c>
    </row>
    <row r="1409" spans="1:15" x14ac:dyDescent="0.25">
      <c r="A1409" s="4">
        <v>51600300300</v>
      </c>
      <c r="B1409" s="7" t="s">
        <v>1389</v>
      </c>
      <c r="C1409" s="40">
        <f t="array" ref="C1409">SUMPRODUCT($D$8:$D$10, TRANSPOSE(M1409:O1409))</f>
        <v>63.833006118432905</v>
      </c>
      <c r="E1409" s="9">
        <v>11</v>
      </c>
      <c r="F1409" s="42">
        <v>96.09</v>
      </c>
      <c r="G1409" s="9">
        <v>0</v>
      </c>
      <c r="I1409" s="15">
        <f t="shared" si="127"/>
        <v>1.9971895636895014</v>
      </c>
      <c r="J1409" s="15">
        <f t="shared" si="128"/>
        <v>0.44290702061657172</v>
      </c>
      <c r="K1409" s="15">
        <f t="shared" si="129"/>
        <v>-0.62249268760836185</v>
      </c>
      <c r="M1409" s="15">
        <f t="shared" si="130"/>
        <v>97.709770282908664</v>
      </c>
      <c r="N1409" s="15">
        <f t="shared" si="131"/>
        <v>67.108350544421398</v>
      </c>
      <c r="O1409" s="15">
        <f t="shared" si="132"/>
        <v>26.68089752796865</v>
      </c>
    </row>
    <row r="1410" spans="1:15" x14ac:dyDescent="0.25">
      <c r="A1410" s="4">
        <v>51600300400</v>
      </c>
      <c r="B1410" s="7" t="s">
        <v>1390</v>
      </c>
      <c r="C1410" s="40">
        <f t="array" ref="C1410">SUMPRODUCT($D$8:$D$10, TRANSPOSE(M1410:O1410))</f>
        <v>58.004244129158522</v>
      </c>
      <c r="E1410" s="9">
        <v>6</v>
      </c>
      <c r="F1410" s="42">
        <v>95.77</v>
      </c>
      <c r="G1410" s="9">
        <v>0</v>
      </c>
      <c r="I1410" s="15">
        <f t="shared" si="127"/>
        <v>0.8379977880759516</v>
      </c>
      <c r="J1410" s="15">
        <f t="shared" si="128"/>
        <v>0.45191341888343595</v>
      </c>
      <c r="K1410" s="15">
        <f t="shared" si="129"/>
        <v>-0.62249268760836185</v>
      </c>
      <c r="M1410" s="15">
        <f t="shared" si="130"/>
        <v>79.898402710948076</v>
      </c>
      <c r="N1410" s="15">
        <f t="shared" si="131"/>
        <v>67.433432148558836</v>
      </c>
      <c r="O1410" s="15">
        <f t="shared" si="132"/>
        <v>26.68089752796865</v>
      </c>
    </row>
    <row r="1411" spans="1:15" x14ac:dyDescent="0.25">
      <c r="A1411" s="4">
        <v>51600300500</v>
      </c>
      <c r="B1411" s="7" t="s">
        <v>1391</v>
      </c>
      <c r="C1411" s="40">
        <f t="array" ref="C1411">SUMPRODUCT($D$8:$D$10, TRANSPOSE(M1411:O1411))</f>
        <v>61.504540297423638</v>
      </c>
      <c r="E1411" s="9">
        <v>8</v>
      </c>
      <c r="F1411" s="42">
        <v>95.72</v>
      </c>
      <c r="G1411" s="9">
        <v>0</v>
      </c>
      <c r="I1411" s="15">
        <f t="shared" si="127"/>
        <v>1.3016744983213715</v>
      </c>
      <c r="J1411" s="15">
        <f t="shared" si="128"/>
        <v>0.45332066861263337</v>
      </c>
      <c r="K1411" s="15">
        <f t="shared" si="129"/>
        <v>-0.62249268760836185</v>
      </c>
      <c r="M1411" s="15">
        <f t="shared" si="130"/>
        <v>90.348615959650715</v>
      </c>
      <c r="N1411" s="15">
        <f t="shared" si="131"/>
        <v>67.484107404651553</v>
      </c>
      <c r="O1411" s="15">
        <f t="shared" si="132"/>
        <v>26.68089752796865</v>
      </c>
    </row>
    <row r="1412" spans="1:15" x14ac:dyDescent="0.25">
      <c r="A1412" s="4">
        <v>51610500100</v>
      </c>
      <c r="B1412" s="7" t="s">
        <v>1392</v>
      </c>
      <c r="C1412" s="40">
        <f t="array" ref="C1412">SUMPRODUCT($D$8:$D$10, TRANSPOSE(M1412:O1412))</f>
        <v>64.490664950658754</v>
      </c>
      <c r="E1412" s="9">
        <v>13</v>
      </c>
      <c r="F1412" s="42">
        <v>95.72</v>
      </c>
      <c r="G1412" s="9">
        <v>0</v>
      </c>
      <c r="I1412" s="15">
        <f t="shared" si="127"/>
        <v>2.4608662739349212</v>
      </c>
      <c r="J1412" s="15">
        <f t="shared" si="128"/>
        <v>0.45332066861263337</v>
      </c>
      <c r="K1412" s="15">
        <f t="shared" si="129"/>
        <v>-0.62249268760836185</v>
      </c>
      <c r="M1412" s="15">
        <f t="shared" si="130"/>
        <v>99.306989919356084</v>
      </c>
      <c r="N1412" s="15">
        <f t="shared" si="131"/>
        <v>67.484107404651553</v>
      </c>
      <c r="O1412" s="15">
        <f t="shared" si="132"/>
        <v>26.68089752796865</v>
      </c>
    </row>
    <row r="1413" spans="1:15" x14ac:dyDescent="0.25">
      <c r="A1413" s="4">
        <v>51610500200</v>
      </c>
      <c r="B1413" s="7" t="s">
        <v>1393</v>
      </c>
      <c r="C1413" s="40">
        <f t="array" ref="C1413">SUMPRODUCT($D$8:$D$10, TRANSPOSE(M1413:O1413))</f>
        <v>64.613673146658556</v>
      </c>
      <c r="E1413" s="9">
        <v>14</v>
      </c>
      <c r="F1413" s="42">
        <v>95.69</v>
      </c>
      <c r="G1413" s="9">
        <v>0</v>
      </c>
      <c r="I1413" s="15">
        <f t="shared" si="127"/>
        <v>2.6927046290576313</v>
      </c>
      <c r="J1413" s="15">
        <f t="shared" si="128"/>
        <v>0.45416501845015195</v>
      </c>
      <c r="K1413" s="15">
        <f t="shared" si="129"/>
        <v>-0.62249268760836185</v>
      </c>
      <c r="M1413" s="15">
        <f t="shared" si="130"/>
        <v>99.645624860868182</v>
      </c>
      <c r="N1413" s="15">
        <f t="shared" si="131"/>
        <v>67.514497051138875</v>
      </c>
      <c r="O1413" s="15">
        <f t="shared" si="132"/>
        <v>26.68089752796865</v>
      </c>
    </row>
    <row r="1414" spans="1:15" x14ac:dyDescent="0.25">
      <c r="A1414" s="4">
        <v>51610500300</v>
      </c>
      <c r="B1414" s="7" t="s">
        <v>1394</v>
      </c>
      <c r="C1414" s="40">
        <f t="array" ref="C1414">SUMPRODUCT($D$8:$D$10, TRANSPOSE(M1414:O1414))</f>
        <v>64.63729442479432</v>
      </c>
      <c r="E1414" s="9">
        <v>14</v>
      </c>
      <c r="F1414" s="42">
        <v>95.62</v>
      </c>
      <c r="G1414" s="9">
        <v>0</v>
      </c>
      <c r="I1414" s="15">
        <f t="shared" si="127"/>
        <v>2.6927046290576313</v>
      </c>
      <c r="J1414" s="15">
        <f t="shared" si="128"/>
        <v>0.45613516807102822</v>
      </c>
      <c r="K1414" s="15">
        <f t="shared" si="129"/>
        <v>-0.62249268760836185</v>
      </c>
      <c r="M1414" s="15">
        <f t="shared" si="130"/>
        <v>99.645624860868182</v>
      </c>
      <c r="N1414" s="15">
        <f t="shared" si="131"/>
        <v>67.585360885546166</v>
      </c>
      <c r="O1414" s="15">
        <f t="shared" si="132"/>
        <v>26.68089752796865</v>
      </c>
    </row>
    <row r="1415" spans="1:15" x14ac:dyDescent="0.25">
      <c r="A1415" s="4">
        <v>51620090100</v>
      </c>
      <c r="B1415" s="7" t="s">
        <v>1395</v>
      </c>
      <c r="C1415" s="40">
        <f t="array" ref="C1415">SUMPRODUCT($D$8:$D$10, TRANSPOSE(M1415:O1415))</f>
        <v>41.096146602519106</v>
      </c>
      <c r="E1415" s="9">
        <v>0</v>
      </c>
      <c r="F1415" s="42">
        <v>95.61</v>
      </c>
      <c r="G1415" s="9">
        <v>0</v>
      </c>
      <c r="I1415" s="15">
        <f t="shared" si="127"/>
        <v>-0.5530323426603081</v>
      </c>
      <c r="J1415" s="15">
        <f t="shared" si="128"/>
        <v>0.45641661801686789</v>
      </c>
      <c r="K1415" s="15">
        <f t="shared" si="129"/>
        <v>-0.62249268760836185</v>
      </c>
      <c r="M1415" s="15">
        <f t="shared" si="130"/>
        <v>29.012063180251886</v>
      </c>
      <c r="N1415" s="15">
        <f t="shared" si="131"/>
        <v>67.595479099336785</v>
      </c>
      <c r="O1415" s="15">
        <f t="shared" si="132"/>
        <v>26.68089752796865</v>
      </c>
    </row>
    <row r="1416" spans="1:15" x14ac:dyDescent="0.25">
      <c r="A1416" s="4">
        <v>51620090200</v>
      </c>
      <c r="B1416" s="7" t="s">
        <v>1396</v>
      </c>
      <c r="C1416" s="40">
        <f t="array" ref="C1416">SUMPRODUCT($D$8:$D$10, TRANSPOSE(M1416:O1416))</f>
        <v>41.096146602519106</v>
      </c>
      <c r="E1416" s="9">
        <v>0</v>
      </c>
      <c r="F1416" s="42">
        <v>95.61</v>
      </c>
      <c r="G1416" s="9">
        <v>0</v>
      </c>
      <c r="I1416" s="15">
        <f t="shared" si="127"/>
        <v>-0.5530323426603081</v>
      </c>
      <c r="J1416" s="15">
        <f t="shared" si="128"/>
        <v>0.45641661801686789</v>
      </c>
      <c r="K1416" s="15">
        <f t="shared" si="129"/>
        <v>-0.62249268760836185</v>
      </c>
      <c r="M1416" s="15">
        <f t="shared" si="130"/>
        <v>29.012063180251886</v>
      </c>
      <c r="N1416" s="15">
        <f t="shared" si="131"/>
        <v>67.595479099336785</v>
      </c>
      <c r="O1416" s="15">
        <f t="shared" si="132"/>
        <v>26.68089752796865</v>
      </c>
    </row>
    <row r="1417" spans="1:15" x14ac:dyDescent="0.25">
      <c r="A1417" s="4">
        <v>51630000100</v>
      </c>
      <c r="B1417" s="7" t="s">
        <v>1397</v>
      </c>
      <c r="C1417" s="40">
        <f t="array" ref="C1417">SUMPRODUCT($D$8:$D$10, TRANSPOSE(M1417:O1417))</f>
        <v>59.295120642599578</v>
      </c>
      <c r="E1417" s="9">
        <v>0</v>
      </c>
      <c r="F1417" s="42">
        <v>95.6</v>
      </c>
      <c r="G1417" s="9">
        <v>1</v>
      </c>
      <c r="I1417" s="15">
        <f t="shared" si="127"/>
        <v>-0.5530323426603081</v>
      </c>
      <c r="J1417" s="15">
        <f t="shared" si="128"/>
        <v>0.45669806796270751</v>
      </c>
      <c r="K1417" s="15">
        <f t="shared" si="129"/>
        <v>0.88780445649996653</v>
      </c>
      <c r="M1417" s="15">
        <f t="shared" si="130"/>
        <v>29.012063180251886</v>
      </c>
      <c r="N1417" s="15">
        <f t="shared" si="131"/>
        <v>67.605596013441016</v>
      </c>
      <c r="O1417" s="15">
        <f t="shared" si="132"/>
        <v>81.267702734105853</v>
      </c>
    </row>
    <row r="1418" spans="1:15" x14ac:dyDescent="0.25">
      <c r="A1418" s="4">
        <v>51630000200</v>
      </c>
      <c r="B1418" s="7" t="s">
        <v>1398</v>
      </c>
      <c r="C1418" s="40">
        <f t="array" ref="C1418">SUMPRODUCT($D$8:$D$10, TRANSPOSE(M1418:O1418))</f>
        <v>59.308605524889643</v>
      </c>
      <c r="E1418" s="9">
        <v>0</v>
      </c>
      <c r="F1418" s="42">
        <v>95.56</v>
      </c>
      <c r="G1418" s="9">
        <v>1</v>
      </c>
      <c r="I1418" s="15">
        <f t="shared" si="127"/>
        <v>-0.5530323426603081</v>
      </c>
      <c r="J1418" s="15">
        <f t="shared" si="128"/>
        <v>0.45782386774606532</v>
      </c>
      <c r="K1418" s="15">
        <f t="shared" si="129"/>
        <v>0.88780445649996653</v>
      </c>
      <c r="M1418" s="15">
        <f t="shared" si="130"/>
        <v>29.012063180251886</v>
      </c>
      <c r="N1418" s="15">
        <f t="shared" si="131"/>
        <v>67.646050660311204</v>
      </c>
      <c r="O1418" s="15">
        <f t="shared" si="132"/>
        <v>81.267702734105853</v>
      </c>
    </row>
    <row r="1419" spans="1:15" x14ac:dyDescent="0.25">
      <c r="A1419" s="4">
        <v>51630000301</v>
      </c>
      <c r="B1419" s="7" t="s">
        <v>1399</v>
      </c>
      <c r="C1419" s="40">
        <f t="array" ref="C1419">SUMPRODUCT($D$8:$D$10, TRANSPOSE(M1419:O1419))</f>
        <v>59.325451854758505</v>
      </c>
      <c r="E1419" s="9">
        <v>0</v>
      </c>
      <c r="F1419" s="42">
        <v>95.51</v>
      </c>
      <c r="G1419" s="9">
        <v>1</v>
      </c>
      <c r="I1419" s="15">
        <f t="shared" si="127"/>
        <v>-0.5530323426603081</v>
      </c>
      <c r="J1419" s="15">
        <f t="shared" si="128"/>
        <v>0.45923111747526274</v>
      </c>
      <c r="K1419" s="15">
        <f t="shared" si="129"/>
        <v>0.88780445649996653</v>
      </c>
      <c r="M1419" s="15">
        <f t="shared" si="130"/>
        <v>29.012063180251886</v>
      </c>
      <c r="N1419" s="15">
        <f t="shared" si="131"/>
        <v>67.696589649917797</v>
      </c>
      <c r="O1419" s="15">
        <f t="shared" si="132"/>
        <v>81.267702734105853</v>
      </c>
    </row>
    <row r="1420" spans="1:15" x14ac:dyDescent="0.25">
      <c r="A1420" s="4">
        <v>51630000302</v>
      </c>
      <c r="B1420" s="7" t="s">
        <v>1400</v>
      </c>
      <c r="C1420" s="40">
        <f t="array" ref="C1420">SUMPRODUCT($D$8:$D$10, TRANSPOSE(M1420:O1420))</f>
        <v>41.133218080178878</v>
      </c>
      <c r="E1420" s="9">
        <v>0</v>
      </c>
      <c r="F1420" s="42">
        <v>95.5</v>
      </c>
      <c r="G1420" s="9">
        <v>0</v>
      </c>
      <c r="I1420" s="15">
        <f t="shared" si="127"/>
        <v>-0.5530323426603081</v>
      </c>
      <c r="J1420" s="15">
        <f t="shared" si="128"/>
        <v>0.45951256742110236</v>
      </c>
      <c r="K1420" s="15">
        <f t="shared" si="129"/>
        <v>-0.62249268760836185</v>
      </c>
      <c r="M1420" s="15">
        <f t="shared" si="130"/>
        <v>29.012063180251886</v>
      </c>
      <c r="N1420" s="15">
        <f t="shared" si="131"/>
        <v>67.706693532316095</v>
      </c>
      <c r="O1420" s="15">
        <f t="shared" si="132"/>
        <v>26.68089752796865</v>
      </c>
    </row>
    <row r="1421" spans="1:15" x14ac:dyDescent="0.25">
      <c r="A1421" s="4">
        <v>51630000400</v>
      </c>
      <c r="B1421" s="7" t="s">
        <v>1401</v>
      </c>
      <c r="C1421" s="40">
        <f t="array" ref="C1421">SUMPRODUCT($D$8:$D$10, TRANSPOSE(M1421:O1421))</f>
        <v>59.335554430297947</v>
      </c>
      <c r="E1421" s="9">
        <v>0</v>
      </c>
      <c r="F1421" s="42">
        <v>95.48</v>
      </c>
      <c r="G1421" s="9">
        <v>1</v>
      </c>
      <c r="I1421" s="15">
        <f t="shared" si="127"/>
        <v>-0.5530323426603081</v>
      </c>
      <c r="J1421" s="15">
        <f t="shared" si="128"/>
        <v>0.46007546731278126</v>
      </c>
      <c r="K1421" s="15">
        <f t="shared" si="129"/>
        <v>0.88780445649996653</v>
      </c>
      <c r="M1421" s="15">
        <f t="shared" si="130"/>
        <v>29.012063180251886</v>
      </c>
      <c r="N1421" s="15">
        <f t="shared" si="131"/>
        <v>67.726897376536115</v>
      </c>
      <c r="O1421" s="15">
        <f t="shared" si="132"/>
        <v>81.267702734105853</v>
      </c>
    </row>
    <row r="1422" spans="1:15" x14ac:dyDescent="0.25">
      <c r="A1422" s="4">
        <v>51630000500</v>
      </c>
      <c r="B1422" s="7" t="s">
        <v>1402</v>
      </c>
      <c r="C1422" s="40">
        <f t="array" ref="C1422">SUMPRODUCT($D$8:$D$10, TRANSPOSE(M1422:O1422))</f>
        <v>59.335554430297947</v>
      </c>
      <c r="E1422" s="9">
        <v>0</v>
      </c>
      <c r="F1422" s="42">
        <v>95.48</v>
      </c>
      <c r="G1422" s="9">
        <v>1</v>
      </c>
      <c r="I1422" s="15">
        <f t="shared" si="127"/>
        <v>-0.5530323426603081</v>
      </c>
      <c r="J1422" s="15">
        <f t="shared" si="128"/>
        <v>0.46007546731278126</v>
      </c>
      <c r="K1422" s="15">
        <f t="shared" si="129"/>
        <v>0.88780445649996653</v>
      </c>
      <c r="M1422" s="15">
        <f t="shared" si="130"/>
        <v>29.012063180251886</v>
      </c>
      <c r="N1422" s="15">
        <f t="shared" si="131"/>
        <v>67.726897376536115</v>
      </c>
      <c r="O1422" s="15">
        <f t="shared" si="132"/>
        <v>81.267702734105853</v>
      </c>
    </row>
    <row r="1423" spans="1:15" x14ac:dyDescent="0.25">
      <c r="A1423" s="4">
        <v>51640070101</v>
      </c>
      <c r="B1423" s="7" t="s">
        <v>1403</v>
      </c>
      <c r="C1423" s="40">
        <f t="array" ref="C1423">SUMPRODUCT($D$8:$D$10, TRANSPOSE(M1423:O1423))</f>
        <v>41.14668556577827</v>
      </c>
      <c r="E1423" s="9">
        <v>0</v>
      </c>
      <c r="F1423" s="42">
        <v>95.46</v>
      </c>
      <c r="G1423" s="9">
        <v>0</v>
      </c>
      <c r="I1423" s="15">
        <f t="shared" si="127"/>
        <v>-0.5530323426603081</v>
      </c>
      <c r="J1423" s="15">
        <f t="shared" si="128"/>
        <v>0.46063836720446055</v>
      </c>
      <c r="K1423" s="15">
        <f t="shared" si="129"/>
        <v>-0.62249268760836185</v>
      </c>
      <c r="M1423" s="15">
        <f t="shared" si="130"/>
        <v>29.012063180251886</v>
      </c>
      <c r="N1423" s="15">
        <f t="shared" si="131"/>
        <v>67.747095989114285</v>
      </c>
      <c r="O1423" s="15">
        <f t="shared" si="132"/>
        <v>26.68089752796865</v>
      </c>
    </row>
    <row r="1424" spans="1:15" x14ac:dyDescent="0.25">
      <c r="A1424" s="4">
        <v>51640070102</v>
      </c>
      <c r="B1424" s="7" t="s">
        <v>1404</v>
      </c>
      <c r="C1424" s="40">
        <f t="array" ref="C1424">SUMPRODUCT($D$8:$D$10, TRANSPOSE(M1424:O1424))</f>
        <v>41.183685108586239</v>
      </c>
      <c r="E1424" s="9">
        <v>0</v>
      </c>
      <c r="F1424" s="42">
        <v>95.35</v>
      </c>
      <c r="G1424" s="9">
        <v>0</v>
      </c>
      <c r="I1424" s="15">
        <f t="shared" si="127"/>
        <v>-0.5530323426603081</v>
      </c>
      <c r="J1424" s="15">
        <f t="shared" si="128"/>
        <v>0.46373431660869507</v>
      </c>
      <c r="K1424" s="15">
        <f t="shared" si="129"/>
        <v>-0.62249268760836185</v>
      </c>
      <c r="M1424" s="15">
        <f t="shared" si="130"/>
        <v>29.012063180251886</v>
      </c>
      <c r="N1424" s="15">
        <f t="shared" si="131"/>
        <v>67.858094617538185</v>
      </c>
      <c r="O1424" s="15">
        <f t="shared" si="132"/>
        <v>26.68089752796865</v>
      </c>
    </row>
    <row r="1425" spans="1:15" x14ac:dyDescent="0.25">
      <c r="A1425" s="4">
        <v>51650010103</v>
      </c>
      <c r="B1425" s="7" t="s">
        <v>1405</v>
      </c>
      <c r="C1425" s="40">
        <f t="array" ref="C1425">SUMPRODUCT($D$8:$D$10, TRANSPOSE(M1425:O1425))</f>
        <v>71.252616146365</v>
      </c>
      <c r="E1425" s="9">
        <v>4</v>
      </c>
      <c r="F1425" s="42">
        <v>95.31</v>
      </c>
      <c r="G1425" s="9">
        <v>1</v>
      </c>
      <c r="I1425" s="15">
        <f t="shared" si="127"/>
        <v>0.3743210778305317</v>
      </c>
      <c r="J1425" s="15">
        <f t="shared" si="128"/>
        <v>0.46486011639205282</v>
      </c>
      <c r="K1425" s="15">
        <f t="shared" si="129"/>
        <v>0.88780445649996653</v>
      </c>
      <c r="M1425" s="15">
        <f t="shared" si="130"/>
        <v>64.591727388462232</v>
      </c>
      <c r="N1425" s="15">
        <f t="shared" si="131"/>
        <v>67.898418316526914</v>
      </c>
      <c r="O1425" s="15">
        <f t="shared" si="132"/>
        <v>81.267702734105853</v>
      </c>
    </row>
    <row r="1426" spans="1:15" x14ac:dyDescent="0.25">
      <c r="A1426" s="4">
        <v>51650010104</v>
      </c>
      <c r="B1426" s="7" t="s">
        <v>1406</v>
      </c>
      <c r="C1426" s="40">
        <f t="array" ref="C1426">SUMPRODUCT($D$8:$D$10, TRANSPOSE(M1426:O1426))</f>
        <v>71.32306693332589</v>
      </c>
      <c r="E1426" s="9">
        <v>4</v>
      </c>
      <c r="F1426" s="42">
        <v>95.1</v>
      </c>
      <c r="G1426" s="9">
        <v>1</v>
      </c>
      <c r="I1426" s="15">
        <f t="shared" si="127"/>
        <v>0.3743210778305317</v>
      </c>
      <c r="J1426" s="15">
        <f t="shared" si="128"/>
        <v>0.47077056525468258</v>
      </c>
      <c r="K1426" s="15">
        <f t="shared" si="129"/>
        <v>0.88780445649996653</v>
      </c>
      <c r="M1426" s="15">
        <f t="shared" si="130"/>
        <v>64.591727388462232</v>
      </c>
      <c r="N1426" s="15">
        <f t="shared" si="131"/>
        <v>68.109770677409614</v>
      </c>
      <c r="O1426" s="15">
        <f t="shared" si="132"/>
        <v>81.267702734105853</v>
      </c>
    </row>
    <row r="1427" spans="1:15" x14ac:dyDescent="0.25">
      <c r="A1427" s="4">
        <v>51650010200</v>
      </c>
      <c r="B1427" s="7" t="s">
        <v>1407</v>
      </c>
      <c r="C1427" s="40">
        <f t="array" ref="C1427">SUMPRODUCT($D$8:$D$10, TRANSPOSE(M1427:O1427))</f>
        <v>68.354211799680513</v>
      </c>
      <c r="E1427" s="9">
        <v>3</v>
      </c>
      <c r="F1427" s="42">
        <v>95.08</v>
      </c>
      <c r="G1427" s="9">
        <v>1</v>
      </c>
      <c r="I1427" s="15">
        <f t="shared" si="127"/>
        <v>0.14248272270782175</v>
      </c>
      <c r="J1427" s="15">
        <f t="shared" si="128"/>
        <v>0.47133346514636149</v>
      </c>
      <c r="K1427" s="15">
        <f t="shared" si="129"/>
        <v>0.88780445649996653</v>
      </c>
      <c r="M1427" s="15">
        <f t="shared" si="130"/>
        <v>55.665063729156074</v>
      </c>
      <c r="N1427" s="15">
        <f t="shared" si="131"/>
        <v>68.129868935779626</v>
      </c>
      <c r="O1427" s="15">
        <f t="shared" si="132"/>
        <v>81.267702734105853</v>
      </c>
    </row>
    <row r="1428" spans="1:15" x14ac:dyDescent="0.25">
      <c r="A1428" s="4">
        <v>51650010304</v>
      </c>
      <c r="B1428" s="7" t="s">
        <v>1408</v>
      </c>
      <c r="C1428" s="40">
        <f t="array" ref="C1428">SUMPRODUCT($D$8:$D$10, TRANSPOSE(M1428:O1428))</f>
        <v>68.397714632967791</v>
      </c>
      <c r="E1428" s="9">
        <v>3</v>
      </c>
      <c r="F1428" s="42">
        <v>94.95</v>
      </c>
      <c r="G1428" s="9">
        <v>1</v>
      </c>
      <c r="I1428" s="15">
        <f t="shared" si="127"/>
        <v>0.14248272270782175</v>
      </c>
      <c r="J1428" s="15">
        <f t="shared" si="128"/>
        <v>0.47499231444227485</v>
      </c>
      <c r="K1428" s="15">
        <f t="shared" si="129"/>
        <v>0.88780445649996653</v>
      </c>
      <c r="M1428" s="15">
        <f t="shared" si="130"/>
        <v>55.665063729156074</v>
      </c>
      <c r="N1428" s="15">
        <f t="shared" si="131"/>
        <v>68.260377435641445</v>
      </c>
      <c r="O1428" s="15">
        <f t="shared" si="132"/>
        <v>81.267702734105853</v>
      </c>
    </row>
    <row r="1429" spans="1:15" x14ac:dyDescent="0.25">
      <c r="A1429" s="4">
        <v>51650010306</v>
      </c>
      <c r="B1429" s="7" t="s">
        <v>1409</v>
      </c>
      <c r="C1429" s="40">
        <f t="array" ref="C1429">SUMPRODUCT($D$8:$D$10, TRANSPOSE(M1429:O1429))</f>
        <v>74.122598035349526</v>
      </c>
      <c r="E1429" s="9">
        <v>5</v>
      </c>
      <c r="F1429" s="42">
        <v>94.89</v>
      </c>
      <c r="G1429" s="9">
        <v>1</v>
      </c>
      <c r="I1429" s="15">
        <f t="shared" ref="I1429:I1492" si="133">STANDARDIZE(E1429,I$13, I$14)*$F$8</f>
        <v>0.60615943295324159</v>
      </c>
      <c r="J1429" s="15">
        <f t="shared" ref="J1429:J1492" si="134">STANDARDIZE(F1429,J$13, J$14)*$F$9</f>
        <v>0.4766810141173119</v>
      </c>
      <c r="K1429" s="15">
        <f t="shared" ref="K1429:K1492" si="135">STANDARDIZE(G1429,K$13, K$14)*$F$10</f>
        <v>0.88780445649996653</v>
      </c>
      <c r="M1429" s="15">
        <f t="shared" ref="M1429:M1492" si="136">_xlfn.NORM.S.DIST(I1429,1)*100</f>
        <v>72.77955559516576</v>
      </c>
      <c r="N1429" s="15">
        <f t="shared" ref="N1429:N1492" si="137">_xlfn.NORM.S.DIST(J1429,1)*100</f>
        <v>68.320535776776978</v>
      </c>
      <c r="O1429" s="15">
        <f t="shared" ref="O1429:O1492" si="138">_xlfn.NORM.S.DIST(K1429,1)*100</f>
        <v>81.267702734105853</v>
      </c>
    </row>
    <row r="1430" spans="1:15" x14ac:dyDescent="0.25">
      <c r="A1430" s="4">
        <v>51650010307</v>
      </c>
      <c r="B1430" s="7" t="s">
        <v>1410</v>
      </c>
      <c r="C1430" s="40">
        <f t="array" ref="C1430">SUMPRODUCT($D$8:$D$10, TRANSPOSE(M1430:O1430))</f>
        <v>68.451152835724713</v>
      </c>
      <c r="E1430" s="9">
        <v>3</v>
      </c>
      <c r="F1430" s="42">
        <v>94.79</v>
      </c>
      <c r="G1430" s="9">
        <v>1</v>
      </c>
      <c r="I1430" s="15">
        <f t="shared" si="133"/>
        <v>0.14248272270782175</v>
      </c>
      <c r="J1430" s="15">
        <f t="shared" si="134"/>
        <v>0.4794955135757068</v>
      </c>
      <c r="K1430" s="15">
        <f t="shared" si="135"/>
        <v>0.88780445649996653</v>
      </c>
      <c r="M1430" s="15">
        <f t="shared" si="136"/>
        <v>55.665063729156074</v>
      </c>
      <c r="N1430" s="15">
        <f t="shared" si="137"/>
        <v>68.420692043912211</v>
      </c>
      <c r="O1430" s="15">
        <f t="shared" si="138"/>
        <v>81.267702734105853</v>
      </c>
    </row>
    <row r="1431" spans="1:15" x14ac:dyDescent="0.25">
      <c r="A1431" s="4">
        <v>51650010309</v>
      </c>
      <c r="B1431" s="7" t="s">
        <v>1411</v>
      </c>
      <c r="C1431" s="40">
        <f t="array" ref="C1431">SUMPRODUCT($D$8:$D$10, TRANSPOSE(M1431:O1431))</f>
        <v>71.430043458072518</v>
      </c>
      <c r="E1431" s="9">
        <v>4</v>
      </c>
      <c r="F1431" s="42">
        <v>94.78</v>
      </c>
      <c r="G1431" s="9">
        <v>1</v>
      </c>
      <c r="I1431" s="15">
        <f t="shared" si="133"/>
        <v>0.3743210778305317</v>
      </c>
      <c r="J1431" s="15">
        <f t="shared" si="134"/>
        <v>0.47977696352154642</v>
      </c>
      <c r="K1431" s="15">
        <f t="shared" si="135"/>
        <v>0.88780445649996653</v>
      </c>
      <c r="M1431" s="15">
        <f t="shared" si="136"/>
        <v>64.591727388462232</v>
      </c>
      <c r="N1431" s="15">
        <f t="shared" si="137"/>
        <v>68.430700251649483</v>
      </c>
      <c r="O1431" s="15">
        <f t="shared" si="138"/>
        <v>81.267702734105853</v>
      </c>
    </row>
    <row r="1432" spans="1:15" x14ac:dyDescent="0.25">
      <c r="A1432" s="4">
        <v>51650010310</v>
      </c>
      <c r="B1432" s="7" t="s">
        <v>1412</v>
      </c>
      <c r="C1432" s="40">
        <f t="array" ref="C1432">SUMPRODUCT($D$8:$D$10, TRANSPOSE(M1432:O1432))</f>
        <v>71.456715778779071</v>
      </c>
      <c r="E1432" s="9">
        <v>4</v>
      </c>
      <c r="F1432" s="42">
        <v>94.7</v>
      </c>
      <c r="G1432" s="9">
        <v>1</v>
      </c>
      <c r="I1432" s="15">
        <f t="shared" si="133"/>
        <v>0.3743210778305317</v>
      </c>
      <c r="J1432" s="15">
        <f t="shared" si="134"/>
        <v>0.48202856308826236</v>
      </c>
      <c r="K1432" s="15">
        <f t="shared" si="135"/>
        <v>0.88780445649996653</v>
      </c>
      <c r="M1432" s="15">
        <f t="shared" si="136"/>
        <v>64.591727388462232</v>
      </c>
      <c r="N1432" s="15">
        <f t="shared" si="137"/>
        <v>68.510717213769141</v>
      </c>
      <c r="O1432" s="15">
        <f t="shared" si="138"/>
        <v>81.267702734105853</v>
      </c>
    </row>
    <row r="1433" spans="1:15" x14ac:dyDescent="0.25">
      <c r="A1433" s="4">
        <v>51650010311</v>
      </c>
      <c r="B1433" s="7" t="s">
        <v>1413</v>
      </c>
      <c r="C1433" s="40">
        <f t="array" ref="C1433">SUMPRODUCT($D$8:$D$10, TRANSPOSE(M1433:O1433))</f>
        <v>71.480030329088578</v>
      </c>
      <c r="E1433" s="9">
        <v>4</v>
      </c>
      <c r="F1433" s="42">
        <v>94.63</v>
      </c>
      <c r="G1433" s="9">
        <v>1</v>
      </c>
      <c r="I1433" s="15">
        <f t="shared" si="133"/>
        <v>0.3743210778305317</v>
      </c>
      <c r="J1433" s="15">
        <f t="shared" si="134"/>
        <v>0.48399871270913908</v>
      </c>
      <c r="K1433" s="15">
        <f t="shared" si="135"/>
        <v>0.88780445649996653</v>
      </c>
      <c r="M1433" s="15">
        <f t="shared" si="136"/>
        <v>64.591727388462232</v>
      </c>
      <c r="N1433" s="15">
        <f t="shared" si="137"/>
        <v>68.580660864697634</v>
      </c>
      <c r="O1433" s="15">
        <f t="shared" si="138"/>
        <v>81.267702734105853</v>
      </c>
    </row>
    <row r="1434" spans="1:15" x14ac:dyDescent="0.25">
      <c r="A1434" s="4">
        <v>51650010312</v>
      </c>
      <c r="B1434" s="7" t="s">
        <v>1414</v>
      </c>
      <c r="C1434" s="40">
        <f t="array" ref="C1434">SUMPRODUCT($D$8:$D$10, TRANSPOSE(M1434:O1434))</f>
        <v>71.483359166790223</v>
      </c>
      <c r="E1434" s="9">
        <v>4</v>
      </c>
      <c r="F1434" s="42">
        <v>94.62</v>
      </c>
      <c r="G1434" s="9">
        <v>1</v>
      </c>
      <c r="I1434" s="15">
        <f t="shared" si="133"/>
        <v>0.3743210778305317</v>
      </c>
      <c r="J1434" s="15">
        <f t="shared" si="134"/>
        <v>0.48428016265497836</v>
      </c>
      <c r="K1434" s="15">
        <f t="shared" si="135"/>
        <v>0.88780445649996653</v>
      </c>
      <c r="M1434" s="15">
        <f t="shared" si="136"/>
        <v>64.591727388462232</v>
      </c>
      <c r="N1434" s="15">
        <f t="shared" si="137"/>
        <v>68.590647377802597</v>
      </c>
      <c r="O1434" s="15">
        <f t="shared" si="138"/>
        <v>81.267702734105853</v>
      </c>
    </row>
    <row r="1435" spans="1:15" x14ac:dyDescent="0.25">
      <c r="A1435" s="4">
        <v>51650010313</v>
      </c>
      <c r="B1435" s="7" t="s">
        <v>1415</v>
      </c>
      <c r="C1435" s="40">
        <f t="array" ref="C1435">SUMPRODUCT($D$8:$D$10, TRANSPOSE(M1435:O1435))</f>
        <v>74.219291549817711</v>
      </c>
      <c r="E1435" s="9">
        <v>5</v>
      </c>
      <c r="F1435" s="42">
        <v>94.6</v>
      </c>
      <c r="G1435" s="9">
        <v>1</v>
      </c>
      <c r="I1435" s="15">
        <f t="shared" si="133"/>
        <v>0.60615943295324159</v>
      </c>
      <c r="J1435" s="15">
        <f t="shared" si="134"/>
        <v>0.4848430625466576</v>
      </c>
      <c r="K1435" s="15">
        <f t="shared" si="135"/>
        <v>0.88780445649996653</v>
      </c>
      <c r="M1435" s="15">
        <f t="shared" si="136"/>
        <v>72.77955559516576</v>
      </c>
      <c r="N1435" s="15">
        <f t="shared" si="137"/>
        <v>68.610616320181549</v>
      </c>
      <c r="O1435" s="15">
        <f t="shared" si="138"/>
        <v>81.267702734105853</v>
      </c>
    </row>
    <row r="1436" spans="1:15" x14ac:dyDescent="0.25">
      <c r="A1436" s="4">
        <v>51650010314</v>
      </c>
      <c r="B1436" s="7" t="s">
        <v>1416</v>
      </c>
      <c r="C1436" s="40">
        <f t="array" ref="C1436">SUMPRODUCT($D$8:$D$10, TRANSPOSE(M1436:O1436))</f>
        <v>71.503322658414675</v>
      </c>
      <c r="E1436" s="9">
        <v>4</v>
      </c>
      <c r="F1436" s="42">
        <v>94.56</v>
      </c>
      <c r="G1436" s="9">
        <v>1</v>
      </c>
      <c r="I1436" s="15">
        <f t="shared" si="133"/>
        <v>0.3743210778305317</v>
      </c>
      <c r="J1436" s="15">
        <f t="shared" si="134"/>
        <v>0.48596886233001541</v>
      </c>
      <c r="K1436" s="15">
        <f t="shared" si="135"/>
        <v>0.88780445649996653</v>
      </c>
      <c r="M1436" s="15">
        <f t="shared" si="136"/>
        <v>64.591727388462232</v>
      </c>
      <c r="N1436" s="15">
        <f t="shared" si="137"/>
        <v>68.650537852675981</v>
      </c>
      <c r="O1436" s="15">
        <f t="shared" si="138"/>
        <v>81.267702734105853</v>
      </c>
    </row>
    <row r="1437" spans="1:15" x14ac:dyDescent="0.25">
      <c r="A1437" s="4">
        <v>51650010400</v>
      </c>
      <c r="B1437" s="7" t="s">
        <v>1417</v>
      </c>
      <c r="C1437" s="40">
        <f t="array" ref="C1437">SUMPRODUCT($D$8:$D$10, TRANSPOSE(M1437:O1437))</f>
        <v>74.322231155921941</v>
      </c>
      <c r="E1437" s="9">
        <v>5</v>
      </c>
      <c r="F1437" s="42">
        <v>94.29</v>
      </c>
      <c r="G1437" s="9">
        <v>1</v>
      </c>
      <c r="I1437" s="15">
        <f t="shared" si="133"/>
        <v>0.60615943295324159</v>
      </c>
      <c r="J1437" s="15">
        <f t="shared" si="134"/>
        <v>0.49356801086768182</v>
      </c>
      <c r="K1437" s="15">
        <f t="shared" si="135"/>
        <v>0.88780445649996653</v>
      </c>
      <c r="M1437" s="15">
        <f t="shared" si="136"/>
        <v>72.77955559516576</v>
      </c>
      <c r="N1437" s="15">
        <f t="shared" si="137"/>
        <v>68.919435138494208</v>
      </c>
      <c r="O1437" s="15">
        <f t="shared" si="138"/>
        <v>81.267702734105853</v>
      </c>
    </row>
    <row r="1438" spans="1:15" x14ac:dyDescent="0.25">
      <c r="A1438" s="4">
        <v>51650010501</v>
      </c>
      <c r="B1438" s="7" t="s">
        <v>1418</v>
      </c>
      <c r="C1438" s="40">
        <f t="array" ref="C1438">SUMPRODUCT($D$8:$D$10, TRANSPOSE(M1438:O1438))</f>
        <v>74.335481590461455</v>
      </c>
      <c r="E1438" s="9">
        <v>5</v>
      </c>
      <c r="F1438" s="42">
        <v>94.25</v>
      </c>
      <c r="G1438" s="9">
        <v>1</v>
      </c>
      <c r="I1438" s="15">
        <f t="shared" si="133"/>
        <v>0.60615943295324159</v>
      </c>
      <c r="J1438" s="15">
        <f t="shared" si="134"/>
        <v>0.49469381065104001</v>
      </c>
      <c r="K1438" s="15">
        <f t="shared" si="135"/>
        <v>0.88780445649996653</v>
      </c>
      <c r="M1438" s="15">
        <f t="shared" si="136"/>
        <v>72.77955559516576</v>
      </c>
      <c r="N1438" s="15">
        <f t="shared" si="137"/>
        <v>68.959186442112781</v>
      </c>
      <c r="O1438" s="15">
        <f t="shared" si="138"/>
        <v>81.267702734105853</v>
      </c>
    </row>
    <row r="1439" spans="1:15" x14ac:dyDescent="0.25">
      <c r="A1439" s="4">
        <v>51650010502</v>
      </c>
      <c r="B1439" s="7" t="s">
        <v>1419</v>
      </c>
      <c r="C1439" s="40">
        <f t="array" ref="C1439">SUMPRODUCT($D$8:$D$10, TRANSPOSE(M1439:O1439))</f>
        <v>74.338793046863714</v>
      </c>
      <c r="E1439" s="9">
        <v>5</v>
      </c>
      <c r="F1439" s="42">
        <v>94.24</v>
      </c>
      <c r="G1439" s="9">
        <v>1</v>
      </c>
      <c r="I1439" s="15">
        <f t="shared" si="133"/>
        <v>0.60615943295324159</v>
      </c>
      <c r="J1439" s="15">
        <f t="shared" si="134"/>
        <v>0.49497526059687963</v>
      </c>
      <c r="K1439" s="15">
        <f t="shared" si="135"/>
        <v>0.88780445649996653</v>
      </c>
      <c r="M1439" s="15">
        <f t="shared" si="136"/>
        <v>72.77955559516576</v>
      </c>
      <c r="N1439" s="15">
        <f t="shared" si="137"/>
        <v>68.969120811319513</v>
      </c>
      <c r="O1439" s="15">
        <f t="shared" si="138"/>
        <v>81.267702734105853</v>
      </c>
    </row>
    <row r="1440" spans="1:15" x14ac:dyDescent="0.25">
      <c r="A1440" s="4">
        <v>51650010601</v>
      </c>
      <c r="B1440" s="7" t="s">
        <v>1420</v>
      </c>
      <c r="C1440" s="40">
        <f t="array" ref="C1440">SUMPRODUCT($D$8:$D$10, TRANSPOSE(M1440:O1440))</f>
        <v>74.345414575602078</v>
      </c>
      <c r="E1440" s="9">
        <v>5</v>
      </c>
      <c r="F1440" s="42">
        <v>94.22</v>
      </c>
      <c r="G1440" s="9">
        <v>1</v>
      </c>
      <c r="I1440" s="15">
        <f t="shared" si="133"/>
        <v>0.60615943295324159</v>
      </c>
      <c r="J1440" s="15">
        <f t="shared" si="134"/>
        <v>0.49553816048855853</v>
      </c>
      <c r="K1440" s="15">
        <f t="shared" si="135"/>
        <v>0.88780445649996653</v>
      </c>
      <c r="M1440" s="15">
        <f t="shared" si="136"/>
        <v>72.77955559516576</v>
      </c>
      <c r="N1440" s="15">
        <f t="shared" si="137"/>
        <v>68.988985397534634</v>
      </c>
      <c r="O1440" s="15">
        <f t="shared" si="138"/>
        <v>81.267702734105853</v>
      </c>
    </row>
    <row r="1441" spans="1:15" x14ac:dyDescent="0.25">
      <c r="A1441" s="4">
        <v>51650010602</v>
      </c>
      <c r="B1441" s="7" t="s">
        <v>1421</v>
      </c>
      <c r="C1441" s="40">
        <f t="array" ref="C1441">SUMPRODUCT($D$8:$D$10, TRANSPOSE(M1441:O1441))</f>
        <v>74.352034257599598</v>
      </c>
      <c r="E1441" s="9">
        <v>5</v>
      </c>
      <c r="F1441" s="42">
        <v>94.2</v>
      </c>
      <c r="G1441" s="9">
        <v>1</v>
      </c>
      <c r="I1441" s="15">
        <f t="shared" si="133"/>
        <v>0.60615943295324159</v>
      </c>
      <c r="J1441" s="15">
        <f t="shared" si="134"/>
        <v>0.49610106038023744</v>
      </c>
      <c r="K1441" s="15">
        <f t="shared" si="135"/>
        <v>0.88780445649996653</v>
      </c>
      <c r="M1441" s="15">
        <f t="shared" si="136"/>
        <v>72.77955559516576</v>
      </c>
      <c r="N1441" s="15">
        <f t="shared" si="137"/>
        <v>69.008844443527195</v>
      </c>
      <c r="O1441" s="15">
        <f t="shared" si="138"/>
        <v>81.267702734105853</v>
      </c>
    </row>
    <row r="1442" spans="1:15" x14ac:dyDescent="0.25">
      <c r="A1442" s="4">
        <v>51650010701</v>
      </c>
      <c r="B1442" s="7" t="s">
        <v>1422</v>
      </c>
      <c r="C1442" s="40">
        <f t="array" ref="C1442">SUMPRODUCT($D$8:$D$10, TRANSPOSE(M1442:O1442))</f>
        <v>74.36196031449694</v>
      </c>
      <c r="E1442" s="9">
        <v>5</v>
      </c>
      <c r="F1442" s="42">
        <v>94.17</v>
      </c>
      <c r="G1442" s="9">
        <v>1</v>
      </c>
      <c r="I1442" s="15">
        <f t="shared" si="133"/>
        <v>0.60615943295324159</v>
      </c>
      <c r="J1442" s="15">
        <f t="shared" si="134"/>
        <v>0.49694541021775596</v>
      </c>
      <c r="K1442" s="15">
        <f t="shared" si="135"/>
        <v>0.88780445649996653</v>
      </c>
      <c r="M1442" s="15">
        <f t="shared" si="136"/>
        <v>72.77955559516576</v>
      </c>
      <c r="N1442" s="15">
        <f t="shared" si="137"/>
        <v>69.038622614219193</v>
      </c>
      <c r="O1442" s="15">
        <f t="shared" si="138"/>
        <v>81.267702734105853</v>
      </c>
    </row>
    <row r="1443" spans="1:15" x14ac:dyDescent="0.25">
      <c r="A1443" s="4">
        <v>51650010702</v>
      </c>
      <c r="B1443" s="7" t="s">
        <v>1423</v>
      </c>
      <c r="C1443" s="40">
        <f t="array" ref="C1443">SUMPRODUCT($D$8:$D$10, TRANSPOSE(M1443:O1443))</f>
        <v>74.375188578683321</v>
      </c>
      <c r="E1443" s="9">
        <v>5</v>
      </c>
      <c r="F1443" s="42">
        <v>94.13</v>
      </c>
      <c r="G1443" s="9">
        <v>1</v>
      </c>
      <c r="I1443" s="15">
        <f t="shared" si="133"/>
        <v>0.60615943295324159</v>
      </c>
      <c r="J1443" s="15">
        <f t="shared" si="134"/>
        <v>0.49807121000111415</v>
      </c>
      <c r="K1443" s="15">
        <f t="shared" si="135"/>
        <v>0.88780445649996653</v>
      </c>
      <c r="M1443" s="15">
        <f t="shared" si="136"/>
        <v>72.77955559516576</v>
      </c>
      <c r="N1443" s="15">
        <f t="shared" si="137"/>
        <v>69.078307406778379</v>
      </c>
      <c r="O1443" s="15">
        <f t="shared" si="138"/>
        <v>81.267702734105853</v>
      </c>
    </row>
    <row r="1444" spans="1:15" x14ac:dyDescent="0.25">
      <c r="A1444" s="4">
        <v>51650010703</v>
      </c>
      <c r="B1444" s="7" t="s">
        <v>1424</v>
      </c>
      <c r="C1444" s="40">
        <f t="array" ref="C1444">SUMPRODUCT($D$8:$D$10, TRANSPOSE(M1444:O1444))</f>
        <v>74.385104911166195</v>
      </c>
      <c r="E1444" s="9">
        <v>5</v>
      </c>
      <c r="F1444" s="42">
        <v>94.1</v>
      </c>
      <c r="G1444" s="9">
        <v>1</v>
      </c>
      <c r="I1444" s="15">
        <f t="shared" si="133"/>
        <v>0.60615943295324159</v>
      </c>
      <c r="J1444" s="15">
        <f t="shared" si="134"/>
        <v>0.49891555983863267</v>
      </c>
      <c r="K1444" s="15">
        <f t="shared" si="135"/>
        <v>0.88780445649996653</v>
      </c>
      <c r="M1444" s="15">
        <f t="shared" si="136"/>
        <v>72.77955559516576</v>
      </c>
      <c r="N1444" s="15">
        <f t="shared" si="137"/>
        <v>69.108056404227</v>
      </c>
      <c r="O1444" s="15">
        <f t="shared" si="138"/>
        <v>81.267702734105853</v>
      </c>
    </row>
    <row r="1445" spans="1:15" x14ac:dyDescent="0.25">
      <c r="A1445" s="4">
        <v>51650010800</v>
      </c>
      <c r="B1445" s="7" t="s">
        <v>1425</v>
      </c>
      <c r="C1445" s="40">
        <f t="array" ref="C1445">SUMPRODUCT($D$8:$D$10, TRANSPOSE(M1445:O1445))</f>
        <v>74.395017067182067</v>
      </c>
      <c r="E1445" s="9">
        <v>5</v>
      </c>
      <c r="F1445" s="42">
        <v>94.07</v>
      </c>
      <c r="G1445" s="9">
        <v>1</v>
      </c>
      <c r="I1445" s="15">
        <f t="shared" si="133"/>
        <v>0.60615943295324159</v>
      </c>
      <c r="J1445" s="15">
        <f t="shared" si="134"/>
        <v>0.49975990967615119</v>
      </c>
      <c r="K1445" s="15">
        <f t="shared" si="135"/>
        <v>0.88780445649996653</v>
      </c>
      <c r="M1445" s="15">
        <f t="shared" si="136"/>
        <v>72.77955559516576</v>
      </c>
      <c r="N1445" s="15">
        <f t="shared" si="137"/>
        <v>69.137792872274602</v>
      </c>
      <c r="O1445" s="15">
        <f t="shared" si="138"/>
        <v>81.267702734105853</v>
      </c>
    </row>
    <row r="1446" spans="1:15" x14ac:dyDescent="0.25">
      <c r="A1446" s="4">
        <v>51650010900</v>
      </c>
      <c r="B1446" s="7" t="s">
        <v>1426</v>
      </c>
      <c r="C1446" s="40">
        <f t="array" ref="C1446">SUMPRODUCT($D$8:$D$10, TRANSPOSE(M1446:O1446))</f>
        <v>71.678950700408222</v>
      </c>
      <c r="E1446" s="9">
        <v>4</v>
      </c>
      <c r="F1446" s="42">
        <v>94.03</v>
      </c>
      <c r="G1446" s="9">
        <v>1</v>
      </c>
      <c r="I1446" s="15">
        <f t="shared" si="133"/>
        <v>0.3743210778305317</v>
      </c>
      <c r="J1446" s="15">
        <f t="shared" si="134"/>
        <v>0.50088570945950894</v>
      </c>
      <c r="K1446" s="15">
        <f t="shared" si="135"/>
        <v>0.88780445649996653</v>
      </c>
      <c r="M1446" s="15">
        <f t="shared" si="136"/>
        <v>64.591727388462232</v>
      </c>
      <c r="N1446" s="15">
        <f t="shared" si="137"/>
        <v>69.177421978656625</v>
      </c>
      <c r="O1446" s="15">
        <f t="shared" si="138"/>
        <v>81.267702734105853</v>
      </c>
    </row>
    <row r="1447" spans="1:15" x14ac:dyDescent="0.25">
      <c r="A1447" s="4">
        <v>51650011000</v>
      </c>
      <c r="B1447" s="7" t="s">
        <v>1427</v>
      </c>
      <c r="C1447" s="40">
        <f t="array" ref="C1447">SUMPRODUCT($D$8:$D$10, TRANSPOSE(M1447:O1447))</f>
        <v>71.702049752706102</v>
      </c>
      <c r="E1447" s="9">
        <v>4</v>
      </c>
      <c r="F1447" s="42">
        <v>93.96</v>
      </c>
      <c r="G1447" s="9">
        <v>1</v>
      </c>
      <c r="I1447" s="15">
        <f t="shared" si="133"/>
        <v>0.3743210778305317</v>
      </c>
      <c r="J1447" s="15">
        <f t="shared" si="134"/>
        <v>0.50285585908038566</v>
      </c>
      <c r="K1447" s="15">
        <f t="shared" si="135"/>
        <v>0.88780445649996653</v>
      </c>
      <c r="M1447" s="15">
        <f t="shared" si="136"/>
        <v>64.591727388462232</v>
      </c>
      <c r="N1447" s="15">
        <f t="shared" si="137"/>
        <v>69.246719135550222</v>
      </c>
      <c r="O1447" s="15">
        <f t="shared" si="138"/>
        <v>81.267702734105853</v>
      </c>
    </row>
    <row r="1448" spans="1:15" x14ac:dyDescent="0.25">
      <c r="A1448" s="4">
        <v>51650011100</v>
      </c>
      <c r="B1448" s="7" t="s">
        <v>1428</v>
      </c>
      <c r="C1448" s="40">
        <f t="array" ref="C1448">SUMPRODUCT($D$8:$D$10, TRANSPOSE(M1448:O1448))</f>
        <v>77.701142449026165</v>
      </c>
      <c r="E1448" s="9">
        <v>4</v>
      </c>
      <c r="F1448" s="42">
        <v>93.87</v>
      </c>
      <c r="G1448" s="9">
        <v>2</v>
      </c>
      <c r="I1448" s="15">
        <f t="shared" si="133"/>
        <v>0.3743210778305317</v>
      </c>
      <c r="J1448" s="15">
        <f t="shared" si="134"/>
        <v>0.50538890859294094</v>
      </c>
      <c r="K1448" s="15">
        <f t="shared" si="135"/>
        <v>2.3981016006082947</v>
      </c>
      <c r="M1448" s="15">
        <f t="shared" si="136"/>
        <v>64.591727388462232</v>
      </c>
      <c r="N1448" s="15">
        <f t="shared" si="137"/>
        <v>69.335714624480147</v>
      </c>
      <c r="O1448" s="15">
        <f t="shared" si="138"/>
        <v>99.175985334136129</v>
      </c>
    </row>
    <row r="1449" spans="1:15" x14ac:dyDescent="0.25">
      <c r="A1449" s="4">
        <v>51650011200</v>
      </c>
      <c r="B1449" s="7" t="s">
        <v>1429</v>
      </c>
      <c r="C1449" s="40">
        <f t="array" ref="C1449">SUMPRODUCT($D$8:$D$10, TRANSPOSE(M1449:O1449))</f>
        <v>71.738302025093276</v>
      </c>
      <c r="E1449" s="9">
        <v>4</v>
      </c>
      <c r="F1449" s="42">
        <v>93.85</v>
      </c>
      <c r="G1449" s="9">
        <v>1</v>
      </c>
      <c r="I1449" s="15">
        <f t="shared" si="133"/>
        <v>0.3743210778305317</v>
      </c>
      <c r="J1449" s="15">
        <f t="shared" si="134"/>
        <v>0.50595180848462018</v>
      </c>
      <c r="K1449" s="15">
        <f t="shared" si="135"/>
        <v>0.88780445649996653</v>
      </c>
      <c r="M1449" s="15">
        <f t="shared" si="136"/>
        <v>64.591727388462232</v>
      </c>
      <c r="N1449" s="15">
        <f t="shared" si="137"/>
        <v>69.355475952711743</v>
      </c>
      <c r="O1449" s="15">
        <f t="shared" si="138"/>
        <v>81.267702734105853</v>
      </c>
    </row>
    <row r="1450" spans="1:15" x14ac:dyDescent="0.25">
      <c r="A1450" s="4">
        <v>51650011300</v>
      </c>
      <c r="B1450" s="7" t="s">
        <v>1430</v>
      </c>
      <c r="C1450" s="40">
        <f t="array" ref="C1450">SUMPRODUCT($D$8:$D$10, TRANSPOSE(M1450:O1450))</f>
        <v>77.711022409835351</v>
      </c>
      <c r="E1450" s="9">
        <v>4</v>
      </c>
      <c r="F1450" s="42">
        <v>93.84</v>
      </c>
      <c r="G1450" s="9">
        <v>2</v>
      </c>
      <c r="I1450" s="15">
        <f t="shared" si="133"/>
        <v>0.3743210778305317</v>
      </c>
      <c r="J1450" s="15">
        <f t="shared" si="134"/>
        <v>0.50623325843045941</v>
      </c>
      <c r="K1450" s="15">
        <f t="shared" si="135"/>
        <v>2.3981016006082947</v>
      </c>
      <c r="M1450" s="15">
        <f t="shared" si="136"/>
        <v>64.591727388462232</v>
      </c>
      <c r="N1450" s="15">
        <f t="shared" si="137"/>
        <v>69.365354506907721</v>
      </c>
      <c r="O1450" s="15">
        <f t="shared" si="138"/>
        <v>99.175985334136129</v>
      </c>
    </row>
    <row r="1451" spans="1:15" x14ac:dyDescent="0.25">
      <c r="A1451" s="4">
        <v>51650011400</v>
      </c>
      <c r="B1451" s="7" t="s">
        <v>1431</v>
      </c>
      <c r="C1451" s="40">
        <f t="array" ref="C1451">SUMPRODUCT($D$8:$D$10, TRANSPOSE(M1451:O1451))</f>
        <v>77.711022409835351</v>
      </c>
      <c r="E1451" s="9">
        <v>4</v>
      </c>
      <c r="F1451" s="42">
        <v>93.84</v>
      </c>
      <c r="G1451" s="9">
        <v>2</v>
      </c>
      <c r="I1451" s="15">
        <f t="shared" si="133"/>
        <v>0.3743210778305317</v>
      </c>
      <c r="J1451" s="15">
        <f t="shared" si="134"/>
        <v>0.50623325843045941</v>
      </c>
      <c r="K1451" s="15">
        <f t="shared" si="135"/>
        <v>2.3981016006082947</v>
      </c>
      <c r="M1451" s="15">
        <f t="shared" si="136"/>
        <v>64.591727388462232</v>
      </c>
      <c r="N1451" s="15">
        <f t="shared" si="137"/>
        <v>69.365354506907721</v>
      </c>
      <c r="O1451" s="15">
        <f t="shared" si="138"/>
        <v>99.175985334136129</v>
      </c>
    </row>
    <row r="1452" spans="1:15" x14ac:dyDescent="0.25">
      <c r="A1452" s="4">
        <v>51650011500</v>
      </c>
      <c r="B1452" s="7" t="s">
        <v>1432</v>
      </c>
      <c r="C1452" s="40">
        <f t="array" ref="C1452">SUMPRODUCT($D$8:$D$10, TRANSPOSE(M1452:O1452))</f>
        <v>80.762757903149321</v>
      </c>
      <c r="E1452" s="9">
        <v>5</v>
      </c>
      <c r="F1452" s="42">
        <v>93.69</v>
      </c>
      <c r="G1452" s="9">
        <v>3</v>
      </c>
      <c r="I1452" s="15">
        <f t="shared" si="133"/>
        <v>0.60615943295324159</v>
      </c>
      <c r="J1452" s="15">
        <f t="shared" si="134"/>
        <v>0.51045500761805207</v>
      </c>
      <c r="K1452" s="15">
        <f t="shared" si="135"/>
        <v>3.9083987447166231</v>
      </c>
      <c r="M1452" s="15">
        <f t="shared" si="136"/>
        <v>72.77955559516576</v>
      </c>
      <c r="N1452" s="15">
        <f t="shared" si="137"/>
        <v>69.513363607870332</v>
      </c>
      <c r="O1452" s="15">
        <f t="shared" si="138"/>
        <v>99.995354506411871</v>
      </c>
    </row>
    <row r="1453" spans="1:15" x14ac:dyDescent="0.25">
      <c r="A1453" s="4">
        <v>51650011600</v>
      </c>
      <c r="B1453" s="7" t="s">
        <v>1433</v>
      </c>
      <c r="C1453" s="40">
        <f t="array" ref="C1453">SUMPRODUCT($D$8:$D$10, TRANSPOSE(M1453:O1453))</f>
        <v>80.489634845724069</v>
      </c>
      <c r="E1453" s="9">
        <v>5</v>
      </c>
      <c r="F1453" s="42">
        <v>93.69</v>
      </c>
      <c r="G1453" s="9">
        <v>2</v>
      </c>
      <c r="I1453" s="15">
        <f t="shared" si="133"/>
        <v>0.60615943295324159</v>
      </c>
      <c r="J1453" s="15">
        <f t="shared" si="134"/>
        <v>0.51045500761805207</v>
      </c>
      <c r="K1453" s="15">
        <f t="shared" si="135"/>
        <v>2.3981016006082947</v>
      </c>
      <c r="M1453" s="15">
        <f t="shared" si="136"/>
        <v>72.77955559516576</v>
      </c>
      <c r="N1453" s="15">
        <f t="shared" si="137"/>
        <v>69.513363607870332</v>
      </c>
      <c r="O1453" s="15">
        <f t="shared" si="138"/>
        <v>99.175985334136129</v>
      </c>
    </row>
    <row r="1454" spans="1:15" x14ac:dyDescent="0.25">
      <c r="A1454" s="4">
        <v>51650011800</v>
      </c>
      <c r="B1454" s="7" t="s">
        <v>1434</v>
      </c>
      <c r="C1454" s="40">
        <f t="array" ref="C1454">SUMPRODUCT($D$8:$D$10, TRANSPOSE(M1454:O1454))</f>
        <v>80.542143225491813</v>
      </c>
      <c r="E1454" s="9">
        <v>5</v>
      </c>
      <c r="F1454" s="42">
        <v>93.53</v>
      </c>
      <c r="G1454" s="9">
        <v>2</v>
      </c>
      <c r="I1454" s="15">
        <f t="shared" si="133"/>
        <v>0.60615943295324159</v>
      </c>
      <c r="J1454" s="15">
        <f t="shared" si="134"/>
        <v>0.51495820675148407</v>
      </c>
      <c r="K1454" s="15">
        <f t="shared" si="135"/>
        <v>2.3981016006082947</v>
      </c>
      <c r="M1454" s="15">
        <f t="shared" si="136"/>
        <v>72.77955559516576</v>
      </c>
      <c r="N1454" s="15">
        <f t="shared" si="137"/>
        <v>69.670888747173549</v>
      </c>
      <c r="O1454" s="15">
        <f t="shared" si="138"/>
        <v>99.175985334136129</v>
      </c>
    </row>
    <row r="1455" spans="1:15" x14ac:dyDescent="0.25">
      <c r="A1455" s="4">
        <v>51650011900</v>
      </c>
      <c r="B1455" s="7" t="s">
        <v>1435</v>
      </c>
      <c r="C1455" s="40">
        <f t="array" ref="C1455">SUMPRODUCT($D$8:$D$10, TRANSPOSE(M1455:O1455))</f>
        <v>80.818544026479742</v>
      </c>
      <c r="E1455" s="9">
        <v>5</v>
      </c>
      <c r="F1455" s="42">
        <v>93.52</v>
      </c>
      <c r="G1455" s="9">
        <v>3</v>
      </c>
      <c r="I1455" s="15">
        <f t="shared" si="133"/>
        <v>0.60615943295324159</v>
      </c>
      <c r="J1455" s="15">
        <f t="shared" si="134"/>
        <v>0.51523965669732363</v>
      </c>
      <c r="K1455" s="15">
        <f t="shared" si="135"/>
        <v>3.9083987447166231</v>
      </c>
      <c r="M1455" s="15">
        <f t="shared" si="136"/>
        <v>72.77955559516576</v>
      </c>
      <c r="N1455" s="15">
        <f t="shared" si="137"/>
        <v>69.680721977861609</v>
      </c>
      <c r="O1455" s="15">
        <f t="shared" si="138"/>
        <v>99.995354506411871</v>
      </c>
    </row>
    <row r="1456" spans="1:15" x14ac:dyDescent="0.25">
      <c r="A1456" s="4">
        <v>51650012000</v>
      </c>
      <c r="B1456" s="7" t="s">
        <v>1436</v>
      </c>
      <c r="C1456" s="40">
        <f t="array" ref="C1456">SUMPRODUCT($D$8:$D$10, TRANSPOSE(M1456:O1456))</f>
        <v>80.84474884872651</v>
      </c>
      <c r="E1456" s="9">
        <v>5</v>
      </c>
      <c r="F1456" s="42">
        <v>93.44</v>
      </c>
      <c r="G1456" s="9">
        <v>3</v>
      </c>
      <c r="I1456" s="15">
        <f t="shared" si="133"/>
        <v>0.60615943295324159</v>
      </c>
      <c r="J1456" s="15">
        <f t="shared" si="134"/>
        <v>0.51749125626403969</v>
      </c>
      <c r="K1456" s="15">
        <f t="shared" si="135"/>
        <v>3.9083987447166231</v>
      </c>
      <c r="M1456" s="15">
        <f t="shared" si="136"/>
        <v>72.77955559516576</v>
      </c>
      <c r="N1456" s="15">
        <f t="shared" si="137"/>
        <v>69.759336444601928</v>
      </c>
      <c r="O1456" s="15">
        <f t="shared" si="138"/>
        <v>99.995354506411871</v>
      </c>
    </row>
    <row r="1457" spans="1:15" x14ac:dyDescent="0.25">
      <c r="A1457" s="4">
        <v>51650012100</v>
      </c>
      <c r="B1457" s="7" t="s">
        <v>1437</v>
      </c>
      <c r="C1457" s="40">
        <f t="array" ref="C1457">SUMPRODUCT($D$8:$D$10, TRANSPOSE(M1457:O1457))</f>
        <v>50.734479004414538</v>
      </c>
      <c r="E1457" s="9">
        <v>3</v>
      </c>
      <c r="F1457" s="42">
        <v>93.34</v>
      </c>
      <c r="G1457" s="9">
        <v>0</v>
      </c>
      <c r="I1457" s="15">
        <f t="shared" si="133"/>
        <v>0.14248272270782175</v>
      </c>
      <c r="J1457" s="15">
        <f t="shared" si="134"/>
        <v>0.52030575572243454</v>
      </c>
      <c r="K1457" s="15">
        <f t="shared" si="135"/>
        <v>-0.62249268760836185</v>
      </c>
      <c r="M1457" s="15">
        <f t="shared" si="136"/>
        <v>55.665063729156074</v>
      </c>
      <c r="N1457" s="15">
        <f t="shared" si="137"/>
        <v>69.857475756118902</v>
      </c>
      <c r="O1457" s="15">
        <f t="shared" si="138"/>
        <v>26.68089752796865</v>
      </c>
    </row>
    <row r="1458" spans="1:15" x14ac:dyDescent="0.25">
      <c r="A1458" s="4">
        <v>51650990100</v>
      </c>
      <c r="B1458" s="7" t="s">
        <v>1438</v>
      </c>
      <c r="C1458" s="40">
        <f t="array" ref="C1458">SUMPRODUCT($D$8:$D$10, TRANSPOSE(M1458:O1458))</f>
        <v>50.75081761688336</v>
      </c>
      <c r="E1458" s="9">
        <v>3</v>
      </c>
      <c r="F1458" s="42">
        <v>93.29</v>
      </c>
      <c r="G1458" s="9">
        <v>0</v>
      </c>
      <c r="I1458" s="15">
        <f t="shared" si="133"/>
        <v>0.14248272270782175</v>
      </c>
      <c r="J1458" s="15">
        <f t="shared" si="134"/>
        <v>0.52171300545163191</v>
      </c>
      <c r="K1458" s="15">
        <f t="shared" si="135"/>
        <v>-0.62249268760836185</v>
      </c>
      <c r="M1458" s="15">
        <f t="shared" si="136"/>
        <v>55.665063729156074</v>
      </c>
      <c r="N1458" s="15">
        <f t="shared" si="137"/>
        <v>69.906491593525359</v>
      </c>
      <c r="O1458" s="15">
        <f t="shared" si="138"/>
        <v>26.68089752796865</v>
      </c>
    </row>
    <row r="1459" spans="1:15" x14ac:dyDescent="0.25">
      <c r="A1459" s="4">
        <v>51660000101</v>
      </c>
      <c r="B1459" s="7" t="s">
        <v>1439</v>
      </c>
      <c r="C1459" s="40">
        <f t="array" ref="C1459">SUMPRODUCT($D$8:$D$10, TRANSPOSE(M1459:O1459))</f>
        <v>41.931718404837625</v>
      </c>
      <c r="E1459" s="9">
        <v>0</v>
      </c>
      <c r="F1459" s="42">
        <v>93.09</v>
      </c>
      <c r="G1459" s="9">
        <v>0</v>
      </c>
      <c r="I1459" s="15">
        <f t="shared" si="133"/>
        <v>-0.5530323426603081</v>
      </c>
      <c r="J1459" s="15">
        <f t="shared" si="134"/>
        <v>0.52734200436842205</v>
      </c>
      <c r="K1459" s="15">
        <f t="shared" si="135"/>
        <v>-0.62249268760836185</v>
      </c>
      <c r="M1459" s="15">
        <f t="shared" si="136"/>
        <v>29.012063180251886</v>
      </c>
      <c r="N1459" s="15">
        <f t="shared" si="137"/>
        <v>70.102194506292335</v>
      </c>
      <c r="O1459" s="15">
        <f t="shared" si="138"/>
        <v>26.68089752796865</v>
      </c>
    </row>
    <row r="1460" spans="1:15" x14ac:dyDescent="0.25">
      <c r="A1460" s="4">
        <v>51660000102</v>
      </c>
      <c r="B1460" s="7" t="s">
        <v>1440</v>
      </c>
      <c r="C1460" s="40">
        <f t="array" ref="C1460">SUMPRODUCT($D$8:$D$10, TRANSPOSE(M1460:O1460))</f>
        <v>41.97076627249001</v>
      </c>
      <c r="E1460" s="9">
        <v>0</v>
      </c>
      <c r="F1460" s="42">
        <v>92.97</v>
      </c>
      <c r="G1460" s="9">
        <v>0</v>
      </c>
      <c r="I1460" s="15">
        <f t="shared" si="133"/>
        <v>-0.5530323426603081</v>
      </c>
      <c r="J1460" s="15">
        <f t="shared" si="134"/>
        <v>0.53071940371849613</v>
      </c>
      <c r="K1460" s="15">
        <f t="shared" si="135"/>
        <v>-0.62249268760836185</v>
      </c>
      <c r="M1460" s="15">
        <f t="shared" si="136"/>
        <v>29.012063180251886</v>
      </c>
      <c r="N1460" s="15">
        <f t="shared" si="137"/>
        <v>70.219338109249492</v>
      </c>
      <c r="O1460" s="15">
        <f t="shared" si="138"/>
        <v>26.68089752796865</v>
      </c>
    </row>
    <row r="1461" spans="1:15" x14ac:dyDescent="0.25">
      <c r="A1461" s="4">
        <v>51660000203</v>
      </c>
      <c r="B1461" s="7" t="s">
        <v>1441</v>
      </c>
      <c r="C1461" s="40">
        <f t="array" ref="C1461">SUMPRODUCT($D$8:$D$10, TRANSPOSE(M1461:O1461))</f>
        <v>41.993511922332871</v>
      </c>
      <c r="E1461" s="9">
        <v>0</v>
      </c>
      <c r="F1461" s="42">
        <v>92.9</v>
      </c>
      <c r="G1461" s="9">
        <v>0</v>
      </c>
      <c r="I1461" s="15">
        <f t="shared" si="133"/>
        <v>-0.5530323426603081</v>
      </c>
      <c r="J1461" s="15">
        <f t="shared" si="134"/>
        <v>0.53268955333937251</v>
      </c>
      <c r="K1461" s="15">
        <f t="shared" si="135"/>
        <v>-0.62249268760836185</v>
      </c>
      <c r="M1461" s="15">
        <f t="shared" si="136"/>
        <v>29.012063180251886</v>
      </c>
      <c r="N1461" s="15">
        <f t="shared" si="137"/>
        <v>70.287575058778074</v>
      </c>
      <c r="O1461" s="15">
        <f t="shared" si="138"/>
        <v>26.68089752796865</v>
      </c>
    </row>
    <row r="1462" spans="1:15" x14ac:dyDescent="0.25">
      <c r="A1462" s="4">
        <v>51660000204</v>
      </c>
      <c r="B1462" s="7" t="s">
        <v>1442</v>
      </c>
      <c r="C1462" s="40">
        <f t="array" ref="C1462">SUMPRODUCT($D$8:$D$10, TRANSPOSE(M1462:O1462))</f>
        <v>41.993511922332871</v>
      </c>
      <c r="E1462" s="9">
        <v>0</v>
      </c>
      <c r="F1462" s="42">
        <v>92.9</v>
      </c>
      <c r="G1462" s="9">
        <v>0</v>
      </c>
      <c r="I1462" s="15">
        <f t="shared" si="133"/>
        <v>-0.5530323426603081</v>
      </c>
      <c r="J1462" s="15">
        <f t="shared" si="134"/>
        <v>0.53268955333937251</v>
      </c>
      <c r="K1462" s="15">
        <f t="shared" si="135"/>
        <v>-0.62249268760836185</v>
      </c>
      <c r="M1462" s="15">
        <f t="shared" si="136"/>
        <v>29.012063180251886</v>
      </c>
      <c r="N1462" s="15">
        <f t="shared" si="137"/>
        <v>70.287575058778074</v>
      </c>
      <c r="O1462" s="15">
        <f t="shared" si="138"/>
        <v>26.68089752796865</v>
      </c>
    </row>
    <row r="1463" spans="1:15" x14ac:dyDescent="0.25">
      <c r="A1463" s="4">
        <v>51660000205</v>
      </c>
      <c r="B1463" s="7" t="s">
        <v>1443</v>
      </c>
      <c r="C1463" s="40">
        <f t="array" ref="C1463">SUMPRODUCT($D$8:$D$10, TRANSPOSE(M1463:O1463))</f>
        <v>41.996759354720432</v>
      </c>
      <c r="E1463" s="9">
        <v>0</v>
      </c>
      <c r="F1463" s="42">
        <v>92.89</v>
      </c>
      <c r="G1463" s="9">
        <v>0</v>
      </c>
      <c r="I1463" s="15">
        <f t="shared" si="133"/>
        <v>-0.5530323426603081</v>
      </c>
      <c r="J1463" s="15">
        <f t="shared" si="134"/>
        <v>0.53297100328521207</v>
      </c>
      <c r="K1463" s="15">
        <f t="shared" si="135"/>
        <v>-0.62249268760836185</v>
      </c>
      <c r="M1463" s="15">
        <f t="shared" si="136"/>
        <v>29.012063180251886</v>
      </c>
      <c r="N1463" s="15">
        <f t="shared" si="137"/>
        <v>70.297317355940763</v>
      </c>
      <c r="O1463" s="15">
        <f t="shared" si="138"/>
        <v>26.68089752796865</v>
      </c>
    </row>
    <row r="1464" spans="1:15" x14ac:dyDescent="0.25">
      <c r="A1464" s="4">
        <v>51660000206</v>
      </c>
      <c r="B1464" s="7" t="s">
        <v>1444</v>
      </c>
      <c r="C1464" s="40">
        <f t="array" ref="C1464">SUMPRODUCT($D$8:$D$10, TRANSPOSE(M1464:O1464))</f>
        <v>42.016233713643267</v>
      </c>
      <c r="E1464" s="9">
        <v>0</v>
      </c>
      <c r="F1464" s="42">
        <v>92.83</v>
      </c>
      <c r="G1464" s="9">
        <v>0</v>
      </c>
      <c r="I1464" s="15">
        <f t="shared" si="133"/>
        <v>-0.5530323426603081</v>
      </c>
      <c r="J1464" s="15">
        <f t="shared" si="134"/>
        <v>0.53465970296024923</v>
      </c>
      <c r="K1464" s="15">
        <f t="shared" si="135"/>
        <v>-0.62249268760836185</v>
      </c>
      <c r="M1464" s="15">
        <f t="shared" si="136"/>
        <v>29.012063180251886</v>
      </c>
      <c r="N1464" s="15">
        <f t="shared" si="137"/>
        <v>70.355740432709268</v>
      </c>
      <c r="O1464" s="15">
        <f t="shared" si="138"/>
        <v>26.68089752796865</v>
      </c>
    </row>
    <row r="1465" spans="1:15" x14ac:dyDescent="0.25">
      <c r="A1465" s="4">
        <v>51660000207</v>
      </c>
      <c r="B1465" s="7" t="s">
        <v>1445</v>
      </c>
      <c r="C1465" s="40">
        <f t="array" ref="C1465">SUMPRODUCT($D$8:$D$10, TRANSPOSE(M1465:O1465))</f>
        <v>42.022721263005003</v>
      </c>
      <c r="E1465" s="9">
        <v>0</v>
      </c>
      <c r="F1465" s="42">
        <v>92.81</v>
      </c>
      <c r="G1465" s="9">
        <v>0</v>
      </c>
      <c r="I1465" s="15">
        <f t="shared" si="133"/>
        <v>-0.5530323426603081</v>
      </c>
      <c r="J1465" s="15">
        <f t="shared" si="134"/>
        <v>0.53522260285192802</v>
      </c>
      <c r="K1465" s="15">
        <f t="shared" si="135"/>
        <v>-0.62249268760836185</v>
      </c>
      <c r="M1465" s="15">
        <f t="shared" si="136"/>
        <v>29.012063180251886</v>
      </c>
      <c r="N1465" s="15">
        <f t="shared" si="137"/>
        <v>70.375203080794478</v>
      </c>
      <c r="O1465" s="15">
        <f t="shared" si="138"/>
        <v>26.68089752796865</v>
      </c>
    </row>
    <row r="1466" spans="1:15" x14ac:dyDescent="0.25">
      <c r="A1466" s="4">
        <v>51660000301</v>
      </c>
      <c r="B1466" s="7" t="s">
        <v>1446</v>
      </c>
      <c r="C1466" s="40">
        <f t="array" ref="C1466">SUMPRODUCT($D$8:$D$10, TRANSPOSE(M1466:O1466))</f>
        <v>42.051891030102325</v>
      </c>
      <c r="E1466" s="9">
        <v>0</v>
      </c>
      <c r="F1466" s="42">
        <v>92.72</v>
      </c>
      <c r="G1466" s="9">
        <v>0</v>
      </c>
      <c r="I1466" s="15">
        <f t="shared" si="133"/>
        <v>-0.5530323426603081</v>
      </c>
      <c r="J1466" s="15">
        <f t="shared" si="134"/>
        <v>0.53775565236448364</v>
      </c>
      <c r="K1466" s="15">
        <f t="shared" si="135"/>
        <v>-0.62249268760836185</v>
      </c>
      <c r="M1466" s="15">
        <f t="shared" si="136"/>
        <v>29.012063180251886</v>
      </c>
      <c r="N1466" s="15">
        <f t="shared" si="137"/>
        <v>70.462712382086437</v>
      </c>
      <c r="O1466" s="15">
        <f t="shared" si="138"/>
        <v>26.68089752796865</v>
      </c>
    </row>
    <row r="1467" spans="1:15" x14ac:dyDescent="0.25">
      <c r="A1467" s="4">
        <v>51660000302</v>
      </c>
      <c r="B1467" s="7" t="s">
        <v>1447</v>
      </c>
      <c r="C1467" s="40">
        <f t="array" ref="C1467">SUMPRODUCT($D$8:$D$10, TRANSPOSE(M1467:O1467))</f>
        <v>42.084255306882021</v>
      </c>
      <c r="E1467" s="9">
        <v>0</v>
      </c>
      <c r="F1467" s="42">
        <v>92.62</v>
      </c>
      <c r="G1467" s="9">
        <v>0</v>
      </c>
      <c r="I1467" s="15">
        <f t="shared" si="133"/>
        <v>-0.5530323426603081</v>
      </c>
      <c r="J1467" s="15">
        <f t="shared" si="134"/>
        <v>0.54057015182287849</v>
      </c>
      <c r="K1467" s="15">
        <f t="shared" si="135"/>
        <v>-0.62249268760836185</v>
      </c>
      <c r="M1467" s="15">
        <f t="shared" si="136"/>
        <v>29.012063180251886</v>
      </c>
      <c r="N1467" s="15">
        <f t="shared" si="137"/>
        <v>70.55980521242553</v>
      </c>
      <c r="O1467" s="15">
        <f t="shared" si="138"/>
        <v>26.68089752796865</v>
      </c>
    </row>
    <row r="1468" spans="1:15" x14ac:dyDescent="0.25">
      <c r="A1468" s="4">
        <v>51660000401</v>
      </c>
      <c r="B1468" s="7" t="s">
        <v>1448</v>
      </c>
      <c r="C1468" s="40">
        <f t="array" ref="C1468">SUMPRODUCT($D$8:$D$10, TRANSPOSE(M1468:O1468))</f>
        <v>42.087489031405383</v>
      </c>
      <c r="E1468" s="9">
        <v>0</v>
      </c>
      <c r="F1468" s="42">
        <v>92.61</v>
      </c>
      <c r="G1468" s="9">
        <v>0</v>
      </c>
      <c r="I1468" s="15">
        <f t="shared" si="133"/>
        <v>-0.5530323426603081</v>
      </c>
      <c r="J1468" s="15">
        <f t="shared" si="134"/>
        <v>0.54085160176871816</v>
      </c>
      <c r="K1468" s="15">
        <f t="shared" si="135"/>
        <v>-0.62249268760836185</v>
      </c>
      <c r="M1468" s="15">
        <f t="shared" si="136"/>
        <v>29.012063180251886</v>
      </c>
      <c r="N1468" s="15">
        <f t="shared" si="137"/>
        <v>70.569506385995624</v>
      </c>
      <c r="O1468" s="15">
        <f t="shared" si="138"/>
        <v>26.68089752796865</v>
      </c>
    </row>
    <row r="1469" spans="1:15" x14ac:dyDescent="0.25">
      <c r="A1469" s="4">
        <v>51660000402</v>
      </c>
      <c r="B1469" s="7" t="s">
        <v>1449</v>
      </c>
      <c r="C1469" s="40">
        <f t="array" ref="C1469">SUMPRODUCT($D$8:$D$10, TRANSPOSE(M1469:O1469))</f>
        <v>42.113341092876432</v>
      </c>
      <c r="E1469" s="9">
        <v>0</v>
      </c>
      <c r="F1469" s="42">
        <v>92.53</v>
      </c>
      <c r="G1469" s="9">
        <v>0</v>
      </c>
      <c r="I1469" s="15">
        <f t="shared" si="133"/>
        <v>-0.5530323426603081</v>
      </c>
      <c r="J1469" s="15">
        <f t="shared" si="134"/>
        <v>0.5431032013354341</v>
      </c>
      <c r="K1469" s="15">
        <f t="shared" si="135"/>
        <v>-0.62249268760836185</v>
      </c>
      <c r="M1469" s="15">
        <f t="shared" si="136"/>
        <v>29.012063180251886</v>
      </c>
      <c r="N1469" s="15">
        <f t="shared" si="137"/>
        <v>70.647062570408764</v>
      </c>
      <c r="O1469" s="15">
        <f t="shared" si="138"/>
        <v>26.68089752796865</v>
      </c>
    </row>
    <row r="1470" spans="1:15" x14ac:dyDescent="0.25">
      <c r="A1470" s="4">
        <v>51670820100</v>
      </c>
      <c r="B1470" s="7" t="s">
        <v>1450</v>
      </c>
      <c r="C1470" s="40">
        <f t="array" ref="C1470">SUMPRODUCT($D$8:$D$10, TRANSPOSE(M1470:O1470))</f>
        <v>60.331537468338766</v>
      </c>
      <c r="E1470" s="9">
        <v>0</v>
      </c>
      <c r="F1470" s="42">
        <v>92.46</v>
      </c>
      <c r="G1470" s="9">
        <v>1</v>
      </c>
      <c r="I1470" s="15">
        <f t="shared" si="133"/>
        <v>-0.5530323426603081</v>
      </c>
      <c r="J1470" s="15">
        <f t="shared" si="134"/>
        <v>0.54507335095631082</v>
      </c>
      <c r="K1470" s="15">
        <f t="shared" si="135"/>
        <v>0.88780445649996653</v>
      </c>
      <c r="M1470" s="15">
        <f t="shared" si="136"/>
        <v>29.012063180251886</v>
      </c>
      <c r="N1470" s="15">
        <f t="shared" si="137"/>
        <v>70.714846490658573</v>
      </c>
      <c r="O1470" s="15">
        <f t="shared" si="138"/>
        <v>81.267702734105853</v>
      </c>
    </row>
    <row r="1471" spans="1:15" x14ac:dyDescent="0.25">
      <c r="A1471" s="4">
        <v>51670820300</v>
      </c>
      <c r="B1471" s="7" t="s">
        <v>1451</v>
      </c>
      <c r="C1471" s="40">
        <f t="array" ref="C1471">SUMPRODUCT($D$8:$D$10, TRANSPOSE(M1471:O1471))</f>
        <v>60.334763295843636</v>
      </c>
      <c r="E1471" s="9">
        <v>0</v>
      </c>
      <c r="F1471" s="42">
        <v>92.45</v>
      </c>
      <c r="G1471" s="9">
        <v>1</v>
      </c>
      <c r="I1471" s="15">
        <f t="shared" si="133"/>
        <v>-0.5530323426603081</v>
      </c>
      <c r="J1471" s="15">
        <f t="shared" si="134"/>
        <v>0.54535480090215005</v>
      </c>
      <c r="K1471" s="15">
        <f t="shared" si="135"/>
        <v>0.88780445649996653</v>
      </c>
      <c r="M1471" s="15">
        <f t="shared" si="136"/>
        <v>29.012063180251886</v>
      </c>
      <c r="N1471" s="15">
        <f t="shared" si="137"/>
        <v>70.724523973173191</v>
      </c>
      <c r="O1471" s="15">
        <f t="shared" si="138"/>
        <v>81.267702734105853</v>
      </c>
    </row>
    <row r="1472" spans="1:15" x14ac:dyDescent="0.25">
      <c r="A1472" s="4">
        <v>51670820400</v>
      </c>
      <c r="B1472" s="7" t="s">
        <v>1452</v>
      </c>
      <c r="C1472" s="40">
        <f t="array" ref="C1472">SUMPRODUCT($D$8:$D$10, TRANSPOSE(M1472:O1472))</f>
        <v>60.341213465390375</v>
      </c>
      <c r="E1472" s="9">
        <v>0</v>
      </c>
      <c r="F1472" s="42">
        <v>92.43</v>
      </c>
      <c r="G1472" s="9">
        <v>1</v>
      </c>
      <c r="I1472" s="15">
        <f t="shared" si="133"/>
        <v>-0.5530323426603081</v>
      </c>
      <c r="J1472" s="15">
        <f t="shared" si="134"/>
        <v>0.54591770079382895</v>
      </c>
      <c r="K1472" s="15">
        <f t="shared" si="135"/>
        <v>0.88780445649996653</v>
      </c>
      <c r="M1472" s="15">
        <f t="shared" si="136"/>
        <v>29.012063180251886</v>
      </c>
      <c r="N1472" s="15">
        <f t="shared" si="137"/>
        <v>70.743874481813407</v>
      </c>
      <c r="O1472" s="15">
        <f t="shared" si="138"/>
        <v>81.267702734105853</v>
      </c>
    </row>
    <row r="1473" spans="1:15" x14ac:dyDescent="0.25">
      <c r="A1473" s="4">
        <v>51670820500</v>
      </c>
      <c r="B1473" s="7" t="s">
        <v>1453</v>
      </c>
      <c r="C1473" s="40">
        <f t="array" ref="C1473">SUMPRODUCT($D$8:$D$10, TRANSPOSE(M1473:O1473))</f>
        <v>60.344437807073412</v>
      </c>
      <c r="E1473" s="9">
        <v>0</v>
      </c>
      <c r="F1473" s="42">
        <v>92.42</v>
      </c>
      <c r="G1473" s="9">
        <v>1</v>
      </c>
      <c r="I1473" s="15">
        <f t="shared" si="133"/>
        <v>-0.5530323426603081</v>
      </c>
      <c r="J1473" s="15">
        <f t="shared" si="134"/>
        <v>0.54619915073966863</v>
      </c>
      <c r="K1473" s="15">
        <f t="shared" si="135"/>
        <v>0.88780445649996653</v>
      </c>
      <c r="M1473" s="15">
        <f t="shared" si="136"/>
        <v>29.012063180251886</v>
      </c>
      <c r="N1473" s="15">
        <f t="shared" si="137"/>
        <v>70.753547506862503</v>
      </c>
      <c r="O1473" s="15">
        <f t="shared" si="138"/>
        <v>81.267702734105853</v>
      </c>
    </row>
    <row r="1474" spans="1:15" x14ac:dyDescent="0.25">
      <c r="A1474" s="4">
        <v>51670820600</v>
      </c>
      <c r="B1474" s="7" t="s">
        <v>1454</v>
      </c>
      <c r="C1474" s="40">
        <f t="array" ref="C1474">SUMPRODUCT($D$8:$D$10, TRANSPOSE(M1474:O1474))</f>
        <v>60.38309119676655</v>
      </c>
      <c r="E1474" s="9">
        <v>0</v>
      </c>
      <c r="F1474" s="42">
        <v>92.3</v>
      </c>
      <c r="G1474" s="9">
        <v>1</v>
      </c>
      <c r="I1474" s="15">
        <f t="shared" si="133"/>
        <v>-0.5530323426603081</v>
      </c>
      <c r="J1474" s="15">
        <f t="shared" si="134"/>
        <v>0.54957655008974271</v>
      </c>
      <c r="K1474" s="15">
        <f t="shared" si="135"/>
        <v>0.88780445649996653</v>
      </c>
      <c r="M1474" s="15">
        <f t="shared" si="136"/>
        <v>29.012063180251886</v>
      </c>
      <c r="N1474" s="15">
        <f t="shared" si="137"/>
        <v>70.869507675941932</v>
      </c>
      <c r="O1474" s="15">
        <f t="shared" si="138"/>
        <v>81.267702734105853</v>
      </c>
    </row>
    <row r="1475" spans="1:15" x14ac:dyDescent="0.25">
      <c r="A1475" s="4">
        <v>51670820700</v>
      </c>
      <c r="B1475" s="7" t="s">
        <v>1455</v>
      </c>
      <c r="C1475" s="40">
        <f t="array" ref="C1475">SUMPRODUCT($D$8:$D$10, TRANSPOSE(M1475:O1475))</f>
        <v>60.408820320256687</v>
      </c>
      <c r="E1475" s="9">
        <v>0</v>
      </c>
      <c r="F1475" s="42">
        <v>92.22</v>
      </c>
      <c r="G1475" s="9">
        <v>1</v>
      </c>
      <c r="I1475" s="15">
        <f t="shared" si="133"/>
        <v>-0.5530323426603081</v>
      </c>
      <c r="J1475" s="15">
        <f t="shared" si="134"/>
        <v>0.55182814965645877</v>
      </c>
      <c r="K1475" s="15">
        <f t="shared" si="135"/>
        <v>0.88780445649996653</v>
      </c>
      <c r="M1475" s="15">
        <f t="shared" si="136"/>
        <v>29.012063180251886</v>
      </c>
      <c r="N1475" s="15">
        <f t="shared" si="137"/>
        <v>70.94669504641233</v>
      </c>
      <c r="O1475" s="15">
        <f t="shared" si="138"/>
        <v>81.267702734105853</v>
      </c>
    </row>
    <row r="1476" spans="1:15" x14ac:dyDescent="0.25">
      <c r="A1476" s="4">
        <v>51670980100</v>
      </c>
      <c r="B1476" s="7" t="s">
        <v>1456</v>
      </c>
      <c r="C1476" s="40">
        <f t="array" ref="C1476">SUMPRODUCT($D$8:$D$10, TRANSPOSE(M1476:O1476))</f>
        <v>60.421672906989194</v>
      </c>
      <c r="E1476" s="9">
        <v>0</v>
      </c>
      <c r="F1476" s="42">
        <v>92.18</v>
      </c>
      <c r="G1476" s="9">
        <v>1</v>
      </c>
      <c r="I1476" s="15">
        <f t="shared" si="133"/>
        <v>-0.5530323426603081</v>
      </c>
      <c r="J1476" s="15">
        <f t="shared" si="134"/>
        <v>0.55295394943981646</v>
      </c>
      <c r="K1476" s="15">
        <f t="shared" si="135"/>
        <v>0.88780445649996653</v>
      </c>
      <c r="M1476" s="15">
        <f t="shared" si="136"/>
        <v>29.012063180251886</v>
      </c>
      <c r="N1476" s="15">
        <f t="shared" si="137"/>
        <v>70.98525280660985</v>
      </c>
      <c r="O1476" s="15">
        <f t="shared" si="138"/>
        <v>81.267702734105853</v>
      </c>
    </row>
    <row r="1477" spans="1:15" x14ac:dyDescent="0.25">
      <c r="A1477" s="4">
        <v>51678930500</v>
      </c>
      <c r="B1477" s="7" t="s">
        <v>1457</v>
      </c>
      <c r="C1477" s="40">
        <f t="array" ref="C1477">SUMPRODUCT($D$8:$D$10, TRANSPOSE(M1477:O1477))</f>
        <v>42.258167620560101</v>
      </c>
      <c r="E1477" s="9">
        <v>0</v>
      </c>
      <c r="F1477" s="42">
        <v>92.08</v>
      </c>
      <c r="G1477" s="9">
        <v>0</v>
      </c>
      <c r="I1477" s="15">
        <f t="shared" si="133"/>
        <v>-0.5530323426603081</v>
      </c>
      <c r="J1477" s="15">
        <f t="shared" si="134"/>
        <v>0.55576844889821175</v>
      </c>
      <c r="K1477" s="15">
        <f t="shared" si="135"/>
        <v>-0.62249268760836185</v>
      </c>
      <c r="M1477" s="15">
        <f t="shared" si="136"/>
        <v>29.012063180251886</v>
      </c>
      <c r="N1477" s="15">
        <f t="shared" si="137"/>
        <v>71.081542153459765</v>
      </c>
      <c r="O1477" s="15">
        <f t="shared" si="138"/>
        <v>26.68089752796865</v>
      </c>
    </row>
    <row r="1478" spans="1:15" x14ac:dyDescent="0.25">
      <c r="A1478" s="4">
        <v>51680000100</v>
      </c>
      <c r="B1478" s="7" t="s">
        <v>1458</v>
      </c>
      <c r="C1478" s="40">
        <f t="array" ref="C1478">SUMPRODUCT($D$8:$D$10, TRANSPOSE(M1478:O1478))</f>
        <v>42.277401421329216</v>
      </c>
      <c r="E1478" s="9">
        <v>0</v>
      </c>
      <c r="F1478" s="42">
        <v>92.02</v>
      </c>
      <c r="G1478" s="9">
        <v>0</v>
      </c>
      <c r="I1478" s="15">
        <f t="shared" si="133"/>
        <v>-0.5530323426603081</v>
      </c>
      <c r="J1478" s="15">
        <f t="shared" si="134"/>
        <v>0.5574571485732488</v>
      </c>
      <c r="K1478" s="15">
        <f t="shared" si="135"/>
        <v>-0.62249268760836185</v>
      </c>
      <c r="M1478" s="15">
        <f t="shared" si="136"/>
        <v>29.012063180251886</v>
      </c>
      <c r="N1478" s="15">
        <f t="shared" si="137"/>
        <v>71.139243555767123</v>
      </c>
      <c r="O1478" s="15">
        <f t="shared" si="138"/>
        <v>26.68089752796865</v>
      </c>
    </row>
    <row r="1479" spans="1:15" x14ac:dyDescent="0.25">
      <c r="A1479" s="4">
        <v>51680000201</v>
      </c>
      <c r="B1479" s="7" t="s">
        <v>1459</v>
      </c>
      <c r="C1479" s="40">
        <f t="array" ref="C1479">SUMPRODUCT($D$8:$D$10, TRANSPOSE(M1479:O1479))</f>
        <v>42.312616358319552</v>
      </c>
      <c r="E1479" s="9">
        <v>0</v>
      </c>
      <c r="F1479" s="42">
        <v>91.91</v>
      </c>
      <c r="G1479" s="9">
        <v>0</v>
      </c>
      <c r="I1479" s="15">
        <f t="shared" si="133"/>
        <v>-0.5530323426603081</v>
      </c>
      <c r="J1479" s="15">
        <f t="shared" si="134"/>
        <v>0.56055309797748332</v>
      </c>
      <c r="K1479" s="15">
        <f t="shared" si="135"/>
        <v>-0.62249268760836185</v>
      </c>
      <c r="M1479" s="15">
        <f t="shared" si="136"/>
        <v>29.012063180251886</v>
      </c>
      <c r="N1479" s="15">
        <f t="shared" si="137"/>
        <v>71.244888366738124</v>
      </c>
      <c r="O1479" s="15">
        <f t="shared" si="138"/>
        <v>26.68089752796865</v>
      </c>
    </row>
    <row r="1480" spans="1:15" x14ac:dyDescent="0.25">
      <c r="A1480" s="4">
        <v>51680000202</v>
      </c>
      <c r="B1480" s="7" t="s">
        <v>1460</v>
      </c>
      <c r="C1480" s="40">
        <f t="array" ref="C1480">SUMPRODUCT($D$8:$D$10, TRANSPOSE(M1480:O1480))</f>
        <v>42.376486919385179</v>
      </c>
      <c r="E1480" s="9">
        <v>0</v>
      </c>
      <c r="F1480" s="42">
        <v>91.71</v>
      </c>
      <c r="G1480" s="9">
        <v>0</v>
      </c>
      <c r="I1480" s="15">
        <f t="shared" si="133"/>
        <v>-0.5530323426603081</v>
      </c>
      <c r="J1480" s="15">
        <f t="shared" si="134"/>
        <v>0.56618209689427346</v>
      </c>
      <c r="K1480" s="15">
        <f t="shared" si="135"/>
        <v>-0.62249268760836185</v>
      </c>
      <c r="M1480" s="15">
        <f t="shared" si="136"/>
        <v>29.012063180251886</v>
      </c>
      <c r="N1480" s="15">
        <f t="shared" si="137"/>
        <v>71.436500049935006</v>
      </c>
      <c r="O1480" s="15">
        <f t="shared" si="138"/>
        <v>26.68089752796865</v>
      </c>
    </row>
    <row r="1481" spans="1:15" x14ac:dyDescent="0.25">
      <c r="A1481" s="4">
        <v>51680000203</v>
      </c>
      <c r="B1481" s="7" t="s">
        <v>1461</v>
      </c>
      <c r="C1481" s="40">
        <f t="array" ref="C1481">SUMPRODUCT($D$8:$D$10, TRANSPOSE(M1481:O1481))</f>
        <v>42.382862820301412</v>
      </c>
      <c r="E1481" s="9">
        <v>0</v>
      </c>
      <c r="F1481" s="42">
        <v>91.69</v>
      </c>
      <c r="G1481" s="9">
        <v>0</v>
      </c>
      <c r="I1481" s="15">
        <f t="shared" si="133"/>
        <v>-0.5530323426603081</v>
      </c>
      <c r="J1481" s="15">
        <f t="shared" si="134"/>
        <v>0.56674499678595225</v>
      </c>
      <c r="K1481" s="15">
        <f t="shared" si="135"/>
        <v>-0.62249268760836185</v>
      </c>
      <c r="M1481" s="15">
        <f t="shared" si="136"/>
        <v>29.012063180251886</v>
      </c>
      <c r="N1481" s="15">
        <f t="shared" si="137"/>
        <v>71.455627752683711</v>
      </c>
      <c r="O1481" s="15">
        <f t="shared" si="138"/>
        <v>26.68089752796865</v>
      </c>
    </row>
    <row r="1482" spans="1:15" x14ac:dyDescent="0.25">
      <c r="A1482" s="4">
        <v>51680000300</v>
      </c>
      <c r="B1482" s="7" t="s">
        <v>1462</v>
      </c>
      <c r="C1482" s="40">
        <f t="array" ref="C1482">SUMPRODUCT($D$8:$D$10, TRANSPOSE(M1482:O1482))</f>
        <v>42.386050008200257</v>
      </c>
      <c r="E1482" s="9">
        <v>0</v>
      </c>
      <c r="F1482" s="42">
        <v>91.68</v>
      </c>
      <c r="G1482" s="9">
        <v>0</v>
      </c>
      <c r="I1482" s="15">
        <f t="shared" si="133"/>
        <v>-0.5530323426603081</v>
      </c>
      <c r="J1482" s="15">
        <f t="shared" si="134"/>
        <v>0.56702644673179159</v>
      </c>
      <c r="K1482" s="15">
        <f t="shared" si="135"/>
        <v>-0.62249268760836185</v>
      </c>
      <c r="M1482" s="15">
        <f t="shared" si="136"/>
        <v>29.012063180251886</v>
      </c>
      <c r="N1482" s="15">
        <f t="shared" si="137"/>
        <v>71.465189316380233</v>
      </c>
      <c r="O1482" s="15">
        <f t="shared" si="138"/>
        <v>26.68089752796865</v>
      </c>
    </row>
    <row r="1483" spans="1:15" x14ac:dyDescent="0.25">
      <c r="A1483" s="4">
        <v>51680000400</v>
      </c>
      <c r="B1483" s="7" t="s">
        <v>1463</v>
      </c>
      <c r="C1483" s="40">
        <f t="array" ref="C1483">SUMPRODUCT($D$8:$D$10, TRANSPOSE(M1483:O1483))</f>
        <v>42.398793672070539</v>
      </c>
      <c r="E1483" s="9">
        <v>0</v>
      </c>
      <c r="F1483" s="42">
        <v>91.64</v>
      </c>
      <c r="G1483" s="9">
        <v>0</v>
      </c>
      <c r="I1483" s="15">
        <f t="shared" si="133"/>
        <v>-0.5530323426603081</v>
      </c>
      <c r="J1483" s="15">
        <f t="shared" si="134"/>
        <v>0.56815224651514973</v>
      </c>
      <c r="K1483" s="15">
        <f t="shared" si="135"/>
        <v>-0.62249268760836185</v>
      </c>
      <c r="M1483" s="15">
        <f t="shared" si="136"/>
        <v>29.012063180251886</v>
      </c>
      <c r="N1483" s="15">
        <f t="shared" si="137"/>
        <v>71.503420307991078</v>
      </c>
      <c r="O1483" s="15">
        <f t="shared" si="138"/>
        <v>26.68089752796865</v>
      </c>
    </row>
    <row r="1484" spans="1:15" x14ac:dyDescent="0.25">
      <c r="A1484" s="4">
        <v>51680000500</v>
      </c>
      <c r="B1484" s="7" t="s">
        <v>1464</v>
      </c>
      <c r="C1484" s="40">
        <f t="array" ref="C1484">SUMPRODUCT($D$8:$D$10, TRANSPOSE(M1484:O1484))</f>
        <v>42.405162448976057</v>
      </c>
      <c r="E1484" s="9">
        <v>0</v>
      </c>
      <c r="F1484" s="42">
        <v>91.62</v>
      </c>
      <c r="G1484" s="9">
        <v>0</v>
      </c>
      <c r="I1484" s="15">
        <f t="shared" si="133"/>
        <v>-0.5530323426603081</v>
      </c>
      <c r="J1484" s="15">
        <f t="shared" si="134"/>
        <v>0.56871514640682863</v>
      </c>
      <c r="K1484" s="15">
        <f t="shared" si="135"/>
        <v>-0.62249268760836185</v>
      </c>
      <c r="M1484" s="15">
        <f t="shared" si="136"/>
        <v>29.012063180251886</v>
      </c>
      <c r="N1484" s="15">
        <f t="shared" si="137"/>
        <v>71.522526638707646</v>
      </c>
      <c r="O1484" s="15">
        <f t="shared" si="138"/>
        <v>26.68089752796865</v>
      </c>
    </row>
    <row r="1485" spans="1:15" x14ac:dyDescent="0.25">
      <c r="A1485" s="4">
        <v>51680000600</v>
      </c>
      <c r="B1485" s="7" t="s">
        <v>1465</v>
      </c>
      <c r="C1485" s="40">
        <f t="array" ref="C1485">SUMPRODUCT($D$8:$D$10, TRANSPOSE(M1485:O1485))</f>
        <v>42.424256543188093</v>
      </c>
      <c r="E1485" s="9">
        <v>0</v>
      </c>
      <c r="F1485" s="42">
        <v>91.56</v>
      </c>
      <c r="G1485" s="9">
        <v>0</v>
      </c>
      <c r="I1485" s="15">
        <f t="shared" si="133"/>
        <v>-0.5530323426603081</v>
      </c>
      <c r="J1485" s="15">
        <f t="shared" si="134"/>
        <v>0.57040384608186567</v>
      </c>
      <c r="K1485" s="15">
        <f t="shared" si="135"/>
        <v>-0.62249268760836185</v>
      </c>
      <c r="M1485" s="15">
        <f t="shared" si="136"/>
        <v>29.012063180251886</v>
      </c>
      <c r="N1485" s="15">
        <f t="shared" si="137"/>
        <v>71.579808921343741</v>
      </c>
      <c r="O1485" s="15">
        <f t="shared" si="138"/>
        <v>26.68089752796865</v>
      </c>
    </row>
    <row r="1486" spans="1:15" x14ac:dyDescent="0.25">
      <c r="A1486" s="4">
        <v>51680000700</v>
      </c>
      <c r="B1486" s="7" t="s">
        <v>1466</v>
      </c>
      <c r="C1486" s="40">
        <f t="array" ref="C1486">SUMPRODUCT($D$8:$D$10, TRANSPOSE(M1486:O1486))</f>
        <v>42.433796698831273</v>
      </c>
      <c r="E1486" s="9">
        <v>0</v>
      </c>
      <c r="F1486" s="42">
        <v>91.53</v>
      </c>
      <c r="G1486" s="9">
        <v>0</v>
      </c>
      <c r="I1486" s="15">
        <f t="shared" si="133"/>
        <v>-0.5530323426603081</v>
      </c>
      <c r="J1486" s="15">
        <f t="shared" si="134"/>
        <v>0.57124819591938425</v>
      </c>
      <c r="K1486" s="15">
        <f t="shared" si="135"/>
        <v>-0.62249268760836185</v>
      </c>
      <c r="M1486" s="15">
        <f t="shared" si="136"/>
        <v>29.012063180251886</v>
      </c>
      <c r="N1486" s="15">
        <f t="shared" si="137"/>
        <v>71.608429388273294</v>
      </c>
      <c r="O1486" s="15">
        <f t="shared" si="138"/>
        <v>26.68089752796865</v>
      </c>
    </row>
    <row r="1487" spans="1:15" x14ac:dyDescent="0.25">
      <c r="A1487" s="4">
        <v>51680000801</v>
      </c>
      <c r="B1487" s="7" t="s">
        <v>1467</v>
      </c>
      <c r="C1487" s="40">
        <f t="array" ref="C1487">SUMPRODUCT($D$8:$D$10, TRANSPOSE(M1487:O1487))</f>
        <v>42.436975728621817</v>
      </c>
      <c r="E1487" s="9">
        <v>0</v>
      </c>
      <c r="F1487" s="42">
        <v>91.52</v>
      </c>
      <c r="G1487" s="9">
        <v>0</v>
      </c>
      <c r="I1487" s="15">
        <f t="shared" si="133"/>
        <v>-0.5530323426603081</v>
      </c>
      <c r="J1487" s="15">
        <f t="shared" si="134"/>
        <v>0.57152964586522381</v>
      </c>
      <c r="K1487" s="15">
        <f t="shared" si="135"/>
        <v>-0.62249268760836185</v>
      </c>
      <c r="M1487" s="15">
        <f t="shared" si="136"/>
        <v>29.012063180251886</v>
      </c>
      <c r="N1487" s="15">
        <f t="shared" si="137"/>
        <v>71.617966477644913</v>
      </c>
      <c r="O1487" s="15">
        <f t="shared" si="138"/>
        <v>26.68089752796865</v>
      </c>
    </row>
    <row r="1488" spans="1:15" x14ac:dyDescent="0.25">
      <c r="A1488" s="4">
        <v>51680000802</v>
      </c>
      <c r="B1488" s="7" t="s">
        <v>1468</v>
      </c>
      <c r="C1488" s="40">
        <f t="array" ref="C1488">SUMPRODUCT($D$8:$D$10, TRANSPOSE(M1488:O1488))</f>
        <v>42.459214610486526</v>
      </c>
      <c r="E1488" s="9">
        <v>0</v>
      </c>
      <c r="F1488" s="42">
        <v>91.45</v>
      </c>
      <c r="G1488" s="9">
        <v>0</v>
      </c>
      <c r="I1488" s="15">
        <f t="shared" si="133"/>
        <v>-0.5530323426603081</v>
      </c>
      <c r="J1488" s="15">
        <f t="shared" si="134"/>
        <v>0.57349979548610019</v>
      </c>
      <c r="K1488" s="15">
        <f t="shared" si="135"/>
        <v>-0.62249268760836185</v>
      </c>
      <c r="M1488" s="15">
        <f t="shared" si="136"/>
        <v>29.012063180251886</v>
      </c>
      <c r="N1488" s="15">
        <f t="shared" si="137"/>
        <v>71.68468312323904</v>
      </c>
      <c r="O1488" s="15">
        <f t="shared" si="138"/>
        <v>26.68089752796865</v>
      </c>
    </row>
    <row r="1489" spans="1:15" x14ac:dyDescent="0.25">
      <c r="A1489" s="4">
        <v>51680000900</v>
      </c>
      <c r="B1489" s="7" t="s">
        <v>1469</v>
      </c>
      <c r="C1489" s="40">
        <f t="array" ref="C1489">SUMPRODUCT($D$8:$D$10, TRANSPOSE(M1489:O1489))</f>
        <v>42.468737875554233</v>
      </c>
      <c r="E1489" s="9">
        <v>0</v>
      </c>
      <c r="F1489" s="42">
        <v>91.42</v>
      </c>
      <c r="G1489" s="9">
        <v>0</v>
      </c>
      <c r="I1489" s="15">
        <f t="shared" si="133"/>
        <v>-0.5530323426603081</v>
      </c>
      <c r="J1489" s="15">
        <f t="shared" si="134"/>
        <v>0.57434414532361866</v>
      </c>
      <c r="K1489" s="15">
        <f t="shared" si="135"/>
        <v>-0.62249268760836185</v>
      </c>
      <c r="M1489" s="15">
        <f t="shared" si="136"/>
        <v>29.012063180251886</v>
      </c>
      <c r="N1489" s="15">
        <f t="shared" si="137"/>
        <v>71.713252918442166</v>
      </c>
      <c r="O1489" s="15">
        <f t="shared" si="138"/>
        <v>26.68089752796865</v>
      </c>
    </row>
    <row r="1490" spans="1:15" x14ac:dyDescent="0.25">
      <c r="A1490" s="4">
        <v>51680001000</v>
      </c>
      <c r="B1490" s="7" t="s">
        <v>1470</v>
      </c>
      <c r="C1490" s="40">
        <f t="array" ref="C1490">SUMPRODUCT($D$8:$D$10, TRANSPOSE(M1490:O1490))</f>
        <v>42.528944479662158</v>
      </c>
      <c r="E1490" s="9">
        <v>0</v>
      </c>
      <c r="F1490" s="42">
        <v>91.23</v>
      </c>
      <c r="G1490" s="9">
        <v>0</v>
      </c>
      <c r="I1490" s="15">
        <f t="shared" si="133"/>
        <v>-0.5530323426603081</v>
      </c>
      <c r="J1490" s="15">
        <f t="shared" si="134"/>
        <v>0.57969169429456913</v>
      </c>
      <c r="K1490" s="15">
        <f t="shared" si="135"/>
        <v>-0.62249268760836185</v>
      </c>
      <c r="M1490" s="15">
        <f t="shared" si="136"/>
        <v>29.012063180251886</v>
      </c>
      <c r="N1490" s="15">
        <f t="shared" si="137"/>
        <v>71.893872730765935</v>
      </c>
      <c r="O1490" s="15">
        <f t="shared" si="138"/>
        <v>26.68089752796865</v>
      </c>
    </row>
    <row r="1491" spans="1:15" x14ac:dyDescent="0.25">
      <c r="A1491" s="4">
        <v>51680001100</v>
      </c>
      <c r="B1491" s="7" t="s">
        <v>1471</v>
      </c>
      <c r="C1491" s="40">
        <f t="array" ref="C1491">SUMPRODUCT($D$8:$D$10, TRANSPOSE(M1491:O1491))</f>
        <v>42.535271196612584</v>
      </c>
      <c r="E1491" s="9">
        <v>0</v>
      </c>
      <c r="F1491" s="42">
        <v>91.21</v>
      </c>
      <c r="G1491" s="9">
        <v>0</v>
      </c>
      <c r="I1491" s="15">
        <f t="shared" si="133"/>
        <v>-0.5530323426603081</v>
      </c>
      <c r="J1491" s="15">
        <f t="shared" si="134"/>
        <v>0.58025459418624847</v>
      </c>
      <c r="K1491" s="15">
        <f t="shared" si="135"/>
        <v>-0.62249268760836185</v>
      </c>
      <c r="M1491" s="15">
        <f t="shared" si="136"/>
        <v>29.012063180251886</v>
      </c>
      <c r="N1491" s="15">
        <f t="shared" si="137"/>
        <v>71.912852881617212</v>
      </c>
      <c r="O1491" s="15">
        <f t="shared" si="138"/>
        <v>26.68089752796865</v>
      </c>
    </row>
    <row r="1492" spans="1:15" x14ac:dyDescent="0.25">
      <c r="A1492" s="4">
        <v>51680001400</v>
      </c>
      <c r="B1492" s="7" t="s">
        <v>1472</v>
      </c>
      <c r="C1492" s="40">
        <f t="array" ref="C1492">SUMPRODUCT($D$8:$D$10, TRANSPOSE(M1492:O1492))</f>
        <v>42.570031172219473</v>
      </c>
      <c r="E1492" s="9">
        <v>0</v>
      </c>
      <c r="F1492" s="42">
        <v>91.1</v>
      </c>
      <c r="G1492" s="9">
        <v>0</v>
      </c>
      <c r="I1492" s="15">
        <f t="shared" si="133"/>
        <v>-0.5530323426603081</v>
      </c>
      <c r="J1492" s="15">
        <f t="shared" si="134"/>
        <v>0.58335054359048299</v>
      </c>
      <c r="K1492" s="15">
        <f t="shared" si="135"/>
        <v>-0.62249268760836185</v>
      </c>
      <c r="M1492" s="15">
        <f t="shared" si="136"/>
        <v>29.012063180251886</v>
      </c>
      <c r="N1492" s="15">
        <f t="shared" si="137"/>
        <v>72.017132808437893</v>
      </c>
      <c r="O1492" s="15">
        <f t="shared" si="138"/>
        <v>26.68089752796865</v>
      </c>
    </row>
    <row r="1493" spans="1:15" x14ac:dyDescent="0.25">
      <c r="A1493" s="4">
        <v>51680001600</v>
      </c>
      <c r="B1493" s="7" t="s">
        <v>1473</v>
      </c>
      <c r="C1493" s="40">
        <f t="array" ref="C1493">SUMPRODUCT($D$8:$D$10, TRANSPOSE(M1493:O1493))</f>
        <v>42.595271772220734</v>
      </c>
      <c r="E1493" s="9">
        <v>0</v>
      </c>
      <c r="F1493" s="42">
        <v>91.02</v>
      </c>
      <c r="G1493" s="9">
        <v>0</v>
      </c>
      <c r="I1493" s="15">
        <f t="shared" ref="I1493:I1556" si="139">STANDARDIZE(E1493,I$13, I$14)*$F$8</f>
        <v>-0.5530323426603081</v>
      </c>
      <c r="J1493" s="15">
        <f t="shared" ref="J1493:J1556" si="140">STANDARDIZE(F1493,J$13, J$14)*$F$9</f>
        <v>0.58560214315719894</v>
      </c>
      <c r="K1493" s="15">
        <f t="shared" ref="K1493:K1556" si="141">STANDARDIZE(G1493,K$13, K$14)*$F$10</f>
        <v>-0.62249268760836185</v>
      </c>
      <c r="M1493" s="15">
        <f t="shared" ref="M1493:M1556" si="142">_xlfn.NORM.S.DIST(I1493,1)*100</f>
        <v>29.012063180251886</v>
      </c>
      <c r="N1493" s="15">
        <f t="shared" ref="N1493:N1556" si="143">_xlfn.NORM.S.DIST(J1493,1)*100</f>
        <v>72.092854608441669</v>
      </c>
      <c r="O1493" s="15">
        <f t="shared" ref="O1493:O1556" si="144">_xlfn.NORM.S.DIST(K1493,1)*100</f>
        <v>26.68089752796865</v>
      </c>
    </row>
    <row r="1494" spans="1:15" x14ac:dyDescent="0.25">
      <c r="A1494" s="4">
        <v>51680001700</v>
      </c>
      <c r="B1494" s="7" t="s">
        <v>1474</v>
      </c>
      <c r="C1494" s="40">
        <f t="array" ref="C1494">SUMPRODUCT($D$8:$D$10, TRANSPOSE(M1494:O1494))</f>
        <v>42.604728427188874</v>
      </c>
      <c r="E1494" s="9">
        <v>0</v>
      </c>
      <c r="F1494" s="42">
        <v>90.99</v>
      </c>
      <c r="G1494" s="9">
        <v>0</v>
      </c>
      <c r="I1494" s="15">
        <f t="shared" si="139"/>
        <v>-0.5530323426603081</v>
      </c>
      <c r="J1494" s="15">
        <f t="shared" si="140"/>
        <v>0.58644649299471741</v>
      </c>
      <c r="K1494" s="15">
        <f t="shared" si="141"/>
        <v>-0.62249268760836185</v>
      </c>
      <c r="M1494" s="15">
        <f t="shared" si="142"/>
        <v>29.012063180251886</v>
      </c>
      <c r="N1494" s="15">
        <f t="shared" si="143"/>
        <v>72.121224573346097</v>
      </c>
      <c r="O1494" s="15">
        <f t="shared" si="144"/>
        <v>26.68089752796865</v>
      </c>
    </row>
    <row r="1495" spans="1:15" x14ac:dyDescent="0.25">
      <c r="A1495" s="4">
        <v>51680001800</v>
      </c>
      <c r="B1495" s="7" t="s">
        <v>1475</v>
      </c>
      <c r="C1495" s="40">
        <f t="array" ref="C1495">SUMPRODUCT($D$8:$D$10, TRANSPOSE(M1495:O1495))</f>
        <v>42.60787960540668</v>
      </c>
      <c r="E1495" s="9">
        <v>0</v>
      </c>
      <c r="F1495" s="42">
        <v>90.98</v>
      </c>
      <c r="G1495" s="9">
        <v>0</v>
      </c>
      <c r="I1495" s="15">
        <f t="shared" si="139"/>
        <v>-0.5530323426603081</v>
      </c>
      <c r="J1495" s="15">
        <f t="shared" si="140"/>
        <v>0.58672794294055663</v>
      </c>
      <c r="K1495" s="15">
        <f t="shared" si="141"/>
        <v>-0.62249268760836185</v>
      </c>
      <c r="M1495" s="15">
        <f t="shared" si="142"/>
        <v>29.012063180251886</v>
      </c>
      <c r="N1495" s="15">
        <f t="shared" si="143"/>
        <v>72.130678107999515</v>
      </c>
      <c r="O1495" s="15">
        <f t="shared" si="144"/>
        <v>26.68089752796865</v>
      </c>
    </row>
    <row r="1496" spans="1:15" x14ac:dyDescent="0.25">
      <c r="A1496" s="4">
        <v>51680001900</v>
      </c>
      <c r="B1496" s="7" t="s">
        <v>1476</v>
      </c>
      <c r="C1496" s="40">
        <f t="array" ref="C1496">SUMPRODUCT($D$8:$D$10, TRANSPOSE(M1496:O1496))</f>
        <v>42.749141622558454</v>
      </c>
      <c r="E1496" s="9">
        <v>0</v>
      </c>
      <c r="F1496" s="42">
        <v>90.53</v>
      </c>
      <c r="G1496" s="9">
        <v>0</v>
      </c>
      <c r="I1496" s="15">
        <f t="shared" si="139"/>
        <v>-0.5530323426603081</v>
      </c>
      <c r="J1496" s="15">
        <f t="shared" si="140"/>
        <v>0.59939319050333428</v>
      </c>
      <c r="K1496" s="15">
        <f t="shared" si="141"/>
        <v>-0.62249268760836185</v>
      </c>
      <c r="M1496" s="15">
        <f t="shared" si="142"/>
        <v>29.012063180251886</v>
      </c>
      <c r="N1496" s="15">
        <f t="shared" si="143"/>
        <v>72.554464159454838</v>
      </c>
      <c r="O1496" s="15">
        <f t="shared" si="144"/>
        <v>26.68089752796865</v>
      </c>
    </row>
    <row r="1497" spans="1:15" x14ac:dyDescent="0.25">
      <c r="A1497" s="4">
        <v>51683910100</v>
      </c>
      <c r="B1497" s="7" t="s">
        <v>1477</v>
      </c>
      <c r="C1497" s="40">
        <f t="array" ref="C1497">SUMPRODUCT($D$8:$D$10, TRANSPOSE(M1497:O1497))</f>
        <v>60.982233399204098</v>
      </c>
      <c r="E1497" s="9">
        <v>0</v>
      </c>
      <c r="F1497" s="42">
        <v>90.41</v>
      </c>
      <c r="G1497" s="9">
        <v>1</v>
      </c>
      <c r="I1497" s="15">
        <f t="shared" si="139"/>
        <v>-0.5530323426603081</v>
      </c>
      <c r="J1497" s="15">
        <f t="shared" si="140"/>
        <v>0.60277058985340848</v>
      </c>
      <c r="K1497" s="15">
        <f t="shared" si="141"/>
        <v>0.88780445649996653</v>
      </c>
      <c r="M1497" s="15">
        <f t="shared" si="142"/>
        <v>29.012063180251886</v>
      </c>
      <c r="N1497" s="15">
        <f t="shared" si="143"/>
        <v>72.666934283254562</v>
      </c>
      <c r="O1497" s="15">
        <f t="shared" si="144"/>
        <v>81.267702734105853</v>
      </c>
    </row>
    <row r="1498" spans="1:15" x14ac:dyDescent="0.25">
      <c r="A1498" s="4">
        <v>51683910201</v>
      </c>
      <c r="B1498" s="7" t="s">
        <v>1478</v>
      </c>
      <c r="C1498" s="40">
        <f t="array" ref="C1498">SUMPRODUCT($D$8:$D$10, TRANSPOSE(M1498:O1498))</f>
        <v>60.985354131472626</v>
      </c>
      <c r="E1498" s="9">
        <v>0</v>
      </c>
      <c r="F1498" s="42">
        <v>90.4</v>
      </c>
      <c r="G1498" s="9">
        <v>1</v>
      </c>
      <c r="I1498" s="15">
        <f t="shared" si="139"/>
        <v>-0.5530323426603081</v>
      </c>
      <c r="J1498" s="15">
        <f t="shared" si="140"/>
        <v>0.60305203979924771</v>
      </c>
      <c r="K1498" s="15">
        <f t="shared" si="141"/>
        <v>0.88780445649996653</v>
      </c>
      <c r="M1498" s="15">
        <f t="shared" si="142"/>
        <v>29.012063180251886</v>
      </c>
      <c r="N1498" s="15">
        <f t="shared" si="143"/>
        <v>72.676296480060159</v>
      </c>
      <c r="O1498" s="15">
        <f t="shared" si="144"/>
        <v>81.267702734105853</v>
      </c>
    </row>
    <row r="1499" spans="1:15" x14ac:dyDescent="0.25">
      <c r="A1499" s="4">
        <v>51683910202</v>
      </c>
      <c r="B1499" s="7" t="s">
        <v>1479</v>
      </c>
      <c r="C1499" s="40">
        <f t="array" ref="C1499">SUMPRODUCT($D$8:$D$10, TRANSPOSE(M1499:O1499))</f>
        <v>61.000949845166694</v>
      </c>
      <c r="E1499" s="9">
        <v>0</v>
      </c>
      <c r="F1499" s="42">
        <v>90.35</v>
      </c>
      <c r="G1499" s="9">
        <v>1</v>
      </c>
      <c r="I1499" s="15">
        <f t="shared" si="139"/>
        <v>-0.5530323426603081</v>
      </c>
      <c r="J1499" s="15">
        <f t="shared" si="140"/>
        <v>0.60445928952844552</v>
      </c>
      <c r="K1499" s="15">
        <f t="shared" si="141"/>
        <v>0.88780445649996653</v>
      </c>
      <c r="M1499" s="15">
        <f t="shared" si="142"/>
        <v>29.012063180251886</v>
      </c>
      <c r="N1499" s="15">
        <f t="shared" si="143"/>
        <v>72.723083621142365</v>
      </c>
      <c r="O1499" s="15">
        <f t="shared" si="144"/>
        <v>81.267702734105853</v>
      </c>
    </row>
    <row r="1500" spans="1:15" x14ac:dyDescent="0.25">
      <c r="A1500" s="4">
        <v>51683910301</v>
      </c>
      <c r="B1500" s="7" t="s">
        <v>1480</v>
      </c>
      <c r="C1500" s="40">
        <f t="array" ref="C1500">SUMPRODUCT($D$8:$D$10, TRANSPOSE(M1500:O1500))</f>
        <v>61.01030090961374</v>
      </c>
      <c r="E1500" s="9">
        <v>0</v>
      </c>
      <c r="F1500" s="42">
        <v>90.32</v>
      </c>
      <c r="G1500" s="9">
        <v>1</v>
      </c>
      <c r="I1500" s="15">
        <f t="shared" si="139"/>
        <v>-0.5530323426603081</v>
      </c>
      <c r="J1500" s="15">
        <f t="shared" si="140"/>
        <v>0.6053036393659641</v>
      </c>
      <c r="K1500" s="15">
        <f t="shared" si="141"/>
        <v>0.88780445649996653</v>
      </c>
      <c r="M1500" s="15">
        <f t="shared" si="142"/>
        <v>29.012063180251886</v>
      </c>
      <c r="N1500" s="15">
        <f t="shared" si="143"/>
        <v>72.751136814483502</v>
      </c>
      <c r="O1500" s="15">
        <f t="shared" si="144"/>
        <v>81.267702734105853</v>
      </c>
    </row>
    <row r="1501" spans="1:15" x14ac:dyDescent="0.25">
      <c r="A1501" s="4">
        <v>51683910302</v>
      </c>
      <c r="B1501" s="7" t="s">
        <v>1481</v>
      </c>
      <c r="C1501" s="40">
        <f t="array" ref="C1501">SUMPRODUCT($D$8:$D$10, TRANSPOSE(M1501:O1501))</f>
        <v>61.019647196065058</v>
      </c>
      <c r="E1501" s="9">
        <v>0</v>
      </c>
      <c r="F1501" s="42">
        <v>90.29</v>
      </c>
      <c r="G1501" s="9">
        <v>1</v>
      </c>
      <c r="I1501" s="15">
        <f t="shared" si="139"/>
        <v>-0.5530323426603081</v>
      </c>
      <c r="J1501" s="15">
        <f t="shared" si="140"/>
        <v>0.60614798920348223</v>
      </c>
      <c r="K1501" s="15">
        <f t="shared" si="141"/>
        <v>0.88780445649996653</v>
      </c>
      <c r="M1501" s="15">
        <f t="shared" si="142"/>
        <v>29.012063180251886</v>
      </c>
      <c r="N1501" s="15">
        <f t="shared" si="143"/>
        <v>72.779175673837457</v>
      </c>
      <c r="O1501" s="15">
        <f t="shared" si="144"/>
        <v>81.267702734105853</v>
      </c>
    </row>
    <row r="1502" spans="1:15" x14ac:dyDescent="0.25">
      <c r="A1502" s="4">
        <v>51683910401</v>
      </c>
      <c r="B1502" s="7" t="s">
        <v>1482</v>
      </c>
      <c r="C1502" s="40">
        <f t="array" ref="C1502">SUMPRODUCT($D$8:$D$10, TRANSPOSE(M1502:O1502))</f>
        <v>61.035213710928851</v>
      </c>
      <c r="E1502" s="9">
        <v>0</v>
      </c>
      <c r="F1502" s="42">
        <v>90.24</v>
      </c>
      <c r="G1502" s="9">
        <v>1</v>
      </c>
      <c r="I1502" s="15">
        <f t="shared" si="139"/>
        <v>-0.5530323426603081</v>
      </c>
      <c r="J1502" s="15">
        <f t="shared" si="140"/>
        <v>0.60755523893268004</v>
      </c>
      <c r="K1502" s="15">
        <f t="shared" si="141"/>
        <v>0.88780445649996653</v>
      </c>
      <c r="M1502" s="15">
        <f t="shared" si="142"/>
        <v>29.012063180251886</v>
      </c>
      <c r="N1502" s="15">
        <f t="shared" si="143"/>
        <v>72.82587521842882</v>
      </c>
      <c r="O1502" s="15">
        <f t="shared" si="144"/>
        <v>81.267702734105853</v>
      </c>
    </row>
    <row r="1503" spans="1:15" x14ac:dyDescent="0.25">
      <c r="A1503" s="4">
        <v>51683910402</v>
      </c>
      <c r="B1503" s="7" t="s">
        <v>1483</v>
      </c>
      <c r="C1503" s="40">
        <f t="array" ref="C1503">SUMPRODUCT($D$8:$D$10, TRANSPOSE(M1503:O1503))</f>
        <v>61.078729116567352</v>
      </c>
      <c r="E1503" s="9">
        <v>0</v>
      </c>
      <c r="F1503" s="42">
        <v>90.1</v>
      </c>
      <c r="G1503" s="9">
        <v>1</v>
      </c>
      <c r="I1503" s="15">
        <f t="shared" si="139"/>
        <v>-0.5530323426603081</v>
      </c>
      <c r="J1503" s="15">
        <f t="shared" si="140"/>
        <v>0.61149553817443303</v>
      </c>
      <c r="K1503" s="15">
        <f t="shared" si="141"/>
        <v>0.88780445649996653</v>
      </c>
      <c r="M1503" s="15">
        <f t="shared" si="142"/>
        <v>29.012063180251886</v>
      </c>
      <c r="N1503" s="15">
        <f t="shared" si="143"/>
        <v>72.956421435344339</v>
      </c>
      <c r="O1503" s="15">
        <f t="shared" si="144"/>
        <v>81.267702734105853</v>
      </c>
    </row>
    <row r="1504" spans="1:15" x14ac:dyDescent="0.25">
      <c r="A1504" s="4">
        <v>51685920100</v>
      </c>
      <c r="B1504" s="7" t="s">
        <v>1484</v>
      </c>
      <c r="C1504" s="40">
        <f t="array" ref="C1504">SUMPRODUCT($D$8:$D$10, TRANSPOSE(M1504:O1504))</f>
        <v>61.084937064125064</v>
      </c>
      <c r="E1504" s="9">
        <v>0</v>
      </c>
      <c r="F1504" s="42">
        <v>90.08</v>
      </c>
      <c r="G1504" s="9">
        <v>1</v>
      </c>
      <c r="I1504" s="15">
        <f t="shared" si="139"/>
        <v>-0.5530323426603081</v>
      </c>
      <c r="J1504" s="15">
        <f t="shared" si="140"/>
        <v>0.61205843806611193</v>
      </c>
      <c r="K1504" s="15">
        <f t="shared" si="141"/>
        <v>0.88780445649996653</v>
      </c>
      <c r="M1504" s="15">
        <f t="shared" si="142"/>
        <v>29.012063180251886</v>
      </c>
      <c r="N1504" s="15">
        <f t="shared" si="143"/>
        <v>72.975045278017461</v>
      </c>
      <c r="O1504" s="15">
        <f t="shared" si="144"/>
        <v>81.267702734105853</v>
      </c>
    </row>
    <row r="1505" spans="1:15" x14ac:dyDescent="0.25">
      <c r="A1505" s="4">
        <v>51685920200</v>
      </c>
      <c r="B1505" s="7" t="s">
        <v>1485</v>
      </c>
      <c r="C1505" s="40">
        <f t="array" ref="C1505">SUMPRODUCT($D$8:$D$10, TRANSPOSE(M1505:O1505))</f>
        <v>61.094244975500608</v>
      </c>
      <c r="E1505" s="9">
        <v>0</v>
      </c>
      <c r="F1505" s="42">
        <v>90.05</v>
      </c>
      <c r="G1505" s="9">
        <v>1</v>
      </c>
      <c r="I1505" s="15">
        <f t="shared" si="139"/>
        <v>-0.5530323426603081</v>
      </c>
      <c r="J1505" s="15">
        <f t="shared" si="140"/>
        <v>0.61290278790363051</v>
      </c>
      <c r="K1505" s="15">
        <f t="shared" si="141"/>
        <v>0.88780445649996653</v>
      </c>
      <c r="M1505" s="15">
        <f t="shared" si="142"/>
        <v>29.012063180251886</v>
      </c>
      <c r="N1505" s="15">
        <f t="shared" si="143"/>
        <v>73.002969012144106</v>
      </c>
      <c r="O1505" s="15">
        <f t="shared" si="144"/>
        <v>81.267702734105853</v>
      </c>
    </row>
    <row r="1506" spans="1:15" x14ac:dyDescent="0.25">
      <c r="A1506" s="4">
        <v>51690000100</v>
      </c>
      <c r="B1506" s="7" t="s">
        <v>1486</v>
      </c>
      <c r="C1506" s="40">
        <f t="array" ref="C1506">SUMPRODUCT($D$8:$D$10, TRANSPOSE(M1506:O1506))</f>
        <v>42.911046296913895</v>
      </c>
      <c r="E1506" s="9">
        <v>0</v>
      </c>
      <c r="F1506" s="42">
        <v>90.01</v>
      </c>
      <c r="G1506" s="9">
        <v>0</v>
      </c>
      <c r="I1506" s="15">
        <f t="shared" si="139"/>
        <v>-0.5530323426603081</v>
      </c>
      <c r="J1506" s="15">
        <f t="shared" si="140"/>
        <v>0.6140285876869882</v>
      </c>
      <c r="K1506" s="15">
        <f t="shared" si="141"/>
        <v>-0.62249268760836185</v>
      </c>
      <c r="M1506" s="15">
        <f t="shared" si="142"/>
        <v>29.012063180251886</v>
      </c>
      <c r="N1506" s="15">
        <f t="shared" si="143"/>
        <v>73.040178182521146</v>
      </c>
      <c r="O1506" s="15">
        <f t="shared" si="144"/>
        <v>26.68089752796865</v>
      </c>
    </row>
    <row r="1507" spans="1:15" x14ac:dyDescent="0.25">
      <c r="A1507" s="4">
        <v>51690000200</v>
      </c>
      <c r="B1507" s="7" t="s">
        <v>1487</v>
      </c>
      <c r="C1507" s="40">
        <f t="array" ref="C1507">SUMPRODUCT($D$8:$D$10, TRANSPOSE(M1507:O1507))</f>
        <v>42.938921822316161</v>
      </c>
      <c r="E1507" s="9">
        <v>0</v>
      </c>
      <c r="F1507" s="42">
        <v>89.92</v>
      </c>
      <c r="G1507" s="9">
        <v>0</v>
      </c>
      <c r="I1507" s="15">
        <f t="shared" si="139"/>
        <v>-0.5530323426603081</v>
      </c>
      <c r="J1507" s="15">
        <f t="shared" si="140"/>
        <v>0.61656163719954382</v>
      </c>
      <c r="K1507" s="15">
        <f t="shared" si="141"/>
        <v>-0.62249268760836185</v>
      </c>
      <c r="M1507" s="15">
        <f t="shared" si="142"/>
        <v>29.012063180251886</v>
      </c>
      <c r="N1507" s="15">
        <f t="shared" si="143"/>
        <v>73.123804758727942</v>
      </c>
      <c r="O1507" s="15">
        <f t="shared" si="144"/>
        <v>26.68089752796865</v>
      </c>
    </row>
    <row r="1508" spans="1:15" x14ac:dyDescent="0.25">
      <c r="A1508" s="4">
        <v>51690000300</v>
      </c>
      <c r="B1508" s="7" t="s">
        <v>1488</v>
      </c>
      <c r="C1508" s="40">
        <f t="array" ref="C1508">SUMPRODUCT($D$8:$D$10, TRANSPOSE(M1508:O1508))</f>
        <v>42.957481345266018</v>
      </c>
      <c r="E1508" s="9">
        <v>0</v>
      </c>
      <c r="F1508" s="42">
        <v>89.86</v>
      </c>
      <c r="G1508" s="9">
        <v>0</v>
      </c>
      <c r="I1508" s="15">
        <f t="shared" si="139"/>
        <v>-0.5530323426603081</v>
      </c>
      <c r="J1508" s="15">
        <f t="shared" si="140"/>
        <v>0.61825033687458086</v>
      </c>
      <c r="K1508" s="15">
        <f t="shared" si="141"/>
        <v>-0.62249268760836185</v>
      </c>
      <c r="M1508" s="15">
        <f t="shared" si="142"/>
        <v>29.012063180251886</v>
      </c>
      <c r="N1508" s="15">
        <f t="shared" si="143"/>
        <v>73.179483327577515</v>
      </c>
      <c r="O1508" s="15">
        <f t="shared" si="144"/>
        <v>26.68089752796865</v>
      </c>
    </row>
    <row r="1509" spans="1:15" x14ac:dyDescent="0.25">
      <c r="A1509" s="4">
        <v>51690000400</v>
      </c>
      <c r="B1509" s="7" t="s">
        <v>1489</v>
      </c>
      <c r="C1509" s="40">
        <f t="array" ref="C1509">SUMPRODUCT($D$8:$D$10, TRANSPOSE(M1509:O1509))</f>
        <v>42.976021501463627</v>
      </c>
      <c r="E1509" s="9">
        <v>0</v>
      </c>
      <c r="F1509" s="42">
        <v>89.8</v>
      </c>
      <c r="G1509" s="9">
        <v>0</v>
      </c>
      <c r="I1509" s="15">
        <f t="shared" si="139"/>
        <v>-0.5530323426603081</v>
      </c>
      <c r="J1509" s="15">
        <f t="shared" si="140"/>
        <v>0.61993903654961802</v>
      </c>
      <c r="K1509" s="15">
        <f t="shared" si="141"/>
        <v>-0.62249268760836185</v>
      </c>
      <c r="M1509" s="15">
        <f t="shared" si="142"/>
        <v>29.012063180251886</v>
      </c>
      <c r="N1509" s="15">
        <f t="shared" si="143"/>
        <v>73.23510379617035</v>
      </c>
      <c r="O1509" s="15">
        <f t="shared" si="144"/>
        <v>26.68089752796865</v>
      </c>
    </row>
    <row r="1510" spans="1:15" x14ac:dyDescent="0.25">
      <c r="A1510" s="4">
        <v>51690000500</v>
      </c>
      <c r="B1510" s="7" t="s">
        <v>1490</v>
      </c>
      <c r="C1510" s="40">
        <f t="array" ref="C1510">SUMPRODUCT($D$8:$D$10, TRANSPOSE(M1510:O1510))</f>
        <v>42.991456814052945</v>
      </c>
      <c r="E1510" s="9">
        <v>0</v>
      </c>
      <c r="F1510" s="42">
        <v>89.75</v>
      </c>
      <c r="G1510" s="9">
        <v>0</v>
      </c>
      <c r="I1510" s="15">
        <f t="shared" si="139"/>
        <v>-0.5530323426603081</v>
      </c>
      <c r="J1510" s="15">
        <f t="shared" si="140"/>
        <v>0.62134628627881539</v>
      </c>
      <c r="K1510" s="15">
        <f t="shared" si="141"/>
        <v>-0.62249268760836185</v>
      </c>
      <c r="M1510" s="15">
        <f t="shared" si="142"/>
        <v>29.012063180251886</v>
      </c>
      <c r="N1510" s="15">
        <f t="shared" si="143"/>
        <v>73.281409733938304</v>
      </c>
      <c r="O1510" s="15">
        <f t="shared" si="144"/>
        <v>26.68089752796865</v>
      </c>
    </row>
    <row r="1511" spans="1:15" x14ac:dyDescent="0.25">
      <c r="A1511" s="4">
        <v>51700030100</v>
      </c>
      <c r="B1511" s="7" t="s">
        <v>1491</v>
      </c>
      <c r="C1511" s="40">
        <f t="array" ref="C1511">SUMPRODUCT($D$8:$D$10, TRANSPOSE(M1511:O1511))</f>
        <v>79.30491903162094</v>
      </c>
      <c r="E1511" s="9">
        <v>4</v>
      </c>
      <c r="F1511" s="42">
        <v>89.7</v>
      </c>
      <c r="G1511" s="9">
        <v>3</v>
      </c>
      <c r="I1511" s="15">
        <f t="shared" si="139"/>
        <v>0.3743210778305317</v>
      </c>
      <c r="J1511" s="15">
        <f t="shared" si="140"/>
        <v>0.62275353600801286</v>
      </c>
      <c r="K1511" s="15">
        <f t="shared" si="141"/>
        <v>3.9083987447166231</v>
      </c>
      <c r="M1511" s="15">
        <f t="shared" si="142"/>
        <v>64.591727388462232</v>
      </c>
      <c r="N1511" s="15">
        <f t="shared" si="143"/>
        <v>73.327675199988732</v>
      </c>
      <c r="O1511" s="15">
        <f t="shared" si="144"/>
        <v>99.995354506411871</v>
      </c>
    </row>
    <row r="1512" spans="1:15" x14ac:dyDescent="0.25">
      <c r="A1512" s="4">
        <v>51700030300</v>
      </c>
      <c r="B1512" s="7" t="s">
        <v>1492</v>
      </c>
      <c r="C1512" s="40">
        <f t="array" ref="C1512">SUMPRODUCT($D$8:$D$10, TRANSPOSE(M1512:O1512))</f>
        <v>82.074228567730444</v>
      </c>
      <c r="E1512" s="9">
        <v>5</v>
      </c>
      <c r="F1512" s="42">
        <v>89.57</v>
      </c>
      <c r="G1512" s="9">
        <v>3</v>
      </c>
      <c r="I1512" s="15">
        <f t="shared" si="139"/>
        <v>0.60615943295324159</v>
      </c>
      <c r="J1512" s="15">
        <f t="shared" si="140"/>
        <v>0.62641238530392662</v>
      </c>
      <c r="K1512" s="15">
        <f t="shared" si="141"/>
        <v>3.9083987447166231</v>
      </c>
      <c r="M1512" s="15">
        <f t="shared" si="142"/>
        <v>72.77955559516576</v>
      </c>
      <c r="N1512" s="15">
        <f t="shared" si="143"/>
        <v>73.447775601613728</v>
      </c>
      <c r="O1512" s="15">
        <f t="shared" si="144"/>
        <v>99.995354506411871</v>
      </c>
    </row>
    <row r="1513" spans="1:15" x14ac:dyDescent="0.25">
      <c r="A1513" s="4">
        <v>51700030400</v>
      </c>
      <c r="B1513" s="7" t="s">
        <v>1493</v>
      </c>
      <c r="C1513" s="40">
        <f t="array" ref="C1513">SUMPRODUCT($D$8:$D$10, TRANSPOSE(M1513:O1513))</f>
        <v>82.092674660902588</v>
      </c>
      <c r="E1513" s="9">
        <v>5</v>
      </c>
      <c r="F1513" s="42">
        <v>89.51</v>
      </c>
      <c r="G1513" s="9">
        <v>3</v>
      </c>
      <c r="I1513" s="15">
        <f t="shared" si="139"/>
        <v>0.60615943295324159</v>
      </c>
      <c r="J1513" s="15">
        <f t="shared" si="140"/>
        <v>0.62810108497896333</v>
      </c>
      <c r="K1513" s="15">
        <f t="shared" si="141"/>
        <v>3.9083987447166231</v>
      </c>
      <c r="M1513" s="15">
        <f t="shared" si="142"/>
        <v>72.77955559516576</v>
      </c>
      <c r="N1513" s="15">
        <f t="shared" si="143"/>
        <v>73.503113881130162</v>
      </c>
      <c r="O1513" s="15">
        <f t="shared" si="144"/>
        <v>99.995354506411871</v>
      </c>
    </row>
    <row r="1514" spans="1:15" x14ac:dyDescent="0.25">
      <c r="A1514" s="4">
        <v>51700030500</v>
      </c>
      <c r="B1514" s="7" t="s">
        <v>1494</v>
      </c>
      <c r="C1514" s="40">
        <f t="array" ref="C1514">SUMPRODUCT($D$8:$D$10, TRANSPOSE(M1514:O1514))</f>
        <v>82.095747109451764</v>
      </c>
      <c r="E1514" s="9">
        <v>5</v>
      </c>
      <c r="F1514" s="42">
        <v>89.5</v>
      </c>
      <c r="G1514" s="9">
        <v>3</v>
      </c>
      <c r="I1514" s="15">
        <f t="shared" si="139"/>
        <v>0.60615943295324159</v>
      </c>
      <c r="J1514" s="15">
        <f t="shared" si="140"/>
        <v>0.62838253492480289</v>
      </c>
      <c r="K1514" s="15">
        <f t="shared" si="141"/>
        <v>3.9083987447166231</v>
      </c>
      <c r="M1514" s="15">
        <f t="shared" si="142"/>
        <v>72.77955559516576</v>
      </c>
      <c r="N1514" s="15">
        <f t="shared" si="143"/>
        <v>73.512331226777661</v>
      </c>
      <c r="O1514" s="15">
        <f t="shared" si="144"/>
        <v>99.995354506411871</v>
      </c>
    </row>
    <row r="1515" spans="1:15" x14ac:dyDescent="0.25">
      <c r="A1515" s="4">
        <v>51700030600</v>
      </c>
      <c r="B1515" s="7" t="s">
        <v>1495</v>
      </c>
      <c r="C1515" s="40">
        <f t="array" ref="C1515">SUMPRODUCT($D$8:$D$10, TRANSPOSE(M1515:O1515))</f>
        <v>82.09881901466116</v>
      </c>
      <c r="E1515" s="9">
        <v>5</v>
      </c>
      <c r="F1515" s="42">
        <v>89.49</v>
      </c>
      <c r="G1515" s="9">
        <v>3</v>
      </c>
      <c r="I1515" s="15">
        <f t="shared" si="139"/>
        <v>0.60615943295324159</v>
      </c>
      <c r="J1515" s="15">
        <f t="shared" si="140"/>
        <v>0.62866398487064257</v>
      </c>
      <c r="K1515" s="15">
        <f t="shared" si="141"/>
        <v>3.9083987447166231</v>
      </c>
      <c r="M1515" s="15">
        <f t="shared" si="142"/>
        <v>72.77955559516576</v>
      </c>
      <c r="N1515" s="15">
        <f t="shared" si="143"/>
        <v>73.521546942405891</v>
      </c>
      <c r="O1515" s="15">
        <f t="shared" si="144"/>
        <v>99.995354506411871</v>
      </c>
    </row>
    <row r="1516" spans="1:15" x14ac:dyDescent="0.25">
      <c r="A1516" s="4">
        <v>51700030800</v>
      </c>
      <c r="B1516" s="7" t="s">
        <v>1496</v>
      </c>
      <c r="C1516" s="40">
        <f t="array" ref="C1516">SUMPRODUCT($D$8:$D$10, TRANSPOSE(M1516:O1516))</f>
        <v>81.859451012093444</v>
      </c>
      <c r="E1516" s="9">
        <v>5</v>
      </c>
      <c r="F1516" s="42">
        <v>89.38</v>
      </c>
      <c r="G1516" s="9">
        <v>2</v>
      </c>
      <c r="I1516" s="15">
        <f t="shared" si="139"/>
        <v>0.60615943295324159</v>
      </c>
      <c r="J1516" s="15">
        <f t="shared" si="140"/>
        <v>0.63175993427487709</v>
      </c>
      <c r="K1516" s="15">
        <f t="shared" si="141"/>
        <v>2.3981016006082947</v>
      </c>
      <c r="M1516" s="15">
        <f t="shared" si="142"/>
        <v>72.77955559516576</v>
      </c>
      <c r="N1516" s="15">
        <f t="shared" si="143"/>
        <v>73.622812106978429</v>
      </c>
      <c r="O1516" s="15">
        <f t="shared" si="144"/>
        <v>99.175985334136129</v>
      </c>
    </row>
    <row r="1517" spans="1:15" x14ac:dyDescent="0.25">
      <c r="A1517" s="4">
        <v>51700030900</v>
      </c>
      <c r="B1517" s="7" t="s">
        <v>1497</v>
      </c>
      <c r="C1517" s="40">
        <f t="array" ref="C1517">SUMPRODUCT($D$8:$D$10, TRANSPOSE(M1517:O1517))</f>
        <v>81.883958726542858</v>
      </c>
      <c r="E1517" s="9">
        <v>5</v>
      </c>
      <c r="F1517" s="42">
        <v>89.3</v>
      </c>
      <c r="G1517" s="9">
        <v>2</v>
      </c>
      <c r="I1517" s="15">
        <f t="shared" si="139"/>
        <v>0.60615943295324159</v>
      </c>
      <c r="J1517" s="15">
        <f t="shared" si="140"/>
        <v>0.63401153384159303</v>
      </c>
      <c r="K1517" s="15">
        <f t="shared" si="141"/>
        <v>2.3981016006082947</v>
      </c>
      <c r="M1517" s="15">
        <f t="shared" si="142"/>
        <v>72.77955559516576</v>
      </c>
      <c r="N1517" s="15">
        <f t="shared" si="143"/>
        <v>73.696335250326698</v>
      </c>
      <c r="O1517" s="15">
        <f t="shared" si="144"/>
        <v>99.175985334136129</v>
      </c>
    </row>
    <row r="1518" spans="1:15" x14ac:dyDescent="0.25">
      <c r="A1518" s="4">
        <v>51700031100</v>
      </c>
      <c r="B1518" s="7" t="s">
        <v>1498</v>
      </c>
      <c r="C1518" s="40">
        <f t="array" ref="C1518">SUMPRODUCT($D$8:$D$10, TRANSPOSE(M1518:O1518))</f>
        <v>81.914544197336994</v>
      </c>
      <c r="E1518" s="9">
        <v>5</v>
      </c>
      <c r="F1518" s="42">
        <v>89.2</v>
      </c>
      <c r="G1518" s="9">
        <v>2</v>
      </c>
      <c r="I1518" s="15">
        <f t="shared" si="139"/>
        <v>0.60615943295324159</v>
      </c>
      <c r="J1518" s="15">
        <f t="shared" si="140"/>
        <v>0.63682603329998788</v>
      </c>
      <c r="K1518" s="15">
        <f t="shared" si="141"/>
        <v>2.3981016006082947</v>
      </c>
      <c r="M1518" s="15">
        <f t="shared" si="142"/>
        <v>72.77955559516576</v>
      </c>
      <c r="N1518" s="15">
        <f t="shared" si="143"/>
        <v>73.788091662709093</v>
      </c>
      <c r="O1518" s="15">
        <f t="shared" si="144"/>
        <v>99.175985334136129</v>
      </c>
    </row>
    <row r="1519" spans="1:15" x14ac:dyDescent="0.25">
      <c r="A1519" s="4">
        <v>51700031200</v>
      </c>
      <c r="B1519" s="7" t="s">
        <v>1499</v>
      </c>
      <c r="C1519" s="40">
        <f t="array" ref="C1519">SUMPRODUCT($D$8:$D$10, TRANSPOSE(M1519:O1519))</f>
        <v>81.948124949607717</v>
      </c>
      <c r="E1519" s="9">
        <v>5</v>
      </c>
      <c r="F1519" s="42">
        <v>89.09</v>
      </c>
      <c r="G1519" s="9">
        <v>2</v>
      </c>
      <c r="I1519" s="15">
        <f t="shared" si="139"/>
        <v>0.60615943295324159</v>
      </c>
      <c r="J1519" s="15">
        <f t="shared" si="140"/>
        <v>0.6399219827042224</v>
      </c>
      <c r="K1519" s="15">
        <f t="shared" si="141"/>
        <v>2.3981016006082947</v>
      </c>
      <c r="M1519" s="15">
        <f t="shared" si="142"/>
        <v>72.77955559516576</v>
      </c>
      <c r="N1519" s="15">
        <f t="shared" si="143"/>
        <v>73.888833919521261</v>
      </c>
      <c r="O1519" s="15">
        <f t="shared" si="144"/>
        <v>99.175985334136129</v>
      </c>
    </row>
    <row r="1520" spans="1:15" x14ac:dyDescent="0.25">
      <c r="A1520" s="4">
        <v>51700031300</v>
      </c>
      <c r="B1520" s="7" t="s">
        <v>1500</v>
      </c>
      <c r="C1520" s="40">
        <f t="array" ref="C1520">SUMPRODUCT($D$8:$D$10, TRANSPOSE(M1520:O1520))</f>
        <v>76.000032393084723</v>
      </c>
      <c r="E1520" s="9">
        <v>5</v>
      </c>
      <c r="F1520" s="42">
        <v>89.02</v>
      </c>
      <c r="G1520" s="9">
        <v>1</v>
      </c>
      <c r="I1520" s="15">
        <f t="shared" si="139"/>
        <v>0.60615943295324159</v>
      </c>
      <c r="J1520" s="15">
        <f t="shared" si="140"/>
        <v>0.64189213232509912</v>
      </c>
      <c r="K1520" s="15">
        <f t="shared" si="141"/>
        <v>0.88780445649996653</v>
      </c>
      <c r="M1520" s="15">
        <f t="shared" si="142"/>
        <v>72.77955559516576</v>
      </c>
      <c r="N1520" s="15">
        <f t="shared" si="143"/>
        <v>73.952838849982555</v>
      </c>
      <c r="O1520" s="15">
        <f t="shared" si="144"/>
        <v>81.267702734105853</v>
      </c>
    </row>
    <row r="1521" spans="1:15" x14ac:dyDescent="0.25">
      <c r="A1521" s="4">
        <v>51700031400</v>
      </c>
      <c r="B1521" s="7" t="s">
        <v>1501</v>
      </c>
      <c r="C1521" s="40">
        <f t="array" ref="C1521">SUMPRODUCT($D$8:$D$10, TRANSPOSE(M1521:O1521))</f>
        <v>70.337790785240969</v>
      </c>
      <c r="E1521" s="9">
        <v>3</v>
      </c>
      <c r="F1521" s="42">
        <v>88.88</v>
      </c>
      <c r="G1521" s="9">
        <v>1</v>
      </c>
      <c r="I1521" s="15">
        <f t="shared" si="139"/>
        <v>0.14248272270782175</v>
      </c>
      <c r="J1521" s="15">
        <f t="shared" si="140"/>
        <v>0.64583243156685211</v>
      </c>
      <c r="K1521" s="15">
        <f t="shared" si="141"/>
        <v>0.88780445649996653</v>
      </c>
      <c r="M1521" s="15">
        <f t="shared" si="142"/>
        <v>55.665063729156074</v>
      </c>
      <c r="N1521" s="15">
        <f t="shared" si="143"/>
        <v>74.080605892461023</v>
      </c>
      <c r="O1521" s="15">
        <f t="shared" si="144"/>
        <v>81.267702734105853</v>
      </c>
    </row>
    <row r="1522" spans="1:15" x14ac:dyDescent="0.25">
      <c r="A1522" s="4">
        <v>51700031500</v>
      </c>
      <c r="B1522" s="7" t="s">
        <v>1502</v>
      </c>
      <c r="C1522" s="40">
        <f t="array" ref="C1522">SUMPRODUCT($D$8:$D$10, TRANSPOSE(M1522:O1522))</f>
        <v>73.325493763840683</v>
      </c>
      <c r="E1522" s="9">
        <v>4</v>
      </c>
      <c r="F1522" s="42">
        <v>88.84</v>
      </c>
      <c r="G1522" s="9">
        <v>1</v>
      </c>
      <c r="I1522" s="15">
        <f t="shared" si="139"/>
        <v>0.3743210778305317</v>
      </c>
      <c r="J1522" s="15">
        <f t="shared" si="140"/>
        <v>0.64695823135020991</v>
      </c>
      <c r="K1522" s="15">
        <f t="shared" si="141"/>
        <v>0.88780445649996653</v>
      </c>
      <c r="M1522" s="15">
        <f t="shared" si="142"/>
        <v>64.591727388462232</v>
      </c>
      <c r="N1522" s="15">
        <f t="shared" si="143"/>
        <v>74.117051168953978</v>
      </c>
      <c r="O1522" s="15">
        <f t="shared" si="144"/>
        <v>81.267702734105853</v>
      </c>
    </row>
    <row r="1523" spans="1:15" x14ac:dyDescent="0.25">
      <c r="A1523" s="4">
        <v>51700031601</v>
      </c>
      <c r="B1523" s="7" t="s">
        <v>1503</v>
      </c>
      <c r="C1523" s="40">
        <f t="array" ref="C1523">SUMPRODUCT($D$8:$D$10, TRANSPOSE(M1523:O1523))</f>
        <v>73.334599278903539</v>
      </c>
      <c r="E1523" s="9">
        <v>4</v>
      </c>
      <c r="F1523" s="42">
        <v>88.81</v>
      </c>
      <c r="G1523" s="9">
        <v>1</v>
      </c>
      <c r="I1523" s="15">
        <f t="shared" si="139"/>
        <v>0.3743210778305317</v>
      </c>
      <c r="J1523" s="15">
        <f t="shared" si="140"/>
        <v>0.64780258118772838</v>
      </c>
      <c r="K1523" s="15">
        <f t="shared" si="141"/>
        <v>0.88780445649996653</v>
      </c>
      <c r="M1523" s="15">
        <f t="shared" si="142"/>
        <v>64.591727388462232</v>
      </c>
      <c r="N1523" s="15">
        <f t="shared" si="143"/>
        <v>74.144367714142561</v>
      </c>
      <c r="O1523" s="15">
        <f t="shared" si="144"/>
        <v>81.267702734105853</v>
      </c>
    </row>
    <row r="1524" spans="1:15" x14ac:dyDescent="0.25">
      <c r="A1524" s="4">
        <v>51700031602</v>
      </c>
      <c r="B1524" s="7" t="s">
        <v>1504</v>
      </c>
      <c r="C1524" s="40">
        <f t="array" ref="C1524">SUMPRODUCT($D$8:$D$10, TRANSPOSE(M1524:O1524))</f>
        <v>73.337633344310518</v>
      </c>
      <c r="E1524" s="9">
        <v>4</v>
      </c>
      <c r="F1524" s="42">
        <v>88.8</v>
      </c>
      <c r="G1524" s="9">
        <v>1</v>
      </c>
      <c r="I1524" s="15">
        <f t="shared" si="139"/>
        <v>0.3743210778305317</v>
      </c>
      <c r="J1524" s="15">
        <f t="shared" si="140"/>
        <v>0.64808403113356805</v>
      </c>
      <c r="K1524" s="15">
        <f t="shared" si="141"/>
        <v>0.88780445649996653</v>
      </c>
      <c r="M1524" s="15">
        <f t="shared" si="142"/>
        <v>64.591727388462232</v>
      </c>
      <c r="N1524" s="15">
        <f t="shared" si="143"/>
        <v>74.153469910363484</v>
      </c>
      <c r="O1524" s="15">
        <f t="shared" si="144"/>
        <v>81.267702734105853</v>
      </c>
    </row>
    <row r="1525" spans="1:15" x14ac:dyDescent="0.25">
      <c r="A1525" s="4">
        <v>51700031701</v>
      </c>
      <c r="B1525" s="7" t="s">
        <v>1505</v>
      </c>
      <c r="C1525" s="40">
        <f t="array" ref="C1525">SUMPRODUCT($D$8:$D$10, TRANSPOSE(M1525:O1525))</f>
        <v>73.367943539924255</v>
      </c>
      <c r="E1525" s="9">
        <v>4</v>
      </c>
      <c r="F1525" s="42">
        <v>88.7</v>
      </c>
      <c r="G1525" s="9">
        <v>1</v>
      </c>
      <c r="I1525" s="15">
        <f t="shared" si="139"/>
        <v>0.3743210778305317</v>
      </c>
      <c r="J1525" s="15">
        <f t="shared" si="140"/>
        <v>0.6508985305919629</v>
      </c>
      <c r="K1525" s="15">
        <f t="shared" si="141"/>
        <v>0.88780445649996653</v>
      </c>
      <c r="M1525" s="15">
        <f t="shared" si="142"/>
        <v>64.591727388462232</v>
      </c>
      <c r="N1525" s="15">
        <f t="shared" si="143"/>
        <v>74.244400497204708</v>
      </c>
      <c r="O1525" s="15">
        <f t="shared" si="144"/>
        <v>81.267702734105853</v>
      </c>
    </row>
    <row r="1526" spans="1:15" x14ac:dyDescent="0.25">
      <c r="A1526" s="4">
        <v>51700031702</v>
      </c>
      <c r="B1526" s="7" t="s">
        <v>1506</v>
      </c>
      <c r="C1526" s="40">
        <f t="array" ref="C1526">SUMPRODUCT($D$8:$D$10, TRANSPOSE(M1526:O1526))</f>
        <v>73.434430500961525</v>
      </c>
      <c r="E1526" s="9">
        <v>4</v>
      </c>
      <c r="F1526" s="42">
        <v>88.48</v>
      </c>
      <c r="G1526" s="9">
        <v>1</v>
      </c>
      <c r="I1526" s="15">
        <f t="shared" si="139"/>
        <v>0.3743210778305317</v>
      </c>
      <c r="J1526" s="15">
        <f t="shared" si="140"/>
        <v>0.65709042940043194</v>
      </c>
      <c r="K1526" s="15">
        <f t="shared" si="141"/>
        <v>0.88780445649996653</v>
      </c>
      <c r="M1526" s="15">
        <f t="shared" si="142"/>
        <v>64.591727388462232</v>
      </c>
      <c r="N1526" s="15">
        <f t="shared" si="143"/>
        <v>74.443861380316491</v>
      </c>
      <c r="O1526" s="15">
        <f t="shared" si="144"/>
        <v>81.267702734105853</v>
      </c>
    </row>
    <row r="1527" spans="1:15" x14ac:dyDescent="0.25">
      <c r="A1527" s="4">
        <v>51700031800</v>
      </c>
      <c r="B1527" s="7" t="s">
        <v>1507</v>
      </c>
      <c r="C1527" s="40">
        <f t="array" ref="C1527">SUMPRODUCT($D$8:$D$10, TRANSPOSE(M1527:O1527))</f>
        <v>73.479607826165761</v>
      </c>
      <c r="E1527" s="9">
        <v>4</v>
      </c>
      <c r="F1527" s="42">
        <v>88.33</v>
      </c>
      <c r="G1527" s="9">
        <v>1</v>
      </c>
      <c r="I1527" s="15">
        <f t="shared" si="139"/>
        <v>0.3743210778305317</v>
      </c>
      <c r="J1527" s="15">
        <f t="shared" si="140"/>
        <v>0.6613121785880246</v>
      </c>
      <c r="K1527" s="15">
        <f t="shared" si="141"/>
        <v>0.88780445649996653</v>
      </c>
      <c r="M1527" s="15">
        <f t="shared" si="142"/>
        <v>64.591727388462232</v>
      </c>
      <c r="N1527" s="15">
        <f t="shared" si="143"/>
        <v>74.579393355929213</v>
      </c>
      <c r="O1527" s="15">
        <f t="shared" si="144"/>
        <v>81.267702734105853</v>
      </c>
    </row>
    <row r="1528" spans="1:15" x14ac:dyDescent="0.25">
      <c r="A1528" s="4">
        <v>51700031901</v>
      </c>
      <c r="B1528" s="7" t="s">
        <v>1508</v>
      </c>
      <c r="C1528" s="40">
        <f t="array" ref="C1528">SUMPRODUCT($D$8:$D$10, TRANSPOSE(M1528:O1528))</f>
        <v>73.527658132470549</v>
      </c>
      <c r="E1528" s="9">
        <v>4</v>
      </c>
      <c r="F1528" s="42">
        <v>88.17</v>
      </c>
      <c r="G1528" s="9">
        <v>1</v>
      </c>
      <c r="I1528" s="15">
        <f t="shared" si="139"/>
        <v>0.3743210778305317</v>
      </c>
      <c r="J1528" s="15">
        <f t="shared" si="140"/>
        <v>0.66581537772145649</v>
      </c>
      <c r="K1528" s="15">
        <f t="shared" si="141"/>
        <v>0.88780445649996653</v>
      </c>
      <c r="M1528" s="15">
        <f t="shared" si="142"/>
        <v>64.591727388462232</v>
      </c>
      <c r="N1528" s="15">
        <f t="shared" si="143"/>
        <v>74.723544274843562</v>
      </c>
      <c r="O1528" s="15">
        <f t="shared" si="144"/>
        <v>81.267702734105853</v>
      </c>
    </row>
    <row r="1529" spans="1:15" x14ac:dyDescent="0.25">
      <c r="A1529" s="4">
        <v>51700031902</v>
      </c>
      <c r="B1529" s="7" t="s">
        <v>1509</v>
      </c>
      <c r="C1529" s="40">
        <f t="array" ref="C1529">SUMPRODUCT($D$8:$D$10, TRANSPOSE(M1529:O1529))</f>
        <v>73.530656505857934</v>
      </c>
      <c r="E1529" s="9">
        <v>4</v>
      </c>
      <c r="F1529" s="42">
        <v>88.16</v>
      </c>
      <c r="G1529" s="9">
        <v>1</v>
      </c>
      <c r="I1529" s="15">
        <f t="shared" si="139"/>
        <v>0.3743210778305317</v>
      </c>
      <c r="J1529" s="15">
        <f t="shared" si="140"/>
        <v>0.66609682766729617</v>
      </c>
      <c r="K1529" s="15">
        <f t="shared" si="141"/>
        <v>0.88780445649996653</v>
      </c>
      <c r="M1529" s="15">
        <f t="shared" si="142"/>
        <v>64.591727388462232</v>
      </c>
      <c r="N1529" s="15">
        <f t="shared" si="143"/>
        <v>74.732539395005702</v>
      </c>
      <c r="O1529" s="15">
        <f t="shared" si="144"/>
        <v>81.267702734105853</v>
      </c>
    </row>
    <row r="1530" spans="1:15" x14ac:dyDescent="0.25">
      <c r="A1530" s="4">
        <v>51700032001</v>
      </c>
      <c r="B1530" s="7" t="s">
        <v>1510</v>
      </c>
      <c r="C1530" s="40">
        <f t="array" ref="C1530">SUMPRODUCT($D$8:$D$10, TRANSPOSE(M1530:O1530))</f>
        <v>52.371488088995136</v>
      </c>
      <c r="E1530" s="9">
        <v>3</v>
      </c>
      <c r="F1530" s="42">
        <v>88.12</v>
      </c>
      <c r="G1530" s="9">
        <v>0</v>
      </c>
      <c r="I1530" s="15">
        <f t="shared" si="139"/>
        <v>0.14248272270782175</v>
      </c>
      <c r="J1530" s="15">
        <f t="shared" si="140"/>
        <v>0.66722262745065397</v>
      </c>
      <c r="K1530" s="15">
        <f t="shared" si="141"/>
        <v>-0.62249268760836185</v>
      </c>
      <c r="M1530" s="15">
        <f t="shared" si="142"/>
        <v>55.665063729156074</v>
      </c>
      <c r="N1530" s="15">
        <f t="shared" si="143"/>
        <v>74.768503009860694</v>
      </c>
      <c r="O1530" s="15">
        <f t="shared" si="144"/>
        <v>26.68089752796865</v>
      </c>
    </row>
    <row r="1531" spans="1:15" x14ac:dyDescent="0.25">
      <c r="A1531" s="4">
        <v>51700032002</v>
      </c>
      <c r="B1531" s="7" t="s">
        <v>1511</v>
      </c>
      <c r="C1531" s="40">
        <f t="array" ref="C1531">SUMPRODUCT($D$8:$D$10, TRANSPOSE(M1531:O1531))</f>
        <v>73.554623247677995</v>
      </c>
      <c r="E1531" s="9">
        <v>4</v>
      </c>
      <c r="F1531" s="42">
        <v>88.08</v>
      </c>
      <c r="G1531" s="9">
        <v>1</v>
      </c>
      <c r="I1531" s="15">
        <f t="shared" si="139"/>
        <v>0.3743210778305317</v>
      </c>
      <c r="J1531" s="15">
        <f t="shared" si="140"/>
        <v>0.66834842723401211</v>
      </c>
      <c r="K1531" s="15">
        <f t="shared" si="141"/>
        <v>0.88780445649996653</v>
      </c>
      <c r="M1531" s="15">
        <f t="shared" si="142"/>
        <v>64.591727388462232</v>
      </c>
      <c r="N1531" s="15">
        <f t="shared" si="143"/>
        <v>74.804439620465885</v>
      </c>
      <c r="O1531" s="15">
        <f t="shared" si="144"/>
        <v>81.267702734105853</v>
      </c>
    </row>
    <row r="1532" spans="1:15" x14ac:dyDescent="0.25">
      <c r="A1532" s="4">
        <v>51700032005</v>
      </c>
      <c r="B1532" s="7" t="s">
        <v>1512</v>
      </c>
      <c r="C1532" s="40">
        <f t="array" ref="C1532">SUMPRODUCT($D$8:$D$10, TRANSPOSE(M1532:O1532))</f>
        <v>55.38892925147389</v>
      </c>
      <c r="E1532" s="9">
        <v>4</v>
      </c>
      <c r="F1532" s="42">
        <v>87.98</v>
      </c>
      <c r="G1532" s="9">
        <v>0</v>
      </c>
      <c r="I1532" s="15">
        <f t="shared" si="139"/>
        <v>0.3743210778305317</v>
      </c>
      <c r="J1532" s="15">
        <f t="shared" si="140"/>
        <v>0.67116292669240696</v>
      </c>
      <c r="K1532" s="15">
        <f t="shared" si="141"/>
        <v>-0.62249268760836185</v>
      </c>
      <c r="M1532" s="15">
        <f t="shared" si="142"/>
        <v>64.591727388462232</v>
      </c>
      <c r="N1532" s="15">
        <f t="shared" si="143"/>
        <v>74.894162837990791</v>
      </c>
      <c r="O1532" s="15">
        <f t="shared" si="144"/>
        <v>26.68089752796865</v>
      </c>
    </row>
    <row r="1533" spans="1:15" x14ac:dyDescent="0.25">
      <c r="A1533" s="4">
        <v>51700032006</v>
      </c>
      <c r="B1533" s="7" t="s">
        <v>1513</v>
      </c>
      <c r="C1533" s="40">
        <f t="array" ref="C1533">SUMPRODUCT($D$8:$D$10, TRANSPOSE(M1533:O1533))</f>
        <v>55.394904030430716</v>
      </c>
      <c r="E1533" s="9">
        <v>4</v>
      </c>
      <c r="F1533" s="42">
        <v>87.96</v>
      </c>
      <c r="G1533" s="9">
        <v>0</v>
      </c>
      <c r="I1533" s="15">
        <f t="shared" si="139"/>
        <v>0.3743210778305317</v>
      </c>
      <c r="J1533" s="15">
        <f t="shared" si="140"/>
        <v>0.67172582658408619</v>
      </c>
      <c r="K1533" s="15">
        <f t="shared" si="141"/>
        <v>-0.62249268760836185</v>
      </c>
      <c r="M1533" s="15">
        <f t="shared" si="142"/>
        <v>64.591727388462232</v>
      </c>
      <c r="N1533" s="15">
        <f t="shared" si="143"/>
        <v>74.91208717486127</v>
      </c>
      <c r="O1533" s="15">
        <f t="shared" si="144"/>
        <v>26.68089752796865</v>
      </c>
    </row>
    <row r="1534" spans="1:15" x14ac:dyDescent="0.25">
      <c r="A1534" s="4">
        <v>51700032007</v>
      </c>
      <c r="B1534" s="7" t="s">
        <v>1514</v>
      </c>
      <c r="C1534" s="40">
        <f t="array" ref="C1534">SUMPRODUCT($D$8:$D$10, TRANSPOSE(M1534:O1534))</f>
        <v>55.400876550664719</v>
      </c>
      <c r="E1534" s="9">
        <v>4</v>
      </c>
      <c r="F1534" s="42">
        <v>87.94</v>
      </c>
      <c r="G1534" s="9">
        <v>0</v>
      </c>
      <c r="I1534" s="15">
        <f t="shared" si="139"/>
        <v>0.3743210778305317</v>
      </c>
      <c r="J1534" s="15">
        <f t="shared" si="140"/>
        <v>0.6722887264757651</v>
      </c>
      <c r="K1534" s="15">
        <f t="shared" si="141"/>
        <v>-0.62249268760836185</v>
      </c>
      <c r="M1534" s="15">
        <f t="shared" si="142"/>
        <v>64.591727388462232</v>
      </c>
      <c r="N1534" s="15">
        <f t="shared" si="143"/>
        <v>74.930004735563287</v>
      </c>
      <c r="O1534" s="15">
        <f t="shared" si="144"/>
        <v>26.68089752796865</v>
      </c>
    </row>
    <row r="1535" spans="1:15" x14ac:dyDescent="0.25">
      <c r="A1535" s="4">
        <v>51700032113</v>
      </c>
      <c r="B1535" s="7" t="s">
        <v>1515</v>
      </c>
      <c r="C1535" s="40">
        <f t="array" ref="C1535">SUMPRODUCT($D$8:$D$10, TRANSPOSE(M1535:O1535))</f>
        <v>55.4426208611169</v>
      </c>
      <c r="E1535" s="9">
        <v>4</v>
      </c>
      <c r="F1535" s="42">
        <v>87.8</v>
      </c>
      <c r="G1535" s="9">
        <v>0</v>
      </c>
      <c r="I1535" s="15">
        <f t="shared" si="139"/>
        <v>0.3743210778305317</v>
      </c>
      <c r="J1535" s="15">
        <f t="shared" si="140"/>
        <v>0.6762290257175182</v>
      </c>
      <c r="K1535" s="15">
        <f t="shared" si="141"/>
        <v>-0.62249268760836185</v>
      </c>
      <c r="M1535" s="15">
        <f t="shared" si="142"/>
        <v>64.591727388462232</v>
      </c>
      <c r="N1535" s="15">
        <f t="shared" si="143"/>
        <v>75.055237666919822</v>
      </c>
      <c r="O1535" s="15">
        <f t="shared" si="144"/>
        <v>26.68089752796865</v>
      </c>
    </row>
    <row r="1536" spans="1:15" x14ac:dyDescent="0.25">
      <c r="A1536" s="4">
        <v>51700032114</v>
      </c>
      <c r="B1536" s="7" t="s">
        <v>1516</v>
      </c>
      <c r="C1536" s="40">
        <f t="array" ref="C1536">SUMPRODUCT($D$8:$D$10, TRANSPOSE(M1536:O1536))</f>
        <v>73.647153365925618</v>
      </c>
      <c r="E1536" s="9">
        <v>4</v>
      </c>
      <c r="F1536" s="42">
        <v>87.77</v>
      </c>
      <c r="G1536" s="9">
        <v>1</v>
      </c>
      <c r="I1536" s="15">
        <f t="shared" si="139"/>
        <v>0.3743210778305317</v>
      </c>
      <c r="J1536" s="15">
        <f t="shared" si="140"/>
        <v>0.67707337555503666</v>
      </c>
      <c r="K1536" s="15">
        <f t="shared" si="141"/>
        <v>0.88780445649996653</v>
      </c>
      <c r="M1536" s="15">
        <f t="shared" si="142"/>
        <v>64.591727388462232</v>
      </c>
      <c r="N1536" s="15">
        <f t="shared" si="143"/>
        <v>75.082029975208783</v>
      </c>
      <c r="O1536" s="15">
        <f t="shared" si="144"/>
        <v>81.267702734105853</v>
      </c>
    </row>
    <row r="1537" spans="1:15" x14ac:dyDescent="0.25">
      <c r="A1537" s="4">
        <v>51700032117</v>
      </c>
      <c r="B1537" s="7" t="s">
        <v>1517</v>
      </c>
      <c r="C1537" s="40">
        <f t="array" ref="C1537">SUMPRODUCT($D$8:$D$10, TRANSPOSE(M1537:O1537))</f>
        <v>73.653104376789457</v>
      </c>
      <c r="E1537" s="9">
        <v>4</v>
      </c>
      <c r="F1537" s="42">
        <v>87.75</v>
      </c>
      <c r="G1537" s="9">
        <v>1</v>
      </c>
      <c r="I1537" s="15">
        <f t="shared" si="139"/>
        <v>0.3743210778305317</v>
      </c>
      <c r="J1537" s="15">
        <f t="shared" si="140"/>
        <v>0.67763627544671556</v>
      </c>
      <c r="K1537" s="15">
        <f t="shared" si="141"/>
        <v>0.88780445649996653</v>
      </c>
      <c r="M1537" s="15">
        <f t="shared" si="142"/>
        <v>64.591727388462232</v>
      </c>
      <c r="N1537" s="15">
        <f t="shared" si="143"/>
        <v>75.099883007800301</v>
      </c>
      <c r="O1537" s="15">
        <f t="shared" si="144"/>
        <v>81.267702734105853</v>
      </c>
    </row>
    <row r="1538" spans="1:15" x14ac:dyDescent="0.25">
      <c r="A1538" s="4">
        <v>51700032123</v>
      </c>
      <c r="B1538" s="7" t="s">
        <v>1518</v>
      </c>
      <c r="C1538" s="40">
        <f t="array" ref="C1538">SUMPRODUCT($D$8:$D$10, TRANSPOSE(M1538:O1538))</f>
        <v>49.41583714870707</v>
      </c>
      <c r="E1538" s="9">
        <v>2</v>
      </c>
      <c r="F1538" s="42">
        <v>87.72</v>
      </c>
      <c r="G1538" s="9">
        <v>0</v>
      </c>
      <c r="I1538" s="15">
        <f t="shared" si="139"/>
        <v>-8.9355632414888184E-2</v>
      </c>
      <c r="J1538" s="15">
        <f t="shared" si="140"/>
        <v>0.67848062528423414</v>
      </c>
      <c r="K1538" s="15">
        <f t="shared" si="141"/>
        <v>-0.62249268760836185</v>
      </c>
      <c r="M1538" s="15">
        <f t="shared" si="142"/>
        <v>46.439964128520238</v>
      </c>
      <c r="N1538" s="15">
        <f t="shared" si="143"/>
        <v>75.126649789632324</v>
      </c>
      <c r="O1538" s="15">
        <f t="shared" si="144"/>
        <v>26.68089752796865</v>
      </c>
    </row>
    <row r="1539" spans="1:15" x14ac:dyDescent="0.25">
      <c r="A1539" s="4">
        <v>51700032124</v>
      </c>
      <c r="B1539" s="7" t="s">
        <v>1519</v>
      </c>
      <c r="C1539" s="40">
        <f t="array" ref="C1539">SUMPRODUCT($D$8:$D$10, TRANSPOSE(M1539:O1539))</f>
        <v>52.496815684051214</v>
      </c>
      <c r="E1539" s="9">
        <v>3</v>
      </c>
      <c r="F1539" s="42">
        <v>87.7</v>
      </c>
      <c r="G1539" s="9">
        <v>0</v>
      </c>
      <c r="I1539" s="15">
        <f t="shared" si="139"/>
        <v>0.14248272270782175</v>
      </c>
      <c r="J1539" s="15">
        <f t="shared" si="140"/>
        <v>0.67904352517591304</v>
      </c>
      <c r="K1539" s="15">
        <f t="shared" si="141"/>
        <v>-0.62249268760836185</v>
      </c>
      <c r="M1539" s="15">
        <f t="shared" si="142"/>
        <v>55.665063729156074</v>
      </c>
      <c r="N1539" s="15">
        <f t="shared" si="143"/>
        <v>75.144485795028913</v>
      </c>
      <c r="O1539" s="15">
        <f t="shared" si="144"/>
        <v>26.68089752796865</v>
      </c>
    </row>
    <row r="1540" spans="1:15" x14ac:dyDescent="0.25">
      <c r="A1540" s="4">
        <v>51700032126</v>
      </c>
      <c r="B1540" s="7" t="s">
        <v>1520</v>
      </c>
      <c r="C1540" s="40">
        <f t="array" ref="C1540">SUMPRODUCT($D$8:$D$10, TRANSPOSE(M1540:O1540))</f>
        <v>73.682825367829594</v>
      </c>
      <c r="E1540" s="9">
        <v>4</v>
      </c>
      <c r="F1540" s="42">
        <v>87.65</v>
      </c>
      <c r="G1540" s="9">
        <v>1</v>
      </c>
      <c r="I1540" s="15">
        <f t="shared" si="139"/>
        <v>0.3743210778305317</v>
      </c>
      <c r="J1540" s="15">
        <f t="shared" si="140"/>
        <v>0.68045077490511041</v>
      </c>
      <c r="K1540" s="15">
        <f t="shared" si="141"/>
        <v>0.88780445649996653</v>
      </c>
      <c r="M1540" s="15">
        <f t="shared" si="142"/>
        <v>64.591727388462232</v>
      </c>
      <c r="N1540" s="15">
        <f t="shared" si="143"/>
        <v>75.189045980920696</v>
      </c>
      <c r="O1540" s="15">
        <f t="shared" si="144"/>
        <v>81.267702734105853</v>
      </c>
    </row>
    <row r="1541" spans="1:15" x14ac:dyDescent="0.25">
      <c r="A1541" s="4">
        <v>51700032127</v>
      </c>
      <c r="B1541" s="7" t="s">
        <v>1521</v>
      </c>
      <c r="C1541" s="40">
        <f t="array" ref="C1541">SUMPRODUCT($D$8:$D$10, TRANSPOSE(M1541:O1541))</f>
        <v>73.700630675323538</v>
      </c>
      <c r="E1541" s="9">
        <v>4</v>
      </c>
      <c r="F1541" s="42">
        <v>87.59</v>
      </c>
      <c r="G1541" s="9">
        <v>1</v>
      </c>
      <c r="I1541" s="15">
        <f t="shared" si="139"/>
        <v>0.3743210778305317</v>
      </c>
      <c r="J1541" s="15">
        <f t="shared" si="140"/>
        <v>0.68213947458014756</v>
      </c>
      <c r="K1541" s="15">
        <f t="shared" si="141"/>
        <v>0.88780445649996653</v>
      </c>
      <c r="M1541" s="15">
        <f t="shared" si="142"/>
        <v>64.591727388462232</v>
      </c>
      <c r="N1541" s="15">
        <f t="shared" si="143"/>
        <v>75.242461903402514</v>
      </c>
      <c r="O1541" s="15">
        <f t="shared" si="144"/>
        <v>81.267702734105853</v>
      </c>
    </row>
    <row r="1542" spans="1:15" x14ac:dyDescent="0.25">
      <c r="A1542" s="4">
        <v>51700032128</v>
      </c>
      <c r="B1542" s="7" t="s">
        <v>1522</v>
      </c>
      <c r="C1542" s="40">
        <f t="array" ref="C1542">SUMPRODUCT($D$8:$D$10, TRANSPOSE(M1542:O1542))</f>
        <v>73.703596234382644</v>
      </c>
      <c r="E1542" s="9">
        <v>4</v>
      </c>
      <c r="F1542" s="42">
        <v>87.58</v>
      </c>
      <c r="G1542" s="9">
        <v>1</v>
      </c>
      <c r="I1542" s="15">
        <f t="shared" si="139"/>
        <v>0.3743210778305317</v>
      </c>
      <c r="J1542" s="15">
        <f t="shared" si="140"/>
        <v>0.68242092452598713</v>
      </c>
      <c r="K1542" s="15">
        <f t="shared" si="141"/>
        <v>0.88780445649996653</v>
      </c>
      <c r="M1542" s="15">
        <f t="shared" si="142"/>
        <v>64.591727388462232</v>
      </c>
      <c r="N1542" s="15">
        <f t="shared" si="143"/>
        <v>75.251358580579833</v>
      </c>
      <c r="O1542" s="15">
        <f t="shared" si="144"/>
        <v>81.267702734105853</v>
      </c>
    </row>
    <row r="1543" spans="1:15" x14ac:dyDescent="0.25">
      <c r="A1543" s="4">
        <v>51700032129</v>
      </c>
      <c r="B1543" s="7" t="s">
        <v>1523</v>
      </c>
      <c r="C1543" s="40">
        <f t="array" ref="C1543">SUMPRODUCT($D$8:$D$10, TRANSPOSE(M1543:O1543))</f>
        <v>73.709525643778449</v>
      </c>
      <c r="E1543" s="9">
        <v>4</v>
      </c>
      <c r="F1543" s="42">
        <v>87.56</v>
      </c>
      <c r="G1543" s="9">
        <v>1</v>
      </c>
      <c r="I1543" s="15">
        <f t="shared" si="139"/>
        <v>0.3743210778305317</v>
      </c>
      <c r="J1543" s="15">
        <f t="shared" si="140"/>
        <v>0.68298382441766603</v>
      </c>
      <c r="K1543" s="15">
        <f t="shared" si="141"/>
        <v>0.88780445649996653</v>
      </c>
      <c r="M1543" s="15">
        <f t="shared" si="142"/>
        <v>64.591727388462232</v>
      </c>
      <c r="N1543" s="15">
        <f t="shared" si="143"/>
        <v>75.269146808767275</v>
      </c>
      <c r="O1543" s="15">
        <f t="shared" si="144"/>
        <v>81.267702734105853</v>
      </c>
    </row>
    <row r="1544" spans="1:15" x14ac:dyDescent="0.25">
      <c r="A1544" s="4">
        <v>51700032130</v>
      </c>
      <c r="B1544" s="7" t="s">
        <v>1524</v>
      </c>
      <c r="C1544" s="40">
        <f t="array" ref="C1544">SUMPRODUCT($D$8:$D$10, TRANSPOSE(M1544:O1544))</f>
        <v>55.52873745849547</v>
      </c>
      <c r="E1544" s="9">
        <v>4</v>
      </c>
      <c r="F1544" s="42">
        <v>87.51</v>
      </c>
      <c r="G1544" s="9">
        <v>0</v>
      </c>
      <c r="I1544" s="15">
        <f t="shared" si="139"/>
        <v>0.3743210778305317</v>
      </c>
      <c r="J1544" s="15">
        <f t="shared" si="140"/>
        <v>0.68439107414686351</v>
      </c>
      <c r="K1544" s="15">
        <f t="shared" si="141"/>
        <v>-0.62249268760836185</v>
      </c>
      <c r="M1544" s="15">
        <f t="shared" si="142"/>
        <v>64.591727388462232</v>
      </c>
      <c r="N1544" s="15">
        <f t="shared" si="143"/>
        <v>75.31358745905554</v>
      </c>
      <c r="O1544" s="15">
        <f t="shared" si="144"/>
        <v>26.68089752796865</v>
      </c>
    </row>
    <row r="1545" spans="1:15" x14ac:dyDescent="0.25">
      <c r="A1545" s="4">
        <v>51700032131</v>
      </c>
      <c r="B1545" s="7" t="s">
        <v>1525</v>
      </c>
      <c r="C1545" s="40">
        <f t="array" ref="C1545">SUMPRODUCT($D$8:$D$10, TRANSPOSE(M1545:O1545))</f>
        <v>55.558321762550072</v>
      </c>
      <c r="E1545" s="9">
        <v>4</v>
      </c>
      <c r="F1545" s="42">
        <v>87.41</v>
      </c>
      <c r="G1545" s="9">
        <v>0</v>
      </c>
      <c r="I1545" s="15">
        <f t="shared" si="139"/>
        <v>0.3743210778305317</v>
      </c>
      <c r="J1545" s="15">
        <f t="shared" si="140"/>
        <v>0.68720557360525869</v>
      </c>
      <c r="K1545" s="15">
        <f t="shared" si="141"/>
        <v>-0.62249268760836185</v>
      </c>
      <c r="M1545" s="15">
        <f t="shared" si="142"/>
        <v>64.591727388462232</v>
      </c>
      <c r="N1545" s="15">
        <f t="shared" si="143"/>
        <v>75.402340371219339</v>
      </c>
      <c r="O1545" s="15">
        <f t="shared" si="144"/>
        <v>26.68089752796865</v>
      </c>
    </row>
    <row r="1546" spans="1:15" x14ac:dyDescent="0.25">
      <c r="A1546" s="4">
        <v>51700032132</v>
      </c>
      <c r="B1546" s="7" t="s">
        <v>1526</v>
      </c>
      <c r="C1546" s="40">
        <f t="array" ref="C1546">SUMPRODUCT($D$8:$D$10, TRANSPOSE(M1546:O1546))</f>
        <v>55.564231767532277</v>
      </c>
      <c r="E1546" s="9">
        <v>4</v>
      </c>
      <c r="F1546" s="42">
        <v>87.39</v>
      </c>
      <c r="G1546" s="9">
        <v>0</v>
      </c>
      <c r="I1546" s="15">
        <f t="shared" si="139"/>
        <v>0.3743210778305317</v>
      </c>
      <c r="J1546" s="15">
        <f t="shared" si="140"/>
        <v>0.68776847349693759</v>
      </c>
      <c r="K1546" s="15">
        <f t="shared" si="141"/>
        <v>-0.62249268760836185</v>
      </c>
      <c r="M1546" s="15">
        <f t="shared" si="142"/>
        <v>64.591727388462232</v>
      </c>
      <c r="N1546" s="15">
        <f t="shared" si="143"/>
        <v>75.42007038616596</v>
      </c>
      <c r="O1546" s="15">
        <f t="shared" si="144"/>
        <v>26.68089752796865</v>
      </c>
    </row>
    <row r="1547" spans="1:15" x14ac:dyDescent="0.25">
      <c r="A1547" s="4">
        <v>51700032211</v>
      </c>
      <c r="B1547" s="7" t="s">
        <v>1527</v>
      </c>
      <c r="C1547" s="40">
        <f t="array" ref="C1547">SUMPRODUCT($D$8:$D$10, TRANSPOSE(M1547:O1547))</f>
        <v>49.519551731615699</v>
      </c>
      <c r="E1547" s="9">
        <v>2</v>
      </c>
      <c r="F1547" s="42">
        <v>87.37</v>
      </c>
      <c r="G1547" s="9">
        <v>0</v>
      </c>
      <c r="I1547" s="15">
        <f t="shared" si="139"/>
        <v>-8.9355632414888184E-2</v>
      </c>
      <c r="J1547" s="15">
        <f t="shared" si="140"/>
        <v>0.6883313733886165</v>
      </c>
      <c r="K1547" s="15">
        <f t="shared" si="141"/>
        <v>-0.62249268760836185</v>
      </c>
      <c r="M1547" s="15">
        <f t="shared" si="142"/>
        <v>46.439964128520238</v>
      </c>
      <c r="N1547" s="15">
        <f t="shared" si="143"/>
        <v>75.437793538358221</v>
      </c>
      <c r="O1547" s="15">
        <f t="shared" si="144"/>
        <v>26.68089752796865</v>
      </c>
    </row>
    <row r="1548" spans="1:15" x14ac:dyDescent="0.25">
      <c r="A1548" s="4">
        <v>51700032212</v>
      </c>
      <c r="B1548" s="7" t="s">
        <v>1528</v>
      </c>
      <c r="C1548" s="40">
        <f t="array" ref="C1548">SUMPRODUCT($D$8:$D$10, TRANSPOSE(M1548:O1548))</f>
        <v>55.587848901765206</v>
      </c>
      <c r="E1548" s="9">
        <v>4</v>
      </c>
      <c r="F1548" s="42">
        <v>87.31</v>
      </c>
      <c r="G1548" s="9">
        <v>0</v>
      </c>
      <c r="I1548" s="15">
        <f t="shared" si="139"/>
        <v>0.3743210778305317</v>
      </c>
      <c r="J1548" s="15">
        <f t="shared" si="140"/>
        <v>0.69002007306365354</v>
      </c>
      <c r="K1548" s="15">
        <f t="shared" si="141"/>
        <v>-0.62249268760836185</v>
      </c>
      <c r="M1548" s="15">
        <f t="shared" si="142"/>
        <v>64.591727388462232</v>
      </c>
      <c r="N1548" s="15">
        <f t="shared" si="143"/>
        <v>75.490921788864739</v>
      </c>
      <c r="O1548" s="15">
        <f t="shared" si="144"/>
        <v>26.68089752796865</v>
      </c>
    </row>
    <row r="1549" spans="1:15" x14ac:dyDescent="0.25">
      <c r="A1549" s="4">
        <v>51700032223</v>
      </c>
      <c r="B1549" s="7" t="s">
        <v>1529</v>
      </c>
      <c r="C1549" s="40">
        <f t="array" ref="C1549">SUMPRODUCT($D$8:$D$10, TRANSPOSE(M1549:O1549))</f>
        <v>49.540210713561684</v>
      </c>
      <c r="E1549" s="9">
        <v>2</v>
      </c>
      <c r="F1549" s="42">
        <v>87.3</v>
      </c>
      <c r="G1549" s="9">
        <v>0</v>
      </c>
      <c r="I1549" s="15">
        <f t="shared" si="139"/>
        <v>-8.9355632414888184E-2</v>
      </c>
      <c r="J1549" s="15">
        <f t="shared" si="140"/>
        <v>0.69030152300949321</v>
      </c>
      <c r="K1549" s="15">
        <f t="shared" si="141"/>
        <v>-0.62249268760836185</v>
      </c>
      <c r="M1549" s="15">
        <f t="shared" si="142"/>
        <v>46.439964128520238</v>
      </c>
      <c r="N1549" s="15">
        <f t="shared" si="143"/>
        <v>75.499770484196176</v>
      </c>
      <c r="O1549" s="15">
        <f t="shared" si="144"/>
        <v>26.68089752796865</v>
      </c>
    </row>
    <row r="1550" spans="1:15" x14ac:dyDescent="0.25">
      <c r="A1550" s="4">
        <v>51700032224</v>
      </c>
      <c r="B1550" s="7" t="s">
        <v>1530</v>
      </c>
      <c r="C1550" s="40">
        <f t="array" ref="C1550">SUMPRODUCT($D$8:$D$10, TRANSPOSE(M1550:O1550))</f>
        <v>49.581444404482085</v>
      </c>
      <c r="E1550" s="9">
        <v>2</v>
      </c>
      <c r="F1550" s="42">
        <v>87.16</v>
      </c>
      <c r="G1550" s="9">
        <v>0</v>
      </c>
      <c r="I1550" s="15">
        <f t="shared" si="139"/>
        <v>-8.9355632414888184E-2</v>
      </c>
      <c r="J1550" s="15">
        <f t="shared" si="140"/>
        <v>0.6942418222512462</v>
      </c>
      <c r="K1550" s="15">
        <f t="shared" si="141"/>
        <v>-0.62249268760836185</v>
      </c>
      <c r="M1550" s="15">
        <f t="shared" si="142"/>
        <v>46.439964128520238</v>
      </c>
      <c r="N1550" s="15">
        <f t="shared" si="143"/>
        <v>75.623471556957369</v>
      </c>
      <c r="O1550" s="15">
        <f t="shared" si="144"/>
        <v>26.68089752796865</v>
      </c>
    </row>
    <row r="1551" spans="1:15" x14ac:dyDescent="0.25">
      <c r="A1551" s="4">
        <v>51700032225</v>
      </c>
      <c r="B1551" s="7" t="s">
        <v>1531</v>
      </c>
      <c r="C1551" s="40">
        <f t="array" ref="C1551">SUMPRODUCT($D$8:$D$10, TRANSPOSE(M1551:O1551))</f>
        <v>52.656477604694032</v>
      </c>
      <c r="E1551" s="9">
        <v>3</v>
      </c>
      <c r="F1551" s="42">
        <v>87.16</v>
      </c>
      <c r="G1551" s="9">
        <v>0</v>
      </c>
      <c r="I1551" s="15">
        <f t="shared" si="139"/>
        <v>0.14248272270782175</v>
      </c>
      <c r="J1551" s="15">
        <f t="shared" si="140"/>
        <v>0.6942418222512462</v>
      </c>
      <c r="K1551" s="15">
        <f t="shared" si="141"/>
        <v>-0.62249268760836185</v>
      </c>
      <c r="M1551" s="15">
        <f t="shared" si="142"/>
        <v>55.665063729156074</v>
      </c>
      <c r="N1551" s="15">
        <f t="shared" si="143"/>
        <v>75.623471556957369</v>
      </c>
      <c r="O1551" s="15">
        <f t="shared" si="144"/>
        <v>26.68089752796865</v>
      </c>
    </row>
    <row r="1552" spans="1:15" x14ac:dyDescent="0.25">
      <c r="A1552" s="4">
        <v>51700032226</v>
      </c>
      <c r="B1552" s="7" t="s">
        <v>1532</v>
      </c>
      <c r="C1552" s="40">
        <f t="array" ref="C1552">SUMPRODUCT($D$8:$D$10, TRANSPOSE(M1552:O1552))</f>
        <v>49.584385361786083</v>
      </c>
      <c r="E1552" s="9">
        <v>2</v>
      </c>
      <c r="F1552" s="42">
        <v>87.15</v>
      </c>
      <c r="G1552" s="9">
        <v>0</v>
      </c>
      <c r="I1552" s="15">
        <f t="shared" si="139"/>
        <v>-8.9355632414888184E-2</v>
      </c>
      <c r="J1552" s="15">
        <f t="shared" si="140"/>
        <v>0.69452327219708554</v>
      </c>
      <c r="K1552" s="15">
        <f t="shared" si="141"/>
        <v>-0.62249268760836185</v>
      </c>
      <c r="M1552" s="15">
        <f t="shared" si="142"/>
        <v>46.439964128520238</v>
      </c>
      <c r="N1552" s="15">
        <f t="shared" si="143"/>
        <v>75.632294428869358</v>
      </c>
      <c r="O1552" s="15">
        <f t="shared" si="144"/>
        <v>26.68089752796865</v>
      </c>
    </row>
    <row r="1553" spans="1:15" x14ac:dyDescent="0.25">
      <c r="A1553" s="4">
        <v>51700032300</v>
      </c>
      <c r="B1553" s="7" t="s">
        <v>1533</v>
      </c>
      <c r="C1553" s="40">
        <f t="array" ref="C1553">SUMPRODUCT($D$8:$D$10, TRANSPOSE(M1553:O1553))</f>
        <v>49.587325744266941</v>
      </c>
      <c r="E1553" s="9">
        <v>2</v>
      </c>
      <c r="F1553" s="42">
        <v>87.14</v>
      </c>
      <c r="G1553" s="9">
        <v>0</v>
      </c>
      <c r="I1553" s="15">
        <f t="shared" si="139"/>
        <v>-8.9355632414888184E-2</v>
      </c>
      <c r="J1553" s="15">
        <f t="shared" si="140"/>
        <v>0.6948047221429251</v>
      </c>
      <c r="K1553" s="15">
        <f t="shared" si="141"/>
        <v>-0.62249268760836185</v>
      </c>
      <c r="M1553" s="15">
        <f t="shared" si="142"/>
        <v>46.439964128520238</v>
      </c>
      <c r="N1553" s="15">
        <f t="shared" si="143"/>
        <v>75.641115576311947</v>
      </c>
      <c r="O1553" s="15">
        <f t="shared" si="144"/>
        <v>26.68089752796865</v>
      </c>
    </row>
    <row r="1554" spans="1:15" x14ac:dyDescent="0.25">
      <c r="A1554" s="4">
        <v>51700032400</v>
      </c>
      <c r="B1554" s="7" t="s">
        <v>1534</v>
      </c>
      <c r="C1554" s="40">
        <f t="array" ref="C1554">SUMPRODUCT($D$8:$D$10, TRANSPOSE(M1554:O1554))</f>
        <v>49.593204784277269</v>
      </c>
      <c r="E1554" s="9">
        <v>2</v>
      </c>
      <c r="F1554" s="42">
        <v>87.12</v>
      </c>
      <c r="G1554" s="9">
        <v>0</v>
      </c>
      <c r="I1554" s="15">
        <f t="shared" si="139"/>
        <v>-8.9355632414888184E-2</v>
      </c>
      <c r="J1554" s="15">
        <f t="shared" si="140"/>
        <v>0.695367622034604</v>
      </c>
      <c r="K1554" s="15">
        <f t="shared" si="141"/>
        <v>-0.62249268760836185</v>
      </c>
      <c r="M1554" s="15">
        <f t="shared" si="142"/>
        <v>46.439964128520238</v>
      </c>
      <c r="N1554" s="15">
        <f t="shared" si="143"/>
        <v>75.65875269634293</v>
      </c>
      <c r="O1554" s="15">
        <f t="shared" si="144"/>
        <v>26.68089752796865</v>
      </c>
    </row>
    <row r="1555" spans="1:15" x14ac:dyDescent="0.25">
      <c r="A1555" s="4">
        <v>51710000100</v>
      </c>
      <c r="B1555" s="7" t="s">
        <v>1535</v>
      </c>
      <c r="C1555" s="40">
        <f t="array" ref="C1555">SUMPRODUCT($D$8:$D$10, TRANSPOSE(M1555:O1555))</f>
        <v>70.866778377157033</v>
      </c>
      <c r="E1555" s="9">
        <v>3</v>
      </c>
      <c r="F1555" s="42">
        <v>87.11</v>
      </c>
      <c r="G1555" s="9">
        <v>1</v>
      </c>
      <c r="I1555" s="15">
        <f t="shared" si="139"/>
        <v>0.14248272270782175</v>
      </c>
      <c r="J1555" s="15">
        <f t="shared" si="140"/>
        <v>0.69564907198044368</v>
      </c>
      <c r="K1555" s="15">
        <f t="shared" si="141"/>
        <v>0.88780445649996653</v>
      </c>
      <c r="M1555" s="15">
        <f t="shared" si="142"/>
        <v>55.665063729156074</v>
      </c>
      <c r="N1555" s="15">
        <f t="shared" si="143"/>
        <v>75.667568668209213</v>
      </c>
      <c r="O1555" s="15">
        <f t="shared" si="144"/>
        <v>81.267702734105853</v>
      </c>
    </row>
    <row r="1556" spans="1:15" x14ac:dyDescent="0.25">
      <c r="A1556" s="4">
        <v>51710000201</v>
      </c>
      <c r="B1556" s="7" t="s">
        <v>1536</v>
      </c>
      <c r="C1556" s="40">
        <f t="array" ref="C1556">SUMPRODUCT($D$8:$D$10, TRANSPOSE(M1556:O1556))</f>
        <v>70.869716459141273</v>
      </c>
      <c r="E1556" s="9">
        <v>3</v>
      </c>
      <c r="F1556" s="42">
        <v>87.1</v>
      </c>
      <c r="G1556" s="9">
        <v>1</v>
      </c>
      <c r="I1556" s="15">
        <f t="shared" si="139"/>
        <v>0.14248272270782175</v>
      </c>
      <c r="J1556" s="15">
        <f t="shared" si="140"/>
        <v>0.69593052192628335</v>
      </c>
      <c r="K1556" s="15">
        <f t="shared" si="141"/>
        <v>0.88780445649996653</v>
      </c>
      <c r="M1556" s="15">
        <f t="shared" si="142"/>
        <v>55.665063729156074</v>
      </c>
      <c r="N1556" s="15">
        <f t="shared" si="143"/>
        <v>75.676382914161877</v>
      </c>
      <c r="O1556" s="15">
        <f t="shared" si="144"/>
        <v>81.267702734105853</v>
      </c>
    </row>
    <row r="1557" spans="1:15" x14ac:dyDescent="0.25">
      <c r="A1557" s="4">
        <v>51710000202</v>
      </c>
      <c r="B1557" s="7" t="s">
        <v>1537</v>
      </c>
      <c r="C1557" s="40">
        <f t="array" ref="C1557">SUMPRODUCT($D$8:$D$10, TRANSPOSE(M1557:O1557))</f>
        <v>70.869716459141273</v>
      </c>
      <c r="E1557" s="9">
        <v>3</v>
      </c>
      <c r="F1557" s="42">
        <v>87.1</v>
      </c>
      <c r="G1557" s="9">
        <v>1</v>
      </c>
      <c r="I1557" s="15">
        <f t="shared" ref="I1557:I1620" si="145">STANDARDIZE(E1557,I$13, I$14)*$F$8</f>
        <v>0.14248272270782175</v>
      </c>
      <c r="J1557" s="15">
        <f t="shared" ref="J1557:J1620" si="146">STANDARDIZE(F1557,J$13, J$14)*$F$9</f>
        <v>0.69593052192628335</v>
      </c>
      <c r="K1557" s="15">
        <f t="shared" ref="K1557:K1620" si="147">STANDARDIZE(G1557,K$13, K$14)*$F$10</f>
        <v>0.88780445649996653</v>
      </c>
      <c r="M1557" s="15">
        <f t="shared" ref="M1557:M1620" si="148">_xlfn.NORM.S.DIST(I1557,1)*100</f>
        <v>55.665063729156074</v>
      </c>
      <c r="N1557" s="15">
        <f t="shared" ref="N1557:N1620" si="149">_xlfn.NORM.S.DIST(J1557,1)*100</f>
        <v>75.676382914161877</v>
      </c>
      <c r="O1557" s="15">
        <f t="shared" ref="O1557:O1620" si="150">_xlfn.NORM.S.DIST(K1557,1)*100</f>
        <v>81.267702734105853</v>
      </c>
    </row>
    <row r="1558" spans="1:15" x14ac:dyDescent="0.25">
      <c r="A1558" s="4">
        <v>51710000300</v>
      </c>
      <c r="B1558" s="7" t="s">
        <v>1538</v>
      </c>
      <c r="C1558" s="40">
        <f t="array" ref="C1558">SUMPRODUCT($D$8:$D$10, TRANSPOSE(M1558:O1558))</f>
        <v>70.872653965700877</v>
      </c>
      <c r="E1558" s="9">
        <v>3</v>
      </c>
      <c r="F1558" s="42">
        <v>87.09</v>
      </c>
      <c r="G1558" s="9">
        <v>1</v>
      </c>
      <c r="I1558" s="15">
        <f t="shared" si="145"/>
        <v>0.14248272270782175</v>
      </c>
      <c r="J1558" s="15">
        <f t="shared" si="146"/>
        <v>0.69621197187212258</v>
      </c>
      <c r="K1558" s="15">
        <f t="shared" si="147"/>
        <v>0.88780445649996653</v>
      </c>
      <c r="M1558" s="15">
        <f t="shared" si="148"/>
        <v>55.665063729156074</v>
      </c>
      <c r="N1558" s="15">
        <f t="shared" si="149"/>
        <v>75.685195433840718</v>
      </c>
      <c r="O1558" s="15">
        <f t="shared" si="150"/>
        <v>81.267702734105853</v>
      </c>
    </row>
    <row r="1559" spans="1:15" x14ac:dyDescent="0.25">
      <c r="A1559" s="4">
        <v>51710000400</v>
      </c>
      <c r="B1559" s="7" t="s">
        <v>1539</v>
      </c>
      <c r="C1559" s="40">
        <f t="array" ref="C1559">SUMPRODUCT($D$8:$D$10, TRANSPOSE(M1559:O1559))</f>
        <v>82.820035178472779</v>
      </c>
      <c r="E1559" s="9">
        <v>5</v>
      </c>
      <c r="F1559" s="42">
        <v>87.09</v>
      </c>
      <c r="G1559" s="9">
        <v>3</v>
      </c>
      <c r="I1559" s="15">
        <f t="shared" si="145"/>
        <v>0.60615943295324159</v>
      </c>
      <c r="J1559" s="15">
        <f t="shared" si="146"/>
        <v>0.69621197187212258</v>
      </c>
      <c r="K1559" s="15">
        <f t="shared" si="147"/>
        <v>3.9083987447166231</v>
      </c>
      <c r="M1559" s="15">
        <f t="shared" si="148"/>
        <v>72.77955559516576</v>
      </c>
      <c r="N1559" s="15">
        <f t="shared" si="149"/>
        <v>75.685195433840718</v>
      </c>
      <c r="O1559" s="15">
        <f t="shared" si="150"/>
        <v>99.995354506411871</v>
      </c>
    </row>
    <row r="1560" spans="1:15" x14ac:dyDescent="0.25">
      <c r="A1560" s="4">
        <v>51710000500</v>
      </c>
      <c r="B1560" s="7" t="s">
        <v>1540</v>
      </c>
      <c r="C1560" s="40">
        <f t="array" ref="C1560">SUMPRODUCT($D$8:$D$10, TRANSPOSE(M1560:O1560))</f>
        <v>76.856760396279086</v>
      </c>
      <c r="E1560" s="9">
        <v>3</v>
      </c>
      <c r="F1560" s="42">
        <v>87.04</v>
      </c>
      <c r="G1560" s="9">
        <v>2</v>
      </c>
      <c r="I1560" s="15">
        <f t="shared" si="145"/>
        <v>0.14248272270782175</v>
      </c>
      <c r="J1560" s="15">
        <f t="shared" si="146"/>
        <v>0.69761922160131995</v>
      </c>
      <c r="K1560" s="15">
        <f t="shared" si="147"/>
        <v>2.3981016006082947</v>
      </c>
      <c r="M1560" s="15">
        <f t="shared" si="148"/>
        <v>55.665063729156074</v>
      </c>
      <c r="N1560" s="15">
        <f t="shared" si="149"/>
        <v>75.729232125545053</v>
      </c>
      <c r="O1560" s="15">
        <f t="shared" si="150"/>
        <v>99.175985334136129</v>
      </c>
    </row>
    <row r="1561" spans="1:15" x14ac:dyDescent="0.25">
      <c r="A1561" s="4">
        <v>51710000600</v>
      </c>
      <c r="B1561" s="7" t="s">
        <v>1541</v>
      </c>
      <c r="C1561" s="40">
        <f t="array" ref="C1561">SUMPRODUCT($D$8:$D$10, TRANSPOSE(M1561:O1561))</f>
        <v>70.887332862935665</v>
      </c>
      <c r="E1561" s="9">
        <v>3</v>
      </c>
      <c r="F1561" s="42">
        <v>87.04</v>
      </c>
      <c r="G1561" s="9">
        <v>1</v>
      </c>
      <c r="I1561" s="15">
        <f t="shared" si="145"/>
        <v>0.14248272270782175</v>
      </c>
      <c r="J1561" s="15">
        <f t="shared" si="146"/>
        <v>0.69761922160131995</v>
      </c>
      <c r="K1561" s="15">
        <f t="shared" si="147"/>
        <v>0.88780445649996653</v>
      </c>
      <c r="M1561" s="15">
        <f t="shared" si="148"/>
        <v>55.665063729156074</v>
      </c>
      <c r="N1561" s="15">
        <f t="shared" si="149"/>
        <v>75.729232125545053</v>
      </c>
      <c r="O1561" s="15">
        <f t="shared" si="150"/>
        <v>81.267702734105853</v>
      </c>
    </row>
    <row r="1562" spans="1:15" x14ac:dyDescent="0.25">
      <c r="A1562" s="4">
        <v>51710000700</v>
      </c>
      <c r="B1562" s="7" t="s">
        <v>1542</v>
      </c>
      <c r="C1562" s="40">
        <f t="array" ref="C1562">SUMPRODUCT($D$8:$D$10, TRANSPOSE(M1562:O1562))</f>
        <v>70.890266914432715</v>
      </c>
      <c r="E1562" s="9">
        <v>3</v>
      </c>
      <c r="F1562" s="42">
        <v>87.03</v>
      </c>
      <c r="G1562" s="9">
        <v>1</v>
      </c>
      <c r="I1562" s="15">
        <f t="shared" si="145"/>
        <v>0.14248272270782175</v>
      </c>
      <c r="J1562" s="15">
        <f t="shared" si="146"/>
        <v>0.69790067154715962</v>
      </c>
      <c r="K1562" s="15">
        <f t="shared" si="147"/>
        <v>0.88780445649996653</v>
      </c>
      <c r="M1562" s="15">
        <f t="shared" si="148"/>
        <v>55.665063729156074</v>
      </c>
      <c r="N1562" s="15">
        <f t="shared" si="149"/>
        <v>75.738034280036231</v>
      </c>
      <c r="O1562" s="15">
        <f t="shared" si="150"/>
        <v>81.267702734105853</v>
      </c>
    </row>
    <row r="1563" spans="1:15" x14ac:dyDescent="0.25">
      <c r="A1563" s="4">
        <v>51710000800</v>
      </c>
      <c r="B1563" s="7" t="s">
        <v>1543</v>
      </c>
      <c r="C1563" s="40">
        <f t="array" ref="C1563">SUMPRODUCT($D$8:$D$10, TRANSPOSE(M1563:O1563))</f>
        <v>77.135750980436598</v>
      </c>
      <c r="E1563" s="9">
        <v>3</v>
      </c>
      <c r="F1563" s="42">
        <v>87.02</v>
      </c>
      <c r="G1563" s="9">
        <v>3</v>
      </c>
      <c r="I1563" s="15">
        <f t="shared" si="145"/>
        <v>0.14248272270782175</v>
      </c>
      <c r="J1563" s="15">
        <f t="shared" si="146"/>
        <v>0.6981821214929993</v>
      </c>
      <c r="K1563" s="15">
        <f t="shared" si="147"/>
        <v>3.9083987447166231</v>
      </c>
      <c r="M1563" s="15">
        <f t="shared" si="148"/>
        <v>55.665063729156074</v>
      </c>
      <c r="N1563" s="15">
        <f t="shared" si="149"/>
        <v>75.74683470574189</v>
      </c>
      <c r="O1563" s="15">
        <f t="shared" si="150"/>
        <v>99.995354506411871</v>
      </c>
    </row>
    <row r="1564" spans="1:15" x14ac:dyDescent="0.25">
      <c r="A1564" s="4">
        <v>51710000901</v>
      </c>
      <c r="B1564" s="7" t="s">
        <v>1544</v>
      </c>
      <c r="C1564" s="40">
        <f t="array" ref="C1564">SUMPRODUCT($D$8:$D$10, TRANSPOSE(M1564:O1564))</f>
        <v>77.141616201645064</v>
      </c>
      <c r="E1564" s="9">
        <v>3</v>
      </c>
      <c r="F1564" s="42">
        <v>87</v>
      </c>
      <c r="G1564" s="9">
        <v>3</v>
      </c>
      <c r="I1564" s="15">
        <f t="shared" si="145"/>
        <v>0.14248272270782175</v>
      </c>
      <c r="J1564" s="15">
        <f t="shared" si="146"/>
        <v>0.6987450213846782</v>
      </c>
      <c r="K1564" s="15">
        <f t="shared" si="147"/>
        <v>3.9083987447166231</v>
      </c>
      <c r="M1564" s="15">
        <f t="shared" si="148"/>
        <v>55.665063729156074</v>
      </c>
      <c r="N1564" s="15">
        <f t="shared" si="149"/>
        <v>75.764430369367233</v>
      </c>
      <c r="O1564" s="15">
        <f t="shared" si="150"/>
        <v>99.995354506411871</v>
      </c>
    </row>
    <row r="1565" spans="1:15" x14ac:dyDescent="0.25">
      <c r="A1565" s="4">
        <v>51710000902</v>
      </c>
      <c r="B1565" s="7" t="s">
        <v>1545</v>
      </c>
      <c r="C1565" s="40">
        <f t="array" ref="C1565">SUMPRODUCT($D$8:$D$10, TRANSPOSE(M1565:O1565))</f>
        <v>77.17090769158122</v>
      </c>
      <c r="E1565" s="9">
        <v>3</v>
      </c>
      <c r="F1565" s="42">
        <v>86.9</v>
      </c>
      <c r="G1565" s="9">
        <v>3</v>
      </c>
      <c r="I1565" s="15">
        <f t="shared" si="145"/>
        <v>0.14248272270782175</v>
      </c>
      <c r="J1565" s="15">
        <f t="shared" si="146"/>
        <v>0.70155952084307305</v>
      </c>
      <c r="K1565" s="15">
        <f t="shared" si="147"/>
        <v>3.9083987447166231</v>
      </c>
      <c r="M1565" s="15">
        <f t="shared" si="148"/>
        <v>55.665063729156074</v>
      </c>
      <c r="N1565" s="15">
        <f t="shared" si="149"/>
        <v>75.85230483917573</v>
      </c>
      <c r="O1565" s="15">
        <f t="shared" si="150"/>
        <v>99.995354506411871</v>
      </c>
    </row>
    <row r="1566" spans="1:15" x14ac:dyDescent="0.25">
      <c r="A1566" s="4">
        <v>51710001100</v>
      </c>
      <c r="B1566" s="7" t="s">
        <v>1546</v>
      </c>
      <c r="C1566" s="40">
        <f t="array" ref="C1566">SUMPRODUCT($D$8:$D$10, TRANSPOSE(M1566:O1566))</f>
        <v>77.182608115717429</v>
      </c>
      <c r="E1566" s="9">
        <v>3</v>
      </c>
      <c r="F1566" s="42">
        <v>86.86</v>
      </c>
      <c r="G1566" s="9">
        <v>3</v>
      </c>
      <c r="I1566" s="15">
        <f t="shared" si="145"/>
        <v>0.14248272270782175</v>
      </c>
      <c r="J1566" s="15">
        <f t="shared" si="146"/>
        <v>0.70268532062643119</v>
      </c>
      <c r="K1566" s="15">
        <f t="shared" si="147"/>
        <v>3.9083987447166231</v>
      </c>
      <c r="M1566" s="15">
        <f t="shared" si="148"/>
        <v>55.665063729156074</v>
      </c>
      <c r="N1566" s="15">
        <f t="shared" si="149"/>
        <v>75.887406111584355</v>
      </c>
      <c r="O1566" s="15">
        <f t="shared" si="150"/>
        <v>99.995354506411871</v>
      </c>
    </row>
    <row r="1567" spans="1:15" x14ac:dyDescent="0.25">
      <c r="A1567" s="4">
        <v>51710001200</v>
      </c>
      <c r="B1567" s="7" t="s">
        <v>1547</v>
      </c>
      <c r="C1567" s="40">
        <f t="array" ref="C1567">SUMPRODUCT($D$8:$D$10, TRANSPOSE(M1567:O1567))</f>
        <v>77.185531776365593</v>
      </c>
      <c r="E1567" s="9">
        <v>3</v>
      </c>
      <c r="F1567" s="42">
        <v>86.85</v>
      </c>
      <c r="G1567" s="9">
        <v>3</v>
      </c>
      <c r="I1567" s="15">
        <f t="shared" si="145"/>
        <v>0.14248272270782175</v>
      </c>
      <c r="J1567" s="15">
        <f t="shared" si="146"/>
        <v>0.70296677057227086</v>
      </c>
      <c r="K1567" s="15">
        <f t="shared" si="147"/>
        <v>3.9083987447166231</v>
      </c>
      <c r="M1567" s="15">
        <f t="shared" si="148"/>
        <v>55.665063729156074</v>
      </c>
      <c r="N1567" s="15">
        <f t="shared" si="149"/>
        <v>75.896177093528848</v>
      </c>
      <c r="O1567" s="15">
        <f t="shared" si="150"/>
        <v>99.995354506411871</v>
      </c>
    </row>
    <row r="1568" spans="1:15" x14ac:dyDescent="0.25">
      <c r="A1568" s="4">
        <v>51710001300</v>
      </c>
      <c r="B1568" s="7" t="s">
        <v>1548</v>
      </c>
      <c r="C1568" s="40">
        <f t="array" ref="C1568">SUMPRODUCT($D$8:$D$10, TRANSPOSE(M1568:O1568))</f>
        <v>77.185531776365593</v>
      </c>
      <c r="E1568" s="9">
        <v>3</v>
      </c>
      <c r="F1568" s="42">
        <v>86.85</v>
      </c>
      <c r="G1568" s="9">
        <v>3</v>
      </c>
      <c r="I1568" s="15">
        <f t="shared" si="145"/>
        <v>0.14248272270782175</v>
      </c>
      <c r="J1568" s="15">
        <f t="shared" si="146"/>
        <v>0.70296677057227086</v>
      </c>
      <c r="K1568" s="15">
        <f t="shared" si="147"/>
        <v>3.9083987447166231</v>
      </c>
      <c r="M1568" s="15">
        <f t="shared" si="148"/>
        <v>55.665063729156074</v>
      </c>
      <c r="N1568" s="15">
        <f t="shared" si="149"/>
        <v>75.896177093528848</v>
      </c>
      <c r="O1568" s="15">
        <f t="shared" si="150"/>
        <v>99.995354506411871</v>
      </c>
    </row>
    <row r="1569" spans="1:15" x14ac:dyDescent="0.25">
      <c r="A1569" s="4">
        <v>51710001400</v>
      </c>
      <c r="B1569" s="7" t="s">
        <v>1549</v>
      </c>
      <c r="C1569" s="40">
        <f t="array" ref="C1569">SUMPRODUCT($D$8:$D$10, TRANSPOSE(M1569:O1569))</f>
        <v>76.915331801199585</v>
      </c>
      <c r="E1569" s="9">
        <v>3</v>
      </c>
      <c r="F1569" s="42">
        <v>86.84</v>
      </c>
      <c r="G1569" s="9">
        <v>2</v>
      </c>
      <c r="I1569" s="15">
        <f t="shared" si="145"/>
        <v>0.14248272270782175</v>
      </c>
      <c r="J1569" s="15">
        <f t="shared" si="146"/>
        <v>0.70324822051811009</v>
      </c>
      <c r="K1569" s="15">
        <f t="shared" si="147"/>
        <v>2.3981016006082947</v>
      </c>
      <c r="M1569" s="15">
        <f t="shared" si="148"/>
        <v>55.665063729156074</v>
      </c>
      <c r="N1569" s="15">
        <f t="shared" si="149"/>
        <v>75.90494634030658</v>
      </c>
      <c r="O1569" s="15">
        <f t="shared" si="150"/>
        <v>99.175985334136129</v>
      </c>
    </row>
    <row r="1570" spans="1:15" x14ac:dyDescent="0.25">
      <c r="A1570" s="4">
        <v>51710001500</v>
      </c>
      <c r="B1570" s="7" t="s">
        <v>1550</v>
      </c>
      <c r="C1570" s="40">
        <f t="array" ref="C1570">SUMPRODUCT($D$8:$D$10, TRANSPOSE(M1570:O1570))</f>
        <v>77.203061589993496</v>
      </c>
      <c r="E1570" s="9">
        <v>3</v>
      </c>
      <c r="F1570" s="42">
        <v>86.79</v>
      </c>
      <c r="G1570" s="9">
        <v>3</v>
      </c>
      <c r="I1570" s="15">
        <f t="shared" si="145"/>
        <v>0.14248272270782175</v>
      </c>
      <c r="J1570" s="15">
        <f t="shared" si="146"/>
        <v>0.70465547024730746</v>
      </c>
      <c r="K1570" s="15">
        <f t="shared" si="147"/>
        <v>3.9083987447166231</v>
      </c>
      <c r="M1570" s="15">
        <f t="shared" si="148"/>
        <v>55.665063729156074</v>
      </c>
      <c r="N1570" s="15">
        <f t="shared" si="149"/>
        <v>75.948766534412542</v>
      </c>
      <c r="O1570" s="15">
        <f t="shared" si="150"/>
        <v>99.995354506411871</v>
      </c>
    </row>
    <row r="1571" spans="1:15" x14ac:dyDescent="0.25">
      <c r="A1571" s="4">
        <v>51710001600</v>
      </c>
      <c r="B1571" s="7" t="s">
        <v>1551</v>
      </c>
      <c r="C1571" s="40">
        <f t="array" ref="C1571">SUMPRODUCT($D$8:$D$10, TRANSPOSE(M1571:O1571))</f>
        <v>77.24970577189616</v>
      </c>
      <c r="E1571" s="9">
        <v>3</v>
      </c>
      <c r="F1571" s="42">
        <v>86.63</v>
      </c>
      <c r="G1571" s="9">
        <v>3</v>
      </c>
      <c r="I1571" s="15">
        <f t="shared" si="145"/>
        <v>0.14248272270782175</v>
      </c>
      <c r="J1571" s="15">
        <f t="shared" si="146"/>
        <v>0.70915866938073979</v>
      </c>
      <c r="K1571" s="15">
        <f t="shared" si="147"/>
        <v>3.9083987447166231</v>
      </c>
      <c r="M1571" s="15">
        <f t="shared" si="148"/>
        <v>55.665063729156074</v>
      </c>
      <c r="N1571" s="15">
        <f t="shared" si="149"/>
        <v>76.088699080120549</v>
      </c>
      <c r="O1571" s="15">
        <f t="shared" si="150"/>
        <v>99.995354506411871</v>
      </c>
    </row>
    <row r="1572" spans="1:15" x14ac:dyDescent="0.25">
      <c r="A1572" s="4">
        <v>51710001700</v>
      </c>
      <c r="B1572" s="7" t="s">
        <v>1552</v>
      </c>
      <c r="C1572" s="40">
        <f t="array" ref="C1572">SUMPRODUCT($D$8:$D$10, TRANSPOSE(M1572:O1572))</f>
        <v>77.24970577189616</v>
      </c>
      <c r="E1572" s="9">
        <v>3</v>
      </c>
      <c r="F1572" s="42">
        <v>86.63</v>
      </c>
      <c r="G1572" s="9">
        <v>3</v>
      </c>
      <c r="I1572" s="15">
        <f t="shared" si="145"/>
        <v>0.14248272270782175</v>
      </c>
      <c r="J1572" s="15">
        <f t="shared" si="146"/>
        <v>0.70915866938073979</v>
      </c>
      <c r="K1572" s="15">
        <f t="shared" si="147"/>
        <v>3.9083987447166231</v>
      </c>
      <c r="M1572" s="15">
        <f t="shared" si="148"/>
        <v>55.665063729156074</v>
      </c>
      <c r="N1572" s="15">
        <f t="shared" si="149"/>
        <v>76.088699080120549</v>
      </c>
      <c r="O1572" s="15">
        <f t="shared" si="150"/>
        <v>99.995354506411871</v>
      </c>
    </row>
    <row r="1573" spans="1:15" x14ac:dyDescent="0.25">
      <c r="A1573" s="4">
        <v>51710002000</v>
      </c>
      <c r="B1573" s="7" t="s">
        <v>1553</v>
      </c>
      <c r="C1573" s="40">
        <f t="array" ref="C1573">SUMPRODUCT($D$8:$D$10, TRANSPOSE(M1573:O1573))</f>
        <v>76.979493042755962</v>
      </c>
      <c r="E1573" s="9">
        <v>3</v>
      </c>
      <c r="F1573" s="42">
        <v>86.62</v>
      </c>
      <c r="G1573" s="9">
        <v>2</v>
      </c>
      <c r="I1573" s="15">
        <f t="shared" si="145"/>
        <v>0.14248272270782175</v>
      </c>
      <c r="J1573" s="15">
        <f t="shared" si="146"/>
        <v>0.70944011932657902</v>
      </c>
      <c r="K1573" s="15">
        <f t="shared" si="147"/>
        <v>2.3981016006082947</v>
      </c>
      <c r="M1573" s="15">
        <f t="shared" si="148"/>
        <v>55.665063729156074</v>
      </c>
      <c r="N1573" s="15">
        <f t="shared" si="149"/>
        <v>76.097430064975711</v>
      </c>
      <c r="O1573" s="15">
        <f t="shared" si="150"/>
        <v>99.175985334136129</v>
      </c>
    </row>
    <row r="1574" spans="1:15" x14ac:dyDescent="0.25">
      <c r="A1574" s="4">
        <v>51710002100</v>
      </c>
      <c r="B1574" s="7" t="s">
        <v>1554</v>
      </c>
      <c r="C1574" s="40">
        <f t="array" ref="C1574">SUMPRODUCT($D$8:$D$10, TRANSPOSE(M1574:O1574))</f>
        <v>76.994035966103496</v>
      </c>
      <c r="E1574" s="9">
        <v>3</v>
      </c>
      <c r="F1574" s="42">
        <v>86.57</v>
      </c>
      <c r="G1574" s="9">
        <v>2</v>
      </c>
      <c r="I1574" s="15">
        <f t="shared" si="145"/>
        <v>0.14248272270782175</v>
      </c>
      <c r="J1574" s="15">
        <f t="shared" si="146"/>
        <v>0.71084736905577695</v>
      </c>
      <c r="K1574" s="15">
        <f t="shared" si="147"/>
        <v>2.3981016006082947</v>
      </c>
      <c r="M1574" s="15">
        <f t="shared" si="148"/>
        <v>55.665063729156074</v>
      </c>
      <c r="N1574" s="15">
        <f t="shared" si="149"/>
        <v>76.141058835018299</v>
      </c>
      <c r="O1574" s="15">
        <f t="shared" si="150"/>
        <v>99.175985334136129</v>
      </c>
    </row>
    <row r="1575" spans="1:15" x14ac:dyDescent="0.25">
      <c r="A1575" s="4">
        <v>51710002200</v>
      </c>
      <c r="B1575" s="7" t="s">
        <v>1555</v>
      </c>
      <c r="C1575" s="40">
        <f t="array" ref="C1575">SUMPRODUCT($D$8:$D$10, TRANSPOSE(M1575:O1575))</f>
        <v>77.005659836240852</v>
      </c>
      <c r="E1575" s="9">
        <v>3</v>
      </c>
      <c r="F1575" s="42">
        <v>86.53</v>
      </c>
      <c r="G1575" s="9">
        <v>2</v>
      </c>
      <c r="I1575" s="15">
        <f t="shared" si="145"/>
        <v>0.14248272270782175</v>
      </c>
      <c r="J1575" s="15">
        <f t="shared" si="146"/>
        <v>0.71197316883913464</v>
      </c>
      <c r="K1575" s="15">
        <f t="shared" si="147"/>
        <v>2.3981016006082947</v>
      </c>
      <c r="M1575" s="15">
        <f t="shared" si="148"/>
        <v>55.665063729156074</v>
      </c>
      <c r="N1575" s="15">
        <f t="shared" si="149"/>
        <v>76.175930445430367</v>
      </c>
      <c r="O1575" s="15">
        <f t="shared" si="150"/>
        <v>99.175985334136129</v>
      </c>
    </row>
    <row r="1576" spans="1:15" x14ac:dyDescent="0.25">
      <c r="A1576" s="4">
        <v>51710002300</v>
      </c>
      <c r="B1576" s="7" t="s">
        <v>1556</v>
      </c>
      <c r="C1576" s="40">
        <f t="array" ref="C1576">SUMPRODUCT($D$8:$D$10, TRANSPOSE(M1576:O1576))</f>
        <v>77.281687406288086</v>
      </c>
      <c r="E1576" s="9">
        <v>3</v>
      </c>
      <c r="F1576" s="42">
        <v>86.52</v>
      </c>
      <c r="G1576" s="9">
        <v>3</v>
      </c>
      <c r="I1576" s="15">
        <f t="shared" si="145"/>
        <v>0.14248272270782175</v>
      </c>
      <c r="J1576" s="15">
        <f t="shared" si="146"/>
        <v>0.71225461878497431</v>
      </c>
      <c r="K1576" s="15">
        <f t="shared" si="147"/>
        <v>3.9083987447166231</v>
      </c>
      <c r="M1576" s="15">
        <f t="shared" si="148"/>
        <v>55.665063729156074</v>
      </c>
      <c r="N1576" s="15">
        <f t="shared" si="149"/>
        <v>76.184643983296297</v>
      </c>
      <c r="O1576" s="15">
        <f t="shared" si="150"/>
        <v>99.995354506411871</v>
      </c>
    </row>
    <row r="1577" spans="1:15" x14ac:dyDescent="0.25">
      <c r="A1577" s="4">
        <v>51710002400</v>
      </c>
      <c r="B1577" s="7" t="s">
        <v>1557</v>
      </c>
      <c r="C1577" s="40">
        <f t="array" ref="C1577">SUMPRODUCT($D$8:$D$10, TRANSPOSE(M1577:O1577))</f>
        <v>77.284591336718108</v>
      </c>
      <c r="E1577" s="9">
        <v>3</v>
      </c>
      <c r="F1577" s="42">
        <v>86.51</v>
      </c>
      <c r="G1577" s="9">
        <v>3</v>
      </c>
      <c r="I1577" s="15">
        <f t="shared" si="145"/>
        <v>0.14248272270782175</v>
      </c>
      <c r="J1577" s="15">
        <f t="shared" si="146"/>
        <v>0.71253606873081354</v>
      </c>
      <c r="K1577" s="15">
        <f t="shared" si="147"/>
        <v>3.9083987447166231</v>
      </c>
      <c r="M1577" s="15">
        <f t="shared" si="148"/>
        <v>55.665063729156074</v>
      </c>
      <c r="N1577" s="15">
        <f t="shared" si="149"/>
        <v>76.193355774586408</v>
      </c>
      <c r="O1577" s="15">
        <f t="shared" si="150"/>
        <v>99.995354506411871</v>
      </c>
    </row>
    <row r="1578" spans="1:15" x14ac:dyDescent="0.25">
      <c r="A1578" s="4">
        <v>51710002500</v>
      </c>
      <c r="B1578" s="7" t="s">
        <v>1558</v>
      </c>
      <c r="C1578" s="40">
        <f t="array" ref="C1578">SUMPRODUCT($D$8:$D$10, TRANSPOSE(M1578:O1578))</f>
        <v>77.293299633724374</v>
      </c>
      <c r="E1578" s="9">
        <v>3</v>
      </c>
      <c r="F1578" s="42">
        <v>86.48</v>
      </c>
      <c r="G1578" s="9">
        <v>3</v>
      </c>
      <c r="I1578" s="15">
        <f t="shared" si="145"/>
        <v>0.14248272270782175</v>
      </c>
      <c r="J1578" s="15">
        <f t="shared" si="146"/>
        <v>0.71338041856833212</v>
      </c>
      <c r="K1578" s="15">
        <f t="shared" si="147"/>
        <v>3.9083987447166231</v>
      </c>
      <c r="M1578" s="15">
        <f t="shared" si="148"/>
        <v>55.665063729156074</v>
      </c>
      <c r="N1578" s="15">
        <f t="shared" si="149"/>
        <v>76.21948066560519</v>
      </c>
      <c r="O1578" s="15">
        <f t="shared" si="150"/>
        <v>99.995354506411871</v>
      </c>
    </row>
    <row r="1579" spans="1:15" x14ac:dyDescent="0.25">
      <c r="A1579" s="4">
        <v>51710002600</v>
      </c>
      <c r="B1579" s="7" t="s">
        <v>1559</v>
      </c>
      <c r="C1579" s="40">
        <f t="array" ref="C1579">SUMPRODUCT($D$8:$D$10, TRANSPOSE(M1579:O1579))</f>
        <v>77.316496114462893</v>
      </c>
      <c r="E1579" s="9">
        <v>3</v>
      </c>
      <c r="F1579" s="42">
        <v>86.4</v>
      </c>
      <c r="G1579" s="9">
        <v>3</v>
      </c>
      <c r="I1579" s="15">
        <f t="shared" si="145"/>
        <v>0.14248272270782175</v>
      </c>
      <c r="J1579" s="15">
        <f t="shared" si="146"/>
        <v>0.71563201813504806</v>
      </c>
      <c r="K1579" s="15">
        <f t="shared" si="147"/>
        <v>3.9083987447166231</v>
      </c>
      <c r="M1579" s="15">
        <f t="shared" si="148"/>
        <v>55.665063729156074</v>
      </c>
      <c r="N1579" s="15">
        <f t="shared" si="149"/>
        <v>76.289070107820763</v>
      </c>
      <c r="O1579" s="15">
        <f t="shared" si="150"/>
        <v>99.995354506411871</v>
      </c>
    </row>
    <row r="1580" spans="1:15" x14ac:dyDescent="0.25">
      <c r="A1580" s="4">
        <v>51710002700</v>
      </c>
      <c r="B1580" s="7" t="s">
        <v>1560</v>
      </c>
      <c r="C1580" s="40">
        <f t="array" ref="C1580">SUMPRODUCT($D$8:$D$10, TRANSPOSE(M1580:O1580))</f>
        <v>77.043373057037655</v>
      </c>
      <c r="E1580" s="9">
        <v>3</v>
      </c>
      <c r="F1580" s="42">
        <v>86.4</v>
      </c>
      <c r="G1580" s="9">
        <v>2</v>
      </c>
      <c r="I1580" s="15">
        <f t="shared" si="145"/>
        <v>0.14248272270782175</v>
      </c>
      <c r="J1580" s="15">
        <f t="shared" si="146"/>
        <v>0.71563201813504806</v>
      </c>
      <c r="K1580" s="15">
        <f t="shared" si="147"/>
        <v>2.3981016006082947</v>
      </c>
      <c r="M1580" s="15">
        <f t="shared" si="148"/>
        <v>55.665063729156074</v>
      </c>
      <c r="N1580" s="15">
        <f t="shared" si="149"/>
        <v>76.289070107820763</v>
      </c>
      <c r="O1580" s="15">
        <f t="shared" si="150"/>
        <v>99.175985334136129</v>
      </c>
    </row>
    <row r="1581" spans="1:15" x14ac:dyDescent="0.25">
      <c r="A1581" s="4">
        <v>51710002800</v>
      </c>
      <c r="B1581" s="7" t="s">
        <v>1561</v>
      </c>
      <c r="C1581" s="40">
        <f t="array" ref="C1581">SUMPRODUCT($D$8:$D$10, TRANSPOSE(M1581:O1581))</f>
        <v>77.046269992360891</v>
      </c>
      <c r="E1581" s="9">
        <v>3</v>
      </c>
      <c r="F1581" s="42">
        <v>86.39</v>
      </c>
      <c r="G1581" s="9">
        <v>2</v>
      </c>
      <c r="I1581" s="15">
        <f t="shared" si="145"/>
        <v>0.14248272270782175</v>
      </c>
      <c r="J1581" s="15">
        <f t="shared" si="146"/>
        <v>0.71591346808088774</v>
      </c>
      <c r="K1581" s="15">
        <f t="shared" si="147"/>
        <v>2.3981016006082947</v>
      </c>
      <c r="M1581" s="15">
        <f t="shared" si="148"/>
        <v>55.665063729156074</v>
      </c>
      <c r="N1581" s="15">
        <f t="shared" si="149"/>
        <v>76.297760913790498</v>
      </c>
      <c r="O1581" s="15">
        <f t="shared" si="150"/>
        <v>99.175985334136129</v>
      </c>
    </row>
    <row r="1582" spans="1:15" x14ac:dyDescent="0.25">
      <c r="A1582" s="4">
        <v>51710002900</v>
      </c>
      <c r="B1582" s="7" t="s">
        <v>1562</v>
      </c>
      <c r="C1582" s="40">
        <f t="array" ref="C1582">SUMPRODUCT($D$8:$D$10, TRANSPOSE(M1582:O1582))</f>
        <v>77.052062111928421</v>
      </c>
      <c r="E1582" s="9">
        <v>3</v>
      </c>
      <c r="F1582" s="42">
        <v>86.37</v>
      </c>
      <c r="G1582" s="9">
        <v>2</v>
      </c>
      <c r="I1582" s="15">
        <f t="shared" si="145"/>
        <v>0.14248272270782175</v>
      </c>
      <c r="J1582" s="15">
        <f t="shared" si="146"/>
        <v>0.71647636797256664</v>
      </c>
      <c r="K1582" s="15">
        <f t="shared" si="147"/>
        <v>2.3981016006082947</v>
      </c>
      <c r="M1582" s="15">
        <f t="shared" si="148"/>
        <v>55.665063729156074</v>
      </c>
      <c r="N1582" s="15">
        <f t="shared" si="149"/>
        <v>76.315137272493075</v>
      </c>
      <c r="O1582" s="15">
        <f t="shared" si="150"/>
        <v>99.175985334136129</v>
      </c>
    </row>
    <row r="1583" spans="1:15" x14ac:dyDescent="0.25">
      <c r="A1583" s="4">
        <v>51710003000</v>
      </c>
      <c r="B1583" s="7" t="s">
        <v>1563</v>
      </c>
      <c r="C1583" s="40">
        <f t="array" ref="C1583">SUMPRODUCT($D$8:$D$10, TRANSPOSE(M1583:O1583))</f>
        <v>77.060745911907134</v>
      </c>
      <c r="E1583" s="9">
        <v>3</v>
      </c>
      <c r="F1583" s="42">
        <v>86.34</v>
      </c>
      <c r="G1583" s="9">
        <v>2</v>
      </c>
      <c r="I1583" s="15">
        <f t="shared" si="145"/>
        <v>0.14248272270782175</v>
      </c>
      <c r="J1583" s="15">
        <f t="shared" si="146"/>
        <v>0.71732071781008511</v>
      </c>
      <c r="K1583" s="15">
        <f t="shared" si="147"/>
        <v>2.3981016006082947</v>
      </c>
      <c r="M1583" s="15">
        <f t="shared" si="148"/>
        <v>55.665063729156074</v>
      </c>
      <c r="N1583" s="15">
        <f t="shared" si="149"/>
        <v>76.341188672429226</v>
      </c>
      <c r="O1583" s="15">
        <f t="shared" si="150"/>
        <v>99.175985334136129</v>
      </c>
    </row>
    <row r="1584" spans="1:15" x14ac:dyDescent="0.25">
      <c r="A1584" s="4">
        <v>51710003100</v>
      </c>
      <c r="B1584" s="7" t="s">
        <v>1564</v>
      </c>
      <c r="C1584" s="40">
        <f t="array" ref="C1584">SUMPRODUCT($D$8:$D$10, TRANSPOSE(M1584:O1584))</f>
        <v>77.063639343621446</v>
      </c>
      <c r="E1584" s="9">
        <v>3</v>
      </c>
      <c r="F1584" s="42">
        <v>86.33</v>
      </c>
      <c r="G1584" s="9">
        <v>2</v>
      </c>
      <c r="I1584" s="15">
        <f t="shared" si="145"/>
        <v>0.14248272270782175</v>
      </c>
      <c r="J1584" s="15">
        <f t="shared" si="146"/>
        <v>0.71760216775592478</v>
      </c>
      <c r="K1584" s="15">
        <f t="shared" si="147"/>
        <v>2.3981016006082947</v>
      </c>
      <c r="M1584" s="15">
        <f t="shared" si="148"/>
        <v>55.665063729156074</v>
      </c>
      <c r="N1584" s="15">
        <f t="shared" si="149"/>
        <v>76.349868967572164</v>
      </c>
      <c r="O1584" s="15">
        <f t="shared" si="150"/>
        <v>99.175985334136129</v>
      </c>
    </row>
    <row r="1585" spans="1:15" x14ac:dyDescent="0.25">
      <c r="A1585" s="4">
        <v>51710003200</v>
      </c>
      <c r="B1585" s="7" t="s">
        <v>1565</v>
      </c>
      <c r="C1585" s="40">
        <f t="array" ref="C1585">SUMPRODUCT($D$8:$D$10, TRANSPOSE(M1585:O1585))</f>
        <v>77.066532191011007</v>
      </c>
      <c r="E1585" s="9">
        <v>3</v>
      </c>
      <c r="F1585" s="42">
        <v>86.32</v>
      </c>
      <c r="G1585" s="9">
        <v>2</v>
      </c>
      <c r="I1585" s="15">
        <f t="shared" si="145"/>
        <v>0.14248272270782175</v>
      </c>
      <c r="J1585" s="15">
        <f t="shared" si="146"/>
        <v>0.71788361770176445</v>
      </c>
      <c r="K1585" s="15">
        <f t="shared" si="147"/>
        <v>2.3981016006082947</v>
      </c>
      <c r="M1585" s="15">
        <f t="shared" si="148"/>
        <v>55.665063729156074</v>
      </c>
      <c r="N1585" s="15">
        <f t="shared" si="149"/>
        <v>76.358547509740831</v>
      </c>
      <c r="O1585" s="15">
        <f t="shared" si="150"/>
        <v>99.175985334136129</v>
      </c>
    </row>
    <row r="1586" spans="1:15" x14ac:dyDescent="0.25">
      <c r="A1586" s="4">
        <v>51710003300</v>
      </c>
      <c r="B1586" s="7" t="s">
        <v>1566</v>
      </c>
      <c r="C1586" s="40">
        <f t="array" ref="C1586">SUMPRODUCT($D$8:$D$10, TRANSPOSE(M1586:O1586))</f>
        <v>77.095428502658677</v>
      </c>
      <c r="E1586" s="9">
        <v>3</v>
      </c>
      <c r="F1586" s="42">
        <v>86.22</v>
      </c>
      <c r="G1586" s="9">
        <v>2</v>
      </c>
      <c r="I1586" s="15">
        <f t="shared" si="145"/>
        <v>0.14248272270782175</v>
      </c>
      <c r="J1586" s="15">
        <f t="shared" si="146"/>
        <v>0.7206981171601593</v>
      </c>
      <c r="K1586" s="15">
        <f t="shared" si="147"/>
        <v>2.3981016006082947</v>
      </c>
      <c r="M1586" s="15">
        <f t="shared" si="148"/>
        <v>55.665063729156074</v>
      </c>
      <c r="N1586" s="15">
        <f t="shared" si="149"/>
        <v>76.445236444683829</v>
      </c>
      <c r="O1586" s="15">
        <f t="shared" si="150"/>
        <v>99.175985334136129</v>
      </c>
    </row>
    <row r="1587" spans="1:15" x14ac:dyDescent="0.25">
      <c r="A1587" s="4">
        <v>51710003400</v>
      </c>
      <c r="B1587" s="7" t="s">
        <v>1567</v>
      </c>
      <c r="C1587" s="40">
        <f t="array" ref="C1587">SUMPRODUCT($D$8:$D$10, TRANSPOSE(M1587:O1587))</f>
        <v>77.101200742027459</v>
      </c>
      <c r="E1587" s="9">
        <v>3</v>
      </c>
      <c r="F1587" s="42">
        <v>86.2</v>
      </c>
      <c r="G1587" s="9">
        <v>2</v>
      </c>
      <c r="I1587" s="15">
        <f t="shared" si="145"/>
        <v>0.14248272270782175</v>
      </c>
      <c r="J1587" s="15">
        <f t="shared" si="146"/>
        <v>0.7212610170518382</v>
      </c>
      <c r="K1587" s="15">
        <f t="shared" si="147"/>
        <v>2.3981016006082947</v>
      </c>
      <c r="M1587" s="15">
        <f t="shared" si="148"/>
        <v>55.665063729156074</v>
      </c>
      <c r="N1587" s="15">
        <f t="shared" si="149"/>
        <v>76.462553162790201</v>
      </c>
      <c r="O1587" s="15">
        <f t="shared" si="150"/>
        <v>99.175985334136129</v>
      </c>
    </row>
    <row r="1588" spans="1:15" x14ac:dyDescent="0.25">
      <c r="A1588" s="4">
        <v>51710003501</v>
      </c>
      <c r="B1588" s="7" t="s">
        <v>1568</v>
      </c>
      <c r="C1588" s="40">
        <f t="array" ref="C1588">SUMPRODUCT($D$8:$D$10, TRANSPOSE(M1588:O1588))</f>
        <v>77.10408598312651</v>
      </c>
      <c r="E1588" s="9">
        <v>3</v>
      </c>
      <c r="F1588" s="42">
        <v>86.19</v>
      </c>
      <c r="G1588" s="9">
        <v>2</v>
      </c>
      <c r="I1588" s="15">
        <f t="shared" si="145"/>
        <v>0.14248272270782175</v>
      </c>
      <c r="J1588" s="15">
        <f t="shared" si="146"/>
        <v>0.72154246699767777</v>
      </c>
      <c r="K1588" s="15">
        <f t="shared" si="147"/>
        <v>2.3981016006082947</v>
      </c>
      <c r="M1588" s="15">
        <f t="shared" si="148"/>
        <v>55.665063729156074</v>
      </c>
      <c r="N1588" s="15">
        <f t="shared" si="149"/>
        <v>76.471208886087354</v>
      </c>
      <c r="O1588" s="15">
        <f t="shared" si="150"/>
        <v>99.175985334136129</v>
      </c>
    </row>
    <row r="1589" spans="1:15" x14ac:dyDescent="0.25">
      <c r="A1589" s="4">
        <v>51710003600</v>
      </c>
      <c r="B1589" s="7" t="s">
        <v>1569</v>
      </c>
      <c r="C1589" s="40">
        <f t="array" ref="C1589">SUMPRODUCT($D$8:$D$10, TRANSPOSE(M1589:O1589))</f>
        <v>77.10408598312651</v>
      </c>
      <c r="E1589" s="9">
        <v>3</v>
      </c>
      <c r="F1589" s="42">
        <v>86.19</v>
      </c>
      <c r="G1589" s="9">
        <v>2</v>
      </c>
      <c r="I1589" s="15">
        <f t="shared" si="145"/>
        <v>0.14248272270782175</v>
      </c>
      <c r="J1589" s="15">
        <f t="shared" si="146"/>
        <v>0.72154246699767777</v>
      </c>
      <c r="K1589" s="15">
        <f t="shared" si="147"/>
        <v>2.3981016006082947</v>
      </c>
      <c r="M1589" s="15">
        <f t="shared" si="148"/>
        <v>55.665063729156074</v>
      </c>
      <c r="N1589" s="15">
        <f t="shared" si="149"/>
        <v>76.471208886087354</v>
      </c>
      <c r="O1589" s="15">
        <f t="shared" si="150"/>
        <v>99.175985334136129</v>
      </c>
    </row>
    <row r="1590" spans="1:15" x14ac:dyDescent="0.25">
      <c r="A1590" s="4">
        <v>51710003700</v>
      </c>
      <c r="B1590" s="7" t="s">
        <v>1570</v>
      </c>
      <c r="C1590" s="40">
        <f t="array" ref="C1590">SUMPRODUCT($D$8:$D$10, TRANSPOSE(M1590:O1590))</f>
        <v>77.109854707605848</v>
      </c>
      <c r="E1590" s="9">
        <v>3</v>
      </c>
      <c r="F1590" s="42">
        <v>86.17</v>
      </c>
      <c r="G1590" s="9">
        <v>2</v>
      </c>
      <c r="I1590" s="15">
        <f t="shared" si="145"/>
        <v>0.14248272270782175</v>
      </c>
      <c r="J1590" s="15">
        <f t="shared" si="146"/>
        <v>0.72210536688935667</v>
      </c>
      <c r="K1590" s="15">
        <f t="shared" si="147"/>
        <v>2.3981016006082947</v>
      </c>
      <c r="M1590" s="15">
        <f t="shared" si="148"/>
        <v>55.665063729156074</v>
      </c>
      <c r="N1590" s="15">
        <f t="shared" si="149"/>
        <v>76.488515059525369</v>
      </c>
      <c r="O1590" s="15">
        <f t="shared" si="150"/>
        <v>99.175985334136129</v>
      </c>
    </row>
    <row r="1591" spans="1:15" x14ac:dyDescent="0.25">
      <c r="A1591" s="4">
        <v>51710003800</v>
      </c>
      <c r="B1591" s="7" t="s">
        <v>1571</v>
      </c>
      <c r="C1591" s="40">
        <f t="array" ref="C1591">SUMPRODUCT($D$8:$D$10, TRANSPOSE(M1591:O1591))</f>
        <v>77.112738190767288</v>
      </c>
      <c r="E1591" s="9">
        <v>3</v>
      </c>
      <c r="F1591" s="42">
        <v>86.16</v>
      </c>
      <c r="G1591" s="9">
        <v>2</v>
      </c>
      <c r="I1591" s="15">
        <f t="shared" si="145"/>
        <v>0.14248272270782175</v>
      </c>
      <c r="J1591" s="15">
        <f t="shared" si="146"/>
        <v>0.72238681683519634</v>
      </c>
      <c r="K1591" s="15">
        <f t="shared" si="147"/>
        <v>2.3981016006082947</v>
      </c>
      <c r="M1591" s="15">
        <f t="shared" si="148"/>
        <v>55.665063729156074</v>
      </c>
      <c r="N1591" s="15">
        <f t="shared" si="149"/>
        <v>76.497165509009662</v>
      </c>
      <c r="O1591" s="15">
        <f t="shared" si="150"/>
        <v>99.175985334136129</v>
      </c>
    </row>
    <row r="1592" spans="1:15" x14ac:dyDescent="0.25">
      <c r="A1592" s="4">
        <v>51710004001</v>
      </c>
      <c r="B1592" s="7" t="s">
        <v>1572</v>
      </c>
      <c r="C1592" s="40">
        <f t="array" ref="C1592">SUMPRODUCT($D$8:$D$10, TRANSPOSE(M1592:O1592))</f>
        <v>77.118503398387318</v>
      </c>
      <c r="E1592" s="9">
        <v>3</v>
      </c>
      <c r="F1592" s="42">
        <v>86.14</v>
      </c>
      <c r="G1592" s="9">
        <v>2</v>
      </c>
      <c r="I1592" s="15">
        <f t="shared" si="145"/>
        <v>0.14248272270782175</v>
      </c>
      <c r="J1592" s="15">
        <f t="shared" si="146"/>
        <v>0.72294971672687525</v>
      </c>
      <c r="K1592" s="15">
        <f t="shared" si="147"/>
        <v>2.3981016006082947</v>
      </c>
      <c r="M1592" s="15">
        <f t="shared" si="148"/>
        <v>55.665063729156074</v>
      </c>
      <c r="N1592" s="15">
        <f t="shared" si="149"/>
        <v>76.514461131869766</v>
      </c>
      <c r="O1592" s="15">
        <f t="shared" si="150"/>
        <v>99.175985334136129</v>
      </c>
    </row>
    <row r="1593" spans="1:15" x14ac:dyDescent="0.25">
      <c r="A1593" s="4">
        <v>51710004002</v>
      </c>
      <c r="B1593" s="7" t="s">
        <v>1573</v>
      </c>
      <c r="C1593" s="40">
        <f t="array" ref="C1593">SUMPRODUCT($D$8:$D$10, TRANSPOSE(M1593:O1593))</f>
        <v>77.121385122627743</v>
      </c>
      <c r="E1593" s="9">
        <v>3</v>
      </c>
      <c r="F1593" s="42">
        <v>86.13</v>
      </c>
      <c r="G1593" s="9">
        <v>2</v>
      </c>
      <c r="I1593" s="15">
        <f t="shared" si="145"/>
        <v>0.14248272270782175</v>
      </c>
      <c r="J1593" s="15">
        <f t="shared" si="146"/>
        <v>0.72323116667271492</v>
      </c>
      <c r="K1593" s="15">
        <f t="shared" si="147"/>
        <v>2.3981016006082947</v>
      </c>
      <c r="M1593" s="15">
        <f t="shared" si="148"/>
        <v>55.665063729156074</v>
      </c>
      <c r="N1593" s="15">
        <f t="shared" si="149"/>
        <v>76.523106304591053</v>
      </c>
      <c r="O1593" s="15">
        <f t="shared" si="150"/>
        <v>99.175985334136129</v>
      </c>
    </row>
    <row r="1594" spans="1:15" x14ac:dyDescent="0.25">
      <c r="A1594" s="4">
        <v>51710004100</v>
      </c>
      <c r="B1594" s="7" t="s">
        <v>1574</v>
      </c>
      <c r="C1594" s="40">
        <f t="array" ref="C1594">SUMPRODUCT($D$8:$D$10, TRANSPOSE(M1594:O1594))</f>
        <v>77.135784943780749</v>
      </c>
      <c r="E1594" s="9">
        <v>3</v>
      </c>
      <c r="F1594" s="42">
        <v>86.08</v>
      </c>
      <c r="G1594" s="9">
        <v>2</v>
      </c>
      <c r="I1594" s="15">
        <f t="shared" si="145"/>
        <v>0.14248272270782175</v>
      </c>
      <c r="J1594" s="15">
        <f t="shared" si="146"/>
        <v>0.72463841640191229</v>
      </c>
      <c r="K1594" s="15">
        <f t="shared" si="147"/>
        <v>2.3981016006082947</v>
      </c>
      <c r="M1594" s="15">
        <f t="shared" si="148"/>
        <v>55.665063729156074</v>
      </c>
      <c r="N1594" s="15">
        <f t="shared" si="149"/>
        <v>76.566305768050043</v>
      </c>
      <c r="O1594" s="15">
        <f t="shared" si="150"/>
        <v>99.175985334136129</v>
      </c>
    </row>
    <row r="1595" spans="1:15" x14ac:dyDescent="0.25">
      <c r="A1595" s="4">
        <v>51710004200</v>
      </c>
      <c r="B1595" s="7" t="s">
        <v>1575</v>
      </c>
      <c r="C1595" s="40">
        <f t="array" ref="C1595">SUMPRODUCT($D$8:$D$10, TRANSPOSE(M1595:O1595))</f>
        <v>77.158794124490299</v>
      </c>
      <c r="E1595" s="9">
        <v>3</v>
      </c>
      <c r="F1595" s="42">
        <v>86</v>
      </c>
      <c r="G1595" s="9">
        <v>2</v>
      </c>
      <c r="I1595" s="15">
        <f t="shared" si="145"/>
        <v>0.14248272270782175</v>
      </c>
      <c r="J1595" s="15">
        <f t="shared" si="146"/>
        <v>0.72689001596862823</v>
      </c>
      <c r="K1595" s="15">
        <f t="shared" si="147"/>
        <v>2.3981016006082947</v>
      </c>
      <c r="M1595" s="15">
        <f t="shared" si="148"/>
        <v>55.665063729156074</v>
      </c>
      <c r="N1595" s="15">
        <f t="shared" si="149"/>
        <v>76.635333310178694</v>
      </c>
      <c r="O1595" s="15">
        <f t="shared" si="150"/>
        <v>99.175985334136129</v>
      </c>
    </row>
    <row r="1596" spans="1:15" x14ac:dyDescent="0.25">
      <c r="A1596" s="4">
        <v>51710004300</v>
      </c>
      <c r="B1596" s="7" t="s">
        <v>1576</v>
      </c>
      <c r="C1596" s="40">
        <f t="array" ref="C1596">SUMPRODUCT($D$8:$D$10, TRANSPOSE(M1596:O1596))</f>
        <v>77.173155758198362</v>
      </c>
      <c r="E1596" s="9">
        <v>3</v>
      </c>
      <c r="F1596" s="42">
        <v>85.95</v>
      </c>
      <c r="G1596" s="9">
        <v>2</v>
      </c>
      <c r="I1596" s="15">
        <f t="shared" si="145"/>
        <v>0.14248272270782175</v>
      </c>
      <c r="J1596" s="15">
        <f t="shared" si="146"/>
        <v>0.72829726569782571</v>
      </c>
      <c r="K1596" s="15">
        <f t="shared" si="147"/>
        <v>2.3981016006082947</v>
      </c>
      <c r="M1596" s="15">
        <f t="shared" si="148"/>
        <v>55.665063729156074</v>
      </c>
      <c r="N1596" s="15">
        <f t="shared" si="149"/>
        <v>76.678418211302912</v>
      </c>
      <c r="O1596" s="15">
        <f t="shared" si="150"/>
        <v>99.175985334136129</v>
      </c>
    </row>
    <row r="1597" spans="1:15" x14ac:dyDescent="0.25">
      <c r="A1597" s="4">
        <v>51710004400</v>
      </c>
      <c r="B1597" s="7" t="s">
        <v>1577</v>
      </c>
      <c r="C1597" s="40">
        <f t="array" ref="C1597">SUMPRODUCT($D$8:$D$10, TRANSPOSE(M1597:O1597))</f>
        <v>77.198969616591256</v>
      </c>
      <c r="E1597" s="9">
        <v>3</v>
      </c>
      <c r="F1597" s="42">
        <v>85.86</v>
      </c>
      <c r="G1597" s="9">
        <v>2</v>
      </c>
      <c r="I1597" s="15">
        <f t="shared" si="145"/>
        <v>0.14248272270782175</v>
      </c>
      <c r="J1597" s="15">
        <f t="shared" si="146"/>
        <v>0.73083031521038133</v>
      </c>
      <c r="K1597" s="15">
        <f t="shared" si="147"/>
        <v>2.3981016006082947</v>
      </c>
      <c r="M1597" s="15">
        <f t="shared" si="148"/>
        <v>55.665063729156074</v>
      </c>
      <c r="N1597" s="15">
        <f t="shared" si="149"/>
        <v>76.755859786481551</v>
      </c>
      <c r="O1597" s="15">
        <f t="shared" si="150"/>
        <v>99.175985334136129</v>
      </c>
    </row>
    <row r="1598" spans="1:15" x14ac:dyDescent="0.25">
      <c r="A1598" s="4">
        <v>51710004500</v>
      </c>
      <c r="B1598" s="7" t="s">
        <v>1578</v>
      </c>
      <c r="C1598" s="40">
        <f t="array" ref="C1598">SUMPRODUCT($D$8:$D$10, TRANSPOSE(M1598:O1598))</f>
        <v>77.210427122162116</v>
      </c>
      <c r="E1598" s="9">
        <v>3</v>
      </c>
      <c r="F1598" s="42">
        <v>85.82</v>
      </c>
      <c r="G1598" s="9">
        <v>2</v>
      </c>
      <c r="I1598" s="15">
        <f t="shared" si="145"/>
        <v>0.14248272270782175</v>
      </c>
      <c r="J1598" s="15">
        <f t="shared" si="146"/>
        <v>0.73195611499373947</v>
      </c>
      <c r="K1598" s="15">
        <f t="shared" si="147"/>
        <v>2.3981016006082947</v>
      </c>
      <c r="M1598" s="15">
        <f t="shared" si="148"/>
        <v>55.665063729156074</v>
      </c>
      <c r="N1598" s="15">
        <f t="shared" si="149"/>
        <v>76.790232303194145</v>
      </c>
      <c r="O1598" s="15">
        <f t="shared" si="150"/>
        <v>99.175985334136129</v>
      </c>
    </row>
    <row r="1599" spans="1:15" x14ac:dyDescent="0.25">
      <c r="A1599" s="4">
        <v>51710004600</v>
      </c>
      <c r="B1599" s="7" t="s">
        <v>1579</v>
      </c>
      <c r="C1599" s="40">
        <f t="array" ref="C1599">SUMPRODUCT($D$8:$D$10, TRANSPOSE(M1599:O1599))</f>
        <v>77.239029582293284</v>
      </c>
      <c r="E1599" s="9">
        <v>3</v>
      </c>
      <c r="F1599" s="42">
        <v>85.72</v>
      </c>
      <c r="G1599" s="9">
        <v>2</v>
      </c>
      <c r="I1599" s="15">
        <f t="shared" si="145"/>
        <v>0.14248272270782175</v>
      </c>
      <c r="J1599" s="15">
        <f t="shared" si="146"/>
        <v>0.73477061445213432</v>
      </c>
      <c r="K1599" s="15">
        <f t="shared" si="147"/>
        <v>2.3981016006082947</v>
      </c>
      <c r="M1599" s="15">
        <f t="shared" si="148"/>
        <v>55.665063729156074</v>
      </c>
      <c r="N1599" s="15">
        <f t="shared" si="149"/>
        <v>76.876039683587635</v>
      </c>
      <c r="O1599" s="15">
        <f t="shared" si="150"/>
        <v>99.175985334136129</v>
      </c>
    </row>
    <row r="1600" spans="1:15" x14ac:dyDescent="0.25">
      <c r="A1600" s="4">
        <v>51710004700</v>
      </c>
      <c r="B1600" s="7" t="s">
        <v>1580</v>
      </c>
      <c r="C1600" s="40">
        <f t="array" ref="C1600">SUMPRODUCT($D$8:$D$10, TRANSPOSE(M1600:O1600))</f>
        <v>77.244742986963217</v>
      </c>
      <c r="E1600" s="9">
        <v>3</v>
      </c>
      <c r="F1600" s="42">
        <v>85.7</v>
      </c>
      <c r="G1600" s="9">
        <v>2</v>
      </c>
      <c r="I1600" s="15">
        <f t="shared" si="145"/>
        <v>0.14248272270782175</v>
      </c>
      <c r="J1600" s="15">
        <f t="shared" si="146"/>
        <v>0.73533351434381322</v>
      </c>
      <c r="K1600" s="15">
        <f t="shared" si="147"/>
        <v>2.3981016006082947</v>
      </c>
      <c r="M1600" s="15">
        <f t="shared" si="148"/>
        <v>55.665063729156074</v>
      </c>
      <c r="N1600" s="15">
        <f t="shared" si="149"/>
        <v>76.893179897597477</v>
      </c>
      <c r="O1600" s="15">
        <f t="shared" si="150"/>
        <v>99.175985334136129</v>
      </c>
    </row>
    <row r="1601" spans="1:15" x14ac:dyDescent="0.25">
      <c r="A1601" s="4">
        <v>51710004800</v>
      </c>
      <c r="B1601" s="7" t="s">
        <v>1581</v>
      </c>
      <c r="C1601" s="40">
        <f t="array" ref="C1601">SUMPRODUCT($D$8:$D$10, TRANSPOSE(M1601:O1601))</f>
        <v>77.264721278227455</v>
      </c>
      <c r="E1601" s="9">
        <v>3</v>
      </c>
      <c r="F1601" s="42">
        <v>85.63</v>
      </c>
      <c r="G1601" s="9">
        <v>2</v>
      </c>
      <c r="I1601" s="15">
        <f t="shared" si="145"/>
        <v>0.14248272270782175</v>
      </c>
      <c r="J1601" s="15">
        <f t="shared" si="146"/>
        <v>0.73730366396468994</v>
      </c>
      <c r="K1601" s="15">
        <f t="shared" si="147"/>
        <v>2.3981016006082947</v>
      </c>
      <c r="M1601" s="15">
        <f t="shared" si="148"/>
        <v>55.665063729156074</v>
      </c>
      <c r="N1601" s="15">
        <f t="shared" si="149"/>
        <v>76.95311477139019</v>
      </c>
      <c r="O1601" s="15">
        <f t="shared" si="150"/>
        <v>99.175985334136129</v>
      </c>
    </row>
    <row r="1602" spans="1:15" x14ac:dyDescent="0.25">
      <c r="A1602" s="4">
        <v>51710004900</v>
      </c>
      <c r="B1602" s="7" t="s">
        <v>1582</v>
      </c>
      <c r="C1602" s="40">
        <f t="array" ref="C1602">SUMPRODUCT($D$8:$D$10, TRANSPOSE(M1602:O1602))</f>
        <v>77.278973733622394</v>
      </c>
      <c r="E1602" s="9">
        <v>3</v>
      </c>
      <c r="F1602" s="42">
        <v>85.58</v>
      </c>
      <c r="G1602" s="9">
        <v>2</v>
      </c>
      <c r="I1602" s="15">
        <f t="shared" si="145"/>
        <v>0.14248272270782175</v>
      </c>
      <c r="J1602" s="15">
        <f t="shared" si="146"/>
        <v>0.73871091369388731</v>
      </c>
      <c r="K1602" s="15">
        <f t="shared" si="147"/>
        <v>2.3981016006082947</v>
      </c>
      <c r="M1602" s="15">
        <f t="shared" si="148"/>
        <v>55.665063729156074</v>
      </c>
      <c r="N1602" s="15">
        <f t="shared" si="149"/>
        <v>76.995872137575006</v>
      </c>
      <c r="O1602" s="15">
        <f t="shared" si="150"/>
        <v>99.175985334136129</v>
      </c>
    </row>
    <row r="1603" spans="1:15" x14ac:dyDescent="0.25">
      <c r="A1603" s="4">
        <v>51710005000</v>
      </c>
      <c r="B1603" s="7" t="s">
        <v>1583</v>
      </c>
      <c r="C1603" s="40">
        <f t="array" ref="C1603">SUMPRODUCT($D$8:$D$10, TRANSPOSE(M1603:O1603))</f>
        <v>77.293211380567726</v>
      </c>
      <c r="E1603" s="9">
        <v>3</v>
      </c>
      <c r="F1603" s="42">
        <v>85.53</v>
      </c>
      <c r="G1603" s="9">
        <v>2</v>
      </c>
      <c r="I1603" s="15">
        <f t="shared" si="145"/>
        <v>0.14248272270782175</v>
      </c>
      <c r="J1603" s="15">
        <f t="shared" si="146"/>
        <v>0.74011816342308479</v>
      </c>
      <c r="K1603" s="15">
        <f t="shared" si="147"/>
        <v>2.3981016006082947</v>
      </c>
      <c r="M1603" s="15">
        <f t="shared" si="148"/>
        <v>55.665063729156074</v>
      </c>
      <c r="N1603" s="15">
        <f t="shared" si="149"/>
        <v>77.038585078411003</v>
      </c>
      <c r="O1603" s="15">
        <f t="shared" si="150"/>
        <v>99.175985334136129</v>
      </c>
    </row>
    <row r="1604" spans="1:15" x14ac:dyDescent="0.25">
      <c r="A1604" s="4">
        <v>51710005100</v>
      </c>
      <c r="B1604" s="7" t="s">
        <v>1584</v>
      </c>
      <c r="C1604" s="40">
        <f t="array" ref="C1604">SUMPRODUCT($D$8:$D$10, TRANSPOSE(M1604:O1604))</f>
        <v>77.307434206283361</v>
      </c>
      <c r="E1604" s="9">
        <v>3</v>
      </c>
      <c r="F1604" s="42">
        <v>85.48</v>
      </c>
      <c r="G1604" s="9">
        <v>2</v>
      </c>
      <c r="I1604" s="15">
        <f t="shared" si="145"/>
        <v>0.14248272270782175</v>
      </c>
      <c r="J1604" s="15">
        <f t="shared" si="146"/>
        <v>0.74152541315228215</v>
      </c>
      <c r="K1604" s="15">
        <f t="shared" si="147"/>
        <v>2.3981016006082947</v>
      </c>
      <c r="M1604" s="15">
        <f t="shared" si="148"/>
        <v>55.665063729156074</v>
      </c>
      <c r="N1604" s="15">
        <f t="shared" si="149"/>
        <v>77.081253555557879</v>
      </c>
      <c r="O1604" s="15">
        <f t="shared" si="150"/>
        <v>99.175985334136129</v>
      </c>
    </row>
    <row r="1605" spans="1:15" x14ac:dyDescent="0.25">
      <c r="A1605" s="4">
        <v>51710005500</v>
      </c>
      <c r="B1605" s="7" t="s">
        <v>1585</v>
      </c>
      <c r="C1605" s="40">
        <f t="array" ref="C1605">SUMPRODUCT($D$8:$D$10, TRANSPOSE(M1605:O1605))</f>
        <v>77.307434206283361</v>
      </c>
      <c r="E1605" s="9">
        <v>3</v>
      </c>
      <c r="F1605" s="42">
        <v>85.48</v>
      </c>
      <c r="G1605" s="9">
        <v>2</v>
      </c>
      <c r="I1605" s="15">
        <f t="shared" si="145"/>
        <v>0.14248272270782175</v>
      </c>
      <c r="J1605" s="15">
        <f t="shared" si="146"/>
        <v>0.74152541315228215</v>
      </c>
      <c r="K1605" s="15">
        <f t="shared" si="147"/>
        <v>2.3981016006082947</v>
      </c>
      <c r="M1605" s="15">
        <f t="shared" si="148"/>
        <v>55.665063729156074</v>
      </c>
      <c r="N1605" s="15">
        <f t="shared" si="149"/>
        <v>77.081253555557879</v>
      </c>
      <c r="O1605" s="15">
        <f t="shared" si="150"/>
        <v>99.175985334136129</v>
      </c>
    </row>
    <row r="1606" spans="1:15" x14ac:dyDescent="0.25">
      <c r="A1606" s="4">
        <v>51710005601</v>
      </c>
      <c r="B1606" s="7" t="s">
        <v>1586</v>
      </c>
      <c r="C1606" s="40">
        <f t="array" ref="C1606">SUMPRODUCT($D$8:$D$10, TRANSPOSE(M1606:O1606))</f>
        <v>71.369244656266602</v>
      </c>
      <c r="E1606" s="9">
        <v>3</v>
      </c>
      <c r="F1606" s="42">
        <v>85.37</v>
      </c>
      <c r="G1606" s="9">
        <v>1</v>
      </c>
      <c r="I1606" s="15">
        <f t="shared" si="145"/>
        <v>0.14248272270782175</v>
      </c>
      <c r="J1606" s="15">
        <f t="shared" si="146"/>
        <v>0.74462136255651667</v>
      </c>
      <c r="K1606" s="15">
        <f t="shared" si="147"/>
        <v>0.88780445649996653</v>
      </c>
      <c r="M1606" s="15">
        <f t="shared" si="148"/>
        <v>55.665063729156074</v>
      </c>
      <c r="N1606" s="15">
        <f t="shared" si="149"/>
        <v>77.174967505537907</v>
      </c>
      <c r="O1606" s="15">
        <f t="shared" si="150"/>
        <v>81.267702734105853</v>
      </c>
    </row>
    <row r="1607" spans="1:15" x14ac:dyDescent="0.25">
      <c r="A1607" s="4">
        <v>51710005602</v>
      </c>
      <c r="B1607" s="7" t="s">
        <v>1587</v>
      </c>
      <c r="C1607" s="40">
        <f t="array" ref="C1607">SUMPRODUCT($D$8:$D$10, TRANSPOSE(M1607:O1607))</f>
        <v>71.380586095987383</v>
      </c>
      <c r="E1607" s="9">
        <v>3</v>
      </c>
      <c r="F1607" s="42">
        <v>85.33</v>
      </c>
      <c r="G1607" s="9">
        <v>1</v>
      </c>
      <c r="I1607" s="15">
        <f t="shared" si="145"/>
        <v>0.14248272270782175</v>
      </c>
      <c r="J1607" s="15">
        <f t="shared" si="146"/>
        <v>0.74574716233987481</v>
      </c>
      <c r="K1607" s="15">
        <f t="shared" si="147"/>
        <v>0.88780445649996653</v>
      </c>
      <c r="M1607" s="15">
        <f t="shared" si="148"/>
        <v>55.665063729156074</v>
      </c>
      <c r="N1607" s="15">
        <f t="shared" si="149"/>
        <v>77.20899182470022</v>
      </c>
      <c r="O1607" s="15">
        <f t="shared" si="150"/>
        <v>81.267702734105853</v>
      </c>
    </row>
    <row r="1608" spans="1:15" x14ac:dyDescent="0.25">
      <c r="A1608" s="4">
        <v>51710005701</v>
      </c>
      <c r="B1608" s="7" t="s">
        <v>1588</v>
      </c>
      <c r="C1608" s="40">
        <f t="array" ref="C1608">SUMPRODUCT($D$8:$D$10, TRANSPOSE(M1608:O1608))</f>
        <v>77.36134555120681</v>
      </c>
      <c r="E1608" s="9">
        <v>3</v>
      </c>
      <c r="F1608" s="42">
        <v>85.29</v>
      </c>
      <c r="G1608" s="9">
        <v>2</v>
      </c>
      <c r="I1608" s="15">
        <f t="shared" si="145"/>
        <v>0.14248272270782175</v>
      </c>
      <c r="J1608" s="15">
        <f t="shared" si="146"/>
        <v>0.74687296212323262</v>
      </c>
      <c r="K1608" s="15">
        <f t="shared" si="147"/>
        <v>2.3981016006082947</v>
      </c>
      <c r="M1608" s="15">
        <f t="shared" si="148"/>
        <v>55.665063729156074</v>
      </c>
      <c r="N1608" s="15">
        <f t="shared" si="149"/>
        <v>77.242987590328227</v>
      </c>
      <c r="O1608" s="15">
        <f t="shared" si="150"/>
        <v>99.175985334136129</v>
      </c>
    </row>
    <row r="1609" spans="1:15" x14ac:dyDescent="0.25">
      <c r="A1609" s="4">
        <v>51710005702</v>
      </c>
      <c r="B1609" s="7" t="s">
        <v>1589</v>
      </c>
      <c r="C1609" s="40">
        <f t="array" ref="C1609">SUMPRODUCT($D$8:$D$10, TRANSPOSE(M1609:O1609))</f>
        <v>77.381153493054256</v>
      </c>
      <c r="E1609" s="9">
        <v>3</v>
      </c>
      <c r="F1609" s="42">
        <v>85.22</v>
      </c>
      <c r="G1609" s="9">
        <v>2</v>
      </c>
      <c r="I1609" s="15">
        <f t="shared" si="145"/>
        <v>0.14248272270782175</v>
      </c>
      <c r="J1609" s="15">
        <f t="shared" si="146"/>
        <v>0.74884311174410934</v>
      </c>
      <c r="K1609" s="15">
        <f t="shared" si="147"/>
        <v>2.3981016006082947</v>
      </c>
      <c r="M1609" s="15">
        <f t="shared" si="148"/>
        <v>55.665063729156074</v>
      </c>
      <c r="N1609" s="15">
        <f t="shared" si="149"/>
        <v>77.302411415870566</v>
      </c>
      <c r="O1609" s="15">
        <f t="shared" si="150"/>
        <v>99.175985334136129</v>
      </c>
    </row>
    <row r="1610" spans="1:15" x14ac:dyDescent="0.25">
      <c r="A1610" s="4">
        <v>51710005800</v>
      </c>
      <c r="B1610" s="7" t="s">
        <v>1590</v>
      </c>
      <c r="C1610" s="40">
        <f t="array" ref="C1610">SUMPRODUCT($D$8:$D$10, TRANSPOSE(M1610:O1610))</f>
        <v>71.423031674794032</v>
      </c>
      <c r="E1610" s="9">
        <v>3</v>
      </c>
      <c r="F1610" s="42">
        <v>85.18</v>
      </c>
      <c r="G1610" s="9">
        <v>1</v>
      </c>
      <c r="I1610" s="15">
        <f t="shared" si="145"/>
        <v>0.14248272270782175</v>
      </c>
      <c r="J1610" s="15">
        <f t="shared" si="146"/>
        <v>0.74996891152746714</v>
      </c>
      <c r="K1610" s="15">
        <f t="shared" si="147"/>
        <v>0.88780445649996653</v>
      </c>
      <c r="M1610" s="15">
        <f t="shared" si="148"/>
        <v>55.665063729156074</v>
      </c>
      <c r="N1610" s="15">
        <f t="shared" si="149"/>
        <v>77.336328561120155</v>
      </c>
      <c r="O1610" s="15">
        <f t="shared" si="150"/>
        <v>81.267702734105853</v>
      </c>
    </row>
    <row r="1611" spans="1:15" x14ac:dyDescent="0.25">
      <c r="A1611" s="4">
        <v>51710005901</v>
      </c>
      <c r="B1611" s="7" t="s">
        <v>1591</v>
      </c>
      <c r="C1611" s="40">
        <f t="array" ref="C1611">SUMPRODUCT($D$8:$D$10, TRANSPOSE(M1611:O1611))</f>
        <v>71.459709320124162</v>
      </c>
      <c r="E1611" s="9">
        <v>3</v>
      </c>
      <c r="F1611" s="42">
        <v>85.05</v>
      </c>
      <c r="G1611" s="9">
        <v>1</v>
      </c>
      <c r="I1611" s="15">
        <f t="shared" si="145"/>
        <v>0.14248272270782175</v>
      </c>
      <c r="J1611" s="15">
        <f t="shared" si="146"/>
        <v>0.7536277608233809</v>
      </c>
      <c r="K1611" s="15">
        <f t="shared" si="147"/>
        <v>0.88780445649996653</v>
      </c>
      <c r="M1611" s="15">
        <f t="shared" si="148"/>
        <v>55.665063729156074</v>
      </c>
      <c r="N1611" s="15">
        <f t="shared" si="149"/>
        <v>77.446361497110573</v>
      </c>
      <c r="O1611" s="15">
        <f t="shared" si="150"/>
        <v>81.267702734105853</v>
      </c>
    </row>
    <row r="1612" spans="1:15" x14ac:dyDescent="0.25">
      <c r="A1612" s="4">
        <v>51710005902</v>
      </c>
      <c r="B1612" s="7" t="s">
        <v>1592</v>
      </c>
      <c r="C1612" s="40">
        <f t="array" ref="C1612">SUMPRODUCT($D$8:$D$10, TRANSPOSE(M1612:O1612))</f>
        <v>71.465343075957378</v>
      </c>
      <c r="E1612" s="9">
        <v>3</v>
      </c>
      <c r="F1612" s="42">
        <v>85.03</v>
      </c>
      <c r="G1612" s="9">
        <v>1</v>
      </c>
      <c r="I1612" s="15">
        <f t="shared" si="145"/>
        <v>0.14248272270782175</v>
      </c>
      <c r="J1612" s="15">
        <f t="shared" si="146"/>
        <v>0.7541906607150598</v>
      </c>
      <c r="K1612" s="15">
        <f t="shared" si="147"/>
        <v>0.88780445649996653</v>
      </c>
      <c r="M1612" s="15">
        <f t="shared" si="148"/>
        <v>55.665063729156074</v>
      </c>
      <c r="N1612" s="15">
        <f t="shared" si="149"/>
        <v>77.463262764610235</v>
      </c>
      <c r="O1612" s="15">
        <f t="shared" si="150"/>
        <v>81.267702734105853</v>
      </c>
    </row>
    <row r="1613" spans="1:15" x14ac:dyDescent="0.25">
      <c r="A1613" s="4">
        <v>51710005903</v>
      </c>
      <c r="B1613" s="7" t="s">
        <v>1593</v>
      </c>
      <c r="C1613" s="40">
        <f t="array" ref="C1613">SUMPRODUCT($D$8:$D$10, TRANSPOSE(M1613:O1613))</f>
        <v>71.473789225943833</v>
      </c>
      <c r="E1613" s="9">
        <v>3</v>
      </c>
      <c r="F1613" s="42">
        <v>85</v>
      </c>
      <c r="G1613" s="9">
        <v>1</v>
      </c>
      <c r="I1613" s="15">
        <f t="shared" si="145"/>
        <v>0.14248272270782175</v>
      </c>
      <c r="J1613" s="15">
        <f t="shared" si="146"/>
        <v>0.75503501055257838</v>
      </c>
      <c r="K1613" s="15">
        <f t="shared" si="147"/>
        <v>0.88780445649996653</v>
      </c>
      <c r="M1613" s="15">
        <f t="shared" si="148"/>
        <v>55.665063729156074</v>
      </c>
      <c r="N1613" s="15">
        <f t="shared" si="149"/>
        <v>77.488601214569584</v>
      </c>
      <c r="O1613" s="15">
        <f t="shared" si="150"/>
        <v>81.267702734105853</v>
      </c>
    </row>
    <row r="1614" spans="1:15" x14ac:dyDescent="0.25">
      <c r="A1614" s="4">
        <v>51710006000</v>
      </c>
      <c r="B1614" s="7" t="s">
        <v>1594</v>
      </c>
      <c r="C1614" s="40">
        <f t="array" ref="C1614">SUMPRODUCT($D$8:$D$10, TRANSPOSE(M1614:O1614))</f>
        <v>77.443216759287253</v>
      </c>
      <c r="E1614" s="9">
        <v>3</v>
      </c>
      <c r="F1614" s="42">
        <v>85</v>
      </c>
      <c r="G1614" s="9">
        <v>2</v>
      </c>
      <c r="I1614" s="15">
        <f t="shared" si="145"/>
        <v>0.14248272270782175</v>
      </c>
      <c r="J1614" s="15">
        <f t="shared" si="146"/>
        <v>0.75503501055257838</v>
      </c>
      <c r="K1614" s="15">
        <f t="shared" si="147"/>
        <v>2.3981016006082947</v>
      </c>
      <c r="M1614" s="15">
        <f t="shared" si="148"/>
        <v>55.665063729156074</v>
      </c>
      <c r="N1614" s="15">
        <f t="shared" si="149"/>
        <v>77.488601214569584</v>
      </c>
      <c r="O1614" s="15">
        <f t="shared" si="150"/>
        <v>99.175985334136129</v>
      </c>
    </row>
    <row r="1615" spans="1:15" x14ac:dyDescent="0.25">
      <c r="A1615" s="4">
        <v>51710006100</v>
      </c>
      <c r="B1615" s="7" t="s">
        <v>1595</v>
      </c>
      <c r="C1615" s="40">
        <f t="array" ref="C1615">SUMPRODUCT($D$8:$D$10, TRANSPOSE(M1615:O1615))</f>
        <v>77.496583935263345</v>
      </c>
      <c r="E1615" s="9">
        <v>3</v>
      </c>
      <c r="F1615" s="42">
        <v>84.81</v>
      </c>
      <c r="G1615" s="9">
        <v>2</v>
      </c>
      <c r="I1615" s="15">
        <f t="shared" si="145"/>
        <v>0.14248272270782175</v>
      </c>
      <c r="J1615" s="15">
        <f t="shared" si="146"/>
        <v>0.76038255952352884</v>
      </c>
      <c r="K1615" s="15">
        <f t="shared" si="147"/>
        <v>2.3981016006082947</v>
      </c>
      <c r="M1615" s="15">
        <f t="shared" si="148"/>
        <v>55.665063729156074</v>
      </c>
      <c r="N1615" s="15">
        <f t="shared" si="149"/>
        <v>77.648702742497846</v>
      </c>
      <c r="O1615" s="15">
        <f t="shared" si="150"/>
        <v>99.175985334136129</v>
      </c>
    </row>
    <row r="1616" spans="1:15" x14ac:dyDescent="0.25">
      <c r="A1616" s="4">
        <v>51710006200</v>
      </c>
      <c r="B1616" s="7" t="s">
        <v>1596</v>
      </c>
      <c r="C1616" s="40">
        <f t="array" ref="C1616">SUMPRODUCT($D$8:$D$10, TRANSPOSE(M1616:O1616))</f>
        <v>71.574722433675134</v>
      </c>
      <c r="E1616" s="9">
        <v>3</v>
      </c>
      <c r="F1616" s="42">
        <v>84.64</v>
      </c>
      <c r="G1616" s="9">
        <v>1</v>
      </c>
      <c r="I1616" s="15">
        <f t="shared" si="145"/>
        <v>0.14248272270782175</v>
      </c>
      <c r="J1616" s="15">
        <f t="shared" si="146"/>
        <v>0.76516720860280041</v>
      </c>
      <c r="K1616" s="15">
        <f t="shared" si="147"/>
        <v>0.88780445649996653</v>
      </c>
      <c r="M1616" s="15">
        <f t="shared" si="148"/>
        <v>55.665063729156074</v>
      </c>
      <c r="N1616" s="15">
        <f t="shared" si="149"/>
        <v>77.791400837763518</v>
      </c>
      <c r="O1616" s="15">
        <f t="shared" si="150"/>
        <v>81.267702734105853</v>
      </c>
    </row>
    <row r="1617" spans="1:15" x14ac:dyDescent="0.25">
      <c r="A1617" s="4">
        <v>51710006400</v>
      </c>
      <c r="B1617" s="7" t="s">
        <v>1597</v>
      </c>
      <c r="C1617" s="40">
        <f t="array" ref="C1617">SUMPRODUCT($D$8:$D$10, TRANSPOSE(M1617:O1617))</f>
        <v>71.588679382615283</v>
      </c>
      <c r="E1617" s="9">
        <v>3</v>
      </c>
      <c r="F1617" s="42">
        <v>84.59</v>
      </c>
      <c r="G1617" s="9">
        <v>1</v>
      </c>
      <c r="I1617" s="15">
        <f t="shared" si="145"/>
        <v>0.14248272270782175</v>
      </c>
      <c r="J1617" s="15">
        <f t="shared" si="146"/>
        <v>0.76657445833199778</v>
      </c>
      <c r="K1617" s="15">
        <f t="shared" si="147"/>
        <v>0.88780445649996653</v>
      </c>
      <c r="M1617" s="15">
        <f t="shared" si="148"/>
        <v>55.665063729156074</v>
      </c>
      <c r="N1617" s="15">
        <f t="shared" si="149"/>
        <v>77.833271684583934</v>
      </c>
      <c r="O1617" s="15">
        <f t="shared" si="150"/>
        <v>81.267702734105853</v>
      </c>
    </row>
    <row r="1618" spans="1:15" x14ac:dyDescent="0.25">
      <c r="A1618" s="4">
        <v>51710006501</v>
      </c>
      <c r="B1618" s="7" t="s">
        <v>1598</v>
      </c>
      <c r="C1618" s="40">
        <f t="array" ref="C1618">SUMPRODUCT($D$8:$D$10, TRANSPOSE(M1618:O1618))</f>
        <v>71.624896996428888</v>
      </c>
      <c r="E1618" s="9">
        <v>3</v>
      </c>
      <c r="F1618" s="42">
        <v>84.46</v>
      </c>
      <c r="G1618" s="9">
        <v>1</v>
      </c>
      <c r="I1618" s="15">
        <f t="shared" si="145"/>
        <v>0.14248272270782175</v>
      </c>
      <c r="J1618" s="15">
        <f t="shared" si="146"/>
        <v>0.77023330762791153</v>
      </c>
      <c r="K1618" s="15">
        <f t="shared" si="147"/>
        <v>0.88780445649996653</v>
      </c>
      <c r="M1618" s="15">
        <f t="shared" si="148"/>
        <v>55.665063729156074</v>
      </c>
      <c r="N1618" s="15">
        <f t="shared" si="149"/>
        <v>77.941924526024749</v>
      </c>
      <c r="O1618" s="15">
        <f t="shared" si="150"/>
        <v>81.267702734105853</v>
      </c>
    </row>
    <row r="1619" spans="1:15" x14ac:dyDescent="0.25">
      <c r="A1619" s="4">
        <v>51710006502</v>
      </c>
      <c r="B1619" s="7" t="s">
        <v>1599</v>
      </c>
      <c r="C1619" s="40">
        <f t="array" ref="C1619">SUMPRODUCT($D$8:$D$10, TRANSPOSE(M1619:O1619))</f>
        <v>71.627678747547591</v>
      </c>
      <c r="E1619" s="9">
        <v>3</v>
      </c>
      <c r="F1619" s="42">
        <v>84.45</v>
      </c>
      <c r="G1619" s="9">
        <v>1</v>
      </c>
      <c r="I1619" s="15">
        <f t="shared" si="145"/>
        <v>0.14248272270782175</v>
      </c>
      <c r="J1619" s="15">
        <f t="shared" si="146"/>
        <v>0.77051475757375076</v>
      </c>
      <c r="K1619" s="15">
        <f t="shared" si="147"/>
        <v>0.88780445649996653</v>
      </c>
      <c r="M1619" s="15">
        <f t="shared" si="148"/>
        <v>55.665063729156074</v>
      </c>
      <c r="N1619" s="15">
        <f t="shared" si="149"/>
        <v>77.950269779380861</v>
      </c>
      <c r="O1619" s="15">
        <f t="shared" si="150"/>
        <v>81.267702734105853</v>
      </c>
    </row>
    <row r="1620" spans="1:15" x14ac:dyDescent="0.25">
      <c r="A1620" s="4">
        <v>51710006601</v>
      </c>
      <c r="B1620" s="7" t="s">
        <v>1600</v>
      </c>
      <c r="C1620" s="40">
        <f t="array" ref="C1620">SUMPRODUCT($D$8:$D$10, TRANSPOSE(M1620:O1620))</f>
        <v>71.652687353405895</v>
      </c>
      <c r="E1620" s="9">
        <v>3</v>
      </c>
      <c r="F1620" s="42">
        <v>84.36</v>
      </c>
      <c r="G1620" s="9">
        <v>1</v>
      </c>
      <c r="I1620" s="15">
        <f t="shared" si="145"/>
        <v>0.14248272270782175</v>
      </c>
      <c r="J1620" s="15">
        <f t="shared" si="146"/>
        <v>0.77304780708630638</v>
      </c>
      <c r="K1620" s="15">
        <f t="shared" si="147"/>
        <v>0.88780445649996653</v>
      </c>
      <c r="M1620" s="15">
        <f t="shared" si="148"/>
        <v>55.665063729156074</v>
      </c>
      <c r="N1620" s="15">
        <f t="shared" si="149"/>
        <v>78.025295596955786</v>
      </c>
      <c r="O1620" s="15">
        <f t="shared" si="150"/>
        <v>81.267702734105853</v>
      </c>
    </row>
    <row r="1621" spans="1:15" x14ac:dyDescent="0.25">
      <c r="A1621" s="4">
        <v>51710006602</v>
      </c>
      <c r="B1621" s="7" t="s">
        <v>1601</v>
      </c>
      <c r="C1621" s="40">
        <f t="array" ref="C1621">SUMPRODUCT($D$8:$D$10, TRANSPOSE(M1621:O1621))</f>
        <v>71.661012686736797</v>
      </c>
      <c r="E1621" s="9">
        <v>3</v>
      </c>
      <c r="F1621" s="42">
        <v>84.33</v>
      </c>
      <c r="G1621" s="9">
        <v>1</v>
      </c>
      <c r="I1621" s="15">
        <f t="shared" ref="I1621:I1684" si="151">STANDARDIZE(E1621,I$13, I$14)*$F$8</f>
        <v>0.14248272270782175</v>
      </c>
      <c r="J1621" s="15">
        <f t="shared" ref="J1621:J1684" si="152">STANDARDIZE(F1621,J$13, J$14)*$F$9</f>
        <v>0.77389215692382496</v>
      </c>
      <c r="K1621" s="15">
        <f t="shared" ref="K1621:K1684" si="153">STANDARDIZE(G1621,K$13, K$14)*$F$10</f>
        <v>0.88780445649996653</v>
      </c>
      <c r="M1621" s="15">
        <f t="shared" ref="M1621:M1684" si="154">_xlfn.NORM.S.DIST(I1621,1)*100</f>
        <v>55.665063729156074</v>
      </c>
      <c r="N1621" s="15">
        <f t="shared" ref="N1621:N1684" si="155">_xlfn.NORM.S.DIST(J1621,1)*100</f>
        <v>78.050271596948463</v>
      </c>
      <c r="O1621" s="15">
        <f t="shared" ref="O1621:O1684" si="156">_xlfn.NORM.S.DIST(K1621,1)*100</f>
        <v>81.267702734105853</v>
      </c>
    </row>
    <row r="1622" spans="1:15" x14ac:dyDescent="0.25">
      <c r="A1622" s="4">
        <v>51710006603</v>
      </c>
      <c r="B1622" s="7" t="s">
        <v>1602</v>
      </c>
      <c r="C1622" s="40">
        <f t="array" ref="C1622">SUMPRODUCT($D$8:$D$10, TRANSPOSE(M1622:O1622))</f>
        <v>71.672104671200543</v>
      </c>
      <c r="E1622" s="9">
        <v>3</v>
      </c>
      <c r="F1622" s="42">
        <v>84.29</v>
      </c>
      <c r="G1622" s="9">
        <v>1</v>
      </c>
      <c r="I1622" s="15">
        <f t="shared" si="151"/>
        <v>0.14248272270782175</v>
      </c>
      <c r="J1622" s="15">
        <f t="shared" si="152"/>
        <v>0.77501795670718276</v>
      </c>
      <c r="K1622" s="15">
        <f t="shared" si="153"/>
        <v>0.88780445649996653</v>
      </c>
      <c r="M1622" s="15">
        <f t="shared" si="154"/>
        <v>55.665063729156074</v>
      </c>
      <c r="N1622" s="15">
        <f t="shared" si="155"/>
        <v>78.083547550339688</v>
      </c>
      <c r="O1622" s="15">
        <f t="shared" si="156"/>
        <v>81.267702734105853</v>
      </c>
    </row>
    <row r="1623" spans="1:15" x14ac:dyDescent="0.25">
      <c r="A1623" s="4">
        <v>51710006604</v>
      </c>
      <c r="B1623" s="7" t="s">
        <v>1603</v>
      </c>
      <c r="C1623" s="40">
        <f t="array" ref="C1623">SUMPRODUCT($D$8:$D$10, TRANSPOSE(M1623:O1623))</f>
        <v>71.674876156019749</v>
      </c>
      <c r="E1623" s="9">
        <v>3</v>
      </c>
      <c r="F1623" s="42">
        <v>84.28</v>
      </c>
      <c r="G1623" s="9">
        <v>1</v>
      </c>
      <c r="I1623" s="15">
        <f t="shared" si="151"/>
        <v>0.14248272270782175</v>
      </c>
      <c r="J1623" s="15">
        <f t="shared" si="152"/>
        <v>0.77529940665302233</v>
      </c>
      <c r="K1623" s="15">
        <f t="shared" si="153"/>
        <v>0.88780445649996653</v>
      </c>
      <c r="M1623" s="15">
        <f t="shared" si="154"/>
        <v>55.665063729156074</v>
      </c>
      <c r="N1623" s="15">
        <f t="shared" si="155"/>
        <v>78.091862004797335</v>
      </c>
      <c r="O1623" s="15">
        <f t="shared" si="156"/>
        <v>81.267702734105853</v>
      </c>
    </row>
    <row r="1624" spans="1:15" x14ac:dyDescent="0.25">
      <c r="A1624" s="4">
        <v>51710006605</v>
      </c>
      <c r="B1624" s="7" t="s">
        <v>1604</v>
      </c>
      <c r="C1624" s="40">
        <f t="array" ref="C1624">SUMPRODUCT($D$8:$D$10, TRANSPOSE(M1624:O1624))</f>
        <v>71.730178750939615</v>
      </c>
      <c r="E1624" s="9">
        <v>3</v>
      </c>
      <c r="F1624" s="42">
        <v>84.08</v>
      </c>
      <c r="G1624" s="9">
        <v>1</v>
      </c>
      <c r="I1624" s="15">
        <f t="shared" si="151"/>
        <v>0.14248272270782175</v>
      </c>
      <c r="J1624" s="15">
        <f t="shared" si="152"/>
        <v>0.78092840556981247</v>
      </c>
      <c r="K1624" s="15">
        <f t="shared" si="153"/>
        <v>0.88780445649996653</v>
      </c>
      <c r="M1624" s="15">
        <f t="shared" si="154"/>
        <v>55.665063729156074</v>
      </c>
      <c r="N1624" s="15">
        <f t="shared" si="155"/>
        <v>78.25776978955696</v>
      </c>
      <c r="O1624" s="15">
        <f t="shared" si="156"/>
        <v>81.267702734105853</v>
      </c>
    </row>
    <row r="1625" spans="1:15" x14ac:dyDescent="0.25">
      <c r="A1625" s="4">
        <v>51710006606</v>
      </c>
      <c r="B1625" s="7" t="s">
        <v>1605</v>
      </c>
      <c r="C1625" s="40">
        <f t="array" ref="C1625">SUMPRODUCT($D$8:$D$10, TRANSPOSE(M1625:O1625))</f>
        <v>71.76874628013752</v>
      </c>
      <c r="E1625" s="9">
        <v>3</v>
      </c>
      <c r="F1625" s="42">
        <v>83.94</v>
      </c>
      <c r="G1625" s="9">
        <v>1</v>
      </c>
      <c r="I1625" s="15">
        <f t="shared" si="151"/>
        <v>0.14248272270782175</v>
      </c>
      <c r="J1625" s="15">
        <f t="shared" si="152"/>
        <v>0.78486870481156545</v>
      </c>
      <c r="K1625" s="15">
        <f t="shared" si="153"/>
        <v>0.88780445649996653</v>
      </c>
      <c r="M1625" s="15">
        <f t="shared" si="154"/>
        <v>55.665063729156074</v>
      </c>
      <c r="N1625" s="15">
        <f t="shared" si="155"/>
        <v>78.373472377150662</v>
      </c>
      <c r="O1625" s="15">
        <f t="shared" si="156"/>
        <v>81.267702734105853</v>
      </c>
    </row>
    <row r="1626" spans="1:15" x14ac:dyDescent="0.25">
      <c r="A1626" s="4">
        <v>51710006607</v>
      </c>
      <c r="B1626" s="7" t="s">
        <v>1606</v>
      </c>
      <c r="C1626" s="40">
        <f t="array" ref="C1626">SUMPRODUCT($D$8:$D$10, TRANSPOSE(M1626:O1626))</f>
        <v>71.84552384050761</v>
      </c>
      <c r="E1626" s="9">
        <v>3</v>
      </c>
      <c r="F1626" s="42">
        <v>83.66</v>
      </c>
      <c r="G1626" s="9">
        <v>1</v>
      </c>
      <c r="I1626" s="15">
        <f t="shared" si="151"/>
        <v>0.14248272270782175</v>
      </c>
      <c r="J1626" s="15">
        <f t="shared" si="152"/>
        <v>0.79274930329507154</v>
      </c>
      <c r="K1626" s="15">
        <f t="shared" si="153"/>
        <v>0.88780445649996653</v>
      </c>
      <c r="M1626" s="15">
        <f t="shared" si="154"/>
        <v>55.665063729156074</v>
      </c>
      <c r="N1626" s="15">
        <f t="shared" si="155"/>
        <v>78.603805058260889</v>
      </c>
      <c r="O1626" s="15">
        <f t="shared" si="156"/>
        <v>81.267702734105853</v>
      </c>
    </row>
    <row r="1627" spans="1:15" x14ac:dyDescent="0.25">
      <c r="A1627" s="4">
        <v>51710006800</v>
      </c>
      <c r="B1627" s="7" t="s">
        <v>1607</v>
      </c>
      <c r="C1627" s="40">
        <f t="array" ref="C1627">SUMPRODUCT($D$8:$D$10, TRANSPOSE(M1627:O1627))</f>
        <v>71.905513711978813</v>
      </c>
      <c r="E1627" s="9">
        <v>3</v>
      </c>
      <c r="F1627" s="42">
        <v>83.44</v>
      </c>
      <c r="G1627" s="9">
        <v>1</v>
      </c>
      <c r="I1627" s="15">
        <f t="shared" si="151"/>
        <v>0.14248272270782175</v>
      </c>
      <c r="J1627" s="15">
        <f t="shared" si="152"/>
        <v>0.79894120210354058</v>
      </c>
      <c r="K1627" s="15">
        <f t="shared" si="153"/>
        <v>0.88780445649996653</v>
      </c>
      <c r="M1627" s="15">
        <f t="shared" si="154"/>
        <v>55.665063729156074</v>
      </c>
      <c r="N1627" s="15">
        <f t="shared" si="155"/>
        <v>78.783774672674539</v>
      </c>
      <c r="O1627" s="15">
        <f t="shared" si="156"/>
        <v>81.267702734105853</v>
      </c>
    </row>
    <row r="1628" spans="1:15" x14ac:dyDescent="0.25">
      <c r="A1628" s="4">
        <v>51710006901</v>
      </c>
      <c r="B1628" s="7" t="s">
        <v>1608</v>
      </c>
      <c r="C1628" s="40">
        <f t="array" ref="C1628">SUMPRODUCT($D$8:$D$10, TRANSPOSE(M1628:O1628))</f>
        <v>71.921823243070463</v>
      </c>
      <c r="E1628" s="9">
        <v>3</v>
      </c>
      <c r="F1628" s="42">
        <v>83.38</v>
      </c>
      <c r="G1628" s="9">
        <v>1</v>
      </c>
      <c r="I1628" s="15">
        <f t="shared" si="151"/>
        <v>0.14248272270782175</v>
      </c>
      <c r="J1628" s="15">
        <f t="shared" si="152"/>
        <v>0.80062990177857762</v>
      </c>
      <c r="K1628" s="15">
        <f t="shared" si="153"/>
        <v>0.88780445649996653</v>
      </c>
      <c r="M1628" s="15">
        <f t="shared" si="154"/>
        <v>55.665063729156074</v>
      </c>
      <c r="N1628" s="15">
        <f t="shared" si="155"/>
        <v>78.83270326594949</v>
      </c>
      <c r="O1628" s="15">
        <f t="shared" si="156"/>
        <v>81.267702734105853</v>
      </c>
    </row>
    <row r="1629" spans="1:15" x14ac:dyDescent="0.25">
      <c r="A1629" s="4">
        <v>51710006902</v>
      </c>
      <c r="B1629" s="7" t="s">
        <v>1609</v>
      </c>
      <c r="C1629" s="40">
        <f t="array" ref="C1629">SUMPRODUCT($D$8:$D$10, TRANSPOSE(M1629:O1629))</f>
        <v>71.940823177166209</v>
      </c>
      <c r="E1629" s="9">
        <v>3</v>
      </c>
      <c r="F1629" s="42">
        <v>83.31</v>
      </c>
      <c r="G1629" s="9">
        <v>1</v>
      </c>
      <c r="I1629" s="15">
        <f t="shared" si="151"/>
        <v>0.14248272270782175</v>
      </c>
      <c r="J1629" s="15">
        <f t="shared" si="152"/>
        <v>0.8026000513994539</v>
      </c>
      <c r="K1629" s="15">
        <f t="shared" si="153"/>
        <v>0.88780445649996653</v>
      </c>
      <c r="M1629" s="15">
        <f t="shared" si="154"/>
        <v>55.665063729156074</v>
      </c>
      <c r="N1629" s="15">
        <f t="shared" si="155"/>
        <v>78.889703068236685</v>
      </c>
      <c r="O1629" s="15">
        <f t="shared" si="156"/>
        <v>81.267702734105853</v>
      </c>
    </row>
    <row r="1630" spans="1:15" x14ac:dyDescent="0.25">
      <c r="A1630" s="4">
        <v>51710007001</v>
      </c>
      <c r="B1630" s="7" t="s">
        <v>1610</v>
      </c>
      <c r="C1630" s="40">
        <f t="array" ref="C1630">SUMPRODUCT($D$8:$D$10, TRANSPOSE(M1630:O1630))</f>
        <v>71.970619554267842</v>
      </c>
      <c r="E1630" s="9">
        <v>3</v>
      </c>
      <c r="F1630" s="42">
        <v>83.2</v>
      </c>
      <c r="G1630" s="9">
        <v>1</v>
      </c>
      <c r="I1630" s="15">
        <f t="shared" si="151"/>
        <v>0.14248272270782175</v>
      </c>
      <c r="J1630" s="15">
        <f t="shared" si="152"/>
        <v>0.80569600080368842</v>
      </c>
      <c r="K1630" s="15">
        <f t="shared" si="153"/>
        <v>0.88780445649996653</v>
      </c>
      <c r="M1630" s="15">
        <f t="shared" si="154"/>
        <v>55.665063729156074</v>
      </c>
      <c r="N1630" s="15">
        <f t="shared" si="155"/>
        <v>78.979092199541583</v>
      </c>
      <c r="O1630" s="15">
        <f t="shared" si="156"/>
        <v>81.267702734105853</v>
      </c>
    </row>
    <row r="1631" spans="1:15" x14ac:dyDescent="0.25">
      <c r="A1631" s="4">
        <v>51710007002</v>
      </c>
      <c r="B1631" s="7" t="s">
        <v>1611</v>
      </c>
      <c r="C1631" s="40">
        <f t="array" ref="C1631">SUMPRODUCT($D$8:$D$10, TRANSPOSE(M1631:O1631))</f>
        <v>71.981436201305428</v>
      </c>
      <c r="E1631" s="9">
        <v>3</v>
      </c>
      <c r="F1631" s="42">
        <v>83.16</v>
      </c>
      <c r="G1631" s="9">
        <v>1</v>
      </c>
      <c r="I1631" s="15">
        <f t="shared" si="151"/>
        <v>0.14248272270782175</v>
      </c>
      <c r="J1631" s="15">
        <f t="shared" si="152"/>
        <v>0.80682180058704656</v>
      </c>
      <c r="K1631" s="15">
        <f t="shared" si="153"/>
        <v>0.88780445649996653</v>
      </c>
      <c r="M1631" s="15">
        <f t="shared" si="154"/>
        <v>55.665063729156074</v>
      </c>
      <c r="N1631" s="15">
        <f t="shared" si="155"/>
        <v>79.011542140654342</v>
      </c>
      <c r="O1631" s="15">
        <f t="shared" si="156"/>
        <v>81.267702734105853</v>
      </c>
    </row>
    <row r="1632" spans="1:15" x14ac:dyDescent="0.25">
      <c r="A1632" s="4">
        <v>51710980100</v>
      </c>
      <c r="B1632" s="7" t="s">
        <v>1612</v>
      </c>
      <c r="C1632" s="40">
        <f t="array" ref="C1632">SUMPRODUCT($D$8:$D$10, TRANSPOSE(M1632:O1632))</f>
        <v>78.245590619842091</v>
      </c>
      <c r="E1632" s="9">
        <v>3</v>
      </c>
      <c r="F1632" s="42">
        <v>83.08</v>
      </c>
      <c r="G1632" s="9">
        <v>3</v>
      </c>
      <c r="I1632" s="15">
        <f t="shared" si="151"/>
        <v>0.14248272270782175</v>
      </c>
      <c r="J1632" s="15">
        <f t="shared" si="152"/>
        <v>0.80907340015376261</v>
      </c>
      <c r="K1632" s="15">
        <f t="shared" si="153"/>
        <v>3.9083987447166231</v>
      </c>
      <c r="M1632" s="15">
        <f t="shared" si="154"/>
        <v>55.665063729156074</v>
      </c>
      <c r="N1632" s="15">
        <f t="shared" si="155"/>
        <v>79.076353623958326</v>
      </c>
      <c r="O1632" s="15">
        <f t="shared" si="156"/>
        <v>99.995354506411871</v>
      </c>
    </row>
    <row r="1633" spans="1:15" x14ac:dyDescent="0.25">
      <c r="A1633" s="4">
        <v>51710980200</v>
      </c>
      <c r="B1633" s="7" t="s">
        <v>1613</v>
      </c>
      <c r="C1633" s="40">
        <f t="array" ref="C1633">SUMPRODUCT($D$8:$D$10, TRANSPOSE(M1633:O1633))</f>
        <v>72.011131329313173</v>
      </c>
      <c r="E1633" s="9">
        <v>3</v>
      </c>
      <c r="F1633" s="42">
        <v>83.05</v>
      </c>
      <c r="G1633" s="9">
        <v>1</v>
      </c>
      <c r="I1633" s="15">
        <f t="shared" si="151"/>
        <v>0.14248272270782175</v>
      </c>
      <c r="J1633" s="15">
        <f t="shared" si="152"/>
        <v>0.80991774999128108</v>
      </c>
      <c r="K1633" s="15">
        <f t="shared" si="153"/>
        <v>0.88780445649996653</v>
      </c>
      <c r="M1633" s="15">
        <f t="shared" si="154"/>
        <v>55.665063729156074</v>
      </c>
      <c r="N1633" s="15">
        <f t="shared" si="155"/>
        <v>79.100627524677634</v>
      </c>
      <c r="O1633" s="15">
        <f t="shared" si="156"/>
        <v>81.267702734105853</v>
      </c>
    </row>
    <row r="1634" spans="1:15" x14ac:dyDescent="0.25">
      <c r="A1634" s="4">
        <v>51710980300</v>
      </c>
      <c r="B1634" s="7" t="s">
        <v>1614</v>
      </c>
      <c r="C1634" s="40">
        <f t="array" ref="C1634">SUMPRODUCT($D$8:$D$10, TRANSPOSE(M1634:O1634))</f>
        <v>72.021911124928593</v>
      </c>
      <c r="E1634" s="9">
        <v>3</v>
      </c>
      <c r="F1634" s="42">
        <v>83.01</v>
      </c>
      <c r="G1634" s="9">
        <v>1</v>
      </c>
      <c r="I1634" s="15">
        <f t="shared" si="151"/>
        <v>0.14248272270782175</v>
      </c>
      <c r="J1634" s="15">
        <f t="shared" si="152"/>
        <v>0.81104354977463888</v>
      </c>
      <c r="K1634" s="15">
        <f t="shared" si="153"/>
        <v>0.88780445649996653</v>
      </c>
      <c r="M1634" s="15">
        <f t="shared" si="154"/>
        <v>55.665063729156074</v>
      </c>
      <c r="N1634" s="15">
        <f t="shared" si="155"/>
        <v>79.132966911523866</v>
      </c>
      <c r="O1634" s="15">
        <f t="shared" si="156"/>
        <v>81.267702734105853</v>
      </c>
    </row>
    <row r="1635" spans="1:15" x14ac:dyDescent="0.25">
      <c r="A1635" s="4">
        <v>51710990000</v>
      </c>
      <c r="B1635" s="7" t="s">
        <v>1615</v>
      </c>
      <c r="C1635" s="40">
        <f t="array" ref="C1635">SUMPRODUCT($D$8:$D$10, TRANSPOSE(M1635:O1635))</f>
        <v>68.952264133474955</v>
      </c>
      <c r="E1635" s="9">
        <v>2</v>
      </c>
      <c r="F1635" s="42">
        <v>82.99</v>
      </c>
      <c r="G1635" s="9">
        <v>1</v>
      </c>
      <c r="I1635" s="15">
        <f t="shared" si="151"/>
        <v>-8.9355632414888184E-2</v>
      </c>
      <c r="J1635" s="15">
        <f t="shared" si="152"/>
        <v>0.81160644966631812</v>
      </c>
      <c r="K1635" s="15">
        <f t="shared" si="153"/>
        <v>0.88780445649996653</v>
      </c>
      <c r="M1635" s="15">
        <f t="shared" si="154"/>
        <v>46.439964128520238</v>
      </c>
      <c r="N1635" s="15">
        <f t="shared" si="155"/>
        <v>79.14912553779881</v>
      </c>
      <c r="O1635" s="15">
        <f t="shared" si="156"/>
        <v>81.267702734105853</v>
      </c>
    </row>
    <row r="1636" spans="1:15" x14ac:dyDescent="0.25">
      <c r="A1636" s="4">
        <v>51720960100</v>
      </c>
      <c r="B1636" s="7" t="s">
        <v>1616</v>
      </c>
      <c r="C1636" s="40">
        <f t="array" ref="C1636">SUMPRODUCT($D$8:$D$10, TRANSPOSE(M1636:O1636))</f>
        <v>44.952745830620209</v>
      </c>
      <c r="E1636" s="9">
        <v>0</v>
      </c>
      <c r="F1636" s="42">
        <v>82.97</v>
      </c>
      <c r="G1636" s="9">
        <v>0</v>
      </c>
      <c r="I1636" s="15">
        <f t="shared" si="151"/>
        <v>-0.5530323426603081</v>
      </c>
      <c r="J1636" s="15">
        <f t="shared" si="152"/>
        <v>0.81216934955799702</v>
      </c>
      <c r="K1636" s="15">
        <f t="shared" si="153"/>
        <v>-0.62249268760836185</v>
      </c>
      <c r="M1636" s="15">
        <f t="shared" si="154"/>
        <v>29.012063180251886</v>
      </c>
      <c r="N1636" s="15">
        <f t="shared" si="155"/>
        <v>79.165276783640095</v>
      </c>
      <c r="O1636" s="15">
        <f t="shared" si="156"/>
        <v>26.68089752796865</v>
      </c>
    </row>
    <row r="1637" spans="1:15" x14ac:dyDescent="0.25">
      <c r="A1637" s="4">
        <v>51730810100</v>
      </c>
      <c r="B1637" s="7" t="s">
        <v>1617</v>
      </c>
      <c r="C1637" s="40">
        <f t="array" ref="C1637">SUMPRODUCT($D$8:$D$10, TRANSPOSE(M1637:O1637))</f>
        <v>63.159107680469283</v>
      </c>
      <c r="E1637" s="9">
        <v>0</v>
      </c>
      <c r="F1637" s="42">
        <v>82.93</v>
      </c>
      <c r="G1637" s="9">
        <v>1</v>
      </c>
      <c r="I1637" s="15">
        <f t="shared" si="151"/>
        <v>-0.5530323426603081</v>
      </c>
      <c r="J1637" s="15">
        <f t="shared" si="152"/>
        <v>0.81329514934135483</v>
      </c>
      <c r="K1637" s="15">
        <f t="shared" si="153"/>
        <v>0.88780445649996653</v>
      </c>
      <c r="M1637" s="15">
        <f t="shared" si="154"/>
        <v>29.012063180251886</v>
      </c>
      <c r="N1637" s="15">
        <f t="shared" si="155"/>
        <v>79.197557127050132</v>
      </c>
      <c r="O1637" s="15">
        <f t="shared" si="156"/>
        <v>81.267702734105853</v>
      </c>
    </row>
    <row r="1638" spans="1:15" x14ac:dyDescent="0.25">
      <c r="A1638" s="4">
        <v>51730810300</v>
      </c>
      <c r="B1638" s="7" t="s">
        <v>1618</v>
      </c>
      <c r="C1638" s="40">
        <f t="array" ref="C1638">SUMPRODUCT($D$8:$D$10, TRANSPOSE(M1638:O1638))</f>
        <v>63.185964873638433</v>
      </c>
      <c r="E1638" s="9">
        <v>0</v>
      </c>
      <c r="F1638" s="42">
        <v>82.83</v>
      </c>
      <c r="G1638" s="9">
        <v>1</v>
      </c>
      <c r="I1638" s="15">
        <f t="shared" si="151"/>
        <v>-0.5530323426603081</v>
      </c>
      <c r="J1638" s="15">
        <f t="shared" si="152"/>
        <v>0.81610964879975012</v>
      </c>
      <c r="K1638" s="15">
        <f t="shared" si="153"/>
        <v>0.88780445649996653</v>
      </c>
      <c r="M1638" s="15">
        <f t="shared" si="154"/>
        <v>29.012063180251886</v>
      </c>
      <c r="N1638" s="15">
        <f t="shared" si="155"/>
        <v>79.278128706557581</v>
      </c>
      <c r="O1638" s="15">
        <f t="shared" si="156"/>
        <v>81.267702734105853</v>
      </c>
    </row>
    <row r="1639" spans="1:15" x14ac:dyDescent="0.25">
      <c r="A1639" s="4">
        <v>51730810400</v>
      </c>
      <c r="B1639" s="7" t="s">
        <v>1619</v>
      </c>
      <c r="C1639" s="40">
        <f t="array" ref="C1639">SUMPRODUCT($D$8:$D$10, TRANSPOSE(M1639:O1639))</f>
        <v>63.218112162765479</v>
      </c>
      <c r="E1639" s="9">
        <v>0</v>
      </c>
      <c r="F1639" s="42">
        <v>82.71</v>
      </c>
      <c r="G1639" s="9">
        <v>1</v>
      </c>
      <c r="I1639" s="15">
        <f t="shared" si="151"/>
        <v>-0.5530323426603081</v>
      </c>
      <c r="J1639" s="15">
        <f t="shared" si="152"/>
        <v>0.8194870481498242</v>
      </c>
      <c r="K1639" s="15">
        <f t="shared" si="153"/>
        <v>0.88780445649996653</v>
      </c>
      <c r="M1639" s="15">
        <f t="shared" si="154"/>
        <v>29.012063180251886</v>
      </c>
      <c r="N1639" s="15">
        <f t="shared" si="155"/>
        <v>79.374570573938712</v>
      </c>
      <c r="O1639" s="15">
        <f t="shared" si="156"/>
        <v>81.267702734105853</v>
      </c>
    </row>
    <row r="1640" spans="1:15" x14ac:dyDescent="0.25">
      <c r="A1640" s="4">
        <v>51730810500</v>
      </c>
      <c r="B1640" s="7" t="s">
        <v>1620</v>
      </c>
      <c r="C1640" s="40">
        <f t="array" ref="C1640">SUMPRODUCT($D$8:$D$10, TRANSPOSE(M1640:O1640))</f>
        <v>63.266166461502273</v>
      </c>
      <c r="E1640" s="9">
        <v>0</v>
      </c>
      <c r="F1640" s="42">
        <v>82.53</v>
      </c>
      <c r="G1640" s="9">
        <v>1</v>
      </c>
      <c r="I1640" s="15">
        <f t="shared" si="151"/>
        <v>-0.5530323426603081</v>
      </c>
      <c r="J1640" s="15">
        <f t="shared" si="152"/>
        <v>0.824553147174935</v>
      </c>
      <c r="K1640" s="15">
        <f t="shared" si="153"/>
        <v>0.88780445649996653</v>
      </c>
      <c r="M1640" s="15">
        <f t="shared" si="154"/>
        <v>29.012063180251886</v>
      </c>
      <c r="N1640" s="15">
        <f t="shared" si="155"/>
        <v>79.518733470149101</v>
      </c>
      <c r="O1640" s="15">
        <f t="shared" si="156"/>
        <v>81.267702734105853</v>
      </c>
    </row>
    <row r="1641" spans="1:15" x14ac:dyDescent="0.25">
      <c r="A1641" s="4">
        <v>51730810600</v>
      </c>
      <c r="B1641" s="7" t="s">
        <v>1621</v>
      </c>
      <c r="C1641" s="40">
        <f t="array" ref="C1641">SUMPRODUCT($D$8:$D$10, TRANSPOSE(M1641:O1641))</f>
        <v>63.308713238882014</v>
      </c>
      <c r="E1641" s="9">
        <v>0</v>
      </c>
      <c r="F1641" s="42">
        <v>82.37</v>
      </c>
      <c r="G1641" s="9">
        <v>1</v>
      </c>
      <c r="I1641" s="15">
        <f t="shared" si="151"/>
        <v>-0.5530323426603081</v>
      </c>
      <c r="J1641" s="15">
        <f t="shared" si="152"/>
        <v>0.829056346308367</v>
      </c>
      <c r="K1641" s="15">
        <f t="shared" si="153"/>
        <v>0.88780445649996653</v>
      </c>
      <c r="M1641" s="15">
        <f t="shared" si="154"/>
        <v>29.012063180251886</v>
      </c>
      <c r="N1641" s="15">
        <f t="shared" si="155"/>
        <v>79.646373802288309</v>
      </c>
      <c r="O1641" s="15">
        <f t="shared" si="156"/>
        <v>81.267702734105853</v>
      </c>
    </row>
    <row r="1642" spans="1:15" x14ac:dyDescent="0.25">
      <c r="A1642" s="4">
        <v>51730810700</v>
      </c>
      <c r="B1642" s="7" t="s">
        <v>1622</v>
      </c>
      <c r="C1642" s="40">
        <f t="array" ref="C1642">SUMPRODUCT($D$8:$D$10, TRANSPOSE(M1642:O1642))</f>
        <v>63.372236044229176</v>
      </c>
      <c r="E1642" s="9">
        <v>0</v>
      </c>
      <c r="F1642" s="42">
        <v>82.13</v>
      </c>
      <c r="G1642" s="9">
        <v>1</v>
      </c>
      <c r="I1642" s="15">
        <f t="shared" si="151"/>
        <v>-0.5530323426603081</v>
      </c>
      <c r="J1642" s="15">
        <f t="shared" si="152"/>
        <v>0.83581114500851528</v>
      </c>
      <c r="K1642" s="15">
        <f t="shared" si="153"/>
        <v>0.88780445649996653</v>
      </c>
      <c r="M1642" s="15">
        <f t="shared" si="154"/>
        <v>29.012063180251886</v>
      </c>
      <c r="N1642" s="15">
        <f t="shared" si="155"/>
        <v>79.836942218329796</v>
      </c>
      <c r="O1642" s="15">
        <f t="shared" si="156"/>
        <v>81.267702734105853</v>
      </c>
    </row>
    <row r="1643" spans="1:15" x14ac:dyDescent="0.25">
      <c r="A1643" s="4">
        <v>51730810900</v>
      </c>
      <c r="B1643" s="7" t="s">
        <v>1623</v>
      </c>
      <c r="C1643" s="40">
        <f t="array" ref="C1643">SUMPRODUCT($D$8:$D$10, TRANSPOSE(M1643:O1643))</f>
        <v>63.401231198165604</v>
      </c>
      <c r="E1643" s="9">
        <v>0</v>
      </c>
      <c r="F1643" s="42">
        <v>82.02</v>
      </c>
      <c r="G1643" s="9">
        <v>1</v>
      </c>
      <c r="I1643" s="15">
        <f t="shared" si="151"/>
        <v>-0.5530323426603081</v>
      </c>
      <c r="J1643" s="15">
        <f t="shared" si="152"/>
        <v>0.83890709441274969</v>
      </c>
      <c r="K1643" s="15">
        <f t="shared" si="153"/>
        <v>0.88780445649996653</v>
      </c>
      <c r="M1643" s="15">
        <f t="shared" si="154"/>
        <v>29.012063180251886</v>
      </c>
      <c r="N1643" s="15">
        <f t="shared" si="155"/>
        <v>79.923927680139087</v>
      </c>
      <c r="O1643" s="15">
        <f t="shared" si="156"/>
        <v>81.267702734105853</v>
      </c>
    </row>
    <row r="1644" spans="1:15" x14ac:dyDescent="0.25">
      <c r="A1644" s="4">
        <v>51730811000</v>
      </c>
      <c r="B1644" s="7" t="s">
        <v>1624</v>
      </c>
      <c r="C1644" s="40">
        <f t="array" ref="C1644">SUMPRODUCT($D$8:$D$10, TRANSPOSE(M1644:O1644))</f>
        <v>63.411756248000522</v>
      </c>
      <c r="E1644" s="9">
        <v>0</v>
      </c>
      <c r="F1644" s="42">
        <v>81.98</v>
      </c>
      <c r="G1644" s="9">
        <v>1</v>
      </c>
      <c r="I1644" s="15">
        <f t="shared" si="151"/>
        <v>-0.5530323426603081</v>
      </c>
      <c r="J1644" s="15">
        <f t="shared" si="152"/>
        <v>0.84003289419610749</v>
      </c>
      <c r="K1644" s="15">
        <f t="shared" si="153"/>
        <v>0.88780445649996653</v>
      </c>
      <c r="M1644" s="15">
        <f t="shared" si="154"/>
        <v>29.012063180251886</v>
      </c>
      <c r="N1644" s="15">
        <f t="shared" si="155"/>
        <v>79.955502829643834</v>
      </c>
      <c r="O1644" s="15">
        <f t="shared" si="156"/>
        <v>81.267702734105853</v>
      </c>
    </row>
    <row r="1645" spans="1:15" x14ac:dyDescent="0.25">
      <c r="A1645" s="4">
        <v>51730811100</v>
      </c>
      <c r="B1645" s="7" t="s">
        <v>1625</v>
      </c>
      <c r="C1645" s="40">
        <f t="array" ref="C1645">SUMPRODUCT($D$8:$D$10, TRANSPOSE(M1645:O1645))</f>
        <v>63.438025337488419</v>
      </c>
      <c r="E1645" s="9">
        <v>0</v>
      </c>
      <c r="F1645" s="42">
        <v>81.88</v>
      </c>
      <c r="G1645" s="9">
        <v>1</v>
      </c>
      <c r="I1645" s="15">
        <f t="shared" si="151"/>
        <v>-0.5530323426603081</v>
      </c>
      <c r="J1645" s="15">
        <f t="shared" si="152"/>
        <v>0.84284739365450279</v>
      </c>
      <c r="K1645" s="15">
        <f t="shared" si="153"/>
        <v>0.88780445649996653</v>
      </c>
      <c r="M1645" s="15">
        <f t="shared" si="154"/>
        <v>29.012063180251886</v>
      </c>
      <c r="N1645" s="15">
        <f t="shared" si="155"/>
        <v>80.034310098107525</v>
      </c>
      <c r="O1645" s="15">
        <f t="shared" si="156"/>
        <v>81.267702734105853</v>
      </c>
    </row>
    <row r="1646" spans="1:15" x14ac:dyDescent="0.25">
      <c r="A1646" s="4">
        <v>51730811200</v>
      </c>
      <c r="B1646" s="7" t="s">
        <v>1626</v>
      </c>
      <c r="C1646" s="40">
        <f t="array" ref="C1646">SUMPRODUCT($D$8:$D$10, TRANSPOSE(M1646:O1646))</f>
        <v>63.44589392998315</v>
      </c>
      <c r="E1646" s="9">
        <v>0</v>
      </c>
      <c r="F1646" s="42">
        <v>81.849999999999994</v>
      </c>
      <c r="G1646" s="9">
        <v>1</v>
      </c>
      <c r="I1646" s="15">
        <f t="shared" si="151"/>
        <v>-0.5530323426603081</v>
      </c>
      <c r="J1646" s="15">
        <f t="shared" si="152"/>
        <v>0.84369174349202125</v>
      </c>
      <c r="K1646" s="15">
        <f t="shared" si="153"/>
        <v>0.88780445649996653</v>
      </c>
      <c r="M1646" s="15">
        <f t="shared" si="154"/>
        <v>29.012063180251886</v>
      </c>
      <c r="N1646" s="15">
        <f t="shared" si="155"/>
        <v>80.057915875591718</v>
      </c>
      <c r="O1646" s="15">
        <f t="shared" si="156"/>
        <v>81.267702734105853</v>
      </c>
    </row>
    <row r="1647" spans="1:15" x14ac:dyDescent="0.25">
      <c r="A1647" s="4">
        <v>51730811300</v>
      </c>
      <c r="B1647" s="7" t="s">
        <v>1627</v>
      </c>
      <c r="C1647" s="40">
        <f t="array" ref="C1647">SUMPRODUCT($D$8:$D$10, TRANSPOSE(M1647:O1647))</f>
        <v>63.45113654543453</v>
      </c>
      <c r="E1647" s="9">
        <v>0</v>
      </c>
      <c r="F1647" s="42">
        <v>81.83</v>
      </c>
      <c r="G1647" s="9">
        <v>1</v>
      </c>
      <c r="I1647" s="15">
        <f t="shared" si="151"/>
        <v>-0.5530323426603081</v>
      </c>
      <c r="J1647" s="15">
        <f t="shared" si="152"/>
        <v>0.84425464338370015</v>
      </c>
      <c r="K1647" s="15">
        <f t="shared" si="153"/>
        <v>0.88780445649996653</v>
      </c>
      <c r="M1647" s="15">
        <f t="shared" si="154"/>
        <v>29.012063180251886</v>
      </c>
      <c r="N1647" s="15">
        <f t="shared" si="155"/>
        <v>80.073643721945857</v>
      </c>
      <c r="O1647" s="15">
        <f t="shared" si="156"/>
        <v>81.267702734105853</v>
      </c>
    </row>
    <row r="1648" spans="1:15" x14ac:dyDescent="0.25">
      <c r="A1648" s="4">
        <v>51735340100</v>
      </c>
      <c r="B1648" s="7" t="s">
        <v>1628</v>
      </c>
      <c r="C1648" s="40">
        <f t="array" ref="C1648">SUMPRODUCT($D$8:$D$10, TRANSPOSE(M1648:O1648))</f>
        <v>54.142488700039621</v>
      </c>
      <c r="E1648" s="9">
        <v>3</v>
      </c>
      <c r="F1648" s="42">
        <v>81.819999999999993</v>
      </c>
      <c r="G1648" s="9">
        <v>0</v>
      </c>
      <c r="I1648" s="15">
        <f t="shared" si="151"/>
        <v>0.14248272270782175</v>
      </c>
      <c r="J1648" s="15">
        <f t="shared" si="152"/>
        <v>0.84453609332953983</v>
      </c>
      <c r="K1648" s="15">
        <f t="shared" si="153"/>
        <v>-0.62249268760836185</v>
      </c>
      <c r="M1648" s="15">
        <f t="shared" si="154"/>
        <v>55.665063729156074</v>
      </c>
      <c r="N1648" s="15">
        <f t="shared" si="155"/>
        <v>80.08150484299415</v>
      </c>
      <c r="O1648" s="15">
        <f t="shared" si="156"/>
        <v>26.68089752796865</v>
      </c>
    </row>
    <row r="1649" spans="1:15" x14ac:dyDescent="0.25">
      <c r="A1649" s="4">
        <v>51735340200</v>
      </c>
      <c r="B1649" s="7" t="s">
        <v>1629</v>
      </c>
      <c r="C1649" s="40">
        <f t="array" ref="C1649">SUMPRODUCT($D$8:$D$10, TRANSPOSE(M1649:O1649))</f>
        <v>54.152963966429127</v>
      </c>
      <c r="E1649" s="9">
        <v>3</v>
      </c>
      <c r="F1649" s="42">
        <v>81.78</v>
      </c>
      <c r="G1649" s="9">
        <v>0</v>
      </c>
      <c r="I1649" s="15">
        <f t="shared" si="151"/>
        <v>0.14248272270782175</v>
      </c>
      <c r="J1649" s="15">
        <f t="shared" si="152"/>
        <v>0.84566189311289763</v>
      </c>
      <c r="K1649" s="15">
        <f t="shared" si="153"/>
        <v>-0.62249268760836185</v>
      </c>
      <c r="M1649" s="15">
        <f t="shared" si="154"/>
        <v>55.665063729156074</v>
      </c>
      <c r="N1649" s="15">
        <f t="shared" si="155"/>
        <v>80.112930642162667</v>
      </c>
      <c r="O1649" s="15">
        <f t="shared" si="156"/>
        <v>26.68089752796865</v>
      </c>
    </row>
    <row r="1650" spans="1:15" x14ac:dyDescent="0.25">
      <c r="A1650" s="4">
        <v>51735340300</v>
      </c>
      <c r="B1650" s="7" t="s">
        <v>1630</v>
      </c>
      <c r="C1650" s="40">
        <f t="array" ref="C1650">SUMPRODUCT($D$8:$D$10, TRANSPOSE(M1650:O1650))</f>
        <v>54.163429264630309</v>
      </c>
      <c r="E1650" s="9">
        <v>3</v>
      </c>
      <c r="F1650" s="42">
        <v>81.739999999999995</v>
      </c>
      <c r="G1650" s="9">
        <v>0</v>
      </c>
      <c r="I1650" s="15">
        <f t="shared" si="151"/>
        <v>0.14248272270782175</v>
      </c>
      <c r="J1650" s="15">
        <f t="shared" si="152"/>
        <v>0.84678769289625577</v>
      </c>
      <c r="K1650" s="15">
        <f t="shared" si="153"/>
        <v>-0.62249268760836185</v>
      </c>
      <c r="M1650" s="15">
        <f t="shared" si="154"/>
        <v>55.665063729156074</v>
      </c>
      <c r="N1650" s="15">
        <f t="shared" si="155"/>
        <v>80.144326536766215</v>
      </c>
      <c r="O1650" s="15">
        <f t="shared" si="156"/>
        <v>26.68089752796865</v>
      </c>
    </row>
    <row r="1651" spans="1:15" x14ac:dyDescent="0.25">
      <c r="A1651" s="4">
        <v>51735990100</v>
      </c>
      <c r="B1651" s="7" t="s">
        <v>1631</v>
      </c>
      <c r="C1651" s="40">
        <f t="array" ref="C1651">SUMPRODUCT($D$8:$D$10, TRANSPOSE(M1651:O1651))</f>
        <v>51.114515674456065</v>
      </c>
      <c r="E1651" s="9">
        <v>2</v>
      </c>
      <c r="F1651" s="42">
        <v>81.64</v>
      </c>
      <c r="G1651" s="9">
        <v>0</v>
      </c>
      <c r="I1651" s="15">
        <f t="shared" si="151"/>
        <v>-8.9355632414888184E-2</v>
      </c>
      <c r="J1651" s="15">
        <f t="shared" si="152"/>
        <v>0.84960219235465062</v>
      </c>
      <c r="K1651" s="15">
        <f t="shared" si="153"/>
        <v>-0.62249268760836185</v>
      </c>
      <c r="M1651" s="15">
        <f t="shared" si="154"/>
        <v>46.439964128520238</v>
      </c>
      <c r="N1651" s="15">
        <f t="shared" si="155"/>
        <v>80.222685366879304</v>
      </c>
      <c r="O1651" s="15">
        <f t="shared" si="156"/>
        <v>26.68089752796865</v>
      </c>
    </row>
    <row r="1652" spans="1:15" x14ac:dyDescent="0.25">
      <c r="A1652" s="4">
        <v>51740210200</v>
      </c>
      <c r="B1652" s="7" t="s">
        <v>1632</v>
      </c>
      <c r="C1652" s="40">
        <f t="array" ref="C1652">SUMPRODUCT($D$8:$D$10, TRANSPOSE(M1652:O1652))</f>
        <v>78.367614558487006</v>
      </c>
      <c r="E1652" s="9">
        <v>3</v>
      </c>
      <c r="F1652" s="42">
        <v>81.59</v>
      </c>
      <c r="G1652" s="9">
        <v>2</v>
      </c>
      <c r="I1652" s="15">
        <f t="shared" si="151"/>
        <v>0.14248272270782175</v>
      </c>
      <c r="J1652" s="15">
        <f t="shared" si="152"/>
        <v>0.8510094420838481</v>
      </c>
      <c r="K1652" s="15">
        <f t="shared" si="153"/>
        <v>2.3981016006082947</v>
      </c>
      <c r="M1652" s="15">
        <f t="shared" si="154"/>
        <v>55.665063729156074</v>
      </c>
      <c r="N1652" s="15">
        <f t="shared" si="155"/>
        <v>80.261794612168828</v>
      </c>
      <c r="O1652" s="15">
        <f t="shared" si="156"/>
        <v>99.175985334136129</v>
      </c>
    </row>
    <row r="1653" spans="1:15" x14ac:dyDescent="0.25">
      <c r="A1653" s="4">
        <v>51740210300</v>
      </c>
      <c r="B1653" s="7" t="s">
        <v>1633</v>
      </c>
      <c r="C1653" s="40">
        <f t="array" ref="C1653">SUMPRODUCT($D$8:$D$10, TRANSPOSE(M1653:O1653))</f>
        <v>78.370219969393176</v>
      </c>
      <c r="E1653" s="9">
        <v>3</v>
      </c>
      <c r="F1653" s="42">
        <v>81.58</v>
      </c>
      <c r="G1653" s="9">
        <v>2</v>
      </c>
      <c r="I1653" s="15">
        <f t="shared" si="151"/>
        <v>0.14248272270782175</v>
      </c>
      <c r="J1653" s="15">
        <f t="shared" si="152"/>
        <v>0.85129089202968766</v>
      </c>
      <c r="K1653" s="15">
        <f t="shared" si="153"/>
        <v>2.3981016006082947</v>
      </c>
      <c r="M1653" s="15">
        <f t="shared" si="154"/>
        <v>55.665063729156074</v>
      </c>
      <c r="N1653" s="15">
        <f t="shared" si="155"/>
        <v>80.269610844887325</v>
      </c>
      <c r="O1653" s="15">
        <f t="shared" si="156"/>
        <v>99.175985334136129</v>
      </c>
    </row>
    <row r="1654" spans="1:15" x14ac:dyDescent="0.25">
      <c r="A1654" s="4">
        <v>51740210400</v>
      </c>
      <c r="B1654" s="7" t="s">
        <v>1634</v>
      </c>
      <c r="C1654" s="40">
        <f t="array" ref="C1654">SUMPRODUCT($D$8:$D$10, TRANSPOSE(M1654:O1654))</f>
        <v>78.372824756128679</v>
      </c>
      <c r="E1654" s="9">
        <v>3</v>
      </c>
      <c r="F1654" s="42">
        <v>81.569999999999993</v>
      </c>
      <c r="G1654" s="9">
        <v>2</v>
      </c>
      <c r="I1654" s="15">
        <f t="shared" si="151"/>
        <v>0.14248272270782175</v>
      </c>
      <c r="J1654" s="15">
        <f t="shared" si="152"/>
        <v>0.85157234197552734</v>
      </c>
      <c r="K1654" s="15">
        <f t="shared" si="153"/>
        <v>2.3981016006082947</v>
      </c>
      <c r="M1654" s="15">
        <f t="shared" si="154"/>
        <v>55.665063729156074</v>
      </c>
      <c r="N1654" s="15">
        <f t="shared" si="155"/>
        <v>80.277425205093849</v>
      </c>
      <c r="O1654" s="15">
        <f t="shared" si="156"/>
        <v>99.175985334136129</v>
      </c>
    </row>
    <row r="1655" spans="1:15" x14ac:dyDescent="0.25">
      <c r="A1655" s="4">
        <v>51740210500</v>
      </c>
      <c r="B1655" s="7" t="s">
        <v>1635</v>
      </c>
      <c r="C1655" s="40">
        <f t="array" ref="C1655">SUMPRODUCT($D$8:$D$10, TRANSPOSE(M1655:O1655))</f>
        <v>78.404033491096413</v>
      </c>
      <c r="E1655" s="9">
        <v>3</v>
      </c>
      <c r="F1655" s="42">
        <v>81.45</v>
      </c>
      <c r="G1655" s="9">
        <v>2</v>
      </c>
      <c r="I1655" s="15">
        <f t="shared" si="151"/>
        <v>0.14248272270782175</v>
      </c>
      <c r="J1655" s="15">
        <f t="shared" si="152"/>
        <v>0.85494974132560109</v>
      </c>
      <c r="K1655" s="15">
        <f t="shared" si="153"/>
        <v>2.3981016006082947</v>
      </c>
      <c r="M1655" s="15">
        <f t="shared" si="154"/>
        <v>55.665063729156074</v>
      </c>
      <c r="N1655" s="15">
        <f t="shared" si="155"/>
        <v>80.371051409997051</v>
      </c>
      <c r="O1655" s="15">
        <f t="shared" si="156"/>
        <v>99.175985334136129</v>
      </c>
    </row>
    <row r="1656" spans="1:15" x14ac:dyDescent="0.25">
      <c r="A1656" s="4">
        <v>51740210600</v>
      </c>
      <c r="B1656" s="7" t="s">
        <v>1636</v>
      </c>
      <c r="C1656" s="40">
        <f t="array" ref="C1656">SUMPRODUCT($D$8:$D$10, TRANSPOSE(M1656:O1656))</f>
        <v>78.409226200927463</v>
      </c>
      <c r="E1656" s="9">
        <v>3</v>
      </c>
      <c r="F1656" s="42">
        <v>81.430000000000007</v>
      </c>
      <c r="G1656" s="9">
        <v>2</v>
      </c>
      <c r="I1656" s="15">
        <f t="shared" si="151"/>
        <v>0.14248272270782175</v>
      </c>
      <c r="J1656" s="15">
        <f t="shared" si="152"/>
        <v>0.85551264121727999</v>
      </c>
      <c r="K1656" s="15">
        <f t="shared" si="153"/>
        <v>2.3981016006082947</v>
      </c>
      <c r="M1656" s="15">
        <f t="shared" si="154"/>
        <v>55.665063729156074</v>
      </c>
      <c r="N1656" s="15">
        <f t="shared" si="155"/>
        <v>80.386629539490201</v>
      </c>
      <c r="O1656" s="15">
        <f t="shared" si="156"/>
        <v>99.175985334136129</v>
      </c>
    </row>
    <row r="1657" spans="1:15" x14ac:dyDescent="0.25">
      <c r="A1657" s="4">
        <v>51740210900</v>
      </c>
      <c r="B1657" s="7" t="s">
        <v>1637</v>
      </c>
      <c r="C1657" s="40">
        <f t="array" ref="C1657">SUMPRODUCT($D$8:$D$10, TRANSPOSE(M1657:O1657))</f>
        <v>78.424789328418001</v>
      </c>
      <c r="E1657" s="9">
        <v>3</v>
      </c>
      <c r="F1657" s="42">
        <v>81.37</v>
      </c>
      <c r="G1657" s="9">
        <v>2</v>
      </c>
      <c r="I1657" s="15">
        <f t="shared" si="151"/>
        <v>0.14248272270782175</v>
      </c>
      <c r="J1657" s="15">
        <f t="shared" si="152"/>
        <v>0.85720134089231703</v>
      </c>
      <c r="K1657" s="15">
        <f t="shared" si="153"/>
        <v>2.3981016006082947</v>
      </c>
      <c r="M1657" s="15">
        <f t="shared" si="154"/>
        <v>55.665063729156074</v>
      </c>
      <c r="N1657" s="15">
        <f t="shared" si="155"/>
        <v>80.433318921961828</v>
      </c>
      <c r="O1657" s="15">
        <f t="shared" si="156"/>
        <v>99.175985334136129</v>
      </c>
    </row>
    <row r="1658" spans="1:15" x14ac:dyDescent="0.25">
      <c r="A1658" s="4">
        <v>51740211100</v>
      </c>
      <c r="B1658" s="7" t="s">
        <v>1638</v>
      </c>
      <c r="C1658" s="40">
        <f t="array" ref="C1658">SUMPRODUCT($D$8:$D$10, TRANSPOSE(M1658:O1658))</f>
        <v>78.424789328418001</v>
      </c>
      <c r="E1658" s="9">
        <v>3</v>
      </c>
      <c r="F1658" s="42">
        <v>81.37</v>
      </c>
      <c r="G1658" s="9">
        <v>2</v>
      </c>
      <c r="I1658" s="15">
        <f t="shared" si="151"/>
        <v>0.14248272270782175</v>
      </c>
      <c r="J1658" s="15">
        <f t="shared" si="152"/>
        <v>0.85720134089231703</v>
      </c>
      <c r="K1658" s="15">
        <f t="shared" si="153"/>
        <v>2.3981016006082947</v>
      </c>
      <c r="M1658" s="15">
        <f t="shared" si="154"/>
        <v>55.665063729156074</v>
      </c>
      <c r="N1658" s="15">
        <f t="shared" si="155"/>
        <v>80.433318921961828</v>
      </c>
      <c r="O1658" s="15">
        <f t="shared" si="156"/>
        <v>99.175985334136129</v>
      </c>
    </row>
    <row r="1659" spans="1:15" x14ac:dyDescent="0.25">
      <c r="A1659" s="4">
        <v>51740211400</v>
      </c>
      <c r="B1659" s="7" t="s">
        <v>1639</v>
      </c>
      <c r="C1659" s="40">
        <f t="array" ref="C1659">SUMPRODUCT($D$8:$D$10, TRANSPOSE(M1659:O1659))</f>
        <v>78.437741405013114</v>
      </c>
      <c r="E1659" s="9">
        <v>3</v>
      </c>
      <c r="F1659" s="42">
        <v>81.319999999999993</v>
      </c>
      <c r="G1659" s="9">
        <v>2</v>
      </c>
      <c r="I1659" s="15">
        <f t="shared" si="151"/>
        <v>0.14248272270782175</v>
      </c>
      <c r="J1659" s="15">
        <f t="shared" si="152"/>
        <v>0.85860859062151484</v>
      </c>
      <c r="K1659" s="15">
        <f t="shared" si="153"/>
        <v>2.3981016006082947</v>
      </c>
      <c r="M1659" s="15">
        <f t="shared" si="154"/>
        <v>55.665063729156074</v>
      </c>
      <c r="N1659" s="15">
        <f t="shared" si="155"/>
        <v>80.472175151747152</v>
      </c>
      <c r="O1659" s="15">
        <f t="shared" si="156"/>
        <v>99.175985334136129</v>
      </c>
    </row>
    <row r="1660" spans="1:15" x14ac:dyDescent="0.25">
      <c r="A1660" s="4">
        <v>51740211500</v>
      </c>
      <c r="B1660" s="7" t="s">
        <v>1640</v>
      </c>
      <c r="C1660" s="40">
        <f t="array" ref="C1660">SUMPRODUCT($D$8:$D$10, TRANSPOSE(M1660:O1660))</f>
        <v>78.445505144085871</v>
      </c>
      <c r="E1660" s="9">
        <v>3</v>
      </c>
      <c r="F1660" s="42">
        <v>81.290000000000006</v>
      </c>
      <c r="G1660" s="9">
        <v>2</v>
      </c>
      <c r="I1660" s="15">
        <f t="shared" si="151"/>
        <v>0.14248272270782175</v>
      </c>
      <c r="J1660" s="15">
        <f t="shared" si="152"/>
        <v>0.85945294045903298</v>
      </c>
      <c r="K1660" s="15">
        <f t="shared" si="153"/>
        <v>2.3981016006082947</v>
      </c>
      <c r="M1660" s="15">
        <f t="shared" si="154"/>
        <v>55.665063729156074</v>
      </c>
      <c r="N1660" s="15">
        <f t="shared" si="155"/>
        <v>80.49546636896541</v>
      </c>
      <c r="O1660" s="15">
        <f t="shared" si="156"/>
        <v>99.175985334136129</v>
      </c>
    </row>
    <row r="1661" spans="1:15" x14ac:dyDescent="0.25">
      <c r="A1661" s="4">
        <v>51740211600</v>
      </c>
      <c r="B1661" s="7" t="s">
        <v>1641</v>
      </c>
      <c r="C1661" s="40">
        <f t="array" ref="C1661">SUMPRODUCT($D$8:$D$10, TRANSPOSE(M1661:O1661))</f>
        <v>78.44809180563972</v>
      </c>
      <c r="E1661" s="9">
        <v>3</v>
      </c>
      <c r="F1661" s="42">
        <v>81.28</v>
      </c>
      <c r="G1661" s="9">
        <v>2</v>
      </c>
      <c r="I1661" s="15">
        <f t="shared" si="151"/>
        <v>0.14248272270782175</v>
      </c>
      <c r="J1661" s="15">
        <f t="shared" si="152"/>
        <v>0.85973439040487265</v>
      </c>
      <c r="K1661" s="15">
        <f t="shared" si="153"/>
        <v>2.3981016006082947</v>
      </c>
      <c r="M1661" s="15">
        <f t="shared" si="154"/>
        <v>55.665063729156074</v>
      </c>
      <c r="N1661" s="15">
        <f t="shared" si="155"/>
        <v>80.503226353626971</v>
      </c>
      <c r="O1661" s="15">
        <f t="shared" si="156"/>
        <v>99.175985334136129</v>
      </c>
    </row>
    <row r="1662" spans="1:15" x14ac:dyDescent="0.25">
      <c r="A1662" s="4">
        <v>51740211700</v>
      </c>
      <c r="B1662" s="7" t="s">
        <v>1642</v>
      </c>
      <c r="C1662" s="40">
        <f t="array" ref="C1662">SUMPRODUCT($D$8:$D$10, TRANSPOSE(M1662:O1662))</f>
        <v>78.461015724976079</v>
      </c>
      <c r="E1662" s="9">
        <v>3</v>
      </c>
      <c r="F1662" s="42">
        <v>81.23</v>
      </c>
      <c r="G1662" s="9">
        <v>2</v>
      </c>
      <c r="I1662" s="15">
        <f t="shared" si="151"/>
        <v>0.14248272270782175</v>
      </c>
      <c r="J1662" s="15">
        <f t="shared" si="152"/>
        <v>0.86114164013407013</v>
      </c>
      <c r="K1662" s="15">
        <f t="shared" si="153"/>
        <v>2.3981016006082947</v>
      </c>
      <c r="M1662" s="15">
        <f t="shared" si="154"/>
        <v>55.665063729156074</v>
      </c>
      <c r="N1662" s="15">
        <f t="shared" si="155"/>
        <v>80.541998111636019</v>
      </c>
      <c r="O1662" s="15">
        <f t="shared" si="156"/>
        <v>99.175985334136129</v>
      </c>
    </row>
    <row r="1663" spans="1:15" x14ac:dyDescent="0.25">
      <c r="A1663" s="4">
        <v>51740211800</v>
      </c>
      <c r="B1663" s="7" t="s">
        <v>1643</v>
      </c>
      <c r="C1663" s="40">
        <f t="array" ref="C1663">SUMPRODUCT($D$8:$D$10, TRANSPOSE(M1663:O1663))</f>
        <v>78.497119408197534</v>
      </c>
      <c r="E1663" s="9">
        <v>3</v>
      </c>
      <c r="F1663" s="42">
        <v>81.09</v>
      </c>
      <c r="G1663" s="9">
        <v>2</v>
      </c>
      <c r="I1663" s="15">
        <f t="shared" si="151"/>
        <v>0.14248272270782175</v>
      </c>
      <c r="J1663" s="15">
        <f t="shared" si="152"/>
        <v>0.86508193937582312</v>
      </c>
      <c r="K1663" s="15">
        <f t="shared" si="153"/>
        <v>2.3981016006082947</v>
      </c>
      <c r="M1663" s="15">
        <f t="shared" si="154"/>
        <v>55.665063729156074</v>
      </c>
      <c r="N1663" s="15">
        <f t="shared" si="155"/>
        <v>80.650309161300399</v>
      </c>
      <c r="O1663" s="15">
        <f t="shared" si="156"/>
        <v>99.175985334136129</v>
      </c>
    </row>
    <row r="1664" spans="1:15" x14ac:dyDescent="0.25">
      <c r="A1664" s="4">
        <v>51740211900</v>
      </c>
      <c r="B1664" s="7" t="s">
        <v>1644</v>
      </c>
      <c r="C1664" s="40">
        <f t="array" ref="C1664">SUMPRODUCT($D$8:$D$10, TRANSPOSE(M1664:O1664))</f>
        <v>78.53053425335203</v>
      </c>
      <c r="E1664" s="9">
        <v>3</v>
      </c>
      <c r="F1664" s="42">
        <v>80.959999999999994</v>
      </c>
      <c r="G1664" s="9">
        <v>2</v>
      </c>
      <c r="I1664" s="15">
        <f t="shared" si="151"/>
        <v>0.14248272270782175</v>
      </c>
      <c r="J1664" s="15">
        <f t="shared" si="152"/>
        <v>0.86874078867173687</v>
      </c>
      <c r="K1664" s="15">
        <f t="shared" si="153"/>
        <v>2.3981016006082947</v>
      </c>
      <c r="M1664" s="15">
        <f t="shared" si="154"/>
        <v>55.665063729156074</v>
      </c>
      <c r="N1664" s="15">
        <f t="shared" si="155"/>
        <v>80.750553696763888</v>
      </c>
      <c r="O1664" s="15">
        <f t="shared" si="156"/>
        <v>99.175985334136129</v>
      </c>
    </row>
    <row r="1665" spans="1:15" x14ac:dyDescent="0.25">
      <c r="A1665" s="4">
        <v>51740212000</v>
      </c>
      <c r="B1665" s="7" t="s">
        <v>1645</v>
      </c>
      <c r="C1665" s="40">
        <f t="array" ref="C1665">SUMPRODUCT($D$8:$D$10, TRANSPOSE(M1665:O1665))</f>
        <v>78.538230316028589</v>
      </c>
      <c r="E1665" s="9">
        <v>3</v>
      </c>
      <c r="F1665" s="42">
        <v>80.930000000000007</v>
      </c>
      <c r="G1665" s="9">
        <v>2</v>
      </c>
      <c r="I1665" s="15">
        <f t="shared" si="151"/>
        <v>0.14248272270782175</v>
      </c>
      <c r="J1665" s="15">
        <f t="shared" si="152"/>
        <v>0.86958513850925501</v>
      </c>
      <c r="K1665" s="15">
        <f t="shared" si="153"/>
        <v>2.3981016006082947</v>
      </c>
      <c r="M1665" s="15">
        <f t="shared" si="154"/>
        <v>55.665063729156074</v>
      </c>
      <c r="N1665" s="15">
        <f t="shared" si="155"/>
        <v>80.773641884793577</v>
      </c>
      <c r="O1665" s="15">
        <f t="shared" si="156"/>
        <v>99.175985334136129</v>
      </c>
    </row>
    <row r="1666" spans="1:15" x14ac:dyDescent="0.25">
      <c r="A1666" s="4">
        <v>51740212100</v>
      </c>
      <c r="B1666" s="7" t="s">
        <v>1646</v>
      </c>
      <c r="C1666" s="40">
        <f t="array" ref="C1666">SUMPRODUCT($D$8:$D$10, TRANSPOSE(M1666:O1666))</f>
        <v>78.545920730068033</v>
      </c>
      <c r="E1666" s="9">
        <v>3</v>
      </c>
      <c r="F1666" s="42">
        <v>80.900000000000006</v>
      </c>
      <c r="G1666" s="9">
        <v>2</v>
      </c>
      <c r="I1666" s="15">
        <f t="shared" si="151"/>
        <v>0.14248272270782175</v>
      </c>
      <c r="J1666" s="15">
        <f t="shared" si="152"/>
        <v>0.87042948834677358</v>
      </c>
      <c r="K1666" s="15">
        <f t="shared" si="153"/>
        <v>2.3981016006082947</v>
      </c>
      <c r="M1666" s="15">
        <f t="shared" si="154"/>
        <v>55.665063729156074</v>
      </c>
      <c r="N1666" s="15">
        <f t="shared" si="155"/>
        <v>80.796713126911897</v>
      </c>
      <c r="O1666" s="15">
        <f t="shared" si="156"/>
        <v>99.175985334136129</v>
      </c>
    </row>
    <row r="1667" spans="1:15" x14ac:dyDescent="0.25">
      <c r="A1667" s="4">
        <v>51740212300</v>
      </c>
      <c r="B1667" s="7" t="s">
        <v>1647</v>
      </c>
      <c r="C1667" s="40">
        <f t="array" ref="C1667">SUMPRODUCT($D$8:$D$10, TRANSPOSE(M1667:O1667))</f>
        <v>78.553605494137571</v>
      </c>
      <c r="E1667" s="9">
        <v>3</v>
      </c>
      <c r="F1667" s="42">
        <v>80.87</v>
      </c>
      <c r="G1667" s="9">
        <v>2</v>
      </c>
      <c r="I1667" s="15">
        <f t="shared" si="151"/>
        <v>0.14248272270782175</v>
      </c>
      <c r="J1667" s="15">
        <f t="shared" si="152"/>
        <v>0.87127383818429205</v>
      </c>
      <c r="K1667" s="15">
        <f t="shared" si="153"/>
        <v>2.3981016006082947</v>
      </c>
      <c r="M1667" s="15">
        <f t="shared" si="154"/>
        <v>55.665063729156074</v>
      </c>
      <c r="N1667" s="15">
        <f t="shared" si="155"/>
        <v>80.81976741912051</v>
      </c>
      <c r="O1667" s="15">
        <f t="shared" si="156"/>
        <v>99.175985334136129</v>
      </c>
    </row>
    <row r="1668" spans="1:15" x14ac:dyDescent="0.25">
      <c r="A1668" s="4">
        <v>51740212400</v>
      </c>
      <c r="B1668" s="7" t="s">
        <v>1648</v>
      </c>
      <c r="C1668" s="40">
        <f t="array" ref="C1668">SUMPRODUCT($D$8:$D$10, TRANSPOSE(M1668:O1668))</f>
        <v>78.574070566209556</v>
      </c>
      <c r="E1668" s="9">
        <v>3</v>
      </c>
      <c r="F1668" s="42">
        <v>80.790000000000006</v>
      </c>
      <c r="G1668" s="9">
        <v>2</v>
      </c>
      <c r="I1668" s="15">
        <f t="shared" si="151"/>
        <v>0.14248272270782175</v>
      </c>
      <c r="J1668" s="15">
        <f t="shared" si="152"/>
        <v>0.8735254377510081</v>
      </c>
      <c r="K1668" s="15">
        <f t="shared" si="153"/>
        <v>2.3981016006082947</v>
      </c>
      <c r="M1668" s="15">
        <f t="shared" si="154"/>
        <v>55.665063729156074</v>
      </c>
      <c r="N1668" s="15">
        <f t="shared" si="155"/>
        <v>80.881162635336466</v>
      </c>
      <c r="O1668" s="15">
        <f t="shared" si="156"/>
        <v>99.175985334136129</v>
      </c>
    </row>
    <row r="1669" spans="1:15" x14ac:dyDescent="0.25">
      <c r="A1669" s="4">
        <v>51740212500</v>
      </c>
      <c r="B1669" s="7" t="s">
        <v>1649</v>
      </c>
      <c r="C1669" s="40">
        <f t="array" ref="C1669">SUMPRODUCT($D$8:$D$10, TRANSPOSE(M1669:O1669))</f>
        <v>75.511807617576594</v>
      </c>
      <c r="E1669" s="9">
        <v>2</v>
      </c>
      <c r="F1669" s="42">
        <v>80.739999999999995</v>
      </c>
      <c r="G1669" s="9">
        <v>2</v>
      </c>
      <c r="I1669" s="15">
        <f t="shared" si="151"/>
        <v>-8.9355632414888184E-2</v>
      </c>
      <c r="J1669" s="15">
        <f t="shared" si="152"/>
        <v>0.87493268748020592</v>
      </c>
      <c r="K1669" s="15">
        <f t="shared" si="153"/>
        <v>2.3981016006082947</v>
      </c>
      <c r="M1669" s="15">
        <f t="shared" si="154"/>
        <v>46.439964128520238</v>
      </c>
      <c r="N1669" s="15">
        <f t="shared" si="155"/>
        <v>80.919473390073421</v>
      </c>
      <c r="O1669" s="15">
        <f t="shared" si="156"/>
        <v>99.175985334136129</v>
      </c>
    </row>
    <row r="1670" spans="1:15" x14ac:dyDescent="0.25">
      <c r="A1670" s="4">
        <v>51740212600</v>
      </c>
      <c r="B1670" s="7" t="s">
        <v>1650</v>
      </c>
      <c r="C1670" s="40">
        <f t="array" ref="C1670">SUMPRODUCT($D$8:$D$10, TRANSPOSE(M1670:O1670))</f>
        <v>78.614880050823274</v>
      </c>
      <c r="E1670" s="9">
        <v>3</v>
      </c>
      <c r="F1670" s="42">
        <v>80.63</v>
      </c>
      <c r="G1670" s="9">
        <v>2</v>
      </c>
      <c r="I1670" s="15">
        <f t="shared" si="151"/>
        <v>0.14248272270782175</v>
      </c>
      <c r="J1670" s="15">
        <f t="shared" si="152"/>
        <v>0.87802863688444033</v>
      </c>
      <c r="K1670" s="15">
        <f t="shared" si="153"/>
        <v>2.3981016006082947</v>
      </c>
      <c r="M1670" s="15">
        <f t="shared" si="154"/>
        <v>55.665063729156074</v>
      </c>
      <c r="N1670" s="15">
        <f t="shared" si="155"/>
        <v>81.003591089177647</v>
      </c>
      <c r="O1670" s="15">
        <f t="shared" si="156"/>
        <v>99.175985334136129</v>
      </c>
    </row>
    <row r="1671" spans="1:15" x14ac:dyDescent="0.25">
      <c r="A1671" s="4">
        <v>51740212701</v>
      </c>
      <c r="B1671" s="7" t="s">
        <v>1651</v>
      </c>
      <c r="C1671" s="40">
        <f t="array" ref="C1671">SUMPRODUCT($D$8:$D$10, TRANSPOSE(M1671:O1671))</f>
        <v>75.547480706465933</v>
      </c>
      <c r="E1671" s="9">
        <v>2</v>
      </c>
      <c r="F1671" s="42">
        <v>80.599999999999994</v>
      </c>
      <c r="G1671" s="9">
        <v>2</v>
      </c>
      <c r="I1671" s="15">
        <f t="shared" si="151"/>
        <v>-8.9355632414888184E-2</v>
      </c>
      <c r="J1671" s="15">
        <f t="shared" si="152"/>
        <v>0.8788729867219589</v>
      </c>
      <c r="K1671" s="15">
        <f t="shared" si="153"/>
        <v>2.3981016006082947</v>
      </c>
      <c r="M1671" s="15">
        <f t="shared" si="154"/>
        <v>46.439964128520238</v>
      </c>
      <c r="N1671" s="15">
        <f t="shared" si="155"/>
        <v>81.026492656741425</v>
      </c>
      <c r="O1671" s="15">
        <f t="shared" si="156"/>
        <v>99.175985334136129</v>
      </c>
    </row>
    <row r="1672" spans="1:15" x14ac:dyDescent="0.25">
      <c r="A1672" s="4">
        <v>51740212702</v>
      </c>
      <c r="B1672" s="7" t="s">
        <v>1652</v>
      </c>
      <c r="C1672" s="40">
        <f t="array" ref="C1672">SUMPRODUCT($D$8:$D$10, TRANSPOSE(M1672:O1672))</f>
        <v>75.595696906849071</v>
      </c>
      <c r="E1672" s="9">
        <v>2</v>
      </c>
      <c r="F1672" s="42">
        <v>80.41</v>
      </c>
      <c r="G1672" s="9">
        <v>2</v>
      </c>
      <c r="I1672" s="15">
        <f t="shared" si="151"/>
        <v>-8.9355632414888184E-2</v>
      </c>
      <c r="J1672" s="15">
        <f t="shared" si="152"/>
        <v>0.88422053569290937</v>
      </c>
      <c r="K1672" s="15">
        <f t="shared" si="153"/>
        <v>2.3981016006082947</v>
      </c>
      <c r="M1672" s="15">
        <f t="shared" si="154"/>
        <v>46.439964128520238</v>
      </c>
      <c r="N1672" s="15">
        <f t="shared" si="155"/>
        <v>81.171141257890838</v>
      </c>
      <c r="O1672" s="15">
        <f t="shared" si="156"/>
        <v>99.175985334136129</v>
      </c>
    </row>
    <row r="1673" spans="1:15" x14ac:dyDescent="0.25">
      <c r="A1673" s="4">
        <v>51740212801</v>
      </c>
      <c r="B1673" s="7" t="s">
        <v>1653</v>
      </c>
      <c r="C1673" s="40">
        <f t="array" ref="C1673">SUMPRODUCT($D$8:$D$10, TRANSPOSE(M1673:O1673))</f>
        <v>78.673261503959623</v>
      </c>
      <c r="E1673" s="9">
        <v>3</v>
      </c>
      <c r="F1673" s="42">
        <v>80.400000000000006</v>
      </c>
      <c r="G1673" s="9">
        <v>2</v>
      </c>
      <c r="I1673" s="15">
        <f t="shared" si="151"/>
        <v>0.14248272270782175</v>
      </c>
      <c r="J1673" s="15">
        <f t="shared" si="152"/>
        <v>0.8845019856387486</v>
      </c>
      <c r="K1673" s="15">
        <f t="shared" si="153"/>
        <v>2.3981016006082947</v>
      </c>
      <c r="M1673" s="15">
        <f t="shared" si="154"/>
        <v>55.665063729156074</v>
      </c>
      <c r="N1673" s="15">
        <f t="shared" si="155"/>
        <v>81.178735448586664</v>
      </c>
      <c r="O1673" s="15">
        <f t="shared" si="156"/>
        <v>99.175985334136129</v>
      </c>
    </row>
    <row r="1674" spans="1:15" x14ac:dyDescent="0.25">
      <c r="A1674" s="4">
        <v>51740212802</v>
      </c>
      <c r="B1674" s="7" t="s">
        <v>1654</v>
      </c>
      <c r="C1674" s="40">
        <f t="array" ref="C1674">SUMPRODUCT($D$8:$D$10, TRANSPOSE(M1674:O1674))</f>
        <v>75.615930436939578</v>
      </c>
      <c r="E1674" s="9">
        <v>2</v>
      </c>
      <c r="F1674" s="42">
        <v>80.33</v>
      </c>
      <c r="G1674" s="9">
        <v>2</v>
      </c>
      <c r="I1674" s="15">
        <f t="shared" si="151"/>
        <v>-8.9355632414888184E-2</v>
      </c>
      <c r="J1674" s="15">
        <f t="shared" si="152"/>
        <v>0.88647213525962532</v>
      </c>
      <c r="K1674" s="15">
        <f t="shared" si="153"/>
        <v>2.3981016006082947</v>
      </c>
      <c r="M1674" s="15">
        <f t="shared" si="154"/>
        <v>46.439964128520238</v>
      </c>
      <c r="N1674" s="15">
        <f t="shared" si="155"/>
        <v>81.231841848162361</v>
      </c>
      <c r="O1674" s="15">
        <f t="shared" si="156"/>
        <v>99.175985334136129</v>
      </c>
    </row>
    <row r="1675" spans="1:15" x14ac:dyDescent="0.25">
      <c r="A1675" s="4">
        <v>51740212900</v>
      </c>
      <c r="B1675" s="7" t="s">
        <v>1655</v>
      </c>
      <c r="C1675" s="40">
        <f t="array" ref="C1675">SUMPRODUCT($D$8:$D$10, TRANSPOSE(M1675:O1675))</f>
        <v>78.693489992074419</v>
      </c>
      <c r="E1675" s="9">
        <v>3</v>
      </c>
      <c r="F1675" s="42">
        <v>80.319999999999993</v>
      </c>
      <c r="G1675" s="9">
        <v>2</v>
      </c>
      <c r="I1675" s="15">
        <f t="shared" si="151"/>
        <v>0.14248272270782175</v>
      </c>
      <c r="J1675" s="15">
        <f t="shared" si="152"/>
        <v>0.88675358520546499</v>
      </c>
      <c r="K1675" s="15">
        <f t="shared" si="153"/>
        <v>2.3981016006082947</v>
      </c>
      <c r="M1675" s="15">
        <f t="shared" si="154"/>
        <v>55.665063729156074</v>
      </c>
      <c r="N1675" s="15">
        <f t="shared" si="155"/>
        <v>81.239420912931067</v>
      </c>
      <c r="O1675" s="15">
        <f t="shared" si="156"/>
        <v>99.175985334136129</v>
      </c>
    </row>
    <row r="1676" spans="1:15" x14ac:dyDescent="0.25">
      <c r="A1676" s="4">
        <v>51740213001</v>
      </c>
      <c r="B1676" s="7" t="s">
        <v>1656</v>
      </c>
      <c r="C1676" s="40">
        <f t="array" ref="C1676">SUMPRODUCT($D$8:$D$10, TRANSPOSE(M1676:O1676))</f>
        <v>78.984279879235075</v>
      </c>
      <c r="E1676" s="9">
        <v>3</v>
      </c>
      <c r="F1676" s="42">
        <v>80.25</v>
      </c>
      <c r="G1676" s="9">
        <v>3</v>
      </c>
      <c r="I1676" s="15">
        <f t="shared" si="151"/>
        <v>0.14248272270782175</v>
      </c>
      <c r="J1676" s="15">
        <f t="shared" si="152"/>
        <v>0.88872373482634126</v>
      </c>
      <c r="K1676" s="15">
        <f t="shared" si="153"/>
        <v>3.9083987447166231</v>
      </c>
      <c r="M1676" s="15">
        <f t="shared" si="154"/>
        <v>55.665063729156074</v>
      </c>
      <c r="N1676" s="15">
        <f t="shared" si="155"/>
        <v>81.292421402137293</v>
      </c>
      <c r="O1676" s="15">
        <f t="shared" si="156"/>
        <v>99.995354506411871</v>
      </c>
    </row>
    <row r="1677" spans="1:15" x14ac:dyDescent="0.25">
      <c r="A1677" s="4">
        <v>51740213002</v>
      </c>
      <c r="B1677" s="7" t="s">
        <v>1657</v>
      </c>
      <c r="C1677" s="40">
        <f t="array" ref="C1677">SUMPRODUCT($D$8:$D$10, TRANSPOSE(M1677:O1677))</f>
        <v>78.991841917477558</v>
      </c>
      <c r="E1677" s="9">
        <v>3</v>
      </c>
      <c r="F1677" s="42">
        <v>80.22</v>
      </c>
      <c r="G1677" s="9">
        <v>3</v>
      </c>
      <c r="I1677" s="15">
        <f t="shared" si="151"/>
        <v>0.14248272270782175</v>
      </c>
      <c r="J1677" s="15">
        <f t="shared" si="152"/>
        <v>0.88956808466385984</v>
      </c>
      <c r="K1677" s="15">
        <f t="shared" si="153"/>
        <v>3.9083987447166231</v>
      </c>
      <c r="M1677" s="15">
        <f t="shared" si="154"/>
        <v>55.665063729156074</v>
      </c>
      <c r="N1677" s="15">
        <f t="shared" si="155"/>
        <v>81.315107516864771</v>
      </c>
      <c r="O1677" s="15">
        <f t="shared" si="156"/>
        <v>99.995354506411871</v>
      </c>
    </row>
    <row r="1678" spans="1:15" x14ac:dyDescent="0.25">
      <c r="A1678" s="4">
        <v>51740213101</v>
      </c>
      <c r="B1678" s="7" t="s">
        <v>1658</v>
      </c>
      <c r="C1678" s="40">
        <f t="array" ref="C1678">SUMPRODUCT($D$8:$D$10, TRANSPOSE(M1678:O1678))</f>
        <v>78.999398277955606</v>
      </c>
      <c r="E1678" s="9">
        <v>3</v>
      </c>
      <c r="F1678" s="42">
        <v>80.19</v>
      </c>
      <c r="G1678" s="9">
        <v>3</v>
      </c>
      <c r="I1678" s="15">
        <f t="shared" si="151"/>
        <v>0.14248272270782175</v>
      </c>
      <c r="J1678" s="15">
        <f t="shared" si="152"/>
        <v>0.8904124345013783</v>
      </c>
      <c r="K1678" s="15">
        <f t="shared" si="153"/>
        <v>3.9083987447166231</v>
      </c>
      <c r="M1678" s="15">
        <f t="shared" si="154"/>
        <v>55.665063729156074</v>
      </c>
      <c r="N1678" s="15">
        <f t="shared" si="155"/>
        <v>81.337776598298916</v>
      </c>
      <c r="O1678" s="15">
        <f t="shared" si="156"/>
        <v>99.995354506411871</v>
      </c>
    </row>
    <row r="1679" spans="1:15" x14ac:dyDescent="0.25">
      <c r="A1679" s="4">
        <v>51740213103</v>
      </c>
      <c r="B1679" s="7" t="s">
        <v>1659</v>
      </c>
      <c r="C1679" s="40">
        <f t="array" ref="C1679">SUMPRODUCT($D$8:$D$10, TRANSPOSE(M1679:O1679))</f>
        <v>79.017007699267623</v>
      </c>
      <c r="E1679" s="9">
        <v>3</v>
      </c>
      <c r="F1679" s="42">
        <v>80.12</v>
      </c>
      <c r="G1679" s="9">
        <v>3</v>
      </c>
      <c r="I1679" s="15">
        <f t="shared" si="151"/>
        <v>0.14248272270782175</v>
      </c>
      <c r="J1679" s="15">
        <f t="shared" si="152"/>
        <v>0.89238258412225469</v>
      </c>
      <c r="K1679" s="15">
        <f t="shared" si="153"/>
        <v>3.9083987447166231</v>
      </c>
      <c r="M1679" s="15">
        <f t="shared" si="154"/>
        <v>55.665063729156074</v>
      </c>
      <c r="N1679" s="15">
        <f t="shared" si="155"/>
        <v>81.390604862234966</v>
      </c>
      <c r="O1679" s="15">
        <f t="shared" si="156"/>
        <v>99.995354506411871</v>
      </c>
    </row>
    <row r="1680" spans="1:15" x14ac:dyDescent="0.25">
      <c r="A1680" s="4">
        <v>51740213104</v>
      </c>
      <c r="B1680" s="7" t="s">
        <v>1660</v>
      </c>
      <c r="C1680" s="40">
        <f t="array" ref="C1680">SUMPRODUCT($D$8:$D$10, TRANSPOSE(M1680:O1680))</f>
        <v>79.024545125824943</v>
      </c>
      <c r="E1680" s="9">
        <v>3</v>
      </c>
      <c r="F1680" s="42">
        <v>80.09</v>
      </c>
      <c r="G1680" s="9">
        <v>3</v>
      </c>
      <c r="I1680" s="15">
        <f t="shared" si="151"/>
        <v>0.14248272270782175</v>
      </c>
      <c r="J1680" s="15">
        <f t="shared" si="152"/>
        <v>0.89322693395977315</v>
      </c>
      <c r="K1680" s="15">
        <f t="shared" si="153"/>
        <v>3.9083987447166231</v>
      </c>
      <c r="M1680" s="15">
        <f t="shared" si="154"/>
        <v>55.665063729156074</v>
      </c>
      <c r="N1680" s="15">
        <f t="shared" si="155"/>
        <v>81.413217141906927</v>
      </c>
      <c r="O1680" s="15">
        <f t="shared" si="156"/>
        <v>99.995354506411871</v>
      </c>
    </row>
    <row r="1681" spans="1:15" x14ac:dyDescent="0.25">
      <c r="A1681" s="4">
        <v>51740213200</v>
      </c>
      <c r="B1681" s="7" t="s">
        <v>1661</v>
      </c>
      <c r="C1681" s="40">
        <f t="array" ref="C1681">SUMPRODUCT($D$8:$D$10, TRANSPOSE(M1681:O1681))</f>
        <v>78.756443862530631</v>
      </c>
      <c r="E1681" s="9">
        <v>3</v>
      </c>
      <c r="F1681" s="42">
        <v>80.069999999999993</v>
      </c>
      <c r="G1681" s="9">
        <v>2</v>
      </c>
      <c r="I1681" s="15">
        <f t="shared" si="151"/>
        <v>0.14248272270782175</v>
      </c>
      <c r="J1681" s="15">
        <f t="shared" si="152"/>
        <v>0.8937898338514525</v>
      </c>
      <c r="K1681" s="15">
        <f t="shared" si="153"/>
        <v>2.3981016006082947</v>
      </c>
      <c r="M1681" s="15">
        <f t="shared" si="154"/>
        <v>55.665063729156074</v>
      </c>
      <c r="N1681" s="15">
        <f t="shared" si="155"/>
        <v>81.428282524299718</v>
      </c>
      <c r="O1681" s="15">
        <f t="shared" si="156"/>
        <v>99.175985334136129</v>
      </c>
    </row>
    <row r="1682" spans="1:15" x14ac:dyDescent="0.25">
      <c r="A1682" s="4">
        <v>51740980100</v>
      </c>
      <c r="B1682" s="7" t="s">
        <v>1662</v>
      </c>
      <c r="C1682" s="40">
        <f t="array" ref="C1682">SUMPRODUCT($D$8:$D$10, TRANSPOSE(M1682:O1682))</f>
        <v>78.774000248433452</v>
      </c>
      <c r="E1682" s="9">
        <v>3</v>
      </c>
      <c r="F1682" s="42">
        <v>80</v>
      </c>
      <c r="G1682" s="9">
        <v>2</v>
      </c>
      <c r="I1682" s="15">
        <f t="shared" si="151"/>
        <v>0.14248272270782175</v>
      </c>
      <c r="J1682" s="15">
        <f t="shared" si="152"/>
        <v>0.89575998347232877</v>
      </c>
      <c r="K1682" s="15">
        <f t="shared" si="153"/>
        <v>2.3981016006082947</v>
      </c>
      <c r="M1682" s="15">
        <f t="shared" si="154"/>
        <v>55.665063729156074</v>
      </c>
      <c r="N1682" s="15">
        <f t="shared" si="155"/>
        <v>81.480951682008183</v>
      </c>
      <c r="O1682" s="15">
        <f t="shared" si="156"/>
        <v>99.175985334136129</v>
      </c>
    </row>
    <row r="1683" spans="1:15" x14ac:dyDescent="0.25">
      <c r="A1683" s="4">
        <v>51750010101</v>
      </c>
      <c r="B1683" s="7" t="s">
        <v>1663</v>
      </c>
      <c r="C1683" s="40">
        <f t="array" ref="C1683">SUMPRODUCT($D$8:$D$10, TRANSPOSE(M1683:O1683))</f>
        <v>63.952761777603548</v>
      </c>
      <c r="E1683" s="9">
        <v>0</v>
      </c>
      <c r="F1683" s="42">
        <v>79.87</v>
      </c>
      <c r="G1683" s="9">
        <v>1</v>
      </c>
      <c r="I1683" s="15">
        <f t="shared" si="151"/>
        <v>-0.5530323426603081</v>
      </c>
      <c r="J1683" s="15">
        <f t="shared" si="152"/>
        <v>0.89941883276824219</v>
      </c>
      <c r="K1683" s="15">
        <f t="shared" si="153"/>
        <v>0.88780445649996653</v>
      </c>
      <c r="M1683" s="15">
        <f t="shared" si="154"/>
        <v>29.012063180251886</v>
      </c>
      <c r="N1683" s="15">
        <f t="shared" si="155"/>
        <v>81.578519418452913</v>
      </c>
      <c r="O1683" s="15">
        <f t="shared" si="156"/>
        <v>81.267702734105853</v>
      </c>
    </row>
    <row r="1684" spans="1:15" x14ac:dyDescent="0.25">
      <c r="A1684" s="4">
        <v>51750010102</v>
      </c>
      <c r="B1684" s="7" t="s">
        <v>1664</v>
      </c>
      <c r="C1684" s="40">
        <f t="array" ref="C1684">SUMPRODUCT($D$8:$D$10, TRANSPOSE(M1684:O1684))</f>
        <v>63.960251817079985</v>
      </c>
      <c r="E1684" s="9">
        <v>0</v>
      </c>
      <c r="F1684" s="42">
        <v>79.84</v>
      </c>
      <c r="G1684" s="9">
        <v>1</v>
      </c>
      <c r="I1684" s="15">
        <f t="shared" si="151"/>
        <v>-0.5530323426603081</v>
      </c>
      <c r="J1684" s="15">
        <f t="shared" si="152"/>
        <v>0.90026318260576077</v>
      </c>
      <c r="K1684" s="15">
        <f t="shared" si="153"/>
        <v>0.88780445649996653</v>
      </c>
      <c r="M1684" s="15">
        <f t="shared" si="154"/>
        <v>29.012063180251886</v>
      </c>
      <c r="N1684" s="15">
        <f t="shared" si="155"/>
        <v>81.600989536882224</v>
      </c>
      <c r="O1684" s="15">
        <f t="shared" si="156"/>
        <v>81.267702734105853</v>
      </c>
    </row>
    <row r="1685" spans="1:15" x14ac:dyDescent="0.25">
      <c r="A1685" s="4">
        <v>51750010200</v>
      </c>
      <c r="B1685" s="7" t="s">
        <v>1665</v>
      </c>
      <c r="C1685" s="40">
        <f t="array" ref="C1685">SUMPRODUCT($D$8:$D$10, TRANSPOSE(M1685:O1685))</f>
        <v>45.782104705933634</v>
      </c>
      <c r="E1685" s="9">
        <v>0</v>
      </c>
      <c r="F1685" s="42">
        <v>79.77</v>
      </c>
      <c r="G1685" s="9">
        <v>0</v>
      </c>
      <c r="I1685" s="15">
        <f t="shared" ref="I1685:I1748" si="157">STANDARDIZE(E1685,I$13, I$14)*$F$8</f>
        <v>-0.5530323426603081</v>
      </c>
      <c r="J1685" s="15">
        <f t="shared" ref="J1685:J1748" si="158">STANDARDIZE(F1685,J$13, J$14)*$F$9</f>
        <v>0.90223333222663749</v>
      </c>
      <c r="K1685" s="15">
        <f t="shared" ref="K1685:K1748" si="159">STANDARDIZE(G1685,K$13, K$14)*$F$10</f>
        <v>-0.62249268760836185</v>
      </c>
      <c r="M1685" s="15">
        <f t="shared" ref="M1685:M1748" si="160">_xlfn.NORM.S.DIST(I1685,1)*100</f>
        <v>29.012063180251886</v>
      </c>
      <c r="N1685" s="15">
        <f t="shared" ref="N1685:N1748" si="161">_xlfn.NORM.S.DIST(J1685,1)*100</f>
        <v>81.653353409580376</v>
      </c>
      <c r="O1685" s="15">
        <f t="shared" ref="O1685:O1748" si="162">_xlfn.NORM.S.DIST(K1685,1)*100</f>
        <v>26.68089752796865</v>
      </c>
    </row>
    <row r="1686" spans="1:15" x14ac:dyDescent="0.25">
      <c r="A1686" s="4">
        <v>51760010200</v>
      </c>
      <c r="B1686" s="7" t="s">
        <v>1666</v>
      </c>
      <c r="C1686" s="40">
        <f t="array" ref="C1686">SUMPRODUCT($D$8:$D$10, TRANSPOSE(M1686:O1686))</f>
        <v>63.99761662505626</v>
      </c>
      <c r="E1686" s="9">
        <v>0</v>
      </c>
      <c r="F1686" s="42">
        <v>79.69</v>
      </c>
      <c r="G1686" s="9">
        <v>1</v>
      </c>
      <c r="I1686" s="15">
        <f t="shared" si="157"/>
        <v>-0.5530323426603081</v>
      </c>
      <c r="J1686" s="15">
        <f t="shared" si="158"/>
        <v>0.90448493179335343</v>
      </c>
      <c r="K1686" s="15">
        <f t="shared" si="159"/>
        <v>0.88780445649996653</v>
      </c>
      <c r="M1686" s="15">
        <f t="shared" si="160"/>
        <v>29.012063180251886</v>
      </c>
      <c r="N1686" s="15">
        <f t="shared" si="161"/>
        <v>81.713083960811048</v>
      </c>
      <c r="O1686" s="15">
        <f t="shared" si="162"/>
        <v>81.267702734105853</v>
      </c>
    </row>
    <row r="1687" spans="1:15" x14ac:dyDescent="0.25">
      <c r="A1687" s="4">
        <v>51760010300</v>
      </c>
      <c r="B1687" s="7" t="s">
        <v>1667</v>
      </c>
      <c r="C1687" s="40">
        <f t="array" ref="C1687">SUMPRODUCT($D$8:$D$10, TRANSPOSE(M1687:O1687))</f>
        <v>64.007556528108822</v>
      </c>
      <c r="E1687" s="9">
        <v>0</v>
      </c>
      <c r="F1687" s="42">
        <v>79.650000000000006</v>
      </c>
      <c r="G1687" s="9">
        <v>1</v>
      </c>
      <c r="I1687" s="15">
        <f t="shared" si="157"/>
        <v>-0.5530323426603081</v>
      </c>
      <c r="J1687" s="15">
        <f t="shared" si="158"/>
        <v>0.90561073157671113</v>
      </c>
      <c r="K1687" s="15">
        <f t="shared" si="159"/>
        <v>0.88780445649996653</v>
      </c>
      <c r="M1687" s="15">
        <f t="shared" si="160"/>
        <v>29.012063180251886</v>
      </c>
      <c r="N1687" s="15">
        <f t="shared" si="161"/>
        <v>81.74290366996874</v>
      </c>
      <c r="O1687" s="15">
        <f t="shared" si="162"/>
        <v>81.267702734105853</v>
      </c>
    </row>
    <row r="1688" spans="1:15" x14ac:dyDescent="0.25">
      <c r="A1688" s="4">
        <v>51760010401</v>
      </c>
      <c r="B1688" s="7" t="s">
        <v>1668</v>
      </c>
      <c r="C1688" s="40">
        <f t="array" ref="C1688">SUMPRODUCT($D$8:$D$10, TRANSPOSE(M1688:O1688))</f>
        <v>64.027405945181243</v>
      </c>
      <c r="E1688" s="9">
        <v>0</v>
      </c>
      <c r="F1688" s="42">
        <v>79.569999999999993</v>
      </c>
      <c r="G1688" s="9">
        <v>1</v>
      </c>
      <c r="I1688" s="15">
        <f t="shared" si="157"/>
        <v>-0.5530323426603081</v>
      </c>
      <c r="J1688" s="15">
        <f t="shared" si="158"/>
        <v>0.90786233114342751</v>
      </c>
      <c r="K1688" s="15">
        <f t="shared" si="159"/>
        <v>0.88780445649996653</v>
      </c>
      <c r="M1688" s="15">
        <f t="shared" si="160"/>
        <v>29.012063180251886</v>
      </c>
      <c r="N1688" s="15">
        <f t="shared" si="161"/>
        <v>81.802451921186019</v>
      </c>
      <c r="O1688" s="15">
        <f t="shared" si="162"/>
        <v>81.267702734105853</v>
      </c>
    </row>
    <row r="1689" spans="1:15" x14ac:dyDescent="0.25">
      <c r="A1689" s="4">
        <v>51760010402</v>
      </c>
      <c r="B1689" s="7" t="s">
        <v>1669</v>
      </c>
      <c r="C1689" s="40">
        <f t="array" ref="C1689">SUMPRODUCT($D$8:$D$10, TRANSPOSE(M1689:O1689))</f>
        <v>64.02988427266034</v>
      </c>
      <c r="E1689" s="9">
        <v>0</v>
      </c>
      <c r="F1689" s="42">
        <v>79.56</v>
      </c>
      <c r="G1689" s="9">
        <v>1</v>
      </c>
      <c r="I1689" s="15">
        <f t="shared" si="157"/>
        <v>-0.5530323426603081</v>
      </c>
      <c r="J1689" s="15">
        <f t="shared" si="158"/>
        <v>0.90814378108926674</v>
      </c>
      <c r="K1689" s="15">
        <f t="shared" si="159"/>
        <v>0.88780445649996653</v>
      </c>
      <c r="M1689" s="15">
        <f t="shared" si="160"/>
        <v>29.012063180251886</v>
      </c>
      <c r="N1689" s="15">
        <f t="shared" si="161"/>
        <v>81.809886903623294</v>
      </c>
      <c r="O1689" s="15">
        <f t="shared" si="162"/>
        <v>81.267702734105853</v>
      </c>
    </row>
    <row r="1690" spans="1:15" x14ac:dyDescent="0.25">
      <c r="A1690" s="4">
        <v>51760010500</v>
      </c>
      <c r="B1690" s="7" t="s">
        <v>1670</v>
      </c>
      <c r="C1690" s="40">
        <f t="array" ref="C1690">SUMPRODUCT($D$8:$D$10, TRANSPOSE(M1690:O1690))</f>
        <v>64.042266408787981</v>
      </c>
      <c r="E1690" s="9">
        <v>0</v>
      </c>
      <c r="F1690" s="42">
        <v>79.510000000000005</v>
      </c>
      <c r="G1690" s="9">
        <v>1</v>
      </c>
      <c r="I1690" s="15">
        <f t="shared" si="157"/>
        <v>-0.5530323426603081</v>
      </c>
      <c r="J1690" s="15">
        <f t="shared" si="158"/>
        <v>0.90955103081846422</v>
      </c>
      <c r="K1690" s="15">
        <f t="shared" si="159"/>
        <v>0.88780445649996653</v>
      </c>
      <c r="M1690" s="15">
        <f t="shared" si="160"/>
        <v>29.012063180251886</v>
      </c>
      <c r="N1690" s="15">
        <f t="shared" si="161"/>
        <v>81.847033312006218</v>
      </c>
      <c r="O1690" s="15">
        <f t="shared" si="162"/>
        <v>81.267702734105853</v>
      </c>
    </row>
    <row r="1691" spans="1:15" x14ac:dyDescent="0.25">
      <c r="A1691" s="4">
        <v>51760010600</v>
      </c>
      <c r="B1691" s="7" t="s">
        <v>1671</v>
      </c>
      <c r="C1691" s="40">
        <f t="array" ref="C1691">SUMPRODUCT($D$8:$D$10, TRANSPOSE(M1691:O1691))</f>
        <v>64.05710406486449</v>
      </c>
      <c r="E1691" s="9">
        <v>0</v>
      </c>
      <c r="F1691" s="42">
        <v>79.45</v>
      </c>
      <c r="G1691" s="9">
        <v>1</v>
      </c>
      <c r="I1691" s="15">
        <f t="shared" si="157"/>
        <v>-0.5530323426603081</v>
      </c>
      <c r="J1691" s="15">
        <f t="shared" si="158"/>
        <v>0.91123973049350127</v>
      </c>
      <c r="K1691" s="15">
        <f t="shared" si="159"/>
        <v>0.88780445649996653</v>
      </c>
      <c r="M1691" s="15">
        <f t="shared" si="160"/>
        <v>29.012063180251886</v>
      </c>
      <c r="N1691" s="15">
        <f t="shared" si="161"/>
        <v>81.891546280235772</v>
      </c>
      <c r="O1691" s="15">
        <f t="shared" si="162"/>
        <v>81.267702734105853</v>
      </c>
    </row>
    <row r="1692" spans="1:15" x14ac:dyDescent="0.25">
      <c r="A1692" s="4">
        <v>51760010700</v>
      </c>
      <c r="B1692" s="7" t="s">
        <v>1672</v>
      </c>
      <c r="C1692" s="40">
        <f t="array" ref="C1692">SUMPRODUCT($D$8:$D$10, TRANSPOSE(M1692:O1692))</f>
        <v>64.079317769054398</v>
      </c>
      <c r="E1692" s="9">
        <v>0</v>
      </c>
      <c r="F1692" s="42">
        <v>79.36</v>
      </c>
      <c r="G1692" s="9">
        <v>1</v>
      </c>
      <c r="I1692" s="15">
        <f t="shared" si="157"/>
        <v>-0.5530323426603081</v>
      </c>
      <c r="J1692" s="15">
        <f t="shared" si="158"/>
        <v>0.91377278000605688</v>
      </c>
      <c r="K1692" s="15">
        <f t="shared" si="159"/>
        <v>0.88780445649996653</v>
      </c>
      <c r="M1692" s="15">
        <f t="shared" si="160"/>
        <v>29.012063180251886</v>
      </c>
      <c r="N1692" s="15">
        <f t="shared" si="161"/>
        <v>81.95818739280547</v>
      </c>
      <c r="O1692" s="15">
        <f t="shared" si="162"/>
        <v>81.267702734105853</v>
      </c>
    </row>
    <row r="1693" spans="1:15" x14ac:dyDescent="0.25">
      <c r="A1693" s="4">
        <v>51760010800</v>
      </c>
      <c r="B1693" s="7" t="s">
        <v>1673</v>
      </c>
      <c r="C1693" s="40">
        <f t="array" ref="C1693">SUMPRODUCT($D$8:$D$10, TRANSPOSE(M1693:O1693))</f>
        <v>64.099020170048988</v>
      </c>
      <c r="E1693" s="9">
        <v>0</v>
      </c>
      <c r="F1693" s="42">
        <v>79.28</v>
      </c>
      <c r="G1693" s="9">
        <v>1</v>
      </c>
      <c r="I1693" s="15">
        <f t="shared" si="157"/>
        <v>-0.5530323426603081</v>
      </c>
      <c r="J1693" s="15">
        <f t="shared" si="158"/>
        <v>0.91602437957277283</v>
      </c>
      <c r="K1693" s="15">
        <f t="shared" si="159"/>
        <v>0.88780445649996653</v>
      </c>
      <c r="M1693" s="15">
        <f t="shared" si="160"/>
        <v>29.012063180251886</v>
      </c>
      <c r="N1693" s="15">
        <f t="shared" si="161"/>
        <v>82.017294595789238</v>
      </c>
      <c r="O1693" s="15">
        <f t="shared" si="162"/>
        <v>81.267702734105853</v>
      </c>
    </row>
    <row r="1694" spans="1:15" x14ac:dyDescent="0.25">
      <c r="A1694" s="4">
        <v>51760010900</v>
      </c>
      <c r="B1694" s="7" t="s">
        <v>1674</v>
      </c>
      <c r="C1694" s="40">
        <f t="array" ref="C1694">SUMPRODUCT($D$8:$D$10, TRANSPOSE(M1694:O1694))</f>
        <v>64.121136847018875</v>
      </c>
      <c r="E1694" s="9">
        <v>0</v>
      </c>
      <c r="F1694" s="42">
        <v>79.19</v>
      </c>
      <c r="G1694" s="9">
        <v>1</v>
      </c>
      <c r="I1694" s="15">
        <f t="shared" si="157"/>
        <v>-0.5530323426603081</v>
      </c>
      <c r="J1694" s="15">
        <f t="shared" si="158"/>
        <v>0.91855742908532845</v>
      </c>
      <c r="K1694" s="15">
        <f t="shared" si="159"/>
        <v>0.88780445649996653</v>
      </c>
      <c r="M1694" s="15">
        <f t="shared" si="160"/>
        <v>29.012063180251886</v>
      </c>
      <c r="N1694" s="15">
        <f t="shared" si="161"/>
        <v>82.083644626698913</v>
      </c>
      <c r="O1694" s="15">
        <f t="shared" si="162"/>
        <v>81.267702734105853</v>
      </c>
    </row>
    <row r="1695" spans="1:15" x14ac:dyDescent="0.25">
      <c r="A1695" s="4">
        <v>51760011000</v>
      </c>
      <c r="B1695" s="7" t="s">
        <v>1675</v>
      </c>
      <c r="C1695" s="40">
        <f t="array" ref="C1695">SUMPRODUCT($D$8:$D$10, TRANSPOSE(M1695:O1695))</f>
        <v>64.121136847018875</v>
      </c>
      <c r="E1695" s="9">
        <v>0</v>
      </c>
      <c r="F1695" s="42">
        <v>79.19</v>
      </c>
      <c r="G1695" s="9">
        <v>1</v>
      </c>
      <c r="I1695" s="15">
        <f t="shared" si="157"/>
        <v>-0.5530323426603081</v>
      </c>
      <c r="J1695" s="15">
        <f t="shared" si="158"/>
        <v>0.91855742908532845</v>
      </c>
      <c r="K1695" s="15">
        <f t="shared" si="159"/>
        <v>0.88780445649996653</v>
      </c>
      <c r="M1695" s="15">
        <f t="shared" si="160"/>
        <v>29.012063180251886</v>
      </c>
      <c r="N1695" s="15">
        <f t="shared" si="161"/>
        <v>82.083644626698913</v>
      </c>
      <c r="O1695" s="15">
        <f t="shared" si="162"/>
        <v>81.267702734105853</v>
      </c>
    </row>
    <row r="1696" spans="1:15" x14ac:dyDescent="0.25">
      <c r="A1696" s="4">
        <v>51760011100</v>
      </c>
      <c r="B1696" s="7" t="s">
        <v>1676</v>
      </c>
      <c r="C1696" s="40">
        <f t="array" ref="C1696">SUMPRODUCT($D$8:$D$10, TRANSPOSE(M1696:O1696))</f>
        <v>64.130949983722161</v>
      </c>
      <c r="E1696" s="9">
        <v>0</v>
      </c>
      <c r="F1696" s="42">
        <v>79.150000000000006</v>
      </c>
      <c r="G1696" s="9">
        <v>1</v>
      </c>
      <c r="I1696" s="15">
        <f t="shared" si="157"/>
        <v>-0.5530323426603081</v>
      </c>
      <c r="J1696" s="15">
        <f t="shared" si="158"/>
        <v>0.91968322886868625</v>
      </c>
      <c r="K1696" s="15">
        <f t="shared" si="159"/>
        <v>0.88780445649996653</v>
      </c>
      <c r="M1696" s="15">
        <f t="shared" si="160"/>
        <v>29.012063180251886</v>
      </c>
      <c r="N1696" s="15">
        <f t="shared" si="161"/>
        <v>82.113084036808772</v>
      </c>
      <c r="O1696" s="15">
        <f t="shared" si="162"/>
        <v>81.267702734105853</v>
      </c>
    </row>
    <row r="1697" spans="1:15" x14ac:dyDescent="0.25">
      <c r="A1697" s="4">
        <v>51760020100</v>
      </c>
      <c r="B1697" s="7" t="s">
        <v>1677</v>
      </c>
      <c r="C1697" s="40">
        <f t="array" ref="C1697">SUMPRODUCT($D$8:$D$10, TRANSPOSE(M1697:O1697))</f>
        <v>64.148098536198233</v>
      </c>
      <c r="E1697" s="9">
        <v>0</v>
      </c>
      <c r="F1697" s="42">
        <v>79.08</v>
      </c>
      <c r="G1697" s="9">
        <v>1</v>
      </c>
      <c r="I1697" s="15">
        <f t="shared" si="157"/>
        <v>-0.5530323426603081</v>
      </c>
      <c r="J1697" s="15">
        <f t="shared" si="158"/>
        <v>0.92165337848956297</v>
      </c>
      <c r="K1697" s="15">
        <f t="shared" si="159"/>
        <v>0.88780445649996653</v>
      </c>
      <c r="M1697" s="15">
        <f t="shared" si="160"/>
        <v>29.012063180251886</v>
      </c>
      <c r="N1697" s="15">
        <f t="shared" si="161"/>
        <v>82.164529694237004</v>
      </c>
      <c r="O1697" s="15">
        <f t="shared" si="162"/>
        <v>81.267702734105853</v>
      </c>
    </row>
    <row r="1698" spans="1:15" x14ac:dyDescent="0.25">
      <c r="A1698" s="4">
        <v>51760020200</v>
      </c>
      <c r="B1698" s="7" t="s">
        <v>1678</v>
      </c>
      <c r="C1698" s="40">
        <f t="array" ref="C1698">SUMPRODUCT($D$8:$D$10, TRANSPOSE(M1698:O1698))</f>
        <v>64.17498340281918</v>
      </c>
      <c r="E1698" s="9">
        <v>0</v>
      </c>
      <c r="F1698" s="42">
        <v>78.97</v>
      </c>
      <c r="G1698" s="9">
        <v>1</v>
      </c>
      <c r="I1698" s="15">
        <f t="shared" si="157"/>
        <v>-0.5530323426603081</v>
      </c>
      <c r="J1698" s="15">
        <f t="shared" si="158"/>
        <v>0.92474932789379738</v>
      </c>
      <c r="K1698" s="15">
        <f t="shared" si="159"/>
        <v>0.88780445649996653</v>
      </c>
      <c r="M1698" s="15">
        <f t="shared" si="160"/>
        <v>29.012063180251886</v>
      </c>
      <c r="N1698" s="15">
        <f t="shared" si="161"/>
        <v>82.245184294099815</v>
      </c>
      <c r="O1698" s="15">
        <f t="shared" si="162"/>
        <v>81.267702734105853</v>
      </c>
    </row>
    <row r="1699" spans="1:15" x14ac:dyDescent="0.25">
      <c r="A1699" s="4">
        <v>51760020300</v>
      </c>
      <c r="B1699" s="7" t="s">
        <v>1679</v>
      </c>
      <c r="C1699" s="40">
        <f t="array" ref="C1699">SUMPRODUCT($D$8:$D$10, TRANSPOSE(M1699:O1699))</f>
        <v>64.18474066355472</v>
      </c>
      <c r="E1699" s="9">
        <v>0</v>
      </c>
      <c r="F1699" s="42">
        <v>78.930000000000007</v>
      </c>
      <c r="G1699" s="9">
        <v>1</v>
      </c>
      <c r="I1699" s="15">
        <f t="shared" si="157"/>
        <v>-0.5530323426603081</v>
      </c>
      <c r="J1699" s="15">
        <f t="shared" si="158"/>
        <v>0.92587512767715519</v>
      </c>
      <c r="K1699" s="15">
        <f t="shared" si="159"/>
        <v>0.88780445649996653</v>
      </c>
      <c r="M1699" s="15">
        <f t="shared" si="160"/>
        <v>29.012063180251886</v>
      </c>
      <c r="N1699" s="15">
        <f t="shared" si="161"/>
        <v>82.27445607630645</v>
      </c>
      <c r="O1699" s="15">
        <f t="shared" si="162"/>
        <v>81.267702734105853</v>
      </c>
    </row>
    <row r="1700" spans="1:15" x14ac:dyDescent="0.25">
      <c r="A1700" s="4">
        <v>51760020400</v>
      </c>
      <c r="B1700" s="7" t="s">
        <v>1680</v>
      </c>
      <c r="C1700" s="40">
        <f t="array" ref="C1700">SUMPRODUCT($D$8:$D$10, TRANSPOSE(M1700:O1700))</f>
        <v>64.194487759109208</v>
      </c>
      <c r="E1700" s="9">
        <v>0</v>
      </c>
      <c r="F1700" s="42">
        <v>78.89</v>
      </c>
      <c r="G1700" s="9">
        <v>1</v>
      </c>
      <c r="I1700" s="15">
        <f t="shared" si="157"/>
        <v>-0.5530323426603081</v>
      </c>
      <c r="J1700" s="15">
        <f t="shared" si="158"/>
        <v>0.92700092746051344</v>
      </c>
      <c r="K1700" s="15">
        <f t="shared" si="159"/>
        <v>0.88780445649996653</v>
      </c>
      <c r="M1700" s="15">
        <f t="shared" si="160"/>
        <v>29.012063180251886</v>
      </c>
      <c r="N1700" s="15">
        <f t="shared" si="161"/>
        <v>82.303697362969899</v>
      </c>
      <c r="O1700" s="15">
        <f t="shared" si="162"/>
        <v>81.267702734105853</v>
      </c>
    </row>
    <row r="1701" spans="1:15" x14ac:dyDescent="0.25">
      <c r="A1701" s="4">
        <v>51760020500</v>
      </c>
      <c r="B1701" s="7" t="s">
        <v>1681</v>
      </c>
      <c r="C1701" s="40">
        <f t="array" ref="C1701">SUMPRODUCT($D$8:$D$10, TRANSPOSE(M1701:O1701))</f>
        <v>64.257595985635888</v>
      </c>
      <c r="E1701" s="9">
        <v>0</v>
      </c>
      <c r="F1701" s="42">
        <v>78.63</v>
      </c>
      <c r="G1701" s="9">
        <v>1</v>
      </c>
      <c r="I1701" s="15">
        <f t="shared" si="157"/>
        <v>-0.5530323426603081</v>
      </c>
      <c r="J1701" s="15">
        <f t="shared" si="158"/>
        <v>0.93431862605234051</v>
      </c>
      <c r="K1701" s="15">
        <f t="shared" si="159"/>
        <v>0.88780445649996653</v>
      </c>
      <c r="M1701" s="15">
        <f t="shared" si="160"/>
        <v>29.012063180251886</v>
      </c>
      <c r="N1701" s="15">
        <f t="shared" si="161"/>
        <v>82.493022042549939</v>
      </c>
      <c r="O1701" s="15">
        <f t="shared" si="162"/>
        <v>81.267702734105853</v>
      </c>
    </row>
    <row r="1702" spans="1:15" x14ac:dyDescent="0.25">
      <c r="A1702" s="4">
        <v>51760020600</v>
      </c>
      <c r="B1702" s="7" t="s">
        <v>1682</v>
      </c>
      <c r="C1702" s="40">
        <f t="array" ref="C1702">SUMPRODUCT($D$8:$D$10, TRANSPOSE(M1702:O1702))</f>
        <v>64.260014640549514</v>
      </c>
      <c r="E1702" s="9">
        <v>0</v>
      </c>
      <c r="F1702" s="42">
        <v>78.62</v>
      </c>
      <c r="G1702" s="9">
        <v>1</v>
      </c>
      <c r="I1702" s="15">
        <f t="shared" si="157"/>
        <v>-0.5530323426603081</v>
      </c>
      <c r="J1702" s="15">
        <f t="shared" si="158"/>
        <v>0.93460007599817985</v>
      </c>
      <c r="K1702" s="15">
        <f t="shared" si="159"/>
        <v>0.88780445649996653</v>
      </c>
      <c r="M1702" s="15">
        <f t="shared" si="160"/>
        <v>29.012063180251886</v>
      </c>
      <c r="N1702" s="15">
        <f t="shared" si="161"/>
        <v>82.500278007290845</v>
      </c>
      <c r="O1702" s="15">
        <f t="shared" si="162"/>
        <v>81.267702734105853</v>
      </c>
    </row>
    <row r="1703" spans="1:15" x14ac:dyDescent="0.25">
      <c r="A1703" s="4">
        <v>51760020700</v>
      </c>
      <c r="B1703" s="7" t="s">
        <v>1683</v>
      </c>
      <c r="C1703" s="40">
        <f t="array" ref="C1703">SUMPRODUCT($D$8:$D$10, TRANSPOSE(M1703:O1703))</f>
        <v>64.305848192744264</v>
      </c>
      <c r="E1703" s="9">
        <v>0</v>
      </c>
      <c r="F1703" s="42">
        <v>78.430000000000007</v>
      </c>
      <c r="G1703" s="9">
        <v>1</v>
      </c>
      <c r="I1703" s="15">
        <f t="shared" si="157"/>
        <v>-0.5530323426603081</v>
      </c>
      <c r="J1703" s="15">
        <f t="shared" si="158"/>
        <v>0.9399476249691302</v>
      </c>
      <c r="K1703" s="15">
        <f t="shared" si="159"/>
        <v>0.88780445649996653</v>
      </c>
      <c r="M1703" s="15">
        <f t="shared" si="160"/>
        <v>29.012063180251886</v>
      </c>
      <c r="N1703" s="15">
        <f t="shared" si="161"/>
        <v>82.637778663875068</v>
      </c>
      <c r="O1703" s="15">
        <f t="shared" si="162"/>
        <v>81.267702734105853</v>
      </c>
    </row>
    <row r="1704" spans="1:15" x14ac:dyDescent="0.25">
      <c r="A1704" s="4">
        <v>51760020800</v>
      </c>
      <c r="B1704" s="7" t="s">
        <v>1684</v>
      </c>
      <c r="C1704" s="40">
        <f t="array" ref="C1704">SUMPRODUCT($D$8:$D$10, TRANSPOSE(M1704:O1704))</f>
        <v>64.317871466134051</v>
      </c>
      <c r="E1704" s="9">
        <v>0</v>
      </c>
      <c r="F1704" s="42">
        <v>78.38</v>
      </c>
      <c r="G1704" s="9">
        <v>1</v>
      </c>
      <c r="I1704" s="15">
        <f t="shared" si="157"/>
        <v>-0.5530323426603081</v>
      </c>
      <c r="J1704" s="15">
        <f t="shared" si="158"/>
        <v>0.94135487469832813</v>
      </c>
      <c r="K1704" s="15">
        <f t="shared" si="159"/>
        <v>0.88780445649996653</v>
      </c>
      <c r="M1704" s="15">
        <f t="shared" si="160"/>
        <v>29.012063180251886</v>
      </c>
      <c r="N1704" s="15">
        <f t="shared" si="161"/>
        <v>82.673848484044427</v>
      </c>
      <c r="O1704" s="15">
        <f t="shared" si="162"/>
        <v>81.267702734105853</v>
      </c>
    </row>
    <row r="1705" spans="1:15" x14ac:dyDescent="0.25">
      <c r="A1705" s="4">
        <v>51760020900</v>
      </c>
      <c r="B1705" s="7" t="s">
        <v>1685</v>
      </c>
      <c r="C1705" s="40">
        <f t="array" ref="C1705">SUMPRODUCT($D$8:$D$10, TRANSPOSE(M1705:O1705))</f>
        <v>64.353845774028457</v>
      </c>
      <c r="E1705" s="9">
        <v>0</v>
      </c>
      <c r="F1705" s="42">
        <v>78.23</v>
      </c>
      <c r="G1705" s="9">
        <v>1</v>
      </c>
      <c r="I1705" s="15">
        <f t="shared" si="157"/>
        <v>-0.5530323426603081</v>
      </c>
      <c r="J1705" s="15">
        <f t="shared" si="158"/>
        <v>0.94557662388592034</v>
      </c>
      <c r="K1705" s="15">
        <f t="shared" si="159"/>
        <v>0.88780445649996653</v>
      </c>
      <c r="M1705" s="15">
        <f t="shared" si="160"/>
        <v>29.012063180251886</v>
      </c>
      <c r="N1705" s="15">
        <f t="shared" si="161"/>
        <v>82.781771407727618</v>
      </c>
      <c r="O1705" s="15">
        <f t="shared" si="162"/>
        <v>81.267702734105853</v>
      </c>
    </row>
    <row r="1706" spans="1:15" x14ac:dyDescent="0.25">
      <c r="A1706" s="4">
        <v>51760021000</v>
      </c>
      <c r="B1706" s="7" t="s">
        <v>1686</v>
      </c>
      <c r="C1706" s="40">
        <f t="array" ref="C1706">SUMPRODUCT($D$8:$D$10, TRANSPOSE(M1706:O1706))</f>
        <v>64.363414720003647</v>
      </c>
      <c r="E1706" s="9">
        <v>0</v>
      </c>
      <c r="F1706" s="42">
        <v>78.19</v>
      </c>
      <c r="G1706" s="9">
        <v>1</v>
      </c>
      <c r="I1706" s="15">
        <f t="shared" si="157"/>
        <v>-0.5530323426603081</v>
      </c>
      <c r="J1706" s="15">
        <f t="shared" si="158"/>
        <v>0.94670242366927848</v>
      </c>
      <c r="K1706" s="15">
        <f t="shared" si="159"/>
        <v>0.88780445649996653</v>
      </c>
      <c r="M1706" s="15">
        <f t="shared" si="160"/>
        <v>29.012063180251886</v>
      </c>
      <c r="N1706" s="15">
        <f t="shared" si="161"/>
        <v>82.810478245653243</v>
      </c>
      <c r="O1706" s="15">
        <f t="shared" si="162"/>
        <v>81.267702734105853</v>
      </c>
    </row>
    <row r="1707" spans="1:15" x14ac:dyDescent="0.25">
      <c r="A1707" s="4">
        <v>51760021100</v>
      </c>
      <c r="B1707" s="7" t="s">
        <v>1687</v>
      </c>
      <c r="C1707" s="40">
        <f t="array" ref="C1707">SUMPRODUCT($D$8:$D$10, TRANSPOSE(M1707:O1707))</f>
        <v>64.368195370648294</v>
      </c>
      <c r="E1707" s="9">
        <v>0</v>
      </c>
      <c r="F1707" s="42">
        <v>78.17</v>
      </c>
      <c r="G1707" s="9">
        <v>1</v>
      </c>
      <c r="I1707" s="15">
        <f t="shared" si="157"/>
        <v>-0.5530323426603081</v>
      </c>
      <c r="J1707" s="15">
        <f t="shared" si="158"/>
        <v>0.94726532356095738</v>
      </c>
      <c r="K1707" s="15">
        <f t="shared" si="159"/>
        <v>0.88780445649996653</v>
      </c>
      <c r="M1707" s="15">
        <f t="shared" si="160"/>
        <v>29.012063180251886</v>
      </c>
      <c r="N1707" s="15">
        <f t="shared" si="161"/>
        <v>82.82482019758713</v>
      </c>
      <c r="O1707" s="15">
        <f t="shared" si="162"/>
        <v>81.267702734105853</v>
      </c>
    </row>
    <row r="1708" spans="1:15" x14ac:dyDescent="0.25">
      <c r="A1708" s="4">
        <v>51760021200</v>
      </c>
      <c r="B1708" s="7" t="s">
        <v>1688</v>
      </c>
      <c r="C1708" s="40">
        <f t="array" ref="C1708">SUMPRODUCT($D$8:$D$10, TRANSPOSE(M1708:O1708))</f>
        <v>64.372973472855222</v>
      </c>
      <c r="E1708" s="9">
        <v>0</v>
      </c>
      <c r="F1708" s="42">
        <v>78.150000000000006</v>
      </c>
      <c r="G1708" s="9">
        <v>1</v>
      </c>
      <c r="I1708" s="15">
        <f t="shared" si="157"/>
        <v>-0.5530323426603081</v>
      </c>
      <c r="J1708" s="15">
        <f t="shared" si="158"/>
        <v>0.94782822345263629</v>
      </c>
      <c r="K1708" s="15">
        <f t="shared" si="159"/>
        <v>0.88780445649996653</v>
      </c>
      <c r="M1708" s="15">
        <f t="shared" si="160"/>
        <v>29.012063180251886</v>
      </c>
      <c r="N1708" s="15">
        <f t="shared" si="161"/>
        <v>82.839154504207912</v>
      </c>
      <c r="O1708" s="15">
        <f t="shared" si="162"/>
        <v>81.267702734105853</v>
      </c>
    </row>
    <row r="1709" spans="1:15" x14ac:dyDescent="0.25">
      <c r="A1709" s="4">
        <v>51760030100</v>
      </c>
      <c r="B1709" s="7" t="s">
        <v>1689</v>
      </c>
      <c r="C1709" s="40">
        <f t="array" ref="C1709">SUMPRODUCT($D$8:$D$10, TRANSPOSE(M1709:O1709))</f>
        <v>64.372973472855222</v>
      </c>
      <c r="E1709" s="9">
        <v>0</v>
      </c>
      <c r="F1709" s="42">
        <v>78.150000000000006</v>
      </c>
      <c r="G1709" s="9">
        <v>1</v>
      </c>
      <c r="I1709" s="15">
        <f t="shared" si="157"/>
        <v>-0.5530323426603081</v>
      </c>
      <c r="J1709" s="15">
        <f t="shared" si="158"/>
        <v>0.94782822345263629</v>
      </c>
      <c r="K1709" s="15">
        <f t="shared" si="159"/>
        <v>0.88780445649996653</v>
      </c>
      <c r="M1709" s="15">
        <f t="shared" si="160"/>
        <v>29.012063180251886</v>
      </c>
      <c r="N1709" s="15">
        <f t="shared" si="161"/>
        <v>82.839154504207912</v>
      </c>
      <c r="O1709" s="15">
        <f t="shared" si="162"/>
        <v>81.267702734105853</v>
      </c>
    </row>
    <row r="1710" spans="1:15" x14ac:dyDescent="0.25">
      <c r="A1710" s="4">
        <v>51760030200</v>
      </c>
      <c r="B1710" s="7" t="s">
        <v>1690</v>
      </c>
      <c r="C1710" s="40">
        <f t="array" ref="C1710">SUMPRODUCT($D$8:$D$10, TRANSPOSE(M1710:O1710))</f>
        <v>64.380135847507091</v>
      </c>
      <c r="E1710" s="9">
        <v>0</v>
      </c>
      <c r="F1710" s="42">
        <v>78.12</v>
      </c>
      <c r="G1710" s="9">
        <v>1</v>
      </c>
      <c r="I1710" s="15">
        <f t="shared" si="157"/>
        <v>-0.5530323426603081</v>
      </c>
      <c r="J1710" s="15">
        <f t="shared" si="158"/>
        <v>0.94867257329015486</v>
      </c>
      <c r="K1710" s="15">
        <f t="shared" si="159"/>
        <v>0.88780445649996653</v>
      </c>
      <c r="M1710" s="15">
        <f t="shared" si="160"/>
        <v>29.012063180251886</v>
      </c>
      <c r="N1710" s="15">
        <f t="shared" si="161"/>
        <v>82.860641628163549</v>
      </c>
      <c r="O1710" s="15">
        <f t="shared" si="162"/>
        <v>81.267702734105853</v>
      </c>
    </row>
    <row r="1711" spans="1:15" x14ac:dyDescent="0.25">
      <c r="A1711" s="4">
        <v>51760030500</v>
      </c>
      <c r="B1711" s="7" t="s">
        <v>1691</v>
      </c>
      <c r="C1711" s="40">
        <f t="array" ref="C1711">SUMPRODUCT($D$8:$D$10, TRANSPOSE(M1711:O1711))</f>
        <v>64.406348819270676</v>
      </c>
      <c r="E1711" s="9">
        <v>0</v>
      </c>
      <c r="F1711" s="42">
        <v>78.010000000000005</v>
      </c>
      <c r="G1711" s="9">
        <v>1</v>
      </c>
      <c r="I1711" s="15">
        <f t="shared" si="157"/>
        <v>-0.5530323426603081</v>
      </c>
      <c r="J1711" s="15">
        <f t="shared" si="158"/>
        <v>0.95176852269438939</v>
      </c>
      <c r="K1711" s="15">
        <f t="shared" si="159"/>
        <v>0.88780445649996653</v>
      </c>
      <c r="M1711" s="15">
        <f t="shared" si="160"/>
        <v>29.012063180251886</v>
      </c>
      <c r="N1711" s="15">
        <f t="shared" si="161"/>
        <v>82.939280543454302</v>
      </c>
      <c r="O1711" s="15">
        <f t="shared" si="162"/>
        <v>81.267702734105853</v>
      </c>
    </row>
    <row r="1712" spans="1:15" x14ac:dyDescent="0.25">
      <c r="A1712" s="4">
        <v>51760040200</v>
      </c>
      <c r="B1712" s="7" t="s">
        <v>1692</v>
      </c>
      <c r="C1712" s="40">
        <f t="array" ref="C1712">SUMPRODUCT($D$8:$D$10, TRANSPOSE(M1712:O1712))</f>
        <v>64.415861688062279</v>
      </c>
      <c r="E1712" s="9">
        <v>0</v>
      </c>
      <c r="F1712" s="42">
        <v>77.97</v>
      </c>
      <c r="G1712" s="9">
        <v>1</v>
      </c>
      <c r="I1712" s="15">
        <f t="shared" si="157"/>
        <v>-0.5530323426603081</v>
      </c>
      <c r="J1712" s="15">
        <f t="shared" si="158"/>
        <v>0.95289432247774752</v>
      </c>
      <c r="K1712" s="15">
        <f t="shared" si="159"/>
        <v>0.88780445649996653</v>
      </c>
      <c r="M1712" s="15">
        <f t="shared" si="160"/>
        <v>29.012063180251886</v>
      </c>
      <c r="N1712" s="15">
        <f t="shared" si="161"/>
        <v>82.967819149829083</v>
      </c>
      <c r="O1712" s="15">
        <f t="shared" si="162"/>
        <v>81.267702734105853</v>
      </c>
    </row>
    <row r="1713" spans="1:15" x14ac:dyDescent="0.25">
      <c r="A1713" s="4">
        <v>51760040300</v>
      </c>
      <c r="B1713" s="7" t="s">
        <v>1693</v>
      </c>
      <c r="C1713" s="40">
        <f t="array" ref="C1713">SUMPRODUCT($D$8:$D$10, TRANSPOSE(M1713:O1713))</f>
        <v>64.418238311611162</v>
      </c>
      <c r="E1713" s="9">
        <v>0</v>
      </c>
      <c r="F1713" s="42">
        <v>77.959999999999994</v>
      </c>
      <c r="G1713" s="9">
        <v>1</v>
      </c>
      <c r="I1713" s="15">
        <f t="shared" si="157"/>
        <v>-0.5530323426603081</v>
      </c>
      <c r="J1713" s="15">
        <f t="shared" si="158"/>
        <v>0.9531757724235872</v>
      </c>
      <c r="K1713" s="15">
        <f t="shared" si="159"/>
        <v>0.88780445649996653</v>
      </c>
      <c r="M1713" s="15">
        <f t="shared" si="160"/>
        <v>29.012063180251886</v>
      </c>
      <c r="N1713" s="15">
        <f t="shared" si="161"/>
        <v>82.974949020475748</v>
      </c>
      <c r="O1713" s="15">
        <f t="shared" si="162"/>
        <v>81.267702734105853</v>
      </c>
    </row>
    <row r="1714" spans="1:15" x14ac:dyDescent="0.25">
      <c r="A1714" s="4">
        <v>51760040400</v>
      </c>
      <c r="B1714" s="7" t="s">
        <v>1694</v>
      </c>
      <c r="C1714" s="40">
        <f t="array" ref="C1714">SUMPRODUCT($D$8:$D$10, TRANSPOSE(M1714:O1714))</f>
        <v>64.42061429766575</v>
      </c>
      <c r="E1714" s="9">
        <v>0</v>
      </c>
      <c r="F1714" s="42">
        <v>77.95</v>
      </c>
      <c r="G1714" s="9">
        <v>1</v>
      </c>
      <c r="I1714" s="15">
        <f t="shared" si="157"/>
        <v>-0.5530323426603081</v>
      </c>
      <c r="J1714" s="15">
        <f t="shared" si="158"/>
        <v>0.95345722236942643</v>
      </c>
      <c r="K1714" s="15">
        <f t="shared" si="159"/>
        <v>0.88780445649996653</v>
      </c>
      <c r="M1714" s="15">
        <f t="shared" si="160"/>
        <v>29.012063180251886</v>
      </c>
      <c r="N1714" s="15">
        <f t="shared" si="161"/>
        <v>82.982076978639526</v>
      </c>
      <c r="O1714" s="15">
        <f t="shared" si="162"/>
        <v>81.267702734105853</v>
      </c>
    </row>
    <row r="1715" spans="1:15" x14ac:dyDescent="0.25">
      <c r="A1715" s="4">
        <v>51760040500</v>
      </c>
      <c r="B1715" s="7" t="s">
        <v>1695</v>
      </c>
      <c r="C1715" s="40">
        <f t="array" ref="C1715">SUMPRODUCT($D$8:$D$10, TRANSPOSE(M1715:O1715))</f>
        <v>64.451444096729446</v>
      </c>
      <c r="E1715" s="9">
        <v>0</v>
      </c>
      <c r="F1715" s="42">
        <v>77.819999999999993</v>
      </c>
      <c r="G1715" s="9">
        <v>1</v>
      </c>
      <c r="I1715" s="15">
        <f t="shared" si="157"/>
        <v>-0.5530323426603081</v>
      </c>
      <c r="J1715" s="15">
        <f t="shared" si="158"/>
        <v>0.95711607166534018</v>
      </c>
      <c r="K1715" s="15">
        <f t="shared" si="159"/>
        <v>0.88780445649996653</v>
      </c>
      <c r="M1715" s="15">
        <f t="shared" si="160"/>
        <v>29.012063180251886</v>
      </c>
      <c r="N1715" s="15">
        <f t="shared" si="161"/>
        <v>83.074566375830614</v>
      </c>
      <c r="O1715" s="15">
        <f t="shared" si="162"/>
        <v>81.267702734105853</v>
      </c>
    </row>
    <row r="1716" spans="1:15" x14ac:dyDescent="0.25">
      <c r="A1716" s="4">
        <v>51760040600</v>
      </c>
      <c r="B1716" s="7" t="s">
        <v>1696</v>
      </c>
      <c r="C1716" s="40">
        <f t="array" ref="C1716">SUMPRODUCT($D$8:$D$10, TRANSPOSE(M1716:O1716))</f>
        <v>64.460908507744705</v>
      </c>
      <c r="E1716" s="9">
        <v>0</v>
      </c>
      <c r="F1716" s="42">
        <v>77.78</v>
      </c>
      <c r="G1716" s="9">
        <v>1</v>
      </c>
      <c r="I1716" s="15">
        <f t="shared" si="157"/>
        <v>-0.5530323426603081</v>
      </c>
      <c r="J1716" s="15">
        <f t="shared" si="158"/>
        <v>0.95824187144869799</v>
      </c>
      <c r="K1716" s="15">
        <f t="shared" si="159"/>
        <v>0.88780445649996653</v>
      </c>
      <c r="M1716" s="15">
        <f t="shared" si="160"/>
        <v>29.012063180251886</v>
      </c>
      <c r="N1716" s="15">
        <f t="shared" si="161"/>
        <v>83.102959608876418</v>
      </c>
      <c r="O1716" s="15">
        <f t="shared" si="162"/>
        <v>81.267702734105853</v>
      </c>
    </row>
    <row r="1717" spans="1:15" x14ac:dyDescent="0.25">
      <c r="A1717" s="4">
        <v>51760040700</v>
      </c>
      <c r="B1717" s="7" t="s">
        <v>1697</v>
      </c>
      <c r="C1717" s="40">
        <f t="array" ref="C1717">SUMPRODUCT($D$8:$D$10, TRANSPOSE(M1717:O1717))</f>
        <v>64.465636886591668</v>
      </c>
      <c r="E1717" s="9">
        <v>0</v>
      </c>
      <c r="F1717" s="42">
        <v>77.760000000000005</v>
      </c>
      <c r="G1717" s="9">
        <v>1</v>
      </c>
      <c r="I1717" s="15">
        <f t="shared" si="157"/>
        <v>-0.5530323426603081</v>
      </c>
      <c r="J1717" s="15">
        <f t="shared" si="158"/>
        <v>0.95880477134037689</v>
      </c>
      <c r="K1717" s="15">
        <f t="shared" si="159"/>
        <v>0.88780445649996653</v>
      </c>
      <c r="M1717" s="15">
        <f t="shared" si="160"/>
        <v>29.012063180251886</v>
      </c>
      <c r="N1717" s="15">
        <f t="shared" si="161"/>
        <v>83.117144745417278</v>
      </c>
      <c r="O1717" s="15">
        <f t="shared" si="162"/>
        <v>81.267702734105853</v>
      </c>
    </row>
    <row r="1718" spans="1:15" x14ac:dyDescent="0.25">
      <c r="A1718" s="4">
        <v>51760040800</v>
      </c>
      <c r="B1718" s="7" t="s">
        <v>1698</v>
      </c>
      <c r="C1718" s="40">
        <f t="array" ref="C1718">SUMPRODUCT($D$8:$D$10, TRANSPOSE(M1718:O1718))</f>
        <v>64.468000119296448</v>
      </c>
      <c r="E1718" s="9">
        <v>0</v>
      </c>
      <c r="F1718" s="42">
        <v>77.75</v>
      </c>
      <c r="G1718" s="9">
        <v>1</v>
      </c>
      <c r="I1718" s="15">
        <f t="shared" si="157"/>
        <v>-0.5530323426603081</v>
      </c>
      <c r="J1718" s="15">
        <f t="shared" si="158"/>
        <v>0.95908622128621646</v>
      </c>
      <c r="K1718" s="15">
        <f t="shared" si="159"/>
        <v>0.88780445649996653</v>
      </c>
      <c r="M1718" s="15">
        <f t="shared" si="160"/>
        <v>29.012063180251886</v>
      </c>
      <c r="N1718" s="15">
        <f t="shared" si="161"/>
        <v>83.124234443531634</v>
      </c>
      <c r="O1718" s="15">
        <f t="shared" si="162"/>
        <v>81.267702734105853</v>
      </c>
    </row>
    <row r="1719" spans="1:15" x14ac:dyDescent="0.25">
      <c r="A1719" s="4">
        <v>51760040900</v>
      </c>
      <c r="B1719" s="7" t="s">
        <v>1699</v>
      </c>
      <c r="C1719" s="40">
        <f t="array" ref="C1719">SUMPRODUCT($D$8:$D$10, TRANSPOSE(M1719:O1719))</f>
        <v>64.470362714168672</v>
      </c>
      <c r="E1719" s="9">
        <v>0</v>
      </c>
      <c r="F1719" s="42">
        <v>77.739999999999995</v>
      </c>
      <c r="G1719" s="9">
        <v>1</v>
      </c>
      <c r="I1719" s="15">
        <f t="shared" si="157"/>
        <v>-0.5530323426603081</v>
      </c>
      <c r="J1719" s="15">
        <f t="shared" si="158"/>
        <v>0.95936767123205613</v>
      </c>
      <c r="K1719" s="15">
        <f t="shared" si="159"/>
        <v>0.88780445649996653</v>
      </c>
      <c r="M1719" s="15">
        <f t="shared" si="160"/>
        <v>29.012063180251886</v>
      </c>
      <c r="N1719" s="15">
        <f t="shared" si="161"/>
        <v>83.131322228148292</v>
      </c>
      <c r="O1719" s="15">
        <f t="shared" si="162"/>
        <v>81.267702734105853</v>
      </c>
    </row>
    <row r="1720" spans="1:15" x14ac:dyDescent="0.25">
      <c r="A1720" s="4">
        <v>51760041000</v>
      </c>
      <c r="B1720" s="7" t="s">
        <v>1700</v>
      </c>
      <c r="C1720" s="40">
        <f t="array" ref="C1720">SUMPRODUCT($D$8:$D$10, TRANSPOSE(M1720:O1720))</f>
        <v>64.472724671193362</v>
      </c>
      <c r="E1720" s="9">
        <v>0</v>
      </c>
      <c r="F1720" s="42">
        <v>77.73</v>
      </c>
      <c r="G1720" s="9">
        <v>1</v>
      </c>
      <c r="I1720" s="15">
        <f t="shared" si="157"/>
        <v>-0.5530323426603081</v>
      </c>
      <c r="J1720" s="15">
        <f t="shared" si="158"/>
        <v>0.95964912117789536</v>
      </c>
      <c r="K1720" s="15">
        <f t="shared" si="159"/>
        <v>0.88780445649996653</v>
      </c>
      <c r="M1720" s="15">
        <f t="shared" si="160"/>
        <v>29.012063180251886</v>
      </c>
      <c r="N1720" s="15">
        <f t="shared" si="161"/>
        <v>83.13840809922236</v>
      </c>
      <c r="O1720" s="15">
        <f t="shared" si="162"/>
        <v>81.267702734105853</v>
      </c>
    </row>
    <row r="1721" spans="1:15" x14ac:dyDescent="0.25">
      <c r="A1721" s="4">
        <v>51760041100</v>
      </c>
      <c r="B1721" s="7" t="s">
        <v>1701</v>
      </c>
      <c r="C1721" s="40">
        <f t="array" ref="C1721">SUMPRODUCT($D$8:$D$10, TRANSPOSE(M1721:O1721))</f>
        <v>64.491597363120803</v>
      </c>
      <c r="E1721" s="9">
        <v>0</v>
      </c>
      <c r="F1721" s="42">
        <v>77.650000000000006</v>
      </c>
      <c r="G1721" s="9">
        <v>1</v>
      </c>
      <c r="I1721" s="15">
        <f t="shared" si="157"/>
        <v>-0.5530323426603081</v>
      </c>
      <c r="J1721" s="15">
        <f t="shared" si="158"/>
        <v>0.9619007207446113</v>
      </c>
      <c r="K1721" s="15">
        <f t="shared" si="159"/>
        <v>0.88780445649996653</v>
      </c>
      <c r="M1721" s="15">
        <f t="shared" si="160"/>
        <v>29.012063180251886</v>
      </c>
      <c r="N1721" s="15">
        <f t="shared" si="161"/>
        <v>83.195026175004699</v>
      </c>
      <c r="O1721" s="15">
        <f t="shared" si="162"/>
        <v>81.267702734105853</v>
      </c>
    </row>
    <row r="1722" spans="1:15" x14ac:dyDescent="0.25">
      <c r="A1722" s="4">
        <v>51760041200</v>
      </c>
      <c r="B1722" s="7" t="s">
        <v>1702</v>
      </c>
      <c r="C1722" s="40">
        <f t="array" ref="C1722">SUMPRODUCT($D$8:$D$10, TRANSPOSE(M1722:O1722))</f>
        <v>64.52217840057321</v>
      </c>
      <c r="E1722" s="9">
        <v>0</v>
      </c>
      <c r="F1722" s="42">
        <v>77.52</v>
      </c>
      <c r="G1722" s="9">
        <v>1</v>
      </c>
      <c r="I1722" s="15">
        <f t="shared" si="157"/>
        <v>-0.5530323426603081</v>
      </c>
      <c r="J1722" s="15">
        <f t="shared" si="158"/>
        <v>0.96555957004052517</v>
      </c>
      <c r="K1722" s="15">
        <f t="shared" si="159"/>
        <v>0.88780445649996653</v>
      </c>
      <c r="M1722" s="15">
        <f t="shared" si="160"/>
        <v>29.012063180251886</v>
      </c>
      <c r="N1722" s="15">
        <f t="shared" si="161"/>
        <v>83.286769287361935</v>
      </c>
      <c r="O1722" s="15">
        <f t="shared" si="162"/>
        <v>81.267702734105853</v>
      </c>
    </row>
    <row r="1723" spans="1:15" x14ac:dyDescent="0.25">
      <c r="A1723" s="4">
        <v>51760041300</v>
      </c>
      <c r="B1723" s="7" t="s">
        <v>1703</v>
      </c>
      <c r="C1723" s="40">
        <f t="array" ref="C1723">SUMPRODUCT($D$8:$D$10, TRANSPOSE(M1723:O1723))</f>
        <v>64.538600444395257</v>
      </c>
      <c r="E1723" s="9">
        <v>0</v>
      </c>
      <c r="F1723" s="42">
        <v>77.45</v>
      </c>
      <c r="G1723" s="9">
        <v>1</v>
      </c>
      <c r="I1723" s="15">
        <f t="shared" si="157"/>
        <v>-0.5530323426603081</v>
      </c>
      <c r="J1723" s="15">
        <f t="shared" si="158"/>
        <v>0.96752971966140144</v>
      </c>
      <c r="K1723" s="15">
        <f t="shared" si="159"/>
        <v>0.88780445649996653</v>
      </c>
      <c r="M1723" s="15">
        <f t="shared" si="160"/>
        <v>29.012063180251886</v>
      </c>
      <c r="N1723" s="15">
        <f t="shared" si="161"/>
        <v>83.336035418828075</v>
      </c>
      <c r="O1723" s="15">
        <f t="shared" si="162"/>
        <v>81.267702734105853</v>
      </c>
    </row>
    <row r="1724" spans="1:15" x14ac:dyDescent="0.25">
      <c r="A1724" s="4">
        <v>51760041400</v>
      </c>
      <c r="B1724" s="7" t="s">
        <v>1704</v>
      </c>
      <c r="C1724" s="40">
        <f t="array" ref="C1724">SUMPRODUCT($D$8:$D$10, TRANSPOSE(M1724:O1724))</f>
        <v>64.543286712977476</v>
      </c>
      <c r="E1724" s="9">
        <v>0</v>
      </c>
      <c r="F1724" s="42">
        <v>77.430000000000007</v>
      </c>
      <c r="G1724" s="9">
        <v>1</v>
      </c>
      <c r="I1724" s="15">
        <f t="shared" si="157"/>
        <v>-0.5530323426603081</v>
      </c>
      <c r="J1724" s="15">
        <f t="shared" si="158"/>
        <v>0.96809261955308035</v>
      </c>
      <c r="K1724" s="15">
        <f t="shared" si="159"/>
        <v>0.88780445649996653</v>
      </c>
      <c r="M1724" s="15">
        <f t="shared" si="160"/>
        <v>29.012063180251886</v>
      </c>
      <c r="N1724" s="15">
        <f t="shared" si="161"/>
        <v>83.350094224574732</v>
      </c>
      <c r="O1724" s="15">
        <f t="shared" si="162"/>
        <v>81.267702734105853</v>
      </c>
    </row>
    <row r="1725" spans="1:15" x14ac:dyDescent="0.25">
      <c r="A1725" s="4">
        <v>51760041600</v>
      </c>
      <c r="B1725" s="7" t="s">
        <v>1705</v>
      </c>
      <c r="C1725" s="40">
        <f t="array" ref="C1725">SUMPRODUCT($D$8:$D$10, TRANSPOSE(M1725:O1725))</f>
        <v>64.547970428523868</v>
      </c>
      <c r="E1725" s="9">
        <v>0</v>
      </c>
      <c r="F1725" s="42">
        <v>77.41</v>
      </c>
      <c r="G1725" s="9">
        <v>1</v>
      </c>
      <c r="I1725" s="15">
        <f t="shared" si="157"/>
        <v>-0.5530323426603081</v>
      </c>
      <c r="J1725" s="15">
        <f t="shared" si="158"/>
        <v>0.96865551944475958</v>
      </c>
      <c r="K1725" s="15">
        <f t="shared" si="159"/>
        <v>0.88780445649996653</v>
      </c>
      <c r="M1725" s="15">
        <f t="shared" si="160"/>
        <v>29.012063180251886</v>
      </c>
      <c r="N1725" s="15">
        <f t="shared" si="161"/>
        <v>83.36414537121388</v>
      </c>
      <c r="O1725" s="15">
        <f t="shared" si="162"/>
        <v>81.267702734105853</v>
      </c>
    </row>
    <row r="1726" spans="1:15" x14ac:dyDescent="0.25">
      <c r="A1726" s="4">
        <v>51760050100</v>
      </c>
      <c r="B1726" s="7" t="s">
        <v>1706</v>
      </c>
      <c r="C1726" s="40">
        <f t="array" ref="C1726">SUMPRODUCT($D$8:$D$10, TRANSPOSE(M1726:O1726))</f>
        <v>64.557330200141223</v>
      </c>
      <c r="E1726" s="9">
        <v>0</v>
      </c>
      <c r="F1726" s="42">
        <v>77.37</v>
      </c>
      <c r="G1726" s="9">
        <v>1</v>
      </c>
      <c r="I1726" s="15">
        <f t="shared" si="157"/>
        <v>-0.5530323426603081</v>
      </c>
      <c r="J1726" s="15">
        <f t="shared" si="158"/>
        <v>0.96978131922811739</v>
      </c>
      <c r="K1726" s="15">
        <f t="shared" si="159"/>
        <v>0.88780445649996653</v>
      </c>
      <c r="M1726" s="15">
        <f t="shared" si="160"/>
        <v>29.012063180251886</v>
      </c>
      <c r="N1726" s="15">
        <f t="shared" si="161"/>
        <v>83.392224686065973</v>
      </c>
      <c r="O1726" s="15">
        <f t="shared" si="162"/>
        <v>81.267702734105853</v>
      </c>
    </row>
    <row r="1727" spans="1:15" x14ac:dyDescent="0.25">
      <c r="A1727" s="4">
        <v>51760050200</v>
      </c>
      <c r="B1727" s="7" t="s">
        <v>1707</v>
      </c>
      <c r="C1727" s="40">
        <f t="array" ref="C1727">SUMPRODUCT($D$8:$D$10, TRANSPOSE(M1727:O1727))</f>
        <v>64.566679758528295</v>
      </c>
      <c r="E1727" s="9">
        <v>0</v>
      </c>
      <c r="F1727" s="42">
        <v>77.33</v>
      </c>
      <c r="G1727" s="9">
        <v>1</v>
      </c>
      <c r="I1727" s="15">
        <f t="shared" si="157"/>
        <v>-0.5530323426603081</v>
      </c>
      <c r="J1727" s="15">
        <f t="shared" si="158"/>
        <v>0.97090711901147564</v>
      </c>
      <c r="K1727" s="15">
        <f t="shared" si="159"/>
        <v>0.88780445649996653</v>
      </c>
      <c r="M1727" s="15">
        <f t="shared" si="160"/>
        <v>29.012063180251886</v>
      </c>
      <c r="N1727" s="15">
        <f t="shared" si="161"/>
        <v>83.420273361227132</v>
      </c>
      <c r="O1727" s="15">
        <f t="shared" si="162"/>
        <v>81.267702734105853</v>
      </c>
    </row>
    <row r="1728" spans="1:15" x14ac:dyDescent="0.25">
      <c r="A1728" s="4">
        <v>51760050300</v>
      </c>
      <c r="B1728" s="7" t="s">
        <v>1708</v>
      </c>
      <c r="C1728" s="40">
        <f t="array" ref="C1728">SUMPRODUCT($D$8:$D$10, TRANSPOSE(M1728:O1728))</f>
        <v>64.576019102992603</v>
      </c>
      <c r="E1728" s="9">
        <v>0</v>
      </c>
      <c r="F1728" s="42">
        <v>77.290000000000006</v>
      </c>
      <c r="G1728" s="9">
        <v>1</v>
      </c>
      <c r="I1728" s="15">
        <f t="shared" si="157"/>
        <v>-0.5530323426603081</v>
      </c>
      <c r="J1728" s="15">
        <f t="shared" si="158"/>
        <v>0.97203291879483333</v>
      </c>
      <c r="K1728" s="15">
        <f t="shared" si="159"/>
        <v>0.88780445649996653</v>
      </c>
      <c r="M1728" s="15">
        <f t="shared" si="160"/>
        <v>29.012063180251886</v>
      </c>
      <c r="N1728" s="15">
        <f t="shared" si="161"/>
        <v>83.448291394620099</v>
      </c>
      <c r="O1728" s="15">
        <f t="shared" si="162"/>
        <v>81.267702734105853</v>
      </c>
    </row>
    <row r="1729" spans="1:15" x14ac:dyDescent="0.25">
      <c r="A1729" s="4">
        <v>51760050400</v>
      </c>
      <c r="B1729" s="7" t="s">
        <v>1709</v>
      </c>
      <c r="C1729" s="40">
        <f t="array" ref="C1729">SUMPRODUCT($D$8:$D$10, TRANSPOSE(M1729:O1729))</f>
        <v>64.583016908052556</v>
      </c>
      <c r="E1729" s="9">
        <v>0</v>
      </c>
      <c r="F1729" s="42">
        <v>77.260000000000005</v>
      </c>
      <c r="G1729" s="9">
        <v>1</v>
      </c>
      <c r="I1729" s="15">
        <f t="shared" si="157"/>
        <v>-0.5530323426603081</v>
      </c>
      <c r="J1729" s="15">
        <f t="shared" si="158"/>
        <v>0.97287726863235191</v>
      </c>
      <c r="K1729" s="15">
        <f t="shared" si="159"/>
        <v>0.88780445649996653</v>
      </c>
      <c r="M1729" s="15">
        <f t="shared" si="160"/>
        <v>29.012063180251886</v>
      </c>
      <c r="N1729" s="15">
        <f t="shared" si="161"/>
        <v>83.469284809799944</v>
      </c>
      <c r="O1729" s="15">
        <f t="shared" si="162"/>
        <v>81.267702734105853</v>
      </c>
    </row>
    <row r="1730" spans="1:15" x14ac:dyDescent="0.25">
      <c r="A1730" s="4">
        <v>51760050500</v>
      </c>
      <c r="B1730" s="7" t="s">
        <v>1710</v>
      </c>
      <c r="C1730" s="40">
        <f t="array" ref="C1730">SUMPRODUCT($D$8:$D$10, TRANSPOSE(M1730:O1730))</f>
        <v>64.587678919232431</v>
      </c>
      <c r="E1730" s="9">
        <v>0</v>
      </c>
      <c r="F1730" s="42">
        <v>77.239999999999995</v>
      </c>
      <c r="G1730" s="9">
        <v>1</v>
      </c>
      <c r="I1730" s="15">
        <f t="shared" si="157"/>
        <v>-0.5530323426603081</v>
      </c>
      <c r="J1730" s="15">
        <f t="shared" si="158"/>
        <v>0.97344016852403115</v>
      </c>
      <c r="K1730" s="15">
        <f t="shared" si="159"/>
        <v>0.88780445649996653</v>
      </c>
      <c r="M1730" s="15">
        <f t="shared" si="160"/>
        <v>29.012063180251886</v>
      </c>
      <c r="N1730" s="15">
        <f t="shared" si="161"/>
        <v>83.483270843339568</v>
      </c>
      <c r="O1730" s="15">
        <f t="shared" si="162"/>
        <v>81.267702734105853</v>
      </c>
    </row>
    <row r="1731" spans="1:15" x14ac:dyDescent="0.25">
      <c r="A1731" s="4">
        <v>51760050600</v>
      </c>
      <c r="B1731" s="7" t="s">
        <v>1711</v>
      </c>
      <c r="C1731" s="40">
        <f t="array" ref="C1731">SUMPRODUCT($D$8:$D$10, TRANSPOSE(M1731:O1731))</f>
        <v>64.613274328705899</v>
      </c>
      <c r="E1731" s="9">
        <v>0</v>
      </c>
      <c r="F1731" s="42">
        <v>77.13</v>
      </c>
      <c r="G1731" s="9">
        <v>1</v>
      </c>
      <c r="I1731" s="15">
        <f t="shared" si="157"/>
        <v>-0.5530323426603081</v>
      </c>
      <c r="J1731" s="15">
        <f t="shared" si="158"/>
        <v>0.97653611792826567</v>
      </c>
      <c r="K1731" s="15">
        <f t="shared" si="159"/>
        <v>0.88780445649996653</v>
      </c>
      <c r="M1731" s="15">
        <f t="shared" si="160"/>
        <v>29.012063180251886</v>
      </c>
      <c r="N1731" s="15">
        <f t="shared" si="161"/>
        <v>83.560057071759999</v>
      </c>
      <c r="O1731" s="15">
        <f t="shared" si="162"/>
        <v>81.267702734105853</v>
      </c>
    </row>
    <row r="1732" spans="1:15" x14ac:dyDescent="0.25">
      <c r="A1732" s="4">
        <v>51760060200</v>
      </c>
      <c r="B1732" s="7" t="s">
        <v>1712</v>
      </c>
      <c r="C1732" s="40">
        <f t="array" ref="C1732">SUMPRODUCT($D$8:$D$10, TRANSPOSE(M1732:O1732))</f>
        <v>64.622562594101566</v>
      </c>
      <c r="E1732" s="9">
        <v>0</v>
      </c>
      <c r="F1732" s="42">
        <v>77.09</v>
      </c>
      <c r="G1732" s="9">
        <v>1</v>
      </c>
      <c r="I1732" s="15">
        <f t="shared" si="157"/>
        <v>-0.5530323426603081</v>
      </c>
      <c r="J1732" s="15">
        <f t="shared" si="158"/>
        <v>0.97766191771162347</v>
      </c>
      <c r="K1732" s="15">
        <f t="shared" si="159"/>
        <v>0.88780445649996653</v>
      </c>
      <c r="M1732" s="15">
        <f t="shared" si="160"/>
        <v>29.012063180251886</v>
      </c>
      <c r="N1732" s="15">
        <f t="shared" si="161"/>
        <v>83.587921867947003</v>
      </c>
      <c r="O1732" s="15">
        <f t="shared" si="162"/>
        <v>81.267702734105853</v>
      </c>
    </row>
    <row r="1733" spans="1:15" x14ac:dyDescent="0.25">
      <c r="A1733" s="4">
        <v>51760060400</v>
      </c>
      <c r="B1733" s="7" t="s">
        <v>1713</v>
      </c>
      <c r="C1733" s="40">
        <f t="array" ref="C1733">SUMPRODUCT($D$8:$D$10, TRANSPOSE(M1733:O1733))</f>
        <v>64.641108471829767</v>
      </c>
      <c r="E1733" s="9">
        <v>0</v>
      </c>
      <c r="F1733" s="42">
        <v>77.010000000000005</v>
      </c>
      <c r="G1733" s="9">
        <v>1</v>
      </c>
      <c r="I1733" s="15">
        <f t="shared" si="157"/>
        <v>-0.5530323426603081</v>
      </c>
      <c r="J1733" s="15">
        <f t="shared" si="158"/>
        <v>0.97991351727833942</v>
      </c>
      <c r="K1733" s="15">
        <f t="shared" si="159"/>
        <v>0.88780445649996653</v>
      </c>
      <c r="M1733" s="15">
        <f t="shared" si="160"/>
        <v>29.012063180251886</v>
      </c>
      <c r="N1733" s="15">
        <f t="shared" si="161"/>
        <v>83.643559501131605</v>
      </c>
      <c r="O1733" s="15">
        <f t="shared" si="162"/>
        <v>81.267702734105853</v>
      </c>
    </row>
    <row r="1734" spans="1:15" x14ac:dyDescent="0.25">
      <c r="A1734" s="4">
        <v>51760060500</v>
      </c>
      <c r="B1734" s="7" t="s">
        <v>1714</v>
      </c>
      <c r="C1734" s="40">
        <f t="array" ref="C1734">SUMPRODUCT($D$8:$D$10, TRANSPOSE(M1734:O1734))</f>
        <v>64.648052638349341</v>
      </c>
      <c r="E1734" s="9">
        <v>0</v>
      </c>
      <c r="F1734" s="42">
        <v>76.98</v>
      </c>
      <c r="G1734" s="9">
        <v>1</v>
      </c>
      <c r="I1734" s="15">
        <f t="shared" si="157"/>
        <v>-0.5530323426603081</v>
      </c>
      <c r="J1734" s="15">
        <f t="shared" si="158"/>
        <v>0.980757867115858</v>
      </c>
      <c r="K1734" s="15">
        <f t="shared" si="159"/>
        <v>0.88780445649996653</v>
      </c>
      <c r="M1734" s="15">
        <f t="shared" si="160"/>
        <v>29.012063180251886</v>
      </c>
      <c r="N1734" s="15">
        <f t="shared" si="161"/>
        <v>83.664392000690299</v>
      </c>
      <c r="O1734" s="15">
        <f t="shared" si="162"/>
        <v>81.267702734105853</v>
      </c>
    </row>
    <row r="1735" spans="1:15" x14ac:dyDescent="0.25">
      <c r="A1735" s="4">
        <v>51760060600</v>
      </c>
      <c r="B1735" s="7" t="s">
        <v>1715</v>
      </c>
      <c r="C1735" s="40">
        <f t="array" ref="C1735">SUMPRODUCT($D$8:$D$10, TRANSPOSE(M1735:O1735))</f>
        <v>64.654991056766221</v>
      </c>
      <c r="E1735" s="9">
        <v>0</v>
      </c>
      <c r="F1735" s="42">
        <v>76.95</v>
      </c>
      <c r="G1735" s="9">
        <v>1</v>
      </c>
      <c r="I1735" s="15">
        <f t="shared" si="157"/>
        <v>-0.5530323426603081</v>
      </c>
      <c r="J1735" s="15">
        <f t="shared" si="158"/>
        <v>0.98160221695337646</v>
      </c>
      <c r="K1735" s="15">
        <f t="shared" si="159"/>
        <v>0.88780445649996653</v>
      </c>
      <c r="M1735" s="15">
        <f t="shared" si="160"/>
        <v>29.012063180251886</v>
      </c>
      <c r="N1735" s="15">
        <f t="shared" si="161"/>
        <v>83.685207255940966</v>
      </c>
      <c r="O1735" s="15">
        <f t="shared" si="162"/>
        <v>81.267702734105853</v>
      </c>
    </row>
    <row r="1736" spans="1:15" x14ac:dyDescent="0.25">
      <c r="A1736" s="4">
        <v>51760060700</v>
      </c>
      <c r="B1736" s="7" t="s">
        <v>1716</v>
      </c>
      <c r="C1736" s="40">
        <f t="array" ref="C1736">SUMPRODUCT($D$8:$D$10, TRANSPOSE(M1736:O1736))</f>
        <v>64.666542313402346</v>
      </c>
      <c r="E1736" s="9">
        <v>0</v>
      </c>
      <c r="F1736" s="42">
        <v>76.900000000000006</v>
      </c>
      <c r="G1736" s="9">
        <v>1</v>
      </c>
      <c r="I1736" s="15">
        <f t="shared" si="157"/>
        <v>-0.5530323426603081</v>
      </c>
      <c r="J1736" s="15">
        <f t="shared" si="158"/>
        <v>0.98300946668257394</v>
      </c>
      <c r="K1736" s="15">
        <f t="shared" si="159"/>
        <v>0.88780445649996653</v>
      </c>
      <c r="M1736" s="15">
        <f t="shared" si="160"/>
        <v>29.012063180251886</v>
      </c>
      <c r="N1736" s="15">
        <f t="shared" si="161"/>
        <v>83.71986102584934</v>
      </c>
      <c r="O1736" s="15">
        <f t="shared" si="162"/>
        <v>81.267702734105853</v>
      </c>
    </row>
    <row r="1737" spans="1:15" x14ac:dyDescent="0.25">
      <c r="A1737" s="4">
        <v>51760060800</v>
      </c>
      <c r="B1737" s="7" t="s">
        <v>1717</v>
      </c>
      <c r="C1737" s="40">
        <f t="array" ref="C1737">SUMPRODUCT($D$8:$D$10, TRANSPOSE(M1737:O1737))</f>
        <v>64.666542313402346</v>
      </c>
      <c r="E1737" s="9">
        <v>0</v>
      </c>
      <c r="F1737" s="42">
        <v>76.900000000000006</v>
      </c>
      <c r="G1737" s="9">
        <v>1</v>
      </c>
      <c r="I1737" s="15">
        <f t="shared" si="157"/>
        <v>-0.5530323426603081</v>
      </c>
      <c r="J1737" s="15">
        <f t="shared" si="158"/>
        <v>0.98300946668257394</v>
      </c>
      <c r="K1737" s="15">
        <f t="shared" si="159"/>
        <v>0.88780445649996653</v>
      </c>
      <c r="M1737" s="15">
        <f t="shared" si="160"/>
        <v>29.012063180251886</v>
      </c>
      <c r="N1737" s="15">
        <f t="shared" si="161"/>
        <v>83.71986102584934</v>
      </c>
      <c r="O1737" s="15">
        <f t="shared" si="162"/>
        <v>81.267702734105853</v>
      </c>
    </row>
    <row r="1738" spans="1:15" x14ac:dyDescent="0.25">
      <c r="A1738" s="4">
        <v>51760060900</v>
      </c>
      <c r="B1738" s="7" t="s">
        <v>1718</v>
      </c>
      <c r="C1738" s="40">
        <f t="array" ref="C1738">SUMPRODUCT($D$8:$D$10, TRANSPOSE(M1738:O1738))</f>
        <v>64.678077601775328</v>
      </c>
      <c r="E1738" s="9">
        <v>0</v>
      </c>
      <c r="F1738" s="42">
        <v>76.849999999999994</v>
      </c>
      <c r="G1738" s="9">
        <v>1</v>
      </c>
      <c r="I1738" s="15">
        <f t="shared" si="157"/>
        <v>-0.5530323426603081</v>
      </c>
      <c r="J1738" s="15">
        <f t="shared" si="158"/>
        <v>0.98441671641177175</v>
      </c>
      <c r="K1738" s="15">
        <f t="shared" si="159"/>
        <v>0.88780445649996653</v>
      </c>
      <c r="M1738" s="15">
        <f t="shared" si="160"/>
        <v>29.012063180251886</v>
      </c>
      <c r="N1738" s="15">
        <f t="shared" si="161"/>
        <v>83.754466890968246</v>
      </c>
      <c r="O1738" s="15">
        <f t="shared" si="162"/>
        <v>81.267702734105853</v>
      </c>
    </row>
    <row r="1739" spans="1:15" x14ac:dyDescent="0.25">
      <c r="A1739" s="4">
        <v>51760061000</v>
      </c>
      <c r="B1739" s="7" t="s">
        <v>1719</v>
      </c>
      <c r="C1739" s="40">
        <f t="array" ref="C1739">SUMPRODUCT($D$8:$D$10, TRANSPOSE(M1739:O1739))</f>
        <v>64.691898868680823</v>
      </c>
      <c r="E1739" s="9">
        <v>0</v>
      </c>
      <c r="F1739" s="42">
        <v>76.790000000000006</v>
      </c>
      <c r="G1739" s="9">
        <v>1</v>
      </c>
      <c r="I1739" s="15">
        <f t="shared" si="157"/>
        <v>-0.5530323426603081</v>
      </c>
      <c r="J1739" s="15">
        <f t="shared" si="158"/>
        <v>0.98610541608680846</v>
      </c>
      <c r="K1739" s="15">
        <f t="shared" si="159"/>
        <v>0.88780445649996653</v>
      </c>
      <c r="M1739" s="15">
        <f t="shared" si="160"/>
        <v>29.012063180251886</v>
      </c>
      <c r="N1739" s="15">
        <f t="shared" si="161"/>
        <v>83.795930691684774</v>
      </c>
      <c r="O1739" s="15">
        <f t="shared" si="162"/>
        <v>81.267702734105853</v>
      </c>
    </row>
    <row r="1740" spans="1:15" x14ac:dyDescent="0.25">
      <c r="A1740" s="4">
        <v>51760070100</v>
      </c>
      <c r="B1740" s="7" t="s">
        <v>1720</v>
      </c>
      <c r="C1740" s="40">
        <f t="array" ref="C1740">SUMPRODUCT($D$8:$D$10, TRANSPOSE(M1740:O1740))</f>
        <v>64.691898868680823</v>
      </c>
      <c r="E1740" s="9">
        <v>0</v>
      </c>
      <c r="F1740" s="42">
        <v>76.790000000000006</v>
      </c>
      <c r="G1740" s="9">
        <v>1</v>
      </c>
      <c r="I1740" s="15">
        <f t="shared" si="157"/>
        <v>-0.5530323426603081</v>
      </c>
      <c r="J1740" s="15">
        <f t="shared" si="158"/>
        <v>0.98610541608680846</v>
      </c>
      <c r="K1740" s="15">
        <f t="shared" si="159"/>
        <v>0.88780445649996653</v>
      </c>
      <c r="M1740" s="15">
        <f t="shared" si="160"/>
        <v>29.012063180251886</v>
      </c>
      <c r="N1740" s="15">
        <f t="shared" si="161"/>
        <v>83.795930691684774</v>
      </c>
      <c r="O1740" s="15">
        <f t="shared" si="162"/>
        <v>81.267702734105853</v>
      </c>
    </row>
    <row r="1741" spans="1:15" x14ac:dyDescent="0.25">
      <c r="A1741" s="4">
        <v>51760070300</v>
      </c>
      <c r="B1741" s="7" t="s">
        <v>1721</v>
      </c>
      <c r="C1741" s="40">
        <f t="array" ref="C1741">SUMPRODUCT($D$8:$D$10, TRANSPOSE(M1741:O1741))</f>
        <v>64.710291452023156</v>
      </c>
      <c r="E1741" s="9">
        <v>0</v>
      </c>
      <c r="F1741" s="42">
        <v>76.709999999999994</v>
      </c>
      <c r="G1741" s="9">
        <v>1</v>
      </c>
      <c r="I1741" s="15">
        <f t="shared" si="157"/>
        <v>-0.5530323426603081</v>
      </c>
      <c r="J1741" s="15">
        <f t="shared" si="158"/>
        <v>0.98835701565352474</v>
      </c>
      <c r="K1741" s="15">
        <f t="shared" si="159"/>
        <v>0.88780445649996653</v>
      </c>
      <c r="M1741" s="15">
        <f t="shared" si="160"/>
        <v>29.012063180251886</v>
      </c>
      <c r="N1741" s="15">
        <f t="shared" si="161"/>
        <v>83.851108441711744</v>
      </c>
      <c r="O1741" s="15">
        <f t="shared" si="162"/>
        <v>81.267702734105853</v>
      </c>
    </row>
    <row r="1742" spans="1:15" x14ac:dyDescent="0.25">
      <c r="A1742" s="4">
        <v>51760070400</v>
      </c>
      <c r="B1742" s="7" t="s">
        <v>1722</v>
      </c>
      <c r="C1742" s="40">
        <f t="array" ref="C1742">SUMPRODUCT($D$8:$D$10, TRANSPOSE(M1742:O1742))</f>
        <v>64.714883209654715</v>
      </c>
      <c r="E1742" s="9">
        <v>0</v>
      </c>
      <c r="F1742" s="42">
        <v>76.69</v>
      </c>
      <c r="G1742" s="9">
        <v>1</v>
      </c>
      <c r="I1742" s="15">
        <f t="shared" si="157"/>
        <v>-0.5530323426603081</v>
      </c>
      <c r="J1742" s="15">
        <f t="shared" si="158"/>
        <v>0.98891991554520364</v>
      </c>
      <c r="K1742" s="15">
        <f t="shared" si="159"/>
        <v>0.88780445649996653</v>
      </c>
      <c r="M1742" s="15">
        <f t="shared" si="160"/>
        <v>29.012063180251886</v>
      </c>
      <c r="N1742" s="15">
        <f t="shared" si="161"/>
        <v>83.864883714606407</v>
      </c>
      <c r="O1742" s="15">
        <f t="shared" si="162"/>
        <v>81.267702734105853</v>
      </c>
    </row>
    <row r="1743" spans="1:15" x14ac:dyDescent="0.25">
      <c r="A1743" s="4">
        <v>51760070601</v>
      </c>
      <c r="B1743" s="7" t="s">
        <v>1723</v>
      </c>
      <c r="C1743" s="40">
        <f t="array" ref="C1743">SUMPRODUCT($D$8:$D$10, TRANSPOSE(M1743:O1743))</f>
        <v>64.721766054811326</v>
      </c>
      <c r="E1743" s="9">
        <v>0</v>
      </c>
      <c r="F1743" s="42">
        <v>76.66</v>
      </c>
      <c r="G1743" s="9">
        <v>1</v>
      </c>
      <c r="I1743" s="15">
        <f t="shared" si="157"/>
        <v>-0.5530323426603081</v>
      </c>
      <c r="J1743" s="15">
        <f t="shared" si="158"/>
        <v>0.98976426538272222</v>
      </c>
      <c r="K1743" s="15">
        <f t="shared" si="159"/>
        <v>0.88780445649996653</v>
      </c>
      <c r="M1743" s="15">
        <f t="shared" si="160"/>
        <v>29.012063180251886</v>
      </c>
      <c r="N1743" s="15">
        <f t="shared" si="161"/>
        <v>83.885532250076238</v>
      </c>
      <c r="O1743" s="15">
        <f t="shared" si="162"/>
        <v>81.267702734105853</v>
      </c>
    </row>
    <row r="1744" spans="1:15" x14ac:dyDescent="0.25">
      <c r="A1744" s="4">
        <v>51760070602</v>
      </c>
      <c r="B1744" s="7" t="s">
        <v>1724</v>
      </c>
      <c r="C1744" s="40">
        <f t="array" ref="C1744">SUMPRODUCT($D$8:$D$10, TRANSPOSE(M1744:O1744))</f>
        <v>64.724059058837156</v>
      </c>
      <c r="E1744" s="9">
        <v>0</v>
      </c>
      <c r="F1744" s="42">
        <v>76.650000000000006</v>
      </c>
      <c r="G1744" s="9">
        <v>1</v>
      </c>
      <c r="I1744" s="15">
        <f t="shared" si="157"/>
        <v>-0.5530323426603081</v>
      </c>
      <c r="J1744" s="15">
        <f t="shared" si="158"/>
        <v>0.99004571532856145</v>
      </c>
      <c r="K1744" s="15">
        <f t="shared" si="159"/>
        <v>0.88780445649996653</v>
      </c>
      <c r="M1744" s="15">
        <f t="shared" si="160"/>
        <v>29.012063180251886</v>
      </c>
      <c r="N1744" s="15">
        <f t="shared" si="161"/>
        <v>83.892411262153715</v>
      </c>
      <c r="O1744" s="15">
        <f t="shared" si="162"/>
        <v>81.267702734105853</v>
      </c>
    </row>
    <row r="1745" spans="1:15" x14ac:dyDescent="0.25">
      <c r="A1745" s="4">
        <v>51760070700</v>
      </c>
      <c r="B1745" s="7" t="s">
        <v>1725</v>
      </c>
      <c r="C1745" s="40">
        <f t="array" ref="C1745">SUMPRODUCT($D$8:$D$10, TRANSPOSE(M1745:O1745))</f>
        <v>64.728643150327201</v>
      </c>
      <c r="E1745" s="9">
        <v>0</v>
      </c>
      <c r="F1745" s="42">
        <v>76.63</v>
      </c>
      <c r="G1745" s="9">
        <v>1</v>
      </c>
      <c r="I1745" s="15">
        <f t="shared" si="157"/>
        <v>-0.5530323426603081</v>
      </c>
      <c r="J1745" s="15">
        <f t="shared" si="158"/>
        <v>0.99060861522024068</v>
      </c>
      <c r="K1745" s="15">
        <f t="shared" si="159"/>
        <v>0.88780445649996653</v>
      </c>
      <c r="M1745" s="15">
        <f t="shared" si="160"/>
        <v>29.012063180251886</v>
      </c>
      <c r="N1745" s="15">
        <f t="shared" si="161"/>
        <v>83.906163536623851</v>
      </c>
      <c r="O1745" s="15">
        <f t="shared" si="162"/>
        <v>81.267702734105853</v>
      </c>
    </row>
    <row r="1746" spans="1:15" x14ac:dyDescent="0.25">
      <c r="A1746" s="4">
        <v>51760070801</v>
      </c>
      <c r="B1746" s="7" t="s">
        <v>1726</v>
      </c>
      <c r="C1746" s="40">
        <f t="array" ref="C1746">SUMPRODUCT($D$8:$D$10, TRANSPOSE(M1746:O1746))</f>
        <v>64.728643150327201</v>
      </c>
      <c r="E1746" s="9">
        <v>0</v>
      </c>
      <c r="F1746" s="42">
        <v>76.63</v>
      </c>
      <c r="G1746" s="9">
        <v>1</v>
      </c>
      <c r="I1746" s="15">
        <f t="shared" si="157"/>
        <v>-0.5530323426603081</v>
      </c>
      <c r="J1746" s="15">
        <f t="shared" si="158"/>
        <v>0.99060861522024068</v>
      </c>
      <c r="K1746" s="15">
        <f t="shared" si="159"/>
        <v>0.88780445649996653</v>
      </c>
      <c r="M1746" s="15">
        <f t="shared" si="160"/>
        <v>29.012063180251886</v>
      </c>
      <c r="N1746" s="15">
        <f t="shared" si="161"/>
        <v>83.906163536623851</v>
      </c>
      <c r="O1746" s="15">
        <f t="shared" si="162"/>
        <v>81.267702734105853</v>
      </c>
    </row>
    <row r="1747" spans="1:15" x14ac:dyDescent="0.25">
      <c r="A1747" s="4">
        <v>51760070802</v>
      </c>
      <c r="B1747" s="7" t="s">
        <v>1727</v>
      </c>
      <c r="C1747" s="40">
        <f t="array" ref="C1747">SUMPRODUCT($D$8:$D$10, TRANSPOSE(M1747:O1747))</f>
        <v>64.733224686378634</v>
      </c>
      <c r="E1747" s="9">
        <v>0</v>
      </c>
      <c r="F1747" s="42">
        <v>76.61</v>
      </c>
      <c r="G1747" s="9">
        <v>1</v>
      </c>
      <c r="I1747" s="15">
        <f t="shared" si="157"/>
        <v>-0.5530323426603081</v>
      </c>
      <c r="J1747" s="15">
        <f t="shared" si="158"/>
        <v>0.99117151511191959</v>
      </c>
      <c r="K1747" s="15">
        <f t="shared" si="159"/>
        <v>0.88780445649996653</v>
      </c>
      <c r="M1747" s="15">
        <f t="shared" si="160"/>
        <v>29.012063180251886</v>
      </c>
      <c r="N1747" s="15">
        <f t="shared" si="161"/>
        <v>83.919908144778162</v>
      </c>
      <c r="O1747" s="15">
        <f t="shared" si="162"/>
        <v>81.267702734105853</v>
      </c>
    </row>
    <row r="1748" spans="1:15" x14ac:dyDescent="0.25">
      <c r="A1748" s="4">
        <v>51760070900</v>
      </c>
      <c r="B1748" s="7" t="s">
        <v>1728</v>
      </c>
      <c r="C1748" s="40">
        <f t="array" ref="C1748">SUMPRODUCT($D$8:$D$10, TRANSPOSE(M1748:O1748))</f>
        <v>64.751525275696167</v>
      </c>
      <c r="E1748" s="9">
        <v>0</v>
      </c>
      <c r="F1748" s="42">
        <v>76.53</v>
      </c>
      <c r="G1748" s="9">
        <v>1</v>
      </c>
      <c r="I1748" s="15">
        <f t="shared" si="157"/>
        <v>-0.5530323426603081</v>
      </c>
      <c r="J1748" s="15">
        <f t="shared" si="158"/>
        <v>0.99342311467863553</v>
      </c>
      <c r="K1748" s="15">
        <f t="shared" si="159"/>
        <v>0.88780445649996653</v>
      </c>
      <c r="M1748" s="15">
        <f t="shared" si="160"/>
        <v>29.012063180251886</v>
      </c>
      <c r="N1748" s="15">
        <f t="shared" si="161"/>
        <v>83.974809912730791</v>
      </c>
      <c r="O1748" s="15">
        <f t="shared" si="162"/>
        <v>81.267702734105853</v>
      </c>
    </row>
    <row r="1749" spans="1:15" x14ac:dyDescent="0.25">
      <c r="A1749" s="4">
        <v>51760071001</v>
      </c>
      <c r="B1749" s="7" t="s">
        <v>1729</v>
      </c>
      <c r="C1749" s="40">
        <f t="array" ref="C1749">SUMPRODUCT($D$8:$D$10, TRANSPOSE(M1749:O1749))</f>
        <v>64.767504749768847</v>
      </c>
      <c r="E1749" s="9">
        <v>0</v>
      </c>
      <c r="F1749" s="42">
        <v>76.459999999999994</v>
      </c>
      <c r="G1749" s="9">
        <v>1</v>
      </c>
      <c r="I1749" s="15">
        <f t="shared" ref="I1749:I1812" si="163">STANDARDIZE(E1749,I$13, I$14)*$F$8</f>
        <v>-0.5530323426603081</v>
      </c>
      <c r="J1749" s="15">
        <f t="shared" ref="J1749:J1812" si="164">STANDARDIZE(F1749,J$13, J$14)*$F$9</f>
        <v>0.99539326429951225</v>
      </c>
      <c r="K1749" s="15">
        <f t="shared" ref="K1749:K1812" si="165">STANDARDIZE(G1749,K$13, K$14)*$F$10</f>
        <v>0.88780445649996653</v>
      </c>
      <c r="M1749" s="15">
        <f t="shared" ref="M1749:M1812" si="166">_xlfn.NORM.S.DIST(I1749,1)*100</f>
        <v>29.012063180251886</v>
      </c>
      <c r="N1749" s="15">
        <f t="shared" ref="N1749:N1812" si="167">_xlfn.NORM.S.DIST(J1749,1)*100</f>
        <v>84.02274833494883</v>
      </c>
      <c r="O1749" s="15">
        <f t="shared" ref="O1749:O1812" si="168">_xlfn.NORM.S.DIST(K1749,1)*100</f>
        <v>81.267702734105853</v>
      </c>
    </row>
    <row r="1750" spans="1:15" x14ac:dyDescent="0.25">
      <c r="A1750" s="4">
        <v>51760071002</v>
      </c>
      <c r="B1750" s="7" t="s">
        <v>1730</v>
      </c>
      <c r="C1750" s="40">
        <f t="array" ref="C1750">SUMPRODUCT($D$8:$D$10, TRANSPOSE(M1750:O1750))</f>
        <v>64.776621821995889</v>
      </c>
      <c r="E1750" s="9">
        <v>0</v>
      </c>
      <c r="F1750" s="42">
        <v>76.42</v>
      </c>
      <c r="G1750" s="9">
        <v>1</v>
      </c>
      <c r="I1750" s="15">
        <f t="shared" si="163"/>
        <v>-0.5530323426603081</v>
      </c>
      <c r="J1750" s="15">
        <f t="shared" si="164"/>
        <v>0.99651906408287005</v>
      </c>
      <c r="K1750" s="15">
        <f t="shared" si="165"/>
        <v>0.88780445649996653</v>
      </c>
      <c r="M1750" s="15">
        <f t="shared" si="166"/>
        <v>29.012063180251886</v>
      </c>
      <c r="N1750" s="15">
        <f t="shared" si="167"/>
        <v>84.050099551629927</v>
      </c>
      <c r="O1750" s="15">
        <f t="shared" si="168"/>
        <v>81.267702734105853</v>
      </c>
    </row>
    <row r="1751" spans="1:15" x14ac:dyDescent="0.25">
      <c r="A1751" s="4">
        <v>51760071100</v>
      </c>
      <c r="B1751" s="7" t="s">
        <v>1731</v>
      </c>
      <c r="C1751" s="40">
        <f t="array" ref="C1751">SUMPRODUCT($D$8:$D$10, TRANSPOSE(M1751:O1751))</f>
        <v>64.778899492784888</v>
      </c>
      <c r="E1751" s="9">
        <v>0</v>
      </c>
      <c r="F1751" s="42">
        <v>76.41</v>
      </c>
      <c r="G1751" s="9">
        <v>1</v>
      </c>
      <c r="I1751" s="15">
        <f t="shared" si="163"/>
        <v>-0.5530323426603081</v>
      </c>
      <c r="J1751" s="15">
        <f t="shared" si="164"/>
        <v>0.99680051402870973</v>
      </c>
      <c r="K1751" s="15">
        <f t="shared" si="165"/>
        <v>0.88780445649996653</v>
      </c>
      <c r="M1751" s="15">
        <f t="shared" si="166"/>
        <v>29.012063180251886</v>
      </c>
      <c r="N1751" s="15">
        <f t="shared" si="167"/>
        <v>84.056932563996952</v>
      </c>
      <c r="O1751" s="15">
        <f t="shared" si="168"/>
        <v>81.267702734105853</v>
      </c>
    </row>
    <row r="1752" spans="1:15" x14ac:dyDescent="0.25">
      <c r="A1752" s="4">
        <v>51770000100</v>
      </c>
      <c r="B1752" s="7" t="s">
        <v>1732</v>
      </c>
      <c r="C1752" s="40">
        <f t="array" ref="C1752">SUMPRODUCT($D$8:$D$10, TRANSPOSE(M1752:O1752))</f>
        <v>64.783452917632843</v>
      </c>
      <c r="E1752" s="9">
        <v>0</v>
      </c>
      <c r="F1752" s="42">
        <v>76.39</v>
      </c>
      <c r="G1752" s="9">
        <v>1</v>
      </c>
      <c r="I1752" s="15">
        <f t="shared" si="163"/>
        <v>-0.5530323426603081</v>
      </c>
      <c r="J1752" s="15">
        <f t="shared" si="164"/>
        <v>0.99736341392038863</v>
      </c>
      <c r="K1752" s="15">
        <f t="shared" si="165"/>
        <v>0.88780445649996653</v>
      </c>
      <c r="M1752" s="15">
        <f t="shared" si="166"/>
        <v>29.012063180251886</v>
      </c>
      <c r="N1752" s="15">
        <f t="shared" si="167"/>
        <v>84.070592838540804</v>
      </c>
      <c r="O1752" s="15">
        <f t="shared" si="168"/>
        <v>81.267702734105853</v>
      </c>
    </row>
    <row r="1753" spans="1:15" x14ac:dyDescent="0.25">
      <c r="A1753" s="4">
        <v>51770000300</v>
      </c>
      <c r="B1753" s="7" t="s">
        <v>1733</v>
      </c>
      <c r="C1753" s="40">
        <f t="array" ref="C1753">SUMPRODUCT($D$8:$D$10, TRANSPOSE(M1753:O1753))</f>
        <v>64.788003786833855</v>
      </c>
      <c r="E1753" s="9">
        <v>0</v>
      </c>
      <c r="F1753" s="42">
        <v>76.37</v>
      </c>
      <c r="G1753" s="9">
        <v>1</v>
      </c>
      <c r="I1753" s="15">
        <f t="shared" si="163"/>
        <v>-0.5530323426603081</v>
      </c>
      <c r="J1753" s="15">
        <f t="shared" si="164"/>
        <v>0.99792631381206753</v>
      </c>
      <c r="K1753" s="15">
        <f t="shared" si="165"/>
        <v>0.88780445649996653</v>
      </c>
      <c r="M1753" s="15">
        <f t="shared" si="166"/>
        <v>29.012063180251886</v>
      </c>
      <c r="N1753" s="15">
        <f t="shared" si="167"/>
        <v>84.084245446143839</v>
      </c>
      <c r="O1753" s="15">
        <f t="shared" si="168"/>
        <v>81.267702734105853</v>
      </c>
    </row>
    <row r="1754" spans="1:15" x14ac:dyDescent="0.25">
      <c r="A1754" s="4">
        <v>51770000400</v>
      </c>
      <c r="B1754" s="7" t="s">
        <v>1734</v>
      </c>
      <c r="C1754" s="40">
        <f t="array" ref="C1754">SUMPRODUCT($D$8:$D$10, TRANSPOSE(M1754:O1754))</f>
        <v>64.788003786833855</v>
      </c>
      <c r="E1754" s="9">
        <v>0</v>
      </c>
      <c r="F1754" s="42">
        <v>76.37</v>
      </c>
      <c r="G1754" s="9">
        <v>1</v>
      </c>
      <c r="I1754" s="15">
        <f t="shared" si="163"/>
        <v>-0.5530323426603081</v>
      </c>
      <c r="J1754" s="15">
        <f t="shared" si="164"/>
        <v>0.99792631381206753</v>
      </c>
      <c r="K1754" s="15">
        <f t="shared" si="165"/>
        <v>0.88780445649996653</v>
      </c>
      <c r="M1754" s="15">
        <f t="shared" si="166"/>
        <v>29.012063180251886</v>
      </c>
      <c r="N1754" s="15">
        <f t="shared" si="167"/>
        <v>84.084245446143839</v>
      </c>
      <c r="O1754" s="15">
        <f t="shared" si="168"/>
        <v>81.267702734105853</v>
      </c>
    </row>
    <row r="1755" spans="1:15" x14ac:dyDescent="0.25">
      <c r="A1755" s="4">
        <v>51770000500</v>
      </c>
      <c r="B1755" s="7" t="s">
        <v>1735</v>
      </c>
      <c r="C1755" s="40">
        <f t="array" ref="C1755">SUMPRODUCT($D$8:$D$10, TRANSPOSE(M1755:O1755))</f>
        <v>64.792552100381158</v>
      </c>
      <c r="E1755" s="9">
        <v>0</v>
      </c>
      <c r="F1755" s="42">
        <v>76.349999999999994</v>
      </c>
      <c r="G1755" s="9">
        <v>1</v>
      </c>
      <c r="I1755" s="15">
        <f t="shared" si="163"/>
        <v>-0.5530323426603081</v>
      </c>
      <c r="J1755" s="15">
        <f t="shared" si="164"/>
        <v>0.99848921370374677</v>
      </c>
      <c r="K1755" s="15">
        <f t="shared" si="165"/>
        <v>0.88780445649996653</v>
      </c>
      <c r="M1755" s="15">
        <f t="shared" si="166"/>
        <v>29.012063180251886</v>
      </c>
      <c r="N1755" s="15">
        <f t="shared" si="167"/>
        <v>84.097890386785721</v>
      </c>
      <c r="O1755" s="15">
        <f t="shared" si="168"/>
        <v>81.267702734105853</v>
      </c>
    </row>
    <row r="1756" spans="1:15" x14ac:dyDescent="0.25">
      <c r="A1756" s="4">
        <v>51770000601</v>
      </c>
      <c r="B1756" s="7" t="s">
        <v>1736</v>
      </c>
      <c r="C1756" s="40">
        <f t="array" ref="C1756">SUMPRODUCT($D$8:$D$10, TRANSPOSE(M1756:O1756))</f>
        <v>64.792552100381158</v>
      </c>
      <c r="E1756" s="9">
        <v>0</v>
      </c>
      <c r="F1756" s="42">
        <v>76.349999999999994</v>
      </c>
      <c r="G1756" s="9">
        <v>1</v>
      </c>
      <c r="I1756" s="15">
        <f t="shared" si="163"/>
        <v>-0.5530323426603081</v>
      </c>
      <c r="J1756" s="15">
        <f t="shared" si="164"/>
        <v>0.99848921370374677</v>
      </c>
      <c r="K1756" s="15">
        <f t="shared" si="165"/>
        <v>0.88780445649996653</v>
      </c>
      <c r="M1756" s="15">
        <f t="shared" si="166"/>
        <v>29.012063180251886</v>
      </c>
      <c r="N1756" s="15">
        <f t="shared" si="167"/>
        <v>84.097890386785721</v>
      </c>
      <c r="O1756" s="15">
        <f t="shared" si="168"/>
        <v>81.267702734105853</v>
      </c>
    </row>
    <row r="1757" spans="1:15" x14ac:dyDescent="0.25">
      <c r="A1757" s="4">
        <v>51770000602</v>
      </c>
      <c r="B1757" s="7" t="s">
        <v>1737</v>
      </c>
      <c r="C1757" s="40">
        <f t="array" ref="C1757">SUMPRODUCT($D$8:$D$10, TRANSPOSE(M1757:O1757))</f>
        <v>64.794825298782968</v>
      </c>
      <c r="E1757" s="9">
        <v>0</v>
      </c>
      <c r="F1757" s="42">
        <v>76.34</v>
      </c>
      <c r="G1757" s="9">
        <v>1</v>
      </c>
      <c r="I1757" s="15">
        <f t="shared" si="163"/>
        <v>-0.5530323426603081</v>
      </c>
      <c r="J1757" s="15">
        <f t="shared" si="164"/>
        <v>0.998770663649586</v>
      </c>
      <c r="K1757" s="15">
        <f t="shared" si="165"/>
        <v>0.88780445649996653</v>
      </c>
      <c r="M1757" s="15">
        <f t="shared" si="166"/>
        <v>29.012063180251886</v>
      </c>
      <c r="N1757" s="15">
        <f t="shared" si="167"/>
        <v>84.104709981991192</v>
      </c>
      <c r="O1757" s="15">
        <f t="shared" si="168"/>
        <v>81.267702734105853</v>
      </c>
    </row>
    <row r="1758" spans="1:15" x14ac:dyDescent="0.25">
      <c r="A1758" s="4">
        <v>51770000900</v>
      </c>
      <c r="B1758" s="7" t="s">
        <v>1738</v>
      </c>
      <c r="C1758" s="40">
        <f t="array" ref="C1758">SUMPRODUCT($D$8:$D$10, TRANSPOSE(M1758:O1758))</f>
        <v>64.794825298782968</v>
      </c>
      <c r="E1758" s="9">
        <v>0</v>
      </c>
      <c r="F1758" s="42">
        <v>76.34</v>
      </c>
      <c r="G1758" s="9">
        <v>1</v>
      </c>
      <c r="I1758" s="15">
        <f t="shared" si="163"/>
        <v>-0.5530323426603081</v>
      </c>
      <c r="J1758" s="15">
        <f t="shared" si="164"/>
        <v>0.998770663649586</v>
      </c>
      <c r="K1758" s="15">
        <f t="shared" si="165"/>
        <v>0.88780445649996653</v>
      </c>
      <c r="M1758" s="15">
        <f t="shared" si="166"/>
        <v>29.012063180251886</v>
      </c>
      <c r="N1758" s="15">
        <f t="shared" si="167"/>
        <v>84.104709981991192</v>
      </c>
      <c r="O1758" s="15">
        <f t="shared" si="168"/>
        <v>81.267702734105853</v>
      </c>
    </row>
    <row r="1759" spans="1:15" x14ac:dyDescent="0.25">
      <c r="A1759" s="4">
        <v>51770001000</v>
      </c>
      <c r="B1759" s="7" t="s">
        <v>1739</v>
      </c>
      <c r="C1759" s="40">
        <f t="array" ref="C1759">SUMPRODUCT($D$8:$D$10, TRANSPOSE(M1759:O1759))</f>
        <v>64.801641060495541</v>
      </c>
      <c r="E1759" s="9">
        <v>0</v>
      </c>
      <c r="F1759" s="42">
        <v>76.31</v>
      </c>
      <c r="G1759" s="9">
        <v>1</v>
      </c>
      <c r="I1759" s="15">
        <f t="shared" si="163"/>
        <v>-0.5530323426603081</v>
      </c>
      <c r="J1759" s="15">
        <f t="shared" si="164"/>
        <v>0.99961501348710458</v>
      </c>
      <c r="K1759" s="15">
        <f t="shared" si="165"/>
        <v>0.88780445649996653</v>
      </c>
      <c r="M1759" s="15">
        <f t="shared" si="166"/>
        <v>29.012063180251886</v>
      </c>
      <c r="N1759" s="15">
        <f t="shared" si="167"/>
        <v>84.125157267128913</v>
      </c>
      <c r="O1759" s="15">
        <f t="shared" si="168"/>
        <v>81.267702734105853</v>
      </c>
    </row>
    <row r="1760" spans="1:15" x14ac:dyDescent="0.25">
      <c r="A1760" s="4">
        <v>51770001100</v>
      </c>
      <c r="B1760" s="7" t="s">
        <v>1740</v>
      </c>
      <c r="C1760" s="40">
        <f t="array" ref="C1760">SUMPRODUCT($D$8:$D$10, TRANSPOSE(M1760:O1760))</f>
        <v>64.803911703234462</v>
      </c>
      <c r="E1760" s="9">
        <v>0</v>
      </c>
      <c r="F1760" s="42">
        <v>76.3</v>
      </c>
      <c r="G1760" s="9">
        <v>1</v>
      </c>
      <c r="I1760" s="15">
        <f t="shared" si="163"/>
        <v>-0.5530323426603081</v>
      </c>
      <c r="J1760" s="15">
        <f t="shared" si="164"/>
        <v>0.99989646343294425</v>
      </c>
      <c r="K1760" s="15">
        <f t="shared" si="165"/>
        <v>0.88780445649996653</v>
      </c>
      <c r="M1760" s="15">
        <f t="shared" si="166"/>
        <v>29.012063180251886</v>
      </c>
      <c r="N1760" s="15">
        <f t="shared" si="167"/>
        <v>84.13196919534569</v>
      </c>
      <c r="O1760" s="15">
        <f t="shared" si="168"/>
        <v>81.267702734105853</v>
      </c>
    </row>
    <row r="1761" spans="1:15" x14ac:dyDescent="0.25">
      <c r="A1761" s="4">
        <v>51770001200</v>
      </c>
      <c r="B1761" s="7" t="s">
        <v>1741</v>
      </c>
      <c r="C1761" s="40">
        <f t="array" ref="C1761">SUMPRODUCT($D$8:$D$10, TRANSPOSE(M1761:O1761))</f>
        <v>64.817522142431869</v>
      </c>
      <c r="E1761" s="9">
        <v>0</v>
      </c>
      <c r="F1761" s="42">
        <v>76.239999999999995</v>
      </c>
      <c r="G1761" s="9">
        <v>1</v>
      </c>
      <c r="I1761" s="15">
        <f t="shared" si="163"/>
        <v>-0.5530323426603081</v>
      </c>
      <c r="J1761" s="15">
        <f t="shared" si="164"/>
        <v>1.0015851631079813</v>
      </c>
      <c r="K1761" s="15">
        <f t="shared" si="165"/>
        <v>0.88780445649996653</v>
      </c>
      <c r="M1761" s="15">
        <f t="shared" si="166"/>
        <v>29.012063180251886</v>
      </c>
      <c r="N1761" s="15">
        <f t="shared" si="167"/>
        <v>84.172800512937883</v>
      </c>
      <c r="O1761" s="15">
        <f t="shared" si="168"/>
        <v>81.267702734105853</v>
      </c>
    </row>
    <row r="1762" spans="1:15" x14ac:dyDescent="0.25">
      <c r="A1762" s="4">
        <v>51770001800</v>
      </c>
      <c r="B1762" s="7" t="s">
        <v>1742</v>
      </c>
      <c r="C1762" s="40">
        <f t="array" ref="C1762">SUMPRODUCT($D$8:$D$10, TRANSPOSE(M1762:O1762))</f>
        <v>64.819788312761233</v>
      </c>
      <c r="E1762" s="9">
        <v>0</v>
      </c>
      <c r="F1762" s="42">
        <v>76.23</v>
      </c>
      <c r="G1762" s="9">
        <v>1</v>
      </c>
      <c r="I1762" s="15">
        <f t="shared" si="163"/>
        <v>-0.5530323426603081</v>
      </c>
      <c r="J1762" s="15">
        <f t="shared" si="164"/>
        <v>1.0018666130538205</v>
      </c>
      <c r="K1762" s="15">
        <f t="shared" si="165"/>
        <v>0.88780445649996653</v>
      </c>
      <c r="M1762" s="15">
        <f t="shared" si="166"/>
        <v>29.012063180251886</v>
      </c>
      <c r="N1762" s="15">
        <f t="shared" si="167"/>
        <v>84.17959902392596</v>
      </c>
      <c r="O1762" s="15">
        <f t="shared" si="168"/>
        <v>81.267702734105853</v>
      </c>
    </row>
    <row r="1763" spans="1:15" x14ac:dyDescent="0.25">
      <c r="A1763" s="4">
        <v>51770001900</v>
      </c>
      <c r="B1763" s="7" t="s">
        <v>1743</v>
      </c>
      <c r="C1763" s="40">
        <f t="array" ref="C1763">SUMPRODUCT($D$8:$D$10, TRANSPOSE(M1763:O1763))</f>
        <v>64.824318736678734</v>
      </c>
      <c r="E1763" s="9">
        <v>0</v>
      </c>
      <c r="F1763" s="42">
        <v>76.209999999999994</v>
      </c>
      <c r="G1763" s="9">
        <v>1</v>
      </c>
      <c r="I1763" s="15">
        <f t="shared" si="163"/>
        <v>-0.5530323426603081</v>
      </c>
      <c r="J1763" s="15">
        <f t="shared" si="164"/>
        <v>1.0024295129454999</v>
      </c>
      <c r="K1763" s="15">
        <f t="shared" si="165"/>
        <v>0.88780445649996653</v>
      </c>
      <c r="M1763" s="15">
        <f t="shared" si="166"/>
        <v>29.012063180251886</v>
      </c>
      <c r="N1763" s="15">
        <f t="shared" si="167"/>
        <v>84.193190295678477</v>
      </c>
      <c r="O1763" s="15">
        <f t="shared" si="168"/>
        <v>81.267702734105853</v>
      </c>
    </row>
    <row r="1764" spans="1:15" x14ac:dyDescent="0.25">
      <c r="A1764" s="4">
        <v>51770002100</v>
      </c>
      <c r="B1764" s="7" t="s">
        <v>1744</v>
      </c>
      <c r="C1764" s="40">
        <f t="array" ref="C1764">SUMPRODUCT($D$8:$D$10, TRANSPOSE(M1764:O1764))</f>
        <v>64.824318736678734</v>
      </c>
      <c r="E1764" s="9">
        <v>0</v>
      </c>
      <c r="F1764" s="42">
        <v>76.209999999999994</v>
      </c>
      <c r="G1764" s="9">
        <v>1</v>
      </c>
      <c r="I1764" s="15">
        <f t="shared" si="163"/>
        <v>-0.5530323426603081</v>
      </c>
      <c r="J1764" s="15">
        <f t="shared" si="164"/>
        <v>1.0024295129454999</v>
      </c>
      <c r="K1764" s="15">
        <f t="shared" si="165"/>
        <v>0.88780445649996653</v>
      </c>
      <c r="M1764" s="15">
        <f t="shared" si="166"/>
        <v>29.012063180251886</v>
      </c>
      <c r="N1764" s="15">
        <f t="shared" si="167"/>
        <v>84.193190295678477</v>
      </c>
      <c r="O1764" s="15">
        <f t="shared" si="168"/>
        <v>81.267702734105853</v>
      </c>
    </row>
    <row r="1765" spans="1:15" x14ac:dyDescent="0.25">
      <c r="A1765" s="4">
        <v>51770002200</v>
      </c>
      <c r="B1765" s="7" t="s">
        <v>1745</v>
      </c>
      <c r="C1765" s="40">
        <f t="array" ref="C1765">SUMPRODUCT($D$8:$D$10, TRANSPOSE(M1765:O1765))</f>
        <v>64.846932521701547</v>
      </c>
      <c r="E1765" s="9">
        <v>0</v>
      </c>
      <c r="F1765" s="42">
        <v>76.11</v>
      </c>
      <c r="G1765" s="9">
        <v>1</v>
      </c>
      <c r="I1765" s="15">
        <f t="shared" si="163"/>
        <v>-0.5530323426603081</v>
      </c>
      <c r="J1765" s="15">
        <f t="shared" si="164"/>
        <v>1.0052440124038946</v>
      </c>
      <c r="K1765" s="15">
        <f t="shared" si="165"/>
        <v>0.88780445649996653</v>
      </c>
      <c r="M1765" s="15">
        <f t="shared" si="166"/>
        <v>29.012063180251886</v>
      </c>
      <c r="N1765" s="15">
        <f t="shared" si="167"/>
        <v>84.261031650746943</v>
      </c>
      <c r="O1765" s="15">
        <f t="shared" si="168"/>
        <v>81.267702734105853</v>
      </c>
    </row>
    <row r="1766" spans="1:15" x14ac:dyDescent="0.25">
      <c r="A1766" s="4">
        <v>51770002300</v>
      </c>
      <c r="B1766" s="7" t="s">
        <v>1746</v>
      </c>
      <c r="C1766" s="40">
        <f t="array" ref="C1766">SUMPRODUCT($D$8:$D$10, TRANSPOSE(M1766:O1766))</f>
        <v>64.849190386234298</v>
      </c>
      <c r="E1766" s="9">
        <v>0</v>
      </c>
      <c r="F1766" s="42">
        <v>76.099999999999994</v>
      </c>
      <c r="G1766" s="9">
        <v>1</v>
      </c>
      <c r="I1766" s="15">
        <f t="shared" si="163"/>
        <v>-0.5530323426603081</v>
      </c>
      <c r="J1766" s="15">
        <f t="shared" si="164"/>
        <v>1.0055254623497343</v>
      </c>
      <c r="K1766" s="15">
        <f t="shared" si="165"/>
        <v>0.88780445649996653</v>
      </c>
      <c r="M1766" s="15">
        <f t="shared" si="166"/>
        <v>29.012063180251886</v>
      </c>
      <c r="N1766" s="15">
        <f t="shared" si="167"/>
        <v>84.267805244345169</v>
      </c>
      <c r="O1766" s="15">
        <f t="shared" si="168"/>
        <v>81.267702734105853</v>
      </c>
    </row>
    <row r="1767" spans="1:15" x14ac:dyDescent="0.25">
      <c r="A1767" s="4">
        <v>51770002400</v>
      </c>
      <c r="B1767" s="7" t="s">
        <v>1747</v>
      </c>
      <c r="C1767" s="40">
        <f t="array" ref="C1767">SUMPRODUCT($D$8:$D$10, TRANSPOSE(M1767:O1767))</f>
        <v>64.85821545541873</v>
      </c>
      <c r="E1767" s="9">
        <v>0</v>
      </c>
      <c r="F1767" s="42">
        <v>76.06</v>
      </c>
      <c r="G1767" s="9">
        <v>1</v>
      </c>
      <c r="I1767" s="15">
        <f t="shared" si="163"/>
        <v>-0.5530323426603081</v>
      </c>
      <c r="J1767" s="15">
        <f t="shared" si="164"/>
        <v>1.0066512621330921</v>
      </c>
      <c r="K1767" s="15">
        <f t="shared" si="165"/>
        <v>0.88780445649996653</v>
      </c>
      <c r="M1767" s="15">
        <f t="shared" si="166"/>
        <v>29.012063180251886</v>
      </c>
      <c r="N1767" s="15">
        <f t="shared" si="167"/>
        <v>84.294880451898464</v>
      </c>
      <c r="O1767" s="15">
        <f t="shared" si="168"/>
        <v>81.267702734105853</v>
      </c>
    </row>
    <row r="1768" spans="1:15" x14ac:dyDescent="0.25">
      <c r="A1768" s="4">
        <v>51770002500</v>
      </c>
      <c r="B1768" s="7" t="s">
        <v>1748</v>
      </c>
      <c r="C1768" s="40">
        <f t="array" ref="C1768">SUMPRODUCT($D$8:$D$10, TRANSPOSE(M1768:O1768))</f>
        <v>64.869482416940883</v>
      </c>
      <c r="E1768" s="9">
        <v>0</v>
      </c>
      <c r="F1768" s="42">
        <v>76.010000000000005</v>
      </c>
      <c r="G1768" s="9">
        <v>1</v>
      </c>
      <c r="I1768" s="15">
        <f t="shared" si="163"/>
        <v>-0.5530323426603081</v>
      </c>
      <c r="J1768" s="15">
        <f t="shared" si="164"/>
        <v>1.0080585118622896</v>
      </c>
      <c r="K1768" s="15">
        <f t="shared" si="165"/>
        <v>0.88780445649996653</v>
      </c>
      <c r="M1768" s="15">
        <f t="shared" si="166"/>
        <v>29.012063180251886</v>
      </c>
      <c r="N1768" s="15">
        <f t="shared" si="167"/>
        <v>84.328681336464896</v>
      </c>
      <c r="O1768" s="15">
        <f t="shared" si="168"/>
        <v>81.267702734105853</v>
      </c>
    </row>
    <row r="1769" spans="1:15" x14ac:dyDescent="0.25">
      <c r="A1769" s="4">
        <v>51770002600</v>
      </c>
      <c r="B1769" s="7" t="s">
        <v>1749</v>
      </c>
      <c r="C1769" s="40">
        <f t="array" ref="C1769">SUMPRODUCT($D$8:$D$10, TRANSPOSE(M1769:O1769))</f>
        <v>64.880733406597386</v>
      </c>
      <c r="E1769" s="9">
        <v>0</v>
      </c>
      <c r="F1769" s="42">
        <v>75.959999999999994</v>
      </c>
      <c r="G1769" s="9">
        <v>1</v>
      </c>
      <c r="I1769" s="15">
        <f t="shared" si="163"/>
        <v>-0.5530323426603081</v>
      </c>
      <c r="J1769" s="15">
        <f t="shared" si="164"/>
        <v>1.0094657615914873</v>
      </c>
      <c r="K1769" s="15">
        <f t="shared" si="165"/>
        <v>0.88780445649996653</v>
      </c>
      <c r="M1769" s="15">
        <f t="shared" si="166"/>
        <v>29.012063180251886</v>
      </c>
      <c r="N1769" s="15">
        <f t="shared" si="167"/>
        <v>84.362434305434419</v>
      </c>
      <c r="O1769" s="15">
        <f t="shared" si="168"/>
        <v>81.267702734105853</v>
      </c>
    </row>
    <row r="1770" spans="1:15" x14ac:dyDescent="0.25">
      <c r="A1770" s="4">
        <v>51770002700</v>
      </c>
      <c r="B1770" s="7" t="s">
        <v>1750</v>
      </c>
      <c r="C1770" s="40">
        <f t="array" ref="C1770">SUMPRODUCT($D$8:$D$10, TRANSPOSE(M1770:O1770))</f>
        <v>64.882981687938212</v>
      </c>
      <c r="E1770" s="9">
        <v>0</v>
      </c>
      <c r="F1770" s="42">
        <v>75.95</v>
      </c>
      <c r="G1770" s="9">
        <v>1</v>
      </c>
      <c r="I1770" s="15">
        <f t="shared" si="163"/>
        <v>-0.5530323426603081</v>
      </c>
      <c r="J1770" s="15">
        <f t="shared" si="164"/>
        <v>1.0097472115373265</v>
      </c>
      <c r="K1770" s="15">
        <f t="shared" si="165"/>
        <v>0.88780445649996653</v>
      </c>
      <c r="M1770" s="15">
        <f t="shared" si="166"/>
        <v>29.012063180251886</v>
      </c>
      <c r="N1770" s="15">
        <f t="shared" si="167"/>
        <v>84.369179149456926</v>
      </c>
      <c r="O1770" s="15">
        <f t="shared" si="168"/>
        <v>81.267702734105853</v>
      </c>
    </row>
    <row r="1771" spans="1:15" x14ac:dyDescent="0.25">
      <c r="A1771" s="4">
        <v>51770002800</v>
      </c>
      <c r="B1771" s="7" t="s">
        <v>1751</v>
      </c>
      <c r="C1771" s="40">
        <f t="array" ref="C1771">SUMPRODUCT($D$8:$D$10, TRANSPOSE(M1771:O1771))</f>
        <v>64.882981687938212</v>
      </c>
      <c r="E1771" s="9">
        <v>0</v>
      </c>
      <c r="F1771" s="42">
        <v>75.95</v>
      </c>
      <c r="G1771" s="9">
        <v>1</v>
      </c>
      <c r="I1771" s="15">
        <f t="shared" si="163"/>
        <v>-0.5530323426603081</v>
      </c>
      <c r="J1771" s="15">
        <f t="shared" si="164"/>
        <v>1.0097472115373265</v>
      </c>
      <c r="K1771" s="15">
        <f t="shared" si="165"/>
        <v>0.88780445649996653</v>
      </c>
      <c r="M1771" s="15">
        <f t="shared" si="166"/>
        <v>29.012063180251886</v>
      </c>
      <c r="N1771" s="15">
        <f t="shared" si="167"/>
        <v>84.369179149456926</v>
      </c>
      <c r="O1771" s="15">
        <f t="shared" si="168"/>
        <v>81.267702734105853</v>
      </c>
    </row>
    <row r="1772" spans="1:15" x14ac:dyDescent="0.25">
      <c r="A1772" s="4">
        <v>51770002900</v>
      </c>
      <c r="B1772" s="7" t="s">
        <v>1752</v>
      </c>
      <c r="C1772" s="40">
        <f t="array" ref="C1772">SUMPRODUCT($D$8:$D$10, TRANSPOSE(M1772:O1772))</f>
        <v>64.889722698840757</v>
      </c>
      <c r="E1772" s="9">
        <v>0</v>
      </c>
      <c r="F1772" s="42">
        <v>75.92</v>
      </c>
      <c r="G1772" s="9">
        <v>1</v>
      </c>
      <c r="I1772" s="15">
        <f t="shared" si="163"/>
        <v>-0.5530323426603081</v>
      </c>
      <c r="J1772" s="15">
        <f t="shared" si="164"/>
        <v>1.0105915613748451</v>
      </c>
      <c r="K1772" s="15">
        <f t="shared" si="165"/>
        <v>0.88780445649996653</v>
      </c>
      <c r="M1772" s="15">
        <f t="shared" si="166"/>
        <v>29.012063180251886</v>
      </c>
      <c r="N1772" s="15">
        <f t="shared" si="167"/>
        <v>84.389402182164559</v>
      </c>
      <c r="O1772" s="15">
        <f t="shared" si="168"/>
        <v>81.267702734105853</v>
      </c>
    </row>
    <row r="1773" spans="1:15" x14ac:dyDescent="0.25">
      <c r="A1773" s="4">
        <v>51770003000</v>
      </c>
      <c r="B1773" s="7" t="s">
        <v>1753</v>
      </c>
      <c r="C1773" s="40">
        <f t="array" ref="C1773">SUMPRODUCT($D$8:$D$10, TRANSPOSE(M1773:O1773))</f>
        <v>64.900944940169467</v>
      </c>
      <c r="E1773" s="9">
        <v>0</v>
      </c>
      <c r="F1773" s="42">
        <v>75.87</v>
      </c>
      <c r="G1773" s="9">
        <v>1</v>
      </c>
      <c r="I1773" s="15">
        <f t="shared" si="163"/>
        <v>-0.5530323426603081</v>
      </c>
      <c r="J1773" s="15">
        <f t="shared" si="164"/>
        <v>1.0119988111040426</v>
      </c>
      <c r="K1773" s="15">
        <f t="shared" si="165"/>
        <v>0.88780445649996653</v>
      </c>
      <c r="M1773" s="15">
        <f t="shared" si="166"/>
        <v>29.012063180251886</v>
      </c>
      <c r="N1773" s="15">
        <f t="shared" si="167"/>
        <v>84.423068906150704</v>
      </c>
      <c r="O1773" s="15">
        <f t="shared" si="168"/>
        <v>81.267702734105853</v>
      </c>
    </row>
    <row r="1774" spans="1:15" x14ac:dyDescent="0.25">
      <c r="A1774" s="4">
        <v>51770003100</v>
      </c>
      <c r="B1774" s="7" t="s">
        <v>1754</v>
      </c>
      <c r="C1774" s="40">
        <f t="array" ref="C1774">SUMPRODUCT($D$8:$D$10, TRANSPOSE(M1774:O1774))</f>
        <v>64.900944940169467</v>
      </c>
      <c r="E1774" s="9">
        <v>0</v>
      </c>
      <c r="F1774" s="42">
        <v>75.87</v>
      </c>
      <c r="G1774" s="9">
        <v>1</v>
      </c>
      <c r="I1774" s="15">
        <f t="shared" si="163"/>
        <v>-0.5530323426603081</v>
      </c>
      <c r="J1774" s="15">
        <f t="shared" si="164"/>
        <v>1.0119988111040426</v>
      </c>
      <c r="K1774" s="15">
        <f t="shared" si="165"/>
        <v>0.88780445649996653</v>
      </c>
      <c r="M1774" s="15">
        <f t="shared" si="166"/>
        <v>29.012063180251886</v>
      </c>
      <c r="N1774" s="15">
        <f t="shared" si="167"/>
        <v>84.423068906150704</v>
      </c>
      <c r="O1774" s="15">
        <f t="shared" si="168"/>
        <v>81.267702734105853</v>
      </c>
    </row>
    <row r="1775" spans="1:15" x14ac:dyDescent="0.25">
      <c r="A1775" s="4">
        <v>51775010100</v>
      </c>
      <c r="B1775" s="7" t="s">
        <v>1755</v>
      </c>
      <c r="C1775" s="40">
        <f t="array" ref="C1775">SUMPRODUCT($D$8:$D$10, TRANSPOSE(M1775:O1775))</f>
        <v>64.90318747194479</v>
      </c>
      <c r="E1775" s="9">
        <v>0</v>
      </c>
      <c r="F1775" s="42">
        <v>75.86</v>
      </c>
      <c r="G1775" s="9">
        <v>1</v>
      </c>
      <c r="I1775" s="15">
        <f t="shared" si="163"/>
        <v>-0.5530323426603081</v>
      </c>
      <c r="J1775" s="15">
        <f t="shared" si="164"/>
        <v>1.0122802610498822</v>
      </c>
      <c r="K1775" s="15">
        <f t="shared" si="165"/>
        <v>0.88780445649996653</v>
      </c>
      <c r="M1775" s="15">
        <f t="shared" si="166"/>
        <v>29.012063180251886</v>
      </c>
      <c r="N1775" s="15">
        <f t="shared" si="167"/>
        <v>84.429796501476645</v>
      </c>
      <c r="O1775" s="15">
        <f t="shared" si="168"/>
        <v>81.267702734105853</v>
      </c>
    </row>
    <row r="1776" spans="1:15" x14ac:dyDescent="0.25">
      <c r="A1776" s="4">
        <v>51775010200</v>
      </c>
      <c r="B1776" s="7" t="s">
        <v>1756</v>
      </c>
      <c r="C1776" s="40">
        <f t="array" ref="C1776">SUMPRODUCT($D$8:$D$10, TRANSPOSE(M1776:O1776))</f>
        <v>64.907670619039109</v>
      </c>
      <c r="E1776" s="9">
        <v>0</v>
      </c>
      <c r="F1776" s="42">
        <v>75.84</v>
      </c>
      <c r="G1776" s="9">
        <v>1</v>
      </c>
      <c r="I1776" s="15">
        <f t="shared" si="163"/>
        <v>-0.5530323426603081</v>
      </c>
      <c r="J1776" s="15">
        <f t="shared" si="164"/>
        <v>1.0128431609415611</v>
      </c>
      <c r="K1776" s="15">
        <f t="shared" si="165"/>
        <v>0.88780445649996653</v>
      </c>
      <c r="M1776" s="15">
        <f t="shared" si="166"/>
        <v>29.012063180251886</v>
      </c>
      <c r="N1776" s="15">
        <f t="shared" si="167"/>
        <v>84.443245942759603</v>
      </c>
      <c r="O1776" s="15">
        <f t="shared" si="168"/>
        <v>81.267702734105853</v>
      </c>
    </row>
    <row r="1777" spans="1:15" x14ac:dyDescent="0.25">
      <c r="A1777" s="4">
        <v>51775010300</v>
      </c>
      <c r="B1777" s="7" t="s">
        <v>1757</v>
      </c>
      <c r="C1777" s="40">
        <f t="array" ref="C1777">SUMPRODUCT($D$8:$D$10, TRANSPOSE(M1777:O1777))</f>
        <v>64.916629247530267</v>
      </c>
      <c r="E1777" s="9">
        <v>0</v>
      </c>
      <c r="F1777" s="42">
        <v>75.8</v>
      </c>
      <c r="G1777" s="9">
        <v>1</v>
      </c>
      <c r="I1777" s="15">
        <f t="shared" si="163"/>
        <v>-0.5530323426603081</v>
      </c>
      <c r="J1777" s="15">
        <f t="shared" si="164"/>
        <v>1.0139689607249192</v>
      </c>
      <c r="K1777" s="15">
        <f t="shared" si="165"/>
        <v>0.88780445649996653</v>
      </c>
      <c r="M1777" s="15">
        <f t="shared" si="166"/>
        <v>29.012063180251886</v>
      </c>
      <c r="N1777" s="15">
        <f t="shared" si="167"/>
        <v>84.47012182823309</v>
      </c>
      <c r="O1777" s="15">
        <f t="shared" si="168"/>
        <v>81.267702734105853</v>
      </c>
    </row>
    <row r="1778" spans="1:15" x14ac:dyDescent="0.25">
      <c r="A1778" s="4">
        <v>51775010501</v>
      </c>
      <c r="B1778" s="7" t="s">
        <v>1758</v>
      </c>
      <c r="C1778" s="40">
        <f t="array" ref="C1778">SUMPRODUCT($D$8:$D$10, TRANSPOSE(M1778:O1778))</f>
        <v>64.918867307660548</v>
      </c>
      <c r="E1778" s="9">
        <v>0</v>
      </c>
      <c r="F1778" s="42">
        <v>75.790000000000006</v>
      </c>
      <c r="G1778" s="9">
        <v>1</v>
      </c>
      <c r="I1778" s="15">
        <f t="shared" si="163"/>
        <v>-0.5530323426603081</v>
      </c>
      <c r="J1778" s="15">
        <f t="shared" si="164"/>
        <v>1.0142504106707586</v>
      </c>
      <c r="K1778" s="15">
        <f t="shared" si="165"/>
        <v>0.88780445649996653</v>
      </c>
      <c r="M1778" s="15">
        <f t="shared" si="166"/>
        <v>29.012063180251886</v>
      </c>
      <c r="N1778" s="15">
        <f t="shared" si="167"/>
        <v>84.476836008623906</v>
      </c>
      <c r="O1778" s="15">
        <f t="shared" si="168"/>
        <v>81.267702734105853</v>
      </c>
    </row>
    <row r="1779" spans="1:15" x14ac:dyDescent="0.25">
      <c r="A1779" s="4">
        <v>51775010502</v>
      </c>
      <c r="B1779" s="7" t="s">
        <v>1759</v>
      </c>
      <c r="C1779" s="40">
        <f t="array" ref="C1779">SUMPRODUCT($D$8:$D$10, TRANSPOSE(M1779:O1779))</f>
        <v>64.923341511564985</v>
      </c>
      <c r="E1779" s="9">
        <v>0</v>
      </c>
      <c r="F1779" s="42">
        <v>75.77</v>
      </c>
      <c r="G1779" s="9">
        <v>1</v>
      </c>
      <c r="I1779" s="15">
        <f t="shared" si="163"/>
        <v>-0.5530323426603081</v>
      </c>
      <c r="J1779" s="15">
        <f t="shared" si="164"/>
        <v>1.0148133105624377</v>
      </c>
      <c r="K1779" s="15">
        <f t="shared" si="165"/>
        <v>0.88780445649996653</v>
      </c>
      <c r="M1779" s="15">
        <f t="shared" si="166"/>
        <v>29.012063180251886</v>
      </c>
      <c r="N1779" s="15">
        <f t="shared" si="167"/>
        <v>84.490258620337258</v>
      </c>
      <c r="O1779" s="15">
        <f t="shared" si="168"/>
        <v>81.267702734105853</v>
      </c>
    </row>
    <row r="1780" spans="1:15" x14ac:dyDescent="0.25">
      <c r="A1780" s="4">
        <v>51790000100</v>
      </c>
      <c r="B1780" s="7" t="s">
        <v>1760</v>
      </c>
      <c r="C1780" s="40">
        <f t="array" ref="C1780">SUMPRODUCT($D$8:$D$10, TRANSPOSE(M1780:O1780))</f>
        <v>46.729975919970471</v>
      </c>
      <c r="E1780" s="9">
        <v>0</v>
      </c>
      <c r="F1780" s="42">
        <v>75.760000000000005</v>
      </c>
      <c r="G1780" s="9">
        <v>0</v>
      </c>
      <c r="I1780" s="15">
        <f t="shared" si="163"/>
        <v>-0.5530323426603081</v>
      </c>
      <c r="J1780" s="15">
        <f t="shared" si="164"/>
        <v>1.015094760508277</v>
      </c>
      <c r="K1780" s="15">
        <f t="shared" si="165"/>
        <v>-0.62249268760836185</v>
      </c>
      <c r="M1780" s="15">
        <f t="shared" si="166"/>
        <v>29.012063180251886</v>
      </c>
      <c r="N1780" s="15">
        <f t="shared" si="167"/>
        <v>84.496967051690888</v>
      </c>
      <c r="O1780" s="15">
        <f t="shared" si="168"/>
        <v>26.68089752796865</v>
      </c>
    </row>
    <row r="1781" spans="1:15" x14ac:dyDescent="0.25">
      <c r="A1781" s="4">
        <v>51790000200</v>
      </c>
      <c r="B1781" s="7" t="s">
        <v>1761</v>
      </c>
      <c r="C1781" s="40">
        <f t="array" ref="C1781">SUMPRODUCT($D$8:$D$10, TRANSPOSE(M1781:O1781))</f>
        <v>46.734446291230903</v>
      </c>
      <c r="E1781" s="9">
        <v>0</v>
      </c>
      <c r="F1781" s="42">
        <v>75.739999999999995</v>
      </c>
      <c r="G1781" s="9">
        <v>0</v>
      </c>
      <c r="I1781" s="15">
        <f t="shared" si="163"/>
        <v>-0.5530323426603081</v>
      </c>
      <c r="J1781" s="15">
        <f t="shared" si="164"/>
        <v>1.0156576603999563</v>
      </c>
      <c r="K1781" s="15">
        <f t="shared" si="165"/>
        <v>-0.62249268760836185</v>
      </c>
      <c r="M1781" s="15">
        <f t="shared" si="166"/>
        <v>29.012063180251886</v>
      </c>
      <c r="N1781" s="15">
        <f t="shared" si="167"/>
        <v>84.510378165472176</v>
      </c>
      <c r="O1781" s="15">
        <f t="shared" si="168"/>
        <v>26.68089752796865</v>
      </c>
    </row>
    <row r="1782" spans="1:15" x14ac:dyDescent="0.25">
      <c r="A1782" s="4">
        <v>51790000300</v>
      </c>
      <c r="B1782" s="7" t="s">
        <v>1762</v>
      </c>
      <c r="C1782" s="40">
        <f t="array" ref="C1782">SUMPRODUCT($D$8:$D$10, TRANSPOSE(M1782:O1782))</f>
        <v>46.745611041175451</v>
      </c>
      <c r="E1782" s="9">
        <v>0</v>
      </c>
      <c r="F1782" s="42">
        <v>75.69</v>
      </c>
      <c r="G1782" s="9">
        <v>0</v>
      </c>
      <c r="I1782" s="15">
        <f t="shared" si="163"/>
        <v>-0.5530323426603081</v>
      </c>
      <c r="J1782" s="15">
        <f t="shared" si="164"/>
        <v>1.0170649101291538</v>
      </c>
      <c r="K1782" s="15">
        <f t="shared" si="165"/>
        <v>-0.62249268760836185</v>
      </c>
      <c r="M1782" s="15">
        <f t="shared" si="166"/>
        <v>29.012063180251886</v>
      </c>
      <c r="N1782" s="15">
        <f t="shared" si="167"/>
        <v>84.543872415305827</v>
      </c>
      <c r="O1782" s="15">
        <f t="shared" si="168"/>
        <v>26.68089752796865</v>
      </c>
    </row>
    <row r="1783" spans="1:15" x14ac:dyDescent="0.25">
      <c r="A1783" s="4">
        <v>51790000400</v>
      </c>
      <c r="B1783" s="7" t="s">
        <v>1763</v>
      </c>
      <c r="C1783" s="40">
        <f t="array" ref="C1783">SUMPRODUCT($D$8:$D$10, TRANSPOSE(M1783:O1783))</f>
        <v>46.745611041175451</v>
      </c>
      <c r="E1783" s="9">
        <v>0</v>
      </c>
      <c r="F1783" s="42">
        <v>75.69</v>
      </c>
      <c r="G1783" s="9">
        <v>0</v>
      </c>
      <c r="I1783" s="15">
        <f t="shared" si="163"/>
        <v>-0.5530323426603081</v>
      </c>
      <c r="J1783" s="15">
        <f t="shared" si="164"/>
        <v>1.0170649101291538</v>
      </c>
      <c r="K1783" s="15">
        <f t="shared" si="165"/>
        <v>-0.62249268760836185</v>
      </c>
      <c r="M1783" s="15">
        <f t="shared" si="166"/>
        <v>29.012063180251886</v>
      </c>
      <c r="N1783" s="15">
        <f t="shared" si="167"/>
        <v>84.543872415305827</v>
      </c>
      <c r="O1783" s="15">
        <f t="shared" si="168"/>
        <v>26.68089752796865</v>
      </c>
    </row>
    <row r="1784" spans="1:15" x14ac:dyDescent="0.25">
      <c r="A1784" s="4">
        <v>51790000500</v>
      </c>
      <c r="B1784" s="7" t="s">
        <v>1764</v>
      </c>
      <c r="C1784" s="40">
        <f t="array" ref="C1784">SUMPRODUCT($D$8:$D$10, TRANSPOSE(M1784:O1784))</f>
        <v>46.750072469993206</v>
      </c>
      <c r="E1784" s="9">
        <v>0</v>
      </c>
      <c r="F1784" s="42">
        <v>75.67</v>
      </c>
      <c r="G1784" s="9">
        <v>0</v>
      </c>
      <c r="I1784" s="15">
        <f t="shared" si="163"/>
        <v>-0.5530323426603081</v>
      </c>
      <c r="J1784" s="15">
        <f t="shared" si="164"/>
        <v>1.0176278100208327</v>
      </c>
      <c r="K1784" s="15">
        <f t="shared" si="165"/>
        <v>-0.62249268760836185</v>
      </c>
      <c r="M1784" s="15">
        <f t="shared" si="166"/>
        <v>29.012063180251886</v>
      </c>
      <c r="N1784" s="15">
        <f t="shared" si="167"/>
        <v>84.557256701759087</v>
      </c>
      <c r="O1784" s="15">
        <f t="shared" si="168"/>
        <v>26.68089752796865</v>
      </c>
    </row>
    <row r="1785" spans="1:15" x14ac:dyDescent="0.25">
      <c r="A1785" s="4">
        <v>51790000600</v>
      </c>
      <c r="B1785" s="7" t="s">
        <v>1765</v>
      </c>
      <c r="C1785" s="40">
        <f t="array" ref="C1785">SUMPRODUCT($D$8:$D$10, TRANSPOSE(M1785:O1785))</f>
        <v>46.75453134393566</v>
      </c>
      <c r="E1785" s="9">
        <v>0</v>
      </c>
      <c r="F1785" s="42">
        <v>75.650000000000006</v>
      </c>
      <c r="G1785" s="9">
        <v>0</v>
      </c>
      <c r="I1785" s="15">
        <f t="shared" si="163"/>
        <v>-0.5530323426603081</v>
      </c>
      <c r="J1785" s="15">
        <f t="shared" si="164"/>
        <v>1.0181907099125116</v>
      </c>
      <c r="K1785" s="15">
        <f t="shared" si="165"/>
        <v>-0.62249268760836185</v>
      </c>
      <c r="M1785" s="15">
        <f t="shared" si="166"/>
        <v>29.012063180251886</v>
      </c>
      <c r="N1785" s="15">
        <f t="shared" si="167"/>
        <v>84.570633323586449</v>
      </c>
      <c r="O1785" s="15">
        <f t="shared" si="168"/>
        <v>26.68089752796865</v>
      </c>
    </row>
    <row r="1786" spans="1:15" x14ac:dyDescent="0.25">
      <c r="A1786" s="4">
        <v>51800065100</v>
      </c>
      <c r="B1786" s="7" t="s">
        <v>1766</v>
      </c>
      <c r="C1786" s="40">
        <f t="array" ref="C1786">SUMPRODUCT($D$8:$D$10, TRANSPOSE(M1786:O1786))</f>
        <v>46.75675982284455</v>
      </c>
      <c r="E1786" s="9">
        <v>0</v>
      </c>
      <c r="F1786" s="42">
        <v>75.64</v>
      </c>
      <c r="G1786" s="9">
        <v>0</v>
      </c>
      <c r="I1786" s="15">
        <f t="shared" si="163"/>
        <v>-0.5530323426603081</v>
      </c>
      <c r="J1786" s="15">
        <f t="shared" si="164"/>
        <v>1.0184721598583513</v>
      </c>
      <c r="K1786" s="15">
        <f t="shared" si="165"/>
        <v>-0.62249268760836185</v>
      </c>
      <c r="M1786" s="15">
        <f t="shared" si="166"/>
        <v>29.012063180251886</v>
      </c>
      <c r="N1786" s="15">
        <f t="shared" si="167"/>
        <v>84.577318760313119</v>
      </c>
      <c r="O1786" s="15">
        <f t="shared" si="168"/>
        <v>26.68089752796865</v>
      </c>
    </row>
    <row r="1787" spans="1:15" x14ac:dyDescent="0.25">
      <c r="A1787" s="4">
        <v>51800065200</v>
      </c>
      <c r="B1787" s="7" t="s">
        <v>1767</v>
      </c>
      <c r="C1787" s="40">
        <f t="array" ref="C1787">SUMPRODUCT($D$8:$D$10, TRANSPOSE(M1787:O1787))</f>
        <v>46.763441427400487</v>
      </c>
      <c r="E1787" s="9">
        <v>0</v>
      </c>
      <c r="F1787" s="42">
        <v>75.61</v>
      </c>
      <c r="G1787" s="9">
        <v>0</v>
      </c>
      <c r="I1787" s="15">
        <f t="shared" si="163"/>
        <v>-0.5530323426603081</v>
      </c>
      <c r="J1787" s="15">
        <f t="shared" si="164"/>
        <v>1.0193165096958696</v>
      </c>
      <c r="K1787" s="15">
        <f t="shared" si="165"/>
        <v>-0.62249268760836185</v>
      </c>
      <c r="M1787" s="15">
        <f t="shared" si="166"/>
        <v>29.012063180251886</v>
      </c>
      <c r="N1787" s="15">
        <f t="shared" si="167"/>
        <v>84.597363573980928</v>
      </c>
      <c r="O1787" s="15">
        <f t="shared" si="168"/>
        <v>26.68089752796865</v>
      </c>
    </row>
    <row r="1788" spans="1:15" x14ac:dyDescent="0.25">
      <c r="A1788" s="4">
        <v>51800065300</v>
      </c>
      <c r="B1788" s="7" t="s">
        <v>1768</v>
      </c>
      <c r="C1788" s="40">
        <f t="array" ref="C1788">SUMPRODUCT($D$8:$D$10, TRANSPOSE(M1788:O1788))</f>
        <v>46.767892637029746</v>
      </c>
      <c r="E1788" s="9">
        <v>0</v>
      </c>
      <c r="F1788" s="42">
        <v>75.59</v>
      </c>
      <c r="G1788" s="9">
        <v>0</v>
      </c>
      <c r="I1788" s="15">
        <f t="shared" si="163"/>
        <v>-0.5530323426603081</v>
      </c>
      <c r="J1788" s="15">
        <f t="shared" si="164"/>
        <v>1.0198794095875485</v>
      </c>
      <c r="K1788" s="15">
        <f t="shared" si="165"/>
        <v>-0.62249268760836185</v>
      </c>
      <c r="M1788" s="15">
        <f t="shared" si="166"/>
        <v>29.012063180251886</v>
      </c>
      <c r="N1788" s="15">
        <f t="shared" si="167"/>
        <v>84.610717202868699</v>
      </c>
      <c r="O1788" s="15">
        <f t="shared" si="168"/>
        <v>26.68089752796865</v>
      </c>
    </row>
    <row r="1789" spans="1:15" x14ac:dyDescent="0.25">
      <c r="A1789" s="4">
        <v>51800065400</v>
      </c>
      <c r="B1789" s="7" t="s">
        <v>1769</v>
      </c>
      <c r="C1789" s="40">
        <f t="array" ref="C1789">SUMPRODUCT($D$8:$D$10, TRANSPOSE(M1789:O1789))</f>
        <v>46.770117283842751</v>
      </c>
      <c r="E1789" s="9">
        <v>0</v>
      </c>
      <c r="F1789" s="42">
        <v>75.58</v>
      </c>
      <c r="G1789" s="9">
        <v>0</v>
      </c>
      <c r="I1789" s="15">
        <f t="shared" si="163"/>
        <v>-0.5530323426603081</v>
      </c>
      <c r="J1789" s="15">
        <f t="shared" si="164"/>
        <v>1.0201608595333882</v>
      </c>
      <c r="K1789" s="15">
        <f t="shared" si="165"/>
        <v>-0.62249268760836185</v>
      </c>
      <c r="M1789" s="15">
        <f t="shared" si="166"/>
        <v>29.012063180251886</v>
      </c>
      <c r="N1789" s="15">
        <f t="shared" si="167"/>
        <v>84.617391143307714</v>
      </c>
      <c r="O1789" s="15">
        <f t="shared" si="168"/>
        <v>26.68089752796865</v>
      </c>
    </row>
    <row r="1790" spans="1:15" x14ac:dyDescent="0.25">
      <c r="A1790" s="4">
        <v>51800065500</v>
      </c>
      <c r="B1790" s="7" t="s">
        <v>1770</v>
      </c>
      <c r="C1790" s="40">
        <f t="array" ref="C1790">SUMPRODUCT($D$8:$D$10, TRANSPOSE(M1790:O1790))</f>
        <v>46.776787392361058</v>
      </c>
      <c r="E1790" s="9">
        <v>0</v>
      </c>
      <c r="F1790" s="42">
        <v>75.55</v>
      </c>
      <c r="G1790" s="9">
        <v>0</v>
      </c>
      <c r="I1790" s="15">
        <f t="shared" si="163"/>
        <v>-0.5530323426603081</v>
      </c>
      <c r="J1790" s="15">
        <f t="shared" si="164"/>
        <v>1.0210052093709068</v>
      </c>
      <c r="K1790" s="15">
        <f t="shared" si="165"/>
        <v>-0.62249268760836185</v>
      </c>
      <c r="M1790" s="15">
        <f t="shared" si="166"/>
        <v>29.012063180251886</v>
      </c>
      <c r="N1790" s="15">
        <f t="shared" si="167"/>
        <v>84.637401468862649</v>
      </c>
      <c r="O1790" s="15">
        <f t="shared" si="168"/>
        <v>26.68089752796865</v>
      </c>
    </row>
    <row r="1791" spans="1:15" x14ac:dyDescent="0.25">
      <c r="A1791" s="4">
        <v>51800075101</v>
      </c>
      <c r="B1791" s="7" t="s">
        <v>1771</v>
      </c>
      <c r="C1791" s="40">
        <f t="array" ref="C1791">SUMPRODUCT($D$8:$D$10, TRANSPOSE(M1791:O1791))</f>
        <v>80.099273234810198</v>
      </c>
      <c r="E1791" s="9">
        <v>3</v>
      </c>
      <c r="F1791" s="42">
        <v>75.55</v>
      </c>
      <c r="G1791" s="9">
        <v>3</v>
      </c>
      <c r="I1791" s="15">
        <f t="shared" si="163"/>
        <v>0.14248272270782175</v>
      </c>
      <c r="J1791" s="15">
        <f t="shared" si="164"/>
        <v>1.0210052093709068</v>
      </c>
      <c r="K1791" s="15">
        <f t="shared" si="165"/>
        <v>3.9083987447166231</v>
      </c>
      <c r="M1791" s="15">
        <f t="shared" si="166"/>
        <v>55.665063729156074</v>
      </c>
      <c r="N1791" s="15">
        <f t="shared" si="167"/>
        <v>84.637401468862649</v>
      </c>
      <c r="O1791" s="15">
        <f t="shared" si="168"/>
        <v>99.995354506411871</v>
      </c>
    </row>
    <row r="1792" spans="1:15" x14ac:dyDescent="0.25">
      <c r="A1792" s="4">
        <v>51800075102</v>
      </c>
      <c r="B1792" s="7" t="s">
        <v>1772</v>
      </c>
      <c r="C1792" s="40">
        <f t="array" ref="C1792">SUMPRODUCT($D$8:$D$10, TRANSPOSE(M1792:O1792))</f>
        <v>80.101495327033803</v>
      </c>
      <c r="E1792" s="9">
        <v>3</v>
      </c>
      <c r="F1792" s="42">
        <v>75.540000000000006</v>
      </c>
      <c r="G1792" s="9">
        <v>3</v>
      </c>
      <c r="I1792" s="15">
        <f t="shared" si="163"/>
        <v>0.14248272270782175</v>
      </c>
      <c r="J1792" s="15">
        <f t="shared" si="164"/>
        <v>1.021286659316746</v>
      </c>
      <c r="K1792" s="15">
        <f t="shared" si="165"/>
        <v>3.9083987447166231</v>
      </c>
      <c r="M1792" s="15">
        <f t="shared" si="166"/>
        <v>55.665063729156074</v>
      </c>
      <c r="N1792" s="15">
        <f t="shared" si="167"/>
        <v>84.644067745533505</v>
      </c>
      <c r="O1792" s="15">
        <f t="shared" si="168"/>
        <v>99.995354506411871</v>
      </c>
    </row>
    <row r="1793" spans="1:15" x14ac:dyDescent="0.25">
      <c r="A1793" s="4">
        <v>51800075201</v>
      </c>
      <c r="B1793" s="7" t="s">
        <v>1773</v>
      </c>
      <c r="C1793" s="40">
        <f t="array" ref="C1793">SUMPRODUCT($D$8:$D$10, TRANSPOSE(M1793:O1793))</f>
        <v>70.946260206902011</v>
      </c>
      <c r="E1793" s="9">
        <v>0</v>
      </c>
      <c r="F1793" s="42">
        <v>75.53</v>
      </c>
      <c r="G1793" s="9">
        <v>2</v>
      </c>
      <c r="I1793" s="15">
        <f t="shared" si="163"/>
        <v>-0.5530323426603081</v>
      </c>
      <c r="J1793" s="15">
        <f t="shared" si="164"/>
        <v>1.0215681092625857</v>
      </c>
      <c r="K1793" s="15">
        <f t="shared" si="165"/>
        <v>2.3981016006082947</v>
      </c>
      <c r="M1793" s="15">
        <f t="shared" si="166"/>
        <v>29.012063180251886</v>
      </c>
      <c r="N1793" s="15">
        <f t="shared" si="167"/>
        <v>84.650732106318031</v>
      </c>
      <c r="O1793" s="15">
        <f t="shared" si="168"/>
        <v>99.175985334136129</v>
      </c>
    </row>
    <row r="1794" spans="1:15" x14ac:dyDescent="0.25">
      <c r="A1794" s="4">
        <v>51800075202</v>
      </c>
      <c r="B1794" s="7" t="s">
        <v>1774</v>
      </c>
      <c r="C1794" s="40">
        <f t="array" ref="C1794">SUMPRODUCT($D$8:$D$10, TRANSPOSE(M1794:O1794))</f>
        <v>70.952920735990531</v>
      </c>
      <c r="E1794" s="9">
        <v>0</v>
      </c>
      <c r="F1794" s="42">
        <v>75.5</v>
      </c>
      <c r="G1794" s="9">
        <v>2</v>
      </c>
      <c r="I1794" s="15">
        <f t="shared" si="163"/>
        <v>-0.5530323426603081</v>
      </c>
      <c r="J1794" s="15">
        <f t="shared" si="164"/>
        <v>1.0224124591001043</v>
      </c>
      <c r="K1794" s="15">
        <f t="shared" si="165"/>
        <v>2.3981016006082947</v>
      </c>
      <c r="M1794" s="15">
        <f t="shared" si="166"/>
        <v>29.012063180251886</v>
      </c>
      <c r="N1794" s="15">
        <f t="shared" si="167"/>
        <v>84.670713693583593</v>
      </c>
      <c r="O1794" s="15">
        <f t="shared" si="168"/>
        <v>99.175985334136129</v>
      </c>
    </row>
    <row r="1795" spans="1:15" x14ac:dyDescent="0.25">
      <c r="A1795" s="4">
        <v>51800075203</v>
      </c>
      <c r="B1795" s="7" t="s">
        <v>1775</v>
      </c>
      <c r="C1795" s="40">
        <f t="array" ref="C1795">SUMPRODUCT($D$8:$D$10, TRANSPOSE(M1795:O1795))</f>
        <v>74.025298102631979</v>
      </c>
      <c r="E1795" s="9">
        <v>1</v>
      </c>
      <c r="F1795" s="42">
        <v>75.489999999999995</v>
      </c>
      <c r="G1795" s="9">
        <v>3</v>
      </c>
      <c r="I1795" s="15">
        <f t="shared" si="163"/>
        <v>-0.32119398753759815</v>
      </c>
      <c r="J1795" s="15">
        <f t="shared" si="164"/>
        <v>1.0226939090459439</v>
      </c>
      <c r="K1795" s="15">
        <f t="shared" si="165"/>
        <v>3.9083987447166231</v>
      </c>
      <c r="M1795" s="15">
        <f t="shared" si="166"/>
        <v>37.403169410429719</v>
      </c>
      <c r="N1795" s="15">
        <f t="shared" si="167"/>
        <v>84.677370391054325</v>
      </c>
      <c r="O1795" s="15">
        <f t="shared" si="168"/>
        <v>99.995354506411871</v>
      </c>
    </row>
    <row r="1796" spans="1:15" x14ac:dyDescent="0.25">
      <c r="A1796" s="4">
        <v>51800075204</v>
      </c>
      <c r="B1796" s="7" t="s">
        <v>1776</v>
      </c>
      <c r="C1796" s="40">
        <f t="array" ref="C1796">SUMPRODUCT($D$8:$D$10, TRANSPOSE(M1796:O1796))</f>
        <v>77.039781269229366</v>
      </c>
      <c r="E1796" s="9">
        <v>2</v>
      </c>
      <c r="F1796" s="42">
        <v>75.48</v>
      </c>
      <c r="G1796" s="9">
        <v>3</v>
      </c>
      <c r="I1796" s="15">
        <f t="shared" si="163"/>
        <v>-8.9355632414888184E-2</v>
      </c>
      <c r="J1796" s="15">
        <f t="shared" si="164"/>
        <v>1.0229753589917832</v>
      </c>
      <c r="K1796" s="15">
        <f t="shared" si="165"/>
        <v>3.9083987447166231</v>
      </c>
      <c r="M1796" s="15">
        <f t="shared" si="166"/>
        <v>46.439964128520238</v>
      </c>
      <c r="N1796" s="15">
        <f t="shared" si="167"/>
        <v>84.68402517275598</v>
      </c>
      <c r="O1796" s="15">
        <f t="shared" si="168"/>
        <v>99.995354506411871</v>
      </c>
    </row>
    <row r="1797" spans="1:15" x14ac:dyDescent="0.25">
      <c r="A1797" s="4">
        <v>51800075301</v>
      </c>
      <c r="B1797" s="7" t="s">
        <v>1777</v>
      </c>
      <c r="C1797" s="40">
        <f t="array" ref="C1797">SUMPRODUCT($D$8:$D$10, TRANSPOSE(M1797:O1797))</f>
        <v>76.771092817202074</v>
      </c>
      <c r="E1797" s="9">
        <v>2</v>
      </c>
      <c r="F1797" s="42">
        <v>75.459999999999994</v>
      </c>
      <c r="G1797" s="9">
        <v>2</v>
      </c>
      <c r="I1797" s="15">
        <f t="shared" si="163"/>
        <v>-8.9355632414888184E-2</v>
      </c>
      <c r="J1797" s="15">
        <f t="shared" si="164"/>
        <v>1.0235382588834623</v>
      </c>
      <c r="K1797" s="15">
        <f t="shared" si="165"/>
        <v>2.3981016006082947</v>
      </c>
      <c r="M1797" s="15">
        <f t="shared" si="166"/>
        <v>46.439964128520238</v>
      </c>
      <c r="N1797" s="15">
        <f t="shared" si="167"/>
        <v>84.697328988949863</v>
      </c>
      <c r="O1797" s="15">
        <f t="shared" si="168"/>
        <v>99.175985334136129</v>
      </c>
    </row>
    <row r="1798" spans="1:15" x14ac:dyDescent="0.25">
      <c r="A1798" s="4">
        <v>51800075302</v>
      </c>
      <c r="B1798" s="7" t="s">
        <v>1778</v>
      </c>
      <c r="C1798" s="40">
        <f t="array" ref="C1798">SUMPRODUCT($D$8:$D$10, TRANSPOSE(M1798:O1798))</f>
        <v>64.9990120866496</v>
      </c>
      <c r="E1798" s="9">
        <v>0</v>
      </c>
      <c r="F1798" s="42">
        <v>75.430000000000007</v>
      </c>
      <c r="G1798" s="9">
        <v>1</v>
      </c>
      <c r="I1798" s="15">
        <f t="shared" si="163"/>
        <v>-0.5530323426603081</v>
      </c>
      <c r="J1798" s="15">
        <f t="shared" si="164"/>
        <v>1.0243826087209804</v>
      </c>
      <c r="K1798" s="15">
        <f t="shared" si="165"/>
        <v>0.88780445649996653</v>
      </c>
      <c r="M1798" s="15">
        <f t="shared" si="166"/>
        <v>29.012063180251886</v>
      </c>
      <c r="N1798" s="15">
        <f t="shared" si="167"/>
        <v>84.717270345591089</v>
      </c>
      <c r="O1798" s="15">
        <f t="shared" si="168"/>
        <v>81.267702734105853</v>
      </c>
    </row>
    <row r="1799" spans="1:15" x14ac:dyDescent="0.25">
      <c r="A1799" s="4">
        <v>51800075401</v>
      </c>
      <c r="B1799" s="7" t="s">
        <v>1779</v>
      </c>
      <c r="C1799" s="40">
        <f t="array" ref="C1799">SUMPRODUCT($D$8:$D$10, TRANSPOSE(M1799:O1799))</f>
        <v>46.810051723295999</v>
      </c>
      <c r="E1799" s="9">
        <v>0</v>
      </c>
      <c r="F1799" s="42">
        <v>75.400000000000006</v>
      </c>
      <c r="G1799" s="9">
        <v>0</v>
      </c>
      <c r="I1799" s="15">
        <f t="shared" si="163"/>
        <v>-0.5530323426603081</v>
      </c>
      <c r="J1799" s="15">
        <f t="shared" si="164"/>
        <v>1.025226958558499</v>
      </c>
      <c r="K1799" s="15">
        <f t="shared" si="165"/>
        <v>-0.62249268760836185</v>
      </c>
      <c r="M1799" s="15">
        <f t="shared" si="166"/>
        <v>29.012063180251886</v>
      </c>
      <c r="N1799" s="15">
        <f t="shared" si="167"/>
        <v>84.737194461667471</v>
      </c>
      <c r="O1799" s="15">
        <f t="shared" si="168"/>
        <v>26.68089752796865</v>
      </c>
    </row>
    <row r="1800" spans="1:15" x14ac:dyDescent="0.25">
      <c r="A1800" s="4">
        <v>51800075402</v>
      </c>
      <c r="B1800" s="7" t="s">
        <v>1780</v>
      </c>
      <c r="C1800" s="40">
        <f t="array" ref="C1800">SUMPRODUCT($D$8:$D$10, TRANSPOSE(M1800:O1800))</f>
        <v>46.812264236933153</v>
      </c>
      <c r="E1800" s="9">
        <v>0</v>
      </c>
      <c r="F1800" s="42">
        <v>75.39</v>
      </c>
      <c r="G1800" s="9">
        <v>0</v>
      </c>
      <c r="I1800" s="15">
        <f t="shared" si="163"/>
        <v>-0.5530323426603081</v>
      </c>
      <c r="J1800" s="15">
        <f t="shared" si="164"/>
        <v>1.0255084085043387</v>
      </c>
      <c r="K1800" s="15">
        <f t="shared" si="165"/>
        <v>-0.62249268760836185</v>
      </c>
      <c r="M1800" s="15">
        <f t="shared" si="166"/>
        <v>29.012063180251886</v>
      </c>
      <c r="N1800" s="15">
        <f t="shared" si="167"/>
        <v>84.743832002578927</v>
      </c>
      <c r="O1800" s="15">
        <f t="shared" si="168"/>
        <v>26.68089752796865</v>
      </c>
    </row>
    <row r="1801" spans="1:15" x14ac:dyDescent="0.25">
      <c r="A1801" s="4">
        <v>51800075403</v>
      </c>
      <c r="B1801" s="7" t="s">
        <v>1781</v>
      </c>
      <c r="C1801" s="40">
        <f t="array" ref="C1801">SUMPRODUCT($D$8:$D$10, TRANSPOSE(M1801:O1801))</f>
        <v>46.812264236933153</v>
      </c>
      <c r="E1801" s="9">
        <v>0</v>
      </c>
      <c r="F1801" s="42">
        <v>75.39</v>
      </c>
      <c r="G1801" s="9">
        <v>0</v>
      </c>
      <c r="I1801" s="15">
        <f t="shared" si="163"/>
        <v>-0.5530323426603081</v>
      </c>
      <c r="J1801" s="15">
        <f t="shared" si="164"/>
        <v>1.0255084085043387</v>
      </c>
      <c r="K1801" s="15">
        <f t="shared" si="165"/>
        <v>-0.62249268760836185</v>
      </c>
      <c r="M1801" s="15">
        <f t="shared" si="166"/>
        <v>29.012063180251886</v>
      </c>
      <c r="N1801" s="15">
        <f t="shared" si="167"/>
        <v>84.743832002578927</v>
      </c>
      <c r="O1801" s="15">
        <f t="shared" si="168"/>
        <v>26.68089752796865</v>
      </c>
    </row>
    <row r="1802" spans="1:15" x14ac:dyDescent="0.25">
      <c r="A1802" s="4">
        <v>51800075404</v>
      </c>
      <c r="B1802" s="7" t="s">
        <v>1782</v>
      </c>
      <c r="C1802" s="40">
        <f t="array" ref="C1802">SUMPRODUCT($D$8:$D$10, TRANSPOSE(M1802:O1802))</f>
        <v>46.821107906532497</v>
      </c>
      <c r="E1802" s="9">
        <v>0</v>
      </c>
      <c r="F1802" s="42">
        <v>75.349999999999994</v>
      </c>
      <c r="G1802" s="9">
        <v>0</v>
      </c>
      <c r="I1802" s="15">
        <f t="shared" si="163"/>
        <v>-0.5530323426603081</v>
      </c>
      <c r="J1802" s="15">
        <f t="shared" si="164"/>
        <v>1.0266342082876969</v>
      </c>
      <c r="K1802" s="15">
        <f t="shared" si="165"/>
        <v>-0.62249268760836185</v>
      </c>
      <c r="M1802" s="15">
        <f t="shared" si="166"/>
        <v>29.012063180251886</v>
      </c>
      <c r="N1802" s="15">
        <f t="shared" si="167"/>
        <v>84.770363011376958</v>
      </c>
      <c r="O1802" s="15">
        <f t="shared" si="168"/>
        <v>26.68089752796865</v>
      </c>
    </row>
    <row r="1803" spans="1:15" x14ac:dyDescent="0.25">
      <c r="A1803" s="4">
        <v>51800075405</v>
      </c>
      <c r="B1803" s="7" t="s">
        <v>1783</v>
      </c>
      <c r="C1803" s="40">
        <f t="array" ref="C1803">SUMPRODUCT($D$8:$D$10, TRANSPOSE(M1803:O1803))</f>
        <v>46.821107906532497</v>
      </c>
      <c r="E1803" s="9">
        <v>0</v>
      </c>
      <c r="F1803" s="42">
        <v>75.349999999999994</v>
      </c>
      <c r="G1803" s="9">
        <v>0</v>
      </c>
      <c r="I1803" s="15">
        <f t="shared" si="163"/>
        <v>-0.5530323426603081</v>
      </c>
      <c r="J1803" s="15">
        <f t="shared" si="164"/>
        <v>1.0266342082876969</v>
      </c>
      <c r="K1803" s="15">
        <f t="shared" si="165"/>
        <v>-0.62249268760836185</v>
      </c>
      <c r="M1803" s="15">
        <f t="shared" si="166"/>
        <v>29.012063180251886</v>
      </c>
      <c r="N1803" s="15">
        <f t="shared" si="167"/>
        <v>84.770363011376958</v>
      </c>
      <c r="O1803" s="15">
        <f t="shared" si="168"/>
        <v>26.68089752796865</v>
      </c>
    </row>
    <row r="1804" spans="1:15" x14ac:dyDescent="0.25">
      <c r="A1804" s="4">
        <v>51800075501</v>
      </c>
      <c r="B1804" s="7" t="s">
        <v>1784</v>
      </c>
      <c r="C1804" s="40">
        <f t="array" ref="C1804">SUMPRODUCT($D$8:$D$10, TRANSPOSE(M1804:O1804))</f>
        <v>46.829941360660641</v>
      </c>
      <c r="E1804" s="9">
        <v>0</v>
      </c>
      <c r="F1804" s="42">
        <v>75.31</v>
      </c>
      <c r="G1804" s="9">
        <v>0</v>
      </c>
      <c r="I1804" s="15">
        <f t="shared" si="163"/>
        <v>-0.5530323426603081</v>
      </c>
      <c r="J1804" s="15">
        <f t="shared" si="164"/>
        <v>1.0277600080710547</v>
      </c>
      <c r="K1804" s="15">
        <f t="shared" si="165"/>
        <v>-0.62249268760836185</v>
      </c>
      <c r="M1804" s="15">
        <f t="shared" si="166"/>
        <v>29.012063180251886</v>
      </c>
      <c r="N1804" s="15">
        <f t="shared" si="167"/>
        <v>84.796863373761383</v>
      </c>
      <c r="O1804" s="15">
        <f t="shared" si="168"/>
        <v>26.68089752796865</v>
      </c>
    </row>
    <row r="1805" spans="1:15" x14ac:dyDescent="0.25">
      <c r="A1805" s="4">
        <v>51800075502</v>
      </c>
      <c r="B1805" s="7" t="s">
        <v>1785</v>
      </c>
      <c r="C1805" s="40">
        <f t="array" ref="C1805">SUMPRODUCT($D$8:$D$10, TRANSPOSE(M1805:O1805))</f>
        <v>65.029955992493996</v>
      </c>
      <c r="E1805" s="9">
        <v>0</v>
      </c>
      <c r="F1805" s="42">
        <v>75.290000000000006</v>
      </c>
      <c r="G1805" s="9">
        <v>1</v>
      </c>
      <c r="I1805" s="15">
        <f t="shared" si="163"/>
        <v>-0.5530323426603081</v>
      </c>
      <c r="J1805" s="15">
        <f t="shared" si="164"/>
        <v>1.0283229079627336</v>
      </c>
      <c r="K1805" s="15">
        <f t="shared" si="165"/>
        <v>0.88780445649996653</v>
      </c>
      <c r="M1805" s="15">
        <f t="shared" si="166"/>
        <v>29.012063180251886</v>
      </c>
      <c r="N1805" s="15">
        <f t="shared" si="167"/>
        <v>84.810102063124233</v>
      </c>
      <c r="O1805" s="15">
        <f t="shared" si="168"/>
        <v>81.267702734105853</v>
      </c>
    </row>
    <row r="1806" spans="1:15" x14ac:dyDescent="0.25">
      <c r="A1806" s="4">
        <v>51800075601</v>
      </c>
      <c r="B1806" s="7" t="s">
        <v>1786</v>
      </c>
      <c r="C1806" s="40">
        <f t="array" ref="C1806">SUMPRODUCT($D$8:$D$10, TRANSPOSE(M1806:O1806))</f>
        <v>46.836559747724152</v>
      </c>
      <c r="E1806" s="9">
        <v>0</v>
      </c>
      <c r="F1806" s="42">
        <v>75.28</v>
      </c>
      <c r="G1806" s="9">
        <v>0</v>
      </c>
      <c r="I1806" s="15">
        <f t="shared" si="163"/>
        <v>-0.5530323426603081</v>
      </c>
      <c r="J1806" s="15">
        <f t="shared" si="164"/>
        <v>1.0286043579085733</v>
      </c>
      <c r="K1806" s="15">
        <f t="shared" si="165"/>
        <v>-0.62249268760836185</v>
      </c>
      <c r="M1806" s="15">
        <f t="shared" si="166"/>
        <v>29.012063180251886</v>
      </c>
      <c r="N1806" s="15">
        <f t="shared" si="167"/>
        <v>84.816718534951917</v>
      </c>
      <c r="O1806" s="15">
        <f t="shared" si="168"/>
        <v>26.68089752796865</v>
      </c>
    </row>
    <row r="1807" spans="1:15" x14ac:dyDescent="0.25">
      <c r="A1807" s="4">
        <v>51800075602</v>
      </c>
      <c r="B1807" s="7" t="s">
        <v>1787</v>
      </c>
      <c r="C1807" s="40">
        <f t="array" ref="C1807">SUMPRODUCT($D$8:$D$10, TRANSPOSE(M1807:O1807))</f>
        <v>46.836559747724152</v>
      </c>
      <c r="E1807" s="9">
        <v>0</v>
      </c>
      <c r="F1807" s="42">
        <v>75.28</v>
      </c>
      <c r="G1807" s="9">
        <v>0</v>
      </c>
      <c r="I1807" s="15">
        <f t="shared" si="163"/>
        <v>-0.5530323426603081</v>
      </c>
      <c r="J1807" s="15">
        <f t="shared" si="164"/>
        <v>1.0286043579085733</v>
      </c>
      <c r="K1807" s="15">
        <f t="shared" si="165"/>
        <v>-0.62249268760836185</v>
      </c>
      <c r="M1807" s="15">
        <f t="shared" si="166"/>
        <v>29.012063180251886</v>
      </c>
      <c r="N1807" s="15">
        <f t="shared" si="167"/>
        <v>84.816718534951917</v>
      </c>
      <c r="O1807" s="15">
        <f t="shared" si="168"/>
        <v>26.68089752796865</v>
      </c>
    </row>
    <row r="1808" spans="1:15" x14ac:dyDescent="0.25">
      <c r="A1808" s="4">
        <v>51800075701</v>
      </c>
      <c r="B1808" s="7" t="s">
        <v>1788</v>
      </c>
      <c r="C1808" s="40">
        <f t="array" ref="C1808">SUMPRODUCT($D$8:$D$10, TRANSPOSE(M1808:O1808))</f>
        <v>46.836559747724152</v>
      </c>
      <c r="E1808" s="9">
        <v>0</v>
      </c>
      <c r="F1808" s="42">
        <v>75.28</v>
      </c>
      <c r="G1808" s="9">
        <v>0</v>
      </c>
      <c r="I1808" s="15">
        <f t="shared" si="163"/>
        <v>-0.5530323426603081</v>
      </c>
      <c r="J1808" s="15">
        <f t="shared" si="164"/>
        <v>1.0286043579085733</v>
      </c>
      <c r="K1808" s="15">
        <f t="shared" si="165"/>
        <v>-0.62249268760836185</v>
      </c>
      <c r="M1808" s="15">
        <f t="shared" si="166"/>
        <v>29.012063180251886</v>
      </c>
      <c r="N1808" s="15">
        <f t="shared" si="167"/>
        <v>84.816718534951917</v>
      </c>
      <c r="O1808" s="15">
        <f t="shared" si="168"/>
        <v>26.68089752796865</v>
      </c>
    </row>
    <row r="1809" spans="1:15" x14ac:dyDescent="0.25">
      <c r="A1809" s="4">
        <v>51800075702</v>
      </c>
      <c r="B1809" s="7" t="s">
        <v>1789</v>
      </c>
      <c r="C1809" s="40">
        <f t="array" ref="C1809">SUMPRODUCT($D$8:$D$10, TRANSPOSE(M1809:O1809))</f>
        <v>46.8409688137572</v>
      </c>
      <c r="E1809" s="9">
        <v>0</v>
      </c>
      <c r="F1809" s="42">
        <v>75.260000000000005</v>
      </c>
      <c r="G1809" s="9">
        <v>0</v>
      </c>
      <c r="I1809" s="15">
        <f t="shared" si="163"/>
        <v>-0.5530323426603081</v>
      </c>
      <c r="J1809" s="15">
        <f t="shared" si="164"/>
        <v>1.029167257800252</v>
      </c>
      <c r="K1809" s="15">
        <f t="shared" si="165"/>
        <v>-0.62249268760836185</v>
      </c>
      <c r="M1809" s="15">
        <f t="shared" si="166"/>
        <v>29.012063180251886</v>
      </c>
      <c r="N1809" s="15">
        <f t="shared" si="167"/>
        <v>84.829945733051062</v>
      </c>
      <c r="O1809" s="15">
        <f t="shared" si="168"/>
        <v>26.68089752796865</v>
      </c>
    </row>
    <row r="1810" spans="1:15" x14ac:dyDescent="0.25">
      <c r="A1810" s="4">
        <v>51800075703</v>
      </c>
      <c r="B1810" s="7" t="s">
        <v>1790</v>
      </c>
      <c r="C1810" s="40">
        <f t="array" ref="C1810">SUMPRODUCT($D$8:$D$10, TRANSPOSE(M1810:O1810))</f>
        <v>46.843172389201499</v>
      </c>
      <c r="E1810" s="9">
        <v>0</v>
      </c>
      <c r="F1810" s="42">
        <v>75.25</v>
      </c>
      <c r="G1810" s="9">
        <v>0</v>
      </c>
      <c r="I1810" s="15">
        <f t="shared" si="163"/>
        <v>-0.5530323426603081</v>
      </c>
      <c r="J1810" s="15">
        <f t="shared" si="164"/>
        <v>1.0294487077460917</v>
      </c>
      <c r="K1810" s="15">
        <f t="shared" si="165"/>
        <v>-0.62249268760836185</v>
      </c>
      <c r="M1810" s="15">
        <f t="shared" si="166"/>
        <v>29.012063180251886</v>
      </c>
      <c r="N1810" s="15">
        <f t="shared" si="167"/>
        <v>84.836556459383957</v>
      </c>
      <c r="O1810" s="15">
        <f t="shared" si="168"/>
        <v>26.68089752796865</v>
      </c>
    </row>
    <row r="1811" spans="1:15" x14ac:dyDescent="0.25">
      <c r="A1811" s="4">
        <v>51800075801</v>
      </c>
      <c r="B1811" s="7" t="s">
        <v>1791</v>
      </c>
      <c r="C1811" s="40">
        <f t="array" ref="C1811">SUMPRODUCT($D$8:$D$10, TRANSPOSE(M1811:O1811))</f>
        <v>46.843172389201499</v>
      </c>
      <c r="E1811" s="9">
        <v>0</v>
      </c>
      <c r="F1811" s="42">
        <v>75.25</v>
      </c>
      <c r="G1811" s="9">
        <v>0</v>
      </c>
      <c r="I1811" s="15">
        <f t="shared" si="163"/>
        <v>-0.5530323426603081</v>
      </c>
      <c r="J1811" s="15">
        <f t="shared" si="164"/>
        <v>1.0294487077460917</v>
      </c>
      <c r="K1811" s="15">
        <f t="shared" si="165"/>
        <v>-0.62249268760836185</v>
      </c>
      <c r="M1811" s="15">
        <f t="shared" si="166"/>
        <v>29.012063180251886</v>
      </c>
      <c r="N1811" s="15">
        <f t="shared" si="167"/>
        <v>84.836556459383957</v>
      </c>
      <c r="O1811" s="15">
        <f t="shared" si="168"/>
        <v>26.68089752796865</v>
      </c>
    </row>
    <row r="1812" spans="1:15" x14ac:dyDescent="0.25">
      <c r="A1812" s="4">
        <v>51800075802</v>
      </c>
      <c r="B1812" s="7" t="s">
        <v>1792</v>
      </c>
      <c r="C1812" s="40">
        <f t="array" ref="C1812">SUMPRODUCT($D$8:$D$10, TRANSPOSE(M1812:O1812))</f>
        <v>46.847577624997534</v>
      </c>
      <c r="E1812" s="9">
        <v>0</v>
      </c>
      <c r="F1812" s="42">
        <v>75.23</v>
      </c>
      <c r="G1812" s="9">
        <v>0</v>
      </c>
      <c r="I1812" s="15">
        <f t="shared" si="163"/>
        <v>-0.5530323426603081</v>
      </c>
      <c r="J1812" s="15">
        <f t="shared" si="164"/>
        <v>1.0300116076377706</v>
      </c>
      <c r="K1812" s="15">
        <f t="shared" si="165"/>
        <v>-0.62249268760836185</v>
      </c>
      <c r="M1812" s="15">
        <f t="shared" si="166"/>
        <v>29.012063180251886</v>
      </c>
      <c r="N1812" s="15">
        <f t="shared" si="167"/>
        <v>84.84977216677207</v>
      </c>
      <c r="O1812" s="15">
        <f t="shared" si="168"/>
        <v>26.68089752796865</v>
      </c>
    </row>
    <row r="1813" spans="1:15" x14ac:dyDescent="0.25">
      <c r="A1813" s="4">
        <v>51800075803</v>
      </c>
      <c r="B1813" s="7" t="s">
        <v>1793</v>
      </c>
      <c r="C1813" s="40">
        <f t="array" ref="C1813">SUMPRODUCT($D$8:$D$10, TRANSPOSE(M1813:O1813))</f>
        <v>46.849779285370332</v>
      </c>
      <c r="E1813" s="9">
        <v>0</v>
      </c>
      <c r="F1813" s="42">
        <v>75.22</v>
      </c>
      <c r="G1813" s="9">
        <v>0</v>
      </c>
      <c r="I1813" s="15">
        <f t="shared" ref="I1813:I1876" si="169">STANDARDIZE(E1813,I$13, I$14)*$F$8</f>
        <v>-0.5530323426603081</v>
      </c>
      <c r="J1813" s="15">
        <f t="shared" ref="J1813:J1876" si="170">STANDARDIZE(F1813,J$13, J$14)*$F$9</f>
        <v>1.0302930575836102</v>
      </c>
      <c r="K1813" s="15">
        <f t="shared" ref="K1813:K1876" si="171">STANDARDIZE(G1813,K$13, K$14)*$F$10</f>
        <v>-0.62249268760836185</v>
      </c>
      <c r="M1813" s="15">
        <f t="shared" ref="M1813:M1876" si="172">_xlfn.NORM.S.DIST(I1813,1)*100</f>
        <v>29.012063180251886</v>
      </c>
      <c r="N1813" s="15">
        <f t="shared" ref="N1813:N1876" si="173">_xlfn.NORM.S.DIST(J1813,1)*100</f>
        <v>84.85637714789047</v>
      </c>
      <c r="O1813" s="15">
        <f t="shared" ref="O1813:O1876" si="174">_xlfn.NORM.S.DIST(K1813,1)*100</f>
        <v>26.68089752796865</v>
      </c>
    </row>
    <row r="1814" spans="1:15" x14ac:dyDescent="0.25">
      <c r="A1814" s="4">
        <v>51810040000</v>
      </c>
      <c r="B1814" s="7" t="s">
        <v>1794</v>
      </c>
      <c r="C1814" s="40">
        <f t="array" ref="C1814">SUMPRODUCT($D$8:$D$10, TRANSPOSE(M1814:O1814))</f>
        <v>73.929714537050785</v>
      </c>
      <c r="E1814" s="9">
        <v>3</v>
      </c>
      <c r="F1814" s="42">
        <v>75.22</v>
      </c>
      <c r="G1814" s="9">
        <v>1</v>
      </c>
      <c r="I1814" s="15">
        <f t="shared" si="169"/>
        <v>0.14248272270782175</v>
      </c>
      <c r="J1814" s="15">
        <f t="shared" si="170"/>
        <v>1.0302930575836102</v>
      </c>
      <c r="K1814" s="15">
        <f t="shared" si="171"/>
        <v>0.88780445649996653</v>
      </c>
      <c r="M1814" s="15">
        <f t="shared" si="172"/>
        <v>55.665063729156074</v>
      </c>
      <c r="N1814" s="15">
        <f t="shared" si="173"/>
        <v>84.85637714789047</v>
      </c>
      <c r="O1814" s="15">
        <f t="shared" si="174"/>
        <v>81.267702734105853</v>
      </c>
    </row>
    <row r="1815" spans="1:15" x14ac:dyDescent="0.25">
      <c r="A1815" s="4">
        <v>51810040200</v>
      </c>
      <c r="B1815" s="7" t="s">
        <v>1795</v>
      </c>
      <c r="C1815" s="40">
        <f t="array" ref="C1815">SUMPRODUCT($D$8:$D$10, TRANSPOSE(M1815:O1815))</f>
        <v>73.931915559087656</v>
      </c>
      <c r="E1815" s="9">
        <v>3</v>
      </c>
      <c r="F1815" s="42">
        <v>75.209999999999994</v>
      </c>
      <c r="G1815" s="9">
        <v>1</v>
      </c>
      <c r="I1815" s="15">
        <f t="shared" si="169"/>
        <v>0.14248272270782175</v>
      </c>
      <c r="J1815" s="15">
        <f t="shared" si="170"/>
        <v>1.0305745075294499</v>
      </c>
      <c r="K1815" s="15">
        <f t="shared" si="171"/>
        <v>0.88780445649996653</v>
      </c>
      <c r="M1815" s="15">
        <f t="shared" si="172"/>
        <v>55.665063729156074</v>
      </c>
      <c r="N1815" s="15">
        <f t="shared" si="173"/>
        <v>84.862980214001055</v>
      </c>
      <c r="O1815" s="15">
        <f t="shared" si="174"/>
        <v>81.267702734105853</v>
      </c>
    </row>
    <row r="1816" spans="1:15" x14ac:dyDescent="0.25">
      <c r="A1816" s="4">
        <v>51810040402</v>
      </c>
      <c r="B1816" s="7" t="s">
        <v>1796</v>
      </c>
      <c r="C1816" s="40">
        <f t="array" ref="C1816">SUMPRODUCT($D$8:$D$10, TRANSPOSE(M1816:O1816))</f>
        <v>73.934115942799338</v>
      </c>
      <c r="E1816" s="9">
        <v>3</v>
      </c>
      <c r="F1816" s="42">
        <v>75.2</v>
      </c>
      <c r="G1816" s="9">
        <v>1</v>
      </c>
      <c r="I1816" s="15">
        <f t="shared" si="169"/>
        <v>0.14248272270782175</v>
      </c>
      <c r="J1816" s="15">
        <f t="shared" si="170"/>
        <v>1.0308559574752891</v>
      </c>
      <c r="K1816" s="15">
        <f t="shared" si="171"/>
        <v>0.88780445649996653</v>
      </c>
      <c r="M1816" s="15">
        <f t="shared" si="172"/>
        <v>55.665063729156074</v>
      </c>
      <c r="N1816" s="15">
        <f t="shared" si="173"/>
        <v>84.869581365136099</v>
      </c>
      <c r="O1816" s="15">
        <f t="shared" si="174"/>
        <v>81.267702734105853</v>
      </c>
    </row>
    <row r="1817" spans="1:15" x14ac:dyDescent="0.25">
      <c r="A1817" s="4">
        <v>51810040403</v>
      </c>
      <c r="B1817" s="7" t="s">
        <v>1797</v>
      </c>
      <c r="C1817" s="40">
        <f t="array" ref="C1817">SUMPRODUCT($D$8:$D$10, TRANSPOSE(M1817:O1817))</f>
        <v>73.934115942799338</v>
      </c>
      <c r="E1817" s="9">
        <v>3</v>
      </c>
      <c r="F1817" s="42">
        <v>75.2</v>
      </c>
      <c r="G1817" s="9">
        <v>1</v>
      </c>
      <c r="I1817" s="15">
        <f t="shared" si="169"/>
        <v>0.14248272270782175</v>
      </c>
      <c r="J1817" s="15">
        <f t="shared" si="170"/>
        <v>1.0308559574752891</v>
      </c>
      <c r="K1817" s="15">
        <f t="shared" si="171"/>
        <v>0.88780445649996653</v>
      </c>
      <c r="M1817" s="15">
        <f t="shared" si="172"/>
        <v>55.665063729156074</v>
      </c>
      <c r="N1817" s="15">
        <f t="shared" si="173"/>
        <v>84.869581365136099</v>
      </c>
      <c r="O1817" s="15">
        <f t="shared" si="174"/>
        <v>81.267702734105853</v>
      </c>
    </row>
    <row r="1818" spans="1:15" x14ac:dyDescent="0.25">
      <c r="A1818" s="4">
        <v>51810040404</v>
      </c>
      <c r="B1818" s="7" t="s">
        <v>1798</v>
      </c>
      <c r="C1818" s="40">
        <f t="array" ref="C1818">SUMPRODUCT($D$8:$D$10, TRANSPOSE(M1818:O1818))</f>
        <v>73.936315688196729</v>
      </c>
      <c r="E1818" s="9">
        <v>3</v>
      </c>
      <c r="F1818" s="42">
        <v>75.19</v>
      </c>
      <c r="G1818" s="9">
        <v>1</v>
      </c>
      <c r="I1818" s="15">
        <f t="shared" si="169"/>
        <v>0.14248272270782175</v>
      </c>
      <c r="J1818" s="15">
        <f t="shared" si="170"/>
        <v>1.0311374074211288</v>
      </c>
      <c r="K1818" s="15">
        <f t="shared" si="171"/>
        <v>0.88780445649996653</v>
      </c>
      <c r="M1818" s="15">
        <f t="shared" si="172"/>
        <v>55.665063729156074</v>
      </c>
      <c r="N1818" s="15">
        <f t="shared" si="173"/>
        <v>84.876180601328272</v>
      </c>
      <c r="O1818" s="15">
        <f t="shared" si="174"/>
        <v>81.267702734105853</v>
      </c>
    </row>
    <row r="1819" spans="1:15" x14ac:dyDescent="0.25">
      <c r="A1819" s="4">
        <v>51810040600</v>
      </c>
      <c r="B1819" s="7" t="s">
        <v>1799</v>
      </c>
      <c r="C1819" s="40">
        <f t="array" ref="C1819">SUMPRODUCT($D$8:$D$10, TRANSPOSE(M1819:O1819))</f>
        <v>70.861282487984781</v>
      </c>
      <c r="E1819" s="9">
        <v>2</v>
      </c>
      <c r="F1819" s="42">
        <v>75.19</v>
      </c>
      <c r="G1819" s="9">
        <v>1</v>
      </c>
      <c r="I1819" s="15">
        <f t="shared" si="169"/>
        <v>-8.9355632414888184E-2</v>
      </c>
      <c r="J1819" s="15">
        <f t="shared" si="170"/>
        <v>1.0311374074211288</v>
      </c>
      <c r="K1819" s="15">
        <f t="shared" si="171"/>
        <v>0.88780445649996653</v>
      </c>
      <c r="M1819" s="15">
        <f t="shared" si="172"/>
        <v>46.439964128520238</v>
      </c>
      <c r="N1819" s="15">
        <f t="shared" si="173"/>
        <v>84.876180601328272</v>
      </c>
      <c r="O1819" s="15">
        <f t="shared" si="174"/>
        <v>81.267702734105853</v>
      </c>
    </row>
    <row r="1820" spans="1:15" x14ac:dyDescent="0.25">
      <c r="A1820" s="4">
        <v>51810040801</v>
      </c>
      <c r="B1820" s="7" t="s">
        <v>1800</v>
      </c>
      <c r="C1820" s="40">
        <f t="array" ref="C1820">SUMPRODUCT($D$8:$D$10, TRANSPOSE(M1820:O1820))</f>
        <v>67.849017581954598</v>
      </c>
      <c r="E1820" s="9">
        <v>1</v>
      </c>
      <c r="F1820" s="42">
        <v>75.19</v>
      </c>
      <c r="G1820" s="9">
        <v>1</v>
      </c>
      <c r="I1820" s="15">
        <f t="shared" si="169"/>
        <v>-0.32119398753759815</v>
      </c>
      <c r="J1820" s="15">
        <f t="shared" si="170"/>
        <v>1.0311374074211288</v>
      </c>
      <c r="K1820" s="15">
        <f t="shared" si="171"/>
        <v>0.88780445649996653</v>
      </c>
      <c r="M1820" s="15">
        <f t="shared" si="172"/>
        <v>37.403169410429719</v>
      </c>
      <c r="N1820" s="15">
        <f t="shared" si="173"/>
        <v>84.876180601328272</v>
      </c>
      <c r="O1820" s="15">
        <f t="shared" si="174"/>
        <v>81.267702734105853</v>
      </c>
    </row>
    <row r="1821" spans="1:15" x14ac:dyDescent="0.25">
      <c r="A1821" s="4">
        <v>51810040802</v>
      </c>
      <c r="B1821" s="7" t="s">
        <v>1801</v>
      </c>
      <c r="C1821" s="40">
        <f t="array" ref="C1821">SUMPRODUCT($D$8:$D$10, TRANSPOSE(M1821:O1821))</f>
        <v>70.876662833899957</v>
      </c>
      <c r="E1821" s="9">
        <v>2</v>
      </c>
      <c r="F1821" s="42">
        <v>75.12</v>
      </c>
      <c r="G1821" s="9">
        <v>1</v>
      </c>
      <c r="I1821" s="15">
        <f t="shared" si="169"/>
        <v>-8.9355632414888184E-2</v>
      </c>
      <c r="J1821" s="15">
        <f t="shared" si="170"/>
        <v>1.0331075570420052</v>
      </c>
      <c r="K1821" s="15">
        <f t="shared" si="171"/>
        <v>0.88780445649996653</v>
      </c>
      <c r="M1821" s="15">
        <f t="shared" si="172"/>
        <v>46.439964128520238</v>
      </c>
      <c r="N1821" s="15">
        <f t="shared" si="173"/>
        <v>84.922321639073786</v>
      </c>
      <c r="O1821" s="15">
        <f t="shared" si="174"/>
        <v>81.267702734105853</v>
      </c>
    </row>
    <row r="1822" spans="1:15" x14ac:dyDescent="0.25">
      <c r="A1822" s="4">
        <v>51810041002</v>
      </c>
      <c r="B1822" s="7" t="s">
        <v>1802</v>
      </c>
      <c r="C1822" s="40">
        <f t="array" ref="C1822">SUMPRODUCT($D$8:$D$10, TRANSPOSE(M1822:O1822))</f>
        <v>67.864397927869788</v>
      </c>
      <c r="E1822" s="9">
        <v>1</v>
      </c>
      <c r="F1822" s="42">
        <v>75.12</v>
      </c>
      <c r="G1822" s="9">
        <v>1</v>
      </c>
      <c r="I1822" s="15">
        <f t="shared" si="169"/>
        <v>-0.32119398753759815</v>
      </c>
      <c r="J1822" s="15">
        <f t="shared" si="170"/>
        <v>1.0331075570420052</v>
      </c>
      <c r="K1822" s="15">
        <f t="shared" si="171"/>
        <v>0.88780445649996653</v>
      </c>
      <c r="M1822" s="15">
        <f t="shared" si="172"/>
        <v>37.403169410429719</v>
      </c>
      <c r="N1822" s="15">
        <f t="shared" si="173"/>
        <v>84.922321639073786</v>
      </c>
      <c r="O1822" s="15">
        <f t="shared" si="174"/>
        <v>81.267702734105853</v>
      </c>
    </row>
    <row r="1823" spans="1:15" x14ac:dyDescent="0.25">
      <c r="A1823" s="4">
        <v>51810041003</v>
      </c>
      <c r="B1823" s="7" t="s">
        <v>1803</v>
      </c>
      <c r="C1823" s="40">
        <f t="array" ref="C1823">SUMPRODUCT($D$8:$D$10, TRANSPOSE(M1823:O1823))</f>
        <v>67.866592567155919</v>
      </c>
      <c r="E1823" s="9">
        <v>1</v>
      </c>
      <c r="F1823" s="42">
        <v>75.11</v>
      </c>
      <c r="G1823" s="9">
        <v>1</v>
      </c>
      <c r="I1823" s="15">
        <f t="shared" si="169"/>
        <v>-0.32119398753759815</v>
      </c>
      <c r="J1823" s="15">
        <f t="shared" si="170"/>
        <v>1.0333890069878449</v>
      </c>
      <c r="K1823" s="15">
        <f t="shared" si="171"/>
        <v>0.88780445649996653</v>
      </c>
      <c r="M1823" s="15">
        <f t="shared" si="172"/>
        <v>37.403169410429719</v>
      </c>
      <c r="N1823" s="15">
        <f t="shared" si="173"/>
        <v>84.928905556932193</v>
      </c>
      <c r="O1823" s="15">
        <f t="shared" si="174"/>
        <v>81.267702734105853</v>
      </c>
    </row>
    <row r="1824" spans="1:15" x14ac:dyDescent="0.25">
      <c r="A1824" s="4">
        <v>51810041004</v>
      </c>
      <c r="B1824" s="7" t="s">
        <v>1804</v>
      </c>
      <c r="C1824" s="40">
        <f t="array" ref="C1824">SUMPRODUCT($D$8:$D$10, TRANSPOSE(M1824:O1824))</f>
        <v>67.866592567155919</v>
      </c>
      <c r="E1824" s="9">
        <v>1</v>
      </c>
      <c r="F1824" s="42">
        <v>75.11</v>
      </c>
      <c r="G1824" s="9">
        <v>1</v>
      </c>
      <c r="I1824" s="15">
        <f t="shared" si="169"/>
        <v>-0.32119398753759815</v>
      </c>
      <c r="J1824" s="15">
        <f t="shared" si="170"/>
        <v>1.0333890069878449</v>
      </c>
      <c r="K1824" s="15">
        <f t="shared" si="171"/>
        <v>0.88780445649996653</v>
      </c>
      <c r="M1824" s="15">
        <f t="shared" si="172"/>
        <v>37.403169410429719</v>
      </c>
      <c r="N1824" s="15">
        <f t="shared" si="173"/>
        <v>84.928905556932193</v>
      </c>
      <c r="O1824" s="15">
        <f t="shared" si="174"/>
        <v>81.267702734105853</v>
      </c>
    </row>
    <row r="1825" spans="1:15" x14ac:dyDescent="0.25">
      <c r="A1825" s="4">
        <v>51810041200</v>
      </c>
      <c r="B1825" s="7" t="s">
        <v>1805</v>
      </c>
      <c r="C1825" s="40">
        <f t="array" ref="C1825">SUMPRODUCT($D$8:$D$10, TRANSPOSE(M1825:O1825))</f>
        <v>73.953890673398035</v>
      </c>
      <c r="E1825" s="9">
        <v>3</v>
      </c>
      <c r="F1825" s="42">
        <v>75.11</v>
      </c>
      <c r="G1825" s="9">
        <v>1</v>
      </c>
      <c r="I1825" s="15">
        <f t="shared" si="169"/>
        <v>0.14248272270782175</v>
      </c>
      <c r="J1825" s="15">
        <f t="shared" si="170"/>
        <v>1.0333890069878449</v>
      </c>
      <c r="K1825" s="15">
        <f t="shared" si="171"/>
        <v>0.88780445649996653</v>
      </c>
      <c r="M1825" s="15">
        <f t="shared" si="172"/>
        <v>55.665063729156074</v>
      </c>
      <c r="N1825" s="15">
        <f t="shared" si="173"/>
        <v>84.928905556932193</v>
      </c>
      <c r="O1825" s="15">
        <f t="shared" si="174"/>
        <v>81.267702734105853</v>
      </c>
    </row>
    <row r="1826" spans="1:15" x14ac:dyDescent="0.25">
      <c r="A1826" s="4">
        <v>51810041400</v>
      </c>
      <c r="B1826" s="7" t="s">
        <v>1806</v>
      </c>
      <c r="C1826" s="40">
        <f t="array" ref="C1826">SUMPRODUCT($D$8:$D$10, TRANSPOSE(M1826:O1826))</f>
        <v>46.880535510351201</v>
      </c>
      <c r="E1826" s="9">
        <v>0</v>
      </c>
      <c r="F1826" s="42">
        <v>75.08</v>
      </c>
      <c r="G1826" s="9">
        <v>0</v>
      </c>
      <c r="I1826" s="15">
        <f t="shared" si="169"/>
        <v>-0.5530323426603081</v>
      </c>
      <c r="J1826" s="15">
        <f t="shared" si="170"/>
        <v>1.0342333568253632</v>
      </c>
      <c r="K1826" s="15">
        <f t="shared" si="171"/>
        <v>-0.62249268760836185</v>
      </c>
      <c r="M1826" s="15">
        <f t="shared" si="172"/>
        <v>29.012063180251886</v>
      </c>
      <c r="N1826" s="15">
        <f t="shared" si="173"/>
        <v>84.948645822833072</v>
      </c>
      <c r="O1826" s="15">
        <f t="shared" si="174"/>
        <v>26.68089752796865</v>
      </c>
    </row>
    <row r="1827" spans="1:15" x14ac:dyDescent="0.25">
      <c r="A1827" s="4">
        <v>51810041600</v>
      </c>
      <c r="B1827" s="7" t="s">
        <v>1807</v>
      </c>
      <c r="C1827" s="40">
        <f t="array" ref="C1827">SUMPRODUCT($D$8:$D$10, TRANSPOSE(M1827:O1827))</f>
        <v>46.884919045206018</v>
      </c>
      <c r="E1827" s="9">
        <v>0</v>
      </c>
      <c r="F1827" s="42">
        <v>75.06</v>
      </c>
      <c r="G1827" s="9">
        <v>0</v>
      </c>
      <c r="I1827" s="15">
        <f t="shared" si="169"/>
        <v>-0.5530323426603081</v>
      </c>
      <c r="J1827" s="15">
        <f t="shared" si="170"/>
        <v>1.0347962567170421</v>
      </c>
      <c r="K1827" s="15">
        <f t="shared" si="171"/>
        <v>-0.62249268760836185</v>
      </c>
      <c r="M1827" s="15">
        <f t="shared" si="172"/>
        <v>29.012063180251886</v>
      </c>
      <c r="N1827" s="15">
        <f t="shared" si="173"/>
        <v>84.961796427397516</v>
      </c>
      <c r="O1827" s="15">
        <f t="shared" si="174"/>
        <v>26.68089752796865</v>
      </c>
    </row>
    <row r="1828" spans="1:15" x14ac:dyDescent="0.25">
      <c r="A1828" s="4">
        <v>51810041801</v>
      </c>
      <c r="B1828" s="7" t="s">
        <v>1808</v>
      </c>
      <c r="C1828" s="40">
        <f t="array" ref="C1828">SUMPRODUCT($D$8:$D$10, TRANSPOSE(M1828:O1828))</f>
        <v>67.88193717289198</v>
      </c>
      <c r="E1828" s="9">
        <v>1</v>
      </c>
      <c r="F1828" s="42">
        <v>75.040000000000006</v>
      </c>
      <c r="G1828" s="9">
        <v>1</v>
      </c>
      <c r="I1828" s="15">
        <f t="shared" si="169"/>
        <v>-0.32119398753759815</v>
      </c>
      <c r="J1828" s="15">
        <f t="shared" si="170"/>
        <v>1.035359156608721</v>
      </c>
      <c r="K1828" s="15">
        <f t="shared" si="171"/>
        <v>0.88780445649996653</v>
      </c>
      <c r="M1828" s="15">
        <f t="shared" si="172"/>
        <v>37.403169410429719</v>
      </c>
      <c r="N1828" s="15">
        <f t="shared" si="173"/>
        <v>84.974939374140419</v>
      </c>
      <c r="O1828" s="15">
        <f t="shared" si="174"/>
        <v>81.267702734105853</v>
      </c>
    </row>
    <row r="1829" spans="1:15" x14ac:dyDescent="0.25">
      <c r="A1829" s="4">
        <v>51810041802</v>
      </c>
      <c r="B1829" s="7" t="s">
        <v>1809</v>
      </c>
      <c r="C1829" s="40">
        <f t="array" ref="C1829">SUMPRODUCT($D$8:$D$10, TRANSPOSE(M1829:O1829))</f>
        <v>46.88930002745365</v>
      </c>
      <c r="E1829" s="9">
        <v>0</v>
      </c>
      <c r="F1829" s="42">
        <v>75.040000000000006</v>
      </c>
      <c r="G1829" s="9">
        <v>0</v>
      </c>
      <c r="I1829" s="15">
        <f t="shared" si="169"/>
        <v>-0.5530323426603081</v>
      </c>
      <c r="J1829" s="15">
        <f t="shared" si="170"/>
        <v>1.035359156608721</v>
      </c>
      <c r="K1829" s="15">
        <f t="shared" si="171"/>
        <v>-0.62249268760836185</v>
      </c>
      <c r="M1829" s="15">
        <f t="shared" si="172"/>
        <v>29.012063180251886</v>
      </c>
      <c r="N1829" s="15">
        <f t="shared" si="173"/>
        <v>84.974939374140419</v>
      </c>
      <c r="O1829" s="15">
        <f t="shared" si="174"/>
        <v>26.68089752796865</v>
      </c>
    </row>
    <row r="1830" spans="1:15" x14ac:dyDescent="0.25">
      <c r="A1830" s="4">
        <v>51810042000</v>
      </c>
      <c r="B1830" s="7" t="s">
        <v>1810</v>
      </c>
      <c r="C1830" s="40">
        <f t="array" ref="C1830">SUMPRODUCT($D$8:$D$10, TRANSPOSE(M1830:O1830))</f>
        <v>46.895866714903818</v>
      </c>
      <c r="E1830" s="9">
        <v>0</v>
      </c>
      <c r="F1830" s="42">
        <v>75.010000000000005</v>
      </c>
      <c r="G1830" s="9">
        <v>0</v>
      </c>
      <c r="I1830" s="15">
        <f t="shared" si="169"/>
        <v>-0.5530323426603081</v>
      </c>
      <c r="J1830" s="15">
        <f t="shared" si="170"/>
        <v>1.0362035064462396</v>
      </c>
      <c r="K1830" s="15">
        <f t="shared" si="171"/>
        <v>-0.62249268760836185</v>
      </c>
      <c r="M1830" s="15">
        <f t="shared" si="172"/>
        <v>29.012063180251886</v>
      </c>
      <c r="N1830" s="15">
        <f t="shared" si="173"/>
        <v>84.994639436490914</v>
      </c>
      <c r="O1830" s="15">
        <f t="shared" si="174"/>
        <v>26.68089752796865</v>
      </c>
    </row>
    <row r="1831" spans="1:15" x14ac:dyDescent="0.25">
      <c r="A1831" s="4">
        <v>51810042201</v>
      </c>
      <c r="B1831" s="7" t="s">
        <v>1811</v>
      </c>
      <c r="C1831" s="40">
        <f t="array" ref="C1831">SUMPRODUCT($D$8:$D$10, TRANSPOSE(M1831:O1831))</f>
        <v>46.898054334525291</v>
      </c>
      <c r="E1831" s="9">
        <v>0</v>
      </c>
      <c r="F1831" s="42">
        <v>75</v>
      </c>
      <c r="G1831" s="9">
        <v>0</v>
      </c>
      <c r="I1831" s="15">
        <f t="shared" si="169"/>
        <v>-0.5530323426603081</v>
      </c>
      <c r="J1831" s="15">
        <f t="shared" si="170"/>
        <v>1.0364849563920793</v>
      </c>
      <c r="K1831" s="15">
        <f t="shared" si="171"/>
        <v>-0.62249268760836185</v>
      </c>
      <c r="M1831" s="15">
        <f t="shared" si="172"/>
        <v>29.012063180251886</v>
      </c>
      <c r="N1831" s="15">
        <f t="shared" si="173"/>
        <v>85.001202295355341</v>
      </c>
      <c r="O1831" s="15">
        <f t="shared" si="174"/>
        <v>26.68089752796865</v>
      </c>
    </row>
    <row r="1832" spans="1:15" x14ac:dyDescent="0.25">
      <c r="A1832" s="4">
        <v>51810042202</v>
      </c>
      <c r="B1832" s="7" t="s">
        <v>1812</v>
      </c>
      <c r="C1832" s="40">
        <f t="array" ref="C1832">SUMPRODUCT($D$8:$D$10, TRANSPOSE(M1832:O1832))</f>
        <v>46.904613364983504</v>
      </c>
      <c r="E1832" s="9">
        <v>0</v>
      </c>
      <c r="F1832" s="42">
        <v>74.97</v>
      </c>
      <c r="G1832" s="9">
        <v>0</v>
      </c>
      <c r="I1832" s="15">
        <f t="shared" si="169"/>
        <v>-0.5530323426603081</v>
      </c>
      <c r="J1832" s="15">
        <f t="shared" si="170"/>
        <v>1.0373293062295978</v>
      </c>
      <c r="K1832" s="15">
        <f t="shared" si="171"/>
        <v>-0.62249268760836185</v>
      </c>
      <c r="M1832" s="15">
        <f t="shared" si="172"/>
        <v>29.012063180251886</v>
      </c>
      <c r="N1832" s="15">
        <f t="shared" si="173"/>
        <v>85.020879386729973</v>
      </c>
      <c r="O1832" s="15">
        <f t="shared" si="174"/>
        <v>26.68089752796865</v>
      </c>
    </row>
    <row r="1833" spans="1:15" x14ac:dyDescent="0.25">
      <c r="A1833" s="4">
        <v>51810042400</v>
      </c>
      <c r="B1833" s="7" t="s">
        <v>1813</v>
      </c>
      <c r="C1833" s="40">
        <f t="array" ref="C1833">SUMPRODUCT($D$8:$D$10, TRANSPOSE(M1833:O1833))</f>
        <v>46.90679843237757</v>
      </c>
      <c r="E1833" s="9">
        <v>0</v>
      </c>
      <c r="F1833" s="42">
        <v>74.959999999999994</v>
      </c>
      <c r="G1833" s="9">
        <v>0</v>
      </c>
      <c r="I1833" s="15">
        <f t="shared" si="169"/>
        <v>-0.5530323426603081</v>
      </c>
      <c r="J1833" s="15">
        <f t="shared" si="170"/>
        <v>1.0376107561754375</v>
      </c>
      <c r="K1833" s="15">
        <f t="shared" si="171"/>
        <v>-0.62249268760836185</v>
      </c>
      <c r="M1833" s="15">
        <f t="shared" si="172"/>
        <v>29.012063180251886</v>
      </c>
      <c r="N1833" s="15">
        <f t="shared" si="173"/>
        <v>85.027434588912186</v>
      </c>
      <c r="O1833" s="15">
        <f t="shared" si="174"/>
        <v>26.68089752796865</v>
      </c>
    </row>
    <row r="1834" spans="1:15" x14ac:dyDescent="0.25">
      <c r="A1834" s="4">
        <v>51810042600</v>
      </c>
      <c r="B1834" s="7" t="s">
        <v>1814</v>
      </c>
      <c r="C1834" s="40">
        <f t="array" ref="C1834">SUMPRODUCT($D$8:$D$10, TRANSPOSE(M1834:O1834))</f>
        <v>46.913349806468773</v>
      </c>
      <c r="E1834" s="9">
        <v>0</v>
      </c>
      <c r="F1834" s="42">
        <v>74.930000000000007</v>
      </c>
      <c r="G1834" s="9">
        <v>0</v>
      </c>
      <c r="I1834" s="15">
        <f t="shared" si="169"/>
        <v>-0.5530323426603081</v>
      </c>
      <c r="J1834" s="15">
        <f t="shared" si="170"/>
        <v>1.0384551060129557</v>
      </c>
      <c r="K1834" s="15">
        <f t="shared" si="171"/>
        <v>-0.62249268760836185</v>
      </c>
      <c r="M1834" s="15">
        <f t="shared" si="172"/>
        <v>29.012063180251886</v>
      </c>
      <c r="N1834" s="15">
        <f t="shared" si="173"/>
        <v>85.047088711185793</v>
      </c>
      <c r="O1834" s="15">
        <f t="shared" si="174"/>
        <v>26.68089752796865</v>
      </c>
    </row>
    <row r="1835" spans="1:15" x14ac:dyDescent="0.25">
      <c r="A1835" s="4">
        <v>51810042801</v>
      </c>
      <c r="B1835" s="7" t="s">
        <v>1815</v>
      </c>
      <c r="C1835" s="40">
        <f t="array" ref="C1835">SUMPRODUCT($D$8:$D$10, TRANSPOSE(M1835:O1835))</f>
        <v>46.913349806468773</v>
      </c>
      <c r="E1835" s="9">
        <v>0</v>
      </c>
      <c r="F1835" s="42">
        <v>74.930000000000007</v>
      </c>
      <c r="G1835" s="9">
        <v>0</v>
      </c>
      <c r="I1835" s="15">
        <f t="shared" si="169"/>
        <v>-0.5530323426603081</v>
      </c>
      <c r="J1835" s="15">
        <f t="shared" si="170"/>
        <v>1.0384551060129557</v>
      </c>
      <c r="K1835" s="15">
        <f t="shared" si="171"/>
        <v>-0.62249268760836185</v>
      </c>
      <c r="M1835" s="15">
        <f t="shared" si="172"/>
        <v>29.012063180251886</v>
      </c>
      <c r="N1835" s="15">
        <f t="shared" si="173"/>
        <v>85.047088711185793</v>
      </c>
      <c r="O1835" s="15">
        <f t="shared" si="174"/>
        <v>26.68089752796865</v>
      </c>
    </row>
    <row r="1836" spans="1:15" x14ac:dyDescent="0.25">
      <c r="A1836" s="4">
        <v>51810042802</v>
      </c>
      <c r="B1836" s="7" t="s">
        <v>1816</v>
      </c>
      <c r="C1836" s="40">
        <f t="array" ref="C1836">SUMPRODUCT($D$8:$D$10, TRANSPOSE(M1836:O1836))</f>
        <v>46.919895438706071</v>
      </c>
      <c r="E1836" s="9">
        <v>0</v>
      </c>
      <c r="F1836" s="42">
        <v>74.900000000000006</v>
      </c>
      <c r="G1836" s="9">
        <v>0</v>
      </c>
      <c r="I1836" s="15">
        <f t="shared" si="169"/>
        <v>-0.5530323426603081</v>
      </c>
      <c r="J1836" s="15">
        <f t="shared" si="170"/>
        <v>1.039299455850474</v>
      </c>
      <c r="K1836" s="15">
        <f t="shared" si="171"/>
        <v>-0.62249268760836185</v>
      </c>
      <c r="M1836" s="15">
        <f t="shared" si="172"/>
        <v>29.012063180251886</v>
      </c>
      <c r="N1836" s="15">
        <f t="shared" si="173"/>
        <v>85.066725607897681</v>
      </c>
      <c r="O1836" s="15">
        <f t="shared" si="174"/>
        <v>26.68089752796865</v>
      </c>
    </row>
    <row r="1837" spans="1:15" x14ac:dyDescent="0.25">
      <c r="A1837" s="4">
        <v>51810043002</v>
      </c>
      <c r="B1837" s="7" t="s">
        <v>1817</v>
      </c>
      <c r="C1837" s="40">
        <f t="array" ref="C1837">SUMPRODUCT($D$8:$D$10, TRANSPOSE(M1837:O1837))</f>
        <v>46.919895438706071</v>
      </c>
      <c r="E1837" s="9">
        <v>0</v>
      </c>
      <c r="F1837" s="42">
        <v>74.900000000000006</v>
      </c>
      <c r="G1837" s="9">
        <v>0</v>
      </c>
      <c r="I1837" s="15">
        <f t="shared" si="169"/>
        <v>-0.5530323426603081</v>
      </c>
      <c r="J1837" s="15">
        <f t="shared" si="170"/>
        <v>1.039299455850474</v>
      </c>
      <c r="K1837" s="15">
        <f t="shared" si="171"/>
        <v>-0.62249268760836185</v>
      </c>
      <c r="M1837" s="15">
        <f t="shared" si="172"/>
        <v>29.012063180251886</v>
      </c>
      <c r="N1837" s="15">
        <f t="shared" si="173"/>
        <v>85.066725607897681</v>
      </c>
      <c r="O1837" s="15">
        <f t="shared" si="174"/>
        <v>26.68089752796865</v>
      </c>
    </row>
    <row r="1838" spans="1:15" x14ac:dyDescent="0.25">
      <c r="A1838" s="4">
        <v>51810043003</v>
      </c>
      <c r="B1838" s="7" t="s">
        <v>1818</v>
      </c>
      <c r="C1838" s="40">
        <f t="array" ref="C1838">SUMPRODUCT($D$8:$D$10, TRANSPOSE(M1838:O1838))</f>
        <v>46.919895438706071</v>
      </c>
      <c r="E1838" s="9">
        <v>0</v>
      </c>
      <c r="F1838" s="42">
        <v>74.900000000000006</v>
      </c>
      <c r="G1838" s="9">
        <v>0</v>
      </c>
      <c r="I1838" s="15">
        <f t="shared" si="169"/>
        <v>-0.5530323426603081</v>
      </c>
      <c r="J1838" s="15">
        <f t="shared" si="170"/>
        <v>1.039299455850474</v>
      </c>
      <c r="K1838" s="15">
        <f t="shared" si="171"/>
        <v>-0.62249268760836185</v>
      </c>
      <c r="M1838" s="15">
        <f t="shared" si="172"/>
        <v>29.012063180251886</v>
      </c>
      <c r="N1838" s="15">
        <f t="shared" si="173"/>
        <v>85.066725607897681</v>
      </c>
      <c r="O1838" s="15">
        <f t="shared" si="174"/>
        <v>26.68089752796865</v>
      </c>
    </row>
    <row r="1839" spans="1:15" x14ac:dyDescent="0.25">
      <c r="A1839" s="4">
        <v>51810043004</v>
      </c>
      <c r="B1839" s="7" t="s">
        <v>1819</v>
      </c>
      <c r="C1839" s="40">
        <f t="array" ref="C1839">SUMPRODUCT($D$8:$D$10, TRANSPOSE(M1839:O1839))</f>
        <v>46.92425600379444</v>
      </c>
      <c r="E1839" s="9">
        <v>0</v>
      </c>
      <c r="F1839" s="42">
        <v>74.88</v>
      </c>
      <c r="G1839" s="9">
        <v>0</v>
      </c>
      <c r="I1839" s="15">
        <f t="shared" si="169"/>
        <v>-0.5530323426603081</v>
      </c>
      <c r="J1839" s="15">
        <f t="shared" si="170"/>
        <v>1.0398623557421534</v>
      </c>
      <c r="K1839" s="15">
        <f t="shared" si="171"/>
        <v>-0.62249268760836185</v>
      </c>
      <c r="M1839" s="15">
        <f t="shared" si="172"/>
        <v>29.012063180251886</v>
      </c>
      <c r="N1839" s="15">
        <f t="shared" si="173"/>
        <v>85.079807303162795</v>
      </c>
      <c r="O1839" s="15">
        <f t="shared" si="174"/>
        <v>26.68089752796865</v>
      </c>
    </row>
    <row r="1840" spans="1:15" x14ac:dyDescent="0.25">
      <c r="A1840" s="4">
        <v>51810043200</v>
      </c>
      <c r="B1840" s="7" t="s">
        <v>1820</v>
      </c>
      <c r="C1840" s="40">
        <f t="array" ref="C1840">SUMPRODUCT($D$8:$D$10, TRANSPOSE(M1840:O1840))</f>
        <v>46.92425600379444</v>
      </c>
      <c r="E1840" s="9">
        <v>0</v>
      </c>
      <c r="F1840" s="42">
        <v>74.88</v>
      </c>
      <c r="G1840" s="9">
        <v>0</v>
      </c>
      <c r="I1840" s="15">
        <f t="shared" si="169"/>
        <v>-0.5530323426603081</v>
      </c>
      <c r="J1840" s="15">
        <f t="shared" si="170"/>
        <v>1.0398623557421534</v>
      </c>
      <c r="K1840" s="15">
        <f t="shared" si="171"/>
        <v>-0.62249268760836185</v>
      </c>
      <c r="M1840" s="15">
        <f t="shared" si="172"/>
        <v>29.012063180251886</v>
      </c>
      <c r="N1840" s="15">
        <f t="shared" si="173"/>
        <v>85.079807303162795</v>
      </c>
      <c r="O1840" s="15">
        <f t="shared" si="174"/>
        <v>26.68089752796865</v>
      </c>
    </row>
    <row r="1841" spans="1:15" x14ac:dyDescent="0.25">
      <c r="A1841" s="4">
        <v>51810043400</v>
      </c>
      <c r="B1841" s="7" t="s">
        <v>1821</v>
      </c>
      <c r="C1841" s="40">
        <f t="array" ref="C1841">SUMPRODUCT($D$8:$D$10, TRANSPOSE(M1841:O1841))</f>
        <v>46.92425600379444</v>
      </c>
      <c r="E1841" s="9">
        <v>0</v>
      </c>
      <c r="F1841" s="42">
        <v>74.88</v>
      </c>
      <c r="G1841" s="9">
        <v>0</v>
      </c>
      <c r="I1841" s="15">
        <f t="shared" si="169"/>
        <v>-0.5530323426603081</v>
      </c>
      <c r="J1841" s="15">
        <f t="shared" si="170"/>
        <v>1.0398623557421534</v>
      </c>
      <c r="K1841" s="15">
        <f t="shared" si="171"/>
        <v>-0.62249268760836185</v>
      </c>
      <c r="M1841" s="15">
        <f t="shared" si="172"/>
        <v>29.012063180251886</v>
      </c>
      <c r="N1841" s="15">
        <f t="shared" si="173"/>
        <v>85.079807303162795</v>
      </c>
      <c r="O1841" s="15">
        <f t="shared" si="174"/>
        <v>26.68089752796865</v>
      </c>
    </row>
    <row r="1842" spans="1:15" x14ac:dyDescent="0.25">
      <c r="A1842" s="4">
        <v>51810043600</v>
      </c>
      <c r="B1842" s="7" t="s">
        <v>1822</v>
      </c>
      <c r="C1842" s="40">
        <f t="array" ref="C1842">SUMPRODUCT($D$8:$D$10, TRANSPOSE(M1842:O1842))</f>
        <v>46.92425600379444</v>
      </c>
      <c r="E1842" s="9">
        <v>0</v>
      </c>
      <c r="F1842" s="42">
        <v>74.88</v>
      </c>
      <c r="G1842" s="9">
        <v>0</v>
      </c>
      <c r="I1842" s="15">
        <f t="shared" si="169"/>
        <v>-0.5530323426603081</v>
      </c>
      <c r="J1842" s="15">
        <f t="shared" si="170"/>
        <v>1.0398623557421534</v>
      </c>
      <c r="K1842" s="15">
        <f t="shared" si="171"/>
        <v>-0.62249268760836185</v>
      </c>
      <c r="M1842" s="15">
        <f t="shared" si="172"/>
        <v>29.012063180251886</v>
      </c>
      <c r="N1842" s="15">
        <f t="shared" si="173"/>
        <v>85.079807303162795</v>
      </c>
      <c r="O1842" s="15">
        <f t="shared" si="174"/>
        <v>26.68089752796865</v>
      </c>
    </row>
    <row r="1843" spans="1:15" x14ac:dyDescent="0.25">
      <c r="A1843" s="4">
        <v>51810043800</v>
      </c>
      <c r="B1843" s="7" t="s">
        <v>1823</v>
      </c>
      <c r="C1843" s="40">
        <f t="array" ref="C1843">SUMPRODUCT($D$8:$D$10, TRANSPOSE(M1843:O1843))</f>
        <v>46.92425600379444</v>
      </c>
      <c r="E1843" s="9">
        <v>0</v>
      </c>
      <c r="F1843" s="42">
        <v>74.88</v>
      </c>
      <c r="G1843" s="9">
        <v>0</v>
      </c>
      <c r="I1843" s="15">
        <f t="shared" si="169"/>
        <v>-0.5530323426603081</v>
      </c>
      <c r="J1843" s="15">
        <f t="shared" si="170"/>
        <v>1.0398623557421534</v>
      </c>
      <c r="K1843" s="15">
        <f t="shared" si="171"/>
        <v>-0.62249268760836185</v>
      </c>
      <c r="M1843" s="15">
        <f t="shared" si="172"/>
        <v>29.012063180251886</v>
      </c>
      <c r="N1843" s="15">
        <f t="shared" si="173"/>
        <v>85.079807303162795</v>
      </c>
      <c r="O1843" s="15">
        <f t="shared" si="174"/>
        <v>26.68089752796865</v>
      </c>
    </row>
    <row r="1844" spans="1:15" x14ac:dyDescent="0.25">
      <c r="A1844" s="4">
        <v>51810044001</v>
      </c>
      <c r="B1844" s="7" t="s">
        <v>1824</v>
      </c>
      <c r="C1844" s="40">
        <f t="array" ref="C1844">SUMPRODUCT($D$8:$D$10, TRANSPOSE(M1844:O1844))</f>
        <v>46.928614017223524</v>
      </c>
      <c r="E1844" s="9">
        <v>0</v>
      </c>
      <c r="F1844" s="42">
        <v>74.86</v>
      </c>
      <c r="G1844" s="9">
        <v>0</v>
      </c>
      <c r="I1844" s="15">
        <f t="shared" si="169"/>
        <v>-0.5530323426603081</v>
      </c>
      <c r="J1844" s="15">
        <f t="shared" si="170"/>
        <v>1.0404252556338323</v>
      </c>
      <c r="K1844" s="15">
        <f t="shared" si="171"/>
        <v>-0.62249268760836185</v>
      </c>
      <c r="M1844" s="15">
        <f t="shared" si="172"/>
        <v>29.012063180251886</v>
      </c>
      <c r="N1844" s="15">
        <f t="shared" si="173"/>
        <v>85.092881343450031</v>
      </c>
      <c r="O1844" s="15">
        <f t="shared" si="174"/>
        <v>26.68089752796865</v>
      </c>
    </row>
    <row r="1845" spans="1:15" x14ac:dyDescent="0.25">
      <c r="A1845" s="4">
        <v>51810044003</v>
      </c>
      <c r="B1845" s="7" t="s">
        <v>1825</v>
      </c>
      <c r="C1845" s="40">
        <f t="array" ref="C1845">SUMPRODUCT($D$8:$D$10, TRANSPOSE(M1845:O1845))</f>
        <v>46.928614017223524</v>
      </c>
      <c r="E1845" s="9">
        <v>0</v>
      </c>
      <c r="F1845" s="42">
        <v>74.86</v>
      </c>
      <c r="G1845" s="9">
        <v>0</v>
      </c>
      <c r="I1845" s="15">
        <f t="shared" si="169"/>
        <v>-0.5530323426603081</v>
      </c>
      <c r="J1845" s="15">
        <f t="shared" si="170"/>
        <v>1.0404252556338323</v>
      </c>
      <c r="K1845" s="15">
        <f t="shared" si="171"/>
        <v>-0.62249268760836185</v>
      </c>
      <c r="M1845" s="15">
        <f t="shared" si="172"/>
        <v>29.012063180251886</v>
      </c>
      <c r="N1845" s="15">
        <f t="shared" si="173"/>
        <v>85.092881343450031</v>
      </c>
      <c r="O1845" s="15">
        <f t="shared" si="174"/>
        <v>26.68089752796865</v>
      </c>
    </row>
    <row r="1846" spans="1:15" x14ac:dyDescent="0.25">
      <c r="A1846" s="4">
        <v>51810044004</v>
      </c>
      <c r="B1846" s="7" t="s">
        <v>1826</v>
      </c>
      <c r="C1846" s="40">
        <f t="array" ref="C1846">SUMPRODUCT($D$8:$D$10, TRANSPOSE(M1846:O1846))</f>
        <v>46.930792067101109</v>
      </c>
      <c r="E1846" s="9">
        <v>0</v>
      </c>
      <c r="F1846" s="42">
        <v>74.849999999999994</v>
      </c>
      <c r="G1846" s="9">
        <v>0</v>
      </c>
      <c r="I1846" s="15">
        <f t="shared" si="169"/>
        <v>-0.5530323426603081</v>
      </c>
      <c r="J1846" s="15">
        <f t="shared" si="170"/>
        <v>1.0407067055796719</v>
      </c>
      <c r="K1846" s="15">
        <f t="shared" si="171"/>
        <v>-0.62249268760836185</v>
      </c>
      <c r="M1846" s="15">
        <f t="shared" si="172"/>
        <v>29.012063180251886</v>
      </c>
      <c r="N1846" s="15">
        <f t="shared" si="173"/>
        <v>85.099415493082802</v>
      </c>
      <c r="O1846" s="15">
        <f t="shared" si="174"/>
        <v>26.68089752796865</v>
      </c>
    </row>
    <row r="1847" spans="1:15" x14ac:dyDescent="0.25">
      <c r="A1847" s="4">
        <v>51810044200</v>
      </c>
      <c r="B1847" s="7" t="s">
        <v>1827</v>
      </c>
      <c r="C1847" s="40">
        <f t="array" ref="C1847">SUMPRODUCT($D$8:$D$10, TRANSPOSE(M1847:O1847))</f>
        <v>46.935146253253777</v>
      </c>
      <c r="E1847" s="9">
        <v>0</v>
      </c>
      <c r="F1847" s="42">
        <v>74.83</v>
      </c>
      <c r="G1847" s="9">
        <v>0</v>
      </c>
      <c r="I1847" s="15">
        <f t="shared" si="169"/>
        <v>-0.5530323426603081</v>
      </c>
      <c r="J1847" s="15">
        <f t="shared" si="170"/>
        <v>1.0412696054713508</v>
      </c>
      <c r="K1847" s="15">
        <f t="shared" si="171"/>
        <v>-0.62249268760836185</v>
      </c>
      <c r="M1847" s="15">
        <f t="shared" si="172"/>
        <v>29.012063180251886</v>
      </c>
      <c r="N1847" s="15">
        <f t="shared" si="173"/>
        <v>85.112478051540791</v>
      </c>
      <c r="O1847" s="15">
        <f t="shared" si="174"/>
        <v>26.68089752796865</v>
      </c>
    </row>
    <row r="1848" spans="1:15" x14ac:dyDescent="0.25">
      <c r="A1848" s="4">
        <v>51810044401</v>
      </c>
      <c r="B1848" s="7" t="s">
        <v>1828</v>
      </c>
      <c r="C1848" s="40">
        <f t="array" ref="C1848">SUMPRODUCT($D$8:$D$10, TRANSPOSE(M1848:O1848))</f>
        <v>46.93949788803279</v>
      </c>
      <c r="E1848" s="9">
        <v>0</v>
      </c>
      <c r="F1848" s="42">
        <v>74.81</v>
      </c>
      <c r="G1848" s="9">
        <v>0</v>
      </c>
      <c r="I1848" s="15">
        <f t="shared" si="169"/>
        <v>-0.5530323426603081</v>
      </c>
      <c r="J1848" s="15">
        <f t="shared" si="170"/>
        <v>1.0418325053630297</v>
      </c>
      <c r="K1848" s="15">
        <f t="shared" si="171"/>
        <v>-0.62249268760836185</v>
      </c>
      <c r="M1848" s="15">
        <f t="shared" si="172"/>
        <v>29.012063180251886</v>
      </c>
      <c r="N1848" s="15">
        <f t="shared" si="173"/>
        <v>85.125532955877844</v>
      </c>
      <c r="O1848" s="15">
        <f t="shared" si="174"/>
        <v>26.68089752796865</v>
      </c>
    </row>
    <row r="1849" spans="1:15" x14ac:dyDescent="0.25">
      <c r="A1849" s="4">
        <v>51810044402</v>
      </c>
      <c r="B1849" s="7" t="s">
        <v>1829</v>
      </c>
      <c r="C1849" s="40">
        <f t="array" ref="C1849">SUMPRODUCT($D$8:$D$10, TRANSPOSE(M1849:O1849))</f>
        <v>46.943846971555111</v>
      </c>
      <c r="E1849" s="9">
        <v>0</v>
      </c>
      <c r="F1849" s="42">
        <v>74.790000000000006</v>
      </c>
      <c r="G1849" s="9">
        <v>0</v>
      </c>
      <c r="I1849" s="15">
        <f t="shared" si="169"/>
        <v>-0.5530323426603081</v>
      </c>
      <c r="J1849" s="15">
        <f t="shared" si="170"/>
        <v>1.0423954052547086</v>
      </c>
      <c r="K1849" s="15">
        <f t="shared" si="171"/>
        <v>-0.62249268760836185</v>
      </c>
      <c r="M1849" s="15">
        <f t="shared" si="172"/>
        <v>29.012063180251886</v>
      </c>
      <c r="N1849" s="15">
        <f t="shared" si="173"/>
        <v>85.1385802064448</v>
      </c>
      <c r="O1849" s="15">
        <f t="shared" si="174"/>
        <v>26.68089752796865</v>
      </c>
    </row>
    <row r="1850" spans="1:15" x14ac:dyDescent="0.25">
      <c r="A1850" s="4">
        <v>51810044600</v>
      </c>
      <c r="B1850" s="7" t="s">
        <v>1830</v>
      </c>
      <c r="C1850" s="40">
        <f t="array" ref="C1850">SUMPRODUCT($D$8:$D$10, TRANSPOSE(M1850:O1850))</f>
        <v>46.943846971555111</v>
      </c>
      <c r="E1850" s="9">
        <v>0</v>
      </c>
      <c r="F1850" s="42">
        <v>74.790000000000006</v>
      </c>
      <c r="G1850" s="9">
        <v>0</v>
      </c>
      <c r="I1850" s="15">
        <f t="shared" si="169"/>
        <v>-0.5530323426603081</v>
      </c>
      <c r="J1850" s="15">
        <f t="shared" si="170"/>
        <v>1.0423954052547086</v>
      </c>
      <c r="K1850" s="15">
        <f t="shared" si="171"/>
        <v>-0.62249268760836185</v>
      </c>
      <c r="M1850" s="15">
        <f t="shared" si="172"/>
        <v>29.012063180251886</v>
      </c>
      <c r="N1850" s="15">
        <f t="shared" si="173"/>
        <v>85.1385802064448</v>
      </c>
      <c r="O1850" s="15">
        <f t="shared" si="174"/>
        <v>26.68089752796865</v>
      </c>
    </row>
    <row r="1851" spans="1:15" x14ac:dyDescent="0.25">
      <c r="A1851" s="4">
        <v>51810044805</v>
      </c>
      <c r="B1851" s="7" t="s">
        <v>1831</v>
      </c>
      <c r="C1851" s="40">
        <f t="array" ref="C1851">SUMPRODUCT($D$8:$D$10, TRANSPOSE(M1851:O1851))</f>
        <v>46.946020556631993</v>
      </c>
      <c r="E1851" s="9">
        <v>0</v>
      </c>
      <c r="F1851" s="42">
        <v>74.78</v>
      </c>
      <c r="G1851" s="9">
        <v>0</v>
      </c>
      <c r="I1851" s="15">
        <f t="shared" si="169"/>
        <v>-0.5530323426603081</v>
      </c>
      <c r="J1851" s="15">
        <f t="shared" si="170"/>
        <v>1.0426768552005483</v>
      </c>
      <c r="K1851" s="15">
        <f t="shared" si="171"/>
        <v>-0.62249268760836185</v>
      </c>
      <c r="M1851" s="15">
        <f t="shared" si="172"/>
        <v>29.012063180251886</v>
      </c>
      <c r="N1851" s="15">
        <f t="shared" si="173"/>
        <v>85.145100961675439</v>
      </c>
      <c r="O1851" s="15">
        <f t="shared" si="174"/>
        <v>26.68089752796865</v>
      </c>
    </row>
    <row r="1852" spans="1:15" x14ac:dyDescent="0.25">
      <c r="A1852" s="4">
        <v>51810044806</v>
      </c>
      <c r="B1852" s="7" t="s">
        <v>1832</v>
      </c>
      <c r="C1852" s="40">
        <f t="array" ref="C1852">SUMPRODUCT($D$8:$D$10, TRANSPOSE(M1852:O1852))</f>
        <v>46.948193503939258</v>
      </c>
      <c r="E1852" s="9">
        <v>0</v>
      </c>
      <c r="F1852" s="42">
        <v>74.77</v>
      </c>
      <c r="G1852" s="9">
        <v>0</v>
      </c>
      <c r="I1852" s="15">
        <f t="shared" si="169"/>
        <v>-0.5530323426603081</v>
      </c>
      <c r="J1852" s="15">
        <f t="shared" si="170"/>
        <v>1.042958305146388</v>
      </c>
      <c r="K1852" s="15">
        <f t="shared" si="171"/>
        <v>-0.62249268760836185</v>
      </c>
      <c r="M1852" s="15">
        <f t="shared" si="172"/>
        <v>29.012063180251886</v>
      </c>
      <c r="N1852" s="15">
        <f t="shared" si="173"/>
        <v>85.151619803597242</v>
      </c>
      <c r="O1852" s="15">
        <f t="shared" si="174"/>
        <v>26.68089752796865</v>
      </c>
    </row>
    <row r="1853" spans="1:15" x14ac:dyDescent="0.25">
      <c r="A1853" s="4">
        <v>51810044807</v>
      </c>
      <c r="B1853" s="7" t="s">
        <v>1833</v>
      </c>
      <c r="C1853" s="40">
        <f t="array" ref="C1853">SUMPRODUCT($D$8:$D$10, TRANSPOSE(M1853:O1853))</f>
        <v>46.952537485305285</v>
      </c>
      <c r="E1853" s="9">
        <v>0</v>
      </c>
      <c r="F1853" s="42">
        <v>74.75</v>
      </c>
      <c r="G1853" s="9">
        <v>0</v>
      </c>
      <c r="I1853" s="15">
        <f t="shared" si="169"/>
        <v>-0.5530323426603081</v>
      </c>
      <c r="J1853" s="15">
        <f t="shared" si="170"/>
        <v>1.0435212050380667</v>
      </c>
      <c r="K1853" s="15">
        <f t="shared" si="171"/>
        <v>-0.62249268760836185</v>
      </c>
      <c r="M1853" s="15">
        <f t="shared" si="172"/>
        <v>29.012063180251886</v>
      </c>
      <c r="N1853" s="15">
        <f t="shared" si="173"/>
        <v>85.164651747695316</v>
      </c>
      <c r="O1853" s="15">
        <f t="shared" si="174"/>
        <v>26.68089752796865</v>
      </c>
    </row>
    <row r="1854" spans="1:15" x14ac:dyDescent="0.25">
      <c r="A1854" s="4">
        <v>51810044808</v>
      </c>
      <c r="B1854" s="7" t="s">
        <v>1834</v>
      </c>
      <c r="C1854" s="40">
        <f t="array" ref="C1854">SUMPRODUCT($D$8:$D$10, TRANSPOSE(M1854:O1854))</f>
        <v>46.952537485305285</v>
      </c>
      <c r="E1854" s="9">
        <v>0</v>
      </c>
      <c r="F1854" s="42">
        <v>74.75</v>
      </c>
      <c r="G1854" s="9">
        <v>0</v>
      </c>
      <c r="I1854" s="15">
        <f t="shared" si="169"/>
        <v>-0.5530323426603081</v>
      </c>
      <c r="J1854" s="15">
        <f t="shared" si="170"/>
        <v>1.0435212050380667</v>
      </c>
      <c r="K1854" s="15">
        <f t="shared" si="171"/>
        <v>-0.62249268760836185</v>
      </c>
      <c r="M1854" s="15">
        <f t="shared" si="172"/>
        <v>29.012063180251886</v>
      </c>
      <c r="N1854" s="15">
        <f t="shared" si="173"/>
        <v>85.164651747695316</v>
      </c>
      <c r="O1854" s="15">
        <f t="shared" si="174"/>
        <v>26.68089752796865</v>
      </c>
    </row>
    <row r="1855" spans="1:15" x14ac:dyDescent="0.25">
      <c r="A1855" s="4">
        <v>51810045000</v>
      </c>
      <c r="B1855" s="7" t="s">
        <v>1835</v>
      </c>
      <c r="C1855" s="40">
        <f t="array" ref="C1855">SUMPRODUCT($D$8:$D$10, TRANSPOSE(M1855:O1855))</f>
        <v>46.959048674461783</v>
      </c>
      <c r="E1855" s="9">
        <v>0</v>
      </c>
      <c r="F1855" s="42">
        <v>74.72</v>
      </c>
      <c r="G1855" s="9">
        <v>0</v>
      </c>
      <c r="I1855" s="15">
        <f t="shared" si="169"/>
        <v>-0.5530323426603081</v>
      </c>
      <c r="J1855" s="15">
        <f t="shared" si="170"/>
        <v>1.0443655548755852</v>
      </c>
      <c r="K1855" s="15">
        <f t="shared" si="171"/>
        <v>-0.62249268760836185</v>
      </c>
      <c r="M1855" s="15">
        <f t="shared" si="172"/>
        <v>29.012063180251886</v>
      </c>
      <c r="N1855" s="15">
        <f t="shared" si="173"/>
        <v>85.184185315164811</v>
      </c>
      <c r="O1855" s="15">
        <f t="shared" si="174"/>
        <v>26.68089752796865</v>
      </c>
    </row>
    <row r="1856" spans="1:15" x14ac:dyDescent="0.25">
      <c r="A1856" s="4">
        <v>51810045200</v>
      </c>
      <c r="B1856" s="7" t="s">
        <v>1836</v>
      </c>
      <c r="C1856" s="40">
        <f t="array" ref="C1856">SUMPRODUCT($D$8:$D$10, TRANSPOSE(M1856:O1856))</f>
        <v>46.959048674461783</v>
      </c>
      <c r="E1856" s="9">
        <v>0</v>
      </c>
      <c r="F1856" s="42">
        <v>74.72</v>
      </c>
      <c r="G1856" s="9">
        <v>0</v>
      </c>
      <c r="I1856" s="15">
        <f t="shared" si="169"/>
        <v>-0.5530323426603081</v>
      </c>
      <c r="J1856" s="15">
        <f t="shared" si="170"/>
        <v>1.0443655548755852</v>
      </c>
      <c r="K1856" s="15">
        <f t="shared" si="171"/>
        <v>-0.62249268760836185</v>
      </c>
      <c r="M1856" s="15">
        <f t="shared" si="172"/>
        <v>29.012063180251886</v>
      </c>
      <c r="N1856" s="15">
        <f t="shared" si="173"/>
        <v>85.184185315164811</v>
      </c>
      <c r="O1856" s="15">
        <f t="shared" si="174"/>
        <v>26.68089752796865</v>
      </c>
    </row>
    <row r="1857" spans="1:15" x14ac:dyDescent="0.25">
      <c r="A1857" s="4">
        <v>51810045405</v>
      </c>
      <c r="B1857" s="7" t="s">
        <v>1837</v>
      </c>
      <c r="C1857" s="40">
        <f t="array" ref="C1857">SUMPRODUCT($D$8:$D$10, TRANSPOSE(M1857:O1857))</f>
        <v>46.961217795470944</v>
      </c>
      <c r="E1857" s="9">
        <v>0</v>
      </c>
      <c r="F1857" s="42">
        <v>74.709999999999994</v>
      </c>
      <c r="G1857" s="9">
        <v>0</v>
      </c>
      <c r="I1857" s="15">
        <f t="shared" si="169"/>
        <v>-0.5530323426603081</v>
      </c>
      <c r="J1857" s="15">
        <f t="shared" si="170"/>
        <v>1.0446470048214249</v>
      </c>
      <c r="K1857" s="15">
        <f t="shared" si="171"/>
        <v>-0.62249268760836185</v>
      </c>
      <c r="M1857" s="15">
        <f t="shared" si="172"/>
        <v>29.012063180251886</v>
      </c>
      <c r="N1857" s="15">
        <f t="shared" si="173"/>
        <v>85.190692678192292</v>
      </c>
      <c r="O1857" s="15">
        <f t="shared" si="174"/>
        <v>26.68089752796865</v>
      </c>
    </row>
    <row r="1858" spans="1:15" x14ac:dyDescent="0.25">
      <c r="A1858" s="4">
        <v>51810045406</v>
      </c>
      <c r="B1858" s="7" t="s">
        <v>1838</v>
      </c>
      <c r="C1858" s="40">
        <f t="array" ref="C1858">SUMPRODUCT($D$8:$D$10, TRANSPOSE(M1858:O1858))</f>
        <v>46.963386278817907</v>
      </c>
      <c r="E1858" s="9">
        <v>0</v>
      </c>
      <c r="F1858" s="42">
        <v>74.7</v>
      </c>
      <c r="G1858" s="9">
        <v>0</v>
      </c>
      <c r="I1858" s="15">
        <f t="shared" si="169"/>
        <v>-0.5530323426603081</v>
      </c>
      <c r="J1858" s="15">
        <f t="shared" si="170"/>
        <v>1.0449284547672641</v>
      </c>
      <c r="K1858" s="15">
        <f t="shared" si="171"/>
        <v>-0.62249268760836185</v>
      </c>
      <c r="M1858" s="15">
        <f t="shared" si="172"/>
        <v>29.012063180251886</v>
      </c>
      <c r="N1858" s="15">
        <f t="shared" si="173"/>
        <v>85.197198128233183</v>
      </c>
      <c r="O1858" s="15">
        <f t="shared" si="174"/>
        <v>26.68089752796865</v>
      </c>
    </row>
    <row r="1859" spans="1:15" x14ac:dyDescent="0.25">
      <c r="A1859" s="4">
        <v>51810045407</v>
      </c>
      <c r="B1859" s="7" t="s">
        <v>1839</v>
      </c>
      <c r="C1859" s="40">
        <f t="array" ref="C1859">SUMPRODUCT($D$8:$D$10, TRANSPOSE(M1859:O1859))</f>
        <v>46.96555412451842</v>
      </c>
      <c r="E1859" s="9">
        <v>0</v>
      </c>
      <c r="F1859" s="42">
        <v>74.69</v>
      </c>
      <c r="G1859" s="9">
        <v>0</v>
      </c>
      <c r="I1859" s="15">
        <f t="shared" si="169"/>
        <v>-0.5530323426603081</v>
      </c>
      <c r="J1859" s="15">
        <f t="shared" si="170"/>
        <v>1.0452099047131038</v>
      </c>
      <c r="K1859" s="15">
        <f t="shared" si="171"/>
        <v>-0.62249268760836185</v>
      </c>
      <c r="M1859" s="15">
        <f t="shared" si="172"/>
        <v>29.012063180251886</v>
      </c>
      <c r="N1859" s="15">
        <f t="shared" si="173"/>
        <v>85.203701665334719</v>
      </c>
      <c r="O1859" s="15">
        <f t="shared" si="174"/>
        <v>26.68089752796865</v>
      </c>
    </row>
    <row r="1860" spans="1:15" x14ac:dyDescent="0.25">
      <c r="A1860" s="4">
        <v>51810045408</v>
      </c>
      <c r="B1860" s="7" t="s">
        <v>1840</v>
      </c>
      <c r="C1860" s="40">
        <f t="array" ref="C1860">SUMPRODUCT($D$8:$D$10, TRANSPOSE(M1860:O1860))</f>
        <v>46.96772133258829</v>
      </c>
      <c r="E1860" s="9">
        <v>0</v>
      </c>
      <c r="F1860" s="42">
        <v>74.680000000000007</v>
      </c>
      <c r="G1860" s="9">
        <v>0</v>
      </c>
      <c r="I1860" s="15">
        <f t="shared" si="169"/>
        <v>-0.5530323426603081</v>
      </c>
      <c r="J1860" s="15">
        <f t="shared" si="170"/>
        <v>1.0454913546589431</v>
      </c>
      <c r="K1860" s="15">
        <f t="shared" si="171"/>
        <v>-0.62249268760836185</v>
      </c>
      <c r="M1860" s="15">
        <f t="shared" si="172"/>
        <v>29.012063180251886</v>
      </c>
      <c r="N1860" s="15">
        <f t="shared" si="173"/>
        <v>85.210203289544339</v>
      </c>
      <c r="O1860" s="15">
        <f t="shared" si="174"/>
        <v>26.68089752796865</v>
      </c>
    </row>
    <row r="1861" spans="1:15" x14ac:dyDescent="0.25">
      <c r="A1861" s="4">
        <v>51810045412</v>
      </c>
      <c r="B1861" s="7" t="s">
        <v>1841</v>
      </c>
      <c r="C1861" s="40">
        <f t="array" ref="C1861">SUMPRODUCT($D$8:$D$10, TRANSPOSE(M1861:O1861))</f>
        <v>46.972053835899942</v>
      </c>
      <c r="E1861" s="9">
        <v>0</v>
      </c>
      <c r="F1861" s="42">
        <v>74.66</v>
      </c>
      <c r="G1861" s="9">
        <v>0</v>
      </c>
      <c r="I1861" s="15">
        <f t="shared" si="169"/>
        <v>-0.5530323426603081</v>
      </c>
      <c r="J1861" s="15">
        <f t="shared" si="170"/>
        <v>1.0460542545506224</v>
      </c>
      <c r="K1861" s="15">
        <f t="shared" si="171"/>
        <v>-0.62249268760836185</v>
      </c>
      <c r="M1861" s="15">
        <f t="shared" si="172"/>
        <v>29.012063180251886</v>
      </c>
      <c r="N1861" s="15">
        <f t="shared" si="173"/>
        <v>85.223200799479287</v>
      </c>
      <c r="O1861" s="15">
        <f t="shared" si="174"/>
        <v>26.68089752796865</v>
      </c>
    </row>
    <row r="1862" spans="1:15" x14ac:dyDescent="0.25">
      <c r="A1862" s="4">
        <v>51810045414</v>
      </c>
      <c r="B1862" s="7" t="s">
        <v>1842</v>
      </c>
      <c r="C1862" s="40">
        <f t="array" ref="C1862">SUMPRODUCT($D$8:$D$10, TRANSPOSE(M1862:O1862))</f>
        <v>46.976383788881392</v>
      </c>
      <c r="E1862" s="9">
        <v>0</v>
      </c>
      <c r="F1862" s="42">
        <v>74.64</v>
      </c>
      <c r="G1862" s="9">
        <v>0</v>
      </c>
      <c r="I1862" s="15">
        <f t="shared" si="169"/>
        <v>-0.5530323426603081</v>
      </c>
      <c r="J1862" s="15">
        <f t="shared" si="170"/>
        <v>1.0466171544423013</v>
      </c>
      <c r="K1862" s="15">
        <f t="shared" si="171"/>
        <v>-0.62249268760836185</v>
      </c>
      <c r="M1862" s="15">
        <f t="shared" si="172"/>
        <v>29.012063180251886</v>
      </c>
      <c r="N1862" s="15">
        <f t="shared" si="173"/>
        <v>85.236190658423652</v>
      </c>
      <c r="O1862" s="15">
        <f t="shared" si="174"/>
        <v>26.68089752796865</v>
      </c>
    </row>
    <row r="1863" spans="1:15" x14ac:dyDescent="0.25">
      <c r="A1863" s="4">
        <v>51810045415</v>
      </c>
      <c r="B1863" s="7" t="s">
        <v>1843</v>
      </c>
      <c r="C1863" s="40">
        <f t="array" ref="C1863">SUMPRODUCT($D$8:$D$10, TRANSPOSE(M1863:O1863))</f>
        <v>46.976383788881392</v>
      </c>
      <c r="E1863" s="9">
        <v>0</v>
      </c>
      <c r="F1863" s="42">
        <v>74.64</v>
      </c>
      <c r="G1863" s="9">
        <v>0</v>
      </c>
      <c r="I1863" s="15">
        <f t="shared" si="169"/>
        <v>-0.5530323426603081</v>
      </c>
      <c r="J1863" s="15">
        <f t="shared" si="170"/>
        <v>1.0466171544423013</v>
      </c>
      <c r="K1863" s="15">
        <f t="shared" si="171"/>
        <v>-0.62249268760836185</v>
      </c>
      <c r="M1863" s="15">
        <f t="shared" si="172"/>
        <v>29.012063180251886</v>
      </c>
      <c r="N1863" s="15">
        <f t="shared" si="173"/>
        <v>85.236190658423652</v>
      </c>
      <c r="O1863" s="15">
        <f t="shared" si="174"/>
        <v>26.68089752796865</v>
      </c>
    </row>
    <row r="1864" spans="1:15" x14ac:dyDescent="0.25">
      <c r="A1864" s="4">
        <v>51810045417</v>
      </c>
      <c r="B1864" s="7" t="s">
        <v>1844</v>
      </c>
      <c r="C1864" s="40">
        <f t="array" ref="C1864">SUMPRODUCT($D$8:$D$10, TRANSPOSE(M1864:O1864))</f>
        <v>46.978547809038893</v>
      </c>
      <c r="E1864" s="9">
        <v>0</v>
      </c>
      <c r="F1864" s="42">
        <v>74.63</v>
      </c>
      <c r="G1864" s="9">
        <v>0</v>
      </c>
      <c r="I1864" s="15">
        <f t="shared" si="169"/>
        <v>-0.5530323426603081</v>
      </c>
      <c r="J1864" s="15">
        <f t="shared" si="170"/>
        <v>1.046898604388141</v>
      </c>
      <c r="K1864" s="15">
        <f t="shared" si="171"/>
        <v>-0.62249268760836185</v>
      </c>
      <c r="M1864" s="15">
        <f t="shared" si="172"/>
        <v>29.012063180251886</v>
      </c>
      <c r="N1864" s="15">
        <f t="shared" si="173"/>
        <v>85.242682718896148</v>
      </c>
      <c r="O1864" s="15">
        <f t="shared" si="174"/>
        <v>26.68089752796865</v>
      </c>
    </row>
    <row r="1865" spans="1:15" x14ac:dyDescent="0.25">
      <c r="A1865" s="4">
        <v>51810045420</v>
      </c>
      <c r="B1865" s="7" t="s">
        <v>1845</v>
      </c>
      <c r="C1865" s="40">
        <f t="array" ref="C1865">SUMPRODUCT($D$8:$D$10, TRANSPOSE(M1865:O1865))</f>
        <v>46.978547809038893</v>
      </c>
      <c r="E1865" s="9">
        <v>0</v>
      </c>
      <c r="F1865" s="42">
        <v>74.63</v>
      </c>
      <c r="G1865" s="9">
        <v>0</v>
      </c>
      <c r="I1865" s="15">
        <f t="shared" si="169"/>
        <v>-0.5530323426603081</v>
      </c>
      <c r="J1865" s="15">
        <f t="shared" si="170"/>
        <v>1.046898604388141</v>
      </c>
      <c r="K1865" s="15">
        <f t="shared" si="171"/>
        <v>-0.62249268760836185</v>
      </c>
      <c r="M1865" s="15">
        <f t="shared" si="172"/>
        <v>29.012063180251886</v>
      </c>
      <c r="N1865" s="15">
        <f t="shared" si="173"/>
        <v>85.242682718896148</v>
      </c>
      <c r="O1865" s="15">
        <f t="shared" si="174"/>
        <v>26.68089752796865</v>
      </c>
    </row>
    <row r="1866" spans="1:15" x14ac:dyDescent="0.25">
      <c r="A1866" s="4">
        <v>51810045421</v>
      </c>
      <c r="B1866" s="7" t="s">
        <v>1846</v>
      </c>
      <c r="C1866" s="40">
        <f t="array" ref="C1866">SUMPRODUCT($D$8:$D$10, TRANSPOSE(M1866:O1866))</f>
        <v>46.980711191662742</v>
      </c>
      <c r="E1866" s="9">
        <v>0</v>
      </c>
      <c r="F1866" s="42">
        <v>74.62</v>
      </c>
      <c r="G1866" s="9">
        <v>0</v>
      </c>
      <c r="I1866" s="15">
        <f t="shared" si="169"/>
        <v>-0.5530323426603081</v>
      </c>
      <c r="J1866" s="15">
        <f t="shared" si="170"/>
        <v>1.0471800543339802</v>
      </c>
      <c r="K1866" s="15">
        <f t="shared" si="171"/>
        <v>-0.62249268760836185</v>
      </c>
      <c r="M1866" s="15">
        <f t="shared" si="172"/>
        <v>29.012063180251886</v>
      </c>
      <c r="N1866" s="15">
        <f t="shared" si="173"/>
        <v>85.249172866767694</v>
      </c>
      <c r="O1866" s="15">
        <f t="shared" si="174"/>
        <v>26.68089752796865</v>
      </c>
    </row>
    <row r="1867" spans="1:15" x14ac:dyDescent="0.25">
      <c r="A1867" s="4">
        <v>51810045422</v>
      </c>
      <c r="B1867" s="7" t="s">
        <v>1847</v>
      </c>
      <c r="C1867" s="40">
        <f t="array" ref="C1867">SUMPRODUCT($D$8:$D$10, TRANSPOSE(M1867:O1867))</f>
        <v>46.982873936769458</v>
      </c>
      <c r="E1867" s="9">
        <v>0</v>
      </c>
      <c r="F1867" s="42">
        <v>74.61</v>
      </c>
      <c r="G1867" s="9">
        <v>0</v>
      </c>
      <c r="I1867" s="15">
        <f t="shared" si="169"/>
        <v>-0.5530323426603081</v>
      </c>
      <c r="J1867" s="15">
        <f t="shared" si="170"/>
        <v>1.0474615042798199</v>
      </c>
      <c r="K1867" s="15">
        <f t="shared" si="171"/>
        <v>-0.62249268760836185</v>
      </c>
      <c r="M1867" s="15">
        <f t="shared" si="172"/>
        <v>29.012063180251886</v>
      </c>
      <c r="N1867" s="15">
        <f t="shared" si="173"/>
        <v>85.255661102087842</v>
      </c>
      <c r="O1867" s="15">
        <f t="shared" si="174"/>
        <v>26.68089752796865</v>
      </c>
    </row>
    <row r="1868" spans="1:15" x14ac:dyDescent="0.25">
      <c r="A1868" s="4">
        <v>51810045423</v>
      </c>
      <c r="B1868" s="7" t="s">
        <v>1848</v>
      </c>
      <c r="C1868" s="40">
        <f t="array" ref="C1868">SUMPRODUCT($D$8:$D$10, TRANSPOSE(M1868:O1868))</f>
        <v>46.985036044375626</v>
      </c>
      <c r="E1868" s="9">
        <v>0</v>
      </c>
      <c r="F1868" s="42">
        <v>74.599999999999994</v>
      </c>
      <c r="G1868" s="9">
        <v>0</v>
      </c>
      <c r="I1868" s="15">
        <f t="shared" si="169"/>
        <v>-0.5530323426603081</v>
      </c>
      <c r="J1868" s="15">
        <f t="shared" si="170"/>
        <v>1.0477429542256596</v>
      </c>
      <c r="K1868" s="15">
        <f t="shared" si="171"/>
        <v>-0.62249268760836185</v>
      </c>
      <c r="M1868" s="15">
        <f t="shared" si="172"/>
        <v>29.012063180251886</v>
      </c>
      <c r="N1868" s="15">
        <f t="shared" si="173"/>
        <v>85.262147424906345</v>
      </c>
      <c r="O1868" s="15">
        <f t="shared" si="174"/>
        <v>26.68089752796865</v>
      </c>
    </row>
    <row r="1869" spans="1:15" x14ac:dyDescent="0.25">
      <c r="A1869" s="4">
        <v>51810045424</v>
      </c>
      <c r="B1869" s="7" t="s">
        <v>1849</v>
      </c>
      <c r="C1869" s="40">
        <f t="array" ref="C1869">SUMPRODUCT($D$8:$D$10, TRANSPOSE(M1869:O1869))</f>
        <v>46.985036044375626</v>
      </c>
      <c r="E1869" s="9">
        <v>0</v>
      </c>
      <c r="F1869" s="42">
        <v>74.599999999999994</v>
      </c>
      <c r="G1869" s="9">
        <v>0</v>
      </c>
      <c r="I1869" s="15">
        <f t="shared" si="169"/>
        <v>-0.5530323426603081</v>
      </c>
      <c r="J1869" s="15">
        <f t="shared" si="170"/>
        <v>1.0477429542256596</v>
      </c>
      <c r="K1869" s="15">
        <f t="shared" si="171"/>
        <v>-0.62249268760836185</v>
      </c>
      <c r="M1869" s="15">
        <f t="shared" si="172"/>
        <v>29.012063180251886</v>
      </c>
      <c r="N1869" s="15">
        <f t="shared" si="173"/>
        <v>85.262147424906345</v>
      </c>
      <c r="O1869" s="15">
        <f t="shared" si="174"/>
        <v>26.68089752796865</v>
      </c>
    </row>
    <row r="1870" spans="1:15" x14ac:dyDescent="0.25">
      <c r="A1870" s="4">
        <v>51810045425</v>
      </c>
      <c r="B1870" s="7" t="s">
        <v>1850</v>
      </c>
      <c r="C1870" s="40">
        <f t="array" ref="C1870">SUMPRODUCT($D$8:$D$10, TRANSPOSE(M1870:O1870))</f>
        <v>46.987197514497936</v>
      </c>
      <c r="E1870" s="9">
        <v>0</v>
      </c>
      <c r="F1870" s="42">
        <v>74.59</v>
      </c>
      <c r="G1870" s="9">
        <v>0</v>
      </c>
      <c r="I1870" s="15">
        <f t="shared" si="169"/>
        <v>-0.5530323426603081</v>
      </c>
      <c r="J1870" s="15">
        <f t="shared" si="170"/>
        <v>1.0480244041714988</v>
      </c>
      <c r="K1870" s="15">
        <f t="shared" si="171"/>
        <v>-0.62249268760836185</v>
      </c>
      <c r="M1870" s="15">
        <f t="shared" si="172"/>
        <v>29.012063180251886</v>
      </c>
      <c r="N1870" s="15">
        <f t="shared" si="173"/>
        <v>85.268631835273283</v>
      </c>
      <c r="O1870" s="15">
        <f t="shared" si="174"/>
        <v>26.68089752796865</v>
      </c>
    </row>
    <row r="1871" spans="1:15" x14ac:dyDescent="0.25">
      <c r="A1871" s="4">
        <v>51810045426</v>
      </c>
      <c r="B1871" s="7" t="s">
        <v>1851</v>
      </c>
      <c r="C1871" s="40">
        <f t="array" ref="C1871">SUMPRODUCT($D$8:$D$10, TRANSPOSE(M1871:O1871))</f>
        <v>46.991518542358271</v>
      </c>
      <c r="E1871" s="9">
        <v>0</v>
      </c>
      <c r="F1871" s="42">
        <v>74.569999999999993</v>
      </c>
      <c r="G1871" s="9">
        <v>0</v>
      </c>
      <c r="I1871" s="15">
        <f t="shared" si="169"/>
        <v>-0.5530323426603081</v>
      </c>
      <c r="J1871" s="15">
        <f t="shared" si="170"/>
        <v>1.0485873040631779</v>
      </c>
      <c r="K1871" s="15">
        <f t="shared" si="171"/>
        <v>-0.62249268760836185</v>
      </c>
      <c r="M1871" s="15">
        <f t="shared" si="172"/>
        <v>29.012063180251886</v>
      </c>
      <c r="N1871" s="15">
        <f t="shared" si="173"/>
        <v>85.281594918854282</v>
      </c>
      <c r="O1871" s="15">
        <f t="shared" si="174"/>
        <v>26.68089752796865</v>
      </c>
    </row>
    <row r="1872" spans="1:15" x14ac:dyDescent="0.25">
      <c r="A1872" s="4">
        <v>51810045427</v>
      </c>
      <c r="B1872" s="7" t="s">
        <v>1852</v>
      </c>
      <c r="C1872" s="40">
        <f t="array" ref="C1872">SUMPRODUCT($D$8:$D$10, TRANSPOSE(M1872:O1872))</f>
        <v>46.991518542358271</v>
      </c>
      <c r="E1872" s="9">
        <v>0</v>
      </c>
      <c r="F1872" s="42">
        <v>74.569999999999993</v>
      </c>
      <c r="G1872" s="9">
        <v>0</v>
      </c>
      <c r="I1872" s="15">
        <f t="shared" si="169"/>
        <v>-0.5530323426603081</v>
      </c>
      <c r="J1872" s="15">
        <f t="shared" si="170"/>
        <v>1.0485873040631779</v>
      </c>
      <c r="K1872" s="15">
        <f t="shared" si="171"/>
        <v>-0.62249268760836185</v>
      </c>
      <c r="M1872" s="15">
        <f t="shared" si="172"/>
        <v>29.012063180251886</v>
      </c>
      <c r="N1872" s="15">
        <f t="shared" si="173"/>
        <v>85.281594918854282</v>
      </c>
      <c r="O1872" s="15">
        <f t="shared" si="174"/>
        <v>26.68089752796865</v>
      </c>
    </row>
    <row r="1873" spans="1:15" x14ac:dyDescent="0.25">
      <c r="A1873" s="4">
        <v>51810045428</v>
      </c>
      <c r="B1873" s="7" t="s">
        <v>1853</v>
      </c>
      <c r="C1873" s="40">
        <f t="array" ref="C1873">SUMPRODUCT($D$8:$D$10, TRANSPOSE(M1873:O1873))</f>
        <v>46.993678100130154</v>
      </c>
      <c r="E1873" s="9">
        <v>0</v>
      </c>
      <c r="F1873" s="42">
        <v>74.56</v>
      </c>
      <c r="G1873" s="9">
        <v>0</v>
      </c>
      <c r="I1873" s="15">
        <f t="shared" si="169"/>
        <v>-0.5530323426603081</v>
      </c>
      <c r="J1873" s="15">
        <f t="shared" si="170"/>
        <v>1.0488687540090171</v>
      </c>
      <c r="K1873" s="15">
        <f t="shared" si="171"/>
        <v>-0.62249268760836185</v>
      </c>
      <c r="M1873" s="15">
        <f t="shared" si="172"/>
        <v>29.012063180251886</v>
      </c>
      <c r="N1873" s="15">
        <f t="shared" si="173"/>
        <v>85.288073592169937</v>
      </c>
      <c r="O1873" s="15">
        <f t="shared" si="174"/>
        <v>26.68089752796865</v>
      </c>
    </row>
    <row r="1874" spans="1:15" x14ac:dyDescent="0.25">
      <c r="A1874" s="4">
        <v>51810045601</v>
      </c>
      <c r="B1874" s="7" t="s">
        <v>1854</v>
      </c>
      <c r="C1874" s="40">
        <f t="array" ref="C1874">SUMPRODUCT($D$8:$D$10, TRANSPOSE(M1874:O1874))</f>
        <v>46.995837020485922</v>
      </c>
      <c r="E1874" s="9">
        <v>0</v>
      </c>
      <c r="F1874" s="42">
        <v>74.55</v>
      </c>
      <c r="G1874" s="9">
        <v>0</v>
      </c>
      <c r="I1874" s="15">
        <f t="shared" si="169"/>
        <v>-0.5530323426603081</v>
      </c>
      <c r="J1874" s="15">
        <f t="shared" si="170"/>
        <v>1.0491502039548568</v>
      </c>
      <c r="K1874" s="15">
        <f t="shared" si="171"/>
        <v>-0.62249268760836185</v>
      </c>
      <c r="M1874" s="15">
        <f t="shared" si="172"/>
        <v>29.012063180251886</v>
      </c>
      <c r="N1874" s="15">
        <f t="shared" si="173"/>
        <v>85.294550353237241</v>
      </c>
      <c r="O1874" s="15">
        <f t="shared" si="174"/>
        <v>26.68089752796865</v>
      </c>
    </row>
    <row r="1875" spans="1:15" x14ac:dyDescent="0.25">
      <c r="A1875" s="4">
        <v>51810045603</v>
      </c>
      <c r="B1875" s="7" t="s">
        <v>1855</v>
      </c>
      <c r="C1875" s="40">
        <f t="array" ref="C1875">SUMPRODUCT($D$8:$D$10, TRANSPOSE(M1875:O1875))</f>
        <v>49.79503071350203</v>
      </c>
      <c r="E1875" s="9">
        <v>1</v>
      </c>
      <c r="F1875" s="42">
        <v>74.540000000000006</v>
      </c>
      <c r="G1875" s="9">
        <v>0</v>
      </c>
      <c r="I1875" s="15">
        <f t="shared" si="169"/>
        <v>-0.32119398753759815</v>
      </c>
      <c r="J1875" s="15">
        <f t="shared" si="170"/>
        <v>1.049431653900696</v>
      </c>
      <c r="K1875" s="15">
        <f t="shared" si="171"/>
        <v>-0.62249268760836185</v>
      </c>
      <c r="M1875" s="15">
        <f t="shared" si="172"/>
        <v>37.403169410429719</v>
      </c>
      <c r="N1875" s="15">
        <f t="shared" si="173"/>
        <v>85.301025202107709</v>
      </c>
      <c r="O1875" s="15">
        <f t="shared" si="174"/>
        <v>26.68089752796865</v>
      </c>
    </row>
    <row r="1876" spans="1:15" x14ac:dyDescent="0.25">
      <c r="A1876" s="4">
        <v>51810045604</v>
      </c>
      <c r="B1876" s="7" t="s">
        <v>1856</v>
      </c>
      <c r="C1876" s="40">
        <f t="array" ref="C1876">SUMPRODUCT($D$8:$D$10, TRANSPOSE(M1876:O1876))</f>
        <v>47.000152949017895</v>
      </c>
      <c r="E1876" s="9">
        <v>0</v>
      </c>
      <c r="F1876" s="42">
        <v>74.53</v>
      </c>
      <c r="G1876" s="9">
        <v>0</v>
      </c>
      <c r="I1876" s="15">
        <f t="shared" si="169"/>
        <v>-0.5530323426603081</v>
      </c>
      <c r="J1876" s="15">
        <f t="shared" si="170"/>
        <v>1.0497131038465357</v>
      </c>
      <c r="K1876" s="15">
        <f t="shared" si="171"/>
        <v>-0.62249268760836185</v>
      </c>
      <c r="M1876" s="15">
        <f t="shared" si="172"/>
        <v>29.012063180251886</v>
      </c>
      <c r="N1876" s="15">
        <f t="shared" si="173"/>
        <v>85.307498138833154</v>
      </c>
      <c r="O1876" s="15">
        <f t="shared" si="174"/>
        <v>26.68089752796865</v>
      </c>
    </row>
    <row r="1877" spans="1:15" x14ac:dyDescent="0.25">
      <c r="A1877" s="4">
        <v>51810045801</v>
      </c>
      <c r="B1877" s="7" t="s">
        <v>1857</v>
      </c>
      <c r="C1877" s="40">
        <f t="array" ref="C1877">SUMPRODUCT($D$8:$D$10, TRANSPOSE(M1877:O1877))</f>
        <v>47.000152949017895</v>
      </c>
      <c r="E1877" s="9">
        <v>0</v>
      </c>
      <c r="F1877" s="42">
        <v>74.53</v>
      </c>
      <c r="G1877" s="9">
        <v>0</v>
      </c>
      <c r="I1877" s="15">
        <f t="shared" ref="I1877:I1926" si="175">STANDARDIZE(E1877,I$13, I$14)*$F$8</f>
        <v>-0.5530323426603081</v>
      </c>
      <c r="J1877" s="15">
        <f t="shared" ref="J1877:J1926" si="176">STANDARDIZE(F1877,J$13, J$14)*$F$9</f>
        <v>1.0497131038465357</v>
      </c>
      <c r="K1877" s="15">
        <f t="shared" ref="K1877:K1926" si="177">STANDARDIZE(G1877,K$13, K$14)*$F$10</f>
        <v>-0.62249268760836185</v>
      </c>
      <c r="M1877" s="15">
        <f t="shared" ref="M1877:M1926" si="178">_xlfn.NORM.S.DIST(I1877,1)*100</f>
        <v>29.012063180251886</v>
      </c>
      <c r="N1877" s="15">
        <f t="shared" ref="N1877:N1926" si="179">_xlfn.NORM.S.DIST(J1877,1)*100</f>
        <v>85.307498138833154</v>
      </c>
      <c r="O1877" s="15">
        <f t="shared" ref="O1877:O1926" si="180">_xlfn.NORM.S.DIST(K1877,1)*100</f>
        <v>26.68089752796865</v>
      </c>
    </row>
    <row r="1878" spans="1:15" x14ac:dyDescent="0.25">
      <c r="A1878" s="4">
        <v>51810045803</v>
      </c>
      <c r="B1878" s="7" t="s">
        <v>1858</v>
      </c>
      <c r="C1878" s="40">
        <f t="array" ref="C1878">SUMPRODUCT($D$8:$D$10, TRANSPOSE(M1878:O1878))</f>
        <v>49.799345367288026</v>
      </c>
      <c r="E1878" s="9">
        <v>1</v>
      </c>
      <c r="F1878" s="42">
        <v>74.52</v>
      </c>
      <c r="G1878" s="9">
        <v>0</v>
      </c>
      <c r="I1878" s="15">
        <f t="shared" si="175"/>
        <v>-0.32119398753759815</v>
      </c>
      <c r="J1878" s="15">
        <f t="shared" si="176"/>
        <v>1.0499945537923754</v>
      </c>
      <c r="K1878" s="15">
        <f t="shared" si="177"/>
        <v>-0.62249268760836185</v>
      </c>
      <c r="M1878" s="15">
        <f t="shared" si="178"/>
        <v>37.403169410429719</v>
      </c>
      <c r="N1878" s="15">
        <f t="shared" si="179"/>
        <v>85.3139691634657</v>
      </c>
      <c r="O1878" s="15">
        <f t="shared" si="180"/>
        <v>26.68089752796865</v>
      </c>
    </row>
    <row r="1879" spans="1:15" x14ac:dyDescent="0.25">
      <c r="A1879" s="4">
        <v>51810045805</v>
      </c>
      <c r="B1879" s="7" t="s">
        <v>1859</v>
      </c>
      <c r="C1879" s="40">
        <f t="array" ref="C1879">SUMPRODUCT($D$8:$D$10, TRANSPOSE(M1879:O1879))</f>
        <v>47.002309957228746</v>
      </c>
      <c r="E1879" s="9">
        <v>0</v>
      </c>
      <c r="F1879" s="42">
        <v>74.52</v>
      </c>
      <c r="G1879" s="9">
        <v>0</v>
      </c>
      <c r="I1879" s="15">
        <f t="shared" si="175"/>
        <v>-0.5530323426603081</v>
      </c>
      <c r="J1879" s="15">
        <f t="shared" si="176"/>
        <v>1.0499945537923754</v>
      </c>
      <c r="K1879" s="15">
        <f t="shared" si="177"/>
        <v>-0.62249268760836185</v>
      </c>
      <c r="M1879" s="15">
        <f t="shared" si="178"/>
        <v>29.012063180251886</v>
      </c>
      <c r="N1879" s="15">
        <f t="shared" si="179"/>
        <v>85.3139691634657</v>
      </c>
      <c r="O1879" s="15">
        <f t="shared" si="180"/>
        <v>26.68089752796865</v>
      </c>
    </row>
    <row r="1880" spans="1:15" x14ac:dyDescent="0.25">
      <c r="A1880" s="4">
        <v>51810045806</v>
      </c>
      <c r="B1880" s="7" t="s">
        <v>1860</v>
      </c>
      <c r="C1880" s="40">
        <f t="array" ref="C1880">SUMPRODUCT($D$8:$D$10, TRANSPOSE(M1880:O1880))</f>
        <v>47.006622061627453</v>
      </c>
      <c r="E1880" s="9">
        <v>0</v>
      </c>
      <c r="F1880" s="42">
        <v>74.5</v>
      </c>
      <c r="G1880" s="9">
        <v>0</v>
      </c>
      <c r="I1880" s="15">
        <f t="shared" si="175"/>
        <v>-0.5530323426603081</v>
      </c>
      <c r="J1880" s="15">
        <f t="shared" si="176"/>
        <v>1.0505574536840543</v>
      </c>
      <c r="K1880" s="15">
        <f t="shared" si="177"/>
        <v>-0.62249268760836185</v>
      </c>
      <c r="M1880" s="15">
        <f t="shared" si="178"/>
        <v>29.012063180251886</v>
      </c>
      <c r="N1880" s="15">
        <f t="shared" si="179"/>
        <v>85.326905476661821</v>
      </c>
      <c r="O1880" s="15">
        <f t="shared" si="180"/>
        <v>26.68089752796865</v>
      </c>
    </row>
    <row r="1881" spans="1:15" x14ac:dyDescent="0.25">
      <c r="A1881" s="4">
        <v>51810045807</v>
      </c>
      <c r="B1881" s="7" t="s">
        <v>1861</v>
      </c>
      <c r="C1881" s="40">
        <f t="array" ref="C1881">SUMPRODUCT($D$8:$D$10, TRANSPOSE(M1881:O1881))</f>
        <v>47.0109316167797</v>
      </c>
      <c r="E1881" s="9">
        <v>0</v>
      </c>
      <c r="F1881" s="42">
        <v>74.48</v>
      </c>
      <c r="G1881" s="9">
        <v>0</v>
      </c>
      <c r="I1881" s="15">
        <f t="shared" si="175"/>
        <v>-0.5530323426603081</v>
      </c>
      <c r="J1881" s="15">
        <f t="shared" si="176"/>
        <v>1.0511203535757332</v>
      </c>
      <c r="K1881" s="15">
        <f t="shared" si="177"/>
        <v>-0.62249268760836185</v>
      </c>
      <c r="M1881" s="15">
        <f t="shared" si="178"/>
        <v>29.012063180251886</v>
      </c>
      <c r="N1881" s="15">
        <f t="shared" si="179"/>
        <v>85.339834142118562</v>
      </c>
      <c r="O1881" s="15">
        <f t="shared" si="180"/>
        <v>26.68089752796865</v>
      </c>
    </row>
    <row r="1882" spans="1:15" x14ac:dyDescent="0.25">
      <c r="A1882" s="4">
        <v>51810045808</v>
      </c>
      <c r="B1882" s="7" t="s">
        <v>1862</v>
      </c>
      <c r="C1882" s="40">
        <f t="array" ref="C1882">SUMPRODUCT($D$8:$D$10, TRANSPOSE(M1882:O1882))</f>
        <v>47.013085438432839</v>
      </c>
      <c r="E1882" s="9">
        <v>0</v>
      </c>
      <c r="F1882" s="42">
        <v>74.47</v>
      </c>
      <c r="G1882" s="9">
        <v>0</v>
      </c>
      <c r="I1882" s="15">
        <f t="shared" si="175"/>
        <v>-0.5530323426603081</v>
      </c>
      <c r="J1882" s="15">
        <f t="shared" si="176"/>
        <v>1.0514018035215729</v>
      </c>
      <c r="K1882" s="15">
        <f t="shared" si="177"/>
        <v>-0.62249268760836185</v>
      </c>
      <c r="M1882" s="15">
        <f t="shared" si="178"/>
        <v>29.012063180251886</v>
      </c>
      <c r="N1882" s="15">
        <f t="shared" si="179"/>
        <v>85.346295607077991</v>
      </c>
      <c r="O1882" s="15">
        <f t="shared" si="180"/>
        <v>26.68089752796865</v>
      </c>
    </row>
    <row r="1883" spans="1:15" x14ac:dyDescent="0.25">
      <c r="A1883" s="4">
        <v>51810045809</v>
      </c>
      <c r="B1883" s="7" t="s">
        <v>1863</v>
      </c>
      <c r="C1883" s="40">
        <f t="array" ref="C1883">SUMPRODUCT($D$8:$D$10, TRANSPOSE(M1883:O1883))</f>
        <v>47.01523862282788</v>
      </c>
      <c r="E1883" s="9">
        <v>0</v>
      </c>
      <c r="F1883" s="42">
        <v>74.459999999999994</v>
      </c>
      <c r="G1883" s="9">
        <v>0</v>
      </c>
      <c r="I1883" s="15">
        <f t="shared" si="175"/>
        <v>-0.5530323426603081</v>
      </c>
      <c r="J1883" s="15">
        <f t="shared" si="176"/>
        <v>1.0516832534674125</v>
      </c>
      <c r="K1883" s="15">
        <f t="shared" si="177"/>
        <v>-0.62249268760836185</v>
      </c>
      <c r="M1883" s="15">
        <f t="shared" si="178"/>
        <v>29.012063180251886</v>
      </c>
      <c r="N1883" s="15">
        <f t="shared" si="179"/>
        <v>85.352755160263101</v>
      </c>
      <c r="O1883" s="15">
        <f t="shared" si="180"/>
        <v>26.68089752796865</v>
      </c>
    </row>
    <row r="1884" spans="1:15" x14ac:dyDescent="0.25">
      <c r="A1884" s="4">
        <v>51810045810</v>
      </c>
      <c r="B1884" s="7" t="s">
        <v>1864</v>
      </c>
      <c r="C1884" s="40">
        <f t="array" ref="C1884">SUMPRODUCT($D$8:$D$10, TRANSPOSE(M1884:O1884))</f>
        <v>47.017391169982844</v>
      </c>
      <c r="E1884" s="9">
        <v>0</v>
      </c>
      <c r="F1884" s="42">
        <v>74.45</v>
      </c>
      <c r="G1884" s="9">
        <v>0</v>
      </c>
      <c r="I1884" s="15">
        <f t="shared" si="175"/>
        <v>-0.5530323426603081</v>
      </c>
      <c r="J1884" s="15">
        <f t="shared" si="176"/>
        <v>1.0519647034132518</v>
      </c>
      <c r="K1884" s="15">
        <f t="shared" si="177"/>
        <v>-0.62249268760836185</v>
      </c>
      <c r="M1884" s="15">
        <f t="shared" si="178"/>
        <v>29.012063180251886</v>
      </c>
      <c r="N1884" s="15">
        <f t="shared" si="179"/>
        <v>85.359212801728006</v>
      </c>
      <c r="O1884" s="15">
        <f t="shared" si="180"/>
        <v>26.68089752796865</v>
      </c>
    </row>
    <row r="1885" spans="1:15" x14ac:dyDescent="0.25">
      <c r="A1885" s="4">
        <v>51810046002</v>
      </c>
      <c r="B1885" s="7" t="s">
        <v>1865</v>
      </c>
      <c r="C1885" s="40">
        <f t="array" ref="C1885">SUMPRODUCT($D$8:$D$10, TRANSPOSE(M1885:O1885))</f>
        <v>68.010028315421181</v>
      </c>
      <c r="E1885" s="9">
        <v>1</v>
      </c>
      <c r="F1885" s="42">
        <v>74.45</v>
      </c>
      <c r="G1885" s="9">
        <v>1</v>
      </c>
      <c r="I1885" s="15">
        <f t="shared" si="175"/>
        <v>-0.32119398753759815</v>
      </c>
      <c r="J1885" s="15">
        <f t="shared" si="176"/>
        <v>1.0519647034132518</v>
      </c>
      <c r="K1885" s="15">
        <f t="shared" si="177"/>
        <v>0.88780445649996653</v>
      </c>
      <c r="M1885" s="15">
        <f t="shared" si="178"/>
        <v>37.403169410429719</v>
      </c>
      <c r="N1885" s="15">
        <f t="shared" si="179"/>
        <v>85.359212801728006</v>
      </c>
      <c r="O1885" s="15">
        <f t="shared" si="180"/>
        <v>81.267702734105853</v>
      </c>
    </row>
    <row r="1886" spans="1:15" x14ac:dyDescent="0.25">
      <c r="A1886" s="4">
        <v>51810046005</v>
      </c>
      <c r="B1886" s="7" t="s">
        <v>1866</v>
      </c>
      <c r="C1886" s="40">
        <f t="array" ref="C1886">SUMPRODUCT($D$8:$D$10, TRANSPOSE(M1886:O1886))</f>
        <v>68.012180225354228</v>
      </c>
      <c r="E1886" s="9">
        <v>1</v>
      </c>
      <c r="F1886" s="42">
        <v>74.44</v>
      </c>
      <c r="G1886" s="9">
        <v>1</v>
      </c>
      <c r="I1886" s="15">
        <f t="shared" si="175"/>
        <v>-0.32119398753759815</v>
      </c>
      <c r="J1886" s="15">
        <f t="shared" si="176"/>
        <v>1.0522461533590914</v>
      </c>
      <c r="K1886" s="15">
        <f t="shared" si="177"/>
        <v>0.88780445649996653</v>
      </c>
      <c r="M1886" s="15">
        <f t="shared" si="178"/>
        <v>37.403169410429719</v>
      </c>
      <c r="N1886" s="15">
        <f t="shared" si="179"/>
        <v>85.365668531527092</v>
      </c>
      <c r="O1886" s="15">
        <f t="shared" si="180"/>
        <v>81.267702734105853</v>
      </c>
    </row>
    <row r="1887" spans="1:15" x14ac:dyDescent="0.25">
      <c r="A1887" s="4">
        <v>51810046006</v>
      </c>
      <c r="B1887" s="7" t="s">
        <v>1867</v>
      </c>
      <c r="C1887" s="40">
        <f t="array" ref="C1887">SUMPRODUCT($D$8:$D$10, TRANSPOSE(M1887:O1887))</f>
        <v>68.014331498083521</v>
      </c>
      <c r="E1887" s="9">
        <v>1</v>
      </c>
      <c r="F1887" s="42">
        <v>74.430000000000007</v>
      </c>
      <c r="G1887" s="9">
        <v>1</v>
      </c>
      <c r="I1887" s="15">
        <f t="shared" si="175"/>
        <v>-0.32119398753759815</v>
      </c>
      <c r="J1887" s="15">
        <f t="shared" si="176"/>
        <v>1.0525276033049307</v>
      </c>
      <c r="K1887" s="15">
        <f t="shared" si="177"/>
        <v>0.88780445649996653</v>
      </c>
      <c r="M1887" s="15">
        <f t="shared" si="178"/>
        <v>37.403169410429719</v>
      </c>
      <c r="N1887" s="15">
        <f t="shared" si="179"/>
        <v>85.372122349715042</v>
      </c>
      <c r="O1887" s="15">
        <f t="shared" si="180"/>
        <v>81.267702734105853</v>
      </c>
    </row>
    <row r="1888" spans="1:15" x14ac:dyDescent="0.25">
      <c r="A1888" s="4">
        <v>51810046009</v>
      </c>
      <c r="B1888" s="7" t="s">
        <v>1868</v>
      </c>
      <c r="C1888" s="40">
        <f t="array" ref="C1888">SUMPRODUCT($D$8:$D$10, TRANSPOSE(M1888:O1888))</f>
        <v>71.030897038034595</v>
      </c>
      <c r="E1888" s="9">
        <v>2</v>
      </c>
      <c r="F1888" s="42">
        <v>74.41</v>
      </c>
      <c r="G1888" s="9">
        <v>1</v>
      </c>
      <c r="I1888" s="15">
        <f t="shared" si="175"/>
        <v>-8.9355632414888184E-2</v>
      </c>
      <c r="J1888" s="15">
        <f t="shared" si="176"/>
        <v>1.0530905031966098</v>
      </c>
      <c r="K1888" s="15">
        <f t="shared" si="177"/>
        <v>0.88780445649996653</v>
      </c>
      <c r="M1888" s="15">
        <f t="shared" si="178"/>
        <v>46.439964128520238</v>
      </c>
      <c r="N1888" s="15">
        <f t="shared" si="179"/>
        <v>85.385024251477731</v>
      </c>
      <c r="O1888" s="15">
        <f t="shared" si="180"/>
        <v>81.267702734105853</v>
      </c>
    </row>
    <row r="1889" spans="1:15" x14ac:dyDescent="0.25">
      <c r="A1889" s="4">
        <v>51810046010</v>
      </c>
      <c r="B1889" s="7" t="s">
        <v>1869</v>
      </c>
      <c r="C1889" s="40">
        <f t="array" ref="C1889">SUMPRODUCT($D$8:$D$10, TRANSPOSE(M1889:O1889))</f>
        <v>71.0330463992631</v>
      </c>
      <c r="E1889" s="9">
        <v>2</v>
      </c>
      <c r="F1889" s="42">
        <v>74.400000000000006</v>
      </c>
      <c r="G1889" s="9">
        <v>1</v>
      </c>
      <c r="I1889" s="15">
        <f t="shared" si="175"/>
        <v>-8.9355632414888184E-2</v>
      </c>
      <c r="J1889" s="15">
        <f t="shared" si="176"/>
        <v>1.0533719531424492</v>
      </c>
      <c r="K1889" s="15">
        <f t="shared" si="177"/>
        <v>0.88780445649996653</v>
      </c>
      <c r="M1889" s="15">
        <f t="shared" si="178"/>
        <v>46.439964128520238</v>
      </c>
      <c r="N1889" s="15">
        <f t="shared" si="179"/>
        <v>85.391472335163229</v>
      </c>
      <c r="O1889" s="15">
        <f t="shared" si="180"/>
        <v>81.267702734105853</v>
      </c>
    </row>
    <row r="1890" spans="1:15" x14ac:dyDescent="0.25">
      <c r="A1890" s="4">
        <v>51810046011</v>
      </c>
      <c r="B1890" s="7" t="s">
        <v>1870</v>
      </c>
      <c r="C1890" s="40">
        <f t="array" ref="C1890">SUMPRODUCT($D$8:$D$10, TRANSPOSE(M1890:O1890))</f>
        <v>49.8316240188352</v>
      </c>
      <c r="E1890" s="9">
        <v>1</v>
      </c>
      <c r="F1890" s="42">
        <v>74.37</v>
      </c>
      <c r="G1890" s="9">
        <v>0</v>
      </c>
      <c r="I1890" s="15">
        <f t="shared" si="175"/>
        <v>-0.32119398753759815</v>
      </c>
      <c r="J1890" s="15">
        <f t="shared" si="176"/>
        <v>1.0542163029799676</v>
      </c>
      <c r="K1890" s="15">
        <f t="shared" si="177"/>
        <v>-0.62249268760836185</v>
      </c>
      <c r="M1890" s="15">
        <f t="shared" si="178"/>
        <v>37.403169410429719</v>
      </c>
      <c r="N1890" s="15">
        <f t="shared" si="179"/>
        <v>85.410805118107234</v>
      </c>
      <c r="O1890" s="15">
        <f t="shared" si="180"/>
        <v>26.68089752796865</v>
      </c>
    </row>
    <row r="1891" spans="1:15" x14ac:dyDescent="0.25">
      <c r="A1891" s="4">
        <v>51810046012</v>
      </c>
      <c r="B1891" s="7" t="s">
        <v>1871</v>
      </c>
      <c r="C1891" s="40">
        <f t="array" ref="C1891">SUMPRODUCT($D$8:$D$10, TRANSPOSE(M1891:O1891))</f>
        <v>47.036735421597641</v>
      </c>
      <c r="E1891" s="9">
        <v>0</v>
      </c>
      <c r="F1891" s="42">
        <v>74.36</v>
      </c>
      <c r="G1891" s="9">
        <v>0</v>
      </c>
      <c r="I1891" s="15">
        <f t="shared" si="175"/>
        <v>-0.5530323426603081</v>
      </c>
      <c r="J1891" s="15">
        <f t="shared" si="176"/>
        <v>1.0544977529258073</v>
      </c>
      <c r="K1891" s="15">
        <f t="shared" si="177"/>
        <v>-0.62249268760836185</v>
      </c>
      <c r="M1891" s="15">
        <f t="shared" si="178"/>
        <v>29.012063180251886</v>
      </c>
      <c r="N1891" s="15">
        <f t="shared" si="179"/>
        <v>85.417245556572396</v>
      </c>
      <c r="O1891" s="15">
        <f t="shared" si="180"/>
        <v>26.68089752796865</v>
      </c>
    </row>
    <row r="1892" spans="1:15" x14ac:dyDescent="0.25">
      <c r="A1892" s="4">
        <v>51810046013</v>
      </c>
      <c r="B1892" s="7" t="s">
        <v>1872</v>
      </c>
      <c r="C1892" s="40">
        <f t="array" ref="C1892">SUMPRODUCT($D$8:$D$10, TRANSPOSE(M1892:O1892))</f>
        <v>47.038881597364899</v>
      </c>
      <c r="E1892" s="9">
        <v>0</v>
      </c>
      <c r="F1892" s="42">
        <v>74.349999999999994</v>
      </c>
      <c r="G1892" s="9">
        <v>0</v>
      </c>
      <c r="I1892" s="15">
        <f t="shared" si="175"/>
        <v>-0.5530323426603081</v>
      </c>
      <c r="J1892" s="15">
        <f t="shared" si="176"/>
        <v>1.0547792028716469</v>
      </c>
      <c r="K1892" s="15">
        <f t="shared" si="177"/>
        <v>-0.62249268760836185</v>
      </c>
      <c r="M1892" s="15">
        <f t="shared" si="178"/>
        <v>29.012063180251886</v>
      </c>
      <c r="N1892" s="15">
        <f t="shared" si="179"/>
        <v>85.423684083874164</v>
      </c>
      <c r="O1892" s="15">
        <f t="shared" si="180"/>
        <v>26.68089752796865</v>
      </c>
    </row>
    <row r="1893" spans="1:15" x14ac:dyDescent="0.25">
      <c r="A1893" s="4">
        <v>51810046014</v>
      </c>
      <c r="B1893" s="7" t="s">
        <v>1873</v>
      </c>
      <c r="C1893" s="40">
        <f t="array" ref="C1893">SUMPRODUCT($D$8:$D$10, TRANSPOSE(M1893:O1893))</f>
        <v>47.038881597364899</v>
      </c>
      <c r="E1893" s="9">
        <v>0</v>
      </c>
      <c r="F1893" s="42">
        <v>74.349999999999994</v>
      </c>
      <c r="G1893" s="9">
        <v>0</v>
      </c>
      <c r="I1893" s="15">
        <f t="shared" si="175"/>
        <v>-0.5530323426603081</v>
      </c>
      <c r="J1893" s="15">
        <f t="shared" si="176"/>
        <v>1.0547792028716469</v>
      </c>
      <c r="K1893" s="15">
        <f t="shared" si="177"/>
        <v>-0.62249268760836185</v>
      </c>
      <c r="M1893" s="15">
        <f t="shared" si="178"/>
        <v>29.012063180251886</v>
      </c>
      <c r="N1893" s="15">
        <f t="shared" si="179"/>
        <v>85.423684083874164</v>
      </c>
      <c r="O1893" s="15">
        <f t="shared" si="180"/>
        <v>26.68089752796865</v>
      </c>
    </row>
    <row r="1894" spans="1:15" x14ac:dyDescent="0.25">
      <c r="A1894" s="4">
        <v>51810046015</v>
      </c>
      <c r="B1894" s="7" t="s">
        <v>1874</v>
      </c>
      <c r="C1894" s="40">
        <f t="array" ref="C1894">SUMPRODUCT($D$8:$D$10, TRANSPOSE(M1894:O1894))</f>
        <v>47.04102713609678</v>
      </c>
      <c r="E1894" s="9">
        <v>0</v>
      </c>
      <c r="F1894" s="42">
        <v>74.34</v>
      </c>
      <c r="G1894" s="9">
        <v>0</v>
      </c>
      <c r="I1894" s="15">
        <f t="shared" si="175"/>
        <v>-0.5530323426603081</v>
      </c>
      <c r="J1894" s="15">
        <f t="shared" si="176"/>
        <v>1.0550606528174862</v>
      </c>
      <c r="K1894" s="15">
        <f t="shared" si="177"/>
        <v>-0.62249268760836185</v>
      </c>
      <c r="M1894" s="15">
        <f t="shared" si="178"/>
        <v>29.012063180251886</v>
      </c>
      <c r="N1894" s="15">
        <f t="shared" si="179"/>
        <v>85.430120700069807</v>
      </c>
      <c r="O1894" s="15">
        <f t="shared" si="180"/>
        <v>26.68089752796865</v>
      </c>
    </row>
    <row r="1895" spans="1:15" x14ac:dyDescent="0.25">
      <c r="A1895" s="4">
        <v>51810046016</v>
      </c>
      <c r="B1895" s="7" t="s">
        <v>1875</v>
      </c>
      <c r="C1895" s="40">
        <f t="array" ref="C1895">SUMPRODUCT($D$8:$D$10, TRANSPOSE(M1895:O1895))</f>
        <v>47.043172037812468</v>
      </c>
      <c r="E1895" s="9">
        <v>0</v>
      </c>
      <c r="F1895" s="42">
        <v>74.33</v>
      </c>
      <c r="G1895" s="9">
        <v>0</v>
      </c>
      <c r="I1895" s="15">
        <f t="shared" si="175"/>
        <v>-0.5530323426603081</v>
      </c>
      <c r="J1895" s="15">
        <f t="shared" si="176"/>
        <v>1.0553421027633259</v>
      </c>
      <c r="K1895" s="15">
        <f t="shared" si="177"/>
        <v>-0.62249268760836185</v>
      </c>
      <c r="M1895" s="15">
        <f t="shared" si="178"/>
        <v>29.012063180251886</v>
      </c>
      <c r="N1895" s="15">
        <f t="shared" si="179"/>
        <v>85.436555405216879</v>
      </c>
      <c r="O1895" s="15">
        <f t="shared" si="180"/>
        <v>26.68089752796865</v>
      </c>
    </row>
    <row r="1896" spans="1:15" x14ac:dyDescent="0.25">
      <c r="A1896" s="4">
        <v>51810046204</v>
      </c>
      <c r="B1896" s="7" t="s">
        <v>1876</v>
      </c>
      <c r="C1896" s="40">
        <f t="array" ref="C1896">SUMPRODUCT($D$8:$D$10, TRANSPOSE(M1896:O1896))</f>
        <v>71.048074089280988</v>
      </c>
      <c r="E1896" s="9">
        <v>2</v>
      </c>
      <c r="F1896" s="42">
        <v>74.33</v>
      </c>
      <c r="G1896" s="9">
        <v>1</v>
      </c>
      <c r="I1896" s="15">
        <f t="shared" si="175"/>
        <v>-8.9355632414888184E-2</v>
      </c>
      <c r="J1896" s="15">
        <f t="shared" si="176"/>
        <v>1.0553421027633259</v>
      </c>
      <c r="K1896" s="15">
        <f t="shared" si="177"/>
        <v>0.88780445649996653</v>
      </c>
      <c r="M1896" s="15">
        <f t="shared" si="178"/>
        <v>46.439964128520238</v>
      </c>
      <c r="N1896" s="15">
        <f t="shared" si="179"/>
        <v>85.436555405216879</v>
      </c>
      <c r="O1896" s="15">
        <f t="shared" si="180"/>
        <v>81.267702734105853</v>
      </c>
    </row>
    <row r="1897" spans="1:15" x14ac:dyDescent="0.25">
      <c r="A1897" s="4">
        <v>51810046206</v>
      </c>
      <c r="B1897" s="7" t="s">
        <v>1877</v>
      </c>
      <c r="C1897" s="40">
        <f t="array" ref="C1897">SUMPRODUCT($D$8:$D$10, TRANSPOSE(M1897:O1897))</f>
        <v>68.037953447969585</v>
      </c>
      <c r="E1897" s="9">
        <v>1</v>
      </c>
      <c r="F1897" s="42">
        <v>74.319999999999993</v>
      </c>
      <c r="G1897" s="9">
        <v>1</v>
      </c>
      <c r="I1897" s="15">
        <f t="shared" si="175"/>
        <v>-0.32119398753759815</v>
      </c>
      <c r="J1897" s="15">
        <f t="shared" si="176"/>
        <v>1.0556235527091655</v>
      </c>
      <c r="K1897" s="15">
        <f t="shared" si="177"/>
        <v>0.88780445649996653</v>
      </c>
      <c r="M1897" s="15">
        <f t="shared" si="178"/>
        <v>37.403169410429719</v>
      </c>
      <c r="N1897" s="15">
        <f t="shared" si="179"/>
        <v>85.44298819937319</v>
      </c>
      <c r="O1897" s="15">
        <f t="shared" si="180"/>
        <v>81.267702734105853</v>
      </c>
    </row>
    <row r="1898" spans="1:15" x14ac:dyDescent="0.25">
      <c r="A1898" s="4">
        <v>51810046207</v>
      </c>
      <c r="B1898" s="7" t="s">
        <v>1878</v>
      </c>
      <c r="C1898" s="40">
        <f t="array" ref="C1898">SUMPRODUCT($D$8:$D$10, TRANSPOSE(M1898:O1898))</f>
        <v>68.037953447969585</v>
      </c>
      <c r="E1898" s="9">
        <v>1</v>
      </c>
      <c r="F1898" s="42">
        <v>74.319999999999993</v>
      </c>
      <c r="G1898" s="9">
        <v>1</v>
      </c>
      <c r="I1898" s="15">
        <f t="shared" si="175"/>
        <v>-0.32119398753759815</v>
      </c>
      <c r="J1898" s="15">
        <f t="shared" si="176"/>
        <v>1.0556235527091655</v>
      </c>
      <c r="K1898" s="15">
        <f t="shared" si="177"/>
        <v>0.88780445649996653</v>
      </c>
      <c r="M1898" s="15">
        <f t="shared" si="178"/>
        <v>37.403169410429719</v>
      </c>
      <c r="N1898" s="15">
        <f t="shared" si="179"/>
        <v>85.44298819937319</v>
      </c>
      <c r="O1898" s="15">
        <f t="shared" si="180"/>
        <v>81.267702734105853</v>
      </c>
    </row>
    <row r="1899" spans="1:15" x14ac:dyDescent="0.25">
      <c r="A1899" s="4">
        <v>51810046211</v>
      </c>
      <c r="B1899" s="7" t="s">
        <v>1879</v>
      </c>
      <c r="C1899" s="40">
        <f t="array" ref="C1899">SUMPRODUCT($D$8:$D$10, TRANSPOSE(M1899:O1899))</f>
        <v>68.040097075710804</v>
      </c>
      <c r="E1899" s="9">
        <v>1</v>
      </c>
      <c r="F1899" s="42">
        <v>74.31</v>
      </c>
      <c r="G1899" s="9">
        <v>1</v>
      </c>
      <c r="I1899" s="15">
        <f t="shared" si="175"/>
        <v>-0.32119398753759815</v>
      </c>
      <c r="J1899" s="15">
        <f t="shared" si="176"/>
        <v>1.0559050026550048</v>
      </c>
      <c r="K1899" s="15">
        <f t="shared" si="177"/>
        <v>0.88780445649996653</v>
      </c>
      <c r="M1899" s="15">
        <f t="shared" si="178"/>
        <v>37.403169410429719</v>
      </c>
      <c r="N1899" s="15">
        <f t="shared" si="179"/>
        <v>85.449419082596862</v>
      </c>
      <c r="O1899" s="15">
        <f t="shared" si="180"/>
        <v>81.267702734105853</v>
      </c>
    </row>
    <row r="1900" spans="1:15" x14ac:dyDescent="0.25">
      <c r="A1900" s="4">
        <v>51810046212</v>
      </c>
      <c r="B1900" s="7" t="s">
        <v>1880</v>
      </c>
      <c r="C1900" s="40">
        <f t="array" ref="C1900">SUMPRODUCT($D$8:$D$10, TRANSPOSE(M1900:O1900))</f>
        <v>49.848780684959507</v>
      </c>
      <c r="E1900" s="9">
        <v>1</v>
      </c>
      <c r="F1900" s="42">
        <v>74.290000000000006</v>
      </c>
      <c r="G1900" s="9">
        <v>0</v>
      </c>
      <c r="I1900" s="15">
        <f t="shared" si="175"/>
        <v>-0.32119398753759815</v>
      </c>
      <c r="J1900" s="15">
        <f t="shared" si="176"/>
        <v>1.0564679025466837</v>
      </c>
      <c r="K1900" s="15">
        <f t="shared" si="177"/>
        <v>-0.62249268760836185</v>
      </c>
      <c r="M1900" s="15">
        <f t="shared" si="178"/>
        <v>37.403169410429719</v>
      </c>
      <c r="N1900" s="15">
        <f t="shared" si="179"/>
        <v>85.462275116480157</v>
      </c>
      <c r="O1900" s="15">
        <f t="shared" si="180"/>
        <v>26.68089752796865</v>
      </c>
    </row>
    <row r="1901" spans="1:15" x14ac:dyDescent="0.25">
      <c r="A1901" s="4">
        <v>51810046213</v>
      </c>
      <c r="B1901" s="7" t="s">
        <v>1881</v>
      </c>
      <c r="C1901" s="40">
        <f t="array" ref="C1901">SUMPRODUCT($D$8:$D$10, TRANSPOSE(M1901:O1901))</f>
        <v>49.850922401885271</v>
      </c>
      <c r="E1901" s="9">
        <v>1</v>
      </c>
      <c r="F1901" s="42">
        <v>74.28</v>
      </c>
      <c r="G1901" s="9">
        <v>0</v>
      </c>
      <c r="I1901" s="15">
        <f t="shared" si="175"/>
        <v>-0.32119398753759815</v>
      </c>
      <c r="J1901" s="15">
        <f t="shared" si="176"/>
        <v>1.0567493524925233</v>
      </c>
      <c r="K1901" s="15">
        <f t="shared" si="177"/>
        <v>-0.62249268760836185</v>
      </c>
      <c r="M1901" s="15">
        <f t="shared" si="178"/>
        <v>37.403169410429719</v>
      </c>
      <c r="N1901" s="15">
        <f t="shared" si="179"/>
        <v>85.468700267257432</v>
      </c>
      <c r="O1901" s="15">
        <f t="shared" si="180"/>
        <v>26.68089752796865</v>
      </c>
    </row>
    <row r="1902" spans="1:15" x14ac:dyDescent="0.25">
      <c r="A1902" s="4">
        <v>51810046214</v>
      </c>
      <c r="B1902" s="7" t="s">
        <v>1882</v>
      </c>
      <c r="C1902" s="40">
        <f t="array" ref="C1902">SUMPRODUCT($D$8:$D$10, TRANSPOSE(M1902:O1902))</f>
        <v>49.850922401885271</v>
      </c>
      <c r="E1902" s="9">
        <v>1</v>
      </c>
      <c r="F1902" s="42">
        <v>74.28</v>
      </c>
      <c r="G1902" s="9">
        <v>0</v>
      </c>
      <c r="I1902" s="15">
        <f t="shared" si="175"/>
        <v>-0.32119398753759815</v>
      </c>
      <c r="J1902" s="15">
        <f t="shared" si="176"/>
        <v>1.0567493524925233</v>
      </c>
      <c r="K1902" s="15">
        <f t="shared" si="177"/>
        <v>-0.62249268760836185</v>
      </c>
      <c r="M1902" s="15">
        <f t="shared" si="178"/>
        <v>37.403169410429719</v>
      </c>
      <c r="N1902" s="15">
        <f t="shared" si="179"/>
        <v>85.468700267257432</v>
      </c>
      <c r="O1902" s="15">
        <f t="shared" si="180"/>
        <v>26.68089752796865</v>
      </c>
    </row>
    <row r="1903" spans="1:15" x14ac:dyDescent="0.25">
      <c r="A1903" s="4">
        <v>51810046216</v>
      </c>
      <c r="B1903" s="7" t="s">
        <v>1883</v>
      </c>
      <c r="C1903" s="40">
        <f t="array" ref="C1903">SUMPRODUCT($D$8:$D$10, TRANSPOSE(M1903:O1903))</f>
        <v>47.056028071852637</v>
      </c>
      <c r="E1903" s="9">
        <v>0</v>
      </c>
      <c r="F1903" s="42">
        <v>74.27</v>
      </c>
      <c r="G1903" s="9">
        <v>0</v>
      </c>
      <c r="I1903" s="15">
        <f t="shared" si="175"/>
        <v>-0.5530323426603081</v>
      </c>
      <c r="J1903" s="15">
        <f t="shared" si="176"/>
        <v>1.057030802438363</v>
      </c>
      <c r="K1903" s="15">
        <f t="shared" si="177"/>
        <v>-0.62249268760836185</v>
      </c>
      <c r="M1903" s="15">
        <f t="shared" si="178"/>
        <v>29.012063180251886</v>
      </c>
      <c r="N1903" s="15">
        <f t="shared" si="179"/>
        <v>85.475123507337386</v>
      </c>
      <c r="O1903" s="15">
        <f t="shared" si="180"/>
        <v>26.68089752796865</v>
      </c>
    </row>
    <row r="1904" spans="1:15" x14ac:dyDescent="0.25">
      <c r="A1904" s="4">
        <v>51810046217</v>
      </c>
      <c r="B1904" s="7" t="s">
        <v>1884</v>
      </c>
      <c r="C1904" s="40">
        <f t="array" ref="C1904">SUMPRODUCT($D$8:$D$10, TRANSPOSE(M1904:O1904))</f>
        <v>49.8552039250593</v>
      </c>
      <c r="E1904" s="9">
        <v>1</v>
      </c>
      <c r="F1904" s="42">
        <v>74.260000000000005</v>
      </c>
      <c r="G1904" s="9">
        <v>0</v>
      </c>
      <c r="I1904" s="15">
        <f t="shared" si="175"/>
        <v>-0.32119398753759815</v>
      </c>
      <c r="J1904" s="15">
        <f t="shared" si="176"/>
        <v>1.0573122523842022</v>
      </c>
      <c r="K1904" s="15">
        <f t="shared" si="177"/>
        <v>-0.62249268760836185</v>
      </c>
      <c r="M1904" s="15">
        <f t="shared" si="178"/>
        <v>37.403169410429719</v>
      </c>
      <c r="N1904" s="15">
        <f t="shared" si="179"/>
        <v>85.481544836779534</v>
      </c>
      <c r="O1904" s="15">
        <f t="shared" si="180"/>
        <v>26.68089752796865</v>
      </c>
    </row>
    <row r="1905" spans="1:15" x14ac:dyDescent="0.25">
      <c r="A1905" s="4">
        <v>51810046219</v>
      </c>
      <c r="B1905" s="7" t="s">
        <v>1885</v>
      </c>
      <c r="C1905" s="40">
        <f t="array" ref="C1905">SUMPRODUCT($D$8:$D$10, TRANSPOSE(M1905:O1905))</f>
        <v>68.052945466726413</v>
      </c>
      <c r="E1905" s="9">
        <v>1</v>
      </c>
      <c r="F1905" s="42">
        <v>74.25</v>
      </c>
      <c r="G1905" s="9">
        <v>1</v>
      </c>
      <c r="I1905" s="15">
        <f t="shared" si="175"/>
        <v>-0.32119398753759815</v>
      </c>
      <c r="J1905" s="15">
        <f t="shared" si="176"/>
        <v>1.0575937023300419</v>
      </c>
      <c r="K1905" s="15">
        <f t="shared" si="177"/>
        <v>0.88780445649996653</v>
      </c>
      <c r="M1905" s="15">
        <f t="shared" si="178"/>
        <v>37.403169410429719</v>
      </c>
      <c r="N1905" s="15">
        <f t="shared" si="179"/>
        <v>85.487964255643718</v>
      </c>
      <c r="O1905" s="15">
        <f t="shared" si="180"/>
        <v>81.267702734105853</v>
      </c>
    </row>
    <row r="1906" spans="1:15" x14ac:dyDescent="0.25">
      <c r="A1906" s="4">
        <v>51810046220</v>
      </c>
      <c r="B1906" s="7" t="s">
        <v>1886</v>
      </c>
      <c r="C1906" s="40">
        <f t="array" ref="C1906">SUMPRODUCT($D$8:$D$10, TRANSPOSE(M1906:O1906))</f>
        <v>71.071625970665679</v>
      </c>
      <c r="E1906" s="9">
        <v>2</v>
      </c>
      <c r="F1906" s="42">
        <v>74.22</v>
      </c>
      <c r="G1906" s="9">
        <v>1</v>
      </c>
      <c r="I1906" s="15">
        <f t="shared" si="175"/>
        <v>-8.9355632414888184E-2</v>
      </c>
      <c r="J1906" s="15">
        <f t="shared" si="176"/>
        <v>1.0584380521675603</v>
      </c>
      <c r="K1906" s="15">
        <f t="shared" si="177"/>
        <v>0.88780445649996653</v>
      </c>
      <c r="M1906" s="15">
        <f t="shared" si="178"/>
        <v>46.439964128520238</v>
      </c>
      <c r="N1906" s="15">
        <f t="shared" si="179"/>
        <v>85.507211049370952</v>
      </c>
      <c r="O1906" s="15">
        <f t="shared" si="180"/>
        <v>81.267702734105853</v>
      </c>
    </row>
    <row r="1907" spans="1:15" x14ac:dyDescent="0.25">
      <c r="A1907" s="4">
        <v>51810046221</v>
      </c>
      <c r="B1907" s="7" t="s">
        <v>1887</v>
      </c>
      <c r="C1907" s="40">
        <f t="array" ref="C1907">SUMPRODUCT($D$8:$D$10, TRANSPOSE(M1907:O1907))</f>
        <v>71.073763229717756</v>
      </c>
      <c r="E1907" s="9">
        <v>2</v>
      </c>
      <c r="F1907" s="42">
        <v>74.209999999999994</v>
      </c>
      <c r="G1907" s="9">
        <v>1</v>
      </c>
      <c r="I1907" s="15">
        <f t="shared" si="175"/>
        <v>-8.9355632414888184E-2</v>
      </c>
      <c r="J1907" s="15">
        <f t="shared" si="176"/>
        <v>1.0587195021133999</v>
      </c>
      <c r="K1907" s="15">
        <f t="shared" si="177"/>
        <v>0.88780445649996653</v>
      </c>
      <c r="M1907" s="15">
        <f t="shared" si="178"/>
        <v>46.439964128520238</v>
      </c>
      <c r="N1907" s="15">
        <f t="shared" si="179"/>
        <v>85.513622826527197</v>
      </c>
      <c r="O1907" s="15">
        <f t="shared" si="180"/>
        <v>81.267702734105853</v>
      </c>
    </row>
    <row r="1908" spans="1:15" x14ac:dyDescent="0.25">
      <c r="A1908" s="4">
        <v>51810046222</v>
      </c>
      <c r="B1908" s="7" t="s">
        <v>1888</v>
      </c>
      <c r="C1908" s="40">
        <f t="array" ref="C1908">SUMPRODUCT($D$8:$D$10, TRANSPOSE(M1908:O1908))</f>
        <v>68.061498323687573</v>
      </c>
      <c r="E1908" s="9">
        <v>1</v>
      </c>
      <c r="F1908" s="42">
        <v>74.209999999999994</v>
      </c>
      <c r="G1908" s="9">
        <v>1</v>
      </c>
      <c r="I1908" s="15">
        <f t="shared" si="175"/>
        <v>-0.32119398753759815</v>
      </c>
      <c r="J1908" s="15">
        <f t="shared" si="176"/>
        <v>1.0587195021133999</v>
      </c>
      <c r="K1908" s="15">
        <f t="shared" si="177"/>
        <v>0.88780445649996653</v>
      </c>
      <c r="M1908" s="15">
        <f t="shared" si="178"/>
        <v>37.403169410429719</v>
      </c>
      <c r="N1908" s="15">
        <f t="shared" si="179"/>
        <v>85.513622826527197</v>
      </c>
      <c r="O1908" s="15">
        <f t="shared" si="180"/>
        <v>81.267702734105853</v>
      </c>
    </row>
    <row r="1909" spans="1:15" x14ac:dyDescent="0.25">
      <c r="A1909" s="4">
        <v>51810046223</v>
      </c>
      <c r="B1909" s="7" t="s">
        <v>1889</v>
      </c>
      <c r="C1909" s="40">
        <f t="array" ref="C1909">SUMPRODUCT($D$8:$D$10, TRANSPOSE(M1909:O1909))</f>
        <v>68.061498323687573</v>
      </c>
      <c r="E1909" s="9">
        <v>1</v>
      </c>
      <c r="F1909" s="42">
        <v>74.209999999999994</v>
      </c>
      <c r="G1909" s="9">
        <v>1</v>
      </c>
      <c r="I1909" s="15">
        <f t="shared" si="175"/>
        <v>-0.32119398753759815</v>
      </c>
      <c r="J1909" s="15">
        <f t="shared" si="176"/>
        <v>1.0587195021133999</v>
      </c>
      <c r="K1909" s="15">
        <f t="shared" si="177"/>
        <v>0.88780445649996653</v>
      </c>
      <c r="M1909" s="15">
        <f t="shared" si="178"/>
        <v>37.403169410429719</v>
      </c>
      <c r="N1909" s="15">
        <f t="shared" si="179"/>
        <v>85.513622826527197</v>
      </c>
      <c r="O1909" s="15">
        <f t="shared" si="180"/>
        <v>81.267702734105853</v>
      </c>
    </row>
    <row r="1910" spans="1:15" x14ac:dyDescent="0.25">
      <c r="A1910" s="4">
        <v>51810046224</v>
      </c>
      <c r="B1910" s="7" t="s">
        <v>1890</v>
      </c>
      <c r="C1910" s="40">
        <f t="array" ref="C1910">SUMPRODUCT($D$8:$D$10, TRANSPOSE(M1910:O1910))</f>
        <v>49.870169196158614</v>
      </c>
      <c r="E1910" s="9">
        <v>1</v>
      </c>
      <c r="F1910" s="42">
        <v>74.19</v>
      </c>
      <c r="G1910" s="9">
        <v>0</v>
      </c>
      <c r="I1910" s="15">
        <f t="shared" si="175"/>
        <v>-0.32119398753759815</v>
      </c>
      <c r="J1910" s="15">
        <f t="shared" si="176"/>
        <v>1.0592824020050788</v>
      </c>
      <c r="K1910" s="15">
        <f t="shared" si="177"/>
        <v>-0.62249268760836185</v>
      </c>
      <c r="M1910" s="15">
        <f t="shared" si="178"/>
        <v>37.403169410429719</v>
      </c>
      <c r="N1910" s="15">
        <f t="shared" si="179"/>
        <v>85.526440650077461</v>
      </c>
      <c r="O1910" s="15">
        <f t="shared" si="180"/>
        <v>26.68089752796865</v>
      </c>
    </row>
    <row r="1911" spans="1:15" x14ac:dyDescent="0.25">
      <c r="A1911" s="4">
        <v>51810046225</v>
      </c>
      <c r="B1911" s="7" t="s">
        <v>1891</v>
      </c>
      <c r="C1911" s="40">
        <f t="array" ref="C1911">SUMPRODUCT($D$8:$D$10, TRANSPOSE(M1911:O1911))</f>
        <v>47.077403847081207</v>
      </c>
      <c r="E1911" s="9">
        <v>0</v>
      </c>
      <c r="F1911" s="42">
        <v>74.17</v>
      </c>
      <c r="G1911" s="9">
        <v>0</v>
      </c>
      <c r="I1911" s="15">
        <f t="shared" si="175"/>
        <v>-0.5530323426603081</v>
      </c>
      <c r="J1911" s="15">
        <f t="shared" si="176"/>
        <v>1.0598453018967577</v>
      </c>
      <c r="K1911" s="15">
        <f t="shared" si="177"/>
        <v>-0.62249268760836185</v>
      </c>
      <c r="M1911" s="15">
        <f t="shared" si="178"/>
        <v>29.012063180251886</v>
      </c>
      <c r="N1911" s="15">
        <f t="shared" si="179"/>
        <v>85.53925083302309</v>
      </c>
      <c r="O1911" s="15">
        <f t="shared" si="180"/>
        <v>26.68089752796865</v>
      </c>
    </row>
    <row r="1912" spans="1:15" x14ac:dyDescent="0.25">
      <c r="A1912" s="4">
        <v>51810046400</v>
      </c>
      <c r="B1912" s="7" t="s">
        <v>1892</v>
      </c>
      <c r="C1912" s="40">
        <f t="array" ref="C1912">SUMPRODUCT($D$8:$D$10, TRANSPOSE(M1912:O1912))</f>
        <v>47.081671361360847</v>
      </c>
      <c r="E1912" s="9">
        <v>0</v>
      </c>
      <c r="F1912" s="42">
        <v>74.150000000000006</v>
      </c>
      <c r="G1912" s="9">
        <v>0</v>
      </c>
      <c r="I1912" s="15">
        <f t="shared" si="175"/>
        <v>-0.5530323426603081</v>
      </c>
      <c r="J1912" s="15">
        <f t="shared" si="176"/>
        <v>1.0604082017884366</v>
      </c>
      <c r="K1912" s="15">
        <f t="shared" si="177"/>
        <v>-0.62249268760836185</v>
      </c>
      <c r="M1912" s="15">
        <f t="shared" si="178"/>
        <v>29.012063180251886</v>
      </c>
      <c r="N1912" s="15">
        <f t="shared" si="179"/>
        <v>85.552053375862016</v>
      </c>
      <c r="O1912" s="15">
        <f t="shared" si="180"/>
        <v>26.68089752796865</v>
      </c>
    </row>
    <row r="1913" spans="1:15" x14ac:dyDescent="0.25">
      <c r="A1913" s="4">
        <v>51810990100</v>
      </c>
      <c r="B1913" s="7" t="s">
        <v>1893</v>
      </c>
      <c r="C1913" s="40">
        <f t="array" ref="C1913">SUMPRODUCT($D$8:$D$10, TRANSPOSE(M1913:O1913))</f>
        <v>47.083804163539618</v>
      </c>
      <c r="E1913" s="9">
        <v>0</v>
      </c>
      <c r="F1913" s="42">
        <v>74.14</v>
      </c>
      <c r="G1913" s="9">
        <v>0</v>
      </c>
      <c r="I1913" s="15">
        <f t="shared" si="175"/>
        <v>-0.5530323426603081</v>
      </c>
      <c r="J1913" s="15">
        <f t="shared" si="176"/>
        <v>1.0606896517342763</v>
      </c>
      <c r="K1913" s="15">
        <f t="shared" si="177"/>
        <v>-0.62249268760836185</v>
      </c>
      <c r="M1913" s="15">
        <f t="shared" si="178"/>
        <v>29.012063180251886</v>
      </c>
      <c r="N1913" s="15">
        <f t="shared" si="179"/>
        <v>85.558451782398322</v>
      </c>
      <c r="O1913" s="15">
        <f t="shared" si="180"/>
        <v>26.68089752796865</v>
      </c>
    </row>
    <row r="1914" spans="1:15" x14ac:dyDescent="0.25">
      <c r="A1914" s="4">
        <v>51820003100</v>
      </c>
      <c r="B1914" s="7" t="s">
        <v>1894</v>
      </c>
      <c r="C1914" s="40">
        <f t="array" ref="C1914">SUMPRODUCT($D$8:$D$10, TRANSPOSE(M1914:O1914))</f>
        <v>47.088067858080429</v>
      </c>
      <c r="E1914" s="9">
        <v>0</v>
      </c>
      <c r="F1914" s="42">
        <v>74.12</v>
      </c>
      <c r="G1914" s="9">
        <v>0</v>
      </c>
      <c r="I1914" s="15">
        <f t="shared" si="175"/>
        <v>-0.5530323426603081</v>
      </c>
      <c r="J1914" s="15">
        <f t="shared" si="176"/>
        <v>1.0612525516259552</v>
      </c>
      <c r="K1914" s="15">
        <f t="shared" si="177"/>
        <v>-0.62249268760836185</v>
      </c>
      <c r="M1914" s="15">
        <f t="shared" si="178"/>
        <v>29.012063180251886</v>
      </c>
      <c r="N1914" s="15">
        <f t="shared" si="179"/>
        <v>85.571242866020754</v>
      </c>
      <c r="O1914" s="15">
        <f t="shared" si="180"/>
        <v>26.68089752796865</v>
      </c>
    </row>
    <row r="1915" spans="1:15" x14ac:dyDescent="0.25">
      <c r="A1915" s="4">
        <v>51820003200</v>
      </c>
      <c r="B1915" s="7" t="s">
        <v>1895</v>
      </c>
      <c r="C1915" s="40">
        <f t="array" ref="C1915">SUMPRODUCT($D$8:$D$10, TRANSPOSE(M1915:O1915))</f>
        <v>47.088067858080429</v>
      </c>
      <c r="E1915" s="9">
        <v>0</v>
      </c>
      <c r="F1915" s="42">
        <v>74.12</v>
      </c>
      <c r="G1915" s="9">
        <v>0</v>
      </c>
      <c r="I1915" s="15">
        <f t="shared" si="175"/>
        <v>-0.5530323426603081</v>
      </c>
      <c r="J1915" s="15">
        <f t="shared" si="176"/>
        <v>1.0612525516259552</v>
      </c>
      <c r="K1915" s="15">
        <f t="shared" si="177"/>
        <v>-0.62249268760836185</v>
      </c>
      <c r="M1915" s="15">
        <f t="shared" si="178"/>
        <v>29.012063180251886</v>
      </c>
      <c r="N1915" s="15">
        <f t="shared" si="179"/>
        <v>85.571242866020754</v>
      </c>
      <c r="O1915" s="15">
        <f t="shared" si="180"/>
        <v>26.68089752796865</v>
      </c>
    </row>
    <row r="1916" spans="1:15" x14ac:dyDescent="0.25">
      <c r="A1916" s="4">
        <v>51820003300</v>
      </c>
      <c r="B1916" s="7" t="s">
        <v>1896</v>
      </c>
      <c r="C1916" s="40">
        <f t="array" ref="C1916">SUMPRODUCT($D$8:$D$10, TRANSPOSE(M1916:O1916))</f>
        <v>47.096587608491348</v>
      </c>
      <c r="E1916" s="9">
        <v>0</v>
      </c>
      <c r="F1916" s="42">
        <v>74.08</v>
      </c>
      <c r="G1916" s="9">
        <v>0</v>
      </c>
      <c r="I1916" s="15">
        <f t="shared" si="175"/>
        <v>-0.5530323426603081</v>
      </c>
      <c r="J1916" s="15">
        <f t="shared" si="176"/>
        <v>1.0623783514093135</v>
      </c>
      <c r="K1916" s="15">
        <f t="shared" si="177"/>
        <v>-0.62249268760836185</v>
      </c>
      <c r="M1916" s="15">
        <f t="shared" si="178"/>
        <v>29.012063180251886</v>
      </c>
      <c r="N1916" s="15">
        <f t="shared" si="179"/>
        <v>85.596802117253517</v>
      </c>
      <c r="O1916" s="15">
        <f t="shared" si="180"/>
        <v>26.68089752796865</v>
      </c>
    </row>
    <row r="1917" spans="1:15" x14ac:dyDescent="0.25">
      <c r="A1917" s="4">
        <v>51820003400</v>
      </c>
      <c r="B1917" s="7" t="s">
        <v>1897</v>
      </c>
      <c r="C1917" s="40">
        <f t="array" ref="C1917">SUMPRODUCT($D$8:$D$10, TRANSPOSE(M1917:O1917))</f>
        <v>47.096587608491348</v>
      </c>
      <c r="E1917" s="9">
        <v>0</v>
      </c>
      <c r="F1917" s="42">
        <v>74.08</v>
      </c>
      <c r="G1917" s="9">
        <v>0</v>
      </c>
      <c r="I1917" s="15">
        <f t="shared" si="175"/>
        <v>-0.5530323426603081</v>
      </c>
      <c r="J1917" s="15">
        <f t="shared" si="176"/>
        <v>1.0623783514093135</v>
      </c>
      <c r="K1917" s="15">
        <f t="shared" si="177"/>
        <v>-0.62249268760836185</v>
      </c>
      <c r="M1917" s="15">
        <f t="shared" si="178"/>
        <v>29.012063180251886</v>
      </c>
      <c r="N1917" s="15">
        <f t="shared" si="179"/>
        <v>85.596802117253517</v>
      </c>
      <c r="O1917" s="15">
        <f t="shared" si="180"/>
        <v>26.68089752796865</v>
      </c>
    </row>
    <row r="1918" spans="1:15" x14ac:dyDescent="0.25">
      <c r="A1918" s="4">
        <v>51820003500</v>
      </c>
      <c r="B1918" s="7" t="s">
        <v>1898</v>
      </c>
      <c r="C1918" s="40">
        <f t="array" ref="C1918">SUMPRODUCT($D$8:$D$10, TRANSPOSE(M1918:O1918))</f>
        <v>47.09871595482965</v>
      </c>
      <c r="E1918" s="9">
        <v>0</v>
      </c>
      <c r="F1918" s="42">
        <v>74.069999999999993</v>
      </c>
      <c r="G1918" s="9">
        <v>0</v>
      </c>
      <c r="I1918" s="15">
        <f t="shared" si="175"/>
        <v>-0.5530323426603081</v>
      </c>
      <c r="J1918" s="15">
        <f t="shared" si="176"/>
        <v>1.0626598013551529</v>
      </c>
      <c r="K1918" s="15">
        <f t="shared" si="177"/>
        <v>-0.62249268760836185</v>
      </c>
      <c r="M1918" s="15">
        <f t="shared" si="178"/>
        <v>29.012063180251886</v>
      </c>
      <c r="N1918" s="15">
        <f t="shared" si="179"/>
        <v>85.603187156268419</v>
      </c>
      <c r="O1918" s="15">
        <f t="shared" si="180"/>
        <v>26.68089752796865</v>
      </c>
    </row>
    <row r="1919" spans="1:15" x14ac:dyDescent="0.25">
      <c r="A1919" s="4">
        <v>51830370100</v>
      </c>
      <c r="B1919" s="7" t="s">
        <v>1899</v>
      </c>
      <c r="C1919" s="40">
        <f t="array" ref="C1919">SUMPRODUCT($D$8:$D$10, TRANSPOSE(M1919:O1919))</f>
        <v>49.906383550082012</v>
      </c>
      <c r="E1919" s="9">
        <v>1</v>
      </c>
      <c r="F1919" s="42">
        <v>74.02</v>
      </c>
      <c r="G1919" s="9">
        <v>0</v>
      </c>
      <c r="I1919" s="15">
        <f t="shared" si="175"/>
        <v>-0.32119398753759815</v>
      </c>
      <c r="J1919" s="15">
        <f t="shared" si="176"/>
        <v>1.0640670510843504</v>
      </c>
      <c r="K1919" s="15">
        <f t="shared" si="177"/>
        <v>-0.62249268760836185</v>
      </c>
      <c r="M1919" s="15">
        <f t="shared" si="178"/>
        <v>37.403169410429719</v>
      </c>
      <c r="N1919" s="15">
        <f t="shared" si="179"/>
        <v>85.63508371184767</v>
      </c>
      <c r="O1919" s="15">
        <f t="shared" si="180"/>
        <v>26.68089752796865</v>
      </c>
    </row>
    <row r="1920" spans="1:15" x14ac:dyDescent="0.25">
      <c r="A1920" s="4">
        <v>51830370200</v>
      </c>
      <c r="B1920" s="7" t="s">
        <v>1900</v>
      </c>
      <c r="C1920" s="40">
        <f t="array" ref="C1920">SUMPRODUCT($D$8:$D$10, TRANSPOSE(M1920:O1920))</f>
        <v>47.109348140022732</v>
      </c>
      <c r="E1920" s="9">
        <v>0</v>
      </c>
      <c r="F1920" s="42">
        <v>74.02</v>
      </c>
      <c r="G1920" s="9">
        <v>0</v>
      </c>
      <c r="I1920" s="15">
        <f t="shared" si="175"/>
        <v>-0.5530323426603081</v>
      </c>
      <c r="J1920" s="15">
        <f t="shared" si="176"/>
        <v>1.0640670510843504</v>
      </c>
      <c r="K1920" s="15">
        <f t="shared" si="177"/>
        <v>-0.62249268760836185</v>
      </c>
      <c r="M1920" s="15">
        <f t="shared" si="178"/>
        <v>29.012063180251886</v>
      </c>
      <c r="N1920" s="15">
        <f t="shared" si="179"/>
        <v>85.63508371184767</v>
      </c>
      <c r="O1920" s="15">
        <f t="shared" si="180"/>
        <v>26.68089752796865</v>
      </c>
    </row>
    <row r="1921" spans="1:15" x14ac:dyDescent="0.25">
      <c r="A1921" s="4">
        <v>51830370300</v>
      </c>
      <c r="B1921" s="7" t="s">
        <v>1901</v>
      </c>
      <c r="C1921" s="40">
        <f t="array" ref="C1921">SUMPRODUCT($D$8:$D$10, TRANSPOSE(M1921:O1921))</f>
        <v>47.115719814734362</v>
      </c>
      <c r="E1921" s="9">
        <v>0</v>
      </c>
      <c r="F1921" s="42">
        <v>73.989999999999995</v>
      </c>
      <c r="G1921" s="9">
        <v>0</v>
      </c>
      <c r="I1921" s="15">
        <f t="shared" si="175"/>
        <v>-0.5530323426603081</v>
      </c>
      <c r="J1921" s="15">
        <f t="shared" si="176"/>
        <v>1.064911400921869</v>
      </c>
      <c r="K1921" s="15">
        <f t="shared" si="177"/>
        <v>-0.62249268760836185</v>
      </c>
      <c r="M1921" s="15">
        <f t="shared" si="178"/>
        <v>29.012063180251886</v>
      </c>
      <c r="N1921" s="15">
        <f t="shared" si="179"/>
        <v>85.654198735982547</v>
      </c>
      <c r="O1921" s="15">
        <f t="shared" si="180"/>
        <v>26.68089752796865</v>
      </c>
    </row>
    <row r="1922" spans="1:15" x14ac:dyDescent="0.25">
      <c r="A1922" s="4">
        <v>51840000100</v>
      </c>
      <c r="B1922" s="7" t="s">
        <v>1902</v>
      </c>
      <c r="C1922" s="40">
        <f t="array" ref="C1922">SUMPRODUCT($D$8:$D$10, TRANSPOSE(M1922:O1922))</f>
        <v>47.119964416412493</v>
      </c>
      <c r="E1922" s="9">
        <v>0</v>
      </c>
      <c r="F1922" s="42">
        <v>73.97</v>
      </c>
      <c r="G1922" s="9">
        <v>0</v>
      </c>
      <c r="I1922" s="15">
        <f t="shared" si="175"/>
        <v>-0.5530323426603081</v>
      </c>
      <c r="J1922" s="15">
        <f t="shared" si="176"/>
        <v>1.0654743008135479</v>
      </c>
      <c r="K1922" s="15">
        <f t="shared" si="177"/>
        <v>-0.62249268760836185</v>
      </c>
      <c r="M1922" s="15">
        <f t="shared" si="178"/>
        <v>29.012063180251886</v>
      </c>
      <c r="N1922" s="15">
        <f t="shared" si="179"/>
        <v>85.666932541016948</v>
      </c>
      <c r="O1922" s="15">
        <f t="shared" si="180"/>
        <v>26.68089752796865</v>
      </c>
    </row>
    <row r="1923" spans="1:15" x14ac:dyDescent="0.25">
      <c r="A1923" s="4">
        <v>51840000201</v>
      </c>
      <c r="B1923" s="7" t="s">
        <v>1903</v>
      </c>
      <c r="C1923" s="40">
        <f t="array" ref="C1923">SUMPRODUCT($D$8:$D$10, TRANSPOSE(M1923:O1923))</f>
        <v>47.126326547187958</v>
      </c>
      <c r="E1923" s="9">
        <v>0</v>
      </c>
      <c r="F1923" s="42">
        <v>73.94</v>
      </c>
      <c r="G1923" s="9">
        <v>0</v>
      </c>
      <c r="I1923" s="15">
        <f t="shared" si="175"/>
        <v>-0.5530323426603081</v>
      </c>
      <c r="J1923" s="15">
        <f t="shared" si="176"/>
        <v>1.0663186506510665</v>
      </c>
      <c r="K1923" s="15">
        <f t="shared" si="177"/>
        <v>-0.62249268760836185</v>
      </c>
      <c r="M1923" s="15">
        <f t="shared" si="178"/>
        <v>29.012063180251886</v>
      </c>
      <c r="N1923" s="15">
        <f t="shared" si="179"/>
        <v>85.686018933343348</v>
      </c>
      <c r="O1923" s="15">
        <f t="shared" si="180"/>
        <v>26.68089752796865</v>
      </c>
    </row>
    <row r="1924" spans="1:15" x14ac:dyDescent="0.25">
      <c r="A1924" s="4">
        <v>51840000202</v>
      </c>
      <c r="B1924" s="7" t="s">
        <v>1904</v>
      </c>
      <c r="C1924" s="40">
        <f t="array" ref="C1924">SUMPRODUCT($D$8:$D$10, TRANSPOSE(M1924:O1924))</f>
        <v>47.126326547187958</v>
      </c>
      <c r="E1924" s="9">
        <v>0</v>
      </c>
      <c r="F1924" s="42">
        <v>73.94</v>
      </c>
      <c r="G1924" s="9">
        <v>0</v>
      </c>
      <c r="I1924" s="15">
        <f t="shared" si="175"/>
        <v>-0.5530323426603081</v>
      </c>
      <c r="J1924" s="15">
        <f t="shared" si="176"/>
        <v>1.0663186506510665</v>
      </c>
      <c r="K1924" s="15">
        <f t="shared" si="177"/>
        <v>-0.62249268760836185</v>
      </c>
      <c r="M1924" s="15">
        <f t="shared" si="178"/>
        <v>29.012063180251886</v>
      </c>
      <c r="N1924" s="15">
        <f t="shared" si="179"/>
        <v>85.686018933343348</v>
      </c>
      <c r="O1924" s="15">
        <f t="shared" si="180"/>
        <v>26.68089752796865</v>
      </c>
    </row>
    <row r="1925" spans="1:15" x14ac:dyDescent="0.25">
      <c r="A1925" s="4">
        <v>51840000301</v>
      </c>
      <c r="B1925" s="7" t="s">
        <v>1905</v>
      </c>
      <c r="C1925" s="40">
        <f t="array" ref="C1925">SUMPRODUCT($D$8:$D$10, TRANSPOSE(M1925:O1925))</f>
        <v>47.147492302171365</v>
      </c>
      <c r="E1925" s="9">
        <v>0</v>
      </c>
      <c r="F1925" s="42">
        <v>73.84</v>
      </c>
      <c r="G1925" s="9">
        <v>0</v>
      </c>
      <c r="I1925" s="15">
        <f t="shared" si="175"/>
        <v>-0.5530323426603081</v>
      </c>
      <c r="J1925" s="15">
        <f t="shared" si="176"/>
        <v>1.0691331501094612</v>
      </c>
      <c r="K1925" s="15">
        <f t="shared" si="177"/>
        <v>-0.62249268760836185</v>
      </c>
      <c r="M1925" s="15">
        <f t="shared" si="178"/>
        <v>29.012063180251886</v>
      </c>
      <c r="N1925" s="15">
        <f t="shared" si="179"/>
        <v>85.749516198293563</v>
      </c>
      <c r="O1925" s="15">
        <f t="shared" si="180"/>
        <v>26.68089752796865</v>
      </c>
    </row>
    <row r="1926" spans="1:15" x14ac:dyDescent="0.25">
      <c r="A1926" s="4">
        <v>51840000302</v>
      </c>
      <c r="B1926" s="7" t="s">
        <v>1906</v>
      </c>
      <c r="C1926" s="40">
        <f t="array" ref="C1926">SUMPRODUCT($D$8:$D$10, TRANSPOSE(M1926:O1926))</f>
        <v>47.149605379627936</v>
      </c>
      <c r="E1926" s="9">
        <v>0</v>
      </c>
      <c r="F1926" s="42">
        <v>73.83</v>
      </c>
      <c r="G1926" s="9">
        <v>0</v>
      </c>
      <c r="I1926" s="15">
        <f t="shared" si="175"/>
        <v>-0.5530323426603081</v>
      </c>
      <c r="J1926" s="15">
        <f t="shared" si="176"/>
        <v>1.0694146000553009</v>
      </c>
      <c r="K1926" s="15">
        <f t="shared" si="177"/>
        <v>-0.62249268760836185</v>
      </c>
      <c r="M1926" s="15">
        <f t="shared" si="178"/>
        <v>29.012063180251886</v>
      </c>
      <c r="N1926" s="15">
        <f t="shared" si="179"/>
        <v>85.755855430663274</v>
      </c>
      <c r="O1926" s="15">
        <f t="shared" si="180"/>
        <v>26.68089752796865</v>
      </c>
    </row>
  </sheetData>
  <hyperlinks>
    <hyperlink ref="H8" r:id="rId1"/>
    <hyperlink ref="H9" r:id="rId2"/>
    <hyperlink ref="H10" r:id="rId3"/>
  </hyperlinks>
  <pageMargins left="0.7" right="0.7" top="0.75" bottom="0.75" header="0.3" footer="0.3"/>
  <drawing r:id="rId4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29"/>
  <sheetViews>
    <sheetView showGridLines="0" workbookViewId="0">
      <selection activeCell="A2" sqref="A2"/>
    </sheetView>
  </sheetViews>
  <sheetFormatPr defaultColWidth="8.85546875" defaultRowHeight="15" x14ac:dyDescent="0.25"/>
  <cols>
    <col min="1" max="1" width="19.85546875" style="4" customWidth="1"/>
    <col min="2" max="2" width="58" bestFit="1" customWidth="1"/>
    <col min="3" max="3" width="16.140625" style="25" bestFit="1" customWidth="1"/>
    <col min="5" max="5" width="13.85546875" bestFit="1" customWidth="1"/>
    <col min="6" max="6" width="10.42578125" bestFit="1" customWidth="1"/>
    <col min="7" max="7" width="15.5703125" customWidth="1"/>
    <col min="8" max="8" width="13.85546875" bestFit="1" customWidth="1"/>
    <col min="9" max="9" width="10.5703125" bestFit="1" customWidth="1"/>
    <col min="10" max="10" width="19.5703125" bestFit="1" customWidth="1"/>
    <col min="11" max="11" width="13.7109375" bestFit="1" customWidth="1"/>
    <col min="12" max="12" width="10.42578125" bestFit="1" customWidth="1"/>
    <col min="13" max="13" width="10.140625" bestFit="1" customWidth="1"/>
    <col min="14" max="14" width="13.85546875" bestFit="1" customWidth="1"/>
    <col min="15" max="15" width="10.5703125" bestFit="1" customWidth="1"/>
    <col min="17" max="17" width="10.140625" bestFit="1" customWidth="1"/>
    <col min="18" max="18" width="10.42578125" bestFit="1" customWidth="1"/>
    <col min="19" max="19" width="10.140625" bestFit="1" customWidth="1"/>
    <col min="20" max="20" width="13.85546875" bestFit="1" customWidth="1"/>
    <col min="21" max="21" width="10.5703125" bestFit="1" customWidth="1"/>
  </cols>
  <sheetData>
    <row r="1" spans="1:15" ht="24" thickBot="1" x14ac:dyDescent="0.4">
      <c r="A1" s="5" t="s">
        <v>2037</v>
      </c>
    </row>
    <row r="2" spans="1:15" ht="21" thickTop="1" thickBot="1" x14ac:dyDescent="0.35">
      <c r="A2" s="6" t="s">
        <v>1917</v>
      </c>
    </row>
    <row r="3" spans="1:15" ht="15.75" thickTop="1" x14ac:dyDescent="0.25"/>
    <row r="7" spans="1:15" ht="15.75" thickBot="1" x14ac:dyDescent="0.3"/>
    <row r="8" spans="1:15" ht="18" thickBot="1" x14ac:dyDescent="0.35">
      <c r="B8" s="1" t="s">
        <v>2012</v>
      </c>
      <c r="C8" s="26" t="s">
        <v>2011</v>
      </c>
      <c r="E8" s="53" t="s">
        <v>1958</v>
      </c>
      <c r="F8" s="62" t="s">
        <v>1964</v>
      </c>
      <c r="G8" s="53" t="s">
        <v>1957</v>
      </c>
      <c r="H8" s="53" t="s">
        <v>1991</v>
      </c>
    </row>
    <row r="9" spans="1:15" ht="15.75" thickTop="1" x14ac:dyDescent="0.25">
      <c r="B9" s="66" t="s">
        <v>2033</v>
      </c>
      <c r="C9" s="38">
        <v>1</v>
      </c>
      <c r="D9" s="23">
        <f t="shared" ref="D9:D13" si="0">C9/SUM($C$9:$C$16)</f>
        <v>0.2</v>
      </c>
      <c r="E9" s="44" t="s">
        <v>2034</v>
      </c>
      <c r="F9" s="25">
        <v>1</v>
      </c>
      <c r="G9" s="44" t="s">
        <v>2009</v>
      </c>
      <c r="H9" s="57" t="s">
        <v>2025</v>
      </c>
    </row>
    <row r="10" spans="1:15" x14ac:dyDescent="0.25">
      <c r="B10" s="66" t="s">
        <v>1952</v>
      </c>
      <c r="C10" s="38">
        <v>1</v>
      </c>
      <c r="D10" s="23">
        <f t="shared" si="0"/>
        <v>0.2</v>
      </c>
      <c r="E10" s="44" t="s">
        <v>1987</v>
      </c>
      <c r="F10" s="25">
        <v>1</v>
      </c>
      <c r="G10" s="44" t="s">
        <v>2021</v>
      </c>
      <c r="H10" s="57" t="s">
        <v>2022</v>
      </c>
    </row>
    <row r="11" spans="1:15" x14ac:dyDescent="0.25">
      <c r="B11" s="66" t="s">
        <v>1949</v>
      </c>
      <c r="C11" s="38">
        <v>1</v>
      </c>
      <c r="D11" s="23">
        <f t="shared" si="0"/>
        <v>0.2</v>
      </c>
      <c r="E11" s="44" t="s">
        <v>1988</v>
      </c>
      <c r="F11" s="25">
        <v>1</v>
      </c>
      <c r="G11" s="44" t="s">
        <v>2023</v>
      </c>
      <c r="H11" s="57" t="s">
        <v>2024</v>
      </c>
    </row>
    <row r="12" spans="1:15" x14ac:dyDescent="0.25">
      <c r="B12" s="66" t="s">
        <v>2035</v>
      </c>
      <c r="C12" s="38">
        <v>1</v>
      </c>
      <c r="D12" s="23">
        <f t="shared" si="0"/>
        <v>0.2</v>
      </c>
      <c r="E12" s="44" t="s">
        <v>1989</v>
      </c>
      <c r="F12" s="25">
        <v>1</v>
      </c>
      <c r="G12" s="44" t="s">
        <v>2021</v>
      </c>
      <c r="H12" s="81" t="s">
        <v>2026</v>
      </c>
    </row>
    <row r="13" spans="1:15" ht="15.75" thickBot="1" x14ac:dyDescent="0.3">
      <c r="B13" s="67" t="s">
        <v>2027</v>
      </c>
      <c r="C13" s="38">
        <v>1</v>
      </c>
      <c r="D13" s="23">
        <f t="shared" si="0"/>
        <v>0.2</v>
      </c>
      <c r="E13" s="44" t="s">
        <v>1990</v>
      </c>
      <c r="F13" s="25">
        <v>1</v>
      </c>
      <c r="G13" s="44" t="s">
        <v>1986</v>
      </c>
    </row>
    <row r="14" spans="1:15" x14ac:dyDescent="0.25">
      <c r="C14" s="4"/>
      <c r="D14" s="4"/>
      <c r="F14" s="25"/>
      <c r="H14" s="44"/>
    </row>
    <row r="15" spans="1:15" x14ac:dyDescent="0.25">
      <c r="B15" s="4"/>
      <c r="C15" s="4"/>
      <c r="D15" s="4"/>
      <c r="E15" s="4"/>
      <c r="F15" s="4"/>
    </row>
    <row r="16" spans="1:15" x14ac:dyDescent="0.25">
      <c r="B16" s="4"/>
      <c r="C16" s="4"/>
      <c r="D16" s="4"/>
      <c r="E16" s="4"/>
      <c r="F16" s="4"/>
      <c r="G16" s="44"/>
      <c r="J16" s="17" t="s">
        <v>1931</v>
      </c>
      <c r="K16" s="15">
        <f>AVERAGE(E$23:E$1929)</f>
        <v>0.33298374410068171</v>
      </c>
      <c r="L16" s="15">
        <f>AVERAGE(F$23:F$1929)</f>
        <v>0.16062992125984252</v>
      </c>
      <c r="M16" s="15">
        <f>AVERAGE(G$23:G$1929)</f>
        <v>0.11641321447299423</v>
      </c>
      <c r="N16" s="15">
        <f>AVERAGE(H$23:H$1929)</f>
        <v>0.8080755112742527</v>
      </c>
      <c r="O16" s="15">
        <f>AVERAGE(I$23:I$1929)</f>
        <v>2.0047194546407971</v>
      </c>
    </row>
    <row r="17" spans="1:21" x14ac:dyDescent="0.25">
      <c r="B17" s="4"/>
      <c r="C17" s="4"/>
      <c r="D17" s="4"/>
      <c r="E17" s="4"/>
      <c r="F17" s="4"/>
      <c r="J17" s="17" t="s">
        <v>1932</v>
      </c>
      <c r="K17" s="15">
        <f>_xlfn.STDEV.P(E$23:E$1929)</f>
        <v>0.47128077646491523</v>
      </c>
      <c r="L17" s="15">
        <f>_xlfn.STDEV.P(F$23:F$1929)</f>
        <v>0.36718925591021767</v>
      </c>
      <c r="M17" s="15">
        <f>_xlfn.STDEV.P(G$23:G$1929)</f>
        <v>0.32071978106917398</v>
      </c>
      <c r="N17" s="15">
        <f>_xlfn.STDEV.P(H$23:H$1929)</f>
        <v>0.74967415999193288</v>
      </c>
      <c r="O17" s="15">
        <f>_xlfn.STDEV.P(I$23:I$1929)</f>
        <v>2.1494938520703468</v>
      </c>
    </row>
    <row r="18" spans="1:21" x14ac:dyDescent="0.25">
      <c r="B18" s="4"/>
      <c r="C18" s="4"/>
      <c r="D18" s="4"/>
      <c r="E18" s="4"/>
      <c r="F18" s="4"/>
    </row>
    <row r="21" spans="1:21" ht="15.75" thickBot="1" x14ac:dyDescent="0.3">
      <c r="A21" s="2"/>
      <c r="B21" s="2"/>
      <c r="C21" s="27"/>
      <c r="E21" s="2" t="s">
        <v>2018</v>
      </c>
      <c r="F21" s="2"/>
      <c r="G21" s="2"/>
      <c r="H21" s="2"/>
      <c r="I21" s="2"/>
      <c r="K21" s="2" t="s">
        <v>1928</v>
      </c>
      <c r="L21" s="2"/>
      <c r="M21" s="2"/>
      <c r="N21" s="2"/>
      <c r="O21" s="2"/>
      <c r="Q21" s="2" t="s">
        <v>1929</v>
      </c>
      <c r="R21" s="2"/>
      <c r="S21" s="2"/>
      <c r="T21" s="2"/>
      <c r="U21" s="2"/>
    </row>
    <row r="22" spans="1:21" ht="15.75" thickBot="1" x14ac:dyDescent="0.3">
      <c r="A22" s="3" t="s">
        <v>1923</v>
      </c>
      <c r="B22" s="3" t="s">
        <v>1924</v>
      </c>
      <c r="C22" s="83" t="s">
        <v>1930</v>
      </c>
      <c r="E22" s="44" t="s">
        <v>2034</v>
      </c>
      <c r="F22" s="44" t="s">
        <v>1987</v>
      </c>
      <c r="G22" s="44" t="s">
        <v>1988</v>
      </c>
      <c r="H22" s="44" t="s">
        <v>1989</v>
      </c>
      <c r="I22" s="44" t="s">
        <v>1990</v>
      </c>
      <c r="K22" s="44" t="s">
        <v>2034</v>
      </c>
      <c r="L22" s="44" t="s">
        <v>1987</v>
      </c>
      <c r="M22" s="44" t="s">
        <v>1988</v>
      </c>
      <c r="N22" s="44" t="s">
        <v>1989</v>
      </c>
      <c r="O22" s="44" t="s">
        <v>1990</v>
      </c>
      <c r="Q22" s="44" t="s">
        <v>2034</v>
      </c>
      <c r="R22" s="44" t="s">
        <v>1987</v>
      </c>
      <c r="S22" s="44" t="s">
        <v>1988</v>
      </c>
      <c r="T22" s="44" t="s">
        <v>1989</v>
      </c>
      <c r="U22" s="44" t="s">
        <v>1990</v>
      </c>
    </row>
    <row r="23" spans="1:21" x14ac:dyDescent="0.25">
      <c r="A23" s="4">
        <v>51001090100</v>
      </c>
      <c r="B23" s="7" t="s">
        <v>0</v>
      </c>
      <c r="C23" s="29">
        <f t="array" ref="C23">SUMPRODUCT($D$9:$D$13, TRANSPOSE(Q23:U23))</f>
        <v>38.53509577840515</v>
      </c>
      <c r="E23" s="9">
        <v>1</v>
      </c>
      <c r="F23" s="9">
        <v>0</v>
      </c>
      <c r="G23" s="9">
        <v>0</v>
      </c>
      <c r="H23" s="9">
        <v>0</v>
      </c>
      <c r="I23" s="9">
        <v>0</v>
      </c>
      <c r="K23" s="15">
        <f t="shared" ref="K23:K86" si="1" xml:space="preserve"> STANDARDIZE(E23,K$16,K$17)*$F$9</f>
        <v>1.4153266782969973</v>
      </c>
      <c r="L23" s="15">
        <f t="shared" ref="L23:L86" si="2" xml:space="preserve"> STANDARDIZE(F23,L$16,L$17)*$F$10</f>
        <v>-0.43745811914256699</v>
      </c>
      <c r="M23" s="15">
        <f t="shared" ref="M23:M86" si="3" xml:space="preserve"> STANDARDIZE(G23,M$16,M$17)*$F$11</f>
        <v>-0.36297485014772385</v>
      </c>
      <c r="N23" s="15">
        <f t="shared" ref="N23:N86" si="4" xml:space="preserve"> STANDARDIZE(H23,N$16,N$17)*$F$12</f>
        <v>-1.0779023132969505</v>
      </c>
      <c r="O23" s="15">
        <f t="shared" ref="O23:O86" si="5" xml:space="preserve"> STANDARDIZE(I23,O$16,O$17)*$F$13</f>
        <v>-0.9326472149291769</v>
      </c>
      <c r="Q23" s="15">
        <f t="shared" ref="Q23:Q86" si="6">_xlfn.NORM.S.DIST(K23,1)*100</f>
        <v>92.151363178366353</v>
      </c>
      <c r="R23" s="15">
        <f t="shared" ref="R23:R86" si="7">_xlfn.NORM.S.DIST(L23,1)*100</f>
        <v>33.088957134426003</v>
      </c>
      <c r="S23" s="15">
        <f t="shared" ref="S23:S86" si="8">_xlfn.NORM.S.DIST(M23,1)*100</f>
        <v>35.831183581077589</v>
      </c>
      <c r="T23" s="15">
        <f t="shared" ref="T23:T86" si="9">_xlfn.NORM.S.DIST(N23,1)*100</f>
        <v>14.05386764886503</v>
      </c>
      <c r="U23" s="15">
        <f t="shared" ref="U23:U86" si="10">_xlfn.NORM.S.DIST(O23,1)*100</f>
        <v>17.550107349290748</v>
      </c>
    </row>
    <row r="24" spans="1:21" x14ac:dyDescent="0.25">
      <c r="A24" s="4">
        <v>51001090200</v>
      </c>
      <c r="B24" s="7" t="s">
        <v>1</v>
      </c>
      <c r="C24" s="29">
        <f t="array" ref="C24">SUMPRODUCT($D$9:$D$13, TRANSPOSE(Q24:U24))</f>
        <v>38.53509577840515</v>
      </c>
      <c r="E24" s="9">
        <v>1</v>
      </c>
      <c r="F24" s="9">
        <v>0</v>
      </c>
      <c r="G24" s="9">
        <v>0</v>
      </c>
      <c r="H24" s="9">
        <v>0</v>
      </c>
      <c r="I24" s="9">
        <v>0</v>
      </c>
      <c r="K24" s="15">
        <f t="shared" si="1"/>
        <v>1.4153266782969973</v>
      </c>
      <c r="L24" s="15">
        <f t="shared" si="2"/>
        <v>-0.43745811914256699</v>
      </c>
      <c r="M24" s="15">
        <f t="shared" si="3"/>
        <v>-0.36297485014772385</v>
      </c>
      <c r="N24" s="15">
        <f t="shared" si="4"/>
        <v>-1.0779023132969505</v>
      </c>
      <c r="O24" s="15">
        <f t="shared" si="5"/>
        <v>-0.9326472149291769</v>
      </c>
      <c r="Q24" s="15">
        <f t="shared" si="6"/>
        <v>92.151363178366353</v>
      </c>
      <c r="R24" s="15">
        <f t="shared" si="7"/>
        <v>33.088957134426003</v>
      </c>
      <c r="S24" s="15">
        <f t="shared" si="8"/>
        <v>35.831183581077589</v>
      </c>
      <c r="T24" s="15">
        <f t="shared" si="9"/>
        <v>14.05386764886503</v>
      </c>
      <c r="U24" s="15">
        <f t="shared" si="10"/>
        <v>17.550107349290748</v>
      </c>
    </row>
    <row r="25" spans="1:21" x14ac:dyDescent="0.25">
      <c r="A25" s="4">
        <v>51001090300</v>
      </c>
      <c r="B25" s="7" t="s">
        <v>2</v>
      </c>
      <c r="C25" s="29">
        <f t="array" ref="C25">SUMPRODUCT($D$9:$D$13, TRANSPOSE(Q25:U25))</f>
        <v>38.53509577840515</v>
      </c>
      <c r="E25" s="9">
        <v>1</v>
      </c>
      <c r="F25" s="9">
        <v>0</v>
      </c>
      <c r="G25" s="9">
        <v>0</v>
      </c>
      <c r="H25" s="9">
        <v>0</v>
      </c>
      <c r="I25" s="9">
        <v>0</v>
      </c>
      <c r="K25" s="15">
        <f t="shared" si="1"/>
        <v>1.4153266782969973</v>
      </c>
      <c r="L25" s="15">
        <f t="shared" si="2"/>
        <v>-0.43745811914256699</v>
      </c>
      <c r="M25" s="15">
        <f t="shared" si="3"/>
        <v>-0.36297485014772385</v>
      </c>
      <c r="N25" s="15">
        <f t="shared" si="4"/>
        <v>-1.0779023132969505</v>
      </c>
      <c r="O25" s="15">
        <f t="shared" si="5"/>
        <v>-0.9326472149291769</v>
      </c>
      <c r="Q25" s="15">
        <f t="shared" si="6"/>
        <v>92.151363178366353</v>
      </c>
      <c r="R25" s="15">
        <f t="shared" si="7"/>
        <v>33.088957134426003</v>
      </c>
      <c r="S25" s="15">
        <f t="shared" si="8"/>
        <v>35.831183581077589</v>
      </c>
      <c r="T25" s="15">
        <f t="shared" si="9"/>
        <v>14.05386764886503</v>
      </c>
      <c r="U25" s="15">
        <f t="shared" si="10"/>
        <v>17.550107349290748</v>
      </c>
    </row>
    <row r="26" spans="1:21" x14ac:dyDescent="0.25">
      <c r="A26" s="4">
        <v>51001090400</v>
      </c>
      <c r="B26" s="7" t="s">
        <v>3</v>
      </c>
      <c r="C26" s="29">
        <f t="array" ref="C26">SUMPRODUCT($D$9:$D$13, TRANSPOSE(Q26:U26))</f>
        <v>38.53509577840515</v>
      </c>
      <c r="E26" s="9">
        <v>1</v>
      </c>
      <c r="F26" s="9">
        <v>0</v>
      </c>
      <c r="G26" s="9">
        <v>0</v>
      </c>
      <c r="H26" s="9">
        <v>0</v>
      </c>
      <c r="I26" s="9">
        <v>0</v>
      </c>
      <c r="K26" s="15">
        <f t="shared" si="1"/>
        <v>1.4153266782969973</v>
      </c>
      <c r="L26" s="15">
        <f t="shared" si="2"/>
        <v>-0.43745811914256699</v>
      </c>
      <c r="M26" s="15">
        <f t="shared" si="3"/>
        <v>-0.36297485014772385</v>
      </c>
      <c r="N26" s="15">
        <f t="shared" si="4"/>
        <v>-1.0779023132969505</v>
      </c>
      <c r="O26" s="15">
        <f t="shared" si="5"/>
        <v>-0.9326472149291769</v>
      </c>
      <c r="Q26" s="15">
        <f t="shared" si="6"/>
        <v>92.151363178366353</v>
      </c>
      <c r="R26" s="15">
        <f t="shared" si="7"/>
        <v>33.088957134426003</v>
      </c>
      <c r="S26" s="15">
        <f t="shared" si="8"/>
        <v>35.831183581077589</v>
      </c>
      <c r="T26" s="15">
        <f t="shared" si="9"/>
        <v>14.05386764886503</v>
      </c>
      <c r="U26" s="15">
        <f t="shared" si="10"/>
        <v>17.550107349290748</v>
      </c>
    </row>
    <row r="27" spans="1:21" x14ac:dyDescent="0.25">
      <c r="A27" s="4">
        <v>51001090500</v>
      </c>
      <c r="B27" s="7" t="s">
        <v>4</v>
      </c>
      <c r="C27" s="29">
        <f t="array" ref="C27">SUMPRODUCT($D$9:$D$13, TRANSPOSE(Q27:U27))</f>
        <v>38.53509577840515</v>
      </c>
      <c r="E27" s="9">
        <v>1</v>
      </c>
      <c r="F27" s="9">
        <v>0</v>
      </c>
      <c r="G27" s="9">
        <v>0</v>
      </c>
      <c r="H27" s="9">
        <v>0</v>
      </c>
      <c r="I27" s="9">
        <v>0</v>
      </c>
      <c r="K27" s="15">
        <f t="shared" si="1"/>
        <v>1.4153266782969973</v>
      </c>
      <c r="L27" s="15">
        <f t="shared" si="2"/>
        <v>-0.43745811914256699</v>
      </c>
      <c r="M27" s="15">
        <f t="shared" si="3"/>
        <v>-0.36297485014772385</v>
      </c>
      <c r="N27" s="15">
        <f t="shared" si="4"/>
        <v>-1.0779023132969505</v>
      </c>
      <c r="O27" s="15">
        <f t="shared" si="5"/>
        <v>-0.9326472149291769</v>
      </c>
      <c r="Q27" s="15">
        <f t="shared" si="6"/>
        <v>92.151363178366353</v>
      </c>
      <c r="R27" s="15">
        <f t="shared" si="7"/>
        <v>33.088957134426003</v>
      </c>
      <c r="S27" s="15">
        <f t="shared" si="8"/>
        <v>35.831183581077589</v>
      </c>
      <c r="T27" s="15">
        <f t="shared" si="9"/>
        <v>14.05386764886503</v>
      </c>
      <c r="U27" s="15">
        <f t="shared" si="10"/>
        <v>17.550107349290748</v>
      </c>
    </row>
    <row r="28" spans="1:21" x14ac:dyDescent="0.25">
      <c r="A28" s="4">
        <v>51001090600</v>
      </c>
      <c r="B28" s="7" t="s">
        <v>5</v>
      </c>
      <c r="C28" s="29">
        <f t="array" ref="C28">SUMPRODUCT($D$9:$D$13, TRANSPOSE(Q28:U28))</f>
        <v>38.53509577840515</v>
      </c>
      <c r="E28" s="9">
        <v>1</v>
      </c>
      <c r="F28" s="9">
        <v>0</v>
      </c>
      <c r="G28" s="9">
        <v>0</v>
      </c>
      <c r="H28" s="9">
        <v>0</v>
      </c>
      <c r="I28" s="9">
        <v>0</v>
      </c>
      <c r="K28" s="15">
        <f t="shared" si="1"/>
        <v>1.4153266782969973</v>
      </c>
      <c r="L28" s="15">
        <f t="shared" si="2"/>
        <v>-0.43745811914256699</v>
      </c>
      <c r="M28" s="15">
        <f t="shared" si="3"/>
        <v>-0.36297485014772385</v>
      </c>
      <c r="N28" s="15">
        <f t="shared" si="4"/>
        <v>-1.0779023132969505</v>
      </c>
      <c r="O28" s="15">
        <f t="shared" si="5"/>
        <v>-0.9326472149291769</v>
      </c>
      <c r="Q28" s="15">
        <f t="shared" si="6"/>
        <v>92.151363178366353</v>
      </c>
      <c r="R28" s="15">
        <f t="shared" si="7"/>
        <v>33.088957134426003</v>
      </c>
      <c r="S28" s="15">
        <f t="shared" si="8"/>
        <v>35.831183581077589</v>
      </c>
      <c r="T28" s="15">
        <f t="shared" si="9"/>
        <v>14.05386764886503</v>
      </c>
      <c r="U28" s="15">
        <f t="shared" si="10"/>
        <v>17.550107349290748</v>
      </c>
    </row>
    <row r="29" spans="1:21" x14ac:dyDescent="0.25">
      <c r="A29" s="4">
        <v>51001090700</v>
      </c>
      <c r="B29" s="7" t="s">
        <v>6</v>
      </c>
      <c r="C29" s="29">
        <f t="array" ref="C29">SUMPRODUCT($D$9:$D$13, TRANSPOSE(Q29:U29))</f>
        <v>47.744895284057129</v>
      </c>
      <c r="E29" s="9">
        <v>1</v>
      </c>
      <c r="F29" s="9">
        <v>0</v>
      </c>
      <c r="G29" s="9">
        <v>0</v>
      </c>
      <c r="H29" s="9">
        <v>1</v>
      </c>
      <c r="I29" s="9">
        <v>0</v>
      </c>
      <c r="K29" s="15">
        <f t="shared" si="1"/>
        <v>1.4153266782969973</v>
      </c>
      <c r="L29" s="15">
        <f t="shared" si="2"/>
        <v>-0.43745811914256699</v>
      </c>
      <c r="M29" s="15">
        <f t="shared" si="3"/>
        <v>-0.36297485014772385</v>
      </c>
      <c r="N29" s="15">
        <f t="shared" si="4"/>
        <v>0.25601054293749775</v>
      </c>
      <c r="O29" s="15">
        <f t="shared" si="5"/>
        <v>-0.9326472149291769</v>
      </c>
      <c r="Q29" s="15">
        <f t="shared" si="6"/>
        <v>92.151363178366353</v>
      </c>
      <c r="R29" s="15">
        <f t="shared" si="7"/>
        <v>33.088957134426003</v>
      </c>
      <c r="S29" s="15">
        <f t="shared" si="8"/>
        <v>35.831183581077589</v>
      </c>
      <c r="T29" s="15">
        <f t="shared" si="9"/>
        <v>60.102865177124933</v>
      </c>
      <c r="U29" s="15">
        <f t="shared" si="10"/>
        <v>17.550107349290748</v>
      </c>
    </row>
    <row r="30" spans="1:21" x14ac:dyDescent="0.25">
      <c r="A30" s="4">
        <v>51001090800</v>
      </c>
      <c r="B30" s="7" t="s">
        <v>7</v>
      </c>
      <c r="C30" s="29">
        <f t="array" ref="C30">SUMPRODUCT($D$9:$D$13, TRANSPOSE(Q30:U30))</f>
        <v>60.904522138028533</v>
      </c>
      <c r="E30" s="9">
        <v>1</v>
      </c>
      <c r="F30" s="9">
        <v>1</v>
      </c>
      <c r="G30" s="9">
        <v>0</v>
      </c>
      <c r="H30" s="9">
        <v>1</v>
      </c>
      <c r="I30" s="9">
        <v>0</v>
      </c>
      <c r="K30" s="15">
        <f t="shared" si="1"/>
        <v>1.4153266782969973</v>
      </c>
      <c r="L30" s="15">
        <f t="shared" si="2"/>
        <v>2.2859331127743943</v>
      </c>
      <c r="M30" s="15">
        <f t="shared" si="3"/>
        <v>-0.36297485014772385</v>
      </c>
      <c r="N30" s="15">
        <f t="shared" si="4"/>
        <v>0.25601054293749775</v>
      </c>
      <c r="O30" s="15">
        <f t="shared" si="5"/>
        <v>-0.9326472149291769</v>
      </c>
      <c r="Q30" s="15">
        <f t="shared" si="6"/>
        <v>92.151363178366353</v>
      </c>
      <c r="R30" s="15">
        <f t="shared" si="7"/>
        <v>98.887091404282984</v>
      </c>
      <c r="S30" s="15">
        <f t="shared" si="8"/>
        <v>35.831183581077589</v>
      </c>
      <c r="T30" s="15">
        <f t="shared" si="9"/>
        <v>60.102865177124933</v>
      </c>
      <c r="U30" s="15">
        <f t="shared" si="10"/>
        <v>17.550107349290748</v>
      </c>
    </row>
    <row r="31" spans="1:21" x14ac:dyDescent="0.25">
      <c r="A31" s="4">
        <v>51001980100</v>
      </c>
      <c r="B31" s="7" t="s">
        <v>8</v>
      </c>
      <c r="C31" s="29">
        <f t="array" ref="C31">SUMPRODUCT($D$9:$D$13, TRANSPOSE(Q31:U31))</f>
        <v>38.53509577840515</v>
      </c>
      <c r="E31" s="9">
        <v>1</v>
      </c>
      <c r="F31" s="9">
        <v>0</v>
      </c>
      <c r="G31" s="9">
        <v>0</v>
      </c>
      <c r="H31" s="9">
        <v>0</v>
      </c>
      <c r="I31" s="9">
        <v>0</v>
      </c>
      <c r="K31" s="15">
        <f t="shared" si="1"/>
        <v>1.4153266782969973</v>
      </c>
      <c r="L31" s="15">
        <f t="shared" si="2"/>
        <v>-0.43745811914256699</v>
      </c>
      <c r="M31" s="15">
        <f t="shared" si="3"/>
        <v>-0.36297485014772385</v>
      </c>
      <c r="N31" s="15">
        <f t="shared" si="4"/>
        <v>-1.0779023132969505</v>
      </c>
      <c r="O31" s="15">
        <f t="shared" si="5"/>
        <v>-0.9326472149291769</v>
      </c>
      <c r="Q31" s="15">
        <f t="shared" si="6"/>
        <v>92.151363178366353</v>
      </c>
      <c r="R31" s="15">
        <f t="shared" si="7"/>
        <v>33.088957134426003</v>
      </c>
      <c r="S31" s="15">
        <f t="shared" si="8"/>
        <v>35.831183581077589</v>
      </c>
      <c r="T31" s="15">
        <f t="shared" si="9"/>
        <v>14.05386764886503</v>
      </c>
      <c r="U31" s="15">
        <f t="shared" si="10"/>
        <v>17.550107349290748</v>
      </c>
    </row>
    <row r="32" spans="1:21" x14ac:dyDescent="0.25">
      <c r="A32" s="4">
        <v>51001980200</v>
      </c>
      <c r="B32" s="7" t="s">
        <v>9</v>
      </c>
      <c r="C32" s="29">
        <f t="array" ref="C32">SUMPRODUCT($D$9:$D$13, TRANSPOSE(Q32:U32))</f>
        <v>38.53509577840515</v>
      </c>
      <c r="E32" s="9">
        <v>1</v>
      </c>
      <c r="F32" s="9">
        <v>0</v>
      </c>
      <c r="G32" s="9">
        <v>0</v>
      </c>
      <c r="H32" s="9">
        <v>0</v>
      </c>
      <c r="I32" s="9">
        <v>0</v>
      </c>
      <c r="K32" s="15">
        <f t="shared" si="1"/>
        <v>1.4153266782969973</v>
      </c>
      <c r="L32" s="15">
        <f t="shared" si="2"/>
        <v>-0.43745811914256699</v>
      </c>
      <c r="M32" s="15">
        <f t="shared" si="3"/>
        <v>-0.36297485014772385</v>
      </c>
      <c r="N32" s="15">
        <f t="shared" si="4"/>
        <v>-1.0779023132969505</v>
      </c>
      <c r="O32" s="15">
        <f t="shared" si="5"/>
        <v>-0.9326472149291769</v>
      </c>
      <c r="Q32" s="15">
        <f t="shared" si="6"/>
        <v>92.151363178366353</v>
      </c>
      <c r="R32" s="15">
        <f t="shared" si="7"/>
        <v>33.088957134426003</v>
      </c>
      <c r="S32" s="15">
        <f t="shared" si="8"/>
        <v>35.831183581077589</v>
      </c>
      <c r="T32" s="15">
        <f t="shared" si="9"/>
        <v>14.05386764886503</v>
      </c>
      <c r="U32" s="15">
        <f t="shared" si="10"/>
        <v>17.550107349290748</v>
      </c>
    </row>
    <row r="33" spans="1:21" x14ac:dyDescent="0.25">
      <c r="A33" s="4">
        <v>51001990100</v>
      </c>
      <c r="B33" s="7" t="s">
        <v>10</v>
      </c>
      <c r="C33" s="29">
        <f t="array" ref="C33">SUMPRODUCT($D$9:$D$13, TRANSPOSE(Q33:U33))</f>
        <v>38.53509577840515</v>
      </c>
      <c r="E33" s="9">
        <v>1</v>
      </c>
      <c r="F33" s="9">
        <v>0</v>
      </c>
      <c r="G33" s="9">
        <v>0</v>
      </c>
      <c r="H33" s="9">
        <v>0</v>
      </c>
      <c r="I33" s="9">
        <v>0</v>
      </c>
      <c r="K33" s="15">
        <f t="shared" si="1"/>
        <v>1.4153266782969973</v>
      </c>
      <c r="L33" s="15">
        <f t="shared" si="2"/>
        <v>-0.43745811914256699</v>
      </c>
      <c r="M33" s="15">
        <f t="shared" si="3"/>
        <v>-0.36297485014772385</v>
      </c>
      <c r="N33" s="15">
        <f t="shared" si="4"/>
        <v>-1.0779023132969505</v>
      </c>
      <c r="O33" s="15">
        <f t="shared" si="5"/>
        <v>-0.9326472149291769</v>
      </c>
      <c r="Q33" s="15">
        <f t="shared" si="6"/>
        <v>92.151363178366353</v>
      </c>
      <c r="R33" s="15">
        <f t="shared" si="7"/>
        <v>33.088957134426003</v>
      </c>
      <c r="S33" s="15">
        <f t="shared" si="8"/>
        <v>35.831183581077589</v>
      </c>
      <c r="T33" s="15">
        <f t="shared" si="9"/>
        <v>14.05386764886503</v>
      </c>
      <c r="U33" s="15">
        <f t="shared" si="10"/>
        <v>17.550107349290748</v>
      </c>
    </row>
    <row r="34" spans="1:21" x14ac:dyDescent="0.25">
      <c r="A34" s="4">
        <v>51001990200</v>
      </c>
      <c r="B34" s="7" t="s">
        <v>11</v>
      </c>
      <c r="C34" s="29">
        <f t="array" ref="C34">SUMPRODUCT($D$9:$D$13, TRANSPOSE(Q34:U34))</f>
        <v>38.53509577840515</v>
      </c>
      <c r="E34" s="9">
        <v>1</v>
      </c>
      <c r="F34" s="9">
        <v>0</v>
      </c>
      <c r="G34" s="9">
        <v>0</v>
      </c>
      <c r="H34" s="9">
        <v>0</v>
      </c>
      <c r="I34" s="9">
        <v>0</v>
      </c>
      <c r="K34" s="15">
        <f t="shared" si="1"/>
        <v>1.4153266782969973</v>
      </c>
      <c r="L34" s="15">
        <f t="shared" si="2"/>
        <v>-0.43745811914256699</v>
      </c>
      <c r="M34" s="15">
        <f t="shared" si="3"/>
        <v>-0.36297485014772385</v>
      </c>
      <c r="N34" s="15">
        <f t="shared" si="4"/>
        <v>-1.0779023132969505</v>
      </c>
      <c r="O34" s="15">
        <f t="shared" si="5"/>
        <v>-0.9326472149291769</v>
      </c>
      <c r="Q34" s="15">
        <f t="shared" si="6"/>
        <v>92.151363178366353</v>
      </c>
      <c r="R34" s="15">
        <f t="shared" si="7"/>
        <v>33.088957134426003</v>
      </c>
      <c r="S34" s="15">
        <f t="shared" si="8"/>
        <v>35.831183581077589</v>
      </c>
      <c r="T34" s="15">
        <f t="shared" si="9"/>
        <v>14.05386764886503</v>
      </c>
      <c r="U34" s="15">
        <f t="shared" si="10"/>
        <v>17.550107349290748</v>
      </c>
    </row>
    <row r="35" spans="1:21" x14ac:dyDescent="0.25">
      <c r="A35" s="4">
        <v>51003010100</v>
      </c>
      <c r="B35" s="7" t="s">
        <v>12</v>
      </c>
      <c r="C35" s="29">
        <f t="array" ref="C35">SUMPRODUCT($D$9:$D$13, TRANSPOSE(Q35:U35))</f>
        <v>24.903280736905355</v>
      </c>
      <c r="E35" s="9">
        <v>0</v>
      </c>
      <c r="F35" s="9">
        <v>0</v>
      </c>
      <c r="G35" s="9">
        <v>0</v>
      </c>
      <c r="H35" s="9">
        <v>0</v>
      </c>
      <c r="I35" s="9">
        <v>0</v>
      </c>
      <c r="K35" s="15">
        <f t="shared" si="1"/>
        <v>-0.70655066094229046</v>
      </c>
      <c r="L35" s="15">
        <f t="shared" si="2"/>
        <v>-0.43745811914256699</v>
      </c>
      <c r="M35" s="15">
        <f t="shared" si="3"/>
        <v>-0.36297485014772385</v>
      </c>
      <c r="N35" s="15">
        <f t="shared" si="4"/>
        <v>-1.0779023132969505</v>
      </c>
      <c r="O35" s="15">
        <f t="shared" si="5"/>
        <v>-0.9326472149291769</v>
      </c>
      <c r="Q35" s="15">
        <f t="shared" si="6"/>
        <v>23.992287970867398</v>
      </c>
      <c r="R35" s="15">
        <f t="shared" si="7"/>
        <v>33.088957134426003</v>
      </c>
      <c r="S35" s="15">
        <f t="shared" si="8"/>
        <v>35.831183581077589</v>
      </c>
      <c r="T35" s="15">
        <f t="shared" si="9"/>
        <v>14.05386764886503</v>
      </c>
      <c r="U35" s="15">
        <f t="shared" si="10"/>
        <v>17.550107349290748</v>
      </c>
    </row>
    <row r="36" spans="1:21" x14ac:dyDescent="0.25">
      <c r="A36" s="4">
        <v>51003010201</v>
      </c>
      <c r="B36" s="7" t="s">
        <v>13</v>
      </c>
      <c r="C36" s="29">
        <f t="array" ref="C36">SUMPRODUCT($D$9:$D$13, TRANSPOSE(Q36:U36))</f>
        <v>40.585540337072061</v>
      </c>
      <c r="E36" s="9">
        <v>0</v>
      </c>
      <c r="F36" s="9">
        <v>0</v>
      </c>
      <c r="G36" s="9">
        <v>0</v>
      </c>
      <c r="H36" s="9">
        <v>1</v>
      </c>
      <c r="I36" s="9">
        <v>2</v>
      </c>
      <c r="K36" s="15">
        <f t="shared" si="1"/>
        <v>-0.70655066094229046</v>
      </c>
      <c r="L36" s="15">
        <f t="shared" si="2"/>
        <v>-0.43745811914256699</v>
      </c>
      <c r="M36" s="15">
        <f t="shared" si="3"/>
        <v>-0.36297485014772385</v>
      </c>
      <c r="N36" s="15">
        <f t="shared" si="4"/>
        <v>0.25601054293749775</v>
      </c>
      <c r="O36" s="15">
        <f t="shared" si="5"/>
        <v>-2.195612067581152E-3</v>
      </c>
      <c r="Q36" s="15">
        <f t="shared" si="6"/>
        <v>23.992287970867398</v>
      </c>
      <c r="R36" s="15">
        <f t="shared" si="7"/>
        <v>33.088957134426003</v>
      </c>
      <c r="S36" s="15">
        <f t="shared" si="8"/>
        <v>35.831183581077589</v>
      </c>
      <c r="T36" s="15">
        <f t="shared" si="9"/>
        <v>60.102865177124933</v>
      </c>
      <c r="U36" s="15">
        <f t="shared" si="10"/>
        <v>49.912407821864349</v>
      </c>
    </row>
    <row r="37" spans="1:21" x14ac:dyDescent="0.25">
      <c r="A37" s="4">
        <v>51003010202</v>
      </c>
      <c r="B37" s="7" t="s">
        <v>14</v>
      </c>
      <c r="C37" s="29">
        <f t="array" ref="C37">SUMPRODUCT($D$9:$D$13, TRANSPOSE(Q37:U37))</f>
        <v>47.070310804435238</v>
      </c>
      <c r="E37" s="9">
        <v>0</v>
      </c>
      <c r="F37" s="9">
        <v>0</v>
      </c>
      <c r="G37" s="9">
        <v>0</v>
      </c>
      <c r="H37" s="9">
        <v>1</v>
      </c>
      <c r="I37" s="9">
        <v>4</v>
      </c>
      <c r="K37" s="15">
        <f t="shared" si="1"/>
        <v>-0.70655066094229046</v>
      </c>
      <c r="L37" s="15">
        <f t="shared" si="2"/>
        <v>-0.43745811914256699</v>
      </c>
      <c r="M37" s="15">
        <f t="shared" si="3"/>
        <v>-0.36297485014772385</v>
      </c>
      <c r="N37" s="15">
        <f t="shared" si="4"/>
        <v>0.25601054293749775</v>
      </c>
      <c r="O37" s="15">
        <f t="shared" si="5"/>
        <v>0.92825599079401455</v>
      </c>
      <c r="Q37" s="15">
        <f t="shared" si="6"/>
        <v>23.992287970867398</v>
      </c>
      <c r="R37" s="15">
        <f t="shared" si="7"/>
        <v>33.088957134426003</v>
      </c>
      <c r="S37" s="15">
        <f t="shared" si="8"/>
        <v>35.831183581077589</v>
      </c>
      <c r="T37" s="15">
        <f t="shared" si="9"/>
        <v>60.102865177124933</v>
      </c>
      <c r="U37" s="15">
        <f t="shared" si="10"/>
        <v>82.336260158680233</v>
      </c>
    </row>
    <row r="38" spans="1:21" x14ac:dyDescent="0.25">
      <c r="A38" s="4">
        <v>51003010300</v>
      </c>
      <c r="B38" s="7" t="s">
        <v>15</v>
      </c>
      <c r="C38" s="29">
        <f t="array" ref="C38">SUMPRODUCT($D$9:$D$13, TRANSPOSE(Q38:U38))</f>
        <v>47.070310804435238</v>
      </c>
      <c r="E38" s="9">
        <v>0</v>
      </c>
      <c r="F38" s="9">
        <v>0</v>
      </c>
      <c r="G38" s="9">
        <v>0</v>
      </c>
      <c r="H38" s="9">
        <v>1</v>
      </c>
      <c r="I38" s="9">
        <v>4</v>
      </c>
      <c r="K38" s="15">
        <f t="shared" si="1"/>
        <v>-0.70655066094229046</v>
      </c>
      <c r="L38" s="15">
        <f t="shared" si="2"/>
        <v>-0.43745811914256699</v>
      </c>
      <c r="M38" s="15">
        <f t="shared" si="3"/>
        <v>-0.36297485014772385</v>
      </c>
      <c r="N38" s="15">
        <f t="shared" si="4"/>
        <v>0.25601054293749775</v>
      </c>
      <c r="O38" s="15">
        <f t="shared" si="5"/>
        <v>0.92825599079401455</v>
      </c>
      <c r="Q38" s="15">
        <f t="shared" si="6"/>
        <v>23.992287970867398</v>
      </c>
      <c r="R38" s="15">
        <f t="shared" si="7"/>
        <v>33.088957134426003</v>
      </c>
      <c r="S38" s="15">
        <f t="shared" si="8"/>
        <v>35.831183581077589</v>
      </c>
      <c r="T38" s="15">
        <f t="shared" si="9"/>
        <v>60.102865177124933</v>
      </c>
      <c r="U38" s="15">
        <f t="shared" si="10"/>
        <v>82.336260158680233</v>
      </c>
    </row>
    <row r="39" spans="1:21" x14ac:dyDescent="0.25">
      <c r="A39" s="4">
        <v>51003010401</v>
      </c>
      <c r="B39" s="7" t="s">
        <v>16</v>
      </c>
      <c r="C39" s="29">
        <f t="array" ref="C39">SUMPRODUCT($D$9:$D$13, TRANSPOSE(Q39:U39))</f>
        <v>34.959831988080147</v>
      </c>
      <c r="E39" s="9">
        <v>0</v>
      </c>
      <c r="F39" s="9">
        <v>0</v>
      </c>
      <c r="G39" s="9">
        <v>0</v>
      </c>
      <c r="H39" s="9">
        <v>0</v>
      </c>
      <c r="I39" s="9">
        <v>3</v>
      </c>
      <c r="K39" s="15">
        <f t="shared" si="1"/>
        <v>-0.70655066094229046</v>
      </c>
      <c r="L39" s="15">
        <f t="shared" si="2"/>
        <v>-0.43745811914256699</v>
      </c>
      <c r="M39" s="15">
        <f t="shared" si="3"/>
        <v>-0.36297485014772385</v>
      </c>
      <c r="N39" s="15">
        <f t="shared" si="4"/>
        <v>-1.0779023132969505</v>
      </c>
      <c r="O39" s="15">
        <f t="shared" si="5"/>
        <v>0.46303018936321672</v>
      </c>
      <c r="Q39" s="15">
        <f t="shared" si="6"/>
        <v>23.992287970867398</v>
      </c>
      <c r="R39" s="15">
        <f t="shared" si="7"/>
        <v>33.088957134426003</v>
      </c>
      <c r="S39" s="15">
        <f t="shared" si="8"/>
        <v>35.831183581077589</v>
      </c>
      <c r="T39" s="15">
        <f t="shared" si="9"/>
        <v>14.05386764886503</v>
      </c>
      <c r="U39" s="15">
        <f t="shared" si="10"/>
        <v>67.83286360516469</v>
      </c>
    </row>
    <row r="40" spans="1:21" x14ac:dyDescent="0.25">
      <c r="A40" s="4">
        <v>51003010402</v>
      </c>
      <c r="B40" s="7" t="s">
        <v>17</v>
      </c>
      <c r="C40" s="29">
        <f t="array" ref="C40">SUMPRODUCT($D$9:$D$13, TRANSPOSE(Q40:U40))</f>
        <v>47.070310804435238</v>
      </c>
      <c r="E40" s="9">
        <v>0</v>
      </c>
      <c r="F40" s="9">
        <v>0</v>
      </c>
      <c r="G40" s="9">
        <v>0</v>
      </c>
      <c r="H40" s="9">
        <v>1</v>
      </c>
      <c r="I40" s="9">
        <v>4</v>
      </c>
      <c r="K40" s="15">
        <f t="shared" si="1"/>
        <v>-0.70655066094229046</v>
      </c>
      <c r="L40" s="15">
        <f t="shared" si="2"/>
        <v>-0.43745811914256699</v>
      </c>
      <c r="M40" s="15">
        <f t="shared" si="3"/>
        <v>-0.36297485014772385</v>
      </c>
      <c r="N40" s="15">
        <f t="shared" si="4"/>
        <v>0.25601054293749775</v>
      </c>
      <c r="O40" s="15">
        <f t="shared" si="5"/>
        <v>0.92825599079401455</v>
      </c>
      <c r="Q40" s="15">
        <f t="shared" si="6"/>
        <v>23.992287970867398</v>
      </c>
      <c r="R40" s="15">
        <f t="shared" si="7"/>
        <v>33.088957134426003</v>
      </c>
      <c r="S40" s="15">
        <f t="shared" si="8"/>
        <v>35.831183581077589</v>
      </c>
      <c r="T40" s="15">
        <f t="shared" si="9"/>
        <v>60.102865177124933</v>
      </c>
      <c r="U40" s="15">
        <f t="shared" si="10"/>
        <v>82.336260158680233</v>
      </c>
    </row>
    <row r="41" spans="1:21" x14ac:dyDescent="0.25">
      <c r="A41" s="4">
        <v>51003010500</v>
      </c>
      <c r="B41" s="7" t="s">
        <v>18</v>
      </c>
      <c r="C41" s="29">
        <f t="array" ref="C41">SUMPRODUCT($D$9:$D$13, TRANSPOSE(Q41:U41))</f>
        <v>47.070310804435238</v>
      </c>
      <c r="E41" s="9">
        <v>0</v>
      </c>
      <c r="F41" s="9">
        <v>0</v>
      </c>
      <c r="G41" s="9">
        <v>0</v>
      </c>
      <c r="H41" s="9">
        <v>1</v>
      </c>
      <c r="I41" s="9">
        <v>4</v>
      </c>
      <c r="K41" s="15">
        <f t="shared" si="1"/>
        <v>-0.70655066094229046</v>
      </c>
      <c r="L41" s="15">
        <f t="shared" si="2"/>
        <v>-0.43745811914256699</v>
      </c>
      <c r="M41" s="15">
        <f t="shared" si="3"/>
        <v>-0.36297485014772385</v>
      </c>
      <c r="N41" s="15">
        <f t="shared" si="4"/>
        <v>0.25601054293749775</v>
      </c>
      <c r="O41" s="15">
        <f t="shared" si="5"/>
        <v>0.92825599079401455</v>
      </c>
      <c r="Q41" s="15">
        <f t="shared" si="6"/>
        <v>23.992287970867398</v>
      </c>
      <c r="R41" s="15">
        <f t="shared" si="7"/>
        <v>33.088957134426003</v>
      </c>
      <c r="S41" s="15">
        <f t="shared" si="8"/>
        <v>35.831183581077589</v>
      </c>
      <c r="T41" s="15">
        <f t="shared" si="9"/>
        <v>60.102865177124933</v>
      </c>
      <c r="U41" s="15">
        <f t="shared" si="10"/>
        <v>82.336260158680233</v>
      </c>
    </row>
    <row r="42" spans="1:21" x14ac:dyDescent="0.25">
      <c r="A42" s="4">
        <v>51003010601</v>
      </c>
      <c r="B42" s="7" t="s">
        <v>19</v>
      </c>
      <c r="C42" s="29">
        <f t="array" ref="C42">SUMPRODUCT($D$9:$D$13, TRANSPOSE(Q42:U42))</f>
        <v>47.070310804435238</v>
      </c>
      <c r="E42" s="9">
        <v>0</v>
      </c>
      <c r="F42" s="9">
        <v>0</v>
      </c>
      <c r="G42" s="9">
        <v>0</v>
      </c>
      <c r="H42" s="9">
        <v>1</v>
      </c>
      <c r="I42" s="9">
        <v>4</v>
      </c>
      <c r="K42" s="15">
        <f t="shared" si="1"/>
        <v>-0.70655066094229046</v>
      </c>
      <c r="L42" s="15">
        <f t="shared" si="2"/>
        <v>-0.43745811914256699</v>
      </c>
      <c r="M42" s="15">
        <f t="shared" si="3"/>
        <v>-0.36297485014772385</v>
      </c>
      <c r="N42" s="15">
        <f t="shared" si="4"/>
        <v>0.25601054293749775</v>
      </c>
      <c r="O42" s="15">
        <f t="shared" si="5"/>
        <v>0.92825599079401455</v>
      </c>
      <c r="Q42" s="15">
        <f t="shared" si="6"/>
        <v>23.992287970867398</v>
      </c>
      <c r="R42" s="15">
        <f t="shared" si="7"/>
        <v>33.088957134426003</v>
      </c>
      <c r="S42" s="15">
        <f t="shared" si="8"/>
        <v>35.831183581077589</v>
      </c>
      <c r="T42" s="15">
        <f t="shared" si="9"/>
        <v>60.102865177124933</v>
      </c>
      <c r="U42" s="15">
        <f t="shared" si="10"/>
        <v>82.336260158680233</v>
      </c>
    </row>
    <row r="43" spans="1:21" x14ac:dyDescent="0.25">
      <c r="A43" s="4">
        <v>51003010602</v>
      </c>
      <c r="B43" s="7" t="s">
        <v>20</v>
      </c>
      <c r="C43" s="29">
        <f t="array" ref="C43">SUMPRODUCT($D$9:$D$13, TRANSPOSE(Q43:U43))</f>
        <v>47.070310804435238</v>
      </c>
      <c r="E43" s="9">
        <v>0</v>
      </c>
      <c r="F43" s="9">
        <v>0</v>
      </c>
      <c r="G43" s="9">
        <v>0</v>
      </c>
      <c r="H43" s="9">
        <v>1</v>
      </c>
      <c r="I43" s="9">
        <v>4</v>
      </c>
      <c r="K43" s="15">
        <f t="shared" si="1"/>
        <v>-0.70655066094229046</v>
      </c>
      <c r="L43" s="15">
        <f t="shared" si="2"/>
        <v>-0.43745811914256699</v>
      </c>
      <c r="M43" s="15">
        <f t="shared" si="3"/>
        <v>-0.36297485014772385</v>
      </c>
      <c r="N43" s="15">
        <f t="shared" si="4"/>
        <v>0.25601054293749775</v>
      </c>
      <c r="O43" s="15">
        <f t="shared" si="5"/>
        <v>0.92825599079401455</v>
      </c>
      <c r="Q43" s="15">
        <f t="shared" si="6"/>
        <v>23.992287970867398</v>
      </c>
      <c r="R43" s="15">
        <f t="shared" si="7"/>
        <v>33.088957134426003</v>
      </c>
      <c r="S43" s="15">
        <f t="shared" si="8"/>
        <v>35.831183581077589</v>
      </c>
      <c r="T43" s="15">
        <f t="shared" si="9"/>
        <v>60.102865177124933</v>
      </c>
      <c r="U43" s="15">
        <f t="shared" si="10"/>
        <v>82.336260158680233</v>
      </c>
    </row>
    <row r="44" spans="1:21" x14ac:dyDescent="0.25">
      <c r="A44" s="4">
        <v>51003010700</v>
      </c>
      <c r="B44" s="7" t="s">
        <v>21</v>
      </c>
      <c r="C44" s="29">
        <f t="array" ref="C44">SUMPRODUCT($D$9:$D$13, TRANSPOSE(Q44:U44))</f>
        <v>47.070310804435238</v>
      </c>
      <c r="E44" s="9">
        <v>0</v>
      </c>
      <c r="F44" s="9">
        <v>0</v>
      </c>
      <c r="G44" s="9">
        <v>0</v>
      </c>
      <c r="H44" s="9">
        <v>1</v>
      </c>
      <c r="I44" s="9">
        <v>4</v>
      </c>
      <c r="K44" s="15">
        <f t="shared" si="1"/>
        <v>-0.70655066094229046</v>
      </c>
      <c r="L44" s="15">
        <f t="shared" si="2"/>
        <v>-0.43745811914256699</v>
      </c>
      <c r="M44" s="15">
        <f t="shared" si="3"/>
        <v>-0.36297485014772385</v>
      </c>
      <c r="N44" s="15">
        <f t="shared" si="4"/>
        <v>0.25601054293749775</v>
      </c>
      <c r="O44" s="15">
        <f t="shared" si="5"/>
        <v>0.92825599079401455</v>
      </c>
      <c r="Q44" s="15">
        <f t="shared" si="6"/>
        <v>23.992287970867398</v>
      </c>
      <c r="R44" s="15">
        <f t="shared" si="7"/>
        <v>33.088957134426003</v>
      </c>
      <c r="S44" s="15">
        <f t="shared" si="8"/>
        <v>35.831183581077589</v>
      </c>
      <c r="T44" s="15">
        <f t="shared" si="9"/>
        <v>60.102865177124933</v>
      </c>
      <c r="U44" s="15">
        <f t="shared" si="10"/>
        <v>82.336260158680233</v>
      </c>
    </row>
    <row r="45" spans="1:21" x14ac:dyDescent="0.25">
      <c r="A45" s="4">
        <v>51003010800</v>
      </c>
      <c r="B45" s="7" t="s">
        <v>22</v>
      </c>
      <c r="C45" s="29">
        <f t="array" ref="C45">SUMPRODUCT($D$9:$D$13, TRANSPOSE(Q45:U45))</f>
        <v>47.070310804435238</v>
      </c>
      <c r="E45" s="9">
        <v>0</v>
      </c>
      <c r="F45" s="9">
        <v>0</v>
      </c>
      <c r="G45" s="9">
        <v>0</v>
      </c>
      <c r="H45" s="9">
        <v>1</v>
      </c>
      <c r="I45" s="9">
        <v>4</v>
      </c>
      <c r="K45" s="15">
        <f t="shared" si="1"/>
        <v>-0.70655066094229046</v>
      </c>
      <c r="L45" s="15">
        <f t="shared" si="2"/>
        <v>-0.43745811914256699</v>
      </c>
      <c r="M45" s="15">
        <f t="shared" si="3"/>
        <v>-0.36297485014772385</v>
      </c>
      <c r="N45" s="15">
        <f t="shared" si="4"/>
        <v>0.25601054293749775</v>
      </c>
      <c r="O45" s="15">
        <f t="shared" si="5"/>
        <v>0.92825599079401455</v>
      </c>
      <c r="Q45" s="15">
        <f t="shared" si="6"/>
        <v>23.992287970867398</v>
      </c>
      <c r="R45" s="15">
        <f t="shared" si="7"/>
        <v>33.088957134426003</v>
      </c>
      <c r="S45" s="15">
        <f t="shared" si="8"/>
        <v>35.831183581077589</v>
      </c>
      <c r="T45" s="15">
        <f t="shared" si="9"/>
        <v>60.102865177124933</v>
      </c>
      <c r="U45" s="15">
        <f t="shared" si="10"/>
        <v>82.336260158680233</v>
      </c>
    </row>
    <row r="46" spans="1:21" x14ac:dyDescent="0.25">
      <c r="A46" s="4">
        <v>51003010901</v>
      </c>
      <c r="B46" s="7" t="s">
        <v>23</v>
      </c>
      <c r="C46" s="29">
        <f t="array" ref="C46">SUMPRODUCT($D$9:$D$13, TRANSPOSE(Q46:U46))</f>
        <v>60.229937658406641</v>
      </c>
      <c r="E46" s="9">
        <v>0</v>
      </c>
      <c r="F46" s="9">
        <v>1</v>
      </c>
      <c r="G46" s="9">
        <v>0</v>
      </c>
      <c r="H46" s="9">
        <v>1</v>
      </c>
      <c r="I46" s="9">
        <v>4</v>
      </c>
      <c r="K46" s="15">
        <f t="shared" si="1"/>
        <v>-0.70655066094229046</v>
      </c>
      <c r="L46" s="15">
        <f t="shared" si="2"/>
        <v>2.2859331127743943</v>
      </c>
      <c r="M46" s="15">
        <f t="shared" si="3"/>
        <v>-0.36297485014772385</v>
      </c>
      <c r="N46" s="15">
        <f t="shared" si="4"/>
        <v>0.25601054293749775</v>
      </c>
      <c r="O46" s="15">
        <f t="shared" si="5"/>
        <v>0.92825599079401455</v>
      </c>
      <c r="Q46" s="15">
        <f t="shared" si="6"/>
        <v>23.992287970867398</v>
      </c>
      <c r="R46" s="15">
        <f t="shared" si="7"/>
        <v>98.887091404282984</v>
      </c>
      <c r="S46" s="15">
        <f t="shared" si="8"/>
        <v>35.831183581077589</v>
      </c>
      <c r="T46" s="15">
        <f t="shared" si="9"/>
        <v>60.102865177124933</v>
      </c>
      <c r="U46" s="15">
        <f t="shared" si="10"/>
        <v>82.336260158680233</v>
      </c>
    </row>
    <row r="47" spans="1:21" x14ac:dyDescent="0.25">
      <c r="A47" s="4">
        <v>51003010902</v>
      </c>
      <c r="B47" s="7" t="s">
        <v>24</v>
      </c>
      <c r="C47" s="29">
        <f t="array" ref="C47">SUMPRODUCT($D$9:$D$13, TRANSPOSE(Q47:U47))</f>
        <v>60.229937658406641</v>
      </c>
      <c r="E47" s="9">
        <v>0</v>
      </c>
      <c r="F47" s="9">
        <v>1</v>
      </c>
      <c r="G47" s="9">
        <v>0</v>
      </c>
      <c r="H47" s="9">
        <v>1</v>
      </c>
      <c r="I47" s="9">
        <v>4</v>
      </c>
      <c r="K47" s="15">
        <f t="shared" si="1"/>
        <v>-0.70655066094229046</v>
      </c>
      <c r="L47" s="15">
        <f t="shared" si="2"/>
        <v>2.2859331127743943</v>
      </c>
      <c r="M47" s="15">
        <f t="shared" si="3"/>
        <v>-0.36297485014772385</v>
      </c>
      <c r="N47" s="15">
        <f t="shared" si="4"/>
        <v>0.25601054293749775</v>
      </c>
      <c r="O47" s="15">
        <f t="shared" si="5"/>
        <v>0.92825599079401455</v>
      </c>
      <c r="Q47" s="15">
        <f t="shared" si="6"/>
        <v>23.992287970867398</v>
      </c>
      <c r="R47" s="15">
        <f t="shared" si="7"/>
        <v>98.887091404282984</v>
      </c>
      <c r="S47" s="15">
        <f t="shared" si="8"/>
        <v>35.831183581077589</v>
      </c>
      <c r="T47" s="15">
        <f t="shared" si="9"/>
        <v>60.102865177124933</v>
      </c>
      <c r="U47" s="15">
        <f t="shared" si="10"/>
        <v>82.336260158680233</v>
      </c>
    </row>
    <row r="48" spans="1:21" x14ac:dyDescent="0.25">
      <c r="A48" s="4">
        <v>51003010903</v>
      </c>
      <c r="B48" s="7" t="s">
        <v>25</v>
      </c>
      <c r="C48" s="29">
        <f t="array" ref="C48">SUMPRODUCT($D$9:$D$13, TRANSPOSE(Q48:U48))</f>
        <v>60.229937658406641</v>
      </c>
      <c r="E48" s="9">
        <v>0</v>
      </c>
      <c r="F48" s="9">
        <v>1</v>
      </c>
      <c r="G48" s="9">
        <v>0</v>
      </c>
      <c r="H48" s="9">
        <v>1</v>
      </c>
      <c r="I48" s="9">
        <v>4</v>
      </c>
      <c r="K48" s="15">
        <f t="shared" si="1"/>
        <v>-0.70655066094229046</v>
      </c>
      <c r="L48" s="15">
        <f t="shared" si="2"/>
        <v>2.2859331127743943</v>
      </c>
      <c r="M48" s="15">
        <f t="shared" si="3"/>
        <v>-0.36297485014772385</v>
      </c>
      <c r="N48" s="15">
        <f t="shared" si="4"/>
        <v>0.25601054293749775</v>
      </c>
      <c r="O48" s="15">
        <f t="shared" si="5"/>
        <v>0.92825599079401455</v>
      </c>
      <c r="Q48" s="15">
        <f t="shared" si="6"/>
        <v>23.992287970867398</v>
      </c>
      <c r="R48" s="15">
        <f t="shared" si="7"/>
        <v>98.887091404282984</v>
      </c>
      <c r="S48" s="15">
        <f t="shared" si="8"/>
        <v>35.831183581077589</v>
      </c>
      <c r="T48" s="15">
        <f t="shared" si="9"/>
        <v>60.102865177124933</v>
      </c>
      <c r="U48" s="15">
        <f t="shared" si="10"/>
        <v>82.336260158680233</v>
      </c>
    </row>
    <row r="49" spans="1:21" x14ac:dyDescent="0.25">
      <c r="A49" s="4">
        <v>51003011000</v>
      </c>
      <c r="B49" s="7" t="s">
        <v>26</v>
      </c>
      <c r="C49" s="29">
        <f t="array" ref="C49">SUMPRODUCT($D$9:$D$13, TRANSPOSE(Q49:U49))</f>
        <v>47.070310804435238</v>
      </c>
      <c r="E49" s="9">
        <v>0</v>
      </c>
      <c r="F49" s="9">
        <v>0</v>
      </c>
      <c r="G49" s="9">
        <v>0</v>
      </c>
      <c r="H49" s="9">
        <v>1</v>
      </c>
      <c r="I49" s="9">
        <v>4</v>
      </c>
      <c r="K49" s="15">
        <f t="shared" si="1"/>
        <v>-0.70655066094229046</v>
      </c>
      <c r="L49" s="15">
        <f t="shared" si="2"/>
        <v>-0.43745811914256699</v>
      </c>
      <c r="M49" s="15">
        <f t="shared" si="3"/>
        <v>-0.36297485014772385</v>
      </c>
      <c r="N49" s="15">
        <f t="shared" si="4"/>
        <v>0.25601054293749775</v>
      </c>
      <c r="O49" s="15">
        <f t="shared" si="5"/>
        <v>0.92825599079401455</v>
      </c>
      <c r="Q49" s="15">
        <f t="shared" si="6"/>
        <v>23.992287970867398</v>
      </c>
      <c r="R49" s="15">
        <f t="shared" si="7"/>
        <v>33.088957134426003</v>
      </c>
      <c r="S49" s="15">
        <f t="shared" si="8"/>
        <v>35.831183581077589</v>
      </c>
      <c r="T49" s="15">
        <f t="shared" si="9"/>
        <v>60.102865177124933</v>
      </c>
      <c r="U49" s="15">
        <f t="shared" si="10"/>
        <v>82.336260158680233</v>
      </c>
    </row>
    <row r="50" spans="1:21" x14ac:dyDescent="0.25">
      <c r="A50" s="4">
        <v>51003011100</v>
      </c>
      <c r="B50" s="7" t="s">
        <v>27</v>
      </c>
      <c r="C50" s="29">
        <f t="array" ref="C50">SUMPRODUCT($D$9:$D$13, TRANSPOSE(Q50:U50))</f>
        <v>24.903280736905355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K50" s="15">
        <f t="shared" si="1"/>
        <v>-0.70655066094229046</v>
      </c>
      <c r="L50" s="15">
        <f t="shared" si="2"/>
        <v>-0.43745811914256699</v>
      </c>
      <c r="M50" s="15">
        <f t="shared" si="3"/>
        <v>-0.36297485014772385</v>
      </c>
      <c r="N50" s="15">
        <f t="shared" si="4"/>
        <v>-1.0779023132969505</v>
      </c>
      <c r="O50" s="15">
        <f t="shared" si="5"/>
        <v>-0.9326472149291769</v>
      </c>
      <c r="Q50" s="15">
        <f t="shared" si="6"/>
        <v>23.992287970867398</v>
      </c>
      <c r="R50" s="15">
        <f t="shared" si="7"/>
        <v>33.088957134426003</v>
      </c>
      <c r="S50" s="15">
        <f t="shared" si="8"/>
        <v>35.831183581077589</v>
      </c>
      <c r="T50" s="15">
        <f t="shared" si="9"/>
        <v>14.05386764886503</v>
      </c>
      <c r="U50" s="15">
        <f t="shared" si="10"/>
        <v>17.550107349290748</v>
      </c>
    </row>
    <row r="51" spans="1:21" x14ac:dyDescent="0.25">
      <c r="A51" s="4">
        <v>51003011201</v>
      </c>
      <c r="B51" s="7" t="s">
        <v>28</v>
      </c>
      <c r="C51" s="29">
        <f t="array" ref="C51">SUMPRODUCT($D$9:$D$13, TRANSPOSE(Q51:U51))</f>
        <v>24.903280736905355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K51" s="15">
        <f t="shared" si="1"/>
        <v>-0.70655066094229046</v>
      </c>
      <c r="L51" s="15">
        <f t="shared" si="2"/>
        <v>-0.43745811914256699</v>
      </c>
      <c r="M51" s="15">
        <f t="shared" si="3"/>
        <v>-0.36297485014772385</v>
      </c>
      <c r="N51" s="15">
        <f t="shared" si="4"/>
        <v>-1.0779023132969505</v>
      </c>
      <c r="O51" s="15">
        <f t="shared" si="5"/>
        <v>-0.9326472149291769</v>
      </c>
      <c r="Q51" s="15">
        <f t="shared" si="6"/>
        <v>23.992287970867398</v>
      </c>
      <c r="R51" s="15">
        <f t="shared" si="7"/>
        <v>33.088957134426003</v>
      </c>
      <c r="S51" s="15">
        <f t="shared" si="8"/>
        <v>35.831183581077589</v>
      </c>
      <c r="T51" s="15">
        <f t="shared" si="9"/>
        <v>14.05386764886503</v>
      </c>
      <c r="U51" s="15">
        <f t="shared" si="10"/>
        <v>17.550107349290748</v>
      </c>
    </row>
    <row r="52" spans="1:21" x14ac:dyDescent="0.25">
      <c r="A52" s="4">
        <v>51003011202</v>
      </c>
      <c r="B52" s="7" t="s">
        <v>29</v>
      </c>
      <c r="C52" s="29">
        <f t="array" ref="C52">SUMPRODUCT($D$9:$D$13, TRANSPOSE(Q52:U52))</f>
        <v>47.070310804435238</v>
      </c>
      <c r="E52" s="9">
        <v>0</v>
      </c>
      <c r="F52" s="9">
        <v>0</v>
      </c>
      <c r="G52" s="9">
        <v>0</v>
      </c>
      <c r="H52" s="9">
        <v>1</v>
      </c>
      <c r="I52" s="9">
        <v>4</v>
      </c>
      <c r="K52" s="15">
        <f t="shared" si="1"/>
        <v>-0.70655066094229046</v>
      </c>
      <c r="L52" s="15">
        <f t="shared" si="2"/>
        <v>-0.43745811914256699</v>
      </c>
      <c r="M52" s="15">
        <f t="shared" si="3"/>
        <v>-0.36297485014772385</v>
      </c>
      <c r="N52" s="15">
        <f t="shared" si="4"/>
        <v>0.25601054293749775</v>
      </c>
      <c r="O52" s="15">
        <f t="shared" si="5"/>
        <v>0.92825599079401455</v>
      </c>
      <c r="Q52" s="15">
        <f t="shared" si="6"/>
        <v>23.992287970867398</v>
      </c>
      <c r="R52" s="15">
        <f t="shared" si="7"/>
        <v>33.088957134426003</v>
      </c>
      <c r="S52" s="15">
        <f t="shared" si="8"/>
        <v>35.831183581077589</v>
      </c>
      <c r="T52" s="15">
        <f t="shared" si="9"/>
        <v>60.102865177124933</v>
      </c>
      <c r="U52" s="15">
        <f t="shared" si="10"/>
        <v>82.336260158680233</v>
      </c>
    </row>
    <row r="53" spans="1:21" x14ac:dyDescent="0.25">
      <c r="A53" s="4">
        <v>51003011301</v>
      </c>
      <c r="B53" s="7" t="s">
        <v>30</v>
      </c>
      <c r="C53" s="29">
        <f t="array" ref="C53">SUMPRODUCT($D$9:$D$13, TRANSPOSE(Q53:U53))</f>
        <v>47.070310804435238</v>
      </c>
      <c r="E53" s="9">
        <v>0</v>
      </c>
      <c r="F53" s="9">
        <v>0</v>
      </c>
      <c r="G53" s="9">
        <v>0</v>
      </c>
      <c r="H53" s="9">
        <v>1</v>
      </c>
      <c r="I53" s="9">
        <v>4</v>
      </c>
      <c r="K53" s="15">
        <f t="shared" si="1"/>
        <v>-0.70655066094229046</v>
      </c>
      <c r="L53" s="15">
        <f t="shared" si="2"/>
        <v>-0.43745811914256699</v>
      </c>
      <c r="M53" s="15">
        <f t="shared" si="3"/>
        <v>-0.36297485014772385</v>
      </c>
      <c r="N53" s="15">
        <f t="shared" si="4"/>
        <v>0.25601054293749775</v>
      </c>
      <c r="O53" s="15">
        <f t="shared" si="5"/>
        <v>0.92825599079401455</v>
      </c>
      <c r="Q53" s="15">
        <f t="shared" si="6"/>
        <v>23.992287970867398</v>
      </c>
      <c r="R53" s="15">
        <f t="shared" si="7"/>
        <v>33.088957134426003</v>
      </c>
      <c r="S53" s="15">
        <f t="shared" si="8"/>
        <v>35.831183581077589</v>
      </c>
      <c r="T53" s="15">
        <f t="shared" si="9"/>
        <v>60.102865177124933</v>
      </c>
      <c r="U53" s="15">
        <f t="shared" si="10"/>
        <v>82.336260158680233</v>
      </c>
    </row>
    <row r="54" spans="1:21" x14ac:dyDescent="0.25">
      <c r="A54" s="4">
        <v>51003011302</v>
      </c>
      <c r="B54" s="7" t="s">
        <v>31</v>
      </c>
      <c r="C54" s="29">
        <f t="array" ref="C54">SUMPRODUCT($D$9:$D$13, TRANSPOSE(Q54:U54))</f>
        <v>60.229937658406641</v>
      </c>
      <c r="E54" s="9">
        <v>0</v>
      </c>
      <c r="F54" s="9">
        <v>1</v>
      </c>
      <c r="G54" s="9">
        <v>0</v>
      </c>
      <c r="H54" s="9">
        <v>1</v>
      </c>
      <c r="I54" s="9">
        <v>4</v>
      </c>
      <c r="K54" s="15">
        <f t="shared" si="1"/>
        <v>-0.70655066094229046</v>
      </c>
      <c r="L54" s="15">
        <f t="shared" si="2"/>
        <v>2.2859331127743943</v>
      </c>
      <c r="M54" s="15">
        <f t="shared" si="3"/>
        <v>-0.36297485014772385</v>
      </c>
      <c r="N54" s="15">
        <f t="shared" si="4"/>
        <v>0.25601054293749775</v>
      </c>
      <c r="O54" s="15">
        <f t="shared" si="5"/>
        <v>0.92825599079401455</v>
      </c>
      <c r="Q54" s="15">
        <f t="shared" si="6"/>
        <v>23.992287970867398</v>
      </c>
      <c r="R54" s="15">
        <f t="shared" si="7"/>
        <v>98.887091404282984</v>
      </c>
      <c r="S54" s="15">
        <f t="shared" si="8"/>
        <v>35.831183581077589</v>
      </c>
      <c r="T54" s="15">
        <f t="shared" si="9"/>
        <v>60.102865177124933</v>
      </c>
      <c r="U54" s="15">
        <f t="shared" si="10"/>
        <v>82.336260158680233</v>
      </c>
    </row>
    <row r="55" spans="1:21" x14ac:dyDescent="0.25">
      <c r="A55" s="4">
        <v>51003011303</v>
      </c>
      <c r="B55" s="7" t="s">
        <v>32</v>
      </c>
      <c r="C55" s="29">
        <f t="array" ref="C55">SUMPRODUCT($D$9:$D$13, TRANSPOSE(Q55:U55))</f>
        <v>47.070310804435238</v>
      </c>
      <c r="E55" s="9">
        <v>0</v>
      </c>
      <c r="F55" s="9">
        <v>0</v>
      </c>
      <c r="G55" s="9">
        <v>0</v>
      </c>
      <c r="H55" s="9">
        <v>1</v>
      </c>
      <c r="I55" s="9">
        <v>4</v>
      </c>
      <c r="K55" s="15">
        <f t="shared" si="1"/>
        <v>-0.70655066094229046</v>
      </c>
      <c r="L55" s="15">
        <f t="shared" si="2"/>
        <v>-0.43745811914256699</v>
      </c>
      <c r="M55" s="15">
        <f t="shared" si="3"/>
        <v>-0.36297485014772385</v>
      </c>
      <c r="N55" s="15">
        <f t="shared" si="4"/>
        <v>0.25601054293749775</v>
      </c>
      <c r="O55" s="15">
        <f t="shared" si="5"/>
        <v>0.92825599079401455</v>
      </c>
      <c r="Q55" s="15">
        <f t="shared" si="6"/>
        <v>23.992287970867398</v>
      </c>
      <c r="R55" s="15">
        <f t="shared" si="7"/>
        <v>33.088957134426003</v>
      </c>
      <c r="S55" s="15">
        <f t="shared" si="8"/>
        <v>35.831183581077589</v>
      </c>
      <c r="T55" s="15">
        <f t="shared" si="9"/>
        <v>60.102865177124933</v>
      </c>
      <c r="U55" s="15">
        <f t="shared" si="10"/>
        <v>82.336260158680233</v>
      </c>
    </row>
    <row r="56" spans="1:21" x14ac:dyDescent="0.25">
      <c r="A56" s="4">
        <v>51003011400</v>
      </c>
      <c r="B56" s="7" t="s">
        <v>33</v>
      </c>
      <c r="C56" s="29">
        <f t="array" ref="C56">SUMPRODUCT($D$9:$D$13, TRANSPOSE(Q56:U56))</f>
        <v>24.903280736905355</v>
      </c>
      <c r="E56" s="9">
        <v>0</v>
      </c>
      <c r="F56" s="9">
        <v>0</v>
      </c>
      <c r="G56" s="9">
        <v>0</v>
      </c>
      <c r="H56" s="9">
        <v>0</v>
      </c>
      <c r="I56" s="9">
        <v>0</v>
      </c>
      <c r="K56" s="15">
        <f t="shared" si="1"/>
        <v>-0.70655066094229046</v>
      </c>
      <c r="L56" s="15">
        <f t="shared" si="2"/>
        <v>-0.43745811914256699</v>
      </c>
      <c r="M56" s="15">
        <f t="shared" si="3"/>
        <v>-0.36297485014772385</v>
      </c>
      <c r="N56" s="15">
        <f t="shared" si="4"/>
        <v>-1.0779023132969505</v>
      </c>
      <c r="O56" s="15">
        <f t="shared" si="5"/>
        <v>-0.9326472149291769</v>
      </c>
      <c r="Q56" s="15">
        <f t="shared" si="6"/>
        <v>23.992287970867398</v>
      </c>
      <c r="R56" s="15">
        <f t="shared" si="7"/>
        <v>33.088957134426003</v>
      </c>
      <c r="S56" s="15">
        <f t="shared" si="8"/>
        <v>35.831183581077589</v>
      </c>
      <c r="T56" s="15">
        <f t="shared" si="9"/>
        <v>14.05386764886503</v>
      </c>
      <c r="U56" s="15">
        <f t="shared" si="10"/>
        <v>17.550107349290748</v>
      </c>
    </row>
    <row r="57" spans="1:21" x14ac:dyDescent="0.25">
      <c r="A57" s="4">
        <v>51005070100</v>
      </c>
      <c r="B57" s="7" t="s">
        <v>34</v>
      </c>
      <c r="C57" s="29">
        <f t="array" ref="C57">SUMPRODUCT($D$9:$D$13, TRANSPOSE(Q57:U57))</f>
        <v>51.694722632376553</v>
      </c>
      <c r="E57" s="9">
        <v>1</v>
      </c>
      <c r="F57" s="9">
        <v>1</v>
      </c>
      <c r="G57" s="9">
        <v>0</v>
      </c>
      <c r="H57" s="9">
        <v>0</v>
      </c>
      <c r="I57" s="9">
        <v>0</v>
      </c>
      <c r="K57" s="15">
        <f t="shared" si="1"/>
        <v>1.4153266782969973</v>
      </c>
      <c r="L57" s="15">
        <f t="shared" si="2"/>
        <v>2.2859331127743943</v>
      </c>
      <c r="M57" s="15">
        <f t="shared" si="3"/>
        <v>-0.36297485014772385</v>
      </c>
      <c r="N57" s="15">
        <f t="shared" si="4"/>
        <v>-1.0779023132969505</v>
      </c>
      <c r="O57" s="15">
        <f t="shared" si="5"/>
        <v>-0.9326472149291769</v>
      </c>
      <c r="Q57" s="15">
        <f t="shared" si="6"/>
        <v>92.151363178366353</v>
      </c>
      <c r="R57" s="15">
        <f t="shared" si="7"/>
        <v>98.887091404282984</v>
      </c>
      <c r="S57" s="15">
        <f t="shared" si="8"/>
        <v>35.831183581077589</v>
      </c>
      <c r="T57" s="15">
        <f t="shared" si="9"/>
        <v>14.05386764886503</v>
      </c>
      <c r="U57" s="15">
        <f t="shared" si="10"/>
        <v>17.550107349290748</v>
      </c>
    </row>
    <row r="58" spans="1:21" x14ac:dyDescent="0.25">
      <c r="A58" s="4">
        <v>51005080100</v>
      </c>
      <c r="B58" s="7" t="s">
        <v>35</v>
      </c>
      <c r="C58" s="29">
        <f t="array" ref="C58">SUMPRODUCT($D$9:$D$13, TRANSPOSE(Q58:U58))</f>
        <v>38.53509577840515</v>
      </c>
      <c r="E58" s="9">
        <v>1</v>
      </c>
      <c r="F58" s="9">
        <v>0</v>
      </c>
      <c r="G58" s="9">
        <v>0</v>
      </c>
      <c r="H58" s="9">
        <v>0</v>
      </c>
      <c r="I58" s="9">
        <v>0</v>
      </c>
      <c r="K58" s="15">
        <f t="shared" si="1"/>
        <v>1.4153266782969973</v>
      </c>
      <c r="L58" s="15">
        <f t="shared" si="2"/>
        <v>-0.43745811914256699</v>
      </c>
      <c r="M58" s="15">
        <f t="shared" si="3"/>
        <v>-0.36297485014772385</v>
      </c>
      <c r="N58" s="15">
        <f t="shared" si="4"/>
        <v>-1.0779023132969505</v>
      </c>
      <c r="O58" s="15">
        <f t="shared" si="5"/>
        <v>-0.9326472149291769</v>
      </c>
      <c r="Q58" s="15">
        <f t="shared" si="6"/>
        <v>92.151363178366353</v>
      </c>
      <c r="R58" s="15">
        <f t="shared" si="7"/>
        <v>33.088957134426003</v>
      </c>
      <c r="S58" s="15">
        <f t="shared" si="8"/>
        <v>35.831183581077589</v>
      </c>
      <c r="T58" s="15">
        <f t="shared" si="9"/>
        <v>14.05386764886503</v>
      </c>
      <c r="U58" s="15">
        <f t="shared" si="10"/>
        <v>17.550107349290748</v>
      </c>
    </row>
    <row r="59" spans="1:21" x14ac:dyDescent="0.25">
      <c r="A59" s="4">
        <v>51005080201</v>
      </c>
      <c r="B59" s="7" t="s">
        <v>36</v>
      </c>
      <c r="C59" s="29">
        <f t="array" ref="C59">SUMPRODUCT($D$9:$D$13, TRANSPOSE(Q59:U59))</f>
        <v>38.53509577840515</v>
      </c>
      <c r="E59" s="9">
        <v>1</v>
      </c>
      <c r="F59" s="9">
        <v>0</v>
      </c>
      <c r="G59" s="9">
        <v>0</v>
      </c>
      <c r="H59" s="9">
        <v>0</v>
      </c>
      <c r="I59" s="9">
        <v>0</v>
      </c>
      <c r="K59" s="15">
        <f t="shared" si="1"/>
        <v>1.4153266782969973</v>
      </c>
      <c r="L59" s="15">
        <f t="shared" si="2"/>
        <v>-0.43745811914256699</v>
      </c>
      <c r="M59" s="15">
        <f t="shared" si="3"/>
        <v>-0.36297485014772385</v>
      </c>
      <c r="N59" s="15">
        <f t="shared" si="4"/>
        <v>-1.0779023132969505</v>
      </c>
      <c r="O59" s="15">
        <f t="shared" si="5"/>
        <v>-0.9326472149291769</v>
      </c>
      <c r="Q59" s="15">
        <f t="shared" si="6"/>
        <v>92.151363178366353</v>
      </c>
      <c r="R59" s="15">
        <f t="shared" si="7"/>
        <v>33.088957134426003</v>
      </c>
      <c r="S59" s="15">
        <f t="shared" si="8"/>
        <v>35.831183581077589</v>
      </c>
      <c r="T59" s="15">
        <f t="shared" si="9"/>
        <v>14.05386764886503</v>
      </c>
      <c r="U59" s="15">
        <f t="shared" si="10"/>
        <v>17.550107349290748</v>
      </c>
    </row>
    <row r="60" spans="1:21" x14ac:dyDescent="0.25">
      <c r="A60" s="4">
        <v>51005080202</v>
      </c>
      <c r="B60" s="7" t="s">
        <v>37</v>
      </c>
      <c r="C60" s="29">
        <f t="array" ref="C60">SUMPRODUCT($D$9:$D$13, TRANSPOSE(Q60:U60))</f>
        <v>38.53509577840515</v>
      </c>
      <c r="E60" s="9">
        <v>1</v>
      </c>
      <c r="F60" s="9">
        <v>0</v>
      </c>
      <c r="G60" s="9">
        <v>0</v>
      </c>
      <c r="H60" s="9">
        <v>0</v>
      </c>
      <c r="I60" s="9">
        <v>0</v>
      </c>
      <c r="K60" s="15">
        <f t="shared" si="1"/>
        <v>1.4153266782969973</v>
      </c>
      <c r="L60" s="15">
        <f t="shared" si="2"/>
        <v>-0.43745811914256699</v>
      </c>
      <c r="M60" s="15">
        <f t="shared" si="3"/>
        <v>-0.36297485014772385</v>
      </c>
      <c r="N60" s="15">
        <f t="shared" si="4"/>
        <v>-1.0779023132969505</v>
      </c>
      <c r="O60" s="15">
        <f t="shared" si="5"/>
        <v>-0.9326472149291769</v>
      </c>
      <c r="Q60" s="15">
        <f t="shared" si="6"/>
        <v>92.151363178366353</v>
      </c>
      <c r="R60" s="15">
        <f t="shared" si="7"/>
        <v>33.088957134426003</v>
      </c>
      <c r="S60" s="15">
        <f t="shared" si="8"/>
        <v>35.831183581077589</v>
      </c>
      <c r="T60" s="15">
        <f t="shared" si="9"/>
        <v>14.05386764886503</v>
      </c>
      <c r="U60" s="15">
        <f t="shared" si="10"/>
        <v>17.550107349290748</v>
      </c>
    </row>
    <row r="61" spans="1:21" x14ac:dyDescent="0.25">
      <c r="A61" s="4">
        <v>51005080301</v>
      </c>
      <c r="B61" s="7" t="s">
        <v>38</v>
      </c>
      <c r="C61" s="29">
        <f t="array" ref="C61">SUMPRODUCT($D$9:$D$13, TRANSPOSE(Q61:U61))</f>
        <v>38.53509577840515</v>
      </c>
      <c r="E61" s="9">
        <v>1</v>
      </c>
      <c r="F61" s="9">
        <v>0</v>
      </c>
      <c r="G61" s="9">
        <v>0</v>
      </c>
      <c r="H61" s="9">
        <v>0</v>
      </c>
      <c r="I61" s="9">
        <v>0</v>
      </c>
      <c r="K61" s="15">
        <f t="shared" si="1"/>
        <v>1.4153266782969973</v>
      </c>
      <c r="L61" s="15">
        <f t="shared" si="2"/>
        <v>-0.43745811914256699</v>
      </c>
      <c r="M61" s="15">
        <f t="shared" si="3"/>
        <v>-0.36297485014772385</v>
      </c>
      <c r="N61" s="15">
        <f t="shared" si="4"/>
        <v>-1.0779023132969505</v>
      </c>
      <c r="O61" s="15">
        <f t="shared" si="5"/>
        <v>-0.9326472149291769</v>
      </c>
      <c r="Q61" s="15">
        <f t="shared" si="6"/>
        <v>92.151363178366353</v>
      </c>
      <c r="R61" s="15">
        <f t="shared" si="7"/>
        <v>33.088957134426003</v>
      </c>
      <c r="S61" s="15">
        <f t="shared" si="8"/>
        <v>35.831183581077589</v>
      </c>
      <c r="T61" s="15">
        <f t="shared" si="9"/>
        <v>14.05386764886503</v>
      </c>
      <c r="U61" s="15">
        <f t="shared" si="10"/>
        <v>17.550107349290748</v>
      </c>
    </row>
    <row r="62" spans="1:21" x14ac:dyDescent="0.25">
      <c r="A62" s="4">
        <v>51005080302</v>
      </c>
      <c r="B62" s="7" t="s">
        <v>39</v>
      </c>
      <c r="C62" s="29">
        <f t="array" ref="C62">SUMPRODUCT($D$9:$D$13, TRANSPOSE(Q62:U62))</f>
        <v>38.53509577840515</v>
      </c>
      <c r="E62" s="9">
        <v>1</v>
      </c>
      <c r="F62" s="9">
        <v>0</v>
      </c>
      <c r="G62" s="9">
        <v>0</v>
      </c>
      <c r="H62" s="9">
        <v>0</v>
      </c>
      <c r="I62" s="9">
        <v>0</v>
      </c>
      <c r="K62" s="15">
        <f t="shared" si="1"/>
        <v>1.4153266782969973</v>
      </c>
      <c r="L62" s="15">
        <f t="shared" si="2"/>
        <v>-0.43745811914256699</v>
      </c>
      <c r="M62" s="15">
        <f t="shared" si="3"/>
        <v>-0.36297485014772385</v>
      </c>
      <c r="N62" s="15">
        <f t="shared" si="4"/>
        <v>-1.0779023132969505</v>
      </c>
      <c r="O62" s="15">
        <f t="shared" si="5"/>
        <v>-0.9326472149291769</v>
      </c>
      <c r="Q62" s="15">
        <f t="shared" si="6"/>
        <v>92.151363178366353</v>
      </c>
      <c r="R62" s="15">
        <f t="shared" si="7"/>
        <v>33.088957134426003</v>
      </c>
      <c r="S62" s="15">
        <f t="shared" si="8"/>
        <v>35.831183581077589</v>
      </c>
      <c r="T62" s="15">
        <f t="shared" si="9"/>
        <v>14.05386764886503</v>
      </c>
      <c r="U62" s="15">
        <f t="shared" si="10"/>
        <v>17.550107349290748</v>
      </c>
    </row>
    <row r="63" spans="1:21" x14ac:dyDescent="0.25">
      <c r="A63" s="4">
        <v>51007930100</v>
      </c>
      <c r="B63" s="7" t="s">
        <v>40</v>
      </c>
      <c r="C63" s="29">
        <f t="array" ref="C63">SUMPRODUCT($D$9:$D$13, TRANSPOSE(Q63:U63))</f>
        <v>37.678354004276137</v>
      </c>
      <c r="E63" s="9">
        <v>0</v>
      </c>
      <c r="F63" s="9">
        <v>0</v>
      </c>
      <c r="G63" s="9">
        <v>1</v>
      </c>
      <c r="H63" s="9">
        <v>0</v>
      </c>
      <c r="I63" s="9">
        <v>0</v>
      </c>
      <c r="K63" s="15">
        <f t="shared" si="1"/>
        <v>-0.70655066094229046</v>
      </c>
      <c r="L63" s="15">
        <f t="shared" si="2"/>
        <v>-0.43745811914256699</v>
      </c>
      <c r="M63" s="15">
        <f t="shared" si="3"/>
        <v>2.7550118130581742</v>
      </c>
      <c r="N63" s="15">
        <f t="shared" si="4"/>
        <v>-1.0779023132969505</v>
      </c>
      <c r="O63" s="15">
        <f t="shared" si="5"/>
        <v>-0.9326472149291769</v>
      </c>
      <c r="Q63" s="15">
        <f t="shared" si="6"/>
        <v>23.992287970867398</v>
      </c>
      <c r="R63" s="15">
        <f t="shared" si="7"/>
        <v>33.088957134426003</v>
      </c>
      <c r="S63" s="15">
        <f t="shared" si="8"/>
        <v>99.706549917931468</v>
      </c>
      <c r="T63" s="15">
        <f t="shared" si="9"/>
        <v>14.05386764886503</v>
      </c>
      <c r="U63" s="15">
        <f t="shared" si="10"/>
        <v>17.550107349290748</v>
      </c>
    </row>
    <row r="64" spans="1:21" x14ac:dyDescent="0.25">
      <c r="A64" s="4">
        <v>51007930200</v>
      </c>
      <c r="B64" s="7" t="s">
        <v>41</v>
      </c>
      <c r="C64" s="29">
        <f t="array" ref="C64">SUMPRODUCT($D$9:$D$13, TRANSPOSE(Q64:U64))</f>
        <v>37.678354004276137</v>
      </c>
      <c r="E64" s="9">
        <v>0</v>
      </c>
      <c r="F64" s="9">
        <v>0</v>
      </c>
      <c r="G64" s="9">
        <v>1</v>
      </c>
      <c r="H64" s="9">
        <v>0</v>
      </c>
      <c r="I64" s="9">
        <v>0</v>
      </c>
      <c r="K64" s="15">
        <f t="shared" si="1"/>
        <v>-0.70655066094229046</v>
      </c>
      <c r="L64" s="15">
        <f t="shared" si="2"/>
        <v>-0.43745811914256699</v>
      </c>
      <c r="M64" s="15">
        <f t="shared" si="3"/>
        <v>2.7550118130581742</v>
      </c>
      <c r="N64" s="15">
        <f t="shared" si="4"/>
        <v>-1.0779023132969505</v>
      </c>
      <c r="O64" s="15">
        <f t="shared" si="5"/>
        <v>-0.9326472149291769</v>
      </c>
      <c r="Q64" s="15">
        <f t="shared" si="6"/>
        <v>23.992287970867398</v>
      </c>
      <c r="R64" s="15">
        <f t="shared" si="7"/>
        <v>33.088957134426003</v>
      </c>
      <c r="S64" s="15">
        <f t="shared" si="8"/>
        <v>99.706549917931468</v>
      </c>
      <c r="T64" s="15">
        <f t="shared" si="9"/>
        <v>14.05386764886503</v>
      </c>
      <c r="U64" s="15">
        <f t="shared" si="10"/>
        <v>17.550107349290748</v>
      </c>
    </row>
    <row r="65" spans="1:21" x14ac:dyDescent="0.25">
      <c r="A65" s="4">
        <v>51009010100</v>
      </c>
      <c r="B65" s="7" t="s">
        <v>42</v>
      </c>
      <c r="C65" s="29">
        <f t="array" ref="C65">SUMPRODUCT($D$9:$D$13, TRANSPOSE(Q65:U65))</f>
        <v>24.903280736905355</v>
      </c>
      <c r="E65" s="9">
        <v>0</v>
      </c>
      <c r="F65" s="9">
        <v>0</v>
      </c>
      <c r="G65" s="9">
        <v>0</v>
      </c>
      <c r="H65" s="9">
        <v>0</v>
      </c>
      <c r="I65" s="9">
        <v>0</v>
      </c>
      <c r="K65" s="15">
        <f t="shared" si="1"/>
        <v>-0.70655066094229046</v>
      </c>
      <c r="L65" s="15">
        <f t="shared" si="2"/>
        <v>-0.43745811914256699</v>
      </c>
      <c r="M65" s="15">
        <f t="shared" si="3"/>
        <v>-0.36297485014772385</v>
      </c>
      <c r="N65" s="15">
        <f t="shared" si="4"/>
        <v>-1.0779023132969505</v>
      </c>
      <c r="O65" s="15">
        <f t="shared" si="5"/>
        <v>-0.9326472149291769</v>
      </c>
      <c r="Q65" s="15">
        <f t="shared" si="6"/>
        <v>23.992287970867398</v>
      </c>
      <c r="R65" s="15">
        <f t="shared" si="7"/>
        <v>33.088957134426003</v>
      </c>
      <c r="S65" s="15">
        <f t="shared" si="8"/>
        <v>35.831183581077589</v>
      </c>
      <c r="T65" s="15">
        <f t="shared" si="9"/>
        <v>14.05386764886503</v>
      </c>
      <c r="U65" s="15">
        <f t="shared" si="10"/>
        <v>17.550107349290748</v>
      </c>
    </row>
    <row r="66" spans="1:21" x14ac:dyDescent="0.25">
      <c r="A66" s="4">
        <v>51009010200</v>
      </c>
      <c r="B66" s="7" t="s">
        <v>43</v>
      </c>
      <c r="C66" s="29">
        <f t="array" ref="C66">SUMPRODUCT($D$9:$D$13, TRANSPOSE(Q66:U66))</f>
        <v>24.903280736905355</v>
      </c>
      <c r="E66" s="9">
        <v>0</v>
      </c>
      <c r="F66" s="9">
        <v>0</v>
      </c>
      <c r="G66" s="9">
        <v>0</v>
      </c>
      <c r="H66" s="9">
        <v>0</v>
      </c>
      <c r="I66" s="9">
        <v>0</v>
      </c>
      <c r="K66" s="15">
        <f t="shared" si="1"/>
        <v>-0.70655066094229046</v>
      </c>
      <c r="L66" s="15">
        <f t="shared" si="2"/>
        <v>-0.43745811914256699</v>
      </c>
      <c r="M66" s="15">
        <f t="shared" si="3"/>
        <v>-0.36297485014772385</v>
      </c>
      <c r="N66" s="15">
        <f t="shared" si="4"/>
        <v>-1.0779023132969505</v>
      </c>
      <c r="O66" s="15">
        <f t="shared" si="5"/>
        <v>-0.9326472149291769</v>
      </c>
      <c r="Q66" s="15">
        <f t="shared" si="6"/>
        <v>23.992287970867398</v>
      </c>
      <c r="R66" s="15">
        <f t="shared" si="7"/>
        <v>33.088957134426003</v>
      </c>
      <c r="S66" s="15">
        <f t="shared" si="8"/>
        <v>35.831183581077589</v>
      </c>
      <c r="T66" s="15">
        <f t="shared" si="9"/>
        <v>14.05386764886503</v>
      </c>
      <c r="U66" s="15">
        <f t="shared" si="10"/>
        <v>17.550107349290748</v>
      </c>
    </row>
    <row r="67" spans="1:21" x14ac:dyDescent="0.25">
      <c r="A67" s="4">
        <v>51009010300</v>
      </c>
      <c r="B67" s="7" t="s">
        <v>44</v>
      </c>
      <c r="C67" s="29">
        <f t="array" ref="C67">SUMPRODUCT($D$9:$D$13, TRANSPOSE(Q67:U67))</f>
        <v>24.903280736905355</v>
      </c>
      <c r="E67" s="9">
        <v>0</v>
      </c>
      <c r="F67" s="9">
        <v>0</v>
      </c>
      <c r="G67" s="9">
        <v>0</v>
      </c>
      <c r="H67" s="9">
        <v>0</v>
      </c>
      <c r="I67" s="9">
        <v>0</v>
      </c>
      <c r="K67" s="15">
        <f t="shared" si="1"/>
        <v>-0.70655066094229046</v>
      </c>
      <c r="L67" s="15">
        <f t="shared" si="2"/>
        <v>-0.43745811914256699</v>
      </c>
      <c r="M67" s="15">
        <f t="shared" si="3"/>
        <v>-0.36297485014772385</v>
      </c>
      <c r="N67" s="15">
        <f t="shared" si="4"/>
        <v>-1.0779023132969505</v>
      </c>
      <c r="O67" s="15">
        <f t="shared" si="5"/>
        <v>-0.9326472149291769</v>
      </c>
      <c r="Q67" s="15">
        <f t="shared" si="6"/>
        <v>23.992287970867398</v>
      </c>
      <c r="R67" s="15">
        <f t="shared" si="7"/>
        <v>33.088957134426003</v>
      </c>
      <c r="S67" s="15">
        <f t="shared" si="8"/>
        <v>35.831183581077589</v>
      </c>
      <c r="T67" s="15">
        <f t="shared" si="9"/>
        <v>14.05386764886503</v>
      </c>
      <c r="U67" s="15">
        <f t="shared" si="10"/>
        <v>17.550107349290748</v>
      </c>
    </row>
    <row r="68" spans="1:21" x14ac:dyDescent="0.25">
      <c r="A68" s="4">
        <v>51009010401</v>
      </c>
      <c r="B68" s="7" t="s">
        <v>45</v>
      </c>
      <c r="C68" s="29">
        <f t="array" ref="C68">SUMPRODUCT($D$9:$D$13, TRANSPOSE(Q68:U68))</f>
        <v>24.903280736905355</v>
      </c>
      <c r="E68" s="9">
        <v>0</v>
      </c>
      <c r="F68" s="9">
        <v>0</v>
      </c>
      <c r="G68" s="9">
        <v>0</v>
      </c>
      <c r="H68" s="9">
        <v>0</v>
      </c>
      <c r="I68" s="9">
        <v>0</v>
      </c>
      <c r="K68" s="15">
        <f t="shared" si="1"/>
        <v>-0.70655066094229046</v>
      </c>
      <c r="L68" s="15">
        <f t="shared" si="2"/>
        <v>-0.43745811914256699</v>
      </c>
      <c r="M68" s="15">
        <f t="shared" si="3"/>
        <v>-0.36297485014772385</v>
      </c>
      <c r="N68" s="15">
        <f t="shared" si="4"/>
        <v>-1.0779023132969505</v>
      </c>
      <c r="O68" s="15">
        <f t="shared" si="5"/>
        <v>-0.9326472149291769</v>
      </c>
      <c r="Q68" s="15">
        <f t="shared" si="6"/>
        <v>23.992287970867398</v>
      </c>
      <c r="R68" s="15">
        <f t="shared" si="7"/>
        <v>33.088957134426003</v>
      </c>
      <c r="S68" s="15">
        <f t="shared" si="8"/>
        <v>35.831183581077589</v>
      </c>
      <c r="T68" s="15">
        <f t="shared" si="9"/>
        <v>14.05386764886503</v>
      </c>
      <c r="U68" s="15">
        <f t="shared" si="10"/>
        <v>17.550107349290748</v>
      </c>
    </row>
    <row r="69" spans="1:21" x14ac:dyDescent="0.25">
      <c r="A69" s="4">
        <v>51009010402</v>
      </c>
      <c r="B69" s="7" t="s">
        <v>46</v>
      </c>
      <c r="C69" s="29">
        <f t="array" ref="C69">SUMPRODUCT($D$9:$D$13, TRANSPOSE(Q69:U69))</f>
        <v>37.005042824040963</v>
      </c>
      <c r="E69" s="9">
        <v>0</v>
      </c>
      <c r="F69" s="9">
        <v>0</v>
      </c>
      <c r="G69" s="9">
        <v>0</v>
      </c>
      <c r="H69" s="9">
        <v>1</v>
      </c>
      <c r="I69" s="9">
        <v>1</v>
      </c>
      <c r="K69" s="15">
        <f t="shared" si="1"/>
        <v>-0.70655066094229046</v>
      </c>
      <c r="L69" s="15">
        <f t="shared" si="2"/>
        <v>-0.43745811914256699</v>
      </c>
      <c r="M69" s="15">
        <f t="shared" si="3"/>
        <v>-0.36297485014772385</v>
      </c>
      <c r="N69" s="15">
        <f t="shared" si="4"/>
        <v>0.25601054293749775</v>
      </c>
      <c r="O69" s="15">
        <f t="shared" si="5"/>
        <v>-0.46742141349837901</v>
      </c>
      <c r="Q69" s="15">
        <f t="shared" si="6"/>
        <v>23.992287970867398</v>
      </c>
      <c r="R69" s="15">
        <f t="shared" si="7"/>
        <v>33.088957134426003</v>
      </c>
      <c r="S69" s="15">
        <f t="shared" si="8"/>
        <v>35.831183581077589</v>
      </c>
      <c r="T69" s="15">
        <f t="shared" si="9"/>
        <v>60.102865177124933</v>
      </c>
      <c r="U69" s="15">
        <f t="shared" si="10"/>
        <v>32.009920256708881</v>
      </c>
    </row>
    <row r="70" spans="1:21" x14ac:dyDescent="0.25">
      <c r="A70" s="4">
        <v>51009010502</v>
      </c>
      <c r="B70" s="7" t="s">
        <v>47</v>
      </c>
      <c r="C70" s="29">
        <f t="array" ref="C70">SUMPRODUCT($D$9:$D$13, TRANSPOSE(Q70:U70))</f>
        <v>50.164669678012366</v>
      </c>
      <c r="E70" s="9">
        <v>0</v>
      </c>
      <c r="F70" s="9">
        <v>1</v>
      </c>
      <c r="G70" s="9">
        <v>0</v>
      </c>
      <c r="H70" s="9">
        <v>1</v>
      </c>
      <c r="I70" s="9">
        <v>1</v>
      </c>
      <c r="K70" s="15">
        <f t="shared" si="1"/>
        <v>-0.70655066094229046</v>
      </c>
      <c r="L70" s="15">
        <f t="shared" si="2"/>
        <v>2.2859331127743943</v>
      </c>
      <c r="M70" s="15">
        <f t="shared" si="3"/>
        <v>-0.36297485014772385</v>
      </c>
      <c r="N70" s="15">
        <f t="shared" si="4"/>
        <v>0.25601054293749775</v>
      </c>
      <c r="O70" s="15">
        <f t="shared" si="5"/>
        <v>-0.46742141349837901</v>
      </c>
      <c r="Q70" s="15">
        <f t="shared" si="6"/>
        <v>23.992287970867398</v>
      </c>
      <c r="R70" s="15">
        <f t="shared" si="7"/>
        <v>98.887091404282984</v>
      </c>
      <c r="S70" s="15">
        <f t="shared" si="8"/>
        <v>35.831183581077589</v>
      </c>
      <c r="T70" s="15">
        <f t="shared" si="9"/>
        <v>60.102865177124933</v>
      </c>
      <c r="U70" s="15">
        <f t="shared" si="10"/>
        <v>32.009920256708881</v>
      </c>
    </row>
    <row r="71" spans="1:21" x14ac:dyDescent="0.25">
      <c r="A71" s="4">
        <v>51009010503</v>
      </c>
      <c r="B71" s="7" t="s">
        <v>48</v>
      </c>
      <c r="C71" s="29">
        <f t="array" ref="C71">SUMPRODUCT($D$9:$D$13, TRANSPOSE(Q71:U71))</f>
        <v>37.005042824040963</v>
      </c>
      <c r="E71" s="9">
        <v>0</v>
      </c>
      <c r="F71" s="9">
        <v>0</v>
      </c>
      <c r="G71" s="9">
        <v>0</v>
      </c>
      <c r="H71" s="9">
        <v>1</v>
      </c>
      <c r="I71" s="9">
        <v>1</v>
      </c>
      <c r="K71" s="15">
        <f t="shared" si="1"/>
        <v>-0.70655066094229046</v>
      </c>
      <c r="L71" s="15">
        <f t="shared" si="2"/>
        <v>-0.43745811914256699</v>
      </c>
      <c r="M71" s="15">
        <f t="shared" si="3"/>
        <v>-0.36297485014772385</v>
      </c>
      <c r="N71" s="15">
        <f t="shared" si="4"/>
        <v>0.25601054293749775</v>
      </c>
      <c r="O71" s="15">
        <f t="shared" si="5"/>
        <v>-0.46742141349837901</v>
      </c>
      <c r="Q71" s="15">
        <f t="shared" si="6"/>
        <v>23.992287970867398</v>
      </c>
      <c r="R71" s="15">
        <f t="shared" si="7"/>
        <v>33.088957134426003</v>
      </c>
      <c r="S71" s="15">
        <f t="shared" si="8"/>
        <v>35.831183581077589</v>
      </c>
      <c r="T71" s="15">
        <f t="shared" si="9"/>
        <v>60.102865177124933</v>
      </c>
      <c r="U71" s="15">
        <f t="shared" si="10"/>
        <v>32.009920256708881</v>
      </c>
    </row>
    <row r="72" spans="1:21" x14ac:dyDescent="0.25">
      <c r="A72" s="4">
        <v>51009010504</v>
      </c>
      <c r="B72" s="7" t="s">
        <v>49</v>
      </c>
      <c r="C72" s="29">
        <f t="array" ref="C72">SUMPRODUCT($D$9:$D$13, TRANSPOSE(Q72:U72))</f>
        <v>37.005042824040963</v>
      </c>
      <c r="E72" s="9">
        <v>0</v>
      </c>
      <c r="F72" s="9">
        <v>0</v>
      </c>
      <c r="G72" s="9">
        <v>0</v>
      </c>
      <c r="H72" s="9">
        <v>1</v>
      </c>
      <c r="I72" s="9">
        <v>1</v>
      </c>
      <c r="K72" s="15">
        <f t="shared" si="1"/>
        <v>-0.70655066094229046</v>
      </c>
      <c r="L72" s="15">
        <f t="shared" si="2"/>
        <v>-0.43745811914256699</v>
      </c>
      <c r="M72" s="15">
        <f t="shared" si="3"/>
        <v>-0.36297485014772385</v>
      </c>
      <c r="N72" s="15">
        <f t="shared" si="4"/>
        <v>0.25601054293749775</v>
      </c>
      <c r="O72" s="15">
        <f t="shared" si="5"/>
        <v>-0.46742141349837901</v>
      </c>
      <c r="Q72" s="15">
        <f t="shared" si="6"/>
        <v>23.992287970867398</v>
      </c>
      <c r="R72" s="15">
        <f t="shared" si="7"/>
        <v>33.088957134426003</v>
      </c>
      <c r="S72" s="15">
        <f t="shared" si="8"/>
        <v>35.831183581077589</v>
      </c>
      <c r="T72" s="15">
        <f t="shared" si="9"/>
        <v>60.102865177124933</v>
      </c>
      <c r="U72" s="15">
        <f t="shared" si="10"/>
        <v>32.009920256708881</v>
      </c>
    </row>
    <row r="73" spans="1:21" x14ac:dyDescent="0.25">
      <c r="A73" s="4">
        <v>51009010600</v>
      </c>
      <c r="B73" s="7" t="s">
        <v>50</v>
      </c>
      <c r="C73" s="29">
        <f t="array" ref="C73">SUMPRODUCT($D$9:$D$13, TRANSPOSE(Q73:U73))</f>
        <v>24.903280736905355</v>
      </c>
      <c r="E73" s="9">
        <v>0</v>
      </c>
      <c r="F73" s="9">
        <v>0</v>
      </c>
      <c r="G73" s="9">
        <v>0</v>
      </c>
      <c r="H73" s="9">
        <v>0</v>
      </c>
      <c r="I73" s="9">
        <v>0</v>
      </c>
      <c r="K73" s="15">
        <f t="shared" si="1"/>
        <v>-0.70655066094229046</v>
      </c>
      <c r="L73" s="15">
        <f t="shared" si="2"/>
        <v>-0.43745811914256699</v>
      </c>
      <c r="M73" s="15">
        <f t="shared" si="3"/>
        <v>-0.36297485014772385</v>
      </c>
      <c r="N73" s="15">
        <f t="shared" si="4"/>
        <v>-1.0779023132969505</v>
      </c>
      <c r="O73" s="15">
        <f t="shared" si="5"/>
        <v>-0.9326472149291769</v>
      </c>
      <c r="Q73" s="15">
        <f t="shared" si="6"/>
        <v>23.992287970867398</v>
      </c>
      <c r="R73" s="15">
        <f t="shared" si="7"/>
        <v>33.088957134426003</v>
      </c>
      <c r="S73" s="15">
        <f t="shared" si="8"/>
        <v>35.831183581077589</v>
      </c>
      <c r="T73" s="15">
        <f t="shared" si="9"/>
        <v>14.05386764886503</v>
      </c>
      <c r="U73" s="15">
        <f t="shared" si="10"/>
        <v>17.550107349290748</v>
      </c>
    </row>
    <row r="74" spans="1:21" x14ac:dyDescent="0.25">
      <c r="A74" s="4">
        <v>51011040100</v>
      </c>
      <c r="B74" s="7" t="s">
        <v>51</v>
      </c>
      <c r="C74" s="29">
        <f t="array" ref="C74">SUMPRODUCT($D$9:$D$13, TRANSPOSE(Q74:U74))</f>
        <v>51.310169045775929</v>
      </c>
      <c r="E74" s="9">
        <v>1</v>
      </c>
      <c r="F74" s="9">
        <v>0</v>
      </c>
      <c r="G74" s="9">
        <v>1</v>
      </c>
      <c r="H74" s="9">
        <v>0</v>
      </c>
      <c r="I74" s="9">
        <v>0</v>
      </c>
      <c r="K74" s="15">
        <f t="shared" si="1"/>
        <v>1.4153266782969973</v>
      </c>
      <c r="L74" s="15">
        <f t="shared" si="2"/>
        <v>-0.43745811914256699</v>
      </c>
      <c r="M74" s="15">
        <f t="shared" si="3"/>
        <v>2.7550118130581742</v>
      </c>
      <c r="N74" s="15">
        <f t="shared" si="4"/>
        <v>-1.0779023132969505</v>
      </c>
      <c r="O74" s="15">
        <f t="shared" si="5"/>
        <v>-0.9326472149291769</v>
      </c>
      <c r="Q74" s="15">
        <f t="shared" si="6"/>
        <v>92.151363178366353</v>
      </c>
      <c r="R74" s="15">
        <f t="shared" si="7"/>
        <v>33.088957134426003</v>
      </c>
      <c r="S74" s="15">
        <f t="shared" si="8"/>
        <v>99.706549917931468</v>
      </c>
      <c r="T74" s="15">
        <f t="shared" si="9"/>
        <v>14.05386764886503</v>
      </c>
      <c r="U74" s="15">
        <f t="shared" si="10"/>
        <v>17.550107349290748</v>
      </c>
    </row>
    <row r="75" spans="1:21" x14ac:dyDescent="0.25">
      <c r="A75" s="4">
        <v>51011040200</v>
      </c>
      <c r="B75" s="7" t="s">
        <v>52</v>
      </c>
      <c r="C75" s="29">
        <f t="array" ref="C75">SUMPRODUCT($D$9:$D$13, TRANSPOSE(Q75:U75))</f>
        <v>51.310169045775929</v>
      </c>
      <c r="E75" s="9">
        <v>1</v>
      </c>
      <c r="F75" s="9">
        <v>0</v>
      </c>
      <c r="G75" s="9">
        <v>1</v>
      </c>
      <c r="H75" s="9">
        <v>0</v>
      </c>
      <c r="I75" s="9">
        <v>0</v>
      </c>
      <c r="K75" s="15">
        <f t="shared" si="1"/>
        <v>1.4153266782969973</v>
      </c>
      <c r="L75" s="15">
        <f t="shared" si="2"/>
        <v>-0.43745811914256699</v>
      </c>
      <c r="M75" s="15">
        <f t="shared" si="3"/>
        <v>2.7550118130581742</v>
      </c>
      <c r="N75" s="15">
        <f t="shared" si="4"/>
        <v>-1.0779023132969505</v>
      </c>
      <c r="O75" s="15">
        <f t="shared" si="5"/>
        <v>-0.9326472149291769</v>
      </c>
      <c r="Q75" s="15">
        <f t="shared" si="6"/>
        <v>92.151363178366353</v>
      </c>
      <c r="R75" s="15">
        <f t="shared" si="7"/>
        <v>33.088957134426003</v>
      </c>
      <c r="S75" s="15">
        <f t="shared" si="8"/>
        <v>99.706549917931468</v>
      </c>
      <c r="T75" s="15">
        <f t="shared" si="9"/>
        <v>14.05386764886503</v>
      </c>
      <c r="U75" s="15">
        <f t="shared" si="10"/>
        <v>17.550107349290748</v>
      </c>
    </row>
    <row r="76" spans="1:21" x14ac:dyDescent="0.25">
      <c r="A76" s="4">
        <v>51011040300</v>
      </c>
      <c r="B76" s="7" t="s">
        <v>53</v>
      </c>
      <c r="C76" s="29">
        <f t="array" ref="C76">SUMPRODUCT($D$9:$D$13, TRANSPOSE(Q76:U76))</f>
        <v>51.310169045775929</v>
      </c>
      <c r="E76" s="9">
        <v>1</v>
      </c>
      <c r="F76" s="9">
        <v>0</v>
      </c>
      <c r="G76" s="9">
        <v>1</v>
      </c>
      <c r="H76" s="9">
        <v>0</v>
      </c>
      <c r="I76" s="9">
        <v>0</v>
      </c>
      <c r="K76" s="15">
        <f t="shared" si="1"/>
        <v>1.4153266782969973</v>
      </c>
      <c r="L76" s="15">
        <f t="shared" si="2"/>
        <v>-0.43745811914256699</v>
      </c>
      <c r="M76" s="15">
        <f t="shared" si="3"/>
        <v>2.7550118130581742</v>
      </c>
      <c r="N76" s="15">
        <f t="shared" si="4"/>
        <v>-1.0779023132969505</v>
      </c>
      <c r="O76" s="15">
        <f t="shared" si="5"/>
        <v>-0.9326472149291769</v>
      </c>
      <c r="Q76" s="15">
        <f t="shared" si="6"/>
        <v>92.151363178366353</v>
      </c>
      <c r="R76" s="15">
        <f t="shared" si="7"/>
        <v>33.088957134426003</v>
      </c>
      <c r="S76" s="15">
        <f t="shared" si="8"/>
        <v>99.706549917931468</v>
      </c>
      <c r="T76" s="15">
        <f t="shared" si="9"/>
        <v>14.05386764886503</v>
      </c>
      <c r="U76" s="15">
        <f t="shared" si="10"/>
        <v>17.550107349290748</v>
      </c>
    </row>
    <row r="77" spans="1:21" x14ac:dyDescent="0.25">
      <c r="A77" s="4">
        <v>51013100100</v>
      </c>
      <c r="B77" s="7" t="s">
        <v>54</v>
      </c>
      <c r="C77" s="29">
        <f t="array" ref="C77">SUMPRODUCT($D$9:$D$13, TRANSPOSE(Q77:U77))</f>
        <v>55.015163111954678</v>
      </c>
      <c r="E77" s="9">
        <v>0</v>
      </c>
      <c r="F77" s="9">
        <v>0</v>
      </c>
      <c r="G77" s="9">
        <v>0</v>
      </c>
      <c r="H77" s="9">
        <v>3</v>
      </c>
      <c r="I77" s="9">
        <v>4</v>
      </c>
      <c r="K77" s="15">
        <f t="shared" si="1"/>
        <v>-0.70655066094229046</v>
      </c>
      <c r="L77" s="15">
        <f t="shared" si="2"/>
        <v>-0.43745811914256699</v>
      </c>
      <c r="M77" s="15">
        <f t="shared" si="3"/>
        <v>-0.36297485014772385</v>
      </c>
      <c r="N77" s="15">
        <f t="shared" si="4"/>
        <v>2.9238362554063944</v>
      </c>
      <c r="O77" s="15">
        <f t="shared" si="5"/>
        <v>0.92825599079401455</v>
      </c>
      <c r="Q77" s="15">
        <f t="shared" si="6"/>
        <v>23.992287970867398</v>
      </c>
      <c r="R77" s="15">
        <f t="shared" si="7"/>
        <v>33.088957134426003</v>
      </c>
      <c r="S77" s="15">
        <f t="shared" si="8"/>
        <v>35.831183581077589</v>
      </c>
      <c r="T77" s="15">
        <f t="shared" si="9"/>
        <v>99.827126714722155</v>
      </c>
      <c r="U77" s="15">
        <f t="shared" si="10"/>
        <v>82.336260158680233</v>
      </c>
    </row>
    <row r="78" spans="1:21" x14ac:dyDescent="0.25">
      <c r="A78" s="4">
        <v>51013100200</v>
      </c>
      <c r="B78" s="7" t="s">
        <v>55</v>
      </c>
      <c r="C78" s="29">
        <f t="array" ref="C78">SUMPRODUCT($D$9:$D$13, TRANSPOSE(Q78:U78))</f>
        <v>55.015163111954678</v>
      </c>
      <c r="E78" s="9">
        <v>0</v>
      </c>
      <c r="F78" s="9">
        <v>0</v>
      </c>
      <c r="G78" s="9">
        <v>0</v>
      </c>
      <c r="H78" s="9">
        <v>3</v>
      </c>
      <c r="I78" s="9">
        <v>4</v>
      </c>
      <c r="K78" s="15">
        <f t="shared" si="1"/>
        <v>-0.70655066094229046</v>
      </c>
      <c r="L78" s="15">
        <f t="shared" si="2"/>
        <v>-0.43745811914256699</v>
      </c>
      <c r="M78" s="15">
        <f t="shared" si="3"/>
        <v>-0.36297485014772385</v>
      </c>
      <c r="N78" s="15">
        <f t="shared" si="4"/>
        <v>2.9238362554063944</v>
      </c>
      <c r="O78" s="15">
        <f t="shared" si="5"/>
        <v>0.92825599079401455</v>
      </c>
      <c r="Q78" s="15">
        <f t="shared" si="6"/>
        <v>23.992287970867398</v>
      </c>
      <c r="R78" s="15">
        <f t="shared" si="7"/>
        <v>33.088957134426003</v>
      </c>
      <c r="S78" s="15">
        <f t="shared" si="8"/>
        <v>35.831183581077589</v>
      </c>
      <c r="T78" s="15">
        <f t="shared" si="9"/>
        <v>99.827126714722155</v>
      </c>
      <c r="U78" s="15">
        <f t="shared" si="10"/>
        <v>82.336260158680233</v>
      </c>
    </row>
    <row r="79" spans="1:21" x14ac:dyDescent="0.25">
      <c r="A79" s="4">
        <v>51013100300</v>
      </c>
      <c r="B79" s="7" t="s">
        <v>56</v>
      </c>
      <c r="C79" s="29">
        <f t="array" ref="C79">SUMPRODUCT($D$9:$D$13, TRANSPOSE(Q79:U79))</f>
        <v>37.005042824040963</v>
      </c>
      <c r="E79" s="9">
        <v>0</v>
      </c>
      <c r="F79" s="9">
        <v>0</v>
      </c>
      <c r="G79" s="9">
        <v>0</v>
      </c>
      <c r="H79" s="9">
        <v>1</v>
      </c>
      <c r="I79" s="9">
        <v>1</v>
      </c>
      <c r="K79" s="15">
        <f t="shared" si="1"/>
        <v>-0.70655066094229046</v>
      </c>
      <c r="L79" s="15">
        <f t="shared" si="2"/>
        <v>-0.43745811914256699</v>
      </c>
      <c r="M79" s="15">
        <f t="shared" si="3"/>
        <v>-0.36297485014772385</v>
      </c>
      <c r="N79" s="15">
        <f t="shared" si="4"/>
        <v>0.25601054293749775</v>
      </c>
      <c r="O79" s="15">
        <f t="shared" si="5"/>
        <v>-0.46742141349837901</v>
      </c>
      <c r="Q79" s="15">
        <f t="shared" si="6"/>
        <v>23.992287970867398</v>
      </c>
      <c r="R79" s="15">
        <f t="shared" si="7"/>
        <v>33.088957134426003</v>
      </c>
      <c r="S79" s="15">
        <f t="shared" si="8"/>
        <v>35.831183581077589</v>
      </c>
      <c r="T79" s="15">
        <f t="shared" si="9"/>
        <v>60.102865177124933</v>
      </c>
      <c r="U79" s="15">
        <f t="shared" si="10"/>
        <v>32.009920256708881</v>
      </c>
    </row>
    <row r="80" spans="1:21" x14ac:dyDescent="0.25">
      <c r="A80" s="4">
        <v>51013100400</v>
      </c>
      <c r="B80" s="7" t="s">
        <v>57</v>
      </c>
      <c r="C80" s="29">
        <f t="array" ref="C80">SUMPRODUCT($D$9:$D$13, TRANSPOSE(Q80:U80))</f>
        <v>37.005042824040963</v>
      </c>
      <c r="E80" s="9">
        <v>0</v>
      </c>
      <c r="F80" s="9">
        <v>0</v>
      </c>
      <c r="G80" s="9">
        <v>0</v>
      </c>
      <c r="H80" s="9">
        <v>1</v>
      </c>
      <c r="I80" s="9">
        <v>1</v>
      </c>
      <c r="K80" s="15">
        <f t="shared" si="1"/>
        <v>-0.70655066094229046</v>
      </c>
      <c r="L80" s="15">
        <f t="shared" si="2"/>
        <v>-0.43745811914256699</v>
      </c>
      <c r="M80" s="15">
        <f t="shared" si="3"/>
        <v>-0.36297485014772385</v>
      </c>
      <c r="N80" s="15">
        <f t="shared" si="4"/>
        <v>0.25601054293749775</v>
      </c>
      <c r="O80" s="15">
        <f t="shared" si="5"/>
        <v>-0.46742141349837901</v>
      </c>
      <c r="Q80" s="15">
        <f t="shared" si="6"/>
        <v>23.992287970867398</v>
      </c>
      <c r="R80" s="15">
        <f t="shared" si="7"/>
        <v>33.088957134426003</v>
      </c>
      <c r="S80" s="15">
        <f t="shared" si="8"/>
        <v>35.831183581077589</v>
      </c>
      <c r="T80" s="15">
        <f t="shared" si="9"/>
        <v>60.102865177124933</v>
      </c>
      <c r="U80" s="15">
        <f t="shared" si="10"/>
        <v>32.009920256708881</v>
      </c>
    </row>
    <row r="81" spans="1:21" x14ac:dyDescent="0.25">
      <c r="A81" s="4">
        <v>51013100500</v>
      </c>
      <c r="B81" s="7" t="s">
        <v>58</v>
      </c>
      <c r="C81" s="29">
        <f t="array" ref="C81">SUMPRODUCT($D$9:$D$13, TRANSPOSE(Q81:U81))</f>
        <v>40.585540337072061</v>
      </c>
      <c r="E81" s="9">
        <v>0</v>
      </c>
      <c r="F81" s="9">
        <v>0</v>
      </c>
      <c r="G81" s="9">
        <v>0</v>
      </c>
      <c r="H81" s="9">
        <v>1</v>
      </c>
      <c r="I81" s="9">
        <v>2</v>
      </c>
      <c r="K81" s="15">
        <f t="shared" si="1"/>
        <v>-0.70655066094229046</v>
      </c>
      <c r="L81" s="15">
        <f t="shared" si="2"/>
        <v>-0.43745811914256699</v>
      </c>
      <c r="M81" s="15">
        <f t="shared" si="3"/>
        <v>-0.36297485014772385</v>
      </c>
      <c r="N81" s="15">
        <f t="shared" si="4"/>
        <v>0.25601054293749775</v>
      </c>
      <c r="O81" s="15">
        <f t="shared" si="5"/>
        <v>-2.195612067581152E-3</v>
      </c>
      <c r="Q81" s="15">
        <f t="shared" si="6"/>
        <v>23.992287970867398</v>
      </c>
      <c r="R81" s="15">
        <f t="shared" si="7"/>
        <v>33.088957134426003</v>
      </c>
      <c r="S81" s="15">
        <f t="shared" si="8"/>
        <v>35.831183581077589</v>
      </c>
      <c r="T81" s="15">
        <f t="shared" si="9"/>
        <v>60.102865177124933</v>
      </c>
      <c r="U81" s="15">
        <f t="shared" si="10"/>
        <v>49.912407821864349</v>
      </c>
    </row>
    <row r="82" spans="1:21" x14ac:dyDescent="0.25">
      <c r="A82" s="4">
        <v>51013100600</v>
      </c>
      <c r="B82" s="7" t="s">
        <v>59</v>
      </c>
      <c r="C82" s="29">
        <f t="array" ref="C82">SUMPRODUCT($D$9:$D$13, TRANSPOSE(Q82:U82))</f>
        <v>47.446446576031569</v>
      </c>
      <c r="E82" s="9">
        <v>0</v>
      </c>
      <c r="F82" s="9">
        <v>0</v>
      </c>
      <c r="G82" s="9">
        <v>0</v>
      </c>
      <c r="H82" s="9">
        <v>2</v>
      </c>
      <c r="I82" s="9">
        <v>2</v>
      </c>
      <c r="K82" s="15">
        <f t="shared" si="1"/>
        <v>-0.70655066094229046</v>
      </c>
      <c r="L82" s="15">
        <f t="shared" si="2"/>
        <v>-0.43745811914256699</v>
      </c>
      <c r="M82" s="15">
        <f t="shared" si="3"/>
        <v>-0.36297485014772385</v>
      </c>
      <c r="N82" s="15">
        <f t="shared" si="4"/>
        <v>1.5899233991719459</v>
      </c>
      <c r="O82" s="15">
        <f t="shared" si="5"/>
        <v>-2.195612067581152E-3</v>
      </c>
      <c r="Q82" s="15">
        <f t="shared" si="6"/>
        <v>23.992287970867398</v>
      </c>
      <c r="R82" s="15">
        <f t="shared" si="7"/>
        <v>33.088957134426003</v>
      </c>
      <c r="S82" s="15">
        <f t="shared" si="8"/>
        <v>35.831183581077589</v>
      </c>
      <c r="T82" s="15">
        <f t="shared" si="9"/>
        <v>94.407396371922488</v>
      </c>
      <c r="U82" s="15">
        <f t="shared" si="10"/>
        <v>49.912407821864349</v>
      </c>
    </row>
    <row r="83" spans="1:21" x14ac:dyDescent="0.25">
      <c r="A83" s="4">
        <v>51013100700</v>
      </c>
      <c r="B83" s="7" t="s">
        <v>60</v>
      </c>
      <c r="C83" s="29">
        <f t="array" ref="C83">SUMPRODUCT($D$9:$D$13, TRANSPOSE(Q83:U83))</f>
        <v>47.446446576031569</v>
      </c>
      <c r="E83" s="9">
        <v>0</v>
      </c>
      <c r="F83" s="9">
        <v>0</v>
      </c>
      <c r="G83" s="9">
        <v>0</v>
      </c>
      <c r="H83" s="9">
        <v>2</v>
      </c>
      <c r="I83" s="9">
        <v>2</v>
      </c>
      <c r="K83" s="15">
        <f t="shared" si="1"/>
        <v>-0.70655066094229046</v>
      </c>
      <c r="L83" s="15">
        <f t="shared" si="2"/>
        <v>-0.43745811914256699</v>
      </c>
      <c r="M83" s="15">
        <f t="shared" si="3"/>
        <v>-0.36297485014772385</v>
      </c>
      <c r="N83" s="15">
        <f t="shared" si="4"/>
        <v>1.5899233991719459</v>
      </c>
      <c r="O83" s="15">
        <f t="shared" si="5"/>
        <v>-2.195612067581152E-3</v>
      </c>
      <c r="Q83" s="15">
        <f t="shared" si="6"/>
        <v>23.992287970867398</v>
      </c>
      <c r="R83" s="15">
        <f t="shared" si="7"/>
        <v>33.088957134426003</v>
      </c>
      <c r="S83" s="15">
        <f t="shared" si="8"/>
        <v>35.831183581077589</v>
      </c>
      <c r="T83" s="15">
        <f t="shared" si="9"/>
        <v>94.407396371922488</v>
      </c>
      <c r="U83" s="15">
        <f t="shared" si="10"/>
        <v>49.912407821864349</v>
      </c>
    </row>
    <row r="84" spans="1:21" x14ac:dyDescent="0.25">
      <c r="A84" s="4">
        <v>51013100800</v>
      </c>
      <c r="B84" s="7" t="s">
        <v>61</v>
      </c>
      <c r="C84" s="29">
        <f t="array" ref="C84">SUMPRODUCT($D$9:$D$13, TRANSPOSE(Q84:U84))</f>
        <v>47.446446576031569</v>
      </c>
      <c r="E84" s="9">
        <v>0</v>
      </c>
      <c r="F84" s="9">
        <v>0</v>
      </c>
      <c r="G84" s="9">
        <v>0</v>
      </c>
      <c r="H84" s="9">
        <v>2</v>
      </c>
      <c r="I84" s="9">
        <v>2</v>
      </c>
      <c r="K84" s="15">
        <f t="shared" si="1"/>
        <v>-0.70655066094229046</v>
      </c>
      <c r="L84" s="15">
        <f t="shared" si="2"/>
        <v>-0.43745811914256699</v>
      </c>
      <c r="M84" s="15">
        <f t="shared" si="3"/>
        <v>-0.36297485014772385</v>
      </c>
      <c r="N84" s="15">
        <f t="shared" si="4"/>
        <v>1.5899233991719459</v>
      </c>
      <c r="O84" s="15">
        <f t="shared" si="5"/>
        <v>-2.195612067581152E-3</v>
      </c>
      <c r="Q84" s="15">
        <f t="shared" si="6"/>
        <v>23.992287970867398</v>
      </c>
      <c r="R84" s="15">
        <f t="shared" si="7"/>
        <v>33.088957134426003</v>
      </c>
      <c r="S84" s="15">
        <f t="shared" si="8"/>
        <v>35.831183581077589</v>
      </c>
      <c r="T84" s="15">
        <f t="shared" si="9"/>
        <v>94.407396371922488</v>
      </c>
      <c r="U84" s="15">
        <f t="shared" si="10"/>
        <v>49.912407821864349</v>
      </c>
    </row>
    <row r="85" spans="1:21" x14ac:dyDescent="0.25">
      <c r="A85" s="4">
        <v>51013100900</v>
      </c>
      <c r="B85" s="7" t="s">
        <v>62</v>
      </c>
      <c r="C85" s="29">
        <f t="array" ref="C85">SUMPRODUCT($D$9:$D$13, TRANSPOSE(Q85:U85))</f>
        <v>55.015163111954678</v>
      </c>
      <c r="E85" s="9">
        <v>0</v>
      </c>
      <c r="F85" s="9">
        <v>0</v>
      </c>
      <c r="G85" s="9">
        <v>0</v>
      </c>
      <c r="H85" s="9">
        <v>3</v>
      </c>
      <c r="I85" s="9">
        <v>4</v>
      </c>
      <c r="K85" s="15">
        <f t="shared" si="1"/>
        <v>-0.70655066094229046</v>
      </c>
      <c r="L85" s="15">
        <f t="shared" si="2"/>
        <v>-0.43745811914256699</v>
      </c>
      <c r="M85" s="15">
        <f t="shared" si="3"/>
        <v>-0.36297485014772385</v>
      </c>
      <c r="N85" s="15">
        <f t="shared" si="4"/>
        <v>2.9238362554063944</v>
      </c>
      <c r="O85" s="15">
        <f t="shared" si="5"/>
        <v>0.92825599079401455</v>
      </c>
      <c r="Q85" s="15">
        <f t="shared" si="6"/>
        <v>23.992287970867398</v>
      </c>
      <c r="R85" s="15">
        <f t="shared" si="7"/>
        <v>33.088957134426003</v>
      </c>
      <c r="S85" s="15">
        <f t="shared" si="8"/>
        <v>35.831183581077589</v>
      </c>
      <c r="T85" s="15">
        <f t="shared" si="9"/>
        <v>99.827126714722155</v>
      </c>
      <c r="U85" s="15">
        <f t="shared" si="10"/>
        <v>82.336260158680233</v>
      </c>
    </row>
    <row r="86" spans="1:21" x14ac:dyDescent="0.25">
      <c r="A86" s="4">
        <v>51013101000</v>
      </c>
      <c r="B86" s="7" t="s">
        <v>63</v>
      </c>
      <c r="C86" s="29">
        <f t="array" ref="C86">SUMPRODUCT($D$9:$D$13, TRANSPOSE(Q86:U86))</f>
        <v>55.015163111954678</v>
      </c>
      <c r="E86" s="9">
        <v>0</v>
      </c>
      <c r="F86" s="9">
        <v>0</v>
      </c>
      <c r="G86" s="9">
        <v>0</v>
      </c>
      <c r="H86" s="9">
        <v>3</v>
      </c>
      <c r="I86" s="9">
        <v>4</v>
      </c>
      <c r="K86" s="15">
        <f t="shared" si="1"/>
        <v>-0.70655066094229046</v>
      </c>
      <c r="L86" s="15">
        <f t="shared" si="2"/>
        <v>-0.43745811914256699</v>
      </c>
      <c r="M86" s="15">
        <f t="shared" si="3"/>
        <v>-0.36297485014772385</v>
      </c>
      <c r="N86" s="15">
        <f t="shared" si="4"/>
        <v>2.9238362554063944</v>
      </c>
      <c r="O86" s="15">
        <f t="shared" si="5"/>
        <v>0.92825599079401455</v>
      </c>
      <c r="Q86" s="15">
        <f t="shared" si="6"/>
        <v>23.992287970867398</v>
      </c>
      <c r="R86" s="15">
        <f t="shared" si="7"/>
        <v>33.088957134426003</v>
      </c>
      <c r="S86" s="15">
        <f t="shared" si="8"/>
        <v>35.831183581077589</v>
      </c>
      <c r="T86" s="15">
        <f t="shared" si="9"/>
        <v>99.827126714722155</v>
      </c>
      <c r="U86" s="15">
        <f t="shared" si="10"/>
        <v>82.336260158680233</v>
      </c>
    </row>
    <row r="87" spans="1:21" x14ac:dyDescent="0.25">
      <c r="A87" s="4">
        <v>51013101100</v>
      </c>
      <c r="B87" s="7" t="s">
        <v>64</v>
      </c>
      <c r="C87" s="29">
        <f t="array" ref="C87">SUMPRODUCT($D$9:$D$13, TRANSPOSE(Q87:U87))</f>
        <v>55.015163111954678</v>
      </c>
      <c r="E87" s="9">
        <v>0</v>
      </c>
      <c r="F87" s="9">
        <v>0</v>
      </c>
      <c r="G87" s="9">
        <v>0</v>
      </c>
      <c r="H87" s="9">
        <v>3</v>
      </c>
      <c r="I87" s="9">
        <v>4</v>
      </c>
      <c r="K87" s="15">
        <f t="shared" ref="K87:K150" si="11" xml:space="preserve"> STANDARDIZE(E87,K$16,K$17)*$F$9</f>
        <v>-0.70655066094229046</v>
      </c>
      <c r="L87" s="15">
        <f t="shared" ref="L87:L150" si="12" xml:space="preserve"> STANDARDIZE(F87,L$16,L$17)*$F$10</f>
        <v>-0.43745811914256699</v>
      </c>
      <c r="M87" s="15">
        <f t="shared" ref="M87:M150" si="13" xml:space="preserve"> STANDARDIZE(G87,M$16,M$17)*$F$11</f>
        <v>-0.36297485014772385</v>
      </c>
      <c r="N87" s="15">
        <f t="shared" ref="N87:N150" si="14" xml:space="preserve"> STANDARDIZE(H87,N$16,N$17)*$F$12</f>
        <v>2.9238362554063944</v>
      </c>
      <c r="O87" s="15">
        <f t="shared" ref="O87:O150" si="15" xml:space="preserve"> STANDARDIZE(I87,O$16,O$17)*$F$13</f>
        <v>0.92825599079401455</v>
      </c>
      <c r="Q87" s="15">
        <f t="shared" ref="Q87:Q150" si="16">_xlfn.NORM.S.DIST(K87,1)*100</f>
        <v>23.992287970867398</v>
      </c>
      <c r="R87" s="15">
        <f t="shared" ref="R87:R150" si="17">_xlfn.NORM.S.DIST(L87,1)*100</f>
        <v>33.088957134426003</v>
      </c>
      <c r="S87" s="15">
        <f t="shared" ref="S87:S150" si="18">_xlfn.NORM.S.DIST(M87,1)*100</f>
        <v>35.831183581077589</v>
      </c>
      <c r="T87" s="15">
        <f t="shared" ref="T87:T150" si="19">_xlfn.NORM.S.DIST(N87,1)*100</f>
        <v>99.827126714722155</v>
      </c>
      <c r="U87" s="15">
        <f t="shared" ref="U87:U150" si="20">_xlfn.NORM.S.DIST(O87,1)*100</f>
        <v>82.336260158680233</v>
      </c>
    </row>
    <row r="88" spans="1:21" x14ac:dyDescent="0.25">
      <c r="A88" s="4">
        <v>51013101200</v>
      </c>
      <c r="B88" s="7" t="s">
        <v>65</v>
      </c>
      <c r="C88" s="29">
        <f t="array" ref="C88">SUMPRODUCT($D$9:$D$13, TRANSPOSE(Q88:U88))</f>
        <v>55.015163111954678</v>
      </c>
      <c r="E88" s="9">
        <v>0</v>
      </c>
      <c r="F88" s="9">
        <v>0</v>
      </c>
      <c r="G88" s="9">
        <v>0</v>
      </c>
      <c r="H88" s="9">
        <v>3</v>
      </c>
      <c r="I88" s="9">
        <v>4</v>
      </c>
      <c r="K88" s="15">
        <f t="shared" si="11"/>
        <v>-0.70655066094229046</v>
      </c>
      <c r="L88" s="15">
        <f t="shared" si="12"/>
        <v>-0.43745811914256699</v>
      </c>
      <c r="M88" s="15">
        <f t="shared" si="13"/>
        <v>-0.36297485014772385</v>
      </c>
      <c r="N88" s="15">
        <f t="shared" si="14"/>
        <v>2.9238362554063944</v>
      </c>
      <c r="O88" s="15">
        <f t="shared" si="15"/>
        <v>0.92825599079401455</v>
      </c>
      <c r="Q88" s="15">
        <f t="shared" si="16"/>
        <v>23.992287970867398</v>
      </c>
      <c r="R88" s="15">
        <f t="shared" si="17"/>
        <v>33.088957134426003</v>
      </c>
      <c r="S88" s="15">
        <f t="shared" si="18"/>
        <v>35.831183581077589</v>
      </c>
      <c r="T88" s="15">
        <f t="shared" si="19"/>
        <v>99.827126714722155</v>
      </c>
      <c r="U88" s="15">
        <f t="shared" si="20"/>
        <v>82.336260158680233</v>
      </c>
    </row>
    <row r="89" spans="1:21" x14ac:dyDescent="0.25">
      <c r="A89" s="4">
        <v>51013101300</v>
      </c>
      <c r="B89" s="7" t="s">
        <v>66</v>
      </c>
      <c r="C89" s="29">
        <f t="array" ref="C89">SUMPRODUCT($D$9:$D$13, TRANSPOSE(Q89:U89))</f>
        <v>47.446446576031569</v>
      </c>
      <c r="E89" s="9">
        <v>0</v>
      </c>
      <c r="F89" s="9">
        <v>0</v>
      </c>
      <c r="G89" s="9">
        <v>0</v>
      </c>
      <c r="H89" s="9">
        <v>2</v>
      </c>
      <c r="I89" s="9">
        <v>2</v>
      </c>
      <c r="K89" s="15">
        <f t="shared" si="11"/>
        <v>-0.70655066094229046</v>
      </c>
      <c r="L89" s="15">
        <f t="shared" si="12"/>
        <v>-0.43745811914256699</v>
      </c>
      <c r="M89" s="15">
        <f t="shared" si="13"/>
        <v>-0.36297485014772385</v>
      </c>
      <c r="N89" s="15">
        <f t="shared" si="14"/>
        <v>1.5899233991719459</v>
      </c>
      <c r="O89" s="15">
        <f t="shared" si="15"/>
        <v>-2.195612067581152E-3</v>
      </c>
      <c r="Q89" s="15">
        <f t="shared" si="16"/>
        <v>23.992287970867398</v>
      </c>
      <c r="R89" s="15">
        <f t="shared" si="17"/>
        <v>33.088957134426003</v>
      </c>
      <c r="S89" s="15">
        <f t="shared" si="18"/>
        <v>35.831183581077589</v>
      </c>
      <c r="T89" s="15">
        <f t="shared" si="19"/>
        <v>94.407396371922488</v>
      </c>
      <c r="U89" s="15">
        <f t="shared" si="20"/>
        <v>49.912407821864349</v>
      </c>
    </row>
    <row r="90" spans="1:21" x14ac:dyDescent="0.25">
      <c r="A90" s="4">
        <v>51013101401</v>
      </c>
      <c r="B90" s="7" t="s">
        <v>67</v>
      </c>
      <c r="C90" s="29">
        <f t="array" ref="C90">SUMPRODUCT($D$9:$D$13, TRANSPOSE(Q90:U90))</f>
        <v>47.446446576031569</v>
      </c>
      <c r="E90" s="9">
        <v>0</v>
      </c>
      <c r="F90" s="9">
        <v>0</v>
      </c>
      <c r="G90" s="9">
        <v>0</v>
      </c>
      <c r="H90" s="9">
        <v>2</v>
      </c>
      <c r="I90" s="9">
        <v>2</v>
      </c>
      <c r="K90" s="15">
        <f t="shared" si="11"/>
        <v>-0.70655066094229046</v>
      </c>
      <c r="L90" s="15">
        <f t="shared" si="12"/>
        <v>-0.43745811914256699</v>
      </c>
      <c r="M90" s="15">
        <f t="shared" si="13"/>
        <v>-0.36297485014772385</v>
      </c>
      <c r="N90" s="15">
        <f t="shared" si="14"/>
        <v>1.5899233991719459</v>
      </c>
      <c r="O90" s="15">
        <f t="shared" si="15"/>
        <v>-2.195612067581152E-3</v>
      </c>
      <c r="Q90" s="15">
        <f t="shared" si="16"/>
        <v>23.992287970867398</v>
      </c>
      <c r="R90" s="15">
        <f t="shared" si="17"/>
        <v>33.088957134426003</v>
      </c>
      <c r="S90" s="15">
        <f t="shared" si="18"/>
        <v>35.831183581077589</v>
      </c>
      <c r="T90" s="15">
        <f t="shared" si="19"/>
        <v>94.407396371922488</v>
      </c>
      <c r="U90" s="15">
        <f t="shared" si="20"/>
        <v>49.912407821864349</v>
      </c>
    </row>
    <row r="91" spans="1:21" x14ac:dyDescent="0.25">
      <c r="A91" s="4">
        <v>51013101402</v>
      </c>
      <c r="B91" s="7" t="s">
        <v>68</v>
      </c>
      <c r="C91" s="29">
        <f t="array" ref="C91">SUMPRODUCT($D$9:$D$13, TRANSPOSE(Q91:U91))</f>
        <v>47.446446576031569</v>
      </c>
      <c r="E91" s="9">
        <v>0</v>
      </c>
      <c r="F91" s="9">
        <v>0</v>
      </c>
      <c r="G91" s="9">
        <v>0</v>
      </c>
      <c r="H91" s="9">
        <v>2</v>
      </c>
      <c r="I91" s="9">
        <v>2</v>
      </c>
      <c r="K91" s="15">
        <f t="shared" si="11"/>
        <v>-0.70655066094229046</v>
      </c>
      <c r="L91" s="15">
        <f t="shared" si="12"/>
        <v>-0.43745811914256699</v>
      </c>
      <c r="M91" s="15">
        <f t="shared" si="13"/>
        <v>-0.36297485014772385</v>
      </c>
      <c r="N91" s="15">
        <f t="shared" si="14"/>
        <v>1.5899233991719459</v>
      </c>
      <c r="O91" s="15">
        <f t="shared" si="15"/>
        <v>-2.195612067581152E-3</v>
      </c>
      <c r="Q91" s="15">
        <f t="shared" si="16"/>
        <v>23.992287970867398</v>
      </c>
      <c r="R91" s="15">
        <f t="shared" si="17"/>
        <v>33.088957134426003</v>
      </c>
      <c r="S91" s="15">
        <f t="shared" si="18"/>
        <v>35.831183581077589</v>
      </c>
      <c r="T91" s="15">
        <f t="shared" si="19"/>
        <v>94.407396371922488</v>
      </c>
      <c r="U91" s="15">
        <f t="shared" si="20"/>
        <v>49.912407821864349</v>
      </c>
    </row>
    <row r="92" spans="1:21" x14ac:dyDescent="0.25">
      <c r="A92" s="4">
        <v>51013101403</v>
      </c>
      <c r="B92" s="7" t="s">
        <v>69</v>
      </c>
      <c r="C92" s="29">
        <f t="array" ref="C92">SUMPRODUCT($D$9:$D$13, TRANSPOSE(Q92:U92))</f>
        <v>47.446446576031569</v>
      </c>
      <c r="E92" s="9">
        <v>0</v>
      </c>
      <c r="F92" s="9">
        <v>0</v>
      </c>
      <c r="G92" s="9">
        <v>0</v>
      </c>
      <c r="H92" s="9">
        <v>2</v>
      </c>
      <c r="I92" s="9">
        <v>2</v>
      </c>
      <c r="K92" s="15">
        <f t="shared" si="11"/>
        <v>-0.70655066094229046</v>
      </c>
      <c r="L92" s="15">
        <f t="shared" si="12"/>
        <v>-0.43745811914256699</v>
      </c>
      <c r="M92" s="15">
        <f t="shared" si="13"/>
        <v>-0.36297485014772385</v>
      </c>
      <c r="N92" s="15">
        <f t="shared" si="14"/>
        <v>1.5899233991719459</v>
      </c>
      <c r="O92" s="15">
        <f t="shared" si="15"/>
        <v>-2.195612067581152E-3</v>
      </c>
      <c r="Q92" s="15">
        <f t="shared" si="16"/>
        <v>23.992287970867398</v>
      </c>
      <c r="R92" s="15">
        <f t="shared" si="17"/>
        <v>33.088957134426003</v>
      </c>
      <c r="S92" s="15">
        <f t="shared" si="18"/>
        <v>35.831183581077589</v>
      </c>
      <c r="T92" s="15">
        <f t="shared" si="19"/>
        <v>94.407396371922488</v>
      </c>
      <c r="U92" s="15">
        <f t="shared" si="20"/>
        <v>49.912407821864349</v>
      </c>
    </row>
    <row r="93" spans="1:21" x14ac:dyDescent="0.25">
      <c r="A93" s="4">
        <v>51013101404</v>
      </c>
      <c r="B93" s="7" t="s">
        <v>70</v>
      </c>
      <c r="C93" s="29">
        <f t="array" ref="C93">SUMPRODUCT($D$9:$D$13, TRANSPOSE(Q93:U93))</f>
        <v>47.446446576031569</v>
      </c>
      <c r="E93" s="9">
        <v>0</v>
      </c>
      <c r="F93" s="9">
        <v>0</v>
      </c>
      <c r="G93" s="9">
        <v>0</v>
      </c>
      <c r="H93" s="9">
        <v>2</v>
      </c>
      <c r="I93" s="9">
        <v>2</v>
      </c>
      <c r="K93" s="15">
        <f t="shared" si="11"/>
        <v>-0.70655066094229046</v>
      </c>
      <c r="L93" s="15">
        <f t="shared" si="12"/>
        <v>-0.43745811914256699</v>
      </c>
      <c r="M93" s="15">
        <f t="shared" si="13"/>
        <v>-0.36297485014772385</v>
      </c>
      <c r="N93" s="15">
        <f t="shared" si="14"/>
        <v>1.5899233991719459</v>
      </c>
      <c r="O93" s="15">
        <f t="shared" si="15"/>
        <v>-2.195612067581152E-3</v>
      </c>
      <c r="Q93" s="15">
        <f t="shared" si="16"/>
        <v>23.992287970867398</v>
      </c>
      <c r="R93" s="15">
        <f t="shared" si="17"/>
        <v>33.088957134426003</v>
      </c>
      <c r="S93" s="15">
        <f t="shared" si="18"/>
        <v>35.831183581077589</v>
      </c>
      <c r="T93" s="15">
        <f t="shared" si="19"/>
        <v>94.407396371922488</v>
      </c>
      <c r="U93" s="15">
        <f t="shared" si="20"/>
        <v>49.912407821864349</v>
      </c>
    </row>
    <row r="94" spans="1:21" x14ac:dyDescent="0.25">
      <c r="A94" s="4">
        <v>51013101500</v>
      </c>
      <c r="B94" s="7" t="s">
        <v>71</v>
      </c>
      <c r="C94" s="29">
        <f t="array" ref="C94">SUMPRODUCT($D$9:$D$13, TRANSPOSE(Q94:U94))</f>
        <v>47.446446576031569</v>
      </c>
      <c r="E94" s="9">
        <v>0</v>
      </c>
      <c r="F94" s="9">
        <v>0</v>
      </c>
      <c r="G94" s="9">
        <v>0</v>
      </c>
      <c r="H94" s="9">
        <v>2</v>
      </c>
      <c r="I94" s="9">
        <v>2</v>
      </c>
      <c r="K94" s="15">
        <f t="shared" si="11"/>
        <v>-0.70655066094229046</v>
      </c>
      <c r="L94" s="15">
        <f t="shared" si="12"/>
        <v>-0.43745811914256699</v>
      </c>
      <c r="M94" s="15">
        <f t="shared" si="13"/>
        <v>-0.36297485014772385</v>
      </c>
      <c r="N94" s="15">
        <f t="shared" si="14"/>
        <v>1.5899233991719459</v>
      </c>
      <c r="O94" s="15">
        <f t="shared" si="15"/>
        <v>-2.195612067581152E-3</v>
      </c>
      <c r="Q94" s="15">
        <f t="shared" si="16"/>
        <v>23.992287970867398</v>
      </c>
      <c r="R94" s="15">
        <f t="shared" si="17"/>
        <v>33.088957134426003</v>
      </c>
      <c r="S94" s="15">
        <f t="shared" si="18"/>
        <v>35.831183581077589</v>
      </c>
      <c r="T94" s="15">
        <f t="shared" si="19"/>
        <v>94.407396371922488</v>
      </c>
      <c r="U94" s="15">
        <f t="shared" si="20"/>
        <v>49.912407821864349</v>
      </c>
    </row>
    <row r="95" spans="1:21" x14ac:dyDescent="0.25">
      <c r="A95" s="4">
        <v>51013101601</v>
      </c>
      <c r="B95" s="7" t="s">
        <v>72</v>
      </c>
      <c r="C95" s="29">
        <f t="array" ref="C95">SUMPRODUCT($D$9:$D$13, TRANSPOSE(Q95:U95))</f>
        <v>37.005042824040963</v>
      </c>
      <c r="E95" s="9">
        <v>0</v>
      </c>
      <c r="F95" s="9">
        <v>0</v>
      </c>
      <c r="G95" s="9">
        <v>0</v>
      </c>
      <c r="H95" s="9">
        <v>1</v>
      </c>
      <c r="I95" s="9">
        <v>1</v>
      </c>
      <c r="K95" s="15">
        <f t="shared" si="11"/>
        <v>-0.70655066094229046</v>
      </c>
      <c r="L95" s="15">
        <f t="shared" si="12"/>
        <v>-0.43745811914256699</v>
      </c>
      <c r="M95" s="15">
        <f t="shared" si="13"/>
        <v>-0.36297485014772385</v>
      </c>
      <c r="N95" s="15">
        <f t="shared" si="14"/>
        <v>0.25601054293749775</v>
      </c>
      <c r="O95" s="15">
        <f t="shared" si="15"/>
        <v>-0.46742141349837901</v>
      </c>
      <c r="Q95" s="15">
        <f t="shared" si="16"/>
        <v>23.992287970867398</v>
      </c>
      <c r="R95" s="15">
        <f t="shared" si="17"/>
        <v>33.088957134426003</v>
      </c>
      <c r="S95" s="15">
        <f t="shared" si="18"/>
        <v>35.831183581077589</v>
      </c>
      <c r="T95" s="15">
        <f t="shared" si="19"/>
        <v>60.102865177124933</v>
      </c>
      <c r="U95" s="15">
        <f t="shared" si="20"/>
        <v>32.009920256708881</v>
      </c>
    </row>
    <row r="96" spans="1:21" x14ac:dyDescent="0.25">
      <c r="A96" s="4">
        <v>51013101602</v>
      </c>
      <c r="B96" s="7" t="s">
        <v>73</v>
      </c>
      <c r="C96" s="29">
        <f t="array" ref="C96">SUMPRODUCT($D$9:$D$13, TRANSPOSE(Q96:U96))</f>
        <v>40.585540337072061</v>
      </c>
      <c r="E96" s="9">
        <v>0</v>
      </c>
      <c r="F96" s="9">
        <v>0</v>
      </c>
      <c r="G96" s="9">
        <v>0</v>
      </c>
      <c r="H96" s="9">
        <v>1</v>
      </c>
      <c r="I96" s="9">
        <v>2</v>
      </c>
      <c r="K96" s="15">
        <f t="shared" si="11"/>
        <v>-0.70655066094229046</v>
      </c>
      <c r="L96" s="15">
        <f t="shared" si="12"/>
        <v>-0.43745811914256699</v>
      </c>
      <c r="M96" s="15">
        <f t="shared" si="13"/>
        <v>-0.36297485014772385</v>
      </c>
      <c r="N96" s="15">
        <f t="shared" si="14"/>
        <v>0.25601054293749775</v>
      </c>
      <c r="O96" s="15">
        <f t="shared" si="15"/>
        <v>-2.195612067581152E-3</v>
      </c>
      <c r="Q96" s="15">
        <f t="shared" si="16"/>
        <v>23.992287970867398</v>
      </c>
      <c r="R96" s="15">
        <f t="shared" si="17"/>
        <v>33.088957134426003</v>
      </c>
      <c r="S96" s="15">
        <f t="shared" si="18"/>
        <v>35.831183581077589</v>
      </c>
      <c r="T96" s="15">
        <f t="shared" si="19"/>
        <v>60.102865177124933</v>
      </c>
      <c r="U96" s="15">
        <f t="shared" si="20"/>
        <v>49.912407821864349</v>
      </c>
    </row>
    <row r="97" spans="1:21" x14ac:dyDescent="0.25">
      <c r="A97" s="4">
        <v>51013101603</v>
      </c>
      <c r="B97" s="7" t="s">
        <v>74</v>
      </c>
      <c r="C97" s="29">
        <f t="array" ref="C97">SUMPRODUCT($D$9:$D$13, TRANSPOSE(Q97:U97))</f>
        <v>37.005042824040963</v>
      </c>
      <c r="E97" s="9">
        <v>0</v>
      </c>
      <c r="F97" s="9">
        <v>0</v>
      </c>
      <c r="G97" s="9">
        <v>0</v>
      </c>
      <c r="H97" s="9">
        <v>1</v>
      </c>
      <c r="I97" s="9">
        <v>1</v>
      </c>
      <c r="K97" s="15">
        <f t="shared" si="11"/>
        <v>-0.70655066094229046</v>
      </c>
      <c r="L97" s="15">
        <f t="shared" si="12"/>
        <v>-0.43745811914256699</v>
      </c>
      <c r="M97" s="15">
        <f t="shared" si="13"/>
        <v>-0.36297485014772385</v>
      </c>
      <c r="N97" s="15">
        <f t="shared" si="14"/>
        <v>0.25601054293749775</v>
      </c>
      <c r="O97" s="15">
        <f t="shared" si="15"/>
        <v>-0.46742141349837901</v>
      </c>
      <c r="Q97" s="15">
        <f t="shared" si="16"/>
        <v>23.992287970867398</v>
      </c>
      <c r="R97" s="15">
        <f t="shared" si="17"/>
        <v>33.088957134426003</v>
      </c>
      <c r="S97" s="15">
        <f t="shared" si="18"/>
        <v>35.831183581077589</v>
      </c>
      <c r="T97" s="15">
        <f t="shared" si="19"/>
        <v>60.102865177124933</v>
      </c>
      <c r="U97" s="15">
        <f t="shared" si="20"/>
        <v>32.009920256708881</v>
      </c>
    </row>
    <row r="98" spans="1:21" x14ac:dyDescent="0.25">
      <c r="A98" s="4">
        <v>51013101701</v>
      </c>
      <c r="B98" s="7" t="s">
        <v>75</v>
      </c>
      <c r="C98" s="29">
        <f t="array" ref="C98">SUMPRODUCT($D$9:$D$13, TRANSPOSE(Q98:U98))</f>
        <v>40.585540337072061</v>
      </c>
      <c r="E98" s="9">
        <v>0</v>
      </c>
      <c r="F98" s="9">
        <v>0</v>
      </c>
      <c r="G98" s="9">
        <v>0</v>
      </c>
      <c r="H98" s="9">
        <v>1</v>
      </c>
      <c r="I98" s="9">
        <v>2</v>
      </c>
      <c r="K98" s="15">
        <f t="shared" si="11"/>
        <v>-0.70655066094229046</v>
      </c>
      <c r="L98" s="15">
        <f t="shared" si="12"/>
        <v>-0.43745811914256699</v>
      </c>
      <c r="M98" s="15">
        <f t="shared" si="13"/>
        <v>-0.36297485014772385</v>
      </c>
      <c r="N98" s="15">
        <f t="shared" si="14"/>
        <v>0.25601054293749775</v>
      </c>
      <c r="O98" s="15">
        <f t="shared" si="15"/>
        <v>-2.195612067581152E-3</v>
      </c>
      <c r="Q98" s="15">
        <f t="shared" si="16"/>
        <v>23.992287970867398</v>
      </c>
      <c r="R98" s="15">
        <f t="shared" si="17"/>
        <v>33.088957134426003</v>
      </c>
      <c r="S98" s="15">
        <f t="shared" si="18"/>
        <v>35.831183581077589</v>
      </c>
      <c r="T98" s="15">
        <f t="shared" si="19"/>
        <v>60.102865177124933</v>
      </c>
      <c r="U98" s="15">
        <f t="shared" si="20"/>
        <v>49.912407821864349</v>
      </c>
    </row>
    <row r="99" spans="1:21" x14ac:dyDescent="0.25">
      <c r="A99" s="4">
        <v>51013101702</v>
      </c>
      <c r="B99" s="7" t="s">
        <v>76</v>
      </c>
      <c r="C99" s="29">
        <f t="array" ref="C99">SUMPRODUCT($D$9:$D$13, TRANSPOSE(Q99:U99))</f>
        <v>40.585540337072061</v>
      </c>
      <c r="E99" s="9">
        <v>0</v>
      </c>
      <c r="F99" s="9">
        <v>0</v>
      </c>
      <c r="G99" s="9">
        <v>0</v>
      </c>
      <c r="H99" s="9">
        <v>1</v>
      </c>
      <c r="I99" s="9">
        <v>2</v>
      </c>
      <c r="K99" s="15">
        <f t="shared" si="11"/>
        <v>-0.70655066094229046</v>
      </c>
      <c r="L99" s="15">
        <f t="shared" si="12"/>
        <v>-0.43745811914256699</v>
      </c>
      <c r="M99" s="15">
        <f t="shared" si="13"/>
        <v>-0.36297485014772385</v>
      </c>
      <c r="N99" s="15">
        <f t="shared" si="14"/>
        <v>0.25601054293749775</v>
      </c>
      <c r="O99" s="15">
        <f t="shared" si="15"/>
        <v>-2.195612067581152E-3</v>
      </c>
      <c r="Q99" s="15">
        <f t="shared" si="16"/>
        <v>23.992287970867398</v>
      </c>
      <c r="R99" s="15">
        <f t="shared" si="17"/>
        <v>33.088957134426003</v>
      </c>
      <c r="S99" s="15">
        <f t="shared" si="18"/>
        <v>35.831183581077589</v>
      </c>
      <c r="T99" s="15">
        <f t="shared" si="19"/>
        <v>60.102865177124933</v>
      </c>
      <c r="U99" s="15">
        <f t="shared" si="20"/>
        <v>49.912407821864349</v>
      </c>
    </row>
    <row r="100" spans="1:21" x14ac:dyDescent="0.25">
      <c r="A100" s="4">
        <v>51013101703</v>
      </c>
      <c r="B100" s="7" t="s">
        <v>77</v>
      </c>
      <c r="C100" s="29">
        <f t="array" ref="C100">SUMPRODUCT($D$9:$D$13, TRANSPOSE(Q100:U100))</f>
        <v>40.585540337072061</v>
      </c>
      <c r="E100" s="9">
        <v>0</v>
      </c>
      <c r="F100" s="9">
        <v>0</v>
      </c>
      <c r="G100" s="9">
        <v>0</v>
      </c>
      <c r="H100" s="9">
        <v>1</v>
      </c>
      <c r="I100" s="9">
        <v>2</v>
      </c>
      <c r="K100" s="15">
        <f t="shared" si="11"/>
        <v>-0.70655066094229046</v>
      </c>
      <c r="L100" s="15">
        <f t="shared" si="12"/>
        <v>-0.43745811914256699</v>
      </c>
      <c r="M100" s="15">
        <f t="shared" si="13"/>
        <v>-0.36297485014772385</v>
      </c>
      <c r="N100" s="15">
        <f t="shared" si="14"/>
        <v>0.25601054293749775</v>
      </c>
      <c r="O100" s="15">
        <f t="shared" si="15"/>
        <v>-2.195612067581152E-3</v>
      </c>
      <c r="Q100" s="15">
        <f t="shared" si="16"/>
        <v>23.992287970867398</v>
      </c>
      <c r="R100" s="15">
        <f t="shared" si="17"/>
        <v>33.088957134426003</v>
      </c>
      <c r="S100" s="15">
        <f t="shared" si="18"/>
        <v>35.831183581077589</v>
      </c>
      <c r="T100" s="15">
        <f t="shared" si="19"/>
        <v>60.102865177124933</v>
      </c>
      <c r="U100" s="15">
        <f t="shared" si="20"/>
        <v>49.912407821864349</v>
      </c>
    </row>
    <row r="101" spans="1:21" x14ac:dyDescent="0.25">
      <c r="A101" s="4">
        <v>51013101801</v>
      </c>
      <c r="B101" s="7" t="s">
        <v>78</v>
      </c>
      <c r="C101" s="29">
        <f t="array" ref="C101">SUMPRODUCT($D$9:$D$13, TRANSPOSE(Q101:U101))</f>
        <v>47.446446576031569</v>
      </c>
      <c r="E101" s="9">
        <v>0</v>
      </c>
      <c r="F101" s="9">
        <v>0</v>
      </c>
      <c r="G101" s="9">
        <v>0</v>
      </c>
      <c r="H101" s="9">
        <v>2</v>
      </c>
      <c r="I101" s="9">
        <v>2</v>
      </c>
      <c r="K101" s="15">
        <f t="shared" si="11"/>
        <v>-0.70655066094229046</v>
      </c>
      <c r="L101" s="15">
        <f t="shared" si="12"/>
        <v>-0.43745811914256699</v>
      </c>
      <c r="M101" s="15">
        <f t="shared" si="13"/>
        <v>-0.36297485014772385</v>
      </c>
      <c r="N101" s="15">
        <f t="shared" si="14"/>
        <v>1.5899233991719459</v>
      </c>
      <c r="O101" s="15">
        <f t="shared" si="15"/>
        <v>-2.195612067581152E-3</v>
      </c>
      <c r="Q101" s="15">
        <f t="shared" si="16"/>
        <v>23.992287970867398</v>
      </c>
      <c r="R101" s="15">
        <f t="shared" si="17"/>
        <v>33.088957134426003</v>
      </c>
      <c r="S101" s="15">
        <f t="shared" si="18"/>
        <v>35.831183581077589</v>
      </c>
      <c r="T101" s="15">
        <f t="shared" si="19"/>
        <v>94.407396371922488</v>
      </c>
      <c r="U101" s="15">
        <f t="shared" si="20"/>
        <v>49.912407821864349</v>
      </c>
    </row>
    <row r="102" spans="1:21" x14ac:dyDescent="0.25">
      <c r="A102" s="4">
        <v>51013101802</v>
      </c>
      <c r="B102" s="7" t="s">
        <v>79</v>
      </c>
      <c r="C102" s="29">
        <f t="array" ref="C102">SUMPRODUCT($D$9:$D$13, TRANSPOSE(Q102:U102))</f>
        <v>47.446446576031569</v>
      </c>
      <c r="E102" s="9">
        <v>0</v>
      </c>
      <c r="F102" s="9">
        <v>0</v>
      </c>
      <c r="G102" s="9">
        <v>0</v>
      </c>
      <c r="H102" s="9">
        <v>2</v>
      </c>
      <c r="I102" s="9">
        <v>2</v>
      </c>
      <c r="K102" s="15">
        <f t="shared" si="11"/>
        <v>-0.70655066094229046</v>
      </c>
      <c r="L102" s="15">
        <f t="shared" si="12"/>
        <v>-0.43745811914256699</v>
      </c>
      <c r="M102" s="15">
        <f t="shared" si="13"/>
        <v>-0.36297485014772385</v>
      </c>
      <c r="N102" s="15">
        <f t="shared" si="14"/>
        <v>1.5899233991719459</v>
      </c>
      <c r="O102" s="15">
        <f t="shared" si="15"/>
        <v>-2.195612067581152E-3</v>
      </c>
      <c r="Q102" s="15">
        <f t="shared" si="16"/>
        <v>23.992287970867398</v>
      </c>
      <c r="R102" s="15">
        <f t="shared" si="17"/>
        <v>33.088957134426003</v>
      </c>
      <c r="S102" s="15">
        <f t="shared" si="18"/>
        <v>35.831183581077589</v>
      </c>
      <c r="T102" s="15">
        <f t="shared" si="19"/>
        <v>94.407396371922488</v>
      </c>
      <c r="U102" s="15">
        <f t="shared" si="20"/>
        <v>49.912407821864349</v>
      </c>
    </row>
    <row r="103" spans="1:21" x14ac:dyDescent="0.25">
      <c r="A103" s="4">
        <v>51013101803</v>
      </c>
      <c r="B103" s="7" t="s">
        <v>80</v>
      </c>
      <c r="C103" s="29">
        <f t="array" ref="C103">SUMPRODUCT($D$9:$D$13, TRANSPOSE(Q103:U103))</f>
        <v>47.446446576031569</v>
      </c>
      <c r="E103" s="9">
        <v>0</v>
      </c>
      <c r="F103" s="9">
        <v>0</v>
      </c>
      <c r="G103" s="9">
        <v>0</v>
      </c>
      <c r="H103" s="9">
        <v>2</v>
      </c>
      <c r="I103" s="9">
        <v>2</v>
      </c>
      <c r="K103" s="15">
        <f t="shared" si="11"/>
        <v>-0.70655066094229046</v>
      </c>
      <c r="L103" s="15">
        <f t="shared" si="12"/>
        <v>-0.43745811914256699</v>
      </c>
      <c r="M103" s="15">
        <f t="shared" si="13"/>
        <v>-0.36297485014772385</v>
      </c>
      <c r="N103" s="15">
        <f t="shared" si="14"/>
        <v>1.5899233991719459</v>
      </c>
      <c r="O103" s="15">
        <f t="shared" si="15"/>
        <v>-2.195612067581152E-3</v>
      </c>
      <c r="Q103" s="15">
        <f t="shared" si="16"/>
        <v>23.992287970867398</v>
      </c>
      <c r="R103" s="15">
        <f t="shared" si="17"/>
        <v>33.088957134426003</v>
      </c>
      <c r="S103" s="15">
        <f t="shared" si="18"/>
        <v>35.831183581077589</v>
      </c>
      <c r="T103" s="15">
        <f t="shared" si="19"/>
        <v>94.407396371922488</v>
      </c>
      <c r="U103" s="15">
        <f t="shared" si="20"/>
        <v>49.912407821864349</v>
      </c>
    </row>
    <row r="104" spans="1:21" x14ac:dyDescent="0.25">
      <c r="A104" s="4">
        <v>51013101900</v>
      </c>
      <c r="B104" s="7" t="s">
        <v>81</v>
      </c>
      <c r="C104" s="29">
        <f t="array" ref="C104">SUMPRODUCT($D$9:$D$13, TRANSPOSE(Q104:U104))</f>
        <v>47.446446576031569</v>
      </c>
      <c r="E104" s="9">
        <v>0</v>
      </c>
      <c r="F104" s="9">
        <v>0</v>
      </c>
      <c r="G104" s="9">
        <v>0</v>
      </c>
      <c r="H104" s="9">
        <v>2</v>
      </c>
      <c r="I104" s="9">
        <v>2</v>
      </c>
      <c r="K104" s="15">
        <f t="shared" si="11"/>
        <v>-0.70655066094229046</v>
      </c>
      <c r="L104" s="15">
        <f t="shared" si="12"/>
        <v>-0.43745811914256699</v>
      </c>
      <c r="M104" s="15">
        <f t="shared" si="13"/>
        <v>-0.36297485014772385</v>
      </c>
      <c r="N104" s="15">
        <f t="shared" si="14"/>
        <v>1.5899233991719459</v>
      </c>
      <c r="O104" s="15">
        <f t="shared" si="15"/>
        <v>-2.195612067581152E-3</v>
      </c>
      <c r="Q104" s="15">
        <f t="shared" si="16"/>
        <v>23.992287970867398</v>
      </c>
      <c r="R104" s="15">
        <f t="shared" si="17"/>
        <v>33.088957134426003</v>
      </c>
      <c r="S104" s="15">
        <f t="shared" si="18"/>
        <v>35.831183581077589</v>
      </c>
      <c r="T104" s="15">
        <f t="shared" si="19"/>
        <v>94.407396371922488</v>
      </c>
      <c r="U104" s="15">
        <f t="shared" si="20"/>
        <v>49.912407821864349</v>
      </c>
    </row>
    <row r="105" spans="1:21" x14ac:dyDescent="0.25">
      <c r="A105" s="4">
        <v>51013102001</v>
      </c>
      <c r="B105" s="7" t="s">
        <v>82</v>
      </c>
      <c r="C105" s="29">
        <f t="array" ref="C105">SUMPRODUCT($D$9:$D$13, TRANSPOSE(Q105:U105))</f>
        <v>60.606073430002965</v>
      </c>
      <c r="E105" s="9">
        <v>0</v>
      </c>
      <c r="F105" s="9">
        <v>1</v>
      </c>
      <c r="G105" s="9">
        <v>0</v>
      </c>
      <c r="H105" s="9">
        <v>2</v>
      </c>
      <c r="I105" s="9">
        <v>2</v>
      </c>
      <c r="K105" s="15">
        <f t="shared" si="11"/>
        <v>-0.70655066094229046</v>
      </c>
      <c r="L105" s="15">
        <f t="shared" si="12"/>
        <v>2.2859331127743943</v>
      </c>
      <c r="M105" s="15">
        <f t="shared" si="13"/>
        <v>-0.36297485014772385</v>
      </c>
      <c r="N105" s="15">
        <f t="shared" si="14"/>
        <v>1.5899233991719459</v>
      </c>
      <c r="O105" s="15">
        <f t="shared" si="15"/>
        <v>-2.195612067581152E-3</v>
      </c>
      <c r="Q105" s="15">
        <f t="shared" si="16"/>
        <v>23.992287970867398</v>
      </c>
      <c r="R105" s="15">
        <f t="shared" si="17"/>
        <v>98.887091404282984</v>
      </c>
      <c r="S105" s="15">
        <f t="shared" si="18"/>
        <v>35.831183581077589</v>
      </c>
      <c r="T105" s="15">
        <f t="shared" si="19"/>
        <v>94.407396371922488</v>
      </c>
      <c r="U105" s="15">
        <f t="shared" si="20"/>
        <v>49.912407821864349</v>
      </c>
    </row>
    <row r="106" spans="1:21" x14ac:dyDescent="0.25">
      <c r="A106" s="4">
        <v>51013102002</v>
      </c>
      <c r="B106" s="7" t="s">
        <v>83</v>
      </c>
      <c r="C106" s="29">
        <f t="array" ref="C106">SUMPRODUCT($D$9:$D$13, TRANSPOSE(Q106:U106))</f>
        <v>47.446446576031569</v>
      </c>
      <c r="E106" s="9">
        <v>0</v>
      </c>
      <c r="F106" s="9">
        <v>0</v>
      </c>
      <c r="G106" s="9">
        <v>0</v>
      </c>
      <c r="H106" s="9">
        <v>2</v>
      </c>
      <c r="I106" s="9">
        <v>2</v>
      </c>
      <c r="K106" s="15">
        <f t="shared" si="11"/>
        <v>-0.70655066094229046</v>
      </c>
      <c r="L106" s="15">
        <f t="shared" si="12"/>
        <v>-0.43745811914256699</v>
      </c>
      <c r="M106" s="15">
        <f t="shared" si="13"/>
        <v>-0.36297485014772385</v>
      </c>
      <c r="N106" s="15">
        <f t="shared" si="14"/>
        <v>1.5899233991719459</v>
      </c>
      <c r="O106" s="15">
        <f t="shared" si="15"/>
        <v>-2.195612067581152E-3</v>
      </c>
      <c r="Q106" s="15">
        <f t="shared" si="16"/>
        <v>23.992287970867398</v>
      </c>
      <c r="R106" s="15">
        <f t="shared" si="17"/>
        <v>33.088957134426003</v>
      </c>
      <c r="S106" s="15">
        <f t="shared" si="18"/>
        <v>35.831183581077589</v>
      </c>
      <c r="T106" s="15">
        <f t="shared" si="19"/>
        <v>94.407396371922488</v>
      </c>
      <c r="U106" s="15">
        <f t="shared" si="20"/>
        <v>49.912407821864349</v>
      </c>
    </row>
    <row r="107" spans="1:21" x14ac:dyDescent="0.25">
      <c r="A107" s="4">
        <v>51013102003</v>
      </c>
      <c r="B107" s="7" t="s">
        <v>84</v>
      </c>
      <c r="C107" s="29">
        <f t="array" ref="C107">SUMPRODUCT($D$9:$D$13, TRANSPOSE(Q107:U107))</f>
        <v>60.606073430002965</v>
      </c>
      <c r="E107" s="9">
        <v>0</v>
      </c>
      <c r="F107" s="9">
        <v>1</v>
      </c>
      <c r="G107" s="9">
        <v>0</v>
      </c>
      <c r="H107" s="9">
        <v>2</v>
      </c>
      <c r="I107" s="9">
        <v>2</v>
      </c>
      <c r="K107" s="15">
        <f t="shared" si="11"/>
        <v>-0.70655066094229046</v>
      </c>
      <c r="L107" s="15">
        <f t="shared" si="12"/>
        <v>2.2859331127743943</v>
      </c>
      <c r="M107" s="15">
        <f t="shared" si="13"/>
        <v>-0.36297485014772385</v>
      </c>
      <c r="N107" s="15">
        <f t="shared" si="14"/>
        <v>1.5899233991719459</v>
      </c>
      <c r="O107" s="15">
        <f t="shared" si="15"/>
        <v>-2.195612067581152E-3</v>
      </c>
      <c r="Q107" s="15">
        <f t="shared" si="16"/>
        <v>23.992287970867398</v>
      </c>
      <c r="R107" s="15">
        <f t="shared" si="17"/>
        <v>98.887091404282984</v>
      </c>
      <c r="S107" s="15">
        <f t="shared" si="18"/>
        <v>35.831183581077589</v>
      </c>
      <c r="T107" s="15">
        <f t="shared" si="19"/>
        <v>94.407396371922488</v>
      </c>
      <c r="U107" s="15">
        <f t="shared" si="20"/>
        <v>49.912407821864349</v>
      </c>
    </row>
    <row r="108" spans="1:21" x14ac:dyDescent="0.25">
      <c r="A108" s="4">
        <v>51013102100</v>
      </c>
      <c r="B108" s="7" t="s">
        <v>85</v>
      </c>
      <c r="C108" s="29">
        <f t="array" ref="C108">SUMPRODUCT($D$9:$D$13, TRANSPOSE(Q108:U108))</f>
        <v>55.015163111954678</v>
      </c>
      <c r="E108" s="9">
        <v>0</v>
      </c>
      <c r="F108" s="9">
        <v>0</v>
      </c>
      <c r="G108" s="9">
        <v>0</v>
      </c>
      <c r="H108" s="9">
        <v>3</v>
      </c>
      <c r="I108" s="9">
        <v>4</v>
      </c>
      <c r="K108" s="15">
        <f t="shared" si="11"/>
        <v>-0.70655066094229046</v>
      </c>
      <c r="L108" s="15">
        <f t="shared" si="12"/>
        <v>-0.43745811914256699</v>
      </c>
      <c r="M108" s="15">
        <f t="shared" si="13"/>
        <v>-0.36297485014772385</v>
      </c>
      <c r="N108" s="15">
        <f t="shared" si="14"/>
        <v>2.9238362554063944</v>
      </c>
      <c r="O108" s="15">
        <f t="shared" si="15"/>
        <v>0.92825599079401455</v>
      </c>
      <c r="Q108" s="15">
        <f t="shared" si="16"/>
        <v>23.992287970867398</v>
      </c>
      <c r="R108" s="15">
        <f t="shared" si="17"/>
        <v>33.088957134426003</v>
      </c>
      <c r="S108" s="15">
        <f t="shared" si="18"/>
        <v>35.831183581077589</v>
      </c>
      <c r="T108" s="15">
        <f t="shared" si="19"/>
        <v>99.827126714722155</v>
      </c>
      <c r="U108" s="15">
        <f t="shared" si="20"/>
        <v>82.336260158680233</v>
      </c>
    </row>
    <row r="109" spans="1:21" x14ac:dyDescent="0.25">
      <c r="A109" s="4">
        <v>51013102200</v>
      </c>
      <c r="B109" s="7" t="s">
        <v>86</v>
      </c>
      <c r="C109" s="29">
        <f t="array" ref="C109">SUMPRODUCT($D$9:$D$13, TRANSPOSE(Q109:U109))</f>
        <v>64.19016458666303</v>
      </c>
      <c r="E109" s="9">
        <v>0</v>
      </c>
      <c r="F109" s="9">
        <v>1</v>
      </c>
      <c r="G109" s="9">
        <v>0</v>
      </c>
      <c r="H109" s="9">
        <v>2</v>
      </c>
      <c r="I109" s="9">
        <v>3</v>
      </c>
      <c r="K109" s="15">
        <f t="shared" si="11"/>
        <v>-0.70655066094229046</v>
      </c>
      <c r="L109" s="15">
        <f t="shared" si="12"/>
        <v>2.2859331127743943</v>
      </c>
      <c r="M109" s="15">
        <f t="shared" si="13"/>
        <v>-0.36297485014772385</v>
      </c>
      <c r="N109" s="15">
        <f t="shared" si="14"/>
        <v>1.5899233991719459</v>
      </c>
      <c r="O109" s="15">
        <f t="shared" si="15"/>
        <v>0.46303018936321672</v>
      </c>
      <c r="Q109" s="15">
        <f t="shared" si="16"/>
        <v>23.992287970867398</v>
      </c>
      <c r="R109" s="15">
        <f t="shared" si="17"/>
        <v>98.887091404282984</v>
      </c>
      <c r="S109" s="15">
        <f t="shared" si="18"/>
        <v>35.831183581077589</v>
      </c>
      <c r="T109" s="15">
        <f t="shared" si="19"/>
        <v>94.407396371922488</v>
      </c>
      <c r="U109" s="15">
        <f t="shared" si="20"/>
        <v>67.83286360516469</v>
      </c>
    </row>
    <row r="110" spans="1:21" x14ac:dyDescent="0.25">
      <c r="A110" s="4">
        <v>51013102301</v>
      </c>
      <c r="B110" s="7" t="s">
        <v>87</v>
      </c>
      <c r="C110" s="29">
        <f t="array" ref="C110">SUMPRODUCT($D$9:$D$13, TRANSPOSE(Q110:U110))</f>
        <v>47.446446576031569</v>
      </c>
      <c r="E110" s="9">
        <v>0</v>
      </c>
      <c r="F110" s="9">
        <v>0</v>
      </c>
      <c r="G110" s="9">
        <v>0</v>
      </c>
      <c r="H110" s="9">
        <v>2</v>
      </c>
      <c r="I110" s="9">
        <v>2</v>
      </c>
      <c r="K110" s="15">
        <f t="shared" si="11"/>
        <v>-0.70655066094229046</v>
      </c>
      <c r="L110" s="15">
        <f t="shared" si="12"/>
        <v>-0.43745811914256699</v>
      </c>
      <c r="M110" s="15">
        <f t="shared" si="13"/>
        <v>-0.36297485014772385</v>
      </c>
      <c r="N110" s="15">
        <f t="shared" si="14"/>
        <v>1.5899233991719459</v>
      </c>
      <c r="O110" s="15">
        <f t="shared" si="15"/>
        <v>-2.195612067581152E-3</v>
      </c>
      <c r="Q110" s="15">
        <f t="shared" si="16"/>
        <v>23.992287970867398</v>
      </c>
      <c r="R110" s="15">
        <f t="shared" si="17"/>
        <v>33.088957134426003</v>
      </c>
      <c r="S110" s="15">
        <f t="shared" si="18"/>
        <v>35.831183581077589</v>
      </c>
      <c r="T110" s="15">
        <f t="shared" si="19"/>
        <v>94.407396371922488</v>
      </c>
      <c r="U110" s="15">
        <f t="shared" si="20"/>
        <v>49.912407821864349</v>
      </c>
    </row>
    <row r="111" spans="1:21" x14ac:dyDescent="0.25">
      <c r="A111" s="4">
        <v>51013102302</v>
      </c>
      <c r="B111" s="7" t="s">
        <v>88</v>
      </c>
      <c r="C111" s="29">
        <f t="array" ref="C111">SUMPRODUCT($D$9:$D$13, TRANSPOSE(Q111:U111))</f>
        <v>47.446446576031569</v>
      </c>
      <c r="E111" s="9">
        <v>0</v>
      </c>
      <c r="F111" s="9">
        <v>0</v>
      </c>
      <c r="G111" s="9">
        <v>0</v>
      </c>
      <c r="H111" s="9">
        <v>2</v>
      </c>
      <c r="I111" s="9">
        <v>2</v>
      </c>
      <c r="K111" s="15">
        <f t="shared" si="11"/>
        <v>-0.70655066094229046</v>
      </c>
      <c r="L111" s="15">
        <f t="shared" si="12"/>
        <v>-0.43745811914256699</v>
      </c>
      <c r="M111" s="15">
        <f t="shared" si="13"/>
        <v>-0.36297485014772385</v>
      </c>
      <c r="N111" s="15">
        <f t="shared" si="14"/>
        <v>1.5899233991719459</v>
      </c>
      <c r="O111" s="15">
        <f t="shared" si="15"/>
        <v>-2.195612067581152E-3</v>
      </c>
      <c r="Q111" s="15">
        <f t="shared" si="16"/>
        <v>23.992287970867398</v>
      </c>
      <c r="R111" s="15">
        <f t="shared" si="17"/>
        <v>33.088957134426003</v>
      </c>
      <c r="S111" s="15">
        <f t="shared" si="18"/>
        <v>35.831183581077589</v>
      </c>
      <c r="T111" s="15">
        <f t="shared" si="19"/>
        <v>94.407396371922488</v>
      </c>
      <c r="U111" s="15">
        <f t="shared" si="20"/>
        <v>49.912407821864349</v>
      </c>
    </row>
    <row r="112" spans="1:21" x14ac:dyDescent="0.25">
      <c r="A112" s="4">
        <v>51013102400</v>
      </c>
      <c r="B112" s="7" t="s">
        <v>89</v>
      </c>
      <c r="C112" s="29">
        <f t="array" ref="C112">SUMPRODUCT($D$9:$D$13, TRANSPOSE(Q112:U112))</f>
        <v>47.446446576031569</v>
      </c>
      <c r="E112" s="9">
        <v>0</v>
      </c>
      <c r="F112" s="9">
        <v>0</v>
      </c>
      <c r="G112" s="9">
        <v>0</v>
      </c>
      <c r="H112" s="9">
        <v>2</v>
      </c>
      <c r="I112" s="9">
        <v>2</v>
      </c>
      <c r="K112" s="15">
        <f t="shared" si="11"/>
        <v>-0.70655066094229046</v>
      </c>
      <c r="L112" s="15">
        <f t="shared" si="12"/>
        <v>-0.43745811914256699</v>
      </c>
      <c r="M112" s="15">
        <f t="shared" si="13"/>
        <v>-0.36297485014772385</v>
      </c>
      <c r="N112" s="15">
        <f t="shared" si="14"/>
        <v>1.5899233991719459</v>
      </c>
      <c r="O112" s="15">
        <f t="shared" si="15"/>
        <v>-2.195612067581152E-3</v>
      </c>
      <c r="Q112" s="15">
        <f t="shared" si="16"/>
        <v>23.992287970867398</v>
      </c>
      <c r="R112" s="15">
        <f t="shared" si="17"/>
        <v>33.088957134426003</v>
      </c>
      <c r="S112" s="15">
        <f t="shared" si="18"/>
        <v>35.831183581077589</v>
      </c>
      <c r="T112" s="15">
        <f t="shared" si="19"/>
        <v>94.407396371922488</v>
      </c>
      <c r="U112" s="15">
        <f t="shared" si="20"/>
        <v>49.912407821864349</v>
      </c>
    </row>
    <row r="113" spans="1:21" x14ac:dyDescent="0.25">
      <c r="A113" s="4">
        <v>51013102500</v>
      </c>
      <c r="B113" s="7" t="s">
        <v>90</v>
      </c>
      <c r="C113" s="29">
        <f t="array" ref="C113">SUMPRODUCT($D$9:$D$13, TRANSPOSE(Q113:U113))</f>
        <v>47.446446576031569</v>
      </c>
      <c r="E113" s="9">
        <v>0</v>
      </c>
      <c r="F113" s="9">
        <v>0</v>
      </c>
      <c r="G113" s="9">
        <v>0</v>
      </c>
      <c r="H113" s="9">
        <v>2</v>
      </c>
      <c r="I113" s="9">
        <v>2</v>
      </c>
      <c r="K113" s="15">
        <f t="shared" si="11"/>
        <v>-0.70655066094229046</v>
      </c>
      <c r="L113" s="15">
        <f t="shared" si="12"/>
        <v>-0.43745811914256699</v>
      </c>
      <c r="M113" s="15">
        <f t="shared" si="13"/>
        <v>-0.36297485014772385</v>
      </c>
      <c r="N113" s="15">
        <f t="shared" si="14"/>
        <v>1.5899233991719459</v>
      </c>
      <c r="O113" s="15">
        <f t="shared" si="15"/>
        <v>-2.195612067581152E-3</v>
      </c>
      <c r="Q113" s="15">
        <f t="shared" si="16"/>
        <v>23.992287970867398</v>
      </c>
      <c r="R113" s="15">
        <f t="shared" si="17"/>
        <v>33.088957134426003</v>
      </c>
      <c r="S113" s="15">
        <f t="shared" si="18"/>
        <v>35.831183581077589</v>
      </c>
      <c r="T113" s="15">
        <f t="shared" si="19"/>
        <v>94.407396371922488</v>
      </c>
      <c r="U113" s="15">
        <f t="shared" si="20"/>
        <v>49.912407821864349</v>
      </c>
    </row>
    <row r="114" spans="1:21" x14ac:dyDescent="0.25">
      <c r="A114" s="4">
        <v>51013102600</v>
      </c>
      <c r="B114" s="7" t="s">
        <v>91</v>
      </c>
      <c r="C114" s="29">
        <f t="array" ref="C114">SUMPRODUCT($D$9:$D$13, TRANSPOSE(Q114:U114))</f>
        <v>47.446446576031569</v>
      </c>
      <c r="E114" s="9">
        <v>0</v>
      </c>
      <c r="F114" s="9">
        <v>0</v>
      </c>
      <c r="G114" s="9">
        <v>0</v>
      </c>
      <c r="H114" s="9">
        <v>2</v>
      </c>
      <c r="I114" s="9">
        <v>2</v>
      </c>
      <c r="K114" s="15">
        <f t="shared" si="11"/>
        <v>-0.70655066094229046</v>
      </c>
      <c r="L114" s="15">
        <f t="shared" si="12"/>
        <v>-0.43745811914256699</v>
      </c>
      <c r="M114" s="15">
        <f t="shared" si="13"/>
        <v>-0.36297485014772385</v>
      </c>
      <c r="N114" s="15">
        <f t="shared" si="14"/>
        <v>1.5899233991719459</v>
      </c>
      <c r="O114" s="15">
        <f t="shared" si="15"/>
        <v>-2.195612067581152E-3</v>
      </c>
      <c r="Q114" s="15">
        <f t="shared" si="16"/>
        <v>23.992287970867398</v>
      </c>
      <c r="R114" s="15">
        <f t="shared" si="17"/>
        <v>33.088957134426003</v>
      </c>
      <c r="S114" s="15">
        <f t="shared" si="18"/>
        <v>35.831183581077589</v>
      </c>
      <c r="T114" s="15">
        <f t="shared" si="19"/>
        <v>94.407396371922488</v>
      </c>
      <c r="U114" s="15">
        <f t="shared" si="20"/>
        <v>49.912407821864349</v>
      </c>
    </row>
    <row r="115" spans="1:21" x14ac:dyDescent="0.25">
      <c r="A115" s="4">
        <v>51013102701</v>
      </c>
      <c r="B115" s="7" t="s">
        <v>92</v>
      </c>
      <c r="C115" s="29">
        <f t="array" ref="C115">SUMPRODUCT($D$9:$D$13, TRANSPOSE(Q115:U115))</f>
        <v>60.606073430002965</v>
      </c>
      <c r="E115" s="9">
        <v>0</v>
      </c>
      <c r="F115" s="9">
        <v>1</v>
      </c>
      <c r="G115" s="9">
        <v>0</v>
      </c>
      <c r="H115" s="9">
        <v>2</v>
      </c>
      <c r="I115" s="9">
        <v>2</v>
      </c>
      <c r="K115" s="15">
        <f t="shared" si="11"/>
        <v>-0.70655066094229046</v>
      </c>
      <c r="L115" s="15">
        <f t="shared" si="12"/>
        <v>2.2859331127743943</v>
      </c>
      <c r="M115" s="15">
        <f t="shared" si="13"/>
        <v>-0.36297485014772385</v>
      </c>
      <c r="N115" s="15">
        <f t="shared" si="14"/>
        <v>1.5899233991719459</v>
      </c>
      <c r="O115" s="15">
        <f t="shared" si="15"/>
        <v>-2.195612067581152E-3</v>
      </c>
      <c r="Q115" s="15">
        <f t="shared" si="16"/>
        <v>23.992287970867398</v>
      </c>
      <c r="R115" s="15">
        <f t="shared" si="17"/>
        <v>98.887091404282984</v>
      </c>
      <c r="S115" s="15">
        <f t="shared" si="18"/>
        <v>35.831183581077589</v>
      </c>
      <c r="T115" s="15">
        <f t="shared" si="19"/>
        <v>94.407396371922488</v>
      </c>
      <c r="U115" s="15">
        <f t="shared" si="20"/>
        <v>49.912407821864349</v>
      </c>
    </row>
    <row r="116" spans="1:21" x14ac:dyDescent="0.25">
      <c r="A116" s="4">
        <v>51013102702</v>
      </c>
      <c r="B116" s="7" t="s">
        <v>93</v>
      </c>
      <c r="C116" s="29">
        <f t="array" ref="C116">SUMPRODUCT($D$9:$D$13, TRANSPOSE(Q116:U116))</f>
        <v>47.446446576031569</v>
      </c>
      <c r="E116" s="9">
        <v>0</v>
      </c>
      <c r="F116" s="9">
        <v>0</v>
      </c>
      <c r="G116" s="9">
        <v>0</v>
      </c>
      <c r="H116" s="9">
        <v>2</v>
      </c>
      <c r="I116" s="9">
        <v>2</v>
      </c>
      <c r="K116" s="15">
        <f t="shared" si="11"/>
        <v>-0.70655066094229046</v>
      </c>
      <c r="L116" s="15">
        <f t="shared" si="12"/>
        <v>-0.43745811914256699</v>
      </c>
      <c r="M116" s="15">
        <f t="shared" si="13"/>
        <v>-0.36297485014772385</v>
      </c>
      <c r="N116" s="15">
        <f t="shared" si="14"/>
        <v>1.5899233991719459</v>
      </c>
      <c r="O116" s="15">
        <f t="shared" si="15"/>
        <v>-2.195612067581152E-3</v>
      </c>
      <c r="Q116" s="15">
        <f t="shared" si="16"/>
        <v>23.992287970867398</v>
      </c>
      <c r="R116" s="15">
        <f t="shared" si="17"/>
        <v>33.088957134426003</v>
      </c>
      <c r="S116" s="15">
        <f t="shared" si="18"/>
        <v>35.831183581077589</v>
      </c>
      <c r="T116" s="15">
        <f t="shared" si="19"/>
        <v>94.407396371922488</v>
      </c>
      <c r="U116" s="15">
        <f t="shared" si="20"/>
        <v>49.912407821864349</v>
      </c>
    </row>
    <row r="117" spans="1:21" x14ac:dyDescent="0.25">
      <c r="A117" s="4">
        <v>51013102801</v>
      </c>
      <c r="B117" s="7" t="s">
        <v>94</v>
      </c>
      <c r="C117" s="29">
        <f t="array" ref="C117">SUMPRODUCT($D$9:$D$13, TRANSPOSE(Q117:U117))</f>
        <v>51.030537732691641</v>
      </c>
      <c r="E117" s="9">
        <v>0</v>
      </c>
      <c r="F117" s="9">
        <v>0</v>
      </c>
      <c r="G117" s="9">
        <v>0</v>
      </c>
      <c r="H117" s="9">
        <v>2</v>
      </c>
      <c r="I117" s="9">
        <v>3</v>
      </c>
      <c r="K117" s="15">
        <f t="shared" si="11"/>
        <v>-0.70655066094229046</v>
      </c>
      <c r="L117" s="15">
        <f t="shared" si="12"/>
        <v>-0.43745811914256699</v>
      </c>
      <c r="M117" s="15">
        <f t="shared" si="13"/>
        <v>-0.36297485014772385</v>
      </c>
      <c r="N117" s="15">
        <f t="shared" si="14"/>
        <v>1.5899233991719459</v>
      </c>
      <c r="O117" s="15">
        <f t="shared" si="15"/>
        <v>0.46303018936321672</v>
      </c>
      <c r="Q117" s="15">
        <f t="shared" si="16"/>
        <v>23.992287970867398</v>
      </c>
      <c r="R117" s="15">
        <f t="shared" si="17"/>
        <v>33.088957134426003</v>
      </c>
      <c r="S117" s="15">
        <f t="shared" si="18"/>
        <v>35.831183581077589</v>
      </c>
      <c r="T117" s="15">
        <f t="shared" si="19"/>
        <v>94.407396371922488</v>
      </c>
      <c r="U117" s="15">
        <f t="shared" si="20"/>
        <v>67.83286360516469</v>
      </c>
    </row>
    <row r="118" spans="1:21" x14ac:dyDescent="0.25">
      <c r="A118" s="4">
        <v>51013102802</v>
      </c>
      <c r="B118" s="7" t="s">
        <v>95</v>
      </c>
      <c r="C118" s="29">
        <f t="array" ref="C118">SUMPRODUCT($D$9:$D$13, TRANSPOSE(Q118:U118))</f>
        <v>51.030537732691641</v>
      </c>
      <c r="E118" s="9">
        <v>0</v>
      </c>
      <c r="F118" s="9">
        <v>0</v>
      </c>
      <c r="G118" s="9">
        <v>0</v>
      </c>
      <c r="H118" s="9">
        <v>2</v>
      </c>
      <c r="I118" s="9">
        <v>3</v>
      </c>
      <c r="K118" s="15">
        <f t="shared" si="11"/>
        <v>-0.70655066094229046</v>
      </c>
      <c r="L118" s="15">
        <f t="shared" si="12"/>
        <v>-0.43745811914256699</v>
      </c>
      <c r="M118" s="15">
        <f t="shared" si="13"/>
        <v>-0.36297485014772385</v>
      </c>
      <c r="N118" s="15">
        <f t="shared" si="14"/>
        <v>1.5899233991719459</v>
      </c>
      <c r="O118" s="15">
        <f t="shared" si="15"/>
        <v>0.46303018936321672</v>
      </c>
      <c r="Q118" s="15">
        <f t="shared" si="16"/>
        <v>23.992287970867398</v>
      </c>
      <c r="R118" s="15">
        <f t="shared" si="17"/>
        <v>33.088957134426003</v>
      </c>
      <c r="S118" s="15">
        <f t="shared" si="18"/>
        <v>35.831183581077589</v>
      </c>
      <c r="T118" s="15">
        <f t="shared" si="19"/>
        <v>94.407396371922488</v>
      </c>
      <c r="U118" s="15">
        <f t="shared" si="20"/>
        <v>67.83286360516469</v>
      </c>
    </row>
    <row r="119" spans="1:21" x14ac:dyDescent="0.25">
      <c r="A119" s="4">
        <v>51013102901</v>
      </c>
      <c r="B119" s="7" t="s">
        <v>96</v>
      </c>
      <c r="C119" s="29">
        <f t="array" ref="C119">SUMPRODUCT($D$9:$D$13, TRANSPOSE(Q119:U119))</f>
        <v>51.030537732691641</v>
      </c>
      <c r="E119" s="9">
        <v>0</v>
      </c>
      <c r="F119" s="9">
        <v>0</v>
      </c>
      <c r="G119" s="9">
        <v>0</v>
      </c>
      <c r="H119" s="9">
        <v>2</v>
      </c>
      <c r="I119" s="9">
        <v>3</v>
      </c>
      <c r="K119" s="15">
        <f t="shared" si="11"/>
        <v>-0.70655066094229046</v>
      </c>
      <c r="L119" s="15">
        <f t="shared" si="12"/>
        <v>-0.43745811914256699</v>
      </c>
      <c r="M119" s="15">
        <f t="shared" si="13"/>
        <v>-0.36297485014772385</v>
      </c>
      <c r="N119" s="15">
        <f t="shared" si="14"/>
        <v>1.5899233991719459</v>
      </c>
      <c r="O119" s="15">
        <f t="shared" si="15"/>
        <v>0.46303018936321672</v>
      </c>
      <c r="Q119" s="15">
        <f t="shared" si="16"/>
        <v>23.992287970867398</v>
      </c>
      <c r="R119" s="15">
        <f t="shared" si="17"/>
        <v>33.088957134426003</v>
      </c>
      <c r="S119" s="15">
        <f t="shared" si="18"/>
        <v>35.831183581077589</v>
      </c>
      <c r="T119" s="15">
        <f t="shared" si="19"/>
        <v>94.407396371922488</v>
      </c>
      <c r="U119" s="15">
        <f t="shared" si="20"/>
        <v>67.83286360516469</v>
      </c>
    </row>
    <row r="120" spans="1:21" x14ac:dyDescent="0.25">
      <c r="A120" s="4">
        <v>51013102902</v>
      </c>
      <c r="B120" s="7" t="s">
        <v>97</v>
      </c>
      <c r="C120" s="29">
        <f t="array" ref="C120">SUMPRODUCT($D$9:$D$13, TRANSPOSE(Q120:U120))</f>
        <v>51.030537732691641</v>
      </c>
      <c r="E120" s="9">
        <v>0</v>
      </c>
      <c r="F120" s="9">
        <v>0</v>
      </c>
      <c r="G120" s="9">
        <v>0</v>
      </c>
      <c r="H120" s="9">
        <v>2</v>
      </c>
      <c r="I120" s="9">
        <v>3</v>
      </c>
      <c r="K120" s="15">
        <f t="shared" si="11"/>
        <v>-0.70655066094229046</v>
      </c>
      <c r="L120" s="15">
        <f t="shared" si="12"/>
        <v>-0.43745811914256699</v>
      </c>
      <c r="M120" s="15">
        <f t="shared" si="13"/>
        <v>-0.36297485014772385</v>
      </c>
      <c r="N120" s="15">
        <f t="shared" si="14"/>
        <v>1.5899233991719459</v>
      </c>
      <c r="O120" s="15">
        <f t="shared" si="15"/>
        <v>0.46303018936321672</v>
      </c>
      <c r="Q120" s="15">
        <f t="shared" si="16"/>
        <v>23.992287970867398</v>
      </c>
      <c r="R120" s="15">
        <f t="shared" si="17"/>
        <v>33.088957134426003</v>
      </c>
      <c r="S120" s="15">
        <f t="shared" si="18"/>
        <v>35.831183581077589</v>
      </c>
      <c r="T120" s="15">
        <f t="shared" si="19"/>
        <v>94.407396371922488</v>
      </c>
      <c r="U120" s="15">
        <f t="shared" si="20"/>
        <v>67.83286360516469</v>
      </c>
    </row>
    <row r="121" spans="1:21" x14ac:dyDescent="0.25">
      <c r="A121" s="4">
        <v>51013103000</v>
      </c>
      <c r="B121" s="7" t="s">
        <v>98</v>
      </c>
      <c r="C121" s="29">
        <f t="array" ref="C121">SUMPRODUCT($D$9:$D$13, TRANSPOSE(Q121:U121))</f>
        <v>51.030537732691641</v>
      </c>
      <c r="E121" s="9">
        <v>0</v>
      </c>
      <c r="F121" s="9">
        <v>0</v>
      </c>
      <c r="G121" s="9">
        <v>0</v>
      </c>
      <c r="H121" s="9">
        <v>2</v>
      </c>
      <c r="I121" s="9">
        <v>3</v>
      </c>
      <c r="K121" s="15">
        <f t="shared" si="11"/>
        <v>-0.70655066094229046</v>
      </c>
      <c r="L121" s="15">
        <f t="shared" si="12"/>
        <v>-0.43745811914256699</v>
      </c>
      <c r="M121" s="15">
        <f t="shared" si="13"/>
        <v>-0.36297485014772385</v>
      </c>
      <c r="N121" s="15">
        <f t="shared" si="14"/>
        <v>1.5899233991719459</v>
      </c>
      <c r="O121" s="15">
        <f t="shared" si="15"/>
        <v>0.46303018936321672</v>
      </c>
      <c r="Q121" s="15">
        <f t="shared" si="16"/>
        <v>23.992287970867398</v>
      </c>
      <c r="R121" s="15">
        <f t="shared" si="17"/>
        <v>33.088957134426003</v>
      </c>
      <c r="S121" s="15">
        <f t="shared" si="18"/>
        <v>35.831183581077589</v>
      </c>
      <c r="T121" s="15">
        <f t="shared" si="19"/>
        <v>94.407396371922488</v>
      </c>
      <c r="U121" s="15">
        <f t="shared" si="20"/>
        <v>67.83286360516469</v>
      </c>
    </row>
    <row r="122" spans="1:21" x14ac:dyDescent="0.25">
      <c r="A122" s="4">
        <v>51013103100</v>
      </c>
      <c r="B122" s="7" t="s">
        <v>99</v>
      </c>
      <c r="C122" s="29">
        <f t="array" ref="C122">SUMPRODUCT($D$9:$D$13, TRANSPOSE(Q122:U122))</f>
        <v>47.446446576031569</v>
      </c>
      <c r="E122" s="9">
        <v>0</v>
      </c>
      <c r="F122" s="9">
        <v>0</v>
      </c>
      <c r="G122" s="9">
        <v>0</v>
      </c>
      <c r="H122" s="9">
        <v>2</v>
      </c>
      <c r="I122" s="9">
        <v>2</v>
      </c>
      <c r="K122" s="15">
        <f t="shared" si="11"/>
        <v>-0.70655066094229046</v>
      </c>
      <c r="L122" s="15">
        <f t="shared" si="12"/>
        <v>-0.43745811914256699</v>
      </c>
      <c r="M122" s="15">
        <f t="shared" si="13"/>
        <v>-0.36297485014772385</v>
      </c>
      <c r="N122" s="15">
        <f t="shared" si="14"/>
        <v>1.5899233991719459</v>
      </c>
      <c r="O122" s="15">
        <f t="shared" si="15"/>
        <v>-2.195612067581152E-3</v>
      </c>
      <c r="Q122" s="15">
        <f t="shared" si="16"/>
        <v>23.992287970867398</v>
      </c>
      <c r="R122" s="15">
        <f t="shared" si="17"/>
        <v>33.088957134426003</v>
      </c>
      <c r="S122" s="15">
        <f t="shared" si="18"/>
        <v>35.831183581077589</v>
      </c>
      <c r="T122" s="15">
        <f t="shared" si="19"/>
        <v>94.407396371922488</v>
      </c>
      <c r="U122" s="15">
        <f t="shared" si="20"/>
        <v>49.912407821864349</v>
      </c>
    </row>
    <row r="123" spans="1:21" x14ac:dyDescent="0.25">
      <c r="A123" s="4">
        <v>51013103200</v>
      </c>
      <c r="B123" s="7" t="s">
        <v>100</v>
      </c>
      <c r="C123" s="29">
        <f t="array" ref="C123">SUMPRODUCT($D$9:$D$13, TRANSPOSE(Q123:U123))</f>
        <v>47.446446576031569</v>
      </c>
      <c r="E123" s="9">
        <v>0</v>
      </c>
      <c r="F123" s="9">
        <v>0</v>
      </c>
      <c r="G123" s="9">
        <v>0</v>
      </c>
      <c r="H123" s="9">
        <v>2</v>
      </c>
      <c r="I123" s="9">
        <v>2</v>
      </c>
      <c r="K123" s="15">
        <f t="shared" si="11"/>
        <v>-0.70655066094229046</v>
      </c>
      <c r="L123" s="15">
        <f t="shared" si="12"/>
        <v>-0.43745811914256699</v>
      </c>
      <c r="M123" s="15">
        <f t="shared" si="13"/>
        <v>-0.36297485014772385</v>
      </c>
      <c r="N123" s="15">
        <f t="shared" si="14"/>
        <v>1.5899233991719459</v>
      </c>
      <c r="O123" s="15">
        <f t="shared" si="15"/>
        <v>-2.195612067581152E-3</v>
      </c>
      <c r="Q123" s="15">
        <f t="shared" si="16"/>
        <v>23.992287970867398</v>
      </c>
      <c r="R123" s="15">
        <f t="shared" si="17"/>
        <v>33.088957134426003</v>
      </c>
      <c r="S123" s="15">
        <f t="shared" si="18"/>
        <v>35.831183581077589</v>
      </c>
      <c r="T123" s="15">
        <f t="shared" si="19"/>
        <v>94.407396371922488</v>
      </c>
      <c r="U123" s="15">
        <f t="shared" si="20"/>
        <v>49.912407821864349</v>
      </c>
    </row>
    <row r="124" spans="1:21" x14ac:dyDescent="0.25">
      <c r="A124" s="4">
        <v>51013103300</v>
      </c>
      <c r="B124" s="7" t="s">
        <v>101</v>
      </c>
      <c r="C124" s="29">
        <f t="array" ref="C124">SUMPRODUCT($D$9:$D$13, TRANSPOSE(Q124:U124))</f>
        <v>47.446446576031569</v>
      </c>
      <c r="E124" s="9">
        <v>0</v>
      </c>
      <c r="F124" s="9">
        <v>0</v>
      </c>
      <c r="G124" s="9">
        <v>0</v>
      </c>
      <c r="H124" s="9">
        <v>2</v>
      </c>
      <c r="I124" s="9">
        <v>2</v>
      </c>
      <c r="K124" s="15">
        <f t="shared" si="11"/>
        <v>-0.70655066094229046</v>
      </c>
      <c r="L124" s="15">
        <f t="shared" si="12"/>
        <v>-0.43745811914256699</v>
      </c>
      <c r="M124" s="15">
        <f t="shared" si="13"/>
        <v>-0.36297485014772385</v>
      </c>
      <c r="N124" s="15">
        <f t="shared" si="14"/>
        <v>1.5899233991719459</v>
      </c>
      <c r="O124" s="15">
        <f t="shared" si="15"/>
        <v>-2.195612067581152E-3</v>
      </c>
      <c r="Q124" s="15">
        <f t="shared" si="16"/>
        <v>23.992287970867398</v>
      </c>
      <c r="R124" s="15">
        <f t="shared" si="17"/>
        <v>33.088957134426003</v>
      </c>
      <c r="S124" s="15">
        <f t="shared" si="18"/>
        <v>35.831183581077589</v>
      </c>
      <c r="T124" s="15">
        <f t="shared" si="19"/>
        <v>94.407396371922488</v>
      </c>
      <c r="U124" s="15">
        <f t="shared" si="20"/>
        <v>49.912407821864349</v>
      </c>
    </row>
    <row r="125" spans="1:21" x14ac:dyDescent="0.25">
      <c r="A125" s="4">
        <v>51013103401</v>
      </c>
      <c r="B125" s="7" t="s">
        <v>102</v>
      </c>
      <c r="C125" s="29">
        <f t="array" ref="C125">SUMPRODUCT($D$9:$D$13, TRANSPOSE(Q125:U125))</f>
        <v>47.446446576031569</v>
      </c>
      <c r="E125" s="9">
        <v>0</v>
      </c>
      <c r="F125" s="9">
        <v>0</v>
      </c>
      <c r="G125" s="9">
        <v>0</v>
      </c>
      <c r="H125" s="9">
        <v>2</v>
      </c>
      <c r="I125" s="9">
        <v>2</v>
      </c>
      <c r="K125" s="15">
        <f t="shared" si="11"/>
        <v>-0.70655066094229046</v>
      </c>
      <c r="L125" s="15">
        <f t="shared" si="12"/>
        <v>-0.43745811914256699</v>
      </c>
      <c r="M125" s="15">
        <f t="shared" si="13"/>
        <v>-0.36297485014772385</v>
      </c>
      <c r="N125" s="15">
        <f t="shared" si="14"/>
        <v>1.5899233991719459</v>
      </c>
      <c r="O125" s="15">
        <f t="shared" si="15"/>
        <v>-2.195612067581152E-3</v>
      </c>
      <c r="Q125" s="15">
        <f t="shared" si="16"/>
        <v>23.992287970867398</v>
      </c>
      <c r="R125" s="15">
        <f t="shared" si="17"/>
        <v>33.088957134426003</v>
      </c>
      <c r="S125" s="15">
        <f t="shared" si="18"/>
        <v>35.831183581077589</v>
      </c>
      <c r="T125" s="15">
        <f t="shared" si="19"/>
        <v>94.407396371922488</v>
      </c>
      <c r="U125" s="15">
        <f t="shared" si="20"/>
        <v>49.912407821864349</v>
      </c>
    </row>
    <row r="126" spans="1:21" x14ac:dyDescent="0.25">
      <c r="A126" s="4">
        <v>51013103402</v>
      </c>
      <c r="B126" s="7" t="s">
        <v>103</v>
      </c>
      <c r="C126" s="29">
        <f t="array" ref="C126">SUMPRODUCT($D$9:$D$13, TRANSPOSE(Q126:U126))</f>
        <v>47.446446576031569</v>
      </c>
      <c r="E126" s="9">
        <v>0</v>
      </c>
      <c r="F126" s="9">
        <v>0</v>
      </c>
      <c r="G126" s="9">
        <v>0</v>
      </c>
      <c r="H126" s="9">
        <v>2</v>
      </c>
      <c r="I126" s="9">
        <v>2</v>
      </c>
      <c r="K126" s="15">
        <f t="shared" si="11"/>
        <v>-0.70655066094229046</v>
      </c>
      <c r="L126" s="15">
        <f t="shared" si="12"/>
        <v>-0.43745811914256699</v>
      </c>
      <c r="M126" s="15">
        <f t="shared" si="13"/>
        <v>-0.36297485014772385</v>
      </c>
      <c r="N126" s="15">
        <f t="shared" si="14"/>
        <v>1.5899233991719459</v>
      </c>
      <c r="O126" s="15">
        <f t="shared" si="15"/>
        <v>-2.195612067581152E-3</v>
      </c>
      <c r="Q126" s="15">
        <f t="shared" si="16"/>
        <v>23.992287970867398</v>
      </c>
      <c r="R126" s="15">
        <f t="shared" si="17"/>
        <v>33.088957134426003</v>
      </c>
      <c r="S126" s="15">
        <f t="shared" si="18"/>
        <v>35.831183581077589</v>
      </c>
      <c r="T126" s="15">
        <f t="shared" si="19"/>
        <v>94.407396371922488</v>
      </c>
      <c r="U126" s="15">
        <f t="shared" si="20"/>
        <v>49.912407821864349</v>
      </c>
    </row>
    <row r="127" spans="1:21" x14ac:dyDescent="0.25">
      <c r="A127" s="4">
        <v>51013103501</v>
      </c>
      <c r="B127" s="7" t="s">
        <v>104</v>
      </c>
      <c r="C127" s="29">
        <f t="array" ref="C127">SUMPRODUCT($D$9:$D$13, TRANSPOSE(Q127:U127))</f>
        <v>47.446446576031569</v>
      </c>
      <c r="E127" s="9">
        <v>0</v>
      </c>
      <c r="F127" s="9">
        <v>0</v>
      </c>
      <c r="G127" s="9">
        <v>0</v>
      </c>
      <c r="H127" s="9">
        <v>2</v>
      </c>
      <c r="I127" s="9">
        <v>2</v>
      </c>
      <c r="K127" s="15">
        <f t="shared" si="11"/>
        <v>-0.70655066094229046</v>
      </c>
      <c r="L127" s="15">
        <f t="shared" si="12"/>
        <v>-0.43745811914256699</v>
      </c>
      <c r="M127" s="15">
        <f t="shared" si="13"/>
        <v>-0.36297485014772385</v>
      </c>
      <c r="N127" s="15">
        <f t="shared" si="14"/>
        <v>1.5899233991719459</v>
      </c>
      <c r="O127" s="15">
        <f t="shared" si="15"/>
        <v>-2.195612067581152E-3</v>
      </c>
      <c r="Q127" s="15">
        <f t="shared" si="16"/>
        <v>23.992287970867398</v>
      </c>
      <c r="R127" s="15">
        <f t="shared" si="17"/>
        <v>33.088957134426003</v>
      </c>
      <c r="S127" s="15">
        <f t="shared" si="18"/>
        <v>35.831183581077589</v>
      </c>
      <c r="T127" s="15">
        <f t="shared" si="19"/>
        <v>94.407396371922488</v>
      </c>
      <c r="U127" s="15">
        <f t="shared" si="20"/>
        <v>49.912407821864349</v>
      </c>
    </row>
    <row r="128" spans="1:21" x14ac:dyDescent="0.25">
      <c r="A128" s="4">
        <v>51013103502</v>
      </c>
      <c r="B128" s="7" t="s">
        <v>105</v>
      </c>
      <c r="C128" s="29">
        <f t="array" ref="C128">SUMPRODUCT($D$9:$D$13, TRANSPOSE(Q128:U128))</f>
        <v>47.446446576031569</v>
      </c>
      <c r="E128" s="9">
        <v>0</v>
      </c>
      <c r="F128" s="9">
        <v>0</v>
      </c>
      <c r="G128" s="9">
        <v>0</v>
      </c>
      <c r="H128" s="9">
        <v>2</v>
      </c>
      <c r="I128" s="9">
        <v>2</v>
      </c>
      <c r="K128" s="15">
        <f t="shared" si="11"/>
        <v>-0.70655066094229046</v>
      </c>
      <c r="L128" s="15">
        <f t="shared" si="12"/>
        <v>-0.43745811914256699</v>
      </c>
      <c r="M128" s="15">
        <f t="shared" si="13"/>
        <v>-0.36297485014772385</v>
      </c>
      <c r="N128" s="15">
        <f t="shared" si="14"/>
        <v>1.5899233991719459</v>
      </c>
      <c r="O128" s="15">
        <f t="shared" si="15"/>
        <v>-2.195612067581152E-3</v>
      </c>
      <c r="Q128" s="15">
        <f t="shared" si="16"/>
        <v>23.992287970867398</v>
      </c>
      <c r="R128" s="15">
        <f t="shared" si="17"/>
        <v>33.088957134426003</v>
      </c>
      <c r="S128" s="15">
        <f t="shared" si="18"/>
        <v>35.831183581077589</v>
      </c>
      <c r="T128" s="15">
        <f t="shared" si="19"/>
        <v>94.407396371922488</v>
      </c>
      <c r="U128" s="15">
        <f t="shared" si="20"/>
        <v>49.912407821864349</v>
      </c>
    </row>
    <row r="129" spans="1:21" x14ac:dyDescent="0.25">
      <c r="A129" s="4">
        <v>51013103503</v>
      </c>
      <c r="B129" s="7" t="s">
        <v>106</v>
      </c>
      <c r="C129" s="29">
        <f t="array" ref="C129">SUMPRODUCT($D$9:$D$13, TRANSPOSE(Q129:U129))</f>
        <v>47.446446576031569</v>
      </c>
      <c r="E129" s="9">
        <v>0</v>
      </c>
      <c r="F129" s="9">
        <v>0</v>
      </c>
      <c r="G129" s="9">
        <v>0</v>
      </c>
      <c r="H129" s="9">
        <v>2</v>
      </c>
      <c r="I129" s="9">
        <v>2</v>
      </c>
      <c r="K129" s="15">
        <f t="shared" si="11"/>
        <v>-0.70655066094229046</v>
      </c>
      <c r="L129" s="15">
        <f t="shared" si="12"/>
        <v>-0.43745811914256699</v>
      </c>
      <c r="M129" s="15">
        <f t="shared" si="13"/>
        <v>-0.36297485014772385</v>
      </c>
      <c r="N129" s="15">
        <f t="shared" si="14"/>
        <v>1.5899233991719459</v>
      </c>
      <c r="O129" s="15">
        <f t="shared" si="15"/>
        <v>-2.195612067581152E-3</v>
      </c>
      <c r="Q129" s="15">
        <f t="shared" si="16"/>
        <v>23.992287970867398</v>
      </c>
      <c r="R129" s="15">
        <f t="shared" si="17"/>
        <v>33.088957134426003</v>
      </c>
      <c r="S129" s="15">
        <f t="shared" si="18"/>
        <v>35.831183581077589</v>
      </c>
      <c r="T129" s="15">
        <f t="shared" si="19"/>
        <v>94.407396371922488</v>
      </c>
      <c r="U129" s="15">
        <f t="shared" si="20"/>
        <v>49.912407821864349</v>
      </c>
    </row>
    <row r="130" spans="1:21" x14ac:dyDescent="0.25">
      <c r="A130" s="4">
        <v>51013103601</v>
      </c>
      <c r="B130" s="7" t="s">
        <v>107</v>
      </c>
      <c r="C130" s="29">
        <f t="array" ref="C130">SUMPRODUCT($D$9:$D$13, TRANSPOSE(Q130:U130))</f>
        <v>47.446446576031569</v>
      </c>
      <c r="E130" s="9">
        <v>0</v>
      </c>
      <c r="F130" s="9">
        <v>0</v>
      </c>
      <c r="G130" s="9">
        <v>0</v>
      </c>
      <c r="H130" s="9">
        <v>2</v>
      </c>
      <c r="I130" s="9">
        <v>2</v>
      </c>
      <c r="K130" s="15">
        <f t="shared" si="11"/>
        <v>-0.70655066094229046</v>
      </c>
      <c r="L130" s="15">
        <f t="shared" si="12"/>
        <v>-0.43745811914256699</v>
      </c>
      <c r="M130" s="15">
        <f t="shared" si="13"/>
        <v>-0.36297485014772385</v>
      </c>
      <c r="N130" s="15">
        <f t="shared" si="14"/>
        <v>1.5899233991719459</v>
      </c>
      <c r="O130" s="15">
        <f t="shared" si="15"/>
        <v>-2.195612067581152E-3</v>
      </c>
      <c r="Q130" s="15">
        <f t="shared" si="16"/>
        <v>23.992287970867398</v>
      </c>
      <c r="R130" s="15">
        <f t="shared" si="17"/>
        <v>33.088957134426003</v>
      </c>
      <c r="S130" s="15">
        <f t="shared" si="18"/>
        <v>35.831183581077589</v>
      </c>
      <c r="T130" s="15">
        <f t="shared" si="19"/>
        <v>94.407396371922488</v>
      </c>
      <c r="U130" s="15">
        <f t="shared" si="20"/>
        <v>49.912407821864349</v>
      </c>
    </row>
    <row r="131" spans="1:21" x14ac:dyDescent="0.25">
      <c r="A131" s="4">
        <v>51013103602</v>
      </c>
      <c r="B131" s="7" t="s">
        <v>108</v>
      </c>
      <c r="C131" s="29">
        <f t="array" ref="C131">SUMPRODUCT($D$9:$D$13, TRANSPOSE(Q131:U131))</f>
        <v>47.446446576031569</v>
      </c>
      <c r="E131" s="9">
        <v>0</v>
      </c>
      <c r="F131" s="9">
        <v>0</v>
      </c>
      <c r="G131" s="9">
        <v>0</v>
      </c>
      <c r="H131" s="9">
        <v>2</v>
      </c>
      <c r="I131" s="9">
        <v>2</v>
      </c>
      <c r="K131" s="15">
        <f t="shared" si="11"/>
        <v>-0.70655066094229046</v>
      </c>
      <c r="L131" s="15">
        <f t="shared" si="12"/>
        <v>-0.43745811914256699</v>
      </c>
      <c r="M131" s="15">
        <f t="shared" si="13"/>
        <v>-0.36297485014772385</v>
      </c>
      <c r="N131" s="15">
        <f t="shared" si="14"/>
        <v>1.5899233991719459</v>
      </c>
      <c r="O131" s="15">
        <f t="shared" si="15"/>
        <v>-2.195612067581152E-3</v>
      </c>
      <c r="Q131" s="15">
        <f t="shared" si="16"/>
        <v>23.992287970867398</v>
      </c>
      <c r="R131" s="15">
        <f t="shared" si="17"/>
        <v>33.088957134426003</v>
      </c>
      <c r="S131" s="15">
        <f t="shared" si="18"/>
        <v>35.831183581077589</v>
      </c>
      <c r="T131" s="15">
        <f t="shared" si="19"/>
        <v>94.407396371922488</v>
      </c>
      <c r="U131" s="15">
        <f t="shared" si="20"/>
        <v>49.912407821864349</v>
      </c>
    </row>
    <row r="132" spans="1:21" x14ac:dyDescent="0.25">
      <c r="A132" s="4">
        <v>51013103700</v>
      </c>
      <c r="B132" s="7" t="s">
        <v>109</v>
      </c>
      <c r="C132" s="29">
        <f t="array" ref="C132">SUMPRODUCT($D$9:$D$13, TRANSPOSE(Q132:U132))</f>
        <v>47.446446576031569</v>
      </c>
      <c r="E132" s="9">
        <v>0</v>
      </c>
      <c r="F132" s="9">
        <v>0</v>
      </c>
      <c r="G132" s="9">
        <v>0</v>
      </c>
      <c r="H132" s="9">
        <v>2</v>
      </c>
      <c r="I132" s="9">
        <v>2</v>
      </c>
      <c r="K132" s="15">
        <f t="shared" si="11"/>
        <v>-0.70655066094229046</v>
      </c>
      <c r="L132" s="15">
        <f t="shared" si="12"/>
        <v>-0.43745811914256699</v>
      </c>
      <c r="M132" s="15">
        <f t="shared" si="13"/>
        <v>-0.36297485014772385</v>
      </c>
      <c r="N132" s="15">
        <f t="shared" si="14"/>
        <v>1.5899233991719459</v>
      </c>
      <c r="O132" s="15">
        <f t="shared" si="15"/>
        <v>-2.195612067581152E-3</v>
      </c>
      <c r="Q132" s="15">
        <f t="shared" si="16"/>
        <v>23.992287970867398</v>
      </c>
      <c r="R132" s="15">
        <f t="shared" si="17"/>
        <v>33.088957134426003</v>
      </c>
      <c r="S132" s="15">
        <f t="shared" si="18"/>
        <v>35.831183581077589</v>
      </c>
      <c r="T132" s="15">
        <f t="shared" si="19"/>
        <v>94.407396371922488</v>
      </c>
      <c r="U132" s="15">
        <f t="shared" si="20"/>
        <v>49.912407821864349</v>
      </c>
    </row>
    <row r="133" spans="1:21" x14ac:dyDescent="0.25">
      <c r="A133" s="4">
        <v>51013103800</v>
      </c>
      <c r="B133" s="7" t="s">
        <v>110</v>
      </c>
      <c r="C133" s="29">
        <f t="array" ref="C133">SUMPRODUCT($D$9:$D$13, TRANSPOSE(Q133:U133))</f>
        <v>47.446446576031569</v>
      </c>
      <c r="E133" s="9">
        <v>0</v>
      </c>
      <c r="F133" s="9">
        <v>0</v>
      </c>
      <c r="G133" s="9">
        <v>0</v>
      </c>
      <c r="H133" s="9">
        <v>2</v>
      </c>
      <c r="I133" s="9">
        <v>2</v>
      </c>
      <c r="K133" s="15">
        <f t="shared" si="11"/>
        <v>-0.70655066094229046</v>
      </c>
      <c r="L133" s="15">
        <f t="shared" si="12"/>
        <v>-0.43745811914256699</v>
      </c>
      <c r="M133" s="15">
        <f t="shared" si="13"/>
        <v>-0.36297485014772385</v>
      </c>
      <c r="N133" s="15">
        <f t="shared" si="14"/>
        <v>1.5899233991719459</v>
      </c>
      <c r="O133" s="15">
        <f t="shared" si="15"/>
        <v>-2.195612067581152E-3</v>
      </c>
      <c r="Q133" s="15">
        <f t="shared" si="16"/>
        <v>23.992287970867398</v>
      </c>
      <c r="R133" s="15">
        <f t="shared" si="17"/>
        <v>33.088957134426003</v>
      </c>
      <c r="S133" s="15">
        <f t="shared" si="18"/>
        <v>35.831183581077589</v>
      </c>
      <c r="T133" s="15">
        <f t="shared" si="19"/>
        <v>94.407396371922488</v>
      </c>
      <c r="U133" s="15">
        <f t="shared" si="20"/>
        <v>49.912407821864349</v>
      </c>
    </row>
    <row r="134" spans="1:21" x14ac:dyDescent="0.25">
      <c r="A134" s="4">
        <v>51013980100</v>
      </c>
      <c r="B134" s="7" t="s">
        <v>111</v>
      </c>
      <c r="C134" s="29">
        <f t="array" ref="C134">SUMPRODUCT($D$9:$D$13, TRANSPOSE(Q134:U134))</f>
        <v>40.585540337072061</v>
      </c>
      <c r="E134" s="9">
        <v>0</v>
      </c>
      <c r="F134" s="9">
        <v>0</v>
      </c>
      <c r="G134" s="9">
        <v>0</v>
      </c>
      <c r="H134" s="9">
        <v>1</v>
      </c>
      <c r="I134" s="9">
        <v>2</v>
      </c>
      <c r="K134" s="15">
        <f t="shared" si="11"/>
        <v>-0.70655066094229046</v>
      </c>
      <c r="L134" s="15">
        <f t="shared" si="12"/>
        <v>-0.43745811914256699</v>
      </c>
      <c r="M134" s="15">
        <f t="shared" si="13"/>
        <v>-0.36297485014772385</v>
      </c>
      <c r="N134" s="15">
        <f t="shared" si="14"/>
        <v>0.25601054293749775</v>
      </c>
      <c r="O134" s="15">
        <f t="shared" si="15"/>
        <v>-2.195612067581152E-3</v>
      </c>
      <c r="Q134" s="15">
        <f t="shared" si="16"/>
        <v>23.992287970867398</v>
      </c>
      <c r="R134" s="15">
        <f t="shared" si="17"/>
        <v>33.088957134426003</v>
      </c>
      <c r="S134" s="15">
        <f t="shared" si="18"/>
        <v>35.831183581077589</v>
      </c>
      <c r="T134" s="15">
        <f t="shared" si="19"/>
        <v>60.102865177124933</v>
      </c>
      <c r="U134" s="15">
        <f t="shared" si="20"/>
        <v>49.912407821864349</v>
      </c>
    </row>
    <row r="135" spans="1:21" x14ac:dyDescent="0.25">
      <c r="A135" s="4">
        <v>51013980200</v>
      </c>
      <c r="B135" s="7" t="s">
        <v>112</v>
      </c>
      <c r="C135" s="29">
        <f t="array" ref="C135">SUMPRODUCT($D$9:$D$13, TRANSPOSE(Q135:U135))</f>
        <v>47.446446576031569</v>
      </c>
      <c r="E135" s="9">
        <v>0</v>
      </c>
      <c r="F135" s="9">
        <v>0</v>
      </c>
      <c r="G135" s="9">
        <v>0</v>
      </c>
      <c r="H135" s="9">
        <v>2</v>
      </c>
      <c r="I135" s="9">
        <v>2</v>
      </c>
      <c r="K135" s="15">
        <f t="shared" si="11"/>
        <v>-0.70655066094229046</v>
      </c>
      <c r="L135" s="15">
        <f t="shared" si="12"/>
        <v>-0.43745811914256699</v>
      </c>
      <c r="M135" s="15">
        <f t="shared" si="13"/>
        <v>-0.36297485014772385</v>
      </c>
      <c r="N135" s="15">
        <f t="shared" si="14"/>
        <v>1.5899233991719459</v>
      </c>
      <c r="O135" s="15">
        <f t="shared" si="15"/>
        <v>-2.195612067581152E-3</v>
      </c>
      <c r="Q135" s="15">
        <f t="shared" si="16"/>
        <v>23.992287970867398</v>
      </c>
      <c r="R135" s="15">
        <f t="shared" si="17"/>
        <v>33.088957134426003</v>
      </c>
      <c r="S135" s="15">
        <f t="shared" si="18"/>
        <v>35.831183581077589</v>
      </c>
      <c r="T135" s="15">
        <f t="shared" si="19"/>
        <v>94.407396371922488</v>
      </c>
      <c r="U135" s="15">
        <f t="shared" si="20"/>
        <v>49.912407821864349</v>
      </c>
    </row>
    <row r="136" spans="1:21" x14ac:dyDescent="0.25">
      <c r="A136" s="4">
        <v>51015070100</v>
      </c>
      <c r="B136" s="7" t="s">
        <v>113</v>
      </c>
      <c r="C136" s="29">
        <f t="array" ref="C136">SUMPRODUCT($D$9:$D$13, TRANSPOSE(Q136:U136))</f>
        <v>24.903280736905355</v>
      </c>
      <c r="E136" s="9">
        <v>0</v>
      </c>
      <c r="F136" s="9">
        <v>0</v>
      </c>
      <c r="G136" s="9">
        <v>0</v>
      </c>
      <c r="H136" s="9">
        <v>0</v>
      </c>
      <c r="I136" s="9">
        <v>0</v>
      </c>
      <c r="K136" s="15">
        <f t="shared" si="11"/>
        <v>-0.70655066094229046</v>
      </c>
      <c r="L136" s="15">
        <f t="shared" si="12"/>
        <v>-0.43745811914256699</v>
      </c>
      <c r="M136" s="15">
        <f t="shared" si="13"/>
        <v>-0.36297485014772385</v>
      </c>
      <c r="N136" s="15">
        <f t="shared" si="14"/>
        <v>-1.0779023132969505</v>
      </c>
      <c r="O136" s="15">
        <f t="shared" si="15"/>
        <v>-0.9326472149291769</v>
      </c>
      <c r="Q136" s="15">
        <f t="shared" si="16"/>
        <v>23.992287970867398</v>
      </c>
      <c r="R136" s="15">
        <f t="shared" si="17"/>
        <v>33.088957134426003</v>
      </c>
      <c r="S136" s="15">
        <f t="shared" si="18"/>
        <v>35.831183581077589</v>
      </c>
      <c r="T136" s="15">
        <f t="shared" si="19"/>
        <v>14.05386764886503</v>
      </c>
      <c r="U136" s="15">
        <f t="shared" si="20"/>
        <v>17.550107349290748</v>
      </c>
    </row>
    <row r="137" spans="1:21" x14ac:dyDescent="0.25">
      <c r="A137" s="4">
        <v>51015070200</v>
      </c>
      <c r="B137" s="7" t="s">
        <v>114</v>
      </c>
      <c r="C137" s="29">
        <f t="array" ref="C137">SUMPRODUCT($D$9:$D$13, TRANSPOSE(Q137:U137))</f>
        <v>24.903280736905355</v>
      </c>
      <c r="E137" s="9">
        <v>0</v>
      </c>
      <c r="F137" s="9">
        <v>0</v>
      </c>
      <c r="G137" s="9">
        <v>0</v>
      </c>
      <c r="H137" s="9">
        <v>0</v>
      </c>
      <c r="I137" s="9">
        <v>0</v>
      </c>
      <c r="K137" s="15">
        <f t="shared" si="11"/>
        <v>-0.70655066094229046</v>
      </c>
      <c r="L137" s="15">
        <f t="shared" si="12"/>
        <v>-0.43745811914256699</v>
      </c>
      <c r="M137" s="15">
        <f t="shared" si="13"/>
        <v>-0.36297485014772385</v>
      </c>
      <c r="N137" s="15">
        <f t="shared" si="14"/>
        <v>-1.0779023132969505</v>
      </c>
      <c r="O137" s="15">
        <f t="shared" si="15"/>
        <v>-0.9326472149291769</v>
      </c>
      <c r="Q137" s="15">
        <f t="shared" si="16"/>
        <v>23.992287970867398</v>
      </c>
      <c r="R137" s="15">
        <f t="shared" si="17"/>
        <v>33.088957134426003</v>
      </c>
      <c r="S137" s="15">
        <f t="shared" si="18"/>
        <v>35.831183581077589</v>
      </c>
      <c r="T137" s="15">
        <f t="shared" si="19"/>
        <v>14.05386764886503</v>
      </c>
      <c r="U137" s="15">
        <f t="shared" si="20"/>
        <v>17.550107349290748</v>
      </c>
    </row>
    <row r="138" spans="1:21" x14ac:dyDescent="0.25">
      <c r="A138" s="4">
        <v>51015070300</v>
      </c>
      <c r="B138" s="7" t="s">
        <v>115</v>
      </c>
      <c r="C138" s="29">
        <f t="array" ref="C138">SUMPRODUCT($D$9:$D$13, TRANSPOSE(Q138:U138))</f>
        <v>24.903280736905355</v>
      </c>
      <c r="E138" s="9">
        <v>0</v>
      </c>
      <c r="F138" s="9">
        <v>0</v>
      </c>
      <c r="G138" s="9">
        <v>0</v>
      </c>
      <c r="H138" s="9">
        <v>0</v>
      </c>
      <c r="I138" s="9">
        <v>0</v>
      </c>
      <c r="K138" s="15">
        <f t="shared" si="11"/>
        <v>-0.70655066094229046</v>
      </c>
      <c r="L138" s="15">
        <f t="shared" si="12"/>
        <v>-0.43745811914256699</v>
      </c>
      <c r="M138" s="15">
        <f t="shared" si="13"/>
        <v>-0.36297485014772385</v>
      </c>
      <c r="N138" s="15">
        <f t="shared" si="14"/>
        <v>-1.0779023132969505</v>
      </c>
      <c r="O138" s="15">
        <f t="shared" si="15"/>
        <v>-0.9326472149291769</v>
      </c>
      <c r="Q138" s="15">
        <f t="shared" si="16"/>
        <v>23.992287970867398</v>
      </c>
      <c r="R138" s="15">
        <f t="shared" si="17"/>
        <v>33.088957134426003</v>
      </c>
      <c r="S138" s="15">
        <f t="shared" si="18"/>
        <v>35.831183581077589</v>
      </c>
      <c r="T138" s="15">
        <f t="shared" si="19"/>
        <v>14.05386764886503</v>
      </c>
      <c r="U138" s="15">
        <f t="shared" si="20"/>
        <v>17.550107349290748</v>
      </c>
    </row>
    <row r="139" spans="1:21" x14ac:dyDescent="0.25">
      <c r="A139" s="4">
        <v>51015070400</v>
      </c>
      <c r="B139" s="7" t="s">
        <v>116</v>
      </c>
      <c r="C139" s="29">
        <f t="array" ref="C139">SUMPRODUCT($D$9:$D$13, TRANSPOSE(Q139:U139))</f>
        <v>24.903280736905355</v>
      </c>
      <c r="E139" s="9">
        <v>0</v>
      </c>
      <c r="F139" s="9">
        <v>0</v>
      </c>
      <c r="G139" s="9">
        <v>0</v>
      </c>
      <c r="H139" s="9">
        <v>0</v>
      </c>
      <c r="I139" s="9">
        <v>0</v>
      </c>
      <c r="K139" s="15">
        <f t="shared" si="11"/>
        <v>-0.70655066094229046</v>
      </c>
      <c r="L139" s="15">
        <f t="shared" si="12"/>
        <v>-0.43745811914256699</v>
      </c>
      <c r="M139" s="15">
        <f t="shared" si="13"/>
        <v>-0.36297485014772385</v>
      </c>
      <c r="N139" s="15">
        <f t="shared" si="14"/>
        <v>-1.0779023132969505</v>
      </c>
      <c r="O139" s="15">
        <f t="shared" si="15"/>
        <v>-0.9326472149291769</v>
      </c>
      <c r="Q139" s="15">
        <f t="shared" si="16"/>
        <v>23.992287970867398</v>
      </c>
      <c r="R139" s="15">
        <f t="shared" si="17"/>
        <v>33.088957134426003</v>
      </c>
      <c r="S139" s="15">
        <f t="shared" si="18"/>
        <v>35.831183581077589</v>
      </c>
      <c r="T139" s="15">
        <f t="shared" si="19"/>
        <v>14.05386764886503</v>
      </c>
      <c r="U139" s="15">
        <f t="shared" si="20"/>
        <v>17.550107349290748</v>
      </c>
    </row>
    <row r="140" spans="1:21" x14ac:dyDescent="0.25">
      <c r="A140" s="4">
        <v>51015070500</v>
      </c>
      <c r="B140" s="7" t="s">
        <v>117</v>
      </c>
      <c r="C140" s="29">
        <f t="array" ref="C140">SUMPRODUCT($D$9:$D$13, TRANSPOSE(Q140:U140))</f>
        <v>24.903280736905355</v>
      </c>
      <c r="E140" s="9">
        <v>0</v>
      </c>
      <c r="F140" s="9">
        <v>0</v>
      </c>
      <c r="G140" s="9">
        <v>0</v>
      </c>
      <c r="H140" s="9">
        <v>0</v>
      </c>
      <c r="I140" s="9">
        <v>0</v>
      </c>
      <c r="K140" s="15">
        <f t="shared" si="11"/>
        <v>-0.70655066094229046</v>
      </c>
      <c r="L140" s="15">
        <f t="shared" si="12"/>
        <v>-0.43745811914256699</v>
      </c>
      <c r="M140" s="15">
        <f t="shared" si="13"/>
        <v>-0.36297485014772385</v>
      </c>
      <c r="N140" s="15">
        <f t="shared" si="14"/>
        <v>-1.0779023132969505</v>
      </c>
      <c r="O140" s="15">
        <f t="shared" si="15"/>
        <v>-0.9326472149291769</v>
      </c>
      <c r="Q140" s="15">
        <f t="shared" si="16"/>
        <v>23.992287970867398</v>
      </c>
      <c r="R140" s="15">
        <f t="shared" si="17"/>
        <v>33.088957134426003</v>
      </c>
      <c r="S140" s="15">
        <f t="shared" si="18"/>
        <v>35.831183581077589</v>
      </c>
      <c r="T140" s="15">
        <f t="shared" si="19"/>
        <v>14.05386764886503</v>
      </c>
      <c r="U140" s="15">
        <f t="shared" si="20"/>
        <v>17.550107349290748</v>
      </c>
    </row>
    <row r="141" spans="1:21" x14ac:dyDescent="0.25">
      <c r="A141" s="4">
        <v>51015070600</v>
      </c>
      <c r="B141" s="7" t="s">
        <v>118</v>
      </c>
      <c r="C141" s="29">
        <f t="array" ref="C141">SUMPRODUCT($D$9:$D$13, TRANSPOSE(Q141:U141))</f>
        <v>24.903280736905355</v>
      </c>
      <c r="E141" s="9">
        <v>0</v>
      </c>
      <c r="F141" s="9">
        <v>0</v>
      </c>
      <c r="G141" s="9">
        <v>0</v>
      </c>
      <c r="H141" s="9">
        <v>0</v>
      </c>
      <c r="I141" s="9">
        <v>0</v>
      </c>
      <c r="K141" s="15">
        <f t="shared" si="11"/>
        <v>-0.70655066094229046</v>
      </c>
      <c r="L141" s="15">
        <f t="shared" si="12"/>
        <v>-0.43745811914256699</v>
      </c>
      <c r="M141" s="15">
        <f t="shared" si="13"/>
        <v>-0.36297485014772385</v>
      </c>
      <c r="N141" s="15">
        <f t="shared" si="14"/>
        <v>-1.0779023132969505</v>
      </c>
      <c r="O141" s="15">
        <f t="shared" si="15"/>
        <v>-0.9326472149291769</v>
      </c>
      <c r="Q141" s="15">
        <f t="shared" si="16"/>
        <v>23.992287970867398</v>
      </c>
      <c r="R141" s="15">
        <f t="shared" si="17"/>
        <v>33.088957134426003</v>
      </c>
      <c r="S141" s="15">
        <f t="shared" si="18"/>
        <v>35.831183581077589</v>
      </c>
      <c r="T141" s="15">
        <f t="shared" si="19"/>
        <v>14.05386764886503</v>
      </c>
      <c r="U141" s="15">
        <f t="shared" si="20"/>
        <v>17.550107349290748</v>
      </c>
    </row>
    <row r="142" spans="1:21" x14ac:dyDescent="0.25">
      <c r="A142" s="4">
        <v>51015070700</v>
      </c>
      <c r="B142" s="7" t="s">
        <v>119</v>
      </c>
      <c r="C142" s="29">
        <f t="array" ref="C142">SUMPRODUCT($D$9:$D$13, TRANSPOSE(Q142:U142))</f>
        <v>24.903280736905355</v>
      </c>
      <c r="E142" s="9">
        <v>0</v>
      </c>
      <c r="F142" s="9">
        <v>0</v>
      </c>
      <c r="G142" s="9">
        <v>0</v>
      </c>
      <c r="H142" s="9">
        <v>0</v>
      </c>
      <c r="I142" s="9">
        <v>0</v>
      </c>
      <c r="K142" s="15">
        <f t="shared" si="11"/>
        <v>-0.70655066094229046</v>
      </c>
      <c r="L142" s="15">
        <f t="shared" si="12"/>
        <v>-0.43745811914256699</v>
      </c>
      <c r="M142" s="15">
        <f t="shared" si="13"/>
        <v>-0.36297485014772385</v>
      </c>
      <c r="N142" s="15">
        <f t="shared" si="14"/>
        <v>-1.0779023132969505</v>
      </c>
      <c r="O142" s="15">
        <f t="shared" si="15"/>
        <v>-0.9326472149291769</v>
      </c>
      <c r="Q142" s="15">
        <f t="shared" si="16"/>
        <v>23.992287970867398</v>
      </c>
      <c r="R142" s="15">
        <f t="shared" si="17"/>
        <v>33.088957134426003</v>
      </c>
      <c r="S142" s="15">
        <f t="shared" si="18"/>
        <v>35.831183581077589</v>
      </c>
      <c r="T142" s="15">
        <f t="shared" si="19"/>
        <v>14.05386764886503</v>
      </c>
      <c r="U142" s="15">
        <f t="shared" si="20"/>
        <v>17.550107349290748</v>
      </c>
    </row>
    <row r="143" spans="1:21" x14ac:dyDescent="0.25">
      <c r="A143" s="4">
        <v>51015070800</v>
      </c>
      <c r="B143" s="7" t="s">
        <v>120</v>
      </c>
      <c r="C143" s="29">
        <f t="array" ref="C143">SUMPRODUCT($D$9:$D$13, TRANSPOSE(Q143:U143))</f>
        <v>24.903280736905355</v>
      </c>
      <c r="E143" s="9">
        <v>0</v>
      </c>
      <c r="F143" s="9">
        <v>0</v>
      </c>
      <c r="G143" s="9">
        <v>0</v>
      </c>
      <c r="H143" s="9">
        <v>0</v>
      </c>
      <c r="I143" s="9">
        <v>0</v>
      </c>
      <c r="K143" s="15">
        <f t="shared" si="11"/>
        <v>-0.70655066094229046</v>
      </c>
      <c r="L143" s="15">
        <f t="shared" si="12"/>
        <v>-0.43745811914256699</v>
      </c>
      <c r="M143" s="15">
        <f t="shared" si="13"/>
        <v>-0.36297485014772385</v>
      </c>
      <c r="N143" s="15">
        <f t="shared" si="14"/>
        <v>-1.0779023132969505</v>
      </c>
      <c r="O143" s="15">
        <f t="shared" si="15"/>
        <v>-0.9326472149291769</v>
      </c>
      <c r="Q143" s="15">
        <f t="shared" si="16"/>
        <v>23.992287970867398</v>
      </c>
      <c r="R143" s="15">
        <f t="shared" si="17"/>
        <v>33.088957134426003</v>
      </c>
      <c r="S143" s="15">
        <f t="shared" si="18"/>
        <v>35.831183581077589</v>
      </c>
      <c r="T143" s="15">
        <f t="shared" si="19"/>
        <v>14.05386764886503</v>
      </c>
      <c r="U143" s="15">
        <f t="shared" si="20"/>
        <v>17.550107349290748</v>
      </c>
    </row>
    <row r="144" spans="1:21" x14ac:dyDescent="0.25">
      <c r="A144" s="4">
        <v>51015070900</v>
      </c>
      <c r="B144" s="7" t="s">
        <v>121</v>
      </c>
      <c r="C144" s="29">
        <f t="array" ref="C144">SUMPRODUCT($D$9:$D$13, TRANSPOSE(Q144:U144))</f>
        <v>24.903280736905355</v>
      </c>
      <c r="E144" s="9">
        <v>0</v>
      </c>
      <c r="F144" s="9">
        <v>0</v>
      </c>
      <c r="G144" s="9">
        <v>0</v>
      </c>
      <c r="H144" s="9">
        <v>0</v>
      </c>
      <c r="I144" s="9">
        <v>0</v>
      </c>
      <c r="K144" s="15">
        <f t="shared" si="11"/>
        <v>-0.70655066094229046</v>
      </c>
      <c r="L144" s="15">
        <f t="shared" si="12"/>
        <v>-0.43745811914256699</v>
      </c>
      <c r="M144" s="15">
        <f t="shared" si="13"/>
        <v>-0.36297485014772385</v>
      </c>
      <c r="N144" s="15">
        <f t="shared" si="14"/>
        <v>-1.0779023132969505</v>
      </c>
      <c r="O144" s="15">
        <f t="shared" si="15"/>
        <v>-0.9326472149291769</v>
      </c>
      <c r="Q144" s="15">
        <f t="shared" si="16"/>
        <v>23.992287970867398</v>
      </c>
      <c r="R144" s="15">
        <f t="shared" si="17"/>
        <v>33.088957134426003</v>
      </c>
      <c r="S144" s="15">
        <f t="shared" si="18"/>
        <v>35.831183581077589</v>
      </c>
      <c r="T144" s="15">
        <f t="shared" si="19"/>
        <v>14.05386764886503</v>
      </c>
      <c r="U144" s="15">
        <f t="shared" si="20"/>
        <v>17.550107349290748</v>
      </c>
    </row>
    <row r="145" spans="1:21" x14ac:dyDescent="0.25">
      <c r="A145" s="4">
        <v>51015071000</v>
      </c>
      <c r="B145" s="7" t="s">
        <v>122</v>
      </c>
      <c r="C145" s="29">
        <f t="array" ref="C145">SUMPRODUCT($D$9:$D$13, TRANSPOSE(Q145:U145))</f>
        <v>24.903280736905355</v>
      </c>
      <c r="E145" s="9">
        <v>0</v>
      </c>
      <c r="F145" s="9">
        <v>0</v>
      </c>
      <c r="G145" s="9">
        <v>0</v>
      </c>
      <c r="H145" s="9">
        <v>0</v>
      </c>
      <c r="I145" s="9">
        <v>0</v>
      </c>
      <c r="K145" s="15">
        <f t="shared" si="11"/>
        <v>-0.70655066094229046</v>
      </c>
      <c r="L145" s="15">
        <f t="shared" si="12"/>
        <v>-0.43745811914256699</v>
      </c>
      <c r="M145" s="15">
        <f t="shared" si="13"/>
        <v>-0.36297485014772385</v>
      </c>
      <c r="N145" s="15">
        <f t="shared" si="14"/>
        <v>-1.0779023132969505</v>
      </c>
      <c r="O145" s="15">
        <f t="shared" si="15"/>
        <v>-0.9326472149291769</v>
      </c>
      <c r="Q145" s="15">
        <f t="shared" si="16"/>
        <v>23.992287970867398</v>
      </c>
      <c r="R145" s="15">
        <f t="shared" si="17"/>
        <v>33.088957134426003</v>
      </c>
      <c r="S145" s="15">
        <f t="shared" si="18"/>
        <v>35.831183581077589</v>
      </c>
      <c r="T145" s="15">
        <f t="shared" si="19"/>
        <v>14.05386764886503</v>
      </c>
      <c r="U145" s="15">
        <f t="shared" si="20"/>
        <v>17.550107349290748</v>
      </c>
    </row>
    <row r="146" spans="1:21" x14ac:dyDescent="0.25">
      <c r="A146" s="4">
        <v>51015071101</v>
      </c>
      <c r="B146" s="7" t="s">
        <v>123</v>
      </c>
      <c r="C146" s="29">
        <f t="array" ref="C146">SUMPRODUCT($D$9:$D$13, TRANSPOSE(Q146:U146))</f>
        <v>24.903280736905355</v>
      </c>
      <c r="E146" s="9">
        <v>0</v>
      </c>
      <c r="F146" s="9">
        <v>0</v>
      </c>
      <c r="G146" s="9">
        <v>0</v>
      </c>
      <c r="H146" s="9">
        <v>0</v>
      </c>
      <c r="I146" s="9">
        <v>0</v>
      </c>
      <c r="K146" s="15">
        <f t="shared" si="11"/>
        <v>-0.70655066094229046</v>
      </c>
      <c r="L146" s="15">
        <f t="shared" si="12"/>
        <v>-0.43745811914256699</v>
      </c>
      <c r="M146" s="15">
        <f t="shared" si="13"/>
        <v>-0.36297485014772385</v>
      </c>
      <c r="N146" s="15">
        <f t="shared" si="14"/>
        <v>-1.0779023132969505</v>
      </c>
      <c r="O146" s="15">
        <f t="shared" si="15"/>
        <v>-0.9326472149291769</v>
      </c>
      <c r="Q146" s="15">
        <f t="shared" si="16"/>
        <v>23.992287970867398</v>
      </c>
      <c r="R146" s="15">
        <f t="shared" si="17"/>
        <v>33.088957134426003</v>
      </c>
      <c r="S146" s="15">
        <f t="shared" si="18"/>
        <v>35.831183581077589</v>
      </c>
      <c r="T146" s="15">
        <f t="shared" si="19"/>
        <v>14.05386764886503</v>
      </c>
      <c r="U146" s="15">
        <f t="shared" si="20"/>
        <v>17.550107349290748</v>
      </c>
    </row>
    <row r="147" spans="1:21" x14ac:dyDescent="0.25">
      <c r="A147" s="4">
        <v>51015071102</v>
      </c>
      <c r="B147" s="7" t="s">
        <v>124</v>
      </c>
      <c r="C147" s="29">
        <f t="array" ref="C147">SUMPRODUCT($D$9:$D$13, TRANSPOSE(Q147:U147))</f>
        <v>24.903280736905355</v>
      </c>
      <c r="E147" s="9">
        <v>0</v>
      </c>
      <c r="F147" s="9">
        <v>0</v>
      </c>
      <c r="G147" s="9">
        <v>0</v>
      </c>
      <c r="H147" s="9">
        <v>0</v>
      </c>
      <c r="I147" s="9">
        <v>0</v>
      </c>
      <c r="K147" s="15">
        <f t="shared" si="11"/>
        <v>-0.70655066094229046</v>
      </c>
      <c r="L147" s="15">
        <f t="shared" si="12"/>
        <v>-0.43745811914256699</v>
      </c>
      <c r="M147" s="15">
        <f t="shared" si="13"/>
        <v>-0.36297485014772385</v>
      </c>
      <c r="N147" s="15">
        <f t="shared" si="14"/>
        <v>-1.0779023132969505</v>
      </c>
      <c r="O147" s="15">
        <f t="shared" si="15"/>
        <v>-0.9326472149291769</v>
      </c>
      <c r="Q147" s="15">
        <f t="shared" si="16"/>
        <v>23.992287970867398</v>
      </c>
      <c r="R147" s="15">
        <f t="shared" si="17"/>
        <v>33.088957134426003</v>
      </c>
      <c r="S147" s="15">
        <f t="shared" si="18"/>
        <v>35.831183581077589</v>
      </c>
      <c r="T147" s="15">
        <f t="shared" si="19"/>
        <v>14.05386764886503</v>
      </c>
      <c r="U147" s="15">
        <f t="shared" si="20"/>
        <v>17.550107349290748</v>
      </c>
    </row>
    <row r="148" spans="1:21" x14ac:dyDescent="0.25">
      <c r="A148" s="4">
        <v>51015071200</v>
      </c>
      <c r="B148" s="7" t="s">
        <v>125</v>
      </c>
      <c r="C148" s="29">
        <f t="array" ref="C148">SUMPRODUCT($D$9:$D$13, TRANSPOSE(Q148:U148))</f>
        <v>24.903280736905355</v>
      </c>
      <c r="E148" s="9">
        <v>0</v>
      </c>
      <c r="F148" s="9">
        <v>0</v>
      </c>
      <c r="G148" s="9">
        <v>0</v>
      </c>
      <c r="H148" s="9">
        <v>0</v>
      </c>
      <c r="I148" s="9">
        <v>0</v>
      </c>
      <c r="K148" s="15">
        <f t="shared" si="11"/>
        <v>-0.70655066094229046</v>
      </c>
      <c r="L148" s="15">
        <f t="shared" si="12"/>
        <v>-0.43745811914256699</v>
      </c>
      <c r="M148" s="15">
        <f t="shared" si="13"/>
        <v>-0.36297485014772385</v>
      </c>
      <c r="N148" s="15">
        <f t="shared" si="14"/>
        <v>-1.0779023132969505</v>
      </c>
      <c r="O148" s="15">
        <f t="shared" si="15"/>
        <v>-0.9326472149291769</v>
      </c>
      <c r="Q148" s="15">
        <f t="shared" si="16"/>
        <v>23.992287970867398</v>
      </c>
      <c r="R148" s="15">
        <f t="shared" si="17"/>
        <v>33.088957134426003</v>
      </c>
      <c r="S148" s="15">
        <f t="shared" si="18"/>
        <v>35.831183581077589</v>
      </c>
      <c r="T148" s="15">
        <f t="shared" si="19"/>
        <v>14.05386764886503</v>
      </c>
      <c r="U148" s="15">
        <f t="shared" si="20"/>
        <v>17.550107349290748</v>
      </c>
    </row>
    <row r="149" spans="1:21" x14ac:dyDescent="0.25">
      <c r="A149" s="4">
        <v>51017920100</v>
      </c>
      <c r="B149" s="7" t="s">
        <v>126</v>
      </c>
      <c r="C149" s="29">
        <f t="array" ref="C149">SUMPRODUCT($D$9:$D$13, TRANSPOSE(Q149:U149))</f>
        <v>24.903280736905355</v>
      </c>
      <c r="E149" s="9">
        <v>0</v>
      </c>
      <c r="F149" s="9">
        <v>0</v>
      </c>
      <c r="G149" s="9">
        <v>0</v>
      </c>
      <c r="H149" s="9">
        <v>0</v>
      </c>
      <c r="I149" s="9">
        <v>0</v>
      </c>
      <c r="K149" s="15">
        <f t="shared" si="11"/>
        <v>-0.70655066094229046</v>
      </c>
      <c r="L149" s="15">
        <f t="shared" si="12"/>
        <v>-0.43745811914256699</v>
      </c>
      <c r="M149" s="15">
        <f t="shared" si="13"/>
        <v>-0.36297485014772385</v>
      </c>
      <c r="N149" s="15">
        <f t="shared" si="14"/>
        <v>-1.0779023132969505</v>
      </c>
      <c r="O149" s="15">
        <f t="shared" si="15"/>
        <v>-0.9326472149291769</v>
      </c>
      <c r="Q149" s="15">
        <f t="shared" si="16"/>
        <v>23.992287970867398</v>
      </c>
      <c r="R149" s="15">
        <f t="shared" si="17"/>
        <v>33.088957134426003</v>
      </c>
      <c r="S149" s="15">
        <f t="shared" si="18"/>
        <v>35.831183581077589</v>
      </c>
      <c r="T149" s="15">
        <f t="shared" si="19"/>
        <v>14.05386764886503</v>
      </c>
      <c r="U149" s="15">
        <f t="shared" si="20"/>
        <v>17.550107349290748</v>
      </c>
    </row>
    <row r="150" spans="1:21" x14ac:dyDescent="0.25">
      <c r="A150" s="4">
        <v>51019030101</v>
      </c>
      <c r="B150" s="7" t="s">
        <v>127</v>
      </c>
      <c r="C150" s="29">
        <f t="array" ref="C150">SUMPRODUCT($D$9:$D$13, TRANSPOSE(Q150:U150))</f>
        <v>49.780116091411742</v>
      </c>
      <c r="E150" s="9">
        <v>0</v>
      </c>
      <c r="F150" s="9">
        <v>0</v>
      </c>
      <c r="G150" s="9">
        <v>1</v>
      </c>
      <c r="H150" s="9">
        <v>1</v>
      </c>
      <c r="I150" s="9">
        <v>1</v>
      </c>
      <c r="K150" s="15">
        <f t="shared" si="11"/>
        <v>-0.70655066094229046</v>
      </c>
      <c r="L150" s="15">
        <f t="shared" si="12"/>
        <v>-0.43745811914256699</v>
      </c>
      <c r="M150" s="15">
        <f t="shared" si="13"/>
        <v>2.7550118130581742</v>
      </c>
      <c r="N150" s="15">
        <f t="shared" si="14"/>
        <v>0.25601054293749775</v>
      </c>
      <c r="O150" s="15">
        <f t="shared" si="15"/>
        <v>-0.46742141349837901</v>
      </c>
      <c r="Q150" s="15">
        <f t="shared" si="16"/>
        <v>23.992287970867398</v>
      </c>
      <c r="R150" s="15">
        <f t="shared" si="17"/>
        <v>33.088957134426003</v>
      </c>
      <c r="S150" s="15">
        <f t="shared" si="18"/>
        <v>99.706549917931468</v>
      </c>
      <c r="T150" s="15">
        <f t="shared" si="19"/>
        <v>60.102865177124933</v>
      </c>
      <c r="U150" s="15">
        <f t="shared" si="20"/>
        <v>32.009920256708881</v>
      </c>
    </row>
    <row r="151" spans="1:21" x14ac:dyDescent="0.25">
      <c r="A151" s="4">
        <v>51019030103</v>
      </c>
      <c r="B151" s="7" t="s">
        <v>128</v>
      </c>
      <c r="C151" s="29">
        <f t="array" ref="C151">SUMPRODUCT($D$9:$D$13, TRANSPOSE(Q151:U151))</f>
        <v>49.780116091411742</v>
      </c>
      <c r="E151" s="9">
        <v>0</v>
      </c>
      <c r="F151" s="9">
        <v>0</v>
      </c>
      <c r="G151" s="9">
        <v>1</v>
      </c>
      <c r="H151" s="9">
        <v>1</v>
      </c>
      <c r="I151" s="9">
        <v>1</v>
      </c>
      <c r="K151" s="15">
        <f t="shared" ref="K151:K214" si="21" xml:space="preserve"> STANDARDIZE(E151,K$16,K$17)*$F$9</f>
        <v>-0.70655066094229046</v>
      </c>
      <c r="L151" s="15">
        <f t="shared" ref="L151:L214" si="22" xml:space="preserve"> STANDARDIZE(F151,L$16,L$17)*$F$10</f>
        <v>-0.43745811914256699</v>
      </c>
      <c r="M151" s="15">
        <f t="shared" ref="M151:M214" si="23" xml:space="preserve"> STANDARDIZE(G151,M$16,M$17)*$F$11</f>
        <v>2.7550118130581742</v>
      </c>
      <c r="N151" s="15">
        <f t="shared" ref="N151:N214" si="24" xml:space="preserve"> STANDARDIZE(H151,N$16,N$17)*$F$12</f>
        <v>0.25601054293749775</v>
      </c>
      <c r="O151" s="15">
        <f t="shared" ref="O151:O214" si="25" xml:space="preserve"> STANDARDIZE(I151,O$16,O$17)*$F$13</f>
        <v>-0.46742141349837901</v>
      </c>
      <c r="Q151" s="15">
        <f t="shared" ref="Q151:Q214" si="26">_xlfn.NORM.S.DIST(K151,1)*100</f>
        <v>23.992287970867398</v>
      </c>
      <c r="R151" s="15">
        <f t="shared" ref="R151:R214" si="27">_xlfn.NORM.S.DIST(L151,1)*100</f>
        <v>33.088957134426003</v>
      </c>
      <c r="S151" s="15">
        <f t="shared" ref="S151:S214" si="28">_xlfn.NORM.S.DIST(M151,1)*100</f>
        <v>99.706549917931468</v>
      </c>
      <c r="T151" s="15">
        <f t="shared" ref="T151:T214" si="29">_xlfn.NORM.S.DIST(N151,1)*100</f>
        <v>60.102865177124933</v>
      </c>
      <c r="U151" s="15">
        <f t="shared" ref="U151:U214" si="30">_xlfn.NORM.S.DIST(O151,1)*100</f>
        <v>32.009920256708881</v>
      </c>
    </row>
    <row r="152" spans="1:21" x14ac:dyDescent="0.25">
      <c r="A152" s="4">
        <v>51019030104</v>
      </c>
      <c r="B152" s="7" t="s">
        <v>129</v>
      </c>
      <c r="C152" s="29">
        <f t="array" ref="C152">SUMPRODUCT($D$9:$D$13, TRANSPOSE(Q152:U152))</f>
        <v>49.780116091411742</v>
      </c>
      <c r="E152" s="9">
        <v>0</v>
      </c>
      <c r="F152" s="9">
        <v>0</v>
      </c>
      <c r="G152" s="9">
        <v>1</v>
      </c>
      <c r="H152" s="9">
        <v>1</v>
      </c>
      <c r="I152" s="9">
        <v>1</v>
      </c>
      <c r="K152" s="15">
        <f t="shared" si="21"/>
        <v>-0.70655066094229046</v>
      </c>
      <c r="L152" s="15">
        <f t="shared" si="22"/>
        <v>-0.43745811914256699</v>
      </c>
      <c r="M152" s="15">
        <f t="shared" si="23"/>
        <v>2.7550118130581742</v>
      </c>
      <c r="N152" s="15">
        <f t="shared" si="24"/>
        <v>0.25601054293749775</v>
      </c>
      <c r="O152" s="15">
        <f t="shared" si="25"/>
        <v>-0.46742141349837901</v>
      </c>
      <c r="Q152" s="15">
        <f t="shared" si="26"/>
        <v>23.992287970867398</v>
      </c>
      <c r="R152" s="15">
        <f t="shared" si="27"/>
        <v>33.088957134426003</v>
      </c>
      <c r="S152" s="15">
        <f t="shared" si="28"/>
        <v>99.706549917931468</v>
      </c>
      <c r="T152" s="15">
        <f t="shared" si="29"/>
        <v>60.102865177124933</v>
      </c>
      <c r="U152" s="15">
        <f t="shared" si="30"/>
        <v>32.009920256708881</v>
      </c>
    </row>
    <row r="153" spans="1:21" x14ac:dyDescent="0.25">
      <c r="A153" s="4">
        <v>51019030201</v>
      </c>
      <c r="B153" s="7" t="s">
        <v>130</v>
      </c>
      <c r="C153" s="29">
        <f t="array" ref="C153">SUMPRODUCT($D$9:$D$13, TRANSPOSE(Q153:U153))</f>
        <v>49.780116091411742</v>
      </c>
      <c r="E153" s="9">
        <v>0</v>
      </c>
      <c r="F153" s="9">
        <v>0</v>
      </c>
      <c r="G153" s="9">
        <v>1</v>
      </c>
      <c r="H153" s="9">
        <v>1</v>
      </c>
      <c r="I153" s="9">
        <v>1</v>
      </c>
      <c r="K153" s="15">
        <f t="shared" si="21"/>
        <v>-0.70655066094229046</v>
      </c>
      <c r="L153" s="15">
        <f t="shared" si="22"/>
        <v>-0.43745811914256699</v>
      </c>
      <c r="M153" s="15">
        <f t="shared" si="23"/>
        <v>2.7550118130581742</v>
      </c>
      <c r="N153" s="15">
        <f t="shared" si="24"/>
        <v>0.25601054293749775</v>
      </c>
      <c r="O153" s="15">
        <f t="shared" si="25"/>
        <v>-0.46742141349837901</v>
      </c>
      <c r="Q153" s="15">
        <f t="shared" si="26"/>
        <v>23.992287970867398</v>
      </c>
      <c r="R153" s="15">
        <f t="shared" si="27"/>
        <v>33.088957134426003</v>
      </c>
      <c r="S153" s="15">
        <f t="shared" si="28"/>
        <v>99.706549917931468</v>
      </c>
      <c r="T153" s="15">
        <f t="shared" si="29"/>
        <v>60.102865177124933</v>
      </c>
      <c r="U153" s="15">
        <f t="shared" si="30"/>
        <v>32.009920256708881</v>
      </c>
    </row>
    <row r="154" spans="1:21" x14ac:dyDescent="0.25">
      <c r="A154" s="4">
        <v>51019030202</v>
      </c>
      <c r="B154" s="7" t="s">
        <v>131</v>
      </c>
      <c r="C154" s="29">
        <f t="array" ref="C154">SUMPRODUCT($D$9:$D$13, TRANSPOSE(Q154:U154))</f>
        <v>37.678354004276137</v>
      </c>
      <c r="E154" s="9">
        <v>0</v>
      </c>
      <c r="F154" s="9">
        <v>0</v>
      </c>
      <c r="G154" s="9">
        <v>1</v>
      </c>
      <c r="H154" s="9">
        <v>0</v>
      </c>
      <c r="I154" s="9">
        <v>0</v>
      </c>
      <c r="K154" s="15">
        <f t="shared" si="21"/>
        <v>-0.70655066094229046</v>
      </c>
      <c r="L154" s="15">
        <f t="shared" si="22"/>
        <v>-0.43745811914256699</v>
      </c>
      <c r="M154" s="15">
        <f t="shared" si="23"/>
        <v>2.7550118130581742</v>
      </c>
      <c r="N154" s="15">
        <f t="shared" si="24"/>
        <v>-1.0779023132969505</v>
      </c>
      <c r="O154" s="15">
        <f t="shared" si="25"/>
        <v>-0.9326472149291769</v>
      </c>
      <c r="Q154" s="15">
        <f t="shared" si="26"/>
        <v>23.992287970867398</v>
      </c>
      <c r="R154" s="15">
        <f t="shared" si="27"/>
        <v>33.088957134426003</v>
      </c>
      <c r="S154" s="15">
        <f t="shared" si="28"/>
        <v>99.706549917931468</v>
      </c>
      <c r="T154" s="15">
        <f t="shared" si="29"/>
        <v>14.05386764886503</v>
      </c>
      <c r="U154" s="15">
        <f t="shared" si="30"/>
        <v>17.550107349290748</v>
      </c>
    </row>
    <row r="155" spans="1:21" x14ac:dyDescent="0.25">
      <c r="A155" s="4">
        <v>51019030300</v>
      </c>
      <c r="B155" s="7" t="s">
        <v>132</v>
      </c>
      <c r="C155" s="29">
        <f t="array" ref="C155">SUMPRODUCT($D$9:$D$13, TRANSPOSE(Q155:U155))</f>
        <v>37.678354004276137</v>
      </c>
      <c r="E155" s="9">
        <v>0</v>
      </c>
      <c r="F155" s="9">
        <v>0</v>
      </c>
      <c r="G155" s="9">
        <v>1</v>
      </c>
      <c r="H155" s="9">
        <v>0</v>
      </c>
      <c r="I155" s="9">
        <v>0</v>
      </c>
      <c r="K155" s="15">
        <f t="shared" si="21"/>
        <v>-0.70655066094229046</v>
      </c>
      <c r="L155" s="15">
        <f t="shared" si="22"/>
        <v>-0.43745811914256699</v>
      </c>
      <c r="M155" s="15">
        <f t="shared" si="23"/>
        <v>2.7550118130581742</v>
      </c>
      <c r="N155" s="15">
        <f t="shared" si="24"/>
        <v>-1.0779023132969505</v>
      </c>
      <c r="O155" s="15">
        <f t="shared" si="25"/>
        <v>-0.9326472149291769</v>
      </c>
      <c r="Q155" s="15">
        <f t="shared" si="26"/>
        <v>23.992287970867398</v>
      </c>
      <c r="R155" s="15">
        <f t="shared" si="27"/>
        <v>33.088957134426003</v>
      </c>
      <c r="S155" s="15">
        <f t="shared" si="28"/>
        <v>99.706549917931468</v>
      </c>
      <c r="T155" s="15">
        <f t="shared" si="29"/>
        <v>14.05386764886503</v>
      </c>
      <c r="U155" s="15">
        <f t="shared" si="30"/>
        <v>17.550107349290748</v>
      </c>
    </row>
    <row r="156" spans="1:21" x14ac:dyDescent="0.25">
      <c r="A156" s="4">
        <v>51019030401</v>
      </c>
      <c r="B156" s="7" t="s">
        <v>133</v>
      </c>
      <c r="C156" s="29">
        <f t="array" ref="C156">SUMPRODUCT($D$9:$D$13, TRANSPOSE(Q156:U156))</f>
        <v>37.678354004276137</v>
      </c>
      <c r="E156" s="9">
        <v>0</v>
      </c>
      <c r="F156" s="9">
        <v>0</v>
      </c>
      <c r="G156" s="9">
        <v>1</v>
      </c>
      <c r="H156" s="9">
        <v>0</v>
      </c>
      <c r="I156" s="9">
        <v>0</v>
      </c>
      <c r="K156" s="15">
        <f t="shared" si="21"/>
        <v>-0.70655066094229046</v>
      </c>
      <c r="L156" s="15">
        <f t="shared" si="22"/>
        <v>-0.43745811914256699</v>
      </c>
      <c r="M156" s="15">
        <f t="shared" si="23"/>
        <v>2.7550118130581742</v>
      </c>
      <c r="N156" s="15">
        <f t="shared" si="24"/>
        <v>-1.0779023132969505</v>
      </c>
      <c r="O156" s="15">
        <f t="shared" si="25"/>
        <v>-0.9326472149291769</v>
      </c>
      <c r="Q156" s="15">
        <f t="shared" si="26"/>
        <v>23.992287970867398</v>
      </c>
      <c r="R156" s="15">
        <f t="shared" si="27"/>
        <v>33.088957134426003</v>
      </c>
      <c r="S156" s="15">
        <f t="shared" si="28"/>
        <v>99.706549917931468</v>
      </c>
      <c r="T156" s="15">
        <f t="shared" si="29"/>
        <v>14.05386764886503</v>
      </c>
      <c r="U156" s="15">
        <f t="shared" si="30"/>
        <v>17.550107349290748</v>
      </c>
    </row>
    <row r="157" spans="1:21" x14ac:dyDescent="0.25">
      <c r="A157" s="4">
        <v>51019030402</v>
      </c>
      <c r="B157" s="7" t="s">
        <v>134</v>
      </c>
      <c r="C157" s="29">
        <f t="array" ref="C157">SUMPRODUCT($D$9:$D$13, TRANSPOSE(Q157:U157))</f>
        <v>37.678354004276137</v>
      </c>
      <c r="E157" s="9">
        <v>0</v>
      </c>
      <c r="F157" s="9">
        <v>0</v>
      </c>
      <c r="G157" s="9">
        <v>1</v>
      </c>
      <c r="H157" s="9">
        <v>0</v>
      </c>
      <c r="I157" s="9">
        <v>0</v>
      </c>
      <c r="K157" s="15">
        <f t="shared" si="21"/>
        <v>-0.70655066094229046</v>
      </c>
      <c r="L157" s="15">
        <f t="shared" si="22"/>
        <v>-0.43745811914256699</v>
      </c>
      <c r="M157" s="15">
        <f t="shared" si="23"/>
        <v>2.7550118130581742</v>
      </c>
      <c r="N157" s="15">
        <f t="shared" si="24"/>
        <v>-1.0779023132969505</v>
      </c>
      <c r="O157" s="15">
        <f t="shared" si="25"/>
        <v>-0.9326472149291769</v>
      </c>
      <c r="Q157" s="15">
        <f t="shared" si="26"/>
        <v>23.992287970867398</v>
      </c>
      <c r="R157" s="15">
        <f t="shared" si="27"/>
        <v>33.088957134426003</v>
      </c>
      <c r="S157" s="15">
        <f t="shared" si="28"/>
        <v>99.706549917931468</v>
      </c>
      <c r="T157" s="15">
        <f t="shared" si="29"/>
        <v>14.05386764886503</v>
      </c>
      <c r="U157" s="15">
        <f t="shared" si="30"/>
        <v>17.550107349290748</v>
      </c>
    </row>
    <row r="158" spans="1:21" x14ac:dyDescent="0.25">
      <c r="A158" s="4">
        <v>51019030501</v>
      </c>
      <c r="B158" s="7" t="s">
        <v>135</v>
      </c>
      <c r="C158" s="29">
        <f t="array" ref="C158">SUMPRODUCT($D$9:$D$13, TRANSPOSE(Q158:U158))</f>
        <v>37.678354004276137</v>
      </c>
      <c r="E158" s="9">
        <v>0</v>
      </c>
      <c r="F158" s="9">
        <v>0</v>
      </c>
      <c r="G158" s="9">
        <v>1</v>
      </c>
      <c r="H158" s="9">
        <v>0</v>
      </c>
      <c r="I158" s="9">
        <v>0</v>
      </c>
      <c r="K158" s="15">
        <f t="shared" si="21"/>
        <v>-0.70655066094229046</v>
      </c>
      <c r="L158" s="15">
        <f t="shared" si="22"/>
        <v>-0.43745811914256699</v>
      </c>
      <c r="M158" s="15">
        <f t="shared" si="23"/>
        <v>2.7550118130581742</v>
      </c>
      <c r="N158" s="15">
        <f t="shared" si="24"/>
        <v>-1.0779023132969505</v>
      </c>
      <c r="O158" s="15">
        <f t="shared" si="25"/>
        <v>-0.9326472149291769</v>
      </c>
      <c r="Q158" s="15">
        <f t="shared" si="26"/>
        <v>23.992287970867398</v>
      </c>
      <c r="R158" s="15">
        <f t="shared" si="27"/>
        <v>33.088957134426003</v>
      </c>
      <c r="S158" s="15">
        <f t="shared" si="28"/>
        <v>99.706549917931468</v>
      </c>
      <c r="T158" s="15">
        <f t="shared" si="29"/>
        <v>14.05386764886503</v>
      </c>
      <c r="U158" s="15">
        <f t="shared" si="30"/>
        <v>17.550107349290748</v>
      </c>
    </row>
    <row r="159" spans="1:21" x14ac:dyDescent="0.25">
      <c r="A159" s="4">
        <v>51019030503</v>
      </c>
      <c r="B159" s="7" t="s">
        <v>136</v>
      </c>
      <c r="C159" s="29">
        <f t="array" ref="C159">SUMPRODUCT($D$9:$D$13, TRANSPOSE(Q159:U159))</f>
        <v>37.678354004276137</v>
      </c>
      <c r="E159" s="9">
        <v>0</v>
      </c>
      <c r="F159" s="9">
        <v>0</v>
      </c>
      <c r="G159" s="9">
        <v>1</v>
      </c>
      <c r="H159" s="9">
        <v>0</v>
      </c>
      <c r="I159" s="9">
        <v>0</v>
      </c>
      <c r="K159" s="15">
        <f t="shared" si="21"/>
        <v>-0.70655066094229046</v>
      </c>
      <c r="L159" s="15">
        <f t="shared" si="22"/>
        <v>-0.43745811914256699</v>
      </c>
      <c r="M159" s="15">
        <f t="shared" si="23"/>
        <v>2.7550118130581742</v>
      </c>
      <c r="N159" s="15">
        <f t="shared" si="24"/>
        <v>-1.0779023132969505</v>
      </c>
      <c r="O159" s="15">
        <f t="shared" si="25"/>
        <v>-0.9326472149291769</v>
      </c>
      <c r="Q159" s="15">
        <f t="shared" si="26"/>
        <v>23.992287970867398</v>
      </c>
      <c r="R159" s="15">
        <f t="shared" si="27"/>
        <v>33.088957134426003</v>
      </c>
      <c r="S159" s="15">
        <f t="shared" si="28"/>
        <v>99.706549917931468</v>
      </c>
      <c r="T159" s="15">
        <f t="shared" si="29"/>
        <v>14.05386764886503</v>
      </c>
      <c r="U159" s="15">
        <f t="shared" si="30"/>
        <v>17.550107349290748</v>
      </c>
    </row>
    <row r="160" spans="1:21" x14ac:dyDescent="0.25">
      <c r="A160" s="4">
        <v>51019030504</v>
      </c>
      <c r="B160" s="7" t="s">
        <v>137</v>
      </c>
      <c r="C160" s="29">
        <f t="array" ref="C160">SUMPRODUCT($D$9:$D$13, TRANSPOSE(Q160:U160))</f>
        <v>37.678354004276137</v>
      </c>
      <c r="E160" s="9">
        <v>0</v>
      </c>
      <c r="F160" s="9">
        <v>0</v>
      </c>
      <c r="G160" s="9">
        <v>1</v>
      </c>
      <c r="H160" s="9">
        <v>0</v>
      </c>
      <c r="I160" s="9">
        <v>0</v>
      </c>
      <c r="K160" s="15">
        <f t="shared" si="21"/>
        <v>-0.70655066094229046</v>
      </c>
      <c r="L160" s="15">
        <f t="shared" si="22"/>
        <v>-0.43745811914256699</v>
      </c>
      <c r="M160" s="15">
        <f t="shared" si="23"/>
        <v>2.7550118130581742</v>
      </c>
      <c r="N160" s="15">
        <f t="shared" si="24"/>
        <v>-1.0779023132969505</v>
      </c>
      <c r="O160" s="15">
        <f t="shared" si="25"/>
        <v>-0.9326472149291769</v>
      </c>
      <c r="Q160" s="15">
        <f t="shared" si="26"/>
        <v>23.992287970867398</v>
      </c>
      <c r="R160" s="15">
        <f t="shared" si="27"/>
        <v>33.088957134426003</v>
      </c>
      <c r="S160" s="15">
        <f t="shared" si="28"/>
        <v>99.706549917931468</v>
      </c>
      <c r="T160" s="15">
        <f t="shared" si="29"/>
        <v>14.05386764886503</v>
      </c>
      <c r="U160" s="15">
        <f t="shared" si="30"/>
        <v>17.550107349290748</v>
      </c>
    </row>
    <row r="161" spans="1:21" x14ac:dyDescent="0.25">
      <c r="A161" s="4">
        <v>51019030601</v>
      </c>
      <c r="B161" s="7" t="s">
        <v>138</v>
      </c>
      <c r="C161" s="29">
        <f t="array" ref="C161">SUMPRODUCT($D$9:$D$13, TRANSPOSE(Q161:U161))</f>
        <v>37.678354004276137</v>
      </c>
      <c r="E161" s="9">
        <v>0</v>
      </c>
      <c r="F161" s="9">
        <v>0</v>
      </c>
      <c r="G161" s="9">
        <v>1</v>
      </c>
      <c r="H161" s="9">
        <v>0</v>
      </c>
      <c r="I161" s="9">
        <v>0</v>
      </c>
      <c r="K161" s="15">
        <f t="shared" si="21"/>
        <v>-0.70655066094229046</v>
      </c>
      <c r="L161" s="15">
        <f t="shared" si="22"/>
        <v>-0.43745811914256699</v>
      </c>
      <c r="M161" s="15">
        <f t="shared" si="23"/>
        <v>2.7550118130581742</v>
      </c>
      <c r="N161" s="15">
        <f t="shared" si="24"/>
        <v>-1.0779023132969505</v>
      </c>
      <c r="O161" s="15">
        <f t="shared" si="25"/>
        <v>-0.9326472149291769</v>
      </c>
      <c r="Q161" s="15">
        <f t="shared" si="26"/>
        <v>23.992287970867398</v>
      </c>
      <c r="R161" s="15">
        <f t="shared" si="27"/>
        <v>33.088957134426003</v>
      </c>
      <c r="S161" s="15">
        <f t="shared" si="28"/>
        <v>99.706549917931468</v>
      </c>
      <c r="T161" s="15">
        <f t="shared" si="29"/>
        <v>14.05386764886503</v>
      </c>
      <c r="U161" s="15">
        <f t="shared" si="30"/>
        <v>17.550107349290748</v>
      </c>
    </row>
    <row r="162" spans="1:21" x14ac:dyDescent="0.25">
      <c r="A162" s="4">
        <v>51019030602</v>
      </c>
      <c r="B162" s="7" t="s">
        <v>139</v>
      </c>
      <c r="C162" s="29">
        <f t="array" ref="C162">SUMPRODUCT($D$9:$D$13, TRANSPOSE(Q162:U162))</f>
        <v>46.888153509928117</v>
      </c>
      <c r="E162" s="9">
        <v>0</v>
      </c>
      <c r="F162" s="9">
        <v>0</v>
      </c>
      <c r="G162" s="9">
        <v>1</v>
      </c>
      <c r="H162" s="9">
        <v>1</v>
      </c>
      <c r="I162" s="9">
        <v>0</v>
      </c>
      <c r="K162" s="15">
        <f t="shared" si="21"/>
        <v>-0.70655066094229046</v>
      </c>
      <c r="L162" s="15">
        <f t="shared" si="22"/>
        <v>-0.43745811914256699</v>
      </c>
      <c r="M162" s="15">
        <f t="shared" si="23"/>
        <v>2.7550118130581742</v>
      </c>
      <c r="N162" s="15">
        <f t="shared" si="24"/>
        <v>0.25601054293749775</v>
      </c>
      <c r="O162" s="15">
        <f t="shared" si="25"/>
        <v>-0.9326472149291769</v>
      </c>
      <c r="Q162" s="15">
        <f t="shared" si="26"/>
        <v>23.992287970867398</v>
      </c>
      <c r="R162" s="15">
        <f t="shared" si="27"/>
        <v>33.088957134426003</v>
      </c>
      <c r="S162" s="15">
        <f t="shared" si="28"/>
        <v>99.706549917931468</v>
      </c>
      <c r="T162" s="15">
        <f t="shared" si="29"/>
        <v>60.102865177124933</v>
      </c>
      <c r="U162" s="15">
        <f t="shared" si="30"/>
        <v>17.550107349290748</v>
      </c>
    </row>
    <row r="163" spans="1:21" x14ac:dyDescent="0.25">
      <c r="A163" s="4">
        <v>51019030603</v>
      </c>
      <c r="B163" s="7" t="s">
        <v>140</v>
      </c>
      <c r="C163" s="29">
        <f t="array" ref="C163">SUMPRODUCT($D$9:$D$13, TRANSPOSE(Q163:U163))</f>
        <v>46.888153509928117</v>
      </c>
      <c r="E163" s="9">
        <v>0</v>
      </c>
      <c r="F163" s="9">
        <v>0</v>
      </c>
      <c r="G163" s="9">
        <v>1</v>
      </c>
      <c r="H163" s="9">
        <v>1</v>
      </c>
      <c r="I163" s="9">
        <v>0</v>
      </c>
      <c r="K163" s="15">
        <f t="shared" si="21"/>
        <v>-0.70655066094229046</v>
      </c>
      <c r="L163" s="15">
        <f t="shared" si="22"/>
        <v>-0.43745811914256699</v>
      </c>
      <c r="M163" s="15">
        <f t="shared" si="23"/>
        <v>2.7550118130581742</v>
      </c>
      <c r="N163" s="15">
        <f t="shared" si="24"/>
        <v>0.25601054293749775</v>
      </c>
      <c r="O163" s="15">
        <f t="shared" si="25"/>
        <v>-0.9326472149291769</v>
      </c>
      <c r="Q163" s="15">
        <f t="shared" si="26"/>
        <v>23.992287970867398</v>
      </c>
      <c r="R163" s="15">
        <f t="shared" si="27"/>
        <v>33.088957134426003</v>
      </c>
      <c r="S163" s="15">
        <f t="shared" si="28"/>
        <v>99.706549917931468</v>
      </c>
      <c r="T163" s="15">
        <f t="shared" si="29"/>
        <v>60.102865177124933</v>
      </c>
      <c r="U163" s="15">
        <f t="shared" si="30"/>
        <v>17.550107349290748</v>
      </c>
    </row>
    <row r="164" spans="1:21" x14ac:dyDescent="0.25">
      <c r="A164" s="4">
        <v>51019030604</v>
      </c>
      <c r="B164" s="7" t="s">
        <v>141</v>
      </c>
      <c r="C164" s="29">
        <f t="array" ref="C164">SUMPRODUCT($D$9:$D$13, TRANSPOSE(Q164:U164))</f>
        <v>37.678354004276137</v>
      </c>
      <c r="E164" s="9">
        <v>0</v>
      </c>
      <c r="F164" s="9">
        <v>0</v>
      </c>
      <c r="G164" s="9">
        <v>1</v>
      </c>
      <c r="H164" s="9">
        <v>0</v>
      </c>
      <c r="I164" s="9">
        <v>0</v>
      </c>
      <c r="K164" s="15">
        <f t="shared" si="21"/>
        <v>-0.70655066094229046</v>
      </c>
      <c r="L164" s="15">
        <f t="shared" si="22"/>
        <v>-0.43745811914256699</v>
      </c>
      <c r="M164" s="15">
        <f t="shared" si="23"/>
        <v>2.7550118130581742</v>
      </c>
      <c r="N164" s="15">
        <f t="shared" si="24"/>
        <v>-1.0779023132969505</v>
      </c>
      <c r="O164" s="15">
        <f t="shared" si="25"/>
        <v>-0.9326472149291769</v>
      </c>
      <c r="Q164" s="15">
        <f t="shared" si="26"/>
        <v>23.992287970867398</v>
      </c>
      <c r="R164" s="15">
        <f t="shared" si="27"/>
        <v>33.088957134426003</v>
      </c>
      <c r="S164" s="15">
        <f t="shared" si="28"/>
        <v>99.706549917931468</v>
      </c>
      <c r="T164" s="15">
        <f t="shared" si="29"/>
        <v>14.05386764886503</v>
      </c>
      <c r="U164" s="15">
        <f t="shared" si="30"/>
        <v>17.550107349290748</v>
      </c>
    </row>
    <row r="165" spans="1:21" x14ac:dyDescent="0.25">
      <c r="A165" s="4">
        <v>51019030605</v>
      </c>
      <c r="B165" s="7" t="s">
        <v>142</v>
      </c>
      <c r="C165" s="29">
        <f t="array" ref="C165">SUMPRODUCT($D$9:$D$13, TRANSPOSE(Q165:U165))</f>
        <v>37.678354004276137</v>
      </c>
      <c r="E165" s="9">
        <v>0</v>
      </c>
      <c r="F165" s="9">
        <v>0</v>
      </c>
      <c r="G165" s="9">
        <v>1</v>
      </c>
      <c r="H165" s="9">
        <v>0</v>
      </c>
      <c r="I165" s="9">
        <v>0</v>
      </c>
      <c r="K165" s="15">
        <f t="shared" si="21"/>
        <v>-0.70655066094229046</v>
      </c>
      <c r="L165" s="15">
        <f t="shared" si="22"/>
        <v>-0.43745811914256699</v>
      </c>
      <c r="M165" s="15">
        <f t="shared" si="23"/>
        <v>2.7550118130581742</v>
      </c>
      <c r="N165" s="15">
        <f t="shared" si="24"/>
        <v>-1.0779023132969505</v>
      </c>
      <c r="O165" s="15">
        <f t="shared" si="25"/>
        <v>-0.9326472149291769</v>
      </c>
      <c r="Q165" s="15">
        <f t="shared" si="26"/>
        <v>23.992287970867398</v>
      </c>
      <c r="R165" s="15">
        <f t="shared" si="27"/>
        <v>33.088957134426003</v>
      </c>
      <c r="S165" s="15">
        <f t="shared" si="28"/>
        <v>99.706549917931468</v>
      </c>
      <c r="T165" s="15">
        <f t="shared" si="29"/>
        <v>14.05386764886503</v>
      </c>
      <c r="U165" s="15">
        <f t="shared" si="30"/>
        <v>17.550107349290748</v>
      </c>
    </row>
    <row r="166" spans="1:21" x14ac:dyDescent="0.25">
      <c r="A166" s="4">
        <v>51019050100</v>
      </c>
      <c r="B166" s="7" t="s">
        <v>143</v>
      </c>
      <c r="C166" s="29">
        <f t="array" ref="C166">SUMPRODUCT($D$9:$D$13, TRANSPOSE(Q166:U166))</f>
        <v>24.903280736905355</v>
      </c>
      <c r="E166" s="9">
        <v>0</v>
      </c>
      <c r="F166" s="9"/>
      <c r="G166" s="9">
        <v>0</v>
      </c>
      <c r="H166" s="9">
        <v>0</v>
      </c>
      <c r="I166" s="9">
        <v>0</v>
      </c>
      <c r="K166" s="15">
        <f t="shared" si="21"/>
        <v>-0.70655066094229046</v>
      </c>
      <c r="L166" s="15">
        <f t="shared" si="22"/>
        <v>-0.43745811914256699</v>
      </c>
      <c r="M166" s="15">
        <f t="shared" si="23"/>
        <v>-0.36297485014772385</v>
      </c>
      <c r="N166" s="15">
        <f t="shared" si="24"/>
        <v>-1.0779023132969505</v>
      </c>
      <c r="O166" s="15">
        <f t="shared" si="25"/>
        <v>-0.9326472149291769</v>
      </c>
      <c r="Q166" s="15">
        <f t="shared" si="26"/>
        <v>23.992287970867398</v>
      </c>
      <c r="R166" s="15">
        <f t="shared" si="27"/>
        <v>33.088957134426003</v>
      </c>
      <c r="S166" s="15">
        <f t="shared" si="28"/>
        <v>35.831183581077589</v>
      </c>
      <c r="T166" s="15">
        <f t="shared" si="29"/>
        <v>14.05386764886503</v>
      </c>
      <c r="U166" s="15">
        <f t="shared" si="30"/>
        <v>17.550107349290748</v>
      </c>
    </row>
    <row r="167" spans="1:21" x14ac:dyDescent="0.25">
      <c r="A167" s="4">
        <v>51021040100</v>
      </c>
      <c r="B167" s="7" t="s">
        <v>144</v>
      </c>
      <c r="C167" s="29">
        <f t="array" ref="C167">SUMPRODUCT($D$9:$D$13, TRANSPOSE(Q167:U167))</f>
        <v>51.310169045775929</v>
      </c>
      <c r="E167" s="9">
        <v>1</v>
      </c>
      <c r="F167" s="9">
        <v>0</v>
      </c>
      <c r="G167" s="9">
        <v>1</v>
      </c>
      <c r="H167" s="9">
        <v>0</v>
      </c>
      <c r="I167" s="9">
        <v>0</v>
      </c>
      <c r="K167" s="15">
        <f t="shared" si="21"/>
        <v>1.4153266782969973</v>
      </c>
      <c r="L167" s="15">
        <f t="shared" si="22"/>
        <v>-0.43745811914256699</v>
      </c>
      <c r="M167" s="15">
        <f t="shared" si="23"/>
        <v>2.7550118130581742</v>
      </c>
      <c r="N167" s="15">
        <f t="shared" si="24"/>
        <v>-1.0779023132969505</v>
      </c>
      <c r="O167" s="15">
        <f t="shared" si="25"/>
        <v>-0.9326472149291769</v>
      </c>
      <c r="Q167" s="15">
        <f t="shared" si="26"/>
        <v>92.151363178366353</v>
      </c>
      <c r="R167" s="15">
        <f t="shared" si="27"/>
        <v>33.088957134426003</v>
      </c>
      <c r="S167" s="15">
        <f t="shared" si="28"/>
        <v>99.706549917931468</v>
      </c>
      <c r="T167" s="15">
        <f t="shared" si="29"/>
        <v>14.05386764886503</v>
      </c>
      <c r="U167" s="15">
        <f t="shared" si="30"/>
        <v>17.550107349290748</v>
      </c>
    </row>
    <row r="168" spans="1:21" x14ac:dyDescent="0.25">
      <c r="A168" s="4">
        <v>51021040200</v>
      </c>
      <c r="B168" s="7" t="s">
        <v>145</v>
      </c>
      <c r="C168" s="29">
        <f t="array" ref="C168">SUMPRODUCT($D$9:$D$13, TRANSPOSE(Q168:U168))</f>
        <v>51.310169045775929</v>
      </c>
      <c r="E168" s="9">
        <v>1</v>
      </c>
      <c r="F168" s="9">
        <v>0</v>
      </c>
      <c r="G168" s="9">
        <v>1</v>
      </c>
      <c r="H168" s="9">
        <v>0</v>
      </c>
      <c r="I168" s="9">
        <v>0</v>
      </c>
      <c r="K168" s="15">
        <f t="shared" si="21"/>
        <v>1.4153266782969973</v>
      </c>
      <c r="L168" s="15">
        <f t="shared" si="22"/>
        <v>-0.43745811914256699</v>
      </c>
      <c r="M168" s="15">
        <f t="shared" si="23"/>
        <v>2.7550118130581742</v>
      </c>
      <c r="N168" s="15">
        <f t="shared" si="24"/>
        <v>-1.0779023132969505</v>
      </c>
      <c r="O168" s="15">
        <f t="shared" si="25"/>
        <v>-0.9326472149291769</v>
      </c>
      <c r="Q168" s="15">
        <f t="shared" si="26"/>
        <v>92.151363178366353</v>
      </c>
      <c r="R168" s="15">
        <f t="shared" si="27"/>
        <v>33.088957134426003</v>
      </c>
      <c r="S168" s="15">
        <f t="shared" si="28"/>
        <v>99.706549917931468</v>
      </c>
      <c r="T168" s="15">
        <f t="shared" si="29"/>
        <v>14.05386764886503</v>
      </c>
      <c r="U168" s="15">
        <f t="shared" si="30"/>
        <v>17.550107349290748</v>
      </c>
    </row>
    <row r="169" spans="1:21" x14ac:dyDescent="0.25">
      <c r="A169" s="4">
        <v>51023040100</v>
      </c>
      <c r="B169" s="7" t="s">
        <v>146</v>
      </c>
      <c r="C169" s="29">
        <f t="array" ref="C169">SUMPRODUCT($D$9:$D$13, TRANSPOSE(Q169:U169))</f>
        <v>24.903280736905355</v>
      </c>
      <c r="E169" s="9">
        <v>0</v>
      </c>
      <c r="F169" s="9">
        <v>0</v>
      </c>
      <c r="G169" s="9">
        <v>0</v>
      </c>
      <c r="H169" s="9">
        <v>0</v>
      </c>
      <c r="I169" s="9">
        <v>0</v>
      </c>
      <c r="K169" s="15">
        <f t="shared" si="21"/>
        <v>-0.70655066094229046</v>
      </c>
      <c r="L169" s="15">
        <f t="shared" si="22"/>
        <v>-0.43745811914256699</v>
      </c>
      <c r="M169" s="15">
        <f t="shared" si="23"/>
        <v>-0.36297485014772385</v>
      </c>
      <c r="N169" s="15">
        <f t="shared" si="24"/>
        <v>-1.0779023132969505</v>
      </c>
      <c r="O169" s="15">
        <f t="shared" si="25"/>
        <v>-0.9326472149291769</v>
      </c>
      <c r="Q169" s="15">
        <f t="shared" si="26"/>
        <v>23.992287970867398</v>
      </c>
      <c r="R169" s="15">
        <f t="shared" si="27"/>
        <v>33.088957134426003</v>
      </c>
      <c r="S169" s="15">
        <f t="shared" si="28"/>
        <v>35.831183581077589</v>
      </c>
      <c r="T169" s="15">
        <f t="shared" si="29"/>
        <v>14.05386764886503</v>
      </c>
      <c r="U169" s="15">
        <f t="shared" si="30"/>
        <v>17.550107349290748</v>
      </c>
    </row>
    <row r="170" spans="1:21" x14ac:dyDescent="0.25">
      <c r="A170" s="4">
        <v>51023040200</v>
      </c>
      <c r="B170" s="7" t="s">
        <v>147</v>
      </c>
      <c r="C170" s="29">
        <f t="array" ref="C170">SUMPRODUCT($D$9:$D$13, TRANSPOSE(Q170:U170))</f>
        <v>24.903280736905355</v>
      </c>
      <c r="E170" s="9">
        <v>0</v>
      </c>
      <c r="F170" s="9">
        <v>0</v>
      </c>
      <c r="G170" s="9">
        <v>0</v>
      </c>
      <c r="H170" s="9">
        <v>0</v>
      </c>
      <c r="I170" s="9">
        <v>0</v>
      </c>
      <c r="K170" s="15">
        <f t="shared" si="21"/>
        <v>-0.70655066094229046</v>
      </c>
      <c r="L170" s="15">
        <f t="shared" si="22"/>
        <v>-0.43745811914256699</v>
      </c>
      <c r="M170" s="15">
        <f t="shared" si="23"/>
        <v>-0.36297485014772385</v>
      </c>
      <c r="N170" s="15">
        <f t="shared" si="24"/>
        <v>-1.0779023132969505</v>
      </c>
      <c r="O170" s="15">
        <f t="shared" si="25"/>
        <v>-0.9326472149291769</v>
      </c>
      <c r="Q170" s="15">
        <f t="shared" si="26"/>
        <v>23.992287970867398</v>
      </c>
      <c r="R170" s="15">
        <f t="shared" si="27"/>
        <v>33.088957134426003</v>
      </c>
      <c r="S170" s="15">
        <f t="shared" si="28"/>
        <v>35.831183581077589</v>
      </c>
      <c r="T170" s="15">
        <f t="shared" si="29"/>
        <v>14.05386764886503</v>
      </c>
      <c r="U170" s="15">
        <f t="shared" si="30"/>
        <v>17.550107349290748</v>
      </c>
    </row>
    <row r="171" spans="1:21" x14ac:dyDescent="0.25">
      <c r="A171" s="4">
        <v>51023040301</v>
      </c>
      <c r="B171" s="7" t="s">
        <v>148</v>
      </c>
      <c r="C171" s="29">
        <f t="array" ref="C171">SUMPRODUCT($D$9:$D$13, TRANSPOSE(Q171:U171))</f>
        <v>24.903280736905355</v>
      </c>
      <c r="E171" s="9">
        <v>0</v>
      </c>
      <c r="F171" s="9">
        <v>0</v>
      </c>
      <c r="G171" s="9">
        <v>0</v>
      </c>
      <c r="H171" s="9">
        <v>0</v>
      </c>
      <c r="I171" s="9">
        <v>0</v>
      </c>
      <c r="K171" s="15">
        <f t="shared" si="21"/>
        <v>-0.70655066094229046</v>
      </c>
      <c r="L171" s="15">
        <f t="shared" si="22"/>
        <v>-0.43745811914256699</v>
      </c>
      <c r="M171" s="15">
        <f t="shared" si="23"/>
        <v>-0.36297485014772385</v>
      </c>
      <c r="N171" s="15">
        <f t="shared" si="24"/>
        <v>-1.0779023132969505</v>
      </c>
      <c r="O171" s="15">
        <f t="shared" si="25"/>
        <v>-0.9326472149291769</v>
      </c>
      <c r="Q171" s="15">
        <f t="shared" si="26"/>
        <v>23.992287970867398</v>
      </c>
      <c r="R171" s="15">
        <f t="shared" si="27"/>
        <v>33.088957134426003</v>
      </c>
      <c r="S171" s="15">
        <f t="shared" si="28"/>
        <v>35.831183581077589</v>
      </c>
      <c r="T171" s="15">
        <f t="shared" si="29"/>
        <v>14.05386764886503</v>
      </c>
      <c r="U171" s="15">
        <f t="shared" si="30"/>
        <v>17.550107349290748</v>
      </c>
    </row>
    <row r="172" spans="1:21" x14ac:dyDescent="0.25">
      <c r="A172" s="4">
        <v>51023040302</v>
      </c>
      <c r="B172" s="7" t="s">
        <v>149</v>
      </c>
      <c r="C172" s="29">
        <f t="array" ref="C172">SUMPRODUCT($D$9:$D$13, TRANSPOSE(Q172:U172))</f>
        <v>24.903280736905355</v>
      </c>
      <c r="E172" s="9">
        <v>0</v>
      </c>
      <c r="F172" s="9">
        <v>0</v>
      </c>
      <c r="G172" s="9">
        <v>0</v>
      </c>
      <c r="H172" s="9">
        <v>0</v>
      </c>
      <c r="I172" s="9">
        <v>0</v>
      </c>
      <c r="K172" s="15">
        <f t="shared" si="21"/>
        <v>-0.70655066094229046</v>
      </c>
      <c r="L172" s="15">
        <f t="shared" si="22"/>
        <v>-0.43745811914256699</v>
      </c>
      <c r="M172" s="15">
        <f t="shared" si="23"/>
        <v>-0.36297485014772385</v>
      </c>
      <c r="N172" s="15">
        <f t="shared" si="24"/>
        <v>-1.0779023132969505</v>
      </c>
      <c r="O172" s="15">
        <f t="shared" si="25"/>
        <v>-0.9326472149291769</v>
      </c>
      <c r="Q172" s="15">
        <f t="shared" si="26"/>
        <v>23.992287970867398</v>
      </c>
      <c r="R172" s="15">
        <f t="shared" si="27"/>
        <v>33.088957134426003</v>
      </c>
      <c r="S172" s="15">
        <f t="shared" si="28"/>
        <v>35.831183581077589</v>
      </c>
      <c r="T172" s="15">
        <f t="shared" si="29"/>
        <v>14.05386764886503</v>
      </c>
      <c r="U172" s="15">
        <f t="shared" si="30"/>
        <v>17.550107349290748</v>
      </c>
    </row>
    <row r="173" spans="1:21" x14ac:dyDescent="0.25">
      <c r="A173" s="4">
        <v>51023040401</v>
      </c>
      <c r="B173" s="7" t="s">
        <v>150</v>
      </c>
      <c r="C173" s="29">
        <f t="array" ref="C173">SUMPRODUCT($D$9:$D$13, TRANSPOSE(Q173:U173))</f>
        <v>24.903280736905355</v>
      </c>
      <c r="E173" s="9">
        <v>0</v>
      </c>
      <c r="F173" s="9">
        <v>0</v>
      </c>
      <c r="G173" s="9">
        <v>0</v>
      </c>
      <c r="H173" s="9">
        <v>0</v>
      </c>
      <c r="I173" s="9">
        <v>0</v>
      </c>
      <c r="K173" s="15">
        <f t="shared" si="21"/>
        <v>-0.70655066094229046</v>
      </c>
      <c r="L173" s="15">
        <f t="shared" si="22"/>
        <v>-0.43745811914256699</v>
      </c>
      <c r="M173" s="15">
        <f t="shared" si="23"/>
        <v>-0.36297485014772385</v>
      </c>
      <c r="N173" s="15">
        <f t="shared" si="24"/>
        <v>-1.0779023132969505</v>
      </c>
      <c r="O173" s="15">
        <f t="shared" si="25"/>
        <v>-0.9326472149291769</v>
      </c>
      <c r="Q173" s="15">
        <f t="shared" si="26"/>
        <v>23.992287970867398</v>
      </c>
      <c r="R173" s="15">
        <f t="shared" si="27"/>
        <v>33.088957134426003</v>
      </c>
      <c r="S173" s="15">
        <f t="shared" si="28"/>
        <v>35.831183581077589</v>
      </c>
      <c r="T173" s="15">
        <f t="shared" si="29"/>
        <v>14.05386764886503</v>
      </c>
      <c r="U173" s="15">
        <f t="shared" si="30"/>
        <v>17.550107349290748</v>
      </c>
    </row>
    <row r="174" spans="1:21" x14ac:dyDescent="0.25">
      <c r="A174" s="4">
        <v>51023040402</v>
      </c>
      <c r="B174" s="7" t="s">
        <v>151</v>
      </c>
      <c r="C174" s="29">
        <f t="array" ref="C174">SUMPRODUCT($D$9:$D$13, TRANSPOSE(Q174:U174))</f>
        <v>34.113080242557338</v>
      </c>
      <c r="E174" s="9">
        <v>0</v>
      </c>
      <c r="F174" s="9">
        <v>0</v>
      </c>
      <c r="G174" s="9">
        <v>0</v>
      </c>
      <c r="H174" s="9">
        <v>1</v>
      </c>
      <c r="I174" s="9">
        <v>0</v>
      </c>
      <c r="K174" s="15">
        <f t="shared" si="21"/>
        <v>-0.70655066094229046</v>
      </c>
      <c r="L174" s="15">
        <f t="shared" si="22"/>
        <v>-0.43745811914256699</v>
      </c>
      <c r="M174" s="15">
        <f t="shared" si="23"/>
        <v>-0.36297485014772385</v>
      </c>
      <c r="N174" s="15">
        <f t="shared" si="24"/>
        <v>0.25601054293749775</v>
      </c>
      <c r="O174" s="15">
        <f t="shared" si="25"/>
        <v>-0.9326472149291769</v>
      </c>
      <c r="Q174" s="15">
        <f t="shared" si="26"/>
        <v>23.992287970867398</v>
      </c>
      <c r="R174" s="15">
        <f t="shared" si="27"/>
        <v>33.088957134426003</v>
      </c>
      <c r="S174" s="15">
        <f t="shared" si="28"/>
        <v>35.831183581077589</v>
      </c>
      <c r="T174" s="15">
        <f t="shared" si="29"/>
        <v>60.102865177124933</v>
      </c>
      <c r="U174" s="15">
        <f t="shared" si="30"/>
        <v>17.550107349290748</v>
      </c>
    </row>
    <row r="175" spans="1:21" x14ac:dyDescent="0.25">
      <c r="A175" s="4">
        <v>51023040501</v>
      </c>
      <c r="B175" s="7" t="s">
        <v>152</v>
      </c>
      <c r="C175" s="29">
        <f t="array" ref="C175">SUMPRODUCT($D$9:$D$13, TRANSPOSE(Q175:U175))</f>
        <v>34.113080242557338</v>
      </c>
      <c r="E175" s="9">
        <v>0</v>
      </c>
      <c r="F175" s="9">
        <v>0</v>
      </c>
      <c r="G175" s="9">
        <v>0</v>
      </c>
      <c r="H175" s="9">
        <v>1</v>
      </c>
      <c r="I175" s="9">
        <v>0</v>
      </c>
      <c r="K175" s="15">
        <f t="shared" si="21"/>
        <v>-0.70655066094229046</v>
      </c>
      <c r="L175" s="15">
        <f t="shared" si="22"/>
        <v>-0.43745811914256699</v>
      </c>
      <c r="M175" s="15">
        <f t="shared" si="23"/>
        <v>-0.36297485014772385</v>
      </c>
      <c r="N175" s="15">
        <f t="shared" si="24"/>
        <v>0.25601054293749775</v>
      </c>
      <c r="O175" s="15">
        <f t="shared" si="25"/>
        <v>-0.9326472149291769</v>
      </c>
      <c r="Q175" s="15">
        <f t="shared" si="26"/>
        <v>23.992287970867398</v>
      </c>
      <c r="R175" s="15">
        <f t="shared" si="27"/>
        <v>33.088957134426003</v>
      </c>
      <c r="S175" s="15">
        <f t="shared" si="28"/>
        <v>35.831183581077589</v>
      </c>
      <c r="T175" s="15">
        <f t="shared" si="29"/>
        <v>60.102865177124933</v>
      </c>
      <c r="U175" s="15">
        <f t="shared" si="30"/>
        <v>17.550107349290748</v>
      </c>
    </row>
    <row r="176" spans="1:21" x14ac:dyDescent="0.25">
      <c r="A176" s="4">
        <v>51023040502</v>
      </c>
      <c r="B176" s="7" t="s">
        <v>153</v>
      </c>
      <c r="C176" s="29">
        <f t="array" ref="C176">SUMPRODUCT($D$9:$D$13, TRANSPOSE(Q176:U176))</f>
        <v>34.113080242557338</v>
      </c>
      <c r="E176" s="9">
        <v>0</v>
      </c>
      <c r="F176" s="9">
        <v>0</v>
      </c>
      <c r="G176" s="9">
        <v>0</v>
      </c>
      <c r="H176" s="9">
        <v>1</v>
      </c>
      <c r="I176" s="9">
        <v>0</v>
      </c>
      <c r="K176" s="15">
        <f t="shared" si="21"/>
        <v>-0.70655066094229046</v>
      </c>
      <c r="L176" s="15">
        <f t="shared" si="22"/>
        <v>-0.43745811914256699</v>
      </c>
      <c r="M176" s="15">
        <f t="shared" si="23"/>
        <v>-0.36297485014772385</v>
      </c>
      <c r="N176" s="15">
        <f t="shared" si="24"/>
        <v>0.25601054293749775</v>
      </c>
      <c r="O176" s="15">
        <f t="shared" si="25"/>
        <v>-0.9326472149291769</v>
      </c>
      <c r="Q176" s="15">
        <f t="shared" si="26"/>
        <v>23.992287970867398</v>
      </c>
      <c r="R176" s="15">
        <f t="shared" si="27"/>
        <v>33.088957134426003</v>
      </c>
      <c r="S176" s="15">
        <f t="shared" si="28"/>
        <v>35.831183581077589</v>
      </c>
      <c r="T176" s="15">
        <f t="shared" si="29"/>
        <v>60.102865177124933</v>
      </c>
      <c r="U176" s="15">
        <f t="shared" si="30"/>
        <v>17.550107349290748</v>
      </c>
    </row>
    <row r="177" spans="1:21" x14ac:dyDescent="0.25">
      <c r="A177" s="4">
        <v>51025930100</v>
      </c>
      <c r="B177" s="7" t="s">
        <v>154</v>
      </c>
      <c r="C177" s="29">
        <f t="array" ref="C177">SUMPRODUCT($D$9:$D$13, TRANSPOSE(Q177:U177))</f>
        <v>51.310169045775929</v>
      </c>
      <c r="E177" s="9">
        <v>1</v>
      </c>
      <c r="F177" s="9">
        <v>0</v>
      </c>
      <c r="G177" s="9">
        <v>1</v>
      </c>
      <c r="H177" s="9">
        <v>0</v>
      </c>
      <c r="I177" s="9">
        <v>0</v>
      </c>
      <c r="K177" s="15">
        <f t="shared" si="21"/>
        <v>1.4153266782969973</v>
      </c>
      <c r="L177" s="15">
        <f t="shared" si="22"/>
        <v>-0.43745811914256699</v>
      </c>
      <c r="M177" s="15">
        <f t="shared" si="23"/>
        <v>2.7550118130581742</v>
      </c>
      <c r="N177" s="15">
        <f t="shared" si="24"/>
        <v>-1.0779023132969505</v>
      </c>
      <c r="O177" s="15">
        <f t="shared" si="25"/>
        <v>-0.9326472149291769</v>
      </c>
      <c r="Q177" s="15">
        <f t="shared" si="26"/>
        <v>92.151363178366353</v>
      </c>
      <c r="R177" s="15">
        <f t="shared" si="27"/>
        <v>33.088957134426003</v>
      </c>
      <c r="S177" s="15">
        <f t="shared" si="28"/>
        <v>99.706549917931468</v>
      </c>
      <c r="T177" s="15">
        <f t="shared" si="29"/>
        <v>14.05386764886503</v>
      </c>
      <c r="U177" s="15">
        <f t="shared" si="30"/>
        <v>17.550107349290748</v>
      </c>
    </row>
    <row r="178" spans="1:21" x14ac:dyDescent="0.25">
      <c r="A178" s="4">
        <v>51025930201</v>
      </c>
      <c r="B178" s="7" t="s">
        <v>155</v>
      </c>
      <c r="C178" s="29">
        <f t="array" ref="C178">SUMPRODUCT($D$9:$D$13, TRANSPOSE(Q178:U178))</f>
        <v>64.469795899747325</v>
      </c>
      <c r="E178" s="9">
        <v>1</v>
      </c>
      <c r="F178" s="9">
        <v>1</v>
      </c>
      <c r="G178" s="9">
        <v>1</v>
      </c>
      <c r="H178" s="9">
        <v>0</v>
      </c>
      <c r="I178" s="9">
        <v>0</v>
      </c>
      <c r="K178" s="15">
        <f t="shared" si="21"/>
        <v>1.4153266782969973</v>
      </c>
      <c r="L178" s="15">
        <f t="shared" si="22"/>
        <v>2.2859331127743943</v>
      </c>
      <c r="M178" s="15">
        <f t="shared" si="23"/>
        <v>2.7550118130581742</v>
      </c>
      <c r="N178" s="15">
        <f t="shared" si="24"/>
        <v>-1.0779023132969505</v>
      </c>
      <c r="O178" s="15">
        <f t="shared" si="25"/>
        <v>-0.9326472149291769</v>
      </c>
      <c r="Q178" s="15">
        <f t="shared" si="26"/>
        <v>92.151363178366353</v>
      </c>
      <c r="R178" s="15">
        <f t="shared" si="27"/>
        <v>98.887091404282984</v>
      </c>
      <c r="S178" s="15">
        <f t="shared" si="28"/>
        <v>99.706549917931468</v>
      </c>
      <c r="T178" s="15">
        <f t="shared" si="29"/>
        <v>14.05386764886503</v>
      </c>
      <c r="U178" s="15">
        <f t="shared" si="30"/>
        <v>17.550107349290748</v>
      </c>
    </row>
    <row r="179" spans="1:21" x14ac:dyDescent="0.25">
      <c r="A179" s="4">
        <v>51025930202</v>
      </c>
      <c r="B179" s="7" t="s">
        <v>156</v>
      </c>
      <c r="C179" s="29">
        <f t="array" ref="C179">SUMPRODUCT($D$9:$D$13, TRANSPOSE(Q179:U179))</f>
        <v>51.310169045775929</v>
      </c>
      <c r="E179" s="9">
        <v>1</v>
      </c>
      <c r="F179" s="9">
        <v>0</v>
      </c>
      <c r="G179" s="9">
        <v>1</v>
      </c>
      <c r="H179" s="9">
        <v>0</v>
      </c>
      <c r="I179" s="9">
        <v>0</v>
      </c>
      <c r="K179" s="15">
        <f t="shared" si="21"/>
        <v>1.4153266782969973</v>
      </c>
      <c r="L179" s="15">
        <f t="shared" si="22"/>
        <v>-0.43745811914256699</v>
      </c>
      <c r="M179" s="15">
        <f t="shared" si="23"/>
        <v>2.7550118130581742</v>
      </c>
      <c r="N179" s="15">
        <f t="shared" si="24"/>
        <v>-1.0779023132969505</v>
      </c>
      <c r="O179" s="15">
        <f t="shared" si="25"/>
        <v>-0.9326472149291769</v>
      </c>
      <c r="Q179" s="15">
        <f t="shared" si="26"/>
        <v>92.151363178366353</v>
      </c>
      <c r="R179" s="15">
        <f t="shared" si="27"/>
        <v>33.088957134426003</v>
      </c>
      <c r="S179" s="15">
        <f t="shared" si="28"/>
        <v>99.706549917931468</v>
      </c>
      <c r="T179" s="15">
        <f t="shared" si="29"/>
        <v>14.05386764886503</v>
      </c>
      <c r="U179" s="15">
        <f t="shared" si="30"/>
        <v>17.550107349290748</v>
      </c>
    </row>
    <row r="180" spans="1:21" x14ac:dyDescent="0.25">
      <c r="A180" s="4">
        <v>51025930203</v>
      </c>
      <c r="B180" s="7" t="s">
        <v>157</v>
      </c>
      <c r="C180" s="29">
        <f t="array" ref="C180">SUMPRODUCT($D$9:$D$13, TRANSPOSE(Q180:U180))</f>
        <v>64.469795899747325</v>
      </c>
      <c r="E180" s="9">
        <v>1</v>
      </c>
      <c r="F180" s="9">
        <v>1</v>
      </c>
      <c r="G180" s="9">
        <v>1</v>
      </c>
      <c r="H180" s="9">
        <v>0</v>
      </c>
      <c r="I180" s="9">
        <v>0</v>
      </c>
      <c r="K180" s="15">
        <f t="shared" si="21"/>
        <v>1.4153266782969973</v>
      </c>
      <c r="L180" s="15">
        <f t="shared" si="22"/>
        <v>2.2859331127743943</v>
      </c>
      <c r="M180" s="15">
        <f t="shared" si="23"/>
        <v>2.7550118130581742</v>
      </c>
      <c r="N180" s="15">
        <f t="shared" si="24"/>
        <v>-1.0779023132969505</v>
      </c>
      <c r="O180" s="15">
        <f t="shared" si="25"/>
        <v>-0.9326472149291769</v>
      </c>
      <c r="Q180" s="15">
        <f t="shared" si="26"/>
        <v>92.151363178366353</v>
      </c>
      <c r="R180" s="15">
        <f t="shared" si="27"/>
        <v>98.887091404282984</v>
      </c>
      <c r="S180" s="15">
        <f t="shared" si="28"/>
        <v>99.706549917931468</v>
      </c>
      <c r="T180" s="15">
        <f t="shared" si="29"/>
        <v>14.05386764886503</v>
      </c>
      <c r="U180" s="15">
        <f t="shared" si="30"/>
        <v>17.550107349290748</v>
      </c>
    </row>
    <row r="181" spans="1:21" x14ac:dyDescent="0.25">
      <c r="A181" s="4">
        <v>51025930300</v>
      </c>
      <c r="B181" s="7" t="s">
        <v>158</v>
      </c>
      <c r="C181" s="29">
        <f t="array" ref="C181">SUMPRODUCT($D$9:$D$13, TRANSPOSE(Q181:U181))</f>
        <v>64.469795899747325</v>
      </c>
      <c r="E181" s="9">
        <v>1</v>
      </c>
      <c r="F181" s="9">
        <v>1</v>
      </c>
      <c r="G181" s="9">
        <v>1</v>
      </c>
      <c r="H181" s="9">
        <v>0</v>
      </c>
      <c r="I181" s="9">
        <v>0</v>
      </c>
      <c r="K181" s="15">
        <f t="shared" si="21"/>
        <v>1.4153266782969973</v>
      </c>
      <c r="L181" s="15">
        <f t="shared" si="22"/>
        <v>2.2859331127743943</v>
      </c>
      <c r="M181" s="15">
        <f t="shared" si="23"/>
        <v>2.7550118130581742</v>
      </c>
      <c r="N181" s="15">
        <f t="shared" si="24"/>
        <v>-1.0779023132969505</v>
      </c>
      <c r="O181" s="15">
        <f t="shared" si="25"/>
        <v>-0.9326472149291769</v>
      </c>
      <c r="Q181" s="15">
        <f t="shared" si="26"/>
        <v>92.151363178366353</v>
      </c>
      <c r="R181" s="15">
        <f t="shared" si="27"/>
        <v>98.887091404282984</v>
      </c>
      <c r="S181" s="15">
        <f t="shared" si="28"/>
        <v>99.706549917931468</v>
      </c>
      <c r="T181" s="15">
        <f t="shared" si="29"/>
        <v>14.05386764886503</v>
      </c>
      <c r="U181" s="15">
        <f t="shared" si="30"/>
        <v>17.550107349290748</v>
      </c>
    </row>
    <row r="182" spans="1:21" x14ac:dyDescent="0.25">
      <c r="A182" s="4">
        <v>51027010100</v>
      </c>
      <c r="B182" s="7" t="s">
        <v>159</v>
      </c>
      <c r="C182" s="29">
        <f t="array" ref="C182">SUMPRODUCT($D$9:$D$13, TRANSPOSE(Q182:U182))</f>
        <v>64.469795899747325</v>
      </c>
      <c r="E182" s="9">
        <v>1</v>
      </c>
      <c r="F182" s="9">
        <v>1</v>
      </c>
      <c r="G182" s="9">
        <v>1</v>
      </c>
      <c r="H182" s="9">
        <v>0</v>
      </c>
      <c r="I182" s="9">
        <v>0</v>
      </c>
      <c r="K182" s="15">
        <f t="shared" si="21"/>
        <v>1.4153266782969973</v>
      </c>
      <c r="L182" s="15">
        <f t="shared" si="22"/>
        <v>2.2859331127743943</v>
      </c>
      <c r="M182" s="15">
        <f t="shared" si="23"/>
        <v>2.7550118130581742</v>
      </c>
      <c r="N182" s="15">
        <f t="shared" si="24"/>
        <v>-1.0779023132969505</v>
      </c>
      <c r="O182" s="15">
        <f t="shared" si="25"/>
        <v>-0.9326472149291769</v>
      </c>
      <c r="Q182" s="15">
        <f t="shared" si="26"/>
        <v>92.151363178366353</v>
      </c>
      <c r="R182" s="15">
        <f t="shared" si="27"/>
        <v>98.887091404282984</v>
      </c>
      <c r="S182" s="15">
        <f t="shared" si="28"/>
        <v>99.706549917931468</v>
      </c>
      <c r="T182" s="15">
        <f t="shared" si="29"/>
        <v>14.05386764886503</v>
      </c>
      <c r="U182" s="15">
        <f t="shared" si="30"/>
        <v>17.550107349290748</v>
      </c>
    </row>
    <row r="183" spans="1:21" x14ac:dyDescent="0.25">
      <c r="A183" s="4">
        <v>51027010200</v>
      </c>
      <c r="B183" s="7" t="s">
        <v>160</v>
      </c>
      <c r="C183" s="29">
        <f t="array" ref="C183">SUMPRODUCT($D$9:$D$13, TRANSPOSE(Q183:U183))</f>
        <v>64.469795899747325</v>
      </c>
      <c r="E183" s="9">
        <v>1</v>
      </c>
      <c r="F183" s="9">
        <v>1</v>
      </c>
      <c r="G183" s="9">
        <v>1</v>
      </c>
      <c r="H183" s="9">
        <v>0</v>
      </c>
      <c r="I183" s="9">
        <v>0</v>
      </c>
      <c r="K183" s="15">
        <f t="shared" si="21"/>
        <v>1.4153266782969973</v>
      </c>
      <c r="L183" s="15">
        <f t="shared" si="22"/>
        <v>2.2859331127743943</v>
      </c>
      <c r="M183" s="15">
        <f t="shared" si="23"/>
        <v>2.7550118130581742</v>
      </c>
      <c r="N183" s="15">
        <f t="shared" si="24"/>
        <v>-1.0779023132969505</v>
      </c>
      <c r="O183" s="15">
        <f t="shared" si="25"/>
        <v>-0.9326472149291769</v>
      </c>
      <c r="Q183" s="15">
        <f t="shared" si="26"/>
        <v>92.151363178366353</v>
      </c>
      <c r="R183" s="15">
        <f t="shared" si="27"/>
        <v>98.887091404282984</v>
      </c>
      <c r="S183" s="15">
        <f t="shared" si="28"/>
        <v>99.706549917931468</v>
      </c>
      <c r="T183" s="15">
        <f t="shared" si="29"/>
        <v>14.05386764886503</v>
      </c>
      <c r="U183" s="15">
        <f t="shared" si="30"/>
        <v>17.550107349290748</v>
      </c>
    </row>
    <row r="184" spans="1:21" x14ac:dyDescent="0.25">
      <c r="A184" s="4">
        <v>51027010300</v>
      </c>
      <c r="B184" s="7" t="s">
        <v>161</v>
      </c>
      <c r="C184" s="29">
        <f t="array" ref="C184">SUMPRODUCT($D$9:$D$13, TRANSPOSE(Q184:U184))</f>
        <v>51.310169045775929</v>
      </c>
      <c r="E184" s="9">
        <v>1</v>
      </c>
      <c r="F184" s="9">
        <v>0</v>
      </c>
      <c r="G184" s="9">
        <v>1</v>
      </c>
      <c r="H184" s="9">
        <v>0</v>
      </c>
      <c r="I184" s="9">
        <v>0</v>
      </c>
      <c r="K184" s="15">
        <f t="shared" si="21"/>
        <v>1.4153266782969973</v>
      </c>
      <c r="L184" s="15">
        <f t="shared" si="22"/>
        <v>-0.43745811914256699</v>
      </c>
      <c r="M184" s="15">
        <f t="shared" si="23"/>
        <v>2.7550118130581742</v>
      </c>
      <c r="N184" s="15">
        <f t="shared" si="24"/>
        <v>-1.0779023132969505</v>
      </c>
      <c r="O184" s="15">
        <f t="shared" si="25"/>
        <v>-0.9326472149291769</v>
      </c>
      <c r="Q184" s="15">
        <f t="shared" si="26"/>
        <v>92.151363178366353</v>
      </c>
      <c r="R184" s="15">
        <f t="shared" si="27"/>
        <v>33.088957134426003</v>
      </c>
      <c r="S184" s="15">
        <f t="shared" si="28"/>
        <v>99.706549917931468</v>
      </c>
      <c r="T184" s="15">
        <f t="shared" si="29"/>
        <v>14.05386764886503</v>
      </c>
      <c r="U184" s="15">
        <f t="shared" si="30"/>
        <v>17.550107349290748</v>
      </c>
    </row>
    <row r="185" spans="1:21" x14ac:dyDescent="0.25">
      <c r="A185" s="4">
        <v>51027010400</v>
      </c>
      <c r="B185" s="7" t="s">
        <v>162</v>
      </c>
      <c r="C185" s="29">
        <f t="array" ref="C185">SUMPRODUCT($D$9:$D$13, TRANSPOSE(Q185:U185))</f>
        <v>51.310169045775929</v>
      </c>
      <c r="E185" s="9">
        <v>1</v>
      </c>
      <c r="F185" s="9">
        <v>0</v>
      </c>
      <c r="G185" s="9">
        <v>1</v>
      </c>
      <c r="H185" s="9">
        <v>0</v>
      </c>
      <c r="I185" s="9">
        <v>0</v>
      </c>
      <c r="K185" s="15">
        <f t="shared" si="21"/>
        <v>1.4153266782969973</v>
      </c>
      <c r="L185" s="15">
        <f t="shared" si="22"/>
        <v>-0.43745811914256699</v>
      </c>
      <c r="M185" s="15">
        <f t="shared" si="23"/>
        <v>2.7550118130581742</v>
      </c>
      <c r="N185" s="15">
        <f t="shared" si="24"/>
        <v>-1.0779023132969505</v>
      </c>
      <c r="O185" s="15">
        <f t="shared" si="25"/>
        <v>-0.9326472149291769</v>
      </c>
      <c r="Q185" s="15">
        <f t="shared" si="26"/>
        <v>92.151363178366353</v>
      </c>
      <c r="R185" s="15">
        <f t="shared" si="27"/>
        <v>33.088957134426003</v>
      </c>
      <c r="S185" s="15">
        <f t="shared" si="28"/>
        <v>99.706549917931468</v>
      </c>
      <c r="T185" s="15">
        <f t="shared" si="29"/>
        <v>14.05386764886503</v>
      </c>
      <c r="U185" s="15">
        <f t="shared" si="30"/>
        <v>17.550107349290748</v>
      </c>
    </row>
    <row r="186" spans="1:21" x14ac:dyDescent="0.25">
      <c r="A186" s="4">
        <v>51027010500</v>
      </c>
      <c r="B186" s="7" t="s">
        <v>163</v>
      </c>
      <c r="C186" s="29">
        <f t="array" ref="C186">SUMPRODUCT($D$9:$D$13, TRANSPOSE(Q186:U186))</f>
        <v>64.469795899747325</v>
      </c>
      <c r="E186" s="9">
        <v>1</v>
      </c>
      <c r="F186" s="9">
        <v>1</v>
      </c>
      <c r="G186" s="9">
        <v>1</v>
      </c>
      <c r="H186" s="9">
        <v>0</v>
      </c>
      <c r="I186" s="9">
        <v>0</v>
      </c>
      <c r="K186" s="15">
        <f t="shared" si="21"/>
        <v>1.4153266782969973</v>
      </c>
      <c r="L186" s="15">
        <f t="shared" si="22"/>
        <v>2.2859331127743943</v>
      </c>
      <c r="M186" s="15">
        <f t="shared" si="23"/>
        <v>2.7550118130581742</v>
      </c>
      <c r="N186" s="15">
        <f t="shared" si="24"/>
        <v>-1.0779023132969505</v>
      </c>
      <c r="O186" s="15">
        <f t="shared" si="25"/>
        <v>-0.9326472149291769</v>
      </c>
      <c r="Q186" s="15">
        <f t="shared" si="26"/>
        <v>92.151363178366353</v>
      </c>
      <c r="R186" s="15">
        <f t="shared" si="27"/>
        <v>98.887091404282984</v>
      </c>
      <c r="S186" s="15">
        <f t="shared" si="28"/>
        <v>99.706549917931468</v>
      </c>
      <c r="T186" s="15">
        <f t="shared" si="29"/>
        <v>14.05386764886503</v>
      </c>
      <c r="U186" s="15">
        <f t="shared" si="30"/>
        <v>17.550107349290748</v>
      </c>
    </row>
    <row r="187" spans="1:21" x14ac:dyDescent="0.25">
      <c r="A187" s="4">
        <v>51027010600</v>
      </c>
      <c r="B187" s="7" t="s">
        <v>164</v>
      </c>
      <c r="C187" s="29">
        <f t="array" ref="C187">SUMPRODUCT($D$9:$D$13, TRANSPOSE(Q187:U187))</f>
        <v>51.310169045775929</v>
      </c>
      <c r="E187" s="9">
        <v>1</v>
      </c>
      <c r="F187" s="9">
        <v>0</v>
      </c>
      <c r="G187" s="9">
        <v>1</v>
      </c>
      <c r="H187" s="9">
        <v>0</v>
      </c>
      <c r="I187" s="9">
        <v>0</v>
      </c>
      <c r="K187" s="15">
        <f t="shared" si="21"/>
        <v>1.4153266782969973</v>
      </c>
      <c r="L187" s="15">
        <f t="shared" si="22"/>
        <v>-0.43745811914256699</v>
      </c>
      <c r="M187" s="15">
        <f t="shared" si="23"/>
        <v>2.7550118130581742</v>
      </c>
      <c r="N187" s="15">
        <f t="shared" si="24"/>
        <v>-1.0779023132969505</v>
      </c>
      <c r="O187" s="15">
        <f t="shared" si="25"/>
        <v>-0.9326472149291769</v>
      </c>
      <c r="Q187" s="15">
        <f t="shared" si="26"/>
        <v>92.151363178366353</v>
      </c>
      <c r="R187" s="15">
        <f t="shared" si="27"/>
        <v>33.088957134426003</v>
      </c>
      <c r="S187" s="15">
        <f t="shared" si="28"/>
        <v>99.706549917931468</v>
      </c>
      <c r="T187" s="15">
        <f t="shared" si="29"/>
        <v>14.05386764886503</v>
      </c>
      <c r="U187" s="15">
        <f t="shared" si="30"/>
        <v>17.550107349290748</v>
      </c>
    </row>
    <row r="188" spans="1:21" x14ac:dyDescent="0.25">
      <c r="A188" s="4">
        <v>51027010700</v>
      </c>
      <c r="B188" s="7" t="s">
        <v>165</v>
      </c>
      <c r="C188" s="29">
        <f t="array" ref="C188">SUMPRODUCT($D$9:$D$13, TRANSPOSE(Q188:U188))</f>
        <v>51.310169045775929</v>
      </c>
      <c r="E188" s="9">
        <v>1</v>
      </c>
      <c r="F188" s="9">
        <v>0</v>
      </c>
      <c r="G188" s="9">
        <v>1</v>
      </c>
      <c r="H188" s="9">
        <v>0</v>
      </c>
      <c r="I188" s="9">
        <v>0</v>
      </c>
      <c r="K188" s="15">
        <f t="shared" si="21"/>
        <v>1.4153266782969973</v>
      </c>
      <c r="L188" s="15">
        <f t="shared" si="22"/>
        <v>-0.43745811914256699</v>
      </c>
      <c r="M188" s="15">
        <f t="shared" si="23"/>
        <v>2.7550118130581742</v>
      </c>
      <c r="N188" s="15">
        <f t="shared" si="24"/>
        <v>-1.0779023132969505</v>
      </c>
      <c r="O188" s="15">
        <f t="shared" si="25"/>
        <v>-0.9326472149291769</v>
      </c>
      <c r="Q188" s="15">
        <f t="shared" si="26"/>
        <v>92.151363178366353</v>
      </c>
      <c r="R188" s="15">
        <f t="shared" si="27"/>
        <v>33.088957134426003</v>
      </c>
      <c r="S188" s="15">
        <f t="shared" si="28"/>
        <v>99.706549917931468</v>
      </c>
      <c r="T188" s="15">
        <f t="shared" si="29"/>
        <v>14.05386764886503</v>
      </c>
      <c r="U188" s="15">
        <f t="shared" si="30"/>
        <v>17.550107349290748</v>
      </c>
    </row>
    <row r="189" spans="1:21" x14ac:dyDescent="0.25">
      <c r="A189" s="4">
        <v>51029930101</v>
      </c>
      <c r="B189" s="7" t="s">
        <v>166</v>
      </c>
      <c r="C189" s="29">
        <f t="array" ref="C189">SUMPRODUCT($D$9:$D$13, TRANSPOSE(Q189:U189))</f>
        <v>64.469795899747325</v>
      </c>
      <c r="E189" s="9">
        <v>1</v>
      </c>
      <c r="F189" s="9">
        <v>1</v>
      </c>
      <c r="G189" s="9">
        <v>1</v>
      </c>
      <c r="H189" s="9">
        <v>0</v>
      </c>
      <c r="I189" s="9">
        <v>0</v>
      </c>
      <c r="K189" s="15">
        <f t="shared" si="21"/>
        <v>1.4153266782969973</v>
      </c>
      <c r="L189" s="15">
        <f t="shared" si="22"/>
        <v>2.2859331127743943</v>
      </c>
      <c r="M189" s="15">
        <f t="shared" si="23"/>
        <v>2.7550118130581742</v>
      </c>
      <c r="N189" s="15">
        <f t="shared" si="24"/>
        <v>-1.0779023132969505</v>
      </c>
      <c r="O189" s="15">
        <f t="shared" si="25"/>
        <v>-0.9326472149291769</v>
      </c>
      <c r="Q189" s="15">
        <f t="shared" si="26"/>
        <v>92.151363178366353</v>
      </c>
      <c r="R189" s="15">
        <f t="shared" si="27"/>
        <v>98.887091404282984</v>
      </c>
      <c r="S189" s="15">
        <f t="shared" si="28"/>
        <v>99.706549917931468</v>
      </c>
      <c r="T189" s="15">
        <f t="shared" si="29"/>
        <v>14.05386764886503</v>
      </c>
      <c r="U189" s="15">
        <f t="shared" si="30"/>
        <v>17.550107349290748</v>
      </c>
    </row>
    <row r="190" spans="1:21" x14ac:dyDescent="0.25">
      <c r="A190" s="4">
        <v>51029930102</v>
      </c>
      <c r="B190" s="7" t="s">
        <v>167</v>
      </c>
      <c r="C190" s="29">
        <f t="array" ref="C190">SUMPRODUCT($D$9:$D$13, TRANSPOSE(Q190:U190))</f>
        <v>64.469795899747325</v>
      </c>
      <c r="E190" s="9">
        <v>1</v>
      </c>
      <c r="F190" s="9">
        <v>1</v>
      </c>
      <c r="G190" s="9">
        <v>1</v>
      </c>
      <c r="H190" s="9">
        <v>0</v>
      </c>
      <c r="I190" s="9">
        <v>0</v>
      </c>
      <c r="K190" s="15">
        <f t="shared" si="21"/>
        <v>1.4153266782969973</v>
      </c>
      <c r="L190" s="15">
        <f t="shared" si="22"/>
        <v>2.2859331127743943</v>
      </c>
      <c r="M190" s="15">
        <f t="shared" si="23"/>
        <v>2.7550118130581742</v>
      </c>
      <c r="N190" s="15">
        <f t="shared" si="24"/>
        <v>-1.0779023132969505</v>
      </c>
      <c r="O190" s="15">
        <f t="shared" si="25"/>
        <v>-0.9326472149291769</v>
      </c>
      <c r="Q190" s="15">
        <f t="shared" si="26"/>
        <v>92.151363178366353</v>
      </c>
      <c r="R190" s="15">
        <f t="shared" si="27"/>
        <v>98.887091404282984</v>
      </c>
      <c r="S190" s="15">
        <f t="shared" si="28"/>
        <v>99.706549917931468</v>
      </c>
      <c r="T190" s="15">
        <f t="shared" si="29"/>
        <v>14.05386764886503</v>
      </c>
      <c r="U190" s="15">
        <f t="shared" si="30"/>
        <v>17.550107349290748</v>
      </c>
    </row>
    <row r="191" spans="1:21" x14ac:dyDescent="0.25">
      <c r="A191" s="4">
        <v>51029930201</v>
      </c>
      <c r="B191" s="7" t="s">
        <v>168</v>
      </c>
      <c r="C191" s="29">
        <f t="array" ref="C191">SUMPRODUCT($D$9:$D$13, TRANSPOSE(Q191:U191))</f>
        <v>64.469795899747325</v>
      </c>
      <c r="E191" s="9">
        <v>1</v>
      </c>
      <c r="F191" s="9">
        <v>1</v>
      </c>
      <c r="G191" s="9">
        <v>1</v>
      </c>
      <c r="H191" s="9">
        <v>0</v>
      </c>
      <c r="I191" s="9">
        <v>0</v>
      </c>
      <c r="K191" s="15">
        <f t="shared" si="21"/>
        <v>1.4153266782969973</v>
      </c>
      <c r="L191" s="15">
        <f t="shared" si="22"/>
        <v>2.2859331127743943</v>
      </c>
      <c r="M191" s="15">
        <f t="shared" si="23"/>
        <v>2.7550118130581742</v>
      </c>
      <c r="N191" s="15">
        <f t="shared" si="24"/>
        <v>-1.0779023132969505</v>
      </c>
      <c r="O191" s="15">
        <f t="shared" si="25"/>
        <v>-0.9326472149291769</v>
      </c>
      <c r="Q191" s="15">
        <f t="shared" si="26"/>
        <v>92.151363178366353</v>
      </c>
      <c r="R191" s="15">
        <f t="shared" si="27"/>
        <v>98.887091404282984</v>
      </c>
      <c r="S191" s="15">
        <f t="shared" si="28"/>
        <v>99.706549917931468</v>
      </c>
      <c r="T191" s="15">
        <f t="shared" si="29"/>
        <v>14.05386764886503</v>
      </c>
      <c r="U191" s="15">
        <f t="shared" si="30"/>
        <v>17.550107349290748</v>
      </c>
    </row>
    <row r="192" spans="1:21" x14ac:dyDescent="0.25">
      <c r="A192" s="4">
        <v>51029930202</v>
      </c>
      <c r="B192" s="7" t="s">
        <v>169</v>
      </c>
      <c r="C192" s="29">
        <f t="array" ref="C192">SUMPRODUCT($D$9:$D$13, TRANSPOSE(Q192:U192))</f>
        <v>51.310169045775929</v>
      </c>
      <c r="E192" s="9">
        <v>1</v>
      </c>
      <c r="F192" s="9"/>
      <c r="G192" s="9">
        <v>1</v>
      </c>
      <c r="H192" s="9">
        <v>0</v>
      </c>
      <c r="I192" s="9">
        <v>0</v>
      </c>
      <c r="K192" s="15">
        <f t="shared" si="21"/>
        <v>1.4153266782969973</v>
      </c>
      <c r="L192" s="15">
        <f t="shared" si="22"/>
        <v>-0.43745811914256699</v>
      </c>
      <c r="M192" s="15">
        <f t="shared" si="23"/>
        <v>2.7550118130581742</v>
      </c>
      <c r="N192" s="15">
        <f t="shared" si="24"/>
        <v>-1.0779023132969505</v>
      </c>
      <c r="O192" s="15">
        <f t="shared" si="25"/>
        <v>-0.9326472149291769</v>
      </c>
      <c r="Q192" s="15">
        <f t="shared" si="26"/>
        <v>92.151363178366353</v>
      </c>
      <c r="R192" s="15">
        <f t="shared" si="27"/>
        <v>33.088957134426003</v>
      </c>
      <c r="S192" s="15">
        <f t="shared" si="28"/>
        <v>99.706549917931468</v>
      </c>
      <c r="T192" s="15">
        <f t="shared" si="29"/>
        <v>14.05386764886503</v>
      </c>
      <c r="U192" s="15">
        <f t="shared" si="30"/>
        <v>17.550107349290748</v>
      </c>
    </row>
    <row r="193" spans="1:21" x14ac:dyDescent="0.25">
      <c r="A193" s="4">
        <v>51031020101</v>
      </c>
      <c r="B193" s="7" t="s">
        <v>170</v>
      </c>
      <c r="C193" s="29">
        <f t="array" ref="C193">SUMPRODUCT($D$9:$D$13, TRANSPOSE(Q193:U193))</f>
        <v>49.780116091411742</v>
      </c>
      <c r="E193" s="9">
        <v>0</v>
      </c>
      <c r="F193" s="9">
        <v>0</v>
      </c>
      <c r="G193" s="9">
        <v>1</v>
      </c>
      <c r="H193" s="9">
        <v>1</v>
      </c>
      <c r="I193" s="9">
        <v>1</v>
      </c>
      <c r="K193" s="15">
        <f t="shared" si="21"/>
        <v>-0.70655066094229046</v>
      </c>
      <c r="L193" s="15">
        <f t="shared" si="22"/>
        <v>-0.43745811914256699</v>
      </c>
      <c r="M193" s="15">
        <f t="shared" si="23"/>
        <v>2.7550118130581742</v>
      </c>
      <c r="N193" s="15">
        <f t="shared" si="24"/>
        <v>0.25601054293749775</v>
      </c>
      <c r="O193" s="15">
        <f t="shared" si="25"/>
        <v>-0.46742141349837901</v>
      </c>
      <c r="Q193" s="15">
        <f t="shared" si="26"/>
        <v>23.992287970867398</v>
      </c>
      <c r="R193" s="15">
        <f t="shared" si="27"/>
        <v>33.088957134426003</v>
      </c>
      <c r="S193" s="15">
        <f t="shared" si="28"/>
        <v>99.706549917931468</v>
      </c>
      <c r="T193" s="15">
        <f t="shared" si="29"/>
        <v>60.102865177124933</v>
      </c>
      <c r="U193" s="15">
        <f t="shared" si="30"/>
        <v>32.009920256708881</v>
      </c>
    </row>
    <row r="194" spans="1:21" x14ac:dyDescent="0.25">
      <c r="A194" s="4">
        <v>51031020102</v>
      </c>
      <c r="B194" s="7" t="s">
        <v>171</v>
      </c>
      <c r="C194" s="29">
        <f t="array" ref="C194">SUMPRODUCT($D$9:$D$13, TRANSPOSE(Q194:U194))</f>
        <v>37.678354004276137</v>
      </c>
      <c r="E194" s="9">
        <v>0</v>
      </c>
      <c r="F194" s="9">
        <v>0</v>
      </c>
      <c r="G194" s="9">
        <v>1</v>
      </c>
      <c r="H194" s="9">
        <v>0</v>
      </c>
      <c r="I194" s="9">
        <v>0</v>
      </c>
      <c r="K194" s="15">
        <f t="shared" si="21"/>
        <v>-0.70655066094229046</v>
      </c>
      <c r="L194" s="15">
        <f t="shared" si="22"/>
        <v>-0.43745811914256699</v>
      </c>
      <c r="M194" s="15">
        <f t="shared" si="23"/>
        <v>2.7550118130581742</v>
      </c>
      <c r="N194" s="15">
        <f t="shared" si="24"/>
        <v>-1.0779023132969505</v>
      </c>
      <c r="O194" s="15">
        <f t="shared" si="25"/>
        <v>-0.9326472149291769</v>
      </c>
      <c r="Q194" s="15">
        <f t="shared" si="26"/>
        <v>23.992287970867398</v>
      </c>
      <c r="R194" s="15">
        <f t="shared" si="27"/>
        <v>33.088957134426003</v>
      </c>
      <c r="S194" s="15">
        <f t="shared" si="28"/>
        <v>99.706549917931468</v>
      </c>
      <c r="T194" s="15">
        <f t="shared" si="29"/>
        <v>14.05386764886503</v>
      </c>
      <c r="U194" s="15">
        <f t="shared" si="30"/>
        <v>17.550107349290748</v>
      </c>
    </row>
    <row r="195" spans="1:21" x14ac:dyDescent="0.25">
      <c r="A195" s="4">
        <v>51031020200</v>
      </c>
      <c r="B195" s="7" t="s">
        <v>172</v>
      </c>
      <c r="C195" s="29">
        <f t="array" ref="C195">SUMPRODUCT($D$9:$D$13, TRANSPOSE(Q195:U195))</f>
        <v>49.780116091411742</v>
      </c>
      <c r="E195" s="9">
        <v>0</v>
      </c>
      <c r="F195" s="9">
        <v>0</v>
      </c>
      <c r="G195" s="9">
        <v>1</v>
      </c>
      <c r="H195" s="9">
        <v>1</v>
      </c>
      <c r="I195" s="9">
        <v>1</v>
      </c>
      <c r="K195" s="15">
        <f t="shared" si="21"/>
        <v>-0.70655066094229046</v>
      </c>
      <c r="L195" s="15">
        <f t="shared" si="22"/>
        <v>-0.43745811914256699</v>
      </c>
      <c r="M195" s="15">
        <f t="shared" si="23"/>
        <v>2.7550118130581742</v>
      </c>
      <c r="N195" s="15">
        <f t="shared" si="24"/>
        <v>0.25601054293749775</v>
      </c>
      <c r="O195" s="15">
        <f t="shared" si="25"/>
        <v>-0.46742141349837901</v>
      </c>
      <c r="Q195" s="15">
        <f t="shared" si="26"/>
        <v>23.992287970867398</v>
      </c>
      <c r="R195" s="15">
        <f t="shared" si="27"/>
        <v>33.088957134426003</v>
      </c>
      <c r="S195" s="15">
        <f t="shared" si="28"/>
        <v>99.706549917931468</v>
      </c>
      <c r="T195" s="15">
        <f t="shared" si="29"/>
        <v>60.102865177124933</v>
      </c>
      <c r="U195" s="15">
        <f t="shared" si="30"/>
        <v>32.009920256708881</v>
      </c>
    </row>
    <row r="196" spans="1:21" x14ac:dyDescent="0.25">
      <c r="A196" s="4">
        <v>51031020300</v>
      </c>
      <c r="B196" s="7" t="s">
        <v>173</v>
      </c>
      <c r="C196" s="29">
        <f t="array" ref="C196">SUMPRODUCT($D$9:$D$13, TRANSPOSE(Q196:U196))</f>
        <v>49.780116091411742</v>
      </c>
      <c r="E196" s="9">
        <v>0</v>
      </c>
      <c r="F196" s="9">
        <v>0</v>
      </c>
      <c r="G196" s="9">
        <v>1</v>
      </c>
      <c r="H196" s="9">
        <v>1</v>
      </c>
      <c r="I196" s="9">
        <v>1</v>
      </c>
      <c r="K196" s="15">
        <f t="shared" si="21"/>
        <v>-0.70655066094229046</v>
      </c>
      <c r="L196" s="15">
        <f t="shared" si="22"/>
        <v>-0.43745811914256699</v>
      </c>
      <c r="M196" s="15">
        <f t="shared" si="23"/>
        <v>2.7550118130581742</v>
      </c>
      <c r="N196" s="15">
        <f t="shared" si="24"/>
        <v>0.25601054293749775</v>
      </c>
      <c r="O196" s="15">
        <f t="shared" si="25"/>
        <v>-0.46742141349837901</v>
      </c>
      <c r="Q196" s="15">
        <f t="shared" si="26"/>
        <v>23.992287970867398</v>
      </c>
      <c r="R196" s="15">
        <f t="shared" si="27"/>
        <v>33.088957134426003</v>
      </c>
      <c r="S196" s="15">
        <f t="shared" si="28"/>
        <v>99.706549917931468</v>
      </c>
      <c r="T196" s="15">
        <f t="shared" si="29"/>
        <v>60.102865177124933</v>
      </c>
      <c r="U196" s="15">
        <f t="shared" si="30"/>
        <v>32.009920256708881</v>
      </c>
    </row>
    <row r="197" spans="1:21" x14ac:dyDescent="0.25">
      <c r="A197" s="4">
        <v>51031020401</v>
      </c>
      <c r="B197" s="7" t="s">
        <v>174</v>
      </c>
      <c r="C197" s="29">
        <f t="array" ref="C197">SUMPRODUCT($D$9:$D$13, TRANSPOSE(Q197:U197))</f>
        <v>49.780116091411742</v>
      </c>
      <c r="E197" s="9">
        <v>0</v>
      </c>
      <c r="F197" s="9">
        <v>0</v>
      </c>
      <c r="G197" s="9">
        <v>1</v>
      </c>
      <c r="H197" s="9">
        <v>1</v>
      </c>
      <c r="I197" s="9">
        <v>1</v>
      </c>
      <c r="K197" s="15">
        <f t="shared" si="21"/>
        <v>-0.70655066094229046</v>
      </c>
      <c r="L197" s="15">
        <f t="shared" si="22"/>
        <v>-0.43745811914256699</v>
      </c>
      <c r="M197" s="15">
        <f t="shared" si="23"/>
        <v>2.7550118130581742</v>
      </c>
      <c r="N197" s="15">
        <f t="shared" si="24"/>
        <v>0.25601054293749775</v>
      </c>
      <c r="O197" s="15">
        <f t="shared" si="25"/>
        <v>-0.46742141349837901</v>
      </c>
      <c r="Q197" s="15">
        <f t="shared" si="26"/>
        <v>23.992287970867398</v>
      </c>
      <c r="R197" s="15">
        <f t="shared" si="27"/>
        <v>33.088957134426003</v>
      </c>
      <c r="S197" s="15">
        <f t="shared" si="28"/>
        <v>99.706549917931468</v>
      </c>
      <c r="T197" s="15">
        <f t="shared" si="29"/>
        <v>60.102865177124933</v>
      </c>
      <c r="U197" s="15">
        <f t="shared" si="30"/>
        <v>32.009920256708881</v>
      </c>
    </row>
    <row r="198" spans="1:21" x14ac:dyDescent="0.25">
      <c r="A198" s="4">
        <v>51031020402</v>
      </c>
      <c r="B198" s="7" t="s">
        <v>175</v>
      </c>
      <c r="C198" s="29">
        <f t="array" ref="C198">SUMPRODUCT($D$9:$D$13, TRANSPOSE(Q198:U198))</f>
        <v>49.780116091411742</v>
      </c>
      <c r="E198" s="9">
        <v>0</v>
      </c>
      <c r="F198" s="9">
        <v>0</v>
      </c>
      <c r="G198" s="9">
        <v>1</v>
      </c>
      <c r="H198" s="9">
        <v>1</v>
      </c>
      <c r="I198" s="9">
        <v>1</v>
      </c>
      <c r="K198" s="15">
        <f t="shared" si="21"/>
        <v>-0.70655066094229046</v>
      </c>
      <c r="L198" s="15">
        <f t="shared" si="22"/>
        <v>-0.43745811914256699</v>
      </c>
      <c r="M198" s="15">
        <f t="shared" si="23"/>
        <v>2.7550118130581742</v>
      </c>
      <c r="N198" s="15">
        <f t="shared" si="24"/>
        <v>0.25601054293749775</v>
      </c>
      <c r="O198" s="15">
        <f t="shared" si="25"/>
        <v>-0.46742141349837901</v>
      </c>
      <c r="Q198" s="15">
        <f t="shared" si="26"/>
        <v>23.992287970867398</v>
      </c>
      <c r="R198" s="15">
        <f t="shared" si="27"/>
        <v>33.088957134426003</v>
      </c>
      <c r="S198" s="15">
        <f t="shared" si="28"/>
        <v>99.706549917931468</v>
      </c>
      <c r="T198" s="15">
        <f t="shared" si="29"/>
        <v>60.102865177124933</v>
      </c>
      <c r="U198" s="15">
        <f t="shared" si="30"/>
        <v>32.009920256708881</v>
      </c>
    </row>
    <row r="199" spans="1:21" x14ac:dyDescent="0.25">
      <c r="A199" s="4">
        <v>51031020403</v>
      </c>
      <c r="B199" s="7" t="s">
        <v>176</v>
      </c>
      <c r="C199" s="29">
        <f t="array" ref="C199">SUMPRODUCT($D$9:$D$13, TRANSPOSE(Q199:U199))</f>
        <v>49.780116091411742</v>
      </c>
      <c r="E199" s="9">
        <v>0</v>
      </c>
      <c r="F199" s="9">
        <v>0</v>
      </c>
      <c r="G199" s="9">
        <v>1</v>
      </c>
      <c r="H199" s="9">
        <v>1</v>
      </c>
      <c r="I199" s="9">
        <v>1</v>
      </c>
      <c r="K199" s="15">
        <f t="shared" si="21"/>
        <v>-0.70655066094229046</v>
      </c>
      <c r="L199" s="15">
        <f t="shared" si="22"/>
        <v>-0.43745811914256699</v>
      </c>
      <c r="M199" s="15">
        <f t="shared" si="23"/>
        <v>2.7550118130581742</v>
      </c>
      <c r="N199" s="15">
        <f t="shared" si="24"/>
        <v>0.25601054293749775</v>
      </c>
      <c r="O199" s="15">
        <f t="shared" si="25"/>
        <v>-0.46742141349837901</v>
      </c>
      <c r="Q199" s="15">
        <f t="shared" si="26"/>
        <v>23.992287970867398</v>
      </c>
      <c r="R199" s="15">
        <f t="shared" si="27"/>
        <v>33.088957134426003</v>
      </c>
      <c r="S199" s="15">
        <f t="shared" si="28"/>
        <v>99.706549917931468</v>
      </c>
      <c r="T199" s="15">
        <f t="shared" si="29"/>
        <v>60.102865177124933</v>
      </c>
      <c r="U199" s="15">
        <f t="shared" si="30"/>
        <v>32.009920256708881</v>
      </c>
    </row>
    <row r="200" spans="1:21" x14ac:dyDescent="0.25">
      <c r="A200" s="4">
        <v>51031020500</v>
      </c>
      <c r="B200" s="7" t="s">
        <v>177</v>
      </c>
      <c r="C200" s="29">
        <f t="array" ref="C200">SUMPRODUCT($D$9:$D$13, TRANSPOSE(Q200:U200))</f>
        <v>49.780116091411742</v>
      </c>
      <c r="E200" s="9">
        <v>0</v>
      </c>
      <c r="F200" s="9">
        <v>0</v>
      </c>
      <c r="G200" s="9">
        <v>1</v>
      </c>
      <c r="H200" s="9">
        <v>1</v>
      </c>
      <c r="I200" s="9">
        <v>1</v>
      </c>
      <c r="K200" s="15">
        <f t="shared" si="21"/>
        <v>-0.70655066094229046</v>
      </c>
      <c r="L200" s="15">
        <f t="shared" si="22"/>
        <v>-0.43745811914256699</v>
      </c>
      <c r="M200" s="15">
        <f t="shared" si="23"/>
        <v>2.7550118130581742</v>
      </c>
      <c r="N200" s="15">
        <f t="shared" si="24"/>
        <v>0.25601054293749775</v>
      </c>
      <c r="O200" s="15">
        <f t="shared" si="25"/>
        <v>-0.46742141349837901</v>
      </c>
      <c r="Q200" s="15">
        <f t="shared" si="26"/>
        <v>23.992287970867398</v>
      </c>
      <c r="R200" s="15">
        <f t="shared" si="27"/>
        <v>33.088957134426003</v>
      </c>
      <c r="S200" s="15">
        <f t="shared" si="28"/>
        <v>99.706549917931468</v>
      </c>
      <c r="T200" s="15">
        <f t="shared" si="29"/>
        <v>60.102865177124933</v>
      </c>
      <c r="U200" s="15">
        <f t="shared" si="30"/>
        <v>32.009920256708881</v>
      </c>
    </row>
    <row r="201" spans="1:21" x14ac:dyDescent="0.25">
      <c r="A201" s="4">
        <v>51031020600</v>
      </c>
      <c r="B201" s="7" t="s">
        <v>178</v>
      </c>
      <c r="C201" s="29">
        <f t="array" ref="C201">SUMPRODUCT($D$9:$D$13, TRANSPOSE(Q201:U201))</f>
        <v>37.678354004276137</v>
      </c>
      <c r="E201" s="9">
        <v>0</v>
      </c>
      <c r="F201" s="9">
        <v>0</v>
      </c>
      <c r="G201" s="9">
        <v>1</v>
      </c>
      <c r="H201" s="9">
        <v>0</v>
      </c>
      <c r="I201" s="9">
        <v>0</v>
      </c>
      <c r="K201" s="15">
        <f t="shared" si="21"/>
        <v>-0.70655066094229046</v>
      </c>
      <c r="L201" s="15">
        <f t="shared" si="22"/>
        <v>-0.43745811914256699</v>
      </c>
      <c r="M201" s="15">
        <f t="shared" si="23"/>
        <v>2.7550118130581742</v>
      </c>
      <c r="N201" s="15">
        <f t="shared" si="24"/>
        <v>-1.0779023132969505</v>
      </c>
      <c r="O201" s="15">
        <f t="shared" si="25"/>
        <v>-0.9326472149291769</v>
      </c>
      <c r="Q201" s="15">
        <f t="shared" si="26"/>
        <v>23.992287970867398</v>
      </c>
      <c r="R201" s="15">
        <f t="shared" si="27"/>
        <v>33.088957134426003</v>
      </c>
      <c r="S201" s="15">
        <f t="shared" si="28"/>
        <v>99.706549917931468</v>
      </c>
      <c r="T201" s="15">
        <f t="shared" si="29"/>
        <v>14.05386764886503</v>
      </c>
      <c r="U201" s="15">
        <f t="shared" si="30"/>
        <v>17.550107349290748</v>
      </c>
    </row>
    <row r="202" spans="1:21" x14ac:dyDescent="0.25">
      <c r="A202" s="4">
        <v>51031020700</v>
      </c>
      <c r="B202" s="7" t="s">
        <v>179</v>
      </c>
      <c r="C202" s="29">
        <f t="array" ref="C202">SUMPRODUCT($D$9:$D$13, TRANSPOSE(Q202:U202))</f>
        <v>37.678354004276137</v>
      </c>
      <c r="E202" s="9">
        <v>0</v>
      </c>
      <c r="F202" s="9">
        <v>0</v>
      </c>
      <c r="G202" s="9">
        <v>1</v>
      </c>
      <c r="H202" s="9">
        <v>0</v>
      </c>
      <c r="I202" s="9">
        <v>0</v>
      </c>
      <c r="K202" s="15">
        <f t="shared" si="21"/>
        <v>-0.70655066094229046</v>
      </c>
      <c r="L202" s="15">
        <f t="shared" si="22"/>
        <v>-0.43745811914256699</v>
      </c>
      <c r="M202" s="15">
        <f t="shared" si="23"/>
        <v>2.7550118130581742</v>
      </c>
      <c r="N202" s="15">
        <f t="shared" si="24"/>
        <v>-1.0779023132969505</v>
      </c>
      <c r="O202" s="15">
        <f t="shared" si="25"/>
        <v>-0.9326472149291769</v>
      </c>
      <c r="Q202" s="15">
        <f t="shared" si="26"/>
        <v>23.992287970867398</v>
      </c>
      <c r="R202" s="15">
        <f t="shared" si="27"/>
        <v>33.088957134426003</v>
      </c>
      <c r="S202" s="15">
        <f t="shared" si="28"/>
        <v>99.706549917931468</v>
      </c>
      <c r="T202" s="15">
        <f t="shared" si="29"/>
        <v>14.05386764886503</v>
      </c>
      <c r="U202" s="15">
        <f t="shared" si="30"/>
        <v>17.550107349290748</v>
      </c>
    </row>
    <row r="203" spans="1:21" x14ac:dyDescent="0.25">
      <c r="A203" s="4">
        <v>51031020800</v>
      </c>
      <c r="B203" s="7" t="s">
        <v>180</v>
      </c>
      <c r="C203" s="29">
        <f t="array" ref="C203">SUMPRODUCT($D$9:$D$13, TRANSPOSE(Q203:U203))</f>
        <v>37.678354004276137</v>
      </c>
      <c r="E203" s="9">
        <v>0</v>
      </c>
      <c r="F203" s="9">
        <v>0</v>
      </c>
      <c r="G203" s="9">
        <v>1</v>
      </c>
      <c r="H203" s="9">
        <v>0</v>
      </c>
      <c r="I203" s="9">
        <v>0</v>
      </c>
      <c r="K203" s="15">
        <f t="shared" si="21"/>
        <v>-0.70655066094229046</v>
      </c>
      <c r="L203" s="15">
        <f t="shared" si="22"/>
        <v>-0.43745811914256699</v>
      </c>
      <c r="M203" s="15">
        <f t="shared" si="23"/>
        <v>2.7550118130581742</v>
      </c>
      <c r="N203" s="15">
        <f t="shared" si="24"/>
        <v>-1.0779023132969505</v>
      </c>
      <c r="O203" s="15">
        <f t="shared" si="25"/>
        <v>-0.9326472149291769</v>
      </c>
      <c r="Q203" s="15">
        <f t="shared" si="26"/>
        <v>23.992287970867398</v>
      </c>
      <c r="R203" s="15">
        <f t="shared" si="27"/>
        <v>33.088957134426003</v>
      </c>
      <c r="S203" s="15">
        <f t="shared" si="28"/>
        <v>99.706549917931468</v>
      </c>
      <c r="T203" s="15">
        <f t="shared" si="29"/>
        <v>14.05386764886503</v>
      </c>
      <c r="U203" s="15">
        <f t="shared" si="30"/>
        <v>17.550107349290748</v>
      </c>
    </row>
    <row r="204" spans="1:21" x14ac:dyDescent="0.25">
      <c r="A204" s="4">
        <v>51031020900</v>
      </c>
      <c r="B204" s="7" t="s">
        <v>181</v>
      </c>
      <c r="C204" s="29">
        <f t="array" ref="C204">SUMPRODUCT($D$9:$D$13, TRANSPOSE(Q204:U204))</f>
        <v>37.678354004276137</v>
      </c>
      <c r="E204" s="9">
        <v>0</v>
      </c>
      <c r="F204" s="9">
        <v>0</v>
      </c>
      <c r="G204" s="9">
        <v>1</v>
      </c>
      <c r="H204" s="9">
        <v>0</v>
      </c>
      <c r="I204" s="9">
        <v>0</v>
      </c>
      <c r="K204" s="15">
        <f t="shared" si="21"/>
        <v>-0.70655066094229046</v>
      </c>
      <c r="L204" s="15">
        <f t="shared" si="22"/>
        <v>-0.43745811914256699</v>
      </c>
      <c r="M204" s="15">
        <f t="shared" si="23"/>
        <v>2.7550118130581742</v>
      </c>
      <c r="N204" s="15">
        <f t="shared" si="24"/>
        <v>-1.0779023132969505</v>
      </c>
      <c r="O204" s="15">
        <f t="shared" si="25"/>
        <v>-0.9326472149291769</v>
      </c>
      <c r="Q204" s="15">
        <f t="shared" si="26"/>
        <v>23.992287970867398</v>
      </c>
      <c r="R204" s="15">
        <f t="shared" si="27"/>
        <v>33.088957134426003</v>
      </c>
      <c r="S204" s="15">
        <f t="shared" si="28"/>
        <v>99.706549917931468</v>
      </c>
      <c r="T204" s="15">
        <f t="shared" si="29"/>
        <v>14.05386764886503</v>
      </c>
      <c r="U204" s="15">
        <f t="shared" si="30"/>
        <v>17.550107349290748</v>
      </c>
    </row>
    <row r="205" spans="1:21" x14ac:dyDescent="0.25">
      <c r="A205" s="4">
        <v>51033030100</v>
      </c>
      <c r="B205" s="7" t="s">
        <v>182</v>
      </c>
      <c r="C205" s="29">
        <f t="array" ref="C205">SUMPRODUCT($D$9:$D$13, TRANSPOSE(Q205:U205))</f>
        <v>24.903280736905355</v>
      </c>
      <c r="E205" s="9">
        <v>0</v>
      </c>
      <c r="F205" s="9">
        <v>0</v>
      </c>
      <c r="G205" s="9">
        <v>0</v>
      </c>
      <c r="H205" s="9">
        <v>0</v>
      </c>
      <c r="I205" s="9">
        <v>0</v>
      </c>
      <c r="K205" s="15">
        <f t="shared" si="21"/>
        <v>-0.70655066094229046</v>
      </c>
      <c r="L205" s="15">
        <f t="shared" si="22"/>
        <v>-0.43745811914256699</v>
      </c>
      <c r="M205" s="15">
        <f t="shared" si="23"/>
        <v>-0.36297485014772385</v>
      </c>
      <c r="N205" s="15">
        <f t="shared" si="24"/>
        <v>-1.0779023132969505</v>
      </c>
      <c r="O205" s="15">
        <f t="shared" si="25"/>
        <v>-0.9326472149291769</v>
      </c>
      <c r="Q205" s="15">
        <f t="shared" si="26"/>
        <v>23.992287970867398</v>
      </c>
      <c r="R205" s="15">
        <f t="shared" si="27"/>
        <v>33.088957134426003</v>
      </c>
      <c r="S205" s="15">
        <f t="shared" si="28"/>
        <v>35.831183581077589</v>
      </c>
      <c r="T205" s="15">
        <f t="shared" si="29"/>
        <v>14.05386764886503</v>
      </c>
      <c r="U205" s="15">
        <f t="shared" si="30"/>
        <v>17.550107349290748</v>
      </c>
    </row>
    <row r="206" spans="1:21" x14ac:dyDescent="0.25">
      <c r="A206" s="4">
        <v>51033030201</v>
      </c>
      <c r="B206" s="7" t="s">
        <v>183</v>
      </c>
      <c r="C206" s="29">
        <f t="array" ref="C206">SUMPRODUCT($D$9:$D$13, TRANSPOSE(Q206:U206))</f>
        <v>24.903280736905355</v>
      </c>
      <c r="E206" s="9">
        <v>0</v>
      </c>
      <c r="F206" s="9">
        <v>0</v>
      </c>
      <c r="G206" s="9">
        <v>0</v>
      </c>
      <c r="H206" s="9">
        <v>0</v>
      </c>
      <c r="I206" s="9">
        <v>0</v>
      </c>
      <c r="K206" s="15">
        <f t="shared" si="21"/>
        <v>-0.70655066094229046</v>
      </c>
      <c r="L206" s="15">
        <f t="shared" si="22"/>
        <v>-0.43745811914256699</v>
      </c>
      <c r="M206" s="15">
        <f t="shared" si="23"/>
        <v>-0.36297485014772385</v>
      </c>
      <c r="N206" s="15">
        <f t="shared" si="24"/>
        <v>-1.0779023132969505</v>
      </c>
      <c r="O206" s="15">
        <f t="shared" si="25"/>
        <v>-0.9326472149291769</v>
      </c>
      <c r="Q206" s="15">
        <f t="shared" si="26"/>
        <v>23.992287970867398</v>
      </c>
      <c r="R206" s="15">
        <f t="shared" si="27"/>
        <v>33.088957134426003</v>
      </c>
      <c r="S206" s="15">
        <f t="shared" si="28"/>
        <v>35.831183581077589</v>
      </c>
      <c r="T206" s="15">
        <f t="shared" si="29"/>
        <v>14.05386764886503</v>
      </c>
      <c r="U206" s="15">
        <f t="shared" si="30"/>
        <v>17.550107349290748</v>
      </c>
    </row>
    <row r="207" spans="1:21" x14ac:dyDescent="0.25">
      <c r="A207" s="4">
        <v>51033030202</v>
      </c>
      <c r="B207" s="7" t="s">
        <v>184</v>
      </c>
      <c r="C207" s="29">
        <f t="array" ref="C207">SUMPRODUCT($D$9:$D$13, TRANSPOSE(Q207:U207))</f>
        <v>24.903280736905355</v>
      </c>
      <c r="E207" s="9">
        <v>0</v>
      </c>
      <c r="F207" s="9">
        <v>0</v>
      </c>
      <c r="G207" s="9">
        <v>0</v>
      </c>
      <c r="H207" s="9">
        <v>0</v>
      </c>
      <c r="I207" s="9">
        <v>0</v>
      </c>
      <c r="K207" s="15">
        <f t="shared" si="21"/>
        <v>-0.70655066094229046</v>
      </c>
      <c r="L207" s="15">
        <f t="shared" si="22"/>
        <v>-0.43745811914256699</v>
      </c>
      <c r="M207" s="15">
        <f t="shared" si="23"/>
        <v>-0.36297485014772385</v>
      </c>
      <c r="N207" s="15">
        <f t="shared" si="24"/>
        <v>-1.0779023132969505</v>
      </c>
      <c r="O207" s="15">
        <f t="shared" si="25"/>
        <v>-0.9326472149291769</v>
      </c>
      <c r="Q207" s="15">
        <f t="shared" si="26"/>
        <v>23.992287970867398</v>
      </c>
      <c r="R207" s="15">
        <f t="shared" si="27"/>
        <v>33.088957134426003</v>
      </c>
      <c r="S207" s="15">
        <f t="shared" si="28"/>
        <v>35.831183581077589</v>
      </c>
      <c r="T207" s="15">
        <f t="shared" si="29"/>
        <v>14.05386764886503</v>
      </c>
      <c r="U207" s="15">
        <f t="shared" si="30"/>
        <v>17.550107349290748</v>
      </c>
    </row>
    <row r="208" spans="1:21" x14ac:dyDescent="0.25">
      <c r="A208" s="4">
        <v>51033030300</v>
      </c>
      <c r="B208" s="7" t="s">
        <v>185</v>
      </c>
      <c r="C208" s="29">
        <f t="array" ref="C208">SUMPRODUCT($D$9:$D$13, TRANSPOSE(Q208:U208))</f>
        <v>24.903280736905355</v>
      </c>
      <c r="E208" s="9">
        <v>0</v>
      </c>
      <c r="F208" s="9">
        <v>0</v>
      </c>
      <c r="G208" s="9">
        <v>0</v>
      </c>
      <c r="H208" s="9">
        <v>0</v>
      </c>
      <c r="I208" s="9">
        <v>0</v>
      </c>
      <c r="K208" s="15">
        <f t="shared" si="21"/>
        <v>-0.70655066094229046</v>
      </c>
      <c r="L208" s="15">
        <f t="shared" si="22"/>
        <v>-0.43745811914256699</v>
      </c>
      <c r="M208" s="15">
        <f t="shared" si="23"/>
        <v>-0.36297485014772385</v>
      </c>
      <c r="N208" s="15">
        <f t="shared" si="24"/>
        <v>-1.0779023132969505</v>
      </c>
      <c r="O208" s="15">
        <f t="shared" si="25"/>
        <v>-0.9326472149291769</v>
      </c>
      <c r="Q208" s="15">
        <f t="shared" si="26"/>
        <v>23.992287970867398</v>
      </c>
      <c r="R208" s="15">
        <f t="shared" si="27"/>
        <v>33.088957134426003</v>
      </c>
      <c r="S208" s="15">
        <f t="shared" si="28"/>
        <v>35.831183581077589</v>
      </c>
      <c r="T208" s="15">
        <f t="shared" si="29"/>
        <v>14.05386764886503</v>
      </c>
      <c r="U208" s="15">
        <f t="shared" si="30"/>
        <v>17.550107349290748</v>
      </c>
    </row>
    <row r="209" spans="1:21" x14ac:dyDescent="0.25">
      <c r="A209" s="4">
        <v>51033030400</v>
      </c>
      <c r="B209" s="7" t="s">
        <v>186</v>
      </c>
      <c r="C209" s="29">
        <f t="array" ref="C209">SUMPRODUCT($D$9:$D$13, TRANSPOSE(Q209:U209))</f>
        <v>24.903280736905355</v>
      </c>
      <c r="E209" s="9">
        <v>0</v>
      </c>
      <c r="F209" s="9">
        <v>0</v>
      </c>
      <c r="G209" s="9">
        <v>0</v>
      </c>
      <c r="H209" s="9">
        <v>0</v>
      </c>
      <c r="I209" s="9">
        <v>0</v>
      </c>
      <c r="K209" s="15">
        <f t="shared" si="21"/>
        <v>-0.70655066094229046</v>
      </c>
      <c r="L209" s="15">
        <f t="shared" si="22"/>
        <v>-0.43745811914256699</v>
      </c>
      <c r="M209" s="15">
        <f t="shared" si="23"/>
        <v>-0.36297485014772385</v>
      </c>
      <c r="N209" s="15">
        <f t="shared" si="24"/>
        <v>-1.0779023132969505</v>
      </c>
      <c r="O209" s="15">
        <f t="shared" si="25"/>
        <v>-0.9326472149291769</v>
      </c>
      <c r="Q209" s="15">
        <f t="shared" si="26"/>
        <v>23.992287970867398</v>
      </c>
      <c r="R209" s="15">
        <f t="shared" si="27"/>
        <v>33.088957134426003</v>
      </c>
      <c r="S209" s="15">
        <f t="shared" si="28"/>
        <v>35.831183581077589</v>
      </c>
      <c r="T209" s="15">
        <f t="shared" si="29"/>
        <v>14.05386764886503</v>
      </c>
      <c r="U209" s="15">
        <f t="shared" si="30"/>
        <v>17.550107349290748</v>
      </c>
    </row>
    <row r="210" spans="1:21" x14ac:dyDescent="0.25">
      <c r="A210" s="4">
        <v>51033030500</v>
      </c>
      <c r="B210" s="7" t="s">
        <v>187</v>
      </c>
      <c r="C210" s="29">
        <f t="array" ref="C210">SUMPRODUCT($D$9:$D$13, TRANSPOSE(Q210:U210))</f>
        <v>24.903280736905355</v>
      </c>
      <c r="E210" s="9">
        <v>0</v>
      </c>
      <c r="F210" s="9">
        <v>0</v>
      </c>
      <c r="G210" s="9">
        <v>0</v>
      </c>
      <c r="H210" s="9">
        <v>0</v>
      </c>
      <c r="I210" s="9">
        <v>0</v>
      </c>
      <c r="K210" s="15">
        <f t="shared" si="21"/>
        <v>-0.70655066094229046</v>
      </c>
      <c r="L210" s="15">
        <f t="shared" si="22"/>
        <v>-0.43745811914256699</v>
      </c>
      <c r="M210" s="15">
        <f t="shared" si="23"/>
        <v>-0.36297485014772385</v>
      </c>
      <c r="N210" s="15">
        <f t="shared" si="24"/>
        <v>-1.0779023132969505</v>
      </c>
      <c r="O210" s="15">
        <f t="shared" si="25"/>
        <v>-0.9326472149291769</v>
      </c>
      <c r="Q210" s="15">
        <f t="shared" si="26"/>
        <v>23.992287970867398</v>
      </c>
      <c r="R210" s="15">
        <f t="shared" si="27"/>
        <v>33.088957134426003</v>
      </c>
      <c r="S210" s="15">
        <f t="shared" si="28"/>
        <v>35.831183581077589</v>
      </c>
      <c r="T210" s="15">
        <f t="shared" si="29"/>
        <v>14.05386764886503</v>
      </c>
      <c r="U210" s="15">
        <f t="shared" si="30"/>
        <v>17.550107349290748</v>
      </c>
    </row>
    <row r="211" spans="1:21" x14ac:dyDescent="0.25">
      <c r="A211" s="4">
        <v>51033030600</v>
      </c>
      <c r="B211" s="7" t="s">
        <v>188</v>
      </c>
      <c r="C211" s="29">
        <f t="array" ref="C211">SUMPRODUCT($D$9:$D$13, TRANSPOSE(Q211:U211))</f>
        <v>27.795243318388984</v>
      </c>
      <c r="E211" s="9">
        <v>0</v>
      </c>
      <c r="F211" s="9">
        <v>0</v>
      </c>
      <c r="G211" s="9">
        <v>0</v>
      </c>
      <c r="H211" s="9">
        <v>0</v>
      </c>
      <c r="I211" s="9">
        <v>1</v>
      </c>
      <c r="K211" s="15">
        <f t="shared" si="21"/>
        <v>-0.70655066094229046</v>
      </c>
      <c r="L211" s="15">
        <f t="shared" si="22"/>
        <v>-0.43745811914256699</v>
      </c>
      <c r="M211" s="15">
        <f t="shared" si="23"/>
        <v>-0.36297485014772385</v>
      </c>
      <c r="N211" s="15">
        <f t="shared" si="24"/>
        <v>-1.0779023132969505</v>
      </c>
      <c r="O211" s="15">
        <f t="shared" si="25"/>
        <v>-0.46742141349837901</v>
      </c>
      <c r="Q211" s="15">
        <f t="shared" si="26"/>
        <v>23.992287970867398</v>
      </c>
      <c r="R211" s="15">
        <f t="shared" si="27"/>
        <v>33.088957134426003</v>
      </c>
      <c r="S211" s="15">
        <f t="shared" si="28"/>
        <v>35.831183581077589</v>
      </c>
      <c r="T211" s="15">
        <f t="shared" si="29"/>
        <v>14.05386764886503</v>
      </c>
      <c r="U211" s="15">
        <f t="shared" si="30"/>
        <v>32.009920256708881</v>
      </c>
    </row>
    <row r="212" spans="1:21" x14ac:dyDescent="0.25">
      <c r="A212" s="4">
        <v>51035080100</v>
      </c>
      <c r="B212" s="7" t="s">
        <v>189</v>
      </c>
      <c r="C212" s="29">
        <f t="array" ref="C212">SUMPRODUCT($D$9:$D$13, TRANSPOSE(Q212:U212))</f>
        <v>51.310169045775929</v>
      </c>
      <c r="E212" s="9">
        <v>1</v>
      </c>
      <c r="F212" s="9">
        <v>0</v>
      </c>
      <c r="G212" s="9">
        <v>1</v>
      </c>
      <c r="H212" s="9">
        <v>0</v>
      </c>
      <c r="I212" s="9">
        <v>0</v>
      </c>
      <c r="K212" s="15">
        <f t="shared" si="21"/>
        <v>1.4153266782969973</v>
      </c>
      <c r="L212" s="15">
        <f t="shared" si="22"/>
        <v>-0.43745811914256699</v>
      </c>
      <c r="M212" s="15">
        <f t="shared" si="23"/>
        <v>2.7550118130581742</v>
      </c>
      <c r="N212" s="15">
        <f t="shared" si="24"/>
        <v>-1.0779023132969505</v>
      </c>
      <c r="O212" s="15">
        <f t="shared" si="25"/>
        <v>-0.9326472149291769</v>
      </c>
      <c r="Q212" s="15">
        <f t="shared" si="26"/>
        <v>92.151363178366353</v>
      </c>
      <c r="R212" s="15">
        <f t="shared" si="27"/>
        <v>33.088957134426003</v>
      </c>
      <c r="S212" s="15">
        <f t="shared" si="28"/>
        <v>99.706549917931468</v>
      </c>
      <c r="T212" s="15">
        <f t="shared" si="29"/>
        <v>14.05386764886503</v>
      </c>
      <c r="U212" s="15">
        <f t="shared" si="30"/>
        <v>17.550107349290748</v>
      </c>
    </row>
    <row r="213" spans="1:21" x14ac:dyDescent="0.25">
      <c r="A213" s="4">
        <v>51035080200</v>
      </c>
      <c r="B213" s="7" t="s">
        <v>190</v>
      </c>
      <c r="C213" s="29">
        <f t="array" ref="C213">SUMPRODUCT($D$9:$D$13, TRANSPOSE(Q213:U213))</f>
        <v>73.679595405399297</v>
      </c>
      <c r="E213" s="9">
        <v>1</v>
      </c>
      <c r="F213" s="9">
        <v>1</v>
      </c>
      <c r="G213" s="9">
        <v>1</v>
      </c>
      <c r="H213" s="9">
        <v>1</v>
      </c>
      <c r="I213" s="9">
        <v>0</v>
      </c>
      <c r="K213" s="15">
        <f t="shared" si="21"/>
        <v>1.4153266782969973</v>
      </c>
      <c r="L213" s="15">
        <f t="shared" si="22"/>
        <v>2.2859331127743943</v>
      </c>
      <c r="M213" s="15">
        <f t="shared" si="23"/>
        <v>2.7550118130581742</v>
      </c>
      <c r="N213" s="15">
        <f t="shared" si="24"/>
        <v>0.25601054293749775</v>
      </c>
      <c r="O213" s="15">
        <f t="shared" si="25"/>
        <v>-0.9326472149291769</v>
      </c>
      <c r="Q213" s="15">
        <f t="shared" si="26"/>
        <v>92.151363178366353</v>
      </c>
      <c r="R213" s="15">
        <f t="shared" si="27"/>
        <v>98.887091404282984</v>
      </c>
      <c r="S213" s="15">
        <f t="shared" si="28"/>
        <v>99.706549917931468</v>
      </c>
      <c r="T213" s="15">
        <f t="shared" si="29"/>
        <v>60.102865177124933</v>
      </c>
      <c r="U213" s="15">
        <f t="shared" si="30"/>
        <v>17.550107349290748</v>
      </c>
    </row>
    <row r="214" spans="1:21" x14ac:dyDescent="0.25">
      <c r="A214" s="4">
        <v>51035080300</v>
      </c>
      <c r="B214" s="7" t="s">
        <v>191</v>
      </c>
      <c r="C214" s="29">
        <f t="array" ref="C214">SUMPRODUCT($D$9:$D$13, TRANSPOSE(Q214:U214))</f>
        <v>60.519968551427908</v>
      </c>
      <c r="E214" s="9">
        <v>1</v>
      </c>
      <c r="F214" s="9">
        <v>0</v>
      </c>
      <c r="G214" s="9">
        <v>1</v>
      </c>
      <c r="H214" s="9">
        <v>1</v>
      </c>
      <c r="I214" s="9">
        <v>0</v>
      </c>
      <c r="K214" s="15">
        <f t="shared" si="21"/>
        <v>1.4153266782969973</v>
      </c>
      <c r="L214" s="15">
        <f t="shared" si="22"/>
        <v>-0.43745811914256699</v>
      </c>
      <c r="M214" s="15">
        <f t="shared" si="23"/>
        <v>2.7550118130581742</v>
      </c>
      <c r="N214" s="15">
        <f t="shared" si="24"/>
        <v>0.25601054293749775</v>
      </c>
      <c r="O214" s="15">
        <f t="shared" si="25"/>
        <v>-0.9326472149291769</v>
      </c>
      <c r="Q214" s="15">
        <f t="shared" si="26"/>
        <v>92.151363178366353</v>
      </c>
      <c r="R214" s="15">
        <f t="shared" si="27"/>
        <v>33.088957134426003</v>
      </c>
      <c r="S214" s="15">
        <f t="shared" si="28"/>
        <v>99.706549917931468</v>
      </c>
      <c r="T214" s="15">
        <f t="shared" si="29"/>
        <v>60.102865177124933</v>
      </c>
      <c r="U214" s="15">
        <f t="shared" si="30"/>
        <v>17.550107349290748</v>
      </c>
    </row>
    <row r="215" spans="1:21" x14ac:dyDescent="0.25">
      <c r="A215" s="4">
        <v>51035080400</v>
      </c>
      <c r="B215" s="7" t="s">
        <v>192</v>
      </c>
      <c r="C215" s="29">
        <f t="array" ref="C215">SUMPRODUCT($D$9:$D$13, TRANSPOSE(Q215:U215))</f>
        <v>60.519968551427908</v>
      </c>
      <c r="E215" s="9">
        <v>1</v>
      </c>
      <c r="F215" s="9">
        <v>0</v>
      </c>
      <c r="G215" s="9">
        <v>1</v>
      </c>
      <c r="H215" s="9">
        <v>1</v>
      </c>
      <c r="I215" s="9">
        <v>0</v>
      </c>
      <c r="K215" s="15">
        <f t="shared" ref="K215:K278" si="31" xml:space="preserve"> STANDARDIZE(E215,K$16,K$17)*$F$9</f>
        <v>1.4153266782969973</v>
      </c>
      <c r="L215" s="15">
        <f t="shared" ref="L215:L278" si="32" xml:space="preserve"> STANDARDIZE(F215,L$16,L$17)*$F$10</f>
        <v>-0.43745811914256699</v>
      </c>
      <c r="M215" s="15">
        <f t="shared" ref="M215:M278" si="33" xml:space="preserve"> STANDARDIZE(G215,M$16,M$17)*$F$11</f>
        <v>2.7550118130581742</v>
      </c>
      <c r="N215" s="15">
        <f t="shared" ref="N215:N278" si="34" xml:space="preserve"> STANDARDIZE(H215,N$16,N$17)*$F$12</f>
        <v>0.25601054293749775</v>
      </c>
      <c r="O215" s="15">
        <f t="shared" ref="O215:O278" si="35" xml:space="preserve"> STANDARDIZE(I215,O$16,O$17)*$F$13</f>
        <v>-0.9326472149291769</v>
      </c>
      <c r="Q215" s="15">
        <f t="shared" ref="Q215:Q278" si="36">_xlfn.NORM.S.DIST(K215,1)*100</f>
        <v>92.151363178366353</v>
      </c>
      <c r="R215" s="15">
        <f t="shared" ref="R215:R278" si="37">_xlfn.NORM.S.DIST(L215,1)*100</f>
        <v>33.088957134426003</v>
      </c>
      <c r="S215" s="15">
        <f t="shared" ref="S215:S278" si="38">_xlfn.NORM.S.DIST(M215,1)*100</f>
        <v>99.706549917931468</v>
      </c>
      <c r="T215" s="15">
        <f t="shared" ref="T215:T278" si="39">_xlfn.NORM.S.DIST(N215,1)*100</f>
        <v>60.102865177124933</v>
      </c>
      <c r="U215" s="15">
        <f t="shared" ref="U215:U278" si="40">_xlfn.NORM.S.DIST(O215,1)*100</f>
        <v>17.550107349290748</v>
      </c>
    </row>
    <row r="216" spans="1:21" x14ac:dyDescent="0.25">
      <c r="A216" s="4">
        <v>51035080500</v>
      </c>
      <c r="B216" s="7" t="s">
        <v>193</v>
      </c>
      <c r="C216" s="29">
        <f t="array" ref="C216">SUMPRODUCT($D$9:$D$13, TRANSPOSE(Q216:U216))</f>
        <v>51.310169045775929</v>
      </c>
      <c r="E216" s="9">
        <v>1</v>
      </c>
      <c r="F216" s="9">
        <v>0</v>
      </c>
      <c r="G216" s="9">
        <v>1</v>
      </c>
      <c r="H216" s="9">
        <v>0</v>
      </c>
      <c r="I216" s="9">
        <v>0</v>
      </c>
      <c r="K216" s="15">
        <f t="shared" si="31"/>
        <v>1.4153266782969973</v>
      </c>
      <c r="L216" s="15">
        <f t="shared" si="32"/>
        <v>-0.43745811914256699</v>
      </c>
      <c r="M216" s="15">
        <f t="shared" si="33"/>
        <v>2.7550118130581742</v>
      </c>
      <c r="N216" s="15">
        <f t="shared" si="34"/>
        <v>-1.0779023132969505</v>
      </c>
      <c r="O216" s="15">
        <f t="shared" si="35"/>
        <v>-0.9326472149291769</v>
      </c>
      <c r="Q216" s="15">
        <f t="shared" si="36"/>
        <v>92.151363178366353</v>
      </c>
      <c r="R216" s="15">
        <f t="shared" si="37"/>
        <v>33.088957134426003</v>
      </c>
      <c r="S216" s="15">
        <f t="shared" si="38"/>
        <v>99.706549917931468</v>
      </c>
      <c r="T216" s="15">
        <f t="shared" si="39"/>
        <v>14.05386764886503</v>
      </c>
      <c r="U216" s="15">
        <f t="shared" si="40"/>
        <v>17.550107349290748</v>
      </c>
    </row>
    <row r="217" spans="1:21" x14ac:dyDescent="0.25">
      <c r="A217" s="4">
        <v>51035080601</v>
      </c>
      <c r="B217" s="7" t="s">
        <v>194</v>
      </c>
      <c r="C217" s="29">
        <f t="array" ref="C217">SUMPRODUCT($D$9:$D$13, TRANSPOSE(Q217:U217))</f>
        <v>60.519968551427908</v>
      </c>
      <c r="E217" s="9">
        <v>1</v>
      </c>
      <c r="F217" s="9">
        <v>0</v>
      </c>
      <c r="G217" s="9">
        <v>1</v>
      </c>
      <c r="H217" s="9">
        <v>1</v>
      </c>
      <c r="I217" s="9">
        <v>0</v>
      </c>
      <c r="K217" s="15">
        <f t="shared" si="31"/>
        <v>1.4153266782969973</v>
      </c>
      <c r="L217" s="15">
        <f t="shared" si="32"/>
        <v>-0.43745811914256699</v>
      </c>
      <c r="M217" s="15">
        <f t="shared" si="33"/>
        <v>2.7550118130581742</v>
      </c>
      <c r="N217" s="15">
        <f t="shared" si="34"/>
        <v>0.25601054293749775</v>
      </c>
      <c r="O217" s="15">
        <f t="shared" si="35"/>
        <v>-0.9326472149291769</v>
      </c>
      <c r="Q217" s="15">
        <f t="shared" si="36"/>
        <v>92.151363178366353</v>
      </c>
      <c r="R217" s="15">
        <f t="shared" si="37"/>
        <v>33.088957134426003</v>
      </c>
      <c r="S217" s="15">
        <f t="shared" si="38"/>
        <v>99.706549917931468</v>
      </c>
      <c r="T217" s="15">
        <f t="shared" si="39"/>
        <v>60.102865177124933</v>
      </c>
      <c r="U217" s="15">
        <f t="shared" si="40"/>
        <v>17.550107349290748</v>
      </c>
    </row>
    <row r="218" spans="1:21" x14ac:dyDescent="0.25">
      <c r="A218" s="4">
        <v>51035080602</v>
      </c>
      <c r="B218" s="7" t="s">
        <v>195</v>
      </c>
      <c r="C218" s="29">
        <f t="array" ref="C218">SUMPRODUCT($D$9:$D$13, TRANSPOSE(Q218:U218))</f>
        <v>51.310169045775929</v>
      </c>
      <c r="E218" s="9">
        <v>1</v>
      </c>
      <c r="F218" s="9">
        <v>0</v>
      </c>
      <c r="G218" s="9">
        <v>1</v>
      </c>
      <c r="H218" s="9">
        <v>0</v>
      </c>
      <c r="I218" s="9">
        <v>0</v>
      </c>
      <c r="K218" s="15">
        <f t="shared" si="31"/>
        <v>1.4153266782969973</v>
      </c>
      <c r="L218" s="15">
        <f t="shared" si="32"/>
        <v>-0.43745811914256699</v>
      </c>
      <c r="M218" s="15">
        <f t="shared" si="33"/>
        <v>2.7550118130581742</v>
      </c>
      <c r="N218" s="15">
        <f t="shared" si="34"/>
        <v>-1.0779023132969505</v>
      </c>
      <c r="O218" s="15">
        <f t="shared" si="35"/>
        <v>-0.9326472149291769</v>
      </c>
      <c r="Q218" s="15">
        <f t="shared" si="36"/>
        <v>92.151363178366353</v>
      </c>
      <c r="R218" s="15">
        <f t="shared" si="37"/>
        <v>33.088957134426003</v>
      </c>
      <c r="S218" s="15">
        <f t="shared" si="38"/>
        <v>99.706549917931468</v>
      </c>
      <c r="T218" s="15">
        <f t="shared" si="39"/>
        <v>14.05386764886503</v>
      </c>
      <c r="U218" s="15">
        <f t="shared" si="40"/>
        <v>17.550107349290748</v>
      </c>
    </row>
    <row r="219" spans="1:21" x14ac:dyDescent="0.25">
      <c r="A219" s="4">
        <v>51036600100</v>
      </c>
      <c r="B219" s="7" t="s">
        <v>196</v>
      </c>
      <c r="C219" s="29">
        <f t="array" ref="C219">SUMPRODUCT($D$9:$D$13, TRANSPOSE(Q219:U219))</f>
        <v>38.53509577840515</v>
      </c>
      <c r="E219" s="9">
        <v>1</v>
      </c>
      <c r="F219" s="9">
        <v>0</v>
      </c>
      <c r="G219" s="9">
        <v>0</v>
      </c>
      <c r="H219" s="9">
        <v>0</v>
      </c>
      <c r="I219" s="9">
        <v>0</v>
      </c>
      <c r="K219" s="15">
        <f t="shared" si="31"/>
        <v>1.4153266782969973</v>
      </c>
      <c r="L219" s="15">
        <f t="shared" si="32"/>
        <v>-0.43745811914256699</v>
      </c>
      <c r="M219" s="15">
        <f t="shared" si="33"/>
        <v>-0.36297485014772385</v>
      </c>
      <c r="N219" s="15">
        <f t="shared" si="34"/>
        <v>-1.0779023132969505</v>
      </c>
      <c r="O219" s="15">
        <f t="shared" si="35"/>
        <v>-0.9326472149291769</v>
      </c>
      <c r="Q219" s="15">
        <f t="shared" si="36"/>
        <v>92.151363178366353</v>
      </c>
      <c r="R219" s="15">
        <f t="shared" si="37"/>
        <v>33.088957134426003</v>
      </c>
      <c r="S219" s="15">
        <f t="shared" si="38"/>
        <v>35.831183581077589</v>
      </c>
      <c r="T219" s="15">
        <f t="shared" si="39"/>
        <v>14.05386764886503</v>
      </c>
      <c r="U219" s="15">
        <f t="shared" si="40"/>
        <v>17.550107349290748</v>
      </c>
    </row>
    <row r="220" spans="1:21" x14ac:dyDescent="0.25">
      <c r="A220" s="4">
        <v>51036600200</v>
      </c>
      <c r="B220" s="7" t="s">
        <v>197</v>
      </c>
      <c r="C220" s="29">
        <f t="array" ref="C220">SUMPRODUCT($D$9:$D$13, TRANSPOSE(Q220:U220))</f>
        <v>38.53509577840515</v>
      </c>
      <c r="E220" s="9">
        <v>1</v>
      </c>
      <c r="F220" s="9">
        <v>0</v>
      </c>
      <c r="G220" s="9">
        <v>0</v>
      </c>
      <c r="H220" s="9">
        <v>0</v>
      </c>
      <c r="I220" s="9">
        <v>0</v>
      </c>
      <c r="K220" s="15">
        <f t="shared" si="31"/>
        <v>1.4153266782969973</v>
      </c>
      <c r="L220" s="15">
        <f t="shared" si="32"/>
        <v>-0.43745811914256699</v>
      </c>
      <c r="M220" s="15">
        <f t="shared" si="33"/>
        <v>-0.36297485014772385</v>
      </c>
      <c r="N220" s="15">
        <f t="shared" si="34"/>
        <v>-1.0779023132969505</v>
      </c>
      <c r="O220" s="15">
        <f t="shared" si="35"/>
        <v>-0.9326472149291769</v>
      </c>
      <c r="Q220" s="15">
        <f t="shared" si="36"/>
        <v>92.151363178366353</v>
      </c>
      <c r="R220" s="15">
        <f t="shared" si="37"/>
        <v>33.088957134426003</v>
      </c>
      <c r="S220" s="15">
        <f t="shared" si="38"/>
        <v>35.831183581077589</v>
      </c>
      <c r="T220" s="15">
        <f t="shared" si="39"/>
        <v>14.05386764886503</v>
      </c>
      <c r="U220" s="15">
        <f t="shared" si="40"/>
        <v>17.550107349290748</v>
      </c>
    </row>
    <row r="221" spans="1:21" x14ac:dyDescent="0.25">
      <c r="A221" s="4">
        <v>51036600300</v>
      </c>
      <c r="B221" s="7" t="s">
        <v>198</v>
      </c>
      <c r="C221" s="29">
        <f t="array" ref="C221">SUMPRODUCT($D$9:$D$13, TRANSPOSE(Q221:U221))</f>
        <v>38.53509577840515</v>
      </c>
      <c r="E221" s="9">
        <v>1</v>
      </c>
      <c r="F221" s="9">
        <v>0</v>
      </c>
      <c r="G221" s="9">
        <v>0</v>
      </c>
      <c r="H221" s="9">
        <v>0</v>
      </c>
      <c r="I221" s="9">
        <v>0</v>
      </c>
      <c r="K221" s="15">
        <f t="shared" si="31"/>
        <v>1.4153266782969973</v>
      </c>
      <c r="L221" s="15">
        <f t="shared" si="32"/>
        <v>-0.43745811914256699</v>
      </c>
      <c r="M221" s="15">
        <f t="shared" si="33"/>
        <v>-0.36297485014772385</v>
      </c>
      <c r="N221" s="15">
        <f t="shared" si="34"/>
        <v>-1.0779023132969505</v>
      </c>
      <c r="O221" s="15">
        <f t="shared" si="35"/>
        <v>-0.9326472149291769</v>
      </c>
      <c r="Q221" s="15">
        <f t="shared" si="36"/>
        <v>92.151363178366353</v>
      </c>
      <c r="R221" s="15">
        <f t="shared" si="37"/>
        <v>33.088957134426003</v>
      </c>
      <c r="S221" s="15">
        <f t="shared" si="38"/>
        <v>35.831183581077589</v>
      </c>
      <c r="T221" s="15">
        <f t="shared" si="39"/>
        <v>14.05386764886503</v>
      </c>
      <c r="U221" s="15">
        <f t="shared" si="40"/>
        <v>17.550107349290748</v>
      </c>
    </row>
    <row r="222" spans="1:21" x14ac:dyDescent="0.25">
      <c r="A222" s="4">
        <v>51037930100</v>
      </c>
      <c r="B222" s="7" t="s">
        <v>199</v>
      </c>
      <c r="C222" s="29">
        <f t="array" ref="C222">SUMPRODUCT($D$9:$D$13, TRANSPOSE(Q222:U222))</f>
        <v>51.310169045775929</v>
      </c>
      <c r="E222" s="9">
        <v>1</v>
      </c>
      <c r="F222" s="9">
        <v>0</v>
      </c>
      <c r="G222" s="9">
        <v>1</v>
      </c>
      <c r="H222" s="9">
        <v>0</v>
      </c>
      <c r="I222" s="9">
        <v>0</v>
      </c>
      <c r="K222" s="15">
        <f t="shared" si="31"/>
        <v>1.4153266782969973</v>
      </c>
      <c r="L222" s="15">
        <f t="shared" si="32"/>
        <v>-0.43745811914256699</v>
      </c>
      <c r="M222" s="15">
        <f t="shared" si="33"/>
        <v>2.7550118130581742</v>
      </c>
      <c r="N222" s="15">
        <f t="shared" si="34"/>
        <v>-1.0779023132969505</v>
      </c>
      <c r="O222" s="15">
        <f t="shared" si="35"/>
        <v>-0.9326472149291769</v>
      </c>
      <c r="Q222" s="15">
        <f t="shared" si="36"/>
        <v>92.151363178366353</v>
      </c>
      <c r="R222" s="15">
        <f t="shared" si="37"/>
        <v>33.088957134426003</v>
      </c>
      <c r="S222" s="15">
        <f t="shared" si="38"/>
        <v>99.706549917931468</v>
      </c>
      <c r="T222" s="15">
        <f t="shared" si="39"/>
        <v>14.05386764886503</v>
      </c>
      <c r="U222" s="15">
        <f t="shared" si="40"/>
        <v>17.550107349290748</v>
      </c>
    </row>
    <row r="223" spans="1:21" x14ac:dyDescent="0.25">
      <c r="A223" s="4">
        <v>51037930200</v>
      </c>
      <c r="B223" s="7" t="s">
        <v>200</v>
      </c>
      <c r="C223" s="29">
        <f t="array" ref="C223">SUMPRODUCT($D$9:$D$13, TRANSPOSE(Q223:U223))</f>
        <v>51.310169045775929</v>
      </c>
      <c r="E223" s="9">
        <v>1</v>
      </c>
      <c r="F223" s="9">
        <v>0</v>
      </c>
      <c r="G223" s="9">
        <v>1</v>
      </c>
      <c r="H223" s="9">
        <v>0</v>
      </c>
      <c r="I223" s="9">
        <v>0</v>
      </c>
      <c r="K223" s="15">
        <f t="shared" si="31"/>
        <v>1.4153266782969973</v>
      </c>
      <c r="L223" s="15">
        <f t="shared" si="32"/>
        <v>-0.43745811914256699</v>
      </c>
      <c r="M223" s="15">
        <f t="shared" si="33"/>
        <v>2.7550118130581742</v>
      </c>
      <c r="N223" s="15">
        <f t="shared" si="34"/>
        <v>-1.0779023132969505</v>
      </c>
      <c r="O223" s="15">
        <f t="shared" si="35"/>
        <v>-0.9326472149291769</v>
      </c>
      <c r="Q223" s="15">
        <f t="shared" si="36"/>
        <v>92.151363178366353</v>
      </c>
      <c r="R223" s="15">
        <f t="shared" si="37"/>
        <v>33.088957134426003</v>
      </c>
      <c r="S223" s="15">
        <f t="shared" si="38"/>
        <v>99.706549917931468</v>
      </c>
      <c r="T223" s="15">
        <f t="shared" si="39"/>
        <v>14.05386764886503</v>
      </c>
      <c r="U223" s="15">
        <f t="shared" si="40"/>
        <v>17.550107349290748</v>
      </c>
    </row>
    <row r="224" spans="1:21" x14ac:dyDescent="0.25">
      <c r="A224" s="4">
        <v>51037930300</v>
      </c>
      <c r="B224" s="7" t="s">
        <v>201</v>
      </c>
      <c r="C224" s="29">
        <f t="array" ref="C224">SUMPRODUCT($D$9:$D$13, TRANSPOSE(Q224:U224))</f>
        <v>51.310169045775929</v>
      </c>
      <c r="E224" s="9">
        <v>1</v>
      </c>
      <c r="F224" s="9">
        <v>0</v>
      </c>
      <c r="G224" s="9">
        <v>1</v>
      </c>
      <c r="H224" s="9">
        <v>0</v>
      </c>
      <c r="I224" s="9">
        <v>0</v>
      </c>
      <c r="K224" s="15">
        <f t="shared" si="31"/>
        <v>1.4153266782969973</v>
      </c>
      <c r="L224" s="15">
        <f t="shared" si="32"/>
        <v>-0.43745811914256699</v>
      </c>
      <c r="M224" s="15">
        <f t="shared" si="33"/>
        <v>2.7550118130581742</v>
      </c>
      <c r="N224" s="15">
        <f t="shared" si="34"/>
        <v>-1.0779023132969505</v>
      </c>
      <c r="O224" s="15">
        <f t="shared" si="35"/>
        <v>-0.9326472149291769</v>
      </c>
      <c r="Q224" s="15">
        <f t="shared" si="36"/>
        <v>92.151363178366353</v>
      </c>
      <c r="R224" s="15">
        <f t="shared" si="37"/>
        <v>33.088957134426003</v>
      </c>
      <c r="S224" s="15">
        <f t="shared" si="38"/>
        <v>99.706549917931468</v>
      </c>
      <c r="T224" s="15">
        <f t="shared" si="39"/>
        <v>14.05386764886503</v>
      </c>
      <c r="U224" s="15">
        <f t="shared" si="40"/>
        <v>17.550107349290748</v>
      </c>
    </row>
    <row r="225" spans="1:21" x14ac:dyDescent="0.25">
      <c r="A225" s="4">
        <v>51041100106</v>
      </c>
      <c r="B225" s="7" t="s">
        <v>202</v>
      </c>
      <c r="C225" s="29">
        <f t="array" ref="C225">SUMPRODUCT($D$9:$D$13, TRANSPOSE(Q225:U225))</f>
        <v>49.972372807414352</v>
      </c>
      <c r="E225" s="9">
        <v>0</v>
      </c>
      <c r="F225" s="9">
        <v>0</v>
      </c>
      <c r="G225" s="9">
        <v>0</v>
      </c>
      <c r="H225" s="9">
        <v>1</v>
      </c>
      <c r="I225" s="9">
        <v>6</v>
      </c>
      <c r="K225" s="15">
        <f t="shared" si="31"/>
        <v>-0.70655066094229046</v>
      </c>
      <c r="L225" s="15">
        <f t="shared" si="32"/>
        <v>-0.43745811914256699</v>
      </c>
      <c r="M225" s="15">
        <f t="shared" si="33"/>
        <v>-0.36297485014772385</v>
      </c>
      <c r="N225" s="15">
        <f t="shared" si="34"/>
        <v>0.25601054293749775</v>
      </c>
      <c r="O225" s="15">
        <f t="shared" si="35"/>
        <v>1.8587075936556103</v>
      </c>
      <c r="Q225" s="15">
        <f t="shared" si="36"/>
        <v>23.992287970867398</v>
      </c>
      <c r="R225" s="15">
        <f t="shared" si="37"/>
        <v>33.088957134426003</v>
      </c>
      <c r="S225" s="15">
        <f t="shared" si="38"/>
        <v>35.831183581077589</v>
      </c>
      <c r="T225" s="15">
        <f t="shared" si="39"/>
        <v>60.102865177124933</v>
      </c>
      <c r="U225" s="15">
        <f t="shared" si="40"/>
        <v>96.846570173575813</v>
      </c>
    </row>
    <row r="226" spans="1:21" x14ac:dyDescent="0.25">
      <c r="A226" s="4">
        <v>51041100107</v>
      </c>
      <c r="B226" s="7" t="s">
        <v>203</v>
      </c>
      <c r="C226" s="29">
        <f t="array" ref="C226">SUMPRODUCT($D$9:$D$13, TRANSPOSE(Q226:U226))</f>
        <v>63.131999661385748</v>
      </c>
      <c r="E226" s="9">
        <v>0</v>
      </c>
      <c r="F226" s="9">
        <v>1</v>
      </c>
      <c r="G226" s="9">
        <v>0</v>
      </c>
      <c r="H226" s="9">
        <v>1</v>
      </c>
      <c r="I226" s="9">
        <v>6</v>
      </c>
      <c r="K226" s="15">
        <f t="shared" si="31"/>
        <v>-0.70655066094229046</v>
      </c>
      <c r="L226" s="15">
        <f t="shared" si="32"/>
        <v>2.2859331127743943</v>
      </c>
      <c r="M226" s="15">
        <f t="shared" si="33"/>
        <v>-0.36297485014772385</v>
      </c>
      <c r="N226" s="15">
        <f t="shared" si="34"/>
        <v>0.25601054293749775</v>
      </c>
      <c r="O226" s="15">
        <f t="shared" si="35"/>
        <v>1.8587075936556103</v>
      </c>
      <c r="Q226" s="15">
        <f t="shared" si="36"/>
        <v>23.992287970867398</v>
      </c>
      <c r="R226" s="15">
        <f t="shared" si="37"/>
        <v>98.887091404282984</v>
      </c>
      <c r="S226" s="15">
        <f t="shared" si="38"/>
        <v>35.831183581077589</v>
      </c>
      <c r="T226" s="15">
        <f t="shared" si="39"/>
        <v>60.102865177124933</v>
      </c>
      <c r="U226" s="15">
        <f t="shared" si="40"/>
        <v>96.846570173575813</v>
      </c>
    </row>
    <row r="227" spans="1:21" x14ac:dyDescent="0.25">
      <c r="A227" s="4">
        <v>51041100205</v>
      </c>
      <c r="B227" s="7" t="s">
        <v>204</v>
      </c>
      <c r="C227" s="29">
        <f t="array" ref="C227">SUMPRODUCT($D$9:$D$13, TRANSPOSE(Q227:U227))</f>
        <v>49.972372807414352</v>
      </c>
      <c r="E227" s="9">
        <v>0</v>
      </c>
      <c r="F227" s="9">
        <v>0</v>
      </c>
      <c r="G227" s="9">
        <v>0</v>
      </c>
      <c r="H227" s="9">
        <v>1</v>
      </c>
      <c r="I227" s="9">
        <v>6</v>
      </c>
      <c r="K227" s="15">
        <f t="shared" si="31"/>
        <v>-0.70655066094229046</v>
      </c>
      <c r="L227" s="15">
        <f t="shared" si="32"/>
        <v>-0.43745811914256699</v>
      </c>
      <c r="M227" s="15">
        <f t="shared" si="33"/>
        <v>-0.36297485014772385</v>
      </c>
      <c r="N227" s="15">
        <f t="shared" si="34"/>
        <v>0.25601054293749775</v>
      </c>
      <c r="O227" s="15">
        <f t="shared" si="35"/>
        <v>1.8587075936556103</v>
      </c>
      <c r="Q227" s="15">
        <f t="shared" si="36"/>
        <v>23.992287970867398</v>
      </c>
      <c r="R227" s="15">
        <f t="shared" si="37"/>
        <v>33.088957134426003</v>
      </c>
      <c r="S227" s="15">
        <f t="shared" si="38"/>
        <v>35.831183581077589</v>
      </c>
      <c r="T227" s="15">
        <f t="shared" si="39"/>
        <v>60.102865177124933</v>
      </c>
      <c r="U227" s="15">
        <f t="shared" si="40"/>
        <v>96.846570173575813</v>
      </c>
    </row>
    <row r="228" spans="1:21" x14ac:dyDescent="0.25">
      <c r="A228" s="4">
        <v>51041100206</v>
      </c>
      <c r="B228" s="7" t="s">
        <v>205</v>
      </c>
      <c r="C228" s="29">
        <f t="array" ref="C228">SUMPRODUCT($D$9:$D$13, TRANSPOSE(Q228:U228))</f>
        <v>49.972372807414352</v>
      </c>
      <c r="E228" s="9">
        <v>0</v>
      </c>
      <c r="F228" s="9">
        <v>0</v>
      </c>
      <c r="G228" s="9">
        <v>0</v>
      </c>
      <c r="H228" s="9">
        <v>1</v>
      </c>
      <c r="I228" s="9">
        <v>6</v>
      </c>
      <c r="K228" s="15">
        <f t="shared" si="31"/>
        <v>-0.70655066094229046</v>
      </c>
      <c r="L228" s="15">
        <f t="shared" si="32"/>
        <v>-0.43745811914256699</v>
      </c>
      <c r="M228" s="15">
        <f t="shared" si="33"/>
        <v>-0.36297485014772385</v>
      </c>
      <c r="N228" s="15">
        <f t="shared" si="34"/>
        <v>0.25601054293749775</v>
      </c>
      <c r="O228" s="15">
        <f t="shared" si="35"/>
        <v>1.8587075936556103</v>
      </c>
      <c r="Q228" s="15">
        <f t="shared" si="36"/>
        <v>23.992287970867398</v>
      </c>
      <c r="R228" s="15">
        <f t="shared" si="37"/>
        <v>33.088957134426003</v>
      </c>
      <c r="S228" s="15">
        <f t="shared" si="38"/>
        <v>35.831183581077589</v>
      </c>
      <c r="T228" s="15">
        <f t="shared" si="39"/>
        <v>60.102865177124933</v>
      </c>
      <c r="U228" s="15">
        <f t="shared" si="40"/>
        <v>96.846570173575813</v>
      </c>
    </row>
    <row r="229" spans="1:21" x14ac:dyDescent="0.25">
      <c r="A229" s="4">
        <v>51041100208</v>
      </c>
      <c r="B229" s="7" t="s">
        <v>206</v>
      </c>
      <c r="C229" s="29">
        <f t="array" ref="C229">SUMPRODUCT($D$9:$D$13, TRANSPOSE(Q229:U229))</f>
        <v>49.972372807414352</v>
      </c>
      <c r="E229" s="9">
        <v>0</v>
      </c>
      <c r="F229" s="9">
        <v>0</v>
      </c>
      <c r="G229" s="9">
        <v>0</v>
      </c>
      <c r="H229" s="9">
        <v>1</v>
      </c>
      <c r="I229" s="9">
        <v>6</v>
      </c>
      <c r="K229" s="15">
        <f t="shared" si="31"/>
        <v>-0.70655066094229046</v>
      </c>
      <c r="L229" s="15">
        <f t="shared" si="32"/>
        <v>-0.43745811914256699</v>
      </c>
      <c r="M229" s="15">
        <f t="shared" si="33"/>
        <v>-0.36297485014772385</v>
      </c>
      <c r="N229" s="15">
        <f t="shared" si="34"/>
        <v>0.25601054293749775</v>
      </c>
      <c r="O229" s="15">
        <f t="shared" si="35"/>
        <v>1.8587075936556103</v>
      </c>
      <c r="Q229" s="15">
        <f t="shared" si="36"/>
        <v>23.992287970867398</v>
      </c>
      <c r="R229" s="15">
        <f t="shared" si="37"/>
        <v>33.088957134426003</v>
      </c>
      <c r="S229" s="15">
        <f t="shared" si="38"/>
        <v>35.831183581077589</v>
      </c>
      <c r="T229" s="15">
        <f t="shared" si="39"/>
        <v>60.102865177124933</v>
      </c>
      <c r="U229" s="15">
        <f t="shared" si="40"/>
        <v>96.846570173575813</v>
      </c>
    </row>
    <row r="230" spans="1:21" x14ac:dyDescent="0.25">
      <c r="A230" s="4">
        <v>51041100209</v>
      </c>
      <c r="B230" s="7" t="s">
        <v>207</v>
      </c>
      <c r="C230" s="29">
        <f t="array" ref="C230">SUMPRODUCT($D$9:$D$13, TRANSPOSE(Q230:U230))</f>
        <v>49.972372807414352</v>
      </c>
      <c r="E230" s="9">
        <v>0</v>
      </c>
      <c r="F230" s="9">
        <v>0</v>
      </c>
      <c r="G230" s="9">
        <v>0</v>
      </c>
      <c r="H230" s="9">
        <v>1</v>
      </c>
      <c r="I230" s="9">
        <v>6</v>
      </c>
      <c r="K230" s="15">
        <f t="shared" si="31"/>
        <v>-0.70655066094229046</v>
      </c>
      <c r="L230" s="15">
        <f t="shared" si="32"/>
        <v>-0.43745811914256699</v>
      </c>
      <c r="M230" s="15">
        <f t="shared" si="33"/>
        <v>-0.36297485014772385</v>
      </c>
      <c r="N230" s="15">
        <f t="shared" si="34"/>
        <v>0.25601054293749775</v>
      </c>
      <c r="O230" s="15">
        <f t="shared" si="35"/>
        <v>1.8587075936556103</v>
      </c>
      <c r="Q230" s="15">
        <f t="shared" si="36"/>
        <v>23.992287970867398</v>
      </c>
      <c r="R230" s="15">
        <f t="shared" si="37"/>
        <v>33.088957134426003</v>
      </c>
      <c r="S230" s="15">
        <f t="shared" si="38"/>
        <v>35.831183581077589</v>
      </c>
      <c r="T230" s="15">
        <f t="shared" si="39"/>
        <v>60.102865177124933</v>
      </c>
      <c r="U230" s="15">
        <f t="shared" si="40"/>
        <v>96.846570173575813</v>
      </c>
    </row>
    <row r="231" spans="1:21" x14ac:dyDescent="0.25">
      <c r="A231" s="4">
        <v>51041100210</v>
      </c>
      <c r="B231" s="7" t="s">
        <v>208</v>
      </c>
      <c r="C231" s="29">
        <f t="array" ref="C231">SUMPRODUCT($D$9:$D$13, TRANSPOSE(Q231:U231))</f>
        <v>49.972372807414352</v>
      </c>
      <c r="E231" s="9">
        <v>0</v>
      </c>
      <c r="F231" s="9">
        <v>0</v>
      </c>
      <c r="G231" s="9">
        <v>0</v>
      </c>
      <c r="H231" s="9">
        <v>1</v>
      </c>
      <c r="I231" s="9">
        <v>6</v>
      </c>
      <c r="K231" s="15">
        <f t="shared" si="31"/>
        <v>-0.70655066094229046</v>
      </c>
      <c r="L231" s="15">
        <f t="shared" si="32"/>
        <v>-0.43745811914256699</v>
      </c>
      <c r="M231" s="15">
        <f t="shared" si="33"/>
        <v>-0.36297485014772385</v>
      </c>
      <c r="N231" s="15">
        <f t="shared" si="34"/>
        <v>0.25601054293749775</v>
      </c>
      <c r="O231" s="15">
        <f t="shared" si="35"/>
        <v>1.8587075936556103</v>
      </c>
      <c r="Q231" s="15">
        <f t="shared" si="36"/>
        <v>23.992287970867398</v>
      </c>
      <c r="R231" s="15">
        <f t="shared" si="37"/>
        <v>33.088957134426003</v>
      </c>
      <c r="S231" s="15">
        <f t="shared" si="38"/>
        <v>35.831183581077589</v>
      </c>
      <c r="T231" s="15">
        <f t="shared" si="39"/>
        <v>60.102865177124933</v>
      </c>
      <c r="U231" s="15">
        <f t="shared" si="40"/>
        <v>96.846570173575813</v>
      </c>
    </row>
    <row r="232" spans="1:21" x14ac:dyDescent="0.25">
      <c r="A232" s="4">
        <v>51041100300</v>
      </c>
      <c r="B232" s="7" t="s">
        <v>209</v>
      </c>
      <c r="C232" s="29">
        <f t="array" ref="C232">SUMPRODUCT($D$9:$D$13, TRANSPOSE(Q232:U232))</f>
        <v>63.131999661385748</v>
      </c>
      <c r="E232" s="9">
        <v>0</v>
      </c>
      <c r="F232" s="9">
        <v>1</v>
      </c>
      <c r="G232" s="9">
        <v>0</v>
      </c>
      <c r="H232" s="9">
        <v>1</v>
      </c>
      <c r="I232" s="9">
        <v>6</v>
      </c>
      <c r="K232" s="15">
        <f t="shared" si="31"/>
        <v>-0.70655066094229046</v>
      </c>
      <c r="L232" s="15">
        <f t="shared" si="32"/>
        <v>2.2859331127743943</v>
      </c>
      <c r="M232" s="15">
        <f t="shared" si="33"/>
        <v>-0.36297485014772385</v>
      </c>
      <c r="N232" s="15">
        <f t="shared" si="34"/>
        <v>0.25601054293749775</v>
      </c>
      <c r="O232" s="15">
        <f t="shared" si="35"/>
        <v>1.8587075936556103</v>
      </c>
      <c r="Q232" s="15">
        <f t="shared" si="36"/>
        <v>23.992287970867398</v>
      </c>
      <c r="R232" s="15">
        <f t="shared" si="37"/>
        <v>98.887091404282984</v>
      </c>
      <c r="S232" s="15">
        <f t="shared" si="38"/>
        <v>35.831183581077589</v>
      </c>
      <c r="T232" s="15">
        <f t="shared" si="39"/>
        <v>60.102865177124933</v>
      </c>
      <c r="U232" s="15">
        <f t="shared" si="40"/>
        <v>96.846570173575813</v>
      </c>
    </row>
    <row r="233" spans="1:21" x14ac:dyDescent="0.25">
      <c r="A233" s="4">
        <v>51041100403</v>
      </c>
      <c r="B233" s="7" t="s">
        <v>210</v>
      </c>
      <c r="C233" s="29">
        <f t="array" ref="C233">SUMPRODUCT($D$9:$D$13, TRANSPOSE(Q233:U233))</f>
        <v>27.795243318388984</v>
      </c>
      <c r="E233" s="9">
        <v>0</v>
      </c>
      <c r="F233" s="9">
        <v>0</v>
      </c>
      <c r="G233" s="9">
        <v>0</v>
      </c>
      <c r="H233" s="9">
        <v>0</v>
      </c>
      <c r="I233" s="9">
        <v>1</v>
      </c>
      <c r="K233" s="15">
        <f t="shared" si="31"/>
        <v>-0.70655066094229046</v>
      </c>
      <c r="L233" s="15">
        <f t="shared" si="32"/>
        <v>-0.43745811914256699</v>
      </c>
      <c r="M233" s="15">
        <f t="shared" si="33"/>
        <v>-0.36297485014772385</v>
      </c>
      <c r="N233" s="15">
        <f t="shared" si="34"/>
        <v>-1.0779023132969505</v>
      </c>
      <c r="O233" s="15">
        <f t="shared" si="35"/>
        <v>-0.46742141349837901</v>
      </c>
      <c r="Q233" s="15">
        <f t="shared" si="36"/>
        <v>23.992287970867398</v>
      </c>
      <c r="R233" s="15">
        <f t="shared" si="37"/>
        <v>33.088957134426003</v>
      </c>
      <c r="S233" s="15">
        <f t="shared" si="38"/>
        <v>35.831183581077589</v>
      </c>
      <c r="T233" s="15">
        <f t="shared" si="39"/>
        <v>14.05386764886503</v>
      </c>
      <c r="U233" s="15">
        <f t="shared" si="40"/>
        <v>32.009920256708881</v>
      </c>
    </row>
    <row r="234" spans="1:21" x14ac:dyDescent="0.25">
      <c r="A234" s="4">
        <v>51041100404</v>
      </c>
      <c r="B234" s="7" t="s">
        <v>211</v>
      </c>
      <c r="C234" s="29">
        <f t="array" ref="C234">SUMPRODUCT($D$9:$D$13, TRANSPOSE(Q234:U234))</f>
        <v>63.131999661385748</v>
      </c>
      <c r="E234" s="9">
        <v>0</v>
      </c>
      <c r="F234" s="9">
        <v>1</v>
      </c>
      <c r="G234" s="9">
        <v>0</v>
      </c>
      <c r="H234" s="9">
        <v>1</v>
      </c>
      <c r="I234" s="9">
        <v>6</v>
      </c>
      <c r="K234" s="15">
        <f t="shared" si="31"/>
        <v>-0.70655066094229046</v>
      </c>
      <c r="L234" s="15">
        <f t="shared" si="32"/>
        <v>2.2859331127743943</v>
      </c>
      <c r="M234" s="15">
        <f t="shared" si="33"/>
        <v>-0.36297485014772385</v>
      </c>
      <c r="N234" s="15">
        <f t="shared" si="34"/>
        <v>0.25601054293749775</v>
      </c>
      <c r="O234" s="15">
        <f t="shared" si="35"/>
        <v>1.8587075936556103</v>
      </c>
      <c r="Q234" s="15">
        <f t="shared" si="36"/>
        <v>23.992287970867398</v>
      </c>
      <c r="R234" s="15">
        <f t="shared" si="37"/>
        <v>98.887091404282984</v>
      </c>
      <c r="S234" s="15">
        <f t="shared" si="38"/>
        <v>35.831183581077589</v>
      </c>
      <c r="T234" s="15">
        <f t="shared" si="39"/>
        <v>60.102865177124933</v>
      </c>
      <c r="U234" s="15">
        <f t="shared" si="40"/>
        <v>96.846570173575813</v>
      </c>
    </row>
    <row r="235" spans="1:21" x14ac:dyDescent="0.25">
      <c r="A235" s="4">
        <v>51041100405</v>
      </c>
      <c r="B235" s="7" t="s">
        <v>212</v>
      </c>
      <c r="C235" s="29">
        <f t="array" ref="C235">SUMPRODUCT($D$9:$D$13, TRANSPOSE(Q235:U235))</f>
        <v>63.131999661385748</v>
      </c>
      <c r="E235" s="9">
        <v>0</v>
      </c>
      <c r="F235" s="9">
        <v>1</v>
      </c>
      <c r="G235" s="9">
        <v>0</v>
      </c>
      <c r="H235" s="9">
        <v>1</v>
      </c>
      <c r="I235" s="9">
        <v>6</v>
      </c>
      <c r="K235" s="15">
        <f t="shared" si="31"/>
        <v>-0.70655066094229046</v>
      </c>
      <c r="L235" s="15">
        <f t="shared" si="32"/>
        <v>2.2859331127743943</v>
      </c>
      <c r="M235" s="15">
        <f t="shared" si="33"/>
        <v>-0.36297485014772385</v>
      </c>
      <c r="N235" s="15">
        <f t="shared" si="34"/>
        <v>0.25601054293749775</v>
      </c>
      <c r="O235" s="15">
        <f t="shared" si="35"/>
        <v>1.8587075936556103</v>
      </c>
      <c r="Q235" s="15">
        <f t="shared" si="36"/>
        <v>23.992287970867398</v>
      </c>
      <c r="R235" s="15">
        <f t="shared" si="37"/>
        <v>98.887091404282984</v>
      </c>
      <c r="S235" s="15">
        <f t="shared" si="38"/>
        <v>35.831183581077589</v>
      </c>
      <c r="T235" s="15">
        <f t="shared" si="39"/>
        <v>60.102865177124933</v>
      </c>
      <c r="U235" s="15">
        <f t="shared" si="40"/>
        <v>96.846570173575813</v>
      </c>
    </row>
    <row r="236" spans="1:21" x14ac:dyDescent="0.25">
      <c r="A236" s="4">
        <v>51041100406</v>
      </c>
      <c r="B236" s="7" t="s">
        <v>213</v>
      </c>
      <c r="C236" s="29">
        <f t="array" ref="C236">SUMPRODUCT($D$9:$D$13, TRANSPOSE(Q236:U236))</f>
        <v>62.127944154361899</v>
      </c>
      <c r="E236" s="9">
        <v>0</v>
      </c>
      <c r="F236" s="9">
        <v>1</v>
      </c>
      <c r="G236" s="9">
        <v>0</v>
      </c>
      <c r="H236" s="9">
        <v>1</v>
      </c>
      <c r="I236" s="9">
        <v>5</v>
      </c>
      <c r="K236" s="15">
        <f t="shared" si="31"/>
        <v>-0.70655066094229046</v>
      </c>
      <c r="L236" s="15">
        <f t="shared" si="32"/>
        <v>2.2859331127743943</v>
      </c>
      <c r="M236" s="15">
        <f t="shared" si="33"/>
        <v>-0.36297485014772385</v>
      </c>
      <c r="N236" s="15">
        <f t="shared" si="34"/>
        <v>0.25601054293749775</v>
      </c>
      <c r="O236" s="15">
        <f t="shared" si="35"/>
        <v>1.3934817922248124</v>
      </c>
      <c r="Q236" s="15">
        <f t="shared" si="36"/>
        <v>23.992287970867398</v>
      </c>
      <c r="R236" s="15">
        <f t="shared" si="37"/>
        <v>98.887091404282984</v>
      </c>
      <c r="S236" s="15">
        <f t="shared" si="38"/>
        <v>35.831183581077589</v>
      </c>
      <c r="T236" s="15">
        <f t="shared" si="39"/>
        <v>60.102865177124933</v>
      </c>
      <c r="U236" s="15">
        <f t="shared" si="40"/>
        <v>91.826292638456536</v>
      </c>
    </row>
    <row r="237" spans="1:21" x14ac:dyDescent="0.25">
      <c r="A237" s="4">
        <v>51041100407</v>
      </c>
      <c r="B237" s="7" t="s">
        <v>214</v>
      </c>
      <c r="C237" s="29">
        <f t="array" ref="C237">SUMPRODUCT($D$9:$D$13, TRANSPOSE(Q237:U237))</f>
        <v>44.169631493732126</v>
      </c>
      <c r="E237" s="9">
        <v>0</v>
      </c>
      <c r="F237" s="9">
        <v>0</v>
      </c>
      <c r="G237" s="9">
        <v>0</v>
      </c>
      <c r="H237" s="9">
        <v>1</v>
      </c>
      <c r="I237" s="9">
        <v>3</v>
      </c>
      <c r="K237" s="15">
        <f t="shared" si="31"/>
        <v>-0.70655066094229046</v>
      </c>
      <c r="L237" s="15">
        <f t="shared" si="32"/>
        <v>-0.43745811914256699</v>
      </c>
      <c r="M237" s="15">
        <f t="shared" si="33"/>
        <v>-0.36297485014772385</v>
      </c>
      <c r="N237" s="15">
        <f t="shared" si="34"/>
        <v>0.25601054293749775</v>
      </c>
      <c r="O237" s="15">
        <f t="shared" si="35"/>
        <v>0.46303018936321672</v>
      </c>
      <c r="Q237" s="15">
        <f t="shared" si="36"/>
        <v>23.992287970867398</v>
      </c>
      <c r="R237" s="15">
        <f t="shared" si="37"/>
        <v>33.088957134426003</v>
      </c>
      <c r="S237" s="15">
        <f t="shared" si="38"/>
        <v>35.831183581077589</v>
      </c>
      <c r="T237" s="15">
        <f t="shared" si="39"/>
        <v>60.102865177124933</v>
      </c>
      <c r="U237" s="15">
        <f t="shared" si="40"/>
        <v>67.83286360516469</v>
      </c>
    </row>
    <row r="238" spans="1:21" x14ac:dyDescent="0.25">
      <c r="A238" s="4">
        <v>51041100409</v>
      </c>
      <c r="B238" s="7" t="s">
        <v>215</v>
      </c>
      <c r="C238" s="29">
        <f t="array" ref="C238">SUMPRODUCT($D$9:$D$13, TRANSPOSE(Q238:U238))</f>
        <v>27.795243318388984</v>
      </c>
      <c r="E238" s="9">
        <v>0</v>
      </c>
      <c r="F238" s="9">
        <v>0</v>
      </c>
      <c r="G238" s="9">
        <v>0</v>
      </c>
      <c r="H238" s="9">
        <v>0</v>
      </c>
      <c r="I238" s="9">
        <v>1</v>
      </c>
      <c r="K238" s="15">
        <f t="shared" si="31"/>
        <v>-0.70655066094229046</v>
      </c>
      <c r="L238" s="15">
        <f t="shared" si="32"/>
        <v>-0.43745811914256699</v>
      </c>
      <c r="M238" s="15">
        <f t="shared" si="33"/>
        <v>-0.36297485014772385</v>
      </c>
      <c r="N238" s="15">
        <f t="shared" si="34"/>
        <v>-1.0779023132969505</v>
      </c>
      <c r="O238" s="15">
        <f t="shared" si="35"/>
        <v>-0.46742141349837901</v>
      </c>
      <c r="Q238" s="15">
        <f t="shared" si="36"/>
        <v>23.992287970867398</v>
      </c>
      <c r="R238" s="15">
        <f t="shared" si="37"/>
        <v>33.088957134426003</v>
      </c>
      <c r="S238" s="15">
        <f t="shared" si="38"/>
        <v>35.831183581077589</v>
      </c>
      <c r="T238" s="15">
        <f t="shared" si="39"/>
        <v>14.05386764886503</v>
      </c>
      <c r="U238" s="15">
        <f t="shared" si="40"/>
        <v>32.009920256708881</v>
      </c>
    </row>
    <row r="239" spans="1:21" x14ac:dyDescent="0.25">
      <c r="A239" s="4">
        <v>51041100410</v>
      </c>
      <c r="B239" s="7" t="s">
        <v>216</v>
      </c>
      <c r="C239" s="29">
        <f t="array" ref="C239">SUMPRODUCT($D$9:$D$13, TRANSPOSE(Q239:U239))</f>
        <v>27.795243318388984</v>
      </c>
      <c r="E239" s="9">
        <v>0</v>
      </c>
      <c r="F239" s="9">
        <v>0</v>
      </c>
      <c r="G239" s="9">
        <v>0</v>
      </c>
      <c r="H239" s="9">
        <v>0</v>
      </c>
      <c r="I239" s="9">
        <v>1</v>
      </c>
      <c r="K239" s="15">
        <f t="shared" si="31"/>
        <v>-0.70655066094229046</v>
      </c>
      <c r="L239" s="15">
        <f t="shared" si="32"/>
        <v>-0.43745811914256699</v>
      </c>
      <c r="M239" s="15">
        <f t="shared" si="33"/>
        <v>-0.36297485014772385</v>
      </c>
      <c r="N239" s="15">
        <f t="shared" si="34"/>
        <v>-1.0779023132969505</v>
      </c>
      <c r="O239" s="15">
        <f t="shared" si="35"/>
        <v>-0.46742141349837901</v>
      </c>
      <c r="Q239" s="15">
        <f t="shared" si="36"/>
        <v>23.992287970867398</v>
      </c>
      <c r="R239" s="15">
        <f t="shared" si="37"/>
        <v>33.088957134426003</v>
      </c>
      <c r="S239" s="15">
        <f t="shared" si="38"/>
        <v>35.831183581077589</v>
      </c>
      <c r="T239" s="15">
        <f t="shared" si="39"/>
        <v>14.05386764886503</v>
      </c>
      <c r="U239" s="15">
        <f t="shared" si="40"/>
        <v>32.009920256708881</v>
      </c>
    </row>
    <row r="240" spans="1:21" x14ac:dyDescent="0.25">
      <c r="A240" s="4">
        <v>51041100505</v>
      </c>
      <c r="B240" s="7" t="s">
        <v>217</v>
      </c>
      <c r="C240" s="29">
        <f t="array" ref="C240">SUMPRODUCT($D$9:$D$13, TRANSPOSE(Q240:U240))</f>
        <v>27.795243318388984</v>
      </c>
      <c r="E240" s="9">
        <v>0</v>
      </c>
      <c r="F240" s="9">
        <v>0</v>
      </c>
      <c r="G240" s="9">
        <v>0</v>
      </c>
      <c r="H240" s="9">
        <v>0</v>
      </c>
      <c r="I240" s="9">
        <v>1</v>
      </c>
      <c r="K240" s="15">
        <f t="shared" si="31"/>
        <v>-0.70655066094229046</v>
      </c>
      <c r="L240" s="15">
        <f t="shared" si="32"/>
        <v>-0.43745811914256699</v>
      </c>
      <c r="M240" s="15">
        <f t="shared" si="33"/>
        <v>-0.36297485014772385</v>
      </c>
      <c r="N240" s="15">
        <f t="shared" si="34"/>
        <v>-1.0779023132969505</v>
      </c>
      <c r="O240" s="15">
        <f t="shared" si="35"/>
        <v>-0.46742141349837901</v>
      </c>
      <c r="Q240" s="15">
        <f t="shared" si="36"/>
        <v>23.992287970867398</v>
      </c>
      <c r="R240" s="15">
        <f t="shared" si="37"/>
        <v>33.088957134426003</v>
      </c>
      <c r="S240" s="15">
        <f t="shared" si="38"/>
        <v>35.831183581077589</v>
      </c>
      <c r="T240" s="15">
        <f t="shared" si="39"/>
        <v>14.05386764886503</v>
      </c>
      <c r="U240" s="15">
        <f t="shared" si="40"/>
        <v>32.009920256708881</v>
      </c>
    </row>
    <row r="241" spans="1:21" x14ac:dyDescent="0.25">
      <c r="A241" s="4">
        <v>51041100506</v>
      </c>
      <c r="B241" s="7" t="s">
        <v>218</v>
      </c>
      <c r="C241" s="29">
        <f t="array" ref="C241">SUMPRODUCT($D$9:$D$13, TRANSPOSE(Q241:U241))</f>
        <v>37.005042824040963</v>
      </c>
      <c r="E241" s="9">
        <v>0</v>
      </c>
      <c r="F241" s="9">
        <v>0</v>
      </c>
      <c r="G241" s="9">
        <v>0</v>
      </c>
      <c r="H241" s="9">
        <v>1</v>
      </c>
      <c r="I241" s="9">
        <v>1</v>
      </c>
      <c r="K241" s="15">
        <f t="shared" si="31"/>
        <v>-0.70655066094229046</v>
      </c>
      <c r="L241" s="15">
        <f t="shared" si="32"/>
        <v>-0.43745811914256699</v>
      </c>
      <c r="M241" s="15">
        <f t="shared" si="33"/>
        <v>-0.36297485014772385</v>
      </c>
      <c r="N241" s="15">
        <f t="shared" si="34"/>
        <v>0.25601054293749775</v>
      </c>
      <c r="O241" s="15">
        <f t="shared" si="35"/>
        <v>-0.46742141349837901</v>
      </c>
      <c r="Q241" s="15">
        <f t="shared" si="36"/>
        <v>23.992287970867398</v>
      </c>
      <c r="R241" s="15">
        <f t="shared" si="37"/>
        <v>33.088957134426003</v>
      </c>
      <c r="S241" s="15">
        <f t="shared" si="38"/>
        <v>35.831183581077589</v>
      </c>
      <c r="T241" s="15">
        <f t="shared" si="39"/>
        <v>60.102865177124933</v>
      </c>
      <c r="U241" s="15">
        <f t="shared" si="40"/>
        <v>32.009920256708881</v>
      </c>
    </row>
    <row r="242" spans="1:21" x14ac:dyDescent="0.25">
      <c r="A242" s="4">
        <v>51041100507</v>
      </c>
      <c r="B242" s="7" t="s">
        <v>219</v>
      </c>
      <c r="C242" s="29">
        <f t="array" ref="C242">SUMPRODUCT($D$9:$D$13, TRANSPOSE(Q242:U242))</f>
        <v>37.005042824040963</v>
      </c>
      <c r="E242" s="9">
        <v>0</v>
      </c>
      <c r="F242" s="9">
        <v>0</v>
      </c>
      <c r="G242" s="9">
        <v>0</v>
      </c>
      <c r="H242" s="9">
        <v>1</v>
      </c>
      <c r="I242" s="9">
        <v>1</v>
      </c>
      <c r="K242" s="15">
        <f t="shared" si="31"/>
        <v>-0.70655066094229046</v>
      </c>
      <c r="L242" s="15">
        <f t="shared" si="32"/>
        <v>-0.43745811914256699</v>
      </c>
      <c r="M242" s="15">
        <f t="shared" si="33"/>
        <v>-0.36297485014772385</v>
      </c>
      <c r="N242" s="15">
        <f t="shared" si="34"/>
        <v>0.25601054293749775</v>
      </c>
      <c r="O242" s="15">
        <f t="shared" si="35"/>
        <v>-0.46742141349837901</v>
      </c>
      <c r="Q242" s="15">
        <f t="shared" si="36"/>
        <v>23.992287970867398</v>
      </c>
      <c r="R242" s="15">
        <f t="shared" si="37"/>
        <v>33.088957134426003</v>
      </c>
      <c r="S242" s="15">
        <f t="shared" si="38"/>
        <v>35.831183581077589</v>
      </c>
      <c r="T242" s="15">
        <f t="shared" si="39"/>
        <v>60.102865177124933</v>
      </c>
      <c r="U242" s="15">
        <f t="shared" si="40"/>
        <v>32.009920256708881</v>
      </c>
    </row>
    <row r="243" spans="1:21" x14ac:dyDescent="0.25">
      <c r="A243" s="4">
        <v>51041100508</v>
      </c>
      <c r="B243" s="7" t="s">
        <v>220</v>
      </c>
      <c r="C243" s="29">
        <f t="array" ref="C243">SUMPRODUCT($D$9:$D$13, TRANSPOSE(Q243:U243))</f>
        <v>37.005042824040963</v>
      </c>
      <c r="E243" s="9">
        <v>0</v>
      </c>
      <c r="F243" s="9">
        <v>0</v>
      </c>
      <c r="G243" s="9">
        <v>0</v>
      </c>
      <c r="H243" s="9">
        <v>1</v>
      </c>
      <c r="I243" s="9">
        <v>1</v>
      </c>
      <c r="K243" s="15">
        <f t="shared" si="31"/>
        <v>-0.70655066094229046</v>
      </c>
      <c r="L243" s="15">
        <f t="shared" si="32"/>
        <v>-0.43745811914256699</v>
      </c>
      <c r="M243" s="15">
        <f t="shared" si="33"/>
        <v>-0.36297485014772385</v>
      </c>
      <c r="N243" s="15">
        <f t="shared" si="34"/>
        <v>0.25601054293749775</v>
      </c>
      <c r="O243" s="15">
        <f t="shared" si="35"/>
        <v>-0.46742141349837901</v>
      </c>
      <c r="Q243" s="15">
        <f t="shared" si="36"/>
        <v>23.992287970867398</v>
      </c>
      <c r="R243" s="15">
        <f t="shared" si="37"/>
        <v>33.088957134426003</v>
      </c>
      <c r="S243" s="15">
        <f t="shared" si="38"/>
        <v>35.831183581077589</v>
      </c>
      <c r="T243" s="15">
        <f t="shared" si="39"/>
        <v>60.102865177124933</v>
      </c>
      <c r="U243" s="15">
        <f t="shared" si="40"/>
        <v>32.009920256708881</v>
      </c>
    </row>
    <row r="244" spans="1:21" x14ac:dyDescent="0.25">
      <c r="A244" s="4">
        <v>51041100509</v>
      </c>
      <c r="B244" s="7" t="s">
        <v>221</v>
      </c>
      <c r="C244" s="29">
        <f t="array" ref="C244">SUMPRODUCT($D$9:$D$13, TRANSPOSE(Q244:U244))</f>
        <v>37.005042824040963</v>
      </c>
      <c r="E244" s="9">
        <v>0</v>
      </c>
      <c r="F244" s="9">
        <v>0</v>
      </c>
      <c r="G244" s="9">
        <v>0</v>
      </c>
      <c r="H244" s="9">
        <v>1</v>
      </c>
      <c r="I244" s="9">
        <v>1</v>
      </c>
      <c r="K244" s="15">
        <f t="shared" si="31"/>
        <v>-0.70655066094229046</v>
      </c>
      <c r="L244" s="15">
        <f t="shared" si="32"/>
        <v>-0.43745811914256699</v>
      </c>
      <c r="M244" s="15">
        <f t="shared" si="33"/>
        <v>-0.36297485014772385</v>
      </c>
      <c r="N244" s="15">
        <f t="shared" si="34"/>
        <v>0.25601054293749775</v>
      </c>
      <c r="O244" s="15">
        <f t="shared" si="35"/>
        <v>-0.46742141349837901</v>
      </c>
      <c r="Q244" s="15">
        <f t="shared" si="36"/>
        <v>23.992287970867398</v>
      </c>
      <c r="R244" s="15">
        <f t="shared" si="37"/>
        <v>33.088957134426003</v>
      </c>
      <c r="S244" s="15">
        <f t="shared" si="38"/>
        <v>35.831183581077589</v>
      </c>
      <c r="T244" s="15">
        <f t="shared" si="39"/>
        <v>60.102865177124933</v>
      </c>
      <c r="U244" s="15">
        <f t="shared" si="40"/>
        <v>32.009920256708881</v>
      </c>
    </row>
    <row r="245" spans="1:21" x14ac:dyDescent="0.25">
      <c r="A245" s="4">
        <v>51041100510</v>
      </c>
      <c r="B245" s="7" t="s">
        <v>222</v>
      </c>
      <c r="C245" s="29">
        <f t="array" ref="C245">SUMPRODUCT($D$9:$D$13, TRANSPOSE(Q245:U245))</f>
        <v>37.005042824040963</v>
      </c>
      <c r="E245" s="9">
        <v>0</v>
      </c>
      <c r="F245" s="9">
        <v>0</v>
      </c>
      <c r="G245" s="9">
        <v>0</v>
      </c>
      <c r="H245" s="9">
        <v>1</v>
      </c>
      <c r="I245" s="9">
        <v>1</v>
      </c>
      <c r="K245" s="15">
        <f t="shared" si="31"/>
        <v>-0.70655066094229046</v>
      </c>
      <c r="L245" s="15">
        <f t="shared" si="32"/>
        <v>-0.43745811914256699</v>
      </c>
      <c r="M245" s="15">
        <f t="shared" si="33"/>
        <v>-0.36297485014772385</v>
      </c>
      <c r="N245" s="15">
        <f t="shared" si="34"/>
        <v>0.25601054293749775</v>
      </c>
      <c r="O245" s="15">
        <f t="shared" si="35"/>
        <v>-0.46742141349837901</v>
      </c>
      <c r="Q245" s="15">
        <f t="shared" si="36"/>
        <v>23.992287970867398</v>
      </c>
      <c r="R245" s="15">
        <f t="shared" si="37"/>
        <v>33.088957134426003</v>
      </c>
      <c r="S245" s="15">
        <f t="shared" si="38"/>
        <v>35.831183581077589</v>
      </c>
      <c r="T245" s="15">
        <f t="shared" si="39"/>
        <v>60.102865177124933</v>
      </c>
      <c r="U245" s="15">
        <f t="shared" si="40"/>
        <v>32.009920256708881</v>
      </c>
    </row>
    <row r="246" spans="1:21" x14ac:dyDescent="0.25">
      <c r="A246" s="4">
        <v>51041100600</v>
      </c>
      <c r="B246" s="7" t="s">
        <v>223</v>
      </c>
      <c r="C246" s="29">
        <f t="array" ref="C246">SUMPRODUCT($D$9:$D$13, TRANSPOSE(Q246:U246))</f>
        <v>47.272707096528741</v>
      </c>
      <c r="E246" s="9">
        <v>0</v>
      </c>
      <c r="F246" s="9">
        <v>1</v>
      </c>
      <c r="G246" s="9">
        <v>0</v>
      </c>
      <c r="H246" s="9">
        <v>1</v>
      </c>
      <c r="I246" s="9">
        <v>0</v>
      </c>
      <c r="K246" s="15">
        <f t="shared" si="31"/>
        <v>-0.70655066094229046</v>
      </c>
      <c r="L246" s="15">
        <f t="shared" si="32"/>
        <v>2.2859331127743943</v>
      </c>
      <c r="M246" s="15">
        <f t="shared" si="33"/>
        <v>-0.36297485014772385</v>
      </c>
      <c r="N246" s="15">
        <f t="shared" si="34"/>
        <v>0.25601054293749775</v>
      </c>
      <c r="O246" s="15">
        <f t="shared" si="35"/>
        <v>-0.9326472149291769</v>
      </c>
      <c r="Q246" s="15">
        <f t="shared" si="36"/>
        <v>23.992287970867398</v>
      </c>
      <c r="R246" s="15">
        <f t="shared" si="37"/>
        <v>98.887091404282984</v>
      </c>
      <c r="S246" s="15">
        <f t="shared" si="38"/>
        <v>35.831183581077589</v>
      </c>
      <c r="T246" s="15">
        <f t="shared" si="39"/>
        <v>60.102865177124933</v>
      </c>
      <c r="U246" s="15">
        <f t="shared" si="40"/>
        <v>17.550107349290748</v>
      </c>
    </row>
    <row r="247" spans="1:21" x14ac:dyDescent="0.25">
      <c r="A247" s="4">
        <v>51041100701</v>
      </c>
      <c r="B247" s="7" t="s">
        <v>224</v>
      </c>
      <c r="C247" s="29">
        <f t="array" ref="C247">SUMPRODUCT($D$9:$D$13, TRANSPOSE(Q247:U247))</f>
        <v>34.113080242557338</v>
      </c>
      <c r="E247" s="9">
        <v>0</v>
      </c>
      <c r="F247" s="9">
        <v>0</v>
      </c>
      <c r="G247" s="9">
        <v>0</v>
      </c>
      <c r="H247" s="9">
        <v>1</v>
      </c>
      <c r="I247" s="9">
        <v>0</v>
      </c>
      <c r="K247" s="15">
        <f t="shared" si="31"/>
        <v>-0.70655066094229046</v>
      </c>
      <c r="L247" s="15">
        <f t="shared" si="32"/>
        <v>-0.43745811914256699</v>
      </c>
      <c r="M247" s="15">
        <f t="shared" si="33"/>
        <v>-0.36297485014772385</v>
      </c>
      <c r="N247" s="15">
        <f t="shared" si="34"/>
        <v>0.25601054293749775</v>
      </c>
      <c r="O247" s="15">
        <f t="shared" si="35"/>
        <v>-0.9326472149291769</v>
      </c>
      <c r="Q247" s="15">
        <f t="shared" si="36"/>
        <v>23.992287970867398</v>
      </c>
      <c r="R247" s="15">
        <f t="shared" si="37"/>
        <v>33.088957134426003</v>
      </c>
      <c r="S247" s="15">
        <f t="shared" si="38"/>
        <v>35.831183581077589</v>
      </c>
      <c r="T247" s="15">
        <f t="shared" si="39"/>
        <v>60.102865177124933</v>
      </c>
      <c r="U247" s="15">
        <f t="shared" si="40"/>
        <v>17.550107349290748</v>
      </c>
    </row>
    <row r="248" spans="1:21" x14ac:dyDescent="0.25">
      <c r="A248" s="4">
        <v>51041100702</v>
      </c>
      <c r="B248" s="7" t="s">
        <v>225</v>
      </c>
      <c r="C248" s="29">
        <f t="array" ref="C248">SUMPRODUCT($D$9:$D$13, TRANSPOSE(Q248:U248))</f>
        <v>34.113080242557338</v>
      </c>
      <c r="E248" s="9">
        <v>0</v>
      </c>
      <c r="F248" s="9">
        <v>0</v>
      </c>
      <c r="G248" s="9">
        <v>0</v>
      </c>
      <c r="H248" s="9">
        <v>1</v>
      </c>
      <c r="I248" s="9">
        <v>0</v>
      </c>
      <c r="K248" s="15">
        <f t="shared" si="31"/>
        <v>-0.70655066094229046</v>
      </c>
      <c r="L248" s="15">
        <f t="shared" si="32"/>
        <v>-0.43745811914256699</v>
      </c>
      <c r="M248" s="15">
        <f t="shared" si="33"/>
        <v>-0.36297485014772385</v>
      </c>
      <c r="N248" s="15">
        <f t="shared" si="34"/>
        <v>0.25601054293749775</v>
      </c>
      <c r="O248" s="15">
        <f t="shared" si="35"/>
        <v>-0.9326472149291769</v>
      </c>
      <c r="Q248" s="15">
        <f t="shared" si="36"/>
        <v>23.992287970867398</v>
      </c>
      <c r="R248" s="15">
        <f t="shared" si="37"/>
        <v>33.088957134426003</v>
      </c>
      <c r="S248" s="15">
        <f t="shared" si="38"/>
        <v>35.831183581077589</v>
      </c>
      <c r="T248" s="15">
        <f t="shared" si="39"/>
        <v>60.102865177124933</v>
      </c>
      <c r="U248" s="15">
        <f t="shared" si="40"/>
        <v>17.550107349290748</v>
      </c>
    </row>
    <row r="249" spans="1:21" x14ac:dyDescent="0.25">
      <c r="A249" s="4">
        <v>51041100703</v>
      </c>
      <c r="B249" s="7" t="s">
        <v>226</v>
      </c>
      <c r="C249" s="29">
        <f t="array" ref="C249">SUMPRODUCT($D$9:$D$13, TRANSPOSE(Q249:U249))</f>
        <v>24.903280736905355</v>
      </c>
      <c r="E249" s="9">
        <v>0</v>
      </c>
      <c r="F249" s="9">
        <v>0</v>
      </c>
      <c r="G249" s="9">
        <v>0</v>
      </c>
      <c r="H249" s="9">
        <v>0</v>
      </c>
      <c r="I249" s="9">
        <v>0</v>
      </c>
      <c r="K249" s="15">
        <f t="shared" si="31"/>
        <v>-0.70655066094229046</v>
      </c>
      <c r="L249" s="15">
        <f t="shared" si="32"/>
        <v>-0.43745811914256699</v>
      </c>
      <c r="M249" s="15">
        <f t="shared" si="33"/>
        <v>-0.36297485014772385</v>
      </c>
      <c r="N249" s="15">
        <f t="shared" si="34"/>
        <v>-1.0779023132969505</v>
      </c>
      <c r="O249" s="15">
        <f t="shared" si="35"/>
        <v>-0.9326472149291769</v>
      </c>
      <c r="Q249" s="15">
        <f t="shared" si="36"/>
        <v>23.992287970867398</v>
      </c>
      <c r="R249" s="15">
        <f t="shared" si="37"/>
        <v>33.088957134426003</v>
      </c>
      <c r="S249" s="15">
        <f t="shared" si="38"/>
        <v>35.831183581077589</v>
      </c>
      <c r="T249" s="15">
        <f t="shared" si="39"/>
        <v>14.05386764886503</v>
      </c>
      <c r="U249" s="15">
        <f t="shared" si="40"/>
        <v>17.550107349290748</v>
      </c>
    </row>
    <row r="250" spans="1:21" x14ac:dyDescent="0.25">
      <c r="A250" s="4">
        <v>51041100804</v>
      </c>
      <c r="B250" s="7" t="s">
        <v>227</v>
      </c>
      <c r="C250" s="29">
        <f t="array" ref="C250">SUMPRODUCT($D$9:$D$13, TRANSPOSE(Q250:U250))</f>
        <v>49.972372807414352</v>
      </c>
      <c r="E250" s="9">
        <v>0</v>
      </c>
      <c r="F250" s="9">
        <v>0</v>
      </c>
      <c r="G250" s="9">
        <v>0</v>
      </c>
      <c r="H250" s="9">
        <v>1</v>
      </c>
      <c r="I250" s="9">
        <v>6</v>
      </c>
      <c r="K250" s="15">
        <f t="shared" si="31"/>
        <v>-0.70655066094229046</v>
      </c>
      <c r="L250" s="15">
        <f t="shared" si="32"/>
        <v>-0.43745811914256699</v>
      </c>
      <c r="M250" s="15">
        <f t="shared" si="33"/>
        <v>-0.36297485014772385</v>
      </c>
      <c r="N250" s="15">
        <f t="shared" si="34"/>
        <v>0.25601054293749775</v>
      </c>
      <c r="O250" s="15">
        <f t="shared" si="35"/>
        <v>1.8587075936556103</v>
      </c>
      <c r="Q250" s="15">
        <f t="shared" si="36"/>
        <v>23.992287970867398</v>
      </c>
      <c r="R250" s="15">
        <f t="shared" si="37"/>
        <v>33.088957134426003</v>
      </c>
      <c r="S250" s="15">
        <f t="shared" si="38"/>
        <v>35.831183581077589</v>
      </c>
      <c r="T250" s="15">
        <f t="shared" si="39"/>
        <v>60.102865177124933</v>
      </c>
      <c r="U250" s="15">
        <f t="shared" si="40"/>
        <v>96.846570173575813</v>
      </c>
    </row>
    <row r="251" spans="1:21" x14ac:dyDescent="0.25">
      <c r="A251" s="4">
        <v>51041100805</v>
      </c>
      <c r="B251" s="7" t="s">
        <v>228</v>
      </c>
      <c r="C251" s="29">
        <f t="array" ref="C251">SUMPRODUCT($D$9:$D$13, TRANSPOSE(Q251:U251))</f>
        <v>49.972372807414352</v>
      </c>
      <c r="E251" s="9">
        <v>0</v>
      </c>
      <c r="F251" s="9">
        <v>0</v>
      </c>
      <c r="G251" s="9">
        <v>0</v>
      </c>
      <c r="H251" s="9">
        <v>1</v>
      </c>
      <c r="I251" s="9">
        <v>6</v>
      </c>
      <c r="K251" s="15">
        <f t="shared" si="31"/>
        <v>-0.70655066094229046</v>
      </c>
      <c r="L251" s="15">
        <f t="shared" si="32"/>
        <v>-0.43745811914256699</v>
      </c>
      <c r="M251" s="15">
        <f t="shared" si="33"/>
        <v>-0.36297485014772385</v>
      </c>
      <c r="N251" s="15">
        <f t="shared" si="34"/>
        <v>0.25601054293749775</v>
      </c>
      <c r="O251" s="15">
        <f t="shared" si="35"/>
        <v>1.8587075936556103</v>
      </c>
      <c r="Q251" s="15">
        <f t="shared" si="36"/>
        <v>23.992287970867398</v>
      </c>
      <c r="R251" s="15">
        <f t="shared" si="37"/>
        <v>33.088957134426003</v>
      </c>
      <c r="S251" s="15">
        <f t="shared" si="38"/>
        <v>35.831183581077589</v>
      </c>
      <c r="T251" s="15">
        <f t="shared" si="39"/>
        <v>60.102865177124933</v>
      </c>
      <c r="U251" s="15">
        <f t="shared" si="40"/>
        <v>96.846570173575813</v>
      </c>
    </row>
    <row r="252" spans="1:21" x14ac:dyDescent="0.25">
      <c r="A252" s="4">
        <v>51041100806</v>
      </c>
      <c r="B252" s="7" t="s">
        <v>229</v>
      </c>
      <c r="C252" s="29">
        <f t="array" ref="C252">SUMPRODUCT($D$9:$D$13, TRANSPOSE(Q252:U252))</f>
        <v>63.131999661385748</v>
      </c>
      <c r="E252" s="9">
        <v>0</v>
      </c>
      <c r="F252" s="9">
        <v>1</v>
      </c>
      <c r="G252" s="9">
        <v>0</v>
      </c>
      <c r="H252" s="9">
        <v>1</v>
      </c>
      <c r="I252" s="9">
        <v>6</v>
      </c>
      <c r="K252" s="15">
        <f t="shared" si="31"/>
        <v>-0.70655066094229046</v>
      </c>
      <c r="L252" s="15">
        <f t="shared" si="32"/>
        <v>2.2859331127743943</v>
      </c>
      <c r="M252" s="15">
        <f t="shared" si="33"/>
        <v>-0.36297485014772385</v>
      </c>
      <c r="N252" s="15">
        <f t="shared" si="34"/>
        <v>0.25601054293749775</v>
      </c>
      <c r="O252" s="15">
        <f t="shared" si="35"/>
        <v>1.8587075936556103</v>
      </c>
      <c r="Q252" s="15">
        <f t="shared" si="36"/>
        <v>23.992287970867398</v>
      </c>
      <c r="R252" s="15">
        <f t="shared" si="37"/>
        <v>98.887091404282984</v>
      </c>
      <c r="S252" s="15">
        <f t="shared" si="38"/>
        <v>35.831183581077589</v>
      </c>
      <c r="T252" s="15">
        <f t="shared" si="39"/>
        <v>60.102865177124933</v>
      </c>
      <c r="U252" s="15">
        <f t="shared" si="40"/>
        <v>96.846570173575813</v>
      </c>
    </row>
    <row r="253" spans="1:21" x14ac:dyDescent="0.25">
      <c r="A253" s="4">
        <v>51041100807</v>
      </c>
      <c r="B253" s="7" t="s">
        <v>230</v>
      </c>
      <c r="C253" s="29">
        <f t="array" ref="C253">SUMPRODUCT($D$9:$D$13, TRANSPOSE(Q253:U253))</f>
        <v>49.972372807414352</v>
      </c>
      <c r="E253" s="9">
        <v>0</v>
      </c>
      <c r="F253" s="9">
        <v>0</v>
      </c>
      <c r="G253" s="9">
        <v>0</v>
      </c>
      <c r="H253" s="9">
        <v>1</v>
      </c>
      <c r="I253" s="9">
        <v>6</v>
      </c>
      <c r="K253" s="15">
        <f t="shared" si="31"/>
        <v>-0.70655066094229046</v>
      </c>
      <c r="L253" s="15">
        <f t="shared" si="32"/>
        <v>-0.43745811914256699</v>
      </c>
      <c r="M253" s="15">
        <f t="shared" si="33"/>
        <v>-0.36297485014772385</v>
      </c>
      <c r="N253" s="15">
        <f t="shared" si="34"/>
        <v>0.25601054293749775</v>
      </c>
      <c r="O253" s="15">
        <f t="shared" si="35"/>
        <v>1.8587075936556103</v>
      </c>
      <c r="Q253" s="15">
        <f t="shared" si="36"/>
        <v>23.992287970867398</v>
      </c>
      <c r="R253" s="15">
        <f t="shared" si="37"/>
        <v>33.088957134426003</v>
      </c>
      <c r="S253" s="15">
        <f t="shared" si="38"/>
        <v>35.831183581077589</v>
      </c>
      <c r="T253" s="15">
        <f t="shared" si="39"/>
        <v>60.102865177124933</v>
      </c>
      <c r="U253" s="15">
        <f t="shared" si="40"/>
        <v>96.846570173575813</v>
      </c>
    </row>
    <row r="254" spans="1:21" x14ac:dyDescent="0.25">
      <c r="A254" s="4">
        <v>51041100812</v>
      </c>
      <c r="B254" s="7" t="s">
        <v>231</v>
      </c>
      <c r="C254" s="29">
        <f t="array" ref="C254">SUMPRODUCT($D$9:$D$13, TRANSPOSE(Q254:U254))</f>
        <v>27.795243318388984</v>
      </c>
      <c r="E254" s="9">
        <v>0</v>
      </c>
      <c r="F254" s="9">
        <v>0</v>
      </c>
      <c r="G254" s="9">
        <v>0</v>
      </c>
      <c r="H254" s="9">
        <v>0</v>
      </c>
      <c r="I254" s="9">
        <v>1</v>
      </c>
      <c r="K254" s="15">
        <f t="shared" si="31"/>
        <v>-0.70655066094229046</v>
      </c>
      <c r="L254" s="15">
        <f t="shared" si="32"/>
        <v>-0.43745811914256699</v>
      </c>
      <c r="M254" s="15">
        <f t="shared" si="33"/>
        <v>-0.36297485014772385</v>
      </c>
      <c r="N254" s="15">
        <f t="shared" si="34"/>
        <v>-1.0779023132969505</v>
      </c>
      <c r="O254" s="15">
        <f t="shared" si="35"/>
        <v>-0.46742141349837901</v>
      </c>
      <c r="Q254" s="15">
        <f t="shared" si="36"/>
        <v>23.992287970867398</v>
      </c>
      <c r="R254" s="15">
        <f t="shared" si="37"/>
        <v>33.088957134426003</v>
      </c>
      <c r="S254" s="15">
        <f t="shared" si="38"/>
        <v>35.831183581077589</v>
      </c>
      <c r="T254" s="15">
        <f t="shared" si="39"/>
        <v>14.05386764886503</v>
      </c>
      <c r="U254" s="15">
        <f t="shared" si="40"/>
        <v>32.009920256708881</v>
      </c>
    </row>
    <row r="255" spans="1:21" x14ac:dyDescent="0.25">
      <c r="A255" s="4">
        <v>51041100814</v>
      </c>
      <c r="B255" s="7" t="s">
        <v>232</v>
      </c>
      <c r="C255" s="29">
        <f t="array" ref="C255">SUMPRODUCT($D$9:$D$13, TRANSPOSE(Q255:U255))</f>
        <v>47.070310804435238</v>
      </c>
      <c r="E255" s="9">
        <v>0</v>
      </c>
      <c r="F255" s="9">
        <v>0</v>
      </c>
      <c r="G255" s="9">
        <v>0</v>
      </c>
      <c r="H255" s="9">
        <v>1</v>
      </c>
      <c r="I255" s="9">
        <v>4</v>
      </c>
      <c r="K255" s="15">
        <f t="shared" si="31"/>
        <v>-0.70655066094229046</v>
      </c>
      <c r="L255" s="15">
        <f t="shared" si="32"/>
        <v>-0.43745811914256699</v>
      </c>
      <c r="M255" s="15">
        <f t="shared" si="33"/>
        <v>-0.36297485014772385</v>
      </c>
      <c r="N255" s="15">
        <f t="shared" si="34"/>
        <v>0.25601054293749775</v>
      </c>
      <c r="O255" s="15">
        <f t="shared" si="35"/>
        <v>0.92825599079401455</v>
      </c>
      <c r="Q255" s="15">
        <f t="shared" si="36"/>
        <v>23.992287970867398</v>
      </c>
      <c r="R255" s="15">
        <f t="shared" si="37"/>
        <v>33.088957134426003</v>
      </c>
      <c r="S255" s="15">
        <f t="shared" si="38"/>
        <v>35.831183581077589</v>
      </c>
      <c r="T255" s="15">
        <f t="shared" si="39"/>
        <v>60.102865177124933</v>
      </c>
      <c r="U255" s="15">
        <f t="shared" si="40"/>
        <v>82.336260158680233</v>
      </c>
    </row>
    <row r="256" spans="1:21" x14ac:dyDescent="0.25">
      <c r="A256" s="4">
        <v>51041100815</v>
      </c>
      <c r="B256" s="7" t="s">
        <v>233</v>
      </c>
      <c r="C256" s="29">
        <f t="array" ref="C256">SUMPRODUCT($D$9:$D$13, TRANSPOSE(Q256:U256))</f>
        <v>48.968317300390495</v>
      </c>
      <c r="E256" s="9">
        <v>0</v>
      </c>
      <c r="F256" s="9">
        <v>0</v>
      </c>
      <c r="G256" s="9">
        <v>0</v>
      </c>
      <c r="H256" s="9">
        <v>1</v>
      </c>
      <c r="I256" s="9">
        <v>5</v>
      </c>
      <c r="K256" s="15">
        <f t="shared" si="31"/>
        <v>-0.70655066094229046</v>
      </c>
      <c r="L256" s="15">
        <f t="shared" si="32"/>
        <v>-0.43745811914256699</v>
      </c>
      <c r="M256" s="15">
        <f t="shared" si="33"/>
        <v>-0.36297485014772385</v>
      </c>
      <c r="N256" s="15">
        <f t="shared" si="34"/>
        <v>0.25601054293749775</v>
      </c>
      <c r="O256" s="15">
        <f t="shared" si="35"/>
        <v>1.3934817922248124</v>
      </c>
      <c r="Q256" s="15">
        <f t="shared" si="36"/>
        <v>23.992287970867398</v>
      </c>
      <c r="R256" s="15">
        <f t="shared" si="37"/>
        <v>33.088957134426003</v>
      </c>
      <c r="S256" s="15">
        <f t="shared" si="38"/>
        <v>35.831183581077589</v>
      </c>
      <c r="T256" s="15">
        <f t="shared" si="39"/>
        <v>60.102865177124933</v>
      </c>
      <c r="U256" s="15">
        <f t="shared" si="40"/>
        <v>91.826292638456536</v>
      </c>
    </row>
    <row r="257" spans="1:21" x14ac:dyDescent="0.25">
      <c r="A257" s="4">
        <v>51041100816</v>
      </c>
      <c r="B257" s="7" t="s">
        <v>234</v>
      </c>
      <c r="C257" s="29">
        <f t="array" ref="C257">SUMPRODUCT($D$9:$D$13, TRANSPOSE(Q257:U257))</f>
        <v>31.375740831420075</v>
      </c>
      <c r="E257" s="9">
        <v>0</v>
      </c>
      <c r="F257" s="9">
        <v>0</v>
      </c>
      <c r="G257" s="9">
        <v>0</v>
      </c>
      <c r="H257" s="9">
        <v>0</v>
      </c>
      <c r="I257" s="9">
        <v>2</v>
      </c>
      <c r="K257" s="15">
        <f t="shared" si="31"/>
        <v>-0.70655066094229046</v>
      </c>
      <c r="L257" s="15">
        <f t="shared" si="32"/>
        <v>-0.43745811914256699</v>
      </c>
      <c r="M257" s="15">
        <f t="shared" si="33"/>
        <v>-0.36297485014772385</v>
      </c>
      <c r="N257" s="15">
        <f t="shared" si="34"/>
        <v>-1.0779023132969505</v>
      </c>
      <c r="O257" s="15">
        <f t="shared" si="35"/>
        <v>-2.195612067581152E-3</v>
      </c>
      <c r="Q257" s="15">
        <f t="shared" si="36"/>
        <v>23.992287970867398</v>
      </c>
      <c r="R257" s="15">
        <f t="shared" si="37"/>
        <v>33.088957134426003</v>
      </c>
      <c r="S257" s="15">
        <f t="shared" si="38"/>
        <v>35.831183581077589</v>
      </c>
      <c r="T257" s="15">
        <f t="shared" si="39"/>
        <v>14.05386764886503</v>
      </c>
      <c r="U257" s="15">
        <f t="shared" si="40"/>
        <v>49.912407821864349</v>
      </c>
    </row>
    <row r="258" spans="1:21" x14ac:dyDescent="0.25">
      <c r="A258" s="4">
        <v>51041100817</v>
      </c>
      <c r="B258" s="7" t="s">
        <v>235</v>
      </c>
      <c r="C258" s="29">
        <f t="array" ref="C258">SUMPRODUCT($D$9:$D$13, TRANSPOSE(Q258:U258))</f>
        <v>27.795243318388984</v>
      </c>
      <c r="E258" s="9">
        <v>0</v>
      </c>
      <c r="F258" s="9">
        <v>0</v>
      </c>
      <c r="G258" s="9">
        <v>0</v>
      </c>
      <c r="H258" s="9">
        <v>0</v>
      </c>
      <c r="I258" s="9">
        <v>1</v>
      </c>
      <c r="K258" s="15">
        <f t="shared" si="31"/>
        <v>-0.70655066094229046</v>
      </c>
      <c r="L258" s="15">
        <f t="shared" si="32"/>
        <v>-0.43745811914256699</v>
      </c>
      <c r="M258" s="15">
        <f t="shared" si="33"/>
        <v>-0.36297485014772385</v>
      </c>
      <c r="N258" s="15">
        <f t="shared" si="34"/>
        <v>-1.0779023132969505</v>
      </c>
      <c r="O258" s="15">
        <f t="shared" si="35"/>
        <v>-0.46742141349837901</v>
      </c>
      <c r="Q258" s="15">
        <f t="shared" si="36"/>
        <v>23.992287970867398</v>
      </c>
      <c r="R258" s="15">
        <f t="shared" si="37"/>
        <v>33.088957134426003</v>
      </c>
      <c r="S258" s="15">
        <f t="shared" si="38"/>
        <v>35.831183581077589</v>
      </c>
      <c r="T258" s="15">
        <f t="shared" si="39"/>
        <v>14.05386764886503</v>
      </c>
      <c r="U258" s="15">
        <f t="shared" si="40"/>
        <v>32.009920256708881</v>
      </c>
    </row>
    <row r="259" spans="1:21" x14ac:dyDescent="0.25">
      <c r="A259" s="4">
        <v>51041100818</v>
      </c>
      <c r="B259" s="7" t="s">
        <v>236</v>
      </c>
      <c r="C259" s="29">
        <f t="array" ref="C259">SUMPRODUCT($D$9:$D$13, TRANSPOSE(Q259:U259))</f>
        <v>49.972372807414352</v>
      </c>
      <c r="E259" s="9">
        <v>0</v>
      </c>
      <c r="F259" s="9">
        <v>0</v>
      </c>
      <c r="G259" s="9">
        <v>0</v>
      </c>
      <c r="H259" s="9">
        <v>1</v>
      </c>
      <c r="I259" s="9">
        <v>6</v>
      </c>
      <c r="K259" s="15">
        <f t="shared" si="31"/>
        <v>-0.70655066094229046</v>
      </c>
      <c r="L259" s="15">
        <f t="shared" si="32"/>
        <v>-0.43745811914256699</v>
      </c>
      <c r="M259" s="15">
        <f t="shared" si="33"/>
        <v>-0.36297485014772385</v>
      </c>
      <c r="N259" s="15">
        <f t="shared" si="34"/>
        <v>0.25601054293749775</v>
      </c>
      <c r="O259" s="15">
        <f t="shared" si="35"/>
        <v>1.8587075936556103</v>
      </c>
      <c r="Q259" s="15">
        <f t="shared" si="36"/>
        <v>23.992287970867398</v>
      </c>
      <c r="R259" s="15">
        <f t="shared" si="37"/>
        <v>33.088957134426003</v>
      </c>
      <c r="S259" s="15">
        <f t="shared" si="38"/>
        <v>35.831183581077589</v>
      </c>
      <c r="T259" s="15">
        <f t="shared" si="39"/>
        <v>60.102865177124933</v>
      </c>
      <c r="U259" s="15">
        <f t="shared" si="40"/>
        <v>96.846570173575813</v>
      </c>
    </row>
    <row r="260" spans="1:21" x14ac:dyDescent="0.25">
      <c r="A260" s="4">
        <v>51041100819</v>
      </c>
      <c r="B260" s="7" t="s">
        <v>237</v>
      </c>
      <c r="C260" s="29">
        <f t="array" ref="C260">SUMPRODUCT($D$9:$D$13, TRANSPOSE(Q260:U260))</f>
        <v>49.972372807414352</v>
      </c>
      <c r="E260" s="9">
        <v>0</v>
      </c>
      <c r="F260" s="9">
        <v>0</v>
      </c>
      <c r="G260" s="9">
        <v>0</v>
      </c>
      <c r="H260" s="9">
        <v>1</v>
      </c>
      <c r="I260" s="9">
        <v>6</v>
      </c>
      <c r="K260" s="15">
        <f t="shared" si="31"/>
        <v>-0.70655066094229046</v>
      </c>
      <c r="L260" s="15">
        <f t="shared" si="32"/>
        <v>-0.43745811914256699</v>
      </c>
      <c r="M260" s="15">
        <f t="shared" si="33"/>
        <v>-0.36297485014772385</v>
      </c>
      <c r="N260" s="15">
        <f t="shared" si="34"/>
        <v>0.25601054293749775</v>
      </c>
      <c r="O260" s="15">
        <f t="shared" si="35"/>
        <v>1.8587075936556103</v>
      </c>
      <c r="Q260" s="15">
        <f t="shared" si="36"/>
        <v>23.992287970867398</v>
      </c>
      <c r="R260" s="15">
        <f t="shared" si="37"/>
        <v>33.088957134426003</v>
      </c>
      <c r="S260" s="15">
        <f t="shared" si="38"/>
        <v>35.831183581077589</v>
      </c>
      <c r="T260" s="15">
        <f t="shared" si="39"/>
        <v>60.102865177124933</v>
      </c>
      <c r="U260" s="15">
        <f t="shared" si="40"/>
        <v>96.846570173575813</v>
      </c>
    </row>
    <row r="261" spans="1:21" x14ac:dyDescent="0.25">
      <c r="A261" s="4">
        <v>51041100820</v>
      </c>
      <c r="B261" s="7" t="s">
        <v>238</v>
      </c>
      <c r="C261" s="29">
        <f t="array" ref="C261">SUMPRODUCT($D$9:$D$13, TRANSPOSE(Q261:U261))</f>
        <v>44.169631493732126</v>
      </c>
      <c r="E261" s="9">
        <v>0</v>
      </c>
      <c r="F261" s="9">
        <v>0</v>
      </c>
      <c r="G261" s="9">
        <v>0</v>
      </c>
      <c r="H261" s="9">
        <v>1</v>
      </c>
      <c r="I261" s="9">
        <v>3</v>
      </c>
      <c r="K261" s="15">
        <f t="shared" si="31"/>
        <v>-0.70655066094229046</v>
      </c>
      <c r="L261" s="15">
        <f t="shared" si="32"/>
        <v>-0.43745811914256699</v>
      </c>
      <c r="M261" s="15">
        <f t="shared" si="33"/>
        <v>-0.36297485014772385</v>
      </c>
      <c r="N261" s="15">
        <f t="shared" si="34"/>
        <v>0.25601054293749775</v>
      </c>
      <c r="O261" s="15">
        <f t="shared" si="35"/>
        <v>0.46303018936321672</v>
      </c>
      <c r="Q261" s="15">
        <f t="shared" si="36"/>
        <v>23.992287970867398</v>
      </c>
      <c r="R261" s="15">
        <f t="shared" si="37"/>
        <v>33.088957134426003</v>
      </c>
      <c r="S261" s="15">
        <f t="shared" si="38"/>
        <v>35.831183581077589</v>
      </c>
      <c r="T261" s="15">
        <f t="shared" si="39"/>
        <v>60.102865177124933</v>
      </c>
      <c r="U261" s="15">
        <f t="shared" si="40"/>
        <v>67.83286360516469</v>
      </c>
    </row>
    <row r="262" spans="1:21" x14ac:dyDescent="0.25">
      <c r="A262" s="4">
        <v>51041100821</v>
      </c>
      <c r="B262" s="7" t="s">
        <v>239</v>
      </c>
      <c r="C262" s="29">
        <f t="array" ref="C262">SUMPRODUCT($D$9:$D$13, TRANSPOSE(Q262:U262))</f>
        <v>27.795243318388984</v>
      </c>
      <c r="E262" s="9">
        <v>0</v>
      </c>
      <c r="F262" s="9">
        <v>0</v>
      </c>
      <c r="G262" s="9">
        <v>0</v>
      </c>
      <c r="H262" s="9">
        <v>0</v>
      </c>
      <c r="I262" s="9">
        <v>1</v>
      </c>
      <c r="K262" s="15">
        <f t="shared" si="31"/>
        <v>-0.70655066094229046</v>
      </c>
      <c r="L262" s="15">
        <f t="shared" si="32"/>
        <v>-0.43745811914256699</v>
      </c>
      <c r="M262" s="15">
        <f t="shared" si="33"/>
        <v>-0.36297485014772385</v>
      </c>
      <c r="N262" s="15">
        <f t="shared" si="34"/>
        <v>-1.0779023132969505</v>
      </c>
      <c r="O262" s="15">
        <f t="shared" si="35"/>
        <v>-0.46742141349837901</v>
      </c>
      <c r="Q262" s="15">
        <f t="shared" si="36"/>
        <v>23.992287970867398</v>
      </c>
      <c r="R262" s="15">
        <f t="shared" si="37"/>
        <v>33.088957134426003</v>
      </c>
      <c r="S262" s="15">
        <f t="shared" si="38"/>
        <v>35.831183581077589</v>
      </c>
      <c r="T262" s="15">
        <f t="shared" si="39"/>
        <v>14.05386764886503</v>
      </c>
      <c r="U262" s="15">
        <f t="shared" si="40"/>
        <v>32.009920256708881</v>
      </c>
    </row>
    <row r="263" spans="1:21" x14ac:dyDescent="0.25">
      <c r="A263" s="4">
        <v>51041100822</v>
      </c>
      <c r="B263" s="7" t="s">
        <v>240</v>
      </c>
      <c r="C263" s="29">
        <f t="array" ref="C263">SUMPRODUCT($D$9:$D$13, TRANSPOSE(Q263:U263))</f>
        <v>27.795243318388984</v>
      </c>
      <c r="E263" s="9">
        <v>0</v>
      </c>
      <c r="F263" s="9">
        <v>0</v>
      </c>
      <c r="G263" s="9">
        <v>0</v>
      </c>
      <c r="H263" s="9">
        <v>0</v>
      </c>
      <c r="I263" s="9">
        <v>1</v>
      </c>
      <c r="K263" s="15">
        <f t="shared" si="31"/>
        <v>-0.70655066094229046</v>
      </c>
      <c r="L263" s="15">
        <f t="shared" si="32"/>
        <v>-0.43745811914256699</v>
      </c>
      <c r="M263" s="15">
        <f t="shared" si="33"/>
        <v>-0.36297485014772385</v>
      </c>
      <c r="N263" s="15">
        <f t="shared" si="34"/>
        <v>-1.0779023132969505</v>
      </c>
      <c r="O263" s="15">
        <f t="shared" si="35"/>
        <v>-0.46742141349837901</v>
      </c>
      <c r="Q263" s="15">
        <f t="shared" si="36"/>
        <v>23.992287970867398</v>
      </c>
      <c r="R263" s="15">
        <f t="shared" si="37"/>
        <v>33.088957134426003</v>
      </c>
      <c r="S263" s="15">
        <f t="shared" si="38"/>
        <v>35.831183581077589</v>
      </c>
      <c r="T263" s="15">
        <f t="shared" si="39"/>
        <v>14.05386764886503</v>
      </c>
      <c r="U263" s="15">
        <f t="shared" si="40"/>
        <v>32.009920256708881</v>
      </c>
    </row>
    <row r="264" spans="1:21" x14ac:dyDescent="0.25">
      <c r="A264" s="4">
        <v>51041100823</v>
      </c>
      <c r="B264" s="7" t="s">
        <v>241</v>
      </c>
      <c r="C264" s="29">
        <f t="array" ref="C264">SUMPRODUCT($D$9:$D$13, TRANSPOSE(Q264:U264))</f>
        <v>27.795243318388984</v>
      </c>
      <c r="E264" s="9">
        <v>0</v>
      </c>
      <c r="F264" s="9">
        <v>0</v>
      </c>
      <c r="G264" s="9">
        <v>0</v>
      </c>
      <c r="H264" s="9">
        <v>0</v>
      </c>
      <c r="I264" s="9">
        <v>1</v>
      </c>
      <c r="K264" s="15">
        <f t="shared" si="31"/>
        <v>-0.70655066094229046</v>
      </c>
      <c r="L264" s="15">
        <f t="shared" si="32"/>
        <v>-0.43745811914256699</v>
      </c>
      <c r="M264" s="15">
        <f t="shared" si="33"/>
        <v>-0.36297485014772385</v>
      </c>
      <c r="N264" s="15">
        <f t="shared" si="34"/>
        <v>-1.0779023132969505</v>
      </c>
      <c r="O264" s="15">
        <f t="shared" si="35"/>
        <v>-0.46742141349837901</v>
      </c>
      <c r="Q264" s="15">
        <f t="shared" si="36"/>
        <v>23.992287970867398</v>
      </c>
      <c r="R264" s="15">
        <f t="shared" si="37"/>
        <v>33.088957134426003</v>
      </c>
      <c r="S264" s="15">
        <f t="shared" si="38"/>
        <v>35.831183581077589</v>
      </c>
      <c r="T264" s="15">
        <f t="shared" si="39"/>
        <v>14.05386764886503</v>
      </c>
      <c r="U264" s="15">
        <f t="shared" si="40"/>
        <v>32.009920256708881</v>
      </c>
    </row>
    <row r="265" spans="1:21" x14ac:dyDescent="0.25">
      <c r="A265" s="4">
        <v>51041100902</v>
      </c>
      <c r="B265" s="7" t="s">
        <v>242</v>
      </c>
      <c r="C265" s="29">
        <f t="array" ref="C265">SUMPRODUCT($D$9:$D$13, TRANSPOSE(Q265:U265))</f>
        <v>48.968317300390495</v>
      </c>
      <c r="E265" s="9">
        <v>0</v>
      </c>
      <c r="F265" s="9">
        <v>0</v>
      </c>
      <c r="G265" s="9">
        <v>0</v>
      </c>
      <c r="H265" s="9">
        <v>1</v>
      </c>
      <c r="I265" s="9">
        <v>5</v>
      </c>
      <c r="K265" s="15">
        <f t="shared" si="31"/>
        <v>-0.70655066094229046</v>
      </c>
      <c r="L265" s="15">
        <f t="shared" si="32"/>
        <v>-0.43745811914256699</v>
      </c>
      <c r="M265" s="15">
        <f t="shared" si="33"/>
        <v>-0.36297485014772385</v>
      </c>
      <c r="N265" s="15">
        <f t="shared" si="34"/>
        <v>0.25601054293749775</v>
      </c>
      <c r="O265" s="15">
        <f t="shared" si="35"/>
        <v>1.3934817922248124</v>
      </c>
      <c r="Q265" s="15">
        <f t="shared" si="36"/>
        <v>23.992287970867398</v>
      </c>
      <c r="R265" s="15">
        <f t="shared" si="37"/>
        <v>33.088957134426003</v>
      </c>
      <c r="S265" s="15">
        <f t="shared" si="38"/>
        <v>35.831183581077589</v>
      </c>
      <c r="T265" s="15">
        <f t="shared" si="39"/>
        <v>60.102865177124933</v>
      </c>
      <c r="U265" s="15">
        <f t="shared" si="40"/>
        <v>91.826292638456536</v>
      </c>
    </row>
    <row r="266" spans="1:21" x14ac:dyDescent="0.25">
      <c r="A266" s="4">
        <v>51041100907</v>
      </c>
      <c r="B266" s="7" t="s">
        <v>243</v>
      </c>
      <c r="C266" s="29">
        <f t="array" ref="C266">SUMPRODUCT($D$9:$D$13, TRANSPOSE(Q266:U266))</f>
        <v>49.972372807414352</v>
      </c>
      <c r="E266" s="9">
        <v>0</v>
      </c>
      <c r="F266" s="9">
        <v>0</v>
      </c>
      <c r="G266" s="9">
        <v>0</v>
      </c>
      <c r="H266" s="9">
        <v>1</v>
      </c>
      <c r="I266" s="9">
        <v>6</v>
      </c>
      <c r="K266" s="15">
        <f t="shared" si="31"/>
        <v>-0.70655066094229046</v>
      </c>
      <c r="L266" s="15">
        <f t="shared" si="32"/>
        <v>-0.43745811914256699</v>
      </c>
      <c r="M266" s="15">
        <f t="shared" si="33"/>
        <v>-0.36297485014772385</v>
      </c>
      <c r="N266" s="15">
        <f t="shared" si="34"/>
        <v>0.25601054293749775</v>
      </c>
      <c r="O266" s="15">
        <f t="shared" si="35"/>
        <v>1.8587075936556103</v>
      </c>
      <c r="Q266" s="15">
        <f t="shared" si="36"/>
        <v>23.992287970867398</v>
      </c>
      <c r="R266" s="15">
        <f t="shared" si="37"/>
        <v>33.088957134426003</v>
      </c>
      <c r="S266" s="15">
        <f t="shared" si="38"/>
        <v>35.831183581077589</v>
      </c>
      <c r="T266" s="15">
        <f t="shared" si="39"/>
        <v>60.102865177124933</v>
      </c>
      <c r="U266" s="15">
        <f t="shared" si="40"/>
        <v>96.846570173575813</v>
      </c>
    </row>
    <row r="267" spans="1:21" x14ac:dyDescent="0.25">
      <c r="A267" s="4">
        <v>51041100910</v>
      </c>
      <c r="B267" s="7" t="s">
        <v>244</v>
      </c>
      <c r="C267" s="29">
        <f t="array" ref="C267">SUMPRODUCT($D$9:$D$13, TRANSPOSE(Q267:U267))</f>
        <v>49.972372807414352</v>
      </c>
      <c r="E267" s="9">
        <v>0</v>
      </c>
      <c r="F267" s="9">
        <v>0</v>
      </c>
      <c r="G267" s="9">
        <v>0</v>
      </c>
      <c r="H267" s="9">
        <v>1</v>
      </c>
      <c r="I267" s="9">
        <v>6</v>
      </c>
      <c r="K267" s="15">
        <f t="shared" si="31"/>
        <v>-0.70655066094229046</v>
      </c>
      <c r="L267" s="15">
        <f t="shared" si="32"/>
        <v>-0.43745811914256699</v>
      </c>
      <c r="M267" s="15">
        <f t="shared" si="33"/>
        <v>-0.36297485014772385</v>
      </c>
      <c r="N267" s="15">
        <f t="shared" si="34"/>
        <v>0.25601054293749775</v>
      </c>
      <c r="O267" s="15">
        <f t="shared" si="35"/>
        <v>1.8587075936556103</v>
      </c>
      <c r="Q267" s="15">
        <f t="shared" si="36"/>
        <v>23.992287970867398</v>
      </c>
      <c r="R267" s="15">
        <f t="shared" si="37"/>
        <v>33.088957134426003</v>
      </c>
      <c r="S267" s="15">
        <f t="shared" si="38"/>
        <v>35.831183581077589</v>
      </c>
      <c r="T267" s="15">
        <f t="shared" si="39"/>
        <v>60.102865177124933</v>
      </c>
      <c r="U267" s="15">
        <f t="shared" si="40"/>
        <v>96.846570173575813</v>
      </c>
    </row>
    <row r="268" spans="1:21" x14ac:dyDescent="0.25">
      <c r="A268" s="4">
        <v>51041100912</v>
      </c>
      <c r="B268" s="7" t="s">
        <v>245</v>
      </c>
      <c r="C268" s="29">
        <f t="array" ref="C268">SUMPRODUCT($D$9:$D$13, TRANSPOSE(Q268:U268))</f>
        <v>24.903280736905355</v>
      </c>
      <c r="E268" s="9">
        <v>0</v>
      </c>
      <c r="F268" s="9">
        <v>0</v>
      </c>
      <c r="G268" s="9">
        <v>0</v>
      </c>
      <c r="H268" s="9">
        <v>0</v>
      </c>
      <c r="I268" s="9">
        <v>0</v>
      </c>
      <c r="K268" s="15">
        <f t="shared" si="31"/>
        <v>-0.70655066094229046</v>
      </c>
      <c r="L268" s="15">
        <f t="shared" si="32"/>
        <v>-0.43745811914256699</v>
      </c>
      <c r="M268" s="15">
        <f t="shared" si="33"/>
        <v>-0.36297485014772385</v>
      </c>
      <c r="N268" s="15">
        <f t="shared" si="34"/>
        <v>-1.0779023132969505</v>
      </c>
      <c r="O268" s="15">
        <f t="shared" si="35"/>
        <v>-0.9326472149291769</v>
      </c>
      <c r="Q268" s="15">
        <f t="shared" si="36"/>
        <v>23.992287970867398</v>
      </c>
      <c r="R268" s="15">
        <f t="shared" si="37"/>
        <v>33.088957134426003</v>
      </c>
      <c r="S268" s="15">
        <f t="shared" si="38"/>
        <v>35.831183581077589</v>
      </c>
      <c r="T268" s="15">
        <f t="shared" si="39"/>
        <v>14.05386764886503</v>
      </c>
      <c r="U268" s="15">
        <f t="shared" si="40"/>
        <v>17.550107349290748</v>
      </c>
    </row>
    <row r="269" spans="1:21" x14ac:dyDescent="0.25">
      <c r="A269" s="4">
        <v>51041100915</v>
      </c>
      <c r="B269" s="7" t="s">
        <v>246</v>
      </c>
      <c r="C269" s="29">
        <f t="array" ref="C269">SUMPRODUCT($D$9:$D$13, TRANSPOSE(Q269:U269))</f>
        <v>27.795243318388984</v>
      </c>
      <c r="E269" s="9">
        <v>0</v>
      </c>
      <c r="F269" s="9">
        <v>0</v>
      </c>
      <c r="G269" s="9">
        <v>0</v>
      </c>
      <c r="H269" s="9">
        <v>0</v>
      </c>
      <c r="I269" s="9">
        <v>1</v>
      </c>
      <c r="K269" s="15">
        <f t="shared" si="31"/>
        <v>-0.70655066094229046</v>
      </c>
      <c r="L269" s="15">
        <f t="shared" si="32"/>
        <v>-0.43745811914256699</v>
      </c>
      <c r="M269" s="15">
        <f t="shared" si="33"/>
        <v>-0.36297485014772385</v>
      </c>
      <c r="N269" s="15">
        <f t="shared" si="34"/>
        <v>-1.0779023132969505</v>
      </c>
      <c r="O269" s="15">
        <f t="shared" si="35"/>
        <v>-0.46742141349837901</v>
      </c>
      <c r="Q269" s="15">
        <f t="shared" si="36"/>
        <v>23.992287970867398</v>
      </c>
      <c r="R269" s="15">
        <f t="shared" si="37"/>
        <v>33.088957134426003</v>
      </c>
      <c r="S269" s="15">
        <f t="shared" si="38"/>
        <v>35.831183581077589</v>
      </c>
      <c r="T269" s="15">
        <f t="shared" si="39"/>
        <v>14.05386764886503</v>
      </c>
      <c r="U269" s="15">
        <f t="shared" si="40"/>
        <v>32.009920256708881</v>
      </c>
    </row>
    <row r="270" spans="1:21" x14ac:dyDescent="0.25">
      <c r="A270" s="4">
        <v>51041100919</v>
      </c>
      <c r="B270" s="7" t="s">
        <v>247</v>
      </c>
      <c r="C270" s="29">
        <f t="array" ref="C270">SUMPRODUCT($D$9:$D$13, TRANSPOSE(Q270:U270))</f>
        <v>24.903280736905355</v>
      </c>
      <c r="E270" s="9">
        <v>0</v>
      </c>
      <c r="F270" s="9">
        <v>0</v>
      </c>
      <c r="G270" s="9">
        <v>0</v>
      </c>
      <c r="H270" s="9">
        <v>0</v>
      </c>
      <c r="I270" s="9">
        <v>0</v>
      </c>
      <c r="K270" s="15">
        <f t="shared" si="31"/>
        <v>-0.70655066094229046</v>
      </c>
      <c r="L270" s="15">
        <f t="shared" si="32"/>
        <v>-0.43745811914256699</v>
      </c>
      <c r="M270" s="15">
        <f t="shared" si="33"/>
        <v>-0.36297485014772385</v>
      </c>
      <c r="N270" s="15">
        <f t="shared" si="34"/>
        <v>-1.0779023132969505</v>
      </c>
      <c r="O270" s="15">
        <f t="shared" si="35"/>
        <v>-0.9326472149291769</v>
      </c>
      <c r="Q270" s="15">
        <f t="shared" si="36"/>
        <v>23.992287970867398</v>
      </c>
      <c r="R270" s="15">
        <f t="shared" si="37"/>
        <v>33.088957134426003</v>
      </c>
      <c r="S270" s="15">
        <f t="shared" si="38"/>
        <v>35.831183581077589</v>
      </c>
      <c r="T270" s="15">
        <f t="shared" si="39"/>
        <v>14.05386764886503</v>
      </c>
      <c r="U270" s="15">
        <f t="shared" si="40"/>
        <v>17.550107349290748</v>
      </c>
    </row>
    <row r="271" spans="1:21" x14ac:dyDescent="0.25">
      <c r="A271" s="4">
        <v>51041100920</v>
      </c>
      <c r="B271" s="7" t="s">
        <v>248</v>
      </c>
      <c r="C271" s="29">
        <f t="array" ref="C271">SUMPRODUCT($D$9:$D$13, TRANSPOSE(Q271:U271))</f>
        <v>48.968317300390495</v>
      </c>
      <c r="E271" s="9">
        <v>0</v>
      </c>
      <c r="F271" s="9">
        <v>0</v>
      </c>
      <c r="G271" s="9">
        <v>0</v>
      </c>
      <c r="H271" s="9">
        <v>1</v>
      </c>
      <c r="I271" s="9">
        <v>5</v>
      </c>
      <c r="K271" s="15">
        <f t="shared" si="31"/>
        <v>-0.70655066094229046</v>
      </c>
      <c r="L271" s="15">
        <f t="shared" si="32"/>
        <v>-0.43745811914256699</v>
      </c>
      <c r="M271" s="15">
        <f t="shared" si="33"/>
        <v>-0.36297485014772385</v>
      </c>
      <c r="N271" s="15">
        <f t="shared" si="34"/>
        <v>0.25601054293749775</v>
      </c>
      <c r="O271" s="15">
        <f t="shared" si="35"/>
        <v>1.3934817922248124</v>
      </c>
      <c r="Q271" s="15">
        <f t="shared" si="36"/>
        <v>23.992287970867398</v>
      </c>
      <c r="R271" s="15">
        <f t="shared" si="37"/>
        <v>33.088957134426003</v>
      </c>
      <c r="S271" s="15">
        <f t="shared" si="38"/>
        <v>35.831183581077589</v>
      </c>
      <c r="T271" s="15">
        <f t="shared" si="39"/>
        <v>60.102865177124933</v>
      </c>
      <c r="U271" s="15">
        <f t="shared" si="40"/>
        <v>91.826292638456536</v>
      </c>
    </row>
    <row r="272" spans="1:21" x14ac:dyDescent="0.25">
      <c r="A272" s="4">
        <v>51041100921</v>
      </c>
      <c r="B272" s="7" t="s">
        <v>249</v>
      </c>
      <c r="C272" s="29">
        <f t="array" ref="C272">SUMPRODUCT($D$9:$D$13, TRANSPOSE(Q272:U272))</f>
        <v>48.968317300390495</v>
      </c>
      <c r="E272" s="9">
        <v>0</v>
      </c>
      <c r="F272" s="9">
        <v>0</v>
      </c>
      <c r="G272" s="9">
        <v>0</v>
      </c>
      <c r="H272" s="9">
        <v>1</v>
      </c>
      <c r="I272" s="9">
        <v>5</v>
      </c>
      <c r="K272" s="15">
        <f t="shared" si="31"/>
        <v>-0.70655066094229046</v>
      </c>
      <c r="L272" s="15">
        <f t="shared" si="32"/>
        <v>-0.43745811914256699</v>
      </c>
      <c r="M272" s="15">
        <f t="shared" si="33"/>
        <v>-0.36297485014772385</v>
      </c>
      <c r="N272" s="15">
        <f t="shared" si="34"/>
        <v>0.25601054293749775</v>
      </c>
      <c r="O272" s="15">
        <f t="shared" si="35"/>
        <v>1.3934817922248124</v>
      </c>
      <c r="Q272" s="15">
        <f t="shared" si="36"/>
        <v>23.992287970867398</v>
      </c>
      <c r="R272" s="15">
        <f t="shared" si="37"/>
        <v>33.088957134426003</v>
      </c>
      <c r="S272" s="15">
        <f t="shared" si="38"/>
        <v>35.831183581077589</v>
      </c>
      <c r="T272" s="15">
        <f t="shared" si="39"/>
        <v>60.102865177124933</v>
      </c>
      <c r="U272" s="15">
        <f t="shared" si="40"/>
        <v>91.826292638456536</v>
      </c>
    </row>
    <row r="273" spans="1:21" x14ac:dyDescent="0.25">
      <c r="A273" s="4">
        <v>51041100922</v>
      </c>
      <c r="B273" s="7" t="s">
        <v>250</v>
      </c>
      <c r="C273" s="29">
        <f t="array" ref="C273">SUMPRODUCT($D$9:$D$13, TRANSPOSE(Q273:U273))</f>
        <v>48.968317300390495</v>
      </c>
      <c r="E273" s="9">
        <v>0</v>
      </c>
      <c r="F273" s="9">
        <v>0</v>
      </c>
      <c r="G273" s="9">
        <v>0</v>
      </c>
      <c r="H273" s="9">
        <v>1</v>
      </c>
      <c r="I273" s="9">
        <v>5</v>
      </c>
      <c r="K273" s="15">
        <f t="shared" si="31"/>
        <v>-0.70655066094229046</v>
      </c>
      <c r="L273" s="15">
        <f t="shared" si="32"/>
        <v>-0.43745811914256699</v>
      </c>
      <c r="M273" s="15">
        <f t="shared" si="33"/>
        <v>-0.36297485014772385</v>
      </c>
      <c r="N273" s="15">
        <f t="shared" si="34"/>
        <v>0.25601054293749775</v>
      </c>
      <c r="O273" s="15">
        <f t="shared" si="35"/>
        <v>1.3934817922248124</v>
      </c>
      <c r="Q273" s="15">
        <f t="shared" si="36"/>
        <v>23.992287970867398</v>
      </c>
      <c r="R273" s="15">
        <f t="shared" si="37"/>
        <v>33.088957134426003</v>
      </c>
      <c r="S273" s="15">
        <f t="shared" si="38"/>
        <v>35.831183581077589</v>
      </c>
      <c r="T273" s="15">
        <f t="shared" si="39"/>
        <v>60.102865177124933</v>
      </c>
      <c r="U273" s="15">
        <f t="shared" si="40"/>
        <v>91.826292638456536</v>
      </c>
    </row>
    <row r="274" spans="1:21" x14ac:dyDescent="0.25">
      <c r="A274" s="4">
        <v>51041100923</v>
      </c>
      <c r="B274" s="7" t="s">
        <v>251</v>
      </c>
      <c r="C274" s="29">
        <f t="array" ref="C274">SUMPRODUCT($D$9:$D$13, TRANSPOSE(Q274:U274))</f>
        <v>49.972372807414352</v>
      </c>
      <c r="E274" s="9">
        <v>0</v>
      </c>
      <c r="F274" s="9">
        <v>0</v>
      </c>
      <c r="G274" s="9">
        <v>0</v>
      </c>
      <c r="H274" s="9">
        <v>1</v>
      </c>
      <c r="I274" s="9">
        <v>6</v>
      </c>
      <c r="K274" s="15">
        <f t="shared" si="31"/>
        <v>-0.70655066094229046</v>
      </c>
      <c r="L274" s="15">
        <f t="shared" si="32"/>
        <v>-0.43745811914256699</v>
      </c>
      <c r="M274" s="15">
        <f t="shared" si="33"/>
        <v>-0.36297485014772385</v>
      </c>
      <c r="N274" s="15">
        <f t="shared" si="34"/>
        <v>0.25601054293749775</v>
      </c>
      <c r="O274" s="15">
        <f t="shared" si="35"/>
        <v>1.8587075936556103</v>
      </c>
      <c r="Q274" s="15">
        <f t="shared" si="36"/>
        <v>23.992287970867398</v>
      </c>
      <c r="R274" s="15">
        <f t="shared" si="37"/>
        <v>33.088957134426003</v>
      </c>
      <c r="S274" s="15">
        <f t="shared" si="38"/>
        <v>35.831183581077589</v>
      </c>
      <c r="T274" s="15">
        <f t="shared" si="39"/>
        <v>60.102865177124933</v>
      </c>
      <c r="U274" s="15">
        <f t="shared" si="40"/>
        <v>96.846570173575813</v>
      </c>
    </row>
    <row r="275" spans="1:21" x14ac:dyDescent="0.25">
      <c r="A275" s="4">
        <v>51041100924</v>
      </c>
      <c r="B275" s="7" t="s">
        <v>252</v>
      </c>
      <c r="C275" s="29">
        <f t="array" ref="C275">SUMPRODUCT($D$9:$D$13, TRANSPOSE(Q275:U275))</f>
        <v>24.903280736905355</v>
      </c>
      <c r="E275" s="9">
        <v>0</v>
      </c>
      <c r="F275" s="9">
        <v>0</v>
      </c>
      <c r="G275" s="9">
        <v>0</v>
      </c>
      <c r="H275" s="9">
        <v>0</v>
      </c>
      <c r="I275" s="9">
        <v>0</v>
      </c>
      <c r="K275" s="15">
        <f t="shared" si="31"/>
        <v>-0.70655066094229046</v>
      </c>
      <c r="L275" s="15">
        <f t="shared" si="32"/>
        <v>-0.43745811914256699</v>
      </c>
      <c r="M275" s="15">
        <f t="shared" si="33"/>
        <v>-0.36297485014772385</v>
      </c>
      <c r="N275" s="15">
        <f t="shared" si="34"/>
        <v>-1.0779023132969505</v>
      </c>
      <c r="O275" s="15">
        <f t="shared" si="35"/>
        <v>-0.9326472149291769</v>
      </c>
      <c r="Q275" s="15">
        <f t="shared" si="36"/>
        <v>23.992287970867398</v>
      </c>
      <c r="R275" s="15">
        <f t="shared" si="37"/>
        <v>33.088957134426003</v>
      </c>
      <c r="S275" s="15">
        <f t="shared" si="38"/>
        <v>35.831183581077589</v>
      </c>
      <c r="T275" s="15">
        <f t="shared" si="39"/>
        <v>14.05386764886503</v>
      </c>
      <c r="U275" s="15">
        <f t="shared" si="40"/>
        <v>17.550107349290748</v>
      </c>
    </row>
    <row r="276" spans="1:21" x14ac:dyDescent="0.25">
      <c r="A276" s="4">
        <v>51041100926</v>
      </c>
      <c r="B276" s="7" t="s">
        <v>253</v>
      </c>
      <c r="C276" s="29">
        <f t="array" ref="C276">SUMPRODUCT($D$9:$D$13, TRANSPOSE(Q276:U276))</f>
        <v>27.795243318388984</v>
      </c>
      <c r="E276" s="9">
        <v>0</v>
      </c>
      <c r="F276" s="9">
        <v>0</v>
      </c>
      <c r="G276" s="9">
        <v>0</v>
      </c>
      <c r="H276" s="9">
        <v>0</v>
      </c>
      <c r="I276" s="9">
        <v>1</v>
      </c>
      <c r="K276" s="15">
        <f t="shared" si="31"/>
        <v>-0.70655066094229046</v>
      </c>
      <c r="L276" s="15">
        <f t="shared" si="32"/>
        <v>-0.43745811914256699</v>
      </c>
      <c r="M276" s="15">
        <f t="shared" si="33"/>
        <v>-0.36297485014772385</v>
      </c>
      <c r="N276" s="15">
        <f t="shared" si="34"/>
        <v>-1.0779023132969505</v>
      </c>
      <c r="O276" s="15">
        <f t="shared" si="35"/>
        <v>-0.46742141349837901</v>
      </c>
      <c r="Q276" s="15">
        <f t="shared" si="36"/>
        <v>23.992287970867398</v>
      </c>
      <c r="R276" s="15">
        <f t="shared" si="37"/>
        <v>33.088957134426003</v>
      </c>
      <c r="S276" s="15">
        <f t="shared" si="38"/>
        <v>35.831183581077589</v>
      </c>
      <c r="T276" s="15">
        <f t="shared" si="39"/>
        <v>14.05386764886503</v>
      </c>
      <c r="U276" s="15">
        <f t="shared" si="40"/>
        <v>32.009920256708881</v>
      </c>
    </row>
    <row r="277" spans="1:21" x14ac:dyDescent="0.25">
      <c r="A277" s="4">
        <v>51041100927</v>
      </c>
      <c r="B277" s="7" t="s">
        <v>254</v>
      </c>
      <c r="C277" s="29">
        <f t="array" ref="C277">SUMPRODUCT($D$9:$D$13, TRANSPOSE(Q277:U277))</f>
        <v>24.903280736905355</v>
      </c>
      <c r="E277" s="9">
        <v>0</v>
      </c>
      <c r="F277" s="9">
        <v>0</v>
      </c>
      <c r="G277" s="9">
        <v>0</v>
      </c>
      <c r="H277" s="9">
        <v>0</v>
      </c>
      <c r="I277" s="9">
        <v>0</v>
      </c>
      <c r="K277" s="15">
        <f t="shared" si="31"/>
        <v>-0.70655066094229046</v>
      </c>
      <c r="L277" s="15">
        <f t="shared" si="32"/>
        <v>-0.43745811914256699</v>
      </c>
      <c r="M277" s="15">
        <f t="shared" si="33"/>
        <v>-0.36297485014772385</v>
      </c>
      <c r="N277" s="15">
        <f t="shared" si="34"/>
        <v>-1.0779023132969505</v>
      </c>
      <c r="O277" s="15">
        <f t="shared" si="35"/>
        <v>-0.9326472149291769</v>
      </c>
      <c r="Q277" s="15">
        <f t="shared" si="36"/>
        <v>23.992287970867398</v>
      </c>
      <c r="R277" s="15">
        <f t="shared" si="37"/>
        <v>33.088957134426003</v>
      </c>
      <c r="S277" s="15">
        <f t="shared" si="38"/>
        <v>35.831183581077589</v>
      </c>
      <c r="T277" s="15">
        <f t="shared" si="39"/>
        <v>14.05386764886503</v>
      </c>
      <c r="U277" s="15">
        <f t="shared" si="40"/>
        <v>17.550107349290748</v>
      </c>
    </row>
    <row r="278" spans="1:21" x14ac:dyDescent="0.25">
      <c r="A278" s="4">
        <v>51041100928</v>
      </c>
      <c r="B278" s="7" t="s">
        <v>255</v>
      </c>
      <c r="C278" s="29">
        <f t="array" ref="C278">SUMPRODUCT($D$9:$D$13, TRANSPOSE(Q278:U278))</f>
        <v>24.903280736905355</v>
      </c>
      <c r="E278" s="9">
        <v>0</v>
      </c>
      <c r="F278" s="9">
        <v>0</v>
      </c>
      <c r="G278" s="9">
        <v>0</v>
      </c>
      <c r="H278" s="9">
        <v>0</v>
      </c>
      <c r="I278" s="9">
        <v>0</v>
      </c>
      <c r="K278" s="15">
        <f t="shared" si="31"/>
        <v>-0.70655066094229046</v>
      </c>
      <c r="L278" s="15">
        <f t="shared" si="32"/>
        <v>-0.43745811914256699</v>
      </c>
      <c r="M278" s="15">
        <f t="shared" si="33"/>
        <v>-0.36297485014772385</v>
      </c>
      <c r="N278" s="15">
        <f t="shared" si="34"/>
        <v>-1.0779023132969505</v>
      </c>
      <c r="O278" s="15">
        <f t="shared" si="35"/>
        <v>-0.9326472149291769</v>
      </c>
      <c r="Q278" s="15">
        <f t="shared" si="36"/>
        <v>23.992287970867398</v>
      </c>
      <c r="R278" s="15">
        <f t="shared" si="37"/>
        <v>33.088957134426003</v>
      </c>
      <c r="S278" s="15">
        <f t="shared" si="38"/>
        <v>35.831183581077589</v>
      </c>
      <c r="T278" s="15">
        <f t="shared" si="39"/>
        <v>14.05386764886503</v>
      </c>
      <c r="U278" s="15">
        <f t="shared" si="40"/>
        <v>17.550107349290748</v>
      </c>
    </row>
    <row r="279" spans="1:21" x14ac:dyDescent="0.25">
      <c r="A279" s="4">
        <v>51041100929</v>
      </c>
      <c r="B279" s="7" t="s">
        <v>256</v>
      </c>
      <c r="C279" s="29">
        <f t="array" ref="C279">SUMPRODUCT($D$9:$D$13, TRANSPOSE(Q279:U279))</f>
        <v>24.903280736905355</v>
      </c>
      <c r="E279" s="9">
        <v>0</v>
      </c>
      <c r="F279" s="9">
        <v>0</v>
      </c>
      <c r="G279" s="9">
        <v>0</v>
      </c>
      <c r="H279" s="9">
        <v>0</v>
      </c>
      <c r="I279" s="9">
        <v>0</v>
      </c>
      <c r="K279" s="15">
        <f t="shared" ref="K279:K342" si="41" xml:space="preserve"> STANDARDIZE(E279,K$16,K$17)*$F$9</f>
        <v>-0.70655066094229046</v>
      </c>
      <c r="L279" s="15">
        <f t="shared" ref="L279:L342" si="42" xml:space="preserve"> STANDARDIZE(F279,L$16,L$17)*$F$10</f>
        <v>-0.43745811914256699</v>
      </c>
      <c r="M279" s="15">
        <f t="shared" ref="M279:M342" si="43" xml:space="preserve"> STANDARDIZE(G279,M$16,M$17)*$F$11</f>
        <v>-0.36297485014772385</v>
      </c>
      <c r="N279" s="15">
        <f t="shared" ref="N279:N342" si="44" xml:space="preserve"> STANDARDIZE(H279,N$16,N$17)*$F$12</f>
        <v>-1.0779023132969505</v>
      </c>
      <c r="O279" s="15">
        <f t="shared" ref="O279:O342" si="45" xml:space="preserve"> STANDARDIZE(I279,O$16,O$17)*$F$13</f>
        <v>-0.9326472149291769</v>
      </c>
      <c r="Q279" s="15">
        <f t="shared" ref="Q279:Q342" si="46">_xlfn.NORM.S.DIST(K279,1)*100</f>
        <v>23.992287970867398</v>
      </c>
      <c r="R279" s="15">
        <f t="shared" ref="R279:R342" si="47">_xlfn.NORM.S.DIST(L279,1)*100</f>
        <v>33.088957134426003</v>
      </c>
      <c r="S279" s="15">
        <f t="shared" ref="S279:S342" si="48">_xlfn.NORM.S.DIST(M279,1)*100</f>
        <v>35.831183581077589</v>
      </c>
      <c r="T279" s="15">
        <f t="shared" ref="T279:T342" si="49">_xlfn.NORM.S.DIST(N279,1)*100</f>
        <v>14.05386764886503</v>
      </c>
      <c r="U279" s="15">
        <f t="shared" ref="U279:U342" si="50">_xlfn.NORM.S.DIST(O279,1)*100</f>
        <v>17.550107349290748</v>
      </c>
    </row>
    <row r="280" spans="1:21" x14ac:dyDescent="0.25">
      <c r="A280" s="4">
        <v>51041100930</v>
      </c>
      <c r="B280" s="7" t="s">
        <v>257</v>
      </c>
      <c r="C280" s="29">
        <f t="array" ref="C280">SUMPRODUCT($D$9:$D$13, TRANSPOSE(Q280:U280))</f>
        <v>24.903280736905355</v>
      </c>
      <c r="E280" s="9">
        <v>0</v>
      </c>
      <c r="F280" s="9">
        <v>0</v>
      </c>
      <c r="G280" s="9">
        <v>0</v>
      </c>
      <c r="H280" s="9">
        <v>0</v>
      </c>
      <c r="I280" s="9">
        <v>0</v>
      </c>
      <c r="K280" s="15">
        <f t="shared" si="41"/>
        <v>-0.70655066094229046</v>
      </c>
      <c r="L280" s="15">
        <f t="shared" si="42"/>
        <v>-0.43745811914256699</v>
      </c>
      <c r="M280" s="15">
        <f t="shared" si="43"/>
        <v>-0.36297485014772385</v>
      </c>
      <c r="N280" s="15">
        <f t="shared" si="44"/>
        <v>-1.0779023132969505</v>
      </c>
      <c r="O280" s="15">
        <f t="shared" si="45"/>
        <v>-0.9326472149291769</v>
      </c>
      <c r="Q280" s="15">
        <f t="shared" si="46"/>
        <v>23.992287970867398</v>
      </c>
      <c r="R280" s="15">
        <f t="shared" si="47"/>
        <v>33.088957134426003</v>
      </c>
      <c r="S280" s="15">
        <f t="shared" si="48"/>
        <v>35.831183581077589</v>
      </c>
      <c r="T280" s="15">
        <f t="shared" si="49"/>
        <v>14.05386764886503</v>
      </c>
      <c r="U280" s="15">
        <f t="shared" si="50"/>
        <v>17.550107349290748</v>
      </c>
    </row>
    <row r="281" spans="1:21" x14ac:dyDescent="0.25">
      <c r="A281" s="4">
        <v>51041100931</v>
      </c>
      <c r="B281" s="7" t="s">
        <v>258</v>
      </c>
      <c r="C281" s="29">
        <f t="array" ref="C281">SUMPRODUCT($D$9:$D$13, TRANSPOSE(Q281:U281))</f>
        <v>31.375740831420075</v>
      </c>
      <c r="E281" s="9">
        <v>0</v>
      </c>
      <c r="F281" s="9">
        <v>0</v>
      </c>
      <c r="G281" s="9">
        <v>0</v>
      </c>
      <c r="H281" s="9">
        <v>0</v>
      </c>
      <c r="I281" s="9">
        <v>2</v>
      </c>
      <c r="K281" s="15">
        <f t="shared" si="41"/>
        <v>-0.70655066094229046</v>
      </c>
      <c r="L281" s="15">
        <f t="shared" si="42"/>
        <v>-0.43745811914256699</v>
      </c>
      <c r="M281" s="15">
        <f t="shared" si="43"/>
        <v>-0.36297485014772385</v>
      </c>
      <c r="N281" s="15">
        <f t="shared" si="44"/>
        <v>-1.0779023132969505</v>
      </c>
      <c r="O281" s="15">
        <f t="shared" si="45"/>
        <v>-2.195612067581152E-3</v>
      </c>
      <c r="Q281" s="15">
        <f t="shared" si="46"/>
        <v>23.992287970867398</v>
      </c>
      <c r="R281" s="15">
        <f t="shared" si="47"/>
        <v>33.088957134426003</v>
      </c>
      <c r="S281" s="15">
        <f t="shared" si="48"/>
        <v>35.831183581077589</v>
      </c>
      <c r="T281" s="15">
        <f t="shared" si="49"/>
        <v>14.05386764886503</v>
      </c>
      <c r="U281" s="15">
        <f t="shared" si="50"/>
        <v>49.912407821864349</v>
      </c>
    </row>
    <row r="282" spans="1:21" x14ac:dyDescent="0.25">
      <c r="A282" s="4">
        <v>51041100932</v>
      </c>
      <c r="B282" s="7" t="s">
        <v>259</v>
      </c>
      <c r="C282" s="29">
        <f t="array" ref="C282">SUMPRODUCT($D$9:$D$13, TRANSPOSE(Q282:U282))</f>
        <v>24.903280736905355</v>
      </c>
      <c r="E282" s="9">
        <v>0</v>
      </c>
      <c r="F282" s="9">
        <v>0</v>
      </c>
      <c r="G282" s="9">
        <v>0</v>
      </c>
      <c r="H282" s="9">
        <v>0</v>
      </c>
      <c r="I282" s="9">
        <v>0</v>
      </c>
      <c r="K282" s="15">
        <f t="shared" si="41"/>
        <v>-0.70655066094229046</v>
      </c>
      <c r="L282" s="15">
        <f t="shared" si="42"/>
        <v>-0.43745811914256699</v>
      </c>
      <c r="M282" s="15">
        <f t="shared" si="43"/>
        <v>-0.36297485014772385</v>
      </c>
      <c r="N282" s="15">
        <f t="shared" si="44"/>
        <v>-1.0779023132969505</v>
      </c>
      <c r="O282" s="15">
        <f t="shared" si="45"/>
        <v>-0.9326472149291769</v>
      </c>
      <c r="Q282" s="15">
        <f t="shared" si="46"/>
        <v>23.992287970867398</v>
      </c>
      <c r="R282" s="15">
        <f t="shared" si="47"/>
        <v>33.088957134426003</v>
      </c>
      <c r="S282" s="15">
        <f t="shared" si="48"/>
        <v>35.831183581077589</v>
      </c>
      <c r="T282" s="15">
        <f t="shared" si="49"/>
        <v>14.05386764886503</v>
      </c>
      <c r="U282" s="15">
        <f t="shared" si="50"/>
        <v>17.550107349290748</v>
      </c>
    </row>
    <row r="283" spans="1:21" x14ac:dyDescent="0.25">
      <c r="A283" s="4">
        <v>51041100933</v>
      </c>
      <c r="B283" s="7" t="s">
        <v>260</v>
      </c>
      <c r="C283" s="29">
        <f t="array" ref="C283">SUMPRODUCT($D$9:$D$13, TRANSPOSE(Q283:U283))</f>
        <v>24.903280736905355</v>
      </c>
      <c r="E283" s="9">
        <v>0</v>
      </c>
      <c r="F283" s="9">
        <v>0</v>
      </c>
      <c r="G283" s="9">
        <v>0</v>
      </c>
      <c r="H283" s="9">
        <v>0</v>
      </c>
      <c r="I283" s="9">
        <v>0</v>
      </c>
      <c r="K283" s="15">
        <f t="shared" si="41"/>
        <v>-0.70655066094229046</v>
      </c>
      <c r="L283" s="15">
        <f t="shared" si="42"/>
        <v>-0.43745811914256699</v>
      </c>
      <c r="M283" s="15">
        <f t="shared" si="43"/>
        <v>-0.36297485014772385</v>
      </c>
      <c r="N283" s="15">
        <f t="shared" si="44"/>
        <v>-1.0779023132969505</v>
      </c>
      <c r="O283" s="15">
        <f t="shared" si="45"/>
        <v>-0.9326472149291769</v>
      </c>
      <c r="Q283" s="15">
        <f t="shared" si="46"/>
        <v>23.992287970867398</v>
      </c>
      <c r="R283" s="15">
        <f t="shared" si="47"/>
        <v>33.088957134426003</v>
      </c>
      <c r="S283" s="15">
        <f t="shared" si="48"/>
        <v>35.831183581077589</v>
      </c>
      <c r="T283" s="15">
        <f t="shared" si="49"/>
        <v>14.05386764886503</v>
      </c>
      <c r="U283" s="15">
        <f t="shared" si="50"/>
        <v>17.550107349290748</v>
      </c>
    </row>
    <row r="284" spans="1:21" x14ac:dyDescent="0.25">
      <c r="A284" s="4">
        <v>51041100934</v>
      </c>
      <c r="B284" s="7" t="s">
        <v>261</v>
      </c>
      <c r="C284" s="29">
        <f t="array" ref="C284">SUMPRODUCT($D$9:$D$13, TRANSPOSE(Q284:U284))</f>
        <v>27.795243318388984</v>
      </c>
      <c r="E284" s="9">
        <v>0</v>
      </c>
      <c r="F284" s="9">
        <v>0</v>
      </c>
      <c r="G284" s="9">
        <v>0</v>
      </c>
      <c r="H284" s="9">
        <v>0</v>
      </c>
      <c r="I284" s="9">
        <v>1</v>
      </c>
      <c r="K284" s="15">
        <f t="shared" si="41"/>
        <v>-0.70655066094229046</v>
      </c>
      <c r="L284" s="15">
        <f t="shared" si="42"/>
        <v>-0.43745811914256699</v>
      </c>
      <c r="M284" s="15">
        <f t="shared" si="43"/>
        <v>-0.36297485014772385</v>
      </c>
      <c r="N284" s="15">
        <f t="shared" si="44"/>
        <v>-1.0779023132969505</v>
      </c>
      <c r="O284" s="15">
        <f t="shared" si="45"/>
        <v>-0.46742141349837901</v>
      </c>
      <c r="Q284" s="15">
        <f t="shared" si="46"/>
        <v>23.992287970867398</v>
      </c>
      <c r="R284" s="15">
        <f t="shared" si="47"/>
        <v>33.088957134426003</v>
      </c>
      <c r="S284" s="15">
        <f t="shared" si="48"/>
        <v>35.831183581077589</v>
      </c>
      <c r="T284" s="15">
        <f t="shared" si="49"/>
        <v>14.05386764886503</v>
      </c>
      <c r="U284" s="15">
        <f t="shared" si="50"/>
        <v>32.009920256708881</v>
      </c>
    </row>
    <row r="285" spans="1:21" x14ac:dyDescent="0.25">
      <c r="A285" s="4">
        <v>51041100935</v>
      </c>
      <c r="B285" s="7" t="s">
        <v>262</v>
      </c>
      <c r="C285" s="29">
        <f t="array" ref="C285">SUMPRODUCT($D$9:$D$13, TRANSPOSE(Q285:U285))</f>
        <v>24.903280736905355</v>
      </c>
      <c r="E285" s="9">
        <v>0</v>
      </c>
      <c r="F285" s="9">
        <v>0</v>
      </c>
      <c r="G285" s="9">
        <v>0</v>
      </c>
      <c r="H285" s="9">
        <v>0</v>
      </c>
      <c r="I285" s="9">
        <v>0</v>
      </c>
      <c r="K285" s="15">
        <f t="shared" si="41"/>
        <v>-0.70655066094229046</v>
      </c>
      <c r="L285" s="15">
        <f t="shared" si="42"/>
        <v>-0.43745811914256699</v>
      </c>
      <c r="M285" s="15">
        <f t="shared" si="43"/>
        <v>-0.36297485014772385</v>
      </c>
      <c r="N285" s="15">
        <f t="shared" si="44"/>
        <v>-1.0779023132969505</v>
      </c>
      <c r="O285" s="15">
        <f t="shared" si="45"/>
        <v>-0.9326472149291769</v>
      </c>
      <c r="Q285" s="15">
        <f t="shared" si="46"/>
        <v>23.992287970867398</v>
      </c>
      <c r="R285" s="15">
        <f t="shared" si="47"/>
        <v>33.088957134426003</v>
      </c>
      <c r="S285" s="15">
        <f t="shared" si="48"/>
        <v>35.831183581077589</v>
      </c>
      <c r="T285" s="15">
        <f t="shared" si="49"/>
        <v>14.05386764886503</v>
      </c>
      <c r="U285" s="15">
        <f t="shared" si="50"/>
        <v>17.550107349290748</v>
      </c>
    </row>
    <row r="286" spans="1:21" x14ac:dyDescent="0.25">
      <c r="A286" s="4">
        <v>51041100936</v>
      </c>
      <c r="B286" s="7" t="s">
        <v>263</v>
      </c>
      <c r="C286" s="29">
        <f t="array" ref="C286">SUMPRODUCT($D$9:$D$13, TRANSPOSE(Q286:U286))</f>
        <v>27.795243318388984</v>
      </c>
      <c r="E286" s="9">
        <v>0</v>
      </c>
      <c r="F286" s="9">
        <v>0</v>
      </c>
      <c r="G286" s="9">
        <v>0</v>
      </c>
      <c r="H286" s="9">
        <v>0</v>
      </c>
      <c r="I286" s="9">
        <v>1</v>
      </c>
      <c r="K286" s="15">
        <f t="shared" si="41"/>
        <v>-0.70655066094229046</v>
      </c>
      <c r="L286" s="15">
        <f t="shared" si="42"/>
        <v>-0.43745811914256699</v>
      </c>
      <c r="M286" s="15">
        <f t="shared" si="43"/>
        <v>-0.36297485014772385</v>
      </c>
      <c r="N286" s="15">
        <f t="shared" si="44"/>
        <v>-1.0779023132969505</v>
      </c>
      <c r="O286" s="15">
        <f t="shared" si="45"/>
        <v>-0.46742141349837901</v>
      </c>
      <c r="Q286" s="15">
        <f t="shared" si="46"/>
        <v>23.992287970867398</v>
      </c>
      <c r="R286" s="15">
        <f t="shared" si="47"/>
        <v>33.088957134426003</v>
      </c>
      <c r="S286" s="15">
        <f t="shared" si="48"/>
        <v>35.831183581077589</v>
      </c>
      <c r="T286" s="15">
        <f t="shared" si="49"/>
        <v>14.05386764886503</v>
      </c>
      <c r="U286" s="15">
        <f t="shared" si="50"/>
        <v>32.009920256708881</v>
      </c>
    </row>
    <row r="287" spans="1:21" x14ac:dyDescent="0.25">
      <c r="A287" s="4">
        <v>51041101003</v>
      </c>
      <c r="B287" s="7" t="s">
        <v>264</v>
      </c>
      <c r="C287" s="29">
        <f t="array" ref="C287">SUMPRODUCT($D$9:$D$13, TRANSPOSE(Q287:U287))</f>
        <v>24.903280736905355</v>
      </c>
      <c r="E287" s="9">
        <v>0</v>
      </c>
      <c r="F287" s="9">
        <v>0</v>
      </c>
      <c r="G287" s="9">
        <v>0</v>
      </c>
      <c r="H287" s="9">
        <v>0</v>
      </c>
      <c r="I287" s="9">
        <v>0</v>
      </c>
      <c r="K287" s="15">
        <f t="shared" si="41"/>
        <v>-0.70655066094229046</v>
      </c>
      <c r="L287" s="15">
        <f t="shared" si="42"/>
        <v>-0.43745811914256699</v>
      </c>
      <c r="M287" s="15">
        <f t="shared" si="43"/>
        <v>-0.36297485014772385</v>
      </c>
      <c r="N287" s="15">
        <f t="shared" si="44"/>
        <v>-1.0779023132969505</v>
      </c>
      <c r="O287" s="15">
        <f t="shared" si="45"/>
        <v>-0.9326472149291769</v>
      </c>
      <c r="Q287" s="15">
        <f t="shared" si="46"/>
        <v>23.992287970867398</v>
      </c>
      <c r="R287" s="15">
        <f t="shared" si="47"/>
        <v>33.088957134426003</v>
      </c>
      <c r="S287" s="15">
        <f t="shared" si="48"/>
        <v>35.831183581077589</v>
      </c>
      <c r="T287" s="15">
        <f t="shared" si="49"/>
        <v>14.05386764886503</v>
      </c>
      <c r="U287" s="15">
        <f t="shared" si="50"/>
        <v>17.550107349290748</v>
      </c>
    </row>
    <row r="288" spans="1:21" x14ac:dyDescent="0.25">
      <c r="A288" s="4">
        <v>51041101004</v>
      </c>
      <c r="B288" s="7" t="s">
        <v>265</v>
      </c>
      <c r="C288" s="29">
        <f t="array" ref="C288">SUMPRODUCT($D$9:$D$13, TRANSPOSE(Q288:U288))</f>
        <v>24.903280736905355</v>
      </c>
      <c r="E288" s="9">
        <v>0</v>
      </c>
      <c r="F288" s="9">
        <v>0</v>
      </c>
      <c r="G288" s="9">
        <v>0</v>
      </c>
      <c r="H288" s="9">
        <v>0</v>
      </c>
      <c r="I288" s="9">
        <v>0</v>
      </c>
      <c r="K288" s="15">
        <f t="shared" si="41"/>
        <v>-0.70655066094229046</v>
      </c>
      <c r="L288" s="15">
        <f t="shared" si="42"/>
        <v>-0.43745811914256699</v>
      </c>
      <c r="M288" s="15">
        <f t="shared" si="43"/>
        <v>-0.36297485014772385</v>
      </c>
      <c r="N288" s="15">
        <f t="shared" si="44"/>
        <v>-1.0779023132969505</v>
      </c>
      <c r="O288" s="15">
        <f t="shared" si="45"/>
        <v>-0.9326472149291769</v>
      </c>
      <c r="Q288" s="15">
        <f t="shared" si="46"/>
        <v>23.992287970867398</v>
      </c>
      <c r="R288" s="15">
        <f t="shared" si="47"/>
        <v>33.088957134426003</v>
      </c>
      <c r="S288" s="15">
        <f t="shared" si="48"/>
        <v>35.831183581077589</v>
      </c>
      <c r="T288" s="15">
        <f t="shared" si="49"/>
        <v>14.05386764886503</v>
      </c>
      <c r="U288" s="15">
        <f t="shared" si="50"/>
        <v>17.550107349290748</v>
      </c>
    </row>
    <row r="289" spans="1:21" x14ac:dyDescent="0.25">
      <c r="A289" s="4">
        <v>51041101007</v>
      </c>
      <c r="B289" s="7" t="s">
        <v>266</v>
      </c>
      <c r="C289" s="29">
        <f t="array" ref="C289">SUMPRODUCT($D$9:$D$13, TRANSPOSE(Q289:U289))</f>
        <v>24.903280736905355</v>
      </c>
      <c r="E289" s="9">
        <v>0</v>
      </c>
      <c r="F289" s="9">
        <v>0</v>
      </c>
      <c r="G289" s="9">
        <v>0</v>
      </c>
      <c r="H289" s="9">
        <v>0</v>
      </c>
      <c r="I289" s="9">
        <v>0</v>
      </c>
      <c r="K289" s="15">
        <f t="shared" si="41"/>
        <v>-0.70655066094229046</v>
      </c>
      <c r="L289" s="15">
        <f t="shared" si="42"/>
        <v>-0.43745811914256699</v>
      </c>
      <c r="M289" s="15">
        <f t="shared" si="43"/>
        <v>-0.36297485014772385</v>
      </c>
      <c r="N289" s="15">
        <f t="shared" si="44"/>
        <v>-1.0779023132969505</v>
      </c>
      <c r="O289" s="15">
        <f t="shared" si="45"/>
        <v>-0.9326472149291769</v>
      </c>
      <c r="Q289" s="15">
        <f t="shared" si="46"/>
        <v>23.992287970867398</v>
      </c>
      <c r="R289" s="15">
        <f t="shared" si="47"/>
        <v>33.088957134426003</v>
      </c>
      <c r="S289" s="15">
        <f t="shared" si="48"/>
        <v>35.831183581077589</v>
      </c>
      <c r="T289" s="15">
        <f t="shared" si="49"/>
        <v>14.05386764886503</v>
      </c>
      <c r="U289" s="15">
        <f t="shared" si="50"/>
        <v>17.550107349290748</v>
      </c>
    </row>
    <row r="290" spans="1:21" x14ac:dyDescent="0.25">
      <c r="A290" s="4">
        <v>51041101008</v>
      </c>
      <c r="B290" s="7" t="s">
        <v>267</v>
      </c>
      <c r="C290" s="29">
        <f t="array" ref="C290">SUMPRODUCT($D$9:$D$13, TRANSPOSE(Q290:U290))</f>
        <v>24.903280736905355</v>
      </c>
      <c r="E290" s="9">
        <v>0</v>
      </c>
      <c r="F290" s="9">
        <v>0</v>
      </c>
      <c r="G290" s="9">
        <v>0</v>
      </c>
      <c r="H290" s="9">
        <v>0</v>
      </c>
      <c r="I290" s="9">
        <v>0</v>
      </c>
      <c r="K290" s="15">
        <f t="shared" si="41"/>
        <v>-0.70655066094229046</v>
      </c>
      <c r="L290" s="15">
        <f t="shared" si="42"/>
        <v>-0.43745811914256699</v>
      </c>
      <c r="M290" s="15">
        <f t="shared" si="43"/>
        <v>-0.36297485014772385</v>
      </c>
      <c r="N290" s="15">
        <f t="shared" si="44"/>
        <v>-1.0779023132969505</v>
      </c>
      <c r="O290" s="15">
        <f t="shared" si="45"/>
        <v>-0.9326472149291769</v>
      </c>
      <c r="Q290" s="15">
        <f t="shared" si="46"/>
        <v>23.992287970867398</v>
      </c>
      <c r="R290" s="15">
        <f t="shared" si="47"/>
        <v>33.088957134426003</v>
      </c>
      <c r="S290" s="15">
        <f t="shared" si="48"/>
        <v>35.831183581077589</v>
      </c>
      <c r="T290" s="15">
        <f t="shared" si="49"/>
        <v>14.05386764886503</v>
      </c>
      <c r="U290" s="15">
        <f t="shared" si="50"/>
        <v>17.550107349290748</v>
      </c>
    </row>
    <row r="291" spans="1:21" x14ac:dyDescent="0.25">
      <c r="A291" s="4">
        <v>51041101009</v>
      </c>
      <c r="B291" s="7" t="s">
        <v>268</v>
      </c>
      <c r="C291" s="29">
        <f t="array" ref="C291">SUMPRODUCT($D$9:$D$13, TRANSPOSE(Q291:U291))</f>
        <v>24.903280736905355</v>
      </c>
      <c r="E291" s="9">
        <v>0</v>
      </c>
      <c r="F291" s="9">
        <v>0</v>
      </c>
      <c r="G291" s="9">
        <v>0</v>
      </c>
      <c r="H291" s="9">
        <v>0</v>
      </c>
      <c r="I291" s="9">
        <v>0</v>
      </c>
      <c r="K291" s="15">
        <f t="shared" si="41"/>
        <v>-0.70655066094229046</v>
      </c>
      <c r="L291" s="15">
        <f t="shared" si="42"/>
        <v>-0.43745811914256699</v>
      </c>
      <c r="M291" s="15">
        <f t="shared" si="43"/>
        <v>-0.36297485014772385</v>
      </c>
      <c r="N291" s="15">
        <f t="shared" si="44"/>
        <v>-1.0779023132969505</v>
      </c>
      <c r="O291" s="15">
        <f t="shared" si="45"/>
        <v>-0.9326472149291769</v>
      </c>
      <c r="Q291" s="15">
        <f t="shared" si="46"/>
        <v>23.992287970867398</v>
      </c>
      <c r="R291" s="15">
        <f t="shared" si="47"/>
        <v>33.088957134426003</v>
      </c>
      <c r="S291" s="15">
        <f t="shared" si="48"/>
        <v>35.831183581077589</v>
      </c>
      <c r="T291" s="15">
        <f t="shared" si="49"/>
        <v>14.05386764886503</v>
      </c>
      <c r="U291" s="15">
        <f t="shared" si="50"/>
        <v>17.550107349290748</v>
      </c>
    </row>
    <row r="292" spans="1:21" x14ac:dyDescent="0.25">
      <c r="A292" s="4">
        <v>51041101010</v>
      </c>
      <c r="B292" s="7" t="s">
        <v>269</v>
      </c>
      <c r="C292" s="29">
        <f t="array" ref="C292">SUMPRODUCT($D$9:$D$13, TRANSPOSE(Q292:U292))</f>
        <v>24.903280736905355</v>
      </c>
      <c r="E292" s="9">
        <v>0</v>
      </c>
      <c r="F292" s="9">
        <v>0</v>
      </c>
      <c r="G292" s="9">
        <v>0</v>
      </c>
      <c r="H292" s="9">
        <v>0</v>
      </c>
      <c r="I292" s="9">
        <v>0</v>
      </c>
      <c r="K292" s="15">
        <f t="shared" si="41"/>
        <v>-0.70655066094229046</v>
      </c>
      <c r="L292" s="15">
        <f t="shared" si="42"/>
        <v>-0.43745811914256699</v>
      </c>
      <c r="M292" s="15">
        <f t="shared" si="43"/>
        <v>-0.36297485014772385</v>
      </c>
      <c r="N292" s="15">
        <f t="shared" si="44"/>
        <v>-1.0779023132969505</v>
      </c>
      <c r="O292" s="15">
        <f t="shared" si="45"/>
        <v>-0.9326472149291769</v>
      </c>
      <c r="Q292" s="15">
        <f t="shared" si="46"/>
        <v>23.992287970867398</v>
      </c>
      <c r="R292" s="15">
        <f t="shared" si="47"/>
        <v>33.088957134426003</v>
      </c>
      <c r="S292" s="15">
        <f t="shared" si="48"/>
        <v>35.831183581077589</v>
      </c>
      <c r="T292" s="15">
        <f t="shared" si="49"/>
        <v>14.05386764886503</v>
      </c>
      <c r="U292" s="15">
        <f t="shared" si="50"/>
        <v>17.550107349290748</v>
      </c>
    </row>
    <row r="293" spans="1:21" x14ac:dyDescent="0.25">
      <c r="A293" s="4">
        <v>51041101011</v>
      </c>
      <c r="B293" s="7" t="s">
        <v>270</v>
      </c>
      <c r="C293" s="29">
        <f t="array" ref="C293">SUMPRODUCT($D$9:$D$13, TRANSPOSE(Q293:U293))</f>
        <v>24.903280736905355</v>
      </c>
      <c r="E293" s="9">
        <v>0</v>
      </c>
      <c r="F293" s="9">
        <v>0</v>
      </c>
      <c r="G293" s="9">
        <v>0</v>
      </c>
      <c r="H293" s="9">
        <v>0</v>
      </c>
      <c r="I293" s="9">
        <v>0</v>
      </c>
      <c r="K293" s="15">
        <f t="shared" si="41"/>
        <v>-0.70655066094229046</v>
      </c>
      <c r="L293" s="15">
        <f t="shared" si="42"/>
        <v>-0.43745811914256699</v>
      </c>
      <c r="M293" s="15">
        <f t="shared" si="43"/>
        <v>-0.36297485014772385</v>
      </c>
      <c r="N293" s="15">
        <f t="shared" si="44"/>
        <v>-1.0779023132969505</v>
      </c>
      <c r="O293" s="15">
        <f t="shared" si="45"/>
        <v>-0.9326472149291769</v>
      </c>
      <c r="Q293" s="15">
        <f t="shared" si="46"/>
        <v>23.992287970867398</v>
      </c>
      <c r="R293" s="15">
        <f t="shared" si="47"/>
        <v>33.088957134426003</v>
      </c>
      <c r="S293" s="15">
        <f t="shared" si="48"/>
        <v>35.831183581077589</v>
      </c>
      <c r="T293" s="15">
        <f t="shared" si="49"/>
        <v>14.05386764886503</v>
      </c>
      <c r="U293" s="15">
        <f t="shared" si="50"/>
        <v>17.550107349290748</v>
      </c>
    </row>
    <row r="294" spans="1:21" x14ac:dyDescent="0.25">
      <c r="A294" s="4">
        <v>51041101012</v>
      </c>
      <c r="B294" s="7" t="s">
        <v>271</v>
      </c>
      <c r="C294" s="29">
        <f t="array" ref="C294">SUMPRODUCT($D$9:$D$13, TRANSPOSE(Q294:U294))</f>
        <v>24.903280736905355</v>
      </c>
      <c r="E294" s="9">
        <v>0</v>
      </c>
      <c r="F294" s="9">
        <v>0</v>
      </c>
      <c r="G294" s="9">
        <v>0</v>
      </c>
      <c r="H294" s="9">
        <v>0</v>
      </c>
      <c r="I294" s="9">
        <v>0</v>
      </c>
      <c r="K294" s="15">
        <f t="shared" si="41"/>
        <v>-0.70655066094229046</v>
      </c>
      <c r="L294" s="15">
        <f t="shared" si="42"/>
        <v>-0.43745811914256699</v>
      </c>
      <c r="M294" s="15">
        <f t="shared" si="43"/>
        <v>-0.36297485014772385</v>
      </c>
      <c r="N294" s="15">
        <f t="shared" si="44"/>
        <v>-1.0779023132969505</v>
      </c>
      <c r="O294" s="15">
        <f t="shared" si="45"/>
        <v>-0.9326472149291769</v>
      </c>
      <c r="Q294" s="15">
        <f t="shared" si="46"/>
        <v>23.992287970867398</v>
      </c>
      <c r="R294" s="15">
        <f t="shared" si="47"/>
        <v>33.088957134426003</v>
      </c>
      <c r="S294" s="15">
        <f t="shared" si="48"/>
        <v>35.831183581077589</v>
      </c>
      <c r="T294" s="15">
        <f t="shared" si="49"/>
        <v>14.05386764886503</v>
      </c>
      <c r="U294" s="15">
        <f t="shared" si="50"/>
        <v>17.550107349290748</v>
      </c>
    </row>
    <row r="295" spans="1:21" x14ac:dyDescent="0.25">
      <c r="A295" s="4">
        <v>51041101013</v>
      </c>
      <c r="B295" s="7" t="s">
        <v>272</v>
      </c>
      <c r="C295" s="29">
        <f t="array" ref="C295">SUMPRODUCT($D$9:$D$13, TRANSPOSE(Q295:U295))</f>
        <v>24.903280736905355</v>
      </c>
      <c r="E295" s="9">
        <v>0</v>
      </c>
      <c r="F295" s="9">
        <v>0</v>
      </c>
      <c r="G295" s="9">
        <v>0</v>
      </c>
      <c r="H295" s="9">
        <v>0</v>
      </c>
      <c r="I295" s="9">
        <v>0</v>
      </c>
      <c r="K295" s="15">
        <f t="shared" si="41"/>
        <v>-0.70655066094229046</v>
      </c>
      <c r="L295" s="15">
        <f t="shared" si="42"/>
        <v>-0.43745811914256699</v>
      </c>
      <c r="M295" s="15">
        <f t="shared" si="43"/>
        <v>-0.36297485014772385</v>
      </c>
      <c r="N295" s="15">
        <f t="shared" si="44"/>
        <v>-1.0779023132969505</v>
      </c>
      <c r="O295" s="15">
        <f t="shared" si="45"/>
        <v>-0.9326472149291769</v>
      </c>
      <c r="Q295" s="15">
        <f t="shared" si="46"/>
        <v>23.992287970867398</v>
      </c>
      <c r="R295" s="15">
        <f t="shared" si="47"/>
        <v>33.088957134426003</v>
      </c>
      <c r="S295" s="15">
        <f t="shared" si="48"/>
        <v>35.831183581077589</v>
      </c>
      <c r="T295" s="15">
        <f t="shared" si="49"/>
        <v>14.05386764886503</v>
      </c>
      <c r="U295" s="15">
        <f t="shared" si="50"/>
        <v>17.550107349290748</v>
      </c>
    </row>
    <row r="296" spans="1:21" x14ac:dyDescent="0.25">
      <c r="A296" s="4">
        <v>51043010100</v>
      </c>
      <c r="B296" s="7" t="s">
        <v>273</v>
      </c>
      <c r="C296" s="29">
        <f t="array" ref="C296">SUMPRODUCT($D$9:$D$13, TRANSPOSE(Q296:U296))</f>
        <v>24.903280736905355</v>
      </c>
      <c r="E296" s="9">
        <v>0</v>
      </c>
      <c r="F296" s="9">
        <v>0</v>
      </c>
      <c r="G296" s="9">
        <v>0</v>
      </c>
      <c r="H296" s="9">
        <v>0</v>
      </c>
      <c r="I296" s="9">
        <v>0</v>
      </c>
      <c r="K296" s="15">
        <f t="shared" si="41"/>
        <v>-0.70655066094229046</v>
      </c>
      <c r="L296" s="15">
        <f t="shared" si="42"/>
        <v>-0.43745811914256699</v>
      </c>
      <c r="M296" s="15">
        <f t="shared" si="43"/>
        <v>-0.36297485014772385</v>
      </c>
      <c r="N296" s="15">
        <f t="shared" si="44"/>
        <v>-1.0779023132969505</v>
      </c>
      <c r="O296" s="15">
        <f t="shared" si="45"/>
        <v>-0.9326472149291769</v>
      </c>
      <c r="Q296" s="15">
        <f t="shared" si="46"/>
        <v>23.992287970867398</v>
      </c>
      <c r="R296" s="15">
        <f t="shared" si="47"/>
        <v>33.088957134426003</v>
      </c>
      <c r="S296" s="15">
        <f t="shared" si="48"/>
        <v>35.831183581077589</v>
      </c>
      <c r="T296" s="15">
        <f t="shared" si="49"/>
        <v>14.05386764886503</v>
      </c>
      <c r="U296" s="15">
        <f t="shared" si="50"/>
        <v>17.550107349290748</v>
      </c>
    </row>
    <row r="297" spans="1:21" x14ac:dyDescent="0.25">
      <c r="A297" s="4">
        <v>51043010200</v>
      </c>
      <c r="B297" s="7" t="s">
        <v>274</v>
      </c>
      <c r="C297" s="29">
        <f t="array" ref="C297">SUMPRODUCT($D$9:$D$13, TRANSPOSE(Q297:U297))</f>
        <v>24.903280736905355</v>
      </c>
      <c r="E297" s="9">
        <v>0</v>
      </c>
      <c r="F297" s="9">
        <v>0</v>
      </c>
      <c r="G297" s="9">
        <v>0</v>
      </c>
      <c r="H297" s="9">
        <v>0</v>
      </c>
      <c r="I297" s="9">
        <v>0</v>
      </c>
      <c r="K297" s="15">
        <f t="shared" si="41"/>
        <v>-0.70655066094229046</v>
      </c>
      <c r="L297" s="15">
        <f t="shared" si="42"/>
        <v>-0.43745811914256699</v>
      </c>
      <c r="M297" s="15">
        <f t="shared" si="43"/>
        <v>-0.36297485014772385</v>
      </c>
      <c r="N297" s="15">
        <f t="shared" si="44"/>
        <v>-1.0779023132969505</v>
      </c>
      <c r="O297" s="15">
        <f t="shared" si="45"/>
        <v>-0.9326472149291769</v>
      </c>
      <c r="Q297" s="15">
        <f t="shared" si="46"/>
        <v>23.992287970867398</v>
      </c>
      <c r="R297" s="15">
        <f t="shared" si="47"/>
        <v>33.088957134426003</v>
      </c>
      <c r="S297" s="15">
        <f t="shared" si="48"/>
        <v>35.831183581077589</v>
      </c>
      <c r="T297" s="15">
        <f t="shared" si="49"/>
        <v>14.05386764886503</v>
      </c>
      <c r="U297" s="15">
        <f t="shared" si="50"/>
        <v>17.550107349290748</v>
      </c>
    </row>
    <row r="298" spans="1:21" x14ac:dyDescent="0.25">
      <c r="A298" s="4">
        <v>51043010300</v>
      </c>
      <c r="B298" s="7" t="s">
        <v>275</v>
      </c>
      <c r="C298" s="29">
        <f t="array" ref="C298">SUMPRODUCT($D$9:$D$13, TRANSPOSE(Q298:U298))</f>
        <v>24.903280736905355</v>
      </c>
      <c r="E298" s="9">
        <v>0</v>
      </c>
      <c r="F298" s="9">
        <v>0</v>
      </c>
      <c r="G298" s="9">
        <v>0</v>
      </c>
      <c r="H298" s="9">
        <v>0</v>
      </c>
      <c r="I298" s="9">
        <v>0</v>
      </c>
      <c r="K298" s="15">
        <f t="shared" si="41"/>
        <v>-0.70655066094229046</v>
      </c>
      <c r="L298" s="15">
        <f t="shared" si="42"/>
        <v>-0.43745811914256699</v>
      </c>
      <c r="M298" s="15">
        <f t="shared" si="43"/>
        <v>-0.36297485014772385</v>
      </c>
      <c r="N298" s="15">
        <f t="shared" si="44"/>
        <v>-1.0779023132969505</v>
      </c>
      <c r="O298" s="15">
        <f t="shared" si="45"/>
        <v>-0.9326472149291769</v>
      </c>
      <c r="Q298" s="15">
        <f t="shared" si="46"/>
        <v>23.992287970867398</v>
      </c>
      <c r="R298" s="15">
        <f t="shared" si="47"/>
        <v>33.088957134426003</v>
      </c>
      <c r="S298" s="15">
        <f t="shared" si="48"/>
        <v>35.831183581077589</v>
      </c>
      <c r="T298" s="15">
        <f t="shared" si="49"/>
        <v>14.05386764886503</v>
      </c>
      <c r="U298" s="15">
        <f t="shared" si="50"/>
        <v>17.550107349290748</v>
      </c>
    </row>
    <row r="299" spans="1:21" x14ac:dyDescent="0.25">
      <c r="A299" s="4">
        <v>51045050100</v>
      </c>
      <c r="B299" s="7" t="s">
        <v>276</v>
      </c>
      <c r="C299" s="29">
        <f t="array" ref="C299">SUMPRODUCT($D$9:$D$13, TRANSPOSE(Q299:U299))</f>
        <v>38.53509577840515</v>
      </c>
      <c r="E299" s="9">
        <v>1</v>
      </c>
      <c r="F299" s="9">
        <v>0</v>
      </c>
      <c r="G299" s="9">
        <v>0</v>
      </c>
      <c r="H299" s="9">
        <v>0</v>
      </c>
      <c r="I299" s="9">
        <v>0</v>
      </c>
      <c r="K299" s="15">
        <f t="shared" si="41"/>
        <v>1.4153266782969973</v>
      </c>
      <c r="L299" s="15">
        <f t="shared" si="42"/>
        <v>-0.43745811914256699</v>
      </c>
      <c r="M299" s="15">
        <f t="shared" si="43"/>
        <v>-0.36297485014772385</v>
      </c>
      <c r="N299" s="15">
        <f t="shared" si="44"/>
        <v>-1.0779023132969505</v>
      </c>
      <c r="O299" s="15">
        <f t="shared" si="45"/>
        <v>-0.9326472149291769</v>
      </c>
      <c r="Q299" s="15">
        <f t="shared" si="46"/>
        <v>92.151363178366353</v>
      </c>
      <c r="R299" s="15">
        <f t="shared" si="47"/>
        <v>33.088957134426003</v>
      </c>
      <c r="S299" s="15">
        <f t="shared" si="48"/>
        <v>35.831183581077589</v>
      </c>
      <c r="T299" s="15">
        <f t="shared" si="49"/>
        <v>14.05386764886503</v>
      </c>
      <c r="U299" s="15">
        <f t="shared" si="50"/>
        <v>17.550107349290748</v>
      </c>
    </row>
    <row r="300" spans="1:21" x14ac:dyDescent="0.25">
      <c r="A300" s="4">
        <v>51047930101</v>
      </c>
      <c r="B300" s="7" t="s">
        <v>277</v>
      </c>
      <c r="C300" s="29">
        <f t="array" ref="C300">SUMPRODUCT($D$9:$D$13, TRANSPOSE(Q300:U300))</f>
        <v>34.113080242557338</v>
      </c>
      <c r="E300" s="9">
        <v>0</v>
      </c>
      <c r="F300" s="9">
        <v>0</v>
      </c>
      <c r="G300" s="9">
        <v>0</v>
      </c>
      <c r="H300" s="9">
        <v>1</v>
      </c>
      <c r="I300" s="9">
        <v>0</v>
      </c>
      <c r="K300" s="15">
        <f t="shared" si="41"/>
        <v>-0.70655066094229046</v>
      </c>
      <c r="L300" s="15">
        <f t="shared" si="42"/>
        <v>-0.43745811914256699</v>
      </c>
      <c r="M300" s="15">
        <f t="shared" si="43"/>
        <v>-0.36297485014772385</v>
      </c>
      <c r="N300" s="15">
        <f t="shared" si="44"/>
        <v>0.25601054293749775</v>
      </c>
      <c r="O300" s="15">
        <f t="shared" si="45"/>
        <v>-0.9326472149291769</v>
      </c>
      <c r="Q300" s="15">
        <f t="shared" si="46"/>
        <v>23.992287970867398</v>
      </c>
      <c r="R300" s="15">
        <f t="shared" si="47"/>
        <v>33.088957134426003</v>
      </c>
      <c r="S300" s="15">
        <f t="shared" si="48"/>
        <v>35.831183581077589</v>
      </c>
      <c r="T300" s="15">
        <f t="shared" si="49"/>
        <v>60.102865177124933</v>
      </c>
      <c r="U300" s="15">
        <f t="shared" si="50"/>
        <v>17.550107349290748</v>
      </c>
    </row>
    <row r="301" spans="1:21" x14ac:dyDescent="0.25">
      <c r="A301" s="4">
        <v>51047930102</v>
      </c>
      <c r="B301" s="7" t="s">
        <v>278</v>
      </c>
      <c r="C301" s="29">
        <f t="array" ref="C301">SUMPRODUCT($D$9:$D$13, TRANSPOSE(Q301:U301))</f>
        <v>37.005042824040963</v>
      </c>
      <c r="E301" s="9">
        <v>0</v>
      </c>
      <c r="F301" s="9">
        <v>0</v>
      </c>
      <c r="G301" s="9">
        <v>0</v>
      </c>
      <c r="H301" s="9">
        <v>1</v>
      </c>
      <c r="I301" s="9">
        <v>1</v>
      </c>
      <c r="K301" s="15">
        <f t="shared" si="41"/>
        <v>-0.70655066094229046</v>
      </c>
      <c r="L301" s="15">
        <f t="shared" si="42"/>
        <v>-0.43745811914256699</v>
      </c>
      <c r="M301" s="15">
        <f t="shared" si="43"/>
        <v>-0.36297485014772385</v>
      </c>
      <c r="N301" s="15">
        <f t="shared" si="44"/>
        <v>0.25601054293749775</v>
      </c>
      <c r="O301" s="15">
        <f t="shared" si="45"/>
        <v>-0.46742141349837901</v>
      </c>
      <c r="Q301" s="15">
        <f t="shared" si="46"/>
        <v>23.992287970867398</v>
      </c>
      <c r="R301" s="15">
        <f t="shared" si="47"/>
        <v>33.088957134426003</v>
      </c>
      <c r="S301" s="15">
        <f t="shared" si="48"/>
        <v>35.831183581077589</v>
      </c>
      <c r="T301" s="15">
        <f t="shared" si="49"/>
        <v>60.102865177124933</v>
      </c>
      <c r="U301" s="15">
        <f t="shared" si="50"/>
        <v>32.009920256708881</v>
      </c>
    </row>
    <row r="302" spans="1:21" x14ac:dyDescent="0.25">
      <c r="A302" s="4">
        <v>51047930201</v>
      </c>
      <c r="B302" s="7" t="s">
        <v>279</v>
      </c>
      <c r="C302" s="29">
        <f t="array" ref="C302">SUMPRODUCT($D$9:$D$13, TRANSPOSE(Q302:U302))</f>
        <v>34.113080242557338</v>
      </c>
      <c r="E302" s="9">
        <v>0</v>
      </c>
      <c r="F302" s="9">
        <v>0</v>
      </c>
      <c r="G302" s="9">
        <v>0</v>
      </c>
      <c r="H302" s="9">
        <v>1</v>
      </c>
      <c r="I302" s="9">
        <v>0</v>
      </c>
      <c r="K302" s="15">
        <f t="shared" si="41"/>
        <v>-0.70655066094229046</v>
      </c>
      <c r="L302" s="15">
        <f t="shared" si="42"/>
        <v>-0.43745811914256699</v>
      </c>
      <c r="M302" s="15">
        <f t="shared" si="43"/>
        <v>-0.36297485014772385</v>
      </c>
      <c r="N302" s="15">
        <f t="shared" si="44"/>
        <v>0.25601054293749775</v>
      </c>
      <c r="O302" s="15">
        <f t="shared" si="45"/>
        <v>-0.9326472149291769</v>
      </c>
      <c r="Q302" s="15">
        <f t="shared" si="46"/>
        <v>23.992287970867398</v>
      </c>
      <c r="R302" s="15">
        <f t="shared" si="47"/>
        <v>33.088957134426003</v>
      </c>
      <c r="S302" s="15">
        <f t="shared" si="48"/>
        <v>35.831183581077589</v>
      </c>
      <c r="T302" s="15">
        <f t="shared" si="49"/>
        <v>60.102865177124933</v>
      </c>
      <c r="U302" s="15">
        <f t="shared" si="50"/>
        <v>17.550107349290748</v>
      </c>
    </row>
    <row r="303" spans="1:21" x14ac:dyDescent="0.25">
      <c r="A303" s="4">
        <v>51047930202</v>
      </c>
      <c r="B303" s="7" t="s">
        <v>280</v>
      </c>
      <c r="C303" s="29">
        <f t="array" ref="C303">SUMPRODUCT($D$9:$D$13, TRANSPOSE(Q303:U303))</f>
        <v>34.113080242557338</v>
      </c>
      <c r="E303" s="9">
        <v>0</v>
      </c>
      <c r="F303" s="9">
        <v>0</v>
      </c>
      <c r="G303" s="9">
        <v>0</v>
      </c>
      <c r="H303" s="9">
        <v>1</v>
      </c>
      <c r="I303" s="9">
        <v>0</v>
      </c>
      <c r="K303" s="15">
        <f t="shared" si="41"/>
        <v>-0.70655066094229046</v>
      </c>
      <c r="L303" s="15">
        <f t="shared" si="42"/>
        <v>-0.43745811914256699</v>
      </c>
      <c r="M303" s="15">
        <f t="shared" si="43"/>
        <v>-0.36297485014772385</v>
      </c>
      <c r="N303" s="15">
        <f t="shared" si="44"/>
        <v>0.25601054293749775</v>
      </c>
      <c r="O303" s="15">
        <f t="shared" si="45"/>
        <v>-0.9326472149291769</v>
      </c>
      <c r="Q303" s="15">
        <f t="shared" si="46"/>
        <v>23.992287970867398</v>
      </c>
      <c r="R303" s="15">
        <f t="shared" si="47"/>
        <v>33.088957134426003</v>
      </c>
      <c r="S303" s="15">
        <f t="shared" si="48"/>
        <v>35.831183581077589</v>
      </c>
      <c r="T303" s="15">
        <f t="shared" si="49"/>
        <v>60.102865177124933</v>
      </c>
      <c r="U303" s="15">
        <f t="shared" si="50"/>
        <v>17.550107349290748</v>
      </c>
    </row>
    <row r="304" spans="1:21" x14ac:dyDescent="0.25">
      <c r="A304" s="4">
        <v>51047930300</v>
      </c>
      <c r="B304" s="7" t="s">
        <v>281</v>
      </c>
      <c r="C304" s="29">
        <f t="array" ref="C304">SUMPRODUCT($D$9:$D$13, TRANSPOSE(Q304:U304))</f>
        <v>34.113080242557338</v>
      </c>
      <c r="E304" s="9">
        <v>0</v>
      </c>
      <c r="F304" s="9">
        <v>0</v>
      </c>
      <c r="G304" s="9">
        <v>0</v>
      </c>
      <c r="H304" s="9">
        <v>1</v>
      </c>
      <c r="I304" s="9">
        <v>0</v>
      </c>
      <c r="K304" s="15">
        <f t="shared" si="41"/>
        <v>-0.70655066094229046</v>
      </c>
      <c r="L304" s="15">
        <f t="shared" si="42"/>
        <v>-0.43745811914256699</v>
      </c>
      <c r="M304" s="15">
        <f t="shared" si="43"/>
        <v>-0.36297485014772385</v>
      </c>
      <c r="N304" s="15">
        <f t="shared" si="44"/>
        <v>0.25601054293749775</v>
      </c>
      <c r="O304" s="15">
        <f t="shared" si="45"/>
        <v>-0.9326472149291769</v>
      </c>
      <c r="Q304" s="15">
        <f t="shared" si="46"/>
        <v>23.992287970867398</v>
      </c>
      <c r="R304" s="15">
        <f t="shared" si="47"/>
        <v>33.088957134426003</v>
      </c>
      <c r="S304" s="15">
        <f t="shared" si="48"/>
        <v>35.831183581077589</v>
      </c>
      <c r="T304" s="15">
        <f t="shared" si="49"/>
        <v>60.102865177124933</v>
      </c>
      <c r="U304" s="15">
        <f t="shared" si="50"/>
        <v>17.550107349290748</v>
      </c>
    </row>
    <row r="305" spans="1:21" x14ac:dyDescent="0.25">
      <c r="A305" s="4">
        <v>51047930400</v>
      </c>
      <c r="B305" s="7" t="s">
        <v>282</v>
      </c>
      <c r="C305" s="29">
        <f t="array" ref="C305">SUMPRODUCT($D$9:$D$13, TRANSPOSE(Q305:U305))</f>
        <v>34.113080242557338</v>
      </c>
      <c r="E305" s="9">
        <v>0</v>
      </c>
      <c r="F305" s="9">
        <v>0</v>
      </c>
      <c r="G305" s="9">
        <v>0</v>
      </c>
      <c r="H305" s="9">
        <v>1</v>
      </c>
      <c r="I305" s="9">
        <v>0</v>
      </c>
      <c r="K305" s="15">
        <f t="shared" si="41"/>
        <v>-0.70655066094229046</v>
      </c>
      <c r="L305" s="15">
        <f t="shared" si="42"/>
        <v>-0.43745811914256699</v>
      </c>
      <c r="M305" s="15">
        <f t="shared" si="43"/>
        <v>-0.36297485014772385</v>
      </c>
      <c r="N305" s="15">
        <f t="shared" si="44"/>
        <v>0.25601054293749775</v>
      </c>
      <c r="O305" s="15">
        <f t="shared" si="45"/>
        <v>-0.9326472149291769</v>
      </c>
      <c r="Q305" s="15">
        <f t="shared" si="46"/>
        <v>23.992287970867398</v>
      </c>
      <c r="R305" s="15">
        <f t="shared" si="47"/>
        <v>33.088957134426003</v>
      </c>
      <c r="S305" s="15">
        <f t="shared" si="48"/>
        <v>35.831183581077589</v>
      </c>
      <c r="T305" s="15">
        <f t="shared" si="49"/>
        <v>60.102865177124933</v>
      </c>
      <c r="U305" s="15">
        <f t="shared" si="50"/>
        <v>17.550107349290748</v>
      </c>
    </row>
    <row r="306" spans="1:21" x14ac:dyDescent="0.25">
      <c r="A306" s="4">
        <v>51047930501</v>
      </c>
      <c r="B306" s="7" t="s">
        <v>283</v>
      </c>
      <c r="C306" s="29">
        <f t="array" ref="C306">SUMPRODUCT($D$9:$D$13, TRANSPOSE(Q306:U306))</f>
        <v>34.113080242557338</v>
      </c>
      <c r="E306" s="9">
        <v>0</v>
      </c>
      <c r="F306" s="9">
        <v>0</v>
      </c>
      <c r="G306" s="9">
        <v>0</v>
      </c>
      <c r="H306" s="9">
        <v>1</v>
      </c>
      <c r="I306" s="9">
        <v>0</v>
      </c>
      <c r="K306" s="15">
        <f t="shared" si="41"/>
        <v>-0.70655066094229046</v>
      </c>
      <c r="L306" s="15">
        <f t="shared" si="42"/>
        <v>-0.43745811914256699</v>
      </c>
      <c r="M306" s="15">
        <f t="shared" si="43"/>
        <v>-0.36297485014772385</v>
      </c>
      <c r="N306" s="15">
        <f t="shared" si="44"/>
        <v>0.25601054293749775</v>
      </c>
      <c r="O306" s="15">
        <f t="shared" si="45"/>
        <v>-0.9326472149291769</v>
      </c>
      <c r="Q306" s="15">
        <f t="shared" si="46"/>
        <v>23.992287970867398</v>
      </c>
      <c r="R306" s="15">
        <f t="shared" si="47"/>
        <v>33.088957134426003</v>
      </c>
      <c r="S306" s="15">
        <f t="shared" si="48"/>
        <v>35.831183581077589</v>
      </c>
      <c r="T306" s="15">
        <f t="shared" si="49"/>
        <v>60.102865177124933</v>
      </c>
      <c r="U306" s="15">
        <f t="shared" si="50"/>
        <v>17.550107349290748</v>
      </c>
    </row>
    <row r="307" spans="1:21" x14ac:dyDescent="0.25">
      <c r="A307" s="4">
        <v>51047930502</v>
      </c>
      <c r="B307" s="7" t="s">
        <v>284</v>
      </c>
      <c r="C307" s="29">
        <f t="array" ref="C307">SUMPRODUCT($D$9:$D$13, TRANSPOSE(Q307:U307))</f>
        <v>34.113080242557338</v>
      </c>
      <c r="E307" s="9">
        <v>0</v>
      </c>
      <c r="F307" s="9">
        <v>0</v>
      </c>
      <c r="G307" s="9">
        <v>0</v>
      </c>
      <c r="H307" s="9">
        <v>1</v>
      </c>
      <c r="I307" s="9">
        <v>0</v>
      </c>
      <c r="K307" s="15">
        <f t="shared" si="41"/>
        <v>-0.70655066094229046</v>
      </c>
      <c r="L307" s="15">
        <f t="shared" si="42"/>
        <v>-0.43745811914256699</v>
      </c>
      <c r="M307" s="15">
        <f t="shared" si="43"/>
        <v>-0.36297485014772385</v>
      </c>
      <c r="N307" s="15">
        <f t="shared" si="44"/>
        <v>0.25601054293749775</v>
      </c>
      <c r="O307" s="15">
        <f t="shared" si="45"/>
        <v>-0.9326472149291769</v>
      </c>
      <c r="Q307" s="15">
        <f t="shared" si="46"/>
        <v>23.992287970867398</v>
      </c>
      <c r="R307" s="15">
        <f t="shared" si="47"/>
        <v>33.088957134426003</v>
      </c>
      <c r="S307" s="15">
        <f t="shared" si="48"/>
        <v>35.831183581077589</v>
      </c>
      <c r="T307" s="15">
        <f t="shared" si="49"/>
        <v>60.102865177124933</v>
      </c>
      <c r="U307" s="15">
        <f t="shared" si="50"/>
        <v>17.550107349290748</v>
      </c>
    </row>
    <row r="308" spans="1:21" x14ac:dyDescent="0.25">
      <c r="A308" s="4">
        <v>51049930100</v>
      </c>
      <c r="B308" s="7" t="s">
        <v>285</v>
      </c>
      <c r="C308" s="29">
        <f t="array" ref="C308">SUMPRODUCT($D$9:$D$13, TRANSPOSE(Q308:U308))</f>
        <v>64.469795899747325</v>
      </c>
      <c r="E308" s="9">
        <v>1</v>
      </c>
      <c r="F308" s="9">
        <v>1</v>
      </c>
      <c r="G308" s="9">
        <v>1</v>
      </c>
      <c r="H308" s="9">
        <v>0</v>
      </c>
      <c r="I308" s="9">
        <v>0</v>
      </c>
      <c r="K308" s="15">
        <f t="shared" si="41"/>
        <v>1.4153266782969973</v>
      </c>
      <c r="L308" s="15">
        <f t="shared" si="42"/>
        <v>2.2859331127743943</v>
      </c>
      <c r="M308" s="15">
        <f t="shared" si="43"/>
        <v>2.7550118130581742</v>
      </c>
      <c r="N308" s="15">
        <f t="shared" si="44"/>
        <v>-1.0779023132969505</v>
      </c>
      <c r="O308" s="15">
        <f t="shared" si="45"/>
        <v>-0.9326472149291769</v>
      </c>
      <c r="Q308" s="15">
        <f t="shared" si="46"/>
        <v>92.151363178366353</v>
      </c>
      <c r="R308" s="15">
        <f t="shared" si="47"/>
        <v>98.887091404282984</v>
      </c>
      <c r="S308" s="15">
        <f t="shared" si="48"/>
        <v>99.706549917931468</v>
      </c>
      <c r="T308" s="15">
        <f t="shared" si="49"/>
        <v>14.05386764886503</v>
      </c>
      <c r="U308" s="15">
        <f t="shared" si="50"/>
        <v>17.550107349290748</v>
      </c>
    </row>
    <row r="309" spans="1:21" x14ac:dyDescent="0.25">
      <c r="A309" s="4">
        <v>51049930200</v>
      </c>
      <c r="B309" s="7" t="s">
        <v>286</v>
      </c>
      <c r="C309" s="29">
        <f t="array" ref="C309">SUMPRODUCT($D$9:$D$13, TRANSPOSE(Q309:U309))</f>
        <v>60.519968551427908</v>
      </c>
      <c r="E309" s="9">
        <v>1</v>
      </c>
      <c r="F309" s="9">
        <v>0</v>
      </c>
      <c r="G309" s="9">
        <v>1</v>
      </c>
      <c r="H309" s="9">
        <v>1</v>
      </c>
      <c r="I309" s="9">
        <v>0</v>
      </c>
      <c r="K309" s="15">
        <f t="shared" si="41"/>
        <v>1.4153266782969973</v>
      </c>
      <c r="L309" s="15">
        <f t="shared" si="42"/>
        <v>-0.43745811914256699</v>
      </c>
      <c r="M309" s="15">
        <f t="shared" si="43"/>
        <v>2.7550118130581742</v>
      </c>
      <c r="N309" s="15">
        <f t="shared" si="44"/>
        <v>0.25601054293749775</v>
      </c>
      <c r="O309" s="15">
        <f t="shared" si="45"/>
        <v>-0.9326472149291769</v>
      </c>
      <c r="Q309" s="15">
        <f t="shared" si="46"/>
        <v>92.151363178366353</v>
      </c>
      <c r="R309" s="15">
        <f t="shared" si="47"/>
        <v>33.088957134426003</v>
      </c>
      <c r="S309" s="15">
        <f t="shared" si="48"/>
        <v>99.706549917931468</v>
      </c>
      <c r="T309" s="15">
        <f t="shared" si="49"/>
        <v>60.102865177124933</v>
      </c>
      <c r="U309" s="15">
        <f t="shared" si="50"/>
        <v>17.550107349290748</v>
      </c>
    </row>
    <row r="310" spans="1:21" x14ac:dyDescent="0.25">
      <c r="A310" s="4">
        <v>51051040100</v>
      </c>
      <c r="B310" s="7" t="s">
        <v>287</v>
      </c>
      <c r="C310" s="29">
        <f t="array" ref="C310">SUMPRODUCT($D$9:$D$13, TRANSPOSE(Q310:U310))</f>
        <v>51.694722632376553</v>
      </c>
      <c r="E310" s="9">
        <v>1</v>
      </c>
      <c r="F310" s="9">
        <v>1</v>
      </c>
      <c r="G310" s="9">
        <v>0</v>
      </c>
      <c r="H310" s="9">
        <v>0</v>
      </c>
      <c r="I310" s="9">
        <v>0</v>
      </c>
      <c r="K310" s="15">
        <f t="shared" si="41"/>
        <v>1.4153266782969973</v>
      </c>
      <c r="L310" s="15">
        <f t="shared" si="42"/>
        <v>2.2859331127743943</v>
      </c>
      <c r="M310" s="15">
        <f t="shared" si="43"/>
        <v>-0.36297485014772385</v>
      </c>
      <c r="N310" s="15">
        <f t="shared" si="44"/>
        <v>-1.0779023132969505</v>
      </c>
      <c r="O310" s="15">
        <f t="shared" si="45"/>
        <v>-0.9326472149291769</v>
      </c>
      <c r="Q310" s="15">
        <f t="shared" si="46"/>
        <v>92.151363178366353</v>
      </c>
      <c r="R310" s="15">
        <f t="shared" si="47"/>
        <v>98.887091404282984</v>
      </c>
      <c r="S310" s="15">
        <f t="shared" si="48"/>
        <v>35.831183581077589</v>
      </c>
      <c r="T310" s="15">
        <f t="shared" si="49"/>
        <v>14.05386764886503</v>
      </c>
      <c r="U310" s="15">
        <f t="shared" si="50"/>
        <v>17.550107349290748</v>
      </c>
    </row>
    <row r="311" spans="1:21" x14ac:dyDescent="0.25">
      <c r="A311" s="4">
        <v>51051040200</v>
      </c>
      <c r="B311" s="7" t="s">
        <v>288</v>
      </c>
      <c r="C311" s="29">
        <f t="array" ref="C311">SUMPRODUCT($D$9:$D$13, TRANSPOSE(Q311:U311))</f>
        <v>38.53509577840515</v>
      </c>
      <c r="E311" s="9">
        <v>1</v>
      </c>
      <c r="F311" s="9">
        <v>0</v>
      </c>
      <c r="G311" s="9">
        <v>0</v>
      </c>
      <c r="H311" s="9">
        <v>0</v>
      </c>
      <c r="I311" s="9">
        <v>0</v>
      </c>
      <c r="K311" s="15">
        <f t="shared" si="41"/>
        <v>1.4153266782969973</v>
      </c>
      <c r="L311" s="15">
        <f t="shared" si="42"/>
        <v>-0.43745811914256699</v>
      </c>
      <c r="M311" s="15">
        <f t="shared" si="43"/>
        <v>-0.36297485014772385</v>
      </c>
      <c r="N311" s="15">
        <f t="shared" si="44"/>
        <v>-1.0779023132969505</v>
      </c>
      <c r="O311" s="15">
        <f t="shared" si="45"/>
        <v>-0.9326472149291769</v>
      </c>
      <c r="Q311" s="15">
        <f t="shared" si="46"/>
        <v>92.151363178366353</v>
      </c>
      <c r="R311" s="15">
        <f t="shared" si="47"/>
        <v>33.088957134426003</v>
      </c>
      <c r="S311" s="15">
        <f t="shared" si="48"/>
        <v>35.831183581077589</v>
      </c>
      <c r="T311" s="15">
        <f t="shared" si="49"/>
        <v>14.05386764886503</v>
      </c>
      <c r="U311" s="15">
        <f t="shared" si="50"/>
        <v>17.550107349290748</v>
      </c>
    </row>
    <row r="312" spans="1:21" x14ac:dyDescent="0.25">
      <c r="A312" s="4">
        <v>51051040300</v>
      </c>
      <c r="B312" s="7" t="s">
        <v>289</v>
      </c>
      <c r="C312" s="29">
        <f t="array" ref="C312">SUMPRODUCT($D$9:$D$13, TRANSPOSE(Q312:U312))</f>
        <v>38.53509577840515</v>
      </c>
      <c r="E312" s="9">
        <v>1</v>
      </c>
      <c r="F312" s="9">
        <v>0</v>
      </c>
      <c r="G312" s="9">
        <v>0</v>
      </c>
      <c r="H312" s="9">
        <v>0</v>
      </c>
      <c r="I312" s="9">
        <v>0</v>
      </c>
      <c r="K312" s="15">
        <f t="shared" si="41"/>
        <v>1.4153266782969973</v>
      </c>
      <c r="L312" s="15">
        <f t="shared" si="42"/>
        <v>-0.43745811914256699</v>
      </c>
      <c r="M312" s="15">
        <f t="shared" si="43"/>
        <v>-0.36297485014772385</v>
      </c>
      <c r="N312" s="15">
        <f t="shared" si="44"/>
        <v>-1.0779023132969505</v>
      </c>
      <c r="O312" s="15">
        <f t="shared" si="45"/>
        <v>-0.9326472149291769</v>
      </c>
      <c r="Q312" s="15">
        <f t="shared" si="46"/>
        <v>92.151363178366353</v>
      </c>
      <c r="R312" s="15">
        <f t="shared" si="47"/>
        <v>33.088957134426003</v>
      </c>
      <c r="S312" s="15">
        <f t="shared" si="48"/>
        <v>35.831183581077589</v>
      </c>
      <c r="T312" s="15">
        <f t="shared" si="49"/>
        <v>14.05386764886503</v>
      </c>
      <c r="U312" s="15">
        <f t="shared" si="50"/>
        <v>17.550107349290748</v>
      </c>
    </row>
    <row r="313" spans="1:21" x14ac:dyDescent="0.25">
      <c r="A313" s="4">
        <v>51051040400</v>
      </c>
      <c r="B313" s="7" t="s">
        <v>290</v>
      </c>
      <c r="C313" s="29">
        <f t="array" ref="C313">SUMPRODUCT($D$9:$D$13, TRANSPOSE(Q313:U313))</f>
        <v>51.694722632376553</v>
      </c>
      <c r="E313" s="9">
        <v>1</v>
      </c>
      <c r="F313" s="9">
        <v>1</v>
      </c>
      <c r="G313" s="9">
        <v>0</v>
      </c>
      <c r="H313" s="9">
        <v>0</v>
      </c>
      <c r="I313" s="9">
        <v>0</v>
      </c>
      <c r="K313" s="15">
        <f t="shared" si="41"/>
        <v>1.4153266782969973</v>
      </c>
      <c r="L313" s="15">
        <f t="shared" si="42"/>
        <v>2.2859331127743943</v>
      </c>
      <c r="M313" s="15">
        <f t="shared" si="43"/>
        <v>-0.36297485014772385</v>
      </c>
      <c r="N313" s="15">
        <f t="shared" si="44"/>
        <v>-1.0779023132969505</v>
      </c>
      <c r="O313" s="15">
        <f t="shared" si="45"/>
        <v>-0.9326472149291769</v>
      </c>
      <c r="Q313" s="15">
        <f t="shared" si="46"/>
        <v>92.151363178366353</v>
      </c>
      <c r="R313" s="15">
        <f t="shared" si="47"/>
        <v>98.887091404282984</v>
      </c>
      <c r="S313" s="15">
        <f t="shared" si="48"/>
        <v>35.831183581077589</v>
      </c>
      <c r="T313" s="15">
        <f t="shared" si="49"/>
        <v>14.05386764886503</v>
      </c>
      <c r="U313" s="15">
        <f t="shared" si="50"/>
        <v>17.550107349290748</v>
      </c>
    </row>
    <row r="314" spans="1:21" x14ac:dyDescent="0.25">
      <c r="A314" s="4">
        <v>51053840100</v>
      </c>
      <c r="B314" s="7" t="s">
        <v>291</v>
      </c>
      <c r="C314" s="29">
        <f t="array" ref="C314">SUMPRODUCT($D$9:$D$13, TRANSPOSE(Q314:U314))</f>
        <v>38.53509577840515</v>
      </c>
      <c r="E314" s="9">
        <v>1</v>
      </c>
      <c r="F314" s="9">
        <v>0</v>
      </c>
      <c r="G314" s="9">
        <v>0</v>
      </c>
      <c r="H314" s="9">
        <v>0</v>
      </c>
      <c r="I314" s="9">
        <v>0</v>
      </c>
      <c r="K314" s="15">
        <f t="shared" si="41"/>
        <v>1.4153266782969973</v>
      </c>
      <c r="L314" s="15">
        <f t="shared" si="42"/>
        <v>-0.43745811914256699</v>
      </c>
      <c r="M314" s="15">
        <f t="shared" si="43"/>
        <v>-0.36297485014772385</v>
      </c>
      <c r="N314" s="15">
        <f t="shared" si="44"/>
        <v>-1.0779023132969505</v>
      </c>
      <c r="O314" s="15">
        <f t="shared" si="45"/>
        <v>-0.9326472149291769</v>
      </c>
      <c r="Q314" s="15">
        <f t="shared" si="46"/>
        <v>92.151363178366353</v>
      </c>
      <c r="R314" s="15">
        <f t="shared" si="47"/>
        <v>33.088957134426003</v>
      </c>
      <c r="S314" s="15">
        <f t="shared" si="48"/>
        <v>35.831183581077589</v>
      </c>
      <c r="T314" s="15">
        <f t="shared" si="49"/>
        <v>14.05386764886503</v>
      </c>
      <c r="U314" s="15">
        <f t="shared" si="50"/>
        <v>17.550107349290748</v>
      </c>
    </row>
    <row r="315" spans="1:21" x14ac:dyDescent="0.25">
      <c r="A315" s="4">
        <v>51053840200</v>
      </c>
      <c r="B315" s="7" t="s">
        <v>292</v>
      </c>
      <c r="C315" s="29">
        <f t="array" ref="C315">SUMPRODUCT($D$9:$D$13, TRANSPOSE(Q315:U315))</f>
        <v>38.53509577840515</v>
      </c>
      <c r="E315" s="9">
        <v>1</v>
      </c>
      <c r="F315" s="9">
        <v>0</v>
      </c>
      <c r="G315" s="9">
        <v>0</v>
      </c>
      <c r="H315" s="9">
        <v>0</v>
      </c>
      <c r="I315" s="9">
        <v>0</v>
      </c>
      <c r="K315" s="15">
        <f t="shared" si="41"/>
        <v>1.4153266782969973</v>
      </c>
      <c r="L315" s="15">
        <f t="shared" si="42"/>
        <v>-0.43745811914256699</v>
      </c>
      <c r="M315" s="15">
        <f t="shared" si="43"/>
        <v>-0.36297485014772385</v>
      </c>
      <c r="N315" s="15">
        <f t="shared" si="44"/>
        <v>-1.0779023132969505</v>
      </c>
      <c r="O315" s="15">
        <f t="shared" si="45"/>
        <v>-0.9326472149291769</v>
      </c>
      <c r="Q315" s="15">
        <f t="shared" si="46"/>
        <v>92.151363178366353</v>
      </c>
      <c r="R315" s="15">
        <f t="shared" si="47"/>
        <v>33.088957134426003</v>
      </c>
      <c r="S315" s="15">
        <f t="shared" si="48"/>
        <v>35.831183581077589</v>
      </c>
      <c r="T315" s="15">
        <f t="shared" si="49"/>
        <v>14.05386764886503</v>
      </c>
      <c r="U315" s="15">
        <f t="shared" si="50"/>
        <v>17.550107349290748</v>
      </c>
    </row>
    <row r="316" spans="1:21" x14ac:dyDescent="0.25">
      <c r="A316" s="4">
        <v>51053840300</v>
      </c>
      <c r="B316" s="7" t="s">
        <v>293</v>
      </c>
      <c r="C316" s="29">
        <f t="array" ref="C316">SUMPRODUCT($D$9:$D$13, TRANSPOSE(Q316:U316))</f>
        <v>47.744895284057129</v>
      </c>
      <c r="E316" s="9">
        <v>1</v>
      </c>
      <c r="F316" s="9">
        <v>0</v>
      </c>
      <c r="G316" s="9">
        <v>0</v>
      </c>
      <c r="H316" s="9">
        <v>1</v>
      </c>
      <c r="I316" s="9">
        <v>0</v>
      </c>
      <c r="K316" s="15">
        <f t="shared" si="41"/>
        <v>1.4153266782969973</v>
      </c>
      <c r="L316" s="15">
        <f t="shared" si="42"/>
        <v>-0.43745811914256699</v>
      </c>
      <c r="M316" s="15">
        <f t="shared" si="43"/>
        <v>-0.36297485014772385</v>
      </c>
      <c r="N316" s="15">
        <f t="shared" si="44"/>
        <v>0.25601054293749775</v>
      </c>
      <c r="O316" s="15">
        <f t="shared" si="45"/>
        <v>-0.9326472149291769</v>
      </c>
      <c r="Q316" s="15">
        <f t="shared" si="46"/>
        <v>92.151363178366353</v>
      </c>
      <c r="R316" s="15">
        <f t="shared" si="47"/>
        <v>33.088957134426003</v>
      </c>
      <c r="S316" s="15">
        <f t="shared" si="48"/>
        <v>35.831183581077589</v>
      </c>
      <c r="T316" s="15">
        <f t="shared" si="49"/>
        <v>60.102865177124933</v>
      </c>
      <c r="U316" s="15">
        <f t="shared" si="50"/>
        <v>17.550107349290748</v>
      </c>
    </row>
    <row r="317" spans="1:21" x14ac:dyDescent="0.25">
      <c r="A317" s="4">
        <v>51053840400</v>
      </c>
      <c r="B317" s="7" t="s">
        <v>294</v>
      </c>
      <c r="C317" s="29">
        <f t="array" ref="C317">SUMPRODUCT($D$9:$D$13, TRANSPOSE(Q317:U317))</f>
        <v>60.904522138028533</v>
      </c>
      <c r="E317" s="9">
        <v>1</v>
      </c>
      <c r="F317" s="9">
        <v>1</v>
      </c>
      <c r="G317" s="9">
        <v>0</v>
      </c>
      <c r="H317" s="9">
        <v>1</v>
      </c>
      <c r="I317" s="9">
        <v>0</v>
      </c>
      <c r="K317" s="15">
        <f t="shared" si="41"/>
        <v>1.4153266782969973</v>
      </c>
      <c r="L317" s="15">
        <f t="shared" si="42"/>
        <v>2.2859331127743943</v>
      </c>
      <c r="M317" s="15">
        <f t="shared" si="43"/>
        <v>-0.36297485014772385</v>
      </c>
      <c r="N317" s="15">
        <f t="shared" si="44"/>
        <v>0.25601054293749775</v>
      </c>
      <c r="O317" s="15">
        <f t="shared" si="45"/>
        <v>-0.9326472149291769</v>
      </c>
      <c r="Q317" s="15">
        <f t="shared" si="46"/>
        <v>92.151363178366353</v>
      </c>
      <c r="R317" s="15">
        <f t="shared" si="47"/>
        <v>98.887091404282984</v>
      </c>
      <c r="S317" s="15">
        <f t="shared" si="48"/>
        <v>35.831183581077589</v>
      </c>
      <c r="T317" s="15">
        <f t="shared" si="49"/>
        <v>60.102865177124933</v>
      </c>
      <c r="U317" s="15">
        <f t="shared" si="50"/>
        <v>17.550107349290748</v>
      </c>
    </row>
    <row r="318" spans="1:21" x14ac:dyDescent="0.25">
      <c r="A318" s="4">
        <v>51053840500</v>
      </c>
      <c r="B318" s="7" t="s">
        <v>295</v>
      </c>
      <c r="C318" s="29">
        <f t="array" ref="C318">SUMPRODUCT($D$9:$D$13, TRANSPOSE(Q318:U318))</f>
        <v>47.744895284057129</v>
      </c>
      <c r="E318" s="9">
        <v>1</v>
      </c>
      <c r="F318" s="9">
        <v>0</v>
      </c>
      <c r="G318" s="9">
        <v>0</v>
      </c>
      <c r="H318" s="9">
        <v>1</v>
      </c>
      <c r="I318" s="9">
        <v>0</v>
      </c>
      <c r="K318" s="15">
        <f t="shared" si="41"/>
        <v>1.4153266782969973</v>
      </c>
      <c r="L318" s="15">
        <f t="shared" si="42"/>
        <v>-0.43745811914256699</v>
      </c>
      <c r="M318" s="15">
        <f t="shared" si="43"/>
        <v>-0.36297485014772385</v>
      </c>
      <c r="N318" s="15">
        <f t="shared" si="44"/>
        <v>0.25601054293749775</v>
      </c>
      <c r="O318" s="15">
        <f t="shared" si="45"/>
        <v>-0.9326472149291769</v>
      </c>
      <c r="Q318" s="15">
        <f t="shared" si="46"/>
        <v>92.151363178366353</v>
      </c>
      <c r="R318" s="15">
        <f t="shared" si="47"/>
        <v>33.088957134426003</v>
      </c>
      <c r="S318" s="15">
        <f t="shared" si="48"/>
        <v>35.831183581077589</v>
      </c>
      <c r="T318" s="15">
        <f t="shared" si="49"/>
        <v>60.102865177124933</v>
      </c>
      <c r="U318" s="15">
        <f t="shared" si="50"/>
        <v>17.550107349290748</v>
      </c>
    </row>
    <row r="319" spans="1:21" x14ac:dyDescent="0.25">
      <c r="A319" s="4">
        <v>51053840600</v>
      </c>
      <c r="B319" s="7" t="s">
        <v>296</v>
      </c>
      <c r="C319" s="29">
        <f t="array" ref="C319">SUMPRODUCT($D$9:$D$13, TRANSPOSE(Q319:U319))</f>
        <v>38.53509577840515</v>
      </c>
      <c r="E319" s="9">
        <v>1</v>
      </c>
      <c r="F319" s="9">
        <v>0</v>
      </c>
      <c r="G319" s="9">
        <v>0</v>
      </c>
      <c r="H319" s="9">
        <v>0</v>
      </c>
      <c r="I319" s="9">
        <v>0</v>
      </c>
      <c r="K319" s="15">
        <f t="shared" si="41"/>
        <v>1.4153266782969973</v>
      </c>
      <c r="L319" s="15">
        <f t="shared" si="42"/>
        <v>-0.43745811914256699</v>
      </c>
      <c r="M319" s="15">
        <f t="shared" si="43"/>
        <v>-0.36297485014772385</v>
      </c>
      <c r="N319" s="15">
        <f t="shared" si="44"/>
        <v>-1.0779023132969505</v>
      </c>
      <c r="O319" s="15">
        <f t="shared" si="45"/>
        <v>-0.9326472149291769</v>
      </c>
      <c r="Q319" s="15">
        <f t="shared" si="46"/>
        <v>92.151363178366353</v>
      </c>
      <c r="R319" s="15">
        <f t="shared" si="47"/>
        <v>33.088957134426003</v>
      </c>
      <c r="S319" s="15">
        <f t="shared" si="48"/>
        <v>35.831183581077589</v>
      </c>
      <c r="T319" s="15">
        <f t="shared" si="49"/>
        <v>14.05386764886503</v>
      </c>
      <c r="U319" s="15">
        <f t="shared" si="50"/>
        <v>17.550107349290748</v>
      </c>
    </row>
    <row r="320" spans="1:21" x14ac:dyDescent="0.25">
      <c r="A320" s="4">
        <v>51053980100</v>
      </c>
      <c r="B320" s="7" t="s">
        <v>297</v>
      </c>
      <c r="C320" s="29">
        <f t="array" ref="C320">SUMPRODUCT($D$9:$D$13, TRANSPOSE(Q320:U320))</f>
        <v>41.427058359888775</v>
      </c>
      <c r="E320" s="9">
        <v>1</v>
      </c>
      <c r="F320" s="9">
        <v>0</v>
      </c>
      <c r="G320" s="9">
        <v>0</v>
      </c>
      <c r="H320" s="9">
        <v>0</v>
      </c>
      <c r="I320" s="9">
        <v>1</v>
      </c>
      <c r="K320" s="15">
        <f t="shared" si="41"/>
        <v>1.4153266782969973</v>
      </c>
      <c r="L320" s="15">
        <f t="shared" si="42"/>
        <v>-0.43745811914256699</v>
      </c>
      <c r="M320" s="15">
        <f t="shared" si="43"/>
        <v>-0.36297485014772385</v>
      </c>
      <c r="N320" s="15">
        <f t="shared" si="44"/>
        <v>-1.0779023132969505</v>
      </c>
      <c r="O320" s="15">
        <f t="shared" si="45"/>
        <v>-0.46742141349837901</v>
      </c>
      <c r="Q320" s="15">
        <f t="shared" si="46"/>
        <v>92.151363178366353</v>
      </c>
      <c r="R320" s="15">
        <f t="shared" si="47"/>
        <v>33.088957134426003</v>
      </c>
      <c r="S320" s="15">
        <f t="shared" si="48"/>
        <v>35.831183581077589</v>
      </c>
      <c r="T320" s="15">
        <f t="shared" si="49"/>
        <v>14.05386764886503</v>
      </c>
      <c r="U320" s="15">
        <f t="shared" si="50"/>
        <v>32.009920256708881</v>
      </c>
    </row>
    <row r="321" spans="1:21" x14ac:dyDescent="0.25">
      <c r="A321" s="4">
        <v>51057950600</v>
      </c>
      <c r="B321" s="7" t="s">
        <v>298</v>
      </c>
      <c r="C321" s="29">
        <f t="array" ref="C321">SUMPRODUCT($D$9:$D$13, TRANSPOSE(Q321:U321))</f>
        <v>38.53509577840515</v>
      </c>
      <c r="E321" s="9">
        <v>1</v>
      </c>
      <c r="F321" s="9">
        <v>0</v>
      </c>
      <c r="G321" s="9">
        <v>0</v>
      </c>
      <c r="H321" s="9">
        <v>0</v>
      </c>
      <c r="I321" s="9">
        <v>0</v>
      </c>
      <c r="K321" s="15">
        <f t="shared" si="41"/>
        <v>1.4153266782969973</v>
      </c>
      <c r="L321" s="15">
        <f t="shared" si="42"/>
        <v>-0.43745811914256699</v>
      </c>
      <c r="M321" s="15">
        <f t="shared" si="43"/>
        <v>-0.36297485014772385</v>
      </c>
      <c r="N321" s="15">
        <f t="shared" si="44"/>
        <v>-1.0779023132969505</v>
      </c>
      <c r="O321" s="15">
        <f t="shared" si="45"/>
        <v>-0.9326472149291769</v>
      </c>
      <c r="Q321" s="15">
        <f t="shared" si="46"/>
        <v>92.151363178366353</v>
      </c>
      <c r="R321" s="15">
        <f t="shared" si="47"/>
        <v>33.088957134426003</v>
      </c>
      <c r="S321" s="15">
        <f t="shared" si="48"/>
        <v>35.831183581077589</v>
      </c>
      <c r="T321" s="15">
        <f t="shared" si="49"/>
        <v>14.05386764886503</v>
      </c>
      <c r="U321" s="15">
        <f t="shared" si="50"/>
        <v>17.550107349290748</v>
      </c>
    </row>
    <row r="322" spans="1:21" x14ac:dyDescent="0.25">
      <c r="A322" s="4">
        <v>51057950700</v>
      </c>
      <c r="B322" s="7" t="s">
        <v>299</v>
      </c>
      <c r="C322" s="29">
        <f t="array" ref="C322">SUMPRODUCT($D$9:$D$13, TRANSPOSE(Q322:U322))</f>
        <v>47.744895284057129</v>
      </c>
      <c r="E322" s="9">
        <v>1</v>
      </c>
      <c r="F322" s="9">
        <v>0</v>
      </c>
      <c r="G322" s="9">
        <v>0</v>
      </c>
      <c r="H322" s="9">
        <v>1</v>
      </c>
      <c r="I322" s="9">
        <v>0</v>
      </c>
      <c r="K322" s="15">
        <f t="shared" si="41"/>
        <v>1.4153266782969973</v>
      </c>
      <c r="L322" s="15">
        <f t="shared" si="42"/>
        <v>-0.43745811914256699</v>
      </c>
      <c r="M322" s="15">
        <f t="shared" si="43"/>
        <v>-0.36297485014772385</v>
      </c>
      <c r="N322" s="15">
        <f t="shared" si="44"/>
        <v>0.25601054293749775</v>
      </c>
      <c r="O322" s="15">
        <f t="shared" si="45"/>
        <v>-0.9326472149291769</v>
      </c>
      <c r="Q322" s="15">
        <f t="shared" si="46"/>
        <v>92.151363178366353</v>
      </c>
      <c r="R322" s="15">
        <f t="shared" si="47"/>
        <v>33.088957134426003</v>
      </c>
      <c r="S322" s="15">
        <f t="shared" si="48"/>
        <v>35.831183581077589</v>
      </c>
      <c r="T322" s="15">
        <f t="shared" si="49"/>
        <v>60.102865177124933</v>
      </c>
      <c r="U322" s="15">
        <f t="shared" si="50"/>
        <v>17.550107349290748</v>
      </c>
    </row>
    <row r="323" spans="1:21" x14ac:dyDescent="0.25">
      <c r="A323" s="4">
        <v>51057950800</v>
      </c>
      <c r="B323" s="7" t="s">
        <v>300</v>
      </c>
      <c r="C323" s="29">
        <f t="array" ref="C323">SUMPRODUCT($D$9:$D$13, TRANSPOSE(Q323:U323))</f>
        <v>38.53509577840515</v>
      </c>
      <c r="E323" s="9">
        <v>1</v>
      </c>
      <c r="F323" s="9">
        <v>0</v>
      </c>
      <c r="G323" s="9">
        <v>0</v>
      </c>
      <c r="H323" s="9">
        <v>0</v>
      </c>
      <c r="I323" s="9">
        <v>0</v>
      </c>
      <c r="K323" s="15">
        <f t="shared" si="41"/>
        <v>1.4153266782969973</v>
      </c>
      <c r="L323" s="15">
        <f t="shared" si="42"/>
        <v>-0.43745811914256699</v>
      </c>
      <c r="M323" s="15">
        <f t="shared" si="43"/>
        <v>-0.36297485014772385</v>
      </c>
      <c r="N323" s="15">
        <f t="shared" si="44"/>
        <v>-1.0779023132969505</v>
      </c>
      <c r="O323" s="15">
        <f t="shared" si="45"/>
        <v>-0.9326472149291769</v>
      </c>
      <c r="Q323" s="15">
        <f t="shared" si="46"/>
        <v>92.151363178366353</v>
      </c>
      <c r="R323" s="15">
        <f t="shared" si="47"/>
        <v>33.088957134426003</v>
      </c>
      <c r="S323" s="15">
        <f t="shared" si="48"/>
        <v>35.831183581077589</v>
      </c>
      <c r="T323" s="15">
        <f t="shared" si="49"/>
        <v>14.05386764886503</v>
      </c>
      <c r="U323" s="15">
        <f t="shared" si="50"/>
        <v>17.550107349290748</v>
      </c>
    </row>
    <row r="324" spans="1:21" x14ac:dyDescent="0.25">
      <c r="A324" s="4">
        <v>51059415100</v>
      </c>
      <c r="B324" s="7" t="s">
        <v>301</v>
      </c>
      <c r="C324" s="29">
        <f t="array" ref="C324">SUMPRODUCT($D$9:$D$13, TRANSPOSE(Q324:U324))</f>
        <v>51.030537732691641</v>
      </c>
      <c r="E324" s="9">
        <v>0</v>
      </c>
      <c r="F324" s="9">
        <v>0</v>
      </c>
      <c r="G324" s="9">
        <v>0</v>
      </c>
      <c r="H324" s="9">
        <v>2</v>
      </c>
      <c r="I324" s="9">
        <v>3</v>
      </c>
      <c r="K324" s="15">
        <f t="shared" si="41"/>
        <v>-0.70655066094229046</v>
      </c>
      <c r="L324" s="15">
        <f t="shared" si="42"/>
        <v>-0.43745811914256699</v>
      </c>
      <c r="M324" s="15">
        <f t="shared" si="43"/>
        <v>-0.36297485014772385</v>
      </c>
      <c r="N324" s="15">
        <f t="shared" si="44"/>
        <v>1.5899233991719459</v>
      </c>
      <c r="O324" s="15">
        <f t="shared" si="45"/>
        <v>0.46303018936321672</v>
      </c>
      <c r="Q324" s="15">
        <f t="shared" si="46"/>
        <v>23.992287970867398</v>
      </c>
      <c r="R324" s="15">
        <f t="shared" si="47"/>
        <v>33.088957134426003</v>
      </c>
      <c r="S324" s="15">
        <f t="shared" si="48"/>
        <v>35.831183581077589</v>
      </c>
      <c r="T324" s="15">
        <f t="shared" si="49"/>
        <v>94.407396371922488</v>
      </c>
      <c r="U324" s="15">
        <f t="shared" si="50"/>
        <v>67.83286360516469</v>
      </c>
    </row>
    <row r="325" spans="1:21" x14ac:dyDescent="0.25">
      <c r="A325" s="4">
        <v>51059415200</v>
      </c>
      <c r="B325" s="7" t="s">
        <v>302</v>
      </c>
      <c r="C325" s="29">
        <f t="array" ref="C325">SUMPRODUCT($D$9:$D$13, TRANSPOSE(Q325:U325))</f>
        <v>51.030537732691641</v>
      </c>
      <c r="E325" s="9">
        <v>0</v>
      </c>
      <c r="F325" s="9">
        <v>0</v>
      </c>
      <c r="G325" s="9">
        <v>0</v>
      </c>
      <c r="H325" s="9">
        <v>2</v>
      </c>
      <c r="I325" s="9">
        <v>3</v>
      </c>
      <c r="K325" s="15">
        <f t="shared" si="41"/>
        <v>-0.70655066094229046</v>
      </c>
      <c r="L325" s="15">
        <f t="shared" si="42"/>
        <v>-0.43745811914256699</v>
      </c>
      <c r="M325" s="15">
        <f t="shared" si="43"/>
        <v>-0.36297485014772385</v>
      </c>
      <c r="N325" s="15">
        <f t="shared" si="44"/>
        <v>1.5899233991719459</v>
      </c>
      <c r="O325" s="15">
        <f t="shared" si="45"/>
        <v>0.46303018936321672</v>
      </c>
      <c r="Q325" s="15">
        <f t="shared" si="46"/>
        <v>23.992287970867398</v>
      </c>
      <c r="R325" s="15">
        <f t="shared" si="47"/>
        <v>33.088957134426003</v>
      </c>
      <c r="S325" s="15">
        <f t="shared" si="48"/>
        <v>35.831183581077589</v>
      </c>
      <c r="T325" s="15">
        <f t="shared" si="49"/>
        <v>94.407396371922488</v>
      </c>
      <c r="U325" s="15">
        <f t="shared" si="50"/>
        <v>67.83286360516469</v>
      </c>
    </row>
    <row r="326" spans="1:21" x14ac:dyDescent="0.25">
      <c r="A326" s="4">
        <v>51059415300</v>
      </c>
      <c r="B326" s="7" t="s">
        <v>303</v>
      </c>
      <c r="C326" s="29">
        <f t="array" ref="C326">SUMPRODUCT($D$9:$D$13, TRANSPOSE(Q326:U326))</f>
        <v>51.030537732691641</v>
      </c>
      <c r="E326" s="9">
        <v>0</v>
      </c>
      <c r="F326" s="9">
        <v>0</v>
      </c>
      <c r="G326" s="9">
        <v>0</v>
      </c>
      <c r="H326" s="9">
        <v>2</v>
      </c>
      <c r="I326" s="9">
        <v>3</v>
      </c>
      <c r="K326" s="15">
        <f t="shared" si="41"/>
        <v>-0.70655066094229046</v>
      </c>
      <c r="L326" s="15">
        <f t="shared" si="42"/>
        <v>-0.43745811914256699</v>
      </c>
      <c r="M326" s="15">
        <f t="shared" si="43"/>
        <v>-0.36297485014772385</v>
      </c>
      <c r="N326" s="15">
        <f t="shared" si="44"/>
        <v>1.5899233991719459</v>
      </c>
      <c r="O326" s="15">
        <f t="shared" si="45"/>
        <v>0.46303018936321672</v>
      </c>
      <c r="Q326" s="15">
        <f t="shared" si="46"/>
        <v>23.992287970867398</v>
      </c>
      <c r="R326" s="15">
        <f t="shared" si="47"/>
        <v>33.088957134426003</v>
      </c>
      <c r="S326" s="15">
        <f t="shared" si="48"/>
        <v>35.831183581077589</v>
      </c>
      <c r="T326" s="15">
        <f t="shared" si="49"/>
        <v>94.407396371922488</v>
      </c>
      <c r="U326" s="15">
        <f t="shared" si="50"/>
        <v>67.83286360516469</v>
      </c>
    </row>
    <row r="327" spans="1:21" x14ac:dyDescent="0.25">
      <c r="A327" s="4">
        <v>51059415401</v>
      </c>
      <c r="B327" s="7" t="s">
        <v>304</v>
      </c>
      <c r="C327" s="29">
        <f t="array" ref="C327">SUMPRODUCT($D$9:$D$13, TRANSPOSE(Q327:U327))</f>
        <v>51.030537732691641</v>
      </c>
      <c r="E327" s="9">
        <v>0</v>
      </c>
      <c r="F327" s="9">
        <v>0</v>
      </c>
      <c r="G327" s="9">
        <v>0</v>
      </c>
      <c r="H327" s="9">
        <v>2</v>
      </c>
      <c r="I327" s="9">
        <v>3</v>
      </c>
      <c r="K327" s="15">
        <f t="shared" si="41"/>
        <v>-0.70655066094229046</v>
      </c>
      <c r="L327" s="15">
        <f t="shared" si="42"/>
        <v>-0.43745811914256699</v>
      </c>
      <c r="M327" s="15">
        <f t="shared" si="43"/>
        <v>-0.36297485014772385</v>
      </c>
      <c r="N327" s="15">
        <f t="shared" si="44"/>
        <v>1.5899233991719459</v>
      </c>
      <c r="O327" s="15">
        <f t="shared" si="45"/>
        <v>0.46303018936321672</v>
      </c>
      <c r="Q327" s="15">
        <f t="shared" si="46"/>
        <v>23.992287970867398</v>
      </c>
      <c r="R327" s="15">
        <f t="shared" si="47"/>
        <v>33.088957134426003</v>
      </c>
      <c r="S327" s="15">
        <f t="shared" si="48"/>
        <v>35.831183581077589</v>
      </c>
      <c r="T327" s="15">
        <f t="shared" si="49"/>
        <v>94.407396371922488</v>
      </c>
      <c r="U327" s="15">
        <f t="shared" si="50"/>
        <v>67.83286360516469</v>
      </c>
    </row>
    <row r="328" spans="1:21" x14ac:dyDescent="0.25">
      <c r="A328" s="4">
        <v>51059415402</v>
      </c>
      <c r="B328" s="7" t="s">
        <v>305</v>
      </c>
      <c r="C328" s="29">
        <f t="array" ref="C328">SUMPRODUCT($D$9:$D$13, TRANSPOSE(Q328:U328))</f>
        <v>51.030537732691641</v>
      </c>
      <c r="E328" s="9">
        <v>0</v>
      </c>
      <c r="F328" s="9">
        <v>0</v>
      </c>
      <c r="G328" s="9">
        <v>0</v>
      </c>
      <c r="H328" s="9">
        <v>2</v>
      </c>
      <c r="I328" s="9">
        <v>3</v>
      </c>
      <c r="K328" s="15">
        <f t="shared" si="41"/>
        <v>-0.70655066094229046</v>
      </c>
      <c r="L328" s="15">
        <f t="shared" si="42"/>
        <v>-0.43745811914256699</v>
      </c>
      <c r="M328" s="15">
        <f t="shared" si="43"/>
        <v>-0.36297485014772385</v>
      </c>
      <c r="N328" s="15">
        <f t="shared" si="44"/>
        <v>1.5899233991719459</v>
      </c>
      <c r="O328" s="15">
        <f t="shared" si="45"/>
        <v>0.46303018936321672</v>
      </c>
      <c r="Q328" s="15">
        <f t="shared" si="46"/>
        <v>23.992287970867398</v>
      </c>
      <c r="R328" s="15">
        <f t="shared" si="47"/>
        <v>33.088957134426003</v>
      </c>
      <c r="S328" s="15">
        <f t="shared" si="48"/>
        <v>35.831183581077589</v>
      </c>
      <c r="T328" s="15">
        <f t="shared" si="49"/>
        <v>94.407396371922488</v>
      </c>
      <c r="U328" s="15">
        <f t="shared" si="50"/>
        <v>67.83286360516469</v>
      </c>
    </row>
    <row r="329" spans="1:21" x14ac:dyDescent="0.25">
      <c r="A329" s="4">
        <v>51059415500</v>
      </c>
      <c r="B329" s="7" t="s">
        <v>306</v>
      </c>
      <c r="C329" s="29">
        <f t="array" ref="C329">SUMPRODUCT($D$9:$D$13, TRANSPOSE(Q329:U329))</f>
        <v>51.030537732691641</v>
      </c>
      <c r="E329" s="9">
        <v>0</v>
      </c>
      <c r="F329" s="9">
        <v>0</v>
      </c>
      <c r="G329" s="9">
        <v>0</v>
      </c>
      <c r="H329" s="9">
        <v>2</v>
      </c>
      <c r="I329" s="9">
        <v>3</v>
      </c>
      <c r="K329" s="15">
        <f t="shared" si="41"/>
        <v>-0.70655066094229046</v>
      </c>
      <c r="L329" s="15">
        <f t="shared" si="42"/>
        <v>-0.43745811914256699</v>
      </c>
      <c r="M329" s="15">
        <f t="shared" si="43"/>
        <v>-0.36297485014772385</v>
      </c>
      <c r="N329" s="15">
        <f t="shared" si="44"/>
        <v>1.5899233991719459</v>
      </c>
      <c r="O329" s="15">
        <f t="shared" si="45"/>
        <v>0.46303018936321672</v>
      </c>
      <c r="Q329" s="15">
        <f t="shared" si="46"/>
        <v>23.992287970867398</v>
      </c>
      <c r="R329" s="15">
        <f t="shared" si="47"/>
        <v>33.088957134426003</v>
      </c>
      <c r="S329" s="15">
        <f t="shared" si="48"/>
        <v>35.831183581077589</v>
      </c>
      <c r="T329" s="15">
        <f t="shared" si="49"/>
        <v>94.407396371922488</v>
      </c>
      <c r="U329" s="15">
        <f t="shared" si="50"/>
        <v>67.83286360516469</v>
      </c>
    </row>
    <row r="330" spans="1:21" x14ac:dyDescent="0.25">
      <c r="A330" s="4">
        <v>51059415600</v>
      </c>
      <c r="B330" s="7" t="s">
        <v>307</v>
      </c>
      <c r="C330" s="29">
        <f t="array" ref="C330">SUMPRODUCT($D$9:$D$13, TRANSPOSE(Q330:U330))</f>
        <v>51.030537732691641</v>
      </c>
      <c r="E330" s="9">
        <v>0</v>
      </c>
      <c r="F330" s="9">
        <v>0</v>
      </c>
      <c r="G330" s="9">
        <v>0</v>
      </c>
      <c r="H330" s="9">
        <v>2</v>
      </c>
      <c r="I330" s="9">
        <v>3</v>
      </c>
      <c r="K330" s="15">
        <f t="shared" si="41"/>
        <v>-0.70655066094229046</v>
      </c>
      <c r="L330" s="15">
        <f t="shared" si="42"/>
        <v>-0.43745811914256699</v>
      </c>
      <c r="M330" s="15">
        <f t="shared" si="43"/>
        <v>-0.36297485014772385</v>
      </c>
      <c r="N330" s="15">
        <f t="shared" si="44"/>
        <v>1.5899233991719459</v>
      </c>
      <c r="O330" s="15">
        <f t="shared" si="45"/>
        <v>0.46303018936321672</v>
      </c>
      <c r="Q330" s="15">
        <f t="shared" si="46"/>
        <v>23.992287970867398</v>
      </c>
      <c r="R330" s="15">
        <f t="shared" si="47"/>
        <v>33.088957134426003</v>
      </c>
      <c r="S330" s="15">
        <f t="shared" si="48"/>
        <v>35.831183581077589</v>
      </c>
      <c r="T330" s="15">
        <f t="shared" si="49"/>
        <v>94.407396371922488</v>
      </c>
      <c r="U330" s="15">
        <f t="shared" si="50"/>
        <v>67.83286360516469</v>
      </c>
    </row>
    <row r="331" spans="1:21" x14ac:dyDescent="0.25">
      <c r="A331" s="4">
        <v>51059415700</v>
      </c>
      <c r="B331" s="7" t="s">
        <v>308</v>
      </c>
      <c r="C331" s="29">
        <f t="array" ref="C331">SUMPRODUCT($D$9:$D$13, TRANSPOSE(Q331:U331))</f>
        <v>51.030537732691641</v>
      </c>
      <c r="E331" s="9">
        <v>0</v>
      </c>
      <c r="F331" s="9">
        <v>0</v>
      </c>
      <c r="G331" s="9">
        <v>0</v>
      </c>
      <c r="H331" s="9">
        <v>2</v>
      </c>
      <c r="I331" s="9">
        <v>3</v>
      </c>
      <c r="K331" s="15">
        <f t="shared" si="41"/>
        <v>-0.70655066094229046</v>
      </c>
      <c r="L331" s="15">
        <f t="shared" si="42"/>
        <v>-0.43745811914256699</v>
      </c>
      <c r="M331" s="15">
        <f t="shared" si="43"/>
        <v>-0.36297485014772385</v>
      </c>
      <c r="N331" s="15">
        <f t="shared" si="44"/>
        <v>1.5899233991719459</v>
      </c>
      <c r="O331" s="15">
        <f t="shared" si="45"/>
        <v>0.46303018936321672</v>
      </c>
      <c r="Q331" s="15">
        <f t="shared" si="46"/>
        <v>23.992287970867398</v>
      </c>
      <c r="R331" s="15">
        <f t="shared" si="47"/>
        <v>33.088957134426003</v>
      </c>
      <c r="S331" s="15">
        <f t="shared" si="48"/>
        <v>35.831183581077589</v>
      </c>
      <c r="T331" s="15">
        <f t="shared" si="49"/>
        <v>94.407396371922488</v>
      </c>
      <c r="U331" s="15">
        <f t="shared" si="50"/>
        <v>67.83286360516469</v>
      </c>
    </row>
    <row r="332" spans="1:21" x14ac:dyDescent="0.25">
      <c r="A332" s="4">
        <v>51059415800</v>
      </c>
      <c r="B332" s="7" t="s">
        <v>309</v>
      </c>
      <c r="C332" s="29">
        <f t="array" ref="C332">SUMPRODUCT($D$9:$D$13, TRANSPOSE(Q332:U332))</f>
        <v>51.030537732691641</v>
      </c>
      <c r="E332" s="9">
        <v>0</v>
      </c>
      <c r="F332" s="9">
        <v>0</v>
      </c>
      <c r="G332" s="9">
        <v>0</v>
      </c>
      <c r="H332" s="9">
        <v>2</v>
      </c>
      <c r="I332" s="9">
        <v>3</v>
      </c>
      <c r="K332" s="15">
        <f t="shared" si="41"/>
        <v>-0.70655066094229046</v>
      </c>
      <c r="L332" s="15">
        <f t="shared" si="42"/>
        <v>-0.43745811914256699</v>
      </c>
      <c r="M332" s="15">
        <f t="shared" si="43"/>
        <v>-0.36297485014772385</v>
      </c>
      <c r="N332" s="15">
        <f t="shared" si="44"/>
        <v>1.5899233991719459</v>
      </c>
      <c r="O332" s="15">
        <f t="shared" si="45"/>
        <v>0.46303018936321672</v>
      </c>
      <c r="Q332" s="15">
        <f t="shared" si="46"/>
        <v>23.992287970867398</v>
      </c>
      <c r="R332" s="15">
        <f t="shared" si="47"/>
        <v>33.088957134426003</v>
      </c>
      <c r="S332" s="15">
        <f t="shared" si="48"/>
        <v>35.831183581077589</v>
      </c>
      <c r="T332" s="15">
        <f t="shared" si="49"/>
        <v>94.407396371922488</v>
      </c>
      <c r="U332" s="15">
        <f t="shared" si="50"/>
        <v>67.83286360516469</v>
      </c>
    </row>
    <row r="333" spans="1:21" x14ac:dyDescent="0.25">
      <c r="A333" s="4">
        <v>51059415900</v>
      </c>
      <c r="B333" s="7" t="s">
        <v>310</v>
      </c>
      <c r="C333" s="29">
        <f t="array" ref="C333">SUMPRODUCT($D$9:$D$13, TRANSPOSE(Q333:U333))</f>
        <v>51.030537732691641</v>
      </c>
      <c r="E333" s="9">
        <v>0</v>
      </c>
      <c r="F333" s="9">
        <v>0</v>
      </c>
      <c r="G333" s="9">
        <v>0</v>
      </c>
      <c r="H333" s="9">
        <v>2</v>
      </c>
      <c r="I333" s="9">
        <v>3</v>
      </c>
      <c r="K333" s="15">
        <f t="shared" si="41"/>
        <v>-0.70655066094229046</v>
      </c>
      <c r="L333" s="15">
        <f t="shared" si="42"/>
        <v>-0.43745811914256699</v>
      </c>
      <c r="M333" s="15">
        <f t="shared" si="43"/>
        <v>-0.36297485014772385</v>
      </c>
      <c r="N333" s="15">
        <f t="shared" si="44"/>
        <v>1.5899233991719459</v>
      </c>
      <c r="O333" s="15">
        <f t="shared" si="45"/>
        <v>0.46303018936321672</v>
      </c>
      <c r="Q333" s="15">
        <f t="shared" si="46"/>
        <v>23.992287970867398</v>
      </c>
      <c r="R333" s="15">
        <f t="shared" si="47"/>
        <v>33.088957134426003</v>
      </c>
      <c r="S333" s="15">
        <f t="shared" si="48"/>
        <v>35.831183581077589</v>
      </c>
      <c r="T333" s="15">
        <f t="shared" si="49"/>
        <v>94.407396371922488</v>
      </c>
      <c r="U333" s="15">
        <f t="shared" si="50"/>
        <v>67.83286360516469</v>
      </c>
    </row>
    <row r="334" spans="1:21" x14ac:dyDescent="0.25">
      <c r="A334" s="4">
        <v>51059416000</v>
      </c>
      <c r="B334" s="7" t="s">
        <v>311</v>
      </c>
      <c r="C334" s="29">
        <f t="array" ref="C334">SUMPRODUCT($D$9:$D$13, TRANSPOSE(Q334:U334))</f>
        <v>51.030537732691641</v>
      </c>
      <c r="E334" s="9">
        <v>0</v>
      </c>
      <c r="F334" s="9">
        <v>0</v>
      </c>
      <c r="G334" s="9">
        <v>0</v>
      </c>
      <c r="H334" s="9">
        <v>2</v>
      </c>
      <c r="I334" s="9">
        <v>3</v>
      </c>
      <c r="K334" s="15">
        <f t="shared" si="41"/>
        <v>-0.70655066094229046</v>
      </c>
      <c r="L334" s="15">
        <f t="shared" si="42"/>
        <v>-0.43745811914256699</v>
      </c>
      <c r="M334" s="15">
        <f t="shared" si="43"/>
        <v>-0.36297485014772385</v>
      </c>
      <c r="N334" s="15">
        <f t="shared" si="44"/>
        <v>1.5899233991719459</v>
      </c>
      <c r="O334" s="15">
        <f t="shared" si="45"/>
        <v>0.46303018936321672</v>
      </c>
      <c r="Q334" s="15">
        <f t="shared" si="46"/>
        <v>23.992287970867398</v>
      </c>
      <c r="R334" s="15">
        <f t="shared" si="47"/>
        <v>33.088957134426003</v>
      </c>
      <c r="S334" s="15">
        <f t="shared" si="48"/>
        <v>35.831183581077589</v>
      </c>
      <c r="T334" s="15">
        <f t="shared" si="49"/>
        <v>94.407396371922488</v>
      </c>
      <c r="U334" s="15">
        <f t="shared" si="50"/>
        <v>67.83286360516469</v>
      </c>
    </row>
    <row r="335" spans="1:21" x14ac:dyDescent="0.25">
      <c r="A335" s="4">
        <v>51059416100</v>
      </c>
      <c r="B335" s="7" t="s">
        <v>312</v>
      </c>
      <c r="C335" s="29">
        <f t="array" ref="C335">SUMPRODUCT($D$9:$D$13, TRANSPOSE(Q335:U335))</f>
        <v>47.446446576031569</v>
      </c>
      <c r="E335" s="9">
        <v>0</v>
      </c>
      <c r="F335" s="9">
        <v>0</v>
      </c>
      <c r="G335" s="9">
        <v>0</v>
      </c>
      <c r="H335" s="9">
        <v>2</v>
      </c>
      <c r="I335" s="9">
        <v>2</v>
      </c>
      <c r="K335" s="15">
        <f t="shared" si="41"/>
        <v>-0.70655066094229046</v>
      </c>
      <c r="L335" s="15">
        <f t="shared" si="42"/>
        <v>-0.43745811914256699</v>
      </c>
      <c r="M335" s="15">
        <f t="shared" si="43"/>
        <v>-0.36297485014772385</v>
      </c>
      <c r="N335" s="15">
        <f t="shared" si="44"/>
        <v>1.5899233991719459</v>
      </c>
      <c r="O335" s="15">
        <f t="shared" si="45"/>
        <v>-2.195612067581152E-3</v>
      </c>
      <c r="Q335" s="15">
        <f t="shared" si="46"/>
        <v>23.992287970867398</v>
      </c>
      <c r="R335" s="15">
        <f t="shared" si="47"/>
        <v>33.088957134426003</v>
      </c>
      <c r="S335" s="15">
        <f t="shared" si="48"/>
        <v>35.831183581077589</v>
      </c>
      <c r="T335" s="15">
        <f t="shared" si="49"/>
        <v>94.407396371922488</v>
      </c>
      <c r="U335" s="15">
        <f t="shared" si="50"/>
        <v>49.912407821864349</v>
      </c>
    </row>
    <row r="336" spans="1:21" x14ac:dyDescent="0.25">
      <c r="A336" s="4">
        <v>51059416200</v>
      </c>
      <c r="B336" s="7" t="s">
        <v>313</v>
      </c>
      <c r="C336" s="29">
        <f t="array" ref="C336">SUMPRODUCT($D$9:$D$13, TRANSPOSE(Q336:U336))</f>
        <v>40.585540337072061</v>
      </c>
      <c r="E336" s="9">
        <v>0</v>
      </c>
      <c r="F336" s="9">
        <v>0</v>
      </c>
      <c r="G336" s="9">
        <v>0</v>
      </c>
      <c r="H336" s="9">
        <v>1</v>
      </c>
      <c r="I336" s="9">
        <v>2</v>
      </c>
      <c r="K336" s="15">
        <f t="shared" si="41"/>
        <v>-0.70655066094229046</v>
      </c>
      <c r="L336" s="15">
        <f t="shared" si="42"/>
        <v>-0.43745811914256699</v>
      </c>
      <c r="M336" s="15">
        <f t="shared" si="43"/>
        <v>-0.36297485014772385</v>
      </c>
      <c r="N336" s="15">
        <f t="shared" si="44"/>
        <v>0.25601054293749775</v>
      </c>
      <c r="O336" s="15">
        <f t="shared" si="45"/>
        <v>-2.195612067581152E-3</v>
      </c>
      <c r="Q336" s="15">
        <f t="shared" si="46"/>
        <v>23.992287970867398</v>
      </c>
      <c r="R336" s="15">
        <f t="shared" si="47"/>
        <v>33.088957134426003</v>
      </c>
      <c r="S336" s="15">
        <f t="shared" si="48"/>
        <v>35.831183581077589</v>
      </c>
      <c r="T336" s="15">
        <f t="shared" si="49"/>
        <v>60.102865177124933</v>
      </c>
      <c r="U336" s="15">
        <f t="shared" si="50"/>
        <v>49.912407821864349</v>
      </c>
    </row>
    <row r="337" spans="1:21" x14ac:dyDescent="0.25">
      <c r="A337" s="4">
        <v>51059416300</v>
      </c>
      <c r="B337" s="7" t="s">
        <v>314</v>
      </c>
      <c r="C337" s="29">
        <f t="array" ref="C337">SUMPRODUCT($D$9:$D$13, TRANSPOSE(Q337:U337))</f>
        <v>37.005042824040963</v>
      </c>
      <c r="E337" s="9">
        <v>0</v>
      </c>
      <c r="F337" s="9">
        <v>0</v>
      </c>
      <c r="G337" s="9">
        <v>0</v>
      </c>
      <c r="H337" s="9">
        <v>1</v>
      </c>
      <c r="I337" s="9">
        <v>1</v>
      </c>
      <c r="K337" s="15">
        <f t="shared" si="41"/>
        <v>-0.70655066094229046</v>
      </c>
      <c r="L337" s="15">
        <f t="shared" si="42"/>
        <v>-0.43745811914256699</v>
      </c>
      <c r="M337" s="15">
        <f t="shared" si="43"/>
        <v>-0.36297485014772385</v>
      </c>
      <c r="N337" s="15">
        <f t="shared" si="44"/>
        <v>0.25601054293749775</v>
      </c>
      <c r="O337" s="15">
        <f t="shared" si="45"/>
        <v>-0.46742141349837901</v>
      </c>
      <c r="Q337" s="15">
        <f t="shared" si="46"/>
        <v>23.992287970867398</v>
      </c>
      <c r="R337" s="15">
        <f t="shared" si="47"/>
        <v>33.088957134426003</v>
      </c>
      <c r="S337" s="15">
        <f t="shared" si="48"/>
        <v>35.831183581077589</v>
      </c>
      <c r="T337" s="15">
        <f t="shared" si="49"/>
        <v>60.102865177124933</v>
      </c>
      <c r="U337" s="15">
        <f t="shared" si="50"/>
        <v>32.009920256708881</v>
      </c>
    </row>
    <row r="338" spans="1:21" x14ac:dyDescent="0.25">
      <c r="A338" s="4">
        <v>51059420100</v>
      </c>
      <c r="B338" s="7" t="s">
        <v>315</v>
      </c>
      <c r="C338" s="29">
        <f t="array" ref="C338">SUMPRODUCT($D$9:$D$13, TRANSPOSE(Q338:U338))</f>
        <v>56.913169607909936</v>
      </c>
      <c r="E338" s="9">
        <v>0</v>
      </c>
      <c r="F338" s="9">
        <v>0</v>
      </c>
      <c r="G338" s="9">
        <v>0</v>
      </c>
      <c r="H338" s="9">
        <v>3</v>
      </c>
      <c r="I338" s="9">
        <v>5</v>
      </c>
      <c r="K338" s="15">
        <f t="shared" si="41"/>
        <v>-0.70655066094229046</v>
      </c>
      <c r="L338" s="15">
        <f t="shared" si="42"/>
        <v>-0.43745811914256699</v>
      </c>
      <c r="M338" s="15">
        <f t="shared" si="43"/>
        <v>-0.36297485014772385</v>
      </c>
      <c r="N338" s="15">
        <f t="shared" si="44"/>
        <v>2.9238362554063944</v>
      </c>
      <c r="O338" s="15">
        <f t="shared" si="45"/>
        <v>1.3934817922248124</v>
      </c>
      <c r="Q338" s="15">
        <f t="shared" si="46"/>
        <v>23.992287970867398</v>
      </c>
      <c r="R338" s="15">
        <f t="shared" si="47"/>
        <v>33.088957134426003</v>
      </c>
      <c r="S338" s="15">
        <f t="shared" si="48"/>
        <v>35.831183581077589</v>
      </c>
      <c r="T338" s="15">
        <f t="shared" si="49"/>
        <v>99.827126714722155</v>
      </c>
      <c r="U338" s="15">
        <f t="shared" si="50"/>
        <v>91.826292638456536</v>
      </c>
    </row>
    <row r="339" spans="1:21" x14ac:dyDescent="0.25">
      <c r="A339" s="4">
        <v>51059420201</v>
      </c>
      <c r="B339" s="7" t="s">
        <v>316</v>
      </c>
      <c r="C339" s="29">
        <f t="array" ref="C339">SUMPRODUCT($D$9:$D$13, TRANSPOSE(Q339:U339))</f>
        <v>56.913169607909936</v>
      </c>
      <c r="E339" s="9">
        <v>0</v>
      </c>
      <c r="F339" s="9">
        <v>0</v>
      </c>
      <c r="G339" s="9">
        <v>0</v>
      </c>
      <c r="H339" s="9">
        <v>3</v>
      </c>
      <c r="I339" s="9">
        <v>5</v>
      </c>
      <c r="K339" s="15">
        <f t="shared" si="41"/>
        <v>-0.70655066094229046</v>
      </c>
      <c r="L339" s="15">
        <f t="shared" si="42"/>
        <v>-0.43745811914256699</v>
      </c>
      <c r="M339" s="15">
        <f t="shared" si="43"/>
        <v>-0.36297485014772385</v>
      </c>
      <c r="N339" s="15">
        <f t="shared" si="44"/>
        <v>2.9238362554063944</v>
      </c>
      <c r="O339" s="15">
        <f t="shared" si="45"/>
        <v>1.3934817922248124</v>
      </c>
      <c r="Q339" s="15">
        <f t="shared" si="46"/>
        <v>23.992287970867398</v>
      </c>
      <c r="R339" s="15">
        <f t="shared" si="47"/>
        <v>33.088957134426003</v>
      </c>
      <c r="S339" s="15">
        <f t="shared" si="48"/>
        <v>35.831183581077589</v>
      </c>
      <c r="T339" s="15">
        <f t="shared" si="49"/>
        <v>99.827126714722155</v>
      </c>
      <c r="U339" s="15">
        <f t="shared" si="50"/>
        <v>91.826292638456536</v>
      </c>
    </row>
    <row r="340" spans="1:21" x14ac:dyDescent="0.25">
      <c r="A340" s="4">
        <v>51059420202</v>
      </c>
      <c r="B340" s="7" t="s">
        <v>317</v>
      </c>
      <c r="C340" s="29">
        <f t="array" ref="C340">SUMPRODUCT($D$9:$D$13, TRANSPOSE(Q340:U340))</f>
        <v>56.913169607909936</v>
      </c>
      <c r="E340" s="9">
        <v>0</v>
      </c>
      <c r="F340" s="9">
        <v>0</v>
      </c>
      <c r="G340" s="9">
        <v>0</v>
      </c>
      <c r="H340" s="9">
        <v>3</v>
      </c>
      <c r="I340" s="9">
        <v>5</v>
      </c>
      <c r="K340" s="15">
        <f t="shared" si="41"/>
        <v>-0.70655066094229046</v>
      </c>
      <c r="L340" s="15">
        <f t="shared" si="42"/>
        <v>-0.43745811914256699</v>
      </c>
      <c r="M340" s="15">
        <f t="shared" si="43"/>
        <v>-0.36297485014772385</v>
      </c>
      <c r="N340" s="15">
        <f t="shared" si="44"/>
        <v>2.9238362554063944</v>
      </c>
      <c r="O340" s="15">
        <f t="shared" si="45"/>
        <v>1.3934817922248124</v>
      </c>
      <c r="Q340" s="15">
        <f t="shared" si="46"/>
        <v>23.992287970867398</v>
      </c>
      <c r="R340" s="15">
        <f t="shared" si="47"/>
        <v>33.088957134426003</v>
      </c>
      <c r="S340" s="15">
        <f t="shared" si="48"/>
        <v>35.831183581077589</v>
      </c>
      <c r="T340" s="15">
        <f t="shared" si="49"/>
        <v>99.827126714722155</v>
      </c>
      <c r="U340" s="15">
        <f t="shared" si="50"/>
        <v>91.826292638456536</v>
      </c>
    </row>
    <row r="341" spans="1:21" x14ac:dyDescent="0.25">
      <c r="A341" s="4">
        <v>51059420203</v>
      </c>
      <c r="B341" s="7" t="s">
        <v>318</v>
      </c>
      <c r="C341" s="29">
        <f t="array" ref="C341">SUMPRODUCT($D$9:$D$13, TRANSPOSE(Q341:U341))</f>
        <v>51.030537732691641</v>
      </c>
      <c r="E341" s="9">
        <v>0</v>
      </c>
      <c r="F341" s="9">
        <v>0</v>
      </c>
      <c r="G341" s="9">
        <v>0</v>
      </c>
      <c r="H341" s="9">
        <v>2</v>
      </c>
      <c r="I341" s="9">
        <v>3</v>
      </c>
      <c r="K341" s="15">
        <f t="shared" si="41"/>
        <v>-0.70655066094229046</v>
      </c>
      <c r="L341" s="15">
        <f t="shared" si="42"/>
        <v>-0.43745811914256699</v>
      </c>
      <c r="M341" s="15">
        <f t="shared" si="43"/>
        <v>-0.36297485014772385</v>
      </c>
      <c r="N341" s="15">
        <f t="shared" si="44"/>
        <v>1.5899233991719459</v>
      </c>
      <c r="O341" s="15">
        <f t="shared" si="45"/>
        <v>0.46303018936321672</v>
      </c>
      <c r="Q341" s="15">
        <f t="shared" si="46"/>
        <v>23.992287970867398</v>
      </c>
      <c r="R341" s="15">
        <f t="shared" si="47"/>
        <v>33.088957134426003</v>
      </c>
      <c r="S341" s="15">
        <f t="shared" si="48"/>
        <v>35.831183581077589</v>
      </c>
      <c r="T341" s="15">
        <f t="shared" si="49"/>
        <v>94.407396371922488</v>
      </c>
      <c r="U341" s="15">
        <f t="shared" si="50"/>
        <v>67.83286360516469</v>
      </c>
    </row>
    <row r="342" spans="1:21" x14ac:dyDescent="0.25">
      <c r="A342" s="4">
        <v>51059420300</v>
      </c>
      <c r="B342" s="7" t="s">
        <v>319</v>
      </c>
      <c r="C342" s="29">
        <f t="array" ref="C342">SUMPRODUCT($D$9:$D$13, TRANSPOSE(Q342:U342))</f>
        <v>51.030537732691641</v>
      </c>
      <c r="E342" s="9">
        <v>0</v>
      </c>
      <c r="F342" s="9">
        <v>0</v>
      </c>
      <c r="G342" s="9">
        <v>0</v>
      </c>
      <c r="H342" s="9">
        <v>2</v>
      </c>
      <c r="I342" s="9">
        <v>3</v>
      </c>
      <c r="K342" s="15">
        <f t="shared" si="41"/>
        <v>-0.70655066094229046</v>
      </c>
      <c r="L342" s="15">
        <f t="shared" si="42"/>
        <v>-0.43745811914256699</v>
      </c>
      <c r="M342" s="15">
        <f t="shared" si="43"/>
        <v>-0.36297485014772385</v>
      </c>
      <c r="N342" s="15">
        <f t="shared" si="44"/>
        <v>1.5899233991719459</v>
      </c>
      <c r="O342" s="15">
        <f t="shared" si="45"/>
        <v>0.46303018936321672</v>
      </c>
      <c r="Q342" s="15">
        <f t="shared" si="46"/>
        <v>23.992287970867398</v>
      </c>
      <c r="R342" s="15">
        <f t="shared" si="47"/>
        <v>33.088957134426003</v>
      </c>
      <c r="S342" s="15">
        <f t="shared" si="48"/>
        <v>35.831183581077589</v>
      </c>
      <c r="T342" s="15">
        <f t="shared" si="49"/>
        <v>94.407396371922488</v>
      </c>
      <c r="U342" s="15">
        <f t="shared" si="50"/>
        <v>67.83286360516469</v>
      </c>
    </row>
    <row r="343" spans="1:21" x14ac:dyDescent="0.25">
      <c r="A343" s="4">
        <v>51059420400</v>
      </c>
      <c r="B343" s="7" t="s">
        <v>320</v>
      </c>
      <c r="C343" s="29">
        <f t="array" ref="C343">SUMPRODUCT($D$9:$D$13, TRANSPOSE(Q343:U343))</f>
        <v>51.030537732691641</v>
      </c>
      <c r="E343" s="9">
        <v>0</v>
      </c>
      <c r="F343" s="9">
        <v>0</v>
      </c>
      <c r="G343" s="9">
        <v>0</v>
      </c>
      <c r="H343" s="9">
        <v>2</v>
      </c>
      <c r="I343" s="9">
        <v>3</v>
      </c>
      <c r="K343" s="15">
        <f t="shared" ref="K343:K406" si="51" xml:space="preserve"> STANDARDIZE(E343,K$16,K$17)*$F$9</f>
        <v>-0.70655066094229046</v>
      </c>
      <c r="L343" s="15">
        <f t="shared" ref="L343:L406" si="52" xml:space="preserve"> STANDARDIZE(F343,L$16,L$17)*$F$10</f>
        <v>-0.43745811914256699</v>
      </c>
      <c r="M343" s="15">
        <f t="shared" ref="M343:M406" si="53" xml:space="preserve"> STANDARDIZE(G343,M$16,M$17)*$F$11</f>
        <v>-0.36297485014772385</v>
      </c>
      <c r="N343" s="15">
        <f t="shared" ref="N343:N406" si="54" xml:space="preserve"> STANDARDIZE(H343,N$16,N$17)*$F$12</f>
        <v>1.5899233991719459</v>
      </c>
      <c r="O343" s="15">
        <f t="shared" ref="O343:O406" si="55" xml:space="preserve"> STANDARDIZE(I343,O$16,O$17)*$F$13</f>
        <v>0.46303018936321672</v>
      </c>
      <c r="Q343" s="15">
        <f t="shared" ref="Q343:Q406" si="56">_xlfn.NORM.S.DIST(K343,1)*100</f>
        <v>23.992287970867398</v>
      </c>
      <c r="R343" s="15">
        <f t="shared" ref="R343:R406" si="57">_xlfn.NORM.S.DIST(L343,1)*100</f>
        <v>33.088957134426003</v>
      </c>
      <c r="S343" s="15">
        <f t="shared" ref="S343:S406" si="58">_xlfn.NORM.S.DIST(M343,1)*100</f>
        <v>35.831183581077589</v>
      </c>
      <c r="T343" s="15">
        <f t="shared" ref="T343:T406" si="59">_xlfn.NORM.S.DIST(N343,1)*100</f>
        <v>94.407396371922488</v>
      </c>
      <c r="U343" s="15">
        <f t="shared" ref="U343:U406" si="60">_xlfn.NORM.S.DIST(O343,1)*100</f>
        <v>67.83286360516469</v>
      </c>
    </row>
    <row r="344" spans="1:21" x14ac:dyDescent="0.25">
      <c r="A344" s="4">
        <v>51059420501</v>
      </c>
      <c r="B344" s="7" t="s">
        <v>321</v>
      </c>
      <c r="C344" s="29">
        <f t="array" ref="C344">SUMPRODUCT($D$9:$D$13, TRANSPOSE(Q344:U344))</f>
        <v>51.030537732691641</v>
      </c>
      <c r="E344" s="9">
        <v>0</v>
      </c>
      <c r="F344" s="9">
        <v>0</v>
      </c>
      <c r="G344" s="9">
        <v>0</v>
      </c>
      <c r="H344" s="9">
        <v>2</v>
      </c>
      <c r="I344" s="9">
        <v>3</v>
      </c>
      <c r="K344" s="15">
        <f t="shared" si="51"/>
        <v>-0.70655066094229046</v>
      </c>
      <c r="L344" s="15">
        <f t="shared" si="52"/>
        <v>-0.43745811914256699</v>
      </c>
      <c r="M344" s="15">
        <f t="shared" si="53"/>
        <v>-0.36297485014772385</v>
      </c>
      <c r="N344" s="15">
        <f t="shared" si="54"/>
        <v>1.5899233991719459</v>
      </c>
      <c r="O344" s="15">
        <f t="shared" si="55"/>
        <v>0.46303018936321672</v>
      </c>
      <c r="Q344" s="15">
        <f t="shared" si="56"/>
        <v>23.992287970867398</v>
      </c>
      <c r="R344" s="15">
        <f t="shared" si="57"/>
        <v>33.088957134426003</v>
      </c>
      <c r="S344" s="15">
        <f t="shared" si="58"/>
        <v>35.831183581077589</v>
      </c>
      <c r="T344" s="15">
        <f t="shared" si="59"/>
        <v>94.407396371922488</v>
      </c>
      <c r="U344" s="15">
        <f t="shared" si="60"/>
        <v>67.83286360516469</v>
      </c>
    </row>
    <row r="345" spans="1:21" x14ac:dyDescent="0.25">
      <c r="A345" s="4">
        <v>51059420502</v>
      </c>
      <c r="B345" s="7" t="s">
        <v>322</v>
      </c>
      <c r="C345" s="29">
        <f t="array" ref="C345">SUMPRODUCT($D$9:$D$13, TRANSPOSE(Q345:U345))</f>
        <v>51.030537732691641</v>
      </c>
      <c r="E345" s="9">
        <v>0</v>
      </c>
      <c r="F345" s="9">
        <v>0</v>
      </c>
      <c r="G345" s="9">
        <v>0</v>
      </c>
      <c r="H345" s="9">
        <v>2</v>
      </c>
      <c r="I345" s="9">
        <v>3</v>
      </c>
      <c r="K345" s="15">
        <f t="shared" si="51"/>
        <v>-0.70655066094229046</v>
      </c>
      <c r="L345" s="15">
        <f t="shared" si="52"/>
        <v>-0.43745811914256699</v>
      </c>
      <c r="M345" s="15">
        <f t="shared" si="53"/>
        <v>-0.36297485014772385</v>
      </c>
      <c r="N345" s="15">
        <f t="shared" si="54"/>
        <v>1.5899233991719459</v>
      </c>
      <c r="O345" s="15">
        <f t="shared" si="55"/>
        <v>0.46303018936321672</v>
      </c>
      <c r="Q345" s="15">
        <f t="shared" si="56"/>
        <v>23.992287970867398</v>
      </c>
      <c r="R345" s="15">
        <f t="shared" si="57"/>
        <v>33.088957134426003</v>
      </c>
      <c r="S345" s="15">
        <f t="shared" si="58"/>
        <v>35.831183581077589</v>
      </c>
      <c r="T345" s="15">
        <f t="shared" si="59"/>
        <v>94.407396371922488</v>
      </c>
      <c r="U345" s="15">
        <f t="shared" si="60"/>
        <v>67.83286360516469</v>
      </c>
    </row>
    <row r="346" spans="1:21" x14ac:dyDescent="0.25">
      <c r="A346" s="4">
        <v>51059420503</v>
      </c>
      <c r="B346" s="7" t="s">
        <v>323</v>
      </c>
      <c r="C346" s="29">
        <f t="array" ref="C346">SUMPRODUCT($D$9:$D$13, TRANSPOSE(Q346:U346))</f>
        <v>51.030537732691641</v>
      </c>
      <c r="E346" s="9">
        <v>0</v>
      </c>
      <c r="F346" s="9">
        <v>0</v>
      </c>
      <c r="G346" s="9">
        <v>0</v>
      </c>
      <c r="H346" s="9">
        <v>2</v>
      </c>
      <c r="I346" s="9">
        <v>3</v>
      </c>
      <c r="K346" s="15">
        <f t="shared" si="51"/>
        <v>-0.70655066094229046</v>
      </c>
      <c r="L346" s="15">
        <f t="shared" si="52"/>
        <v>-0.43745811914256699</v>
      </c>
      <c r="M346" s="15">
        <f t="shared" si="53"/>
        <v>-0.36297485014772385</v>
      </c>
      <c r="N346" s="15">
        <f t="shared" si="54"/>
        <v>1.5899233991719459</v>
      </c>
      <c r="O346" s="15">
        <f t="shared" si="55"/>
        <v>0.46303018936321672</v>
      </c>
      <c r="Q346" s="15">
        <f t="shared" si="56"/>
        <v>23.992287970867398</v>
      </c>
      <c r="R346" s="15">
        <f t="shared" si="57"/>
        <v>33.088957134426003</v>
      </c>
      <c r="S346" s="15">
        <f t="shared" si="58"/>
        <v>35.831183581077589</v>
      </c>
      <c r="T346" s="15">
        <f t="shared" si="59"/>
        <v>94.407396371922488</v>
      </c>
      <c r="U346" s="15">
        <f t="shared" si="60"/>
        <v>67.83286360516469</v>
      </c>
    </row>
    <row r="347" spans="1:21" x14ac:dyDescent="0.25">
      <c r="A347" s="4">
        <v>51059420600</v>
      </c>
      <c r="B347" s="7" t="s">
        <v>324</v>
      </c>
      <c r="C347" s="29">
        <f t="array" ref="C347">SUMPRODUCT($D$9:$D$13, TRANSPOSE(Q347:U347))</f>
        <v>51.030537732691641</v>
      </c>
      <c r="E347" s="9">
        <v>0</v>
      </c>
      <c r="F347" s="9">
        <v>0</v>
      </c>
      <c r="G347" s="9">
        <v>0</v>
      </c>
      <c r="H347" s="9">
        <v>2</v>
      </c>
      <c r="I347" s="9">
        <v>3</v>
      </c>
      <c r="K347" s="15">
        <f t="shared" si="51"/>
        <v>-0.70655066094229046</v>
      </c>
      <c r="L347" s="15">
        <f t="shared" si="52"/>
        <v>-0.43745811914256699</v>
      </c>
      <c r="M347" s="15">
        <f t="shared" si="53"/>
        <v>-0.36297485014772385</v>
      </c>
      <c r="N347" s="15">
        <f t="shared" si="54"/>
        <v>1.5899233991719459</v>
      </c>
      <c r="O347" s="15">
        <f t="shared" si="55"/>
        <v>0.46303018936321672</v>
      </c>
      <c r="Q347" s="15">
        <f t="shared" si="56"/>
        <v>23.992287970867398</v>
      </c>
      <c r="R347" s="15">
        <f t="shared" si="57"/>
        <v>33.088957134426003</v>
      </c>
      <c r="S347" s="15">
        <f t="shared" si="58"/>
        <v>35.831183581077589</v>
      </c>
      <c r="T347" s="15">
        <f t="shared" si="59"/>
        <v>94.407396371922488</v>
      </c>
      <c r="U347" s="15">
        <f t="shared" si="60"/>
        <v>67.83286360516469</v>
      </c>
    </row>
    <row r="348" spans="1:21" x14ac:dyDescent="0.25">
      <c r="A348" s="4">
        <v>51059420700</v>
      </c>
      <c r="B348" s="7" t="s">
        <v>325</v>
      </c>
      <c r="C348" s="29">
        <f t="array" ref="C348">SUMPRODUCT($D$9:$D$13, TRANSPOSE(Q348:U348))</f>
        <v>51.030537732691641</v>
      </c>
      <c r="E348" s="9">
        <v>0</v>
      </c>
      <c r="F348" s="9">
        <v>0</v>
      </c>
      <c r="G348" s="9">
        <v>0</v>
      </c>
      <c r="H348" s="9">
        <v>2</v>
      </c>
      <c r="I348" s="9">
        <v>3</v>
      </c>
      <c r="K348" s="15">
        <f t="shared" si="51"/>
        <v>-0.70655066094229046</v>
      </c>
      <c r="L348" s="15">
        <f t="shared" si="52"/>
        <v>-0.43745811914256699</v>
      </c>
      <c r="M348" s="15">
        <f t="shared" si="53"/>
        <v>-0.36297485014772385</v>
      </c>
      <c r="N348" s="15">
        <f t="shared" si="54"/>
        <v>1.5899233991719459</v>
      </c>
      <c r="O348" s="15">
        <f t="shared" si="55"/>
        <v>0.46303018936321672</v>
      </c>
      <c r="Q348" s="15">
        <f t="shared" si="56"/>
        <v>23.992287970867398</v>
      </c>
      <c r="R348" s="15">
        <f t="shared" si="57"/>
        <v>33.088957134426003</v>
      </c>
      <c r="S348" s="15">
        <f t="shared" si="58"/>
        <v>35.831183581077589</v>
      </c>
      <c r="T348" s="15">
        <f t="shared" si="59"/>
        <v>94.407396371922488</v>
      </c>
      <c r="U348" s="15">
        <f t="shared" si="60"/>
        <v>67.83286360516469</v>
      </c>
    </row>
    <row r="349" spans="1:21" x14ac:dyDescent="0.25">
      <c r="A349" s="4">
        <v>51059420800</v>
      </c>
      <c r="B349" s="7" t="s">
        <v>326</v>
      </c>
      <c r="C349" s="29">
        <f t="array" ref="C349">SUMPRODUCT($D$9:$D$13, TRANSPOSE(Q349:U349))</f>
        <v>51.030537732691641</v>
      </c>
      <c r="E349" s="9">
        <v>0</v>
      </c>
      <c r="F349" s="9">
        <v>0</v>
      </c>
      <c r="G349" s="9">
        <v>0</v>
      </c>
      <c r="H349" s="9">
        <v>2</v>
      </c>
      <c r="I349" s="9">
        <v>3</v>
      </c>
      <c r="K349" s="15">
        <f t="shared" si="51"/>
        <v>-0.70655066094229046</v>
      </c>
      <c r="L349" s="15">
        <f t="shared" si="52"/>
        <v>-0.43745811914256699</v>
      </c>
      <c r="M349" s="15">
        <f t="shared" si="53"/>
        <v>-0.36297485014772385</v>
      </c>
      <c r="N349" s="15">
        <f t="shared" si="54"/>
        <v>1.5899233991719459</v>
      </c>
      <c r="O349" s="15">
        <f t="shared" si="55"/>
        <v>0.46303018936321672</v>
      </c>
      <c r="Q349" s="15">
        <f t="shared" si="56"/>
        <v>23.992287970867398</v>
      </c>
      <c r="R349" s="15">
        <f t="shared" si="57"/>
        <v>33.088957134426003</v>
      </c>
      <c r="S349" s="15">
        <f t="shared" si="58"/>
        <v>35.831183581077589</v>
      </c>
      <c r="T349" s="15">
        <f t="shared" si="59"/>
        <v>94.407396371922488</v>
      </c>
      <c r="U349" s="15">
        <f t="shared" si="60"/>
        <v>67.83286360516469</v>
      </c>
    </row>
    <row r="350" spans="1:21" x14ac:dyDescent="0.25">
      <c r="A350" s="4">
        <v>51059421001</v>
      </c>
      <c r="B350" s="7" t="s">
        <v>327</v>
      </c>
      <c r="C350" s="29">
        <f t="array" ref="C350">SUMPRODUCT($D$9:$D$13, TRANSPOSE(Q350:U350))</f>
        <v>56.913169607909936</v>
      </c>
      <c r="E350" s="9">
        <v>0</v>
      </c>
      <c r="F350" s="9">
        <v>0</v>
      </c>
      <c r="G350" s="9">
        <v>0</v>
      </c>
      <c r="H350" s="9">
        <v>3</v>
      </c>
      <c r="I350" s="9">
        <v>5</v>
      </c>
      <c r="K350" s="15">
        <f t="shared" si="51"/>
        <v>-0.70655066094229046</v>
      </c>
      <c r="L350" s="15">
        <f t="shared" si="52"/>
        <v>-0.43745811914256699</v>
      </c>
      <c r="M350" s="15">
        <f t="shared" si="53"/>
        <v>-0.36297485014772385</v>
      </c>
      <c r="N350" s="15">
        <f t="shared" si="54"/>
        <v>2.9238362554063944</v>
      </c>
      <c r="O350" s="15">
        <f t="shared" si="55"/>
        <v>1.3934817922248124</v>
      </c>
      <c r="Q350" s="15">
        <f t="shared" si="56"/>
        <v>23.992287970867398</v>
      </c>
      <c r="R350" s="15">
        <f t="shared" si="57"/>
        <v>33.088957134426003</v>
      </c>
      <c r="S350" s="15">
        <f t="shared" si="58"/>
        <v>35.831183581077589</v>
      </c>
      <c r="T350" s="15">
        <f t="shared" si="59"/>
        <v>99.827126714722155</v>
      </c>
      <c r="U350" s="15">
        <f t="shared" si="60"/>
        <v>91.826292638456536</v>
      </c>
    </row>
    <row r="351" spans="1:21" x14ac:dyDescent="0.25">
      <c r="A351" s="4">
        <v>51059421002</v>
      </c>
      <c r="B351" s="7" t="s">
        <v>328</v>
      </c>
      <c r="C351" s="29">
        <f t="array" ref="C351">SUMPRODUCT($D$9:$D$13, TRANSPOSE(Q351:U351))</f>
        <v>56.913169607909936</v>
      </c>
      <c r="E351" s="9">
        <v>0</v>
      </c>
      <c r="F351" s="9">
        <v>0</v>
      </c>
      <c r="G351" s="9">
        <v>0</v>
      </c>
      <c r="H351" s="9">
        <v>3</v>
      </c>
      <c r="I351" s="9">
        <v>5</v>
      </c>
      <c r="K351" s="15">
        <f t="shared" si="51"/>
        <v>-0.70655066094229046</v>
      </c>
      <c r="L351" s="15">
        <f t="shared" si="52"/>
        <v>-0.43745811914256699</v>
      </c>
      <c r="M351" s="15">
        <f t="shared" si="53"/>
        <v>-0.36297485014772385</v>
      </c>
      <c r="N351" s="15">
        <f t="shared" si="54"/>
        <v>2.9238362554063944</v>
      </c>
      <c r="O351" s="15">
        <f t="shared" si="55"/>
        <v>1.3934817922248124</v>
      </c>
      <c r="Q351" s="15">
        <f t="shared" si="56"/>
        <v>23.992287970867398</v>
      </c>
      <c r="R351" s="15">
        <f t="shared" si="57"/>
        <v>33.088957134426003</v>
      </c>
      <c r="S351" s="15">
        <f t="shared" si="58"/>
        <v>35.831183581077589</v>
      </c>
      <c r="T351" s="15">
        <f t="shared" si="59"/>
        <v>99.827126714722155</v>
      </c>
      <c r="U351" s="15">
        <f t="shared" si="60"/>
        <v>91.826292638456536</v>
      </c>
    </row>
    <row r="352" spans="1:21" x14ac:dyDescent="0.25">
      <c r="A352" s="4">
        <v>51059421101</v>
      </c>
      <c r="B352" s="7" t="s">
        <v>329</v>
      </c>
      <c r="C352" s="29">
        <f t="array" ref="C352">SUMPRODUCT($D$9:$D$13, TRANSPOSE(Q352:U352))</f>
        <v>56.913169607909936</v>
      </c>
      <c r="E352" s="9">
        <v>0</v>
      </c>
      <c r="F352" s="9">
        <v>0</v>
      </c>
      <c r="G352" s="9">
        <v>0</v>
      </c>
      <c r="H352" s="9">
        <v>3</v>
      </c>
      <c r="I352" s="9">
        <v>5</v>
      </c>
      <c r="K352" s="15">
        <f t="shared" si="51"/>
        <v>-0.70655066094229046</v>
      </c>
      <c r="L352" s="15">
        <f t="shared" si="52"/>
        <v>-0.43745811914256699</v>
      </c>
      <c r="M352" s="15">
        <f t="shared" si="53"/>
        <v>-0.36297485014772385</v>
      </c>
      <c r="N352" s="15">
        <f t="shared" si="54"/>
        <v>2.9238362554063944</v>
      </c>
      <c r="O352" s="15">
        <f t="shared" si="55"/>
        <v>1.3934817922248124</v>
      </c>
      <c r="Q352" s="15">
        <f t="shared" si="56"/>
        <v>23.992287970867398</v>
      </c>
      <c r="R352" s="15">
        <f t="shared" si="57"/>
        <v>33.088957134426003</v>
      </c>
      <c r="S352" s="15">
        <f t="shared" si="58"/>
        <v>35.831183581077589</v>
      </c>
      <c r="T352" s="15">
        <f t="shared" si="59"/>
        <v>99.827126714722155</v>
      </c>
      <c r="U352" s="15">
        <f t="shared" si="60"/>
        <v>91.826292638456536</v>
      </c>
    </row>
    <row r="353" spans="1:21" x14ac:dyDescent="0.25">
      <c r="A353" s="4">
        <v>51059421102</v>
      </c>
      <c r="B353" s="7" t="s">
        <v>330</v>
      </c>
      <c r="C353" s="29">
        <f t="array" ref="C353">SUMPRODUCT($D$9:$D$13, TRANSPOSE(Q353:U353))</f>
        <v>51.030537732691641</v>
      </c>
      <c r="E353" s="9">
        <v>0</v>
      </c>
      <c r="F353" s="9">
        <v>0</v>
      </c>
      <c r="G353" s="9">
        <v>0</v>
      </c>
      <c r="H353" s="9">
        <v>2</v>
      </c>
      <c r="I353" s="9">
        <v>3</v>
      </c>
      <c r="K353" s="15">
        <f t="shared" si="51"/>
        <v>-0.70655066094229046</v>
      </c>
      <c r="L353" s="15">
        <f t="shared" si="52"/>
        <v>-0.43745811914256699</v>
      </c>
      <c r="M353" s="15">
        <f t="shared" si="53"/>
        <v>-0.36297485014772385</v>
      </c>
      <c r="N353" s="15">
        <f t="shared" si="54"/>
        <v>1.5899233991719459</v>
      </c>
      <c r="O353" s="15">
        <f t="shared" si="55"/>
        <v>0.46303018936321672</v>
      </c>
      <c r="Q353" s="15">
        <f t="shared" si="56"/>
        <v>23.992287970867398</v>
      </c>
      <c r="R353" s="15">
        <f t="shared" si="57"/>
        <v>33.088957134426003</v>
      </c>
      <c r="S353" s="15">
        <f t="shared" si="58"/>
        <v>35.831183581077589</v>
      </c>
      <c r="T353" s="15">
        <f t="shared" si="59"/>
        <v>94.407396371922488</v>
      </c>
      <c r="U353" s="15">
        <f t="shared" si="60"/>
        <v>67.83286360516469</v>
      </c>
    </row>
    <row r="354" spans="1:21" x14ac:dyDescent="0.25">
      <c r="A354" s="4">
        <v>51059421103</v>
      </c>
      <c r="B354" s="7" t="s">
        <v>331</v>
      </c>
      <c r="C354" s="29">
        <f t="array" ref="C354">SUMPRODUCT($D$9:$D$13, TRANSPOSE(Q354:U354))</f>
        <v>47.446446576031569</v>
      </c>
      <c r="E354" s="9">
        <v>0</v>
      </c>
      <c r="F354" s="9">
        <v>0</v>
      </c>
      <c r="G354" s="9">
        <v>0</v>
      </c>
      <c r="H354" s="9">
        <v>2</v>
      </c>
      <c r="I354" s="9">
        <v>2</v>
      </c>
      <c r="K354" s="15">
        <f t="shared" si="51"/>
        <v>-0.70655066094229046</v>
      </c>
      <c r="L354" s="15">
        <f t="shared" si="52"/>
        <v>-0.43745811914256699</v>
      </c>
      <c r="M354" s="15">
        <f t="shared" si="53"/>
        <v>-0.36297485014772385</v>
      </c>
      <c r="N354" s="15">
        <f t="shared" si="54"/>
        <v>1.5899233991719459</v>
      </c>
      <c r="O354" s="15">
        <f t="shared" si="55"/>
        <v>-2.195612067581152E-3</v>
      </c>
      <c r="Q354" s="15">
        <f t="shared" si="56"/>
        <v>23.992287970867398</v>
      </c>
      <c r="R354" s="15">
        <f t="shared" si="57"/>
        <v>33.088957134426003</v>
      </c>
      <c r="S354" s="15">
        <f t="shared" si="58"/>
        <v>35.831183581077589</v>
      </c>
      <c r="T354" s="15">
        <f t="shared" si="59"/>
        <v>94.407396371922488</v>
      </c>
      <c r="U354" s="15">
        <f t="shared" si="60"/>
        <v>49.912407821864349</v>
      </c>
    </row>
    <row r="355" spans="1:21" x14ac:dyDescent="0.25">
      <c r="A355" s="4">
        <v>51059421200</v>
      </c>
      <c r="B355" s="7" t="s">
        <v>332</v>
      </c>
      <c r="C355" s="29">
        <f t="array" ref="C355">SUMPRODUCT($D$9:$D$13, TRANSPOSE(Q355:U355))</f>
        <v>51.030537732691641</v>
      </c>
      <c r="E355" s="9">
        <v>0</v>
      </c>
      <c r="F355" s="9">
        <v>0</v>
      </c>
      <c r="G355" s="9">
        <v>0</v>
      </c>
      <c r="H355" s="9">
        <v>2</v>
      </c>
      <c r="I355" s="9">
        <v>3</v>
      </c>
      <c r="K355" s="15">
        <f t="shared" si="51"/>
        <v>-0.70655066094229046</v>
      </c>
      <c r="L355" s="15">
        <f t="shared" si="52"/>
        <v>-0.43745811914256699</v>
      </c>
      <c r="M355" s="15">
        <f t="shared" si="53"/>
        <v>-0.36297485014772385</v>
      </c>
      <c r="N355" s="15">
        <f t="shared" si="54"/>
        <v>1.5899233991719459</v>
      </c>
      <c r="O355" s="15">
        <f t="shared" si="55"/>
        <v>0.46303018936321672</v>
      </c>
      <c r="Q355" s="15">
        <f t="shared" si="56"/>
        <v>23.992287970867398</v>
      </c>
      <c r="R355" s="15">
        <f t="shared" si="57"/>
        <v>33.088957134426003</v>
      </c>
      <c r="S355" s="15">
        <f t="shared" si="58"/>
        <v>35.831183581077589</v>
      </c>
      <c r="T355" s="15">
        <f t="shared" si="59"/>
        <v>94.407396371922488</v>
      </c>
      <c r="U355" s="15">
        <f t="shared" si="60"/>
        <v>67.83286360516469</v>
      </c>
    </row>
    <row r="356" spans="1:21" x14ac:dyDescent="0.25">
      <c r="A356" s="4">
        <v>51059421300</v>
      </c>
      <c r="B356" s="7" t="s">
        <v>333</v>
      </c>
      <c r="C356" s="29">
        <f t="array" ref="C356">SUMPRODUCT($D$9:$D$13, TRANSPOSE(Q356:U356))</f>
        <v>51.030537732691641</v>
      </c>
      <c r="E356" s="9">
        <v>0</v>
      </c>
      <c r="F356" s="9">
        <v>0</v>
      </c>
      <c r="G356" s="9">
        <v>0</v>
      </c>
      <c r="H356" s="9">
        <v>2</v>
      </c>
      <c r="I356" s="9">
        <v>3</v>
      </c>
      <c r="K356" s="15">
        <f t="shared" si="51"/>
        <v>-0.70655066094229046</v>
      </c>
      <c r="L356" s="15">
        <f t="shared" si="52"/>
        <v>-0.43745811914256699</v>
      </c>
      <c r="M356" s="15">
        <f t="shared" si="53"/>
        <v>-0.36297485014772385</v>
      </c>
      <c r="N356" s="15">
        <f t="shared" si="54"/>
        <v>1.5899233991719459</v>
      </c>
      <c r="O356" s="15">
        <f t="shared" si="55"/>
        <v>0.46303018936321672</v>
      </c>
      <c r="Q356" s="15">
        <f t="shared" si="56"/>
        <v>23.992287970867398</v>
      </c>
      <c r="R356" s="15">
        <f t="shared" si="57"/>
        <v>33.088957134426003</v>
      </c>
      <c r="S356" s="15">
        <f t="shared" si="58"/>
        <v>35.831183581077589</v>
      </c>
      <c r="T356" s="15">
        <f t="shared" si="59"/>
        <v>94.407396371922488</v>
      </c>
      <c r="U356" s="15">
        <f t="shared" si="60"/>
        <v>67.83286360516469</v>
      </c>
    </row>
    <row r="357" spans="1:21" x14ac:dyDescent="0.25">
      <c r="A357" s="4">
        <v>51059421400</v>
      </c>
      <c r="B357" s="7" t="s">
        <v>334</v>
      </c>
      <c r="C357" s="29">
        <f t="array" ref="C357">SUMPRODUCT($D$9:$D$13, TRANSPOSE(Q357:U357))</f>
        <v>64.19016458666303</v>
      </c>
      <c r="E357" s="9">
        <v>0</v>
      </c>
      <c r="F357" s="9">
        <v>1</v>
      </c>
      <c r="G357" s="9">
        <v>0</v>
      </c>
      <c r="H357" s="9">
        <v>2</v>
      </c>
      <c r="I357" s="9">
        <v>3</v>
      </c>
      <c r="K357" s="15">
        <f t="shared" si="51"/>
        <v>-0.70655066094229046</v>
      </c>
      <c r="L357" s="15">
        <f t="shared" si="52"/>
        <v>2.2859331127743943</v>
      </c>
      <c r="M357" s="15">
        <f t="shared" si="53"/>
        <v>-0.36297485014772385</v>
      </c>
      <c r="N357" s="15">
        <f t="shared" si="54"/>
        <v>1.5899233991719459</v>
      </c>
      <c r="O357" s="15">
        <f t="shared" si="55"/>
        <v>0.46303018936321672</v>
      </c>
      <c r="Q357" s="15">
        <f t="shared" si="56"/>
        <v>23.992287970867398</v>
      </c>
      <c r="R357" s="15">
        <f t="shared" si="57"/>
        <v>98.887091404282984</v>
      </c>
      <c r="S357" s="15">
        <f t="shared" si="58"/>
        <v>35.831183581077589</v>
      </c>
      <c r="T357" s="15">
        <f t="shared" si="59"/>
        <v>94.407396371922488</v>
      </c>
      <c r="U357" s="15">
        <f t="shared" si="60"/>
        <v>67.83286360516469</v>
      </c>
    </row>
    <row r="358" spans="1:21" x14ac:dyDescent="0.25">
      <c r="A358" s="4">
        <v>51059421500</v>
      </c>
      <c r="B358" s="7" t="s">
        <v>335</v>
      </c>
      <c r="C358" s="29">
        <f t="array" ref="C358">SUMPRODUCT($D$9:$D$13, TRANSPOSE(Q358:U358))</f>
        <v>64.19016458666303</v>
      </c>
      <c r="E358" s="9">
        <v>0</v>
      </c>
      <c r="F358" s="9">
        <v>1</v>
      </c>
      <c r="G358" s="9">
        <v>0</v>
      </c>
      <c r="H358" s="9">
        <v>2</v>
      </c>
      <c r="I358" s="9">
        <v>3</v>
      </c>
      <c r="K358" s="15">
        <f t="shared" si="51"/>
        <v>-0.70655066094229046</v>
      </c>
      <c r="L358" s="15">
        <f t="shared" si="52"/>
        <v>2.2859331127743943</v>
      </c>
      <c r="M358" s="15">
        <f t="shared" si="53"/>
        <v>-0.36297485014772385</v>
      </c>
      <c r="N358" s="15">
        <f t="shared" si="54"/>
        <v>1.5899233991719459</v>
      </c>
      <c r="O358" s="15">
        <f t="shared" si="55"/>
        <v>0.46303018936321672</v>
      </c>
      <c r="Q358" s="15">
        <f t="shared" si="56"/>
        <v>23.992287970867398</v>
      </c>
      <c r="R358" s="15">
        <f t="shared" si="57"/>
        <v>98.887091404282984</v>
      </c>
      <c r="S358" s="15">
        <f t="shared" si="58"/>
        <v>35.831183581077589</v>
      </c>
      <c r="T358" s="15">
        <f t="shared" si="59"/>
        <v>94.407396371922488</v>
      </c>
      <c r="U358" s="15">
        <f t="shared" si="60"/>
        <v>67.83286360516469</v>
      </c>
    </row>
    <row r="359" spans="1:21" x14ac:dyDescent="0.25">
      <c r="A359" s="4">
        <v>51059421600</v>
      </c>
      <c r="B359" s="7" t="s">
        <v>336</v>
      </c>
      <c r="C359" s="29">
        <f t="array" ref="C359">SUMPRODUCT($D$9:$D$13, TRANSPOSE(Q359:U359))</f>
        <v>64.19016458666303</v>
      </c>
      <c r="E359" s="9">
        <v>0</v>
      </c>
      <c r="F359" s="9">
        <v>1</v>
      </c>
      <c r="G359" s="9">
        <v>0</v>
      </c>
      <c r="H359" s="9">
        <v>2</v>
      </c>
      <c r="I359" s="9">
        <v>3</v>
      </c>
      <c r="K359" s="15">
        <f t="shared" si="51"/>
        <v>-0.70655066094229046</v>
      </c>
      <c r="L359" s="15">
        <f t="shared" si="52"/>
        <v>2.2859331127743943</v>
      </c>
      <c r="M359" s="15">
        <f t="shared" si="53"/>
        <v>-0.36297485014772385</v>
      </c>
      <c r="N359" s="15">
        <f t="shared" si="54"/>
        <v>1.5899233991719459</v>
      </c>
      <c r="O359" s="15">
        <f t="shared" si="55"/>
        <v>0.46303018936321672</v>
      </c>
      <c r="Q359" s="15">
        <f t="shared" si="56"/>
        <v>23.992287970867398</v>
      </c>
      <c r="R359" s="15">
        <f t="shared" si="57"/>
        <v>98.887091404282984</v>
      </c>
      <c r="S359" s="15">
        <f t="shared" si="58"/>
        <v>35.831183581077589</v>
      </c>
      <c r="T359" s="15">
        <f t="shared" si="59"/>
        <v>94.407396371922488</v>
      </c>
      <c r="U359" s="15">
        <f t="shared" si="60"/>
        <v>67.83286360516469</v>
      </c>
    </row>
    <row r="360" spans="1:21" x14ac:dyDescent="0.25">
      <c r="A360" s="4">
        <v>51059421701</v>
      </c>
      <c r="B360" s="7" t="s">
        <v>337</v>
      </c>
      <c r="C360" s="29">
        <f t="array" ref="C360">SUMPRODUCT($D$9:$D$13, TRANSPOSE(Q360:U360))</f>
        <v>64.19016458666303</v>
      </c>
      <c r="E360" s="9">
        <v>0</v>
      </c>
      <c r="F360" s="9">
        <v>1</v>
      </c>
      <c r="G360" s="9">
        <v>0</v>
      </c>
      <c r="H360" s="9">
        <v>2</v>
      </c>
      <c r="I360" s="9">
        <v>3</v>
      </c>
      <c r="K360" s="15">
        <f t="shared" si="51"/>
        <v>-0.70655066094229046</v>
      </c>
      <c r="L360" s="15">
        <f t="shared" si="52"/>
        <v>2.2859331127743943</v>
      </c>
      <c r="M360" s="15">
        <f t="shared" si="53"/>
        <v>-0.36297485014772385</v>
      </c>
      <c r="N360" s="15">
        <f t="shared" si="54"/>
        <v>1.5899233991719459</v>
      </c>
      <c r="O360" s="15">
        <f t="shared" si="55"/>
        <v>0.46303018936321672</v>
      </c>
      <c r="Q360" s="15">
        <f t="shared" si="56"/>
        <v>23.992287970867398</v>
      </c>
      <c r="R360" s="15">
        <f t="shared" si="57"/>
        <v>98.887091404282984</v>
      </c>
      <c r="S360" s="15">
        <f t="shared" si="58"/>
        <v>35.831183581077589</v>
      </c>
      <c r="T360" s="15">
        <f t="shared" si="59"/>
        <v>94.407396371922488</v>
      </c>
      <c r="U360" s="15">
        <f t="shared" si="60"/>
        <v>67.83286360516469</v>
      </c>
    </row>
    <row r="361" spans="1:21" x14ac:dyDescent="0.25">
      <c r="A361" s="4">
        <v>51059421702</v>
      </c>
      <c r="B361" s="7" t="s">
        <v>338</v>
      </c>
      <c r="C361" s="29">
        <f t="array" ref="C361">SUMPRODUCT($D$9:$D$13, TRANSPOSE(Q361:U361))</f>
        <v>51.030537732691641</v>
      </c>
      <c r="E361" s="9">
        <v>0</v>
      </c>
      <c r="F361" s="9">
        <v>0</v>
      </c>
      <c r="G361" s="9">
        <v>0</v>
      </c>
      <c r="H361" s="9">
        <v>2</v>
      </c>
      <c r="I361" s="9">
        <v>3</v>
      </c>
      <c r="K361" s="15">
        <f t="shared" si="51"/>
        <v>-0.70655066094229046</v>
      </c>
      <c r="L361" s="15">
        <f t="shared" si="52"/>
        <v>-0.43745811914256699</v>
      </c>
      <c r="M361" s="15">
        <f t="shared" si="53"/>
        <v>-0.36297485014772385</v>
      </c>
      <c r="N361" s="15">
        <f t="shared" si="54"/>
        <v>1.5899233991719459</v>
      </c>
      <c r="O361" s="15">
        <f t="shared" si="55"/>
        <v>0.46303018936321672</v>
      </c>
      <c r="Q361" s="15">
        <f t="shared" si="56"/>
        <v>23.992287970867398</v>
      </c>
      <c r="R361" s="15">
        <f t="shared" si="57"/>
        <v>33.088957134426003</v>
      </c>
      <c r="S361" s="15">
        <f t="shared" si="58"/>
        <v>35.831183581077589</v>
      </c>
      <c r="T361" s="15">
        <f t="shared" si="59"/>
        <v>94.407396371922488</v>
      </c>
      <c r="U361" s="15">
        <f t="shared" si="60"/>
        <v>67.83286360516469</v>
      </c>
    </row>
    <row r="362" spans="1:21" x14ac:dyDescent="0.25">
      <c r="A362" s="4">
        <v>51059421800</v>
      </c>
      <c r="B362" s="7" t="s">
        <v>339</v>
      </c>
      <c r="C362" s="29">
        <f t="array" ref="C362">SUMPRODUCT($D$9:$D$13, TRANSPOSE(Q362:U362))</f>
        <v>51.030537732691641</v>
      </c>
      <c r="E362" s="9">
        <v>0</v>
      </c>
      <c r="F362" s="9">
        <v>0</v>
      </c>
      <c r="G362" s="9">
        <v>0</v>
      </c>
      <c r="H362" s="9">
        <v>2</v>
      </c>
      <c r="I362" s="9">
        <v>3</v>
      </c>
      <c r="K362" s="15">
        <f t="shared" si="51"/>
        <v>-0.70655066094229046</v>
      </c>
      <c r="L362" s="15">
        <f t="shared" si="52"/>
        <v>-0.43745811914256699</v>
      </c>
      <c r="M362" s="15">
        <f t="shared" si="53"/>
        <v>-0.36297485014772385</v>
      </c>
      <c r="N362" s="15">
        <f t="shared" si="54"/>
        <v>1.5899233991719459</v>
      </c>
      <c r="O362" s="15">
        <f t="shared" si="55"/>
        <v>0.46303018936321672</v>
      </c>
      <c r="Q362" s="15">
        <f t="shared" si="56"/>
        <v>23.992287970867398</v>
      </c>
      <c r="R362" s="15">
        <f t="shared" si="57"/>
        <v>33.088957134426003</v>
      </c>
      <c r="S362" s="15">
        <f t="shared" si="58"/>
        <v>35.831183581077589</v>
      </c>
      <c r="T362" s="15">
        <f t="shared" si="59"/>
        <v>94.407396371922488</v>
      </c>
      <c r="U362" s="15">
        <f t="shared" si="60"/>
        <v>67.83286360516469</v>
      </c>
    </row>
    <row r="363" spans="1:21" x14ac:dyDescent="0.25">
      <c r="A363" s="4">
        <v>51059421900</v>
      </c>
      <c r="B363" s="7" t="s">
        <v>340</v>
      </c>
      <c r="C363" s="29">
        <f t="array" ref="C363">SUMPRODUCT($D$9:$D$13, TRANSPOSE(Q363:U363))</f>
        <v>47.446446576031569</v>
      </c>
      <c r="E363" s="9">
        <v>0</v>
      </c>
      <c r="F363" s="9">
        <v>0</v>
      </c>
      <c r="G363" s="9">
        <v>0</v>
      </c>
      <c r="H363" s="9">
        <v>2</v>
      </c>
      <c r="I363" s="9">
        <v>2</v>
      </c>
      <c r="K363" s="15">
        <f t="shared" si="51"/>
        <v>-0.70655066094229046</v>
      </c>
      <c r="L363" s="15">
        <f t="shared" si="52"/>
        <v>-0.43745811914256699</v>
      </c>
      <c r="M363" s="15">
        <f t="shared" si="53"/>
        <v>-0.36297485014772385</v>
      </c>
      <c r="N363" s="15">
        <f t="shared" si="54"/>
        <v>1.5899233991719459</v>
      </c>
      <c r="O363" s="15">
        <f t="shared" si="55"/>
        <v>-2.195612067581152E-3</v>
      </c>
      <c r="Q363" s="15">
        <f t="shared" si="56"/>
        <v>23.992287970867398</v>
      </c>
      <c r="R363" s="15">
        <f t="shared" si="57"/>
        <v>33.088957134426003</v>
      </c>
      <c r="S363" s="15">
        <f t="shared" si="58"/>
        <v>35.831183581077589</v>
      </c>
      <c r="T363" s="15">
        <f t="shared" si="59"/>
        <v>94.407396371922488</v>
      </c>
      <c r="U363" s="15">
        <f t="shared" si="60"/>
        <v>49.912407821864349</v>
      </c>
    </row>
    <row r="364" spans="1:21" x14ac:dyDescent="0.25">
      <c r="A364" s="4">
        <v>51059422000</v>
      </c>
      <c r="B364" s="7" t="s">
        <v>341</v>
      </c>
      <c r="C364" s="29">
        <f t="array" ref="C364">SUMPRODUCT($D$9:$D$13, TRANSPOSE(Q364:U364))</f>
        <v>40.585540337072061</v>
      </c>
      <c r="E364" s="9">
        <v>0</v>
      </c>
      <c r="F364" s="9">
        <v>0</v>
      </c>
      <c r="G364" s="9">
        <v>0</v>
      </c>
      <c r="H364" s="9">
        <v>1</v>
      </c>
      <c r="I364" s="9">
        <v>2</v>
      </c>
      <c r="K364" s="15">
        <f t="shared" si="51"/>
        <v>-0.70655066094229046</v>
      </c>
      <c r="L364" s="15">
        <f t="shared" si="52"/>
        <v>-0.43745811914256699</v>
      </c>
      <c r="M364" s="15">
        <f t="shared" si="53"/>
        <v>-0.36297485014772385</v>
      </c>
      <c r="N364" s="15">
        <f t="shared" si="54"/>
        <v>0.25601054293749775</v>
      </c>
      <c r="O364" s="15">
        <f t="shared" si="55"/>
        <v>-2.195612067581152E-3</v>
      </c>
      <c r="Q364" s="15">
        <f t="shared" si="56"/>
        <v>23.992287970867398</v>
      </c>
      <c r="R364" s="15">
        <f t="shared" si="57"/>
        <v>33.088957134426003</v>
      </c>
      <c r="S364" s="15">
        <f t="shared" si="58"/>
        <v>35.831183581077589</v>
      </c>
      <c r="T364" s="15">
        <f t="shared" si="59"/>
        <v>60.102865177124933</v>
      </c>
      <c r="U364" s="15">
        <f t="shared" si="60"/>
        <v>49.912407821864349</v>
      </c>
    </row>
    <row r="365" spans="1:21" x14ac:dyDescent="0.25">
      <c r="A365" s="4">
        <v>51059422101</v>
      </c>
      <c r="B365" s="7" t="s">
        <v>342</v>
      </c>
      <c r="C365" s="29">
        <f t="array" ref="C365">SUMPRODUCT($D$9:$D$13, TRANSPOSE(Q365:U365))</f>
        <v>40.585540337072061</v>
      </c>
      <c r="E365" s="9">
        <v>0</v>
      </c>
      <c r="F365" s="9">
        <v>0</v>
      </c>
      <c r="G365" s="9">
        <v>0</v>
      </c>
      <c r="H365" s="9">
        <v>1</v>
      </c>
      <c r="I365" s="9">
        <v>2</v>
      </c>
      <c r="K365" s="15">
        <f t="shared" si="51"/>
        <v>-0.70655066094229046</v>
      </c>
      <c r="L365" s="15">
        <f t="shared" si="52"/>
        <v>-0.43745811914256699</v>
      </c>
      <c r="M365" s="15">
        <f t="shared" si="53"/>
        <v>-0.36297485014772385</v>
      </c>
      <c r="N365" s="15">
        <f t="shared" si="54"/>
        <v>0.25601054293749775</v>
      </c>
      <c r="O365" s="15">
        <f t="shared" si="55"/>
        <v>-2.195612067581152E-3</v>
      </c>
      <c r="Q365" s="15">
        <f t="shared" si="56"/>
        <v>23.992287970867398</v>
      </c>
      <c r="R365" s="15">
        <f t="shared" si="57"/>
        <v>33.088957134426003</v>
      </c>
      <c r="S365" s="15">
        <f t="shared" si="58"/>
        <v>35.831183581077589</v>
      </c>
      <c r="T365" s="15">
        <f t="shared" si="59"/>
        <v>60.102865177124933</v>
      </c>
      <c r="U365" s="15">
        <f t="shared" si="60"/>
        <v>49.912407821864349</v>
      </c>
    </row>
    <row r="366" spans="1:21" x14ac:dyDescent="0.25">
      <c r="A366" s="4">
        <v>51059422102</v>
      </c>
      <c r="B366" s="7" t="s">
        <v>343</v>
      </c>
      <c r="C366" s="29">
        <f t="array" ref="C366">SUMPRODUCT($D$9:$D$13, TRANSPOSE(Q366:U366))</f>
        <v>40.585540337072061</v>
      </c>
      <c r="E366" s="9">
        <v>0</v>
      </c>
      <c r="F366" s="9">
        <v>0</v>
      </c>
      <c r="G366" s="9">
        <v>0</v>
      </c>
      <c r="H366" s="9">
        <v>1</v>
      </c>
      <c r="I366" s="9">
        <v>2</v>
      </c>
      <c r="K366" s="15">
        <f t="shared" si="51"/>
        <v>-0.70655066094229046</v>
      </c>
      <c r="L366" s="15">
        <f t="shared" si="52"/>
        <v>-0.43745811914256699</v>
      </c>
      <c r="M366" s="15">
        <f t="shared" si="53"/>
        <v>-0.36297485014772385</v>
      </c>
      <c r="N366" s="15">
        <f t="shared" si="54"/>
        <v>0.25601054293749775</v>
      </c>
      <c r="O366" s="15">
        <f t="shared" si="55"/>
        <v>-2.195612067581152E-3</v>
      </c>
      <c r="Q366" s="15">
        <f t="shared" si="56"/>
        <v>23.992287970867398</v>
      </c>
      <c r="R366" s="15">
        <f t="shared" si="57"/>
        <v>33.088957134426003</v>
      </c>
      <c r="S366" s="15">
        <f t="shared" si="58"/>
        <v>35.831183581077589</v>
      </c>
      <c r="T366" s="15">
        <f t="shared" si="59"/>
        <v>60.102865177124933</v>
      </c>
      <c r="U366" s="15">
        <f t="shared" si="60"/>
        <v>49.912407821864349</v>
      </c>
    </row>
    <row r="367" spans="1:21" x14ac:dyDescent="0.25">
      <c r="A367" s="4">
        <v>51059422201</v>
      </c>
      <c r="B367" s="7" t="s">
        <v>344</v>
      </c>
      <c r="C367" s="29">
        <f t="array" ref="C367">SUMPRODUCT($D$9:$D$13, TRANSPOSE(Q367:U367))</f>
        <v>53.931217043394753</v>
      </c>
      <c r="E367" s="9">
        <v>0</v>
      </c>
      <c r="F367" s="9">
        <v>0</v>
      </c>
      <c r="G367" s="9">
        <v>0</v>
      </c>
      <c r="H367" s="9">
        <v>2</v>
      </c>
      <c r="I367" s="9">
        <v>4</v>
      </c>
      <c r="K367" s="15">
        <f t="shared" si="51"/>
        <v>-0.70655066094229046</v>
      </c>
      <c r="L367" s="15">
        <f t="shared" si="52"/>
        <v>-0.43745811914256699</v>
      </c>
      <c r="M367" s="15">
        <f t="shared" si="53"/>
        <v>-0.36297485014772385</v>
      </c>
      <c r="N367" s="15">
        <f t="shared" si="54"/>
        <v>1.5899233991719459</v>
      </c>
      <c r="O367" s="15">
        <f t="shared" si="55"/>
        <v>0.92825599079401455</v>
      </c>
      <c r="Q367" s="15">
        <f t="shared" si="56"/>
        <v>23.992287970867398</v>
      </c>
      <c r="R367" s="15">
        <f t="shared" si="57"/>
        <v>33.088957134426003</v>
      </c>
      <c r="S367" s="15">
        <f t="shared" si="58"/>
        <v>35.831183581077589</v>
      </c>
      <c r="T367" s="15">
        <f t="shared" si="59"/>
        <v>94.407396371922488</v>
      </c>
      <c r="U367" s="15">
        <f t="shared" si="60"/>
        <v>82.336260158680233</v>
      </c>
    </row>
    <row r="368" spans="1:21" x14ac:dyDescent="0.25">
      <c r="A368" s="4">
        <v>51059422202</v>
      </c>
      <c r="B368" s="7" t="s">
        <v>345</v>
      </c>
      <c r="C368" s="29">
        <f t="array" ref="C368">SUMPRODUCT($D$9:$D$13, TRANSPOSE(Q368:U368))</f>
        <v>40.585540337072061</v>
      </c>
      <c r="E368" s="9">
        <v>0</v>
      </c>
      <c r="F368" s="9">
        <v>0</v>
      </c>
      <c r="G368" s="9">
        <v>0</v>
      </c>
      <c r="H368" s="9">
        <v>1</v>
      </c>
      <c r="I368" s="9">
        <v>2</v>
      </c>
      <c r="K368" s="15">
        <f t="shared" si="51"/>
        <v>-0.70655066094229046</v>
      </c>
      <c r="L368" s="15">
        <f t="shared" si="52"/>
        <v>-0.43745811914256699</v>
      </c>
      <c r="M368" s="15">
        <f t="shared" si="53"/>
        <v>-0.36297485014772385</v>
      </c>
      <c r="N368" s="15">
        <f t="shared" si="54"/>
        <v>0.25601054293749775</v>
      </c>
      <c r="O368" s="15">
        <f t="shared" si="55"/>
        <v>-2.195612067581152E-3</v>
      </c>
      <c r="Q368" s="15">
        <f t="shared" si="56"/>
        <v>23.992287970867398</v>
      </c>
      <c r="R368" s="15">
        <f t="shared" si="57"/>
        <v>33.088957134426003</v>
      </c>
      <c r="S368" s="15">
        <f t="shared" si="58"/>
        <v>35.831183581077589</v>
      </c>
      <c r="T368" s="15">
        <f t="shared" si="59"/>
        <v>60.102865177124933</v>
      </c>
      <c r="U368" s="15">
        <f t="shared" si="60"/>
        <v>49.912407821864349</v>
      </c>
    </row>
    <row r="369" spans="1:21" x14ac:dyDescent="0.25">
      <c r="A369" s="4">
        <v>51059422301</v>
      </c>
      <c r="B369" s="7" t="s">
        <v>346</v>
      </c>
      <c r="C369" s="29">
        <f t="array" ref="C369">SUMPRODUCT($D$9:$D$13, TRANSPOSE(Q369:U369))</f>
        <v>51.030537732691641</v>
      </c>
      <c r="E369" s="9">
        <v>0</v>
      </c>
      <c r="F369" s="9">
        <v>0</v>
      </c>
      <c r="G369" s="9">
        <v>0</v>
      </c>
      <c r="H369" s="9">
        <v>2</v>
      </c>
      <c r="I369" s="9">
        <v>3</v>
      </c>
      <c r="K369" s="15">
        <f t="shared" si="51"/>
        <v>-0.70655066094229046</v>
      </c>
      <c r="L369" s="15">
        <f t="shared" si="52"/>
        <v>-0.43745811914256699</v>
      </c>
      <c r="M369" s="15">
        <f t="shared" si="53"/>
        <v>-0.36297485014772385</v>
      </c>
      <c r="N369" s="15">
        <f t="shared" si="54"/>
        <v>1.5899233991719459</v>
      </c>
      <c r="O369" s="15">
        <f t="shared" si="55"/>
        <v>0.46303018936321672</v>
      </c>
      <c r="Q369" s="15">
        <f t="shared" si="56"/>
        <v>23.992287970867398</v>
      </c>
      <c r="R369" s="15">
        <f t="shared" si="57"/>
        <v>33.088957134426003</v>
      </c>
      <c r="S369" s="15">
        <f t="shared" si="58"/>
        <v>35.831183581077589</v>
      </c>
      <c r="T369" s="15">
        <f t="shared" si="59"/>
        <v>94.407396371922488</v>
      </c>
      <c r="U369" s="15">
        <f t="shared" si="60"/>
        <v>67.83286360516469</v>
      </c>
    </row>
    <row r="370" spans="1:21" x14ac:dyDescent="0.25">
      <c r="A370" s="4">
        <v>51059422302</v>
      </c>
      <c r="B370" s="7" t="s">
        <v>347</v>
      </c>
      <c r="C370" s="29">
        <f t="array" ref="C370">SUMPRODUCT($D$9:$D$13, TRANSPOSE(Q370:U370))</f>
        <v>56.913169607909936</v>
      </c>
      <c r="E370" s="9">
        <v>0</v>
      </c>
      <c r="F370" s="9">
        <v>0</v>
      </c>
      <c r="G370" s="9">
        <v>0</v>
      </c>
      <c r="H370" s="9">
        <v>3</v>
      </c>
      <c r="I370" s="9">
        <v>5</v>
      </c>
      <c r="K370" s="15">
        <f t="shared" si="51"/>
        <v>-0.70655066094229046</v>
      </c>
      <c r="L370" s="15">
        <f t="shared" si="52"/>
        <v>-0.43745811914256699</v>
      </c>
      <c r="M370" s="15">
        <f t="shared" si="53"/>
        <v>-0.36297485014772385</v>
      </c>
      <c r="N370" s="15">
        <f t="shared" si="54"/>
        <v>2.9238362554063944</v>
      </c>
      <c r="O370" s="15">
        <f t="shared" si="55"/>
        <v>1.3934817922248124</v>
      </c>
      <c r="Q370" s="15">
        <f t="shared" si="56"/>
        <v>23.992287970867398</v>
      </c>
      <c r="R370" s="15">
        <f t="shared" si="57"/>
        <v>33.088957134426003</v>
      </c>
      <c r="S370" s="15">
        <f t="shared" si="58"/>
        <v>35.831183581077589</v>
      </c>
      <c r="T370" s="15">
        <f t="shared" si="59"/>
        <v>99.827126714722155</v>
      </c>
      <c r="U370" s="15">
        <f t="shared" si="60"/>
        <v>91.826292638456536</v>
      </c>
    </row>
    <row r="371" spans="1:21" x14ac:dyDescent="0.25">
      <c r="A371" s="4">
        <v>51059422401</v>
      </c>
      <c r="B371" s="7" t="s">
        <v>348</v>
      </c>
      <c r="C371" s="29">
        <f t="array" ref="C371">SUMPRODUCT($D$9:$D$13, TRANSPOSE(Q371:U371))</f>
        <v>51.030537732691641</v>
      </c>
      <c r="E371" s="9">
        <v>0</v>
      </c>
      <c r="F371" s="9">
        <v>0</v>
      </c>
      <c r="G371" s="9">
        <v>0</v>
      </c>
      <c r="H371" s="9">
        <v>2</v>
      </c>
      <c r="I371" s="9">
        <v>3</v>
      </c>
      <c r="K371" s="15">
        <f t="shared" si="51"/>
        <v>-0.70655066094229046</v>
      </c>
      <c r="L371" s="15">
        <f t="shared" si="52"/>
        <v>-0.43745811914256699</v>
      </c>
      <c r="M371" s="15">
        <f t="shared" si="53"/>
        <v>-0.36297485014772385</v>
      </c>
      <c r="N371" s="15">
        <f t="shared" si="54"/>
        <v>1.5899233991719459</v>
      </c>
      <c r="O371" s="15">
        <f t="shared" si="55"/>
        <v>0.46303018936321672</v>
      </c>
      <c r="Q371" s="15">
        <f t="shared" si="56"/>
        <v>23.992287970867398</v>
      </c>
      <c r="R371" s="15">
        <f t="shared" si="57"/>
        <v>33.088957134426003</v>
      </c>
      <c r="S371" s="15">
        <f t="shared" si="58"/>
        <v>35.831183581077589</v>
      </c>
      <c r="T371" s="15">
        <f t="shared" si="59"/>
        <v>94.407396371922488</v>
      </c>
      <c r="U371" s="15">
        <f t="shared" si="60"/>
        <v>67.83286360516469</v>
      </c>
    </row>
    <row r="372" spans="1:21" x14ac:dyDescent="0.25">
      <c r="A372" s="4">
        <v>51059422402</v>
      </c>
      <c r="B372" s="7" t="s">
        <v>349</v>
      </c>
      <c r="C372" s="29">
        <f t="array" ref="C372">SUMPRODUCT($D$9:$D$13, TRANSPOSE(Q372:U372))</f>
        <v>51.030537732691641</v>
      </c>
      <c r="E372" s="9">
        <v>0</v>
      </c>
      <c r="F372" s="9">
        <v>0</v>
      </c>
      <c r="G372" s="9">
        <v>0</v>
      </c>
      <c r="H372" s="9">
        <v>2</v>
      </c>
      <c r="I372" s="9">
        <v>3</v>
      </c>
      <c r="K372" s="15">
        <f t="shared" si="51"/>
        <v>-0.70655066094229046</v>
      </c>
      <c r="L372" s="15">
        <f t="shared" si="52"/>
        <v>-0.43745811914256699</v>
      </c>
      <c r="M372" s="15">
        <f t="shared" si="53"/>
        <v>-0.36297485014772385</v>
      </c>
      <c r="N372" s="15">
        <f t="shared" si="54"/>
        <v>1.5899233991719459</v>
      </c>
      <c r="O372" s="15">
        <f t="shared" si="55"/>
        <v>0.46303018936321672</v>
      </c>
      <c r="Q372" s="15">
        <f t="shared" si="56"/>
        <v>23.992287970867398</v>
      </c>
      <c r="R372" s="15">
        <f t="shared" si="57"/>
        <v>33.088957134426003</v>
      </c>
      <c r="S372" s="15">
        <f t="shared" si="58"/>
        <v>35.831183581077589</v>
      </c>
      <c r="T372" s="15">
        <f t="shared" si="59"/>
        <v>94.407396371922488</v>
      </c>
      <c r="U372" s="15">
        <f t="shared" si="60"/>
        <v>67.83286360516469</v>
      </c>
    </row>
    <row r="373" spans="1:21" x14ac:dyDescent="0.25">
      <c r="A373" s="4">
        <v>51059422403</v>
      </c>
      <c r="B373" s="7" t="s">
        <v>350</v>
      </c>
      <c r="C373" s="29">
        <f t="array" ref="C373">SUMPRODUCT($D$9:$D$13, TRANSPOSE(Q373:U373))</f>
        <v>51.030537732691641</v>
      </c>
      <c r="E373" s="9">
        <v>0</v>
      </c>
      <c r="F373" s="9">
        <v>0</v>
      </c>
      <c r="G373" s="9">
        <v>0</v>
      </c>
      <c r="H373" s="9">
        <v>2</v>
      </c>
      <c r="I373" s="9">
        <v>3</v>
      </c>
      <c r="K373" s="15">
        <f t="shared" si="51"/>
        <v>-0.70655066094229046</v>
      </c>
      <c r="L373" s="15">
        <f t="shared" si="52"/>
        <v>-0.43745811914256699</v>
      </c>
      <c r="M373" s="15">
        <f t="shared" si="53"/>
        <v>-0.36297485014772385</v>
      </c>
      <c r="N373" s="15">
        <f t="shared" si="54"/>
        <v>1.5899233991719459</v>
      </c>
      <c r="O373" s="15">
        <f t="shared" si="55"/>
        <v>0.46303018936321672</v>
      </c>
      <c r="Q373" s="15">
        <f t="shared" si="56"/>
        <v>23.992287970867398</v>
      </c>
      <c r="R373" s="15">
        <f t="shared" si="57"/>
        <v>33.088957134426003</v>
      </c>
      <c r="S373" s="15">
        <f t="shared" si="58"/>
        <v>35.831183581077589</v>
      </c>
      <c r="T373" s="15">
        <f t="shared" si="59"/>
        <v>94.407396371922488</v>
      </c>
      <c r="U373" s="15">
        <f t="shared" si="60"/>
        <v>67.83286360516469</v>
      </c>
    </row>
    <row r="374" spans="1:21" x14ac:dyDescent="0.25">
      <c r="A374" s="4">
        <v>51059430101</v>
      </c>
      <c r="B374" s="7" t="s">
        <v>351</v>
      </c>
      <c r="C374" s="29">
        <f t="array" ref="C374">SUMPRODUCT($D$9:$D$13, TRANSPOSE(Q374:U374))</f>
        <v>55.829223539350011</v>
      </c>
      <c r="E374" s="9">
        <v>0</v>
      </c>
      <c r="F374" s="9">
        <v>0</v>
      </c>
      <c r="G374" s="9">
        <v>0</v>
      </c>
      <c r="H374" s="9">
        <v>2</v>
      </c>
      <c r="I374" s="9">
        <v>5</v>
      </c>
      <c r="K374" s="15">
        <f t="shared" si="51"/>
        <v>-0.70655066094229046</v>
      </c>
      <c r="L374" s="15">
        <f t="shared" si="52"/>
        <v>-0.43745811914256699</v>
      </c>
      <c r="M374" s="15">
        <f t="shared" si="53"/>
        <v>-0.36297485014772385</v>
      </c>
      <c r="N374" s="15">
        <f t="shared" si="54"/>
        <v>1.5899233991719459</v>
      </c>
      <c r="O374" s="15">
        <f t="shared" si="55"/>
        <v>1.3934817922248124</v>
      </c>
      <c r="Q374" s="15">
        <f t="shared" si="56"/>
        <v>23.992287970867398</v>
      </c>
      <c r="R374" s="15">
        <f t="shared" si="57"/>
        <v>33.088957134426003</v>
      </c>
      <c r="S374" s="15">
        <f t="shared" si="58"/>
        <v>35.831183581077589</v>
      </c>
      <c r="T374" s="15">
        <f t="shared" si="59"/>
        <v>94.407396371922488</v>
      </c>
      <c r="U374" s="15">
        <f t="shared" si="60"/>
        <v>91.826292638456536</v>
      </c>
    </row>
    <row r="375" spans="1:21" x14ac:dyDescent="0.25">
      <c r="A375" s="4">
        <v>51059430102</v>
      </c>
      <c r="B375" s="7" t="s">
        <v>352</v>
      </c>
      <c r="C375" s="29">
        <f t="array" ref="C375">SUMPRODUCT($D$9:$D$13, TRANSPOSE(Q375:U375))</f>
        <v>53.931217043394753</v>
      </c>
      <c r="E375" s="9">
        <v>0</v>
      </c>
      <c r="F375" s="9">
        <v>0</v>
      </c>
      <c r="G375" s="9">
        <v>0</v>
      </c>
      <c r="H375" s="9">
        <v>2</v>
      </c>
      <c r="I375" s="9">
        <v>4</v>
      </c>
      <c r="K375" s="15">
        <f t="shared" si="51"/>
        <v>-0.70655066094229046</v>
      </c>
      <c r="L375" s="15">
        <f t="shared" si="52"/>
        <v>-0.43745811914256699</v>
      </c>
      <c r="M375" s="15">
        <f t="shared" si="53"/>
        <v>-0.36297485014772385</v>
      </c>
      <c r="N375" s="15">
        <f t="shared" si="54"/>
        <v>1.5899233991719459</v>
      </c>
      <c r="O375" s="15">
        <f t="shared" si="55"/>
        <v>0.92825599079401455</v>
      </c>
      <c r="Q375" s="15">
        <f t="shared" si="56"/>
        <v>23.992287970867398</v>
      </c>
      <c r="R375" s="15">
        <f t="shared" si="57"/>
        <v>33.088957134426003</v>
      </c>
      <c r="S375" s="15">
        <f t="shared" si="58"/>
        <v>35.831183581077589</v>
      </c>
      <c r="T375" s="15">
        <f t="shared" si="59"/>
        <v>94.407396371922488</v>
      </c>
      <c r="U375" s="15">
        <f t="shared" si="60"/>
        <v>82.336260158680233</v>
      </c>
    </row>
    <row r="376" spans="1:21" x14ac:dyDescent="0.25">
      <c r="A376" s="4">
        <v>51059430201</v>
      </c>
      <c r="B376" s="7" t="s">
        <v>353</v>
      </c>
      <c r="C376" s="29">
        <f t="array" ref="C376">SUMPRODUCT($D$9:$D$13, TRANSPOSE(Q376:U376))</f>
        <v>53.931217043394753</v>
      </c>
      <c r="E376" s="9">
        <v>0</v>
      </c>
      <c r="F376" s="9">
        <v>0</v>
      </c>
      <c r="G376" s="9">
        <v>0</v>
      </c>
      <c r="H376" s="9">
        <v>2</v>
      </c>
      <c r="I376" s="9">
        <v>4</v>
      </c>
      <c r="K376" s="15">
        <f t="shared" si="51"/>
        <v>-0.70655066094229046</v>
      </c>
      <c r="L376" s="15">
        <f t="shared" si="52"/>
        <v>-0.43745811914256699</v>
      </c>
      <c r="M376" s="15">
        <f t="shared" si="53"/>
        <v>-0.36297485014772385</v>
      </c>
      <c r="N376" s="15">
        <f t="shared" si="54"/>
        <v>1.5899233991719459</v>
      </c>
      <c r="O376" s="15">
        <f t="shared" si="55"/>
        <v>0.92825599079401455</v>
      </c>
      <c r="Q376" s="15">
        <f t="shared" si="56"/>
        <v>23.992287970867398</v>
      </c>
      <c r="R376" s="15">
        <f t="shared" si="57"/>
        <v>33.088957134426003</v>
      </c>
      <c r="S376" s="15">
        <f t="shared" si="58"/>
        <v>35.831183581077589</v>
      </c>
      <c r="T376" s="15">
        <f t="shared" si="59"/>
        <v>94.407396371922488</v>
      </c>
      <c r="U376" s="15">
        <f t="shared" si="60"/>
        <v>82.336260158680233</v>
      </c>
    </row>
    <row r="377" spans="1:21" x14ac:dyDescent="0.25">
      <c r="A377" s="4">
        <v>51059430202</v>
      </c>
      <c r="B377" s="7" t="s">
        <v>354</v>
      </c>
      <c r="C377" s="29">
        <f t="array" ref="C377">SUMPRODUCT($D$9:$D$13, TRANSPOSE(Q377:U377))</f>
        <v>55.829223539350011</v>
      </c>
      <c r="E377" s="9">
        <v>0</v>
      </c>
      <c r="F377" s="9">
        <v>0</v>
      </c>
      <c r="G377" s="9">
        <v>0</v>
      </c>
      <c r="H377" s="9">
        <v>2</v>
      </c>
      <c r="I377" s="9">
        <v>5</v>
      </c>
      <c r="K377" s="15">
        <f t="shared" si="51"/>
        <v>-0.70655066094229046</v>
      </c>
      <c r="L377" s="15">
        <f t="shared" si="52"/>
        <v>-0.43745811914256699</v>
      </c>
      <c r="M377" s="15">
        <f t="shared" si="53"/>
        <v>-0.36297485014772385</v>
      </c>
      <c r="N377" s="15">
        <f t="shared" si="54"/>
        <v>1.5899233991719459</v>
      </c>
      <c r="O377" s="15">
        <f t="shared" si="55"/>
        <v>1.3934817922248124</v>
      </c>
      <c r="Q377" s="15">
        <f t="shared" si="56"/>
        <v>23.992287970867398</v>
      </c>
      <c r="R377" s="15">
        <f t="shared" si="57"/>
        <v>33.088957134426003</v>
      </c>
      <c r="S377" s="15">
        <f t="shared" si="58"/>
        <v>35.831183581077589</v>
      </c>
      <c r="T377" s="15">
        <f t="shared" si="59"/>
        <v>94.407396371922488</v>
      </c>
      <c r="U377" s="15">
        <f t="shared" si="60"/>
        <v>91.826292638456536</v>
      </c>
    </row>
    <row r="378" spans="1:21" x14ac:dyDescent="0.25">
      <c r="A378" s="4">
        <v>51059430203</v>
      </c>
      <c r="B378" s="7" t="s">
        <v>355</v>
      </c>
      <c r="C378" s="29">
        <f t="array" ref="C378">SUMPRODUCT($D$9:$D$13, TRANSPOSE(Q378:U378))</f>
        <v>55.829223539350011</v>
      </c>
      <c r="E378" s="9">
        <v>0</v>
      </c>
      <c r="F378" s="9">
        <v>0</v>
      </c>
      <c r="G378" s="9">
        <v>0</v>
      </c>
      <c r="H378" s="9">
        <v>2</v>
      </c>
      <c r="I378" s="9">
        <v>5</v>
      </c>
      <c r="K378" s="15">
        <f t="shared" si="51"/>
        <v>-0.70655066094229046</v>
      </c>
      <c r="L378" s="15">
        <f t="shared" si="52"/>
        <v>-0.43745811914256699</v>
      </c>
      <c r="M378" s="15">
        <f t="shared" si="53"/>
        <v>-0.36297485014772385</v>
      </c>
      <c r="N378" s="15">
        <f t="shared" si="54"/>
        <v>1.5899233991719459</v>
      </c>
      <c r="O378" s="15">
        <f t="shared" si="55"/>
        <v>1.3934817922248124</v>
      </c>
      <c r="Q378" s="15">
        <f t="shared" si="56"/>
        <v>23.992287970867398</v>
      </c>
      <c r="R378" s="15">
        <f t="shared" si="57"/>
        <v>33.088957134426003</v>
      </c>
      <c r="S378" s="15">
        <f t="shared" si="58"/>
        <v>35.831183581077589</v>
      </c>
      <c r="T378" s="15">
        <f t="shared" si="59"/>
        <v>94.407396371922488</v>
      </c>
      <c r="U378" s="15">
        <f t="shared" si="60"/>
        <v>91.826292638456536</v>
      </c>
    </row>
    <row r="379" spans="1:21" x14ac:dyDescent="0.25">
      <c r="A379" s="4">
        <v>51059430400</v>
      </c>
      <c r="B379" s="7" t="s">
        <v>356</v>
      </c>
      <c r="C379" s="29">
        <f t="array" ref="C379">SUMPRODUCT($D$9:$D$13, TRANSPOSE(Q379:U379))</f>
        <v>53.931217043394753</v>
      </c>
      <c r="E379" s="9">
        <v>0</v>
      </c>
      <c r="F379" s="9">
        <v>0</v>
      </c>
      <c r="G379" s="9">
        <v>0</v>
      </c>
      <c r="H379" s="9">
        <v>2</v>
      </c>
      <c r="I379" s="9">
        <v>4</v>
      </c>
      <c r="K379" s="15">
        <f t="shared" si="51"/>
        <v>-0.70655066094229046</v>
      </c>
      <c r="L379" s="15">
        <f t="shared" si="52"/>
        <v>-0.43745811914256699</v>
      </c>
      <c r="M379" s="15">
        <f t="shared" si="53"/>
        <v>-0.36297485014772385</v>
      </c>
      <c r="N379" s="15">
        <f t="shared" si="54"/>
        <v>1.5899233991719459</v>
      </c>
      <c r="O379" s="15">
        <f t="shared" si="55"/>
        <v>0.92825599079401455</v>
      </c>
      <c r="Q379" s="15">
        <f t="shared" si="56"/>
        <v>23.992287970867398</v>
      </c>
      <c r="R379" s="15">
        <f t="shared" si="57"/>
        <v>33.088957134426003</v>
      </c>
      <c r="S379" s="15">
        <f t="shared" si="58"/>
        <v>35.831183581077589</v>
      </c>
      <c r="T379" s="15">
        <f t="shared" si="59"/>
        <v>94.407396371922488</v>
      </c>
      <c r="U379" s="15">
        <f t="shared" si="60"/>
        <v>82.336260158680233</v>
      </c>
    </row>
    <row r="380" spans="1:21" x14ac:dyDescent="0.25">
      <c r="A380" s="4">
        <v>51059430500</v>
      </c>
      <c r="B380" s="7" t="s">
        <v>357</v>
      </c>
      <c r="C380" s="29">
        <f t="array" ref="C380">SUMPRODUCT($D$9:$D$13, TRANSPOSE(Q380:U380))</f>
        <v>56.913169607909936</v>
      </c>
      <c r="E380" s="9">
        <v>0</v>
      </c>
      <c r="F380" s="9">
        <v>0</v>
      </c>
      <c r="G380" s="9">
        <v>0</v>
      </c>
      <c r="H380" s="9">
        <v>3</v>
      </c>
      <c r="I380" s="9">
        <v>5</v>
      </c>
      <c r="K380" s="15">
        <f t="shared" si="51"/>
        <v>-0.70655066094229046</v>
      </c>
      <c r="L380" s="15">
        <f t="shared" si="52"/>
        <v>-0.43745811914256699</v>
      </c>
      <c r="M380" s="15">
        <f t="shared" si="53"/>
        <v>-0.36297485014772385</v>
      </c>
      <c r="N380" s="15">
        <f t="shared" si="54"/>
        <v>2.9238362554063944</v>
      </c>
      <c r="O380" s="15">
        <f t="shared" si="55"/>
        <v>1.3934817922248124</v>
      </c>
      <c r="Q380" s="15">
        <f t="shared" si="56"/>
        <v>23.992287970867398</v>
      </c>
      <c r="R380" s="15">
        <f t="shared" si="57"/>
        <v>33.088957134426003</v>
      </c>
      <c r="S380" s="15">
        <f t="shared" si="58"/>
        <v>35.831183581077589</v>
      </c>
      <c r="T380" s="15">
        <f t="shared" si="59"/>
        <v>99.827126714722155</v>
      </c>
      <c r="U380" s="15">
        <f t="shared" si="60"/>
        <v>91.826292638456536</v>
      </c>
    </row>
    <row r="381" spans="1:21" x14ac:dyDescent="0.25">
      <c r="A381" s="4">
        <v>51059430600</v>
      </c>
      <c r="B381" s="7" t="s">
        <v>358</v>
      </c>
      <c r="C381" s="29">
        <f t="array" ref="C381">SUMPRODUCT($D$9:$D$13, TRANSPOSE(Q381:U381))</f>
        <v>56.913169607909936</v>
      </c>
      <c r="E381" s="9">
        <v>0</v>
      </c>
      <c r="F381" s="9">
        <v>0</v>
      </c>
      <c r="G381" s="9">
        <v>0</v>
      </c>
      <c r="H381" s="9">
        <v>3</v>
      </c>
      <c r="I381" s="9">
        <v>5</v>
      </c>
      <c r="K381" s="15">
        <f t="shared" si="51"/>
        <v>-0.70655066094229046</v>
      </c>
      <c r="L381" s="15">
        <f t="shared" si="52"/>
        <v>-0.43745811914256699</v>
      </c>
      <c r="M381" s="15">
        <f t="shared" si="53"/>
        <v>-0.36297485014772385</v>
      </c>
      <c r="N381" s="15">
        <f t="shared" si="54"/>
        <v>2.9238362554063944</v>
      </c>
      <c r="O381" s="15">
        <f t="shared" si="55"/>
        <v>1.3934817922248124</v>
      </c>
      <c r="Q381" s="15">
        <f t="shared" si="56"/>
        <v>23.992287970867398</v>
      </c>
      <c r="R381" s="15">
        <f t="shared" si="57"/>
        <v>33.088957134426003</v>
      </c>
      <c r="S381" s="15">
        <f t="shared" si="58"/>
        <v>35.831183581077589</v>
      </c>
      <c r="T381" s="15">
        <f t="shared" si="59"/>
        <v>99.827126714722155</v>
      </c>
      <c r="U381" s="15">
        <f t="shared" si="60"/>
        <v>91.826292638456536</v>
      </c>
    </row>
    <row r="382" spans="1:21" x14ac:dyDescent="0.25">
      <c r="A382" s="4">
        <v>51059430700</v>
      </c>
      <c r="B382" s="7" t="s">
        <v>359</v>
      </c>
      <c r="C382" s="29">
        <f t="array" ref="C382">SUMPRODUCT($D$9:$D$13, TRANSPOSE(Q382:U382))</f>
        <v>56.913169607909936</v>
      </c>
      <c r="E382" s="9">
        <v>0</v>
      </c>
      <c r="F382" s="9">
        <v>0</v>
      </c>
      <c r="G382" s="9">
        <v>0</v>
      </c>
      <c r="H382" s="9">
        <v>3</v>
      </c>
      <c r="I382" s="9">
        <v>5</v>
      </c>
      <c r="K382" s="15">
        <f t="shared" si="51"/>
        <v>-0.70655066094229046</v>
      </c>
      <c r="L382" s="15">
        <f t="shared" si="52"/>
        <v>-0.43745811914256699</v>
      </c>
      <c r="M382" s="15">
        <f t="shared" si="53"/>
        <v>-0.36297485014772385</v>
      </c>
      <c r="N382" s="15">
        <f t="shared" si="54"/>
        <v>2.9238362554063944</v>
      </c>
      <c r="O382" s="15">
        <f t="shared" si="55"/>
        <v>1.3934817922248124</v>
      </c>
      <c r="Q382" s="15">
        <f t="shared" si="56"/>
        <v>23.992287970867398</v>
      </c>
      <c r="R382" s="15">
        <f t="shared" si="57"/>
        <v>33.088957134426003</v>
      </c>
      <c r="S382" s="15">
        <f t="shared" si="58"/>
        <v>35.831183581077589</v>
      </c>
      <c r="T382" s="15">
        <f t="shared" si="59"/>
        <v>99.827126714722155</v>
      </c>
      <c r="U382" s="15">
        <f t="shared" si="60"/>
        <v>91.826292638456536</v>
      </c>
    </row>
    <row r="383" spans="1:21" x14ac:dyDescent="0.25">
      <c r="A383" s="4">
        <v>51059430801</v>
      </c>
      <c r="B383" s="7" t="s">
        <v>360</v>
      </c>
      <c r="C383" s="29">
        <f t="array" ref="C383">SUMPRODUCT($D$9:$D$13, TRANSPOSE(Q383:U383))</f>
        <v>55.015163111954678</v>
      </c>
      <c r="E383" s="9">
        <v>0</v>
      </c>
      <c r="F383" s="9">
        <v>0</v>
      </c>
      <c r="G383" s="9">
        <v>0</v>
      </c>
      <c r="H383" s="9">
        <v>3</v>
      </c>
      <c r="I383" s="9">
        <v>4</v>
      </c>
      <c r="K383" s="15">
        <f t="shared" si="51"/>
        <v>-0.70655066094229046</v>
      </c>
      <c r="L383" s="15">
        <f t="shared" si="52"/>
        <v>-0.43745811914256699</v>
      </c>
      <c r="M383" s="15">
        <f t="shared" si="53"/>
        <v>-0.36297485014772385</v>
      </c>
      <c r="N383" s="15">
        <f t="shared" si="54"/>
        <v>2.9238362554063944</v>
      </c>
      <c r="O383" s="15">
        <f t="shared" si="55"/>
        <v>0.92825599079401455</v>
      </c>
      <c r="Q383" s="15">
        <f t="shared" si="56"/>
        <v>23.992287970867398</v>
      </c>
      <c r="R383" s="15">
        <f t="shared" si="57"/>
        <v>33.088957134426003</v>
      </c>
      <c r="S383" s="15">
        <f t="shared" si="58"/>
        <v>35.831183581077589</v>
      </c>
      <c r="T383" s="15">
        <f t="shared" si="59"/>
        <v>99.827126714722155</v>
      </c>
      <c r="U383" s="15">
        <f t="shared" si="60"/>
        <v>82.336260158680233</v>
      </c>
    </row>
    <row r="384" spans="1:21" x14ac:dyDescent="0.25">
      <c r="A384" s="4">
        <v>51059430802</v>
      </c>
      <c r="B384" s="7" t="s">
        <v>361</v>
      </c>
      <c r="C384" s="29">
        <f t="array" ref="C384">SUMPRODUCT($D$9:$D$13, TRANSPOSE(Q384:U384))</f>
        <v>55.015163111954678</v>
      </c>
      <c r="E384" s="9">
        <v>0</v>
      </c>
      <c r="F384" s="9">
        <v>0</v>
      </c>
      <c r="G384" s="9">
        <v>0</v>
      </c>
      <c r="H384" s="9">
        <v>3</v>
      </c>
      <c r="I384" s="9">
        <v>4</v>
      </c>
      <c r="K384" s="15">
        <f t="shared" si="51"/>
        <v>-0.70655066094229046</v>
      </c>
      <c r="L384" s="15">
        <f t="shared" si="52"/>
        <v>-0.43745811914256699</v>
      </c>
      <c r="M384" s="15">
        <f t="shared" si="53"/>
        <v>-0.36297485014772385</v>
      </c>
      <c r="N384" s="15">
        <f t="shared" si="54"/>
        <v>2.9238362554063944</v>
      </c>
      <c r="O384" s="15">
        <f t="shared" si="55"/>
        <v>0.92825599079401455</v>
      </c>
      <c r="Q384" s="15">
        <f t="shared" si="56"/>
        <v>23.992287970867398</v>
      </c>
      <c r="R384" s="15">
        <f t="shared" si="57"/>
        <v>33.088957134426003</v>
      </c>
      <c r="S384" s="15">
        <f t="shared" si="58"/>
        <v>35.831183581077589</v>
      </c>
      <c r="T384" s="15">
        <f t="shared" si="59"/>
        <v>99.827126714722155</v>
      </c>
      <c r="U384" s="15">
        <f t="shared" si="60"/>
        <v>82.336260158680233</v>
      </c>
    </row>
    <row r="385" spans="1:21" x14ac:dyDescent="0.25">
      <c r="A385" s="4">
        <v>51059430901</v>
      </c>
      <c r="B385" s="7" t="s">
        <v>362</v>
      </c>
      <c r="C385" s="29">
        <f t="array" ref="C385">SUMPRODUCT($D$9:$D$13, TRANSPOSE(Q385:U385))</f>
        <v>53.931217043394753</v>
      </c>
      <c r="E385" s="9">
        <v>0</v>
      </c>
      <c r="F385" s="9">
        <v>0</v>
      </c>
      <c r="G385" s="9">
        <v>0</v>
      </c>
      <c r="H385" s="9">
        <v>2</v>
      </c>
      <c r="I385" s="9">
        <v>4</v>
      </c>
      <c r="K385" s="15">
        <f t="shared" si="51"/>
        <v>-0.70655066094229046</v>
      </c>
      <c r="L385" s="15">
        <f t="shared" si="52"/>
        <v>-0.43745811914256699</v>
      </c>
      <c r="M385" s="15">
        <f t="shared" si="53"/>
        <v>-0.36297485014772385</v>
      </c>
      <c r="N385" s="15">
        <f t="shared" si="54"/>
        <v>1.5899233991719459</v>
      </c>
      <c r="O385" s="15">
        <f t="shared" si="55"/>
        <v>0.92825599079401455</v>
      </c>
      <c r="Q385" s="15">
        <f t="shared" si="56"/>
        <v>23.992287970867398</v>
      </c>
      <c r="R385" s="15">
        <f t="shared" si="57"/>
        <v>33.088957134426003</v>
      </c>
      <c r="S385" s="15">
        <f t="shared" si="58"/>
        <v>35.831183581077589</v>
      </c>
      <c r="T385" s="15">
        <f t="shared" si="59"/>
        <v>94.407396371922488</v>
      </c>
      <c r="U385" s="15">
        <f t="shared" si="60"/>
        <v>82.336260158680233</v>
      </c>
    </row>
    <row r="386" spans="1:21" x14ac:dyDescent="0.25">
      <c r="A386" s="4">
        <v>51059430902</v>
      </c>
      <c r="B386" s="7" t="s">
        <v>363</v>
      </c>
      <c r="C386" s="29">
        <f t="array" ref="C386">SUMPRODUCT($D$9:$D$13, TRANSPOSE(Q386:U386))</f>
        <v>53.931217043394753</v>
      </c>
      <c r="E386" s="9">
        <v>0</v>
      </c>
      <c r="F386" s="9">
        <v>0</v>
      </c>
      <c r="G386" s="9">
        <v>0</v>
      </c>
      <c r="H386" s="9">
        <v>2</v>
      </c>
      <c r="I386" s="9">
        <v>4</v>
      </c>
      <c r="K386" s="15">
        <f t="shared" si="51"/>
        <v>-0.70655066094229046</v>
      </c>
      <c r="L386" s="15">
        <f t="shared" si="52"/>
        <v>-0.43745811914256699</v>
      </c>
      <c r="M386" s="15">
        <f t="shared" si="53"/>
        <v>-0.36297485014772385</v>
      </c>
      <c r="N386" s="15">
        <f t="shared" si="54"/>
        <v>1.5899233991719459</v>
      </c>
      <c r="O386" s="15">
        <f t="shared" si="55"/>
        <v>0.92825599079401455</v>
      </c>
      <c r="Q386" s="15">
        <f t="shared" si="56"/>
        <v>23.992287970867398</v>
      </c>
      <c r="R386" s="15">
        <f t="shared" si="57"/>
        <v>33.088957134426003</v>
      </c>
      <c r="S386" s="15">
        <f t="shared" si="58"/>
        <v>35.831183581077589</v>
      </c>
      <c r="T386" s="15">
        <f t="shared" si="59"/>
        <v>94.407396371922488</v>
      </c>
      <c r="U386" s="15">
        <f t="shared" si="60"/>
        <v>82.336260158680233</v>
      </c>
    </row>
    <row r="387" spans="1:21" x14ac:dyDescent="0.25">
      <c r="A387" s="4">
        <v>51059431001</v>
      </c>
      <c r="B387" s="7" t="s">
        <v>364</v>
      </c>
      <c r="C387" s="29">
        <f t="array" ref="C387">SUMPRODUCT($D$9:$D$13, TRANSPOSE(Q387:U387))</f>
        <v>53.931217043394753</v>
      </c>
      <c r="E387" s="9">
        <v>0</v>
      </c>
      <c r="F387" s="9">
        <v>0</v>
      </c>
      <c r="G387" s="9">
        <v>0</v>
      </c>
      <c r="H387" s="9">
        <v>2</v>
      </c>
      <c r="I387" s="9">
        <v>4</v>
      </c>
      <c r="K387" s="15">
        <f t="shared" si="51"/>
        <v>-0.70655066094229046</v>
      </c>
      <c r="L387" s="15">
        <f t="shared" si="52"/>
        <v>-0.43745811914256699</v>
      </c>
      <c r="M387" s="15">
        <f t="shared" si="53"/>
        <v>-0.36297485014772385</v>
      </c>
      <c r="N387" s="15">
        <f t="shared" si="54"/>
        <v>1.5899233991719459</v>
      </c>
      <c r="O387" s="15">
        <f t="shared" si="55"/>
        <v>0.92825599079401455</v>
      </c>
      <c r="Q387" s="15">
        <f t="shared" si="56"/>
        <v>23.992287970867398</v>
      </c>
      <c r="R387" s="15">
        <f t="shared" si="57"/>
        <v>33.088957134426003</v>
      </c>
      <c r="S387" s="15">
        <f t="shared" si="58"/>
        <v>35.831183581077589</v>
      </c>
      <c r="T387" s="15">
        <f t="shared" si="59"/>
        <v>94.407396371922488</v>
      </c>
      <c r="U387" s="15">
        <f t="shared" si="60"/>
        <v>82.336260158680233</v>
      </c>
    </row>
    <row r="388" spans="1:21" x14ac:dyDescent="0.25">
      <c r="A388" s="4">
        <v>51059431002</v>
      </c>
      <c r="B388" s="7" t="s">
        <v>365</v>
      </c>
      <c r="C388" s="29">
        <f t="array" ref="C388">SUMPRODUCT($D$9:$D$13, TRANSPOSE(Q388:U388))</f>
        <v>53.931217043394753</v>
      </c>
      <c r="E388" s="9">
        <v>0</v>
      </c>
      <c r="F388" s="9">
        <v>0</v>
      </c>
      <c r="G388" s="9">
        <v>0</v>
      </c>
      <c r="H388" s="9">
        <v>2</v>
      </c>
      <c r="I388" s="9">
        <v>4</v>
      </c>
      <c r="K388" s="15">
        <f t="shared" si="51"/>
        <v>-0.70655066094229046</v>
      </c>
      <c r="L388" s="15">
        <f t="shared" si="52"/>
        <v>-0.43745811914256699</v>
      </c>
      <c r="M388" s="15">
        <f t="shared" si="53"/>
        <v>-0.36297485014772385</v>
      </c>
      <c r="N388" s="15">
        <f t="shared" si="54"/>
        <v>1.5899233991719459</v>
      </c>
      <c r="O388" s="15">
        <f t="shared" si="55"/>
        <v>0.92825599079401455</v>
      </c>
      <c r="Q388" s="15">
        <f t="shared" si="56"/>
        <v>23.992287970867398</v>
      </c>
      <c r="R388" s="15">
        <f t="shared" si="57"/>
        <v>33.088957134426003</v>
      </c>
      <c r="S388" s="15">
        <f t="shared" si="58"/>
        <v>35.831183581077589</v>
      </c>
      <c r="T388" s="15">
        <f t="shared" si="59"/>
        <v>94.407396371922488</v>
      </c>
      <c r="U388" s="15">
        <f t="shared" si="60"/>
        <v>82.336260158680233</v>
      </c>
    </row>
    <row r="389" spans="1:21" x14ac:dyDescent="0.25">
      <c r="A389" s="4">
        <v>51059431300</v>
      </c>
      <c r="B389" s="7" t="s">
        <v>366</v>
      </c>
      <c r="C389" s="29">
        <f t="array" ref="C389">SUMPRODUCT($D$9:$D$13, TRANSPOSE(Q389:U389))</f>
        <v>53.931217043394753</v>
      </c>
      <c r="E389" s="9">
        <v>0</v>
      </c>
      <c r="F389" s="9">
        <v>0</v>
      </c>
      <c r="G389" s="9">
        <v>0</v>
      </c>
      <c r="H389" s="9">
        <v>2</v>
      </c>
      <c r="I389" s="9">
        <v>4</v>
      </c>
      <c r="K389" s="15">
        <f t="shared" si="51"/>
        <v>-0.70655066094229046</v>
      </c>
      <c r="L389" s="15">
        <f t="shared" si="52"/>
        <v>-0.43745811914256699</v>
      </c>
      <c r="M389" s="15">
        <f t="shared" si="53"/>
        <v>-0.36297485014772385</v>
      </c>
      <c r="N389" s="15">
        <f t="shared" si="54"/>
        <v>1.5899233991719459</v>
      </c>
      <c r="O389" s="15">
        <f t="shared" si="55"/>
        <v>0.92825599079401455</v>
      </c>
      <c r="Q389" s="15">
        <f t="shared" si="56"/>
        <v>23.992287970867398</v>
      </c>
      <c r="R389" s="15">
        <f t="shared" si="57"/>
        <v>33.088957134426003</v>
      </c>
      <c r="S389" s="15">
        <f t="shared" si="58"/>
        <v>35.831183581077589</v>
      </c>
      <c r="T389" s="15">
        <f t="shared" si="59"/>
        <v>94.407396371922488</v>
      </c>
      <c r="U389" s="15">
        <f t="shared" si="60"/>
        <v>82.336260158680233</v>
      </c>
    </row>
    <row r="390" spans="1:21" x14ac:dyDescent="0.25">
      <c r="A390" s="4">
        <v>51059431400</v>
      </c>
      <c r="B390" s="7" t="s">
        <v>367</v>
      </c>
      <c r="C390" s="29">
        <f t="array" ref="C390">SUMPRODUCT($D$9:$D$13, TRANSPOSE(Q390:U390))</f>
        <v>53.931217043394753</v>
      </c>
      <c r="E390" s="9">
        <v>0</v>
      </c>
      <c r="F390" s="9">
        <v>0</v>
      </c>
      <c r="G390" s="9">
        <v>0</v>
      </c>
      <c r="H390" s="9">
        <v>2</v>
      </c>
      <c r="I390" s="9">
        <v>4</v>
      </c>
      <c r="K390" s="15">
        <f t="shared" si="51"/>
        <v>-0.70655066094229046</v>
      </c>
      <c r="L390" s="15">
        <f t="shared" si="52"/>
        <v>-0.43745811914256699</v>
      </c>
      <c r="M390" s="15">
        <f t="shared" si="53"/>
        <v>-0.36297485014772385</v>
      </c>
      <c r="N390" s="15">
        <f t="shared" si="54"/>
        <v>1.5899233991719459</v>
      </c>
      <c r="O390" s="15">
        <f t="shared" si="55"/>
        <v>0.92825599079401455</v>
      </c>
      <c r="Q390" s="15">
        <f t="shared" si="56"/>
        <v>23.992287970867398</v>
      </c>
      <c r="R390" s="15">
        <f t="shared" si="57"/>
        <v>33.088957134426003</v>
      </c>
      <c r="S390" s="15">
        <f t="shared" si="58"/>
        <v>35.831183581077589</v>
      </c>
      <c r="T390" s="15">
        <f t="shared" si="59"/>
        <v>94.407396371922488</v>
      </c>
      <c r="U390" s="15">
        <f t="shared" si="60"/>
        <v>82.336260158680233</v>
      </c>
    </row>
    <row r="391" spans="1:21" x14ac:dyDescent="0.25">
      <c r="A391" s="4">
        <v>51059431500</v>
      </c>
      <c r="B391" s="7" t="s">
        <v>368</v>
      </c>
      <c r="C391" s="29">
        <f t="array" ref="C391">SUMPRODUCT($D$9:$D$13, TRANSPOSE(Q391:U391))</f>
        <v>55.015163111954678</v>
      </c>
      <c r="E391" s="9">
        <v>0</v>
      </c>
      <c r="F391" s="9">
        <v>0</v>
      </c>
      <c r="G391" s="9">
        <v>0</v>
      </c>
      <c r="H391" s="9">
        <v>3</v>
      </c>
      <c r="I391" s="9">
        <v>4</v>
      </c>
      <c r="K391" s="15">
        <f t="shared" si="51"/>
        <v>-0.70655066094229046</v>
      </c>
      <c r="L391" s="15">
        <f t="shared" si="52"/>
        <v>-0.43745811914256699</v>
      </c>
      <c r="M391" s="15">
        <f t="shared" si="53"/>
        <v>-0.36297485014772385</v>
      </c>
      <c r="N391" s="15">
        <f t="shared" si="54"/>
        <v>2.9238362554063944</v>
      </c>
      <c r="O391" s="15">
        <f t="shared" si="55"/>
        <v>0.92825599079401455</v>
      </c>
      <c r="Q391" s="15">
        <f t="shared" si="56"/>
        <v>23.992287970867398</v>
      </c>
      <c r="R391" s="15">
        <f t="shared" si="57"/>
        <v>33.088957134426003</v>
      </c>
      <c r="S391" s="15">
        <f t="shared" si="58"/>
        <v>35.831183581077589</v>
      </c>
      <c r="T391" s="15">
        <f t="shared" si="59"/>
        <v>99.827126714722155</v>
      </c>
      <c r="U391" s="15">
        <f t="shared" si="60"/>
        <v>82.336260158680233</v>
      </c>
    </row>
    <row r="392" spans="1:21" x14ac:dyDescent="0.25">
      <c r="A392" s="4">
        <v>51059431600</v>
      </c>
      <c r="B392" s="7" t="s">
        <v>369</v>
      </c>
      <c r="C392" s="29">
        <f t="array" ref="C392">SUMPRODUCT($D$9:$D$13, TRANSPOSE(Q392:U392))</f>
        <v>56.913169607909936</v>
      </c>
      <c r="E392" s="9">
        <v>0</v>
      </c>
      <c r="F392" s="9">
        <v>0</v>
      </c>
      <c r="G392" s="9">
        <v>0</v>
      </c>
      <c r="H392" s="9">
        <v>3</v>
      </c>
      <c r="I392" s="9">
        <v>5</v>
      </c>
      <c r="K392" s="15">
        <f t="shared" si="51"/>
        <v>-0.70655066094229046</v>
      </c>
      <c r="L392" s="15">
        <f t="shared" si="52"/>
        <v>-0.43745811914256699</v>
      </c>
      <c r="M392" s="15">
        <f t="shared" si="53"/>
        <v>-0.36297485014772385</v>
      </c>
      <c r="N392" s="15">
        <f t="shared" si="54"/>
        <v>2.9238362554063944</v>
      </c>
      <c r="O392" s="15">
        <f t="shared" si="55"/>
        <v>1.3934817922248124</v>
      </c>
      <c r="Q392" s="15">
        <f t="shared" si="56"/>
        <v>23.992287970867398</v>
      </c>
      <c r="R392" s="15">
        <f t="shared" si="57"/>
        <v>33.088957134426003</v>
      </c>
      <c r="S392" s="15">
        <f t="shared" si="58"/>
        <v>35.831183581077589</v>
      </c>
      <c r="T392" s="15">
        <f t="shared" si="59"/>
        <v>99.827126714722155</v>
      </c>
      <c r="U392" s="15">
        <f t="shared" si="60"/>
        <v>91.826292638456536</v>
      </c>
    </row>
    <row r="393" spans="1:21" x14ac:dyDescent="0.25">
      <c r="A393" s="4">
        <v>51059431801</v>
      </c>
      <c r="B393" s="7" t="s">
        <v>370</v>
      </c>
      <c r="C393" s="29">
        <f t="array" ref="C393">SUMPRODUCT($D$9:$D$13, TRANSPOSE(Q393:U393))</f>
        <v>53.931217043394753</v>
      </c>
      <c r="E393" s="9">
        <v>0</v>
      </c>
      <c r="F393" s="9">
        <v>0</v>
      </c>
      <c r="G393" s="9">
        <v>0</v>
      </c>
      <c r="H393" s="9">
        <v>2</v>
      </c>
      <c r="I393" s="9">
        <v>4</v>
      </c>
      <c r="K393" s="15">
        <f t="shared" si="51"/>
        <v>-0.70655066094229046</v>
      </c>
      <c r="L393" s="15">
        <f t="shared" si="52"/>
        <v>-0.43745811914256699</v>
      </c>
      <c r="M393" s="15">
        <f t="shared" si="53"/>
        <v>-0.36297485014772385</v>
      </c>
      <c r="N393" s="15">
        <f t="shared" si="54"/>
        <v>1.5899233991719459</v>
      </c>
      <c r="O393" s="15">
        <f t="shared" si="55"/>
        <v>0.92825599079401455</v>
      </c>
      <c r="Q393" s="15">
        <f t="shared" si="56"/>
        <v>23.992287970867398</v>
      </c>
      <c r="R393" s="15">
        <f t="shared" si="57"/>
        <v>33.088957134426003</v>
      </c>
      <c r="S393" s="15">
        <f t="shared" si="58"/>
        <v>35.831183581077589</v>
      </c>
      <c r="T393" s="15">
        <f t="shared" si="59"/>
        <v>94.407396371922488</v>
      </c>
      <c r="U393" s="15">
        <f t="shared" si="60"/>
        <v>82.336260158680233</v>
      </c>
    </row>
    <row r="394" spans="1:21" x14ac:dyDescent="0.25">
      <c r="A394" s="4">
        <v>51059431802</v>
      </c>
      <c r="B394" s="7" t="s">
        <v>371</v>
      </c>
      <c r="C394" s="29">
        <f t="array" ref="C394">SUMPRODUCT($D$9:$D$13, TRANSPOSE(Q394:U394))</f>
        <v>53.931217043394753</v>
      </c>
      <c r="E394" s="9">
        <v>0</v>
      </c>
      <c r="F394" s="9">
        <v>0</v>
      </c>
      <c r="G394" s="9">
        <v>0</v>
      </c>
      <c r="H394" s="9">
        <v>2</v>
      </c>
      <c r="I394" s="9">
        <v>4</v>
      </c>
      <c r="K394" s="15">
        <f t="shared" si="51"/>
        <v>-0.70655066094229046</v>
      </c>
      <c r="L394" s="15">
        <f t="shared" si="52"/>
        <v>-0.43745811914256699</v>
      </c>
      <c r="M394" s="15">
        <f t="shared" si="53"/>
        <v>-0.36297485014772385</v>
      </c>
      <c r="N394" s="15">
        <f t="shared" si="54"/>
        <v>1.5899233991719459</v>
      </c>
      <c r="O394" s="15">
        <f t="shared" si="55"/>
        <v>0.92825599079401455</v>
      </c>
      <c r="Q394" s="15">
        <f t="shared" si="56"/>
        <v>23.992287970867398</v>
      </c>
      <c r="R394" s="15">
        <f t="shared" si="57"/>
        <v>33.088957134426003</v>
      </c>
      <c r="S394" s="15">
        <f t="shared" si="58"/>
        <v>35.831183581077589</v>
      </c>
      <c r="T394" s="15">
        <f t="shared" si="59"/>
        <v>94.407396371922488</v>
      </c>
      <c r="U394" s="15">
        <f t="shared" si="60"/>
        <v>82.336260158680233</v>
      </c>
    </row>
    <row r="395" spans="1:21" x14ac:dyDescent="0.25">
      <c r="A395" s="4">
        <v>51059431900</v>
      </c>
      <c r="B395" s="7" t="s">
        <v>372</v>
      </c>
      <c r="C395" s="29">
        <f t="array" ref="C395">SUMPRODUCT($D$9:$D$13, TRANSPOSE(Q395:U395))</f>
        <v>53.931217043394753</v>
      </c>
      <c r="E395" s="9">
        <v>0</v>
      </c>
      <c r="F395" s="9">
        <v>0</v>
      </c>
      <c r="G395" s="9">
        <v>0</v>
      </c>
      <c r="H395" s="9">
        <v>2</v>
      </c>
      <c r="I395" s="9">
        <v>4</v>
      </c>
      <c r="K395" s="15">
        <f t="shared" si="51"/>
        <v>-0.70655066094229046</v>
      </c>
      <c r="L395" s="15">
        <f t="shared" si="52"/>
        <v>-0.43745811914256699</v>
      </c>
      <c r="M395" s="15">
        <f t="shared" si="53"/>
        <v>-0.36297485014772385</v>
      </c>
      <c r="N395" s="15">
        <f t="shared" si="54"/>
        <v>1.5899233991719459</v>
      </c>
      <c r="O395" s="15">
        <f t="shared" si="55"/>
        <v>0.92825599079401455</v>
      </c>
      <c r="Q395" s="15">
        <f t="shared" si="56"/>
        <v>23.992287970867398</v>
      </c>
      <c r="R395" s="15">
        <f t="shared" si="57"/>
        <v>33.088957134426003</v>
      </c>
      <c r="S395" s="15">
        <f t="shared" si="58"/>
        <v>35.831183581077589</v>
      </c>
      <c r="T395" s="15">
        <f t="shared" si="59"/>
        <v>94.407396371922488</v>
      </c>
      <c r="U395" s="15">
        <f t="shared" si="60"/>
        <v>82.336260158680233</v>
      </c>
    </row>
    <row r="396" spans="1:21" x14ac:dyDescent="0.25">
      <c r="A396" s="4">
        <v>51059432000</v>
      </c>
      <c r="B396" s="7" t="s">
        <v>373</v>
      </c>
      <c r="C396" s="29">
        <f t="array" ref="C396">SUMPRODUCT($D$9:$D$13, TRANSPOSE(Q396:U396))</f>
        <v>53.931217043394753</v>
      </c>
      <c r="E396" s="9">
        <v>0</v>
      </c>
      <c r="F396" s="9">
        <v>0</v>
      </c>
      <c r="G396" s="9">
        <v>0</v>
      </c>
      <c r="H396" s="9">
        <v>2</v>
      </c>
      <c r="I396" s="9">
        <v>4</v>
      </c>
      <c r="K396" s="15">
        <f t="shared" si="51"/>
        <v>-0.70655066094229046</v>
      </c>
      <c r="L396" s="15">
        <f t="shared" si="52"/>
        <v>-0.43745811914256699</v>
      </c>
      <c r="M396" s="15">
        <f t="shared" si="53"/>
        <v>-0.36297485014772385</v>
      </c>
      <c r="N396" s="15">
        <f t="shared" si="54"/>
        <v>1.5899233991719459</v>
      </c>
      <c r="O396" s="15">
        <f t="shared" si="55"/>
        <v>0.92825599079401455</v>
      </c>
      <c r="Q396" s="15">
        <f t="shared" si="56"/>
        <v>23.992287970867398</v>
      </c>
      <c r="R396" s="15">
        <f t="shared" si="57"/>
        <v>33.088957134426003</v>
      </c>
      <c r="S396" s="15">
        <f t="shared" si="58"/>
        <v>35.831183581077589</v>
      </c>
      <c r="T396" s="15">
        <f t="shared" si="59"/>
        <v>94.407396371922488</v>
      </c>
      <c r="U396" s="15">
        <f t="shared" si="60"/>
        <v>82.336260158680233</v>
      </c>
    </row>
    <row r="397" spans="1:21" x14ac:dyDescent="0.25">
      <c r="A397" s="4">
        <v>51059432100</v>
      </c>
      <c r="B397" s="7" t="s">
        <v>374</v>
      </c>
      <c r="C397" s="29">
        <f t="array" ref="C397">SUMPRODUCT($D$9:$D$13, TRANSPOSE(Q397:U397))</f>
        <v>53.931217043394753</v>
      </c>
      <c r="E397" s="9">
        <v>0</v>
      </c>
      <c r="F397" s="9">
        <v>0</v>
      </c>
      <c r="G397" s="9">
        <v>0</v>
      </c>
      <c r="H397" s="9">
        <v>2</v>
      </c>
      <c r="I397" s="9">
        <v>4</v>
      </c>
      <c r="K397" s="15">
        <f t="shared" si="51"/>
        <v>-0.70655066094229046</v>
      </c>
      <c r="L397" s="15">
        <f t="shared" si="52"/>
        <v>-0.43745811914256699</v>
      </c>
      <c r="M397" s="15">
        <f t="shared" si="53"/>
        <v>-0.36297485014772385</v>
      </c>
      <c r="N397" s="15">
        <f t="shared" si="54"/>
        <v>1.5899233991719459</v>
      </c>
      <c r="O397" s="15">
        <f t="shared" si="55"/>
        <v>0.92825599079401455</v>
      </c>
      <c r="Q397" s="15">
        <f t="shared" si="56"/>
        <v>23.992287970867398</v>
      </c>
      <c r="R397" s="15">
        <f t="shared" si="57"/>
        <v>33.088957134426003</v>
      </c>
      <c r="S397" s="15">
        <f t="shared" si="58"/>
        <v>35.831183581077589</v>
      </c>
      <c r="T397" s="15">
        <f t="shared" si="59"/>
        <v>94.407396371922488</v>
      </c>
      <c r="U397" s="15">
        <f t="shared" si="60"/>
        <v>82.336260158680233</v>
      </c>
    </row>
    <row r="398" spans="1:21" x14ac:dyDescent="0.25">
      <c r="A398" s="4">
        <v>51059432201</v>
      </c>
      <c r="B398" s="7" t="s">
        <v>375</v>
      </c>
      <c r="C398" s="29">
        <f t="array" ref="C398">SUMPRODUCT($D$9:$D$13, TRANSPOSE(Q398:U398))</f>
        <v>53.931217043394753</v>
      </c>
      <c r="E398" s="9">
        <v>0</v>
      </c>
      <c r="F398" s="9">
        <v>0</v>
      </c>
      <c r="G398" s="9">
        <v>0</v>
      </c>
      <c r="H398" s="9">
        <v>2</v>
      </c>
      <c r="I398" s="9">
        <v>4</v>
      </c>
      <c r="K398" s="15">
        <f t="shared" si="51"/>
        <v>-0.70655066094229046</v>
      </c>
      <c r="L398" s="15">
        <f t="shared" si="52"/>
        <v>-0.43745811914256699</v>
      </c>
      <c r="M398" s="15">
        <f t="shared" si="53"/>
        <v>-0.36297485014772385</v>
      </c>
      <c r="N398" s="15">
        <f t="shared" si="54"/>
        <v>1.5899233991719459</v>
      </c>
      <c r="O398" s="15">
        <f t="shared" si="55"/>
        <v>0.92825599079401455</v>
      </c>
      <c r="Q398" s="15">
        <f t="shared" si="56"/>
        <v>23.992287970867398</v>
      </c>
      <c r="R398" s="15">
        <f t="shared" si="57"/>
        <v>33.088957134426003</v>
      </c>
      <c r="S398" s="15">
        <f t="shared" si="58"/>
        <v>35.831183581077589</v>
      </c>
      <c r="T398" s="15">
        <f t="shared" si="59"/>
        <v>94.407396371922488</v>
      </c>
      <c r="U398" s="15">
        <f t="shared" si="60"/>
        <v>82.336260158680233</v>
      </c>
    </row>
    <row r="399" spans="1:21" x14ac:dyDescent="0.25">
      <c r="A399" s="4">
        <v>51059432202</v>
      </c>
      <c r="B399" s="7" t="s">
        <v>376</v>
      </c>
      <c r="C399" s="29">
        <f t="array" ref="C399">SUMPRODUCT($D$9:$D$13, TRANSPOSE(Q399:U399))</f>
        <v>53.931217043394753</v>
      </c>
      <c r="E399" s="9">
        <v>0</v>
      </c>
      <c r="F399" s="9">
        <v>0</v>
      </c>
      <c r="G399" s="9">
        <v>0</v>
      </c>
      <c r="H399" s="9">
        <v>2</v>
      </c>
      <c r="I399" s="9">
        <v>4</v>
      </c>
      <c r="K399" s="15">
        <f t="shared" si="51"/>
        <v>-0.70655066094229046</v>
      </c>
      <c r="L399" s="15">
        <f t="shared" si="52"/>
        <v>-0.43745811914256699</v>
      </c>
      <c r="M399" s="15">
        <f t="shared" si="53"/>
        <v>-0.36297485014772385</v>
      </c>
      <c r="N399" s="15">
        <f t="shared" si="54"/>
        <v>1.5899233991719459</v>
      </c>
      <c r="O399" s="15">
        <f t="shared" si="55"/>
        <v>0.92825599079401455</v>
      </c>
      <c r="Q399" s="15">
        <f t="shared" si="56"/>
        <v>23.992287970867398</v>
      </c>
      <c r="R399" s="15">
        <f t="shared" si="57"/>
        <v>33.088957134426003</v>
      </c>
      <c r="S399" s="15">
        <f t="shared" si="58"/>
        <v>35.831183581077589</v>
      </c>
      <c r="T399" s="15">
        <f t="shared" si="59"/>
        <v>94.407396371922488</v>
      </c>
      <c r="U399" s="15">
        <f t="shared" si="60"/>
        <v>82.336260158680233</v>
      </c>
    </row>
    <row r="400" spans="1:21" x14ac:dyDescent="0.25">
      <c r="A400" s="4">
        <v>51059432300</v>
      </c>
      <c r="B400" s="7" t="s">
        <v>377</v>
      </c>
      <c r="C400" s="29">
        <f t="array" ref="C400">SUMPRODUCT($D$9:$D$13, TRANSPOSE(Q400:U400))</f>
        <v>53.931217043394753</v>
      </c>
      <c r="E400" s="9">
        <v>0</v>
      </c>
      <c r="F400" s="9">
        <v>0</v>
      </c>
      <c r="G400" s="9">
        <v>0</v>
      </c>
      <c r="H400" s="9">
        <v>2</v>
      </c>
      <c r="I400" s="9">
        <v>4</v>
      </c>
      <c r="K400" s="15">
        <f t="shared" si="51"/>
        <v>-0.70655066094229046</v>
      </c>
      <c r="L400" s="15">
        <f t="shared" si="52"/>
        <v>-0.43745811914256699</v>
      </c>
      <c r="M400" s="15">
        <f t="shared" si="53"/>
        <v>-0.36297485014772385</v>
      </c>
      <c r="N400" s="15">
        <f t="shared" si="54"/>
        <v>1.5899233991719459</v>
      </c>
      <c r="O400" s="15">
        <f t="shared" si="55"/>
        <v>0.92825599079401455</v>
      </c>
      <c r="Q400" s="15">
        <f t="shared" si="56"/>
        <v>23.992287970867398</v>
      </c>
      <c r="R400" s="15">
        <f t="shared" si="57"/>
        <v>33.088957134426003</v>
      </c>
      <c r="S400" s="15">
        <f t="shared" si="58"/>
        <v>35.831183581077589</v>
      </c>
      <c r="T400" s="15">
        <f t="shared" si="59"/>
        <v>94.407396371922488</v>
      </c>
      <c r="U400" s="15">
        <f t="shared" si="60"/>
        <v>82.336260158680233</v>
      </c>
    </row>
    <row r="401" spans="1:21" x14ac:dyDescent="0.25">
      <c r="A401" s="4">
        <v>51059432401</v>
      </c>
      <c r="B401" s="7" t="s">
        <v>378</v>
      </c>
      <c r="C401" s="29">
        <f t="array" ref="C401">SUMPRODUCT($D$9:$D$13, TRANSPOSE(Q401:U401))</f>
        <v>53.931217043394753</v>
      </c>
      <c r="E401" s="9">
        <v>0</v>
      </c>
      <c r="F401" s="9">
        <v>0</v>
      </c>
      <c r="G401" s="9">
        <v>0</v>
      </c>
      <c r="H401" s="9">
        <v>2</v>
      </c>
      <c r="I401" s="9">
        <v>4</v>
      </c>
      <c r="K401" s="15">
        <f t="shared" si="51"/>
        <v>-0.70655066094229046</v>
      </c>
      <c r="L401" s="15">
        <f t="shared" si="52"/>
        <v>-0.43745811914256699</v>
      </c>
      <c r="M401" s="15">
        <f t="shared" si="53"/>
        <v>-0.36297485014772385</v>
      </c>
      <c r="N401" s="15">
        <f t="shared" si="54"/>
        <v>1.5899233991719459</v>
      </c>
      <c r="O401" s="15">
        <f t="shared" si="55"/>
        <v>0.92825599079401455</v>
      </c>
      <c r="Q401" s="15">
        <f t="shared" si="56"/>
        <v>23.992287970867398</v>
      </c>
      <c r="R401" s="15">
        <f t="shared" si="57"/>
        <v>33.088957134426003</v>
      </c>
      <c r="S401" s="15">
        <f t="shared" si="58"/>
        <v>35.831183581077589</v>
      </c>
      <c r="T401" s="15">
        <f t="shared" si="59"/>
        <v>94.407396371922488</v>
      </c>
      <c r="U401" s="15">
        <f t="shared" si="60"/>
        <v>82.336260158680233</v>
      </c>
    </row>
    <row r="402" spans="1:21" x14ac:dyDescent="0.25">
      <c r="A402" s="4">
        <v>51059432402</v>
      </c>
      <c r="B402" s="7" t="s">
        <v>379</v>
      </c>
      <c r="C402" s="29">
        <f t="array" ref="C402">SUMPRODUCT($D$9:$D$13, TRANSPOSE(Q402:U402))</f>
        <v>53.931217043394753</v>
      </c>
      <c r="E402" s="9">
        <v>0</v>
      </c>
      <c r="F402" s="9">
        <v>0</v>
      </c>
      <c r="G402" s="9">
        <v>0</v>
      </c>
      <c r="H402" s="9">
        <v>2</v>
      </c>
      <c r="I402" s="9">
        <v>4</v>
      </c>
      <c r="K402" s="15">
        <f t="shared" si="51"/>
        <v>-0.70655066094229046</v>
      </c>
      <c r="L402" s="15">
        <f t="shared" si="52"/>
        <v>-0.43745811914256699</v>
      </c>
      <c r="M402" s="15">
        <f t="shared" si="53"/>
        <v>-0.36297485014772385</v>
      </c>
      <c r="N402" s="15">
        <f t="shared" si="54"/>
        <v>1.5899233991719459</v>
      </c>
      <c r="O402" s="15">
        <f t="shared" si="55"/>
        <v>0.92825599079401455</v>
      </c>
      <c r="Q402" s="15">
        <f t="shared" si="56"/>
        <v>23.992287970867398</v>
      </c>
      <c r="R402" s="15">
        <f t="shared" si="57"/>
        <v>33.088957134426003</v>
      </c>
      <c r="S402" s="15">
        <f t="shared" si="58"/>
        <v>35.831183581077589</v>
      </c>
      <c r="T402" s="15">
        <f t="shared" si="59"/>
        <v>94.407396371922488</v>
      </c>
      <c r="U402" s="15">
        <f t="shared" si="60"/>
        <v>82.336260158680233</v>
      </c>
    </row>
    <row r="403" spans="1:21" x14ac:dyDescent="0.25">
      <c r="A403" s="4">
        <v>51059432500</v>
      </c>
      <c r="B403" s="7" t="s">
        <v>380</v>
      </c>
      <c r="C403" s="29">
        <f t="array" ref="C403">SUMPRODUCT($D$9:$D$13, TRANSPOSE(Q403:U403))</f>
        <v>53.931217043394753</v>
      </c>
      <c r="E403" s="9">
        <v>0</v>
      </c>
      <c r="F403" s="9">
        <v>0</v>
      </c>
      <c r="G403" s="9">
        <v>0</v>
      </c>
      <c r="H403" s="9">
        <v>2</v>
      </c>
      <c r="I403" s="9">
        <v>4</v>
      </c>
      <c r="K403" s="15">
        <f t="shared" si="51"/>
        <v>-0.70655066094229046</v>
      </c>
      <c r="L403" s="15">
        <f t="shared" si="52"/>
        <v>-0.43745811914256699</v>
      </c>
      <c r="M403" s="15">
        <f t="shared" si="53"/>
        <v>-0.36297485014772385</v>
      </c>
      <c r="N403" s="15">
        <f t="shared" si="54"/>
        <v>1.5899233991719459</v>
      </c>
      <c r="O403" s="15">
        <f t="shared" si="55"/>
        <v>0.92825599079401455</v>
      </c>
      <c r="Q403" s="15">
        <f t="shared" si="56"/>
        <v>23.992287970867398</v>
      </c>
      <c r="R403" s="15">
        <f t="shared" si="57"/>
        <v>33.088957134426003</v>
      </c>
      <c r="S403" s="15">
        <f t="shared" si="58"/>
        <v>35.831183581077589</v>
      </c>
      <c r="T403" s="15">
        <f t="shared" si="59"/>
        <v>94.407396371922488</v>
      </c>
      <c r="U403" s="15">
        <f t="shared" si="60"/>
        <v>82.336260158680233</v>
      </c>
    </row>
    <row r="404" spans="1:21" x14ac:dyDescent="0.25">
      <c r="A404" s="4">
        <v>51059432600</v>
      </c>
      <c r="B404" s="7" t="s">
        <v>381</v>
      </c>
      <c r="C404" s="29">
        <f t="array" ref="C404">SUMPRODUCT($D$9:$D$13, TRANSPOSE(Q404:U404))</f>
        <v>53.931217043394753</v>
      </c>
      <c r="E404" s="9">
        <v>0</v>
      </c>
      <c r="F404" s="9">
        <v>0</v>
      </c>
      <c r="G404" s="9">
        <v>0</v>
      </c>
      <c r="H404" s="9">
        <v>2</v>
      </c>
      <c r="I404" s="9">
        <v>4</v>
      </c>
      <c r="K404" s="15">
        <f t="shared" si="51"/>
        <v>-0.70655066094229046</v>
      </c>
      <c r="L404" s="15">
        <f t="shared" si="52"/>
        <v>-0.43745811914256699</v>
      </c>
      <c r="M404" s="15">
        <f t="shared" si="53"/>
        <v>-0.36297485014772385</v>
      </c>
      <c r="N404" s="15">
        <f t="shared" si="54"/>
        <v>1.5899233991719459</v>
      </c>
      <c r="O404" s="15">
        <f t="shared" si="55"/>
        <v>0.92825599079401455</v>
      </c>
      <c r="Q404" s="15">
        <f t="shared" si="56"/>
        <v>23.992287970867398</v>
      </c>
      <c r="R404" s="15">
        <f t="shared" si="57"/>
        <v>33.088957134426003</v>
      </c>
      <c r="S404" s="15">
        <f t="shared" si="58"/>
        <v>35.831183581077589</v>
      </c>
      <c r="T404" s="15">
        <f t="shared" si="59"/>
        <v>94.407396371922488</v>
      </c>
      <c r="U404" s="15">
        <f t="shared" si="60"/>
        <v>82.336260158680233</v>
      </c>
    </row>
    <row r="405" spans="1:21" x14ac:dyDescent="0.25">
      <c r="A405" s="4">
        <v>51059432701</v>
      </c>
      <c r="B405" s="7" t="s">
        <v>382</v>
      </c>
      <c r="C405" s="29">
        <f t="array" ref="C405">SUMPRODUCT($D$9:$D$13, TRANSPOSE(Q405:U405))</f>
        <v>53.931217043394753</v>
      </c>
      <c r="E405" s="9">
        <v>0</v>
      </c>
      <c r="F405" s="9">
        <v>0</v>
      </c>
      <c r="G405" s="9">
        <v>0</v>
      </c>
      <c r="H405" s="9">
        <v>2</v>
      </c>
      <c r="I405" s="9">
        <v>4</v>
      </c>
      <c r="K405" s="15">
        <f t="shared" si="51"/>
        <v>-0.70655066094229046</v>
      </c>
      <c r="L405" s="15">
        <f t="shared" si="52"/>
        <v>-0.43745811914256699</v>
      </c>
      <c r="M405" s="15">
        <f t="shared" si="53"/>
        <v>-0.36297485014772385</v>
      </c>
      <c r="N405" s="15">
        <f t="shared" si="54"/>
        <v>1.5899233991719459</v>
      </c>
      <c r="O405" s="15">
        <f t="shared" si="55"/>
        <v>0.92825599079401455</v>
      </c>
      <c r="Q405" s="15">
        <f t="shared" si="56"/>
        <v>23.992287970867398</v>
      </c>
      <c r="R405" s="15">
        <f t="shared" si="57"/>
        <v>33.088957134426003</v>
      </c>
      <c r="S405" s="15">
        <f t="shared" si="58"/>
        <v>35.831183581077589</v>
      </c>
      <c r="T405" s="15">
        <f t="shared" si="59"/>
        <v>94.407396371922488</v>
      </c>
      <c r="U405" s="15">
        <f t="shared" si="60"/>
        <v>82.336260158680233</v>
      </c>
    </row>
    <row r="406" spans="1:21" x14ac:dyDescent="0.25">
      <c r="A406" s="4">
        <v>51059432702</v>
      </c>
      <c r="B406" s="7" t="s">
        <v>383</v>
      </c>
      <c r="C406" s="29">
        <f t="array" ref="C406">SUMPRODUCT($D$9:$D$13, TRANSPOSE(Q406:U406))</f>
        <v>53.931217043394753</v>
      </c>
      <c r="E406" s="9">
        <v>0</v>
      </c>
      <c r="F406" s="9">
        <v>0</v>
      </c>
      <c r="G406" s="9">
        <v>0</v>
      </c>
      <c r="H406" s="9">
        <v>2</v>
      </c>
      <c r="I406" s="9">
        <v>4</v>
      </c>
      <c r="K406" s="15">
        <f t="shared" si="51"/>
        <v>-0.70655066094229046</v>
      </c>
      <c r="L406" s="15">
        <f t="shared" si="52"/>
        <v>-0.43745811914256699</v>
      </c>
      <c r="M406" s="15">
        <f t="shared" si="53"/>
        <v>-0.36297485014772385</v>
      </c>
      <c r="N406" s="15">
        <f t="shared" si="54"/>
        <v>1.5899233991719459</v>
      </c>
      <c r="O406" s="15">
        <f t="shared" si="55"/>
        <v>0.92825599079401455</v>
      </c>
      <c r="Q406" s="15">
        <f t="shared" si="56"/>
        <v>23.992287970867398</v>
      </c>
      <c r="R406" s="15">
        <f t="shared" si="57"/>
        <v>33.088957134426003</v>
      </c>
      <c r="S406" s="15">
        <f t="shared" si="58"/>
        <v>35.831183581077589</v>
      </c>
      <c r="T406" s="15">
        <f t="shared" si="59"/>
        <v>94.407396371922488</v>
      </c>
      <c r="U406" s="15">
        <f t="shared" si="60"/>
        <v>82.336260158680233</v>
      </c>
    </row>
    <row r="407" spans="1:21" x14ac:dyDescent="0.25">
      <c r="A407" s="4">
        <v>51059432800</v>
      </c>
      <c r="B407" s="7" t="s">
        <v>384</v>
      </c>
      <c r="C407" s="29">
        <f t="array" ref="C407">SUMPRODUCT($D$9:$D$13, TRANSPOSE(Q407:U407))</f>
        <v>55.015163111954678</v>
      </c>
      <c r="E407" s="9">
        <v>0</v>
      </c>
      <c r="F407" s="9">
        <v>0</v>
      </c>
      <c r="G407" s="9">
        <v>0</v>
      </c>
      <c r="H407" s="9">
        <v>3</v>
      </c>
      <c r="I407" s="9">
        <v>4</v>
      </c>
      <c r="K407" s="15">
        <f t="shared" ref="K407:K470" si="61" xml:space="preserve"> STANDARDIZE(E407,K$16,K$17)*$F$9</f>
        <v>-0.70655066094229046</v>
      </c>
      <c r="L407" s="15">
        <f t="shared" ref="L407:L470" si="62" xml:space="preserve"> STANDARDIZE(F407,L$16,L$17)*$F$10</f>
        <v>-0.43745811914256699</v>
      </c>
      <c r="M407" s="15">
        <f t="shared" ref="M407:M470" si="63" xml:space="preserve"> STANDARDIZE(G407,M$16,M$17)*$F$11</f>
        <v>-0.36297485014772385</v>
      </c>
      <c r="N407" s="15">
        <f t="shared" ref="N407:N470" si="64" xml:space="preserve"> STANDARDIZE(H407,N$16,N$17)*$F$12</f>
        <v>2.9238362554063944</v>
      </c>
      <c r="O407" s="15">
        <f t="shared" ref="O407:O470" si="65" xml:space="preserve"> STANDARDIZE(I407,O$16,O$17)*$F$13</f>
        <v>0.92825599079401455</v>
      </c>
      <c r="Q407" s="15">
        <f t="shared" ref="Q407:Q470" si="66">_xlfn.NORM.S.DIST(K407,1)*100</f>
        <v>23.992287970867398</v>
      </c>
      <c r="R407" s="15">
        <f t="shared" ref="R407:R470" si="67">_xlfn.NORM.S.DIST(L407,1)*100</f>
        <v>33.088957134426003</v>
      </c>
      <c r="S407" s="15">
        <f t="shared" ref="S407:S470" si="68">_xlfn.NORM.S.DIST(M407,1)*100</f>
        <v>35.831183581077589</v>
      </c>
      <c r="T407" s="15">
        <f t="shared" ref="T407:T470" si="69">_xlfn.NORM.S.DIST(N407,1)*100</f>
        <v>99.827126714722155</v>
      </c>
      <c r="U407" s="15">
        <f t="shared" ref="U407:U470" si="70">_xlfn.NORM.S.DIST(O407,1)*100</f>
        <v>82.336260158680233</v>
      </c>
    </row>
    <row r="408" spans="1:21" x14ac:dyDescent="0.25">
      <c r="A408" s="4">
        <v>51059440100</v>
      </c>
      <c r="B408" s="7" t="s">
        <v>385</v>
      </c>
      <c r="C408" s="29">
        <f t="array" ref="C408">SUMPRODUCT($D$9:$D$13, TRANSPOSE(Q408:U408))</f>
        <v>56.83327904637386</v>
      </c>
      <c r="E408" s="9">
        <v>0</v>
      </c>
      <c r="F408" s="9">
        <v>0</v>
      </c>
      <c r="G408" s="9">
        <v>0</v>
      </c>
      <c r="H408" s="9">
        <v>2</v>
      </c>
      <c r="I408" s="9">
        <v>6</v>
      </c>
      <c r="K408" s="15">
        <f t="shared" si="61"/>
        <v>-0.70655066094229046</v>
      </c>
      <c r="L408" s="15">
        <f t="shared" si="62"/>
        <v>-0.43745811914256699</v>
      </c>
      <c r="M408" s="15">
        <f t="shared" si="63"/>
        <v>-0.36297485014772385</v>
      </c>
      <c r="N408" s="15">
        <f t="shared" si="64"/>
        <v>1.5899233991719459</v>
      </c>
      <c r="O408" s="15">
        <f t="shared" si="65"/>
        <v>1.8587075936556103</v>
      </c>
      <c r="Q408" s="15">
        <f t="shared" si="66"/>
        <v>23.992287970867398</v>
      </c>
      <c r="R408" s="15">
        <f t="shared" si="67"/>
        <v>33.088957134426003</v>
      </c>
      <c r="S408" s="15">
        <f t="shared" si="68"/>
        <v>35.831183581077589</v>
      </c>
      <c r="T408" s="15">
        <f t="shared" si="69"/>
        <v>94.407396371922488</v>
      </c>
      <c r="U408" s="15">
        <f t="shared" si="70"/>
        <v>96.846570173575813</v>
      </c>
    </row>
    <row r="409" spans="1:21" x14ac:dyDescent="0.25">
      <c r="A409" s="4">
        <v>51059440201</v>
      </c>
      <c r="B409" s="7" t="s">
        <v>386</v>
      </c>
      <c r="C409" s="29">
        <f t="array" ref="C409">SUMPRODUCT($D$9:$D$13, TRANSPOSE(Q409:U409))</f>
        <v>56.83327904637386</v>
      </c>
      <c r="E409" s="9">
        <v>0</v>
      </c>
      <c r="F409" s="9">
        <v>0</v>
      </c>
      <c r="G409" s="9">
        <v>0</v>
      </c>
      <c r="H409" s="9">
        <v>2</v>
      </c>
      <c r="I409" s="9">
        <v>6</v>
      </c>
      <c r="K409" s="15">
        <f t="shared" si="61"/>
        <v>-0.70655066094229046</v>
      </c>
      <c r="L409" s="15">
        <f t="shared" si="62"/>
        <v>-0.43745811914256699</v>
      </c>
      <c r="M409" s="15">
        <f t="shared" si="63"/>
        <v>-0.36297485014772385</v>
      </c>
      <c r="N409" s="15">
        <f t="shared" si="64"/>
        <v>1.5899233991719459</v>
      </c>
      <c r="O409" s="15">
        <f t="shared" si="65"/>
        <v>1.8587075936556103</v>
      </c>
      <c r="Q409" s="15">
        <f t="shared" si="66"/>
        <v>23.992287970867398</v>
      </c>
      <c r="R409" s="15">
        <f t="shared" si="67"/>
        <v>33.088957134426003</v>
      </c>
      <c r="S409" s="15">
        <f t="shared" si="68"/>
        <v>35.831183581077589</v>
      </c>
      <c r="T409" s="15">
        <f t="shared" si="69"/>
        <v>94.407396371922488</v>
      </c>
      <c r="U409" s="15">
        <f t="shared" si="70"/>
        <v>96.846570173575813</v>
      </c>
    </row>
    <row r="410" spans="1:21" x14ac:dyDescent="0.25">
      <c r="A410" s="4">
        <v>51059440202</v>
      </c>
      <c r="B410" s="7" t="s">
        <v>387</v>
      </c>
      <c r="C410" s="29">
        <f t="array" ref="C410">SUMPRODUCT($D$9:$D$13, TRANSPOSE(Q410:U410))</f>
        <v>55.829223539350011</v>
      </c>
      <c r="E410" s="9">
        <v>0</v>
      </c>
      <c r="F410" s="9">
        <v>0</v>
      </c>
      <c r="G410" s="9">
        <v>0</v>
      </c>
      <c r="H410" s="9">
        <v>2</v>
      </c>
      <c r="I410" s="9">
        <v>5</v>
      </c>
      <c r="K410" s="15">
        <f t="shared" si="61"/>
        <v>-0.70655066094229046</v>
      </c>
      <c r="L410" s="15">
        <f t="shared" si="62"/>
        <v>-0.43745811914256699</v>
      </c>
      <c r="M410" s="15">
        <f t="shared" si="63"/>
        <v>-0.36297485014772385</v>
      </c>
      <c r="N410" s="15">
        <f t="shared" si="64"/>
        <v>1.5899233991719459</v>
      </c>
      <c r="O410" s="15">
        <f t="shared" si="65"/>
        <v>1.3934817922248124</v>
      </c>
      <c r="Q410" s="15">
        <f t="shared" si="66"/>
        <v>23.992287970867398</v>
      </c>
      <c r="R410" s="15">
        <f t="shared" si="67"/>
        <v>33.088957134426003</v>
      </c>
      <c r="S410" s="15">
        <f t="shared" si="68"/>
        <v>35.831183581077589</v>
      </c>
      <c r="T410" s="15">
        <f t="shared" si="69"/>
        <v>94.407396371922488</v>
      </c>
      <c r="U410" s="15">
        <f t="shared" si="70"/>
        <v>91.826292638456536</v>
      </c>
    </row>
    <row r="411" spans="1:21" x14ac:dyDescent="0.25">
      <c r="A411" s="4">
        <v>51059440300</v>
      </c>
      <c r="B411" s="7" t="s">
        <v>388</v>
      </c>
      <c r="C411" s="29">
        <f t="array" ref="C411">SUMPRODUCT($D$9:$D$13, TRANSPOSE(Q411:U411))</f>
        <v>56.83327904637386</v>
      </c>
      <c r="E411" s="9">
        <v>0</v>
      </c>
      <c r="F411" s="9">
        <v>0</v>
      </c>
      <c r="G411" s="9">
        <v>0</v>
      </c>
      <c r="H411" s="9">
        <v>2</v>
      </c>
      <c r="I411" s="9">
        <v>6</v>
      </c>
      <c r="K411" s="15">
        <f t="shared" si="61"/>
        <v>-0.70655066094229046</v>
      </c>
      <c r="L411" s="15">
        <f t="shared" si="62"/>
        <v>-0.43745811914256699</v>
      </c>
      <c r="M411" s="15">
        <f t="shared" si="63"/>
        <v>-0.36297485014772385</v>
      </c>
      <c r="N411" s="15">
        <f t="shared" si="64"/>
        <v>1.5899233991719459</v>
      </c>
      <c r="O411" s="15">
        <f t="shared" si="65"/>
        <v>1.8587075936556103</v>
      </c>
      <c r="Q411" s="15">
        <f t="shared" si="66"/>
        <v>23.992287970867398</v>
      </c>
      <c r="R411" s="15">
        <f t="shared" si="67"/>
        <v>33.088957134426003</v>
      </c>
      <c r="S411" s="15">
        <f t="shared" si="68"/>
        <v>35.831183581077589</v>
      </c>
      <c r="T411" s="15">
        <f t="shared" si="69"/>
        <v>94.407396371922488</v>
      </c>
      <c r="U411" s="15">
        <f t="shared" si="70"/>
        <v>96.846570173575813</v>
      </c>
    </row>
    <row r="412" spans="1:21" x14ac:dyDescent="0.25">
      <c r="A412" s="4">
        <v>51059440501</v>
      </c>
      <c r="B412" s="7" t="s">
        <v>389</v>
      </c>
      <c r="C412" s="29">
        <f t="array" ref="C412">SUMPRODUCT($D$9:$D$13, TRANSPOSE(Q412:U412))</f>
        <v>55.829223539350011</v>
      </c>
      <c r="E412" s="9">
        <v>0</v>
      </c>
      <c r="F412" s="9">
        <v>0</v>
      </c>
      <c r="G412" s="9">
        <v>0</v>
      </c>
      <c r="H412" s="9">
        <v>2</v>
      </c>
      <c r="I412" s="9">
        <v>5</v>
      </c>
      <c r="K412" s="15">
        <f t="shared" si="61"/>
        <v>-0.70655066094229046</v>
      </c>
      <c r="L412" s="15">
        <f t="shared" si="62"/>
        <v>-0.43745811914256699</v>
      </c>
      <c r="M412" s="15">
        <f t="shared" si="63"/>
        <v>-0.36297485014772385</v>
      </c>
      <c r="N412" s="15">
        <f t="shared" si="64"/>
        <v>1.5899233991719459</v>
      </c>
      <c r="O412" s="15">
        <f t="shared" si="65"/>
        <v>1.3934817922248124</v>
      </c>
      <c r="Q412" s="15">
        <f t="shared" si="66"/>
        <v>23.992287970867398</v>
      </c>
      <c r="R412" s="15">
        <f t="shared" si="67"/>
        <v>33.088957134426003</v>
      </c>
      <c r="S412" s="15">
        <f t="shared" si="68"/>
        <v>35.831183581077589</v>
      </c>
      <c r="T412" s="15">
        <f t="shared" si="69"/>
        <v>94.407396371922488</v>
      </c>
      <c r="U412" s="15">
        <f t="shared" si="70"/>
        <v>91.826292638456536</v>
      </c>
    </row>
    <row r="413" spans="1:21" x14ac:dyDescent="0.25">
      <c r="A413" s="4">
        <v>51059440502</v>
      </c>
      <c r="B413" s="7" t="s">
        <v>390</v>
      </c>
      <c r="C413" s="29">
        <f t="array" ref="C413">SUMPRODUCT($D$9:$D$13, TRANSPOSE(Q413:U413))</f>
        <v>56.83327904637386</v>
      </c>
      <c r="E413" s="9">
        <v>0</v>
      </c>
      <c r="F413" s="9">
        <v>0</v>
      </c>
      <c r="G413" s="9">
        <v>0</v>
      </c>
      <c r="H413" s="9">
        <v>2</v>
      </c>
      <c r="I413" s="9">
        <v>6</v>
      </c>
      <c r="K413" s="15">
        <f t="shared" si="61"/>
        <v>-0.70655066094229046</v>
      </c>
      <c r="L413" s="15">
        <f t="shared" si="62"/>
        <v>-0.43745811914256699</v>
      </c>
      <c r="M413" s="15">
        <f t="shared" si="63"/>
        <v>-0.36297485014772385</v>
      </c>
      <c r="N413" s="15">
        <f t="shared" si="64"/>
        <v>1.5899233991719459</v>
      </c>
      <c r="O413" s="15">
        <f t="shared" si="65"/>
        <v>1.8587075936556103</v>
      </c>
      <c r="Q413" s="15">
        <f t="shared" si="66"/>
        <v>23.992287970867398</v>
      </c>
      <c r="R413" s="15">
        <f t="shared" si="67"/>
        <v>33.088957134426003</v>
      </c>
      <c r="S413" s="15">
        <f t="shared" si="68"/>
        <v>35.831183581077589</v>
      </c>
      <c r="T413" s="15">
        <f t="shared" si="69"/>
        <v>94.407396371922488</v>
      </c>
      <c r="U413" s="15">
        <f t="shared" si="70"/>
        <v>96.846570173575813</v>
      </c>
    </row>
    <row r="414" spans="1:21" x14ac:dyDescent="0.25">
      <c r="A414" s="4">
        <v>51059440600</v>
      </c>
      <c r="B414" s="7" t="s">
        <v>391</v>
      </c>
      <c r="C414" s="29">
        <f t="array" ref="C414">SUMPRODUCT($D$9:$D$13, TRANSPOSE(Q414:U414))</f>
        <v>57.262674370863671</v>
      </c>
      <c r="E414" s="9">
        <v>0</v>
      </c>
      <c r="F414" s="9">
        <v>0</v>
      </c>
      <c r="G414" s="9">
        <v>0</v>
      </c>
      <c r="H414" s="9">
        <v>2</v>
      </c>
      <c r="I414" s="9">
        <v>7</v>
      </c>
      <c r="K414" s="15">
        <f t="shared" si="61"/>
        <v>-0.70655066094229046</v>
      </c>
      <c r="L414" s="15">
        <f t="shared" si="62"/>
        <v>-0.43745811914256699</v>
      </c>
      <c r="M414" s="15">
        <f t="shared" si="63"/>
        <v>-0.36297485014772385</v>
      </c>
      <c r="N414" s="15">
        <f t="shared" si="64"/>
        <v>1.5899233991719459</v>
      </c>
      <c r="O414" s="15">
        <f t="shared" si="65"/>
        <v>2.3239333950864078</v>
      </c>
      <c r="Q414" s="15">
        <f t="shared" si="66"/>
        <v>23.992287970867398</v>
      </c>
      <c r="R414" s="15">
        <f t="shared" si="67"/>
        <v>33.088957134426003</v>
      </c>
      <c r="S414" s="15">
        <f t="shared" si="68"/>
        <v>35.831183581077589</v>
      </c>
      <c r="T414" s="15">
        <f t="shared" si="69"/>
        <v>94.407396371922488</v>
      </c>
      <c r="U414" s="15">
        <f t="shared" si="70"/>
        <v>98.993546796024845</v>
      </c>
    </row>
    <row r="415" spans="1:21" x14ac:dyDescent="0.25">
      <c r="A415" s="4">
        <v>51059440701</v>
      </c>
      <c r="B415" s="7" t="s">
        <v>392</v>
      </c>
      <c r="C415" s="29">
        <f t="array" ref="C415">SUMPRODUCT($D$9:$D$13, TRANSPOSE(Q415:U415))</f>
        <v>53.931217043394753</v>
      </c>
      <c r="E415" s="9">
        <v>0</v>
      </c>
      <c r="F415" s="9">
        <v>0</v>
      </c>
      <c r="G415" s="9">
        <v>0</v>
      </c>
      <c r="H415" s="9">
        <v>2</v>
      </c>
      <c r="I415" s="9">
        <v>4</v>
      </c>
      <c r="K415" s="15">
        <f t="shared" si="61"/>
        <v>-0.70655066094229046</v>
      </c>
      <c r="L415" s="15">
        <f t="shared" si="62"/>
        <v>-0.43745811914256699</v>
      </c>
      <c r="M415" s="15">
        <f t="shared" si="63"/>
        <v>-0.36297485014772385</v>
      </c>
      <c r="N415" s="15">
        <f t="shared" si="64"/>
        <v>1.5899233991719459</v>
      </c>
      <c r="O415" s="15">
        <f t="shared" si="65"/>
        <v>0.92825599079401455</v>
      </c>
      <c r="Q415" s="15">
        <f t="shared" si="66"/>
        <v>23.992287970867398</v>
      </c>
      <c r="R415" s="15">
        <f t="shared" si="67"/>
        <v>33.088957134426003</v>
      </c>
      <c r="S415" s="15">
        <f t="shared" si="68"/>
        <v>35.831183581077589</v>
      </c>
      <c r="T415" s="15">
        <f t="shared" si="69"/>
        <v>94.407396371922488</v>
      </c>
      <c r="U415" s="15">
        <f t="shared" si="70"/>
        <v>82.336260158680233</v>
      </c>
    </row>
    <row r="416" spans="1:21" x14ac:dyDescent="0.25">
      <c r="A416" s="4">
        <v>51059440702</v>
      </c>
      <c r="B416" s="7" t="s">
        <v>393</v>
      </c>
      <c r="C416" s="29">
        <f t="array" ref="C416">SUMPRODUCT($D$9:$D$13, TRANSPOSE(Q416:U416))</f>
        <v>53.931217043394753</v>
      </c>
      <c r="E416" s="9">
        <v>0</v>
      </c>
      <c r="F416" s="9">
        <v>0</v>
      </c>
      <c r="G416" s="9">
        <v>0</v>
      </c>
      <c r="H416" s="9">
        <v>2</v>
      </c>
      <c r="I416" s="9">
        <v>4</v>
      </c>
      <c r="K416" s="15">
        <f t="shared" si="61"/>
        <v>-0.70655066094229046</v>
      </c>
      <c r="L416" s="15">
        <f t="shared" si="62"/>
        <v>-0.43745811914256699</v>
      </c>
      <c r="M416" s="15">
        <f t="shared" si="63"/>
        <v>-0.36297485014772385</v>
      </c>
      <c r="N416" s="15">
        <f t="shared" si="64"/>
        <v>1.5899233991719459</v>
      </c>
      <c r="O416" s="15">
        <f t="shared" si="65"/>
        <v>0.92825599079401455</v>
      </c>
      <c r="Q416" s="15">
        <f t="shared" si="66"/>
        <v>23.992287970867398</v>
      </c>
      <c r="R416" s="15">
        <f t="shared" si="67"/>
        <v>33.088957134426003</v>
      </c>
      <c r="S416" s="15">
        <f t="shared" si="68"/>
        <v>35.831183581077589</v>
      </c>
      <c r="T416" s="15">
        <f t="shared" si="69"/>
        <v>94.407396371922488</v>
      </c>
      <c r="U416" s="15">
        <f t="shared" si="70"/>
        <v>82.336260158680233</v>
      </c>
    </row>
    <row r="417" spans="1:21" x14ac:dyDescent="0.25">
      <c r="A417" s="4">
        <v>51059440800</v>
      </c>
      <c r="B417" s="7" t="s">
        <v>394</v>
      </c>
      <c r="C417" s="29">
        <f t="array" ref="C417">SUMPRODUCT($D$9:$D$13, TRANSPOSE(Q417:U417))</f>
        <v>53.931217043394753</v>
      </c>
      <c r="E417" s="9">
        <v>0</v>
      </c>
      <c r="F417" s="9">
        <v>0</v>
      </c>
      <c r="G417" s="9">
        <v>0</v>
      </c>
      <c r="H417" s="9">
        <v>2</v>
      </c>
      <c r="I417" s="9">
        <v>4</v>
      </c>
      <c r="K417" s="15">
        <f t="shared" si="61"/>
        <v>-0.70655066094229046</v>
      </c>
      <c r="L417" s="15">
        <f t="shared" si="62"/>
        <v>-0.43745811914256699</v>
      </c>
      <c r="M417" s="15">
        <f t="shared" si="63"/>
        <v>-0.36297485014772385</v>
      </c>
      <c r="N417" s="15">
        <f t="shared" si="64"/>
        <v>1.5899233991719459</v>
      </c>
      <c r="O417" s="15">
        <f t="shared" si="65"/>
        <v>0.92825599079401455</v>
      </c>
      <c r="Q417" s="15">
        <f t="shared" si="66"/>
        <v>23.992287970867398</v>
      </c>
      <c r="R417" s="15">
        <f t="shared" si="67"/>
        <v>33.088957134426003</v>
      </c>
      <c r="S417" s="15">
        <f t="shared" si="68"/>
        <v>35.831183581077589</v>
      </c>
      <c r="T417" s="15">
        <f t="shared" si="69"/>
        <v>94.407396371922488</v>
      </c>
      <c r="U417" s="15">
        <f t="shared" si="70"/>
        <v>82.336260158680233</v>
      </c>
    </row>
    <row r="418" spans="1:21" x14ac:dyDescent="0.25">
      <c r="A418" s="4">
        <v>51059450100</v>
      </c>
      <c r="B418" s="7" t="s">
        <v>395</v>
      </c>
      <c r="C418" s="29">
        <f t="array" ref="C418">SUMPRODUCT($D$9:$D$13, TRANSPOSE(Q418:U418))</f>
        <v>57.9172251149338</v>
      </c>
      <c r="E418" s="9">
        <v>0</v>
      </c>
      <c r="F418" s="9">
        <v>0</v>
      </c>
      <c r="G418" s="9">
        <v>0</v>
      </c>
      <c r="H418" s="9">
        <v>3</v>
      </c>
      <c r="I418" s="9">
        <v>6</v>
      </c>
      <c r="K418" s="15">
        <f t="shared" si="61"/>
        <v>-0.70655066094229046</v>
      </c>
      <c r="L418" s="15">
        <f t="shared" si="62"/>
        <v>-0.43745811914256699</v>
      </c>
      <c r="M418" s="15">
        <f t="shared" si="63"/>
        <v>-0.36297485014772385</v>
      </c>
      <c r="N418" s="15">
        <f t="shared" si="64"/>
        <v>2.9238362554063944</v>
      </c>
      <c r="O418" s="15">
        <f t="shared" si="65"/>
        <v>1.8587075936556103</v>
      </c>
      <c r="Q418" s="15">
        <f t="shared" si="66"/>
        <v>23.992287970867398</v>
      </c>
      <c r="R418" s="15">
        <f t="shared" si="67"/>
        <v>33.088957134426003</v>
      </c>
      <c r="S418" s="15">
        <f t="shared" si="68"/>
        <v>35.831183581077589</v>
      </c>
      <c r="T418" s="15">
        <f t="shared" si="69"/>
        <v>99.827126714722155</v>
      </c>
      <c r="U418" s="15">
        <f t="shared" si="70"/>
        <v>96.846570173575813</v>
      </c>
    </row>
    <row r="419" spans="1:21" x14ac:dyDescent="0.25">
      <c r="A419" s="4">
        <v>51059450200</v>
      </c>
      <c r="B419" s="7" t="s">
        <v>396</v>
      </c>
      <c r="C419" s="29">
        <f t="array" ref="C419">SUMPRODUCT($D$9:$D$13, TRANSPOSE(Q419:U419))</f>
        <v>57.9172251149338</v>
      </c>
      <c r="E419" s="9">
        <v>0</v>
      </c>
      <c r="F419" s="9">
        <v>0</v>
      </c>
      <c r="G419" s="9">
        <v>0</v>
      </c>
      <c r="H419" s="9">
        <v>3</v>
      </c>
      <c r="I419" s="9">
        <v>6</v>
      </c>
      <c r="K419" s="15">
        <f t="shared" si="61"/>
        <v>-0.70655066094229046</v>
      </c>
      <c r="L419" s="15">
        <f t="shared" si="62"/>
        <v>-0.43745811914256699</v>
      </c>
      <c r="M419" s="15">
        <f t="shared" si="63"/>
        <v>-0.36297485014772385</v>
      </c>
      <c r="N419" s="15">
        <f t="shared" si="64"/>
        <v>2.9238362554063944</v>
      </c>
      <c r="O419" s="15">
        <f t="shared" si="65"/>
        <v>1.8587075936556103</v>
      </c>
      <c r="Q419" s="15">
        <f t="shared" si="66"/>
        <v>23.992287970867398</v>
      </c>
      <c r="R419" s="15">
        <f t="shared" si="67"/>
        <v>33.088957134426003</v>
      </c>
      <c r="S419" s="15">
        <f t="shared" si="68"/>
        <v>35.831183581077589</v>
      </c>
      <c r="T419" s="15">
        <f t="shared" si="69"/>
        <v>99.827126714722155</v>
      </c>
      <c r="U419" s="15">
        <f t="shared" si="70"/>
        <v>96.846570173575813</v>
      </c>
    </row>
    <row r="420" spans="1:21" x14ac:dyDescent="0.25">
      <c r="A420" s="4">
        <v>51059450300</v>
      </c>
      <c r="B420" s="7" t="s">
        <v>397</v>
      </c>
      <c r="C420" s="29">
        <f t="array" ref="C420">SUMPRODUCT($D$9:$D$13, TRANSPOSE(Q420:U420))</f>
        <v>55.015163111954678</v>
      </c>
      <c r="E420" s="9">
        <v>0</v>
      </c>
      <c r="F420" s="9">
        <v>0</v>
      </c>
      <c r="G420" s="9">
        <v>0</v>
      </c>
      <c r="H420" s="9">
        <v>3</v>
      </c>
      <c r="I420" s="9">
        <v>4</v>
      </c>
      <c r="K420" s="15">
        <f t="shared" si="61"/>
        <v>-0.70655066094229046</v>
      </c>
      <c r="L420" s="15">
        <f t="shared" si="62"/>
        <v>-0.43745811914256699</v>
      </c>
      <c r="M420" s="15">
        <f t="shared" si="63"/>
        <v>-0.36297485014772385</v>
      </c>
      <c r="N420" s="15">
        <f t="shared" si="64"/>
        <v>2.9238362554063944</v>
      </c>
      <c r="O420" s="15">
        <f t="shared" si="65"/>
        <v>0.92825599079401455</v>
      </c>
      <c r="Q420" s="15">
        <f t="shared" si="66"/>
        <v>23.992287970867398</v>
      </c>
      <c r="R420" s="15">
        <f t="shared" si="67"/>
        <v>33.088957134426003</v>
      </c>
      <c r="S420" s="15">
        <f t="shared" si="68"/>
        <v>35.831183581077589</v>
      </c>
      <c r="T420" s="15">
        <f t="shared" si="69"/>
        <v>99.827126714722155</v>
      </c>
      <c r="U420" s="15">
        <f t="shared" si="70"/>
        <v>82.336260158680233</v>
      </c>
    </row>
    <row r="421" spans="1:21" x14ac:dyDescent="0.25">
      <c r="A421" s="4">
        <v>51059450400</v>
      </c>
      <c r="B421" s="7" t="s">
        <v>398</v>
      </c>
      <c r="C421" s="29">
        <f t="array" ref="C421">SUMPRODUCT($D$9:$D$13, TRANSPOSE(Q421:U421))</f>
        <v>56.913169607909936</v>
      </c>
      <c r="E421" s="9">
        <v>0</v>
      </c>
      <c r="F421" s="9">
        <v>0</v>
      </c>
      <c r="G421" s="9">
        <v>0</v>
      </c>
      <c r="H421" s="9">
        <v>3</v>
      </c>
      <c r="I421" s="9">
        <v>5</v>
      </c>
      <c r="K421" s="15">
        <f t="shared" si="61"/>
        <v>-0.70655066094229046</v>
      </c>
      <c r="L421" s="15">
        <f t="shared" si="62"/>
        <v>-0.43745811914256699</v>
      </c>
      <c r="M421" s="15">
        <f t="shared" si="63"/>
        <v>-0.36297485014772385</v>
      </c>
      <c r="N421" s="15">
        <f t="shared" si="64"/>
        <v>2.9238362554063944</v>
      </c>
      <c r="O421" s="15">
        <f t="shared" si="65"/>
        <v>1.3934817922248124</v>
      </c>
      <c r="Q421" s="15">
        <f t="shared" si="66"/>
        <v>23.992287970867398</v>
      </c>
      <c r="R421" s="15">
        <f t="shared" si="67"/>
        <v>33.088957134426003</v>
      </c>
      <c r="S421" s="15">
        <f t="shared" si="68"/>
        <v>35.831183581077589</v>
      </c>
      <c r="T421" s="15">
        <f t="shared" si="69"/>
        <v>99.827126714722155</v>
      </c>
      <c r="U421" s="15">
        <f t="shared" si="70"/>
        <v>91.826292638456536</v>
      </c>
    </row>
    <row r="422" spans="1:21" x14ac:dyDescent="0.25">
      <c r="A422" s="4">
        <v>51059450500</v>
      </c>
      <c r="B422" s="7" t="s">
        <v>399</v>
      </c>
      <c r="C422" s="29">
        <f t="array" ref="C422">SUMPRODUCT($D$9:$D$13, TRANSPOSE(Q422:U422))</f>
        <v>56.913169607909936</v>
      </c>
      <c r="E422" s="9">
        <v>0</v>
      </c>
      <c r="F422" s="9">
        <v>0</v>
      </c>
      <c r="G422" s="9">
        <v>0</v>
      </c>
      <c r="H422" s="9">
        <v>3</v>
      </c>
      <c r="I422" s="9">
        <v>5</v>
      </c>
      <c r="K422" s="15">
        <f t="shared" si="61"/>
        <v>-0.70655066094229046</v>
      </c>
      <c r="L422" s="15">
        <f t="shared" si="62"/>
        <v>-0.43745811914256699</v>
      </c>
      <c r="M422" s="15">
        <f t="shared" si="63"/>
        <v>-0.36297485014772385</v>
      </c>
      <c r="N422" s="15">
        <f t="shared" si="64"/>
        <v>2.9238362554063944</v>
      </c>
      <c r="O422" s="15">
        <f t="shared" si="65"/>
        <v>1.3934817922248124</v>
      </c>
      <c r="Q422" s="15">
        <f t="shared" si="66"/>
        <v>23.992287970867398</v>
      </c>
      <c r="R422" s="15">
        <f t="shared" si="67"/>
        <v>33.088957134426003</v>
      </c>
      <c r="S422" s="15">
        <f t="shared" si="68"/>
        <v>35.831183581077589</v>
      </c>
      <c r="T422" s="15">
        <f t="shared" si="69"/>
        <v>99.827126714722155</v>
      </c>
      <c r="U422" s="15">
        <f t="shared" si="70"/>
        <v>91.826292638456536</v>
      </c>
    </row>
    <row r="423" spans="1:21" x14ac:dyDescent="0.25">
      <c r="A423" s="4">
        <v>51059450601</v>
      </c>
      <c r="B423" s="7" t="s">
        <v>400</v>
      </c>
      <c r="C423" s="29">
        <f t="array" ref="C423">SUMPRODUCT($D$9:$D$13, TRANSPOSE(Q423:U423))</f>
        <v>57.9172251149338</v>
      </c>
      <c r="E423" s="9">
        <v>0</v>
      </c>
      <c r="F423" s="9">
        <v>0</v>
      </c>
      <c r="G423" s="9">
        <v>0</v>
      </c>
      <c r="H423" s="9">
        <v>3</v>
      </c>
      <c r="I423" s="9">
        <v>6</v>
      </c>
      <c r="K423" s="15">
        <f t="shared" si="61"/>
        <v>-0.70655066094229046</v>
      </c>
      <c r="L423" s="15">
        <f t="shared" si="62"/>
        <v>-0.43745811914256699</v>
      </c>
      <c r="M423" s="15">
        <f t="shared" si="63"/>
        <v>-0.36297485014772385</v>
      </c>
      <c r="N423" s="15">
        <f t="shared" si="64"/>
        <v>2.9238362554063944</v>
      </c>
      <c r="O423" s="15">
        <f t="shared" si="65"/>
        <v>1.8587075936556103</v>
      </c>
      <c r="Q423" s="15">
        <f t="shared" si="66"/>
        <v>23.992287970867398</v>
      </c>
      <c r="R423" s="15">
        <f t="shared" si="67"/>
        <v>33.088957134426003</v>
      </c>
      <c r="S423" s="15">
        <f t="shared" si="68"/>
        <v>35.831183581077589</v>
      </c>
      <c r="T423" s="15">
        <f t="shared" si="69"/>
        <v>99.827126714722155</v>
      </c>
      <c r="U423" s="15">
        <f t="shared" si="70"/>
        <v>96.846570173575813</v>
      </c>
    </row>
    <row r="424" spans="1:21" x14ac:dyDescent="0.25">
      <c r="A424" s="4">
        <v>51059450602</v>
      </c>
      <c r="B424" s="7" t="s">
        <v>401</v>
      </c>
      <c r="C424" s="29">
        <f t="array" ref="C424">SUMPRODUCT($D$9:$D$13, TRANSPOSE(Q424:U424))</f>
        <v>57.9172251149338</v>
      </c>
      <c r="E424" s="9">
        <v>0</v>
      </c>
      <c r="F424" s="9">
        <v>0</v>
      </c>
      <c r="G424" s="9">
        <v>0</v>
      </c>
      <c r="H424" s="9">
        <v>3</v>
      </c>
      <c r="I424" s="9">
        <v>6</v>
      </c>
      <c r="K424" s="15">
        <f t="shared" si="61"/>
        <v>-0.70655066094229046</v>
      </c>
      <c r="L424" s="15">
        <f t="shared" si="62"/>
        <v>-0.43745811914256699</v>
      </c>
      <c r="M424" s="15">
        <f t="shared" si="63"/>
        <v>-0.36297485014772385</v>
      </c>
      <c r="N424" s="15">
        <f t="shared" si="64"/>
        <v>2.9238362554063944</v>
      </c>
      <c r="O424" s="15">
        <f t="shared" si="65"/>
        <v>1.8587075936556103</v>
      </c>
      <c r="Q424" s="15">
        <f t="shared" si="66"/>
        <v>23.992287970867398</v>
      </c>
      <c r="R424" s="15">
        <f t="shared" si="67"/>
        <v>33.088957134426003</v>
      </c>
      <c r="S424" s="15">
        <f t="shared" si="68"/>
        <v>35.831183581077589</v>
      </c>
      <c r="T424" s="15">
        <f t="shared" si="69"/>
        <v>99.827126714722155</v>
      </c>
      <c r="U424" s="15">
        <f t="shared" si="70"/>
        <v>96.846570173575813</v>
      </c>
    </row>
    <row r="425" spans="1:21" x14ac:dyDescent="0.25">
      <c r="A425" s="4">
        <v>51059450701</v>
      </c>
      <c r="B425" s="7" t="s">
        <v>402</v>
      </c>
      <c r="C425" s="29">
        <f t="array" ref="C425">SUMPRODUCT($D$9:$D$13, TRANSPOSE(Q425:U425))</f>
        <v>56.913169607909936</v>
      </c>
      <c r="E425" s="9">
        <v>0</v>
      </c>
      <c r="F425" s="9">
        <v>0</v>
      </c>
      <c r="G425" s="9">
        <v>0</v>
      </c>
      <c r="H425" s="9">
        <v>3</v>
      </c>
      <c r="I425" s="9">
        <v>5</v>
      </c>
      <c r="K425" s="15">
        <f t="shared" si="61"/>
        <v>-0.70655066094229046</v>
      </c>
      <c r="L425" s="15">
        <f t="shared" si="62"/>
        <v>-0.43745811914256699</v>
      </c>
      <c r="M425" s="15">
        <f t="shared" si="63"/>
        <v>-0.36297485014772385</v>
      </c>
      <c r="N425" s="15">
        <f t="shared" si="64"/>
        <v>2.9238362554063944</v>
      </c>
      <c r="O425" s="15">
        <f t="shared" si="65"/>
        <v>1.3934817922248124</v>
      </c>
      <c r="Q425" s="15">
        <f t="shared" si="66"/>
        <v>23.992287970867398</v>
      </c>
      <c r="R425" s="15">
        <f t="shared" si="67"/>
        <v>33.088957134426003</v>
      </c>
      <c r="S425" s="15">
        <f t="shared" si="68"/>
        <v>35.831183581077589</v>
      </c>
      <c r="T425" s="15">
        <f t="shared" si="69"/>
        <v>99.827126714722155</v>
      </c>
      <c r="U425" s="15">
        <f t="shared" si="70"/>
        <v>91.826292638456536</v>
      </c>
    </row>
    <row r="426" spans="1:21" x14ac:dyDescent="0.25">
      <c r="A426" s="4">
        <v>51059450702</v>
      </c>
      <c r="B426" s="7" t="s">
        <v>403</v>
      </c>
      <c r="C426" s="29">
        <f t="array" ref="C426">SUMPRODUCT($D$9:$D$13, TRANSPOSE(Q426:U426))</f>
        <v>70.072796461881339</v>
      </c>
      <c r="E426" s="9">
        <v>0</v>
      </c>
      <c r="F426" s="9">
        <v>1</v>
      </c>
      <c r="G426" s="9">
        <v>0</v>
      </c>
      <c r="H426" s="9">
        <v>3</v>
      </c>
      <c r="I426" s="9">
        <v>5</v>
      </c>
      <c r="K426" s="15">
        <f t="shared" si="61"/>
        <v>-0.70655066094229046</v>
      </c>
      <c r="L426" s="15">
        <f t="shared" si="62"/>
        <v>2.2859331127743943</v>
      </c>
      <c r="M426" s="15">
        <f t="shared" si="63"/>
        <v>-0.36297485014772385</v>
      </c>
      <c r="N426" s="15">
        <f t="shared" si="64"/>
        <v>2.9238362554063944</v>
      </c>
      <c r="O426" s="15">
        <f t="shared" si="65"/>
        <v>1.3934817922248124</v>
      </c>
      <c r="Q426" s="15">
        <f t="shared" si="66"/>
        <v>23.992287970867398</v>
      </c>
      <c r="R426" s="15">
        <f t="shared" si="67"/>
        <v>98.887091404282984</v>
      </c>
      <c r="S426" s="15">
        <f t="shared" si="68"/>
        <v>35.831183581077589</v>
      </c>
      <c r="T426" s="15">
        <f t="shared" si="69"/>
        <v>99.827126714722155</v>
      </c>
      <c r="U426" s="15">
        <f t="shared" si="70"/>
        <v>91.826292638456536</v>
      </c>
    </row>
    <row r="427" spans="1:21" x14ac:dyDescent="0.25">
      <c r="A427" s="4">
        <v>51059450800</v>
      </c>
      <c r="B427" s="7" t="s">
        <v>404</v>
      </c>
      <c r="C427" s="29">
        <f t="array" ref="C427">SUMPRODUCT($D$9:$D$13, TRANSPOSE(Q427:U427))</f>
        <v>56.913169607909936</v>
      </c>
      <c r="E427" s="9">
        <v>0</v>
      </c>
      <c r="F427" s="9">
        <v>0</v>
      </c>
      <c r="G427" s="9">
        <v>0</v>
      </c>
      <c r="H427" s="9">
        <v>3</v>
      </c>
      <c r="I427" s="9">
        <v>5</v>
      </c>
      <c r="K427" s="15">
        <f t="shared" si="61"/>
        <v>-0.70655066094229046</v>
      </c>
      <c r="L427" s="15">
        <f t="shared" si="62"/>
        <v>-0.43745811914256699</v>
      </c>
      <c r="M427" s="15">
        <f t="shared" si="63"/>
        <v>-0.36297485014772385</v>
      </c>
      <c r="N427" s="15">
        <f t="shared" si="64"/>
        <v>2.9238362554063944</v>
      </c>
      <c r="O427" s="15">
        <f t="shared" si="65"/>
        <v>1.3934817922248124</v>
      </c>
      <c r="Q427" s="15">
        <f t="shared" si="66"/>
        <v>23.992287970867398</v>
      </c>
      <c r="R427" s="15">
        <f t="shared" si="67"/>
        <v>33.088957134426003</v>
      </c>
      <c r="S427" s="15">
        <f t="shared" si="68"/>
        <v>35.831183581077589</v>
      </c>
      <c r="T427" s="15">
        <f t="shared" si="69"/>
        <v>99.827126714722155</v>
      </c>
      <c r="U427" s="15">
        <f t="shared" si="70"/>
        <v>91.826292638456536</v>
      </c>
    </row>
    <row r="428" spans="1:21" x14ac:dyDescent="0.25">
      <c r="A428" s="4">
        <v>51059450900</v>
      </c>
      <c r="B428" s="7" t="s">
        <v>405</v>
      </c>
      <c r="C428" s="29">
        <f t="array" ref="C428">SUMPRODUCT($D$9:$D$13, TRANSPOSE(Q428:U428))</f>
        <v>56.913169607909936</v>
      </c>
      <c r="E428" s="9">
        <v>0</v>
      </c>
      <c r="F428" s="9">
        <v>0</v>
      </c>
      <c r="G428" s="9">
        <v>0</v>
      </c>
      <c r="H428" s="9">
        <v>3</v>
      </c>
      <c r="I428" s="9">
        <v>5</v>
      </c>
      <c r="K428" s="15">
        <f t="shared" si="61"/>
        <v>-0.70655066094229046</v>
      </c>
      <c r="L428" s="15">
        <f t="shared" si="62"/>
        <v>-0.43745811914256699</v>
      </c>
      <c r="M428" s="15">
        <f t="shared" si="63"/>
        <v>-0.36297485014772385</v>
      </c>
      <c r="N428" s="15">
        <f t="shared" si="64"/>
        <v>2.9238362554063944</v>
      </c>
      <c r="O428" s="15">
        <f t="shared" si="65"/>
        <v>1.3934817922248124</v>
      </c>
      <c r="Q428" s="15">
        <f t="shared" si="66"/>
        <v>23.992287970867398</v>
      </c>
      <c r="R428" s="15">
        <f t="shared" si="67"/>
        <v>33.088957134426003</v>
      </c>
      <c r="S428" s="15">
        <f t="shared" si="68"/>
        <v>35.831183581077589</v>
      </c>
      <c r="T428" s="15">
        <f t="shared" si="69"/>
        <v>99.827126714722155</v>
      </c>
      <c r="U428" s="15">
        <f t="shared" si="70"/>
        <v>91.826292638456536</v>
      </c>
    </row>
    <row r="429" spans="1:21" x14ac:dyDescent="0.25">
      <c r="A429" s="4">
        <v>51059451000</v>
      </c>
      <c r="B429" s="7" t="s">
        <v>406</v>
      </c>
      <c r="C429" s="29">
        <f t="array" ref="C429">SUMPRODUCT($D$9:$D$13, TRANSPOSE(Q429:U429))</f>
        <v>56.913169607909936</v>
      </c>
      <c r="E429" s="9">
        <v>0</v>
      </c>
      <c r="F429" s="9">
        <v>0</v>
      </c>
      <c r="G429" s="9">
        <v>0</v>
      </c>
      <c r="H429" s="9">
        <v>3</v>
      </c>
      <c r="I429" s="9">
        <v>5</v>
      </c>
      <c r="K429" s="15">
        <f t="shared" si="61"/>
        <v>-0.70655066094229046</v>
      </c>
      <c r="L429" s="15">
        <f t="shared" si="62"/>
        <v>-0.43745811914256699</v>
      </c>
      <c r="M429" s="15">
        <f t="shared" si="63"/>
        <v>-0.36297485014772385</v>
      </c>
      <c r="N429" s="15">
        <f t="shared" si="64"/>
        <v>2.9238362554063944</v>
      </c>
      <c r="O429" s="15">
        <f t="shared" si="65"/>
        <v>1.3934817922248124</v>
      </c>
      <c r="Q429" s="15">
        <f t="shared" si="66"/>
        <v>23.992287970867398</v>
      </c>
      <c r="R429" s="15">
        <f t="shared" si="67"/>
        <v>33.088957134426003</v>
      </c>
      <c r="S429" s="15">
        <f t="shared" si="68"/>
        <v>35.831183581077589</v>
      </c>
      <c r="T429" s="15">
        <f t="shared" si="69"/>
        <v>99.827126714722155</v>
      </c>
      <c r="U429" s="15">
        <f t="shared" si="70"/>
        <v>91.826292638456536</v>
      </c>
    </row>
    <row r="430" spans="1:21" x14ac:dyDescent="0.25">
      <c r="A430" s="4">
        <v>51059451100</v>
      </c>
      <c r="B430" s="7" t="s">
        <v>407</v>
      </c>
      <c r="C430" s="29">
        <f t="array" ref="C430">SUMPRODUCT($D$9:$D$13, TRANSPOSE(Q430:U430))</f>
        <v>56.913169607909936</v>
      </c>
      <c r="E430" s="9">
        <v>0</v>
      </c>
      <c r="F430" s="9">
        <v>0</v>
      </c>
      <c r="G430" s="9">
        <v>0</v>
      </c>
      <c r="H430" s="9">
        <v>3</v>
      </c>
      <c r="I430" s="9">
        <v>5</v>
      </c>
      <c r="K430" s="15">
        <f t="shared" si="61"/>
        <v>-0.70655066094229046</v>
      </c>
      <c r="L430" s="15">
        <f t="shared" si="62"/>
        <v>-0.43745811914256699</v>
      </c>
      <c r="M430" s="15">
        <f t="shared" si="63"/>
        <v>-0.36297485014772385</v>
      </c>
      <c r="N430" s="15">
        <f t="shared" si="64"/>
        <v>2.9238362554063944</v>
      </c>
      <c r="O430" s="15">
        <f t="shared" si="65"/>
        <v>1.3934817922248124</v>
      </c>
      <c r="Q430" s="15">
        <f t="shared" si="66"/>
        <v>23.992287970867398</v>
      </c>
      <c r="R430" s="15">
        <f t="shared" si="67"/>
        <v>33.088957134426003</v>
      </c>
      <c r="S430" s="15">
        <f t="shared" si="68"/>
        <v>35.831183581077589</v>
      </c>
      <c r="T430" s="15">
        <f t="shared" si="69"/>
        <v>99.827126714722155</v>
      </c>
      <c r="U430" s="15">
        <f t="shared" si="70"/>
        <v>91.826292638456536</v>
      </c>
    </row>
    <row r="431" spans="1:21" x14ac:dyDescent="0.25">
      <c r="A431" s="4">
        <v>51059451200</v>
      </c>
      <c r="B431" s="7" t="s">
        <v>408</v>
      </c>
      <c r="C431" s="29">
        <f t="array" ref="C431">SUMPRODUCT($D$9:$D$13, TRANSPOSE(Q431:U431))</f>
        <v>56.913169607909936</v>
      </c>
      <c r="E431" s="9">
        <v>0</v>
      </c>
      <c r="F431" s="9">
        <v>0</v>
      </c>
      <c r="G431" s="9">
        <v>0</v>
      </c>
      <c r="H431" s="9">
        <v>3</v>
      </c>
      <c r="I431" s="9">
        <v>5</v>
      </c>
      <c r="K431" s="15">
        <f t="shared" si="61"/>
        <v>-0.70655066094229046</v>
      </c>
      <c r="L431" s="15">
        <f t="shared" si="62"/>
        <v>-0.43745811914256699</v>
      </c>
      <c r="M431" s="15">
        <f t="shared" si="63"/>
        <v>-0.36297485014772385</v>
      </c>
      <c r="N431" s="15">
        <f t="shared" si="64"/>
        <v>2.9238362554063944</v>
      </c>
      <c r="O431" s="15">
        <f t="shared" si="65"/>
        <v>1.3934817922248124</v>
      </c>
      <c r="Q431" s="15">
        <f t="shared" si="66"/>
        <v>23.992287970867398</v>
      </c>
      <c r="R431" s="15">
        <f t="shared" si="67"/>
        <v>33.088957134426003</v>
      </c>
      <c r="S431" s="15">
        <f t="shared" si="68"/>
        <v>35.831183581077589</v>
      </c>
      <c r="T431" s="15">
        <f t="shared" si="69"/>
        <v>99.827126714722155</v>
      </c>
      <c r="U431" s="15">
        <f t="shared" si="70"/>
        <v>91.826292638456536</v>
      </c>
    </row>
    <row r="432" spans="1:21" x14ac:dyDescent="0.25">
      <c r="A432" s="4">
        <v>51059451300</v>
      </c>
      <c r="B432" s="7" t="s">
        <v>409</v>
      </c>
      <c r="C432" s="29">
        <f t="array" ref="C432">SUMPRODUCT($D$9:$D$13, TRANSPOSE(Q432:U432))</f>
        <v>56.913169607909936</v>
      </c>
      <c r="E432" s="9">
        <v>0</v>
      </c>
      <c r="F432" s="9">
        <v>0</v>
      </c>
      <c r="G432" s="9">
        <v>0</v>
      </c>
      <c r="H432" s="9">
        <v>3</v>
      </c>
      <c r="I432" s="9">
        <v>5</v>
      </c>
      <c r="K432" s="15">
        <f t="shared" si="61"/>
        <v>-0.70655066094229046</v>
      </c>
      <c r="L432" s="15">
        <f t="shared" si="62"/>
        <v>-0.43745811914256699</v>
      </c>
      <c r="M432" s="15">
        <f t="shared" si="63"/>
        <v>-0.36297485014772385</v>
      </c>
      <c r="N432" s="15">
        <f t="shared" si="64"/>
        <v>2.9238362554063944</v>
      </c>
      <c r="O432" s="15">
        <f t="shared" si="65"/>
        <v>1.3934817922248124</v>
      </c>
      <c r="Q432" s="15">
        <f t="shared" si="66"/>
        <v>23.992287970867398</v>
      </c>
      <c r="R432" s="15">
        <f t="shared" si="67"/>
        <v>33.088957134426003</v>
      </c>
      <c r="S432" s="15">
        <f t="shared" si="68"/>
        <v>35.831183581077589</v>
      </c>
      <c r="T432" s="15">
        <f t="shared" si="69"/>
        <v>99.827126714722155</v>
      </c>
      <c r="U432" s="15">
        <f t="shared" si="70"/>
        <v>91.826292638456536</v>
      </c>
    </row>
    <row r="433" spans="1:21" x14ac:dyDescent="0.25">
      <c r="A433" s="4">
        <v>51059451400</v>
      </c>
      <c r="B433" s="7" t="s">
        <v>410</v>
      </c>
      <c r="C433" s="29">
        <f t="array" ref="C433">SUMPRODUCT($D$9:$D$13, TRANSPOSE(Q433:U433))</f>
        <v>68.174789965926081</v>
      </c>
      <c r="E433" s="9">
        <v>0</v>
      </c>
      <c r="F433" s="9">
        <v>1</v>
      </c>
      <c r="G433" s="9">
        <v>0</v>
      </c>
      <c r="H433" s="9">
        <v>3</v>
      </c>
      <c r="I433" s="9">
        <v>4</v>
      </c>
      <c r="K433" s="15">
        <f t="shared" si="61"/>
        <v>-0.70655066094229046</v>
      </c>
      <c r="L433" s="15">
        <f t="shared" si="62"/>
        <v>2.2859331127743943</v>
      </c>
      <c r="M433" s="15">
        <f t="shared" si="63"/>
        <v>-0.36297485014772385</v>
      </c>
      <c r="N433" s="15">
        <f t="shared" si="64"/>
        <v>2.9238362554063944</v>
      </c>
      <c r="O433" s="15">
        <f t="shared" si="65"/>
        <v>0.92825599079401455</v>
      </c>
      <c r="Q433" s="15">
        <f t="shared" si="66"/>
        <v>23.992287970867398</v>
      </c>
      <c r="R433" s="15">
        <f t="shared" si="67"/>
        <v>98.887091404282984</v>
      </c>
      <c r="S433" s="15">
        <f t="shared" si="68"/>
        <v>35.831183581077589</v>
      </c>
      <c r="T433" s="15">
        <f t="shared" si="69"/>
        <v>99.827126714722155</v>
      </c>
      <c r="U433" s="15">
        <f t="shared" si="70"/>
        <v>82.336260158680233</v>
      </c>
    </row>
    <row r="434" spans="1:21" x14ac:dyDescent="0.25">
      <c r="A434" s="4">
        <v>51059451501</v>
      </c>
      <c r="B434" s="7" t="s">
        <v>411</v>
      </c>
      <c r="C434" s="29">
        <f t="array" ref="C434">SUMPRODUCT($D$9:$D$13, TRANSPOSE(Q434:U434))</f>
        <v>56.913169607909936</v>
      </c>
      <c r="E434" s="9">
        <v>0</v>
      </c>
      <c r="F434" s="9">
        <v>0</v>
      </c>
      <c r="G434" s="9">
        <v>0</v>
      </c>
      <c r="H434" s="9">
        <v>3</v>
      </c>
      <c r="I434" s="9">
        <v>5</v>
      </c>
      <c r="K434" s="15">
        <f t="shared" si="61"/>
        <v>-0.70655066094229046</v>
      </c>
      <c r="L434" s="15">
        <f t="shared" si="62"/>
        <v>-0.43745811914256699</v>
      </c>
      <c r="M434" s="15">
        <f t="shared" si="63"/>
        <v>-0.36297485014772385</v>
      </c>
      <c r="N434" s="15">
        <f t="shared" si="64"/>
        <v>2.9238362554063944</v>
      </c>
      <c r="O434" s="15">
        <f t="shared" si="65"/>
        <v>1.3934817922248124</v>
      </c>
      <c r="Q434" s="15">
        <f t="shared" si="66"/>
        <v>23.992287970867398</v>
      </c>
      <c r="R434" s="15">
        <f t="shared" si="67"/>
        <v>33.088957134426003</v>
      </c>
      <c r="S434" s="15">
        <f t="shared" si="68"/>
        <v>35.831183581077589</v>
      </c>
      <c r="T434" s="15">
        <f t="shared" si="69"/>
        <v>99.827126714722155</v>
      </c>
      <c r="U434" s="15">
        <f t="shared" si="70"/>
        <v>91.826292638456536</v>
      </c>
    </row>
    <row r="435" spans="1:21" x14ac:dyDescent="0.25">
      <c r="A435" s="4">
        <v>51059451502</v>
      </c>
      <c r="B435" s="7" t="s">
        <v>412</v>
      </c>
      <c r="C435" s="29">
        <f t="array" ref="C435">SUMPRODUCT($D$9:$D$13, TRANSPOSE(Q435:U435))</f>
        <v>56.913169607909936</v>
      </c>
      <c r="E435" s="9">
        <v>0</v>
      </c>
      <c r="F435" s="9">
        <v>0</v>
      </c>
      <c r="G435" s="9">
        <v>0</v>
      </c>
      <c r="H435" s="9">
        <v>3</v>
      </c>
      <c r="I435" s="9">
        <v>5</v>
      </c>
      <c r="K435" s="15">
        <f t="shared" si="61"/>
        <v>-0.70655066094229046</v>
      </c>
      <c r="L435" s="15">
        <f t="shared" si="62"/>
        <v>-0.43745811914256699</v>
      </c>
      <c r="M435" s="15">
        <f t="shared" si="63"/>
        <v>-0.36297485014772385</v>
      </c>
      <c r="N435" s="15">
        <f t="shared" si="64"/>
        <v>2.9238362554063944</v>
      </c>
      <c r="O435" s="15">
        <f t="shared" si="65"/>
        <v>1.3934817922248124</v>
      </c>
      <c r="Q435" s="15">
        <f t="shared" si="66"/>
        <v>23.992287970867398</v>
      </c>
      <c r="R435" s="15">
        <f t="shared" si="67"/>
        <v>33.088957134426003</v>
      </c>
      <c r="S435" s="15">
        <f t="shared" si="68"/>
        <v>35.831183581077589</v>
      </c>
      <c r="T435" s="15">
        <f t="shared" si="69"/>
        <v>99.827126714722155</v>
      </c>
      <c r="U435" s="15">
        <f t="shared" si="70"/>
        <v>91.826292638456536</v>
      </c>
    </row>
    <row r="436" spans="1:21" x14ac:dyDescent="0.25">
      <c r="A436" s="4">
        <v>51059451601</v>
      </c>
      <c r="B436" s="7" t="s">
        <v>413</v>
      </c>
      <c r="C436" s="29">
        <f t="array" ref="C436">SUMPRODUCT($D$9:$D$13, TRANSPOSE(Q436:U436))</f>
        <v>70.072796461881339</v>
      </c>
      <c r="E436" s="9">
        <v>0</v>
      </c>
      <c r="F436" s="9">
        <v>1</v>
      </c>
      <c r="G436" s="9">
        <v>0</v>
      </c>
      <c r="H436" s="9">
        <v>3</v>
      </c>
      <c r="I436" s="9">
        <v>5</v>
      </c>
      <c r="K436" s="15">
        <f t="shared" si="61"/>
        <v>-0.70655066094229046</v>
      </c>
      <c r="L436" s="15">
        <f t="shared" si="62"/>
        <v>2.2859331127743943</v>
      </c>
      <c r="M436" s="15">
        <f t="shared" si="63"/>
        <v>-0.36297485014772385</v>
      </c>
      <c r="N436" s="15">
        <f t="shared" si="64"/>
        <v>2.9238362554063944</v>
      </c>
      <c r="O436" s="15">
        <f t="shared" si="65"/>
        <v>1.3934817922248124</v>
      </c>
      <c r="Q436" s="15">
        <f t="shared" si="66"/>
        <v>23.992287970867398</v>
      </c>
      <c r="R436" s="15">
        <f t="shared" si="67"/>
        <v>98.887091404282984</v>
      </c>
      <c r="S436" s="15">
        <f t="shared" si="68"/>
        <v>35.831183581077589</v>
      </c>
      <c r="T436" s="15">
        <f t="shared" si="69"/>
        <v>99.827126714722155</v>
      </c>
      <c r="U436" s="15">
        <f t="shared" si="70"/>
        <v>91.826292638456536</v>
      </c>
    </row>
    <row r="437" spans="1:21" x14ac:dyDescent="0.25">
      <c r="A437" s="4">
        <v>51059451602</v>
      </c>
      <c r="B437" s="7" t="s">
        <v>414</v>
      </c>
      <c r="C437" s="29">
        <f t="array" ref="C437">SUMPRODUCT($D$9:$D$13, TRANSPOSE(Q437:U437))</f>
        <v>56.913169607909936</v>
      </c>
      <c r="E437" s="9">
        <v>0</v>
      </c>
      <c r="F437" s="9">
        <v>0</v>
      </c>
      <c r="G437" s="9">
        <v>0</v>
      </c>
      <c r="H437" s="9">
        <v>3</v>
      </c>
      <c r="I437" s="9">
        <v>5</v>
      </c>
      <c r="K437" s="15">
        <f t="shared" si="61"/>
        <v>-0.70655066094229046</v>
      </c>
      <c r="L437" s="15">
        <f t="shared" si="62"/>
        <v>-0.43745811914256699</v>
      </c>
      <c r="M437" s="15">
        <f t="shared" si="63"/>
        <v>-0.36297485014772385</v>
      </c>
      <c r="N437" s="15">
        <f t="shared" si="64"/>
        <v>2.9238362554063944</v>
      </c>
      <c r="O437" s="15">
        <f t="shared" si="65"/>
        <v>1.3934817922248124</v>
      </c>
      <c r="Q437" s="15">
        <f t="shared" si="66"/>
        <v>23.992287970867398</v>
      </c>
      <c r="R437" s="15">
        <f t="shared" si="67"/>
        <v>33.088957134426003</v>
      </c>
      <c r="S437" s="15">
        <f t="shared" si="68"/>
        <v>35.831183581077589</v>
      </c>
      <c r="T437" s="15">
        <f t="shared" si="69"/>
        <v>99.827126714722155</v>
      </c>
      <c r="U437" s="15">
        <f t="shared" si="70"/>
        <v>91.826292638456536</v>
      </c>
    </row>
    <row r="438" spans="1:21" x14ac:dyDescent="0.25">
      <c r="A438" s="4">
        <v>51059451800</v>
      </c>
      <c r="B438" s="7" t="s">
        <v>415</v>
      </c>
      <c r="C438" s="29">
        <f t="array" ref="C438">SUMPRODUCT($D$9:$D$13, TRANSPOSE(Q438:U438))</f>
        <v>56.913169607909936</v>
      </c>
      <c r="E438" s="9">
        <v>0</v>
      </c>
      <c r="F438" s="9">
        <v>0</v>
      </c>
      <c r="G438" s="9">
        <v>0</v>
      </c>
      <c r="H438" s="9">
        <v>3</v>
      </c>
      <c r="I438" s="9">
        <v>5</v>
      </c>
      <c r="K438" s="15">
        <f t="shared" si="61"/>
        <v>-0.70655066094229046</v>
      </c>
      <c r="L438" s="15">
        <f t="shared" si="62"/>
        <v>-0.43745811914256699</v>
      </c>
      <c r="M438" s="15">
        <f t="shared" si="63"/>
        <v>-0.36297485014772385</v>
      </c>
      <c r="N438" s="15">
        <f t="shared" si="64"/>
        <v>2.9238362554063944</v>
      </c>
      <c r="O438" s="15">
        <f t="shared" si="65"/>
        <v>1.3934817922248124</v>
      </c>
      <c r="Q438" s="15">
        <f t="shared" si="66"/>
        <v>23.992287970867398</v>
      </c>
      <c r="R438" s="15">
        <f t="shared" si="67"/>
        <v>33.088957134426003</v>
      </c>
      <c r="S438" s="15">
        <f t="shared" si="68"/>
        <v>35.831183581077589</v>
      </c>
      <c r="T438" s="15">
        <f t="shared" si="69"/>
        <v>99.827126714722155</v>
      </c>
      <c r="U438" s="15">
        <f t="shared" si="70"/>
        <v>91.826292638456536</v>
      </c>
    </row>
    <row r="439" spans="1:21" x14ac:dyDescent="0.25">
      <c r="A439" s="4">
        <v>51059451900</v>
      </c>
      <c r="B439" s="7" t="s">
        <v>416</v>
      </c>
      <c r="C439" s="29">
        <f t="array" ref="C439">SUMPRODUCT($D$9:$D$13, TRANSPOSE(Q439:U439))</f>
        <v>56.913169607909936</v>
      </c>
      <c r="E439" s="9">
        <v>0</v>
      </c>
      <c r="F439" s="9">
        <v>0</v>
      </c>
      <c r="G439" s="9">
        <v>0</v>
      </c>
      <c r="H439" s="9">
        <v>3</v>
      </c>
      <c r="I439" s="9">
        <v>5</v>
      </c>
      <c r="K439" s="15">
        <f t="shared" si="61"/>
        <v>-0.70655066094229046</v>
      </c>
      <c r="L439" s="15">
        <f t="shared" si="62"/>
        <v>-0.43745811914256699</v>
      </c>
      <c r="M439" s="15">
        <f t="shared" si="63"/>
        <v>-0.36297485014772385</v>
      </c>
      <c r="N439" s="15">
        <f t="shared" si="64"/>
        <v>2.9238362554063944</v>
      </c>
      <c r="O439" s="15">
        <f t="shared" si="65"/>
        <v>1.3934817922248124</v>
      </c>
      <c r="Q439" s="15">
        <f t="shared" si="66"/>
        <v>23.992287970867398</v>
      </c>
      <c r="R439" s="15">
        <f t="shared" si="67"/>
        <v>33.088957134426003</v>
      </c>
      <c r="S439" s="15">
        <f t="shared" si="68"/>
        <v>35.831183581077589</v>
      </c>
      <c r="T439" s="15">
        <f t="shared" si="69"/>
        <v>99.827126714722155</v>
      </c>
      <c r="U439" s="15">
        <f t="shared" si="70"/>
        <v>91.826292638456536</v>
      </c>
    </row>
    <row r="440" spans="1:21" x14ac:dyDescent="0.25">
      <c r="A440" s="4">
        <v>51059452000</v>
      </c>
      <c r="B440" s="7" t="s">
        <v>417</v>
      </c>
      <c r="C440" s="29">
        <f t="array" ref="C440">SUMPRODUCT($D$9:$D$13, TRANSPOSE(Q440:U440))</f>
        <v>56.913169607909936</v>
      </c>
      <c r="E440" s="9">
        <v>0</v>
      </c>
      <c r="F440" s="9">
        <v>0</v>
      </c>
      <c r="G440" s="9">
        <v>0</v>
      </c>
      <c r="H440" s="9">
        <v>3</v>
      </c>
      <c r="I440" s="9">
        <v>5</v>
      </c>
      <c r="K440" s="15">
        <f t="shared" si="61"/>
        <v>-0.70655066094229046</v>
      </c>
      <c r="L440" s="15">
        <f t="shared" si="62"/>
        <v>-0.43745811914256699</v>
      </c>
      <c r="M440" s="15">
        <f t="shared" si="63"/>
        <v>-0.36297485014772385</v>
      </c>
      <c r="N440" s="15">
        <f t="shared" si="64"/>
        <v>2.9238362554063944</v>
      </c>
      <c r="O440" s="15">
        <f t="shared" si="65"/>
        <v>1.3934817922248124</v>
      </c>
      <c r="Q440" s="15">
        <f t="shared" si="66"/>
        <v>23.992287970867398</v>
      </c>
      <c r="R440" s="15">
        <f t="shared" si="67"/>
        <v>33.088957134426003</v>
      </c>
      <c r="S440" s="15">
        <f t="shared" si="68"/>
        <v>35.831183581077589</v>
      </c>
      <c r="T440" s="15">
        <f t="shared" si="69"/>
        <v>99.827126714722155</v>
      </c>
      <c r="U440" s="15">
        <f t="shared" si="70"/>
        <v>91.826292638456536</v>
      </c>
    </row>
    <row r="441" spans="1:21" x14ac:dyDescent="0.25">
      <c r="A441" s="4">
        <v>51059452101</v>
      </c>
      <c r="B441" s="7" t="s">
        <v>418</v>
      </c>
      <c r="C441" s="29">
        <f t="array" ref="C441">SUMPRODUCT($D$9:$D$13, TRANSPOSE(Q441:U441))</f>
        <v>56.913169607909936</v>
      </c>
      <c r="E441" s="9">
        <v>0</v>
      </c>
      <c r="F441" s="9">
        <v>0</v>
      </c>
      <c r="G441" s="9">
        <v>0</v>
      </c>
      <c r="H441" s="9">
        <v>3</v>
      </c>
      <c r="I441" s="9">
        <v>5</v>
      </c>
      <c r="K441" s="15">
        <f t="shared" si="61"/>
        <v>-0.70655066094229046</v>
      </c>
      <c r="L441" s="15">
        <f t="shared" si="62"/>
        <v>-0.43745811914256699</v>
      </c>
      <c r="M441" s="15">
        <f t="shared" si="63"/>
        <v>-0.36297485014772385</v>
      </c>
      <c r="N441" s="15">
        <f t="shared" si="64"/>
        <v>2.9238362554063944</v>
      </c>
      <c r="O441" s="15">
        <f t="shared" si="65"/>
        <v>1.3934817922248124</v>
      </c>
      <c r="Q441" s="15">
        <f t="shared" si="66"/>
        <v>23.992287970867398</v>
      </c>
      <c r="R441" s="15">
        <f t="shared" si="67"/>
        <v>33.088957134426003</v>
      </c>
      <c r="S441" s="15">
        <f t="shared" si="68"/>
        <v>35.831183581077589</v>
      </c>
      <c r="T441" s="15">
        <f t="shared" si="69"/>
        <v>99.827126714722155</v>
      </c>
      <c r="U441" s="15">
        <f t="shared" si="70"/>
        <v>91.826292638456536</v>
      </c>
    </row>
    <row r="442" spans="1:21" x14ac:dyDescent="0.25">
      <c r="A442" s="4">
        <v>51059452102</v>
      </c>
      <c r="B442" s="7" t="s">
        <v>419</v>
      </c>
      <c r="C442" s="29">
        <f t="array" ref="C442">SUMPRODUCT($D$9:$D$13, TRANSPOSE(Q442:U442))</f>
        <v>56.913169607909936</v>
      </c>
      <c r="E442" s="9">
        <v>0</v>
      </c>
      <c r="F442" s="9">
        <v>0</v>
      </c>
      <c r="G442" s="9">
        <v>0</v>
      </c>
      <c r="H442" s="9">
        <v>3</v>
      </c>
      <c r="I442" s="9">
        <v>5</v>
      </c>
      <c r="K442" s="15">
        <f t="shared" si="61"/>
        <v>-0.70655066094229046</v>
      </c>
      <c r="L442" s="15">
        <f t="shared" si="62"/>
        <v>-0.43745811914256699</v>
      </c>
      <c r="M442" s="15">
        <f t="shared" si="63"/>
        <v>-0.36297485014772385</v>
      </c>
      <c r="N442" s="15">
        <f t="shared" si="64"/>
        <v>2.9238362554063944</v>
      </c>
      <c r="O442" s="15">
        <f t="shared" si="65"/>
        <v>1.3934817922248124</v>
      </c>
      <c r="Q442" s="15">
        <f t="shared" si="66"/>
        <v>23.992287970867398</v>
      </c>
      <c r="R442" s="15">
        <f t="shared" si="67"/>
        <v>33.088957134426003</v>
      </c>
      <c r="S442" s="15">
        <f t="shared" si="68"/>
        <v>35.831183581077589</v>
      </c>
      <c r="T442" s="15">
        <f t="shared" si="69"/>
        <v>99.827126714722155</v>
      </c>
      <c r="U442" s="15">
        <f t="shared" si="70"/>
        <v>91.826292638456536</v>
      </c>
    </row>
    <row r="443" spans="1:21" x14ac:dyDescent="0.25">
      <c r="A443" s="4">
        <v>51059452200</v>
      </c>
      <c r="B443" s="7" t="s">
        <v>420</v>
      </c>
      <c r="C443" s="29">
        <f t="array" ref="C443">SUMPRODUCT($D$9:$D$13, TRANSPOSE(Q443:U443))</f>
        <v>70.072796461881339</v>
      </c>
      <c r="E443" s="9">
        <v>0</v>
      </c>
      <c r="F443" s="9">
        <v>1</v>
      </c>
      <c r="G443" s="9">
        <v>0</v>
      </c>
      <c r="H443" s="9">
        <v>3</v>
      </c>
      <c r="I443" s="9">
        <v>5</v>
      </c>
      <c r="K443" s="15">
        <f t="shared" si="61"/>
        <v>-0.70655066094229046</v>
      </c>
      <c r="L443" s="15">
        <f t="shared" si="62"/>
        <v>2.2859331127743943</v>
      </c>
      <c r="M443" s="15">
        <f t="shared" si="63"/>
        <v>-0.36297485014772385</v>
      </c>
      <c r="N443" s="15">
        <f t="shared" si="64"/>
        <v>2.9238362554063944</v>
      </c>
      <c r="O443" s="15">
        <f t="shared" si="65"/>
        <v>1.3934817922248124</v>
      </c>
      <c r="Q443" s="15">
        <f t="shared" si="66"/>
        <v>23.992287970867398</v>
      </c>
      <c r="R443" s="15">
        <f t="shared" si="67"/>
        <v>98.887091404282984</v>
      </c>
      <c r="S443" s="15">
        <f t="shared" si="68"/>
        <v>35.831183581077589</v>
      </c>
      <c r="T443" s="15">
        <f t="shared" si="69"/>
        <v>99.827126714722155</v>
      </c>
      <c r="U443" s="15">
        <f t="shared" si="70"/>
        <v>91.826292638456536</v>
      </c>
    </row>
    <row r="444" spans="1:21" x14ac:dyDescent="0.25">
      <c r="A444" s="4">
        <v>51059452301</v>
      </c>
      <c r="B444" s="7" t="s">
        <v>421</v>
      </c>
      <c r="C444" s="29">
        <f t="array" ref="C444">SUMPRODUCT($D$9:$D$13, TRANSPOSE(Q444:U444))</f>
        <v>70.072796461881339</v>
      </c>
      <c r="E444" s="9">
        <v>0</v>
      </c>
      <c r="F444" s="9">
        <v>1</v>
      </c>
      <c r="G444" s="9">
        <v>0</v>
      </c>
      <c r="H444" s="9">
        <v>3</v>
      </c>
      <c r="I444" s="9">
        <v>5</v>
      </c>
      <c r="K444" s="15">
        <f t="shared" si="61"/>
        <v>-0.70655066094229046</v>
      </c>
      <c r="L444" s="15">
        <f t="shared" si="62"/>
        <v>2.2859331127743943</v>
      </c>
      <c r="M444" s="15">
        <f t="shared" si="63"/>
        <v>-0.36297485014772385</v>
      </c>
      <c r="N444" s="15">
        <f t="shared" si="64"/>
        <v>2.9238362554063944</v>
      </c>
      <c r="O444" s="15">
        <f t="shared" si="65"/>
        <v>1.3934817922248124</v>
      </c>
      <c r="Q444" s="15">
        <f t="shared" si="66"/>
        <v>23.992287970867398</v>
      </c>
      <c r="R444" s="15">
        <f t="shared" si="67"/>
        <v>98.887091404282984</v>
      </c>
      <c r="S444" s="15">
        <f t="shared" si="68"/>
        <v>35.831183581077589</v>
      </c>
      <c r="T444" s="15">
        <f t="shared" si="69"/>
        <v>99.827126714722155</v>
      </c>
      <c r="U444" s="15">
        <f t="shared" si="70"/>
        <v>91.826292638456536</v>
      </c>
    </row>
    <row r="445" spans="1:21" x14ac:dyDescent="0.25">
      <c r="A445" s="4">
        <v>51059452302</v>
      </c>
      <c r="B445" s="7" t="s">
        <v>422</v>
      </c>
      <c r="C445" s="29">
        <f t="array" ref="C445">SUMPRODUCT($D$9:$D$13, TRANSPOSE(Q445:U445))</f>
        <v>56.913169607909936</v>
      </c>
      <c r="E445" s="9">
        <v>0</v>
      </c>
      <c r="F445" s="9">
        <v>0</v>
      </c>
      <c r="G445" s="9">
        <v>0</v>
      </c>
      <c r="H445" s="9">
        <v>3</v>
      </c>
      <c r="I445" s="9">
        <v>5</v>
      </c>
      <c r="K445" s="15">
        <f t="shared" si="61"/>
        <v>-0.70655066094229046</v>
      </c>
      <c r="L445" s="15">
        <f t="shared" si="62"/>
        <v>-0.43745811914256699</v>
      </c>
      <c r="M445" s="15">
        <f t="shared" si="63"/>
        <v>-0.36297485014772385</v>
      </c>
      <c r="N445" s="15">
        <f t="shared" si="64"/>
        <v>2.9238362554063944</v>
      </c>
      <c r="O445" s="15">
        <f t="shared" si="65"/>
        <v>1.3934817922248124</v>
      </c>
      <c r="Q445" s="15">
        <f t="shared" si="66"/>
        <v>23.992287970867398</v>
      </c>
      <c r="R445" s="15">
        <f t="shared" si="67"/>
        <v>33.088957134426003</v>
      </c>
      <c r="S445" s="15">
        <f t="shared" si="68"/>
        <v>35.831183581077589</v>
      </c>
      <c r="T445" s="15">
        <f t="shared" si="69"/>
        <v>99.827126714722155</v>
      </c>
      <c r="U445" s="15">
        <f t="shared" si="70"/>
        <v>91.826292638456536</v>
      </c>
    </row>
    <row r="446" spans="1:21" x14ac:dyDescent="0.25">
      <c r="A446" s="4">
        <v>51059452400</v>
      </c>
      <c r="B446" s="7" t="s">
        <v>423</v>
      </c>
      <c r="C446" s="29">
        <f t="array" ref="C446">SUMPRODUCT($D$9:$D$13, TRANSPOSE(Q446:U446))</f>
        <v>56.913169607909936</v>
      </c>
      <c r="E446" s="9">
        <v>0</v>
      </c>
      <c r="F446" s="9">
        <v>0</v>
      </c>
      <c r="G446" s="9">
        <v>0</v>
      </c>
      <c r="H446" s="9">
        <v>3</v>
      </c>
      <c r="I446" s="9">
        <v>5</v>
      </c>
      <c r="K446" s="15">
        <f t="shared" si="61"/>
        <v>-0.70655066094229046</v>
      </c>
      <c r="L446" s="15">
        <f t="shared" si="62"/>
        <v>-0.43745811914256699</v>
      </c>
      <c r="M446" s="15">
        <f t="shared" si="63"/>
        <v>-0.36297485014772385</v>
      </c>
      <c r="N446" s="15">
        <f t="shared" si="64"/>
        <v>2.9238362554063944</v>
      </c>
      <c r="O446" s="15">
        <f t="shared" si="65"/>
        <v>1.3934817922248124</v>
      </c>
      <c r="Q446" s="15">
        <f t="shared" si="66"/>
        <v>23.992287970867398</v>
      </c>
      <c r="R446" s="15">
        <f t="shared" si="67"/>
        <v>33.088957134426003</v>
      </c>
      <c r="S446" s="15">
        <f t="shared" si="68"/>
        <v>35.831183581077589</v>
      </c>
      <c r="T446" s="15">
        <f t="shared" si="69"/>
        <v>99.827126714722155</v>
      </c>
      <c r="U446" s="15">
        <f t="shared" si="70"/>
        <v>91.826292638456536</v>
      </c>
    </row>
    <row r="447" spans="1:21" x14ac:dyDescent="0.25">
      <c r="A447" s="4">
        <v>51059452501</v>
      </c>
      <c r="B447" s="7" t="s">
        <v>424</v>
      </c>
      <c r="C447" s="29">
        <f t="array" ref="C447">SUMPRODUCT($D$9:$D$13, TRANSPOSE(Q447:U447))</f>
        <v>56.913169607909936</v>
      </c>
      <c r="E447" s="9">
        <v>0</v>
      </c>
      <c r="F447" s="9">
        <v>0</v>
      </c>
      <c r="G447" s="9">
        <v>0</v>
      </c>
      <c r="H447" s="9">
        <v>3</v>
      </c>
      <c r="I447" s="9">
        <v>5</v>
      </c>
      <c r="K447" s="15">
        <f t="shared" si="61"/>
        <v>-0.70655066094229046</v>
      </c>
      <c r="L447" s="15">
        <f t="shared" si="62"/>
        <v>-0.43745811914256699</v>
      </c>
      <c r="M447" s="15">
        <f t="shared" si="63"/>
        <v>-0.36297485014772385</v>
      </c>
      <c r="N447" s="15">
        <f t="shared" si="64"/>
        <v>2.9238362554063944</v>
      </c>
      <c r="O447" s="15">
        <f t="shared" si="65"/>
        <v>1.3934817922248124</v>
      </c>
      <c r="Q447" s="15">
        <f t="shared" si="66"/>
        <v>23.992287970867398</v>
      </c>
      <c r="R447" s="15">
        <f t="shared" si="67"/>
        <v>33.088957134426003</v>
      </c>
      <c r="S447" s="15">
        <f t="shared" si="68"/>
        <v>35.831183581077589</v>
      </c>
      <c r="T447" s="15">
        <f t="shared" si="69"/>
        <v>99.827126714722155</v>
      </c>
      <c r="U447" s="15">
        <f t="shared" si="70"/>
        <v>91.826292638456536</v>
      </c>
    </row>
    <row r="448" spans="1:21" x14ac:dyDescent="0.25">
      <c r="A448" s="4">
        <v>51059452502</v>
      </c>
      <c r="B448" s="7" t="s">
        <v>425</v>
      </c>
      <c r="C448" s="29">
        <f t="array" ref="C448">SUMPRODUCT($D$9:$D$13, TRANSPOSE(Q448:U448))</f>
        <v>70.072796461881339</v>
      </c>
      <c r="E448" s="9">
        <v>0</v>
      </c>
      <c r="F448" s="9">
        <v>1</v>
      </c>
      <c r="G448" s="9">
        <v>0</v>
      </c>
      <c r="H448" s="9">
        <v>3</v>
      </c>
      <c r="I448" s="9">
        <v>5</v>
      </c>
      <c r="K448" s="15">
        <f t="shared" si="61"/>
        <v>-0.70655066094229046</v>
      </c>
      <c r="L448" s="15">
        <f t="shared" si="62"/>
        <v>2.2859331127743943</v>
      </c>
      <c r="M448" s="15">
        <f t="shared" si="63"/>
        <v>-0.36297485014772385</v>
      </c>
      <c r="N448" s="15">
        <f t="shared" si="64"/>
        <v>2.9238362554063944</v>
      </c>
      <c r="O448" s="15">
        <f t="shared" si="65"/>
        <v>1.3934817922248124</v>
      </c>
      <c r="Q448" s="15">
        <f t="shared" si="66"/>
        <v>23.992287970867398</v>
      </c>
      <c r="R448" s="15">
        <f t="shared" si="67"/>
        <v>98.887091404282984</v>
      </c>
      <c r="S448" s="15">
        <f t="shared" si="68"/>
        <v>35.831183581077589</v>
      </c>
      <c r="T448" s="15">
        <f t="shared" si="69"/>
        <v>99.827126714722155</v>
      </c>
      <c r="U448" s="15">
        <f t="shared" si="70"/>
        <v>91.826292638456536</v>
      </c>
    </row>
    <row r="449" spans="1:21" x14ac:dyDescent="0.25">
      <c r="A449" s="4">
        <v>51059452600</v>
      </c>
      <c r="B449" s="7" t="s">
        <v>426</v>
      </c>
      <c r="C449" s="29">
        <f t="array" ref="C449">SUMPRODUCT($D$9:$D$13, TRANSPOSE(Q449:U449))</f>
        <v>56.913169607909936</v>
      </c>
      <c r="E449" s="9">
        <v>0</v>
      </c>
      <c r="F449" s="9">
        <v>0</v>
      </c>
      <c r="G449" s="9">
        <v>0</v>
      </c>
      <c r="H449" s="9">
        <v>3</v>
      </c>
      <c r="I449" s="9">
        <v>5</v>
      </c>
      <c r="K449" s="15">
        <f t="shared" si="61"/>
        <v>-0.70655066094229046</v>
      </c>
      <c r="L449" s="15">
        <f t="shared" si="62"/>
        <v>-0.43745811914256699</v>
      </c>
      <c r="M449" s="15">
        <f t="shared" si="63"/>
        <v>-0.36297485014772385</v>
      </c>
      <c r="N449" s="15">
        <f t="shared" si="64"/>
        <v>2.9238362554063944</v>
      </c>
      <c r="O449" s="15">
        <f t="shared" si="65"/>
        <v>1.3934817922248124</v>
      </c>
      <c r="Q449" s="15">
        <f t="shared" si="66"/>
        <v>23.992287970867398</v>
      </c>
      <c r="R449" s="15">
        <f t="shared" si="67"/>
        <v>33.088957134426003</v>
      </c>
      <c r="S449" s="15">
        <f t="shared" si="68"/>
        <v>35.831183581077589</v>
      </c>
      <c r="T449" s="15">
        <f t="shared" si="69"/>
        <v>99.827126714722155</v>
      </c>
      <c r="U449" s="15">
        <f t="shared" si="70"/>
        <v>91.826292638456536</v>
      </c>
    </row>
    <row r="450" spans="1:21" x14ac:dyDescent="0.25">
      <c r="A450" s="4">
        <v>51059452700</v>
      </c>
      <c r="B450" s="7" t="s">
        <v>427</v>
      </c>
      <c r="C450" s="29">
        <f t="array" ref="C450">SUMPRODUCT($D$9:$D$13, TRANSPOSE(Q450:U450))</f>
        <v>56.913169607909936</v>
      </c>
      <c r="E450" s="9">
        <v>0</v>
      </c>
      <c r="F450" s="9">
        <v>0</v>
      </c>
      <c r="G450" s="9">
        <v>0</v>
      </c>
      <c r="H450" s="9">
        <v>3</v>
      </c>
      <c r="I450" s="9">
        <v>5</v>
      </c>
      <c r="K450" s="15">
        <f t="shared" si="61"/>
        <v>-0.70655066094229046</v>
      </c>
      <c r="L450" s="15">
        <f t="shared" si="62"/>
        <v>-0.43745811914256699</v>
      </c>
      <c r="M450" s="15">
        <f t="shared" si="63"/>
        <v>-0.36297485014772385</v>
      </c>
      <c r="N450" s="15">
        <f t="shared" si="64"/>
        <v>2.9238362554063944</v>
      </c>
      <c r="O450" s="15">
        <f t="shared" si="65"/>
        <v>1.3934817922248124</v>
      </c>
      <c r="Q450" s="15">
        <f t="shared" si="66"/>
        <v>23.992287970867398</v>
      </c>
      <c r="R450" s="15">
        <f t="shared" si="67"/>
        <v>33.088957134426003</v>
      </c>
      <c r="S450" s="15">
        <f t="shared" si="68"/>
        <v>35.831183581077589</v>
      </c>
      <c r="T450" s="15">
        <f t="shared" si="69"/>
        <v>99.827126714722155</v>
      </c>
      <c r="U450" s="15">
        <f t="shared" si="70"/>
        <v>91.826292638456536</v>
      </c>
    </row>
    <row r="451" spans="1:21" x14ac:dyDescent="0.25">
      <c r="A451" s="4">
        <v>51059452801</v>
      </c>
      <c r="B451" s="7" t="s">
        <v>428</v>
      </c>
      <c r="C451" s="29">
        <f t="array" ref="C451">SUMPRODUCT($D$9:$D$13, TRANSPOSE(Q451:U451))</f>
        <v>56.913169607909936</v>
      </c>
      <c r="E451" s="9">
        <v>0</v>
      </c>
      <c r="F451" s="9">
        <v>0</v>
      </c>
      <c r="G451" s="9">
        <v>0</v>
      </c>
      <c r="H451" s="9">
        <v>3</v>
      </c>
      <c r="I451" s="9">
        <v>5</v>
      </c>
      <c r="K451" s="15">
        <f t="shared" si="61"/>
        <v>-0.70655066094229046</v>
      </c>
      <c r="L451" s="15">
        <f t="shared" si="62"/>
        <v>-0.43745811914256699</v>
      </c>
      <c r="M451" s="15">
        <f t="shared" si="63"/>
        <v>-0.36297485014772385</v>
      </c>
      <c r="N451" s="15">
        <f t="shared" si="64"/>
        <v>2.9238362554063944</v>
      </c>
      <c r="O451" s="15">
        <f t="shared" si="65"/>
        <v>1.3934817922248124</v>
      </c>
      <c r="Q451" s="15">
        <f t="shared" si="66"/>
        <v>23.992287970867398</v>
      </c>
      <c r="R451" s="15">
        <f t="shared" si="67"/>
        <v>33.088957134426003</v>
      </c>
      <c r="S451" s="15">
        <f t="shared" si="68"/>
        <v>35.831183581077589</v>
      </c>
      <c r="T451" s="15">
        <f t="shared" si="69"/>
        <v>99.827126714722155</v>
      </c>
      <c r="U451" s="15">
        <f t="shared" si="70"/>
        <v>91.826292638456536</v>
      </c>
    </row>
    <row r="452" spans="1:21" x14ac:dyDescent="0.25">
      <c r="A452" s="4">
        <v>51059452802</v>
      </c>
      <c r="B452" s="7" t="s">
        <v>429</v>
      </c>
      <c r="C452" s="29">
        <f t="array" ref="C452">SUMPRODUCT($D$9:$D$13, TRANSPOSE(Q452:U452))</f>
        <v>51.030537732691641</v>
      </c>
      <c r="E452" s="9">
        <v>0</v>
      </c>
      <c r="F452" s="9">
        <v>0</v>
      </c>
      <c r="G452" s="9">
        <v>0</v>
      </c>
      <c r="H452" s="9">
        <v>2</v>
      </c>
      <c r="I452" s="9">
        <v>3</v>
      </c>
      <c r="K452" s="15">
        <f t="shared" si="61"/>
        <v>-0.70655066094229046</v>
      </c>
      <c r="L452" s="15">
        <f t="shared" si="62"/>
        <v>-0.43745811914256699</v>
      </c>
      <c r="M452" s="15">
        <f t="shared" si="63"/>
        <v>-0.36297485014772385</v>
      </c>
      <c r="N452" s="15">
        <f t="shared" si="64"/>
        <v>1.5899233991719459</v>
      </c>
      <c r="O452" s="15">
        <f t="shared" si="65"/>
        <v>0.46303018936321672</v>
      </c>
      <c r="Q452" s="15">
        <f t="shared" si="66"/>
        <v>23.992287970867398</v>
      </c>
      <c r="R452" s="15">
        <f t="shared" si="67"/>
        <v>33.088957134426003</v>
      </c>
      <c r="S452" s="15">
        <f t="shared" si="68"/>
        <v>35.831183581077589</v>
      </c>
      <c r="T452" s="15">
        <f t="shared" si="69"/>
        <v>94.407396371922488</v>
      </c>
      <c r="U452" s="15">
        <f t="shared" si="70"/>
        <v>67.83286360516469</v>
      </c>
    </row>
    <row r="453" spans="1:21" x14ac:dyDescent="0.25">
      <c r="A453" s="4">
        <v>51059460100</v>
      </c>
      <c r="B453" s="7" t="s">
        <v>430</v>
      </c>
      <c r="C453" s="29">
        <f t="array" ref="C453">SUMPRODUCT($D$9:$D$13, TRANSPOSE(Q453:U453))</f>
        <v>49.972372807414352</v>
      </c>
      <c r="E453" s="9">
        <v>0</v>
      </c>
      <c r="F453" s="9">
        <v>0</v>
      </c>
      <c r="G453" s="9">
        <v>0</v>
      </c>
      <c r="H453" s="9">
        <v>1</v>
      </c>
      <c r="I453" s="9">
        <v>6</v>
      </c>
      <c r="K453" s="15">
        <f t="shared" si="61"/>
        <v>-0.70655066094229046</v>
      </c>
      <c r="L453" s="15">
        <f t="shared" si="62"/>
        <v>-0.43745811914256699</v>
      </c>
      <c r="M453" s="15">
        <f t="shared" si="63"/>
        <v>-0.36297485014772385</v>
      </c>
      <c r="N453" s="15">
        <f t="shared" si="64"/>
        <v>0.25601054293749775</v>
      </c>
      <c r="O453" s="15">
        <f t="shared" si="65"/>
        <v>1.8587075936556103</v>
      </c>
      <c r="Q453" s="15">
        <f t="shared" si="66"/>
        <v>23.992287970867398</v>
      </c>
      <c r="R453" s="15">
        <f t="shared" si="67"/>
        <v>33.088957134426003</v>
      </c>
      <c r="S453" s="15">
        <f t="shared" si="68"/>
        <v>35.831183581077589</v>
      </c>
      <c r="T453" s="15">
        <f t="shared" si="69"/>
        <v>60.102865177124933</v>
      </c>
      <c r="U453" s="15">
        <f t="shared" si="70"/>
        <v>96.846570173575813</v>
      </c>
    </row>
    <row r="454" spans="1:21" x14ac:dyDescent="0.25">
      <c r="A454" s="4">
        <v>51059460200</v>
      </c>
      <c r="B454" s="7" t="s">
        <v>431</v>
      </c>
      <c r="C454" s="29">
        <f t="array" ref="C454">SUMPRODUCT($D$9:$D$13, TRANSPOSE(Q454:U454))</f>
        <v>49.972372807414352</v>
      </c>
      <c r="E454" s="9">
        <v>0</v>
      </c>
      <c r="F454" s="9">
        <v>0</v>
      </c>
      <c r="G454" s="9">
        <v>0</v>
      </c>
      <c r="H454" s="9">
        <v>1</v>
      </c>
      <c r="I454" s="9">
        <v>6</v>
      </c>
      <c r="K454" s="15">
        <f t="shared" si="61"/>
        <v>-0.70655066094229046</v>
      </c>
      <c r="L454" s="15">
        <f t="shared" si="62"/>
        <v>-0.43745811914256699</v>
      </c>
      <c r="M454" s="15">
        <f t="shared" si="63"/>
        <v>-0.36297485014772385</v>
      </c>
      <c r="N454" s="15">
        <f t="shared" si="64"/>
        <v>0.25601054293749775</v>
      </c>
      <c r="O454" s="15">
        <f t="shared" si="65"/>
        <v>1.8587075936556103</v>
      </c>
      <c r="Q454" s="15">
        <f t="shared" si="66"/>
        <v>23.992287970867398</v>
      </c>
      <c r="R454" s="15">
        <f t="shared" si="67"/>
        <v>33.088957134426003</v>
      </c>
      <c r="S454" s="15">
        <f t="shared" si="68"/>
        <v>35.831183581077589</v>
      </c>
      <c r="T454" s="15">
        <f t="shared" si="69"/>
        <v>60.102865177124933</v>
      </c>
      <c r="U454" s="15">
        <f t="shared" si="70"/>
        <v>96.846570173575813</v>
      </c>
    </row>
    <row r="455" spans="1:21" x14ac:dyDescent="0.25">
      <c r="A455" s="4">
        <v>51059460300</v>
      </c>
      <c r="B455" s="7" t="s">
        <v>432</v>
      </c>
      <c r="C455" s="29">
        <f t="array" ref="C455">SUMPRODUCT($D$9:$D$13, TRANSPOSE(Q455:U455))</f>
        <v>49.972372807414352</v>
      </c>
      <c r="E455" s="9">
        <v>0</v>
      </c>
      <c r="F455" s="9">
        <v>0</v>
      </c>
      <c r="G455" s="9">
        <v>0</v>
      </c>
      <c r="H455" s="9">
        <v>1</v>
      </c>
      <c r="I455" s="9">
        <v>6</v>
      </c>
      <c r="K455" s="15">
        <f t="shared" si="61"/>
        <v>-0.70655066094229046</v>
      </c>
      <c r="L455" s="15">
        <f t="shared" si="62"/>
        <v>-0.43745811914256699</v>
      </c>
      <c r="M455" s="15">
        <f t="shared" si="63"/>
        <v>-0.36297485014772385</v>
      </c>
      <c r="N455" s="15">
        <f t="shared" si="64"/>
        <v>0.25601054293749775</v>
      </c>
      <c r="O455" s="15">
        <f t="shared" si="65"/>
        <v>1.8587075936556103</v>
      </c>
      <c r="Q455" s="15">
        <f t="shared" si="66"/>
        <v>23.992287970867398</v>
      </c>
      <c r="R455" s="15">
        <f t="shared" si="67"/>
        <v>33.088957134426003</v>
      </c>
      <c r="S455" s="15">
        <f t="shared" si="68"/>
        <v>35.831183581077589</v>
      </c>
      <c r="T455" s="15">
        <f t="shared" si="69"/>
        <v>60.102865177124933</v>
      </c>
      <c r="U455" s="15">
        <f t="shared" si="70"/>
        <v>96.846570173575813</v>
      </c>
    </row>
    <row r="456" spans="1:21" x14ac:dyDescent="0.25">
      <c r="A456" s="4">
        <v>51059460400</v>
      </c>
      <c r="B456" s="7" t="s">
        <v>433</v>
      </c>
      <c r="C456" s="29">
        <f t="array" ref="C456">SUMPRODUCT($D$9:$D$13, TRANSPOSE(Q456:U456))</f>
        <v>49.972372807414352</v>
      </c>
      <c r="E456" s="9">
        <v>0</v>
      </c>
      <c r="F456" s="9">
        <v>0</v>
      </c>
      <c r="G456" s="9">
        <v>0</v>
      </c>
      <c r="H456" s="9">
        <v>1</v>
      </c>
      <c r="I456" s="9">
        <v>6</v>
      </c>
      <c r="K456" s="15">
        <f t="shared" si="61"/>
        <v>-0.70655066094229046</v>
      </c>
      <c r="L456" s="15">
        <f t="shared" si="62"/>
        <v>-0.43745811914256699</v>
      </c>
      <c r="M456" s="15">
        <f t="shared" si="63"/>
        <v>-0.36297485014772385</v>
      </c>
      <c r="N456" s="15">
        <f t="shared" si="64"/>
        <v>0.25601054293749775</v>
      </c>
      <c r="O456" s="15">
        <f t="shared" si="65"/>
        <v>1.8587075936556103</v>
      </c>
      <c r="Q456" s="15">
        <f t="shared" si="66"/>
        <v>23.992287970867398</v>
      </c>
      <c r="R456" s="15">
        <f t="shared" si="67"/>
        <v>33.088957134426003</v>
      </c>
      <c r="S456" s="15">
        <f t="shared" si="68"/>
        <v>35.831183581077589</v>
      </c>
      <c r="T456" s="15">
        <f t="shared" si="69"/>
        <v>60.102865177124933</v>
      </c>
      <c r="U456" s="15">
        <f t="shared" si="70"/>
        <v>96.846570173575813</v>
      </c>
    </row>
    <row r="457" spans="1:21" x14ac:dyDescent="0.25">
      <c r="A457" s="4">
        <v>51059460501</v>
      </c>
      <c r="B457" s="7" t="s">
        <v>434</v>
      </c>
      <c r="C457" s="29">
        <f t="array" ref="C457">SUMPRODUCT($D$9:$D$13, TRANSPOSE(Q457:U457))</f>
        <v>48.968317300390495</v>
      </c>
      <c r="E457" s="9">
        <v>0</v>
      </c>
      <c r="F457" s="9">
        <v>0</v>
      </c>
      <c r="G457" s="9">
        <v>0</v>
      </c>
      <c r="H457" s="9">
        <v>1</v>
      </c>
      <c r="I457" s="9">
        <v>5</v>
      </c>
      <c r="K457" s="15">
        <f t="shared" si="61"/>
        <v>-0.70655066094229046</v>
      </c>
      <c r="L457" s="15">
        <f t="shared" si="62"/>
        <v>-0.43745811914256699</v>
      </c>
      <c r="M457" s="15">
        <f t="shared" si="63"/>
        <v>-0.36297485014772385</v>
      </c>
      <c r="N457" s="15">
        <f t="shared" si="64"/>
        <v>0.25601054293749775</v>
      </c>
      <c r="O457" s="15">
        <f t="shared" si="65"/>
        <v>1.3934817922248124</v>
      </c>
      <c r="Q457" s="15">
        <f t="shared" si="66"/>
        <v>23.992287970867398</v>
      </c>
      <c r="R457" s="15">
        <f t="shared" si="67"/>
        <v>33.088957134426003</v>
      </c>
      <c r="S457" s="15">
        <f t="shared" si="68"/>
        <v>35.831183581077589</v>
      </c>
      <c r="T457" s="15">
        <f t="shared" si="69"/>
        <v>60.102865177124933</v>
      </c>
      <c r="U457" s="15">
        <f t="shared" si="70"/>
        <v>91.826292638456536</v>
      </c>
    </row>
    <row r="458" spans="1:21" x14ac:dyDescent="0.25">
      <c r="A458" s="4">
        <v>51059460502</v>
      </c>
      <c r="B458" s="7" t="s">
        <v>435</v>
      </c>
      <c r="C458" s="29">
        <f t="array" ref="C458">SUMPRODUCT($D$9:$D$13, TRANSPOSE(Q458:U458))</f>
        <v>55.829223539350011</v>
      </c>
      <c r="E458" s="9">
        <v>0</v>
      </c>
      <c r="F458" s="9">
        <v>0</v>
      </c>
      <c r="G458" s="9">
        <v>0</v>
      </c>
      <c r="H458" s="9">
        <v>2</v>
      </c>
      <c r="I458" s="9">
        <v>5</v>
      </c>
      <c r="K458" s="15">
        <f t="shared" si="61"/>
        <v>-0.70655066094229046</v>
      </c>
      <c r="L458" s="15">
        <f t="shared" si="62"/>
        <v>-0.43745811914256699</v>
      </c>
      <c r="M458" s="15">
        <f t="shared" si="63"/>
        <v>-0.36297485014772385</v>
      </c>
      <c r="N458" s="15">
        <f t="shared" si="64"/>
        <v>1.5899233991719459</v>
      </c>
      <c r="O458" s="15">
        <f t="shared" si="65"/>
        <v>1.3934817922248124</v>
      </c>
      <c r="Q458" s="15">
        <f t="shared" si="66"/>
        <v>23.992287970867398</v>
      </c>
      <c r="R458" s="15">
        <f t="shared" si="67"/>
        <v>33.088957134426003</v>
      </c>
      <c r="S458" s="15">
        <f t="shared" si="68"/>
        <v>35.831183581077589</v>
      </c>
      <c r="T458" s="15">
        <f t="shared" si="69"/>
        <v>94.407396371922488</v>
      </c>
      <c r="U458" s="15">
        <f t="shared" si="70"/>
        <v>91.826292638456536</v>
      </c>
    </row>
    <row r="459" spans="1:21" x14ac:dyDescent="0.25">
      <c r="A459" s="4">
        <v>51059460600</v>
      </c>
      <c r="B459" s="7" t="s">
        <v>436</v>
      </c>
      <c r="C459" s="29">
        <f t="array" ref="C459">SUMPRODUCT($D$9:$D$13, TRANSPOSE(Q459:U459))</f>
        <v>55.829223539350011</v>
      </c>
      <c r="E459" s="9">
        <v>0</v>
      </c>
      <c r="F459" s="9">
        <v>0</v>
      </c>
      <c r="G459" s="9">
        <v>0</v>
      </c>
      <c r="H459" s="9">
        <v>2</v>
      </c>
      <c r="I459" s="9">
        <v>5</v>
      </c>
      <c r="K459" s="15">
        <f t="shared" si="61"/>
        <v>-0.70655066094229046</v>
      </c>
      <c r="L459" s="15">
        <f t="shared" si="62"/>
        <v>-0.43745811914256699</v>
      </c>
      <c r="M459" s="15">
        <f t="shared" si="63"/>
        <v>-0.36297485014772385</v>
      </c>
      <c r="N459" s="15">
        <f t="shared" si="64"/>
        <v>1.5899233991719459</v>
      </c>
      <c r="O459" s="15">
        <f t="shared" si="65"/>
        <v>1.3934817922248124</v>
      </c>
      <c r="Q459" s="15">
        <f t="shared" si="66"/>
        <v>23.992287970867398</v>
      </c>
      <c r="R459" s="15">
        <f t="shared" si="67"/>
        <v>33.088957134426003</v>
      </c>
      <c r="S459" s="15">
        <f t="shared" si="68"/>
        <v>35.831183581077589</v>
      </c>
      <c r="T459" s="15">
        <f t="shared" si="69"/>
        <v>94.407396371922488</v>
      </c>
      <c r="U459" s="15">
        <f t="shared" si="70"/>
        <v>91.826292638456536</v>
      </c>
    </row>
    <row r="460" spans="1:21" x14ac:dyDescent="0.25">
      <c r="A460" s="4">
        <v>51059460701</v>
      </c>
      <c r="B460" s="7" t="s">
        <v>437</v>
      </c>
      <c r="C460" s="29">
        <f t="array" ref="C460">SUMPRODUCT($D$9:$D$13, TRANSPOSE(Q460:U460))</f>
        <v>55.829223539350011</v>
      </c>
      <c r="E460" s="9">
        <v>0</v>
      </c>
      <c r="F460" s="9">
        <v>0</v>
      </c>
      <c r="G460" s="9">
        <v>0</v>
      </c>
      <c r="H460" s="9">
        <v>2</v>
      </c>
      <c r="I460" s="9">
        <v>5</v>
      </c>
      <c r="K460" s="15">
        <f t="shared" si="61"/>
        <v>-0.70655066094229046</v>
      </c>
      <c r="L460" s="15">
        <f t="shared" si="62"/>
        <v>-0.43745811914256699</v>
      </c>
      <c r="M460" s="15">
        <f t="shared" si="63"/>
        <v>-0.36297485014772385</v>
      </c>
      <c r="N460" s="15">
        <f t="shared" si="64"/>
        <v>1.5899233991719459</v>
      </c>
      <c r="O460" s="15">
        <f t="shared" si="65"/>
        <v>1.3934817922248124</v>
      </c>
      <c r="Q460" s="15">
        <f t="shared" si="66"/>
        <v>23.992287970867398</v>
      </c>
      <c r="R460" s="15">
        <f t="shared" si="67"/>
        <v>33.088957134426003</v>
      </c>
      <c r="S460" s="15">
        <f t="shared" si="68"/>
        <v>35.831183581077589</v>
      </c>
      <c r="T460" s="15">
        <f t="shared" si="69"/>
        <v>94.407396371922488</v>
      </c>
      <c r="U460" s="15">
        <f t="shared" si="70"/>
        <v>91.826292638456536</v>
      </c>
    </row>
    <row r="461" spans="1:21" x14ac:dyDescent="0.25">
      <c r="A461" s="4">
        <v>51059460702</v>
      </c>
      <c r="B461" s="7" t="s">
        <v>438</v>
      </c>
      <c r="C461" s="29">
        <f t="array" ref="C461">SUMPRODUCT($D$9:$D$13, TRANSPOSE(Q461:U461))</f>
        <v>57.262674370863671</v>
      </c>
      <c r="E461" s="9">
        <v>0</v>
      </c>
      <c r="F461" s="9">
        <v>0</v>
      </c>
      <c r="G461" s="9">
        <v>0</v>
      </c>
      <c r="H461" s="9">
        <v>2</v>
      </c>
      <c r="I461" s="9">
        <v>7</v>
      </c>
      <c r="K461" s="15">
        <f t="shared" si="61"/>
        <v>-0.70655066094229046</v>
      </c>
      <c r="L461" s="15">
        <f t="shared" si="62"/>
        <v>-0.43745811914256699</v>
      </c>
      <c r="M461" s="15">
        <f t="shared" si="63"/>
        <v>-0.36297485014772385</v>
      </c>
      <c r="N461" s="15">
        <f t="shared" si="64"/>
        <v>1.5899233991719459</v>
      </c>
      <c r="O461" s="15">
        <f t="shared" si="65"/>
        <v>2.3239333950864078</v>
      </c>
      <c r="Q461" s="15">
        <f t="shared" si="66"/>
        <v>23.992287970867398</v>
      </c>
      <c r="R461" s="15">
        <f t="shared" si="67"/>
        <v>33.088957134426003</v>
      </c>
      <c r="S461" s="15">
        <f t="shared" si="68"/>
        <v>35.831183581077589</v>
      </c>
      <c r="T461" s="15">
        <f t="shared" si="69"/>
        <v>94.407396371922488</v>
      </c>
      <c r="U461" s="15">
        <f t="shared" si="70"/>
        <v>98.993546796024845</v>
      </c>
    </row>
    <row r="462" spans="1:21" x14ac:dyDescent="0.25">
      <c r="A462" s="4">
        <v>51059460800</v>
      </c>
      <c r="B462" s="7" t="s">
        <v>439</v>
      </c>
      <c r="C462" s="29">
        <f t="array" ref="C462">SUMPRODUCT($D$9:$D$13, TRANSPOSE(Q462:U462))</f>
        <v>48.968317300390495</v>
      </c>
      <c r="E462" s="9">
        <v>0</v>
      </c>
      <c r="F462" s="9">
        <v>0</v>
      </c>
      <c r="G462" s="9">
        <v>0</v>
      </c>
      <c r="H462" s="9">
        <v>1</v>
      </c>
      <c r="I462" s="9">
        <v>5</v>
      </c>
      <c r="K462" s="15">
        <f t="shared" si="61"/>
        <v>-0.70655066094229046</v>
      </c>
      <c r="L462" s="15">
        <f t="shared" si="62"/>
        <v>-0.43745811914256699</v>
      </c>
      <c r="M462" s="15">
        <f t="shared" si="63"/>
        <v>-0.36297485014772385</v>
      </c>
      <c r="N462" s="15">
        <f t="shared" si="64"/>
        <v>0.25601054293749775</v>
      </c>
      <c r="O462" s="15">
        <f t="shared" si="65"/>
        <v>1.3934817922248124</v>
      </c>
      <c r="Q462" s="15">
        <f t="shared" si="66"/>
        <v>23.992287970867398</v>
      </c>
      <c r="R462" s="15">
        <f t="shared" si="67"/>
        <v>33.088957134426003</v>
      </c>
      <c r="S462" s="15">
        <f t="shared" si="68"/>
        <v>35.831183581077589</v>
      </c>
      <c r="T462" s="15">
        <f t="shared" si="69"/>
        <v>60.102865177124933</v>
      </c>
      <c r="U462" s="15">
        <f t="shared" si="70"/>
        <v>91.826292638456536</v>
      </c>
    </row>
    <row r="463" spans="1:21" x14ac:dyDescent="0.25">
      <c r="A463" s="4">
        <v>51059460900</v>
      </c>
      <c r="B463" s="7" t="s">
        <v>440</v>
      </c>
      <c r="C463" s="29">
        <f t="array" ref="C463">SUMPRODUCT($D$9:$D$13, TRANSPOSE(Q463:U463))</f>
        <v>49.972372807414352</v>
      </c>
      <c r="E463" s="9">
        <v>0</v>
      </c>
      <c r="F463" s="9">
        <v>0</v>
      </c>
      <c r="G463" s="9">
        <v>0</v>
      </c>
      <c r="H463" s="9">
        <v>1</v>
      </c>
      <c r="I463" s="9">
        <v>6</v>
      </c>
      <c r="K463" s="15">
        <f t="shared" si="61"/>
        <v>-0.70655066094229046</v>
      </c>
      <c r="L463" s="15">
        <f t="shared" si="62"/>
        <v>-0.43745811914256699</v>
      </c>
      <c r="M463" s="15">
        <f t="shared" si="63"/>
        <v>-0.36297485014772385</v>
      </c>
      <c r="N463" s="15">
        <f t="shared" si="64"/>
        <v>0.25601054293749775</v>
      </c>
      <c r="O463" s="15">
        <f t="shared" si="65"/>
        <v>1.8587075936556103</v>
      </c>
      <c r="Q463" s="15">
        <f t="shared" si="66"/>
        <v>23.992287970867398</v>
      </c>
      <c r="R463" s="15">
        <f t="shared" si="67"/>
        <v>33.088957134426003</v>
      </c>
      <c r="S463" s="15">
        <f t="shared" si="68"/>
        <v>35.831183581077589</v>
      </c>
      <c r="T463" s="15">
        <f t="shared" si="69"/>
        <v>60.102865177124933</v>
      </c>
      <c r="U463" s="15">
        <f t="shared" si="70"/>
        <v>96.846570173575813</v>
      </c>
    </row>
    <row r="464" spans="1:21" x14ac:dyDescent="0.25">
      <c r="A464" s="4">
        <v>51059461000</v>
      </c>
      <c r="B464" s="7" t="s">
        <v>441</v>
      </c>
      <c r="C464" s="29">
        <f t="array" ref="C464">SUMPRODUCT($D$9:$D$13, TRANSPOSE(Q464:U464))</f>
        <v>49.972372807414352</v>
      </c>
      <c r="E464" s="9">
        <v>0</v>
      </c>
      <c r="F464" s="9">
        <v>0</v>
      </c>
      <c r="G464" s="9">
        <v>0</v>
      </c>
      <c r="H464" s="9">
        <v>1</v>
      </c>
      <c r="I464" s="9">
        <v>6</v>
      </c>
      <c r="K464" s="15">
        <f t="shared" si="61"/>
        <v>-0.70655066094229046</v>
      </c>
      <c r="L464" s="15">
        <f t="shared" si="62"/>
        <v>-0.43745811914256699</v>
      </c>
      <c r="M464" s="15">
        <f t="shared" si="63"/>
        <v>-0.36297485014772385</v>
      </c>
      <c r="N464" s="15">
        <f t="shared" si="64"/>
        <v>0.25601054293749775</v>
      </c>
      <c r="O464" s="15">
        <f t="shared" si="65"/>
        <v>1.8587075936556103</v>
      </c>
      <c r="Q464" s="15">
        <f t="shared" si="66"/>
        <v>23.992287970867398</v>
      </c>
      <c r="R464" s="15">
        <f t="shared" si="67"/>
        <v>33.088957134426003</v>
      </c>
      <c r="S464" s="15">
        <f t="shared" si="68"/>
        <v>35.831183581077589</v>
      </c>
      <c r="T464" s="15">
        <f t="shared" si="69"/>
        <v>60.102865177124933</v>
      </c>
      <c r="U464" s="15">
        <f t="shared" si="70"/>
        <v>96.846570173575813</v>
      </c>
    </row>
    <row r="465" spans="1:21" x14ac:dyDescent="0.25">
      <c r="A465" s="4">
        <v>51059461100</v>
      </c>
      <c r="B465" s="7" t="s">
        <v>442</v>
      </c>
      <c r="C465" s="29">
        <f t="array" ref="C465">SUMPRODUCT($D$9:$D$13, TRANSPOSE(Q465:U465))</f>
        <v>49.972372807414352</v>
      </c>
      <c r="E465" s="9">
        <v>0</v>
      </c>
      <c r="F465" s="9">
        <v>0</v>
      </c>
      <c r="G465" s="9">
        <v>0</v>
      </c>
      <c r="H465" s="9">
        <v>1</v>
      </c>
      <c r="I465" s="9">
        <v>6</v>
      </c>
      <c r="K465" s="15">
        <f t="shared" si="61"/>
        <v>-0.70655066094229046</v>
      </c>
      <c r="L465" s="15">
        <f t="shared" si="62"/>
        <v>-0.43745811914256699</v>
      </c>
      <c r="M465" s="15">
        <f t="shared" si="63"/>
        <v>-0.36297485014772385</v>
      </c>
      <c r="N465" s="15">
        <f t="shared" si="64"/>
        <v>0.25601054293749775</v>
      </c>
      <c r="O465" s="15">
        <f t="shared" si="65"/>
        <v>1.8587075936556103</v>
      </c>
      <c r="Q465" s="15">
        <f t="shared" si="66"/>
        <v>23.992287970867398</v>
      </c>
      <c r="R465" s="15">
        <f t="shared" si="67"/>
        <v>33.088957134426003</v>
      </c>
      <c r="S465" s="15">
        <f t="shared" si="68"/>
        <v>35.831183581077589</v>
      </c>
      <c r="T465" s="15">
        <f t="shared" si="69"/>
        <v>60.102865177124933</v>
      </c>
      <c r="U465" s="15">
        <f t="shared" si="70"/>
        <v>96.846570173575813</v>
      </c>
    </row>
    <row r="466" spans="1:21" x14ac:dyDescent="0.25">
      <c r="A466" s="4">
        <v>51059461201</v>
      </c>
      <c r="B466" s="7" t="s">
        <v>443</v>
      </c>
      <c r="C466" s="29">
        <f t="array" ref="C466">SUMPRODUCT($D$9:$D$13, TRANSPOSE(Q466:U466))</f>
        <v>49.972372807414352</v>
      </c>
      <c r="E466" s="9">
        <v>0</v>
      </c>
      <c r="F466" s="9">
        <v>0</v>
      </c>
      <c r="G466" s="9">
        <v>0</v>
      </c>
      <c r="H466" s="9">
        <v>1</v>
      </c>
      <c r="I466" s="9">
        <v>6</v>
      </c>
      <c r="K466" s="15">
        <f t="shared" si="61"/>
        <v>-0.70655066094229046</v>
      </c>
      <c r="L466" s="15">
        <f t="shared" si="62"/>
        <v>-0.43745811914256699</v>
      </c>
      <c r="M466" s="15">
        <f t="shared" si="63"/>
        <v>-0.36297485014772385</v>
      </c>
      <c r="N466" s="15">
        <f t="shared" si="64"/>
        <v>0.25601054293749775</v>
      </c>
      <c r="O466" s="15">
        <f t="shared" si="65"/>
        <v>1.8587075936556103</v>
      </c>
      <c r="Q466" s="15">
        <f t="shared" si="66"/>
        <v>23.992287970867398</v>
      </c>
      <c r="R466" s="15">
        <f t="shared" si="67"/>
        <v>33.088957134426003</v>
      </c>
      <c r="S466" s="15">
        <f t="shared" si="68"/>
        <v>35.831183581077589</v>
      </c>
      <c r="T466" s="15">
        <f t="shared" si="69"/>
        <v>60.102865177124933</v>
      </c>
      <c r="U466" s="15">
        <f t="shared" si="70"/>
        <v>96.846570173575813</v>
      </c>
    </row>
    <row r="467" spans="1:21" x14ac:dyDescent="0.25">
      <c r="A467" s="4">
        <v>51059461202</v>
      </c>
      <c r="B467" s="7" t="s">
        <v>444</v>
      </c>
      <c r="C467" s="29">
        <f t="array" ref="C467">SUMPRODUCT($D$9:$D$13, TRANSPOSE(Q467:U467))</f>
        <v>49.972372807414352</v>
      </c>
      <c r="E467" s="9">
        <v>0</v>
      </c>
      <c r="F467" s="9">
        <v>0</v>
      </c>
      <c r="G467" s="9">
        <v>0</v>
      </c>
      <c r="H467" s="9">
        <v>1</v>
      </c>
      <c r="I467" s="9">
        <v>6</v>
      </c>
      <c r="K467" s="15">
        <f t="shared" si="61"/>
        <v>-0.70655066094229046</v>
      </c>
      <c r="L467" s="15">
        <f t="shared" si="62"/>
        <v>-0.43745811914256699</v>
      </c>
      <c r="M467" s="15">
        <f t="shared" si="63"/>
        <v>-0.36297485014772385</v>
      </c>
      <c r="N467" s="15">
        <f t="shared" si="64"/>
        <v>0.25601054293749775</v>
      </c>
      <c r="O467" s="15">
        <f t="shared" si="65"/>
        <v>1.8587075936556103</v>
      </c>
      <c r="Q467" s="15">
        <f t="shared" si="66"/>
        <v>23.992287970867398</v>
      </c>
      <c r="R467" s="15">
        <f t="shared" si="67"/>
        <v>33.088957134426003</v>
      </c>
      <c r="S467" s="15">
        <f t="shared" si="68"/>
        <v>35.831183581077589</v>
      </c>
      <c r="T467" s="15">
        <f t="shared" si="69"/>
        <v>60.102865177124933</v>
      </c>
      <c r="U467" s="15">
        <f t="shared" si="70"/>
        <v>96.846570173575813</v>
      </c>
    </row>
    <row r="468" spans="1:21" x14ac:dyDescent="0.25">
      <c r="A468" s="4">
        <v>51059461500</v>
      </c>
      <c r="B468" s="7" t="s">
        <v>445</v>
      </c>
      <c r="C468" s="29">
        <f t="array" ref="C468">SUMPRODUCT($D$9:$D$13, TRANSPOSE(Q468:U468))</f>
        <v>57.262674370863671</v>
      </c>
      <c r="E468" s="9">
        <v>0</v>
      </c>
      <c r="F468" s="9">
        <v>0</v>
      </c>
      <c r="G468" s="9">
        <v>0</v>
      </c>
      <c r="H468" s="9">
        <v>2</v>
      </c>
      <c r="I468" s="9">
        <v>7</v>
      </c>
      <c r="K468" s="15">
        <f t="shared" si="61"/>
        <v>-0.70655066094229046</v>
      </c>
      <c r="L468" s="15">
        <f t="shared" si="62"/>
        <v>-0.43745811914256699</v>
      </c>
      <c r="M468" s="15">
        <f t="shared" si="63"/>
        <v>-0.36297485014772385</v>
      </c>
      <c r="N468" s="15">
        <f t="shared" si="64"/>
        <v>1.5899233991719459</v>
      </c>
      <c r="O468" s="15">
        <f t="shared" si="65"/>
        <v>2.3239333950864078</v>
      </c>
      <c r="Q468" s="15">
        <f t="shared" si="66"/>
        <v>23.992287970867398</v>
      </c>
      <c r="R468" s="15">
        <f t="shared" si="67"/>
        <v>33.088957134426003</v>
      </c>
      <c r="S468" s="15">
        <f t="shared" si="68"/>
        <v>35.831183581077589</v>
      </c>
      <c r="T468" s="15">
        <f t="shared" si="69"/>
        <v>94.407396371922488</v>
      </c>
      <c r="U468" s="15">
        <f t="shared" si="70"/>
        <v>98.993546796024845</v>
      </c>
    </row>
    <row r="469" spans="1:21" x14ac:dyDescent="0.25">
      <c r="A469" s="4">
        <v>51059461601</v>
      </c>
      <c r="B469" s="7" t="s">
        <v>446</v>
      </c>
      <c r="C469" s="29">
        <f t="array" ref="C469">SUMPRODUCT($D$9:$D$13, TRANSPOSE(Q469:U469))</f>
        <v>55.829223539350011</v>
      </c>
      <c r="E469" s="9">
        <v>0</v>
      </c>
      <c r="F469" s="9">
        <v>0</v>
      </c>
      <c r="G469" s="9">
        <v>0</v>
      </c>
      <c r="H469" s="9">
        <v>2</v>
      </c>
      <c r="I469" s="9">
        <v>5</v>
      </c>
      <c r="K469" s="15">
        <f t="shared" si="61"/>
        <v>-0.70655066094229046</v>
      </c>
      <c r="L469" s="15">
        <f t="shared" si="62"/>
        <v>-0.43745811914256699</v>
      </c>
      <c r="M469" s="15">
        <f t="shared" si="63"/>
        <v>-0.36297485014772385</v>
      </c>
      <c r="N469" s="15">
        <f t="shared" si="64"/>
        <v>1.5899233991719459</v>
      </c>
      <c r="O469" s="15">
        <f t="shared" si="65"/>
        <v>1.3934817922248124</v>
      </c>
      <c r="Q469" s="15">
        <f t="shared" si="66"/>
        <v>23.992287970867398</v>
      </c>
      <c r="R469" s="15">
        <f t="shared" si="67"/>
        <v>33.088957134426003</v>
      </c>
      <c r="S469" s="15">
        <f t="shared" si="68"/>
        <v>35.831183581077589</v>
      </c>
      <c r="T469" s="15">
        <f t="shared" si="69"/>
        <v>94.407396371922488</v>
      </c>
      <c r="U469" s="15">
        <f t="shared" si="70"/>
        <v>91.826292638456536</v>
      </c>
    </row>
    <row r="470" spans="1:21" x14ac:dyDescent="0.25">
      <c r="A470" s="4">
        <v>51059461602</v>
      </c>
      <c r="B470" s="7" t="s">
        <v>447</v>
      </c>
      <c r="C470" s="29">
        <f t="array" ref="C470">SUMPRODUCT($D$9:$D$13, TRANSPOSE(Q470:U470))</f>
        <v>56.83327904637386</v>
      </c>
      <c r="E470" s="9">
        <v>0</v>
      </c>
      <c r="F470" s="9">
        <v>0</v>
      </c>
      <c r="G470" s="9">
        <v>0</v>
      </c>
      <c r="H470" s="9">
        <v>2</v>
      </c>
      <c r="I470" s="9">
        <v>6</v>
      </c>
      <c r="K470" s="15">
        <f t="shared" si="61"/>
        <v>-0.70655066094229046</v>
      </c>
      <c r="L470" s="15">
        <f t="shared" si="62"/>
        <v>-0.43745811914256699</v>
      </c>
      <c r="M470" s="15">
        <f t="shared" si="63"/>
        <v>-0.36297485014772385</v>
      </c>
      <c r="N470" s="15">
        <f t="shared" si="64"/>
        <v>1.5899233991719459</v>
      </c>
      <c r="O470" s="15">
        <f t="shared" si="65"/>
        <v>1.8587075936556103</v>
      </c>
      <c r="Q470" s="15">
        <f t="shared" si="66"/>
        <v>23.992287970867398</v>
      </c>
      <c r="R470" s="15">
        <f t="shared" si="67"/>
        <v>33.088957134426003</v>
      </c>
      <c r="S470" s="15">
        <f t="shared" si="68"/>
        <v>35.831183581077589</v>
      </c>
      <c r="T470" s="15">
        <f t="shared" si="69"/>
        <v>94.407396371922488</v>
      </c>
      <c r="U470" s="15">
        <f t="shared" si="70"/>
        <v>96.846570173575813</v>
      </c>
    </row>
    <row r="471" spans="1:21" x14ac:dyDescent="0.25">
      <c r="A471" s="4">
        <v>51059461700</v>
      </c>
      <c r="B471" s="7" t="s">
        <v>448</v>
      </c>
      <c r="C471" s="29">
        <f t="array" ref="C471">SUMPRODUCT($D$9:$D$13, TRANSPOSE(Q471:U471))</f>
        <v>55.829223539350011</v>
      </c>
      <c r="E471" s="9">
        <v>0</v>
      </c>
      <c r="F471" s="9">
        <v>0</v>
      </c>
      <c r="G471" s="9">
        <v>0</v>
      </c>
      <c r="H471" s="9">
        <v>2</v>
      </c>
      <c r="I471" s="9">
        <v>5</v>
      </c>
      <c r="K471" s="15">
        <f t="shared" ref="K471:K534" si="71" xml:space="preserve"> STANDARDIZE(E471,K$16,K$17)*$F$9</f>
        <v>-0.70655066094229046</v>
      </c>
      <c r="L471" s="15">
        <f t="shared" ref="L471:L534" si="72" xml:space="preserve"> STANDARDIZE(F471,L$16,L$17)*$F$10</f>
        <v>-0.43745811914256699</v>
      </c>
      <c r="M471" s="15">
        <f t="shared" ref="M471:M534" si="73" xml:space="preserve"> STANDARDIZE(G471,M$16,M$17)*$F$11</f>
        <v>-0.36297485014772385</v>
      </c>
      <c r="N471" s="15">
        <f t="shared" ref="N471:N534" si="74" xml:space="preserve"> STANDARDIZE(H471,N$16,N$17)*$F$12</f>
        <v>1.5899233991719459</v>
      </c>
      <c r="O471" s="15">
        <f t="shared" ref="O471:O534" si="75" xml:space="preserve"> STANDARDIZE(I471,O$16,O$17)*$F$13</f>
        <v>1.3934817922248124</v>
      </c>
      <c r="Q471" s="15">
        <f t="shared" ref="Q471:Q534" si="76">_xlfn.NORM.S.DIST(K471,1)*100</f>
        <v>23.992287970867398</v>
      </c>
      <c r="R471" s="15">
        <f t="shared" ref="R471:R534" si="77">_xlfn.NORM.S.DIST(L471,1)*100</f>
        <v>33.088957134426003</v>
      </c>
      <c r="S471" s="15">
        <f t="shared" ref="S471:S534" si="78">_xlfn.NORM.S.DIST(M471,1)*100</f>
        <v>35.831183581077589</v>
      </c>
      <c r="T471" s="15">
        <f t="shared" ref="T471:T534" si="79">_xlfn.NORM.S.DIST(N471,1)*100</f>
        <v>94.407396371922488</v>
      </c>
      <c r="U471" s="15">
        <f t="shared" ref="U471:U534" si="80">_xlfn.NORM.S.DIST(O471,1)*100</f>
        <v>91.826292638456536</v>
      </c>
    </row>
    <row r="472" spans="1:21" x14ac:dyDescent="0.25">
      <c r="A472" s="4">
        <v>51059461801</v>
      </c>
      <c r="B472" s="7" t="s">
        <v>449</v>
      </c>
      <c r="C472" s="29">
        <f t="array" ref="C472">SUMPRODUCT($D$9:$D$13, TRANSPOSE(Q472:U472))</f>
        <v>57.262674370863671</v>
      </c>
      <c r="E472" s="9">
        <v>0</v>
      </c>
      <c r="F472" s="9">
        <v>0</v>
      </c>
      <c r="G472" s="9">
        <v>0</v>
      </c>
      <c r="H472" s="9">
        <v>2</v>
      </c>
      <c r="I472" s="9">
        <v>7</v>
      </c>
      <c r="K472" s="15">
        <f t="shared" si="71"/>
        <v>-0.70655066094229046</v>
      </c>
      <c r="L472" s="15">
        <f t="shared" si="72"/>
        <v>-0.43745811914256699</v>
      </c>
      <c r="M472" s="15">
        <f t="shared" si="73"/>
        <v>-0.36297485014772385</v>
      </c>
      <c r="N472" s="15">
        <f t="shared" si="74"/>
        <v>1.5899233991719459</v>
      </c>
      <c r="O472" s="15">
        <f t="shared" si="75"/>
        <v>2.3239333950864078</v>
      </c>
      <c r="Q472" s="15">
        <f t="shared" si="76"/>
        <v>23.992287970867398</v>
      </c>
      <c r="R472" s="15">
        <f t="shared" si="77"/>
        <v>33.088957134426003</v>
      </c>
      <c r="S472" s="15">
        <f t="shared" si="78"/>
        <v>35.831183581077589</v>
      </c>
      <c r="T472" s="15">
        <f t="shared" si="79"/>
        <v>94.407396371922488</v>
      </c>
      <c r="U472" s="15">
        <f t="shared" si="80"/>
        <v>98.993546796024845</v>
      </c>
    </row>
    <row r="473" spans="1:21" x14ac:dyDescent="0.25">
      <c r="A473" s="4">
        <v>51059461802</v>
      </c>
      <c r="B473" s="7" t="s">
        <v>450</v>
      </c>
      <c r="C473" s="29">
        <f t="array" ref="C473">SUMPRODUCT($D$9:$D$13, TRANSPOSE(Q473:U473))</f>
        <v>50.401768131904163</v>
      </c>
      <c r="E473" s="9">
        <v>0</v>
      </c>
      <c r="F473" s="9">
        <v>0</v>
      </c>
      <c r="G473" s="9">
        <v>0</v>
      </c>
      <c r="H473" s="9">
        <v>1</v>
      </c>
      <c r="I473" s="9">
        <v>7</v>
      </c>
      <c r="K473" s="15">
        <f t="shared" si="71"/>
        <v>-0.70655066094229046</v>
      </c>
      <c r="L473" s="15">
        <f t="shared" si="72"/>
        <v>-0.43745811914256699</v>
      </c>
      <c r="M473" s="15">
        <f t="shared" si="73"/>
        <v>-0.36297485014772385</v>
      </c>
      <c r="N473" s="15">
        <f t="shared" si="74"/>
        <v>0.25601054293749775</v>
      </c>
      <c r="O473" s="15">
        <f t="shared" si="75"/>
        <v>2.3239333950864078</v>
      </c>
      <c r="Q473" s="15">
        <f t="shared" si="76"/>
        <v>23.992287970867398</v>
      </c>
      <c r="R473" s="15">
        <f t="shared" si="77"/>
        <v>33.088957134426003</v>
      </c>
      <c r="S473" s="15">
        <f t="shared" si="78"/>
        <v>35.831183581077589</v>
      </c>
      <c r="T473" s="15">
        <f t="shared" si="79"/>
        <v>60.102865177124933</v>
      </c>
      <c r="U473" s="15">
        <f t="shared" si="80"/>
        <v>98.993546796024845</v>
      </c>
    </row>
    <row r="474" spans="1:21" x14ac:dyDescent="0.25">
      <c r="A474" s="4">
        <v>51059461901</v>
      </c>
      <c r="B474" s="7" t="s">
        <v>451</v>
      </c>
      <c r="C474" s="29">
        <f t="array" ref="C474">SUMPRODUCT($D$9:$D$13, TRANSPOSE(Q474:U474))</f>
        <v>57.262674370863671</v>
      </c>
      <c r="E474" s="9">
        <v>0</v>
      </c>
      <c r="F474" s="9">
        <v>0</v>
      </c>
      <c r="G474" s="9">
        <v>0</v>
      </c>
      <c r="H474" s="9">
        <v>2</v>
      </c>
      <c r="I474" s="9">
        <v>7</v>
      </c>
      <c r="K474" s="15">
        <f t="shared" si="71"/>
        <v>-0.70655066094229046</v>
      </c>
      <c r="L474" s="15">
        <f t="shared" si="72"/>
        <v>-0.43745811914256699</v>
      </c>
      <c r="M474" s="15">
        <f t="shared" si="73"/>
        <v>-0.36297485014772385</v>
      </c>
      <c r="N474" s="15">
        <f t="shared" si="74"/>
        <v>1.5899233991719459</v>
      </c>
      <c r="O474" s="15">
        <f t="shared" si="75"/>
        <v>2.3239333950864078</v>
      </c>
      <c r="Q474" s="15">
        <f t="shared" si="76"/>
        <v>23.992287970867398</v>
      </c>
      <c r="R474" s="15">
        <f t="shared" si="77"/>
        <v>33.088957134426003</v>
      </c>
      <c r="S474" s="15">
        <f t="shared" si="78"/>
        <v>35.831183581077589</v>
      </c>
      <c r="T474" s="15">
        <f t="shared" si="79"/>
        <v>94.407396371922488</v>
      </c>
      <c r="U474" s="15">
        <f t="shared" si="80"/>
        <v>98.993546796024845</v>
      </c>
    </row>
    <row r="475" spans="1:21" x14ac:dyDescent="0.25">
      <c r="A475" s="4">
        <v>51059461902</v>
      </c>
      <c r="B475" s="7" t="s">
        <v>452</v>
      </c>
      <c r="C475" s="29">
        <f t="array" ref="C475">SUMPRODUCT($D$9:$D$13, TRANSPOSE(Q475:U475))</f>
        <v>70.422301224835067</v>
      </c>
      <c r="E475" s="9">
        <v>0</v>
      </c>
      <c r="F475" s="9">
        <v>1</v>
      </c>
      <c r="G475" s="9">
        <v>0</v>
      </c>
      <c r="H475" s="9">
        <v>2</v>
      </c>
      <c r="I475" s="9">
        <v>7</v>
      </c>
      <c r="K475" s="15">
        <f t="shared" si="71"/>
        <v>-0.70655066094229046</v>
      </c>
      <c r="L475" s="15">
        <f t="shared" si="72"/>
        <v>2.2859331127743943</v>
      </c>
      <c r="M475" s="15">
        <f t="shared" si="73"/>
        <v>-0.36297485014772385</v>
      </c>
      <c r="N475" s="15">
        <f t="shared" si="74"/>
        <v>1.5899233991719459</v>
      </c>
      <c r="O475" s="15">
        <f t="shared" si="75"/>
        <v>2.3239333950864078</v>
      </c>
      <c r="Q475" s="15">
        <f t="shared" si="76"/>
        <v>23.992287970867398</v>
      </c>
      <c r="R475" s="15">
        <f t="shared" si="77"/>
        <v>98.887091404282984</v>
      </c>
      <c r="S475" s="15">
        <f t="shared" si="78"/>
        <v>35.831183581077589</v>
      </c>
      <c r="T475" s="15">
        <f t="shared" si="79"/>
        <v>94.407396371922488</v>
      </c>
      <c r="U475" s="15">
        <f t="shared" si="80"/>
        <v>98.993546796024845</v>
      </c>
    </row>
    <row r="476" spans="1:21" x14ac:dyDescent="0.25">
      <c r="A476" s="4">
        <v>51059470100</v>
      </c>
      <c r="B476" s="7" t="s">
        <v>453</v>
      </c>
      <c r="C476" s="29">
        <f t="array" ref="C476">SUMPRODUCT($D$9:$D$13, TRANSPOSE(Q476:U476))</f>
        <v>31.375740831420075</v>
      </c>
      <c r="E476" s="9">
        <v>0</v>
      </c>
      <c r="F476" s="9">
        <v>0</v>
      </c>
      <c r="G476" s="9">
        <v>0</v>
      </c>
      <c r="H476" s="9">
        <v>0</v>
      </c>
      <c r="I476" s="9">
        <v>2</v>
      </c>
      <c r="K476" s="15">
        <f t="shared" si="71"/>
        <v>-0.70655066094229046</v>
      </c>
      <c r="L476" s="15">
        <f t="shared" si="72"/>
        <v>-0.43745811914256699</v>
      </c>
      <c r="M476" s="15">
        <f t="shared" si="73"/>
        <v>-0.36297485014772385</v>
      </c>
      <c r="N476" s="15">
        <f t="shared" si="74"/>
        <v>-1.0779023132969505</v>
      </c>
      <c r="O476" s="15">
        <f t="shared" si="75"/>
        <v>-2.195612067581152E-3</v>
      </c>
      <c r="Q476" s="15">
        <f t="shared" si="76"/>
        <v>23.992287970867398</v>
      </c>
      <c r="R476" s="15">
        <f t="shared" si="77"/>
        <v>33.088957134426003</v>
      </c>
      <c r="S476" s="15">
        <f t="shared" si="78"/>
        <v>35.831183581077589</v>
      </c>
      <c r="T476" s="15">
        <f t="shared" si="79"/>
        <v>14.05386764886503</v>
      </c>
      <c r="U476" s="15">
        <f t="shared" si="80"/>
        <v>49.912407821864349</v>
      </c>
    </row>
    <row r="477" spans="1:21" x14ac:dyDescent="0.25">
      <c r="A477" s="4">
        <v>51059470300</v>
      </c>
      <c r="B477" s="7" t="s">
        <v>454</v>
      </c>
      <c r="C477" s="29">
        <f t="array" ref="C477">SUMPRODUCT($D$9:$D$13, TRANSPOSE(Q477:U477))</f>
        <v>37.005042824040963</v>
      </c>
      <c r="E477" s="9">
        <v>0</v>
      </c>
      <c r="F477" s="9">
        <v>0</v>
      </c>
      <c r="G477" s="9">
        <v>0</v>
      </c>
      <c r="H477" s="9">
        <v>1</v>
      </c>
      <c r="I477" s="9">
        <v>1</v>
      </c>
      <c r="K477" s="15">
        <f t="shared" si="71"/>
        <v>-0.70655066094229046</v>
      </c>
      <c r="L477" s="15">
        <f t="shared" si="72"/>
        <v>-0.43745811914256699</v>
      </c>
      <c r="M477" s="15">
        <f t="shared" si="73"/>
        <v>-0.36297485014772385</v>
      </c>
      <c r="N477" s="15">
        <f t="shared" si="74"/>
        <v>0.25601054293749775</v>
      </c>
      <c r="O477" s="15">
        <f t="shared" si="75"/>
        <v>-0.46742141349837901</v>
      </c>
      <c r="Q477" s="15">
        <f t="shared" si="76"/>
        <v>23.992287970867398</v>
      </c>
      <c r="R477" s="15">
        <f t="shared" si="77"/>
        <v>33.088957134426003</v>
      </c>
      <c r="S477" s="15">
        <f t="shared" si="78"/>
        <v>35.831183581077589</v>
      </c>
      <c r="T477" s="15">
        <f t="shared" si="79"/>
        <v>60.102865177124933</v>
      </c>
      <c r="U477" s="15">
        <f t="shared" si="80"/>
        <v>32.009920256708881</v>
      </c>
    </row>
    <row r="478" spans="1:21" x14ac:dyDescent="0.25">
      <c r="A478" s="4">
        <v>51059470400</v>
      </c>
      <c r="B478" s="7" t="s">
        <v>455</v>
      </c>
      <c r="C478" s="29">
        <f t="array" ref="C478">SUMPRODUCT($D$9:$D$13, TRANSPOSE(Q478:U478))</f>
        <v>27.795243318388984</v>
      </c>
      <c r="E478" s="9">
        <v>0</v>
      </c>
      <c r="F478" s="9">
        <v>0</v>
      </c>
      <c r="G478" s="9">
        <v>0</v>
      </c>
      <c r="H478" s="9">
        <v>0</v>
      </c>
      <c r="I478" s="9">
        <v>1</v>
      </c>
      <c r="K478" s="15">
        <f t="shared" si="71"/>
        <v>-0.70655066094229046</v>
      </c>
      <c r="L478" s="15">
        <f t="shared" si="72"/>
        <v>-0.43745811914256699</v>
      </c>
      <c r="M478" s="15">
        <f t="shared" si="73"/>
        <v>-0.36297485014772385</v>
      </c>
      <c r="N478" s="15">
        <f t="shared" si="74"/>
        <v>-1.0779023132969505</v>
      </c>
      <c r="O478" s="15">
        <f t="shared" si="75"/>
        <v>-0.46742141349837901</v>
      </c>
      <c r="Q478" s="15">
        <f t="shared" si="76"/>
        <v>23.992287970867398</v>
      </c>
      <c r="R478" s="15">
        <f t="shared" si="77"/>
        <v>33.088957134426003</v>
      </c>
      <c r="S478" s="15">
        <f t="shared" si="78"/>
        <v>35.831183581077589</v>
      </c>
      <c r="T478" s="15">
        <f t="shared" si="79"/>
        <v>14.05386764886503</v>
      </c>
      <c r="U478" s="15">
        <f t="shared" si="80"/>
        <v>32.009920256708881</v>
      </c>
    </row>
    <row r="479" spans="1:21" x14ac:dyDescent="0.25">
      <c r="A479" s="4">
        <v>51059470500</v>
      </c>
      <c r="B479" s="7" t="s">
        <v>456</v>
      </c>
      <c r="C479" s="29">
        <f t="array" ref="C479">SUMPRODUCT($D$9:$D$13, TRANSPOSE(Q479:U479))</f>
        <v>47.070310804435238</v>
      </c>
      <c r="E479" s="9">
        <v>0</v>
      </c>
      <c r="F479" s="9">
        <v>0</v>
      </c>
      <c r="G479" s="9">
        <v>0</v>
      </c>
      <c r="H479" s="9">
        <v>1</v>
      </c>
      <c r="I479" s="9">
        <v>4</v>
      </c>
      <c r="K479" s="15">
        <f t="shared" si="71"/>
        <v>-0.70655066094229046</v>
      </c>
      <c r="L479" s="15">
        <f t="shared" si="72"/>
        <v>-0.43745811914256699</v>
      </c>
      <c r="M479" s="15">
        <f t="shared" si="73"/>
        <v>-0.36297485014772385</v>
      </c>
      <c r="N479" s="15">
        <f t="shared" si="74"/>
        <v>0.25601054293749775</v>
      </c>
      <c r="O479" s="15">
        <f t="shared" si="75"/>
        <v>0.92825599079401455</v>
      </c>
      <c r="Q479" s="15">
        <f t="shared" si="76"/>
        <v>23.992287970867398</v>
      </c>
      <c r="R479" s="15">
        <f t="shared" si="77"/>
        <v>33.088957134426003</v>
      </c>
      <c r="S479" s="15">
        <f t="shared" si="78"/>
        <v>35.831183581077589</v>
      </c>
      <c r="T479" s="15">
        <f t="shared" si="79"/>
        <v>60.102865177124933</v>
      </c>
      <c r="U479" s="15">
        <f t="shared" si="80"/>
        <v>82.336260158680233</v>
      </c>
    </row>
    <row r="480" spans="1:21" x14ac:dyDescent="0.25">
      <c r="A480" s="4">
        <v>51059470600</v>
      </c>
      <c r="B480" s="7" t="s">
        <v>457</v>
      </c>
      <c r="C480" s="29">
        <f t="array" ref="C480">SUMPRODUCT($D$9:$D$13, TRANSPOSE(Q480:U480))</f>
        <v>48.968317300390495</v>
      </c>
      <c r="E480" s="9">
        <v>0</v>
      </c>
      <c r="F480" s="9">
        <v>0</v>
      </c>
      <c r="G480" s="9">
        <v>0</v>
      </c>
      <c r="H480" s="9">
        <v>1</v>
      </c>
      <c r="I480" s="9">
        <v>5</v>
      </c>
      <c r="K480" s="15">
        <f t="shared" si="71"/>
        <v>-0.70655066094229046</v>
      </c>
      <c r="L480" s="15">
        <f t="shared" si="72"/>
        <v>-0.43745811914256699</v>
      </c>
      <c r="M480" s="15">
        <f t="shared" si="73"/>
        <v>-0.36297485014772385</v>
      </c>
      <c r="N480" s="15">
        <f t="shared" si="74"/>
        <v>0.25601054293749775</v>
      </c>
      <c r="O480" s="15">
        <f t="shared" si="75"/>
        <v>1.3934817922248124</v>
      </c>
      <c r="Q480" s="15">
        <f t="shared" si="76"/>
        <v>23.992287970867398</v>
      </c>
      <c r="R480" s="15">
        <f t="shared" si="77"/>
        <v>33.088957134426003</v>
      </c>
      <c r="S480" s="15">
        <f t="shared" si="78"/>
        <v>35.831183581077589</v>
      </c>
      <c r="T480" s="15">
        <f t="shared" si="79"/>
        <v>60.102865177124933</v>
      </c>
      <c r="U480" s="15">
        <f t="shared" si="80"/>
        <v>91.826292638456536</v>
      </c>
    </row>
    <row r="481" spans="1:21" x14ac:dyDescent="0.25">
      <c r="A481" s="4">
        <v>51059470700</v>
      </c>
      <c r="B481" s="7" t="s">
        <v>458</v>
      </c>
      <c r="C481" s="29">
        <f t="array" ref="C481">SUMPRODUCT($D$9:$D$13, TRANSPOSE(Q481:U481))</f>
        <v>47.070310804435238</v>
      </c>
      <c r="E481" s="9">
        <v>0</v>
      </c>
      <c r="F481" s="9">
        <v>0</v>
      </c>
      <c r="G481" s="9">
        <v>0</v>
      </c>
      <c r="H481" s="9">
        <v>1</v>
      </c>
      <c r="I481" s="9">
        <v>4</v>
      </c>
      <c r="K481" s="15">
        <f t="shared" si="71"/>
        <v>-0.70655066094229046</v>
      </c>
      <c r="L481" s="15">
        <f t="shared" si="72"/>
        <v>-0.43745811914256699</v>
      </c>
      <c r="M481" s="15">
        <f t="shared" si="73"/>
        <v>-0.36297485014772385</v>
      </c>
      <c r="N481" s="15">
        <f t="shared" si="74"/>
        <v>0.25601054293749775</v>
      </c>
      <c r="O481" s="15">
        <f t="shared" si="75"/>
        <v>0.92825599079401455</v>
      </c>
      <c r="Q481" s="15">
        <f t="shared" si="76"/>
        <v>23.992287970867398</v>
      </c>
      <c r="R481" s="15">
        <f t="shared" si="77"/>
        <v>33.088957134426003</v>
      </c>
      <c r="S481" s="15">
        <f t="shared" si="78"/>
        <v>35.831183581077589</v>
      </c>
      <c r="T481" s="15">
        <f t="shared" si="79"/>
        <v>60.102865177124933</v>
      </c>
      <c r="U481" s="15">
        <f t="shared" si="80"/>
        <v>82.336260158680233</v>
      </c>
    </row>
    <row r="482" spans="1:21" x14ac:dyDescent="0.25">
      <c r="A482" s="4">
        <v>51059470800</v>
      </c>
      <c r="B482" s="7" t="s">
        <v>459</v>
      </c>
      <c r="C482" s="29">
        <f t="array" ref="C482">SUMPRODUCT($D$9:$D$13, TRANSPOSE(Q482:U482))</f>
        <v>47.070310804435238</v>
      </c>
      <c r="E482" s="9">
        <v>0</v>
      </c>
      <c r="F482" s="9">
        <v>0</v>
      </c>
      <c r="G482" s="9">
        <v>0</v>
      </c>
      <c r="H482" s="9">
        <v>1</v>
      </c>
      <c r="I482" s="9">
        <v>4</v>
      </c>
      <c r="K482" s="15">
        <f t="shared" si="71"/>
        <v>-0.70655066094229046</v>
      </c>
      <c r="L482" s="15">
        <f t="shared" si="72"/>
        <v>-0.43745811914256699</v>
      </c>
      <c r="M482" s="15">
        <f t="shared" si="73"/>
        <v>-0.36297485014772385</v>
      </c>
      <c r="N482" s="15">
        <f t="shared" si="74"/>
        <v>0.25601054293749775</v>
      </c>
      <c r="O482" s="15">
        <f t="shared" si="75"/>
        <v>0.92825599079401455</v>
      </c>
      <c r="Q482" s="15">
        <f t="shared" si="76"/>
        <v>23.992287970867398</v>
      </c>
      <c r="R482" s="15">
        <f t="shared" si="77"/>
        <v>33.088957134426003</v>
      </c>
      <c r="S482" s="15">
        <f t="shared" si="78"/>
        <v>35.831183581077589</v>
      </c>
      <c r="T482" s="15">
        <f t="shared" si="79"/>
        <v>60.102865177124933</v>
      </c>
      <c r="U482" s="15">
        <f t="shared" si="80"/>
        <v>82.336260158680233</v>
      </c>
    </row>
    <row r="483" spans="1:21" x14ac:dyDescent="0.25">
      <c r="A483" s="4">
        <v>51059470900</v>
      </c>
      <c r="B483" s="7" t="s">
        <v>460</v>
      </c>
      <c r="C483" s="29">
        <f t="array" ref="C483">SUMPRODUCT($D$9:$D$13, TRANSPOSE(Q483:U483))</f>
        <v>56.913169607909936</v>
      </c>
      <c r="E483" s="9">
        <v>0</v>
      </c>
      <c r="F483" s="9">
        <v>0</v>
      </c>
      <c r="G483" s="9">
        <v>0</v>
      </c>
      <c r="H483" s="9">
        <v>3</v>
      </c>
      <c r="I483" s="9">
        <v>5</v>
      </c>
      <c r="K483" s="15">
        <f t="shared" si="71"/>
        <v>-0.70655066094229046</v>
      </c>
      <c r="L483" s="15">
        <f t="shared" si="72"/>
        <v>-0.43745811914256699</v>
      </c>
      <c r="M483" s="15">
        <f t="shared" si="73"/>
        <v>-0.36297485014772385</v>
      </c>
      <c r="N483" s="15">
        <f t="shared" si="74"/>
        <v>2.9238362554063944</v>
      </c>
      <c r="O483" s="15">
        <f t="shared" si="75"/>
        <v>1.3934817922248124</v>
      </c>
      <c r="Q483" s="15">
        <f t="shared" si="76"/>
        <v>23.992287970867398</v>
      </c>
      <c r="R483" s="15">
        <f t="shared" si="77"/>
        <v>33.088957134426003</v>
      </c>
      <c r="S483" s="15">
        <f t="shared" si="78"/>
        <v>35.831183581077589</v>
      </c>
      <c r="T483" s="15">
        <f t="shared" si="79"/>
        <v>99.827126714722155</v>
      </c>
      <c r="U483" s="15">
        <f t="shared" si="80"/>
        <v>91.826292638456536</v>
      </c>
    </row>
    <row r="484" spans="1:21" x14ac:dyDescent="0.25">
      <c r="A484" s="4">
        <v>51059471000</v>
      </c>
      <c r="B484" s="7" t="s">
        <v>461</v>
      </c>
      <c r="C484" s="29">
        <f t="array" ref="C484">SUMPRODUCT($D$9:$D$13, TRANSPOSE(Q484:U484))</f>
        <v>56.913169607909936</v>
      </c>
      <c r="E484" s="9">
        <v>0</v>
      </c>
      <c r="F484" s="9">
        <v>0</v>
      </c>
      <c r="G484" s="9">
        <v>0</v>
      </c>
      <c r="H484" s="9">
        <v>3</v>
      </c>
      <c r="I484" s="9">
        <v>5</v>
      </c>
      <c r="K484" s="15">
        <f t="shared" si="71"/>
        <v>-0.70655066094229046</v>
      </c>
      <c r="L484" s="15">
        <f t="shared" si="72"/>
        <v>-0.43745811914256699</v>
      </c>
      <c r="M484" s="15">
        <f t="shared" si="73"/>
        <v>-0.36297485014772385</v>
      </c>
      <c r="N484" s="15">
        <f t="shared" si="74"/>
        <v>2.9238362554063944</v>
      </c>
      <c r="O484" s="15">
        <f t="shared" si="75"/>
        <v>1.3934817922248124</v>
      </c>
      <c r="Q484" s="15">
        <f t="shared" si="76"/>
        <v>23.992287970867398</v>
      </c>
      <c r="R484" s="15">
        <f t="shared" si="77"/>
        <v>33.088957134426003</v>
      </c>
      <c r="S484" s="15">
        <f t="shared" si="78"/>
        <v>35.831183581077589</v>
      </c>
      <c r="T484" s="15">
        <f t="shared" si="79"/>
        <v>99.827126714722155</v>
      </c>
      <c r="U484" s="15">
        <f t="shared" si="80"/>
        <v>91.826292638456536</v>
      </c>
    </row>
    <row r="485" spans="1:21" x14ac:dyDescent="0.25">
      <c r="A485" s="4">
        <v>51059471100</v>
      </c>
      <c r="B485" s="7" t="s">
        <v>462</v>
      </c>
      <c r="C485" s="29">
        <f t="array" ref="C485">SUMPRODUCT($D$9:$D$13, TRANSPOSE(Q485:U485))</f>
        <v>49.972372807414352</v>
      </c>
      <c r="E485" s="9">
        <v>0</v>
      </c>
      <c r="F485" s="9">
        <v>0</v>
      </c>
      <c r="G485" s="9">
        <v>0</v>
      </c>
      <c r="H485" s="9">
        <v>1</v>
      </c>
      <c r="I485" s="9">
        <v>6</v>
      </c>
      <c r="K485" s="15">
        <f t="shared" si="71"/>
        <v>-0.70655066094229046</v>
      </c>
      <c r="L485" s="15">
        <f t="shared" si="72"/>
        <v>-0.43745811914256699</v>
      </c>
      <c r="M485" s="15">
        <f t="shared" si="73"/>
        <v>-0.36297485014772385</v>
      </c>
      <c r="N485" s="15">
        <f t="shared" si="74"/>
        <v>0.25601054293749775</v>
      </c>
      <c r="O485" s="15">
        <f t="shared" si="75"/>
        <v>1.8587075936556103</v>
      </c>
      <c r="Q485" s="15">
        <f t="shared" si="76"/>
        <v>23.992287970867398</v>
      </c>
      <c r="R485" s="15">
        <f t="shared" si="77"/>
        <v>33.088957134426003</v>
      </c>
      <c r="S485" s="15">
        <f t="shared" si="78"/>
        <v>35.831183581077589</v>
      </c>
      <c r="T485" s="15">
        <f t="shared" si="79"/>
        <v>60.102865177124933</v>
      </c>
      <c r="U485" s="15">
        <f t="shared" si="80"/>
        <v>96.846570173575813</v>
      </c>
    </row>
    <row r="486" spans="1:21" x14ac:dyDescent="0.25">
      <c r="A486" s="4">
        <v>51059471201</v>
      </c>
      <c r="B486" s="7" t="s">
        <v>463</v>
      </c>
      <c r="C486" s="29">
        <f t="array" ref="C486">SUMPRODUCT($D$9:$D$13, TRANSPOSE(Q486:U486))</f>
        <v>49.972372807414352</v>
      </c>
      <c r="E486" s="9">
        <v>0</v>
      </c>
      <c r="F486" s="9">
        <v>0</v>
      </c>
      <c r="G486" s="9">
        <v>0</v>
      </c>
      <c r="H486" s="9">
        <v>1</v>
      </c>
      <c r="I486" s="9">
        <v>6</v>
      </c>
      <c r="K486" s="15">
        <f t="shared" si="71"/>
        <v>-0.70655066094229046</v>
      </c>
      <c r="L486" s="15">
        <f t="shared" si="72"/>
        <v>-0.43745811914256699</v>
      </c>
      <c r="M486" s="15">
        <f t="shared" si="73"/>
        <v>-0.36297485014772385</v>
      </c>
      <c r="N486" s="15">
        <f t="shared" si="74"/>
        <v>0.25601054293749775</v>
      </c>
      <c r="O486" s="15">
        <f t="shared" si="75"/>
        <v>1.8587075936556103</v>
      </c>
      <c r="Q486" s="15">
        <f t="shared" si="76"/>
        <v>23.992287970867398</v>
      </c>
      <c r="R486" s="15">
        <f t="shared" si="77"/>
        <v>33.088957134426003</v>
      </c>
      <c r="S486" s="15">
        <f t="shared" si="78"/>
        <v>35.831183581077589</v>
      </c>
      <c r="T486" s="15">
        <f t="shared" si="79"/>
        <v>60.102865177124933</v>
      </c>
      <c r="U486" s="15">
        <f t="shared" si="80"/>
        <v>96.846570173575813</v>
      </c>
    </row>
    <row r="487" spans="1:21" x14ac:dyDescent="0.25">
      <c r="A487" s="4">
        <v>51059471202</v>
      </c>
      <c r="B487" s="7" t="s">
        <v>464</v>
      </c>
      <c r="C487" s="29">
        <f t="array" ref="C487">SUMPRODUCT($D$9:$D$13, TRANSPOSE(Q487:U487))</f>
        <v>48.968317300390495</v>
      </c>
      <c r="E487" s="9">
        <v>0</v>
      </c>
      <c r="F487" s="9">
        <v>0</v>
      </c>
      <c r="G487" s="9">
        <v>0</v>
      </c>
      <c r="H487" s="9">
        <v>1</v>
      </c>
      <c r="I487" s="9">
        <v>5</v>
      </c>
      <c r="K487" s="15">
        <f t="shared" si="71"/>
        <v>-0.70655066094229046</v>
      </c>
      <c r="L487" s="15">
        <f t="shared" si="72"/>
        <v>-0.43745811914256699</v>
      </c>
      <c r="M487" s="15">
        <f t="shared" si="73"/>
        <v>-0.36297485014772385</v>
      </c>
      <c r="N487" s="15">
        <f t="shared" si="74"/>
        <v>0.25601054293749775</v>
      </c>
      <c r="O487" s="15">
        <f t="shared" si="75"/>
        <v>1.3934817922248124</v>
      </c>
      <c r="Q487" s="15">
        <f t="shared" si="76"/>
        <v>23.992287970867398</v>
      </c>
      <c r="R487" s="15">
        <f t="shared" si="77"/>
        <v>33.088957134426003</v>
      </c>
      <c r="S487" s="15">
        <f t="shared" si="78"/>
        <v>35.831183581077589</v>
      </c>
      <c r="T487" s="15">
        <f t="shared" si="79"/>
        <v>60.102865177124933</v>
      </c>
      <c r="U487" s="15">
        <f t="shared" si="80"/>
        <v>91.826292638456536</v>
      </c>
    </row>
    <row r="488" spans="1:21" x14ac:dyDescent="0.25">
      <c r="A488" s="4">
        <v>51059471301</v>
      </c>
      <c r="B488" s="7" t="s">
        <v>465</v>
      </c>
      <c r="C488" s="29">
        <f t="array" ref="C488">SUMPRODUCT($D$9:$D$13, TRANSPOSE(Q488:U488))</f>
        <v>56.83327904637386</v>
      </c>
      <c r="E488" s="9">
        <v>0</v>
      </c>
      <c r="F488" s="9">
        <v>0</v>
      </c>
      <c r="G488" s="9">
        <v>0</v>
      </c>
      <c r="H488" s="9">
        <v>2</v>
      </c>
      <c r="I488" s="9">
        <v>6</v>
      </c>
      <c r="K488" s="15">
        <f t="shared" si="71"/>
        <v>-0.70655066094229046</v>
      </c>
      <c r="L488" s="15">
        <f t="shared" si="72"/>
        <v>-0.43745811914256699</v>
      </c>
      <c r="M488" s="15">
        <f t="shared" si="73"/>
        <v>-0.36297485014772385</v>
      </c>
      <c r="N488" s="15">
        <f t="shared" si="74"/>
        <v>1.5899233991719459</v>
      </c>
      <c r="O488" s="15">
        <f t="shared" si="75"/>
        <v>1.8587075936556103</v>
      </c>
      <c r="Q488" s="15">
        <f t="shared" si="76"/>
        <v>23.992287970867398</v>
      </c>
      <c r="R488" s="15">
        <f t="shared" si="77"/>
        <v>33.088957134426003</v>
      </c>
      <c r="S488" s="15">
        <f t="shared" si="78"/>
        <v>35.831183581077589</v>
      </c>
      <c r="T488" s="15">
        <f t="shared" si="79"/>
        <v>94.407396371922488</v>
      </c>
      <c r="U488" s="15">
        <f t="shared" si="80"/>
        <v>96.846570173575813</v>
      </c>
    </row>
    <row r="489" spans="1:21" x14ac:dyDescent="0.25">
      <c r="A489" s="4">
        <v>51059471303</v>
      </c>
      <c r="B489" s="7" t="s">
        <v>466</v>
      </c>
      <c r="C489" s="29">
        <f t="array" ref="C489">SUMPRODUCT($D$9:$D$13, TRANSPOSE(Q489:U489))</f>
        <v>56.83327904637386</v>
      </c>
      <c r="E489" s="9">
        <v>0</v>
      </c>
      <c r="F489" s="9">
        <v>0</v>
      </c>
      <c r="G489" s="9">
        <v>0</v>
      </c>
      <c r="H489" s="9">
        <v>2</v>
      </c>
      <c r="I489" s="9">
        <v>6</v>
      </c>
      <c r="K489" s="15">
        <f t="shared" si="71"/>
        <v>-0.70655066094229046</v>
      </c>
      <c r="L489" s="15">
        <f t="shared" si="72"/>
        <v>-0.43745811914256699</v>
      </c>
      <c r="M489" s="15">
        <f t="shared" si="73"/>
        <v>-0.36297485014772385</v>
      </c>
      <c r="N489" s="15">
        <f t="shared" si="74"/>
        <v>1.5899233991719459</v>
      </c>
      <c r="O489" s="15">
        <f t="shared" si="75"/>
        <v>1.8587075936556103</v>
      </c>
      <c r="Q489" s="15">
        <f t="shared" si="76"/>
        <v>23.992287970867398</v>
      </c>
      <c r="R489" s="15">
        <f t="shared" si="77"/>
        <v>33.088957134426003</v>
      </c>
      <c r="S489" s="15">
        <f t="shared" si="78"/>
        <v>35.831183581077589</v>
      </c>
      <c r="T489" s="15">
        <f t="shared" si="79"/>
        <v>94.407396371922488</v>
      </c>
      <c r="U489" s="15">
        <f t="shared" si="80"/>
        <v>96.846570173575813</v>
      </c>
    </row>
    <row r="490" spans="1:21" x14ac:dyDescent="0.25">
      <c r="A490" s="4">
        <v>51059471304</v>
      </c>
      <c r="B490" s="7" t="s">
        <v>467</v>
      </c>
      <c r="C490" s="29">
        <f t="array" ref="C490">SUMPRODUCT($D$9:$D$13, TRANSPOSE(Q490:U490))</f>
        <v>55.829223539350011</v>
      </c>
      <c r="E490" s="9">
        <v>0</v>
      </c>
      <c r="F490" s="9">
        <v>0</v>
      </c>
      <c r="G490" s="9">
        <v>0</v>
      </c>
      <c r="H490" s="9">
        <v>2</v>
      </c>
      <c r="I490" s="9">
        <v>5</v>
      </c>
      <c r="K490" s="15">
        <f t="shared" si="71"/>
        <v>-0.70655066094229046</v>
      </c>
      <c r="L490" s="15">
        <f t="shared" si="72"/>
        <v>-0.43745811914256699</v>
      </c>
      <c r="M490" s="15">
        <f t="shared" si="73"/>
        <v>-0.36297485014772385</v>
      </c>
      <c r="N490" s="15">
        <f t="shared" si="74"/>
        <v>1.5899233991719459</v>
      </c>
      <c r="O490" s="15">
        <f t="shared" si="75"/>
        <v>1.3934817922248124</v>
      </c>
      <c r="Q490" s="15">
        <f t="shared" si="76"/>
        <v>23.992287970867398</v>
      </c>
      <c r="R490" s="15">
        <f t="shared" si="77"/>
        <v>33.088957134426003</v>
      </c>
      <c r="S490" s="15">
        <f t="shared" si="78"/>
        <v>35.831183581077589</v>
      </c>
      <c r="T490" s="15">
        <f t="shared" si="79"/>
        <v>94.407396371922488</v>
      </c>
      <c r="U490" s="15">
        <f t="shared" si="80"/>
        <v>91.826292638456536</v>
      </c>
    </row>
    <row r="491" spans="1:21" x14ac:dyDescent="0.25">
      <c r="A491" s="4">
        <v>51059471401</v>
      </c>
      <c r="B491" s="7" t="s">
        <v>468</v>
      </c>
      <c r="C491" s="29">
        <f t="array" ref="C491">SUMPRODUCT($D$9:$D$13, TRANSPOSE(Q491:U491))</f>
        <v>56.913169607909936</v>
      </c>
      <c r="E491" s="9">
        <v>0</v>
      </c>
      <c r="F491" s="9">
        <v>0</v>
      </c>
      <c r="G491" s="9">
        <v>0</v>
      </c>
      <c r="H491" s="9">
        <v>3</v>
      </c>
      <c r="I491" s="9">
        <v>5</v>
      </c>
      <c r="K491" s="15">
        <f t="shared" si="71"/>
        <v>-0.70655066094229046</v>
      </c>
      <c r="L491" s="15">
        <f t="shared" si="72"/>
        <v>-0.43745811914256699</v>
      </c>
      <c r="M491" s="15">
        <f t="shared" si="73"/>
        <v>-0.36297485014772385</v>
      </c>
      <c r="N491" s="15">
        <f t="shared" si="74"/>
        <v>2.9238362554063944</v>
      </c>
      <c r="O491" s="15">
        <f t="shared" si="75"/>
        <v>1.3934817922248124</v>
      </c>
      <c r="Q491" s="15">
        <f t="shared" si="76"/>
        <v>23.992287970867398</v>
      </c>
      <c r="R491" s="15">
        <f t="shared" si="77"/>
        <v>33.088957134426003</v>
      </c>
      <c r="S491" s="15">
        <f t="shared" si="78"/>
        <v>35.831183581077589</v>
      </c>
      <c r="T491" s="15">
        <f t="shared" si="79"/>
        <v>99.827126714722155</v>
      </c>
      <c r="U491" s="15">
        <f t="shared" si="80"/>
        <v>91.826292638456536</v>
      </c>
    </row>
    <row r="492" spans="1:21" x14ac:dyDescent="0.25">
      <c r="A492" s="4">
        <v>51059471402</v>
      </c>
      <c r="B492" s="7" t="s">
        <v>469</v>
      </c>
      <c r="C492" s="29">
        <f t="array" ref="C492">SUMPRODUCT($D$9:$D$13, TRANSPOSE(Q492:U492))</f>
        <v>56.913169607909936</v>
      </c>
      <c r="E492" s="9">
        <v>0</v>
      </c>
      <c r="F492" s="9">
        <v>0</v>
      </c>
      <c r="G492" s="9">
        <v>0</v>
      </c>
      <c r="H492" s="9">
        <v>3</v>
      </c>
      <c r="I492" s="9">
        <v>5</v>
      </c>
      <c r="K492" s="15">
        <f t="shared" si="71"/>
        <v>-0.70655066094229046</v>
      </c>
      <c r="L492" s="15">
        <f t="shared" si="72"/>
        <v>-0.43745811914256699</v>
      </c>
      <c r="M492" s="15">
        <f t="shared" si="73"/>
        <v>-0.36297485014772385</v>
      </c>
      <c r="N492" s="15">
        <f t="shared" si="74"/>
        <v>2.9238362554063944</v>
      </c>
      <c r="O492" s="15">
        <f t="shared" si="75"/>
        <v>1.3934817922248124</v>
      </c>
      <c r="Q492" s="15">
        <f t="shared" si="76"/>
        <v>23.992287970867398</v>
      </c>
      <c r="R492" s="15">
        <f t="shared" si="77"/>
        <v>33.088957134426003</v>
      </c>
      <c r="S492" s="15">
        <f t="shared" si="78"/>
        <v>35.831183581077589</v>
      </c>
      <c r="T492" s="15">
        <f t="shared" si="79"/>
        <v>99.827126714722155</v>
      </c>
      <c r="U492" s="15">
        <f t="shared" si="80"/>
        <v>91.826292638456536</v>
      </c>
    </row>
    <row r="493" spans="1:21" x14ac:dyDescent="0.25">
      <c r="A493" s="4">
        <v>51059480100</v>
      </c>
      <c r="B493" s="7" t="s">
        <v>470</v>
      </c>
      <c r="C493" s="29">
        <f t="array" ref="C493">SUMPRODUCT($D$9:$D$13, TRANSPOSE(Q493:U493))</f>
        <v>37.860511298783251</v>
      </c>
      <c r="E493" s="9">
        <v>0</v>
      </c>
      <c r="F493" s="9">
        <v>0</v>
      </c>
      <c r="G493" s="9">
        <v>0</v>
      </c>
      <c r="H493" s="9">
        <v>0</v>
      </c>
      <c r="I493" s="9">
        <v>4</v>
      </c>
      <c r="K493" s="15">
        <f t="shared" si="71"/>
        <v>-0.70655066094229046</v>
      </c>
      <c r="L493" s="15">
        <f t="shared" si="72"/>
        <v>-0.43745811914256699</v>
      </c>
      <c r="M493" s="15">
        <f t="shared" si="73"/>
        <v>-0.36297485014772385</v>
      </c>
      <c r="N493" s="15">
        <f t="shared" si="74"/>
        <v>-1.0779023132969505</v>
      </c>
      <c r="O493" s="15">
        <f t="shared" si="75"/>
        <v>0.92825599079401455</v>
      </c>
      <c r="Q493" s="15">
        <f t="shared" si="76"/>
        <v>23.992287970867398</v>
      </c>
      <c r="R493" s="15">
        <f t="shared" si="77"/>
        <v>33.088957134426003</v>
      </c>
      <c r="S493" s="15">
        <f t="shared" si="78"/>
        <v>35.831183581077589</v>
      </c>
      <c r="T493" s="15">
        <f t="shared" si="79"/>
        <v>14.05386764886503</v>
      </c>
      <c r="U493" s="15">
        <f t="shared" si="80"/>
        <v>82.336260158680233</v>
      </c>
    </row>
    <row r="494" spans="1:21" x14ac:dyDescent="0.25">
      <c r="A494" s="4">
        <v>51059480201</v>
      </c>
      <c r="B494" s="7" t="s">
        <v>471</v>
      </c>
      <c r="C494" s="29">
        <f t="array" ref="C494">SUMPRODUCT($D$9:$D$13, TRANSPOSE(Q494:U494))</f>
        <v>47.070310804435238</v>
      </c>
      <c r="E494" s="9">
        <v>0</v>
      </c>
      <c r="F494" s="9">
        <v>0</v>
      </c>
      <c r="G494" s="9">
        <v>0</v>
      </c>
      <c r="H494" s="9">
        <v>1</v>
      </c>
      <c r="I494" s="9">
        <v>4</v>
      </c>
      <c r="K494" s="15">
        <f t="shared" si="71"/>
        <v>-0.70655066094229046</v>
      </c>
      <c r="L494" s="15">
        <f t="shared" si="72"/>
        <v>-0.43745811914256699</v>
      </c>
      <c r="M494" s="15">
        <f t="shared" si="73"/>
        <v>-0.36297485014772385</v>
      </c>
      <c r="N494" s="15">
        <f t="shared" si="74"/>
        <v>0.25601054293749775</v>
      </c>
      <c r="O494" s="15">
        <f t="shared" si="75"/>
        <v>0.92825599079401455</v>
      </c>
      <c r="Q494" s="15">
        <f t="shared" si="76"/>
        <v>23.992287970867398</v>
      </c>
      <c r="R494" s="15">
        <f t="shared" si="77"/>
        <v>33.088957134426003</v>
      </c>
      <c r="S494" s="15">
        <f t="shared" si="78"/>
        <v>35.831183581077589</v>
      </c>
      <c r="T494" s="15">
        <f t="shared" si="79"/>
        <v>60.102865177124933</v>
      </c>
      <c r="U494" s="15">
        <f t="shared" si="80"/>
        <v>82.336260158680233</v>
      </c>
    </row>
    <row r="495" spans="1:21" x14ac:dyDescent="0.25">
      <c r="A495" s="4">
        <v>51059480202</v>
      </c>
      <c r="B495" s="7" t="s">
        <v>472</v>
      </c>
      <c r="C495" s="29">
        <f t="array" ref="C495">SUMPRODUCT($D$9:$D$13, TRANSPOSE(Q495:U495))</f>
        <v>47.070310804435238</v>
      </c>
      <c r="E495" s="9">
        <v>0</v>
      </c>
      <c r="F495" s="9">
        <v>0</v>
      </c>
      <c r="G495" s="9">
        <v>0</v>
      </c>
      <c r="H495" s="9">
        <v>1</v>
      </c>
      <c r="I495" s="9">
        <v>4</v>
      </c>
      <c r="K495" s="15">
        <f t="shared" si="71"/>
        <v>-0.70655066094229046</v>
      </c>
      <c r="L495" s="15">
        <f t="shared" si="72"/>
        <v>-0.43745811914256699</v>
      </c>
      <c r="M495" s="15">
        <f t="shared" si="73"/>
        <v>-0.36297485014772385</v>
      </c>
      <c r="N495" s="15">
        <f t="shared" si="74"/>
        <v>0.25601054293749775</v>
      </c>
      <c r="O495" s="15">
        <f t="shared" si="75"/>
        <v>0.92825599079401455</v>
      </c>
      <c r="Q495" s="15">
        <f t="shared" si="76"/>
        <v>23.992287970867398</v>
      </c>
      <c r="R495" s="15">
        <f t="shared" si="77"/>
        <v>33.088957134426003</v>
      </c>
      <c r="S495" s="15">
        <f t="shared" si="78"/>
        <v>35.831183581077589</v>
      </c>
      <c r="T495" s="15">
        <f t="shared" si="79"/>
        <v>60.102865177124933</v>
      </c>
      <c r="U495" s="15">
        <f t="shared" si="80"/>
        <v>82.336260158680233</v>
      </c>
    </row>
    <row r="496" spans="1:21" x14ac:dyDescent="0.25">
      <c r="A496" s="4">
        <v>51059480203</v>
      </c>
      <c r="B496" s="7" t="s">
        <v>473</v>
      </c>
      <c r="C496" s="29">
        <f t="array" ref="C496">SUMPRODUCT($D$9:$D$13, TRANSPOSE(Q496:U496))</f>
        <v>47.070310804435238</v>
      </c>
      <c r="E496" s="9">
        <v>0</v>
      </c>
      <c r="F496" s="9">
        <v>0</v>
      </c>
      <c r="G496" s="9">
        <v>0</v>
      </c>
      <c r="H496" s="9">
        <v>1</v>
      </c>
      <c r="I496" s="9">
        <v>4</v>
      </c>
      <c r="K496" s="15">
        <f t="shared" si="71"/>
        <v>-0.70655066094229046</v>
      </c>
      <c r="L496" s="15">
        <f t="shared" si="72"/>
        <v>-0.43745811914256699</v>
      </c>
      <c r="M496" s="15">
        <f t="shared" si="73"/>
        <v>-0.36297485014772385</v>
      </c>
      <c r="N496" s="15">
        <f t="shared" si="74"/>
        <v>0.25601054293749775</v>
      </c>
      <c r="O496" s="15">
        <f t="shared" si="75"/>
        <v>0.92825599079401455</v>
      </c>
      <c r="Q496" s="15">
        <f t="shared" si="76"/>
        <v>23.992287970867398</v>
      </c>
      <c r="R496" s="15">
        <f t="shared" si="77"/>
        <v>33.088957134426003</v>
      </c>
      <c r="S496" s="15">
        <f t="shared" si="78"/>
        <v>35.831183581077589</v>
      </c>
      <c r="T496" s="15">
        <f t="shared" si="79"/>
        <v>60.102865177124933</v>
      </c>
      <c r="U496" s="15">
        <f t="shared" si="80"/>
        <v>82.336260158680233</v>
      </c>
    </row>
    <row r="497" spans="1:21" x14ac:dyDescent="0.25">
      <c r="A497" s="4">
        <v>51059480300</v>
      </c>
      <c r="B497" s="7" t="s">
        <v>474</v>
      </c>
      <c r="C497" s="29">
        <f t="array" ref="C497">SUMPRODUCT($D$9:$D$13, TRANSPOSE(Q497:U497))</f>
        <v>49.972372807414352</v>
      </c>
      <c r="E497" s="9">
        <v>0</v>
      </c>
      <c r="F497" s="9">
        <v>0</v>
      </c>
      <c r="G497" s="9">
        <v>0</v>
      </c>
      <c r="H497" s="9">
        <v>1</v>
      </c>
      <c r="I497" s="9">
        <v>6</v>
      </c>
      <c r="K497" s="15">
        <f t="shared" si="71"/>
        <v>-0.70655066094229046</v>
      </c>
      <c r="L497" s="15">
        <f t="shared" si="72"/>
        <v>-0.43745811914256699</v>
      </c>
      <c r="M497" s="15">
        <f t="shared" si="73"/>
        <v>-0.36297485014772385</v>
      </c>
      <c r="N497" s="15">
        <f t="shared" si="74"/>
        <v>0.25601054293749775</v>
      </c>
      <c r="O497" s="15">
        <f t="shared" si="75"/>
        <v>1.8587075936556103</v>
      </c>
      <c r="Q497" s="15">
        <f t="shared" si="76"/>
        <v>23.992287970867398</v>
      </c>
      <c r="R497" s="15">
        <f t="shared" si="77"/>
        <v>33.088957134426003</v>
      </c>
      <c r="S497" s="15">
        <f t="shared" si="78"/>
        <v>35.831183581077589</v>
      </c>
      <c r="T497" s="15">
        <f t="shared" si="79"/>
        <v>60.102865177124933</v>
      </c>
      <c r="U497" s="15">
        <f t="shared" si="80"/>
        <v>96.846570173575813</v>
      </c>
    </row>
    <row r="498" spans="1:21" x14ac:dyDescent="0.25">
      <c r="A498" s="4">
        <v>51059480401</v>
      </c>
      <c r="B498" s="7" t="s">
        <v>475</v>
      </c>
      <c r="C498" s="29">
        <f t="array" ref="C498">SUMPRODUCT($D$9:$D$13, TRANSPOSE(Q498:U498))</f>
        <v>37.860511298783251</v>
      </c>
      <c r="E498" s="9">
        <v>0</v>
      </c>
      <c r="F498" s="9">
        <v>0</v>
      </c>
      <c r="G498" s="9">
        <v>0</v>
      </c>
      <c r="H498" s="9">
        <v>0</v>
      </c>
      <c r="I498" s="9">
        <v>4</v>
      </c>
      <c r="K498" s="15">
        <f t="shared" si="71"/>
        <v>-0.70655066094229046</v>
      </c>
      <c r="L498" s="15">
        <f t="shared" si="72"/>
        <v>-0.43745811914256699</v>
      </c>
      <c r="M498" s="15">
        <f t="shared" si="73"/>
        <v>-0.36297485014772385</v>
      </c>
      <c r="N498" s="15">
        <f t="shared" si="74"/>
        <v>-1.0779023132969505</v>
      </c>
      <c r="O498" s="15">
        <f t="shared" si="75"/>
        <v>0.92825599079401455</v>
      </c>
      <c r="Q498" s="15">
        <f t="shared" si="76"/>
        <v>23.992287970867398</v>
      </c>
      <c r="R498" s="15">
        <f t="shared" si="77"/>
        <v>33.088957134426003</v>
      </c>
      <c r="S498" s="15">
        <f t="shared" si="78"/>
        <v>35.831183581077589</v>
      </c>
      <c r="T498" s="15">
        <f t="shared" si="79"/>
        <v>14.05386764886503</v>
      </c>
      <c r="U498" s="15">
        <f t="shared" si="80"/>
        <v>82.336260158680233</v>
      </c>
    </row>
    <row r="499" spans="1:21" x14ac:dyDescent="0.25">
      <c r="A499" s="4">
        <v>51059480402</v>
      </c>
      <c r="B499" s="7" t="s">
        <v>476</v>
      </c>
      <c r="C499" s="29">
        <f t="array" ref="C499">SUMPRODUCT($D$9:$D$13, TRANSPOSE(Q499:U499))</f>
        <v>37.860511298783251</v>
      </c>
      <c r="E499" s="9">
        <v>0</v>
      </c>
      <c r="F499" s="9">
        <v>0</v>
      </c>
      <c r="G499" s="9">
        <v>0</v>
      </c>
      <c r="H499" s="9">
        <v>0</v>
      </c>
      <c r="I499" s="9">
        <v>4</v>
      </c>
      <c r="K499" s="15">
        <f t="shared" si="71"/>
        <v>-0.70655066094229046</v>
      </c>
      <c r="L499" s="15">
        <f t="shared" si="72"/>
        <v>-0.43745811914256699</v>
      </c>
      <c r="M499" s="15">
        <f t="shared" si="73"/>
        <v>-0.36297485014772385</v>
      </c>
      <c r="N499" s="15">
        <f t="shared" si="74"/>
        <v>-1.0779023132969505</v>
      </c>
      <c r="O499" s="15">
        <f t="shared" si="75"/>
        <v>0.92825599079401455</v>
      </c>
      <c r="Q499" s="15">
        <f t="shared" si="76"/>
        <v>23.992287970867398</v>
      </c>
      <c r="R499" s="15">
        <f t="shared" si="77"/>
        <v>33.088957134426003</v>
      </c>
      <c r="S499" s="15">
        <f t="shared" si="78"/>
        <v>35.831183581077589</v>
      </c>
      <c r="T499" s="15">
        <f t="shared" si="79"/>
        <v>14.05386764886503</v>
      </c>
      <c r="U499" s="15">
        <f t="shared" si="80"/>
        <v>82.336260158680233</v>
      </c>
    </row>
    <row r="500" spans="1:21" x14ac:dyDescent="0.25">
      <c r="A500" s="4">
        <v>51059480501</v>
      </c>
      <c r="B500" s="7" t="s">
        <v>477</v>
      </c>
      <c r="C500" s="29">
        <f t="array" ref="C500">SUMPRODUCT($D$9:$D$13, TRANSPOSE(Q500:U500))</f>
        <v>37.860511298783251</v>
      </c>
      <c r="E500" s="9">
        <v>0</v>
      </c>
      <c r="F500" s="9">
        <v>0</v>
      </c>
      <c r="G500" s="9">
        <v>0</v>
      </c>
      <c r="H500" s="9">
        <v>0</v>
      </c>
      <c r="I500" s="9">
        <v>4</v>
      </c>
      <c r="K500" s="15">
        <f t="shared" si="71"/>
        <v>-0.70655066094229046</v>
      </c>
      <c r="L500" s="15">
        <f t="shared" si="72"/>
        <v>-0.43745811914256699</v>
      </c>
      <c r="M500" s="15">
        <f t="shared" si="73"/>
        <v>-0.36297485014772385</v>
      </c>
      <c r="N500" s="15">
        <f t="shared" si="74"/>
        <v>-1.0779023132969505</v>
      </c>
      <c r="O500" s="15">
        <f t="shared" si="75"/>
        <v>0.92825599079401455</v>
      </c>
      <c r="Q500" s="15">
        <f t="shared" si="76"/>
        <v>23.992287970867398</v>
      </c>
      <c r="R500" s="15">
        <f t="shared" si="77"/>
        <v>33.088957134426003</v>
      </c>
      <c r="S500" s="15">
        <f t="shared" si="78"/>
        <v>35.831183581077589</v>
      </c>
      <c r="T500" s="15">
        <f t="shared" si="79"/>
        <v>14.05386764886503</v>
      </c>
      <c r="U500" s="15">
        <f t="shared" si="80"/>
        <v>82.336260158680233</v>
      </c>
    </row>
    <row r="501" spans="1:21" x14ac:dyDescent="0.25">
      <c r="A501" s="4">
        <v>51059480502</v>
      </c>
      <c r="B501" s="7" t="s">
        <v>478</v>
      </c>
      <c r="C501" s="29">
        <f t="array" ref="C501">SUMPRODUCT($D$9:$D$13, TRANSPOSE(Q501:U501))</f>
        <v>37.860511298783251</v>
      </c>
      <c r="E501" s="9">
        <v>0</v>
      </c>
      <c r="F501" s="9">
        <v>0</v>
      </c>
      <c r="G501" s="9">
        <v>0</v>
      </c>
      <c r="H501" s="9">
        <v>0</v>
      </c>
      <c r="I501" s="9">
        <v>4</v>
      </c>
      <c r="K501" s="15">
        <f t="shared" si="71"/>
        <v>-0.70655066094229046</v>
      </c>
      <c r="L501" s="15">
        <f t="shared" si="72"/>
        <v>-0.43745811914256699</v>
      </c>
      <c r="M501" s="15">
        <f t="shared" si="73"/>
        <v>-0.36297485014772385</v>
      </c>
      <c r="N501" s="15">
        <f t="shared" si="74"/>
        <v>-1.0779023132969505</v>
      </c>
      <c r="O501" s="15">
        <f t="shared" si="75"/>
        <v>0.92825599079401455</v>
      </c>
      <c r="Q501" s="15">
        <f t="shared" si="76"/>
        <v>23.992287970867398</v>
      </c>
      <c r="R501" s="15">
        <f t="shared" si="77"/>
        <v>33.088957134426003</v>
      </c>
      <c r="S501" s="15">
        <f t="shared" si="78"/>
        <v>35.831183581077589</v>
      </c>
      <c r="T501" s="15">
        <f t="shared" si="79"/>
        <v>14.05386764886503</v>
      </c>
      <c r="U501" s="15">
        <f t="shared" si="80"/>
        <v>82.336260158680233</v>
      </c>
    </row>
    <row r="502" spans="1:21" x14ac:dyDescent="0.25">
      <c r="A502" s="4">
        <v>51059480503</v>
      </c>
      <c r="B502" s="7" t="s">
        <v>479</v>
      </c>
      <c r="C502" s="29">
        <f t="array" ref="C502">SUMPRODUCT($D$9:$D$13, TRANSPOSE(Q502:U502))</f>
        <v>37.860511298783251</v>
      </c>
      <c r="E502" s="9">
        <v>0</v>
      </c>
      <c r="F502" s="9">
        <v>0</v>
      </c>
      <c r="G502" s="9">
        <v>0</v>
      </c>
      <c r="H502" s="9">
        <v>0</v>
      </c>
      <c r="I502" s="9">
        <v>4</v>
      </c>
      <c r="K502" s="15">
        <f t="shared" si="71"/>
        <v>-0.70655066094229046</v>
      </c>
      <c r="L502" s="15">
        <f t="shared" si="72"/>
        <v>-0.43745811914256699</v>
      </c>
      <c r="M502" s="15">
        <f t="shared" si="73"/>
        <v>-0.36297485014772385</v>
      </c>
      <c r="N502" s="15">
        <f t="shared" si="74"/>
        <v>-1.0779023132969505</v>
      </c>
      <c r="O502" s="15">
        <f t="shared" si="75"/>
        <v>0.92825599079401455</v>
      </c>
      <c r="Q502" s="15">
        <f t="shared" si="76"/>
        <v>23.992287970867398</v>
      </c>
      <c r="R502" s="15">
        <f t="shared" si="77"/>
        <v>33.088957134426003</v>
      </c>
      <c r="S502" s="15">
        <f t="shared" si="78"/>
        <v>35.831183581077589</v>
      </c>
      <c r="T502" s="15">
        <f t="shared" si="79"/>
        <v>14.05386764886503</v>
      </c>
      <c r="U502" s="15">
        <f t="shared" si="80"/>
        <v>82.336260158680233</v>
      </c>
    </row>
    <row r="503" spans="1:21" x14ac:dyDescent="0.25">
      <c r="A503" s="4">
        <v>51059480504</v>
      </c>
      <c r="B503" s="7" t="s">
        <v>480</v>
      </c>
      <c r="C503" s="29">
        <f t="array" ref="C503">SUMPRODUCT($D$9:$D$13, TRANSPOSE(Q503:U503))</f>
        <v>49.972372807414352</v>
      </c>
      <c r="E503" s="9">
        <v>0</v>
      </c>
      <c r="F503" s="9">
        <v>0</v>
      </c>
      <c r="G503" s="9">
        <v>0</v>
      </c>
      <c r="H503" s="9">
        <v>1</v>
      </c>
      <c r="I503" s="9">
        <v>6</v>
      </c>
      <c r="K503" s="15">
        <f t="shared" si="71"/>
        <v>-0.70655066094229046</v>
      </c>
      <c r="L503" s="15">
        <f t="shared" si="72"/>
        <v>-0.43745811914256699</v>
      </c>
      <c r="M503" s="15">
        <f t="shared" si="73"/>
        <v>-0.36297485014772385</v>
      </c>
      <c r="N503" s="15">
        <f t="shared" si="74"/>
        <v>0.25601054293749775</v>
      </c>
      <c r="O503" s="15">
        <f t="shared" si="75"/>
        <v>1.8587075936556103</v>
      </c>
      <c r="Q503" s="15">
        <f t="shared" si="76"/>
        <v>23.992287970867398</v>
      </c>
      <c r="R503" s="15">
        <f t="shared" si="77"/>
        <v>33.088957134426003</v>
      </c>
      <c r="S503" s="15">
        <f t="shared" si="78"/>
        <v>35.831183581077589</v>
      </c>
      <c r="T503" s="15">
        <f t="shared" si="79"/>
        <v>60.102865177124933</v>
      </c>
      <c r="U503" s="15">
        <f t="shared" si="80"/>
        <v>96.846570173575813</v>
      </c>
    </row>
    <row r="504" spans="1:21" x14ac:dyDescent="0.25">
      <c r="A504" s="4">
        <v>51059480505</v>
      </c>
      <c r="B504" s="7" t="s">
        <v>481</v>
      </c>
      <c r="C504" s="29">
        <f t="array" ref="C504">SUMPRODUCT($D$9:$D$13, TRANSPOSE(Q504:U504))</f>
        <v>49.972372807414352</v>
      </c>
      <c r="E504" s="9">
        <v>0</v>
      </c>
      <c r="F504" s="9">
        <v>0</v>
      </c>
      <c r="G504" s="9">
        <v>0</v>
      </c>
      <c r="H504" s="9">
        <v>1</v>
      </c>
      <c r="I504" s="9">
        <v>6</v>
      </c>
      <c r="K504" s="15">
        <f t="shared" si="71"/>
        <v>-0.70655066094229046</v>
      </c>
      <c r="L504" s="15">
        <f t="shared" si="72"/>
        <v>-0.43745811914256699</v>
      </c>
      <c r="M504" s="15">
        <f t="shared" si="73"/>
        <v>-0.36297485014772385</v>
      </c>
      <c r="N504" s="15">
        <f t="shared" si="74"/>
        <v>0.25601054293749775</v>
      </c>
      <c r="O504" s="15">
        <f t="shared" si="75"/>
        <v>1.8587075936556103</v>
      </c>
      <c r="Q504" s="15">
        <f t="shared" si="76"/>
        <v>23.992287970867398</v>
      </c>
      <c r="R504" s="15">
        <f t="shared" si="77"/>
        <v>33.088957134426003</v>
      </c>
      <c r="S504" s="15">
        <f t="shared" si="78"/>
        <v>35.831183581077589</v>
      </c>
      <c r="T504" s="15">
        <f t="shared" si="79"/>
        <v>60.102865177124933</v>
      </c>
      <c r="U504" s="15">
        <f t="shared" si="80"/>
        <v>96.846570173575813</v>
      </c>
    </row>
    <row r="505" spans="1:21" x14ac:dyDescent="0.25">
      <c r="A505" s="4">
        <v>51059480801</v>
      </c>
      <c r="B505" s="7" t="s">
        <v>482</v>
      </c>
      <c r="C505" s="29">
        <f t="array" ref="C505">SUMPRODUCT($D$9:$D$13, TRANSPOSE(Q505:U505))</f>
        <v>37.860511298783251</v>
      </c>
      <c r="E505" s="9">
        <v>0</v>
      </c>
      <c r="F505" s="9">
        <v>0</v>
      </c>
      <c r="G505" s="9">
        <v>0</v>
      </c>
      <c r="H505" s="9">
        <v>0</v>
      </c>
      <c r="I505" s="9">
        <v>4</v>
      </c>
      <c r="K505" s="15">
        <f t="shared" si="71"/>
        <v>-0.70655066094229046</v>
      </c>
      <c r="L505" s="15">
        <f t="shared" si="72"/>
        <v>-0.43745811914256699</v>
      </c>
      <c r="M505" s="15">
        <f t="shared" si="73"/>
        <v>-0.36297485014772385</v>
      </c>
      <c r="N505" s="15">
        <f t="shared" si="74"/>
        <v>-1.0779023132969505</v>
      </c>
      <c r="O505" s="15">
        <f t="shared" si="75"/>
        <v>0.92825599079401455</v>
      </c>
      <c r="Q505" s="15">
        <f t="shared" si="76"/>
        <v>23.992287970867398</v>
      </c>
      <c r="R505" s="15">
        <f t="shared" si="77"/>
        <v>33.088957134426003</v>
      </c>
      <c r="S505" s="15">
        <f t="shared" si="78"/>
        <v>35.831183581077589</v>
      </c>
      <c r="T505" s="15">
        <f t="shared" si="79"/>
        <v>14.05386764886503</v>
      </c>
      <c r="U505" s="15">
        <f t="shared" si="80"/>
        <v>82.336260158680233</v>
      </c>
    </row>
    <row r="506" spans="1:21" x14ac:dyDescent="0.25">
      <c r="A506" s="4">
        <v>51059480802</v>
      </c>
      <c r="B506" s="7" t="s">
        <v>483</v>
      </c>
      <c r="C506" s="29">
        <f t="array" ref="C506">SUMPRODUCT($D$9:$D$13, TRANSPOSE(Q506:U506))</f>
        <v>49.972372807414352</v>
      </c>
      <c r="E506" s="9">
        <v>0</v>
      </c>
      <c r="F506" s="9">
        <v>0</v>
      </c>
      <c r="G506" s="9">
        <v>0</v>
      </c>
      <c r="H506" s="9">
        <v>1</v>
      </c>
      <c r="I506" s="9">
        <v>6</v>
      </c>
      <c r="K506" s="15">
        <f t="shared" si="71"/>
        <v>-0.70655066094229046</v>
      </c>
      <c r="L506" s="15">
        <f t="shared" si="72"/>
        <v>-0.43745811914256699</v>
      </c>
      <c r="M506" s="15">
        <f t="shared" si="73"/>
        <v>-0.36297485014772385</v>
      </c>
      <c r="N506" s="15">
        <f t="shared" si="74"/>
        <v>0.25601054293749775</v>
      </c>
      <c r="O506" s="15">
        <f t="shared" si="75"/>
        <v>1.8587075936556103</v>
      </c>
      <c r="Q506" s="15">
        <f t="shared" si="76"/>
        <v>23.992287970867398</v>
      </c>
      <c r="R506" s="15">
        <f t="shared" si="77"/>
        <v>33.088957134426003</v>
      </c>
      <c r="S506" s="15">
        <f t="shared" si="78"/>
        <v>35.831183581077589</v>
      </c>
      <c r="T506" s="15">
        <f t="shared" si="79"/>
        <v>60.102865177124933</v>
      </c>
      <c r="U506" s="15">
        <f t="shared" si="80"/>
        <v>96.846570173575813</v>
      </c>
    </row>
    <row r="507" spans="1:21" x14ac:dyDescent="0.25">
      <c r="A507" s="4">
        <v>51059480901</v>
      </c>
      <c r="B507" s="7" t="s">
        <v>484</v>
      </c>
      <c r="C507" s="29">
        <f t="array" ref="C507">SUMPRODUCT($D$9:$D$13, TRANSPOSE(Q507:U507))</f>
        <v>49.972372807414352</v>
      </c>
      <c r="E507" s="9">
        <v>0</v>
      </c>
      <c r="F507" s="9">
        <v>0</v>
      </c>
      <c r="G507" s="9">
        <v>0</v>
      </c>
      <c r="H507" s="9">
        <v>1</v>
      </c>
      <c r="I507" s="9">
        <v>6</v>
      </c>
      <c r="K507" s="15">
        <f t="shared" si="71"/>
        <v>-0.70655066094229046</v>
      </c>
      <c r="L507" s="15">
        <f t="shared" si="72"/>
        <v>-0.43745811914256699</v>
      </c>
      <c r="M507" s="15">
        <f t="shared" si="73"/>
        <v>-0.36297485014772385</v>
      </c>
      <c r="N507" s="15">
        <f t="shared" si="74"/>
        <v>0.25601054293749775</v>
      </c>
      <c r="O507" s="15">
        <f t="shared" si="75"/>
        <v>1.8587075936556103</v>
      </c>
      <c r="Q507" s="15">
        <f t="shared" si="76"/>
        <v>23.992287970867398</v>
      </c>
      <c r="R507" s="15">
        <f t="shared" si="77"/>
        <v>33.088957134426003</v>
      </c>
      <c r="S507" s="15">
        <f t="shared" si="78"/>
        <v>35.831183581077589</v>
      </c>
      <c r="T507" s="15">
        <f t="shared" si="79"/>
        <v>60.102865177124933</v>
      </c>
      <c r="U507" s="15">
        <f t="shared" si="80"/>
        <v>96.846570173575813</v>
      </c>
    </row>
    <row r="508" spans="1:21" x14ac:dyDescent="0.25">
      <c r="A508" s="4">
        <v>51059480902</v>
      </c>
      <c r="B508" s="7" t="s">
        <v>485</v>
      </c>
      <c r="C508" s="29">
        <f t="array" ref="C508">SUMPRODUCT($D$9:$D$13, TRANSPOSE(Q508:U508))</f>
        <v>49.972372807414352</v>
      </c>
      <c r="E508" s="9">
        <v>0</v>
      </c>
      <c r="F508" s="9">
        <v>0</v>
      </c>
      <c r="G508" s="9">
        <v>0</v>
      </c>
      <c r="H508" s="9">
        <v>1</v>
      </c>
      <c r="I508" s="9">
        <v>6</v>
      </c>
      <c r="K508" s="15">
        <f t="shared" si="71"/>
        <v>-0.70655066094229046</v>
      </c>
      <c r="L508" s="15">
        <f t="shared" si="72"/>
        <v>-0.43745811914256699</v>
      </c>
      <c r="M508" s="15">
        <f t="shared" si="73"/>
        <v>-0.36297485014772385</v>
      </c>
      <c r="N508" s="15">
        <f t="shared" si="74"/>
        <v>0.25601054293749775</v>
      </c>
      <c r="O508" s="15">
        <f t="shared" si="75"/>
        <v>1.8587075936556103</v>
      </c>
      <c r="Q508" s="15">
        <f t="shared" si="76"/>
        <v>23.992287970867398</v>
      </c>
      <c r="R508" s="15">
        <f t="shared" si="77"/>
        <v>33.088957134426003</v>
      </c>
      <c r="S508" s="15">
        <f t="shared" si="78"/>
        <v>35.831183581077589</v>
      </c>
      <c r="T508" s="15">
        <f t="shared" si="79"/>
        <v>60.102865177124933</v>
      </c>
      <c r="U508" s="15">
        <f t="shared" si="80"/>
        <v>96.846570173575813</v>
      </c>
    </row>
    <row r="509" spans="1:21" x14ac:dyDescent="0.25">
      <c r="A509" s="4">
        <v>51059480903</v>
      </c>
      <c r="B509" s="7" t="s">
        <v>486</v>
      </c>
      <c r="C509" s="29">
        <f t="array" ref="C509">SUMPRODUCT($D$9:$D$13, TRANSPOSE(Q509:U509))</f>
        <v>49.972372807414352</v>
      </c>
      <c r="E509" s="9">
        <v>0</v>
      </c>
      <c r="F509" s="9">
        <v>0</v>
      </c>
      <c r="G509" s="9">
        <v>0</v>
      </c>
      <c r="H509" s="9">
        <v>1</v>
      </c>
      <c r="I509" s="9">
        <v>6</v>
      </c>
      <c r="K509" s="15">
        <f t="shared" si="71"/>
        <v>-0.70655066094229046</v>
      </c>
      <c r="L509" s="15">
        <f t="shared" si="72"/>
        <v>-0.43745811914256699</v>
      </c>
      <c r="M509" s="15">
        <f t="shared" si="73"/>
        <v>-0.36297485014772385</v>
      </c>
      <c r="N509" s="15">
        <f t="shared" si="74"/>
        <v>0.25601054293749775</v>
      </c>
      <c r="O509" s="15">
        <f t="shared" si="75"/>
        <v>1.8587075936556103</v>
      </c>
      <c r="Q509" s="15">
        <f t="shared" si="76"/>
        <v>23.992287970867398</v>
      </c>
      <c r="R509" s="15">
        <f t="shared" si="77"/>
        <v>33.088957134426003</v>
      </c>
      <c r="S509" s="15">
        <f t="shared" si="78"/>
        <v>35.831183581077589</v>
      </c>
      <c r="T509" s="15">
        <f t="shared" si="79"/>
        <v>60.102865177124933</v>
      </c>
      <c r="U509" s="15">
        <f t="shared" si="80"/>
        <v>96.846570173575813</v>
      </c>
    </row>
    <row r="510" spans="1:21" x14ac:dyDescent="0.25">
      <c r="A510" s="4">
        <v>51059481000</v>
      </c>
      <c r="B510" s="7" t="s">
        <v>487</v>
      </c>
      <c r="C510" s="29">
        <f t="array" ref="C510">SUMPRODUCT($D$9:$D$13, TRANSPOSE(Q510:U510))</f>
        <v>37.860511298783251</v>
      </c>
      <c r="E510" s="9">
        <v>0</v>
      </c>
      <c r="F510" s="9">
        <v>0</v>
      </c>
      <c r="G510" s="9">
        <v>0</v>
      </c>
      <c r="H510" s="9">
        <v>0</v>
      </c>
      <c r="I510" s="9">
        <v>4</v>
      </c>
      <c r="K510" s="15">
        <f t="shared" si="71"/>
        <v>-0.70655066094229046</v>
      </c>
      <c r="L510" s="15">
        <f t="shared" si="72"/>
        <v>-0.43745811914256699</v>
      </c>
      <c r="M510" s="15">
        <f t="shared" si="73"/>
        <v>-0.36297485014772385</v>
      </c>
      <c r="N510" s="15">
        <f t="shared" si="74"/>
        <v>-1.0779023132969505</v>
      </c>
      <c r="O510" s="15">
        <f t="shared" si="75"/>
        <v>0.92825599079401455</v>
      </c>
      <c r="Q510" s="15">
        <f t="shared" si="76"/>
        <v>23.992287970867398</v>
      </c>
      <c r="R510" s="15">
        <f t="shared" si="77"/>
        <v>33.088957134426003</v>
      </c>
      <c r="S510" s="15">
        <f t="shared" si="78"/>
        <v>35.831183581077589</v>
      </c>
      <c r="T510" s="15">
        <f t="shared" si="79"/>
        <v>14.05386764886503</v>
      </c>
      <c r="U510" s="15">
        <f t="shared" si="80"/>
        <v>82.336260158680233</v>
      </c>
    </row>
    <row r="511" spans="1:21" x14ac:dyDescent="0.25">
      <c r="A511" s="4">
        <v>51059481101</v>
      </c>
      <c r="B511" s="7" t="s">
        <v>488</v>
      </c>
      <c r="C511" s="29">
        <f t="array" ref="C511">SUMPRODUCT($D$9:$D$13, TRANSPOSE(Q511:U511))</f>
        <v>49.972372807414352</v>
      </c>
      <c r="E511" s="9">
        <v>0</v>
      </c>
      <c r="F511" s="9">
        <v>0</v>
      </c>
      <c r="G511" s="9">
        <v>0</v>
      </c>
      <c r="H511" s="9">
        <v>1</v>
      </c>
      <c r="I511" s="9">
        <v>6</v>
      </c>
      <c r="K511" s="15">
        <f t="shared" si="71"/>
        <v>-0.70655066094229046</v>
      </c>
      <c r="L511" s="15">
        <f t="shared" si="72"/>
        <v>-0.43745811914256699</v>
      </c>
      <c r="M511" s="15">
        <f t="shared" si="73"/>
        <v>-0.36297485014772385</v>
      </c>
      <c r="N511" s="15">
        <f t="shared" si="74"/>
        <v>0.25601054293749775</v>
      </c>
      <c r="O511" s="15">
        <f t="shared" si="75"/>
        <v>1.8587075936556103</v>
      </c>
      <c r="Q511" s="15">
        <f t="shared" si="76"/>
        <v>23.992287970867398</v>
      </c>
      <c r="R511" s="15">
        <f t="shared" si="77"/>
        <v>33.088957134426003</v>
      </c>
      <c r="S511" s="15">
        <f t="shared" si="78"/>
        <v>35.831183581077589</v>
      </c>
      <c r="T511" s="15">
        <f t="shared" si="79"/>
        <v>60.102865177124933</v>
      </c>
      <c r="U511" s="15">
        <f t="shared" si="80"/>
        <v>96.846570173575813</v>
      </c>
    </row>
    <row r="512" spans="1:21" x14ac:dyDescent="0.25">
      <c r="A512" s="4">
        <v>51059481102</v>
      </c>
      <c r="B512" s="7" t="s">
        <v>489</v>
      </c>
      <c r="C512" s="29">
        <f t="array" ref="C512">SUMPRODUCT($D$9:$D$13, TRANSPOSE(Q512:U512))</f>
        <v>49.972372807414352</v>
      </c>
      <c r="E512" s="9">
        <v>0</v>
      </c>
      <c r="F512" s="9">
        <v>0</v>
      </c>
      <c r="G512" s="9">
        <v>0</v>
      </c>
      <c r="H512" s="9">
        <v>1</v>
      </c>
      <c r="I512" s="9">
        <v>6</v>
      </c>
      <c r="K512" s="15">
        <f t="shared" si="71"/>
        <v>-0.70655066094229046</v>
      </c>
      <c r="L512" s="15">
        <f t="shared" si="72"/>
        <v>-0.43745811914256699</v>
      </c>
      <c r="M512" s="15">
        <f t="shared" si="73"/>
        <v>-0.36297485014772385</v>
      </c>
      <c r="N512" s="15">
        <f t="shared" si="74"/>
        <v>0.25601054293749775</v>
      </c>
      <c r="O512" s="15">
        <f t="shared" si="75"/>
        <v>1.8587075936556103</v>
      </c>
      <c r="Q512" s="15">
        <f t="shared" si="76"/>
        <v>23.992287970867398</v>
      </c>
      <c r="R512" s="15">
        <f t="shared" si="77"/>
        <v>33.088957134426003</v>
      </c>
      <c r="S512" s="15">
        <f t="shared" si="78"/>
        <v>35.831183581077589</v>
      </c>
      <c r="T512" s="15">
        <f t="shared" si="79"/>
        <v>60.102865177124933</v>
      </c>
      <c r="U512" s="15">
        <f t="shared" si="80"/>
        <v>96.846570173575813</v>
      </c>
    </row>
    <row r="513" spans="1:21" x14ac:dyDescent="0.25">
      <c r="A513" s="4">
        <v>51059481103</v>
      </c>
      <c r="B513" s="7" t="s">
        <v>490</v>
      </c>
      <c r="C513" s="29">
        <f t="array" ref="C513">SUMPRODUCT($D$9:$D$13, TRANSPOSE(Q513:U513))</f>
        <v>49.972372807414352</v>
      </c>
      <c r="E513" s="9">
        <v>0</v>
      </c>
      <c r="F513" s="9">
        <v>0</v>
      </c>
      <c r="G513" s="9">
        <v>0</v>
      </c>
      <c r="H513" s="9">
        <v>1</v>
      </c>
      <c r="I513" s="9">
        <v>6</v>
      </c>
      <c r="K513" s="15">
        <f t="shared" si="71"/>
        <v>-0.70655066094229046</v>
      </c>
      <c r="L513" s="15">
        <f t="shared" si="72"/>
        <v>-0.43745811914256699</v>
      </c>
      <c r="M513" s="15">
        <f t="shared" si="73"/>
        <v>-0.36297485014772385</v>
      </c>
      <c r="N513" s="15">
        <f t="shared" si="74"/>
        <v>0.25601054293749775</v>
      </c>
      <c r="O513" s="15">
        <f t="shared" si="75"/>
        <v>1.8587075936556103</v>
      </c>
      <c r="Q513" s="15">
        <f t="shared" si="76"/>
        <v>23.992287970867398</v>
      </c>
      <c r="R513" s="15">
        <f t="shared" si="77"/>
        <v>33.088957134426003</v>
      </c>
      <c r="S513" s="15">
        <f t="shared" si="78"/>
        <v>35.831183581077589</v>
      </c>
      <c r="T513" s="15">
        <f t="shared" si="79"/>
        <v>60.102865177124933</v>
      </c>
      <c r="U513" s="15">
        <f t="shared" si="80"/>
        <v>96.846570173575813</v>
      </c>
    </row>
    <row r="514" spans="1:21" x14ac:dyDescent="0.25">
      <c r="A514" s="4">
        <v>51059481104</v>
      </c>
      <c r="B514" s="7" t="s">
        <v>491</v>
      </c>
      <c r="C514" s="29">
        <f t="array" ref="C514">SUMPRODUCT($D$9:$D$13, TRANSPOSE(Q514:U514))</f>
        <v>49.972372807414352</v>
      </c>
      <c r="E514" s="9">
        <v>0</v>
      </c>
      <c r="F514" s="9">
        <v>0</v>
      </c>
      <c r="G514" s="9">
        <v>0</v>
      </c>
      <c r="H514" s="9">
        <v>1</v>
      </c>
      <c r="I514" s="9">
        <v>6</v>
      </c>
      <c r="K514" s="15">
        <f t="shared" si="71"/>
        <v>-0.70655066094229046</v>
      </c>
      <c r="L514" s="15">
        <f t="shared" si="72"/>
        <v>-0.43745811914256699</v>
      </c>
      <c r="M514" s="15">
        <f t="shared" si="73"/>
        <v>-0.36297485014772385</v>
      </c>
      <c r="N514" s="15">
        <f t="shared" si="74"/>
        <v>0.25601054293749775</v>
      </c>
      <c r="O514" s="15">
        <f t="shared" si="75"/>
        <v>1.8587075936556103</v>
      </c>
      <c r="Q514" s="15">
        <f t="shared" si="76"/>
        <v>23.992287970867398</v>
      </c>
      <c r="R514" s="15">
        <f t="shared" si="77"/>
        <v>33.088957134426003</v>
      </c>
      <c r="S514" s="15">
        <f t="shared" si="78"/>
        <v>35.831183581077589</v>
      </c>
      <c r="T514" s="15">
        <f t="shared" si="79"/>
        <v>60.102865177124933</v>
      </c>
      <c r="U514" s="15">
        <f t="shared" si="80"/>
        <v>96.846570173575813</v>
      </c>
    </row>
    <row r="515" spans="1:21" x14ac:dyDescent="0.25">
      <c r="A515" s="4">
        <v>51059481105</v>
      </c>
      <c r="B515" s="7" t="s">
        <v>492</v>
      </c>
      <c r="C515" s="29">
        <f t="array" ref="C515">SUMPRODUCT($D$9:$D$13, TRANSPOSE(Q515:U515))</f>
        <v>49.972372807414352</v>
      </c>
      <c r="E515" s="9">
        <v>0</v>
      </c>
      <c r="F515" s="9">
        <v>0</v>
      </c>
      <c r="G515" s="9">
        <v>0</v>
      </c>
      <c r="H515" s="9">
        <v>1</v>
      </c>
      <c r="I515" s="9">
        <v>6</v>
      </c>
      <c r="K515" s="15">
        <f t="shared" si="71"/>
        <v>-0.70655066094229046</v>
      </c>
      <c r="L515" s="15">
        <f t="shared" si="72"/>
        <v>-0.43745811914256699</v>
      </c>
      <c r="M515" s="15">
        <f t="shared" si="73"/>
        <v>-0.36297485014772385</v>
      </c>
      <c r="N515" s="15">
        <f t="shared" si="74"/>
        <v>0.25601054293749775</v>
      </c>
      <c r="O515" s="15">
        <f t="shared" si="75"/>
        <v>1.8587075936556103</v>
      </c>
      <c r="Q515" s="15">
        <f t="shared" si="76"/>
        <v>23.992287970867398</v>
      </c>
      <c r="R515" s="15">
        <f t="shared" si="77"/>
        <v>33.088957134426003</v>
      </c>
      <c r="S515" s="15">
        <f t="shared" si="78"/>
        <v>35.831183581077589</v>
      </c>
      <c r="T515" s="15">
        <f t="shared" si="79"/>
        <v>60.102865177124933</v>
      </c>
      <c r="U515" s="15">
        <f t="shared" si="80"/>
        <v>96.846570173575813</v>
      </c>
    </row>
    <row r="516" spans="1:21" x14ac:dyDescent="0.25">
      <c r="A516" s="4">
        <v>51059481106</v>
      </c>
      <c r="B516" s="7" t="s">
        <v>493</v>
      </c>
      <c r="C516" s="29">
        <f t="array" ref="C516">SUMPRODUCT($D$9:$D$13, TRANSPOSE(Q516:U516))</f>
        <v>49.972372807414352</v>
      </c>
      <c r="E516" s="9">
        <v>0</v>
      </c>
      <c r="F516" s="9">
        <v>0</v>
      </c>
      <c r="G516" s="9">
        <v>0</v>
      </c>
      <c r="H516" s="9">
        <v>1</v>
      </c>
      <c r="I516" s="9">
        <v>6</v>
      </c>
      <c r="K516" s="15">
        <f t="shared" si="71"/>
        <v>-0.70655066094229046</v>
      </c>
      <c r="L516" s="15">
        <f t="shared" si="72"/>
        <v>-0.43745811914256699</v>
      </c>
      <c r="M516" s="15">
        <f t="shared" si="73"/>
        <v>-0.36297485014772385</v>
      </c>
      <c r="N516" s="15">
        <f t="shared" si="74"/>
        <v>0.25601054293749775</v>
      </c>
      <c r="O516" s="15">
        <f t="shared" si="75"/>
        <v>1.8587075936556103</v>
      </c>
      <c r="Q516" s="15">
        <f t="shared" si="76"/>
        <v>23.992287970867398</v>
      </c>
      <c r="R516" s="15">
        <f t="shared" si="77"/>
        <v>33.088957134426003</v>
      </c>
      <c r="S516" s="15">
        <f t="shared" si="78"/>
        <v>35.831183581077589</v>
      </c>
      <c r="T516" s="15">
        <f t="shared" si="79"/>
        <v>60.102865177124933</v>
      </c>
      <c r="U516" s="15">
        <f t="shared" si="80"/>
        <v>96.846570173575813</v>
      </c>
    </row>
    <row r="517" spans="1:21" x14ac:dyDescent="0.25">
      <c r="A517" s="4">
        <v>51059481201</v>
      </c>
      <c r="B517" s="7" t="s">
        <v>494</v>
      </c>
      <c r="C517" s="29">
        <f t="array" ref="C517">SUMPRODUCT($D$9:$D$13, TRANSPOSE(Q517:U517))</f>
        <v>49.972372807414352</v>
      </c>
      <c r="E517" s="9">
        <v>0</v>
      </c>
      <c r="F517" s="9">
        <v>0</v>
      </c>
      <c r="G517" s="9">
        <v>0</v>
      </c>
      <c r="H517" s="9">
        <v>1</v>
      </c>
      <c r="I517" s="9">
        <v>6</v>
      </c>
      <c r="K517" s="15">
        <f t="shared" si="71"/>
        <v>-0.70655066094229046</v>
      </c>
      <c r="L517" s="15">
        <f t="shared" si="72"/>
        <v>-0.43745811914256699</v>
      </c>
      <c r="M517" s="15">
        <f t="shared" si="73"/>
        <v>-0.36297485014772385</v>
      </c>
      <c r="N517" s="15">
        <f t="shared" si="74"/>
        <v>0.25601054293749775</v>
      </c>
      <c r="O517" s="15">
        <f t="shared" si="75"/>
        <v>1.8587075936556103</v>
      </c>
      <c r="Q517" s="15">
        <f t="shared" si="76"/>
        <v>23.992287970867398</v>
      </c>
      <c r="R517" s="15">
        <f t="shared" si="77"/>
        <v>33.088957134426003</v>
      </c>
      <c r="S517" s="15">
        <f t="shared" si="78"/>
        <v>35.831183581077589</v>
      </c>
      <c r="T517" s="15">
        <f t="shared" si="79"/>
        <v>60.102865177124933</v>
      </c>
      <c r="U517" s="15">
        <f t="shared" si="80"/>
        <v>96.846570173575813</v>
      </c>
    </row>
    <row r="518" spans="1:21" x14ac:dyDescent="0.25">
      <c r="A518" s="4">
        <v>51059481202</v>
      </c>
      <c r="B518" s="7" t="s">
        <v>495</v>
      </c>
      <c r="C518" s="29">
        <f t="array" ref="C518">SUMPRODUCT($D$9:$D$13, TRANSPOSE(Q518:U518))</f>
        <v>49.972372807414352</v>
      </c>
      <c r="E518" s="9">
        <v>0</v>
      </c>
      <c r="F518" s="9">
        <v>0</v>
      </c>
      <c r="G518" s="9">
        <v>0</v>
      </c>
      <c r="H518" s="9">
        <v>1</v>
      </c>
      <c r="I518" s="9">
        <v>6</v>
      </c>
      <c r="K518" s="15">
        <f t="shared" si="71"/>
        <v>-0.70655066094229046</v>
      </c>
      <c r="L518" s="15">
        <f t="shared" si="72"/>
        <v>-0.43745811914256699</v>
      </c>
      <c r="M518" s="15">
        <f t="shared" si="73"/>
        <v>-0.36297485014772385</v>
      </c>
      <c r="N518" s="15">
        <f t="shared" si="74"/>
        <v>0.25601054293749775</v>
      </c>
      <c r="O518" s="15">
        <f t="shared" si="75"/>
        <v>1.8587075936556103</v>
      </c>
      <c r="Q518" s="15">
        <f t="shared" si="76"/>
        <v>23.992287970867398</v>
      </c>
      <c r="R518" s="15">
        <f t="shared" si="77"/>
        <v>33.088957134426003</v>
      </c>
      <c r="S518" s="15">
        <f t="shared" si="78"/>
        <v>35.831183581077589</v>
      </c>
      <c r="T518" s="15">
        <f t="shared" si="79"/>
        <v>60.102865177124933</v>
      </c>
      <c r="U518" s="15">
        <f t="shared" si="80"/>
        <v>96.846570173575813</v>
      </c>
    </row>
    <row r="519" spans="1:21" x14ac:dyDescent="0.25">
      <c r="A519" s="4">
        <v>51059481400</v>
      </c>
      <c r="B519" s="7" t="s">
        <v>496</v>
      </c>
      <c r="C519" s="29">
        <f t="array" ref="C519">SUMPRODUCT($D$9:$D$13, TRANSPOSE(Q519:U519))</f>
        <v>49.972372807414352</v>
      </c>
      <c r="E519" s="9">
        <v>0</v>
      </c>
      <c r="F519" s="9">
        <v>0</v>
      </c>
      <c r="G519" s="9">
        <v>0</v>
      </c>
      <c r="H519" s="9">
        <v>1</v>
      </c>
      <c r="I519" s="9">
        <v>6</v>
      </c>
      <c r="K519" s="15">
        <f t="shared" si="71"/>
        <v>-0.70655066094229046</v>
      </c>
      <c r="L519" s="15">
        <f t="shared" si="72"/>
        <v>-0.43745811914256699</v>
      </c>
      <c r="M519" s="15">
        <f t="shared" si="73"/>
        <v>-0.36297485014772385</v>
      </c>
      <c r="N519" s="15">
        <f t="shared" si="74"/>
        <v>0.25601054293749775</v>
      </c>
      <c r="O519" s="15">
        <f t="shared" si="75"/>
        <v>1.8587075936556103</v>
      </c>
      <c r="Q519" s="15">
        <f t="shared" si="76"/>
        <v>23.992287970867398</v>
      </c>
      <c r="R519" s="15">
        <f t="shared" si="77"/>
        <v>33.088957134426003</v>
      </c>
      <c r="S519" s="15">
        <f t="shared" si="78"/>
        <v>35.831183581077589</v>
      </c>
      <c r="T519" s="15">
        <f t="shared" si="79"/>
        <v>60.102865177124933</v>
      </c>
      <c r="U519" s="15">
        <f t="shared" si="80"/>
        <v>96.846570173575813</v>
      </c>
    </row>
    <row r="520" spans="1:21" x14ac:dyDescent="0.25">
      <c r="A520" s="4">
        <v>51059481500</v>
      </c>
      <c r="B520" s="7" t="s">
        <v>497</v>
      </c>
      <c r="C520" s="29">
        <f t="array" ref="C520">SUMPRODUCT($D$9:$D$13, TRANSPOSE(Q520:U520))</f>
        <v>49.972372807414352</v>
      </c>
      <c r="E520" s="9">
        <v>0</v>
      </c>
      <c r="F520" s="9">
        <v>0</v>
      </c>
      <c r="G520" s="9">
        <v>0</v>
      </c>
      <c r="H520" s="9">
        <v>1</v>
      </c>
      <c r="I520" s="9">
        <v>6</v>
      </c>
      <c r="K520" s="15">
        <f t="shared" si="71"/>
        <v>-0.70655066094229046</v>
      </c>
      <c r="L520" s="15">
        <f t="shared" si="72"/>
        <v>-0.43745811914256699</v>
      </c>
      <c r="M520" s="15">
        <f t="shared" si="73"/>
        <v>-0.36297485014772385</v>
      </c>
      <c r="N520" s="15">
        <f t="shared" si="74"/>
        <v>0.25601054293749775</v>
      </c>
      <c r="O520" s="15">
        <f t="shared" si="75"/>
        <v>1.8587075936556103</v>
      </c>
      <c r="Q520" s="15">
        <f t="shared" si="76"/>
        <v>23.992287970867398</v>
      </c>
      <c r="R520" s="15">
        <f t="shared" si="77"/>
        <v>33.088957134426003</v>
      </c>
      <c r="S520" s="15">
        <f t="shared" si="78"/>
        <v>35.831183581077589</v>
      </c>
      <c r="T520" s="15">
        <f t="shared" si="79"/>
        <v>60.102865177124933</v>
      </c>
      <c r="U520" s="15">
        <f t="shared" si="80"/>
        <v>96.846570173575813</v>
      </c>
    </row>
    <row r="521" spans="1:21" x14ac:dyDescent="0.25">
      <c r="A521" s="4">
        <v>51059481600</v>
      </c>
      <c r="B521" s="7" t="s">
        <v>498</v>
      </c>
      <c r="C521" s="29">
        <f t="array" ref="C521">SUMPRODUCT($D$9:$D$13, TRANSPOSE(Q521:U521))</f>
        <v>49.972372807414352</v>
      </c>
      <c r="E521" s="9">
        <v>0</v>
      </c>
      <c r="F521" s="9">
        <v>0</v>
      </c>
      <c r="G521" s="9">
        <v>0</v>
      </c>
      <c r="H521" s="9">
        <v>1</v>
      </c>
      <c r="I521" s="9">
        <v>6</v>
      </c>
      <c r="K521" s="15">
        <f t="shared" si="71"/>
        <v>-0.70655066094229046</v>
      </c>
      <c r="L521" s="15">
        <f t="shared" si="72"/>
        <v>-0.43745811914256699</v>
      </c>
      <c r="M521" s="15">
        <f t="shared" si="73"/>
        <v>-0.36297485014772385</v>
      </c>
      <c r="N521" s="15">
        <f t="shared" si="74"/>
        <v>0.25601054293749775</v>
      </c>
      <c r="O521" s="15">
        <f t="shared" si="75"/>
        <v>1.8587075936556103</v>
      </c>
      <c r="Q521" s="15">
        <f t="shared" si="76"/>
        <v>23.992287970867398</v>
      </c>
      <c r="R521" s="15">
        <f t="shared" si="77"/>
        <v>33.088957134426003</v>
      </c>
      <c r="S521" s="15">
        <f t="shared" si="78"/>
        <v>35.831183581077589</v>
      </c>
      <c r="T521" s="15">
        <f t="shared" si="79"/>
        <v>60.102865177124933</v>
      </c>
      <c r="U521" s="15">
        <f t="shared" si="80"/>
        <v>96.846570173575813</v>
      </c>
    </row>
    <row r="522" spans="1:21" x14ac:dyDescent="0.25">
      <c r="A522" s="4">
        <v>51059481701</v>
      </c>
      <c r="B522" s="7" t="s">
        <v>499</v>
      </c>
      <c r="C522" s="29">
        <f t="array" ref="C522">SUMPRODUCT($D$9:$D$13, TRANSPOSE(Q522:U522))</f>
        <v>49.972372807414352</v>
      </c>
      <c r="E522" s="9">
        <v>0</v>
      </c>
      <c r="F522" s="9">
        <v>0</v>
      </c>
      <c r="G522" s="9">
        <v>0</v>
      </c>
      <c r="H522" s="9">
        <v>1</v>
      </c>
      <c r="I522" s="9">
        <v>6</v>
      </c>
      <c r="K522" s="15">
        <f t="shared" si="71"/>
        <v>-0.70655066094229046</v>
      </c>
      <c r="L522" s="15">
        <f t="shared" si="72"/>
        <v>-0.43745811914256699</v>
      </c>
      <c r="M522" s="15">
        <f t="shared" si="73"/>
        <v>-0.36297485014772385</v>
      </c>
      <c r="N522" s="15">
        <f t="shared" si="74"/>
        <v>0.25601054293749775</v>
      </c>
      <c r="O522" s="15">
        <f t="shared" si="75"/>
        <v>1.8587075936556103</v>
      </c>
      <c r="Q522" s="15">
        <f t="shared" si="76"/>
        <v>23.992287970867398</v>
      </c>
      <c r="R522" s="15">
        <f t="shared" si="77"/>
        <v>33.088957134426003</v>
      </c>
      <c r="S522" s="15">
        <f t="shared" si="78"/>
        <v>35.831183581077589</v>
      </c>
      <c r="T522" s="15">
        <f t="shared" si="79"/>
        <v>60.102865177124933</v>
      </c>
      <c r="U522" s="15">
        <f t="shared" si="80"/>
        <v>96.846570173575813</v>
      </c>
    </row>
    <row r="523" spans="1:21" x14ac:dyDescent="0.25">
      <c r="A523" s="4">
        <v>51059481702</v>
      </c>
      <c r="B523" s="7" t="s">
        <v>500</v>
      </c>
      <c r="C523" s="29">
        <f t="array" ref="C523">SUMPRODUCT($D$9:$D$13, TRANSPOSE(Q523:U523))</f>
        <v>49.972372807414352</v>
      </c>
      <c r="E523" s="9">
        <v>0</v>
      </c>
      <c r="F523" s="9">
        <v>0</v>
      </c>
      <c r="G523" s="9">
        <v>0</v>
      </c>
      <c r="H523" s="9">
        <v>1</v>
      </c>
      <c r="I523" s="9">
        <v>6</v>
      </c>
      <c r="K523" s="15">
        <f t="shared" si="71"/>
        <v>-0.70655066094229046</v>
      </c>
      <c r="L523" s="15">
        <f t="shared" si="72"/>
        <v>-0.43745811914256699</v>
      </c>
      <c r="M523" s="15">
        <f t="shared" si="73"/>
        <v>-0.36297485014772385</v>
      </c>
      <c r="N523" s="15">
        <f t="shared" si="74"/>
        <v>0.25601054293749775</v>
      </c>
      <c r="O523" s="15">
        <f t="shared" si="75"/>
        <v>1.8587075936556103</v>
      </c>
      <c r="Q523" s="15">
        <f t="shared" si="76"/>
        <v>23.992287970867398</v>
      </c>
      <c r="R523" s="15">
        <f t="shared" si="77"/>
        <v>33.088957134426003</v>
      </c>
      <c r="S523" s="15">
        <f t="shared" si="78"/>
        <v>35.831183581077589</v>
      </c>
      <c r="T523" s="15">
        <f t="shared" si="79"/>
        <v>60.102865177124933</v>
      </c>
      <c r="U523" s="15">
        <f t="shared" si="80"/>
        <v>96.846570173575813</v>
      </c>
    </row>
    <row r="524" spans="1:21" x14ac:dyDescent="0.25">
      <c r="A524" s="4">
        <v>51059481900</v>
      </c>
      <c r="B524" s="7" t="s">
        <v>501</v>
      </c>
      <c r="C524" s="29">
        <f t="array" ref="C524">SUMPRODUCT($D$9:$D$13, TRANSPOSE(Q524:U524))</f>
        <v>49.972372807414352</v>
      </c>
      <c r="E524" s="9">
        <v>0</v>
      </c>
      <c r="F524" s="9">
        <v>0</v>
      </c>
      <c r="G524" s="9">
        <v>0</v>
      </c>
      <c r="H524" s="9">
        <v>1</v>
      </c>
      <c r="I524" s="9">
        <v>6</v>
      </c>
      <c r="K524" s="15">
        <f t="shared" si="71"/>
        <v>-0.70655066094229046</v>
      </c>
      <c r="L524" s="15">
        <f t="shared" si="72"/>
        <v>-0.43745811914256699</v>
      </c>
      <c r="M524" s="15">
        <f t="shared" si="73"/>
        <v>-0.36297485014772385</v>
      </c>
      <c r="N524" s="15">
        <f t="shared" si="74"/>
        <v>0.25601054293749775</v>
      </c>
      <c r="O524" s="15">
        <f t="shared" si="75"/>
        <v>1.8587075936556103</v>
      </c>
      <c r="Q524" s="15">
        <f t="shared" si="76"/>
        <v>23.992287970867398</v>
      </c>
      <c r="R524" s="15">
        <f t="shared" si="77"/>
        <v>33.088957134426003</v>
      </c>
      <c r="S524" s="15">
        <f t="shared" si="78"/>
        <v>35.831183581077589</v>
      </c>
      <c r="T524" s="15">
        <f t="shared" si="79"/>
        <v>60.102865177124933</v>
      </c>
      <c r="U524" s="15">
        <f t="shared" si="80"/>
        <v>96.846570173575813</v>
      </c>
    </row>
    <row r="525" spans="1:21" x14ac:dyDescent="0.25">
      <c r="A525" s="4">
        <v>51059482001</v>
      </c>
      <c r="B525" s="7" t="s">
        <v>502</v>
      </c>
      <c r="C525" s="29">
        <f t="array" ref="C525">SUMPRODUCT($D$9:$D$13, TRANSPOSE(Q525:U525))</f>
        <v>49.972372807414352</v>
      </c>
      <c r="E525" s="9">
        <v>0</v>
      </c>
      <c r="F525" s="9">
        <v>0</v>
      </c>
      <c r="G525" s="9">
        <v>0</v>
      </c>
      <c r="H525" s="9">
        <v>1</v>
      </c>
      <c r="I525" s="9">
        <v>6</v>
      </c>
      <c r="K525" s="15">
        <f t="shared" si="71"/>
        <v>-0.70655066094229046</v>
      </c>
      <c r="L525" s="15">
        <f t="shared" si="72"/>
        <v>-0.43745811914256699</v>
      </c>
      <c r="M525" s="15">
        <f t="shared" si="73"/>
        <v>-0.36297485014772385</v>
      </c>
      <c r="N525" s="15">
        <f t="shared" si="74"/>
        <v>0.25601054293749775</v>
      </c>
      <c r="O525" s="15">
        <f t="shared" si="75"/>
        <v>1.8587075936556103</v>
      </c>
      <c r="Q525" s="15">
        <f t="shared" si="76"/>
        <v>23.992287970867398</v>
      </c>
      <c r="R525" s="15">
        <f t="shared" si="77"/>
        <v>33.088957134426003</v>
      </c>
      <c r="S525" s="15">
        <f t="shared" si="78"/>
        <v>35.831183581077589</v>
      </c>
      <c r="T525" s="15">
        <f t="shared" si="79"/>
        <v>60.102865177124933</v>
      </c>
      <c r="U525" s="15">
        <f t="shared" si="80"/>
        <v>96.846570173575813</v>
      </c>
    </row>
    <row r="526" spans="1:21" x14ac:dyDescent="0.25">
      <c r="A526" s="4">
        <v>51059482002</v>
      </c>
      <c r="B526" s="7" t="s">
        <v>503</v>
      </c>
      <c r="C526" s="29">
        <f t="array" ref="C526">SUMPRODUCT($D$9:$D$13, TRANSPOSE(Q526:U526))</f>
        <v>49.972372807414352</v>
      </c>
      <c r="E526" s="9">
        <v>0</v>
      </c>
      <c r="F526" s="9">
        <v>0</v>
      </c>
      <c r="G526" s="9">
        <v>0</v>
      </c>
      <c r="H526" s="9">
        <v>1</v>
      </c>
      <c r="I526" s="9">
        <v>6</v>
      </c>
      <c r="K526" s="15">
        <f t="shared" si="71"/>
        <v>-0.70655066094229046</v>
      </c>
      <c r="L526" s="15">
        <f t="shared" si="72"/>
        <v>-0.43745811914256699</v>
      </c>
      <c r="M526" s="15">
        <f t="shared" si="73"/>
        <v>-0.36297485014772385</v>
      </c>
      <c r="N526" s="15">
        <f t="shared" si="74"/>
        <v>0.25601054293749775</v>
      </c>
      <c r="O526" s="15">
        <f t="shared" si="75"/>
        <v>1.8587075936556103</v>
      </c>
      <c r="Q526" s="15">
        <f t="shared" si="76"/>
        <v>23.992287970867398</v>
      </c>
      <c r="R526" s="15">
        <f t="shared" si="77"/>
        <v>33.088957134426003</v>
      </c>
      <c r="S526" s="15">
        <f t="shared" si="78"/>
        <v>35.831183581077589</v>
      </c>
      <c r="T526" s="15">
        <f t="shared" si="79"/>
        <v>60.102865177124933</v>
      </c>
      <c r="U526" s="15">
        <f t="shared" si="80"/>
        <v>96.846570173575813</v>
      </c>
    </row>
    <row r="527" spans="1:21" x14ac:dyDescent="0.25">
      <c r="A527" s="4">
        <v>51059482100</v>
      </c>
      <c r="B527" s="7" t="s">
        <v>504</v>
      </c>
      <c r="C527" s="29">
        <f t="array" ref="C527">SUMPRODUCT($D$9:$D$13, TRANSPOSE(Q527:U527))</f>
        <v>49.972372807414352</v>
      </c>
      <c r="E527" s="9">
        <v>0</v>
      </c>
      <c r="F527" s="9">
        <v>0</v>
      </c>
      <c r="G527" s="9">
        <v>0</v>
      </c>
      <c r="H527" s="9">
        <v>1</v>
      </c>
      <c r="I527" s="9">
        <v>6</v>
      </c>
      <c r="K527" s="15">
        <f t="shared" si="71"/>
        <v>-0.70655066094229046</v>
      </c>
      <c r="L527" s="15">
        <f t="shared" si="72"/>
        <v>-0.43745811914256699</v>
      </c>
      <c r="M527" s="15">
        <f t="shared" si="73"/>
        <v>-0.36297485014772385</v>
      </c>
      <c r="N527" s="15">
        <f t="shared" si="74"/>
        <v>0.25601054293749775</v>
      </c>
      <c r="O527" s="15">
        <f t="shared" si="75"/>
        <v>1.8587075936556103</v>
      </c>
      <c r="Q527" s="15">
        <f t="shared" si="76"/>
        <v>23.992287970867398</v>
      </c>
      <c r="R527" s="15">
        <f t="shared" si="77"/>
        <v>33.088957134426003</v>
      </c>
      <c r="S527" s="15">
        <f t="shared" si="78"/>
        <v>35.831183581077589</v>
      </c>
      <c r="T527" s="15">
        <f t="shared" si="79"/>
        <v>60.102865177124933</v>
      </c>
      <c r="U527" s="15">
        <f t="shared" si="80"/>
        <v>96.846570173575813</v>
      </c>
    </row>
    <row r="528" spans="1:21" x14ac:dyDescent="0.25">
      <c r="A528" s="4">
        <v>51059482201</v>
      </c>
      <c r="B528" s="7" t="s">
        <v>505</v>
      </c>
      <c r="C528" s="29">
        <f t="array" ref="C528">SUMPRODUCT($D$9:$D$13, TRANSPOSE(Q528:U528))</f>
        <v>63.131999661385748</v>
      </c>
      <c r="E528" s="9">
        <v>0</v>
      </c>
      <c r="F528" s="9">
        <v>1</v>
      </c>
      <c r="G528" s="9">
        <v>0</v>
      </c>
      <c r="H528" s="9">
        <v>1</v>
      </c>
      <c r="I528" s="9">
        <v>6</v>
      </c>
      <c r="K528" s="15">
        <f t="shared" si="71"/>
        <v>-0.70655066094229046</v>
      </c>
      <c r="L528" s="15">
        <f t="shared" si="72"/>
        <v>2.2859331127743943</v>
      </c>
      <c r="M528" s="15">
        <f t="shared" si="73"/>
        <v>-0.36297485014772385</v>
      </c>
      <c r="N528" s="15">
        <f t="shared" si="74"/>
        <v>0.25601054293749775</v>
      </c>
      <c r="O528" s="15">
        <f t="shared" si="75"/>
        <v>1.8587075936556103</v>
      </c>
      <c r="Q528" s="15">
        <f t="shared" si="76"/>
        <v>23.992287970867398</v>
      </c>
      <c r="R528" s="15">
        <f t="shared" si="77"/>
        <v>98.887091404282984</v>
      </c>
      <c r="S528" s="15">
        <f t="shared" si="78"/>
        <v>35.831183581077589</v>
      </c>
      <c r="T528" s="15">
        <f t="shared" si="79"/>
        <v>60.102865177124933</v>
      </c>
      <c r="U528" s="15">
        <f t="shared" si="80"/>
        <v>96.846570173575813</v>
      </c>
    </row>
    <row r="529" spans="1:21" x14ac:dyDescent="0.25">
      <c r="A529" s="4">
        <v>51059482202</v>
      </c>
      <c r="B529" s="7" t="s">
        <v>506</v>
      </c>
      <c r="C529" s="29">
        <f t="array" ref="C529">SUMPRODUCT($D$9:$D$13, TRANSPOSE(Q529:U529))</f>
        <v>49.972372807414352</v>
      </c>
      <c r="E529" s="9">
        <v>0</v>
      </c>
      <c r="F529" s="9">
        <v>0</v>
      </c>
      <c r="G529" s="9">
        <v>0</v>
      </c>
      <c r="H529" s="9">
        <v>1</v>
      </c>
      <c r="I529" s="9">
        <v>6</v>
      </c>
      <c r="K529" s="15">
        <f t="shared" si="71"/>
        <v>-0.70655066094229046</v>
      </c>
      <c r="L529" s="15">
        <f t="shared" si="72"/>
        <v>-0.43745811914256699</v>
      </c>
      <c r="M529" s="15">
        <f t="shared" si="73"/>
        <v>-0.36297485014772385</v>
      </c>
      <c r="N529" s="15">
        <f t="shared" si="74"/>
        <v>0.25601054293749775</v>
      </c>
      <c r="O529" s="15">
        <f t="shared" si="75"/>
        <v>1.8587075936556103</v>
      </c>
      <c r="Q529" s="15">
        <f t="shared" si="76"/>
        <v>23.992287970867398</v>
      </c>
      <c r="R529" s="15">
        <f t="shared" si="77"/>
        <v>33.088957134426003</v>
      </c>
      <c r="S529" s="15">
        <f t="shared" si="78"/>
        <v>35.831183581077589</v>
      </c>
      <c r="T529" s="15">
        <f t="shared" si="79"/>
        <v>60.102865177124933</v>
      </c>
      <c r="U529" s="15">
        <f t="shared" si="80"/>
        <v>96.846570173575813</v>
      </c>
    </row>
    <row r="530" spans="1:21" x14ac:dyDescent="0.25">
      <c r="A530" s="4">
        <v>51059482203</v>
      </c>
      <c r="B530" s="7" t="s">
        <v>507</v>
      </c>
      <c r="C530" s="29">
        <f t="array" ref="C530">SUMPRODUCT($D$9:$D$13, TRANSPOSE(Q530:U530))</f>
        <v>49.972372807414352</v>
      </c>
      <c r="E530" s="9">
        <v>0</v>
      </c>
      <c r="F530" s="9">
        <v>0</v>
      </c>
      <c r="G530" s="9">
        <v>0</v>
      </c>
      <c r="H530" s="9">
        <v>1</v>
      </c>
      <c r="I530" s="9">
        <v>6</v>
      </c>
      <c r="K530" s="15">
        <f t="shared" si="71"/>
        <v>-0.70655066094229046</v>
      </c>
      <c r="L530" s="15">
        <f t="shared" si="72"/>
        <v>-0.43745811914256699</v>
      </c>
      <c r="M530" s="15">
        <f t="shared" si="73"/>
        <v>-0.36297485014772385</v>
      </c>
      <c r="N530" s="15">
        <f t="shared" si="74"/>
        <v>0.25601054293749775</v>
      </c>
      <c r="O530" s="15">
        <f t="shared" si="75"/>
        <v>1.8587075936556103</v>
      </c>
      <c r="Q530" s="15">
        <f t="shared" si="76"/>
        <v>23.992287970867398</v>
      </c>
      <c r="R530" s="15">
        <f t="shared" si="77"/>
        <v>33.088957134426003</v>
      </c>
      <c r="S530" s="15">
        <f t="shared" si="78"/>
        <v>35.831183581077589</v>
      </c>
      <c r="T530" s="15">
        <f t="shared" si="79"/>
        <v>60.102865177124933</v>
      </c>
      <c r="U530" s="15">
        <f t="shared" si="80"/>
        <v>96.846570173575813</v>
      </c>
    </row>
    <row r="531" spans="1:21" x14ac:dyDescent="0.25">
      <c r="A531" s="4">
        <v>51059482301</v>
      </c>
      <c r="B531" s="7" t="s">
        <v>508</v>
      </c>
      <c r="C531" s="29">
        <f t="array" ref="C531">SUMPRODUCT($D$9:$D$13, TRANSPOSE(Q531:U531))</f>
        <v>49.972372807414352</v>
      </c>
      <c r="E531" s="9">
        <v>0</v>
      </c>
      <c r="F531" s="9">
        <v>0</v>
      </c>
      <c r="G531" s="9">
        <v>0</v>
      </c>
      <c r="H531" s="9">
        <v>1</v>
      </c>
      <c r="I531" s="9">
        <v>6</v>
      </c>
      <c r="K531" s="15">
        <f t="shared" si="71"/>
        <v>-0.70655066094229046</v>
      </c>
      <c r="L531" s="15">
        <f t="shared" si="72"/>
        <v>-0.43745811914256699</v>
      </c>
      <c r="M531" s="15">
        <f t="shared" si="73"/>
        <v>-0.36297485014772385</v>
      </c>
      <c r="N531" s="15">
        <f t="shared" si="74"/>
        <v>0.25601054293749775</v>
      </c>
      <c r="O531" s="15">
        <f t="shared" si="75"/>
        <v>1.8587075936556103</v>
      </c>
      <c r="Q531" s="15">
        <f t="shared" si="76"/>
        <v>23.992287970867398</v>
      </c>
      <c r="R531" s="15">
        <f t="shared" si="77"/>
        <v>33.088957134426003</v>
      </c>
      <c r="S531" s="15">
        <f t="shared" si="78"/>
        <v>35.831183581077589</v>
      </c>
      <c r="T531" s="15">
        <f t="shared" si="79"/>
        <v>60.102865177124933</v>
      </c>
      <c r="U531" s="15">
        <f t="shared" si="80"/>
        <v>96.846570173575813</v>
      </c>
    </row>
    <row r="532" spans="1:21" x14ac:dyDescent="0.25">
      <c r="A532" s="4">
        <v>51059482302</v>
      </c>
      <c r="B532" s="7" t="s">
        <v>509</v>
      </c>
      <c r="C532" s="29">
        <f t="array" ref="C532">SUMPRODUCT($D$9:$D$13, TRANSPOSE(Q532:U532))</f>
        <v>49.972372807414352</v>
      </c>
      <c r="E532" s="9">
        <v>0</v>
      </c>
      <c r="F532" s="9">
        <v>0</v>
      </c>
      <c r="G532" s="9">
        <v>0</v>
      </c>
      <c r="H532" s="9">
        <v>1</v>
      </c>
      <c r="I532" s="9">
        <v>6</v>
      </c>
      <c r="K532" s="15">
        <f t="shared" si="71"/>
        <v>-0.70655066094229046</v>
      </c>
      <c r="L532" s="15">
        <f t="shared" si="72"/>
        <v>-0.43745811914256699</v>
      </c>
      <c r="M532" s="15">
        <f t="shared" si="73"/>
        <v>-0.36297485014772385</v>
      </c>
      <c r="N532" s="15">
        <f t="shared" si="74"/>
        <v>0.25601054293749775</v>
      </c>
      <c r="O532" s="15">
        <f t="shared" si="75"/>
        <v>1.8587075936556103</v>
      </c>
      <c r="Q532" s="15">
        <f t="shared" si="76"/>
        <v>23.992287970867398</v>
      </c>
      <c r="R532" s="15">
        <f t="shared" si="77"/>
        <v>33.088957134426003</v>
      </c>
      <c r="S532" s="15">
        <f t="shared" si="78"/>
        <v>35.831183581077589</v>
      </c>
      <c r="T532" s="15">
        <f t="shared" si="79"/>
        <v>60.102865177124933</v>
      </c>
      <c r="U532" s="15">
        <f t="shared" si="80"/>
        <v>96.846570173575813</v>
      </c>
    </row>
    <row r="533" spans="1:21" x14ac:dyDescent="0.25">
      <c r="A533" s="4">
        <v>51059482303</v>
      </c>
      <c r="B533" s="7" t="s">
        <v>510</v>
      </c>
      <c r="C533" s="29">
        <f t="array" ref="C533">SUMPRODUCT($D$9:$D$13, TRANSPOSE(Q533:U533))</f>
        <v>49.972372807414352</v>
      </c>
      <c r="E533" s="9">
        <v>0</v>
      </c>
      <c r="F533" s="9">
        <v>0</v>
      </c>
      <c r="G533" s="9">
        <v>0</v>
      </c>
      <c r="H533" s="9">
        <v>1</v>
      </c>
      <c r="I533" s="9">
        <v>6</v>
      </c>
      <c r="K533" s="15">
        <f t="shared" si="71"/>
        <v>-0.70655066094229046</v>
      </c>
      <c r="L533" s="15">
        <f t="shared" si="72"/>
        <v>-0.43745811914256699</v>
      </c>
      <c r="M533" s="15">
        <f t="shared" si="73"/>
        <v>-0.36297485014772385</v>
      </c>
      <c r="N533" s="15">
        <f t="shared" si="74"/>
        <v>0.25601054293749775</v>
      </c>
      <c r="O533" s="15">
        <f t="shared" si="75"/>
        <v>1.8587075936556103</v>
      </c>
      <c r="Q533" s="15">
        <f t="shared" si="76"/>
        <v>23.992287970867398</v>
      </c>
      <c r="R533" s="15">
        <f t="shared" si="77"/>
        <v>33.088957134426003</v>
      </c>
      <c r="S533" s="15">
        <f t="shared" si="78"/>
        <v>35.831183581077589</v>
      </c>
      <c r="T533" s="15">
        <f t="shared" si="79"/>
        <v>60.102865177124933</v>
      </c>
      <c r="U533" s="15">
        <f t="shared" si="80"/>
        <v>96.846570173575813</v>
      </c>
    </row>
    <row r="534" spans="1:21" x14ac:dyDescent="0.25">
      <c r="A534" s="4">
        <v>51059482400</v>
      </c>
      <c r="B534" s="7" t="s">
        <v>511</v>
      </c>
      <c r="C534" s="29">
        <f t="array" ref="C534">SUMPRODUCT($D$9:$D$13, TRANSPOSE(Q534:U534))</f>
        <v>49.972372807414352</v>
      </c>
      <c r="E534" s="9">
        <v>0</v>
      </c>
      <c r="F534" s="9">
        <v>0</v>
      </c>
      <c r="G534" s="9">
        <v>0</v>
      </c>
      <c r="H534" s="9">
        <v>1</v>
      </c>
      <c r="I534" s="9">
        <v>6</v>
      </c>
      <c r="K534" s="15">
        <f t="shared" si="71"/>
        <v>-0.70655066094229046</v>
      </c>
      <c r="L534" s="15">
        <f t="shared" si="72"/>
        <v>-0.43745811914256699</v>
      </c>
      <c r="M534" s="15">
        <f t="shared" si="73"/>
        <v>-0.36297485014772385</v>
      </c>
      <c r="N534" s="15">
        <f t="shared" si="74"/>
        <v>0.25601054293749775</v>
      </c>
      <c r="O534" s="15">
        <f t="shared" si="75"/>
        <v>1.8587075936556103</v>
      </c>
      <c r="Q534" s="15">
        <f t="shared" si="76"/>
        <v>23.992287970867398</v>
      </c>
      <c r="R534" s="15">
        <f t="shared" si="77"/>
        <v>33.088957134426003</v>
      </c>
      <c r="S534" s="15">
        <f t="shared" si="78"/>
        <v>35.831183581077589</v>
      </c>
      <c r="T534" s="15">
        <f t="shared" si="79"/>
        <v>60.102865177124933</v>
      </c>
      <c r="U534" s="15">
        <f t="shared" si="80"/>
        <v>96.846570173575813</v>
      </c>
    </row>
    <row r="535" spans="1:21" x14ac:dyDescent="0.25">
      <c r="A535" s="4">
        <v>51059482501</v>
      </c>
      <c r="B535" s="7" t="s">
        <v>512</v>
      </c>
      <c r="C535" s="29">
        <f t="array" ref="C535">SUMPRODUCT($D$9:$D$13, TRANSPOSE(Q535:U535))</f>
        <v>49.972372807414352</v>
      </c>
      <c r="E535" s="9">
        <v>0</v>
      </c>
      <c r="F535" s="9">
        <v>0</v>
      </c>
      <c r="G535" s="9">
        <v>0</v>
      </c>
      <c r="H535" s="9">
        <v>1</v>
      </c>
      <c r="I535" s="9">
        <v>6</v>
      </c>
      <c r="K535" s="15">
        <f t="shared" ref="K535:K598" si="81" xml:space="preserve"> STANDARDIZE(E535,K$16,K$17)*$F$9</f>
        <v>-0.70655066094229046</v>
      </c>
      <c r="L535" s="15">
        <f t="shared" ref="L535:L598" si="82" xml:space="preserve"> STANDARDIZE(F535,L$16,L$17)*$F$10</f>
        <v>-0.43745811914256699</v>
      </c>
      <c r="M535" s="15">
        <f t="shared" ref="M535:M598" si="83" xml:space="preserve"> STANDARDIZE(G535,M$16,M$17)*$F$11</f>
        <v>-0.36297485014772385</v>
      </c>
      <c r="N535" s="15">
        <f t="shared" ref="N535:N598" si="84" xml:space="preserve"> STANDARDIZE(H535,N$16,N$17)*$F$12</f>
        <v>0.25601054293749775</v>
      </c>
      <c r="O535" s="15">
        <f t="shared" ref="O535:O598" si="85" xml:space="preserve"> STANDARDIZE(I535,O$16,O$17)*$F$13</f>
        <v>1.8587075936556103</v>
      </c>
      <c r="Q535" s="15">
        <f t="shared" ref="Q535:Q598" si="86">_xlfn.NORM.S.DIST(K535,1)*100</f>
        <v>23.992287970867398</v>
      </c>
      <c r="R535" s="15">
        <f t="shared" ref="R535:R598" si="87">_xlfn.NORM.S.DIST(L535,1)*100</f>
        <v>33.088957134426003</v>
      </c>
      <c r="S535" s="15">
        <f t="shared" ref="S535:S598" si="88">_xlfn.NORM.S.DIST(M535,1)*100</f>
        <v>35.831183581077589</v>
      </c>
      <c r="T535" s="15">
        <f t="shared" ref="T535:T598" si="89">_xlfn.NORM.S.DIST(N535,1)*100</f>
        <v>60.102865177124933</v>
      </c>
      <c r="U535" s="15">
        <f t="shared" ref="U535:U598" si="90">_xlfn.NORM.S.DIST(O535,1)*100</f>
        <v>96.846570173575813</v>
      </c>
    </row>
    <row r="536" spans="1:21" x14ac:dyDescent="0.25">
      <c r="A536" s="4">
        <v>51059482502</v>
      </c>
      <c r="B536" s="7" t="s">
        <v>513</v>
      </c>
      <c r="C536" s="29">
        <f t="array" ref="C536">SUMPRODUCT($D$9:$D$13, TRANSPOSE(Q536:U536))</f>
        <v>49.972372807414352</v>
      </c>
      <c r="E536" s="9">
        <v>0</v>
      </c>
      <c r="F536" s="9">
        <v>0</v>
      </c>
      <c r="G536" s="9">
        <v>0</v>
      </c>
      <c r="H536" s="9">
        <v>1</v>
      </c>
      <c r="I536" s="9">
        <v>6</v>
      </c>
      <c r="K536" s="15">
        <f t="shared" si="81"/>
        <v>-0.70655066094229046</v>
      </c>
      <c r="L536" s="15">
        <f t="shared" si="82"/>
        <v>-0.43745811914256699</v>
      </c>
      <c r="M536" s="15">
        <f t="shared" si="83"/>
        <v>-0.36297485014772385</v>
      </c>
      <c r="N536" s="15">
        <f t="shared" si="84"/>
        <v>0.25601054293749775</v>
      </c>
      <c r="O536" s="15">
        <f t="shared" si="85"/>
        <v>1.8587075936556103</v>
      </c>
      <c r="Q536" s="15">
        <f t="shared" si="86"/>
        <v>23.992287970867398</v>
      </c>
      <c r="R536" s="15">
        <f t="shared" si="87"/>
        <v>33.088957134426003</v>
      </c>
      <c r="S536" s="15">
        <f t="shared" si="88"/>
        <v>35.831183581077589</v>
      </c>
      <c r="T536" s="15">
        <f t="shared" si="89"/>
        <v>60.102865177124933</v>
      </c>
      <c r="U536" s="15">
        <f t="shared" si="90"/>
        <v>96.846570173575813</v>
      </c>
    </row>
    <row r="537" spans="1:21" x14ac:dyDescent="0.25">
      <c r="A537" s="4">
        <v>51059482503</v>
      </c>
      <c r="B537" s="7" t="s">
        <v>514</v>
      </c>
      <c r="C537" s="29">
        <f t="array" ref="C537">SUMPRODUCT($D$9:$D$13, TRANSPOSE(Q537:U537))</f>
        <v>49.972372807414352</v>
      </c>
      <c r="E537" s="9">
        <v>0</v>
      </c>
      <c r="F537" s="9">
        <v>0</v>
      </c>
      <c r="G537" s="9">
        <v>0</v>
      </c>
      <c r="H537" s="9">
        <v>1</v>
      </c>
      <c r="I537" s="9">
        <v>6</v>
      </c>
      <c r="K537" s="15">
        <f t="shared" si="81"/>
        <v>-0.70655066094229046</v>
      </c>
      <c r="L537" s="15">
        <f t="shared" si="82"/>
        <v>-0.43745811914256699</v>
      </c>
      <c r="M537" s="15">
        <f t="shared" si="83"/>
        <v>-0.36297485014772385</v>
      </c>
      <c r="N537" s="15">
        <f t="shared" si="84"/>
        <v>0.25601054293749775</v>
      </c>
      <c r="O537" s="15">
        <f t="shared" si="85"/>
        <v>1.8587075936556103</v>
      </c>
      <c r="Q537" s="15">
        <f t="shared" si="86"/>
        <v>23.992287970867398</v>
      </c>
      <c r="R537" s="15">
        <f t="shared" si="87"/>
        <v>33.088957134426003</v>
      </c>
      <c r="S537" s="15">
        <f t="shared" si="88"/>
        <v>35.831183581077589</v>
      </c>
      <c r="T537" s="15">
        <f t="shared" si="89"/>
        <v>60.102865177124933</v>
      </c>
      <c r="U537" s="15">
        <f t="shared" si="90"/>
        <v>96.846570173575813</v>
      </c>
    </row>
    <row r="538" spans="1:21" x14ac:dyDescent="0.25">
      <c r="A538" s="4">
        <v>51059482504</v>
      </c>
      <c r="B538" s="7" t="s">
        <v>515</v>
      </c>
      <c r="C538" s="29">
        <f t="array" ref="C538">SUMPRODUCT($D$9:$D$13, TRANSPOSE(Q538:U538))</f>
        <v>49.972372807414352</v>
      </c>
      <c r="E538" s="9">
        <v>0</v>
      </c>
      <c r="F538" s="9">
        <v>0</v>
      </c>
      <c r="G538" s="9">
        <v>0</v>
      </c>
      <c r="H538" s="9">
        <v>1</v>
      </c>
      <c r="I538" s="9">
        <v>6</v>
      </c>
      <c r="K538" s="15">
        <f t="shared" si="81"/>
        <v>-0.70655066094229046</v>
      </c>
      <c r="L538" s="15">
        <f t="shared" si="82"/>
        <v>-0.43745811914256699</v>
      </c>
      <c r="M538" s="15">
        <f t="shared" si="83"/>
        <v>-0.36297485014772385</v>
      </c>
      <c r="N538" s="15">
        <f t="shared" si="84"/>
        <v>0.25601054293749775</v>
      </c>
      <c r="O538" s="15">
        <f t="shared" si="85"/>
        <v>1.8587075936556103</v>
      </c>
      <c r="Q538" s="15">
        <f t="shared" si="86"/>
        <v>23.992287970867398</v>
      </c>
      <c r="R538" s="15">
        <f t="shared" si="87"/>
        <v>33.088957134426003</v>
      </c>
      <c r="S538" s="15">
        <f t="shared" si="88"/>
        <v>35.831183581077589</v>
      </c>
      <c r="T538" s="15">
        <f t="shared" si="89"/>
        <v>60.102865177124933</v>
      </c>
      <c r="U538" s="15">
        <f t="shared" si="90"/>
        <v>96.846570173575813</v>
      </c>
    </row>
    <row r="539" spans="1:21" x14ac:dyDescent="0.25">
      <c r="A539" s="4">
        <v>51059482601</v>
      </c>
      <c r="B539" s="7" t="s">
        <v>516</v>
      </c>
      <c r="C539" s="29">
        <f t="array" ref="C539">SUMPRODUCT($D$9:$D$13, TRANSPOSE(Q539:U539))</f>
        <v>49.972372807414352</v>
      </c>
      <c r="E539" s="9">
        <v>0</v>
      </c>
      <c r="F539" s="9">
        <v>0</v>
      </c>
      <c r="G539" s="9">
        <v>0</v>
      </c>
      <c r="H539" s="9">
        <v>1</v>
      </c>
      <c r="I539" s="9">
        <v>6</v>
      </c>
      <c r="K539" s="15">
        <f t="shared" si="81"/>
        <v>-0.70655066094229046</v>
      </c>
      <c r="L539" s="15">
        <f t="shared" si="82"/>
        <v>-0.43745811914256699</v>
      </c>
      <c r="M539" s="15">
        <f t="shared" si="83"/>
        <v>-0.36297485014772385</v>
      </c>
      <c r="N539" s="15">
        <f t="shared" si="84"/>
        <v>0.25601054293749775</v>
      </c>
      <c r="O539" s="15">
        <f t="shared" si="85"/>
        <v>1.8587075936556103</v>
      </c>
      <c r="Q539" s="15">
        <f t="shared" si="86"/>
        <v>23.992287970867398</v>
      </c>
      <c r="R539" s="15">
        <f t="shared" si="87"/>
        <v>33.088957134426003</v>
      </c>
      <c r="S539" s="15">
        <f t="shared" si="88"/>
        <v>35.831183581077589</v>
      </c>
      <c r="T539" s="15">
        <f t="shared" si="89"/>
        <v>60.102865177124933</v>
      </c>
      <c r="U539" s="15">
        <f t="shared" si="90"/>
        <v>96.846570173575813</v>
      </c>
    </row>
    <row r="540" spans="1:21" x14ac:dyDescent="0.25">
      <c r="A540" s="4">
        <v>51059482602</v>
      </c>
      <c r="B540" s="7" t="s">
        <v>517</v>
      </c>
      <c r="C540" s="29">
        <f t="array" ref="C540">SUMPRODUCT($D$9:$D$13, TRANSPOSE(Q540:U540))</f>
        <v>49.972372807414352</v>
      </c>
      <c r="E540" s="9">
        <v>0</v>
      </c>
      <c r="F540" s="9">
        <v>0</v>
      </c>
      <c r="G540" s="9">
        <v>0</v>
      </c>
      <c r="H540" s="9">
        <v>1</v>
      </c>
      <c r="I540" s="9">
        <v>6</v>
      </c>
      <c r="K540" s="15">
        <f t="shared" si="81"/>
        <v>-0.70655066094229046</v>
      </c>
      <c r="L540" s="15">
        <f t="shared" si="82"/>
        <v>-0.43745811914256699</v>
      </c>
      <c r="M540" s="15">
        <f t="shared" si="83"/>
        <v>-0.36297485014772385</v>
      </c>
      <c r="N540" s="15">
        <f t="shared" si="84"/>
        <v>0.25601054293749775</v>
      </c>
      <c r="O540" s="15">
        <f t="shared" si="85"/>
        <v>1.8587075936556103</v>
      </c>
      <c r="Q540" s="15">
        <f t="shared" si="86"/>
        <v>23.992287970867398</v>
      </c>
      <c r="R540" s="15">
        <f t="shared" si="87"/>
        <v>33.088957134426003</v>
      </c>
      <c r="S540" s="15">
        <f t="shared" si="88"/>
        <v>35.831183581077589</v>
      </c>
      <c r="T540" s="15">
        <f t="shared" si="89"/>
        <v>60.102865177124933</v>
      </c>
      <c r="U540" s="15">
        <f t="shared" si="90"/>
        <v>96.846570173575813</v>
      </c>
    </row>
    <row r="541" spans="1:21" x14ac:dyDescent="0.25">
      <c r="A541" s="4">
        <v>51059490101</v>
      </c>
      <c r="B541" s="7" t="s">
        <v>518</v>
      </c>
      <c r="C541" s="29">
        <f t="array" ref="C541">SUMPRODUCT($D$9:$D$13, TRANSPOSE(Q541:U541))</f>
        <v>49.972372807414352</v>
      </c>
      <c r="E541" s="9">
        <v>0</v>
      </c>
      <c r="F541" s="9">
        <v>0</v>
      </c>
      <c r="G541" s="9">
        <v>0</v>
      </c>
      <c r="H541" s="9">
        <v>1</v>
      </c>
      <c r="I541" s="9">
        <v>6</v>
      </c>
      <c r="K541" s="15">
        <f t="shared" si="81"/>
        <v>-0.70655066094229046</v>
      </c>
      <c r="L541" s="15">
        <f t="shared" si="82"/>
        <v>-0.43745811914256699</v>
      </c>
      <c r="M541" s="15">
        <f t="shared" si="83"/>
        <v>-0.36297485014772385</v>
      </c>
      <c r="N541" s="15">
        <f t="shared" si="84"/>
        <v>0.25601054293749775</v>
      </c>
      <c r="O541" s="15">
        <f t="shared" si="85"/>
        <v>1.8587075936556103</v>
      </c>
      <c r="Q541" s="15">
        <f t="shared" si="86"/>
        <v>23.992287970867398</v>
      </c>
      <c r="R541" s="15">
        <f t="shared" si="87"/>
        <v>33.088957134426003</v>
      </c>
      <c r="S541" s="15">
        <f t="shared" si="88"/>
        <v>35.831183581077589</v>
      </c>
      <c r="T541" s="15">
        <f t="shared" si="89"/>
        <v>60.102865177124933</v>
      </c>
      <c r="U541" s="15">
        <f t="shared" si="90"/>
        <v>96.846570173575813</v>
      </c>
    </row>
    <row r="542" spans="1:21" x14ac:dyDescent="0.25">
      <c r="A542" s="4">
        <v>51059490103</v>
      </c>
      <c r="B542" s="7" t="s">
        <v>519</v>
      </c>
      <c r="C542" s="29">
        <f t="array" ref="C542">SUMPRODUCT($D$9:$D$13, TRANSPOSE(Q542:U542))</f>
        <v>49.972372807414352</v>
      </c>
      <c r="E542" s="9">
        <v>0</v>
      </c>
      <c r="F542" s="9">
        <v>0</v>
      </c>
      <c r="G542" s="9">
        <v>0</v>
      </c>
      <c r="H542" s="9">
        <v>1</v>
      </c>
      <c r="I542" s="9">
        <v>6</v>
      </c>
      <c r="K542" s="15">
        <f t="shared" si="81"/>
        <v>-0.70655066094229046</v>
      </c>
      <c r="L542" s="15">
        <f t="shared" si="82"/>
        <v>-0.43745811914256699</v>
      </c>
      <c r="M542" s="15">
        <f t="shared" si="83"/>
        <v>-0.36297485014772385</v>
      </c>
      <c r="N542" s="15">
        <f t="shared" si="84"/>
        <v>0.25601054293749775</v>
      </c>
      <c r="O542" s="15">
        <f t="shared" si="85"/>
        <v>1.8587075936556103</v>
      </c>
      <c r="Q542" s="15">
        <f t="shared" si="86"/>
        <v>23.992287970867398</v>
      </c>
      <c r="R542" s="15">
        <f t="shared" si="87"/>
        <v>33.088957134426003</v>
      </c>
      <c r="S542" s="15">
        <f t="shared" si="88"/>
        <v>35.831183581077589</v>
      </c>
      <c r="T542" s="15">
        <f t="shared" si="89"/>
        <v>60.102865177124933</v>
      </c>
      <c r="U542" s="15">
        <f t="shared" si="90"/>
        <v>96.846570173575813</v>
      </c>
    </row>
    <row r="543" spans="1:21" x14ac:dyDescent="0.25">
      <c r="A543" s="4">
        <v>51059490501</v>
      </c>
      <c r="B543" s="7" t="s">
        <v>520</v>
      </c>
      <c r="C543" s="29">
        <f t="array" ref="C543">SUMPRODUCT($D$9:$D$13, TRANSPOSE(Q543:U543))</f>
        <v>49.972372807414352</v>
      </c>
      <c r="E543" s="9">
        <v>0</v>
      </c>
      <c r="F543" s="9">
        <v>0</v>
      </c>
      <c r="G543" s="9">
        <v>0</v>
      </c>
      <c r="H543" s="9">
        <v>1</v>
      </c>
      <c r="I543" s="9">
        <v>6</v>
      </c>
      <c r="K543" s="15">
        <f t="shared" si="81"/>
        <v>-0.70655066094229046</v>
      </c>
      <c r="L543" s="15">
        <f t="shared" si="82"/>
        <v>-0.43745811914256699</v>
      </c>
      <c r="M543" s="15">
        <f t="shared" si="83"/>
        <v>-0.36297485014772385</v>
      </c>
      <c r="N543" s="15">
        <f t="shared" si="84"/>
        <v>0.25601054293749775</v>
      </c>
      <c r="O543" s="15">
        <f t="shared" si="85"/>
        <v>1.8587075936556103</v>
      </c>
      <c r="Q543" s="15">
        <f t="shared" si="86"/>
        <v>23.992287970867398</v>
      </c>
      <c r="R543" s="15">
        <f t="shared" si="87"/>
        <v>33.088957134426003</v>
      </c>
      <c r="S543" s="15">
        <f t="shared" si="88"/>
        <v>35.831183581077589</v>
      </c>
      <c r="T543" s="15">
        <f t="shared" si="89"/>
        <v>60.102865177124933</v>
      </c>
      <c r="U543" s="15">
        <f t="shared" si="90"/>
        <v>96.846570173575813</v>
      </c>
    </row>
    <row r="544" spans="1:21" x14ac:dyDescent="0.25">
      <c r="A544" s="4">
        <v>51059490502</v>
      </c>
      <c r="B544" s="7" t="s">
        <v>521</v>
      </c>
      <c r="C544" s="29">
        <f t="array" ref="C544">SUMPRODUCT($D$9:$D$13, TRANSPOSE(Q544:U544))</f>
        <v>49.972372807414352</v>
      </c>
      <c r="E544" s="9">
        <v>0</v>
      </c>
      <c r="F544" s="9">
        <v>0</v>
      </c>
      <c r="G544" s="9">
        <v>0</v>
      </c>
      <c r="H544" s="9">
        <v>1</v>
      </c>
      <c r="I544" s="9">
        <v>6</v>
      </c>
      <c r="K544" s="15">
        <f t="shared" si="81"/>
        <v>-0.70655066094229046</v>
      </c>
      <c r="L544" s="15">
        <f t="shared" si="82"/>
        <v>-0.43745811914256699</v>
      </c>
      <c r="M544" s="15">
        <f t="shared" si="83"/>
        <v>-0.36297485014772385</v>
      </c>
      <c r="N544" s="15">
        <f t="shared" si="84"/>
        <v>0.25601054293749775</v>
      </c>
      <c r="O544" s="15">
        <f t="shared" si="85"/>
        <v>1.8587075936556103</v>
      </c>
      <c r="Q544" s="15">
        <f t="shared" si="86"/>
        <v>23.992287970867398</v>
      </c>
      <c r="R544" s="15">
        <f t="shared" si="87"/>
        <v>33.088957134426003</v>
      </c>
      <c r="S544" s="15">
        <f t="shared" si="88"/>
        <v>35.831183581077589</v>
      </c>
      <c r="T544" s="15">
        <f t="shared" si="89"/>
        <v>60.102865177124933</v>
      </c>
      <c r="U544" s="15">
        <f t="shared" si="90"/>
        <v>96.846570173575813</v>
      </c>
    </row>
    <row r="545" spans="1:21" x14ac:dyDescent="0.25">
      <c r="A545" s="4">
        <v>51059491000</v>
      </c>
      <c r="B545" s="7" t="s">
        <v>522</v>
      </c>
      <c r="C545" s="29">
        <f t="array" ref="C545">SUMPRODUCT($D$9:$D$13, TRANSPOSE(Q545:U545))</f>
        <v>31.375740831420075</v>
      </c>
      <c r="E545" s="9">
        <v>0</v>
      </c>
      <c r="F545" s="9">
        <v>0</v>
      </c>
      <c r="G545" s="9">
        <v>0</v>
      </c>
      <c r="H545" s="9">
        <v>0</v>
      </c>
      <c r="I545" s="9">
        <v>2</v>
      </c>
      <c r="K545" s="15">
        <f t="shared" si="81"/>
        <v>-0.70655066094229046</v>
      </c>
      <c r="L545" s="15">
        <f t="shared" si="82"/>
        <v>-0.43745811914256699</v>
      </c>
      <c r="M545" s="15">
        <f t="shared" si="83"/>
        <v>-0.36297485014772385</v>
      </c>
      <c r="N545" s="15">
        <f t="shared" si="84"/>
        <v>-1.0779023132969505</v>
      </c>
      <c r="O545" s="15">
        <f t="shared" si="85"/>
        <v>-2.195612067581152E-3</v>
      </c>
      <c r="Q545" s="15">
        <f t="shared" si="86"/>
        <v>23.992287970867398</v>
      </c>
      <c r="R545" s="15">
        <f t="shared" si="87"/>
        <v>33.088957134426003</v>
      </c>
      <c r="S545" s="15">
        <f t="shared" si="88"/>
        <v>35.831183581077589</v>
      </c>
      <c r="T545" s="15">
        <f t="shared" si="89"/>
        <v>14.05386764886503</v>
      </c>
      <c r="U545" s="15">
        <f t="shared" si="90"/>
        <v>49.912407821864349</v>
      </c>
    </row>
    <row r="546" spans="1:21" x14ac:dyDescent="0.25">
      <c r="A546" s="4">
        <v>51059491101</v>
      </c>
      <c r="B546" s="7" t="s">
        <v>523</v>
      </c>
      <c r="C546" s="29">
        <f t="array" ref="C546">SUMPRODUCT($D$9:$D$13, TRANSPOSE(Q546:U546))</f>
        <v>48.968317300390495</v>
      </c>
      <c r="E546" s="9">
        <v>0</v>
      </c>
      <c r="F546" s="9">
        <v>0</v>
      </c>
      <c r="G546" s="9">
        <v>0</v>
      </c>
      <c r="H546" s="9">
        <v>1</v>
      </c>
      <c r="I546" s="9">
        <v>5</v>
      </c>
      <c r="K546" s="15">
        <f t="shared" si="81"/>
        <v>-0.70655066094229046</v>
      </c>
      <c r="L546" s="15">
        <f t="shared" si="82"/>
        <v>-0.43745811914256699</v>
      </c>
      <c r="M546" s="15">
        <f t="shared" si="83"/>
        <v>-0.36297485014772385</v>
      </c>
      <c r="N546" s="15">
        <f t="shared" si="84"/>
        <v>0.25601054293749775</v>
      </c>
      <c r="O546" s="15">
        <f t="shared" si="85"/>
        <v>1.3934817922248124</v>
      </c>
      <c r="Q546" s="15">
        <f t="shared" si="86"/>
        <v>23.992287970867398</v>
      </c>
      <c r="R546" s="15">
        <f t="shared" si="87"/>
        <v>33.088957134426003</v>
      </c>
      <c r="S546" s="15">
        <f t="shared" si="88"/>
        <v>35.831183581077589</v>
      </c>
      <c r="T546" s="15">
        <f t="shared" si="89"/>
        <v>60.102865177124933</v>
      </c>
      <c r="U546" s="15">
        <f t="shared" si="90"/>
        <v>91.826292638456536</v>
      </c>
    </row>
    <row r="547" spans="1:21" x14ac:dyDescent="0.25">
      <c r="A547" s="4">
        <v>51059491102</v>
      </c>
      <c r="B547" s="7" t="s">
        <v>524</v>
      </c>
      <c r="C547" s="29">
        <f t="array" ref="C547">SUMPRODUCT($D$9:$D$13, TRANSPOSE(Q547:U547))</f>
        <v>49.972372807414352</v>
      </c>
      <c r="E547" s="9">
        <v>0</v>
      </c>
      <c r="F547" s="9">
        <v>0</v>
      </c>
      <c r="G547" s="9">
        <v>0</v>
      </c>
      <c r="H547" s="9">
        <v>1</v>
      </c>
      <c r="I547" s="9">
        <v>6</v>
      </c>
      <c r="K547" s="15">
        <f t="shared" si="81"/>
        <v>-0.70655066094229046</v>
      </c>
      <c r="L547" s="15">
        <f t="shared" si="82"/>
        <v>-0.43745811914256699</v>
      </c>
      <c r="M547" s="15">
        <f t="shared" si="83"/>
        <v>-0.36297485014772385</v>
      </c>
      <c r="N547" s="15">
        <f t="shared" si="84"/>
        <v>0.25601054293749775</v>
      </c>
      <c r="O547" s="15">
        <f t="shared" si="85"/>
        <v>1.8587075936556103</v>
      </c>
      <c r="Q547" s="15">
        <f t="shared" si="86"/>
        <v>23.992287970867398</v>
      </c>
      <c r="R547" s="15">
        <f t="shared" si="87"/>
        <v>33.088957134426003</v>
      </c>
      <c r="S547" s="15">
        <f t="shared" si="88"/>
        <v>35.831183581077589</v>
      </c>
      <c r="T547" s="15">
        <f t="shared" si="89"/>
        <v>60.102865177124933</v>
      </c>
      <c r="U547" s="15">
        <f t="shared" si="90"/>
        <v>96.846570173575813</v>
      </c>
    </row>
    <row r="548" spans="1:21" x14ac:dyDescent="0.25">
      <c r="A548" s="4">
        <v>51059491103</v>
      </c>
      <c r="B548" s="7" t="s">
        <v>525</v>
      </c>
      <c r="C548" s="29">
        <f t="array" ref="C548">SUMPRODUCT($D$9:$D$13, TRANSPOSE(Q548:U548))</f>
        <v>49.972372807414352</v>
      </c>
      <c r="E548" s="9">
        <v>0</v>
      </c>
      <c r="F548" s="9">
        <v>0</v>
      </c>
      <c r="G548" s="9">
        <v>0</v>
      </c>
      <c r="H548" s="9">
        <v>1</v>
      </c>
      <c r="I548" s="9">
        <v>6</v>
      </c>
      <c r="K548" s="15">
        <f t="shared" si="81"/>
        <v>-0.70655066094229046</v>
      </c>
      <c r="L548" s="15">
        <f t="shared" si="82"/>
        <v>-0.43745811914256699</v>
      </c>
      <c r="M548" s="15">
        <f t="shared" si="83"/>
        <v>-0.36297485014772385</v>
      </c>
      <c r="N548" s="15">
        <f t="shared" si="84"/>
        <v>0.25601054293749775</v>
      </c>
      <c r="O548" s="15">
        <f t="shared" si="85"/>
        <v>1.8587075936556103</v>
      </c>
      <c r="Q548" s="15">
        <f t="shared" si="86"/>
        <v>23.992287970867398</v>
      </c>
      <c r="R548" s="15">
        <f t="shared" si="87"/>
        <v>33.088957134426003</v>
      </c>
      <c r="S548" s="15">
        <f t="shared" si="88"/>
        <v>35.831183581077589</v>
      </c>
      <c r="T548" s="15">
        <f t="shared" si="89"/>
        <v>60.102865177124933</v>
      </c>
      <c r="U548" s="15">
        <f t="shared" si="90"/>
        <v>96.846570173575813</v>
      </c>
    </row>
    <row r="549" spans="1:21" x14ac:dyDescent="0.25">
      <c r="A549" s="4">
        <v>51059491201</v>
      </c>
      <c r="B549" s="7" t="s">
        <v>526</v>
      </c>
      <c r="C549" s="29">
        <f t="array" ref="C549">SUMPRODUCT($D$9:$D$13, TRANSPOSE(Q549:U549))</f>
        <v>49.972372807414352</v>
      </c>
      <c r="E549" s="9">
        <v>0</v>
      </c>
      <c r="F549" s="9">
        <v>0</v>
      </c>
      <c r="G549" s="9">
        <v>0</v>
      </c>
      <c r="H549" s="9">
        <v>1</v>
      </c>
      <c r="I549" s="9">
        <v>6</v>
      </c>
      <c r="K549" s="15">
        <f t="shared" si="81"/>
        <v>-0.70655066094229046</v>
      </c>
      <c r="L549" s="15">
        <f t="shared" si="82"/>
        <v>-0.43745811914256699</v>
      </c>
      <c r="M549" s="15">
        <f t="shared" si="83"/>
        <v>-0.36297485014772385</v>
      </c>
      <c r="N549" s="15">
        <f t="shared" si="84"/>
        <v>0.25601054293749775</v>
      </c>
      <c r="O549" s="15">
        <f t="shared" si="85"/>
        <v>1.8587075936556103</v>
      </c>
      <c r="Q549" s="15">
        <f t="shared" si="86"/>
        <v>23.992287970867398</v>
      </c>
      <c r="R549" s="15">
        <f t="shared" si="87"/>
        <v>33.088957134426003</v>
      </c>
      <c r="S549" s="15">
        <f t="shared" si="88"/>
        <v>35.831183581077589</v>
      </c>
      <c r="T549" s="15">
        <f t="shared" si="89"/>
        <v>60.102865177124933</v>
      </c>
      <c r="U549" s="15">
        <f t="shared" si="90"/>
        <v>96.846570173575813</v>
      </c>
    </row>
    <row r="550" spans="1:21" x14ac:dyDescent="0.25">
      <c r="A550" s="4">
        <v>51059491202</v>
      </c>
      <c r="B550" s="7" t="s">
        <v>527</v>
      </c>
      <c r="C550" s="29">
        <f t="array" ref="C550">SUMPRODUCT($D$9:$D$13, TRANSPOSE(Q550:U550))</f>
        <v>49.972372807414352</v>
      </c>
      <c r="E550" s="9">
        <v>0</v>
      </c>
      <c r="F550" s="9">
        <v>0</v>
      </c>
      <c r="G550" s="9">
        <v>0</v>
      </c>
      <c r="H550" s="9">
        <v>1</v>
      </c>
      <c r="I550" s="9">
        <v>6</v>
      </c>
      <c r="K550" s="15">
        <f t="shared" si="81"/>
        <v>-0.70655066094229046</v>
      </c>
      <c r="L550" s="15">
        <f t="shared" si="82"/>
        <v>-0.43745811914256699</v>
      </c>
      <c r="M550" s="15">
        <f t="shared" si="83"/>
        <v>-0.36297485014772385</v>
      </c>
      <c r="N550" s="15">
        <f t="shared" si="84"/>
        <v>0.25601054293749775</v>
      </c>
      <c r="O550" s="15">
        <f t="shared" si="85"/>
        <v>1.8587075936556103</v>
      </c>
      <c r="Q550" s="15">
        <f t="shared" si="86"/>
        <v>23.992287970867398</v>
      </c>
      <c r="R550" s="15">
        <f t="shared" si="87"/>
        <v>33.088957134426003</v>
      </c>
      <c r="S550" s="15">
        <f t="shared" si="88"/>
        <v>35.831183581077589</v>
      </c>
      <c r="T550" s="15">
        <f t="shared" si="89"/>
        <v>60.102865177124933</v>
      </c>
      <c r="U550" s="15">
        <f t="shared" si="90"/>
        <v>96.846570173575813</v>
      </c>
    </row>
    <row r="551" spans="1:21" x14ac:dyDescent="0.25">
      <c r="A551" s="4">
        <v>51059491301</v>
      </c>
      <c r="B551" s="7" t="s">
        <v>528</v>
      </c>
      <c r="C551" s="29">
        <f t="array" ref="C551">SUMPRODUCT($D$9:$D$13, TRANSPOSE(Q551:U551))</f>
        <v>40.585540337072061</v>
      </c>
      <c r="E551" s="9">
        <v>0</v>
      </c>
      <c r="F551" s="9">
        <v>0</v>
      </c>
      <c r="G551" s="9">
        <v>0</v>
      </c>
      <c r="H551" s="9">
        <v>1</v>
      </c>
      <c r="I551" s="9">
        <v>2</v>
      </c>
      <c r="K551" s="15">
        <f t="shared" si="81"/>
        <v>-0.70655066094229046</v>
      </c>
      <c r="L551" s="15">
        <f t="shared" si="82"/>
        <v>-0.43745811914256699</v>
      </c>
      <c r="M551" s="15">
        <f t="shared" si="83"/>
        <v>-0.36297485014772385</v>
      </c>
      <c r="N551" s="15">
        <f t="shared" si="84"/>
        <v>0.25601054293749775</v>
      </c>
      <c r="O551" s="15">
        <f t="shared" si="85"/>
        <v>-2.195612067581152E-3</v>
      </c>
      <c r="Q551" s="15">
        <f t="shared" si="86"/>
        <v>23.992287970867398</v>
      </c>
      <c r="R551" s="15">
        <f t="shared" si="87"/>
        <v>33.088957134426003</v>
      </c>
      <c r="S551" s="15">
        <f t="shared" si="88"/>
        <v>35.831183581077589</v>
      </c>
      <c r="T551" s="15">
        <f t="shared" si="89"/>
        <v>60.102865177124933</v>
      </c>
      <c r="U551" s="15">
        <f t="shared" si="90"/>
        <v>49.912407821864349</v>
      </c>
    </row>
    <row r="552" spans="1:21" x14ac:dyDescent="0.25">
      <c r="A552" s="4">
        <v>51059491302</v>
      </c>
      <c r="B552" s="7" t="s">
        <v>529</v>
      </c>
      <c r="C552" s="29">
        <f t="array" ref="C552">SUMPRODUCT($D$9:$D$13, TRANSPOSE(Q552:U552))</f>
        <v>49.972372807414352</v>
      </c>
      <c r="E552" s="9">
        <v>0</v>
      </c>
      <c r="F552" s="9">
        <v>0</v>
      </c>
      <c r="G552" s="9">
        <v>0</v>
      </c>
      <c r="H552" s="9">
        <v>1</v>
      </c>
      <c r="I552" s="9">
        <v>6</v>
      </c>
      <c r="K552" s="15">
        <f t="shared" si="81"/>
        <v>-0.70655066094229046</v>
      </c>
      <c r="L552" s="15">
        <f t="shared" si="82"/>
        <v>-0.43745811914256699</v>
      </c>
      <c r="M552" s="15">
        <f t="shared" si="83"/>
        <v>-0.36297485014772385</v>
      </c>
      <c r="N552" s="15">
        <f t="shared" si="84"/>
        <v>0.25601054293749775</v>
      </c>
      <c r="O552" s="15">
        <f t="shared" si="85"/>
        <v>1.8587075936556103</v>
      </c>
      <c r="Q552" s="15">
        <f t="shared" si="86"/>
        <v>23.992287970867398</v>
      </c>
      <c r="R552" s="15">
        <f t="shared" si="87"/>
        <v>33.088957134426003</v>
      </c>
      <c r="S552" s="15">
        <f t="shared" si="88"/>
        <v>35.831183581077589</v>
      </c>
      <c r="T552" s="15">
        <f t="shared" si="89"/>
        <v>60.102865177124933</v>
      </c>
      <c r="U552" s="15">
        <f t="shared" si="90"/>
        <v>96.846570173575813</v>
      </c>
    </row>
    <row r="553" spans="1:21" x14ac:dyDescent="0.25">
      <c r="A553" s="4">
        <v>51059491303</v>
      </c>
      <c r="B553" s="7" t="s">
        <v>530</v>
      </c>
      <c r="C553" s="29">
        <f t="array" ref="C553">SUMPRODUCT($D$9:$D$13, TRANSPOSE(Q553:U553))</f>
        <v>49.972372807414352</v>
      </c>
      <c r="E553" s="9">
        <v>0</v>
      </c>
      <c r="F553" s="9">
        <v>0</v>
      </c>
      <c r="G553" s="9">
        <v>0</v>
      </c>
      <c r="H553" s="9">
        <v>1</v>
      </c>
      <c r="I553" s="9">
        <v>6</v>
      </c>
      <c r="K553" s="15">
        <f t="shared" si="81"/>
        <v>-0.70655066094229046</v>
      </c>
      <c r="L553" s="15">
        <f t="shared" si="82"/>
        <v>-0.43745811914256699</v>
      </c>
      <c r="M553" s="15">
        <f t="shared" si="83"/>
        <v>-0.36297485014772385</v>
      </c>
      <c r="N553" s="15">
        <f t="shared" si="84"/>
        <v>0.25601054293749775</v>
      </c>
      <c r="O553" s="15">
        <f t="shared" si="85"/>
        <v>1.8587075936556103</v>
      </c>
      <c r="Q553" s="15">
        <f t="shared" si="86"/>
        <v>23.992287970867398</v>
      </c>
      <c r="R553" s="15">
        <f t="shared" si="87"/>
        <v>33.088957134426003</v>
      </c>
      <c r="S553" s="15">
        <f t="shared" si="88"/>
        <v>35.831183581077589</v>
      </c>
      <c r="T553" s="15">
        <f t="shared" si="89"/>
        <v>60.102865177124933</v>
      </c>
      <c r="U553" s="15">
        <f t="shared" si="90"/>
        <v>96.846570173575813</v>
      </c>
    </row>
    <row r="554" spans="1:21" x14ac:dyDescent="0.25">
      <c r="A554" s="4">
        <v>51059491401</v>
      </c>
      <c r="B554" s="7" t="s">
        <v>531</v>
      </c>
      <c r="C554" s="29">
        <f t="array" ref="C554">SUMPRODUCT($D$9:$D$13, TRANSPOSE(Q554:U554))</f>
        <v>49.972372807414352</v>
      </c>
      <c r="E554" s="9">
        <v>0</v>
      </c>
      <c r="F554" s="9">
        <v>0</v>
      </c>
      <c r="G554" s="9">
        <v>0</v>
      </c>
      <c r="H554" s="9">
        <v>1</v>
      </c>
      <c r="I554" s="9">
        <v>6</v>
      </c>
      <c r="K554" s="15">
        <f t="shared" si="81"/>
        <v>-0.70655066094229046</v>
      </c>
      <c r="L554" s="15">
        <f t="shared" si="82"/>
        <v>-0.43745811914256699</v>
      </c>
      <c r="M554" s="15">
        <f t="shared" si="83"/>
        <v>-0.36297485014772385</v>
      </c>
      <c r="N554" s="15">
        <f t="shared" si="84"/>
        <v>0.25601054293749775</v>
      </c>
      <c r="O554" s="15">
        <f t="shared" si="85"/>
        <v>1.8587075936556103</v>
      </c>
      <c r="Q554" s="15">
        <f t="shared" si="86"/>
        <v>23.992287970867398</v>
      </c>
      <c r="R554" s="15">
        <f t="shared" si="87"/>
        <v>33.088957134426003</v>
      </c>
      <c r="S554" s="15">
        <f t="shared" si="88"/>
        <v>35.831183581077589</v>
      </c>
      <c r="T554" s="15">
        <f t="shared" si="89"/>
        <v>60.102865177124933</v>
      </c>
      <c r="U554" s="15">
        <f t="shared" si="90"/>
        <v>96.846570173575813</v>
      </c>
    </row>
    <row r="555" spans="1:21" x14ac:dyDescent="0.25">
      <c r="A555" s="4">
        <v>51059491402</v>
      </c>
      <c r="B555" s="7" t="s">
        <v>532</v>
      </c>
      <c r="C555" s="29">
        <f t="array" ref="C555">SUMPRODUCT($D$9:$D$13, TRANSPOSE(Q555:U555))</f>
        <v>48.968317300390495</v>
      </c>
      <c r="E555" s="9">
        <v>0</v>
      </c>
      <c r="F555" s="9">
        <v>0</v>
      </c>
      <c r="G555" s="9">
        <v>0</v>
      </c>
      <c r="H555" s="9">
        <v>1</v>
      </c>
      <c r="I555" s="9">
        <v>5</v>
      </c>
      <c r="K555" s="15">
        <f t="shared" si="81"/>
        <v>-0.70655066094229046</v>
      </c>
      <c r="L555" s="15">
        <f t="shared" si="82"/>
        <v>-0.43745811914256699</v>
      </c>
      <c r="M555" s="15">
        <f t="shared" si="83"/>
        <v>-0.36297485014772385</v>
      </c>
      <c r="N555" s="15">
        <f t="shared" si="84"/>
        <v>0.25601054293749775</v>
      </c>
      <c r="O555" s="15">
        <f t="shared" si="85"/>
        <v>1.3934817922248124</v>
      </c>
      <c r="Q555" s="15">
        <f t="shared" si="86"/>
        <v>23.992287970867398</v>
      </c>
      <c r="R555" s="15">
        <f t="shared" si="87"/>
        <v>33.088957134426003</v>
      </c>
      <c r="S555" s="15">
        <f t="shared" si="88"/>
        <v>35.831183581077589</v>
      </c>
      <c r="T555" s="15">
        <f t="shared" si="89"/>
        <v>60.102865177124933</v>
      </c>
      <c r="U555" s="15">
        <f t="shared" si="90"/>
        <v>91.826292638456536</v>
      </c>
    </row>
    <row r="556" spans="1:21" x14ac:dyDescent="0.25">
      <c r="A556" s="4">
        <v>51059491403</v>
      </c>
      <c r="B556" s="7" t="s">
        <v>533</v>
      </c>
      <c r="C556" s="29">
        <f t="array" ref="C556">SUMPRODUCT($D$9:$D$13, TRANSPOSE(Q556:U556))</f>
        <v>48.968317300390495</v>
      </c>
      <c r="E556" s="9">
        <v>0</v>
      </c>
      <c r="F556" s="9">
        <v>0</v>
      </c>
      <c r="G556" s="9">
        <v>0</v>
      </c>
      <c r="H556" s="9">
        <v>1</v>
      </c>
      <c r="I556" s="9">
        <v>5</v>
      </c>
      <c r="K556" s="15">
        <f t="shared" si="81"/>
        <v>-0.70655066094229046</v>
      </c>
      <c r="L556" s="15">
        <f t="shared" si="82"/>
        <v>-0.43745811914256699</v>
      </c>
      <c r="M556" s="15">
        <f t="shared" si="83"/>
        <v>-0.36297485014772385</v>
      </c>
      <c r="N556" s="15">
        <f t="shared" si="84"/>
        <v>0.25601054293749775</v>
      </c>
      <c r="O556" s="15">
        <f t="shared" si="85"/>
        <v>1.3934817922248124</v>
      </c>
      <c r="Q556" s="15">
        <f t="shared" si="86"/>
        <v>23.992287970867398</v>
      </c>
      <c r="R556" s="15">
        <f t="shared" si="87"/>
        <v>33.088957134426003</v>
      </c>
      <c r="S556" s="15">
        <f t="shared" si="88"/>
        <v>35.831183581077589</v>
      </c>
      <c r="T556" s="15">
        <f t="shared" si="89"/>
        <v>60.102865177124933</v>
      </c>
      <c r="U556" s="15">
        <f t="shared" si="90"/>
        <v>91.826292638456536</v>
      </c>
    </row>
    <row r="557" spans="1:21" x14ac:dyDescent="0.25">
      <c r="A557" s="4">
        <v>51059491404</v>
      </c>
      <c r="B557" s="7" t="s">
        <v>534</v>
      </c>
      <c r="C557" s="29">
        <f t="array" ref="C557">SUMPRODUCT($D$9:$D$13, TRANSPOSE(Q557:U557))</f>
        <v>40.585540337072061</v>
      </c>
      <c r="E557" s="9">
        <v>0</v>
      </c>
      <c r="F557" s="9">
        <v>0</v>
      </c>
      <c r="G557" s="9">
        <v>0</v>
      </c>
      <c r="H557" s="9">
        <v>1</v>
      </c>
      <c r="I557" s="9">
        <v>2</v>
      </c>
      <c r="K557" s="15">
        <f t="shared" si="81"/>
        <v>-0.70655066094229046</v>
      </c>
      <c r="L557" s="15">
        <f t="shared" si="82"/>
        <v>-0.43745811914256699</v>
      </c>
      <c r="M557" s="15">
        <f t="shared" si="83"/>
        <v>-0.36297485014772385</v>
      </c>
      <c r="N557" s="15">
        <f t="shared" si="84"/>
        <v>0.25601054293749775</v>
      </c>
      <c r="O557" s="15">
        <f t="shared" si="85"/>
        <v>-2.195612067581152E-3</v>
      </c>
      <c r="Q557" s="15">
        <f t="shared" si="86"/>
        <v>23.992287970867398</v>
      </c>
      <c r="R557" s="15">
        <f t="shared" si="87"/>
        <v>33.088957134426003</v>
      </c>
      <c r="S557" s="15">
        <f t="shared" si="88"/>
        <v>35.831183581077589</v>
      </c>
      <c r="T557" s="15">
        <f t="shared" si="89"/>
        <v>60.102865177124933</v>
      </c>
      <c r="U557" s="15">
        <f t="shared" si="90"/>
        <v>49.912407821864349</v>
      </c>
    </row>
    <row r="558" spans="1:21" x14ac:dyDescent="0.25">
      <c r="A558" s="4">
        <v>51059491405</v>
      </c>
      <c r="B558" s="7" t="s">
        <v>535</v>
      </c>
      <c r="C558" s="29">
        <f t="array" ref="C558">SUMPRODUCT($D$9:$D$13, TRANSPOSE(Q558:U558))</f>
        <v>40.585540337072061</v>
      </c>
      <c r="E558" s="9">
        <v>0</v>
      </c>
      <c r="F558" s="9">
        <v>0</v>
      </c>
      <c r="G558" s="9">
        <v>0</v>
      </c>
      <c r="H558" s="9">
        <v>1</v>
      </c>
      <c r="I558" s="9">
        <v>2</v>
      </c>
      <c r="K558" s="15">
        <f t="shared" si="81"/>
        <v>-0.70655066094229046</v>
      </c>
      <c r="L558" s="15">
        <f t="shared" si="82"/>
        <v>-0.43745811914256699</v>
      </c>
      <c r="M558" s="15">
        <f t="shared" si="83"/>
        <v>-0.36297485014772385</v>
      </c>
      <c r="N558" s="15">
        <f t="shared" si="84"/>
        <v>0.25601054293749775</v>
      </c>
      <c r="O558" s="15">
        <f t="shared" si="85"/>
        <v>-2.195612067581152E-3</v>
      </c>
      <c r="Q558" s="15">
        <f t="shared" si="86"/>
        <v>23.992287970867398</v>
      </c>
      <c r="R558" s="15">
        <f t="shared" si="87"/>
        <v>33.088957134426003</v>
      </c>
      <c r="S558" s="15">
        <f t="shared" si="88"/>
        <v>35.831183581077589</v>
      </c>
      <c r="T558" s="15">
        <f t="shared" si="89"/>
        <v>60.102865177124933</v>
      </c>
      <c r="U558" s="15">
        <f t="shared" si="90"/>
        <v>49.912407821864349</v>
      </c>
    </row>
    <row r="559" spans="1:21" x14ac:dyDescent="0.25">
      <c r="A559" s="4">
        <v>51059491501</v>
      </c>
      <c r="B559" s="7" t="s">
        <v>536</v>
      </c>
      <c r="C559" s="29">
        <f t="array" ref="C559">SUMPRODUCT($D$9:$D$13, TRANSPOSE(Q559:U559))</f>
        <v>49.972372807414352</v>
      </c>
      <c r="E559" s="9">
        <v>0</v>
      </c>
      <c r="F559" s="9">
        <v>0</v>
      </c>
      <c r="G559" s="9">
        <v>0</v>
      </c>
      <c r="H559" s="9">
        <v>1</v>
      </c>
      <c r="I559" s="9">
        <v>6</v>
      </c>
      <c r="K559" s="15">
        <f t="shared" si="81"/>
        <v>-0.70655066094229046</v>
      </c>
      <c r="L559" s="15">
        <f t="shared" si="82"/>
        <v>-0.43745811914256699</v>
      </c>
      <c r="M559" s="15">
        <f t="shared" si="83"/>
        <v>-0.36297485014772385</v>
      </c>
      <c r="N559" s="15">
        <f t="shared" si="84"/>
        <v>0.25601054293749775</v>
      </c>
      <c r="O559" s="15">
        <f t="shared" si="85"/>
        <v>1.8587075936556103</v>
      </c>
      <c r="Q559" s="15">
        <f t="shared" si="86"/>
        <v>23.992287970867398</v>
      </c>
      <c r="R559" s="15">
        <f t="shared" si="87"/>
        <v>33.088957134426003</v>
      </c>
      <c r="S559" s="15">
        <f t="shared" si="88"/>
        <v>35.831183581077589</v>
      </c>
      <c r="T559" s="15">
        <f t="shared" si="89"/>
        <v>60.102865177124933</v>
      </c>
      <c r="U559" s="15">
        <f t="shared" si="90"/>
        <v>96.846570173575813</v>
      </c>
    </row>
    <row r="560" spans="1:21" x14ac:dyDescent="0.25">
      <c r="A560" s="4">
        <v>51059491502</v>
      </c>
      <c r="B560" s="7" t="s">
        <v>537</v>
      </c>
      <c r="C560" s="29">
        <f t="array" ref="C560">SUMPRODUCT($D$9:$D$13, TRANSPOSE(Q560:U560))</f>
        <v>49.972372807414352</v>
      </c>
      <c r="E560" s="9">
        <v>0</v>
      </c>
      <c r="F560" s="9">
        <v>0</v>
      </c>
      <c r="G560" s="9">
        <v>0</v>
      </c>
      <c r="H560" s="9">
        <v>1</v>
      </c>
      <c r="I560" s="9">
        <v>6</v>
      </c>
      <c r="K560" s="15">
        <f t="shared" si="81"/>
        <v>-0.70655066094229046</v>
      </c>
      <c r="L560" s="15">
        <f t="shared" si="82"/>
        <v>-0.43745811914256699</v>
      </c>
      <c r="M560" s="15">
        <f t="shared" si="83"/>
        <v>-0.36297485014772385</v>
      </c>
      <c r="N560" s="15">
        <f t="shared" si="84"/>
        <v>0.25601054293749775</v>
      </c>
      <c r="O560" s="15">
        <f t="shared" si="85"/>
        <v>1.8587075936556103</v>
      </c>
      <c r="Q560" s="15">
        <f t="shared" si="86"/>
        <v>23.992287970867398</v>
      </c>
      <c r="R560" s="15">
        <f t="shared" si="87"/>
        <v>33.088957134426003</v>
      </c>
      <c r="S560" s="15">
        <f t="shared" si="88"/>
        <v>35.831183581077589</v>
      </c>
      <c r="T560" s="15">
        <f t="shared" si="89"/>
        <v>60.102865177124933</v>
      </c>
      <c r="U560" s="15">
        <f t="shared" si="90"/>
        <v>96.846570173575813</v>
      </c>
    </row>
    <row r="561" spans="1:21" x14ac:dyDescent="0.25">
      <c r="A561" s="4">
        <v>51059491601</v>
      </c>
      <c r="B561" s="7" t="s">
        <v>538</v>
      </c>
      <c r="C561" s="29">
        <f t="array" ref="C561">SUMPRODUCT($D$9:$D$13, TRANSPOSE(Q561:U561))</f>
        <v>49.972372807414352</v>
      </c>
      <c r="E561" s="9">
        <v>0</v>
      </c>
      <c r="F561" s="9">
        <v>0</v>
      </c>
      <c r="G561" s="9">
        <v>0</v>
      </c>
      <c r="H561" s="9">
        <v>1</v>
      </c>
      <c r="I561" s="9">
        <v>6</v>
      </c>
      <c r="K561" s="15">
        <f t="shared" si="81"/>
        <v>-0.70655066094229046</v>
      </c>
      <c r="L561" s="15">
        <f t="shared" si="82"/>
        <v>-0.43745811914256699</v>
      </c>
      <c r="M561" s="15">
        <f t="shared" si="83"/>
        <v>-0.36297485014772385</v>
      </c>
      <c r="N561" s="15">
        <f t="shared" si="84"/>
        <v>0.25601054293749775</v>
      </c>
      <c r="O561" s="15">
        <f t="shared" si="85"/>
        <v>1.8587075936556103</v>
      </c>
      <c r="Q561" s="15">
        <f t="shared" si="86"/>
        <v>23.992287970867398</v>
      </c>
      <c r="R561" s="15">
        <f t="shared" si="87"/>
        <v>33.088957134426003</v>
      </c>
      <c r="S561" s="15">
        <f t="shared" si="88"/>
        <v>35.831183581077589</v>
      </c>
      <c r="T561" s="15">
        <f t="shared" si="89"/>
        <v>60.102865177124933</v>
      </c>
      <c r="U561" s="15">
        <f t="shared" si="90"/>
        <v>96.846570173575813</v>
      </c>
    </row>
    <row r="562" spans="1:21" x14ac:dyDescent="0.25">
      <c r="A562" s="4">
        <v>51059491602</v>
      </c>
      <c r="B562" s="7" t="s">
        <v>539</v>
      </c>
      <c r="C562" s="29">
        <f t="array" ref="C562">SUMPRODUCT($D$9:$D$13, TRANSPOSE(Q562:U562))</f>
        <v>49.972372807414352</v>
      </c>
      <c r="E562" s="9">
        <v>0</v>
      </c>
      <c r="F562" s="9">
        <v>0</v>
      </c>
      <c r="G562" s="9">
        <v>0</v>
      </c>
      <c r="H562" s="9">
        <v>1</v>
      </c>
      <c r="I562" s="9">
        <v>6</v>
      </c>
      <c r="K562" s="15">
        <f t="shared" si="81"/>
        <v>-0.70655066094229046</v>
      </c>
      <c r="L562" s="15">
        <f t="shared" si="82"/>
        <v>-0.43745811914256699</v>
      </c>
      <c r="M562" s="15">
        <f t="shared" si="83"/>
        <v>-0.36297485014772385</v>
      </c>
      <c r="N562" s="15">
        <f t="shared" si="84"/>
        <v>0.25601054293749775</v>
      </c>
      <c r="O562" s="15">
        <f t="shared" si="85"/>
        <v>1.8587075936556103</v>
      </c>
      <c r="Q562" s="15">
        <f t="shared" si="86"/>
        <v>23.992287970867398</v>
      </c>
      <c r="R562" s="15">
        <f t="shared" si="87"/>
        <v>33.088957134426003</v>
      </c>
      <c r="S562" s="15">
        <f t="shared" si="88"/>
        <v>35.831183581077589</v>
      </c>
      <c r="T562" s="15">
        <f t="shared" si="89"/>
        <v>60.102865177124933</v>
      </c>
      <c r="U562" s="15">
        <f t="shared" si="90"/>
        <v>96.846570173575813</v>
      </c>
    </row>
    <row r="563" spans="1:21" x14ac:dyDescent="0.25">
      <c r="A563" s="4">
        <v>51059491701</v>
      </c>
      <c r="B563" s="7" t="s">
        <v>540</v>
      </c>
      <c r="C563" s="29">
        <f t="array" ref="C563">SUMPRODUCT($D$9:$D$13, TRANSPOSE(Q563:U563))</f>
        <v>49.972372807414352</v>
      </c>
      <c r="E563" s="9">
        <v>0</v>
      </c>
      <c r="F563" s="9">
        <v>0</v>
      </c>
      <c r="G563" s="9">
        <v>0</v>
      </c>
      <c r="H563" s="9">
        <v>1</v>
      </c>
      <c r="I563" s="9">
        <v>6</v>
      </c>
      <c r="K563" s="15">
        <f t="shared" si="81"/>
        <v>-0.70655066094229046</v>
      </c>
      <c r="L563" s="15">
        <f t="shared" si="82"/>
        <v>-0.43745811914256699</v>
      </c>
      <c r="M563" s="15">
        <f t="shared" si="83"/>
        <v>-0.36297485014772385</v>
      </c>
      <c r="N563" s="15">
        <f t="shared" si="84"/>
        <v>0.25601054293749775</v>
      </c>
      <c r="O563" s="15">
        <f t="shared" si="85"/>
        <v>1.8587075936556103</v>
      </c>
      <c r="Q563" s="15">
        <f t="shared" si="86"/>
        <v>23.992287970867398</v>
      </c>
      <c r="R563" s="15">
        <f t="shared" si="87"/>
        <v>33.088957134426003</v>
      </c>
      <c r="S563" s="15">
        <f t="shared" si="88"/>
        <v>35.831183581077589</v>
      </c>
      <c r="T563" s="15">
        <f t="shared" si="89"/>
        <v>60.102865177124933</v>
      </c>
      <c r="U563" s="15">
        <f t="shared" si="90"/>
        <v>96.846570173575813</v>
      </c>
    </row>
    <row r="564" spans="1:21" x14ac:dyDescent="0.25">
      <c r="A564" s="4">
        <v>51059491702</v>
      </c>
      <c r="B564" s="7" t="s">
        <v>541</v>
      </c>
      <c r="C564" s="29">
        <f t="array" ref="C564">SUMPRODUCT($D$9:$D$13, TRANSPOSE(Q564:U564))</f>
        <v>49.972372807414352</v>
      </c>
      <c r="E564" s="9">
        <v>0</v>
      </c>
      <c r="F564" s="9">
        <v>0</v>
      </c>
      <c r="G564" s="9">
        <v>0</v>
      </c>
      <c r="H564" s="9">
        <v>1</v>
      </c>
      <c r="I564" s="9">
        <v>6</v>
      </c>
      <c r="K564" s="15">
        <f t="shared" si="81"/>
        <v>-0.70655066094229046</v>
      </c>
      <c r="L564" s="15">
        <f t="shared" si="82"/>
        <v>-0.43745811914256699</v>
      </c>
      <c r="M564" s="15">
        <f t="shared" si="83"/>
        <v>-0.36297485014772385</v>
      </c>
      <c r="N564" s="15">
        <f t="shared" si="84"/>
        <v>0.25601054293749775</v>
      </c>
      <c r="O564" s="15">
        <f t="shared" si="85"/>
        <v>1.8587075936556103</v>
      </c>
      <c r="Q564" s="15">
        <f t="shared" si="86"/>
        <v>23.992287970867398</v>
      </c>
      <c r="R564" s="15">
        <f t="shared" si="87"/>
        <v>33.088957134426003</v>
      </c>
      <c r="S564" s="15">
        <f t="shared" si="88"/>
        <v>35.831183581077589</v>
      </c>
      <c r="T564" s="15">
        <f t="shared" si="89"/>
        <v>60.102865177124933</v>
      </c>
      <c r="U564" s="15">
        <f t="shared" si="90"/>
        <v>96.846570173575813</v>
      </c>
    </row>
    <row r="565" spans="1:21" x14ac:dyDescent="0.25">
      <c r="A565" s="4">
        <v>51059491703</v>
      </c>
      <c r="B565" s="7" t="s">
        <v>542</v>
      </c>
      <c r="C565" s="29">
        <f t="array" ref="C565">SUMPRODUCT($D$9:$D$13, TRANSPOSE(Q565:U565))</f>
        <v>49.972372807414352</v>
      </c>
      <c r="E565" s="9">
        <v>0</v>
      </c>
      <c r="F565" s="9">
        <v>0</v>
      </c>
      <c r="G565" s="9">
        <v>0</v>
      </c>
      <c r="H565" s="9">
        <v>1</v>
      </c>
      <c r="I565" s="9">
        <v>6</v>
      </c>
      <c r="K565" s="15">
        <f t="shared" si="81"/>
        <v>-0.70655066094229046</v>
      </c>
      <c r="L565" s="15">
        <f t="shared" si="82"/>
        <v>-0.43745811914256699</v>
      </c>
      <c r="M565" s="15">
        <f t="shared" si="83"/>
        <v>-0.36297485014772385</v>
      </c>
      <c r="N565" s="15">
        <f t="shared" si="84"/>
        <v>0.25601054293749775</v>
      </c>
      <c r="O565" s="15">
        <f t="shared" si="85"/>
        <v>1.8587075936556103</v>
      </c>
      <c r="Q565" s="15">
        <f t="shared" si="86"/>
        <v>23.992287970867398</v>
      </c>
      <c r="R565" s="15">
        <f t="shared" si="87"/>
        <v>33.088957134426003</v>
      </c>
      <c r="S565" s="15">
        <f t="shared" si="88"/>
        <v>35.831183581077589</v>
      </c>
      <c r="T565" s="15">
        <f t="shared" si="89"/>
        <v>60.102865177124933</v>
      </c>
      <c r="U565" s="15">
        <f t="shared" si="90"/>
        <v>96.846570173575813</v>
      </c>
    </row>
    <row r="566" spans="1:21" x14ac:dyDescent="0.25">
      <c r="A566" s="4">
        <v>51059491704</v>
      </c>
      <c r="B566" s="7" t="s">
        <v>543</v>
      </c>
      <c r="C566" s="29">
        <f t="array" ref="C566">SUMPRODUCT($D$9:$D$13, TRANSPOSE(Q566:U566))</f>
        <v>49.972372807414352</v>
      </c>
      <c r="E566" s="9">
        <v>0</v>
      </c>
      <c r="F566" s="9">
        <v>0</v>
      </c>
      <c r="G566" s="9">
        <v>0</v>
      </c>
      <c r="H566" s="9">
        <v>1</v>
      </c>
      <c r="I566" s="9">
        <v>6</v>
      </c>
      <c r="K566" s="15">
        <f t="shared" si="81"/>
        <v>-0.70655066094229046</v>
      </c>
      <c r="L566" s="15">
        <f t="shared" si="82"/>
        <v>-0.43745811914256699</v>
      </c>
      <c r="M566" s="15">
        <f t="shared" si="83"/>
        <v>-0.36297485014772385</v>
      </c>
      <c r="N566" s="15">
        <f t="shared" si="84"/>
        <v>0.25601054293749775</v>
      </c>
      <c r="O566" s="15">
        <f t="shared" si="85"/>
        <v>1.8587075936556103</v>
      </c>
      <c r="Q566" s="15">
        <f t="shared" si="86"/>
        <v>23.992287970867398</v>
      </c>
      <c r="R566" s="15">
        <f t="shared" si="87"/>
        <v>33.088957134426003</v>
      </c>
      <c r="S566" s="15">
        <f t="shared" si="88"/>
        <v>35.831183581077589</v>
      </c>
      <c r="T566" s="15">
        <f t="shared" si="89"/>
        <v>60.102865177124933</v>
      </c>
      <c r="U566" s="15">
        <f t="shared" si="90"/>
        <v>96.846570173575813</v>
      </c>
    </row>
    <row r="567" spans="1:21" x14ac:dyDescent="0.25">
      <c r="A567" s="4">
        <v>51059491705</v>
      </c>
      <c r="B567" s="7" t="s">
        <v>544</v>
      </c>
      <c r="C567" s="29">
        <f t="array" ref="C567">SUMPRODUCT($D$9:$D$13, TRANSPOSE(Q567:U567))</f>
        <v>49.972372807414352</v>
      </c>
      <c r="E567" s="9">
        <v>0</v>
      </c>
      <c r="F567" s="9">
        <v>0</v>
      </c>
      <c r="G567" s="9">
        <v>0</v>
      </c>
      <c r="H567" s="9">
        <v>1</v>
      </c>
      <c r="I567" s="9">
        <v>6</v>
      </c>
      <c r="K567" s="15">
        <f t="shared" si="81"/>
        <v>-0.70655066094229046</v>
      </c>
      <c r="L567" s="15">
        <f t="shared" si="82"/>
        <v>-0.43745811914256699</v>
      </c>
      <c r="M567" s="15">
        <f t="shared" si="83"/>
        <v>-0.36297485014772385</v>
      </c>
      <c r="N567" s="15">
        <f t="shared" si="84"/>
        <v>0.25601054293749775</v>
      </c>
      <c r="O567" s="15">
        <f t="shared" si="85"/>
        <v>1.8587075936556103</v>
      </c>
      <c r="Q567" s="15">
        <f t="shared" si="86"/>
        <v>23.992287970867398</v>
      </c>
      <c r="R567" s="15">
        <f t="shared" si="87"/>
        <v>33.088957134426003</v>
      </c>
      <c r="S567" s="15">
        <f t="shared" si="88"/>
        <v>35.831183581077589</v>
      </c>
      <c r="T567" s="15">
        <f t="shared" si="89"/>
        <v>60.102865177124933</v>
      </c>
      <c r="U567" s="15">
        <f t="shared" si="90"/>
        <v>96.846570173575813</v>
      </c>
    </row>
    <row r="568" spans="1:21" x14ac:dyDescent="0.25">
      <c r="A568" s="4">
        <v>51059491801</v>
      </c>
      <c r="B568" s="7" t="s">
        <v>545</v>
      </c>
      <c r="C568" s="29">
        <f t="array" ref="C568">SUMPRODUCT($D$9:$D$13, TRANSPOSE(Q568:U568))</f>
        <v>49.972372807414352</v>
      </c>
      <c r="E568" s="9">
        <v>0</v>
      </c>
      <c r="F568" s="9">
        <v>0</v>
      </c>
      <c r="G568" s="9">
        <v>0</v>
      </c>
      <c r="H568" s="9">
        <v>1</v>
      </c>
      <c r="I568" s="9">
        <v>6</v>
      </c>
      <c r="K568" s="15">
        <f t="shared" si="81"/>
        <v>-0.70655066094229046</v>
      </c>
      <c r="L568" s="15">
        <f t="shared" si="82"/>
        <v>-0.43745811914256699</v>
      </c>
      <c r="M568" s="15">
        <f t="shared" si="83"/>
        <v>-0.36297485014772385</v>
      </c>
      <c r="N568" s="15">
        <f t="shared" si="84"/>
        <v>0.25601054293749775</v>
      </c>
      <c r="O568" s="15">
        <f t="shared" si="85"/>
        <v>1.8587075936556103</v>
      </c>
      <c r="Q568" s="15">
        <f t="shared" si="86"/>
        <v>23.992287970867398</v>
      </c>
      <c r="R568" s="15">
        <f t="shared" si="87"/>
        <v>33.088957134426003</v>
      </c>
      <c r="S568" s="15">
        <f t="shared" si="88"/>
        <v>35.831183581077589</v>
      </c>
      <c r="T568" s="15">
        <f t="shared" si="89"/>
        <v>60.102865177124933</v>
      </c>
      <c r="U568" s="15">
        <f t="shared" si="90"/>
        <v>96.846570173575813</v>
      </c>
    </row>
    <row r="569" spans="1:21" x14ac:dyDescent="0.25">
      <c r="A569" s="4">
        <v>51059491802</v>
      </c>
      <c r="B569" s="7" t="s">
        <v>546</v>
      </c>
      <c r="C569" s="29">
        <f t="array" ref="C569">SUMPRODUCT($D$9:$D$13, TRANSPOSE(Q569:U569))</f>
        <v>49.972372807414352</v>
      </c>
      <c r="E569" s="9">
        <v>0</v>
      </c>
      <c r="F569" s="9">
        <v>0</v>
      </c>
      <c r="G569" s="9">
        <v>0</v>
      </c>
      <c r="H569" s="9">
        <v>1</v>
      </c>
      <c r="I569" s="9">
        <v>6</v>
      </c>
      <c r="K569" s="15">
        <f t="shared" si="81"/>
        <v>-0.70655066094229046</v>
      </c>
      <c r="L569" s="15">
        <f t="shared" si="82"/>
        <v>-0.43745811914256699</v>
      </c>
      <c r="M569" s="15">
        <f t="shared" si="83"/>
        <v>-0.36297485014772385</v>
      </c>
      <c r="N569" s="15">
        <f t="shared" si="84"/>
        <v>0.25601054293749775</v>
      </c>
      <c r="O569" s="15">
        <f t="shared" si="85"/>
        <v>1.8587075936556103</v>
      </c>
      <c r="Q569" s="15">
        <f t="shared" si="86"/>
        <v>23.992287970867398</v>
      </c>
      <c r="R569" s="15">
        <f t="shared" si="87"/>
        <v>33.088957134426003</v>
      </c>
      <c r="S569" s="15">
        <f t="shared" si="88"/>
        <v>35.831183581077589</v>
      </c>
      <c r="T569" s="15">
        <f t="shared" si="89"/>
        <v>60.102865177124933</v>
      </c>
      <c r="U569" s="15">
        <f t="shared" si="90"/>
        <v>96.846570173575813</v>
      </c>
    </row>
    <row r="570" spans="1:21" x14ac:dyDescent="0.25">
      <c r="A570" s="4">
        <v>51059491803</v>
      </c>
      <c r="B570" s="7" t="s">
        <v>547</v>
      </c>
      <c r="C570" s="29">
        <f t="array" ref="C570">SUMPRODUCT($D$9:$D$13, TRANSPOSE(Q570:U570))</f>
        <v>49.972372807414352</v>
      </c>
      <c r="E570" s="9">
        <v>0</v>
      </c>
      <c r="F570" s="9">
        <v>0</v>
      </c>
      <c r="G570" s="9">
        <v>0</v>
      </c>
      <c r="H570" s="9">
        <v>1</v>
      </c>
      <c r="I570" s="9">
        <v>6</v>
      </c>
      <c r="K570" s="15">
        <f t="shared" si="81"/>
        <v>-0.70655066094229046</v>
      </c>
      <c r="L570" s="15">
        <f t="shared" si="82"/>
        <v>-0.43745811914256699</v>
      </c>
      <c r="M570" s="15">
        <f t="shared" si="83"/>
        <v>-0.36297485014772385</v>
      </c>
      <c r="N570" s="15">
        <f t="shared" si="84"/>
        <v>0.25601054293749775</v>
      </c>
      <c r="O570" s="15">
        <f t="shared" si="85"/>
        <v>1.8587075936556103</v>
      </c>
      <c r="Q570" s="15">
        <f t="shared" si="86"/>
        <v>23.992287970867398</v>
      </c>
      <c r="R570" s="15">
        <f t="shared" si="87"/>
        <v>33.088957134426003</v>
      </c>
      <c r="S570" s="15">
        <f t="shared" si="88"/>
        <v>35.831183581077589</v>
      </c>
      <c r="T570" s="15">
        <f t="shared" si="89"/>
        <v>60.102865177124933</v>
      </c>
      <c r="U570" s="15">
        <f t="shared" si="90"/>
        <v>96.846570173575813</v>
      </c>
    </row>
    <row r="571" spans="1:21" x14ac:dyDescent="0.25">
      <c r="A571" s="4">
        <v>51059492000</v>
      </c>
      <c r="B571" s="7" t="s">
        <v>548</v>
      </c>
      <c r="C571" s="29">
        <f t="array" ref="C571">SUMPRODUCT($D$9:$D$13, TRANSPOSE(Q571:U571))</f>
        <v>55.829223539350011</v>
      </c>
      <c r="E571" s="9">
        <v>0</v>
      </c>
      <c r="F571" s="9">
        <v>0</v>
      </c>
      <c r="G571" s="9">
        <v>0</v>
      </c>
      <c r="H571" s="9">
        <v>2</v>
      </c>
      <c r="I571" s="9">
        <v>5</v>
      </c>
      <c r="K571" s="15">
        <f t="shared" si="81"/>
        <v>-0.70655066094229046</v>
      </c>
      <c r="L571" s="15">
        <f t="shared" si="82"/>
        <v>-0.43745811914256699</v>
      </c>
      <c r="M571" s="15">
        <f t="shared" si="83"/>
        <v>-0.36297485014772385</v>
      </c>
      <c r="N571" s="15">
        <f t="shared" si="84"/>
        <v>1.5899233991719459</v>
      </c>
      <c r="O571" s="15">
        <f t="shared" si="85"/>
        <v>1.3934817922248124</v>
      </c>
      <c r="Q571" s="15">
        <f t="shared" si="86"/>
        <v>23.992287970867398</v>
      </c>
      <c r="R571" s="15">
        <f t="shared" si="87"/>
        <v>33.088957134426003</v>
      </c>
      <c r="S571" s="15">
        <f t="shared" si="88"/>
        <v>35.831183581077589</v>
      </c>
      <c r="T571" s="15">
        <f t="shared" si="89"/>
        <v>94.407396371922488</v>
      </c>
      <c r="U571" s="15">
        <f t="shared" si="90"/>
        <v>91.826292638456536</v>
      </c>
    </row>
    <row r="572" spans="1:21" x14ac:dyDescent="0.25">
      <c r="A572" s="4">
        <v>51059492100</v>
      </c>
      <c r="B572" s="7" t="s">
        <v>549</v>
      </c>
      <c r="C572" s="29">
        <f t="array" ref="C572">SUMPRODUCT($D$9:$D$13, TRANSPOSE(Q572:U572))</f>
        <v>53.931217043394753</v>
      </c>
      <c r="E572" s="9">
        <v>0</v>
      </c>
      <c r="F572" s="9">
        <v>0</v>
      </c>
      <c r="G572" s="9">
        <v>0</v>
      </c>
      <c r="H572" s="9">
        <v>2</v>
      </c>
      <c r="I572" s="9">
        <v>4</v>
      </c>
      <c r="K572" s="15">
        <f t="shared" si="81"/>
        <v>-0.70655066094229046</v>
      </c>
      <c r="L572" s="15">
        <f t="shared" si="82"/>
        <v>-0.43745811914256699</v>
      </c>
      <c r="M572" s="15">
        <f t="shared" si="83"/>
        <v>-0.36297485014772385</v>
      </c>
      <c r="N572" s="15">
        <f t="shared" si="84"/>
        <v>1.5899233991719459</v>
      </c>
      <c r="O572" s="15">
        <f t="shared" si="85"/>
        <v>0.92825599079401455</v>
      </c>
      <c r="Q572" s="15">
        <f t="shared" si="86"/>
        <v>23.992287970867398</v>
      </c>
      <c r="R572" s="15">
        <f t="shared" si="87"/>
        <v>33.088957134426003</v>
      </c>
      <c r="S572" s="15">
        <f t="shared" si="88"/>
        <v>35.831183581077589</v>
      </c>
      <c r="T572" s="15">
        <f t="shared" si="89"/>
        <v>94.407396371922488</v>
      </c>
      <c r="U572" s="15">
        <f t="shared" si="90"/>
        <v>82.336260158680233</v>
      </c>
    </row>
    <row r="573" spans="1:21" x14ac:dyDescent="0.25">
      <c r="A573" s="4">
        <v>51059492201</v>
      </c>
      <c r="B573" s="7" t="s">
        <v>550</v>
      </c>
      <c r="C573" s="29">
        <f t="array" ref="C573">SUMPRODUCT($D$9:$D$13, TRANSPOSE(Q573:U573))</f>
        <v>53.931217043394753</v>
      </c>
      <c r="E573" s="9">
        <v>0</v>
      </c>
      <c r="F573" s="9">
        <v>0</v>
      </c>
      <c r="G573" s="9">
        <v>0</v>
      </c>
      <c r="H573" s="9">
        <v>2</v>
      </c>
      <c r="I573" s="9">
        <v>4</v>
      </c>
      <c r="K573" s="15">
        <f t="shared" si="81"/>
        <v>-0.70655066094229046</v>
      </c>
      <c r="L573" s="15">
        <f t="shared" si="82"/>
        <v>-0.43745811914256699</v>
      </c>
      <c r="M573" s="15">
        <f t="shared" si="83"/>
        <v>-0.36297485014772385</v>
      </c>
      <c r="N573" s="15">
        <f t="shared" si="84"/>
        <v>1.5899233991719459</v>
      </c>
      <c r="O573" s="15">
        <f t="shared" si="85"/>
        <v>0.92825599079401455</v>
      </c>
      <c r="Q573" s="15">
        <f t="shared" si="86"/>
        <v>23.992287970867398</v>
      </c>
      <c r="R573" s="15">
        <f t="shared" si="87"/>
        <v>33.088957134426003</v>
      </c>
      <c r="S573" s="15">
        <f t="shared" si="88"/>
        <v>35.831183581077589</v>
      </c>
      <c r="T573" s="15">
        <f t="shared" si="89"/>
        <v>94.407396371922488</v>
      </c>
      <c r="U573" s="15">
        <f t="shared" si="90"/>
        <v>82.336260158680233</v>
      </c>
    </row>
    <row r="574" spans="1:21" x14ac:dyDescent="0.25">
      <c r="A574" s="4">
        <v>51059492202</v>
      </c>
      <c r="B574" s="7" t="s">
        <v>551</v>
      </c>
      <c r="C574" s="29">
        <f t="array" ref="C574">SUMPRODUCT($D$9:$D$13, TRANSPOSE(Q574:U574))</f>
        <v>53.931217043394753</v>
      </c>
      <c r="E574" s="9">
        <v>0</v>
      </c>
      <c r="F574" s="9">
        <v>0</v>
      </c>
      <c r="G574" s="9">
        <v>0</v>
      </c>
      <c r="H574" s="9">
        <v>2</v>
      </c>
      <c r="I574" s="9">
        <v>4</v>
      </c>
      <c r="K574" s="15">
        <f t="shared" si="81"/>
        <v>-0.70655066094229046</v>
      </c>
      <c r="L574" s="15">
        <f t="shared" si="82"/>
        <v>-0.43745811914256699</v>
      </c>
      <c r="M574" s="15">
        <f t="shared" si="83"/>
        <v>-0.36297485014772385</v>
      </c>
      <c r="N574" s="15">
        <f t="shared" si="84"/>
        <v>1.5899233991719459</v>
      </c>
      <c r="O574" s="15">
        <f t="shared" si="85"/>
        <v>0.92825599079401455</v>
      </c>
      <c r="Q574" s="15">
        <f t="shared" si="86"/>
        <v>23.992287970867398</v>
      </c>
      <c r="R574" s="15">
        <f t="shared" si="87"/>
        <v>33.088957134426003</v>
      </c>
      <c r="S574" s="15">
        <f t="shared" si="88"/>
        <v>35.831183581077589</v>
      </c>
      <c r="T574" s="15">
        <f t="shared" si="89"/>
        <v>94.407396371922488</v>
      </c>
      <c r="U574" s="15">
        <f t="shared" si="90"/>
        <v>82.336260158680233</v>
      </c>
    </row>
    <row r="575" spans="1:21" x14ac:dyDescent="0.25">
      <c r="A575" s="4">
        <v>51059492203</v>
      </c>
      <c r="B575" s="7" t="s">
        <v>552</v>
      </c>
      <c r="C575" s="29">
        <f t="array" ref="C575">SUMPRODUCT($D$9:$D$13, TRANSPOSE(Q575:U575))</f>
        <v>53.931217043394753</v>
      </c>
      <c r="E575" s="9">
        <v>0</v>
      </c>
      <c r="F575" s="9">
        <v>0</v>
      </c>
      <c r="G575" s="9">
        <v>0</v>
      </c>
      <c r="H575" s="9">
        <v>2</v>
      </c>
      <c r="I575" s="9">
        <v>4</v>
      </c>
      <c r="K575" s="15">
        <f t="shared" si="81"/>
        <v>-0.70655066094229046</v>
      </c>
      <c r="L575" s="15">
        <f t="shared" si="82"/>
        <v>-0.43745811914256699</v>
      </c>
      <c r="M575" s="15">
        <f t="shared" si="83"/>
        <v>-0.36297485014772385</v>
      </c>
      <c r="N575" s="15">
        <f t="shared" si="84"/>
        <v>1.5899233991719459</v>
      </c>
      <c r="O575" s="15">
        <f t="shared" si="85"/>
        <v>0.92825599079401455</v>
      </c>
      <c r="Q575" s="15">
        <f t="shared" si="86"/>
        <v>23.992287970867398</v>
      </c>
      <c r="R575" s="15">
        <f t="shared" si="87"/>
        <v>33.088957134426003</v>
      </c>
      <c r="S575" s="15">
        <f t="shared" si="88"/>
        <v>35.831183581077589</v>
      </c>
      <c r="T575" s="15">
        <f t="shared" si="89"/>
        <v>94.407396371922488</v>
      </c>
      <c r="U575" s="15">
        <f t="shared" si="90"/>
        <v>82.336260158680233</v>
      </c>
    </row>
    <row r="576" spans="1:21" x14ac:dyDescent="0.25">
      <c r="A576" s="4">
        <v>51059492300</v>
      </c>
      <c r="B576" s="7" t="s">
        <v>553</v>
      </c>
      <c r="C576" s="29">
        <f t="array" ref="C576">SUMPRODUCT($D$9:$D$13, TRANSPOSE(Q576:U576))</f>
        <v>53.931217043394753</v>
      </c>
      <c r="E576" s="9">
        <v>0</v>
      </c>
      <c r="F576" s="9">
        <v>0</v>
      </c>
      <c r="G576" s="9">
        <v>0</v>
      </c>
      <c r="H576" s="9">
        <v>2</v>
      </c>
      <c r="I576" s="9">
        <v>4</v>
      </c>
      <c r="K576" s="15">
        <f t="shared" si="81"/>
        <v>-0.70655066094229046</v>
      </c>
      <c r="L576" s="15">
        <f t="shared" si="82"/>
        <v>-0.43745811914256699</v>
      </c>
      <c r="M576" s="15">
        <f t="shared" si="83"/>
        <v>-0.36297485014772385</v>
      </c>
      <c r="N576" s="15">
        <f t="shared" si="84"/>
        <v>1.5899233991719459</v>
      </c>
      <c r="O576" s="15">
        <f t="shared" si="85"/>
        <v>0.92825599079401455</v>
      </c>
      <c r="Q576" s="15">
        <f t="shared" si="86"/>
        <v>23.992287970867398</v>
      </c>
      <c r="R576" s="15">
        <f t="shared" si="87"/>
        <v>33.088957134426003</v>
      </c>
      <c r="S576" s="15">
        <f t="shared" si="88"/>
        <v>35.831183581077589</v>
      </c>
      <c r="T576" s="15">
        <f t="shared" si="89"/>
        <v>94.407396371922488</v>
      </c>
      <c r="U576" s="15">
        <f t="shared" si="90"/>
        <v>82.336260158680233</v>
      </c>
    </row>
    <row r="577" spans="1:21" x14ac:dyDescent="0.25">
      <c r="A577" s="4">
        <v>51059492400</v>
      </c>
      <c r="B577" s="7" t="s">
        <v>554</v>
      </c>
      <c r="C577" s="29">
        <f t="array" ref="C577">SUMPRODUCT($D$9:$D$13, TRANSPOSE(Q577:U577))</f>
        <v>53.931217043394753</v>
      </c>
      <c r="E577" s="9">
        <v>0</v>
      </c>
      <c r="F577" s="9">
        <v>0</v>
      </c>
      <c r="G577" s="9">
        <v>0</v>
      </c>
      <c r="H577" s="9">
        <v>2</v>
      </c>
      <c r="I577" s="9">
        <v>4</v>
      </c>
      <c r="K577" s="15">
        <f t="shared" si="81"/>
        <v>-0.70655066094229046</v>
      </c>
      <c r="L577" s="15">
        <f t="shared" si="82"/>
        <v>-0.43745811914256699</v>
      </c>
      <c r="M577" s="15">
        <f t="shared" si="83"/>
        <v>-0.36297485014772385</v>
      </c>
      <c r="N577" s="15">
        <f t="shared" si="84"/>
        <v>1.5899233991719459</v>
      </c>
      <c r="O577" s="15">
        <f t="shared" si="85"/>
        <v>0.92825599079401455</v>
      </c>
      <c r="Q577" s="15">
        <f t="shared" si="86"/>
        <v>23.992287970867398</v>
      </c>
      <c r="R577" s="15">
        <f t="shared" si="87"/>
        <v>33.088957134426003</v>
      </c>
      <c r="S577" s="15">
        <f t="shared" si="88"/>
        <v>35.831183581077589</v>
      </c>
      <c r="T577" s="15">
        <f t="shared" si="89"/>
        <v>94.407396371922488</v>
      </c>
      <c r="U577" s="15">
        <f t="shared" si="90"/>
        <v>82.336260158680233</v>
      </c>
    </row>
    <row r="578" spans="1:21" x14ac:dyDescent="0.25">
      <c r="A578" s="4">
        <v>51059492500</v>
      </c>
      <c r="B578" s="7" t="s">
        <v>555</v>
      </c>
      <c r="C578" s="29">
        <f t="array" ref="C578">SUMPRODUCT($D$9:$D$13, TRANSPOSE(Q578:U578))</f>
        <v>40.585540337072061</v>
      </c>
      <c r="E578" s="9">
        <v>0</v>
      </c>
      <c r="F578" s="9">
        <v>0</v>
      </c>
      <c r="G578" s="9">
        <v>0</v>
      </c>
      <c r="H578" s="9">
        <v>1</v>
      </c>
      <c r="I578" s="9">
        <v>2</v>
      </c>
      <c r="K578" s="15">
        <f t="shared" si="81"/>
        <v>-0.70655066094229046</v>
      </c>
      <c r="L578" s="15">
        <f t="shared" si="82"/>
        <v>-0.43745811914256699</v>
      </c>
      <c r="M578" s="15">
        <f t="shared" si="83"/>
        <v>-0.36297485014772385</v>
      </c>
      <c r="N578" s="15">
        <f t="shared" si="84"/>
        <v>0.25601054293749775</v>
      </c>
      <c r="O578" s="15">
        <f t="shared" si="85"/>
        <v>-2.195612067581152E-3</v>
      </c>
      <c r="Q578" s="15">
        <f t="shared" si="86"/>
        <v>23.992287970867398</v>
      </c>
      <c r="R578" s="15">
        <f t="shared" si="87"/>
        <v>33.088957134426003</v>
      </c>
      <c r="S578" s="15">
        <f t="shared" si="88"/>
        <v>35.831183581077589</v>
      </c>
      <c r="T578" s="15">
        <f t="shared" si="89"/>
        <v>60.102865177124933</v>
      </c>
      <c r="U578" s="15">
        <f t="shared" si="90"/>
        <v>49.912407821864349</v>
      </c>
    </row>
    <row r="579" spans="1:21" x14ac:dyDescent="0.25">
      <c r="A579" s="4">
        <v>51059980100</v>
      </c>
      <c r="B579" s="7" t="s">
        <v>556</v>
      </c>
      <c r="C579" s="29">
        <f t="array" ref="C579">SUMPRODUCT($D$9:$D$13, TRANSPOSE(Q579:U579))</f>
        <v>55.015163111954678</v>
      </c>
      <c r="E579" s="9">
        <v>0</v>
      </c>
      <c r="F579" s="9">
        <v>0</v>
      </c>
      <c r="G579" s="9">
        <v>0</v>
      </c>
      <c r="H579" s="9">
        <v>3</v>
      </c>
      <c r="I579" s="9">
        <v>4</v>
      </c>
      <c r="K579" s="15">
        <f t="shared" si="81"/>
        <v>-0.70655066094229046</v>
      </c>
      <c r="L579" s="15">
        <f t="shared" si="82"/>
        <v>-0.43745811914256699</v>
      </c>
      <c r="M579" s="15">
        <f t="shared" si="83"/>
        <v>-0.36297485014772385</v>
      </c>
      <c r="N579" s="15">
        <f t="shared" si="84"/>
        <v>2.9238362554063944</v>
      </c>
      <c r="O579" s="15">
        <f t="shared" si="85"/>
        <v>0.92825599079401455</v>
      </c>
      <c r="Q579" s="15">
        <f t="shared" si="86"/>
        <v>23.992287970867398</v>
      </c>
      <c r="R579" s="15">
        <f t="shared" si="87"/>
        <v>33.088957134426003</v>
      </c>
      <c r="S579" s="15">
        <f t="shared" si="88"/>
        <v>35.831183581077589</v>
      </c>
      <c r="T579" s="15">
        <f t="shared" si="89"/>
        <v>99.827126714722155</v>
      </c>
      <c r="U579" s="15">
        <f t="shared" si="90"/>
        <v>82.336260158680233</v>
      </c>
    </row>
    <row r="580" spans="1:21" x14ac:dyDescent="0.25">
      <c r="A580" s="4">
        <v>51059980200</v>
      </c>
      <c r="B580" s="7" t="s">
        <v>557</v>
      </c>
      <c r="C580" s="29">
        <f t="array" ref="C580">SUMPRODUCT($D$9:$D$13, TRANSPOSE(Q580:U580))</f>
        <v>49.972372807414352</v>
      </c>
      <c r="E580" s="9">
        <v>0</v>
      </c>
      <c r="F580" s="9">
        <v>0</v>
      </c>
      <c r="G580" s="9">
        <v>0</v>
      </c>
      <c r="H580" s="9">
        <v>1</v>
      </c>
      <c r="I580" s="9">
        <v>6</v>
      </c>
      <c r="K580" s="15">
        <f t="shared" si="81"/>
        <v>-0.70655066094229046</v>
      </c>
      <c r="L580" s="15">
        <f t="shared" si="82"/>
        <v>-0.43745811914256699</v>
      </c>
      <c r="M580" s="15">
        <f t="shared" si="83"/>
        <v>-0.36297485014772385</v>
      </c>
      <c r="N580" s="15">
        <f t="shared" si="84"/>
        <v>0.25601054293749775</v>
      </c>
      <c r="O580" s="15">
        <f t="shared" si="85"/>
        <v>1.8587075936556103</v>
      </c>
      <c r="Q580" s="15">
        <f t="shared" si="86"/>
        <v>23.992287970867398</v>
      </c>
      <c r="R580" s="15">
        <f t="shared" si="87"/>
        <v>33.088957134426003</v>
      </c>
      <c r="S580" s="15">
        <f t="shared" si="88"/>
        <v>35.831183581077589</v>
      </c>
      <c r="T580" s="15">
        <f t="shared" si="89"/>
        <v>60.102865177124933</v>
      </c>
      <c r="U580" s="15">
        <f t="shared" si="90"/>
        <v>96.846570173575813</v>
      </c>
    </row>
    <row r="581" spans="1:21" x14ac:dyDescent="0.25">
      <c r="A581" s="4">
        <v>51059980300</v>
      </c>
      <c r="B581" s="7" t="s">
        <v>558</v>
      </c>
      <c r="C581" s="29">
        <f t="array" ref="C581">SUMPRODUCT($D$9:$D$13, TRANSPOSE(Q581:U581))</f>
        <v>27.795243318388984</v>
      </c>
      <c r="E581" s="9">
        <v>0</v>
      </c>
      <c r="F581" s="9">
        <v>0</v>
      </c>
      <c r="G581" s="9">
        <v>0</v>
      </c>
      <c r="H581" s="9">
        <v>0</v>
      </c>
      <c r="I581" s="9">
        <v>1</v>
      </c>
      <c r="K581" s="15">
        <f t="shared" si="81"/>
        <v>-0.70655066094229046</v>
      </c>
      <c r="L581" s="15">
        <f t="shared" si="82"/>
        <v>-0.43745811914256699</v>
      </c>
      <c r="M581" s="15">
        <f t="shared" si="83"/>
        <v>-0.36297485014772385</v>
      </c>
      <c r="N581" s="15">
        <f t="shared" si="84"/>
        <v>-1.0779023132969505</v>
      </c>
      <c r="O581" s="15">
        <f t="shared" si="85"/>
        <v>-0.46742141349837901</v>
      </c>
      <c r="Q581" s="15">
        <f t="shared" si="86"/>
        <v>23.992287970867398</v>
      </c>
      <c r="R581" s="15">
        <f t="shared" si="87"/>
        <v>33.088957134426003</v>
      </c>
      <c r="S581" s="15">
        <f t="shared" si="88"/>
        <v>35.831183581077589</v>
      </c>
      <c r="T581" s="15">
        <f t="shared" si="89"/>
        <v>14.05386764886503</v>
      </c>
      <c r="U581" s="15">
        <f t="shared" si="90"/>
        <v>32.009920256708881</v>
      </c>
    </row>
    <row r="582" spans="1:21" x14ac:dyDescent="0.25">
      <c r="A582" s="4">
        <v>51061930100</v>
      </c>
      <c r="B582" s="7" t="s">
        <v>559</v>
      </c>
      <c r="C582" s="29">
        <f t="array" ref="C582">SUMPRODUCT($D$9:$D$13, TRANSPOSE(Q582:U582))</f>
        <v>24.903280736905355</v>
      </c>
      <c r="E582" s="9">
        <v>0</v>
      </c>
      <c r="F582" s="9">
        <v>0</v>
      </c>
      <c r="G582" s="9">
        <v>0</v>
      </c>
      <c r="H582" s="9">
        <v>0</v>
      </c>
      <c r="I582" s="9">
        <v>0</v>
      </c>
      <c r="K582" s="15">
        <f t="shared" si="81"/>
        <v>-0.70655066094229046</v>
      </c>
      <c r="L582" s="15">
        <f t="shared" si="82"/>
        <v>-0.43745811914256699</v>
      </c>
      <c r="M582" s="15">
        <f t="shared" si="83"/>
        <v>-0.36297485014772385</v>
      </c>
      <c r="N582" s="15">
        <f t="shared" si="84"/>
        <v>-1.0779023132969505</v>
      </c>
      <c r="O582" s="15">
        <f t="shared" si="85"/>
        <v>-0.9326472149291769</v>
      </c>
      <c r="Q582" s="15">
        <f t="shared" si="86"/>
        <v>23.992287970867398</v>
      </c>
      <c r="R582" s="15">
        <f t="shared" si="87"/>
        <v>33.088957134426003</v>
      </c>
      <c r="S582" s="15">
        <f t="shared" si="88"/>
        <v>35.831183581077589</v>
      </c>
      <c r="T582" s="15">
        <f t="shared" si="89"/>
        <v>14.05386764886503</v>
      </c>
      <c r="U582" s="15">
        <f t="shared" si="90"/>
        <v>17.550107349290748</v>
      </c>
    </row>
    <row r="583" spans="1:21" x14ac:dyDescent="0.25">
      <c r="A583" s="4">
        <v>51061930203</v>
      </c>
      <c r="B583" s="7" t="s">
        <v>560</v>
      </c>
      <c r="C583" s="29">
        <f t="array" ref="C583">SUMPRODUCT($D$9:$D$13, TRANSPOSE(Q583:U583))</f>
        <v>24.903280736905355</v>
      </c>
      <c r="E583" s="9">
        <v>0</v>
      </c>
      <c r="F583" s="9">
        <v>0</v>
      </c>
      <c r="G583" s="9">
        <v>0</v>
      </c>
      <c r="H583" s="9">
        <v>0</v>
      </c>
      <c r="I583" s="9">
        <v>0</v>
      </c>
      <c r="K583" s="15">
        <f t="shared" si="81"/>
        <v>-0.70655066094229046</v>
      </c>
      <c r="L583" s="15">
        <f t="shared" si="82"/>
        <v>-0.43745811914256699</v>
      </c>
      <c r="M583" s="15">
        <f t="shared" si="83"/>
        <v>-0.36297485014772385</v>
      </c>
      <c r="N583" s="15">
        <f t="shared" si="84"/>
        <v>-1.0779023132969505</v>
      </c>
      <c r="O583" s="15">
        <f t="shared" si="85"/>
        <v>-0.9326472149291769</v>
      </c>
      <c r="Q583" s="15">
        <f t="shared" si="86"/>
        <v>23.992287970867398</v>
      </c>
      <c r="R583" s="15">
        <f t="shared" si="87"/>
        <v>33.088957134426003</v>
      </c>
      <c r="S583" s="15">
        <f t="shared" si="88"/>
        <v>35.831183581077589</v>
      </c>
      <c r="T583" s="15">
        <f t="shared" si="89"/>
        <v>14.05386764886503</v>
      </c>
      <c r="U583" s="15">
        <f t="shared" si="90"/>
        <v>17.550107349290748</v>
      </c>
    </row>
    <row r="584" spans="1:21" x14ac:dyDescent="0.25">
      <c r="A584" s="4">
        <v>51061930204</v>
      </c>
      <c r="B584" s="7" t="s">
        <v>561</v>
      </c>
      <c r="C584" s="29">
        <f t="array" ref="C584">SUMPRODUCT($D$9:$D$13, TRANSPOSE(Q584:U584))</f>
        <v>37.005042824040963</v>
      </c>
      <c r="E584" s="9">
        <v>0</v>
      </c>
      <c r="F584" s="9">
        <v>0</v>
      </c>
      <c r="G584" s="9">
        <v>0</v>
      </c>
      <c r="H584" s="9">
        <v>1</v>
      </c>
      <c r="I584" s="9">
        <v>1</v>
      </c>
      <c r="K584" s="15">
        <f t="shared" si="81"/>
        <v>-0.70655066094229046</v>
      </c>
      <c r="L584" s="15">
        <f t="shared" si="82"/>
        <v>-0.43745811914256699</v>
      </c>
      <c r="M584" s="15">
        <f t="shared" si="83"/>
        <v>-0.36297485014772385</v>
      </c>
      <c r="N584" s="15">
        <f t="shared" si="84"/>
        <v>0.25601054293749775</v>
      </c>
      <c r="O584" s="15">
        <f t="shared" si="85"/>
        <v>-0.46742141349837901</v>
      </c>
      <c r="Q584" s="15">
        <f t="shared" si="86"/>
        <v>23.992287970867398</v>
      </c>
      <c r="R584" s="15">
        <f t="shared" si="87"/>
        <v>33.088957134426003</v>
      </c>
      <c r="S584" s="15">
        <f t="shared" si="88"/>
        <v>35.831183581077589</v>
      </c>
      <c r="T584" s="15">
        <f t="shared" si="89"/>
        <v>60.102865177124933</v>
      </c>
      <c r="U584" s="15">
        <f t="shared" si="90"/>
        <v>32.009920256708881</v>
      </c>
    </row>
    <row r="585" spans="1:21" x14ac:dyDescent="0.25">
      <c r="A585" s="4">
        <v>51061930205</v>
      </c>
      <c r="B585" s="7" t="s">
        <v>562</v>
      </c>
      <c r="C585" s="29">
        <f t="array" ref="C585">SUMPRODUCT($D$9:$D$13, TRANSPOSE(Q585:U585))</f>
        <v>37.005042824040963</v>
      </c>
      <c r="E585" s="9">
        <v>0</v>
      </c>
      <c r="F585" s="9">
        <v>0</v>
      </c>
      <c r="G585" s="9">
        <v>0</v>
      </c>
      <c r="H585" s="9">
        <v>1</v>
      </c>
      <c r="I585" s="9">
        <v>1</v>
      </c>
      <c r="K585" s="15">
        <f t="shared" si="81"/>
        <v>-0.70655066094229046</v>
      </c>
      <c r="L585" s="15">
        <f t="shared" si="82"/>
        <v>-0.43745811914256699</v>
      </c>
      <c r="M585" s="15">
        <f t="shared" si="83"/>
        <v>-0.36297485014772385</v>
      </c>
      <c r="N585" s="15">
        <f t="shared" si="84"/>
        <v>0.25601054293749775</v>
      </c>
      <c r="O585" s="15">
        <f t="shared" si="85"/>
        <v>-0.46742141349837901</v>
      </c>
      <c r="Q585" s="15">
        <f t="shared" si="86"/>
        <v>23.992287970867398</v>
      </c>
      <c r="R585" s="15">
        <f t="shared" si="87"/>
        <v>33.088957134426003</v>
      </c>
      <c r="S585" s="15">
        <f t="shared" si="88"/>
        <v>35.831183581077589</v>
      </c>
      <c r="T585" s="15">
        <f t="shared" si="89"/>
        <v>60.102865177124933</v>
      </c>
      <c r="U585" s="15">
        <f t="shared" si="90"/>
        <v>32.009920256708881</v>
      </c>
    </row>
    <row r="586" spans="1:21" x14ac:dyDescent="0.25">
      <c r="A586" s="4">
        <v>51061930206</v>
      </c>
      <c r="B586" s="7" t="s">
        <v>563</v>
      </c>
      <c r="C586" s="29">
        <f t="array" ref="C586">SUMPRODUCT($D$9:$D$13, TRANSPOSE(Q586:U586))</f>
        <v>37.005042824040963</v>
      </c>
      <c r="E586" s="9">
        <v>0</v>
      </c>
      <c r="F586" s="9">
        <v>0</v>
      </c>
      <c r="G586" s="9">
        <v>0</v>
      </c>
      <c r="H586" s="9">
        <v>1</v>
      </c>
      <c r="I586" s="9">
        <v>1</v>
      </c>
      <c r="K586" s="15">
        <f t="shared" si="81"/>
        <v>-0.70655066094229046</v>
      </c>
      <c r="L586" s="15">
        <f t="shared" si="82"/>
        <v>-0.43745811914256699</v>
      </c>
      <c r="M586" s="15">
        <f t="shared" si="83"/>
        <v>-0.36297485014772385</v>
      </c>
      <c r="N586" s="15">
        <f t="shared" si="84"/>
        <v>0.25601054293749775</v>
      </c>
      <c r="O586" s="15">
        <f t="shared" si="85"/>
        <v>-0.46742141349837901</v>
      </c>
      <c r="Q586" s="15">
        <f t="shared" si="86"/>
        <v>23.992287970867398</v>
      </c>
      <c r="R586" s="15">
        <f t="shared" si="87"/>
        <v>33.088957134426003</v>
      </c>
      <c r="S586" s="15">
        <f t="shared" si="88"/>
        <v>35.831183581077589</v>
      </c>
      <c r="T586" s="15">
        <f t="shared" si="89"/>
        <v>60.102865177124933</v>
      </c>
      <c r="U586" s="15">
        <f t="shared" si="90"/>
        <v>32.009920256708881</v>
      </c>
    </row>
    <row r="587" spans="1:21" x14ac:dyDescent="0.25">
      <c r="A587" s="4">
        <v>51061930207</v>
      </c>
      <c r="B587" s="7" t="s">
        <v>564</v>
      </c>
      <c r="C587" s="29">
        <f t="array" ref="C587">SUMPRODUCT($D$9:$D$13, TRANSPOSE(Q587:U587))</f>
        <v>37.005042824040963</v>
      </c>
      <c r="E587" s="9">
        <v>0</v>
      </c>
      <c r="F587" s="9">
        <v>0</v>
      </c>
      <c r="G587" s="9">
        <v>0</v>
      </c>
      <c r="H587" s="9">
        <v>1</v>
      </c>
      <c r="I587" s="9">
        <v>1</v>
      </c>
      <c r="K587" s="15">
        <f t="shared" si="81"/>
        <v>-0.70655066094229046</v>
      </c>
      <c r="L587" s="15">
        <f t="shared" si="82"/>
        <v>-0.43745811914256699</v>
      </c>
      <c r="M587" s="15">
        <f t="shared" si="83"/>
        <v>-0.36297485014772385</v>
      </c>
      <c r="N587" s="15">
        <f t="shared" si="84"/>
        <v>0.25601054293749775</v>
      </c>
      <c r="O587" s="15">
        <f t="shared" si="85"/>
        <v>-0.46742141349837901</v>
      </c>
      <c r="Q587" s="15">
        <f t="shared" si="86"/>
        <v>23.992287970867398</v>
      </c>
      <c r="R587" s="15">
        <f t="shared" si="87"/>
        <v>33.088957134426003</v>
      </c>
      <c r="S587" s="15">
        <f t="shared" si="88"/>
        <v>35.831183581077589</v>
      </c>
      <c r="T587" s="15">
        <f t="shared" si="89"/>
        <v>60.102865177124933</v>
      </c>
      <c r="U587" s="15">
        <f t="shared" si="90"/>
        <v>32.009920256708881</v>
      </c>
    </row>
    <row r="588" spans="1:21" x14ac:dyDescent="0.25">
      <c r="A588" s="4">
        <v>51061930302</v>
      </c>
      <c r="B588" s="7" t="s">
        <v>565</v>
      </c>
      <c r="C588" s="29">
        <f t="array" ref="C588">SUMPRODUCT($D$9:$D$13, TRANSPOSE(Q588:U588))</f>
        <v>37.005042824040963</v>
      </c>
      <c r="E588" s="9">
        <v>0</v>
      </c>
      <c r="F588" s="9">
        <v>0</v>
      </c>
      <c r="G588" s="9">
        <v>0</v>
      </c>
      <c r="H588" s="9">
        <v>1</v>
      </c>
      <c r="I588" s="9">
        <v>1</v>
      </c>
      <c r="K588" s="15">
        <f t="shared" si="81"/>
        <v>-0.70655066094229046</v>
      </c>
      <c r="L588" s="15">
        <f t="shared" si="82"/>
        <v>-0.43745811914256699</v>
      </c>
      <c r="M588" s="15">
        <f t="shared" si="83"/>
        <v>-0.36297485014772385</v>
      </c>
      <c r="N588" s="15">
        <f t="shared" si="84"/>
        <v>0.25601054293749775</v>
      </c>
      <c r="O588" s="15">
        <f t="shared" si="85"/>
        <v>-0.46742141349837901</v>
      </c>
      <c r="Q588" s="15">
        <f t="shared" si="86"/>
        <v>23.992287970867398</v>
      </c>
      <c r="R588" s="15">
        <f t="shared" si="87"/>
        <v>33.088957134426003</v>
      </c>
      <c r="S588" s="15">
        <f t="shared" si="88"/>
        <v>35.831183581077589</v>
      </c>
      <c r="T588" s="15">
        <f t="shared" si="89"/>
        <v>60.102865177124933</v>
      </c>
      <c r="U588" s="15">
        <f t="shared" si="90"/>
        <v>32.009920256708881</v>
      </c>
    </row>
    <row r="589" spans="1:21" x14ac:dyDescent="0.25">
      <c r="A589" s="4">
        <v>51061930303</v>
      </c>
      <c r="B589" s="7" t="s">
        <v>566</v>
      </c>
      <c r="C589" s="29">
        <f t="array" ref="C589">SUMPRODUCT($D$9:$D$13, TRANSPOSE(Q589:U589))</f>
        <v>37.005042824040963</v>
      </c>
      <c r="E589" s="9">
        <v>0</v>
      </c>
      <c r="F589" s="9">
        <v>0</v>
      </c>
      <c r="G589" s="9">
        <v>0</v>
      </c>
      <c r="H589" s="9">
        <v>1</v>
      </c>
      <c r="I589" s="9">
        <v>1</v>
      </c>
      <c r="K589" s="15">
        <f t="shared" si="81"/>
        <v>-0.70655066094229046</v>
      </c>
      <c r="L589" s="15">
        <f t="shared" si="82"/>
        <v>-0.43745811914256699</v>
      </c>
      <c r="M589" s="15">
        <f t="shared" si="83"/>
        <v>-0.36297485014772385</v>
      </c>
      <c r="N589" s="15">
        <f t="shared" si="84"/>
        <v>0.25601054293749775</v>
      </c>
      <c r="O589" s="15">
        <f t="shared" si="85"/>
        <v>-0.46742141349837901</v>
      </c>
      <c r="Q589" s="15">
        <f t="shared" si="86"/>
        <v>23.992287970867398</v>
      </c>
      <c r="R589" s="15">
        <f t="shared" si="87"/>
        <v>33.088957134426003</v>
      </c>
      <c r="S589" s="15">
        <f t="shared" si="88"/>
        <v>35.831183581077589</v>
      </c>
      <c r="T589" s="15">
        <f t="shared" si="89"/>
        <v>60.102865177124933</v>
      </c>
      <c r="U589" s="15">
        <f t="shared" si="90"/>
        <v>32.009920256708881</v>
      </c>
    </row>
    <row r="590" spans="1:21" x14ac:dyDescent="0.25">
      <c r="A590" s="4">
        <v>51061930304</v>
      </c>
      <c r="B590" s="7" t="s">
        <v>567</v>
      </c>
      <c r="C590" s="29">
        <f t="array" ref="C590">SUMPRODUCT($D$9:$D$13, TRANSPOSE(Q590:U590))</f>
        <v>34.113080242557338</v>
      </c>
      <c r="E590" s="9">
        <v>0</v>
      </c>
      <c r="F590" s="9">
        <v>0</v>
      </c>
      <c r="G590" s="9">
        <v>0</v>
      </c>
      <c r="H590" s="9">
        <v>1</v>
      </c>
      <c r="I590" s="9">
        <v>0</v>
      </c>
      <c r="K590" s="15">
        <f t="shared" si="81"/>
        <v>-0.70655066094229046</v>
      </c>
      <c r="L590" s="15">
        <f t="shared" si="82"/>
        <v>-0.43745811914256699</v>
      </c>
      <c r="M590" s="15">
        <f t="shared" si="83"/>
        <v>-0.36297485014772385</v>
      </c>
      <c r="N590" s="15">
        <f t="shared" si="84"/>
        <v>0.25601054293749775</v>
      </c>
      <c r="O590" s="15">
        <f t="shared" si="85"/>
        <v>-0.9326472149291769</v>
      </c>
      <c r="Q590" s="15">
        <f t="shared" si="86"/>
        <v>23.992287970867398</v>
      </c>
      <c r="R590" s="15">
        <f t="shared" si="87"/>
        <v>33.088957134426003</v>
      </c>
      <c r="S590" s="15">
        <f t="shared" si="88"/>
        <v>35.831183581077589</v>
      </c>
      <c r="T590" s="15">
        <f t="shared" si="89"/>
        <v>60.102865177124933</v>
      </c>
      <c r="U590" s="15">
        <f t="shared" si="90"/>
        <v>17.550107349290748</v>
      </c>
    </row>
    <row r="591" spans="1:21" x14ac:dyDescent="0.25">
      <c r="A591" s="4">
        <v>51061930401</v>
      </c>
      <c r="B591" s="7" t="s">
        <v>568</v>
      </c>
      <c r="C591" s="29">
        <f t="array" ref="C591">SUMPRODUCT($D$9:$D$13, TRANSPOSE(Q591:U591))</f>
        <v>34.113080242557338</v>
      </c>
      <c r="E591" s="9">
        <v>0</v>
      </c>
      <c r="F591" s="9">
        <v>0</v>
      </c>
      <c r="G591" s="9">
        <v>0</v>
      </c>
      <c r="H591" s="9">
        <v>1</v>
      </c>
      <c r="I591" s="9">
        <v>0</v>
      </c>
      <c r="K591" s="15">
        <f t="shared" si="81"/>
        <v>-0.70655066094229046</v>
      </c>
      <c r="L591" s="15">
        <f t="shared" si="82"/>
        <v>-0.43745811914256699</v>
      </c>
      <c r="M591" s="15">
        <f t="shared" si="83"/>
        <v>-0.36297485014772385</v>
      </c>
      <c r="N591" s="15">
        <f t="shared" si="84"/>
        <v>0.25601054293749775</v>
      </c>
      <c r="O591" s="15">
        <f t="shared" si="85"/>
        <v>-0.9326472149291769</v>
      </c>
      <c r="Q591" s="15">
        <f t="shared" si="86"/>
        <v>23.992287970867398</v>
      </c>
      <c r="R591" s="15">
        <f t="shared" si="87"/>
        <v>33.088957134426003</v>
      </c>
      <c r="S591" s="15">
        <f t="shared" si="88"/>
        <v>35.831183581077589</v>
      </c>
      <c r="T591" s="15">
        <f t="shared" si="89"/>
        <v>60.102865177124933</v>
      </c>
      <c r="U591" s="15">
        <f t="shared" si="90"/>
        <v>17.550107349290748</v>
      </c>
    </row>
    <row r="592" spans="1:21" x14ac:dyDescent="0.25">
      <c r="A592" s="4">
        <v>51061930402</v>
      </c>
      <c r="B592" s="7" t="s">
        <v>569</v>
      </c>
      <c r="C592" s="29">
        <f t="array" ref="C592">SUMPRODUCT($D$9:$D$13, TRANSPOSE(Q592:U592))</f>
        <v>37.005042824040963</v>
      </c>
      <c r="E592" s="9">
        <v>0</v>
      </c>
      <c r="F592" s="9">
        <v>0</v>
      </c>
      <c r="G592" s="9">
        <v>0</v>
      </c>
      <c r="H592" s="9">
        <v>1</v>
      </c>
      <c r="I592" s="9">
        <v>1</v>
      </c>
      <c r="K592" s="15">
        <f t="shared" si="81"/>
        <v>-0.70655066094229046</v>
      </c>
      <c r="L592" s="15">
        <f t="shared" si="82"/>
        <v>-0.43745811914256699</v>
      </c>
      <c r="M592" s="15">
        <f t="shared" si="83"/>
        <v>-0.36297485014772385</v>
      </c>
      <c r="N592" s="15">
        <f t="shared" si="84"/>
        <v>0.25601054293749775</v>
      </c>
      <c r="O592" s="15">
        <f t="shared" si="85"/>
        <v>-0.46742141349837901</v>
      </c>
      <c r="Q592" s="15">
        <f t="shared" si="86"/>
        <v>23.992287970867398</v>
      </c>
      <c r="R592" s="15">
        <f t="shared" si="87"/>
        <v>33.088957134426003</v>
      </c>
      <c r="S592" s="15">
        <f t="shared" si="88"/>
        <v>35.831183581077589</v>
      </c>
      <c r="T592" s="15">
        <f t="shared" si="89"/>
        <v>60.102865177124933</v>
      </c>
      <c r="U592" s="15">
        <f t="shared" si="90"/>
        <v>32.009920256708881</v>
      </c>
    </row>
    <row r="593" spans="1:21" x14ac:dyDescent="0.25">
      <c r="A593" s="4">
        <v>51061930403</v>
      </c>
      <c r="B593" s="7" t="s">
        <v>570</v>
      </c>
      <c r="C593" s="29">
        <f t="array" ref="C593">SUMPRODUCT($D$9:$D$13, TRANSPOSE(Q593:U593))</f>
        <v>34.113080242557338</v>
      </c>
      <c r="E593" s="9">
        <v>0</v>
      </c>
      <c r="F593" s="9">
        <v>0</v>
      </c>
      <c r="G593" s="9">
        <v>0</v>
      </c>
      <c r="H593" s="9">
        <v>1</v>
      </c>
      <c r="I593" s="9">
        <v>0</v>
      </c>
      <c r="K593" s="15">
        <f t="shared" si="81"/>
        <v>-0.70655066094229046</v>
      </c>
      <c r="L593" s="15">
        <f t="shared" si="82"/>
        <v>-0.43745811914256699</v>
      </c>
      <c r="M593" s="15">
        <f t="shared" si="83"/>
        <v>-0.36297485014772385</v>
      </c>
      <c r="N593" s="15">
        <f t="shared" si="84"/>
        <v>0.25601054293749775</v>
      </c>
      <c r="O593" s="15">
        <f t="shared" si="85"/>
        <v>-0.9326472149291769</v>
      </c>
      <c r="Q593" s="15">
        <f t="shared" si="86"/>
        <v>23.992287970867398</v>
      </c>
      <c r="R593" s="15">
        <f t="shared" si="87"/>
        <v>33.088957134426003</v>
      </c>
      <c r="S593" s="15">
        <f t="shared" si="88"/>
        <v>35.831183581077589</v>
      </c>
      <c r="T593" s="15">
        <f t="shared" si="89"/>
        <v>60.102865177124933</v>
      </c>
      <c r="U593" s="15">
        <f t="shared" si="90"/>
        <v>17.550107349290748</v>
      </c>
    </row>
    <row r="594" spans="1:21" x14ac:dyDescent="0.25">
      <c r="A594" s="4">
        <v>51061930703</v>
      </c>
      <c r="B594" s="7" t="s">
        <v>571</v>
      </c>
      <c r="C594" s="29">
        <f t="array" ref="C594">SUMPRODUCT($D$9:$D$13, TRANSPOSE(Q594:U594))</f>
        <v>24.903280736905355</v>
      </c>
      <c r="E594" s="9">
        <v>0</v>
      </c>
      <c r="F594" s="9">
        <v>0</v>
      </c>
      <c r="G594" s="9">
        <v>0</v>
      </c>
      <c r="H594" s="9">
        <v>0</v>
      </c>
      <c r="I594" s="9">
        <v>0</v>
      </c>
      <c r="K594" s="15">
        <f t="shared" si="81"/>
        <v>-0.70655066094229046</v>
      </c>
      <c r="L594" s="15">
        <f t="shared" si="82"/>
        <v>-0.43745811914256699</v>
      </c>
      <c r="M594" s="15">
        <f t="shared" si="83"/>
        <v>-0.36297485014772385</v>
      </c>
      <c r="N594" s="15">
        <f t="shared" si="84"/>
        <v>-1.0779023132969505</v>
      </c>
      <c r="O594" s="15">
        <f t="shared" si="85"/>
        <v>-0.9326472149291769</v>
      </c>
      <c r="Q594" s="15">
        <f t="shared" si="86"/>
        <v>23.992287970867398</v>
      </c>
      <c r="R594" s="15">
        <f t="shared" si="87"/>
        <v>33.088957134426003</v>
      </c>
      <c r="S594" s="15">
        <f t="shared" si="88"/>
        <v>35.831183581077589</v>
      </c>
      <c r="T594" s="15">
        <f t="shared" si="89"/>
        <v>14.05386764886503</v>
      </c>
      <c r="U594" s="15">
        <f t="shared" si="90"/>
        <v>17.550107349290748</v>
      </c>
    </row>
    <row r="595" spans="1:21" x14ac:dyDescent="0.25">
      <c r="A595" s="4">
        <v>51061930704</v>
      </c>
      <c r="B595" s="7" t="s">
        <v>572</v>
      </c>
      <c r="C595" s="29">
        <f t="array" ref="C595">SUMPRODUCT($D$9:$D$13, TRANSPOSE(Q595:U595))</f>
        <v>24.903280736905355</v>
      </c>
      <c r="E595" s="9">
        <v>0</v>
      </c>
      <c r="F595" s="9">
        <v>0</v>
      </c>
      <c r="G595" s="9">
        <v>0</v>
      </c>
      <c r="H595" s="9">
        <v>0</v>
      </c>
      <c r="I595" s="9">
        <v>0</v>
      </c>
      <c r="K595" s="15">
        <f t="shared" si="81"/>
        <v>-0.70655066094229046</v>
      </c>
      <c r="L595" s="15">
        <f t="shared" si="82"/>
        <v>-0.43745811914256699</v>
      </c>
      <c r="M595" s="15">
        <f t="shared" si="83"/>
        <v>-0.36297485014772385</v>
      </c>
      <c r="N595" s="15">
        <f t="shared" si="84"/>
        <v>-1.0779023132969505</v>
      </c>
      <c r="O595" s="15">
        <f t="shared" si="85"/>
        <v>-0.9326472149291769</v>
      </c>
      <c r="Q595" s="15">
        <f t="shared" si="86"/>
        <v>23.992287970867398</v>
      </c>
      <c r="R595" s="15">
        <f t="shared" si="87"/>
        <v>33.088957134426003</v>
      </c>
      <c r="S595" s="15">
        <f t="shared" si="88"/>
        <v>35.831183581077589</v>
      </c>
      <c r="T595" s="15">
        <f t="shared" si="89"/>
        <v>14.05386764886503</v>
      </c>
      <c r="U595" s="15">
        <f t="shared" si="90"/>
        <v>17.550107349290748</v>
      </c>
    </row>
    <row r="596" spans="1:21" x14ac:dyDescent="0.25">
      <c r="A596" s="4">
        <v>51061930705</v>
      </c>
      <c r="B596" s="7" t="s">
        <v>573</v>
      </c>
      <c r="C596" s="29">
        <f t="array" ref="C596">SUMPRODUCT($D$9:$D$13, TRANSPOSE(Q596:U596))</f>
        <v>34.113080242557338</v>
      </c>
      <c r="E596" s="9">
        <v>0</v>
      </c>
      <c r="F596" s="9">
        <v>0</v>
      </c>
      <c r="G596" s="9">
        <v>0</v>
      </c>
      <c r="H596" s="9">
        <v>1</v>
      </c>
      <c r="I596" s="9">
        <v>0</v>
      </c>
      <c r="K596" s="15">
        <f t="shared" si="81"/>
        <v>-0.70655066094229046</v>
      </c>
      <c r="L596" s="15">
        <f t="shared" si="82"/>
        <v>-0.43745811914256699</v>
      </c>
      <c r="M596" s="15">
        <f t="shared" si="83"/>
        <v>-0.36297485014772385</v>
      </c>
      <c r="N596" s="15">
        <f t="shared" si="84"/>
        <v>0.25601054293749775</v>
      </c>
      <c r="O596" s="15">
        <f t="shared" si="85"/>
        <v>-0.9326472149291769</v>
      </c>
      <c r="Q596" s="15">
        <f t="shared" si="86"/>
        <v>23.992287970867398</v>
      </c>
      <c r="R596" s="15">
        <f t="shared" si="87"/>
        <v>33.088957134426003</v>
      </c>
      <c r="S596" s="15">
        <f t="shared" si="88"/>
        <v>35.831183581077589</v>
      </c>
      <c r="T596" s="15">
        <f t="shared" si="89"/>
        <v>60.102865177124933</v>
      </c>
      <c r="U596" s="15">
        <f t="shared" si="90"/>
        <v>17.550107349290748</v>
      </c>
    </row>
    <row r="597" spans="1:21" x14ac:dyDescent="0.25">
      <c r="A597" s="4">
        <v>51061930706</v>
      </c>
      <c r="B597" s="7" t="s">
        <v>574</v>
      </c>
      <c r="C597" s="29">
        <f t="array" ref="C597">SUMPRODUCT($D$9:$D$13, TRANSPOSE(Q597:U597))</f>
        <v>34.113080242557338</v>
      </c>
      <c r="E597" s="9">
        <v>0</v>
      </c>
      <c r="F597" s="9">
        <v>0</v>
      </c>
      <c r="G597" s="9">
        <v>0</v>
      </c>
      <c r="H597" s="9">
        <v>1</v>
      </c>
      <c r="I597" s="9">
        <v>0</v>
      </c>
      <c r="K597" s="15">
        <f t="shared" si="81"/>
        <v>-0.70655066094229046</v>
      </c>
      <c r="L597" s="15">
        <f t="shared" si="82"/>
        <v>-0.43745811914256699</v>
      </c>
      <c r="M597" s="15">
        <f t="shared" si="83"/>
        <v>-0.36297485014772385</v>
      </c>
      <c r="N597" s="15">
        <f t="shared" si="84"/>
        <v>0.25601054293749775</v>
      </c>
      <c r="O597" s="15">
        <f t="shared" si="85"/>
        <v>-0.9326472149291769</v>
      </c>
      <c r="Q597" s="15">
        <f t="shared" si="86"/>
        <v>23.992287970867398</v>
      </c>
      <c r="R597" s="15">
        <f t="shared" si="87"/>
        <v>33.088957134426003</v>
      </c>
      <c r="S597" s="15">
        <f t="shared" si="88"/>
        <v>35.831183581077589</v>
      </c>
      <c r="T597" s="15">
        <f t="shared" si="89"/>
        <v>60.102865177124933</v>
      </c>
      <c r="U597" s="15">
        <f t="shared" si="90"/>
        <v>17.550107349290748</v>
      </c>
    </row>
    <row r="598" spans="1:21" x14ac:dyDescent="0.25">
      <c r="A598" s="4">
        <v>51061930707</v>
      </c>
      <c r="B598" s="7" t="s">
        <v>575</v>
      </c>
      <c r="C598" s="29">
        <f t="array" ref="C598">SUMPRODUCT($D$9:$D$13, TRANSPOSE(Q598:U598))</f>
        <v>37.005042824040963</v>
      </c>
      <c r="E598" s="9">
        <v>0</v>
      </c>
      <c r="F598" s="9">
        <v>0</v>
      </c>
      <c r="G598" s="9">
        <v>0</v>
      </c>
      <c r="H598" s="9">
        <v>1</v>
      </c>
      <c r="I598" s="9">
        <v>1</v>
      </c>
      <c r="K598" s="15">
        <f t="shared" si="81"/>
        <v>-0.70655066094229046</v>
      </c>
      <c r="L598" s="15">
        <f t="shared" si="82"/>
        <v>-0.43745811914256699</v>
      </c>
      <c r="M598" s="15">
        <f t="shared" si="83"/>
        <v>-0.36297485014772385</v>
      </c>
      <c r="N598" s="15">
        <f t="shared" si="84"/>
        <v>0.25601054293749775</v>
      </c>
      <c r="O598" s="15">
        <f t="shared" si="85"/>
        <v>-0.46742141349837901</v>
      </c>
      <c r="Q598" s="15">
        <f t="shared" si="86"/>
        <v>23.992287970867398</v>
      </c>
      <c r="R598" s="15">
        <f t="shared" si="87"/>
        <v>33.088957134426003</v>
      </c>
      <c r="S598" s="15">
        <f t="shared" si="88"/>
        <v>35.831183581077589</v>
      </c>
      <c r="T598" s="15">
        <f t="shared" si="89"/>
        <v>60.102865177124933</v>
      </c>
      <c r="U598" s="15">
        <f t="shared" si="90"/>
        <v>32.009920256708881</v>
      </c>
    </row>
    <row r="599" spans="1:21" x14ac:dyDescent="0.25">
      <c r="A599" s="4">
        <v>51063920101</v>
      </c>
      <c r="B599" s="7" t="s">
        <v>576</v>
      </c>
      <c r="C599" s="29">
        <f t="array" ref="C599">SUMPRODUCT($D$9:$D$13, TRANSPOSE(Q599:U599))</f>
        <v>37.678354004276137</v>
      </c>
      <c r="E599" s="9">
        <v>0</v>
      </c>
      <c r="F599" s="9">
        <v>0</v>
      </c>
      <c r="G599" s="9">
        <v>1</v>
      </c>
      <c r="H599" s="9">
        <v>0</v>
      </c>
      <c r="I599" s="9">
        <v>0</v>
      </c>
      <c r="K599" s="15">
        <f t="shared" ref="K599:K662" si="91" xml:space="preserve"> STANDARDIZE(E599,K$16,K$17)*$F$9</f>
        <v>-0.70655066094229046</v>
      </c>
      <c r="L599" s="15">
        <f t="shared" ref="L599:L662" si="92" xml:space="preserve"> STANDARDIZE(F599,L$16,L$17)*$F$10</f>
        <v>-0.43745811914256699</v>
      </c>
      <c r="M599" s="15">
        <f t="shared" ref="M599:M662" si="93" xml:space="preserve"> STANDARDIZE(G599,M$16,M$17)*$F$11</f>
        <v>2.7550118130581742</v>
      </c>
      <c r="N599" s="15">
        <f t="shared" ref="N599:N662" si="94" xml:space="preserve"> STANDARDIZE(H599,N$16,N$17)*$F$12</f>
        <v>-1.0779023132969505</v>
      </c>
      <c r="O599" s="15">
        <f t="shared" ref="O599:O662" si="95" xml:space="preserve"> STANDARDIZE(I599,O$16,O$17)*$F$13</f>
        <v>-0.9326472149291769</v>
      </c>
      <c r="Q599" s="15">
        <f t="shared" ref="Q599:Q662" si="96">_xlfn.NORM.S.DIST(K599,1)*100</f>
        <v>23.992287970867398</v>
      </c>
      <c r="R599" s="15">
        <f t="shared" ref="R599:R662" si="97">_xlfn.NORM.S.DIST(L599,1)*100</f>
        <v>33.088957134426003</v>
      </c>
      <c r="S599" s="15">
        <f t="shared" ref="S599:S662" si="98">_xlfn.NORM.S.DIST(M599,1)*100</f>
        <v>99.706549917931468</v>
      </c>
      <c r="T599" s="15">
        <f t="shared" ref="T599:T662" si="99">_xlfn.NORM.S.DIST(N599,1)*100</f>
        <v>14.05386764886503</v>
      </c>
      <c r="U599" s="15">
        <f t="shared" ref="U599:U662" si="100">_xlfn.NORM.S.DIST(O599,1)*100</f>
        <v>17.550107349290748</v>
      </c>
    </row>
    <row r="600" spans="1:21" x14ac:dyDescent="0.25">
      <c r="A600" s="4">
        <v>51063920102</v>
      </c>
      <c r="B600" s="7" t="s">
        <v>577</v>
      </c>
      <c r="C600" s="29">
        <f t="array" ref="C600">SUMPRODUCT($D$9:$D$13, TRANSPOSE(Q600:U600))</f>
        <v>37.678354004276137</v>
      </c>
      <c r="E600" s="9">
        <v>0</v>
      </c>
      <c r="F600" s="9">
        <v>0</v>
      </c>
      <c r="G600" s="9">
        <v>1</v>
      </c>
      <c r="H600" s="9">
        <v>0</v>
      </c>
      <c r="I600" s="9">
        <v>0</v>
      </c>
      <c r="K600" s="15">
        <f t="shared" si="91"/>
        <v>-0.70655066094229046</v>
      </c>
      <c r="L600" s="15">
        <f t="shared" si="92"/>
        <v>-0.43745811914256699</v>
      </c>
      <c r="M600" s="15">
        <f t="shared" si="93"/>
        <v>2.7550118130581742</v>
      </c>
      <c r="N600" s="15">
        <f t="shared" si="94"/>
        <v>-1.0779023132969505</v>
      </c>
      <c r="O600" s="15">
        <f t="shared" si="95"/>
        <v>-0.9326472149291769</v>
      </c>
      <c r="Q600" s="15">
        <f t="shared" si="96"/>
        <v>23.992287970867398</v>
      </c>
      <c r="R600" s="15">
        <f t="shared" si="97"/>
        <v>33.088957134426003</v>
      </c>
      <c r="S600" s="15">
        <f t="shared" si="98"/>
        <v>99.706549917931468</v>
      </c>
      <c r="T600" s="15">
        <f t="shared" si="99"/>
        <v>14.05386764886503</v>
      </c>
      <c r="U600" s="15">
        <f t="shared" si="100"/>
        <v>17.550107349290748</v>
      </c>
    </row>
    <row r="601" spans="1:21" x14ac:dyDescent="0.25">
      <c r="A601" s="4">
        <v>51063920200</v>
      </c>
      <c r="B601" s="7" t="s">
        <v>578</v>
      </c>
      <c r="C601" s="29">
        <f t="array" ref="C601">SUMPRODUCT($D$9:$D$13, TRANSPOSE(Q601:U601))</f>
        <v>37.678354004276137</v>
      </c>
      <c r="E601" s="9">
        <v>0</v>
      </c>
      <c r="F601" s="9">
        <v>0</v>
      </c>
      <c r="G601" s="9">
        <v>1</v>
      </c>
      <c r="H601" s="9">
        <v>0</v>
      </c>
      <c r="I601" s="9">
        <v>0</v>
      </c>
      <c r="K601" s="15">
        <f t="shared" si="91"/>
        <v>-0.70655066094229046</v>
      </c>
      <c r="L601" s="15">
        <f t="shared" si="92"/>
        <v>-0.43745811914256699</v>
      </c>
      <c r="M601" s="15">
        <f t="shared" si="93"/>
        <v>2.7550118130581742</v>
      </c>
      <c r="N601" s="15">
        <f t="shared" si="94"/>
        <v>-1.0779023132969505</v>
      </c>
      <c r="O601" s="15">
        <f t="shared" si="95"/>
        <v>-0.9326472149291769</v>
      </c>
      <c r="Q601" s="15">
        <f t="shared" si="96"/>
        <v>23.992287970867398</v>
      </c>
      <c r="R601" s="15">
        <f t="shared" si="97"/>
        <v>33.088957134426003</v>
      </c>
      <c r="S601" s="15">
        <f t="shared" si="98"/>
        <v>99.706549917931468</v>
      </c>
      <c r="T601" s="15">
        <f t="shared" si="99"/>
        <v>14.05386764886503</v>
      </c>
      <c r="U601" s="15">
        <f t="shared" si="100"/>
        <v>17.550107349290748</v>
      </c>
    </row>
    <row r="602" spans="1:21" x14ac:dyDescent="0.25">
      <c r="A602" s="4">
        <v>51065020101</v>
      </c>
      <c r="B602" s="7" t="s">
        <v>579</v>
      </c>
      <c r="C602" s="29">
        <f t="array" ref="C602">SUMPRODUCT($D$9:$D$13, TRANSPOSE(Q602:U602))</f>
        <v>24.903280736905355</v>
      </c>
      <c r="E602" s="9">
        <v>0</v>
      </c>
      <c r="F602" s="9">
        <v>0</v>
      </c>
      <c r="G602" s="9">
        <v>0</v>
      </c>
      <c r="H602" s="9">
        <v>0</v>
      </c>
      <c r="I602" s="9">
        <v>0</v>
      </c>
      <c r="K602" s="15">
        <f t="shared" si="91"/>
        <v>-0.70655066094229046</v>
      </c>
      <c r="L602" s="15">
        <f t="shared" si="92"/>
        <v>-0.43745811914256699</v>
      </c>
      <c r="M602" s="15">
        <f t="shared" si="93"/>
        <v>-0.36297485014772385</v>
      </c>
      <c r="N602" s="15">
        <f t="shared" si="94"/>
        <v>-1.0779023132969505</v>
      </c>
      <c r="O602" s="15">
        <f t="shared" si="95"/>
        <v>-0.9326472149291769</v>
      </c>
      <c r="Q602" s="15">
        <f t="shared" si="96"/>
        <v>23.992287970867398</v>
      </c>
      <c r="R602" s="15">
        <f t="shared" si="97"/>
        <v>33.088957134426003</v>
      </c>
      <c r="S602" s="15">
        <f t="shared" si="98"/>
        <v>35.831183581077589</v>
      </c>
      <c r="T602" s="15">
        <f t="shared" si="99"/>
        <v>14.05386764886503</v>
      </c>
      <c r="U602" s="15">
        <f t="shared" si="100"/>
        <v>17.550107349290748</v>
      </c>
    </row>
    <row r="603" spans="1:21" x14ac:dyDescent="0.25">
      <c r="A603" s="4">
        <v>51065020102</v>
      </c>
      <c r="B603" s="7" t="s">
        <v>580</v>
      </c>
      <c r="C603" s="29">
        <f t="array" ref="C603">SUMPRODUCT($D$9:$D$13, TRANSPOSE(Q603:U603))</f>
        <v>24.903280736905355</v>
      </c>
      <c r="E603" s="9">
        <v>0</v>
      </c>
      <c r="F603" s="9">
        <v>0</v>
      </c>
      <c r="G603" s="9">
        <v>0</v>
      </c>
      <c r="H603" s="9">
        <v>0</v>
      </c>
      <c r="I603" s="9">
        <v>0</v>
      </c>
      <c r="K603" s="15">
        <f t="shared" si="91"/>
        <v>-0.70655066094229046</v>
      </c>
      <c r="L603" s="15">
        <f t="shared" si="92"/>
        <v>-0.43745811914256699</v>
      </c>
      <c r="M603" s="15">
        <f t="shared" si="93"/>
        <v>-0.36297485014772385</v>
      </c>
      <c r="N603" s="15">
        <f t="shared" si="94"/>
        <v>-1.0779023132969505</v>
      </c>
      <c r="O603" s="15">
        <f t="shared" si="95"/>
        <v>-0.9326472149291769</v>
      </c>
      <c r="Q603" s="15">
        <f t="shared" si="96"/>
        <v>23.992287970867398</v>
      </c>
      <c r="R603" s="15">
        <f t="shared" si="97"/>
        <v>33.088957134426003</v>
      </c>
      <c r="S603" s="15">
        <f t="shared" si="98"/>
        <v>35.831183581077589</v>
      </c>
      <c r="T603" s="15">
        <f t="shared" si="99"/>
        <v>14.05386764886503</v>
      </c>
      <c r="U603" s="15">
        <f t="shared" si="100"/>
        <v>17.550107349290748</v>
      </c>
    </row>
    <row r="604" spans="1:21" x14ac:dyDescent="0.25">
      <c r="A604" s="4">
        <v>51065020200</v>
      </c>
      <c r="B604" s="7" t="s">
        <v>581</v>
      </c>
      <c r="C604" s="29">
        <f t="array" ref="C604">SUMPRODUCT($D$9:$D$13, TRANSPOSE(Q604:U604))</f>
        <v>24.903280736905355</v>
      </c>
      <c r="E604" s="9">
        <v>0</v>
      </c>
      <c r="F604" s="9">
        <v>0</v>
      </c>
      <c r="G604" s="9">
        <v>0</v>
      </c>
      <c r="H604" s="9">
        <v>0</v>
      </c>
      <c r="I604" s="9">
        <v>0</v>
      </c>
      <c r="K604" s="15">
        <f t="shared" si="91"/>
        <v>-0.70655066094229046</v>
      </c>
      <c r="L604" s="15">
        <f t="shared" si="92"/>
        <v>-0.43745811914256699</v>
      </c>
      <c r="M604" s="15">
        <f t="shared" si="93"/>
        <v>-0.36297485014772385</v>
      </c>
      <c r="N604" s="15">
        <f t="shared" si="94"/>
        <v>-1.0779023132969505</v>
      </c>
      <c r="O604" s="15">
        <f t="shared" si="95"/>
        <v>-0.9326472149291769</v>
      </c>
      <c r="Q604" s="15">
        <f t="shared" si="96"/>
        <v>23.992287970867398</v>
      </c>
      <c r="R604" s="15">
        <f t="shared" si="97"/>
        <v>33.088957134426003</v>
      </c>
      <c r="S604" s="15">
        <f t="shared" si="98"/>
        <v>35.831183581077589</v>
      </c>
      <c r="T604" s="15">
        <f t="shared" si="99"/>
        <v>14.05386764886503</v>
      </c>
      <c r="U604" s="15">
        <f t="shared" si="100"/>
        <v>17.550107349290748</v>
      </c>
    </row>
    <row r="605" spans="1:21" x14ac:dyDescent="0.25">
      <c r="A605" s="4">
        <v>51065020300</v>
      </c>
      <c r="B605" s="7" t="s">
        <v>582</v>
      </c>
      <c r="C605" s="29">
        <f t="array" ref="C605">SUMPRODUCT($D$9:$D$13, TRANSPOSE(Q605:U605))</f>
        <v>24.903280736905355</v>
      </c>
      <c r="E605" s="9">
        <v>0</v>
      </c>
      <c r="F605" s="9">
        <v>0</v>
      </c>
      <c r="G605" s="9">
        <v>0</v>
      </c>
      <c r="H605" s="9">
        <v>0</v>
      </c>
      <c r="I605" s="9">
        <v>0</v>
      </c>
      <c r="K605" s="15">
        <f t="shared" si="91"/>
        <v>-0.70655066094229046</v>
      </c>
      <c r="L605" s="15">
        <f t="shared" si="92"/>
        <v>-0.43745811914256699</v>
      </c>
      <c r="M605" s="15">
        <f t="shared" si="93"/>
        <v>-0.36297485014772385</v>
      </c>
      <c r="N605" s="15">
        <f t="shared" si="94"/>
        <v>-1.0779023132969505</v>
      </c>
      <c r="O605" s="15">
        <f t="shared" si="95"/>
        <v>-0.9326472149291769</v>
      </c>
      <c r="Q605" s="15">
        <f t="shared" si="96"/>
        <v>23.992287970867398</v>
      </c>
      <c r="R605" s="15">
        <f t="shared" si="97"/>
        <v>33.088957134426003</v>
      </c>
      <c r="S605" s="15">
        <f t="shared" si="98"/>
        <v>35.831183581077589</v>
      </c>
      <c r="T605" s="15">
        <f t="shared" si="99"/>
        <v>14.05386764886503</v>
      </c>
      <c r="U605" s="15">
        <f t="shared" si="100"/>
        <v>17.550107349290748</v>
      </c>
    </row>
    <row r="606" spans="1:21" x14ac:dyDescent="0.25">
      <c r="A606" s="4">
        <v>51067020101</v>
      </c>
      <c r="B606" s="7" t="s">
        <v>583</v>
      </c>
      <c r="C606" s="29">
        <f t="array" ref="C606">SUMPRODUCT($D$9:$D$13, TRANSPOSE(Q606:U606))</f>
        <v>37.678354004276137</v>
      </c>
      <c r="E606" s="9">
        <v>0</v>
      </c>
      <c r="F606" s="9">
        <v>0</v>
      </c>
      <c r="G606" s="9">
        <v>1</v>
      </c>
      <c r="H606" s="9">
        <v>0</v>
      </c>
      <c r="I606" s="9">
        <v>0</v>
      </c>
      <c r="K606" s="15">
        <f t="shared" si="91"/>
        <v>-0.70655066094229046</v>
      </c>
      <c r="L606" s="15">
        <f t="shared" si="92"/>
        <v>-0.43745811914256699</v>
      </c>
      <c r="M606" s="15">
        <f t="shared" si="93"/>
        <v>2.7550118130581742</v>
      </c>
      <c r="N606" s="15">
        <f t="shared" si="94"/>
        <v>-1.0779023132969505</v>
      </c>
      <c r="O606" s="15">
        <f t="shared" si="95"/>
        <v>-0.9326472149291769</v>
      </c>
      <c r="Q606" s="15">
        <f t="shared" si="96"/>
        <v>23.992287970867398</v>
      </c>
      <c r="R606" s="15">
        <f t="shared" si="97"/>
        <v>33.088957134426003</v>
      </c>
      <c r="S606" s="15">
        <f t="shared" si="98"/>
        <v>99.706549917931468</v>
      </c>
      <c r="T606" s="15">
        <f t="shared" si="99"/>
        <v>14.05386764886503</v>
      </c>
      <c r="U606" s="15">
        <f t="shared" si="100"/>
        <v>17.550107349290748</v>
      </c>
    </row>
    <row r="607" spans="1:21" x14ac:dyDescent="0.25">
      <c r="A607" s="4">
        <v>51067020102</v>
      </c>
      <c r="B607" s="7" t="s">
        <v>584</v>
      </c>
      <c r="C607" s="29">
        <f t="array" ref="C607">SUMPRODUCT($D$9:$D$13, TRANSPOSE(Q607:U607))</f>
        <v>37.678354004276137</v>
      </c>
      <c r="E607" s="9">
        <v>0</v>
      </c>
      <c r="F607" s="9">
        <v>0</v>
      </c>
      <c r="G607" s="9">
        <v>1</v>
      </c>
      <c r="H607" s="9">
        <v>0</v>
      </c>
      <c r="I607" s="9">
        <v>0</v>
      </c>
      <c r="K607" s="15">
        <f t="shared" si="91"/>
        <v>-0.70655066094229046</v>
      </c>
      <c r="L607" s="15">
        <f t="shared" si="92"/>
        <v>-0.43745811914256699</v>
      </c>
      <c r="M607" s="15">
        <f t="shared" si="93"/>
        <v>2.7550118130581742</v>
      </c>
      <c r="N607" s="15">
        <f t="shared" si="94"/>
        <v>-1.0779023132969505</v>
      </c>
      <c r="O607" s="15">
        <f t="shared" si="95"/>
        <v>-0.9326472149291769</v>
      </c>
      <c r="Q607" s="15">
        <f t="shared" si="96"/>
        <v>23.992287970867398</v>
      </c>
      <c r="R607" s="15">
        <f t="shared" si="97"/>
        <v>33.088957134426003</v>
      </c>
      <c r="S607" s="15">
        <f t="shared" si="98"/>
        <v>99.706549917931468</v>
      </c>
      <c r="T607" s="15">
        <f t="shared" si="99"/>
        <v>14.05386764886503</v>
      </c>
      <c r="U607" s="15">
        <f t="shared" si="100"/>
        <v>17.550107349290748</v>
      </c>
    </row>
    <row r="608" spans="1:21" x14ac:dyDescent="0.25">
      <c r="A608" s="4">
        <v>51067020200</v>
      </c>
      <c r="B608" s="7" t="s">
        <v>585</v>
      </c>
      <c r="C608" s="29">
        <f t="array" ref="C608">SUMPRODUCT($D$9:$D$13, TRANSPOSE(Q608:U608))</f>
        <v>50.837980858247533</v>
      </c>
      <c r="E608" s="9">
        <v>0</v>
      </c>
      <c r="F608" s="9">
        <v>1</v>
      </c>
      <c r="G608" s="9">
        <v>1</v>
      </c>
      <c r="H608" s="9">
        <v>0</v>
      </c>
      <c r="I608" s="9">
        <v>0</v>
      </c>
      <c r="K608" s="15">
        <f t="shared" si="91"/>
        <v>-0.70655066094229046</v>
      </c>
      <c r="L608" s="15">
        <f t="shared" si="92"/>
        <v>2.2859331127743943</v>
      </c>
      <c r="M608" s="15">
        <f t="shared" si="93"/>
        <v>2.7550118130581742</v>
      </c>
      <c r="N608" s="15">
        <f t="shared" si="94"/>
        <v>-1.0779023132969505</v>
      </c>
      <c r="O608" s="15">
        <f t="shared" si="95"/>
        <v>-0.9326472149291769</v>
      </c>
      <c r="Q608" s="15">
        <f t="shared" si="96"/>
        <v>23.992287970867398</v>
      </c>
      <c r="R608" s="15">
        <f t="shared" si="97"/>
        <v>98.887091404282984</v>
      </c>
      <c r="S608" s="15">
        <f t="shared" si="98"/>
        <v>99.706549917931468</v>
      </c>
      <c r="T608" s="15">
        <f t="shared" si="99"/>
        <v>14.05386764886503</v>
      </c>
      <c r="U608" s="15">
        <f t="shared" si="100"/>
        <v>17.550107349290748</v>
      </c>
    </row>
    <row r="609" spans="1:21" x14ac:dyDescent="0.25">
      <c r="A609" s="4">
        <v>51067020300</v>
      </c>
      <c r="B609" s="7" t="s">
        <v>586</v>
      </c>
      <c r="C609" s="29">
        <f t="array" ref="C609">SUMPRODUCT($D$9:$D$13, TRANSPOSE(Q609:U609))</f>
        <v>37.678354004276137</v>
      </c>
      <c r="E609" s="9">
        <v>0</v>
      </c>
      <c r="F609" s="9">
        <v>0</v>
      </c>
      <c r="G609" s="9">
        <v>1</v>
      </c>
      <c r="H609" s="9">
        <v>0</v>
      </c>
      <c r="I609" s="9">
        <v>0</v>
      </c>
      <c r="K609" s="15">
        <f t="shared" si="91"/>
        <v>-0.70655066094229046</v>
      </c>
      <c r="L609" s="15">
        <f t="shared" si="92"/>
        <v>-0.43745811914256699</v>
      </c>
      <c r="M609" s="15">
        <f t="shared" si="93"/>
        <v>2.7550118130581742</v>
      </c>
      <c r="N609" s="15">
        <f t="shared" si="94"/>
        <v>-1.0779023132969505</v>
      </c>
      <c r="O609" s="15">
        <f t="shared" si="95"/>
        <v>-0.9326472149291769</v>
      </c>
      <c r="Q609" s="15">
        <f t="shared" si="96"/>
        <v>23.992287970867398</v>
      </c>
      <c r="R609" s="15">
        <f t="shared" si="97"/>
        <v>33.088957134426003</v>
      </c>
      <c r="S609" s="15">
        <f t="shared" si="98"/>
        <v>99.706549917931468</v>
      </c>
      <c r="T609" s="15">
        <f t="shared" si="99"/>
        <v>14.05386764886503</v>
      </c>
      <c r="U609" s="15">
        <f t="shared" si="100"/>
        <v>17.550107349290748</v>
      </c>
    </row>
    <row r="610" spans="1:21" x14ac:dyDescent="0.25">
      <c r="A610" s="4">
        <v>51067020400</v>
      </c>
      <c r="B610" s="7" t="s">
        <v>587</v>
      </c>
      <c r="C610" s="29">
        <f t="array" ref="C610">SUMPRODUCT($D$9:$D$13, TRANSPOSE(Q610:U610))</f>
        <v>37.678354004276137</v>
      </c>
      <c r="E610" s="9">
        <v>0</v>
      </c>
      <c r="F610" s="9">
        <v>0</v>
      </c>
      <c r="G610" s="9">
        <v>1</v>
      </c>
      <c r="H610" s="9">
        <v>0</v>
      </c>
      <c r="I610" s="9">
        <v>0</v>
      </c>
      <c r="K610" s="15">
        <f t="shared" si="91"/>
        <v>-0.70655066094229046</v>
      </c>
      <c r="L610" s="15">
        <f t="shared" si="92"/>
        <v>-0.43745811914256699</v>
      </c>
      <c r="M610" s="15">
        <f t="shared" si="93"/>
        <v>2.7550118130581742</v>
      </c>
      <c r="N610" s="15">
        <f t="shared" si="94"/>
        <v>-1.0779023132969505</v>
      </c>
      <c r="O610" s="15">
        <f t="shared" si="95"/>
        <v>-0.9326472149291769</v>
      </c>
      <c r="Q610" s="15">
        <f t="shared" si="96"/>
        <v>23.992287970867398</v>
      </c>
      <c r="R610" s="15">
        <f t="shared" si="97"/>
        <v>33.088957134426003</v>
      </c>
      <c r="S610" s="15">
        <f t="shared" si="98"/>
        <v>99.706549917931468</v>
      </c>
      <c r="T610" s="15">
        <f t="shared" si="99"/>
        <v>14.05386764886503</v>
      </c>
      <c r="U610" s="15">
        <f t="shared" si="100"/>
        <v>17.550107349290748</v>
      </c>
    </row>
    <row r="611" spans="1:21" x14ac:dyDescent="0.25">
      <c r="A611" s="4">
        <v>51067020500</v>
      </c>
      <c r="B611" s="7" t="s">
        <v>588</v>
      </c>
      <c r="C611" s="29">
        <f t="array" ref="C611">SUMPRODUCT($D$9:$D$13, TRANSPOSE(Q611:U611))</f>
        <v>37.678354004276137</v>
      </c>
      <c r="E611" s="9">
        <v>0</v>
      </c>
      <c r="F611" s="9">
        <v>0</v>
      </c>
      <c r="G611" s="9">
        <v>1</v>
      </c>
      <c r="H611" s="9">
        <v>0</v>
      </c>
      <c r="I611" s="9">
        <v>0</v>
      </c>
      <c r="K611" s="15">
        <f t="shared" si="91"/>
        <v>-0.70655066094229046</v>
      </c>
      <c r="L611" s="15">
        <f t="shared" si="92"/>
        <v>-0.43745811914256699</v>
      </c>
      <c r="M611" s="15">
        <f t="shared" si="93"/>
        <v>2.7550118130581742</v>
      </c>
      <c r="N611" s="15">
        <f t="shared" si="94"/>
        <v>-1.0779023132969505</v>
      </c>
      <c r="O611" s="15">
        <f t="shared" si="95"/>
        <v>-0.9326472149291769</v>
      </c>
      <c r="Q611" s="15">
        <f t="shared" si="96"/>
        <v>23.992287970867398</v>
      </c>
      <c r="R611" s="15">
        <f t="shared" si="97"/>
        <v>33.088957134426003</v>
      </c>
      <c r="S611" s="15">
        <f t="shared" si="98"/>
        <v>99.706549917931468</v>
      </c>
      <c r="T611" s="15">
        <f t="shared" si="99"/>
        <v>14.05386764886503</v>
      </c>
      <c r="U611" s="15">
        <f t="shared" si="100"/>
        <v>17.550107349290748</v>
      </c>
    </row>
    <row r="612" spans="1:21" x14ac:dyDescent="0.25">
      <c r="A612" s="4">
        <v>51067020600</v>
      </c>
      <c r="B612" s="7" t="s">
        <v>589</v>
      </c>
      <c r="C612" s="29">
        <f t="array" ref="C612">SUMPRODUCT($D$9:$D$13, TRANSPOSE(Q612:U612))</f>
        <v>37.678354004276137</v>
      </c>
      <c r="E612" s="9">
        <v>0</v>
      </c>
      <c r="F612" s="9">
        <v>0</v>
      </c>
      <c r="G612" s="9">
        <v>1</v>
      </c>
      <c r="H612" s="9">
        <v>0</v>
      </c>
      <c r="I612" s="9">
        <v>0</v>
      </c>
      <c r="K612" s="15">
        <f t="shared" si="91"/>
        <v>-0.70655066094229046</v>
      </c>
      <c r="L612" s="15">
        <f t="shared" si="92"/>
        <v>-0.43745811914256699</v>
      </c>
      <c r="M612" s="15">
        <f t="shared" si="93"/>
        <v>2.7550118130581742</v>
      </c>
      <c r="N612" s="15">
        <f t="shared" si="94"/>
        <v>-1.0779023132969505</v>
      </c>
      <c r="O612" s="15">
        <f t="shared" si="95"/>
        <v>-0.9326472149291769</v>
      </c>
      <c r="Q612" s="15">
        <f t="shared" si="96"/>
        <v>23.992287970867398</v>
      </c>
      <c r="R612" s="15">
        <f t="shared" si="97"/>
        <v>33.088957134426003</v>
      </c>
      <c r="S612" s="15">
        <f t="shared" si="98"/>
        <v>99.706549917931468</v>
      </c>
      <c r="T612" s="15">
        <f t="shared" si="99"/>
        <v>14.05386764886503</v>
      </c>
      <c r="U612" s="15">
        <f t="shared" si="100"/>
        <v>17.550107349290748</v>
      </c>
    </row>
    <row r="613" spans="1:21" x14ac:dyDescent="0.25">
      <c r="A613" s="4">
        <v>51067020700</v>
      </c>
      <c r="B613" s="7" t="s">
        <v>590</v>
      </c>
      <c r="C613" s="29">
        <f t="array" ref="C613">SUMPRODUCT($D$9:$D$13, TRANSPOSE(Q613:U613))</f>
        <v>37.678354004276137</v>
      </c>
      <c r="E613" s="9">
        <v>0</v>
      </c>
      <c r="F613" s="9">
        <v>0</v>
      </c>
      <c r="G613" s="9">
        <v>1</v>
      </c>
      <c r="H613" s="9">
        <v>0</v>
      </c>
      <c r="I613" s="9">
        <v>0</v>
      </c>
      <c r="K613" s="15">
        <f t="shared" si="91"/>
        <v>-0.70655066094229046</v>
      </c>
      <c r="L613" s="15">
        <f t="shared" si="92"/>
        <v>-0.43745811914256699</v>
      </c>
      <c r="M613" s="15">
        <f t="shared" si="93"/>
        <v>2.7550118130581742</v>
      </c>
      <c r="N613" s="15">
        <f t="shared" si="94"/>
        <v>-1.0779023132969505</v>
      </c>
      <c r="O613" s="15">
        <f t="shared" si="95"/>
        <v>-0.9326472149291769</v>
      </c>
      <c r="Q613" s="15">
        <f t="shared" si="96"/>
        <v>23.992287970867398</v>
      </c>
      <c r="R613" s="15">
        <f t="shared" si="97"/>
        <v>33.088957134426003</v>
      </c>
      <c r="S613" s="15">
        <f t="shared" si="98"/>
        <v>99.706549917931468</v>
      </c>
      <c r="T613" s="15">
        <f t="shared" si="99"/>
        <v>14.05386764886503</v>
      </c>
      <c r="U613" s="15">
        <f t="shared" si="100"/>
        <v>17.550107349290748</v>
      </c>
    </row>
    <row r="614" spans="1:21" x14ac:dyDescent="0.25">
      <c r="A614" s="4">
        <v>51067020800</v>
      </c>
      <c r="B614" s="7" t="s">
        <v>591</v>
      </c>
      <c r="C614" s="29">
        <f t="array" ref="C614">SUMPRODUCT($D$9:$D$13, TRANSPOSE(Q614:U614))</f>
        <v>37.678354004276137</v>
      </c>
      <c r="E614" s="9">
        <v>0</v>
      </c>
      <c r="F614" s="9">
        <v>0</v>
      </c>
      <c r="G614" s="9">
        <v>1</v>
      </c>
      <c r="H614" s="9">
        <v>0</v>
      </c>
      <c r="I614" s="9">
        <v>0</v>
      </c>
      <c r="K614" s="15">
        <f t="shared" si="91"/>
        <v>-0.70655066094229046</v>
      </c>
      <c r="L614" s="15">
        <f t="shared" si="92"/>
        <v>-0.43745811914256699</v>
      </c>
      <c r="M614" s="15">
        <f t="shared" si="93"/>
        <v>2.7550118130581742</v>
      </c>
      <c r="N614" s="15">
        <f t="shared" si="94"/>
        <v>-1.0779023132969505</v>
      </c>
      <c r="O614" s="15">
        <f t="shared" si="95"/>
        <v>-0.9326472149291769</v>
      </c>
      <c r="Q614" s="15">
        <f t="shared" si="96"/>
        <v>23.992287970867398</v>
      </c>
      <c r="R614" s="15">
        <f t="shared" si="97"/>
        <v>33.088957134426003</v>
      </c>
      <c r="S614" s="15">
        <f t="shared" si="98"/>
        <v>99.706549917931468</v>
      </c>
      <c r="T614" s="15">
        <f t="shared" si="99"/>
        <v>14.05386764886503</v>
      </c>
      <c r="U614" s="15">
        <f t="shared" si="100"/>
        <v>17.550107349290748</v>
      </c>
    </row>
    <row r="615" spans="1:21" x14ac:dyDescent="0.25">
      <c r="A615" s="4">
        <v>51067020900</v>
      </c>
      <c r="B615" s="7" t="s">
        <v>592</v>
      </c>
      <c r="C615" s="29">
        <f t="array" ref="C615">SUMPRODUCT($D$9:$D$13, TRANSPOSE(Q615:U615))</f>
        <v>37.678354004276137</v>
      </c>
      <c r="E615" s="9">
        <v>0</v>
      </c>
      <c r="F615" s="9">
        <v>0</v>
      </c>
      <c r="G615" s="9">
        <v>1</v>
      </c>
      <c r="H615" s="9">
        <v>0</v>
      </c>
      <c r="I615" s="9">
        <v>0</v>
      </c>
      <c r="K615" s="15">
        <f t="shared" si="91"/>
        <v>-0.70655066094229046</v>
      </c>
      <c r="L615" s="15">
        <f t="shared" si="92"/>
        <v>-0.43745811914256699</v>
      </c>
      <c r="M615" s="15">
        <f t="shared" si="93"/>
        <v>2.7550118130581742</v>
      </c>
      <c r="N615" s="15">
        <f t="shared" si="94"/>
        <v>-1.0779023132969505</v>
      </c>
      <c r="O615" s="15">
        <f t="shared" si="95"/>
        <v>-0.9326472149291769</v>
      </c>
      <c r="Q615" s="15">
        <f t="shared" si="96"/>
        <v>23.992287970867398</v>
      </c>
      <c r="R615" s="15">
        <f t="shared" si="97"/>
        <v>33.088957134426003</v>
      </c>
      <c r="S615" s="15">
        <f t="shared" si="98"/>
        <v>99.706549917931468</v>
      </c>
      <c r="T615" s="15">
        <f t="shared" si="99"/>
        <v>14.05386764886503</v>
      </c>
      <c r="U615" s="15">
        <f t="shared" si="100"/>
        <v>17.550107349290748</v>
      </c>
    </row>
    <row r="616" spans="1:21" x14ac:dyDescent="0.25">
      <c r="A616" s="4">
        <v>51069050100</v>
      </c>
      <c r="B616" s="7" t="s">
        <v>593</v>
      </c>
      <c r="C616" s="29">
        <f t="array" ref="C616">SUMPRODUCT($D$9:$D$13, TRANSPOSE(Q616:U616))</f>
        <v>24.903280736905355</v>
      </c>
      <c r="E616" s="9">
        <v>0</v>
      </c>
      <c r="F616" s="9">
        <v>0</v>
      </c>
      <c r="G616" s="9">
        <v>0</v>
      </c>
      <c r="H616" s="9">
        <v>0</v>
      </c>
      <c r="I616" s="9">
        <v>0</v>
      </c>
      <c r="K616" s="15">
        <f t="shared" si="91"/>
        <v>-0.70655066094229046</v>
      </c>
      <c r="L616" s="15">
        <f t="shared" si="92"/>
        <v>-0.43745811914256699</v>
      </c>
      <c r="M616" s="15">
        <f t="shared" si="93"/>
        <v>-0.36297485014772385</v>
      </c>
      <c r="N616" s="15">
        <f t="shared" si="94"/>
        <v>-1.0779023132969505</v>
      </c>
      <c r="O616" s="15">
        <f t="shared" si="95"/>
        <v>-0.9326472149291769</v>
      </c>
      <c r="Q616" s="15">
        <f t="shared" si="96"/>
        <v>23.992287970867398</v>
      </c>
      <c r="R616" s="15">
        <f t="shared" si="97"/>
        <v>33.088957134426003</v>
      </c>
      <c r="S616" s="15">
        <f t="shared" si="98"/>
        <v>35.831183581077589</v>
      </c>
      <c r="T616" s="15">
        <f t="shared" si="99"/>
        <v>14.05386764886503</v>
      </c>
      <c r="U616" s="15">
        <f t="shared" si="100"/>
        <v>17.550107349290748</v>
      </c>
    </row>
    <row r="617" spans="1:21" x14ac:dyDescent="0.25">
      <c r="A617" s="4">
        <v>51069050200</v>
      </c>
      <c r="B617" s="7" t="s">
        <v>594</v>
      </c>
      <c r="C617" s="29">
        <f t="array" ref="C617">SUMPRODUCT($D$9:$D$13, TRANSPOSE(Q617:U617))</f>
        <v>24.903280736905355</v>
      </c>
      <c r="E617" s="9">
        <v>0</v>
      </c>
      <c r="F617" s="9">
        <v>0</v>
      </c>
      <c r="G617" s="9">
        <v>0</v>
      </c>
      <c r="H617" s="9">
        <v>0</v>
      </c>
      <c r="I617" s="9">
        <v>0</v>
      </c>
      <c r="K617" s="15">
        <f t="shared" si="91"/>
        <v>-0.70655066094229046</v>
      </c>
      <c r="L617" s="15">
        <f t="shared" si="92"/>
        <v>-0.43745811914256699</v>
      </c>
      <c r="M617" s="15">
        <f t="shared" si="93"/>
        <v>-0.36297485014772385</v>
      </c>
      <c r="N617" s="15">
        <f t="shared" si="94"/>
        <v>-1.0779023132969505</v>
      </c>
      <c r="O617" s="15">
        <f t="shared" si="95"/>
        <v>-0.9326472149291769</v>
      </c>
      <c r="Q617" s="15">
        <f t="shared" si="96"/>
        <v>23.992287970867398</v>
      </c>
      <c r="R617" s="15">
        <f t="shared" si="97"/>
        <v>33.088957134426003</v>
      </c>
      <c r="S617" s="15">
        <f t="shared" si="98"/>
        <v>35.831183581077589</v>
      </c>
      <c r="T617" s="15">
        <f t="shared" si="99"/>
        <v>14.05386764886503</v>
      </c>
      <c r="U617" s="15">
        <f t="shared" si="100"/>
        <v>17.550107349290748</v>
      </c>
    </row>
    <row r="618" spans="1:21" x14ac:dyDescent="0.25">
      <c r="A618" s="4">
        <v>51069050300</v>
      </c>
      <c r="B618" s="7" t="s">
        <v>595</v>
      </c>
      <c r="C618" s="29">
        <f t="array" ref="C618">SUMPRODUCT($D$9:$D$13, TRANSPOSE(Q618:U618))</f>
        <v>24.903280736905355</v>
      </c>
      <c r="E618" s="9">
        <v>0</v>
      </c>
      <c r="F618" s="9">
        <v>0</v>
      </c>
      <c r="G618" s="9">
        <v>0</v>
      </c>
      <c r="H618" s="9">
        <v>0</v>
      </c>
      <c r="I618" s="9">
        <v>0</v>
      </c>
      <c r="K618" s="15">
        <f t="shared" si="91"/>
        <v>-0.70655066094229046</v>
      </c>
      <c r="L618" s="15">
        <f t="shared" si="92"/>
        <v>-0.43745811914256699</v>
      </c>
      <c r="M618" s="15">
        <f t="shared" si="93"/>
        <v>-0.36297485014772385</v>
      </c>
      <c r="N618" s="15">
        <f t="shared" si="94"/>
        <v>-1.0779023132969505</v>
      </c>
      <c r="O618" s="15">
        <f t="shared" si="95"/>
        <v>-0.9326472149291769</v>
      </c>
      <c r="Q618" s="15">
        <f t="shared" si="96"/>
        <v>23.992287970867398</v>
      </c>
      <c r="R618" s="15">
        <f t="shared" si="97"/>
        <v>33.088957134426003</v>
      </c>
      <c r="S618" s="15">
        <f t="shared" si="98"/>
        <v>35.831183581077589</v>
      </c>
      <c r="T618" s="15">
        <f t="shared" si="99"/>
        <v>14.05386764886503</v>
      </c>
      <c r="U618" s="15">
        <f t="shared" si="100"/>
        <v>17.550107349290748</v>
      </c>
    </row>
    <row r="619" spans="1:21" x14ac:dyDescent="0.25">
      <c r="A619" s="4">
        <v>51069050400</v>
      </c>
      <c r="B619" s="7" t="s">
        <v>596</v>
      </c>
      <c r="C619" s="29">
        <f t="array" ref="C619">SUMPRODUCT($D$9:$D$13, TRANSPOSE(Q619:U619))</f>
        <v>24.903280736905355</v>
      </c>
      <c r="E619" s="9">
        <v>0</v>
      </c>
      <c r="F619" s="9">
        <v>0</v>
      </c>
      <c r="G619" s="9">
        <v>0</v>
      </c>
      <c r="H619" s="9">
        <v>0</v>
      </c>
      <c r="I619" s="9">
        <v>0</v>
      </c>
      <c r="K619" s="15">
        <f t="shared" si="91"/>
        <v>-0.70655066094229046</v>
      </c>
      <c r="L619" s="15">
        <f t="shared" si="92"/>
        <v>-0.43745811914256699</v>
      </c>
      <c r="M619" s="15">
        <f t="shared" si="93"/>
        <v>-0.36297485014772385</v>
      </c>
      <c r="N619" s="15">
        <f t="shared" si="94"/>
        <v>-1.0779023132969505</v>
      </c>
      <c r="O619" s="15">
        <f t="shared" si="95"/>
        <v>-0.9326472149291769</v>
      </c>
      <c r="Q619" s="15">
        <f t="shared" si="96"/>
        <v>23.992287970867398</v>
      </c>
      <c r="R619" s="15">
        <f t="shared" si="97"/>
        <v>33.088957134426003</v>
      </c>
      <c r="S619" s="15">
        <f t="shared" si="98"/>
        <v>35.831183581077589</v>
      </c>
      <c r="T619" s="15">
        <f t="shared" si="99"/>
        <v>14.05386764886503</v>
      </c>
      <c r="U619" s="15">
        <f t="shared" si="100"/>
        <v>17.550107349290748</v>
      </c>
    </row>
    <row r="620" spans="1:21" x14ac:dyDescent="0.25">
      <c r="A620" s="4">
        <v>51069050500</v>
      </c>
      <c r="B620" s="7" t="s">
        <v>597</v>
      </c>
      <c r="C620" s="29">
        <f t="array" ref="C620">SUMPRODUCT($D$9:$D$13, TRANSPOSE(Q620:U620))</f>
        <v>24.903280736905355</v>
      </c>
      <c r="E620" s="9">
        <v>0</v>
      </c>
      <c r="F620" s="9">
        <v>0</v>
      </c>
      <c r="G620" s="9">
        <v>0</v>
      </c>
      <c r="H620" s="9">
        <v>0</v>
      </c>
      <c r="I620" s="9">
        <v>0</v>
      </c>
      <c r="K620" s="15">
        <f t="shared" si="91"/>
        <v>-0.70655066094229046</v>
      </c>
      <c r="L620" s="15">
        <f t="shared" si="92"/>
        <v>-0.43745811914256699</v>
      </c>
      <c r="M620" s="15">
        <f t="shared" si="93"/>
        <v>-0.36297485014772385</v>
      </c>
      <c r="N620" s="15">
        <f t="shared" si="94"/>
        <v>-1.0779023132969505</v>
      </c>
      <c r="O620" s="15">
        <f t="shared" si="95"/>
        <v>-0.9326472149291769</v>
      </c>
      <c r="Q620" s="15">
        <f t="shared" si="96"/>
        <v>23.992287970867398</v>
      </c>
      <c r="R620" s="15">
        <f t="shared" si="97"/>
        <v>33.088957134426003</v>
      </c>
      <c r="S620" s="15">
        <f t="shared" si="98"/>
        <v>35.831183581077589</v>
      </c>
      <c r="T620" s="15">
        <f t="shared" si="99"/>
        <v>14.05386764886503</v>
      </c>
      <c r="U620" s="15">
        <f t="shared" si="100"/>
        <v>17.550107349290748</v>
      </c>
    </row>
    <row r="621" spans="1:21" x14ac:dyDescent="0.25">
      <c r="A621" s="4">
        <v>51069050600</v>
      </c>
      <c r="B621" s="7" t="s">
        <v>598</v>
      </c>
      <c r="C621" s="29">
        <f t="array" ref="C621">SUMPRODUCT($D$9:$D$13, TRANSPOSE(Q621:U621))</f>
        <v>34.113080242557338</v>
      </c>
      <c r="E621" s="9">
        <v>0</v>
      </c>
      <c r="F621" s="9">
        <v>0</v>
      </c>
      <c r="G621" s="9">
        <v>0</v>
      </c>
      <c r="H621" s="9">
        <v>1</v>
      </c>
      <c r="I621" s="9">
        <v>0</v>
      </c>
      <c r="K621" s="15">
        <f t="shared" si="91"/>
        <v>-0.70655066094229046</v>
      </c>
      <c r="L621" s="15">
        <f t="shared" si="92"/>
        <v>-0.43745811914256699</v>
      </c>
      <c r="M621" s="15">
        <f t="shared" si="93"/>
        <v>-0.36297485014772385</v>
      </c>
      <c r="N621" s="15">
        <f t="shared" si="94"/>
        <v>0.25601054293749775</v>
      </c>
      <c r="O621" s="15">
        <f t="shared" si="95"/>
        <v>-0.9326472149291769</v>
      </c>
      <c r="Q621" s="15">
        <f t="shared" si="96"/>
        <v>23.992287970867398</v>
      </c>
      <c r="R621" s="15">
        <f t="shared" si="97"/>
        <v>33.088957134426003</v>
      </c>
      <c r="S621" s="15">
        <f t="shared" si="98"/>
        <v>35.831183581077589</v>
      </c>
      <c r="T621" s="15">
        <f t="shared" si="99"/>
        <v>60.102865177124933</v>
      </c>
      <c r="U621" s="15">
        <f t="shared" si="100"/>
        <v>17.550107349290748</v>
      </c>
    </row>
    <row r="622" spans="1:21" x14ac:dyDescent="0.25">
      <c r="A622" s="4">
        <v>51069050700</v>
      </c>
      <c r="B622" s="7" t="s">
        <v>599</v>
      </c>
      <c r="C622" s="29">
        <f t="array" ref="C622">SUMPRODUCT($D$9:$D$13, TRANSPOSE(Q622:U622))</f>
        <v>34.113080242557338</v>
      </c>
      <c r="E622" s="9">
        <v>0</v>
      </c>
      <c r="F622" s="9">
        <v>0</v>
      </c>
      <c r="G622" s="9">
        <v>0</v>
      </c>
      <c r="H622" s="9">
        <v>1</v>
      </c>
      <c r="I622" s="9">
        <v>0</v>
      </c>
      <c r="K622" s="15">
        <f t="shared" si="91"/>
        <v>-0.70655066094229046</v>
      </c>
      <c r="L622" s="15">
        <f t="shared" si="92"/>
        <v>-0.43745811914256699</v>
      </c>
      <c r="M622" s="15">
        <f t="shared" si="93"/>
        <v>-0.36297485014772385</v>
      </c>
      <c r="N622" s="15">
        <f t="shared" si="94"/>
        <v>0.25601054293749775</v>
      </c>
      <c r="O622" s="15">
        <f t="shared" si="95"/>
        <v>-0.9326472149291769</v>
      </c>
      <c r="Q622" s="15">
        <f t="shared" si="96"/>
        <v>23.992287970867398</v>
      </c>
      <c r="R622" s="15">
        <f t="shared" si="97"/>
        <v>33.088957134426003</v>
      </c>
      <c r="S622" s="15">
        <f t="shared" si="98"/>
        <v>35.831183581077589</v>
      </c>
      <c r="T622" s="15">
        <f t="shared" si="99"/>
        <v>60.102865177124933</v>
      </c>
      <c r="U622" s="15">
        <f t="shared" si="100"/>
        <v>17.550107349290748</v>
      </c>
    </row>
    <row r="623" spans="1:21" x14ac:dyDescent="0.25">
      <c r="A623" s="4">
        <v>51069050801</v>
      </c>
      <c r="B623" s="7" t="s">
        <v>600</v>
      </c>
      <c r="C623" s="29">
        <f t="array" ref="C623">SUMPRODUCT($D$9:$D$13, TRANSPOSE(Q623:U623))</f>
        <v>34.113080242557338</v>
      </c>
      <c r="E623" s="9">
        <v>0</v>
      </c>
      <c r="F623" s="9">
        <v>0</v>
      </c>
      <c r="G623" s="9">
        <v>0</v>
      </c>
      <c r="H623" s="9">
        <v>1</v>
      </c>
      <c r="I623" s="9">
        <v>0</v>
      </c>
      <c r="K623" s="15">
        <f t="shared" si="91"/>
        <v>-0.70655066094229046</v>
      </c>
      <c r="L623" s="15">
        <f t="shared" si="92"/>
        <v>-0.43745811914256699</v>
      </c>
      <c r="M623" s="15">
        <f t="shared" si="93"/>
        <v>-0.36297485014772385</v>
      </c>
      <c r="N623" s="15">
        <f t="shared" si="94"/>
        <v>0.25601054293749775</v>
      </c>
      <c r="O623" s="15">
        <f t="shared" si="95"/>
        <v>-0.9326472149291769</v>
      </c>
      <c r="Q623" s="15">
        <f t="shared" si="96"/>
        <v>23.992287970867398</v>
      </c>
      <c r="R623" s="15">
        <f t="shared" si="97"/>
        <v>33.088957134426003</v>
      </c>
      <c r="S623" s="15">
        <f t="shared" si="98"/>
        <v>35.831183581077589</v>
      </c>
      <c r="T623" s="15">
        <f t="shared" si="99"/>
        <v>60.102865177124933</v>
      </c>
      <c r="U623" s="15">
        <f t="shared" si="100"/>
        <v>17.550107349290748</v>
      </c>
    </row>
    <row r="624" spans="1:21" x14ac:dyDescent="0.25">
      <c r="A624" s="4">
        <v>51069050802</v>
      </c>
      <c r="B624" s="7" t="s">
        <v>601</v>
      </c>
      <c r="C624" s="29">
        <f t="array" ref="C624">SUMPRODUCT($D$9:$D$13, TRANSPOSE(Q624:U624))</f>
        <v>34.113080242557338</v>
      </c>
      <c r="E624" s="9">
        <v>0</v>
      </c>
      <c r="F624" s="9">
        <v>0</v>
      </c>
      <c r="G624" s="9">
        <v>0</v>
      </c>
      <c r="H624" s="9">
        <v>1</v>
      </c>
      <c r="I624" s="9">
        <v>0</v>
      </c>
      <c r="K624" s="15">
        <f t="shared" si="91"/>
        <v>-0.70655066094229046</v>
      </c>
      <c r="L624" s="15">
        <f t="shared" si="92"/>
        <v>-0.43745811914256699</v>
      </c>
      <c r="M624" s="15">
        <f t="shared" si="93"/>
        <v>-0.36297485014772385</v>
      </c>
      <c r="N624" s="15">
        <f t="shared" si="94"/>
        <v>0.25601054293749775</v>
      </c>
      <c r="O624" s="15">
        <f t="shared" si="95"/>
        <v>-0.9326472149291769</v>
      </c>
      <c r="Q624" s="15">
        <f t="shared" si="96"/>
        <v>23.992287970867398</v>
      </c>
      <c r="R624" s="15">
        <f t="shared" si="97"/>
        <v>33.088957134426003</v>
      </c>
      <c r="S624" s="15">
        <f t="shared" si="98"/>
        <v>35.831183581077589</v>
      </c>
      <c r="T624" s="15">
        <f t="shared" si="99"/>
        <v>60.102865177124933</v>
      </c>
      <c r="U624" s="15">
        <f t="shared" si="100"/>
        <v>17.550107349290748</v>
      </c>
    </row>
    <row r="625" spans="1:21" x14ac:dyDescent="0.25">
      <c r="A625" s="4">
        <v>51069050803</v>
      </c>
      <c r="B625" s="7" t="s">
        <v>602</v>
      </c>
      <c r="C625" s="29">
        <f t="array" ref="C625">SUMPRODUCT($D$9:$D$13, TRANSPOSE(Q625:U625))</f>
        <v>34.113080242557338</v>
      </c>
      <c r="E625" s="9">
        <v>0</v>
      </c>
      <c r="F625" s="9">
        <v>0</v>
      </c>
      <c r="G625" s="9">
        <v>0</v>
      </c>
      <c r="H625" s="9">
        <v>1</v>
      </c>
      <c r="I625" s="9">
        <v>0</v>
      </c>
      <c r="K625" s="15">
        <f t="shared" si="91"/>
        <v>-0.70655066094229046</v>
      </c>
      <c r="L625" s="15">
        <f t="shared" si="92"/>
        <v>-0.43745811914256699</v>
      </c>
      <c r="M625" s="15">
        <f t="shared" si="93"/>
        <v>-0.36297485014772385</v>
      </c>
      <c r="N625" s="15">
        <f t="shared" si="94"/>
        <v>0.25601054293749775</v>
      </c>
      <c r="O625" s="15">
        <f t="shared" si="95"/>
        <v>-0.9326472149291769</v>
      </c>
      <c r="Q625" s="15">
        <f t="shared" si="96"/>
        <v>23.992287970867398</v>
      </c>
      <c r="R625" s="15">
        <f t="shared" si="97"/>
        <v>33.088957134426003</v>
      </c>
      <c r="S625" s="15">
        <f t="shared" si="98"/>
        <v>35.831183581077589</v>
      </c>
      <c r="T625" s="15">
        <f t="shared" si="99"/>
        <v>60.102865177124933</v>
      </c>
      <c r="U625" s="15">
        <f t="shared" si="100"/>
        <v>17.550107349290748</v>
      </c>
    </row>
    <row r="626" spans="1:21" x14ac:dyDescent="0.25">
      <c r="A626" s="4">
        <v>51069050900</v>
      </c>
      <c r="B626" s="7" t="s">
        <v>603</v>
      </c>
      <c r="C626" s="29">
        <f t="array" ref="C626">SUMPRODUCT($D$9:$D$13, TRANSPOSE(Q626:U626))</f>
        <v>34.113080242557338</v>
      </c>
      <c r="E626" s="9">
        <v>0</v>
      </c>
      <c r="F626" s="9">
        <v>0</v>
      </c>
      <c r="G626" s="9">
        <v>0</v>
      </c>
      <c r="H626" s="9">
        <v>1</v>
      </c>
      <c r="I626" s="9">
        <v>0</v>
      </c>
      <c r="K626" s="15">
        <f t="shared" si="91"/>
        <v>-0.70655066094229046</v>
      </c>
      <c r="L626" s="15">
        <f t="shared" si="92"/>
        <v>-0.43745811914256699</v>
      </c>
      <c r="M626" s="15">
        <f t="shared" si="93"/>
        <v>-0.36297485014772385</v>
      </c>
      <c r="N626" s="15">
        <f t="shared" si="94"/>
        <v>0.25601054293749775</v>
      </c>
      <c r="O626" s="15">
        <f t="shared" si="95"/>
        <v>-0.9326472149291769</v>
      </c>
      <c r="Q626" s="15">
        <f t="shared" si="96"/>
        <v>23.992287970867398</v>
      </c>
      <c r="R626" s="15">
        <f t="shared" si="97"/>
        <v>33.088957134426003</v>
      </c>
      <c r="S626" s="15">
        <f t="shared" si="98"/>
        <v>35.831183581077589</v>
      </c>
      <c r="T626" s="15">
        <f t="shared" si="99"/>
        <v>60.102865177124933</v>
      </c>
      <c r="U626" s="15">
        <f t="shared" si="100"/>
        <v>17.550107349290748</v>
      </c>
    </row>
    <row r="627" spans="1:21" x14ac:dyDescent="0.25">
      <c r="A627" s="4">
        <v>51069051000</v>
      </c>
      <c r="B627" s="7" t="s">
        <v>604</v>
      </c>
      <c r="C627" s="29">
        <f t="array" ref="C627">SUMPRODUCT($D$9:$D$13, TRANSPOSE(Q627:U627))</f>
        <v>24.903280736905355</v>
      </c>
      <c r="E627" s="9">
        <v>0</v>
      </c>
      <c r="F627" s="9">
        <v>0</v>
      </c>
      <c r="G627" s="9">
        <v>0</v>
      </c>
      <c r="H627" s="9">
        <v>0</v>
      </c>
      <c r="I627" s="9">
        <v>0</v>
      </c>
      <c r="K627" s="15">
        <f t="shared" si="91"/>
        <v>-0.70655066094229046</v>
      </c>
      <c r="L627" s="15">
        <f t="shared" si="92"/>
        <v>-0.43745811914256699</v>
      </c>
      <c r="M627" s="15">
        <f t="shared" si="93"/>
        <v>-0.36297485014772385</v>
      </c>
      <c r="N627" s="15">
        <f t="shared" si="94"/>
        <v>-1.0779023132969505</v>
      </c>
      <c r="O627" s="15">
        <f t="shared" si="95"/>
        <v>-0.9326472149291769</v>
      </c>
      <c r="Q627" s="15">
        <f t="shared" si="96"/>
        <v>23.992287970867398</v>
      </c>
      <c r="R627" s="15">
        <f t="shared" si="97"/>
        <v>33.088957134426003</v>
      </c>
      <c r="S627" s="15">
        <f t="shared" si="98"/>
        <v>35.831183581077589</v>
      </c>
      <c r="T627" s="15">
        <f t="shared" si="99"/>
        <v>14.05386764886503</v>
      </c>
      <c r="U627" s="15">
        <f t="shared" si="100"/>
        <v>17.550107349290748</v>
      </c>
    </row>
    <row r="628" spans="1:21" x14ac:dyDescent="0.25">
      <c r="A628" s="4">
        <v>51069051101</v>
      </c>
      <c r="B628" s="7" t="s">
        <v>605</v>
      </c>
      <c r="C628" s="29">
        <f t="array" ref="C628">SUMPRODUCT($D$9:$D$13, TRANSPOSE(Q628:U628))</f>
        <v>24.903280736905355</v>
      </c>
      <c r="E628" s="9">
        <v>0</v>
      </c>
      <c r="F628" s="9">
        <v>0</v>
      </c>
      <c r="G628" s="9">
        <v>0</v>
      </c>
      <c r="H628" s="9">
        <v>0</v>
      </c>
      <c r="I628" s="9">
        <v>0</v>
      </c>
      <c r="K628" s="15">
        <f t="shared" si="91"/>
        <v>-0.70655066094229046</v>
      </c>
      <c r="L628" s="15">
        <f t="shared" si="92"/>
        <v>-0.43745811914256699</v>
      </c>
      <c r="M628" s="15">
        <f t="shared" si="93"/>
        <v>-0.36297485014772385</v>
      </c>
      <c r="N628" s="15">
        <f t="shared" si="94"/>
        <v>-1.0779023132969505</v>
      </c>
      <c r="O628" s="15">
        <f t="shared" si="95"/>
        <v>-0.9326472149291769</v>
      </c>
      <c r="Q628" s="15">
        <f t="shared" si="96"/>
        <v>23.992287970867398</v>
      </c>
      <c r="R628" s="15">
        <f t="shared" si="97"/>
        <v>33.088957134426003</v>
      </c>
      <c r="S628" s="15">
        <f t="shared" si="98"/>
        <v>35.831183581077589</v>
      </c>
      <c r="T628" s="15">
        <f t="shared" si="99"/>
        <v>14.05386764886503</v>
      </c>
      <c r="U628" s="15">
        <f t="shared" si="100"/>
        <v>17.550107349290748</v>
      </c>
    </row>
    <row r="629" spans="1:21" x14ac:dyDescent="0.25">
      <c r="A629" s="4">
        <v>51069051102</v>
      </c>
      <c r="B629" s="7" t="s">
        <v>606</v>
      </c>
      <c r="C629" s="29">
        <f t="array" ref="C629">SUMPRODUCT($D$9:$D$13, TRANSPOSE(Q629:U629))</f>
        <v>24.903280736905355</v>
      </c>
      <c r="E629" s="9">
        <v>0</v>
      </c>
      <c r="F629" s="9">
        <v>0</v>
      </c>
      <c r="G629" s="9">
        <v>0</v>
      </c>
      <c r="H629" s="9">
        <v>0</v>
      </c>
      <c r="I629" s="9">
        <v>0</v>
      </c>
      <c r="K629" s="15">
        <f t="shared" si="91"/>
        <v>-0.70655066094229046</v>
      </c>
      <c r="L629" s="15">
        <f t="shared" si="92"/>
        <v>-0.43745811914256699</v>
      </c>
      <c r="M629" s="15">
        <f t="shared" si="93"/>
        <v>-0.36297485014772385</v>
      </c>
      <c r="N629" s="15">
        <f t="shared" si="94"/>
        <v>-1.0779023132969505</v>
      </c>
      <c r="O629" s="15">
        <f t="shared" si="95"/>
        <v>-0.9326472149291769</v>
      </c>
      <c r="Q629" s="15">
        <f t="shared" si="96"/>
        <v>23.992287970867398</v>
      </c>
      <c r="R629" s="15">
        <f t="shared" si="97"/>
        <v>33.088957134426003</v>
      </c>
      <c r="S629" s="15">
        <f t="shared" si="98"/>
        <v>35.831183581077589</v>
      </c>
      <c r="T629" s="15">
        <f t="shared" si="99"/>
        <v>14.05386764886503</v>
      </c>
      <c r="U629" s="15">
        <f t="shared" si="100"/>
        <v>17.550107349290748</v>
      </c>
    </row>
    <row r="630" spans="1:21" x14ac:dyDescent="0.25">
      <c r="A630" s="4">
        <v>51071930100</v>
      </c>
      <c r="B630" s="7" t="s">
        <v>607</v>
      </c>
      <c r="C630" s="29">
        <f t="array" ref="C630">SUMPRODUCT($D$9:$D$13, TRANSPOSE(Q630:U630))</f>
        <v>38.53509577840515</v>
      </c>
      <c r="E630" s="9">
        <v>1</v>
      </c>
      <c r="F630" s="9">
        <v>0</v>
      </c>
      <c r="G630" s="9">
        <v>0</v>
      </c>
      <c r="H630" s="9">
        <v>0</v>
      </c>
      <c r="I630" s="9">
        <v>0</v>
      </c>
      <c r="K630" s="15">
        <f t="shared" si="91"/>
        <v>1.4153266782969973</v>
      </c>
      <c r="L630" s="15">
        <f t="shared" si="92"/>
        <v>-0.43745811914256699</v>
      </c>
      <c r="M630" s="15">
        <f t="shared" si="93"/>
        <v>-0.36297485014772385</v>
      </c>
      <c r="N630" s="15">
        <f t="shared" si="94"/>
        <v>-1.0779023132969505</v>
      </c>
      <c r="O630" s="15">
        <f t="shared" si="95"/>
        <v>-0.9326472149291769</v>
      </c>
      <c r="Q630" s="15">
        <f t="shared" si="96"/>
        <v>92.151363178366353</v>
      </c>
      <c r="R630" s="15">
        <f t="shared" si="97"/>
        <v>33.088957134426003</v>
      </c>
      <c r="S630" s="15">
        <f t="shared" si="98"/>
        <v>35.831183581077589</v>
      </c>
      <c r="T630" s="15">
        <f t="shared" si="99"/>
        <v>14.05386764886503</v>
      </c>
      <c r="U630" s="15">
        <f t="shared" si="100"/>
        <v>17.550107349290748</v>
      </c>
    </row>
    <row r="631" spans="1:21" x14ac:dyDescent="0.25">
      <c r="A631" s="4">
        <v>51071930200</v>
      </c>
      <c r="B631" s="7" t="s">
        <v>608</v>
      </c>
      <c r="C631" s="29">
        <f t="array" ref="C631">SUMPRODUCT($D$9:$D$13, TRANSPOSE(Q631:U631))</f>
        <v>38.53509577840515</v>
      </c>
      <c r="E631" s="9">
        <v>1</v>
      </c>
      <c r="F631" s="9">
        <v>0</v>
      </c>
      <c r="G631" s="9">
        <v>0</v>
      </c>
      <c r="H631" s="9">
        <v>0</v>
      </c>
      <c r="I631" s="9">
        <v>0</v>
      </c>
      <c r="K631" s="15">
        <f t="shared" si="91"/>
        <v>1.4153266782969973</v>
      </c>
      <c r="L631" s="15">
        <f t="shared" si="92"/>
        <v>-0.43745811914256699</v>
      </c>
      <c r="M631" s="15">
        <f t="shared" si="93"/>
        <v>-0.36297485014772385</v>
      </c>
      <c r="N631" s="15">
        <f t="shared" si="94"/>
        <v>-1.0779023132969505</v>
      </c>
      <c r="O631" s="15">
        <f t="shared" si="95"/>
        <v>-0.9326472149291769</v>
      </c>
      <c r="Q631" s="15">
        <f t="shared" si="96"/>
        <v>92.151363178366353</v>
      </c>
      <c r="R631" s="15">
        <f t="shared" si="97"/>
        <v>33.088957134426003</v>
      </c>
      <c r="S631" s="15">
        <f t="shared" si="98"/>
        <v>35.831183581077589</v>
      </c>
      <c r="T631" s="15">
        <f t="shared" si="99"/>
        <v>14.05386764886503</v>
      </c>
      <c r="U631" s="15">
        <f t="shared" si="100"/>
        <v>17.550107349290748</v>
      </c>
    </row>
    <row r="632" spans="1:21" x14ac:dyDescent="0.25">
      <c r="A632" s="4">
        <v>51071930300</v>
      </c>
      <c r="B632" s="7" t="s">
        <v>609</v>
      </c>
      <c r="C632" s="29">
        <f t="array" ref="C632">SUMPRODUCT($D$9:$D$13, TRANSPOSE(Q632:U632))</f>
        <v>38.53509577840515</v>
      </c>
      <c r="E632" s="9">
        <v>1</v>
      </c>
      <c r="F632" s="9">
        <v>0</v>
      </c>
      <c r="G632" s="9">
        <v>0</v>
      </c>
      <c r="H632" s="9">
        <v>0</v>
      </c>
      <c r="I632" s="9">
        <v>0</v>
      </c>
      <c r="K632" s="15">
        <f t="shared" si="91"/>
        <v>1.4153266782969973</v>
      </c>
      <c r="L632" s="15">
        <f t="shared" si="92"/>
        <v>-0.43745811914256699</v>
      </c>
      <c r="M632" s="15">
        <f t="shared" si="93"/>
        <v>-0.36297485014772385</v>
      </c>
      <c r="N632" s="15">
        <f t="shared" si="94"/>
        <v>-1.0779023132969505</v>
      </c>
      <c r="O632" s="15">
        <f t="shared" si="95"/>
        <v>-0.9326472149291769</v>
      </c>
      <c r="Q632" s="15">
        <f t="shared" si="96"/>
        <v>92.151363178366353</v>
      </c>
      <c r="R632" s="15">
        <f t="shared" si="97"/>
        <v>33.088957134426003</v>
      </c>
      <c r="S632" s="15">
        <f t="shared" si="98"/>
        <v>35.831183581077589</v>
      </c>
      <c r="T632" s="15">
        <f t="shared" si="99"/>
        <v>14.05386764886503</v>
      </c>
      <c r="U632" s="15">
        <f t="shared" si="100"/>
        <v>17.550107349290748</v>
      </c>
    </row>
    <row r="633" spans="1:21" x14ac:dyDescent="0.25">
      <c r="A633" s="4">
        <v>51071930400</v>
      </c>
      <c r="B633" s="7" t="s">
        <v>610</v>
      </c>
      <c r="C633" s="29">
        <f t="array" ref="C633">SUMPRODUCT($D$9:$D$13, TRANSPOSE(Q633:U633))</f>
        <v>38.53509577840515</v>
      </c>
      <c r="E633" s="9">
        <v>1</v>
      </c>
      <c r="F633" s="9">
        <v>0</v>
      </c>
      <c r="G633" s="9">
        <v>0</v>
      </c>
      <c r="H633" s="9">
        <v>0</v>
      </c>
      <c r="I633" s="9">
        <v>0</v>
      </c>
      <c r="K633" s="15">
        <f t="shared" si="91"/>
        <v>1.4153266782969973</v>
      </c>
      <c r="L633" s="15">
        <f t="shared" si="92"/>
        <v>-0.43745811914256699</v>
      </c>
      <c r="M633" s="15">
        <f t="shared" si="93"/>
        <v>-0.36297485014772385</v>
      </c>
      <c r="N633" s="15">
        <f t="shared" si="94"/>
        <v>-1.0779023132969505</v>
      </c>
      <c r="O633" s="15">
        <f t="shared" si="95"/>
        <v>-0.9326472149291769</v>
      </c>
      <c r="Q633" s="15">
        <f t="shared" si="96"/>
        <v>92.151363178366353</v>
      </c>
      <c r="R633" s="15">
        <f t="shared" si="97"/>
        <v>33.088957134426003</v>
      </c>
      <c r="S633" s="15">
        <f t="shared" si="98"/>
        <v>35.831183581077589</v>
      </c>
      <c r="T633" s="15">
        <f t="shared" si="99"/>
        <v>14.05386764886503</v>
      </c>
      <c r="U633" s="15">
        <f t="shared" si="100"/>
        <v>17.550107349290748</v>
      </c>
    </row>
    <row r="634" spans="1:21" x14ac:dyDescent="0.25">
      <c r="A634" s="4">
        <v>51073100100</v>
      </c>
      <c r="B634" s="7" t="s">
        <v>611</v>
      </c>
      <c r="C634" s="29">
        <f t="array" ref="C634">SUMPRODUCT($D$9:$D$13, TRANSPOSE(Q634:U634))</f>
        <v>24.903280736905355</v>
      </c>
      <c r="E634" s="9">
        <v>0</v>
      </c>
      <c r="F634" s="9">
        <v>0</v>
      </c>
      <c r="G634" s="9">
        <v>0</v>
      </c>
      <c r="H634" s="9">
        <v>0</v>
      </c>
      <c r="I634" s="9">
        <v>0</v>
      </c>
      <c r="K634" s="15">
        <f t="shared" si="91"/>
        <v>-0.70655066094229046</v>
      </c>
      <c r="L634" s="15">
        <f t="shared" si="92"/>
        <v>-0.43745811914256699</v>
      </c>
      <c r="M634" s="15">
        <f t="shared" si="93"/>
        <v>-0.36297485014772385</v>
      </c>
      <c r="N634" s="15">
        <f t="shared" si="94"/>
        <v>-1.0779023132969505</v>
      </c>
      <c r="O634" s="15">
        <f t="shared" si="95"/>
        <v>-0.9326472149291769</v>
      </c>
      <c r="Q634" s="15">
        <f t="shared" si="96"/>
        <v>23.992287970867398</v>
      </c>
      <c r="R634" s="15">
        <f t="shared" si="97"/>
        <v>33.088957134426003</v>
      </c>
      <c r="S634" s="15">
        <f t="shared" si="98"/>
        <v>35.831183581077589</v>
      </c>
      <c r="T634" s="15">
        <f t="shared" si="99"/>
        <v>14.05386764886503</v>
      </c>
      <c r="U634" s="15">
        <f t="shared" si="100"/>
        <v>17.550107349290748</v>
      </c>
    </row>
    <row r="635" spans="1:21" x14ac:dyDescent="0.25">
      <c r="A635" s="4">
        <v>51073100201</v>
      </c>
      <c r="B635" s="7" t="s">
        <v>612</v>
      </c>
      <c r="C635" s="29">
        <f t="array" ref="C635">SUMPRODUCT($D$9:$D$13, TRANSPOSE(Q635:U635))</f>
        <v>24.903280736905355</v>
      </c>
      <c r="E635" s="9">
        <v>0</v>
      </c>
      <c r="F635" s="9">
        <v>0</v>
      </c>
      <c r="G635" s="9">
        <v>0</v>
      </c>
      <c r="H635" s="9">
        <v>0</v>
      </c>
      <c r="I635" s="9">
        <v>0</v>
      </c>
      <c r="K635" s="15">
        <f t="shared" si="91"/>
        <v>-0.70655066094229046</v>
      </c>
      <c r="L635" s="15">
        <f t="shared" si="92"/>
        <v>-0.43745811914256699</v>
      </c>
      <c r="M635" s="15">
        <f t="shared" si="93"/>
        <v>-0.36297485014772385</v>
      </c>
      <c r="N635" s="15">
        <f t="shared" si="94"/>
        <v>-1.0779023132969505</v>
      </c>
      <c r="O635" s="15">
        <f t="shared" si="95"/>
        <v>-0.9326472149291769</v>
      </c>
      <c r="Q635" s="15">
        <f t="shared" si="96"/>
        <v>23.992287970867398</v>
      </c>
      <c r="R635" s="15">
        <f t="shared" si="97"/>
        <v>33.088957134426003</v>
      </c>
      <c r="S635" s="15">
        <f t="shared" si="98"/>
        <v>35.831183581077589</v>
      </c>
      <c r="T635" s="15">
        <f t="shared" si="99"/>
        <v>14.05386764886503</v>
      </c>
      <c r="U635" s="15">
        <f t="shared" si="100"/>
        <v>17.550107349290748</v>
      </c>
    </row>
    <row r="636" spans="1:21" x14ac:dyDescent="0.25">
      <c r="A636" s="4">
        <v>51073100202</v>
      </c>
      <c r="B636" s="7" t="s">
        <v>613</v>
      </c>
      <c r="C636" s="29">
        <f t="array" ref="C636">SUMPRODUCT($D$9:$D$13, TRANSPOSE(Q636:U636))</f>
        <v>24.903280736905355</v>
      </c>
      <c r="E636" s="9">
        <v>0</v>
      </c>
      <c r="F636" s="9">
        <v>0</v>
      </c>
      <c r="G636" s="9">
        <v>0</v>
      </c>
      <c r="H636" s="9">
        <v>0</v>
      </c>
      <c r="I636" s="9">
        <v>0</v>
      </c>
      <c r="K636" s="15">
        <f t="shared" si="91"/>
        <v>-0.70655066094229046</v>
      </c>
      <c r="L636" s="15">
        <f t="shared" si="92"/>
        <v>-0.43745811914256699</v>
      </c>
      <c r="M636" s="15">
        <f t="shared" si="93"/>
        <v>-0.36297485014772385</v>
      </c>
      <c r="N636" s="15">
        <f t="shared" si="94"/>
        <v>-1.0779023132969505</v>
      </c>
      <c r="O636" s="15">
        <f t="shared" si="95"/>
        <v>-0.9326472149291769</v>
      </c>
      <c r="Q636" s="15">
        <f t="shared" si="96"/>
        <v>23.992287970867398</v>
      </c>
      <c r="R636" s="15">
        <f t="shared" si="97"/>
        <v>33.088957134426003</v>
      </c>
      <c r="S636" s="15">
        <f t="shared" si="98"/>
        <v>35.831183581077589</v>
      </c>
      <c r="T636" s="15">
        <f t="shared" si="99"/>
        <v>14.05386764886503</v>
      </c>
      <c r="U636" s="15">
        <f t="shared" si="100"/>
        <v>17.550107349290748</v>
      </c>
    </row>
    <row r="637" spans="1:21" x14ac:dyDescent="0.25">
      <c r="A637" s="4">
        <v>51073100203</v>
      </c>
      <c r="B637" s="7" t="s">
        <v>614</v>
      </c>
      <c r="C637" s="29">
        <f t="array" ref="C637">SUMPRODUCT($D$9:$D$13, TRANSPOSE(Q637:U637))</f>
        <v>24.903280736905355</v>
      </c>
      <c r="E637" s="9">
        <v>0</v>
      </c>
      <c r="F637" s="9">
        <v>0</v>
      </c>
      <c r="G637" s="9">
        <v>0</v>
      </c>
      <c r="H637" s="9">
        <v>0</v>
      </c>
      <c r="I637" s="9">
        <v>0</v>
      </c>
      <c r="K637" s="15">
        <f t="shared" si="91"/>
        <v>-0.70655066094229046</v>
      </c>
      <c r="L637" s="15">
        <f t="shared" si="92"/>
        <v>-0.43745811914256699</v>
      </c>
      <c r="M637" s="15">
        <f t="shared" si="93"/>
        <v>-0.36297485014772385</v>
      </c>
      <c r="N637" s="15">
        <f t="shared" si="94"/>
        <v>-1.0779023132969505</v>
      </c>
      <c r="O637" s="15">
        <f t="shared" si="95"/>
        <v>-0.9326472149291769</v>
      </c>
      <c r="Q637" s="15">
        <f t="shared" si="96"/>
        <v>23.992287970867398</v>
      </c>
      <c r="R637" s="15">
        <f t="shared" si="97"/>
        <v>33.088957134426003</v>
      </c>
      <c r="S637" s="15">
        <f t="shared" si="98"/>
        <v>35.831183581077589</v>
      </c>
      <c r="T637" s="15">
        <f t="shared" si="99"/>
        <v>14.05386764886503</v>
      </c>
      <c r="U637" s="15">
        <f t="shared" si="100"/>
        <v>17.550107349290748</v>
      </c>
    </row>
    <row r="638" spans="1:21" x14ac:dyDescent="0.25">
      <c r="A638" s="4">
        <v>51073100301</v>
      </c>
      <c r="B638" s="7" t="s">
        <v>615</v>
      </c>
      <c r="C638" s="29">
        <f t="array" ref="C638">SUMPRODUCT($D$9:$D$13, TRANSPOSE(Q638:U638))</f>
        <v>24.903280736905355</v>
      </c>
      <c r="E638" s="9">
        <v>0</v>
      </c>
      <c r="F638" s="9">
        <v>0</v>
      </c>
      <c r="G638" s="9">
        <v>0</v>
      </c>
      <c r="H638" s="9">
        <v>0</v>
      </c>
      <c r="I638" s="9">
        <v>0</v>
      </c>
      <c r="K638" s="15">
        <f t="shared" si="91"/>
        <v>-0.70655066094229046</v>
      </c>
      <c r="L638" s="15">
        <f t="shared" si="92"/>
        <v>-0.43745811914256699</v>
      </c>
      <c r="M638" s="15">
        <f t="shared" si="93"/>
        <v>-0.36297485014772385</v>
      </c>
      <c r="N638" s="15">
        <f t="shared" si="94"/>
        <v>-1.0779023132969505</v>
      </c>
      <c r="O638" s="15">
        <f t="shared" si="95"/>
        <v>-0.9326472149291769</v>
      </c>
      <c r="Q638" s="15">
        <f t="shared" si="96"/>
        <v>23.992287970867398</v>
      </c>
      <c r="R638" s="15">
        <f t="shared" si="97"/>
        <v>33.088957134426003</v>
      </c>
      <c r="S638" s="15">
        <f t="shared" si="98"/>
        <v>35.831183581077589</v>
      </c>
      <c r="T638" s="15">
        <f t="shared" si="99"/>
        <v>14.05386764886503</v>
      </c>
      <c r="U638" s="15">
        <f t="shared" si="100"/>
        <v>17.550107349290748</v>
      </c>
    </row>
    <row r="639" spans="1:21" x14ac:dyDescent="0.25">
      <c r="A639" s="4">
        <v>51073100302</v>
      </c>
      <c r="B639" s="7" t="s">
        <v>616</v>
      </c>
      <c r="C639" s="29">
        <f t="array" ref="C639">SUMPRODUCT($D$9:$D$13, TRANSPOSE(Q639:U639))</f>
        <v>27.795243318388984</v>
      </c>
      <c r="E639" s="9">
        <v>0</v>
      </c>
      <c r="F639" s="9">
        <v>0</v>
      </c>
      <c r="G639" s="9">
        <v>0</v>
      </c>
      <c r="H639" s="9">
        <v>0</v>
      </c>
      <c r="I639" s="9">
        <v>1</v>
      </c>
      <c r="K639" s="15">
        <f t="shared" si="91"/>
        <v>-0.70655066094229046</v>
      </c>
      <c r="L639" s="15">
        <f t="shared" si="92"/>
        <v>-0.43745811914256699</v>
      </c>
      <c r="M639" s="15">
        <f t="shared" si="93"/>
        <v>-0.36297485014772385</v>
      </c>
      <c r="N639" s="15">
        <f t="shared" si="94"/>
        <v>-1.0779023132969505</v>
      </c>
      <c r="O639" s="15">
        <f t="shared" si="95"/>
        <v>-0.46742141349837901</v>
      </c>
      <c r="Q639" s="15">
        <f t="shared" si="96"/>
        <v>23.992287970867398</v>
      </c>
      <c r="R639" s="15">
        <f t="shared" si="97"/>
        <v>33.088957134426003</v>
      </c>
      <c r="S639" s="15">
        <f t="shared" si="98"/>
        <v>35.831183581077589</v>
      </c>
      <c r="T639" s="15">
        <f t="shared" si="99"/>
        <v>14.05386764886503</v>
      </c>
      <c r="U639" s="15">
        <f t="shared" si="100"/>
        <v>32.009920256708881</v>
      </c>
    </row>
    <row r="640" spans="1:21" x14ac:dyDescent="0.25">
      <c r="A640" s="4">
        <v>51073100400</v>
      </c>
      <c r="B640" s="7" t="s">
        <v>617</v>
      </c>
      <c r="C640" s="29">
        <f t="array" ref="C640">SUMPRODUCT($D$9:$D$13, TRANSPOSE(Q640:U640))</f>
        <v>24.903280736905355</v>
      </c>
      <c r="E640" s="9">
        <v>0</v>
      </c>
      <c r="F640" s="9">
        <v>0</v>
      </c>
      <c r="G640" s="9">
        <v>0</v>
      </c>
      <c r="H640" s="9">
        <v>0</v>
      </c>
      <c r="I640" s="9">
        <v>0</v>
      </c>
      <c r="K640" s="15">
        <f t="shared" si="91"/>
        <v>-0.70655066094229046</v>
      </c>
      <c r="L640" s="15">
        <f t="shared" si="92"/>
        <v>-0.43745811914256699</v>
      </c>
      <c r="M640" s="15">
        <f t="shared" si="93"/>
        <v>-0.36297485014772385</v>
      </c>
      <c r="N640" s="15">
        <f t="shared" si="94"/>
        <v>-1.0779023132969505</v>
      </c>
      <c r="O640" s="15">
        <f t="shared" si="95"/>
        <v>-0.9326472149291769</v>
      </c>
      <c r="Q640" s="15">
        <f t="shared" si="96"/>
        <v>23.992287970867398</v>
      </c>
      <c r="R640" s="15">
        <f t="shared" si="97"/>
        <v>33.088957134426003</v>
      </c>
      <c r="S640" s="15">
        <f t="shared" si="98"/>
        <v>35.831183581077589</v>
      </c>
      <c r="T640" s="15">
        <f t="shared" si="99"/>
        <v>14.05386764886503</v>
      </c>
      <c r="U640" s="15">
        <f t="shared" si="100"/>
        <v>17.550107349290748</v>
      </c>
    </row>
    <row r="641" spans="1:21" x14ac:dyDescent="0.25">
      <c r="A641" s="4">
        <v>51073100500</v>
      </c>
      <c r="B641" s="7" t="s">
        <v>618</v>
      </c>
      <c r="C641" s="29">
        <f t="array" ref="C641">SUMPRODUCT($D$9:$D$13, TRANSPOSE(Q641:U641))</f>
        <v>24.903280736905355</v>
      </c>
      <c r="E641" s="9">
        <v>0</v>
      </c>
      <c r="F641" s="9">
        <v>0</v>
      </c>
      <c r="G641" s="9">
        <v>0</v>
      </c>
      <c r="H641" s="9">
        <v>0</v>
      </c>
      <c r="I641" s="9">
        <v>0</v>
      </c>
      <c r="K641" s="15">
        <f t="shared" si="91"/>
        <v>-0.70655066094229046</v>
      </c>
      <c r="L641" s="15">
        <f t="shared" si="92"/>
        <v>-0.43745811914256699</v>
      </c>
      <c r="M641" s="15">
        <f t="shared" si="93"/>
        <v>-0.36297485014772385</v>
      </c>
      <c r="N641" s="15">
        <f t="shared" si="94"/>
        <v>-1.0779023132969505</v>
      </c>
      <c r="O641" s="15">
        <f t="shared" si="95"/>
        <v>-0.9326472149291769</v>
      </c>
      <c r="Q641" s="15">
        <f t="shared" si="96"/>
        <v>23.992287970867398</v>
      </c>
      <c r="R641" s="15">
        <f t="shared" si="97"/>
        <v>33.088957134426003</v>
      </c>
      <c r="S641" s="15">
        <f t="shared" si="98"/>
        <v>35.831183581077589</v>
      </c>
      <c r="T641" s="15">
        <f t="shared" si="99"/>
        <v>14.05386764886503</v>
      </c>
      <c r="U641" s="15">
        <f t="shared" si="100"/>
        <v>17.550107349290748</v>
      </c>
    </row>
    <row r="642" spans="1:21" x14ac:dyDescent="0.25">
      <c r="A642" s="4">
        <v>51075400100</v>
      </c>
      <c r="B642" s="7" t="s">
        <v>619</v>
      </c>
      <c r="C642" s="29">
        <f t="array" ref="C642">SUMPRODUCT($D$9:$D$13, TRANSPOSE(Q642:U642))</f>
        <v>24.903280736905355</v>
      </c>
      <c r="E642" s="9">
        <v>0</v>
      </c>
      <c r="F642" s="9">
        <v>0</v>
      </c>
      <c r="G642" s="9">
        <v>0</v>
      </c>
      <c r="H642" s="9">
        <v>0</v>
      </c>
      <c r="I642" s="9">
        <v>0</v>
      </c>
      <c r="K642" s="15">
        <f t="shared" si="91"/>
        <v>-0.70655066094229046</v>
      </c>
      <c r="L642" s="15">
        <f t="shared" si="92"/>
        <v>-0.43745811914256699</v>
      </c>
      <c r="M642" s="15">
        <f t="shared" si="93"/>
        <v>-0.36297485014772385</v>
      </c>
      <c r="N642" s="15">
        <f t="shared" si="94"/>
        <v>-1.0779023132969505</v>
      </c>
      <c r="O642" s="15">
        <f t="shared" si="95"/>
        <v>-0.9326472149291769</v>
      </c>
      <c r="Q642" s="15">
        <f t="shared" si="96"/>
        <v>23.992287970867398</v>
      </c>
      <c r="R642" s="15">
        <f t="shared" si="97"/>
        <v>33.088957134426003</v>
      </c>
      <c r="S642" s="15">
        <f t="shared" si="98"/>
        <v>35.831183581077589</v>
      </c>
      <c r="T642" s="15">
        <f t="shared" si="99"/>
        <v>14.05386764886503</v>
      </c>
      <c r="U642" s="15">
        <f t="shared" si="100"/>
        <v>17.550107349290748</v>
      </c>
    </row>
    <row r="643" spans="1:21" x14ac:dyDescent="0.25">
      <c r="A643" s="4">
        <v>51075400200</v>
      </c>
      <c r="B643" s="7" t="s">
        <v>620</v>
      </c>
      <c r="C643" s="29">
        <f t="array" ref="C643">SUMPRODUCT($D$9:$D$13, TRANSPOSE(Q643:U643))</f>
        <v>24.903280736905355</v>
      </c>
      <c r="E643" s="9">
        <v>0</v>
      </c>
      <c r="F643" s="9">
        <v>0</v>
      </c>
      <c r="G643" s="9">
        <v>0</v>
      </c>
      <c r="H643" s="9">
        <v>0</v>
      </c>
      <c r="I643" s="9">
        <v>0</v>
      </c>
      <c r="K643" s="15">
        <f t="shared" si="91"/>
        <v>-0.70655066094229046</v>
      </c>
      <c r="L643" s="15">
        <f t="shared" si="92"/>
        <v>-0.43745811914256699</v>
      </c>
      <c r="M643" s="15">
        <f t="shared" si="93"/>
        <v>-0.36297485014772385</v>
      </c>
      <c r="N643" s="15">
        <f t="shared" si="94"/>
        <v>-1.0779023132969505</v>
      </c>
      <c r="O643" s="15">
        <f t="shared" si="95"/>
        <v>-0.9326472149291769</v>
      </c>
      <c r="Q643" s="15">
        <f t="shared" si="96"/>
        <v>23.992287970867398</v>
      </c>
      <c r="R643" s="15">
        <f t="shared" si="97"/>
        <v>33.088957134426003</v>
      </c>
      <c r="S643" s="15">
        <f t="shared" si="98"/>
        <v>35.831183581077589</v>
      </c>
      <c r="T643" s="15">
        <f t="shared" si="99"/>
        <v>14.05386764886503</v>
      </c>
      <c r="U643" s="15">
        <f t="shared" si="100"/>
        <v>17.550107349290748</v>
      </c>
    </row>
    <row r="644" spans="1:21" x14ac:dyDescent="0.25">
      <c r="A644" s="4">
        <v>51075400300</v>
      </c>
      <c r="B644" s="7" t="s">
        <v>621</v>
      </c>
      <c r="C644" s="29">
        <f t="array" ref="C644">SUMPRODUCT($D$9:$D$13, TRANSPOSE(Q644:U644))</f>
        <v>24.903280736905355</v>
      </c>
      <c r="E644" s="9">
        <v>0</v>
      </c>
      <c r="F644" s="9">
        <v>0</v>
      </c>
      <c r="G644" s="9">
        <v>0</v>
      </c>
      <c r="H644" s="9">
        <v>0</v>
      </c>
      <c r="I644" s="9">
        <v>0</v>
      </c>
      <c r="K644" s="15">
        <f t="shared" si="91"/>
        <v>-0.70655066094229046</v>
      </c>
      <c r="L644" s="15">
        <f t="shared" si="92"/>
        <v>-0.43745811914256699</v>
      </c>
      <c r="M644" s="15">
        <f t="shared" si="93"/>
        <v>-0.36297485014772385</v>
      </c>
      <c r="N644" s="15">
        <f t="shared" si="94"/>
        <v>-1.0779023132969505</v>
      </c>
      <c r="O644" s="15">
        <f t="shared" si="95"/>
        <v>-0.9326472149291769</v>
      </c>
      <c r="Q644" s="15">
        <f t="shared" si="96"/>
        <v>23.992287970867398</v>
      </c>
      <c r="R644" s="15">
        <f t="shared" si="97"/>
        <v>33.088957134426003</v>
      </c>
      <c r="S644" s="15">
        <f t="shared" si="98"/>
        <v>35.831183581077589</v>
      </c>
      <c r="T644" s="15">
        <f t="shared" si="99"/>
        <v>14.05386764886503</v>
      </c>
      <c r="U644" s="15">
        <f t="shared" si="100"/>
        <v>17.550107349290748</v>
      </c>
    </row>
    <row r="645" spans="1:21" x14ac:dyDescent="0.25">
      <c r="A645" s="4">
        <v>51075400400</v>
      </c>
      <c r="B645" s="7" t="s">
        <v>622</v>
      </c>
      <c r="C645" s="29">
        <f t="array" ref="C645">SUMPRODUCT($D$9:$D$13, TRANSPOSE(Q645:U645))</f>
        <v>24.903280736905355</v>
      </c>
      <c r="E645" s="9">
        <v>0</v>
      </c>
      <c r="F645" s="9">
        <v>0</v>
      </c>
      <c r="G645" s="9">
        <v>0</v>
      </c>
      <c r="H645" s="9">
        <v>0</v>
      </c>
      <c r="I645" s="9">
        <v>0</v>
      </c>
      <c r="K645" s="15">
        <f t="shared" si="91"/>
        <v>-0.70655066094229046</v>
      </c>
      <c r="L645" s="15">
        <f t="shared" si="92"/>
        <v>-0.43745811914256699</v>
      </c>
      <c r="M645" s="15">
        <f t="shared" si="93"/>
        <v>-0.36297485014772385</v>
      </c>
      <c r="N645" s="15">
        <f t="shared" si="94"/>
        <v>-1.0779023132969505</v>
      </c>
      <c r="O645" s="15">
        <f t="shared" si="95"/>
        <v>-0.9326472149291769</v>
      </c>
      <c r="Q645" s="15">
        <f t="shared" si="96"/>
        <v>23.992287970867398</v>
      </c>
      <c r="R645" s="15">
        <f t="shared" si="97"/>
        <v>33.088957134426003</v>
      </c>
      <c r="S645" s="15">
        <f t="shared" si="98"/>
        <v>35.831183581077589</v>
      </c>
      <c r="T645" s="15">
        <f t="shared" si="99"/>
        <v>14.05386764886503</v>
      </c>
      <c r="U645" s="15">
        <f t="shared" si="100"/>
        <v>17.550107349290748</v>
      </c>
    </row>
    <row r="646" spans="1:21" x14ac:dyDescent="0.25">
      <c r="A646" s="4">
        <v>51075400500</v>
      </c>
      <c r="B646" s="7" t="s">
        <v>623</v>
      </c>
      <c r="C646" s="29">
        <f t="array" ref="C646">SUMPRODUCT($D$9:$D$13, TRANSPOSE(Q646:U646))</f>
        <v>24.903280736905355</v>
      </c>
      <c r="E646" s="9">
        <v>0</v>
      </c>
      <c r="F646" s="9">
        <v>0</v>
      </c>
      <c r="G646" s="9">
        <v>0</v>
      </c>
      <c r="H646" s="9">
        <v>0</v>
      </c>
      <c r="I646" s="9">
        <v>0</v>
      </c>
      <c r="K646" s="15">
        <f t="shared" si="91"/>
        <v>-0.70655066094229046</v>
      </c>
      <c r="L646" s="15">
        <f t="shared" si="92"/>
        <v>-0.43745811914256699</v>
      </c>
      <c r="M646" s="15">
        <f t="shared" si="93"/>
        <v>-0.36297485014772385</v>
      </c>
      <c r="N646" s="15">
        <f t="shared" si="94"/>
        <v>-1.0779023132969505</v>
      </c>
      <c r="O646" s="15">
        <f t="shared" si="95"/>
        <v>-0.9326472149291769</v>
      </c>
      <c r="Q646" s="15">
        <f t="shared" si="96"/>
        <v>23.992287970867398</v>
      </c>
      <c r="R646" s="15">
        <f t="shared" si="97"/>
        <v>33.088957134426003</v>
      </c>
      <c r="S646" s="15">
        <f t="shared" si="98"/>
        <v>35.831183581077589</v>
      </c>
      <c r="T646" s="15">
        <f t="shared" si="99"/>
        <v>14.05386764886503</v>
      </c>
      <c r="U646" s="15">
        <f t="shared" si="100"/>
        <v>17.550107349290748</v>
      </c>
    </row>
    <row r="647" spans="1:21" x14ac:dyDescent="0.25">
      <c r="A647" s="4">
        <v>51077060101</v>
      </c>
      <c r="B647" s="7" t="s">
        <v>624</v>
      </c>
      <c r="C647" s="29">
        <f t="array" ref="C647">SUMPRODUCT($D$9:$D$13, TRANSPOSE(Q647:U647))</f>
        <v>73.679595405399297</v>
      </c>
      <c r="E647" s="9">
        <v>1</v>
      </c>
      <c r="F647" s="9">
        <v>1</v>
      </c>
      <c r="G647" s="9">
        <v>1</v>
      </c>
      <c r="H647" s="9">
        <v>1</v>
      </c>
      <c r="I647" s="9">
        <v>0</v>
      </c>
      <c r="K647" s="15">
        <f t="shared" si="91"/>
        <v>1.4153266782969973</v>
      </c>
      <c r="L647" s="15">
        <f t="shared" si="92"/>
        <v>2.2859331127743943</v>
      </c>
      <c r="M647" s="15">
        <f t="shared" si="93"/>
        <v>2.7550118130581742</v>
      </c>
      <c r="N647" s="15">
        <f t="shared" si="94"/>
        <v>0.25601054293749775</v>
      </c>
      <c r="O647" s="15">
        <f t="shared" si="95"/>
        <v>-0.9326472149291769</v>
      </c>
      <c r="Q647" s="15">
        <f t="shared" si="96"/>
        <v>92.151363178366353</v>
      </c>
      <c r="R647" s="15">
        <f t="shared" si="97"/>
        <v>98.887091404282984</v>
      </c>
      <c r="S647" s="15">
        <f t="shared" si="98"/>
        <v>99.706549917931468</v>
      </c>
      <c r="T647" s="15">
        <f t="shared" si="99"/>
        <v>60.102865177124933</v>
      </c>
      <c r="U647" s="15">
        <f t="shared" si="100"/>
        <v>17.550107349290748</v>
      </c>
    </row>
    <row r="648" spans="1:21" x14ac:dyDescent="0.25">
      <c r="A648" s="4">
        <v>51077060102</v>
      </c>
      <c r="B648" s="7" t="s">
        <v>625</v>
      </c>
      <c r="C648" s="29">
        <f t="array" ref="C648">SUMPRODUCT($D$9:$D$13, TRANSPOSE(Q648:U648))</f>
        <v>60.519968551427908</v>
      </c>
      <c r="E648" s="9">
        <v>1</v>
      </c>
      <c r="F648" s="9">
        <v>0</v>
      </c>
      <c r="G648" s="9">
        <v>1</v>
      </c>
      <c r="H648" s="9">
        <v>1</v>
      </c>
      <c r="I648" s="9">
        <v>0</v>
      </c>
      <c r="K648" s="15">
        <f t="shared" si="91"/>
        <v>1.4153266782969973</v>
      </c>
      <c r="L648" s="15">
        <f t="shared" si="92"/>
        <v>-0.43745811914256699</v>
      </c>
      <c r="M648" s="15">
        <f t="shared" si="93"/>
        <v>2.7550118130581742</v>
      </c>
      <c r="N648" s="15">
        <f t="shared" si="94"/>
        <v>0.25601054293749775</v>
      </c>
      <c r="O648" s="15">
        <f t="shared" si="95"/>
        <v>-0.9326472149291769</v>
      </c>
      <c r="Q648" s="15">
        <f t="shared" si="96"/>
        <v>92.151363178366353</v>
      </c>
      <c r="R648" s="15">
        <f t="shared" si="97"/>
        <v>33.088957134426003</v>
      </c>
      <c r="S648" s="15">
        <f t="shared" si="98"/>
        <v>99.706549917931468</v>
      </c>
      <c r="T648" s="15">
        <f t="shared" si="99"/>
        <v>60.102865177124933</v>
      </c>
      <c r="U648" s="15">
        <f t="shared" si="100"/>
        <v>17.550107349290748</v>
      </c>
    </row>
    <row r="649" spans="1:21" x14ac:dyDescent="0.25">
      <c r="A649" s="4">
        <v>51077060201</v>
      </c>
      <c r="B649" s="7" t="s">
        <v>626</v>
      </c>
      <c r="C649" s="29">
        <f t="array" ref="C649">SUMPRODUCT($D$9:$D$13, TRANSPOSE(Q649:U649))</f>
        <v>73.679595405399297</v>
      </c>
      <c r="E649" s="9">
        <v>1</v>
      </c>
      <c r="F649" s="9">
        <v>1</v>
      </c>
      <c r="G649" s="9">
        <v>1</v>
      </c>
      <c r="H649" s="9">
        <v>1</v>
      </c>
      <c r="I649" s="9">
        <v>0</v>
      </c>
      <c r="K649" s="15">
        <f t="shared" si="91"/>
        <v>1.4153266782969973</v>
      </c>
      <c r="L649" s="15">
        <f t="shared" si="92"/>
        <v>2.2859331127743943</v>
      </c>
      <c r="M649" s="15">
        <f t="shared" si="93"/>
        <v>2.7550118130581742</v>
      </c>
      <c r="N649" s="15">
        <f t="shared" si="94"/>
        <v>0.25601054293749775</v>
      </c>
      <c r="O649" s="15">
        <f t="shared" si="95"/>
        <v>-0.9326472149291769</v>
      </c>
      <c r="Q649" s="15">
        <f t="shared" si="96"/>
        <v>92.151363178366353</v>
      </c>
      <c r="R649" s="15">
        <f t="shared" si="97"/>
        <v>98.887091404282984</v>
      </c>
      <c r="S649" s="15">
        <f t="shared" si="98"/>
        <v>99.706549917931468</v>
      </c>
      <c r="T649" s="15">
        <f t="shared" si="99"/>
        <v>60.102865177124933</v>
      </c>
      <c r="U649" s="15">
        <f t="shared" si="100"/>
        <v>17.550107349290748</v>
      </c>
    </row>
    <row r="650" spans="1:21" x14ac:dyDescent="0.25">
      <c r="A650" s="4">
        <v>51077060202</v>
      </c>
      <c r="B650" s="7" t="s">
        <v>627</v>
      </c>
      <c r="C650" s="29">
        <f t="array" ref="C650">SUMPRODUCT($D$9:$D$13, TRANSPOSE(Q650:U650))</f>
        <v>51.310169045775929</v>
      </c>
      <c r="E650" s="9">
        <v>1</v>
      </c>
      <c r="F650" s="9">
        <v>0</v>
      </c>
      <c r="G650" s="9">
        <v>1</v>
      </c>
      <c r="H650" s="9">
        <v>0</v>
      </c>
      <c r="I650" s="9">
        <v>0</v>
      </c>
      <c r="K650" s="15">
        <f t="shared" si="91"/>
        <v>1.4153266782969973</v>
      </c>
      <c r="L650" s="15">
        <f t="shared" si="92"/>
        <v>-0.43745811914256699</v>
      </c>
      <c r="M650" s="15">
        <f t="shared" si="93"/>
        <v>2.7550118130581742</v>
      </c>
      <c r="N650" s="15">
        <f t="shared" si="94"/>
        <v>-1.0779023132969505</v>
      </c>
      <c r="O650" s="15">
        <f t="shared" si="95"/>
        <v>-0.9326472149291769</v>
      </c>
      <c r="Q650" s="15">
        <f t="shared" si="96"/>
        <v>92.151363178366353</v>
      </c>
      <c r="R650" s="15">
        <f t="shared" si="97"/>
        <v>33.088957134426003</v>
      </c>
      <c r="S650" s="15">
        <f t="shared" si="98"/>
        <v>99.706549917931468</v>
      </c>
      <c r="T650" s="15">
        <f t="shared" si="99"/>
        <v>14.05386764886503</v>
      </c>
      <c r="U650" s="15">
        <f t="shared" si="100"/>
        <v>17.550107349290748</v>
      </c>
    </row>
    <row r="651" spans="1:21" x14ac:dyDescent="0.25">
      <c r="A651" s="4">
        <v>51077060300</v>
      </c>
      <c r="B651" s="7" t="s">
        <v>628</v>
      </c>
      <c r="C651" s="29">
        <f t="array" ref="C651">SUMPRODUCT($D$9:$D$13, TRANSPOSE(Q651:U651))</f>
        <v>51.310169045775929</v>
      </c>
      <c r="E651" s="9">
        <v>1</v>
      </c>
      <c r="F651" s="9">
        <v>0</v>
      </c>
      <c r="G651" s="9">
        <v>1</v>
      </c>
      <c r="H651" s="9">
        <v>0</v>
      </c>
      <c r="I651" s="9">
        <v>0</v>
      </c>
      <c r="K651" s="15">
        <f t="shared" si="91"/>
        <v>1.4153266782969973</v>
      </c>
      <c r="L651" s="15">
        <f t="shared" si="92"/>
        <v>-0.43745811914256699</v>
      </c>
      <c r="M651" s="15">
        <f t="shared" si="93"/>
        <v>2.7550118130581742</v>
      </c>
      <c r="N651" s="15">
        <f t="shared" si="94"/>
        <v>-1.0779023132969505</v>
      </c>
      <c r="O651" s="15">
        <f t="shared" si="95"/>
        <v>-0.9326472149291769</v>
      </c>
      <c r="Q651" s="15">
        <f t="shared" si="96"/>
        <v>92.151363178366353</v>
      </c>
      <c r="R651" s="15">
        <f t="shared" si="97"/>
        <v>33.088957134426003</v>
      </c>
      <c r="S651" s="15">
        <f t="shared" si="98"/>
        <v>99.706549917931468</v>
      </c>
      <c r="T651" s="15">
        <f t="shared" si="99"/>
        <v>14.05386764886503</v>
      </c>
      <c r="U651" s="15">
        <f t="shared" si="100"/>
        <v>17.550107349290748</v>
      </c>
    </row>
    <row r="652" spans="1:21" x14ac:dyDescent="0.25">
      <c r="A652" s="4">
        <v>51079030101</v>
      </c>
      <c r="B652" s="7" t="s">
        <v>629</v>
      </c>
      <c r="C652" s="29">
        <f t="array" ref="C652">SUMPRODUCT($D$9:$D$13, TRANSPOSE(Q652:U652))</f>
        <v>24.903280736905355</v>
      </c>
      <c r="E652" s="9">
        <v>0</v>
      </c>
      <c r="F652" s="9">
        <v>0</v>
      </c>
      <c r="G652" s="9">
        <v>0</v>
      </c>
      <c r="H652" s="9">
        <v>0</v>
      </c>
      <c r="I652" s="9">
        <v>0</v>
      </c>
      <c r="K652" s="15">
        <f t="shared" si="91"/>
        <v>-0.70655066094229046</v>
      </c>
      <c r="L652" s="15">
        <f t="shared" si="92"/>
        <v>-0.43745811914256699</v>
      </c>
      <c r="M652" s="15">
        <f t="shared" si="93"/>
        <v>-0.36297485014772385</v>
      </c>
      <c r="N652" s="15">
        <f t="shared" si="94"/>
        <v>-1.0779023132969505</v>
      </c>
      <c r="O652" s="15">
        <f t="shared" si="95"/>
        <v>-0.9326472149291769</v>
      </c>
      <c r="Q652" s="15">
        <f t="shared" si="96"/>
        <v>23.992287970867398</v>
      </c>
      <c r="R652" s="15">
        <f t="shared" si="97"/>
        <v>33.088957134426003</v>
      </c>
      <c r="S652" s="15">
        <f t="shared" si="98"/>
        <v>35.831183581077589</v>
      </c>
      <c r="T652" s="15">
        <f t="shared" si="99"/>
        <v>14.05386764886503</v>
      </c>
      <c r="U652" s="15">
        <f t="shared" si="100"/>
        <v>17.550107349290748</v>
      </c>
    </row>
    <row r="653" spans="1:21" x14ac:dyDescent="0.25">
      <c r="A653" s="4">
        <v>51079030102</v>
      </c>
      <c r="B653" s="7" t="s">
        <v>630</v>
      </c>
      <c r="C653" s="29">
        <f t="array" ref="C653">SUMPRODUCT($D$9:$D$13, TRANSPOSE(Q653:U653))</f>
        <v>24.903280736905355</v>
      </c>
      <c r="E653" s="9">
        <v>0</v>
      </c>
      <c r="F653" s="9">
        <v>0</v>
      </c>
      <c r="G653" s="9">
        <v>0</v>
      </c>
      <c r="H653" s="9">
        <v>0</v>
      </c>
      <c r="I653" s="9">
        <v>0</v>
      </c>
      <c r="K653" s="15">
        <f t="shared" si="91"/>
        <v>-0.70655066094229046</v>
      </c>
      <c r="L653" s="15">
        <f t="shared" si="92"/>
        <v>-0.43745811914256699</v>
      </c>
      <c r="M653" s="15">
        <f t="shared" si="93"/>
        <v>-0.36297485014772385</v>
      </c>
      <c r="N653" s="15">
        <f t="shared" si="94"/>
        <v>-1.0779023132969505</v>
      </c>
      <c r="O653" s="15">
        <f t="shared" si="95"/>
        <v>-0.9326472149291769</v>
      </c>
      <c r="Q653" s="15">
        <f t="shared" si="96"/>
        <v>23.992287970867398</v>
      </c>
      <c r="R653" s="15">
        <f t="shared" si="97"/>
        <v>33.088957134426003</v>
      </c>
      <c r="S653" s="15">
        <f t="shared" si="98"/>
        <v>35.831183581077589</v>
      </c>
      <c r="T653" s="15">
        <f t="shared" si="99"/>
        <v>14.05386764886503</v>
      </c>
      <c r="U653" s="15">
        <f t="shared" si="100"/>
        <v>17.550107349290748</v>
      </c>
    </row>
    <row r="654" spans="1:21" x14ac:dyDescent="0.25">
      <c r="A654" s="4">
        <v>51079030200</v>
      </c>
      <c r="B654" s="7" t="s">
        <v>631</v>
      </c>
      <c r="C654" s="29">
        <f t="array" ref="C654">SUMPRODUCT($D$9:$D$13, TRANSPOSE(Q654:U654))</f>
        <v>24.903280736905355</v>
      </c>
      <c r="E654" s="9">
        <v>0</v>
      </c>
      <c r="F654" s="9">
        <v>0</v>
      </c>
      <c r="G654" s="9">
        <v>0</v>
      </c>
      <c r="H654" s="9">
        <v>0</v>
      </c>
      <c r="I654" s="9">
        <v>0</v>
      </c>
      <c r="K654" s="15">
        <f t="shared" si="91"/>
        <v>-0.70655066094229046</v>
      </c>
      <c r="L654" s="15">
        <f t="shared" si="92"/>
        <v>-0.43745811914256699</v>
      </c>
      <c r="M654" s="15">
        <f t="shared" si="93"/>
        <v>-0.36297485014772385</v>
      </c>
      <c r="N654" s="15">
        <f t="shared" si="94"/>
        <v>-1.0779023132969505</v>
      </c>
      <c r="O654" s="15">
        <f t="shared" si="95"/>
        <v>-0.9326472149291769</v>
      </c>
      <c r="Q654" s="15">
        <f t="shared" si="96"/>
        <v>23.992287970867398</v>
      </c>
      <c r="R654" s="15">
        <f t="shared" si="97"/>
        <v>33.088957134426003</v>
      </c>
      <c r="S654" s="15">
        <f t="shared" si="98"/>
        <v>35.831183581077589</v>
      </c>
      <c r="T654" s="15">
        <f t="shared" si="99"/>
        <v>14.05386764886503</v>
      </c>
      <c r="U654" s="15">
        <f t="shared" si="100"/>
        <v>17.550107349290748</v>
      </c>
    </row>
    <row r="655" spans="1:21" x14ac:dyDescent="0.25">
      <c r="A655" s="4">
        <v>51081880101</v>
      </c>
      <c r="B655" s="7" t="s">
        <v>632</v>
      </c>
      <c r="C655" s="29">
        <f t="array" ref="C655">SUMPRODUCT($D$9:$D$13, TRANSPOSE(Q655:U655))</f>
        <v>51.310169045775929</v>
      </c>
      <c r="E655" s="9">
        <v>1</v>
      </c>
      <c r="F655" s="9">
        <v>0</v>
      </c>
      <c r="G655" s="9">
        <v>1</v>
      </c>
      <c r="H655" s="9">
        <v>0</v>
      </c>
      <c r="I655" s="9">
        <v>0</v>
      </c>
      <c r="K655" s="15">
        <f t="shared" si="91"/>
        <v>1.4153266782969973</v>
      </c>
      <c r="L655" s="15">
        <f t="shared" si="92"/>
        <v>-0.43745811914256699</v>
      </c>
      <c r="M655" s="15">
        <f t="shared" si="93"/>
        <v>2.7550118130581742</v>
      </c>
      <c r="N655" s="15">
        <f t="shared" si="94"/>
        <v>-1.0779023132969505</v>
      </c>
      <c r="O655" s="15">
        <f t="shared" si="95"/>
        <v>-0.9326472149291769</v>
      </c>
      <c r="Q655" s="15">
        <f t="shared" si="96"/>
        <v>92.151363178366353</v>
      </c>
      <c r="R655" s="15">
        <f t="shared" si="97"/>
        <v>33.088957134426003</v>
      </c>
      <c r="S655" s="15">
        <f t="shared" si="98"/>
        <v>99.706549917931468</v>
      </c>
      <c r="T655" s="15">
        <f t="shared" si="99"/>
        <v>14.05386764886503</v>
      </c>
      <c r="U655" s="15">
        <f t="shared" si="100"/>
        <v>17.550107349290748</v>
      </c>
    </row>
    <row r="656" spans="1:21" x14ac:dyDescent="0.25">
      <c r="A656" s="4">
        <v>51081880102</v>
      </c>
      <c r="B656" s="7" t="s">
        <v>633</v>
      </c>
      <c r="C656" s="29">
        <f t="array" ref="C656">SUMPRODUCT($D$9:$D$13, TRANSPOSE(Q656:U656))</f>
        <v>51.310169045775929</v>
      </c>
      <c r="E656" s="9">
        <v>1</v>
      </c>
      <c r="F656" s="9">
        <v>0</v>
      </c>
      <c r="G656" s="9">
        <v>1</v>
      </c>
      <c r="H656" s="9">
        <v>0</v>
      </c>
      <c r="I656" s="9">
        <v>0</v>
      </c>
      <c r="K656" s="15">
        <f t="shared" si="91"/>
        <v>1.4153266782969973</v>
      </c>
      <c r="L656" s="15">
        <f t="shared" si="92"/>
        <v>-0.43745811914256699</v>
      </c>
      <c r="M656" s="15">
        <f t="shared" si="93"/>
        <v>2.7550118130581742</v>
      </c>
      <c r="N656" s="15">
        <f t="shared" si="94"/>
        <v>-1.0779023132969505</v>
      </c>
      <c r="O656" s="15">
        <f t="shared" si="95"/>
        <v>-0.9326472149291769</v>
      </c>
      <c r="Q656" s="15">
        <f t="shared" si="96"/>
        <v>92.151363178366353</v>
      </c>
      <c r="R656" s="15">
        <f t="shared" si="97"/>
        <v>33.088957134426003</v>
      </c>
      <c r="S656" s="15">
        <f t="shared" si="98"/>
        <v>99.706549917931468</v>
      </c>
      <c r="T656" s="15">
        <f t="shared" si="99"/>
        <v>14.05386764886503</v>
      </c>
      <c r="U656" s="15">
        <f t="shared" si="100"/>
        <v>17.550107349290748</v>
      </c>
    </row>
    <row r="657" spans="1:21" x14ac:dyDescent="0.25">
      <c r="A657" s="4">
        <v>51081880200</v>
      </c>
      <c r="B657" s="7" t="s">
        <v>634</v>
      </c>
      <c r="C657" s="29">
        <f t="array" ref="C657">SUMPRODUCT($D$9:$D$13, TRANSPOSE(Q657:U657))</f>
        <v>51.310169045775929</v>
      </c>
      <c r="E657" s="9">
        <v>1</v>
      </c>
      <c r="F657" s="9">
        <v>0</v>
      </c>
      <c r="G657" s="9">
        <v>1</v>
      </c>
      <c r="H657" s="9">
        <v>0</v>
      </c>
      <c r="I657" s="9">
        <v>0</v>
      </c>
      <c r="K657" s="15">
        <f t="shared" si="91"/>
        <v>1.4153266782969973</v>
      </c>
      <c r="L657" s="15">
        <f t="shared" si="92"/>
        <v>-0.43745811914256699</v>
      </c>
      <c r="M657" s="15">
        <f t="shared" si="93"/>
        <v>2.7550118130581742</v>
      </c>
      <c r="N657" s="15">
        <f t="shared" si="94"/>
        <v>-1.0779023132969505</v>
      </c>
      <c r="O657" s="15">
        <f t="shared" si="95"/>
        <v>-0.9326472149291769</v>
      </c>
      <c r="Q657" s="15">
        <f t="shared" si="96"/>
        <v>92.151363178366353</v>
      </c>
      <c r="R657" s="15">
        <f t="shared" si="97"/>
        <v>33.088957134426003</v>
      </c>
      <c r="S657" s="15">
        <f t="shared" si="98"/>
        <v>99.706549917931468</v>
      </c>
      <c r="T657" s="15">
        <f t="shared" si="99"/>
        <v>14.05386764886503</v>
      </c>
      <c r="U657" s="15">
        <f t="shared" si="100"/>
        <v>17.550107349290748</v>
      </c>
    </row>
    <row r="658" spans="1:21" x14ac:dyDescent="0.25">
      <c r="A658" s="4">
        <v>51083930100</v>
      </c>
      <c r="B658" s="7" t="s">
        <v>635</v>
      </c>
      <c r="C658" s="29">
        <f t="array" ref="C658">SUMPRODUCT($D$9:$D$13, TRANSPOSE(Q658:U658))</f>
        <v>64.469795899747325</v>
      </c>
      <c r="E658" s="9">
        <v>1</v>
      </c>
      <c r="F658" s="9">
        <v>1</v>
      </c>
      <c r="G658" s="9">
        <v>1</v>
      </c>
      <c r="H658" s="9">
        <v>0</v>
      </c>
      <c r="I658" s="9">
        <v>0</v>
      </c>
      <c r="K658" s="15">
        <f t="shared" si="91"/>
        <v>1.4153266782969973</v>
      </c>
      <c r="L658" s="15">
        <f t="shared" si="92"/>
        <v>2.2859331127743943</v>
      </c>
      <c r="M658" s="15">
        <f t="shared" si="93"/>
        <v>2.7550118130581742</v>
      </c>
      <c r="N658" s="15">
        <f t="shared" si="94"/>
        <v>-1.0779023132969505</v>
      </c>
      <c r="O658" s="15">
        <f t="shared" si="95"/>
        <v>-0.9326472149291769</v>
      </c>
      <c r="Q658" s="15">
        <f t="shared" si="96"/>
        <v>92.151363178366353</v>
      </c>
      <c r="R658" s="15">
        <f t="shared" si="97"/>
        <v>98.887091404282984</v>
      </c>
      <c r="S658" s="15">
        <f t="shared" si="98"/>
        <v>99.706549917931468</v>
      </c>
      <c r="T658" s="15">
        <f t="shared" si="99"/>
        <v>14.05386764886503</v>
      </c>
      <c r="U658" s="15">
        <f t="shared" si="100"/>
        <v>17.550107349290748</v>
      </c>
    </row>
    <row r="659" spans="1:21" x14ac:dyDescent="0.25">
      <c r="A659" s="4">
        <v>51083930201</v>
      </c>
      <c r="B659" s="7" t="s">
        <v>636</v>
      </c>
      <c r="C659" s="29">
        <f t="array" ref="C659">SUMPRODUCT($D$9:$D$13, TRANSPOSE(Q659:U659))</f>
        <v>51.310169045775929</v>
      </c>
      <c r="E659" s="9">
        <v>1</v>
      </c>
      <c r="F659" s="9">
        <v>0</v>
      </c>
      <c r="G659" s="9">
        <v>1</v>
      </c>
      <c r="H659" s="9">
        <v>0</v>
      </c>
      <c r="I659" s="9">
        <v>0</v>
      </c>
      <c r="K659" s="15">
        <f t="shared" si="91"/>
        <v>1.4153266782969973</v>
      </c>
      <c r="L659" s="15">
        <f t="shared" si="92"/>
        <v>-0.43745811914256699</v>
      </c>
      <c r="M659" s="15">
        <f t="shared" si="93"/>
        <v>2.7550118130581742</v>
      </c>
      <c r="N659" s="15">
        <f t="shared" si="94"/>
        <v>-1.0779023132969505</v>
      </c>
      <c r="O659" s="15">
        <f t="shared" si="95"/>
        <v>-0.9326472149291769</v>
      </c>
      <c r="Q659" s="15">
        <f t="shared" si="96"/>
        <v>92.151363178366353</v>
      </c>
      <c r="R659" s="15">
        <f t="shared" si="97"/>
        <v>33.088957134426003</v>
      </c>
      <c r="S659" s="15">
        <f t="shared" si="98"/>
        <v>99.706549917931468</v>
      </c>
      <c r="T659" s="15">
        <f t="shared" si="99"/>
        <v>14.05386764886503</v>
      </c>
      <c r="U659" s="15">
        <f t="shared" si="100"/>
        <v>17.550107349290748</v>
      </c>
    </row>
    <row r="660" spans="1:21" x14ac:dyDescent="0.25">
      <c r="A660" s="4">
        <v>51083930202</v>
      </c>
      <c r="B660" s="7" t="s">
        <v>637</v>
      </c>
      <c r="C660" s="29">
        <f t="array" ref="C660">SUMPRODUCT($D$9:$D$13, TRANSPOSE(Q660:U660))</f>
        <v>51.310169045775929</v>
      </c>
      <c r="E660" s="9">
        <v>1</v>
      </c>
      <c r="F660" s="9">
        <v>0</v>
      </c>
      <c r="G660" s="9">
        <v>1</v>
      </c>
      <c r="H660" s="9">
        <v>0</v>
      </c>
      <c r="I660" s="9">
        <v>0</v>
      </c>
      <c r="K660" s="15">
        <f t="shared" si="91"/>
        <v>1.4153266782969973</v>
      </c>
      <c r="L660" s="15">
        <f t="shared" si="92"/>
        <v>-0.43745811914256699</v>
      </c>
      <c r="M660" s="15">
        <f t="shared" si="93"/>
        <v>2.7550118130581742</v>
      </c>
      <c r="N660" s="15">
        <f t="shared" si="94"/>
        <v>-1.0779023132969505</v>
      </c>
      <c r="O660" s="15">
        <f t="shared" si="95"/>
        <v>-0.9326472149291769</v>
      </c>
      <c r="Q660" s="15">
        <f t="shared" si="96"/>
        <v>92.151363178366353</v>
      </c>
      <c r="R660" s="15">
        <f t="shared" si="97"/>
        <v>33.088957134426003</v>
      </c>
      <c r="S660" s="15">
        <f t="shared" si="98"/>
        <v>99.706549917931468</v>
      </c>
      <c r="T660" s="15">
        <f t="shared" si="99"/>
        <v>14.05386764886503</v>
      </c>
      <c r="U660" s="15">
        <f t="shared" si="100"/>
        <v>17.550107349290748</v>
      </c>
    </row>
    <row r="661" spans="1:21" x14ac:dyDescent="0.25">
      <c r="A661" s="4">
        <v>51083930301</v>
      </c>
      <c r="B661" s="7" t="s">
        <v>638</v>
      </c>
      <c r="C661" s="29">
        <f t="array" ref="C661">SUMPRODUCT($D$9:$D$13, TRANSPOSE(Q661:U661))</f>
        <v>51.310169045775929</v>
      </c>
      <c r="E661" s="9">
        <v>1</v>
      </c>
      <c r="F661" s="9">
        <v>0</v>
      </c>
      <c r="G661" s="9">
        <v>1</v>
      </c>
      <c r="H661" s="9">
        <v>0</v>
      </c>
      <c r="I661" s="9">
        <v>0</v>
      </c>
      <c r="K661" s="15">
        <f t="shared" si="91"/>
        <v>1.4153266782969973</v>
      </c>
      <c r="L661" s="15">
        <f t="shared" si="92"/>
        <v>-0.43745811914256699</v>
      </c>
      <c r="M661" s="15">
        <f t="shared" si="93"/>
        <v>2.7550118130581742</v>
      </c>
      <c r="N661" s="15">
        <f t="shared" si="94"/>
        <v>-1.0779023132969505</v>
      </c>
      <c r="O661" s="15">
        <f t="shared" si="95"/>
        <v>-0.9326472149291769</v>
      </c>
      <c r="Q661" s="15">
        <f t="shared" si="96"/>
        <v>92.151363178366353</v>
      </c>
      <c r="R661" s="15">
        <f t="shared" si="97"/>
        <v>33.088957134426003</v>
      </c>
      <c r="S661" s="15">
        <f t="shared" si="98"/>
        <v>99.706549917931468</v>
      </c>
      <c r="T661" s="15">
        <f t="shared" si="99"/>
        <v>14.05386764886503</v>
      </c>
      <c r="U661" s="15">
        <f t="shared" si="100"/>
        <v>17.550107349290748</v>
      </c>
    </row>
    <row r="662" spans="1:21" x14ac:dyDescent="0.25">
      <c r="A662" s="4">
        <v>51083930302</v>
      </c>
      <c r="B662" s="7" t="s">
        <v>639</v>
      </c>
      <c r="C662" s="29">
        <f t="array" ref="C662">SUMPRODUCT($D$9:$D$13, TRANSPOSE(Q662:U662))</f>
        <v>60.519968551427908</v>
      </c>
      <c r="E662" s="9">
        <v>1</v>
      </c>
      <c r="F662" s="9">
        <v>0</v>
      </c>
      <c r="G662" s="9">
        <v>1</v>
      </c>
      <c r="H662" s="9">
        <v>1</v>
      </c>
      <c r="I662" s="9">
        <v>0</v>
      </c>
      <c r="K662" s="15">
        <f t="shared" si="91"/>
        <v>1.4153266782969973</v>
      </c>
      <c r="L662" s="15">
        <f t="shared" si="92"/>
        <v>-0.43745811914256699</v>
      </c>
      <c r="M662" s="15">
        <f t="shared" si="93"/>
        <v>2.7550118130581742</v>
      </c>
      <c r="N662" s="15">
        <f t="shared" si="94"/>
        <v>0.25601054293749775</v>
      </c>
      <c r="O662" s="15">
        <f t="shared" si="95"/>
        <v>-0.9326472149291769</v>
      </c>
      <c r="Q662" s="15">
        <f t="shared" si="96"/>
        <v>92.151363178366353</v>
      </c>
      <c r="R662" s="15">
        <f t="shared" si="97"/>
        <v>33.088957134426003</v>
      </c>
      <c r="S662" s="15">
        <f t="shared" si="98"/>
        <v>99.706549917931468</v>
      </c>
      <c r="T662" s="15">
        <f t="shared" si="99"/>
        <v>60.102865177124933</v>
      </c>
      <c r="U662" s="15">
        <f t="shared" si="100"/>
        <v>17.550107349290748</v>
      </c>
    </row>
    <row r="663" spans="1:21" x14ac:dyDescent="0.25">
      <c r="A663" s="4">
        <v>51083930400</v>
      </c>
      <c r="B663" s="7" t="s">
        <v>640</v>
      </c>
      <c r="C663" s="29">
        <f t="array" ref="C663">SUMPRODUCT($D$9:$D$13, TRANSPOSE(Q663:U663))</f>
        <v>73.679595405399297</v>
      </c>
      <c r="E663" s="9">
        <v>1</v>
      </c>
      <c r="F663" s="9">
        <v>1</v>
      </c>
      <c r="G663" s="9">
        <v>1</v>
      </c>
      <c r="H663" s="9">
        <v>1</v>
      </c>
      <c r="I663" s="9">
        <v>0</v>
      </c>
      <c r="K663" s="15">
        <f t="shared" ref="K663:K726" si="101" xml:space="preserve"> STANDARDIZE(E663,K$16,K$17)*$F$9</f>
        <v>1.4153266782969973</v>
      </c>
      <c r="L663" s="15">
        <f t="shared" ref="L663:L726" si="102" xml:space="preserve"> STANDARDIZE(F663,L$16,L$17)*$F$10</f>
        <v>2.2859331127743943</v>
      </c>
      <c r="M663" s="15">
        <f t="shared" ref="M663:M726" si="103" xml:space="preserve"> STANDARDIZE(G663,M$16,M$17)*$F$11</f>
        <v>2.7550118130581742</v>
      </c>
      <c r="N663" s="15">
        <f t="shared" ref="N663:N726" si="104" xml:space="preserve"> STANDARDIZE(H663,N$16,N$17)*$F$12</f>
        <v>0.25601054293749775</v>
      </c>
      <c r="O663" s="15">
        <f t="shared" ref="O663:O726" si="105" xml:space="preserve"> STANDARDIZE(I663,O$16,O$17)*$F$13</f>
        <v>-0.9326472149291769</v>
      </c>
      <c r="Q663" s="15">
        <f t="shared" ref="Q663:Q726" si="106">_xlfn.NORM.S.DIST(K663,1)*100</f>
        <v>92.151363178366353</v>
      </c>
      <c r="R663" s="15">
        <f t="shared" ref="R663:R726" si="107">_xlfn.NORM.S.DIST(L663,1)*100</f>
        <v>98.887091404282984</v>
      </c>
      <c r="S663" s="15">
        <f t="shared" ref="S663:S726" si="108">_xlfn.NORM.S.DIST(M663,1)*100</f>
        <v>99.706549917931468</v>
      </c>
      <c r="T663" s="15">
        <f t="shared" ref="T663:T726" si="109">_xlfn.NORM.S.DIST(N663,1)*100</f>
        <v>60.102865177124933</v>
      </c>
      <c r="U663" s="15">
        <f t="shared" ref="U663:U726" si="110">_xlfn.NORM.S.DIST(O663,1)*100</f>
        <v>17.550107349290748</v>
      </c>
    </row>
    <row r="664" spans="1:21" x14ac:dyDescent="0.25">
      <c r="A664" s="4">
        <v>51083930500</v>
      </c>
      <c r="B664" s="7" t="s">
        <v>641</v>
      </c>
      <c r="C664" s="29">
        <f t="array" ref="C664">SUMPRODUCT($D$9:$D$13, TRANSPOSE(Q664:U664))</f>
        <v>60.519968551427908</v>
      </c>
      <c r="E664" s="9">
        <v>1</v>
      </c>
      <c r="F664" s="9">
        <v>0</v>
      </c>
      <c r="G664" s="9">
        <v>1</v>
      </c>
      <c r="H664" s="9">
        <v>1</v>
      </c>
      <c r="I664" s="9">
        <v>0</v>
      </c>
      <c r="K664" s="15">
        <f t="shared" si="101"/>
        <v>1.4153266782969973</v>
      </c>
      <c r="L664" s="15">
        <f t="shared" si="102"/>
        <v>-0.43745811914256699</v>
      </c>
      <c r="M664" s="15">
        <f t="shared" si="103"/>
        <v>2.7550118130581742</v>
      </c>
      <c r="N664" s="15">
        <f t="shared" si="104"/>
        <v>0.25601054293749775</v>
      </c>
      <c r="O664" s="15">
        <f t="shared" si="105"/>
        <v>-0.9326472149291769</v>
      </c>
      <c r="Q664" s="15">
        <f t="shared" si="106"/>
        <v>92.151363178366353</v>
      </c>
      <c r="R664" s="15">
        <f t="shared" si="107"/>
        <v>33.088957134426003</v>
      </c>
      <c r="S664" s="15">
        <f t="shared" si="108"/>
        <v>99.706549917931468</v>
      </c>
      <c r="T664" s="15">
        <f t="shared" si="109"/>
        <v>60.102865177124933</v>
      </c>
      <c r="U664" s="15">
        <f t="shared" si="110"/>
        <v>17.550107349290748</v>
      </c>
    </row>
    <row r="665" spans="1:21" x14ac:dyDescent="0.25">
      <c r="A665" s="4">
        <v>51083930600</v>
      </c>
      <c r="B665" s="7" t="s">
        <v>642</v>
      </c>
      <c r="C665" s="29">
        <f t="array" ref="C665">SUMPRODUCT($D$9:$D$13, TRANSPOSE(Q665:U665))</f>
        <v>73.679595405399297</v>
      </c>
      <c r="E665" s="9">
        <v>1</v>
      </c>
      <c r="F665" s="9">
        <v>1</v>
      </c>
      <c r="G665" s="9">
        <v>1</v>
      </c>
      <c r="H665" s="9">
        <v>1</v>
      </c>
      <c r="I665" s="9">
        <v>0</v>
      </c>
      <c r="K665" s="15">
        <f t="shared" si="101"/>
        <v>1.4153266782969973</v>
      </c>
      <c r="L665" s="15">
        <f t="shared" si="102"/>
        <v>2.2859331127743943</v>
      </c>
      <c r="M665" s="15">
        <f t="shared" si="103"/>
        <v>2.7550118130581742</v>
      </c>
      <c r="N665" s="15">
        <f t="shared" si="104"/>
        <v>0.25601054293749775</v>
      </c>
      <c r="O665" s="15">
        <f t="shared" si="105"/>
        <v>-0.9326472149291769</v>
      </c>
      <c r="Q665" s="15">
        <f t="shared" si="106"/>
        <v>92.151363178366353</v>
      </c>
      <c r="R665" s="15">
        <f t="shared" si="107"/>
        <v>98.887091404282984</v>
      </c>
      <c r="S665" s="15">
        <f t="shared" si="108"/>
        <v>99.706549917931468</v>
      </c>
      <c r="T665" s="15">
        <f t="shared" si="109"/>
        <v>60.102865177124933</v>
      </c>
      <c r="U665" s="15">
        <f t="shared" si="110"/>
        <v>17.550107349290748</v>
      </c>
    </row>
    <row r="666" spans="1:21" x14ac:dyDescent="0.25">
      <c r="A666" s="4">
        <v>51083930800</v>
      </c>
      <c r="B666" s="7" t="s">
        <v>643</v>
      </c>
      <c r="C666" s="29">
        <f t="array" ref="C666">SUMPRODUCT($D$9:$D$13, TRANSPOSE(Q666:U666))</f>
        <v>73.679595405399297</v>
      </c>
      <c r="E666" s="9">
        <v>1</v>
      </c>
      <c r="F666" s="9">
        <v>1</v>
      </c>
      <c r="G666" s="9">
        <v>1</v>
      </c>
      <c r="H666" s="9">
        <v>1</v>
      </c>
      <c r="I666" s="9">
        <v>0</v>
      </c>
      <c r="K666" s="15">
        <f t="shared" si="101"/>
        <v>1.4153266782969973</v>
      </c>
      <c r="L666" s="15">
        <f t="shared" si="102"/>
        <v>2.2859331127743943</v>
      </c>
      <c r="M666" s="15">
        <f t="shared" si="103"/>
        <v>2.7550118130581742</v>
      </c>
      <c r="N666" s="15">
        <f t="shared" si="104"/>
        <v>0.25601054293749775</v>
      </c>
      <c r="O666" s="15">
        <f t="shared" si="105"/>
        <v>-0.9326472149291769</v>
      </c>
      <c r="Q666" s="15">
        <f t="shared" si="106"/>
        <v>92.151363178366353</v>
      </c>
      <c r="R666" s="15">
        <f t="shared" si="107"/>
        <v>98.887091404282984</v>
      </c>
      <c r="S666" s="15">
        <f t="shared" si="108"/>
        <v>99.706549917931468</v>
      </c>
      <c r="T666" s="15">
        <f t="shared" si="109"/>
        <v>60.102865177124933</v>
      </c>
      <c r="U666" s="15">
        <f t="shared" si="110"/>
        <v>17.550107349290748</v>
      </c>
    </row>
    <row r="667" spans="1:21" x14ac:dyDescent="0.25">
      <c r="A667" s="4">
        <v>51085320100</v>
      </c>
      <c r="B667" s="7" t="s">
        <v>644</v>
      </c>
      <c r="C667" s="29">
        <f t="array" ref="C667">SUMPRODUCT($D$9:$D$13, TRANSPOSE(Q667:U667))</f>
        <v>24.903280736905355</v>
      </c>
      <c r="E667" s="9">
        <v>0</v>
      </c>
      <c r="F667" s="9">
        <v>0</v>
      </c>
      <c r="G667" s="9">
        <v>0</v>
      </c>
      <c r="H667" s="9">
        <v>0</v>
      </c>
      <c r="I667" s="9">
        <v>0</v>
      </c>
      <c r="K667" s="15">
        <f t="shared" si="101"/>
        <v>-0.70655066094229046</v>
      </c>
      <c r="L667" s="15">
        <f t="shared" si="102"/>
        <v>-0.43745811914256699</v>
      </c>
      <c r="M667" s="15">
        <f t="shared" si="103"/>
        <v>-0.36297485014772385</v>
      </c>
      <c r="N667" s="15">
        <f t="shared" si="104"/>
        <v>-1.0779023132969505</v>
      </c>
      <c r="O667" s="15">
        <f t="shared" si="105"/>
        <v>-0.9326472149291769</v>
      </c>
      <c r="Q667" s="15">
        <f t="shared" si="106"/>
        <v>23.992287970867398</v>
      </c>
      <c r="R667" s="15">
        <f t="shared" si="107"/>
        <v>33.088957134426003</v>
      </c>
      <c r="S667" s="15">
        <f t="shared" si="108"/>
        <v>35.831183581077589</v>
      </c>
      <c r="T667" s="15">
        <f t="shared" si="109"/>
        <v>14.05386764886503</v>
      </c>
      <c r="U667" s="15">
        <f t="shared" si="110"/>
        <v>17.550107349290748</v>
      </c>
    </row>
    <row r="668" spans="1:21" x14ac:dyDescent="0.25">
      <c r="A668" s="4">
        <v>51085320200</v>
      </c>
      <c r="B668" s="7" t="s">
        <v>645</v>
      </c>
      <c r="C668" s="29">
        <f t="array" ref="C668">SUMPRODUCT($D$9:$D$13, TRANSPOSE(Q668:U668))</f>
        <v>24.903280736905355</v>
      </c>
      <c r="E668" s="9">
        <v>0</v>
      </c>
      <c r="F668" s="9">
        <v>0</v>
      </c>
      <c r="G668" s="9">
        <v>0</v>
      </c>
      <c r="H668" s="9">
        <v>0</v>
      </c>
      <c r="I668" s="9">
        <v>0</v>
      </c>
      <c r="K668" s="15">
        <f t="shared" si="101"/>
        <v>-0.70655066094229046</v>
      </c>
      <c r="L668" s="15">
        <f t="shared" si="102"/>
        <v>-0.43745811914256699</v>
      </c>
      <c r="M668" s="15">
        <f t="shared" si="103"/>
        <v>-0.36297485014772385</v>
      </c>
      <c r="N668" s="15">
        <f t="shared" si="104"/>
        <v>-1.0779023132969505</v>
      </c>
      <c r="O668" s="15">
        <f t="shared" si="105"/>
        <v>-0.9326472149291769</v>
      </c>
      <c r="Q668" s="15">
        <f t="shared" si="106"/>
        <v>23.992287970867398</v>
      </c>
      <c r="R668" s="15">
        <f t="shared" si="107"/>
        <v>33.088957134426003</v>
      </c>
      <c r="S668" s="15">
        <f t="shared" si="108"/>
        <v>35.831183581077589</v>
      </c>
      <c r="T668" s="15">
        <f t="shared" si="109"/>
        <v>14.05386764886503</v>
      </c>
      <c r="U668" s="15">
        <f t="shared" si="110"/>
        <v>17.550107349290748</v>
      </c>
    </row>
    <row r="669" spans="1:21" x14ac:dyDescent="0.25">
      <c r="A669" s="4">
        <v>51085320300</v>
      </c>
      <c r="B669" s="7" t="s">
        <v>646</v>
      </c>
      <c r="C669" s="29">
        <f t="array" ref="C669">SUMPRODUCT($D$9:$D$13, TRANSPOSE(Q669:U669))</f>
        <v>24.903280736905355</v>
      </c>
      <c r="E669" s="9">
        <v>0</v>
      </c>
      <c r="F669" s="9">
        <v>0</v>
      </c>
      <c r="G669" s="9">
        <v>0</v>
      </c>
      <c r="H669" s="9">
        <v>0</v>
      </c>
      <c r="I669" s="9">
        <v>0</v>
      </c>
      <c r="K669" s="15">
        <f t="shared" si="101"/>
        <v>-0.70655066094229046</v>
      </c>
      <c r="L669" s="15">
        <f t="shared" si="102"/>
        <v>-0.43745811914256699</v>
      </c>
      <c r="M669" s="15">
        <f t="shared" si="103"/>
        <v>-0.36297485014772385</v>
      </c>
      <c r="N669" s="15">
        <f t="shared" si="104"/>
        <v>-1.0779023132969505</v>
      </c>
      <c r="O669" s="15">
        <f t="shared" si="105"/>
        <v>-0.9326472149291769</v>
      </c>
      <c r="Q669" s="15">
        <f t="shared" si="106"/>
        <v>23.992287970867398</v>
      </c>
      <c r="R669" s="15">
        <f t="shared" si="107"/>
        <v>33.088957134426003</v>
      </c>
      <c r="S669" s="15">
        <f t="shared" si="108"/>
        <v>35.831183581077589</v>
      </c>
      <c r="T669" s="15">
        <f t="shared" si="109"/>
        <v>14.05386764886503</v>
      </c>
      <c r="U669" s="15">
        <f t="shared" si="110"/>
        <v>17.550107349290748</v>
      </c>
    </row>
    <row r="670" spans="1:21" x14ac:dyDescent="0.25">
      <c r="A670" s="4">
        <v>51085320400</v>
      </c>
      <c r="B670" s="7" t="s">
        <v>647</v>
      </c>
      <c r="C670" s="29">
        <f t="array" ref="C670">SUMPRODUCT($D$9:$D$13, TRANSPOSE(Q670:U670))</f>
        <v>27.795243318388984</v>
      </c>
      <c r="E670" s="9">
        <v>0</v>
      </c>
      <c r="F670" s="9">
        <v>0</v>
      </c>
      <c r="G670" s="9">
        <v>0</v>
      </c>
      <c r="H670" s="9">
        <v>0</v>
      </c>
      <c r="I670" s="9">
        <v>1</v>
      </c>
      <c r="K670" s="15">
        <f t="shared" si="101"/>
        <v>-0.70655066094229046</v>
      </c>
      <c r="L670" s="15">
        <f t="shared" si="102"/>
        <v>-0.43745811914256699</v>
      </c>
      <c r="M670" s="15">
        <f t="shared" si="103"/>
        <v>-0.36297485014772385</v>
      </c>
      <c r="N670" s="15">
        <f t="shared" si="104"/>
        <v>-1.0779023132969505</v>
      </c>
      <c r="O670" s="15">
        <f t="shared" si="105"/>
        <v>-0.46742141349837901</v>
      </c>
      <c r="Q670" s="15">
        <f t="shared" si="106"/>
        <v>23.992287970867398</v>
      </c>
      <c r="R670" s="15">
        <f t="shared" si="107"/>
        <v>33.088957134426003</v>
      </c>
      <c r="S670" s="15">
        <f t="shared" si="108"/>
        <v>35.831183581077589</v>
      </c>
      <c r="T670" s="15">
        <f t="shared" si="109"/>
        <v>14.05386764886503</v>
      </c>
      <c r="U670" s="15">
        <f t="shared" si="110"/>
        <v>32.009920256708881</v>
      </c>
    </row>
    <row r="671" spans="1:21" x14ac:dyDescent="0.25">
      <c r="A671" s="4">
        <v>51085320500</v>
      </c>
      <c r="B671" s="7" t="s">
        <v>648</v>
      </c>
      <c r="C671" s="29">
        <f t="array" ref="C671">SUMPRODUCT($D$9:$D$13, TRANSPOSE(Q671:U671))</f>
        <v>27.795243318388984</v>
      </c>
      <c r="E671" s="9">
        <v>0</v>
      </c>
      <c r="F671" s="9">
        <v>0</v>
      </c>
      <c r="G671" s="9">
        <v>0</v>
      </c>
      <c r="H671" s="9">
        <v>0</v>
      </c>
      <c r="I671" s="9">
        <v>1</v>
      </c>
      <c r="K671" s="15">
        <f t="shared" si="101"/>
        <v>-0.70655066094229046</v>
      </c>
      <c r="L671" s="15">
        <f t="shared" si="102"/>
        <v>-0.43745811914256699</v>
      </c>
      <c r="M671" s="15">
        <f t="shared" si="103"/>
        <v>-0.36297485014772385</v>
      </c>
      <c r="N671" s="15">
        <f t="shared" si="104"/>
        <v>-1.0779023132969505</v>
      </c>
      <c r="O671" s="15">
        <f t="shared" si="105"/>
        <v>-0.46742141349837901</v>
      </c>
      <c r="Q671" s="15">
        <f t="shared" si="106"/>
        <v>23.992287970867398</v>
      </c>
      <c r="R671" s="15">
        <f t="shared" si="107"/>
        <v>33.088957134426003</v>
      </c>
      <c r="S671" s="15">
        <f t="shared" si="108"/>
        <v>35.831183581077589</v>
      </c>
      <c r="T671" s="15">
        <f t="shared" si="109"/>
        <v>14.05386764886503</v>
      </c>
      <c r="U671" s="15">
        <f t="shared" si="110"/>
        <v>32.009920256708881</v>
      </c>
    </row>
    <row r="672" spans="1:21" x14ac:dyDescent="0.25">
      <c r="A672" s="4">
        <v>51085320601</v>
      </c>
      <c r="B672" s="7" t="s">
        <v>649</v>
      </c>
      <c r="C672" s="29">
        <f t="array" ref="C672">SUMPRODUCT($D$9:$D$13, TRANSPOSE(Q672:U672))</f>
        <v>27.795243318388984</v>
      </c>
      <c r="E672" s="9">
        <v>0</v>
      </c>
      <c r="F672" s="9">
        <v>0</v>
      </c>
      <c r="G672" s="9">
        <v>0</v>
      </c>
      <c r="H672" s="9">
        <v>0</v>
      </c>
      <c r="I672" s="9">
        <v>1</v>
      </c>
      <c r="K672" s="15">
        <f t="shared" si="101"/>
        <v>-0.70655066094229046</v>
      </c>
      <c r="L672" s="15">
        <f t="shared" si="102"/>
        <v>-0.43745811914256699</v>
      </c>
      <c r="M672" s="15">
        <f t="shared" si="103"/>
        <v>-0.36297485014772385</v>
      </c>
      <c r="N672" s="15">
        <f t="shared" si="104"/>
        <v>-1.0779023132969505</v>
      </c>
      <c r="O672" s="15">
        <f t="shared" si="105"/>
        <v>-0.46742141349837901</v>
      </c>
      <c r="Q672" s="15">
        <f t="shared" si="106"/>
        <v>23.992287970867398</v>
      </c>
      <c r="R672" s="15">
        <f t="shared" si="107"/>
        <v>33.088957134426003</v>
      </c>
      <c r="S672" s="15">
        <f t="shared" si="108"/>
        <v>35.831183581077589</v>
      </c>
      <c r="T672" s="15">
        <f t="shared" si="109"/>
        <v>14.05386764886503</v>
      </c>
      <c r="U672" s="15">
        <f t="shared" si="110"/>
        <v>32.009920256708881</v>
      </c>
    </row>
    <row r="673" spans="1:21" x14ac:dyDescent="0.25">
      <c r="A673" s="4">
        <v>51085320602</v>
      </c>
      <c r="B673" s="7" t="s">
        <v>650</v>
      </c>
      <c r="C673" s="29">
        <f t="array" ref="C673">SUMPRODUCT($D$9:$D$13, TRANSPOSE(Q673:U673))</f>
        <v>27.795243318388984</v>
      </c>
      <c r="E673" s="9">
        <v>0</v>
      </c>
      <c r="F673" s="9">
        <v>0</v>
      </c>
      <c r="G673" s="9">
        <v>0</v>
      </c>
      <c r="H673" s="9">
        <v>0</v>
      </c>
      <c r="I673" s="9">
        <v>1</v>
      </c>
      <c r="K673" s="15">
        <f t="shared" si="101"/>
        <v>-0.70655066094229046</v>
      </c>
      <c r="L673" s="15">
        <f t="shared" si="102"/>
        <v>-0.43745811914256699</v>
      </c>
      <c r="M673" s="15">
        <f t="shared" si="103"/>
        <v>-0.36297485014772385</v>
      </c>
      <c r="N673" s="15">
        <f t="shared" si="104"/>
        <v>-1.0779023132969505</v>
      </c>
      <c r="O673" s="15">
        <f t="shared" si="105"/>
        <v>-0.46742141349837901</v>
      </c>
      <c r="Q673" s="15">
        <f t="shared" si="106"/>
        <v>23.992287970867398</v>
      </c>
      <c r="R673" s="15">
        <f t="shared" si="107"/>
        <v>33.088957134426003</v>
      </c>
      <c r="S673" s="15">
        <f t="shared" si="108"/>
        <v>35.831183581077589</v>
      </c>
      <c r="T673" s="15">
        <f t="shared" si="109"/>
        <v>14.05386764886503</v>
      </c>
      <c r="U673" s="15">
        <f t="shared" si="110"/>
        <v>32.009920256708881</v>
      </c>
    </row>
    <row r="674" spans="1:21" x14ac:dyDescent="0.25">
      <c r="A674" s="4">
        <v>51085320701</v>
      </c>
      <c r="B674" s="7" t="s">
        <v>651</v>
      </c>
      <c r="C674" s="29">
        <f t="array" ref="C674">SUMPRODUCT($D$9:$D$13, TRANSPOSE(Q674:U674))</f>
        <v>27.795243318388984</v>
      </c>
      <c r="E674" s="9">
        <v>0</v>
      </c>
      <c r="F674" s="9">
        <v>0</v>
      </c>
      <c r="G674" s="9">
        <v>0</v>
      </c>
      <c r="H674" s="9">
        <v>0</v>
      </c>
      <c r="I674" s="9">
        <v>1</v>
      </c>
      <c r="K674" s="15">
        <f t="shared" si="101"/>
        <v>-0.70655066094229046</v>
      </c>
      <c r="L674" s="15">
        <f t="shared" si="102"/>
        <v>-0.43745811914256699</v>
      </c>
      <c r="M674" s="15">
        <f t="shared" si="103"/>
        <v>-0.36297485014772385</v>
      </c>
      <c r="N674" s="15">
        <f t="shared" si="104"/>
        <v>-1.0779023132969505</v>
      </c>
      <c r="O674" s="15">
        <f t="shared" si="105"/>
        <v>-0.46742141349837901</v>
      </c>
      <c r="Q674" s="15">
        <f t="shared" si="106"/>
        <v>23.992287970867398</v>
      </c>
      <c r="R674" s="15">
        <f t="shared" si="107"/>
        <v>33.088957134426003</v>
      </c>
      <c r="S674" s="15">
        <f t="shared" si="108"/>
        <v>35.831183581077589</v>
      </c>
      <c r="T674" s="15">
        <f t="shared" si="109"/>
        <v>14.05386764886503</v>
      </c>
      <c r="U674" s="15">
        <f t="shared" si="110"/>
        <v>32.009920256708881</v>
      </c>
    </row>
    <row r="675" spans="1:21" x14ac:dyDescent="0.25">
      <c r="A675" s="4">
        <v>51085320702</v>
      </c>
      <c r="B675" s="7" t="s">
        <v>652</v>
      </c>
      <c r="C675" s="29">
        <f t="array" ref="C675">SUMPRODUCT($D$9:$D$13, TRANSPOSE(Q675:U675))</f>
        <v>27.795243318388984</v>
      </c>
      <c r="E675" s="9">
        <v>0</v>
      </c>
      <c r="F675" s="9">
        <v>0</v>
      </c>
      <c r="G675" s="9">
        <v>0</v>
      </c>
      <c r="H675" s="9">
        <v>0</v>
      </c>
      <c r="I675" s="9">
        <v>1</v>
      </c>
      <c r="K675" s="15">
        <f t="shared" si="101"/>
        <v>-0.70655066094229046</v>
      </c>
      <c r="L675" s="15">
        <f t="shared" si="102"/>
        <v>-0.43745811914256699</v>
      </c>
      <c r="M675" s="15">
        <f t="shared" si="103"/>
        <v>-0.36297485014772385</v>
      </c>
      <c r="N675" s="15">
        <f t="shared" si="104"/>
        <v>-1.0779023132969505</v>
      </c>
      <c r="O675" s="15">
        <f t="shared" si="105"/>
        <v>-0.46742141349837901</v>
      </c>
      <c r="Q675" s="15">
        <f t="shared" si="106"/>
        <v>23.992287970867398</v>
      </c>
      <c r="R675" s="15">
        <f t="shared" si="107"/>
        <v>33.088957134426003</v>
      </c>
      <c r="S675" s="15">
        <f t="shared" si="108"/>
        <v>35.831183581077589</v>
      </c>
      <c r="T675" s="15">
        <f t="shared" si="109"/>
        <v>14.05386764886503</v>
      </c>
      <c r="U675" s="15">
        <f t="shared" si="110"/>
        <v>32.009920256708881</v>
      </c>
    </row>
    <row r="676" spans="1:21" x14ac:dyDescent="0.25">
      <c r="A676" s="4">
        <v>51085320801</v>
      </c>
      <c r="B676" s="7" t="s">
        <v>653</v>
      </c>
      <c r="C676" s="29">
        <f t="array" ref="C676">SUMPRODUCT($D$9:$D$13, TRANSPOSE(Q676:U676))</f>
        <v>27.795243318388984</v>
      </c>
      <c r="E676" s="9">
        <v>0</v>
      </c>
      <c r="F676" s="9">
        <v>0</v>
      </c>
      <c r="G676" s="9">
        <v>0</v>
      </c>
      <c r="H676" s="9">
        <v>0</v>
      </c>
      <c r="I676" s="9">
        <v>1</v>
      </c>
      <c r="K676" s="15">
        <f t="shared" si="101"/>
        <v>-0.70655066094229046</v>
      </c>
      <c r="L676" s="15">
        <f t="shared" si="102"/>
        <v>-0.43745811914256699</v>
      </c>
      <c r="M676" s="15">
        <f t="shared" si="103"/>
        <v>-0.36297485014772385</v>
      </c>
      <c r="N676" s="15">
        <f t="shared" si="104"/>
        <v>-1.0779023132969505</v>
      </c>
      <c r="O676" s="15">
        <f t="shared" si="105"/>
        <v>-0.46742141349837901</v>
      </c>
      <c r="Q676" s="15">
        <f t="shared" si="106"/>
        <v>23.992287970867398</v>
      </c>
      <c r="R676" s="15">
        <f t="shared" si="107"/>
        <v>33.088957134426003</v>
      </c>
      <c r="S676" s="15">
        <f t="shared" si="108"/>
        <v>35.831183581077589</v>
      </c>
      <c r="T676" s="15">
        <f t="shared" si="109"/>
        <v>14.05386764886503</v>
      </c>
      <c r="U676" s="15">
        <f t="shared" si="110"/>
        <v>32.009920256708881</v>
      </c>
    </row>
    <row r="677" spans="1:21" x14ac:dyDescent="0.25">
      <c r="A677" s="4">
        <v>51085320803</v>
      </c>
      <c r="B677" s="7" t="s">
        <v>654</v>
      </c>
      <c r="C677" s="29">
        <f t="array" ref="C677">SUMPRODUCT($D$9:$D$13, TRANSPOSE(Q677:U677))</f>
        <v>37.860511298783251</v>
      </c>
      <c r="E677" s="9">
        <v>0</v>
      </c>
      <c r="F677" s="9">
        <v>0</v>
      </c>
      <c r="G677" s="9">
        <v>0</v>
      </c>
      <c r="H677" s="9">
        <v>0</v>
      </c>
      <c r="I677" s="9">
        <v>4</v>
      </c>
      <c r="K677" s="15">
        <f t="shared" si="101"/>
        <v>-0.70655066094229046</v>
      </c>
      <c r="L677" s="15">
        <f t="shared" si="102"/>
        <v>-0.43745811914256699</v>
      </c>
      <c r="M677" s="15">
        <f t="shared" si="103"/>
        <v>-0.36297485014772385</v>
      </c>
      <c r="N677" s="15">
        <f t="shared" si="104"/>
        <v>-1.0779023132969505</v>
      </c>
      <c r="O677" s="15">
        <f t="shared" si="105"/>
        <v>0.92825599079401455</v>
      </c>
      <c r="Q677" s="15">
        <f t="shared" si="106"/>
        <v>23.992287970867398</v>
      </c>
      <c r="R677" s="15">
        <f t="shared" si="107"/>
        <v>33.088957134426003</v>
      </c>
      <c r="S677" s="15">
        <f t="shared" si="108"/>
        <v>35.831183581077589</v>
      </c>
      <c r="T677" s="15">
        <f t="shared" si="109"/>
        <v>14.05386764886503</v>
      </c>
      <c r="U677" s="15">
        <f t="shared" si="110"/>
        <v>82.336260158680233</v>
      </c>
    </row>
    <row r="678" spans="1:21" x14ac:dyDescent="0.25">
      <c r="A678" s="4">
        <v>51085320804</v>
      </c>
      <c r="B678" s="7" t="s">
        <v>655</v>
      </c>
      <c r="C678" s="29">
        <f t="array" ref="C678">SUMPRODUCT($D$9:$D$13, TRANSPOSE(Q678:U678))</f>
        <v>37.860511298783251</v>
      </c>
      <c r="E678" s="9">
        <v>0</v>
      </c>
      <c r="F678" s="9">
        <v>0</v>
      </c>
      <c r="G678" s="9">
        <v>0</v>
      </c>
      <c r="H678" s="9">
        <v>0</v>
      </c>
      <c r="I678" s="9">
        <v>4</v>
      </c>
      <c r="K678" s="15">
        <f t="shared" si="101"/>
        <v>-0.70655066094229046</v>
      </c>
      <c r="L678" s="15">
        <f t="shared" si="102"/>
        <v>-0.43745811914256699</v>
      </c>
      <c r="M678" s="15">
        <f t="shared" si="103"/>
        <v>-0.36297485014772385</v>
      </c>
      <c r="N678" s="15">
        <f t="shared" si="104"/>
        <v>-1.0779023132969505</v>
      </c>
      <c r="O678" s="15">
        <f t="shared" si="105"/>
        <v>0.92825599079401455</v>
      </c>
      <c r="Q678" s="15">
        <f t="shared" si="106"/>
        <v>23.992287970867398</v>
      </c>
      <c r="R678" s="15">
        <f t="shared" si="107"/>
        <v>33.088957134426003</v>
      </c>
      <c r="S678" s="15">
        <f t="shared" si="108"/>
        <v>35.831183581077589</v>
      </c>
      <c r="T678" s="15">
        <f t="shared" si="109"/>
        <v>14.05386764886503</v>
      </c>
      <c r="U678" s="15">
        <f t="shared" si="110"/>
        <v>82.336260158680233</v>
      </c>
    </row>
    <row r="679" spans="1:21" x14ac:dyDescent="0.25">
      <c r="A679" s="4">
        <v>51085320805</v>
      </c>
      <c r="B679" s="7" t="s">
        <v>656</v>
      </c>
      <c r="C679" s="29">
        <f t="array" ref="C679">SUMPRODUCT($D$9:$D$13, TRANSPOSE(Q679:U679))</f>
        <v>49.972372807414352</v>
      </c>
      <c r="E679" s="9">
        <v>0</v>
      </c>
      <c r="F679" s="9">
        <v>0</v>
      </c>
      <c r="G679" s="9">
        <v>0</v>
      </c>
      <c r="H679" s="9">
        <v>1</v>
      </c>
      <c r="I679" s="9">
        <v>6</v>
      </c>
      <c r="K679" s="15">
        <f t="shared" si="101"/>
        <v>-0.70655066094229046</v>
      </c>
      <c r="L679" s="15">
        <f t="shared" si="102"/>
        <v>-0.43745811914256699</v>
      </c>
      <c r="M679" s="15">
        <f t="shared" si="103"/>
        <v>-0.36297485014772385</v>
      </c>
      <c r="N679" s="15">
        <f t="shared" si="104"/>
        <v>0.25601054293749775</v>
      </c>
      <c r="O679" s="15">
        <f t="shared" si="105"/>
        <v>1.8587075936556103</v>
      </c>
      <c r="Q679" s="15">
        <f t="shared" si="106"/>
        <v>23.992287970867398</v>
      </c>
      <c r="R679" s="15">
        <f t="shared" si="107"/>
        <v>33.088957134426003</v>
      </c>
      <c r="S679" s="15">
        <f t="shared" si="108"/>
        <v>35.831183581077589</v>
      </c>
      <c r="T679" s="15">
        <f t="shared" si="109"/>
        <v>60.102865177124933</v>
      </c>
      <c r="U679" s="15">
        <f t="shared" si="110"/>
        <v>96.846570173575813</v>
      </c>
    </row>
    <row r="680" spans="1:21" x14ac:dyDescent="0.25">
      <c r="A680" s="4">
        <v>51085320900</v>
      </c>
      <c r="B680" s="7" t="s">
        <v>657</v>
      </c>
      <c r="C680" s="29">
        <f t="array" ref="C680">SUMPRODUCT($D$9:$D$13, TRANSPOSE(Q680:U680))</f>
        <v>49.972372807414352</v>
      </c>
      <c r="E680" s="9">
        <v>0</v>
      </c>
      <c r="F680" s="9">
        <v>0</v>
      </c>
      <c r="G680" s="9">
        <v>0</v>
      </c>
      <c r="H680" s="9">
        <v>1</v>
      </c>
      <c r="I680" s="9">
        <v>6</v>
      </c>
      <c r="K680" s="15">
        <f t="shared" si="101"/>
        <v>-0.70655066094229046</v>
      </c>
      <c r="L680" s="15">
        <f t="shared" si="102"/>
        <v>-0.43745811914256699</v>
      </c>
      <c r="M680" s="15">
        <f t="shared" si="103"/>
        <v>-0.36297485014772385</v>
      </c>
      <c r="N680" s="15">
        <f t="shared" si="104"/>
        <v>0.25601054293749775</v>
      </c>
      <c r="O680" s="15">
        <f t="shared" si="105"/>
        <v>1.8587075936556103</v>
      </c>
      <c r="Q680" s="15">
        <f t="shared" si="106"/>
        <v>23.992287970867398</v>
      </c>
      <c r="R680" s="15">
        <f t="shared" si="107"/>
        <v>33.088957134426003</v>
      </c>
      <c r="S680" s="15">
        <f t="shared" si="108"/>
        <v>35.831183581077589</v>
      </c>
      <c r="T680" s="15">
        <f t="shared" si="109"/>
        <v>60.102865177124933</v>
      </c>
      <c r="U680" s="15">
        <f t="shared" si="110"/>
        <v>96.846570173575813</v>
      </c>
    </row>
    <row r="681" spans="1:21" x14ac:dyDescent="0.25">
      <c r="A681" s="4">
        <v>51085321001</v>
      </c>
      <c r="B681" s="7" t="s">
        <v>658</v>
      </c>
      <c r="C681" s="29">
        <f t="array" ref="C681">SUMPRODUCT($D$9:$D$13, TRANSPOSE(Q681:U681))</f>
        <v>48.968317300390495</v>
      </c>
      <c r="E681" s="9">
        <v>0</v>
      </c>
      <c r="F681" s="9">
        <v>0</v>
      </c>
      <c r="G681" s="9">
        <v>0</v>
      </c>
      <c r="H681" s="9">
        <v>1</v>
      </c>
      <c r="I681" s="9">
        <v>5</v>
      </c>
      <c r="K681" s="15">
        <f t="shared" si="101"/>
        <v>-0.70655066094229046</v>
      </c>
      <c r="L681" s="15">
        <f t="shared" si="102"/>
        <v>-0.43745811914256699</v>
      </c>
      <c r="M681" s="15">
        <f t="shared" si="103"/>
        <v>-0.36297485014772385</v>
      </c>
      <c r="N681" s="15">
        <f t="shared" si="104"/>
        <v>0.25601054293749775</v>
      </c>
      <c r="O681" s="15">
        <f t="shared" si="105"/>
        <v>1.3934817922248124</v>
      </c>
      <c r="Q681" s="15">
        <f t="shared" si="106"/>
        <v>23.992287970867398</v>
      </c>
      <c r="R681" s="15">
        <f t="shared" si="107"/>
        <v>33.088957134426003</v>
      </c>
      <c r="S681" s="15">
        <f t="shared" si="108"/>
        <v>35.831183581077589</v>
      </c>
      <c r="T681" s="15">
        <f t="shared" si="109"/>
        <v>60.102865177124933</v>
      </c>
      <c r="U681" s="15">
        <f t="shared" si="110"/>
        <v>91.826292638456536</v>
      </c>
    </row>
    <row r="682" spans="1:21" x14ac:dyDescent="0.25">
      <c r="A682" s="4">
        <v>51085321002</v>
      </c>
      <c r="B682" s="7" t="s">
        <v>659</v>
      </c>
      <c r="C682" s="29">
        <f t="array" ref="C682">SUMPRODUCT($D$9:$D$13, TRANSPOSE(Q682:U682))</f>
        <v>27.795243318388984</v>
      </c>
      <c r="E682" s="9">
        <v>0</v>
      </c>
      <c r="F682" s="9">
        <v>0</v>
      </c>
      <c r="G682" s="9">
        <v>0</v>
      </c>
      <c r="H682" s="9">
        <v>0</v>
      </c>
      <c r="I682" s="9">
        <v>1</v>
      </c>
      <c r="K682" s="15">
        <f t="shared" si="101"/>
        <v>-0.70655066094229046</v>
      </c>
      <c r="L682" s="15">
        <f t="shared" si="102"/>
        <v>-0.43745811914256699</v>
      </c>
      <c r="M682" s="15">
        <f t="shared" si="103"/>
        <v>-0.36297485014772385</v>
      </c>
      <c r="N682" s="15">
        <f t="shared" si="104"/>
        <v>-1.0779023132969505</v>
      </c>
      <c r="O682" s="15">
        <f t="shared" si="105"/>
        <v>-0.46742141349837901</v>
      </c>
      <c r="Q682" s="15">
        <f t="shared" si="106"/>
        <v>23.992287970867398</v>
      </c>
      <c r="R682" s="15">
        <f t="shared" si="107"/>
        <v>33.088957134426003</v>
      </c>
      <c r="S682" s="15">
        <f t="shared" si="108"/>
        <v>35.831183581077589</v>
      </c>
      <c r="T682" s="15">
        <f t="shared" si="109"/>
        <v>14.05386764886503</v>
      </c>
      <c r="U682" s="15">
        <f t="shared" si="110"/>
        <v>32.009920256708881</v>
      </c>
    </row>
    <row r="683" spans="1:21" x14ac:dyDescent="0.25">
      <c r="A683" s="4">
        <v>51085321100</v>
      </c>
      <c r="B683" s="7" t="s">
        <v>660</v>
      </c>
      <c r="C683" s="29">
        <f t="array" ref="C683">SUMPRODUCT($D$9:$D$13, TRANSPOSE(Q683:U683))</f>
        <v>48.968317300390495</v>
      </c>
      <c r="E683" s="9">
        <v>0</v>
      </c>
      <c r="F683" s="9">
        <v>0</v>
      </c>
      <c r="G683" s="9">
        <v>0</v>
      </c>
      <c r="H683" s="9">
        <v>1</v>
      </c>
      <c r="I683" s="9">
        <v>5</v>
      </c>
      <c r="K683" s="15">
        <f t="shared" si="101"/>
        <v>-0.70655066094229046</v>
      </c>
      <c r="L683" s="15">
        <f t="shared" si="102"/>
        <v>-0.43745811914256699</v>
      </c>
      <c r="M683" s="15">
        <f t="shared" si="103"/>
        <v>-0.36297485014772385</v>
      </c>
      <c r="N683" s="15">
        <f t="shared" si="104"/>
        <v>0.25601054293749775</v>
      </c>
      <c r="O683" s="15">
        <f t="shared" si="105"/>
        <v>1.3934817922248124</v>
      </c>
      <c r="Q683" s="15">
        <f t="shared" si="106"/>
        <v>23.992287970867398</v>
      </c>
      <c r="R683" s="15">
        <f t="shared" si="107"/>
        <v>33.088957134426003</v>
      </c>
      <c r="S683" s="15">
        <f t="shared" si="108"/>
        <v>35.831183581077589</v>
      </c>
      <c r="T683" s="15">
        <f t="shared" si="109"/>
        <v>60.102865177124933</v>
      </c>
      <c r="U683" s="15">
        <f t="shared" si="110"/>
        <v>91.826292638456536</v>
      </c>
    </row>
    <row r="684" spans="1:21" x14ac:dyDescent="0.25">
      <c r="A684" s="4">
        <v>51085321201</v>
      </c>
      <c r="B684" s="7" t="s">
        <v>661</v>
      </c>
      <c r="C684" s="29">
        <f t="array" ref="C684">SUMPRODUCT($D$9:$D$13, TRANSPOSE(Q684:U684))</f>
        <v>48.968317300390495</v>
      </c>
      <c r="E684" s="9">
        <v>0</v>
      </c>
      <c r="F684" s="9">
        <v>0</v>
      </c>
      <c r="G684" s="9">
        <v>0</v>
      </c>
      <c r="H684" s="9">
        <v>1</v>
      </c>
      <c r="I684" s="9">
        <v>5</v>
      </c>
      <c r="K684" s="15">
        <f t="shared" si="101"/>
        <v>-0.70655066094229046</v>
      </c>
      <c r="L684" s="15">
        <f t="shared" si="102"/>
        <v>-0.43745811914256699</v>
      </c>
      <c r="M684" s="15">
        <f t="shared" si="103"/>
        <v>-0.36297485014772385</v>
      </c>
      <c r="N684" s="15">
        <f t="shared" si="104"/>
        <v>0.25601054293749775</v>
      </c>
      <c r="O684" s="15">
        <f t="shared" si="105"/>
        <v>1.3934817922248124</v>
      </c>
      <c r="Q684" s="15">
        <f t="shared" si="106"/>
        <v>23.992287970867398</v>
      </c>
      <c r="R684" s="15">
        <f t="shared" si="107"/>
        <v>33.088957134426003</v>
      </c>
      <c r="S684" s="15">
        <f t="shared" si="108"/>
        <v>35.831183581077589</v>
      </c>
      <c r="T684" s="15">
        <f t="shared" si="109"/>
        <v>60.102865177124933</v>
      </c>
      <c r="U684" s="15">
        <f t="shared" si="110"/>
        <v>91.826292638456536</v>
      </c>
    </row>
    <row r="685" spans="1:21" x14ac:dyDescent="0.25">
      <c r="A685" s="4">
        <v>51085321202</v>
      </c>
      <c r="B685" s="7" t="s">
        <v>662</v>
      </c>
      <c r="C685" s="29">
        <f t="array" ref="C685">SUMPRODUCT($D$9:$D$13, TRANSPOSE(Q685:U685))</f>
        <v>48.968317300390495</v>
      </c>
      <c r="E685" s="9">
        <v>0</v>
      </c>
      <c r="F685" s="9">
        <v>0</v>
      </c>
      <c r="G685" s="9">
        <v>0</v>
      </c>
      <c r="H685" s="9">
        <v>1</v>
      </c>
      <c r="I685" s="9">
        <v>5</v>
      </c>
      <c r="K685" s="15">
        <f t="shared" si="101"/>
        <v>-0.70655066094229046</v>
      </c>
      <c r="L685" s="15">
        <f t="shared" si="102"/>
        <v>-0.43745811914256699</v>
      </c>
      <c r="M685" s="15">
        <f t="shared" si="103"/>
        <v>-0.36297485014772385</v>
      </c>
      <c r="N685" s="15">
        <f t="shared" si="104"/>
        <v>0.25601054293749775</v>
      </c>
      <c r="O685" s="15">
        <f t="shared" si="105"/>
        <v>1.3934817922248124</v>
      </c>
      <c r="Q685" s="15">
        <f t="shared" si="106"/>
        <v>23.992287970867398</v>
      </c>
      <c r="R685" s="15">
        <f t="shared" si="107"/>
        <v>33.088957134426003</v>
      </c>
      <c r="S685" s="15">
        <f t="shared" si="108"/>
        <v>35.831183581077589</v>
      </c>
      <c r="T685" s="15">
        <f t="shared" si="109"/>
        <v>60.102865177124933</v>
      </c>
      <c r="U685" s="15">
        <f t="shared" si="110"/>
        <v>91.826292638456536</v>
      </c>
    </row>
    <row r="686" spans="1:21" x14ac:dyDescent="0.25">
      <c r="A686" s="4">
        <v>51085321300</v>
      </c>
      <c r="B686" s="7" t="s">
        <v>663</v>
      </c>
      <c r="C686" s="29">
        <f t="array" ref="C686">SUMPRODUCT($D$9:$D$13, TRANSPOSE(Q686:U686))</f>
        <v>47.070310804435238</v>
      </c>
      <c r="E686" s="9">
        <v>0</v>
      </c>
      <c r="F686" s="9">
        <v>0</v>
      </c>
      <c r="G686" s="9">
        <v>0</v>
      </c>
      <c r="H686" s="9">
        <v>1</v>
      </c>
      <c r="I686" s="9">
        <v>4</v>
      </c>
      <c r="K686" s="15">
        <f t="shared" si="101"/>
        <v>-0.70655066094229046</v>
      </c>
      <c r="L686" s="15">
        <f t="shared" si="102"/>
        <v>-0.43745811914256699</v>
      </c>
      <c r="M686" s="15">
        <f t="shared" si="103"/>
        <v>-0.36297485014772385</v>
      </c>
      <c r="N686" s="15">
        <f t="shared" si="104"/>
        <v>0.25601054293749775</v>
      </c>
      <c r="O686" s="15">
        <f t="shared" si="105"/>
        <v>0.92825599079401455</v>
      </c>
      <c r="Q686" s="15">
        <f t="shared" si="106"/>
        <v>23.992287970867398</v>
      </c>
      <c r="R686" s="15">
        <f t="shared" si="107"/>
        <v>33.088957134426003</v>
      </c>
      <c r="S686" s="15">
        <f t="shared" si="108"/>
        <v>35.831183581077589</v>
      </c>
      <c r="T686" s="15">
        <f t="shared" si="109"/>
        <v>60.102865177124933</v>
      </c>
      <c r="U686" s="15">
        <f t="shared" si="110"/>
        <v>82.336260158680233</v>
      </c>
    </row>
    <row r="687" spans="1:21" x14ac:dyDescent="0.25">
      <c r="A687" s="4">
        <v>51085321401</v>
      </c>
      <c r="B687" s="7" t="s">
        <v>664</v>
      </c>
      <c r="C687" s="29">
        <f t="array" ref="C687">SUMPRODUCT($D$9:$D$13, TRANSPOSE(Q687:U687))</f>
        <v>24.903280736905355</v>
      </c>
      <c r="E687" s="9">
        <v>0</v>
      </c>
      <c r="F687" s="9">
        <v>0</v>
      </c>
      <c r="G687" s="9">
        <v>0</v>
      </c>
      <c r="H687" s="9">
        <v>0</v>
      </c>
      <c r="I687" s="9">
        <v>0</v>
      </c>
      <c r="K687" s="15">
        <f t="shared" si="101"/>
        <v>-0.70655066094229046</v>
      </c>
      <c r="L687" s="15">
        <f t="shared" si="102"/>
        <v>-0.43745811914256699</v>
      </c>
      <c r="M687" s="15">
        <f t="shared" si="103"/>
        <v>-0.36297485014772385</v>
      </c>
      <c r="N687" s="15">
        <f t="shared" si="104"/>
        <v>-1.0779023132969505</v>
      </c>
      <c r="O687" s="15">
        <f t="shared" si="105"/>
        <v>-0.9326472149291769</v>
      </c>
      <c r="Q687" s="15">
        <f t="shared" si="106"/>
        <v>23.992287970867398</v>
      </c>
      <c r="R687" s="15">
        <f t="shared" si="107"/>
        <v>33.088957134426003</v>
      </c>
      <c r="S687" s="15">
        <f t="shared" si="108"/>
        <v>35.831183581077589</v>
      </c>
      <c r="T687" s="15">
        <f t="shared" si="109"/>
        <v>14.05386764886503</v>
      </c>
      <c r="U687" s="15">
        <f t="shared" si="110"/>
        <v>17.550107349290748</v>
      </c>
    </row>
    <row r="688" spans="1:21" x14ac:dyDescent="0.25">
      <c r="A688" s="4">
        <v>51085321402</v>
      </c>
      <c r="B688" s="7" t="s">
        <v>665</v>
      </c>
      <c r="C688" s="29">
        <f t="array" ref="C688">SUMPRODUCT($D$9:$D$13, TRANSPOSE(Q688:U688))</f>
        <v>24.903280736905355</v>
      </c>
      <c r="E688" s="9">
        <v>0</v>
      </c>
      <c r="F688" s="9">
        <v>0</v>
      </c>
      <c r="G688" s="9">
        <v>0</v>
      </c>
      <c r="H688" s="9">
        <v>0</v>
      </c>
      <c r="I688" s="9">
        <v>0</v>
      </c>
      <c r="K688" s="15">
        <f t="shared" si="101"/>
        <v>-0.70655066094229046</v>
      </c>
      <c r="L688" s="15">
        <f t="shared" si="102"/>
        <v>-0.43745811914256699</v>
      </c>
      <c r="M688" s="15">
        <f t="shared" si="103"/>
        <v>-0.36297485014772385</v>
      </c>
      <c r="N688" s="15">
        <f t="shared" si="104"/>
        <v>-1.0779023132969505</v>
      </c>
      <c r="O688" s="15">
        <f t="shared" si="105"/>
        <v>-0.9326472149291769</v>
      </c>
      <c r="Q688" s="15">
        <f t="shared" si="106"/>
        <v>23.992287970867398</v>
      </c>
      <c r="R688" s="15">
        <f t="shared" si="107"/>
        <v>33.088957134426003</v>
      </c>
      <c r="S688" s="15">
        <f t="shared" si="108"/>
        <v>35.831183581077589</v>
      </c>
      <c r="T688" s="15">
        <f t="shared" si="109"/>
        <v>14.05386764886503</v>
      </c>
      <c r="U688" s="15">
        <f t="shared" si="110"/>
        <v>17.550107349290748</v>
      </c>
    </row>
    <row r="689" spans="1:21" x14ac:dyDescent="0.25">
      <c r="A689" s="4">
        <v>51085321403</v>
      </c>
      <c r="B689" s="7" t="s">
        <v>666</v>
      </c>
      <c r="C689" s="29">
        <f t="array" ref="C689">SUMPRODUCT($D$9:$D$13, TRANSPOSE(Q689:U689))</f>
        <v>24.903280736905355</v>
      </c>
      <c r="E689" s="9">
        <v>0</v>
      </c>
      <c r="F689" s="9">
        <v>0</v>
      </c>
      <c r="G689" s="9">
        <v>0</v>
      </c>
      <c r="H689" s="9">
        <v>0</v>
      </c>
      <c r="I689" s="9">
        <v>0</v>
      </c>
      <c r="K689" s="15">
        <f t="shared" si="101"/>
        <v>-0.70655066094229046</v>
      </c>
      <c r="L689" s="15">
        <f t="shared" si="102"/>
        <v>-0.43745811914256699</v>
      </c>
      <c r="M689" s="15">
        <f t="shared" si="103"/>
        <v>-0.36297485014772385</v>
      </c>
      <c r="N689" s="15">
        <f t="shared" si="104"/>
        <v>-1.0779023132969505</v>
      </c>
      <c r="O689" s="15">
        <f t="shared" si="105"/>
        <v>-0.9326472149291769</v>
      </c>
      <c r="Q689" s="15">
        <f t="shared" si="106"/>
        <v>23.992287970867398</v>
      </c>
      <c r="R689" s="15">
        <f t="shared" si="107"/>
        <v>33.088957134426003</v>
      </c>
      <c r="S689" s="15">
        <f t="shared" si="108"/>
        <v>35.831183581077589</v>
      </c>
      <c r="T689" s="15">
        <f t="shared" si="109"/>
        <v>14.05386764886503</v>
      </c>
      <c r="U689" s="15">
        <f t="shared" si="110"/>
        <v>17.550107349290748</v>
      </c>
    </row>
    <row r="690" spans="1:21" x14ac:dyDescent="0.25">
      <c r="A690" s="4">
        <v>51087200104</v>
      </c>
      <c r="B690" s="7" t="s">
        <v>667</v>
      </c>
      <c r="C690" s="29">
        <f t="array" ref="C690">SUMPRODUCT($D$9:$D$13, TRANSPOSE(Q690:U690))</f>
        <v>48.968317300390495</v>
      </c>
      <c r="E690" s="9">
        <v>0</v>
      </c>
      <c r="F690" s="9">
        <v>0</v>
      </c>
      <c r="G690" s="9">
        <v>0</v>
      </c>
      <c r="H690" s="9">
        <v>1</v>
      </c>
      <c r="I690" s="9">
        <v>5</v>
      </c>
      <c r="K690" s="15">
        <f t="shared" si="101"/>
        <v>-0.70655066094229046</v>
      </c>
      <c r="L690" s="15">
        <f t="shared" si="102"/>
        <v>-0.43745811914256699</v>
      </c>
      <c r="M690" s="15">
        <f t="shared" si="103"/>
        <v>-0.36297485014772385</v>
      </c>
      <c r="N690" s="15">
        <f t="shared" si="104"/>
        <v>0.25601054293749775</v>
      </c>
      <c r="O690" s="15">
        <f t="shared" si="105"/>
        <v>1.3934817922248124</v>
      </c>
      <c r="Q690" s="15">
        <f t="shared" si="106"/>
        <v>23.992287970867398</v>
      </c>
      <c r="R690" s="15">
        <f t="shared" si="107"/>
        <v>33.088957134426003</v>
      </c>
      <c r="S690" s="15">
        <f t="shared" si="108"/>
        <v>35.831183581077589</v>
      </c>
      <c r="T690" s="15">
        <f t="shared" si="109"/>
        <v>60.102865177124933</v>
      </c>
      <c r="U690" s="15">
        <f t="shared" si="110"/>
        <v>91.826292638456536</v>
      </c>
    </row>
    <row r="691" spans="1:21" x14ac:dyDescent="0.25">
      <c r="A691" s="4">
        <v>51087200105</v>
      </c>
      <c r="B691" s="7" t="s">
        <v>668</v>
      </c>
      <c r="C691" s="29">
        <f t="array" ref="C691">SUMPRODUCT($D$9:$D$13, TRANSPOSE(Q691:U691))</f>
        <v>48.968317300390495</v>
      </c>
      <c r="E691" s="9">
        <v>0</v>
      </c>
      <c r="F691" s="9">
        <v>0</v>
      </c>
      <c r="G691" s="9">
        <v>0</v>
      </c>
      <c r="H691" s="9">
        <v>1</v>
      </c>
      <c r="I691" s="9">
        <v>5</v>
      </c>
      <c r="K691" s="15">
        <f t="shared" si="101"/>
        <v>-0.70655066094229046</v>
      </c>
      <c r="L691" s="15">
        <f t="shared" si="102"/>
        <v>-0.43745811914256699</v>
      </c>
      <c r="M691" s="15">
        <f t="shared" si="103"/>
        <v>-0.36297485014772385</v>
      </c>
      <c r="N691" s="15">
        <f t="shared" si="104"/>
        <v>0.25601054293749775</v>
      </c>
      <c r="O691" s="15">
        <f t="shared" si="105"/>
        <v>1.3934817922248124</v>
      </c>
      <c r="Q691" s="15">
        <f t="shared" si="106"/>
        <v>23.992287970867398</v>
      </c>
      <c r="R691" s="15">
        <f t="shared" si="107"/>
        <v>33.088957134426003</v>
      </c>
      <c r="S691" s="15">
        <f t="shared" si="108"/>
        <v>35.831183581077589</v>
      </c>
      <c r="T691" s="15">
        <f t="shared" si="109"/>
        <v>60.102865177124933</v>
      </c>
      <c r="U691" s="15">
        <f t="shared" si="110"/>
        <v>91.826292638456536</v>
      </c>
    </row>
    <row r="692" spans="1:21" x14ac:dyDescent="0.25">
      <c r="A692" s="4">
        <v>51087200106</v>
      </c>
      <c r="B692" s="7" t="s">
        <v>669</v>
      </c>
      <c r="C692" s="29">
        <f t="array" ref="C692">SUMPRODUCT($D$9:$D$13, TRANSPOSE(Q692:U692))</f>
        <v>48.968317300390495</v>
      </c>
      <c r="E692" s="9">
        <v>0</v>
      </c>
      <c r="F692" s="9">
        <v>0</v>
      </c>
      <c r="G692" s="9">
        <v>0</v>
      </c>
      <c r="H692" s="9">
        <v>1</v>
      </c>
      <c r="I692" s="9">
        <v>5</v>
      </c>
      <c r="K692" s="15">
        <f t="shared" si="101"/>
        <v>-0.70655066094229046</v>
      </c>
      <c r="L692" s="15">
        <f t="shared" si="102"/>
        <v>-0.43745811914256699</v>
      </c>
      <c r="M692" s="15">
        <f t="shared" si="103"/>
        <v>-0.36297485014772385</v>
      </c>
      <c r="N692" s="15">
        <f t="shared" si="104"/>
        <v>0.25601054293749775</v>
      </c>
      <c r="O692" s="15">
        <f t="shared" si="105"/>
        <v>1.3934817922248124</v>
      </c>
      <c r="Q692" s="15">
        <f t="shared" si="106"/>
        <v>23.992287970867398</v>
      </c>
      <c r="R692" s="15">
        <f t="shared" si="107"/>
        <v>33.088957134426003</v>
      </c>
      <c r="S692" s="15">
        <f t="shared" si="108"/>
        <v>35.831183581077589</v>
      </c>
      <c r="T692" s="15">
        <f t="shared" si="109"/>
        <v>60.102865177124933</v>
      </c>
      <c r="U692" s="15">
        <f t="shared" si="110"/>
        <v>91.826292638456536</v>
      </c>
    </row>
    <row r="693" spans="1:21" x14ac:dyDescent="0.25">
      <c r="A693" s="4">
        <v>51087200107</v>
      </c>
      <c r="B693" s="7" t="s">
        <v>670</v>
      </c>
      <c r="C693" s="29">
        <f t="array" ref="C693">SUMPRODUCT($D$9:$D$13, TRANSPOSE(Q693:U693))</f>
        <v>48.968317300390495</v>
      </c>
      <c r="E693" s="9">
        <v>0</v>
      </c>
      <c r="F693" s="9">
        <v>0</v>
      </c>
      <c r="G693" s="9">
        <v>0</v>
      </c>
      <c r="H693" s="9">
        <v>1</v>
      </c>
      <c r="I693" s="9">
        <v>5</v>
      </c>
      <c r="K693" s="15">
        <f t="shared" si="101"/>
        <v>-0.70655066094229046</v>
      </c>
      <c r="L693" s="15">
        <f t="shared" si="102"/>
        <v>-0.43745811914256699</v>
      </c>
      <c r="M693" s="15">
        <f t="shared" si="103"/>
        <v>-0.36297485014772385</v>
      </c>
      <c r="N693" s="15">
        <f t="shared" si="104"/>
        <v>0.25601054293749775</v>
      </c>
      <c r="O693" s="15">
        <f t="shared" si="105"/>
        <v>1.3934817922248124</v>
      </c>
      <c r="Q693" s="15">
        <f t="shared" si="106"/>
        <v>23.992287970867398</v>
      </c>
      <c r="R693" s="15">
        <f t="shared" si="107"/>
        <v>33.088957134426003</v>
      </c>
      <c r="S693" s="15">
        <f t="shared" si="108"/>
        <v>35.831183581077589</v>
      </c>
      <c r="T693" s="15">
        <f t="shared" si="109"/>
        <v>60.102865177124933</v>
      </c>
      <c r="U693" s="15">
        <f t="shared" si="110"/>
        <v>91.826292638456536</v>
      </c>
    </row>
    <row r="694" spans="1:21" x14ac:dyDescent="0.25">
      <c r="A694" s="4">
        <v>51087200108</v>
      </c>
      <c r="B694" s="7" t="s">
        <v>671</v>
      </c>
      <c r="C694" s="29">
        <f t="array" ref="C694">SUMPRODUCT($D$9:$D$13, TRANSPOSE(Q694:U694))</f>
        <v>48.968317300390495</v>
      </c>
      <c r="E694" s="9">
        <v>0</v>
      </c>
      <c r="F694" s="9">
        <v>0</v>
      </c>
      <c r="G694" s="9">
        <v>0</v>
      </c>
      <c r="H694" s="9">
        <v>1</v>
      </c>
      <c r="I694" s="9">
        <v>5</v>
      </c>
      <c r="K694" s="15">
        <f t="shared" si="101"/>
        <v>-0.70655066094229046</v>
      </c>
      <c r="L694" s="15">
        <f t="shared" si="102"/>
        <v>-0.43745811914256699</v>
      </c>
      <c r="M694" s="15">
        <f t="shared" si="103"/>
        <v>-0.36297485014772385</v>
      </c>
      <c r="N694" s="15">
        <f t="shared" si="104"/>
        <v>0.25601054293749775</v>
      </c>
      <c r="O694" s="15">
        <f t="shared" si="105"/>
        <v>1.3934817922248124</v>
      </c>
      <c r="Q694" s="15">
        <f t="shared" si="106"/>
        <v>23.992287970867398</v>
      </c>
      <c r="R694" s="15">
        <f t="shared" si="107"/>
        <v>33.088957134426003</v>
      </c>
      <c r="S694" s="15">
        <f t="shared" si="108"/>
        <v>35.831183581077589</v>
      </c>
      <c r="T694" s="15">
        <f t="shared" si="109"/>
        <v>60.102865177124933</v>
      </c>
      <c r="U694" s="15">
        <f t="shared" si="110"/>
        <v>91.826292638456536</v>
      </c>
    </row>
    <row r="695" spans="1:21" x14ac:dyDescent="0.25">
      <c r="A695" s="4">
        <v>51087200109</v>
      </c>
      <c r="B695" s="7" t="s">
        <v>672</v>
      </c>
      <c r="C695" s="29">
        <f t="array" ref="C695">SUMPRODUCT($D$9:$D$13, TRANSPOSE(Q695:U695))</f>
        <v>48.968317300390495</v>
      </c>
      <c r="E695" s="9">
        <v>0</v>
      </c>
      <c r="F695" s="9">
        <v>0</v>
      </c>
      <c r="G695" s="9">
        <v>0</v>
      </c>
      <c r="H695" s="9">
        <v>1</v>
      </c>
      <c r="I695" s="9">
        <v>5</v>
      </c>
      <c r="K695" s="15">
        <f t="shared" si="101"/>
        <v>-0.70655066094229046</v>
      </c>
      <c r="L695" s="15">
        <f t="shared" si="102"/>
        <v>-0.43745811914256699</v>
      </c>
      <c r="M695" s="15">
        <f t="shared" si="103"/>
        <v>-0.36297485014772385</v>
      </c>
      <c r="N695" s="15">
        <f t="shared" si="104"/>
        <v>0.25601054293749775</v>
      </c>
      <c r="O695" s="15">
        <f t="shared" si="105"/>
        <v>1.3934817922248124</v>
      </c>
      <c r="Q695" s="15">
        <f t="shared" si="106"/>
        <v>23.992287970867398</v>
      </c>
      <c r="R695" s="15">
        <f t="shared" si="107"/>
        <v>33.088957134426003</v>
      </c>
      <c r="S695" s="15">
        <f t="shared" si="108"/>
        <v>35.831183581077589</v>
      </c>
      <c r="T695" s="15">
        <f t="shared" si="109"/>
        <v>60.102865177124933</v>
      </c>
      <c r="U695" s="15">
        <f t="shared" si="110"/>
        <v>91.826292638456536</v>
      </c>
    </row>
    <row r="696" spans="1:21" x14ac:dyDescent="0.25">
      <c r="A696" s="4">
        <v>51087200112</v>
      </c>
      <c r="B696" s="7" t="s">
        <v>673</v>
      </c>
      <c r="C696" s="29">
        <f t="array" ref="C696">SUMPRODUCT($D$9:$D$13, TRANSPOSE(Q696:U696))</f>
        <v>27.795243318388984</v>
      </c>
      <c r="E696" s="9">
        <v>0</v>
      </c>
      <c r="F696" s="9">
        <v>0</v>
      </c>
      <c r="G696" s="9">
        <v>0</v>
      </c>
      <c r="H696" s="9">
        <v>0</v>
      </c>
      <c r="I696" s="9">
        <v>1</v>
      </c>
      <c r="K696" s="15">
        <f t="shared" si="101"/>
        <v>-0.70655066094229046</v>
      </c>
      <c r="L696" s="15">
        <f t="shared" si="102"/>
        <v>-0.43745811914256699</v>
      </c>
      <c r="M696" s="15">
        <f t="shared" si="103"/>
        <v>-0.36297485014772385</v>
      </c>
      <c r="N696" s="15">
        <f t="shared" si="104"/>
        <v>-1.0779023132969505</v>
      </c>
      <c r="O696" s="15">
        <f t="shared" si="105"/>
        <v>-0.46742141349837901</v>
      </c>
      <c r="Q696" s="15">
        <f t="shared" si="106"/>
        <v>23.992287970867398</v>
      </c>
      <c r="R696" s="15">
        <f t="shared" si="107"/>
        <v>33.088957134426003</v>
      </c>
      <c r="S696" s="15">
        <f t="shared" si="108"/>
        <v>35.831183581077589</v>
      </c>
      <c r="T696" s="15">
        <f t="shared" si="109"/>
        <v>14.05386764886503</v>
      </c>
      <c r="U696" s="15">
        <f t="shared" si="110"/>
        <v>32.009920256708881</v>
      </c>
    </row>
    <row r="697" spans="1:21" x14ac:dyDescent="0.25">
      <c r="A697" s="4">
        <v>51087200116</v>
      </c>
      <c r="B697" s="7" t="s">
        <v>674</v>
      </c>
      <c r="C697" s="29">
        <f t="array" ref="C697">SUMPRODUCT($D$9:$D$13, TRANSPOSE(Q697:U697))</f>
        <v>31.375740831420075</v>
      </c>
      <c r="E697" s="9">
        <v>0</v>
      </c>
      <c r="F697" s="9">
        <v>0</v>
      </c>
      <c r="G697" s="9">
        <v>0</v>
      </c>
      <c r="H697" s="9">
        <v>0</v>
      </c>
      <c r="I697" s="9">
        <v>2</v>
      </c>
      <c r="K697" s="15">
        <f t="shared" si="101"/>
        <v>-0.70655066094229046</v>
      </c>
      <c r="L697" s="15">
        <f t="shared" si="102"/>
        <v>-0.43745811914256699</v>
      </c>
      <c r="M697" s="15">
        <f t="shared" si="103"/>
        <v>-0.36297485014772385</v>
      </c>
      <c r="N697" s="15">
        <f t="shared" si="104"/>
        <v>-1.0779023132969505</v>
      </c>
      <c r="O697" s="15">
        <f t="shared" si="105"/>
        <v>-2.195612067581152E-3</v>
      </c>
      <c r="Q697" s="15">
        <f t="shared" si="106"/>
        <v>23.992287970867398</v>
      </c>
      <c r="R697" s="15">
        <f t="shared" si="107"/>
        <v>33.088957134426003</v>
      </c>
      <c r="S697" s="15">
        <f t="shared" si="108"/>
        <v>35.831183581077589</v>
      </c>
      <c r="T697" s="15">
        <f t="shared" si="109"/>
        <v>14.05386764886503</v>
      </c>
      <c r="U697" s="15">
        <f t="shared" si="110"/>
        <v>49.912407821864349</v>
      </c>
    </row>
    <row r="698" spans="1:21" x14ac:dyDescent="0.25">
      <c r="A698" s="4">
        <v>51087200119</v>
      </c>
      <c r="B698" s="7" t="s">
        <v>675</v>
      </c>
      <c r="C698" s="29">
        <f t="array" ref="C698">SUMPRODUCT($D$9:$D$13, TRANSPOSE(Q698:U698))</f>
        <v>31.375740831420075</v>
      </c>
      <c r="E698" s="9">
        <v>0</v>
      </c>
      <c r="F698" s="9">
        <v>0</v>
      </c>
      <c r="G698" s="9">
        <v>0</v>
      </c>
      <c r="H698" s="9">
        <v>0</v>
      </c>
      <c r="I698" s="9">
        <v>2</v>
      </c>
      <c r="K698" s="15">
        <f t="shared" si="101"/>
        <v>-0.70655066094229046</v>
      </c>
      <c r="L698" s="15">
        <f t="shared" si="102"/>
        <v>-0.43745811914256699</v>
      </c>
      <c r="M698" s="15">
        <f t="shared" si="103"/>
        <v>-0.36297485014772385</v>
      </c>
      <c r="N698" s="15">
        <f t="shared" si="104"/>
        <v>-1.0779023132969505</v>
      </c>
      <c r="O698" s="15">
        <f t="shared" si="105"/>
        <v>-2.195612067581152E-3</v>
      </c>
      <c r="Q698" s="15">
        <f t="shared" si="106"/>
        <v>23.992287970867398</v>
      </c>
      <c r="R698" s="15">
        <f t="shared" si="107"/>
        <v>33.088957134426003</v>
      </c>
      <c r="S698" s="15">
        <f t="shared" si="108"/>
        <v>35.831183581077589</v>
      </c>
      <c r="T698" s="15">
        <f t="shared" si="109"/>
        <v>14.05386764886503</v>
      </c>
      <c r="U698" s="15">
        <f t="shared" si="110"/>
        <v>49.912407821864349</v>
      </c>
    </row>
    <row r="699" spans="1:21" x14ac:dyDescent="0.25">
      <c r="A699" s="4">
        <v>51087200120</v>
      </c>
      <c r="B699" s="7" t="s">
        <v>676</v>
      </c>
      <c r="C699" s="29">
        <f t="array" ref="C699">SUMPRODUCT($D$9:$D$13, TRANSPOSE(Q699:U699))</f>
        <v>24.903280736905355</v>
      </c>
      <c r="E699" s="9">
        <v>0</v>
      </c>
      <c r="F699" s="9">
        <v>0</v>
      </c>
      <c r="G699" s="9">
        <v>0</v>
      </c>
      <c r="H699" s="9">
        <v>0</v>
      </c>
      <c r="I699" s="9">
        <v>0</v>
      </c>
      <c r="K699" s="15">
        <f t="shared" si="101"/>
        <v>-0.70655066094229046</v>
      </c>
      <c r="L699" s="15">
        <f t="shared" si="102"/>
        <v>-0.43745811914256699</v>
      </c>
      <c r="M699" s="15">
        <f t="shared" si="103"/>
        <v>-0.36297485014772385</v>
      </c>
      <c r="N699" s="15">
        <f t="shared" si="104"/>
        <v>-1.0779023132969505</v>
      </c>
      <c r="O699" s="15">
        <f t="shared" si="105"/>
        <v>-0.9326472149291769</v>
      </c>
      <c r="Q699" s="15">
        <f t="shared" si="106"/>
        <v>23.992287970867398</v>
      </c>
      <c r="R699" s="15">
        <f t="shared" si="107"/>
        <v>33.088957134426003</v>
      </c>
      <c r="S699" s="15">
        <f t="shared" si="108"/>
        <v>35.831183581077589</v>
      </c>
      <c r="T699" s="15">
        <f t="shared" si="109"/>
        <v>14.05386764886503</v>
      </c>
      <c r="U699" s="15">
        <f t="shared" si="110"/>
        <v>17.550107349290748</v>
      </c>
    </row>
    <row r="700" spans="1:21" x14ac:dyDescent="0.25">
      <c r="A700" s="4">
        <v>51087200121</v>
      </c>
      <c r="B700" s="7" t="s">
        <v>677</v>
      </c>
      <c r="C700" s="29">
        <f t="array" ref="C700">SUMPRODUCT($D$9:$D$13, TRANSPOSE(Q700:U700))</f>
        <v>24.903280736905355</v>
      </c>
      <c r="E700" s="9">
        <v>0</v>
      </c>
      <c r="F700" s="9">
        <v>0</v>
      </c>
      <c r="G700" s="9">
        <v>0</v>
      </c>
      <c r="H700" s="9">
        <v>0</v>
      </c>
      <c r="I700" s="9">
        <v>0</v>
      </c>
      <c r="K700" s="15">
        <f t="shared" si="101"/>
        <v>-0.70655066094229046</v>
      </c>
      <c r="L700" s="15">
        <f t="shared" si="102"/>
        <v>-0.43745811914256699</v>
      </c>
      <c r="M700" s="15">
        <f t="shared" si="103"/>
        <v>-0.36297485014772385</v>
      </c>
      <c r="N700" s="15">
        <f t="shared" si="104"/>
        <v>-1.0779023132969505</v>
      </c>
      <c r="O700" s="15">
        <f t="shared" si="105"/>
        <v>-0.9326472149291769</v>
      </c>
      <c r="Q700" s="15">
        <f t="shared" si="106"/>
        <v>23.992287970867398</v>
      </c>
      <c r="R700" s="15">
        <f t="shared" si="107"/>
        <v>33.088957134426003</v>
      </c>
      <c r="S700" s="15">
        <f t="shared" si="108"/>
        <v>35.831183581077589</v>
      </c>
      <c r="T700" s="15">
        <f t="shared" si="109"/>
        <v>14.05386764886503</v>
      </c>
      <c r="U700" s="15">
        <f t="shared" si="110"/>
        <v>17.550107349290748</v>
      </c>
    </row>
    <row r="701" spans="1:21" x14ac:dyDescent="0.25">
      <c r="A701" s="4">
        <v>51087200122</v>
      </c>
      <c r="B701" s="7" t="s">
        <v>678</v>
      </c>
      <c r="C701" s="29">
        <f t="array" ref="C701">SUMPRODUCT($D$9:$D$13, TRANSPOSE(Q701:U701))</f>
        <v>27.795243318388984</v>
      </c>
      <c r="E701" s="9">
        <v>0</v>
      </c>
      <c r="F701" s="9">
        <v>0</v>
      </c>
      <c r="G701" s="9">
        <v>0</v>
      </c>
      <c r="H701" s="9">
        <v>0</v>
      </c>
      <c r="I701" s="9">
        <v>1</v>
      </c>
      <c r="K701" s="15">
        <f t="shared" si="101"/>
        <v>-0.70655066094229046</v>
      </c>
      <c r="L701" s="15">
        <f t="shared" si="102"/>
        <v>-0.43745811914256699</v>
      </c>
      <c r="M701" s="15">
        <f t="shared" si="103"/>
        <v>-0.36297485014772385</v>
      </c>
      <c r="N701" s="15">
        <f t="shared" si="104"/>
        <v>-1.0779023132969505</v>
      </c>
      <c r="O701" s="15">
        <f t="shared" si="105"/>
        <v>-0.46742141349837901</v>
      </c>
      <c r="Q701" s="15">
        <f t="shared" si="106"/>
        <v>23.992287970867398</v>
      </c>
      <c r="R701" s="15">
        <f t="shared" si="107"/>
        <v>33.088957134426003</v>
      </c>
      <c r="S701" s="15">
        <f t="shared" si="108"/>
        <v>35.831183581077589</v>
      </c>
      <c r="T701" s="15">
        <f t="shared" si="109"/>
        <v>14.05386764886503</v>
      </c>
      <c r="U701" s="15">
        <f t="shared" si="110"/>
        <v>32.009920256708881</v>
      </c>
    </row>
    <row r="702" spans="1:21" x14ac:dyDescent="0.25">
      <c r="A702" s="4">
        <v>51087200123</v>
      </c>
      <c r="B702" s="7" t="s">
        <v>679</v>
      </c>
      <c r="C702" s="29">
        <f t="array" ref="C702">SUMPRODUCT($D$9:$D$13, TRANSPOSE(Q702:U702))</f>
        <v>24.903280736905355</v>
      </c>
      <c r="E702" s="9">
        <v>0</v>
      </c>
      <c r="F702" s="9">
        <v>0</v>
      </c>
      <c r="G702" s="9">
        <v>0</v>
      </c>
      <c r="H702" s="9">
        <v>0</v>
      </c>
      <c r="I702" s="9">
        <v>0</v>
      </c>
      <c r="K702" s="15">
        <f t="shared" si="101"/>
        <v>-0.70655066094229046</v>
      </c>
      <c r="L702" s="15">
        <f t="shared" si="102"/>
        <v>-0.43745811914256699</v>
      </c>
      <c r="M702" s="15">
        <f t="shared" si="103"/>
        <v>-0.36297485014772385</v>
      </c>
      <c r="N702" s="15">
        <f t="shared" si="104"/>
        <v>-1.0779023132969505</v>
      </c>
      <c r="O702" s="15">
        <f t="shared" si="105"/>
        <v>-0.9326472149291769</v>
      </c>
      <c r="Q702" s="15">
        <f t="shared" si="106"/>
        <v>23.992287970867398</v>
      </c>
      <c r="R702" s="15">
        <f t="shared" si="107"/>
        <v>33.088957134426003</v>
      </c>
      <c r="S702" s="15">
        <f t="shared" si="108"/>
        <v>35.831183581077589</v>
      </c>
      <c r="T702" s="15">
        <f t="shared" si="109"/>
        <v>14.05386764886503</v>
      </c>
      <c r="U702" s="15">
        <f t="shared" si="110"/>
        <v>17.550107349290748</v>
      </c>
    </row>
    <row r="703" spans="1:21" x14ac:dyDescent="0.25">
      <c r="A703" s="4">
        <v>51087200124</v>
      </c>
      <c r="B703" s="7" t="s">
        <v>680</v>
      </c>
      <c r="C703" s="29">
        <f t="array" ref="C703">SUMPRODUCT($D$9:$D$13, TRANSPOSE(Q703:U703))</f>
        <v>27.795243318388984</v>
      </c>
      <c r="E703" s="9">
        <v>0</v>
      </c>
      <c r="F703" s="9">
        <v>0</v>
      </c>
      <c r="G703" s="9">
        <v>0</v>
      </c>
      <c r="H703" s="9">
        <v>0</v>
      </c>
      <c r="I703" s="9">
        <v>1</v>
      </c>
      <c r="K703" s="15">
        <f t="shared" si="101"/>
        <v>-0.70655066094229046</v>
      </c>
      <c r="L703" s="15">
        <f t="shared" si="102"/>
        <v>-0.43745811914256699</v>
      </c>
      <c r="M703" s="15">
        <f t="shared" si="103"/>
        <v>-0.36297485014772385</v>
      </c>
      <c r="N703" s="15">
        <f t="shared" si="104"/>
        <v>-1.0779023132969505</v>
      </c>
      <c r="O703" s="15">
        <f t="shared" si="105"/>
        <v>-0.46742141349837901</v>
      </c>
      <c r="Q703" s="15">
        <f t="shared" si="106"/>
        <v>23.992287970867398</v>
      </c>
      <c r="R703" s="15">
        <f t="shared" si="107"/>
        <v>33.088957134426003</v>
      </c>
      <c r="S703" s="15">
        <f t="shared" si="108"/>
        <v>35.831183581077589</v>
      </c>
      <c r="T703" s="15">
        <f t="shared" si="109"/>
        <v>14.05386764886503</v>
      </c>
      <c r="U703" s="15">
        <f t="shared" si="110"/>
        <v>32.009920256708881</v>
      </c>
    </row>
    <row r="704" spans="1:21" x14ac:dyDescent="0.25">
      <c r="A704" s="4">
        <v>51087200125</v>
      </c>
      <c r="B704" s="7" t="s">
        <v>681</v>
      </c>
      <c r="C704" s="29">
        <f t="array" ref="C704">SUMPRODUCT($D$9:$D$13, TRANSPOSE(Q704:U704))</f>
        <v>49.972372807414352</v>
      </c>
      <c r="E704" s="9">
        <v>0</v>
      </c>
      <c r="F704" s="9">
        <v>0</v>
      </c>
      <c r="G704" s="9">
        <v>0</v>
      </c>
      <c r="H704" s="9">
        <v>1</v>
      </c>
      <c r="I704" s="9">
        <v>6</v>
      </c>
      <c r="K704" s="15">
        <f t="shared" si="101"/>
        <v>-0.70655066094229046</v>
      </c>
      <c r="L704" s="15">
        <f t="shared" si="102"/>
        <v>-0.43745811914256699</v>
      </c>
      <c r="M704" s="15">
        <f t="shared" si="103"/>
        <v>-0.36297485014772385</v>
      </c>
      <c r="N704" s="15">
        <f t="shared" si="104"/>
        <v>0.25601054293749775</v>
      </c>
      <c r="O704" s="15">
        <f t="shared" si="105"/>
        <v>1.8587075936556103</v>
      </c>
      <c r="Q704" s="15">
        <f t="shared" si="106"/>
        <v>23.992287970867398</v>
      </c>
      <c r="R704" s="15">
        <f t="shared" si="107"/>
        <v>33.088957134426003</v>
      </c>
      <c r="S704" s="15">
        <f t="shared" si="108"/>
        <v>35.831183581077589</v>
      </c>
      <c r="T704" s="15">
        <f t="shared" si="109"/>
        <v>60.102865177124933</v>
      </c>
      <c r="U704" s="15">
        <f t="shared" si="110"/>
        <v>96.846570173575813</v>
      </c>
    </row>
    <row r="705" spans="1:21" x14ac:dyDescent="0.25">
      <c r="A705" s="4">
        <v>51087200126</v>
      </c>
      <c r="B705" s="7" t="s">
        <v>682</v>
      </c>
      <c r="C705" s="29">
        <f t="array" ref="C705">SUMPRODUCT($D$9:$D$13, TRANSPOSE(Q705:U705))</f>
        <v>49.972372807414352</v>
      </c>
      <c r="E705" s="9">
        <v>0</v>
      </c>
      <c r="F705" s="9">
        <v>0</v>
      </c>
      <c r="G705" s="9">
        <v>0</v>
      </c>
      <c r="H705" s="9">
        <v>1</v>
      </c>
      <c r="I705" s="9">
        <v>6</v>
      </c>
      <c r="K705" s="15">
        <f t="shared" si="101"/>
        <v>-0.70655066094229046</v>
      </c>
      <c r="L705" s="15">
        <f t="shared" si="102"/>
        <v>-0.43745811914256699</v>
      </c>
      <c r="M705" s="15">
        <f t="shared" si="103"/>
        <v>-0.36297485014772385</v>
      </c>
      <c r="N705" s="15">
        <f t="shared" si="104"/>
        <v>0.25601054293749775</v>
      </c>
      <c r="O705" s="15">
        <f t="shared" si="105"/>
        <v>1.8587075936556103</v>
      </c>
      <c r="Q705" s="15">
        <f t="shared" si="106"/>
        <v>23.992287970867398</v>
      </c>
      <c r="R705" s="15">
        <f t="shared" si="107"/>
        <v>33.088957134426003</v>
      </c>
      <c r="S705" s="15">
        <f t="shared" si="108"/>
        <v>35.831183581077589</v>
      </c>
      <c r="T705" s="15">
        <f t="shared" si="109"/>
        <v>60.102865177124933</v>
      </c>
      <c r="U705" s="15">
        <f t="shared" si="110"/>
        <v>96.846570173575813</v>
      </c>
    </row>
    <row r="706" spans="1:21" x14ac:dyDescent="0.25">
      <c r="A706" s="4">
        <v>51087200127</v>
      </c>
      <c r="B706" s="7" t="s">
        <v>683</v>
      </c>
      <c r="C706" s="29">
        <f t="array" ref="C706">SUMPRODUCT($D$9:$D$13, TRANSPOSE(Q706:U706))</f>
        <v>27.795243318388984</v>
      </c>
      <c r="E706" s="9">
        <v>0</v>
      </c>
      <c r="F706" s="9">
        <v>0</v>
      </c>
      <c r="G706" s="9">
        <v>0</v>
      </c>
      <c r="H706" s="9">
        <v>0</v>
      </c>
      <c r="I706" s="9">
        <v>1</v>
      </c>
      <c r="K706" s="15">
        <f t="shared" si="101"/>
        <v>-0.70655066094229046</v>
      </c>
      <c r="L706" s="15">
        <f t="shared" si="102"/>
        <v>-0.43745811914256699</v>
      </c>
      <c r="M706" s="15">
        <f t="shared" si="103"/>
        <v>-0.36297485014772385</v>
      </c>
      <c r="N706" s="15">
        <f t="shared" si="104"/>
        <v>-1.0779023132969505</v>
      </c>
      <c r="O706" s="15">
        <f t="shared" si="105"/>
        <v>-0.46742141349837901</v>
      </c>
      <c r="Q706" s="15">
        <f t="shared" si="106"/>
        <v>23.992287970867398</v>
      </c>
      <c r="R706" s="15">
        <f t="shared" si="107"/>
        <v>33.088957134426003</v>
      </c>
      <c r="S706" s="15">
        <f t="shared" si="108"/>
        <v>35.831183581077589</v>
      </c>
      <c r="T706" s="15">
        <f t="shared" si="109"/>
        <v>14.05386764886503</v>
      </c>
      <c r="U706" s="15">
        <f t="shared" si="110"/>
        <v>32.009920256708881</v>
      </c>
    </row>
    <row r="707" spans="1:21" x14ac:dyDescent="0.25">
      <c r="A707" s="4">
        <v>51087200128</v>
      </c>
      <c r="B707" s="7" t="s">
        <v>684</v>
      </c>
      <c r="C707" s="29">
        <f t="array" ref="C707">SUMPRODUCT($D$9:$D$13, TRANSPOSE(Q707:U707))</f>
        <v>27.795243318388984</v>
      </c>
      <c r="E707" s="9">
        <v>0</v>
      </c>
      <c r="F707" s="9">
        <v>0</v>
      </c>
      <c r="G707" s="9">
        <v>0</v>
      </c>
      <c r="H707" s="9">
        <v>0</v>
      </c>
      <c r="I707" s="9">
        <v>1</v>
      </c>
      <c r="K707" s="15">
        <f t="shared" si="101"/>
        <v>-0.70655066094229046</v>
      </c>
      <c r="L707" s="15">
        <f t="shared" si="102"/>
        <v>-0.43745811914256699</v>
      </c>
      <c r="M707" s="15">
        <f t="shared" si="103"/>
        <v>-0.36297485014772385</v>
      </c>
      <c r="N707" s="15">
        <f t="shared" si="104"/>
        <v>-1.0779023132969505</v>
      </c>
      <c r="O707" s="15">
        <f t="shared" si="105"/>
        <v>-0.46742141349837901</v>
      </c>
      <c r="Q707" s="15">
        <f t="shared" si="106"/>
        <v>23.992287970867398</v>
      </c>
      <c r="R707" s="15">
        <f t="shared" si="107"/>
        <v>33.088957134426003</v>
      </c>
      <c r="S707" s="15">
        <f t="shared" si="108"/>
        <v>35.831183581077589</v>
      </c>
      <c r="T707" s="15">
        <f t="shared" si="109"/>
        <v>14.05386764886503</v>
      </c>
      <c r="U707" s="15">
        <f t="shared" si="110"/>
        <v>32.009920256708881</v>
      </c>
    </row>
    <row r="708" spans="1:21" x14ac:dyDescent="0.25">
      <c r="A708" s="4">
        <v>51087200129</v>
      </c>
      <c r="B708" s="7" t="s">
        <v>685</v>
      </c>
      <c r="C708" s="29">
        <f t="array" ref="C708">SUMPRODUCT($D$9:$D$13, TRANSPOSE(Q708:U708))</f>
        <v>27.795243318388984</v>
      </c>
      <c r="E708" s="9">
        <v>0</v>
      </c>
      <c r="F708" s="9">
        <v>0</v>
      </c>
      <c r="G708" s="9">
        <v>0</v>
      </c>
      <c r="H708" s="9">
        <v>0</v>
      </c>
      <c r="I708" s="9">
        <v>1</v>
      </c>
      <c r="K708" s="15">
        <f t="shared" si="101"/>
        <v>-0.70655066094229046</v>
      </c>
      <c r="L708" s="15">
        <f t="shared" si="102"/>
        <v>-0.43745811914256699</v>
      </c>
      <c r="M708" s="15">
        <f t="shared" si="103"/>
        <v>-0.36297485014772385</v>
      </c>
      <c r="N708" s="15">
        <f t="shared" si="104"/>
        <v>-1.0779023132969505</v>
      </c>
      <c r="O708" s="15">
        <f t="shared" si="105"/>
        <v>-0.46742141349837901</v>
      </c>
      <c r="Q708" s="15">
        <f t="shared" si="106"/>
        <v>23.992287970867398</v>
      </c>
      <c r="R708" s="15">
        <f t="shared" si="107"/>
        <v>33.088957134426003</v>
      </c>
      <c r="S708" s="15">
        <f t="shared" si="108"/>
        <v>35.831183581077589</v>
      </c>
      <c r="T708" s="15">
        <f t="shared" si="109"/>
        <v>14.05386764886503</v>
      </c>
      <c r="U708" s="15">
        <f t="shared" si="110"/>
        <v>32.009920256708881</v>
      </c>
    </row>
    <row r="709" spans="1:21" x14ac:dyDescent="0.25">
      <c r="A709" s="4">
        <v>51087200130</v>
      </c>
      <c r="B709" s="7" t="s">
        <v>686</v>
      </c>
      <c r="C709" s="29">
        <f t="array" ref="C709">SUMPRODUCT($D$9:$D$13, TRANSPOSE(Q709:U709))</f>
        <v>27.795243318388984</v>
      </c>
      <c r="E709" s="9">
        <v>0</v>
      </c>
      <c r="F709" s="9">
        <v>0</v>
      </c>
      <c r="G709" s="9">
        <v>0</v>
      </c>
      <c r="H709" s="9">
        <v>0</v>
      </c>
      <c r="I709" s="9">
        <v>1</v>
      </c>
      <c r="K709" s="15">
        <f t="shared" si="101"/>
        <v>-0.70655066094229046</v>
      </c>
      <c r="L709" s="15">
        <f t="shared" si="102"/>
        <v>-0.43745811914256699</v>
      </c>
      <c r="M709" s="15">
        <f t="shared" si="103"/>
        <v>-0.36297485014772385</v>
      </c>
      <c r="N709" s="15">
        <f t="shared" si="104"/>
        <v>-1.0779023132969505</v>
      </c>
      <c r="O709" s="15">
        <f t="shared" si="105"/>
        <v>-0.46742141349837901</v>
      </c>
      <c r="Q709" s="15">
        <f t="shared" si="106"/>
        <v>23.992287970867398</v>
      </c>
      <c r="R709" s="15">
        <f t="shared" si="107"/>
        <v>33.088957134426003</v>
      </c>
      <c r="S709" s="15">
        <f t="shared" si="108"/>
        <v>35.831183581077589</v>
      </c>
      <c r="T709" s="15">
        <f t="shared" si="109"/>
        <v>14.05386764886503</v>
      </c>
      <c r="U709" s="15">
        <f t="shared" si="110"/>
        <v>32.009920256708881</v>
      </c>
    </row>
    <row r="710" spans="1:21" x14ac:dyDescent="0.25">
      <c r="A710" s="4">
        <v>51087200201</v>
      </c>
      <c r="B710" s="7" t="s">
        <v>687</v>
      </c>
      <c r="C710" s="29">
        <f t="array" ref="C710">SUMPRODUCT($D$9:$D$13, TRANSPOSE(Q710:U710))</f>
        <v>48.968317300390495</v>
      </c>
      <c r="E710" s="9">
        <v>0</v>
      </c>
      <c r="F710" s="9">
        <v>0</v>
      </c>
      <c r="G710" s="9">
        <v>0</v>
      </c>
      <c r="H710" s="9">
        <v>1</v>
      </c>
      <c r="I710" s="9">
        <v>5</v>
      </c>
      <c r="K710" s="15">
        <f t="shared" si="101"/>
        <v>-0.70655066094229046</v>
      </c>
      <c r="L710" s="15">
        <f t="shared" si="102"/>
        <v>-0.43745811914256699</v>
      </c>
      <c r="M710" s="15">
        <f t="shared" si="103"/>
        <v>-0.36297485014772385</v>
      </c>
      <c r="N710" s="15">
        <f t="shared" si="104"/>
        <v>0.25601054293749775</v>
      </c>
      <c r="O710" s="15">
        <f t="shared" si="105"/>
        <v>1.3934817922248124</v>
      </c>
      <c r="Q710" s="15">
        <f t="shared" si="106"/>
        <v>23.992287970867398</v>
      </c>
      <c r="R710" s="15">
        <f t="shared" si="107"/>
        <v>33.088957134426003</v>
      </c>
      <c r="S710" s="15">
        <f t="shared" si="108"/>
        <v>35.831183581077589</v>
      </c>
      <c r="T710" s="15">
        <f t="shared" si="109"/>
        <v>60.102865177124933</v>
      </c>
      <c r="U710" s="15">
        <f t="shared" si="110"/>
        <v>91.826292638456536</v>
      </c>
    </row>
    <row r="711" spans="1:21" x14ac:dyDescent="0.25">
      <c r="A711" s="4">
        <v>51087200202</v>
      </c>
      <c r="B711" s="7" t="s">
        <v>688</v>
      </c>
      <c r="C711" s="29">
        <f t="array" ref="C711">SUMPRODUCT($D$9:$D$13, TRANSPOSE(Q711:U711))</f>
        <v>48.968317300390495</v>
      </c>
      <c r="E711" s="9">
        <v>0</v>
      </c>
      <c r="F711" s="9">
        <v>0</v>
      </c>
      <c r="G711" s="9">
        <v>0</v>
      </c>
      <c r="H711" s="9">
        <v>1</v>
      </c>
      <c r="I711" s="9">
        <v>5</v>
      </c>
      <c r="K711" s="15">
        <f t="shared" si="101"/>
        <v>-0.70655066094229046</v>
      </c>
      <c r="L711" s="15">
        <f t="shared" si="102"/>
        <v>-0.43745811914256699</v>
      </c>
      <c r="M711" s="15">
        <f t="shared" si="103"/>
        <v>-0.36297485014772385</v>
      </c>
      <c r="N711" s="15">
        <f t="shared" si="104"/>
        <v>0.25601054293749775</v>
      </c>
      <c r="O711" s="15">
        <f t="shared" si="105"/>
        <v>1.3934817922248124</v>
      </c>
      <c r="Q711" s="15">
        <f t="shared" si="106"/>
        <v>23.992287970867398</v>
      </c>
      <c r="R711" s="15">
        <f t="shared" si="107"/>
        <v>33.088957134426003</v>
      </c>
      <c r="S711" s="15">
        <f t="shared" si="108"/>
        <v>35.831183581077589</v>
      </c>
      <c r="T711" s="15">
        <f t="shared" si="109"/>
        <v>60.102865177124933</v>
      </c>
      <c r="U711" s="15">
        <f t="shared" si="110"/>
        <v>91.826292638456536</v>
      </c>
    </row>
    <row r="712" spans="1:21" x14ac:dyDescent="0.25">
      <c r="A712" s="4">
        <v>51087200301</v>
      </c>
      <c r="B712" s="7" t="s">
        <v>689</v>
      </c>
      <c r="C712" s="29">
        <f t="array" ref="C712">SUMPRODUCT($D$9:$D$13, TRANSPOSE(Q712:U712))</f>
        <v>48.968317300390495</v>
      </c>
      <c r="E712" s="9">
        <v>0</v>
      </c>
      <c r="F712" s="9">
        <v>0</v>
      </c>
      <c r="G712" s="9">
        <v>0</v>
      </c>
      <c r="H712" s="9">
        <v>1</v>
      </c>
      <c r="I712" s="9">
        <v>5</v>
      </c>
      <c r="K712" s="15">
        <f t="shared" si="101"/>
        <v>-0.70655066094229046</v>
      </c>
      <c r="L712" s="15">
        <f t="shared" si="102"/>
        <v>-0.43745811914256699</v>
      </c>
      <c r="M712" s="15">
        <f t="shared" si="103"/>
        <v>-0.36297485014772385</v>
      </c>
      <c r="N712" s="15">
        <f t="shared" si="104"/>
        <v>0.25601054293749775</v>
      </c>
      <c r="O712" s="15">
        <f t="shared" si="105"/>
        <v>1.3934817922248124</v>
      </c>
      <c r="Q712" s="15">
        <f t="shared" si="106"/>
        <v>23.992287970867398</v>
      </c>
      <c r="R712" s="15">
        <f t="shared" si="107"/>
        <v>33.088957134426003</v>
      </c>
      <c r="S712" s="15">
        <f t="shared" si="108"/>
        <v>35.831183581077589</v>
      </c>
      <c r="T712" s="15">
        <f t="shared" si="109"/>
        <v>60.102865177124933</v>
      </c>
      <c r="U712" s="15">
        <f t="shared" si="110"/>
        <v>91.826292638456536</v>
      </c>
    </row>
    <row r="713" spans="1:21" x14ac:dyDescent="0.25">
      <c r="A713" s="4">
        <v>51087200302</v>
      </c>
      <c r="B713" s="7" t="s">
        <v>690</v>
      </c>
      <c r="C713" s="29">
        <f t="array" ref="C713">SUMPRODUCT($D$9:$D$13, TRANSPOSE(Q713:U713))</f>
        <v>48.968317300390495</v>
      </c>
      <c r="E713" s="9">
        <v>0</v>
      </c>
      <c r="F713" s="9">
        <v>0</v>
      </c>
      <c r="G713" s="9">
        <v>0</v>
      </c>
      <c r="H713" s="9">
        <v>1</v>
      </c>
      <c r="I713" s="9">
        <v>5</v>
      </c>
      <c r="K713" s="15">
        <f t="shared" si="101"/>
        <v>-0.70655066094229046</v>
      </c>
      <c r="L713" s="15">
        <f t="shared" si="102"/>
        <v>-0.43745811914256699</v>
      </c>
      <c r="M713" s="15">
        <f t="shared" si="103"/>
        <v>-0.36297485014772385</v>
      </c>
      <c r="N713" s="15">
        <f t="shared" si="104"/>
        <v>0.25601054293749775</v>
      </c>
      <c r="O713" s="15">
        <f t="shared" si="105"/>
        <v>1.3934817922248124</v>
      </c>
      <c r="Q713" s="15">
        <f t="shared" si="106"/>
        <v>23.992287970867398</v>
      </c>
      <c r="R713" s="15">
        <f t="shared" si="107"/>
        <v>33.088957134426003</v>
      </c>
      <c r="S713" s="15">
        <f t="shared" si="108"/>
        <v>35.831183581077589</v>
      </c>
      <c r="T713" s="15">
        <f t="shared" si="109"/>
        <v>60.102865177124933</v>
      </c>
      <c r="U713" s="15">
        <f t="shared" si="110"/>
        <v>91.826292638456536</v>
      </c>
    </row>
    <row r="714" spans="1:21" x14ac:dyDescent="0.25">
      <c r="A714" s="4">
        <v>51087200303</v>
      </c>
      <c r="B714" s="7" t="s">
        <v>691</v>
      </c>
      <c r="C714" s="29">
        <f t="array" ref="C714">SUMPRODUCT($D$9:$D$13, TRANSPOSE(Q714:U714))</f>
        <v>48.968317300390495</v>
      </c>
      <c r="E714" s="9">
        <v>0</v>
      </c>
      <c r="F714" s="9">
        <v>0</v>
      </c>
      <c r="G714" s="9">
        <v>0</v>
      </c>
      <c r="H714" s="9">
        <v>1</v>
      </c>
      <c r="I714" s="9">
        <v>5</v>
      </c>
      <c r="K714" s="15">
        <f t="shared" si="101"/>
        <v>-0.70655066094229046</v>
      </c>
      <c r="L714" s="15">
        <f t="shared" si="102"/>
        <v>-0.43745811914256699</v>
      </c>
      <c r="M714" s="15">
        <f t="shared" si="103"/>
        <v>-0.36297485014772385</v>
      </c>
      <c r="N714" s="15">
        <f t="shared" si="104"/>
        <v>0.25601054293749775</v>
      </c>
      <c r="O714" s="15">
        <f t="shared" si="105"/>
        <v>1.3934817922248124</v>
      </c>
      <c r="Q714" s="15">
        <f t="shared" si="106"/>
        <v>23.992287970867398</v>
      </c>
      <c r="R714" s="15">
        <f t="shared" si="107"/>
        <v>33.088957134426003</v>
      </c>
      <c r="S714" s="15">
        <f t="shared" si="108"/>
        <v>35.831183581077589</v>
      </c>
      <c r="T714" s="15">
        <f t="shared" si="109"/>
        <v>60.102865177124933</v>
      </c>
      <c r="U714" s="15">
        <f t="shared" si="110"/>
        <v>91.826292638456536</v>
      </c>
    </row>
    <row r="715" spans="1:21" x14ac:dyDescent="0.25">
      <c r="A715" s="4">
        <v>51087200305</v>
      </c>
      <c r="B715" s="7" t="s">
        <v>692</v>
      </c>
      <c r="C715" s="29">
        <f t="array" ref="C715">SUMPRODUCT($D$9:$D$13, TRANSPOSE(Q715:U715))</f>
        <v>48.968317300390495</v>
      </c>
      <c r="E715" s="9">
        <v>0</v>
      </c>
      <c r="F715" s="9">
        <v>0</v>
      </c>
      <c r="G715" s="9">
        <v>0</v>
      </c>
      <c r="H715" s="9">
        <v>1</v>
      </c>
      <c r="I715" s="9">
        <v>5</v>
      </c>
      <c r="K715" s="15">
        <f t="shared" si="101"/>
        <v>-0.70655066094229046</v>
      </c>
      <c r="L715" s="15">
        <f t="shared" si="102"/>
        <v>-0.43745811914256699</v>
      </c>
      <c r="M715" s="15">
        <f t="shared" si="103"/>
        <v>-0.36297485014772385</v>
      </c>
      <c r="N715" s="15">
        <f t="shared" si="104"/>
        <v>0.25601054293749775</v>
      </c>
      <c r="O715" s="15">
        <f t="shared" si="105"/>
        <v>1.3934817922248124</v>
      </c>
      <c r="Q715" s="15">
        <f t="shared" si="106"/>
        <v>23.992287970867398</v>
      </c>
      <c r="R715" s="15">
        <f t="shared" si="107"/>
        <v>33.088957134426003</v>
      </c>
      <c r="S715" s="15">
        <f t="shared" si="108"/>
        <v>35.831183581077589</v>
      </c>
      <c r="T715" s="15">
        <f t="shared" si="109"/>
        <v>60.102865177124933</v>
      </c>
      <c r="U715" s="15">
        <f t="shared" si="110"/>
        <v>91.826292638456536</v>
      </c>
    </row>
    <row r="716" spans="1:21" x14ac:dyDescent="0.25">
      <c r="A716" s="4">
        <v>51087200404</v>
      </c>
      <c r="B716" s="7" t="s">
        <v>693</v>
      </c>
      <c r="C716" s="29">
        <f t="array" ref="C716">SUMPRODUCT($D$9:$D$13, TRANSPOSE(Q716:U716))</f>
        <v>48.968317300390495</v>
      </c>
      <c r="E716" s="9">
        <v>0</v>
      </c>
      <c r="F716" s="9">
        <v>0</v>
      </c>
      <c r="G716" s="9">
        <v>0</v>
      </c>
      <c r="H716" s="9">
        <v>1</v>
      </c>
      <c r="I716" s="9">
        <v>5</v>
      </c>
      <c r="K716" s="15">
        <f t="shared" si="101"/>
        <v>-0.70655066094229046</v>
      </c>
      <c r="L716" s="15">
        <f t="shared" si="102"/>
        <v>-0.43745811914256699</v>
      </c>
      <c r="M716" s="15">
        <f t="shared" si="103"/>
        <v>-0.36297485014772385</v>
      </c>
      <c r="N716" s="15">
        <f t="shared" si="104"/>
        <v>0.25601054293749775</v>
      </c>
      <c r="O716" s="15">
        <f t="shared" si="105"/>
        <v>1.3934817922248124</v>
      </c>
      <c r="Q716" s="15">
        <f t="shared" si="106"/>
        <v>23.992287970867398</v>
      </c>
      <c r="R716" s="15">
        <f t="shared" si="107"/>
        <v>33.088957134426003</v>
      </c>
      <c r="S716" s="15">
        <f t="shared" si="108"/>
        <v>35.831183581077589</v>
      </c>
      <c r="T716" s="15">
        <f t="shared" si="109"/>
        <v>60.102865177124933</v>
      </c>
      <c r="U716" s="15">
        <f t="shared" si="110"/>
        <v>91.826292638456536</v>
      </c>
    </row>
    <row r="717" spans="1:21" x14ac:dyDescent="0.25">
      <c r="A717" s="4">
        <v>51087200406</v>
      </c>
      <c r="B717" s="7" t="s">
        <v>694</v>
      </c>
      <c r="C717" s="29">
        <f t="array" ref="C717">SUMPRODUCT($D$9:$D$13, TRANSPOSE(Q717:U717))</f>
        <v>31.375740831420075</v>
      </c>
      <c r="E717" s="9">
        <v>0</v>
      </c>
      <c r="F717" s="9">
        <v>0</v>
      </c>
      <c r="G717" s="9">
        <v>0</v>
      </c>
      <c r="H717" s="9">
        <v>0</v>
      </c>
      <c r="I717" s="9">
        <v>2</v>
      </c>
      <c r="K717" s="15">
        <f t="shared" si="101"/>
        <v>-0.70655066094229046</v>
      </c>
      <c r="L717" s="15">
        <f t="shared" si="102"/>
        <v>-0.43745811914256699</v>
      </c>
      <c r="M717" s="15">
        <f t="shared" si="103"/>
        <v>-0.36297485014772385</v>
      </c>
      <c r="N717" s="15">
        <f t="shared" si="104"/>
        <v>-1.0779023132969505</v>
      </c>
      <c r="O717" s="15">
        <f t="shared" si="105"/>
        <v>-2.195612067581152E-3</v>
      </c>
      <c r="Q717" s="15">
        <f t="shared" si="106"/>
        <v>23.992287970867398</v>
      </c>
      <c r="R717" s="15">
        <f t="shared" si="107"/>
        <v>33.088957134426003</v>
      </c>
      <c r="S717" s="15">
        <f t="shared" si="108"/>
        <v>35.831183581077589</v>
      </c>
      <c r="T717" s="15">
        <f t="shared" si="109"/>
        <v>14.05386764886503</v>
      </c>
      <c r="U717" s="15">
        <f t="shared" si="110"/>
        <v>49.912407821864349</v>
      </c>
    </row>
    <row r="718" spans="1:21" x14ac:dyDescent="0.25">
      <c r="A718" s="4">
        <v>51087200407</v>
      </c>
      <c r="B718" s="7" t="s">
        <v>695</v>
      </c>
      <c r="C718" s="29">
        <f t="array" ref="C718">SUMPRODUCT($D$9:$D$13, TRANSPOSE(Q718:U718))</f>
        <v>49.972372807414352</v>
      </c>
      <c r="E718" s="9">
        <v>0</v>
      </c>
      <c r="F718" s="9">
        <v>0</v>
      </c>
      <c r="G718" s="9">
        <v>0</v>
      </c>
      <c r="H718" s="9">
        <v>1</v>
      </c>
      <c r="I718" s="9">
        <v>6</v>
      </c>
      <c r="K718" s="15">
        <f t="shared" si="101"/>
        <v>-0.70655066094229046</v>
      </c>
      <c r="L718" s="15">
        <f t="shared" si="102"/>
        <v>-0.43745811914256699</v>
      </c>
      <c r="M718" s="15">
        <f t="shared" si="103"/>
        <v>-0.36297485014772385</v>
      </c>
      <c r="N718" s="15">
        <f t="shared" si="104"/>
        <v>0.25601054293749775</v>
      </c>
      <c r="O718" s="15">
        <f t="shared" si="105"/>
        <v>1.8587075936556103</v>
      </c>
      <c r="Q718" s="15">
        <f t="shared" si="106"/>
        <v>23.992287970867398</v>
      </c>
      <c r="R718" s="15">
        <f t="shared" si="107"/>
        <v>33.088957134426003</v>
      </c>
      <c r="S718" s="15">
        <f t="shared" si="108"/>
        <v>35.831183581077589</v>
      </c>
      <c r="T718" s="15">
        <f t="shared" si="109"/>
        <v>60.102865177124933</v>
      </c>
      <c r="U718" s="15">
        <f t="shared" si="110"/>
        <v>96.846570173575813</v>
      </c>
    </row>
    <row r="719" spans="1:21" x14ac:dyDescent="0.25">
      <c r="A719" s="4">
        <v>51087200409</v>
      </c>
      <c r="B719" s="7" t="s">
        <v>696</v>
      </c>
      <c r="C719" s="29">
        <f t="array" ref="C719">SUMPRODUCT($D$9:$D$13, TRANSPOSE(Q719:U719))</f>
        <v>63.131999661385748</v>
      </c>
      <c r="E719" s="9">
        <v>0</v>
      </c>
      <c r="F719" s="9">
        <v>1</v>
      </c>
      <c r="G719" s="9">
        <v>0</v>
      </c>
      <c r="H719" s="9">
        <v>1</v>
      </c>
      <c r="I719" s="9">
        <v>6</v>
      </c>
      <c r="K719" s="15">
        <f t="shared" si="101"/>
        <v>-0.70655066094229046</v>
      </c>
      <c r="L719" s="15">
        <f t="shared" si="102"/>
        <v>2.2859331127743943</v>
      </c>
      <c r="M719" s="15">
        <f t="shared" si="103"/>
        <v>-0.36297485014772385</v>
      </c>
      <c r="N719" s="15">
        <f t="shared" si="104"/>
        <v>0.25601054293749775</v>
      </c>
      <c r="O719" s="15">
        <f t="shared" si="105"/>
        <v>1.8587075936556103</v>
      </c>
      <c r="Q719" s="15">
        <f t="shared" si="106"/>
        <v>23.992287970867398</v>
      </c>
      <c r="R719" s="15">
        <f t="shared" si="107"/>
        <v>98.887091404282984</v>
      </c>
      <c r="S719" s="15">
        <f t="shared" si="108"/>
        <v>35.831183581077589</v>
      </c>
      <c r="T719" s="15">
        <f t="shared" si="109"/>
        <v>60.102865177124933</v>
      </c>
      <c r="U719" s="15">
        <f t="shared" si="110"/>
        <v>96.846570173575813</v>
      </c>
    </row>
    <row r="720" spans="1:21" x14ac:dyDescent="0.25">
      <c r="A720" s="4">
        <v>51087200410</v>
      </c>
      <c r="B720" s="7" t="s">
        <v>697</v>
      </c>
      <c r="C720" s="29">
        <f t="array" ref="C720">SUMPRODUCT($D$9:$D$13, TRANSPOSE(Q720:U720))</f>
        <v>63.131999661385748</v>
      </c>
      <c r="E720" s="9">
        <v>0</v>
      </c>
      <c r="F720" s="9">
        <v>1</v>
      </c>
      <c r="G720" s="9">
        <v>0</v>
      </c>
      <c r="H720" s="9">
        <v>1</v>
      </c>
      <c r="I720" s="9">
        <v>6</v>
      </c>
      <c r="K720" s="15">
        <f t="shared" si="101"/>
        <v>-0.70655066094229046</v>
      </c>
      <c r="L720" s="15">
        <f t="shared" si="102"/>
        <v>2.2859331127743943</v>
      </c>
      <c r="M720" s="15">
        <f t="shared" si="103"/>
        <v>-0.36297485014772385</v>
      </c>
      <c r="N720" s="15">
        <f t="shared" si="104"/>
        <v>0.25601054293749775</v>
      </c>
      <c r="O720" s="15">
        <f t="shared" si="105"/>
        <v>1.8587075936556103</v>
      </c>
      <c r="Q720" s="15">
        <f t="shared" si="106"/>
        <v>23.992287970867398</v>
      </c>
      <c r="R720" s="15">
        <f t="shared" si="107"/>
        <v>98.887091404282984</v>
      </c>
      <c r="S720" s="15">
        <f t="shared" si="108"/>
        <v>35.831183581077589</v>
      </c>
      <c r="T720" s="15">
        <f t="shared" si="109"/>
        <v>60.102865177124933</v>
      </c>
      <c r="U720" s="15">
        <f t="shared" si="110"/>
        <v>96.846570173575813</v>
      </c>
    </row>
    <row r="721" spans="1:21" x14ac:dyDescent="0.25">
      <c r="A721" s="4">
        <v>51087200411</v>
      </c>
      <c r="B721" s="7" t="s">
        <v>698</v>
      </c>
      <c r="C721" s="29">
        <f t="array" ref="C721">SUMPRODUCT($D$9:$D$13, TRANSPOSE(Q721:U721))</f>
        <v>49.972372807414352</v>
      </c>
      <c r="E721" s="9">
        <v>0</v>
      </c>
      <c r="F721" s="9">
        <v>0</v>
      </c>
      <c r="G721" s="9">
        <v>0</v>
      </c>
      <c r="H721" s="9">
        <v>1</v>
      </c>
      <c r="I721" s="9">
        <v>6</v>
      </c>
      <c r="K721" s="15">
        <f t="shared" si="101"/>
        <v>-0.70655066094229046</v>
      </c>
      <c r="L721" s="15">
        <f t="shared" si="102"/>
        <v>-0.43745811914256699</v>
      </c>
      <c r="M721" s="15">
        <f t="shared" si="103"/>
        <v>-0.36297485014772385</v>
      </c>
      <c r="N721" s="15">
        <f t="shared" si="104"/>
        <v>0.25601054293749775</v>
      </c>
      <c r="O721" s="15">
        <f t="shared" si="105"/>
        <v>1.8587075936556103</v>
      </c>
      <c r="Q721" s="15">
        <f t="shared" si="106"/>
        <v>23.992287970867398</v>
      </c>
      <c r="R721" s="15">
        <f t="shared" si="107"/>
        <v>33.088957134426003</v>
      </c>
      <c r="S721" s="15">
        <f t="shared" si="108"/>
        <v>35.831183581077589</v>
      </c>
      <c r="T721" s="15">
        <f t="shared" si="109"/>
        <v>60.102865177124933</v>
      </c>
      <c r="U721" s="15">
        <f t="shared" si="110"/>
        <v>96.846570173575813</v>
      </c>
    </row>
    <row r="722" spans="1:21" x14ac:dyDescent="0.25">
      <c r="A722" s="4">
        <v>51087200412</v>
      </c>
      <c r="B722" s="7" t="s">
        <v>699</v>
      </c>
      <c r="C722" s="29">
        <f t="array" ref="C722">SUMPRODUCT($D$9:$D$13, TRANSPOSE(Q722:U722))</f>
        <v>63.131999661385748</v>
      </c>
      <c r="E722" s="9">
        <v>0</v>
      </c>
      <c r="F722" s="9">
        <v>1</v>
      </c>
      <c r="G722" s="9">
        <v>0</v>
      </c>
      <c r="H722" s="9">
        <v>1</v>
      </c>
      <c r="I722" s="9">
        <v>6</v>
      </c>
      <c r="K722" s="15">
        <f t="shared" si="101"/>
        <v>-0.70655066094229046</v>
      </c>
      <c r="L722" s="15">
        <f t="shared" si="102"/>
        <v>2.2859331127743943</v>
      </c>
      <c r="M722" s="15">
        <f t="shared" si="103"/>
        <v>-0.36297485014772385</v>
      </c>
      <c r="N722" s="15">
        <f t="shared" si="104"/>
        <v>0.25601054293749775</v>
      </c>
      <c r="O722" s="15">
        <f t="shared" si="105"/>
        <v>1.8587075936556103</v>
      </c>
      <c r="Q722" s="15">
        <f t="shared" si="106"/>
        <v>23.992287970867398</v>
      </c>
      <c r="R722" s="15">
        <f t="shared" si="107"/>
        <v>98.887091404282984</v>
      </c>
      <c r="S722" s="15">
        <f t="shared" si="108"/>
        <v>35.831183581077589</v>
      </c>
      <c r="T722" s="15">
        <f t="shared" si="109"/>
        <v>60.102865177124933</v>
      </c>
      <c r="U722" s="15">
        <f t="shared" si="110"/>
        <v>96.846570173575813</v>
      </c>
    </row>
    <row r="723" spans="1:21" x14ac:dyDescent="0.25">
      <c r="A723" s="4">
        <v>51087200413</v>
      </c>
      <c r="B723" s="7" t="s">
        <v>700</v>
      </c>
      <c r="C723" s="29">
        <f t="array" ref="C723">SUMPRODUCT($D$9:$D$13, TRANSPOSE(Q723:U723))</f>
        <v>47.070310804435238</v>
      </c>
      <c r="E723" s="9">
        <v>0</v>
      </c>
      <c r="F723" s="9">
        <v>0</v>
      </c>
      <c r="G723" s="9">
        <v>0</v>
      </c>
      <c r="H723" s="9">
        <v>1</v>
      </c>
      <c r="I723" s="9">
        <v>4</v>
      </c>
      <c r="K723" s="15">
        <f t="shared" si="101"/>
        <v>-0.70655066094229046</v>
      </c>
      <c r="L723" s="15">
        <f t="shared" si="102"/>
        <v>-0.43745811914256699</v>
      </c>
      <c r="M723" s="15">
        <f t="shared" si="103"/>
        <v>-0.36297485014772385</v>
      </c>
      <c r="N723" s="15">
        <f t="shared" si="104"/>
        <v>0.25601054293749775</v>
      </c>
      <c r="O723" s="15">
        <f t="shared" si="105"/>
        <v>0.92825599079401455</v>
      </c>
      <c r="Q723" s="15">
        <f t="shared" si="106"/>
        <v>23.992287970867398</v>
      </c>
      <c r="R723" s="15">
        <f t="shared" si="107"/>
        <v>33.088957134426003</v>
      </c>
      <c r="S723" s="15">
        <f t="shared" si="108"/>
        <v>35.831183581077589</v>
      </c>
      <c r="T723" s="15">
        <f t="shared" si="109"/>
        <v>60.102865177124933</v>
      </c>
      <c r="U723" s="15">
        <f t="shared" si="110"/>
        <v>82.336260158680233</v>
      </c>
    </row>
    <row r="724" spans="1:21" x14ac:dyDescent="0.25">
      <c r="A724" s="4">
        <v>51087200414</v>
      </c>
      <c r="B724" s="7" t="s">
        <v>701</v>
      </c>
      <c r="C724" s="29">
        <f t="array" ref="C724">SUMPRODUCT($D$9:$D$13, TRANSPOSE(Q724:U724))</f>
        <v>31.375740831420075</v>
      </c>
      <c r="E724" s="9">
        <v>0</v>
      </c>
      <c r="F724" s="9">
        <v>0</v>
      </c>
      <c r="G724" s="9">
        <v>0</v>
      </c>
      <c r="H724" s="9">
        <v>0</v>
      </c>
      <c r="I724" s="9">
        <v>2</v>
      </c>
      <c r="K724" s="15">
        <f t="shared" si="101"/>
        <v>-0.70655066094229046</v>
      </c>
      <c r="L724" s="15">
        <f t="shared" si="102"/>
        <v>-0.43745811914256699</v>
      </c>
      <c r="M724" s="15">
        <f t="shared" si="103"/>
        <v>-0.36297485014772385</v>
      </c>
      <c r="N724" s="15">
        <f t="shared" si="104"/>
        <v>-1.0779023132969505</v>
      </c>
      <c r="O724" s="15">
        <f t="shared" si="105"/>
        <v>-2.195612067581152E-3</v>
      </c>
      <c r="Q724" s="15">
        <f t="shared" si="106"/>
        <v>23.992287970867398</v>
      </c>
      <c r="R724" s="15">
        <f t="shared" si="107"/>
        <v>33.088957134426003</v>
      </c>
      <c r="S724" s="15">
        <f t="shared" si="108"/>
        <v>35.831183581077589</v>
      </c>
      <c r="T724" s="15">
        <f t="shared" si="109"/>
        <v>14.05386764886503</v>
      </c>
      <c r="U724" s="15">
        <f t="shared" si="110"/>
        <v>49.912407821864349</v>
      </c>
    </row>
    <row r="725" spans="1:21" x14ac:dyDescent="0.25">
      <c r="A725" s="4">
        <v>51087200501</v>
      </c>
      <c r="B725" s="7" t="s">
        <v>702</v>
      </c>
      <c r="C725" s="29">
        <f t="array" ref="C725">SUMPRODUCT($D$9:$D$13, TRANSPOSE(Q725:U725))</f>
        <v>48.968317300390495</v>
      </c>
      <c r="E725" s="9">
        <v>0</v>
      </c>
      <c r="F725" s="9">
        <v>0</v>
      </c>
      <c r="G725" s="9">
        <v>0</v>
      </c>
      <c r="H725" s="9">
        <v>1</v>
      </c>
      <c r="I725" s="9">
        <v>5</v>
      </c>
      <c r="K725" s="15">
        <f t="shared" si="101"/>
        <v>-0.70655066094229046</v>
      </c>
      <c r="L725" s="15">
        <f t="shared" si="102"/>
        <v>-0.43745811914256699</v>
      </c>
      <c r="M725" s="15">
        <f t="shared" si="103"/>
        <v>-0.36297485014772385</v>
      </c>
      <c r="N725" s="15">
        <f t="shared" si="104"/>
        <v>0.25601054293749775</v>
      </c>
      <c r="O725" s="15">
        <f t="shared" si="105"/>
        <v>1.3934817922248124</v>
      </c>
      <c r="Q725" s="15">
        <f t="shared" si="106"/>
        <v>23.992287970867398</v>
      </c>
      <c r="R725" s="15">
        <f t="shared" si="107"/>
        <v>33.088957134426003</v>
      </c>
      <c r="S725" s="15">
        <f t="shared" si="108"/>
        <v>35.831183581077589</v>
      </c>
      <c r="T725" s="15">
        <f t="shared" si="109"/>
        <v>60.102865177124933</v>
      </c>
      <c r="U725" s="15">
        <f t="shared" si="110"/>
        <v>91.826292638456536</v>
      </c>
    </row>
    <row r="726" spans="1:21" x14ac:dyDescent="0.25">
      <c r="A726" s="4">
        <v>51087200502</v>
      </c>
      <c r="B726" s="7" t="s">
        <v>703</v>
      </c>
      <c r="C726" s="29">
        <f t="array" ref="C726">SUMPRODUCT($D$9:$D$13, TRANSPOSE(Q726:U726))</f>
        <v>48.968317300390495</v>
      </c>
      <c r="E726" s="9">
        <v>0</v>
      </c>
      <c r="F726" s="9">
        <v>0</v>
      </c>
      <c r="G726" s="9">
        <v>0</v>
      </c>
      <c r="H726" s="9">
        <v>1</v>
      </c>
      <c r="I726" s="9">
        <v>5</v>
      </c>
      <c r="K726" s="15">
        <f t="shared" si="101"/>
        <v>-0.70655066094229046</v>
      </c>
      <c r="L726" s="15">
        <f t="shared" si="102"/>
        <v>-0.43745811914256699</v>
      </c>
      <c r="M726" s="15">
        <f t="shared" si="103"/>
        <v>-0.36297485014772385</v>
      </c>
      <c r="N726" s="15">
        <f t="shared" si="104"/>
        <v>0.25601054293749775</v>
      </c>
      <c r="O726" s="15">
        <f t="shared" si="105"/>
        <v>1.3934817922248124</v>
      </c>
      <c r="Q726" s="15">
        <f t="shared" si="106"/>
        <v>23.992287970867398</v>
      </c>
      <c r="R726" s="15">
        <f t="shared" si="107"/>
        <v>33.088957134426003</v>
      </c>
      <c r="S726" s="15">
        <f t="shared" si="108"/>
        <v>35.831183581077589</v>
      </c>
      <c r="T726" s="15">
        <f t="shared" si="109"/>
        <v>60.102865177124933</v>
      </c>
      <c r="U726" s="15">
        <f t="shared" si="110"/>
        <v>91.826292638456536</v>
      </c>
    </row>
    <row r="727" spans="1:21" x14ac:dyDescent="0.25">
      <c r="A727" s="4">
        <v>51087200503</v>
      </c>
      <c r="B727" s="7" t="s">
        <v>704</v>
      </c>
      <c r="C727" s="29">
        <f t="array" ref="C727">SUMPRODUCT($D$9:$D$13, TRANSPOSE(Q727:U727))</f>
        <v>49.972372807414352</v>
      </c>
      <c r="E727" s="9">
        <v>0</v>
      </c>
      <c r="F727" s="9">
        <v>0</v>
      </c>
      <c r="G727" s="9">
        <v>0</v>
      </c>
      <c r="H727" s="9">
        <v>1</v>
      </c>
      <c r="I727" s="9">
        <v>6</v>
      </c>
      <c r="K727" s="15">
        <f t="shared" ref="K727:K790" si="111" xml:space="preserve"> STANDARDIZE(E727,K$16,K$17)*$F$9</f>
        <v>-0.70655066094229046</v>
      </c>
      <c r="L727" s="15">
        <f t="shared" ref="L727:L790" si="112" xml:space="preserve"> STANDARDIZE(F727,L$16,L$17)*$F$10</f>
        <v>-0.43745811914256699</v>
      </c>
      <c r="M727" s="15">
        <f t="shared" ref="M727:M790" si="113" xml:space="preserve"> STANDARDIZE(G727,M$16,M$17)*$F$11</f>
        <v>-0.36297485014772385</v>
      </c>
      <c r="N727" s="15">
        <f t="shared" ref="N727:N790" si="114" xml:space="preserve"> STANDARDIZE(H727,N$16,N$17)*$F$12</f>
        <v>0.25601054293749775</v>
      </c>
      <c r="O727" s="15">
        <f t="shared" ref="O727:O790" si="115" xml:space="preserve"> STANDARDIZE(I727,O$16,O$17)*$F$13</f>
        <v>1.8587075936556103</v>
      </c>
      <c r="Q727" s="15">
        <f t="shared" ref="Q727:Q790" si="116">_xlfn.NORM.S.DIST(K727,1)*100</f>
        <v>23.992287970867398</v>
      </c>
      <c r="R727" s="15">
        <f t="shared" ref="R727:R790" si="117">_xlfn.NORM.S.DIST(L727,1)*100</f>
        <v>33.088957134426003</v>
      </c>
      <c r="S727" s="15">
        <f t="shared" ref="S727:S790" si="118">_xlfn.NORM.S.DIST(M727,1)*100</f>
        <v>35.831183581077589</v>
      </c>
      <c r="T727" s="15">
        <f t="shared" ref="T727:T790" si="119">_xlfn.NORM.S.DIST(N727,1)*100</f>
        <v>60.102865177124933</v>
      </c>
      <c r="U727" s="15">
        <f t="shared" ref="U727:U790" si="120">_xlfn.NORM.S.DIST(O727,1)*100</f>
        <v>96.846570173575813</v>
      </c>
    </row>
    <row r="728" spans="1:21" x14ac:dyDescent="0.25">
      <c r="A728" s="4">
        <v>51087200600</v>
      </c>
      <c r="B728" s="7" t="s">
        <v>705</v>
      </c>
      <c r="C728" s="29">
        <f t="array" ref="C728">SUMPRODUCT($D$9:$D$13, TRANSPOSE(Q728:U728))</f>
        <v>48.968317300390495</v>
      </c>
      <c r="E728" s="9">
        <v>0</v>
      </c>
      <c r="F728" s="9">
        <v>0</v>
      </c>
      <c r="G728" s="9">
        <v>0</v>
      </c>
      <c r="H728" s="9">
        <v>1</v>
      </c>
      <c r="I728" s="9">
        <v>5</v>
      </c>
      <c r="K728" s="15">
        <f t="shared" si="111"/>
        <v>-0.70655066094229046</v>
      </c>
      <c r="L728" s="15">
        <f t="shared" si="112"/>
        <v>-0.43745811914256699</v>
      </c>
      <c r="M728" s="15">
        <f t="shared" si="113"/>
        <v>-0.36297485014772385</v>
      </c>
      <c r="N728" s="15">
        <f t="shared" si="114"/>
        <v>0.25601054293749775</v>
      </c>
      <c r="O728" s="15">
        <f t="shared" si="115"/>
        <v>1.3934817922248124</v>
      </c>
      <c r="Q728" s="15">
        <f t="shared" si="116"/>
        <v>23.992287970867398</v>
      </c>
      <c r="R728" s="15">
        <f t="shared" si="117"/>
        <v>33.088957134426003</v>
      </c>
      <c r="S728" s="15">
        <f t="shared" si="118"/>
        <v>35.831183581077589</v>
      </c>
      <c r="T728" s="15">
        <f t="shared" si="119"/>
        <v>60.102865177124933</v>
      </c>
      <c r="U728" s="15">
        <f t="shared" si="120"/>
        <v>91.826292638456536</v>
      </c>
    </row>
    <row r="729" spans="1:21" x14ac:dyDescent="0.25">
      <c r="A729" s="4">
        <v>51087200700</v>
      </c>
      <c r="B729" s="7" t="s">
        <v>706</v>
      </c>
      <c r="C729" s="29">
        <f t="array" ref="C729">SUMPRODUCT($D$9:$D$13, TRANSPOSE(Q729:U729))</f>
        <v>62.127944154361899</v>
      </c>
      <c r="E729" s="9">
        <v>0</v>
      </c>
      <c r="F729" s="9">
        <v>1</v>
      </c>
      <c r="G729" s="9">
        <v>0</v>
      </c>
      <c r="H729" s="9">
        <v>1</v>
      </c>
      <c r="I729" s="9">
        <v>5</v>
      </c>
      <c r="K729" s="15">
        <f t="shared" si="111"/>
        <v>-0.70655066094229046</v>
      </c>
      <c r="L729" s="15">
        <f t="shared" si="112"/>
        <v>2.2859331127743943</v>
      </c>
      <c r="M729" s="15">
        <f t="shared" si="113"/>
        <v>-0.36297485014772385</v>
      </c>
      <c r="N729" s="15">
        <f t="shared" si="114"/>
        <v>0.25601054293749775</v>
      </c>
      <c r="O729" s="15">
        <f t="shared" si="115"/>
        <v>1.3934817922248124</v>
      </c>
      <c r="Q729" s="15">
        <f t="shared" si="116"/>
        <v>23.992287970867398</v>
      </c>
      <c r="R729" s="15">
        <f t="shared" si="117"/>
        <v>98.887091404282984</v>
      </c>
      <c r="S729" s="15">
        <f t="shared" si="118"/>
        <v>35.831183581077589</v>
      </c>
      <c r="T729" s="15">
        <f t="shared" si="119"/>
        <v>60.102865177124933</v>
      </c>
      <c r="U729" s="15">
        <f t="shared" si="120"/>
        <v>91.826292638456536</v>
      </c>
    </row>
    <row r="730" spans="1:21" x14ac:dyDescent="0.25">
      <c r="A730" s="4">
        <v>51087200801</v>
      </c>
      <c r="B730" s="7" t="s">
        <v>707</v>
      </c>
      <c r="C730" s="29">
        <f t="array" ref="C730">SUMPRODUCT($D$9:$D$13, TRANSPOSE(Q730:U730))</f>
        <v>49.972372807414352</v>
      </c>
      <c r="E730" s="9">
        <v>0</v>
      </c>
      <c r="F730" s="9">
        <v>0</v>
      </c>
      <c r="G730" s="9">
        <v>0</v>
      </c>
      <c r="H730" s="9">
        <v>1</v>
      </c>
      <c r="I730" s="9">
        <v>6</v>
      </c>
      <c r="K730" s="15">
        <f t="shared" si="111"/>
        <v>-0.70655066094229046</v>
      </c>
      <c r="L730" s="15">
        <f t="shared" si="112"/>
        <v>-0.43745811914256699</v>
      </c>
      <c r="M730" s="15">
        <f t="shared" si="113"/>
        <v>-0.36297485014772385</v>
      </c>
      <c r="N730" s="15">
        <f t="shared" si="114"/>
        <v>0.25601054293749775</v>
      </c>
      <c r="O730" s="15">
        <f t="shared" si="115"/>
        <v>1.8587075936556103</v>
      </c>
      <c r="Q730" s="15">
        <f t="shared" si="116"/>
        <v>23.992287970867398</v>
      </c>
      <c r="R730" s="15">
        <f t="shared" si="117"/>
        <v>33.088957134426003</v>
      </c>
      <c r="S730" s="15">
        <f t="shared" si="118"/>
        <v>35.831183581077589</v>
      </c>
      <c r="T730" s="15">
        <f t="shared" si="119"/>
        <v>60.102865177124933</v>
      </c>
      <c r="U730" s="15">
        <f t="shared" si="120"/>
        <v>96.846570173575813</v>
      </c>
    </row>
    <row r="731" spans="1:21" x14ac:dyDescent="0.25">
      <c r="A731" s="4">
        <v>51087200802</v>
      </c>
      <c r="B731" s="7" t="s">
        <v>708</v>
      </c>
      <c r="C731" s="29">
        <f t="array" ref="C731">SUMPRODUCT($D$9:$D$13, TRANSPOSE(Q731:U731))</f>
        <v>49.972372807414352</v>
      </c>
      <c r="E731" s="9">
        <v>0</v>
      </c>
      <c r="F731" s="9">
        <v>0</v>
      </c>
      <c r="G731" s="9">
        <v>0</v>
      </c>
      <c r="H731" s="9">
        <v>1</v>
      </c>
      <c r="I731" s="9">
        <v>6</v>
      </c>
      <c r="K731" s="15">
        <f t="shared" si="111"/>
        <v>-0.70655066094229046</v>
      </c>
      <c r="L731" s="15">
        <f t="shared" si="112"/>
        <v>-0.43745811914256699</v>
      </c>
      <c r="M731" s="15">
        <f t="shared" si="113"/>
        <v>-0.36297485014772385</v>
      </c>
      <c r="N731" s="15">
        <f t="shared" si="114"/>
        <v>0.25601054293749775</v>
      </c>
      <c r="O731" s="15">
        <f t="shared" si="115"/>
        <v>1.8587075936556103</v>
      </c>
      <c r="Q731" s="15">
        <f t="shared" si="116"/>
        <v>23.992287970867398</v>
      </c>
      <c r="R731" s="15">
        <f t="shared" si="117"/>
        <v>33.088957134426003</v>
      </c>
      <c r="S731" s="15">
        <f t="shared" si="118"/>
        <v>35.831183581077589</v>
      </c>
      <c r="T731" s="15">
        <f t="shared" si="119"/>
        <v>60.102865177124933</v>
      </c>
      <c r="U731" s="15">
        <f t="shared" si="120"/>
        <v>96.846570173575813</v>
      </c>
    </row>
    <row r="732" spans="1:21" x14ac:dyDescent="0.25">
      <c r="A732" s="4">
        <v>51087200804</v>
      </c>
      <c r="B732" s="7" t="s">
        <v>709</v>
      </c>
      <c r="C732" s="29">
        <f t="array" ref="C732">SUMPRODUCT($D$9:$D$13, TRANSPOSE(Q732:U732))</f>
        <v>62.127944154361899</v>
      </c>
      <c r="E732" s="9">
        <v>0</v>
      </c>
      <c r="F732" s="9">
        <v>1</v>
      </c>
      <c r="G732" s="9">
        <v>0</v>
      </c>
      <c r="H732" s="9">
        <v>1</v>
      </c>
      <c r="I732" s="9">
        <v>5</v>
      </c>
      <c r="K732" s="15">
        <f t="shared" si="111"/>
        <v>-0.70655066094229046</v>
      </c>
      <c r="L732" s="15">
        <f t="shared" si="112"/>
        <v>2.2859331127743943</v>
      </c>
      <c r="M732" s="15">
        <f t="shared" si="113"/>
        <v>-0.36297485014772385</v>
      </c>
      <c r="N732" s="15">
        <f t="shared" si="114"/>
        <v>0.25601054293749775</v>
      </c>
      <c r="O732" s="15">
        <f t="shared" si="115"/>
        <v>1.3934817922248124</v>
      </c>
      <c r="Q732" s="15">
        <f t="shared" si="116"/>
        <v>23.992287970867398</v>
      </c>
      <c r="R732" s="15">
        <f t="shared" si="117"/>
        <v>98.887091404282984</v>
      </c>
      <c r="S732" s="15">
        <f t="shared" si="118"/>
        <v>35.831183581077589</v>
      </c>
      <c r="T732" s="15">
        <f t="shared" si="119"/>
        <v>60.102865177124933</v>
      </c>
      <c r="U732" s="15">
        <f t="shared" si="120"/>
        <v>91.826292638456536</v>
      </c>
    </row>
    <row r="733" spans="1:21" x14ac:dyDescent="0.25">
      <c r="A733" s="4">
        <v>51087200805</v>
      </c>
      <c r="B733" s="7" t="s">
        <v>710</v>
      </c>
      <c r="C733" s="29">
        <f t="array" ref="C733">SUMPRODUCT($D$9:$D$13, TRANSPOSE(Q733:U733))</f>
        <v>62.127944154361899</v>
      </c>
      <c r="E733" s="9">
        <v>0</v>
      </c>
      <c r="F733" s="9">
        <v>1</v>
      </c>
      <c r="G733" s="9">
        <v>0</v>
      </c>
      <c r="H733" s="9">
        <v>1</v>
      </c>
      <c r="I733" s="9">
        <v>5</v>
      </c>
      <c r="K733" s="15">
        <f t="shared" si="111"/>
        <v>-0.70655066094229046</v>
      </c>
      <c r="L733" s="15">
        <f t="shared" si="112"/>
        <v>2.2859331127743943</v>
      </c>
      <c r="M733" s="15">
        <f t="shared" si="113"/>
        <v>-0.36297485014772385</v>
      </c>
      <c r="N733" s="15">
        <f t="shared" si="114"/>
        <v>0.25601054293749775</v>
      </c>
      <c r="O733" s="15">
        <f t="shared" si="115"/>
        <v>1.3934817922248124</v>
      </c>
      <c r="Q733" s="15">
        <f t="shared" si="116"/>
        <v>23.992287970867398</v>
      </c>
      <c r="R733" s="15">
        <f t="shared" si="117"/>
        <v>98.887091404282984</v>
      </c>
      <c r="S733" s="15">
        <f t="shared" si="118"/>
        <v>35.831183581077589</v>
      </c>
      <c r="T733" s="15">
        <f t="shared" si="119"/>
        <v>60.102865177124933</v>
      </c>
      <c r="U733" s="15">
        <f t="shared" si="120"/>
        <v>91.826292638456536</v>
      </c>
    </row>
    <row r="734" spans="1:21" x14ac:dyDescent="0.25">
      <c r="A734" s="4">
        <v>51087200903</v>
      </c>
      <c r="B734" s="7" t="s">
        <v>711</v>
      </c>
      <c r="C734" s="29">
        <f t="array" ref="C734">SUMPRODUCT($D$9:$D$13, TRANSPOSE(Q734:U734))</f>
        <v>49.972372807414352</v>
      </c>
      <c r="E734" s="9">
        <v>0</v>
      </c>
      <c r="F734" s="9">
        <v>0</v>
      </c>
      <c r="G734" s="9">
        <v>0</v>
      </c>
      <c r="H734" s="9">
        <v>1</v>
      </c>
      <c r="I734" s="9">
        <v>6</v>
      </c>
      <c r="K734" s="15">
        <f t="shared" si="111"/>
        <v>-0.70655066094229046</v>
      </c>
      <c r="L734" s="15">
        <f t="shared" si="112"/>
        <v>-0.43745811914256699</v>
      </c>
      <c r="M734" s="15">
        <f t="shared" si="113"/>
        <v>-0.36297485014772385</v>
      </c>
      <c r="N734" s="15">
        <f t="shared" si="114"/>
        <v>0.25601054293749775</v>
      </c>
      <c r="O734" s="15">
        <f t="shared" si="115"/>
        <v>1.8587075936556103</v>
      </c>
      <c r="Q734" s="15">
        <f t="shared" si="116"/>
        <v>23.992287970867398</v>
      </c>
      <c r="R734" s="15">
        <f t="shared" si="117"/>
        <v>33.088957134426003</v>
      </c>
      <c r="S734" s="15">
        <f t="shared" si="118"/>
        <v>35.831183581077589</v>
      </c>
      <c r="T734" s="15">
        <f t="shared" si="119"/>
        <v>60.102865177124933</v>
      </c>
      <c r="U734" s="15">
        <f t="shared" si="120"/>
        <v>96.846570173575813</v>
      </c>
    </row>
    <row r="735" spans="1:21" x14ac:dyDescent="0.25">
      <c r="A735" s="4">
        <v>51087200904</v>
      </c>
      <c r="B735" s="7" t="s">
        <v>712</v>
      </c>
      <c r="C735" s="29">
        <f t="array" ref="C735">SUMPRODUCT($D$9:$D$13, TRANSPOSE(Q735:U735))</f>
        <v>49.972372807414352</v>
      </c>
      <c r="E735" s="9">
        <v>0</v>
      </c>
      <c r="F735" s="9">
        <v>0</v>
      </c>
      <c r="G735" s="9">
        <v>0</v>
      </c>
      <c r="H735" s="9">
        <v>1</v>
      </c>
      <c r="I735" s="9">
        <v>6</v>
      </c>
      <c r="K735" s="15">
        <f t="shared" si="111"/>
        <v>-0.70655066094229046</v>
      </c>
      <c r="L735" s="15">
        <f t="shared" si="112"/>
        <v>-0.43745811914256699</v>
      </c>
      <c r="M735" s="15">
        <f t="shared" si="113"/>
        <v>-0.36297485014772385</v>
      </c>
      <c r="N735" s="15">
        <f t="shared" si="114"/>
        <v>0.25601054293749775</v>
      </c>
      <c r="O735" s="15">
        <f t="shared" si="115"/>
        <v>1.8587075936556103</v>
      </c>
      <c r="Q735" s="15">
        <f t="shared" si="116"/>
        <v>23.992287970867398</v>
      </c>
      <c r="R735" s="15">
        <f t="shared" si="117"/>
        <v>33.088957134426003</v>
      </c>
      <c r="S735" s="15">
        <f t="shared" si="118"/>
        <v>35.831183581077589</v>
      </c>
      <c r="T735" s="15">
        <f t="shared" si="119"/>
        <v>60.102865177124933</v>
      </c>
      <c r="U735" s="15">
        <f t="shared" si="120"/>
        <v>96.846570173575813</v>
      </c>
    </row>
    <row r="736" spans="1:21" x14ac:dyDescent="0.25">
      <c r="A736" s="4">
        <v>51087200905</v>
      </c>
      <c r="B736" s="7" t="s">
        <v>713</v>
      </c>
      <c r="C736" s="29">
        <f t="array" ref="C736">SUMPRODUCT($D$9:$D$13, TRANSPOSE(Q736:U736))</f>
        <v>49.972372807414352</v>
      </c>
      <c r="E736" s="9">
        <v>0</v>
      </c>
      <c r="F736" s="9">
        <v>0</v>
      </c>
      <c r="G736" s="9">
        <v>0</v>
      </c>
      <c r="H736" s="9">
        <v>1</v>
      </c>
      <c r="I736" s="9">
        <v>6</v>
      </c>
      <c r="K736" s="15">
        <f t="shared" si="111"/>
        <v>-0.70655066094229046</v>
      </c>
      <c r="L736" s="15">
        <f t="shared" si="112"/>
        <v>-0.43745811914256699</v>
      </c>
      <c r="M736" s="15">
        <f t="shared" si="113"/>
        <v>-0.36297485014772385</v>
      </c>
      <c r="N736" s="15">
        <f t="shared" si="114"/>
        <v>0.25601054293749775</v>
      </c>
      <c r="O736" s="15">
        <f t="shared" si="115"/>
        <v>1.8587075936556103</v>
      </c>
      <c r="Q736" s="15">
        <f t="shared" si="116"/>
        <v>23.992287970867398</v>
      </c>
      <c r="R736" s="15">
        <f t="shared" si="117"/>
        <v>33.088957134426003</v>
      </c>
      <c r="S736" s="15">
        <f t="shared" si="118"/>
        <v>35.831183581077589</v>
      </c>
      <c r="T736" s="15">
        <f t="shared" si="119"/>
        <v>60.102865177124933</v>
      </c>
      <c r="U736" s="15">
        <f t="shared" si="120"/>
        <v>96.846570173575813</v>
      </c>
    </row>
    <row r="737" spans="1:21" x14ac:dyDescent="0.25">
      <c r="A737" s="4">
        <v>51087200906</v>
      </c>
      <c r="B737" s="7" t="s">
        <v>714</v>
      </c>
      <c r="C737" s="29">
        <f t="array" ref="C737">SUMPRODUCT($D$9:$D$13, TRANSPOSE(Q737:U737))</f>
        <v>48.968317300390495</v>
      </c>
      <c r="E737" s="9">
        <v>0</v>
      </c>
      <c r="F737" s="9">
        <v>0</v>
      </c>
      <c r="G737" s="9">
        <v>0</v>
      </c>
      <c r="H737" s="9">
        <v>1</v>
      </c>
      <c r="I737" s="9">
        <v>5</v>
      </c>
      <c r="K737" s="15">
        <f t="shared" si="111"/>
        <v>-0.70655066094229046</v>
      </c>
      <c r="L737" s="15">
        <f t="shared" si="112"/>
        <v>-0.43745811914256699</v>
      </c>
      <c r="M737" s="15">
        <f t="shared" si="113"/>
        <v>-0.36297485014772385</v>
      </c>
      <c r="N737" s="15">
        <f t="shared" si="114"/>
        <v>0.25601054293749775</v>
      </c>
      <c r="O737" s="15">
        <f t="shared" si="115"/>
        <v>1.3934817922248124</v>
      </c>
      <c r="Q737" s="15">
        <f t="shared" si="116"/>
        <v>23.992287970867398</v>
      </c>
      <c r="R737" s="15">
        <f t="shared" si="117"/>
        <v>33.088957134426003</v>
      </c>
      <c r="S737" s="15">
        <f t="shared" si="118"/>
        <v>35.831183581077589</v>
      </c>
      <c r="T737" s="15">
        <f t="shared" si="119"/>
        <v>60.102865177124933</v>
      </c>
      <c r="U737" s="15">
        <f t="shared" si="120"/>
        <v>91.826292638456536</v>
      </c>
    </row>
    <row r="738" spans="1:21" x14ac:dyDescent="0.25">
      <c r="A738" s="4">
        <v>51087201001</v>
      </c>
      <c r="B738" s="7" t="s">
        <v>715</v>
      </c>
      <c r="C738" s="29">
        <f t="array" ref="C738">SUMPRODUCT($D$9:$D$13, TRANSPOSE(Q738:U738))</f>
        <v>48.968317300390495</v>
      </c>
      <c r="E738" s="9">
        <v>0</v>
      </c>
      <c r="F738" s="9">
        <v>0</v>
      </c>
      <c r="G738" s="9">
        <v>0</v>
      </c>
      <c r="H738" s="9">
        <v>1</v>
      </c>
      <c r="I738" s="9">
        <v>5</v>
      </c>
      <c r="K738" s="15">
        <f t="shared" si="111"/>
        <v>-0.70655066094229046</v>
      </c>
      <c r="L738" s="15">
        <f t="shared" si="112"/>
        <v>-0.43745811914256699</v>
      </c>
      <c r="M738" s="15">
        <f t="shared" si="113"/>
        <v>-0.36297485014772385</v>
      </c>
      <c r="N738" s="15">
        <f t="shared" si="114"/>
        <v>0.25601054293749775</v>
      </c>
      <c r="O738" s="15">
        <f t="shared" si="115"/>
        <v>1.3934817922248124</v>
      </c>
      <c r="Q738" s="15">
        <f t="shared" si="116"/>
        <v>23.992287970867398</v>
      </c>
      <c r="R738" s="15">
        <f t="shared" si="117"/>
        <v>33.088957134426003</v>
      </c>
      <c r="S738" s="15">
        <f t="shared" si="118"/>
        <v>35.831183581077589</v>
      </c>
      <c r="T738" s="15">
        <f t="shared" si="119"/>
        <v>60.102865177124933</v>
      </c>
      <c r="U738" s="15">
        <f t="shared" si="120"/>
        <v>91.826292638456536</v>
      </c>
    </row>
    <row r="739" spans="1:21" x14ac:dyDescent="0.25">
      <c r="A739" s="4">
        <v>51087201002</v>
      </c>
      <c r="B739" s="7" t="s">
        <v>716</v>
      </c>
      <c r="C739" s="29">
        <f t="array" ref="C739">SUMPRODUCT($D$9:$D$13, TRANSPOSE(Q739:U739))</f>
        <v>48.968317300390495</v>
      </c>
      <c r="E739" s="9">
        <v>0</v>
      </c>
      <c r="F739" s="9">
        <v>0</v>
      </c>
      <c r="G739" s="9">
        <v>0</v>
      </c>
      <c r="H739" s="9">
        <v>1</v>
      </c>
      <c r="I739" s="9">
        <v>5</v>
      </c>
      <c r="K739" s="15">
        <f t="shared" si="111"/>
        <v>-0.70655066094229046</v>
      </c>
      <c r="L739" s="15">
        <f t="shared" si="112"/>
        <v>-0.43745811914256699</v>
      </c>
      <c r="M739" s="15">
        <f t="shared" si="113"/>
        <v>-0.36297485014772385</v>
      </c>
      <c r="N739" s="15">
        <f t="shared" si="114"/>
        <v>0.25601054293749775</v>
      </c>
      <c r="O739" s="15">
        <f t="shared" si="115"/>
        <v>1.3934817922248124</v>
      </c>
      <c r="Q739" s="15">
        <f t="shared" si="116"/>
        <v>23.992287970867398</v>
      </c>
      <c r="R739" s="15">
        <f t="shared" si="117"/>
        <v>33.088957134426003</v>
      </c>
      <c r="S739" s="15">
        <f t="shared" si="118"/>
        <v>35.831183581077589</v>
      </c>
      <c r="T739" s="15">
        <f t="shared" si="119"/>
        <v>60.102865177124933</v>
      </c>
      <c r="U739" s="15">
        <f t="shared" si="120"/>
        <v>91.826292638456536</v>
      </c>
    </row>
    <row r="740" spans="1:21" x14ac:dyDescent="0.25">
      <c r="A740" s="4">
        <v>51087201003</v>
      </c>
      <c r="B740" s="7" t="s">
        <v>717</v>
      </c>
      <c r="C740" s="29">
        <f t="array" ref="C740">SUMPRODUCT($D$9:$D$13, TRANSPOSE(Q740:U740))</f>
        <v>48.968317300390495</v>
      </c>
      <c r="E740" s="9">
        <v>0</v>
      </c>
      <c r="F740" s="9">
        <v>0</v>
      </c>
      <c r="G740" s="9">
        <v>0</v>
      </c>
      <c r="H740" s="9">
        <v>1</v>
      </c>
      <c r="I740" s="9">
        <v>5</v>
      </c>
      <c r="K740" s="15">
        <f t="shared" si="111"/>
        <v>-0.70655066094229046</v>
      </c>
      <c r="L740" s="15">
        <f t="shared" si="112"/>
        <v>-0.43745811914256699</v>
      </c>
      <c r="M740" s="15">
        <f t="shared" si="113"/>
        <v>-0.36297485014772385</v>
      </c>
      <c r="N740" s="15">
        <f t="shared" si="114"/>
        <v>0.25601054293749775</v>
      </c>
      <c r="O740" s="15">
        <f t="shared" si="115"/>
        <v>1.3934817922248124</v>
      </c>
      <c r="Q740" s="15">
        <f t="shared" si="116"/>
        <v>23.992287970867398</v>
      </c>
      <c r="R740" s="15">
        <f t="shared" si="117"/>
        <v>33.088957134426003</v>
      </c>
      <c r="S740" s="15">
        <f t="shared" si="118"/>
        <v>35.831183581077589</v>
      </c>
      <c r="T740" s="15">
        <f t="shared" si="119"/>
        <v>60.102865177124933</v>
      </c>
      <c r="U740" s="15">
        <f t="shared" si="120"/>
        <v>91.826292638456536</v>
      </c>
    </row>
    <row r="741" spans="1:21" x14ac:dyDescent="0.25">
      <c r="A741" s="4">
        <v>51087201101</v>
      </c>
      <c r="B741" s="7" t="s">
        <v>718</v>
      </c>
      <c r="C741" s="29">
        <f t="array" ref="C741">SUMPRODUCT($D$9:$D$13, TRANSPOSE(Q741:U741))</f>
        <v>63.131999661385748</v>
      </c>
      <c r="E741" s="9">
        <v>0</v>
      </c>
      <c r="F741" s="9">
        <v>1</v>
      </c>
      <c r="G741" s="9">
        <v>0</v>
      </c>
      <c r="H741" s="9">
        <v>1</v>
      </c>
      <c r="I741" s="9">
        <v>6</v>
      </c>
      <c r="K741" s="15">
        <f t="shared" si="111"/>
        <v>-0.70655066094229046</v>
      </c>
      <c r="L741" s="15">
        <f t="shared" si="112"/>
        <v>2.2859331127743943</v>
      </c>
      <c r="M741" s="15">
        <f t="shared" si="113"/>
        <v>-0.36297485014772385</v>
      </c>
      <c r="N741" s="15">
        <f t="shared" si="114"/>
        <v>0.25601054293749775</v>
      </c>
      <c r="O741" s="15">
        <f t="shared" si="115"/>
        <v>1.8587075936556103</v>
      </c>
      <c r="Q741" s="15">
        <f t="shared" si="116"/>
        <v>23.992287970867398</v>
      </c>
      <c r="R741" s="15">
        <f t="shared" si="117"/>
        <v>98.887091404282984</v>
      </c>
      <c r="S741" s="15">
        <f t="shared" si="118"/>
        <v>35.831183581077589</v>
      </c>
      <c r="T741" s="15">
        <f t="shared" si="119"/>
        <v>60.102865177124933</v>
      </c>
      <c r="U741" s="15">
        <f t="shared" si="120"/>
        <v>96.846570173575813</v>
      </c>
    </row>
    <row r="742" spans="1:21" x14ac:dyDescent="0.25">
      <c r="A742" s="4">
        <v>51087201102</v>
      </c>
      <c r="B742" s="7" t="s">
        <v>719</v>
      </c>
      <c r="C742" s="29">
        <f t="array" ref="C742">SUMPRODUCT($D$9:$D$13, TRANSPOSE(Q742:U742))</f>
        <v>49.972372807414352</v>
      </c>
      <c r="E742" s="9">
        <v>0</v>
      </c>
      <c r="F742" s="9">
        <v>0</v>
      </c>
      <c r="G742" s="9">
        <v>0</v>
      </c>
      <c r="H742" s="9">
        <v>1</v>
      </c>
      <c r="I742" s="9">
        <v>6</v>
      </c>
      <c r="K742" s="15">
        <f t="shared" si="111"/>
        <v>-0.70655066094229046</v>
      </c>
      <c r="L742" s="15">
        <f t="shared" si="112"/>
        <v>-0.43745811914256699</v>
      </c>
      <c r="M742" s="15">
        <f t="shared" si="113"/>
        <v>-0.36297485014772385</v>
      </c>
      <c r="N742" s="15">
        <f t="shared" si="114"/>
        <v>0.25601054293749775</v>
      </c>
      <c r="O742" s="15">
        <f t="shared" si="115"/>
        <v>1.8587075936556103</v>
      </c>
      <c r="Q742" s="15">
        <f t="shared" si="116"/>
        <v>23.992287970867398</v>
      </c>
      <c r="R742" s="15">
        <f t="shared" si="117"/>
        <v>33.088957134426003</v>
      </c>
      <c r="S742" s="15">
        <f t="shared" si="118"/>
        <v>35.831183581077589</v>
      </c>
      <c r="T742" s="15">
        <f t="shared" si="119"/>
        <v>60.102865177124933</v>
      </c>
      <c r="U742" s="15">
        <f t="shared" si="120"/>
        <v>96.846570173575813</v>
      </c>
    </row>
    <row r="743" spans="1:21" x14ac:dyDescent="0.25">
      <c r="A743" s="4">
        <v>51087201201</v>
      </c>
      <c r="B743" s="7" t="s">
        <v>720</v>
      </c>
      <c r="C743" s="29">
        <f t="array" ref="C743">SUMPRODUCT($D$9:$D$13, TRANSPOSE(Q743:U743))</f>
        <v>48.968317300390495</v>
      </c>
      <c r="E743" s="9">
        <v>0</v>
      </c>
      <c r="F743" s="9">
        <v>0</v>
      </c>
      <c r="G743" s="9">
        <v>0</v>
      </c>
      <c r="H743" s="9">
        <v>1</v>
      </c>
      <c r="I743" s="9">
        <v>5</v>
      </c>
      <c r="K743" s="15">
        <f t="shared" si="111"/>
        <v>-0.70655066094229046</v>
      </c>
      <c r="L743" s="15">
        <f t="shared" si="112"/>
        <v>-0.43745811914256699</v>
      </c>
      <c r="M743" s="15">
        <f t="shared" si="113"/>
        <v>-0.36297485014772385</v>
      </c>
      <c r="N743" s="15">
        <f t="shared" si="114"/>
        <v>0.25601054293749775</v>
      </c>
      <c r="O743" s="15">
        <f t="shared" si="115"/>
        <v>1.3934817922248124</v>
      </c>
      <c r="Q743" s="15">
        <f t="shared" si="116"/>
        <v>23.992287970867398</v>
      </c>
      <c r="R743" s="15">
        <f t="shared" si="117"/>
        <v>33.088957134426003</v>
      </c>
      <c r="S743" s="15">
        <f t="shared" si="118"/>
        <v>35.831183581077589</v>
      </c>
      <c r="T743" s="15">
        <f t="shared" si="119"/>
        <v>60.102865177124933</v>
      </c>
      <c r="U743" s="15">
        <f t="shared" si="120"/>
        <v>91.826292638456536</v>
      </c>
    </row>
    <row r="744" spans="1:21" x14ac:dyDescent="0.25">
      <c r="A744" s="4">
        <v>51087201202</v>
      </c>
      <c r="B744" s="7" t="s">
        <v>721</v>
      </c>
      <c r="C744" s="29">
        <f t="array" ref="C744">SUMPRODUCT($D$9:$D$13, TRANSPOSE(Q744:U744))</f>
        <v>62.127944154361899</v>
      </c>
      <c r="E744" s="9">
        <v>0</v>
      </c>
      <c r="F744" s="9">
        <v>1</v>
      </c>
      <c r="G744" s="9">
        <v>0</v>
      </c>
      <c r="H744" s="9">
        <v>1</v>
      </c>
      <c r="I744" s="9">
        <v>5</v>
      </c>
      <c r="K744" s="15">
        <f t="shared" si="111"/>
        <v>-0.70655066094229046</v>
      </c>
      <c r="L744" s="15">
        <f t="shared" si="112"/>
        <v>2.2859331127743943</v>
      </c>
      <c r="M744" s="15">
        <f t="shared" si="113"/>
        <v>-0.36297485014772385</v>
      </c>
      <c r="N744" s="15">
        <f t="shared" si="114"/>
        <v>0.25601054293749775</v>
      </c>
      <c r="O744" s="15">
        <f t="shared" si="115"/>
        <v>1.3934817922248124</v>
      </c>
      <c r="Q744" s="15">
        <f t="shared" si="116"/>
        <v>23.992287970867398</v>
      </c>
      <c r="R744" s="15">
        <f t="shared" si="117"/>
        <v>98.887091404282984</v>
      </c>
      <c r="S744" s="15">
        <f t="shared" si="118"/>
        <v>35.831183581077589</v>
      </c>
      <c r="T744" s="15">
        <f t="shared" si="119"/>
        <v>60.102865177124933</v>
      </c>
      <c r="U744" s="15">
        <f t="shared" si="120"/>
        <v>91.826292638456536</v>
      </c>
    </row>
    <row r="745" spans="1:21" x14ac:dyDescent="0.25">
      <c r="A745" s="4">
        <v>51087201401</v>
      </c>
      <c r="B745" s="7" t="s">
        <v>722</v>
      </c>
      <c r="C745" s="29">
        <f t="array" ref="C745">SUMPRODUCT($D$9:$D$13, TRANSPOSE(Q745:U745))</f>
        <v>63.131999661385748</v>
      </c>
      <c r="E745" s="9">
        <v>0</v>
      </c>
      <c r="F745" s="9">
        <v>1</v>
      </c>
      <c r="G745" s="9">
        <v>0</v>
      </c>
      <c r="H745" s="9">
        <v>1</v>
      </c>
      <c r="I745" s="9">
        <v>6</v>
      </c>
      <c r="K745" s="15">
        <f t="shared" si="111"/>
        <v>-0.70655066094229046</v>
      </c>
      <c r="L745" s="15">
        <f t="shared" si="112"/>
        <v>2.2859331127743943</v>
      </c>
      <c r="M745" s="15">
        <f t="shared" si="113"/>
        <v>-0.36297485014772385</v>
      </c>
      <c r="N745" s="15">
        <f t="shared" si="114"/>
        <v>0.25601054293749775</v>
      </c>
      <c r="O745" s="15">
        <f t="shared" si="115"/>
        <v>1.8587075936556103</v>
      </c>
      <c r="Q745" s="15">
        <f t="shared" si="116"/>
        <v>23.992287970867398</v>
      </c>
      <c r="R745" s="15">
        <f t="shared" si="117"/>
        <v>98.887091404282984</v>
      </c>
      <c r="S745" s="15">
        <f t="shared" si="118"/>
        <v>35.831183581077589</v>
      </c>
      <c r="T745" s="15">
        <f t="shared" si="119"/>
        <v>60.102865177124933</v>
      </c>
      <c r="U745" s="15">
        <f t="shared" si="120"/>
        <v>96.846570173575813</v>
      </c>
    </row>
    <row r="746" spans="1:21" x14ac:dyDescent="0.25">
      <c r="A746" s="4">
        <v>51087201403</v>
      </c>
      <c r="B746" s="7" t="s">
        <v>723</v>
      </c>
      <c r="C746" s="29">
        <f t="array" ref="C746">SUMPRODUCT($D$9:$D$13, TRANSPOSE(Q746:U746))</f>
        <v>47.070310804435238</v>
      </c>
      <c r="E746" s="9">
        <v>0</v>
      </c>
      <c r="F746" s="9">
        <v>0</v>
      </c>
      <c r="G746" s="9">
        <v>0</v>
      </c>
      <c r="H746" s="9">
        <v>1</v>
      </c>
      <c r="I746" s="9">
        <v>4</v>
      </c>
      <c r="K746" s="15">
        <f t="shared" si="111"/>
        <v>-0.70655066094229046</v>
      </c>
      <c r="L746" s="15">
        <f t="shared" si="112"/>
        <v>-0.43745811914256699</v>
      </c>
      <c r="M746" s="15">
        <f t="shared" si="113"/>
        <v>-0.36297485014772385</v>
      </c>
      <c r="N746" s="15">
        <f t="shared" si="114"/>
        <v>0.25601054293749775</v>
      </c>
      <c r="O746" s="15">
        <f t="shared" si="115"/>
        <v>0.92825599079401455</v>
      </c>
      <c r="Q746" s="15">
        <f t="shared" si="116"/>
        <v>23.992287970867398</v>
      </c>
      <c r="R746" s="15">
        <f t="shared" si="117"/>
        <v>33.088957134426003</v>
      </c>
      <c r="S746" s="15">
        <f t="shared" si="118"/>
        <v>35.831183581077589</v>
      </c>
      <c r="T746" s="15">
        <f t="shared" si="119"/>
        <v>60.102865177124933</v>
      </c>
      <c r="U746" s="15">
        <f t="shared" si="120"/>
        <v>82.336260158680233</v>
      </c>
    </row>
    <row r="747" spans="1:21" x14ac:dyDescent="0.25">
      <c r="A747" s="4">
        <v>51087201404</v>
      </c>
      <c r="B747" s="7" t="s">
        <v>724</v>
      </c>
      <c r="C747" s="29">
        <f t="array" ref="C747">SUMPRODUCT($D$9:$D$13, TRANSPOSE(Q747:U747))</f>
        <v>24.903280736905355</v>
      </c>
      <c r="E747" s="9">
        <v>0</v>
      </c>
      <c r="F747" s="9">
        <v>0</v>
      </c>
      <c r="G747" s="9">
        <v>0</v>
      </c>
      <c r="H747" s="9">
        <v>0</v>
      </c>
      <c r="I747" s="9">
        <v>0</v>
      </c>
      <c r="K747" s="15">
        <f t="shared" si="111"/>
        <v>-0.70655066094229046</v>
      </c>
      <c r="L747" s="15">
        <f t="shared" si="112"/>
        <v>-0.43745811914256699</v>
      </c>
      <c r="M747" s="15">
        <f t="shared" si="113"/>
        <v>-0.36297485014772385</v>
      </c>
      <c r="N747" s="15">
        <f t="shared" si="114"/>
        <v>-1.0779023132969505</v>
      </c>
      <c r="O747" s="15">
        <f t="shared" si="115"/>
        <v>-0.9326472149291769</v>
      </c>
      <c r="Q747" s="15">
        <f t="shared" si="116"/>
        <v>23.992287970867398</v>
      </c>
      <c r="R747" s="15">
        <f t="shared" si="117"/>
        <v>33.088957134426003</v>
      </c>
      <c r="S747" s="15">
        <f t="shared" si="118"/>
        <v>35.831183581077589</v>
      </c>
      <c r="T747" s="15">
        <f t="shared" si="119"/>
        <v>14.05386764886503</v>
      </c>
      <c r="U747" s="15">
        <f t="shared" si="120"/>
        <v>17.550107349290748</v>
      </c>
    </row>
    <row r="748" spans="1:21" x14ac:dyDescent="0.25">
      <c r="A748" s="4">
        <v>51087201501</v>
      </c>
      <c r="B748" s="7" t="s">
        <v>725</v>
      </c>
      <c r="C748" s="29">
        <f t="array" ref="C748">SUMPRODUCT($D$9:$D$13, TRANSPOSE(Q748:U748))</f>
        <v>49.972372807414352</v>
      </c>
      <c r="E748" s="9">
        <v>0</v>
      </c>
      <c r="F748" s="9">
        <v>0</v>
      </c>
      <c r="G748" s="9">
        <v>0</v>
      </c>
      <c r="H748" s="9">
        <v>1</v>
      </c>
      <c r="I748" s="9">
        <v>6</v>
      </c>
      <c r="K748" s="15">
        <f t="shared" si="111"/>
        <v>-0.70655066094229046</v>
      </c>
      <c r="L748" s="15">
        <f t="shared" si="112"/>
        <v>-0.43745811914256699</v>
      </c>
      <c r="M748" s="15">
        <f t="shared" si="113"/>
        <v>-0.36297485014772385</v>
      </c>
      <c r="N748" s="15">
        <f t="shared" si="114"/>
        <v>0.25601054293749775</v>
      </c>
      <c r="O748" s="15">
        <f t="shared" si="115"/>
        <v>1.8587075936556103</v>
      </c>
      <c r="Q748" s="15">
        <f t="shared" si="116"/>
        <v>23.992287970867398</v>
      </c>
      <c r="R748" s="15">
        <f t="shared" si="117"/>
        <v>33.088957134426003</v>
      </c>
      <c r="S748" s="15">
        <f t="shared" si="118"/>
        <v>35.831183581077589</v>
      </c>
      <c r="T748" s="15">
        <f t="shared" si="119"/>
        <v>60.102865177124933</v>
      </c>
      <c r="U748" s="15">
        <f t="shared" si="120"/>
        <v>96.846570173575813</v>
      </c>
    </row>
    <row r="749" spans="1:21" x14ac:dyDescent="0.25">
      <c r="A749" s="4">
        <v>51087201502</v>
      </c>
      <c r="B749" s="7" t="s">
        <v>726</v>
      </c>
      <c r="C749" s="29">
        <f t="array" ref="C749">SUMPRODUCT($D$9:$D$13, TRANSPOSE(Q749:U749))</f>
        <v>48.968317300390495</v>
      </c>
      <c r="E749" s="9">
        <v>0</v>
      </c>
      <c r="F749" s="9">
        <v>0</v>
      </c>
      <c r="G749" s="9">
        <v>0</v>
      </c>
      <c r="H749" s="9">
        <v>1</v>
      </c>
      <c r="I749" s="9">
        <v>5</v>
      </c>
      <c r="K749" s="15">
        <f t="shared" si="111"/>
        <v>-0.70655066094229046</v>
      </c>
      <c r="L749" s="15">
        <f t="shared" si="112"/>
        <v>-0.43745811914256699</v>
      </c>
      <c r="M749" s="15">
        <f t="shared" si="113"/>
        <v>-0.36297485014772385</v>
      </c>
      <c r="N749" s="15">
        <f t="shared" si="114"/>
        <v>0.25601054293749775</v>
      </c>
      <c r="O749" s="15">
        <f t="shared" si="115"/>
        <v>1.3934817922248124</v>
      </c>
      <c r="Q749" s="15">
        <f t="shared" si="116"/>
        <v>23.992287970867398</v>
      </c>
      <c r="R749" s="15">
        <f t="shared" si="117"/>
        <v>33.088957134426003</v>
      </c>
      <c r="S749" s="15">
        <f t="shared" si="118"/>
        <v>35.831183581077589</v>
      </c>
      <c r="T749" s="15">
        <f t="shared" si="119"/>
        <v>60.102865177124933</v>
      </c>
      <c r="U749" s="15">
        <f t="shared" si="120"/>
        <v>91.826292638456536</v>
      </c>
    </row>
    <row r="750" spans="1:21" x14ac:dyDescent="0.25">
      <c r="A750" s="4">
        <v>51087201601</v>
      </c>
      <c r="B750" s="7" t="s">
        <v>727</v>
      </c>
      <c r="C750" s="29">
        <f t="array" ref="C750">SUMPRODUCT($D$9:$D$13, TRANSPOSE(Q750:U750))</f>
        <v>27.795243318388984</v>
      </c>
      <c r="E750" s="9">
        <v>0</v>
      </c>
      <c r="F750" s="9">
        <v>0</v>
      </c>
      <c r="G750" s="9">
        <v>0</v>
      </c>
      <c r="H750" s="9">
        <v>0</v>
      </c>
      <c r="I750" s="9">
        <v>1</v>
      </c>
      <c r="K750" s="15">
        <f t="shared" si="111"/>
        <v>-0.70655066094229046</v>
      </c>
      <c r="L750" s="15">
        <f t="shared" si="112"/>
        <v>-0.43745811914256699</v>
      </c>
      <c r="M750" s="15">
        <f t="shared" si="113"/>
        <v>-0.36297485014772385</v>
      </c>
      <c r="N750" s="15">
        <f t="shared" si="114"/>
        <v>-1.0779023132969505</v>
      </c>
      <c r="O750" s="15">
        <f t="shared" si="115"/>
        <v>-0.46742141349837901</v>
      </c>
      <c r="Q750" s="15">
        <f t="shared" si="116"/>
        <v>23.992287970867398</v>
      </c>
      <c r="R750" s="15">
        <f t="shared" si="117"/>
        <v>33.088957134426003</v>
      </c>
      <c r="S750" s="15">
        <f t="shared" si="118"/>
        <v>35.831183581077589</v>
      </c>
      <c r="T750" s="15">
        <f t="shared" si="119"/>
        <v>14.05386764886503</v>
      </c>
      <c r="U750" s="15">
        <f t="shared" si="120"/>
        <v>32.009920256708881</v>
      </c>
    </row>
    <row r="751" spans="1:21" x14ac:dyDescent="0.25">
      <c r="A751" s="4">
        <v>51087201602</v>
      </c>
      <c r="B751" s="7" t="s">
        <v>728</v>
      </c>
      <c r="C751" s="29">
        <f t="array" ref="C751">SUMPRODUCT($D$9:$D$13, TRANSPOSE(Q751:U751))</f>
        <v>48.968317300390495</v>
      </c>
      <c r="E751" s="9">
        <v>0</v>
      </c>
      <c r="F751" s="9">
        <v>0</v>
      </c>
      <c r="G751" s="9">
        <v>0</v>
      </c>
      <c r="H751" s="9">
        <v>1</v>
      </c>
      <c r="I751" s="9">
        <v>5</v>
      </c>
      <c r="K751" s="15">
        <f t="shared" si="111"/>
        <v>-0.70655066094229046</v>
      </c>
      <c r="L751" s="15">
        <f t="shared" si="112"/>
        <v>-0.43745811914256699</v>
      </c>
      <c r="M751" s="15">
        <f t="shared" si="113"/>
        <v>-0.36297485014772385</v>
      </c>
      <c r="N751" s="15">
        <f t="shared" si="114"/>
        <v>0.25601054293749775</v>
      </c>
      <c r="O751" s="15">
        <f t="shared" si="115"/>
        <v>1.3934817922248124</v>
      </c>
      <c r="Q751" s="15">
        <f t="shared" si="116"/>
        <v>23.992287970867398</v>
      </c>
      <c r="R751" s="15">
        <f t="shared" si="117"/>
        <v>33.088957134426003</v>
      </c>
      <c r="S751" s="15">
        <f t="shared" si="118"/>
        <v>35.831183581077589</v>
      </c>
      <c r="T751" s="15">
        <f t="shared" si="119"/>
        <v>60.102865177124933</v>
      </c>
      <c r="U751" s="15">
        <f t="shared" si="120"/>
        <v>91.826292638456536</v>
      </c>
    </row>
    <row r="752" spans="1:21" x14ac:dyDescent="0.25">
      <c r="A752" s="4">
        <v>51087201701</v>
      </c>
      <c r="B752" s="7" t="s">
        <v>729</v>
      </c>
      <c r="C752" s="29">
        <f t="array" ref="C752">SUMPRODUCT($D$9:$D$13, TRANSPOSE(Q752:U752))</f>
        <v>48.968317300390495</v>
      </c>
      <c r="E752" s="9">
        <v>0</v>
      </c>
      <c r="F752" s="9">
        <v>0</v>
      </c>
      <c r="G752" s="9">
        <v>0</v>
      </c>
      <c r="H752" s="9">
        <v>1</v>
      </c>
      <c r="I752" s="9">
        <v>5</v>
      </c>
      <c r="K752" s="15">
        <f t="shared" si="111"/>
        <v>-0.70655066094229046</v>
      </c>
      <c r="L752" s="15">
        <f t="shared" si="112"/>
        <v>-0.43745811914256699</v>
      </c>
      <c r="M752" s="15">
        <f t="shared" si="113"/>
        <v>-0.36297485014772385</v>
      </c>
      <c r="N752" s="15">
        <f t="shared" si="114"/>
        <v>0.25601054293749775</v>
      </c>
      <c r="O752" s="15">
        <f t="shared" si="115"/>
        <v>1.3934817922248124</v>
      </c>
      <c r="Q752" s="15">
        <f t="shared" si="116"/>
        <v>23.992287970867398</v>
      </c>
      <c r="R752" s="15">
        <f t="shared" si="117"/>
        <v>33.088957134426003</v>
      </c>
      <c r="S752" s="15">
        <f t="shared" si="118"/>
        <v>35.831183581077589</v>
      </c>
      <c r="T752" s="15">
        <f t="shared" si="119"/>
        <v>60.102865177124933</v>
      </c>
      <c r="U752" s="15">
        <f t="shared" si="120"/>
        <v>91.826292638456536</v>
      </c>
    </row>
    <row r="753" spans="1:21" x14ac:dyDescent="0.25">
      <c r="A753" s="4">
        <v>51087980100</v>
      </c>
      <c r="B753" s="7" t="s">
        <v>730</v>
      </c>
      <c r="C753" s="29">
        <f t="array" ref="C753">SUMPRODUCT($D$9:$D$13, TRANSPOSE(Q753:U753))</f>
        <v>49.972372807414352</v>
      </c>
      <c r="E753" s="9">
        <v>0</v>
      </c>
      <c r="F753" s="9">
        <v>0</v>
      </c>
      <c r="G753" s="9">
        <v>0</v>
      </c>
      <c r="H753" s="9">
        <v>1</v>
      </c>
      <c r="I753" s="9">
        <v>6</v>
      </c>
      <c r="K753" s="15">
        <f t="shared" si="111"/>
        <v>-0.70655066094229046</v>
      </c>
      <c r="L753" s="15">
        <f t="shared" si="112"/>
        <v>-0.43745811914256699</v>
      </c>
      <c r="M753" s="15">
        <f t="shared" si="113"/>
        <v>-0.36297485014772385</v>
      </c>
      <c r="N753" s="15">
        <f t="shared" si="114"/>
        <v>0.25601054293749775</v>
      </c>
      <c r="O753" s="15">
        <f t="shared" si="115"/>
        <v>1.8587075936556103</v>
      </c>
      <c r="Q753" s="15">
        <f t="shared" si="116"/>
        <v>23.992287970867398</v>
      </c>
      <c r="R753" s="15">
        <f t="shared" si="117"/>
        <v>33.088957134426003</v>
      </c>
      <c r="S753" s="15">
        <f t="shared" si="118"/>
        <v>35.831183581077589</v>
      </c>
      <c r="T753" s="15">
        <f t="shared" si="119"/>
        <v>60.102865177124933</v>
      </c>
      <c r="U753" s="15">
        <f t="shared" si="120"/>
        <v>96.846570173575813</v>
      </c>
    </row>
    <row r="754" spans="1:21" x14ac:dyDescent="0.25">
      <c r="A754" s="4">
        <v>51089010100</v>
      </c>
      <c r="B754" s="7" t="s">
        <v>731</v>
      </c>
      <c r="C754" s="29">
        <f t="array" ref="C754">SUMPRODUCT($D$9:$D$13, TRANSPOSE(Q754:U754))</f>
        <v>63.411931132911533</v>
      </c>
      <c r="E754" s="9">
        <v>1</v>
      </c>
      <c r="F754" s="9">
        <v>0</v>
      </c>
      <c r="G754" s="9">
        <v>1</v>
      </c>
      <c r="H754" s="9">
        <v>1</v>
      </c>
      <c r="I754" s="9">
        <v>1</v>
      </c>
      <c r="K754" s="15">
        <f t="shared" si="111"/>
        <v>1.4153266782969973</v>
      </c>
      <c r="L754" s="15">
        <f t="shared" si="112"/>
        <v>-0.43745811914256699</v>
      </c>
      <c r="M754" s="15">
        <f t="shared" si="113"/>
        <v>2.7550118130581742</v>
      </c>
      <c r="N754" s="15">
        <f t="shared" si="114"/>
        <v>0.25601054293749775</v>
      </c>
      <c r="O754" s="15">
        <f t="shared" si="115"/>
        <v>-0.46742141349837901</v>
      </c>
      <c r="Q754" s="15">
        <f t="shared" si="116"/>
        <v>92.151363178366353</v>
      </c>
      <c r="R754" s="15">
        <f t="shared" si="117"/>
        <v>33.088957134426003</v>
      </c>
      <c r="S754" s="15">
        <f t="shared" si="118"/>
        <v>99.706549917931468</v>
      </c>
      <c r="T754" s="15">
        <f t="shared" si="119"/>
        <v>60.102865177124933</v>
      </c>
      <c r="U754" s="15">
        <f t="shared" si="120"/>
        <v>32.009920256708881</v>
      </c>
    </row>
    <row r="755" spans="1:21" x14ac:dyDescent="0.25">
      <c r="A755" s="4">
        <v>51089010200</v>
      </c>
      <c r="B755" s="7" t="s">
        <v>732</v>
      </c>
      <c r="C755" s="29">
        <f t="array" ref="C755">SUMPRODUCT($D$9:$D$13, TRANSPOSE(Q755:U755))</f>
        <v>63.411931132911533</v>
      </c>
      <c r="E755" s="9">
        <v>1</v>
      </c>
      <c r="F755" s="9">
        <v>0</v>
      </c>
      <c r="G755" s="9">
        <v>1</v>
      </c>
      <c r="H755" s="9">
        <v>1</v>
      </c>
      <c r="I755" s="9">
        <v>1</v>
      </c>
      <c r="K755" s="15">
        <f t="shared" si="111"/>
        <v>1.4153266782969973</v>
      </c>
      <c r="L755" s="15">
        <f t="shared" si="112"/>
        <v>-0.43745811914256699</v>
      </c>
      <c r="M755" s="15">
        <f t="shared" si="113"/>
        <v>2.7550118130581742</v>
      </c>
      <c r="N755" s="15">
        <f t="shared" si="114"/>
        <v>0.25601054293749775</v>
      </c>
      <c r="O755" s="15">
        <f t="shared" si="115"/>
        <v>-0.46742141349837901</v>
      </c>
      <c r="Q755" s="15">
        <f t="shared" si="116"/>
        <v>92.151363178366353</v>
      </c>
      <c r="R755" s="15">
        <f t="shared" si="117"/>
        <v>33.088957134426003</v>
      </c>
      <c r="S755" s="15">
        <f t="shared" si="118"/>
        <v>99.706549917931468</v>
      </c>
      <c r="T755" s="15">
        <f t="shared" si="119"/>
        <v>60.102865177124933</v>
      </c>
      <c r="U755" s="15">
        <f t="shared" si="120"/>
        <v>32.009920256708881</v>
      </c>
    </row>
    <row r="756" spans="1:21" x14ac:dyDescent="0.25">
      <c r="A756" s="4">
        <v>51089010300</v>
      </c>
      <c r="B756" s="7" t="s">
        <v>733</v>
      </c>
      <c r="C756" s="29">
        <f t="array" ref="C756">SUMPRODUCT($D$9:$D$13, TRANSPOSE(Q756:U756))</f>
        <v>63.411931132911533</v>
      </c>
      <c r="E756" s="9">
        <v>1</v>
      </c>
      <c r="F756" s="9">
        <v>0</v>
      </c>
      <c r="G756" s="9">
        <v>1</v>
      </c>
      <c r="H756" s="9">
        <v>1</v>
      </c>
      <c r="I756" s="9">
        <v>1</v>
      </c>
      <c r="K756" s="15">
        <f t="shared" si="111"/>
        <v>1.4153266782969973</v>
      </c>
      <c r="L756" s="15">
        <f t="shared" si="112"/>
        <v>-0.43745811914256699</v>
      </c>
      <c r="M756" s="15">
        <f t="shared" si="113"/>
        <v>2.7550118130581742</v>
      </c>
      <c r="N756" s="15">
        <f t="shared" si="114"/>
        <v>0.25601054293749775</v>
      </c>
      <c r="O756" s="15">
        <f t="shared" si="115"/>
        <v>-0.46742141349837901</v>
      </c>
      <c r="Q756" s="15">
        <f t="shared" si="116"/>
        <v>92.151363178366353</v>
      </c>
      <c r="R756" s="15">
        <f t="shared" si="117"/>
        <v>33.088957134426003</v>
      </c>
      <c r="S756" s="15">
        <f t="shared" si="118"/>
        <v>99.706549917931468</v>
      </c>
      <c r="T756" s="15">
        <f t="shared" si="119"/>
        <v>60.102865177124933</v>
      </c>
      <c r="U756" s="15">
        <f t="shared" si="120"/>
        <v>32.009920256708881</v>
      </c>
    </row>
    <row r="757" spans="1:21" x14ac:dyDescent="0.25">
      <c r="A757" s="4">
        <v>51089010400</v>
      </c>
      <c r="B757" s="7" t="s">
        <v>734</v>
      </c>
      <c r="C757" s="29">
        <f t="array" ref="C757">SUMPRODUCT($D$9:$D$13, TRANSPOSE(Q757:U757))</f>
        <v>51.310169045775929</v>
      </c>
      <c r="E757" s="9">
        <v>1</v>
      </c>
      <c r="F757" s="9">
        <v>0</v>
      </c>
      <c r="G757" s="9">
        <v>1</v>
      </c>
      <c r="H757" s="9">
        <v>0</v>
      </c>
      <c r="I757" s="9">
        <v>0</v>
      </c>
      <c r="K757" s="15">
        <f t="shared" si="111"/>
        <v>1.4153266782969973</v>
      </c>
      <c r="L757" s="15">
        <f t="shared" si="112"/>
        <v>-0.43745811914256699</v>
      </c>
      <c r="M757" s="15">
        <f t="shared" si="113"/>
        <v>2.7550118130581742</v>
      </c>
      <c r="N757" s="15">
        <f t="shared" si="114"/>
        <v>-1.0779023132969505</v>
      </c>
      <c r="O757" s="15">
        <f t="shared" si="115"/>
        <v>-0.9326472149291769</v>
      </c>
      <c r="Q757" s="15">
        <f t="shared" si="116"/>
        <v>92.151363178366353</v>
      </c>
      <c r="R757" s="15">
        <f t="shared" si="117"/>
        <v>33.088957134426003</v>
      </c>
      <c r="S757" s="15">
        <f t="shared" si="118"/>
        <v>99.706549917931468</v>
      </c>
      <c r="T757" s="15">
        <f t="shared" si="119"/>
        <v>14.05386764886503</v>
      </c>
      <c r="U757" s="15">
        <f t="shared" si="120"/>
        <v>17.550107349290748</v>
      </c>
    </row>
    <row r="758" spans="1:21" x14ac:dyDescent="0.25">
      <c r="A758" s="4">
        <v>51089010500</v>
      </c>
      <c r="B758" s="7" t="s">
        <v>735</v>
      </c>
      <c r="C758" s="29">
        <f t="array" ref="C758">SUMPRODUCT($D$9:$D$13, TRANSPOSE(Q758:U758))</f>
        <v>63.411931132911533</v>
      </c>
      <c r="E758" s="9">
        <v>1</v>
      </c>
      <c r="F758" s="9">
        <v>0</v>
      </c>
      <c r="G758" s="9">
        <v>1</v>
      </c>
      <c r="H758" s="9">
        <v>1</v>
      </c>
      <c r="I758" s="9">
        <v>1</v>
      </c>
      <c r="K758" s="15">
        <f t="shared" si="111"/>
        <v>1.4153266782969973</v>
      </c>
      <c r="L758" s="15">
        <f t="shared" si="112"/>
        <v>-0.43745811914256699</v>
      </c>
      <c r="M758" s="15">
        <f t="shared" si="113"/>
        <v>2.7550118130581742</v>
      </c>
      <c r="N758" s="15">
        <f t="shared" si="114"/>
        <v>0.25601054293749775</v>
      </c>
      <c r="O758" s="15">
        <f t="shared" si="115"/>
        <v>-0.46742141349837901</v>
      </c>
      <c r="Q758" s="15">
        <f t="shared" si="116"/>
        <v>92.151363178366353</v>
      </c>
      <c r="R758" s="15">
        <f t="shared" si="117"/>
        <v>33.088957134426003</v>
      </c>
      <c r="S758" s="15">
        <f t="shared" si="118"/>
        <v>99.706549917931468</v>
      </c>
      <c r="T758" s="15">
        <f t="shared" si="119"/>
        <v>60.102865177124933</v>
      </c>
      <c r="U758" s="15">
        <f t="shared" si="120"/>
        <v>32.009920256708881</v>
      </c>
    </row>
    <row r="759" spans="1:21" x14ac:dyDescent="0.25">
      <c r="A759" s="4">
        <v>51089010601</v>
      </c>
      <c r="B759" s="7" t="s">
        <v>736</v>
      </c>
      <c r="C759" s="29">
        <f t="array" ref="C759">SUMPRODUCT($D$9:$D$13, TRANSPOSE(Q759:U759))</f>
        <v>63.411931132911533</v>
      </c>
      <c r="E759" s="9">
        <v>1</v>
      </c>
      <c r="F759" s="9">
        <v>0</v>
      </c>
      <c r="G759" s="9">
        <v>1</v>
      </c>
      <c r="H759" s="9">
        <v>1</v>
      </c>
      <c r="I759" s="9">
        <v>1</v>
      </c>
      <c r="K759" s="15">
        <f t="shared" si="111"/>
        <v>1.4153266782969973</v>
      </c>
      <c r="L759" s="15">
        <f t="shared" si="112"/>
        <v>-0.43745811914256699</v>
      </c>
      <c r="M759" s="15">
        <f t="shared" si="113"/>
        <v>2.7550118130581742</v>
      </c>
      <c r="N759" s="15">
        <f t="shared" si="114"/>
        <v>0.25601054293749775</v>
      </c>
      <c r="O759" s="15">
        <f t="shared" si="115"/>
        <v>-0.46742141349837901</v>
      </c>
      <c r="Q759" s="15">
        <f t="shared" si="116"/>
        <v>92.151363178366353</v>
      </c>
      <c r="R759" s="15">
        <f t="shared" si="117"/>
        <v>33.088957134426003</v>
      </c>
      <c r="S759" s="15">
        <f t="shared" si="118"/>
        <v>99.706549917931468</v>
      </c>
      <c r="T759" s="15">
        <f t="shared" si="119"/>
        <v>60.102865177124933</v>
      </c>
      <c r="U759" s="15">
        <f t="shared" si="120"/>
        <v>32.009920256708881</v>
      </c>
    </row>
    <row r="760" spans="1:21" x14ac:dyDescent="0.25">
      <c r="A760" s="4">
        <v>51089010602</v>
      </c>
      <c r="B760" s="7" t="s">
        <v>737</v>
      </c>
      <c r="C760" s="29">
        <f t="array" ref="C760">SUMPRODUCT($D$9:$D$13, TRANSPOSE(Q760:U760))</f>
        <v>63.411931132911533</v>
      </c>
      <c r="E760" s="9">
        <v>1</v>
      </c>
      <c r="F760" s="9">
        <v>0</v>
      </c>
      <c r="G760" s="9">
        <v>1</v>
      </c>
      <c r="H760" s="9">
        <v>1</v>
      </c>
      <c r="I760" s="9">
        <v>1</v>
      </c>
      <c r="K760" s="15">
        <f t="shared" si="111"/>
        <v>1.4153266782969973</v>
      </c>
      <c r="L760" s="15">
        <f t="shared" si="112"/>
        <v>-0.43745811914256699</v>
      </c>
      <c r="M760" s="15">
        <f t="shared" si="113"/>
        <v>2.7550118130581742</v>
      </c>
      <c r="N760" s="15">
        <f t="shared" si="114"/>
        <v>0.25601054293749775</v>
      </c>
      <c r="O760" s="15">
        <f t="shared" si="115"/>
        <v>-0.46742141349837901</v>
      </c>
      <c r="Q760" s="15">
        <f t="shared" si="116"/>
        <v>92.151363178366353</v>
      </c>
      <c r="R760" s="15">
        <f t="shared" si="117"/>
        <v>33.088957134426003</v>
      </c>
      <c r="S760" s="15">
        <f t="shared" si="118"/>
        <v>99.706549917931468</v>
      </c>
      <c r="T760" s="15">
        <f t="shared" si="119"/>
        <v>60.102865177124933</v>
      </c>
      <c r="U760" s="15">
        <f t="shared" si="120"/>
        <v>32.009920256708881</v>
      </c>
    </row>
    <row r="761" spans="1:21" x14ac:dyDescent="0.25">
      <c r="A761" s="4">
        <v>51089010700</v>
      </c>
      <c r="B761" s="7" t="s">
        <v>738</v>
      </c>
      <c r="C761" s="29">
        <f t="array" ref="C761">SUMPRODUCT($D$9:$D$13, TRANSPOSE(Q761:U761))</f>
        <v>63.411931132911533</v>
      </c>
      <c r="E761" s="9">
        <v>1</v>
      </c>
      <c r="F761" s="9">
        <v>0</v>
      </c>
      <c r="G761" s="9">
        <v>1</v>
      </c>
      <c r="H761" s="9">
        <v>1</v>
      </c>
      <c r="I761" s="9">
        <v>1</v>
      </c>
      <c r="K761" s="15">
        <f t="shared" si="111"/>
        <v>1.4153266782969973</v>
      </c>
      <c r="L761" s="15">
        <f t="shared" si="112"/>
        <v>-0.43745811914256699</v>
      </c>
      <c r="M761" s="15">
        <f t="shared" si="113"/>
        <v>2.7550118130581742</v>
      </c>
      <c r="N761" s="15">
        <f t="shared" si="114"/>
        <v>0.25601054293749775</v>
      </c>
      <c r="O761" s="15">
        <f t="shared" si="115"/>
        <v>-0.46742141349837901</v>
      </c>
      <c r="Q761" s="15">
        <f t="shared" si="116"/>
        <v>92.151363178366353</v>
      </c>
      <c r="R761" s="15">
        <f t="shared" si="117"/>
        <v>33.088957134426003</v>
      </c>
      <c r="S761" s="15">
        <f t="shared" si="118"/>
        <v>99.706549917931468</v>
      </c>
      <c r="T761" s="15">
        <f t="shared" si="119"/>
        <v>60.102865177124933</v>
      </c>
      <c r="U761" s="15">
        <f t="shared" si="120"/>
        <v>32.009920256708881</v>
      </c>
    </row>
    <row r="762" spans="1:21" x14ac:dyDescent="0.25">
      <c r="A762" s="4">
        <v>51089010800</v>
      </c>
      <c r="B762" s="7" t="s">
        <v>739</v>
      </c>
      <c r="C762" s="29">
        <f t="array" ref="C762">SUMPRODUCT($D$9:$D$13, TRANSPOSE(Q762:U762))</f>
        <v>63.411931132911533</v>
      </c>
      <c r="E762" s="9">
        <v>1</v>
      </c>
      <c r="F762" s="9">
        <v>0</v>
      </c>
      <c r="G762" s="9">
        <v>1</v>
      </c>
      <c r="H762" s="9">
        <v>1</v>
      </c>
      <c r="I762" s="9">
        <v>1</v>
      </c>
      <c r="K762" s="15">
        <f t="shared" si="111"/>
        <v>1.4153266782969973</v>
      </c>
      <c r="L762" s="15">
        <f t="shared" si="112"/>
        <v>-0.43745811914256699</v>
      </c>
      <c r="M762" s="15">
        <f t="shared" si="113"/>
        <v>2.7550118130581742</v>
      </c>
      <c r="N762" s="15">
        <f t="shared" si="114"/>
        <v>0.25601054293749775</v>
      </c>
      <c r="O762" s="15">
        <f t="shared" si="115"/>
        <v>-0.46742141349837901</v>
      </c>
      <c r="Q762" s="15">
        <f t="shared" si="116"/>
        <v>92.151363178366353</v>
      </c>
      <c r="R762" s="15">
        <f t="shared" si="117"/>
        <v>33.088957134426003</v>
      </c>
      <c r="S762" s="15">
        <f t="shared" si="118"/>
        <v>99.706549917931468</v>
      </c>
      <c r="T762" s="15">
        <f t="shared" si="119"/>
        <v>60.102865177124933</v>
      </c>
      <c r="U762" s="15">
        <f t="shared" si="120"/>
        <v>32.009920256708881</v>
      </c>
    </row>
    <row r="763" spans="1:21" x14ac:dyDescent="0.25">
      <c r="A763" s="4">
        <v>51089010900</v>
      </c>
      <c r="B763" s="7" t="s">
        <v>740</v>
      </c>
      <c r="C763" s="29">
        <f t="array" ref="C763">SUMPRODUCT($D$9:$D$13, TRANSPOSE(Q763:U763))</f>
        <v>76.571557986882922</v>
      </c>
      <c r="E763" s="9">
        <v>1</v>
      </c>
      <c r="F763" s="9">
        <v>1</v>
      </c>
      <c r="G763" s="9">
        <v>1</v>
      </c>
      <c r="H763" s="9">
        <v>1</v>
      </c>
      <c r="I763" s="9">
        <v>1</v>
      </c>
      <c r="K763" s="15">
        <f t="shared" si="111"/>
        <v>1.4153266782969973</v>
      </c>
      <c r="L763" s="15">
        <f t="shared" si="112"/>
        <v>2.2859331127743943</v>
      </c>
      <c r="M763" s="15">
        <f t="shared" si="113"/>
        <v>2.7550118130581742</v>
      </c>
      <c r="N763" s="15">
        <f t="shared" si="114"/>
        <v>0.25601054293749775</v>
      </c>
      <c r="O763" s="15">
        <f t="shared" si="115"/>
        <v>-0.46742141349837901</v>
      </c>
      <c r="Q763" s="15">
        <f t="shared" si="116"/>
        <v>92.151363178366353</v>
      </c>
      <c r="R763" s="15">
        <f t="shared" si="117"/>
        <v>98.887091404282984</v>
      </c>
      <c r="S763" s="15">
        <f t="shared" si="118"/>
        <v>99.706549917931468</v>
      </c>
      <c r="T763" s="15">
        <f t="shared" si="119"/>
        <v>60.102865177124933</v>
      </c>
      <c r="U763" s="15">
        <f t="shared" si="120"/>
        <v>32.009920256708881</v>
      </c>
    </row>
    <row r="764" spans="1:21" x14ac:dyDescent="0.25">
      <c r="A764" s="4">
        <v>51089011000</v>
      </c>
      <c r="B764" s="7" t="s">
        <v>741</v>
      </c>
      <c r="C764" s="29">
        <f t="array" ref="C764">SUMPRODUCT($D$9:$D$13, TRANSPOSE(Q764:U764))</f>
        <v>76.571557986882922</v>
      </c>
      <c r="E764" s="9">
        <v>1</v>
      </c>
      <c r="F764" s="9">
        <v>1</v>
      </c>
      <c r="G764" s="9">
        <v>1</v>
      </c>
      <c r="H764" s="9">
        <v>1</v>
      </c>
      <c r="I764" s="9">
        <v>1</v>
      </c>
      <c r="K764" s="15">
        <f t="shared" si="111"/>
        <v>1.4153266782969973</v>
      </c>
      <c r="L764" s="15">
        <f t="shared" si="112"/>
        <v>2.2859331127743943</v>
      </c>
      <c r="M764" s="15">
        <f t="shared" si="113"/>
        <v>2.7550118130581742</v>
      </c>
      <c r="N764" s="15">
        <f t="shared" si="114"/>
        <v>0.25601054293749775</v>
      </c>
      <c r="O764" s="15">
        <f t="shared" si="115"/>
        <v>-0.46742141349837901</v>
      </c>
      <c r="Q764" s="15">
        <f t="shared" si="116"/>
        <v>92.151363178366353</v>
      </c>
      <c r="R764" s="15">
        <f t="shared" si="117"/>
        <v>98.887091404282984</v>
      </c>
      <c r="S764" s="15">
        <f t="shared" si="118"/>
        <v>99.706549917931468</v>
      </c>
      <c r="T764" s="15">
        <f t="shared" si="119"/>
        <v>60.102865177124933</v>
      </c>
      <c r="U764" s="15">
        <f t="shared" si="120"/>
        <v>32.009920256708881</v>
      </c>
    </row>
    <row r="765" spans="1:21" x14ac:dyDescent="0.25">
      <c r="A765" s="4">
        <v>51089011100</v>
      </c>
      <c r="B765" s="7" t="s">
        <v>742</v>
      </c>
      <c r="C765" s="29">
        <f t="array" ref="C765">SUMPRODUCT($D$9:$D$13, TRANSPOSE(Q765:U765))</f>
        <v>63.411931132911533</v>
      </c>
      <c r="E765" s="9">
        <v>1</v>
      </c>
      <c r="F765" s="9">
        <v>0</v>
      </c>
      <c r="G765" s="9">
        <v>1</v>
      </c>
      <c r="H765" s="9">
        <v>1</v>
      </c>
      <c r="I765" s="9">
        <v>1</v>
      </c>
      <c r="K765" s="15">
        <f t="shared" si="111"/>
        <v>1.4153266782969973</v>
      </c>
      <c r="L765" s="15">
        <f t="shared" si="112"/>
        <v>-0.43745811914256699</v>
      </c>
      <c r="M765" s="15">
        <f t="shared" si="113"/>
        <v>2.7550118130581742</v>
      </c>
      <c r="N765" s="15">
        <f t="shared" si="114"/>
        <v>0.25601054293749775</v>
      </c>
      <c r="O765" s="15">
        <f t="shared" si="115"/>
        <v>-0.46742141349837901</v>
      </c>
      <c r="Q765" s="15">
        <f t="shared" si="116"/>
        <v>92.151363178366353</v>
      </c>
      <c r="R765" s="15">
        <f t="shared" si="117"/>
        <v>33.088957134426003</v>
      </c>
      <c r="S765" s="15">
        <f t="shared" si="118"/>
        <v>99.706549917931468</v>
      </c>
      <c r="T765" s="15">
        <f t="shared" si="119"/>
        <v>60.102865177124933</v>
      </c>
      <c r="U765" s="15">
        <f t="shared" si="120"/>
        <v>32.009920256708881</v>
      </c>
    </row>
    <row r="766" spans="1:21" x14ac:dyDescent="0.25">
      <c r="A766" s="4">
        <v>51089011200</v>
      </c>
      <c r="B766" s="7" t="s">
        <v>743</v>
      </c>
      <c r="C766" s="29">
        <f t="array" ref="C766">SUMPRODUCT($D$9:$D$13, TRANSPOSE(Q766:U766))</f>
        <v>64.469795899747325</v>
      </c>
      <c r="E766" s="9">
        <v>1</v>
      </c>
      <c r="F766" s="9">
        <v>1</v>
      </c>
      <c r="G766" s="9">
        <v>1</v>
      </c>
      <c r="H766" s="9">
        <v>0</v>
      </c>
      <c r="I766" s="9">
        <v>0</v>
      </c>
      <c r="K766" s="15">
        <f t="shared" si="111"/>
        <v>1.4153266782969973</v>
      </c>
      <c r="L766" s="15">
        <f t="shared" si="112"/>
        <v>2.2859331127743943</v>
      </c>
      <c r="M766" s="15">
        <f t="shared" si="113"/>
        <v>2.7550118130581742</v>
      </c>
      <c r="N766" s="15">
        <f t="shared" si="114"/>
        <v>-1.0779023132969505</v>
      </c>
      <c r="O766" s="15">
        <f t="shared" si="115"/>
        <v>-0.9326472149291769</v>
      </c>
      <c r="Q766" s="15">
        <f t="shared" si="116"/>
        <v>92.151363178366353</v>
      </c>
      <c r="R766" s="15">
        <f t="shared" si="117"/>
        <v>98.887091404282984</v>
      </c>
      <c r="S766" s="15">
        <f t="shared" si="118"/>
        <v>99.706549917931468</v>
      </c>
      <c r="T766" s="15">
        <f t="shared" si="119"/>
        <v>14.05386764886503</v>
      </c>
      <c r="U766" s="15">
        <f t="shared" si="120"/>
        <v>17.550107349290748</v>
      </c>
    </row>
    <row r="767" spans="1:21" x14ac:dyDescent="0.25">
      <c r="A767" s="4">
        <v>51089011300</v>
      </c>
      <c r="B767" s="7" t="s">
        <v>744</v>
      </c>
      <c r="C767" s="29">
        <f t="array" ref="C767">SUMPRODUCT($D$9:$D$13, TRANSPOSE(Q767:U767))</f>
        <v>63.411931132911533</v>
      </c>
      <c r="E767" s="9">
        <v>1</v>
      </c>
      <c r="F767" s="9">
        <v>0</v>
      </c>
      <c r="G767" s="9">
        <v>1</v>
      </c>
      <c r="H767" s="9">
        <v>1</v>
      </c>
      <c r="I767" s="9">
        <v>1</v>
      </c>
      <c r="K767" s="15">
        <f t="shared" si="111"/>
        <v>1.4153266782969973</v>
      </c>
      <c r="L767" s="15">
        <f t="shared" si="112"/>
        <v>-0.43745811914256699</v>
      </c>
      <c r="M767" s="15">
        <f t="shared" si="113"/>
        <v>2.7550118130581742</v>
      </c>
      <c r="N767" s="15">
        <f t="shared" si="114"/>
        <v>0.25601054293749775</v>
      </c>
      <c r="O767" s="15">
        <f t="shared" si="115"/>
        <v>-0.46742141349837901</v>
      </c>
      <c r="Q767" s="15">
        <f t="shared" si="116"/>
        <v>92.151363178366353</v>
      </c>
      <c r="R767" s="15">
        <f t="shared" si="117"/>
        <v>33.088957134426003</v>
      </c>
      <c r="S767" s="15">
        <f t="shared" si="118"/>
        <v>99.706549917931468</v>
      </c>
      <c r="T767" s="15">
        <f t="shared" si="119"/>
        <v>60.102865177124933</v>
      </c>
      <c r="U767" s="15">
        <f t="shared" si="120"/>
        <v>32.009920256708881</v>
      </c>
    </row>
    <row r="768" spans="1:21" x14ac:dyDescent="0.25">
      <c r="A768" s="4">
        <v>51091970100</v>
      </c>
      <c r="B768" s="7" t="s">
        <v>745</v>
      </c>
      <c r="C768" s="29">
        <f t="array" ref="C768">SUMPRODUCT($D$9:$D$13, TRANSPOSE(Q768:U768))</f>
        <v>27.795243318388984</v>
      </c>
      <c r="E768" s="9">
        <v>0</v>
      </c>
      <c r="F768" s="9">
        <v>0</v>
      </c>
      <c r="G768" s="9">
        <v>0</v>
      </c>
      <c r="H768" s="9">
        <v>0</v>
      </c>
      <c r="I768" s="9">
        <v>1</v>
      </c>
      <c r="K768" s="15">
        <f t="shared" si="111"/>
        <v>-0.70655066094229046</v>
      </c>
      <c r="L768" s="15">
        <f t="shared" si="112"/>
        <v>-0.43745811914256699</v>
      </c>
      <c r="M768" s="15">
        <f t="shared" si="113"/>
        <v>-0.36297485014772385</v>
      </c>
      <c r="N768" s="15">
        <f t="shared" si="114"/>
        <v>-1.0779023132969505</v>
      </c>
      <c r="O768" s="15">
        <f t="shared" si="115"/>
        <v>-0.46742141349837901</v>
      </c>
      <c r="Q768" s="15">
        <f t="shared" si="116"/>
        <v>23.992287970867398</v>
      </c>
      <c r="R768" s="15">
        <f t="shared" si="117"/>
        <v>33.088957134426003</v>
      </c>
      <c r="S768" s="15">
        <f t="shared" si="118"/>
        <v>35.831183581077589</v>
      </c>
      <c r="T768" s="15">
        <f t="shared" si="119"/>
        <v>14.05386764886503</v>
      </c>
      <c r="U768" s="15">
        <f t="shared" si="120"/>
        <v>32.009920256708881</v>
      </c>
    </row>
    <row r="769" spans="1:21" x14ac:dyDescent="0.25">
      <c r="A769" s="4">
        <v>51093280101</v>
      </c>
      <c r="B769" s="7" t="s">
        <v>746</v>
      </c>
      <c r="C769" s="29">
        <f t="array" ref="C769">SUMPRODUCT($D$9:$D$13, TRANSPOSE(Q769:U769))</f>
        <v>24.903280736905355</v>
      </c>
      <c r="E769" s="9">
        <v>0</v>
      </c>
      <c r="F769" s="9">
        <v>0</v>
      </c>
      <c r="G769" s="9">
        <v>0</v>
      </c>
      <c r="H769" s="9">
        <v>0</v>
      </c>
      <c r="I769" s="9">
        <v>0</v>
      </c>
      <c r="K769" s="15">
        <f t="shared" si="111"/>
        <v>-0.70655066094229046</v>
      </c>
      <c r="L769" s="15">
        <f t="shared" si="112"/>
        <v>-0.43745811914256699</v>
      </c>
      <c r="M769" s="15">
        <f t="shared" si="113"/>
        <v>-0.36297485014772385</v>
      </c>
      <c r="N769" s="15">
        <f t="shared" si="114"/>
        <v>-1.0779023132969505</v>
      </c>
      <c r="O769" s="15">
        <f t="shared" si="115"/>
        <v>-0.9326472149291769</v>
      </c>
      <c r="Q769" s="15">
        <f t="shared" si="116"/>
        <v>23.992287970867398</v>
      </c>
      <c r="R769" s="15">
        <f t="shared" si="117"/>
        <v>33.088957134426003</v>
      </c>
      <c r="S769" s="15">
        <f t="shared" si="118"/>
        <v>35.831183581077589</v>
      </c>
      <c r="T769" s="15">
        <f t="shared" si="119"/>
        <v>14.05386764886503</v>
      </c>
      <c r="U769" s="15">
        <f t="shared" si="120"/>
        <v>17.550107349290748</v>
      </c>
    </row>
    <row r="770" spans="1:21" x14ac:dyDescent="0.25">
      <c r="A770" s="4">
        <v>51093280103</v>
      </c>
      <c r="B770" s="7" t="s">
        <v>747</v>
      </c>
      <c r="C770" s="29">
        <f t="array" ref="C770">SUMPRODUCT($D$9:$D$13, TRANSPOSE(Q770:U770))</f>
        <v>44.169631493732126</v>
      </c>
      <c r="E770" s="9">
        <v>0</v>
      </c>
      <c r="F770" s="9">
        <v>0</v>
      </c>
      <c r="G770" s="9">
        <v>0</v>
      </c>
      <c r="H770" s="9">
        <v>1</v>
      </c>
      <c r="I770" s="9">
        <v>3</v>
      </c>
      <c r="K770" s="15">
        <f t="shared" si="111"/>
        <v>-0.70655066094229046</v>
      </c>
      <c r="L770" s="15">
        <f t="shared" si="112"/>
        <v>-0.43745811914256699</v>
      </c>
      <c r="M770" s="15">
        <f t="shared" si="113"/>
        <v>-0.36297485014772385</v>
      </c>
      <c r="N770" s="15">
        <f t="shared" si="114"/>
        <v>0.25601054293749775</v>
      </c>
      <c r="O770" s="15">
        <f t="shared" si="115"/>
        <v>0.46303018936321672</v>
      </c>
      <c r="Q770" s="15">
        <f t="shared" si="116"/>
        <v>23.992287970867398</v>
      </c>
      <c r="R770" s="15">
        <f t="shared" si="117"/>
        <v>33.088957134426003</v>
      </c>
      <c r="S770" s="15">
        <f t="shared" si="118"/>
        <v>35.831183581077589</v>
      </c>
      <c r="T770" s="15">
        <f t="shared" si="119"/>
        <v>60.102865177124933</v>
      </c>
      <c r="U770" s="15">
        <f t="shared" si="120"/>
        <v>67.83286360516469</v>
      </c>
    </row>
    <row r="771" spans="1:21" x14ac:dyDescent="0.25">
      <c r="A771" s="4">
        <v>51093280104</v>
      </c>
      <c r="B771" s="7" t="s">
        <v>748</v>
      </c>
      <c r="C771" s="29">
        <f t="array" ref="C771">SUMPRODUCT($D$9:$D$13, TRANSPOSE(Q771:U771))</f>
        <v>24.903280736905355</v>
      </c>
      <c r="E771" s="9">
        <v>0</v>
      </c>
      <c r="F771" s="9">
        <v>0</v>
      </c>
      <c r="G771" s="9">
        <v>0</v>
      </c>
      <c r="H771" s="9">
        <v>0</v>
      </c>
      <c r="I771" s="9">
        <v>0</v>
      </c>
      <c r="K771" s="15">
        <f t="shared" si="111"/>
        <v>-0.70655066094229046</v>
      </c>
      <c r="L771" s="15">
        <f t="shared" si="112"/>
        <v>-0.43745811914256699</v>
      </c>
      <c r="M771" s="15">
        <f t="shared" si="113"/>
        <v>-0.36297485014772385</v>
      </c>
      <c r="N771" s="15">
        <f t="shared" si="114"/>
        <v>-1.0779023132969505</v>
      </c>
      <c r="O771" s="15">
        <f t="shared" si="115"/>
        <v>-0.9326472149291769</v>
      </c>
      <c r="Q771" s="15">
        <f t="shared" si="116"/>
        <v>23.992287970867398</v>
      </c>
      <c r="R771" s="15">
        <f t="shared" si="117"/>
        <v>33.088957134426003</v>
      </c>
      <c r="S771" s="15">
        <f t="shared" si="118"/>
        <v>35.831183581077589</v>
      </c>
      <c r="T771" s="15">
        <f t="shared" si="119"/>
        <v>14.05386764886503</v>
      </c>
      <c r="U771" s="15">
        <f t="shared" si="120"/>
        <v>17.550107349290748</v>
      </c>
    </row>
    <row r="772" spans="1:21" x14ac:dyDescent="0.25">
      <c r="A772" s="4">
        <v>51093280105</v>
      </c>
      <c r="B772" s="7" t="s">
        <v>749</v>
      </c>
      <c r="C772" s="29">
        <f t="array" ref="C772">SUMPRODUCT($D$9:$D$13, TRANSPOSE(Q772:U772))</f>
        <v>24.903280736905355</v>
      </c>
      <c r="E772" s="9">
        <v>0</v>
      </c>
      <c r="F772" s="9">
        <v>0</v>
      </c>
      <c r="G772" s="9">
        <v>0</v>
      </c>
      <c r="H772" s="9">
        <v>0</v>
      </c>
      <c r="I772" s="9">
        <v>0</v>
      </c>
      <c r="K772" s="15">
        <f t="shared" si="111"/>
        <v>-0.70655066094229046</v>
      </c>
      <c r="L772" s="15">
        <f t="shared" si="112"/>
        <v>-0.43745811914256699</v>
      </c>
      <c r="M772" s="15">
        <f t="shared" si="113"/>
        <v>-0.36297485014772385</v>
      </c>
      <c r="N772" s="15">
        <f t="shared" si="114"/>
        <v>-1.0779023132969505</v>
      </c>
      <c r="O772" s="15">
        <f t="shared" si="115"/>
        <v>-0.9326472149291769</v>
      </c>
      <c r="Q772" s="15">
        <f t="shared" si="116"/>
        <v>23.992287970867398</v>
      </c>
      <c r="R772" s="15">
        <f t="shared" si="117"/>
        <v>33.088957134426003</v>
      </c>
      <c r="S772" s="15">
        <f t="shared" si="118"/>
        <v>35.831183581077589</v>
      </c>
      <c r="T772" s="15">
        <f t="shared" si="119"/>
        <v>14.05386764886503</v>
      </c>
      <c r="U772" s="15">
        <f t="shared" si="120"/>
        <v>17.550107349290748</v>
      </c>
    </row>
    <row r="773" spans="1:21" x14ac:dyDescent="0.25">
      <c r="A773" s="4">
        <v>51093280106</v>
      </c>
      <c r="B773" s="7" t="s">
        <v>750</v>
      </c>
      <c r="C773" s="29">
        <f t="array" ref="C773">SUMPRODUCT($D$9:$D$13, TRANSPOSE(Q773:U773))</f>
        <v>24.903280736905355</v>
      </c>
      <c r="E773" s="9">
        <v>0</v>
      </c>
      <c r="F773" s="9">
        <v>0</v>
      </c>
      <c r="G773" s="9">
        <v>0</v>
      </c>
      <c r="H773" s="9">
        <v>0</v>
      </c>
      <c r="I773" s="9">
        <v>0</v>
      </c>
      <c r="K773" s="15">
        <f t="shared" si="111"/>
        <v>-0.70655066094229046</v>
      </c>
      <c r="L773" s="15">
        <f t="shared" si="112"/>
        <v>-0.43745811914256699</v>
      </c>
      <c r="M773" s="15">
        <f t="shared" si="113"/>
        <v>-0.36297485014772385</v>
      </c>
      <c r="N773" s="15">
        <f t="shared" si="114"/>
        <v>-1.0779023132969505</v>
      </c>
      <c r="O773" s="15">
        <f t="shared" si="115"/>
        <v>-0.9326472149291769</v>
      </c>
      <c r="Q773" s="15">
        <f t="shared" si="116"/>
        <v>23.992287970867398</v>
      </c>
      <c r="R773" s="15">
        <f t="shared" si="117"/>
        <v>33.088957134426003</v>
      </c>
      <c r="S773" s="15">
        <f t="shared" si="118"/>
        <v>35.831183581077589</v>
      </c>
      <c r="T773" s="15">
        <f t="shared" si="119"/>
        <v>14.05386764886503</v>
      </c>
      <c r="U773" s="15">
        <f t="shared" si="120"/>
        <v>17.550107349290748</v>
      </c>
    </row>
    <row r="774" spans="1:21" x14ac:dyDescent="0.25">
      <c r="A774" s="4">
        <v>51093280200</v>
      </c>
      <c r="B774" s="7" t="s">
        <v>751</v>
      </c>
      <c r="C774" s="29">
        <f t="array" ref="C774">SUMPRODUCT($D$9:$D$13, TRANSPOSE(Q774:U774))</f>
        <v>24.903280736905355</v>
      </c>
      <c r="E774" s="9">
        <v>0</v>
      </c>
      <c r="F774" s="9">
        <v>0</v>
      </c>
      <c r="G774" s="9">
        <v>0</v>
      </c>
      <c r="H774" s="9">
        <v>0</v>
      </c>
      <c r="I774" s="9">
        <v>0</v>
      </c>
      <c r="K774" s="15">
        <f t="shared" si="111"/>
        <v>-0.70655066094229046</v>
      </c>
      <c r="L774" s="15">
        <f t="shared" si="112"/>
        <v>-0.43745811914256699</v>
      </c>
      <c r="M774" s="15">
        <f t="shared" si="113"/>
        <v>-0.36297485014772385</v>
      </c>
      <c r="N774" s="15">
        <f t="shared" si="114"/>
        <v>-1.0779023132969505</v>
      </c>
      <c r="O774" s="15">
        <f t="shared" si="115"/>
        <v>-0.9326472149291769</v>
      </c>
      <c r="Q774" s="15">
        <f t="shared" si="116"/>
        <v>23.992287970867398</v>
      </c>
      <c r="R774" s="15">
        <f t="shared" si="117"/>
        <v>33.088957134426003</v>
      </c>
      <c r="S774" s="15">
        <f t="shared" si="118"/>
        <v>35.831183581077589</v>
      </c>
      <c r="T774" s="15">
        <f t="shared" si="119"/>
        <v>14.05386764886503</v>
      </c>
      <c r="U774" s="15">
        <f t="shared" si="120"/>
        <v>17.550107349290748</v>
      </c>
    </row>
    <row r="775" spans="1:21" x14ac:dyDescent="0.25">
      <c r="A775" s="4">
        <v>51093280300</v>
      </c>
      <c r="B775" s="7" t="s">
        <v>752</v>
      </c>
      <c r="C775" s="29">
        <f t="array" ref="C775">SUMPRODUCT($D$9:$D$13, TRANSPOSE(Q775:U775))</f>
        <v>24.903280736905355</v>
      </c>
      <c r="E775" s="9">
        <v>0</v>
      </c>
      <c r="F775" s="9">
        <v>0</v>
      </c>
      <c r="G775" s="9">
        <v>0</v>
      </c>
      <c r="H775" s="9">
        <v>0</v>
      </c>
      <c r="I775" s="9">
        <v>0</v>
      </c>
      <c r="K775" s="15">
        <f t="shared" si="111"/>
        <v>-0.70655066094229046</v>
      </c>
      <c r="L775" s="15">
        <f t="shared" si="112"/>
        <v>-0.43745811914256699</v>
      </c>
      <c r="M775" s="15">
        <f t="shared" si="113"/>
        <v>-0.36297485014772385</v>
      </c>
      <c r="N775" s="15">
        <f t="shared" si="114"/>
        <v>-1.0779023132969505</v>
      </c>
      <c r="O775" s="15">
        <f t="shared" si="115"/>
        <v>-0.9326472149291769</v>
      </c>
      <c r="Q775" s="15">
        <f t="shared" si="116"/>
        <v>23.992287970867398</v>
      </c>
      <c r="R775" s="15">
        <f t="shared" si="117"/>
        <v>33.088957134426003</v>
      </c>
      <c r="S775" s="15">
        <f t="shared" si="118"/>
        <v>35.831183581077589</v>
      </c>
      <c r="T775" s="15">
        <f t="shared" si="119"/>
        <v>14.05386764886503</v>
      </c>
      <c r="U775" s="15">
        <f t="shared" si="120"/>
        <v>17.550107349290748</v>
      </c>
    </row>
    <row r="776" spans="1:21" x14ac:dyDescent="0.25">
      <c r="A776" s="4">
        <v>51093280400</v>
      </c>
      <c r="B776" s="7" t="s">
        <v>753</v>
      </c>
      <c r="C776" s="29">
        <f t="array" ref="C776">SUMPRODUCT($D$9:$D$13, TRANSPOSE(Q776:U776))</f>
        <v>27.795243318388984</v>
      </c>
      <c r="E776" s="9">
        <v>0</v>
      </c>
      <c r="F776" s="9">
        <v>0</v>
      </c>
      <c r="G776" s="9">
        <v>0</v>
      </c>
      <c r="H776" s="9">
        <v>0</v>
      </c>
      <c r="I776" s="9">
        <v>1</v>
      </c>
      <c r="K776" s="15">
        <f t="shared" si="111"/>
        <v>-0.70655066094229046</v>
      </c>
      <c r="L776" s="15">
        <f t="shared" si="112"/>
        <v>-0.43745811914256699</v>
      </c>
      <c r="M776" s="15">
        <f t="shared" si="113"/>
        <v>-0.36297485014772385</v>
      </c>
      <c r="N776" s="15">
        <f t="shared" si="114"/>
        <v>-1.0779023132969505</v>
      </c>
      <c r="O776" s="15">
        <f t="shared" si="115"/>
        <v>-0.46742141349837901</v>
      </c>
      <c r="Q776" s="15">
        <f t="shared" si="116"/>
        <v>23.992287970867398</v>
      </c>
      <c r="R776" s="15">
        <f t="shared" si="117"/>
        <v>33.088957134426003</v>
      </c>
      <c r="S776" s="15">
        <f t="shared" si="118"/>
        <v>35.831183581077589</v>
      </c>
      <c r="T776" s="15">
        <f t="shared" si="119"/>
        <v>14.05386764886503</v>
      </c>
      <c r="U776" s="15">
        <f t="shared" si="120"/>
        <v>32.009920256708881</v>
      </c>
    </row>
    <row r="777" spans="1:21" x14ac:dyDescent="0.25">
      <c r="A777" s="4">
        <v>51095080101</v>
      </c>
      <c r="B777" s="7" t="s">
        <v>754</v>
      </c>
      <c r="C777" s="29">
        <f t="array" ref="C777">SUMPRODUCT($D$9:$D$13, TRANSPOSE(Q777:U777))</f>
        <v>37.005042824040963</v>
      </c>
      <c r="E777" s="9">
        <v>0</v>
      </c>
      <c r="F777" s="9">
        <v>0</v>
      </c>
      <c r="G777" s="9">
        <v>0</v>
      </c>
      <c r="H777" s="9">
        <v>1</v>
      </c>
      <c r="I777" s="9">
        <v>1</v>
      </c>
      <c r="K777" s="15">
        <f t="shared" si="111"/>
        <v>-0.70655066094229046</v>
      </c>
      <c r="L777" s="15">
        <f t="shared" si="112"/>
        <v>-0.43745811914256699</v>
      </c>
      <c r="M777" s="15">
        <f t="shared" si="113"/>
        <v>-0.36297485014772385</v>
      </c>
      <c r="N777" s="15">
        <f t="shared" si="114"/>
        <v>0.25601054293749775</v>
      </c>
      <c r="O777" s="15">
        <f t="shared" si="115"/>
        <v>-0.46742141349837901</v>
      </c>
      <c r="Q777" s="15">
        <f t="shared" si="116"/>
        <v>23.992287970867398</v>
      </c>
      <c r="R777" s="15">
        <f t="shared" si="117"/>
        <v>33.088957134426003</v>
      </c>
      <c r="S777" s="15">
        <f t="shared" si="118"/>
        <v>35.831183581077589</v>
      </c>
      <c r="T777" s="15">
        <f t="shared" si="119"/>
        <v>60.102865177124933</v>
      </c>
      <c r="U777" s="15">
        <f t="shared" si="120"/>
        <v>32.009920256708881</v>
      </c>
    </row>
    <row r="778" spans="1:21" x14ac:dyDescent="0.25">
      <c r="A778" s="4">
        <v>51095080102</v>
      </c>
      <c r="B778" s="7" t="s">
        <v>755</v>
      </c>
      <c r="C778" s="29">
        <f t="array" ref="C778">SUMPRODUCT($D$9:$D$13, TRANSPOSE(Q778:U778))</f>
        <v>37.005042824040963</v>
      </c>
      <c r="E778" s="9">
        <v>0</v>
      </c>
      <c r="F778" s="9">
        <v>0</v>
      </c>
      <c r="G778" s="9">
        <v>0</v>
      </c>
      <c r="H778" s="9">
        <v>1</v>
      </c>
      <c r="I778" s="9">
        <v>1</v>
      </c>
      <c r="K778" s="15">
        <f t="shared" si="111"/>
        <v>-0.70655066094229046</v>
      </c>
      <c r="L778" s="15">
        <f t="shared" si="112"/>
        <v>-0.43745811914256699</v>
      </c>
      <c r="M778" s="15">
        <f t="shared" si="113"/>
        <v>-0.36297485014772385</v>
      </c>
      <c r="N778" s="15">
        <f t="shared" si="114"/>
        <v>0.25601054293749775</v>
      </c>
      <c r="O778" s="15">
        <f t="shared" si="115"/>
        <v>-0.46742141349837901</v>
      </c>
      <c r="Q778" s="15">
        <f t="shared" si="116"/>
        <v>23.992287970867398</v>
      </c>
      <c r="R778" s="15">
        <f t="shared" si="117"/>
        <v>33.088957134426003</v>
      </c>
      <c r="S778" s="15">
        <f t="shared" si="118"/>
        <v>35.831183581077589</v>
      </c>
      <c r="T778" s="15">
        <f t="shared" si="119"/>
        <v>60.102865177124933</v>
      </c>
      <c r="U778" s="15">
        <f t="shared" si="120"/>
        <v>32.009920256708881</v>
      </c>
    </row>
    <row r="779" spans="1:21" x14ac:dyDescent="0.25">
      <c r="A779" s="4">
        <v>51095080202</v>
      </c>
      <c r="B779" s="7" t="s">
        <v>756</v>
      </c>
      <c r="C779" s="29">
        <f t="array" ref="C779">SUMPRODUCT($D$9:$D$13, TRANSPOSE(Q779:U779))</f>
        <v>37.005042824040963</v>
      </c>
      <c r="E779" s="9">
        <v>0</v>
      </c>
      <c r="F779" s="9">
        <v>0</v>
      </c>
      <c r="G779" s="9">
        <v>0</v>
      </c>
      <c r="H779" s="9">
        <v>1</v>
      </c>
      <c r="I779" s="9">
        <v>1</v>
      </c>
      <c r="K779" s="15">
        <f t="shared" si="111"/>
        <v>-0.70655066094229046</v>
      </c>
      <c r="L779" s="15">
        <f t="shared" si="112"/>
        <v>-0.43745811914256699</v>
      </c>
      <c r="M779" s="15">
        <f t="shared" si="113"/>
        <v>-0.36297485014772385</v>
      </c>
      <c r="N779" s="15">
        <f t="shared" si="114"/>
        <v>0.25601054293749775</v>
      </c>
      <c r="O779" s="15">
        <f t="shared" si="115"/>
        <v>-0.46742141349837901</v>
      </c>
      <c r="Q779" s="15">
        <f t="shared" si="116"/>
        <v>23.992287970867398</v>
      </c>
      <c r="R779" s="15">
        <f t="shared" si="117"/>
        <v>33.088957134426003</v>
      </c>
      <c r="S779" s="15">
        <f t="shared" si="118"/>
        <v>35.831183581077589</v>
      </c>
      <c r="T779" s="15">
        <f t="shared" si="119"/>
        <v>60.102865177124933</v>
      </c>
      <c r="U779" s="15">
        <f t="shared" si="120"/>
        <v>32.009920256708881</v>
      </c>
    </row>
    <row r="780" spans="1:21" x14ac:dyDescent="0.25">
      <c r="A780" s="4">
        <v>51095080203</v>
      </c>
      <c r="B780" s="7" t="s">
        <v>757</v>
      </c>
      <c r="C780" s="29">
        <f t="array" ref="C780">SUMPRODUCT($D$9:$D$13, TRANSPOSE(Q780:U780))</f>
        <v>37.005042824040963</v>
      </c>
      <c r="E780" s="9">
        <v>0</v>
      </c>
      <c r="F780" s="9">
        <v>0</v>
      </c>
      <c r="G780" s="9">
        <v>0</v>
      </c>
      <c r="H780" s="9">
        <v>1</v>
      </c>
      <c r="I780" s="9">
        <v>1</v>
      </c>
      <c r="K780" s="15">
        <f t="shared" si="111"/>
        <v>-0.70655066094229046</v>
      </c>
      <c r="L780" s="15">
        <f t="shared" si="112"/>
        <v>-0.43745811914256699</v>
      </c>
      <c r="M780" s="15">
        <f t="shared" si="113"/>
        <v>-0.36297485014772385</v>
      </c>
      <c r="N780" s="15">
        <f t="shared" si="114"/>
        <v>0.25601054293749775</v>
      </c>
      <c r="O780" s="15">
        <f t="shared" si="115"/>
        <v>-0.46742141349837901</v>
      </c>
      <c r="Q780" s="15">
        <f t="shared" si="116"/>
        <v>23.992287970867398</v>
      </c>
      <c r="R780" s="15">
        <f t="shared" si="117"/>
        <v>33.088957134426003</v>
      </c>
      <c r="S780" s="15">
        <f t="shared" si="118"/>
        <v>35.831183581077589</v>
      </c>
      <c r="T780" s="15">
        <f t="shared" si="119"/>
        <v>60.102865177124933</v>
      </c>
      <c r="U780" s="15">
        <f t="shared" si="120"/>
        <v>32.009920256708881</v>
      </c>
    </row>
    <row r="781" spans="1:21" x14ac:dyDescent="0.25">
      <c r="A781" s="4">
        <v>51095080205</v>
      </c>
      <c r="B781" s="7" t="s">
        <v>758</v>
      </c>
      <c r="C781" s="29">
        <f t="array" ref="C781">SUMPRODUCT($D$9:$D$13, TRANSPOSE(Q781:U781))</f>
        <v>50.164669678012366</v>
      </c>
      <c r="E781" s="9">
        <v>0</v>
      </c>
      <c r="F781" s="9">
        <v>1</v>
      </c>
      <c r="G781" s="9">
        <v>0</v>
      </c>
      <c r="H781" s="9">
        <v>1</v>
      </c>
      <c r="I781" s="9">
        <v>1</v>
      </c>
      <c r="K781" s="15">
        <f t="shared" si="111"/>
        <v>-0.70655066094229046</v>
      </c>
      <c r="L781" s="15">
        <f t="shared" si="112"/>
        <v>2.2859331127743943</v>
      </c>
      <c r="M781" s="15">
        <f t="shared" si="113"/>
        <v>-0.36297485014772385</v>
      </c>
      <c r="N781" s="15">
        <f t="shared" si="114"/>
        <v>0.25601054293749775</v>
      </c>
      <c r="O781" s="15">
        <f t="shared" si="115"/>
        <v>-0.46742141349837901</v>
      </c>
      <c r="Q781" s="15">
        <f t="shared" si="116"/>
        <v>23.992287970867398</v>
      </c>
      <c r="R781" s="15">
        <f t="shared" si="117"/>
        <v>98.887091404282984</v>
      </c>
      <c r="S781" s="15">
        <f t="shared" si="118"/>
        <v>35.831183581077589</v>
      </c>
      <c r="T781" s="15">
        <f t="shared" si="119"/>
        <v>60.102865177124933</v>
      </c>
      <c r="U781" s="15">
        <f t="shared" si="120"/>
        <v>32.009920256708881</v>
      </c>
    </row>
    <row r="782" spans="1:21" x14ac:dyDescent="0.25">
      <c r="A782" s="4">
        <v>51095080206</v>
      </c>
      <c r="B782" s="7" t="s">
        <v>759</v>
      </c>
      <c r="C782" s="29">
        <f t="array" ref="C782">SUMPRODUCT($D$9:$D$13, TRANSPOSE(Q782:U782))</f>
        <v>37.005042824040963</v>
      </c>
      <c r="E782" s="9">
        <v>0</v>
      </c>
      <c r="F782" s="9">
        <v>0</v>
      </c>
      <c r="G782" s="9">
        <v>0</v>
      </c>
      <c r="H782" s="9">
        <v>1</v>
      </c>
      <c r="I782" s="9">
        <v>1</v>
      </c>
      <c r="K782" s="15">
        <f t="shared" si="111"/>
        <v>-0.70655066094229046</v>
      </c>
      <c r="L782" s="15">
        <f t="shared" si="112"/>
        <v>-0.43745811914256699</v>
      </c>
      <c r="M782" s="15">
        <f t="shared" si="113"/>
        <v>-0.36297485014772385</v>
      </c>
      <c r="N782" s="15">
        <f t="shared" si="114"/>
        <v>0.25601054293749775</v>
      </c>
      <c r="O782" s="15">
        <f t="shared" si="115"/>
        <v>-0.46742141349837901</v>
      </c>
      <c r="Q782" s="15">
        <f t="shared" si="116"/>
        <v>23.992287970867398</v>
      </c>
      <c r="R782" s="15">
        <f t="shared" si="117"/>
        <v>33.088957134426003</v>
      </c>
      <c r="S782" s="15">
        <f t="shared" si="118"/>
        <v>35.831183581077589</v>
      </c>
      <c r="T782" s="15">
        <f t="shared" si="119"/>
        <v>60.102865177124933</v>
      </c>
      <c r="U782" s="15">
        <f t="shared" si="120"/>
        <v>32.009920256708881</v>
      </c>
    </row>
    <row r="783" spans="1:21" x14ac:dyDescent="0.25">
      <c r="A783" s="4">
        <v>51095080301</v>
      </c>
      <c r="B783" s="7" t="s">
        <v>760</v>
      </c>
      <c r="C783" s="29">
        <f t="array" ref="C783">SUMPRODUCT($D$9:$D$13, TRANSPOSE(Q783:U783))</f>
        <v>37.005042824040963</v>
      </c>
      <c r="E783" s="9">
        <v>0</v>
      </c>
      <c r="F783" s="9">
        <v>0</v>
      </c>
      <c r="G783" s="9">
        <v>0</v>
      </c>
      <c r="H783" s="9">
        <v>1</v>
      </c>
      <c r="I783" s="9">
        <v>1</v>
      </c>
      <c r="K783" s="15">
        <f t="shared" si="111"/>
        <v>-0.70655066094229046</v>
      </c>
      <c r="L783" s="15">
        <f t="shared" si="112"/>
        <v>-0.43745811914256699</v>
      </c>
      <c r="M783" s="15">
        <f t="shared" si="113"/>
        <v>-0.36297485014772385</v>
      </c>
      <c r="N783" s="15">
        <f t="shared" si="114"/>
        <v>0.25601054293749775</v>
      </c>
      <c r="O783" s="15">
        <f t="shared" si="115"/>
        <v>-0.46742141349837901</v>
      </c>
      <c r="Q783" s="15">
        <f t="shared" si="116"/>
        <v>23.992287970867398</v>
      </c>
      <c r="R783" s="15">
        <f t="shared" si="117"/>
        <v>33.088957134426003</v>
      </c>
      <c r="S783" s="15">
        <f t="shared" si="118"/>
        <v>35.831183581077589</v>
      </c>
      <c r="T783" s="15">
        <f t="shared" si="119"/>
        <v>60.102865177124933</v>
      </c>
      <c r="U783" s="15">
        <f t="shared" si="120"/>
        <v>32.009920256708881</v>
      </c>
    </row>
    <row r="784" spans="1:21" x14ac:dyDescent="0.25">
      <c r="A784" s="4">
        <v>51095080303</v>
      </c>
      <c r="B784" s="7" t="s">
        <v>761</v>
      </c>
      <c r="C784" s="29">
        <f t="array" ref="C784">SUMPRODUCT($D$9:$D$13, TRANSPOSE(Q784:U784))</f>
        <v>37.005042824040963</v>
      </c>
      <c r="E784" s="9">
        <v>0</v>
      </c>
      <c r="F784" s="9">
        <v>0</v>
      </c>
      <c r="G784" s="9">
        <v>0</v>
      </c>
      <c r="H784" s="9">
        <v>1</v>
      </c>
      <c r="I784" s="9">
        <v>1</v>
      </c>
      <c r="K784" s="15">
        <f t="shared" si="111"/>
        <v>-0.70655066094229046</v>
      </c>
      <c r="L784" s="15">
        <f t="shared" si="112"/>
        <v>-0.43745811914256699</v>
      </c>
      <c r="M784" s="15">
        <f t="shared" si="113"/>
        <v>-0.36297485014772385</v>
      </c>
      <c r="N784" s="15">
        <f t="shared" si="114"/>
        <v>0.25601054293749775</v>
      </c>
      <c r="O784" s="15">
        <f t="shared" si="115"/>
        <v>-0.46742141349837901</v>
      </c>
      <c r="Q784" s="15">
        <f t="shared" si="116"/>
        <v>23.992287970867398</v>
      </c>
      <c r="R784" s="15">
        <f t="shared" si="117"/>
        <v>33.088957134426003</v>
      </c>
      <c r="S784" s="15">
        <f t="shared" si="118"/>
        <v>35.831183581077589</v>
      </c>
      <c r="T784" s="15">
        <f t="shared" si="119"/>
        <v>60.102865177124933</v>
      </c>
      <c r="U784" s="15">
        <f t="shared" si="120"/>
        <v>32.009920256708881</v>
      </c>
    </row>
    <row r="785" spans="1:21" x14ac:dyDescent="0.25">
      <c r="A785" s="4">
        <v>51095080304</v>
      </c>
      <c r="B785" s="7" t="s">
        <v>762</v>
      </c>
      <c r="C785" s="29">
        <f t="array" ref="C785">SUMPRODUCT($D$9:$D$13, TRANSPOSE(Q785:U785))</f>
        <v>37.005042824040963</v>
      </c>
      <c r="E785" s="9">
        <v>0</v>
      </c>
      <c r="F785" s="9">
        <v>0</v>
      </c>
      <c r="G785" s="9">
        <v>0</v>
      </c>
      <c r="H785" s="9">
        <v>1</v>
      </c>
      <c r="I785" s="9">
        <v>1</v>
      </c>
      <c r="K785" s="15">
        <f t="shared" si="111"/>
        <v>-0.70655066094229046</v>
      </c>
      <c r="L785" s="15">
        <f t="shared" si="112"/>
        <v>-0.43745811914256699</v>
      </c>
      <c r="M785" s="15">
        <f t="shared" si="113"/>
        <v>-0.36297485014772385</v>
      </c>
      <c r="N785" s="15">
        <f t="shared" si="114"/>
        <v>0.25601054293749775</v>
      </c>
      <c r="O785" s="15">
        <f t="shared" si="115"/>
        <v>-0.46742141349837901</v>
      </c>
      <c r="Q785" s="15">
        <f t="shared" si="116"/>
        <v>23.992287970867398</v>
      </c>
      <c r="R785" s="15">
        <f t="shared" si="117"/>
        <v>33.088957134426003</v>
      </c>
      <c r="S785" s="15">
        <f t="shared" si="118"/>
        <v>35.831183581077589</v>
      </c>
      <c r="T785" s="15">
        <f t="shared" si="119"/>
        <v>60.102865177124933</v>
      </c>
      <c r="U785" s="15">
        <f t="shared" si="120"/>
        <v>32.009920256708881</v>
      </c>
    </row>
    <row r="786" spans="1:21" x14ac:dyDescent="0.25">
      <c r="A786" s="4">
        <v>51095080401</v>
      </c>
      <c r="B786" s="7" t="s">
        <v>763</v>
      </c>
      <c r="C786" s="29">
        <f t="array" ref="C786">SUMPRODUCT($D$9:$D$13, TRANSPOSE(Q786:U786))</f>
        <v>37.005042824040963</v>
      </c>
      <c r="E786" s="9">
        <v>0</v>
      </c>
      <c r="F786" s="9">
        <v>0</v>
      </c>
      <c r="G786" s="9">
        <v>0</v>
      </c>
      <c r="H786" s="9">
        <v>1</v>
      </c>
      <c r="I786" s="9">
        <v>1</v>
      </c>
      <c r="K786" s="15">
        <f t="shared" si="111"/>
        <v>-0.70655066094229046</v>
      </c>
      <c r="L786" s="15">
        <f t="shared" si="112"/>
        <v>-0.43745811914256699</v>
      </c>
      <c r="M786" s="15">
        <f t="shared" si="113"/>
        <v>-0.36297485014772385</v>
      </c>
      <c r="N786" s="15">
        <f t="shared" si="114"/>
        <v>0.25601054293749775</v>
      </c>
      <c r="O786" s="15">
        <f t="shared" si="115"/>
        <v>-0.46742141349837901</v>
      </c>
      <c r="Q786" s="15">
        <f t="shared" si="116"/>
        <v>23.992287970867398</v>
      </c>
      <c r="R786" s="15">
        <f t="shared" si="117"/>
        <v>33.088957134426003</v>
      </c>
      <c r="S786" s="15">
        <f t="shared" si="118"/>
        <v>35.831183581077589</v>
      </c>
      <c r="T786" s="15">
        <f t="shared" si="119"/>
        <v>60.102865177124933</v>
      </c>
      <c r="U786" s="15">
        <f t="shared" si="120"/>
        <v>32.009920256708881</v>
      </c>
    </row>
    <row r="787" spans="1:21" x14ac:dyDescent="0.25">
      <c r="A787" s="4">
        <v>51095080402</v>
      </c>
      <c r="B787" s="7" t="s">
        <v>764</v>
      </c>
      <c r="C787" s="29">
        <f t="array" ref="C787">SUMPRODUCT($D$9:$D$13, TRANSPOSE(Q787:U787))</f>
        <v>37.005042824040963</v>
      </c>
      <c r="E787" s="9">
        <v>0</v>
      </c>
      <c r="F787" s="9">
        <v>0</v>
      </c>
      <c r="G787" s="9">
        <v>0</v>
      </c>
      <c r="H787" s="9">
        <v>1</v>
      </c>
      <c r="I787" s="9">
        <v>1</v>
      </c>
      <c r="K787" s="15">
        <f t="shared" si="111"/>
        <v>-0.70655066094229046</v>
      </c>
      <c r="L787" s="15">
        <f t="shared" si="112"/>
        <v>-0.43745811914256699</v>
      </c>
      <c r="M787" s="15">
        <f t="shared" si="113"/>
        <v>-0.36297485014772385</v>
      </c>
      <c r="N787" s="15">
        <f t="shared" si="114"/>
        <v>0.25601054293749775</v>
      </c>
      <c r="O787" s="15">
        <f t="shared" si="115"/>
        <v>-0.46742141349837901</v>
      </c>
      <c r="Q787" s="15">
        <f t="shared" si="116"/>
        <v>23.992287970867398</v>
      </c>
      <c r="R787" s="15">
        <f t="shared" si="117"/>
        <v>33.088957134426003</v>
      </c>
      <c r="S787" s="15">
        <f t="shared" si="118"/>
        <v>35.831183581077589</v>
      </c>
      <c r="T787" s="15">
        <f t="shared" si="119"/>
        <v>60.102865177124933</v>
      </c>
      <c r="U787" s="15">
        <f t="shared" si="120"/>
        <v>32.009920256708881</v>
      </c>
    </row>
    <row r="788" spans="1:21" x14ac:dyDescent="0.25">
      <c r="A788" s="4">
        <v>51097950400</v>
      </c>
      <c r="B788" s="7" t="s">
        <v>765</v>
      </c>
      <c r="C788" s="29">
        <f t="array" ref="C788">SUMPRODUCT($D$9:$D$13, TRANSPOSE(Q788:U788))</f>
        <v>24.903280736905355</v>
      </c>
      <c r="E788" s="9">
        <v>0</v>
      </c>
      <c r="F788" s="9">
        <v>0</v>
      </c>
      <c r="G788" s="9">
        <v>0</v>
      </c>
      <c r="H788" s="9">
        <v>0</v>
      </c>
      <c r="I788" s="9">
        <v>0</v>
      </c>
      <c r="K788" s="15">
        <f t="shared" si="111"/>
        <v>-0.70655066094229046</v>
      </c>
      <c r="L788" s="15">
        <f t="shared" si="112"/>
        <v>-0.43745811914256699</v>
      </c>
      <c r="M788" s="15">
        <f t="shared" si="113"/>
        <v>-0.36297485014772385</v>
      </c>
      <c r="N788" s="15">
        <f t="shared" si="114"/>
        <v>-1.0779023132969505</v>
      </c>
      <c r="O788" s="15">
        <f t="shared" si="115"/>
        <v>-0.9326472149291769</v>
      </c>
      <c r="Q788" s="15">
        <f t="shared" si="116"/>
        <v>23.992287970867398</v>
      </c>
      <c r="R788" s="15">
        <f t="shared" si="117"/>
        <v>33.088957134426003</v>
      </c>
      <c r="S788" s="15">
        <f t="shared" si="118"/>
        <v>35.831183581077589</v>
      </c>
      <c r="T788" s="15">
        <f t="shared" si="119"/>
        <v>14.05386764886503</v>
      </c>
      <c r="U788" s="15">
        <f t="shared" si="120"/>
        <v>17.550107349290748</v>
      </c>
    </row>
    <row r="789" spans="1:21" x14ac:dyDescent="0.25">
      <c r="A789" s="4">
        <v>51097950500</v>
      </c>
      <c r="B789" s="7" t="s">
        <v>766</v>
      </c>
      <c r="C789" s="29">
        <f t="array" ref="C789">SUMPRODUCT($D$9:$D$13, TRANSPOSE(Q789:U789))</f>
        <v>24.903280736905355</v>
      </c>
      <c r="E789" s="9">
        <v>0</v>
      </c>
      <c r="F789" s="9">
        <v>0</v>
      </c>
      <c r="G789" s="9">
        <v>0</v>
      </c>
      <c r="H789" s="9">
        <v>0</v>
      </c>
      <c r="I789" s="9">
        <v>0</v>
      </c>
      <c r="K789" s="15">
        <f t="shared" si="111"/>
        <v>-0.70655066094229046</v>
      </c>
      <c r="L789" s="15">
        <f t="shared" si="112"/>
        <v>-0.43745811914256699</v>
      </c>
      <c r="M789" s="15">
        <f t="shared" si="113"/>
        <v>-0.36297485014772385</v>
      </c>
      <c r="N789" s="15">
        <f t="shared" si="114"/>
        <v>-1.0779023132969505</v>
      </c>
      <c r="O789" s="15">
        <f t="shared" si="115"/>
        <v>-0.9326472149291769</v>
      </c>
      <c r="Q789" s="15">
        <f t="shared" si="116"/>
        <v>23.992287970867398</v>
      </c>
      <c r="R789" s="15">
        <f t="shared" si="117"/>
        <v>33.088957134426003</v>
      </c>
      <c r="S789" s="15">
        <f t="shared" si="118"/>
        <v>35.831183581077589</v>
      </c>
      <c r="T789" s="15">
        <f t="shared" si="119"/>
        <v>14.05386764886503</v>
      </c>
      <c r="U789" s="15">
        <f t="shared" si="120"/>
        <v>17.550107349290748</v>
      </c>
    </row>
    <row r="790" spans="1:21" x14ac:dyDescent="0.25">
      <c r="A790" s="4">
        <v>51099040100</v>
      </c>
      <c r="B790" s="7" t="s">
        <v>767</v>
      </c>
      <c r="C790" s="29">
        <f t="array" ref="C790">SUMPRODUCT($D$9:$D$13, TRANSPOSE(Q790:U790))</f>
        <v>24.903280736905355</v>
      </c>
      <c r="E790" s="9">
        <v>0</v>
      </c>
      <c r="F790" s="9">
        <v>0</v>
      </c>
      <c r="G790" s="9">
        <v>0</v>
      </c>
      <c r="H790" s="9">
        <v>0</v>
      </c>
      <c r="I790" s="9">
        <v>0</v>
      </c>
      <c r="K790" s="15">
        <f t="shared" si="111"/>
        <v>-0.70655066094229046</v>
      </c>
      <c r="L790" s="15">
        <f t="shared" si="112"/>
        <v>-0.43745811914256699</v>
      </c>
      <c r="M790" s="15">
        <f t="shared" si="113"/>
        <v>-0.36297485014772385</v>
      </c>
      <c r="N790" s="15">
        <f t="shared" si="114"/>
        <v>-1.0779023132969505</v>
      </c>
      <c r="O790" s="15">
        <f t="shared" si="115"/>
        <v>-0.9326472149291769</v>
      </c>
      <c r="Q790" s="15">
        <f t="shared" si="116"/>
        <v>23.992287970867398</v>
      </c>
      <c r="R790" s="15">
        <f t="shared" si="117"/>
        <v>33.088957134426003</v>
      </c>
      <c r="S790" s="15">
        <f t="shared" si="118"/>
        <v>35.831183581077589</v>
      </c>
      <c r="T790" s="15">
        <f t="shared" si="119"/>
        <v>14.05386764886503</v>
      </c>
      <c r="U790" s="15">
        <f t="shared" si="120"/>
        <v>17.550107349290748</v>
      </c>
    </row>
    <row r="791" spans="1:21" x14ac:dyDescent="0.25">
      <c r="A791" s="4">
        <v>51099040200</v>
      </c>
      <c r="B791" s="7" t="s">
        <v>768</v>
      </c>
      <c r="C791" s="29">
        <f t="array" ref="C791">SUMPRODUCT($D$9:$D$13, TRANSPOSE(Q791:U791))</f>
        <v>24.903280736905355</v>
      </c>
      <c r="E791" s="9">
        <v>0</v>
      </c>
      <c r="F791" s="9">
        <v>0</v>
      </c>
      <c r="G791" s="9">
        <v>0</v>
      </c>
      <c r="H791" s="9">
        <v>0</v>
      </c>
      <c r="I791" s="9">
        <v>0</v>
      </c>
      <c r="K791" s="15">
        <f t="shared" ref="K791:K854" si="121" xml:space="preserve"> STANDARDIZE(E791,K$16,K$17)*$F$9</f>
        <v>-0.70655066094229046</v>
      </c>
      <c r="L791" s="15">
        <f t="shared" ref="L791:L854" si="122" xml:space="preserve"> STANDARDIZE(F791,L$16,L$17)*$F$10</f>
        <v>-0.43745811914256699</v>
      </c>
      <c r="M791" s="15">
        <f t="shared" ref="M791:M854" si="123" xml:space="preserve"> STANDARDIZE(G791,M$16,M$17)*$F$11</f>
        <v>-0.36297485014772385</v>
      </c>
      <c r="N791" s="15">
        <f t="shared" ref="N791:N854" si="124" xml:space="preserve"> STANDARDIZE(H791,N$16,N$17)*$F$12</f>
        <v>-1.0779023132969505</v>
      </c>
      <c r="O791" s="15">
        <f t="shared" ref="O791:O854" si="125" xml:space="preserve"> STANDARDIZE(I791,O$16,O$17)*$F$13</f>
        <v>-0.9326472149291769</v>
      </c>
      <c r="Q791" s="15">
        <f t="shared" ref="Q791:Q854" si="126">_xlfn.NORM.S.DIST(K791,1)*100</f>
        <v>23.992287970867398</v>
      </c>
      <c r="R791" s="15">
        <f t="shared" ref="R791:R854" si="127">_xlfn.NORM.S.DIST(L791,1)*100</f>
        <v>33.088957134426003</v>
      </c>
      <c r="S791" s="15">
        <f t="shared" ref="S791:S854" si="128">_xlfn.NORM.S.DIST(M791,1)*100</f>
        <v>35.831183581077589</v>
      </c>
      <c r="T791" s="15">
        <f t="shared" ref="T791:T854" si="129">_xlfn.NORM.S.DIST(N791,1)*100</f>
        <v>14.05386764886503</v>
      </c>
      <c r="U791" s="15">
        <f t="shared" ref="U791:U854" si="130">_xlfn.NORM.S.DIST(O791,1)*100</f>
        <v>17.550107349290748</v>
      </c>
    </row>
    <row r="792" spans="1:21" x14ac:dyDescent="0.25">
      <c r="A792" s="4">
        <v>51099040300</v>
      </c>
      <c r="B792" s="7" t="s">
        <v>769</v>
      </c>
      <c r="C792" s="29">
        <f t="array" ref="C792">SUMPRODUCT($D$9:$D$13, TRANSPOSE(Q792:U792))</f>
        <v>24.903280736905355</v>
      </c>
      <c r="E792" s="9">
        <v>0</v>
      </c>
      <c r="F792" s="9">
        <v>0</v>
      </c>
      <c r="G792" s="9">
        <v>0</v>
      </c>
      <c r="H792" s="9">
        <v>0</v>
      </c>
      <c r="I792" s="9">
        <v>0</v>
      </c>
      <c r="K792" s="15">
        <f t="shared" si="121"/>
        <v>-0.70655066094229046</v>
      </c>
      <c r="L792" s="15">
        <f t="shared" si="122"/>
        <v>-0.43745811914256699</v>
      </c>
      <c r="M792" s="15">
        <f t="shared" si="123"/>
        <v>-0.36297485014772385</v>
      </c>
      <c r="N792" s="15">
        <f t="shared" si="124"/>
        <v>-1.0779023132969505</v>
      </c>
      <c r="O792" s="15">
        <f t="shared" si="125"/>
        <v>-0.9326472149291769</v>
      </c>
      <c r="Q792" s="15">
        <f t="shared" si="126"/>
        <v>23.992287970867398</v>
      </c>
      <c r="R792" s="15">
        <f t="shared" si="127"/>
        <v>33.088957134426003</v>
      </c>
      <c r="S792" s="15">
        <f t="shared" si="128"/>
        <v>35.831183581077589</v>
      </c>
      <c r="T792" s="15">
        <f t="shared" si="129"/>
        <v>14.05386764886503</v>
      </c>
      <c r="U792" s="15">
        <f t="shared" si="130"/>
        <v>17.550107349290748</v>
      </c>
    </row>
    <row r="793" spans="1:21" x14ac:dyDescent="0.25">
      <c r="A793" s="4">
        <v>51099040400</v>
      </c>
      <c r="B793" s="7" t="s">
        <v>770</v>
      </c>
      <c r="C793" s="29">
        <f t="array" ref="C793">SUMPRODUCT($D$9:$D$13, TRANSPOSE(Q793:U793))</f>
        <v>24.903280736905355</v>
      </c>
      <c r="E793" s="9">
        <v>0</v>
      </c>
      <c r="F793" s="9">
        <v>0</v>
      </c>
      <c r="G793" s="9">
        <v>0</v>
      </c>
      <c r="H793" s="9">
        <v>0</v>
      </c>
      <c r="I793" s="9">
        <v>0</v>
      </c>
      <c r="K793" s="15">
        <f t="shared" si="121"/>
        <v>-0.70655066094229046</v>
      </c>
      <c r="L793" s="15">
        <f t="shared" si="122"/>
        <v>-0.43745811914256699</v>
      </c>
      <c r="M793" s="15">
        <f t="shared" si="123"/>
        <v>-0.36297485014772385</v>
      </c>
      <c r="N793" s="15">
        <f t="shared" si="124"/>
        <v>-1.0779023132969505</v>
      </c>
      <c r="O793" s="15">
        <f t="shared" si="125"/>
        <v>-0.9326472149291769</v>
      </c>
      <c r="Q793" s="15">
        <f t="shared" si="126"/>
        <v>23.992287970867398</v>
      </c>
      <c r="R793" s="15">
        <f t="shared" si="127"/>
        <v>33.088957134426003</v>
      </c>
      <c r="S793" s="15">
        <f t="shared" si="128"/>
        <v>35.831183581077589</v>
      </c>
      <c r="T793" s="15">
        <f t="shared" si="129"/>
        <v>14.05386764886503</v>
      </c>
      <c r="U793" s="15">
        <f t="shared" si="130"/>
        <v>17.550107349290748</v>
      </c>
    </row>
    <row r="794" spans="1:21" x14ac:dyDescent="0.25">
      <c r="A794" s="4">
        <v>51099040500</v>
      </c>
      <c r="B794" s="7" t="s">
        <v>771</v>
      </c>
      <c r="C794" s="29">
        <f t="array" ref="C794">SUMPRODUCT($D$9:$D$13, TRANSPOSE(Q794:U794))</f>
        <v>24.903280736905355</v>
      </c>
      <c r="E794" s="9">
        <v>0</v>
      </c>
      <c r="F794" s="9">
        <v>0</v>
      </c>
      <c r="G794" s="9">
        <v>0</v>
      </c>
      <c r="H794" s="9">
        <v>0</v>
      </c>
      <c r="I794" s="9">
        <v>0</v>
      </c>
      <c r="K794" s="15">
        <f t="shared" si="121"/>
        <v>-0.70655066094229046</v>
      </c>
      <c r="L794" s="15">
        <f t="shared" si="122"/>
        <v>-0.43745811914256699</v>
      </c>
      <c r="M794" s="15">
        <f t="shared" si="123"/>
        <v>-0.36297485014772385</v>
      </c>
      <c r="N794" s="15">
        <f t="shared" si="124"/>
        <v>-1.0779023132969505</v>
      </c>
      <c r="O794" s="15">
        <f t="shared" si="125"/>
        <v>-0.9326472149291769</v>
      </c>
      <c r="Q794" s="15">
        <f t="shared" si="126"/>
        <v>23.992287970867398</v>
      </c>
      <c r="R794" s="15">
        <f t="shared" si="127"/>
        <v>33.088957134426003</v>
      </c>
      <c r="S794" s="15">
        <f t="shared" si="128"/>
        <v>35.831183581077589</v>
      </c>
      <c r="T794" s="15">
        <f t="shared" si="129"/>
        <v>14.05386764886503</v>
      </c>
      <c r="U794" s="15">
        <f t="shared" si="130"/>
        <v>17.550107349290748</v>
      </c>
    </row>
    <row r="795" spans="1:21" x14ac:dyDescent="0.25">
      <c r="A795" s="4">
        <v>51101950101</v>
      </c>
      <c r="B795" s="7" t="s">
        <v>772</v>
      </c>
      <c r="C795" s="29">
        <f t="array" ref="C795">SUMPRODUCT($D$9:$D$13, TRANSPOSE(Q795:U795))</f>
        <v>24.903280736905355</v>
      </c>
      <c r="E795" s="9">
        <v>0</v>
      </c>
      <c r="F795" s="9">
        <v>0</v>
      </c>
      <c r="G795" s="9">
        <v>0</v>
      </c>
      <c r="H795" s="9">
        <v>0</v>
      </c>
      <c r="I795" s="9">
        <v>0</v>
      </c>
      <c r="K795" s="15">
        <f t="shared" si="121"/>
        <v>-0.70655066094229046</v>
      </c>
      <c r="L795" s="15">
        <f t="shared" si="122"/>
        <v>-0.43745811914256699</v>
      </c>
      <c r="M795" s="15">
        <f t="shared" si="123"/>
        <v>-0.36297485014772385</v>
      </c>
      <c r="N795" s="15">
        <f t="shared" si="124"/>
        <v>-1.0779023132969505</v>
      </c>
      <c r="O795" s="15">
        <f t="shared" si="125"/>
        <v>-0.9326472149291769</v>
      </c>
      <c r="Q795" s="15">
        <f t="shared" si="126"/>
        <v>23.992287970867398</v>
      </c>
      <c r="R795" s="15">
        <f t="shared" si="127"/>
        <v>33.088957134426003</v>
      </c>
      <c r="S795" s="15">
        <f t="shared" si="128"/>
        <v>35.831183581077589</v>
      </c>
      <c r="T795" s="15">
        <f t="shared" si="129"/>
        <v>14.05386764886503</v>
      </c>
      <c r="U795" s="15">
        <f t="shared" si="130"/>
        <v>17.550107349290748</v>
      </c>
    </row>
    <row r="796" spans="1:21" x14ac:dyDescent="0.25">
      <c r="A796" s="4">
        <v>51101950102</v>
      </c>
      <c r="B796" s="7" t="s">
        <v>773</v>
      </c>
      <c r="C796" s="29">
        <f t="array" ref="C796">SUMPRODUCT($D$9:$D$13, TRANSPOSE(Q796:U796))</f>
        <v>24.903280736905355</v>
      </c>
      <c r="E796" s="9">
        <v>0</v>
      </c>
      <c r="F796" s="9">
        <v>0</v>
      </c>
      <c r="G796" s="9">
        <v>0</v>
      </c>
      <c r="H796" s="9">
        <v>0</v>
      </c>
      <c r="I796" s="9">
        <v>0</v>
      </c>
      <c r="K796" s="15">
        <f t="shared" si="121"/>
        <v>-0.70655066094229046</v>
      </c>
      <c r="L796" s="15">
        <f t="shared" si="122"/>
        <v>-0.43745811914256699</v>
      </c>
      <c r="M796" s="15">
        <f t="shared" si="123"/>
        <v>-0.36297485014772385</v>
      </c>
      <c r="N796" s="15">
        <f t="shared" si="124"/>
        <v>-1.0779023132969505</v>
      </c>
      <c r="O796" s="15">
        <f t="shared" si="125"/>
        <v>-0.9326472149291769</v>
      </c>
      <c r="Q796" s="15">
        <f t="shared" si="126"/>
        <v>23.992287970867398</v>
      </c>
      <c r="R796" s="15">
        <f t="shared" si="127"/>
        <v>33.088957134426003</v>
      </c>
      <c r="S796" s="15">
        <f t="shared" si="128"/>
        <v>35.831183581077589</v>
      </c>
      <c r="T796" s="15">
        <f t="shared" si="129"/>
        <v>14.05386764886503</v>
      </c>
      <c r="U796" s="15">
        <f t="shared" si="130"/>
        <v>17.550107349290748</v>
      </c>
    </row>
    <row r="797" spans="1:21" x14ac:dyDescent="0.25">
      <c r="A797" s="4">
        <v>51101950200</v>
      </c>
      <c r="B797" s="7" t="s">
        <v>774</v>
      </c>
      <c r="C797" s="29">
        <f t="array" ref="C797">SUMPRODUCT($D$9:$D$13, TRANSPOSE(Q797:U797))</f>
        <v>24.903280736905355</v>
      </c>
      <c r="E797" s="9">
        <v>0</v>
      </c>
      <c r="F797" s="9">
        <v>0</v>
      </c>
      <c r="G797" s="9">
        <v>0</v>
      </c>
      <c r="H797" s="9">
        <v>0</v>
      </c>
      <c r="I797" s="9">
        <v>0</v>
      </c>
      <c r="K797" s="15">
        <f t="shared" si="121"/>
        <v>-0.70655066094229046</v>
      </c>
      <c r="L797" s="15">
        <f t="shared" si="122"/>
        <v>-0.43745811914256699</v>
      </c>
      <c r="M797" s="15">
        <f t="shared" si="123"/>
        <v>-0.36297485014772385</v>
      </c>
      <c r="N797" s="15">
        <f t="shared" si="124"/>
        <v>-1.0779023132969505</v>
      </c>
      <c r="O797" s="15">
        <f t="shared" si="125"/>
        <v>-0.9326472149291769</v>
      </c>
      <c r="Q797" s="15">
        <f t="shared" si="126"/>
        <v>23.992287970867398</v>
      </c>
      <c r="R797" s="15">
        <f t="shared" si="127"/>
        <v>33.088957134426003</v>
      </c>
      <c r="S797" s="15">
        <f t="shared" si="128"/>
        <v>35.831183581077589</v>
      </c>
      <c r="T797" s="15">
        <f t="shared" si="129"/>
        <v>14.05386764886503</v>
      </c>
      <c r="U797" s="15">
        <f t="shared" si="130"/>
        <v>17.550107349290748</v>
      </c>
    </row>
    <row r="798" spans="1:21" x14ac:dyDescent="0.25">
      <c r="A798" s="4">
        <v>51101950300</v>
      </c>
      <c r="B798" s="7" t="s">
        <v>775</v>
      </c>
      <c r="C798" s="29">
        <f t="array" ref="C798">SUMPRODUCT($D$9:$D$13, TRANSPOSE(Q798:U798))</f>
        <v>24.903280736905355</v>
      </c>
      <c r="E798" s="9">
        <v>0</v>
      </c>
      <c r="F798" s="9">
        <v>0</v>
      </c>
      <c r="G798" s="9">
        <v>0</v>
      </c>
      <c r="H798" s="9">
        <v>0</v>
      </c>
      <c r="I798" s="9">
        <v>0</v>
      </c>
      <c r="K798" s="15">
        <f t="shared" si="121"/>
        <v>-0.70655066094229046</v>
      </c>
      <c r="L798" s="15">
        <f t="shared" si="122"/>
        <v>-0.43745811914256699</v>
      </c>
      <c r="M798" s="15">
        <f t="shared" si="123"/>
        <v>-0.36297485014772385</v>
      </c>
      <c r="N798" s="15">
        <f t="shared" si="124"/>
        <v>-1.0779023132969505</v>
      </c>
      <c r="O798" s="15">
        <f t="shared" si="125"/>
        <v>-0.9326472149291769</v>
      </c>
      <c r="Q798" s="15">
        <f t="shared" si="126"/>
        <v>23.992287970867398</v>
      </c>
      <c r="R798" s="15">
        <f t="shared" si="127"/>
        <v>33.088957134426003</v>
      </c>
      <c r="S798" s="15">
        <f t="shared" si="128"/>
        <v>35.831183581077589</v>
      </c>
      <c r="T798" s="15">
        <f t="shared" si="129"/>
        <v>14.05386764886503</v>
      </c>
      <c r="U798" s="15">
        <f t="shared" si="130"/>
        <v>17.550107349290748</v>
      </c>
    </row>
    <row r="799" spans="1:21" x14ac:dyDescent="0.25">
      <c r="A799" s="4">
        <v>51103030100</v>
      </c>
      <c r="B799" s="7" t="s">
        <v>776</v>
      </c>
      <c r="C799" s="29">
        <f t="array" ref="C799">SUMPRODUCT($D$9:$D$13, TRANSPOSE(Q799:U799))</f>
        <v>38.53509577840515</v>
      </c>
      <c r="E799" s="9">
        <v>1</v>
      </c>
      <c r="F799" s="9">
        <v>0</v>
      </c>
      <c r="G799" s="9">
        <v>0</v>
      </c>
      <c r="H799" s="9">
        <v>0</v>
      </c>
      <c r="I799" s="9">
        <v>0</v>
      </c>
      <c r="K799" s="15">
        <f t="shared" si="121"/>
        <v>1.4153266782969973</v>
      </c>
      <c r="L799" s="15">
        <f t="shared" si="122"/>
        <v>-0.43745811914256699</v>
      </c>
      <c r="M799" s="15">
        <f t="shared" si="123"/>
        <v>-0.36297485014772385</v>
      </c>
      <c r="N799" s="15">
        <f t="shared" si="124"/>
        <v>-1.0779023132969505</v>
      </c>
      <c r="O799" s="15">
        <f t="shared" si="125"/>
        <v>-0.9326472149291769</v>
      </c>
      <c r="Q799" s="15">
        <f t="shared" si="126"/>
        <v>92.151363178366353</v>
      </c>
      <c r="R799" s="15">
        <f t="shared" si="127"/>
        <v>33.088957134426003</v>
      </c>
      <c r="S799" s="15">
        <f t="shared" si="128"/>
        <v>35.831183581077589</v>
      </c>
      <c r="T799" s="15">
        <f t="shared" si="129"/>
        <v>14.05386764886503</v>
      </c>
      <c r="U799" s="15">
        <f t="shared" si="130"/>
        <v>17.550107349290748</v>
      </c>
    </row>
    <row r="800" spans="1:21" x14ac:dyDescent="0.25">
      <c r="A800" s="4">
        <v>51103030200</v>
      </c>
      <c r="B800" s="7" t="s">
        <v>777</v>
      </c>
      <c r="C800" s="29">
        <f t="array" ref="C800">SUMPRODUCT($D$9:$D$13, TRANSPOSE(Q800:U800))</f>
        <v>38.53509577840515</v>
      </c>
      <c r="E800" s="9">
        <v>1</v>
      </c>
      <c r="F800" s="9">
        <v>0</v>
      </c>
      <c r="G800" s="9">
        <v>0</v>
      </c>
      <c r="H800" s="9">
        <v>0</v>
      </c>
      <c r="I800" s="9">
        <v>0</v>
      </c>
      <c r="K800" s="15">
        <f t="shared" si="121"/>
        <v>1.4153266782969973</v>
      </c>
      <c r="L800" s="15">
        <f t="shared" si="122"/>
        <v>-0.43745811914256699</v>
      </c>
      <c r="M800" s="15">
        <f t="shared" si="123"/>
        <v>-0.36297485014772385</v>
      </c>
      <c r="N800" s="15">
        <f t="shared" si="124"/>
        <v>-1.0779023132969505</v>
      </c>
      <c r="O800" s="15">
        <f t="shared" si="125"/>
        <v>-0.9326472149291769</v>
      </c>
      <c r="Q800" s="15">
        <f t="shared" si="126"/>
        <v>92.151363178366353</v>
      </c>
      <c r="R800" s="15">
        <f t="shared" si="127"/>
        <v>33.088957134426003</v>
      </c>
      <c r="S800" s="15">
        <f t="shared" si="128"/>
        <v>35.831183581077589</v>
      </c>
      <c r="T800" s="15">
        <f t="shared" si="129"/>
        <v>14.05386764886503</v>
      </c>
      <c r="U800" s="15">
        <f t="shared" si="130"/>
        <v>17.550107349290748</v>
      </c>
    </row>
    <row r="801" spans="1:21" x14ac:dyDescent="0.25">
      <c r="A801" s="4">
        <v>51103030300</v>
      </c>
      <c r="B801" s="7" t="s">
        <v>778</v>
      </c>
      <c r="C801" s="29">
        <f t="array" ref="C801">SUMPRODUCT($D$9:$D$13, TRANSPOSE(Q801:U801))</f>
        <v>38.53509577840515</v>
      </c>
      <c r="E801" s="9">
        <v>1</v>
      </c>
      <c r="F801" s="9">
        <v>0</v>
      </c>
      <c r="G801" s="9">
        <v>0</v>
      </c>
      <c r="H801" s="9">
        <v>0</v>
      </c>
      <c r="I801" s="9">
        <v>0</v>
      </c>
      <c r="K801" s="15">
        <f t="shared" si="121"/>
        <v>1.4153266782969973</v>
      </c>
      <c r="L801" s="15">
        <f t="shared" si="122"/>
        <v>-0.43745811914256699</v>
      </c>
      <c r="M801" s="15">
        <f t="shared" si="123"/>
        <v>-0.36297485014772385</v>
      </c>
      <c r="N801" s="15">
        <f t="shared" si="124"/>
        <v>-1.0779023132969505</v>
      </c>
      <c r="O801" s="15">
        <f t="shared" si="125"/>
        <v>-0.9326472149291769</v>
      </c>
      <c r="Q801" s="15">
        <f t="shared" si="126"/>
        <v>92.151363178366353</v>
      </c>
      <c r="R801" s="15">
        <f t="shared" si="127"/>
        <v>33.088957134426003</v>
      </c>
      <c r="S801" s="15">
        <f t="shared" si="128"/>
        <v>35.831183581077589</v>
      </c>
      <c r="T801" s="15">
        <f t="shared" si="129"/>
        <v>14.05386764886503</v>
      </c>
      <c r="U801" s="15">
        <f t="shared" si="130"/>
        <v>17.550107349290748</v>
      </c>
    </row>
    <row r="802" spans="1:21" x14ac:dyDescent="0.25">
      <c r="A802" s="4">
        <v>51103990100</v>
      </c>
      <c r="B802" s="7" t="s">
        <v>779</v>
      </c>
      <c r="C802" s="29">
        <f t="array" ref="C802">SUMPRODUCT($D$9:$D$13, TRANSPOSE(Q802:U802))</f>
        <v>38.53509577840515</v>
      </c>
      <c r="E802" s="9">
        <v>1</v>
      </c>
      <c r="F802" s="9">
        <v>0</v>
      </c>
      <c r="G802" s="9">
        <v>0</v>
      </c>
      <c r="H802" s="9">
        <v>0</v>
      </c>
      <c r="I802" s="9">
        <v>0</v>
      </c>
      <c r="K802" s="15">
        <f t="shared" si="121"/>
        <v>1.4153266782969973</v>
      </c>
      <c r="L802" s="15">
        <f t="shared" si="122"/>
        <v>-0.43745811914256699</v>
      </c>
      <c r="M802" s="15">
        <f t="shared" si="123"/>
        <v>-0.36297485014772385</v>
      </c>
      <c r="N802" s="15">
        <f t="shared" si="124"/>
        <v>-1.0779023132969505</v>
      </c>
      <c r="O802" s="15">
        <f t="shared" si="125"/>
        <v>-0.9326472149291769</v>
      </c>
      <c r="Q802" s="15">
        <f t="shared" si="126"/>
        <v>92.151363178366353</v>
      </c>
      <c r="R802" s="15">
        <f t="shared" si="127"/>
        <v>33.088957134426003</v>
      </c>
      <c r="S802" s="15">
        <f t="shared" si="128"/>
        <v>35.831183581077589</v>
      </c>
      <c r="T802" s="15">
        <f t="shared" si="129"/>
        <v>14.05386764886503</v>
      </c>
      <c r="U802" s="15">
        <f t="shared" si="130"/>
        <v>17.550107349290748</v>
      </c>
    </row>
    <row r="803" spans="1:21" x14ac:dyDescent="0.25">
      <c r="A803" s="4">
        <v>51105950100</v>
      </c>
      <c r="B803" s="7" t="s">
        <v>780</v>
      </c>
      <c r="C803" s="29">
        <f t="array" ref="C803">SUMPRODUCT($D$9:$D$13, TRANSPOSE(Q803:U803))</f>
        <v>64.469795899747325</v>
      </c>
      <c r="E803" s="9">
        <v>1</v>
      </c>
      <c r="F803" s="9">
        <v>1</v>
      </c>
      <c r="G803" s="9">
        <v>1</v>
      </c>
      <c r="H803" s="9">
        <v>0</v>
      </c>
      <c r="I803" s="9">
        <v>0</v>
      </c>
      <c r="K803" s="15">
        <f t="shared" si="121"/>
        <v>1.4153266782969973</v>
      </c>
      <c r="L803" s="15">
        <f t="shared" si="122"/>
        <v>2.2859331127743943</v>
      </c>
      <c r="M803" s="15">
        <f t="shared" si="123"/>
        <v>2.7550118130581742</v>
      </c>
      <c r="N803" s="15">
        <f t="shared" si="124"/>
        <v>-1.0779023132969505</v>
      </c>
      <c r="O803" s="15">
        <f t="shared" si="125"/>
        <v>-0.9326472149291769</v>
      </c>
      <c r="Q803" s="15">
        <f t="shared" si="126"/>
        <v>92.151363178366353</v>
      </c>
      <c r="R803" s="15">
        <f t="shared" si="127"/>
        <v>98.887091404282984</v>
      </c>
      <c r="S803" s="15">
        <f t="shared" si="128"/>
        <v>99.706549917931468</v>
      </c>
      <c r="T803" s="15">
        <f t="shared" si="129"/>
        <v>14.05386764886503</v>
      </c>
      <c r="U803" s="15">
        <f t="shared" si="130"/>
        <v>17.550107349290748</v>
      </c>
    </row>
    <row r="804" spans="1:21" x14ac:dyDescent="0.25">
      <c r="A804" s="4">
        <v>51105950200</v>
      </c>
      <c r="B804" s="7" t="s">
        <v>781</v>
      </c>
      <c r="C804" s="29">
        <f t="array" ref="C804">SUMPRODUCT($D$9:$D$13, TRANSPOSE(Q804:U804))</f>
        <v>63.411931132911533</v>
      </c>
      <c r="E804" s="9">
        <v>1</v>
      </c>
      <c r="F804" s="9">
        <v>0</v>
      </c>
      <c r="G804" s="9">
        <v>1</v>
      </c>
      <c r="H804" s="9">
        <v>1</v>
      </c>
      <c r="I804" s="9">
        <v>1</v>
      </c>
      <c r="K804" s="15">
        <f t="shared" si="121"/>
        <v>1.4153266782969973</v>
      </c>
      <c r="L804" s="15">
        <f t="shared" si="122"/>
        <v>-0.43745811914256699</v>
      </c>
      <c r="M804" s="15">
        <f t="shared" si="123"/>
        <v>2.7550118130581742</v>
      </c>
      <c r="N804" s="15">
        <f t="shared" si="124"/>
        <v>0.25601054293749775</v>
      </c>
      <c r="O804" s="15">
        <f t="shared" si="125"/>
        <v>-0.46742141349837901</v>
      </c>
      <c r="Q804" s="15">
        <f t="shared" si="126"/>
        <v>92.151363178366353</v>
      </c>
      <c r="R804" s="15">
        <f t="shared" si="127"/>
        <v>33.088957134426003</v>
      </c>
      <c r="S804" s="15">
        <f t="shared" si="128"/>
        <v>99.706549917931468</v>
      </c>
      <c r="T804" s="15">
        <f t="shared" si="129"/>
        <v>60.102865177124933</v>
      </c>
      <c r="U804" s="15">
        <f t="shared" si="130"/>
        <v>32.009920256708881</v>
      </c>
    </row>
    <row r="805" spans="1:21" x14ac:dyDescent="0.25">
      <c r="A805" s="4">
        <v>51105950300</v>
      </c>
      <c r="B805" s="7" t="s">
        <v>782</v>
      </c>
      <c r="C805" s="29">
        <f t="array" ref="C805">SUMPRODUCT($D$9:$D$13, TRANSPOSE(Q805:U805))</f>
        <v>64.469795899747325</v>
      </c>
      <c r="E805" s="9">
        <v>1</v>
      </c>
      <c r="F805" s="9">
        <v>1</v>
      </c>
      <c r="G805" s="9">
        <v>1</v>
      </c>
      <c r="H805" s="9">
        <v>0</v>
      </c>
      <c r="I805" s="9">
        <v>0</v>
      </c>
      <c r="K805" s="15">
        <f t="shared" si="121"/>
        <v>1.4153266782969973</v>
      </c>
      <c r="L805" s="15">
        <f t="shared" si="122"/>
        <v>2.2859331127743943</v>
      </c>
      <c r="M805" s="15">
        <f t="shared" si="123"/>
        <v>2.7550118130581742</v>
      </c>
      <c r="N805" s="15">
        <f t="shared" si="124"/>
        <v>-1.0779023132969505</v>
      </c>
      <c r="O805" s="15">
        <f t="shared" si="125"/>
        <v>-0.9326472149291769</v>
      </c>
      <c r="Q805" s="15">
        <f t="shared" si="126"/>
        <v>92.151363178366353</v>
      </c>
      <c r="R805" s="15">
        <f t="shared" si="127"/>
        <v>98.887091404282984</v>
      </c>
      <c r="S805" s="15">
        <f t="shared" si="128"/>
        <v>99.706549917931468</v>
      </c>
      <c r="T805" s="15">
        <f t="shared" si="129"/>
        <v>14.05386764886503</v>
      </c>
      <c r="U805" s="15">
        <f t="shared" si="130"/>
        <v>17.550107349290748</v>
      </c>
    </row>
    <row r="806" spans="1:21" x14ac:dyDescent="0.25">
      <c r="A806" s="4">
        <v>51105950400</v>
      </c>
      <c r="B806" s="7" t="s">
        <v>783</v>
      </c>
      <c r="C806" s="29">
        <f t="array" ref="C806">SUMPRODUCT($D$9:$D$13, TRANSPOSE(Q806:U806))</f>
        <v>64.469795899747325</v>
      </c>
      <c r="E806" s="9">
        <v>1</v>
      </c>
      <c r="F806" s="9">
        <v>1</v>
      </c>
      <c r="G806" s="9">
        <v>1</v>
      </c>
      <c r="H806" s="9">
        <v>0</v>
      </c>
      <c r="I806" s="9">
        <v>0</v>
      </c>
      <c r="K806" s="15">
        <f t="shared" si="121"/>
        <v>1.4153266782969973</v>
      </c>
      <c r="L806" s="15">
        <f t="shared" si="122"/>
        <v>2.2859331127743943</v>
      </c>
      <c r="M806" s="15">
        <f t="shared" si="123"/>
        <v>2.7550118130581742</v>
      </c>
      <c r="N806" s="15">
        <f t="shared" si="124"/>
        <v>-1.0779023132969505</v>
      </c>
      <c r="O806" s="15">
        <f t="shared" si="125"/>
        <v>-0.9326472149291769</v>
      </c>
      <c r="Q806" s="15">
        <f t="shared" si="126"/>
        <v>92.151363178366353</v>
      </c>
      <c r="R806" s="15">
        <f t="shared" si="127"/>
        <v>98.887091404282984</v>
      </c>
      <c r="S806" s="15">
        <f t="shared" si="128"/>
        <v>99.706549917931468</v>
      </c>
      <c r="T806" s="15">
        <f t="shared" si="129"/>
        <v>14.05386764886503</v>
      </c>
      <c r="U806" s="15">
        <f t="shared" si="130"/>
        <v>17.550107349290748</v>
      </c>
    </row>
    <row r="807" spans="1:21" x14ac:dyDescent="0.25">
      <c r="A807" s="4">
        <v>51105950500</v>
      </c>
      <c r="B807" s="7" t="s">
        <v>784</v>
      </c>
      <c r="C807" s="29">
        <f t="array" ref="C807">SUMPRODUCT($D$9:$D$13, TRANSPOSE(Q807:U807))</f>
        <v>64.469795899747325</v>
      </c>
      <c r="E807" s="9">
        <v>1</v>
      </c>
      <c r="F807" s="9">
        <v>1</v>
      </c>
      <c r="G807" s="9">
        <v>1</v>
      </c>
      <c r="H807" s="9">
        <v>0</v>
      </c>
      <c r="I807" s="9">
        <v>0</v>
      </c>
      <c r="K807" s="15">
        <f t="shared" si="121"/>
        <v>1.4153266782969973</v>
      </c>
      <c r="L807" s="15">
        <f t="shared" si="122"/>
        <v>2.2859331127743943</v>
      </c>
      <c r="M807" s="15">
        <f t="shared" si="123"/>
        <v>2.7550118130581742</v>
      </c>
      <c r="N807" s="15">
        <f t="shared" si="124"/>
        <v>-1.0779023132969505</v>
      </c>
      <c r="O807" s="15">
        <f t="shared" si="125"/>
        <v>-0.9326472149291769</v>
      </c>
      <c r="Q807" s="15">
        <f t="shared" si="126"/>
        <v>92.151363178366353</v>
      </c>
      <c r="R807" s="15">
        <f t="shared" si="127"/>
        <v>98.887091404282984</v>
      </c>
      <c r="S807" s="15">
        <f t="shared" si="128"/>
        <v>99.706549917931468</v>
      </c>
      <c r="T807" s="15">
        <f t="shared" si="129"/>
        <v>14.05386764886503</v>
      </c>
      <c r="U807" s="15">
        <f t="shared" si="130"/>
        <v>17.550107349290748</v>
      </c>
    </row>
    <row r="808" spans="1:21" x14ac:dyDescent="0.25">
      <c r="A808" s="4">
        <v>51105950600</v>
      </c>
      <c r="B808" s="7" t="s">
        <v>785</v>
      </c>
      <c r="C808" s="29">
        <f t="array" ref="C808">SUMPRODUCT($D$9:$D$13, TRANSPOSE(Q808:U808))</f>
        <v>64.469795899747325</v>
      </c>
      <c r="E808" s="9">
        <v>1</v>
      </c>
      <c r="F808" s="9">
        <v>1</v>
      </c>
      <c r="G808" s="9">
        <v>1</v>
      </c>
      <c r="H808" s="9">
        <v>0</v>
      </c>
      <c r="I808" s="9">
        <v>0</v>
      </c>
      <c r="K808" s="15">
        <f t="shared" si="121"/>
        <v>1.4153266782969973</v>
      </c>
      <c r="L808" s="15">
        <f t="shared" si="122"/>
        <v>2.2859331127743943</v>
      </c>
      <c r="M808" s="15">
        <f t="shared" si="123"/>
        <v>2.7550118130581742</v>
      </c>
      <c r="N808" s="15">
        <f t="shared" si="124"/>
        <v>-1.0779023132969505</v>
      </c>
      <c r="O808" s="15">
        <f t="shared" si="125"/>
        <v>-0.9326472149291769</v>
      </c>
      <c r="Q808" s="15">
        <f t="shared" si="126"/>
        <v>92.151363178366353</v>
      </c>
      <c r="R808" s="15">
        <f t="shared" si="127"/>
        <v>98.887091404282984</v>
      </c>
      <c r="S808" s="15">
        <f t="shared" si="128"/>
        <v>99.706549917931468</v>
      </c>
      <c r="T808" s="15">
        <f t="shared" si="129"/>
        <v>14.05386764886503</v>
      </c>
      <c r="U808" s="15">
        <f t="shared" si="130"/>
        <v>17.550107349290748</v>
      </c>
    </row>
    <row r="809" spans="1:21" x14ac:dyDescent="0.25">
      <c r="A809" s="4">
        <v>51107610101</v>
      </c>
      <c r="B809" s="7" t="s">
        <v>786</v>
      </c>
      <c r="C809" s="29">
        <f t="array" ref="C809">SUMPRODUCT($D$9:$D$13, TRANSPOSE(Q809:U809))</f>
        <v>24.903280736905355</v>
      </c>
      <c r="E809" s="9">
        <v>0</v>
      </c>
      <c r="F809" s="9">
        <v>0</v>
      </c>
      <c r="G809" s="9">
        <v>0</v>
      </c>
      <c r="H809" s="9">
        <v>0</v>
      </c>
      <c r="I809" s="9">
        <v>0</v>
      </c>
      <c r="K809" s="15">
        <f t="shared" si="121"/>
        <v>-0.70655066094229046</v>
      </c>
      <c r="L809" s="15">
        <f t="shared" si="122"/>
        <v>-0.43745811914256699</v>
      </c>
      <c r="M809" s="15">
        <f t="shared" si="123"/>
        <v>-0.36297485014772385</v>
      </c>
      <c r="N809" s="15">
        <f t="shared" si="124"/>
        <v>-1.0779023132969505</v>
      </c>
      <c r="O809" s="15">
        <f t="shared" si="125"/>
        <v>-0.9326472149291769</v>
      </c>
      <c r="Q809" s="15">
        <f t="shared" si="126"/>
        <v>23.992287970867398</v>
      </c>
      <c r="R809" s="15">
        <f t="shared" si="127"/>
        <v>33.088957134426003</v>
      </c>
      <c r="S809" s="15">
        <f t="shared" si="128"/>
        <v>35.831183581077589</v>
      </c>
      <c r="T809" s="15">
        <f t="shared" si="129"/>
        <v>14.05386764886503</v>
      </c>
      <c r="U809" s="15">
        <f t="shared" si="130"/>
        <v>17.550107349290748</v>
      </c>
    </row>
    <row r="810" spans="1:21" x14ac:dyDescent="0.25">
      <c r="A810" s="4">
        <v>51107610102</v>
      </c>
      <c r="B810" s="7" t="s">
        <v>787</v>
      </c>
      <c r="C810" s="29">
        <f t="array" ref="C810">SUMPRODUCT($D$9:$D$13, TRANSPOSE(Q810:U810))</f>
        <v>24.903280736905355</v>
      </c>
      <c r="E810" s="9">
        <v>0</v>
      </c>
      <c r="F810" s="9">
        <v>0</v>
      </c>
      <c r="G810" s="9">
        <v>0</v>
      </c>
      <c r="H810" s="9">
        <v>0</v>
      </c>
      <c r="I810" s="9">
        <v>0</v>
      </c>
      <c r="K810" s="15">
        <f t="shared" si="121"/>
        <v>-0.70655066094229046</v>
      </c>
      <c r="L810" s="15">
        <f t="shared" si="122"/>
        <v>-0.43745811914256699</v>
      </c>
      <c r="M810" s="15">
        <f t="shared" si="123"/>
        <v>-0.36297485014772385</v>
      </c>
      <c r="N810" s="15">
        <f t="shared" si="124"/>
        <v>-1.0779023132969505</v>
      </c>
      <c r="O810" s="15">
        <f t="shared" si="125"/>
        <v>-0.9326472149291769</v>
      </c>
      <c r="Q810" s="15">
        <f t="shared" si="126"/>
        <v>23.992287970867398</v>
      </c>
      <c r="R810" s="15">
        <f t="shared" si="127"/>
        <v>33.088957134426003</v>
      </c>
      <c r="S810" s="15">
        <f t="shared" si="128"/>
        <v>35.831183581077589</v>
      </c>
      <c r="T810" s="15">
        <f t="shared" si="129"/>
        <v>14.05386764886503</v>
      </c>
      <c r="U810" s="15">
        <f t="shared" si="130"/>
        <v>17.550107349290748</v>
      </c>
    </row>
    <row r="811" spans="1:21" x14ac:dyDescent="0.25">
      <c r="A811" s="4">
        <v>51107610201</v>
      </c>
      <c r="B811" s="7" t="s">
        <v>788</v>
      </c>
      <c r="C811" s="29">
        <f t="array" ref="C811">SUMPRODUCT($D$9:$D$13, TRANSPOSE(Q811:U811))</f>
        <v>37.005042824040963</v>
      </c>
      <c r="E811" s="9">
        <v>0</v>
      </c>
      <c r="F811" s="9">
        <v>0</v>
      </c>
      <c r="G811" s="9">
        <v>0</v>
      </c>
      <c r="H811" s="9">
        <v>1</v>
      </c>
      <c r="I811" s="9">
        <v>1</v>
      </c>
      <c r="K811" s="15">
        <f t="shared" si="121"/>
        <v>-0.70655066094229046</v>
      </c>
      <c r="L811" s="15">
        <f t="shared" si="122"/>
        <v>-0.43745811914256699</v>
      </c>
      <c r="M811" s="15">
        <f t="shared" si="123"/>
        <v>-0.36297485014772385</v>
      </c>
      <c r="N811" s="15">
        <f t="shared" si="124"/>
        <v>0.25601054293749775</v>
      </c>
      <c r="O811" s="15">
        <f t="shared" si="125"/>
        <v>-0.46742141349837901</v>
      </c>
      <c r="Q811" s="15">
        <f t="shared" si="126"/>
        <v>23.992287970867398</v>
      </c>
      <c r="R811" s="15">
        <f t="shared" si="127"/>
        <v>33.088957134426003</v>
      </c>
      <c r="S811" s="15">
        <f t="shared" si="128"/>
        <v>35.831183581077589</v>
      </c>
      <c r="T811" s="15">
        <f t="shared" si="129"/>
        <v>60.102865177124933</v>
      </c>
      <c r="U811" s="15">
        <f t="shared" si="130"/>
        <v>32.009920256708881</v>
      </c>
    </row>
    <row r="812" spans="1:21" x14ac:dyDescent="0.25">
      <c r="A812" s="4">
        <v>51107610202</v>
      </c>
      <c r="B812" s="7" t="s">
        <v>789</v>
      </c>
      <c r="C812" s="29">
        <f t="array" ref="C812">SUMPRODUCT($D$9:$D$13, TRANSPOSE(Q812:U812))</f>
        <v>24.903280736905355</v>
      </c>
      <c r="E812" s="9">
        <v>0</v>
      </c>
      <c r="F812" s="9">
        <v>0</v>
      </c>
      <c r="G812" s="9">
        <v>0</v>
      </c>
      <c r="H812" s="9">
        <v>0</v>
      </c>
      <c r="I812" s="9">
        <v>0</v>
      </c>
      <c r="K812" s="15">
        <f t="shared" si="121"/>
        <v>-0.70655066094229046</v>
      </c>
      <c r="L812" s="15">
        <f t="shared" si="122"/>
        <v>-0.43745811914256699</v>
      </c>
      <c r="M812" s="15">
        <f t="shared" si="123"/>
        <v>-0.36297485014772385</v>
      </c>
      <c r="N812" s="15">
        <f t="shared" si="124"/>
        <v>-1.0779023132969505</v>
      </c>
      <c r="O812" s="15">
        <f t="shared" si="125"/>
        <v>-0.9326472149291769</v>
      </c>
      <c r="Q812" s="15">
        <f t="shared" si="126"/>
        <v>23.992287970867398</v>
      </c>
      <c r="R812" s="15">
        <f t="shared" si="127"/>
        <v>33.088957134426003</v>
      </c>
      <c r="S812" s="15">
        <f t="shared" si="128"/>
        <v>35.831183581077589</v>
      </c>
      <c r="T812" s="15">
        <f t="shared" si="129"/>
        <v>14.05386764886503</v>
      </c>
      <c r="U812" s="15">
        <f t="shared" si="130"/>
        <v>17.550107349290748</v>
      </c>
    </row>
    <row r="813" spans="1:21" x14ac:dyDescent="0.25">
      <c r="A813" s="4">
        <v>51107610300</v>
      </c>
      <c r="B813" s="7" t="s">
        <v>790</v>
      </c>
      <c r="C813" s="29">
        <f t="array" ref="C813">SUMPRODUCT($D$9:$D$13, TRANSPOSE(Q813:U813))</f>
        <v>37.005042824040963</v>
      </c>
      <c r="E813" s="9">
        <v>0</v>
      </c>
      <c r="F813" s="9">
        <v>0</v>
      </c>
      <c r="G813" s="9">
        <v>0</v>
      </c>
      <c r="H813" s="9">
        <v>1</v>
      </c>
      <c r="I813" s="9">
        <v>1</v>
      </c>
      <c r="K813" s="15">
        <f t="shared" si="121"/>
        <v>-0.70655066094229046</v>
      </c>
      <c r="L813" s="15">
        <f t="shared" si="122"/>
        <v>-0.43745811914256699</v>
      </c>
      <c r="M813" s="15">
        <f t="shared" si="123"/>
        <v>-0.36297485014772385</v>
      </c>
      <c r="N813" s="15">
        <f t="shared" si="124"/>
        <v>0.25601054293749775</v>
      </c>
      <c r="O813" s="15">
        <f t="shared" si="125"/>
        <v>-0.46742141349837901</v>
      </c>
      <c r="Q813" s="15">
        <f t="shared" si="126"/>
        <v>23.992287970867398</v>
      </c>
      <c r="R813" s="15">
        <f t="shared" si="127"/>
        <v>33.088957134426003</v>
      </c>
      <c r="S813" s="15">
        <f t="shared" si="128"/>
        <v>35.831183581077589</v>
      </c>
      <c r="T813" s="15">
        <f t="shared" si="129"/>
        <v>60.102865177124933</v>
      </c>
      <c r="U813" s="15">
        <f t="shared" si="130"/>
        <v>32.009920256708881</v>
      </c>
    </row>
    <row r="814" spans="1:21" x14ac:dyDescent="0.25">
      <c r="A814" s="4">
        <v>51107610400</v>
      </c>
      <c r="B814" s="7" t="s">
        <v>791</v>
      </c>
      <c r="C814" s="29">
        <f t="array" ref="C814">SUMPRODUCT($D$9:$D$13, TRANSPOSE(Q814:U814))</f>
        <v>37.005042824040963</v>
      </c>
      <c r="E814" s="9">
        <v>0</v>
      </c>
      <c r="F814" s="9">
        <v>0</v>
      </c>
      <c r="G814" s="9">
        <v>0</v>
      </c>
      <c r="H814" s="9">
        <v>1</v>
      </c>
      <c r="I814" s="9">
        <v>1</v>
      </c>
      <c r="K814" s="15">
        <f t="shared" si="121"/>
        <v>-0.70655066094229046</v>
      </c>
      <c r="L814" s="15">
        <f t="shared" si="122"/>
        <v>-0.43745811914256699</v>
      </c>
      <c r="M814" s="15">
        <f t="shared" si="123"/>
        <v>-0.36297485014772385</v>
      </c>
      <c r="N814" s="15">
        <f t="shared" si="124"/>
        <v>0.25601054293749775</v>
      </c>
      <c r="O814" s="15">
        <f t="shared" si="125"/>
        <v>-0.46742141349837901</v>
      </c>
      <c r="Q814" s="15">
        <f t="shared" si="126"/>
        <v>23.992287970867398</v>
      </c>
      <c r="R814" s="15">
        <f t="shared" si="127"/>
        <v>33.088957134426003</v>
      </c>
      <c r="S814" s="15">
        <f t="shared" si="128"/>
        <v>35.831183581077589</v>
      </c>
      <c r="T814" s="15">
        <f t="shared" si="129"/>
        <v>60.102865177124933</v>
      </c>
      <c r="U814" s="15">
        <f t="shared" si="130"/>
        <v>32.009920256708881</v>
      </c>
    </row>
    <row r="815" spans="1:21" x14ac:dyDescent="0.25">
      <c r="A815" s="4">
        <v>51107610503</v>
      </c>
      <c r="B815" s="7" t="s">
        <v>792</v>
      </c>
      <c r="C815" s="29">
        <f t="array" ref="C815">SUMPRODUCT($D$9:$D$13, TRANSPOSE(Q815:U815))</f>
        <v>37.005042824040963</v>
      </c>
      <c r="E815" s="9">
        <v>0</v>
      </c>
      <c r="F815" s="9">
        <v>0</v>
      </c>
      <c r="G815" s="9">
        <v>0</v>
      </c>
      <c r="H815" s="9">
        <v>1</v>
      </c>
      <c r="I815" s="9">
        <v>1</v>
      </c>
      <c r="K815" s="15">
        <f t="shared" si="121"/>
        <v>-0.70655066094229046</v>
      </c>
      <c r="L815" s="15">
        <f t="shared" si="122"/>
        <v>-0.43745811914256699</v>
      </c>
      <c r="M815" s="15">
        <f t="shared" si="123"/>
        <v>-0.36297485014772385</v>
      </c>
      <c r="N815" s="15">
        <f t="shared" si="124"/>
        <v>0.25601054293749775</v>
      </c>
      <c r="O815" s="15">
        <f t="shared" si="125"/>
        <v>-0.46742141349837901</v>
      </c>
      <c r="Q815" s="15">
        <f t="shared" si="126"/>
        <v>23.992287970867398</v>
      </c>
      <c r="R815" s="15">
        <f t="shared" si="127"/>
        <v>33.088957134426003</v>
      </c>
      <c r="S815" s="15">
        <f t="shared" si="128"/>
        <v>35.831183581077589</v>
      </c>
      <c r="T815" s="15">
        <f t="shared" si="129"/>
        <v>60.102865177124933</v>
      </c>
      <c r="U815" s="15">
        <f t="shared" si="130"/>
        <v>32.009920256708881</v>
      </c>
    </row>
    <row r="816" spans="1:21" x14ac:dyDescent="0.25">
      <c r="A816" s="4">
        <v>51107610504</v>
      </c>
      <c r="B816" s="7" t="s">
        <v>793</v>
      </c>
      <c r="C816" s="29">
        <f t="array" ref="C816">SUMPRODUCT($D$9:$D$13, TRANSPOSE(Q816:U816))</f>
        <v>37.005042824040963</v>
      </c>
      <c r="E816" s="9">
        <v>0</v>
      </c>
      <c r="F816" s="9">
        <v>0</v>
      </c>
      <c r="G816" s="9">
        <v>0</v>
      </c>
      <c r="H816" s="9">
        <v>1</v>
      </c>
      <c r="I816" s="9">
        <v>1</v>
      </c>
      <c r="K816" s="15">
        <f t="shared" si="121"/>
        <v>-0.70655066094229046</v>
      </c>
      <c r="L816" s="15">
        <f t="shared" si="122"/>
        <v>-0.43745811914256699</v>
      </c>
      <c r="M816" s="15">
        <f t="shared" si="123"/>
        <v>-0.36297485014772385</v>
      </c>
      <c r="N816" s="15">
        <f t="shared" si="124"/>
        <v>0.25601054293749775</v>
      </c>
      <c r="O816" s="15">
        <f t="shared" si="125"/>
        <v>-0.46742141349837901</v>
      </c>
      <c r="Q816" s="15">
        <f t="shared" si="126"/>
        <v>23.992287970867398</v>
      </c>
      <c r="R816" s="15">
        <f t="shared" si="127"/>
        <v>33.088957134426003</v>
      </c>
      <c r="S816" s="15">
        <f t="shared" si="128"/>
        <v>35.831183581077589</v>
      </c>
      <c r="T816" s="15">
        <f t="shared" si="129"/>
        <v>60.102865177124933</v>
      </c>
      <c r="U816" s="15">
        <f t="shared" si="130"/>
        <v>32.009920256708881</v>
      </c>
    </row>
    <row r="817" spans="1:21" x14ac:dyDescent="0.25">
      <c r="A817" s="4">
        <v>51107610505</v>
      </c>
      <c r="B817" s="7" t="s">
        <v>794</v>
      </c>
      <c r="C817" s="29">
        <f t="array" ref="C817">SUMPRODUCT($D$9:$D$13, TRANSPOSE(Q817:U817))</f>
        <v>50.164669678012366</v>
      </c>
      <c r="E817" s="9">
        <v>0</v>
      </c>
      <c r="F817" s="9">
        <v>1</v>
      </c>
      <c r="G817" s="9">
        <v>0</v>
      </c>
      <c r="H817" s="9">
        <v>1</v>
      </c>
      <c r="I817" s="9">
        <v>1</v>
      </c>
      <c r="K817" s="15">
        <f t="shared" si="121"/>
        <v>-0.70655066094229046</v>
      </c>
      <c r="L817" s="15">
        <f t="shared" si="122"/>
        <v>2.2859331127743943</v>
      </c>
      <c r="M817" s="15">
        <f t="shared" si="123"/>
        <v>-0.36297485014772385</v>
      </c>
      <c r="N817" s="15">
        <f t="shared" si="124"/>
        <v>0.25601054293749775</v>
      </c>
      <c r="O817" s="15">
        <f t="shared" si="125"/>
        <v>-0.46742141349837901</v>
      </c>
      <c r="Q817" s="15">
        <f t="shared" si="126"/>
        <v>23.992287970867398</v>
      </c>
      <c r="R817" s="15">
        <f t="shared" si="127"/>
        <v>98.887091404282984</v>
      </c>
      <c r="S817" s="15">
        <f t="shared" si="128"/>
        <v>35.831183581077589</v>
      </c>
      <c r="T817" s="15">
        <f t="shared" si="129"/>
        <v>60.102865177124933</v>
      </c>
      <c r="U817" s="15">
        <f t="shared" si="130"/>
        <v>32.009920256708881</v>
      </c>
    </row>
    <row r="818" spans="1:21" x14ac:dyDescent="0.25">
      <c r="A818" s="4">
        <v>51107610506</v>
      </c>
      <c r="B818" s="7" t="s">
        <v>795</v>
      </c>
      <c r="C818" s="29">
        <f t="array" ref="C818">SUMPRODUCT($D$9:$D$13, TRANSPOSE(Q818:U818))</f>
        <v>37.005042824040963</v>
      </c>
      <c r="E818" s="9">
        <v>0</v>
      </c>
      <c r="F818" s="9">
        <v>0</v>
      </c>
      <c r="G818" s="9">
        <v>0</v>
      </c>
      <c r="H818" s="9">
        <v>1</v>
      </c>
      <c r="I818" s="9">
        <v>1</v>
      </c>
      <c r="K818" s="15">
        <f t="shared" si="121"/>
        <v>-0.70655066094229046</v>
      </c>
      <c r="L818" s="15">
        <f t="shared" si="122"/>
        <v>-0.43745811914256699</v>
      </c>
      <c r="M818" s="15">
        <f t="shared" si="123"/>
        <v>-0.36297485014772385</v>
      </c>
      <c r="N818" s="15">
        <f t="shared" si="124"/>
        <v>0.25601054293749775</v>
      </c>
      <c r="O818" s="15">
        <f t="shared" si="125"/>
        <v>-0.46742141349837901</v>
      </c>
      <c r="Q818" s="15">
        <f t="shared" si="126"/>
        <v>23.992287970867398</v>
      </c>
      <c r="R818" s="15">
        <f t="shared" si="127"/>
        <v>33.088957134426003</v>
      </c>
      <c r="S818" s="15">
        <f t="shared" si="128"/>
        <v>35.831183581077589</v>
      </c>
      <c r="T818" s="15">
        <f t="shared" si="129"/>
        <v>60.102865177124933</v>
      </c>
      <c r="U818" s="15">
        <f t="shared" si="130"/>
        <v>32.009920256708881</v>
      </c>
    </row>
    <row r="819" spans="1:21" x14ac:dyDescent="0.25">
      <c r="A819" s="4">
        <v>51107610507</v>
      </c>
      <c r="B819" s="7" t="s">
        <v>796</v>
      </c>
      <c r="C819" s="29">
        <f t="array" ref="C819">SUMPRODUCT($D$9:$D$13, TRANSPOSE(Q819:U819))</f>
        <v>37.005042824040963</v>
      </c>
      <c r="E819" s="9">
        <v>0</v>
      </c>
      <c r="F819" s="9">
        <v>0</v>
      </c>
      <c r="G819" s="9">
        <v>0</v>
      </c>
      <c r="H819" s="9">
        <v>1</v>
      </c>
      <c r="I819" s="9">
        <v>1</v>
      </c>
      <c r="K819" s="15">
        <f t="shared" si="121"/>
        <v>-0.70655066094229046</v>
      </c>
      <c r="L819" s="15">
        <f t="shared" si="122"/>
        <v>-0.43745811914256699</v>
      </c>
      <c r="M819" s="15">
        <f t="shared" si="123"/>
        <v>-0.36297485014772385</v>
      </c>
      <c r="N819" s="15">
        <f t="shared" si="124"/>
        <v>0.25601054293749775</v>
      </c>
      <c r="O819" s="15">
        <f t="shared" si="125"/>
        <v>-0.46742141349837901</v>
      </c>
      <c r="Q819" s="15">
        <f t="shared" si="126"/>
        <v>23.992287970867398</v>
      </c>
      <c r="R819" s="15">
        <f t="shared" si="127"/>
        <v>33.088957134426003</v>
      </c>
      <c r="S819" s="15">
        <f t="shared" si="128"/>
        <v>35.831183581077589</v>
      </c>
      <c r="T819" s="15">
        <f t="shared" si="129"/>
        <v>60.102865177124933</v>
      </c>
      <c r="U819" s="15">
        <f t="shared" si="130"/>
        <v>32.009920256708881</v>
      </c>
    </row>
    <row r="820" spans="1:21" x14ac:dyDescent="0.25">
      <c r="A820" s="4">
        <v>51107610601</v>
      </c>
      <c r="B820" s="7" t="s">
        <v>797</v>
      </c>
      <c r="C820" s="29">
        <f t="array" ref="C820">SUMPRODUCT($D$9:$D$13, TRANSPOSE(Q820:U820))</f>
        <v>37.005042824040963</v>
      </c>
      <c r="E820" s="9">
        <v>0</v>
      </c>
      <c r="F820" s="9">
        <v>0</v>
      </c>
      <c r="G820" s="9">
        <v>0</v>
      </c>
      <c r="H820" s="9">
        <v>1</v>
      </c>
      <c r="I820" s="9">
        <v>1</v>
      </c>
      <c r="K820" s="15">
        <f t="shared" si="121"/>
        <v>-0.70655066094229046</v>
      </c>
      <c r="L820" s="15">
        <f t="shared" si="122"/>
        <v>-0.43745811914256699</v>
      </c>
      <c r="M820" s="15">
        <f t="shared" si="123"/>
        <v>-0.36297485014772385</v>
      </c>
      <c r="N820" s="15">
        <f t="shared" si="124"/>
        <v>0.25601054293749775</v>
      </c>
      <c r="O820" s="15">
        <f t="shared" si="125"/>
        <v>-0.46742141349837901</v>
      </c>
      <c r="Q820" s="15">
        <f t="shared" si="126"/>
        <v>23.992287970867398</v>
      </c>
      <c r="R820" s="15">
        <f t="shared" si="127"/>
        <v>33.088957134426003</v>
      </c>
      <c r="S820" s="15">
        <f t="shared" si="128"/>
        <v>35.831183581077589</v>
      </c>
      <c r="T820" s="15">
        <f t="shared" si="129"/>
        <v>60.102865177124933</v>
      </c>
      <c r="U820" s="15">
        <f t="shared" si="130"/>
        <v>32.009920256708881</v>
      </c>
    </row>
    <row r="821" spans="1:21" x14ac:dyDescent="0.25">
      <c r="A821" s="4">
        <v>51107610602</v>
      </c>
      <c r="B821" s="7" t="s">
        <v>798</v>
      </c>
      <c r="C821" s="29">
        <f t="array" ref="C821">SUMPRODUCT($D$9:$D$13, TRANSPOSE(Q821:U821))</f>
        <v>37.005042824040963</v>
      </c>
      <c r="E821" s="9">
        <v>0</v>
      </c>
      <c r="F821" s="9">
        <v>0</v>
      </c>
      <c r="G821" s="9">
        <v>0</v>
      </c>
      <c r="H821" s="9">
        <v>1</v>
      </c>
      <c r="I821" s="9">
        <v>1</v>
      </c>
      <c r="K821" s="15">
        <f t="shared" si="121"/>
        <v>-0.70655066094229046</v>
      </c>
      <c r="L821" s="15">
        <f t="shared" si="122"/>
        <v>-0.43745811914256699</v>
      </c>
      <c r="M821" s="15">
        <f t="shared" si="123"/>
        <v>-0.36297485014772385</v>
      </c>
      <c r="N821" s="15">
        <f t="shared" si="124"/>
        <v>0.25601054293749775</v>
      </c>
      <c r="O821" s="15">
        <f t="shared" si="125"/>
        <v>-0.46742141349837901</v>
      </c>
      <c r="Q821" s="15">
        <f t="shared" si="126"/>
        <v>23.992287970867398</v>
      </c>
      <c r="R821" s="15">
        <f t="shared" si="127"/>
        <v>33.088957134426003</v>
      </c>
      <c r="S821" s="15">
        <f t="shared" si="128"/>
        <v>35.831183581077589</v>
      </c>
      <c r="T821" s="15">
        <f t="shared" si="129"/>
        <v>60.102865177124933</v>
      </c>
      <c r="U821" s="15">
        <f t="shared" si="130"/>
        <v>32.009920256708881</v>
      </c>
    </row>
    <row r="822" spans="1:21" x14ac:dyDescent="0.25">
      <c r="A822" s="4">
        <v>51107610603</v>
      </c>
      <c r="B822" s="7" t="s">
        <v>799</v>
      </c>
      <c r="C822" s="29">
        <f t="array" ref="C822">SUMPRODUCT($D$9:$D$13, TRANSPOSE(Q822:U822))</f>
        <v>50.164669678012366</v>
      </c>
      <c r="E822" s="9">
        <v>0</v>
      </c>
      <c r="F822" s="9">
        <v>1</v>
      </c>
      <c r="G822" s="9">
        <v>0</v>
      </c>
      <c r="H822" s="9">
        <v>1</v>
      </c>
      <c r="I822" s="9">
        <v>1</v>
      </c>
      <c r="K822" s="15">
        <f t="shared" si="121"/>
        <v>-0.70655066094229046</v>
      </c>
      <c r="L822" s="15">
        <f t="shared" si="122"/>
        <v>2.2859331127743943</v>
      </c>
      <c r="M822" s="15">
        <f t="shared" si="123"/>
        <v>-0.36297485014772385</v>
      </c>
      <c r="N822" s="15">
        <f t="shared" si="124"/>
        <v>0.25601054293749775</v>
      </c>
      <c r="O822" s="15">
        <f t="shared" si="125"/>
        <v>-0.46742141349837901</v>
      </c>
      <c r="Q822" s="15">
        <f t="shared" si="126"/>
        <v>23.992287970867398</v>
      </c>
      <c r="R822" s="15">
        <f t="shared" si="127"/>
        <v>98.887091404282984</v>
      </c>
      <c r="S822" s="15">
        <f t="shared" si="128"/>
        <v>35.831183581077589</v>
      </c>
      <c r="T822" s="15">
        <f t="shared" si="129"/>
        <v>60.102865177124933</v>
      </c>
      <c r="U822" s="15">
        <f t="shared" si="130"/>
        <v>32.009920256708881</v>
      </c>
    </row>
    <row r="823" spans="1:21" x14ac:dyDescent="0.25">
      <c r="A823" s="4">
        <v>51107610604</v>
      </c>
      <c r="B823" s="7" t="s">
        <v>800</v>
      </c>
      <c r="C823" s="29">
        <f t="array" ref="C823">SUMPRODUCT($D$9:$D$13, TRANSPOSE(Q823:U823))</f>
        <v>37.005042824040963</v>
      </c>
      <c r="E823" s="9">
        <v>0</v>
      </c>
      <c r="F823" s="9">
        <v>0</v>
      </c>
      <c r="G823" s="9">
        <v>0</v>
      </c>
      <c r="H823" s="9">
        <v>1</v>
      </c>
      <c r="I823" s="9">
        <v>1</v>
      </c>
      <c r="K823" s="15">
        <f t="shared" si="121"/>
        <v>-0.70655066094229046</v>
      </c>
      <c r="L823" s="15">
        <f t="shared" si="122"/>
        <v>-0.43745811914256699</v>
      </c>
      <c r="M823" s="15">
        <f t="shared" si="123"/>
        <v>-0.36297485014772385</v>
      </c>
      <c r="N823" s="15">
        <f t="shared" si="124"/>
        <v>0.25601054293749775</v>
      </c>
      <c r="O823" s="15">
        <f t="shared" si="125"/>
        <v>-0.46742141349837901</v>
      </c>
      <c r="Q823" s="15">
        <f t="shared" si="126"/>
        <v>23.992287970867398</v>
      </c>
      <c r="R823" s="15">
        <f t="shared" si="127"/>
        <v>33.088957134426003</v>
      </c>
      <c r="S823" s="15">
        <f t="shared" si="128"/>
        <v>35.831183581077589</v>
      </c>
      <c r="T823" s="15">
        <f t="shared" si="129"/>
        <v>60.102865177124933</v>
      </c>
      <c r="U823" s="15">
        <f t="shared" si="130"/>
        <v>32.009920256708881</v>
      </c>
    </row>
    <row r="824" spans="1:21" x14ac:dyDescent="0.25">
      <c r="A824" s="4">
        <v>51107610701</v>
      </c>
      <c r="B824" s="7" t="s">
        <v>801</v>
      </c>
      <c r="C824" s="29">
        <f t="array" ref="C824">SUMPRODUCT($D$9:$D$13, TRANSPOSE(Q824:U824))</f>
        <v>37.005042824040963</v>
      </c>
      <c r="E824" s="9">
        <v>0</v>
      </c>
      <c r="F824" s="9">
        <v>0</v>
      </c>
      <c r="G824" s="9">
        <v>0</v>
      </c>
      <c r="H824" s="9">
        <v>1</v>
      </c>
      <c r="I824" s="9">
        <v>1</v>
      </c>
      <c r="K824" s="15">
        <f t="shared" si="121"/>
        <v>-0.70655066094229046</v>
      </c>
      <c r="L824" s="15">
        <f t="shared" si="122"/>
        <v>-0.43745811914256699</v>
      </c>
      <c r="M824" s="15">
        <f t="shared" si="123"/>
        <v>-0.36297485014772385</v>
      </c>
      <c r="N824" s="15">
        <f t="shared" si="124"/>
        <v>0.25601054293749775</v>
      </c>
      <c r="O824" s="15">
        <f t="shared" si="125"/>
        <v>-0.46742141349837901</v>
      </c>
      <c r="Q824" s="15">
        <f t="shared" si="126"/>
        <v>23.992287970867398</v>
      </c>
      <c r="R824" s="15">
        <f t="shared" si="127"/>
        <v>33.088957134426003</v>
      </c>
      <c r="S824" s="15">
        <f t="shared" si="128"/>
        <v>35.831183581077589</v>
      </c>
      <c r="T824" s="15">
        <f t="shared" si="129"/>
        <v>60.102865177124933</v>
      </c>
      <c r="U824" s="15">
        <f t="shared" si="130"/>
        <v>32.009920256708881</v>
      </c>
    </row>
    <row r="825" spans="1:21" x14ac:dyDescent="0.25">
      <c r="A825" s="4">
        <v>51107610702</v>
      </c>
      <c r="B825" s="7" t="s">
        <v>802</v>
      </c>
      <c r="C825" s="29">
        <f t="array" ref="C825">SUMPRODUCT($D$9:$D$13, TRANSPOSE(Q825:U825))</f>
        <v>37.005042824040963</v>
      </c>
      <c r="E825" s="9">
        <v>0</v>
      </c>
      <c r="F825" s="9">
        <v>0</v>
      </c>
      <c r="G825" s="9">
        <v>0</v>
      </c>
      <c r="H825" s="9">
        <v>1</v>
      </c>
      <c r="I825" s="9">
        <v>1</v>
      </c>
      <c r="K825" s="15">
        <f t="shared" si="121"/>
        <v>-0.70655066094229046</v>
      </c>
      <c r="L825" s="15">
        <f t="shared" si="122"/>
        <v>-0.43745811914256699</v>
      </c>
      <c r="M825" s="15">
        <f t="shared" si="123"/>
        <v>-0.36297485014772385</v>
      </c>
      <c r="N825" s="15">
        <f t="shared" si="124"/>
        <v>0.25601054293749775</v>
      </c>
      <c r="O825" s="15">
        <f t="shared" si="125"/>
        <v>-0.46742141349837901</v>
      </c>
      <c r="Q825" s="15">
        <f t="shared" si="126"/>
        <v>23.992287970867398</v>
      </c>
      <c r="R825" s="15">
        <f t="shared" si="127"/>
        <v>33.088957134426003</v>
      </c>
      <c r="S825" s="15">
        <f t="shared" si="128"/>
        <v>35.831183581077589</v>
      </c>
      <c r="T825" s="15">
        <f t="shared" si="129"/>
        <v>60.102865177124933</v>
      </c>
      <c r="U825" s="15">
        <f t="shared" si="130"/>
        <v>32.009920256708881</v>
      </c>
    </row>
    <row r="826" spans="1:21" x14ac:dyDescent="0.25">
      <c r="A826" s="4">
        <v>51107610703</v>
      </c>
      <c r="B826" s="7" t="s">
        <v>803</v>
      </c>
      <c r="C826" s="29">
        <f t="array" ref="C826">SUMPRODUCT($D$9:$D$13, TRANSPOSE(Q826:U826))</f>
        <v>37.005042824040963</v>
      </c>
      <c r="E826" s="9">
        <v>0</v>
      </c>
      <c r="F826" s="9">
        <v>0</v>
      </c>
      <c r="G826" s="9">
        <v>0</v>
      </c>
      <c r="H826" s="9">
        <v>1</v>
      </c>
      <c r="I826" s="9">
        <v>1</v>
      </c>
      <c r="K826" s="15">
        <f t="shared" si="121"/>
        <v>-0.70655066094229046</v>
      </c>
      <c r="L826" s="15">
        <f t="shared" si="122"/>
        <v>-0.43745811914256699</v>
      </c>
      <c r="M826" s="15">
        <f t="shared" si="123"/>
        <v>-0.36297485014772385</v>
      </c>
      <c r="N826" s="15">
        <f t="shared" si="124"/>
        <v>0.25601054293749775</v>
      </c>
      <c r="O826" s="15">
        <f t="shared" si="125"/>
        <v>-0.46742141349837901</v>
      </c>
      <c r="Q826" s="15">
        <f t="shared" si="126"/>
        <v>23.992287970867398</v>
      </c>
      <c r="R826" s="15">
        <f t="shared" si="127"/>
        <v>33.088957134426003</v>
      </c>
      <c r="S826" s="15">
        <f t="shared" si="128"/>
        <v>35.831183581077589</v>
      </c>
      <c r="T826" s="15">
        <f t="shared" si="129"/>
        <v>60.102865177124933</v>
      </c>
      <c r="U826" s="15">
        <f t="shared" si="130"/>
        <v>32.009920256708881</v>
      </c>
    </row>
    <row r="827" spans="1:21" x14ac:dyDescent="0.25">
      <c r="A827" s="4">
        <v>51107610800</v>
      </c>
      <c r="B827" s="7" t="s">
        <v>804</v>
      </c>
      <c r="C827" s="29">
        <f t="array" ref="C827">SUMPRODUCT($D$9:$D$13, TRANSPOSE(Q827:U827))</f>
        <v>24.903280736905355</v>
      </c>
      <c r="E827" s="9">
        <v>0</v>
      </c>
      <c r="F827" s="9">
        <v>0</v>
      </c>
      <c r="G827" s="9">
        <v>0</v>
      </c>
      <c r="H827" s="9">
        <v>0</v>
      </c>
      <c r="I827" s="9">
        <v>0</v>
      </c>
      <c r="K827" s="15">
        <f t="shared" si="121"/>
        <v>-0.70655066094229046</v>
      </c>
      <c r="L827" s="15">
        <f t="shared" si="122"/>
        <v>-0.43745811914256699</v>
      </c>
      <c r="M827" s="15">
        <f t="shared" si="123"/>
        <v>-0.36297485014772385</v>
      </c>
      <c r="N827" s="15">
        <f t="shared" si="124"/>
        <v>-1.0779023132969505</v>
      </c>
      <c r="O827" s="15">
        <f t="shared" si="125"/>
        <v>-0.9326472149291769</v>
      </c>
      <c r="Q827" s="15">
        <f t="shared" si="126"/>
        <v>23.992287970867398</v>
      </c>
      <c r="R827" s="15">
        <f t="shared" si="127"/>
        <v>33.088957134426003</v>
      </c>
      <c r="S827" s="15">
        <f t="shared" si="128"/>
        <v>35.831183581077589</v>
      </c>
      <c r="T827" s="15">
        <f t="shared" si="129"/>
        <v>14.05386764886503</v>
      </c>
      <c r="U827" s="15">
        <f t="shared" si="130"/>
        <v>17.550107349290748</v>
      </c>
    </row>
    <row r="828" spans="1:21" x14ac:dyDescent="0.25">
      <c r="A828" s="4">
        <v>51107610900</v>
      </c>
      <c r="B828" s="7" t="s">
        <v>805</v>
      </c>
      <c r="C828" s="29">
        <f t="array" ref="C828">SUMPRODUCT($D$9:$D$13, TRANSPOSE(Q828:U828))</f>
        <v>24.903280736905355</v>
      </c>
      <c r="E828" s="9">
        <v>0</v>
      </c>
      <c r="F828" s="9">
        <v>0</v>
      </c>
      <c r="G828" s="9">
        <v>0</v>
      </c>
      <c r="H828" s="9">
        <v>0</v>
      </c>
      <c r="I828" s="9">
        <v>0</v>
      </c>
      <c r="K828" s="15">
        <f t="shared" si="121"/>
        <v>-0.70655066094229046</v>
      </c>
      <c r="L828" s="15">
        <f t="shared" si="122"/>
        <v>-0.43745811914256699</v>
      </c>
      <c r="M828" s="15">
        <f t="shared" si="123"/>
        <v>-0.36297485014772385</v>
      </c>
      <c r="N828" s="15">
        <f t="shared" si="124"/>
        <v>-1.0779023132969505</v>
      </c>
      <c r="O828" s="15">
        <f t="shared" si="125"/>
        <v>-0.9326472149291769</v>
      </c>
      <c r="Q828" s="15">
        <f t="shared" si="126"/>
        <v>23.992287970867398</v>
      </c>
      <c r="R828" s="15">
        <f t="shared" si="127"/>
        <v>33.088957134426003</v>
      </c>
      <c r="S828" s="15">
        <f t="shared" si="128"/>
        <v>35.831183581077589</v>
      </c>
      <c r="T828" s="15">
        <f t="shared" si="129"/>
        <v>14.05386764886503</v>
      </c>
      <c r="U828" s="15">
        <f t="shared" si="130"/>
        <v>17.550107349290748</v>
      </c>
    </row>
    <row r="829" spans="1:21" x14ac:dyDescent="0.25">
      <c r="A829" s="4">
        <v>51107611002</v>
      </c>
      <c r="B829" s="7" t="s">
        <v>806</v>
      </c>
      <c r="C829" s="29">
        <f t="array" ref="C829">SUMPRODUCT($D$9:$D$13, TRANSPOSE(Q829:U829))</f>
        <v>48.968317300390495</v>
      </c>
      <c r="E829" s="9">
        <v>0</v>
      </c>
      <c r="F829" s="9">
        <v>0</v>
      </c>
      <c r="G829" s="9">
        <v>0</v>
      </c>
      <c r="H829" s="9">
        <v>1</v>
      </c>
      <c r="I829" s="9">
        <v>5</v>
      </c>
      <c r="K829" s="15">
        <f t="shared" si="121"/>
        <v>-0.70655066094229046</v>
      </c>
      <c r="L829" s="15">
        <f t="shared" si="122"/>
        <v>-0.43745811914256699</v>
      </c>
      <c r="M829" s="15">
        <f t="shared" si="123"/>
        <v>-0.36297485014772385</v>
      </c>
      <c r="N829" s="15">
        <f t="shared" si="124"/>
        <v>0.25601054293749775</v>
      </c>
      <c r="O829" s="15">
        <f t="shared" si="125"/>
        <v>1.3934817922248124</v>
      </c>
      <c r="Q829" s="15">
        <f t="shared" si="126"/>
        <v>23.992287970867398</v>
      </c>
      <c r="R829" s="15">
        <f t="shared" si="127"/>
        <v>33.088957134426003</v>
      </c>
      <c r="S829" s="15">
        <f t="shared" si="128"/>
        <v>35.831183581077589</v>
      </c>
      <c r="T829" s="15">
        <f t="shared" si="129"/>
        <v>60.102865177124933</v>
      </c>
      <c r="U829" s="15">
        <f t="shared" si="130"/>
        <v>91.826292638456536</v>
      </c>
    </row>
    <row r="830" spans="1:21" x14ac:dyDescent="0.25">
      <c r="A830" s="4">
        <v>51107611004</v>
      </c>
      <c r="B830" s="7" t="s">
        <v>807</v>
      </c>
      <c r="C830" s="29">
        <f t="array" ref="C830">SUMPRODUCT($D$9:$D$13, TRANSPOSE(Q830:U830))</f>
        <v>44.169631493732126</v>
      </c>
      <c r="E830" s="9">
        <v>0</v>
      </c>
      <c r="F830" s="9">
        <v>0</v>
      </c>
      <c r="G830" s="9">
        <v>0</v>
      </c>
      <c r="H830" s="9">
        <v>1</v>
      </c>
      <c r="I830" s="9">
        <v>3</v>
      </c>
      <c r="K830" s="15">
        <f t="shared" si="121"/>
        <v>-0.70655066094229046</v>
      </c>
      <c r="L830" s="15">
        <f t="shared" si="122"/>
        <v>-0.43745811914256699</v>
      </c>
      <c r="M830" s="15">
        <f t="shared" si="123"/>
        <v>-0.36297485014772385</v>
      </c>
      <c r="N830" s="15">
        <f t="shared" si="124"/>
        <v>0.25601054293749775</v>
      </c>
      <c r="O830" s="15">
        <f t="shared" si="125"/>
        <v>0.46303018936321672</v>
      </c>
      <c r="Q830" s="15">
        <f t="shared" si="126"/>
        <v>23.992287970867398</v>
      </c>
      <c r="R830" s="15">
        <f t="shared" si="127"/>
        <v>33.088957134426003</v>
      </c>
      <c r="S830" s="15">
        <f t="shared" si="128"/>
        <v>35.831183581077589</v>
      </c>
      <c r="T830" s="15">
        <f t="shared" si="129"/>
        <v>60.102865177124933</v>
      </c>
      <c r="U830" s="15">
        <f t="shared" si="130"/>
        <v>67.83286360516469</v>
      </c>
    </row>
    <row r="831" spans="1:21" x14ac:dyDescent="0.25">
      <c r="A831" s="4">
        <v>51107611005</v>
      </c>
      <c r="B831" s="7" t="s">
        <v>808</v>
      </c>
      <c r="C831" s="29">
        <f t="array" ref="C831">SUMPRODUCT($D$9:$D$13, TRANSPOSE(Q831:U831))</f>
        <v>47.070310804435238</v>
      </c>
      <c r="E831" s="9">
        <v>0</v>
      </c>
      <c r="F831" s="9">
        <v>0</v>
      </c>
      <c r="G831" s="9">
        <v>0</v>
      </c>
      <c r="H831" s="9">
        <v>1</v>
      </c>
      <c r="I831" s="9">
        <v>4</v>
      </c>
      <c r="K831" s="15">
        <f t="shared" si="121"/>
        <v>-0.70655066094229046</v>
      </c>
      <c r="L831" s="15">
        <f t="shared" si="122"/>
        <v>-0.43745811914256699</v>
      </c>
      <c r="M831" s="15">
        <f t="shared" si="123"/>
        <v>-0.36297485014772385</v>
      </c>
      <c r="N831" s="15">
        <f t="shared" si="124"/>
        <v>0.25601054293749775</v>
      </c>
      <c r="O831" s="15">
        <f t="shared" si="125"/>
        <v>0.92825599079401455</v>
      </c>
      <c r="Q831" s="15">
        <f t="shared" si="126"/>
        <v>23.992287970867398</v>
      </c>
      <c r="R831" s="15">
        <f t="shared" si="127"/>
        <v>33.088957134426003</v>
      </c>
      <c r="S831" s="15">
        <f t="shared" si="128"/>
        <v>35.831183581077589</v>
      </c>
      <c r="T831" s="15">
        <f t="shared" si="129"/>
        <v>60.102865177124933</v>
      </c>
      <c r="U831" s="15">
        <f t="shared" si="130"/>
        <v>82.336260158680233</v>
      </c>
    </row>
    <row r="832" spans="1:21" x14ac:dyDescent="0.25">
      <c r="A832" s="4">
        <v>51107611006</v>
      </c>
      <c r="B832" s="7" t="s">
        <v>809</v>
      </c>
      <c r="C832" s="29">
        <f t="array" ref="C832">SUMPRODUCT($D$9:$D$13, TRANSPOSE(Q832:U832))</f>
        <v>48.968317300390495</v>
      </c>
      <c r="E832" s="9">
        <v>0</v>
      </c>
      <c r="F832" s="9">
        <v>0</v>
      </c>
      <c r="G832" s="9">
        <v>0</v>
      </c>
      <c r="H832" s="9">
        <v>1</v>
      </c>
      <c r="I832" s="9">
        <v>5</v>
      </c>
      <c r="K832" s="15">
        <f t="shared" si="121"/>
        <v>-0.70655066094229046</v>
      </c>
      <c r="L832" s="15">
        <f t="shared" si="122"/>
        <v>-0.43745811914256699</v>
      </c>
      <c r="M832" s="15">
        <f t="shared" si="123"/>
        <v>-0.36297485014772385</v>
      </c>
      <c r="N832" s="15">
        <f t="shared" si="124"/>
        <v>0.25601054293749775</v>
      </c>
      <c r="O832" s="15">
        <f t="shared" si="125"/>
        <v>1.3934817922248124</v>
      </c>
      <c r="Q832" s="15">
        <f t="shared" si="126"/>
        <v>23.992287970867398</v>
      </c>
      <c r="R832" s="15">
        <f t="shared" si="127"/>
        <v>33.088957134426003</v>
      </c>
      <c r="S832" s="15">
        <f t="shared" si="128"/>
        <v>35.831183581077589</v>
      </c>
      <c r="T832" s="15">
        <f t="shared" si="129"/>
        <v>60.102865177124933</v>
      </c>
      <c r="U832" s="15">
        <f t="shared" si="130"/>
        <v>91.826292638456536</v>
      </c>
    </row>
    <row r="833" spans="1:21" x14ac:dyDescent="0.25">
      <c r="A833" s="4">
        <v>51107611009</v>
      </c>
      <c r="B833" s="7" t="s">
        <v>810</v>
      </c>
      <c r="C833" s="29">
        <f t="array" ref="C833">SUMPRODUCT($D$9:$D$13, TRANSPOSE(Q833:U833))</f>
        <v>44.169631493732126</v>
      </c>
      <c r="E833" s="9">
        <v>0</v>
      </c>
      <c r="F833" s="9">
        <v>0</v>
      </c>
      <c r="G833" s="9">
        <v>0</v>
      </c>
      <c r="H833" s="9">
        <v>1</v>
      </c>
      <c r="I833" s="9">
        <v>3</v>
      </c>
      <c r="K833" s="15">
        <f t="shared" si="121"/>
        <v>-0.70655066094229046</v>
      </c>
      <c r="L833" s="15">
        <f t="shared" si="122"/>
        <v>-0.43745811914256699</v>
      </c>
      <c r="M833" s="15">
        <f t="shared" si="123"/>
        <v>-0.36297485014772385</v>
      </c>
      <c r="N833" s="15">
        <f t="shared" si="124"/>
        <v>0.25601054293749775</v>
      </c>
      <c r="O833" s="15">
        <f t="shared" si="125"/>
        <v>0.46303018936321672</v>
      </c>
      <c r="Q833" s="15">
        <f t="shared" si="126"/>
        <v>23.992287970867398</v>
      </c>
      <c r="R833" s="15">
        <f t="shared" si="127"/>
        <v>33.088957134426003</v>
      </c>
      <c r="S833" s="15">
        <f t="shared" si="128"/>
        <v>35.831183581077589</v>
      </c>
      <c r="T833" s="15">
        <f t="shared" si="129"/>
        <v>60.102865177124933</v>
      </c>
      <c r="U833" s="15">
        <f t="shared" si="130"/>
        <v>67.83286360516469</v>
      </c>
    </row>
    <row r="834" spans="1:21" x14ac:dyDescent="0.25">
      <c r="A834" s="4">
        <v>51107611010</v>
      </c>
      <c r="B834" s="7" t="s">
        <v>811</v>
      </c>
      <c r="C834" s="29">
        <f t="array" ref="C834">SUMPRODUCT($D$9:$D$13, TRANSPOSE(Q834:U834))</f>
        <v>44.169631493732126</v>
      </c>
      <c r="E834" s="9">
        <v>0</v>
      </c>
      <c r="F834" s="9">
        <v>0</v>
      </c>
      <c r="G834" s="9">
        <v>0</v>
      </c>
      <c r="H834" s="9">
        <v>1</v>
      </c>
      <c r="I834" s="9">
        <v>3</v>
      </c>
      <c r="K834" s="15">
        <f t="shared" si="121"/>
        <v>-0.70655066094229046</v>
      </c>
      <c r="L834" s="15">
        <f t="shared" si="122"/>
        <v>-0.43745811914256699</v>
      </c>
      <c r="M834" s="15">
        <f t="shared" si="123"/>
        <v>-0.36297485014772385</v>
      </c>
      <c r="N834" s="15">
        <f t="shared" si="124"/>
        <v>0.25601054293749775</v>
      </c>
      <c r="O834" s="15">
        <f t="shared" si="125"/>
        <v>0.46303018936321672</v>
      </c>
      <c r="Q834" s="15">
        <f t="shared" si="126"/>
        <v>23.992287970867398</v>
      </c>
      <c r="R834" s="15">
        <f t="shared" si="127"/>
        <v>33.088957134426003</v>
      </c>
      <c r="S834" s="15">
        <f t="shared" si="128"/>
        <v>35.831183581077589</v>
      </c>
      <c r="T834" s="15">
        <f t="shared" si="129"/>
        <v>60.102865177124933</v>
      </c>
      <c r="U834" s="15">
        <f t="shared" si="130"/>
        <v>67.83286360516469</v>
      </c>
    </row>
    <row r="835" spans="1:21" x14ac:dyDescent="0.25">
      <c r="A835" s="4">
        <v>51107611011</v>
      </c>
      <c r="B835" s="7" t="s">
        <v>812</v>
      </c>
      <c r="C835" s="29">
        <f t="array" ref="C835">SUMPRODUCT($D$9:$D$13, TRANSPOSE(Q835:U835))</f>
        <v>44.169631493732126</v>
      </c>
      <c r="E835" s="9">
        <v>0</v>
      </c>
      <c r="F835" s="9">
        <v>0</v>
      </c>
      <c r="G835" s="9">
        <v>0</v>
      </c>
      <c r="H835" s="9">
        <v>1</v>
      </c>
      <c r="I835" s="9">
        <v>3</v>
      </c>
      <c r="K835" s="15">
        <f t="shared" si="121"/>
        <v>-0.70655066094229046</v>
      </c>
      <c r="L835" s="15">
        <f t="shared" si="122"/>
        <v>-0.43745811914256699</v>
      </c>
      <c r="M835" s="15">
        <f t="shared" si="123"/>
        <v>-0.36297485014772385</v>
      </c>
      <c r="N835" s="15">
        <f t="shared" si="124"/>
        <v>0.25601054293749775</v>
      </c>
      <c r="O835" s="15">
        <f t="shared" si="125"/>
        <v>0.46303018936321672</v>
      </c>
      <c r="Q835" s="15">
        <f t="shared" si="126"/>
        <v>23.992287970867398</v>
      </c>
      <c r="R835" s="15">
        <f t="shared" si="127"/>
        <v>33.088957134426003</v>
      </c>
      <c r="S835" s="15">
        <f t="shared" si="128"/>
        <v>35.831183581077589</v>
      </c>
      <c r="T835" s="15">
        <f t="shared" si="129"/>
        <v>60.102865177124933</v>
      </c>
      <c r="U835" s="15">
        <f t="shared" si="130"/>
        <v>67.83286360516469</v>
      </c>
    </row>
    <row r="836" spans="1:21" x14ac:dyDescent="0.25">
      <c r="A836" s="4">
        <v>51107611012</v>
      </c>
      <c r="B836" s="7" t="s">
        <v>813</v>
      </c>
      <c r="C836" s="29">
        <f t="array" ref="C836">SUMPRODUCT($D$9:$D$13, TRANSPOSE(Q836:U836))</f>
        <v>44.169631493732126</v>
      </c>
      <c r="E836" s="9">
        <v>0</v>
      </c>
      <c r="F836" s="9">
        <v>0</v>
      </c>
      <c r="G836" s="9">
        <v>0</v>
      </c>
      <c r="H836" s="9">
        <v>1</v>
      </c>
      <c r="I836" s="9">
        <v>3</v>
      </c>
      <c r="K836" s="15">
        <f t="shared" si="121"/>
        <v>-0.70655066094229046</v>
      </c>
      <c r="L836" s="15">
        <f t="shared" si="122"/>
        <v>-0.43745811914256699</v>
      </c>
      <c r="M836" s="15">
        <f t="shared" si="123"/>
        <v>-0.36297485014772385</v>
      </c>
      <c r="N836" s="15">
        <f t="shared" si="124"/>
        <v>0.25601054293749775</v>
      </c>
      <c r="O836" s="15">
        <f t="shared" si="125"/>
        <v>0.46303018936321672</v>
      </c>
      <c r="Q836" s="15">
        <f t="shared" si="126"/>
        <v>23.992287970867398</v>
      </c>
      <c r="R836" s="15">
        <f t="shared" si="127"/>
        <v>33.088957134426003</v>
      </c>
      <c r="S836" s="15">
        <f t="shared" si="128"/>
        <v>35.831183581077589</v>
      </c>
      <c r="T836" s="15">
        <f t="shared" si="129"/>
        <v>60.102865177124933</v>
      </c>
      <c r="U836" s="15">
        <f t="shared" si="130"/>
        <v>67.83286360516469</v>
      </c>
    </row>
    <row r="837" spans="1:21" x14ac:dyDescent="0.25">
      <c r="A837" s="4">
        <v>51107611013</v>
      </c>
      <c r="B837" s="7" t="s">
        <v>814</v>
      </c>
      <c r="C837" s="29">
        <f t="array" ref="C837">SUMPRODUCT($D$9:$D$13, TRANSPOSE(Q837:U837))</f>
        <v>47.070310804435238</v>
      </c>
      <c r="E837" s="9">
        <v>0</v>
      </c>
      <c r="F837" s="9">
        <v>0</v>
      </c>
      <c r="G837" s="9">
        <v>0</v>
      </c>
      <c r="H837" s="9">
        <v>1</v>
      </c>
      <c r="I837" s="9">
        <v>4</v>
      </c>
      <c r="K837" s="15">
        <f t="shared" si="121"/>
        <v>-0.70655066094229046</v>
      </c>
      <c r="L837" s="15">
        <f t="shared" si="122"/>
        <v>-0.43745811914256699</v>
      </c>
      <c r="M837" s="15">
        <f t="shared" si="123"/>
        <v>-0.36297485014772385</v>
      </c>
      <c r="N837" s="15">
        <f t="shared" si="124"/>
        <v>0.25601054293749775</v>
      </c>
      <c r="O837" s="15">
        <f t="shared" si="125"/>
        <v>0.92825599079401455</v>
      </c>
      <c r="Q837" s="15">
        <f t="shared" si="126"/>
        <v>23.992287970867398</v>
      </c>
      <c r="R837" s="15">
        <f t="shared" si="127"/>
        <v>33.088957134426003</v>
      </c>
      <c r="S837" s="15">
        <f t="shared" si="128"/>
        <v>35.831183581077589</v>
      </c>
      <c r="T837" s="15">
        <f t="shared" si="129"/>
        <v>60.102865177124933</v>
      </c>
      <c r="U837" s="15">
        <f t="shared" si="130"/>
        <v>82.336260158680233</v>
      </c>
    </row>
    <row r="838" spans="1:21" x14ac:dyDescent="0.25">
      <c r="A838" s="4">
        <v>51107611014</v>
      </c>
      <c r="B838" s="7" t="s">
        <v>815</v>
      </c>
      <c r="C838" s="29">
        <f t="array" ref="C838">SUMPRODUCT($D$9:$D$13, TRANSPOSE(Q838:U838))</f>
        <v>47.070310804435238</v>
      </c>
      <c r="E838" s="9">
        <v>0</v>
      </c>
      <c r="F838" s="9">
        <v>0</v>
      </c>
      <c r="G838" s="9">
        <v>0</v>
      </c>
      <c r="H838" s="9">
        <v>1</v>
      </c>
      <c r="I838" s="9">
        <v>4</v>
      </c>
      <c r="K838" s="15">
        <f t="shared" si="121"/>
        <v>-0.70655066094229046</v>
      </c>
      <c r="L838" s="15">
        <f t="shared" si="122"/>
        <v>-0.43745811914256699</v>
      </c>
      <c r="M838" s="15">
        <f t="shared" si="123"/>
        <v>-0.36297485014772385</v>
      </c>
      <c r="N838" s="15">
        <f t="shared" si="124"/>
        <v>0.25601054293749775</v>
      </c>
      <c r="O838" s="15">
        <f t="shared" si="125"/>
        <v>0.92825599079401455</v>
      </c>
      <c r="Q838" s="15">
        <f t="shared" si="126"/>
        <v>23.992287970867398</v>
      </c>
      <c r="R838" s="15">
        <f t="shared" si="127"/>
        <v>33.088957134426003</v>
      </c>
      <c r="S838" s="15">
        <f t="shared" si="128"/>
        <v>35.831183581077589</v>
      </c>
      <c r="T838" s="15">
        <f t="shared" si="129"/>
        <v>60.102865177124933</v>
      </c>
      <c r="U838" s="15">
        <f t="shared" si="130"/>
        <v>82.336260158680233</v>
      </c>
    </row>
    <row r="839" spans="1:21" x14ac:dyDescent="0.25">
      <c r="A839" s="4">
        <v>51107611015</v>
      </c>
      <c r="B839" s="7" t="s">
        <v>816</v>
      </c>
      <c r="C839" s="29">
        <f t="array" ref="C839">SUMPRODUCT($D$9:$D$13, TRANSPOSE(Q839:U839))</f>
        <v>48.968317300390495</v>
      </c>
      <c r="E839" s="9">
        <v>0</v>
      </c>
      <c r="F839" s="9">
        <v>0</v>
      </c>
      <c r="G839" s="9">
        <v>0</v>
      </c>
      <c r="H839" s="9">
        <v>1</v>
      </c>
      <c r="I839" s="9">
        <v>5</v>
      </c>
      <c r="K839" s="15">
        <f t="shared" si="121"/>
        <v>-0.70655066094229046</v>
      </c>
      <c r="L839" s="15">
        <f t="shared" si="122"/>
        <v>-0.43745811914256699</v>
      </c>
      <c r="M839" s="15">
        <f t="shared" si="123"/>
        <v>-0.36297485014772385</v>
      </c>
      <c r="N839" s="15">
        <f t="shared" si="124"/>
        <v>0.25601054293749775</v>
      </c>
      <c r="O839" s="15">
        <f t="shared" si="125"/>
        <v>1.3934817922248124</v>
      </c>
      <c r="Q839" s="15">
        <f t="shared" si="126"/>
        <v>23.992287970867398</v>
      </c>
      <c r="R839" s="15">
        <f t="shared" si="127"/>
        <v>33.088957134426003</v>
      </c>
      <c r="S839" s="15">
        <f t="shared" si="128"/>
        <v>35.831183581077589</v>
      </c>
      <c r="T839" s="15">
        <f t="shared" si="129"/>
        <v>60.102865177124933</v>
      </c>
      <c r="U839" s="15">
        <f t="shared" si="130"/>
        <v>91.826292638456536</v>
      </c>
    </row>
    <row r="840" spans="1:21" x14ac:dyDescent="0.25">
      <c r="A840" s="4">
        <v>51107611016</v>
      </c>
      <c r="B840" s="7" t="s">
        <v>817</v>
      </c>
      <c r="C840" s="29">
        <f t="array" ref="C840">SUMPRODUCT($D$9:$D$13, TRANSPOSE(Q840:U840))</f>
        <v>48.968317300390495</v>
      </c>
      <c r="E840" s="9">
        <v>0</v>
      </c>
      <c r="F840" s="9">
        <v>0</v>
      </c>
      <c r="G840" s="9">
        <v>0</v>
      </c>
      <c r="H840" s="9">
        <v>1</v>
      </c>
      <c r="I840" s="9">
        <v>5</v>
      </c>
      <c r="K840" s="15">
        <f t="shared" si="121"/>
        <v>-0.70655066094229046</v>
      </c>
      <c r="L840" s="15">
        <f t="shared" si="122"/>
        <v>-0.43745811914256699</v>
      </c>
      <c r="M840" s="15">
        <f t="shared" si="123"/>
        <v>-0.36297485014772385</v>
      </c>
      <c r="N840" s="15">
        <f t="shared" si="124"/>
        <v>0.25601054293749775</v>
      </c>
      <c r="O840" s="15">
        <f t="shared" si="125"/>
        <v>1.3934817922248124</v>
      </c>
      <c r="Q840" s="15">
        <f t="shared" si="126"/>
        <v>23.992287970867398</v>
      </c>
      <c r="R840" s="15">
        <f t="shared" si="127"/>
        <v>33.088957134426003</v>
      </c>
      <c r="S840" s="15">
        <f t="shared" si="128"/>
        <v>35.831183581077589</v>
      </c>
      <c r="T840" s="15">
        <f t="shared" si="129"/>
        <v>60.102865177124933</v>
      </c>
      <c r="U840" s="15">
        <f t="shared" si="130"/>
        <v>91.826292638456536</v>
      </c>
    </row>
    <row r="841" spans="1:21" x14ac:dyDescent="0.25">
      <c r="A841" s="4">
        <v>51107611017</v>
      </c>
      <c r="B841" s="7" t="s">
        <v>818</v>
      </c>
      <c r="C841" s="29">
        <f t="array" ref="C841">SUMPRODUCT($D$9:$D$13, TRANSPOSE(Q841:U841))</f>
        <v>48.968317300390495</v>
      </c>
      <c r="E841" s="9">
        <v>0</v>
      </c>
      <c r="F841" s="9">
        <v>0</v>
      </c>
      <c r="G841" s="9">
        <v>0</v>
      </c>
      <c r="H841" s="9">
        <v>1</v>
      </c>
      <c r="I841" s="9">
        <v>5</v>
      </c>
      <c r="K841" s="15">
        <f t="shared" si="121"/>
        <v>-0.70655066094229046</v>
      </c>
      <c r="L841" s="15">
        <f t="shared" si="122"/>
        <v>-0.43745811914256699</v>
      </c>
      <c r="M841" s="15">
        <f t="shared" si="123"/>
        <v>-0.36297485014772385</v>
      </c>
      <c r="N841" s="15">
        <f t="shared" si="124"/>
        <v>0.25601054293749775</v>
      </c>
      <c r="O841" s="15">
        <f t="shared" si="125"/>
        <v>1.3934817922248124</v>
      </c>
      <c r="Q841" s="15">
        <f t="shared" si="126"/>
        <v>23.992287970867398</v>
      </c>
      <c r="R841" s="15">
        <f t="shared" si="127"/>
        <v>33.088957134426003</v>
      </c>
      <c r="S841" s="15">
        <f t="shared" si="128"/>
        <v>35.831183581077589</v>
      </c>
      <c r="T841" s="15">
        <f t="shared" si="129"/>
        <v>60.102865177124933</v>
      </c>
      <c r="U841" s="15">
        <f t="shared" si="130"/>
        <v>91.826292638456536</v>
      </c>
    </row>
    <row r="842" spans="1:21" x14ac:dyDescent="0.25">
      <c r="A842" s="4">
        <v>51107611018</v>
      </c>
      <c r="B842" s="7" t="s">
        <v>819</v>
      </c>
      <c r="C842" s="29">
        <f t="array" ref="C842">SUMPRODUCT($D$9:$D$13, TRANSPOSE(Q842:U842))</f>
        <v>48.968317300390495</v>
      </c>
      <c r="E842" s="9">
        <v>0</v>
      </c>
      <c r="F842" s="9">
        <v>0</v>
      </c>
      <c r="G842" s="9">
        <v>0</v>
      </c>
      <c r="H842" s="9">
        <v>1</v>
      </c>
      <c r="I842" s="9">
        <v>5</v>
      </c>
      <c r="K842" s="15">
        <f t="shared" si="121"/>
        <v>-0.70655066094229046</v>
      </c>
      <c r="L842" s="15">
        <f t="shared" si="122"/>
        <v>-0.43745811914256699</v>
      </c>
      <c r="M842" s="15">
        <f t="shared" si="123"/>
        <v>-0.36297485014772385</v>
      </c>
      <c r="N842" s="15">
        <f t="shared" si="124"/>
        <v>0.25601054293749775</v>
      </c>
      <c r="O842" s="15">
        <f t="shared" si="125"/>
        <v>1.3934817922248124</v>
      </c>
      <c r="Q842" s="15">
        <f t="shared" si="126"/>
        <v>23.992287970867398</v>
      </c>
      <c r="R842" s="15">
        <f t="shared" si="127"/>
        <v>33.088957134426003</v>
      </c>
      <c r="S842" s="15">
        <f t="shared" si="128"/>
        <v>35.831183581077589</v>
      </c>
      <c r="T842" s="15">
        <f t="shared" si="129"/>
        <v>60.102865177124933</v>
      </c>
      <c r="U842" s="15">
        <f t="shared" si="130"/>
        <v>91.826292638456536</v>
      </c>
    </row>
    <row r="843" spans="1:21" x14ac:dyDescent="0.25">
      <c r="A843" s="4">
        <v>51107611019</v>
      </c>
      <c r="B843" s="7" t="s">
        <v>820</v>
      </c>
      <c r="C843" s="29">
        <f t="array" ref="C843">SUMPRODUCT($D$9:$D$13, TRANSPOSE(Q843:U843))</f>
        <v>48.968317300390495</v>
      </c>
      <c r="E843" s="9">
        <v>0</v>
      </c>
      <c r="F843" s="9">
        <v>0</v>
      </c>
      <c r="G843" s="9">
        <v>0</v>
      </c>
      <c r="H843" s="9">
        <v>1</v>
      </c>
      <c r="I843" s="9">
        <v>5</v>
      </c>
      <c r="K843" s="15">
        <f t="shared" si="121"/>
        <v>-0.70655066094229046</v>
      </c>
      <c r="L843" s="15">
        <f t="shared" si="122"/>
        <v>-0.43745811914256699</v>
      </c>
      <c r="M843" s="15">
        <f t="shared" si="123"/>
        <v>-0.36297485014772385</v>
      </c>
      <c r="N843" s="15">
        <f t="shared" si="124"/>
        <v>0.25601054293749775</v>
      </c>
      <c r="O843" s="15">
        <f t="shared" si="125"/>
        <v>1.3934817922248124</v>
      </c>
      <c r="Q843" s="15">
        <f t="shared" si="126"/>
        <v>23.992287970867398</v>
      </c>
      <c r="R843" s="15">
        <f t="shared" si="127"/>
        <v>33.088957134426003</v>
      </c>
      <c r="S843" s="15">
        <f t="shared" si="128"/>
        <v>35.831183581077589</v>
      </c>
      <c r="T843" s="15">
        <f t="shared" si="129"/>
        <v>60.102865177124933</v>
      </c>
      <c r="U843" s="15">
        <f t="shared" si="130"/>
        <v>91.826292638456536</v>
      </c>
    </row>
    <row r="844" spans="1:21" x14ac:dyDescent="0.25">
      <c r="A844" s="4">
        <v>51107611020</v>
      </c>
      <c r="B844" s="7" t="s">
        <v>821</v>
      </c>
      <c r="C844" s="29">
        <f t="array" ref="C844">SUMPRODUCT($D$9:$D$13, TRANSPOSE(Q844:U844))</f>
        <v>48.968317300390495</v>
      </c>
      <c r="E844" s="9">
        <v>0</v>
      </c>
      <c r="F844" s="9">
        <v>0</v>
      </c>
      <c r="G844" s="9">
        <v>0</v>
      </c>
      <c r="H844" s="9">
        <v>1</v>
      </c>
      <c r="I844" s="9">
        <v>5</v>
      </c>
      <c r="K844" s="15">
        <f t="shared" si="121"/>
        <v>-0.70655066094229046</v>
      </c>
      <c r="L844" s="15">
        <f t="shared" si="122"/>
        <v>-0.43745811914256699</v>
      </c>
      <c r="M844" s="15">
        <f t="shared" si="123"/>
        <v>-0.36297485014772385</v>
      </c>
      <c r="N844" s="15">
        <f t="shared" si="124"/>
        <v>0.25601054293749775</v>
      </c>
      <c r="O844" s="15">
        <f t="shared" si="125"/>
        <v>1.3934817922248124</v>
      </c>
      <c r="Q844" s="15">
        <f t="shared" si="126"/>
        <v>23.992287970867398</v>
      </c>
      <c r="R844" s="15">
        <f t="shared" si="127"/>
        <v>33.088957134426003</v>
      </c>
      <c r="S844" s="15">
        <f t="shared" si="128"/>
        <v>35.831183581077589</v>
      </c>
      <c r="T844" s="15">
        <f t="shared" si="129"/>
        <v>60.102865177124933</v>
      </c>
      <c r="U844" s="15">
        <f t="shared" si="130"/>
        <v>91.826292638456536</v>
      </c>
    </row>
    <row r="845" spans="1:21" x14ac:dyDescent="0.25">
      <c r="A845" s="4">
        <v>51107611021</v>
      </c>
      <c r="B845" s="7" t="s">
        <v>822</v>
      </c>
      <c r="C845" s="29">
        <f t="array" ref="C845">SUMPRODUCT($D$9:$D$13, TRANSPOSE(Q845:U845))</f>
        <v>48.968317300390495</v>
      </c>
      <c r="E845" s="9">
        <v>0</v>
      </c>
      <c r="F845" s="9">
        <v>0</v>
      </c>
      <c r="G845" s="9">
        <v>0</v>
      </c>
      <c r="H845" s="9">
        <v>1</v>
      </c>
      <c r="I845" s="9">
        <v>5</v>
      </c>
      <c r="K845" s="15">
        <f t="shared" si="121"/>
        <v>-0.70655066094229046</v>
      </c>
      <c r="L845" s="15">
        <f t="shared" si="122"/>
        <v>-0.43745811914256699</v>
      </c>
      <c r="M845" s="15">
        <f t="shared" si="123"/>
        <v>-0.36297485014772385</v>
      </c>
      <c r="N845" s="15">
        <f t="shared" si="124"/>
        <v>0.25601054293749775</v>
      </c>
      <c r="O845" s="15">
        <f t="shared" si="125"/>
        <v>1.3934817922248124</v>
      </c>
      <c r="Q845" s="15">
        <f t="shared" si="126"/>
        <v>23.992287970867398</v>
      </c>
      <c r="R845" s="15">
        <f t="shared" si="127"/>
        <v>33.088957134426003</v>
      </c>
      <c r="S845" s="15">
        <f t="shared" si="128"/>
        <v>35.831183581077589</v>
      </c>
      <c r="T845" s="15">
        <f t="shared" si="129"/>
        <v>60.102865177124933</v>
      </c>
      <c r="U845" s="15">
        <f t="shared" si="130"/>
        <v>91.826292638456536</v>
      </c>
    </row>
    <row r="846" spans="1:21" x14ac:dyDescent="0.25">
      <c r="A846" s="4">
        <v>51107611022</v>
      </c>
      <c r="B846" s="7" t="s">
        <v>823</v>
      </c>
      <c r="C846" s="29">
        <f t="array" ref="C846">SUMPRODUCT($D$9:$D$13, TRANSPOSE(Q846:U846))</f>
        <v>47.070310804435238</v>
      </c>
      <c r="E846" s="9">
        <v>0</v>
      </c>
      <c r="F846" s="9">
        <v>0</v>
      </c>
      <c r="G846" s="9">
        <v>0</v>
      </c>
      <c r="H846" s="9">
        <v>1</v>
      </c>
      <c r="I846" s="9">
        <v>4</v>
      </c>
      <c r="K846" s="15">
        <f t="shared" si="121"/>
        <v>-0.70655066094229046</v>
      </c>
      <c r="L846" s="15">
        <f t="shared" si="122"/>
        <v>-0.43745811914256699</v>
      </c>
      <c r="M846" s="15">
        <f t="shared" si="123"/>
        <v>-0.36297485014772385</v>
      </c>
      <c r="N846" s="15">
        <f t="shared" si="124"/>
        <v>0.25601054293749775</v>
      </c>
      <c r="O846" s="15">
        <f t="shared" si="125"/>
        <v>0.92825599079401455</v>
      </c>
      <c r="Q846" s="15">
        <f t="shared" si="126"/>
        <v>23.992287970867398</v>
      </c>
      <c r="R846" s="15">
        <f t="shared" si="127"/>
        <v>33.088957134426003</v>
      </c>
      <c r="S846" s="15">
        <f t="shared" si="128"/>
        <v>35.831183581077589</v>
      </c>
      <c r="T846" s="15">
        <f t="shared" si="129"/>
        <v>60.102865177124933</v>
      </c>
      <c r="U846" s="15">
        <f t="shared" si="130"/>
        <v>82.336260158680233</v>
      </c>
    </row>
    <row r="847" spans="1:21" x14ac:dyDescent="0.25">
      <c r="A847" s="4">
        <v>51107611023</v>
      </c>
      <c r="B847" s="7" t="s">
        <v>824</v>
      </c>
      <c r="C847" s="29">
        <f t="array" ref="C847">SUMPRODUCT($D$9:$D$13, TRANSPOSE(Q847:U847))</f>
        <v>47.070310804435238</v>
      </c>
      <c r="E847" s="9">
        <v>0</v>
      </c>
      <c r="F847" s="9">
        <v>0</v>
      </c>
      <c r="G847" s="9">
        <v>0</v>
      </c>
      <c r="H847" s="9">
        <v>1</v>
      </c>
      <c r="I847" s="9">
        <v>4</v>
      </c>
      <c r="K847" s="15">
        <f t="shared" si="121"/>
        <v>-0.70655066094229046</v>
      </c>
      <c r="L847" s="15">
        <f t="shared" si="122"/>
        <v>-0.43745811914256699</v>
      </c>
      <c r="M847" s="15">
        <f t="shared" si="123"/>
        <v>-0.36297485014772385</v>
      </c>
      <c r="N847" s="15">
        <f t="shared" si="124"/>
        <v>0.25601054293749775</v>
      </c>
      <c r="O847" s="15">
        <f t="shared" si="125"/>
        <v>0.92825599079401455</v>
      </c>
      <c r="Q847" s="15">
        <f t="shared" si="126"/>
        <v>23.992287970867398</v>
      </c>
      <c r="R847" s="15">
        <f t="shared" si="127"/>
        <v>33.088957134426003</v>
      </c>
      <c r="S847" s="15">
        <f t="shared" si="128"/>
        <v>35.831183581077589</v>
      </c>
      <c r="T847" s="15">
        <f t="shared" si="129"/>
        <v>60.102865177124933</v>
      </c>
      <c r="U847" s="15">
        <f t="shared" si="130"/>
        <v>82.336260158680233</v>
      </c>
    </row>
    <row r="848" spans="1:21" x14ac:dyDescent="0.25">
      <c r="A848" s="4">
        <v>51107611024</v>
      </c>
      <c r="B848" s="7" t="s">
        <v>825</v>
      </c>
      <c r="C848" s="29">
        <f t="array" ref="C848">SUMPRODUCT($D$9:$D$13, TRANSPOSE(Q848:U848))</f>
        <v>44.169631493732126</v>
      </c>
      <c r="E848" s="9">
        <v>0</v>
      </c>
      <c r="F848" s="9">
        <v>0</v>
      </c>
      <c r="G848" s="9">
        <v>0</v>
      </c>
      <c r="H848" s="9">
        <v>1</v>
      </c>
      <c r="I848" s="9">
        <v>3</v>
      </c>
      <c r="K848" s="15">
        <f t="shared" si="121"/>
        <v>-0.70655066094229046</v>
      </c>
      <c r="L848" s="15">
        <f t="shared" si="122"/>
        <v>-0.43745811914256699</v>
      </c>
      <c r="M848" s="15">
        <f t="shared" si="123"/>
        <v>-0.36297485014772385</v>
      </c>
      <c r="N848" s="15">
        <f t="shared" si="124"/>
        <v>0.25601054293749775</v>
      </c>
      <c r="O848" s="15">
        <f t="shared" si="125"/>
        <v>0.46303018936321672</v>
      </c>
      <c r="Q848" s="15">
        <f t="shared" si="126"/>
        <v>23.992287970867398</v>
      </c>
      <c r="R848" s="15">
        <f t="shared" si="127"/>
        <v>33.088957134426003</v>
      </c>
      <c r="S848" s="15">
        <f t="shared" si="128"/>
        <v>35.831183581077589</v>
      </c>
      <c r="T848" s="15">
        <f t="shared" si="129"/>
        <v>60.102865177124933</v>
      </c>
      <c r="U848" s="15">
        <f t="shared" si="130"/>
        <v>67.83286360516469</v>
      </c>
    </row>
    <row r="849" spans="1:21" x14ac:dyDescent="0.25">
      <c r="A849" s="4">
        <v>51107611025</v>
      </c>
      <c r="B849" s="7" t="s">
        <v>826</v>
      </c>
      <c r="C849" s="29">
        <f t="array" ref="C849">SUMPRODUCT($D$9:$D$13, TRANSPOSE(Q849:U849))</f>
        <v>47.070310804435238</v>
      </c>
      <c r="E849" s="9">
        <v>0</v>
      </c>
      <c r="F849" s="9">
        <v>0</v>
      </c>
      <c r="G849" s="9">
        <v>0</v>
      </c>
      <c r="H849" s="9">
        <v>1</v>
      </c>
      <c r="I849" s="9">
        <v>4</v>
      </c>
      <c r="K849" s="15">
        <f t="shared" si="121"/>
        <v>-0.70655066094229046</v>
      </c>
      <c r="L849" s="15">
        <f t="shared" si="122"/>
        <v>-0.43745811914256699</v>
      </c>
      <c r="M849" s="15">
        <f t="shared" si="123"/>
        <v>-0.36297485014772385</v>
      </c>
      <c r="N849" s="15">
        <f t="shared" si="124"/>
        <v>0.25601054293749775</v>
      </c>
      <c r="O849" s="15">
        <f t="shared" si="125"/>
        <v>0.92825599079401455</v>
      </c>
      <c r="Q849" s="15">
        <f t="shared" si="126"/>
        <v>23.992287970867398</v>
      </c>
      <c r="R849" s="15">
        <f t="shared" si="127"/>
        <v>33.088957134426003</v>
      </c>
      <c r="S849" s="15">
        <f t="shared" si="128"/>
        <v>35.831183581077589</v>
      </c>
      <c r="T849" s="15">
        <f t="shared" si="129"/>
        <v>60.102865177124933</v>
      </c>
      <c r="U849" s="15">
        <f t="shared" si="130"/>
        <v>82.336260158680233</v>
      </c>
    </row>
    <row r="850" spans="1:21" x14ac:dyDescent="0.25">
      <c r="A850" s="4">
        <v>51107611101</v>
      </c>
      <c r="B850" s="7" t="s">
        <v>827</v>
      </c>
      <c r="C850" s="29">
        <f t="array" ref="C850">SUMPRODUCT($D$9:$D$13, TRANSPOSE(Q850:U850))</f>
        <v>48.968317300390495</v>
      </c>
      <c r="E850" s="9">
        <v>0</v>
      </c>
      <c r="F850" s="9">
        <v>0</v>
      </c>
      <c r="G850" s="9">
        <v>0</v>
      </c>
      <c r="H850" s="9">
        <v>1</v>
      </c>
      <c r="I850" s="9">
        <v>5</v>
      </c>
      <c r="K850" s="15">
        <f t="shared" si="121"/>
        <v>-0.70655066094229046</v>
      </c>
      <c r="L850" s="15">
        <f t="shared" si="122"/>
        <v>-0.43745811914256699</v>
      </c>
      <c r="M850" s="15">
        <f t="shared" si="123"/>
        <v>-0.36297485014772385</v>
      </c>
      <c r="N850" s="15">
        <f t="shared" si="124"/>
        <v>0.25601054293749775</v>
      </c>
      <c r="O850" s="15">
        <f t="shared" si="125"/>
        <v>1.3934817922248124</v>
      </c>
      <c r="Q850" s="15">
        <f t="shared" si="126"/>
        <v>23.992287970867398</v>
      </c>
      <c r="R850" s="15">
        <f t="shared" si="127"/>
        <v>33.088957134426003</v>
      </c>
      <c r="S850" s="15">
        <f t="shared" si="128"/>
        <v>35.831183581077589</v>
      </c>
      <c r="T850" s="15">
        <f t="shared" si="129"/>
        <v>60.102865177124933</v>
      </c>
      <c r="U850" s="15">
        <f t="shared" si="130"/>
        <v>91.826292638456536</v>
      </c>
    </row>
    <row r="851" spans="1:21" x14ac:dyDescent="0.25">
      <c r="A851" s="4">
        <v>51107611102</v>
      </c>
      <c r="B851" s="7" t="s">
        <v>828</v>
      </c>
      <c r="C851" s="29">
        <f t="array" ref="C851">SUMPRODUCT($D$9:$D$13, TRANSPOSE(Q851:U851))</f>
        <v>48.968317300390495</v>
      </c>
      <c r="E851" s="9">
        <v>0</v>
      </c>
      <c r="F851" s="9">
        <v>0</v>
      </c>
      <c r="G851" s="9">
        <v>0</v>
      </c>
      <c r="H851" s="9">
        <v>1</v>
      </c>
      <c r="I851" s="9">
        <v>5</v>
      </c>
      <c r="K851" s="15">
        <f t="shared" si="121"/>
        <v>-0.70655066094229046</v>
      </c>
      <c r="L851" s="15">
        <f t="shared" si="122"/>
        <v>-0.43745811914256699</v>
      </c>
      <c r="M851" s="15">
        <f t="shared" si="123"/>
        <v>-0.36297485014772385</v>
      </c>
      <c r="N851" s="15">
        <f t="shared" si="124"/>
        <v>0.25601054293749775</v>
      </c>
      <c r="O851" s="15">
        <f t="shared" si="125"/>
        <v>1.3934817922248124</v>
      </c>
      <c r="Q851" s="15">
        <f t="shared" si="126"/>
        <v>23.992287970867398</v>
      </c>
      <c r="R851" s="15">
        <f t="shared" si="127"/>
        <v>33.088957134426003</v>
      </c>
      <c r="S851" s="15">
        <f t="shared" si="128"/>
        <v>35.831183581077589</v>
      </c>
      <c r="T851" s="15">
        <f t="shared" si="129"/>
        <v>60.102865177124933</v>
      </c>
      <c r="U851" s="15">
        <f t="shared" si="130"/>
        <v>91.826292638456536</v>
      </c>
    </row>
    <row r="852" spans="1:21" x14ac:dyDescent="0.25">
      <c r="A852" s="4">
        <v>51107611202</v>
      </c>
      <c r="B852" s="7" t="s">
        <v>829</v>
      </c>
      <c r="C852" s="29">
        <f t="array" ref="C852">SUMPRODUCT($D$9:$D$13, TRANSPOSE(Q852:U852))</f>
        <v>37.860511298783251</v>
      </c>
      <c r="E852" s="9">
        <v>0</v>
      </c>
      <c r="F852" s="9">
        <v>0</v>
      </c>
      <c r="G852" s="9">
        <v>0</v>
      </c>
      <c r="H852" s="9">
        <v>0</v>
      </c>
      <c r="I852" s="9">
        <v>4</v>
      </c>
      <c r="K852" s="15">
        <f t="shared" si="121"/>
        <v>-0.70655066094229046</v>
      </c>
      <c r="L852" s="15">
        <f t="shared" si="122"/>
        <v>-0.43745811914256699</v>
      </c>
      <c r="M852" s="15">
        <f t="shared" si="123"/>
        <v>-0.36297485014772385</v>
      </c>
      <c r="N852" s="15">
        <f t="shared" si="124"/>
        <v>-1.0779023132969505</v>
      </c>
      <c r="O852" s="15">
        <f t="shared" si="125"/>
        <v>0.92825599079401455</v>
      </c>
      <c r="Q852" s="15">
        <f t="shared" si="126"/>
        <v>23.992287970867398</v>
      </c>
      <c r="R852" s="15">
        <f t="shared" si="127"/>
        <v>33.088957134426003</v>
      </c>
      <c r="S852" s="15">
        <f t="shared" si="128"/>
        <v>35.831183581077589</v>
      </c>
      <c r="T852" s="15">
        <f t="shared" si="129"/>
        <v>14.05386764886503</v>
      </c>
      <c r="U852" s="15">
        <f t="shared" si="130"/>
        <v>82.336260158680233</v>
      </c>
    </row>
    <row r="853" spans="1:21" x14ac:dyDescent="0.25">
      <c r="A853" s="4">
        <v>51107611204</v>
      </c>
      <c r="B853" s="7" t="s">
        <v>830</v>
      </c>
      <c r="C853" s="29">
        <f t="array" ref="C853">SUMPRODUCT($D$9:$D$13, TRANSPOSE(Q853:U853))</f>
        <v>37.860511298783251</v>
      </c>
      <c r="E853" s="9">
        <v>0</v>
      </c>
      <c r="F853" s="9">
        <v>0</v>
      </c>
      <c r="G853" s="9">
        <v>0</v>
      </c>
      <c r="H853" s="9">
        <v>0</v>
      </c>
      <c r="I853" s="9">
        <v>4</v>
      </c>
      <c r="K853" s="15">
        <f t="shared" si="121"/>
        <v>-0.70655066094229046</v>
      </c>
      <c r="L853" s="15">
        <f t="shared" si="122"/>
        <v>-0.43745811914256699</v>
      </c>
      <c r="M853" s="15">
        <f t="shared" si="123"/>
        <v>-0.36297485014772385</v>
      </c>
      <c r="N853" s="15">
        <f t="shared" si="124"/>
        <v>-1.0779023132969505</v>
      </c>
      <c r="O853" s="15">
        <f t="shared" si="125"/>
        <v>0.92825599079401455</v>
      </c>
      <c r="Q853" s="15">
        <f t="shared" si="126"/>
        <v>23.992287970867398</v>
      </c>
      <c r="R853" s="15">
        <f t="shared" si="127"/>
        <v>33.088957134426003</v>
      </c>
      <c r="S853" s="15">
        <f t="shared" si="128"/>
        <v>35.831183581077589</v>
      </c>
      <c r="T853" s="15">
        <f t="shared" si="129"/>
        <v>14.05386764886503</v>
      </c>
      <c r="U853" s="15">
        <f t="shared" si="130"/>
        <v>82.336260158680233</v>
      </c>
    </row>
    <row r="854" spans="1:21" x14ac:dyDescent="0.25">
      <c r="A854" s="4">
        <v>51107611205</v>
      </c>
      <c r="B854" s="7" t="s">
        <v>831</v>
      </c>
      <c r="C854" s="29">
        <f t="array" ref="C854">SUMPRODUCT($D$9:$D$13, TRANSPOSE(Q854:U854))</f>
        <v>37.860511298783251</v>
      </c>
      <c r="E854" s="9">
        <v>0</v>
      </c>
      <c r="F854" s="9">
        <v>0</v>
      </c>
      <c r="G854" s="9">
        <v>0</v>
      </c>
      <c r="H854" s="9">
        <v>0</v>
      </c>
      <c r="I854" s="9">
        <v>4</v>
      </c>
      <c r="K854" s="15">
        <f t="shared" si="121"/>
        <v>-0.70655066094229046</v>
      </c>
      <c r="L854" s="15">
        <f t="shared" si="122"/>
        <v>-0.43745811914256699</v>
      </c>
      <c r="M854" s="15">
        <f t="shared" si="123"/>
        <v>-0.36297485014772385</v>
      </c>
      <c r="N854" s="15">
        <f t="shared" si="124"/>
        <v>-1.0779023132969505</v>
      </c>
      <c r="O854" s="15">
        <f t="shared" si="125"/>
        <v>0.92825599079401455</v>
      </c>
      <c r="Q854" s="15">
        <f t="shared" si="126"/>
        <v>23.992287970867398</v>
      </c>
      <c r="R854" s="15">
        <f t="shared" si="127"/>
        <v>33.088957134426003</v>
      </c>
      <c r="S854" s="15">
        <f t="shared" si="128"/>
        <v>35.831183581077589</v>
      </c>
      <c r="T854" s="15">
        <f t="shared" si="129"/>
        <v>14.05386764886503</v>
      </c>
      <c r="U854" s="15">
        <f t="shared" si="130"/>
        <v>82.336260158680233</v>
      </c>
    </row>
    <row r="855" spans="1:21" x14ac:dyDescent="0.25">
      <c r="A855" s="4">
        <v>51107611206</v>
      </c>
      <c r="B855" s="7" t="s">
        <v>832</v>
      </c>
      <c r="C855" s="29">
        <f t="array" ref="C855">SUMPRODUCT($D$9:$D$13, TRANSPOSE(Q855:U855))</f>
        <v>48.968317300390495</v>
      </c>
      <c r="E855" s="9">
        <v>0</v>
      </c>
      <c r="F855" s="9">
        <v>0</v>
      </c>
      <c r="G855" s="9">
        <v>0</v>
      </c>
      <c r="H855" s="9">
        <v>1</v>
      </c>
      <c r="I855" s="9">
        <v>5</v>
      </c>
      <c r="K855" s="15">
        <f t="shared" ref="K855:K918" si="131" xml:space="preserve"> STANDARDIZE(E855,K$16,K$17)*$F$9</f>
        <v>-0.70655066094229046</v>
      </c>
      <c r="L855" s="15">
        <f t="shared" ref="L855:L918" si="132" xml:space="preserve"> STANDARDIZE(F855,L$16,L$17)*$F$10</f>
        <v>-0.43745811914256699</v>
      </c>
      <c r="M855" s="15">
        <f t="shared" ref="M855:M918" si="133" xml:space="preserve"> STANDARDIZE(G855,M$16,M$17)*$F$11</f>
        <v>-0.36297485014772385</v>
      </c>
      <c r="N855" s="15">
        <f t="shared" ref="N855:N918" si="134" xml:space="preserve"> STANDARDIZE(H855,N$16,N$17)*$F$12</f>
        <v>0.25601054293749775</v>
      </c>
      <c r="O855" s="15">
        <f t="shared" ref="O855:O918" si="135" xml:space="preserve"> STANDARDIZE(I855,O$16,O$17)*$F$13</f>
        <v>1.3934817922248124</v>
      </c>
      <c r="Q855" s="15">
        <f t="shared" ref="Q855:Q918" si="136">_xlfn.NORM.S.DIST(K855,1)*100</f>
        <v>23.992287970867398</v>
      </c>
      <c r="R855" s="15">
        <f t="shared" ref="R855:R918" si="137">_xlfn.NORM.S.DIST(L855,1)*100</f>
        <v>33.088957134426003</v>
      </c>
      <c r="S855" s="15">
        <f t="shared" ref="S855:S918" si="138">_xlfn.NORM.S.DIST(M855,1)*100</f>
        <v>35.831183581077589</v>
      </c>
      <c r="T855" s="15">
        <f t="shared" ref="T855:T918" si="139">_xlfn.NORM.S.DIST(N855,1)*100</f>
        <v>60.102865177124933</v>
      </c>
      <c r="U855" s="15">
        <f t="shared" ref="U855:U918" si="140">_xlfn.NORM.S.DIST(O855,1)*100</f>
        <v>91.826292638456536</v>
      </c>
    </row>
    <row r="856" spans="1:21" x14ac:dyDescent="0.25">
      <c r="A856" s="4">
        <v>51107611207</v>
      </c>
      <c r="B856" s="7" t="s">
        <v>833</v>
      </c>
      <c r="C856" s="29">
        <f t="array" ref="C856">SUMPRODUCT($D$9:$D$13, TRANSPOSE(Q856:U856))</f>
        <v>37.860511298783251</v>
      </c>
      <c r="E856" s="9">
        <v>0</v>
      </c>
      <c r="F856" s="9">
        <v>0</v>
      </c>
      <c r="G856" s="9">
        <v>0</v>
      </c>
      <c r="H856" s="9">
        <v>0</v>
      </c>
      <c r="I856" s="9">
        <v>4</v>
      </c>
      <c r="K856" s="15">
        <f t="shared" si="131"/>
        <v>-0.70655066094229046</v>
      </c>
      <c r="L856" s="15">
        <f t="shared" si="132"/>
        <v>-0.43745811914256699</v>
      </c>
      <c r="M856" s="15">
        <f t="shared" si="133"/>
        <v>-0.36297485014772385</v>
      </c>
      <c r="N856" s="15">
        <f t="shared" si="134"/>
        <v>-1.0779023132969505</v>
      </c>
      <c r="O856" s="15">
        <f t="shared" si="135"/>
        <v>0.92825599079401455</v>
      </c>
      <c r="Q856" s="15">
        <f t="shared" si="136"/>
        <v>23.992287970867398</v>
      </c>
      <c r="R856" s="15">
        <f t="shared" si="137"/>
        <v>33.088957134426003</v>
      </c>
      <c r="S856" s="15">
        <f t="shared" si="138"/>
        <v>35.831183581077589</v>
      </c>
      <c r="T856" s="15">
        <f t="shared" si="139"/>
        <v>14.05386764886503</v>
      </c>
      <c r="U856" s="15">
        <f t="shared" si="140"/>
        <v>82.336260158680233</v>
      </c>
    </row>
    <row r="857" spans="1:21" x14ac:dyDescent="0.25">
      <c r="A857" s="4">
        <v>51107611208</v>
      </c>
      <c r="B857" s="7" t="s">
        <v>834</v>
      </c>
      <c r="C857" s="29">
        <f t="array" ref="C857">SUMPRODUCT($D$9:$D$13, TRANSPOSE(Q857:U857))</f>
        <v>37.860511298783251</v>
      </c>
      <c r="E857" s="9">
        <v>0</v>
      </c>
      <c r="F857" s="9">
        <v>0</v>
      </c>
      <c r="G857" s="9">
        <v>0</v>
      </c>
      <c r="H857" s="9">
        <v>0</v>
      </c>
      <c r="I857" s="9">
        <v>4</v>
      </c>
      <c r="K857" s="15">
        <f t="shared" si="131"/>
        <v>-0.70655066094229046</v>
      </c>
      <c r="L857" s="15">
        <f t="shared" si="132"/>
        <v>-0.43745811914256699</v>
      </c>
      <c r="M857" s="15">
        <f t="shared" si="133"/>
        <v>-0.36297485014772385</v>
      </c>
      <c r="N857" s="15">
        <f t="shared" si="134"/>
        <v>-1.0779023132969505</v>
      </c>
      <c r="O857" s="15">
        <f t="shared" si="135"/>
        <v>0.92825599079401455</v>
      </c>
      <c r="Q857" s="15">
        <f t="shared" si="136"/>
        <v>23.992287970867398</v>
      </c>
      <c r="R857" s="15">
        <f t="shared" si="137"/>
        <v>33.088957134426003</v>
      </c>
      <c r="S857" s="15">
        <f t="shared" si="138"/>
        <v>35.831183581077589</v>
      </c>
      <c r="T857" s="15">
        <f t="shared" si="139"/>
        <v>14.05386764886503</v>
      </c>
      <c r="U857" s="15">
        <f t="shared" si="140"/>
        <v>82.336260158680233</v>
      </c>
    </row>
    <row r="858" spans="1:21" x14ac:dyDescent="0.25">
      <c r="A858" s="4">
        <v>51107611209</v>
      </c>
      <c r="B858" s="7" t="s">
        <v>835</v>
      </c>
      <c r="C858" s="29">
        <f t="array" ref="C858">SUMPRODUCT($D$9:$D$13, TRANSPOSE(Q858:U858))</f>
        <v>37.860511298783251</v>
      </c>
      <c r="E858" s="9">
        <v>0</v>
      </c>
      <c r="F858" s="9">
        <v>0</v>
      </c>
      <c r="G858" s="9">
        <v>0</v>
      </c>
      <c r="H858" s="9">
        <v>0</v>
      </c>
      <c r="I858" s="9">
        <v>4</v>
      </c>
      <c r="K858" s="15">
        <f t="shared" si="131"/>
        <v>-0.70655066094229046</v>
      </c>
      <c r="L858" s="15">
        <f t="shared" si="132"/>
        <v>-0.43745811914256699</v>
      </c>
      <c r="M858" s="15">
        <f t="shared" si="133"/>
        <v>-0.36297485014772385</v>
      </c>
      <c r="N858" s="15">
        <f t="shared" si="134"/>
        <v>-1.0779023132969505</v>
      </c>
      <c r="O858" s="15">
        <f t="shared" si="135"/>
        <v>0.92825599079401455</v>
      </c>
      <c r="Q858" s="15">
        <f t="shared" si="136"/>
        <v>23.992287970867398</v>
      </c>
      <c r="R858" s="15">
        <f t="shared" si="137"/>
        <v>33.088957134426003</v>
      </c>
      <c r="S858" s="15">
        <f t="shared" si="138"/>
        <v>35.831183581077589</v>
      </c>
      <c r="T858" s="15">
        <f t="shared" si="139"/>
        <v>14.05386764886503</v>
      </c>
      <c r="U858" s="15">
        <f t="shared" si="140"/>
        <v>82.336260158680233</v>
      </c>
    </row>
    <row r="859" spans="1:21" x14ac:dyDescent="0.25">
      <c r="A859" s="4">
        <v>51107611300</v>
      </c>
      <c r="B859" s="7" t="s">
        <v>836</v>
      </c>
      <c r="C859" s="29">
        <f t="array" ref="C859">SUMPRODUCT($D$9:$D$13, TRANSPOSE(Q859:U859))</f>
        <v>37.860511298783251</v>
      </c>
      <c r="E859" s="9">
        <v>0</v>
      </c>
      <c r="F859" s="9">
        <v>0</v>
      </c>
      <c r="G859" s="9">
        <v>0</v>
      </c>
      <c r="H859" s="9">
        <v>0</v>
      </c>
      <c r="I859" s="9">
        <v>4</v>
      </c>
      <c r="K859" s="15">
        <f t="shared" si="131"/>
        <v>-0.70655066094229046</v>
      </c>
      <c r="L859" s="15">
        <f t="shared" si="132"/>
        <v>-0.43745811914256699</v>
      </c>
      <c r="M859" s="15">
        <f t="shared" si="133"/>
        <v>-0.36297485014772385</v>
      </c>
      <c r="N859" s="15">
        <f t="shared" si="134"/>
        <v>-1.0779023132969505</v>
      </c>
      <c r="O859" s="15">
        <f t="shared" si="135"/>
        <v>0.92825599079401455</v>
      </c>
      <c r="Q859" s="15">
        <f t="shared" si="136"/>
        <v>23.992287970867398</v>
      </c>
      <c r="R859" s="15">
        <f t="shared" si="137"/>
        <v>33.088957134426003</v>
      </c>
      <c r="S859" s="15">
        <f t="shared" si="138"/>
        <v>35.831183581077589</v>
      </c>
      <c r="T859" s="15">
        <f t="shared" si="139"/>
        <v>14.05386764886503</v>
      </c>
      <c r="U859" s="15">
        <f t="shared" si="140"/>
        <v>82.336260158680233</v>
      </c>
    </row>
    <row r="860" spans="1:21" x14ac:dyDescent="0.25">
      <c r="A860" s="4">
        <v>51107611400</v>
      </c>
      <c r="B860" s="7" t="s">
        <v>837</v>
      </c>
      <c r="C860" s="29">
        <f t="array" ref="C860">SUMPRODUCT($D$9:$D$13, TRANSPOSE(Q860:U860))</f>
        <v>37.860511298783251</v>
      </c>
      <c r="E860" s="9">
        <v>0</v>
      </c>
      <c r="F860" s="9">
        <v>0</v>
      </c>
      <c r="G860" s="9">
        <v>0</v>
      </c>
      <c r="H860" s="9">
        <v>0</v>
      </c>
      <c r="I860" s="9">
        <v>4</v>
      </c>
      <c r="K860" s="15">
        <f t="shared" si="131"/>
        <v>-0.70655066094229046</v>
      </c>
      <c r="L860" s="15">
        <f t="shared" si="132"/>
        <v>-0.43745811914256699</v>
      </c>
      <c r="M860" s="15">
        <f t="shared" si="133"/>
        <v>-0.36297485014772385</v>
      </c>
      <c r="N860" s="15">
        <f t="shared" si="134"/>
        <v>-1.0779023132969505</v>
      </c>
      <c r="O860" s="15">
        <f t="shared" si="135"/>
        <v>0.92825599079401455</v>
      </c>
      <c r="Q860" s="15">
        <f t="shared" si="136"/>
        <v>23.992287970867398</v>
      </c>
      <c r="R860" s="15">
        <f t="shared" si="137"/>
        <v>33.088957134426003</v>
      </c>
      <c r="S860" s="15">
        <f t="shared" si="138"/>
        <v>35.831183581077589</v>
      </c>
      <c r="T860" s="15">
        <f t="shared" si="139"/>
        <v>14.05386764886503</v>
      </c>
      <c r="U860" s="15">
        <f t="shared" si="140"/>
        <v>82.336260158680233</v>
      </c>
    </row>
    <row r="861" spans="1:21" x14ac:dyDescent="0.25">
      <c r="A861" s="4">
        <v>51107611501</v>
      </c>
      <c r="B861" s="7" t="s">
        <v>838</v>
      </c>
      <c r="C861" s="29">
        <f t="array" ref="C861">SUMPRODUCT($D$9:$D$13, TRANSPOSE(Q861:U861))</f>
        <v>48.968317300390495</v>
      </c>
      <c r="E861" s="9">
        <v>0</v>
      </c>
      <c r="F861" s="9">
        <v>0</v>
      </c>
      <c r="G861" s="9">
        <v>0</v>
      </c>
      <c r="H861" s="9">
        <v>1</v>
      </c>
      <c r="I861" s="9">
        <v>5</v>
      </c>
      <c r="K861" s="15">
        <f t="shared" si="131"/>
        <v>-0.70655066094229046</v>
      </c>
      <c r="L861" s="15">
        <f t="shared" si="132"/>
        <v>-0.43745811914256699</v>
      </c>
      <c r="M861" s="15">
        <f t="shared" si="133"/>
        <v>-0.36297485014772385</v>
      </c>
      <c r="N861" s="15">
        <f t="shared" si="134"/>
        <v>0.25601054293749775</v>
      </c>
      <c r="O861" s="15">
        <f t="shared" si="135"/>
        <v>1.3934817922248124</v>
      </c>
      <c r="Q861" s="15">
        <f t="shared" si="136"/>
        <v>23.992287970867398</v>
      </c>
      <c r="R861" s="15">
        <f t="shared" si="137"/>
        <v>33.088957134426003</v>
      </c>
      <c r="S861" s="15">
        <f t="shared" si="138"/>
        <v>35.831183581077589</v>
      </c>
      <c r="T861" s="15">
        <f t="shared" si="139"/>
        <v>60.102865177124933</v>
      </c>
      <c r="U861" s="15">
        <f t="shared" si="140"/>
        <v>91.826292638456536</v>
      </c>
    </row>
    <row r="862" spans="1:21" x14ac:dyDescent="0.25">
      <c r="A862" s="4">
        <v>51107611502</v>
      </c>
      <c r="B862" s="7" t="s">
        <v>839</v>
      </c>
      <c r="C862" s="29">
        <f t="array" ref="C862">SUMPRODUCT($D$9:$D$13, TRANSPOSE(Q862:U862))</f>
        <v>37.860511298783251</v>
      </c>
      <c r="E862" s="9">
        <v>0</v>
      </c>
      <c r="F862" s="9">
        <v>0</v>
      </c>
      <c r="G862" s="9">
        <v>0</v>
      </c>
      <c r="H862" s="9">
        <v>0</v>
      </c>
      <c r="I862" s="9">
        <v>4</v>
      </c>
      <c r="K862" s="15">
        <f t="shared" si="131"/>
        <v>-0.70655066094229046</v>
      </c>
      <c r="L862" s="15">
        <f t="shared" si="132"/>
        <v>-0.43745811914256699</v>
      </c>
      <c r="M862" s="15">
        <f t="shared" si="133"/>
        <v>-0.36297485014772385</v>
      </c>
      <c r="N862" s="15">
        <f t="shared" si="134"/>
        <v>-1.0779023132969505</v>
      </c>
      <c r="O862" s="15">
        <f t="shared" si="135"/>
        <v>0.92825599079401455</v>
      </c>
      <c r="Q862" s="15">
        <f t="shared" si="136"/>
        <v>23.992287970867398</v>
      </c>
      <c r="R862" s="15">
        <f t="shared" si="137"/>
        <v>33.088957134426003</v>
      </c>
      <c r="S862" s="15">
        <f t="shared" si="138"/>
        <v>35.831183581077589</v>
      </c>
      <c r="T862" s="15">
        <f t="shared" si="139"/>
        <v>14.05386764886503</v>
      </c>
      <c r="U862" s="15">
        <f t="shared" si="140"/>
        <v>82.336260158680233</v>
      </c>
    </row>
    <row r="863" spans="1:21" x14ac:dyDescent="0.25">
      <c r="A863" s="4">
        <v>51107611601</v>
      </c>
      <c r="B863" s="7" t="s">
        <v>840</v>
      </c>
      <c r="C863" s="29">
        <f t="array" ref="C863">SUMPRODUCT($D$9:$D$13, TRANSPOSE(Q863:U863))</f>
        <v>37.860511298783251</v>
      </c>
      <c r="E863" s="9">
        <v>0</v>
      </c>
      <c r="F863" s="9">
        <v>0</v>
      </c>
      <c r="G863" s="9">
        <v>0</v>
      </c>
      <c r="H863" s="9">
        <v>0</v>
      </c>
      <c r="I863" s="9">
        <v>4</v>
      </c>
      <c r="K863" s="15">
        <f t="shared" si="131"/>
        <v>-0.70655066094229046</v>
      </c>
      <c r="L863" s="15">
        <f t="shared" si="132"/>
        <v>-0.43745811914256699</v>
      </c>
      <c r="M863" s="15">
        <f t="shared" si="133"/>
        <v>-0.36297485014772385</v>
      </c>
      <c r="N863" s="15">
        <f t="shared" si="134"/>
        <v>-1.0779023132969505</v>
      </c>
      <c r="O863" s="15">
        <f t="shared" si="135"/>
        <v>0.92825599079401455</v>
      </c>
      <c r="Q863" s="15">
        <f t="shared" si="136"/>
        <v>23.992287970867398</v>
      </c>
      <c r="R863" s="15">
        <f t="shared" si="137"/>
        <v>33.088957134426003</v>
      </c>
      <c r="S863" s="15">
        <f t="shared" si="138"/>
        <v>35.831183581077589</v>
      </c>
      <c r="T863" s="15">
        <f t="shared" si="139"/>
        <v>14.05386764886503</v>
      </c>
      <c r="U863" s="15">
        <f t="shared" si="140"/>
        <v>82.336260158680233</v>
      </c>
    </row>
    <row r="864" spans="1:21" x14ac:dyDescent="0.25">
      <c r="A864" s="4">
        <v>51107611602</v>
      </c>
      <c r="B864" s="7" t="s">
        <v>841</v>
      </c>
      <c r="C864" s="29">
        <f t="array" ref="C864">SUMPRODUCT($D$9:$D$13, TRANSPOSE(Q864:U864))</f>
        <v>37.860511298783251</v>
      </c>
      <c r="E864" s="9">
        <v>0</v>
      </c>
      <c r="F864" s="9">
        <v>0</v>
      </c>
      <c r="G864" s="9">
        <v>0</v>
      </c>
      <c r="H864" s="9">
        <v>0</v>
      </c>
      <c r="I864" s="9">
        <v>4</v>
      </c>
      <c r="K864" s="15">
        <f t="shared" si="131"/>
        <v>-0.70655066094229046</v>
      </c>
      <c r="L864" s="15">
        <f t="shared" si="132"/>
        <v>-0.43745811914256699</v>
      </c>
      <c r="M864" s="15">
        <f t="shared" si="133"/>
        <v>-0.36297485014772385</v>
      </c>
      <c r="N864" s="15">
        <f t="shared" si="134"/>
        <v>-1.0779023132969505</v>
      </c>
      <c r="O864" s="15">
        <f t="shared" si="135"/>
        <v>0.92825599079401455</v>
      </c>
      <c r="Q864" s="15">
        <f t="shared" si="136"/>
        <v>23.992287970867398</v>
      </c>
      <c r="R864" s="15">
        <f t="shared" si="137"/>
        <v>33.088957134426003</v>
      </c>
      <c r="S864" s="15">
        <f t="shared" si="138"/>
        <v>35.831183581077589</v>
      </c>
      <c r="T864" s="15">
        <f t="shared" si="139"/>
        <v>14.05386764886503</v>
      </c>
      <c r="U864" s="15">
        <f t="shared" si="140"/>
        <v>82.336260158680233</v>
      </c>
    </row>
    <row r="865" spans="1:21" x14ac:dyDescent="0.25">
      <c r="A865" s="4">
        <v>51107611700</v>
      </c>
      <c r="B865" s="7" t="s">
        <v>842</v>
      </c>
      <c r="C865" s="29">
        <f t="array" ref="C865">SUMPRODUCT($D$9:$D$13, TRANSPOSE(Q865:U865))</f>
        <v>37.860511298783251</v>
      </c>
      <c r="E865" s="9">
        <v>0</v>
      </c>
      <c r="F865" s="9">
        <v>0</v>
      </c>
      <c r="G865" s="9">
        <v>0</v>
      </c>
      <c r="H865" s="9">
        <v>0</v>
      </c>
      <c r="I865" s="9">
        <v>4</v>
      </c>
      <c r="K865" s="15">
        <f t="shared" si="131"/>
        <v>-0.70655066094229046</v>
      </c>
      <c r="L865" s="15">
        <f t="shared" si="132"/>
        <v>-0.43745811914256699</v>
      </c>
      <c r="M865" s="15">
        <f t="shared" si="133"/>
        <v>-0.36297485014772385</v>
      </c>
      <c r="N865" s="15">
        <f t="shared" si="134"/>
        <v>-1.0779023132969505</v>
      </c>
      <c r="O865" s="15">
        <f t="shared" si="135"/>
        <v>0.92825599079401455</v>
      </c>
      <c r="Q865" s="15">
        <f t="shared" si="136"/>
        <v>23.992287970867398</v>
      </c>
      <c r="R865" s="15">
        <f t="shared" si="137"/>
        <v>33.088957134426003</v>
      </c>
      <c r="S865" s="15">
        <f t="shared" si="138"/>
        <v>35.831183581077589</v>
      </c>
      <c r="T865" s="15">
        <f t="shared" si="139"/>
        <v>14.05386764886503</v>
      </c>
      <c r="U865" s="15">
        <f t="shared" si="140"/>
        <v>82.336260158680233</v>
      </c>
    </row>
    <row r="866" spans="1:21" x14ac:dyDescent="0.25">
      <c r="A866" s="4">
        <v>51107611801</v>
      </c>
      <c r="B866" s="7" t="s">
        <v>843</v>
      </c>
      <c r="C866" s="29">
        <f t="array" ref="C866">SUMPRODUCT($D$9:$D$13, TRANSPOSE(Q866:U866))</f>
        <v>34.959831988080147</v>
      </c>
      <c r="E866" s="9">
        <v>0</v>
      </c>
      <c r="F866" s="9">
        <v>0</v>
      </c>
      <c r="G866" s="9">
        <v>0</v>
      </c>
      <c r="H866" s="9">
        <v>0</v>
      </c>
      <c r="I866" s="9">
        <v>3</v>
      </c>
      <c r="K866" s="15">
        <f t="shared" si="131"/>
        <v>-0.70655066094229046</v>
      </c>
      <c r="L866" s="15">
        <f t="shared" si="132"/>
        <v>-0.43745811914256699</v>
      </c>
      <c r="M866" s="15">
        <f t="shared" si="133"/>
        <v>-0.36297485014772385</v>
      </c>
      <c r="N866" s="15">
        <f t="shared" si="134"/>
        <v>-1.0779023132969505</v>
      </c>
      <c r="O866" s="15">
        <f t="shared" si="135"/>
        <v>0.46303018936321672</v>
      </c>
      <c r="Q866" s="15">
        <f t="shared" si="136"/>
        <v>23.992287970867398</v>
      </c>
      <c r="R866" s="15">
        <f t="shared" si="137"/>
        <v>33.088957134426003</v>
      </c>
      <c r="S866" s="15">
        <f t="shared" si="138"/>
        <v>35.831183581077589</v>
      </c>
      <c r="T866" s="15">
        <f t="shared" si="139"/>
        <v>14.05386764886503</v>
      </c>
      <c r="U866" s="15">
        <f t="shared" si="140"/>
        <v>67.83286360516469</v>
      </c>
    </row>
    <row r="867" spans="1:21" x14ac:dyDescent="0.25">
      <c r="A867" s="4">
        <v>51107611802</v>
      </c>
      <c r="B867" s="7" t="s">
        <v>844</v>
      </c>
      <c r="C867" s="29">
        <f t="array" ref="C867">SUMPRODUCT($D$9:$D$13, TRANSPOSE(Q867:U867))</f>
        <v>34.959831988080147</v>
      </c>
      <c r="E867" s="9">
        <v>0</v>
      </c>
      <c r="F867" s="9">
        <v>0</v>
      </c>
      <c r="G867" s="9">
        <v>0</v>
      </c>
      <c r="H867" s="9">
        <v>0</v>
      </c>
      <c r="I867" s="9">
        <v>3</v>
      </c>
      <c r="K867" s="15">
        <f t="shared" si="131"/>
        <v>-0.70655066094229046</v>
      </c>
      <c r="L867" s="15">
        <f t="shared" si="132"/>
        <v>-0.43745811914256699</v>
      </c>
      <c r="M867" s="15">
        <f t="shared" si="133"/>
        <v>-0.36297485014772385</v>
      </c>
      <c r="N867" s="15">
        <f t="shared" si="134"/>
        <v>-1.0779023132969505</v>
      </c>
      <c r="O867" s="15">
        <f t="shared" si="135"/>
        <v>0.46303018936321672</v>
      </c>
      <c r="Q867" s="15">
        <f t="shared" si="136"/>
        <v>23.992287970867398</v>
      </c>
      <c r="R867" s="15">
        <f t="shared" si="137"/>
        <v>33.088957134426003</v>
      </c>
      <c r="S867" s="15">
        <f t="shared" si="138"/>
        <v>35.831183581077589</v>
      </c>
      <c r="T867" s="15">
        <f t="shared" si="139"/>
        <v>14.05386764886503</v>
      </c>
      <c r="U867" s="15">
        <f t="shared" si="140"/>
        <v>67.83286360516469</v>
      </c>
    </row>
    <row r="868" spans="1:21" x14ac:dyDescent="0.25">
      <c r="A868" s="4">
        <v>51107611803</v>
      </c>
      <c r="B868" s="7" t="s">
        <v>845</v>
      </c>
      <c r="C868" s="29">
        <f t="array" ref="C868">SUMPRODUCT($D$9:$D$13, TRANSPOSE(Q868:U868))</f>
        <v>37.860511298783251</v>
      </c>
      <c r="E868" s="9">
        <v>0</v>
      </c>
      <c r="F868" s="9">
        <v>0</v>
      </c>
      <c r="G868" s="9">
        <v>0</v>
      </c>
      <c r="H868" s="9">
        <v>0</v>
      </c>
      <c r="I868" s="9">
        <v>4</v>
      </c>
      <c r="K868" s="15">
        <f t="shared" si="131"/>
        <v>-0.70655066094229046</v>
      </c>
      <c r="L868" s="15">
        <f t="shared" si="132"/>
        <v>-0.43745811914256699</v>
      </c>
      <c r="M868" s="15">
        <f t="shared" si="133"/>
        <v>-0.36297485014772385</v>
      </c>
      <c r="N868" s="15">
        <f t="shared" si="134"/>
        <v>-1.0779023132969505</v>
      </c>
      <c r="O868" s="15">
        <f t="shared" si="135"/>
        <v>0.92825599079401455</v>
      </c>
      <c r="Q868" s="15">
        <f t="shared" si="136"/>
        <v>23.992287970867398</v>
      </c>
      <c r="R868" s="15">
        <f t="shared" si="137"/>
        <v>33.088957134426003</v>
      </c>
      <c r="S868" s="15">
        <f t="shared" si="138"/>
        <v>35.831183581077589</v>
      </c>
      <c r="T868" s="15">
        <f t="shared" si="139"/>
        <v>14.05386764886503</v>
      </c>
      <c r="U868" s="15">
        <f t="shared" si="140"/>
        <v>82.336260158680233</v>
      </c>
    </row>
    <row r="869" spans="1:21" x14ac:dyDescent="0.25">
      <c r="A869" s="4">
        <v>51107611804</v>
      </c>
      <c r="B869" s="7" t="s">
        <v>846</v>
      </c>
      <c r="C869" s="29">
        <f t="array" ref="C869">SUMPRODUCT($D$9:$D$13, TRANSPOSE(Q869:U869))</f>
        <v>37.860511298783251</v>
      </c>
      <c r="E869" s="9">
        <v>0</v>
      </c>
      <c r="F869" s="9">
        <v>0</v>
      </c>
      <c r="G869" s="9">
        <v>0</v>
      </c>
      <c r="H869" s="9">
        <v>0</v>
      </c>
      <c r="I869" s="9">
        <v>4</v>
      </c>
      <c r="K869" s="15">
        <f t="shared" si="131"/>
        <v>-0.70655066094229046</v>
      </c>
      <c r="L869" s="15">
        <f t="shared" si="132"/>
        <v>-0.43745811914256699</v>
      </c>
      <c r="M869" s="15">
        <f t="shared" si="133"/>
        <v>-0.36297485014772385</v>
      </c>
      <c r="N869" s="15">
        <f t="shared" si="134"/>
        <v>-1.0779023132969505</v>
      </c>
      <c r="O869" s="15">
        <f t="shared" si="135"/>
        <v>0.92825599079401455</v>
      </c>
      <c r="Q869" s="15">
        <f t="shared" si="136"/>
        <v>23.992287970867398</v>
      </c>
      <c r="R869" s="15">
        <f t="shared" si="137"/>
        <v>33.088957134426003</v>
      </c>
      <c r="S869" s="15">
        <f t="shared" si="138"/>
        <v>35.831183581077589</v>
      </c>
      <c r="T869" s="15">
        <f t="shared" si="139"/>
        <v>14.05386764886503</v>
      </c>
      <c r="U869" s="15">
        <f t="shared" si="140"/>
        <v>82.336260158680233</v>
      </c>
    </row>
    <row r="870" spans="1:21" x14ac:dyDescent="0.25">
      <c r="A870" s="4">
        <v>51107611805</v>
      </c>
      <c r="B870" s="7" t="s">
        <v>847</v>
      </c>
      <c r="C870" s="29">
        <f t="array" ref="C870">SUMPRODUCT($D$9:$D$13, TRANSPOSE(Q870:U870))</f>
        <v>37.860511298783251</v>
      </c>
      <c r="E870" s="9">
        <v>0</v>
      </c>
      <c r="F870" s="9">
        <v>0</v>
      </c>
      <c r="G870" s="9">
        <v>0</v>
      </c>
      <c r="H870" s="9">
        <v>0</v>
      </c>
      <c r="I870" s="9">
        <v>4</v>
      </c>
      <c r="K870" s="15">
        <f t="shared" si="131"/>
        <v>-0.70655066094229046</v>
      </c>
      <c r="L870" s="15">
        <f t="shared" si="132"/>
        <v>-0.43745811914256699</v>
      </c>
      <c r="M870" s="15">
        <f t="shared" si="133"/>
        <v>-0.36297485014772385</v>
      </c>
      <c r="N870" s="15">
        <f t="shared" si="134"/>
        <v>-1.0779023132969505</v>
      </c>
      <c r="O870" s="15">
        <f t="shared" si="135"/>
        <v>0.92825599079401455</v>
      </c>
      <c r="Q870" s="15">
        <f t="shared" si="136"/>
        <v>23.992287970867398</v>
      </c>
      <c r="R870" s="15">
        <f t="shared" si="137"/>
        <v>33.088957134426003</v>
      </c>
      <c r="S870" s="15">
        <f t="shared" si="138"/>
        <v>35.831183581077589</v>
      </c>
      <c r="T870" s="15">
        <f t="shared" si="139"/>
        <v>14.05386764886503</v>
      </c>
      <c r="U870" s="15">
        <f t="shared" si="140"/>
        <v>82.336260158680233</v>
      </c>
    </row>
    <row r="871" spans="1:21" x14ac:dyDescent="0.25">
      <c r="A871" s="4">
        <v>51107611806</v>
      </c>
      <c r="B871" s="7" t="s">
        <v>848</v>
      </c>
      <c r="C871" s="29">
        <f t="array" ref="C871">SUMPRODUCT($D$9:$D$13, TRANSPOSE(Q871:U871))</f>
        <v>31.375740831420075</v>
      </c>
      <c r="E871" s="9">
        <v>0</v>
      </c>
      <c r="F871" s="9">
        <v>0</v>
      </c>
      <c r="G871" s="9">
        <v>0</v>
      </c>
      <c r="H871" s="9">
        <v>0</v>
      </c>
      <c r="I871" s="9">
        <v>2</v>
      </c>
      <c r="K871" s="15">
        <f t="shared" si="131"/>
        <v>-0.70655066094229046</v>
      </c>
      <c r="L871" s="15">
        <f t="shared" si="132"/>
        <v>-0.43745811914256699</v>
      </c>
      <c r="M871" s="15">
        <f t="shared" si="133"/>
        <v>-0.36297485014772385</v>
      </c>
      <c r="N871" s="15">
        <f t="shared" si="134"/>
        <v>-1.0779023132969505</v>
      </c>
      <c r="O871" s="15">
        <f t="shared" si="135"/>
        <v>-2.195612067581152E-3</v>
      </c>
      <c r="Q871" s="15">
        <f t="shared" si="136"/>
        <v>23.992287970867398</v>
      </c>
      <c r="R871" s="15">
        <f t="shared" si="137"/>
        <v>33.088957134426003</v>
      </c>
      <c r="S871" s="15">
        <f t="shared" si="138"/>
        <v>35.831183581077589</v>
      </c>
      <c r="T871" s="15">
        <f t="shared" si="139"/>
        <v>14.05386764886503</v>
      </c>
      <c r="U871" s="15">
        <f t="shared" si="140"/>
        <v>49.912407821864349</v>
      </c>
    </row>
    <row r="872" spans="1:21" x14ac:dyDescent="0.25">
      <c r="A872" s="4">
        <v>51107611900</v>
      </c>
      <c r="B872" s="7" t="s">
        <v>849</v>
      </c>
      <c r="C872" s="29">
        <f t="array" ref="C872">SUMPRODUCT($D$9:$D$13, TRANSPOSE(Q872:U872))</f>
        <v>37.860511298783251</v>
      </c>
      <c r="E872" s="9">
        <v>0</v>
      </c>
      <c r="F872" s="9">
        <v>0</v>
      </c>
      <c r="G872" s="9">
        <v>0</v>
      </c>
      <c r="H872" s="9">
        <v>0</v>
      </c>
      <c r="I872" s="9">
        <v>4</v>
      </c>
      <c r="K872" s="15">
        <f t="shared" si="131"/>
        <v>-0.70655066094229046</v>
      </c>
      <c r="L872" s="15">
        <f t="shared" si="132"/>
        <v>-0.43745811914256699</v>
      </c>
      <c r="M872" s="15">
        <f t="shared" si="133"/>
        <v>-0.36297485014772385</v>
      </c>
      <c r="N872" s="15">
        <f t="shared" si="134"/>
        <v>-1.0779023132969505</v>
      </c>
      <c r="O872" s="15">
        <f t="shared" si="135"/>
        <v>0.92825599079401455</v>
      </c>
      <c r="Q872" s="15">
        <f t="shared" si="136"/>
        <v>23.992287970867398</v>
      </c>
      <c r="R872" s="15">
        <f t="shared" si="137"/>
        <v>33.088957134426003</v>
      </c>
      <c r="S872" s="15">
        <f t="shared" si="138"/>
        <v>35.831183581077589</v>
      </c>
      <c r="T872" s="15">
        <f t="shared" si="139"/>
        <v>14.05386764886503</v>
      </c>
      <c r="U872" s="15">
        <f t="shared" si="140"/>
        <v>82.336260158680233</v>
      </c>
    </row>
    <row r="873" spans="1:21" x14ac:dyDescent="0.25">
      <c r="A873" s="4">
        <v>51107980100</v>
      </c>
      <c r="B873" s="7" t="s">
        <v>850</v>
      </c>
      <c r="C873" s="29">
        <f t="array" ref="C873">SUMPRODUCT($D$9:$D$13, TRANSPOSE(Q873:U873))</f>
        <v>37.860511298783251</v>
      </c>
      <c r="E873" s="9">
        <v>0</v>
      </c>
      <c r="F873" s="9">
        <v>0</v>
      </c>
      <c r="G873" s="9">
        <v>0</v>
      </c>
      <c r="H873" s="9">
        <v>0</v>
      </c>
      <c r="I873" s="9">
        <v>4</v>
      </c>
      <c r="K873" s="15">
        <f t="shared" si="131"/>
        <v>-0.70655066094229046</v>
      </c>
      <c r="L873" s="15">
        <f t="shared" si="132"/>
        <v>-0.43745811914256699</v>
      </c>
      <c r="M873" s="15">
        <f t="shared" si="133"/>
        <v>-0.36297485014772385</v>
      </c>
      <c r="N873" s="15">
        <f t="shared" si="134"/>
        <v>-1.0779023132969505</v>
      </c>
      <c r="O873" s="15">
        <f t="shared" si="135"/>
        <v>0.92825599079401455</v>
      </c>
      <c r="Q873" s="15">
        <f t="shared" si="136"/>
        <v>23.992287970867398</v>
      </c>
      <c r="R873" s="15">
        <f t="shared" si="137"/>
        <v>33.088957134426003</v>
      </c>
      <c r="S873" s="15">
        <f t="shared" si="138"/>
        <v>35.831183581077589</v>
      </c>
      <c r="T873" s="15">
        <f t="shared" si="139"/>
        <v>14.05386764886503</v>
      </c>
      <c r="U873" s="15">
        <f t="shared" si="140"/>
        <v>82.336260158680233</v>
      </c>
    </row>
    <row r="874" spans="1:21" x14ac:dyDescent="0.25">
      <c r="A874" s="4">
        <v>51109950100</v>
      </c>
      <c r="B874" s="7" t="s">
        <v>851</v>
      </c>
      <c r="C874" s="29">
        <f t="array" ref="C874">SUMPRODUCT($D$9:$D$13, TRANSPOSE(Q874:U874))</f>
        <v>24.903280736905355</v>
      </c>
      <c r="E874" s="9">
        <v>0</v>
      </c>
      <c r="F874" s="9">
        <v>0</v>
      </c>
      <c r="G874" s="9">
        <v>0</v>
      </c>
      <c r="H874" s="9">
        <v>0</v>
      </c>
      <c r="I874" s="9">
        <v>0</v>
      </c>
      <c r="K874" s="15">
        <f t="shared" si="131"/>
        <v>-0.70655066094229046</v>
      </c>
      <c r="L874" s="15">
        <f t="shared" si="132"/>
        <v>-0.43745811914256699</v>
      </c>
      <c r="M874" s="15">
        <f t="shared" si="133"/>
        <v>-0.36297485014772385</v>
      </c>
      <c r="N874" s="15">
        <f t="shared" si="134"/>
        <v>-1.0779023132969505</v>
      </c>
      <c r="O874" s="15">
        <f t="shared" si="135"/>
        <v>-0.9326472149291769</v>
      </c>
      <c r="Q874" s="15">
        <f t="shared" si="136"/>
        <v>23.992287970867398</v>
      </c>
      <c r="R874" s="15">
        <f t="shared" si="137"/>
        <v>33.088957134426003</v>
      </c>
      <c r="S874" s="15">
        <f t="shared" si="138"/>
        <v>35.831183581077589</v>
      </c>
      <c r="T874" s="15">
        <f t="shared" si="139"/>
        <v>14.05386764886503</v>
      </c>
      <c r="U874" s="15">
        <f t="shared" si="140"/>
        <v>17.550107349290748</v>
      </c>
    </row>
    <row r="875" spans="1:21" x14ac:dyDescent="0.25">
      <c r="A875" s="4">
        <v>51109950201</v>
      </c>
      <c r="B875" s="7" t="s">
        <v>852</v>
      </c>
      <c r="C875" s="29">
        <f t="array" ref="C875">SUMPRODUCT($D$9:$D$13, TRANSPOSE(Q875:U875))</f>
        <v>24.903280736905355</v>
      </c>
      <c r="E875" s="9">
        <v>0</v>
      </c>
      <c r="F875" s="9">
        <v>0</v>
      </c>
      <c r="G875" s="9">
        <v>0</v>
      </c>
      <c r="H875" s="9">
        <v>0</v>
      </c>
      <c r="I875" s="9">
        <v>0</v>
      </c>
      <c r="K875" s="15">
        <f t="shared" si="131"/>
        <v>-0.70655066094229046</v>
      </c>
      <c r="L875" s="15">
        <f t="shared" si="132"/>
        <v>-0.43745811914256699</v>
      </c>
      <c r="M875" s="15">
        <f t="shared" si="133"/>
        <v>-0.36297485014772385</v>
      </c>
      <c r="N875" s="15">
        <f t="shared" si="134"/>
        <v>-1.0779023132969505</v>
      </c>
      <c r="O875" s="15">
        <f t="shared" si="135"/>
        <v>-0.9326472149291769</v>
      </c>
      <c r="Q875" s="15">
        <f t="shared" si="136"/>
        <v>23.992287970867398</v>
      </c>
      <c r="R875" s="15">
        <f t="shared" si="137"/>
        <v>33.088957134426003</v>
      </c>
      <c r="S875" s="15">
        <f t="shared" si="138"/>
        <v>35.831183581077589</v>
      </c>
      <c r="T875" s="15">
        <f t="shared" si="139"/>
        <v>14.05386764886503</v>
      </c>
      <c r="U875" s="15">
        <f t="shared" si="140"/>
        <v>17.550107349290748</v>
      </c>
    </row>
    <row r="876" spans="1:21" x14ac:dyDescent="0.25">
      <c r="A876" s="4">
        <v>51109950202</v>
      </c>
      <c r="B876" s="7" t="s">
        <v>853</v>
      </c>
      <c r="C876" s="29">
        <f t="array" ref="C876">SUMPRODUCT($D$9:$D$13, TRANSPOSE(Q876:U876))</f>
        <v>24.903280736905355</v>
      </c>
      <c r="E876" s="9">
        <v>0</v>
      </c>
      <c r="F876" s="9">
        <v>0</v>
      </c>
      <c r="G876" s="9">
        <v>0</v>
      </c>
      <c r="H876" s="9">
        <v>0</v>
      </c>
      <c r="I876" s="9">
        <v>0</v>
      </c>
      <c r="K876" s="15">
        <f t="shared" si="131"/>
        <v>-0.70655066094229046</v>
      </c>
      <c r="L876" s="15">
        <f t="shared" si="132"/>
        <v>-0.43745811914256699</v>
      </c>
      <c r="M876" s="15">
        <f t="shared" si="133"/>
        <v>-0.36297485014772385</v>
      </c>
      <c r="N876" s="15">
        <f t="shared" si="134"/>
        <v>-1.0779023132969505</v>
      </c>
      <c r="O876" s="15">
        <f t="shared" si="135"/>
        <v>-0.9326472149291769</v>
      </c>
      <c r="Q876" s="15">
        <f t="shared" si="136"/>
        <v>23.992287970867398</v>
      </c>
      <c r="R876" s="15">
        <f t="shared" si="137"/>
        <v>33.088957134426003</v>
      </c>
      <c r="S876" s="15">
        <f t="shared" si="138"/>
        <v>35.831183581077589</v>
      </c>
      <c r="T876" s="15">
        <f t="shared" si="139"/>
        <v>14.05386764886503</v>
      </c>
      <c r="U876" s="15">
        <f t="shared" si="140"/>
        <v>17.550107349290748</v>
      </c>
    </row>
    <row r="877" spans="1:21" x14ac:dyDescent="0.25">
      <c r="A877" s="4">
        <v>51109950300</v>
      </c>
      <c r="B877" s="7" t="s">
        <v>854</v>
      </c>
      <c r="C877" s="29">
        <f t="array" ref="C877">SUMPRODUCT($D$9:$D$13, TRANSPOSE(Q877:U877))</f>
        <v>24.903280736905355</v>
      </c>
      <c r="E877" s="9">
        <v>0</v>
      </c>
      <c r="F877" s="9">
        <v>0</v>
      </c>
      <c r="G877" s="9">
        <v>0</v>
      </c>
      <c r="H877" s="9">
        <v>0</v>
      </c>
      <c r="I877" s="9">
        <v>0</v>
      </c>
      <c r="K877" s="15">
        <f t="shared" si="131"/>
        <v>-0.70655066094229046</v>
      </c>
      <c r="L877" s="15">
        <f t="shared" si="132"/>
        <v>-0.43745811914256699</v>
      </c>
      <c r="M877" s="15">
        <f t="shared" si="133"/>
        <v>-0.36297485014772385</v>
      </c>
      <c r="N877" s="15">
        <f t="shared" si="134"/>
        <v>-1.0779023132969505</v>
      </c>
      <c r="O877" s="15">
        <f t="shared" si="135"/>
        <v>-0.9326472149291769</v>
      </c>
      <c r="Q877" s="15">
        <f t="shared" si="136"/>
        <v>23.992287970867398</v>
      </c>
      <c r="R877" s="15">
        <f t="shared" si="137"/>
        <v>33.088957134426003</v>
      </c>
      <c r="S877" s="15">
        <f t="shared" si="138"/>
        <v>35.831183581077589</v>
      </c>
      <c r="T877" s="15">
        <f t="shared" si="139"/>
        <v>14.05386764886503</v>
      </c>
      <c r="U877" s="15">
        <f t="shared" si="140"/>
        <v>17.550107349290748</v>
      </c>
    </row>
    <row r="878" spans="1:21" x14ac:dyDescent="0.25">
      <c r="A878" s="4">
        <v>51109950400</v>
      </c>
      <c r="B878" s="7" t="s">
        <v>855</v>
      </c>
      <c r="C878" s="29">
        <f t="array" ref="C878">SUMPRODUCT($D$9:$D$13, TRANSPOSE(Q878:U878))</f>
        <v>24.903280736905355</v>
      </c>
      <c r="E878" s="9">
        <v>0</v>
      </c>
      <c r="F878" s="9">
        <v>0</v>
      </c>
      <c r="G878" s="9">
        <v>0</v>
      </c>
      <c r="H878" s="9">
        <v>0</v>
      </c>
      <c r="I878" s="9">
        <v>0</v>
      </c>
      <c r="K878" s="15">
        <f t="shared" si="131"/>
        <v>-0.70655066094229046</v>
      </c>
      <c r="L878" s="15">
        <f t="shared" si="132"/>
        <v>-0.43745811914256699</v>
      </c>
      <c r="M878" s="15">
        <f t="shared" si="133"/>
        <v>-0.36297485014772385</v>
      </c>
      <c r="N878" s="15">
        <f t="shared" si="134"/>
        <v>-1.0779023132969505</v>
      </c>
      <c r="O878" s="15">
        <f t="shared" si="135"/>
        <v>-0.9326472149291769</v>
      </c>
      <c r="Q878" s="15">
        <f t="shared" si="136"/>
        <v>23.992287970867398</v>
      </c>
      <c r="R878" s="15">
        <f t="shared" si="137"/>
        <v>33.088957134426003</v>
      </c>
      <c r="S878" s="15">
        <f t="shared" si="138"/>
        <v>35.831183581077589</v>
      </c>
      <c r="T878" s="15">
        <f t="shared" si="139"/>
        <v>14.05386764886503</v>
      </c>
      <c r="U878" s="15">
        <f t="shared" si="140"/>
        <v>17.550107349290748</v>
      </c>
    </row>
    <row r="879" spans="1:21" x14ac:dyDescent="0.25">
      <c r="A879" s="4">
        <v>51109950500</v>
      </c>
      <c r="B879" s="7" t="s">
        <v>856</v>
      </c>
      <c r="C879" s="29">
        <f t="array" ref="C879">SUMPRODUCT($D$9:$D$13, TRANSPOSE(Q879:U879))</f>
        <v>24.903280736905355</v>
      </c>
      <c r="E879" s="9">
        <v>0</v>
      </c>
      <c r="F879" s="9">
        <v>0</v>
      </c>
      <c r="G879" s="9">
        <v>0</v>
      </c>
      <c r="H879" s="9">
        <v>0</v>
      </c>
      <c r="I879" s="9">
        <v>0</v>
      </c>
      <c r="K879" s="15">
        <f t="shared" si="131"/>
        <v>-0.70655066094229046</v>
      </c>
      <c r="L879" s="15">
        <f t="shared" si="132"/>
        <v>-0.43745811914256699</v>
      </c>
      <c r="M879" s="15">
        <f t="shared" si="133"/>
        <v>-0.36297485014772385</v>
      </c>
      <c r="N879" s="15">
        <f t="shared" si="134"/>
        <v>-1.0779023132969505</v>
      </c>
      <c r="O879" s="15">
        <f t="shared" si="135"/>
        <v>-0.9326472149291769</v>
      </c>
      <c r="Q879" s="15">
        <f t="shared" si="136"/>
        <v>23.992287970867398</v>
      </c>
      <c r="R879" s="15">
        <f t="shared" si="137"/>
        <v>33.088957134426003</v>
      </c>
      <c r="S879" s="15">
        <f t="shared" si="138"/>
        <v>35.831183581077589</v>
      </c>
      <c r="T879" s="15">
        <f t="shared" si="139"/>
        <v>14.05386764886503</v>
      </c>
      <c r="U879" s="15">
        <f t="shared" si="140"/>
        <v>17.550107349290748</v>
      </c>
    </row>
    <row r="880" spans="1:21" x14ac:dyDescent="0.25">
      <c r="A880" s="4">
        <v>51111930100</v>
      </c>
      <c r="B880" s="7" t="s">
        <v>857</v>
      </c>
      <c r="C880" s="29">
        <f t="array" ref="C880">SUMPRODUCT($D$9:$D$13, TRANSPOSE(Q880:U880))</f>
        <v>51.310169045775929</v>
      </c>
      <c r="E880" s="9">
        <v>1</v>
      </c>
      <c r="F880" s="9">
        <v>0</v>
      </c>
      <c r="G880" s="9">
        <v>1</v>
      </c>
      <c r="H880" s="9">
        <v>0</v>
      </c>
      <c r="I880" s="9">
        <v>0</v>
      </c>
      <c r="K880" s="15">
        <f t="shared" si="131"/>
        <v>1.4153266782969973</v>
      </c>
      <c r="L880" s="15">
        <f t="shared" si="132"/>
        <v>-0.43745811914256699</v>
      </c>
      <c r="M880" s="15">
        <f t="shared" si="133"/>
        <v>2.7550118130581742</v>
      </c>
      <c r="N880" s="15">
        <f t="shared" si="134"/>
        <v>-1.0779023132969505</v>
      </c>
      <c r="O880" s="15">
        <f t="shared" si="135"/>
        <v>-0.9326472149291769</v>
      </c>
      <c r="Q880" s="15">
        <f t="shared" si="136"/>
        <v>92.151363178366353</v>
      </c>
      <c r="R880" s="15">
        <f t="shared" si="137"/>
        <v>33.088957134426003</v>
      </c>
      <c r="S880" s="15">
        <f t="shared" si="138"/>
        <v>99.706549917931468</v>
      </c>
      <c r="T880" s="15">
        <f t="shared" si="139"/>
        <v>14.05386764886503</v>
      </c>
      <c r="U880" s="15">
        <f t="shared" si="140"/>
        <v>17.550107349290748</v>
      </c>
    </row>
    <row r="881" spans="1:21" x14ac:dyDescent="0.25">
      <c r="A881" s="4">
        <v>51111930200</v>
      </c>
      <c r="B881" s="7" t="s">
        <v>858</v>
      </c>
      <c r="C881" s="29">
        <f t="array" ref="C881">SUMPRODUCT($D$9:$D$13, TRANSPOSE(Q881:U881))</f>
        <v>64.469795899747325</v>
      </c>
      <c r="E881" s="9">
        <v>1</v>
      </c>
      <c r="F881" s="9">
        <v>1</v>
      </c>
      <c r="G881" s="9">
        <v>1</v>
      </c>
      <c r="H881" s="9">
        <v>0</v>
      </c>
      <c r="I881" s="9">
        <v>0</v>
      </c>
      <c r="K881" s="15">
        <f t="shared" si="131"/>
        <v>1.4153266782969973</v>
      </c>
      <c r="L881" s="15">
        <f t="shared" si="132"/>
        <v>2.2859331127743943</v>
      </c>
      <c r="M881" s="15">
        <f t="shared" si="133"/>
        <v>2.7550118130581742</v>
      </c>
      <c r="N881" s="15">
        <f t="shared" si="134"/>
        <v>-1.0779023132969505</v>
      </c>
      <c r="O881" s="15">
        <f t="shared" si="135"/>
        <v>-0.9326472149291769</v>
      </c>
      <c r="Q881" s="15">
        <f t="shared" si="136"/>
        <v>92.151363178366353</v>
      </c>
      <c r="R881" s="15">
        <f t="shared" si="137"/>
        <v>98.887091404282984</v>
      </c>
      <c r="S881" s="15">
        <f t="shared" si="138"/>
        <v>99.706549917931468</v>
      </c>
      <c r="T881" s="15">
        <f t="shared" si="139"/>
        <v>14.05386764886503</v>
      </c>
      <c r="U881" s="15">
        <f t="shared" si="140"/>
        <v>17.550107349290748</v>
      </c>
    </row>
    <row r="882" spans="1:21" x14ac:dyDescent="0.25">
      <c r="A882" s="4">
        <v>51111930300</v>
      </c>
      <c r="B882" s="7" t="s">
        <v>859</v>
      </c>
      <c r="C882" s="29">
        <f t="array" ref="C882">SUMPRODUCT($D$9:$D$13, TRANSPOSE(Q882:U882))</f>
        <v>51.310169045775929</v>
      </c>
      <c r="E882" s="9">
        <v>1</v>
      </c>
      <c r="F882" s="9">
        <v>0</v>
      </c>
      <c r="G882" s="9">
        <v>1</v>
      </c>
      <c r="H882" s="9">
        <v>0</v>
      </c>
      <c r="I882" s="9">
        <v>0</v>
      </c>
      <c r="K882" s="15">
        <f t="shared" si="131"/>
        <v>1.4153266782969973</v>
      </c>
      <c r="L882" s="15">
        <f t="shared" si="132"/>
        <v>-0.43745811914256699</v>
      </c>
      <c r="M882" s="15">
        <f t="shared" si="133"/>
        <v>2.7550118130581742</v>
      </c>
      <c r="N882" s="15">
        <f t="shared" si="134"/>
        <v>-1.0779023132969505</v>
      </c>
      <c r="O882" s="15">
        <f t="shared" si="135"/>
        <v>-0.9326472149291769</v>
      </c>
      <c r="Q882" s="15">
        <f t="shared" si="136"/>
        <v>92.151363178366353</v>
      </c>
      <c r="R882" s="15">
        <f t="shared" si="137"/>
        <v>33.088957134426003</v>
      </c>
      <c r="S882" s="15">
        <f t="shared" si="138"/>
        <v>99.706549917931468</v>
      </c>
      <c r="T882" s="15">
        <f t="shared" si="139"/>
        <v>14.05386764886503</v>
      </c>
      <c r="U882" s="15">
        <f t="shared" si="140"/>
        <v>17.550107349290748</v>
      </c>
    </row>
    <row r="883" spans="1:21" x14ac:dyDescent="0.25">
      <c r="A883" s="4">
        <v>51113930100</v>
      </c>
      <c r="B883" s="7" t="s">
        <v>860</v>
      </c>
      <c r="C883" s="29">
        <f t="array" ref="C883">SUMPRODUCT($D$9:$D$13, TRANSPOSE(Q883:U883))</f>
        <v>24.903280736905355</v>
      </c>
      <c r="E883" s="9">
        <v>0</v>
      </c>
      <c r="F883" s="9">
        <v>0</v>
      </c>
      <c r="G883" s="9">
        <v>0</v>
      </c>
      <c r="H883" s="9">
        <v>0</v>
      </c>
      <c r="I883" s="9">
        <v>0</v>
      </c>
      <c r="K883" s="15">
        <f t="shared" si="131"/>
        <v>-0.70655066094229046</v>
      </c>
      <c r="L883" s="15">
        <f t="shared" si="132"/>
        <v>-0.43745811914256699</v>
      </c>
      <c r="M883" s="15">
        <f t="shared" si="133"/>
        <v>-0.36297485014772385</v>
      </c>
      <c r="N883" s="15">
        <f t="shared" si="134"/>
        <v>-1.0779023132969505</v>
      </c>
      <c r="O883" s="15">
        <f t="shared" si="135"/>
        <v>-0.9326472149291769</v>
      </c>
      <c r="Q883" s="15">
        <f t="shared" si="136"/>
        <v>23.992287970867398</v>
      </c>
      <c r="R883" s="15">
        <f t="shared" si="137"/>
        <v>33.088957134426003</v>
      </c>
      <c r="S883" s="15">
        <f t="shared" si="138"/>
        <v>35.831183581077589</v>
      </c>
      <c r="T883" s="15">
        <f t="shared" si="139"/>
        <v>14.05386764886503</v>
      </c>
      <c r="U883" s="15">
        <f t="shared" si="140"/>
        <v>17.550107349290748</v>
      </c>
    </row>
    <row r="884" spans="1:21" x14ac:dyDescent="0.25">
      <c r="A884" s="4">
        <v>51113930200</v>
      </c>
      <c r="B884" s="7" t="s">
        <v>861</v>
      </c>
      <c r="C884" s="29">
        <f t="array" ref="C884">SUMPRODUCT($D$9:$D$13, TRANSPOSE(Q884:U884))</f>
        <v>24.903280736905355</v>
      </c>
      <c r="E884" s="9">
        <v>0</v>
      </c>
      <c r="F884" s="9">
        <v>0</v>
      </c>
      <c r="G884" s="9">
        <v>0</v>
      </c>
      <c r="H884" s="9">
        <v>0</v>
      </c>
      <c r="I884" s="9">
        <v>0</v>
      </c>
      <c r="K884" s="15">
        <f t="shared" si="131"/>
        <v>-0.70655066094229046</v>
      </c>
      <c r="L884" s="15">
        <f t="shared" si="132"/>
        <v>-0.43745811914256699</v>
      </c>
      <c r="M884" s="15">
        <f t="shared" si="133"/>
        <v>-0.36297485014772385</v>
      </c>
      <c r="N884" s="15">
        <f t="shared" si="134"/>
        <v>-1.0779023132969505</v>
      </c>
      <c r="O884" s="15">
        <f t="shared" si="135"/>
        <v>-0.9326472149291769</v>
      </c>
      <c r="Q884" s="15">
        <f t="shared" si="136"/>
        <v>23.992287970867398</v>
      </c>
      <c r="R884" s="15">
        <f t="shared" si="137"/>
        <v>33.088957134426003</v>
      </c>
      <c r="S884" s="15">
        <f t="shared" si="138"/>
        <v>35.831183581077589</v>
      </c>
      <c r="T884" s="15">
        <f t="shared" si="139"/>
        <v>14.05386764886503</v>
      </c>
      <c r="U884" s="15">
        <f t="shared" si="140"/>
        <v>17.550107349290748</v>
      </c>
    </row>
    <row r="885" spans="1:21" x14ac:dyDescent="0.25">
      <c r="A885" s="4">
        <v>51115951300</v>
      </c>
      <c r="B885" s="7" t="s">
        <v>862</v>
      </c>
      <c r="C885" s="29">
        <f t="array" ref="C885">SUMPRODUCT($D$9:$D$13, TRANSPOSE(Q885:U885))</f>
        <v>24.903280736905355</v>
      </c>
      <c r="E885" s="9">
        <v>0</v>
      </c>
      <c r="F885" s="9">
        <v>0</v>
      </c>
      <c r="G885" s="9">
        <v>0</v>
      </c>
      <c r="H885" s="9">
        <v>0</v>
      </c>
      <c r="I885" s="9">
        <v>0</v>
      </c>
      <c r="K885" s="15">
        <f t="shared" si="131"/>
        <v>-0.70655066094229046</v>
      </c>
      <c r="L885" s="15">
        <f t="shared" si="132"/>
        <v>-0.43745811914256699</v>
      </c>
      <c r="M885" s="15">
        <f t="shared" si="133"/>
        <v>-0.36297485014772385</v>
      </c>
      <c r="N885" s="15">
        <f t="shared" si="134"/>
        <v>-1.0779023132969505</v>
      </c>
      <c r="O885" s="15">
        <f t="shared" si="135"/>
        <v>-0.9326472149291769</v>
      </c>
      <c r="Q885" s="15">
        <f t="shared" si="136"/>
        <v>23.992287970867398</v>
      </c>
      <c r="R885" s="15">
        <f t="shared" si="137"/>
        <v>33.088957134426003</v>
      </c>
      <c r="S885" s="15">
        <f t="shared" si="138"/>
        <v>35.831183581077589</v>
      </c>
      <c r="T885" s="15">
        <f t="shared" si="139"/>
        <v>14.05386764886503</v>
      </c>
      <c r="U885" s="15">
        <f t="shared" si="140"/>
        <v>17.550107349290748</v>
      </c>
    </row>
    <row r="886" spans="1:21" x14ac:dyDescent="0.25">
      <c r="A886" s="4">
        <v>51115951400</v>
      </c>
      <c r="B886" s="7" t="s">
        <v>863</v>
      </c>
      <c r="C886" s="29">
        <f t="array" ref="C886">SUMPRODUCT($D$9:$D$13, TRANSPOSE(Q886:U886))</f>
        <v>24.903280736905355</v>
      </c>
      <c r="E886" s="9">
        <v>0</v>
      </c>
      <c r="F886" s="9">
        <v>0</v>
      </c>
      <c r="G886" s="9">
        <v>0</v>
      </c>
      <c r="H886" s="9">
        <v>0</v>
      </c>
      <c r="I886" s="9">
        <v>0</v>
      </c>
      <c r="K886" s="15">
        <f t="shared" si="131"/>
        <v>-0.70655066094229046</v>
      </c>
      <c r="L886" s="15">
        <f t="shared" si="132"/>
        <v>-0.43745811914256699</v>
      </c>
      <c r="M886" s="15">
        <f t="shared" si="133"/>
        <v>-0.36297485014772385</v>
      </c>
      <c r="N886" s="15">
        <f t="shared" si="134"/>
        <v>-1.0779023132969505</v>
      </c>
      <c r="O886" s="15">
        <f t="shared" si="135"/>
        <v>-0.9326472149291769</v>
      </c>
      <c r="Q886" s="15">
        <f t="shared" si="136"/>
        <v>23.992287970867398</v>
      </c>
      <c r="R886" s="15">
        <f t="shared" si="137"/>
        <v>33.088957134426003</v>
      </c>
      <c r="S886" s="15">
        <f t="shared" si="138"/>
        <v>35.831183581077589</v>
      </c>
      <c r="T886" s="15">
        <f t="shared" si="139"/>
        <v>14.05386764886503</v>
      </c>
      <c r="U886" s="15">
        <f t="shared" si="140"/>
        <v>17.550107349290748</v>
      </c>
    </row>
    <row r="887" spans="1:21" x14ac:dyDescent="0.25">
      <c r="A887" s="4">
        <v>51115990100</v>
      </c>
      <c r="B887" s="7" t="s">
        <v>864</v>
      </c>
      <c r="C887" s="29">
        <f t="array" ref="C887">SUMPRODUCT($D$9:$D$13, TRANSPOSE(Q887:U887))</f>
        <v>24.903280736905355</v>
      </c>
      <c r="E887" s="9">
        <v>0</v>
      </c>
      <c r="F887" s="9">
        <v>0</v>
      </c>
      <c r="G887" s="9">
        <v>0</v>
      </c>
      <c r="H887" s="9">
        <v>0</v>
      </c>
      <c r="I887" s="9">
        <v>0</v>
      </c>
      <c r="K887" s="15">
        <f t="shared" si="131"/>
        <v>-0.70655066094229046</v>
      </c>
      <c r="L887" s="15">
        <f t="shared" si="132"/>
        <v>-0.43745811914256699</v>
      </c>
      <c r="M887" s="15">
        <f t="shared" si="133"/>
        <v>-0.36297485014772385</v>
      </c>
      <c r="N887" s="15">
        <f t="shared" si="134"/>
        <v>-1.0779023132969505</v>
      </c>
      <c r="O887" s="15">
        <f t="shared" si="135"/>
        <v>-0.9326472149291769</v>
      </c>
      <c r="Q887" s="15">
        <f t="shared" si="136"/>
        <v>23.992287970867398</v>
      </c>
      <c r="R887" s="15">
        <f t="shared" si="137"/>
        <v>33.088957134426003</v>
      </c>
      <c r="S887" s="15">
        <f t="shared" si="138"/>
        <v>35.831183581077589</v>
      </c>
      <c r="T887" s="15">
        <f t="shared" si="139"/>
        <v>14.05386764886503</v>
      </c>
      <c r="U887" s="15">
        <f t="shared" si="140"/>
        <v>17.550107349290748</v>
      </c>
    </row>
    <row r="888" spans="1:21" x14ac:dyDescent="0.25">
      <c r="A888" s="4">
        <v>51117930101</v>
      </c>
      <c r="B888" s="7" t="s">
        <v>865</v>
      </c>
      <c r="C888" s="29">
        <f t="array" ref="C888">SUMPRODUCT($D$9:$D$13, TRANSPOSE(Q888:U888))</f>
        <v>64.469795899747325</v>
      </c>
      <c r="E888" s="9">
        <v>1</v>
      </c>
      <c r="F888" s="9">
        <v>1</v>
      </c>
      <c r="G888" s="9">
        <v>1</v>
      </c>
      <c r="H888" s="9">
        <v>0</v>
      </c>
      <c r="I888" s="9">
        <v>0</v>
      </c>
      <c r="K888" s="15">
        <f t="shared" si="131"/>
        <v>1.4153266782969973</v>
      </c>
      <c r="L888" s="15">
        <f t="shared" si="132"/>
        <v>2.2859331127743943</v>
      </c>
      <c r="M888" s="15">
        <f t="shared" si="133"/>
        <v>2.7550118130581742</v>
      </c>
      <c r="N888" s="15">
        <f t="shared" si="134"/>
        <v>-1.0779023132969505</v>
      </c>
      <c r="O888" s="15">
        <f t="shared" si="135"/>
        <v>-0.9326472149291769</v>
      </c>
      <c r="Q888" s="15">
        <f t="shared" si="136"/>
        <v>92.151363178366353</v>
      </c>
      <c r="R888" s="15">
        <f t="shared" si="137"/>
        <v>98.887091404282984</v>
      </c>
      <c r="S888" s="15">
        <f t="shared" si="138"/>
        <v>99.706549917931468</v>
      </c>
      <c r="T888" s="15">
        <f t="shared" si="139"/>
        <v>14.05386764886503</v>
      </c>
      <c r="U888" s="15">
        <f t="shared" si="140"/>
        <v>17.550107349290748</v>
      </c>
    </row>
    <row r="889" spans="1:21" x14ac:dyDescent="0.25">
      <c r="A889" s="4">
        <v>51117930102</v>
      </c>
      <c r="B889" s="7" t="s">
        <v>866</v>
      </c>
      <c r="C889" s="29">
        <f t="array" ref="C889">SUMPRODUCT($D$9:$D$13, TRANSPOSE(Q889:U889))</f>
        <v>51.310169045775929</v>
      </c>
      <c r="E889" s="9">
        <v>1</v>
      </c>
      <c r="F889" s="9">
        <v>0</v>
      </c>
      <c r="G889" s="9">
        <v>1</v>
      </c>
      <c r="H889" s="9">
        <v>0</v>
      </c>
      <c r="I889" s="9">
        <v>0</v>
      </c>
      <c r="K889" s="15">
        <f t="shared" si="131"/>
        <v>1.4153266782969973</v>
      </c>
      <c r="L889" s="15">
        <f t="shared" si="132"/>
        <v>-0.43745811914256699</v>
      </c>
      <c r="M889" s="15">
        <f t="shared" si="133"/>
        <v>2.7550118130581742</v>
      </c>
      <c r="N889" s="15">
        <f t="shared" si="134"/>
        <v>-1.0779023132969505</v>
      </c>
      <c r="O889" s="15">
        <f t="shared" si="135"/>
        <v>-0.9326472149291769</v>
      </c>
      <c r="Q889" s="15">
        <f t="shared" si="136"/>
        <v>92.151363178366353</v>
      </c>
      <c r="R889" s="15">
        <f t="shared" si="137"/>
        <v>33.088957134426003</v>
      </c>
      <c r="S889" s="15">
        <f t="shared" si="138"/>
        <v>99.706549917931468</v>
      </c>
      <c r="T889" s="15">
        <f t="shared" si="139"/>
        <v>14.05386764886503</v>
      </c>
      <c r="U889" s="15">
        <f t="shared" si="140"/>
        <v>17.550107349290748</v>
      </c>
    </row>
    <row r="890" spans="1:21" x14ac:dyDescent="0.25">
      <c r="A890" s="4">
        <v>51117930200</v>
      </c>
      <c r="B890" s="7" t="s">
        <v>867</v>
      </c>
      <c r="C890" s="29">
        <f t="array" ref="C890">SUMPRODUCT($D$9:$D$13, TRANSPOSE(Q890:U890))</f>
        <v>51.310169045775929</v>
      </c>
      <c r="E890" s="9">
        <v>1</v>
      </c>
      <c r="F890" s="9">
        <v>0</v>
      </c>
      <c r="G890" s="9">
        <v>1</v>
      </c>
      <c r="H890" s="9">
        <v>0</v>
      </c>
      <c r="I890" s="9">
        <v>0</v>
      </c>
      <c r="K890" s="15">
        <f t="shared" si="131"/>
        <v>1.4153266782969973</v>
      </c>
      <c r="L890" s="15">
        <f t="shared" si="132"/>
        <v>-0.43745811914256699</v>
      </c>
      <c r="M890" s="15">
        <f t="shared" si="133"/>
        <v>2.7550118130581742</v>
      </c>
      <c r="N890" s="15">
        <f t="shared" si="134"/>
        <v>-1.0779023132969505</v>
      </c>
      <c r="O890" s="15">
        <f t="shared" si="135"/>
        <v>-0.9326472149291769</v>
      </c>
      <c r="Q890" s="15">
        <f t="shared" si="136"/>
        <v>92.151363178366353</v>
      </c>
      <c r="R890" s="15">
        <f t="shared" si="137"/>
        <v>33.088957134426003</v>
      </c>
      <c r="S890" s="15">
        <f t="shared" si="138"/>
        <v>99.706549917931468</v>
      </c>
      <c r="T890" s="15">
        <f t="shared" si="139"/>
        <v>14.05386764886503</v>
      </c>
      <c r="U890" s="15">
        <f t="shared" si="140"/>
        <v>17.550107349290748</v>
      </c>
    </row>
    <row r="891" spans="1:21" x14ac:dyDescent="0.25">
      <c r="A891" s="4">
        <v>51117930300</v>
      </c>
      <c r="B891" s="7" t="s">
        <v>868</v>
      </c>
      <c r="C891" s="29">
        <f t="array" ref="C891">SUMPRODUCT($D$9:$D$13, TRANSPOSE(Q891:U891))</f>
        <v>51.310169045775929</v>
      </c>
      <c r="E891" s="9">
        <v>1</v>
      </c>
      <c r="F891" s="9">
        <v>0</v>
      </c>
      <c r="G891" s="9">
        <v>1</v>
      </c>
      <c r="H891" s="9">
        <v>0</v>
      </c>
      <c r="I891" s="9">
        <v>0</v>
      </c>
      <c r="K891" s="15">
        <f t="shared" si="131"/>
        <v>1.4153266782969973</v>
      </c>
      <c r="L891" s="15">
        <f t="shared" si="132"/>
        <v>-0.43745811914256699</v>
      </c>
      <c r="M891" s="15">
        <f t="shared" si="133"/>
        <v>2.7550118130581742</v>
      </c>
      <c r="N891" s="15">
        <f t="shared" si="134"/>
        <v>-1.0779023132969505</v>
      </c>
      <c r="O891" s="15">
        <f t="shared" si="135"/>
        <v>-0.9326472149291769</v>
      </c>
      <c r="Q891" s="15">
        <f t="shared" si="136"/>
        <v>92.151363178366353</v>
      </c>
      <c r="R891" s="15">
        <f t="shared" si="137"/>
        <v>33.088957134426003</v>
      </c>
      <c r="S891" s="15">
        <f t="shared" si="138"/>
        <v>99.706549917931468</v>
      </c>
      <c r="T891" s="15">
        <f t="shared" si="139"/>
        <v>14.05386764886503</v>
      </c>
      <c r="U891" s="15">
        <f t="shared" si="140"/>
        <v>17.550107349290748</v>
      </c>
    </row>
    <row r="892" spans="1:21" x14ac:dyDescent="0.25">
      <c r="A892" s="4">
        <v>51117930400</v>
      </c>
      <c r="B892" s="7" t="s">
        <v>869</v>
      </c>
      <c r="C892" s="29">
        <f t="array" ref="C892">SUMPRODUCT($D$9:$D$13, TRANSPOSE(Q892:U892))</f>
        <v>51.310169045775929</v>
      </c>
      <c r="E892" s="9">
        <v>1</v>
      </c>
      <c r="F892" s="9">
        <v>0</v>
      </c>
      <c r="G892" s="9">
        <v>1</v>
      </c>
      <c r="H892" s="9">
        <v>0</v>
      </c>
      <c r="I892" s="9">
        <v>0</v>
      </c>
      <c r="K892" s="15">
        <f t="shared" si="131"/>
        <v>1.4153266782969973</v>
      </c>
      <c r="L892" s="15">
        <f t="shared" si="132"/>
        <v>-0.43745811914256699</v>
      </c>
      <c r="M892" s="15">
        <f t="shared" si="133"/>
        <v>2.7550118130581742</v>
      </c>
      <c r="N892" s="15">
        <f t="shared" si="134"/>
        <v>-1.0779023132969505</v>
      </c>
      <c r="O892" s="15">
        <f t="shared" si="135"/>
        <v>-0.9326472149291769</v>
      </c>
      <c r="Q892" s="15">
        <f t="shared" si="136"/>
        <v>92.151363178366353</v>
      </c>
      <c r="R892" s="15">
        <f t="shared" si="137"/>
        <v>33.088957134426003</v>
      </c>
      <c r="S892" s="15">
        <f t="shared" si="138"/>
        <v>99.706549917931468</v>
      </c>
      <c r="T892" s="15">
        <f t="shared" si="139"/>
        <v>14.05386764886503</v>
      </c>
      <c r="U892" s="15">
        <f t="shared" si="140"/>
        <v>17.550107349290748</v>
      </c>
    </row>
    <row r="893" spans="1:21" x14ac:dyDescent="0.25">
      <c r="A893" s="4">
        <v>51117930500</v>
      </c>
      <c r="B893" s="7" t="s">
        <v>870</v>
      </c>
      <c r="C893" s="29">
        <f t="array" ref="C893">SUMPRODUCT($D$9:$D$13, TRANSPOSE(Q893:U893))</f>
        <v>51.310169045775929</v>
      </c>
      <c r="E893" s="9">
        <v>1</v>
      </c>
      <c r="F893" s="9">
        <v>0</v>
      </c>
      <c r="G893" s="9">
        <v>1</v>
      </c>
      <c r="H893" s="9">
        <v>0</v>
      </c>
      <c r="I893" s="9">
        <v>0</v>
      </c>
      <c r="K893" s="15">
        <f t="shared" si="131"/>
        <v>1.4153266782969973</v>
      </c>
      <c r="L893" s="15">
        <f t="shared" si="132"/>
        <v>-0.43745811914256699</v>
      </c>
      <c r="M893" s="15">
        <f t="shared" si="133"/>
        <v>2.7550118130581742</v>
      </c>
      <c r="N893" s="15">
        <f t="shared" si="134"/>
        <v>-1.0779023132969505</v>
      </c>
      <c r="O893" s="15">
        <f t="shared" si="135"/>
        <v>-0.9326472149291769</v>
      </c>
      <c r="Q893" s="15">
        <f t="shared" si="136"/>
        <v>92.151363178366353</v>
      </c>
      <c r="R893" s="15">
        <f t="shared" si="137"/>
        <v>33.088957134426003</v>
      </c>
      <c r="S893" s="15">
        <f t="shared" si="138"/>
        <v>99.706549917931468</v>
      </c>
      <c r="T893" s="15">
        <f t="shared" si="139"/>
        <v>14.05386764886503</v>
      </c>
      <c r="U893" s="15">
        <f t="shared" si="140"/>
        <v>17.550107349290748</v>
      </c>
    </row>
    <row r="894" spans="1:21" x14ac:dyDescent="0.25">
      <c r="A894" s="4">
        <v>51117930600</v>
      </c>
      <c r="B894" s="7" t="s">
        <v>871</v>
      </c>
      <c r="C894" s="29">
        <f t="array" ref="C894">SUMPRODUCT($D$9:$D$13, TRANSPOSE(Q894:U894))</f>
        <v>51.310169045775929</v>
      </c>
      <c r="E894" s="9">
        <v>1</v>
      </c>
      <c r="F894" s="9">
        <v>0</v>
      </c>
      <c r="G894" s="9">
        <v>1</v>
      </c>
      <c r="H894" s="9">
        <v>0</v>
      </c>
      <c r="I894" s="9">
        <v>0</v>
      </c>
      <c r="K894" s="15">
        <f t="shared" si="131"/>
        <v>1.4153266782969973</v>
      </c>
      <c r="L894" s="15">
        <f t="shared" si="132"/>
        <v>-0.43745811914256699</v>
      </c>
      <c r="M894" s="15">
        <f t="shared" si="133"/>
        <v>2.7550118130581742</v>
      </c>
      <c r="N894" s="15">
        <f t="shared" si="134"/>
        <v>-1.0779023132969505</v>
      </c>
      <c r="O894" s="15">
        <f t="shared" si="135"/>
        <v>-0.9326472149291769</v>
      </c>
      <c r="Q894" s="15">
        <f t="shared" si="136"/>
        <v>92.151363178366353</v>
      </c>
      <c r="R894" s="15">
        <f t="shared" si="137"/>
        <v>33.088957134426003</v>
      </c>
      <c r="S894" s="15">
        <f t="shared" si="138"/>
        <v>99.706549917931468</v>
      </c>
      <c r="T894" s="15">
        <f t="shared" si="139"/>
        <v>14.05386764886503</v>
      </c>
      <c r="U894" s="15">
        <f t="shared" si="140"/>
        <v>17.550107349290748</v>
      </c>
    </row>
    <row r="895" spans="1:21" x14ac:dyDescent="0.25">
      <c r="A895" s="4">
        <v>51117930700</v>
      </c>
      <c r="B895" s="7" t="s">
        <v>872</v>
      </c>
      <c r="C895" s="29">
        <f t="array" ref="C895">SUMPRODUCT($D$9:$D$13, TRANSPOSE(Q895:U895))</f>
        <v>51.310169045775929</v>
      </c>
      <c r="E895" s="9">
        <v>1</v>
      </c>
      <c r="F895" s="9">
        <v>0</v>
      </c>
      <c r="G895" s="9">
        <v>1</v>
      </c>
      <c r="H895" s="9">
        <v>0</v>
      </c>
      <c r="I895" s="9">
        <v>0</v>
      </c>
      <c r="K895" s="15">
        <f t="shared" si="131"/>
        <v>1.4153266782969973</v>
      </c>
      <c r="L895" s="15">
        <f t="shared" si="132"/>
        <v>-0.43745811914256699</v>
      </c>
      <c r="M895" s="15">
        <f t="shared" si="133"/>
        <v>2.7550118130581742</v>
      </c>
      <c r="N895" s="15">
        <f t="shared" si="134"/>
        <v>-1.0779023132969505</v>
      </c>
      <c r="O895" s="15">
        <f t="shared" si="135"/>
        <v>-0.9326472149291769</v>
      </c>
      <c r="Q895" s="15">
        <f t="shared" si="136"/>
        <v>92.151363178366353</v>
      </c>
      <c r="R895" s="15">
        <f t="shared" si="137"/>
        <v>33.088957134426003</v>
      </c>
      <c r="S895" s="15">
        <f t="shared" si="138"/>
        <v>99.706549917931468</v>
      </c>
      <c r="T895" s="15">
        <f t="shared" si="139"/>
        <v>14.05386764886503</v>
      </c>
      <c r="U895" s="15">
        <f t="shared" si="140"/>
        <v>17.550107349290748</v>
      </c>
    </row>
    <row r="896" spans="1:21" x14ac:dyDescent="0.25">
      <c r="A896" s="4">
        <v>51117930800</v>
      </c>
      <c r="B896" s="7" t="s">
        <v>873</v>
      </c>
      <c r="C896" s="29">
        <f t="array" ref="C896">SUMPRODUCT($D$9:$D$13, TRANSPOSE(Q896:U896))</f>
        <v>51.310169045775929</v>
      </c>
      <c r="E896" s="9">
        <v>1</v>
      </c>
      <c r="F896" s="9">
        <v>0</v>
      </c>
      <c r="G896" s="9">
        <v>1</v>
      </c>
      <c r="H896" s="9">
        <v>0</v>
      </c>
      <c r="I896" s="9">
        <v>0</v>
      </c>
      <c r="K896" s="15">
        <f t="shared" si="131"/>
        <v>1.4153266782969973</v>
      </c>
      <c r="L896" s="15">
        <f t="shared" si="132"/>
        <v>-0.43745811914256699</v>
      </c>
      <c r="M896" s="15">
        <f t="shared" si="133"/>
        <v>2.7550118130581742</v>
      </c>
      <c r="N896" s="15">
        <f t="shared" si="134"/>
        <v>-1.0779023132969505</v>
      </c>
      <c r="O896" s="15">
        <f t="shared" si="135"/>
        <v>-0.9326472149291769</v>
      </c>
      <c r="Q896" s="15">
        <f t="shared" si="136"/>
        <v>92.151363178366353</v>
      </c>
      <c r="R896" s="15">
        <f t="shared" si="137"/>
        <v>33.088957134426003</v>
      </c>
      <c r="S896" s="15">
        <f t="shared" si="138"/>
        <v>99.706549917931468</v>
      </c>
      <c r="T896" s="15">
        <f t="shared" si="139"/>
        <v>14.05386764886503</v>
      </c>
      <c r="U896" s="15">
        <f t="shared" si="140"/>
        <v>17.550107349290748</v>
      </c>
    </row>
    <row r="897" spans="1:21" x14ac:dyDescent="0.25">
      <c r="A897" s="4">
        <v>51119950900</v>
      </c>
      <c r="B897" s="7" t="s">
        <v>874</v>
      </c>
      <c r="C897" s="29">
        <f t="array" ref="C897">SUMPRODUCT($D$9:$D$13, TRANSPOSE(Q897:U897))</f>
        <v>24.903280736905355</v>
      </c>
      <c r="E897" s="9">
        <v>0</v>
      </c>
      <c r="F897" s="9">
        <v>0</v>
      </c>
      <c r="G897" s="9">
        <v>0</v>
      </c>
      <c r="H897" s="9">
        <v>0</v>
      </c>
      <c r="I897" s="9">
        <v>0</v>
      </c>
      <c r="K897" s="15">
        <f t="shared" si="131"/>
        <v>-0.70655066094229046</v>
      </c>
      <c r="L897" s="15">
        <f t="shared" si="132"/>
        <v>-0.43745811914256699</v>
      </c>
      <c r="M897" s="15">
        <f t="shared" si="133"/>
        <v>-0.36297485014772385</v>
      </c>
      <c r="N897" s="15">
        <f t="shared" si="134"/>
        <v>-1.0779023132969505</v>
      </c>
      <c r="O897" s="15">
        <f t="shared" si="135"/>
        <v>-0.9326472149291769</v>
      </c>
      <c r="Q897" s="15">
        <f t="shared" si="136"/>
        <v>23.992287970867398</v>
      </c>
      <c r="R897" s="15">
        <f t="shared" si="137"/>
        <v>33.088957134426003</v>
      </c>
      <c r="S897" s="15">
        <f t="shared" si="138"/>
        <v>35.831183581077589</v>
      </c>
      <c r="T897" s="15">
        <f t="shared" si="139"/>
        <v>14.05386764886503</v>
      </c>
      <c r="U897" s="15">
        <f t="shared" si="140"/>
        <v>17.550107349290748</v>
      </c>
    </row>
    <row r="898" spans="1:21" x14ac:dyDescent="0.25">
      <c r="A898" s="4">
        <v>51119951000</v>
      </c>
      <c r="B898" s="7" t="s">
        <v>875</v>
      </c>
      <c r="C898" s="29">
        <f t="array" ref="C898">SUMPRODUCT($D$9:$D$13, TRANSPOSE(Q898:U898))</f>
        <v>24.903280736905355</v>
      </c>
      <c r="E898" s="9">
        <v>0</v>
      </c>
      <c r="F898" s="9">
        <v>0</v>
      </c>
      <c r="G898" s="9">
        <v>0</v>
      </c>
      <c r="H898" s="9">
        <v>0</v>
      </c>
      <c r="I898" s="9">
        <v>0</v>
      </c>
      <c r="K898" s="15">
        <f t="shared" si="131"/>
        <v>-0.70655066094229046</v>
      </c>
      <c r="L898" s="15">
        <f t="shared" si="132"/>
        <v>-0.43745811914256699</v>
      </c>
      <c r="M898" s="15">
        <f t="shared" si="133"/>
        <v>-0.36297485014772385</v>
      </c>
      <c r="N898" s="15">
        <f t="shared" si="134"/>
        <v>-1.0779023132969505</v>
      </c>
      <c r="O898" s="15">
        <f t="shared" si="135"/>
        <v>-0.9326472149291769</v>
      </c>
      <c r="Q898" s="15">
        <f t="shared" si="136"/>
        <v>23.992287970867398</v>
      </c>
      <c r="R898" s="15">
        <f t="shared" si="137"/>
        <v>33.088957134426003</v>
      </c>
      <c r="S898" s="15">
        <f t="shared" si="138"/>
        <v>35.831183581077589</v>
      </c>
      <c r="T898" s="15">
        <f t="shared" si="139"/>
        <v>14.05386764886503</v>
      </c>
      <c r="U898" s="15">
        <f t="shared" si="140"/>
        <v>17.550107349290748</v>
      </c>
    </row>
    <row r="899" spans="1:21" x14ac:dyDescent="0.25">
      <c r="A899" s="4">
        <v>51119951100</v>
      </c>
      <c r="B899" s="7" t="s">
        <v>876</v>
      </c>
      <c r="C899" s="29">
        <f t="array" ref="C899">SUMPRODUCT($D$9:$D$13, TRANSPOSE(Q899:U899))</f>
        <v>24.903280736905355</v>
      </c>
      <c r="E899" s="9">
        <v>0</v>
      </c>
      <c r="F899" s="9">
        <v>0</v>
      </c>
      <c r="G899" s="9">
        <v>0</v>
      </c>
      <c r="H899" s="9">
        <v>0</v>
      </c>
      <c r="I899" s="9">
        <v>0</v>
      </c>
      <c r="K899" s="15">
        <f t="shared" si="131"/>
        <v>-0.70655066094229046</v>
      </c>
      <c r="L899" s="15">
        <f t="shared" si="132"/>
        <v>-0.43745811914256699</v>
      </c>
      <c r="M899" s="15">
        <f t="shared" si="133"/>
        <v>-0.36297485014772385</v>
      </c>
      <c r="N899" s="15">
        <f t="shared" si="134"/>
        <v>-1.0779023132969505</v>
      </c>
      <c r="O899" s="15">
        <f t="shared" si="135"/>
        <v>-0.9326472149291769</v>
      </c>
      <c r="Q899" s="15">
        <f t="shared" si="136"/>
        <v>23.992287970867398</v>
      </c>
      <c r="R899" s="15">
        <f t="shared" si="137"/>
        <v>33.088957134426003</v>
      </c>
      <c r="S899" s="15">
        <f t="shared" si="138"/>
        <v>35.831183581077589</v>
      </c>
      <c r="T899" s="15">
        <f t="shared" si="139"/>
        <v>14.05386764886503</v>
      </c>
      <c r="U899" s="15">
        <f t="shared" si="140"/>
        <v>17.550107349290748</v>
      </c>
    </row>
    <row r="900" spans="1:21" x14ac:dyDescent="0.25">
      <c r="A900" s="4">
        <v>51119951200</v>
      </c>
      <c r="B900" s="7" t="s">
        <v>877</v>
      </c>
      <c r="C900" s="29">
        <f t="array" ref="C900">SUMPRODUCT($D$9:$D$13, TRANSPOSE(Q900:U900))</f>
        <v>24.903280736905355</v>
      </c>
      <c r="E900" s="9">
        <v>0</v>
      </c>
      <c r="F900" s="9">
        <v>0</v>
      </c>
      <c r="G900" s="9">
        <v>0</v>
      </c>
      <c r="H900" s="9">
        <v>0</v>
      </c>
      <c r="I900" s="9">
        <v>0</v>
      </c>
      <c r="K900" s="15">
        <f t="shared" si="131"/>
        <v>-0.70655066094229046</v>
      </c>
      <c r="L900" s="15">
        <f t="shared" si="132"/>
        <v>-0.43745811914256699</v>
      </c>
      <c r="M900" s="15">
        <f t="shared" si="133"/>
        <v>-0.36297485014772385</v>
      </c>
      <c r="N900" s="15">
        <f t="shared" si="134"/>
        <v>-1.0779023132969505</v>
      </c>
      <c r="O900" s="15">
        <f t="shared" si="135"/>
        <v>-0.9326472149291769</v>
      </c>
      <c r="Q900" s="15">
        <f t="shared" si="136"/>
        <v>23.992287970867398</v>
      </c>
      <c r="R900" s="15">
        <f t="shared" si="137"/>
        <v>33.088957134426003</v>
      </c>
      <c r="S900" s="15">
        <f t="shared" si="138"/>
        <v>35.831183581077589</v>
      </c>
      <c r="T900" s="15">
        <f t="shared" si="139"/>
        <v>14.05386764886503</v>
      </c>
      <c r="U900" s="15">
        <f t="shared" si="140"/>
        <v>17.550107349290748</v>
      </c>
    </row>
    <row r="901" spans="1:21" x14ac:dyDescent="0.25">
      <c r="A901" s="4">
        <v>51119990100</v>
      </c>
      <c r="B901" s="7" t="s">
        <v>878</v>
      </c>
      <c r="C901" s="29">
        <f t="array" ref="C901">SUMPRODUCT($D$9:$D$13, TRANSPOSE(Q901:U901))</f>
        <v>24.903280736905355</v>
      </c>
      <c r="E901" s="9">
        <v>0</v>
      </c>
      <c r="F901" s="9">
        <v>0</v>
      </c>
      <c r="G901" s="9">
        <v>0</v>
      </c>
      <c r="H901" s="9">
        <v>0</v>
      </c>
      <c r="I901" s="9">
        <v>0</v>
      </c>
      <c r="K901" s="15">
        <f t="shared" si="131"/>
        <v>-0.70655066094229046</v>
      </c>
      <c r="L901" s="15">
        <f t="shared" si="132"/>
        <v>-0.43745811914256699</v>
      </c>
      <c r="M901" s="15">
        <f t="shared" si="133"/>
        <v>-0.36297485014772385</v>
      </c>
      <c r="N901" s="15">
        <f t="shared" si="134"/>
        <v>-1.0779023132969505</v>
      </c>
      <c r="O901" s="15">
        <f t="shared" si="135"/>
        <v>-0.9326472149291769</v>
      </c>
      <c r="Q901" s="15">
        <f t="shared" si="136"/>
        <v>23.992287970867398</v>
      </c>
      <c r="R901" s="15">
        <f t="shared" si="137"/>
        <v>33.088957134426003</v>
      </c>
      <c r="S901" s="15">
        <f t="shared" si="138"/>
        <v>35.831183581077589</v>
      </c>
      <c r="T901" s="15">
        <f t="shared" si="139"/>
        <v>14.05386764886503</v>
      </c>
      <c r="U901" s="15">
        <f t="shared" si="140"/>
        <v>17.550107349290748</v>
      </c>
    </row>
    <row r="902" spans="1:21" x14ac:dyDescent="0.25">
      <c r="A902" s="4">
        <v>51121020100</v>
      </c>
      <c r="B902" s="7" t="s">
        <v>879</v>
      </c>
      <c r="C902" s="29">
        <f t="array" ref="C902">SUMPRODUCT($D$9:$D$13, TRANSPOSE(Q902:U902))</f>
        <v>44.169631493732126</v>
      </c>
      <c r="E902" s="9">
        <v>0</v>
      </c>
      <c r="F902" s="9">
        <v>0</v>
      </c>
      <c r="G902" s="9">
        <v>0</v>
      </c>
      <c r="H902" s="9">
        <v>1</v>
      </c>
      <c r="I902" s="9">
        <v>3</v>
      </c>
      <c r="K902" s="15">
        <f t="shared" si="131"/>
        <v>-0.70655066094229046</v>
      </c>
      <c r="L902" s="15">
        <f t="shared" si="132"/>
        <v>-0.43745811914256699</v>
      </c>
      <c r="M902" s="15">
        <f t="shared" si="133"/>
        <v>-0.36297485014772385</v>
      </c>
      <c r="N902" s="15">
        <f t="shared" si="134"/>
        <v>0.25601054293749775</v>
      </c>
      <c r="O902" s="15">
        <f t="shared" si="135"/>
        <v>0.46303018936321672</v>
      </c>
      <c r="Q902" s="15">
        <f t="shared" si="136"/>
        <v>23.992287970867398</v>
      </c>
      <c r="R902" s="15">
        <f t="shared" si="137"/>
        <v>33.088957134426003</v>
      </c>
      <c r="S902" s="15">
        <f t="shared" si="138"/>
        <v>35.831183581077589</v>
      </c>
      <c r="T902" s="15">
        <f t="shared" si="139"/>
        <v>60.102865177124933</v>
      </c>
      <c r="U902" s="15">
        <f t="shared" si="140"/>
        <v>67.83286360516469</v>
      </c>
    </row>
    <row r="903" spans="1:21" x14ac:dyDescent="0.25">
      <c r="A903" s="4">
        <v>51121020201</v>
      </c>
      <c r="B903" s="7" t="s">
        <v>880</v>
      </c>
      <c r="C903" s="29">
        <f t="array" ref="C903">SUMPRODUCT($D$9:$D$13, TRANSPOSE(Q903:U903))</f>
        <v>57.329258347703529</v>
      </c>
      <c r="E903" s="9">
        <v>0</v>
      </c>
      <c r="F903" s="9">
        <v>1</v>
      </c>
      <c r="G903" s="9">
        <v>0</v>
      </c>
      <c r="H903" s="9">
        <v>1</v>
      </c>
      <c r="I903" s="9">
        <v>3</v>
      </c>
      <c r="K903" s="15">
        <f t="shared" si="131"/>
        <v>-0.70655066094229046</v>
      </c>
      <c r="L903" s="15">
        <f t="shared" si="132"/>
        <v>2.2859331127743943</v>
      </c>
      <c r="M903" s="15">
        <f t="shared" si="133"/>
        <v>-0.36297485014772385</v>
      </c>
      <c r="N903" s="15">
        <f t="shared" si="134"/>
        <v>0.25601054293749775</v>
      </c>
      <c r="O903" s="15">
        <f t="shared" si="135"/>
        <v>0.46303018936321672</v>
      </c>
      <c r="Q903" s="15">
        <f t="shared" si="136"/>
        <v>23.992287970867398</v>
      </c>
      <c r="R903" s="15">
        <f t="shared" si="137"/>
        <v>98.887091404282984</v>
      </c>
      <c r="S903" s="15">
        <f t="shared" si="138"/>
        <v>35.831183581077589</v>
      </c>
      <c r="T903" s="15">
        <f t="shared" si="139"/>
        <v>60.102865177124933</v>
      </c>
      <c r="U903" s="15">
        <f t="shared" si="140"/>
        <v>67.83286360516469</v>
      </c>
    </row>
    <row r="904" spans="1:21" x14ac:dyDescent="0.25">
      <c r="A904" s="4">
        <v>51121020202</v>
      </c>
      <c r="B904" s="7" t="s">
        <v>881</v>
      </c>
      <c r="C904" s="29">
        <f t="array" ref="C904">SUMPRODUCT($D$9:$D$13, TRANSPOSE(Q904:U904))</f>
        <v>57.329258347703529</v>
      </c>
      <c r="E904" s="9">
        <v>0</v>
      </c>
      <c r="F904" s="9">
        <v>1</v>
      </c>
      <c r="G904" s="9">
        <v>0</v>
      </c>
      <c r="H904" s="9">
        <v>1</v>
      </c>
      <c r="I904" s="9">
        <v>3</v>
      </c>
      <c r="K904" s="15">
        <f t="shared" si="131"/>
        <v>-0.70655066094229046</v>
      </c>
      <c r="L904" s="15">
        <f t="shared" si="132"/>
        <v>2.2859331127743943</v>
      </c>
      <c r="M904" s="15">
        <f t="shared" si="133"/>
        <v>-0.36297485014772385</v>
      </c>
      <c r="N904" s="15">
        <f t="shared" si="134"/>
        <v>0.25601054293749775</v>
      </c>
      <c r="O904" s="15">
        <f t="shared" si="135"/>
        <v>0.46303018936321672</v>
      </c>
      <c r="Q904" s="15">
        <f t="shared" si="136"/>
        <v>23.992287970867398</v>
      </c>
      <c r="R904" s="15">
        <f t="shared" si="137"/>
        <v>98.887091404282984</v>
      </c>
      <c r="S904" s="15">
        <f t="shared" si="138"/>
        <v>35.831183581077589</v>
      </c>
      <c r="T904" s="15">
        <f t="shared" si="139"/>
        <v>60.102865177124933</v>
      </c>
      <c r="U904" s="15">
        <f t="shared" si="140"/>
        <v>67.83286360516469</v>
      </c>
    </row>
    <row r="905" spans="1:21" x14ac:dyDescent="0.25">
      <c r="A905" s="4">
        <v>51121020300</v>
      </c>
      <c r="B905" s="7" t="s">
        <v>882</v>
      </c>
      <c r="C905" s="29">
        <f t="array" ref="C905">SUMPRODUCT($D$9:$D$13, TRANSPOSE(Q905:U905))</f>
        <v>57.329258347703529</v>
      </c>
      <c r="E905" s="9">
        <v>0</v>
      </c>
      <c r="F905" s="9">
        <v>1</v>
      </c>
      <c r="G905" s="9">
        <v>0</v>
      </c>
      <c r="H905" s="9">
        <v>1</v>
      </c>
      <c r="I905" s="9">
        <v>3</v>
      </c>
      <c r="K905" s="15">
        <f t="shared" si="131"/>
        <v>-0.70655066094229046</v>
      </c>
      <c r="L905" s="15">
        <f t="shared" si="132"/>
        <v>2.2859331127743943</v>
      </c>
      <c r="M905" s="15">
        <f t="shared" si="133"/>
        <v>-0.36297485014772385</v>
      </c>
      <c r="N905" s="15">
        <f t="shared" si="134"/>
        <v>0.25601054293749775</v>
      </c>
      <c r="O905" s="15">
        <f t="shared" si="135"/>
        <v>0.46303018936321672</v>
      </c>
      <c r="Q905" s="15">
        <f t="shared" si="136"/>
        <v>23.992287970867398</v>
      </c>
      <c r="R905" s="15">
        <f t="shared" si="137"/>
        <v>98.887091404282984</v>
      </c>
      <c r="S905" s="15">
        <f t="shared" si="138"/>
        <v>35.831183581077589</v>
      </c>
      <c r="T905" s="15">
        <f t="shared" si="139"/>
        <v>60.102865177124933</v>
      </c>
      <c r="U905" s="15">
        <f t="shared" si="140"/>
        <v>67.83286360516469</v>
      </c>
    </row>
    <row r="906" spans="1:21" x14ac:dyDescent="0.25">
      <c r="A906" s="4">
        <v>51121020400</v>
      </c>
      <c r="B906" s="7" t="s">
        <v>883</v>
      </c>
      <c r="C906" s="29">
        <f t="array" ref="C906">SUMPRODUCT($D$9:$D$13, TRANSPOSE(Q906:U906))</f>
        <v>48.119458842051543</v>
      </c>
      <c r="E906" s="9">
        <v>0</v>
      </c>
      <c r="F906" s="9">
        <v>1</v>
      </c>
      <c r="G906" s="9">
        <v>0</v>
      </c>
      <c r="H906" s="9">
        <v>0</v>
      </c>
      <c r="I906" s="9">
        <v>3</v>
      </c>
      <c r="K906" s="15">
        <f t="shared" si="131"/>
        <v>-0.70655066094229046</v>
      </c>
      <c r="L906" s="15">
        <f t="shared" si="132"/>
        <v>2.2859331127743943</v>
      </c>
      <c r="M906" s="15">
        <f t="shared" si="133"/>
        <v>-0.36297485014772385</v>
      </c>
      <c r="N906" s="15">
        <f t="shared" si="134"/>
        <v>-1.0779023132969505</v>
      </c>
      <c r="O906" s="15">
        <f t="shared" si="135"/>
        <v>0.46303018936321672</v>
      </c>
      <c r="Q906" s="15">
        <f t="shared" si="136"/>
        <v>23.992287970867398</v>
      </c>
      <c r="R906" s="15">
        <f t="shared" si="137"/>
        <v>98.887091404282984</v>
      </c>
      <c r="S906" s="15">
        <f t="shared" si="138"/>
        <v>35.831183581077589</v>
      </c>
      <c r="T906" s="15">
        <f t="shared" si="139"/>
        <v>14.05386764886503</v>
      </c>
      <c r="U906" s="15">
        <f t="shared" si="140"/>
        <v>67.83286360516469</v>
      </c>
    </row>
    <row r="907" spans="1:21" x14ac:dyDescent="0.25">
      <c r="A907" s="4">
        <v>51121020500</v>
      </c>
      <c r="B907" s="7" t="s">
        <v>884</v>
      </c>
      <c r="C907" s="29">
        <f t="array" ref="C907">SUMPRODUCT($D$9:$D$13, TRANSPOSE(Q907:U907))</f>
        <v>44.535367685391471</v>
      </c>
      <c r="E907" s="9">
        <v>0</v>
      </c>
      <c r="F907" s="9">
        <v>1</v>
      </c>
      <c r="G907" s="9">
        <v>0</v>
      </c>
      <c r="H907" s="9">
        <v>0</v>
      </c>
      <c r="I907" s="9">
        <v>2</v>
      </c>
      <c r="K907" s="15">
        <f t="shared" si="131"/>
        <v>-0.70655066094229046</v>
      </c>
      <c r="L907" s="15">
        <f t="shared" si="132"/>
        <v>2.2859331127743943</v>
      </c>
      <c r="M907" s="15">
        <f t="shared" si="133"/>
        <v>-0.36297485014772385</v>
      </c>
      <c r="N907" s="15">
        <f t="shared" si="134"/>
        <v>-1.0779023132969505</v>
      </c>
      <c r="O907" s="15">
        <f t="shared" si="135"/>
        <v>-2.195612067581152E-3</v>
      </c>
      <c r="Q907" s="15">
        <f t="shared" si="136"/>
        <v>23.992287970867398</v>
      </c>
      <c r="R907" s="15">
        <f t="shared" si="137"/>
        <v>98.887091404282984</v>
      </c>
      <c r="S907" s="15">
        <f t="shared" si="138"/>
        <v>35.831183581077589</v>
      </c>
      <c r="T907" s="15">
        <f t="shared" si="139"/>
        <v>14.05386764886503</v>
      </c>
      <c r="U907" s="15">
        <f t="shared" si="140"/>
        <v>49.912407821864349</v>
      </c>
    </row>
    <row r="908" spans="1:21" x14ac:dyDescent="0.25">
      <c r="A908" s="4">
        <v>51121020600</v>
      </c>
      <c r="B908" s="7" t="s">
        <v>885</v>
      </c>
      <c r="C908" s="29">
        <f t="array" ref="C908">SUMPRODUCT($D$9:$D$13, TRANSPOSE(Q908:U908))</f>
        <v>44.535367685391471</v>
      </c>
      <c r="E908" s="9">
        <v>0</v>
      </c>
      <c r="F908" s="9">
        <v>1</v>
      </c>
      <c r="G908" s="9">
        <v>0</v>
      </c>
      <c r="H908" s="9">
        <v>0</v>
      </c>
      <c r="I908" s="9">
        <v>2</v>
      </c>
      <c r="K908" s="15">
        <f t="shared" si="131"/>
        <v>-0.70655066094229046</v>
      </c>
      <c r="L908" s="15">
        <f t="shared" si="132"/>
        <v>2.2859331127743943</v>
      </c>
      <c r="M908" s="15">
        <f t="shared" si="133"/>
        <v>-0.36297485014772385</v>
      </c>
      <c r="N908" s="15">
        <f t="shared" si="134"/>
        <v>-1.0779023132969505</v>
      </c>
      <c r="O908" s="15">
        <f t="shared" si="135"/>
        <v>-2.195612067581152E-3</v>
      </c>
      <c r="Q908" s="15">
        <f t="shared" si="136"/>
        <v>23.992287970867398</v>
      </c>
      <c r="R908" s="15">
        <f t="shared" si="137"/>
        <v>98.887091404282984</v>
      </c>
      <c r="S908" s="15">
        <f t="shared" si="138"/>
        <v>35.831183581077589</v>
      </c>
      <c r="T908" s="15">
        <f t="shared" si="139"/>
        <v>14.05386764886503</v>
      </c>
      <c r="U908" s="15">
        <f t="shared" si="140"/>
        <v>49.912407821864349</v>
      </c>
    </row>
    <row r="909" spans="1:21" x14ac:dyDescent="0.25">
      <c r="A909" s="4">
        <v>51121020700</v>
      </c>
      <c r="B909" s="7" t="s">
        <v>886</v>
      </c>
      <c r="C909" s="29">
        <f t="array" ref="C909">SUMPRODUCT($D$9:$D$13, TRANSPOSE(Q909:U909))</f>
        <v>57.329258347703529</v>
      </c>
      <c r="E909" s="9">
        <v>0</v>
      </c>
      <c r="F909" s="9">
        <v>1</v>
      </c>
      <c r="G909" s="9">
        <v>0</v>
      </c>
      <c r="H909" s="9">
        <v>1</v>
      </c>
      <c r="I909" s="9">
        <v>3</v>
      </c>
      <c r="K909" s="15">
        <f t="shared" si="131"/>
        <v>-0.70655066094229046</v>
      </c>
      <c r="L909" s="15">
        <f t="shared" si="132"/>
        <v>2.2859331127743943</v>
      </c>
      <c r="M909" s="15">
        <f t="shared" si="133"/>
        <v>-0.36297485014772385</v>
      </c>
      <c r="N909" s="15">
        <f t="shared" si="134"/>
        <v>0.25601054293749775</v>
      </c>
      <c r="O909" s="15">
        <f t="shared" si="135"/>
        <v>0.46303018936321672</v>
      </c>
      <c r="Q909" s="15">
        <f t="shared" si="136"/>
        <v>23.992287970867398</v>
      </c>
      <c r="R909" s="15">
        <f t="shared" si="137"/>
        <v>98.887091404282984</v>
      </c>
      <c r="S909" s="15">
        <f t="shared" si="138"/>
        <v>35.831183581077589</v>
      </c>
      <c r="T909" s="15">
        <f t="shared" si="139"/>
        <v>60.102865177124933</v>
      </c>
      <c r="U909" s="15">
        <f t="shared" si="140"/>
        <v>67.83286360516469</v>
      </c>
    </row>
    <row r="910" spans="1:21" x14ac:dyDescent="0.25">
      <c r="A910" s="4">
        <v>51121020800</v>
      </c>
      <c r="B910" s="7" t="s">
        <v>887</v>
      </c>
      <c r="C910" s="29">
        <f t="array" ref="C910">SUMPRODUCT($D$9:$D$13, TRANSPOSE(Q910:U910))</f>
        <v>44.169631493732126</v>
      </c>
      <c r="E910" s="9">
        <v>0</v>
      </c>
      <c r="F910" s="9">
        <v>0</v>
      </c>
      <c r="G910" s="9">
        <v>0</v>
      </c>
      <c r="H910" s="9">
        <v>1</v>
      </c>
      <c r="I910" s="9">
        <v>3</v>
      </c>
      <c r="K910" s="15">
        <f t="shared" si="131"/>
        <v>-0.70655066094229046</v>
      </c>
      <c r="L910" s="15">
        <f t="shared" si="132"/>
        <v>-0.43745811914256699</v>
      </c>
      <c r="M910" s="15">
        <f t="shared" si="133"/>
        <v>-0.36297485014772385</v>
      </c>
      <c r="N910" s="15">
        <f t="shared" si="134"/>
        <v>0.25601054293749775</v>
      </c>
      <c r="O910" s="15">
        <f t="shared" si="135"/>
        <v>0.46303018936321672</v>
      </c>
      <c r="Q910" s="15">
        <f t="shared" si="136"/>
        <v>23.992287970867398</v>
      </c>
      <c r="R910" s="15">
        <f t="shared" si="137"/>
        <v>33.088957134426003</v>
      </c>
      <c r="S910" s="15">
        <f t="shared" si="138"/>
        <v>35.831183581077589</v>
      </c>
      <c r="T910" s="15">
        <f t="shared" si="139"/>
        <v>60.102865177124933</v>
      </c>
      <c r="U910" s="15">
        <f t="shared" si="140"/>
        <v>67.83286360516469</v>
      </c>
    </row>
    <row r="911" spans="1:21" x14ac:dyDescent="0.25">
      <c r="A911" s="4">
        <v>51121020900</v>
      </c>
      <c r="B911" s="7" t="s">
        <v>888</v>
      </c>
      <c r="C911" s="29">
        <f t="array" ref="C911">SUMPRODUCT($D$9:$D$13, TRANSPOSE(Q911:U911))</f>
        <v>31.375740831420075</v>
      </c>
      <c r="E911" s="9">
        <v>0</v>
      </c>
      <c r="F911" s="9">
        <v>0</v>
      </c>
      <c r="G911" s="9">
        <v>0</v>
      </c>
      <c r="H911" s="9">
        <v>0</v>
      </c>
      <c r="I911" s="9">
        <v>2</v>
      </c>
      <c r="K911" s="15">
        <f t="shared" si="131"/>
        <v>-0.70655066094229046</v>
      </c>
      <c r="L911" s="15">
        <f t="shared" si="132"/>
        <v>-0.43745811914256699</v>
      </c>
      <c r="M911" s="15">
        <f t="shared" si="133"/>
        <v>-0.36297485014772385</v>
      </c>
      <c r="N911" s="15">
        <f t="shared" si="134"/>
        <v>-1.0779023132969505</v>
      </c>
      <c r="O911" s="15">
        <f t="shared" si="135"/>
        <v>-2.195612067581152E-3</v>
      </c>
      <c r="Q911" s="15">
        <f t="shared" si="136"/>
        <v>23.992287970867398</v>
      </c>
      <c r="R911" s="15">
        <f t="shared" si="137"/>
        <v>33.088957134426003</v>
      </c>
      <c r="S911" s="15">
        <f t="shared" si="138"/>
        <v>35.831183581077589</v>
      </c>
      <c r="T911" s="15">
        <f t="shared" si="139"/>
        <v>14.05386764886503</v>
      </c>
      <c r="U911" s="15">
        <f t="shared" si="140"/>
        <v>49.912407821864349</v>
      </c>
    </row>
    <row r="912" spans="1:21" x14ac:dyDescent="0.25">
      <c r="A912" s="4">
        <v>51121021000</v>
      </c>
      <c r="B912" s="7" t="s">
        <v>889</v>
      </c>
      <c r="C912" s="29">
        <f t="array" ref="C912">SUMPRODUCT($D$9:$D$13, TRANSPOSE(Q912:U912))</f>
        <v>44.169631493732126</v>
      </c>
      <c r="E912" s="9">
        <v>0</v>
      </c>
      <c r="F912" s="9">
        <v>0</v>
      </c>
      <c r="G912" s="9">
        <v>0</v>
      </c>
      <c r="H912" s="9">
        <v>1</v>
      </c>
      <c r="I912" s="9">
        <v>3</v>
      </c>
      <c r="K912" s="15">
        <f t="shared" si="131"/>
        <v>-0.70655066094229046</v>
      </c>
      <c r="L912" s="15">
        <f t="shared" si="132"/>
        <v>-0.43745811914256699</v>
      </c>
      <c r="M912" s="15">
        <f t="shared" si="133"/>
        <v>-0.36297485014772385</v>
      </c>
      <c r="N912" s="15">
        <f t="shared" si="134"/>
        <v>0.25601054293749775</v>
      </c>
      <c r="O912" s="15">
        <f t="shared" si="135"/>
        <v>0.46303018936321672</v>
      </c>
      <c r="Q912" s="15">
        <f t="shared" si="136"/>
        <v>23.992287970867398</v>
      </c>
      <c r="R912" s="15">
        <f t="shared" si="137"/>
        <v>33.088957134426003</v>
      </c>
      <c r="S912" s="15">
        <f t="shared" si="138"/>
        <v>35.831183581077589</v>
      </c>
      <c r="T912" s="15">
        <f t="shared" si="139"/>
        <v>60.102865177124933</v>
      </c>
      <c r="U912" s="15">
        <f t="shared" si="140"/>
        <v>67.83286360516469</v>
      </c>
    </row>
    <row r="913" spans="1:21" x14ac:dyDescent="0.25">
      <c r="A913" s="4">
        <v>51121021100</v>
      </c>
      <c r="B913" s="7" t="s">
        <v>890</v>
      </c>
      <c r="C913" s="29">
        <f t="array" ref="C913">SUMPRODUCT($D$9:$D$13, TRANSPOSE(Q913:U913))</f>
        <v>44.169631493732126</v>
      </c>
      <c r="E913" s="9">
        <v>0</v>
      </c>
      <c r="F913" s="9">
        <v>0</v>
      </c>
      <c r="G913" s="9">
        <v>0</v>
      </c>
      <c r="H913" s="9">
        <v>1</v>
      </c>
      <c r="I913" s="9">
        <v>3</v>
      </c>
      <c r="K913" s="15">
        <f t="shared" si="131"/>
        <v>-0.70655066094229046</v>
      </c>
      <c r="L913" s="15">
        <f t="shared" si="132"/>
        <v>-0.43745811914256699</v>
      </c>
      <c r="M913" s="15">
        <f t="shared" si="133"/>
        <v>-0.36297485014772385</v>
      </c>
      <c r="N913" s="15">
        <f t="shared" si="134"/>
        <v>0.25601054293749775</v>
      </c>
      <c r="O913" s="15">
        <f t="shared" si="135"/>
        <v>0.46303018936321672</v>
      </c>
      <c r="Q913" s="15">
        <f t="shared" si="136"/>
        <v>23.992287970867398</v>
      </c>
      <c r="R913" s="15">
        <f t="shared" si="137"/>
        <v>33.088957134426003</v>
      </c>
      <c r="S913" s="15">
        <f t="shared" si="138"/>
        <v>35.831183581077589</v>
      </c>
      <c r="T913" s="15">
        <f t="shared" si="139"/>
        <v>60.102865177124933</v>
      </c>
      <c r="U913" s="15">
        <f t="shared" si="140"/>
        <v>67.83286360516469</v>
      </c>
    </row>
    <row r="914" spans="1:21" x14ac:dyDescent="0.25">
      <c r="A914" s="4">
        <v>51121021200</v>
      </c>
      <c r="B914" s="7" t="s">
        <v>891</v>
      </c>
      <c r="C914" s="29">
        <f t="array" ref="C914">SUMPRODUCT($D$9:$D$13, TRANSPOSE(Q914:U914))</f>
        <v>44.169631493732126</v>
      </c>
      <c r="E914" s="9">
        <v>0</v>
      </c>
      <c r="F914" s="9">
        <v>0</v>
      </c>
      <c r="G914" s="9">
        <v>0</v>
      </c>
      <c r="H914" s="9">
        <v>1</v>
      </c>
      <c r="I914" s="9">
        <v>3</v>
      </c>
      <c r="K914" s="15">
        <f t="shared" si="131"/>
        <v>-0.70655066094229046</v>
      </c>
      <c r="L914" s="15">
        <f t="shared" si="132"/>
        <v>-0.43745811914256699</v>
      </c>
      <c r="M914" s="15">
        <f t="shared" si="133"/>
        <v>-0.36297485014772385</v>
      </c>
      <c r="N914" s="15">
        <f t="shared" si="134"/>
        <v>0.25601054293749775</v>
      </c>
      <c r="O914" s="15">
        <f t="shared" si="135"/>
        <v>0.46303018936321672</v>
      </c>
      <c r="Q914" s="15">
        <f t="shared" si="136"/>
        <v>23.992287970867398</v>
      </c>
      <c r="R914" s="15">
        <f t="shared" si="137"/>
        <v>33.088957134426003</v>
      </c>
      <c r="S914" s="15">
        <f t="shared" si="138"/>
        <v>35.831183581077589</v>
      </c>
      <c r="T914" s="15">
        <f t="shared" si="139"/>
        <v>60.102865177124933</v>
      </c>
      <c r="U914" s="15">
        <f t="shared" si="140"/>
        <v>67.83286360516469</v>
      </c>
    </row>
    <row r="915" spans="1:21" x14ac:dyDescent="0.25">
      <c r="A915" s="4">
        <v>51121021300</v>
      </c>
      <c r="B915" s="7" t="s">
        <v>892</v>
      </c>
      <c r="C915" s="29">
        <f t="array" ref="C915">SUMPRODUCT($D$9:$D$13, TRANSPOSE(Q915:U915))</f>
        <v>31.375740831420075</v>
      </c>
      <c r="E915" s="9">
        <v>0</v>
      </c>
      <c r="F915" s="9">
        <v>0</v>
      </c>
      <c r="G915" s="9">
        <v>0</v>
      </c>
      <c r="H915" s="9">
        <v>0</v>
      </c>
      <c r="I915" s="9">
        <v>2</v>
      </c>
      <c r="K915" s="15">
        <f t="shared" si="131"/>
        <v>-0.70655066094229046</v>
      </c>
      <c r="L915" s="15">
        <f t="shared" si="132"/>
        <v>-0.43745811914256699</v>
      </c>
      <c r="M915" s="15">
        <f t="shared" si="133"/>
        <v>-0.36297485014772385</v>
      </c>
      <c r="N915" s="15">
        <f t="shared" si="134"/>
        <v>-1.0779023132969505</v>
      </c>
      <c r="O915" s="15">
        <f t="shared" si="135"/>
        <v>-2.195612067581152E-3</v>
      </c>
      <c r="Q915" s="15">
        <f t="shared" si="136"/>
        <v>23.992287970867398</v>
      </c>
      <c r="R915" s="15">
        <f t="shared" si="137"/>
        <v>33.088957134426003</v>
      </c>
      <c r="S915" s="15">
        <f t="shared" si="138"/>
        <v>35.831183581077589</v>
      </c>
      <c r="T915" s="15">
        <f t="shared" si="139"/>
        <v>14.05386764886503</v>
      </c>
      <c r="U915" s="15">
        <f t="shared" si="140"/>
        <v>49.912407821864349</v>
      </c>
    </row>
    <row r="916" spans="1:21" x14ac:dyDescent="0.25">
      <c r="A916" s="4">
        <v>51121021400</v>
      </c>
      <c r="B916" s="7" t="s">
        <v>893</v>
      </c>
      <c r="C916" s="29">
        <f t="array" ref="C916">SUMPRODUCT($D$9:$D$13, TRANSPOSE(Q916:U916))</f>
        <v>31.375740831420075</v>
      </c>
      <c r="E916" s="9">
        <v>0</v>
      </c>
      <c r="F916" s="9">
        <v>0</v>
      </c>
      <c r="G916" s="9">
        <v>0</v>
      </c>
      <c r="H916" s="9">
        <v>0</v>
      </c>
      <c r="I916" s="9">
        <v>2</v>
      </c>
      <c r="K916" s="15">
        <f t="shared" si="131"/>
        <v>-0.70655066094229046</v>
      </c>
      <c r="L916" s="15">
        <f t="shared" si="132"/>
        <v>-0.43745811914256699</v>
      </c>
      <c r="M916" s="15">
        <f t="shared" si="133"/>
        <v>-0.36297485014772385</v>
      </c>
      <c r="N916" s="15">
        <f t="shared" si="134"/>
        <v>-1.0779023132969505</v>
      </c>
      <c r="O916" s="15">
        <f t="shared" si="135"/>
        <v>-2.195612067581152E-3</v>
      </c>
      <c r="Q916" s="15">
        <f t="shared" si="136"/>
        <v>23.992287970867398</v>
      </c>
      <c r="R916" s="15">
        <f t="shared" si="137"/>
        <v>33.088957134426003</v>
      </c>
      <c r="S916" s="15">
        <f t="shared" si="138"/>
        <v>35.831183581077589</v>
      </c>
      <c r="T916" s="15">
        <f t="shared" si="139"/>
        <v>14.05386764886503</v>
      </c>
      <c r="U916" s="15">
        <f t="shared" si="140"/>
        <v>49.912407821864349</v>
      </c>
    </row>
    <row r="917" spans="1:21" x14ac:dyDescent="0.25">
      <c r="A917" s="4">
        <v>51121021500</v>
      </c>
      <c r="B917" s="7" t="s">
        <v>894</v>
      </c>
      <c r="C917" s="29">
        <f t="array" ref="C917">SUMPRODUCT($D$9:$D$13, TRANSPOSE(Q917:U917))</f>
        <v>44.169631493732126</v>
      </c>
      <c r="E917" s="9">
        <v>0</v>
      </c>
      <c r="F917" s="9">
        <v>0</v>
      </c>
      <c r="G917" s="9">
        <v>0</v>
      </c>
      <c r="H917" s="9">
        <v>1</v>
      </c>
      <c r="I917" s="9">
        <v>3</v>
      </c>
      <c r="K917" s="15">
        <f t="shared" si="131"/>
        <v>-0.70655066094229046</v>
      </c>
      <c r="L917" s="15">
        <f t="shared" si="132"/>
        <v>-0.43745811914256699</v>
      </c>
      <c r="M917" s="15">
        <f t="shared" si="133"/>
        <v>-0.36297485014772385</v>
      </c>
      <c r="N917" s="15">
        <f t="shared" si="134"/>
        <v>0.25601054293749775</v>
      </c>
      <c r="O917" s="15">
        <f t="shared" si="135"/>
        <v>0.46303018936321672</v>
      </c>
      <c r="Q917" s="15">
        <f t="shared" si="136"/>
        <v>23.992287970867398</v>
      </c>
      <c r="R917" s="15">
        <f t="shared" si="137"/>
        <v>33.088957134426003</v>
      </c>
      <c r="S917" s="15">
        <f t="shared" si="138"/>
        <v>35.831183581077589</v>
      </c>
      <c r="T917" s="15">
        <f t="shared" si="139"/>
        <v>60.102865177124933</v>
      </c>
      <c r="U917" s="15">
        <f t="shared" si="140"/>
        <v>67.83286360516469</v>
      </c>
    </row>
    <row r="918" spans="1:21" x14ac:dyDescent="0.25">
      <c r="A918" s="4">
        <v>51125950100</v>
      </c>
      <c r="B918" s="7" t="s">
        <v>895</v>
      </c>
      <c r="C918" s="29">
        <f t="array" ref="C918">SUMPRODUCT($D$9:$D$13, TRANSPOSE(Q918:U918))</f>
        <v>24.903280736905355</v>
      </c>
      <c r="E918" s="9">
        <v>0</v>
      </c>
      <c r="F918" s="9">
        <v>0</v>
      </c>
      <c r="G918" s="9">
        <v>0</v>
      </c>
      <c r="H918" s="9">
        <v>0</v>
      </c>
      <c r="I918" s="9">
        <v>0</v>
      </c>
      <c r="K918" s="15">
        <f t="shared" si="131"/>
        <v>-0.70655066094229046</v>
      </c>
      <c r="L918" s="15">
        <f t="shared" si="132"/>
        <v>-0.43745811914256699</v>
      </c>
      <c r="M918" s="15">
        <f t="shared" si="133"/>
        <v>-0.36297485014772385</v>
      </c>
      <c r="N918" s="15">
        <f t="shared" si="134"/>
        <v>-1.0779023132969505</v>
      </c>
      <c r="O918" s="15">
        <f t="shared" si="135"/>
        <v>-0.9326472149291769</v>
      </c>
      <c r="Q918" s="15">
        <f t="shared" si="136"/>
        <v>23.992287970867398</v>
      </c>
      <c r="R918" s="15">
        <f t="shared" si="137"/>
        <v>33.088957134426003</v>
      </c>
      <c r="S918" s="15">
        <f t="shared" si="138"/>
        <v>35.831183581077589</v>
      </c>
      <c r="T918" s="15">
        <f t="shared" si="139"/>
        <v>14.05386764886503</v>
      </c>
      <c r="U918" s="15">
        <f t="shared" si="140"/>
        <v>17.550107349290748</v>
      </c>
    </row>
    <row r="919" spans="1:21" x14ac:dyDescent="0.25">
      <c r="A919" s="4">
        <v>51125950200</v>
      </c>
      <c r="B919" s="7" t="s">
        <v>896</v>
      </c>
      <c r="C919" s="29">
        <f t="array" ref="C919">SUMPRODUCT($D$9:$D$13, TRANSPOSE(Q919:U919))</f>
        <v>24.903280736905355</v>
      </c>
      <c r="E919" s="9">
        <v>0</v>
      </c>
      <c r="F919" s="9">
        <v>0</v>
      </c>
      <c r="G919" s="9">
        <v>0</v>
      </c>
      <c r="H919" s="9">
        <v>0</v>
      </c>
      <c r="I919" s="9">
        <v>0</v>
      </c>
      <c r="K919" s="15">
        <f t="shared" ref="K919:K982" si="141" xml:space="preserve"> STANDARDIZE(E919,K$16,K$17)*$F$9</f>
        <v>-0.70655066094229046</v>
      </c>
      <c r="L919" s="15">
        <f t="shared" ref="L919:L982" si="142" xml:space="preserve"> STANDARDIZE(F919,L$16,L$17)*$F$10</f>
        <v>-0.43745811914256699</v>
      </c>
      <c r="M919" s="15">
        <f t="shared" ref="M919:M982" si="143" xml:space="preserve"> STANDARDIZE(G919,M$16,M$17)*$F$11</f>
        <v>-0.36297485014772385</v>
      </c>
      <c r="N919" s="15">
        <f t="shared" ref="N919:N982" si="144" xml:space="preserve"> STANDARDIZE(H919,N$16,N$17)*$F$12</f>
        <v>-1.0779023132969505</v>
      </c>
      <c r="O919" s="15">
        <f t="shared" ref="O919:O982" si="145" xml:space="preserve"> STANDARDIZE(I919,O$16,O$17)*$F$13</f>
        <v>-0.9326472149291769</v>
      </c>
      <c r="Q919" s="15">
        <f t="shared" ref="Q919:Q982" si="146">_xlfn.NORM.S.DIST(K919,1)*100</f>
        <v>23.992287970867398</v>
      </c>
      <c r="R919" s="15">
        <f t="shared" ref="R919:R982" si="147">_xlfn.NORM.S.DIST(L919,1)*100</f>
        <v>33.088957134426003</v>
      </c>
      <c r="S919" s="15">
        <f t="shared" ref="S919:S982" si="148">_xlfn.NORM.S.DIST(M919,1)*100</f>
        <v>35.831183581077589</v>
      </c>
      <c r="T919" s="15">
        <f t="shared" ref="T919:T982" si="149">_xlfn.NORM.S.DIST(N919,1)*100</f>
        <v>14.05386764886503</v>
      </c>
      <c r="U919" s="15">
        <f t="shared" ref="U919:U982" si="150">_xlfn.NORM.S.DIST(O919,1)*100</f>
        <v>17.550107349290748</v>
      </c>
    </row>
    <row r="920" spans="1:21" x14ac:dyDescent="0.25">
      <c r="A920" s="4">
        <v>51125950300</v>
      </c>
      <c r="B920" s="7" t="s">
        <v>897</v>
      </c>
      <c r="C920" s="29">
        <f t="array" ref="C920">SUMPRODUCT($D$9:$D$13, TRANSPOSE(Q920:U920))</f>
        <v>24.903280736905355</v>
      </c>
      <c r="E920" s="9">
        <v>0</v>
      </c>
      <c r="F920" s="9">
        <v>0</v>
      </c>
      <c r="G920" s="9">
        <v>0</v>
      </c>
      <c r="H920" s="9">
        <v>0</v>
      </c>
      <c r="I920" s="9">
        <v>0</v>
      </c>
      <c r="K920" s="15">
        <f t="shared" si="141"/>
        <v>-0.70655066094229046</v>
      </c>
      <c r="L920" s="15">
        <f t="shared" si="142"/>
        <v>-0.43745811914256699</v>
      </c>
      <c r="M920" s="15">
        <f t="shared" si="143"/>
        <v>-0.36297485014772385</v>
      </c>
      <c r="N920" s="15">
        <f t="shared" si="144"/>
        <v>-1.0779023132969505</v>
      </c>
      <c r="O920" s="15">
        <f t="shared" si="145"/>
        <v>-0.9326472149291769</v>
      </c>
      <c r="Q920" s="15">
        <f t="shared" si="146"/>
        <v>23.992287970867398</v>
      </c>
      <c r="R920" s="15">
        <f t="shared" si="147"/>
        <v>33.088957134426003</v>
      </c>
      <c r="S920" s="15">
        <f t="shared" si="148"/>
        <v>35.831183581077589</v>
      </c>
      <c r="T920" s="15">
        <f t="shared" si="149"/>
        <v>14.05386764886503</v>
      </c>
      <c r="U920" s="15">
        <f t="shared" si="150"/>
        <v>17.550107349290748</v>
      </c>
    </row>
    <row r="921" spans="1:21" x14ac:dyDescent="0.25">
      <c r="A921" s="4">
        <v>51127700100</v>
      </c>
      <c r="B921" s="7" t="s">
        <v>898</v>
      </c>
      <c r="C921" s="29">
        <f t="array" ref="C921">SUMPRODUCT($D$9:$D$13, TRANSPOSE(Q921:U921))</f>
        <v>24.903280736905355</v>
      </c>
      <c r="E921" s="9">
        <v>0</v>
      </c>
      <c r="F921" s="9">
        <v>0</v>
      </c>
      <c r="G921" s="9">
        <v>0</v>
      </c>
      <c r="H921" s="9">
        <v>0</v>
      </c>
      <c r="I921" s="9">
        <v>0</v>
      </c>
      <c r="K921" s="15">
        <f t="shared" si="141"/>
        <v>-0.70655066094229046</v>
      </c>
      <c r="L921" s="15">
        <f t="shared" si="142"/>
        <v>-0.43745811914256699</v>
      </c>
      <c r="M921" s="15">
        <f t="shared" si="143"/>
        <v>-0.36297485014772385</v>
      </c>
      <c r="N921" s="15">
        <f t="shared" si="144"/>
        <v>-1.0779023132969505</v>
      </c>
      <c r="O921" s="15">
        <f t="shared" si="145"/>
        <v>-0.9326472149291769</v>
      </c>
      <c r="Q921" s="15">
        <f t="shared" si="146"/>
        <v>23.992287970867398</v>
      </c>
      <c r="R921" s="15">
        <f t="shared" si="147"/>
        <v>33.088957134426003</v>
      </c>
      <c r="S921" s="15">
        <f t="shared" si="148"/>
        <v>35.831183581077589</v>
      </c>
      <c r="T921" s="15">
        <f t="shared" si="149"/>
        <v>14.05386764886503</v>
      </c>
      <c r="U921" s="15">
        <f t="shared" si="150"/>
        <v>17.550107349290748</v>
      </c>
    </row>
    <row r="922" spans="1:21" x14ac:dyDescent="0.25">
      <c r="A922" s="4">
        <v>51127700200</v>
      </c>
      <c r="B922" s="7" t="s">
        <v>899</v>
      </c>
      <c r="C922" s="29">
        <f t="array" ref="C922">SUMPRODUCT($D$9:$D$13, TRANSPOSE(Q922:U922))</f>
        <v>24.903280736905355</v>
      </c>
      <c r="E922" s="9">
        <v>0</v>
      </c>
      <c r="F922" s="9">
        <v>0</v>
      </c>
      <c r="G922" s="9">
        <v>0</v>
      </c>
      <c r="H922" s="9">
        <v>0</v>
      </c>
      <c r="I922" s="9">
        <v>0</v>
      </c>
      <c r="K922" s="15">
        <f t="shared" si="141"/>
        <v>-0.70655066094229046</v>
      </c>
      <c r="L922" s="15">
        <f t="shared" si="142"/>
        <v>-0.43745811914256699</v>
      </c>
      <c r="M922" s="15">
        <f t="shared" si="143"/>
        <v>-0.36297485014772385</v>
      </c>
      <c r="N922" s="15">
        <f t="shared" si="144"/>
        <v>-1.0779023132969505</v>
      </c>
      <c r="O922" s="15">
        <f t="shared" si="145"/>
        <v>-0.9326472149291769</v>
      </c>
      <c r="Q922" s="15">
        <f t="shared" si="146"/>
        <v>23.992287970867398</v>
      </c>
      <c r="R922" s="15">
        <f t="shared" si="147"/>
        <v>33.088957134426003</v>
      </c>
      <c r="S922" s="15">
        <f t="shared" si="148"/>
        <v>35.831183581077589</v>
      </c>
      <c r="T922" s="15">
        <f t="shared" si="149"/>
        <v>14.05386764886503</v>
      </c>
      <c r="U922" s="15">
        <f t="shared" si="150"/>
        <v>17.550107349290748</v>
      </c>
    </row>
    <row r="923" spans="1:21" x14ac:dyDescent="0.25">
      <c r="A923" s="4">
        <v>51127700300</v>
      </c>
      <c r="B923" s="7" t="s">
        <v>900</v>
      </c>
      <c r="C923" s="29">
        <f t="array" ref="C923">SUMPRODUCT($D$9:$D$13, TRANSPOSE(Q923:U923))</f>
        <v>24.903280736905355</v>
      </c>
      <c r="E923" s="9">
        <v>0</v>
      </c>
      <c r="F923" s="9">
        <v>0</v>
      </c>
      <c r="G923" s="9">
        <v>0</v>
      </c>
      <c r="H923" s="9">
        <v>0</v>
      </c>
      <c r="I923" s="9">
        <v>0</v>
      </c>
      <c r="K923" s="15">
        <f t="shared" si="141"/>
        <v>-0.70655066094229046</v>
      </c>
      <c r="L923" s="15">
        <f t="shared" si="142"/>
        <v>-0.43745811914256699</v>
      </c>
      <c r="M923" s="15">
        <f t="shared" si="143"/>
        <v>-0.36297485014772385</v>
      </c>
      <c r="N923" s="15">
        <f t="shared" si="144"/>
        <v>-1.0779023132969505</v>
      </c>
      <c r="O923" s="15">
        <f t="shared" si="145"/>
        <v>-0.9326472149291769</v>
      </c>
      <c r="Q923" s="15">
        <f t="shared" si="146"/>
        <v>23.992287970867398</v>
      </c>
      <c r="R923" s="15">
        <f t="shared" si="147"/>
        <v>33.088957134426003</v>
      </c>
      <c r="S923" s="15">
        <f t="shared" si="148"/>
        <v>35.831183581077589</v>
      </c>
      <c r="T923" s="15">
        <f t="shared" si="149"/>
        <v>14.05386764886503</v>
      </c>
      <c r="U923" s="15">
        <f t="shared" si="150"/>
        <v>17.550107349290748</v>
      </c>
    </row>
    <row r="924" spans="1:21" x14ac:dyDescent="0.25">
      <c r="A924" s="4">
        <v>51131930100</v>
      </c>
      <c r="B924" s="7" t="s">
        <v>901</v>
      </c>
      <c r="C924" s="29">
        <f t="array" ref="C924">SUMPRODUCT($D$9:$D$13, TRANSPOSE(Q924:U924))</f>
        <v>38.53509577840515</v>
      </c>
      <c r="E924" s="9">
        <v>1</v>
      </c>
      <c r="F924" s="9">
        <v>0</v>
      </c>
      <c r="G924" s="9">
        <v>0</v>
      </c>
      <c r="H924" s="9">
        <v>0</v>
      </c>
      <c r="I924" s="9">
        <v>0</v>
      </c>
      <c r="K924" s="15">
        <f t="shared" si="141"/>
        <v>1.4153266782969973</v>
      </c>
      <c r="L924" s="15">
        <f t="shared" si="142"/>
        <v>-0.43745811914256699</v>
      </c>
      <c r="M924" s="15">
        <f t="shared" si="143"/>
        <v>-0.36297485014772385</v>
      </c>
      <c r="N924" s="15">
        <f t="shared" si="144"/>
        <v>-1.0779023132969505</v>
      </c>
      <c r="O924" s="15">
        <f t="shared" si="145"/>
        <v>-0.9326472149291769</v>
      </c>
      <c r="Q924" s="15">
        <f t="shared" si="146"/>
        <v>92.151363178366353</v>
      </c>
      <c r="R924" s="15">
        <f t="shared" si="147"/>
        <v>33.088957134426003</v>
      </c>
      <c r="S924" s="15">
        <f t="shared" si="148"/>
        <v>35.831183581077589</v>
      </c>
      <c r="T924" s="15">
        <f t="shared" si="149"/>
        <v>14.05386764886503</v>
      </c>
      <c r="U924" s="15">
        <f t="shared" si="150"/>
        <v>17.550107349290748</v>
      </c>
    </row>
    <row r="925" spans="1:21" x14ac:dyDescent="0.25">
      <c r="A925" s="4">
        <v>51131930200</v>
      </c>
      <c r="B925" s="7" t="s">
        <v>902</v>
      </c>
      <c r="C925" s="29">
        <f t="array" ref="C925">SUMPRODUCT($D$9:$D$13, TRANSPOSE(Q925:U925))</f>
        <v>38.53509577840515</v>
      </c>
      <c r="E925" s="9">
        <v>1</v>
      </c>
      <c r="F925" s="9">
        <v>0</v>
      </c>
      <c r="G925" s="9">
        <v>0</v>
      </c>
      <c r="H925" s="9">
        <v>0</v>
      </c>
      <c r="I925" s="9">
        <v>0</v>
      </c>
      <c r="K925" s="15">
        <f t="shared" si="141"/>
        <v>1.4153266782969973</v>
      </c>
      <c r="L925" s="15">
        <f t="shared" si="142"/>
        <v>-0.43745811914256699</v>
      </c>
      <c r="M925" s="15">
        <f t="shared" si="143"/>
        <v>-0.36297485014772385</v>
      </c>
      <c r="N925" s="15">
        <f t="shared" si="144"/>
        <v>-1.0779023132969505</v>
      </c>
      <c r="O925" s="15">
        <f t="shared" si="145"/>
        <v>-0.9326472149291769</v>
      </c>
      <c r="Q925" s="15">
        <f t="shared" si="146"/>
        <v>92.151363178366353</v>
      </c>
      <c r="R925" s="15">
        <f t="shared" si="147"/>
        <v>33.088957134426003</v>
      </c>
      <c r="S925" s="15">
        <f t="shared" si="148"/>
        <v>35.831183581077589</v>
      </c>
      <c r="T925" s="15">
        <f t="shared" si="149"/>
        <v>14.05386764886503</v>
      </c>
      <c r="U925" s="15">
        <f t="shared" si="150"/>
        <v>17.550107349290748</v>
      </c>
    </row>
    <row r="926" spans="1:21" x14ac:dyDescent="0.25">
      <c r="A926" s="4">
        <v>51131930300</v>
      </c>
      <c r="B926" s="7" t="s">
        <v>903</v>
      </c>
      <c r="C926" s="29">
        <f t="array" ref="C926">SUMPRODUCT($D$9:$D$13, TRANSPOSE(Q926:U926))</f>
        <v>51.694722632376553</v>
      </c>
      <c r="E926" s="9">
        <v>1</v>
      </c>
      <c r="F926" s="9">
        <v>1</v>
      </c>
      <c r="G926" s="9">
        <v>0</v>
      </c>
      <c r="H926" s="9">
        <v>0</v>
      </c>
      <c r="I926" s="9">
        <v>0</v>
      </c>
      <c r="K926" s="15">
        <f t="shared" si="141"/>
        <v>1.4153266782969973</v>
      </c>
      <c r="L926" s="15">
        <f t="shared" si="142"/>
        <v>2.2859331127743943</v>
      </c>
      <c r="M926" s="15">
        <f t="shared" si="143"/>
        <v>-0.36297485014772385</v>
      </c>
      <c r="N926" s="15">
        <f t="shared" si="144"/>
        <v>-1.0779023132969505</v>
      </c>
      <c r="O926" s="15">
        <f t="shared" si="145"/>
        <v>-0.9326472149291769</v>
      </c>
      <c r="Q926" s="15">
        <f t="shared" si="146"/>
        <v>92.151363178366353</v>
      </c>
      <c r="R926" s="15">
        <f t="shared" si="147"/>
        <v>98.887091404282984</v>
      </c>
      <c r="S926" s="15">
        <f t="shared" si="148"/>
        <v>35.831183581077589</v>
      </c>
      <c r="T926" s="15">
        <f t="shared" si="149"/>
        <v>14.05386764886503</v>
      </c>
      <c r="U926" s="15">
        <f t="shared" si="150"/>
        <v>17.550107349290748</v>
      </c>
    </row>
    <row r="927" spans="1:21" x14ac:dyDescent="0.25">
      <c r="A927" s="4">
        <v>51131990100</v>
      </c>
      <c r="B927" s="7" t="s">
        <v>904</v>
      </c>
      <c r="C927" s="29">
        <f t="array" ref="C927">SUMPRODUCT($D$9:$D$13, TRANSPOSE(Q927:U927))</f>
        <v>38.53509577840515</v>
      </c>
      <c r="E927" s="9">
        <v>1</v>
      </c>
      <c r="F927" s="9">
        <v>0</v>
      </c>
      <c r="G927" s="9">
        <v>0</v>
      </c>
      <c r="H927" s="9">
        <v>0</v>
      </c>
      <c r="I927" s="9">
        <v>0</v>
      </c>
      <c r="K927" s="15">
        <f t="shared" si="141"/>
        <v>1.4153266782969973</v>
      </c>
      <c r="L927" s="15">
        <f t="shared" si="142"/>
        <v>-0.43745811914256699</v>
      </c>
      <c r="M927" s="15">
        <f t="shared" si="143"/>
        <v>-0.36297485014772385</v>
      </c>
      <c r="N927" s="15">
        <f t="shared" si="144"/>
        <v>-1.0779023132969505</v>
      </c>
      <c r="O927" s="15">
        <f t="shared" si="145"/>
        <v>-0.9326472149291769</v>
      </c>
      <c r="Q927" s="15">
        <f t="shared" si="146"/>
        <v>92.151363178366353</v>
      </c>
      <c r="R927" s="15">
        <f t="shared" si="147"/>
        <v>33.088957134426003</v>
      </c>
      <c r="S927" s="15">
        <f t="shared" si="148"/>
        <v>35.831183581077589</v>
      </c>
      <c r="T927" s="15">
        <f t="shared" si="149"/>
        <v>14.05386764886503</v>
      </c>
      <c r="U927" s="15">
        <f t="shared" si="150"/>
        <v>17.550107349290748</v>
      </c>
    </row>
    <row r="928" spans="1:21" x14ac:dyDescent="0.25">
      <c r="A928" s="4">
        <v>51133020100</v>
      </c>
      <c r="B928" s="7" t="s">
        <v>905</v>
      </c>
      <c r="C928" s="29">
        <f t="array" ref="C928">SUMPRODUCT($D$9:$D$13, TRANSPOSE(Q928:U928))</f>
        <v>38.53509577840515</v>
      </c>
      <c r="E928" s="9">
        <v>1</v>
      </c>
      <c r="F928" s="9">
        <v>0</v>
      </c>
      <c r="G928" s="9">
        <v>0</v>
      </c>
      <c r="H928" s="9">
        <v>0</v>
      </c>
      <c r="I928" s="9">
        <v>0</v>
      </c>
      <c r="K928" s="15">
        <f t="shared" si="141"/>
        <v>1.4153266782969973</v>
      </c>
      <c r="L928" s="15">
        <f t="shared" si="142"/>
        <v>-0.43745811914256699</v>
      </c>
      <c r="M928" s="15">
        <f t="shared" si="143"/>
        <v>-0.36297485014772385</v>
      </c>
      <c r="N928" s="15">
        <f t="shared" si="144"/>
        <v>-1.0779023132969505</v>
      </c>
      <c r="O928" s="15">
        <f t="shared" si="145"/>
        <v>-0.9326472149291769</v>
      </c>
      <c r="Q928" s="15">
        <f t="shared" si="146"/>
        <v>92.151363178366353</v>
      </c>
      <c r="R928" s="15">
        <f t="shared" si="147"/>
        <v>33.088957134426003</v>
      </c>
      <c r="S928" s="15">
        <f t="shared" si="148"/>
        <v>35.831183581077589</v>
      </c>
      <c r="T928" s="15">
        <f t="shared" si="149"/>
        <v>14.05386764886503</v>
      </c>
      <c r="U928" s="15">
        <f t="shared" si="150"/>
        <v>17.550107349290748</v>
      </c>
    </row>
    <row r="929" spans="1:21" x14ac:dyDescent="0.25">
      <c r="A929" s="4">
        <v>51133020200</v>
      </c>
      <c r="B929" s="7" t="s">
        <v>906</v>
      </c>
      <c r="C929" s="29">
        <f t="array" ref="C929">SUMPRODUCT($D$9:$D$13, TRANSPOSE(Q929:U929))</f>
        <v>38.53509577840515</v>
      </c>
      <c r="E929" s="9">
        <v>1</v>
      </c>
      <c r="F929" s="9">
        <v>0</v>
      </c>
      <c r="G929" s="9">
        <v>0</v>
      </c>
      <c r="H929" s="9">
        <v>0</v>
      </c>
      <c r="I929" s="9">
        <v>0</v>
      </c>
      <c r="K929" s="15">
        <f t="shared" si="141"/>
        <v>1.4153266782969973</v>
      </c>
      <c r="L929" s="15">
        <f t="shared" si="142"/>
        <v>-0.43745811914256699</v>
      </c>
      <c r="M929" s="15">
        <f t="shared" si="143"/>
        <v>-0.36297485014772385</v>
      </c>
      <c r="N929" s="15">
        <f t="shared" si="144"/>
        <v>-1.0779023132969505</v>
      </c>
      <c r="O929" s="15">
        <f t="shared" si="145"/>
        <v>-0.9326472149291769</v>
      </c>
      <c r="Q929" s="15">
        <f t="shared" si="146"/>
        <v>92.151363178366353</v>
      </c>
      <c r="R929" s="15">
        <f t="shared" si="147"/>
        <v>33.088957134426003</v>
      </c>
      <c r="S929" s="15">
        <f t="shared" si="148"/>
        <v>35.831183581077589</v>
      </c>
      <c r="T929" s="15">
        <f t="shared" si="149"/>
        <v>14.05386764886503</v>
      </c>
      <c r="U929" s="15">
        <f t="shared" si="150"/>
        <v>17.550107349290748</v>
      </c>
    </row>
    <row r="930" spans="1:21" x14ac:dyDescent="0.25">
      <c r="A930" s="4">
        <v>51133020300</v>
      </c>
      <c r="B930" s="7" t="s">
        <v>907</v>
      </c>
      <c r="C930" s="29">
        <f t="array" ref="C930">SUMPRODUCT($D$9:$D$13, TRANSPOSE(Q930:U930))</f>
        <v>38.53509577840515</v>
      </c>
      <c r="E930" s="9">
        <v>1</v>
      </c>
      <c r="F930" s="9">
        <v>0</v>
      </c>
      <c r="G930" s="9">
        <v>0</v>
      </c>
      <c r="H930" s="9">
        <v>0</v>
      </c>
      <c r="I930" s="9">
        <v>0</v>
      </c>
      <c r="K930" s="15">
        <f t="shared" si="141"/>
        <v>1.4153266782969973</v>
      </c>
      <c r="L930" s="15">
        <f t="shared" si="142"/>
        <v>-0.43745811914256699</v>
      </c>
      <c r="M930" s="15">
        <f t="shared" si="143"/>
        <v>-0.36297485014772385</v>
      </c>
      <c r="N930" s="15">
        <f t="shared" si="144"/>
        <v>-1.0779023132969505</v>
      </c>
      <c r="O930" s="15">
        <f t="shared" si="145"/>
        <v>-0.9326472149291769</v>
      </c>
      <c r="Q930" s="15">
        <f t="shared" si="146"/>
        <v>92.151363178366353</v>
      </c>
      <c r="R930" s="15">
        <f t="shared" si="147"/>
        <v>33.088957134426003</v>
      </c>
      <c r="S930" s="15">
        <f t="shared" si="148"/>
        <v>35.831183581077589</v>
      </c>
      <c r="T930" s="15">
        <f t="shared" si="149"/>
        <v>14.05386764886503</v>
      </c>
      <c r="U930" s="15">
        <f t="shared" si="150"/>
        <v>17.550107349290748</v>
      </c>
    </row>
    <row r="931" spans="1:21" x14ac:dyDescent="0.25">
      <c r="A931" s="4">
        <v>51133990100</v>
      </c>
      <c r="B931" s="7" t="s">
        <v>908</v>
      </c>
      <c r="C931" s="29">
        <f t="array" ref="C931">SUMPRODUCT($D$9:$D$13, TRANSPOSE(Q931:U931))</f>
        <v>38.53509577840515</v>
      </c>
      <c r="E931" s="9">
        <v>1</v>
      </c>
      <c r="F931" s="9">
        <v>0</v>
      </c>
      <c r="G931" s="9">
        <v>0</v>
      </c>
      <c r="H931" s="9">
        <v>0</v>
      </c>
      <c r="I931" s="9">
        <v>0</v>
      </c>
      <c r="K931" s="15">
        <f t="shared" si="141"/>
        <v>1.4153266782969973</v>
      </c>
      <c r="L931" s="15">
        <f t="shared" si="142"/>
        <v>-0.43745811914256699</v>
      </c>
      <c r="M931" s="15">
        <f t="shared" si="143"/>
        <v>-0.36297485014772385</v>
      </c>
      <c r="N931" s="15">
        <f t="shared" si="144"/>
        <v>-1.0779023132969505</v>
      </c>
      <c r="O931" s="15">
        <f t="shared" si="145"/>
        <v>-0.9326472149291769</v>
      </c>
      <c r="Q931" s="15">
        <f t="shared" si="146"/>
        <v>92.151363178366353</v>
      </c>
      <c r="R931" s="15">
        <f t="shared" si="147"/>
        <v>33.088957134426003</v>
      </c>
      <c r="S931" s="15">
        <f t="shared" si="148"/>
        <v>35.831183581077589</v>
      </c>
      <c r="T931" s="15">
        <f t="shared" si="149"/>
        <v>14.05386764886503</v>
      </c>
      <c r="U931" s="15">
        <f t="shared" si="150"/>
        <v>17.550107349290748</v>
      </c>
    </row>
    <row r="932" spans="1:21" x14ac:dyDescent="0.25">
      <c r="A932" s="4">
        <v>51135000100</v>
      </c>
      <c r="B932" s="7" t="s">
        <v>909</v>
      </c>
      <c r="C932" s="29">
        <f t="array" ref="C932">SUMPRODUCT($D$9:$D$13, TRANSPOSE(Q932:U932))</f>
        <v>40.570316585759763</v>
      </c>
      <c r="E932" s="9">
        <v>0</v>
      </c>
      <c r="F932" s="9">
        <v>0</v>
      </c>
      <c r="G932" s="9">
        <v>1</v>
      </c>
      <c r="H932" s="9">
        <v>0</v>
      </c>
      <c r="I932" s="9">
        <v>1</v>
      </c>
      <c r="K932" s="15">
        <f t="shared" si="141"/>
        <v>-0.70655066094229046</v>
      </c>
      <c r="L932" s="15">
        <f t="shared" si="142"/>
        <v>-0.43745811914256699</v>
      </c>
      <c r="M932" s="15">
        <f t="shared" si="143"/>
        <v>2.7550118130581742</v>
      </c>
      <c r="N932" s="15">
        <f t="shared" si="144"/>
        <v>-1.0779023132969505</v>
      </c>
      <c r="O932" s="15">
        <f t="shared" si="145"/>
        <v>-0.46742141349837901</v>
      </c>
      <c r="Q932" s="15">
        <f t="shared" si="146"/>
        <v>23.992287970867398</v>
      </c>
      <c r="R932" s="15">
        <f t="shared" si="147"/>
        <v>33.088957134426003</v>
      </c>
      <c r="S932" s="15">
        <f t="shared" si="148"/>
        <v>99.706549917931468</v>
      </c>
      <c r="T932" s="15">
        <f t="shared" si="149"/>
        <v>14.05386764886503</v>
      </c>
      <c r="U932" s="15">
        <f t="shared" si="150"/>
        <v>32.009920256708881</v>
      </c>
    </row>
    <row r="933" spans="1:21" x14ac:dyDescent="0.25">
      <c r="A933" s="4">
        <v>51135000200</v>
      </c>
      <c r="B933" s="7" t="s">
        <v>910</v>
      </c>
      <c r="C933" s="29">
        <f t="array" ref="C933">SUMPRODUCT($D$9:$D$13, TRANSPOSE(Q933:U933))</f>
        <v>40.570316585759763</v>
      </c>
      <c r="E933" s="9">
        <v>0</v>
      </c>
      <c r="F933" s="9">
        <v>0</v>
      </c>
      <c r="G933" s="9">
        <v>1</v>
      </c>
      <c r="H933" s="9">
        <v>0</v>
      </c>
      <c r="I933" s="9">
        <v>1</v>
      </c>
      <c r="K933" s="15">
        <f t="shared" si="141"/>
        <v>-0.70655066094229046</v>
      </c>
      <c r="L933" s="15">
        <f t="shared" si="142"/>
        <v>-0.43745811914256699</v>
      </c>
      <c r="M933" s="15">
        <f t="shared" si="143"/>
        <v>2.7550118130581742</v>
      </c>
      <c r="N933" s="15">
        <f t="shared" si="144"/>
        <v>-1.0779023132969505</v>
      </c>
      <c r="O933" s="15">
        <f t="shared" si="145"/>
        <v>-0.46742141349837901</v>
      </c>
      <c r="Q933" s="15">
        <f t="shared" si="146"/>
        <v>23.992287970867398</v>
      </c>
      <c r="R933" s="15">
        <f t="shared" si="147"/>
        <v>33.088957134426003</v>
      </c>
      <c r="S933" s="15">
        <f t="shared" si="148"/>
        <v>99.706549917931468</v>
      </c>
      <c r="T933" s="15">
        <f t="shared" si="149"/>
        <v>14.05386764886503</v>
      </c>
      <c r="U933" s="15">
        <f t="shared" si="150"/>
        <v>32.009920256708881</v>
      </c>
    </row>
    <row r="934" spans="1:21" x14ac:dyDescent="0.25">
      <c r="A934" s="4">
        <v>51135000300</v>
      </c>
      <c r="B934" s="7" t="s">
        <v>911</v>
      </c>
      <c r="C934" s="29">
        <f t="array" ref="C934">SUMPRODUCT($D$9:$D$13, TRANSPOSE(Q934:U934))</f>
        <v>37.678354004276137</v>
      </c>
      <c r="E934" s="9">
        <v>0</v>
      </c>
      <c r="F934" s="9">
        <v>0</v>
      </c>
      <c r="G934" s="9">
        <v>1</v>
      </c>
      <c r="H934" s="9">
        <v>0</v>
      </c>
      <c r="I934" s="9">
        <v>0</v>
      </c>
      <c r="K934" s="15">
        <f t="shared" si="141"/>
        <v>-0.70655066094229046</v>
      </c>
      <c r="L934" s="15">
        <f t="shared" si="142"/>
        <v>-0.43745811914256699</v>
      </c>
      <c r="M934" s="15">
        <f t="shared" si="143"/>
        <v>2.7550118130581742</v>
      </c>
      <c r="N934" s="15">
        <f t="shared" si="144"/>
        <v>-1.0779023132969505</v>
      </c>
      <c r="O934" s="15">
        <f t="shared" si="145"/>
        <v>-0.9326472149291769</v>
      </c>
      <c r="Q934" s="15">
        <f t="shared" si="146"/>
        <v>23.992287970867398</v>
      </c>
      <c r="R934" s="15">
        <f t="shared" si="147"/>
        <v>33.088957134426003</v>
      </c>
      <c r="S934" s="15">
        <f t="shared" si="148"/>
        <v>99.706549917931468</v>
      </c>
      <c r="T934" s="15">
        <f t="shared" si="149"/>
        <v>14.05386764886503</v>
      </c>
      <c r="U934" s="15">
        <f t="shared" si="150"/>
        <v>17.550107349290748</v>
      </c>
    </row>
    <row r="935" spans="1:21" x14ac:dyDescent="0.25">
      <c r="A935" s="4">
        <v>51135980100</v>
      </c>
      <c r="B935" s="7" t="s">
        <v>912</v>
      </c>
      <c r="C935" s="29">
        <f t="array" ref="C935">SUMPRODUCT($D$9:$D$13, TRANSPOSE(Q935:U935))</f>
        <v>40.570316585759763</v>
      </c>
      <c r="E935" s="9">
        <v>0</v>
      </c>
      <c r="F935" s="9">
        <v>0</v>
      </c>
      <c r="G935" s="9">
        <v>1</v>
      </c>
      <c r="H935" s="9">
        <v>0</v>
      </c>
      <c r="I935" s="9">
        <v>1</v>
      </c>
      <c r="K935" s="15">
        <f t="shared" si="141"/>
        <v>-0.70655066094229046</v>
      </c>
      <c r="L935" s="15">
        <f t="shared" si="142"/>
        <v>-0.43745811914256699</v>
      </c>
      <c r="M935" s="15">
        <f t="shared" si="143"/>
        <v>2.7550118130581742</v>
      </c>
      <c r="N935" s="15">
        <f t="shared" si="144"/>
        <v>-1.0779023132969505</v>
      </c>
      <c r="O935" s="15">
        <f t="shared" si="145"/>
        <v>-0.46742141349837901</v>
      </c>
      <c r="Q935" s="15">
        <f t="shared" si="146"/>
        <v>23.992287970867398</v>
      </c>
      <c r="R935" s="15">
        <f t="shared" si="147"/>
        <v>33.088957134426003</v>
      </c>
      <c r="S935" s="15">
        <f t="shared" si="148"/>
        <v>99.706549917931468</v>
      </c>
      <c r="T935" s="15">
        <f t="shared" si="149"/>
        <v>14.05386764886503</v>
      </c>
      <c r="U935" s="15">
        <f t="shared" si="150"/>
        <v>32.009920256708881</v>
      </c>
    </row>
    <row r="936" spans="1:21" x14ac:dyDescent="0.25">
      <c r="A936" s="4">
        <v>51137110102</v>
      </c>
      <c r="B936" s="7" t="s">
        <v>913</v>
      </c>
      <c r="C936" s="29">
        <f t="array" ref="C936">SUMPRODUCT($D$9:$D$13, TRANSPOSE(Q936:U936))</f>
        <v>24.903280736905355</v>
      </c>
      <c r="E936" s="9">
        <v>0</v>
      </c>
      <c r="F936" s="9">
        <v>0</v>
      </c>
      <c r="G936" s="9">
        <v>0</v>
      </c>
      <c r="H936" s="9">
        <v>0</v>
      </c>
      <c r="I936" s="9">
        <v>0</v>
      </c>
      <c r="K936" s="15">
        <f t="shared" si="141"/>
        <v>-0.70655066094229046</v>
      </c>
      <c r="L936" s="15">
        <f t="shared" si="142"/>
        <v>-0.43745811914256699</v>
      </c>
      <c r="M936" s="15">
        <f t="shared" si="143"/>
        <v>-0.36297485014772385</v>
      </c>
      <c r="N936" s="15">
        <f t="shared" si="144"/>
        <v>-1.0779023132969505</v>
      </c>
      <c r="O936" s="15">
        <f t="shared" si="145"/>
        <v>-0.9326472149291769</v>
      </c>
      <c r="Q936" s="15">
        <f t="shared" si="146"/>
        <v>23.992287970867398</v>
      </c>
      <c r="R936" s="15">
        <f t="shared" si="147"/>
        <v>33.088957134426003</v>
      </c>
      <c r="S936" s="15">
        <f t="shared" si="148"/>
        <v>35.831183581077589</v>
      </c>
      <c r="T936" s="15">
        <f t="shared" si="149"/>
        <v>14.05386764886503</v>
      </c>
      <c r="U936" s="15">
        <f t="shared" si="150"/>
        <v>17.550107349290748</v>
      </c>
    </row>
    <row r="937" spans="1:21" x14ac:dyDescent="0.25">
      <c r="A937" s="4">
        <v>51137110103</v>
      </c>
      <c r="B937" s="7" t="s">
        <v>914</v>
      </c>
      <c r="C937" s="29">
        <f t="array" ref="C937">SUMPRODUCT($D$9:$D$13, TRANSPOSE(Q937:U937))</f>
        <v>24.903280736905355</v>
      </c>
      <c r="E937" s="9">
        <v>0</v>
      </c>
      <c r="F937" s="9">
        <v>0</v>
      </c>
      <c r="G937" s="9">
        <v>0</v>
      </c>
      <c r="H937" s="9">
        <v>0</v>
      </c>
      <c r="I937" s="9">
        <v>0</v>
      </c>
      <c r="K937" s="15">
        <f t="shared" si="141"/>
        <v>-0.70655066094229046</v>
      </c>
      <c r="L937" s="15">
        <f t="shared" si="142"/>
        <v>-0.43745811914256699</v>
      </c>
      <c r="M937" s="15">
        <f t="shared" si="143"/>
        <v>-0.36297485014772385</v>
      </c>
      <c r="N937" s="15">
        <f t="shared" si="144"/>
        <v>-1.0779023132969505</v>
      </c>
      <c r="O937" s="15">
        <f t="shared" si="145"/>
        <v>-0.9326472149291769</v>
      </c>
      <c r="Q937" s="15">
        <f t="shared" si="146"/>
        <v>23.992287970867398</v>
      </c>
      <c r="R937" s="15">
        <f t="shared" si="147"/>
        <v>33.088957134426003</v>
      </c>
      <c r="S937" s="15">
        <f t="shared" si="148"/>
        <v>35.831183581077589</v>
      </c>
      <c r="T937" s="15">
        <f t="shared" si="149"/>
        <v>14.05386764886503</v>
      </c>
      <c r="U937" s="15">
        <f t="shared" si="150"/>
        <v>17.550107349290748</v>
      </c>
    </row>
    <row r="938" spans="1:21" x14ac:dyDescent="0.25">
      <c r="A938" s="4">
        <v>51137110104</v>
      </c>
      <c r="B938" s="7" t="s">
        <v>915</v>
      </c>
      <c r="C938" s="29">
        <f t="array" ref="C938">SUMPRODUCT($D$9:$D$13, TRANSPOSE(Q938:U938))</f>
        <v>24.903280736905355</v>
      </c>
      <c r="E938" s="9">
        <v>0</v>
      </c>
      <c r="F938" s="9">
        <v>0</v>
      </c>
      <c r="G938" s="9">
        <v>0</v>
      </c>
      <c r="H938" s="9">
        <v>0</v>
      </c>
      <c r="I938" s="9">
        <v>0</v>
      </c>
      <c r="K938" s="15">
        <f t="shared" si="141"/>
        <v>-0.70655066094229046</v>
      </c>
      <c r="L938" s="15">
        <f t="shared" si="142"/>
        <v>-0.43745811914256699</v>
      </c>
      <c r="M938" s="15">
        <f t="shared" si="143"/>
        <v>-0.36297485014772385</v>
      </c>
      <c r="N938" s="15">
        <f t="shared" si="144"/>
        <v>-1.0779023132969505</v>
      </c>
      <c r="O938" s="15">
        <f t="shared" si="145"/>
        <v>-0.9326472149291769</v>
      </c>
      <c r="Q938" s="15">
        <f t="shared" si="146"/>
        <v>23.992287970867398</v>
      </c>
      <c r="R938" s="15">
        <f t="shared" si="147"/>
        <v>33.088957134426003</v>
      </c>
      <c r="S938" s="15">
        <f t="shared" si="148"/>
        <v>35.831183581077589</v>
      </c>
      <c r="T938" s="15">
        <f t="shared" si="149"/>
        <v>14.05386764886503</v>
      </c>
      <c r="U938" s="15">
        <f t="shared" si="150"/>
        <v>17.550107349290748</v>
      </c>
    </row>
    <row r="939" spans="1:21" x14ac:dyDescent="0.25">
      <c r="A939" s="4">
        <v>51137110200</v>
      </c>
      <c r="B939" s="7" t="s">
        <v>916</v>
      </c>
      <c r="C939" s="29">
        <f t="array" ref="C939">SUMPRODUCT($D$9:$D$13, TRANSPOSE(Q939:U939))</f>
        <v>38.062907590876755</v>
      </c>
      <c r="E939" s="9">
        <v>0</v>
      </c>
      <c r="F939" s="9">
        <v>1</v>
      </c>
      <c r="G939" s="9">
        <v>0</v>
      </c>
      <c r="H939" s="9">
        <v>0</v>
      </c>
      <c r="I939" s="9">
        <v>0</v>
      </c>
      <c r="K939" s="15">
        <f t="shared" si="141"/>
        <v>-0.70655066094229046</v>
      </c>
      <c r="L939" s="15">
        <f t="shared" si="142"/>
        <v>2.2859331127743943</v>
      </c>
      <c r="M939" s="15">
        <f t="shared" si="143"/>
        <v>-0.36297485014772385</v>
      </c>
      <c r="N939" s="15">
        <f t="shared" si="144"/>
        <v>-1.0779023132969505</v>
      </c>
      <c r="O939" s="15">
        <f t="shared" si="145"/>
        <v>-0.9326472149291769</v>
      </c>
      <c r="Q939" s="15">
        <f t="shared" si="146"/>
        <v>23.992287970867398</v>
      </c>
      <c r="R939" s="15">
        <f t="shared" si="147"/>
        <v>98.887091404282984</v>
      </c>
      <c r="S939" s="15">
        <f t="shared" si="148"/>
        <v>35.831183581077589</v>
      </c>
      <c r="T939" s="15">
        <f t="shared" si="149"/>
        <v>14.05386764886503</v>
      </c>
      <c r="U939" s="15">
        <f t="shared" si="150"/>
        <v>17.550107349290748</v>
      </c>
    </row>
    <row r="940" spans="1:21" x14ac:dyDescent="0.25">
      <c r="A940" s="4">
        <v>51137110300</v>
      </c>
      <c r="B940" s="7" t="s">
        <v>917</v>
      </c>
      <c r="C940" s="29">
        <f t="array" ref="C940">SUMPRODUCT($D$9:$D$13, TRANSPOSE(Q940:U940))</f>
        <v>24.903280736905355</v>
      </c>
      <c r="E940" s="9">
        <v>0</v>
      </c>
      <c r="F940" s="9">
        <v>0</v>
      </c>
      <c r="G940" s="9">
        <v>0</v>
      </c>
      <c r="H940" s="9">
        <v>0</v>
      </c>
      <c r="I940" s="9">
        <v>0</v>
      </c>
      <c r="K940" s="15">
        <f t="shared" si="141"/>
        <v>-0.70655066094229046</v>
      </c>
      <c r="L940" s="15">
        <f t="shared" si="142"/>
        <v>-0.43745811914256699</v>
      </c>
      <c r="M940" s="15">
        <f t="shared" si="143"/>
        <v>-0.36297485014772385</v>
      </c>
      <c r="N940" s="15">
        <f t="shared" si="144"/>
        <v>-1.0779023132969505</v>
      </c>
      <c r="O940" s="15">
        <f t="shared" si="145"/>
        <v>-0.9326472149291769</v>
      </c>
      <c r="Q940" s="15">
        <f t="shared" si="146"/>
        <v>23.992287970867398</v>
      </c>
      <c r="R940" s="15">
        <f t="shared" si="147"/>
        <v>33.088957134426003</v>
      </c>
      <c r="S940" s="15">
        <f t="shared" si="148"/>
        <v>35.831183581077589</v>
      </c>
      <c r="T940" s="15">
        <f t="shared" si="149"/>
        <v>14.05386764886503</v>
      </c>
      <c r="U940" s="15">
        <f t="shared" si="150"/>
        <v>17.550107349290748</v>
      </c>
    </row>
    <row r="941" spans="1:21" x14ac:dyDescent="0.25">
      <c r="A941" s="4">
        <v>51139030100</v>
      </c>
      <c r="B941" s="7" t="s">
        <v>918</v>
      </c>
      <c r="C941" s="29">
        <f t="array" ref="C941">SUMPRODUCT($D$9:$D$13, TRANSPOSE(Q941:U941))</f>
        <v>38.53509577840515</v>
      </c>
      <c r="E941" s="9">
        <v>1</v>
      </c>
      <c r="F941" s="9">
        <v>0</v>
      </c>
      <c r="G941" s="9">
        <v>0</v>
      </c>
      <c r="H941" s="9">
        <v>0</v>
      </c>
      <c r="I941" s="9">
        <v>0</v>
      </c>
      <c r="K941" s="15">
        <f t="shared" si="141"/>
        <v>1.4153266782969973</v>
      </c>
      <c r="L941" s="15">
        <f t="shared" si="142"/>
        <v>-0.43745811914256699</v>
      </c>
      <c r="M941" s="15">
        <f t="shared" si="143"/>
        <v>-0.36297485014772385</v>
      </c>
      <c r="N941" s="15">
        <f t="shared" si="144"/>
        <v>-1.0779023132969505</v>
      </c>
      <c r="O941" s="15">
        <f t="shared" si="145"/>
        <v>-0.9326472149291769</v>
      </c>
      <c r="Q941" s="15">
        <f t="shared" si="146"/>
        <v>92.151363178366353</v>
      </c>
      <c r="R941" s="15">
        <f t="shared" si="147"/>
        <v>33.088957134426003</v>
      </c>
      <c r="S941" s="15">
        <f t="shared" si="148"/>
        <v>35.831183581077589</v>
      </c>
      <c r="T941" s="15">
        <f t="shared" si="149"/>
        <v>14.05386764886503</v>
      </c>
      <c r="U941" s="15">
        <f t="shared" si="150"/>
        <v>17.550107349290748</v>
      </c>
    </row>
    <row r="942" spans="1:21" x14ac:dyDescent="0.25">
      <c r="A942" s="4">
        <v>51139030200</v>
      </c>
      <c r="B942" s="7" t="s">
        <v>919</v>
      </c>
      <c r="C942" s="29">
        <f t="array" ref="C942">SUMPRODUCT($D$9:$D$13, TRANSPOSE(Q942:U942))</f>
        <v>38.53509577840515</v>
      </c>
      <c r="E942" s="9">
        <v>1</v>
      </c>
      <c r="F942" s="9">
        <v>0</v>
      </c>
      <c r="G942" s="9">
        <v>0</v>
      </c>
      <c r="H942" s="9">
        <v>0</v>
      </c>
      <c r="I942" s="9">
        <v>0</v>
      </c>
      <c r="K942" s="15">
        <f t="shared" si="141"/>
        <v>1.4153266782969973</v>
      </c>
      <c r="L942" s="15">
        <f t="shared" si="142"/>
        <v>-0.43745811914256699</v>
      </c>
      <c r="M942" s="15">
        <f t="shared" si="143"/>
        <v>-0.36297485014772385</v>
      </c>
      <c r="N942" s="15">
        <f t="shared" si="144"/>
        <v>-1.0779023132969505</v>
      </c>
      <c r="O942" s="15">
        <f t="shared" si="145"/>
        <v>-0.9326472149291769</v>
      </c>
      <c r="Q942" s="15">
        <f t="shared" si="146"/>
        <v>92.151363178366353</v>
      </c>
      <c r="R942" s="15">
        <f t="shared" si="147"/>
        <v>33.088957134426003</v>
      </c>
      <c r="S942" s="15">
        <f t="shared" si="148"/>
        <v>35.831183581077589</v>
      </c>
      <c r="T942" s="15">
        <f t="shared" si="149"/>
        <v>14.05386764886503</v>
      </c>
      <c r="U942" s="15">
        <f t="shared" si="150"/>
        <v>17.550107349290748</v>
      </c>
    </row>
    <row r="943" spans="1:21" x14ac:dyDescent="0.25">
      <c r="A943" s="4">
        <v>51139030300</v>
      </c>
      <c r="B943" s="7" t="s">
        <v>920</v>
      </c>
      <c r="C943" s="29">
        <f t="array" ref="C943">SUMPRODUCT($D$9:$D$13, TRANSPOSE(Q943:U943))</f>
        <v>38.53509577840515</v>
      </c>
      <c r="E943" s="9">
        <v>1</v>
      </c>
      <c r="F943" s="9">
        <v>0</v>
      </c>
      <c r="G943" s="9">
        <v>0</v>
      </c>
      <c r="H943" s="9">
        <v>0</v>
      </c>
      <c r="I943" s="9">
        <v>0</v>
      </c>
      <c r="K943" s="15">
        <f t="shared" si="141"/>
        <v>1.4153266782969973</v>
      </c>
      <c r="L943" s="15">
        <f t="shared" si="142"/>
        <v>-0.43745811914256699</v>
      </c>
      <c r="M943" s="15">
        <f t="shared" si="143"/>
        <v>-0.36297485014772385</v>
      </c>
      <c r="N943" s="15">
        <f t="shared" si="144"/>
        <v>-1.0779023132969505</v>
      </c>
      <c r="O943" s="15">
        <f t="shared" si="145"/>
        <v>-0.9326472149291769</v>
      </c>
      <c r="Q943" s="15">
        <f t="shared" si="146"/>
        <v>92.151363178366353</v>
      </c>
      <c r="R943" s="15">
        <f t="shared" si="147"/>
        <v>33.088957134426003</v>
      </c>
      <c r="S943" s="15">
        <f t="shared" si="148"/>
        <v>35.831183581077589</v>
      </c>
      <c r="T943" s="15">
        <f t="shared" si="149"/>
        <v>14.05386764886503</v>
      </c>
      <c r="U943" s="15">
        <f t="shared" si="150"/>
        <v>17.550107349290748</v>
      </c>
    </row>
    <row r="944" spans="1:21" x14ac:dyDescent="0.25">
      <c r="A944" s="4">
        <v>51139030400</v>
      </c>
      <c r="B944" s="7" t="s">
        <v>921</v>
      </c>
      <c r="C944" s="29">
        <f t="array" ref="C944">SUMPRODUCT($D$9:$D$13, TRANSPOSE(Q944:U944))</f>
        <v>51.694722632376553</v>
      </c>
      <c r="E944" s="9">
        <v>1</v>
      </c>
      <c r="F944" s="9">
        <v>1</v>
      </c>
      <c r="G944" s="9">
        <v>0</v>
      </c>
      <c r="H944" s="9">
        <v>0</v>
      </c>
      <c r="I944" s="9">
        <v>0</v>
      </c>
      <c r="K944" s="15">
        <f t="shared" si="141"/>
        <v>1.4153266782969973</v>
      </c>
      <c r="L944" s="15">
        <f t="shared" si="142"/>
        <v>2.2859331127743943</v>
      </c>
      <c r="M944" s="15">
        <f t="shared" si="143"/>
        <v>-0.36297485014772385</v>
      </c>
      <c r="N944" s="15">
        <f t="shared" si="144"/>
        <v>-1.0779023132969505</v>
      </c>
      <c r="O944" s="15">
        <f t="shared" si="145"/>
        <v>-0.9326472149291769</v>
      </c>
      <c r="Q944" s="15">
        <f t="shared" si="146"/>
        <v>92.151363178366353</v>
      </c>
      <c r="R944" s="15">
        <f t="shared" si="147"/>
        <v>98.887091404282984</v>
      </c>
      <c r="S944" s="15">
        <f t="shared" si="148"/>
        <v>35.831183581077589</v>
      </c>
      <c r="T944" s="15">
        <f t="shared" si="149"/>
        <v>14.05386764886503</v>
      </c>
      <c r="U944" s="15">
        <f t="shared" si="150"/>
        <v>17.550107349290748</v>
      </c>
    </row>
    <row r="945" spans="1:21" x14ac:dyDescent="0.25">
      <c r="A945" s="4">
        <v>51139030500</v>
      </c>
      <c r="B945" s="7" t="s">
        <v>922</v>
      </c>
      <c r="C945" s="29">
        <f t="array" ref="C945">SUMPRODUCT($D$9:$D$13, TRANSPOSE(Q945:U945))</f>
        <v>38.53509577840515</v>
      </c>
      <c r="E945" s="9">
        <v>1</v>
      </c>
      <c r="F945" s="9">
        <v>0</v>
      </c>
      <c r="G945" s="9">
        <v>0</v>
      </c>
      <c r="H945" s="9">
        <v>0</v>
      </c>
      <c r="I945" s="9">
        <v>0</v>
      </c>
      <c r="K945" s="15">
        <f t="shared" si="141"/>
        <v>1.4153266782969973</v>
      </c>
      <c r="L945" s="15">
        <f t="shared" si="142"/>
        <v>-0.43745811914256699</v>
      </c>
      <c r="M945" s="15">
        <f t="shared" si="143"/>
        <v>-0.36297485014772385</v>
      </c>
      <c r="N945" s="15">
        <f t="shared" si="144"/>
        <v>-1.0779023132969505</v>
      </c>
      <c r="O945" s="15">
        <f t="shared" si="145"/>
        <v>-0.9326472149291769</v>
      </c>
      <c r="Q945" s="15">
        <f t="shared" si="146"/>
        <v>92.151363178366353</v>
      </c>
      <c r="R945" s="15">
        <f t="shared" si="147"/>
        <v>33.088957134426003</v>
      </c>
      <c r="S945" s="15">
        <f t="shared" si="148"/>
        <v>35.831183581077589</v>
      </c>
      <c r="T945" s="15">
        <f t="shared" si="149"/>
        <v>14.05386764886503</v>
      </c>
      <c r="U945" s="15">
        <f t="shared" si="150"/>
        <v>17.550107349290748</v>
      </c>
    </row>
    <row r="946" spans="1:21" x14ac:dyDescent="0.25">
      <c r="A946" s="4">
        <v>51141030100</v>
      </c>
      <c r="B946" s="7" t="s">
        <v>923</v>
      </c>
      <c r="C946" s="29">
        <f t="array" ref="C946">SUMPRODUCT($D$9:$D$13, TRANSPOSE(Q946:U946))</f>
        <v>51.310169045775929</v>
      </c>
      <c r="E946" s="9">
        <v>1</v>
      </c>
      <c r="F946" s="9">
        <v>0</v>
      </c>
      <c r="G946" s="9">
        <v>1</v>
      </c>
      <c r="H946" s="9">
        <v>0</v>
      </c>
      <c r="I946" s="9">
        <v>0</v>
      </c>
      <c r="K946" s="15">
        <f t="shared" si="141"/>
        <v>1.4153266782969973</v>
      </c>
      <c r="L946" s="15">
        <f t="shared" si="142"/>
        <v>-0.43745811914256699</v>
      </c>
      <c r="M946" s="15">
        <f t="shared" si="143"/>
        <v>2.7550118130581742</v>
      </c>
      <c r="N946" s="15">
        <f t="shared" si="144"/>
        <v>-1.0779023132969505</v>
      </c>
      <c r="O946" s="15">
        <f t="shared" si="145"/>
        <v>-0.9326472149291769</v>
      </c>
      <c r="Q946" s="15">
        <f t="shared" si="146"/>
        <v>92.151363178366353</v>
      </c>
      <c r="R946" s="15">
        <f t="shared" si="147"/>
        <v>33.088957134426003</v>
      </c>
      <c r="S946" s="15">
        <f t="shared" si="148"/>
        <v>99.706549917931468</v>
      </c>
      <c r="T946" s="15">
        <f t="shared" si="149"/>
        <v>14.05386764886503</v>
      </c>
      <c r="U946" s="15">
        <f t="shared" si="150"/>
        <v>17.550107349290748</v>
      </c>
    </row>
    <row r="947" spans="1:21" x14ac:dyDescent="0.25">
      <c r="A947" s="4">
        <v>51141030200</v>
      </c>
      <c r="B947" s="7" t="s">
        <v>924</v>
      </c>
      <c r="C947" s="29">
        <f t="array" ref="C947">SUMPRODUCT($D$9:$D$13, TRANSPOSE(Q947:U947))</f>
        <v>51.310169045775929</v>
      </c>
      <c r="E947" s="9">
        <v>1</v>
      </c>
      <c r="F947" s="9">
        <v>0</v>
      </c>
      <c r="G947" s="9">
        <v>1</v>
      </c>
      <c r="H947" s="9">
        <v>0</v>
      </c>
      <c r="I947" s="9">
        <v>0</v>
      </c>
      <c r="K947" s="15">
        <f t="shared" si="141"/>
        <v>1.4153266782969973</v>
      </c>
      <c r="L947" s="15">
        <f t="shared" si="142"/>
        <v>-0.43745811914256699</v>
      </c>
      <c r="M947" s="15">
        <f t="shared" si="143"/>
        <v>2.7550118130581742</v>
      </c>
      <c r="N947" s="15">
        <f t="shared" si="144"/>
        <v>-1.0779023132969505</v>
      </c>
      <c r="O947" s="15">
        <f t="shared" si="145"/>
        <v>-0.9326472149291769</v>
      </c>
      <c r="Q947" s="15">
        <f t="shared" si="146"/>
        <v>92.151363178366353</v>
      </c>
      <c r="R947" s="15">
        <f t="shared" si="147"/>
        <v>33.088957134426003</v>
      </c>
      <c r="S947" s="15">
        <f t="shared" si="148"/>
        <v>99.706549917931468</v>
      </c>
      <c r="T947" s="15">
        <f t="shared" si="149"/>
        <v>14.05386764886503</v>
      </c>
      <c r="U947" s="15">
        <f t="shared" si="150"/>
        <v>17.550107349290748</v>
      </c>
    </row>
    <row r="948" spans="1:21" x14ac:dyDescent="0.25">
      <c r="A948" s="4">
        <v>51141030301</v>
      </c>
      <c r="B948" s="7" t="s">
        <v>925</v>
      </c>
      <c r="C948" s="29">
        <f t="array" ref="C948">SUMPRODUCT($D$9:$D$13, TRANSPOSE(Q948:U948))</f>
        <v>51.310169045775929</v>
      </c>
      <c r="E948" s="9">
        <v>1</v>
      </c>
      <c r="F948" s="9">
        <v>0</v>
      </c>
      <c r="G948" s="9">
        <v>1</v>
      </c>
      <c r="H948" s="9">
        <v>0</v>
      </c>
      <c r="I948" s="9">
        <v>0</v>
      </c>
      <c r="K948" s="15">
        <f t="shared" si="141"/>
        <v>1.4153266782969973</v>
      </c>
      <c r="L948" s="15">
        <f t="shared" si="142"/>
        <v>-0.43745811914256699</v>
      </c>
      <c r="M948" s="15">
        <f t="shared" si="143"/>
        <v>2.7550118130581742</v>
      </c>
      <c r="N948" s="15">
        <f t="shared" si="144"/>
        <v>-1.0779023132969505</v>
      </c>
      <c r="O948" s="15">
        <f t="shared" si="145"/>
        <v>-0.9326472149291769</v>
      </c>
      <c r="Q948" s="15">
        <f t="shared" si="146"/>
        <v>92.151363178366353</v>
      </c>
      <c r="R948" s="15">
        <f t="shared" si="147"/>
        <v>33.088957134426003</v>
      </c>
      <c r="S948" s="15">
        <f t="shared" si="148"/>
        <v>99.706549917931468</v>
      </c>
      <c r="T948" s="15">
        <f t="shared" si="149"/>
        <v>14.05386764886503</v>
      </c>
      <c r="U948" s="15">
        <f t="shared" si="150"/>
        <v>17.550107349290748</v>
      </c>
    </row>
    <row r="949" spans="1:21" x14ac:dyDescent="0.25">
      <c r="A949" s="4">
        <v>51141030302</v>
      </c>
      <c r="B949" s="7" t="s">
        <v>926</v>
      </c>
      <c r="C949" s="29">
        <f t="array" ref="C949">SUMPRODUCT($D$9:$D$13, TRANSPOSE(Q949:U949))</f>
        <v>51.310169045775929</v>
      </c>
      <c r="E949" s="9">
        <v>1</v>
      </c>
      <c r="F949" s="9">
        <v>0</v>
      </c>
      <c r="G949" s="9">
        <v>1</v>
      </c>
      <c r="H949" s="9">
        <v>0</v>
      </c>
      <c r="I949" s="9">
        <v>0</v>
      </c>
      <c r="K949" s="15">
        <f t="shared" si="141"/>
        <v>1.4153266782969973</v>
      </c>
      <c r="L949" s="15">
        <f t="shared" si="142"/>
        <v>-0.43745811914256699</v>
      </c>
      <c r="M949" s="15">
        <f t="shared" si="143"/>
        <v>2.7550118130581742</v>
      </c>
      <c r="N949" s="15">
        <f t="shared" si="144"/>
        <v>-1.0779023132969505</v>
      </c>
      <c r="O949" s="15">
        <f t="shared" si="145"/>
        <v>-0.9326472149291769</v>
      </c>
      <c r="Q949" s="15">
        <f t="shared" si="146"/>
        <v>92.151363178366353</v>
      </c>
      <c r="R949" s="15">
        <f t="shared" si="147"/>
        <v>33.088957134426003</v>
      </c>
      <c r="S949" s="15">
        <f t="shared" si="148"/>
        <v>99.706549917931468</v>
      </c>
      <c r="T949" s="15">
        <f t="shared" si="149"/>
        <v>14.05386764886503</v>
      </c>
      <c r="U949" s="15">
        <f t="shared" si="150"/>
        <v>17.550107349290748</v>
      </c>
    </row>
    <row r="950" spans="1:21" x14ac:dyDescent="0.25">
      <c r="A950" s="4">
        <v>51143010100</v>
      </c>
      <c r="B950" s="7" t="s">
        <v>927</v>
      </c>
      <c r="C950" s="29">
        <f t="array" ref="C950">SUMPRODUCT($D$9:$D$13, TRANSPOSE(Q950:U950))</f>
        <v>51.310169045775929</v>
      </c>
      <c r="E950" s="9">
        <v>1</v>
      </c>
      <c r="F950" s="9">
        <v>0</v>
      </c>
      <c r="G950" s="9">
        <v>1</v>
      </c>
      <c r="H950" s="9">
        <v>0</v>
      </c>
      <c r="I950" s="9">
        <v>0</v>
      </c>
      <c r="K950" s="15">
        <f t="shared" si="141"/>
        <v>1.4153266782969973</v>
      </c>
      <c r="L950" s="15">
        <f t="shared" si="142"/>
        <v>-0.43745811914256699</v>
      </c>
      <c r="M950" s="15">
        <f t="shared" si="143"/>
        <v>2.7550118130581742</v>
      </c>
      <c r="N950" s="15">
        <f t="shared" si="144"/>
        <v>-1.0779023132969505</v>
      </c>
      <c r="O950" s="15">
        <f t="shared" si="145"/>
        <v>-0.9326472149291769</v>
      </c>
      <c r="Q950" s="15">
        <f t="shared" si="146"/>
        <v>92.151363178366353</v>
      </c>
      <c r="R950" s="15">
        <f t="shared" si="147"/>
        <v>33.088957134426003</v>
      </c>
      <c r="S950" s="15">
        <f t="shared" si="148"/>
        <v>99.706549917931468</v>
      </c>
      <c r="T950" s="15">
        <f t="shared" si="149"/>
        <v>14.05386764886503</v>
      </c>
      <c r="U950" s="15">
        <f t="shared" si="150"/>
        <v>17.550107349290748</v>
      </c>
    </row>
    <row r="951" spans="1:21" x14ac:dyDescent="0.25">
      <c r="A951" s="4">
        <v>51143010200</v>
      </c>
      <c r="B951" s="7" t="s">
        <v>928</v>
      </c>
      <c r="C951" s="29">
        <f t="array" ref="C951">SUMPRODUCT($D$9:$D$13, TRANSPOSE(Q951:U951))</f>
        <v>51.310169045775929</v>
      </c>
      <c r="E951" s="9">
        <v>1</v>
      </c>
      <c r="F951" s="9">
        <v>0</v>
      </c>
      <c r="G951" s="9">
        <v>1</v>
      </c>
      <c r="H951" s="9">
        <v>0</v>
      </c>
      <c r="I951" s="9">
        <v>0</v>
      </c>
      <c r="K951" s="15">
        <f t="shared" si="141"/>
        <v>1.4153266782969973</v>
      </c>
      <c r="L951" s="15">
        <f t="shared" si="142"/>
        <v>-0.43745811914256699</v>
      </c>
      <c r="M951" s="15">
        <f t="shared" si="143"/>
        <v>2.7550118130581742</v>
      </c>
      <c r="N951" s="15">
        <f t="shared" si="144"/>
        <v>-1.0779023132969505</v>
      </c>
      <c r="O951" s="15">
        <f t="shared" si="145"/>
        <v>-0.9326472149291769</v>
      </c>
      <c r="Q951" s="15">
        <f t="shared" si="146"/>
        <v>92.151363178366353</v>
      </c>
      <c r="R951" s="15">
        <f t="shared" si="147"/>
        <v>33.088957134426003</v>
      </c>
      <c r="S951" s="15">
        <f t="shared" si="148"/>
        <v>99.706549917931468</v>
      </c>
      <c r="T951" s="15">
        <f t="shared" si="149"/>
        <v>14.05386764886503</v>
      </c>
      <c r="U951" s="15">
        <f t="shared" si="150"/>
        <v>17.550107349290748</v>
      </c>
    </row>
    <row r="952" spans="1:21" x14ac:dyDescent="0.25">
      <c r="A952" s="4">
        <v>51143010300</v>
      </c>
      <c r="B952" s="7" t="s">
        <v>929</v>
      </c>
      <c r="C952" s="29">
        <f t="array" ref="C952">SUMPRODUCT($D$9:$D$13, TRANSPOSE(Q952:U952))</f>
        <v>64.469795899747325</v>
      </c>
      <c r="E952" s="9">
        <v>1</v>
      </c>
      <c r="F952" s="9">
        <v>1</v>
      </c>
      <c r="G952" s="9">
        <v>1</v>
      </c>
      <c r="H952" s="9">
        <v>0</v>
      </c>
      <c r="I952" s="9">
        <v>0</v>
      </c>
      <c r="K952" s="15">
        <f t="shared" si="141"/>
        <v>1.4153266782969973</v>
      </c>
      <c r="L952" s="15">
        <f t="shared" si="142"/>
        <v>2.2859331127743943</v>
      </c>
      <c r="M952" s="15">
        <f t="shared" si="143"/>
        <v>2.7550118130581742</v>
      </c>
      <c r="N952" s="15">
        <f t="shared" si="144"/>
        <v>-1.0779023132969505</v>
      </c>
      <c r="O952" s="15">
        <f t="shared" si="145"/>
        <v>-0.9326472149291769</v>
      </c>
      <c r="Q952" s="15">
        <f t="shared" si="146"/>
        <v>92.151363178366353</v>
      </c>
      <c r="R952" s="15">
        <f t="shared" si="147"/>
        <v>98.887091404282984</v>
      </c>
      <c r="S952" s="15">
        <f t="shared" si="148"/>
        <v>99.706549917931468</v>
      </c>
      <c r="T952" s="15">
        <f t="shared" si="149"/>
        <v>14.05386764886503</v>
      </c>
      <c r="U952" s="15">
        <f t="shared" si="150"/>
        <v>17.550107349290748</v>
      </c>
    </row>
    <row r="953" spans="1:21" x14ac:dyDescent="0.25">
      <c r="A953" s="4">
        <v>51143010400</v>
      </c>
      <c r="B953" s="7" t="s">
        <v>930</v>
      </c>
      <c r="C953" s="29">
        <f t="array" ref="C953">SUMPRODUCT($D$9:$D$13, TRANSPOSE(Q953:U953))</f>
        <v>51.310169045775929</v>
      </c>
      <c r="E953" s="9">
        <v>1</v>
      </c>
      <c r="F953" s="9">
        <v>0</v>
      </c>
      <c r="G953" s="9">
        <v>1</v>
      </c>
      <c r="H953" s="9">
        <v>0</v>
      </c>
      <c r="I953" s="9">
        <v>0</v>
      </c>
      <c r="K953" s="15">
        <f t="shared" si="141"/>
        <v>1.4153266782969973</v>
      </c>
      <c r="L953" s="15">
        <f t="shared" si="142"/>
        <v>-0.43745811914256699</v>
      </c>
      <c r="M953" s="15">
        <f t="shared" si="143"/>
        <v>2.7550118130581742</v>
      </c>
      <c r="N953" s="15">
        <f t="shared" si="144"/>
        <v>-1.0779023132969505</v>
      </c>
      <c r="O953" s="15">
        <f t="shared" si="145"/>
        <v>-0.9326472149291769</v>
      </c>
      <c r="Q953" s="15">
        <f t="shared" si="146"/>
        <v>92.151363178366353</v>
      </c>
      <c r="R953" s="15">
        <f t="shared" si="147"/>
        <v>33.088957134426003</v>
      </c>
      <c r="S953" s="15">
        <f t="shared" si="148"/>
        <v>99.706549917931468</v>
      </c>
      <c r="T953" s="15">
        <f t="shared" si="149"/>
        <v>14.05386764886503</v>
      </c>
      <c r="U953" s="15">
        <f t="shared" si="150"/>
        <v>17.550107349290748</v>
      </c>
    </row>
    <row r="954" spans="1:21" x14ac:dyDescent="0.25">
      <c r="A954" s="4">
        <v>51143010500</v>
      </c>
      <c r="B954" s="7" t="s">
        <v>931</v>
      </c>
      <c r="C954" s="29">
        <f t="array" ref="C954">SUMPRODUCT($D$9:$D$13, TRANSPOSE(Q954:U954))</f>
        <v>51.310169045775929</v>
      </c>
      <c r="E954" s="9">
        <v>1</v>
      </c>
      <c r="F954" s="9">
        <v>0</v>
      </c>
      <c r="G954" s="9">
        <v>1</v>
      </c>
      <c r="H954" s="9">
        <v>0</v>
      </c>
      <c r="I954" s="9">
        <v>0</v>
      </c>
      <c r="K954" s="15">
        <f t="shared" si="141"/>
        <v>1.4153266782969973</v>
      </c>
      <c r="L954" s="15">
        <f t="shared" si="142"/>
        <v>-0.43745811914256699</v>
      </c>
      <c r="M954" s="15">
        <f t="shared" si="143"/>
        <v>2.7550118130581742</v>
      </c>
      <c r="N954" s="15">
        <f t="shared" si="144"/>
        <v>-1.0779023132969505</v>
      </c>
      <c r="O954" s="15">
        <f t="shared" si="145"/>
        <v>-0.9326472149291769</v>
      </c>
      <c r="Q954" s="15">
        <f t="shared" si="146"/>
        <v>92.151363178366353</v>
      </c>
      <c r="R954" s="15">
        <f t="shared" si="147"/>
        <v>33.088957134426003</v>
      </c>
      <c r="S954" s="15">
        <f t="shared" si="148"/>
        <v>99.706549917931468</v>
      </c>
      <c r="T954" s="15">
        <f t="shared" si="149"/>
        <v>14.05386764886503</v>
      </c>
      <c r="U954" s="15">
        <f t="shared" si="150"/>
        <v>17.550107349290748</v>
      </c>
    </row>
    <row r="955" spans="1:21" x14ac:dyDescent="0.25">
      <c r="A955" s="4">
        <v>51143010600</v>
      </c>
      <c r="B955" s="7" t="s">
        <v>932</v>
      </c>
      <c r="C955" s="29">
        <f t="array" ref="C955">SUMPRODUCT($D$9:$D$13, TRANSPOSE(Q955:U955))</f>
        <v>51.310169045775929</v>
      </c>
      <c r="E955" s="9">
        <v>1</v>
      </c>
      <c r="F955" s="9">
        <v>0</v>
      </c>
      <c r="G955" s="9">
        <v>1</v>
      </c>
      <c r="H955" s="9">
        <v>0</v>
      </c>
      <c r="I955" s="9">
        <v>0</v>
      </c>
      <c r="K955" s="15">
        <f t="shared" si="141"/>
        <v>1.4153266782969973</v>
      </c>
      <c r="L955" s="15">
        <f t="shared" si="142"/>
        <v>-0.43745811914256699</v>
      </c>
      <c r="M955" s="15">
        <f t="shared" si="143"/>
        <v>2.7550118130581742</v>
      </c>
      <c r="N955" s="15">
        <f t="shared" si="144"/>
        <v>-1.0779023132969505</v>
      </c>
      <c r="O955" s="15">
        <f t="shared" si="145"/>
        <v>-0.9326472149291769</v>
      </c>
      <c r="Q955" s="15">
        <f t="shared" si="146"/>
        <v>92.151363178366353</v>
      </c>
      <c r="R955" s="15">
        <f t="shared" si="147"/>
        <v>33.088957134426003</v>
      </c>
      <c r="S955" s="15">
        <f t="shared" si="148"/>
        <v>99.706549917931468</v>
      </c>
      <c r="T955" s="15">
        <f t="shared" si="149"/>
        <v>14.05386764886503</v>
      </c>
      <c r="U955" s="15">
        <f t="shared" si="150"/>
        <v>17.550107349290748</v>
      </c>
    </row>
    <row r="956" spans="1:21" x14ac:dyDescent="0.25">
      <c r="A956" s="4">
        <v>51143010700</v>
      </c>
      <c r="B956" s="7" t="s">
        <v>933</v>
      </c>
      <c r="C956" s="29">
        <f t="array" ref="C956">SUMPRODUCT($D$9:$D$13, TRANSPOSE(Q956:U956))</f>
        <v>51.310169045775929</v>
      </c>
      <c r="E956" s="9">
        <v>1</v>
      </c>
      <c r="F956" s="9">
        <v>0</v>
      </c>
      <c r="G956" s="9">
        <v>1</v>
      </c>
      <c r="H956" s="9">
        <v>0</v>
      </c>
      <c r="I956" s="9">
        <v>0</v>
      </c>
      <c r="K956" s="15">
        <f t="shared" si="141"/>
        <v>1.4153266782969973</v>
      </c>
      <c r="L956" s="15">
        <f t="shared" si="142"/>
        <v>-0.43745811914256699</v>
      </c>
      <c r="M956" s="15">
        <f t="shared" si="143"/>
        <v>2.7550118130581742</v>
      </c>
      <c r="N956" s="15">
        <f t="shared" si="144"/>
        <v>-1.0779023132969505</v>
      </c>
      <c r="O956" s="15">
        <f t="shared" si="145"/>
        <v>-0.9326472149291769</v>
      </c>
      <c r="Q956" s="15">
        <f t="shared" si="146"/>
        <v>92.151363178366353</v>
      </c>
      <c r="R956" s="15">
        <f t="shared" si="147"/>
        <v>33.088957134426003</v>
      </c>
      <c r="S956" s="15">
        <f t="shared" si="148"/>
        <v>99.706549917931468</v>
      </c>
      <c r="T956" s="15">
        <f t="shared" si="149"/>
        <v>14.05386764886503</v>
      </c>
      <c r="U956" s="15">
        <f t="shared" si="150"/>
        <v>17.550107349290748</v>
      </c>
    </row>
    <row r="957" spans="1:21" x14ac:dyDescent="0.25">
      <c r="A957" s="4">
        <v>51143010801</v>
      </c>
      <c r="B957" s="7" t="s">
        <v>934</v>
      </c>
      <c r="C957" s="29">
        <f t="array" ref="C957">SUMPRODUCT($D$9:$D$13, TRANSPOSE(Q957:U957))</f>
        <v>57.782629140290645</v>
      </c>
      <c r="E957" s="9">
        <v>1</v>
      </c>
      <c r="F957" s="9">
        <v>0</v>
      </c>
      <c r="G957" s="9">
        <v>1</v>
      </c>
      <c r="H957" s="9">
        <v>0</v>
      </c>
      <c r="I957" s="9">
        <v>2</v>
      </c>
      <c r="K957" s="15">
        <f t="shared" si="141"/>
        <v>1.4153266782969973</v>
      </c>
      <c r="L957" s="15">
        <f t="shared" si="142"/>
        <v>-0.43745811914256699</v>
      </c>
      <c r="M957" s="15">
        <f t="shared" si="143"/>
        <v>2.7550118130581742</v>
      </c>
      <c r="N957" s="15">
        <f t="shared" si="144"/>
        <v>-1.0779023132969505</v>
      </c>
      <c r="O957" s="15">
        <f t="shared" si="145"/>
        <v>-2.195612067581152E-3</v>
      </c>
      <c r="Q957" s="15">
        <f t="shared" si="146"/>
        <v>92.151363178366353</v>
      </c>
      <c r="R957" s="15">
        <f t="shared" si="147"/>
        <v>33.088957134426003</v>
      </c>
      <c r="S957" s="15">
        <f t="shared" si="148"/>
        <v>99.706549917931468</v>
      </c>
      <c r="T957" s="15">
        <f t="shared" si="149"/>
        <v>14.05386764886503</v>
      </c>
      <c r="U957" s="15">
        <f t="shared" si="150"/>
        <v>49.912407821864349</v>
      </c>
    </row>
    <row r="958" spans="1:21" x14ac:dyDescent="0.25">
      <c r="A958" s="4">
        <v>51143010802</v>
      </c>
      <c r="B958" s="7" t="s">
        <v>935</v>
      </c>
      <c r="C958" s="29">
        <f t="array" ref="C958">SUMPRODUCT($D$9:$D$13, TRANSPOSE(Q958:U958))</f>
        <v>57.782629140290645</v>
      </c>
      <c r="E958" s="9">
        <v>1</v>
      </c>
      <c r="F958" s="9">
        <v>0</v>
      </c>
      <c r="G958" s="9">
        <v>1</v>
      </c>
      <c r="H958" s="9">
        <v>0</v>
      </c>
      <c r="I958" s="9">
        <v>2</v>
      </c>
      <c r="K958" s="15">
        <f t="shared" si="141"/>
        <v>1.4153266782969973</v>
      </c>
      <c r="L958" s="15">
        <f t="shared" si="142"/>
        <v>-0.43745811914256699</v>
      </c>
      <c r="M958" s="15">
        <f t="shared" si="143"/>
        <v>2.7550118130581742</v>
      </c>
      <c r="N958" s="15">
        <f t="shared" si="144"/>
        <v>-1.0779023132969505</v>
      </c>
      <c r="O958" s="15">
        <f t="shared" si="145"/>
        <v>-2.195612067581152E-3</v>
      </c>
      <c r="Q958" s="15">
        <f t="shared" si="146"/>
        <v>92.151363178366353</v>
      </c>
      <c r="R958" s="15">
        <f t="shared" si="147"/>
        <v>33.088957134426003</v>
      </c>
      <c r="S958" s="15">
        <f t="shared" si="148"/>
        <v>99.706549917931468</v>
      </c>
      <c r="T958" s="15">
        <f t="shared" si="149"/>
        <v>14.05386764886503</v>
      </c>
      <c r="U958" s="15">
        <f t="shared" si="150"/>
        <v>49.912407821864349</v>
      </c>
    </row>
    <row r="959" spans="1:21" x14ac:dyDescent="0.25">
      <c r="A959" s="4">
        <v>51143010900</v>
      </c>
      <c r="B959" s="7" t="s">
        <v>936</v>
      </c>
      <c r="C959" s="29">
        <f t="array" ref="C959">SUMPRODUCT($D$9:$D$13, TRANSPOSE(Q959:U959))</f>
        <v>51.310169045775929</v>
      </c>
      <c r="E959" s="9">
        <v>1</v>
      </c>
      <c r="F959" s="9">
        <v>0</v>
      </c>
      <c r="G959" s="9">
        <v>1</v>
      </c>
      <c r="H959" s="9">
        <v>0</v>
      </c>
      <c r="I959" s="9">
        <v>0</v>
      </c>
      <c r="K959" s="15">
        <f t="shared" si="141"/>
        <v>1.4153266782969973</v>
      </c>
      <c r="L959" s="15">
        <f t="shared" si="142"/>
        <v>-0.43745811914256699</v>
      </c>
      <c r="M959" s="15">
        <f t="shared" si="143"/>
        <v>2.7550118130581742</v>
      </c>
      <c r="N959" s="15">
        <f t="shared" si="144"/>
        <v>-1.0779023132969505</v>
      </c>
      <c r="O959" s="15">
        <f t="shared" si="145"/>
        <v>-0.9326472149291769</v>
      </c>
      <c r="Q959" s="15">
        <f t="shared" si="146"/>
        <v>92.151363178366353</v>
      </c>
      <c r="R959" s="15">
        <f t="shared" si="147"/>
        <v>33.088957134426003</v>
      </c>
      <c r="S959" s="15">
        <f t="shared" si="148"/>
        <v>99.706549917931468</v>
      </c>
      <c r="T959" s="15">
        <f t="shared" si="149"/>
        <v>14.05386764886503</v>
      </c>
      <c r="U959" s="15">
        <f t="shared" si="150"/>
        <v>17.550107349290748</v>
      </c>
    </row>
    <row r="960" spans="1:21" x14ac:dyDescent="0.25">
      <c r="A960" s="4">
        <v>51143011001</v>
      </c>
      <c r="B960" s="7" t="s">
        <v>937</v>
      </c>
      <c r="C960" s="29">
        <f t="array" ref="C960">SUMPRODUCT($D$9:$D$13, TRANSPOSE(Q960:U960))</f>
        <v>51.310169045775929</v>
      </c>
      <c r="E960" s="9">
        <v>1</v>
      </c>
      <c r="F960" s="9">
        <v>0</v>
      </c>
      <c r="G960" s="9">
        <v>1</v>
      </c>
      <c r="H960" s="9">
        <v>0</v>
      </c>
      <c r="I960" s="9">
        <v>0</v>
      </c>
      <c r="K960" s="15">
        <f t="shared" si="141"/>
        <v>1.4153266782969973</v>
      </c>
      <c r="L960" s="15">
        <f t="shared" si="142"/>
        <v>-0.43745811914256699</v>
      </c>
      <c r="M960" s="15">
        <f t="shared" si="143"/>
        <v>2.7550118130581742</v>
      </c>
      <c r="N960" s="15">
        <f t="shared" si="144"/>
        <v>-1.0779023132969505</v>
      </c>
      <c r="O960" s="15">
        <f t="shared" si="145"/>
        <v>-0.9326472149291769</v>
      </c>
      <c r="Q960" s="15">
        <f t="shared" si="146"/>
        <v>92.151363178366353</v>
      </c>
      <c r="R960" s="15">
        <f t="shared" si="147"/>
        <v>33.088957134426003</v>
      </c>
      <c r="S960" s="15">
        <f t="shared" si="148"/>
        <v>99.706549917931468</v>
      </c>
      <c r="T960" s="15">
        <f t="shared" si="149"/>
        <v>14.05386764886503</v>
      </c>
      <c r="U960" s="15">
        <f t="shared" si="150"/>
        <v>17.550107349290748</v>
      </c>
    </row>
    <row r="961" spans="1:21" x14ac:dyDescent="0.25">
      <c r="A961" s="4">
        <v>51143011002</v>
      </c>
      <c r="B961" s="7" t="s">
        <v>938</v>
      </c>
      <c r="C961" s="29">
        <f t="array" ref="C961">SUMPRODUCT($D$9:$D$13, TRANSPOSE(Q961:U961))</f>
        <v>51.310169045775929</v>
      </c>
      <c r="E961" s="9">
        <v>1</v>
      </c>
      <c r="F961" s="9">
        <v>0</v>
      </c>
      <c r="G961" s="9">
        <v>1</v>
      </c>
      <c r="H961" s="9">
        <v>0</v>
      </c>
      <c r="I961" s="9">
        <v>0</v>
      </c>
      <c r="K961" s="15">
        <f t="shared" si="141"/>
        <v>1.4153266782969973</v>
      </c>
      <c r="L961" s="15">
        <f t="shared" si="142"/>
        <v>-0.43745811914256699</v>
      </c>
      <c r="M961" s="15">
        <f t="shared" si="143"/>
        <v>2.7550118130581742</v>
      </c>
      <c r="N961" s="15">
        <f t="shared" si="144"/>
        <v>-1.0779023132969505</v>
      </c>
      <c r="O961" s="15">
        <f t="shared" si="145"/>
        <v>-0.9326472149291769</v>
      </c>
      <c r="Q961" s="15">
        <f t="shared" si="146"/>
        <v>92.151363178366353</v>
      </c>
      <c r="R961" s="15">
        <f t="shared" si="147"/>
        <v>33.088957134426003</v>
      </c>
      <c r="S961" s="15">
        <f t="shared" si="148"/>
        <v>99.706549917931468</v>
      </c>
      <c r="T961" s="15">
        <f t="shared" si="149"/>
        <v>14.05386764886503</v>
      </c>
      <c r="U961" s="15">
        <f t="shared" si="150"/>
        <v>17.550107349290748</v>
      </c>
    </row>
    <row r="962" spans="1:21" x14ac:dyDescent="0.25">
      <c r="A962" s="4">
        <v>51143011100</v>
      </c>
      <c r="B962" s="7" t="s">
        <v>939</v>
      </c>
      <c r="C962" s="29">
        <f t="array" ref="C962">SUMPRODUCT($D$9:$D$13, TRANSPOSE(Q962:U962))</f>
        <v>51.310169045775929</v>
      </c>
      <c r="E962" s="9">
        <v>1</v>
      </c>
      <c r="F962" s="9">
        <v>0</v>
      </c>
      <c r="G962" s="9">
        <v>1</v>
      </c>
      <c r="H962" s="9">
        <v>0</v>
      </c>
      <c r="I962" s="9">
        <v>0</v>
      </c>
      <c r="K962" s="15">
        <f t="shared" si="141"/>
        <v>1.4153266782969973</v>
      </c>
      <c r="L962" s="15">
        <f t="shared" si="142"/>
        <v>-0.43745811914256699</v>
      </c>
      <c r="M962" s="15">
        <f t="shared" si="143"/>
        <v>2.7550118130581742</v>
      </c>
      <c r="N962" s="15">
        <f t="shared" si="144"/>
        <v>-1.0779023132969505</v>
      </c>
      <c r="O962" s="15">
        <f t="shared" si="145"/>
        <v>-0.9326472149291769</v>
      </c>
      <c r="Q962" s="15">
        <f t="shared" si="146"/>
        <v>92.151363178366353</v>
      </c>
      <c r="R962" s="15">
        <f t="shared" si="147"/>
        <v>33.088957134426003</v>
      </c>
      <c r="S962" s="15">
        <f t="shared" si="148"/>
        <v>99.706549917931468</v>
      </c>
      <c r="T962" s="15">
        <f t="shared" si="149"/>
        <v>14.05386764886503</v>
      </c>
      <c r="U962" s="15">
        <f t="shared" si="150"/>
        <v>17.550107349290748</v>
      </c>
    </row>
    <row r="963" spans="1:21" x14ac:dyDescent="0.25">
      <c r="A963" s="4">
        <v>51143011200</v>
      </c>
      <c r="B963" s="7" t="s">
        <v>940</v>
      </c>
      <c r="C963" s="29">
        <f t="array" ref="C963">SUMPRODUCT($D$9:$D$13, TRANSPOSE(Q963:U963))</f>
        <v>63.411931132911533</v>
      </c>
      <c r="E963" s="9">
        <v>1</v>
      </c>
      <c r="F963" s="9">
        <v>0</v>
      </c>
      <c r="G963" s="9">
        <v>1</v>
      </c>
      <c r="H963" s="9">
        <v>1</v>
      </c>
      <c r="I963" s="9">
        <v>1</v>
      </c>
      <c r="K963" s="15">
        <f t="shared" si="141"/>
        <v>1.4153266782969973</v>
      </c>
      <c r="L963" s="15">
        <f t="shared" si="142"/>
        <v>-0.43745811914256699</v>
      </c>
      <c r="M963" s="15">
        <f t="shared" si="143"/>
        <v>2.7550118130581742</v>
      </c>
      <c r="N963" s="15">
        <f t="shared" si="144"/>
        <v>0.25601054293749775</v>
      </c>
      <c r="O963" s="15">
        <f t="shared" si="145"/>
        <v>-0.46742141349837901</v>
      </c>
      <c r="Q963" s="15">
        <f t="shared" si="146"/>
        <v>92.151363178366353</v>
      </c>
      <c r="R963" s="15">
        <f t="shared" si="147"/>
        <v>33.088957134426003</v>
      </c>
      <c r="S963" s="15">
        <f t="shared" si="148"/>
        <v>99.706549917931468</v>
      </c>
      <c r="T963" s="15">
        <f t="shared" si="149"/>
        <v>60.102865177124933</v>
      </c>
      <c r="U963" s="15">
        <f t="shared" si="150"/>
        <v>32.009920256708881</v>
      </c>
    </row>
    <row r="964" spans="1:21" x14ac:dyDescent="0.25">
      <c r="A964" s="4">
        <v>51143011300</v>
      </c>
      <c r="B964" s="7" t="s">
        <v>941</v>
      </c>
      <c r="C964" s="29">
        <f t="array" ref="C964">SUMPRODUCT($D$9:$D$13, TRANSPOSE(Q964:U964))</f>
        <v>66.992428645942624</v>
      </c>
      <c r="E964" s="9">
        <v>1</v>
      </c>
      <c r="F964" s="9">
        <v>0</v>
      </c>
      <c r="G964" s="9">
        <v>1</v>
      </c>
      <c r="H964" s="9">
        <v>1</v>
      </c>
      <c r="I964" s="9">
        <v>2</v>
      </c>
      <c r="K964" s="15">
        <f t="shared" si="141"/>
        <v>1.4153266782969973</v>
      </c>
      <c r="L964" s="15">
        <f t="shared" si="142"/>
        <v>-0.43745811914256699</v>
      </c>
      <c r="M964" s="15">
        <f t="shared" si="143"/>
        <v>2.7550118130581742</v>
      </c>
      <c r="N964" s="15">
        <f t="shared" si="144"/>
        <v>0.25601054293749775</v>
      </c>
      <c r="O964" s="15">
        <f t="shared" si="145"/>
        <v>-2.195612067581152E-3</v>
      </c>
      <c r="Q964" s="15">
        <f t="shared" si="146"/>
        <v>92.151363178366353</v>
      </c>
      <c r="R964" s="15">
        <f t="shared" si="147"/>
        <v>33.088957134426003</v>
      </c>
      <c r="S964" s="15">
        <f t="shared" si="148"/>
        <v>99.706549917931468</v>
      </c>
      <c r="T964" s="15">
        <f t="shared" si="149"/>
        <v>60.102865177124933</v>
      </c>
      <c r="U964" s="15">
        <f t="shared" si="150"/>
        <v>49.912407821864349</v>
      </c>
    </row>
    <row r="965" spans="1:21" x14ac:dyDescent="0.25">
      <c r="A965" s="4">
        <v>51143011400</v>
      </c>
      <c r="B965" s="7" t="s">
        <v>942</v>
      </c>
      <c r="C965" s="29">
        <f t="array" ref="C965">SUMPRODUCT($D$9:$D$13, TRANSPOSE(Q965:U965))</f>
        <v>66.992428645942624</v>
      </c>
      <c r="E965" s="9">
        <v>1</v>
      </c>
      <c r="F965" s="9">
        <v>0</v>
      </c>
      <c r="G965" s="9">
        <v>1</v>
      </c>
      <c r="H965" s="9">
        <v>1</v>
      </c>
      <c r="I965" s="9">
        <v>2</v>
      </c>
      <c r="K965" s="15">
        <f t="shared" si="141"/>
        <v>1.4153266782969973</v>
      </c>
      <c r="L965" s="15">
        <f t="shared" si="142"/>
        <v>-0.43745811914256699</v>
      </c>
      <c r="M965" s="15">
        <f t="shared" si="143"/>
        <v>2.7550118130581742</v>
      </c>
      <c r="N965" s="15">
        <f t="shared" si="144"/>
        <v>0.25601054293749775</v>
      </c>
      <c r="O965" s="15">
        <f t="shared" si="145"/>
        <v>-2.195612067581152E-3</v>
      </c>
      <c r="Q965" s="15">
        <f t="shared" si="146"/>
        <v>92.151363178366353</v>
      </c>
      <c r="R965" s="15">
        <f t="shared" si="147"/>
        <v>33.088957134426003</v>
      </c>
      <c r="S965" s="15">
        <f t="shared" si="148"/>
        <v>99.706549917931468</v>
      </c>
      <c r="T965" s="15">
        <f t="shared" si="149"/>
        <v>60.102865177124933</v>
      </c>
      <c r="U965" s="15">
        <f t="shared" si="150"/>
        <v>49.912407821864349</v>
      </c>
    </row>
    <row r="966" spans="1:21" x14ac:dyDescent="0.25">
      <c r="A966" s="4">
        <v>51145500101</v>
      </c>
      <c r="B966" s="7" t="s">
        <v>943</v>
      </c>
      <c r="C966" s="29">
        <f t="array" ref="C966">SUMPRODUCT($D$9:$D$13, TRANSPOSE(Q966:U966))</f>
        <v>24.903280736905355</v>
      </c>
      <c r="E966" s="9">
        <v>0</v>
      </c>
      <c r="F966" s="9">
        <v>0</v>
      </c>
      <c r="G966" s="9">
        <v>0</v>
      </c>
      <c r="H966" s="9">
        <v>0</v>
      </c>
      <c r="I966" s="9">
        <v>0</v>
      </c>
      <c r="K966" s="15">
        <f t="shared" si="141"/>
        <v>-0.70655066094229046</v>
      </c>
      <c r="L966" s="15">
        <f t="shared" si="142"/>
        <v>-0.43745811914256699</v>
      </c>
      <c r="M966" s="15">
        <f t="shared" si="143"/>
        <v>-0.36297485014772385</v>
      </c>
      <c r="N966" s="15">
        <f t="shared" si="144"/>
        <v>-1.0779023132969505</v>
      </c>
      <c r="O966" s="15">
        <f t="shared" si="145"/>
        <v>-0.9326472149291769</v>
      </c>
      <c r="Q966" s="15">
        <f t="shared" si="146"/>
        <v>23.992287970867398</v>
      </c>
      <c r="R966" s="15">
        <f t="shared" si="147"/>
        <v>33.088957134426003</v>
      </c>
      <c r="S966" s="15">
        <f t="shared" si="148"/>
        <v>35.831183581077589</v>
      </c>
      <c r="T966" s="15">
        <f t="shared" si="149"/>
        <v>14.05386764886503</v>
      </c>
      <c r="U966" s="15">
        <f t="shared" si="150"/>
        <v>17.550107349290748</v>
      </c>
    </row>
    <row r="967" spans="1:21" x14ac:dyDescent="0.25">
      <c r="A967" s="4">
        <v>51145500102</v>
      </c>
      <c r="B967" s="7" t="s">
        <v>944</v>
      </c>
      <c r="C967" s="29">
        <f t="array" ref="C967">SUMPRODUCT($D$9:$D$13, TRANSPOSE(Q967:U967))</f>
        <v>24.903280736905355</v>
      </c>
      <c r="E967" s="9">
        <v>0</v>
      </c>
      <c r="F967" s="9">
        <v>0</v>
      </c>
      <c r="G967" s="9">
        <v>0</v>
      </c>
      <c r="H967" s="9">
        <v>0</v>
      </c>
      <c r="I967" s="9">
        <v>0</v>
      </c>
      <c r="K967" s="15">
        <f t="shared" si="141"/>
        <v>-0.70655066094229046</v>
      </c>
      <c r="L967" s="15">
        <f t="shared" si="142"/>
        <v>-0.43745811914256699</v>
      </c>
      <c r="M967" s="15">
        <f t="shared" si="143"/>
        <v>-0.36297485014772385</v>
      </c>
      <c r="N967" s="15">
        <f t="shared" si="144"/>
        <v>-1.0779023132969505</v>
      </c>
      <c r="O967" s="15">
        <f t="shared" si="145"/>
        <v>-0.9326472149291769</v>
      </c>
      <c r="Q967" s="15">
        <f t="shared" si="146"/>
        <v>23.992287970867398</v>
      </c>
      <c r="R967" s="15">
        <f t="shared" si="147"/>
        <v>33.088957134426003</v>
      </c>
      <c r="S967" s="15">
        <f t="shared" si="148"/>
        <v>35.831183581077589</v>
      </c>
      <c r="T967" s="15">
        <f t="shared" si="149"/>
        <v>14.05386764886503</v>
      </c>
      <c r="U967" s="15">
        <f t="shared" si="150"/>
        <v>17.550107349290748</v>
      </c>
    </row>
    <row r="968" spans="1:21" x14ac:dyDescent="0.25">
      <c r="A968" s="4">
        <v>51145500200</v>
      </c>
      <c r="B968" s="7" t="s">
        <v>945</v>
      </c>
      <c r="C968" s="29">
        <f t="array" ref="C968">SUMPRODUCT($D$9:$D$13, TRANSPOSE(Q968:U968))</f>
        <v>24.903280736905355</v>
      </c>
      <c r="E968" s="9">
        <v>0</v>
      </c>
      <c r="F968" s="9">
        <v>0</v>
      </c>
      <c r="G968" s="9">
        <v>0</v>
      </c>
      <c r="H968" s="9">
        <v>0</v>
      </c>
      <c r="I968" s="9">
        <v>0</v>
      </c>
      <c r="K968" s="15">
        <f t="shared" si="141"/>
        <v>-0.70655066094229046</v>
      </c>
      <c r="L968" s="15">
        <f t="shared" si="142"/>
        <v>-0.43745811914256699</v>
      </c>
      <c r="M968" s="15">
        <f t="shared" si="143"/>
        <v>-0.36297485014772385</v>
      </c>
      <c r="N968" s="15">
        <f t="shared" si="144"/>
        <v>-1.0779023132969505</v>
      </c>
      <c r="O968" s="15">
        <f t="shared" si="145"/>
        <v>-0.9326472149291769</v>
      </c>
      <c r="Q968" s="15">
        <f t="shared" si="146"/>
        <v>23.992287970867398</v>
      </c>
      <c r="R968" s="15">
        <f t="shared" si="147"/>
        <v>33.088957134426003</v>
      </c>
      <c r="S968" s="15">
        <f t="shared" si="148"/>
        <v>35.831183581077589</v>
      </c>
      <c r="T968" s="15">
        <f t="shared" si="149"/>
        <v>14.05386764886503</v>
      </c>
      <c r="U968" s="15">
        <f t="shared" si="150"/>
        <v>17.550107349290748</v>
      </c>
    </row>
    <row r="969" spans="1:21" x14ac:dyDescent="0.25">
      <c r="A969" s="4">
        <v>51145500300</v>
      </c>
      <c r="B969" s="7" t="s">
        <v>946</v>
      </c>
      <c r="C969" s="29">
        <f t="array" ref="C969">SUMPRODUCT($D$9:$D$13, TRANSPOSE(Q969:U969))</f>
        <v>24.903280736905355</v>
      </c>
      <c r="E969" s="9">
        <v>0</v>
      </c>
      <c r="F969" s="9">
        <v>0</v>
      </c>
      <c r="G969" s="9">
        <v>0</v>
      </c>
      <c r="H969" s="9">
        <v>0</v>
      </c>
      <c r="I969" s="9">
        <v>0</v>
      </c>
      <c r="K969" s="15">
        <f t="shared" si="141"/>
        <v>-0.70655066094229046</v>
      </c>
      <c r="L969" s="15">
        <f t="shared" si="142"/>
        <v>-0.43745811914256699</v>
      </c>
      <c r="M969" s="15">
        <f t="shared" si="143"/>
        <v>-0.36297485014772385</v>
      </c>
      <c r="N969" s="15">
        <f t="shared" si="144"/>
        <v>-1.0779023132969505</v>
      </c>
      <c r="O969" s="15">
        <f t="shared" si="145"/>
        <v>-0.9326472149291769</v>
      </c>
      <c r="Q969" s="15">
        <f t="shared" si="146"/>
        <v>23.992287970867398</v>
      </c>
      <c r="R969" s="15">
        <f t="shared" si="147"/>
        <v>33.088957134426003</v>
      </c>
      <c r="S969" s="15">
        <f t="shared" si="148"/>
        <v>35.831183581077589</v>
      </c>
      <c r="T969" s="15">
        <f t="shared" si="149"/>
        <v>14.05386764886503</v>
      </c>
      <c r="U969" s="15">
        <f t="shared" si="150"/>
        <v>17.550107349290748</v>
      </c>
    </row>
    <row r="970" spans="1:21" x14ac:dyDescent="0.25">
      <c r="A970" s="4">
        <v>51145500400</v>
      </c>
      <c r="B970" s="7" t="s">
        <v>947</v>
      </c>
      <c r="C970" s="29">
        <f t="array" ref="C970">SUMPRODUCT($D$9:$D$13, TRANSPOSE(Q970:U970))</f>
        <v>24.903280736905355</v>
      </c>
      <c r="E970" s="9">
        <v>0</v>
      </c>
      <c r="F970" s="9">
        <v>0</v>
      </c>
      <c r="G970" s="9">
        <v>0</v>
      </c>
      <c r="H970" s="9">
        <v>0</v>
      </c>
      <c r="I970" s="9">
        <v>0</v>
      </c>
      <c r="K970" s="15">
        <f t="shared" si="141"/>
        <v>-0.70655066094229046</v>
      </c>
      <c r="L970" s="15">
        <f t="shared" si="142"/>
        <v>-0.43745811914256699</v>
      </c>
      <c r="M970" s="15">
        <f t="shared" si="143"/>
        <v>-0.36297485014772385</v>
      </c>
      <c r="N970" s="15">
        <f t="shared" si="144"/>
        <v>-1.0779023132969505</v>
      </c>
      <c r="O970" s="15">
        <f t="shared" si="145"/>
        <v>-0.9326472149291769</v>
      </c>
      <c r="Q970" s="15">
        <f t="shared" si="146"/>
        <v>23.992287970867398</v>
      </c>
      <c r="R970" s="15">
        <f t="shared" si="147"/>
        <v>33.088957134426003</v>
      </c>
      <c r="S970" s="15">
        <f t="shared" si="148"/>
        <v>35.831183581077589</v>
      </c>
      <c r="T970" s="15">
        <f t="shared" si="149"/>
        <v>14.05386764886503</v>
      </c>
      <c r="U970" s="15">
        <f t="shared" si="150"/>
        <v>17.550107349290748</v>
      </c>
    </row>
    <row r="971" spans="1:21" x14ac:dyDescent="0.25">
      <c r="A971" s="4">
        <v>51147930100</v>
      </c>
      <c r="B971" s="7" t="s">
        <v>948</v>
      </c>
      <c r="C971" s="29">
        <f t="array" ref="C971">SUMPRODUCT($D$9:$D$13, TRANSPOSE(Q971:U971))</f>
        <v>73.679595405399297</v>
      </c>
      <c r="E971" s="9">
        <v>1</v>
      </c>
      <c r="F971" s="9">
        <v>1</v>
      </c>
      <c r="G971" s="9">
        <v>1</v>
      </c>
      <c r="H971" s="9">
        <v>1</v>
      </c>
      <c r="I971" s="9">
        <v>0</v>
      </c>
      <c r="K971" s="15">
        <f t="shared" si="141"/>
        <v>1.4153266782969973</v>
      </c>
      <c r="L971" s="15">
        <f t="shared" si="142"/>
        <v>2.2859331127743943</v>
      </c>
      <c r="M971" s="15">
        <f t="shared" si="143"/>
        <v>2.7550118130581742</v>
      </c>
      <c r="N971" s="15">
        <f t="shared" si="144"/>
        <v>0.25601054293749775</v>
      </c>
      <c r="O971" s="15">
        <f t="shared" si="145"/>
        <v>-0.9326472149291769</v>
      </c>
      <c r="Q971" s="15">
        <f t="shared" si="146"/>
        <v>92.151363178366353</v>
      </c>
      <c r="R971" s="15">
        <f t="shared" si="147"/>
        <v>98.887091404282984</v>
      </c>
      <c r="S971" s="15">
        <f t="shared" si="148"/>
        <v>99.706549917931468</v>
      </c>
      <c r="T971" s="15">
        <f t="shared" si="149"/>
        <v>60.102865177124933</v>
      </c>
      <c r="U971" s="15">
        <f t="shared" si="150"/>
        <v>17.550107349290748</v>
      </c>
    </row>
    <row r="972" spans="1:21" x14ac:dyDescent="0.25">
      <c r="A972" s="4">
        <v>51147930201</v>
      </c>
      <c r="B972" s="7" t="s">
        <v>949</v>
      </c>
      <c r="C972" s="29">
        <f t="array" ref="C972">SUMPRODUCT($D$9:$D$13, TRANSPOSE(Q972:U972))</f>
        <v>73.679595405399297</v>
      </c>
      <c r="E972" s="9">
        <v>1</v>
      </c>
      <c r="F972" s="9">
        <v>1</v>
      </c>
      <c r="G972" s="9">
        <v>1</v>
      </c>
      <c r="H972" s="9">
        <v>1</v>
      </c>
      <c r="I972" s="9">
        <v>0</v>
      </c>
      <c r="K972" s="15">
        <f t="shared" si="141"/>
        <v>1.4153266782969973</v>
      </c>
      <c r="L972" s="15">
        <f t="shared" si="142"/>
        <v>2.2859331127743943</v>
      </c>
      <c r="M972" s="15">
        <f t="shared" si="143"/>
        <v>2.7550118130581742</v>
      </c>
      <c r="N972" s="15">
        <f t="shared" si="144"/>
        <v>0.25601054293749775</v>
      </c>
      <c r="O972" s="15">
        <f t="shared" si="145"/>
        <v>-0.9326472149291769</v>
      </c>
      <c r="Q972" s="15">
        <f t="shared" si="146"/>
        <v>92.151363178366353</v>
      </c>
      <c r="R972" s="15">
        <f t="shared" si="147"/>
        <v>98.887091404282984</v>
      </c>
      <c r="S972" s="15">
        <f t="shared" si="148"/>
        <v>99.706549917931468</v>
      </c>
      <c r="T972" s="15">
        <f t="shared" si="149"/>
        <v>60.102865177124933</v>
      </c>
      <c r="U972" s="15">
        <f t="shared" si="150"/>
        <v>17.550107349290748</v>
      </c>
    </row>
    <row r="973" spans="1:21" x14ac:dyDescent="0.25">
      <c r="A973" s="4">
        <v>51147930202</v>
      </c>
      <c r="B973" s="7" t="s">
        <v>950</v>
      </c>
      <c r="C973" s="29">
        <f t="array" ref="C973">SUMPRODUCT($D$9:$D$13, TRANSPOSE(Q973:U973))</f>
        <v>60.519968551427908</v>
      </c>
      <c r="E973" s="9">
        <v>1</v>
      </c>
      <c r="F973" s="9">
        <v>0</v>
      </c>
      <c r="G973" s="9">
        <v>1</v>
      </c>
      <c r="H973" s="9">
        <v>1</v>
      </c>
      <c r="I973" s="9">
        <v>0</v>
      </c>
      <c r="K973" s="15">
        <f t="shared" si="141"/>
        <v>1.4153266782969973</v>
      </c>
      <c r="L973" s="15">
        <f t="shared" si="142"/>
        <v>-0.43745811914256699</v>
      </c>
      <c r="M973" s="15">
        <f t="shared" si="143"/>
        <v>2.7550118130581742</v>
      </c>
      <c r="N973" s="15">
        <f t="shared" si="144"/>
        <v>0.25601054293749775</v>
      </c>
      <c r="O973" s="15">
        <f t="shared" si="145"/>
        <v>-0.9326472149291769</v>
      </c>
      <c r="Q973" s="15">
        <f t="shared" si="146"/>
        <v>92.151363178366353</v>
      </c>
      <c r="R973" s="15">
        <f t="shared" si="147"/>
        <v>33.088957134426003</v>
      </c>
      <c r="S973" s="15">
        <f t="shared" si="148"/>
        <v>99.706549917931468</v>
      </c>
      <c r="T973" s="15">
        <f t="shared" si="149"/>
        <v>60.102865177124933</v>
      </c>
      <c r="U973" s="15">
        <f t="shared" si="150"/>
        <v>17.550107349290748</v>
      </c>
    </row>
    <row r="974" spans="1:21" x14ac:dyDescent="0.25">
      <c r="A974" s="4">
        <v>51147930203</v>
      </c>
      <c r="B974" s="7" t="s">
        <v>951</v>
      </c>
      <c r="C974" s="29">
        <f t="array" ref="C974">SUMPRODUCT($D$9:$D$13, TRANSPOSE(Q974:U974))</f>
        <v>73.679595405399297</v>
      </c>
      <c r="E974" s="9">
        <v>1</v>
      </c>
      <c r="F974" s="9">
        <v>1</v>
      </c>
      <c r="G974" s="9">
        <v>1</v>
      </c>
      <c r="H974" s="9">
        <v>1</v>
      </c>
      <c r="I974" s="9">
        <v>0</v>
      </c>
      <c r="K974" s="15">
        <f t="shared" si="141"/>
        <v>1.4153266782969973</v>
      </c>
      <c r="L974" s="15">
        <f t="shared" si="142"/>
        <v>2.2859331127743943</v>
      </c>
      <c r="M974" s="15">
        <f t="shared" si="143"/>
        <v>2.7550118130581742</v>
      </c>
      <c r="N974" s="15">
        <f t="shared" si="144"/>
        <v>0.25601054293749775</v>
      </c>
      <c r="O974" s="15">
        <f t="shared" si="145"/>
        <v>-0.9326472149291769</v>
      </c>
      <c r="Q974" s="15">
        <f t="shared" si="146"/>
        <v>92.151363178366353</v>
      </c>
      <c r="R974" s="15">
        <f t="shared" si="147"/>
        <v>98.887091404282984</v>
      </c>
      <c r="S974" s="15">
        <f t="shared" si="148"/>
        <v>99.706549917931468</v>
      </c>
      <c r="T974" s="15">
        <f t="shared" si="149"/>
        <v>60.102865177124933</v>
      </c>
      <c r="U974" s="15">
        <f t="shared" si="150"/>
        <v>17.550107349290748</v>
      </c>
    </row>
    <row r="975" spans="1:21" x14ac:dyDescent="0.25">
      <c r="A975" s="4">
        <v>51147930300</v>
      </c>
      <c r="B975" s="7" t="s">
        <v>952</v>
      </c>
      <c r="C975" s="29">
        <f t="array" ref="C975">SUMPRODUCT($D$9:$D$13, TRANSPOSE(Q975:U975))</f>
        <v>51.310169045775929</v>
      </c>
      <c r="E975" s="9">
        <v>1</v>
      </c>
      <c r="F975" s="9">
        <v>0</v>
      </c>
      <c r="G975" s="9">
        <v>1</v>
      </c>
      <c r="H975" s="9">
        <v>0</v>
      </c>
      <c r="I975" s="9">
        <v>0</v>
      </c>
      <c r="K975" s="15">
        <f t="shared" si="141"/>
        <v>1.4153266782969973</v>
      </c>
      <c r="L975" s="15">
        <f t="shared" si="142"/>
        <v>-0.43745811914256699</v>
      </c>
      <c r="M975" s="15">
        <f t="shared" si="143"/>
        <v>2.7550118130581742</v>
      </c>
      <c r="N975" s="15">
        <f t="shared" si="144"/>
        <v>-1.0779023132969505</v>
      </c>
      <c r="O975" s="15">
        <f t="shared" si="145"/>
        <v>-0.9326472149291769</v>
      </c>
      <c r="Q975" s="15">
        <f t="shared" si="146"/>
        <v>92.151363178366353</v>
      </c>
      <c r="R975" s="15">
        <f t="shared" si="147"/>
        <v>33.088957134426003</v>
      </c>
      <c r="S975" s="15">
        <f t="shared" si="148"/>
        <v>99.706549917931468</v>
      </c>
      <c r="T975" s="15">
        <f t="shared" si="149"/>
        <v>14.05386764886503</v>
      </c>
      <c r="U975" s="15">
        <f t="shared" si="150"/>
        <v>17.550107349290748</v>
      </c>
    </row>
    <row r="976" spans="1:21" x14ac:dyDescent="0.25">
      <c r="A976" s="4">
        <v>51149850100</v>
      </c>
      <c r="B976" s="7" t="s">
        <v>953</v>
      </c>
      <c r="C976" s="29">
        <f t="array" ref="C976">SUMPRODUCT($D$9:$D$13, TRANSPOSE(Q976:U976))</f>
        <v>47.744895284057129</v>
      </c>
      <c r="E976" s="9">
        <v>1</v>
      </c>
      <c r="F976" s="9">
        <v>0</v>
      </c>
      <c r="G976" s="9">
        <v>0</v>
      </c>
      <c r="H976" s="9">
        <v>1</v>
      </c>
      <c r="I976" s="9">
        <v>0</v>
      </c>
      <c r="K976" s="15">
        <f t="shared" si="141"/>
        <v>1.4153266782969973</v>
      </c>
      <c r="L976" s="15">
        <f t="shared" si="142"/>
        <v>-0.43745811914256699</v>
      </c>
      <c r="M976" s="15">
        <f t="shared" si="143"/>
        <v>-0.36297485014772385</v>
      </c>
      <c r="N976" s="15">
        <f t="shared" si="144"/>
        <v>0.25601054293749775</v>
      </c>
      <c r="O976" s="15">
        <f t="shared" si="145"/>
        <v>-0.9326472149291769</v>
      </c>
      <c r="Q976" s="15">
        <f t="shared" si="146"/>
        <v>92.151363178366353</v>
      </c>
      <c r="R976" s="15">
        <f t="shared" si="147"/>
        <v>33.088957134426003</v>
      </c>
      <c r="S976" s="15">
        <f t="shared" si="148"/>
        <v>35.831183581077589</v>
      </c>
      <c r="T976" s="15">
        <f t="shared" si="149"/>
        <v>60.102865177124933</v>
      </c>
      <c r="U976" s="15">
        <f t="shared" si="150"/>
        <v>17.550107349290748</v>
      </c>
    </row>
    <row r="977" spans="1:21" x14ac:dyDescent="0.25">
      <c r="A977" s="4">
        <v>51149850200</v>
      </c>
      <c r="B977" s="7" t="s">
        <v>954</v>
      </c>
      <c r="C977" s="29">
        <f t="array" ref="C977">SUMPRODUCT($D$9:$D$13, TRANSPOSE(Q977:U977))</f>
        <v>47.744895284057129</v>
      </c>
      <c r="E977" s="9">
        <v>1</v>
      </c>
      <c r="F977" s="9">
        <v>0</v>
      </c>
      <c r="G977" s="9">
        <v>0</v>
      </c>
      <c r="H977" s="9">
        <v>1</v>
      </c>
      <c r="I977" s="9">
        <v>0</v>
      </c>
      <c r="K977" s="15">
        <f t="shared" si="141"/>
        <v>1.4153266782969973</v>
      </c>
      <c r="L977" s="15">
        <f t="shared" si="142"/>
        <v>-0.43745811914256699</v>
      </c>
      <c r="M977" s="15">
        <f t="shared" si="143"/>
        <v>-0.36297485014772385</v>
      </c>
      <c r="N977" s="15">
        <f t="shared" si="144"/>
        <v>0.25601054293749775</v>
      </c>
      <c r="O977" s="15">
        <f t="shared" si="145"/>
        <v>-0.9326472149291769</v>
      </c>
      <c r="Q977" s="15">
        <f t="shared" si="146"/>
        <v>92.151363178366353</v>
      </c>
      <c r="R977" s="15">
        <f t="shared" si="147"/>
        <v>33.088957134426003</v>
      </c>
      <c r="S977" s="15">
        <f t="shared" si="148"/>
        <v>35.831183581077589</v>
      </c>
      <c r="T977" s="15">
        <f t="shared" si="149"/>
        <v>60.102865177124933</v>
      </c>
      <c r="U977" s="15">
        <f t="shared" si="150"/>
        <v>17.550107349290748</v>
      </c>
    </row>
    <row r="978" spans="1:21" x14ac:dyDescent="0.25">
      <c r="A978" s="4">
        <v>51149850301</v>
      </c>
      <c r="B978" s="7" t="s">
        <v>955</v>
      </c>
      <c r="C978" s="29">
        <f t="array" ref="C978">SUMPRODUCT($D$9:$D$13, TRANSPOSE(Q978:U978))</f>
        <v>47.744895284057129</v>
      </c>
      <c r="E978" s="9">
        <v>1</v>
      </c>
      <c r="F978" s="9">
        <v>0</v>
      </c>
      <c r="G978" s="9">
        <v>0</v>
      </c>
      <c r="H978" s="9">
        <v>1</v>
      </c>
      <c r="I978" s="9">
        <v>0</v>
      </c>
      <c r="K978" s="15">
        <f t="shared" si="141"/>
        <v>1.4153266782969973</v>
      </c>
      <c r="L978" s="15">
        <f t="shared" si="142"/>
        <v>-0.43745811914256699</v>
      </c>
      <c r="M978" s="15">
        <f t="shared" si="143"/>
        <v>-0.36297485014772385</v>
      </c>
      <c r="N978" s="15">
        <f t="shared" si="144"/>
        <v>0.25601054293749775</v>
      </c>
      <c r="O978" s="15">
        <f t="shared" si="145"/>
        <v>-0.9326472149291769</v>
      </c>
      <c r="Q978" s="15">
        <f t="shared" si="146"/>
        <v>92.151363178366353</v>
      </c>
      <c r="R978" s="15">
        <f t="shared" si="147"/>
        <v>33.088957134426003</v>
      </c>
      <c r="S978" s="15">
        <f t="shared" si="148"/>
        <v>35.831183581077589</v>
      </c>
      <c r="T978" s="15">
        <f t="shared" si="149"/>
        <v>60.102865177124933</v>
      </c>
      <c r="U978" s="15">
        <f t="shared" si="150"/>
        <v>17.550107349290748</v>
      </c>
    </row>
    <row r="979" spans="1:21" x14ac:dyDescent="0.25">
      <c r="A979" s="4">
        <v>51149850302</v>
      </c>
      <c r="B979" s="7" t="s">
        <v>956</v>
      </c>
      <c r="C979" s="29">
        <f t="array" ref="C979">SUMPRODUCT($D$9:$D$13, TRANSPOSE(Q979:U979))</f>
        <v>38.53509577840515</v>
      </c>
      <c r="E979" s="9">
        <v>1</v>
      </c>
      <c r="F979" s="9">
        <v>0</v>
      </c>
      <c r="G979" s="9">
        <v>0</v>
      </c>
      <c r="H979" s="9">
        <v>0</v>
      </c>
      <c r="I979" s="9">
        <v>0</v>
      </c>
      <c r="K979" s="15">
        <f t="shared" si="141"/>
        <v>1.4153266782969973</v>
      </c>
      <c r="L979" s="15">
        <f t="shared" si="142"/>
        <v>-0.43745811914256699</v>
      </c>
      <c r="M979" s="15">
        <f t="shared" si="143"/>
        <v>-0.36297485014772385</v>
      </c>
      <c r="N979" s="15">
        <f t="shared" si="144"/>
        <v>-1.0779023132969505</v>
      </c>
      <c r="O979" s="15">
        <f t="shared" si="145"/>
        <v>-0.9326472149291769</v>
      </c>
      <c r="Q979" s="15">
        <f t="shared" si="146"/>
        <v>92.151363178366353</v>
      </c>
      <c r="R979" s="15">
        <f t="shared" si="147"/>
        <v>33.088957134426003</v>
      </c>
      <c r="S979" s="15">
        <f t="shared" si="148"/>
        <v>35.831183581077589</v>
      </c>
      <c r="T979" s="15">
        <f t="shared" si="149"/>
        <v>14.05386764886503</v>
      </c>
      <c r="U979" s="15">
        <f t="shared" si="150"/>
        <v>17.550107349290748</v>
      </c>
    </row>
    <row r="980" spans="1:21" x14ac:dyDescent="0.25">
      <c r="A980" s="4">
        <v>51149850400</v>
      </c>
      <c r="B980" s="7" t="s">
        <v>957</v>
      </c>
      <c r="C980" s="29">
        <f t="array" ref="C980">SUMPRODUCT($D$9:$D$13, TRANSPOSE(Q980:U980))</f>
        <v>38.53509577840515</v>
      </c>
      <c r="E980" s="9">
        <v>1</v>
      </c>
      <c r="F980" s="9">
        <v>0</v>
      </c>
      <c r="G980" s="9">
        <v>0</v>
      </c>
      <c r="H980" s="9">
        <v>0</v>
      </c>
      <c r="I980" s="9">
        <v>0</v>
      </c>
      <c r="K980" s="15">
        <f t="shared" si="141"/>
        <v>1.4153266782969973</v>
      </c>
      <c r="L980" s="15">
        <f t="shared" si="142"/>
        <v>-0.43745811914256699</v>
      </c>
      <c r="M980" s="15">
        <f t="shared" si="143"/>
        <v>-0.36297485014772385</v>
      </c>
      <c r="N980" s="15">
        <f t="shared" si="144"/>
        <v>-1.0779023132969505</v>
      </c>
      <c r="O980" s="15">
        <f t="shared" si="145"/>
        <v>-0.9326472149291769</v>
      </c>
      <c r="Q980" s="15">
        <f t="shared" si="146"/>
        <v>92.151363178366353</v>
      </c>
      <c r="R980" s="15">
        <f t="shared" si="147"/>
        <v>33.088957134426003</v>
      </c>
      <c r="S980" s="15">
        <f t="shared" si="148"/>
        <v>35.831183581077589</v>
      </c>
      <c r="T980" s="15">
        <f t="shared" si="149"/>
        <v>14.05386764886503</v>
      </c>
      <c r="U980" s="15">
        <f t="shared" si="150"/>
        <v>17.550107349290748</v>
      </c>
    </row>
    <row r="981" spans="1:21" x14ac:dyDescent="0.25">
      <c r="A981" s="4">
        <v>51149850501</v>
      </c>
      <c r="B981" s="7" t="s">
        <v>958</v>
      </c>
      <c r="C981" s="29">
        <f t="array" ref="C981">SUMPRODUCT($D$9:$D$13, TRANSPOSE(Q981:U981))</f>
        <v>47.744895284057129</v>
      </c>
      <c r="E981" s="9">
        <v>1</v>
      </c>
      <c r="F981" s="9">
        <v>0</v>
      </c>
      <c r="G981" s="9">
        <v>0</v>
      </c>
      <c r="H981" s="9">
        <v>1</v>
      </c>
      <c r="I981" s="9">
        <v>0</v>
      </c>
      <c r="K981" s="15">
        <f t="shared" si="141"/>
        <v>1.4153266782969973</v>
      </c>
      <c r="L981" s="15">
        <f t="shared" si="142"/>
        <v>-0.43745811914256699</v>
      </c>
      <c r="M981" s="15">
        <f t="shared" si="143"/>
        <v>-0.36297485014772385</v>
      </c>
      <c r="N981" s="15">
        <f t="shared" si="144"/>
        <v>0.25601054293749775</v>
      </c>
      <c r="O981" s="15">
        <f t="shared" si="145"/>
        <v>-0.9326472149291769</v>
      </c>
      <c r="Q981" s="15">
        <f t="shared" si="146"/>
        <v>92.151363178366353</v>
      </c>
      <c r="R981" s="15">
        <f t="shared" si="147"/>
        <v>33.088957134426003</v>
      </c>
      <c r="S981" s="15">
        <f t="shared" si="148"/>
        <v>35.831183581077589</v>
      </c>
      <c r="T981" s="15">
        <f t="shared" si="149"/>
        <v>60.102865177124933</v>
      </c>
      <c r="U981" s="15">
        <f t="shared" si="150"/>
        <v>17.550107349290748</v>
      </c>
    </row>
    <row r="982" spans="1:21" x14ac:dyDescent="0.25">
      <c r="A982" s="4">
        <v>51149850502</v>
      </c>
      <c r="B982" s="7" t="s">
        <v>959</v>
      </c>
      <c r="C982" s="29">
        <f t="array" ref="C982">SUMPRODUCT($D$9:$D$13, TRANSPOSE(Q982:U982))</f>
        <v>47.744895284057129</v>
      </c>
      <c r="E982" s="9">
        <v>1</v>
      </c>
      <c r="F982" s="9">
        <v>0</v>
      </c>
      <c r="G982" s="9">
        <v>0</v>
      </c>
      <c r="H982" s="9">
        <v>1</v>
      </c>
      <c r="I982" s="9">
        <v>0</v>
      </c>
      <c r="K982" s="15">
        <f t="shared" si="141"/>
        <v>1.4153266782969973</v>
      </c>
      <c r="L982" s="15">
        <f t="shared" si="142"/>
        <v>-0.43745811914256699</v>
      </c>
      <c r="M982" s="15">
        <f t="shared" si="143"/>
        <v>-0.36297485014772385</v>
      </c>
      <c r="N982" s="15">
        <f t="shared" si="144"/>
        <v>0.25601054293749775</v>
      </c>
      <c r="O982" s="15">
        <f t="shared" si="145"/>
        <v>-0.9326472149291769</v>
      </c>
      <c r="Q982" s="15">
        <f t="shared" si="146"/>
        <v>92.151363178366353</v>
      </c>
      <c r="R982" s="15">
        <f t="shared" si="147"/>
        <v>33.088957134426003</v>
      </c>
      <c r="S982" s="15">
        <f t="shared" si="148"/>
        <v>35.831183581077589</v>
      </c>
      <c r="T982" s="15">
        <f t="shared" si="149"/>
        <v>60.102865177124933</v>
      </c>
      <c r="U982" s="15">
        <f t="shared" si="150"/>
        <v>17.550107349290748</v>
      </c>
    </row>
    <row r="983" spans="1:21" x14ac:dyDescent="0.25">
      <c r="A983" s="4">
        <v>51153900100</v>
      </c>
      <c r="B983" s="7" t="s">
        <v>960</v>
      </c>
      <c r="C983" s="29">
        <f t="array" ref="C983">SUMPRODUCT($D$9:$D$13, TRANSPOSE(Q983:U983))</f>
        <v>27.795243318388984</v>
      </c>
      <c r="E983" s="9">
        <v>0</v>
      </c>
      <c r="F983" s="9">
        <v>0</v>
      </c>
      <c r="G983" s="9">
        <v>0</v>
      </c>
      <c r="H983" s="9">
        <v>0</v>
      </c>
      <c r="I983" s="9">
        <v>1</v>
      </c>
      <c r="K983" s="15">
        <f t="shared" ref="K983:K1046" si="151" xml:space="preserve"> STANDARDIZE(E983,K$16,K$17)*$F$9</f>
        <v>-0.70655066094229046</v>
      </c>
      <c r="L983" s="15">
        <f t="shared" ref="L983:L1046" si="152" xml:space="preserve"> STANDARDIZE(F983,L$16,L$17)*$F$10</f>
        <v>-0.43745811914256699</v>
      </c>
      <c r="M983" s="15">
        <f t="shared" ref="M983:M1046" si="153" xml:space="preserve"> STANDARDIZE(G983,M$16,M$17)*$F$11</f>
        <v>-0.36297485014772385</v>
      </c>
      <c r="N983" s="15">
        <f t="shared" ref="N983:N1046" si="154" xml:space="preserve"> STANDARDIZE(H983,N$16,N$17)*$F$12</f>
        <v>-1.0779023132969505</v>
      </c>
      <c r="O983" s="15">
        <f t="shared" ref="O983:O1046" si="155" xml:space="preserve"> STANDARDIZE(I983,O$16,O$17)*$F$13</f>
        <v>-0.46742141349837901</v>
      </c>
      <c r="Q983" s="15">
        <f t="shared" ref="Q983:Q1046" si="156">_xlfn.NORM.S.DIST(K983,1)*100</f>
        <v>23.992287970867398</v>
      </c>
      <c r="R983" s="15">
        <f t="shared" ref="R983:R1046" si="157">_xlfn.NORM.S.DIST(L983,1)*100</f>
        <v>33.088957134426003</v>
      </c>
      <c r="S983" s="15">
        <f t="shared" ref="S983:S1046" si="158">_xlfn.NORM.S.DIST(M983,1)*100</f>
        <v>35.831183581077589</v>
      </c>
      <c r="T983" s="15">
        <f t="shared" ref="T983:T1046" si="159">_xlfn.NORM.S.DIST(N983,1)*100</f>
        <v>14.05386764886503</v>
      </c>
      <c r="U983" s="15">
        <f t="shared" ref="U983:U1046" si="160">_xlfn.NORM.S.DIST(O983,1)*100</f>
        <v>32.009920256708881</v>
      </c>
    </row>
    <row r="984" spans="1:21" x14ac:dyDescent="0.25">
      <c r="A984" s="4">
        <v>51153900201</v>
      </c>
      <c r="B984" s="7" t="s">
        <v>961</v>
      </c>
      <c r="C984" s="29">
        <f t="array" ref="C984">SUMPRODUCT($D$9:$D$13, TRANSPOSE(Q984:U984))</f>
        <v>40.585540337072061</v>
      </c>
      <c r="E984" s="9">
        <v>0</v>
      </c>
      <c r="F984" s="9">
        <v>0</v>
      </c>
      <c r="G984" s="9">
        <v>0</v>
      </c>
      <c r="H984" s="9">
        <v>1</v>
      </c>
      <c r="I984" s="9">
        <v>2</v>
      </c>
      <c r="K984" s="15">
        <f t="shared" si="151"/>
        <v>-0.70655066094229046</v>
      </c>
      <c r="L984" s="15">
        <f t="shared" si="152"/>
        <v>-0.43745811914256699</v>
      </c>
      <c r="M984" s="15">
        <f t="shared" si="153"/>
        <v>-0.36297485014772385</v>
      </c>
      <c r="N984" s="15">
        <f t="shared" si="154"/>
        <v>0.25601054293749775</v>
      </c>
      <c r="O984" s="15">
        <f t="shared" si="155"/>
        <v>-2.195612067581152E-3</v>
      </c>
      <c r="Q984" s="15">
        <f t="shared" si="156"/>
        <v>23.992287970867398</v>
      </c>
      <c r="R984" s="15">
        <f t="shared" si="157"/>
        <v>33.088957134426003</v>
      </c>
      <c r="S984" s="15">
        <f t="shared" si="158"/>
        <v>35.831183581077589</v>
      </c>
      <c r="T984" s="15">
        <f t="shared" si="159"/>
        <v>60.102865177124933</v>
      </c>
      <c r="U984" s="15">
        <f t="shared" si="160"/>
        <v>49.912407821864349</v>
      </c>
    </row>
    <row r="985" spans="1:21" x14ac:dyDescent="0.25">
      <c r="A985" s="4">
        <v>51153900202</v>
      </c>
      <c r="B985" s="7" t="s">
        <v>962</v>
      </c>
      <c r="C985" s="29">
        <f t="array" ref="C985">SUMPRODUCT($D$9:$D$13, TRANSPOSE(Q985:U985))</f>
        <v>40.585540337072061</v>
      </c>
      <c r="E985" s="9">
        <v>0</v>
      </c>
      <c r="F985" s="9">
        <v>0</v>
      </c>
      <c r="G985" s="9">
        <v>0</v>
      </c>
      <c r="H985" s="9">
        <v>1</v>
      </c>
      <c r="I985" s="9">
        <v>2</v>
      </c>
      <c r="K985" s="15">
        <f t="shared" si="151"/>
        <v>-0.70655066094229046</v>
      </c>
      <c r="L985" s="15">
        <f t="shared" si="152"/>
        <v>-0.43745811914256699</v>
      </c>
      <c r="M985" s="15">
        <f t="shared" si="153"/>
        <v>-0.36297485014772385</v>
      </c>
      <c r="N985" s="15">
        <f t="shared" si="154"/>
        <v>0.25601054293749775</v>
      </c>
      <c r="O985" s="15">
        <f t="shared" si="155"/>
        <v>-2.195612067581152E-3</v>
      </c>
      <c r="Q985" s="15">
        <f t="shared" si="156"/>
        <v>23.992287970867398</v>
      </c>
      <c r="R985" s="15">
        <f t="shared" si="157"/>
        <v>33.088957134426003</v>
      </c>
      <c r="S985" s="15">
        <f t="shared" si="158"/>
        <v>35.831183581077589</v>
      </c>
      <c r="T985" s="15">
        <f t="shared" si="159"/>
        <v>60.102865177124933</v>
      </c>
      <c r="U985" s="15">
        <f t="shared" si="160"/>
        <v>49.912407821864349</v>
      </c>
    </row>
    <row r="986" spans="1:21" x14ac:dyDescent="0.25">
      <c r="A986" s="4">
        <v>51153900203</v>
      </c>
      <c r="B986" s="7" t="s">
        <v>963</v>
      </c>
      <c r="C986" s="29">
        <f t="array" ref="C986">SUMPRODUCT($D$9:$D$13, TRANSPOSE(Q986:U986))</f>
        <v>53.745167191043457</v>
      </c>
      <c r="E986" s="9">
        <v>0</v>
      </c>
      <c r="F986" s="9">
        <v>1</v>
      </c>
      <c r="G986" s="9">
        <v>0</v>
      </c>
      <c r="H986" s="9">
        <v>1</v>
      </c>
      <c r="I986" s="9">
        <v>2</v>
      </c>
      <c r="K986" s="15">
        <f t="shared" si="151"/>
        <v>-0.70655066094229046</v>
      </c>
      <c r="L986" s="15">
        <f t="shared" si="152"/>
        <v>2.2859331127743943</v>
      </c>
      <c r="M986" s="15">
        <f t="shared" si="153"/>
        <v>-0.36297485014772385</v>
      </c>
      <c r="N986" s="15">
        <f t="shared" si="154"/>
        <v>0.25601054293749775</v>
      </c>
      <c r="O986" s="15">
        <f t="shared" si="155"/>
        <v>-2.195612067581152E-3</v>
      </c>
      <c r="Q986" s="15">
        <f t="shared" si="156"/>
        <v>23.992287970867398</v>
      </c>
      <c r="R986" s="15">
        <f t="shared" si="157"/>
        <v>98.887091404282984</v>
      </c>
      <c r="S986" s="15">
        <f t="shared" si="158"/>
        <v>35.831183581077589</v>
      </c>
      <c r="T986" s="15">
        <f t="shared" si="159"/>
        <v>60.102865177124933</v>
      </c>
      <c r="U986" s="15">
        <f t="shared" si="160"/>
        <v>49.912407821864349</v>
      </c>
    </row>
    <row r="987" spans="1:21" x14ac:dyDescent="0.25">
      <c r="A987" s="4">
        <v>51153900300</v>
      </c>
      <c r="B987" s="7" t="s">
        <v>964</v>
      </c>
      <c r="C987" s="29">
        <f t="array" ref="C987">SUMPRODUCT($D$9:$D$13, TRANSPOSE(Q987:U987))</f>
        <v>40.585540337072061</v>
      </c>
      <c r="E987" s="9">
        <v>0</v>
      </c>
      <c r="F987" s="9">
        <v>0</v>
      </c>
      <c r="G987" s="9">
        <v>0</v>
      </c>
      <c r="H987" s="9">
        <v>1</v>
      </c>
      <c r="I987" s="9">
        <v>2</v>
      </c>
      <c r="K987" s="15">
        <f t="shared" si="151"/>
        <v>-0.70655066094229046</v>
      </c>
      <c r="L987" s="15">
        <f t="shared" si="152"/>
        <v>-0.43745811914256699</v>
      </c>
      <c r="M987" s="15">
        <f t="shared" si="153"/>
        <v>-0.36297485014772385</v>
      </c>
      <c r="N987" s="15">
        <f t="shared" si="154"/>
        <v>0.25601054293749775</v>
      </c>
      <c r="O987" s="15">
        <f t="shared" si="155"/>
        <v>-2.195612067581152E-3</v>
      </c>
      <c r="Q987" s="15">
        <f t="shared" si="156"/>
        <v>23.992287970867398</v>
      </c>
      <c r="R987" s="15">
        <f t="shared" si="157"/>
        <v>33.088957134426003</v>
      </c>
      <c r="S987" s="15">
        <f t="shared" si="158"/>
        <v>35.831183581077589</v>
      </c>
      <c r="T987" s="15">
        <f t="shared" si="159"/>
        <v>60.102865177124933</v>
      </c>
      <c r="U987" s="15">
        <f t="shared" si="160"/>
        <v>49.912407821864349</v>
      </c>
    </row>
    <row r="988" spans="1:21" x14ac:dyDescent="0.25">
      <c r="A988" s="4">
        <v>51153900403</v>
      </c>
      <c r="B988" s="7" t="s">
        <v>965</v>
      </c>
      <c r="C988" s="29">
        <f t="array" ref="C988">SUMPRODUCT($D$9:$D$13, TRANSPOSE(Q988:U988))</f>
        <v>27.795243318388984</v>
      </c>
      <c r="E988" s="9">
        <v>0</v>
      </c>
      <c r="F988" s="9">
        <v>0</v>
      </c>
      <c r="G988" s="9">
        <v>0</v>
      </c>
      <c r="H988" s="9">
        <v>0</v>
      </c>
      <c r="I988" s="9">
        <v>1</v>
      </c>
      <c r="K988" s="15">
        <f t="shared" si="151"/>
        <v>-0.70655066094229046</v>
      </c>
      <c r="L988" s="15">
        <f t="shared" si="152"/>
        <v>-0.43745811914256699</v>
      </c>
      <c r="M988" s="15">
        <f t="shared" si="153"/>
        <v>-0.36297485014772385</v>
      </c>
      <c r="N988" s="15">
        <f t="shared" si="154"/>
        <v>-1.0779023132969505</v>
      </c>
      <c r="O988" s="15">
        <f t="shared" si="155"/>
        <v>-0.46742141349837901</v>
      </c>
      <c r="Q988" s="15">
        <f t="shared" si="156"/>
        <v>23.992287970867398</v>
      </c>
      <c r="R988" s="15">
        <f t="shared" si="157"/>
        <v>33.088957134426003</v>
      </c>
      <c r="S988" s="15">
        <f t="shared" si="158"/>
        <v>35.831183581077589</v>
      </c>
      <c r="T988" s="15">
        <f t="shared" si="159"/>
        <v>14.05386764886503</v>
      </c>
      <c r="U988" s="15">
        <f t="shared" si="160"/>
        <v>32.009920256708881</v>
      </c>
    </row>
    <row r="989" spans="1:21" x14ac:dyDescent="0.25">
      <c r="A989" s="4">
        <v>51153900404</v>
      </c>
      <c r="B989" s="7" t="s">
        <v>966</v>
      </c>
      <c r="C989" s="29">
        <f t="array" ref="C989">SUMPRODUCT($D$9:$D$13, TRANSPOSE(Q989:U989))</f>
        <v>27.795243318388984</v>
      </c>
      <c r="E989" s="9">
        <v>0</v>
      </c>
      <c r="F989" s="9">
        <v>0</v>
      </c>
      <c r="G989" s="9">
        <v>0</v>
      </c>
      <c r="H989" s="9">
        <v>0</v>
      </c>
      <c r="I989" s="9">
        <v>1</v>
      </c>
      <c r="K989" s="15">
        <f t="shared" si="151"/>
        <v>-0.70655066094229046</v>
      </c>
      <c r="L989" s="15">
        <f t="shared" si="152"/>
        <v>-0.43745811914256699</v>
      </c>
      <c r="M989" s="15">
        <f t="shared" si="153"/>
        <v>-0.36297485014772385</v>
      </c>
      <c r="N989" s="15">
        <f t="shared" si="154"/>
        <v>-1.0779023132969505</v>
      </c>
      <c r="O989" s="15">
        <f t="shared" si="155"/>
        <v>-0.46742141349837901</v>
      </c>
      <c r="Q989" s="15">
        <f t="shared" si="156"/>
        <v>23.992287970867398</v>
      </c>
      <c r="R989" s="15">
        <f t="shared" si="157"/>
        <v>33.088957134426003</v>
      </c>
      <c r="S989" s="15">
        <f t="shared" si="158"/>
        <v>35.831183581077589</v>
      </c>
      <c r="T989" s="15">
        <f t="shared" si="159"/>
        <v>14.05386764886503</v>
      </c>
      <c r="U989" s="15">
        <f t="shared" si="160"/>
        <v>32.009920256708881</v>
      </c>
    </row>
    <row r="990" spans="1:21" x14ac:dyDescent="0.25">
      <c r="A990" s="4">
        <v>51153900407</v>
      </c>
      <c r="B990" s="7" t="s">
        <v>967</v>
      </c>
      <c r="C990" s="29">
        <f t="array" ref="C990">SUMPRODUCT($D$9:$D$13, TRANSPOSE(Q990:U990))</f>
        <v>27.795243318388984</v>
      </c>
      <c r="E990" s="9">
        <v>0</v>
      </c>
      <c r="F990" s="9">
        <v>0</v>
      </c>
      <c r="G990" s="9">
        <v>0</v>
      </c>
      <c r="H990" s="9">
        <v>0</v>
      </c>
      <c r="I990" s="9">
        <v>1</v>
      </c>
      <c r="K990" s="15">
        <f t="shared" si="151"/>
        <v>-0.70655066094229046</v>
      </c>
      <c r="L990" s="15">
        <f t="shared" si="152"/>
        <v>-0.43745811914256699</v>
      </c>
      <c r="M990" s="15">
        <f t="shared" si="153"/>
        <v>-0.36297485014772385</v>
      </c>
      <c r="N990" s="15">
        <f t="shared" si="154"/>
        <v>-1.0779023132969505</v>
      </c>
      <c r="O990" s="15">
        <f t="shared" si="155"/>
        <v>-0.46742141349837901</v>
      </c>
      <c r="Q990" s="15">
        <f t="shared" si="156"/>
        <v>23.992287970867398</v>
      </c>
      <c r="R990" s="15">
        <f t="shared" si="157"/>
        <v>33.088957134426003</v>
      </c>
      <c r="S990" s="15">
        <f t="shared" si="158"/>
        <v>35.831183581077589</v>
      </c>
      <c r="T990" s="15">
        <f t="shared" si="159"/>
        <v>14.05386764886503</v>
      </c>
      <c r="U990" s="15">
        <f t="shared" si="160"/>
        <v>32.009920256708881</v>
      </c>
    </row>
    <row r="991" spans="1:21" x14ac:dyDescent="0.25">
      <c r="A991" s="4">
        <v>51153900408</v>
      </c>
      <c r="B991" s="7" t="s">
        <v>968</v>
      </c>
      <c r="C991" s="29">
        <f t="array" ref="C991">SUMPRODUCT($D$9:$D$13, TRANSPOSE(Q991:U991))</f>
        <v>24.903280736905355</v>
      </c>
      <c r="E991" s="9">
        <v>0</v>
      </c>
      <c r="F991" s="9">
        <v>0</v>
      </c>
      <c r="G991" s="9">
        <v>0</v>
      </c>
      <c r="H991" s="9">
        <v>0</v>
      </c>
      <c r="I991" s="9">
        <v>0</v>
      </c>
      <c r="K991" s="15">
        <f t="shared" si="151"/>
        <v>-0.70655066094229046</v>
      </c>
      <c r="L991" s="15">
        <f t="shared" si="152"/>
        <v>-0.43745811914256699</v>
      </c>
      <c r="M991" s="15">
        <f t="shared" si="153"/>
        <v>-0.36297485014772385</v>
      </c>
      <c r="N991" s="15">
        <f t="shared" si="154"/>
        <v>-1.0779023132969505</v>
      </c>
      <c r="O991" s="15">
        <f t="shared" si="155"/>
        <v>-0.9326472149291769</v>
      </c>
      <c r="Q991" s="15">
        <f t="shared" si="156"/>
        <v>23.992287970867398</v>
      </c>
      <c r="R991" s="15">
        <f t="shared" si="157"/>
        <v>33.088957134426003</v>
      </c>
      <c r="S991" s="15">
        <f t="shared" si="158"/>
        <v>35.831183581077589</v>
      </c>
      <c r="T991" s="15">
        <f t="shared" si="159"/>
        <v>14.05386764886503</v>
      </c>
      <c r="U991" s="15">
        <f t="shared" si="160"/>
        <v>17.550107349290748</v>
      </c>
    </row>
    <row r="992" spans="1:21" x14ac:dyDescent="0.25">
      <c r="A992" s="4">
        <v>51153900409</v>
      </c>
      <c r="B992" s="7" t="s">
        <v>969</v>
      </c>
      <c r="C992" s="29">
        <f t="array" ref="C992">SUMPRODUCT($D$9:$D$13, TRANSPOSE(Q992:U992))</f>
        <v>27.795243318388984</v>
      </c>
      <c r="E992" s="9">
        <v>0</v>
      </c>
      <c r="F992" s="9">
        <v>0</v>
      </c>
      <c r="G992" s="9">
        <v>0</v>
      </c>
      <c r="H992" s="9">
        <v>0</v>
      </c>
      <c r="I992" s="9">
        <v>1</v>
      </c>
      <c r="K992" s="15">
        <f t="shared" si="151"/>
        <v>-0.70655066094229046</v>
      </c>
      <c r="L992" s="15">
        <f t="shared" si="152"/>
        <v>-0.43745811914256699</v>
      </c>
      <c r="M992" s="15">
        <f t="shared" si="153"/>
        <v>-0.36297485014772385</v>
      </c>
      <c r="N992" s="15">
        <f t="shared" si="154"/>
        <v>-1.0779023132969505</v>
      </c>
      <c r="O992" s="15">
        <f t="shared" si="155"/>
        <v>-0.46742141349837901</v>
      </c>
      <c r="Q992" s="15">
        <f t="shared" si="156"/>
        <v>23.992287970867398</v>
      </c>
      <c r="R992" s="15">
        <f t="shared" si="157"/>
        <v>33.088957134426003</v>
      </c>
      <c r="S992" s="15">
        <f t="shared" si="158"/>
        <v>35.831183581077589</v>
      </c>
      <c r="T992" s="15">
        <f t="shared" si="159"/>
        <v>14.05386764886503</v>
      </c>
      <c r="U992" s="15">
        <f t="shared" si="160"/>
        <v>32.009920256708881</v>
      </c>
    </row>
    <row r="993" spans="1:21" x14ac:dyDescent="0.25">
      <c r="A993" s="4">
        <v>51153900410</v>
      </c>
      <c r="B993" s="7" t="s">
        <v>970</v>
      </c>
      <c r="C993" s="29">
        <f t="array" ref="C993">SUMPRODUCT($D$9:$D$13, TRANSPOSE(Q993:U993))</f>
        <v>27.795243318388984</v>
      </c>
      <c r="E993" s="9">
        <v>0</v>
      </c>
      <c r="F993" s="9">
        <v>0</v>
      </c>
      <c r="G993" s="9">
        <v>0</v>
      </c>
      <c r="H993" s="9">
        <v>0</v>
      </c>
      <c r="I993" s="9">
        <v>1</v>
      </c>
      <c r="K993" s="15">
        <f t="shared" si="151"/>
        <v>-0.70655066094229046</v>
      </c>
      <c r="L993" s="15">
        <f t="shared" si="152"/>
        <v>-0.43745811914256699</v>
      </c>
      <c r="M993" s="15">
        <f t="shared" si="153"/>
        <v>-0.36297485014772385</v>
      </c>
      <c r="N993" s="15">
        <f t="shared" si="154"/>
        <v>-1.0779023132969505</v>
      </c>
      <c r="O993" s="15">
        <f t="shared" si="155"/>
        <v>-0.46742141349837901</v>
      </c>
      <c r="Q993" s="15">
        <f t="shared" si="156"/>
        <v>23.992287970867398</v>
      </c>
      <c r="R993" s="15">
        <f t="shared" si="157"/>
        <v>33.088957134426003</v>
      </c>
      <c r="S993" s="15">
        <f t="shared" si="158"/>
        <v>35.831183581077589</v>
      </c>
      <c r="T993" s="15">
        <f t="shared" si="159"/>
        <v>14.05386764886503</v>
      </c>
      <c r="U993" s="15">
        <f t="shared" si="160"/>
        <v>32.009920256708881</v>
      </c>
    </row>
    <row r="994" spans="1:21" x14ac:dyDescent="0.25">
      <c r="A994" s="4">
        <v>51153900501</v>
      </c>
      <c r="B994" s="7" t="s">
        <v>971</v>
      </c>
      <c r="C994" s="29">
        <f t="array" ref="C994">SUMPRODUCT($D$9:$D$13, TRANSPOSE(Q994:U994))</f>
        <v>37.005042824040963</v>
      </c>
      <c r="E994" s="9">
        <v>0</v>
      </c>
      <c r="F994" s="9">
        <v>0</v>
      </c>
      <c r="G994" s="9">
        <v>0</v>
      </c>
      <c r="H994" s="9">
        <v>1</v>
      </c>
      <c r="I994" s="9">
        <v>1</v>
      </c>
      <c r="K994" s="15">
        <f t="shared" si="151"/>
        <v>-0.70655066094229046</v>
      </c>
      <c r="L994" s="15">
        <f t="shared" si="152"/>
        <v>-0.43745811914256699</v>
      </c>
      <c r="M994" s="15">
        <f t="shared" si="153"/>
        <v>-0.36297485014772385</v>
      </c>
      <c r="N994" s="15">
        <f t="shared" si="154"/>
        <v>0.25601054293749775</v>
      </c>
      <c r="O994" s="15">
        <f t="shared" si="155"/>
        <v>-0.46742141349837901</v>
      </c>
      <c r="Q994" s="15">
        <f t="shared" si="156"/>
        <v>23.992287970867398</v>
      </c>
      <c r="R994" s="15">
        <f t="shared" si="157"/>
        <v>33.088957134426003</v>
      </c>
      <c r="S994" s="15">
        <f t="shared" si="158"/>
        <v>35.831183581077589</v>
      </c>
      <c r="T994" s="15">
        <f t="shared" si="159"/>
        <v>60.102865177124933</v>
      </c>
      <c r="U994" s="15">
        <f t="shared" si="160"/>
        <v>32.009920256708881</v>
      </c>
    </row>
    <row r="995" spans="1:21" x14ac:dyDescent="0.25">
      <c r="A995" s="4">
        <v>51153900502</v>
      </c>
      <c r="B995" s="7" t="s">
        <v>972</v>
      </c>
      <c r="C995" s="29">
        <f t="array" ref="C995">SUMPRODUCT($D$9:$D$13, TRANSPOSE(Q995:U995))</f>
        <v>27.795243318388984</v>
      </c>
      <c r="E995" s="9">
        <v>0</v>
      </c>
      <c r="F995" s="9">
        <v>0</v>
      </c>
      <c r="G995" s="9">
        <v>0</v>
      </c>
      <c r="H995" s="9">
        <v>0</v>
      </c>
      <c r="I995" s="9">
        <v>1</v>
      </c>
      <c r="K995" s="15">
        <f t="shared" si="151"/>
        <v>-0.70655066094229046</v>
      </c>
      <c r="L995" s="15">
        <f t="shared" si="152"/>
        <v>-0.43745811914256699</v>
      </c>
      <c r="M995" s="15">
        <f t="shared" si="153"/>
        <v>-0.36297485014772385</v>
      </c>
      <c r="N995" s="15">
        <f t="shared" si="154"/>
        <v>-1.0779023132969505</v>
      </c>
      <c r="O995" s="15">
        <f t="shared" si="155"/>
        <v>-0.46742141349837901</v>
      </c>
      <c r="Q995" s="15">
        <f t="shared" si="156"/>
        <v>23.992287970867398</v>
      </c>
      <c r="R995" s="15">
        <f t="shared" si="157"/>
        <v>33.088957134426003</v>
      </c>
      <c r="S995" s="15">
        <f t="shared" si="158"/>
        <v>35.831183581077589</v>
      </c>
      <c r="T995" s="15">
        <f t="shared" si="159"/>
        <v>14.05386764886503</v>
      </c>
      <c r="U995" s="15">
        <f t="shared" si="160"/>
        <v>32.009920256708881</v>
      </c>
    </row>
    <row r="996" spans="1:21" x14ac:dyDescent="0.25">
      <c r="A996" s="4">
        <v>51153900600</v>
      </c>
      <c r="B996" s="7" t="s">
        <v>973</v>
      </c>
      <c r="C996" s="29">
        <f t="array" ref="C996">SUMPRODUCT($D$9:$D$13, TRANSPOSE(Q996:U996))</f>
        <v>50.164669678012366</v>
      </c>
      <c r="E996" s="9">
        <v>0</v>
      </c>
      <c r="F996" s="9">
        <v>1</v>
      </c>
      <c r="G996" s="9">
        <v>0</v>
      </c>
      <c r="H996" s="9">
        <v>1</v>
      </c>
      <c r="I996" s="9">
        <v>1</v>
      </c>
      <c r="K996" s="15">
        <f t="shared" si="151"/>
        <v>-0.70655066094229046</v>
      </c>
      <c r="L996" s="15">
        <f t="shared" si="152"/>
        <v>2.2859331127743943</v>
      </c>
      <c r="M996" s="15">
        <f t="shared" si="153"/>
        <v>-0.36297485014772385</v>
      </c>
      <c r="N996" s="15">
        <f t="shared" si="154"/>
        <v>0.25601054293749775</v>
      </c>
      <c r="O996" s="15">
        <f t="shared" si="155"/>
        <v>-0.46742141349837901</v>
      </c>
      <c r="Q996" s="15">
        <f t="shared" si="156"/>
        <v>23.992287970867398</v>
      </c>
      <c r="R996" s="15">
        <f t="shared" si="157"/>
        <v>98.887091404282984</v>
      </c>
      <c r="S996" s="15">
        <f t="shared" si="158"/>
        <v>35.831183581077589</v>
      </c>
      <c r="T996" s="15">
        <f t="shared" si="159"/>
        <v>60.102865177124933</v>
      </c>
      <c r="U996" s="15">
        <f t="shared" si="160"/>
        <v>32.009920256708881</v>
      </c>
    </row>
    <row r="997" spans="1:21" x14ac:dyDescent="0.25">
      <c r="A997" s="4">
        <v>51153900701</v>
      </c>
      <c r="B997" s="7" t="s">
        <v>974</v>
      </c>
      <c r="C997" s="29">
        <f t="array" ref="C997">SUMPRODUCT($D$9:$D$13, TRANSPOSE(Q997:U997))</f>
        <v>27.795243318388984</v>
      </c>
      <c r="E997" s="9">
        <v>0</v>
      </c>
      <c r="F997" s="9">
        <v>0</v>
      </c>
      <c r="G997" s="9">
        <v>0</v>
      </c>
      <c r="H997" s="9">
        <v>0</v>
      </c>
      <c r="I997" s="9">
        <v>1</v>
      </c>
      <c r="K997" s="15">
        <f t="shared" si="151"/>
        <v>-0.70655066094229046</v>
      </c>
      <c r="L997" s="15">
        <f t="shared" si="152"/>
        <v>-0.43745811914256699</v>
      </c>
      <c r="M997" s="15">
        <f t="shared" si="153"/>
        <v>-0.36297485014772385</v>
      </c>
      <c r="N997" s="15">
        <f t="shared" si="154"/>
        <v>-1.0779023132969505</v>
      </c>
      <c r="O997" s="15">
        <f t="shared" si="155"/>
        <v>-0.46742141349837901</v>
      </c>
      <c r="Q997" s="15">
        <f t="shared" si="156"/>
        <v>23.992287970867398</v>
      </c>
      <c r="R997" s="15">
        <f t="shared" si="157"/>
        <v>33.088957134426003</v>
      </c>
      <c r="S997" s="15">
        <f t="shared" si="158"/>
        <v>35.831183581077589</v>
      </c>
      <c r="T997" s="15">
        <f t="shared" si="159"/>
        <v>14.05386764886503</v>
      </c>
      <c r="U997" s="15">
        <f t="shared" si="160"/>
        <v>32.009920256708881</v>
      </c>
    </row>
    <row r="998" spans="1:21" x14ac:dyDescent="0.25">
      <c r="A998" s="4">
        <v>51153900702</v>
      </c>
      <c r="B998" s="7" t="s">
        <v>975</v>
      </c>
      <c r="C998" s="29">
        <f t="array" ref="C998">SUMPRODUCT($D$9:$D$13, TRANSPOSE(Q998:U998))</f>
        <v>27.795243318388984</v>
      </c>
      <c r="E998" s="9">
        <v>0</v>
      </c>
      <c r="F998" s="9">
        <v>0</v>
      </c>
      <c r="G998" s="9">
        <v>0</v>
      </c>
      <c r="H998" s="9">
        <v>0</v>
      </c>
      <c r="I998" s="9">
        <v>1</v>
      </c>
      <c r="K998" s="15">
        <f t="shared" si="151"/>
        <v>-0.70655066094229046</v>
      </c>
      <c r="L998" s="15">
        <f t="shared" si="152"/>
        <v>-0.43745811914256699</v>
      </c>
      <c r="M998" s="15">
        <f t="shared" si="153"/>
        <v>-0.36297485014772385</v>
      </c>
      <c r="N998" s="15">
        <f t="shared" si="154"/>
        <v>-1.0779023132969505</v>
      </c>
      <c r="O998" s="15">
        <f t="shared" si="155"/>
        <v>-0.46742141349837901</v>
      </c>
      <c r="Q998" s="15">
        <f t="shared" si="156"/>
        <v>23.992287970867398</v>
      </c>
      <c r="R998" s="15">
        <f t="shared" si="157"/>
        <v>33.088957134426003</v>
      </c>
      <c r="S998" s="15">
        <f t="shared" si="158"/>
        <v>35.831183581077589</v>
      </c>
      <c r="T998" s="15">
        <f t="shared" si="159"/>
        <v>14.05386764886503</v>
      </c>
      <c r="U998" s="15">
        <f t="shared" si="160"/>
        <v>32.009920256708881</v>
      </c>
    </row>
    <row r="999" spans="1:21" x14ac:dyDescent="0.25">
      <c r="A999" s="4">
        <v>51153900801</v>
      </c>
      <c r="B999" s="7" t="s">
        <v>976</v>
      </c>
      <c r="C999" s="29">
        <f t="array" ref="C999">SUMPRODUCT($D$9:$D$13, TRANSPOSE(Q999:U999))</f>
        <v>27.795243318388984</v>
      </c>
      <c r="E999" s="9">
        <v>0</v>
      </c>
      <c r="F999" s="9">
        <v>0</v>
      </c>
      <c r="G999" s="9">
        <v>0</v>
      </c>
      <c r="H999" s="9">
        <v>0</v>
      </c>
      <c r="I999" s="9">
        <v>1</v>
      </c>
      <c r="K999" s="15">
        <f t="shared" si="151"/>
        <v>-0.70655066094229046</v>
      </c>
      <c r="L999" s="15">
        <f t="shared" si="152"/>
        <v>-0.43745811914256699</v>
      </c>
      <c r="M999" s="15">
        <f t="shared" si="153"/>
        <v>-0.36297485014772385</v>
      </c>
      <c r="N999" s="15">
        <f t="shared" si="154"/>
        <v>-1.0779023132969505</v>
      </c>
      <c r="O999" s="15">
        <f t="shared" si="155"/>
        <v>-0.46742141349837901</v>
      </c>
      <c r="Q999" s="15">
        <f t="shared" si="156"/>
        <v>23.992287970867398</v>
      </c>
      <c r="R999" s="15">
        <f t="shared" si="157"/>
        <v>33.088957134426003</v>
      </c>
      <c r="S999" s="15">
        <f t="shared" si="158"/>
        <v>35.831183581077589</v>
      </c>
      <c r="T999" s="15">
        <f t="shared" si="159"/>
        <v>14.05386764886503</v>
      </c>
      <c r="U999" s="15">
        <f t="shared" si="160"/>
        <v>32.009920256708881</v>
      </c>
    </row>
    <row r="1000" spans="1:21" x14ac:dyDescent="0.25">
      <c r="A1000" s="4">
        <v>51153900802</v>
      </c>
      <c r="B1000" s="7" t="s">
        <v>977</v>
      </c>
      <c r="C1000" s="29">
        <f t="array" ref="C1000">SUMPRODUCT($D$9:$D$13, TRANSPOSE(Q1000:U1000))</f>
        <v>24.903280736905355</v>
      </c>
      <c r="E1000" s="9">
        <v>0</v>
      </c>
      <c r="F1000" s="9">
        <v>0</v>
      </c>
      <c r="G1000" s="9">
        <v>0</v>
      </c>
      <c r="H1000" s="9">
        <v>0</v>
      </c>
      <c r="I1000" s="9">
        <v>0</v>
      </c>
      <c r="K1000" s="15">
        <f t="shared" si="151"/>
        <v>-0.70655066094229046</v>
      </c>
      <c r="L1000" s="15">
        <f t="shared" si="152"/>
        <v>-0.43745811914256699</v>
      </c>
      <c r="M1000" s="15">
        <f t="shared" si="153"/>
        <v>-0.36297485014772385</v>
      </c>
      <c r="N1000" s="15">
        <f t="shared" si="154"/>
        <v>-1.0779023132969505</v>
      </c>
      <c r="O1000" s="15">
        <f t="shared" si="155"/>
        <v>-0.9326472149291769</v>
      </c>
      <c r="Q1000" s="15">
        <f t="shared" si="156"/>
        <v>23.992287970867398</v>
      </c>
      <c r="R1000" s="15">
        <f t="shared" si="157"/>
        <v>33.088957134426003</v>
      </c>
      <c r="S1000" s="15">
        <f t="shared" si="158"/>
        <v>35.831183581077589</v>
      </c>
      <c r="T1000" s="15">
        <f t="shared" si="159"/>
        <v>14.05386764886503</v>
      </c>
      <c r="U1000" s="15">
        <f t="shared" si="160"/>
        <v>17.550107349290748</v>
      </c>
    </row>
    <row r="1001" spans="1:21" x14ac:dyDescent="0.25">
      <c r="A1001" s="4">
        <v>51153900901</v>
      </c>
      <c r="B1001" s="7" t="s">
        <v>978</v>
      </c>
      <c r="C1001" s="29">
        <f t="array" ref="C1001">SUMPRODUCT($D$9:$D$13, TRANSPOSE(Q1001:U1001))</f>
        <v>38.062907590876755</v>
      </c>
      <c r="E1001" s="9">
        <v>0</v>
      </c>
      <c r="F1001" s="9">
        <v>1</v>
      </c>
      <c r="G1001" s="9">
        <v>0</v>
      </c>
      <c r="H1001" s="9">
        <v>0</v>
      </c>
      <c r="I1001" s="9">
        <v>0</v>
      </c>
      <c r="K1001" s="15">
        <f t="shared" si="151"/>
        <v>-0.70655066094229046</v>
      </c>
      <c r="L1001" s="15">
        <f t="shared" si="152"/>
        <v>2.2859331127743943</v>
      </c>
      <c r="M1001" s="15">
        <f t="shared" si="153"/>
        <v>-0.36297485014772385</v>
      </c>
      <c r="N1001" s="15">
        <f t="shared" si="154"/>
        <v>-1.0779023132969505</v>
      </c>
      <c r="O1001" s="15">
        <f t="shared" si="155"/>
        <v>-0.9326472149291769</v>
      </c>
      <c r="Q1001" s="15">
        <f t="shared" si="156"/>
        <v>23.992287970867398</v>
      </c>
      <c r="R1001" s="15">
        <f t="shared" si="157"/>
        <v>98.887091404282984</v>
      </c>
      <c r="S1001" s="15">
        <f t="shared" si="158"/>
        <v>35.831183581077589</v>
      </c>
      <c r="T1001" s="15">
        <f t="shared" si="159"/>
        <v>14.05386764886503</v>
      </c>
      <c r="U1001" s="15">
        <f t="shared" si="160"/>
        <v>17.550107349290748</v>
      </c>
    </row>
    <row r="1002" spans="1:21" x14ac:dyDescent="0.25">
      <c r="A1002" s="4">
        <v>51153900904</v>
      </c>
      <c r="B1002" s="7" t="s">
        <v>979</v>
      </c>
      <c r="C1002" s="29">
        <f t="array" ref="C1002">SUMPRODUCT($D$9:$D$13, TRANSPOSE(Q1002:U1002))</f>
        <v>24.903280736905355</v>
      </c>
      <c r="E1002" s="9">
        <v>0</v>
      </c>
      <c r="F1002" s="9">
        <v>0</v>
      </c>
      <c r="G1002" s="9">
        <v>0</v>
      </c>
      <c r="H1002" s="9">
        <v>0</v>
      </c>
      <c r="I1002" s="9">
        <v>0</v>
      </c>
      <c r="K1002" s="15">
        <f t="shared" si="151"/>
        <v>-0.70655066094229046</v>
      </c>
      <c r="L1002" s="15">
        <f t="shared" si="152"/>
        <v>-0.43745811914256699</v>
      </c>
      <c r="M1002" s="15">
        <f t="shared" si="153"/>
        <v>-0.36297485014772385</v>
      </c>
      <c r="N1002" s="15">
        <f t="shared" si="154"/>
        <v>-1.0779023132969505</v>
      </c>
      <c r="O1002" s="15">
        <f t="shared" si="155"/>
        <v>-0.9326472149291769</v>
      </c>
      <c r="Q1002" s="15">
        <f t="shared" si="156"/>
        <v>23.992287970867398</v>
      </c>
      <c r="R1002" s="15">
        <f t="shared" si="157"/>
        <v>33.088957134426003</v>
      </c>
      <c r="S1002" s="15">
        <f t="shared" si="158"/>
        <v>35.831183581077589</v>
      </c>
      <c r="T1002" s="15">
        <f t="shared" si="159"/>
        <v>14.05386764886503</v>
      </c>
      <c r="U1002" s="15">
        <f t="shared" si="160"/>
        <v>17.550107349290748</v>
      </c>
    </row>
    <row r="1003" spans="1:21" x14ac:dyDescent="0.25">
      <c r="A1003" s="4">
        <v>51153900905</v>
      </c>
      <c r="B1003" s="7" t="s">
        <v>980</v>
      </c>
      <c r="C1003" s="29">
        <f t="array" ref="C1003">SUMPRODUCT($D$9:$D$13, TRANSPOSE(Q1003:U1003))</f>
        <v>24.903280736905355</v>
      </c>
      <c r="E1003" s="9">
        <v>0</v>
      </c>
      <c r="F1003" s="9">
        <v>0</v>
      </c>
      <c r="G1003" s="9">
        <v>0</v>
      </c>
      <c r="H1003" s="9">
        <v>0</v>
      </c>
      <c r="I1003" s="9">
        <v>0</v>
      </c>
      <c r="K1003" s="15">
        <f t="shared" si="151"/>
        <v>-0.70655066094229046</v>
      </c>
      <c r="L1003" s="15">
        <f t="shared" si="152"/>
        <v>-0.43745811914256699</v>
      </c>
      <c r="M1003" s="15">
        <f t="shared" si="153"/>
        <v>-0.36297485014772385</v>
      </c>
      <c r="N1003" s="15">
        <f t="shared" si="154"/>
        <v>-1.0779023132969505</v>
      </c>
      <c r="O1003" s="15">
        <f t="shared" si="155"/>
        <v>-0.9326472149291769</v>
      </c>
      <c r="Q1003" s="15">
        <f t="shared" si="156"/>
        <v>23.992287970867398</v>
      </c>
      <c r="R1003" s="15">
        <f t="shared" si="157"/>
        <v>33.088957134426003</v>
      </c>
      <c r="S1003" s="15">
        <f t="shared" si="158"/>
        <v>35.831183581077589</v>
      </c>
      <c r="T1003" s="15">
        <f t="shared" si="159"/>
        <v>14.05386764886503</v>
      </c>
      <c r="U1003" s="15">
        <f t="shared" si="160"/>
        <v>17.550107349290748</v>
      </c>
    </row>
    <row r="1004" spans="1:21" x14ac:dyDescent="0.25">
      <c r="A1004" s="4">
        <v>51153901001</v>
      </c>
      <c r="B1004" s="7" t="s">
        <v>981</v>
      </c>
      <c r="C1004" s="29">
        <f t="array" ref="C1004">SUMPRODUCT($D$9:$D$13, TRANSPOSE(Q1004:U1004))</f>
        <v>24.903280736905355</v>
      </c>
      <c r="E1004" s="9">
        <v>0</v>
      </c>
      <c r="F1004" s="9">
        <v>0</v>
      </c>
      <c r="G1004" s="9">
        <v>0</v>
      </c>
      <c r="H1004" s="9">
        <v>0</v>
      </c>
      <c r="I1004" s="9">
        <v>0</v>
      </c>
      <c r="K1004" s="15">
        <f t="shared" si="151"/>
        <v>-0.70655066094229046</v>
      </c>
      <c r="L1004" s="15">
        <f t="shared" si="152"/>
        <v>-0.43745811914256699</v>
      </c>
      <c r="M1004" s="15">
        <f t="shared" si="153"/>
        <v>-0.36297485014772385</v>
      </c>
      <c r="N1004" s="15">
        <f t="shared" si="154"/>
        <v>-1.0779023132969505</v>
      </c>
      <c r="O1004" s="15">
        <f t="shared" si="155"/>
        <v>-0.9326472149291769</v>
      </c>
      <c r="Q1004" s="15">
        <f t="shared" si="156"/>
        <v>23.992287970867398</v>
      </c>
      <c r="R1004" s="15">
        <f t="shared" si="157"/>
        <v>33.088957134426003</v>
      </c>
      <c r="S1004" s="15">
        <f t="shared" si="158"/>
        <v>35.831183581077589</v>
      </c>
      <c r="T1004" s="15">
        <f t="shared" si="159"/>
        <v>14.05386764886503</v>
      </c>
      <c r="U1004" s="15">
        <f t="shared" si="160"/>
        <v>17.550107349290748</v>
      </c>
    </row>
    <row r="1005" spans="1:21" x14ac:dyDescent="0.25">
      <c r="A1005" s="4">
        <v>51153901005</v>
      </c>
      <c r="B1005" s="7" t="s">
        <v>982</v>
      </c>
      <c r="C1005" s="29">
        <f t="array" ref="C1005">SUMPRODUCT($D$9:$D$13, TRANSPOSE(Q1005:U1005))</f>
        <v>24.903280736905355</v>
      </c>
      <c r="E1005" s="9">
        <v>0</v>
      </c>
      <c r="F1005" s="9">
        <v>0</v>
      </c>
      <c r="G1005" s="9">
        <v>0</v>
      </c>
      <c r="H1005" s="9">
        <v>0</v>
      </c>
      <c r="I1005" s="9">
        <v>0</v>
      </c>
      <c r="K1005" s="15">
        <f t="shared" si="151"/>
        <v>-0.70655066094229046</v>
      </c>
      <c r="L1005" s="15">
        <f t="shared" si="152"/>
        <v>-0.43745811914256699</v>
      </c>
      <c r="M1005" s="15">
        <f t="shared" si="153"/>
        <v>-0.36297485014772385</v>
      </c>
      <c r="N1005" s="15">
        <f t="shared" si="154"/>
        <v>-1.0779023132969505</v>
      </c>
      <c r="O1005" s="15">
        <f t="shared" si="155"/>
        <v>-0.9326472149291769</v>
      </c>
      <c r="Q1005" s="15">
        <f t="shared" si="156"/>
        <v>23.992287970867398</v>
      </c>
      <c r="R1005" s="15">
        <f t="shared" si="157"/>
        <v>33.088957134426003</v>
      </c>
      <c r="S1005" s="15">
        <f t="shared" si="158"/>
        <v>35.831183581077589</v>
      </c>
      <c r="T1005" s="15">
        <f t="shared" si="159"/>
        <v>14.05386764886503</v>
      </c>
      <c r="U1005" s="15">
        <f t="shared" si="160"/>
        <v>17.550107349290748</v>
      </c>
    </row>
    <row r="1006" spans="1:21" x14ac:dyDescent="0.25">
      <c r="A1006" s="4">
        <v>51153901008</v>
      </c>
      <c r="B1006" s="7" t="s">
        <v>983</v>
      </c>
      <c r="C1006" s="29">
        <f t="array" ref="C1006">SUMPRODUCT($D$9:$D$13, TRANSPOSE(Q1006:U1006))</f>
        <v>24.903280736905355</v>
      </c>
      <c r="E1006" s="9">
        <v>0</v>
      </c>
      <c r="F1006" s="9">
        <v>0</v>
      </c>
      <c r="G1006" s="9">
        <v>0</v>
      </c>
      <c r="H1006" s="9">
        <v>0</v>
      </c>
      <c r="I1006" s="9">
        <v>0</v>
      </c>
      <c r="K1006" s="15">
        <f t="shared" si="151"/>
        <v>-0.70655066094229046</v>
      </c>
      <c r="L1006" s="15">
        <f t="shared" si="152"/>
        <v>-0.43745811914256699</v>
      </c>
      <c r="M1006" s="15">
        <f t="shared" si="153"/>
        <v>-0.36297485014772385</v>
      </c>
      <c r="N1006" s="15">
        <f t="shared" si="154"/>
        <v>-1.0779023132969505</v>
      </c>
      <c r="O1006" s="15">
        <f t="shared" si="155"/>
        <v>-0.9326472149291769</v>
      </c>
      <c r="Q1006" s="15">
        <f t="shared" si="156"/>
        <v>23.992287970867398</v>
      </c>
      <c r="R1006" s="15">
        <f t="shared" si="157"/>
        <v>33.088957134426003</v>
      </c>
      <c r="S1006" s="15">
        <f t="shared" si="158"/>
        <v>35.831183581077589</v>
      </c>
      <c r="T1006" s="15">
        <f t="shared" si="159"/>
        <v>14.05386764886503</v>
      </c>
      <c r="U1006" s="15">
        <f t="shared" si="160"/>
        <v>17.550107349290748</v>
      </c>
    </row>
    <row r="1007" spans="1:21" x14ac:dyDescent="0.25">
      <c r="A1007" s="4">
        <v>51153901009</v>
      </c>
      <c r="B1007" s="7" t="s">
        <v>984</v>
      </c>
      <c r="C1007" s="29">
        <f t="array" ref="C1007">SUMPRODUCT($D$9:$D$13, TRANSPOSE(Q1007:U1007))</f>
        <v>24.903280736905355</v>
      </c>
      <c r="E1007" s="9">
        <v>0</v>
      </c>
      <c r="F1007" s="9">
        <v>0</v>
      </c>
      <c r="G1007" s="9">
        <v>0</v>
      </c>
      <c r="H1007" s="9">
        <v>0</v>
      </c>
      <c r="I1007" s="9">
        <v>0</v>
      </c>
      <c r="K1007" s="15">
        <f t="shared" si="151"/>
        <v>-0.70655066094229046</v>
      </c>
      <c r="L1007" s="15">
        <f t="shared" si="152"/>
        <v>-0.43745811914256699</v>
      </c>
      <c r="M1007" s="15">
        <f t="shared" si="153"/>
        <v>-0.36297485014772385</v>
      </c>
      <c r="N1007" s="15">
        <f t="shared" si="154"/>
        <v>-1.0779023132969505</v>
      </c>
      <c r="O1007" s="15">
        <f t="shared" si="155"/>
        <v>-0.9326472149291769</v>
      </c>
      <c r="Q1007" s="15">
        <f t="shared" si="156"/>
        <v>23.992287970867398</v>
      </c>
      <c r="R1007" s="15">
        <f t="shared" si="157"/>
        <v>33.088957134426003</v>
      </c>
      <c r="S1007" s="15">
        <f t="shared" si="158"/>
        <v>35.831183581077589</v>
      </c>
      <c r="T1007" s="15">
        <f t="shared" si="159"/>
        <v>14.05386764886503</v>
      </c>
      <c r="U1007" s="15">
        <f t="shared" si="160"/>
        <v>17.550107349290748</v>
      </c>
    </row>
    <row r="1008" spans="1:21" x14ac:dyDescent="0.25">
      <c r="A1008" s="4">
        <v>51153901010</v>
      </c>
      <c r="B1008" s="7" t="s">
        <v>985</v>
      </c>
      <c r="C1008" s="29">
        <f t="array" ref="C1008">SUMPRODUCT($D$9:$D$13, TRANSPOSE(Q1008:U1008))</f>
        <v>24.903280736905355</v>
      </c>
      <c r="E1008" s="9">
        <v>0</v>
      </c>
      <c r="F1008" s="9">
        <v>0</v>
      </c>
      <c r="G1008" s="9">
        <v>0</v>
      </c>
      <c r="H1008" s="9">
        <v>0</v>
      </c>
      <c r="I1008" s="9">
        <v>0</v>
      </c>
      <c r="K1008" s="15">
        <f t="shared" si="151"/>
        <v>-0.70655066094229046</v>
      </c>
      <c r="L1008" s="15">
        <f t="shared" si="152"/>
        <v>-0.43745811914256699</v>
      </c>
      <c r="M1008" s="15">
        <f t="shared" si="153"/>
        <v>-0.36297485014772385</v>
      </c>
      <c r="N1008" s="15">
        <f t="shared" si="154"/>
        <v>-1.0779023132969505</v>
      </c>
      <c r="O1008" s="15">
        <f t="shared" si="155"/>
        <v>-0.9326472149291769</v>
      </c>
      <c r="Q1008" s="15">
        <f t="shared" si="156"/>
        <v>23.992287970867398</v>
      </c>
      <c r="R1008" s="15">
        <f t="shared" si="157"/>
        <v>33.088957134426003</v>
      </c>
      <c r="S1008" s="15">
        <f t="shared" si="158"/>
        <v>35.831183581077589</v>
      </c>
      <c r="T1008" s="15">
        <f t="shared" si="159"/>
        <v>14.05386764886503</v>
      </c>
      <c r="U1008" s="15">
        <f t="shared" si="160"/>
        <v>17.550107349290748</v>
      </c>
    </row>
    <row r="1009" spans="1:21" x14ac:dyDescent="0.25">
      <c r="A1009" s="4">
        <v>51153901011</v>
      </c>
      <c r="B1009" s="7" t="s">
        <v>986</v>
      </c>
      <c r="C1009" s="29">
        <f t="array" ref="C1009">SUMPRODUCT($D$9:$D$13, TRANSPOSE(Q1009:U1009))</f>
        <v>24.903280736905355</v>
      </c>
      <c r="E1009" s="9">
        <v>0</v>
      </c>
      <c r="F1009" s="9">
        <v>0</v>
      </c>
      <c r="G1009" s="9">
        <v>0</v>
      </c>
      <c r="H1009" s="9">
        <v>0</v>
      </c>
      <c r="I1009" s="9">
        <v>0</v>
      </c>
      <c r="K1009" s="15">
        <f t="shared" si="151"/>
        <v>-0.70655066094229046</v>
      </c>
      <c r="L1009" s="15">
        <f t="shared" si="152"/>
        <v>-0.43745811914256699</v>
      </c>
      <c r="M1009" s="15">
        <f t="shared" si="153"/>
        <v>-0.36297485014772385</v>
      </c>
      <c r="N1009" s="15">
        <f t="shared" si="154"/>
        <v>-1.0779023132969505</v>
      </c>
      <c r="O1009" s="15">
        <f t="shared" si="155"/>
        <v>-0.9326472149291769</v>
      </c>
      <c r="Q1009" s="15">
        <f t="shared" si="156"/>
        <v>23.992287970867398</v>
      </c>
      <c r="R1009" s="15">
        <f t="shared" si="157"/>
        <v>33.088957134426003</v>
      </c>
      <c r="S1009" s="15">
        <f t="shared" si="158"/>
        <v>35.831183581077589</v>
      </c>
      <c r="T1009" s="15">
        <f t="shared" si="159"/>
        <v>14.05386764886503</v>
      </c>
      <c r="U1009" s="15">
        <f t="shared" si="160"/>
        <v>17.550107349290748</v>
      </c>
    </row>
    <row r="1010" spans="1:21" x14ac:dyDescent="0.25">
      <c r="A1010" s="4">
        <v>51153901012</v>
      </c>
      <c r="B1010" s="7" t="s">
        <v>987</v>
      </c>
      <c r="C1010" s="29">
        <f t="array" ref="C1010">SUMPRODUCT($D$9:$D$13, TRANSPOSE(Q1010:U1010))</f>
        <v>24.903280736905355</v>
      </c>
      <c r="E1010" s="9">
        <v>0</v>
      </c>
      <c r="F1010" s="9">
        <v>0</v>
      </c>
      <c r="G1010" s="9">
        <v>0</v>
      </c>
      <c r="H1010" s="9">
        <v>0</v>
      </c>
      <c r="I1010" s="9">
        <v>0</v>
      </c>
      <c r="K1010" s="15">
        <f t="shared" si="151"/>
        <v>-0.70655066094229046</v>
      </c>
      <c r="L1010" s="15">
        <f t="shared" si="152"/>
        <v>-0.43745811914256699</v>
      </c>
      <c r="M1010" s="15">
        <f t="shared" si="153"/>
        <v>-0.36297485014772385</v>
      </c>
      <c r="N1010" s="15">
        <f t="shared" si="154"/>
        <v>-1.0779023132969505</v>
      </c>
      <c r="O1010" s="15">
        <f t="shared" si="155"/>
        <v>-0.9326472149291769</v>
      </c>
      <c r="Q1010" s="15">
        <f t="shared" si="156"/>
        <v>23.992287970867398</v>
      </c>
      <c r="R1010" s="15">
        <f t="shared" si="157"/>
        <v>33.088957134426003</v>
      </c>
      <c r="S1010" s="15">
        <f t="shared" si="158"/>
        <v>35.831183581077589</v>
      </c>
      <c r="T1010" s="15">
        <f t="shared" si="159"/>
        <v>14.05386764886503</v>
      </c>
      <c r="U1010" s="15">
        <f t="shared" si="160"/>
        <v>17.550107349290748</v>
      </c>
    </row>
    <row r="1011" spans="1:21" x14ac:dyDescent="0.25">
      <c r="A1011" s="4">
        <v>51153901100</v>
      </c>
      <c r="B1011" s="7" t="s">
        <v>988</v>
      </c>
      <c r="C1011" s="29">
        <f t="array" ref="C1011">SUMPRODUCT($D$9:$D$13, TRANSPOSE(Q1011:U1011))</f>
        <v>38.062907590876755</v>
      </c>
      <c r="E1011" s="9">
        <v>0</v>
      </c>
      <c r="F1011" s="9">
        <v>1</v>
      </c>
      <c r="G1011" s="9">
        <v>0</v>
      </c>
      <c r="H1011" s="9">
        <v>0</v>
      </c>
      <c r="I1011" s="9">
        <v>0</v>
      </c>
      <c r="K1011" s="15">
        <f t="shared" si="151"/>
        <v>-0.70655066094229046</v>
      </c>
      <c r="L1011" s="15">
        <f t="shared" si="152"/>
        <v>2.2859331127743943</v>
      </c>
      <c r="M1011" s="15">
        <f t="shared" si="153"/>
        <v>-0.36297485014772385</v>
      </c>
      <c r="N1011" s="15">
        <f t="shared" si="154"/>
        <v>-1.0779023132969505</v>
      </c>
      <c r="O1011" s="15">
        <f t="shared" si="155"/>
        <v>-0.9326472149291769</v>
      </c>
      <c r="Q1011" s="15">
        <f t="shared" si="156"/>
        <v>23.992287970867398</v>
      </c>
      <c r="R1011" s="15">
        <f t="shared" si="157"/>
        <v>98.887091404282984</v>
      </c>
      <c r="S1011" s="15">
        <f t="shared" si="158"/>
        <v>35.831183581077589</v>
      </c>
      <c r="T1011" s="15">
        <f t="shared" si="159"/>
        <v>14.05386764886503</v>
      </c>
      <c r="U1011" s="15">
        <f t="shared" si="160"/>
        <v>17.550107349290748</v>
      </c>
    </row>
    <row r="1012" spans="1:21" x14ac:dyDescent="0.25">
      <c r="A1012" s="4">
        <v>51153901203</v>
      </c>
      <c r="B1012" s="7" t="s">
        <v>989</v>
      </c>
      <c r="C1012" s="29">
        <f t="array" ref="C1012">SUMPRODUCT($D$9:$D$13, TRANSPOSE(Q1012:U1012))</f>
        <v>27.795243318388984</v>
      </c>
      <c r="E1012" s="9">
        <v>0</v>
      </c>
      <c r="F1012" s="9">
        <v>0</v>
      </c>
      <c r="G1012" s="9">
        <v>0</v>
      </c>
      <c r="H1012" s="9">
        <v>0</v>
      </c>
      <c r="I1012" s="9">
        <v>1</v>
      </c>
      <c r="K1012" s="15">
        <f t="shared" si="151"/>
        <v>-0.70655066094229046</v>
      </c>
      <c r="L1012" s="15">
        <f t="shared" si="152"/>
        <v>-0.43745811914256699</v>
      </c>
      <c r="M1012" s="15">
        <f t="shared" si="153"/>
        <v>-0.36297485014772385</v>
      </c>
      <c r="N1012" s="15">
        <f t="shared" si="154"/>
        <v>-1.0779023132969505</v>
      </c>
      <c r="O1012" s="15">
        <f t="shared" si="155"/>
        <v>-0.46742141349837901</v>
      </c>
      <c r="Q1012" s="15">
        <f t="shared" si="156"/>
        <v>23.992287970867398</v>
      </c>
      <c r="R1012" s="15">
        <f t="shared" si="157"/>
        <v>33.088957134426003</v>
      </c>
      <c r="S1012" s="15">
        <f t="shared" si="158"/>
        <v>35.831183581077589</v>
      </c>
      <c r="T1012" s="15">
        <f t="shared" si="159"/>
        <v>14.05386764886503</v>
      </c>
      <c r="U1012" s="15">
        <f t="shared" si="160"/>
        <v>32.009920256708881</v>
      </c>
    </row>
    <row r="1013" spans="1:21" x14ac:dyDescent="0.25">
      <c r="A1013" s="4">
        <v>51153901208</v>
      </c>
      <c r="B1013" s="7" t="s">
        <v>990</v>
      </c>
      <c r="C1013" s="29">
        <f t="array" ref="C1013">SUMPRODUCT($D$9:$D$13, TRANSPOSE(Q1013:U1013))</f>
        <v>40.585540337072061</v>
      </c>
      <c r="E1013" s="9">
        <v>0</v>
      </c>
      <c r="F1013" s="9">
        <v>0</v>
      </c>
      <c r="G1013" s="9">
        <v>0</v>
      </c>
      <c r="H1013" s="9">
        <v>1</v>
      </c>
      <c r="I1013" s="9">
        <v>2</v>
      </c>
      <c r="K1013" s="15">
        <f t="shared" si="151"/>
        <v>-0.70655066094229046</v>
      </c>
      <c r="L1013" s="15">
        <f t="shared" si="152"/>
        <v>-0.43745811914256699</v>
      </c>
      <c r="M1013" s="15">
        <f t="shared" si="153"/>
        <v>-0.36297485014772385</v>
      </c>
      <c r="N1013" s="15">
        <f t="shared" si="154"/>
        <v>0.25601054293749775</v>
      </c>
      <c r="O1013" s="15">
        <f t="shared" si="155"/>
        <v>-2.195612067581152E-3</v>
      </c>
      <c r="Q1013" s="15">
        <f t="shared" si="156"/>
        <v>23.992287970867398</v>
      </c>
      <c r="R1013" s="15">
        <f t="shared" si="157"/>
        <v>33.088957134426003</v>
      </c>
      <c r="S1013" s="15">
        <f t="shared" si="158"/>
        <v>35.831183581077589</v>
      </c>
      <c r="T1013" s="15">
        <f t="shared" si="159"/>
        <v>60.102865177124933</v>
      </c>
      <c r="U1013" s="15">
        <f t="shared" si="160"/>
        <v>49.912407821864349</v>
      </c>
    </row>
    <row r="1014" spans="1:21" x14ac:dyDescent="0.25">
      <c r="A1014" s="4">
        <v>51153901209</v>
      </c>
      <c r="B1014" s="7" t="s">
        <v>991</v>
      </c>
      <c r="C1014" s="29">
        <f t="array" ref="C1014">SUMPRODUCT($D$9:$D$13, TRANSPOSE(Q1014:U1014))</f>
        <v>40.585540337072061</v>
      </c>
      <c r="E1014" s="9">
        <v>0</v>
      </c>
      <c r="F1014" s="9">
        <v>0</v>
      </c>
      <c r="G1014" s="9">
        <v>0</v>
      </c>
      <c r="H1014" s="9">
        <v>1</v>
      </c>
      <c r="I1014" s="9">
        <v>2</v>
      </c>
      <c r="K1014" s="15">
        <f t="shared" si="151"/>
        <v>-0.70655066094229046</v>
      </c>
      <c r="L1014" s="15">
        <f t="shared" si="152"/>
        <v>-0.43745811914256699</v>
      </c>
      <c r="M1014" s="15">
        <f t="shared" si="153"/>
        <v>-0.36297485014772385</v>
      </c>
      <c r="N1014" s="15">
        <f t="shared" si="154"/>
        <v>0.25601054293749775</v>
      </c>
      <c r="O1014" s="15">
        <f t="shared" si="155"/>
        <v>-2.195612067581152E-3</v>
      </c>
      <c r="Q1014" s="15">
        <f t="shared" si="156"/>
        <v>23.992287970867398</v>
      </c>
      <c r="R1014" s="15">
        <f t="shared" si="157"/>
        <v>33.088957134426003</v>
      </c>
      <c r="S1014" s="15">
        <f t="shared" si="158"/>
        <v>35.831183581077589</v>
      </c>
      <c r="T1014" s="15">
        <f t="shared" si="159"/>
        <v>60.102865177124933</v>
      </c>
      <c r="U1014" s="15">
        <f t="shared" si="160"/>
        <v>49.912407821864349</v>
      </c>
    </row>
    <row r="1015" spans="1:21" x14ac:dyDescent="0.25">
      <c r="A1015" s="4">
        <v>51153901211</v>
      </c>
      <c r="B1015" s="7" t="s">
        <v>992</v>
      </c>
      <c r="C1015" s="29">
        <f t="array" ref="C1015">SUMPRODUCT($D$9:$D$13, TRANSPOSE(Q1015:U1015))</f>
        <v>27.795243318388984</v>
      </c>
      <c r="E1015" s="9">
        <v>0</v>
      </c>
      <c r="F1015" s="9">
        <v>0</v>
      </c>
      <c r="G1015" s="9">
        <v>0</v>
      </c>
      <c r="H1015" s="9">
        <v>0</v>
      </c>
      <c r="I1015" s="9">
        <v>1</v>
      </c>
      <c r="K1015" s="15">
        <f t="shared" si="151"/>
        <v>-0.70655066094229046</v>
      </c>
      <c r="L1015" s="15">
        <f t="shared" si="152"/>
        <v>-0.43745811914256699</v>
      </c>
      <c r="M1015" s="15">
        <f t="shared" si="153"/>
        <v>-0.36297485014772385</v>
      </c>
      <c r="N1015" s="15">
        <f t="shared" si="154"/>
        <v>-1.0779023132969505</v>
      </c>
      <c r="O1015" s="15">
        <f t="shared" si="155"/>
        <v>-0.46742141349837901</v>
      </c>
      <c r="Q1015" s="15">
        <f t="shared" si="156"/>
        <v>23.992287970867398</v>
      </c>
      <c r="R1015" s="15">
        <f t="shared" si="157"/>
        <v>33.088957134426003</v>
      </c>
      <c r="S1015" s="15">
        <f t="shared" si="158"/>
        <v>35.831183581077589</v>
      </c>
      <c r="T1015" s="15">
        <f t="shared" si="159"/>
        <v>14.05386764886503</v>
      </c>
      <c r="U1015" s="15">
        <f t="shared" si="160"/>
        <v>32.009920256708881</v>
      </c>
    </row>
    <row r="1016" spans="1:21" x14ac:dyDescent="0.25">
      <c r="A1016" s="4">
        <v>51153901212</v>
      </c>
      <c r="B1016" s="7" t="s">
        <v>993</v>
      </c>
      <c r="C1016" s="29">
        <f t="array" ref="C1016">SUMPRODUCT($D$9:$D$13, TRANSPOSE(Q1016:U1016))</f>
        <v>27.795243318388984</v>
      </c>
      <c r="E1016" s="9">
        <v>0</v>
      </c>
      <c r="F1016" s="9">
        <v>0</v>
      </c>
      <c r="G1016" s="9">
        <v>0</v>
      </c>
      <c r="H1016" s="9">
        <v>0</v>
      </c>
      <c r="I1016" s="9">
        <v>1</v>
      </c>
      <c r="K1016" s="15">
        <f t="shared" si="151"/>
        <v>-0.70655066094229046</v>
      </c>
      <c r="L1016" s="15">
        <f t="shared" si="152"/>
        <v>-0.43745811914256699</v>
      </c>
      <c r="M1016" s="15">
        <f t="shared" si="153"/>
        <v>-0.36297485014772385</v>
      </c>
      <c r="N1016" s="15">
        <f t="shared" si="154"/>
        <v>-1.0779023132969505</v>
      </c>
      <c r="O1016" s="15">
        <f t="shared" si="155"/>
        <v>-0.46742141349837901</v>
      </c>
      <c r="Q1016" s="15">
        <f t="shared" si="156"/>
        <v>23.992287970867398</v>
      </c>
      <c r="R1016" s="15">
        <f t="shared" si="157"/>
        <v>33.088957134426003</v>
      </c>
      <c r="S1016" s="15">
        <f t="shared" si="158"/>
        <v>35.831183581077589</v>
      </c>
      <c r="T1016" s="15">
        <f t="shared" si="159"/>
        <v>14.05386764886503</v>
      </c>
      <c r="U1016" s="15">
        <f t="shared" si="160"/>
        <v>32.009920256708881</v>
      </c>
    </row>
    <row r="1017" spans="1:21" x14ac:dyDescent="0.25">
      <c r="A1017" s="4">
        <v>51153901219</v>
      </c>
      <c r="B1017" s="7" t="s">
        <v>994</v>
      </c>
      <c r="C1017" s="29">
        <f t="array" ref="C1017">SUMPRODUCT($D$9:$D$13, TRANSPOSE(Q1017:U1017))</f>
        <v>27.795243318388984</v>
      </c>
      <c r="E1017" s="9">
        <v>0</v>
      </c>
      <c r="F1017" s="9">
        <v>0</v>
      </c>
      <c r="G1017" s="9">
        <v>0</v>
      </c>
      <c r="H1017" s="9">
        <v>0</v>
      </c>
      <c r="I1017" s="9">
        <v>1</v>
      </c>
      <c r="K1017" s="15">
        <f t="shared" si="151"/>
        <v>-0.70655066094229046</v>
      </c>
      <c r="L1017" s="15">
        <f t="shared" si="152"/>
        <v>-0.43745811914256699</v>
      </c>
      <c r="M1017" s="15">
        <f t="shared" si="153"/>
        <v>-0.36297485014772385</v>
      </c>
      <c r="N1017" s="15">
        <f t="shared" si="154"/>
        <v>-1.0779023132969505</v>
      </c>
      <c r="O1017" s="15">
        <f t="shared" si="155"/>
        <v>-0.46742141349837901</v>
      </c>
      <c r="Q1017" s="15">
        <f t="shared" si="156"/>
        <v>23.992287970867398</v>
      </c>
      <c r="R1017" s="15">
        <f t="shared" si="157"/>
        <v>33.088957134426003</v>
      </c>
      <c r="S1017" s="15">
        <f t="shared" si="158"/>
        <v>35.831183581077589</v>
      </c>
      <c r="T1017" s="15">
        <f t="shared" si="159"/>
        <v>14.05386764886503</v>
      </c>
      <c r="U1017" s="15">
        <f t="shared" si="160"/>
        <v>32.009920256708881</v>
      </c>
    </row>
    <row r="1018" spans="1:21" x14ac:dyDescent="0.25">
      <c r="A1018" s="4">
        <v>51153901221</v>
      </c>
      <c r="B1018" s="7" t="s">
        <v>995</v>
      </c>
      <c r="C1018" s="29">
        <f t="array" ref="C1018">SUMPRODUCT($D$9:$D$13, TRANSPOSE(Q1018:U1018))</f>
        <v>40.585540337072061</v>
      </c>
      <c r="E1018" s="9">
        <v>0</v>
      </c>
      <c r="F1018" s="9">
        <v>0</v>
      </c>
      <c r="G1018" s="9">
        <v>0</v>
      </c>
      <c r="H1018" s="9">
        <v>1</v>
      </c>
      <c r="I1018" s="9">
        <v>2</v>
      </c>
      <c r="K1018" s="15">
        <f t="shared" si="151"/>
        <v>-0.70655066094229046</v>
      </c>
      <c r="L1018" s="15">
        <f t="shared" si="152"/>
        <v>-0.43745811914256699</v>
      </c>
      <c r="M1018" s="15">
        <f t="shared" si="153"/>
        <v>-0.36297485014772385</v>
      </c>
      <c r="N1018" s="15">
        <f t="shared" si="154"/>
        <v>0.25601054293749775</v>
      </c>
      <c r="O1018" s="15">
        <f t="shared" si="155"/>
        <v>-2.195612067581152E-3</v>
      </c>
      <c r="Q1018" s="15">
        <f t="shared" si="156"/>
        <v>23.992287970867398</v>
      </c>
      <c r="R1018" s="15">
        <f t="shared" si="157"/>
        <v>33.088957134426003</v>
      </c>
      <c r="S1018" s="15">
        <f t="shared" si="158"/>
        <v>35.831183581077589</v>
      </c>
      <c r="T1018" s="15">
        <f t="shared" si="159"/>
        <v>60.102865177124933</v>
      </c>
      <c r="U1018" s="15">
        <f t="shared" si="160"/>
        <v>49.912407821864349</v>
      </c>
    </row>
    <row r="1019" spans="1:21" x14ac:dyDescent="0.25">
      <c r="A1019" s="4">
        <v>51153901222</v>
      </c>
      <c r="B1019" s="7" t="s">
        <v>996</v>
      </c>
      <c r="C1019" s="29">
        <f t="array" ref="C1019">SUMPRODUCT($D$9:$D$13, TRANSPOSE(Q1019:U1019))</f>
        <v>40.585540337072061</v>
      </c>
      <c r="E1019" s="9">
        <v>0</v>
      </c>
      <c r="F1019" s="9">
        <v>0</v>
      </c>
      <c r="G1019" s="9">
        <v>0</v>
      </c>
      <c r="H1019" s="9">
        <v>1</v>
      </c>
      <c r="I1019" s="9">
        <v>2</v>
      </c>
      <c r="K1019" s="15">
        <f t="shared" si="151"/>
        <v>-0.70655066094229046</v>
      </c>
      <c r="L1019" s="15">
        <f t="shared" si="152"/>
        <v>-0.43745811914256699</v>
      </c>
      <c r="M1019" s="15">
        <f t="shared" si="153"/>
        <v>-0.36297485014772385</v>
      </c>
      <c r="N1019" s="15">
        <f t="shared" si="154"/>
        <v>0.25601054293749775</v>
      </c>
      <c r="O1019" s="15">
        <f t="shared" si="155"/>
        <v>-2.195612067581152E-3</v>
      </c>
      <c r="Q1019" s="15">
        <f t="shared" si="156"/>
        <v>23.992287970867398</v>
      </c>
      <c r="R1019" s="15">
        <f t="shared" si="157"/>
        <v>33.088957134426003</v>
      </c>
      <c r="S1019" s="15">
        <f t="shared" si="158"/>
        <v>35.831183581077589</v>
      </c>
      <c r="T1019" s="15">
        <f t="shared" si="159"/>
        <v>60.102865177124933</v>
      </c>
      <c r="U1019" s="15">
        <f t="shared" si="160"/>
        <v>49.912407821864349</v>
      </c>
    </row>
    <row r="1020" spans="1:21" x14ac:dyDescent="0.25">
      <c r="A1020" s="4">
        <v>51153901223</v>
      </c>
      <c r="B1020" s="7" t="s">
        <v>997</v>
      </c>
      <c r="C1020" s="29">
        <f t="array" ref="C1020">SUMPRODUCT($D$9:$D$13, TRANSPOSE(Q1020:U1020))</f>
        <v>40.585540337072061</v>
      </c>
      <c r="E1020" s="9">
        <v>0</v>
      </c>
      <c r="F1020" s="9">
        <v>0</v>
      </c>
      <c r="G1020" s="9">
        <v>0</v>
      </c>
      <c r="H1020" s="9">
        <v>1</v>
      </c>
      <c r="I1020" s="9">
        <v>2</v>
      </c>
      <c r="K1020" s="15">
        <f t="shared" si="151"/>
        <v>-0.70655066094229046</v>
      </c>
      <c r="L1020" s="15">
        <f t="shared" si="152"/>
        <v>-0.43745811914256699</v>
      </c>
      <c r="M1020" s="15">
        <f t="shared" si="153"/>
        <v>-0.36297485014772385</v>
      </c>
      <c r="N1020" s="15">
        <f t="shared" si="154"/>
        <v>0.25601054293749775</v>
      </c>
      <c r="O1020" s="15">
        <f t="shared" si="155"/>
        <v>-2.195612067581152E-3</v>
      </c>
      <c r="Q1020" s="15">
        <f t="shared" si="156"/>
        <v>23.992287970867398</v>
      </c>
      <c r="R1020" s="15">
        <f t="shared" si="157"/>
        <v>33.088957134426003</v>
      </c>
      <c r="S1020" s="15">
        <f t="shared" si="158"/>
        <v>35.831183581077589</v>
      </c>
      <c r="T1020" s="15">
        <f t="shared" si="159"/>
        <v>60.102865177124933</v>
      </c>
      <c r="U1020" s="15">
        <f t="shared" si="160"/>
        <v>49.912407821864349</v>
      </c>
    </row>
    <row r="1021" spans="1:21" x14ac:dyDescent="0.25">
      <c r="A1021" s="4">
        <v>51153901224</v>
      </c>
      <c r="B1021" s="7" t="s">
        <v>998</v>
      </c>
      <c r="C1021" s="29">
        <f t="array" ref="C1021">SUMPRODUCT($D$9:$D$13, TRANSPOSE(Q1021:U1021))</f>
        <v>40.585540337072061</v>
      </c>
      <c r="E1021" s="9">
        <v>0</v>
      </c>
      <c r="F1021" s="9">
        <v>0</v>
      </c>
      <c r="G1021" s="9">
        <v>0</v>
      </c>
      <c r="H1021" s="9">
        <v>1</v>
      </c>
      <c r="I1021" s="9">
        <v>2</v>
      </c>
      <c r="K1021" s="15">
        <f t="shared" si="151"/>
        <v>-0.70655066094229046</v>
      </c>
      <c r="L1021" s="15">
        <f t="shared" si="152"/>
        <v>-0.43745811914256699</v>
      </c>
      <c r="M1021" s="15">
        <f t="shared" si="153"/>
        <v>-0.36297485014772385</v>
      </c>
      <c r="N1021" s="15">
        <f t="shared" si="154"/>
        <v>0.25601054293749775</v>
      </c>
      <c r="O1021" s="15">
        <f t="shared" si="155"/>
        <v>-2.195612067581152E-3</v>
      </c>
      <c r="Q1021" s="15">
        <f t="shared" si="156"/>
        <v>23.992287970867398</v>
      </c>
      <c r="R1021" s="15">
        <f t="shared" si="157"/>
        <v>33.088957134426003</v>
      </c>
      <c r="S1021" s="15">
        <f t="shared" si="158"/>
        <v>35.831183581077589</v>
      </c>
      <c r="T1021" s="15">
        <f t="shared" si="159"/>
        <v>60.102865177124933</v>
      </c>
      <c r="U1021" s="15">
        <f t="shared" si="160"/>
        <v>49.912407821864349</v>
      </c>
    </row>
    <row r="1022" spans="1:21" x14ac:dyDescent="0.25">
      <c r="A1022" s="4">
        <v>51153901225</v>
      </c>
      <c r="B1022" s="7" t="s">
        <v>999</v>
      </c>
      <c r="C1022" s="29">
        <f t="array" ref="C1022">SUMPRODUCT($D$9:$D$13, TRANSPOSE(Q1022:U1022))</f>
        <v>27.795243318388984</v>
      </c>
      <c r="E1022" s="9">
        <v>0</v>
      </c>
      <c r="F1022" s="9">
        <v>0</v>
      </c>
      <c r="G1022" s="9">
        <v>0</v>
      </c>
      <c r="H1022" s="9">
        <v>0</v>
      </c>
      <c r="I1022" s="9">
        <v>1</v>
      </c>
      <c r="K1022" s="15">
        <f t="shared" si="151"/>
        <v>-0.70655066094229046</v>
      </c>
      <c r="L1022" s="15">
        <f t="shared" si="152"/>
        <v>-0.43745811914256699</v>
      </c>
      <c r="M1022" s="15">
        <f t="shared" si="153"/>
        <v>-0.36297485014772385</v>
      </c>
      <c r="N1022" s="15">
        <f t="shared" si="154"/>
        <v>-1.0779023132969505</v>
      </c>
      <c r="O1022" s="15">
        <f t="shared" si="155"/>
        <v>-0.46742141349837901</v>
      </c>
      <c r="Q1022" s="15">
        <f t="shared" si="156"/>
        <v>23.992287970867398</v>
      </c>
      <c r="R1022" s="15">
        <f t="shared" si="157"/>
        <v>33.088957134426003</v>
      </c>
      <c r="S1022" s="15">
        <f t="shared" si="158"/>
        <v>35.831183581077589</v>
      </c>
      <c r="T1022" s="15">
        <f t="shared" si="159"/>
        <v>14.05386764886503</v>
      </c>
      <c r="U1022" s="15">
        <f t="shared" si="160"/>
        <v>32.009920256708881</v>
      </c>
    </row>
    <row r="1023" spans="1:21" x14ac:dyDescent="0.25">
      <c r="A1023" s="4">
        <v>51153901226</v>
      </c>
      <c r="B1023" s="7" t="s">
        <v>1000</v>
      </c>
      <c r="C1023" s="29">
        <f t="array" ref="C1023">SUMPRODUCT($D$9:$D$13, TRANSPOSE(Q1023:U1023))</f>
        <v>24.903280736905355</v>
      </c>
      <c r="E1023" s="9">
        <v>0</v>
      </c>
      <c r="F1023" s="9">
        <v>0</v>
      </c>
      <c r="G1023" s="9">
        <v>0</v>
      </c>
      <c r="H1023" s="9">
        <v>0</v>
      </c>
      <c r="I1023" s="9">
        <v>0</v>
      </c>
      <c r="K1023" s="15">
        <f t="shared" si="151"/>
        <v>-0.70655066094229046</v>
      </c>
      <c r="L1023" s="15">
        <f t="shared" si="152"/>
        <v>-0.43745811914256699</v>
      </c>
      <c r="M1023" s="15">
        <f t="shared" si="153"/>
        <v>-0.36297485014772385</v>
      </c>
      <c r="N1023" s="15">
        <f t="shared" si="154"/>
        <v>-1.0779023132969505</v>
      </c>
      <c r="O1023" s="15">
        <f t="shared" si="155"/>
        <v>-0.9326472149291769</v>
      </c>
      <c r="Q1023" s="15">
        <f t="shared" si="156"/>
        <v>23.992287970867398</v>
      </c>
      <c r="R1023" s="15">
        <f t="shared" si="157"/>
        <v>33.088957134426003</v>
      </c>
      <c r="S1023" s="15">
        <f t="shared" si="158"/>
        <v>35.831183581077589</v>
      </c>
      <c r="T1023" s="15">
        <f t="shared" si="159"/>
        <v>14.05386764886503</v>
      </c>
      <c r="U1023" s="15">
        <f t="shared" si="160"/>
        <v>17.550107349290748</v>
      </c>
    </row>
    <row r="1024" spans="1:21" x14ac:dyDescent="0.25">
      <c r="A1024" s="4">
        <v>51153901227</v>
      </c>
      <c r="B1024" s="7" t="s">
        <v>1001</v>
      </c>
      <c r="C1024" s="29">
        <f t="array" ref="C1024">SUMPRODUCT($D$9:$D$13, TRANSPOSE(Q1024:U1024))</f>
        <v>24.903280736905355</v>
      </c>
      <c r="E1024" s="9">
        <v>0</v>
      </c>
      <c r="F1024" s="9">
        <v>0</v>
      </c>
      <c r="G1024" s="9">
        <v>0</v>
      </c>
      <c r="H1024" s="9">
        <v>0</v>
      </c>
      <c r="I1024" s="9">
        <v>0</v>
      </c>
      <c r="K1024" s="15">
        <f t="shared" si="151"/>
        <v>-0.70655066094229046</v>
      </c>
      <c r="L1024" s="15">
        <f t="shared" si="152"/>
        <v>-0.43745811914256699</v>
      </c>
      <c r="M1024" s="15">
        <f t="shared" si="153"/>
        <v>-0.36297485014772385</v>
      </c>
      <c r="N1024" s="15">
        <f t="shared" si="154"/>
        <v>-1.0779023132969505</v>
      </c>
      <c r="O1024" s="15">
        <f t="shared" si="155"/>
        <v>-0.9326472149291769</v>
      </c>
      <c r="Q1024" s="15">
        <f t="shared" si="156"/>
        <v>23.992287970867398</v>
      </c>
      <c r="R1024" s="15">
        <f t="shared" si="157"/>
        <v>33.088957134426003</v>
      </c>
      <c r="S1024" s="15">
        <f t="shared" si="158"/>
        <v>35.831183581077589</v>
      </c>
      <c r="T1024" s="15">
        <f t="shared" si="159"/>
        <v>14.05386764886503</v>
      </c>
      <c r="U1024" s="15">
        <f t="shared" si="160"/>
        <v>17.550107349290748</v>
      </c>
    </row>
    <row r="1025" spans="1:21" x14ac:dyDescent="0.25">
      <c r="A1025" s="4">
        <v>51153901228</v>
      </c>
      <c r="B1025" s="7" t="s">
        <v>1002</v>
      </c>
      <c r="C1025" s="29">
        <f t="array" ref="C1025">SUMPRODUCT($D$9:$D$13, TRANSPOSE(Q1025:U1025))</f>
        <v>24.903280736905355</v>
      </c>
      <c r="E1025" s="9">
        <v>0</v>
      </c>
      <c r="F1025" s="9">
        <v>0</v>
      </c>
      <c r="G1025" s="9">
        <v>0</v>
      </c>
      <c r="H1025" s="9">
        <v>0</v>
      </c>
      <c r="I1025" s="9">
        <v>0</v>
      </c>
      <c r="K1025" s="15">
        <f t="shared" si="151"/>
        <v>-0.70655066094229046</v>
      </c>
      <c r="L1025" s="15">
        <f t="shared" si="152"/>
        <v>-0.43745811914256699</v>
      </c>
      <c r="M1025" s="15">
        <f t="shared" si="153"/>
        <v>-0.36297485014772385</v>
      </c>
      <c r="N1025" s="15">
        <f t="shared" si="154"/>
        <v>-1.0779023132969505</v>
      </c>
      <c r="O1025" s="15">
        <f t="shared" si="155"/>
        <v>-0.9326472149291769</v>
      </c>
      <c r="Q1025" s="15">
        <f t="shared" si="156"/>
        <v>23.992287970867398</v>
      </c>
      <c r="R1025" s="15">
        <f t="shared" si="157"/>
        <v>33.088957134426003</v>
      </c>
      <c r="S1025" s="15">
        <f t="shared" si="158"/>
        <v>35.831183581077589</v>
      </c>
      <c r="T1025" s="15">
        <f t="shared" si="159"/>
        <v>14.05386764886503</v>
      </c>
      <c r="U1025" s="15">
        <f t="shared" si="160"/>
        <v>17.550107349290748</v>
      </c>
    </row>
    <row r="1026" spans="1:21" x14ac:dyDescent="0.25">
      <c r="A1026" s="4">
        <v>51153901229</v>
      </c>
      <c r="B1026" s="7" t="s">
        <v>1003</v>
      </c>
      <c r="C1026" s="29">
        <f t="array" ref="C1026">SUMPRODUCT($D$9:$D$13, TRANSPOSE(Q1026:U1026))</f>
        <v>24.903280736905355</v>
      </c>
      <c r="E1026" s="9">
        <v>0</v>
      </c>
      <c r="F1026" s="9">
        <v>0</v>
      </c>
      <c r="G1026" s="9">
        <v>0</v>
      </c>
      <c r="H1026" s="9">
        <v>0</v>
      </c>
      <c r="I1026" s="9">
        <v>0</v>
      </c>
      <c r="K1026" s="15">
        <f t="shared" si="151"/>
        <v>-0.70655066094229046</v>
      </c>
      <c r="L1026" s="15">
        <f t="shared" si="152"/>
        <v>-0.43745811914256699</v>
      </c>
      <c r="M1026" s="15">
        <f t="shared" si="153"/>
        <v>-0.36297485014772385</v>
      </c>
      <c r="N1026" s="15">
        <f t="shared" si="154"/>
        <v>-1.0779023132969505</v>
      </c>
      <c r="O1026" s="15">
        <f t="shared" si="155"/>
        <v>-0.9326472149291769</v>
      </c>
      <c r="Q1026" s="15">
        <f t="shared" si="156"/>
        <v>23.992287970867398</v>
      </c>
      <c r="R1026" s="15">
        <f t="shared" si="157"/>
        <v>33.088957134426003</v>
      </c>
      <c r="S1026" s="15">
        <f t="shared" si="158"/>
        <v>35.831183581077589</v>
      </c>
      <c r="T1026" s="15">
        <f t="shared" si="159"/>
        <v>14.05386764886503</v>
      </c>
      <c r="U1026" s="15">
        <f t="shared" si="160"/>
        <v>17.550107349290748</v>
      </c>
    </row>
    <row r="1027" spans="1:21" x14ac:dyDescent="0.25">
      <c r="A1027" s="4">
        <v>51153901230</v>
      </c>
      <c r="B1027" s="7" t="s">
        <v>1004</v>
      </c>
      <c r="C1027" s="29">
        <f t="array" ref="C1027">SUMPRODUCT($D$9:$D$13, TRANSPOSE(Q1027:U1027))</f>
        <v>24.903280736905355</v>
      </c>
      <c r="E1027" s="9">
        <v>0</v>
      </c>
      <c r="F1027" s="9">
        <v>0</v>
      </c>
      <c r="G1027" s="9">
        <v>0</v>
      </c>
      <c r="H1027" s="9">
        <v>0</v>
      </c>
      <c r="I1027" s="9">
        <v>0</v>
      </c>
      <c r="K1027" s="15">
        <f t="shared" si="151"/>
        <v>-0.70655066094229046</v>
      </c>
      <c r="L1027" s="15">
        <f t="shared" si="152"/>
        <v>-0.43745811914256699</v>
      </c>
      <c r="M1027" s="15">
        <f t="shared" si="153"/>
        <v>-0.36297485014772385</v>
      </c>
      <c r="N1027" s="15">
        <f t="shared" si="154"/>
        <v>-1.0779023132969505</v>
      </c>
      <c r="O1027" s="15">
        <f t="shared" si="155"/>
        <v>-0.9326472149291769</v>
      </c>
      <c r="Q1027" s="15">
        <f t="shared" si="156"/>
        <v>23.992287970867398</v>
      </c>
      <c r="R1027" s="15">
        <f t="shared" si="157"/>
        <v>33.088957134426003</v>
      </c>
      <c r="S1027" s="15">
        <f t="shared" si="158"/>
        <v>35.831183581077589</v>
      </c>
      <c r="T1027" s="15">
        <f t="shared" si="159"/>
        <v>14.05386764886503</v>
      </c>
      <c r="U1027" s="15">
        <f t="shared" si="160"/>
        <v>17.550107349290748</v>
      </c>
    </row>
    <row r="1028" spans="1:21" x14ac:dyDescent="0.25">
      <c r="A1028" s="4">
        <v>51153901231</v>
      </c>
      <c r="B1028" s="7" t="s">
        <v>1005</v>
      </c>
      <c r="C1028" s="29">
        <f t="array" ref="C1028">SUMPRODUCT($D$9:$D$13, TRANSPOSE(Q1028:U1028))</f>
        <v>40.585540337072061</v>
      </c>
      <c r="E1028" s="9">
        <v>0</v>
      </c>
      <c r="F1028" s="9">
        <v>0</v>
      </c>
      <c r="G1028" s="9">
        <v>0</v>
      </c>
      <c r="H1028" s="9">
        <v>1</v>
      </c>
      <c r="I1028" s="9">
        <v>2</v>
      </c>
      <c r="K1028" s="15">
        <f t="shared" si="151"/>
        <v>-0.70655066094229046</v>
      </c>
      <c r="L1028" s="15">
        <f t="shared" si="152"/>
        <v>-0.43745811914256699</v>
      </c>
      <c r="M1028" s="15">
        <f t="shared" si="153"/>
        <v>-0.36297485014772385</v>
      </c>
      <c r="N1028" s="15">
        <f t="shared" si="154"/>
        <v>0.25601054293749775</v>
      </c>
      <c r="O1028" s="15">
        <f t="shared" si="155"/>
        <v>-2.195612067581152E-3</v>
      </c>
      <c r="Q1028" s="15">
        <f t="shared" si="156"/>
        <v>23.992287970867398</v>
      </c>
      <c r="R1028" s="15">
        <f t="shared" si="157"/>
        <v>33.088957134426003</v>
      </c>
      <c r="S1028" s="15">
        <f t="shared" si="158"/>
        <v>35.831183581077589</v>
      </c>
      <c r="T1028" s="15">
        <f t="shared" si="159"/>
        <v>60.102865177124933</v>
      </c>
      <c r="U1028" s="15">
        <f t="shared" si="160"/>
        <v>49.912407821864349</v>
      </c>
    </row>
    <row r="1029" spans="1:21" x14ac:dyDescent="0.25">
      <c r="A1029" s="4">
        <v>51153901232</v>
      </c>
      <c r="B1029" s="7" t="s">
        <v>1006</v>
      </c>
      <c r="C1029" s="29">
        <f t="array" ref="C1029">SUMPRODUCT($D$9:$D$13, TRANSPOSE(Q1029:U1029))</f>
        <v>24.903280736905355</v>
      </c>
      <c r="E1029" s="9">
        <v>0</v>
      </c>
      <c r="F1029" s="9">
        <v>0</v>
      </c>
      <c r="G1029" s="9">
        <v>0</v>
      </c>
      <c r="H1029" s="9">
        <v>0</v>
      </c>
      <c r="I1029" s="9">
        <v>0</v>
      </c>
      <c r="K1029" s="15">
        <f t="shared" si="151"/>
        <v>-0.70655066094229046</v>
      </c>
      <c r="L1029" s="15">
        <f t="shared" si="152"/>
        <v>-0.43745811914256699</v>
      </c>
      <c r="M1029" s="15">
        <f t="shared" si="153"/>
        <v>-0.36297485014772385</v>
      </c>
      <c r="N1029" s="15">
        <f t="shared" si="154"/>
        <v>-1.0779023132969505</v>
      </c>
      <c r="O1029" s="15">
        <f t="shared" si="155"/>
        <v>-0.9326472149291769</v>
      </c>
      <c r="Q1029" s="15">
        <f t="shared" si="156"/>
        <v>23.992287970867398</v>
      </c>
      <c r="R1029" s="15">
        <f t="shared" si="157"/>
        <v>33.088957134426003</v>
      </c>
      <c r="S1029" s="15">
        <f t="shared" si="158"/>
        <v>35.831183581077589</v>
      </c>
      <c r="T1029" s="15">
        <f t="shared" si="159"/>
        <v>14.05386764886503</v>
      </c>
      <c r="U1029" s="15">
        <f t="shared" si="160"/>
        <v>17.550107349290748</v>
      </c>
    </row>
    <row r="1030" spans="1:21" x14ac:dyDescent="0.25">
      <c r="A1030" s="4">
        <v>51153901233</v>
      </c>
      <c r="B1030" s="7" t="s">
        <v>1007</v>
      </c>
      <c r="C1030" s="29">
        <f t="array" ref="C1030">SUMPRODUCT($D$9:$D$13, TRANSPOSE(Q1030:U1030))</f>
        <v>24.903280736905355</v>
      </c>
      <c r="E1030" s="9">
        <v>0</v>
      </c>
      <c r="F1030" s="9">
        <v>0</v>
      </c>
      <c r="G1030" s="9">
        <v>0</v>
      </c>
      <c r="H1030" s="9">
        <v>0</v>
      </c>
      <c r="I1030" s="9">
        <v>0</v>
      </c>
      <c r="K1030" s="15">
        <f t="shared" si="151"/>
        <v>-0.70655066094229046</v>
      </c>
      <c r="L1030" s="15">
        <f t="shared" si="152"/>
        <v>-0.43745811914256699</v>
      </c>
      <c r="M1030" s="15">
        <f t="shared" si="153"/>
        <v>-0.36297485014772385</v>
      </c>
      <c r="N1030" s="15">
        <f t="shared" si="154"/>
        <v>-1.0779023132969505</v>
      </c>
      <c r="O1030" s="15">
        <f t="shared" si="155"/>
        <v>-0.9326472149291769</v>
      </c>
      <c r="Q1030" s="15">
        <f t="shared" si="156"/>
        <v>23.992287970867398</v>
      </c>
      <c r="R1030" s="15">
        <f t="shared" si="157"/>
        <v>33.088957134426003</v>
      </c>
      <c r="S1030" s="15">
        <f t="shared" si="158"/>
        <v>35.831183581077589</v>
      </c>
      <c r="T1030" s="15">
        <f t="shared" si="159"/>
        <v>14.05386764886503</v>
      </c>
      <c r="U1030" s="15">
        <f t="shared" si="160"/>
        <v>17.550107349290748</v>
      </c>
    </row>
    <row r="1031" spans="1:21" x14ac:dyDescent="0.25">
      <c r="A1031" s="4">
        <v>51153901234</v>
      </c>
      <c r="B1031" s="7" t="s">
        <v>1008</v>
      </c>
      <c r="C1031" s="29">
        <f t="array" ref="C1031">SUMPRODUCT($D$9:$D$13, TRANSPOSE(Q1031:U1031))</f>
        <v>24.903280736905355</v>
      </c>
      <c r="E1031" s="9">
        <v>0</v>
      </c>
      <c r="F1031" s="9">
        <v>0</v>
      </c>
      <c r="G1031" s="9">
        <v>0</v>
      </c>
      <c r="H1031" s="9">
        <v>0</v>
      </c>
      <c r="I1031" s="9">
        <v>0</v>
      </c>
      <c r="K1031" s="15">
        <f t="shared" si="151"/>
        <v>-0.70655066094229046</v>
      </c>
      <c r="L1031" s="15">
        <f t="shared" si="152"/>
        <v>-0.43745811914256699</v>
      </c>
      <c r="M1031" s="15">
        <f t="shared" si="153"/>
        <v>-0.36297485014772385</v>
      </c>
      <c r="N1031" s="15">
        <f t="shared" si="154"/>
        <v>-1.0779023132969505</v>
      </c>
      <c r="O1031" s="15">
        <f t="shared" si="155"/>
        <v>-0.9326472149291769</v>
      </c>
      <c r="Q1031" s="15">
        <f t="shared" si="156"/>
        <v>23.992287970867398</v>
      </c>
      <c r="R1031" s="15">
        <f t="shared" si="157"/>
        <v>33.088957134426003</v>
      </c>
      <c r="S1031" s="15">
        <f t="shared" si="158"/>
        <v>35.831183581077589</v>
      </c>
      <c r="T1031" s="15">
        <f t="shared" si="159"/>
        <v>14.05386764886503</v>
      </c>
      <c r="U1031" s="15">
        <f t="shared" si="160"/>
        <v>17.550107349290748</v>
      </c>
    </row>
    <row r="1032" spans="1:21" x14ac:dyDescent="0.25">
      <c r="A1032" s="4">
        <v>51153901235</v>
      </c>
      <c r="B1032" s="7" t="s">
        <v>1009</v>
      </c>
      <c r="C1032" s="29">
        <f t="array" ref="C1032">SUMPRODUCT($D$9:$D$13, TRANSPOSE(Q1032:U1032))</f>
        <v>37.005042824040963</v>
      </c>
      <c r="E1032" s="9">
        <v>0</v>
      </c>
      <c r="F1032" s="9">
        <v>0</v>
      </c>
      <c r="G1032" s="9">
        <v>0</v>
      </c>
      <c r="H1032" s="9">
        <v>1</v>
      </c>
      <c r="I1032" s="9">
        <v>1</v>
      </c>
      <c r="K1032" s="15">
        <f t="shared" si="151"/>
        <v>-0.70655066094229046</v>
      </c>
      <c r="L1032" s="15">
        <f t="shared" si="152"/>
        <v>-0.43745811914256699</v>
      </c>
      <c r="M1032" s="15">
        <f t="shared" si="153"/>
        <v>-0.36297485014772385</v>
      </c>
      <c r="N1032" s="15">
        <f t="shared" si="154"/>
        <v>0.25601054293749775</v>
      </c>
      <c r="O1032" s="15">
        <f t="shared" si="155"/>
        <v>-0.46742141349837901</v>
      </c>
      <c r="Q1032" s="15">
        <f t="shared" si="156"/>
        <v>23.992287970867398</v>
      </c>
      <c r="R1032" s="15">
        <f t="shared" si="157"/>
        <v>33.088957134426003</v>
      </c>
      <c r="S1032" s="15">
        <f t="shared" si="158"/>
        <v>35.831183581077589</v>
      </c>
      <c r="T1032" s="15">
        <f t="shared" si="159"/>
        <v>60.102865177124933</v>
      </c>
      <c r="U1032" s="15">
        <f t="shared" si="160"/>
        <v>32.009920256708881</v>
      </c>
    </row>
    <row r="1033" spans="1:21" x14ac:dyDescent="0.25">
      <c r="A1033" s="4">
        <v>51153901236</v>
      </c>
      <c r="B1033" s="7" t="s">
        <v>1010</v>
      </c>
      <c r="C1033" s="29">
        <f t="array" ref="C1033">SUMPRODUCT($D$9:$D$13, TRANSPOSE(Q1033:U1033))</f>
        <v>27.795243318388984</v>
      </c>
      <c r="E1033" s="9">
        <v>0</v>
      </c>
      <c r="F1033" s="9">
        <v>0</v>
      </c>
      <c r="G1033" s="9">
        <v>0</v>
      </c>
      <c r="H1033" s="9">
        <v>0</v>
      </c>
      <c r="I1033" s="9">
        <v>1</v>
      </c>
      <c r="K1033" s="15">
        <f t="shared" si="151"/>
        <v>-0.70655066094229046</v>
      </c>
      <c r="L1033" s="15">
        <f t="shared" si="152"/>
        <v>-0.43745811914256699</v>
      </c>
      <c r="M1033" s="15">
        <f t="shared" si="153"/>
        <v>-0.36297485014772385</v>
      </c>
      <c r="N1033" s="15">
        <f t="shared" si="154"/>
        <v>-1.0779023132969505</v>
      </c>
      <c r="O1033" s="15">
        <f t="shared" si="155"/>
        <v>-0.46742141349837901</v>
      </c>
      <c r="Q1033" s="15">
        <f t="shared" si="156"/>
        <v>23.992287970867398</v>
      </c>
      <c r="R1033" s="15">
        <f t="shared" si="157"/>
        <v>33.088957134426003</v>
      </c>
      <c r="S1033" s="15">
        <f t="shared" si="158"/>
        <v>35.831183581077589</v>
      </c>
      <c r="T1033" s="15">
        <f t="shared" si="159"/>
        <v>14.05386764886503</v>
      </c>
      <c r="U1033" s="15">
        <f t="shared" si="160"/>
        <v>32.009920256708881</v>
      </c>
    </row>
    <row r="1034" spans="1:21" x14ac:dyDescent="0.25">
      <c r="A1034" s="4">
        <v>51153901237</v>
      </c>
      <c r="B1034" s="7" t="s">
        <v>1011</v>
      </c>
      <c r="C1034" s="29">
        <f t="array" ref="C1034">SUMPRODUCT($D$9:$D$13, TRANSPOSE(Q1034:U1034))</f>
        <v>37.005042824040963</v>
      </c>
      <c r="E1034" s="9">
        <v>0</v>
      </c>
      <c r="F1034" s="9">
        <v>0</v>
      </c>
      <c r="G1034" s="9">
        <v>0</v>
      </c>
      <c r="H1034" s="9">
        <v>1</v>
      </c>
      <c r="I1034" s="9">
        <v>1</v>
      </c>
      <c r="K1034" s="15">
        <f t="shared" si="151"/>
        <v>-0.70655066094229046</v>
      </c>
      <c r="L1034" s="15">
        <f t="shared" si="152"/>
        <v>-0.43745811914256699</v>
      </c>
      <c r="M1034" s="15">
        <f t="shared" si="153"/>
        <v>-0.36297485014772385</v>
      </c>
      <c r="N1034" s="15">
        <f t="shared" si="154"/>
        <v>0.25601054293749775</v>
      </c>
      <c r="O1034" s="15">
        <f t="shared" si="155"/>
        <v>-0.46742141349837901</v>
      </c>
      <c r="Q1034" s="15">
        <f t="shared" si="156"/>
        <v>23.992287970867398</v>
      </c>
      <c r="R1034" s="15">
        <f t="shared" si="157"/>
        <v>33.088957134426003</v>
      </c>
      <c r="S1034" s="15">
        <f t="shared" si="158"/>
        <v>35.831183581077589</v>
      </c>
      <c r="T1034" s="15">
        <f t="shared" si="159"/>
        <v>60.102865177124933</v>
      </c>
      <c r="U1034" s="15">
        <f t="shared" si="160"/>
        <v>32.009920256708881</v>
      </c>
    </row>
    <row r="1035" spans="1:21" x14ac:dyDescent="0.25">
      <c r="A1035" s="4">
        <v>51153901303</v>
      </c>
      <c r="B1035" s="7" t="s">
        <v>1012</v>
      </c>
      <c r="C1035" s="29">
        <f t="array" ref="C1035">SUMPRODUCT($D$9:$D$13, TRANSPOSE(Q1035:U1035))</f>
        <v>24.903280736905355</v>
      </c>
      <c r="E1035" s="9">
        <v>0</v>
      </c>
      <c r="F1035" s="9">
        <v>0</v>
      </c>
      <c r="G1035" s="9">
        <v>0</v>
      </c>
      <c r="H1035" s="9">
        <v>0</v>
      </c>
      <c r="I1035" s="9">
        <v>0</v>
      </c>
      <c r="K1035" s="15">
        <f t="shared" si="151"/>
        <v>-0.70655066094229046</v>
      </c>
      <c r="L1035" s="15">
        <f t="shared" si="152"/>
        <v>-0.43745811914256699</v>
      </c>
      <c r="M1035" s="15">
        <f t="shared" si="153"/>
        <v>-0.36297485014772385</v>
      </c>
      <c r="N1035" s="15">
        <f t="shared" si="154"/>
        <v>-1.0779023132969505</v>
      </c>
      <c r="O1035" s="15">
        <f t="shared" si="155"/>
        <v>-0.9326472149291769</v>
      </c>
      <c r="Q1035" s="15">
        <f t="shared" si="156"/>
        <v>23.992287970867398</v>
      </c>
      <c r="R1035" s="15">
        <f t="shared" si="157"/>
        <v>33.088957134426003</v>
      </c>
      <c r="S1035" s="15">
        <f t="shared" si="158"/>
        <v>35.831183581077589</v>
      </c>
      <c r="T1035" s="15">
        <f t="shared" si="159"/>
        <v>14.05386764886503</v>
      </c>
      <c r="U1035" s="15">
        <f t="shared" si="160"/>
        <v>17.550107349290748</v>
      </c>
    </row>
    <row r="1036" spans="1:21" x14ac:dyDescent="0.25">
      <c r="A1036" s="4">
        <v>51153901304</v>
      </c>
      <c r="B1036" s="7" t="s">
        <v>1013</v>
      </c>
      <c r="C1036" s="29">
        <f t="array" ref="C1036">SUMPRODUCT($D$9:$D$13, TRANSPOSE(Q1036:U1036))</f>
        <v>24.903280736905355</v>
      </c>
      <c r="E1036" s="9">
        <v>0</v>
      </c>
      <c r="F1036" s="9">
        <v>0</v>
      </c>
      <c r="G1036" s="9">
        <v>0</v>
      </c>
      <c r="H1036" s="9">
        <v>0</v>
      </c>
      <c r="I1036" s="9">
        <v>0</v>
      </c>
      <c r="K1036" s="15">
        <f t="shared" si="151"/>
        <v>-0.70655066094229046</v>
      </c>
      <c r="L1036" s="15">
        <f t="shared" si="152"/>
        <v>-0.43745811914256699</v>
      </c>
      <c r="M1036" s="15">
        <f t="shared" si="153"/>
        <v>-0.36297485014772385</v>
      </c>
      <c r="N1036" s="15">
        <f t="shared" si="154"/>
        <v>-1.0779023132969505</v>
      </c>
      <c r="O1036" s="15">
        <f t="shared" si="155"/>
        <v>-0.9326472149291769</v>
      </c>
      <c r="Q1036" s="15">
        <f t="shared" si="156"/>
        <v>23.992287970867398</v>
      </c>
      <c r="R1036" s="15">
        <f t="shared" si="157"/>
        <v>33.088957134426003</v>
      </c>
      <c r="S1036" s="15">
        <f t="shared" si="158"/>
        <v>35.831183581077589</v>
      </c>
      <c r="T1036" s="15">
        <f t="shared" si="159"/>
        <v>14.05386764886503</v>
      </c>
      <c r="U1036" s="15">
        <f t="shared" si="160"/>
        <v>17.550107349290748</v>
      </c>
    </row>
    <row r="1037" spans="1:21" x14ac:dyDescent="0.25">
      <c r="A1037" s="4">
        <v>51153901305</v>
      </c>
      <c r="B1037" s="7" t="s">
        <v>1014</v>
      </c>
      <c r="C1037" s="29">
        <f t="array" ref="C1037">SUMPRODUCT($D$9:$D$13, TRANSPOSE(Q1037:U1037))</f>
        <v>24.903280736905355</v>
      </c>
      <c r="E1037" s="9">
        <v>0</v>
      </c>
      <c r="F1037" s="9">
        <v>0</v>
      </c>
      <c r="G1037" s="9">
        <v>0</v>
      </c>
      <c r="H1037" s="9">
        <v>0</v>
      </c>
      <c r="I1037" s="9">
        <v>0</v>
      </c>
      <c r="K1037" s="15">
        <f t="shared" si="151"/>
        <v>-0.70655066094229046</v>
      </c>
      <c r="L1037" s="15">
        <f t="shared" si="152"/>
        <v>-0.43745811914256699</v>
      </c>
      <c r="M1037" s="15">
        <f t="shared" si="153"/>
        <v>-0.36297485014772385</v>
      </c>
      <c r="N1037" s="15">
        <f t="shared" si="154"/>
        <v>-1.0779023132969505</v>
      </c>
      <c r="O1037" s="15">
        <f t="shared" si="155"/>
        <v>-0.9326472149291769</v>
      </c>
      <c r="Q1037" s="15">
        <f t="shared" si="156"/>
        <v>23.992287970867398</v>
      </c>
      <c r="R1037" s="15">
        <f t="shared" si="157"/>
        <v>33.088957134426003</v>
      </c>
      <c r="S1037" s="15">
        <f t="shared" si="158"/>
        <v>35.831183581077589</v>
      </c>
      <c r="T1037" s="15">
        <f t="shared" si="159"/>
        <v>14.05386764886503</v>
      </c>
      <c r="U1037" s="15">
        <f t="shared" si="160"/>
        <v>17.550107349290748</v>
      </c>
    </row>
    <row r="1038" spans="1:21" x14ac:dyDescent="0.25">
      <c r="A1038" s="4">
        <v>51153901306</v>
      </c>
      <c r="B1038" s="7" t="s">
        <v>1015</v>
      </c>
      <c r="C1038" s="29">
        <f t="array" ref="C1038">SUMPRODUCT($D$9:$D$13, TRANSPOSE(Q1038:U1038))</f>
        <v>24.903280736905355</v>
      </c>
      <c r="E1038" s="9">
        <v>0</v>
      </c>
      <c r="F1038" s="9">
        <v>0</v>
      </c>
      <c r="G1038" s="9">
        <v>0</v>
      </c>
      <c r="H1038" s="9">
        <v>0</v>
      </c>
      <c r="I1038" s="9">
        <v>0</v>
      </c>
      <c r="K1038" s="15">
        <f t="shared" si="151"/>
        <v>-0.70655066094229046</v>
      </c>
      <c r="L1038" s="15">
        <f t="shared" si="152"/>
        <v>-0.43745811914256699</v>
      </c>
      <c r="M1038" s="15">
        <f t="shared" si="153"/>
        <v>-0.36297485014772385</v>
      </c>
      <c r="N1038" s="15">
        <f t="shared" si="154"/>
        <v>-1.0779023132969505</v>
      </c>
      <c r="O1038" s="15">
        <f t="shared" si="155"/>
        <v>-0.9326472149291769</v>
      </c>
      <c r="Q1038" s="15">
        <f t="shared" si="156"/>
        <v>23.992287970867398</v>
      </c>
      <c r="R1038" s="15">
        <f t="shared" si="157"/>
        <v>33.088957134426003</v>
      </c>
      <c r="S1038" s="15">
        <f t="shared" si="158"/>
        <v>35.831183581077589</v>
      </c>
      <c r="T1038" s="15">
        <f t="shared" si="159"/>
        <v>14.05386764886503</v>
      </c>
      <c r="U1038" s="15">
        <f t="shared" si="160"/>
        <v>17.550107349290748</v>
      </c>
    </row>
    <row r="1039" spans="1:21" x14ac:dyDescent="0.25">
      <c r="A1039" s="4">
        <v>51153901403</v>
      </c>
      <c r="B1039" s="7" t="s">
        <v>1016</v>
      </c>
      <c r="C1039" s="29">
        <f t="array" ref="C1039">SUMPRODUCT($D$9:$D$13, TRANSPOSE(Q1039:U1039))</f>
        <v>24.903280736905355</v>
      </c>
      <c r="E1039" s="9">
        <v>0</v>
      </c>
      <c r="F1039" s="9">
        <v>0</v>
      </c>
      <c r="G1039" s="9">
        <v>0</v>
      </c>
      <c r="H1039" s="9">
        <v>0</v>
      </c>
      <c r="I1039" s="9">
        <v>0</v>
      </c>
      <c r="K1039" s="15">
        <f t="shared" si="151"/>
        <v>-0.70655066094229046</v>
      </c>
      <c r="L1039" s="15">
        <f t="shared" si="152"/>
        <v>-0.43745811914256699</v>
      </c>
      <c r="M1039" s="15">
        <f t="shared" si="153"/>
        <v>-0.36297485014772385</v>
      </c>
      <c r="N1039" s="15">
        <f t="shared" si="154"/>
        <v>-1.0779023132969505</v>
      </c>
      <c r="O1039" s="15">
        <f t="shared" si="155"/>
        <v>-0.9326472149291769</v>
      </c>
      <c r="Q1039" s="15">
        <f t="shared" si="156"/>
        <v>23.992287970867398</v>
      </c>
      <c r="R1039" s="15">
        <f t="shared" si="157"/>
        <v>33.088957134426003</v>
      </c>
      <c r="S1039" s="15">
        <f t="shared" si="158"/>
        <v>35.831183581077589</v>
      </c>
      <c r="T1039" s="15">
        <f t="shared" si="159"/>
        <v>14.05386764886503</v>
      </c>
      <c r="U1039" s="15">
        <f t="shared" si="160"/>
        <v>17.550107349290748</v>
      </c>
    </row>
    <row r="1040" spans="1:21" x14ac:dyDescent="0.25">
      <c r="A1040" s="4">
        <v>51153901407</v>
      </c>
      <c r="B1040" s="7" t="s">
        <v>1017</v>
      </c>
      <c r="C1040" s="29">
        <f t="array" ref="C1040">SUMPRODUCT($D$9:$D$13, TRANSPOSE(Q1040:U1040))</f>
        <v>24.903280736905355</v>
      </c>
      <c r="E1040" s="9">
        <v>0</v>
      </c>
      <c r="F1040" s="9">
        <v>0</v>
      </c>
      <c r="G1040" s="9">
        <v>0</v>
      </c>
      <c r="H1040" s="9">
        <v>0</v>
      </c>
      <c r="I1040" s="9">
        <v>0</v>
      </c>
      <c r="K1040" s="15">
        <f t="shared" si="151"/>
        <v>-0.70655066094229046</v>
      </c>
      <c r="L1040" s="15">
        <f t="shared" si="152"/>
        <v>-0.43745811914256699</v>
      </c>
      <c r="M1040" s="15">
        <f t="shared" si="153"/>
        <v>-0.36297485014772385</v>
      </c>
      <c r="N1040" s="15">
        <f t="shared" si="154"/>
        <v>-1.0779023132969505</v>
      </c>
      <c r="O1040" s="15">
        <f t="shared" si="155"/>
        <v>-0.9326472149291769</v>
      </c>
      <c r="Q1040" s="15">
        <f t="shared" si="156"/>
        <v>23.992287970867398</v>
      </c>
      <c r="R1040" s="15">
        <f t="shared" si="157"/>
        <v>33.088957134426003</v>
      </c>
      <c r="S1040" s="15">
        <f t="shared" si="158"/>
        <v>35.831183581077589</v>
      </c>
      <c r="T1040" s="15">
        <f t="shared" si="159"/>
        <v>14.05386764886503</v>
      </c>
      <c r="U1040" s="15">
        <f t="shared" si="160"/>
        <v>17.550107349290748</v>
      </c>
    </row>
    <row r="1041" spans="1:21" x14ac:dyDescent="0.25">
      <c r="A1041" s="4">
        <v>51153901408</v>
      </c>
      <c r="B1041" s="7" t="s">
        <v>1018</v>
      </c>
      <c r="C1041" s="29">
        <f t="array" ref="C1041">SUMPRODUCT($D$9:$D$13, TRANSPOSE(Q1041:U1041))</f>
        <v>38.062907590876755</v>
      </c>
      <c r="E1041" s="9">
        <v>0</v>
      </c>
      <c r="F1041" s="9">
        <v>1</v>
      </c>
      <c r="G1041" s="9">
        <v>0</v>
      </c>
      <c r="H1041" s="9">
        <v>0</v>
      </c>
      <c r="I1041" s="9">
        <v>0</v>
      </c>
      <c r="K1041" s="15">
        <f t="shared" si="151"/>
        <v>-0.70655066094229046</v>
      </c>
      <c r="L1041" s="15">
        <f t="shared" si="152"/>
        <v>2.2859331127743943</v>
      </c>
      <c r="M1041" s="15">
        <f t="shared" si="153"/>
        <v>-0.36297485014772385</v>
      </c>
      <c r="N1041" s="15">
        <f t="shared" si="154"/>
        <v>-1.0779023132969505</v>
      </c>
      <c r="O1041" s="15">
        <f t="shared" si="155"/>
        <v>-0.9326472149291769</v>
      </c>
      <c r="Q1041" s="15">
        <f t="shared" si="156"/>
        <v>23.992287970867398</v>
      </c>
      <c r="R1041" s="15">
        <f t="shared" si="157"/>
        <v>98.887091404282984</v>
      </c>
      <c r="S1041" s="15">
        <f t="shared" si="158"/>
        <v>35.831183581077589</v>
      </c>
      <c r="T1041" s="15">
        <f t="shared" si="159"/>
        <v>14.05386764886503</v>
      </c>
      <c r="U1041" s="15">
        <f t="shared" si="160"/>
        <v>17.550107349290748</v>
      </c>
    </row>
    <row r="1042" spans="1:21" x14ac:dyDescent="0.25">
      <c r="A1042" s="4">
        <v>51153901409</v>
      </c>
      <c r="B1042" s="7" t="s">
        <v>1019</v>
      </c>
      <c r="C1042" s="29">
        <f t="array" ref="C1042">SUMPRODUCT($D$9:$D$13, TRANSPOSE(Q1042:U1042))</f>
        <v>24.903280736905355</v>
      </c>
      <c r="E1042" s="9">
        <v>0</v>
      </c>
      <c r="F1042" s="9">
        <v>0</v>
      </c>
      <c r="G1042" s="9">
        <v>0</v>
      </c>
      <c r="H1042" s="9">
        <v>0</v>
      </c>
      <c r="I1042" s="9">
        <v>0</v>
      </c>
      <c r="K1042" s="15">
        <f t="shared" si="151"/>
        <v>-0.70655066094229046</v>
      </c>
      <c r="L1042" s="15">
        <f t="shared" si="152"/>
        <v>-0.43745811914256699</v>
      </c>
      <c r="M1042" s="15">
        <f t="shared" si="153"/>
        <v>-0.36297485014772385</v>
      </c>
      <c r="N1042" s="15">
        <f t="shared" si="154"/>
        <v>-1.0779023132969505</v>
      </c>
      <c r="O1042" s="15">
        <f t="shared" si="155"/>
        <v>-0.9326472149291769</v>
      </c>
      <c r="Q1042" s="15">
        <f t="shared" si="156"/>
        <v>23.992287970867398</v>
      </c>
      <c r="R1042" s="15">
        <f t="shared" si="157"/>
        <v>33.088957134426003</v>
      </c>
      <c r="S1042" s="15">
        <f t="shared" si="158"/>
        <v>35.831183581077589</v>
      </c>
      <c r="T1042" s="15">
        <f t="shared" si="159"/>
        <v>14.05386764886503</v>
      </c>
      <c r="U1042" s="15">
        <f t="shared" si="160"/>
        <v>17.550107349290748</v>
      </c>
    </row>
    <row r="1043" spans="1:21" x14ac:dyDescent="0.25">
      <c r="A1043" s="4">
        <v>51153901410</v>
      </c>
      <c r="B1043" s="7" t="s">
        <v>1020</v>
      </c>
      <c r="C1043" s="29">
        <f t="array" ref="C1043">SUMPRODUCT($D$9:$D$13, TRANSPOSE(Q1043:U1043))</f>
        <v>24.903280736905355</v>
      </c>
      <c r="E1043" s="9">
        <v>0</v>
      </c>
      <c r="F1043" s="9">
        <v>0</v>
      </c>
      <c r="G1043" s="9">
        <v>0</v>
      </c>
      <c r="H1043" s="9">
        <v>0</v>
      </c>
      <c r="I1043" s="9">
        <v>0</v>
      </c>
      <c r="K1043" s="15">
        <f t="shared" si="151"/>
        <v>-0.70655066094229046</v>
      </c>
      <c r="L1043" s="15">
        <f t="shared" si="152"/>
        <v>-0.43745811914256699</v>
      </c>
      <c r="M1043" s="15">
        <f t="shared" si="153"/>
        <v>-0.36297485014772385</v>
      </c>
      <c r="N1043" s="15">
        <f t="shared" si="154"/>
        <v>-1.0779023132969505</v>
      </c>
      <c r="O1043" s="15">
        <f t="shared" si="155"/>
        <v>-0.9326472149291769</v>
      </c>
      <c r="Q1043" s="15">
        <f t="shared" si="156"/>
        <v>23.992287970867398</v>
      </c>
      <c r="R1043" s="15">
        <f t="shared" si="157"/>
        <v>33.088957134426003</v>
      </c>
      <c r="S1043" s="15">
        <f t="shared" si="158"/>
        <v>35.831183581077589</v>
      </c>
      <c r="T1043" s="15">
        <f t="shared" si="159"/>
        <v>14.05386764886503</v>
      </c>
      <c r="U1043" s="15">
        <f t="shared" si="160"/>
        <v>17.550107349290748</v>
      </c>
    </row>
    <row r="1044" spans="1:21" x14ac:dyDescent="0.25">
      <c r="A1044" s="4">
        <v>51153901411</v>
      </c>
      <c r="B1044" s="7" t="s">
        <v>1021</v>
      </c>
      <c r="C1044" s="29">
        <f t="array" ref="C1044">SUMPRODUCT($D$9:$D$13, TRANSPOSE(Q1044:U1044))</f>
        <v>24.903280736905355</v>
      </c>
      <c r="E1044" s="9">
        <v>0</v>
      </c>
      <c r="F1044" s="9">
        <v>0</v>
      </c>
      <c r="G1044" s="9">
        <v>0</v>
      </c>
      <c r="H1044" s="9">
        <v>0</v>
      </c>
      <c r="I1044" s="9">
        <v>0</v>
      </c>
      <c r="K1044" s="15">
        <f t="shared" si="151"/>
        <v>-0.70655066094229046</v>
      </c>
      <c r="L1044" s="15">
        <f t="shared" si="152"/>
        <v>-0.43745811914256699</v>
      </c>
      <c r="M1044" s="15">
        <f t="shared" si="153"/>
        <v>-0.36297485014772385</v>
      </c>
      <c r="N1044" s="15">
        <f t="shared" si="154"/>
        <v>-1.0779023132969505</v>
      </c>
      <c r="O1044" s="15">
        <f t="shared" si="155"/>
        <v>-0.9326472149291769</v>
      </c>
      <c r="Q1044" s="15">
        <f t="shared" si="156"/>
        <v>23.992287970867398</v>
      </c>
      <c r="R1044" s="15">
        <f t="shared" si="157"/>
        <v>33.088957134426003</v>
      </c>
      <c r="S1044" s="15">
        <f t="shared" si="158"/>
        <v>35.831183581077589</v>
      </c>
      <c r="T1044" s="15">
        <f t="shared" si="159"/>
        <v>14.05386764886503</v>
      </c>
      <c r="U1044" s="15">
        <f t="shared" si="160"/>
        <v>17.550107349290748</v>
      </c>
    </row>
    <row r="1045" spans="1:21" x14ac:dyDescent="0.25">
      <c r="A1045" s="4">
        <v>51153901412</v>
      </c>
      <c r="B1045" s="7" t="s">
        <v>1022</v>
      </c>
      <c r="C1045" s="29">
        <f t="array" ref="C1045">SUMPRODUCT($D$9:$D$13, TRANSPOSE(Q1045:U1045))</f>
        <v>24.903280736905355</v>
      </c>
      <c r="E1045" s="9">
        <v>0</v>
      </c>
      <c r="F1045" s="9">
        <v>0</v>
      </c>
      <c r="G1045" s="9">
        <v>0</v>
      </c>
      <c r="H1045" s="9">
        <v>0</v>
      </c>
      <c r="I1045" s="9">
        <v>0</v>
      </c>
      <c r="K1045" s="15">
        <f t="shared" si="151"/>
        <v>-0.70655066094229046</v>
      </c>
      <c r="L1045" s="15">
        <f t="shared" si="152"/>
        <v>-0.43745811914256699</v>
      </c>
      <c r="M1045" s="15">
        <f t="shared" si="153"/>
        <v>-0.36297485014772385</v>
      </c>
      <c r="N1045" s="15">
        <f t="shared" si="154"/>
        <v>-1.0779023132969505</v>
      </c>
      <c r="O1045" s="15">
        <f t="shared" si="155"/>
        <v>-0.9326472149291769</v>
      </c>
      <c r="Q1045" s="15">
        <f t="shared" si="156"/>
        <v>23.992287970867398</v>
      </c>
      <c r="R1045" s="15">
        <f t="shared" si="157"/>
        <v>33.088957134426003</v>
      </c>
      <c r="S1045" s="15">
        <f t="shared" si="158"/>
        <v>35.831183581077589</v>
      </c>
      <c r="T1045" s="15">
        <f t="shared" si="159"/>
        <v>14.05386764886503</v>
      </c>
      <c r="U1045" s="15">
        <f t="shared" si="160"/>
        <v>17.550107349290748</v>
      </c>
    </row>
    <row r="1046" spans="1:21" x14ac:dyDescent="0.25">
      <c r="A1046" s="4">
        <v>51153901413</v>
      </c>
      <c r="B1046" s="7" t="s">
        <v>1023</v>
      </c>
      <c r="C1046" s="29">
        <f t="array" ref="C1046">SUMPRODUCT($D$9:$D$13, TRANSPOSE(Q1046:U1046))</f>
        <v>24.903280736905355</v>
      </c>
      <c r="E1046" s="9">
        <v>0</v>
      </c>
      <c r="F1046" s="9">
        <v>0</v>
      </c>
      <c r="G1046" s="9">
        <v>0</v>
      </c>
      <c r="H1046" s="9">
        <v>0</v>
      </c>
      <c r="I1046" s="9">
        <v>0</v>
      </c>
      <c r="K1046" s="15">
        <f t="shared" si="151"/>
        <v>-0.70655066094229046</v>
      </c>
      <c r="L1046" s="15">
        <f t="shared" si="152"/>
        <v>-0.43745811914256699</v>
      </c>
      <c r="M1046" s="15">
        <f t="shared" si="153"/>
        <v>-0.36297485014772385</v>
      </c>
      <c r="N1046" s="15">
        <f t="shared" si="154"/>
        <v>-1.0779023132969505</v>
      </c>
      <c r="O1046" s="15">
        <f t="shared" si="155"/>
        <v>-0.9326472149291769</v>
      </c>
      <c r="Q1046" s="15">
        <f t="shared" si="156"/>
        <v>23.992287970867398</v>
      </c>
      <c r="R1046" s="15">
        <f t="shared" si="157"/>
        <v>33.088957134426003</v>
      </c>
      <c r="S1046" s="15">
        <f t="shared" si="158"/>
        <v>35.831183581077589</v>
      </c>
      <c r="T1046" s="15">
        <f t="shared" si="159"/>
        <v>14.05386764886503</v>
      </c>
      <c r="U1046" s="15">
        <f t="shared" si="160"/>
        <v>17.550107349290748</v>
      </c>
    </row>
    <row r="1047" spans="1:21" x14ac:dyDescent="0.25">
      <c r="A1047" s="4">
        <v>51153901414</v>
      </c>
      <c r="B1047" s="7" t="s">
        <v>1024</v>
      </c>
      <c r="C1047" s="29">
        <f t="array" ref="C1047">SUMPRODUCT($D$9:$D$13, TRANSPOSE(Q1047:U1047))</f>
        <v>24.903280736905355</v>
      </c>
      <c r="E1047" s="9">
        <v>0</v>
      </c>
      <c r="F1047" s="9">
        <v>0</v>
      </c>
      <c r="G1047" s="9">
        <v>0</v>
      </c>
      <c r="H1047" s="9">
        <v>0</v>
      </c>
      <c r="I1047" s="9">
        <v>0</v>
      </c>
      <c r="K1047" s="15">
        <f t="shared" ref="K1047:K1110" si="161" xml:space="preserve"> STANDARDIZE(E1047,K$16,K$17)*$F$9</f>
        <v>-0.70655066094229046</v>
      </c>
      <c r="L1047" s="15">
        <f t="shared" ref="L1047:L1110" si="162" xml:space="preserve"> STANDARDIZE(F1047,L$16,L$17)*$F$10</f>
        <v>-0.43745811914256699</v>
      </c>
      <c r="M1047" s="15">
        <f t="shared" ref="M1047:M1110" si="163" xml:space="preserve"> STANDARDIZE(G1047,M$16,M$17)*$F$11</f>
        <v>-0.36297485014772385</v>
      </c>
      <c r="N1047" s="15">
        <f t="shared" ref="N1047:N1110" si="164" xml:space="preserve"> STANDARDIZE(H1047,N$16,N$17)*$F$12</f>
        <v>-1.0779023132969505</v>
      </c>
      <c r="O1047" s="15">
        <f t="shared" ref="O1047:O1110" si="165" xml:space="preserve"> STANDARDIZE(I1047,O$16,O$17)*$F$13</f>
        <v>-0.9326472149291769</v>
      </c>
      <c r="Q1047" s="15">
        <f t="shared" ref="Q1047:Q1110" si="166">_xlfn.NORM.S.DIST(K1047,1)*100</f>
        <v>23.992287970867398</v>
      </c>
      <c r="R1047" s="15">
        <f t="shared" ref="R1047:R1110" si="167">_xlfn.NORM.S.DIST(L1047,1)*100</f>
        <v>33.088957134426003</v>
      </c>
      <c r="S1047" s="15">
        <f t="shared" ref="S1047:S1110" si="168">_xlfn.NORM.S.DIST(M1047,1)*100</f>
        <v>35.831183581077589</v>
      </c>
      <c r="T1047" s="15">
        <f t="shared" ref="T1047:T1110" si="169">_xlfn.NORM.S.DIST(N1047,1)*100</f>
        <v>14.05386764886503</v>
      </c>
      <c r="U1047" s="15">
        <f t="shared" ref="U1047:U1110" si="170">_xlfn.NORM.S.DIST(O1047,1)*100</f>
        <v>17.550107349290748</v>
      </c>
    </row>
    <row r="1048" spans="1:21" x14ac:dyDescent="0.25">
      <c r="A1048" s="4">
        <v>51153901415</v>
      </c>
      <c r="B1048" s="7" t="s">
        <v>1025</v>
      </c>
      <c r="C1048" s="29">
        <f t="array" ref="C1048">SUMPRODUCT($D$9:$D$13, TRANSPOSE(Q1048:U1048))</f>
        <v>24.903280736905355</v>
      </c>
      <c r="E1048" s="9">
        <v>0</v>
      </c>
      <c r="F1048" s="9">
        <v>0</v>
      </c>
      <c r="G1048" s="9">
        <v>0</v>
      </c>
      <c r="H1048" s="9">
        <v>0</v>
      </c>
      <c r="I1048" s="9">
        <v>0</v>
      </c>
      <c r="K1048" s="15">
        <f t="shared" si="161"/>
        <v>-0.70655066094229046</v>
      </c>
      <c r="L1048" s="15">
        <f t="shared" si="162"/>
        <v>-0.43745811914256699</v>
      </c>
      <c r="M1048" s="15">
        <f t="shared" si="163"/>
        <v>-0.36297485014772385</v>
      </c>
      <c r="N1048" s="15">
        <f t="shared" si="164"/>
        <v>-1.0779023132969505</v>
      </c>
      <c r="O1048" s="15">
        <f t="shared" si="165"/>
        <v>-0.9326472149291769</v>
      </c>
      <c r="Q1048" s="15">
        <f t="shared" si="166"/>
        <v>23.992287970867398</v>
      </c>
      <c r="R1048" s="15">
        <f t="shared" si="167"/>
        <v>33.088957134426003</v>
      </c>
      <c r="S1048" s="15">
        <f t="shared" si="168"/>
        <v>35.831183581077589</v>
      </c>
      <c r="T1048" s="15">
        <f t="shared" si="169"/>
        <v>14.05386764886503</v>
      </c>
      <c r="U1048" s="15">
        <f t="shared" si="170"/>
        <v>17.550107349290748</v>
      </c>
    </row>
    <row r="1049" spans="1:21" x14ac:dyDescent="0.25">
      <c r="A1049" s="4">
        <v>51153901416</v>
      </c>
      <c r="B1049" s="7" t="s">
        <v>1026</v>
      </c>
      <c r="C1049" s="29">
        <f t="array" ref="C1049">SUMPRODUCT($D$9:$D$13, TRANSPOSE(Q1049:U1049))</f>
        <v>24.903280736905355</v>
      </c>
      <c r="E1049" s="9">
        <v>0</v>
      </c>
      <c r="F1049" s="9">
        <v>0</v>
      </c>
      <c r="G1049" s="9">
        <v>0</v>
      </c>
      <c r="H1049" s="9">
        <v>0</v>
      </c>
      <c r="I1049" s="9">
        <v>0</v>
      </c>
      <c r="K1049" s="15">
        <f t="shared" si="161"/>
        <v>-0.70655066094229046</v>
      </c>
      <c r="L1049" s="15">
        <f t="shared" si="162"/>
        <v>-0.43745811914256699</v>
      </c>
      <c r="M1049" s="15">
        <f t="shared" si="163"/>
        <v>-0.36297485014772385</v>
      </c>
      <c r="N1049" s="15">
        <f t="shared" si="164"/>
        <v>-1.0779023132969505</v>
      </c>
      <c r="O1049" s="15">
        <f t="shared" si="165"/>
        <v>-0.9326472149291769</v>
      </c>
      <c r="Q1049" s="15">
        <f t="shared" si="166"/>
        <v>23.992287970867398</v>
      </c>
      <c r="R1049" s="15">
        <f t="shared" si="167"/>
        <v>33.088957134426003</v>
      </c>
      <c r="S1049" s="15">
        <f t="shared" si="168"/>
        <v>35.831183581077589</v>
      </c>
      <c r="T1049" s="15">
        <f t="shared" si="169"/>
        <v>14.05386764886503</v>
      </c>
      <c r="U1049" s="15">
        <f t="shared" si="170"/>
        <v>17.550107349290748</v>
      </c>
    </row>
    <row r="1050" spans="1:21" x14ac:dyDescent="0.25">
      <c r="A1050" s="4">
        <v>51153901417</v>
      </c>
      <c r="B1050" s="7" t="s">
        <v>1027</v>
      </c>
      <c r="C1050" s="29">
        <f t="array" ref="C1050">SUMPRODUCT($D$9:$D$13, TRANSPOSE(Q1050:U1050))</f>
        <v>34.113080242557338</v>
      </c>
      <c r="E1050" s="9">
        <v>0</v>
      </c>
      <c r="F1050" s="9">
        <v>0</v>
      </c>
      <c r="G1050" s="9">
        <v>0</v>
      </c>
      <c r="H1050" s="9">
        <v>1</v>
      </c>
      <c r="I1050" s="9">
        <v>0</v>
      </c>
      <c r="K1050" s="15">
        <f t="shared" si="161"/>
        <v>-0.70655066094229046</v>
      </c>
      <c r="L1050" s="15">
        <f t="shared" si="162"/>
        <v>-0.43745811914256699</v>
      </c>
      <c r="M1050" s="15">
        <f t="shared" si="163"/>
        <v>-0.36297485014772385</v>
      </c>
      <c r="N1050" s="15">
        <f t="shared" si="164"/>
        <v>0.25601054293749775</v>
      </c>
      <c r="O1050" s="15">
        <f t="shared" si="165"/>
        <v>-0.9326472149291769</v>
      </c>
      <c r="Q1050" s="15">
        <f t="shared" si="166"/>
        <v>23.992287970867398</v>
      </c>
      <c r="R1050" s="15">
        <f t="shared" si="167"/>
        <v>33.088957134426003</v>
      </c>
      <c r="S1050" s="15">
        <f t="shared" si="168"/>
        <v>35.831183581077589</v>
      </c>
      <c r="T1050" s="15">
        <f t="shared" si="169"/>
        <v>60.102865177124933</v>
      </c>
      <c r="U1050" s="15">
        <f t="shared" si="170"/>
        <v>17.550107349290748</v>
      </c>
    </row>
    <row r="1051" spans="1:21" x14ac:dyDescent="0.25">
      <c r="A1051" s="4">
        <v>51153901503</v>
      </c>
      <c r="B1051" s="7" t="s">
        <v>1028</v>
      </c>
      <c r="C1051" s="29">
        <f t="array" ref="C1051">SUMPRODUCT($D$9:$D$13, TRANSPOSE(Q1051:U1051))</f>
        <v>24.903280736905355</v>
      </c>
      <c r="E1051" s="9">
        <v>0</v>
      </c>
      <c r="F1051" s="9">
        <v>0</v>
      </c>
      <c r="G1051" s="9">
        <v>0</v>
      </c>
      <c r="H1051" s="9">
        <v>0</v>
      </c>
      <c r="I1051" s="9">
        <v>0</v>
      </c>
      <c r="K1051" s="15">
        <f t="shared" si="161"/>
        <v>-0.70655066094229046</v>
      </c>
      <c r="L1051" s="15">
        <f t="shared" si="162"/>
        <v>-0.43745811914256699</v>
      </c>
      <c r="M1051" s="15">
        <f t="shared" si="163"/>
        <v>-0.36297485014772385</v>
      </c>
      <c r="N1051" s="15">
        <f t="shared" si="164"/>
        <v>-1.0779023132969505</v>
      </c>
      <c r="O1051" s="15">
        <f t="shared" si="165"/>
        <v>-0.9326472149291769</v>
      </c>
      <c r="Q1051" s="15">
        <f t="shared" si="166"/>
        <v>23.992287970867398</v>
      </c>
      <c r="R1051" s="15">
        <f t="shared" si="167"/>
        <v>33.088957134426003</v>
      </c>
      <c r="S1051" s="15">
        <f t="shared" si="168"/>
        <v>35.831183581077589</v>
      </c>
      <c r="T1051" s="15">
        <f t="shared" si="169"/>
        <v>14.05386764886503</v>
      </c>
      <c r="U1051" s="15">
        <f t="shared" si="170"/>
        <v>17.550107349290748</v>
      </c>
    </row>
    <row r="1052" spans="1:21" x14ac:dyDescent="0.25">
      <c r="A1052" s="4">
        <v>51153901504</v>
      </c>
      <c r="B1052" s="7" t="s">
        <v>1029</v>
      </c>
      <c r="C1052" s="29">
        <f t="array" ref="C1052">SUMPRODUCT($D$9:$D$13, TRANSPOSE(Q1052:U1052))</f>
        <v>24.903280736905355</v>
      </c>
      <c r="E1052" s="9">
        <v>0</v>
      </c>
      <c r="F1052" s="9">
        <v>0</v>
      </c>
      <c r="G1052" s="9">
        <v>0</v>
      </c>
      <c r="H1052" s="9">
        <v>0</v>
      </c>
      <c r="I1052" s="9">
        <v>0</v>
      </c>
      <c r="K1052" s="15">
        <f t="shared" si="161"/>
        <v>-0.70655066094229046</v>
      </c>
      <c r="L1052" s="15">
        <f t="shared" si="162"/>
        <v>-0.43745811914256699</v>
      </c>
      <c r="M1052" s="15">
        <f t="shared" si="163"/>
        <v>-0.36297485014772385</v>
      </c>
      <c r="N1052" s="15">
        <f t="shared" si="164"/>
        <v>-1.0779023132969505</v>
      </c>
      <c r="O1052" s="15">
        <f t="shared" si="165"/>
        <v>-0.9326472149291769</v>
      </c>
      <c r="Q1052" s="15">
        <f t="shared" si="166"/>
        <v>23.992287970867398</v>
      </c>
      <c r="R1052" s="15">
        <f t="shared" si="167"/>
        <v>33.088957134426003</v>
      </c>
      <c r="S1052" s="15">
        <f t="shared" si="168"/>
        <v>35.831183581077589</v>
      </c>
      <c r="T1052" s="15">
        <f t="shared" si="169"/>
        <v>14.05386764886503</v>
      </c>
      <c r="U1052" s="15">
        <f t="shared" si="170"/>
        <v>17.550107349290748</v>
      </c>
    </row>
    <row r="1053" spans="1:21" x14ac:dyDescent="0.25">
      <c r="A1053" s="4">
        <v>51153901505</v>
      </c>
      <c r="B1053" s="7" t="s">
        <v>1030</v>
      </c>
      <c r="C1053" s="29">
        <f t="array" ref="C1053">SUMPRODUCT($D$9:$D$13, TRANSPOSE(Q1053:U1053))</f>
        <v>24.903280736905355</v>
      </c>
      <c r="E1053" s="9">
        <v>0</v>
      </c>
      <c r="F1053" s="9">
        <v>0</v>
      </c>
      <c r="G1053" s="9">
        <v>0</v>
      </c>
      <c r="H1053" s="9">
        <v>0</v>
      </c>
      <c r="I1053" s="9">
        <v>0</v>
      </c>
      <c r="K1053" s="15">
        <f t="shared" si="161"/>
        <v>-0.70655066094229046</v>
      </c>
      <c r="L1053" s="15">
        <f t="shared" si="162"/>
        <v>-0.43745811914256699</v>
      </c>
      <c r="M1053" s="15">
        <f t="shared" si="163"/>
        <v>-0.36297485014772385</v>
      </c>
      <c r="N1053" s="15">
        <f t="shared" si="164"/>
        <v>-1.0779023132969505</v>
      </c>
      <c r="O1053" s="15">
        <f t="shared" si="165"/>
        <v>-0.9326472149291769</v>
      </c>
      <c r="Q1053" s="15">
        <f t="shared" si="166"/>
        <v>23.992287970867398</v>
      </c>
      <c r="R1053" s="15">
        <f t="shared" si="167"/>
        <v>33.088957134426003</v>
      </c>
      <c r="S1053" s="15">
        <f t="shared" si="168"/>
        <v>35.831183581077589</v>
      </c>
      <c r="T1053" s="15">
        <f t="shared" si="169"/>
        <v>14.05386764886503</v>
      </c>
      <c r="U1053" s="15">
        <f t="shared" si="170"/>
        <v>17.550107349290748</v>
      </c>
    </row>
    <row r="1054" spans="1:21" x14ac:dyDescent="0.25">
      <c r="A1054" s="4">
        <v>51153901506</v>
      </c>
      <c r="B1054" s="7" t="s">
        <v>1031</v>
      </c>
      <c r="C1054" s="29">
        <f t="array" ref="C1054">SUMPRODUCT($D$9:$D$13, TRANSPOSE(Q1054:U1054))</f>
        <v>24.903280736905355</v>
      </c>
      <c r="E1054" s="9">
        <v>0</v>
      </c>
      <c r="F1054" s="9">
        <v>0</v>
      </c>
      <c r="G1054" s="9">
        <v>0</v>
      </c>
      <c r="H1054" s="9">
        <v>0</v>
      </c>
      <c r="I1054" s="9">
        <v>0</v>
      </c>
      <c r="K1054" s="15">
        <f t="shared" si="161"/>
        <v>-0.70655066094229046</v>
      </c>
      <c r="L1054" s="15">
        <f t="shared" si="162"/>
        <v>-0.43745811914256699</v>
      </c>
      <c r="M1054" s="15">
        <f t="shared" si="163"/>
        <v>-0.36297485014772385</v>
      </c>
      <c r="N1054" s="15">
        <f t="shared" si="164"/>
        <v>-1.0779023132969505</v>
      </c>
      <c r="O1054" s="15">
        <f t="shared" si="165"/>
        <v>-0.9326472149291769</v>
      </c>
      <c r="Q1054" s="15">
        <f t="shared" si="166"/>
        <v>23.992287970867398</v>
      </c>
      <c r="R1054" s="15">
        <f t="shared" si="167"/>
        <v>33.088957134426003</v>
      </c>
      <c r="S1054" s="15">
        <f t="shared" si="168"/>
        <v>35.831183581077589</v>
      </c>
      <c r="T1054" s="15">
        <f t="shared" si="169"/>
        <v>14.05386764886503</v>
      </c>
      <c r="U1054" s="15">
        <f t="shared" si="170"/>
        <v>17.550107349290748</v>
      </c>
    </row>
    <row r="1055" spans="1:21" x14ac:dyDescent="0.25">
      <c r="A1055" s="4">
        <v>51153901507</v>
      </c>
      <c r="B1055" s="7" t="s">
        <v>1032</v>
      </c>
      <c r="C1055" s="29">
        <f t="array" ref="C1055">SUMPRODUCT($D$9:$D$13, TRANSPOSE(Q1055:U1055))</f>
        <v>24.903280736905355</v>
      </c>
      <c r="E1055" s="9">
        <v>0</v>
      </c>
      <c r="F1055" s="9">
        <v>0</v>
      </c>
      <c r="G1055" s="9">
        <v>0</v>
      </c>
      <c r="H1055" s="9">
        <v>0</v>
      </c>
      <c r="I1055" s="9">
        <v>0</v>
      </c>
      <c r="K1055" s="15">
        <f t="shared" si="161"/>
        <v>-0.70655066094229046</v>
      </c>
      <c r="L1055" s="15">
        <f t="shared" si="162"/>
        <v>-0.43745811914256699</v>
      </c>
      <c r="M1055" s="15">
        <f t="shared" si="163"/>
        <v>-0.36297485014772385</v>
      </c>
      <c r="N1055" s="15">
        <f t="shared" si="164"/>
        <v>-1.0779023132969505</v>
      </c>
      <c r="O1055" s="15">
        <f t="shared" si="165"/>
        <v>-0.9326472149291769</v>
      </c>
      <c r="Q1055" s="15">
        <f t="shared" si="166"/>
        <v>23.992287970867398</v>
      </c>
      <c r="R1055" s="15">
        <f t="shared" si="167"/>
        <v>33.088957134426003</v>
      </c>
      <c r="S1055" s="15">
        <f t="shared" si="168"/>
        <v>35.831183581077589</v>
      </c>
      <c r="T1055" s="15">
        <f t="shared" si="169"/>
        <v>14.05386764886503</v>
      </c>
      <c r="U1055" s="15">
        <f t="shared" si="170"/>
        <v>17.550107349290748</v>
      </c>
    </row>
    <row r="1056" spans="1:21" x14ac:dyDescent="0.25">
      <c r="A1056" s="4">
        <v>51153901508</v>
      </c>
      <c r="B1056" s="7" t="s">
        <v>1033</v>
      </c>
      <c r="C1056" s="29">
        <f t="array" ref="C1056">SUMPRODUCT($D$9:$D$13, TRANSPOSE(Q1056:U1056))</f>
        <v>24.903280736905355</v>
      </c>
      <c r="E1056" s="9">
        <v>0</v>
      </c>
      <c r="F1056" s="9">
        <v>0</v>
      </c>
      <c r="G1056" s="9">
        <v>0</v>
      </c>
      <c r="H1056" s="9">
        <v>0</v>
      </c>
      <c r="I1056" s="9">
        <v>0</v>
      </c>
      <c r="K1056" s="15">
        <f t="shared" si="161"/>
        <v>-0.70655066094229046</v>
      </c>
      <c r="L1056" s="15">
        <f t="shared" si="162"/>
        <v>-0.43745811914256699</v>
      </c>
      <c r="M1056" s="15">
        <f t="shared" si="163"/>
        <v>-0.36297485014772385</v>
      </c>
      <c r="N1056" s="15">
        <f t="shared" si="164"/>
        <v>-1.0779023132969505</v>
      </c>
      <c r="O1056" s="15">
        <f t="shared" si="165"/>
        <v>-0.9326472149291769</v>
      </c>
      <c r="Q1056" s="15">
        <f t="shared" si="166"/>
        <v>23.992287970867398</v>
      </c>
      <c r="R1056" s="15">
        <f t="shared" si="167"/>
        <v>33.088957134426003</v>
      </c>
      <c r="S1056" s="15">
        <f t="shared" si="168"/>
        <v>35.831183581077589</v>
      </c>
      <c r="T1056" s="15">
        <f t="shared" si="169"/>
        <v>14.05386764886503</v>
      </c>
      <c r="U1056" s="15">
        <f t="shared" si="170"/>
        <v>17.550107349290748</v>
      </c>
    </row>
    <row r="1057" spans="1:21" x14ac:dyDescent="0.25">
      <c r="A1057" s="4">
        <v>51153901509</v>
      </c>
      <c r="B1057" s="7" t="s">
        <v>1034</v>
      </c>
      <c r="C1057" s="29">
        <f t="array" ref="C1057">SUMPRODUCT($D$9:$D$13, TRANSPOSE(Q1057:U1057))</f>
        <v>24.903280736905355</v>
      </c>
      <c r="E1057" s="9">
        <v>0</v>
      </c>
      <c r="F1057" s="9">
        <v>0</v>
      </c>
      <c r="G1057" s="9">
        <v>0</v>
      </c>
      <c r="H1057" s="9">
        <v>0</v>
      </c>
      <c r="I1057" s="9">
        <v>0</v>
      </c>
      <c r="K1057" s="15">
        <f t="shared" si="161"/>
        <v>-0.70655066094229046</v>
      </c>
      <c r="L1057" s="15">
        <f t="shared" si="162"/>
        <v>-0.43745811914256699</v>
      </c>
      <c r="M1057" s="15">
        <f t="shared" si="163"/>
        <v>-0.36297485014772385</v>
      </c>
      <c r="N1057" s="15">
        <f t="shared" si="164"/>
        <v>-1.0779023132969505</v>
      </c>
      <c r="O1057" s="15">
        <f t="shared" si="165"/>
        <v>-0.9326472149291769</v>
      </c>
      <c r="Q1057" s="15">
        <f t="shared" si="166"/>
        <v>23.992287970867398</v>
      </c>
      <c r="R1057" s="15">
        <f t="shared" si="167"/>
        <v>33.088957134426003</v>
      </c>
      <c r="S1057" s="15">
        <f t="shared" si="168"/>
        <v>35.831183581077589</v>
      </c>
      <c r="T1057" s="15">
        <f t="shared" si="169"/>
        <v>14.05386764886503</v>
      </c>
      <c r="U1057" s="15">
        <f t="shared" si="170"/>
        <v>17.550107349290748</v>
      </c>
    </row>
    <row r="1058" spans="1:21" x14ac:dyDescent="0.25">
      <c r="A1058" s="4">
        <v>51153901510</v>
      </c>
      <c r="B1058" s="7" t="s">
        <v>1035</v>
      </c>
      <c r="C1058" s="29">
        <f t="array" ref="C1058">SUMPRODUCT($D$9:$D$13, TRANSPOSE(Q1058:U1058))</f>
        <v>24.903280736905355</v>
      </c>
      <c r="E1058" s="9">
        <v>0</v>
      </c>
      <c r="F1058" s="9">
        <v>0</v>
      </c>
      <c r="G1058" s="9">
        <v>0</v>
      </c>
      <c r="H1058" s="9">
        <v>0</v>
      </c>
      <c r="I1058" s="9">
        <v>0</v>
      </c>
      <c r="K1058" s="15">
        <f t="shared" si="161"/>
        <v>-0.70655066094229046</v>
      </c>
      <c r="L1058" s="15">
        <f t="shared" si="162"/>
        <v>-0.43745811914256699</v>
      </c>
      <c r="M1058" s="15">
        <f t="shared" si="163"/>
        <v>-0.36297485014772385</v>
      </c>
      <c r="N1058" s="15">
        <f t="shared" si="164"/>
        <v>-1.0779023132969505</v>
      </c>
      <c r="O1058" s="15">
        <f t="shared" si="165"/>
        <v>-0.9326472149291769</v>
      </c>
      <c r="Q1058" s="15">
        <f t="shared" si="166"/>
        <v>23.992287970867398</v>
      </c>
      <c r="R1058" s="15">
        <f t="shared" si="167"/>
        <v>33.088957134426003</v>
      </c>
      <c r="S1058" s="15">
        <f t="shared" si="168"/>
        <v>35.831183581077589</v>
      </c>
      <c r="T1058" s="15">
        <f t="shared" si="169"/>
        <v>14.05386764886503</v>
      </c>
      <c r="U1058" s="15">
        <f t="shared" si="170"/>
        <v>17.550107349290748</v>
      </c>
    </row>
    <row r="1059" spans="1:21" x14ac:dyDescent="0.25">
      <c r="A1059" s="4">
        <v>51153901511</v>
      </c>
      <c r="B1059" s="7" t="s">
        <v>1036</v>
      </c>
      <c r="C1059" s="29">
        <f t="array" ref="C1059">SUMPRODUCT($D$9:$D$13, TRANSPOSE(Q1059:U1059))</f>
        <v>24.903280736905355</v>
      </c>
      <c r="E1059" s="9">
        <v>0</v>
      </c>
      <c r="F1059" s="9">
        <v>0</v>
      </c>
      <c r="G1059" s="9">
        <v>0</v>
      </c>
      <c r="H1059" s="9">
        <v>0</v>
      </c>
      <c r="I1059" s="9">
        <v>0</v>
      </c>
      <c r="K1059" s="15">
        <f t="shared" si="161"/>
        <v>-0.70655066094229046</v>
      </c>
      <c r="L1059" s="15">
        <f t="shared" si="162"/>
        <v>-0.43745811914256699</v>
      </c>
      <c r="M1059" s="15">
        <f t="shared" si="163"/>
        <v>-0.36297485014772385</v>
      </c>
      <c r="N1059" s="15">
        <f t="shared" si="164"/>
        <v>-1.0779023132969505</v>
      </c>
      <c r="O1059" s="15">
        <f t="shared" si="165"/>
        <v>-0.9326472149291769</v>
      </c>
      <c r="Q1059" s="15">
        <f t="shared" si="166"/>
        <v>23.992287970867398</v>
      </c>
      <c r="R1059" s="15">
        <f t="shared" si="167"/>
        <v>33.088957134426003</v>
      </c>
      <c r="S1059" s="15">
        <f t="shared" si="168"/>
        <v>35.831183581077589</v>
      </c>
      <c r="T1059" s="15">
        <f t="shared" si="169"/>
        <v>14.05386764886503</v>
      </c>
      <c r="U1059" s="15">
        <f t="shared" si="170"/>
        <v>17.550107349290748</v>
      </c>
    </row>
    <row r="1060" spans="1:21" x14ac:dyDescent="0.25">
      <c r="A1060" s="4">
        <v>51153901601</v>
      </c>
      <c r="B1060" s="7" t="s">
        <v>1037</v>
      </c>
      <c r="C1060" s="29">
        <f t="array" ref="C1060">SUMPRODUCT($D$9:$D$13, TRANSPOSE(Q1060:U1060))</f>
        <v>24.903280736905355</v>
      </c>
      <c r="E1060" s="9">
        <v>0</v>
      </c>
      <c r="F1060" s="9">
        <v>0</v>
      </c>
      <c r="G1060" s="9">
        <v>0</v>
      </c>
      <c r="H1060" s="9">
        <v>0</v>
      </c>
      <c r="I1060" s="9">
        <v>0</v>
      </c>
      <c r="K1060" s="15">
        <f t="shared" si="161"/>
        <v>-0.70655066094229046</v>
      </c>
      <c r="L1060" s="15">
        <f t="shared" si="162"/>
        <v>-0.43745811914256699</v>
      </c>
      <c r="M1060" s="15">
        <f t="shared" si="163"/>
        <v>-0.36297485014772385</v>
      </c>
      <c r="N1060" s="15">
        <f t="shared" si="164"/>
        <v>-1.0779023132969505</v>
      </c>
      <c r="O1060" s="15">
        <f t="shared" si="165"/>
        <v>-0.9326472149291769</v>
      </c>
      <c r="Q1060" s="15">
        <f t="shared" si="166"/>
        <v>23.992287970867398</v>
      </c>
      <c r="R1060" s="15">
        <f t="shared" si="167"/>
        <v>33.088957134426003</v>
      </c>
      <c r="S1060" s="15">
        <f t="shared" si="168"/>
        <v>35.831183581077589</v>
      </c>
      <c r="T1060" s="15">
        <f t="shared" si="169"/>
        <v>14.05386764886503</v>
      </c>
      <c r="U1060" s="15">
        <f t="shared" si="170"/>
        <v>17.550107349290748</v>
      </c>
    </row>
    <row r="1061" spans="1:21" x14ac:dyDescent="0.25">
      <c r="A1061" s="4">
        <v>51153901602</v>
      </c>
      <c r="B1061" s="7" t="s">
        <v>1038</v>
      </c>
      <c r="C1061" s="29">
        <f t="array" ref="C1061">SUMPRODUCT($D$9:$D$13, TRANSPOSE(Q1061:U1061))</f>
        <v>24.903280736905355</v>
      </c>
      <c r="E1061" s="9">
        <v>0</v>
      </c>
      <c r="F1061" s="9">
        <v>0</v>
      </c>
      <c r="G1061" s="9">
        <v>0</v>
      </c>
      <c r="H1061" s="9">
        <v>0</v>
      </c>
      <c r="I1061" s="9">
        <v>0</v>
      </c>
      <c r="K1061" s="15">
        <f t="shared" si="161"/>
        <v>-0.70655066094229046</v>
      </c>
      <c r="L1061" s="15">
        <f t="shared" si="162"/>
        <v>-0.43745811914256699</v>
      </c>
      <c r="M1061" s="15">
        <f t="shared" si="163"/>
        <v>-0.36297485014772385</v>
      </c>
      <c r="N1061" s="15">
        <f t="shared" si="164"/>
        <v>-1.0779023132969505</v>
      </c>
      <c r="O1061" s="15">
        <f t="shared" si="165"/>
        <v>-0.9326472149291769</v>
      </c>
      <c r="Q1061" s="15">
        <f t="shared" si="166"/>
        <v>23.992287970867398</v>
      </c>
      <c r="R1061" s="15">
        <f t="shared" si="167"/>
        <v>33.088957134426003</v>
      </c>
      <c r="S1061" s="15">
        <f t="shared" si="168"/>
        <v>35.831183581077589</v>
      </c>
      <c r="T1061" s="15">
        <f t="shared" si="169"/>
        <v>14.05386764886503</v>
      </c>
      <c r="U1061" s="15">
        <f t="shared" si="170"/>
        <v>17.550107349290748</v>
      </c>
    </row>
    <row r="1062" spans="1:21" x14ac:dyDescent="0.25">
      <c r="A1062" s="4">
        <v>51153901701</v>
      </c>
      <c r="B1062" s="7" t="s">
        <v>1039</v>
      </c>
      <c r="C1062" s="29">
        <f t="array" ref="C1062">SUMPRODUCT($D$9:$D$13, TRANSPOSE(Q1062:U1062))</f>
        <v>38.062907590876755</v>
      </c>
      <c r="E1062" s="9">
        <v>0</v>
      </c>
      <c r="F1062" s="9">
        <v>1</v>
      </c>
      <c r="G1062" s="9">
        <v>0</v>
      </c>
      <c r="H1062" s="9">
        <v>0</v>
      </c>
      <c r="I1062" s="9">
        <v>0</v>
      </c>
      <c r="K1062" s="15">
        <f t="shared" si="161"/>
        <v>-0.70655066094229046</v>
      </c>
      <c r="L1062" s="15">
        <f t="shared" si="162"/>
        <v>2.2859331127743943</v>
      </c>
      <c r="M1062" s="15">
        <f t="shared" si="163"/>
        <v>-0.36297485014772385</v>
      </c>
      <c r="N1062" s="15">
        <f t="shared" si="164"/>
        <v>-1.0779023132969505</v>
      </c>
      <c r="O1062" s="15">
        <f t="shared" si="165"/>
        <v>-0.9326472149291769</v>
      </c>
      <c r="Q1062" s="15">
        <f t="shared" si="166"/>
        <v>23.992287970867398</v>
      </c>
      <c r="R1062" s="15">
        <f t="shared" si="167"/>
        <v>98.887091404282984</v>
      </c>
      <c r="S1062" s="15">
        <f t="shared" si="168"/>
        <v>35.831183581077589</v>
      </c>
      <c r="T1062" s="15">
        <f t="shared" si="169"/>
        <v>14.05386764886503</v>
      </c>
      <c r="U1062" s="15">
        <f t="shared" si="170"/>
        <v>17.550107349290748</v>
      </c>
    </row>
    <row r="1063" spans="1:21" x14ac:dyDescent="0.25">
      <c r="A1063" s="4">
        <v>51153901702</v>
      </c>
      <c r="B1063" s="7" t="s">
        <v>1040</v>
      </c>
      <c r="C1063" s="29">
        <f t="array" ref="C1063">SUMPRODUCT($D$9:$D$13, TRANSPOSE(Q1063:U1063))</f>
        <v>40.585540337072061</v>
      </c>
      <c r="E1063" s="9">
        <v>0</v>
      </c>
      <c r="F1063" s="9">
        <v>0</v>
      </c>
      <c r="G1063" s="9">
        <v>0</v>
      </c>
      <c r="H1063" s="9">
        <v>1</v>
      </c>
      <c r="I1063" s="9">
        <v>2</v>
      </c>
      <c r="K1063" s="15">
        <f t="shared" si="161"/>
        <v>-0.70655066094229046</v>
      </c>
      <c r="L1063" s="15">
        <f t="shared" si="162"/>
        <v>-0.43745811914256699</v>
      </c>
      <c r="M1063" s="15">
        <f t="shared" si="163"/>
        <v>-0.36297485014772385</v>
      </c>
      <c r="N1063" s="15">
        <f t="shared" si="164"/>
        <v>0.25601054293749775</v>
      </c>
      <c r="O1063" s="15">
        <f t="shared" si="165"/>
        <v>-2.195612067581152E-3</v>
      </c>
      <c r="Q1063" s="15">
        <f t="shared" si="166"/>
        <v>23.992287970867398</v>
      </c>
      <c r="R1063" s="15">
        <f t="shared" si="167"/>
        <v>33.088957134426003</v>
      </c>
      <c r="S1063" s="15">
        <f t="shared" si="168"/>
        <v>35.831183581077589</v>
      </c>
      <c r="T1063" s="15">
        <f t="shared" si="169"/>
        <v>60.102865177124933</v>
      </c>
      <c r="U1063" s="15">
        <f t="shared" si="170"/>
        <v>49.912407821864349</v>
      </c>
    </row>
    <row r="1064" spans="1:21" x14ac:dyDescent="0.25">
      <c r="A1064" s="4">
        <v>51153901900</v>
      </c>
      <c r="B1064" s="7" t="s">
        <v>1041</v>
      </c>
      <c r="C1064" s="29">
        <f t="array" ref="C1064">SUMPRODUCT($D$9:$D$13, TRANSPOSE(Q1064:U1064))</f>
        <v>40.585540337072061</v>
      </c>
      <c r="E1064" s="9">
        <v>0</v>
      </c>
      <c r="F1064" s="9">
        <v>0</v>
      </c>
      <c r="G1064" s="9">
        <v>0</v>
      </c>
      <c r="H1064" s="9">
        <v>1</v>
      </c>
      <c r="I1064" s="9">
        <v>2</v>
      </c>
      <c r="K1064" s="15">
        <f t="shared" si="161"/>
        <v>-0.70655066094229046</v>
      </c>
      <c r="L1064" s="15">
        <f t="shared" si="162"/>
        <v>-0.43745811914256699</v>
      </c>
      <c r="M1064" s="15">
        <f t="shared" si="163"/>
        <v>-0.36297485014772385</v>
      </c>
      <c r="N1064" s="15">
        <f t="shared" si="164"/>
        <v>0.25601054293749775</v>
      </c>
      <c r="O1064" s="15">
        <f t="shared" si="165"/>
        <v>-2.195612067581152E-3</v>
      </c>
      <c r="Q1064" s="15">
        <f t="shared" si="166"/>
        <v>23.992287970867398</v>
      </c>
      <c r="R1064" s="15">
        <f t="shared" si="167"/>
        <v>33.088957134426003</v>
      </c>
      <c r="S1064" s="15">
        <f t="shared" si="168"/>
        <v>35.831183581077589</v>
      </c>
      <c r="T1064" s="15">
        <f t="shared" si="169"/>
        <v>60.102865177124933</v>
      </c>
      <c r="U1064" s="15">
        <f t="shared" si="170"/>
        <v>49.912407821864349</v>
      </c>
    </row>
    <row r="1065" spans="1:21" x14ac:dyDescent="0.25">
      <c r="A1065" s="4">
        <v>51153980100</v>
      </c>
      <c r="B1065" s="7" t="s">
        <v>1042</v>
      </c>
      <c r="C1065" s="29">
        <f t="array" ref="C1065">SUMPRODUCT($D$9:$D$13, TRANSPOSE(Q1065:U1065))</f>
        <v>24.903280736905355</v>
      </c>
      <c r="E1065" s="9">
        <v>0</v>
      </c>
      <c r="F1065" s="9">
        <v>0</v>
      </c>
      <c r="G1065" s="9">
        <v>0</v>
      </c>
      <c r="H1065" s="9">
        <v>0</v>
      </c>
      <c r="I1065" s="9">
        <v>0</v>
      </c>
      <c r="K1065" s="15">
        <f t="shared" si="161"/>
        <v>-0.70655066094229046</v>
      </c>
      <c r="L1065" s="15">
        <f t="shared" si="162"/>
        <v>-0.43745811914256699</v>
      </c>
      <c r="M1065" s="15">
        <f t="shared" si="163"/>
        <v>-0.36297485014772385</v>
      </c>
      <c r="N1065" s="15">
        <f t="shared" si="164"/>
        <v>-1.0779023132969505</v>
      </c>
      <c r="O1065" s="15">
        <f t="shared" si="165"/>
        <v>-0.9326472149291769</v>
      </c>
      <c r="Q1065" s="15">
        <f t="shared" si="166"/>
        <v>23.992287970867398</v>
      </c>
      <c r="R1065" s="15">
        <f t="shared" si="167"/>
        <v>33.088957134426003</v>
      </c>
      <c r="S1065" s="15">
        <f t="shared" si="168"/>
        <v>35.831183581077589</v>
      </c>
      <c r="T1065" s="15">
        <f t="shared" si="169"/>
        <v>14.05386764886503</v>
      </c>
      <c r="U1065" s="15">
        <f t="shared" si="170"/>
        <v>17.550107349290748</v>
      </c>
    </row>
    <row r="1066" spans="1:21" x14ac:dyDescent="0.25">
      <c r="A1066" s="4">
        <v>51155210100</v>
      </c>
      <c r="B1066" s="7" t="s">
        <v>1043</v>
      </c>
      <c r="C1066" s="29">
        <f t="array" ref="C1066">SUMPRODUCT($D$9:$D$13, TRANSPOSE(Q1066:U1066))</f>
        <v>50.636857865540755</v>
      </c>
      <c r="E1066" s="9">
        <v>1</v>
      </c>
      <c r="F1066" s="9">
        <v>0</v>
      </c>
      <c r="G1066" s="9">
        <v>0</v>
      </c>
      <c r="H1066" s="9">
        <v>1</v>
      </c>
      <c r="I1066" s="9">
        <v>1</v>
      </c>
      <c r="K1066" s="15">
        <f t="shared" si="161"/>
        <v>1.4153266782969973</v>
      </c>
      <c r="L1066" s="15">
        <f t="shared" si="162"/>
        <v>-0.43745811914256699</v>
      </c>
      <c r="M1066" s="15">
        <f t="shared" si="163"/>
        <v>-0.36297485014772385</v>
      </c>
      <c r="N1066" s="15">
        <f t="shared" si="164"/>
        <v>0.25601054293749775</v>
      </c>
      <c r="O1066" s="15">
        <f t="shared" si="165"/>
        <v>-0.46742141349837901</v>
      </c>
      <c r="Q1066" s="15">
        <f t="shared" si="166"/>
        <v>92.151363178366353</v>
      </c>
      <c r="R1066" s="15">
        <f t="shared" si="167"/>
        <v>33.088957134426003</v>
      </c>
      <c r="S1066" s="15">
        <f t="shared" si="168"/>
        <v>35.831183581077589</v>
      </c>
      <c r="T1066" s="15">
        <f t="shared" si="169"/>
        <v>60.102865177124933</v>
      </c>
      <c r="U1066" s="15">
        <f t="shared" si="170"/>
        <v>32.009920256708881</v>
      </c>
    </row>
    <row r="1067" spans="1:21" x14ac:dyDescent="0.25">
      <c r="A1067" s="4">
        <v>51155210201</v>
      </c>
      <c r="B1067" s="7" t="s">
        <v>1044</v>
      </c>
      <c r="C1067" s="29">
        <f t="array" ref="C1067">SUMPRODUCT($D$9:$D$13, TRANSPOSE(Q1067:U1067))</f>
        <v>38.53509577840515</v>
      </c>
      <c r="E1067" s="9">
        <v>1</v>
      </c>
      <c r="F1067" s="9">
        <v>0</v>
      </c>
      <c r="G1067" s="9">
        <v>0</v>
      </c>
      <c r="H1067" s="9">
        <v>0</v>
      </c>
      <c r="I1067" s="9">
        <v>0</v>
      </c>
      <c r="K1067" s="15">
        <f t="shared" si="161"/>
        <v>1.4153266782969973</v>
      </c>
      <c r="L1067" s="15">
        <f t="shared" si="162"/>
        <v>-0.43745811914256699</v>
      </c>
      <c r="M1067" s="15">
        <f t="shared" si="163"/>
        <v>-0.36297485014772385</v>
      </c>
      <c r="N1067" s="15">
        <f t="shared" si="164"/>
        <v>-1.0779023132969505</v>
      </c>
      <c r="O1067" s="15">
        <f t="shared" si="165"/>
        <v>-0.9326472149291769</v>
      </c>
      <c r="Q1067" s="15">
        <f t="shared" si="166"/>
        <v>92.151363178366353</v>
      </c>
      <c r="R1067" s="15">
        <f t="shared" si="167"/>
        <v>33.088957134426003</v>
      </c>
      <c r="S1067" s="15">
        <f t="shared" si="168"/>
        <v>35.831183581077589</v>
      </c>
      <c r="T1067" s="15">
        <f t="shared" si="169"/>
        <v>14.05386764886503</v>
      </c>
      <c r="U1067" s="15">
        <f t="shared" si="170"/>
        <v>17.550107349290748</v>
      </c>
    </row>
    <row r="1068" spans="1:21" x14ac:dyDescent="0.25">
      <c r="A1068" s="4">
        <v>51155210202</v>
      </c>
      <c r="B1068" s="7" t="s">
        <v>1045</v>
      </c>
      <c r="C1068" s="29">
        <f t="array" ref="C1068">SUMPRODUCT($D$9:$D$13, TRANSPOSE(Q1068:U1068))</f>
        <v>38.53509577840515</v>
      </c>
      <c r="E1068" s="9">
        <v>1</v>
      </c>
      <c r="F1068" s="9">
        <v>0</v>
      </c>
      <c r="G1068" s="9">
        <v>0</v>
      </c>
      <c r="H1068" s="9">
        <v>0</v>
      </c>
      <c r="I1068" s="9">
        <v>0</v>
      </c>
      <c r="K1068" s="15">
        <f t="shared" si="161"/>
        <v>1.4153266782969973</v>
      </c>
      <c r="L1068" s="15">
        <f t="shared" si="162"/>
        <v>-0.43745811914256699</v>
      </c>
      <c r="M1068" s="15">
        <f t="shared" si="163"/>
        <v>-0.36297485014772385</v>
      </c>
      <c r="N1068" s="15">
        <f t="shared" si="164"/>
        <v>-1.0779023132969505</v>
      </c>
      <c r="O1068" s="15">
        <f t="shared" si="165"/>
        <v>-0.9326472149291769</v>
      </c>
      <c r="Q1068" s="15">
        <f t="shared" si="166"/>
        <v>92.151363178366353</v>
      </c>
      <c r="R1068" s="15">
        <f t="shared" si="167"/>
        <v>33.088957134426003</v>
      </c>
      <c r="S1068" s="15">
        <f t="shared" si="168"/>
        <v>35.831183581077589</v>
      </c>
      <c r="T1068" s="15">
        <f t="shared" si="169"/>
        <v>14.05386764886503</v>
      </c>
      <c r="U1068" s="15">
        <f t="shared" si="170"/>
        <v>17.550107349290748</v>
      </c>
    </row>
    <row r="1069" spans="1:21" x14ac:dyDescent="0.25">
      <c r="A1069" s="4">
        <v>51155210300</v>
      </c>
      <c r="B1069" s="7" t="s">
        <v>1046</v>
      </c>
      <c r="C1069" s="29">
        <f t="array" ref="C1069">SUMPRODUCT($D$9:$D$13, TRANSPOSE(Q1069:U1069))</f>
        <v>38.53509577840515</v>
      </c>
      <c r="E1069" s="9">
        <v>1</v>
      </c>
      <c r="F1069" s="9">
        <v>0</v>
      </c>
      <c r="G1069" s="9">
        <v>0</v>
      </c>
      <c r="H1069" s="9">
        <v>0</v>
      </c>
      <c r="I1069" s="9">
        <v>0</v>
      </c>
      <c r="K1069" s="15">
        <f t="shared" si="161"/>
        <v>1.4153266782969973</v>
      </c>
      <c r="L1069" s="15">
        <f t="shared" si="162"/>
        <v>-0.43745811914256699</v>
      </c>
      <c r="M1069" s="15">
        <f t="shared" si="163"/>
        <v>-0.36297485014772385</v>
      </c>
      <c r="N1069" s="15">
        <f t="shared" si="164"/>
        <v>-1.0779023132969505</v>
      </c>
      <c r="O1069" s="15">
        <f t="shared" si="165"/>
        <v>-0.9326472149291769</v>
      </c>
      <c r="Q1069" s="15">
        <f t="shared" si="166"/>
        <v>92.151363178366353</v>
      </c>
      <c r="R1069" s="15">
        <f t="shared" si="167"/>
        <v>33.088957134426003</v>
      </c>
      <c r="S1069" s="15">
        <f t="shared" si="168"/>
        <v>35.831183581077589</v>
      </c>
      <c r="T1069" s="15">
        <f t="shared" si="169"/>
        <v>14.05386764886503</v>
      </c>
      <c r="U1069" s="15">
        <f t="shared" si="170"/>
        <v>17.550107349290748</v>
      </c>
    </row>
    <row r="1070" spans="1:21" x14ac:dyDescent="0.25">
      <c r="A1070" s="4">
        <v>51155210400</v>
      </c>
      <c r="B1070" s="7" t="s">
        <v>1047</v>
      </c>
      <c r="C1070" s="29">
        <f t="array" ref="C1070">SUMPRODUCT($D$9:$D$13, TRANSPOSE(Q1070:U1070))</f>
        <v>38.53509577840515</v>
      </c>
      <c r="E1070" s="9">
        <v>1</v>
      </c>
      <c r="F1070" s="9">
        <v>0</v>
      </c>
      <c r="G1070" s="9">
        <v>0</v>
      </c>
      <c r="H1070" s="9">
        <v>0</v>
      </c>
      <c r="I1070" s="9">
        <v>0</v>
      </c>
      <c r="K1070" s="15">
        <f t="shared" si="161"/>
        <v>1.4153266782969973</v>
      </c>
      <c r="L1070" s="15">
        <f t="shared" si="162"/>
        <v>-0.43745811914256699</v>
      </c>
      <c r="M1070" s="15">
        <f t="shared" si="163"/>
        <v>-0.36297485014772385</v>
      </c>
      <c r="N1070" s="15">
        <f t="shared" si="164"/>
        <v>-1.0779023132969505</v>
      </c>
      <c r="O1070" s="15">
        <f t="shared" si="165"/>
        <v>-0.9326472149291769</v>
      </c>
      <c r="Q1070" s="15">
        <f t="shared" si="166"/>
        <v>92.151363178366353</v>
      </c>
      <c r="R1070" s="15">
        <f t="shared" si="167"/>
        <v>33.088957134426003</v>
      </c>
      <c r="S1070" s="15">
        <f t="shared" si="168"/>
        <v>35.831183581077589</v>
      </c>
      <c r="T1070" s="15">
        <f t="shared" si="169"/>
        <v>14.05386764886503</v>
      </c>
      <c r="U1070" s="15">
        <f t="shared" si="170"/>
        <v>17.550107349290748</v>
      </c>
    </row>
    <row r="1071" spans="1:21" x14ac:dyDescent="0.25">
      <c r="A1071" s="4">
        <v>51155210500</v>
      </c>
      <c r="B1071" s="7" t="s">
        <v>1048</v>
      </c>
      <c r="C1071" s="29">
        <f t="array" ref="C1071">SUMPRODUCT($D$9:$D$13, TRANSPOSE(Q1071:U1071))</f>
        <v>38.53509577840515</v>
      </c>
      <c r="E1071" s="9">
        <v>1</v>
      </c>
      <c r="F1071" s="9">
        <v>0</v>
      </c>
      <c r="G1071" s="9">
        <v>0</v>
      </c>
      <c r="H1071" s="9">
        <v>0</v>
      </c>
      <c r="I1071" s="9">
        <v>0</v>
      </c>
      <c r="K1071" s="15">
        <f t="shared" si="161"/>
        <v>1.4153266782969973</v>
      </c>
      <c r="L1071" s="15">
        <f t="shared" si="162"/>
        <v>-0.43745811914256699</v>
      </c>
      <c r="M1071" s="15">
        <f t="shared" si="163"/>
        <v>-0.36297485014772385</v>
      </c>
      <c r="N1071" s="15">
        <f t="shared" si="164"/>
        <v>-1.0779023132969505</v>
      </c>
      <c r="O1071" s="15">
        <f t="shared" si="165"/>
        <v>-0.9326472149291769</v>
      </c>
      <c r="Q1071" s="15">
        <f t="shared" si="166"/>
        <v>92.151363178366353</v>
      </c>
      <c r="R1071" s="15">
        <f t="shared" si="167"/>
        <v>33.088957134426003</v>
      </c>
      <c r="S1071" s="15">
        <f t="shared" si="168"/>
        <v>35.831183581077589</v>
      </c>
      <c r="T1071" s="15">
        <f t="shared" si="169"/>
        <v>14.05386764886503</v>
      </c>
      <c r="U1071" s="15">
        <f t="shared" si="170"/>
        <v>17.550107349290748</v>
      </c>
    </row>
    <row r="1072" spans="1:21" x14ac:dyDescent="0.25">
      <c r="A1072" s="4">
        <v>51155210600</v>
      </c>
      <c r="B1072" s="7" t="s">
        <v>1049</v>
      </c>
      <c r="C1072" s="29">
        <f t="array" ref="C1072">SUMPRODUCT($D$9:$D$13, TRANSPOSE(Q1072:U1072))</f>
        <v>50.636857865540755</v>
      </c>
      <c r="E1072" s="9">
        <v>1</v>
      </c>
      <c r="F1072" s="9">
        <v>0</v>
      </c>
      <c r="G1072" s="9">
        <v>0</v>
      </c>
      <c r="H1072" s="9">
        <v>1</v>
      </c>
      <c r="I1072" s="9">
        <v>1</v>
      </c>
      <c r="K1072" s="15">
        <f t="shared" si="161"/>
        <v>1.4153266782969973</v>
      </c>
      <c r="L1072" s="15">
        <f t="shared" si="162"/>
        <v>-0.43745811914256699</v>
      </c>
      <c r="M1072" s="15">
        <f t="shared" si="163"/>
        <v>-0.36297485014772385</v>
      </c>
      <c r="N1072" s="15">
        <f t="shared" si="164"/>
        <v>0.25601054293749775</v>
      </c>
      <c r="O1072" s="15">
        <f t="shared" si="165"/>
        <v>-0.46742141349837901</v>
      </c>
      <c r="Q1072" s="15">
        <f t="shared" si="166"/>
        <v>92.151363178366353</v>
      </c>
      <c r="R1072" s="15">
        <f t="shared" si="167"/>
        <v>33.088957134426003</v>
      </c>
      <c r="S1072" s="15">
        <f t="shared" si="168"/>
        <v>35.831183581077589</v>
      </c>
      <c r="T1072" s="15">
        <f t="shared" si="169"/>
        <v>60.102865177124933</v>
      </c>
      <c r="U1072" s="15">
        <f t="shared" si="170"/>
        <v>32.009920256708881</v>
      </c>
    </row>
    <row r="1073" spans="1:21" x14ac:dyDescent="0.25">
      <c r="A1073" s="4">
        <v>51155210700</v>
      </c>
      <c r="B1073" s="7" t="s">
        <v>1050</v>
      </c>
      <c r="C1073" s="29">
        <f t="array" ref="C1073">SUMPRODUCT($D$9:$D$13, TRANSPOSE(Q1073:U1073))</f>
        <v>50.636857865540755</v>
      </c>
      <c r="E1073" s="9">
        <v>1</v>
      </c>
      <c r="F1073" s="9">
        <v>0</v>
      </c>
      <c r="G1073" s="9">
        <v>0</v>
      </c>
      <c r="H1073" s="9">
        <v>1</v>
      </c>
      <c r="I1073" s="9">
        <v>1</v>
      </c>
      <c r="K1073" s="15">
        <f t="shared" si="161"/>
        <v>1.4153266782969973</v>
      </c>
      <c r="L1073" s="15">
        <f t="shared" si="162"/>
        <v>-0.43745811914256699</v>
      </c>
      <c r="M1073" s="15">
        <f t="shared" si="163"/>
        <v>-0.36297485014772385</v>
      </c>
      <c r="N1073" s="15">
        <f t="shared" si="164"/>
        <v>0.25601054293749775</v>
      </c>
      <c r="O1073" s="15">
        <f t="shared" si="165"/>
        <v>-0.46742141349837901</v>
      </c>
      <c r="Q1073" s="15">
        <f t="shared" si="166"/>
        <v>92.151363178366353</v>
      </c>
      <c r="R1073" s="15">
        <f t="shared" si="167"/>
        <v>33.088957134426003</v>
      </c>
      <c r="S1073" s="15">
        <f t="shared" si="168"/>
        <v>35.831183581077589</v>
      </c>
      <c r="T1073" s="15">
        <f t="shared" si="169"/>
        <v>60.102865177124933</v>
      </c>
      <c r="U1073" s="15">
        <f t="shared" si="170"/>
        <v>32.009920256708881</v>
      </c>
    </row>
    <row r="1074" spans="1:21" x14ac:dyDescent="0.25">
      <c r="A1074" s="4">
        <v>51155980100</v>
      </c>
      <c r="B1074" s="7" t="s">
        <v>1051</v>
      </c>
      <c r="C1074" s="29">
        <f t="array" ref="C1074">SUMPRODUCT($D$9:$D$13, TRANSPOSE(Q1074:U1074))</f>
        <v>57.801446535231918</v>
      </c>
      <c r="E1074" s="9">
        <v>1</v>
      </c>
      <c r="F1074" s="9">
        <v>0</v>
      </c>
      <c r="G1074" s="9">
        <v>0</v>
      </c>
      <c r="H1074" s="9">
        <v>1</v>
      </c>
      <c r="I1074" s="9">
        <v>3</v>
      </c>
      <c r="K1074" s="15">
        <f t="shared" si="161"/>
        <v>1.4153266782969973</v>
      </c>
      <c r="L1074" s="15">
        <f t="shared" si="162"/>
        <v>-0.43745811914256699</v>
      </c>
      <c r="M1074" s="15">
        <f t="shared" si="163"/>
        <v>-0.36297485014772385</v>
      </c>
      <c r="N1074" s="15">
        <f t="shared" si="164"/>
        <v>0.25601054293749775</v>
      </c>
      <c r="O1074" s="15">
        <f t="shared" si="165"/>
        <v>0.46303018936321672</v>
      </c>
      <c r="Q1074" s="15">
        <f t="shared" si="166"/>
        <v>92.151363178366353</v>
      </c>
      <c r="R1074" s="15">
        <f t="shared" si="167"/>
        <v>33.088957134426003</v>
      </c>
      <c r="S1074" s="15">
        <f t="shared" si="168"/>
        <v>35.831183581077589</v>
      </c>
      <c r="T1074" s="15">
        <f t="shared" si="169"/>
        <v>60.102865177124933</v>
      </c>
      <c r="U1074" s="15">
        <f t="shared" si="170"/>
        <v>67.83286360516469</v>
      </c>
    </row>
    <row r="1075" spans="1:21" x14ac:dyDescent="0.25">
      <c r="A1075" s="4">
        <v>51155980200</v>
      </c>
      <c r="B1075" s="7" t="s">
        <v>1052</v>
      </c>
      <c r="C1075" s="29">
        <f t="array" ref="C1075">SUMPRODUCT($D$9:$D$13, TRANSPOSE(Q1075:U1075))</f>
        <v>50.636857865540755</v>
      </c>
      <c r="E1075" s="9">
        <v>1</v>
      </c>
      <c r="F1075" s="9">
        <v>0</v>
      </c>
      <c r="G1075" s="9">
        <v>0</v>
      </c>
      <c r="H1075" s="9">
        <v>1</v>
      </c>
      <c r="I1075" s="9">
        <v>1</v>
      </c>
      <c r="K1075" s="15">
        <f t="shared" si="161"/>
        <v>1.4153266782969973</v>
      </c>
      <c r="L1075" s="15">
        <f t="shared" si="162"/>
        <v>-0.43745811914256699</v>
      </c>
      <c r="M1075" s="15">
        <f t="shared" si="163"/>
        <v>-0.36297485014772385</v>
      </c>
      <c r="N1075" s="15">
        <f t="shared" si="164"/>
        <v>0.25601054293749775</v>
      </c>
      <c r="O1075" s="15">
        <f t="shared" si="165"/>
        <v>-0.46742141349837901</v>
      </c>
      <c r="Q1075" s="15">
        <f t="shared" si="166"/>
        <v>92.151363178366353</v>
      </c>
      <c r="R1075" s="15">
        <f t="shared" si="167"/>
        <v>33.088957134426003</v>
      </c>
      <c r="S1075" s="15">
        <f t="shared" si="168"/>
        <v>35.831183581077589</v>
      </c>
      <c r="T1075" s="15">
        <f t="shared" si="169"/>
        <v>60.102865177124933</v>
      </c>
      <c r="U1075" s="15">
        <f t="shared" si="170"/>
        <v>32.009920256708881</v>
      </c>
    </row>
    <row r="1076" spans="1:21" x14ac:dyDescent="0.25">
      <c r="A1076" s="4">
        <v>51157950100</v>
      </c>
      <c r="B1076" s="7" t="s">
        <v>1053</v>
      </c>
      <c r="C1076" s="29">
        <f t="array" ref="C1076">SUMPRODUCT($D$9:$D$13, TRANSPOSE(Q1076:U1076))</f>
        <v>24.903280736905355</v>
      </c>
      <c r="E1076" s="9">
        <v>0</v>
      </c>
      <c r="F1076" s="9">
        <v>0</v>
      </c>
      <c r="G1076" s="9">
        <v>0</v>
      </c>
      <c r="H1076" s="9">
        <v>0</v>
      </c>
      <c r="I1076" s="9">
        <v>0</v>
      </c>
      <c r="K1076" s="15">
        <f t="shared" si="161"/>
        <v>-0.70655066094229046</v>
      </c>
      <c r="L1076" s="15">
        <f t="shared" si="162"/>
        <v>-0.43745811914256699</v>
      </c>
      <c r="M1076" s="15">
        <f t="shared" si="163"/>
        <v>-0.36297485014772385</v>
      </c>
      <c r="N1076" s="15">
        <f t="shared" si="164"/>
        <v>-1.0779023132969505</v>
      </c>
      <c r="O1076" s="15">
        <f t="shared" si="165"/>
        <v>-0.9326472149291769</v>
      </c>
      <c r="Q1076" s="15">
        <f t="shared" si="166"/>
        <v>23.992287970867398</v>
      </c>
      <c r="R1076" s="15">
        <f t="shared" si="167"/>
        <v>33.088957134426003</v>
      </c>
      <c r="S1076" s="15">
        <f t="shared" si="168"/>
        <v>35.831183581077589</v>
      </c>
      <c r="T1076" s="15">
        <f t="shared" si="169"/>
        <v>14.05386764886503</v>
      </c>
      <c r="U1076" s="15">
        <f t="shared" si="170"/>
        <v>17.550107349290748</v>
      </c>
    </row>
    <row r="1077" spans="1:21" x14ac:dyDescent="0.25">
      <c r="A1077" s="4">
        <v>51157950200</v>
      </c>
      <c r="B1077" s="7" t="s">
        <v>1054</v>
      </c>
      <c r="C1077" s="29">
        <f t="array" ref="C1077">SUMPRODUCT($D$9:$D$13, TRANSPOSE(Q1077:U1077))</f>
        <v>24.903280736905355</v>
      </c>
      <c r="E1077" s="9">
        <v>0</v>
      </c>
      <c r="F1077" s="9">
        <v>0</v>
      </c>
      <c r="G1077" s="9">
        <v>0</v>
      </c>
      <c r="H1077" s="9">
        <v>0</v>
      </c>
      <c r="I1077" s="9">
        <v>0</v>
      </c>
      <c r="K1077" s="15">
        <f t="shared" si="161"/>
        <v>-0.70655066094229046</v>
      </c>
      <c r="L1077" s="15">
        <f t="shared" si="162"/>
        <v>-0.43745811914256699</v>
      </c>
      <c r="M1077" s="15">
        <f t="shared" si="163"/>
        <v>-0.36297485014772385</v>
      </c>
      <c r="N1077" s="15">
        <f t="shared" si="164"/>
        <v>-1.0779023132969505</v>
      </c>
      <c r="O1077" s="15">
        <f t="shared" si="165"/>
        <v>-0.9326472149291769</v>
      </c>
      <c r="Q1077" s="15">
        <f t="shared" si="166"/>
        <v>23.992287970867398</v>
      </c>
      <c r="R1077" s="15">
        <f t="shared" si="167"/>
        <v>33.088957134426003</v>
      </c>
      <c r="S1077" s="15">
        <f t="shared" si="168"/>
        <v>35.831183581077589</v>
      </c>
      <c r="T1077" s="15">
        <f t="shared" si="169"/>
        <v>14.05386764886503</v>
      </c>
      <c r="U1077" s="15">
        <f t="shared" si="170"/>
        <v>17.550107349290748</v>
      </c>
    </row>
    <row r="1078" spans="1:21" x14ac:dyDescent="0.25">
      <c r="A1078" s="4">
        <v>51159040100</v>
      </c>
      <c r="B1078" s="7" t="s">
        <v>1055</v>
      </c>
      <c r="C1078" s="29">
        <f t="array" ref="C1078">SUMPRODUCT($D$9:$D$13, TRANSPOSE(Q1078:U1078))</f>
        <v>34.113080242557338</v>
      </c>
      <c r="E1078" s="9">
        <v>0</v>
      </c>
      <c r="F1078" s="9">
        <v>0</v>
      </c>
      <c r="G1078" s="9">
        <v>0</v>
      </c>
      <c r="H1078" s="9">
        <v>1</v>
      </c>
      <c r="I1078" s="9">
        <v>0</v>
      </c>
      <c r="K1078" s="15">
        <f t="shared" si="161"/>
        <v>-0.70655066094229046</v>
      </c>
      <c r="L1078" s="15">
        <f t="shared" si="162"/>
        <v>-0.43745811914256699</v>
      </c>
      <c r="M1078" s="15">
        <f t="shared" si="163"/>
        <v>-0.36297485014772385</v>
      </c>
      <c r="N1078" s="15">
        <f t="shared" si="164"/>
        <v>0.25601054293749775</v>
      </c>
      <c r="O1078" s="15">
        <f t="shared" si="165"/>
        <v>-0.9326472149291769</v>
      </c>
      <c r="Q1078" s="15">
        <f t="shared" si="166"/>
        <v>23.992287970867398</v>
      </c>
      <c r="R1078" s="15">
        <f t="shared" si="167"/>
        <v>33.088957134426003</v>
      </c>
      <c r="S1078" s="15">
        <f t="shared" si="168"/>
        <v>35.831183581077589</v>
      </c>
      <c r="T1078" s="15">
        <f t="shared" si="169"/>
        <v>60.102865177124933</v>
      </c>
      <c r="U1078" s="15">
        <f t="shared" si="170"/>
        <v>17.550107349290748</v>
      </c>
    </row>
    <row r="1079" spans="1:21" x14ac:dyDescent="0.25">
      <c r="A1079" s="4">
        <v>51159040200</v>
      </c>
      <c r="B1079" s="7" t="s">
        <v>1056</v>
      </c>
      <c r="C1079" s="29">
        <f t="array" ref="C1079">SUMPRODUCT($D$9:$D$13, TRANSPOSE(Q1079:U1079))</f>
        <v>34.113080242557338</v>
      </c>
      <c r="E1079" s="9">
        <v>0</v>
      </c>
      <c r="F1079" s="9">
        <v>0</v>
      </c>
      <c r="G1079" s="9">
        <v>0</v>
      </c>
      <c r="H1079" s="9">
        <v>1</v>
      </c>
      <c r="I1079" s="9">
        <v>0</v>
      </c>
      <c r="K1079" s="15">
        <f t="shared" si="161"/>
        <v>-0.70655066094229046</v>
      </c>
      <c r="L1079" s="15">
        <f t="shared" si="162"/>
        <v>-0.43745811914256699</v>
      </c>
      <c r="M1079" s="15">
        <f t="shared" si="163"/>
        <v>-0.36297485014772385</v>
      </c>
      <c r="N1079" s="15">
        <f t="shared" si="164"/>
        <v>0.25601054293749775</v>
      </c>
      <c r="O1079" s="15">
        <f t="shared" si="165"/>
        <v>-0.9326472149291769</v>
      </c>
      <c r="Q1079" s="15">
        <f t="shared" si="166"/>
        <v>23.992287970867398</v>
      </c>
      <c r="R1079" s="15">
        <f t="shared" si="167"/>
        <v>33.088957134426003</v>
      </c>
      <c r="S1079" s="15">
        <f t="shared" si="168"/>
        <v>35.831183581077589</v>
      </c>
      <c r="T1079" s="15">
        <f t="shared" si="169"/>
        <v>60.102865177124933</v>
      </c>
      <c r="U1079" s="15">
        <f t="shared" si="170"/>
        <v>17.550107349290748</v>
      </c>
    </row>
    <row r="1080" spans="1:21" x14ac:dyDescent="0.25">
      <c r="A1080" s="4">
        <v>51161030100</v>
      </c>
      <c r="B1080" s="7" t="s">
        <v>1057</v>
      </c>
      <c r="C1080" s="29">
        <f t="array" ref="C1080">SUMPRODUCT($D$9:$D$13, TRANSPOSE(Q1080:U1080))</f>
        <v>24.903280736905355</v>
      </c>
      <c r="E1080" s="9">
        <v>0</v>
      </c>
      <c r="F1080" s="9">
        <v>0</v>
      </c>
      <c r="G1080" s="9">
        <v>0</v>
      </c>
      <c r="H1080" s="9">
        <v>0</v>
      </c>
      <c r="I1080" s="9">
        <v>0</v>
      </c>
      <c r="K1080" s="15">
        <f t="shared" si="161"/>
        <v>-0.70655066094229046</v>
      </c>
      <c r="L1080" s="15">
        <f t="shared" si="162"/>
        <v>-0.43745811914256699</v>
      </c>
      <c r="M1080" s="15">
        <f t="shared" si="163"/>
        <v>-0.36297485014772385</v>
      </c>
      <c r="N1080" s="15">
        <f t="shared" si="164"/>
        <v>-1.0779023132969505</v>
      </c>
      <c r="O1080" s="15">
        <f t="shared" si="165"/>
        <v>-0.9326472149291769</v>
      </c>
      <c r="Q1080" s="15">
        <f t="shared" si="166"/>
        <v>23.992287970867398</v>
      </c>
      <c r="R1080" s="15">
        <f t="shared" si="167"/>
        <v>33.088957134426003</v>
      </c>
      <c r="S1080" s="15">
        <f t="shared" si="168"/>
        <v>35.831183581077589</v>
      </c>
      <c r="T1080" s="15">
        <f t="shared" si="169"/>
        <v>14.05386764886503</v>
      </c>
      <c r="U1080" s="15">
        <f t="shared" si="170"/>
        <v>17.550107349290748</v>
      </c>
    </row>
    <row r="1081" spans="1:21" x14ac:dyDescent="0.25">
      <c r="A1081" s="4">
        <v>51161030201</v>
      </c>
      <c r="B1081" s="7" t="s">
        <v>1058</v>
      </c>
      <c r="C1081" s="29">
        <f t="array" ref="C1081">SUMPRODUCT($D$9:$D$13, TRANSPOSE(Q1081:U1081))</f>
        <v>34.113080242557338</v>
      </c>
      <c r="E1081" s="9">
        <v>0</v>
      </c>
      <c r="F1081" s="9">
        <v>0</v>
      </c>
      <c r="G1081" s="9">
        <v>0</v>
      </c>
      <c r="H1081" s="9">
        <v>1</v>
      </c>
      <c r="I1081" s="9">
        <v>0</v>
      </c>
      <c r="K1081" s="15">
        <f t="shared" si="161"/>
        <v>-0.70655066094229046</v>
      </c>
      <c r="L1081" s="15">
        <f t="shared" si="162"/>
        <v>-0.43745811914256699</v>
      </c>
      <c r="M1081" s="15">
        <f t="shared" si="163"/>
        <v>-0.36297485014772385</v>
      </c>
      <c r="N1081" s="15">
        <f t="shared" si="164"/>
        <v>0.25601054293749775</v>
      </c>
      <c r="O1081" s="15">
        <f t="shared" si="165"/>
        <v>-0.9326472149291769</v>
      </c>
      <c r="Q1081" s="15">
        <f t="shared" si="166"/>
        <v>23.992287970867398</v>
      </c>
      <c r="R1081" s="15">
        <f t="shared" si="167"/>
        <v>33.088957134426003</v>
      </c>
      <c r="S1081" s="15">
        <f t="shared" si="168"/>
        <v>35.831183581077589</v>
      </c>
      <c r="T1081" s="15">
        <f t="shared" si="169"/>
        <v>60.102865177124933</v>
      </c>
      <c r="U1081" s="15">
        <f t="shared" si="170"/>
        <v>17.550107349290748</v>
      </c>
    </row>
    <row r="1082" spans="1:21" x14ac:dyDescent="0.25">
      <c r="A1082" s="4">
        <v>51161030203</v>
      </c>
      <c r="B1082" s="7" t="s">
        <v>1059</v>
      </c>
      <c r="C1082" s="29">
        <f t="array" ref="C1082">SUMPRODUCT($D$9:$D$13, TRANSPOSE(Q1082:U1082))</f>
        <v>34.113080242557338</v>
      </c>
      <c r="E1082" s="9">
        <v>0</v>
      </c>
      <c r="F1082" s="9">
        <v>0</v>
      </c>
      <c r="G1082" s="9">
        <v>0</v>
      </c>
      <c r="H1082" s="9">
        <v>1</v>
      </c>
      <c r="I1082" s="9">
        <v>0</v>
      </c>
      <c r="K1082" s="15">
        <f t="shared" si="161"/>
        <v>-0.70655066094229046</v>
      </c>
      <c r="L1082" s="15">
        <f t="shared" si="162"/>
        <v>-0.43745811914256699</v>
      </c>
      <c r="M1082" s="15">
        <f t="shared" si="163"/>
        <v>-0.36297485014772385</v>
      </c>
      <c r="N1082" s="15">
        <f t="shared" si="164"/>
        <v>0.25601054293749775</v>
      </c>
      <c r="O1082" s="15">
        <f t="shared" si="165"/>
        <v>-0.9326472149291769</v>
      </c>
      <c r="Q1082" s="15">
        <f t="shared" si="166"/>
        <v>23.992287970867398</v>
      </c>
      <c r="R1082" s="15">
        <f t="shared" si="167"/>
        <v>33.088957134426003</v>
      </c>
      <c r="S1082" s="15">
        <f t="shared" si="168"/>
        <v>35.831183581077589</v>
      </c>
      <c r="T1082" s="15">
        <f t="shared" si="169"/>
        <v>60.102865177124933</v>
      </c>
      <c r="U1082" s="15">
        <f t="shared" si="170"/>
        <v>17.550107349290748</v>
      </c>
    </row>
    <row r="1083" spans="1:21" x14ac:dyDescent="0.25">
      <c r="A1083" s="4">
        <v>51161030204</v>
      </c>
      <c r="B1083" s="7" t="s">
        <v>1060</v>
      </c>
      <c r="C1083" s="29">
        <f t="array" ref="C1083">SUMPRODUCT($D$9:$D$13, TRANSPOSE(Q1083:U1083))</f>
        <v>34.113080242557338</v>
      </c>
      <c r="E1083" s="9">
        <v>0</v>
      </c>
      <c r="F1083" s="9">
        <v>0</v>
      </c>
      <c r="G1083" s="9">
        <v>0</v>
      </c>
      <c r="H1083" s="9">
        <v>1</v>
      </c>
      <c r="I1083" s="9">
        <v>0</v>
      </c>
      <c r="K1083" s="15">
        <f t="shared" si="161"/>
        <v>-0.70655066094229046</v>
      </c>
      <c r="L1083" s="15">
        <f t="shared" si="162"/>
        <v>-0.43745811914256699</v>
      </c>
      <c r="M1083" s="15">
        <f t="shared" si="163"/>
        <v>-0.36297485014772385</v>
      </c>
      <c r="N1083" s="15">
        <f t="shared" si="164"/>
        <v>0.25601054293749775</v>
      </c>
      <c r="O1083" s="15">
        <f t="shared" si="165"/>
        <v>-0.9326472149291769</v>
      </c>
      <c r="Q1083" s="15">
        <f t="shared" si="166"/>
        <v>23.992287970867398</v>
      </c>
      <c r="R1083" s="15">
        <f t="shared" si="167"/>
        <v>33.088957134426003</v>
      </c>
      <c r="S1083" s="15">
        <f t="shared" si="168"/>
        <v>35.831183581077589</v>
      </c>
      <c r="T1083" s="15">
        <f t="shared" si="169"/>
        <v>60.102865177124933</v>
      </c>
      <c r="U1083" s="15">
        <f t="shared" si="170"/>
        <v>17.550107349290748</v>
      </c>
    </row>
    <row r="1084" spans="1:21" x14ac:dyDescent="0.25">
      <c r="A1084" s="4">
        <v>51161030205</v>
      </c>
      <c r="B1084" s="7" t="s">
        <v>1061</v>
      </c>
      <c r="C1084" s="29">
        <f t="array" ref="C1084">SUMPRODUCT($D$9:$D$13, TRANSPOSE(Q1084:U1084))</f>
        <v>34.113080242557338</v>
      </c>
      <c r="E1084" s="9">
        <v>0</v>
      </c>
      <c r="F1084" s="9">
        <v>0</v>
      </c>
      <c r="G1084" s="9">
        <v>0</v>
      </c>
      <c r="H1084" s="9">
        <v>1</v>
      </c>
      <c r="I1084" s="9">
        <v>0</v>
      </c>
      <c r="K1084" s="15">
        <f t="shared" si="161"/>
        <v>-0.70655066094229046</v>
      </c>
      <c r="L1084" s="15">
        <f t="shared" si="162"/>
        <v>-0.43745811914256699</v>
      </c>
      <c r="M1084" s="15">
        <f t="shared" si="163"/>
        <v>-0.36297485014772385</v>
      </c>
      <c r="N1084" s="15">
        <f t="shared" si="164"/>
        <v>0.25601054293749775</v>
      </c>
      <c r="O1084" s="15">
        <f t="shared" si="165"/>
        <v>-0.9326472149291769</v>
      </c>
      <c r="Q1084" s="15">
        <f t="shared" si="166"/>
        <v>23.992287970867398</v>
      </c>
      <c r="R1084" s="15">
        <f t="shared" si="167"/>
        <v>33.088957134426003</v>
      </c>
      <c r="S1084" s="15">
        <f t="shared" si="168"/>
        <v>35.831183581077589</v>
      </c>
      <c r="T1084" s="15">
        <f t="shared" si="169"/>
        <v>60.102865177124933</v>
      </c>
      <c r="U1084" s="15">
        <f t="shared" si="170"/>
        <v>17.550107349290748</v>
      </c>
    </row>
    <row r="1085" spans="1:21" x14ac:dyDescent="0.25">
      <c r="A1085" s="4">
        <v>51161030300</v>
      </c>
      <c r="B1085" s="7" t="s">
        <v>1062</v>
      </c>
      <c r="C1085" s="29">
        <f t="array" ref="C1085">SUMPRODUCT($D$9:$D$13, TRANSPOSE(Q1085:U1085))</f>
        <v>24.903280736905355</v>
      </c>
      <c r="E1085" s="9">
        <v>0</v>
      </c>
      <c r="F1085" s="9">
        <v>0</v>
      </c>
      <c r="G1085" s="9">
        <v>0</v>
      </c>
      <c r="H1085" s="9">
        <v>0</v>
      </c>
      <c r="I1085" s="9">
        <v>0</v>
      </c>
      <c r="K1085" s="15">
        <f t="shared" si="161"/>
        <v>-0.70655066094229046</v>
      </c>
      <c r="L1085" s="15">
        <f t="shared" si="162"/>
        <v>-0.43745811914256699</v>
      </c>
      <c r="M1085" s="15">
        <f t="shared" si="163"/>
        <v>-0.36297485014772385</v>
      </c>
      <c r="N1085" s="15">
        <f t="shared" si="164"/>
        <v>-1.0779023132969505</v>
      </c>
      <c r="O1085" s="15">
        <f t="shared" si="165"/>
        <v>-0.9326472149291769</v>
      </c>
      <c r="Q1085" s="15">
        <f t="shared" si="166"/>
        <v>23.992287970867398</v>
      </c>
      <c r="R1085" s="15">
        <f t="shared" si="167"/>
        <v>33.088957134426003</v>
      </c>
      <c r="S1085" s="15">
        <f t="shared" si="168"/>
        <v>35.831183581077589</v>
      </c>
      <c r="T1085" s="15">
        <f t="shared" si="169"/>
        <v>14.05386764886503</v>
      </c>
      <c r="U1085" s="15">
        <f t="shared" si="170"/>
        <v>17.550107349290748</v>
      </c>
    </row>
    <row r="1086" spans="1:21" x14ac:dyDescent="0.25">
      <c r="A1086" s="4">
        <v>51161030500</v>
      </c>
      <c r="B1086" s="7" t="s">
        <v>1063</v>
      </c>
      <c r="C1086" s="29">
        <f t="array" ref="C1086">SUMPRODUCT($D$9:$D$13, TRANSPOSE(Q1086:U1086))</f>
        <v>34.113080242557338</v>
      </c>
      <c r="E1086" s="9">
        <v>0</v>
      </c>
      <c r="F1086" s="9">
        <v>0</v>
      </c>
      <c r="G1086" s="9">
        <v>0</v>
      </c>
      <c r="H1086" s="9">
        <v>1</v>
      </c>
      <c r="I1086" s="9">
        <v>0</v>
      </c>
      <c r="K1086" s="15">
        <f t="shared" si="161"/>
        <v>-0.70655066094229046</v>
      </c>
      <c r="L1086" s="15">
        <f t="shared" si="162"/>
        <v>-0.43745811914256699</v>
      </c>
      <c r="M1086" s="15">
        <f t="shared" si="163"/>
        <v>-0.36297485014772385</v>
      </c>
      <c r="N1086" s="15">
        <f t="shared" si="164"/>
        <v>0.25601054293749775</v>
      </c>
      <c r="O1086" s="15">
        <f t="shared" si="165"/>
        <v>-0.9326472149291769</v>
      </c>
      <c r="Q1086" s="15">
        <f t="shared" si="166"/>
        <v>23.992287970867398</v>
      </c>
      <c r="R1086" s="15">
        <f t="shared" si="167"/>
        <v>33.088957134426003</v>
      </c>
      <c r="S1086" s="15">
        <f t="shared" si="168"/>
        <v>35.831183581077589</v>
      </c>
      <c r="T1086" s="15">
        <f t="shared" si="169"/>
        <v>60.102865177124933</v>
      </c>
      <c r="U1086" s="15">
        <f t="shared" si="170"/>
        <v>17.550107349290748</v>
      </c>
    </row>
    <row r="1087" spans="1:21" x14ac:dyDescent="0.25">
      <c r="A1087" s="4">
        <v>51161030600</v>
      </c>
      <c r="B1087" s="7" t="s">
        <v>1064</v>
      </c>
      <c r="C1087" s="29">
        <f t="array" ref="C1087">SUMPRODUCT($D$9:$D$13, TRANSPOSE(Q1087:U1087))</f>
        <v>24.903280736905355</v>
      </c>
      <c r="E1087" s="9">
        <v>0</v>
      </c>
      <c r="F1087" s="9">
        <v>0</v>
      </c>
      <c r="G1087" s="9">
        <v>0</v>
      </c>
      <c r="H1087" s="9">
        <v>0</v>
      </c>
      <c r="I1087" s="9">
        <v>0</v>
      </c>
      <c r="K1087" s="15">
        <f t="shared" si="161"/>
        <v>-0.70655066094229046</v>
      </c>
      <c r="L1087" s="15">
        <f t="shared" si="162"/>
        <v>-0.43745811914256699</v>
      </c>
      <c r="M1087" s="15">
        <f t="shared" si="163"/>
        <v>-0.36297485014772385</v>
      </c>
      <c r="N1087" s="15">
        <f t="shared" si="164"/>
        <v>-1.0779023132969505</v>
      </c>
      <c r="O1087" s="15">
        <f t="shared" si="165"/>
        <v>-0.9326472149291769</v>
      </c>
      <c r="Q1087" s="15">
        <f t="shared" si="166"/>
        <v>23.992287970867398</v>
      </c>
      <c r="R1087" s="15">
        <f t="shared" si="167"/>
        <v>33.088957134426003</v>
      </c>
      <c r="S1087" s="15">
        <f t="shared" si="168"/>
        <v>35.831183581077589</v>
      </c>
      <c r="T1087" s="15">
        <f t="shared" si="169"/>
        <v>14.05386764886503</v>
      </c>
      <c r="U1087" s="15">
        <f t="shared" si="170"/>
        <v>17.550107349290748</v>
      </c>
    </row>
    <row r="1088" spans="1:21" x14ac:dyDescent="0.25">
      <c r="A1088" s="4">
        <v>51161030701</v>
      </c>
      <c r="B1088" s="7" t="s">
        <v>1065</v>
      </c>
      <c r="C1088" s="29">
        <f t="array" ref="C1088">SUMPRODUCT($D$9:$D$13, TRANSPOSE(Q1088:U1088))</f>
        <v>34.113080242557338</v>
      </c>
      <c r="E1088" s="9">
        <v>0</v>
      </c>
      <c r="F1088" s="9">
        <v>0</v>
      </c>
      <c r="G1088" s="9">
        <v>0</v>
      </c>
      <c r="H1088" s="9">
        <v>1</v>
      </c>
      <c r="I1088" s="9">
        <v>0</v>
      </c>
      <c r="K1088" s="15">
        <f t="shared" si="161"/>
        <v>-0.70655066094229046</v>
      </c>
      <c r="L1088" s="15">
        <f t="shared" si="162"/>
        <v>-0.43745811914256699</v>
      </c>
      <c r="M1088" s="15">
        <f t="shared" si="163"/>
        <v>-0.36297485014772385</v>
      </c>
      <c r="N1088" s="15">
        <f t="shared" si="164"/>
        <v>0.25601054293749775</v>
      </c>
      <c r="O1088" s="15">
        <f t="shared" si="165"/>
        <v>-0.9326472149291769</v>
      </c>
      <c r="Q1088" s="15">
        <f t="shared" si="166"/>
        <v>23.992287970867398</v>
      </c>
      <c r="R1088" s="15">
        <f t="shared" si="167"/>
        <v>33.088957134426003</v>
      </c>
      <c r="S1088" s="15">
        <f t="shared" si="168"/>
        <v>35.831183581077589</v>
      </c>
      <c r="T1088" s="15">
        <f t="shared" si="169"/>
        <v>60.102865177124933</v>
      </c>
      <c r="U1088" s="15">
        <f t="shared" si="170"/>
        <v>17.550107349290748</v>
      </c>
    </row>
    <row r="1089" spans="1:21" x14ac:dyDescent="0.25">
      <c r="A1089" s="4">
        <v>51161030702</v>
      </c>
      <c r="B1089" s="7" t="s">
        <v>1066</v>
      </c>
      <c r="C1089" s="29">
        <f t="array" ref="C1089">SUMPRODUCT($D$9:$D$13, TRANSPOSE(Q1089:U1089))</f>
        <v>34.113080242557338</v>
      </c>
      <c r="E1089" s="9">
        <v>0</v>
      </c>
      <c r="F1089" s="9">
        <v>0</v>
      </c>
      <c r="G1089" s="9">
        <v>0</v>
      </c>
      <c r="H1089" s="9">
        <v>1</v>
      </c>
      <c r="I1089" s="9">
        <v>0</v>
      </c>
      <c r="K1089" s="15">
        <f t="shared" si="161"/>
        <v>-0.70655066094229046</v>
      </c>
      <c r="L1089" s="15">
        <f t="shared" si="162"/>
        <v>-0.43745811914256699</v>
      </c>
      <c r="M1089" s="15">
        <f t="shared" si="163"/>
        <v>-0.36297485014772385</v>
      </c>
      <c r="N1089" s="15">
        <f t="shared" si="164"/>
        <v>0.25601054293749775</v>
      </c>
      <c r="O1089" s="15">
        <f t="shared" si="165"/>
        <v>-0.9326472149291769</v>
      </c>
      <c r="Q1089" s="15">
        <f t="shared" si="166"/>
        <v>23.992287970867398</v>
      </c>
      <c r="R1089" s="15">
        <f t="shared" si="167"/>
        <v>33.088957134426003</v>
      </c>
      <c r="S1089" s="15">
        <f t="shared" si="168"/>
        <v>35.831183581077589</v>
      </c>
      <c r="T1089" s="15">
        <f t="shared" si="169"/>
        <v>60.102865177124933</v>
      </c>
      <c r="U1089" s="15">
        <f t="shared" si="170"/>
        <v>17.550107349290748</v>
      </c>
    </row>
    <row r="1090" spans="1:21" x14ac:dyDescent="0.25">
      <c r="A1090" s="4">
        <v>51161030801</v>
      </c>
      <c r="B1090" s="7" t="s">
        <v>1067</v>
      </c>
      <c r="C1090" s="29">
        <f t="array" ref="C1090">SUMPRODUCT($D$9:$D$13, TRANSPOSE(Q1090:U1090))</f>
        <v>34.113080242557338</v>
      </c>
      <c r="E1090" s="9">
        <v>0</v>
      </c>
      <c r="F1090" s="9">
        <v>0</v>
      </c>
      <c r="G1090" s="9">
        <v>0</v>
      </c>
      <c r="H1090" s="9">
        <v>1</v>
      </c>
      <c r="I1090" s="9">
        <v>0</v>
      </c>
      <c r="K1090" s="15">
        <f t="shared" si="161"/>
        <v>-0.70655066094229046</v>
      </c>
      <c r="L1090" s="15">
        <f t="shared" si="162"/>
        <v>-0.43745811914256699</v>
      </c>
      <c r="M1090" s="15">
        <f t="shared" si="163"/>
        <v>-0.36297485014772385</v>
      </c>
      <c r="N1090" s="15">
        <f t="shared" si="164"/>
        <v>0.25601054293749775</v>
      </c>
      <c r="O1090" s="15">
        <f t="shared" si="165"/>
        <v>-0.9326472149291769</v>
      </c>
      <c r="Q1090" s="15">
        <f t="shared" si="166"/>
        <v>23.992287970867398</v>
      </c>
      <c r="R1090" s="15">
        <f t="shared" si="167"/>
        <v>33.088957134426003</v>
      </c>
      <c r="S1090" s="15">
        <f t="shared" si="168"/>
        <v>35.831183581077589</v>
      </c>
      <c r="T1090" s="15">
        <f t="shared" si="169"/>
        <v>60.102865177124933</v>
      </c>
      <c r="U1090" s="15">
        <f t="shared" si="170"/>
        <v>17.550107349290748</v>
      </c>
    </row>
    <row r="1091" spans="1:21" x14ac:dyDescent="0.25">
      <c r="A1091" s="4">
        <v>51161030802</v>
      </c>
      <c r="B1091" s="7" t="s">
        <v>1068</v>
      </c>
      <c r="C1091" s="29">
        <f t="array" ref="C1091">SUMPRODUCT($D$9:$D$13, TRANSPOSE(Q1091:U1091))</f>
        <v>34.113080242557338</v>
      </c>
      <c r="E1091" s="9">
        <v>0</v>
      </c>
      <c r="F1091" s="9">
        <v>0</v>
      </c>
      <c r="G1091" s="9">
        <v>0</v>
      </c>
      <c r="H1091" s="9">
        <v>1</v>
      </c>
      <c r="I1091" s="9">
        <v>0</v>
      </c>
      <c r="K1091" s="15">
        <f t="shared" si="161"/>
        <v>-0.70655066094229046</v>
      </c>
      <c r="L1091" s="15">
        <f t="shared" si="162"/>
        <v>-0.43745811914256699</v>
      </c>
      <c r="M1091" s="15">
        <f t="shared" si="163"/>
        <v>-0.36297485014772385</v>
      </c>
      <c r="N1091" s="15">
        <f t="shared" si="164"/>
        <v>0.25601054293749775</v>
      </c>
      <c r="O1091" s="15">
        <f t="shared" si="165"/>
        <v>-0.9326472149291769</v>
      </c>
      <c r="Q1091" s="15">
        <f t="shared" si="166"/>
        <v>23.992287970867398</v>
      </c>
      <c r="R1091" s="15">
        <f t="shared" si="167"/>
        <v>33.088957134426003</v>
      </c>
      <c r="S1091" s="15">
        <f t="shared" si="168"/>
        <v>35.831183581077589</v>
      </c>
      <c r="T1091" s="15">
        <f t="shared" si="169"/>
        <v>60.102865177124933</v>
      </c>
      <c r="U1091" s="15">
        <f t="shared" si="170"/>
        <v>17.550107349290748</v>
      </c>
    </row>
    <row r="1092" spans="1:21" x14ac:dyDescent="0.25">
      <c r="A1092" s="4">
        <v>51161030900</v>
      </c>
      <c r="B1092" s="7" t="s">
        <v>1069</v>
      </c>
      <c r="C1092" s="29">
        <f t="array" ref="C1092">SUMPRODUCT($D$9:$D$13, TRANSPOSE(Q1092:U1092))</f>
        <v>34.113080242557338</v>
      </c>
      <c r="E1092" s="9">
        <v>0</v>
      </c>
      <c r="F1092" s="9">
        <v>0</v>
      </c>
      <c r="G1092" s="9">
        <v>0</v>
      </c>
      <c r="H1092" s="9">
        <v>1</v>
      </c>
      <c r="I1092" s="9">
        <v>0</v>
      </c>
      <c r="K1092" s="15">
        <f t="shared" si="161"/>
        <v>-0.70655066094229046</v>
      </c>
      <c r="L1092" s="15">
        <f t="shared" si="162"/>
        <v>-0.43745811914256699</v>
      </c>
      <c r="M1092" s="15">
        <f t="shared" si="163"/>
        <v>-0.36297485014772385</v>
      </c>
      <c r="N1092" s="15">
        <f t="shared" si="164"/>
        <v>0.25601054293749775</v>
      </c>
      <c r="O1092" s="15">
        <f t="shared" si="165"/>
        <v>-0.9326472149291769</v>
      </c>
      <c r="Q1092" s="15">
        <f t="shared" si="166"/>
        <v>23.992287970867398</v>
      </c>
      <c r="R1092" s="15">
        <f t="shared" si="167"/>
        <v>33.088957134426003</v>
      </c>
      <c r="S1092" s="15">
        <f t="shared" si="168"/>
        <v>35.831183581077589</v>
      </c>
      <c r="T1092" s="15">
        <f t="shared" si="169"/>
        <v>60.102865177124933</v>
      </c>
      <c r="U1092" s="15">
        <f t="shared" si="170"/>
        <v>17.550107349290748</v>
      </c>
    </row>
    <row r="1093" spans="1:21" x14ac:dyDescent="0.25">
      <c r="A1093" s="4">
        <v>51161031000</v>
      </c>
      <c r="B1093" s="7" t="s">
        <v>1070</v>
      </c>
      <c r="C1093" s="29">
        <f t="array" ref="C1093">SUMPRODUCT($D$9:$D$13, TRANSPOSE(Q1093:U1093))</f>
        <v>34.113080242557338</v>
      </c>
      <c r="E1093" s="9">
        <v>0</v>
      </c>
      <c r="F1093" s="9">
        <v>0</v>
      </c>
      <c r="G1093" s="9">
        <v>0</v>
      </c>
      <c r="H1093" s="9">
        <v>1</v>
      </c>
      <c r="I1093" s="9">
        <v>0</v>
      </c>
      <c r="K1093" s="15">
        <f t="shared" si="161"/>
        <v>-0.70655066094229046</v>
      </c>
      <c r="L1093" s="15">
        <f t="shared" si="162"/>
        <v>-0.43745811914256699</v>
      </c>
      <c r="M1093" s="15">
        <f t="shared" si="163"/>
        <v>-0.36297485014772385</v>
      </c>
      <c r="N1093" s="15">
        <f t="shared" si="164"/>
        <v>0.25601054293749775</v>
      </c>
      <c r="O1093" s="15">
        <f t="shared" si="165"/>
        <v>-0.9326472149291769</v>
      </c>
      <c r="Q1093" s="15">
        <f t="shared" si="166"/>
        <v>23.992287970867398</v>
      </c>
      <c r="R1093" s="15">
        <f t="shared" si="167"/>
        <v>33.088957134426003</v>
      </c>
      <c r="S1093" s="15">
        <f t="shared" si="168"/>
        <v>35.831183581077589</v>
      </c>
      <c r="T1093" s="15">
        <f t="shared" si="169"/>
        <v>60.102865177124933</v>
      </c>
      <c r="U1093" s="15">
        <f t="shared" si="170"/>
        <v>17.550107349290748</v>
      </c>
    </row>
    <row r="1094" spans="1:21" x14ac:dyDescent="0.25">
      <c r="A1094" s="4">
        <v>51161031101</v>
      </c>
      <c r="B1094" s="7" t="s">
        <v>1071</v>
      </c>
      <c r="C1094" s="29">
        <f t="array" ref="C1094">SUMPRODUCT($D$9:$D$13, TRANSPOSE(Q1094:U1094))</f>
        <v>34.113080242557338</v>
      </c>
      <c r="E1094" s="9">
        <v>0</v>
      </c>
      <c r="F1094" s="9">
        <v>0</v>
      </c>
      <c r="G1094" s="9">
        <v>0</v>
      </c>
      <c r="H1094" s="9">
        <v>1</v>
      </c>
      <c r="I1094" s="9">
        <v>0</v>
      </c>
      <c r="K1094" s="15">
        <f t="shared" si="161"/>
        <v>-0.70655066094229046</v>
      </c>
      <c r="L1094" s="15">
        <f t="shared" si="162"/>
        <v>-0.43745811914256699</v>
      </c>
      <c r="M1094" s="15">
        <f t="shared" si="163"/>
        <v>-0.36297485014772385</v>
      </c>
      <c r="N1094" s="15">
        <f t="shared" si="164"/>
        <v>0.25601054293749775</v>
      </c>
      <c r="O1094" s="15">
        <f t="shared" si="165"/>
        <v>-0.9326472149291769</v>
      </c>
      <c r="Q1094" s="15">
        <f t="shared" si="166"/>
        <v>23.992287970867398</v>
      </c>
      <c r="R1094" s="15">
        <f t="shared" si="167"/>
        <v>33.088957134426003</v>
      </c>
      <c r="S1094" s="15">
        <f t="shared" si="168"/>
        <v>35.831183581077589</v>
      </c>
      <c r="T1094" s="15">
        <f t="shared" si="169"/>
        <v>60.102865177124933</v>
      </c>
      <c r="U1094" s="15">
        <f t="shared" si="170"/>
        <v>17.550107349290748</v>
      </c>
    </row>
    <row r="1095" spans="1:21" x14ac:dyDescent="0.25">
      <c r="A1095" s="4">
        <v>51161031102</v>
      </c>
      <c r="B1095" s="7" t="s">
        <v>1072</v>
      </c>
      <c r="C1095" s="29">
        <f t="array" ref="C1095">SUMPRODUCT($D$9:$D$13, TRANSPOSE(Q1095:U1095))</f>
        <v>34.113080242557338</v>
      </c>
      <c r="E1095" s="9">
        <v>0</v>
      </c>
      <c r="F1095" s="9">
        <v>0</v>
      </c>
      <c r="G1095" s="9">
        <v>0</v>
      </c>
      <c r="H1095" s="9">
        <v>1</v>
      </c>
      <c r="I1095" s="9">
        <v>0</v>
      </c>
      <c r="K1095" s="15">
        <f t="shared" si="161"/>
        <v>-0.70655066094229046</v>
      </c>
      <c r="L1095" s="15">
        <f t="shared" si="162"/>
        <v>-0.43745811914256699</v>
      </c>
      <c r="M1095" s="15">
        <f t="shared" si="163"/>
        <v>-0.36297485014772385</v>
      </c>
      <c r="N1095" s="15">
        <f t="shared" si="164"/>
        <v>0.25601054293749775</v>
      </c>
      <c r="O1095" s="15">
        <f t="shared" si="165"/>
        <v>-0.9326472149291769</v>
      </c>
      <c r="Q1095" s="15">
        <f t="shared" si="166"/>
        <v>23.992287970867398</v>
      </c>
      <c r="R1095" s="15">
        <f t="shared" si="167"/>
        <v>33.088957134426003</v>
      </c>
      <c r="S1095" s="15">
        <f t="shared" si="168"/>
        <v>35.831183581077589</v>
      </c>
      <c r="T1095" s="15">
        <f t="shared" si="169"/>
        <v>60.102865177124933</v>
      </c>
      <c r="U1095" s="15">
        <f t="shared" si="170"/>
        <v>17.550107349290748</v>
      </c>
    </row>
    <row r="1096" spans="1:21" x14ac:dyDescent="0.25">
      <c r="A1096" s="4">
        <v>51161031201</v>
      </c>
      <c r="B1096" s="7" t="s">
        <v>1073</v>
      </c>
      <c r="C1096" s="29">
        <f t="array" ref="C1096">SUMPRODUCT($D$9:$D$13, TRANSPOSE(Q1096:U1096))</f>
        <v>34.113080242557338</v>
      </c>
      <c r="E1096" s="9">
        <v>0</v>
      </c>
      <c r="F1096" s="9">
        <v>0</v>
      </c>
      <c r="G1096" s="9">
        <v>0</v>
      </c>
      <c r="H1096" s="9">
        <v>1</v>
      </c>
      <c r="I1096" s="9">
        <v>0</v>
      </c>
      <c r="K1096" s="15">
        <f t="shared" si="161"/>
        <v>-0.70655066094229046</v>
      </c>
      <c r="L1096" s="15">
        <f t="shared" si="162"/>
        <v>-0.43745811914256699</v>
      </c>
      <c r="M1096" s="15">
        <f t="shared" si="163"/>
        <v>-0.36297485014772385</v>
      </c>
      <c r="N1096" s="15">
        <f t="shared" si="164"/>
        <v>0.25601054293749775</v>
      </c>
      <c r="O1096" s="15">
        <f t="shared" si="165"/>
        <v>-0.9326472149291769</v>
      </c>
      <c r="Q1096" s="15">
        <f t="shared" si="166"/>
        <v>23.992287970867398</v>
      </c>
      <c r="R1096" s="15">
        <f t="shared" si="167"/>
        <v>33.088957134426003</v>
      </c>
      <c r="S1096" s="15">
        <f t="shared" si="168"/>
        <v>35.831183581077589</v>
      </c>
      <c r="T1096" s="15">
        <f t="shared" si="169"/>
        <v>60.102865177124933</v>
      </c>
      <c r="U1096" s="15">
        <f t="shared" si="170"/>
        <v>17.550107349290748</v>
      </c>
    </row>
    <row r="1097" spans="1:21" x14ac:dyDescent="0.25">
      <c r="A1097" s="4">
        <v>51161031202</v>
      </c>
      <c r="B1097" s="7" t="s">
        <v>1074</v>
      </c>
      <c r="C1097" s="29">
        <f t="array" ref="C1097">SUMPRODUCT($D$9:$D$13, TRANSPOSE(Q1097:U1097))</f>
        <v>34.113080242557338</v>
      </c>
      <c r="E1097" s="9">
        <v>0</v>
      </c>
      <c r="F1097" s="9">
        <v>0</v>
      </c>
      <c r="G1097" s="9">
        <v>0</v>
      </c>
      <c r="H1097" s="9">
        <v>1</v>
      </c>
      <c r="I1097" s="9">
        <v>0</v>
      </c>
      <c r="K1097" s="15">
        <f t="shared" si="161"/>
        <v>-0.70655066094229046</v>
      </c>
      <c r="L1097" s="15">
        <f t="shared" si="162"/>
        <v>-0.43745811914256699</v>
      </c>
      <c r="M1097" s="15">
        <f t="shared" si="163"/>
        <v>-0.36297485014772385</v>
      </c>
      <c r="N1097" s="15">
        <f t="shared" si="164"/>
        <v>0.25601054293749775</v>
      </c>
      <c r="O1097" s="15">
        <f t="shared" si="165"/>
        <v>-0.9326472149291769</v>
      </c>
      <c r="Q1097" s="15">
        <f t="shared" si="166"/>
        <v>23.992287970867398</v>
      </c>
      <c r="R1097" s="15">
        <f t="shared" si="167"/>
        <v>33.088957134426003</v>
      </c>
      <c r="S1097" s="15">
        <f t="shared" si="168"/>
        <v>35.831183581077589</v>
      </c>
      <c r="T1097" s="15">
        <f t="shared" si="169"/>
        <v>60.102865177124933</v>
      </c>
      <c r="U1097" s="15">
        <f t="shared" si="170"/>
        <v>17.550107349290748</v>
      </c>
    </row>
    <row r="1098" spans="1:21" x14ac:dyDescent="0.25">
      <c r="A1098" s="4">
        <v>51163930100</v>
      </c>
      <c r="B1098" s="7" t="s">
        <v>1075</v>
      </c>
      <c r="C1098" s="29">
        <f t="array" ref="C1098">SUMPRODUCT($D$9:$D$13, TRANSPOSE(Q1098:U1098))</f>
        <v>24.903280736905355</v>
      </c>
      <c r="E1098" s="9">
        <v>0</v>
      </c>
      <c r="F1098" s="9">
        <v>0</v>
      </c>
      <c r="G1098" s="9">
        <v>0</v>
      </c>
      <c r="H1098" s="9">
        <v>0</v>
      </c>
      <c r="I1098" s="9">
        <v>0</v>
      </c>
      <c r="K1098" s="15">
        <f t="shared" si="161"/>
        <v>-0.70655066094229046</v>
      </c>
      <c r="L1098" s="15">
        <f t="shared" si="162"/>
        <v>-0.43745811914256699</v>
      </c>
      <c r="M1098" s="15">
        <f t="shared" si="163"/>
        <v>-0.36297485014772385</v>
      </c>
      <c r="N1098" s="15">
        <f t="shared" si="164"/>
        <v>-1.0779023132969505</v>
      </c>
      <c r="O1098" s="15">
        <f t="shared" si="165"/>
        <v>-0.9326472149291769</v>
      </c>
      <c r="Q1098" s="15">
        <f t="shared" si="166"/>
        <v>23.992287970867398</v>
      </c>
      <c r="R1098" s="15">
        <f t="shared" si="167"/>
        <v>33.088957134426003</v>
      </c>
      <c r="S1098" s="15">
        <f t="shared" si="168"/>
        <v>35.831183581077589</v>
      </c>
      <c r="T1098" s="15">
        <f t="shared" si="169"/>
        <v>14.05386764886503</v>
      </c>
      <c r="U1098" s="15">
        <f t="shared" si="170"/>
        <v>17.550107349290748</v>
      </c>
    </row>
    <row r="1099" spans="1:21" x14ac:dyDescent="0.25">
      <c r="A1099" s="4">
        <v>51163930200</v>
      </c>
      <c r="B1099" s="7" t="s">
        <v>1076</v>
      </c>
      <c r="C1099" s="29">
        <f t="array" ref="C1099">SUMPRODUCT($D$9:$D$13, TRANSPOSE(Q1099:U1099))</f>
        <v>24.903280736905355</v>
      </c>
      <c r="E1099" s="9">
        <v>0</v>
      </c>
      <c r="F1099" s="9">
        <v>0</v>
      </c>
      <c r="G1099" s="9">
        <v>0</v>
      </c>
      <c r="H1099" s="9">
        <v>0</v>
      </c>
      <c r="I1099" s="9">
        <v>0</v>
      </c>
      <c r="K1099" s="15">
        <f t="shared" si="161"/>
        <v>-0.70655066094229046</v>
      </c>
      <c r="L1099" s="15">
        <f t="shared" si="162"/>
        <v>-0.43745811914256699</v>
      </c>
      <c r="M1099" s="15">
        <f t="shared" si="163"/>
        <v>-0.36297485014772385</v>
      </c>
      <c r="N1099" s="15">
        <f t="shared" si="164"/>
        <v>-1.0779023132969505</v>
      </c>
      <c r="O1099" s="15">
        <f t="shared" si="165"/>
        <v>-0.9326472149291769</v>
      </c>
      <c r="Q1099" s="15">
        <f t="shared" si="166"/>
        <v>23.992287970867398</v>
      </c>
      <c r="R1099" s="15">
        <f t="shared" si="167"/>
        <v>33.088957134426003</v>
      </c>
      <c r="S1099" s="15">
        <f t="shared" si="168"/>
        <v>35.831183581077589</v>
      </c>
      <c r="T1099" s="15">
        <f t="shared" si="169"/>
        <v>14.05386764886503</v>
      </c>
      <c r="U1099" s="15">
        <f t="shared" si="170"/>
        <v>17.550107349290748</v>
      </c>
    </row>
    <row r="1100" spans="1:21" x14ac:dyDescent="0.25">
      <c r="A1100" s="4">
        <v>51163930300</v>
      </c>
      <c r="B1100" s="7" t="s">
        <v>1077</v>
      </c>
      <c r="C1100" s="29">
        <f t="array" ref="C1100">SUMPRODUCT($D$9:$D$13, TRANSPOSE(Q1100:U1100))</f>
        <v>24.903280736905355</v>
      </c>
      <c r="E1100" s="9">
        <v>0</v>
      </c>
      <c r="F1100" s="9">
        <v>0</v>
      </c>
      <c r="G1100" s="9">
        <v>0</v>
      </c>
      <c r="H1100" s="9">
        <v>0</v>
      </c>
      <c r="I1100" s="9">
        <v>0</v>
      </c>
      <c r="K1100" s="15">
        <f t="shared" si="161"/>
        <v>-0.70655066094229046</v>
      </c>
      <c r="L1100" s="15">
        <f t="shared" si="162"/>
        <v>-0.43745811914256699</v>
      </c>
      <c r="M1100" s="15">
        <f t="shared" si="163"/>
        <v>-0.36297485014772385</v>
      </c>
      <c r="N1100" s="15">
        <f t="shared" si="164"/>
        <v>-1.0779023132969505</v>
      </c>
      <c r="O1100" s="15">
        <f t="shared" si="165"/>
        <v>-0.9326472149291769</v>
      </c>
      <c r="Q1100" s="15">
        <f t="shared" si="166"/>
        <v>23.992287970867398</v>
      </c>
      <c r="R1100" s="15">
        <f t="shared" si="167"/>
        <v>33.088957134426003</v>
      </c>
      <c r="S1100" s="15">
        <f t="shared" si="168"/>
        <v>35.831183581077589</v>
      </c>
      <c r="T1100" s="15">
        <f t="shared" si="169"/>
        <v>14.05386764886503</v>
      </c>
      <c r="U1100" s="15">
        <f t="shared" si="170"/>
        <v>17.550107349290748</v>
      </c>
    </row>
    <row r="1101" spans="1:21" x14ac:dyDescent="0.25">
      <c r="A1101" s="4">
        <v>51163930400</v>
      </c>
      <c r="B1101" s="7" t="s">
        <v>1078</v>
      </c>
      <c r="C1101" s="29">
        <f t="array" ref="C1101">SUMPRODUCT($D$9:$D$13, TRANSPOSE(Q1101:U1101))</f>
        <v>24.903280736905355</v>
      </c>
      <c r="E1101" s="9">
        <v>0</v>
      </c>
      <c r="F1101" s="9">
        <v>0</v>
      </c>
      <c r="G1101" s="9">
        <v>0</v>
      </c>
      <c r="H1101" s="9">
        <v>0</v>
      </c>
      <c r="I1101" s="9">
        <v>0</v>
      </c>
      <c r="K1101" s="15">
        <f t="shared" si="161"/>
        <v>-0.70655066094229046</v>
      </c>
      <c r="L1101" s="15">
        <f t="shared" si="162"/>
        <v>-0.43745811914256699</v>
      </c>
      <c r="M1101" s="15">
        <f t="shared" si="163"/>
        <v>-0.36297485014772385</v>
      </c>
      <c r="N1101" s="15">
        <f t="shared" si="164"/>
        <v>-1.0779023132969505</v>
      </c>
      <c r="O1101" s="15">
        <f t="shared" si="165"/>
        <v>-0.9326472149291769</v>
      </c>
      <c r="Q1101" s="15">
        <f t="shared" si="166"/>
        <v>23.992287970867398</v>
      </c>
      <c r="R1101" s="15">
        <f t="shared" si="167"/>
        <v>33.088957134426003</v>
      </c>
      <c r="S1101" s="15">
        <f t="shared" si="168"/>
        <v>35.831183581077589</v>
      </c>
      <c r="T1101" s="15">
        <f t="shared" si="169"/>
        <v>14.05386764886503</v>
      </c>
      <c r="U1101" s="15">
        <f t="shared" si="170"/>
        <v>17.550107349290748</v>
      </c>
    </row>
    <row r="1102" spans="1:21" x14ac:dyDescent="0.25">
      <c r="A1102" s="4">
        <v>51165010100</v>
      </c>
      <c r="B1102" s="7" t="s">
        <v>1079</v>
      </c>
      <c r="C1102" s="29">
        <f t="array" ref="C1102">SUMPRODUCT($D$9:$D$13, TRANSPOSE(Q1102:U1102))</f>
        <v>24.903280736905355</v>
      </c>
      <c r="E1102" s="9">
        <v>0</v>
      </c>
      <c r="F1102" s="9">
        <v>0</v>
      </c>
      <c r="G1102" s="9">
        <v>0</v>
      </c>
      <c r="H1102" s="9">
        <v>0</v>
      </c>
      <c r="I1102" s="9">
        <v>0</v>
      </c>
      <c r="K1102" s="15">
        <f t="shared" si="161"/>
        <v>-0.70655066094229046</v>
      </c>
      <c r="L1102" s="15">
        <f t="shared" si="162"/>
        <v>-0.43745811914256699</v>
      </c>
      <c r="M1102" s="15">
        <f t="shared" si="163"/>
        <v>-0.36297485014772385</v>
      </c>
      <c r="N1102" s="15">
        <f t="shared" si="164"/>
        <v>-1.0779023132969505</v>
      </c>
      <c r="O1102" s="15">
        <f t="shared" si="165"/>
        <v>-0.9326472149291769</v>
      </c>
      <c r="Q1102" s="15">
        <f t="shared" si="166"/>
        <v>23.992287970867398</v>
      </c>
      <c r="R1102" s="15">
        <f t="shared" si="167"/>
        <v>33.088957134426003</v>
      </c>
      <c r="S1102" s="15">
        <f t="shared" si="168"/>
        <v>35.831183581077589</v>
      </c>
      <c r="T1102" s="15">
        <f t="shared" si="169"/>
        <v>14.05386764886503</v>
      </c>
      <c r="U1102" s="15">
        <f t="shared" si="170"/>
        <v>17.550107349290748</v>
      </c>
    </row>
    <row r="1103" spans="1:21" x14ac:dyDescent="0.25">
      <c r="A1103" s="4">
        <v>51165010200</v>
      </c>
      <c r="B1103" s="7" t="s">
        <v>1080</v>
      </c>
      <c r="C1103" s="29">
        <f t="array" ref="C1103">SUMPRODUCT($D$9:$D$13, TRANSPOSE(Q1103:U1103))</f>
        <v>24.903280736905355</v>
      </c>
      <c r="E1103" s="9">
        <v>0</v>
      </c>
      <c r="F1103" s="9">
        <v>0</v>
      </c>
      <c r="G1103" s="9">
        <v>0</v>
      </c>
      <c r="H1103" s="9">
        <v>0</v>
      </c>
      <c r="I1103" s="9">
        <v>0</v>
      </c>
      <c r="K1103" s="15">
        <f t="shared" si="161"/>
        <v>-0.70655066094229046</v>
      </c>
      <c r="L1103" s="15">
        <f t="shared" si="162"/>
        <v>-0.43745811914256699</v>
      </c>
      <c r="M1103" s="15">
        <f t="shared" si="163"/>
        <v>-0.36297485014772385</v>
      </c>
      <c r="N1103" s="15">
        <f t="shared" si="164"/>
        <v>-1.0779023132969505</v>
      </c>
      <c r="O1103" s="15">
        <f t="shared" si="165"/>
        <v>-0.9326472149291769</v>
      </c>
      <c r="Q1103" s="15">
        <f t="shared" si="166"/>
        <v>23.992287970867398</v>
      </c>
      <c r="R1103" s="15">
        <f t="shared" si="167"/>
        <v>33.088957134426003</v>
      </c>
      <c r="S1103" s="15">
        <f t="shared" si="168"/>
        <v>35.831183581077589</v>
      </c>
      <c r="T1103" s="15">
        <f t="shared" si="169"/>
        <v>14.05386764886503</v>
      </c>
      <c r="U1103" s="15">
        <f t="shared" si="170"/>
        <v>17.550107349290748</v>
      </c>
    </row>
    <row r="1104" spans="1:21" x14ac:dyDescent="0.25">
      <c r="A1104" s="4">
        <v>51165010300</v>
      </c>
      <c r="B1104" s="7" t="s">
        <v>1081</v>
      </c>
      <c r="C1104" s="29">
        <f t="array" ref="C1104">SUMPRODUCT($D$9:$D$13, TRANSPOSE(Q1104:U1104))</f>
        <v>24.903280736905355</v>
      </c>
      <c r="E1104" s="9">
        <v>0</v>
      </c>
      <c r="F1104" s="9">
        <v>0</v>
      </c>
      <c r="G1104" s="9">
        <v>0</v>
      </c>
      <c r="H1104" s="9">
        <v>0</v>
      </c>
      <c r="I1104" s="9">
        <v>0</v>
      </c>
      <c r="K1104" s="15">
        <f t="shared" si="161"/>
        <v>-0.70655066094229046</v>
      </c>
      <c r="L1104" s="15">
        <f t="shared" si="162"/>
        <v>-0.43745811914256699</v>
      </c>
      <c r="M1104" s="15">
        <f t="shared" si="163"/>
        <v>-0.36297485014772385</v>
      </c>
      <c r="N1104" s="15">
        <f t="shared" si="164"/>
        <v>-1.0779023132969505</v>
      </c>
      <c r="O1104" s="15">
        <f t="shared" si="165"/>
        <v>-0.9326472149291769</v>
      </c>
      <c r="Q1104" s="15">
        <f t="shared" si="166"/>
        <v>23.992287970867398</v>
      </c>
      <c r="R1104" s="15">
        <f t="shared" si="167"/>
        <v>33.088957134426003</v>
      </c>
      <c r="S1104" s="15">
        <f t="shared" si="168"/>
        <v>35.831183581077589</v>
      </c>
      <c r="T1104" s="15">
        <f t="shared" si="169"/>
        <v>14.05386764886503</v>
      </c>
      <c r="U1104" s="15">
        <f t="shared" si="170"/>
        <v>17.550107349290748</v>
      </c>
    </row>
    <row r="1105" spans="1:21" x14ac:dyDescent="0.25">
      <c r="A1105" s="4">
        <v>51165010400</v>
      </c>
      <c r="B1105" s="7" t="s">
        <v>1082</v>
      </c>
      <c r="C1105" s="29">
        <f t="array" ref="C1105">SUMPRODUCT($D$9:$D$13, TRANSPOSE(Q1105:U1105))</f>
        <v>24.903280736905355</v>
      </c>
      <c r="E1105" s="9">
        <v>0</v>
      </c>
      <c r="F1105" s="9">
        <v>0</v>
      </c>
      <c r="G1105" s="9">
        <v>0</v>
      </c>
      <c r="H1105" s="9">
        <v>0</v>
      </c>
      <c r="I1105" s="9">
        <v>0</v>
      </c>
      <c r="K1105" s="15">
        <f t="shared" si="161"/>
        <v>-0.70655066094229046</v>
      </c>
      <c r="L1105" s="15">
        <f t="shared" si="162"/>
        <v>-0.43745811914256699</v>
      </c>
      <c r="M1105" s="15">
        <f t="shared" si="163"/>
        <v>-0.36297485014772385</v>
      </c>
      <c r="N1105" s="15">
        <f t="shared" si="164"/>
        <v>-1.0779023132969505</v>
      </c>
      <c r="O1105" s="15">
        <f t="shared" si="165"/>
        <v>-0.9326472149291769</v>
      </c>
      <c r="Q1105" s="15">
        <f t="shared" si="166"/>
        <v>23.992287970867398</v>
      </c>
      <c r="R1105" s="15">
        <f t="shared" si="167"/>
        <v>33.088957134426003</v>
      </c>
      <c r="S1105" s="15">
        <f t="shared" si="168"/>
        <v>35.831183581077589</v>
      </c>
      <c r="T1105" s="15">
        <f t="shared" si="169"/>
        <v>14.05386764886503</v>
      </c>
      <c r="U1105" s="15">
        <f t="shared" si="170"/>
        <v>17.550107349290748</v>
      </c>
    </row>
    <row r="1106" spans="1:21" x14ac:dyDescent="0.25">
      <c r="A1106" s="4">
        <v>51165010500</v>
      </c>
      <c r="B1106" s="7" t="s">
        <v>1083</v>
      </c>
      <c r="C1106" s="29">
        <f t="array" ref="C1106">SUMPRODUCT($D$9:$D$13, TRANSPOSE(Q1106:U1106))</f>
        <v>50.164669678012366</v>
      </c>
      <c r="E1106" s="9">
        <v>0</v>
      </c>
      <c r="F1106" s="9">
        <v>1</v>
      </c>
      <c r="G1106" s="9">
        <v>0</v>
      </c>
      <c r="H1106" s="9">
        <v>1</v>
      </c>
      <c r="I1106" s="9">
        <v>1</v>
      </c>
      <c r="K1106" s="15">
        <f t="shared" si="161"/>
        <v>-0.70655066094229046</v>
      </c>
      <c r="L1106" s="15">
        <f t="shared" si="162"/>
        <v>2.2859331127743943</v>
      </c>
      <c r="M1106" s="15">
        <f t="shared" si="163"/>
        <v>-0.36297485014772385</v>
      </c>
      <c r="N1106" s="15">
        <f t="shared" si="164"/>
        <v>0.25601054293749775</v>
      </c>
      <c r="O1106" s="15">
        <f t="shared" si="165"/>
        <v>-0.46742141349837901</v>
      </c>
      <c r="Q1106" s="15">
        <f t="shared" si="166"/>
        <v>23.992287970867398</v>
      </c>
      <c r="R1106" s="15">
        <f t="shared" si="167"/>
        <v>98.887091404282984</v>
      </c>
      <c r="S1106" s="15">
        <f t="shared" si="168"/>
        <v>35.831183581077589</v>
      </c>
      <c r="T1106" s="15">
        <f t="shared" si="169"/>
        <v>60.102865177124933</v>
      </c>
      <c r="U1106" s="15">
        <f t="shared" si="170"/>
        <v>32.009920256708881</v>
      </c>
    </row>
    <row r="1107" spans="1:21" x14ac:dyDescent="0.25">
      <c r="A1107" s="4">
        <v>51165010600</v>
      </c>
      <c r="B1107" s="7" t="s">
        <v>1084</v>
      </c>
      <c r="C1107" s="29">
        <f t="array" ref="C1107">SUMPRODUCT($D$9:$D$13, TRANSPOSE(Q1107:U1107))</f>
        <v>37.005042824040963</v>
      </c>
      <c r="E1107" s="9">
        <v>0</v>
      </c>
      <c r="F1107" s="9">
        <v>0</v>
      </c>
      <c r="G1107" s="9">
        <v>0</v>
      </c>
      <c r="H1107" s="9">
        <v>1</v>
      </c>
      <c r="I1107" s="9">
        <v>1</v>
      </c>
      <c r="K1107" s="15">
        <f t="shared" si="161"/>
        <v>-0.70655066094229046</v>
      </c>
      <c r="L1107" s="15">
        <f t="shared" si="162"/>
        <v>-0.43745811914256699</v>
      </c>
      <c r="M1107" s="15">
        <f t="shared" si="163"/>
        <v>-0.36297485014772385</v>
      </c>
      <c r="N1107" s="15">
        <f t="shared" si="164"/>
        <v>0.25601054293749775</v>
      </c>
      <c r="O1107" s="15">
        <f t="shared" si="165"/>
        <v>-0.46742141349837901</v>
      </c>
      <c r="Q1107" s="15">
        <f t="shared" si="166"/>
        <v>23.992287970867398</v>
      </c>
      <c r="R1107" s="15">
        <f t="shared" si="167"/>
        <v>33.088957134426003</v>
      </c>
      <c r="S1107" s="15">
        <f t="shared" si="168"/>
        <v>35.831183581077589</v>
      </c>
      <c r="T1107" s="15">
        <f t="shared" si="169"/>
        <v>60.102865177124933</v>
      </c>
      <c r="U1107" s="15">
        <f t="shared" si="170"/>
        <v>32.009920256708881</v>
      </c>
    </row>
    <row r="1108" spans="1:21" x14ac:dyDescent="0.25">
      <c r="A1108" s="4">
        <v>51165010700</v>
      </c>
      <c r="B1108" s="7" t="s">
        <v>1085</v>
      </c>
      <c r="C1108" s="29">
        <f t="array" ref="C1108">SUMPRODUCT($D$9:$D$13, TRANSPOSE(Q1108:U1108))</f>
        <v>34.113080242557338</v>
      </c>
      <c r="E1108" s="9">
        <v>0</v>
      </c>
      <c r="F1108" s="9">
        <v>0</v>
      </c>
      <c r="G1108" s="9">
        <v>0</v>
      </c>
      <c r="H1108" s="9">
        <v>1</v>
      </c>
      <c r="I1108" s="9">
        <v>0</v>
      </c>
      <c r="K1108" s="15">
        <f t="shared" si="161"/>
        <v>-0.70655066094229046</v>
      </c>
      <c r="L1108" s="15">
        <f t="shared" si="162"/>
        <v>-0.43745811914256699</v>
      </c>
      <c r="M1108" s="15">
        <f t="shared" si="163"/>
        <v>-0.36297485014772385</v>
      </c>
      <c r="N1108" s="15">
        <f t="shared" si="164"/>
        <v>0.25601054293749775</v>
      </c>
      <c r="O1108" s="15">
        <f t="shared" si="165"/>
        <v>-0.9326472149291769</v>
      </c>
      <c r="Q1108" s="15">
        <f t="shared" si="166"/>
        <v>23.992287970867398</v>
      </c>
      <c r="R1108" s="15">
        <f t="shared" si="167"/>
        <v>33.088957134426003</v>
      </c>
      <c r="S1108" s="15">
        <f t="shared" si="168"/>
        <v>35.831183581077589</v>
      </c>
      <c r="T1108" s="15">
        <f t="shared" si="169"/>
        <v>60.102865177124933</v>
      </c>
      <c r="U1108" s="15">
        <f t="shared" si="170"/>
        <v>17.550107349290748</v>
      </c>
    </row>
    <row r="1109" spans="1:21" x14ac:dyDescent="0.25">
      <c r="A1109" s="4">
        <v>51165010800</v>
      </c>
      <c r="B1109" s="7" t="s">
        <v>1086</v>
      </c>
      <c r="C1109" s="29">
        <f t="array" ref="C1109">SUMPRODUCT($D$9:$D$13, TRANSPOSE(Q1109:U1109))</f>
        <v>24.903280736905355</v>
      </c>
      <c r="E1109" s="9">
        <v>0</v>
      </c>
      <c r="F1109" s="9">
        <v>0</v>
      </c>
      <c r="G1109" s="9">
        <v>0</v>
      </c>
      <c r="H1109" s="9">
        <v>0</v>
      </c>
      <c r="I1109" s="9">
        <v>0</v>
      </c>
      <c r="K1109" s="15">
        <f t="shared" si="161"/>
        <v>-0.70655066094229046</v>
      </c>
      <c r="L1109" s="15">
        <f t="shared" si="162"/>
        <v>-0.43745811914256699</v>
      </c>
      <c r="M1109" s="15">
        <f t="shared" si="163"/>
        <v>-0.36297485014772385</v>
      </c>
      <c r="N1109" s="15">
        <f t="shared" si="164"/>
        <v>-1.0779023132969505</v>
      </c>
      <c r="O1109" s="15">
        <f t="shared" si="165"/>
        <v>-0.9326472149291769</v>
      </c>
      <c r="Q1109" s="15">
        <f t="shared" si="166"/>
        <v>23.992287970867398</v>
      </c>
      <c r="R1109" s="15">
        <f t="shared" si="167"/>
        <v>33.088957134426003</v>
      </c>
      <c r="S1109" s="15">
        <f t="shared" si="168"/>
        <v>35.831183581077589</v>
      </c>
      <c r="T1109" s="15">
        <f t="shared" si="169"/>
        <v>14.05386764886503</v>
      </c>
      <c r="U1109" s="15">
        <f t="shared" si="170"/>
        <v>17.550107349290748</v>
      </c>
    </row>
    <row r="1110" spans="1:21" x14ac:dyDescent="0.25">
      <c r="A1110" s="4">
        <v>51165010900</v>
      </c>
      <c r="B1110" s="7" t="s">
        <v>1087</v>
      </c>
      <c r="C1110" s="29">
        <f t="array" ref="C1110">SUMPRODUCT($D$9:$D$13, TRANSPOSE(Q1110:U1110))</f>
        <v>24.903280736905355</v>
      </c>
      <c r="E1110" s="9">
        <v>0</v>
      </c>
      <c r="F1110" s="9">
        <v>0</v>
      </c>
      <c r="G1110" s="9">
        <v>0</v>
      </c>
      <c r="H1110" s="9">
        <v>0</v>
      </c>
      <c r="I1110" s="9">
        <v>0</v>
      </c>
      <c r="K1110" s="15">
        <f t="shared" si="161"/>
        <v>-0.70655066094229046</v>
      </c>
      <c r="L1110" s="15">
        <f t="shared" si="162"/>
        <v>-0.43745811914256699</v>
      </c>
      <c r="M1110" s="15">
        <f t="shared" si="163"/>
        <v>-0.36297485014772385</v>
      </c>
      <c r="N1110" s="15">
        <f t="shared" si="164"/>
        <v>-1.0779023132969505</v>
      </c>
      <c r="O1110" s="15">
        <f t="shared" si="165"/>
        <v>-0.9326472149291769</v>
      </c>
      <c r="Q1110" s="15">
        <f t="shared" si="166"/>
        <v>23.992287970867398</v>
      </c>
      <c r="R1110" s="15">
        <f t="shared" si="167"/>
        <v>33.088957134426003</v>
      </c>
      <c r="S1110" s="15">
        <f t="shared" si="168"/>
        <v>35.831183581077589</v>
      </c>
      <c r="T1110" s="15">
        <f t="shared" si="169"/>
        <v>14.05386764886503</v>
      </c>
      <c r="U1110" s="15">
        <f t="shared" si="170"/>
        <v>17.550107349290748</v>
      </c>
    </row>
    <row r="1111" spans="1:21" x14ac:dyDescent="0.25">
      <c r="A1111" s="4">
        <v>51165011000</v>
      </c>
      <c r="B1111" s="7" t="s">
        <v>1088</v>
      </c>
      <c r="C1111" s="29">
        <f t="array" ref="C1111">SUMPRODUCT($D$9:$D$13, TRANSPOSE(Q1111:U1111))</f>
        <v>24.903280736905355</v>
      </c>
      <c r="E1111" s="9">
        <v>0</v>
      </c>
      <c r="F1111" s="9">
        <v>0</v>
      </c>
      <c r="G1111" s="9">
        <v>0</v>
      </c>
      <c r="H1111" s="9">
        <v>0</v>
      </c>
      <c r="I1111" s="9">
        <v>0</v>
      </c>
      <c r="K1111" s="15">
        <f t="shared" ref="K1111:K1174" si="171" xml:space="preserve"> STANDARDIZE(E1111,K$16,K$17)*$F$9</f>
        <v>-0.70655066094229046</v>
      </c>
      <c r="L1111" s="15">
        <f t="shared" ref="L1111:L1174" si="172" xml:space="preserve"> STANDARDIZE(F1111,L$16,L$17)*$F$10</f>
        <v>-0.43745811914256699</v>
      </c>
      <c r="M1111" s="15">
        <f t="shared" ref="M1111:M1174" si="173" xml:space="preserve"> STANDARDIZE(G1111,M$16,M$17)*$F$11</f>
        <v>-0.36297485014772385</v>
      </c>
      <c r="N1111" s="15">
        <f t="shared" ref="N1111:N1174" si="174" xml:space="preserve"> STANDARDIZE(H1111,N$16,N$17)*$F$12</f>
        <v>-1.0779023132969505</v>
      </c>
      <c r="O1111" s="15">
        <f t="shared" ref="O1111:O1174" si="175" xml:space="preserve"> STANDARDIZE(I1111,O$16,O$17)*$F$13</f>
        <v>-0.9326472149291769</v>
      </c>
      <c r="Q1111" s="15">
        <f t="shared" ref="Q1111:Q1174" si="176">_xlfn.NORM.S.DIST(K1111,1)*100</f>
        <v>23.992287970867398</v>
      </c>
      <c r="R1111" s="15">
        <f t="shared" ref="R1111:R1174" si="177">_xlfn.NORM.S.DIST(L1111,1)*100</f>
        <v>33.088957134426003</v>
      </c>
      <c r="S1111" s="15">
        <f t="shared" ref="S1111:S1174" si="178">_xlfn.NORM.S.DIST(M1111,1)*100</f>
        <v>35.831183581077589</v>
      </c>
      <c r="T1111" s="15">
        <f t="shared" ref="T1111:T1174" si="179">_xlfn.NORM.S.DIST(N1111,1)*100</f>
        <v>14.05386764886503</v>
      </c>
      <c r="U1111" s="15">
        <f t="shared" ref="U1111:U1174" si="180">_xlfn.NORM.S.DIST(O1111,1)*100</f>
        <v>17.550107349290748</v>
      </c>
    </row>
    <row r="1112" spans="1:21" x14ac:dyDescent="0.25">
      <c r="A1112" s="4">
        <v>51165011100</v>
      </c>
      <c r="B1112" s="7" t="s">
        <v>1089</v>
      </c>
      <c r="C1112" s="29">
        <f t="array" ref="C1112">SUMPRODUCT($D$9:$D$13, TRANSPOSE(Q1112:U1112))</f>
        <v>24.903280736905355</v>
      </c>
      <c r="E1112" s="9">
        <v>0</v>
      </c>
      <c r="F1112" s="9">
        <v>0</v>
      </c>
      <c r="G1112" s="9">
        <v>0</v>
      </c>
      <c r="H1112" s="9">
        <v>0</v>
      </c>
      <c r="I1112" s="9">
        <v>0</v>
      </c>
      <c r="K1112" s="15">
        <f t="shared" si="171"/>
        <v>-0.70655066094229046</v>
      </c>
      <c r="L1112" s="15">
        <f t="shared" si="172"/>
        <v>-0.43745811914256699</v>
      </c>
      <c r="M1112" s="15">
        <f t="shared" si="173"/>
        <v>-0.36297485014772385</v>
      </c>
      <c r="N1112" s="15">
        <f t="shared" si="174"/>
        <v>-1.0779023132969505</v>
      </c>
      <c r="O1112" s="15">
        <f t="shared" si="175"/>
        <v>-0.9326472149291769</v>
      </c>
      <c r="Q1112" s="15">
        <f t="shared" si="176"/>
        <v>23.992287970867398</v>
      </c>
      <c r="R1112" s="15">
        <f t="shared" si="177"/>
        <v>33.088957134426003</v>
      </c>
      <c r="S1112" s="15">
        <f t="shared" si="178"/>
        <v>35.831183581077589</v>
      </c>
      <c r="T1112" s="15">
        <f t="shared" si="179"/>
        <v>14.05386764886503</v>
      </c>
      <c r="U1112" s="15">
        <f t="shared" si="180"/>
        <v>17.550107349290748</v>
      </c>
    </row>
    <row r="1113" spans="1:21" x14ac:dyDescent="0.25">
      <c r="A1113" s="4">
        <v>51165011200</v>
      </c>
      <c r="B1113" s="7" t="s">
        <v>1090</v>
      </c>
      <c r="C1113" s="29">
        <f t="array" ref="C1113">SUMPRODUCT($D$9:$D$13, TRANSPOSE(Q1113:U1113))</f>
        <v>24.903280736905355</v>
      </c>
      <c r="E1113" s="9">
        <v>0</v>
      </c>
      <c r="F1113" s="9">
        <v>0</v>
      </c>
      <c r="G1113" s="9">
        <v>0</v>
      </c>
      <c r="H1113" s="9">
        <v>0</v>
      </c>
      <c r="I1113" s="9">
        <v>0</v>
      </c>
      <c r="K1113" s="15">
        <f t="shared" si="171"/>
        <v>-0.70655066094229046</v>
      </c>
      <c r="L1113" s="15">
        <f t="shared" si="172"/>
        <v>-0.43745811914256699</v>
      </c>
      <c r="M1113" s="15">
        <f t="shared" si="173"/>
        <v>-0.36297485014772385</v>
      </c>
      <c r="N1113" s="15">
        <f t="shared" si="174"/>
        <v>-1.0779023132969505</v>
      </c>
      <c r="O1113" s="15">
        <f t="shared" si="175"/>
        <v>-0.9326472149291769</v>
      </c>
      <c r="Q1113" s="15">
        <f t="shared" si="176"/>
        <v>23.992287970867398</v>
      </c>
      <c r="R1113" s="15">
        <f t="shared" si="177"/>
        <v>33.088957134426003</v>
      </c>
      <c r="S1113" s="15">
        <f t="shared" si="178"/>
        <v>35.831183581077589</v>
      </c>
      <c r="T1113" s="15">
        <f t="shared" si="179"/>
        <v>14.05386764886503</v>
      </c>
      <c r="U1113" s="15">
        <f t="shared" si="180"/>
        <v>17.550107349290748</v>
      </c>
    </row>
    <row r="1114" spans="1:21" x14ac:dyDescent="0.25">
      <c r="A1114" s="4">
        <v>51165011400</v>
      </c>
      <c r="B1114" s="7" t="s">
        <v>1091</v>
      </c>
      <c r="C1114" s="29">
        <f t="array" ref="C1114">SUMPRODUCT($D$9:$D$13, TRANSPOSE(Q1114:U1114))</f>
        <v>37.005042824040963</v>
      </c>
      <c r="E1114" s="9">
        <v>0</v>
      </c>
      <c r="F1114" s="9">
        <v>0</v>
      </c>
      <c r="G1114" s="9">
        <v>0</v>
      </c>
      <c r="H1114" s="9">
        <v>1</v>
      </c>
      <c r="I1114" s="9">
        <v>1</v>
      </c>
      <c r="K1114" s="15">
        <f t="shared" si="171"/>
        <v>-0.70655066094229046</v>
      </c>
      <c r="L1114" s="15">
        <f t="shared" si="172"/>
        <v>-0.43745811914256699</v>
      </c>
      <c r="M1114" s="15">
        <f t="shared" si="173"/>
        <v>-0.36297485014772385</v>
      </c>
      <c r="N1114" s="15">
        <f t="shared" si="174"/>
        <v>0.25601054293749775</v>
      </c>
      <c r="O1114" s="15">
        <f t="shared" si="175"/>
        <v>-0.46742141349837901</v>
      </c>
      <c r="Q1114" s="15">
        <f t="shared" si="176"/>
        <v>23.992287970867398</v>
      </c>
      <c r="R1114" s="15">
        <f t="shared" si="177"/>
        <v>33.088957134426003</v>
      </c>
      <c r="S1114" s="15">
        <f t="shared" si="178"/>
        <v>35.831183581077589</v>
      </c>
      <c r="T1114" s="15">
        <f t="shared" si="179"/>
        <v>60.102865177124933</v>
      </c>
      <c r="U1114" s="15">
        <f t="shared" si="180"/>
        <v>32.009920256708881</v>
      </c>
    </row>
    <row r="1115" spans="1:21" x14ac:dyDescent="0.25">
      <c r="A1115" s="4">
        <v>51165011500</v>
      </c>
      <c r="B1115" s="7" t="s">
        <v>1092</v>
      </c>
      <c r="C1115" s="29">
        <f t="array" ref="C1115">SUMPRODUCT($D$9:$D$13, TRANSPOSE(Q1115:U1115))</f>
        <v>37.005042824040963</v>
      </c>
      <c r="E1115" s="9">
        <v>0</v>
      </c>
      <c r="F1115" s="9">
        <v>0</v>
      </c>
      <c r="G1115" s="9">
        <v>0</v>
      </c>
      <c r="H1115" s="9">
        <v>1</v>
      </c>
      <c r="I1115" s="9">
        <v>1</v>
      </c>
      <c r="K1115" s="15">
        <f t="shared" si="171"/>
        <v>-0.70655066094229046</v>
      </c>
      <c r="L1115" s="15">
        <f t="shared" si="172"/>
        <v>-0.43745811914256699</v>
      </c>
      <c r="M1115" s="15">
        <f t="shared" si="173"/>
        <v>-0.36297485014772385</v>
      </c>
      <c r="N1115" s="15">
        <f t="shared" si="174"/>
        <v>0.25601054293749775</v>
      </c>
      <c r="O1115" s="15">
        <f t="shared" si="175"/>
        <v>-0.46742141349837901</v>
      </c>
      <c r="Q1115" s="15">
        <f t="shared" si="176"/>
        <v>23.992287970867398</v>
      </c>
      <c r="R1115" s="15">
        <f t="shared" si="177"/>
        <v>33.088957134426003</v>
      </c>
      <c r="S1115" s="15">
        <f t="shared" si="178"/>
        <v>35.831183581077589</v>
      </c>
      <c r="T1115" s="15">
        <f t="shared" si="179"/>
        <v>60.102865177124933</v>
      </c>
      <c r="U1115" s="15">
        <f t="shared" si="180"/>
        <v>32.009920256708881</v>
      </c>
    </row>
    <row r="1116" spans="1:21" x14ac:dyDescent="0.25">
      <c r="A1116" s="4">
        <v>51165011600</v>
      </c>
      <c r="B1116" s="7" t="s">
        <v>1093</v>
      </c>
      <c r="C1116" s="29">
        <f t="array" ref="C1116">SUMPRODUCT($D$9:$D$13, TRANSPOSE(Q1116:U1116))</f>
        <v>37.005042824040963</v>
      </c>
      <c r="E1116" s="9">
        <v>0</v>
      </c>
      <c r="F1116" s="9">
        <v>0</v>
      </c>
      <c r="G1116" s="9">
        <v>0</v>
      </c>
      <c r="H1116" s="9">
        <v>1</v>
      </c>
      <c r="I1116" s="9">
        <v>1</v>
      </c>
      <c r="K1116" s="15">
        <f t="shared" si="171"/>
        <v>-0.70655066094229046</v>
      </c>
      <c r="L1116" s="15">
        <f t="shared" si="172"/>
        <v>-0.43745811914256699</v>
      </c>
      <c r="M1116" s="15">
        <f t="shared" si="173"/>
        <v>-0.36297485014772385</v>
      </c>
      <c r="N1116" s="15">
        <f t="shared" si="174"/>
        <v>0.25601054293749775</v>
      </c>
      <c r="O1116" s="15">
        <f t="shared" si="175"/>
        <v>-0.46742141349837901</v>
      </c>
      <c r="Q1116" s="15">
        <f t="shared" si="176"/>
        <v>23.992287970867398</v>
      </c>
      <c r="R1116" s="15">
        <f t="shared" si="177"/>
        <v>33.088957134426003</v>
      </c>
      <c r="S1116" s="15">
        <f t="shared" si="178"/>
        <v>35.831183581077589</v>
      </c>
      <c r="T1116" s="15">
        <f t="shared" si="179"/>
        <v>60.102865177124933</v>
      </c>
      <c r="U1116" s="15">
        <f t="shared" si="180"/>
        <v>32.009920256708881</v>
      </c>
    </row>
    <row r="1117" spans="1:21" x14ac:dyDescent="0.25">
      <c r="A1117" s="4">
        <v>51165011700</v>
      </c>
      <c r="B1117" s="7" t="s">
        <v>1094</v>
      </c>
      <c r="C1117" s="29">
        <f t="array" ref="C1117">SUMPRODUCT($D$9:$D$13, TRANSPOSE(Q1117:U1117))</f>
        <v>37.005042824040963</v>
      </c>
      <c r="E1117" s="9">
        <v>0</v>
      </c>
      <c r="F1117" s="9">
        <v>0</v>
      </c>
      <c r="G1117" s="9">
        <v>0</v>
      </c>
      <c r="H1117" s="9">
        <v>1</v>
      </c>
      <c r="I1117" s="9">
        <v>1</v>
      </c>
      <c r="K1117" s="15">
        <f t="shared" si="171"/>
        <v>-0.70655066094229046</v>
      </c>
      <c r="L1117" s="15">
        <f t="shared" si="172"/>
        <v>-0.43745811914256699</v>
      </c>
      <c r="M1117" s="15">
        <f t="shared" si="173"/>
        <v>-0.36297485014772385</v>
      </c>
      <c r="N1117" s="15">
        <f t="shared" si="174"/>
        <v>0.25601054293749775</v>
      </c>
      <c r="O1117" s="15">
        <f t="shared" si="175"/>
        <v>-0.46742141349837901</v>
      </c>
      <c r="Q1117" s="15">
        <f t="shared" si="176"/>
        <v>23.992287970867398</v>
      </c>
      <c r="R1117" s="15">
        <f t="shared" si="177"/>
        <v>33.088957134426003</v>
      </c>
      <c r="S1117" s="15">
        <f t="shared" si="178"/>
        <v>35.831183581077589</v>
      </c>
      <c r="T1117" s="15">
        <f t="shared" si="179"/>
        <v>60.102865177124933</v>
      </c>
      <c r="U1117" s="15">
        <f t="shared" si="180"/>
        <v>32.009920256708881</v>
      </c>
    </row>
    <row r="1118" spans="1:21" x14ac:dyDescent="0.25">
      <c r="A1118" s="4">
        <v>51165011800</v>
      </c>
      <c r="B1118" s="7" t="s">
        <v>1095</v>
      </c>
      <c r="C1118" s="29">
        <f t="array" ref="C1118">SUMPRODUCT($D$9:$D$13, TRANSPOSE(Q1118:U1118))</f>
        <v>37.005042824040963</v>
      </c>
      <c r="E1118" s="9">
        <v>0</v>
      </c>
      <c r="F1118" s="9">
        <v>0</v>
      </c>
      <c r="G1118" s="9">
        <v>0</v>
      </c>
      <c r="H1118" s="9">
        <v>1</v>
      </c>
      <c r="I1118" s="9">
        <v>1</v>
      </c>
      <c r="K1118" s="15">
        <f t="shared" si="171"/>
        <v>-0.70655066094229046</v>
      </c>
      <c r="L1118" s="15">
        <f t="shared" si="172"/>
        <v>-0.43745811914256699</v>
      </c>
      <c r="M1118" s="15">
        <f t="shared" si="173"/>
        <v>-0.36297485014772385</v>
      </c>
      <c r="N1118" s="15">
        <f t="shared" si="174"/>
        <v>0.25601054293749775</v>
      </c>
      <c r="O1118" s="15">
        <f t="shared" si="175"/>
        <v>-0.46742141349837901</v>
      </c>
      <c r="Q1118" s="15">
        <f t="shared" si="176"/>
        <v>23.992287970867398</v>
      </c>
      <c r="R1118" s="15">
        <f t="shared" si="177"/>
        <v>33.088957134426003</v>
      </c>
      <c r="S1118" s="15">
        <f t="shared" si="178"/>
        <v>35.831183581077589</v>
      </c>
      <c r="T1118" s="15">
        <f t="shared" si="179"/>
        <v>60.102865177124933</v>
      </c>
      <c r="U1118" s="15">
        <f t="shared" si="180"/>
        <v>32.009920256708881</v>
      </c>
    </row>
    <row r="1119" spans="1:21" x14ac:dyDescent="0.25">
      <c r="A1119" s="4">
        <v>51165011900</v>
      </c>
      <c r="B1119" s="7" t="s">
        <v>1096</v>
      </c>
      <c r="C1119" s="29">
        <f t="array" ref="C1119">SUMPRODUCT($D$9:$D$13, TRANSPOSE(Q1119:U1119))</f>
        <v>37.005042824040963</v>
      </c>
      <c r="E1119" s="9">
        <v>0</v>
      </c>
      <c r="F1119" s="9">
        <v>0</v>
      </c>
      <c r="G1119" s="9">
        <v>0</v>
      </c>
      <c r="H1119" s="9">
        <v>1</v>
      </c>
      <c r="I1119" s="9">
        <v>1</v>
      </c>
      <c r="K1119" s="15">
        <f t="shared" si="171"/>
        <v>-0.70655066094229046</v>
      </c>
      <c r="L1119" s="15">
        <f t="shared" si="172"/>
        <v>-0.43745811914256699</v>
      </c>
      <c r="M1119" s="15">
        <f t="shared" si="173"/>
        <v>-0.36297485014772385</v>
      </c>
      <c r="N1119" s="15">
        <f t="shared" si="174"/>
        <v>0.25601054293749775</v>
      </c>
      <c r="O1119" s="15">
        <f t="shared" si="175"/>
        <v>-0.46742141349837901</v>
      </c>
      <c r="Q1119" s="15">
        <f t="shared" si="176"/>
        <v>23.992287970867398</v>
      </c>
      <c r="R1119" s="15">
        <f t="shared" si="177"/>
        <v>33.088957134426003</v>
      </c>
      <c r="S1119" s="15">
        <f t="shared" si="178"/>
        <v>35.831183581077589</v>
      </c>
      <c r="T1119" s="15">
        <f t="shared" si="179"/>
        <v>60.102865177124933</v>
      </c>
      <c r="U1119" s="15">
        <f t="shared" si="180"/>
        <v>32.009920256708881</v>
      </c>
    </row>
    <row r="1120" spans="1:21" x14ac:dyDescent="0.25">
      <c r="A1120" s="4">
        <v>51165012000</v>
      </c>
      <c r="B1120" s="7" t="s">
        <v>1097</v>
      </c>
      <c r="C1120" s="29">
        <f t="array" ref="C1120">SUMPRODUCT($D$9:$D$13, TRANSPOSE(Q1120:U1120))</f>
        <v>24.903280736905355</v>
      </c>
      <c r="E1120" s="9">
        <v>0</v>
      </c>
      <c r="F1120" s="9">
        <v>0</v>
      </c>
      <c r="G1120" s="9">
        <v>0</v>
      </c>
      <c r="H1120" s="9">
        <v>0</v>
      </c>
      <c r="I1120" s="9">
        <v>0</v>
      </c>
      <c r="K1120" s="15">
        <f t="shared" si="171"/>
        <v>-0.70655066094229046</v>
      </c>
      <c r="L1120" s="15">
        <f t="shared" si="172"/>
        <v>-0.43745811914256699</v>
      </c>
      <c r="M1120" s="15">
        <f t="shared" si="173"/>
        <v>-0.36297485014772385</v>
      </c>
      <c r="N1120" s="15">
        <f t="shared" si="174"/>
        <v>-1.0779023132969505</v>
      </c>
      <c r="O1120" s="15">
        <f t="shared" si="175"/>
        <v>-0.9326472149291769</v>
      </c>
      <c r="Q1120" s="15">
        <f t="shared" si="176"/>
        <v>23.992287970867398</v>
      </c>
      <c r="R1120" s="15">
        <f t="shared" si="177"/>
        <v>33.088957134426003</v>
      </c>
      <c r="S1120" s="15">
        <f t="shared" si="178"/>
        <v>35.831183581077589</v>
      </c>
      <c r="T1120" s="15">
        <f t="shared" si="179"/>
        <v>14.05386764886503</v>
      </c>
      <c r="U1120" s="15">
        <f t="shared" si="180"/>
        <v>17.550107349290748</v>
      </c>
    </row>
    <row r="1121" spans="1:21" x14ac:dyDescent="0.25">
      <c r="A1121" s="4">
        <v>51167030100</v>
      </c>
      <c r="B1121" s="7" t="s">
        <v>1098</v>
      </c>
      <c r="C1121" s="29">
        <f t="array" ref="C1121">SUMPRODUCT($D$9:$D$13, TRANSPOSE(Q1121:U1121))</f>
        <v>76.571557986882922</v>
      </c>
      <c r="E1121" s="9">
        <v>1</v>
      </c>
      <c r="F1121" s="9">
        <v>1</v>
      </c>
      <c r="G1121" s="9">
        <v>1</v>
      </c>
      <c r="H1121" s="9">
        <v>1</v>
      </c>
      <c r="I1121" s="9">
        <v>1</v>
      </c>
      <c r="K1121" s="15">
        <f t="shared" si="171"/>
        <v>1.4153266782969973</v>
      </c>
      <c r="L1121" s="15">
        <f t="shared" si="172"/>
        <v>2.2859331127743943</v>
      </c>
      <c r="M1121" s="15">
        <f t="shared" si="173"/>
        <v>2.7550118130581742</v>
      </c>
      <c r="N1121" s="15">
        <f t="shared" si="174"/>
        <v>0.25601054293749775</v>
      </c>
      <c r="O1121" s="15">
        <f t="shared" si="175"/>
        <v>-0.46742141349837901</v>
      </c>
      <c r="Q1121" s="15">
        <f t="shared" si="176"/>
        <v>92.151363178366353</v>
      </c>
      <c r="R1121" s="15">
        <f t="shared" si="177"/>
        <v>98.887091404282984</v>
      </c>
      <c r="S1121" s="15">
        <f t="shared" si="178"/>
        <v>99.706549917931468</v>
      </c>
      <c r="T1121" s="15">
        <f t="shared" si="179"/>
        <v>60.102865177124933</v>
      </c>
      <c r="U1121" s="15">
        <f t="shared" si="180"/>
        <v>32.009920256708881</v>
      </c>
    </row>
    <row r="1122" spans="1:21" x14ac:dyDescent="0.25">
      <c r="A1122" s="4">
        <v>51167030200</v>
      </c>
      <c r="B1122" s="7" t="s">
        <v>1099</v>
      </c>
      <c r="C1122" s="29">
        <f t="array" ref="C1122">SUMPRODUCT($D$9:$D$13, TRANSPOSE(Q1122:U1122))</f>
        <v>51.310169045775929</v>
      </c>
      <c r="E1122" s="9">
        <v>1</v>
      </c>
      <c r="F1122" s="9">
        <v>0</v>
      </c>
      <c r="G1122" s="9">
        <v>1</v>
      </c>
      <c r="H1122" s="9">
        <v>0</v>
      </c>
      <c r="I1122" s="9">
        <v>0</v>
      </c>
      <c r="K1122" s="15">
        <f t="shared" si="171"/>
        <v>1.4153266782969973</v>
      </c>
      <c r="L1122" s="15">
        <f t="shared" si="172"/>
        <v>-0.43745811914256699</v>
      </c>
      <c r="M1122" s="15">
        <f t="shared" si="173"/>
        <v>2.7550118130581742</v>
      </c>
      <c r="N1122" s="15">
        <f t="shared" si="174"/>
        <v>-1.0779023132969505</v>
      </c>
      <c r="O1122" s="15">
        <f t="shared" si="175"/>
        <v>-0.9326472149291769</v>
      </c>
      <c r="Q1122" s="15">
        <f t="shared" si="176"/>
        <v>92.151363178366353</v>
      </c>
      <c r="R1122" s="15">
        <f t="shared" si="177"/>
        <v>33.088957134426003</v>
      </c>
      <c r="S1122" s="15">
        <f t="shared" si="178"/>
        <v>99.706549917931468</v>
      </c>
      <c r="T1122" s="15">
        <f t="shared" si="179"/>
        <v>14.05386764886503</v>
      </c>
      <c r="U1122" s="15">
        <f t="shared" si="180"/>
        <v>17.550107349290748</v>
      </c>
    </row>
    <row r="1123" spans="1:21" x14ac:dyDescent="0.25">
      <c r="A1123" s="4">
        <v>51167030300</v>
      </c>
      <c r="B1123" s="7" t="s">
        <v>1100</v>
      </c>
      <c r="C1123" s="29">
        <f t="array" ref="C1123">SUMPRODUCT($D$9:$D$13, TRANSPOSE(Q1123:U1123))</f>
        <v>51.310169045775929</v>
      </c>
      <c r="E1123" s="9">
        <v>1</v>
      </c>
      <c r="F1123" s="9">
        <v>0</v>
      </c>
      <c r="G1123" s="9">
        <v>1</v>
      </c>
      <c r="H1123" s="9">
        <v>0</v>
      </c>
      <c r="I1123" s="9">
        <v>0</v>
      </c>
      <c r="K1123" s="15">
        <f t="shared" si="171"/>
        <v>1.4153266782969973</v>
      </c>
      <c r="L1123" s="15">
        <f t="shared" si="172"/>
        <v>-0.43745811914256699</v>
      </c>
      <c r="M1123" s="15">
        <f t="shared" si="173"/>
        <v>2.7550118130581742</v>
      </c>
      <c r="N1123" s="15">
        <f t="shared" si="174"/>
        <v>-1.0779023132969505</v>
      </c>
      <c r="O1123" s="15">
        <f t="shared" si="175"/>
        <v>-0.9326472149291769</v>
      </c>
      <c r="Q1123" s="15">
        <f t="shared" si="176"/>
        <v>92.151363178366353</v>
      </c>
      <c r="R1123" s="15">
        <f t="shared" si="177"/>
        <v>33.088957134426003</v>
      </c>
      <c r="S1123" s="15">
        <f t="shared" si="178"/>
        <v>99.706549917931468</v>
      </c>
      <c r="T1123" s="15">
        <f t="shared" si="179"/>
        <v>14.05386764886503</v>
      </c>
      <c r="U1123" s="15">
        <f t="shared" si="180"/>
        <v>17.550107349290748</v>
      </c>
    </row>
    <row r="1124" spans="1:21" x14ac:dyDescent="0.25">
      <c r="A1124" s="4">
        <v>51167030401</v>
      </c>
      <c r="B1124" s="7" t="s">
        <v>1101</v>
      </c>
      <c r="C1124" s="29">
        <f t="array" ref="C1124">SUMPRODUCT($D$9:$D$13, TRANSPOSE(Q1124:U1124))</f>
        <v>51.310169045775929</v>
      </c>
      <c r="E1124" s="9">
        <v>1</v>
      </c>
      <c r="F1124" s="9">
        <v>0</v>
      </c>
      <c r="G1124" s="9">
        <v>1</v>
      </c>
      <c r="H1124" s="9">
        <v>0</v>
      </c>
      <c r="I1124" s="9">
        <v>0</v>
      </c>
      <c r="K1124" s="15">
        <f t="shared" si="171"/>
        <v>1.4153266782969973</v>
      </c>
      <c r="L1124" s="15">
        <f t="shared" si="172"/>
        <v>-0.43745811914256699</v>
      </c>
      <c r="M1124" s="15">
        <f t="shared" si="173"/>
        <v>2.7550118130581742</v>
      </c>
      <c r="N1124" s="15">
        <f t="shared" si="174"/>
        <v>-1.0779023132969505</v>
      </c>
      <c r="O1124" s="15">
        <f t="shared" si="175"/>
        <v>-0.9326472149291769</v>
      </c>
      <c r="Q1124" s="15">
        <f t="shared" si="176"/>
        <v>92.151363178366353</v>
      </c>
      <c r="R1124" s="15">
        <f t="shared" si="177"/>
        <v>33.088957134426003</v>
      </c>
      <c r="S1124" s="15">
        <f t="shared" si="178"/>
        <v>99.706549917931468</v>
      </c>
      <c r="T1124" s="15">
        <f t="shared" si="179"/>
        <v>14.05386764886503</v>
      </c>
      <c r="U1124" s="15">
        <f t="shared" si="180"/>
        <v>17.550107349290748</v>
      </c>
    </row>
    <row r="1125" spans="1:21" x14ac:dyDescent="0.25">
      <c r="A1125" s="4">
        <v>51167030402</v>
      </c>
      <c r="B1125" s="7" t="s">
        <v>1102</v>
      </c>
      <c r="C1125" s="29">
        <f t="array" ref="C1125">SUMPRODUCT($D$9:$D$13, TRANSPOSE(Q1125:U1125))</f>
        <v>60.519968551427908</v>
      </c>
      <c r="E1125" s="9">
        <v>1</v>
      </c>
      <c r="F1125" s="9">
        <v>0</v>
      </c>
      <c r="G1125" s="9">
        <v>1</v>
      </c>
      <c r="H1125" s="9">
        <v>1</v>
      </c>
      <c r="I1125" s="9">
        <v>0</v>
      </c>
      <c r="K1125" s="15">
        <f t="shared" si="171"/>
        <v>1.4153266782969973</v>
      </c>
      <c r="L1125" s="15">
        <f t="shared" si="172"/>
        <v>-0.43745811914256699</v>
      </c>
      <c r="M1125" s="15">
        <f t="shared" si="173"/>
        <v>2.7550118130581742</v>
      </c>
      <c r="N1125" s="15">
        <f t="shared" si="174"/>
        <v>0.25601054293749775</v>
      </c>
      <c r="O1125" s="15">
        <f t="shared" si="175"/>
        <v>-0.9326472149291769</v>
      </c>
      <c r="Q1125" s="15">
        <f t="shared" si="176"/>
        <v>92.151363178366353</v>
      </c>
      <c r="R1125" s="15">
        <f t="shared" si="177"/>
        <v>33.088957134426003</v>
      </c>
      <c r="S1125" s="15">
        <f t="shared" si="178"/>
        <v>99.706549917931468</v>
      </c>
      <c r="T1125" s="15">
        <f t="shared" si="179"/>
        <v>60.102865177124933</v>
      </c>
      <c r="U1125" s="15">
        <f t="shared" si="180"/>
        <v>17.550107349290748</v>
      </c>
    </row>
    <row r="1126" spans="1:21" x14ac:dyDescent="0.25">
      <c r="A1126" s="4">
        <v>51167030500</v>
      </c>
      <c r="B1126" s="7" t="s">
        <v>1103</v>
      </c>
      <c r="C1126" s="29">
        <f t="array" ref="C1126">SUMPRODUCT($D$9:$D$13, TRANSPOSE(Q1126:U1126))</f>
        <v>51.310169045775929</v>
      </c>
      <c r="E1126" s="9">
        <v>1</v>
      </c>
      <c r="F1126" s="9">
        <v>0</v>
      </c>
      <c r="G1126" s="9">
        <v>1</v>
      </c>
      <c r="H1126" s="9">
        <v>0</v>
      </c>
      <c r="I1126" s="9">
        <v>0</v>
      </c>
      <c r="K1126" s="15">
        <f t="shared" si="171"/>
        <v>1.4153266782969973</v>
      </c>
      <c r="L1126" s="15">
        <f t="shared" si="172"/>
        <v>-0.43745811914256699</v>
      </c>
      <c r="M1126" s="15">
        <f t="shared" si="173"/>
        <v>2.7550118130581742</v>
      </c>
      <c r="N1126" s="15">
        <f t="shared" si="174"/>
        <v>-1.0779023132969505</v>
      </c>
      <c r="O1126" s="15">
        <f t="shared" si="175"/>
        <v>-0.9326472149291769</v>
      </c>
      <c r="Q1126" s="15">
        <f t="shared" si="176"/>
        <v>92.151363178366353</v>
      </c>
      <c r="R1126" s="15">
        <f t="shared" si="177"/>
        <v>33.088957134426003</v>
      </c>
      <c r="S1126" s="15">
        <f t="shared" si="178"/>
        <v>99.706549917931468</v>
      </c>
      <c r="T1126" s="15">
        <f t="shared" si="179"/>
        <v>14.05386764886503</v>
      </c>
      <c r="U1126" s="15">
        <f t="shared" si="180"/>
        <v>17.550107349290748</v>
      </c>
    </row>
    <row r="1127" spans="1:21" x14ac:dyDescent="0.25">
      <c r="A1127" s="4">
        <v>51167030600</v>
      </c>
      <c r="B1127" s="7" t="s">
        <v>1104</v>
      </c>
      <c r="C1127" s="29">
        <f t="array" ref="C1127">SUMPRODUCT($D$9:$D$13, TRANSPOSE(Q1127:U1127))</f>
        <v>64.469795899747325</v>
      </c>
      <c r="E1127" s="9">
        <v>1</v>
      </c>
      <c r="F1127" s="9">
        <v>1</v>
      </c>
      <c r="G1127" s="9">
        <v>1</v>
      </c>
      <c r="H1127" s="9">
        <v>0</v>
      </c>
      <c r="I1127" s="9">
        <v>0</v>
      </c>
      <c r="K1127" s="15">
        <f t="shared" si="171"/>
        <v>1.4153266782969973</v>
      </c>
      <c r="L1127" s="15">
        <f t="shared" si="172"/>
        <v>2.2859331127743943</v>
      </c>
      <c r="M1127" s="15">
        <f t="shared" si="173"/>
        <v>2.7550118130581742</v>
      </c>
      <c r="N1127" s="15">
        <f t="shared" si="174"/>
        <v>-1.0779023132969505</v>
      </c>
      <c r="O1127" s="15">
        <f t="shared" si="175"/>
        <v>-0.9326472149291769</v>
      </c>
      <c r="Q1127" s="15">
        <f t="shared" si="176"/>
        <v>92.151363178366353</v>
      </c>
      <c r="R1127" s="15">
        <f t="shared" si="177"/>
        <v>98.887091404282984</v>
      </c>
      <c r="S1127" s="15">
        <f t="shared" si="178"/>
        <v>99.706549917931468</v>
      </c>
      <c r="T1127" s="15">
        <f t="shared" si="179"/>
        <v>14.05386764886503</v>
      </c>
      <c r="U1127" s="15">
        <f t="shared" si="180"/>
        <v>17.550107349290748</v>
      </c>
    </row>
    <row r="1128" spans="1:21" x14ac:dyDescent="0.25">
      <c r="A1128" s="4">
        <v>51169030100</v>
      </c>
      <c r="B1128" s="7" t="s">
        <v>1105</v>
      </c>
      <c r="C1128" s="29">
        <f t="array" ref="C1128">SUMPRODUCT($D$9:$D$13, TRANSPOSE(Q1128:U1128))</f>
        <v>51.310169045775929</v>
      </c>
      <c r="E1128" s="9">
        <v>1</v>
      </c>
      <c r="F1128" s="9">
        <v>0</v>
      </c>
      <c r="G1128" s="9">
        <v>1</v>
      </c>
      <c r="H1128" s="9">
        <v>0</v>
      </c>
      <c r="I1128" s="9">
        <v>0</v>
      </c>
      <c r="K1128" s="15">
        <f t="shared" si="171"/>
        <v>1.4153266782969973</v>
      </c>
      <c r="L1128" s="15">
        <f t="shared" si="172"/>
        <v>-0.43745811914256699</v>
      </c>
      <c r="M1128" s="15">
        <f t="shared" si="173"/>
        <v>2.7550118130581742</v>
      </c>
      <c r="N1128" s="15">
        <f t="shared" si="174"/>
        <v>-1.0779023132969505</v>
      </c>
      <c r="O1128" s="15">
        <f t="shared" si="175"/>
        <v>-0.9326472149291769</v>
      </c>
      <c r="Q1128" s="15">
        <f t="shared" si="176"/>
        <v>92.151363178366353</v>
      </c>
      <c r="R1128" s="15">
        <f t="shared" si="177"/>
        <v>33.088957134426003</v>
      </c>
      <c r="S1128" s="15">
        <f t="shared" si="178"/>
        <v>99.706549917931468</v>
      </c>
      <c r="T1128" s="15">
        <f t="shared" si="179"/>
        <v>14.05386764886503</v>
      </c>
      <c r="U1128" s="15">
        <f t="shared" si="180"/>
        <v>17.550107349290748</v>
      </c>
    </row>
    <row r="1129" spans="1:21" x14ac:dyDescent="0.25">
      <c r="A1129" s="4">
        <v>51169030200</v>
      </c>
      <c r="B1129" s="7" t="s">
        <v>1106</v>
      </c>
      <c r="C1129" s="29">
        <f t="array" ref="C1129">SUMPRODUCT($D$9:$D$13, TRANSPOSE(Q1129:U1129))</f>
        <v>54.202131627259554</v>
      </c>
      <c r="E1129" s="9">
        <v>1</v>
      </c>
      <c r="F1129" s="9">
        <v>0</v>
      </c>
      <c r="G1129" s="9">
        <v>1</v>
      </c>
      <c r="H1129" s="9">
        <v>0</v>
      </c>
      <c r="I1129" s="9">
        <v>1</v>
      </c>
      <c r="K1129" s="15">
        <f t="shared" si="171"/>
        <v>1.4153266782969973</v>
      </c>
      <c r="L1129" s="15">
        <f t="shared" si="172"/>
        <v>-0.43745811914256699</v>
      </c>
      <c r="M1129" s="15">
        <f t="shared" si="173"/>
        <v>2.7550118130581742</v>
      </c>
      <c r="N1129" s="15">
        <f t="shared" si="174"/>
        <v>-1.0779023132969505</v>
      </c>
      <c r="O1129" s="15">
        <f t="shared" si="175"/>
        <v>-0.46742141349837901</v>
      </c>
      <c r="Q1129" s="15">
        <f t="shared" si="176"/>
        <v>92.151363178366353</v>
      </c>
      <c r="R1129" s="15">
        <f t="shared" si="177"/>
        <v>33.088957134426003</v>
      </c>
      <c r="S1129" s="15">
        <f t="shared" si="178"/>
        <v>99.706549917931468</v>
      </c>
      <c r="T1129" s="15">
        <f t="shared" si="179"/>
        <v>14.05386764886503</v>
      </c>
      <c r="U1129" s="15">
        <f t="shared" si="180"/>
        <v>32.009920256708881</v>
      </c>
    </row>
    <row r="1130" spans="1:21" x14ac:dyDescent="0.25">
      <c r="A1130" s="4">
        <v>51169030300</v>
      </c>
      <c r="B1130" s="7" t="s">
        <v>1107</v>
      </c>
      <c r="C1130" s="29">
        <f t="array" ref="C1130">SUMPRODUCT($D$9:$D$13, TRANSPOSE(Q1130:U1130))</f>
        <v>73.679595405399297</v>
      </c>
      <c r="E1130" s="9">
        <v>1</v>
      </c>
      <c r="F1130" s="9">
        <v>1</v>
      </c>
      <c r="G1130" s="9">
        <v>1</v>
      </c>
      <c r="H1130" s="9">
        <v>1</v>
      </c>
      <c r="I1130" s="9">
        <v>0</v>
      </c>
      <c r="K1130" s="15">
        <f t="shared" si="171"/>
        <v>1.4153266782969973</v>
      </c>
      <c r="L1130" s="15">
        <f t="shared" si="172"/>
        <v>2.2859331127743943</v>
      </c>
      <c r="M1130" s="15">
        <f t="shared" si="173"/>
        <v>2.7550118130581742</v>
      </c>
      <c r="N1130" s="15">
        <f t="shared" si="174"/>
        <v>0.25601054293749775</v>
      </c>
      <c r="O1130" s="15">
        <f t="shared" si="175"/>
        <v>-0.9326472149291769</v>
      </c>
      <c r="Q1130" s="15">
        <f t="shared" si="176"/>
        <v>92.151363178366353</v>
      </c>
      <c r="R1130" s="15">
        <f t="shared" si="177"/>
        <v>98.887091404282984</v>
      </c>
      <c r="S1130" s="15">
        <f t="shared" si="178"/>
        <v>99.706549917931468</v>
      </c>
      <c r="T1130" s="15">
        <f t="shared" si="179"/>
        <v>60.102865177124933</v>
      </c>
      <c r="U1130" s="15">
        <f t="shared" si="180"/>
        <v>17.550107349290748</v>
      </c>
    </row>
    <row r="1131" spans="1:21" x14ac:dyDescent="0.25">
      <c r="A1131" s="4">
        <v>51169030400</v>
      </c>
      <c r="B1131" s="7" t="s">
        <v>1108</v>
      </c>
      <c r="C1131" s="29">
        <f t="array" ref="C1131">SUMPRODUCT($D$9:$D$13, TRANSPOSE(Q1131:U1131))</f>
        <v>51.310169045775929</v>
      </c>
      <c r="E1131" s="9">
        <v>1</v>
      </c>
      <c r="F1131" s="9">
        <v>0</v>
      </c>
      <c r="G1131" s="9">
        <v>1</v>
      </c>
      <c r="H1131" s="9">
        <v>0</v>
      </c>
      <c r="I1131" s="9">
        <v>0</v>
      </c>
      <c r="K1131" s="15">
        <f t="shared" si="171"/>
        <v>1.4153266782969973</v>
      </c>
      <c r="L1131" s="15">
        <f t="shared" si="172"/>
        <v>-0.43745811914256699</v>
      </c>
      <c r="M1131" s="15">
        <f t="shared" si="173"/>
        <v>2.7550118130581742</v>
      </c>
      <c r="N1131" s="15">
        <f t="shared" si="174"/>
        <v>-1.0779023132969505</v>
      </c>
      <c r="O1131" s="15">
        <f t="shared" si="175"/>
        <v>-0.9326472149291769</v>
      </c>
      <c r="Q1131" s="15">
        <f t="shared" si="176"/>
        <v>92.151363178366353</v>
      </c>
      <c r="R1131" s="15">
        <f t="shared" si="177"/>
        <v>33.088957134426003</v>
      </c>
      <c r="S1131" s="15">
        <f t="shared" si="178"/>
        <v>99.706549917931468</v>
      </c>
      <c r="T1131" s="15">
        <f t="shared" si="179"/>
        <v>14.05386764886503</v>
      </c>
      <c r="U1131" s="15">
        <f t="shared" si="180"/>
        <v>17.550107349290748</v>
      </c>
    </row>
    <row r="1132" spans="1:21" x14ac:dyDescent="0.25">
      <c r="A1132" s="4">
        <v>51169030500</v>
      </c>
      <c r="B1132" s="7" t="s">
        <v>1109</v>
      </c>
      <c r="C1132" s="29">
        <f t="array" ref="C1132">SUMPRODUCT($D$9:$D$13, TRANSPOSE(Q1132:U1132))</f>
        <v>51.310169045775929</v>
      </c>
      <c r="E1132" s="9">
        <v>1</v>
      </c>
      <c r="F1132" s="9">
        <v>0</v>
      </c>
      <c r="G1132" s="9">
        <v>1</v>
      </c>
      <c r="H1132" s="9">
        <v>0</v>
      </c>
      <c r="I1132" s="9">
        <v>0</v>
      </c>
      <c r="K1132" s="15">
        <f t="shared" si="171"/>
        <v>1.4153266782969973</v>
      </c>
      <c r="L1132" s="15">
        <f t="shared" si="172"/>
        <v>-0.43745811914256699</v>
      </c>
      <c r="M1132" s="15">
        <f t="shared" si="173"/>
        <v>2.7550118130581742</v>
      </c>
      <c r="N1132" s="15">
        <f t="shared" si="174"/>
        <v>-1.0779023132969505</v>
      </c>
      <c r="O1132" s="15">
        <f t="shared" si="175"/>
        <v>-0.9326472149291769</v>
      </c>
      <c r="Q1132" s="15">
        <f t="shared" si="176"/>
        <v>92.151363178366353</v>
      </c>
      <c r="R1132" s="15">
        <f t="shared" si="177"/>
        <v>33.088957134426003</v>
      </c>
      <c r="S1132" s="15">
        <f t="shared" si="178"/>
        <v>99.706549917931468</v>
      </c>
      <c r="T1132" s="15">
        <f t="shared" si="179"/>
        <v>14.05386764886503</v>
      </c>
      <c r="U1132" s="15">
        <f t="shared" si="180"/>
        <v>17.550107349290748</v>
      </c>
    </row>
    <row r="1133" spans="1:21" x14ac:dyDescent="0.25">
      <c r="A1133" s="4">
        <v>51169030600</v>
      </c>
      <c r="B1133" s="7" t="s">
        <v>1110</v>
      </c>
      <c r="C1133" s="29">
        <f t="array" ref="C1133">SUMPRODUCT($D$9:$D$13, TRANSPOSE(Q1133:U1133))</f>
        <v>51.310169045775929</v>
      </c>
      <c r="E1133" s="9">
        <v>1</v>
      </c>
      <c r="F1133" s="9">
        <v>0</v>
      </c>
      <c r="G1133" s="9">
        <v>1</v>
      </c>
      <c r="H1133" s="9">
        <v>0</v>
      </c>
      <c r="I1133" s="9">
        <v>0</v>
      </c>
      <c r="K1133" s="15">
        <f t="shared" si="171"/>
        <v>1.4153266782969973</v>
      </c>
      <c r="L1133" s="15">
        <f t="shared" si="172"/>
        <v>-0.43745811914256699</v>
      </c>
      <c r="M1133" s="15">
        <f t="shared" si="173"/>
        <v>2.7550118130581742</v>
      </c>
      <c r="N1133" s="15">
        <f t="shared" si="174"/>
        <v>-1.0779023132969505</v>
      </c>
      <c r="O1133" s="15">
        <f t="shared" si="175"/>
        <v>-0.9326472149291769</v>
      </c>
      <c r="Q1133" s="15">
        <f t="shared" si="176"/>
        <v>92.151363178366353</v>
      </c>
      <c r="R1133" s="15">
        <f t="shared" si="177"/>
        <v>33.088957134426003</v>
      </c>
      <c r="S1133" s="15">
        <f t="shared" si="178"/>
        <v>99.706549917931468</v>
      </c>
      <c r="T1133" s="15">
        <f t="shared" si="179"/>
        <v>14.05386764886503</v>
      </c>
      <c r="U1133" s="15">
        <f t="shared" si="180"/>
        <v>17.550107349290748</v>
      </c>
    </row>
    <row r="1134" spans="1:21" x14ac:dyDescent="0.25">
      <c r="A1134" s="4">
        <v>51171040100</v>
      </c>
      <c r="B1134" s="7" t="s">
        <v>1111</v>
      </c>
      <c r="C1134" s="29">
        <f t="array" ref="C1134">SUMPRODUCT($D$9:$D$13, TRANSPOSE(Q1134:U1134))</f>
        <v>34.113080242557338</v>
      </c>
      <c r="E1134" s="9">
        <v>0</v>
      </c>
      <c r="F1134" s="9">
        <v>0</v>
      </c>
      <c r="G1134" s="9">
        <v>0</v>
      </c>
      <c r="H1134" s="9">
        <v>1</v>
      </c>
      <c r="I1134" s="9">
        <v>0</v>
      </c>
      <c r="K1134" s="15">
        <f t="shared" si="171"/>
        <v>-0.70655066094229046</v>
      </c>
      <c r="L1134" s="15">
        <f t="shared" si="172"/>
        <v>-0.43745811914256699</v>
      </c>
      <c r="M1134" s="15">
        <f t="shared" si="173"/>
        <v>-0.36297485014772385</v>
      </c>
      <c r="N1134" s="15">
        <f t="shared" si="174"/>
        <v>0.25601054293749775</v>
      </c>
      <c r="O1134" s="15">
        <f t="shared" si="175"/>
        <v>-0.9326472149291769</v>
      </c>
      <c r="Q1134" s="15">
        <f t="shared" si="176"/>
        <v>23.992287970867398</v>
      </c>
      <c r="R1134" s="15">
        <f t="shared" si="177"/>
        <v>33.088957134426003</v>
      </c>
      <c r="S1134" s="15">
        <f t="shared" si="178"/>
        <v>35.831183581077589</v>
      </c>
      <c r="T1134" s="15">
        <f t="shared" si="179"/>
        <v>60.102865177124933</v>
      </c>
      <c r="U1134" s="15">
        <f t="shared" si="180"/>
        <v>17.550107349290748</v>
      </c>
    </row>
    <row r="1135" spans="1:21" x14ac:dyDescent="0.25">
      <c r="A1135" s="4">
        <v>51171040201</v>
      </c>
      <c r="B1135" s="7" t="s">
        <v>1112</v>
      </c>
      <c r="C1135" s="29">
        <f t="array" ref="C1135">SUMPRODUCT($D$9:$D$13, TRANSPOSE(Q1135:U1135))</f>
        <v>24.903280736905355</v>
      </c>
      <c r="E1135" s="9">
        <v>0</v>
      </c>
      <c r="F1135" s="9">
        <v>0</v>
      </c>
      <c r="G1135" s="9">
        <v>0</v>
      </c>
      <c r="H1135" s="9">
        <v>0</v>
      </c>
      <c r="I1135" s="9">
        <v>0</v>
      </c>
      <c r="K1135" s="15">
        <f t="shared" si="171"/>
        <v>-0.70655066094229046</v>
      </c>
      <c r="L1135" s="15">
        <f t="shared" si="172"/>
        <v>-0.43745811914256699</v>
      </c>
      <c r="M1135" s="15">
        <f t="shared" si="173"/>
        <v>-0.36297485014772385</v>
      </c>
      <c r="N1135" s="15">
        <f t="shared" si="174"/>
        <v>-1.0779023132969505</v>
      </c>
      <c r="O1135" s="15">
        <f t="shared" si="175"/>
        <v>-0.9326472149291769</v>
      </c>
      <c r="Q1135" s="15">
        <f t="shared" si="176"/>
        <v>23.992287970867398</v>
      </c>
      <c r="R1135" s="15">
        <f t="shared" si="177"/>
        <v>33.088957134426003</v>
      </c>
      <c r="S1135" s="15">
        <f t="shared" si="178"/>
        <v>35.831183581077589</v>
      </c>
      <c r="T1135" s="15">
        <f t="shared" si="179"/>
        <v>14.05386764886503</v>
      </c>
      <c r="U1135" s="15">
        <f t="shared" si="180"/>
        <v>17.550107349290748</v>
      </c>
    </row>
    <row r="1136" spans="1:21" x14ac:dyDescent="0.25">
      <c r="A1136" s="4">
        <v>51171040202</v>
      </c>
      <c r="B1136" s="7" t="s">
        <v>1113</v>
      </c>
      <c r="C1136" s="29">
        <f t="array" ref="C1136">SUMPRODUCT($D$9:$D$13, TRANSPOSE(Q1136:U1136))</f>
        <v>24.903280736905355</v>
      </c>
      <c r="E1136" s="9">
        <v>0</v>
      </c>
      <c r="F1136" s="9">
        <v>0</v>
      </c>
      <c r="G1136" s="9">
        <v>0</v>
      </c>
      <c r="H1136" s="9">
        <v>0</v>
      </c>
      <c r="I1136" s="9">
        <v>0</v>
      </c>
      <c r="K1136" s="15">
        <f t="shared" si="171"/>
        <v>-0.70655066094229046</v>
      </c>
      <c r="L1136" s="15">
        <f t="shared" si="172"/>
        <v>-0.43745811914256699</v>
      </c>
      <c r="M1136" s="15">
        <f t="shared" si="173"/>
        <v>-0.36297485014772385</v>
      </c>
      <c r="N1136" s="15">
        <f t="shared" si="174"/>
        <v>-1.0779023132969505</v>
      </c>
      <c r="O1136" s="15">
        <f t="shared" si="175"/>
        <v>-0.9326472149291769</v>
      </c>
      <c r="Q1136" s="15">
        <f t="shared" si="176"/>
        <v>23.992287970867398</v>
      </c>
      <c r="R1136" s="15">
        <f t="shared" si="177"/>
        <v>33.088957134426003</v>
      </c>
      <c r="S1136" s="15">
        <f t="shared" si="178"/>
        <v>35.831183581077589</v>
      </c>
      <c r="T1136" s="15">
        <f t="shared" si="179"/>
        <v>14.05386764886503</v>
      </c>
      <c r="U1136" s="15">
        <f t="shared" si="180"/>
        <v>17.550107349290748</v>
      </c>
    </row>
    <row r="1137" spans="1:21" x14ac:dyDescent="0.25">
      <c r="A1137" s="4">
        <v>51171040300</v>
      </c>
      <c r="B1137" s="7" t="s">
        <v>1114</v>
      </c>
      <c r="C1137" s="29">
        <f t="array" ref="C1137">SUMPRODUCT($D$9:$D$13, TRANSPOSE(Q1137:U1137))</f>
        <v>24.903280736905355</v>
      </c>
      <c r="E1137" s="9">
        <v>0</v>
      </c>
      <c r="F1137" s="9">
        <v>0</v>
      </c>
      <c r="G1137" s="9">
        <v>0</v>
      </c>
      <c r="H1137" s="9">
        <v>0</v>
      </c>
      <c r="I1137" s="9">
        <v>0</v>
      </c>
      <c r="K1137" s="15">
        <f t="shared" si="171"/>
        <v>-0.70655066094229046</v>
      </c>
      <c r="L1137" s="15">
        <f t="shared" si="172"/>
        <v>-0.43745811914256699</v>
      </c>
      <c r="M1137" s="15">
        <f t="shared" si="173"/>
        <v>-0.36297485014772385</v>
      </c>
      <c r="N1137" s="15">
        <f t="shared" si="174"/>
        <v>-1.0779023132969505</v>
      </c>
      <c r="O1137" s="15">
        <f t="shared" si="175"/>
        <v>-0.9326472149291769</v>
      </c>
      <c r="Q1137" s="15">
        <f t="shared" si="176"/>
        <v>23.992287970867398</v>
      </c>
      <c r="R1137" s="15">
        <f t="shared" si="177"/>
        <v>33.088957134426003</v>
      </c>
      <c r="S1137" s="15">
        <f t="shared" si="178"/>
        <v>35.831183581077589</v>
      </c>
      <c r="T1137" s="15">
        <f t="shared" si="179"/>
        <v>14.05386764886503</v>
      </c>
      <c r="U1137" s="15">
        <f t="shared" si="180"/>
        <v>17.550107349290748</v>
      </c>
    </row>
    <row r="1138" spans="1:21" x14ac:dyDescent="0.25">
      <c r="A1138" s="4">
        <v>51171040400</v>
      </c>
      <c r="B1138" s="7" t="s">
        <v>1115</v>
      </c>
      <c r="C1138" s="29">
        <f t="array" ref="C1138">SUMPRODUCT($D$9:$D$13, TRANSPOSE(Q1138:U1138))</f>
        <v>24.903280736905355</v>
      </c>
      <c r="E1138" s="9">
        <v>0</v>
      </c>
      <c r="F1138" s="9">
        <v>0</v>
      </c>
      <c r="G1138" s="9">
        <v>0</v>
      </c>
      <c r="H1138" s="9">
        <v>0</v>
      </c>
      <c r="I1138" s="9">
        <v>0</v>
      </c>
      <c r="K1138" s="15">
        <f t="shared" si="171"/>
        <v>-0.70655066094229046</v>
      </c>
      <c r="L1138" s="15">
        <f t="shared" si="172"/>
        <v>-0.43745811914256699</v>
      </c>
      <c r="M1138" s="15">
        <f t="shared" si="173"/>
        <v>-0.36297485014772385</v>
      </c>
      <c r="N1138" s="15">
        <f t="shared" si="174"/>
        <v>-1.0779023132969505</v>
      </c>
      <c r="O1138" s="15">
        <f t="shared" si="175"/>
        <v>-0.9326472149291769</v>
      </c>
      <c r="Q1138" s="15">
        <f t="shared" si="176"/>
        <v>23.992287970867398</v>
      </c>
      <c r="R1138" s="15">
        <f t="shared" si="177"/>
        <v>33.088957134426003</v>
      </c>
      <c r="S1138" s="15">
        <f t="shared" si="178"/>
        <v>35.831183581077589</v>
      </c>
      <c r="T1138" s="15">
        <f t="shared" si="179"/>
        <v>14.05386764886503</v>
      </c>
      <c r="U1138" s="15">
        <f t="shared" si="180"/>
        <v>17.550107349290748</v>
      </c>
    </row>
    <row r="1139" spans="1:21" x14ac:dyDescent="0.25">
      <c r="A1139" s="4">
        <v>51171040500</v>
      </c>
      <c r="B1139" s="7" t="s">
        <v>1116</v>
      </c>
      <c r="C1139" s="29">
        <f t="array" ref="C1139">SUMPRODUCT($D$9:$D$13, TRANSPOSE(Q1139:U1139))</f>
        <v>24.903280736905355</v>
      </c>
      <c r="E1139" s="9">
        <v>0</v>
      </c>
      <c r="F1139" s="9">
        <v>0</v>
      </c>
      <c r="G1139" s="9">
        <v>0</v>
      </c>
      <c r="H1139" s="9">
        <v>0</v>
      </c>
      <c r="I1139" s="9">
        <v>0</v>
      </c>
      <c r="K1139" s="15">
        <f t="shared" si="171"/>
        <v>-0.70655066094229046</v>
      </c>
      <c r="L1139" s="15">
        <f t="shared" si="172"/>
        <v>-0.43745811914256699</v>
      </c>
      <c r="M1139" s="15">
        <f t="shared" si="173"/>
        <v>-0.36297485014772385</v>
      </c>
      <c r="N1139" s="15">
        <f t="shared" si="174"/>
        <v>-1.0779023132969505</v>
      </c>
      <c r="O1139" s="15">
        <f t="shared" si="175"/>
        <v>-0.9326472149291769</v>
      </c>
      <c r="Q1139" s="15">
        <f t="shared" si="176"/>
        <v>23.992287970867398</v>
      </c>
      <c r="R1139" s="15">
        <f t="shared" si="177"/>
        <v>33.088957134426003</v>
      </c>
      <c r="S1139" s="15">
        <f t="shared" si="178"/>
        <v>35.831183581077589</v>
      </c>
      <c r="T1139" s="15">
        <f t="shared" si="179"/>
        <v>14.05386764886503</v>
      </c>
      <c r="U1139" s="15">
        <f t="shared" si="180"/>
        <v>17.550107349290748</v>
      </c>
    </row>
    <row r="1140" spans="1:21" x14ac:dyDescent="0.25">
      <c r="A1140" s="4">
        <v>51171040600</v>
      </c>
      <c r="B1140" s="7" t="s">
        <v>1117</v>
      </c>
      <c r="C1140" s="29">
        <f t="array" ref="C1140">SUMPRODUCT($D$9:$D$13, TRANSPOSE(Q1140:U1140))</f>
        <v>24.903280736905355</v>
      </c>
      <c r="E1140" s="9">
        <v>0</v>
      </c>
      <c r="F1140" s="9">
        <v>0</v>
      </c>
      <c r="G1140" s="9">
        <v>0</v>
      </c>
      <c r="H1140" s="9">
        <v>0</v>
      </c>
      <c r="I1140" s="9">
        <v>0</v>
      </c>
      <c r="K1140" s="15">
        <f t="shared" si="171"/>
        <v>-0.70655066094229046</v>
      </c>
      <c r="L1140" s="15">
        <f t="shared" si="172"/>
        <v>-0.43745811914256699</v>
      </c>
      <c r="M1140" s="15">
        <f t="shared" si="173"/>
        <v>-0.36297485014772385</v>
      </c>
      <c r="N1140" s="15">
        <f t="shared" si="174"/>
        <v>-1.0779023132969505</v>
      </c>
      <c r="O1140" s="15">
        <f t="shared" si="175"/>
        <v>-0.9326472149291769</v>
      </c>
      <c r="Q1140" s="15">
        <f t="shared" si="176"/>
        <v>23.992287970867398</v>
      </c>
      <c r="R1140" s="15">
        <f t="shared" si="177"/>
        <v>33.088957134426003</v>
      </c>
      <c r="S1140" s="15">
        <f t="shared" si="178"/>
        <v>35.831183581077589</v>
      </c>
      <c r="T1140" s="15">
        <f t="shared" si="179"/>
        <v>14.05386764886503</v>
      </c>
      <c r="U1140" s="15">
        <f t="shared" si="180"/>
        <v>17.550107349290748</v>
      </c>
    </row>
    <row r="1141" spans="1:21" x14ac:dyDescent="0.25">
      <c r="A1141" s="4">
        <v>51171040700</v>
      </c>
      <c r="B1141" s="7" t="s">
        <v>1118</v>
      </c>
      <c r="C1141" s="29">
        <f t="array" ref="C1141">SUMPRODUCT($D$9:$D$13, TRANSPOSE(Q1141:U1141))</f>
        <v>24.903280736905355</v>
      </c>
      <c r="E1141" s="9">
        <v>0</v>
      </c>
      <c r="F1141" s="9">
        <v>0</v>
      </c>
      <c r="G1141" s="9">
        <v>0</v>
      </c>
      <c r="H1141" s="9">
        <v>0</v>
      </c>
      <c r="I1141" s="9">
        <v>0</v>
      </c>
      <c r="K1141" s="15">
        <f t="shared" si="171"/>
        <v>-0.70655066094229046</v>
      </c>
      <c r="L1141" s="15">
        <f t="shared" si="172"/>
        <v>-0.43745811914256699</v>
      </c>
      <c r="M1141" s="15">
        <f t="shared" si="173"/>
        <v>-0.36297485014772385</v>
      </c>
      <c r="N1141" s="15">
        <f t="shared" si="174"/>
        <v>-1.0779023132969505</v>
      </c>
      <c r="O1141" s="15">
        <f t="shared" si="175"/>
        <v>-0.9326472149291769</v>
      </c>
      <c r="Q1141" s="15">
        <f t="shared" si="176"/>
        <v>23.992287970867398</v>
      </c>
      <c r="R1141" s="15">
        <f t="shared" si="177"/>
        <v>33.088957134426003</v>
      </c>
      <c r="S1141" s="15">
        <f t="shared" si="178"/>
        <v>35.831183581077589</v>
      </c>
      <c r="T1141" s="15">
        <f t="shared" si="179"/>
        <v>14.05386764886503</v>
      </c>
      <c r="U1141" s="15">
        <f t="shared" si="180"/>
        <v>17.550107349290748</v>
      </c>
    </row>
    <row r="1142" spans="1:21" x14ac:dyDescent="0.25">
      <c r="A1142" s="4">
        <v>51171040800</v>
      </c>
      <c r="B1142" s="7" t="s">
        <v>1119</v>
      </c>
      <c r="C1142" s="29">
        <f t="array" ref="C1142">SUMPRODUCT($D$9:$D$13, TRANSPOSE(Q1142:U1142))</f>
        <v>24.903280736905355</v>
      </c>
      <c r="E1142" s="9">
        <v>0</v>
      </c>
      <c r="F1142" s="9">
        <v>0</v>
      </c>
      <c r="G1142" s="9">
        <v>0</v>
      </c>
      <c r="H1142" s="9">
        <v>0</v>
      </c>
      <c r="I1142" s="9">
        <v>0</v>
      </c>
      <c r="K1142" s="15">
        <f t="shared" si="171"/>
        <v>-0.70655066094229046</v>
      </c>
      <c r="L1142" s="15">
        <f t="shared" si="172"/>
        <v>-0.43745811914256699</v>
      </c>
      <c r="M1142" s="15">
        <f t="shared" si="173"/>
        <v>-0.36297485014772385</v>
      </c>
      <c r="N1142" s="15">
        <f t="shared" si="174"/>
        <v>-1.0779023132969505</v>
      </c>
      <c r="O1142" s="15">
        <f t="shared" si="175"/>
        <v>-0.9326472149291769</v>
      </c>
      <c r="Q1142" s="15">
        <f t="shared" si="176"/>
        <v>23.992287970867398</v>
      </c>
      <c r="R1142" s="15">
        <f t="shared" si="177"/>
        <v>33.088957134426003</v>
      </c>
      <c r="S1142" s="15">
        <f t="shared" si="178"/>
        <v>35.831183581077589</v>
      </c>
      <c r="T1142" s="15">
        <f t="shared" si="179"/>
        <v>14.05386764886503</v>
      </c>
      <c r="U1142" s="15">
        <f t="shared" si="180"/>
        <v>17.550107349290748</v>
      </c>
    </row>
    <row r="1143" spans="1:21" x14ac:dyDescent="0.25">
      <c r="A1143" s="4">
        <v>51173030100</v>
      </c>
      <c r="B1143" s="7" t="s">
        <v>1120</v>
      </c>
      <c r="C1143" s="29">
        <f t="array" ref="C1143">SUMPRODUCT($D$9:$D$13, TRANSPOSE(Q1143:U1143))</f>
        <v>51.310169045775929</v>
      </c>
      <c r="E1143" s="9">
        <v>1</v>
      </c>
      <c r="F1143" s="9">
        <v>0</v>
      </c>
      <c r="G1143" s="9">
        <v>1</v>
      </c>
      <c r="H1143" s="9">
        <v>0</v>
      </c>
      <c r="I1143" s="9">
        <v>0</v>
      </c>
      <c r="K1143" s="15">
        <f t="shared" si="171"/>
        <v>1.4153266782969973</v>
      </c>
      <c r="L1143" s="15">
        <f t="shared" si="172"/>
        <v>-0.43745811914256699</v>
      </c>
      <c r="M1143" s="15">
        <f t="shared" si="173"/>
        <v>2.7550118130581742</v>
      </c>
      <c r="N1143" s="15">
        <f t="shared" si="174"/>
        <v>-1.0779023132969505</v>
      </c>
      <c r="O1143" s="15">
        <f t="shared" si="175"/>
        <v>-0.9326472149291769</v>
      </c>
      <c r="Q1143" s="15">
        <f t="shared" si="176"/>
        <v>92.151363178366353</v>
      </c>
      <c r="R1143" s="15">
        <f t="shared" si="177"/>
        <v>33.088957134426003</v>
      </c>
      <c r="S1143" s="15">
        <f t="shared" si="178"/>
        <v>99.706549917931468</v>
      </c>
      <c r="T1143" s="15">
        <f t="shared" si="179"/>
        <v>14.05386764886503</v>
      </c>
      <c r="U1143" s="15">
        <f t="shared" si="180"/>
        <v>17.550107349290748</v>
      </c>
    </row>
    <row r="1144" spans="1:21" x14ac:dyDescent="0.25">
      <c r="A1144" s="4">
        <v>51173030200</v>
      </c>
      <c r="B1144" s="7" t="s">
        <v>1121</v>
      </c>
      <c r="C1144" s="29">
        <f t="array" ref="C1144">SUMPRODUCT($D$9:$D$13, TRANSPOSE(Q1144:U1144))</f>
        <v>60.519968551427908</v>
      </c>
      <c r="E1144" s="9">
        <v>1</v>
      </c>
      <c r="F1144" s="9">
        <v>0</v>
      </c>
      <c r="G1144" s="9">
        <v>1</v>
      </c>
      <c r="H1144" s="9">
        <v>1</v>
      </c>
      <c r="I1144" s="9">
        <v>0</v>
      </c>
      <c r="K1144" s="15">
        <f t="shared" si="171"/>
        <v>1.4153266782969973</v>
      </c>
      <c r="L1144" s="15">
        <f t="shared" si="172"/>
        <v>-0.43745811914256699</v>
      </c>
      <c r="M1144" s="15">
        <f t="shared" si="173"/>
        <v>2.7550118130581742</v>
      </c>
      <c r="N1144" s="15">
        <f t="shared" si="174"/>
        <v>0.25601054293749775</v>
      </c>
      <c r="O1144" s="15">
        <f t="shared" si="175"/>
        <v>-0.9326472149291769</v>
      </c>
      <c r="Q1144" s="15">
        <f t="shared" si="176"/>
        <v>92.151363178366353</v>
      </c>
      <c r="R1144" s="15">
        <f t="shared" si="177"/>
        <v>33.088957134426003</v>
      </c>
      <c r="S1144" s="15">
        <f t="shared" si="178"/>
        <v>99.706549917931468</v>
      </c>
      <c r="T1144" s="15">
        <f t="shared" si="179"/>
        <v>60.102865177124933</v>
      </c>
      <c r="U1144" s="15">
        <f t="shared" si="180"/>
        <v>17.550107349290748</v>
      </c>
    </row>
    <row r="1145" spans="1:21" x14ac:dyDescent="0.25">
      <c r="A1145" s="4">
        <v>51173030301</v>
      </c>
      <c r="B1145" s="7" t="s">
        <v>1122</v>
      </c>
      <c r="C1145" s="29">
        <f t="array" ref="C1145">SUMPRODUCT($D$9:$D$13, TRANSPOSE(Q1145:U1145))</f>
        <v>51.310169045775929</v>
      </c>
      <c r="E1145" s="9">
        <v>1</v>
      </c>
      <c r="F1145" s="9">
        <v>0</v>
      </c>
      <c r="G1145" s="9">
        <v>1</v>
      </c>
      <c r="H1145" s="9">
        <v>0</v>
      </c>
      <c r="I1145" s="9">
        <v>0</v>
      </c>
      <c r="K1145" s="15">
        <f t="shared" si="171"/>
        <v>1.4153266782969973</v>
      </c>
      <c r="L1145" s="15">
        <f t="shared" si="172"/>
        <v>-0.43745811914256699</v>
      </c>
      <c r="M1145" s="15">
        <f t="shared" si="173"/>
        <v>2.7550118130581742</v>
      </c>
      <c r="N1145" s="15">
        <f t="shared" si="174"/>
        <v>-1.0779023132969505</v>
      </c>
      <c r="O1145" s="15">
        <f t="shared" si="175"/>
        <v>-0.9326472149291769</v>
      </c>
      <c r="Q1145" s="15">
        <f t="shared" si="176"/>
        <v>92.151363178366353</v>
      </c>
      <c r="R1145" s="15">
        <f t="shared" si="177"/>
        <v>33.088957134426003</v>
      </c>
      <c r="S1145" s="15">
        <f t="shared" si="178"/>
        <v>99.706549917931468</v>
      </c>
      <c r="T1145" s="15">
        <f t="shared" si="179"/>
        <v>14.05386764886503</v>
      </c>
      <c r="U1145" s="15">
        <f t="shared" si="180"/>
        <v>17.550107349290748</v>
      </c>
    </row>
    <row r="1146" spans="1:21" x14ac:dyDescent="0.25">
      <c r="A1146" s="4">
        <v>51173030302</v>
      </c>
      <c r="B1146" s="7" t="s">
        <v>1123</v>
      </c>
      <c r="C1146" s="29">
        <f t="array" ref="C1146">SUMPRODUCT($D$9:$D$13, TRANSPOSE(Q1146:U1146))</f>
        <v>51.310169045775929</v>
      </c>
      <c r="E1146" s="9">
        <v>1</v>
      </c>
      <c r="F1146" s="9">
        <v>0</v>
      </c>
      <c r="G1146" s="9">
        <v>1</v>
      </c>
      <c r="H1146" s="9">
        <v>0</v>
      </c>
      <c r="I1146" s="9">
        <v>0</v>
      </c>
      <c r="K1146" s="15">
        <f t="shared" si="171"/>
        <v>1.4153266782969973</v>
      </c>
      <c r="L1146" s="15">
        <f t="shared" si="172"/>
        <v>-0.43745811914256699</v>
      </c>
      <c r="M1146" s="15">
        <f t="shared" si="173"/>
        <v>2.7550118130581742</v>
      </c>
      <c r="N1146" s="15">
        <f t="shared" si="174"/>
        <v>-1.0779023132969505</v>
      </c>
      <c r="O1146" s="15">
        <f t="shared" si="175"/>
        <v>-0.9326472149291769</v>
      </c>
      <c r="Q1146" s="15">
        <f t="shared" si="176"/>
        <v>92.151363178366353</v>
      </c>
      <c r="R1146" s="15">
        <f t="shared" si="177"/>
        <v>33.088957134426003</v>
      </c>
      <c r="S1146" s="15">
        <f t="shared" si="178"/>
        <v>99.706549917931468</v>
      </c>
      <c r="T1146" s="15">
        <f t="shared" si="179"/>
        <v>14.05386764886503</v>
      </c>
      <c r="U1146" s="15">
        <f t="shared" si="180"/>
        <v>17.550107349290748</v>
      </c>
    </row>
    <row r="1147" spans="1:21" x14ac:dyDescent="0.25">
      <c r="A1147" s="4">
        <v>51173030400</v>
      </c>
      <c r="B1147" s="7" t="s">
        <v>1124</v>
      </c>
      <c r="C1147" s="29">
        <f t="array" ref="C1147">SUMPRODUCT($D$9:$D$13, TRANSPOSE(Q1147:U1147))</f>
        <v>51.310169045775929</v>
      </c>
      <c r="E1147" s="9">
        <v>1</v>
      </c>
      <c r="F1147" s="9">
        <v>0</v>
      </c>
      <c r="G1147" s="9">
        <v>1</v>
      </c>
      <c r="H1147" s="9">
        <v>0</v>
      </c>
      <c r="I1147" s="9">
        <v>0</v>
      </c>
      <c r="K1147" s="15">
        <f t="shared" si="171"/>
        <v>1.4153266782969973</v>
      </c>
      <c r="L1147" s="15">
        <f t="shared" si="172"/>
        <v>-0.43745811914256699</v>
      </c>
      <c r="M1147" s="15">
        <f t="shared" si="173"/>
        <v>2.7550118130581742</v>
      </c>
      <c r="N1147" s="15">
        <f t="shared" si="174"/>
        <v>-1.0779023132969505</v>
      </c>
      <c r="O1147" s="15">
        <f t="shared" si="175"/>
        <v>-0.9326472149291769</v>
      </c>
      <c r="Q1147" s="15">
        <f t="shared" si="176"/>
        <v>92.151363178366353</v>
      </c>
      <c r="R1147" s="15">
        <f t="shared" si="177"/>
        <v>33.088957134426003</v>
      </c>
      <c r="S1147" s="15">
        <f t="shared" si="178"/>
        <v>99.706549917931468</v>
      </c>
      <c r="T1147" s="15">
        <f t="shared" si="179"/>
        <v>14.05386764886503</v>
      </c>
      <c r="U1147" s="15">
        <f t="shared" si="180"/>
        <v>17.550107349290748</v>
      </c>
    </row>
    <row r="1148" spans="1:21" x14ac:dyDescent="0.25">
      <c r="A1148" s="4">
        <v>51173030500</v>
      </c>
      <c r="B1148" s="7" t="s">
        <v>1125</v>
      </c>
      <c r="C1148" s="29">
        <f t="array" ref="C1148">SUMPRODUCT($D$9:$D$13, TRANSPOSE(Q1148:U1148))</f>
        <v>51.310169045775929</v>
      </c>
      <c r="E1148" s="9">
        <v>1</v>
      </c>
      <c r="F1148" s="9">
        <v>0</v>
      </c>
      <c r="G1148" s="9">
        <v>1</v>
      </c>
      <c r="H1148" s="9">
        <v>0</v>
      </c>
      <c r="I1148" s="9">
        <v>0</v>
      </c>
      <c r="K1148" s="15">
        <f t="shared" si="171"/>
        <v>1.4153266782969973</v>
      </c>
      <c r="L1148" s="15">
        <f t="shared" si="172"/>
        <v>-0.43745811914256699</v>
      </c>
      <c r="M1148" s="15">
        <f t="shared" si="173"/>
        <v>2.7550118130581742</v>
      </c>
      <c r="N1148" s="15">
        <f t="shared" si="174"/>
        <v>-1.0779023132969505</v>
      </c>
      <c r="O1148" s="15">
        <f t="shared" si="175"/>
        <v>-0.9326472149291769</v>
      </c>
      <c r="Q1148" s="15">
        <f t="shared" si="176"/>
        <v>92.151363178366353</v>
      </c>
      <c r="R1148" s="15">
        <f t="shared" si="177"/>
        <v>33.088957134426003</v>
      </c>
      <c r="S1148" s="15">
        <f t="shared" si="178"/>
        <v>99.706549917931468</v>
      </c>
      <c r="T1148" s="15">
        <f t="shared" si="179"/>
        <v>14.05386764886503</v>
      </c>
      <c r="U1148" s="15">
        <f t="shared" si="180"/>
        <v>17.550107349290748</v>
      </c>
    </row>
    <row r="1149" spans="1:21" x14ac:dyDescent="0.25">
      <c r="A1149" s="4">
        <v>51173030600</v>
      </c>
      <c r="B1149" s="7" t="s">
        <v>1126</v>
      </c>
      <c r="C1149" s="29">
        <f t="array" ref="C1149">SUMPRODUCT($D$9:$D$13, TRANSPOSE(Q1149:U1149))</f>
        <v>64.469795899747325</v>
      </c>
      <c r="E1149" s="9">
        <v>1</v>
      </c>
      <c r="F1149" s="9">
        <v>1</v>
      </c>
      <c r="G1149" s="9">
        <v>1</v>
      </c>
      <c r="H1149" s="9">
        <v>0</v>
      </c>
      <c r="I1149" s="9">
        <v>0</v>
      </c>
      <c r="K1149" s="15">
        <f t="shared" si="171"/>
        <v>1.4153266782969973</v>
      </c>
      <c r="L1149" s="15">
        <f t="shared" si="172"/>
        <v>2.2859331127743943</v>
      </c>
      <c r="M1149" s="15">
        <f t="shared" si="173"/>
        <v>2.7550118130581742</v>
      </c>
      <c r="N1149" s="15">
        <f t="shared" si="174"/>
        <v>-1.0779023132969505</v>
      </c>
      <c r="O1149" s="15">
        <f t="shared" si="175"/>
        <v>-0.9326472149291769</v>
      </c>
      <c r="Q1149" s="15">
        <f t="shared" si="176"/>
        <v>92.151363178366353</v>
      </c>
      <c r="R1149" s="15">
        <f t="shared" si="177"/>
        <v>98.887091404282984</v>
      </c>
      <c r="S1149" s="15">
        <f t="shared" si="178"/>
        <v>99.706549917931468</v>
      </c>
      <c r="T1149" s="15">
        <f t="shared" si="179"/>
        <v>14.05386764886503</v>
      </c>
      <c r="U1149" s="15">
        <f t="shared" si="180"/>
        <v>17.550107349290748</v>
      </c>
    </row>
    <row r="1150" spans="1:21" x14ac:dyDescent="0.25">
      <c r="A1150" s="4">
        <v>51173030701</v>
      </c>
      <c r="B1150" s="7" t="s">
        <v>1127</v>
      </c>
      <c r="C1150" s="29">
        <f t="array" ref="C1150">SUMPRODUCT($D$9:$D$13, TRANSPOSE(Q1150:U1150))</f>
        <v>51.310169045775929</v>
      </c>
      <c r="E1150" s="9">
        <v>1</v>
      </c>
      <c r="F1150" s="9">
        <v>0</v>
      </c>
      <c r="G1150" s="9">
        <v>1</v>
      </c>
      <c r="H1150" s="9">
        <v>0</v>
      </c>
      <c r="I1150" s="9">
        <v>0</v>
      </c>
      <c r="K1150" s="15">
        <f t="shared" si="171"/>
        <v>1.4153266782969973</v>
      </c>
      <c r="L1150" s="15">
        <f t="shared" si="172"/>
        <v>-0.43745811914256699</v>
      </c>
      <c r="M1150" s="15">
        <f t="shared" si="173"/>
        <v>2.7550118130581742</v>
      </c>
      <c r="N1150" s="15">
        <f t="shared" si="174"/>
        <v>-1.0779023132969505</v>
      </c>
      <c r="O1150" s="15">
        <f t="shared" si="175"/>
        <v>-0.9326472149291769</v>
      </c>
      <c r="Q1150" s="15">
        <f t="shared" si="176"/>
        <v>92.151363178366353</v>
      </c>
      <c r="R1150" s="15">
        <f t="shared" si="177"/>
        <v>33.088957134426003</v>
      </c>
      <c r="S1150" s="15">
        <f t="shared" si="178"/>
        <v>99.706549917931468</v>
      </c>
      <c r="T1150" s="15">
        <f t="shared" si="179"/>
        <v>14.05386764886503</v>
      </c>
      <c r="U1150" s="15">
        <f t="shared" si="180"/>
        <v>17.550107349290748</v>
      </c>
    </row>
    <row r="1151" spans="1:21" x14ac:dyDescent="0.25">
      <c r="A1151" s="4">
        <v>51173030702</v>
      </c>
      <c r="B1151" s="7" t="s">
        <v>1128</v>
      </c>
      <c r="C1151" s="29">
        <f t="array" ref="C1151">SUMPRODUCT($D$9:$D$13, TRANSPOSE(Q1151:U1151))</f>
        <v>51.310169045775929</v>
      </c>
      <c r="E1151" s="9">
        <v>1</v>
      </c>
      <c r="F1151" s="9">
        <v>0</v>
      </c>
      <c r="G1151" s="9">
        <v>1</v>
      </c>
      <c r="H1151" s="9">
        <v>0</v>
      </c>
      <c r="I1151" s="9">
        <v>0</v>
      </c>
      <c r="K1151" s="15">
        <f t="shared" si="171"/>
        <v>1.4153266782969973</v>
      </c>
      <c r="L1151" s="15">
        <f t="shared" si="172"/>
        <v>-0.43745811914256699</v>
      </c>
      <c r="M1151" s="15">
        <f t="shared" si="173"/>
        <v>2.7550118130581742</v>
      </c>
      <c r="N1151" s="15">
        <f t="shared" si="174"/>
        <v>-1.0779023132969505</v>
      </c>
      <c r="O1151" s="15">
        <f t="shared" si="175"/>
        <v>-0.9326472149291769</v>
      </c>
      <c r="Q1151" s="15">
        <f t="shared" si="176"/>
        <v>92.151363178366353</v>
      </c>
      <c r="R1151" s="15">
        <f t="shared" si="177"/>
        <v>33.088957134426003</v>
      </c>
      <c r="S1151" s="15">
        <f t="shared" si="178"/>
        <v>99.706549917931468</v>
      </c>
      <c r="T1151" s="15">
        <f t="shared" si="179"/>
        <v>14.05386764886503</v>
      </c>
      <c r="U1151" s="15">
        <f t="shared" si="180"/>
        <v>17.550107349290748</v>
      </c>
    </row>
    <row r="1152" spans="1:21" x14ac:dyDescent="0.25">
      <c r="A1152" s="4">
        <v>51175200100</v>
      </c>
      <c r="B1152" s="7" t="s">
        <v>1129</v>
      </c>
      <c r="C1152" s="29">
        <f t="array" ref="C1152">SUMPRODUCT($D$9:$D$13, TRANSPOSE(Q1152:U1152))</f>
        <v>24.903280736905355</v>
      </c>
      <c r="E1152" s="9">
        <v>0</v>
      </c>
      <c r="F1152" s="9">
        <v>0</v>
      </c>
      <c r="G1152" s="9">
        <v>0</v>
      </c>
      <c r="H1152" s="9">
        <v>0</v>
      </c>
      <c r="I1152" s="9">
        <v>0</v>
      </c>
      <c r="K1152" s="15">
        <f t="shared" si="171"/>
        <v>-0.70655066094229046</v>
      </c>
      <c r="L1152" s="15">
        <f t="shared" si="172"/>
        <v>-0.43745811914256699</v>
      </c>
      <c r="M1152" s="15">
        <f t="shared" si="173"/>
        <v>-0.36297485014772385</v>
      </c>
      <c r="N1152" s="15">
        <f t="shared" si="174"/>
        <v>-1.0779023132969505</v>
      </c>
      <c r="O1152" s="15">
        <f t="shared" si="175"/>
        <v>-0.9326472149291769</v>
      </c>
      <c r="Q1152" s="15">
        <f t="shared" si="176"/>
        <v>23.992287970867398</v>
      </c>
      <c r="R1152" s="15">
        <f t="shared" si="177"/>
        <v>33.088957134426003</v>
      </c>
      <c r="S1152" s="15">
        <f t="shared" si="178"/>
        <v>35.831183581077589</v>
      </c>
      <c r="T1152" s="15">
        <f t="shared" si="179"/>
        <v>14.05386764886503</v>
      </c>
      <c r="U1152" s="15">
        <f t="shared" si="180"/>
        <v>17.550107349290748</v>
      </c>
    </row>
    <row r="1153" spans="1:21" x14ac:dyDescent="0.25">
      <c r="A1153" s="4">
        <v>51175200200</v>
      </c>
      <c r="B1153" s="7" t="s">
        <v>1130</v>
      </c>
      <c r="C1153" s="29">
        <f t="array" ref="C1153">SUMPRODUCT($D$9:$D$13, TRANSPOSE(Q1153:U1153))</f>
        <v>24.903280736905355</v>
      </c>
      <c r="E1153" s="9">
        <v>0</v>
      </c>
      <c r="F1153" s="9">
        <v>0</v>
      </c>
      <c r="G1153" s="9">
        <v>0</v>
      </c>
      <c r="H1153" s="9">
        <v>0</v>
      </c>
      <c r="I1153" s="9">
        <v>0</v>
      </c>
      <c r="K1153" s="15">
        <f t="shared" si="171"/>
        <v>-0.70655066094229046</v>
      </c>
      <c r="L1153" s="15">
        <f t="shared" si="172"/>
        <v>-0.43745811914256699</v>
      </c>
      <c r="M1153" s="15">
        <f t="shared" si="173"/>
        <v>-0.36297485014772385</v>
      </c>
      <c r="N1153" s="15">
        <f t="shared" si="174"/>
        <v>-1.0779023132969505</v>
      </c>
      <c r="O1153" s="15">
        <f t="shared" si="175"/>
        <v>-0.9326472149291769</v>
      </c>
      <c r="Q1153" s="15">
        <f t="shared" si="176"/>
        <v>23.992287970867398</v>
      </c>
      <c r="R1153" s="15">
        <f t="shared" si="177"/>
        <v>33.088957134426003</v>
      </c>
      <c r="S1153" s="15">
        <f t="shared" si="178"/>
        <v>35.831183581077589</v>
      </c>
      <c r="T1153" s="15">
        <f t="shared" si="179"/>
        <v>14.05386764886503</v>
      </c>
      <c r="U1153" s="15">
        <f t="shared" si="180"/>
        <v>17.550107349290748</v>
      </c>
    </row>
    <row r="1154" spans="1:21" x14ac:dyDescent="0.25">
      <c r="A1154" s="4">
        <v>51175200300</v>
      </c>
      <c r="B1154" s="7" t="s">
        <v>1131</v>
      </c>
      <c r="C1154" s="29">
        <f t="array" ref="C1154">SUMPRODUCT($D$9:$D$13, TRANSPOSE(Q1154:U1154))</f>
        <v>38.062907590876755</v>
      </c>
      <c r="E1154" s="9">
        <v>0</v>
      </c>
      <c r="F1154" s="9">
        <v>1</v>
      </c>
      <c r="G1154" s="9">
        <v>0</v>
      </c>
      <c r="H1154" s="9">
        <v>0</v>
      </c>
      <c r="I1154" s="9">
        <v>0</v>
      </c>
      <c r="K1154" s="15">
        <f t="shared" si="171"/>
        <v>-0.70655066094229046</v>
      </c>
      <c r="L1154" s="15">
        <f t="shared" si="172"/>
        <v>2.2859331127743943</v>
      </c>
      <c r="M1154" s="15">
        <f t="shared" si="173"/>
        <v>-0.36297485014772385</v>
      </c>
      <c r="N1154" s="15">
        <f t="shared" si="174"/>
        <v>-1.0779023132969505</v>
      </c>
      <c r="O1154" s="15">
        <f t="shared" si="175"/>
        <v>-0.9326472149291769</v>
      </c>
      <c r="Q1154" s="15">
        <f t="shared" si="176"/>
        <v>23.992287970867398</v>
      </c>
      <c r="R1154" s="15">
        <f t="shared" si="177"/>
        <v>98.887091404282984</v>
      </c>
      <c r="S1154" s="15">
        <f t="shared" si="178"/>
        <v>35.831183581077589</v>
      </c>
      <c r="T1154" s="15">
        <f t="shared" si="179"/>
        <v>14.05386764886503</v>
      </c>
      <c r="U1154" s="15">
        <f t="shared" si="180"/>
        <v>17.550107349290748</v>
      </c>
    </row>
    <row r="1155" spans="1:21" x14ac:dyDescent="0.25">
      <c r="A1155" s="4">
        <v>51175200400</v>
      </c>
      <c r="B1155" s="7" t="s">
        <v>1132</v>
      </c>
      <c r="C1155" s="29">
        <f t="array" ref="C1155">SUMPRODUCT($D$9:$D$13, TRANSPOSE(Q1155:U1155))</f>
        <v>27.795243318388984</v>
      </c>
      <c r="E1155" s="9">
        <v>0</v>
      </c>
      <c r="F1155" s="9">
        <v>0</v>
      </c>
      <c r="G1155" s="9">
        <v>0</v>
      </c>
      <c r="H1155" s="9">
        <v>0</v>
      </c>
      <c r="I1155" s="9">
        <v>1</v>
      </c>
      <c r="K1155" s="15">
        <f t="shared" si="171"/>
        <v>-0.70655066094229046</v>
      </c>
      <c r="L1155" s="15">
        <f t="shared" si="172"/>
        <v>-0.43745811914256699</v>
      </c>
      <c r="M1155" s="15">
        <f t="shared" si="173"/>
        <v>-0.36297485014772385</v>
      </c>
      <c r="N1155" s="15">
        <f t="shared" si="174"/>
        <v>-1.0779023132969505</v>
      </c>
      <c r="O1155" s="15">
        <f t="shared" si="175"/>
        <v>-0.46742141349837901</v>
      </c>
      <c r="Q1155" s="15">
        <f t="shared" si="176"/>
        <v>23.992287970867398</v>
      </c>
      <c r="R1155" s="15">
        <f t="shared" si="177"/>
        <v>33.088957134426003</v>
      </c>
      <c r="S1155" s="15">
        <f t="shared" si="178"/>
        <v>35.831183581077589</v>
      </c>
      <c r="T1155" s="15">
        <f t="shared" si="179"/>
        <v>14.05386764886503</v>
      </c>
      <c r="U1155" s="15">
        <f t="shared" si="180"/>
        <v>32.009920256708881</v>
      </c>
    </row>
    <row r="1156" spans="1:21" x14ac:dyDescent="0.25">
      <c r="A1156" s="4">
        <v>51175200500</v>
      </c>
      <c r="B1156" s="7" t="s">
        <v>1133</v>
      </c>
      <c r="C1156" s="29">
        <f t="array" ref="C1156">SUMPRODUCT($D$9:$D$13, TRANSPOSE(Q1156:U1156))</f>
        <v>24.903280736905355</v>
      </c>
      <c r="E1156" s="9">
        <v>0</v>
      </c>
      <c r="F1156" s="9">
        <v>0</v>
      </c>
      <c r="G1156" s="9">
        <v>0</v>
      </c>
      <c r="H1156" s="9">
        <v>0</v>
      </c>
      <c r="I1156" s="9">
        <v>0</v>
      </c>
      <c r="K1156" s="15">
        <f t="shared" si="171"/>
        <v>-0.70655066094229046</v>
      </c>
      <c r="L1156" s="15">
        <f t="shared" si="172"/>
        <v>-0.43745811914256699</v>
      </c>
      <c r="M1156" s="15">
        <f t="shared" si="173"/>
        <v>-0.36297485014772385</v>
      </c>
      <c r="N1156" s="15">
        <f t="shared" si="174"/>
        <v>-1.0779023132969505</v>
      </c>
      <c r="O1156" s="15">
        <f t="shared" si="175"/>
        <v>-0.9326472149291769</v>
      </c>
      <c r="Q1156" s="15">
        <f t="shared" si="176"/>
        <v>23.992287970867398</v>
      </c>
      <c r="R1156" s="15">
        <f t="shared" si="177"/>
        <v>33.088957134426003</v>
      </c>
      <c r="S1156" s="15">
        <f t="shared" si="178"/>
        <v>35.831183581077589</v>
      </c>
      <c r="T1156" s="15">
        <f t="shared" si="179"/>
        <v>14.05386764886503</v>
      </c>
      <c r="U1156" s="15">
        <f t="shared" si="180"/>
        <v>17.550107349290748</v>
      </c>
    </row>
    <row r="1157" spans="1:21" x14ac:dyDescent="0.25">
      <c r="A1157" s="4">
        <v>51177020104</v>
      </c>
      <c r="B1157" s="7" t="s">
        <v>1134</v>
      </c>
      <c r="C1157" s="29">
        <f t="array" ref="C1157">SUMPRODUCT($D$9:$D$13, TRANSPOSE(Q1157:U1157))</f>
        <v>37.005042824040963</v>
      </c>
      <c r="E1157" s="9">
        <v>0</v>
      </c>
      <c r="F1157" s="9">
        <v>0</v>
      </c>
      <c r="G1157" s="9">
        <v>0</v>
      </c>
      <c r="H1157" s="9">
        <v>1</v>
      </c>
      <c r="I1157" s="9">
        <v>1</v>
      </c>
      <c r="K1157" s="15">
        <f t="shared" si="171"/>
        <v>-0.70655066094229046</v>
      </c>
      <c r="L1157" s="15">
        <f t="shared" si="172"/>
        <v>-0.43745811914256699</v>
      </c>
      <c r="M1157" s="15">
        <f t="shared" si="173"/>
        <v>-0.36297485014772385</v>
      </c>
      <c r="N1157" s="15">
        <f t="shared" si="174"/>
        <v>0.25601054293749775</v>
      </c>
      <c r="O1157" s="15">
        <f t="shared" si="175"/>
        <v>-0.46742141349837901</v>
      </c>
      <c r="Q1157" s="15">
        <f t="shared" si="176"/>
        <v>23.992287970867398</v>
      </c>
      <c r="R1157" s="15">
        <f t="shared" si="177"/>
        <v>33.088957134426003</v>
      </c>
      <c r="S1157" s="15">
        <f t="shared" si="178"/>
        <v>35.831183581077589</v>
      </c>
      <c r="T1157" s="15">
        <f t="shared" si="179"/>
        <v>60.102865177124933</v>
      </c>
      <c r="U1157" s="15">
        <f t="shared" si="180"/>
        <v>32.009920256708881</v>
      </c>
    </row>
    <row r="1158" spans="1:21" x14ac:dyDescent="0.25">
      <c r="A1158" s="4">
        <v>51177020105</v>
      </c>
      <c r="B1158" s="7" t="s">
        <v>1135</v>
      </c>
      <c r="C1158" s="29">
        <f t="array" ref="C1158">SUMPRODUCT($D$9:$D$13, TRANSPOSE(Q1158:U1158))</f>
        <v>24.903280736905355</v>
      </c>
      <c r="E1158" s="9">
        <v>0</v>
      </c>
      <c r="F1158" s="9">
        <v>0</v>
      </c>
      <c r="G1158" s="9">
        <v>0</v>
      </c>
      <c r="H1158" s="9">
        <v>0</v>
      </c>
      <c r="I1158" s="9">
        <v>0</v>
      </c>
      <c r="K1158" s="15">
        <f t="shared" si="171"/>
        <v>-0.70655066094229046</v>
      </c>
      <c r="L1158" s="15">
        <f t="shared" si="172"/>
        <v>-0.43745811914256699</v>
      </c>
      <c r="M1158" s="15">
        <f t="shared" si="173"/>
        <v>-0.36297485014772385</v>
      </c>
      <c r="N1158" s="15">
        <f t="shared" si="174"/>
        <v>-1.0779023132969505</v>
      </c>
      <c r="O1158" s="15">
        <f t="shared" si="175"/>
        <v>-0.9326472149291769</v>
      </c>
      <c r="Q1158" s="15">
        <f t="shared" si="176"/>
        <v>23.992287970867398</v>
      </c>
      <c r="R1158" s="15">
        <f t="shared" si="177"/>
        <v>33.088957134426003</v>
      </c>
      <c r="S1158" s="15">
        <f t="shared" si="178"/>
        <v>35.831183581077589</v>
      </c>
      <c r="T1158" s="15">
        <f t="shared" si="179"/>
        <v>14.05386764886503</v>
      </c>
      <c r="U1158" s="15">
        <f t="shared" si="180"/>
        <v>17.550107349290748</v>
      </c>
    </row>
    <row r="1159" spans="1:21" x14ac:dyDescent="0.25">
      <c r="A1159" s="4">
        <v>51177020106</v>
      </c>
      <c r="B1159" s="7" t="s">
        <v>1136</v>
      </c>
      <c r="C1159" s="29">
        <f t="array" ref="C1159">SUMPRODUCT($D$9:$D$13, TRANSPOSE(Q1159:U1159))</f>
        <v>37.005042824040963</v>
      </c>
      <c r="E1159" s="9">
        <v>0</v>
      </c>
      <c r="F1159" s="9">
        <v>0</v>
      </c>
      <c r="G1159" s="9">
        <v>0</v>
      </c>
      <c r="H1159" s="9">
        <v>1</v>
      </c>
      <c r="I1159" s="9">
        <v>1</v>
      </c>
      <c r="K1159" s="15">
        <f t="shared" si="171"/>
        <v>-0.70655066094229046</v>
      </c>
      <c r="L1159" s="15">
        <f t="shared" si="172"/>
        <v>-0.43745811914256699</v>
      </c>
      <c r="M1159" s="15">
        <f t="shared" si="173"/>
        <v>-0.36297485014772385</v>
      </c>
      <c r="N1159" s="15">
        <f t="shared" si="174"/>
        <v>0.25601054293749775</v>
      </c>
      <c r="O1159" s="15">
        <f t="shared" si="175"/>
        <v>-0.46742141349837901</v>
      </c>
      <c r="Q1159" s="15">
        <f t="shared" si="176"/>
        <v>23.992287970867398</v>
      </c>
      <c r="R1159" s="15">
        <f t="shared" si="177"/>
        <v>33.088957134426003</v>
      </c>
      <c r="S1159" s="15">
        <f t="shared" si="178"/>
        <v>35.831183581077589</v>
      </c>
      <c r="T1159" s="15">
        <f t="shared" si="179"/>
        <v>60.102865177124933</v>
      </c>
      <c r="U1159" s="15">
        <f t="shared" si="180"/>
        <v>32.009920256708881</v>
      </c>
    </row>
    <row r="1160" spans="1:21" x14ac:dyDescent="0.25">
      <c r="A1160" s="4">
        <v>51177020107</v>
      </c>
      <c r="B1160" s="7" t="s">
        <v>1137</v>
      </c>
      <c r="C1160" s="29">
        <f t="array" ref="C1160">SUMPRODUCT($D$9:$D$13, TRANSPOSE(Q1160:U1160))</f>
        <v>37.005042824040963</v>
      </c>
      <c r="E1160" s="9">
        <v>0</v>
      </c>
      <c r="F1160" s="9">
        <v>0</v>
      </c>
      <c r="G1160" s="9">
        <v>0</v>
      </c>
      <c r="H1160" s="9">
        <v>1</v>
      </c>
      <c r="I1160" s="9">
        <v>1</v>
      </c>
      <c r="K1160" s="15">
        <f t="shared" si="171"/>
        <v>-0.70655066094229046</v>
      </c>
      <c r="L1160" s="15">
        <f t="shared" si="172"/>
        <v>-0.43745811914256699</v>
      </c>
      <c r="M1160" s="15">
        <f t="shared" si="173"/>
        <v>-0.36297485014772385</v>
      </c>
      <c r="N1160" s="15">
        <f t="shared" si="174"/>
        <v>0.25601054293749775</v>
      </c>
      <c r="O1160" s="15">
        <f t="shared" si="175"/>
        <v>-0.46742141349837901</v>
      </c>
      <c r="Q1160" s="15">
        <f t="shared" si="176"/>
        <v>23.992287970867398</v>
      </c>
      <c r="R1160" s="15">
        <f t="shared" si="177"/>
        <v>33.088957134426003</v>
      </c>
      <c r="S1160" s="15">
        <f t="shared" si="178"/>
        <v>35.831183581077589</v>
      </c>
      <c r="T1160" s="15">
        <f t="shared" si="179"/>
        <v>60.102865177124933</v>
      </c>
      <c r="U1160" s="15">
        <f t="shared" si="180"/>
        <v>32.009920256708881</v>
      </c>
    </row>
    <row r="1161" spans="1:21" x14ac:dyDescent="0.25">
      <c r="A1161" s="4">
        <v>51177020108</v>
      </c>
      <c r="B1161" s="7" t="s">
        <v>1138</v>
      </c>
      <c r="C1161" s="29">
        <f t="array" ref="C1161">SUMPRODUCT($D$9:$D$13, TRANSPOSE(Q1161:U1161))</f>
        <v>50.164669678012366</v>
      </c>
      <c r="E1161" s="9">
        <v>0</v>
      </c>
      <c r="F1161" s="9">
        <v>1</v>
      </c>
      <c r="G1161" s="9">
        <v>0</v>
      </c>
      <c r="H1161" s="9">
        <v>1</v>
      </c>
      <c r="I1161" s="9">
        <v>1</v>
      </c>
      <c r="K1161" s="15">
        <f t="shared" si="171"/>
        <v>-0.70655066094229046</v>
      </c>
      <c r="L1161" s="15">
        <f t="shared" si="172"/>
        <v>2.2859331127743943</v>
      </c>
      <c r="M1161" s="15">
        <f t="shared" si="173"/>
        <v>-0.36297485014772385</v>
      </c>
      <c r="N1161" s="15">
        <f t="shared" si="174"/>
        <v>0.25601054293749775</v>
      </c>
      <c r="O1161" s="15">
        <f t="shared" si="175"/>
        <v>-0.46742141349837901</v>
      </c>
      <c r="Q1161" s="15">
        <f t="shared" si="176"/>
        <v>23.992287970867398</v>
      </c>
      <c r="R1161" s="15">
        <f t="shared" si="177"/>
        <v>98.887091404282984</v>
      </c>
      <c r="S1161" s="15">
        <f t="shared" si="178"/>
        <v>35.831183581077589</v>
      </c>
      <c r="T1161" s="15">
        <f t="shared" si="179"/>
        <v>60.102865177124933</v>
      </c>
      <c r="U1161" s="15">
        <f t="shared" si="180"/>
        <v>32.009920256708881</v>
      </c>
    </row>
    <row r="1162" spans="1:21" x14ac:dyDescent="0.25">
      <c r="A1162" s="4">
        <v>51177020109</v>
      </c>
      <c r="B1162" s="7" t="s">
        <v>1139</v>
      </c>
      <c r="C1162" s="29">
        <f t="array" ref="C1162">SUMPRODUCT($D$9:$D$13, TRANSPOSE(Q1162:U1162))</f>
        <v>50.164669678012366</v>
      </c>
      <c r="E1162" s="9">
        <v>0</v>
      </c>
      <c r="F1162" s="9">
        <v>1</v>
      </c>
      <c r="G1162" s="9">
        <v>0</v>
      </c>
      <c r="H1162" s="9">
        <v>1</v>
      </c>
      <c r="I1162" s="9">
        <v>1</v>
      </c>
      <c r="K1162" s="15">
        <f t="shared" si="171"/>
        <v>-0.70655066094229046</v>
      </c>
      <c r="L1162" s="15">
        <f t="shared" si="172"/>
        <v>2.2859331127743943</v>
      </c>
      <c r="M1162" s="15">
        <f t="shared" si="173"/>
        <v>-0.36297485014772385</v>
      </c>
      <c r="N1162" s="15">
        <f t="shared" si="174"/>
        <v>0.25601054293749775</v>
      </c>
      <c r="O1162" s="15">
        <f t="shared" si="175"/>
        <v>-0.46742141349837901</v>
      </c>
      <c r="Q1162" s="15">
        <f t="shared" si="176"/>
        <v>23.992287970867398</v>
      </c>
      <c r="R1162" s="15">
        <f t="shared" si="177"/>
        <v>98.887091404282984</v>
      </c>
      <c r="S1162" s="15">
        <f t="shared" si="178"/>
        <v>35.831183581077589</v>
      </c>
      <c r="T1162" s="15">
        <f t="shared" si="179"/>
        <v>60.102865177124933</v>
      </c>
      <c r="U1162" s="15">
        <f t="shared" si="180"/>
        <v>32.009920256708881</v>
      </c>
    </row>
    <row r="1163" spans="1:21" x14ac:dyDescent="0.25">
      <c r="A1163" s="4">
        <v>51177020110</v>
      </c>
      <c r="B1163" s="7" t="s">
        <v>1140</v>
      </c>
      <c r="C1163" s="29">
        <f t="array" ref="C1163">SUMPRODUCT($D$9:$D$13, TRANSPOSE(Q1163:U1163))</f>
        <v>37.005042824040963</v>
      </c>
      <c r="E1163" s="9">
        <v>0</v>
      </c>
      <c r="F1163" s="9">
        <v>0</v>
      </c>
      <c r="G1163" s="9">
        <v>0</v>
      </c>
      <c r="H1163" s="9">
        <v>1</v>
      </c>
      <c r="I1163" s="9">
        <v>1</v>
      </c>
      <c r="K1163" s="15">
        <f t="shared" si="171"/>
        <v>-0.70655066094229046</v>
      </c>
      <c r="L1163" s="15">
        <f t="shared" si="172"/>
        <v>-0.43745811914256699</v>
      </c>
      <c r="M1163" s="15">
        <f t="shared" si="173"/>
        <v>-0.36297485014772385</v>
      </c>
      <c r="N1163" s="15">
        <f t="shared" si="174"/>
        <v>0.25601054293749775</v>
      </c>
      <c r="O1163" s="15">
        <f t="shared" si="175"/>
        <v>-0.46742141349837901</v>
      </c>
      <c r="Q1163" s="15">
        <f t="shared" si="176"/>
        <v>23.992287970867398</v>
      </c>
      <c r="R1163" s="15">
        <f t="shared" si="177"/>
        <v>33.088957134426003</v>
      </c>
      <c r="S1163" s="15">
        <f t="shared" si="178"/>
        <v>35.831183581077589</v>
      </c>
      <c r="T1163" s="15">
        <f t="shared" si="179"/>
        <v>60.102865177124933</v>
      </c>
      <c r="U1163" s="15">
        <f t="shared" si="180"/>
        <v>32.009920256708881</v>
      </c>
    </row>
    <row r="1164" spans="1:21" x14ac:dyDescent="0.25">
      <c r="A1164" s="4">
        <v>51177020111</v>
      </c>
      <c r="B1164" s="7" t="s">
        <v>1141</v>
      </c>
      <c r="C1164" s="29">
        <f t="array" ref="C1164">SUMPRODUCT($D$9:$D$13, TRANSPOSE(Q1164:U1164))</f>
        <v>37.005042824040963</v>
      </c>
      <c r="E1164" s="9">
        <v>0</v>
      </c>
      <c r="F1164" s="9">
        <v>0</v>
      </c>
      <c r="G1164" s="9">
        <v>0</v>
      </c>
      <c r="H1164" s="9">
        <v>1</v>
      </c>
      <c r="I1164" s="9">
        <v>1</v>
      </c>
      <c r="K1164" s="15">
        <f t="shared" si="171"/>
        <v>-0.70655066094229046</v>
      </c>
      <c r="L1164" s="15">
        <f t="shared" si="172"/>
        <v>-0.43745811914256699</v>
      </c>
      <c r="M1164" s="15">
        <f t="shared" si="173"/>
        <v>-0.36297485014772385</v>
      </c>
      <c r="N1164" s="15">
        <f t="shared" si="174"/>
        <v>0.25601054293749775</v>
      </c>
      <c r="O1164" s="15">
        <f t="shared" si="175"/>
        <v>-0.46742141349837901</v>
      </c>
      <c r="Q1164" s="15">
        <f t="shared" si="176"/>
        <v>23.992287970867398</v>
      </c>
      <c r="R1164" s="15">
        <f t="shared" si="177"/>
        <v>33.088957134426003</v>
      </c>
      <c r="S1164" s="15">
        <f t="shared" si="178"/>
        <v>35.831183581077589</v>
      </c>
      <c r="T1164" s="15">
        <f t="shared" si="179"/>
        <v>60.102865177124933</v>
      </c>
      <c r="U1164" s="15">
        <f t="shared" si="180"/>
        <v>32.009920256708881</v>
      </c>
    </row>
    <row r="1165" spans="1:21" x14ac:dyDescent="0.25">
      <c r="A1165" s="4">
        <v>51177020112</v>
      </c>
      <c r="B1165" s="7" t="s">
        <v>1142</v>
      </c>
      <c r="C1165" s="29">
        <f t="array" ref="C1165">SUMPRODUCT($D$9:$D$13, TRANSPOSE(Q1165:U1165))</f>
        <v>37.005042824040963</v>
      </c>
      <c r="E1165" s="9">
        <v>0</v>
      </c>
      <c r="F1165" s="9">
        <v>0</v>
      </c>
      <c r="G1165" s="9">
        <v>0</v>
      </c>
      <c r="H1165" s="9">
        <v>1</v>
      </c>
      <c r="I1165" s="9">
        <v>1</v>
      </c>
      <c r="K1165" s="15">
        <f t="shared" si="171"/>
        <v>-0.70655066094229046</v>
      </c>
      <c r="L1165" s="15">
        <f t="shared" si="172"/>
        <v>-0.43745811914256699</v>
      </c>
      <c r="M1165" s="15">
        <f t="shared" si="173"/>
        <v>-0.36297485014772385</v>
      </c>
      <c r="N1165" s="15">
        <f t="shared" si="174"/>
        <v>0.25601054293749775</v>
      </c>
      <c r="O1165" s="15">
        <f t="shared" si="175"/>
        <v>-0.46742141349837901</v>
      </c>
      <c r="Q1165" s="15">
        <f t="shared" si="176"/>
        <v>23.992287970867398</v>
      </c>
      <c r="R1165" s="15">
        <f t="shared" si="177"/>
        <v>33.088957134426003</v>
      </c>
      <c r="S1165" s="15">
        <f t="shared" si="178"/>
        <v>35.831183581077589</v>
      </c>
      <c r="T1165" s="15">
        <f t="shared" si="179"/>
        <v>60.102865177124933</v>
      </c>
      <c r="U1165" s="15">
        <f t="shared" si="180"/>
        <v>32.009920256708881</v>
      </c>
    </row>
    <row r="1166" spans="1:21" x14ac:dyDescent="0.25">
      <c r="A1166" s="4">
        <v>51177020113</v>
      </c>
      <c r="B1166" s="7" t="s">
        <v>1143</v>
      </c>
      <c r="C1166" s="29">
        <f t="array" ref="C1166">SUMPRODUCT($D$9:$D$13, TRANSPOSE(Q1166:U1166))</f>
        <v>37.005042824040963</v>
      </c>
      <c r="E1166" s="9">
        <v>0</v>
      </c>
      <c r="F1166" s="9">
        <v>0</v>
      </c>
      <c r="G1166" s="9">
        <v>0</v>
      </c>
      <c r="H1166" s="9">
        <v>1</v>
      </c>
      <c r="I1166" s="9">
        <v>1</v>
      </c>
      <c r="K1166" s="15">
        <f t="shared" si="171"/>
        <v>-0.70655066094229046</v>
      </c>
      <c r="L1166" s="15">
        <f t="shared" si="172"/>
        <v>-0.43745811914256699</v>
      </c>
      <c r="M1166" s="15">
        <f t="shared" si="173"/>
        <v>-0.36297485014772385</v>
      </c>
      <c r="N1166" s="15">
        <f t="shared" si="174"/>
        <v>0.25601054293749775</v>
      </c>
      <c r="O1166" s="15">
        <f t="shared" si="175"/>
        <v>-0.46742141349837901</v>
      </c>
      <c r="Q1166" s="15">
        <f t="shared" si="176"/>
        <v>23.992287970867398</v>
      </c>
      <c r="R1166" s="15">
        <f t="shared" si="177"/>
        <v>33.088957134426003</v>
      </c>
      <c r="S1166" s="15">
        <f t="shared" si="178"/>
        <v>35.831183581077589</v>
      </c>
      <c r="T1166" s="15">
        <f t="shared" si="179"/>
        <v>60.102865177124933</v>
      </c>
      <c r="U1166" s="15">
        <f t="shared" si="180"/>
        <v>32.009920256708881</v>
      </c>
    </row>
    <row r="1167" spans="1:21" x14ac:dyDescent="0.25">
      <c r="A1167" s="4">
        <v>51177020114</v>
      </c>
      <c r="B1167" s="7" t="s">
        <v>1144</v>
      </c>
      <c r="C1167" s="29">
        <f t="array" ref="C1167">SUMPRODUCT($D$9:$D$13, TRANSPOSE(Q1167:U1167))</f>
        <v>37.005042824040963</v>
      </c>
      <c r="E1167" s="9">
        <v>0</v>
      </c>
      <c r="F1167" s="9">
        <v>0</v>
      </c>
      <c r="G1167" s="9">
        <v>0</v>
      </c>
      <c r="H1167" s="9">
        <v>1</v>
      </c>
      <c r="I1167" s="9">
        <v>1</v>
      </c>
      <c r="K1167" s="15">
        <f t="shared" si="171"/>
        <v>-0.70655066094229046</v>
      </c>
      <c r="L1167" s="15">
        <f t="shared" si="172"/>
        <v>-0.43745811914256699</v>
      </c>
      <c r="M1167" s="15">
        <f t="shared" si="173"/>
        <v>-0.36297485014772385</v>
      </c>
      <c r="N1167" s="15">
        <f t="shared" si="174"/>
        <v>0.25601054293749775</v>
      </c>
      <c r="O1167" s="15">
        <f t="shared" si="175"/>
        <v>-0.46742141349837901</v>
      </c>
      <c r="Q1167" s="15">
        <f t="shared" si="176"/>
        <v>23.992287970867398</v>
      </c>
      <c r="R1167" s="15">
        <f t="shared" si="177"/>
        <v>33.088957134426003</v>
      </c>
      <c r="S1167" s="15">
        <f t="shared" si="178"/>
        <v>35.831183581077589</v>
      </c>
      <c r="T1167" s="15">
        <f t="shared" si="179"/>
        <v>60.102865177124933</v>
      </c>
      <c r="U1167" s="15">
        <f t="shared" si="180"/>
        <v>32.009920256708881</v>
      </c>
    </row>
    <row r="1168" spans="1:21" x14ac:dyDescent="0.25">
      <c r="A1168" s="4">
        <v>51177020201</v>
      </c>
      <c r="B1168" s="7" t="s">
        <v>1145</v>
      </c>
      <c r="C1168" s="29">
        <f t="array" ref="C1168">SUMPRODUCT($D$9:$D$13, TRANSPOSE(Q1168:U1168))</f>
        <v>37.005042824040963</v>
      </c>
      <c r="E1168" s="9">
        <v>0</v>
      </c>
      <c r="F1168" s="9">
        <v>0</v>
      </c>
      <c r="G1168" s="9">
        <v>0</v>
      </c>
      <c r="H1168" s="9">
        <v>1</v>
      </c>
      <c r="I1168" s="9">
        <v>1</v>
      </c>
      <c r="K1168" s="15">
        <f t="shared" si="171"/>
        <v>-0.70655066094229046</v>
      </c>
      <c r="L1168" s="15">
        <f t="shared" si="172"/>
        <v>-0.43745811914256699</v>
      </c>
      <c r="M1168" s="15">
        <f t="shared" si="173"/>
        <v>-0.36297485014772385</v>
      </c>
      <c r="N1168" s="15">
        <f t="shared" si="174"/>
        <v>0.25601054293749775</v>
      </c>
      <c r="O1168" s="15">
        <f t="shared" si="175"/>
        <v>-0.46742141349837901</v>
      </c>
      <c r="Q1168" s="15">
        <f t="shared" si="176"/>
        <v>23.992287970867398</v>
      </c>
      <c r="R1168" s="15">
        <f t="shared" si="177"/>
        <v>33.088957134426003</v>
      </c>
      <c r="S1168" s="15">
        <f t="shared" si="178"/>
        <v>35.831183581077589</v>
      </c>
      <c r="T1168" s="15">
        <f t="shared" si="179"/>
        <v>60.102865177124933</v>
      </c>
      <c r="U1168" s="15">
        <f t="shared" si="180"/>
        <v>32.009920256708881</v>
      </c>
    </row>
    <row r="1169" spans="1:21" x14ac:dyDescent="0.25">
      <c r="A1169" s="4">
        <v>51177020202</v>
      </c>
      <c r="B1169" s="7" t="s">
        <v>1146</v>
      </c>
      <c r="C1169" s="29">
        <f t="array" ref="C1169">SUMPRODUCT($D$9:$D$13, TRANSPOSE(Q1169:U1169))</f>
        <v>37.005042824040963</v>
      </c>
      <c r="E1169" s="9">
        <v>0</v>
      </c>
      <c r="F1169" s="9">
        <v>0</v>
      </c>
      <c r="G1169" s="9">
        <v>0</v>
      </c>
      <c r="H1169" s="9">
        <v>1</v>
      </c>
      <c r="I1169" s="9">
        <v>1</v>
      </c>
      <c r="K1169" s="15">
        <f t="shared" si="171"/>
        <v>-0.70655066094229046</v>
      </c>
      <c r="L1169" s="15">
        <f t="shared" si="172"/>
        <v>-0.43745811914256699</v>
      </c>
      <c r="M1169" s="15">
        <f t="shared" si="173"/>
        <v>-0.36297485014772385</v>
      </c>
      <c r="N1169" s="15">
        <f t="shared" si="174"/>
        <v>0.25601054293749775</v>
      </c>
      <c r="O1169" s="15">
        <f t="shared" si="175"/>
        <v>-0.46742141349837901</v>
      </c>
      <c r="Q1169" s="15">
        <f t="shared" si="176"/>
        <v>23.992287970867398</v>
      </c>
      <c r="R1169" s="15">
        <f t="shared" si="177"/>
        <v>33.088957134426003</v>
      </c>
      <c r="S1169" s="15">
        <f t="shared" si="178"/>
        <v>35.831183581077589</v>
      </c>
      <c r="T1169" s="15">
        <f t="shared" si="179"/>
        <v>60.102865177124933</v>
      </c>
      <c r="U1169" s="15">
        <f t="shared" si="180"/>
        <v>32.009920256708881</v>
      </c>
    </row>
    <row r="1170" spans="1:21" x14ac:dyDescent="0.25">
      <c r="A1170" s="4">
        <v>51177020203</v>
      </c>
      <c r="B1170" s="7" t="s">
        <v>1147</v>
      </c>
      <c r="C1170" s="29">
        <f t="array" ref="C1170">SUMPRODUCT($D$9:$D$13, TRANSPOSE(Q1170:U1170))</f>
        <v>37.005042824040963</v>
      </c>
      <c r="E1170" s="9">
        <v>0</v>
      </c>
      <c r="F1170" s="9">
        <v>0</v>
      </c>
      <c r="G1170" s="9">
        <v>0</v>
      </c>
      <c r="H1170" s="9">
        <v>1</v>
      </c>
      <c r="I1170" s="9">
        <v>1</v>
      </c>
      <c r="K1170" s="15">
        <f t="shared" si="171"/>
        <v>-0.70655066094229046</v>
      </c>
      <c r="L1170" s="15">
        <f t="shared" si="172"/>
        <v>-0.43745811914256699</v>
      </c>
      <c r="M1170" s="15">
        <f t="shared" si="173"/>
        <v>-0.36297485014772385</v>
      </c>
      <c r="N1170" s="15">
        <f t="shared" si="174"/>
        <v>0.25601054293749775</v>
      </c>
      <c r="O1170" s="15">
        <f t="shared" si="175"/>
        <v>-0.46742141349837901</v>
      </c>
      <c r="Q1170" s="15">
        <f t="shared" si="176"/>
        <v>23.992287970867398</v>
      </c>
      <c r="R1170" s="15">
        <f t="shared" si="177"/>
        <v>33.088957134426003</v>
      </c>
      <c r="S1170" s="15">
        <f t="shared" si="178"/>
        <v>35.831183581077589</v>
      </c>
      <c r="T1170" s="15">
        <f t="shared" si="179"/>
        <v>60.102865177124933</v>
      </c>
      <c r="U1170" s="15">
        <f t="shared" si="180"/>
        <v>32.009920256708881</v>
      </c>
    </row>
    <row r="1171" spans="1:21" x14ac:dyDescent="0.25">
      <c r="A1171" s="4">
        <v>51177020204</v>
      </c>
      <c r="B1171" s="7" t="s">
        <v>1148</v>
      </c>
      <c r="C1171" s="29">
        <f t="array" ref="C1171">SUMPRODUCT($D$9:$D$13, TRANSPOSE(Q1171:U1171))</f>
        <v>37.005042824040963</v>
      </c>
      <c r="E1171" s="9">
        <v>0</v>
      </c>
      <c r="F1171" s="9">
        <v>0</v>
      </c>
      <c r="G1171" s="9">
        <v>0</v>
      </c>
      <c r="H1171" s="9">
        <v>1</v>
      </c>
      <c r="I1171" s="9">
        <v>1</v>
      </c>
      <c r="K1171" s="15">
        <f t="shared" si="171"/>
        <v>-0.70655066094229046</v>
      </c>
      <c r="L1171" s="15">
        <f t="shared" si="172"/>
        <v>-0.43745811914256699</v>
      </c>
      <c r="M1171" s="15">
        <f t="shared" si="173"/>
        <v>-0.36297485014772385</v>
      </c>
      <c r="N1171" s="15">
        <f t="shared" si="174"/>
        <v>0.25601054293749775</v>
      </c>
      <c r="O1171" s="15">
        <f t="shared" si="175"/>
        <v>-0.46742141349837901</v>
      </c>
      <c r="Q1171" s="15">
        <f t="shared" si="176"/>
        <v>23.992287970867398</v>
      </c>
      <c r="R1171" s="15">
        <f t="shared" si="177"/>
        <v>33.088957134426003</v>
      </c>
      <c r="S1171" s="15">
        <f t="shared" si="178"/>
        <v>35.831183581077589</v>
      </c>
      <c r="T1171" s="15">
        <f t="shared" si="179"/>
        <v>60.102865177124933</v>
      </c>
      <c r="U1171" s="15">
        <f t="shared" si="180"/>
        <v>32.009920256708881</v>
      </c>
    </row>
    <row r="1172" spans="1:21" x14ac:dyDescent="0.25">
      <c r="A1172" s="4">
        <v>51177020205</v>
      </c>
      <c r="B1172" s="7" t="s">
        <v>1149</v>
      </c>
      <c r="C1172" s="29">
        <f t="array" ref="C1172">SUMPRODUCT($D$9:$D$13, TRANSPOSE(Q1172:U1172))</f>
        <v>37.005042824040963</v>
      </c>
      <c r="E1172" s="9">
        <v>0</v>
      </c>
      <c r="F1172" s="9">
        <v>0</v>
      </c>
      <c r="G1172" s="9">
        <v>0</v>
      </c>
      <c r="H1172" s="9">
        <v>1</v>
      </c>
      <c r="I1172" s="9">
        <v>1</v>
      </c>
      <c r="K1172" s="15">
        <f t="shared" si="171"/>
        <v>-0.70655066094229046</v>
      </c>
      <c r="L1172" s="15">
        <f t="shared" si="172"/>
        <v>-0.43745811914256699</v>
      </c>
      <c r="M1172" s="15">
        <f t="shared" si="173"/>
        <v>-0.36297485014772385</v>
      </c>
      <c r="N1172" s="15">
        <f t="shared" si="174"/>
        <v>0.25601054293749775</v>
      </c>
      <c r="O1172" s="15">
        <f t="shared" si="175"/>
        <v>-0.46742141349837901</v>
      </c>
      <c r="Q1172" s="15">
        <f t="shared" si="176"/>
        <v>23.992287970867398</v>
      </c>
      <c r="R1172" s="15">
        <f t="shared" si="177"/>
        <v>33.088957134426003</v>
      </c>
      <c r="S1172" s="15">
        <f t="shared" si="178"/>
        <v>35.831183581077589</v>
      </c>
      <c r="T1172" s="15">
        <f t="shared" si="179"/>
        <v>60.102865177124933</v>
      </c>
      <c r="U1172" s="15">
        <f t="shared" si="180"/>
        <v>32.009920256708881</v>
      </c>
    </row>
    <row r="1173" spans="1:21" x14ac:dyDescent="0.25">
      <c r="A1173" s="4">
        <v>51177020304</v>
      </c>
      <c r="B1173" s="7" t="s">
        <v>1150</v>
      </c>
      <c r="C1173" s="29">
        <f t="array" ref="C1173">SUMPRODUCT($D$9:$D$13, TRANSPOSE(Q1173:U1173))</f>
        <v>37.005042824040963</v>
      </c>
      <c r="E1173" s="9">
        <v>0</v>
      </c>
      <c r="F1173" s="9">
        <v>0</v>
      </c>
      <c r="G1173" s="9">
        <v>0</v>
      </c>
      <c r="H1173" s="9">
        <v>1</v>
      </c>
      <c r="I1173" s="9">
        <v>1</v>
      </c>
      <c r="K1173" s="15">
        <f t="shared" si="171"/>
        <v>-0.70655066094229046</v>
      </c>
      <c r="L1173" s="15">
        <f t="shared" si="172"/>
        <v>-0.43745811914256699</v>
      </c>
      <c r="M1173" s="15">
        <f t="shared" si="173"/>
        <v>-0.36297485014772385</v>
      </c>
      <c r="N1173" s="15">
        <f t="shared" si="174"/>
        <v>0.25601054293749775</v>
      </c>
      <c r="O1173" s="15">
        <f t="shared" si="175"/>
        <v>-0.46742141349837901</v>
      </c>
      <c r="Q1173" s="15">
        <f t="shared" si="176"/>
        <v>23.992287970867398</v>
      </c>
      <c r="R1173" s="15">
        <f t="shared" si="177"/>
        <v>33.088957134426003</v>
      </c>
      <c r="S1173" s="15">
        <f t="shared" si="178"/>
        <v>35.831183581077589</v>
      </c>
      <c r="T1173" s="15">
        <f t="shared" si="179"/>
        <v>60.102865177124933</v>
      </c>
      <c r="U1173" s="15">
        <f t="shared" si="180"/>
        <v>32.009920256708881</v>
      </c>
    </row>
    <row r="1174" spans="1:21" x14ac:dyDescent="0.25">
      <c r="A1174" s="4">
        <v>51177020305</v>
      </c>
      <c r="B1174" s="7" t="s">
        <v>1151</v>
      </c>
      <c r="C1174" s="29">
        <f t="array" ref="C1174">SUMPRODUCT($D$9:$D$13, TRANSPOSE(Q1174:U1174))</f>
        <v>37.005042824040963</v>
      </c>
      <c r="E1174" s="9">
        <v>0</v>
      </c>
      <c r="F1174" s="9">
        <v>0</v>
      </c>
      <c r="G1174" s="9">
        <v>0</v>
      </c>
      <c r="H1174" s="9">
        <v>1</v>
      </c>
      <c r="I1174" s="9">
        <v>1</v>
      </c>
      <c r="K1174" s="15">
        <f t="shared" si="171"/>
        <v>-0.70655066094229046</v>
      </c>
      <c r="L1174" s="15">
        <f t="shared" si="172"/>
        <v>-0.43745811914256699</v>
      </c>
      <c r="M1174" s="15">
        <f t="shared" si="173"/>
        <v>-0.36297485014772385</v>
      </c>
      <c r="N1174" s="15">
        <f t="shared" si="174"/>
        <v>0.25601054293749775</v>
      </c>
      <c r="O1174" s="15">
        <f t="shared" si="175"/>
        <v>-0.46742141349837901</v>
      </c>
      <c r="Q1174" s="15">
        <f t="shared" si="176"/>
        <v>23.992287970867398</v>
      </c>
      <c r="R1174" s="15">
        <f t="shared" si="177"/>
        <v>33.088957134426003</v>
      </c>
      <c r="S1174" s="15">
        <f t="shared" si="178"/>
        <v>35.831183581077589</v>
      </c>
      <c r="T1174" s="15">
        <f t="shared" si="179"/>
        <v>60.102865177124933</v>
      </c>
      <c r="U1174" s="15">
        <f t="shared" si="180"/>
        <v>32.009920256708881</v>
      </c>
    </row>
    <row r="1175" spans="1:21" x14ac:dyDescent="0.25">
      <c r="A1175" s="4">
        <v>51177020306</v>
      </c>
      <c r="B1175" s="7" t="s">
        <v>1152</v>
      </c>
      <c r="C1175" s="29">
        <f t="array" ref="C1175">SUMPRODUCT($D$9:$D$13, TRANSPOSE(Q1175:U1175))</f>
        <v>37.005042824040963</v>
      </c>
      <c r="E1175" s="9">
        <v>0</v>
      </c>
      <c r="F1175" s="9">
        <v>0</v>
      </c>
      <c r="G1175" s="9">
        <v>0</v>
      </c>
      <c r="H1175" s="9">
        <v>1</v>
      </c>
      <c r="I1175" s="9">
        <v>1</v>
      </c>
      <c r="K1175" s="15">
        <f t="shared" ref="K1175:K1238" si="181" xml:space="preserve"> STANDARDIZE(E1175,K$16,K$17)*$F$9</f>
        <v>-0.70655066094229046</v>
      </c>
      <c r="L1175" s="15">
        <f t="shared" ref="L1175:L1238" si="182" xml:space="preserve"> STANDARDIZE(F1175,L$16,L$17)*$F$10</f>
        <v>-0.43745811914256699</v>
      </c>
      <c r="M1175" s="15">
        <f t="shared" ref="M1175:M1238" si="183" xml:space="preserve"> STANDARDIZE(G1175,M$16,M$17)*$F$11</f>
        <v>-0.36297485014772385</v>
      </c>
      <c r="N1175" s="15">
        <f t="shared" ref="N1175:N1238" si="184" xml:space="preserve"> STANDARDIZE(H1175,N$16,N$17)*$F$12</f>
        <v>0.25601054293749775</v>
      </c>
      <c r="O1175" s="15">
        <f t="shared" ref="O1175:O1238" si="185" xml:space="preserve"> STANDARDIZE(I1175,O$16,O$17)*$F$13</f>
        <v>-0.46742141349837901</v>
      </c>
      <c r="Q1175" s="15">
        <f t="shared" ref="Q1175:Q1238" si="186">_xlfn.NORM.S.DIST(K1175,1)*100</f>
        <v>23.992287970867398</v>
      </c>
      <c r="R1175" s="15">
        <f t="shared" ref="R1175:R1238" si="187">_xlfn.NORM.S.DIST(L1175,1)*100</f>
        <v>33.088957134426003</v>
      </c>
      <c r="S1175" s="15">
        <f t="shared" ref="S1175:S1238" si="188">_xlfn.NORM.S.DIST(M1175,1)*100</f>
        <v>35.831183581077589</v>
      </c>
      <c r="T1175" s="15">
        <f t="shared" ref="T1175:T1238" si="189">_xlfn.NORM.S.DIST(N1175,1)*100</f>
        <v>60.102865177124933</v>
      </c>
      <c r="U1175" s="15">
        <f t="shared" ref="U1175:U1238" si="190">_xlfn.NORM.S.DIST(O1175,1)*100</f>
        <v>32.009920256708881</v>
      </c>
    </row>
    <row r="1176" spans="1:21" x14ac:dyDescent="0.25">
      <c r="A1176" s="4">
        <v>51177020307</v>
      </c>
      <c r="B1176" s="7" t="s">
        <v>1153</v>
      </c>
      <c r="C1176" s="29">
        <f t="array" ref="C1176">SUMPRODUCT($D$9:$D$13, TRANSPOSE(Q1176:U1176))</f>
        <v>37.005042824040963</v>
      </c>
      <c r="E1176" s="9">
        <v>0</v>
      </c>
      <c r="F1176" s="9">
        <v>0</v>
      </c>
      <c r="G1176" s="9">
        <v>0</v>
      </c>
      <c r="H1176" s="9">
        <v>1</v>
      </c>
      <c r="I1176" s="9">
        <v>1</v>
      </c>
      <c r="K1176" s="15">
        <f t="shared" si="181"/>
        <v>-0.70655066094229046</v>
      </c>
      <c r="L1176" s="15">
        <f t="shared" si="182"/>
        <v>-0.43745811914256699</v>
      </c>
      <c r="M1176" s="15">
        <f t="shared" si="183"/>
        <v>-0.36297485014772385</v>
      </c>
      <c r="N1176" s="15">
        <f t="shared" si="184"/>
        <v>0.25601054293749775</v>
      </c>
      <c r="O1176" s="15">
        <f t="shared" si="185"/>
        <v>-0.46742141349837901</v>
      </c>
      <c r="Q1176" s="15">
        <f t="shared" si="186"/>
        <v>23.992287970867398</v>
      </c>
      <c r="R1176" s="15">
        <f t="shared" si="187"/>
        <v>33.088957134426003</v>
      </c>
      <c r="S1176" s="15">
        <f t="shared" si="188"/>
        <v>35.831183581077589</v>
      </c>
      <c r="T1176" s="15">
        <f t="shared" si="189"/>
        <v>60.102865177124933</v>
      </c>
      <c r="U1176" s="15">
        <f t="shared" si="190"/>
        <v>32.009920256708881</v>
      </c>
    </row>
    <row r="1177" spans="1:21" x14ac:dyDescent="0.25">
      <c r="A1177" s="4">
        <v>51177020308</v>
      </c>
      <c r="B1177" s="7" t="s">
        <v>1154</v>
      </c>
      <c r="C1177" s="29">
        <f t="array" ref="C1177">SUMPRODUCT($D$9:$D$13, TRANSPOSE(Q1177:U1177))</f>
        <v>37.005042824040963</v>
      </c>
      <c r="E1177" s="9">
        <v>0</v>
      </c>
      <c r="F1177" s="9">
        <v>0</v>
      </c>
      <c r="G1177" s="9">
        <v>0</v>
      </c>
      <c r="H1177" s="9">
        <v>1</v>
      </c>
      <c r="I1177" s="9">
        <v>1</v>
      </c>
      <c r="K1177" s="15">
        <f t="shared" si="181"/>
        <v>-0.70655066094229046</v>
      </c>
      <c r="L1177" s="15">
        <f t="shared" si="182"/>
        <v>-0.43745811914256699</v>
      </c>
      <c r="M1177" s="15">
        <f t="shared" si="183"/>
        <v>-0.36297485014772385</v>
      </c>
      <c r="N1177" s="15">
        <f t="shared" si="184"/>
        <v>0.25601054293749775</v>
      </c>
      <c r="O1177" s="15">
        <f t="shared" si="185"/>
        <v>-0.46742141349837901</v>
      </c>
      <c r="Q1177" s="15">
        <f t="shared" si="186"/>
        <v>23.992287970867398</v>
      </c>
      <c r="R1177" s="15">
        <f t="shared" si="187"/>
        <v>33.088957134426003</v>
      </c>
      <c r="S1177" s="15">
        <f t="shared" si="188"/>
        <v>35.831183581077589</v>
      </c>
      <c r="T1177" s="15">
        <f t="shared" si="189"/>
        <v>60.102865177124933</v>
      </c>
      <c r="U1177" s="15">
        <f t="shared" si="190"/>
        <v>32.009920256708881</v>
      </c>
    </row>
    <row r="1178" spans="1:21" x14ac:dyDescent="0.25">
      <c r="A1178" s="4">
        <v>51177020309</v>
      </c>
      <c r="B1178" s="7" t="s">
        <v>1155</v>
      </c>
      <c r="C1178" s="29">
        <f t="array" ref="C1178">SUMPRODUCT($D$9:$D$13, TRANSPOSE(Q1178:U1178))</f>
        <v>37.005042824040963</v>
      </c>
      <c r="E1178" s="9">
        <v>0</v>
      </c>
      <c r="F1178" s="9">
        <v>0</v>
      </c>
      <c r="G1178" s="9">
        <v>0</v>
      </c>
      <c r="H1178" s="9">
        <v>1</v>
      </c>
      <c r="I1178" s="9">
        <v>1</v>
      </c>
      <c r="K1178" s="15">
        <f t="shared" si="181"/>
        <v>-0.70655066094229046</v>
      </c>
      <c r="L1178" s="15">
        <f t="shared" si="182"/>
        <v>-0.43745811914256699</v>
      </c>
      <c r="M1178" s="15">
        <f t="shared" si="183"/>
        <v>-0.36297485014772385</v>
      </c>
      <c r="N1178" s="15">
        <f t="shared" si="184"/>
        <v>0.25601054293749775</v>
      </c>
      <c r="O1178" s="15">
        <f t="shared" si="185"/>
        <v>-0.46742141349837901</v>
      </c>
      <c r="Q1178" s="15">
        <f t="shared" si="186"/>
        <v>23.992287970867398</v>
      </c>
      <c r="R1178" s="15">
        <f t="shared" si="187"/>
        <v>33.088957134426003</v>
      </c>
      <c r="S1178" s="15">
        <f t="shared" si="188"/>
        <v>35.831183581077589</v>
      </c>
      <c r="T1178" s="15">
        <f t="shared" si="189"/>
        <v>60.102865177124933</v>
      </c>
      <c r="U1178" s="15">
        <f t="shared" si="190"/>
        <v>32.009920256708881</v>
      </c>
    </row>
    <row r="1179" spans="1:21" x14ac:dyDescent="0.25">
      <c r="A1179" s="4">
        <v>51177020310</v>
      </c>
      <c r="B1179" s="7" t="s">
        <v>1156</v>
      </c>
      <c r="C1179" s="29">
        <f t="array" ref="C1179">SUMPRODUCT($D$9:$D$13, TRANSPOSE(Q1179:U1179))</f>
        <v>37.005042824040963</v>
      </c>
      <c r="E1179" s="9">
        <v>0</v>
      </c>
      <c r="F1179" s="9">
        <v>0</v>
      </c>
      <c r="G1179" s="9">
        <v>0</v>
      </c>
      <c r="H1179" s="9">
        <v>1</v>
      </c>
      <c r="I1179" s="9">
        <v>1</v>
      </c>
      <c r="K1179" s="15">
        <f t="shared" si="181"/>
        <v>-0.70655066094229046</v>
      </c>
      <c r="L1179" s="15">
        <f t="shared" si="182"/>
        <v>-0.43745811914256699</v>
      </c>
      <c r="M1179" s="15">
        <f t="shared" si="183"/>
        <v>-0.36297485014772385</v>
      </c>
      <c r="N1179" s="15">
        <f t="shared" si="184"/>
        <v>0.25601054293749775</v>
      </c>
      <c r="O1179" s="15">
        <f t="shared" si="185"/>
        <v>-0.46742141349837901</v>
      </c>
      <c r="Q1179" s="15">
        <f t="shared" si="186"/>
        <v>23.992287970867398</v>
      </c>
      <c r="R1179" s="15">
        <f t="shared" si="187"/>
        <v>33.088957134426003</v>
      </c>
      <c r="S1179" s="15">
        <f t="shared" si="188"/>
        <v>35.831183581077589</v>
      </c>
      <c r="T1179" s="15">
        <f t="shared" si="189"/>
        <v>60.102865177124933</v>
      </c>
      <c r="U1179" s="15">
        <f t="shared" si="190"/>
        <v>32.009920256708881</v>
      </c>
    </row>
    <row r="1180" spans="1:21" x14ac:dyDescent="0.25">
      <c r="A1180" s="4">
        <v>51177020311</v>
      </c>
      <c r="B1180" s="7" t="s">
        <v>1157</v>
      </c>
      <c r="C1180" s="29">
        <f t="array" ref="C1180">SUMPRODUCT($D$9:$D$13, TRANSPOSE(Q1180:U1180))</f>
        <v>24.903280736905355</v>
      </c>
      <c r="E1180" s="9">
        <v>0</v>
      </c>
      <c r="F1180" s="9">
        <v>0</v>
      </c>
      <c r="G1180" s="9">
        <v>0</v>
      </c>
      <c r="H1180" s="9">
        <v>0</v>
      </c>
      <c r="I1180" s="9">
        <v>0</v>
      </c>
      <c r="K1180" s="15">
        <f t="shared" si="181"/>
        <v>-0.70655066094229046</v>
      </c>
      <c r="L1180" s="15">
        <f t="shared" si="182"/>
        <v>-0.43745811914256699</v>
      </c>
      <c r="M1180" s="15">
        <f t="shared" si="183"/>
        <v>-0.36297485014772385</v>
      </c>
      <c r="N1180" s="15">
        <f t="shared" si="184"/>
        <v>-1.0779023132969505</v>
      </c>
      <c r="O1180" s="15">
        <f t="shared" si="185"/>
        <v>-0.9326472149291769</v>
      </c>
      <c r="Q1180" s="15">
        <f t="shared" si="186"/>
        <v>23.992287970867398</v>
      </c>
      <c r="R1180" s="15">
        <f t="shared" si="187"/>
        <v>33.088957134426003</v>
      </c>
      <c r="S1180" s="15">
        <f t="shared" si="188"/>
        <v>35.831183581077589</v>
      </c>
      <c r="T1180" s="15">
        <f t="shared" si="189"/>
        <v>14.05386764886503</v>
      </c>
      <c r="U1180" s="15">
        <f t="shared" si="190"/>
        <v>17.550107349290748</v>
      </c>
    </row>
    <row r="1181" spans="1:21" x14ac:dyDescent="0.25">
      <c r="A1181" s="4">
        <v>51177020403</v>
      </c>
      <c r="B1181" s="7" t="s">
        <v>1158</v>
      </c>
      <c r="C1181" s="29">
        <f t="array" ref="C1181">SUMPRODUCT($D$9:$D$13, TRANSPOSE(Q1181:U1181))</f>
        <v>38.062907590876755</v>
      </c>
      <c r="E1181" s="9">
        <v>0</v>
      </c>
      <c r="F1181" s="9">
        <v>1</v>
      </c>
      <c r="G1181" s="9">
        <v>0</v>
      </c>
      <c r="H1181" s="9">
        <v>0</v>
      </c>
      <c r="I1181" s="9">
        <v>0</v>
      </c>
      <c r="K1181" s="15">
        <f t="shared" si="181"/>
        <v>-0.70655066094229046</v>
      </c>
      <c r="L1181" s="15">
        <f t="shared" si="182"/>
        <v>2.2859331127743943</v>
      </c>
      <c r="M1181" s="15">
        <f t="shared" si="183"/>
        <v>-0.36297485014772385</v>
      </c>
      <c r="N1181" s="15">
        <f t="shared" si="184"/>
        <v>-1.0779023132969505</v>
      </c>
      <c r="O1181" s="15">
        <f t="shared" si="185"/>
        <v>-0.9326472149291769</v>
      </c>
      <c r="Q1181" s="15">
        <f t="shared" si="186"/>
        <v>23.992287970867398</v>
      </c>
      <c r="R1181" s="15">
        <f t="shared" si="187"/>
        <v>98.887091404282984</v>
      </c>
      <c r="S1181" s="15">
        <f t="shared" si="188"/>
        <v>35.831183581077589</v>
      </c>
      <c r="T1181" s="15">
        <f t="shared" si="189"/>
        <v>14.05386764886503</v>
      </c>
      <c r="U1181" s="15">
        <f t="shared" si="190"/>
        <v>17.550107349290748</v>
      </c>
    </row>
    <row r="1182" spans="1:21" x14ac:dyDescent="0.25">
      <c r="A1182" s="4">
        <v>51177020404</v>
      </c>
      <c r="B1182" s="7" t="s">
        <v>1159</v>
      </c>
      <c r="C1182" s="29">
        <f t="array" ref="C1182">SUMPRODUCT($D$9:$D$13, TRANSPOSE(Q1182:U1182))</f>
        <v>38.062907590876755</v>
      </c>
      <c r="E1182" s="9">
        <v>0</v>
      </c>
      <c r="F1182" s="9">
        <v>1</v>
      </c>
      <c r="G1182" s="9">
        <v>0</v>
      </c>
      <c r="H1182" s="9">
        <v>0</v>
      </c>
      <c r="I1182" s="9">
        <v>0</v>
      </c>
      <c r="K1182" s="15">
        <f t="shared" si="181"/>
        <v>-0.70655066094229046</v>
      </c>
      <c r="L1182" s="15">
        <f t="shared" si="182"/>
        <v>2.2859331127743943</v>
      </c>
      <c r="M1182" s="15">
        <f t="shared" si="183"/>
        <v>-0.36297485014772385</v>
      </c>
      <c r="N1182" s="15">
        <f t="shared" si="184"/>
        <v>-1.0779023132969505</v>
      </c>
      <c r="O1182" s="15">
        <f t="shared" si="185"/>
        <v>-0.9326472149291769</v>
      </c>
      <c r="Q1182" s="15">
        <f t="shared" si="186"/>
        <v>23.992287970867398</v>
      </c>
      <c r="R1182" s="15">
        <f t="shared" si="187"/>
        <v>98.887091404282984</v>
      </c>
      <c r="S1182" s="15">
        <f t="shared" si="188"/>
        <v>35.831183581077589</v>
      </c>
      <c r="T1182" s="15">
        <f t="shared" si="189"/>
        <v>14.05386764886503</v>
      </c>
      <c r="U1182" s="15">
        <f t="shared" si="190"/>
        <v>17.550107349290748</v>
      </c>
    </row>
    <row r="1183" spans="1:21" x14ac:dyDescent="0.25">
      <c r="A1183" s="4">
        <v>51177020405</v>
      </c>
      <c r="B1183" s="7" t="s">
        <v>1160</v>
      </c>
      <c r="C1183" s="29">
        <f t="array" ref="C1183">SUMPRODUCT($D$9:$D$13, TRANSPOSE(Q1183:U1183))</f>
        <v>24.903280736905355</v>
      </c>
      <c r="E1183" s="9">
        <v>0</v>
      </c>
      <c r="F1183" s="9">
        <v>0</v>
      </c>
      <c r="G1183" s="9">
        <v>0</v>
      </c>
      <c r="H1183" s="9">
        <v>0</v>
      </c>
      <c r="I1183" s="9">
        <v>0</v>
      </c>
      <c r="K1183" s="15">
        <f t="shared" si="181"/>
        <v>-0.70655066094229046</v>
      </c>
      <c r="L1183" s="15">
        <f t="shared" si="182"/>
        <v>-0.43745811914256699</v>
      </c>
      <c r="M1183" s="15">
        <f t="shared" si="183"/>
        <v>-0.36297485014772385</v>
      </c>
      <c r="N1183" s="15">
        <f t="shared" si="184"/>
        <v>-1.0779023132969505</v>
      </c>
      <c r="O1183" s="15">
        <f t="shared" si="185"/>
        <v>-0.9326472149291769</v>
      </c>
      <c r="Q1183" s="15">
        <f t="shared" si="186"/>
        <v>23.992287970867398</v>
      </c>
      <c r="R1183" s="15">
        <f t="shared" si="187"/>
        <v>33.088957134426003</v>
      </c>
      <c r="S1183" s="15">
        <f t="shared" si="188"/>
        <v>35.831183581077589</v>
      </c>
      <c r="T1183" s="15">
        <f t="shared" si="189"/>
        <v>14.05386764886503</v>
      </c>
      <c r="U1183" s="15">
        <f t="shared" si="190"/>
        <v>17.550107349290748</v>
      </c>
    </row>
    <row r="1184" spans="1:21" x14ac:dyDescent="0.25">
      <c r="A1184" s="4">
        <v>51177020406</v>
      </c>
      <c r="B1184" s="7" t="s">
        <v>1161</v>
      </c>
      <c r="C1184" s="29">
        <f t="array" ref="C1184">SUMPRODUCT($D$9:$D$13, TRANSPOSE(Q1184:U1184))</f>
        <v>24.903280736905355</v>
      </c>
      <c r="E1184" s="9">
        <v>0</v>
      </c>
      <c r="F1184" s="9">
        <v>0</v>
      </c>
      <c r="G1184" s="9">
        <v>0</v>
      </c>
      <c r="H1184" s="9">
        <v>0</v>
      </c>
      <c r="I1184" s="9">
        <v>0</v>
      </c>
      <c r="K1184" s="15">
        <f t="shared" si="181"/>
        <v>-0.70655066094229046</v>
      </c>
      <c r="L1184" s="15">
        <f t="shared" si="182"/>
        <v>-0.43745811914256699</v>
      </c>
      <c r="M1184" s="15">
        <f t="shared" si="183"/>
        <v>-0.36297485014772385</v>
      </c>
      <c r="N1184" s="15">
        <f t="shared" si="184"/>
        <v>-1.0779023132969505</v>
      </c>
      <c r="O1184" s="15">
        <f t="shared" si="185"/>
        <v>-0.9326472149291769</v>
      </c>
      <c r="Q1184" s="15">
        <f t="shared" si="186"/>
        <v>23.992287970867398</v>
      </c>
      <c r="R1184" s="15">
        <f t="shared" si="187"/>
        <v>33.088957134426003</v>
      </c>
      <c r="S1184" s="15">
        <f t="shared" si="188"/>
        <v>35.831183581077589</v>
      </c>
      <c r="T1184" s="15">
        <f t="shared" si="189"/>
        <v>14.05386764886503</v>
      </c>
      <c r="U1184" s="15">
        <f t="shared" si="190"/>
        <v>17.550107349290748</v>
      </c>
    </row>
    <row r="1185" spans="1:21" x14ac:dyDescent="0.25">
      <c r="A1185" s="4">
        <v>51177020407</v>
      </c>
      <c r="B1185" s="7" t="s">
        <v>1162</v>
      </c>
      <c r="C1185" s="29">
        <f t="array" ref="C1185">SUMPRODUCT($D$9:$D$13, TRANSPOSE(Q1185:U1185))</f>
        <v>24.903280736905355</v>
      </c>
      <c r="E1185" s="9">
        <v>0</v>
      </c>
      <c r="F1185" s="9">
        <v>0</v>
      </c>
      <c r="G1185" s="9">
        <v>0</v>
      </c>
      <c r="H1185" s="9">
        <v>0</v>
      </c>
      <c r="I1185" s="9">
        <v>0</v>
      </c>
      <c r="K1185" s="15">
        <f t="shared" si="181"/>
        <v>-0.70655066094229046</v>
      </c>
      <c r="L1185" s="15">
        <f t="shared" si="182"/>
        <v>-0.43745811914256699</v>
      </c>
      <c r="M1185" s="15">
        <f t="shared" si="183"/>
        <v>-0.36297485014772385</v>
      </c>
      <c r="N1185" s="15">
        <f t="shared" si="184"/>
        <v>-1.0779023132969505</v>
      </c>
      <c r="O1185" s="15">
        <f t="shared" si="185"/>
        <v>-0.9326472149291769</v>
      </c>
      <c r="Q1185" s="15">
        <f t="shared" si="186"/>
        <v>23.992287970867398</v>
      </c>
      <c r="R1185" s="15">
        <f t="shared" si="187"/>
        <v>33.088957134426003</v>
      </c>
      <c r="S1185" s="15">
        <f t="shared" si="188"/>
        <v>35.831183581077589</v>
      </c>
      <c r="T1185" s="15">
        <f t="shared" si="189"/>
        <v>14.05386764886503</v>
      </c>
      <c r="U1185" s="15">
        <f t="shared" si="190"/>
        <v>17.550107349290748</v>
      </c>
    </row>
    <row r="1186" spans="1:21" x14ac:dyDescent="0.25">
      <c r="A1186" s="4">
        <v>51177020408</v>
      </c>
      <c r="B1186" s="7" t="s">
        <v>1163</v>
      </c>
      <c r="C1186" s="29">
        <f t="array" ref="C1186">SUMPRODUCT($D$9:$D$13, TRANSPOSE(Q1186:U1186))</f>
        <v>24.903280736905355</v>
      </c>
      <c r="E1186" s="9">
        <v>0</v>
      </c>
      <c r="F1186" s="9">
        <v>0</v>
      </c>
      <c r="G1186" s="9">
        <v>0</v>
      </c>
      <c r="H1186" s="9">
        <v>0</v>
      </c>
      <c r="I1186" s="9">
        <v>0</v>
      </c>
      <c r="K1186" s="15">
        <f t="shared" si="181"/>
        <v>-0.70655066094229046</v>
      </c>
      <c r="L1186" s="15">
        <f t="shared" si="182"/>
        <v>-0.43745811914256699</v>
      </c>
      <c r="M1186" s="15">
        <f t="shared" si="183"/>
        <v>-0.36297485014772385</v>
      </c>
      <c r="N1186" s="15">
        <f t="shared" si="184"/>
        <v>-1.0779023132969505</v>
      </c>
      <c r="O1186" s="15">
        <f t="shared" si="185"/>
        <v>-0.9326472149291769</v>
      </c>
      <c r="Q1186" s="15">
        <f t="shared" si="186"/>
        <v>23.992287970867398</v>
      </c>
      <c r="R1186" s="15">
        <f t="shared" si="187"/>
        <v>33.088957134426003</v>
      </c>
      <c r="S1186" s="15">
        <f t="shared" si="188"/>
        <v>35.831183581077589</v>
      </c>
      <c r="T1186" s="15">
        <f t="shared" si="189"/>
        <v>14.05386764886503</v>
      </c>
      <c r="U1186" s="15">
        <f t="shared" si="190"/>
        <v>17.550107349290748</v>
      </c>
    </row>
    <row r="1187" spans="1:21" x14ac:dyDescent="0.25">
      <c r="A1187" s="4">
        <v>51179010103</v>
      </c>
      <c r="B1187" s="7" t="s">
        <v>1164</v>
      </c>
      <c r="C1187" s="29">
        <f t="array" ref="C1187">SUMPRODUCT($D$9:$D$13, TRANSPOSE(Q1187:U1187))</f>
        <v>24.903280736905355</v>
      </c>
      <c r="E1187" s="9">
        <v>0</v>
      </c>
      <c r="F1187" s="9">
        <v>0</v>
      </c>
      <c r="G1187" s="9">
        <v>0</v>
      </c>
      <c r="H1187" s="9">
        <v>0</v>
      </c>
      <c r="I1187" s="9">
        <v>0</v>
      </c>
      <c r="K1187" s="15">
        <f t="shared" si="181"/>
        <v>-0.70655066094229046</v>
      </c>
      <c r="L1187" s="15">
        <f t="shared" si="182"/>
        <v>-0.43745811914256699</v>
      </c>
      <c r="M1187" s="15">
        <f t="shared" si="183"/>
        <v>-0.36297485014772385</v>
      </c>
      <c r="N1187" s="15">
        <f t="shared" si="184"/>
        <v>-1.0779023132969505</v>
      </c>
      <c r="O1187" s="15">
        <f t="shared" si="185"/>
        <v>-0.9326472149291769</v>
      </c>
      <c r="Q1187" s="15">
        <f t="shared" si="186"/>
        <v>23.992287970867398</v>
      </c>
      <c r="R1187" s="15">
        <f t="shared" si="187"/>
        <v>33.088957134426003</v>
      </c>
      <c r="S1187" s="15">
        <f t="shared" si="188"/>
        <v>35.831183581077589</v>
      </c>
      <c r="T1187" s="15">
        <f t="shared" si="189"/>
        <v>14.05386764886503</v>
      </c>
      <c r="U1187" s="15">
        <f t="shared" si="190"/>
        <v>17.550107349290748</v>
      </c>
    </row>
    <row r="1188" spans="1:21" x14ac:dyDescent="0.25">
      <c r="A1188" s="4">
        <v>51179010105</v>
      </c>
      <c r="B1188" s="7" t="s">
        <v>1165</v>
      </c>
      <c r="C1188" s="29">
        <f t="array" ref="C1188">SUMPRODUCT($D$9:$D$13, TRANSPOSE(Q1188:U1188))</f>
        <v>37.005042824040963</v>
      </c>
      <c r="E1188" s="9">
        <v>0</v>
      </c>
      <c r="F1188" s="9">
        <v>0</v>
      </c>
      <c r="G1188" s="9">
        <v>0</v>
      </c>
      <c r="H1188" s="9">
        <v>1</v>
      </c>
      <c r="I1188" s="9">
        <v>1</v>
      </c>
      <c r="K1188" s="15">
        <f t="shared" si="181"/>
        <v>-0.70655066094229046</v>
      </c>
      <c r="L1188" s="15">
        <f t="shared" si="182"/>
        <v>-0.43745811914256699</v>
      </c>
      <c r="M1188" s="15">
        <f t="shared" si="183"/>
        <v>-0.36297485014772385</v>
      </c>
      <c r="N1188" s="15">
        <f t="shared" si="184"/>
        <v>0.25601054293749775</v>
      </c>
      <c r="O1188" s="15">
        <f t="shared" si="185"/>
        <v>-0.46742141349837901</v>
      </c>
      <c r="Q1188" s="15">
        <f t="shared" si="186"/>
        <v>23.992287970867398</v>
      </c>
      <c r="R1188" s="15">
        <f t="shared" si="187"/>
        <v>33.088957134426003</v>
      </c>
      <c r="S1188" s="15">
        <f t="shared" si="188"/>
        <v>35.831183581077589</v>
      </c>
      <c r="T1188" s="15">
        <f t="shared" si="189"/>
        <v>60.102865177124933</v>
      </c>
      <c r="U1188" s="15">
        <f t="shared" si="190"/>
        <v>32.009920256708881</v>
      </c>
    </row>
    <row r="1189" spans="1:21" x14ac:dyDescent="0.25">
      <c r="A1189" s="4">
        <v>51179010106</v>
      </c>
      <c r="B1189" s="7" t="s">
        <v>1166</v>
      </c>
      <c r="C1189" s="29">
        <f t="array" ref="C1189">SUMPRODUCT($D$9:$D$13, TRANSPOSE(Q1189:U1189))</f>
        <v>37.005042824040963</v>
      </c>
      <c r="E1189" s="9">
        <v>0</v>
      </c>
      <c r="F1189" s="9">
        <v>0</v>
      </c>
      <c r="G1189" s="9">
        <v>0</v>
      </c>
      <c r="H1189" s="9">
        <v>1</v>
      </c>
      <c r="I1189" s="9">
        <v>1</v>
      </c>
      <c r="K1189" s="15">
        <f t="shared" si="181"/>
        <v>-0.70655066094229046</v>
      </c>
      <c r="L1189" s="15">
        <f t="shared" si="182"/>
        <v>-0.43745811914256699</v>
      </c>
      <c r="M1189" s="15">
        <f t="shared" si="183"/>
        <v>-0.36297485014772385</v>
      </c>
      <c r="N1189" s="15">
        <f t="shared" si="184"/>
        <v>0.25601054293749775</v>
      </c>
      <c r="O1189" s="15">
        <f t="shared" si="185"/>
        <v>-0.46742141349837901</v>
      </c>
      <c r="Q1189" s="15">
        <f t="shared" si="186"/>
        <v>23.992287970867398</v>
      </c>
      <c r="R1189" s="15">
        <f t="shared" si="187"/>
        <v>33.088957134426003</v>
      </c>
      <c r="S1189" s="15">
        <f t="shared" si="188"/>
        <v>35.831183581077589</v>
      </c>
      <c r="T1189" s="15">
        <f t="shared" si="189"/>
        <v>60.102865177124933</v>
      </c>
      <c r="U1189" s="15">
        <f t="shared" si="190"/>
        <v>32.009920256708881</v>
      </c>
    </row>
    <row r="1190" spans="1:21" x14ac:dyDescent="0.25">
      <c r="A1190" s="4">
        <v>51179010107</v>
      </c>
      <c r="B1190" s="7" t="s">
        <v>1167</v>
      </c>
      <c r="C1190" s="29">
        <f t="array" ref="C1190">SUMPRODUCT($D$9:$D$13, TRANSPOSE(Q1190:U1190))</f>
        <v>24.903280736905355</v>
      </c>
      <c r="E1190" s="9">
        <v>0</v>
      </c>
      <c r="F1190" s="9">
        <v>0</v>
      </c>
      <c r="G1190" s="9">
        <v>0</v>
      </c>
      <c r="H1190" s="9">
        <v>0</v>
      </c>
      <c r="I1190" s="9">
        <v>0</v>
      </c>
      <c r="K1190" s="15">
        <f t="shared" si="181"/>
        <v>-0.70655066094229046</v>
      </c>
      <c r="L1190" s="15">
        <f t="shared" si="182"/>
        <v>-0.43745811914256699</v>
      </c>
      <c r="M1190" s="15">
        <f t="shared" si="183"/>
        <v>-0.36297485014772385</v>
      </c>
      <c r="N1190" s="15">
        <f t="shared" si="184"/>
        <v>-1.0779023132969505</v>
      </c>
      <c r="O1190" s="15">
        <f t="shared" si="185"/>
        <v>-0.9326472149291769</v>
      </c>
      <c r="Q1190" s="15">
        <f t="shared" si="186"/>
        <v>23.992287970867398</v>
      </c>
      <c r="R1190" s="15">
        <f t="shared" si="187"/>
        <v>33.088957134426003</v>
      </c>
      <c r="S1190" s="15">
        <f t="shared" si="188"/>
        <v>35.831183581077589</v>
      </c>
      <c r="T1190" s="15">
        <f t="shared" si="189"/>
        <v>14.05386764886503</v>
      </c>
      <c r="U1190" s="15">
        <f t="shared" si="190"/>
        <v>17.550107349290748</v>
      </c>
    </row>
    <row r="1191" spans="1:21" x14ac:dyDescent="0.25">
      <c r="A1191" s="4">
        <v>51179010108</v>
      </c>
      <c r="B1191" s="7" t="s">
        <v>1168</v>
      </c>
      <c r="C1191" s="29">
        <f t="array" ref="C1191">SUMPRODUCT($D$9:$D$13, TRANSPOSE(Q1191:U1191))</f>
        <v>24.903280736905355</v>
      </c>
      <c r="E1191" s="9">
        <v>0</v>
      </c>
      <c r="F1191" s="9">
        <v>0</v>
      </c>
      <c r="G1191" s="9">
        <v>0</v>
      </c>
      <c r="H1191" s="9">
        <v>0</v>
      </c>
      <c r="I1191" s="9">
        <v>0</v>
      </c>
      <c r="K1191" s="15">
        <f t="shared" si="181"/>
        <v>-0.70655066094229046</v>
      </c>
      <c r="L1191" s="15">
        <f t="shared" si="182"/>
        <v>-0.43745811914256699</v>
      </c>
      <c r="M1191" s="15">
        <f t="shared" si="183"/>
        <v>-0.36297485014772385</v>
      </c>
      <c r="N1191" s="15">
        <f t="shared" si="184"/>
        <v>-1.0779023132969505</v>
      </c>
      <c r="O1191" s="15">
        <f t="shared" si="185"/>
        <v>-0.9326472149291769</v>
      </c>
      <c r="Q1191" s="15">
        <f t="shared" si="186"/>
        <v>23.992287970867398</v>
      </c>
      <c r="R1191" s="15">
        <f t="shared" si="187"/>
        <v>33.088957134426003</v>
      </c>
      <c r="S1191" s="15">
        <f t="shared" si="188"/>
        <v>35.831183581077589</v>
      </c>
      <c r="T1191" s="15">
        <f t="shared" si="189"/>
        <v>14.05386764886503</v>
      </c>
      <c r="U1191" s="15">
        <f t="shared" si="190"/>
        <v>17.550107349290748</v>
      </c>
    </row>
    <row r="1192" spans="1:21" x14ac:dyDescent="0.25">
      <c r="A1192" s="4">
        <v>51179010201</v>
      </c>
      <c r="B1192" s="7" t="s">
        <v>1169</v>
      </c>
      <c r="C1192" s="29">
        <f t="array" ref="C1192">SUMPRODUCT($D$9:$D$13, TRANSPOSE(Q1192:U1192))</f>
        <v>38.062907590876755</v>
      </c>
      <c r="E1192" s="9">
        <v>0</v>
      </c>
      <c r="F1192" s="9">
        <v>1</v>
      </c>
      <c r="G1192" s="9">
        <v>0</v>
      </c>
      <c r="H1192" s="9">
        <v>0</v>
      </c>
      <c r="I1192" s="9">
        <v>0</v>
      </c>
      <c r="K1192" s="15">
        <f t="shared" si="181"/>
        <v>-0.70655066094229046</v>
      </c>
      <c r="L1192" s="15">
        <f t="shared" si="182"/>
        <v>2.2859331127743943</v>
      </c>
      <c r="M1192" s="15">
        <f t="shared" si="183"/>
        <v>-0.36297485014772385</v>
      </c>
      <c r="N1192" s="15">
        <f t="shared" si="184"/>
        <v>-1.0779023132969505</v>
      </c>
      <c r="O1192" s="15">
        <f t="shared" si="185"/>
        <v>-0.9326472149291769</v>
      </c>
      <c r="Q1192" s="15">
        <f t="shared" si="186"/>
        <v>23.992287970867398</v>
      </c>
      <c r="R1192" s="15">
        <f t="shared" si="187"/>
        <v>98.887091404282984</v>
      </c>
      <c r="S1192" s="15">
        <f t="shared" si="188"/>
        <v>35.831183581077589</v>
      </c>
      <c r="T1192" s="15">
        <f t="shared" si="189"/>
        <v>14.05386764886503</v>
      </c>
      <c r="U1192" s="15">
        <f t="shared" si="190"/>
        <v>17.550107349290748</v>
      </c>
    </row>
    <row r="1193" spans="1:21" x14ac:dyDescent="0.25">
      <c r="A1193" s="4">
        <v>51179010202</v>
      </c>
      <c r="B1193" s="7" t="s">
        <v>1170</v>
      </c>
      <c r="C1193" s="29">
        <f t="array" ref="C1193">SUMPRODUCT($D$9:$D$13, TRANSPOSE(Q1193:U1193))</f>
        <v>24.903280736905355</v>
      </c>
      <c r="E1193" s="9">
        <v>0</v>
      </c>
      <c r="F1193" s="9">
        <v>0</v>
      </c>
      <c r="G1193" s="9">
        <v>0</v>
      </c>
      <c r="H1193" s="9">
        <v>0</v>
      </c>
      <c r="I1193" s="9">
        <v>0</v>
      </c>
      <c r="K1193" s="15">
        <f t="shared" si="181"/>
        <v>-0.70655066094229046</v>
      </c>
      <c r="L1193" s="15">
        <f t="shared" si="182"/>
        <v>-0.43745811914256699</v>
      </c>
      <c r="M1193" s="15">
        <f t="shared" si="183"/>
        <v>-0.36297485014772385</v>
      </c>
      <c r="N1193" s="15">
        <f t="shared" si="184"/>
        <v>-1.0779023132969505</v>
      </c>
      <c r="O1193" s="15">
        <f t="shared" si="185"/>
        <v>-0.9326472149291769</v>
      </c>
      <c r="Q1193" s="15">
        <f t="shared" si="186"/>
        <v>23.992287970867398</v>
      </c>
      <c r="R1193" s="15">
        <f t="shared" si="187"/>
        <v>33.088957134426003</v>
      </c>
      <c r="S1193" s="15">
        <f t="shared" si="188"/>
        <v>35.831183581077589</v>
      </c>
      <c r="T1193" s="15">
        <f t="shared" si="189"/>
        <v>14.05386764886503</v>
      </c>
      <c r="U1193" s="15">
        <f t="shared" si="190"/>
        <v>17.550107349290748</v>
      </c>
    </row>
    <row r="1194" spans="1:21" x14ac:dyDescent="0.25">
      <c r="A1194" s="4">
        <v>51179010204</v>
      </c>
      <c r="B1194" s="7" t="s">
        <v>1171</v>
      </c>
      <c r="C1194" s="29">
        <f t="array" ref="C1194">SUMPRODUCT($D$9:$D$13, TRANSPOSE(Q1194:U1194))</f>
        <v>37.005042824040963</v>
      </c>
      <c r="E1194" s="9">
        <v>0</v>
      </c>
      <c r="F1194" s="9">
        <v>0</v>
      </c>
      <c r="G1194" s="9">
        <v>0</v>
      </c>
      <c r="H1194" s="9">
        <v>1</v>
      </c>
      <c r="I1194" s="9">
        <v>1</v>
      </c>
      <c r="K1194" s="15">
        <f t="shared" si="181"/>
        <v>-0.70655066094229046</v>
      </c>
      <c r="L1194" s="15">
        <f t="shared" si="182"/>
        <v>-0.43745811914256699</v>
      </c>
      <c r="M1194" s="15">
        <f t="shared" si="183"/>
        <v>-0.36297485014772385</v>
      </c>
      <c r="N1194" s="15">
        <f t="shared" si="184"/>
        <v>0.25601054293749775</v>
      </c>
      <c r="O1194" s="15">
        <f t="shared" si="185"/>
        <v>-0.46742141349837901</v>
      </c>
      <c r="Q1194" s="15">
        <f t="shared" si="186"/>
        <v>23.992287970867398</v>
      </c>
      <c r="R1194" s="15">
        <f t="shared" si="187"/>
        <v>33.088957134426003</v>
      </c>
      <c r="S1194" s="15">
        <f t="shared" si="188"/>
        <v>35.831183581077589</v>
      </c>
      <c r="T1194" s="15">
        <f t="shared" si="189"/>
        <v>60.102865177124933</v>
      </c>
      <c r="U1194" s="15">
        <f t="shared" si="190"/>
        <v>32.009920256708881</v>
      </c>
    </row>
    <row r="1195" spans="1:21" x14ac:dyDescent="0.25">
      <c r="A1195" s="4">
        <v>51179010205</v>
      </c>
      <c r="B1195" s="7" t="s">
        <v>1172</v>
      </c>
      <c r="C1195" s="29">
        <f t="array" ref="C1195">SUMPRODUCT($D$9:$D$13, TRANSPOSE(Q1195:U1195))</f>
        <v>24.903280736905355</v>
      </c>
      <c r="E1195" s="9">
        <v>0</v>
      </c>
      <c r="F1195" s="9">
        <v>0</v>
      </c>
      <c r="G1195" s="9">
        <v>0</v>
      </c>
      <c r="H1195" s="9">
        <v>0</v>
      </c>
      <c r="I1195" s="9">
        <v>0</v>
      </c>
      <c r="K1195" s="15">
        <f t="shared" si="181"/>
        <v>-0.70655066094229046</v>
      </c>
      <c r="L1195" s="15">
        <f t="shared" si="182"/>
        <v>-0.43745811914256699</v>
      </c>
      <c r="M1195" s="15">
        <f t="shared" si="183"/>
        <v>-0.36297485014772385</v>
      </c>
      <c r="N1195" s="15">
        <f t="shared" si="184"/>
        <v>-1.0779023132969505</v>
      </c>
      <c r="O1195" s="15">
        <f t="shared" si="185"/>
        <v>-0.9326472149291769</v>
      </c>
      <c r="Q1195" s="15">
        <f t="shared" si="186"/>
        <v>23.992287970867398</v>
      </c>
      <c r="R1195" s="15">
        <f t="shared" si="187"/>
        <v>33.088957134426003</v>
      </c>
      <c r="S1195" s="15">
        <f t="shared" si="188"/>
        <v>35.831183581077589</v>
      </c>
      <c r="T1195" s="15">
        <f t="shared" si="189"/>
        <v>14.05386764886503</v>
      </c>
      <c r="U1195" s="15">
        <f t="shared" si="190"/>
        <v>17.550107349290748</v>
      </c>
    </row>
    <row r="1196" spans="1:21" x14ac:dyDescent="0.25">
      <c r="A1196" s="4">
        <v>51179010206</v>
      </c>
      <c r="B1196" s="7" t="s">
        <v>1173</v>
      </c>
      <c r="C1196" s="29">
        <f t="array" ref="C1196">SUMPRODUCT($D$9:$D$13, TRANSPOSE(Q1196:U1196))</f>
        <v>24.903280736905355</v>
      </c>
      <c r="E1196" s="9">
        <v>0</v>
      </c>
      <c r="F1196" s="9">
        <v>0</v>
      </c>
      <c r="G1196" s="9">
        <v>0</v>
      </c>
      <c r="H1196" s="9">
        <v>0</v>
      </c>
      <c r="I1196" s="9">
        <v>0</v>
      </c>
      <c r="K1196" s="15">
        <f t="shared" si="181"/>
        <v>-0.70655066094229046</v>
      </c>
      <c r="L1196" s="15">
        <f t="shared" si="182"/>
        <v>-0.43745811914256699</v>
      </c>
      <c r="M1196" s="15">
        <f t="shared" si="183"/>
        <v>-0.36297485014772385</v>
      </c>
      <c r="N1196" s="15">
        <f t="shared" si="184"/>
        <v>-1.0779023132969505</v>
      </c>
      <c r="O1196" s="15">
        <f t="shared" si="185"/>
        <v>-0.9326472149291769</v>
      </c>
      <c r="Q1196" s="15">
        <f t="shared" si="186"/>
        <v>23.992287970867398</v>
      </c>
      <c r="R1196" s="15">
        <f t="shared" si="187"/>
        <v>33.088957134426003</v>
      </c>
      <c r="S1196" s="15">
        <f t="shared" si="188"/>
        <v>35.831183581077589</v>
      </c>
      <c r="T1196" s="15">
        <f t="shared" si="189"/>
        <v>14.05386764886503</v>
      </c>
      <c r="U1196" s="15">
        <f t="shared" si="190"/>
        <v>17.550107349290748</v>
      </c>
    </row>
    <row r="1197" spans="1:21" x14ac:dyDescent="0.25">
      <c r="A1197" s="4">
        <v>51179010207</v>
      </c>
      <c r="B1197" s="7" t="s">
        <v>1174</v>
      </c>
      <c r="C1197" s="29">
        <f t="array" ref="C1197">SUMPRODUCT($D$9:$D$13, TRANSPOSE(Q1197:U1197))</f>
        <v>24.903280736905355</v>
      </c>
      <c r="E1197" s="9">
        <v>0</v>
      </c>
      <c r="F1197" s="9">
        <v>0</v>
      </c>
      <c r="G1197" s="9">
        <v>0</v>
      </c>
      <c r="H1197" s="9">
        <v>0</v>
      </c>
      <c r="I1197" s="9">
        <v>0</v>
      </c>
      <c r="K1197" s="15">
        <f t="shared" si="181"/>
        <v>-0.70655066094229046</v>
      </c>
      <c r="L1197" s="15">
        <f t="shared" si="182"/>
        <v>-0.43745811914256699</v>
      </c>
      <c r="M1197" s="15">
        <f t="shared" si="183"/>
        <v>-0.36297485014772385</v>
      </c>
      <c r="N1197" s="15">
        <f t="shared" si="184"/>
        <v>-1.0779023132969505</v>
      </c>
      <c r="O1197" s="15">
        <f t="shared" si="185"/>
        <v>-0.9326472149291769</v>
      </c>
      <c r="Q1197" s="15">
        <f t="shared" si="186"/>
        <v>23.992287970867398</v>
      </c>
      <c r="R1197" s="15">
        <f t="shared" si="187"/>
        <v>33.088957134426003</v>
      </c>
      <c r="S1197" s="15">
        <f t="shared" si="188"/>
        <v>35.831183581077589</v>
      </c>
      <c r="T1197" s="15">
        <f t="shared" si="189"/>
        <v>14.05386764886503</v>
      </c>
      <c r="U1197" s="15">
        <f t="shared" si="190"/>
        <v>17.550107349290748</v>
      </c>
    </row>
    <row r="1198" spans="1:21" x14ac:dyDescent="0.25">
      <c r="A1198" s="4">
        <v>51179010210</v>
      </c>
      <c r="B1198" s="7" t="s">
        <v>1175</v>
      </c>
      <c r="C1198" s="29">
        <f t="array" ref="C1198">SUMPRODUCT($D$9:$D$13, TRANSPOSE(Q1198:U1198))</f>
        <v>37.005042824040963</v>
      </c>
      <c r="E1198" s="9">
        <v>0</v>
      </c>
      <c r="F1198" s="9">
        <v>0</v>
      </c>
      <c r="G1198" s="9">
        <v>0</v>
      </c>
      <c r="H1198" s="9">
        <v>1</v>
      </c>
      <c r="I1198" s="9">
        <v>1</v>
      </c>
      <c r="K1198" s="15">
        <f t="shared" si="181"/>
        <v>-0.70655066094229046</v>
      </c>
      <c r="L1198" s="15">
        <f t="shared" si="182"/>
        <v>-0.43745811914256699</v>
      </c>
      <c r="M1198" s="15">
        <f t="shared" si="183"/>
        <v>-0.36297485014772385</v>
      </c>
      <c r="N1198" s="15">
        <f t="shared" si="184"/>
        <v>0.25601054293749775</v>
      </c>
      <c r="O1198" s="15">
        <f t="shared" si="185"/>
        <v>-0.46742141349837901</v>
      </c>
      <c r="Q1198" s="15">
        <f t="shared" si="186"/>
        <v>23.992287970867398</v>
      </c>
      <c r="R1198" s="15">
        <f t="shared" si="187"/>
        <v>33.088957134426003</v>
      </c>
      <c r="S1198" s="15">
        <f t="shared" si="188"/>
        <v>35.831183581077589</v>
      </c>
      <c r="T1198" s="15">
        <f t="shared" si="189"/>
        <v>60.102865177124933</v>
      </c>
      <c r="U1198" s="15">
        <f t="shared" si="190"/>
        <v>32.009920256708881</v>
      </c>
    </row>
    <row r="1199" spans="1:21" x14ac:dyDescent="0.25">
      <c r="A1199" s="4">
        <v>51179010211</v>
      </c>
      <c r="B1199" s="7" t="s">
        <v>1176</v>
      </c>
      <c r="C1199" s="29">
        <f t="array" ref="C1199">SUMPRODUCT($D$9:$D$13, TRANSPOSE(Q1199:U1199))</f>
        <v>24.903280736905355</v>
      </c>
      <c r="E1199" s="9">
        <v>0</v>
      </c>
      <c r="F1199" s="9">
        <v>0</v>
      </c>
      <c r="G1199" s="9">
        <v>0</v>
      </c>
      <c r="H1199" s="9">
        <v>0</v>
      </c>
      <c r="I1199" s="9">
        <v>0</v>
      </c>
      <c r="K1199" s="15">
        <f t="shared" si="181"/>
        <v>-0.70655066094229046</v>
      </c>
      <c r="L1199" s="15">
        <f t="shared" si="182"/>
        <v>-0.43745811914256699</v>
      </c>
      <c r="M1199" s="15">
        <f t="shared" si="183"/>
        <v>-0.36297485014772385</v>
      </c>
      <c r="N1199" s="15">
        <f t="shared" si="184"/>
        <v>-1.0779023132969505</v>
      </c>
      <c r="O1199" s="15">
        <f t="shared" si="185"/>
        <v>-0.9326472149291769</v>
      </c>
      <c r="Q1199" s="15">
        <f t="shared" si="186"/>
        <v>23.992287970867398</v>
      </c>
      <c r="R1199" s="15">
        <f t="shared" si="187"/>
        <v>33.088957134426003</v>
      </c>
      <c r="S1199" s="15">
        <f t="shared" si="188"/>
        <v>35.831183581077589</v>
      </c>
      <c r="T1199" s="15">
        <f t="shared" si="189"/>
        <v>14.05386764886503</v>
      </c>
      <c r="U1199" s="15">
        <f t="shared" si="190"/>
        <v>17.550107349290748</v>
      </c>
    </row>
    <row r="1200" spans="1:21" x14ac:dyDescent="0.25">
      <c r="A1200" s="4">
        <v>51179010212</v>
      </c>
      <c r="B1200" s="7" t="s">
        <v>1177</v>
      </c>
      <c r="C1200" s="29">
        <f t="array" ref="C1200">SUMPRODUCT($D$9:$D$13, TRANSPOSE(Q1200:U1200))</f>
        <v>24.903280736905355</v>
      </c>
      <c r="E1200" s="9">
        <v>0</v>
      </c>
      <c r="F1200" s="9">
        <v>0</v>
      </c>
      <c r="G1200" s="9">
        <v>0</v>
      </c>
      <c r="H1200" s="9">
        <v>0</v>
      </c>
      <c r="I1200" s="9">
        <v>0</v>
      </c>
      <c r="K1200" s="15">
        <f t="shared" si="181"/>
        <v>-0.70655066094229046</v>
      </c>
      <c r="L1200" s="15">
        <f t="shared" si="182"/>
        <v>-0.43745811914256699</v>
      </c>
      <c r="M1200" s="15">
        <f t="shared" si="183"/>
        <v>-0.36297485014772385</v>
      </c>
      <c r="N1200" s="15">
        <f t="shared" si="184"/>
        <v>-1.0779023132969505</v>
      </c>
      <c r="O1200" s="15">
        <f t="shared" si="185"/>
        <v>-0.9326472149291769</v>
      </c>
      <c r="Q1200" s="15">
        <f t="shared" si="186"/>
        <v>23.992287970867398</v>
      </c>
      <c r="R1200" s="15">
        <f t="shared" si="187"/>
        <v>33.088957134426003</v>
      </c>
      <c r="S1200" s="15">
        <f t="shared" si="188"/>
        <v>35.831183581077589</v>
      </c>
      <c r="T1200" s="15">
        <f t="shared" si="189"/>
        <v>14.05386764886503</v>
      </c>
      <c r="U1200" s="15">
        <f t="shared" si="190"/>
        <v>17.550107349290748</v>
      </c>
    </row>
    <row r="1201" spans="1:21" x14ac:dyDescent="0.25">
      <c r="A1201" s="4">
        <v>51179010213</v>
      </c>
      <c r="B1201" s="7" t="s">
        <v>1178</v>
      </c>
      <c r="C1201" s="29">
        <f t="array" ref="C1201">SUMPRODUCT($D$9:$D$13, TRANSPOSE(Q1201:U1201))</f>
        <v>24.903280736905355</v>
      </c>
      <c r="E1201" s="9">
        <v>0</v>
      </c>
      <c r="F1201" s="9">
        <v>0</v>
      </c>
      <c r="G1201" s="9">
        <v>0</v>
      </c>
      <c r="H1201" s="9">
        <v>0</v>
      </c>
      <c r="I1201" s="9">
        <v>0</v>
      </c>
      <c r="K1201" s="15">
        <f t="shared" si="181"/>
        <v>-0.70655066094229046</v>
      </c>
      <c r="L1201" s="15">
        <f t="shared" si="182"/>
        <v>-0.43745811914256699</v>
      </c>
      <c r="M1201" s="15">
        <f t="shared" si="183"/>
        <v>-0.36297485014772385</v>
      </c>
      <c r="N1201" s="15">
        <f t="shared" si="184"/>
        <v>-1.0779023132969505</v>
      </c>
      <c r="O1201" s="15">
        <f t="shared" si="185"/>
        <v>-0.9326472149291769</v>
      </c>
      <c r="Q1201" s="15">
        <f t="shared" si="186"/>
        <v>23.992287970867398</v>
      </c>
      <c r="R1201" s="15">
        <f t="shared" si="187"/>
        <v>33.088957134426003</v>
      </c>
      <c r="S1201" s="15">
        <f t="shared" si="188"/>
        <v>35.831183581077589</v>
      </c>
      <c r="T1201" s="15">
        <f t="shared" si="189"/>
        <v>14.05386764886503</v>
      </c>
      <c r="U1201" s="15">
        <f t="shared" si="190"/>
        <v>17.550107349290748</v>
      </c>
    </row>
    <row r="1202" spans="1:21" x14ac:dyDescent="0.25">
      <c r="A1202" s="4">
        <v>51179010214</v>
      </c>
      <c r="B1202" s="7" t="s">
        <v>1179</v>
      </c>
      <c r="C1202" s="29">
        <f t="array" ref="C1202">SUMPRODUCT($D$9:$D$13, TRANSPOSE(Q1202:U1202))</f>
        <v>24.903280736905355</v>
      </c>
      <c r="E1202" s="9">
        <v>0</v>
      </c>
      <c r="F1202" s="9">
        <v>0</v>
      </c>
      <c r="G1202" s="9">
        <v>0</v>
      </c>
      <c r="H1202" s="9">
        <v>0</v>
      </c>
      <c r="I1202" s="9">
        <v>0</v>
      </c>
      <c r="K1202" s="15">
        <f t="shared" si="181"/>
        <v>-0.70655066094229046</v>
      </c>
      <c r="L1202" s="15">
        <f t="shared" si="182"/>
        <v>-0.43745811914256699</v>
      </c>
      <c r="M1202" s="15">
        <f t="shared" si="183"/>
        <v>-0.36297485014772385</v>
      </c>
      <c r="N1202" s="15">
        <f t="shared" si="184"/>
        <v>-1.0779023132969505</v>
      </c>
      <c r="O1202" s="15">
        <f t="shared" si="185"/>
        <v>-0.9326472149291769</v>
      </c>
      <c r="Q1202" s="15">
        <f t="shared" si="186"/>
        <v>23.992287970867398</v>
      </c>
      <c r="R1202" s="15">
        <f t="shared" si="187"/>
        <v>33.088957134426003</v>
      </c>
      <c r="S1202" s="15">
        <f t="shared" si="188"/>
        <v>35.831183581077589</v>
      </c>
      <c r="T1202" s="15">
        <f t="shared" si="189"/>
        <v>14.05386764886503</v>
      </c>
      <c r="U1202" s="15">
        <f t="shared" si="190"/>
        <v>17.550107349290748</v>
      </c>
    </row>
    <row r="1203" spans="1:21" x14ac:dyDescent="0.25">
      <c r="A1203" s="4">
        <v>51179010301</v>
      </c>
      <c r="B1203" s="7" t="s">
        <v>1180</v>
      </c>
      <c r="C1203" s="29">
        <f t="array" ref="C1203">SUMPRODUCT($D$9:$D$13, TRANSPOSE(Q1203:U1203))</f>
        <v>24.903280736905355</v>
      </c>
      <c r="E1203" s="9">
        <v>0</v>
      </c>
      <c r="F1203" s="9">
        <v>0</v>
      </c>
      <c r="G1203" s="9">
        <v>0</v>
      </c>
      <c r="H1203" s="9">
        <v>0</v>
      </c>
      <c r="I1203" s="9">
        <v>0</v>
      </c>
      <c r="K1203" s="15">
        <f t="shared" si="181"/>
        <v>-0.70655066094229046</v>
      </c>
      <c r="L1203" s="15">
        <f t="shared" si="182"/>
        <v>-0.43745811914256699</v>
      </c>
      <c r="M1203" s="15">
        <f t="shared" si="183"/>
        <v>-0.36297485014772385</v>
      </c>
      <c r="N1203" s="15">
        <f t="shared" si="184"/>
        <v>-1.0779023132969505</v>
      </c>
      <c r="O1203" s="15">
        <f t="shared" si="185"/>
        <v>-0.9326472149291769</v>
      </c>
      <c r="Q1203" s="15">
        <f t="shared" si="186"/>
        <v>23.992287970867398</v>
      </c>
      <c r="R1203" s="15">
        <f t="shared" si="187"/>
        <v>33.088957134426003</v>
      </c>
      <c r="S1203" s="15">
        <f t="shared" si="188"/>
        <v>35.831183581077589</v>
      </c>
      <c r="T1203" s="15">
        <f t="shared" si="189"/>
        <v>14.05386764886503</v>
      </c>
      <c r="U1203" s="15">
        <f t="shared" si="190"/>
        <v>17.550107349290748</v>
      </c>
    </row>
    <row r="1204" spans="1:21" x14ac:dyDescent="0.25">
      <c r="A1204" s="4">
        <v>51179010303</v>
      </c>
      <c r="B1204" s="7" t="s">
        <v>1181</v>
      </c>
      <c r="C1204" s="29">
        <f t="array" ref="C1204">SUMPRODUCT($D$9:$D$13, TRANSPOSE(Q1204:U1204))</f>
        <v>37.005042824040963</v>
      </c>
      <c r="E1204" s="9">
        <v>0</v>
      </c>
      <c r="F1204" s="9">
        <v>0</v>
      </c>
      <c r="G1204" s="9">
        <v>0</v>
      </c>
      <c r="H1204" s="9">
        <v>1</v>
      </c>
      <c r="I1204" s="9">
        <v>1</v>
      </c>
      <c r="K1204" s="15">
        <f t="shared" si="181"/>
        <v>-0.70655066094229046</v>
      </c>
      <c r="L1204" s="15">
        <f t="shared" si="182"/>
        <v>-0.43745811914256699</v>
      </c>
      <c r="M1204" s="15">
        <f t="shared" si="183"/>
        <v>-0.36297485014772385</v>
      </c>
      <c r="N1204" s="15">
        <f t="shared" si="184"/>
        <v>0.25601054293749775</v>
      </c>
      <c r="O1204" s="15">
        <f t="shared" si="185"/>
        <v>-0.46742141349837901</v>
      </c>
      <c r="Q1204" s="15">
        <f t="shared" si="186"/>
        <v>23.992287970867398</v>
      </c>
      <c r="R1204" s="15">
        <f t="shared" si="187"/>
        <v>33.088957134426003</v>
      </c>
      <c r="S1204" s="15">
        <f t="shared" si="188"/>
        <v>35.831183581077589</v>
      </c>
      <c r="T1204" s="15">
        <f t="shared" si="189"/>
        <v>60.102865177124933</v>
      </c>
      <c r="U1204" s="15">
        <f t="shared" si="190"/>
        <v>32.009920256708881</v>
      </c>
    </row>
    <row r="1205" spans="1:21" x14ac:dyDescent="0.25">
      <c r="A1205" s="4">
        <v>51179010304</v>
      </c>
      <c r="B1205" s="7" t="s">
        <v>1182</v>
      </c>
      <c r="C1205" s="29">
        <f t="array" ref="C1205">SUMPRODUCT($D$9:$D$13, TRANSPOSE(Q1205:U1205))</f>
        <v>50.164669678012366</v>
      </c>
      <c r="E1205" s="9">
        <v>0</v>
      </c>
      <c r="F1205" s="9">
        <v>1</v>
      </c>
      <c r="G1205" s="9">
        <v>0</v>
      </c>
      <c r="H1205" s="9">
        <v>1</v>
      </c>
      <c r="I1205" s="9">
        <v>1</v>
      </c>
      <c r="K1205" s="15">
        <f t="shared" si="181"/>
        <v>-0.70655066094229046</v>
      </c>
      <c r="L1205" s="15">
        <f t="shared" si="182"/>
        <v>2.2859331127743943</v>
      </c>
      <c r="M1205" s="15">
        <f t="shared" si="183"/>
        <v>-0.36297485014772385</v>
      </c>
      <c r="N1205" s="15">
        <f t="shared" si="184"/>
        <v>0.25601054293749775</v>
      </c>
      <c r="O1205" s="15">
        <f t="shared" si="185"/>
        <v>-0.46742141349837901</v>
      </c>
      <c r="Q1205" s="15">
        <f t="shared" si="186"/>
        <v>23.992287970867398</v>
      </c>
      <c r="R1205" s="15">
        <f t="shared" si="187"/>
        <v>98.887091404282984</v>
      </c>
      <c r="S1205" s="15">
        <f t="shared" si="188"/>
        <v>35.831183581077589</v>
      </c>
      <c r="T1205" s="15">
        <f t="shared" si="189"/>
        <v>60.102865177124933</v>
      </c>
      <c r="U1205" s="15">
        <f t="shared" si="190"/>
        <v>32.009920256708881</v>
      </c>
    </row>
    <row r="1206" spans="1:21" x14ac:dyDescent="0.25">
      <c r="A1206" s="4">
        <v>51179010305</v>
      </c>
      <c r="B1206" s="7" t="s">
        <v>1183</v>
      </c>
      <c r="C1206" s="29">
        <f t="array" ref="C1206">SUMPRODUCT($D$9:$D$13, TRANSPOSE(Q1206:U1206))</f>
        <v>37.005042824040963</v>
      </c>
      <c r="E1206" s="9">
        <v>0</v>
      </c>
      <c r="F1206" s="9">
        <v>0</v>
      </c>
      <c r="G1206" s="9">
        <v>0</v>
      </c>
      <c r="H1206" s="9">
        <v>1</v>
      </c>
      <c r="I1206" s="9">
        <v>1</v>
      </c>
      <c r="K1206" s="15">
        <f t="shared" si="181"/>
        <v>-0.70655066094229046</v>
      </c>
      <c r="L1206" s="15">
        <f t="shared" si="182"/>
        <v>-0.43745811914256699</v>
      </c>
      <c r="M1206" s="15">
        <f t="shared" si="183"/>
        <v>-0.36297485014772385</v>
      </c>
      <c r="N1206" s="15">
        <f t="shared" si="184"/>
        <v>0.25601054293749775</v>
      </c>
      <c r="O1206" s="15">
        <f t="shared" si="185"/>
        <v>-0.46742141349837901</v>
      </c>
      <c r="Q1206" s="15">
        <f t="shared" si="186"/>
        <v>23.992287970867398</v>
      </c>
      <c r="R1206" s="15">
        <f t="shared" si="187"/>
        <v>33.088957134426003</v>
      </c>
      <c r="S1206" s="15">
        <f t="shared" si="188"/>
        <v>35.831183581077589</v>
      </c>
      <c r="T1206" s="15">
        <f t="shared" si="189"/>
        <v>60.102865177124933</v>
      </c>
      <c r="U1206" s="15">
        <f t="shared" si="190"/>
        <v>32.009920256708881</v>
      </c>
    </row>
    <row r="1207" spans="1:21" x14ac:dyDescent="0.25">
      <c r="A1207" s="4">
        <v>51179010403</v>
      </c>
      <c r="B1207" s="7" t="s">
        <v>1184</v>
      </c>
      <c r="C1207" s="29">
        <f t="array" ref="C1207">SUMPRODUCT($D$9:$D$13, TRANSPOSE(Q1207:U1207))</f>
        <v>37.005042824040963</v>
      </c>
      <c r="E1207" s="9">
        <v>0</v>
      </c>
      <c r="F1207" s="9">
        <v>0</v>
      </c>
      <c r="G1207" s="9">
        <v>0</v>
      </c>
      <c r="H1207" s="9">
        <v>1</v>
      </c>
      <c r="I1207" s="9">
        <v>1</v>
      </c>
      <c r="K1207" s="15">
        <f t="shared" si="181"/>
        <v>-0.70655066094229046</v>
      </c>
      <c r="L1207" s="15">
        <f t="shared" si="182"/>
        <v>-0.43745811914256699</v>
      </c>
      <c r="M1207" s="15">
        <f t="shared" si="183"/>
        <v>-0.36297485014772385</v>
      </c>
      <c r="N1207" s="15">
        <f t="shared" si="184"/>
        <v>0.25601054293749775</v>
      </c>
      <c r="O1207" s="15">
        <f t="shared" si="185"/>
        <v>-0.46742141349837901</v>
      </c>
      <c r="Q1207" s="15">
        <f t="shared" si="186"/>
        <v>23.992287970867398</v>
      </c>
      <c r="R1207" s="15">
        <f t="shared" si="187"/>
        <v>33.088957134426003</v>
      </c>
      <c r="S1207" s="15">
        <f t="shared" si="188"/>
        <v>35.831183581077589</v>
      </c>
      <c r="T1207" s="15">
        <f t="shared" si="189"/>
        <v>60.102865177124933</v>
      </c>
      <c r="U1207" s="15">
        <f t="shared" si="190"/>
        <v>32.009920256708881</v>
      </c>
    </row>
    <row r="1208" spans="1:21" x14ac:dyDescent="0.25">
      <c r="A1208" s="4">
        <v>51179010404</v>
      </c>
      <c r="B1208" s="7" t="s">
        <v>1185</v>
      </c>
      <c r="C1208" s="29">
        <f t="array" ref="C1208">SUMPRODUCT($D$9:$D$13, TRANSPOSE(Q1208:U1208))</f>
        <v>37.005042824040963</v>
      </c>
      <c r="E1208" s="9">
        <v>0</v>
      </c>
      <c r="F1208" s="9">
        <v>0</v>
      </c>
      <c r="G1208" s="9">
        <v>0</v>
      </c>
      <c r="H1208" s="9">
        <v>1</v>
      </c>
      <c r="I1208" s="9">
        <v>1</v>
      </c>
      <c r="K1208" s="15">
        <f t="shared" si="181"/>
        <v>-0.70655066094229046</v>
      </c>
      <c r="L1208" s="15">
        <f t="shared" si="182"/>
        <v>-0.43745811914256699</v>
      </c>
      <c r="M1208" s="15">
        <f t="shared" si="183"/>
        <v>-0.36297485014772385</v>
      </c>
      <c r="N1208" s="15">
        <f t="shared" si="184"/>
        <v>0.25601054293749775</v>
      </c>
      <c r="O1208" s="15">
        <f t="shared" si="185"/>
        <v>-0.46742141349837901</v>
      </c>
      <c r="Q1208" s="15">
        <f t="shared" si="186"/>
        <v>23.992287970867398</v>
      </c>
      <c r="R1208" s="15">
        <f t="shared" si="187"/>
        <v>33.088957134426003</v>
      </c>
      <c r="S1208" s="15">
        <f t="shared" si="188"/>
        <v>35.831183581077589</v>
      </c>
      <c r="T1208" s="15">
        <f t="shared" si="189"/>
        <v>60.102865177124933</v>
      </c>
      <c r="U1208" s="15">
        <f t="shared" si="190"/>
        <v>32.009920256708881</v>
      </c>
    </row>
    <row r="1209" spans="1:21" x14ac:dyDescent="0.25">
      <c r="A1209" s="4">
        <v>51179010405</v>
      </c>
      <c r="B1209" s="7" t="s">
        <v>1186</v>
      </c>
      <c r="C1209" s="29">
        <f t="array" ref="C1209">SUMPRODUCT($D$9:$D$13, TRANSPOSE(Q1209:U1209))</f>
        <v>37.005042824040963</v>
      </c>
      <c r="E1209" s="9">
        <v>0</v>
      </c>
      <c r="F1209" s="9">
        <v>0</v>
      </c>
      <c r="G1209" s="9">
        <v>0</v>
      </c>
      <c r="H1209" s="9">
        <v>1</v>
      </c>
      <c r="I1209" s="9">
        <v>1</v>
      </c>
      <c r="K1209" s="15">
        <f t="shared" si="181"/>
        <v>-0.70655066094229046</v>
      </c>
      <c r="L1209" s="15">
        <f t="shared" si="182"/>
        <v>-0.43745811914256699</v>
      </c>
      <c r="M1209" s="15">
        <f t="shared" si="183"/>
        <v>-0.36297485014772385</v>
      </c>
      <c r="N1209" s="15">
        <f t="shared" si="184"/>
        <v>0.25601054293749775</v>
      </c>
      <c r="O1209" s="15">
        <f t="shared" si="185"/>
        <v>-0.46742141349837901</v>
      </c>
      <c r="Q1209" s="15">
        <f t="shared" si="186"/>
        <v>23.992287970867398</v>
      </c>
      <c r="R1209" s="15">
        <f t="shared" si="187"/>
        <v>33.088957134426003</v>
      </c>
      <c r="S1209" s="15">
        <f t="shared" si="188"/>
        <v>35.831183581077589</v>
      </c>
      <c r="T1209" s="15">
        <f t="shared" si="189"/>
        <v>60.102865177124933</v>
      </c>
      <c r="U1209" s="15">
        <f t="shared" si="190"/>
        <v>32.009920256708881</v>
      </c>
    </row>
    <row r="1210" spans="1:21" x14ac:dyDescent="0.25">
      <c r="A1210" s="4">
        <v>51179010406</v>
      </c>
      <c r="B1210" s="7" t="s">
        <v>1187</v>
      </c>
      <c r="C1210" s="29">
        <f t="array" ref="C1210">SUMPRODUCT($D$9:$D$13, TRANSPOSE(Q1210:U1210))</f>
        <v>37.005042824040963</v>
      </c>
      <c r="E1210" s="9">
        <v>0</v>
      </c>
      <c r="F1210" s="9">
        <v>0</v>
      </c>
      <c r="G1210" s="9">
        <v>0</v>
      </c>
      <c r="H1210" s="9">
        <v>1</v>
      </c>
      <c r="I1210" s="9">
        <v>1</v>
      </c>
      <c r="K1210" s="15">
        <f t="shared" si="181"/>
        <v>-0.70655066094229046</v>
      </c>
      <c r="L1210" s="15">
        <f t="shared" si="182"/>
        <v>-0.43745811914256699</v>
      </c>
      <c r="M1210" s="15">
        <f t="shared" si="183"/>
        <v>-0.36297485014772385</v>
      </c>
      <c r="N1210" s="15">
        <f t="shared" si="184"/>
        <v>0.25601054293749775</v>
      </c>
      <c r="O1210" s="15">
        <f t="shared" si="185"/>
        <v>-0.46742141349837901</v>
      </c>
      <c r="Q1210" s="15">
        <f t="shared" si="186"/>
        <v>23.992287970867398</v>
      </c>
      <c r="R1210" s="15">
        <f t="shared" si="187"/>
        <v>33.088957134426003</v>
      </c>
      <c r="S1210" s="15">
        <f t="shared" si="188"/>
        <v>35.831183581077589</v>
      </c>
      <c r="T1210" s="15">
        <f t="shared" si="189"/>
        <v>60.102865177124933</v>
      </c>
      <c r="U1210" s="15">
        <f t="shared" si="190"/>
        <v>32.009920256708881</v>
      </c>
    </row>
    <row r="1211" spans="1:21" x14ac:dyDescent="0.25">
      <c r="A1211" s="4">
        <v>51179010502</v>
      </c>
      <c r="B1211" s="7" t="s">
        <v>1188</v>
      </c>
      <c r="C1211" s="29">
        <f t="array" ref="C1211">SUMPRODUCT($D$9:$D$13, TRANSPOSE(Q1211:U1211))</f>
        <v>37.005042824040963</v>
      </c>
      <c r="E1211" s="9">
        <v>0</v>
      </c>
      <c r="F1211" s="9">
        <v>0</v>
      </c>
      <c r="G1211" s="9">
        <v>0</v>
      </c>
      <c r="H1211" s="9">
        <v>1</v>
      </c>
      <c r="I1211" s="9">
        <v>1</v>
      </c>
      <c r="K1211" s="15">
        <f t="shared" si="181"/>
        <v>-0.70655066094229046</v>
      </c>
      <c r="L1211" s="15">
        <f t="shared" si="182"/>
        <v>-0.43745811914256699</v>
      </c>
      <c r="M1211" s="15">
        <f t="shared" si="183"/>
        <v>-0.36297485014772385</v>
      </c>
      <c r="N1211" s="15">
        <f t="shared" si="184"/>
        <v>0.25601054293749775</v>
      </c>
      <c r="O1211" s="15">
        <f t="shared" si="185"/>
        <v>-0.46742141349837901</v>
      </c>
      <c r="Q1211" s="15">
        <f t="shared" si="186"/>
        <v>23.992287970867398</v>
      </c>
      <c r="R1211" s="15">
        <f t="shared" si="187"/>
        <v>33.088957134426003</v>
      </c>
      <c r="S1211" s="15">
        <f t="shared" si="188"/>
        <v>35.831183581077589</v>
      </c>
      <c r="T1211" s="15">
        <f t="shared" si="189"/>
        <v>60.102865177124933</v>
      </c>
      <c r="U1211" s="15">
        <f t="shared" si="190"/>
        <v>32.009920256708881</v>
      </c>
    </row>
    <row r="1212" spans="1:21" x14ac:dyDescent="0.25">
      <c r="A1212" s="4">
        <v>51179010503</v>
      </c>
      <c r="B1212" s="7" t="s">
        <v>1189</v>
      </c>
      <c r="C1212" s="29">
        <f t="array" ref="C1212">SUMPRODUCT($D$9:$D$13, TRANSPOSE(Q1212:U1212))</f>
        <v>37.005042824040963</v>
      </c>
      <c r="E1212" s="9">
        <v>0</v>
      </c>
      <c r="F1212" s="9">
        <v>0</v>
      </c>
      <c r="G1212" s="9">
        <v>0</v>
      </c>
      <c r="H1212" s="9">
        <v>1</v>
      </c>
      <c r="I1212" s="9">
        <v>1</v>
      </c>
      <c r="K1212" s="15">
        <f t="shared" si="181"/>
        <v>-0.70655066094229046</v>
      </c>
      <c r="L1212" s="15">
        <f t="shared" si="182"/>
        <v>-0.43745811914256699</v>
      </c>
      <c r="M1212" s="15">
        <f t="shared" si="183"/>
        <v>-0.36297485014772385</v>
      </c>
      <c r="N1212" s="15">
        <f t="shared" si="184"/>
        <v>0.25601054293749775</v>
      </c>
      <c r="O1212" s="15">
        <f t="shared" si="185"/>
        <v>-0.46742141349837901</v>
      </c>
      <c r="Q1212" s="15">
        <f t="shared" si="186"/>
        <v>23.992287970867398</v>
      </c>
      <c r="R1212" s="15">
        <f t="shared" si="187"/>
        <v>33.088957134426003</v>
      </c>
      <c r="S1212" s="15">
        <f t="shared" si="188"/>
        <v>35.831183581077589</v>
      </c>
      <c r="T1212" s="15">
        <f t="shared" si="189"/>
        <v>60.102865177124933</v>
      </c>
      <c r="U1212" s="15">
        <f t="shared" si="190"/>
        <v>32.009920256708881</v>
      </c>
    </row>
    <row r="1213" spans="1:21" x14ac:dyDescent="0.25">
      <c r="A1213" s="4">
        <v>51179010504</v>
      </c>
      <c r="B1213" s="7" t="s">
        <v>1190</v>
      </c>
      <c r="C1213" s="29">
        <f t="array" ref="C1213">SUMPRODUCT($D$9:$D$13, TRANSPOSE(Q1213:U1213))</f>
        <v>37.005042824040963</v>
      </c>
      <c r="E1213" s="9">
        <v>0</v>
      </c>
      <c r="F1213" s="9">
        <v>0</v>
      </c>
      <c r="G1213" s="9">
        <v>0</v>
      </c>
      <c r="H1213" s="9">
        <v>1</v>
      </c>
      <c r="I1213" s="9">
        <v>1</v>
      </c>
      <c r="K1213" s="15">
        <f t="shared" si="181"/>
        <v>-0.70655066094229046</v>
      </c>
      <c r="L1213" s="15">
        <f t="shared" si="182"/>
        <v>-0.43745811914256699</v>
      </c>
      <c r="M1213" s="15">
        <f t="shared" si="183"/>
        <v>-0.36297485014772385</v>
      </c>
      <c r="N1213" s="15">
        <f t="shared" si="184"/>
        <v>0.25601054293749775</v>
      </c>
      <c r="O1213" s="15">
        <f t="shared" si="185"/>
        <v>-0.46742141349837901</v>
      </c>
      <c r="Q1213" s="15">
        <f t="shared" si="186"/>
        <v>23.992287970867398</v>
      </c>
      <c r="R1213" s="15">
        <f t="shared" si="187"/>
        <v>33.088957134426003</v>
      </c>
      <c r="S1213" s="15">
        <f t="shared" si="188"/>
        <v>35.831183581077589</v>
      </c>
      <c r="T1213" s="15">
        <f t="shared" si="189"/>
        <v>60.102865177124933</v>
      </c>
      <c r="U1213" s="15">
        <f t="shared" si="190"/>
        <v>32.009920256708881</v>
      </c>
    </row>
    <row r="1214" spans="1:21" x14ac:dyDescent="0.25">
      <c r="A1214" s="4">
        <v>51181860100</v>
      </c>
      <c r="B1214" s="7" t="s">
        <v>1191</v>
      </c>
      <c r="C1214" s="29">
        <f t="array" ref="C1214">SUMPRODUCT($D$9:$D$13, TRANSPOSE(Q1214:U1214))</f>
        <v>50.636857865540755</v>
      </c>
      <c r="E1214" s="9">
        <v>1</v>
      </c>
      <c r="F1214" s="9">
        <v>0</v>
      </c>
      <c r="G1214" s="9">
        <v>0</v>
      </c>
      <c r="H1214" s="9">
        <v>1</v>
      </c>
      <c r="I1214" s="9">
        <v>1</v>
      </c>
      <c r="K1214" s="15">
        <f t="shared" si="181"/>
        <v>1.4153266782969973</v>
      </c>
      <c r="L1214" s="15">
        <f t="shared" si="182"/>
        <v>-0.43745811914256699</v>
      </c>
      <c r="M1214" s="15">
        <f t="shared" si="183"/>
        <v>-0.36297485014772385</v>
      </c>
      <c r="N1214" s="15">
        <f t="shared" si="184"/>
        <v>0.25601054293749775</v>
      </c>
      <c r="O1214" s="15">
        <f t="shared" si="185"/>
        <v>-0.46742141349837901</v>
      </c>
      <c r="Q1214" s="15">
        <f t="shared" si="186"/>
        <v>92.151363178366353</v>
      </c>
      <c r="R1214" s="15">
        <f t="shared" si="187"/>
        <v>33.088957134426003</v>
      </c>
      <c r="S1214" s="15">
        <f t="shared" si="188"/>
        <v>35.831183581077589</v>
      </c>
      <c r="T1214" s="15">
        <f t="shared" si="189"/>
        <v>60.102865177124933</v>
      </c>
      <c r="U1214" s="15">
        <f t="shared" si="190"/>
        <v>32.009920256708881</v>
      </c>
    </row>
    <row r="1215" spans="1:21" x14ac:dyDescent="0.25">
      <c r="A1215" s="4">
        <v>51181860200</v>
      </c>
      <c r="B1215" s="7" t="s">
        <v>1192</v>
      </c>
      <c r="C1215" s="29">
        <f t="array" ref="C1215">SUMPRODUCT($D$9:$D$13, TRANSPOSE(Q1215:U1215))</f>
        <v>38.53509577840515</v>
      </c>
      <c r="E1215" s="9">
        <v>1</v>
      </c>
      <c r="F1215" s="9">
        <v>0</v>
      </c>
      <c r="G1215" s="9">
        <v>0</v>
      </c>
      <c r="H1215" s="9">
        <v>0</v>
      </c>
      <c r="I1215" s="9">
        <v>0</v>
      </c>
      <c r="K1215" s="15">
        <f t="shared" si="181"/>
        <v>1.4153266782969973</v>
      </c>
      <c r="L1215" s="15">
        <f t="shared" si="182"/>
        <v>-0.43745811914256699</v>
      </c>
      <c r="M1215" s="15">
        <f t="shared" si="183"/>
        <v>-0.36297485014772385</v>
      </c>
      <c r="N1215" s="15">
        <f t="shared" si="184"/>
        <v>-1.0779023132969505</v>
      </c>
      <c r="O1215" s="15">
        <f t="shared" si="185"/>
        <v>-0.9326472149291769</v>
      </c>
      <c r="Q1215" s="15">
        <f t="shared" si="186"/>
        <v>92.151363178366353</v>
      </c>
      <c r="R1215" s="15">
        <f t="shared" si="187"/>
        <v>33.088957134426003</v>
      </c>
      <c r="S1215" s="15">
        <f t="shared" si="188"/>
        <v>35.831183581077589</v>
      </c>
      <c r="T1215" s="15">
        <f t="shared" si="189"/>
        <v>14.05386764886503</v>
      </c>
      <c r="U1215" s="15">
        <f t="shared" si="190"/>
        <v>17.550107349290748</v>
      </c>
    </row>
    <row r="1216" spans="1:21" x14ac:dyDescent="0.25">
      <c r="A1216" s="4">
        <v>51183870100</v>
      </c>
      <c r="B1216" s="7" t="s">
        <v>1193</v>
      </c>
      <c r="C1216" s="29">
        <f t="array" ref="C1216">SUMPRODUCT($D$9:$D$13, TRANSPOSE(Q1216:U1216))</f>
        <v>64.469795899747325</v>
      </c>
      <c r="E1216" s="9">
        <v>1</v>
      </c>
      <c r="F1216" s="9">
        <v>1</v>
      </c>
      <c r="G1216" s="9">
        <v>1</v>
      </c>
      <c r="H1216" s="9">
        <v>0</v>
      </c>
      <c r="I1216" s="9">
        <v>0</v>
      </c>
      <c r="K1216" s="15">
        <f t="shared" si="181"/>
        <v>1.4153266782969973</v>
      </c>
      <c r="L1216" s="15">
        <f t="shared" si="182"/>
        <v>2.2859331127743943</v>
      </c>
      <c r="M1216" s="15">
        <f t="shared" si="183"/>
        <v>2.7550118130581742</v>
      </c>
      <c r="N1216" s="15">
        <f t="shared" si="184"/>
        <v>-1.0779023132969505</v>
      </c>
      <c r="O1216" s="15">
        <f t="shared" si="185"/>
        <v>-0.9326472149291769</v>
      </c>
      <c r="Q1216" s="15">
        <f t="shared" si="186"/>
        <v>92.151363178366353</v>
      </c>
      <c r="R1216" s="15">
        <f t="shared" si="187"/>
        <v>98.887091404282984</v>
      </c>
      <c r="S1216" s="15">
        <f t="shared" si="188"/>
        <v>99.706549917931468</v>
      </c>
      <c r="T1216" s="15">
        <f t="shared" si="189"/>
        <v>14.05386764886503</v>
      </c>
      <c r="U1216" s="15">
        <f t="shared" si="190"/>
        <v>17.550107349290748</v>
      </c>
    </row>
    <row r="1217" spans="1:21" x14ac:dyDescent="0.25">
      <c r="A1217" s="4">
        <v>51183870201</v>
      </c>
      <c r="B1217" s="7" t="s">
        <v>1194</v>
      </c>
      <c r="C1217" s="29">
        <f t="array" ref="C1217">SUMPRODUCT($D$9:$D$13, TRANSPOSE(Q1217:U1217))</f>
        <v>51.310169045775929</v>
      </c>
      <c r="E1217" s="9">
        <v>1</v>
      </c>
      <c r="F1217" s="9">
        <v>0</v>
      </c>
      <c r="G1217" s="9">
        <v>1</v>
      </c>
      <c r="H1217" s="9">
        <v>0</v>
      </c>
      <c r="I1217" s="9">
        <v>0</v>
      </c>
      <c r="K1217" s="15">
        <f t="shared" si="181"/>
        <v>1.4153266782969973</v>
      </c>
      <c r="L1217" s="15">
        <f t="shared" si="182"/>
        <v>-0.43745811914256699</v>
      </c>
      <c r="M1217" s="15">
        <f t="shared" si="183"/>
        <v>2.7550118130581742</v>
      </c>
      <c r="N1217" s="15">
        <f t="shared" si="184"/>
        <v>-1.0779023132969505</v>
      </c>
      <c r="O1217" s="15">
        <f t="shared" si="185"/>
        <v>-0.9326472149291769</v>
      </c>
      <c r="Q1217" s="15">
        <f t="shared" si="186"/>
        <v>92.151363178366353</v>
      </c>
      <c r="R1217" s="15">
        <f t="shared" si="187"/>
        <v>33.088957134426003</v>
      </c>
      <c r="S1217" s="15">
        <f t="shared" si="188"/>
        <v>99.706549917931468</v>
      </c>
      <c r="T1217" s="15">
        <f t="shared" si="189"/>
        <v>14.05386764886503</v>
      </c>
      <c r="U1217" s="15">
        <f t="shared" si="190"/>
        <v>17.550107349290748</v>
      </c>
    </row>
    <row r="1218" spans="1:21" x14ac:dyDescent="0.25">
      <c r="A1218" s="4">
        <v>51183870202</v>
      </c>
      <c r="B1218" s="7" t="s">
        <v>1195</v>
      </c>
      <c r="C1218" s="29">
        <f t="array" ref="C1218">SUMPRODUCT($D$9:$D$13, TRANSPOSE(Q1218:U1218))</f>
        <v>64.469795899747325</v>
      </c>
      <c r="E1218" s="9">
        <v>1</v>
      </c>
      <c r="F1218" s="9">
        <v>1</v>
      </c>
      <c r="G1218" s="9">
        <v>1</v>
      </c>
      <c r="H1218" s="9">
        <v>0</v>
      </c>
      <c r="I1218" s="9">
        <v>0</v>
      </c>
      <c r="K1218" s="15">
        <f t="shared" si="181"/>
        <v>1.4153266782969973</v>
      </c>
      <c r="L1218" s="15">
        <f t="shared" si="182"/>
        <v>2.2859331127743943</v>
      </c>
      <c r="M1218" s="15">
        <f t="shared" si="183"/>
        <v>2.7550118130581742</v>
      </c>
      <c r="N1218" s="15">
        <f t="shared" si="184"/>
        <v>-1.0779023132969505</v>
      </c>
      <c r="O1218" s="15">
        <f t="shared" si="185"/>
        <v>-0.9326472149291769</v>
      </c>
      <c r="Q1218" s="15">
        <f t="shared" si="186"/>
        <v>92.151363178366353</v>
      </c>
      <c r="R1218" s="15">
        <f t="shared" si="187"/>
        <v>98.887091404282984</v>
      </c>
      <c r="S1218" s="15">
        <f t="shared" si="188"/>
        <v>99.706549917931468</v>
      </c>
      <c r="T1218" s="15">
        <f t="shared" si="189"/>
        <v>14.05386764886503</v>
      </c>
      <c r="U1218" s="15">
        <f t="shared" si="190"/>
        <v>17.550107349290748</v>
      </c>
    </row>
    <row r="1219" spans="1:21" x14ac:dyDescent="0.25">
      <c r="A1219" s="4">
        <v>51183870300</v>
      </c>
      <c r="B1219" s="7" t="s">
        <v>1196</v>
      </c>
      <c r="C1219" s="29">
        <f t="array" ref="C1219">SUMPRODUCT($D$9:$D$13, TRANSPOSE(Q1219:U1219))</f>
        <v>64.469795899747325</v>
      </c>
      <c r="E1219" s="9">
        <v>1</v>
      </c>
      <c r="F1219" s="9">
        <v>1</v>
      </c>
      <c r="G1219" s="9">
        <v>1</v>
      </c>
      <c r="H1219" s="9">
        <v>0</v>
      </c>
      <c r="I1219" s="9">
        <v>0</v>
      </c>
      <c r="K1219" s="15">
        <f t="shared" si="181"/>
        <v>1.4153266782969973</v>
      </c>
      <c r="L1219" s="15">
        <f t="shared" si="182"/>
        <v>2.2859331127743943</v>
      </c>
      <c r="M1219" s="15">
        <f t="shared" si="183"/>
        <v>2.7550118130581742</v>
      </c>
      <c r="N1219" s="15">
        <f t="shared" si="184"/>
        <v>-1.0779023132969505</v>
      </c>
      <c r="O1219" s="15">
        <f t="shared" si="185"/>
        <v>-0.9326472149291769</v>
      </c>
      <c r="Q1219" s="15">
        <f t="shared" si="186"/>
        <v>92.151363178366353</v>
      </c>
      <c r="R1219" s="15">
        <f t="shared" si="187"/>
        <v>98.887091404282984</v>
      </c>
      <c r="S1219" s="15">
        <f t="shared" si="188"/>
        <v>99.706549917931468</v>
      </c>
      <c r="T1219" s="15">
        <f t="shared" si="189"/>
        <v>14.05386764886503</v>
      </c>
      <c r="U1219" s="15">
        <f t="shared" si="190"/>
        <v>17.550107349290748</v>
      </c>
    </row>
    <row r="1220" spans="1:21" x14ac:dyDescent="0.25">
      <c r="A1220" s="4">
        <v>51183870400</v>
      </c>
      <c r="B1220" s="7" t="s">
        <v>1197</v>
      </c>
      <c r="C1220" s="29">
        <f t="array" ref="C1220">SUMPRODUCT($D$9:$D$13, TRANSPOSE(Q1220:U1220))</f>
        <v>64.469795899747325</v>
      </c>
      <c r="E1220" s="9">
        <v>1</v>
      </c>
      <c r="F1220" s="9">
        <v>1</v>
      </c>
      <c r="G1220" s="9">
        <v>1</v>
      </c>
      <c r="H1220" s="9">
        <v>0</v>
      </c>
      <c r="I1220" s="9">
        <v>0</v>
      </c>
      <c r="K1220" s="15">
        <f t="shared" si="181"/>
        <v>1.4153266782969973</v>
      </c>
      <c r="L1220" s="15">
        <f t="shared" si="182"/>
        <v>2.2859331127743943</v>
      </c>
      <c r="M1220" s="15">
        <f t="shared" si="183"/>
        <v>2.7550118130581742</v>
      </c>
      <c r="N1220" s="15">
        <f t="shared" si="184"/>
        <v>-1.0779023132969505</v>
      </c>
      <c r="O1220" s="15">
        <f t="shared" si="185"/>
        <v>-0.9326472149291769</v>
      </c>
      <c r="Q1220" s="15">
        <f t="shared" si="186"/>
        <v>92.151363178366353</v>
      </c>
      <c r="R1220" s="15">
        <f t="shared" si="187"/>
        <v>98.887091404282984</v>
      </c>
      <c r="S1220" s="15">
        <f t="shared" si="188"/>
        <v>99.706549917931468</v>
      </c>
      <c r="T1220" s="15">
        <f t="shared" si="189"/>
        <v>14.05386764886503</v>
      </c>
      <c r="U1220" s="15">
        <f t="shared" si="190"/>
        <v>17.550107349290748</v>
      </c>
    </row>
    <row r="1221" spans="1:21" x14ac:dyDescent="0.25">
      <c r="A1221" s="4">
        <v>51185020100</v>
      </c>
      <c r="B1221" s="7" t="s">
        <v>1198</v>
      </c>
      <c r="C1221" s="29">
        <f t="array" ref="C1221">SUMPRODUCT($D$9:$D$13, TRANSPOSE(Q1221:U1221))</f>
        <v>51.310169045775929</v>
      </c>
      <c r="E1221" s="9">
        <v>1</v>
      </c>
      <c r="F1221" s="9">
        <v>0</v>
      </c>
      <c r="G1221" s="9">
        <v>1</v>
      </c>
      <c r="H1221" s="9">
        <v>0</v>
      </c>
      <c r="I1221" s="9">
        <v>0</v>
      </c>
      <c r="K1221" s="15">
        <f t="shared" si="181"/>
        <v>1.4153266782969973</v>
      </c>
      <c r="L1221" s="15">
        <f t="shared" si="182"/>
        <v>-0.43745811914256699</v>
      </c>
      <c r="M1221" s="15">
        <f t="shared" si="183"/>
        <v>2.7550118130581742</v>
      </c>
      <c r="N1221" s="15">
        <f t="shared" si="184"/>
        <v>-1.0779023132969505</v>
      </c>
      <c r="O1221" s="15">
        <f t="shared" si="185"/>
        <v>-0.9326472149291769</v>
      </c>
      <c r="Q1221" s="15">
        <f t="shared" si="186"/>
        <v>92.151363178366353</v>
      </c>
      <c r="R1221" s="15">
        <f t="shared" si="187"/>
        <v>33.088957134426003</v>
      </c>
      <c r="S1221" s="15">
        <f t="shared" si="188"/>
        <v>99.706549917931468</v>
      </c>
      <c r="T1221" s="15">
        <f t="shared" si="189"/>
        <v>14.05386764886503</v>
      </c>
      <c r="U1221" s="15">
        <f t="shared" si="190"/>
        <v>17.550107349290748</v>
      </c>
    </row>
    <row r="1222" spans="1:21" x14ac:dyDescent="0.25">
      <c r="A1222" s="4">
        <v>51185020200</v>
      </c>
      <c r="B1222" s="7" t="s">
        <v>1199</v>
      </c>
      <c r="C1222" s="29">
        <f t="array" ref="C1222">SUMPRODUCT($D$9:$D$13, TRANSPOSE(Q1222:U1222))</f>
        <v>51.310169045775929</v>
      </c>
      <c r="E1222" s="9">
        <v>1</v>
      </c>
      <c r="F1222" s="9">
        <v>0</v>
      </c>
      <c r="G1222" s="9">
        <v>1</v>
      </c>
      <c r="H1222" s="9">
        <v>0</v>
      </c>
      <c r="I1222" s="9">
        <v>0</v>
      </c>
      <c r="K1222" s="15">
        <f t="shared" si="181"/>
        <v>1.4153266782969973</v>
      </c>
      <c r="L1222" s="15">
        <f t="shared" si="182"/>
        <v>-0.43745811914256699</v>
      </c>
      <c r="M1222" s="15">
        <f t="shared" si="183"/>
        <v>2.7550118130581742</v>
      </c>
      <c r="N1222" s="15">
        <f t="shared" si="184"/>
        <v>-1.0779023132969505</v>
      </c>
      <c r="O1222" s="15">
        <f t="shared" si="185"/>
        <v>-0.9326472149291769</v>
      </c>
      <c r="Q1222" s="15">
        <f t="shared" si="186"/>
        <v>92.151363178366353</v>
      </c>
      <c r="R1222" s="15">
        <f t="shared" si="187"/>
        <v>33.088957134426003</v>
      </c>
      <c r="S1222" s="15">
        <f t="shared" si="188"/>
        <v>99.706549917931468</v>
      </c>
      <c r="T1222" s="15">
        <f t="shared" si="189"/>
        <v>14.05386764886503</v>
      </c>
      <c r="U1222" s="15">
        <f t="shared" si="190"/>
        <v>17.550107349290748</v>
      </c>
    </row>
    <row r="1223" spans="1:21" x14ac:dyDescent="0.25">
      <c r="A1223" s="4">
        <v>51185020300</v>
      </c>
      <c r="B1223" s="7" t="s">
        <v>1200</v>
      </c>
      <c r="C1223" s="29">
        <f t="array" ref="C1223">SUMPRODUCT($D$9:$D$13, TRANSPOSE(Q1223:U1223))</f>
        <v>64.469795899747325</v>
      </c>
      <c r="E1223" s="9">
        <v>1</v>
      </c>
      <c r="F1223" s="9">
        <v>1</v>
      </c>
      <c r="G1223" s="9">
        <v>1</v>
      </c>
      <c r="H1223" s="9">
        <v>0</v>
      </c>
      <c r="I1223" s="9">
        <v>0</v>
      </c>
      <c r="K1223" s="15">
        <f t="shared" si="181"/>
        <v>1.4153266782969973</v>
      </c>
      <c r="L1223" s="15">
        <f t="shared" si="182"/>
        <v>2.2859331127743943</v>
      </c>
      <c r="M1223" s="15">
        <f t="shared" si="183"/>
        <v>2.7550118130581742</v>
      </c>
      <c r="N1223" s="15">
        <f t="shared" si="184"/>
        <v>-1.0779023132969505</v>
      </c>
      <c r="O1223" s="15">
        <f t="shared" si="185"/>
        <v>-0.9326472149291769</v>
      </c>
      <c r="Q1223" s="15">
        <f t="shared" si="186"/>
        <v>92.151363178366353</v>
      </c>
      <c r="R1223" s="15">
        <f t="shared" si="187"/>
        <v>98.887091404282984</v>
      </c>
      <c r="S1223" s="15">
        <f t="shared" si="188"/>
        <v>99.706549917931468</v>
      </c>
      <c r="T1223" s="15">
        <f t="shared" si="189"/>
        <v>14.05386764886503</v>
      </c>
      <c r="U1223" s="15">
        <f t="shared" si="190"/>
        <v>17.550107349290748</v>
      </c>
    </row>
    <row r="1224" spans="1:21" x14ac:dyDescent="0.25">
      <c r="A1224" s="4">
        <v>51185020400</v>
      </c>
      <c r="B1224" s="7" t="s">
        <v>1201</v>
      </c>
      <c r="C1224" s="29">
        <f t="array" ref="C1224">SUMPRODUCT($D$9:$D$13, TRANSPOSE(Q1224:U1224))</f>
        <v>54.202131627259554</v>
      </c>
      <c r="E1224" s="9">
        <v>1</v>
      </c>
      <c r="F1224" s="9">
        <v>0</v>
      </c>
      <c r="G1224" s="9">
        <v>1</v>
      </c>
      <c r="H1224" s="9">
        <v>0</v>
      </c>
      <c r="I1224" s="9">
        <v>1</v>
      </c>
      <c r="K1224" s="15">
        <f t="shared" si="181"/>
        <v>1.4153266782969973</v>
      </c>
      <c r="L1224" s="15">
        <f t="shared" si="182"/>
        <v>-0.43745811914256699</v>
      </c>
      <c r="M1224" s="15">
        <f t="shared" si="183"/>
        <v>2.7550118130581742</v>
      </c>
      <c r="N1224" s="15">
        <f t="shared" si="184"/>
        <v>-1.0779023132969505</v>
      </c>
      <c r="O1224" s="15">
        <f t="shared" si="185"/>
        <v>-0.46742141349837901</v>
      </c>
      <c r="Q1224" s="15">
        <f t="shared" si="186"/>
        <v>92.151363178366353</v>
      </c>
      <c r="R1224" s="15">
        <f t="shared" si="187"/>
        <v>33.088957134426003</v>
      </c>
      <c r="S1224" s="15">
        <f t="shared" si="188"/>
        <v>99.706549917931468</v>
      </c>
      <c r="T1224" s="15">
        <f t="shared" si="189"/>
        <v>14.05386764886503</v>
      </c>
      <c r="U1224" s="15">
        <f t="shared" si="190"/>
        <v>32.009920256708881</v>
      </c>
    </row>
    <row r="1225" spans="1:21" x14ac:dyDescent="0.25">
      <c r="A1225" s="4">
        <v>51185020500</v>
      </c>
      <c r="B1225" s="7" t="s">
        <v>1202</v>
      </c>
      <c r="C1225" s="29">
        <f t="array" ref="C1225">SUMPRODUCT($D$9:$D$13, TRANSPOSE(Q1225:U1225))</f>
        <v>76.571557986882922</v>
      </c>
      <c r="E1225" s="9">
        <v>1</v>
      </c>
      <c r="F1225" s="9">
        <v>1</v>
      </c>
      <c r="G1225" s="9">
        <v>1</v>
      </c>
      <c r="H1225" s="9">
        <v>1</v>
      </c>
      <c r="I1225" s="9">
        <v>1</v>
      </c>
      <c r="K1225" s="15">
        <f t="shared" si="181"/>
        <v>1.4153266782969973</v>
      </c>
      <c r="L1225" s="15">
        <f t="shared" si="182"/>
        <v>2.2859331127743943</v>
      </c>
      <c r="M1225" s="15">
        <f t="shared" si="183"/>
        <v>2.7550118130581742</v>
      </c>
      <c r="N1225" s="15">
        <f t="shared" si="184"/>
        <v>0.25601054293749775</v>
      </c>
      <c r="O1225" s="15">
        <f t="shared" si="185"/>
        <v>-0.46742141349837901</v>
      </c>
      <c r="Q1225" s="15">
        <f t="shared" si="186"/>
        <v>92.151363178366353</v>
      </c>
      <c r="R1225" s="15">
        <f t="shared" si="187"/>
        <v>98.887091404282984</v>
      </c>
      <c r="S1225" s="15">
        <f t="shared" si="188"/>
        <v>99.706549917931468</v>
      </c>
      <c r="T1225" s="15">
        <f t="shared" si="189"/>
        <v>60.102865177124933</v>
      </c>
      <c r="U1225" s="15">
        <f t="shared" si="190"/>
        <v>32.009920256708881</v>
      </c>
    </row>
    <row r="1226" spans="1:21" x14ac:dyDescent="0.25">
      <c r="A1226" s="4">
        <v>51185020600</v>
      </c>
      <c r="B1226" s="7" t="s">
        <v>1203</v>
      </c>
      <c r="C1226" s="29">
        <f t="array" ref="C1226">SUMPRODUCT($D$9:$D$13, TRANSPOSE(Q1226:U1226))</f>
        <v>63.411931132911533</v>
      </c>
      <c r="E1226" s="9">
        <v>1</v>
      </c>
      <c r="F1226" s="9">
        <v>0</v>
      </c>
      <c r="G1226" s="9">
        <v>1</v>
      </c>
      <c r="H1226" s="9">
        <v>1</v>
      </c>
      <c r="I1226" s="9">
        <v>1</v>
      </c>
      <c r="K1226" s="15">
        <f t="shared" si="181"/>
        <v>1.4153266782969973</v>
      </c>
      <c r="L1226" s="15">
        <f t="shared" si="182"/>
        <v>-0.43745811914256699</v>
      </c>
      <c r="M1226" s="15">
        <f t="shared" si="183"/>
        <v>2.7550118130581742</v>
      </c>
      <c r="N1226" s="15">
        <f t="shared" si="184"/>
        <v>0.25601054293749775</v>
      </c>
      <c r="O1226" s="15">
        <f t="shared" si="185"/>
        <v>-0.46742141349837901</v>
      </c>
      <c r="Q1226" s="15">
        <f t="shared" si="186"/>
        <v>92.151363178366353</v>
      </c>
      <c r="R1226" s="15">
        <f t="shared" si="187"/>
        <v>33.088957134426003</v>
      </c>
      <c r="S1226" s="15">
        <f t="shared" si="188"/>
        <v>99.706549917931468</v>
      </c>
      <c r="T1226" s="15">
        <f t="shared" si="189"/>
        <v>60.102865177124933</v>
      </c>
      <c r="U1226" s="15">
        <f t="shared" si="190"/>
        <v>32.009920256708881</v>
      </c>
    </row>
    <row r="1227" spans="1:21" x14ac:dyDescent="0.25">
      <c r="A1227" s="4">
        <v>51185020700</v>
      </c>
      <c r="B1227" s="7" t="s">
        <v>1204</v>
      </c>
      <c r="C1227" s="29">
        <f t="array" ref="C1227">SUMPRODUCT($D$9:$D$13, TRANSPOSE(Q1227:U1227))</f>
        <v>51.310169045775929</v>
      </c>
      <c r="E1227" s="9">
        <v>1</v>
      </c>
      <c r="F1227" s="9">
        <v>0</v>
      </c>
      <c r="G1227" s="9">
        <v>1</v>
      </c>
      <c r="H1227" s="9">
        <v>0</v>
      </c>
      <c r="I1227" s="9">
        <v>0</v>
      </c>
      <c r="K1227" s="15">
        <f t="shared" si="181"/>
        <v>1.4153266782969973</v>
      </c>
      <c r="L1227" s="15">
        <f t="shared" si="182"/>
        <v>-0.43745811914256699</v>
      </c>
      <c r="M1227" s="15">
        <f t="shared" si="183"/>
        <v>2.7550118130581742</v>
      </c>
      <c r="N1227" s="15">
        <f t="shared" si="184"/>
        <v>-1.0779023132969505</v>
      </c>
      <c r="O1227" s="15">
        <f t="shared" si="185"/>
        <v>-0.9326472149291769</v>
      </c>
      <c r="Q1227" s="15">
        <f t="shared" si="186"/>
        <v>92.151363178366353</v>
      </c>
      <c r="R1227" s="15">
        <f t="shared" si="187"/>
        <v>33.088957134426003</v>
      </c>
      <c r="S1227" s="15">
        <f t="shared" si="188"/>
        <v>99.706549917931468</v>
      </c>
      <c r="T1227" s="15">
        <f t="shared" si="189"/>
        <v>14.05386764886503</v>
      </c>
      <c r="U1227" s="15">
        <f t="shared" si="190"/>
        <v>17.550107349290748</v>
      </c>
    </row>
    <row r="1228" spans="1:21" x14ac:dyDescent="0.25">
      <c r="A1228" s="4">
        <v>51185020800</v>
      </c>
      <c r="B1228" s="7" t="s">
        <v>1205</v>
      </c>
      <c r="C1228" s="29">
        <f t="array" ref="C1228">SUMPRODUCT($D$9:$D$13, TRANSPOSE(Q1228:U1228))</f>
        <v>51.310169045775929</v>
      </c>
      <c r="E1228" s="9">
        <v>1</v>
      </c>
      <c r="F1228" s="9">
        <v>0</v>
      </c>
      <c r="G1228" s="9">
        <v>1</v>
      </c>
      <c r="H1228" s="9">
        <v>0</v>
      </c>
      <c r="I1228" s="9">
        <v>0</v>
      </c>
      <c r="K1228" s="15">
        <f t="shared" si="181"/>
        <v>1.4153266782969973</v>
      </c>
      <c r="L1228" s="15">
        <f t="shared" si="182"/>
        <v>-0.43745811914256699</v>
      </c>
      <c r="M1228" s="15">
        <f t="shared" si="183"/>
        <v>2.7550118130581742</v>
      </c>
      <c r="N1228" s="15">
        <f t="shared" si="184"/>
        <v>-1.0779023132969505</v>
      </c>
      <c r="O1228" s="15">
        <f t="shared" si="185"/>
        <v>-0.9326472149291769</v>
      </c>
      <c r="Q1228" s="15">
        <f t="shared" si="186"/>
        <v>92.151363178366353</v>
      </c>
      <c r="R1228" s="15">
        <f t="shared" si="187"/>
        <v>33.088957134426003</v>
      </c>
      <c r="S1228" s="15">
        <f t="shared" si="188"/>
        <v>99.706549917931468</v>
      </c>
      <c r="T1228" s="15">
        <f t="shared" si="189"/>
        <v>14.05386764886503</v>
      </c>
      <c r="U1228" s="15">
        <f t="shared" si="190"/>
        <v>17.550107349290748</v>
      </c>
    </row>
    <row r="1229" spans="1:21" x14ac:dyDescent="0.25">
      <c r="A1229" s="4">
        <v>51185020900</v>
      </c>
      <c r="B1229" s="7" t="s">
        <v>1206</v>
      </c>
      <c r="C1229" s="29">
        <f t="array" ref="C1229">SUMPRODUCT($D$9:$D$13, TRANSPOSE(Q1229:U1229))</f>
        <v>76.571557986882922</v>
      </c>
      <c r="E1229" s="9">
        <v>1</v>
      </c>
      <c r="F1229" s="9">
        <v>1</v>
      </c>
      <c r="G1229" s="9">
        <v>1</v>
      </c>
      <c r="H1229" s="9">
        <v>1</v>
      </c>
      <c r="I1229" s="9">
        <v>1</v>
      </c>
      <c r="K1229" s="15">
        <f t="shared" si="181"/>
        <v>1.4153266782969973</v>
      </c>
      <c r="L1229" s="15">
        <f t="shared" si="182"/>
        <v>2.2859331127743943</v>
      </c>
      <c r="M1229" s="15">
        <f t="shared" si="183"/>
        <v>2.7550118130581742</v>
      </c>
      <c r="N1229" s="15">
        <f t="shared" si="184"/>
        <v>0.25601054293749775</v>
      </c>
      <c r="O1229" s="15">
        <f t="shared" si="185"/>
        <v>-0.46742141349837901</v>
      </c>
      <c r="Q1229" s="15">
        <f t="shared" si="186"/>
        <v>92.151363178366353</v>
      </c>
      <c r="R1229" s="15">
        <f t="shared" si="187"/>
        <v>98.887091404282984</v>
      </c>
      <c r="S1229" s="15">
        <f t="shared" si="188"/>
        <v>99.706549917931468</v>
      </c>
      <c r="T1229" s="15">
        <f t="shared" si="189"/>
        <v>60.102865177124933</v>
      </c>
      <c r="U1229" s="15">
        <f t="shared" si="190"/>
        <v>32.009920256708881</v>
      </c>
    </row>
    <row r="1230" spans="1:21" x14ac:dyDescent="0.25">
      <c r="A1230" s="4">
        <v>51185021000</v>
      </c>
      <c r="B1230" s="7" t="s">
        <v>1207</v>
      </c>
      <c r="C1230" s="29">
        <f t="array" ref="C1230">SUMPRODUCT($D$9:$D$13, TRANSPOSE(Q1230:U1230))</f>
        <v>63.411931132911533</v>
      </c>
      <c r="E1230" s="9">
        <v>1</v>
      </c>
      <c r="F1230" s="9">
        <v>0</v>
      </c>
      <c r="G1230" s="9">
        <v>1</v>
      </c>
      <c r="H1230" s="9">
        <v>1</v>
      </c>
      <c r="I1230" s="9">
        <v>1</v>
      </c>
      <c r="K1230" s="15">
        <f t="shared" si="181"/>
        <v>1.4153266782969973</v>
      </c>
      <c r="L1230" s="15">
        <f t="shared" si="182"/>
        <v>-0.43745811914256699</v>
      </c>
      <c r="M1230" s="15">
        <f t="shared" si="183"/>
        <v>2.7550118130581742</v>
      </c>
      <c r="N1230" s="15">
        <f t="shared" si="184"/>
        <v>0.25601054293749775</v>
      </c>
      <c r="O1230" s="15">
        <f t="shared" si="185"/>
        <v>-0.46742141349837901</v>
      </c>
      <c r="Q1230" s="15">
        <f t="shared" si="186"/>
        <v>92.151363178366353</v>
      </c>
      <c r="R1230" s="15">
        <f t="shared" si="187"/>
        <v>33.088957134426003</v>
      </c>
      <c r="S1230" s="15">
        <f t="shared" si="188"/>
        <v>99.706549917931468</v>
      </c>
      <c r="T1230" s="15">
        <f t="shared" si="189"/>
        <v>60.102865177124933</v>
      </c>
      <c r="U1230" s="15">
        <f t="shared" si="190"/>
        <v>32.009920256708881</v>
      </c>
    </row>
    <row r="1231" spans="1:21" x14ac:dyDescent="0.25">
      <c r="A1231" s="4">
        <v>51185021100</v>
      </c>
      <c r="B1231" s="7" t="s">
        <v>1208</v>
      </c>
      <c r="C1231" s="29">
        <f t="array" ref="C1231">SUMPRODUCT($D$9:$D$13, TRANSPOSE(Q1231:U1231))</f>
        <v>51.310169045775929</v>
      </c>
      <c r="E1231" s="9">
        <v>1</v>
      </c>
      <c r="F1231" s="9">
        <v>0</v>
      </c>
      <c r="G1231" s="9">
        <v>1</v>
      </c>
      <c r="H1231" s="9">
        <v>0</v>
      </c>
      <c r="I1231" s="9">
        <v>0</v>
      </c>
      <c r="K1231" s="15">
        <f t="shared" si="181"/>
        <v>1.4153266782969973</v>
      </c>
      <c r="L1231" s="15">
        <f t="shared" si="182"/>
        <v>-0.43745811914256699</v>
      </c>
      <c r="M1231" s="15">
        <f t="shared" si="183"/>
        <v>2.7550118130581742</v>
      </c>
      <c r="N1231" s="15">
        <f t="shared" si="184"/>
        <v>-1.0779023132969505</v>
      </c>
      <c r="O1231" s="15">
        <f t="shared" si="185"/>
        <v>-0.9326472149291769</v>
      </c>
      <c r="Q1231" s="15">
        <f t="shared" si="186"/>
        <v>92.151363178366353</v>
      </c>
      <c r="R1231" s="15">
        <f t="shared" si="187"/>
        <v>33.088957134426003</v>
      </c>
      <c r="S1231" s="15">
        <f t="shared" si="188"/>
        <v>99.706549917931468</v>
      </c>
      <c r="T1231" s="15">
        <f t="shared" si="189"/>
        <v>14.05386764886503</v>
      </c>
      <c r="U1231" s="15">
        <f t="shared" si="190"/>
        <v>17.550107349290748</v>
      </c>
    </row>
    <row r="1232" spans="1:21" x14ac:dyDescent="0.25">
      <c r="A1232" s="4">
        <v>51187020100</v>
      </c>
      <c r="B1232" s="7" t="s">
        <v>1209</v>
      </c>
      <c r="C1232" s="29">
        <f t="array" ref="C1232">SUMPRODUCT($D$9:$D$13, TRANSPOSE(Q1232:U1232))</f>
        <v>24.903280736905355</v>
      </c>
      <c r="E1232" s="9">
        <v>0</v>
      </c>
      <c r="F1232" s="9">
        <v>0</v>
      </c>
      <c r="G1232" s="9">
        <v>0</v>
      </c>
      <c r="H1232" s="9">
        <v>0</v>
      </c>
      <c r="I1232" s="9">
        <v>0</v>
      </c>
      <c r="K1232" s="15">
        <f t="shared" si="181"/>
        <v>-0.70655066094229046</v>
      </c>
      <c r="L1232" s="15">
        <f t="shared" si="182"/>
        <v>-0.43745811914256699</v>
      </c>
      <c r="M1232" s="15">
        <f t="shared" si="183"/>
        <v>-0.36297485014772385</v>
      </c>
      <c r="N1232" s="15">
        <f t="shared" si="184"/>
        <v>-1.0779023132969505</v>
      </c>
      <c r="O1232" s="15">
        <f t="shared" si="185"/>
        <v>-0.9326472149291769</v>
      </c>
      <c r="Q1232" s="15">
        <f t="shared" si="186"/>
        <v>23.992287970867398</v>
      </c>
      <c r="R1232" s="15">
        <f t="shared" si="187"/>
        <v>33.088957134426003</v>
      </c>
      <c r="S1232" s="15">
        <f t="shared" si="188"/>
        <v>35.831183581077589</v>
      </c>
      <c r="T1232" s="15">
        <f t="shared" si="189"/>
        <v>14.05386764886503</v>
      </c>
      <c r="U1232" s="15">
        <f t="shared" si="190"/>
        <v>17.550107349290748</v>
      </c>
    </row>
    <row r="1233" spans="1:21" x14ac:dyDescent="0.25">
      <c r="A1233" s="4">
        <v>51187020200</v>
      </c>
      <c r="B1233" s="7" t="s">
        <v>1210</v>
      </c>
      <c r="C1233" s="29">
        <f t="array" ref="C1233">SUMPRODUCT($D$9:$D$13, TRANSPOSE(Q1233:U1233))</f>
        <v>34.113080242557338</v>
      </c>
      <c r="E1233" s="9">
        <v>0</v>
      </c>
      <c r="F1233" s="9">
        <v>0</v>
      </c>
      <c r="G1233" s="9">
        <v>0</v>
      </c>
      <c r="H1233" s="9">
        <v>1</v>
      </c>
      <c r="I1233" s="9">
        <v>0</v>
      </c>
      <c r="K1233" s="15">
        <f t="shared" si="181"/>
        <v>-0.70655066094229046</v>
      </c>
      <c r="L1233" s="15">
        <f t="shared" si="182"/>
        <v>-0.43745811914256699</v>
      </c>
      <c r="M1233" s="15">
        <f t="shared" si="183"/>
        <v>-0.36297485014772385</v>
      </c>
      <c r="N1233" s="15">
        <f t="shared" si="184"/>
        <v>0.25601054293749775</v>
      </c>
      <c r="O1233" s="15">
        <f t="shared" si="185"/>
        <v>-0.9326472149291769</v>
      </c>
      <c r="Q1233" s="15">
        <f t="shared" si="186"/>
        <v>23.992287970867398</v>
      </c>
      <c r="R1233" s="15">
        <f t="shared" si="187"/>
        <v>33.088957134426003</v>
      </c>
      <c r="S1233" s="15">
        <f t="shared" si="188"/>
        <v>35.831183581077589</v>
      </c>
      <c r="T1233" s="15">
        <f t="shared" si="189"/>
        <v>60.102865177124933</v>
      </c>
      <c r="U1233" s="15">
        <f t="shared" si="190"/>
        <v>17.550107349290748</v>
      </c>
    </row>
    <row r="1234" spans="1:21" x14ac:dyDescent="0.25">
      <c r="A1234" s="4">
        <v>51187020300</v>
      </c>
      <c r="B1234" s="7" t="s">
        <v>1211</v>
      </c>
      <c r="C1234" s="29">
        <f t="array" ref="C1234">SUMPRODUCT($D$9:$D$13, TRANSPOSE(Q1234:U1234))</f>
        <v>34.113080242557338</v>
      </c>
      <c r="E1234" s="9">
        <v>0</v>
      </c>
      <c r="F1234" s="9">
        <v>0</v>
      </c>
      <c r="G1234" s="9">
        <v>0</v>
      </c>
      <c r="H1234" s="9">
        <v>1</v>
      </c>
      <c r="I1234" s="9">
        <v>0</v>
      </c>
      <c r="K1234" s="15">
        <f t="shared" si="181"/>
        <v>-0.70655066094229046</v>
      </c>
      <c r="L1234" s="15">
        <f t="shared" si="182"/>
        <v>-0.43745811914256699</v>
      </c>
      <c r="M1234" s="15">
        <f t="shared" si="183"/>
        <v>-0.36297485014772385</v>
      </c>
      <c r="N1234" s="15">
        <f t="shared" si="184"/>
        <v>0.25601054293749775</v>
      </c>
      <c r="O1234" s="15">
        <f t="shared" si="185"/>
        <v>-0.9326472149291769</v>
      </c>
      <c r="Q1234" s="15">
        <f t="shared" si="186"/>
        <v>23.992287970867398</v>
      </c>
      <c r="R1234" s="15">
        <f t="shared" si="187"/>
        <v>33.088957134426003</v>
      </c>
      <c r="S1234" s="15">
        <f t="shared" si="188"/>
        <v>35.831183581077589</v>
      </c>
      <c r="T1234" s="15">
        <f t="shared" si="189"/>
        <v>60.102865177124933</v>
      </c>
      <c r="U1234" s="15">
        <f t="shared" si="190"/>
        <v>17.550107349290748</v>
      </c>
    </row>
    <row r="1235" spans="1:21" x14ac:dyDescent="0.25">
      <c r="A1235" s="4">
        <v>51187020400</v>
      </c>
      <c r="B1235" s="7" t="s">
        <v>1212</v>
      </c>
      <c r="C1235" s="29">
        <f t="array" ref="C1235">SUMPRODUCT($D$9:$D$13, TRANSPOSE(Q1235:U1235))</f>
        <v>34.113080242557338</v>
      </c>
      <c r="E1235" s="9">
        <v>0</v>
      </c>
      <c r="F1235" s="9">
        <v>0</v>
      </c>
      <c r="G1235" s="9">
        <v>0</v>
      </c>
      <c r="H1235" s="9">
        <v>1</v>
      </c>
      <c r="I1235" s="9">
        <v>0</v>
      </c>
      <c r="K1235" s="15">
        <f t="shared" si="181"/>
        <v>-0.70655066094229046</v>
      </c>
      <c r="L1235" s="15">
        <f t="shared" si="182"/>
        <v>-0.43745811914256699</v>
      </c>
      <c r="M1235" s="15">
        <f t="shared" si="183"/>
        <v>-0.36297485014772385</v>
      </c>
      <c r="N1235" s="15">
        <f t="shared" si="184"/>
        <v>0.25601054293749775</v>
      </c>
      <c r="O1235" s="15">
        <f t="shared" si="185"/>
        <v>-0.9326472149291769</v>
      </c>
      <c r="Q1235" s="15">
        <f t="shared" si="186"/>
        <v>23.992287970867398</v>
      </c>
      <c r="R1235" s="15">
        <f t="shared" si="187"/>
        <v>33.088957134426003</v>
      </c>
      <c r="S1235" s="15">
        <f t="shared" si="188"/>
        <v>35.831183581077589</v>
      </c>
      <c r="T1235" s="15">
        <f t="shared" si="189"/>
        <v>60.102865177124933</v>
      </c>
      <c r="U1235" s="15">
        <f t="shared" si="190"/>
        <v>17.550107349290748</v>
      </c>
    </row>
    <row r="1236" spans="1:21" x14ac:dyDescent="0.25">
      <c r="A1236" s="4">
        <v>51187020500</v>
      </c>
      <c r="B1236" s="7" t="s">
        <v>1213</v>
      </c>
      <c r="C1236" s="29">
        <f t="array" ref="C1236">SUMPRODUCT($D$9:$D$13, TRANSPOSE(Q1236:U1236))</f>
        <v>34.113080242557338</v>
      </c>
      <c r="E1236" s="9">
        <v>0</v>
      </c>
      <c r="F1236" s="9">
        <v>0</v>
      </c>
      <c r="G1236" s="9">
        <v>0</v>
      </c>
      <c r="H1236" s="9">
        <v>1</v>
      </c>
      <c r="I1236" s="9">
        <v>0</v>
      </c>
      <c r="K1236" s="15">
        <f t="shared" si="181"/>
        <v>-0.70655066094229046</v>
      </c>
      <c r="L1236" s="15">
        <f t="shared" si="182"/>
        <v>-0.43745811914256699</v>
      </c>
      <c r="M1236" s="15">
        <f t="shared" si="183"/>
        <v>-0.36297485014772385</v>
      </c>
      <c r="N1236" s="15">
        <f t="shared" si="184"/>
        <v>0.25601054293749775</v>
      </c>
      <c r="O1236" s="15">
        <f t="shared" si="185"/>
        <v>-0.9326472149291769</v>
      </c>
      <c r="Q1236" s="15">
        <f t="shared" si="186"/>
        <v>23.992287970867398</v>
      </c>
      <c r="R1236" s="15">
        <f t="shared" si="187"/>
        <v>33.088957134426003</v>
      </c>
      <c r="S1236" s="15">
        <f t="shared" si="188"/>
        <v>35.831183581077589</v>
      </c>
      <c r="T1236" s="15">
        <f t="shared" si="189"/>
        <v>60.102865177124933</v>
      </c>
      <c r="U1236" s="15">
        <f t="shared" si="190"/>
        <v>17.550107349290748</v>
      </c>
    </row>
    <row r="1237" spans="1:21" x14ac:dyDescent="0.25">
      <c r="A1237" s="4">
        <v>51187020601</v>
      </c>
      <c r="B1237" s="7" t="s">
        <v>1214</v>
      </c>
      <c r="C1237" s="29">
        <f t="array" ref="C1237">SUMPRODUCT($D$9:$D$13, TRANSPOSE(Q1237:U1237))</f>
        <v>34.113080242557338</v>
      </c>
      <c r="E1237" s="9">
        <v>0</v>
      </c>
      <c r="F1237" s="9">
        <v>0</v>
      </c>
      <c r="G1237" s="9">
        <v>0</v>
      </c>
      <c r="H1237" s="9">
        <v>1</v>
      </c>
      <c r="I1237" s="9">
        <v>0</v>
      </c>
      <c r="K1237" s="15">
        <f t="shared" si="181"/>
        <v>-0.70655066094229046</v>
      </c>
      <c r="L1237" s="15">
        <f t="shared" si="182"/>
        <v>-0.43745811914256699</v>
      </c>
      <c r="M1237" s="15">
        <f t="shared" si="183"/>
        <v>-0.36297485014772385</v>
      </c>
      <c r="N1237" s="15">
        <f t="shared" si="184"/>
        <v>0.25601054293749775</v>
      </c>
      <c r="O1237" s="15">
        <f t="shared" si="185"/>
        <v>-0.9326472149291769</v>
      </c>
      <c r="Q1237" s="15">
        <f t="shared" si="186"/>
        <v>23.992287970867398</v>
      </c>
      <c r="R1237" s="15">
        <f t="shared" si="187"/>
        <v>33.088957134426003</v>
      </c>
      <c r="S1237" s="15">
        <f t="shared" si="188"/>
        <v>35.831183581077589</v>
      </c>
      <c r="T1237" s="15">
        <f t="shared" si="189"/>
        <v>60.102865177124933</v>
      </c>
      <c r="U1237" s="15">
        <f t="shared" si="190"/>
        <v>17.550107349290748</v>
      </c>
    </row>
    <row r="1238" spans="1:21" x14ac:dyDescent="0.25">
      <c r="A1238" s="4">
        <v>51187020602</v>
      </c>
      <c r="B1238" s="7" t="s">
        <v>1215</v>
      </c>
      <c r="C1238" s="29">
        <f t="array" ref="C1238">SUMPRODUCT($D$9:$D$13, TRANSPOSE(Q1238:U1238))</f>
        <v>24.903280736905355</v>
      </c>
      <c r="E1238" s="9">
        <v>0</v>
      </c>
      <c r="F1238" s="9">
        <v>0</v>
      </c>
      <c r="G1238" s="9">
        <v>0</v>
      </c>
      <c r="H1238" s="9">
        <v>0</v>
      </c>
      <c r="I1238" s="9">
        <v>0</v>
      </c>
      <c r="K1238" s="15">
        <f t="shared" si="181"/>
        <v>-0.70655066094229046</v>
      </c>
      <c r="L1238" s="15">
        <f t="shared" si="182"/>
        <v>-0.43745811914256699</v>
      </c>
      <c r="M1238" s="15">
        <f t="shared" si="183"/>
        <v>-0.36297485014772385</v>
      </c>
      <c r="N1238" s="15">
        <f t="shared" si="184"/>
        <v>-1.0779023132969505</v>
      </c>
      <c r="O1238" s="15">
        <f t="shared" si="185"/>
        <v>-0.9326472149291769</v>
      </c>
      <c r="Q1238" s="15">
        <f t="shared" si="186"/>
        <v>23.992287970867398</v>
      </c>
      <c r="R1238" s="15">
        <f t="shared" si="187"/>
        <v>33.088957134426003</v>
      </c>
      <c r="S1238" s="15">
        <f t="shared" si="188"/>
        <v>35.831183581077589</v>
      </c>
      <c r="T1238" s="15">
        <f t="shared" si="189"/>
        <v>14.05386764886503</v>
      </c>
      <c r="U1238" s="15">
        <f t="shared" si="190"/>
        <v>17.550107349290748</v>
      </c>
    </row>
    <row r="1239" spans="1:21" x14ac:dyDescent="0.25">
      <c r="A1239" s="4">
        <v>51187020700</v>
      </c>
      <c r="B1239" s="7" t="s">
        <v>1216</v>
      </c>
      <c r="C1239" s="29">
        <f t="array" ref="C1239">SUMPRODUCT($D$9:$D$13, TRANSPOSE(Q1239:U1239))</f>
        <v>24.903280736905355</v>
      </c>
      <c r="E1239" s="9">
        <v>0</v>
      </c>
      <c r="F1239" s="9">
        <v>0</v>
      </c>
      <c r="G1239" s="9">
        <v>0</v>
      </c>
      <c r="H1239" s="9">
        <v>0</v>
      </c>
      <c r="I1239" s="9">
        <v>0</v>
      </c>
      <c r="K1239" s="15">
        <f t="shared" ref="K1239:K1302" si="191" xml:space="preserve"> STANDARDIZE(E1239,K$16,K$17)*$F$9</f>
        <v>-0.70655066094229046</v>
      </c>
      <c r="L1239" s="15">
        <f t="shared" ref="L1239:L1302" si="192" xml:space="preserve"> STANDARDIZE(F1239,L$16,L$17)*$F$10</f>
        <v>-0.43745811914256699</v>
      </c>
      <c r="M1239" s="15">
        <f t="shared" ref="M1239:M1302" si="193" xml:space="preserve"> STANDARDIZE(G1239,M$16,M$17)*$F$11</f>
        <v>-0.36297485014772385</v>
      </c>
      <c r="N1239" s="15">
        <f t="shared" ref="N1239:N1302" si="194" xml:space="preserve"> STANDARDIZE(H1239,N$16,N$17)*$F$12</f>
        <v>-1.0779023132969505</v>
      </c>
      <c r="O1239" s="15">
        <f t="shared" ref="O1239:O1302" si="195" xml:space="preserve"> STANDARDIZE(I1239,O$16,O$17)*$F$13</f>
        <v>-0.9326472149291769</v>
      </c>
      <c r="Q1239" s="15">
        <f t="shared" ref="Q1239:Q1302" si="196">_xlfn.NORM.S.DIST(K1239,1)*100</f>
        <v>23.992287970867398</v>
      </c>
      <c r="R1239" s="15">
        <f t="shared" ref="R1239:R1302" si="197">_xlfn.NORM.S.DIST(L1239,1)*100</f>
        <v>33.088957134426003</v>
      </c>
      <c r="S1239" s="15">
        <f t="shared" ref="S1239:S1302" si="198">_xlfn.NORM.S.DIST(M1239,1)*100</f>
        <v>35.831183581077589</v>
      </c>
      <c r="T1239" s="15">
        <f t="shared" ref="T1239:T1302" si="199">_xlfn.NORM.S.DIST(N1239,1)*100</f>
        <v>14.05386764886503</v>
      </c>
      <c r="U1239" s="15">
        <f t="shared" ref="U1239:U1302" si="200">_xlfn.NORM.S.DIST(O1239,1)*100</f>
        <v>17.550107349290748</v>
      </c>
    </row>
    <row r="1240" spans="1:21" x14ac:dyDescent="0.25">
      <c r="A1240" s="4">
        <v>51191010100</v>
      </c>
      <c r="B1240" s="7" t="s">
        <v>1217</v>
      </c>
      <c r="C1240" s="29">
        <f t="array" ref="C1240">SUMPRODUCT($D$9:$D$13, TRANSPOSE(Q1240:U1240))</f>
        <v>63.411931132911533</v>
      </c>
      <c r="E1240" s="9">
        <v>1</v>
      </c>
      <c r="F1240" s="9">
        <v>0</v>
      </c>
      <c r="G1240" s="9">
        <v>1</v>
      </c>
      <c r="H1240" s="9">
        <v>1</v>
      </c>
      <c r="I1240" s="9">
        <v>1</v>
      </c>
      <c r="K1240" s="15">
        <f t="shared" si="191"/>
        <v>1.4153266782969973</v>
      </c>
      <c r="L1240" s="15">
        <f t="shared" si="192"/>
        <v>-0.43745811914256699</v>
      </c>
      <c r="M1240" s="15">
        <f t="shared" si="193"/>
        <v>2.7550118130581742</v>
      </c>
      <c r="N1240" s="15">
        <f t="shared" si="194"/>
        <v>0.25601054293749775</v>
      </c>
      <c r="O1240" s="15">
        <f t="shared" si="195"/>
        <v>-0.46742141349837901</v>
      </c>
      <c r="Q1240" s="15">
        <f t="shared" si="196"/>
        <v>92.151363178366353</v>
      </c>
      <c r="R1240" s="15">
        <f t="shared" si="197"/>
        <v>33.088957134426003</v>
      </c>
      <c r="S1240" s="15">
        <f t="shared" si="198"/>
        <v>99.706549917931468</v>
      </c>
      <c r="T1240" s="15">
        <f t="shared" si="199"/>
        <v>60.102865177124933</v>
      </c>
      <c r="U1240" s="15">
        <f t="shared" si="200"/>
        <v>32.009920256708881</v>
      </c>
    </row>
    <row r="1241" spans="1:21" x14ac:dyDescent="0.25">
      <c r="A1241" s="4">
        <v>51191010200</v>
      </c>
      <c r="B1241" s="7" t="s">
        <v>1218</v>
      </c>
      <c r="C1241" s="29">
        <f t="array" ref="C1241">SUMPRODUCT($D$9:$D$13, TRANSPOSE(Q1241:U1241))</f>
        <v>51.310169045775929</v>
      </c>
      <c r="E1241" s="9">
        <v>1</v>
      </c>
      <c r="F1241" s="9">
        <v>0</v>
      </c>
      <c r="G1241" s="9">
        <v>1</v>
      </c>
      <c r="H1241" s="9">
        <v>0</v>
      </c>
      <c r="I1241" s="9">
        <v>0</v>
      </c>
      <c r="K1241" s="15">
        <f t="shared" si="191"/>
        <v>1.4153266782969973</v>
      </c>
      <c r="L1241" s="15">
        <f t="shared" si="192"/>
        <v>-0.43745811914256699</v>
      </c>
      <c r="M1241" s="15">
        <f t="shared" si="193"/>
        <v>2.7550118130581742</v>
      </c>
      <c r="N1241" s="15">
        <f t="shared" si="194"/>
        <v>-1.0779023132969505</v>
      </c>
      <c r="O1241" s="15">
        <f t="shared" si="195"/>
        <v>-0.9326472149291769</v>
      </c>
      <c r="Q1241" s="15">
        <f t="shared" si="196"/>
        <v>92.151363178366353</v>
      </c>
      <c r="R1241" s="15">
        <f t="shared" si="197"/>
        <v>33.088957134426003</v>
      </c>
      <c r="S1241" s="15">
        <f t="shared" si="198"/>
        <v>99.706549917931468</v>
      </c>
      <c r="T1241" s="15">
        <f t="shared" si="199"/>
        <v>14.05386764886503</v>
      </c>
      <c r="U1241" s="15">
        <f t="shared" si="200"/>
        <v>17.550107349290748</v>
      </c>
    </row>
    <row r="1242" spans="1:21" x14ac:dyDescent="0.25">
      <c r="A1242" s="4">
        <v>51191010300</v>
      </c>
      <c r="B1242" s="7" t="s">
        <v>1219</v>
      </c>
      <c r="C1242" s="29">
        <f t="array" ref="C1242">SUMPRODUCT($D$9:$D$13, TRANSPOSE(Q1242:U1242))</f>
        <v>63.411931132911533</v>
      </c>
      <c r="E1242" s="9">
        <v>1</v>
      </c>
      <c r="F1242" s="9">
        <v>0</v>
      </c>
      <c r="G1242" s="9">
        <v>1</v>
      </c>
      <c r="H1242" s="9">
        <v>1</v>
      </c>
      <c r="I1242" s="9">
        <v>1</v>
      </c>
      <c r="K1242" s="15">
        <f t="shared" si="191"/>
        <v>1.4153266782969973</v>
      </c>
      <c r="L1242" s="15">
        <f t="shared" si="192"/>
        <v>-0.43745811914256699</v>
      </c>
      <c r="M1242" s="15">
        <f t="shared" si="193"/>
        <v>2.7550118130581742</v>
      </c>
      <c r="N1242" s="15">
        <f t="shared" si="194"/>
        <v>0.25601054293749775</v>
      </c>
      <c r="O1242" s="15">
        <f t="shared" si="195"/>
        <v>-0.46742141349837901</v>
      </c>
      <c r="Q1242" s="15">
        <f t="shared" si="196"/>
        <v>92.151363178366353</v>
      </c>
      <c r="R1242" s="15">
        <f t="shared" si="197"/>
        <v>33.088957134426003</v>
      </c>
      <c r="S1242" s="15">
        <f t="shared" si="198"/>
        <v>99.706549917931468</v>
      </c>
      <c r="T1242" s="15">
        <f t="shared" si="199"/>
        <v>60.102865177124933</v>
      </c>
      <c r="U1242" s="15">
        <f t="shared" si="200"/>
        <v>32.009920256708881</v>
      </c>
    </row>
    <row r="1243" spans="1:21" x14ac:dyDescent="0.25">
      <c r="A1243" s="4">
        <v>51191010401</v>
      </c>
      <c r="B1243" s="7" t="s">
        <v>1220</v>
      </c>
      <c r="C1243" s="29">
        <f t="array" ref="C1243">SUMPRODUCT($D$9:$D$13, TRANSPOSE(Q1243:U1243))</f>
        <v>63.411931132911533</v>
      </c>
      <c r="E1243" s="9">
        <v>1</v>
      </c>
      <c r="F1243" s="9">
        <v>0</v>
      </c>
      <c r="G1243" s="9">
        <v>1</v>
      </c>
      <c r="H1243" s="9">
        <v>1</v>
      </c>
      <c r="I1243" s="9">
        <v>1</v>
      </c>
      <c r="K1243" s="15">
        <f t="shared" si="191"/>
        <v>1.4153266782969973</v>
      </c>
      <c r="L1243" s="15">
        <f t="shared" si="192"/>
        <v>-0.43745811914256699</v>
      </c>
      <c r="M1243" s="15">
        <f t="shared" si="193"/>
        <v>2.7550118130581742</v>
      </c>
      <c r="N1243" s="15">
        <f t="shared" si="194"/>
        <v>0.25601054293749775</v>
      </c>
      <c r="O1243" s="15">
        <f t="shared" si="195"/>
        <v>-0.46742141349837901</v>
      </c>
      <c r="Q1243" s="15">
        <f t="shared" si="196"/>
        <v>92.151363178366353</v>
      </c>
      <c r="R1243" s="15">
        <f t="shared" si="197"/>
        <v>33.088957134426003</v>
      </c>
      <c r="S1243" s="15">
        <f t="shared" si="198"/>
        <v>99.706549917931468</v>
      </c>
      <c r="T1243" s="15">
        <f t="shared" si="199"/>
        <v>60.102865177124933</v>
      </c>
      <c r="U1243" s="15">
        <f t="shared" si="200"/>
        <v>32.009920256708881</v>
      </c>
    </row>
    <row r="1244" spans="1:21" x14ac:dyDescent="0.25">
      <c r="A1244" s="4">
        <v>51191010402</v>
      </c>
      <c r="B1244" s="7" t="s">
        <v>1221</v>
      </c>
      <c r="C1244" s="29">
        <f t="array" ref="C1244">SUMPRODUCT($D$9:$D$13, TRANSPOSE(Q1244:U1244))</f>
        <v>63.411931132911533</v>
      </c>
      <c r="E1244" s="9">
        <v>1</v>
      </c>
      <c r="F1244" s="9">
        <v>0</v>
      </c>
      <c r="G1244" s="9">
        <v>1</v>
      </c>
      <c r="H1244" s="9">
        <v>1</v>
      </c>
      <c r="I1244" s="9">
        <v>1</v>
      </c>
      <c r="K1244" s="15">
        <f t="shared" si="191"/>
        <v>1.4153266782969973</v>
      </c>
      <c r="L1244" s="15">
        <f t="shared" si="192"/>
        <v>-0.43745811914256699</v>
      </c>
      <c r="M1244" s="15">
        <f t="shared" si="193"/>
        <v>2.7550118130581742</v>
      </c>
      <c r="N1244" s="15">
        <f t="shared" si="194"/>
        <v>0.25601054293749775</v>
      </c>
      <c r="O1244" s="15">
        <f t="shared" si="195"/>
        <v>-0.46742141349837901</v>
      </c>
      <c r="Q1244" s="15">
        <f t="shared" si="196"/>
        <v>92.151363178366353</v>
      </c>
      <c r="R1244" s="15">
        <f t="shared" si="197"/>
        <v>33.088957134426003</v>
      </c>
      <c r="S1244" s="15">
        <f t="shared" si="198"/>
        <v>99.706549917931468</v>
      </c>
      <c r="T1244" s="15">
        <f t="shared" si="199"/>
        <v>60.102865177124933</v>
      </c>
      <c r="U1244" s="15">
        <f t="shared" si="200"/>
        <v>32.009920256708881</v>
      </c>
    </row>
    <row r="1245" spans="1:21" x14ac:dyDescent="0.25">
      <c r="A1245" s="4">
        <v>51191010501</v>
      </c>
      <c r="B1245" s="7" t="s">
        <v>1222</v>
      </c>
      <c r="C1245" s="29">
        <f t="array" ref="C1245">SUMPRODUCT($D$9:$D$13, TRANSPOSE(Q1245:U1245))</f>
        <v>63.411931132911533</v>
      </c>
      <c r="E1245" s="9">
        <v>1</v>
      </c>
      <c r="F1245" s="9">
        <v>0</v>
      </c>
      <c r="G1245" s="9">
        <v>1</v>
      </c>
      <c r="H1245" s="9">
        <v>1</v>
      </c>
      <c r="I1245" s="9">
        <v>1</v>
      </c>
      <c r="K1245" s="15">
        <f t="shared" si="191"/>
        <v>1.4153266782969973</v>
      </c>
      <c r="L1245" s="15">
        <f t="shared" si="192"/>
        <v>-0.43745811914256699</v>
      </c>
      <c r="M1245" s="15">
        <f t="shared" si="193"/>
        <v>2.7550118130581742</v>
      </c>
      <c r="N1245" s="15">
        <f t="shared" si="194"/>
        <v>0.25601054293749775</v>
      </c>
      <c r="O1245" s="15">
        <f t="shared" si="195"/>
        <v>-0.46742141349837901</v>
      </c>
      <c r="Q1245" s="15">
        <f t="shared" si="196"/>
        <v>92.151363178366353</v>
      </c>
      <c r="R1245" s="15">
        <f t="shared" si="197"/>
        <v>33.088957134426003</v>
      </c>
      <c r="S1245" s="15">
        <f t="shared" si="198"/>
        <v>99.706549917931468</v>
      </c>
      <c r="T1245" s="15">
        <f t="shared" si="199"/>
        <v>60.102865177124933</v>
      </c>
      <c r="U1245" s="15">
        <f t="shared" si="200"/>
        <v>32.009920256708881</v>
      </c>
    </row>
    <row r="1246" spans="1:21" x14ac:dyDescent="0.25">
      <c r="A1246" s="4">
        <v>51191010502</v>
      </c>
      <c r="B1246" s="7" t="s">
        <v>1223</v>
      </c>
      <c r="C1246" s="29">
        <f t="array" ref="C1246">SUMPRODUCT($D$9:$D$13, TRANSPOSE(Q1246:U1246))</f>
        <v>76.571557986882922</v>
      </c>
      <c r="E1246" s="9">
        <v>1</v>
      </c>
      <c r="F1246" s="9">
        <v>1</v>
      </c>
      <c r="G1246" s="9">
        <v>1</v>
      </c>
      <c r="H1246" s="9">
        <v>1</v>
      </c>
      <c r="I1246" s="9">
        <v>1</v>
      </c>
      <c r="K1246" s="15">
        <f t="shared" si="191"/>
        <v>1.4153266782969973</v>
      </c>
      <c r="L1246" s="15">
        <f t="shared" si="192"/>
        <v>2.2859331127743943</v>
      </c>
      <c r="M1246" s="15">
        <f t="shared" si="193"/>
        <v>2.7550118130581742</v>
      </c>
      <c r="N1246" s="15">
        <f t="shared" si="194"/>
        <v>0.25601054293749775</v>
      </c>
      <c r="O1246" s="15">
        <f t="shared" si="195"/>
        <v>-0.46742141349837901</v>
      </c>
      <c r="Q1246" s="15">
        <f t="shared" si="196"/>
        <v>92.151363178366353</v>
      </c>
      <c r="R1246" s="15">
        <f t="shared" si="197"/>
        <v>98.887091404282984</v>
      </c>
      <c r="S1246" s="15">
        <f t="shared" si="198"/>
        <v>99.706549917931468</v>
      </c>
      <c r="T1246" s="15">
        <f t="shared" si="199"/>
        <v>60.102865177124933</v>
      </c>
      <c r="U1246" s="15">
        <f t="shared" si="200"/>
        <v>32.009920256708881</v>
      </c>
    </row>
    <row r="1247" spans="1:21" x14ac:dyDescent="0.25">
      <c r="A1247" s="4">
        <v>51191010601</v>
      </c>
      <c r="B1247" s="7" t="s">
        <v>1224</v>
      </c>
      <c r="C1247" s="29">
        <f t="array" ref="C1247">SUMPRODUCT($D$9:$D$13, TRANSPOSE(Q1247:U1247))</f>
        <v>63.411931132911533</v>
      </c>
      <c r="E1247" s="9">
        <v>1</v>
      </c>
      <c r="F1247" s="9">
        <v>0</v>
      </c>
      <c r="G1247" s="9">
        <v>1</v>
      </c>
      <c r="H1247" s="9">
        <v>1</v>
      </c>
      <c r="I1247" s="9">
        <v>1</v>
      </c>
      <c r="K1247" s="15">
        <f t="shared" si="191"/>
        <v>1.4153266782969973</v>
      </c>
      <c r="L1247" s="15">
        <f t="shared" si="192"/>
        <v>-0.43745811914256699</v>
      </c>
      <c r="M1247" s="15">
        <f t="shared" si="193"/>
        <v>2.7550118130581742</v>
      </c>
      <c r="N1247" s="15">
        <f t="shared" si="194"/>
        <v>0.25601054293749775</v>
      </c>
      <c r="O1247" s="15">
        <f t="shared" si="195"/>
        <v>-0.46742141349837901</v>
      </c>
      <c r="Q1247" s="15">
        <f t="shared" si="196"/>
        <v>92.151363178366353</v>
      </c>
      <c r="R1247" s="15">
        <f t="shared" si="197"/>
        <v>33.088957134426003</v>
      </c>
      <c r="S1247" s="15">
        <f t="shared" si="198"/>
        <v>99.706549917931468</v>
      </c>
      <c r="T1247" s="15">
        <f t="shared" si="199"/>
        <v>60.102865177124933</v>
      </c>
      <c r="U1247" s="15">
        <f t="shared" si="200"/>
        <v>32.009920256708881</v>
      </c>
    </row>
    <row r="1248" spans="1:21" x14ac:dyDescent="0.25">
      <c r="A1248" s="4">
        <v>51191010602</v>
      </c>
      <c r="B1248" s="7" t="s">
        <v>1225</v>
      </c>
      <c r="C1248" s="29">
        <f t="array" ref="C1248">SUMPRODUCT($D$9:$D$13, TRANSPOSE(Q1248:U1248))</f>
        <v>63.411931132911533</v>
      </c>
      <c r="E1248" s="9">
        <v>1</v>
      </c>
      <c r="F1248" s="9">
        <v>0</v>
      </c>
      <c r="G1248" s="9">
        <v>1</v>
      </c>
      <c r="H1248" s="9">
        <v>1</v>
      </c>
      <c r="I1248" s="9">
        <v>1</v>
      </c>
      <c r="K1248" s="15">
        <f t="shared" si="191"/>
        <v>1.4153266782969973</v>
      </c>
      <c r="L1248" s="15">
        <f t="shared" si="192"/>
        <v>-0.43745811914256699</v>
      </c>
      <c r="M1248" s="15">
        <f t="shared" si="193"/>
        <v>2.7550118130581742</v>
      </c>
      <c r="N1248" s="15">
        <f t="shared" si="194"/>
        <v>0.25601054293749775</v>
      </c>
      <c r="O1248" s="15">
        <f t="shared" si="195"/>
        <v>-0.46742141349837901</v>
      </c>
      <c r="Q1248" s="15">
        <f t="shared" si="196"/>
        <v>92.151363178366353</v>
      </c>
      <c r="R1248" s="15">
        <f t="shared" si="197"/>
        <v>33.088957134426003</v>
      </c>
      <c r="S1248" s="15">
        <f t="shared" si="198"/>
        <v>99.706549917931468</v>
      </c>
      <c r="T1248" s="15">
        <f t="shared" si="199"/>
        <v>60.102865177124933</v>
      </c>
      <c r="U1248" s="15">
        <f t="shared" si="200"/>
        <v>32.009920256708881</v>
      </c>
    </row>
    <row r="1249" spans="1:21" x14ac:dyDescent="0.25">
      <c r="A1249" s="4">
        <v>51191010700</v>
      </c>
      <c r="B1249" s="7" t="s">
        <v>1226</v>
      </c>
      <c r="C1249" s="29">
        <f t="array" ref="C1249">SUMPRODUCT($D$9:$D$13, TRANSPOSE(Q1249:U1249))</f>
        <v>51.310169045775929</v>
      </c>
      <c r="E1249" s="9">
        <v>1</v>
      </c>
      <c r="F1249" s="9">
        <v>0</v>
      </c>
      <c r="G1249" s="9">
        <v>1</v>
      </c>
      <c r="H1249" s="9">
        <v>0</v>
      </c>
      <c r="I1249" s="9">
        <v>0</v>
      </c>
      <c r="K1249" s="15">
        <f t="shared" si="191"/>
        <v>1.4153266782969973</v>
      </c>
      <c r="L1249" s="15">
        <f t="shared" si="192"/>
        <v>-0.43745811914256699</v>
      </c>
      <c r="M1249" s="15">
        <f t="shared" si="193"/>
        <v>2.7550118130581742</v>
      </c>
      <c r="N1249" s="15">
        <f t="shared" si="194"/>
        <v>-1.0779023132969505</v>
      </c>
      <c r="O1249" s="15">
        <f t="shared" si="195"/>
        <v>-0.9326472149291769</v>
      </c>
      <c r="Q1249" s="15">
        <f t="shared" si="196"/>
        <v>92.151363178366353</v>
      </c>
      <c r="R1249" s="15">
        <f t="shared" si="197"/>
        <v>33.088957134426003</v>
      </c>
      <c r="S1249" s="15">
        <f t="shared" si="198"/>
        <v>99.706549917931468</v>
      </c>
      <c r="T1249" s="15">
        <f t="shared" si="199"/>
        <v>14.05386764886503</v>
      </c>
      <c r="U1249" s="15">
        <f t="shared" si="200"/>
        <v>17.550107349290748</v>
      </c>
    </row>
    <row r="1250" spans="1:21" x14ac:dyDescent="0.25">
      <c r="A1250" s="4">
        <v>51191010800</v>
      </c>
      <c r="B1250" s="7" t="s">
        <v>1227</v>
      </c>
      <c r="C1250" s="29">
        <f t="array" ref="C1250">SUMPRODUCT($D$9:$D$13, TRANSPOSE(Q1250:U1250))</f>
        <v>51.310169045775929</v>
      </c>
      <c r="E1250" s="9">
        <v>1</v>
      </c>
      <c r="F1250" s="9">
        <v>0</v>
      </c>
      <c r="G1250" s="9">
        <v>1</v>
      </c>
      <c r="H1250" s="9">
        <v>0</v>
      </c>
      <c r="I1250" s="9">
        <v>0</v>
      </c>
      <c r="K1250" s="15">
        <f t="shared" si="191"/>
        <v>1.4153266782969973</v>
      </c>
      <c r="L1250" s="15">
        <f t="shared" si="192"/>
        <v>-0.43745811914256699</v>
      </c>
      <c r="M1250" s="15">
        <f t="shared" si="193"/>
        <v>2.7550118130581742</v>
      </c>
      <c r="N1250" s="15">
        <f t="shared" si="194"/>
        <v>-1.0779023132969505</v>
      </c>
      <c r="O1250" s="15">
        <f t="shared" si="195"/>
        <v>-0.9326472149291769</v>
      </c>
      <c r="Q1250" s="15">
        <f t="shared" si="196"/>
        <v>92.151363178366353</v>
      </c>
      <c r="R1250" s="15">
        <f t="shared" si="197"/>
        <v>33.088957134426003</v>
      </c>
      <c r="S1250" s="15">
        <f t="shared" si="198"/>
        <v>99.706549917931468</v>
      </c>
      <c r="T1250" s="15">
        <f t="shared" si="199"/>
        <v>14.05386764886503</v>
      </c>
      <c r="U1250" s="15">
        <f t="shared" si="200"/>
        <v>17.550107349290748</v>
      </c>
    </row>
    <row r="1251" spans="1:21" x14ac:dyDescent="0.25">
      <c r="A1251" s="4">
        <v>51191010900</v>
      </c>
      <c r="B1251" s="7" t="s">
        <v>1228</v>
      </c>
      <c r="C1251" s="29">
        <f t="array" ref="C1251">SUMPRODUCT($D$9:$D$13, TRANSPOSE(Q1251:U1251))</f>
        <v>63.411931132911533</v>
      </c>
      <c r="E1251" s="9">
        <v>1</v>
      </c>
      <c r="F1251" s="9">
        <v>0</v>
      </c>
      <c r="G1251" s="9">
        <v>1</v>
      </c>
      <c r="H1251" s="9">
        <v>1</v>
      </c>
      <c r="I1251" s="9">
        <v>1</v>
      </c>
      <c r="K1251" s="15">
        <f t="shared" si="191"/>
        <v>1.4153266782969973</v>
      </c>
      <c r="L1251" s="15">
        <f t="shared" si="192"/>
        <v>-0.43745811914256699</v>
      </c>
      <c r="M1251" s="15">
        <f t="shared" si="193"/>
        <v>2.7550118130581742</v>
      </c>
      <c r="N1251" s="15">
        <f t="shared" si="194"/>
        <v>0.25601054293749775</v>
      </c>
      <c r="O1251" s="15">
        <f t="shared" si="195"/>
        <v>-0.46742141349837901</v>
      </c>
      <c r="Q1251" s="15">
        <f t="shared" si="196"/>
        <v>92.151363178366353</v>
      </c>
      <c r="R1251" s="15">
        <f t="shared" si="197"/>
        <v>33.088957134426003</v>
      </c>
      <c r="S1251" s="15">
        <f t="shared" si="198"/>
        <v>99.706549917931468</v>
      </c>
      <c r="T1251" s="15">
        <f t="shared" si="199"/>
        <v>60.102865177124933</v>
      </c>
      <c r="U1251" s="15">
        <f t="shared" si="200"/>
        <v>32.009920256708881</v>
      </c>
    </row>
    <row r="1252" spans="1:21" x14ac:dyDescent="0.25">
      <c r="A1252" s="4">
        <v>51191011000</v>
      </c>
      <c r="B1252" s="7" t="s">
        <v>1229</v>
      </c>
      <c r="C1252" s="29">
        <f t="array" ref="C1252">SUMPRODUCT($D$9:$D$13, TRANSPOSE(Q1252:U1252))</f>
        <v>63.411931132911533</v>
      </c>
      <c r="E1252" s="9">
        <v>1</v>
      </c>
      <c r="F1252" s="9">
        <v>0</v>
      </c>
      <c r="G1252" s="9">
        <v>1</v>
      </c>
      <c r="H1252" s="9">
        <v>1</v>
      </c>
      <c r="I1252" s="9">
        <v>1</v>
      </c>
      <c r="K1252" s="15">
        <f t="shared" si="191"/>
        <v>1.4153266782969973</v>
      </c>
      <c r="L1252" s="15">
        <f t="shared" si="192"/>
        <v>-0.43745811914256699</v>
      </c>
      <c r="M1252" s="15">
        <f t="shared" si="193"/>
        <v>2.7550118130581742</v>
      </c>
      <c r="N1252" s="15">
        <f t="shared" si="194"/>
        <v>0.25601054293749775</v>
      </c>
      <c r="O1252" s="15">
        <f t="shared" si="195"/>
        <v>-0.46742141349837901</v>
      </c>
      <c r="Q1252" s="15">
        <f t="shared" si="196"/>
        <v>92.151363178366353</v>
      </c>
      <c r="R1252" s="15">
        <f t="shared" si="197"/>
        <v>33.088957134426003</v>
      </c>
      <c r="S1252" s="15">
        <f t="shared" si="198"/>
        <v>99.706549917931468</v>
      </c>
      <c r="T1252" s="15">
        <f t="shared" si="199"/>
        <v>60.102865177124933</v>
      </c>
      <c r="U1252" s="15">
        <f t="shared" si="200"/>
        <v>32.009920256708881</v>
      </c>
    </row>
    <row r="1253" spans="1:21" x14ac:dyDescent="0.25">
      <c r="A1253" s="4">
        <v>51193010100</v>
      </c>
      <c r="B1253" s="7" t="s">
        <v>1230</v>
      </c>
      <c r="C1253" s="29">
        <f t="array" ref="C1253">SUMPRODUCT($D$9:$D$13, TRANSPOSE(Q1253:U1253))</f>
        <v>47.744895284057129</v>
      </c>
      <c r="E1253" s="9">
        <v>1</v>
      </c>
      <c r="F1253" s="9">
        <v>0</v>
      </c>
      <c r="G1253" s="9">
        <v>0</v>
      </c>
      <c r="H1253" s="9">
        <v>1</v>
      </c>
      <c r="I1253" s="9">
        <v>0</v>
      </c>
      <c r="K1253" s="15">
        <f t="shared" si="191"/>
        <v>1.4153266782969973</v>
      </c>
      <c r="L1253" s="15">
        <f t="shared" si="192"/>
        <v>-0.43745811914256699</v>
      </c>
      <c r="M1253" s="15">
        <f t="shared" si="193"/>
        <v>-0.36297485014772385</v>
      </c>
      <c r="N1253" s="15">
        <f t="shared" si="194"/>
        <v>0.25601054293749775</v>
      </c>
      <c r="O1253" s="15">
        <f t="shared" si="195"/>
        <v>-0.9326472149291769</v>
      </c>
      <c r="Q1253" s="15">
        <f t="shared" si="196"/>
        <v>92.151363178366353</v>
      </c>
      <c r="R1253" s="15">
        <f t="shared" si="197"/>
        <v>33.088957134426003</v>
      </c>
      <c r="S1253" s="15">
        <f t="shared" si="198"/>
        <v>35.831183581077589</v>
      </c>
      <c r="T1253" s="15">
        <f t="shared" si="199"/>
        <v>60.102865177124933</v>
      </c>
      <c r="U1253" s="15">
        <f t="shared" si="200"/>
        <v>17.550107349290748</v>
      </c>
    </row>
    <row r="1254" spans="1:21" x14ac:dyDescent="0.25">
      <c r="A1254" s="4">
        <v>51193010200</v>
      </c>
      <c r="B1254" s="7" t="s">
        <v>1231</v>
      </c>
      <c r="C1254" s="29">
        <f t="array" ref="C1254">SUMPRODUCT($D$9:$D$13, TRANSPOSE(Q1254:U1254))</f>
        <v>38.53509577840515</v>
      </c>
      <c r="E1254" s="9">
        <v>1</v>
      </c>
      <c r="F1254" s="9">
        <v>0</v>
      </c>
      <c r="G1254" s="9">
        <v>0</v>
      </c>
      <c r="H1254" s="9">
        <v>0</v>
      </c>
      <c r="I1254" s="9">
        <v>0</v>
      </c>
      <c r="K1254" s="15">
        <f t="shared" si="191"/>
        <v>1.4153266782969973</v>
      </c>
      <c r="L1254" s="15">
        <f t="shared" si="192"/>
        <v>-0.43745811914256699</v>
      </c>
      <c r="M1254" s="15">
        <f t="shared" si="193"/>
        <v>-0.36297485014772385</v>
      </c>
      <c r="N1254" s="15">
        <f t="shared" si="194"/>
        <v>-1.0779023132969505</v>
      </c>
      <c r="O1254" s="15">
        <f t="shared" si="195"/>
        <v>-0.9326472149291769</v>
      </c>
      <c r="Q1254" s="15">
        <f t="shared" si="196"/>
        <v>92.151363178366353</v>
      </c>
      <c r="R1254" s="15">
        <f t="shared" si="197"/>
        <v>33.088957134426003</v>
      </c>
      <c r="S1254" s="15">
        <f t="shared" si="198"/>
        <v>35.831183581077589</v>
      </c>
      <c r="T1254" s="15">
        <f t="shared" si="199"/>
        <v>14.05386764886503</v>
      </c>
      <c r="U1254" s="15">
        <f t="shared" si="200"/>
        <v>17.550107349290748</v>
      </c>
    </row>
    <row r="1255" spans="1:21" x14ac:dyDescent="0.25">
      <c r="A1255" s="4">
        <v>51193010300</v>
      </c>
      <c r="B1255" s="7" t="s">
        <v>1232</v>
      </c>
      <c r="C1255" s="29">
        <f t="array" ref="C1255">SUMPRODUCT($D$9:$D$13, TRANSPOSE(Q1255:U1255))</f>
        <v>38.53509577840515</v>
      </c>
      <c r="E1255" s="9">
        <v>1</v>
      </c>
      <c r="F1255" s="9">
        <v>0</v>
      </c>
      <c r="G1255" s="9">
        <v>0</v>
      </c>
      <c r="H1255" s="9">
        <v>0</v>
      </c>
      <c r="I1255" s="9">
        <v>0</v>
      </c>
      <c r="K1255" s="15">
        <f t="shared" si="191"/>
        <v>1.4153266782969973</v>
      </c>
      <c r="L1255" s="15">
        <f t="shared" si="192"/>
        <v>-0.43745811914256699</v>
      </c>
      <c r="M1255" s="15">
        <f t="shared" si="193"/>
        <v>-0.36297485014772385</v>
      </c>
      <c r="N1255" s="15">
        <f t="shared" si="194"/>
        <v>-1.0779023132969505</v>
      </c>
      <c r="O1255" s="15">
        <f t="shared" si="195"/>
        <v>-0.9326472149291769</v>
      </c>
      <c r="Q1255" s="15">
        <f t="shared" si="196"/>
        <v>92.151363178366353</v>
      </c>
      <c r="R1255" s="15">
        <f t="shared" si="197"/>
        <v>33.088957134426003</v>
      </c>
      <c r="S1255" s="15">
        <f t="shared" si="198"/>
        <v>35.831183581077589</v>
      </c>
      <c r="T1255" s="15">
        <f t="shared" si="199"/>
        <v>14.05386764886503</v>
      </c>
      <c r="U1255" s="15">
        <f t="shared" si="200"/>
        <v>17.550107349290748</v>
      </c>
    </row>
    <row r="1256" spans="1:21" x14ac:dyDescent="0.25">
      <c r="A1256" s="4">
        <v>51193010400</v>
      </c>
      <c r="B1256" s="7" t="s">
        <v>1233</v>
      </c>
      <c r="C1256" s="29">
        <f t="array" ref="C1256">SUMPRODUCT($D$9:$D$13, TRANSPOSE(Q1256:U1256))</f>
        <v>38.53509577840515</v>
      </c>
      <c r="E1256" s="9">
        <v>1</v>
      </c>
      <c r="F1256" s="9">
        <v>0</v>
      </c>
      <c r="G1256" s="9">
        <v>0</v>
      </c>
      <c r="H1256" s="9">
        <v>0</v>
      </c>
      <c r="I1256" s="9">
        <v>0</v>
      </c>
      <c r="K1256" s="15">
        <f t="shared" si="191"/>
        <v>1.4153266782969973</v>
      </c>
      <c r="L1256" s="15">
        <f t="shared" si="192"/>
        <v>-0.43745811914256699</v>
      </c>
      <c r="M1256" s="15">
        <f t="shared" si="193"/>
        <v>-0.36297485014772385</v>
      </c>
      <c r="N1256" s="15">
        <f t="shared" si="194"/>
        <v>-1.0779023132969505</v>
      </c>
      <c r="O1256" s="15">
        <f t="shared" si="195"/>
        <v>-0.9326472149291769</v>
      </c>
      <c r="Q1256" s="15">
        <f t="shared" si="196"/>
        <v>92.151363178366353</v>
      </c>
      <c r="R1256" s="15">
        <f t="shared" si="197"/>
        <v>33.088957134426003</v>
      </c>
      <c r="S1256" s="15">
        <f t="shared" si="198"/>
        <v>35.831183581077589</v>
      </c>
      <c r="T1256" s="15">
        <f t="shared" si="199"/>
        <v>14.05386764886503</v>
      </c>
      <c r="U1256" s="15">
        <f t="shared" si="200"/>
        <v>17.550107349290748</v>
      </c>
    </row>
    <row r="1257" spans="1:21" x14ac:dyDescent="0.25">
      <c r="A1257" s="4">
        <v>51195930700</v>
      </c>
      <c r="B1257" s="7" t="s">
        <v>1234</v>
      </c>
      <c r="C1257" s="29">
        <f t="array" ref="C1257">SUMPRODUCT($D$9:$D$13, TRANSPOSE(Q1257:U1257))</f>
        <v>51.310169045775929</v>
      </c>
      <c r="E1257" s="9">
        <v>1</v>
      </c>
      <c r="F1257" s="9">
        <v>0</v>
      </c>
      <c r="G1257" s="9">
        <v>1</v>
      </c>
      <c r="H1257" s="9">
        <v>0</v>
      </c>
      <c r="I1257" s="9">
        <v>0</v>
      </c>
      <c r="K1257" s="15">
        <f t="shared" si="191"/>
        <v>1.4153266782969973</v>
      </c>
      <c r="L1257" s="15">
        <f t="shared" si="192"/>
        <v>-0.43745811914256699</v>
      </c>
      <c r="M1257" s="15">
        <f t="shared" si="193"/>
        <v>2.7550118130581742</v>
      </c>
      <c r="N1257" s="15">
        <f t="shared" si="194"/>
        <v>-1.0779023132969505</v>
      </c>
      <c r="O1257" s="15">
        <f t="shared" si="195"/>
        <v>-0.9326472149291769</v>
      </c>
      <c r="Q1257" s="15">
        <f t="shared" si="196"/>
        <v>92.151363178366353</v>
      </c>
      <c r="R1257" s="15">
        <f t="shared" si="197"/>
        <v>33.088957134426003</v>
      </c>
      <c r="S1257" s="15">
        <f t="shared" si="198"/>
        <v>99.706549917931468</v>
      </c>
      <c r="T1257" s="15">
        <f t="shared" si="199"/>
        <v>14.05386764886503</v>
      </c>
      <c r="U1257" s="15">
        <f t="shared" si="200"/>
        <v>17.550107349290748</v>
      </c>
    </row>
    <row r="1258" spans="1:21" x14ac:dyDescent="0.25">
      <c r="A1258" s="4">
        <v>51195930800</v>
      </c>
      <c r="B1258" s="7" t="s">
        <v>1235</v>
      </c>
      <c r="C1258" s="29">
        <f t="array" ref="C1258">SUMPRODUCT($D$9:$D$13, TRANSPOSE(Q1258:U1258))</f>
        <v>51.310169045775929</v>
      </c>
      <c r="E1258" s="9">
        <v>1</v>
      </c>
      <c r="F1258" s="9">
        <v>0</v>
      </c>
      <c r="G1258" s="9">
        <v>1</v>
      </c>
      <c r="H1258" s="9">
        <v>0</v>
      </c>
      <c r="I1258" s="9">
        <v>0</v>
      </c>
      <c r="K1258" s="15">
        <f t="shared" si="191"/>
        <v>1.4153266782969973</v>
      </c>
      <c r="L1258" s="15">
        <f t="shared" si="192"/>
        <v>-0.43745811914256699</v>
      </c>
      <c r="M1258" s="15">
        <f t="shared" si="193"/>
        <v>2.7550118130581742</v>
      </c>
      <c r="N1258" s="15">
        <f t="shared" si="194"/>
        <v>-1.0779023132969505</v>
      </c>
      <c r="O1258" s="15">
        <f t="shared" si="195"/>
        <v>-0.9326472149291769</v>
      </c>
      <c r="Q1258" s="15">
        <f t="shared" si="196"/>
        <v>92.151363178366353</v>
      </c>
      <c r="R1258" s="15">
        <f t="shared" si="197"/>
        <v>33.088957134426003</v>
      </c>
      <c r="S1258" s="15">
        <f t="shared" si="198"/>
        <v>99.706549917931468</v>
      </c>
      <c r="T1258" s="15">
        <f t="shared" si="199"/>
        <v>14.05386764886503</v>
      </c>
      <c r="U1258" s="15">
        <f t="shared" si="200"/>
        <v>17.550107349290748</v>
      </c>
    </row>
    <row r="1259" spans="1:21" x14ac:dyDescent="0.25">
      <c r="A1259" s="4">
        <v>51195930900</v>
      </c>
      <c r="B1259" s="7" t="s">
        <v>1236</v>
      </c>
      <c r="C1259" s="29">
        <f t="array" ref="C1259">SUMPRODUCT($D$9:$D$13, TRANSPOSE(Q1259:U1259))</f>
        <v>54.202131627259554</v>
      </c>
      <c r="E1259" s="9">
        <v>1</v>
      </c>
      <c r="F1259" s="9">
        <v>0</v>
      </c>
      <c r="G1259" s="9">
        <v>1</v>
      </c>
      <c r="H1259" s="9">
        <v>0</v>
      </c>
      <c r="I1259" s="9">
        <v>1</v>
      </c>
      <c r="K1259" s="15">
        <f t="shared" si="191"/>
        <v>1.4153266782969973</v>
      </c>
      <c r="L1259" s="15">
        <f t="shared" si="192"/>
        <v>-0.43745811914256699</v>
      </c>
      <c r="M1259" s="15">
        <f t="shared" si="193"/>
        <v>2.7550118130581742</v>
      </c>
      <c r="N1259" s="15">
        <f t="shared" si="194"/>
        <v>-1.0779023132969505</v>
      </c>
      <c r="O1259" s="15">
        <f t="shared" si="195"/>
        <v>-0.46742141349837901</v>
      </c>
      <c r="Q1259" s="15">
        <f t="shared" si="196"/>
        <v>92.151363178366353</v>
      </c>
      <c r="R1259" s="15">
        <f t="shared" si="197"/>
        <v>33.088957134426003</v>
      </c>
      <c r="S1259" s="15">
        <f t="shared" si="198"/>
        <v>99.706549917931468</v>
      </c>
      <c r="T1259" s="15">
        <f t="shared" si="199"/>
        <v>14.05386764886503</v>
      </c>
      <c r="U1259" s="15">
        <f t="shared" si="200"/>
        <v>32.009920256708881</v>
      </c>
    </row>
    <row r="1260" spans="1:21" x14ac:dyDescent="0.25">
      <c r="A1260" s="4">
        <v>51195931000</v>
      </c>
      <c r="B1260" s="7" t="s">
        <v>1237</v>
      </c>
      <c r="C1260" s="29">
        <f t="array" ref="C1260">SUMPRODUCT($D$9:$D$13, TRANSPOSE(Q1260:U1260))</f>
        <v>63.411931132911533</v>
      </c>
      <c r="E1260" s="9">
        <v>1</v>
      </c>
      <c r="F1260" s="9">
        <v>0</v>
      </c>
      <c r="G1260" s="9">
        <v>1</v>
      </c>
      <c r="H1260" s="9">
        <v>1</v>
      </c>
      <c r="I1260" s="9">
        <v>1</v>
      </c>
      <c r="K1260" s="15">
        <f t="shared" si="191"/>
        <v>1.4153266782969973</v>
      </c>
      <c r="L1260" s="15">
        <f t="shared" si="192"/>
        <v>-0.43745811914256699</v>
      </c>
      <c r="M1260" s="15">
        <f t="shared" si="193"/>
        <v>2.7550118130581742</v>
      </c>
      <c r="N1260" s="15">
        <f t="shared" si="194"/>
        <v>0.25601054293749775</v>
      </c>
      <c r="O1260" s="15">
        <f t="shared" si="195"/>
        <v>-0.46742141349837901</v>
      </c>
      <c r="Q1260" s="15">
        <f t="shared" si="196"/>
        <v>92.151363178366353</v>
      </c>
      <c r="R1260" s="15">
        <f t="shared" si="197"/>
        <v>33.088957134426003</v>
      </c>
      <c r="S1260" s="15">
        <f t="shared" si="198"/>
        <v>99.706549917931468</v>
      </c>
      <c r="T1260" s="15">
        <f t="shared" si="199"/>
        <v>60.102865177124933</v>
      </c>
      <c r="U1260" s="15">
        <f t="shared" si="200"/>
        <v>32.009920256708881</v>
      </c>
    </row>
    <row r="1261" spans="1:21" x14ac:dyDescent="0.25">
      <c r="A1261" s="4">
        <v>51195931100</v>
      </c>
      <c r="B1261" s="7" t="s">
        <v>1238</v>
      </c>
      <c r="C1261" s="29">
        <f t="array" ref="C1261">SUMPRODUCT($D$9:$D$13, TRANSPOSE(Q1261:U1261))</f>
        <v>76.571557986882922</v>
      </c>
      <c r="E1261" s="9">
        <v>1</v>
      </c>
      <c r="F1261" s="9">
        <v>1</v>
      </c>
      <c r="G1261" s="9">
        <v>1</v>
      </c>
      <c r="H1261" s="9">
        <v>1</v>
      </c>
      <c r="I1261" s="9">
        <v>1</v>
      </c>
      <c r="K1261" s="15">
        <f t="shared" si="191"/>
        <v>1.4153266782969973</v>
      </c>
      <c r="L1261" s="15">
        <f t="shared" si="192"/>
        <v>2.2859331127743943</v>
      </c>
      <c r="M1261" s="15">
        <f t="shared" si="193"/>
        <v>2.7550118130581742</v>
      </c>
      <c r="N1261" s="15">
        <f t="shared" si="194"/>
        <v>0.25601054293749775</v>
      </c>
      <c r="O1261" s="15">
        <f t="shared" si="195"/>
        <v>-0.46742141349837901</v>
      </c>
      <c r="Q1261" s="15">
        <f t="shared" si="196"/>
        <v>92.151363178366353</v>
      </c>
      <c r="R1261" s="15">
        <f t="shared" si="197"/>
        <v>98.887091404282984</v>
      </c>
      <c r="S1261" s="15">
        <f t="shared" si="198"/>
        <v>99.706549917931468</v>
      </c>
      <c r="T1261" s="15">
        <f t="shared" si="199"/>
        <v>60.102865177124933</v>
      </c>
      <c r="U1261" s="15">
        <f t="shared" si="200"/>
        <v>32.009920256708881</v>
      </c>
    </row>
    <row r="1262" spans="1:21" x14ac:dyDescent="0.25">
      <c r="A1262" s="4">
        <v>51195931200</v>
      </c>
      <c r="B1262" s="7" t="s">
        <v>1239</v>
      </c>
      <c r="C1262" s="29">
        <f t="array" ref="C1262">SUMPRODUCT($D$9:$D$13, TRANSPOSE(Q1262:U1262))</f>
        <v>80.152055499914027</v>
      </c>
      <c r="E1262" s="9">
        <v>1</v>
      </c>
      <c r="F1262" s="9">
        <v>1</v>
      </c>
      <c r="G1262" s="9">
        <v>1</v>
      </c>
      <c r="H1262" s="9">
        <v>1</v>
      </c>
      <c r="I1262" s="9">
        <v>2</v>
      </c>
      <c r="K1262" s="15">
        <f t="shared" si="191"/>
        <v>1.4153266782969973</v>
      </c>
      <c r="L1262" s="15">
        <f t="shared" si="192"/>
        <v>2.2859331127743943</v>
      </c>
      <c r="M1262" s="15">
        <f t="shared" si="193"/>
        <v>2.7550118130581742</v>
      </c>
      <c r="N1262" s="15">
        <f t="shared" si="194"/>
        <v>0.25601054293749775</v>
      </c>
      <c r="O1262" s="15">
        <f t="shared" si="195"/>
        <v>-2.195612067581152E-3</v>
      </c>
      <c r="Q1262" s="15">
        <f t="shared" si="196"/>
        <v>92.151363178366353</v>
      </c>
      <c r="R1262" s="15">
        <f t="shared" si="197"/>
        <v>98.887091404282984</v>
      </c>
      <c r="S1262" s="15">
        <f t="shared" si="198"/>
        <v>99.706549917931468</v>
      </c>
      <c r="T1262" s="15">
        <f t="shared" si="199"/>
        <v>60.102865177124933</v>
      </c>
      <c r="U1262" s="15">
        <f t="shared" si="200"/>
        <v>49.912407821864349</v>
      </c>
    </row>
    <row r="1263" spans="1:21" x14ac:dyDescent="0.25">
      <c r="A1263" s="4">
        <v>51195931300</v>
      </c>
      <c r="B1263" s="7" t="s">
        <v>1240</v>
      </c>
      <c r="C1263" s="29">
        <f t="array" ref="C1263">SUMPRODUCT($D$9:$D$13, TRANSPOSE(Q1263:U1263))</f>
        <v>76.571557986882922</v>
      </c>
      <c r="E1263" s="9">
        <v>1</v>
      </c>
      <c r="F1263" s="9">
        <v>1</v>
      </c>
      <c r="G1263" s="9">
        <v>1</v>
      </c>
      <c r="H1263" s="9">
        <v>1</v>
      </c>
      <c r="I1263" s="9">
        <v>1</v>
      </c>
      <c r="K1263" s="15">
        <f t="shared" si="191"/>
        <v>1.4153266782969973</v>
      </c>
      <c r="L1263" s="15">
        <f t="shared" si="192"/>
        <v>2.2859331127743943</v>
      </c>
      <c r="M1263" s="15">
        <f t="shared" si="193"/>
        <v>2.7550118130581742</v>
      </c>
      <c r="N1263" s="15">
        <f t="shared" si="194"/>
        <v>0.25601054293749775</v>
      </c>
      <c r="O1263" s="15">
        <f t="shared" si="195"/>
        <v>-0.46742141349837901</v>
      </c>
      <c r="Q1263" s="15">
        <f t="shared" si="196"/>
        <v>92.151363178366353</v>
      </c>
      <c r="R1263" s="15">
        <f t="shared" si="197"/>
        <v>98.887091404282984</v>
      </c>
      <c r="S1263" s="15">
        <f t="shared" si="198"/>
        <v>99.706549917931468</v>
      </c>
      <c r="T1263" s="15">
        <f t="shared" si="199"/>
        <v>60.102865177124933</v>
      </c>
      <c r="U1263" s="15">
        <f t="shared" si="200"/>
        <v>32.009920256708881</v>
      </c>
    </row>
    <row r="1264" spans="1:21" x14ac:dyDescent="0.25">
      <c r="A1264" s="4">
        <v>51195931400</v>
      </c>
      <c r="B1264" s="7" t="s">
        <v>1241</v>
      </c>
      <c r="C1264" s="29">
        <f t="array" ref="C1264">SUMPRODUCT($D$9:$D$13, TRANSPOSE(Q1264:U1264))</f>
        <v>54.202131627259554</v>
      </c>
      <c r="E1264" s="9">
        <v>1</v>
      </c>
      <c r="F1264" s="9">
        <v>0</v>
      </c>
      <c r="G1264" s="9">
        <v>1</v>
      </c>
      <c r="H1264" s="9">
        <v>0</v>
      </c>
      <c r="I1264" s="9">
        <v>1</v>
      </c>
      <c r="K1264" s="15">
        <f t="shared" si="191"/>
        <v>1.4153266782969973</v>
      </c>
      <c r="L1264" s="15">
        <f t="shared" si="192"/>
        <v>-0.43745811914256699</v>
      </c>
      <c r="M1264" s="15">
        <f t="shared" si="193"/>
        <v>2.7550118130581742</v>
      </c>
      <c r="N1264" s="15">
        <f t="shared" si="194"/>
        <v>-1.0779023132969505</v>
      </c>
      <c r="O1264" s="15">
        <f t="shared" si="195"/>
        <v>-0.46742141349837901</v>
      </c>
      <c r="Q1264" s="15">
        <f t="shared" si="196"/>
        <v>92.151363178366353</v>
      </c>
      <c r="R1264" s="15">
        <f t="shared" si="197"/>
        <v>33.088957134426003</v>
      </c>
      <c r="S1264" s="15">
        <f t="shared" si="198"/>
        <v>99.706549917931468</v>
      </c>
      <c r="T1264" s="15">
        <f t="shared" si="199"/>
        <v>14.05386764886503</v>
      </c>
      <c r="U1264" s="15">
        <f t="shared" si="200"/>
        <v>32.009920256708881</v>
      </c>
    </row>
    <row r="1265" spans="1:21" x14ac:dyDescent="0.25">
      <c r="A1265" s="4">
        <v>51195931500</v>
      </c>
      <c r="B1265" s="7" t="s">
        <v>1242</v>
      </c>
      <c r="C1265" s="29">
        <f t="array" ref="C1265">SUMPRODUCT($D$9:$D$13, TRANSPOSE(Q1265:U1265))</f>
        <v>67.36175848123095</v>
      </c>
      <c r="E1265" s="9">
        <v>1</v>
      </c>
      <c r="F1265" s="9">
        <v>1</v>
      </c>
      <c r="G1265" s="9">
        <v>1</v>
      </c>
      <c r="H1265" s="9">
        <v>0</v>
      </c>
      <c r="I1265" s="9">
        <v>1</v>
      </c>
      <c r="K1265" s="15">
        <f t="shared" si="191"/>
        <v>1.4153266782969973</v>
      </c>
      <c r="L1265" s="15">
        <f t="shared" si="192"/>
        <v>2.2859331127743943</v>
      </c>
      <c r="M1265" s="15">
        <f t="shared" si="193"/>
        <v>2.7550118130581742</v>
      </c>
      <c r="N1265" s="15">
        <f t="shared" si="194"/>
        <v>-1.0779023132969505</v>
      </c>
      <c r="O1265" s="15">
        <f t="shared" si="195"/>
        <v>-0.46742141349837901</v>
      </c>
      <c r="Q1265" s="15">
        <f t="shared" si="196"/>
        <v>92.151363178366353</v>
      </c>
      <c r="R1265" s="15">
        <f t="shared" si="197"/>
        <v>98.887091404282984</v>
      </c>
      <c r="S1265" s="15">
        <f t="shared" si="198"/>
        <v>99.706549917931468</v>
      </c>
      <c r="T1265" s="15">
        <f t="shared" si="199"/>
        <v>14.05386764886503</v>
      </c>
      <c r="U1265" s="15">
        <f t="shared" si="200"/>
        <v>32.009920256708881</v>
      </c>
    </row>
    <row r="1266" spans="1:21" x14ac:dyDescent="0.25">
      <c r="A1266" s="4">
        <v>51195931600</v>
      </c>
      <c r="B1266" s="7" t="s">
        <v>1243</v>
      </c>
      <c r="C1266" s="29">
        <f t="array" ref="C1266">SUMPRODUCT($D$9:$D$13, TRANSPOSE(Q1266:U1266))</f>
        <v>64.469795899747325</v>
      </c>
      <c r="E1266" s="9">
        <v>1</v>
      </c>
      <c r="F1266" s="9">
        <v>1</v>
      </c>
      <c r="G1266" s="9">
        <v>1</v>
      </c>
      <c r="H1266" s="9">
        <v>0</v>
      </c>
      <c r="I1266" s="9">
        <v>0</v>
      </c>
      <c r="K1266" s="15">
        <f t="shared" si="191"/>
        <v>1.4153266782969973</v>
      </c>
      <c r="L1266" s="15">
        <f t="shared" si="192"/>
        <v>2.2859331127743943</v>
      </c>
      <c r="M1266" s="15">
        <f t="shared" si="193"/>
        <v>2.7550118130581742</v>
      </c>
      <c r="N1266" s="15">
        <f t="shared" si="194"/>
        <v>-1.0779023132969505</v>
      </c>
      <c r="O1266" s="15">
        <f t="shared" si="195"/>
        <v>-0.9326472149291769</v>
      </c>
      <c r="Q1266" s="15">
        <f t="shared" si="196"/>
        <v>92.151363178366353</v>
      </c>
      <c r="R1266" s="15">
        <f t="shared" si="197"/>
        <v>98.887091404282984</v>
      </c>
      <c r="S1266" s="15">
        <f t="shared" si="198"/>
        <v>99.706549917931468</v>
      </c>
      <c r="T1266" s="15">
        <f t="shared" si="199"/>
        <v>14.05386764886503</v>
      </c>
      <c r="U1266" s="15">
        <f t="shared" si="200"/>
        <v>17.550107349290748</v>
      </c>
    </row>
    <row r="1267" spans="1:21" x14ac:dyDescent="0.25">
      <c r="A1267" s="4">
        <v>51195931700</v>
      </c>
      <c r="B1267" s="7" t="s">
        <v>1244</v>
      </c>
      <c r="C1267" s="29">
        <f t="array" ref="C1267">SUMPRODUCT($D$9:$D$13, TRANSPOSE(Q1267:U1267))</f>
        <v>64.469795899747325</v>
      </c>
      <c r="E1267" s="9">
        <v>1</v>
      </c>
      <c r="F1267" s="9">
        <v>1</v>
      </c>
      <c r="G1267" s="9">
        <v>1</v>
      </c>
      <c r="H1267" s="9">
        <v>0</v>
      </c>
      <c r="I1267" s="9">
        <v>0</v>
      </c>
      <c r="K1267" s="15">
        <f t="shared" si="191"/>
        <v>1.4153266782969973</v>
      </c>
      <c r="L1267" s="15">
        <f t="shared" si="192"/>
        <v>2.2859331127743943</v>
      </c>
      <c r="M1267" s="15">
        <f t="shared" si="193"/>
        <v>2.7550118130581742</v>
      </c>
      <c r="N1267" s="15">
        <f t="shared" si="194"/>
        <v>-1.0779023132969505</v>
      </c>
      <c r="O1267" s="15">
        <f t="shared" si="195"/>
        <v>-0.9326472149291769</v>
      </c>
      <c r="Q1267" s="15">
        <f t="shared" si="196"/>
        <v>92.151363178366353</v>
      </c>
      <c r="R1267" s="15">
        <f t="shared" si="197"/>
        <v>98.887091404282984</v>
      </c>
      <c r="S1267" s="15">
        <f t="shared" si="198"/>
        <v>99.706549917931468</v>
      </c>
      <c r="T1267" s="15">
        <f t="shared" si="199"/>
        <v>14.05386764886503</v>
      </c>
      <c r="U1267" s="15">
        <f t="shared" si="200"/>
        <v>17.550107349290748</v>
      </c>
    </row>
    <row r="1268" spans="1:21" x14ac:dyDescent="0.25">
      <c r="A1268" s="4">
        <v>51197050100</v>
      </c>
      <c r="B1268" s="7" t="s">
        <v>1245</v>
      </c>
      <c r="C1268" s="29">
        <f t="array" ref="C1268">SUMPRODUCT($D$9:$D$13, TRANSPOSE(Q1268:U1268))</f>
        <v>51.310169045775929</v>
      </c>
      <c r="E1268" s="9">
        <v>1</v>
      </c>
      <c r="F1268" s="9">
        <v>0</v>
      </c>
      <c r="G1268" s="9">
        <v>1</v>
      </c>
      <c r="H1268" s="9">
        <v>0</v>
      </c>
      <c r="I1268" s="9">
        <v>0</v>
      </c>
      <c r="K1268" s="15">
        <f t="shared" si="191"/>
        <v>1.4153266782969973</v>
      </c>
      <c r="L1268" s="15">
        <f t="shared" si="192"/>
        <v>-0.43745811914256699</v>
      </c>
      <c r="M1268" s="15">
        <f t="shared" si="193"/>
        <v>2.7550118130581742</v>
      </c>
      <c r="N1268" s="15">
        <f t="shared" si="194"/>
        <v>-1.0779023132969505</v>
      </c>
      <c r="O1268" s="15">
        <f t="shared" si="195"/>
        <v>-0.9326472149291769</v>
      </c>
      <c r="Q1268" s="15">
        <f t="shared" si="196"/>
        <v>92.151363178366353</v>
      </c>
      <c r="R1268" s="15">
        <f t="shared" si="197"/>
        <v>33.088957134426003</v>
      </c>
      <c r="S1268" s="15">
        <f t="shared" si="198"/>
        <v>99.706549917931468</v>
      </c>
      <c r="T1268" s="15">
        <f t="shared" si="199"/>
        <v>14.05386764886503</v>
      </c>
      <c r="U1268" s="15">
        <f t="shared" si="200"/>
        <v>17.550107349290748</v>
      </c>
    </row>
    <row r="1269" spans="1:21" x14ac:dyDescent="0.25">
      <c r="A1269" s="4">
        <v>51197050200</v>
      </c>
      <c r="B1269" s="7" t="s">
        <v>1246</v>
      </c>
      <c r="C1269" s="29">
        <f t="array" ref="C1269">SUMPRODUCT($D$9:$D$13, TRANSPOSE(Q1269:U1269))</f>
        <v>51.310169045775929</v>
      </c>
      <c r="E1269" s="9">
        <v>1</v>
      </c>
      <c r="F1269" s="9">
        <v>0</v>
      </c>
      <c r="G1269" s="9">
        <v>1</v>
      </c>
      <c r="H1269" s="9">
        <v>0</v>
      </c>
      <c r="I1269" s="9">
        <v>0</v>
      </c>
      <c r="K1269" s="15">
        <f t="shared" si="191"/>
        <v>1.4153266782969973</v>
      </c>
      <c r="L1269" s="15">
        <f t="shared" si="192"/>
        <v>-0.43745811914256699</v>
      </c>
      <c r="M1269" s="15">
        <f t="shared" si="193"/>
        <v>2.7550118130581742</v>
      </c>
      <c r="N1269" s="15">
        <f t="shared" si="194"/>
        <v>-1.0779023132969505</v>
      </c>
      <c r="O1269" s="15">
        <f t="shared" si="195"/>
        <v>-0.9326472149291769</v>
      </c>
      <c r="Q1269" s="15">
        <f t="shared" si="196"/>
        <v>92.151363178366353</v>
      </c>
      <c r="R1269" s="15">
        <f t="shared" si="197"/>
        <v>33.088957134426003</v>
      </c>
      <c r="S1269" s="15">
        <f t="shared" si="198"/>
        <v>99.706549917931468</v>
      </c>
      <c r="T1269" s="15">
        <f t="shared" si="199"/>
        <v>14.05386764886503</v>
      </c>
      <c r="U1269" s="15">
        <f t="shared" si="200"/>
        <v>17.550107349290748</v>
      </c>
    </row>
    <row r="1270" spans="1:21" x14ac:dyDescent="0.25">
      <c r="A1270" s="4">
        <v>51197050301</v>
      </c>
      <c r="B1270" s="7" t="s">
        <v>1247</v>
      </c>
      <c r="C1270" s="29">
        <f t="array" ref="C1270">SUMPRODUCT($D$9:$D$13, TRANSPOSE(Q1270:U1270))</f>
        <v>51.310169045775929</v>
      </c>
      <c r="E1270" s="9">
        <v>1</v>
      </c>
      <c r="F1270" s="9">
        <v>0</v>
      </c>
      <c r="G1270" s="9">
        <v>1</v>
      </c>
      <c r="H1270" s="9">
        <v>0</v>
      </c>
      <c r="I1270" s="9">
        <v>0</v>
      </c>
      <c r="K1270" s="15">
        <f t="shared" si="191"/>
        <v>1.4153266782969973</v>
      </c>
      <c r="L1270" s="15">
        <f t="shared" si="192"/>
        <v>-0.43745811914256699</v>
      </c>
      <c r="M1270" s="15">
        <f t="shared" si="193"/>
        <v>2.7550118130581742</v>
      </c>
      <c r="N1270" s="15">
        <f t="shared" si="194"/>
        <v>-1.0779023132969505</v>
      </c>
      <c r="O1270" s="15">
        <f t="shared" si="195"/>
        <v>-0.9326472149291769</v>
      </c>
      <c r="Q1270" s="15">
        <f t="shared" si="196"/>
        <v>92.151363178366353</v>
      </c>
      <c r="R1270" s="15">
        <f t="shared" si="197"/>
        <v>33.088957134426003</v>
      </c>
      <c r="S1270" s="15">
        <f t="shared" si="198"/>
        <v>99.706549917931468</v>
      </c>
      <c r="T1270" s="15">
        <f t="shared" si="199"/>
        <v>14.05386764886503</v>
      </c>
      <c r="U1270" s="15">
        <f t="shared" si="200"/>
        <v>17.550107349290748</v>
      </c>
    </row>
    <row r="1271" spans="1:21" x14ac:dyDescent="0.25">
      <c r="A1271" s="4">
        <v>51197050302</v>
      </c>
      <c r="B1271" s="7" t="s">
        <v>1248</v>
      </c>
      <c r="C1271" s="29">
        <f t="array" ref="C1271">SUMPRODUCT($D$9:$D$13, TRANSPOSE(Q1271:U1271))</f>
        <v>51.310169045775929</v>
      </c>
      <c r="E1271" s="9">
        <v>1</v>
      </c>
      <c r="F1271" s="9">
        <v>0</v>
      </c>
      <c r="G1271" s="9">
        <v>1</v>
      </c>
      <c r="H1271" s="9">
        <v>0</v>
      </c>
      <c r="I1271" s="9">
        <v>0</v>
      </c>
      <c r="K1271" s="15">
        <f t="shared" si="191"/>
        <v>1.4153266782969973</v>
      </c>
      <c r="L1271" s="15">
        <f t="shared" si="192"/>
        <v>-0.43745811914256699</v>
      </c>
      <c r="M1271" s="15">
        <f t="shared" si="193"/>
        <v>2.7550118130581742</v>
      </c>
      <c r="N1271" s="15">
        <f t="shared" si="194"/>
        <v>-1.0779023132969505</v>
      </c>
      <c r="O1271" s="15">
        <f t="shared" si="195"/>
        <v>-0.9326472149291769</v>
      </c>
      <c r="Q1271" s="15">
        <f t="shared" si="196"/>
        <v>92.151363178366353</v>
      </c>
      <c r="R1271" s="15">
        <f t="shared" si="197"/>
        <v>33.088957134426003</v>
      </c>
      <c r="S1271" s="15">
        <f t="shared" si="198"/>
        <v>99.706549917931468</v>
      </c>
      <c r="T1271" s="15">
        <f t="shared" si="199"/>
        <v>14.05386764886503</v>
      </c>
      <c r="U1271" s="15">
        <f t="shared" si="200"/>
        <v>17.550107349290748</v>
      </c>
    </row>
    <row r="1272" spans="1:21" x14ac:dyDescent="0.25">
      <c r="A1272" s="4">
        <v>51197050401</v>
      </c>
      <c r="B1272" s="7" t="s">
        <v>1249</v>
      </c>
      <c r="C1272" s="29">
        <f t="array" ref="C1272">SUMPRODUCT($D$9:$D$13, TRANSPOSE(Q1272:U1272))</f>
        <v>51.310169045775929</v>
      </c>
      <c r="E1272" s="9">
        <v>1</v>
      </c>
      <c r="F1272" s="9">
        <v>0</v>
      </c>
      <c r="G1272" s="9">
        <v>1</v>
      </c>
      <c r="H1272" s="9">
        <v>0</v>
      </c>
      <c r="I1272" s="9">
        <v>0</v>
      </c>
      <c r="K1272" s="15">
        <f t="shared" si="191"/>
        <v>1.4153266782969973</v>
      </c>
      <c r="L1272" s="15">
        <f t="shared" si="192"/>
        <v>-0.43745811914256699</v>
      </c>
      <c r="M1272" s="15">
        <f t="shared" si="193"/>
        <v>2.7550118130581742</v>
      </c>
      <c r="N1272" s="15">
        <f t="shared" si="194"/>
        <v>-1.0779023132969505</v>
      </c>
      <c r="O1272" s="15">
        <f t="shared" si="195"/>
        <v>-0.9326472149291769</v>
      </c>
      <c r="Q1272" s="15">
        <f t="shared" si="196"/>
        <v>92.151363178366353</v>
      </c>
      <c r="R1272" s="15">
        <f t="shared" si="197"/>
        <v>33.088957134426003</v>
      </c>
      <c r="S1272" s="15">
        <f t="shared" si="198"/>
        <v>99.706549917931468</v>
      </c>
      <c r="T1272" s="15">
        <f t="shared" si="199"/>
        <v>14.05386764886503</v>
      </c>
      <c r="U1272" s="15">
        <f t="shared" si="200"/>
        <v>17.550107349290748</v>
      </c>
    </row>
    <row r="1273" spans="1:21" x14ac:dyDescent="0.25">
      <c r="A1273" s="4">
        <v>51197050402</v>
      </c>
      <c r="B1273" s="7" t="s">
        <v>1250</v>
      </c>
      <c r="C1273" s="29">
        <f t="array" ref="C1273">SUMPRODUCT($D$9:$D$13, TRANSPOSE(Q1273:U1273))</f>
        <v>51.310169045775929</v>
      </c>
      <c r="E1273" s="9">
        <v>1</v>
      </c>
      <c r="F1273" s="9">
        <v>0</v>
      </c>
      <c r="G1273" s="9">
        <v>1</v>
      </c>
      <c r="H1273" s="9">
        <v>0</v>
      </c>
      <c r="I1273" s="9">
        <v>0</v>
      </c>
      <c r="K1273" s="15">
        <f t="shared" si="191"/>
        <v>1.4153266782969973</v>
      </c>
      <c r="L1273" s="15">
        <f t="shared" si="192"/>
        <v>-0.43745811914256699</v>
      </c>
      <c r="M1273" s="15">
        <f t="shared" si="193"/>
        <v>2.7550118130581742</v>
      </c>
      <c r="N1273" s="15">
        <f t="shared" si="194"/>
        <v>-1.0779023132969505</v>
      </c>
      <c r="O1273" s="15">
        <f t="shared" si="195"/>
        <v>-0.9326472149291769</v>
      </c>
      <c r="Q1273" s="15">
        <f t="shared" si="196"/>
        <v>92.151363178366353</v>
      </c>
      <c r="R1273" s="15">
        <f t="shared" si="197"/>
        <v>33.088957134426003</v>
      </c>
      <c r="S1273" s="15">
        <f t="shared" si="198"/>
        <v>99.706549917931468</v>
      </c>
      <c r="T1273" s="15">
        <f t="shared" si="199"/>
        <v>14.05386764886503</v>
      </c>
      <c r="U1273" s="15">
        <f t="shared" si="200"/>
        <v>17.550107349290748</v>
      </c>
    </row>
    <row r="1274" spans="1:21" x14ac:dyDescent="0.25">
      <c r="A1274" s="4">
        <v>51199050203</v>
      </c>
      <c r="B1274" s="7" t="s">
        <v>1251</v>
      </c>
      <c r="C1274" s="29">
        <f t="array" ref="C1274">SUMPRODUCT($D$9:$D$13, TRANSPOSE(Q1274:U1274))</f>
        <v>47.070310804435238</v>
      </c>
      <c r="E1274" s="9">
        <v>0</v>
      </c>
      <c r="F1274" s="9">
        <v>0</v>
      </c>
      <c r="G1274" s="9">
        <v>0</v>
      </c>
      <c r="H1274" s="9">
        <v>1</v>
      </c>
      <c r="I1274" s="9">
        <v>4</v>
      </c>
      <c r="K1274" s="15">
        <f t="shared" si="191"/>
        <v>-0.70655066094229046</v>
      </c>
      <c r="L1274" s="15">
        <f t="shared" si="192"/>
        <v>-0.43745811914256699</v>
      </c>
      <c r="M1274" s="15">
        <f t="shared" si="193"/>
        <v>-0.36297485014772385</v>
      </c>
      <c r="N1274" s="15">
        <f t="shared" si="194"/>
        <v>0.25601054293749775</v>
      </c>
      <c r="O1274" s="15">
        <f t="shared" si="195"/>
        <v>0.92825599079401455</v>
      </c>
      <c r="Q1274" s="15">
        <f t="shared" si="196"/>
        <v>23.992287970867398</v>
      </c>
      <c r="R1274" s="15">
        <f t="shared" si="197"/>
        <v>33.088957134426003</v>
      </c>
      <c r="S1274" s="15">
        <f t="shared" si="198"/>
        <v>35.831183581077589</v>
      </c>
      <c r="T1274" s="15">
        <f t="shared" si="199"/>
        <v>60.102865177124933</v>
      </c>
      <c r="U1274" s="15">
        <f t="shared" si="200"/>
        <v>82.336260158680233</v>
      </c>
    </row>
    <row r="1275" spans="1:21" x14ac:dyDescent="0.25">
      <c r="A1275" s="4">
        <v>51199050204</v>
      </c>
      <c r="B1275" s="7" t="s">
        <v>1252</v>
      </c>
      <c r="C1275" s="29">
        <f t="array" ref="C1275">SUMPRODUCT($D$9:$D$13, TRANSPOSE(Q1275:U1275))</f>
        <v>47.070310804435238</v>
      </c>
      <c r="E1275" s="9">
        <v>0</v>
      </c>
      <c r="F1275" s="9">
        <v>0</v>
      </c>
      <c r="G1275" s="9">
        <v>0</v>
      </c>
      <c r="H1275" s="9">
        <v>1</v>
      </c>
      <c r="I1275" s="9">
        <v>4</v>
      </c>
      <c r="K1275" s="15">
        <f t="shared" si="191"/>
        <v>-0.70655066094229046</v>
      </c>
      <c r="L1275" s="15">
        <f t="shared" si="192"/>
        <v>-0.43745811914256699</v>
      </c>
      <c r="M1275" s="15">
        <f t="shared" si="193"/>
        <v>-0.36297485014772385</v>
      </c>
      <c r="N1275" s="15">
        <f t="shared" si="194"/>
        <v>0.25601054293749775</v>
      </c>
      <c r="O1275" s="15">
        <f t="shared" si="195"/>
        <v>0.92825599079401455</v>
      </c>
      <c r="Q1275" s="15">
        <f t="shared" si="196"/>
        <v>23.992287970867398</v>
      </c>
      <c r="R1275" s="15">
        <f t="shared" si="197"/>
        <v>33.088957134426003</v>
      </c>
      <c r="S1275" s="15">
        <f t="shared" si="198"/>
        <v>35.831183581077589</v>
      </c>
      <c r="T1275" s="15">
        <f t="shared" si="199"/>
        <v>60.102865177124933</v>
      </c>
      <c r="U1275" s="15">
        <f t="shared" si="200"/>
        <v>82.336260158680233</v>
      </c>
    </row>
    <row r="1276" spans="1:21" x14ac:dyDescent="0.25">
      <c r="A1276" s="4">
        <v>51199050205</v>
      </c>
      <c r="B1276" s="7" t="s">
        <v>1253</v>
      </c>
      <c r="C1276" s="29">
        <f t="array" ref="C1276">SUMPRODUCT($D$9:$D$13, TRANSPOSE(Q1276:U1276))</f>
        <v>47.070310804435238</v>
      </c>
      <c r="E1276" s="9">
        <v>0</v>
      </c>
      <c r="F1276" s="9">
        <v>0</v>
      </c>
      <c r="G1276" s="9">
        <v>0</v>
      </c>
      <c r="H1276" s="9">
        <v>1</v>
      </c>
      <c r="I1276" s="9">
        <v>4</v>
      </c>
      <c r="K1276" s="15">
        <f t="shared" si="191"/>
        <v>-0.70655066094229046</v>
      </c>
      <c r="L1276" s="15">
        <f t="shared" si="192"/>
        <v>-0.43745811914256699</v>
      </c>
      <c r="M1276" s="15">
        <f t="shared" si="193"/>
        <v>-0.36297485014772385</v>
      </c>
      <c r="N1276" s="15">
        <f t="shared" si="194"/>
        <v>0.25601054293749775</v>
      </c>
      <c r="O1276" s="15">
        <f t="shared" si="195"/>
        <v>0.92825599079401455</v>
      </c>
      <c r="Q1276" s="15">
        <f t="shared" si="196"/>
        <v>23.992287970867398</v>
      </c>
      <c r="R1276" s="15">
        <f t="shared" si="197"/>
        <v>33.088957134426003</v>
      </c>
      <c r="S1276" s="15">
        <f t="shared" si="198"/>
        <v>35.831183581077589</v>
      </c>
      <c r="T1276" s="15">
        <f t="shared" si="199"/>
        <v>60.102865177124933</v>
      </c>
      <c r="U1276" s="15">
        <f t="shared" si="200"/>
        <v>82.336260158680233</v>
      </c>
    </row>
    <row r="1277" spans="1:21" x14ac:dyDescent="0.25">
      <c r="A1277" s="4">
        <v>51199050206</v>
      </c>
      <c r="B1277" s="7" t="s">
        <v>1254</v>
      </c>
      <c r="C1277" s="29">
        <f t="array" ref="C1277">SUMPRODUCT($D$9:$D$13, TRANSPOSE(Q1277:U1277))</f>
        <v>47.070310804435238</v>
      </c>
      <c r="E1277" s="9">
        <v>0</v>
      </c>
      <c r="F1277" s="9">
        <v>0</v>
      </c>
      <c r="G1277" s="9">
        <v>0</v>
      </c>
      <c r="H1277" s="9">
        <v>1</v>
      </c>
      <c r="I1277" s="9">
        <v>4</v>
      </c>
      <c r="K1277" s="15">
        <f t="shared" si="191"/>
        <v>-0.70655066094229046</v>
      </c>
      <c r="L1277" s="15">
        <f t="shared" si="192"/>
        <v>-0.43745811914256699</v>
      </c>
      <c r="M1277" s="15">
        <f t="shared" si="193"/>
        <v>-0.36297485014772385</v>
      </c>
      <c r="N1277" s="15">
        <f t="shared" si="194"/>
        <v>0.25601054293749775</v>
      </c>
      <c r="O1277" s="15">
        <f t="shared" si="195"/>
        <v>0.92825599079401455</v>
      </c>
      <c r="Q1277" s="15">
        <f t="shared" si="196"/>
        <v>23.992287970867398</v>
      </c>
      <c r="R1277" s="15">
        <f t="shared" si="197"/>
        <v>33.088957134426003</v>
      </c>
      <c r="S1277" s="15">
        <f t="shared" si="198"/>
        <v>35.831183581077589</v>
      </c>
      <c r="T1277" s="15">
        <f t="shared" si="199"/>
        <v>60.102865177124933</v>
      </c>
      <c r="U1277" s="15">
        <f t="shared" si="200"/>
        <v>82.336260158680233</v>
      </c>
    </row>
    <row r="1278" spans="1:21" x14ac:dyDescent="0.25">
      <c r="A1278" s="4">
        <v>51199050303</v>
      </c>
      <c r="B1278" s="7" t="s">
        <v>1255</v>
      </c>
      <c r="C1278" s="29">
        <f t="array" ref="C1278">SUMPRODUCT($D$9:$D$13, TRANSPOSE(Q1278:U1278))</f>
        <v>44.169631493732126</v>
      </c>
      <c r="E1278" s="9">
        <v>0</v>
      </c>
      <c r="F1278" s="9">
        <v>0</v>
      </c>
      <c r="G1278" s="9">
        <v>0</v>
      </c>
      <c r="H1278" s="9">
        <v>1</v>
      </c>
      <c r="I1278" s="9">
        <v>3</v>
      </c>
      <c r="K1278" s="15">
        <f t="shared" si="191"/>
        <v>-0.70655066094229046</v>
      </c>
      <c r="L1278" s="15">
        <f t="shared" si="192"/>
        <v>-0.43745811914256699</v>
      </c>
      <c r="M1278" s="15">
        <f t="shared" si="193"/>
        <v>-0.36297485014772385</v>
      </c>
      <c r="N1278" s="15">
        <f t="shared" si="194"/>
        <v>0.25601054293749775</v>
      </c>
      <c r="O1278" s="15">
        <f t="shared" si="195"/>
        <v>0.46303018936321672</v>
      </c>
      <c r="Q1278" s="15">
        <f t="shared" si="196"/>
        <v>23.992287970867398</v>
      </c>
      <c r="R1278" s="15">
        <f t="shared" si="197"/>
        <v>33.088957134426003</v>
      </c>
      <c r="S1278" s="15">
        <f t="shared" si="198"/>
        <v>35.831183581077589</v>
      </c>
      <c r="T1278" s="15">
        <f t="shared" si="199"/>
        <v>60.102865177124933</v>
      </c>
      <c r="U1278" s="15">
        <f t="shared" si="200"/>
        <v>67.83286360516469</v>
      </c>
    </row>
    <row r="1279" spans="1:21" x14ac:dyDescent="0.25">
      <c r="A1279" s="4">
        <v>51199050304</v>
      </c>
      <c r="B1279" s="7" t="s">
        <v>1256</v>
      </c>
      <c r="C1279" s="29">
        <f t="array" ref="C1279">SUMPRODUCT($D$9:$D$13, TRANSPOSE(Q1279:U1279))</f>
        <v>44.169631493732126</v>
      </c>
      <c r="E1279" s="9">
        <v>0</v>
      </c>
      <c r="F1279" s="9">
        <v>0</v>
      </c>
      <c r="G1279" s="9">
        <v>0</v>
      </c>
      <c r="H1279" s="9">
        <v>1</v>
      </c>
      <c r="I1279" s="9">
        <v>3</v>
      </c>
      <c r="K1279" s="15">
        <f t="shared" si="191"/>
        <v>-0.70655066094229046</v>
      </c>
      <c r="L1279" s="15">
        <f t="shared" si="192"/>
        <v>-0.43745811914256699</v>
      </c>
      <c r="M1279" s="15">
        <f t="shared" si="193"/>
        <v>-0.36297485014772385</v>
      </c>
      <c r="N1279" s="15">
        <f t="shared" si="194"/>
        <v>0.25601054293749775</v>
      </c>
      <c r="O1279" s="15">
        <f t="shared" si="195"/>
        <v>0.46303018936321672</v>
      </c>
      <c r="Q1279" s="15">
        <f t="shared" si="196"/>
        <v>23.992287970867398</v>
      </c>
      <c r="R1279" s="15">
        <f t="shared" si="197"/>
        <v>33.088957134426003</v>
      </c>
      <c r="S1279" s="15">
        <f t="shared" si="198"/>
        <v>35.831183581077589</v>
      </c>
      <c r="T1279" s="15">
        <f t="shared" si="199"/>
        <v>60.102865177124933</v>
      </c>
      <c r="U1279" s="15">
        <f t="shared" si="200"/>
        <v>67.83286360516469</v>
      </c>
    </row>
    <row r="1280" spans="1:21" x14ac:dyDescent="0.25">
      <c r="A1280" s="4">
        <v>51199050305</v>
      </c>
      <c r="B1280" s="7" t="s">
        <v>1257</v>
      </c>
      <c r="C1280" s="29">
        <f t="array" ref="C1280">SUMPRODUCT($D$9:$D$13, TRANSPOSE(Q1280:U1280))</f>
        <v>44.169631493732126</v>
      </c>
      <c r="E1280" s="9">
        <v>0</v>
      </c>
      <c r="F1280" s="9">
        <v>0</v>
      </c>
      <c r="G1280" s="9">
        <v>0</v>
      </c>
      <c r="H1280" s="9">
        <v>1</v>
      </c>
      <c r="I1280" s="9">
        <v>3</v>
      </c>
      <c r="K1280" s="15">
        <f t="shared" si="191"/>
        <v>-0.70655066094229046</v>
      </c>
      <c r="L1280" s="15">
        <f t="shared" si="192"/>
        <v>-0.43745811914256699</v>
      </c>
      <c r="M1280" s="15">
        <f t="shared" si="193"/>
        <v>-0.36297485014772385</v>
      </c>
      <c r="N1280" s="15">
        <f t="shared" si="194"/>
        <v>0.25601054293749775</v>
      </c>
      <c r="O1280" s="15">
        <f t="shared" si="195"/>
        <v>0.46303018936321672</v>
      </c>
      <c r="Q1280" s="15">
        <f t="shared" si="196"/>
        <v>23.992287970867398</v>
      </c>
      <c r="R1280" s="15">
        <f t="shared" si="197"/>
        <v>33.088957134426003</v>
      </c>
      <c r="S1280" s="15">
        <f t="shared" si="198"/>
        <v>35.831183581077589</v>
      </c>
      <c r="T1280" s="15">
        <f t="shared" si="199"/>
        <v>60.102865177124933</v>
      </c>
      <c r="U1280" s="15">
        <f t="shared" si="200"/>
        <v>67.83286360516469</v>
      </c>
    </row>
    <row r="1281" spans="1:21" x14ac:dyDescent="0.25">
      <c r="A1281" s="4">
        <v>51199050306</v>
      </c>
      <c r="B1281" s="7" t="s">
        <v>1258</v>
      </c>
      <c r="C1281" s="29">
        <f t="array" ref="C1281">SUMPRODUCT($D$9:$D$13, TRANSPOSE(Q1281:U1281))</f>
        <v>44.169631493732126</v>
      </c>
      <c r="E1281" s="9">
        <v>0</v>
      </c>
      <c r="F1281" s="9">
        <v>0</v>
      </c>
      <c r="G1281" s="9">
        <v>0</v>
      </c>
      <c r="H1281" s="9">
        <v>1</v>
      </c>
      <c r="I1281" s="9">
        <v>3</v>
      </c>
      <c r="K1281" s="15">
        <f t="shared" si="191"/>
        <v>-0.70655066094229046</v>
      </c>
      <c r="L1281" s="15">
        <f t="shared" si="192"/>
        <v>-0.43745811914256699</v>
      </c>
      <c r="M1281" s="15">
        <f t="shared" si="193"/>
        <v>-0.36297485014772385</v>
      </c>
      <c r="N1281" s="15">
        <f t="shared" si="194"/>
        <v>0.25601054293749775</v>
      </c>
      <c r="O1281" s="15">
        <f t="shared" si="195"/>
        <v>0.46303018936321672</v>
      </c>
      <c r="Q1281" s="15">
        <f t="shared" si="196"/>
        <v>23.992287970867398</v>
      </c>
      <c r="R1281" s="15">
        <f t="shared" si="197"/>
        <v>33.088957134426003</v>
      </c>
      <c r="S1281" s="15">
        <f t="shared" si="198"/>
        <v>35.831183581077589</v>
      </c>
      <c r="T1281" s="15">
        <f t="shared" si="199"/>
        <v>60.102865177124933</v>
      </c>
      <c r="U1281" s="15">
        <f t="shared" si="200"/>
        <v>67.83286360516469</v>
      </c>
    </row>
    <row r="1282" spans="1:21" x14ac:dyDescent="0.25">
      <c r="A1282" s="4">
        <v>51199050401</v>
      </c>
      <c r="B1282" s="7" t="s">
        <v>1259</v>
      </c>
      <c r="C1282" s="29">
        <f t="array" ref="C1282">SUMPRODUCT($D$9:$D$13, TRANSPOSE(Q1282:U1282))</f>
        <v>34.959831988080147</v>
      </c>
      <c r="E1282" s="9">
        <v>0</v>
      </c>
      <c r="F1282" s="9">
        <v>0</v>
      </c>
      <c r="G1282" s="9">
        <v>0</v>
      </c>
      <c r="H1282" s="9">
        <v>0</v>
      </c>
      <c r="I1282" s="9">
        <v>3</v>
      </c>
      <c r="K1282" s="15">
        <f t="shared" si="191"/>
        <v>-0.70655066094229046</v>
      </c>
      <c r="L1282" s="15">
        <f t="shared" si="192"/>
        <v>-0.43745811914256699</v>
      </c>
      <c r="M1282" s="15">
        <f t="shared" si="193"/>
        <v>-0.36297485014772385</v>
      </c>
      <c r="N1282" s="15">
        <f t="shared" si="194"/>
        <v>-1.0779023132969505</v>
      </c>
      <c r="O1282" s="15">
        <f t="shared" si="195"/>
        <v>0.46303018936321672</v>
      </c>
      <c r="Q1282" s="15">
        <f t="shared" si="196"/>
        <v>23.992287970867398</v>
      </c>
      <c r="R1282" s="15">
        <f t="shared" si="197"/>
        <v>33.088957134426003</v>
      </c>
      <c r="S1282" s="15">
        <f t="shared" si="198"/>
        <v>35.831183581077589</v>
      </c>
      <c r="T1282" s="15">
        <f t="shared" si="199"/>
        <v>14.05386764886503</v>
      </c>
      <c r="U1282" s="15">
        <f t="shared" si="200"/>
        <v>67.83286360516469</v>
      </c>
    </row>
    <row r="1283" spans="1:21" x14ac:dyDescent="0.25">
      <c r="A1283" s="4">
        <v>51199050402</v>
      </c>
      <c r="B1283" s="7" t="s">
        <v>1260</v>
      </c>
      <c r="C1283" s="29">
        <f t="array" ref="C1283">SUMPRODUCT($D$9:$D$13, TRANSPOSE(Q1283:U1283))</f>
        <v>44.169631493732126</v>
      </c>
      <c r="E1283" s="9">
        <v>0</v>
      </c>
      <c r="F1283" s="9">
        <v>0</v>
      </c>
      <c r="G1283" s="9">
        <v>0</v>
      </c>
      <c r="H1283" s="9">
        <v>1</v>
      </c>
      <c r="I1283" s="9">
        <v>3</v>
      </c>
      <c r="K1283" s="15">
        <f t="shared" si="191"/>
        <v>-0.70655066094229046</v>
      </c>
      <c r="L1283" s="15">
        <f t="shared" si="192"/>
        <v>-0.43745811914256699</v>
      </c>
      <c r="M1283" s="15">
        <f t="shared" si="193"/>
        <v>-0.36297485014772385</v>
      </c>
      <c r="N1283" s="15">
        <f t="shared" si="194"/>
        <v>0.25601054293749775</v>
      </c>
      <c r="O1283" s="15">
        <f t="shared" si="195"/>
        <v>0.46303018936321672</v>
      </c>
      <c r="Q1283" s="15">
        <f t="shared" si="196"/>
        <v>23.992287970867398</v>
      </c>
      <c r="R1283" s="15">
        <f t="shared" si="197"/>
        <v>33.088957134426003</v>
      </c>
      <c r="S1283" s="15">
        <f t="shared" si="198"/>
        <v>35.831183581077589</v>
      </c>
      <c r="T1283" s="15">
        <f t="shared" si="199"/>
        <v>60.102865177124933</v>
      </c>
      <c r="U1283" s="15">
        <f t="shared" si="200"/>
        <v>67.83286360516469</v>
      </c>
    </row>
    <row r="1284" spans="1:21" x14ac:dyDescent="0.25">
      <c r="A1284" s="4">
        <v>51199050500</v>
      </c>
      <c r="B1284" s="7" t="s">
        <v>1261</v>
      </c>
      <c r="C1284" s="29">
        <f t="array" ref="C1284">SUMPRODUCT($D$9:$D$13, TRANSPOSE(Q1284:U1284))</f>
        <v>27.795243318388984</v>
      </c>
      <c r="E1284" s="9">
        <v>0</v>
      </c>
      <c r="F1284" s="9">
        <v>0</v>
      </c>
      <c r="G1284" s="9">
        <v>0</v>
      </c>
      <c r="H1284" s="9">
        <v>0</v>
      </c>
      <c r="I1284" s="9">
        <v>1</v>
      </c>
      <c r="K1284" s="15">
        <f t="shared" si="191"/>
        <v>-0.70655066094229046</v>
      </c>
      <c r="L1284" s="15">
        <f t="shared" si="192"/>
        <v>-0.43745811914256699</v>
      </c>
      <c r="M1284" s="15">
        <f t="shared" si="193"/>
        <v>-0.36297485014772385</v>
      </c>
      <c r="N1284" s="15">
        <f t="shared" si="194"/>
        <v>-1.0779023132969505</v>
      </c>
      <c r="O1284" s="15">
        <f t="shared" si="195"/>
        <v>-0.46742141349837901</v>
      </c>
      <c r="Q1284" s="15">
        <f t="shared" si="196"/>
        <v>23.992287970867398</v>
      </c>
      <c r="R1284" s="15">
        <f t="shared" si="197"/>
        <v>33.088957134426003</v>
      </c>
      <c r="S1284" s="15">
        <f t="shared" si="198"/>
        <v>35.831183581077589</v>
      </c>
      <c r="T1284" s="15">
        <f t="shared" si="199"/>
        <v>14.05386764886503</v>
      </c>
      <c r="U1284" s="15">
        <f t="shared" si="200"/>
        <v>32.009920256708881</v>
      </c>
    </row>
    <row r="1285" spans="1:21" x14ac:dyDescent="0.25">
      <c r="A1285" s="4">
        <v>51199050900</v>
      </c>
      <c r="B1285" s="7" t="s">
        <v>1262</v>
      </c>
      <c r="C1285" s="29">
        <f t="array" ref="C1285">SUMPRODUCT($D$9:$D$13, TRANSPOSE(Q1285:U1285))</f>
        <v>37.005042824040963</v>
      </c>
      <c r="E1285" s="9">
        <v>0</v>
      </c>
      <c r="F1285" s="9">
        <v>0</v>
      </c>
      <c r="G1285" s="9">
        <v>0</v>
      </c>
      <c r="H1285" s="9">
        <v>1</v>
      </c>
      <c r="I1285" s="9">
        <v>1</v>
      </c>
      <c r="K1285" s="15">
        <f t="shared" si="191"/>
        <v>-0.70655066094229046</v>
      </c>
      <c r="L1285" s="15">
        <f t="shared" si="192"/>
        <v>-0.43745811914256699</v>
      </c>
      <c r="M1285" s="15">
        <f t="shared" si="193"/>
        <v>-0.36297485014772385</v>
      </c>
      <c r="N1285" s="15">
        <f t="shared" si="194"/>
        <v>0.25601054293749775</v>
      </c>
      <c r="O1285" s="15">
        <f t="shared" si="195"/>
        <v>-0.46742141349837901</v>
      </c>
      <c r="Q1285" s="15">
        <f t="shared" si="196"/>
        <v>23.992287970867398</v>
      </c>
      <c r="R1285" s="15">
        <f t="shared" si="197"/>
        <v>33.088957134426003</v>
      </c>
      <c r="S1285" s="15">
        <f t="shared" si="198"/>
        <v>35.831183581077589</v>
      </c>
      <c r="T1285" s="15">
        <f t="shared" si="199"/>
        <v>60.102865177124933</v>
      </c>
      <c r="U1285" s="15">
        <f t="shared" si="200"/>
        <v>32.009920256708881</v>
      </c>
    </row>
    <row r="1286" spans="1:21" x14ac:dyDescent="0.25">
      <c r="A1286" s="4">
        <v>51199051000</v>
      </c>
      <c r="B1286" s="7" t="s">
        <v>1263</v>
      </c>
      <c r="C1286" s="29">
        <f t="array" ref="C1286">SUMPRODUCT($D$9:$D$13, TRANSPOSE(Q1286:U1286))</f>
        <v>37.005042824040963</v>
      </c>
      <c r="E1286" s="9">
        <v>0</v>
      </c>
      <c r="F1286" s="9">
        <v>0</v>
      </c>
      <c r="G1286" s="9">
        <v>0</v>
      </c>
      <c r="H1286" s="9">
        <v>1</v>
      </c>
      <c r="I1286" s="9">
        <v>1</v>
      </c>
      <c r="K1286" s="15">
        <f t="shared" si="191"/>
        <v>-0.70655066094229046</v>
      </c>
      <c r="L1286" s="15">
        <f t="shared" si="192"/>
        <v>-0.43745811914256699</v>
      </c>
      <c r="M1286" s="15">
        <f t="shared" si="193"/>
        <v>-0.36297485014772385</v>
      </c>
      <c r="N1286" s="15">
        <f t="shared" si="194"/>
        <v>0.25601054293749775</v>
      </c>
      <c r="O1286" s="15">
        <f t="shared" si="195"/>
        <v>-0.46742141349837901</v>
      </c>
      <c r="Q1286" s="15">
        <f t="shared" si="196"/>
        <v>23.992287970867398</v>
      </c>
      <c r="R1286" s="15">
        <f t="shared" si="197"/>
        <v>33.088957134426003</v>
      </c>
      <c r="S1286" s="15">
        <f t="shared" si="198"/>
        <v>35.831183581077589</v>
      </c>
      <c r="T1286" s="15">
        <f t="shared" si="199"/>
        <v>60.102865177124933</v>
      </c>
      <c r="U1286" s="15">
        <f t="shared" si="200"/>
        <v>32.009920256708881</v>
      </c>
    </row>
    <row r="1287" spans="1:21" x14ac:dyDescent="0.25">
      <c r="A1287" s="4">
        <v>51199051100</v>
      </c>
      <c r="B1287" s="7" t="s">
        <v>1264</v>
      </c>
      <c r="C1287" s="29">
        <f t="array" ref="C1287">SUMPRODUCT($D$9:$D$13, TRANSPOSE(Q1287:U1287))</f>
        <v>37.005042824040963</v>
      </c>
      <c r="E1287" s="9">
        <v>0</v>
      </c>
      <c r="F1287" s="9">
        <v>0</v>
      </c>
      <c r="G1287" s="9">
        <v>0</v>
      </c>
      <c r="H1287" s="9">
        <v>1</v>
      </c>
      <c r="I1287" s="9">
        <v>1</v>
      </c>
      <c r="K1287" s="15">
        <f t="shared" si="191"/>
        <v>-0.70655066094229046</v>
      </c>
      <c r="L1287" s="15">
        <f t="shared" si="192"/>
        <v>-0.43745811914256699</v>
      </c>
      <c r="M1287" s="15">
        <f t="shared" si="193"/>
        <v>-0.36297485014772385</v>
      </c>
      <c r="N1287" s="15">
        <f t="shared" si="194"/>
        <v>0.25601054293749775</v>
      </c>
      <c r="O1287" s="15">
        <f t="shared" si="195"/>
        <v>-0.46742141349837901</v>
      </c>
      <c r="Q1287" s="15">
        <f t="shared" si="196"/>
        <v>23.992287970867398</v>
      </c>
      <c r="R1287" s="15">
        <f t="shared" si="197"/>
        <v>33.088957134426003</v>
      </c>
      <c r="S1287" s="15">
        <f t="shared" si="198"/>
        <v>35.831183581077589</v>
      </c>
      <c r="T1287" s="15">
        <f t="shared" si="199"/>
        <v>60.102865177124933</v>
      </c>
      <c r="U1287" s="15">
        <f t="shared" si="200"/>
        <v>32.009920256708881</v>
      </c>
    </row>
    <row r="1288" spans="1:21" x14ac:dyDescent="0.25">
      <c r="A1288" s="4">
        <v>51199990100</v>
      </c>
      <c r="B1288" s="7" t="s">
        <v>1265</v>
      </c>
      <c r="C1288" s="29">
        <f t="array" ref="C1288">SUMPRODUCT($D$9:$D$13, TRANSPOSE(Q1288:U1288))</f>
        <v>24.903280736905355</v>
      </c>
      <c r="E1288" s="9">
        <v>0</v>
      </c>
      <c r="F1288" s="9">
        <v>0</v>
      </c>
      <c r="G1288" s="9">
        <v>0</v>
      </c>
      <c r="H1288" s="9">
        <v>0</v>
      </c>
      <c r="I1288" s="9">
        <v>0</v>
      </c>
      <c r="K1288" s="15">
        <f t="shared" si="191"/>
        <v>-0.70655066094229046</v>
      </c>
      <c r="L1288" s="15">
        <f t="shared" si="192"/>
        <v>-0.43745811914256699</v>
      </c>
      <c r="M1288" s="15">
        <f t="shared" si="193"/>
        <v>-0.36297485014772385</v>
      </c>
      <c r="N1288" s="15">
        <f t="shared" si="194"/>
        <v>-1.0779023132969505</v>
      </c>
      <c r="O1288" s="15">
        <f t="shared" si="195"/>
        <v>-0.9326472149291769</v>
      </c>
      <c r="Q1288" s="15">
        <f t="shared" si="196"/>
        <v>23.992287970867398</v>
      </c>
      <c r="R1288" s="15">
        <f t="shared" si="197"/>
        <v>33.088957134426003</v>
      </c>
      <c r="S1288" s="15">
        <f t="shared" si="198"/>
        <v>35.831183581077589</v>
      </c>
      <c r="T1288" s="15">
        <f t="shared" si="199"/>
        <v>14.05386764886503</v>
      </c>
      <c r="U1288" s="15">
        <f t="shared" si="200"/>
        <v>17.550107349290748</v>
      </c>
    </row>
    <row r="1289" spans="1:21" x14ac:dyDescent="0.25">
      <c r="A1289" s="4">
        <v>51510200102</v>
      </c>
      <c r="B1289" s="7" t="s">
        <v>1266</v>
      </c>
      <c r="C1289" s="29">
        <f t="array" ref="C1289">SUMPRODUCT($D$9:$D$13, TRANSPOSE(Q1289:U1289))</f>
        <v>56.913169607909936</v>
      </c>
      <c r="E1289" s="9">
        <v>0</v>
      </c>
      <c r="F1289" s="9">
        <v>0</v>
      </c>
      <c r="G1289" s="9">
        <v>0</v>
      </c>
      <c r="H1289" s="9">
        <v>3</v>
      </c>
      <c r="I1289" s="9">
        <v>5</v>
      </c>
      <c r="K1289" s="15">
        <f t="shared" si="191"/>
        <v>-0.70655066094229046</v>
      </c>
      <c r="L1289" s="15">
        <f t="shared" si="192"/>
        <v>-0.43745811914256699</v>
      </c>
      <c r="M1289" s="15">
        <f t="shared" si="193"/>
        <v>-0.36297485014772385</v>
      </c>
      <c r="N1289" s="15">
        <f t="shared" si="194"/>
        <v>2.9238362554063944</v>
      </c>
      <c r="O1289" s="15">
        <f t="shared" si="195"/>
        <v>1.3934817922248124</v>
      </c>
      <c r="Q1289" s="15">
        <f t="shared" si="196"/>
        <v>23.992287970867398</v>
      </c>
      <c r="R1289" s="15">
        <f t="shared" si="197"/>
        <v>33.088957134426003</v>
      </c>
      <c r="S1289" s="15">
        <f t="shared" si="198"/>
        <v>35.831183581077589</v>
      </c>
      <c r="T1289" s="15">
        <f t="shared" si="199"/>
        <v>99.827126714722155</v>
      </c>
      <c r="U1289" s="15">
        <f t="shared" si="200"/>
        <v>91.826292638456536</v>
      </c>
    </row>
    <row r="1290" spans="1:21" x14ac:dyDescent="0.25">
      <c r="A1290" s="4">
        <v>51510200103</v>
      </c>
      <c r="B1290" s="7" t="s">
        <v>1267</v>
      </c>
      <c r="C1290" s="29">
        <f t="array" ref="C1290">SUMPRODUCT($D$9:$D$13, TRANSPOSE(Q1290:U1290))</f>
        <v>70.072796461881339</v>
      </c>
      <c r="E1290" s="9">
        <v>0</v>
      </c>
      <c r="F1290" s="9">
        <v>1</v>
      </c>
      <c r="G1290" s="9">
        <v>0</v>
      </c>
      <c r="H1290" s="9">
        <v>3</v>
      </c>
      <c r="I1290" s="9">
        <v>5</v>
      </c>
      <c r="K1290" s="15">
        <f t="shared" si="191"/>
        <v>-0.70655066094229046</v>
      </c>
      <c r="L1290" s="15">
        <f t="shared" si="192"/>
        <v>2.2859331127743943</v>
      </c>
      <c r="M1290" s="15">
        <f t="shared" si="193"/>
        <v>-0.36297485014772385</v>
      </c>
      <c r="N1290" s="15">
        <f t="shared" si="194"/>
        <v>2.9238362554063944</v>
      </c>
      <c r="O1290" s="15">
        <f t="shared" si="195"/>
        <v>1.3934817922248124</v>
      </c>
      <c r="Q1290" s="15">
        <f t="shared" si="196"/>
        <v>23.992287970867398</v>
      </c>
      <c r="R1290" s="15">
        <f t="shared" si="197"/>
        <v>98.887091404282984</v>
      </c>
      <c r="S1290" s="15">
        <f t="shared" si="198"/>
        <v>35.831183581077589</v>
      </c>
      <c r="T1290" s="15">
        <f t="shared" si="199"/>
        <v>99.827126714722155</v>
      </c>
      <c r="U1290" s="15">
        <f t="shared" si="200"/>
        <v>91.826292638456536</v>
      </c>
    </row>
    <row r="1291" spans="1:21" x14ac:dyDescent="0.25">
      <c r="A1291" s="4">
        <v>51510200104</v>
      </c>
      <c r="B1291" s="7" t="s">
        <v>1268</v>
      </c>
      <c r="C1291" s="29">
        <f t="array" ref="C1291">SUMPRODUCT($D$9:$D$13, TRANSPOSE(Q1291:U1291))</f>
        <v>56.913169607909936</v>
      </c>
      <c r="E1291" s="9">
        <v>0</v>
      </c>
      <c r="F1291" s="9">
        <v>0</v>
      </c>
      <c r="G1291" s="9">
        <v>0</v>
      </c>
      <c r="H1291" s="9">
        <v>3</v>
      </c>
      <c r="I1291" s="9">
        <v>5</v>
      </c>
      <c r="K1291" s="15">
        <f t="shared" si="191"/>
        <v>-0.70655066094229046</v>
      </c>
      <c r="L1291" s="15">
        <f t="shared" si="192"/>
        <v>-0.43745811914256699</v>
      </c>
      <c r="M1291" s="15">
        <f t="shared" si="193"/>
        <v>-0.36297485014772385</v>
      </c>
      <c r="N1291" s="15">
        <f t="shared" si="194"/>
        <v>2.9238362554063944</v>
      </c>
      <c r="O1291" s="15">
        <f t="shared" si="195"/>
        <v>1.3934817922248124</v>
      </c>
      <c r="Q1291" s="15">
        <f t="shared" si="196"/>
        <v>23.992287970867398</v>
      </c>
      <c r="R1291" s="15">
        <f t="shared" si="197"/>
        <v>33.088957134426003</v>
      </c>
      <c r="S1291" s="15">
        <f t="shared" si="198"/>
        <v>35.831183581077589</v>
      </c>
      <c r="T1291" s="15">
        <f t="shared" si="199"/>
        <v>99.827126714722155</v>
      </c>
      <c r="U1291" s="15">
        <f t="shared" si="200"/>
        <v>91.826292638456536</v>
      </c>
    </row>
    <row r="1292" spans="1:21" x14ac:dyDescent="0.25">
      <c r="A1292" s="4">
        <v>51510200105</v>
      </c>
      <c r="B1292" s="7" t="s">
        <v>1269</v>
      </c>
      <c r="C1292" s="29">
        <f t="array" ref="C1292">SUMPRODUCT($D$9:$D$13, TRANSPOSE(Q1292:U1292))</f>
        <v>64.19016458666303</v>
      </c>
      <c r="E1292" s="9">
        <v>0</v>
      </c>
      <c r="F1292" s="9">
        <v>1</v>
      </c>
      <c r="G1292" s="9">
        <v>0</v>
      </c>
      <c r="H1292" s="9">
        <v>2</v>
      </c>
      <c r="I1292" s="9">
        <v>3</v>
      </c>
      <c r="K1292" s="15">
        <f t="shared" si="191"/>
        <v>-0.70655066094229046</v>
      </c>
      <c r="L1292" s="15">
        <f t="shared" si="192"/>
        <v>2.2859331127743943</v>
      </c>
      <c r="M1292" s="15">
        <f t="shared" si="193"/>
        <v>-0.36297485014772385</v>
      </c>
      <c r="N1292" s="15">
        <f t="shared" si="194"/>
        <v>1.5899233991719459</v>
      </c>
      <c r="O1292" s="15">
        <f t="shared" si="195"/>
        <v>0.46303018936321672</v>
      </c>
      <c r="Q1292" s="15">
        <f t="shared" si="196"/>
        <v>23.992287970867398</v>
      </c>
      <c r="R1292" s="15">
        <f t="shared" si="197"/>
        <v>98.887091404282984</v>
      </c>
      <c r="S1292" s="15">
        <f t="shared" si="198"/>
        <v>35.831183581077589</v>
      </c>
      <c r="T1292" s="15">
        <f t="shared" si="199"/>
        <v>94.407396371922488</v>
      </c>
      <c r="U1292" s="15">
        <f t="shared" si="200"/>
        <v>67.83286360516469</v>
      </c>
    </row>
    <row r="1293" spans="1:21" x14ac:dyDescent="0.25">
      <c r="A1293" s="4">
        <v>51510200106</v>
      </c>
      <c r="B1293" s="7" t="s">
        <v>1270</v>
      </c>
      <c r="C1293" s="29">
        <f t="array" ref="C1293">SUMPRODUCT($D$9:$D$13, TRANSPOSE(Q1293:U1293))</f>
        <v>51.030537732691641</v>
      </c>
      <c r="E1293" s="9">
        <v>0</v>
      </c>
      <c r="F1293" s="9">
        <v>0</v>
      </c>
      <c r="G1293" s="9">
        <v>0</v>
      </c>
      <c r="H1293" s="9">
        <v>2</v>
      </c>
      <c r="I1293" s="9">
        <v>3</v>
      </c>
      <c r="K1293" s="15">
        <f t="shared" si="191"/>
        <v>-0.70655066094229046</v>
      </c>
      <c r="L1293" s="15">
        <f t="shared" si="192"/>
        <v>-0.43745811914256699</v>
      </c>
      <c r="M1293" s="15">
        <f t="shared" si="193"/>
        <v>-0.36297485014772385</v>
      </c>
      <c r="N1293" s="15">
        <f t="shared" si="194"/>
        <v>1.5899233991719459</v>
      </c>
      <c r="O1293" s="15">
        <f t="shared" si="195"/>
        <v>0.46303018936321672</v>
      </c>
      <c r="Q1293" s="15">
        <f t="shared" si="196"/>
        <v>23.992287970867398</v>
      </c>
      <c r="R1293" s="15">
        <f t="shared" si="197"/>
        <v>33.088957134426003</v>
      </c>
      <c r="S1293" s="15">
        <f t="shared" si="198"/>
        <v>35.831183581077589</v>
      </c>
      <c r="T1293" s="15">
        <f t="shared" si="199"/>
        <v>94.407396371922488</v>
      </c>
      <c r="U1293" s="15">
        <f t="shared" si="200"/>
        <v>67.83286360516469</v>
      </c>
    </row>
    <row r="1294" spans="1:21" x14ac:dyDescent="0.25">
      <c r="A1294" s="4">
        <v>51510200107</v>
      </c>
      <c r="B1294" s="7" t="s">
        <v>1271</v>
      </c>
      <c r="C1294" s="29">
        <f t="array" ref="C1294">SUMPRODUCT($D$9:$D$13, TRANSPOSE(Q1294:U1294))</f>
        <v>51.030537732691641</v>
      </c>
      <c r="E1294" s="9">
        <v>0</v>
      </c>
      <c r="F1294" s="9">
        <v>0</v>
      </c>
      <c r="G1294" s="9">
        <v>0</v>
      </c>
      <c r="H1294" s="9">
        <v>2</v>
      </c>
      <c r="I1294" s="9">
        <v>3</v>
      </c>
      <c r="K1294" s="15">
        <f t="shared" si="191"/>
        <v>-0.70655066094229046</v>
      </c>
      <c r="L1294" s="15">
        <f t="shared" si="192"/>
        <v>-0.43745811914256699</v>
      </c>
      <c r="M1294" s="15">
        <f t="shared" si="193"/>
        <v>-0.36297485014772385</v>
      </c>
      <c r="N1294" s="15">
        <f t="shared" si="194"/>
        <v>1.5899233991719459</v>
      </c>
      <c r="O1294" s="15">
        <f t="shared" si="195"/>
        <v>0.46303018936321672</v>
      </c>
      <c r="Q1294" s="15">
        <f t="shared" si="196"/>
        <v>23.992287970867398</v>
      </c>
      <c r="R1294" s="15">
        <f t="shared" si="197"/>
        <v>33.088957134426003</v>
      </c>
      <c r="S1294" s="15">
        <f t="shared" si="198"/>
        <v>35.831183581077589</v>
      </c>
      <c r="T1294" s="15">
        <f t="shared" si="199"/>
        <v>94.407396371922488</v>
      </c>
      <c r="U1294" s="15">
        <f t="shared" si="200"/>
        <v>67.83286360516469</v>
      </c>
    </row>
    <row r="1295" spans="1:21" x14ac:dyDescent="0.25">
      <c r="A1295" s="4">
        <v>51510200201</v>
      </c>
      <c r="B1295" s="7" t="s">
        <v>1272</v>
      </c>
      <c r="C1295" s="29">
        <f t="array" ref="C1295">SUMPRODUCT($D$9:$D$13, TRANSPOSE(Q1295:U1295))</f>
        <v>51.030537732691641</v>
      </c>
      <c r="E1295" s="9">
        <v>0</v>
      </c>
      <c r="F1295" s="9">
        <v>0</v>
      </c>
      <c r="G1295" s="9">
        <v>0</v>
      </c>
      <c r="H1295" s="9">
        <v>2</v>
      </c>
      <c r="I1295" s="9">
        <v>3</v>
      </c>
      <c r="K1295" s="15">
        <f t="shared" si="191"/>
        <v>-0.70655066094229046</v>
      </c>
      <c r="L1295" s="15">
        <f t="shared" si="192"/>
        <v>-0.43745811914256699</v>
      </c>
      <c r="M1295" s="15">
        <f t="shared" si="193"/>
        <v>-0.36297485014772385</v>
      </c>
      <c r="N1295" s="15">
        <f t="shared" si="194"/>
        <v>1.5899233991719459</v>
      </c>
      <c r="O1295" s="15">
        <f t="shared" si="195"/>
        <v>0.46303018936321672</v>
      </c>
      <c r="Q1295" s="15">
        <f t="shared" si="196"/>
        <v>23.992287970867398</v>
      </c>
      <c r="R1295" s="15">
        <f t="shared" si="197"/>
        <v>33.088957134426003</v>
      </c>
      <c r="S1295" s="15">
        <f t="shared" si="198"/>
        <v>35.831183581077589</v>
      </c>
      <c r="T1295" s="15">
        <f t="shared" si="199"/>
        <v>94.407396371922488</v>
      </c>
      <c r="U1295" s="15">
        <f t="shared" si="200"/>
        <v>67.83286360516469</v>
      </c>
    </row>
    <row r="1296" spans="1:21" x14ac:dyDescent="0.25">
      <c r="A1296" s="4">
        <v>51510200202</v>
      </c>
      <c r="B1296" s="7" t="s">
        <v>1273</v>
      </c>
      <c r="C1296" s="29">
        <f t="array" ref="C1296">SUMPRODUCT($D$9:$D$13, TRANSPOSE(Q1296:U1296))</f>
        <v>51.030537732691641</v>
      </c>
      <c r="E1296" s="9">
        <v>0</v>
      </c>
      <c r="F1296" s="9">
        <v>0</v>
      </c>
      <c r="G1296" s="9">
        <v>0</v>
      </c>
      <c r="H1296" s="9">
        <v>2</v>
      </c>
      <c r="I1296" s="9">
        <v>3</v>
      </c>
      <c r="K1296" s="15">
        <f t="shared" si="191"/>
        <v>-0.70655066094229046</v>
      </c>
      <c r="L1296" s="15">
        <f t="shared" si="192"/>
        <v>-0.43745811914256699</v>
      </c>
      <c r="M1296" s="15">
        <f t="shared" si="193"/>
        <v>-0.36297485014772385</v>
      </c>
      <c r="N1296" s="15">
        <f t="shared" si="194"/>
        <v>1.5899233991719459</v>
      </c>
      <c r="O1296" s="15">
        <f t="shared" si="195"/>
        <v>0.46303018936321672</v>
      </c>
      <c r="Q1296" s="15">
        <f t="shared" si="196"/>
        <v>23.992287970867398</v>
      </c>
      <c r="R1296" s="15">
        <f t="shared" si="197"/>
        <v>33.088957134426003</v>
      </c>
      <c r="S1296" s="15">
        <f t="shared" si="198"/>
        <v>35.831183581077589</v>
      </c>
      <c r="T1296" s="15">
        <f t="shared" si="199"/>
        <v>94.407396371922488</v>
      </c>
      <c r="U1296" s="15">
        <f t="shared" si="200"/>
        <v>67.83286360516469</v>
      </c>
    </row>
    <row r="1297" spans="1:21" x14ac:dyDescent="0.25">
      <c r="A1297" s="4">
        <v>51510200301</v>
      </c>
      <c r="B1297" s="7" t="s">
        <v>1274</v>
      </c>
      <c r="C1297" s="29">
        <f t="array" ref="C1297">SUMPRODUCT($D$9:$D$13, TRANSPOSE(Q1297:U1297))</f>
        <v>51.030537732691641</v>
      </c>
      <c r="E1297" s="9">
        <v>0</v>
      </c>
      <c r="F1297" s="9">
        <v>0</v>
      </c>
      <c r="G1297" s="9">
        <v>0</v>
      </c>
      <c r="H1297" s="9">
        <v>2</v>
      </c>
      <c r="I1297" s="9">
        <v>3</v>
      </c>
      <c r="K1297" s="15">
        <f t="shared" si="191"/>
        <v>-0.70655066094229046</v>
      </c>
      <c r="L1297" s="15">
        <f t="shared" si="192"/>
        <v>-0.43745811914256699</v>
      </c>
      <c r="M1297" s="15">
        <f t="shared" si="193"/>
        <v>-0.36297485014772385</v>
      </c>
      <c r="N1297" s="15">
        <f t="shared" si="194"/>
        <v>1.5899233991719459</v>
      </c>
      <c r="O1297" s="15">
        <f t="shared" si="195"/>
        <v>0.46303018936321672</v>
      </c>
      <c r="Q1297" s="15">
        <f t="shared" si="196"/>
        <v>23.992287970867398</v>
      </c>
      <c r="R1297" s="15">
        <f t="shared" si="197"/>
        <v>33.088957134426003</v>
      </c>
      <c r="S1297" s="15">
        <f t="shared" si="198"/>
        <v>35.831183581077589</v>
      </c>
      <c r="T1297" s="15">
        <f t="shared" si="199"/>
        <v>94.407396371922488</v>
      </c>
      <c r="U1297" s="15">
        <f t="shared" si="200"/>
        <v>67.83286360516469</v>
      </c>
    </row>
    <row r="1298" spans="1:21" x14ac:dyDescent="0.25">
      <c r="A1298" s="4">
        <v>51510200302</v>
      </c>
      <c r="B1298" s="7" t="s">
        <v>1275</v>
      </c>
      <c r="C1298" s="29">
        <f t="array" ref="C1298">SUMPRODUCT($D$9:$D$13, TRANSPOSE(Q1298:U1298))</f>
        <v>51.030537732691641</v>
      </c>
      <c r="E1298" s="9">
        <v>0</v>
      </c>
      <c r="F1298" s="9">
        <v>0</v>
      </c>
      <c r="G1298" s="9">
        <v>0</v>
      </c>
      <c r="H1298" s="9">
        <v>2</v>
      </c>
      <c r="I1298" s="9">
        <v>3</v>
      </c>
      <c r="K1298" s="15">
        <f t="shared" si="191"/>
        <v>-0.70655066094229046</v>
      </c>
      <c r="L1298" s="15">
        <f t="shared" si="192"/>
        <v>-0.43745811914256699</v>
      </c>
      <c r="M1298" s="15">
        <f t="shared" si="193"/>
        <v>-0.36297485014772385</v>
      </c>
      <c r="N1298" s="15">
        <f t="shared" si="194"/>
        <v>1.5899233991719459</v>
      </c>
      <c r="O1298" s="15">
        <f t="shared" si="195"/>
        <v>0.46303018936321672</v>
      </c>
      <c r="Q1298" s="15">
        <f t="shared" si="196"/>
        <v>23.992287970867398</v>
      </c>
      <c r="R1298" s="15">
        <f t="shared" si="197"/>
        <v>33.088957134426003</v>
      </c>
      <c r="S1298" s="15">
        <f t="shared" si="198"/>
        <v>35.831183581077589</v>
      </c>
      <c r="T1298" s="15">
        <f t="shared" si="199"/>
        <v>94.407396371922488</v>
      </c>
      <c r="U1298" s="15">
        <f t="shared" si="200"/>
        <v>67.83286360516469</v>
      </c>
    </row>
    <row r="1299" spans="1:21" x14ac:dyDescent="0.25">
      <c r="A1299" s="4">
        <v>51510200303</v>
      </c>
      <c r="B1299" s="7" t="s">
        <v>1276</v>
      </c>
      <c r="C1299" s="29">
        <f t="array" ref="C1299">SUMPRODUCT($D$9:$D$13, TRANSPOSE(Q1299:U1299))</f>
        <v>56.913169607909936</v>
      </c>
      <c r="E1299" s="9">
        <v>0</v>
      </c>
      <c r="F1299" s="9">
        <v>0</v>
      </c>
      <c r="G1299" s="9">
        <v>0</v>
      </c>
      <c r="H1299" s="9">
        <v>3</v>
      </c>
      <c r="I1299" s="9">
        <v>5</v>
      </c>
      <c r="K1299" s="15">
        <f t="shared" si="191"/>
        <v>-0.70655066094229046</v>
      </c>
      <c r="L1299" s="15">
        <f t="shared" si="192"/>
        <v>-0.43745811914256699</v>
      </c>
      <c r="M1299" s="15">
        <f t="shared" si="193"/>
        <v>-0.36297485014772385</v>
      </c>
      <c r="N1299" s="15">
        <f t="shared" si="194"/>
        <v>2.9238362554063944</v>
      </c>
      <c r="O1299" s="15">
        <f t="shared" si="195"/>
        <v>1.3934817922248124</v>
      </c>
      <c r="Q1299" s="15">
        <f t="shared" si="196"/>
        <v>23.992287970867398</v>
      </c>
      <c r="R1299" s="15">
        <f t="shared" si="197"/>
        <v>33.088957134426003</v>
      </c>
      <c r="S1299" s="15">
        <f t="shared" si="198"/>
        <v>35.831183581077589</v>
      </c>
      <c r="T1299" s="15">
        <f t="shared" si="199"/>
        <v>99.827126714722155</v>
      </c>
      <c r="U1299" s="15">
        <f t="shared" si="200"/>
        <v>91.826292638456536</v>
      </c>
    </row>
    <row r="1300" spans="1:21" x14ac:dyDescent="0.25">
      <c r="A1300" s="4">
        <v>51510200403</v>
      </c>
      <c r="B1300" s="7" t="s">
        <v>1277</v>
      </c>
      <c r="C1300" s="29">
        <f t="array" ref="C1300">SUMPRODUCT($D$9:$D$13, TRANSPOSE(Q1300:U1300))</f>
        <v>51.030537732691641</v>
      </c>
      <c r="E1300" s="9">
        <v>0</v>
      </c>
      <c r="F1300" s="9">
        <v>0</v>
      </c>
      <c r="G1300" s="9">
        <v>0</v>
      </c>
      <c r="H1300" s="9">
        <v>2</v>
      </c>
      <c r="I1300" s="9">
        <v>3</v>
      </c>
      <c r="K1300" s="15">
        <f t="shared" si="191"/>
        <v>-0.70655066094229046</v>
      </c>
      <c r="L1300" s="15">
        <f t="shared" si="192"/>
        <v>-0.43745811914256699</v>
      </c>
      <c r="M1300" s="15">
        <f t="shared" si="193"/>
        <v>-0.36297485014772385</v>
      </c>
      <c r="N1300" s="15">
        <f t="shared" si="194"/>
        <v>1.5899233991719459</v>
      </c>
      <c r="O1300" s="15">
        <f t="shared" si="195"/>
        <v>0.46303018936321672</v>
      </c>
      <c r="Q1300" s="15">
        <f t="shared" si="196"/>
        <v>23.992287970867398</v>
      </c>
      <c r="R1300" s="15">
        <f t="shared" si="197"/>
        <v>33.088957134426003</v>
      </c>
      <c r="S1300" s="15">
        <f t="shared" si="198"/>
        <v>35.831183581077589</v>
      </c>
      <c r="T1300" s="15">
        <f t="shared" si="199"/>
        <v>94.407396371922488</v>
      </c>
      <c r="U1300" s="15">
        <f t="shared" si="200"/>
        <v>67.83286360516469</v>
      </c>
    </row>
    <row r="1301" spans="1:21" x14ac:dyDescent="0.25">
      <c r="A1301" s="4">
        <v>51510200404</v>
      </c>
      <c r="B1301" s="7" t="s">
        <v>1278</v>
      </c>
      <c r="C1301" s="29">
        <f t="array" ref="C1301">SUMPRODUCT($D$9:$D$13, TRANSPOSE(Q1301:U1301))</f>
        <v>51.030537732691641</v>
      </c>
      <c r="E1301" s="9">
        <v>0</v>
      </c>
      <c r="F1301" s="9">
        <v>0</v>
      </c>
      <c r="G1301" s="9">
        <v>0</v>
      </c>
      <c r="H1301" s="9">
        <v>2</v>
      </c>
      <c r="I1301" s="9">
        <v>3</v>
      </c>
      <c r="K1301" s="15">
        <f t="shared" si="191"/>
        <v>-0.70655066094229046</v>
      </c>
      <c r="L1301" s="15">
        <f t="shared" si="192"/>
        <v>-0.43745811914256699</v>
      </c>
      <c r="M1301" s="15">
        <f t="shared" si="193"/>
        <v>-0.36297485014772385</v>
      </c>
      <c r="N1301" s="15">
        <f t="shared" si="194"/>
        <v>1.5899233991719459</v>
      </c>
      <c r="O1301" s="15">
        <f t="shared" si="195"/>
        <v>0.46303018936321672</v>
      </c>
      <c r="Q1301" s="15">
        <f t="shared" si="196"/>
        <v>23.992287970867398</v>
      </c>
      <c r="R1301" s="15">
        <f t="shared" si="197"/>
        <v>33.088957134426003</v>
      </c>
      <c r="S1301" s="15">
        <f t="shared" si="198"/>
        <v>35.831183581077589</v>
      </c>
      <c r="T1301" s="15">
        <f t="shared" si="199"/>
        <v>94.407396371922488</v>
      </c>
      <c r="U1301" s="15">
        <f t="shared" si="200"/>
        <v>67.83286360516469</v>
      </c>
    </row>
    <row r="1302" spans="1:21" x14ac:dyDescent="0.25">
      <c r="A1302" s="4">
        <v>51510200405</v>
      </c>
      <c r="B1302" s="7" t="s">
        <v>1279</v>
      </c>
      <c r="C1302" s="29">
        <f t="array" ref="C1302">SUMPRODUCT($D$9:$D$13, TRANSPOSE(Q1302:U1302))</f>
        <v>56.913169607909936</v>
      </c>
      <c r="E1302" s="9">
        <v>0</v>
      </c>
      <c r="F1302" s="9">
        <v>0</v>
      </c>
      <c r="G1302" s="9">
        <v>0</v>
      </c>
      <c r="H1302" s="9">
        <v>3</v>
      </c>
      <c r="I1302" s="9">
        <v>5</v>
      </c>
      <c r="K1302" s="15">
        <f t="shared" si="191"/>
        <v>-0.70655066094229046</v>
      </c>
      <c r="L1302" s="15">
        <f t="shared" si="192"/>
        <v>-0.43745811914256699</v>
      </c>
      <c r="M1302" s="15">
        <f t="shared" si="193"/>
        <v>-0.36297485014772385</v>
      </c>
      <c r="N1302" s="15">
        <f t="shared" si="194"/>
        <v>2.9238362554063944</v>
      </c>
      <c r="O1302" s="15">
        <f t="shared" si="195"/>
        <v>1.3934817922248124</v>
      </c>
      <c r="Q1302" s="15">
        <f t="shared" si="196"/>
        <v>23.992287970867398</v>
      </c>
      <c r="R1302" s="15">
        <f t="shared" si="197"/>
        <v>33.088957134426003</v>
      </c>
      <c r="S1302" s="15">
        <f t="shared" si="198"/>
        <v>35.831183581077589</v>
      </c>
      <c r="T1302" s="15">
        <f t="shared" si="199"/>
        <v>99.827126714722155</v>
      </c>
      <c r="U1302" s="15">
        <f t="shared" si="200"/>
        <v>91.826292638456536</v>
      </c>
    </row>
    <row r="1303" spans="1:21" x14ac:dyDescent="0.25">
      <c r="A1303" s="4">
        <v>51510200406</v>
      </c>
      <c r="B1303" s="7" t="s">
        <v>1280</v>
      </c>
      <c r="C1303" s="29">
        <f t="array" ref="C1303">SUMPRODUCT($D$9:$D$13, TRANSPOSE(Q1303:U1303))</f>
        <v>56.913169607909936</v>
      </c>
      <c r="E1303" s="9">
        <v>0</v>
      </c>
      <c r="F1303" s="9">
        <v>0</v>
      </c>
      <c r="G1303" s="9">
        <v>0</v>
      </c>
      <c r="H1303" s="9">
        <v>3</v>
      </c>
      <c r="I1303" s="9">
        <v>5</v>
      </c>
      <c r="K1303" s="15">
        <f t="shared" ref="K1303:K1366" si="201" xml:space="preserve"> STANDARDIZE(E1303,K$16,K$17)*$F$9</f>
        <v>-0.70655066094229046</v>
      </c>
      <c r="L1303" s="15">
        <f t="shared" ref="L1303:L1366" si="202" xml:space="preserve"> STANDARDIZE(F1303,L$16,L$17)*$F$10</f>
        <v>-0.43745811914256699</v>
      </c>
      <c r="M1303" s="15">
        <f t="shared" ref="M1303:M1366" si="203" xml:space="preserve"> STANDARDIZE(G1303,M$16,M$17)*$F$11</f>
        <v>-0.36297485014772385</v>
      </c>
      <c r="N1303" s="15">
        <f t="shared" ref="N1303:N1366" si="204" xml:space="preserve"> STANDARDIZE(H1303,N$16,N$17)*$F$12</f>
        <v>2.9238362554063944</v>
      </c>
      <c r="O1303" s="15">
        <f t="shared" ref="O1303:O1366" si="205" xml:space="preserve"> STANDARDIZE(I1303,O$16,O$17)*$F$13</f>
        <v>1.3934817922248124</v>
      </c>
      <c r="Q1303" s="15">
        <f t="shared" ref="Q1303:Q1366" si="206">_xlfn.NORM.S.DIST(K1303,1)*100</f>
        <v>23.992287970867398</v>
      </c>
      <c r="R1303" s="15">
        <f t="shared" ref="R1303:R1366" si="207">_xlfn.NORM.S.DIST(L1303,1)*100</f>
        <v>33.088957134426003</v>
      </c>
      <c r="S1303" s="15">
        <f t="shared" ref="S1303:S1366" si="208">_xlfn.NORM.S.DIST(M1303,1)*100</f>
        <v>35.831183581077589</v>
      </c>
      <c r="T1303" s="15">
        <f t="shared" ref="T1303:T1366" si="209">_xlfn.NORM.S.DIST(N1303,1)*100</f>
        <v>99.827126714722155</v>
      </c>
      <c r="U1303" s="15">
        <f t="shared" ref="U1303:U1366" si="210">_xlfn.NORM.S.DIST(O1303,1)*100</f>
        <v>91.826292638456536</v>
      </c>
    </row>
    <row r="1304" spans="1:21" x14ac:dyDescent="0.25">
      <c r="A1304" s="4">
        <v>51510200407</v>
      </c>
      <c r="B1304" s="7" t="s">
        <v>1281</v>
      </c>
      <c r="C1304" s="29">
        <f t="array" ref="C1304">SUMPRODUCT($D$9:$D$13, TRANSPOSE(Q1304:U1304))</f>
        <v>56.913169607909936</v>
      </c>
      <c r="E1304" s="9">
        <v>0</v>
      </c>
      <c r="F1304" s="9">
        <v>0</v>
      </c>
      <c r="G1304" s="9">
        <v>0</v>
      </c>
      <c r="H1304" s="9">
        <v>3</v>
      </c>
      <c r="I1304" s="9">
        <v>5</v>
      </c>
      <c r="K1304" s="15">
        <f t="shared" si="201"/>
        <v>-0.70655066094229046</v>
      </c>
      <c r="L1304" s="15">
        <f t="shared" si="202"/>
        <v>-0.43745811914256699</v>
      </c>
      <c r="M1304" s="15">
        <f t="shared" si="203"/>
        <v>-0.36297485014772385</v>
      </c>
      <c r="N1304" s="15">
        <f t="shared" si="204"/>
        <v>2.9238362554063944</v>
      </c>
      <c r="O1304" s="15">
        <f t="shared" si="205"/>
        <v>1.3934817922248124</v>
      </c>
      <c r="Q1304" s="15">
        <f t="shared" si="206"/>
        <v>23.992287970867398</v>
      </c>
      <c r="R1304" s="15">
        <f t="shared" si="207"/>
        <v>33.088957134426003</v>
      </c>
      <c r="S1304" s="15">
        <f t="shared" si="208"/>
        <v>35.831183581077589</v>
      </c>
      <c r="T1304" s="15">
        <f t="shared" si="209"/>
        <v>99.827126714722155</v>
      </c>
      <c r="U1304" s="15">
        <f t="shared" si="210"/>
        <v>91.826292638456536</v>
      </c>
    </row>
    <row r="1305" spans="1:21" x14ac:dyDescent="0.25">
      <c r="A1305" s="4">
        <v>51510200500</v>
      </c>
      <c r="B1305" s="7" t="s">
        <v>1282</v>
      </c>
      <c r="C1305" s="29">
        <f t="array" ref="C1305">SUMPRODUCT($D$9:$D$13, TRANSPOSE(Q1305:U1305))</f>
        <v>51.030537732691641</v>
      </c>
      <c r="E1305" s="9">
        <v>0</v>
      </c>
      <c r="F1305" s="9">
        <v>0</v>
      </c>
      <c r="G1305" s="9">
        <v>0</v>
      </c>
      <c r="H1305" s="9">
        <v>2</v>
      </c>
      <c r="I1305" s="9">
        <v>3</v>
      </c>
      <c r="K1305" s="15">
        <f t="shared" si="201"/>
        <v>-0.70655066094229046</v>
      </c>
      <c r="L1305" s="15">
        <f t="shared" si="202"/>
        <v>-0.43745811914256699</v>
      </c>
      <c r="M1305" s="15">
        <f t="shared" si="203"/>
        <v>-0.36297485014772385</v>
      </c>
      <c r="N1305" s="15">
        <f t="shared" si="204"/>
        <v>1.5899233991719459</v>
      </c>
      <c r="O1305" s="15">
        <f t="shared" si="205"/>
        <v>0.46303018936321672</v>
      </c>
      <c r="Q1305" s="15">
        <f t="shared" si="206"/>
        <v>23.992287970867398</v>
      </c>
      <c r="R1305" s="15">
        <f t="shared" si="207"/>
        <v>33.088957134426003</v>
      </c>
      <c r="S1305" s="15">
        <f t="shared" si="208"/>
        <v>35.831183581077589</v>
      </c>
      <c r="T1305" s="15">
        <f t="shared" si="209"/>
        <v>94.407396371922488</v>
      </c>
      <c r="U1305" s="15">
        <f t="shared" si="210"/>
        <v>67.83286360516469</v>
      </c>
    </row>
    <row r="1306" spans="1:21" x14ac:dyDescent="0.25">
      <c r="A1306" s="4">
        <v>51510200600</v>
      </c>
      <c r="B1306" s="7" t="s">
        <v>1283</v>
      </c>
      <c r="C1306" s="29">
        <f t="array" ref="C1306">SUMPRODUCT($D$9:$D$13, TRANSPOSE(Q1306:U1306))</f>
        <v>51.030537732691641</v>
      </c>
      <c r="E1306" s="9">
        <v>0</v>
      </c>
      <c r="F1306" s="9">
        <v>0</v>
      </c>
      <c r="G1306" s="9">
        <v>0</v>
      </c>
      <c r="H1306" s="9">
        <v>2</v>
      </c>
      <c r="I1306" s="9">
        <v>3</v>
      </c>
      <c r="K1306" s="15">
        <f t="shared" si="201"/>
        <v>-0.70655066094229046</v>
      </c>
      <c r="L1306" s="15">
        <f t="shared" si="202"/>
        <v>-0.43745811914256699</v>
      </c>
      <c r="M1306" s="15">
        <f t="shared" si="203"/>
        <v>-0.36297485014772385</v>
      </c>
      <c r="N1306" s="15">
        <f t="shared" si="204"/>
        <v>1.5899233991719459</v>
      </c>
      <c r="O1306" s="15">
        <f t="shared" si="205"/>
        <v>0.46303018936321672</v>
      </c>
      <c r="Q1306" s="15">
        <f t="shared" si="206"/>
        <v>23.992287970867398</v>
      </c>
      <c r="R1306" s="15">
        <f t="shared" si="207"/>
        <v>33.088957134426003</v>
      </c>
      <c r="S1306" s="15">
        <f t="shared" si="208"/>
        <v>35.831183581077589</v>
      </c>
      <c r="T1306" s="15">
        <f t="shared" si="209"/>
        <v>94.407396371922488</v>
      </c>
      <c r="U1306" s="15">
        <f t="shared" si="210"/>
        <v>67.83286360516469</v>
      </c>
    </row>
    <row r="1307" spans="1:21" x14ac:dyDescent="0.25">
      <c r="A1307" s="4">
        <v>51510200701</v>
      </c>
      <c r="B1307" s="7" t="s">
        <v>1284</v>
      </c>
      <c r="C1307" s="29">
        <f t="array" ref="C1307">SUMPRODUCT($D$9:$D$13, TRANSPOSE(Q1307:U1307))</f>
        <v>51.030537732691641</v>
      </c>
      <c r="E1307" s="9">
        <v>0</v>
      </c>
      <c r="F1307" s="9">
        <v>0</v>
      </c>
      <c r="G1307" s="9">
        <v>0</v>
      </c>
      <c r="H1307" s="9">
        <v>2</v>
      </c>
      <c r="I1307" s="9">
        <v>3</v>
      </c>
      <c r="K1307" s="15">
        <f t="shared" si="201"/>
        <v>-0.70655066094229046</v>
      </c>
      <c r="L1307" s="15">
        <f t="shared" si="202"/>
        <v>-0.43745811914256699</v>
      </c>
      <c r="M1307" s="15">
        <f t="shared" si="203"/>
        <v>-0.36297485014772385</v>
      </c>
      <c r="N1307" s="15">
        <f t="shared" si="204"/>
        <v>1.5899233991719459</v>
      </c>
      <c r="O1307" s="15">
        <f t="shared" si="205"/>
        <v>0.46303018936321672</v>
      </c>
      <c r="Q1307" s="15">
        <f t="shared" si="206"/>
        <v>23.992287970867398</v>
      </c>
      <c r="R1307" s="15">
        <f t="shared" si="207"/>
        <v>33.088957134426003</v>
      </c>
      <c r="S1307" s="15">
        <f t="shared" si="208"/>
        <v>35.831183581077589</v>
      </c>
      <c r="T1307" s="15">
        <f t="shared" si="209"/>
        <v>94.407396371922488</v>
      </c>
      <c r="U1307" s="15">
        <f t="shared" si="210"/>
        <v>67.83286360516469</v>
      </c>
    </row>
    <row r="1308" spans="1:21" x14ac:dyDescent="0.25">
      <c r="A1308" s="4">
        <v>51510200702</v>
      </c>
      <c r="B1308" s="7" t="s">
        <v>1285</v>
      </c>
      <c r="C1308" s="29">
        <f t="array" ref="C1308">SUMPRODUCT($D$9:$D$13, TRANSPOSE(Q1308:U1308))</f>
        <v>51.030537732691641</v>
      </c>
      <c r="E1308" s="9">
        <v>0</v>
      </c>
      <c r="F1308" s="9">
        <v>0</v>
      </c>
      <c r="G1308" s="9">
        <v>0</v>
      </c>
      <c r="H1308" s="9">
        <v>2</v>
      </c>
      <c r="I1308" s="9">
        <v>3</v>
      </c>
      <c r="K1308" s="15">
        <f t="shared" si="201"/>
        <v>-0.70655066094229046</v>
      </c>
      <c r="L1308" s="15">
        <f t="shared" si="202"/>
        <v>-0.43745811914256699</v>
      </c>
      <c r="M1308" s="15">
        <f t="shared" si="203"/>
        <v>-0.36297485014772385</v>
      </c>
      <c r="N1308" s="15">
        <f t="shared" si="204"/>
        <v>1.5899233991719459</v>
      </c>
      <c r="O1308" s="15">
        <f t="shared" si="205"/>
        <v>0.46303018936321672</v>
      </c>
      <c r="Q1308" s="15">
        <f t="shared" si="206"/>
        <v>23.992287970867398</v>
      </c>
      <c r="R1308" s="15">
        <f t="shared" si="207"/>
        <v>33.088957134426003</v>
      </c>
      <c r="S1308" s="15">
        <f t="shared" si="208"/>
        <v>35.831183581077589</v>
      </c>
      <c r="T1308" s="15">
        <f t="shared" si="209"/>
        <v>94.407396371922488</v>
      </c>
      <c r="U1308" s="15">
        <f t="shared" si="210"/>
        <v>67.83286360516469</v>
      </c>
    </row>
    <row r="1309" spans="1:21" x14ac:dyDescent="0.25">
      <c r="A1309" s="4">
        <v>51510200703</v>
      </c>
      <c r="B1309" s="7" t="s">
        <v>1286</v>
      </c>
      <c r="C1309" s="29">
        <f t="array" ref="C1309">SUMPRODUCT($D$9:$D$13, TRANSPOSE(Q1309:U1309))</f>
        <v>51.030537732691641</v>
      </c>
      <c r="E1309" s="9">
        <v>0</v>
      </c>
      <c r="F1309" s="9">
        <v>0</v>
      </c>
      <c r="G1309" s="9">
        <v>0</v>
      </c>
      <c r="H1309" s="9">
        <v>2</v>
      </c>
      <c r="I1309" s="9">
        <v>3</v>
      </c>
      <c r="K1309" s="15">
        <f t="shared" si="201"/>
        <v>-0.70655066094229046</v>
      </c>
      <c r="L1309" s="15">
        <f t="shared" si="202"/>
        <v>-0.43745811914256699</v>
      </c>
      <c r="M1309" s="15">
        <f t="shared" si="203"/>
        <v>-0.36297485014772385</v>
      </c>
      <c r="N1309" s="15">
        <f t="shared" si="204"/>
        <v>1.5899233991719459</v>
      </c>
      <c r="O1309" s="15">
        <f t="shared" si="205"/>
        <v>0.46303018936321672</v>
      </c>
      <c r="Q1309" s="15">
        <f t="shared" si="206"/>
        <v>23.992287970867398</v>
      </c>
      <c r="R1309" s="15">
        <f t="shared" si="207"/>
        <v>33.088957134426003</v>
      </c>
      <c r="S1309" s="15">
        <f t="shared" si="208"/>
        <v>35.831183581077589</v>
      </c>
      <c r="T1309" s="15">
        <f t="shared" si="209"/>
        <v>94.407396371922488</v>
      </c>
      <c r="U1309" s="15">
        <f t="shared" si="210"/>
        <v>67.83286360516469</v>
      </c>
    </row>
    <row r="1310" spans="1:21" x14ac:dyDescent="0.25">
      <c r="A1310" s="4">
        <v>51510200801</v>
      </c>
      <c r="B1310" s="7" t="s">
        <v>1287</v>
      </c>
      <c r="C1310" s="29">
        <f t="array" ref="C1310">SUMPRODUCT($D$9:$D$13, TRANSPOSE(Q1310:U1310))</f>
        <v>51.030537732691641</v>
      </c>
      <c r="E1310" s="9">
        <v>0</v>
      </c>
      <c r="F1310" s="9">
        <v>0</v>
      </c>
      <c r="G1310" s="9">
        <v>0</v>
      </c>
      <c r="H1310" s="9">
        <v>2</v>
      </c>
      <c r="I1310" s="9">
        <v>3</v>
      </c>
      <c r="K1310" s="15">
        <f t="shared" si="201"/>
        <v>-0.70655066094229046</v>
      </c>
      <c r="L1310" s="15">
        <f t="shared" si="202"/>
        <v>-0.43745811914256699</v>
      </c>
      <c r="M1310" s="15">
        <f t="shared" si="203"/>
        <v>-0.36297485014772385</v>
      </c>
      <c r="N1310" s="15">
        <f t="shared" si="204"/>
        <v>1.5899233991719459</v>
      </c>
      <c r="O1310" s="15">
        <f t="shared" si="205"/>
        <v>0.46303018936321672</v>
      </c>
      <c r="Q1310" s="15">
        <f t="shared" si="206"/>
        <v>23.992287970867398</v>
      </c>
      <c r="R1310" s="15">
        <f t="shared" si="207"/>
        <v>33.088957134426003</v>
      </c>
      <c r="S1310" s="15">
        <f t="shared" si="208"/>
        <v>35.831183581077589</v>
      </c>
      <c r="T1310" s="15">
        <f t="shared" si="209"/>
        <v>94.407396371922488</v>
      </c>
      <c r="U1310" s="15">
        <f t="shared" si="210"/>
        <v>67.83286360516469</v>
      </c>
    </row>
    <row r="1311" spans="1:21" x14ac:dyDescent="0.25">
      <c r="A1311" s="4">
        <v>51510200802</v>
      </c>
      <c r="B1311" s="7" t="s">
        <v>1288</v>
      </c>
      <c r="C1311" s="29">
        <f t="array" ref="C1311">SUMPRODUCT($D$9:$D$13, TRANSPOSE(Q1311:U1311))</f>
        <v>51.030537732691641</v>
      </c>
      <c r="E1311" s="9">
        <v>0</v>
      </c>
      <c r="F1311" s="9">
        <v>0</v>
      </c>
      <c r="G1311" s="9">
        <v>0</v>
      </c>
      <c r="H1311" s="9">
        <v>2</v>
      </c>
      <c r="I1311" s="9">
        <v>3</v>
      </c>
      <c r="K1311" s="15">
        <f t="shared" si="201"/>
        <v>-0.70655066094229046</v>
      </c>
      <c r="L1311" s="15">
        <f t="shared" si="202"/>
        <v>-0.43745811914256699</v>
      </c>
      <c r="M1311" s="15">
        <f t="shared" si="203"/>
        <v>-0.36297485014772385</v>
      </c>
      <c r="N1311" s="15">
        <f t="shared" si="204"/>
        <v>1.5899233991719459</v>
      </c>
      <c r="O1311" s="15">
        <f t="shared" si="205"/>
        <v>0.46303018936321672</v>
      </c>
      <c r="Q1311" s="15">
        <f t="shared" si="206"/>
        <v>23.992287970867398</v>
      </c>
      <c r="R1311" s="15">
        <f t="shared" si="207"/>
        <v>33.088957134426003</v>
      </c>
      <c r="S1311" s="15">
        <f t="shared" si="208"/>
        <v>35.831183581077589</v>
      </c>
      <c r="T1311" s="15">
        <f t="shared" si="209"/>
        <v>94.407396371922488</v>
      </c>
      <c r="U1311" s="15">
        <f t="shared" si="210"/>
        <v>67.83286360516469</v>
      </c>
    </row>
    <row r="1312" spans="1:21" x14ac:dyDescent="0.25">
      <c r="A1312" s="4">
        <v>51510200900</v>
      </c>
      <c r="B1312" s="7" t="s">
        <v>1289</v>
      </c>
      <c r="C1312" s="29">
        <f t="array" ref="C1312">SUMPRODUCT($D$9:$D$13, TRANSPOSE(Q1312:U1312))</f>
        <v>51.030537732691641</v>
      </c>
      <c r="E1312" s="9">
        <v>0</v>
      </c>
      <c r="F1312" s="9">
        <v>0</v>
      </c>
      <c r="G1312" s="9">
        <v>0</v>
      </c>
      <c r="H1312" s="9">
        <v>2</v>
      </c>
      <c r="I1312" s="9">
        <v>3</v>
      </c>
      <c r="K1312" s="15">
        <f t="shared" si="201"/>
        <v>-0.70655066094229046</v>
      </c>
      <c r="L1312" s="15">
        <f t="shared" si="202"/>
        <v>-0.43745811914256699</v>
      </c>
      <c r="M1312" s="15">
        <f t="shared" si="203"/>
        <v>-0.36297485014772385</v>
      </c>
      <c r="N1312" s="15">
        <f t="shared" si="204"/>
        <v>1.5899233991719459</v>
      </c>
      <c r="O1312" s="15">
        <f t="shared" si="205"/>
        <v>0.46303018936321672</v>
      </c>
      <c r="Q1312" s="15">
        <f t="shared" si="206"/>
        <v>23.992287970867398</v>
      </c>
      <c r="R1312" s="15">
        <f t="shared" si="207"/>
        <v>33.088957134426003</v>
      </c>
      <c r="S1312" s="15">
        <f t="shared" si="208"/>
        <v>35.831183581077589</v>
      </c>
      <c r="T1312" s="15">
        <f t="shared" si="209"/>
        <v>94.407396371922488</v>
      </c>
      <c r="U1312" s="15">
        <f t="shared" si="210"/>
        <v>67.83286360516469</v>
      </c>
    </row>
    <row r="1313" spans="1:21" x14ac:dyDescent="0.25">
      <c r="A1313" s="4">
        <v>51510201000</v>
      </c>
      <c r="B1313" s="7" t="s">
        <v>1290</v>
      </c>
      <c r="C1313" s="29">
        <f t="array" ref="C1313">SUMPRODUCT($D$9:$D$13, TRANSPOSE(Q1313:U1313))</f>
        <v>51.030537732691641</v>
      </c>
      <c r="E1313" s="9">
        <v>0</v>
      </c>
      <c r="F1313" s="9">
        <v>0</v>
      </c>
      <c r="G1313" s="9">
        <v>0</v>
      </c>
      <c r="H1313" s="9">
        <v>2</v>
      </c>
      <c r="I1313" s="9">
        <v>3</v>
      </c>
      <c r="K1313" s="15">
        <f t="shared" si="201"/>
        <v>-0.70655066094229046</v>
      </c>
      <c r="L1313" s="15">
        <f t="shared" si="202"/>
        <v>-0.43745811914256699</v>
      </c>
      <c r="M1313" s="15">
        <f t="shared" si="203"/>
        <v>-0.36297485014772385</v>
      </c>
      <c r="N1313" s="15">
        <f t="shared" si="204"/>
        <v>1.5899233991719459</v>
      </c>
      <c r="O1313" s="15">
        <f t="shared" si="205"/>
        <v>0.46303018936321672</v>
      </c>
      <c r="Q1313" s="15">
        <f t="shared" si="206"/>
        <v>23.992287970867398</v>
      </c>
      <c r="R1313" s="15">
        <f t="shared" si="207"/>
        <v>33.088957134426003</v>
      </c>
      <c r="S1313" s="15">
        <f t="shared" si="208"/>
        <v>35.831183581077589</v>
      </c>
      <c r="T1313" s="15">
        <f t="shared" si="209"/>
        <v>94.407396371922488</v>
      </c>
      <c r="U1313" s="15">
        <f t="shared" si="210"/>
        <v>67.83286360516469</v>
      </c>
    </row>
    <row r="1314" spans="1:21" x14ac:dyDescent="0.25">
      <c r="A1314" s="4">
        <v>51510201100</v>
      </c>
      <c r="B1314" s="7" t="s">
        <v>1291</v>
      </c>
      <c r="C1314" s="29">
        <f t="array" ref="C1314">SUMPRODUCT($D$9:$D$13, TRANSPOSE(Q1314:U1314))</f>
        <v>47.446446576031569</v>
      </c>
      <c r="E1314" s="9">
        <v>0</v>
      </c>
      <c r="F1314" s="9">
        <v>0</v>
      </c>
      <c r="G1314" s="9">
        <v>0</v>
      </c>
      <c r="H1314" s="9">
        <v>2</v>
      </c>
      <c r="I1314" s="9">
        <v>2</v>
      </c>
      <c r="K1314" s="15">
        <f t="shared" si="201"/>
        <v>-0.70655066094229046</v>
      </c>
      <c r="L1314" s="15">
        <f t="shared" si="202"/>
        <v>-0.43745811914256699</v>
      </c>
      <c r="M1314" s="15">
        <f t="shared" si="203"/>
        <v>-0.36297485014772385</v>
      </c>
      <c r="N1314" s="15">
        <f t="shared" si="204"/>
        <v>1.5899233991719459</v>
      </c>
      <c r="O1314" s="15">
        <f t="shared" si="205"/>
        <v>-2.195612067581152E-3</v>
      </c>
      <c r="Q1314" s="15">
        <f t="shared" si="206"/>
        <v>23.992287970867398</v>
      </c>
      <c r="R1314" s="15">
        <f t="shared" si="207"/>
        <v>33.088957134426003</v>
      </c>
      <c r="S1314" s="15">
        <f t="shared" si="208"/>
        <v>35.831183581077589</v>
      </c>
      <c r="T1314" s="15">
        <f t="shared" si="209"/>
        <v>94.407396371922488</v>
      </c>
      <c r="U1314" s="15">
        <f t="shared" si="210"/>
        <v>49.912407821864349</v>
      </c>
    </row>
    <row r="1315" spans="1:21" x14ac:dyDescent="0.25">
      <c r="A1315" s="4">
        <v>51510201202</v>
      </c>
      <c r="B1315" s="7" t="s">
        <v>1292</v>
      </c>
      <c r="C1315" s="29">
        <f t="array" ref="C1315">SUMPRODUCT($D$9:$D$13, TRANSPOSE(Q1315:U1315))</f>
        <v>47.446446576031569</v>
      </c>
      <c r="E1315" s="9">
        <v>0</v>
      </c>
      <c r="F1315" s="9">
        <v>0</v>
      </c>
      <c r="G1315" s="9">
        <v>0</v>
      </c>
      <c r="H1315" s="9">
        <v>2</v>
      </c>
      <c r="I1315" s="9">
        <v>2</v>
      </c>
      <c r="K1315" s="15">
        <f t="shared" si="201"/>
        <v>-0.70655066094229046</v>
      </c>
      <c r="L1315" s="15">
        <f t="shared" si="202"/>
        <v>-0.43745811914256699</v>
      </c>
      <c r="M1315" s="15">
        <f t="shared" si="203"/>
        <v>-0.36297485014772385</v>
      </c>
      <c r="N1315" s="15">
        <f t="shared" si="204"/>
        <v>1.5899233991719459</v>
      </c>
      <c r="O1315" s="15">
        <f t="shared" si="205"/>
        <v>-2.195612067581152E-3</v>
      </c>
      <c r="Q1315" s="15">
        <f t="shared" si="206"/>
        <v>23.992287970867398</v>
      </c>
      <c r="R1315" s="15">
        <f t="shared" si="207"/>
        <v>33.088957134426003</v>
      </c>
      <c r="S1315" s="15">
        <f t="shared" si="208"/>
        <v>35.831183581077589</v>
      </c>
      <c r="T1315" s="15">
        <f t="shared" si="209"/>
        <v>94.407396371922488</v>
      </c>
      <c r="U1315" s="15">
        <f t="shared" si="210"/>
        <v>49.912407821864349</v>
      </c>
    </row>
    <row r="1316" spans="1:21" x14ac:dyDescent="0.25">
      <c r="A1316" s="4">
        <v>51510201203</v>
      </c>
      <c r="B1316" s="7" t="s">
        <v>1293</v>
      </c>
      <c r="C1316" s="29">
        <f t="array" ref="C1316">SUMPRODUCT($D$9:$D$13, TRANSPOSE(Q1316:U1316))</f>
        <v>60.606073430002965</v>
      </c>
      <c r="E1316" s="9">
        <v>0</v>
      </c>
      <c r="F1316" s="9">
        <v>1</v>
      </c>
      <c r="G1316" s="9">
        <v>0</v>
      </c>
      <c r="H1316" s="9">
        <v>2</v>
      </c>
      <c r="I1316" s="9">
        <v>2</v>
      </c>
      <c r="K1316" s="15">
        <f t="shared" si="201"/>
        <v>-0.70655066094229046</v>
      </c>
      <c r="L1316" s="15">
        <f t="shared" si="202"/>
        <v>2.2859331127743943</v>
      </c>
      <c r="M1316" s="15">
        <f t="shared" si="203"/>
        <v>-0.36297485014772385</v>
      </c>
      <c r="N1316" s="15">
        <f t="shared" si="204"/>
        <v>1.5899233991719459</v>
      </c>
      <c r="O1316" s="15">
        <f t="shared" si="205"/>
        <v>-2.195612067581152E-3</v>
      </c>
      <c r="Q1316" s="15">
        <f t="shared" si="206"/>
        <v>23.992287970867398</v>
      </c>
      <c r="R1316" s="15">
        <f t="shared" si="207"/>
        <v>98.887091404282984</v>
      </c>
      <c r="S1316" s="15">
        <f t="shared" si="208"/>
        <v>35.831183581077589</v>
      </c>
      <c r="T1316" s="15">
        <f t="shared" si="209"/>
        <v>94.407396371922488</v>
      </c>
      <c r="U1316" s="15">
        <f t="shared" si="210"/>
        <v>49.912407821864349</v>
      </c>
    </row>
    <row r="1317" spans="1:21" x14ac:dyDescent="0.25">
      <c r="A1317" s="4">
        <v>51510201204</v>
      </c>
      <c r="B1317" s="7" t="s">
        <v>1294</v>
      </c>
      <c r="C1317" s="29">
        <f t="array" ref="C1317">SUMPRODUCT($D$9:$D$13, TRANSPOSE(Q1317:U1317))</f>
        <v>47.446446576031569</v>
      </c>
      <c r="E1317" s="9">
        <v>0</v>
      </c>
      <c r="F1317" s="9">
        <v>0</v>
      </c>
      <c r="G1317" s="9">
        <v>0</v>
      </c>
      <c r="H1317" s="9">
        <v>2</v>
      </c>
      <c r="I1317" s="9">
        <v>2</v>
      </c>
      <c r="K1317" s="15">
        <f t="shared" si="201"/>
        <v>-0.70655066094229046</v>
      </c>
      <c r="L1317" s="15">
        <f t="shared" si="202"/>
        <v>-0.43745811914256699</v>
      </c>
      <c r="M1317" s="15">
        <f t="shared" si="203"/>
        <v>-0.36297485014772385</v>
      </c>
      <c r="N1317" s="15">
        <f t="shared" si="204"/>
        <v>1.5899233991719459</v>
      </c>
      <c r="O1317" s="15">
        <f t="shared" si="205"/>
        <v>-2.195612067581152E-3</v>
      </c>
      <c r="Q1317" s="15">
        <f t="shared" si="206"/>
        <v>23.992287970867398</v>
      </c>
      <c r="R1317" s="15">
        <f t="shared" si="207"/>
        <v>33.088957134426003</v>
      </c>
      <c r="S1317" s="15">
        <f t="shared" si="208"/>
        <v>35.831183581077589</v>
      </c>
      <c r="T1317" s="15">
        <f t="shared" si="209"/>
        <v>94.407396371922488</v>
      </c>
      <c r="U1317" s="15">
        <f t="shared" si="210"/>
        <v>49.912407821864349</v>
      </c>
    </row>
    <row r="1318" spans="1:21" x14ac:dyDescent="0.25">
      <c r="A1318" s="4">
        <v>51510201300</v>
      </c>
      <c r="B1318" s="7" t="s">
        <v>1295</v>
      </c>
      <c r="C1318" s="29">
        <f t="array" ref="C1318">SUMPRODUCT($D$9:$D$13, TRANSPOSE(Q1318:U1318))</f>
        <v>47.446446576031569</v>
      </c>
      <c r="E1318" s="9">
        <v>0</v>
      </c>
      <c r="F1318" s="9">
        <v>0</v>
      </c>
      <c r="G1318" s="9">
        <v>0</v>
      </c>
      <c r="H1318" s="9">
        <v>2</v>
      </c>
      <c r="I1318" s="9">
        <v>2</v>
      </c>
      <c r="K1318" s="15">
        <f t="shared" si="201"/>
        <v>-0.70655066094229046</v>
      </c>
      <c r="L1318" s="15">
        <f t="shared" si="202"/>
        <v>-0.43745811914256699</v>
      </c>
      <c r="M1318" s="15">
        <f t="shared" si="203"/>
        <v>-0.36297485014772385</v>
      </c>
      <c r="N1318" s="15">
        <f t="shared" si="204"/>
        <v>1.5899233991719459</v>
      </c>
      <c r="O1318" s="15">
        <f t="shared" si="205"/>
        <v>-2.195612067581152E-3</v>
      </c>
      <c r="Q1318" s="15">
        <f t="shared" si="206"/>
        <v>23.992287970867398</v>
      </c>
      <c r="R1318" s="15">
        <f t="shared" si="207"/>
        <v>33.088957134426003</v>
      </c>
      <c r="S1318" s="15">
        <f t="shared" si="208"/>
        <v>35.831183581077589</v>
      </c>
      <c r="T1318" s="15">
        <f t="shared" si="209"/>
        <v>94.407396371922488</v>
      </c>
      <c r="U1318" s="15">
        <f t="shared" si="210"/>
        <v>49.912407821864349</v>
      </c>
    </row>
    <row r="1319" spans="1:21" x14ac:dyDescent="0.25">
      <c r="A1319" s="4">
        <v>51510201400</v>
      </c>
      <c r="B1319" s="7" t="s">
        <v>1296</v>
      </c>
      <c r="C1319" s="29">
        <f t="array" ref="C1319">SUMPRODUCT($D$9:$D$13, TRANSPOSE(Q1319:U1319))</f>
        <v>51.030537732691641</v>
      </c>
      <c r="E1319" s="9">
        <v>0</v>
      </c>
      <c r="F1319" s="9">
        <v>0</v>
      </c>
      <c r="G1319" s="9">
        <v>0</v>
      </c>
      <c r="H1319" s="9">
        <v>2</v>
      </c>
      <c r="I1319" s="9">
        <v>3</v>
      </c>
      <c r="K1319" s="15">
        <f t="shared" si="201"/>
        <v>-0.70655066094229046</v>
      </c>
      <c r="L1319" s="15">
        <f t="shared" si="202"/>
        <v>-0.43745811914256699</v>
      </c>
      <c r="M1319" s="15">
        <f t="shared" si="203"/>
        <v>-0.36297485014772385</v>
      </c>
      <c r="N1319" s="15">
        <f t="shared" si="204"/>
        <v>1.5899233991719459</v>
      </c>
      <c r="O1319" s="15">
        <f t="shared" si="205"/>
        <v>0.46303018936321672</v>
      </c>
      <c r="Q1319" s="15">
        <f t="shared" si="206"/>
        <v>23.992287970867398</v>
      </c>
      <c r="R1319" s="15">
        <f t="shared" si="207"/>
        <v>33.088957134426003</v>
      </c>
      <c r="S1319" s="15">
        <f t="shared" si="208"/>
        <v>35.831183581077589</v>
      </c>
      <c r="T1319" s="15">
        <f t="shared" si="209"/>
        <v>94.407396371922488</v>
      </c>
      <c r="U1319" s="15">
        <f t="shared" si="210"/>
        <v>67.83286360516469</v>
      </c>
    </row>
    <row r="1320" spans="1:21" x14ac:dyDescent="0.25">
      <c r="A1320" s="4">
        <v>51510201500</v>
      </c>
      <c r="B1320" s="7" t="s">
        <v>1297</v>
      </c>
      <c r="C1320" s="29">
        <f t="array" ref="C1320">SUMPRODUCT($D$9:$D$13, TRANSPOSE(Q1320:U1320))</f>
        <v>51.030537732691641</v>
      </c>
      <c r="E1320" s="9">
        <v>0</v>
      </c>
      <c r="F1320" s="9">
        <v>0</v>
      </c>
      <c r="G1320" s="9">
        <v>0</v>
      </c>
      <c r="H1320" s="9">
        <v>2</v>
      </c>
      <c r="I1320" s="9">
        <v>3</v>
      </c>
      <c r="K1320" s="15">
        <f t="shared" si="201"/>
        <v>-0.70655066094229046</v>
      </c>
      <c r="L1320" s="15">
        <f t="shared" si="202"/>
        <v>-0.43745811914256699</v>
      </c>
      <c r="M1320" s="15">
        <f t="shared" si="203"/>
        <v>-0.36297485014772385</v>
      </c>
      <c r="N1320" s="15">
        <f t="shared" si="204"/>
        <v>1.5899233991719459</v>
      </c>
      <c r="O1320" s="15">
        <f t="shared" si="205"/>
        <v>0.46303018936321672</v>
      </c>
      <c r="Q1320" s="15">
        <f t="shared" si="206"/>
        <v>23.992287970867398</v>
      </c>
      <c r="R1320" s="15">
        <f t="shared" si="207"/>
        <v>33.088957134426003</v>
      </c>
      <c r="S1320" s="15">
        <f t="shared" si="208"/>
        <v>35.831183581077589</v>
      </c>
      <c r="T1320" s="15">
        <f t="shared" si="209"/>
        <v>94.407396371922488</v>
      </c>
      <c r="U1320" s="15">
        <f t="shared" si="210"/>
        <v>67.83286360516469</v>
      </c>
    </row>
    <row r="1321" spans="1:21" x14ac:dyDescent="0.25">
      <c r="A1321" s="4">
        <v>51510201600</v>
      </c>
      <c r="B1321" s="7" t="s">
        <v>1298</v>
      </c>
      <c r="C1321" s="29">
        <f t="array" ref="C1321">SUMPRODUCT($D$9:$D$13, TRANSPOSE(Q1321:U1321))</f>
        <v>51.030537732691641</v>
      </c>
      <c r="E1321" s="9">
        <v>0</v>
      </c>
      <c r="F1321" s="9">
        <v>0</v>
      </c>
      <c r="G1321" s="9">
        <v>0</v>
      </c>
      <c r="H1321" s="9">
        <v>2</v>
      </c>
      <c r="I1321" s="9">
        <v>3</v>
      </c>
      <c r="K1321" s="15">
        <f t="shared" si="201"/>
        <v>-0.70655066094229046</v>
      </c>
      <c r="L1321" s="15">
        <f t="shared" si="202"/>
        <v>-0.43745811914256699</v>
      </c>
      <c r="M1321" s="15">
        <f t="shared" si="203"/>
        <v>-0.36297485014772385</v>
      </c>
      <c r="N1321" s="15">
        <f t="shared" si="204"/>
        <v>1.5899233991719459</v>
      </c>
      <c r="O1321" s="15">
        <f t="shared" si="205"/>
        <v>0.46303018936321672</v>
      </c>
      <c r="Q1321" s="15">
        <f t="shared" si="206"/>
        <v>23.992287970867398</v>
      </c>
      <c r="R1321" s="15">
        <f t="shared" si="207"/>
        <v>33.088957134426003</v>
      </c>
      <c r="S1321" s="15">
        <f t="shared" si="208"/>
        <v>35.831183581077589</v>
      </c>
      <c r="T1321" s="15">
        <f t="shared" si="209"/>
        <v>94.407396371922488</v>
      </c>
      <c r="U1321" s="15">
        <f t="shared" si="210"/>
        <v>67.83286360516469</v>
      </c>
    </row>
    <row r="1322" spans="1:21" x14ac:dyDescent="0.25">
      <c r="A1322" s="4">
        <v>51510201801</v>
      </c>
      <c r="B1322" s="7" t="s">
        <v>1299</v>
      </c>
      <c r="C1322" s="29">
        <f t="array" ref="C1322">SUMPRODUCT($D$9:$D$13, TRANSPOSE(Q1322:U1322))</f>
        <v>47.446446576031569</v>
      </c>
      <c r="E1322" s="9">
        <v>0</v>
      </c>
      <c r="F1322" s="9">
        <v>0</v>
      </c>
      <c r="G1322" s="9">
        <v>0</v>
      </c>
      <c r="H1322" s="9">
        <v>2</v>
      </c>
      <c r="I1322" s="9">
        <v>2</v>
      </c>
      <c r="K1322" s="15">
        <f t="shared" si="201"/>
        <v>-0.70655066094229046</v>
      </c>
      <c r="L1322" s="15">
        <f t="shared" si="202"/>
        <v>-0.43745811914256699</v>
      </c>
      <c r="M1322" s="15">
        <f t="shared" si="203"/>
        <v>-0.36297485014772385</v>
      </c>
      <c r="N1322" s="15">
        <f t="shared" si="204"/>
        <v>1.5899233991719459</v>
      </c>
      <c r="O1322" s="15">
        <f t="shared" si="205"/>
        <v>-2.195612067581152E-3</v>
      </c>
      <c r="Q1322" s="15">
        <f t="shared" si="206"/>
        <v>23.992287970867398</v>
      </c>
      <c r="R1322" s="15">
        <f t="shared" si="207"/>
        <v>33.088957134426003</v>
      </c>
      <c r="S1322" s="15">
        <f t="shared" si="208"/>
        <v>35.831183581077589</v>
      </c>
      <c r="T1322" s="15">
        <f t="shared" si="209"/>
        <v>94.407396371922488</v>
      </c>
      <c r="U1322" s="15">
        <f t="shared" si="210"/>
        <v>49.912407821864349</v>
      </c>
    </row>
    <row r="1323" spans="1:21" x14ac:dyDescent="0.25">
      <c r="A1323" s="4">
        <v>51510201802</v>
      </c>
      <c r="B1323" s="7" t="s">
        <v>1300</v>
      </c>
      <c r="C1323" s="29">
        <f t="array" ref="C1323">SUMPRODUCT($D$9:$D$13, TRANSPOSE(Q1323:U1323))</f>
        <v>47.446446576031569</v>
      </c>
      <c r="E1323" s="9">
        <v>0</v>
      </c>
      <c r="F1323" s="9">
        <v>0</v>
      </c>
      <c r="G1323" s="9">
        <v>0</v>
      </c>
      <c r="H1323" s="9">
        <v>2</v>
      </c>
      <c r="I1323" s="9">
        <v>2</v>
      </c>
      <c r="K1323" s="15">
        <f t="shared" si="201"/>
        <v>-0.70655066094229046</v>
      </c>
      <c r="L1323" s="15">
        <f t="shared" si="202"/>
        <v>-0.43745811914256699</v>
      </c>
      <c r="M1323" s="15">
        <f t="shared" si="203"/>
        <v>-0.36297485014772385</v>
      </c>
      <c r="N1323" s="15">
        <f t="shared" si="204"/>
        <v>1.5899233991719459</v>
      </c>
      <c r="O1323" s="15">
        <f t="shared" si="205"/>
        <v>-2.195612067581152E-3</v>
      </c>
      <c r="Q1323" s="15">
        <f t="shared" si="206"/>
        <v>23.992287970867398</v>
      </c>
      <c r="R1323" s="15">
        <f t="shared" si="207"/>
        <v>33.088957134426003</v>
      </c>
      <c r="S1323" s="15">
        <f t="shared" si="208"/>
        <v>35.831183581077589</v>
      </c>
      <c r="T1323" s="15">
        <f t="shared" si="209"/>
        <v>94.407396371922488</v>
      </c>
      <c r="U1323" s="15">
        <f t="shared" si="210"/>
        <v>49.912407821864349</v>
      </c>
    </row>
    <row r="1324" spans="1:21" x14ac:dyDescent="0.25">
      <c r="A1324" s="4">
        <v>51510201900</v>
      </c>
      <c r="B1324" s="7" t="s">
        <v>1301</v>
      </c>
      <c r="C1324" s="29">
        <f t="array" ref="C1324">SUMPRODUCT($D$9:$D$13, TRANSPOSE(Q1324:U1324))</f>
        <v>51.030537732691641</v>
      </c>
      <c r="E1324" s="9">
        <v>0</v>
      </c>
      <c r="F1324" s="9">
        <v>0</v>
      </c>
      <c r="G1324" s="9">
        <v>0</v>
      </c>
      <c r="H1324" s="9">
        <v>2</v>
      </c>
      <c r="I1324" s="9">
        <v>3</v>
      </c>
      <c r="K1324" s="15">
        <f t="shared" si="201"/>
        <v>-0.70655066094229046</v>
      </c>
      <c r="L1324" s="15">
        <f t="shared" si="202"/>
        <v>-0.43745811914256699</v>
      </c>
      <c r="M1324" s="15">
        <f t="shared" si="203"/>
        <v>-0.36297485014772385</v>
      </c>
      <c r="N1324" s="15">
        <f t="shared" si="204"/>
        <v>1.5899233991719459</v>
      </c>
      <c r="O1324" s="15">
        <f t="shared" si="205"/>
        <v>0.46303018936321672</v>
      </c>
      <c r="Q1324" s="15">
        <f t="shared" si="206"/>
        <v>23.992287970867398</v>
      </c>
      <c r="R1324" s="15">
        <f t="shared" si="207"/>
        <v>33.088957134426003</v>
      </c>
      <c r="S1324" s="15">
        <f t="shared" si="208"/>
        <v>35.831183581077589</v>
      </c>
      <c r="T1324" s="15">
        <f t="shared" si="209"/>
        <v>94.407396371922488</v>
      </c>
      <c r="U1324" s="15">
        <f t="shared" si="210"/>
        <v>67.83286360516469</v>
      </c>
    </row>
    <row r="1325" spans="1:21" x14ac:dyDescent="0.25">
      <c r="A1325" s="4">
        <v>51510202001</v>
      </c>
      <c r="B1325" s="7" t="s">
        <v>1302</v>
      </c>
      <c r="C1325" s="29">
        <f t="array" ref="C1325">SUMPRODUCT($D$9:$D$13, TRANSPOSE(Q1325:U1325))</f>
        <v>51.030537732691641</v>
      </c>
      <c r="E1325" s="9">
        <v>0</v>
      </c>
      <c r="F1325" s="9">
        <v>0</v>
      </c>
      <c r="G1325" s="9">
        <v>0</v>
      </c>
      <c r="H1325" s="9">
        <v>2</v>
      </c>
      <c r="I1325" s="9">
        <v>3</v>
      </c>
      <c r="K1325" s="15">
        <f t="shared" si="201"/>
        <v>-0.70655066094229046</v>
      </c>
      <c r="L1325" s="15">
        <f t="shared" si="202"/>
        <v>-0.43745811914256699</v>
      </c>
      <c r="M1325" s="15">
        <f t="shared" si="203"/>
        <v>-0.36297485014772385</v>
      </c>
      <c r="N1325" s="15">
        <f t="shared" si="204"/>
        <v>1.5899233991719459</v>
      </c>
      <c r="O1325" s="15">
        <f t="shared" si="205"/>
        <v>0.46303018936321672</v>
      </c>
      <c r="Q1325" s="15">
        <f t="shared" si="206"/>
        <v>23.992287970867398</v>
      </c>
      <c r="R1325" s="15">
        <f t="shared" si="207"/>
        <v>33.088957134426003</v>
      </c>
      <c r="S1325" s="15">
        <f t="shared" si="208"/>
        <v>35.831183581077589</v>
      </c>
      <c r="T1325" s="15">
        <f t="shared" si="209"/>
        <v>94.407396371922488</v>
      </c>
      <c r="U1325" s="15">
        <f t="shared" si="210"/>
        <v>67.83286360516469</v>
      </c>
    </row>
    <row r="1326" spans="1:21" x14ac:dyDescent="0.25">
      <c r="A1326" s="4">
        <v>51510202002</v>
      </c>
      <c r="B1326" s="7" t="s">
        <v>1303</v>
      </c>
      <c r="C1326" s="29">
        <f t="array" ref="C1326">SUMPRODUCT($D$9:$D$13, TRANSPOSE(Q1326:U1326))</f>
        <v>51.030537732691641</v>
      </c>
      <c r="E1326" s="9">
        <v>0</v>
      </c>
      <c r="F1326" s="9">
        <v>0</v>
      </c>
      <c r="G1326" s="9">
        <v>0</v>
      </c>
      <c r="H1326" s="9">
        <v>2</v>
      </c>
      <c r="I1326" s="9">
        <v>3</v>
      </c>
      <c r="K1326" s="15">
        <f t="shared" si="201"/>
        <v>-0.70655066094229046</v>
      </c>
      <c r="L1326" s="15">
        <f t="shared" si="202"/>
        <v>-0.43745811914256699</v>
      </c>
      <c r="M1326" s="15">
        <f t="shared" si="203"/>
        <v>-0.36297485014772385</v>
      </c>
      <c r="N1326" s="15">
        <f t="shared" si="204"/>
        <v>1.5899233991719459</v>
      </c>
      <c r="O1326" s="15">
        <f t="shared" si="205"/>
        <v>0.46303018936321672</v>
      </c>
      <c r="Q1326" s="15">
        <f t="shared" si="206"/>
        <v>23.992287970867398</v>
      </c>
      <c r="R1326" s="15">
        <f t="shared" si="207"/>
        <v>33.088957134426003</v>
      </c>
      <c r="S1326" s="15">
        <f t="shared" si="208"/>
        <v>35.831183581077589</v>
      </c>
      <c r="T1326" s="15">
        <f t="shared" si="209"/>
        <v>94.407396371922488</v>
      </c>
      <c r="U1326" s="15">
        <f t="shared" si="210"/>
        <v>67.83286360516469</v>
      </c>
    </row>
    <row r="1327" spans="1:21" x14ac:dyDescent="0.25">
      <c r="A1327" s="4">
        <v>51520020100</v>
      </c>
      <c r="B1327" s="7" t="s">
        <v>1304</v>
      </c>
      <c r="C1327" s="29">
        <f t="array" ref="C1327">SUMPRODUCT($D$9:$D$13, TRANSPOSE(Q1327:U1327))</f>
        <v>38.53509577840515</v>
      </c>
      <c r="E1327" s="9">
        <v>1</v>
      </c>
      <c r="F1327" s="9">
        <v>0</v>
      </c>
      <c r="G1327" s="9">
        <v>0</v>
      </c>
      <c r="H1327" s="9">
        <v>0</v>
      </c>
      <c r="I1327" s="9">
        <v>0</v>
      </c>
      <c r="K1327" s="15">
        <f t="shared" si="201"/>
        <v>1.4153266782969973</v>
      </c>
      <c r="L1327" s="15">
        <f t="shared" si="202"/>
        <v>-0.43745811914256699</v>
      </c>
      <c r="M1327" s="15">
        <f t="shared" si="203"/>
        <v>-0.36297485014772385</v>
      </c>
      <c r="N1327" s="15">
        <f t="shared" si="204"/>
        <v>-1.0779023132969505</v>
      </c>
      <c r="O1327" s="15">
        <f t="shared" si="205"/>
        <v>-0.9326472149291769</v>
      </c>
      <c r="Q1327" s="15">
        <f t="shared" si="206"/>
        <v>92.151363178366353</v>
      </c>
      <c r="R1327" s="15">
        <f t="shared" si="207"/>
        <v>33.088957134426003</v>
      </c>
      <c r="S1327" s="15">
        <f t="shared" si="208"/>
        <v>35.831183581077589</v>
      </c>
      <c r="T1327" s="15">
        <f t="shared" si="209"/>
        <v>14.05386764886503</v>
      </c>
      <c r="U1327" s="15">
        <f t="shared" si="210"/>
        <v>17.550107349290748</v>
      </c>
    </row>
    <row r="1328" spans="1:21" x14ac:dyDescent="0.25">
      <c r="A1328" s="4">
        <v>51520020200</v>
      </c>
      <c r="B1328" s="7" t="s">
        <v>1305</v>
      </c>
      <c r="C1328" s="29">
        <f t="array" ref="C1328">SUMPRODUCT($D$9:$D$13, TRANSPOSE(Q1328:U1328))</f>
        <v>51.694722632376553</v>
      </c>
      <c r="E1328" s="9">
        <v>1</v>
      </c>
      <c r="F1328" s="9">
        <v>1</v>
      </c>
      <c r="G1328" s="9">
        <v>0</v>
      </c>
      <c r="H1328" s="9">
        <v>0</v>
      </c>
      <c r="I1328" s="9">
        <v>0</v>
      </c>
      <c r="K1328" s="15">
        <f t="shared" si="201"/>
        <v>1.4153266782969973</v>
      </c>
      <c r="L1328" s="15">
        <f t="shared" si="202"/>
        <v>2.2859331127743943</v>
      </c>
      <c r="M1328" s="15">
        <f t="shared" si="203"/>
        <v>-0.36297485014772385</v>
      </c>
      <c r="N1328" s="15">
        <f t="shared" si="204"/>
        <v>-1.0779023132969505</v>
      </c>
      <c r="O1328" s="15">
        <f t="shared" si="205"/>
        <v>-0.9326472149291769</v>
      </c>
      <c r="Q1328" s="15">
        <f t="shared" si="206"/>
        <v>92.151363178366353</v>
      </c>
      <c r="R1328" s="15">
        <f t="shared" si="207"/>
        <v>98.887091404282984</v>
      </c>
      <c r="S1328" s="15">
        <f t="shared" si="208"/>
        <v>35.831183581077589</v>
      </c>
      <c r="T1328" s="15">
        <f t="shared" si="209"/>
        <v>14.05386764886503</v>
      </c>
      <c r="U1328" s="15">
        <f t="shared" si="210"/>
        <v>17.550107349290748</v>
      </c>
    </row>
    <row r="1329" spans="1:21" x14ac:dyDescent="0.25">
      <c r="A1329" s="4">
        <v>51520020300</v>
      </c>
      <c r="B1329" s="7" t="s">
        <v>1306</v>
      </c>
      <c r="C1329" s="29">
        <f t="array" ref="C1329">SUMPRODUCT($D$9:$D$13, TRANSPOSE(Q1329:U1329))</f>
        <v>51.694722632376553</v>
      </c>
      <c r="E1329" s="9">
        <v>1</v>
      </c>
      <c r="F1329" s="9">
        <v>1</v>
      </c>
      <c r="G1329" s="9">
        <v>0</v>
      </c>
      <c r="H1329" s="9">
        <v>0</v>
      </c>
      <c r="I1329" s="9">
        <v>0</v>
      </c>
      <c r="K1329" s="15">
        <f t="shared" si="201"/>
        <v>1.4153266782969973</v>
      </c>
      <c r="L1329" s="15">
        <f t="shared" si="202"/>
        <v>2.2859331127743943</v>
      </c>
      <c r="M1329" s="15">
        <f t="shared" si="203"/>
        <v>-0.36297485014772385</v>
      </c>
      <c r="N1329" s="15">
        <f t="shared" si="204"/>
        <v>-1.0779023132969505</v>
      </c>
      <c r="O1329" s="15">
        <f t="shared" si="205"/>
        <v>-0.9326472149291769</v>
      </c>
      <c r="Q1329" s="15">
        <f t="shared" si="206"/>
        <v>92.151363178366353</v>
      </c>
      <c r="R1329" s="15">
        <f t="shared" si="207"/>
        <v>98.887091404282984</v>
      </c>
      <c r="S1329" s="15">
        <f t="shared" si="208"/>
        <v>35.831183581077589</v>
      </c>
      <c r="T1329" s="15">
        <f t="shared" si="209"/>
        <v>14.05386764886503</v>
      </c>
      <c r="U1329" s="15">
        <f t="shared" si="210"/>
        <v>17.550107349290748</v>
      </c>
    </row>
    <row r="1330" spans="1:21" x14ac:dyDescent="0.25">
      <c r="A1330" s="4">
        <v>51520020400</v>
      </c>
      <c r="B1330" s="7" t="s">
        <v>1307</v>
      </c>
      <c r="C1330" s="29">
        <f t="array" ref="C1330">SUMPRODUCT($D$9:$D$13, TRANSPOSE(Q1330:U1330))</f>
        <v>50.636857865540755</v>
      </c>
      <c r="E1330" s="9">
        <v>1</v>
      </c>
      <c r="F1330" s="9">
        <v>0</v>
      </c>
      <c r="G1330" s="9">
        <v>0</v>
      </c>
      <c r="H1330" s="9">
        <v>1</v>
      </c>
      <c r="I1330" s="9">
        <v>1</v>
      </c>
      <c r="K1330" s="15">
        <f t="shared" si="201"/>
        <v>1.4153266782969973</v>
      </c>
      <c r="L1330" s="15">
        <f t="shared" si="202"/>
        <v>-0.43745811914256699</v>
      </c>
      <c r="M1330" s="15">
        <f t="shared" si="203"/>
        <v>-0.36297485014772385</v>
      </c>
      <c r="N1330" s="15">
        <f t="shared" si="204"/>
        <v>0.25601054293749775</v>
      </c>
      <c r="O1330" s="15">
        <f t="shared" si="205"/>
        <v>-0.46742141349837901</v>
      </c>
      <c r="Q1330" s="15">
        <f t="shared" si="206"/>
        <v>92.151363178366353</v>
      </c>
      <c r="R1330" s="15">
        <f t="shared" si="207"/>
        <v>33.088957134426003</v>
      </c>
      <c r="S1330" s="15">
        <f t="shared" si="208"/>
        <v>35.831183581077589</v>
      </c>
      <c r="T1330" s="15">
        <f t="shared" si="209"/>
        <v>60.102865177124933</v>
      </c>
      <c r="U1330" s="15">
        <f t="shared" si="210"/>
        <v>32.009920256708881</v>
      </c>
    </row>
    <row r="1331" spans="1:21" x14ac:dyDescent="0.25">
      <c r="A1331" s="4">
        <v>51530930600</v>
      </c>
      <c r="B1331" s="7" t="s">
        <v>1308</v>
      </c>
      <c r="C1331" s="29">
        <f t="array" ref="C1331">SUMPRODUCT($D$9:$D$13, TRANSPOSE(Q1331:U1331))</f>
        <v>38.53509577840515</v>
      </c>
      <c r="E1331" s="9">
        <v>1</v>
      </c>
      <c r="F1331" s="9">
        <v>0</v>
      </c>
      <c r="G1331" s="9">
        <v>0</v>
      </c>
      <c r="H1331" s="9">
        <v>0</v>
      </c>
      <c r="I1331" s="9">
        <v>0</v>
      </c>
      <c r="K1331" s="15">
        <f t="shared" si="201"/>
        <v>1.4153266782969973</v>
      </c>
      <c r="L1331" s="15">
        <f t="shared" si="202"/>
        <v>-0.43745811914256699</v>
      </c>
      <c r="M1331" s="15">
        <f t="shared" si="203"/>
        <v>-0.36297485014772385</v>
      </c>
      <c r="N1331" s="15">
        <f t="shared" si="204"/>
        <v>-1.0779023132969505</v>
      </c>
      <c r="O1331" s="15">
        <f t="shared" si="205"/>
        <v>-0.9326472149291769</v>
      </c>
      <c r="Q1331" s="15">
        <f t="shared" si="206"/>
        <v>92.151363178366353</v>
      </c>
      <c r="R1331" s="15">
        <f t="shared" si="207"/>
        <v>33.088957134426003</v>
      </c>
      <c r="S1331" s="15">
        <f t="shared" si="208"/>
        <v>35.831183581077589</v>
      </c>
      <c r="T1331" s="15">
        <f t="shared" si="209"/>
        <v>14.05386764886503</v>
      </c>
      <c r="U1331" s="15">
        <f t="shared" si="210"/>
        <v>17.550107349290748</v>
      </c>
    </row>
    <row r="1332" spans="1:21" x14ac:dyDescent="0.25">
      <c r="A1332" s="4">
        <v>51540000201</v>
      </c>
      <c r="B1332" s="7" t="s">
        <v>1309</v>
      </c>
      <c r="C1332" s="29">
        <f t="array" ref="C1332">SUMPRODUCT($D$9:$D$13, TRANSPOSE(Q1332:U1332))</f>
        <v>60.229937658406641</v>
      </c>
      <c r="E1332" s="9">
        <v>0</v>
      </c>
      <c r="F1332" s="9">
        <v>1</v>
      </c>
      <c r="G1332" s="9">
        <v>0</v>
      </c>
      <c r="H1332" s="9">
        <v>1</v>
      </c>
      <c r="I1332" s="9">
        <v>4</v>
      </c>
      <c r="K1332" s="15">
        <f t="shared" si="201"/>
        <v>-0.70655066094229046</v>
      </c>
      <c r="L1332" s="15">
        <f t="shared" si="202"/>
        <v>2.2859331127743943</v>
      </c>
      <c r="M1332" s="15">
        <f t="shared" si="203"/>
        <v>-0.36297485014772385</v>
      </c>
      <c r="N1332" s="15">
        <f t="shared" si="204"/>
        <v>0.25601054293749775</v>
      </c>
      <c r="O1332" s="15">
        <f t="shared" si="205"/>
        <v>0.92825599079401455</v>
      </c>
      <c r="Q1332" s="15">
        <f t="shared" si="206"/>
        <v>23.992287970867398</v>
      </c>
      <c r="R1332" s="15">
        <f t="shared" si="207"/>
        <v>98.887091404282984</v>
      </c>
      <c r="S1332" s="15">
        <f t="shared" si="208"/>
        <v>35.831183581077589</v>
      </c>
      <c r="T1332" s="15">
        <f t="shared" si="209"/>
        <v>60.102865177124933</v>
      </c>
      <c r="U1332" s="15">
        <f t="shared" si="210"/>
        <v>82.336260158680233</v>
      </c>
    </row>
    <row r="1333" spans="1:21" x14ac:dyDescent="0.25">
      <c r="A1333" s="4">
        <v>51540000202</v>
      </c>
      <c r="B1333" s="7" t="s">
        <v>1310</v>
      </c>
      <c r="C1333" s="29">
        <f t="array" ref="C1333">SUMPRODUCT($D$9:$D$13, TRANSPOSE(Q1333:U1333))</f>
        <v>60.229937658406641</v>
      </c>
      <c r="E1333" s="9">
        <v>0</v>
      </c>
      <c r="F1333" s="9">
        <v>1</v>
      </c>
      <c r="G1333" s="9">
        <v>0</v>
      </c>
      <c r="H1333" s="9">
        <v>1</v>
      </c>
      <c r="I1333" s="9">
        <v>4</v>
      </c>
      <c r="K1333" s="15">
        <f t="shared" si="201"/>
        <v>-0.70655066094229046</v>
      </c>
      <c r="L1333" s="15">
        <f t="shared" si="202"/>
        <v>2.2859331127743943</v>
      </c>
      <c r="M1333" s="15">
        <f t="shared" si="203"/>
        <v>-0.36297485014772385</v>
      </c>
      <c r="N1333" s="15">
        <f t="shared" si="204"/>
        <v>0.25601054293749775</v>
      </c>
      <c r="O1333" s="15">
        <f t="shared" si="205"/>
        <v>0.92825599079401455</v>
      </c>
      <c r="Q1333" s="15">
        <f t="shared" si="206"/>
        <v>23.992287970867398</v>
      </c>
      <c r="R1333" s="15">
        <f t="shared" si="207"/>
        <v>98.887091404282984</v>
      </c>
      <c r="S1333" s="15">
        <f t="shared" si="208"/>
        <v>35.831183581077589</v>
      </c>
      <c r="T1333" s="15">
        <f t="shared" si="209"/>
        <v>60.102865177124933</v>
      </c>
      <c r="U1333" s="15">
        <f t="shared" si="210"/>
        <v>82.336260158680233</v>
      </c>
    </row>
    <row r="1334" spans="1:21" x14ac:dyDescent="0.25">
      <c r="A1334" s="4">
        <v>51540000302</v>
      </c>
      <c r="B1334" s="7" t="s">
        <v>1311</v>
      </c>
      <c r="C1334" s="29">
        <f t="array" ref="C1334">SUMPRODUCT($D$9:$D$13, TRANSPOSE(Q1334:U1334))</f>
        <v>47.070310804435238</v>
      </c>
      <c r="E1334" s="9">
        <v>0</v>
      </c>
      <c r="F1334" s="9">
        <v>0</v>
      </c>
      <c r="G1334" s="9">
        <v>0</v>
      </c>
      <c r="H1334" s="9">
        <v>1</v>
      </c>
      <c r="I1334" s="9">
        <v>4</v>
      </c>
      <c r="K1334" s="15">
        <f t="shared" si="201"/>
        <v>-0.70655066094229046</v>
      </c>
      <c r="L1334" s="15">
        <f t="shared" si="202"/>
        <v>-0.43745811914256699</v>
      </c>
      <c r="M1334" s="15">
        <f t="shared" si="203"/>
        <v>-0.36297485014772385</v>
      </c>
      <c r="N1334" s="15">
        <f t="shared" si="204"/>
        <v>0.25601054293749775</v>
      </c>
      <c r="O1334" s="15">
        <f t="shared" si="205"/>
        <v>0.92825599079401455</v>
      </c>
      <c r="Q1334" s="15">
        <f t="shared" si="206"/>
        <v>23.992287970867398</v>
      </c>
      <c r="R1334" s="15">
        <f t="shared" si="207"/>
        <v>33.088957134426003</v>
      </c>
      <c r="S1334" s="15">
        <f t="shared" si="208"/>
        <v>35.831183581077589</v>
      </c>
      <c r="T1334" s="15">
        <f t="shared" si="209"/>
        <v>60.102865177124933</v>
      </c>
      <c r="U1334" s="15">
        <f t="shared" si="210"/>
        <v>82.336260158680233</v>
      </c>
    </row>
    <row r="1335" spans="1:21" x14ac:dyDescent="0.25">
      <c r="A1335" s="4">
        <v>51540000401</v>
      </c>
      <c r="B1335" s="7" t="s">
        <v>1312</v>
      </c>
      <c r="C1335" s="29">
        <f t="array" ref="C1335">SUMPRODUCT($D$9:$D$13, TRANSPOSE(Q1335:U1335))</f>
        <v>60.229937658406641</v>
      </c>
      <c r="E1335" s="9">
        <v>0</v>
      </c>
      <c r="F1335" s="9">
        <v>1</v>
      </c>
      <c r="G1335" s="9">
        <v>0</v>
      </c>
      <c r="H1335" s="9">
        <v>1</v>
      </c>
      <c r="I1335" s="9">
        <v>4</v>
      </c>
      <c r="K1335" s="15">
        <f t="shared" si="201"/>
        <v>-0.70655066094229046</v>
      </c>
      <c r="L1335" s="15">
        <f t="shared" si="202"/>
        <v>2.2859331127743943</v>
      </c>
      <c r="M1335" s="15">
        <f t="shared" si="203"/>
        <v>-0.36297485014772385</v>
      </c>
      <c r="N1335" s="15">
        <f t="shared" si="204"/>
        <v>0.25601054293749775</v>
      </c>
      <c r="O1335" s="15">
        <f t="shared" si="205"/>
        <v>0.92825599079401455</v>
      </c>
      <c r="Q1335" s="15">
        <f t="shared" si="206"/>
        <v>23.992287970867398</v>
      </c>
      <c r="R1335" s="15">
        <f t="shared" si="207"/>
        <v>98.887091404282984</v>
      </c>
      <c r="S1335" s="15">
        <f t="shared" si="208"/>
        <v>35.831183581077589</v>
      </c>
      <c r="T1335" s="15">
        <f t="shared" si="209"/>
        <v>60.102865177124933</v>
      </c>
      <c r="U1335" s="15">
        <f t="shared" si="210"/>
        <v>82.336260158680233</v>
      </c>
    </row>
    <row r="1336" spans="1:21" x14ac:dyDescent="0.25">
      <c r="A1336" s="4">
        <v>51540000402</v>
      </c>
      <c r="B1336" s="7" t="s">
        <v>1313</v>
      </c>
      <c r="C1336" s="29">
        <f t="array" ref="C1336">SUMPRODUCT($D$9:$D$13, TRANSPOSE(Q1336:U1336))</f>
        <v>47.070310804435238</v>
      </c>
      <c r="E1336" s="9">
        <v>0</v>
      </c>
      <c r="F1336" s="9">
        <v>0</v>
      </c>
      <c r="G1336" s="9">
        <v>0</v>
      </c>
      <c r="H1336" s="9">
        <v>1</v>
      </c>
      <c r="I1336" s="9">
        <v>4</v>
      </c>
      <c r="K1336" s="15">
        <f t="shared" si="201"/>
        <v>-0.70655066094229046</v>
      </c>
      <c r="L1336" s="15">
        <f t="shared" si="202"/>
        <v>-0.43745811914256699</v>
      </c>
      <c r="M1336" s="15">
        <f t="shared" si="203"/>
        <v>-0.36297485014772385</v>
      </c>
      <c r="N1336" s="15">
        <f t="shared" si="204"/>
        <v>0.25601054293749775</v>
      </c>
      <c r="O1336" s="15">
        <f t="shared" si="205"/>
        <v>0.92825599079401455</v>
      </c>
      <c r="Q1336" s="15">
        <f t="shared" si="206"/>
        <v>23.992287970867398</v>
      </c>
      <c r="R1336" s="15">
        <f t="shared" si="207"/>
        <v>33.088957134426003</v>
      </c>
      <c r="S1336" s="15">
        <f t="shared" si="208"/>
        <v>35.831183581077589</v>
      </c>
      <c r="T1336" s="15">
        <f t="shared" si="209"/>
        <v>60.102865177124933</v>
      </c>
      <c r="U1336" s="15">
        <f t="shared" si="210"/>
        <v>82.336260158680233</v>
      </c>
    </row>
    <row r="1337" spans="1:21" x14ac:dyDescent="0.25">
      <c r="A1337" s="4">
        <v>51540000501</v>
      </c>
      <c r="B1337" s="7" t="s">
        <v>1314</v>
      </c>
      <c r="C1337" s="29">
        <f t="array" ref="C1337">SUMPRODUCT($D$9:$D$13, TRANSPOSE(Q1337:U1337))</f>
        <v>47.070310804435238</v>
      </c>
      <c r="E1337" s="9">
        <v>0</v>
      </c>
      <c r="F1337" s="9">
        <v>0</v>
      </c>
      <c r="G1337" s="9">
        <v>0</v>
      </c>
      <c r="H1337" s="9">
        <v>1</v>
      </c>
      <c r="I1337" s="9">
        <v>4</v>
      </c>
      <c r="K1337" s="15">
        <f t="shared" si="201"/>
        <v>-0.70655066094229046</v>
      </c>
      <c r="L1337" s="15">
        <f t="shared" si="202"/>
        <v>-0.43745811914256699</v>
      </c>
      <c r="M1337" s="15">
        <f t="shared" si="203"/>
        <v>-0.36297485014772385</v>
      </c>
      <c r="N1337" s="15">
        <f t="shared" si="204"/>
        <v>0.25601054293749775</v>
      </c>
      <c r="O1337" s="15">
        <f t="shared" si="205"/>
        <v>0.92825599079401455</v>
      </c>
      <c r="Q1337" s="15">
        <f t="shared" si="206"/>
        <v>23.992287970867398</v>
      </c>
      <c r="R1337" s="15">
        <f t="shared" si="207"/>
        <v>33.088957134426003</v>
      </c>
      <c r="S1337" s="15">
        <f t="shared" si="208"/>
        <v>35.831183581077589</v>
      </c>
      <c r="T1337" s="15">
        <f t="shared" si="209"/>
        <v>60.102865177124933</v>
      </c>
      <c r="U1337" s="15">
        <f t="shared" si="210"/>
        <v>82.336260158680233</v>
      </c>
    </row>
    <row r="1338" spans="1:21" x14ac:dyDescent="0.25">
      <c r="A1338" s="4">
        <v>51540000502</v>
      </c>
      <c r="B1338" s="7" t="s">
        <v>1315</v>
      </c>
      <c r="C1338" s="29">
        <f t="array" ref="C1338">SUMPRODUCT($D$9:$D$13, TRANSPOSE(Q1338:U1338))</f>
        <v>47.070310804435238</v>
      </c>
      <c r="E1338" s="9">
        <v>0</v>
      </c>
      <c r="F1338" s="9">
        <v>0</v>
      </c>
      <c r="G1338" s="9">
        <v>0</v>
      </c>
      <c r="H1338" s="9">
        <v>1</v>
      </c>
      <c r="I1338" s="9">
        <v>4</v>
      </c>
      <c r="K1338" s="15">
        <f t="shared" si="201"/>
        <v>-0.70655066094229046</v>
      </c>
      <c r="L1338" s="15">
        <f t="shared" si="202"/>
        <v>-0.43745811914256699</v>
      </c>
      <c r="M1338" s="15">
        <f t="shared" si="203"/>
        <v>-0.36297485014772385</v>
      </c>
      <c r="N1338" s="15">
        <f t="shared" si="204"/>
        <v>0.25601054293749775</v>
      </c>
      <c r="O1338" s="15">
        <f t="shared" si="205"/>
        <v>0.92825599079401455</v>
      </c>
      <c r="Q1338" s="15">
        <f t="shared" si="206"/>
        <v>23.992287970867398</v>
      </c>
      <c r="R1338" s="15">
        <f t="shared" si="207"/>
        <v>33.088957134426003</v>
      </c>
      <c r="S1338" s="15">
        <f t="shared" si="208"/>
        <v>35.831183581077589</v>
      </c>
      <c r="T1338" s="15">
        <f t="shared" si="209"/>
        <v>60.102865177124933</v>
      </c>
      <c r="U1338" s="15">
        <f t="shared" si="210"/>
        <v>82.336260158680233</v>
      </c>
    </row>
    <row r="1339" spans="1:21" x14ac:dyDescent="0.25">
      <c r="A1339" s="4">
        <v>51540000600</v>
      </c>
      <c r="B1339" s="7" t="s">
        <v>1316</v>
      </c>
      <c r="C1339" s="29">
        <f t="array" ref="C1339">SUMPRODUCT($D$9:$D$13, TRANSPOSE(Q1339:U1339))</f>
        <v>60.229937658406641</v>
      </c>
      <c r="E1339" s="9">
        <v>0</v>
      </c>
      <c r="F1339" s="9">
        <v>1</v>
      </c>
      <c r="G1339" s="9">
        <v>0</v>
      </c>
      <c r="H1339" s="9">
        <v>1</v>
      </c>
      <c r="I1339" s="9">
        <v>4</v>
      </c>
      <c r="K1339" s="15">
        <f t="shared" si="201"/>
        <v>-0.70655066094229046</v>
      </c>
      <c r="L1339" s="15">
        <f t="shared" si="202"/>
        <v>2.2859331127743943</v>
      </c>
      <c r="M1339" s="15">
        <f t="shared" si="203"/>
        <v>-0.36297485014772385</v>
      </c>
      <c r="N1339" s="15">
        <f t="shared" si="204"/>
        <v>0.25601054293749775</v>
      </c>
      <c r="O1339" s="15">
        <f t="shared" si="205"/>
        <v>0.92825599079401455</v>
      </c>
      <c r="Q1339" s="15">
        <f t="shared" si="206"/>
        <v>23.992287970867398</v>
      </c>
      <c r="R1339" s="15">
        <f t="shared" si="207"/>
        <v>98.887091404282984</v>
      </c>
      <c r="S1339" s="15">
        <f t="shared" si="208"/>
        <v>35.831183581077589</v>
      </c>
      <c r="T1339" s="15">
        <f t="shared" si="209"/>
        <v>60.102865177124933</v>
      </c>
      <c r="U1339" s="15">
        <f t="shared" si="210"/>
        <v>82.336260158680233</v>
      </c>
    </row>
    <row r="1340" spans="1:21" x14ac:dyDescent="0.25">
      <c r="A1340" s="4">
        <v>51540000700</v>
      </c>
      <c r="B1340" s="7" t="s">
        <v>1317</v>
      </c>
      <c r="C1340" s="29">
        <f t="array" ref="C1340">SUMPRODUCT($D$9:$D$13, TRANSPOSE(Q1340:U1340))</f>
        <v>60.229937658406641</v>
      </c>
      <c r="E1340" s="9">
        <v>0</v>
      </c>
      <c r="F1340" s="9">
        <v>1</v>
      </c>
      <c r="G1340" s="9">
        <v>0</v>
      </c>
      <c r="H1340" s="9">
        <v>1</v>
      </c>
      <c r="I1340" s="9">
        <v>4</v>
      </c>
      <c r="K1340" s="15">
        <f t="shared" si="201"/>
        <v>-0.70655066094229046</v>
      </c>
      <c r="L1340" s="15">
        <f t="shared" si="202"/>
        <v>2.2859331127743943</v>
      </c>
      <c r="M1340" s="15">
        <f t="shared" si="203"/>
        <v>-0.36297485014772385</v>
      </c>
      <c r="N1340" s="15">
        <f t="shared" si="204"/>
        <v>0.25601054293749775</v>
      </c>
      <c r="O1340" s="15">
        <f t="shared" si="205"/>
        <v>0.92825599079401455</v>
      </c>
      <c r="Q1340" s="15">
        <f t="shared" si="206"/>
        <v>23.992287970867398</v>
      </c>
      <c r="R1340" s="15">
        <f t="shared" si="207"/>
        <v>98.887091404282984</v>
      </c>
      <c r="S1340" s="15">
        <f t="shared" si="208"/>
        <v>35.831183581077589</v>
      </c>
      <c r="T1340" s="15">
        <f t="shared" si="209"/>
        <v>60.102865177124933</v>
      </c>
      <c r="U1340" s="15">
        <f t="shared" si="210"/>
        <v>82.336260158680233</v>
      </c>
    </row>
    <row r="1341" spans="1:21" x14ac:dyDescent="0.25">
      <c r="A1341" s="4">
        <v>51540000800</v>
      </c>
      <c r="B1341" s="7" t="s">
        <v>1318</v>
      </c>
      <c r="C1341" s="29">
        <f t="array" ref="C1341">SUMPRODUCT($D$9:$D$13, TRANSPOSE(Q1341:U1341))</f>
        <v>47.070310804435238</v>
      </c>
      <c r="E1341" s="9">
        <v>0</v>
      </c>
      <c r="F1341" s="9">
        <v>0</v>
      </c>
      <c r="G1341" s="9">
        <v>0</v>
      </c>
      <c r="H1341" s="9">
        <v>1</v>
      </c>
      <c r="I1341" s="9">
        <v>4</v>
      </c>
      <c r="K1341" s="15">
        <f t="shared" si="201"/>
        <v>-0.70655066094229046</v>
      </c>
      <c r="L1341" s="15">
        <f t="shared" si="202"/>
        <v>-0.43745811914256699</v>
      </c>
      <c r="M1341" s="15">
        <f t="shared" si="203"/>
        <v>-0.36297485014772385</v>
      </c>
      <c r="N1341" s="15">
        <f t="shared" si="204"/>
        <v>0.25601054293749775</v>
      </c>
      <c r="O1341" s="15">
        <f t="shared" si="205"/>
        <v>0.92825599079401455</v>
      </c>
      <c r="Q1341" s="15">
        <f t="shared" si="206"/>
        <v>23.992287970867398</v>
      </c>
      <c r="R1341" s="15">
        <f t="shared" si="207"/>
        <v>33.088957134426003</v>
      </c>
      <c r="S1341" s="15">
        <f t="shared" si="208"/>
        <v>35.831183581077589</v>
      </c>
      <c r="T1341" s="15">
        <f t="shared" si="209"/>
        <v>60.102865177124933</v>
      </c>
      <c r="U1341" s="15">
        <f t="shared" si="210"/>
        <v>82.336260158680233</v>
      </c>
    </row>
    <row r="1342" spans="1:21" x14ac:dyDescent="0.25">
      <c r="A1342" s="4">
        <v>51540000900</v>
      </c>
      <c r="B1342" s="7" t="s">
        <v>1319</v>
      </c>
      <c r="C1342" s="29">
        <f t="array" ref="C1342">SUMPRODUCT($D$9:$D$13, TRANSPOSE(Q1342:U1342))</f>
        <v>47.070310804435238</v>
      </c>
      <c r="E1342" s="9">
        <v>0</v>
      </c>
      <c r="F1342" s="9">
        <v>0</v>
      </c>
      <c r="G1342" s="9">
        <v>0</v>
      </c>
      <c r="H1342" s="9">
        <v>1</v>
      </c>
      <c r="I1342" s="9">
        <v>4</v>
      </c>
      <c r="K1342" s="15">
        <f t="shared" si="201"/>
        <v>-0.70655066094229046</v>
      </c>
      <c r="L1342" s="15">
        <f t="shared" si="202"/>
        <v>-0.43745811914256699</v>
      </c>
      <c r="M1342" s="15">
        <f t="shared" si="203"/>
        <v>-0.36297485014772385</v>
      </c>
      <c r="N1342" s="15">
        <f t="shared" si="204"/>
        <v>0.25601054293749775</v>
      </c>
      <c r="O1342" s="15">
        <f t="shared" si="205"/>
        <v>0.92825599079401455</v>
      </c>
      <c r="Q1342" s="15">
        <f t="shared" si="206"/>
        <v>23.992287970867398</v>
      </c>
      <c r="R1342" s="15">
        <f t="shared" si="207"/>
        <v>33.088957134426003</v>
      </c>
      <c r="S1342" s="15">
        <f t="shared" si="208"/>
        <v>35.831183581077589</v>
      </c>
      <c r="T1342" s="15">
        <f t="shared" si="209"/>
        <v>60.102865177124933</v>
      </c>
      <c r="U1342" s="15">
        <f t="shared" si="210"/>
        <v>82.336260158680233</v>
      </c>
    </row>
    <row r="1343" spans="1:21" x14ac:dyDescent="0.25">
      <c r="A1343" s="4">
        <v>51540001000</v>
      </c>
      <c r="B1343" s="7" t="s">
        <v>1320</v>
      </c>
      <c r="C1343" s="29">
        <f t="array" ref="C1343">SUMPRODUCT($D$9:$D$13, TRANSPOSE(Q1343:U1343))</f>
        <v>47.070310804435238</v>
      </c>
      <c r="E1343" s="9">
        <v>0</v>
      </c>
      <c r="F1343" s="9">
        <v>0</v>
      </c>
      <c r="G1343" s="9">
        <v>0</v>
      </c>
      <c r="H1343" s="9">
        <v>1</v>
      </c>
      <c r="I1343" s="9">
        <v>4</v>
      </c>
      <c r="K1343" s="15">
        <f t="shared" si="201"/>
        <v>-0.70655066094229046</v>
      </c>
      <c r="L1343" s="15">
        <f t="shared" si="202"/>
        <v>-0.43745811914256699</v>
      </c>
      <c r="M1343" s="15">
        <f t="shared" si="203"/>
        <v>-0.36297485014772385</v>
      </c>
      <c r="N1343" s="15">
        <f t="shared" si="204"/>
        <v>0.25601054293749775</v>
      </c>
      <c r="O1343" s="15">
        <f t="shared" si="205"/>
        <v>0.92825599079401455</v>
      </c>
      <c r="Q1343" s="15">
        <f t="shared" si="206"/>
        <v>23.992287970867398</v>
      </c>
      <c r="R1343" s="15">
        <f t="shared" si="207"/>
        <v>33.088957134426003</v>
      </c>
      <c r="S1343" s="15">
        <f t="shared" si="208"/>
        <v>35.831183581077589</v>
      </c>
      <c r="T1343" s="15">
        <f t="shared" si="209"/>
        <v>60.102865177124933</v>
      </c>
      <c r="U1343" s="15">
        <f t="shared" si="210"/>
        <v>82.336260158680233</v>
      </c>
    </row>
    <row r="1344" spans="1:21" x14ac:dyDescent="0.25">
      <c r="A1344" s="4">
        <v>51550020001</v>
      </c>
      <c r="B1344" s="7" t="s">
        <v>1321</v>
      </c>
      <c r="C1344" s="29">
        <f t="array" ref="C1344">SUMPRODUCT($D$9:$D$13, TRANSPOSE(Q1344:U1344))</f>
        <v>37.005042824040963</v>
      </c>
      <c r="E1344" s="9">
        <v>0</v>
      </c>
      <c r="F1344" s="9">
        <v>0</v>
      </c>
      <c r="G1344" s="9">
        <v>0</v>
      </c>
      <c r="H1344" s="9">
        <v>1</v>
      </c>
      <c r="I1344" s="9">
        <v>1</v>
      </c>
      <c r="K1344" s="15">
        <f t="shared" si="201"/>
        <v>-0.70655066094229046</v>
      </c>
      <c r="L1344" s="15">
        <f t="shared" si="202"/>
        <v>-0.43745811914256699</v>
      </c>
      <c r="M1344" s="15">
        <f t="shared" si="203"/>
        <v>-0.36297485014772385</v>
      </c>
      <c r="N1344" s="15">
        <f t="shared" si="204"/>
        <v>0.25601054293749775</v>
      </c>
      <c r="O1344" s="15">
        <f t="shared" si="205"/>
        <v>-0.46742141349837901</v>
      </c>
      <c r="Q1344" s="15">
        <f t="shared" si="206"/>
        <v>23.992287970867398</v>
      </c>
      <c r="R1344" s="15">
        <f t="shared" si="207"/>
        <v>33.088957134426003</v>
      </c>
      <c r="S1344" s="15">
        <f t="shared" si="208"/>
        <v>35.831183581077589</v>
      </c>
      <c r="T1344" s="15">
        <f t="shared" si="209"/>
        <v>60.102865177124933</v>
      </c>
      <c r="U1344" s="15">
        <f t="shared" si="210"/>
        <v>32.009920256708881</v>
      </c>
    </row>
    <row r="1345" spans="1:21" x14ac:dyDescent="0.25">
      <c r="A1345" s="4">
        <v>51550020002</v>
      </c>
      <c r="B1345" s="7" t="s">
        <v>1322</v>
      </c>
      <c r="C1345" s="29">
        <f t="array" ref="C1345">SUMPRODUCT($D$9:$D$13, TRANSPOSE(Q1345:U1345))</f>
        <v>37.005042824040963</v>
      </c>
      <c r="E1345" s="9">
        <v>0</v>
      </c>
      <c r="F1345" s="9">
        <v>0</v>
      </c>
      <c r="G1345" s="9">
        <v>0</v>
      </c>
      <c r="H1345" s="9">
        <v>1</v>
      </c>
      <c r="I1345" s="9">
        <v>1</v>
      </c>
      <c r="K1345" s="15">
        <f t="shared" si="201"/>
        <v>-0.70655066094229046</v>
      </c>
      <c r="L1345" s="15">
        <f t="shared" si="202"/>
        <v>-0.43745811914256699</v>
      </c>
      <c r="M1345" s="15">
        <f t="shared" si="203"/>
        <v>-0.36297485014772385</v>
      </c>
      <c r="N1345" s="15">
        <f t="shared" si="204"/>
        <v>0.25601054293749775</v>
      </c>
      <c r="O1345" s="15">
        <f t="shared" si="205"/>
        <v>-0.46742141349837901</v>
      </c>
      <c r="Q1345" s="15">
        <f t="shared" si="206"/>
        <v>23.992287970867398</v>
      </c>
      <c r="R1345" s="15">
        <f t="shared" si="207"/>
        <v>33.088957134426003</v>
      </c>
      <c r="S1345" s="15">
        <f t="shared" si="208"/>
        <v>35.831183581077589</v>
      </c>
      <c r="T1345" s="15">
        <f t="shared" si="209"/>
        <v>60.102865177124933</v>
      </c>
      <c r="U1345" s="15">
        <f t="shared" si="210"/>
        <v>32.009920256708881</v>
      </c>
    </row>
    <row r="1346" spans="1:21" x14ac:dyDescent="0.25">
      <c r="A1346" s="4">
        <v>51550020003</v>
      </c>
      <c r="B1346" s="7" t="s">
        <v>1323</v>
      </c>
      <c r="C1346" s="29">
        <f t="array" ref="C1346">SUMPRODUCT($D$9:$D$13, TRANSPOSE(Q1346:U1346))</f>
        <v>37.005042824040963</v>
      </c>
      <c r="E1346" s="9">
        <v>0</v>
      </c>
      <c r="F1346" s="9">
        <v>0</v>
      </c>
      <c r="G1346" s="9">
        <v>0</v>
      </c>
      <c r="H1346" s="9">
        <v>1</v>
      </c>
      <c r="I1346" s="9">
        <v>1</v>
      </c>
      <c r="K1346" s="15">
        <f t="shared" si="201"/>
        <v>-0.70655066094229046</v>
      </c>
      <c r="L1346" s="15">
        <f t="shared" si="202"/>
        <v>-0.43745811914256699</v>
      </c>
      <c r="M1346" s="15">
        <f t="shared" si="203"/>
        <v>-0.36297485014772385</v>
      </c>
      <c r="N1346" s="15">
        <f t="shared" si="204"/>
        <v>0.25601054293749775</v>
      </c>
      <c r="O1346" s="15">
        <f t="shared" si="205"/>
        <v>-0.46742141349837901</v>
      </c>
      <c r="Q1346" s="15">
        <f t="shared" si="206"/>
        <v>23.992287970867398</v>
      </c>
      <c r="R1346" s="15">
        <f t="shared" si="207"/>
        <v>33.088957134426003</v>
      </c>
      <c r="S1346" s="15">
        <f t="shared" si="208"/>
        <v>35.831183581077589</v>
      </c>
      <c r="T1346" s="15">
        <f t="shared" si="209"/>
        <v>60.102865177124933</v>
      </c>
      <c r="U1346" s="15">
        <f t="shared" si="210"/>
        <v>32.009920256708881</v>
      </c>
    </row>
    <row r="1347" spans="1:21" x14ac:dyDescent="0.25">
      <c r="A1347" s="4">
        <v>51550020100</v>
      </c>
      <c r="B1347" s="7" t="s">
        <v>1324</v>
      </c>
      <c r="C1347" s="29">
        <f t="array" ref="C1347">SUMPRODUCT($D$9:$D$13, TRANSPOSE(Q1347:U1347))</f>
        <v>50.164669678012366</v>
      </c>
      <c r="E1347" s="9">
        <v>0</v>
      </c>
      <c r="F1347" s="9">
        <v>1</v>
      </c>
      <c r="G1347" s="9">
        <v>0</v>
      </c>
      <c r="H1347" s="9">
        <v>1</v>
      </c>
      <c r="I1347" s="9">
        <v>1</v>
      </c>
      <c r="K1347" s="15">
        <f t="shared" si="201"/>
        <v>-0.70655066094229046</v>
      </c>
      <c r="L1347" s="15">
        <f t="shared" si="202"/>
        <v>2.2859331127743943</v>
      </c>
      <c r="M1347" s="15">
        <f t="shared" si="203"/>
        <v>-0.36297485014772385</v>
      </c>
      <c r="N1347" s="15">
        <f t="shared" si="204"/>
        <v>0.25601054293749775</v>
      </c>
      <c r="O1347" s="15">
        <f t="shared" si="205"/>
        <v>-0.46742141349837901</v>
      </c>
      <c r="Q1347" s="15">
        <f t="shared" si="206"/>
        <v>23.992287970867398</v>
      </c>
      <c r="R1347" s="15">
        <f t="shared" si="207"/>
        <v>98.887091404282984</v>
      </c>
      <c r="S1347" s="15">
        <f t="shared" si="208"/>
        <v>35.831183581077589</v>
      </c>
      <c r="T1347" s="15">
        <f t="shared" si="209"/>
        <v>60.102865177124933</v>
      </c>
      <c r="U1347" s="15">
        <f t="shared" si="210"/>
        <v>32.009920256708881</v>
      </c>
    </row>
    <row r="1348" spans="1:21" x14ac:dyDescent="0.25">
      <c r="A1348" s="4">
        <v>51550020200</v>
      </c>
      <c r="B1348" s="7" t="s">
        <v>1325</v>
      </c>
      <c r="C1348" s="29">
        <f t="array" ref="C1348">SUMPRODUCT($D$9:$D$13, TRANSPOSE(Q1348:U1348))</f>
        <v>53.745167191043457</v>
      </c>
      <c r="E1348" s="9">
        <v>0</v>
      </c>
      <c r="F1348" s="9">
        <v>1</v>
      </c>
      <c r="G1348" s="9">
        <v>0</v>
      </c>
      <c r="H1348" s="9">
        <v>1</v>
      </c>
      <c r="I1348" s="9">
        <v>2</v>
      </c>
      <c r="K1348" s="15">
        <f t="shared" si="201"/>
        <v>-0.70655066094229046</v>
      </c>
      <c r="L1348" s="15">
        <f t="shared" si="202"/>
        <v>2.2859331127743943</v>
      </c>
      <c r="M1348" s="15">
        <f t="shared" si="203"/>
        <v>-0.36297485014772385</v>
      </c>
      <c r="N1348" s="15">
        <f t="shared" si="204"/>
        <v>0.25601054293749775</v>
      </c>
      <c r="O1348" s="15">
        <f t="shared" si="205"/>
        <v>-2.195612067581152E-3</v>
      </c>
      <c r="Q1348" s="15">
        <f t="shared" si="206"/>
        <v>23.992287970867398</v>
      </c>
      <c r="R1348" s="15">
        <f t="shared" si="207"/>
        <v>98.887091404282984</v>
      </c>
      <c r="S1348" s="15">
        <f t="shared" si="208"/>
        <v>35.831183581077589</v>
      </c>
      <c r="T1348" s="15">
        <f t="shared" si="209"/>
        <v>60.102865177124933</v>
      </c>
      <c r="U1348" s="15">
        <f t="shared" si="210"/>
        <v>49.912407821864349</v>
      </c>
    </row>
    <row r="1349" spans="1:21" x14ac:dyDescent="0.25">
      <c r="A1349" s="4">
        <v>51550020300</v>
      </c>
      <c r="B1349" s="7" t="s">
        <v>1326</v>
      </c>
      <c r="C1349" s="29">
        <f t="array" ref="C1349">SUMPRODUCT($D$9:$D$13, TRANSPOSE(Q1349:U1349))</f>
        <v>53.745167191043457</v>
      </c>
      <c r="E1349" s="9">
        <v>0</v>
      </c>
      <c r="F1349" s="9">
        <v>1</v>
      </c>
      <c r="G1349" s="9">
        <v>0</v>
      </c>
      <c r="H1349" s="9">
        <v>1</v>
      </c>
      <c r="I1349" s="9">
        <v>2</v>
      </c>
      <c r="K1349" s="15">
        <f t="shared" si="201"/>
        <v>-0.70655066094229046</v>
      </c>
      <c r="L1349" s="15">
        <f t="shared" si="202"/>
        <v>2.2859331127743943</v>
      </c>
      <c r="M1349" s="15">
        <f t="shared" si="203"/>
        <v>-0.36297485014772385</v>
      </c>
      <c r="N1349" s="15">
        <f t="shared" si="204"/>
        <v>0.25601054293749775</v>
      </c>
      <c r="O1349" s="15">
        <f t="shared" si="205"/>
        <v>-2.195612067581152E-3</v>
      </c>
      <c r="Q1349" s="15">
        <f t="shared" si="206"/>
        <v>23.992287970867398</v>
      </c>
      <c r="R1349" s="15">
        <f t="shared" si="207"/>
        <v>98.887091404282984</v>
      </c>
      <c r="S1349" s="15">
        <f t="shared" si="208"/>
        <v>35.831183581077589</v>
      </c>
      <c r="T1349" s="15">
        <f t="shared" si="209"/>
        <v>60.102865177124933</v>
      </c>
      <c r="U1349" s="15">
        <f t="shared" si="210"/>
        <v>49.912407821864349</v>
      </c>
    </row>
    <row r="1350" spans="1:21" x14ac:dyDescent="0.25">
      <c r="A1350" s="4">
        <v>51550020400</v>
      </c>
      <c r="B1350" s="7" t="s">
        <v>1327</v>
      </c>
      <c r="C1350" s="29">
        <f t="array" ref="C1350">SUMPRODUCT($D$9:$D$13, TRANSPOSE(Q1350:U1350))</f>
        <v>40.585540337072061</v>
      </c>
      <c r="E1350" s="9">
        <v>0</v>
      </c>
      <c r="F1350" s="9">
        <v>0</v>
      </c>
      <c r="G1350" s="9">
        <v>0</v>
      </c>
      <c r="H1350" s="9">
        <v>1</v>
      </c>
      <c r="I1350" s="9">
        <v>2</v>
      </c>
      <c r="K1350" s="15">
        <f t="shared" si="201"/>
        <v>-0.70655066094229046</v>
      </c>
      <c r="L1350" s="15">
        <f t="shared" si="202"/>
        <v>-0.43745811914256699</v>
      </c>
      <c r="M1350" s="15">
        <f t="shared" si="203"/>
        <v>-0.36297485014772385</v>
      </c>
      <c r="N1350" s="15">
        <f t="shared" si="204"/>
        <v>0.25601054293749775</v>
      </c>
      <c r="O1350" s="15">
        <f t="shared" si="205"/>
        <v>-2.195612067581152E-3</v>
      </c>
      <c r="Q1350" s="15">
        <f t="shared" si="206"/>
        <v>23.992287970867398</v>
      </c>
      <c r="R1350" s="15">
        <f t="shared" si="207"/>
        <v>33.088957134426003</v>
      </c>
      <c r="S1350" s="15">
        <f t="shared" si="208"/>
        <v>35.831183581077589</v>
      </c>
      <c r="T1350" s="15">
        <f t="shared" si="209"/>
        <v>60.102865177124933</v>
      </c>
      <c r="U1350" s="15">
        <f t="shared" si="210"/>
        <v>49.912407821864349</v>
      </c>
    </row>
    <row r="1351" spans="1:21" x14ac:dyDescent="0.25">
      <c r="A1351" s="4">
        <v>51550020500</v>
      </c>
      <c r="B1351" s="7" t="s">
        <v>1328</v>
      </c>
      <c r="C1351" s="29">
        <f t="array" ref="C1351">SUMPRODUCT($D$9:$D$13, TRANSPOSE(Q1351:U1351))</f>
        <v>53.745167191043457</v>
      </c>
      <c r="E1351" s="9">
        <v>0</v>
      </c>
      <c r="F1351" s="9">
        <v>1</v>
      </c>
      <c r="G1351" s="9">
        <v>0</v>
      </c>
      <c r="H1351" s="9">
        <v>1</v>
      </c>
      <c r="I1351" s="9">
        <v>2</v>
      </c>
      <c r="K1351" s="15">
        <f t="shared" si="201"/>
        <v>-0.70655066094229046</v>
      </c>
      <c r="L1351" s="15">
        <f t="shared" si="202"/>
        <v>2.2859331127743943</v>
      </c>
      <c r="M1351" s="15">
        <f t="shared" si="203"/>
        <v>-0.36297485014772385</v>
      </c>
      <c r="N1351" s="15">
        <f t="shared" si="204"/>
        <v>0.25601054293749775</v>
      </c>
      <c r="O1351" s="15">
        <f t="shared" si="205"/>
        <v>-2.195612067581152E-3</v>
      </c>
      <c r="Q1351" s="15">
        <f t="shared" si="206"/>
        <v>23.992287970867398</v>
      </c>
      <c r="R1351" s="15">
        <f t="shared" si="207"/>
        <v>98.887091404282984</v>
      </c>
      <c r="S1351" s="15">
        <f t="shared" si="208"/>
        <v>35.831183581077589</v>
      </c>
      <c r="T1351" s="15">
        <f t="shared" si="209"/>
        <v>60.102865177124933</v>
      </c>
      <c r="U1351" s="15">
        <f t="shared" si="210"/>
        <v>49.912407821864349</v>
      </c>
    </row>
    <row r="1352" spans="1:21" x14ac:dyDescent="0.25">
      <c r="A1352" s="4">
        <v>51550020600</v>
      </c>
      <c r="B1352" s="7" t="s">
        <v>1329</v>
      </c>
      <c r="C1352" s="29">
        <f t="array" ref="C1352">SUMPRODUCT($D$9:$D$13, TRANSPOSE(Q1352:U1352))</f>
        <v>40.585540337072061</v>
      </c>
      <c r="E1352" s="9">
        <v>0</v>
      </c>
      <c r="F1352" s="9">
        <v>0</v>
      </c>
      <c r="G1352" s="9">
        <v>0</v>
      </c>
      <c r="H1352" s="9">
        <v>1</v>
      </c>
      <c r="I1352" s="9">
        <v>2</v>
      </c>
      <c r="K1352" s="15">
        <f t="shared" si="201"/>
        <v>-0.70655066094229046</v>
      </c>
      <c r="L1352" s="15">
        <f t="shared" si="202"/>
        <v>-0.43745811914256699</v>
      </c>
      <c r="M1352" s="15">
        <f t="shared" si="203"/>
        <v>-0.36297485014772385</v>
      </c>
      <c r="N1352" s="15">
        <f t="shared" si="204"/>
        <v>0.25601054293749775</v>
      </c>
      <c r="O1352" s="15">
        <f t="shared" si="205"/>
        <v>-2.195612067581152E-3</v>
      </c>
      <c r="Q1352" s="15">
        <f t="shared" si="206"/>
        <v>23.992287970867398</v>
      </c>
      <c r="R1352" s="15">
        <f t="shared" si="207"/>
        <v>33.088957134426003</v>
      </c>
      <c r="S1352" s="15">
        <f t="shared" si="208"/>
        <v>35.831183581077589</v>
      </c>
      <c r="T1352" s="15">
        <f t="shared" si="209"/>
        <v>60.102865177124933</v>
      </c>
      <c r="U1352" s="15">
        <f t="shared" si="210"/>
        <v>49.912407821864349</v>
      </c>
    </row>
    <row r="1353" spans="1:21" x14ac:dyDescent="0.25">
      <c r="A1353" s="4">
        <v>51550020700</v>
      </c>
      <c r="B1353" s="7" t="s">
        <v>1330</v>
      </c>
      <c r="C1353" s="29">
        <f t="array" ref="C1353">SUMPRODUCT($D$9:$D$13, TRANSPOSE(Q1353:U1353))</f>
        <v>50.164669678012366</v>
      </c>
      <c r="E1353" s="9">
        <v>0</v>
      </c>
      <c r="F1353" s="9">
        <v>1</v>
      </c>
      <c r="G1353" s="9">
        <v>0</v>
      </c>
      <c r="H1353" s="9">
        <v>1</v>
      </c>
      <c r="I1353" s="9">
        <v>1</v>
      </c>
      <c r="K1353" s="15">
        <f t="shared" si="201"/>
        <v>-0.70655066094229046</v>
      </c>
      <c r="L1353" s="15">
        <f t="shared" si="202"/>
        <v>2.2859331127743943</v>
      </c>
      <c r="M1353" s="15">
        <f t="shared" si="203"/>
        <v>-0.36297485014772385</v>
      </c>
      <c r="N1353" s="15">
        <f t="shared" si="204"/>
        <v>0.25601054293749775</v>
      </c>
      <c r="O1353" s="15">
        <f t="shared" si="205"/>
        <v>-0.46742141349837901</v>
      </c>
      <c r="Q1353" s="15">
        <f t="shared" si="206"/>
        <v>23.992287970867398</v>
      </c>
      <c r="R1353" s="15">
        <f t="shared" si="207"/>
        <v>98.887091404282984</v>
      </c>
      <c r="S1353" s="15">
        <f t="shared" si="208"/>
        <v>35.831183581077589</v>
      </c>
      <c r="T1353" s="15">
        <f t="shared" si="209"/>
        <v>60.102865177124933</v>
      </c>
      <c r="U1353" s="15">
        <f t="shared" si="210"/>
        <v>32.009920256708881</v>
      </c>
    </row>
    <row r="1354" spans="1:21" x14ac:dyDescent="0.25">
      <c r="A1354" s="4">
        <v>51550020804</v>
      </c>
      <c r="B1354" s="7" t="s">
        <v>1331</v>
      </c>
      <c r="C1354" s="29">
        <f t="array" ref="C1354">SUMPRODUCT($D$9:$D$13, TRANSPOSE(Q1354:U1354))</f>
        <v>34.113080242557338</v>
      </c>
      <c r="E1354" s="9">
        <v>0</v>
      </c>
      <c r="F1354" s="9">
        <v>0</v>
      </c>
      <c r="G1354" s="9">
        <v>0</v>
      </c>
      <c r="H1354" s="9">
        <v>1</v>
      </c>
      <c r="I1354" s="9">
        <v>0</v>
      </c>
      <c r="K1354" s="15">
        <f t="shared" si="201"/>
        <v>-0.70655066094229046</v>
      </c>
      <c r="L1354" s="15">
        <f t="shared" si="202"/>
        <v>-0.43745811914256699</v>
      </c>
      <c r="M1354" s="15">
        <f t="shared" si="203"/>
        <v>-0.36297485014772385</v>
      </c>
      <c r="N1354" s="15">
        <f t="shared" si="204"/>
        <v>0.25601054293749775</v>
      </c>
      <c r="O1354" s="15">
        <f t="shared" si="205"/>
        <v>-0.9326472149291769</v>
      </c>
      <c r="Q1354" s="15">
        <f t="shared" si="206"/>
        <v>23.992287970867398</v>
      </c>
      <c r="R1354" s="15">
        <f t="shared" si="207"/>
        <v>33.088957134426003</v>
      </c>
      <c r="S1354" s="15">
        <f t="shared" si="208"/>
        <v>35.831183581077589</v>
      </c>
      <c r="T1354" s="15">
        <f t="shared" si="209"/>
        <v>60.102865177124933</v>
      </c>
      <c r="U1354" s="15">
        <f t="shared" si="210"/>
        <v>17.550107349290748</v>
      </c>
    </row>
    <row r="1355" spans="1:21" x14ac:dyDescent="0.25">
      <c r="A1355" s="4">
        <v>51550020805</v>
      </c>
      <c r="B1355" s="7" t="s">
        <v>1332</v>
      </c>
      <c r="C1355" s="29">
        <f t="array" ref="C1355">SUMPRODUCT($D$9:$D$13, TRANSPOSE(Q1355:U1355))</f>
        <v>37.005042824040963</v>
      </c>
      <c r="E1355" s="9">
        <v>0</v>
      </c>
      <c r="F1355" s="9">
        <v>0</v>
      </c>
      <c r="G1355" s="9">
        <v>0</v>
      </c>
      <c r="H1355" s="9">
        <v>1</v>
      </c>
      <c r="I1355" s="9">
        <v>1</v>
      </c>
      <c r="K1355" s="15">
        <f t="shared" si="201"/>
        <v>-0.70655066094229046</v>
      </c>
      <c r="L1355" s="15">
        <f t="shared" si="202"/>
        <v>-0.43745811914256699</v>
      </c>
      <c r="M1355" s="15">
        <f t="shared" si="203"/>
        <v>-0.36297485014772385</v>
      </c>
      <c r="N1355" s="15">
        <f t="shared" si="204"/>
        <v>0.25601054293749775</v>
      </c>
      <c r="O1355" s="15">
        <f t="shared" si="205"/>
        <v>-0.46742141349837901</v>
      </c>
      <c r="Q1355" s="15">
        <f t="shared" si="206"/>
        <v>23.992287970867398</v>
      </c>
      <c r="R1355" s="15">
        <f t="shared" si="207"/>
        <v>33.088957134426003</v>
      </c>
      <c r="S1355" s="15">
        <f t="shared" si="208"/>
        <v>35.831183581077589</v>
      </c>
      <c r="T1355" s="15">
        <f t="shared" si="209"/>
        <v>60.102865177124933</v>
      </c>
      <c r="U1355" s="15">
        <f t="shared" si="210"/>
        <v>32.009920256708881</v>
      </c>
    </row>
    <row r="1356" spans="1:21" x14ac:dyDescent="0.25">
      <c r="A1356" s="4">
        <v>51550020806</v>
      </c>
      <c r="B1356" s="7" t="s">
        <v>1333</v>
      </c>
      <c r="C1356" s="29">
        <f t="array" ref="C1356">SUMPRODUCT($D$9:$D$13, TRANSPOSE(Q1356:U1356))</f>
        <v>37.005042824040963</v>
      </c>
      <c r="E1356" s="9">
        <v>0</v>
      </c>
      <c r="F1356" s="9">
        <v>0</v>
      </c>
      <c r="G1356" s="9">
        <v>0</v>
      </c>
      <c r="H1356" s="9">
        <v>1</v>
      </c>
      <c r="I1356" s="9">
        <v>1</v>
      </c>
      <c r="K1356" s="15">
        <f t="shared" si="201"/>
        <v>-0.70655066094229046</v>
      </c>
      <c r="L1356" s="15">
        <f t="shared" si="202"/>
        <v>-0.43745811914256699</v>
      </c>
      <c r="M1356" s="15">
        <f t="shared" si="203"/>
        <v>-0.36297485014772385</v>
      </c>
      <c r="N1356" s="15">
        <f t="shared" si="204"/>
        <v>0.25601054293749775</v>
      </c>
      <c r="O1356" s="15">
        <f t="shared" si="205"/>
        <v>-0.46742141349837901</v>
      </c>
      <c r="Q1356" s="15">
        <f t="shared" si="206"/>
        <v>23.992287970867398</v>
      </c>
      <c r="R1356" s="15">
        <f t="shared" si="207"/>
        <v>33.088957134426003</v>
      </c>
      <c r="S1356" s="15">
        <f t="shared" si="208"/>
        <v>35.831183581077589</v>
      </c>
      <c r="T1356" s="15">
        <f t="shared" si="209"/>
        <v>60.102865177124933</v>
      </c>
      <c r="U1356" s="15">
        <f t="shared" si="210"/>
        <v>32.009920256708881</v>
      </c>
    </row>
    <row r="1357" spans="1:21" x14ac:dyDescent="0.25">
      <c r="A1357" s="4">
        <v>51550020807</v>
      </c>
      <c r="B1357" s="7" t="s">
        <v>1334</v>
      </c>
      <c r="C1357" s="29">
        <f t="array" ref="C1357">SUMPRODUCT($D$9:$D$13, TRANSPOSE(Q1357:U1357))</f>
        <v>37.005042824040963</v>
      </c>
      <c r="E1357" s="9">
        <v>0</v>
      </c>
      <c r="F1357" s="9">
        <v>0</v>
      </c>
      <c r="G1357" s="9">
        <v>0</v>
      </c>
      <c r="H1357" s="9">
        <v>1</v>
      </c>
      <c r="I1357" s="9">
        <v>1</v>
      </c>
      <c r="K1357" s="15">
        <f t="shared" si="201"/>
        <v>-0.70655066094229046</v>
      </c>
      <c r="L1357" s="15">
        <f t="shared" si="202"/>
        <v>-0.43745811914256699</v>
      </c>
      <c r="M1357" s="15">
        <f t="shared" si="203"/>
        <v>-0.36297485014772385</v>
      </c>
      <c r="N1357" s="15">
        <f t="shared" si="204"/>
        <v>0.25601054293749775</v>
      </c>
      <c r="O1357" s="15">
        <f t="shared" si="205"/>
        <v>-0.46742141349837901</v>
      </c>
      <c r="Q1357" s="15">
        <f t="shared" si="206"/>
        <v>23.992287970867398</v>
      </c>
      <c r="R1357" s="15">
        <f t="shared" si="207"/>
        <v>33.088957134426003</v>
      </c>
      <c r="S1357" s="15">
        <f t="shared" si="208"/>
        <v>35.831183581077589</v>
      </c>
      <c r="T1357" s="15">
        <f t="shared" si="209"/>
        <v>60.102865177124933</v>
      </c>
      <c r="U1357" s="15">
        <f t="shared" si="210"/>
        <v>32.009920256708881</v>
      </c>
    </row>
    <row r="1358" spans="1:21" x14ac:dyDescent="0.25">
      <c r="A1358" s="4">
        <v>51550020808</v>
      </c>
      <c r="B1358" s="7" t="s">
        <v>1335</v>
      </c>
      <c r="C1358" s="29">
        <f t="array" ref="C1358">SUMPRODUCT($D$9:$D$13, TRANSPOSE(Q1358:U1358))</f>
        <v>37.005042824040963</v>
      </c>
      <c r="E1358" s="9">
        <v>0</v>
      </c>
      <c r="F1358" s="9">
        <v>0</v>
      </c>
      <c r="G1358" s="9">
        <v>0</v>
      </c>
      <c r="H1358" s="9">
        <v>1</v>
      </c>
      <c r="I1358" s="9">
        <v>1</v>
      </c>
      <c r="K1358" s="15">
        <f t="shared" si="201"/>
        <v>-0.70655066094229046</v>
      </c>
      <c r="L1358" s="15">
        <f t="shared" si="202"/>
        <v>-0.43745811914256699</v>
      </c>
      <c r="M1358" s="15">
        <f t="shared" si="203"/>
        <v>-0.36297485014772385</v>
      </c>
      <c r="N1358" s="15">
        <f t="shared" si="204"/>
        <v>0.25601054293749775</v>
      </c>
      <c r="O1358" s="15">
        <f t="shared" si="205"/>
        <v>-0.46742141349837901</v>
      </c>
      <c r="Q1358" s="15">
        <f t="shared" si="206"/>
        <v>23.992287970867398</v>
      </c>
      <c r="R1358" s="15">
        <f t="shared" si="207"/>
        <v>33.088957134426003</v>
      </c>
      <c r="S1358" s="15">
        <f t="shared" si="208"/>
        <v>35.831183581077589</v>
      </c>
      <c r="T1358" s="15">
        <f t="shared" si="209"/>
        <v>60.102865177124933</v>
      </c>
      <c r="U1358" s="15">
        <f t="shared" si="210"/>
        <v>32.009920256708881</v>
      </c>
    </row>
    <row r="1359" spans="1:21" x14ac:dyDescent="0.25">
      <c r="A1359" s="4">
        <v>51550020809</v>
      </c>
      <c r="B1359" s="7" t="s">
        <v>1336</v>
      </c>
      <c r="C1359" s="29">
        <f t="array" ref="C1359">SUMPRODUCT($D$9:$D$13, TRANSPOSE(Q1359:U1359))</f>
        <v>37.005042824040963</v>
      </c>
      <c r="E1359" s="9">
        <v>0</v>
      </c>
      <c r="F1359" s="9">
        <v>0</v>
      </c>
      <c r="G1359" s="9">
        <v>0</v>
      </c>
      <c r="H1359" s="9">
        <v>1</v>
      </c>
      <c r="I1359" s="9">
        <v>1</v>
      </c>
      <c r="K1359" s="15">
        <f t="shared" si="201"/>
        <v>-0.70655066094229046</v>
      </c>
      <c r="L1359" s="15">
        <f t="shared" si="202"/>
        <v>-0.43745811914256699</v>
      </c>
      <c r="M1359" s="15">
        <f t="shared" si="203"/>
        <v>-0.36297485014772385</v>
      </c>
      <c r="N1359" s="15">
        <f t="shared" si="204"/>
        <v>0.25601054293749775</v>
      </c>
      <c r="O1359" s="15">
        <f t="shared" si="205"/>
        <v>-0.46742141349837901</v>
      </c>
      <c r="Q1359" s="15">
        <f t="shared" si="206"/>
        <v>23.992287970867398</v>
      </c>
      <c r="R1359" s="15">
        <f t="shared" si="207"/>
        <v>33.088957134426003</v>
      </c>
      <c r="S1359" s="15">
        <f t="shared" si="208"/>
        <v>35.831183581077589</v>
      </c>
      <c r="T1359" s="15">
        <f t="shared" si="209"/>
        <v>60.102865177124933</v>
      </c>
      <c r="U1359" s="15">
        <f t="shared" si="210"/>
        <v>32.009920256708881</v>
      </c>
    </row>
    <row r="1360" spans="1:21" x14ac:dyDescent="0.25">
      <c r="A1360" s="4">
        <v>51550020903</v>
      </c>
      <c r="B1360" s="7" t="s">
        <v>1337</v>
      </c>
      <c r="C1360" s="29">
        <f t="array" ref="C1360">SUMPRODUCT($D$9:$D$13, TRANSPOSE(Q1360:U1360))</f>
        <v>37.005042824040963</v>
      </c>
      <c r="E1360" s="9">
        <v>0</v>
      </c>
      <c r="F1360" s="9">
        <v>0</v>
      </c>
      <c r="G1360" s="9">
        <v>0</v>
      </c>
      <c r="H1360" s="9">
        <v>1</v>
      </c>
      <c r="I1360" s="9">
        <v>1</v>
      </c>
      <c r="K1360" s="15">
        <f t="shared" si="201"/>
        <v>-0.70655066094229046</v>
      </c>
      <c r="L1360" s="15">
        <f t="shared" si="202"/>
        <v>-0.43745811914256699</v>
      </c>
      <c r="M1360" s="15">
        <f t="shared" si="203"/>
        <v>-0.36297485014772385</v>
      </c>
      <c r="N1360" s="15">
        <f t="shared" si="204"/>
        <v>0.25601054293749775</v>
      </c>
      <c r="O1360" s="15">
        <f t="shared" si="205"/>
        <v>-0.46742141349837901</v>
      </c>
      <c r="Q1360" s="15">
        <f t="shared" si="206"/>
        <v>23.992287970867398</v>
      </c>
      <c r="R1360" s="15">
        <f t="shared" si="207"/>
        <v>33.088957134426003</v>
      </c>
      <c r="S1360" s="15">
        <f t="shared" si="208"/>
        <v>35.831183581077589</v>
      </c>
      <c r="T1360" s="15">
        <f t="shared" si="209"/>
        <v>60.102865177124933</v>
      </c>
      <c r="U1360" s="15">
        <f t="shared" si="210"/>
        <v>32.009920256708881</v>
      </c>
    </row>
    <row r="1361" spans="1:21" x14ac:dyDescent="0.25">
      <c r="A1361" s="4">
        <v>51550020904</v>
      </c>
      <c r="B1361" s="7" t="s">
        <v>1338</v>
      </c>
      <c r="C1361" s="29">
        <f t="array" ref="C1361">SUMPRODUCT($D$9:$D$13, TRANSPOSE(Q1361:U1361))</f>
        <v>37.005042824040963</v>
      </c>
      <c r="E1361" s="9">
        <v>0</v>
      </c>
      <c r="F1361" s="9">
        <v>0</v>
      </c>
      <c r="G1361" s="9">
        <v>0</v>
      </c>
      <c r="H1361" s="9">
        <v>1</v>
      </c>
      <c r="I1361" s="9">
        <v>1</v>
      </c>
      <c r="K1361" s="15">
        <f t="shared" si="201"/>
        <v>-0.70655066094229046</v>
      </c>
      <c r="L1361" s="15">
        <f t="shared" si="202"/>
        <v>-0.43745811914256699</v>
      </c>
      <c r="M1361" s="15">
        <f t="shared" si="203"/>
        <v>-0.36297485014772385</v>
      </c>
      <c r="N1361" s="15">
        <f t="shared" si="204"/>
        <v>0.25601054293749775</v>
      </c>
      <c r="O1361" s="15">
        <f t="shared" si="205"/>
        <v>-0.46742141349837901</v>
      </c>
      <c r="Q1361" s="15">
        <f t="shared" si="206"/>
        <v>23.992287970867398</v>
      </c>
      <c r="R1361" s="15">
        <f t="shared" si="207"/>
        <v>33.088957134426003</v>
      </c>
      <c r="S1361" s="15">
        <f t="shared" si="208"/>
        <v>35.831183581077589</v>
      </c>
      <c r="T1361" s="15">
        <f t="shared" si="209"/>
        <v>60.102865177124933</v>
      </c>
      <c r="U1361" s="15">
        <f t="shared" si="210"/>
        <v>32.009920256708881</v>
      </c>
    </row>
    <row r="1362" spans="1:21" x14ac:dyDescent="0.25">
      <c r="A1362" s="4">
        <v>51550020905</v>
      </c>
      <c r="B1362" s="7" t="s">
        <v>1339</v>
      </c>
      <c r="C1362" s="29">
        <f t="array" ref="C1362">SUMPRODUCT($D$9:$D$13, TRANSPOSE(Q1362:U1362))</f>
        <v>37.005042824040963</v>
      </c>
      <c r="E1362" s="9">
        <v>0</v>
      </c>
      <c r="F1362" s="9">
        <v>0</v>
      </c>
      <c r="G1362" s="9">
        <v>0</v>
      </c>
      <c r="H1362" s="9">
        <v>1</v>
      </c>
      <c r="I1362" s="9">
        <v>1</v>
      </c>
      <c r="K1362" s="15">
        <f t="shared" si="201"/>
        <v>-0.70655066094229046</v>
      </c>
      <c r="L1362" s="15">
        <f t="shared" si="202"/>
        <v>-0.43745811914256699</v>
      </c>
      <c r="M1362" s="15">
        <f t="shared" si="203"/>
        <v>-0.36297485014772385</v>
      </c>
      <c r="N1362" s="15">
        <f t="shared" si="204"/>
        <v>0.25601054293749775</v>
      </c>
      <c r="O1362" s="15">
        <f t="shared" si="205"/>
        <v>-0.46742141349837901</v>
      </c>
      <c r="Q1362" s="15">
        <f t="shared" si="206"/>
        <v>23.992287970867398</v>
      </c>
      <c r="R1362" s="15">
        <f t="shared" si="207"/>
        <v>33.088957134426003</v>
      </c>
      <c r="S1362" s="15">
        <f t="shared" si="208"/>
        <v>35.831183581077589</v>
      </c>
      <c r="T1362" s="15">
        <f t="shared" si="209"/>
        <v>60.102865177124933</v>
      </c>
      <c r="U1362" s="15">
        <f t="shared" si="210"/>
        <v>32.009920256708881</v>
      </c>
    </row>
    <row r="1363" spans="1:21" x14ac:dyDescent="0.25">
      <c r="A1363" s="4">
        <v>51550020906</v>
      </c>
      <c r="B1363" s="7" t="s">
        <v>1340</v>
      </c>
      <c r="C1363" s="29">
        <f t="array" ref="C1363">SUMPRODUCT($D$9:$D$13, TRANSPOSE(Q1363:U1363))</f>
        <v>37.005042824040963</v>
      </c>
      <c r="E1363" s="9">
        <v>0</v>
      </c>
      <c r="F1363" s="9">
        <v>0</v>
      </c>
      <c r="G1363" s="9">
        <v>0</v>
      </c>
      <c r="H1363" s="9">
        <v>1</v>
      </c>
      <c r="I1363" s="9">
        <v>1</v>
      </c>
      <c r="K1363" s="15">
        <f t="shared" si="201"/>
        <v>-0.70655066094229046</v>
      </c>
      <c r="L1363" s="15">
        <f t="shared" si="202"/>
        <v>-0.43745811914256699</v>
      </c>
      <c r="M1363" s="15">
        <f t="shared" si="203"/>
        <v>-0.36297485014772385</v>
      </c>
      <c r="N1363" s="15">
        <f t="shared" si="204"/>
        <v>0.25601054293749775</v>
      </c>
      <c r="O1363" s="15">
        <f t="shared" si="205"/>
        <v>-0.46742141349837901</v>
      </c>
      <c r="Q1363" s="15">
        <f t="shared" si="206"/>
        <v>23.992287970867398</v>
      </c>
      <c r="R1363" s="15">
        <f t="shared" si="207"/>
        <v>33.088957134426003</v>
      </c>
      <c r="S1363" s="15">
        <f t="shared" si="208"/>
        <v>35.831183581077589</v>
      </c>
      <c r="T1363" s="15">
        <f t="shared" si="209"/>
        <v>60.102865177124933</v>
      </c>
      <c r="U1363" s="15">
        <f t="shared" si="210"/>
        <v>32.009920256708881</v>
      </c>
    </row>
    <row r="1364" spans="1:21" x14ac:dyDescent="0.25">
      <c r="A1364" s="4">
        <v>51550021004</v>
      </c>
      <c r="B1364" s="7" t="s">
        <v>1341</v>
      </c>
      <c r="C1364" s="29">
        <f t="array" ref="C1364">SUMPRODUCT($D$9:$D$13, TRANSPOSE(Q1364:U1364))</f>
        <v>24.903280736905355</v>
      </c>
      <c r="E1364" s="9">
        <v>0</v>
      </c>
      <c r="F1364" s="9">
        <v>0</v>
      </c>
      <c r="G1364" s="9">
        <v>0</v>
      </c>
      <c r="H1364" s="9">
        <v>0</v>
      </c>
      <c r="I1364" s="9">
        <v>0</v>
      </c>
      <c r="K1364" s="15">
        <f t="shared" si="201"/>
        <v>-0.70655066094229046</v>
      </c>
      <c r="L1364" s="15">
        <f t="shared" si="202"/>
        <v>-0.43745811914256699</v>
      </c>
      <c r="M1364" s="15">
        <f t="shared" si="203"/>
        <v>-0.36297485014772385</v>
      </c>
      <c r="N1364" s="15">
        <f t="shared" si="204"/>
        <v>-1.0779023132969505</v>
      </c>
      <c r="O1364" s="15">
        <f t="shared" si="205"/>
        <v>-0.9326472149291769</v>
      </c>
      <c r="Q1364" s="15">
        <f t="shared" si="206"/>
        <v>23.992287970867398</v>
      </c>
      <c r="R1364" s="15">
        <f t="shared" si="207"/>
        <v>33.088957134426003</v>
      </c>
      <c r="S1364" s="15">
        <f t="shared" si="208"/>
        <v>35.831183581077589</v>
      </c>
      <c r="T1364" s="15">
        <f t="shared" si="209"/>
        <v>14.05386764886503</v>
      </c>
      <c r="U1364" s="15">
        <f t="shared" si="210"/>
        <v>17.550107349290748</v>
      </c>
    </row>
    <row r="1365" spans="1:21" x14ac:dyDescent="0.25">
      <c r="A1365" s="4">
        <v>51550021005</v>
      </c>
      <c r="B1365" s="7" t="s">
        <v>1342</v>
      </c>
      <c r="C1365" s="29">
        <f t="array" ref="C1365">SUMPRODUCT($D$9:$D$13, TRANSPOSE(Q1365:U1365))</f>
        <v>34.113080242557338</v>
      </c>
      <c r="E1365" s="9">
        <v>0</v>
      </c>
      <c r="F1365" s="9">
        <v>0</v>
      </c>
      <c r="G1365" s="9">
        <v>0</v>
      </c>
      <c r="H1365" s="9">
        <v>1</v>
      </c>
      <c r="I1365" s="9">
        <v>0</v>
      </c>
      <c r="K1365" s="15">
        <f t="shared" si="201"/>
        <v>-0.70655066094229046</v>
      </c>
      <c r="L1365" s="15">
        <f t="shared" si="202"/>
        <v>-0.43745811914256699</v>
      </c>
      <c r="M1365" s="15">
        <f t="shared" si="203"/>
        <v>-0.36297485014772385</v>
      </c>
      <c r="N1365" s="15">
        <f t="shared" si="204"/>
        <v>0.25601054293749775</v>
      </c>
      <c r="O1365" s="15">
        <f t="shared" si="205"/>
        <v>-0.9326472149291769</v>
      </c>
      <c r="Q1365" s="15">
        <f t="shared" si="206"/>
        <v>23.992287970867398</v>
      </c>
      <c r="R1365" s="15">
        <f t="shared" si="207"/>
        <v>33.088957134426003</v>
      </c>
      <c r="S1365" s="15">
        <f t="shared" si="208"/>
        <v>35.831183581077589</v>
      </c>
      <c r="T1365" s="15">
        <f t="shared" si="209"/>
        <v>60.102865177124933</v>
      </c>
      <c r="U1365" s="15">
        <f t="shared" si="210"/>
        <v>17.550107349290748</v>
      </c>
    </row>
    <row r="1366" spans="1:21" x14ac:dyDescent="0.25">
      <c r="A1366" s="4">
        <v>51550021006</v>
      </c>
      <c r="B1366" s="7" t="s">
        <v>1343</v>
      </c>
      <c r="C1366" s="29">
        <f t="array" ref="C1366">SUMPRODUCT($D$9:$D$13, TRANSPOSE(Q1366:U1366))</f>
        <v>24.903280736905355</v>
      </c>
      <c r="E1366" s="9">
        <v>0</v>
      </c>
      <c r="F1366" s="9">
        <v>0</v>
      </c>
      <c r="G1366" s="9">
        <v>0</v>
      </c>
      <c r="H1366" s="9">
        <v>0</v>
      </c>
      <c r="I1366" s="9">
        <v>0</v>
      </c>
      <c r="K1366" s="15">
        <f t="shared" si="201"/>
        <v>-0.70655066094229046</v>
      </c>
      <c r="L1366" s="15">
        <f t="shared" si="202"/>
        <v>-0.43745811914256699</v>
      </c>
      <c r="M1366" s="15">
        <f t="shared" si="203"/>
        <v>-0.36297485014772385</v>
      </c>
      <c r="N1366" s="15">
        <f t="shared" si="204"/>
        <v>-1.0779023132969505</v>
      </c>
      <c r="O1366" s="15">
        <f t="shared" si="205"/>
        <v>-0.9326472149291769</v>
      </c>
      <c r="Q1366" s="15">
        <f t="shared" si="206"/>
        <v>23.992287970867398</v>
      </c>
      <c r="R1366" s="15">
        <f t="shared" si="207"/>
        <v>33.088957134426003</v>
      </c>
      <c r="S1366" s="15">
        <f t="shared" si="208"/>
        <v>35.831183581077589</v>
      </c>
      <c r="T1366" s="15">
        <f t="shared" si="209"/>
        <v>14.05386764886503</v>
      </c>
      <c r="U1366" s="15">
        <f t="shared" si="210"/>
        <v>17.550107349290748</v>
      </c>
    </row>
    <row r="1367" spans="1:21" x14ac:dyDescent="0.25">
      <c r="A1367" s="4">
        <v>51550021009</v>
      </c>
      <c r="B1367" s="7" t="s">
        <v>1344</v>
      </c>
      <c r="C1367" s="29">
        <f t="array" ref="C1367">SUMPRODUCT($D$9:$D$13, TRANSPOSE(Q1367:U1367))</f>
        <v>24.903280736905355</v>
      </c>
      <c r="E1367" s="9">
        <v>0</v>
      </c>
      <c r="F1367" s="9">
        <v>0</v>
      </c>
      <c r="G1367" s="9">
        <v>0</v>
      </c>
      <c r="H1367" s="9">
        <v>0</v>
      </c>
      <c r="I1367" s="9">
        <v>0</v>
      </c>
      <c r="K1367" s="15">
        <f t="shared" ref="K1367:K1430" si="211" xml:space="preserve"> STANDARDIZE(E1367,K$16,K$17)*$F$9</f>
        <v>-0.70655066094229046</v>
      </c>
      <c r="L1367" s="15">
        <f t="shared" ref="L1367:L1430" si="212" xml:space="preserve"> STANDARDIZE(F1367,L$16,L$17)*$F$10</f>
        <v>-0.43745811914256699</v>
      </c>
      <c r="M1367" s="15">
        <f t="shared" ref="M1367:M1430" si="213" xml:space="preserve"> STANDARDIZE(G1367,M$16,M$17)*$F$11</f>
        <v>-0.36297485014772385</v>
      </c>
      <c r="N1367" s="15">
        <f t="shared" ref="N1367:N1430" si="214" xml:space="preserve"> STANDARDIZE(H1367,N$16,N$17)*$F$12</f>
        <v>-1.0779023132969505</v>
      </c>
      <c r="O1367" s="15">
        <f t="shared" ref="O1367:O1430" si="215" xml:space="preserve"> STANDARDIZE(I1367,O$16,O$17)*$F$13</f>
        <v>-0.9326472149291769</v>
      </c>
      <c r="Q1367" s="15">
        <f t="shared" ref="Q1367:Q1430" si="216">_xlfn.NORM.S.DIST(K1367,1)*100</f>
        <v>23.992287970867398</v>
      </c>
      <c r="R1367" s="15">
        <f t="shared" ref="R1367:R1430" si="217">_xlfn.NORM.S.DIST(L1367,1)*100</f>
        <v>33.088957134426003</v>
      </c>
      <c r="S1367" s="15">
        <f t="shared" ref="S1367:S1430" si="218">_xlfn.NORM.S.DIST(M1367,1)*100</f>
        <v>35.831183581077589</v>
      </c>
      <c r="T1367" s="15">
        <f t="shared" ref="T1367:T1430" si="219">_xlfn.NORM.S.DIST(N1367,1)*100</f>
        <v>14.05386764886503</v>
      </c>
      <c r="U1367" s="15">
        <f t="shared" ref="U1367:U1430" si="220">_xlfn.NORM.S.DIST(O1367,1)*100</f>
        <v>17.550107349290748</v>
      </c>
    </row>
    <row r="1368" spans="1:21" x14ac:dyDescent="0.25">
      <c r="A1368" s="4">
        <v>51550021010</v>
      </c>
      <c r="B1368" s="7" t="s">
        <v>1345</v>
      </c>
      <c r="C1368" s="29">
        <f t="array" ref="C1368">SUMPRODUCT($D$9:$D$13, TRANSPOSE(Q1368:U1368))</f>
        <v>34.113080242557338</v>
      </c>
      <c r="E1368" s="9">
        <v>0</v>
      </c>
      <c r="F1368" s="9">
        <v>0</v>
      </c>
      <c r="G1368" s="9">
        <v>0</v>
      </c>
      <c r="H1368" s="9">
        <v>1</v>
      </c>
      <c r="I1368" s="9">
        <v>0</v>
      </c>
      <c r="K1368" s="15">
        <f t="shared" si="211"/>
        <v>-0.70655066094229046</v>
      </c>
      <c r="L1368" s="15">
        <f t="shared" si="212"/>
        <v>-0.43745811914256699</v>
      </c>
      <c r="M1368" s="15">
        <f t="shared" si="213"/>
        <v>-0.36297485014772385</v>
      </c>
      <c r="N1368" s="15">
        <f t="shared" si="214"/>
        <v>0.25601054293749775</v>
      </c>
      <c r="O1368" s="15">
        <f t="shared" si="215"/>
        <v>-0.9326472149291769</v>
      </c>
      <c r="Q1368" s="15">
        <f t="shared" si="216"/>
        <v>23.992287970867398</v>
      </c>
      <c r="R1368" s="15">
        <f t="shared" si="217"/>
        <v>33.088957134426003</v>
      </c>
      <c r="S1368" s="15">
        <f t="shared" si="218"/>
        <v>35.831183581077589</v>
      </c>
      <c r="T1368" s="15">
        <f t="shared" si="219"/>
        <v>60.102865177124933</v>
      </c>
      <c r="U1368" s="15">
        <f t="shared" si="220"/>
        <v>17.550107349290748</v>
      </c>
    </row>
    <row r="1369" spans="1:21" x14ac:dyDescent="0.25">
      <c r="A1369" s="4">
        <v>51550021011</v>
      </c>
      <c r="B1369" s="7" t="s">
        <v>1346</v>
      </c>
      <c r="C1369" s="29">
        <f t="array" ref="C1369">SUMPRODUCT($D$9:$D$13, TRANSPOSE(Q1369:U1369))</f>
        <v>24.903280736905355</v>
      </c>
      <c r="E1369" s="9">
        <v>0</v>
      </c>
      <c r="F1369" s="9">
        <v>0</v>
      </c>
      <c r="G1369" s="9">
        <v>0</v>
      </c>
      <c r="H1369" s="9">
        <v>0</v>
      </c>
      <c r="I1369" s="9">
        <v>0</v>
      </c>
      <c r="K1369" s="15">
        <f t="shared" si="211"/>
        <v>-0.70655066094229046</v>
      </c>
      <c r="L1369" s="15">
        <f t="shared" si="212"/>
        <v>-0.43745811914256699</v>
      </c>
      <c r="M1369" s="15">
        <f t="shared" si="213"/>
        <v>-0.36297485014772385</v>
      </c>
      <c r="N1369" s="15">
        <f t="shared" si="214"/>
        <v>-1.0779023132969505</v>
      </c>
      <c r="O1369" s="15">
        <f t="shared" si="215"/>
        <v>-0.9326472149291769</v>
      </c>
      <c r="Q1369" s="15">
        <f t="shared" si="216"/>
        <v>23.992287970867398</v>
      </c>
      <c r="R1369" s="15">
        <f t="shared" si="217"/>
        <v>33.088957134426003</v>
      </c>
      <c r="S1369" s="15">
        <f t="shared" si="218"/>
        <v>35.831183581077589</v>
      </c>
      <c r="T1369" s="15">
        <f t="shared" si="219"/>
        <v>14.05386764886503</v>
      </c>
      <c r="U1369" s="15">
        <f t="shared" si="220"/>
        <v>17.550107349290748</v>
      </c>
    </row>
    <row r="1370" spans="1:21" x14ac:dyDescent="0.25">
      <c r="A1370" s="4">
        <v>51550021012</v>
      </c>
      <c r="B1370" s="7" t="s">
        <v>1347</v>
      </c>
      <c r="C1370" s="29">
        <f t="array" ref="C1370">SUMPRODUCT($D$9:$D$13, TRANSPOSE(Q1370:U1370))</f>
        <v>24.903280736905355</v>
      </c>
      <c r="E1370" s="9">
        <v>0</v>
      </c>
      <c r="F1370" s="9">
        <v>0</v>
      </c>
      <c r="G1370" s="9">
        <v>0</v>
      </c>
      <c r="H1370" s="9">
        <v>0</v>
      </c>
      <c r="I1370" s="9">
        <v>0</v>
      </c>
      <c r="K1370" s="15">
        <f t="shared" si="211"/>
        <v>-0.70655066094229046</v>
      </c>
      <c r="L1370" s="15">
        <f t="shared" si="212"/>
        <v>-0.43745811914256699</v>
      </c>
      <c r="M1370" s="15">
        <f t="shared" si="213"/>
        <v>-0.36297485014772385</v>
      </c>
      <c r="N1370" s="15">
        <f t="shared" si="214"/>
        <v>-1.0779023132969505</v>
      </c>
      <c r="O1370" s="15">
        <f t="shared" si="215"/>
        <v>-0.9326472149291769</v>
      </c>
      <c r="Q1370" s="15">
        <f t="shared" si="216"/>
        <v>23.992287970867398</v>
      </c>
      <c r="R1370" s="15">
        <f t="shared" si="217"/>
        <v>33.088957134426003</v>
      </c>
      <c r="S1370" s="15">
        <f t="shared" si="218"/>
        <v>35.831183581077589</v>
      </c>
      <c r="T1370" s="15">
        <f t="shared" si="219"/>
        <v>14.05386764886503</v>
      </c>
      <c r="U1370" s="15">
        <f t="shared" si="220"/>
        <v>17.550107349290748</v>
      </c>
    </row>
    <row r="1371" spans="1:21" x14ac:dyDescent="0.25">
      <c r="A1371" s="4">
        <v>51550021013</v>
      </c>
      <c r="B1371" s="7" t="s">
        <v>1348</v>
      </c>
      <c r="C1371" s="29">
        <f t="array" ref="C1371">SUMPRODUCT($D$9:$D$13, TRANSPOSE(Q1371:U1371))</f>
        <v>24.903280736905355</v>
      </c>
      <c r="E1371" s="9">
        <v>0</v>
      </c>
      <c r="F1371" s="9">
        <v>0</v>
      </c>
      <c r="G1371" s="9">
        <v>0</v>
      </c>
      <c r="H1371" s="9">
        <v>0</v>
      </c>
      <c r="I1371" s="9">
        <v>0</v>
      </c>
      <c r="K1371" s="15">
        <f t="shared" si="211"/>
        <v>-0.70655066094229046</v>
      </c>
      <c r="L1371" s="15">
        <f t="shared" si="212"/>
        <v>-0.43745811914256699</v>
      </c>
      <c r="M1371" s="15">
        <f t="shared" si="213"/>
        <v>-0.36297485014772385</v>
      </c>
      <c r="N1371" s="15">
        <f t="shared" si="214"/>
        <v>-1.0779023132969505</v>
      </c>
      <c r="O1371" s="15">
        <f t="shared" si="215"/>
        <v>-0.9326472149291769</v>
      </c>
      <c r="Q1371" s="15">
        <f t="shared" si="216"/>
        <v>23.992287970867398</v>
      </c>
      <c r="R1371" s="15">
        <f t="shared" si="217"/>
        <v>33.088957134426003</v>
      </c>
      <c r="S1371" s="15">
        <f t="shared" si="218"/>
        <v>35.831183581077589</v>
      </c>
      <c r="T1371" s="15">
        <f t="shared" si="219"/>
        <v>14.05386764886503</v>
      </c>
      <c r="U1371" s="15">
        <f t="shared" si="220"/>
        <v>17.550107349290748</v>
      </c>
    </row>
    <row r="1372" spans="1:21" x14ac:dyDescent="0.25">
      <c r="A1372" s="4">
        <v>51550021101</v>
      </c>
      <c r="B1372" s="7" t="s">
        <v>1349</v>
      </c>
      <c r="C1372" s="29">
        <f t="array" ref="C1372">SUMPRODUCT($D$9:$D$13, TRANSPOSE(Q1372:U1372))</f>
        <v>24.903280736905355</v>
      </c>
      <c r="E1372" s="9">
        <v>0</v>
      </c>
      <c r="F1372" s="9">
        <v>0</v>
      </c>
      <c r="G1372" s="9">
        <v>0</v>
      </c>
      <c r="H1372" s="9">
        <v>0</v>
      </c>
      <c r="I1372" s="9">
        <v>0</v>
      </c>
      <c r="K1372" s="15">
        <f t="shared" si="211"/>
        <v>-0.70655066094229046</v>
      </c>
      <c r="L1372" s="15">
        <f t="shared" si="212"/>
        <v>-0.43745811914256699</v>
      </c>
      <c r="M1372" s="15">
        <f t="shared" si="213"/>
        <v>-0.36297485014772385</v>
      </c>
      <c r="N1372" s="15">
        <f t="shared" si="214"/>
        <v>-1.0779023132969505</v>
      </c>
      <c r="O1372" s="15">
        <f t="shared" si="215"/>
        <v>-0.9326472149291769</v>
      </c>
      <c r="Q1372" s="15">
        <f t="shared" si="216"/>
        <v>23.992287970867398</v>
      </c>
      <c r="R1372" s="15">
        <f t="shared" si="217"/>
        <v>33.088957134426003</v>
      </c>
      <c r="S1372" s="15">
        <f t="shared" si="218"/>
        <v>35.831183581077589</v>
      </c>
      <c r="T1372" s="15">
        <f t="shared" si="219"/>
        <v>14.05386764886503</v>
      </c>
      <c r="U1372" s="15">
        <f t="shared" si="220"/>
        <v>17.550107349290748</v>
      </c>
    </row>
    <row r="1373" spans="1:21" x14ac:dyDescent="0.25">
      <c r="A1373" s="4">
        <v>51550021102</v>
      </c>
      <c r="B1373" s="7" t="s">
        <v>1350</v>
      </c>
      <c r="C1373" s="29">
        <f t="array" ref="C1373">SUMPRODUCT($D$9:$D$13, TRANSPOSE(Q1373:U1373))</f>
        <v>24.903280736905355</v>
      </c>
      <c r="E1373" s="9">
        <v>0</v>
      </c>
      <c r="F1373" s="9">
        <v>0</v>
      </c>
      <c r="G1373" s="9">
        <v>0</v>
      </c>
      <c r="H1373" s="9">
        <v>0</v>
      </c>
      <c r="I1373" s="9">
        <v>0</v>
      </c>
      <c r="K1373" s="15">
        <f t="shared" si="211"/>
        <v>-0.70655066094229046</v>
      </c>
      <c r="L1373" s="15">
        <f t="shared" si="212"/>
        <v>-0.43745811914256699</v>
      </c>
      <c r="M1373" s="15">
        <f t="shared" si="213"/>
        <v>-0.36297485014772385</v>
      </c>
      <c r="N1373" s="15">
        <f t="shared" si="214"/>
        <v>-1.0779023132969505</v>
      </c>
      <c r="O1373" s="15">
        <f t="shared" si="215"/>
        <v>-0.9326472149291769</v>
      </c>
      <c r="Q1373" s="15">
        <f t="shared" si="216"/>
        <v>23.992287970867398</v>
      </c>
      <c r="R1373" s="15">
        <f t="shared" si="217"/>
        <v>33.088957134426003</v>
      </c>
      <c r="S1373" s="15">
        <f t="shared" si="218"/>
        <v>35.831183581077589</v>
      </c>
      <c r="T1373" s="15">
        <f t="shared" si="219"/>
        <v>14.05386764886503</v>
      </c>
      <c r="U1373" s="15">
        <f t="shared" si="220"/>
        <v>17.550107349290748</v>
      </c>
    </row>
    <row r="1374" spans="1:21" x14ac:dyDescent="0.25">
      <c r="A1374" s="4">
        <v>51550021200</v>
      </c>
      <c r="B1374" s="7" t="s">
        <v>1351</v>
      </c>
      <c r="C1374" s="29">
        <f t="array" ref="C1374">SUMPRODUCT($D$9:$D$13, TRANSPOSE(Q1374:U1374))</f>
        <v>24.903280736905355</v>
      </c>
      <c r="E1374" s="9">
        <v>0</v>
      </c>
      <c r="F1374" s="9">
        <v>0</v>
      </c>
      <c r="G1374" s="9">
        <v>0</v>
      </c>
      <c r="H1374" s="9">
        <v>0</v>
      </c>
      <c r="I1374" s="9">
        <v>0</v>
      </c>
      <c r="K1374" s="15">
        <f t="shared" si="211"/>
        <v>-0.70655066094229046</v>
      </c>
      <c r="L1374" s="15">
        <f t="shared" si="212"/>
        <v>-0.43745811914256699</v>
      </c>
      <c r="M1374" s="15">
        <f t="shared" si="213"/>
        <v>-0.36297485014772385</v>
      </c>
      <c r="N1374" s="15">
        <f t="shared" si="214"/>
        <v>-1.0779023132969505</v>
      </c>
      <c r="O1374" s="15">
        <f t="shared" si="215"/>
        <v>-0.9326472149291769</v>
      </c>
      <c r="Q1374" s="15">
        <f t="shared" si="216"/>
        <v>23.992287970867398</v>
      </c>
      <c r="R1374" s="15">
        <f t="shared" si="217"/>
        <v>33.088957134426003</v>
      </c>
      <c r="S1374" s="15">
        <f t="shared" si="218"/>
        <v>35.831183581077589</v>
      </c>
      <c r="T1374" s="15">
        <f t="shared" si="219"/>
        <v>14.05386764886503</v>
      </c>
      <c r="U1374" s="15">
        <f t="shared" si="220"/>
        <v>17.550107349290748</v>
      </c>
    </row>
    <row r="1375" spans="1:21" x14ac:dyDescent="0.25">
      <c r="A1375" s="4">
        <v>51550021301</v>
      </c>
      <c r="B1375" s="7" t="s">
        <v>1352</v>
      </c>
      <c r="C1375" s="29">
        <f t="array" ref="C1375">SUMPRODUCT($D$9:$D$13, TRANSPOSE(Q1375:U1375))</f>
        <v>34.113080242557338</v>
      </c>
      <c r="E1375" s="9">
        <v>0</v>
      </c>
      <c r="F1375" s="9">
        <v>0</v>
      </c>
      <c r="G1375" s="9">
        <v>0</v>
      </c>
      <c r="H1375" s="9">
        <v>1</v>
      </c>
      <c r="I1375" s="9">
        <v>0</v>
      </c>
      <c r="K1375" s="15">
        <f t="shared" si="211"/>
        <v>-0.70655066094229046</v>
      </c>
      <c r="L1375" s="15">
        <f t="shared" si="212"/>
        <v>-0.43745811914256699</v>
      </c>
      <c r="M1375" s="15">
        <f t="shared" si="213"/>
        <v>-0.36297485014772385</v>
      </c>
      <c r="N1375" s="15">
        <f t="shared" si="214"/>
        <v>0.25601054293749775</v>
      </c>
      <c r="O1375" s="15">
        <f t="shared" si="215"/>
        <v>-0.9326472149291769</v>
      </c>
      <c r="Q1375" s="15">
        <f t="shared" si="216"/>
        <v>23.992287970867398</v>
      </c>
      <c r="R1375" s="15">
        <f t="shared" si="217"/>
        <v>33.088957134426003</v>
      </c>
      <c r="S1375" s="15">
        <f t="shared" si="218"/>
        <v>35.831183581077589</v>
      </c>
      <c r="T1375" s="15">
        <f t="shared" si="219"/>
        <v>60.102865177124933</v>
      </c>
      <c r="U1375" s="15">
        <f t="shared" si="220"/>
        <v>17.550107349290748</v>
      </c>
    </row>
    <row r="1376" spans="1:21" x14ac:dyDescent="0.25">
      <c r="A1376" s="4">
        <v>51550021302</v>
      </c>
      <c r="B1376" s="7" t="s">
        <v>1353</v>
      </c>
      <c r="C1376" s="29">
        <f t="array" ref="C1376">SUMPRODUCT($D$9:$D$13, TRANSPOSE(Q1376:U1376))</f>
        <v>34.113080242557338</v>
      </c>
      <c r="E1376" s="9">
        <v>0</v>
      </c>
      <c r="F1376" s="9">
        <v>0</v>
      </c>
      <c r="G1376" s="9">
        <v>0</v>
      </c>
      <c r="H1376" s="9">
        <v>1</v>
      </c>
      <c r="I1376" s="9">
        <v>0</v>
      </c>
      <c r="K1376" s="15">
        <f t="shared" si="211"/>
        <v>-0.70655066094229046</v>
      </c>
      <c r="L1376" s="15">
        <f t="shared" si="212"/>
        <v>-0.43745811914256699</v>
      </c>
      <c r="M1376" s="15">
        <f t="shared" si="213"/>
        <v>-0.36297485014772385</v>
      </c>
      <c r="N1376" s="15">
        <f t="shared" si="214"/>
        <v>0.25601054293749775</v>
      </c>
      <c r="O1376" s="15">
        <f t="shared" si="215"/>
        <v>-0.9326472149291769</v>
      </c>
      <c r="Q1376" s="15">
        <f t="shared" si="216"/>
        <v>23.992287970867398</v>
      </c>
      <c r="R1376" s="15">
        <f t="shared" si="217"/>
        <v>33.088957134426003</v>
      </c>
      <c r="S1376" s="15">
        <f t="shared" si="218"/>
        <v>35.831183581077589</v>
      </c>
      <c r="T1376" s="15">
        <f t="shared" si="219"/>
        <v>60.102865177124933</v>
      </c>
      <c r="U1376" s="15">
        <f t="shared" si="220"/>
        <v>17.550107349290748</v>
      </c>
    </row>
    <row r="1377" spans="1:21" x14ac:dyDescent="0.25">
      <c r="A1377" s="4">
        <v>51550021401</v>
      </c>
      <c r="B1377" s="7" t="s">
        <v>1354</v>
      </c>
      <c r="C1377" s="29">
        <f t="array" ref="C1377">SUMPRODUCT($D$9:$D$13, TRANSPOSE(Q1377:U1377))</f>
        <v>40.585540337072061</v>
      </c>
      <c r="E1377" s="9">
        <v>0</v>
      </c>
      <c r="F1377" s="9">
        <v>0</v>
      </c>
      <c r="G1377" s="9">
        <v>0</v>
      </c>
      <c r="H1377" s="9">
        <v>1</v>
      </c>
      <c r="I1377" s="9">
        <v>2</v>
      </c>
      <c r="K1377" s="15">
        <f t="shared" si="211"/>
        <v>-0.70655066094229046</v>
      </c>
      <c r="L1377" s="15">
        <f t="shared" si="212"/>
        <v>-0.43745811914256699</v>
      </c>
      <c r="M1377" s="15">
        <f t="shared" si="213"/>
        <v>-0.36297485014772385</v>
      </c>
      <c r="N1377" s="15">
        <f t="shared" si="214"/>
        <v>0.25601054293749775</v>
      </c>
      <c r="O1377" s="15">
        <f t="shared" si="215"/>
        <v>-2.195612067581152E-3</v>
      </c>
      <c r="Q1377" s="15">
        <f t="shared" si="216"/>
        <v>23.992287970867398</v>
      </c>
      <c r="R1377" s="15">
        <f t="shared" si="217"/>
        <v>33.088957134426003</v>
      </c>
      <c r="S1377" s="15">
        <f t="shared" si="218"/>
        <v>35.831183581077589</v>
      </c>
      <c r="T1377" s="15">
        <f t="shared" si="219"/>
        <v>60.102865177124933</v>
      </c>
      <c r="U1377" s="15">
        <f t="shared" si="220"/>
        <v>49.912407821864349</v>
      </c>
    </row>
    <row r="1378" spans="1:21" x14ac:dyDescent="0.25">
      <c r="A1378" s="4">
        <v>51550021402</v>
      </c>
      <c r="B1378" s="7" t="s">
        <v>1355</v>
      </c>
      <c r="C1378" s="29">
        <f t="array" ref="C1378">SUMPRODUCT($D$9:$D$13, TRANSPOSE(Q1378:U1378))</f>
        <v>40.585540337072061</v>
      </c>
      <c r="E1378" s="9">
        <v>0</v>
      </c>
      <c r="F1378" s="9">
        <v>0</v>
      </c>
      <c r="G1378" s="9">
        <v>0</v>
      </c>
      <c r="H1378" s="9">
        <v>1</v>
      </c>
      <c r="I1378" s="9">
        <v>2</v>
      </c>
      <c r="K1378" s="15">
        <f t="shared" si="211"/>
        <v>-0.70655066094229046</v>
      </c>
      <c r="L1378" s="15">
        <f t="shared" si="212"/>
        <v>-0.43745811914256699</v>
      </c>
      <c r="M1378" s="15">
        <f t="shared" si="213"/>
        <v>-0.36297485014772385</v>
      </c>
      <c r="N1378" s="15">
        <f t="shared" si="214"/>
        <v>0.25601054293749775</v>
      </c>
      <c r="O1378" s="15">
        <f t="shared" si="215"/>
        <v>-2.195612067581152E-3</v>
      </c>
      <c r="Q1378" s="15">
        <f t="shared" si="216"/>
        <v>23.992287970867398</v>
      </c>
      <c r="R1378" s="15">
        <f t="shared" si="217"/>
        <v>33.088957134426003</v>
      </c>
      <c r="S1378" s="15">
        <f t="shared" si="218"/>
        <v>35.831183581077589</v>
      </c>
      <c r="T1378" s="15">
        <f t="shared" si="219"/>
        <v>60.102865177124933</v>
      </c>
      <c r="U1378" s="15">
        <f t="shared" si="220"/>
        <v>49.912407821864349</v>
      </c>
    </row>
    <row r="1379" spans="1:21" x14ac:dyDescent="0.25">
      <c r="A1379" s="4">
        <v>51550021403</v>
      </c>
      <c r="B1379" s="7" t="s">
        <v>1356</v>
      </c>
      <c r="C1379" s="29">
        <f t="array" ref="C1379">SUMPRODUCT($D$9:$D$13, TRANSPOSE(Q1379:U1379))</f>
        <v>40.585540337072061</v>
      </c>
      <c r="E1379" s="9">
        <v>0</v>
      </c>
      <c r="F1379" s="9">
        <v>0</v>
      </c>
      <c r="G1379" s="9">
        <v>0</v>
      </c>
      <c r="H1379" s="9">
        <v>1</v>
      </c>
      <c r="I1379" s="9">
        <v>2</v>
      </c>
      <c r="K1379" s="15">
        <f t="shared" si="211"/>
        <v>-0.70655066094229046</v>
      </c>
      <c r="L1379" s="15">
        <f t="shared" si="212"/>
        <v>-0.43745811914256699</v>
      </c>
      <c r="M1379" s="15">
        <f t="shared" si="213"/>
        <v>-0.36297485014772385</v>
      </c>
      <c r="N1379" s="15">
        <f t="shared" si="214"/>
        <v>0.25601054293749775</v>
      </c>
      <c r="O1379" s="15">
        <f t="shared" si="215"/>
        <v>-2.195612067581152E-3</v>
      </c>
      <c r="Q1379" s="15">
        <f t="shared" si="216"/>
        <v>23.992287970867398</v>
      </c>
      <c r="R1379" s="15">
        <f t="shared" si="217"/>
        <v>33.088957134426003</v>
      </c>
      <c r="S1379" s="15">
        <f t="shared" si="218"/>
        <v>35.831183581077589</v>
      </c>
      <c r="T1379" s="15">
        <f t="shared" si="219"/>
        <v>60.102865177124933</v>
      </c>
      <c r="U1379" s="15">
        <f t="shared" si="220"/>
        <v>49.912407821864349</v>
      </c>
    </row>
    <row r="1380" spans="1:21" x14ac:dyDescent="0.25">
      <c r="A1380" s="4">
        <v>51550021404</v>
      </c>
      <c r="B1380" s="7" t="s">
        <v>1357</v>
      </c>
      <c r="C1380" s="29">
        <f t="array" ref="C1380">SUMPRODUCT($D$9:$D$13, TRANSPOSE(Q1380:U1380))</f>
        <v>40.585540337072061</v>
      </c>
      <c r="E1380" s="9">
        <v>0</v>
      </c>
      <c r="F1380" s="9">
        <v>0</v>
      </c>
      <c r="G1380" s="9">
        <v>0</v>
      </c>
      <c r="H1380" s="9">
        <v>1</v>
      </c>
      <c r="I1380" s="9">
        <v>2</v>
      </c>
      <c r="K1380" s="15">
        <f t="shared" si="211"/>
        <v>-0.70655066094229046</v>
      </c>
      <c r="L1380" s="15">
        <f t="shared" si="212"/>
        <v>-0.43745811914256699</v>
      </c>
      <c r="M1380" s="15">
        <f t="shared" si="213"/>
        <v>-0.36297485014772385</v>
      </c>
      <c r="N1380" s="15">
        <f t="shared" si="214"/>
        <v>0.25601054293749775</v>
      </c>
      <c r="O1380" s="15">
        <f t="shared" si="215"/>
        <v>-2.195612067581152E-3</v>
      </c>
      <c r="Q1380" s="15">
        <f t="shared" si="216"/>
        <v>23.992287970867398</v>
      </c>
      <c r="R1380" s="15">
        <f t="shared" si="217"/>
        <v>33.088957134426003</v>
      </c>
      <c r="S1380" s="15">
        <f t="shared" si="218"/>
        <v>35.831183581077589</v>
      </c>
      <c r="T1380" s="15">
        <f t="shared" si="219"/>
        <v>60.102865177124933</v>
      </c>
      <c r="U1380" s="15">
        <f t="shared" si="220"/>
        <v>49.912407821864349</v>
      </c>
    </row>
    <row r="1381" spans="1:21" x14ac:dyDescent="0.25">
      <c r="A1381" s="4">
        <v>51550021501</v>
      </c>
      <c r="B1381" s="7" t="s">
        <v>1358</v>
      </c>
      <c r="C1381" s="29">
        <f t="array" ref="C1381">SUMPRODUCT($D$9:$D$13, TRANSPOSE(Q1381:U1381))</f>
        <v>47.446446576031569</v>
      </c>
      <c r="E1381" s="9">
        <v>0</v>
      </c>
      <c r="F1381" s="9">
        <v>0</v>
      </c>
      <c r="G1381" s="9">
        <v>0</v>
      </c>
      <c r="H1381" s="9">
        <v>2</v>
      </c>
      <c r="I1381" s="9">
        <v>2</v>
      </c>
      <c r="K1381" s="15">
        <f t="shared" si="211"/>
        <v>-0.70655066094229046</v>
      </c>
      <c r="L1381" s="15">
        <f t="shared" si="212"/>
        <v>-0.43745811914256699</v>
      </c>
      <c r="M1381" s="15">
        <f t="shared" si="213"/>
        <v>-0.36297485014772385</v>
      </c>
      <c r="N1381" s="15">
        <f t="shared" si="214"/>
        <v>1.5899233991719459</v>
      </c>
      <c r="O1381" s="15">
        <f t="shared" si="215"/>
        <v>-2.195612067581152E-3</v>
      </c>
      <c r="Q1381" s="15">
        <f t="shared" si="216"/>
        <v>23.992287970867398</v>
      </c>
      <c r="R1381" s="15">
        <f t="shared" si="217"/>
        <v>33.088957134426003</v>
      </c>
      <c r="S1381" s="15">
        <f t="shared" si="218"/>
        <v>35.831183581077589</v>
      </c>
      <c r="T1381" s="15">
        <f t="shared" si="219"/>
        <v>94.407396371922488</v>
      </c>
      <c r="U1381" s="15">
        <f t="shared" si="220"/>
        <v>49.912407821864349</v>
      </c>
    </row>
    <row r="1382" spans="1:21" x14ac:dyDescent="0.25">
      <c r="A1382" s="4">
        <v>51550021502</v>
      </c>
      <c r="B1382" s="7" t="s">
        <v>1359</v>
      </c>
      <c r="C1382" s="29">
        <f t="array" ref="C1382">SUMPRODUCT($D$9:$D$13, TRANSPOSE(Q1382:U1382))</f>
        <v>44.169631493732126</v>
      </c>
      <c r="E1382" s="9">
        <v>0</v>
      </c>
      <c r="F1382" s="9">
        <v>0</v>
      </c>
      <c r="G1382" s="9">
        <v>0</v>
      </c>
      <c r="H1382" s="9">
        <v>1</v>
      </c>
      <c r="I1382" s="9">
        <v>3</v>
      </c>
      <c r="K1382" s="15">
        <f t="shared" si="211"/>
        <v>-0.70655066094229046</v>
      </c>
      <c r="L1382" s="15">
        <f t="shared" si="212"/>
        <v>-0.43745811914256699</v>
      </c>
      <c r="M1382" s="15">
        <f t="shared" si="213"/>
        <v>-0.36297485014772385</v>
      </c>
      <c r="N1382" s="15">
        <f t="shared" si="214"/>
        <v>0.25601054293749775</v>
      </c>
      <c r="O1382" s="15">
        <f t="shared" si="215"/>
        <v>0.46303018936321672</v>
      </c>
      <c r="Q1382" s="15">
        <f t="shared" si="216"/>
        <v>23.992287970867398</v>
      </c>
      <c r="R1382" s="15">
        <f t="shared" si="217"/>
        <v>33.088957134426003</v>
      </c>
      <c r="S1382" s="15">
        <f t="shared" si="218"/>
        <v>35.831183581077589</v>
      </c>
      <c r="T1382" s="15">
        <f t="shared" si="219"/>
        <v>60.102865177124933</v>
      </c>
      <c r="U1382" s="15">
        <f t="shared" si="220"/>
        <v>67.83286360516469</v>
      </c>
    </row>
    <row r="1383" spans="1:21" x14ac:dyDescent="0.25">
      <c r="A1383" s="4">
        <v>51550021601</v>
      </c>
      <c r="B1383" s="7" t="s">
        <v>1360</v>
      </c>
      <c r="C1383" s="29">
        <f t="array" ref="C1383">SUMPRODUCT($D$9:$D$13, TRANSPOSE(Q1383:U1383))</f>
        <v>44.169631493732126</v>
      </c>
      <c r="E1383" s="9">
        <v>0</v>
      </c>
      <c r="F1383" s="9">
        <v>0</v>
      </c>
      <c r="G1383" s="9">
        <v>0</v>
      </c>
      <c r="H1383" s="9">
        <v>1</v>
      </c>
      <c r="I1383" s="9">
        <v>3</v>
      </c>
      <c r="K1383" s="15">
        <f t="shared" si="211"/>
        <v>-0.70655066094229046</v>
      </c>
      <c r="L1383" s="15">
        <f t="shared" si="212"/>
        <v>-0.43745811914256699</v>
      </c>
      <c r="M1383" s="15">
        <f t="shared" si="213"/>
        <v>-0.36297485014772385</v>
      </c>
      <c r="N1383" s="15">
        <f t="shared" si="214"/>
        <v>0.25601054293749775</v>
      </c>
      <c r="O1383" s="15">
        <f t="shared" si="215"/>
        <v>0.46303018936321672</v>
      </c>
      <c r="Q1383" s="15">
        <f t="shared" si="216"/>
        <v>23.992287970867398</v>
      </c>
      <c r="R1383" s="15">
        <f t="shared" si="217"/>
        <v>33.088957134426003</v>
      </c>
      <c r="S1383" s="15">
        <f t="shared" si="218"/>
        <v>35.831183581077589</v>
      </c>
      <c r="T1383" s="15">
        <f t="shared" si="219"/>
        <v>60.102865177124933</v>
      </c>
      <c r="U1383" s="15">
        <f t="shared" si="220"/>
        <v>67.83286360516469</v>
      </c>
    </row>
    <row r="1384" spans="1:21" x14ac:dyDescent="0.25">
      <c r="A1384" s="4">
        <v>51550021602</v>
      </c>
      <c r="B1384" s="7" t="s">
        <v>1361</v>
      </c>
      <c r="C1384" s="29">
        <f t="array" ref="C1384">SUMPRODUCT($D$9:$D$13, TRANSPOSE(Q1384:U1384))</f>
        <v>44.169631493732126</v>
      </c>
      <c r="E1384" s="9">
        <v>0</v>
      </c>
      <c r="F1384" s="9">
        <v>0</v>
      </c>
      <c r="G1384" s="9">
        <v>0</v>
      </c>
      <c r="H1384" s="9">
        <v>1</v>
      </c>
      <c r="I1384" s="9">
        <v>3</v>
      </c>
      <c r="K1384" s="15">
        <f t="shared" si="211"/>
        <v>-0.70655066094229046</v>
      </c>
      <c r="L1384" s="15">
        <f t="shared" si="212"/>
        <v>-0.43745811914256699</v>
      </c>
      <c r="M1384" s="15">
        <f t="shared" si="213"/>
        <v>-0.36297485014772385</v>
      </c>
      <c r="N1384" s="15">
        <f t="shared" si="214"/>
        <v>0.25601054293749775</v>
      </c>
      <c r="O1384" s="15">
        <f t="shared" si="215"/>
        <v>0.46303018936321672</v>
      </c>
      <c r="Q1384" s="15">
        <f t="shared" si="216"/>
        <v>23.992287970867398</v>
      </c>
      <c r="R1384" s="15">
        <f t="shared" si="217"/>
        <v>33.088957134426003</v>
      </c>
      <c r="S1384" s="15">
        <f t="shared" si="218"/>
        <v>35.831183581077589</v>
      </c>
      <c r="T1384" s="15">
        <f t="shared" si="219"/>
        <v>60.102865177124933</v>
      </c>
      <c r="U1384" s="15">
        <f t="shared" si="220"/>
        <v>67.83286360516469</v>
      </c>
    </row>
    <row r="1385" spans="1:21" x14ac:dyDescent="0.25">
      <c r="A1385" s="4">
        <v>51570830100</v>
      </c>
      <c r="B1385" s="7" t="s">
        <v>1362</v>
      </c>
      <c r="C1385" s="29">
        <f t="array" ref="C1385">SUMPRODUCT($D$9:$D$13, TRANSPOSE(Q1385:U1385))</f>
        <v>34.113080242557338</v>
      </c>
      <c r="E1385" s="9">
        <v>0</v>
      </c>
      <c r="F1385" s="9">
        <v>0</v>
      </c>
      <c r="G1385" s="9">
        <v>0</v>
      </c>
      <c r="H1385" s="9">
        <v>1</v>
      </c>
      <c r="I1385" s="9">
        <v>0</v>
      </c>
      <c r="K1385" s="15">
        <f t="shared" si="211"/>
        <v>-0.70655066094229046</v>
      </c>
      <c r="L1385" s="15">
        <f t="shared" si="212"/>
        <v>-0.43745811914256699</v>
      </c>
      <c r="M1385" s="15">
        <f t="shared" si="213"/>
        <v>-0.36297485014772385</v>
      </c>
      <c r="N1385" s="15">
        <f t="shared" si="214"/>
        <v>0.25601054293749775</v>
      </c>
      <c r="O1385" s="15">
        <f t="shared" si="215"/>
        <v>-0.9326472149291769</v>
      </c>
      <c r="Q1385" s="15">
        <f t="shared" si="216"/>
        <v>23.992287970867398</v>
      </c>
      <c r="R1385" s="15">
        <f t="shared" si="217"/>
        <v>33.088957134426003</v>
      </c>
      <c r="S1385" s="15">
        <f t="shared" si="218"/>
        <v>35.831183581077589</v>
      </c>
      <c r="T1385" s="15">
        <f t="shared" si="219"/>
        <v>60.102865177124933</v>
      </c>
      <c r="U1385" s="15">
        <f t="shared" si="220"/>
        <v>17.550107349290748</v>
      </c>
    </row>
    <row r="1386" spans="1:21" x14ac:dyDescent="0.25">
      <c r="A1386" s="4">
        <v>51570830200</v>
      </c>
      <c r="B1386" s="7" t="s">
        <v>1363</v>
      </c>
      <c r="C1386" s="29">
        <f t="array" ref="C1386">SUMPRODUCT($D$9:$D$13, TRANSPOSE(Q1386:U1386))</f>
        <v>34.113080242557338</v>
      </c>
      <c r="E1386" s="9">
        <v>0</v>
      </c>
      <c r="F1386" s="9">
        <v>0</v>
      </c>
      <c r="G1386" s="9">
        <v>0</v>
      </c>
      <c r="H1386" s="9">
        <v>1</v>
      </c>
      <c r="I1386" s="9">
        <v>0</v>
      </c>
      <c r="K1386" s="15">
        <f t="shared" si="211"/>
        <v>-0.70655066094229046</v>
      </c>
      <c r="L1386" s="15">
        <f t="shared" si="212"/>
        <v>-0.43745811914256699</v>
      </c>
      <c r="M1386" s="15">
        <f t="shared" si="213"/>
        <v>-0.36297485014772385</v>
      </c>
      <c r="N1386" s="15">
        <f t="shared" si="214"/>
        <v>0.25601054293749775</v>
      </c>
      <c r="O1386" s="15">
        <f t="shared" si="215"/>
        <v>-0.9326472149291769</v>
      </c>
      <c r="Q1386" s="15">
        <f t="shared" si="216"/>
        <v>23.992287970867398</v>
      </c>
      <c r="R1386" s="15">
        <f t="shared" si="217"/>
        <v>33.088957134426003</v>
      </c>
      <c r="S1386" s="15">
        <f t="shared" si="218"/>
        <v>35.831183581077589</v>
      </c>
      <c r="T1386" s="15">
        <f t="shared" si="219"/>
        <v>60.102865177124933</v>
      </c>
      <c r="U1386" s="15">
        <f t="shared" si="220"/>
        <v>17.550107349290748</v>
      </c>
    </row>
    <row r="1387" spans="1:21" x14ac:dyDescent="0.25">
      <c r="A1387" s="4">
        <v>51570830300</v>
      </c>
      <c r="B1387" s="7" t="s">
        <v>1364</v>
      </c>
      <c r="C1387" s="29">
        <f t="array" ref="C1387">SUMPRODUCT($D$9:$D$13, TRANSPOSE(Q1387:U1387))</f>
        <v>37.005042824040963</v>
      </c>
      <c r="E1387" s="9">
        <v>0</v>
      </c>
      <c r="F1387" s="9">
        <v>0</v>
      </c>
      <c r="G1387" s="9">
        <v>0</v>
      </c>
      <c r="H1387" s="9">
        <v>1</v>
      </c>
      <c r="I1387" s="9">
        <v>1</v>
      </c>
      <c r="K1387" s="15">
        <f t="shared" si="211"/>
        <v>-0.70655066094229046</v>
      </c>
      <c r="L1387" s="15">
        <f t="shared" si="212"/>
        <v>-0.43745811914256699</v>
      </c>
      <c r="M1387" s="15">
        <f t="shared" si="213"/>
        <v>-0.36297485014772385</v>
      </c>
      <c r="N1387" s="15">
        <f t="shared" si="214"/>
        <v>0.25601054293749775</v>
      </c>
      <c r="O1387" s="15">
        <f t="shared" si="215"/>
        <v>-0.46742141349837901</v>
      </c>
      <c r="Q1387" s="15">
        <f t="shared" si="216"/>
        <v>23.992287970867398</v>
      </c>
      <c r="R1387" s="15">
        <f t="shared" si="217"/>
        <v>33.088957134426003</v>
      </c>
      <c r="S1387" s="15">
        <f t="shared" si="218"/>
        <v>35.831183581077589</v>
      </c>
      <c r="T1387" s="15">
        <f t="shared" si="219"/>
        <v>60.102865177124933</v>
      </c>
      <c r="U1387" s="15">
        <f t="shared" si="220"/>
        <v>32.009920256708881</v>
      </c>
    </row>
    <row r="1388" spans="1:21" x14ac:dyDescent="0.25">
      <c r="A1388" s="4">
        <v>51570830400</v>
      </c>
      <c r="B1388" s="7" t="s">
        <v>1365</v>
      </c>
      <c r="C1388" s="29">
        <f t="array" ref="C1388">SUMPRODUCT($D$9:$D$13, TRANSPOSE(Q1388:U1388))</f>
        <v>34.113080242557338</v>
      </c>
      <c r="E1388" s="9">
        <v>0</v>
      </c>
      <c r="F1388" s="9">
        <v>0</v>
      </c>
      <c r="G1388" s="9">
        <v>0</v>
      </c>
      <c r="H1388" s="9">
        <v>1</v>
      </c>
      <c r="I1388" s="9">
        <v>0</v>
      </c>
      <c r="K1388" s="15">
        <f t="shared" si="211"/>
        <v>-0.70655066094229046</v>
      </c>
      <c r="L1388" s="15">
        <f t="shared" si="212"/>
        <v>-0.43745811914256699</v>
      </c>
      <c r="M1388" s="15">
        <f t="shared" si="213"/>
        <v>-0.36297485014772385</v>
      </c>
      <c r="N1388" s="15">
        <f t="shared" si="214"/>
        <v>0.25601054293749775</v>
      </c>
      <c r="O1388" s="15">
        <f t="shared" si="215"/>
        <v>-0.9326472149291769</v>
      </c>
      <c r="Q1388" s="15">
        <f t="shared" si="216"/>
        <v>23.992287970867398</v>
      </c>
      <c r="R1388" s="15">
        <f t="shared" si="217"/>
        <v>33.088957134426003</v>
      </c>
      <c r="S1388" s="15">
        <f t="shared" si="218"/>
        <v>35.831183581077589</v>
      </c>
      <c r="T1388" s="15">
        <f t="shared" si="219"/>
        <v>60.102865177124933</v>
      </c>
      <c r="U1388" s="15">
        <f t="shared" si="220"/>
        <v>17.550107349290748</v>
      </c>
    </row>
    <row r="1389" spans="1:21" x14ac:dyDescent="0.25">
      <c r="A1389" s="4">
        <v>51570830500</v>
      </c>
      <c r="B1389" s="7" t="s">
        <v>1366</v>
      </c>
      <c r="C1389" s="29">
        <f t="array" ref="C1389">SUMPRODUCT($D$9:$D$13, TRANSPOSE(Q1389:U1389))</f>
        <v>34.113080242557338</v>
      </c>
      <c r="E1389" s="9">
        <v>0</v>
      </c>
      <c r="F1389" s="9">
        <v>0</v>
      </c>
      <c r="G1389" s="9">
        <v>0</v>
      </c>
      <c r="H1389" s="9">
        <v>1</v>
      </c>
      <c r="I1389" s="9">
        <v>0</v>
      </c>
      <c r="K1389" s="15">
        <f t="shared" si="211"/>
        <v>-0.70655066094229046</v>
      </c>
      <c r="L1389" s="15">
        <f t="shared" si="212"/>
        <v>-0.43745811914256699</v>
      </c>
      <c r="M1389" s="15">
        <f t="shared" si="213"/>
        <v>-0.36297485014772385</v>
      </c>
      <c r="N1389" s="15">
        <f t="shared" si="214"/>
        <v>0.25601054293749775</v>
      </c>
      <c r="O1389" s="15">
        <f t="shared" si="215"/>
        <v>-0.9326472149291769</v>
      </c>
      <c r="Q1389" s="15">
        <f t="shared" si="216"/>
        <v>23.992287970867398</v>
      </c>
      <c r="R1389" s="15">
        <f t="shared" si="217"/>
        <v>33.088957134426003</v>
      </c>
      <c r="S1389" s="15">
        <f t="shared" si="218"/>
        <v>35.831183581077589</v>
      </c>
      <c r="T1389" s="15">
        <f t="shared" si="219"/>
        <v>60.102865177124933</v>
      </c>
      <c r="U1389" s="15">
        <f t="shared" si="220"/>
        <v>17.550107349290748</v>
      </c>
    </row>
    <row r="1390" spans="1:21" x14ac:dyDescent="0.25">
      <c r="A1390" s="4">
        <v>51580060100</v>
      </c>
      <c r="B1390" s="7" t="s">
        <v>1367</v>
      </c>
      <c r="C1390" s="29">
        <f t="array" ref="C1390">SUMPRODUCT($D$9:$D$13, TRANSPOSE(Q1390:U1390))</f>
        <v>38.53509577840515</v>
      </c>
      <c r="E1390" s="9">
        <v>1</v>
      </c>
      <c r="F1390" s="9">
        <v>0</v>
      </c>
      <c r="G1390" s="9">
        <v>0</v>
      </c>
      <c r="H1390" s="9">
        <v>0</v>
      </c>
      <c r="I1390" s="9">
        <v>0</v>
      </c>
      <c r="K1390" s="15">
        <f t="shared" si="211"/>
        <v>1.4153266782969973</v>
      </c>
      <c r="L1390" s="15">
        <f t="shared" si="212"/>
        <v>-0.43745811914256699</v>
      </c>
      <c r="M1390" s="15">
        <f t="shared" si="213"/>
        <v>-0.36297485014772385</v>
      </c>
      <c r="N1390" s="15">
        <f t="shared" si="214"/>
        <v>-1.0779023132969505</v>
      </c>
      <c r="O1390" s="15">
        <f t="shared" si="215"/>
        <v>-0.9326472149291769</v>
      </c>
      <c r="Q1390" s="15">
        <f t="shared" si="216"/>
        <v>92.151363178366353</v>
      </c>
      <c r="R1390" s="15">
        <f t="shared" si="217"/>
        <v>33.088957134426003</v>
      </c>
      <c r="S1390" s="15">
        <f t="shared" si="218"/>
        <v>35.831183581077589</v>
      </c>
      <c r="T1390" s="15">
        <f t="shared" si="219"/>
        <v>14.05386764886503</v>
      </c>
      <c r="U1390" s="15">
        <f t="shared" si="220"/>
        <v>17.550107349290748</v>
      </c>
    </row>
    <row r="1391" spans="1:21" x14ac:dyDescent="0.25">
      <c r="A1391" s="4">
        <v>51580060200</v>
      </c>
      <c r="B1391" s="7" t="s">
        <v>1368</v>
      </c>
      <c r="C1391" s="29">
        <f t="array" ref="C1391">SUMPRODUCT($D$9:$D$13, TRANSPOSE(Q1391:U1391))</f>
        <v>38.53509577840515</v>
      </c>
      <c r="E1391" s="9">
        <v>1</v>
      </c>
      <c r="F1391" s="9">
        <v>0</v>
      </c>
      <c r="G1391" s="9">
        <v>0</v>
      </c>
      <c r="H1391" s="9">
        <v>0</v>
      </c>
      <c r="I1391" s="9">
        <v>0</v>
      </c>
      <c r="K1391" s="15">
        <f t="shared" si="211"/>
        <v>1.4153266782969973</v>
      </c>
      <c r="L1391" s="15">
        <f t="shared" si="212"/>
        <v>-0.43745811914256699</v>
      </c>
      <c r="M1391" s="15">
        <f t="shared" si="213"/>
        <v>-0.36297485014772385</v>
      </c>
      <c r="N1391" s="15">
        <f t="shared" si="214"/>
        <v>-1.0779023132969505</v>
      </c>
      <c r="O1391" s="15">
        <f t="shared" si="215"/>
        <v>-0.9326472149291769</v>
      </c>
      <c r="Q1391" s="15">
        <f t="shared" si="216"/>
        <v>92.151363178366353</v>
      </c>
      <c r="R1391" s="15">
        <f t="shared" si="217"/>
        <v>33.088957134426003</v>
      </c>
      <c r="S1391" s="15">
        <f t="shared" si="218"/>
        <v>35.831183581077589</v>
      </c>
      <c r="T1391" s="15">
        <f t="shared" si="219"/>
        <v>14.05386764886503</v>
      </c>
      <c r="U1391" s="15">
        <f t="shared" si="220"/>
        <v>17.550107349290748</v>
      </c>
    </row>
    <row r="1392" spans="1:21" x14ac:dyDescent="0.25">
      <c r="A1392" s="4">
        <v>51590000100</v>
      </c>
      <c r="B1392" s="7" t="s">
        <v>1369</v>
      </c>
      <c r="C1392" s="29">
        <f t="array" ref="C1392">SUMPRODUCT($D$9:$D$13, TRANSPOSE(Q1392:U1392))</f>
        <v>54.217355378571845</v>
      </c>
      <c r="E1392" s="9">
        <v>1</v>
      </c>
      <c r="F1392" s="9">
        <v>0</v>
      </c>
      <c r="G1392" s="9">
        <v>0</v>
      </c>
      <c r="H1392" s="9">
        <v>1</v>
      </c>
      <c r="I1392" s="9">
        <v>2</v>
      </c>
      <c r="K1392" s="15">
        <f t="shared" si="211"/>
        <v>1.4153266782969973</v>
      </c>
      <c r="L1392" s="15">
        <f t="shared" si="212"/>
        <v>-0.43745811914256699</v>
      </c>
      <c r="M1392" s="15">
        <f t="shared" si="213"/>
        <v>-0.36297485014772385</v>
      </c>
      <c r="N1392" s="15">
        <f t="shared" si="214"/>
        <v>0.25601054293749775</v>
      </c>
      <c r="O1392" s="15">
        <f t="shared" si="215"/>
        <v>-2.195612067581152E-3</v>
      </c>
      <c r="Q1392" s="15">
        <f t="shared" si="216"/>
        <v>92.151363178366353</v>
      </c>
      <c r="R1392" s="15">
        <f t="shared" si="217"/>
        <v>33.088957134426003</v>
      </c>
      <c r="S1392" s="15">
        <f t="shared" si="218"/>
        <v>35.831183581077589</v>
      </c>
      <c r="T1392" s="15">
        <f t="shared" si="219"/>
        <v>60.102865177124933</v>
      </c>
      <c r="U1392" s="15">
        <f t="shared" si="220"/>
        <v>49.912407821864349</v>
      </c>
    </row>
    <row r="1393" spans="1:21" x14ac:dyDescent="0.25">
      <c r="A1393" s="4">
        <v>51590000200</v>
      </c>
      <c r="B1393" s="7" t="s">
        <v>1370</v>
      </c>
      <c r="C1393" s="29">
        <f t="array" ref="C1393">SUMPRODUCT($D$9:$D$13, TRANSPOSE(Q1393:U1393))</f>
        <v>54.217355378571845</v>
      </c>
      <c r="E1393" s="9">
        <v>1</v>
      </c>
      <c r="F1393" s="9">
        <v>0</v>
      </c>
      <c r="G1393" s="9">
        <v>0</v>
      </c>
      <c r="H1393" s="9">
        <v>1</v>
      </c>
      <c r="I1393" s="9">
        <v>2</v>
      </c>
      <c r="K1393" s="15">
        <f t="shared" si="211"/>
        <v>1.4153266782969973</v>
      </c>
      <c r="L1393" s="15">
        <f t="shared" si="212"/>
        <v>-0.43745811914256699</v>
      </c>
      <c r="M1393" s="15">
        <f t="shared" si="213"/>
        <v>-0.36297485014772385</v>
      </c>
      <c r="N1393" s="15">
        <f t="shared" si="214"/>
        <v>0.25601054293749775</v>
      </c>
      <c r="O1393" s="15">
        <f t="shared" si="215"/>
        <v>-2.195612067581152E-3</v>
      </c>
      <c r="Q1393" s="15">
        <f t="shared" si="216"/>
        <v>92.151363178366353</v>
      </c>
      <c r="R1393" s="15">
        <f t="shared" si="217"/>
        <v>33.088957134426003</v>
      </c>
      <c r="S1393" s="15">
        <f t="shared" si="218"/>
        <v>35.831183581077589</v>
      </c>
      <c r="T1393" s="15">
        <f t="shared" si="219"/>
        <v>60.102865177124933</v>
      </c>
      <c r="U1393" s="15">
        <f t="shared" si="220"/>
        <v>49.912407821864349</v>
      </c>
    </row>
    <row r="1394" spans="1:21" x14ac:dyDescent="0.25">
      <c r="A1394" s="4">
        <v>51590000300</v>
      </c>
      <c r="B1394" s="7" t="s">
        <v>1371</v>
      </c>
      <c r="C1394" s="29">
        <f t="array" ref="C1394">SUMPRODUCT($D$9:$D$13, TRANSPOSE(Q1394:U1394))</f>
        <v>67.376982232543256</v>
      </c>
      <c r="E1394" s="9">
        <v>1</v>
      </c>
      <c r="F1394" s="9">
        <v>1</v>
      </c>
      <c r="G1394" s="9">
        <v>0</v>
      </c>
      <c r="H1394" s="9">
        <v>1</v>
      </c>
      <c r="I1394" s="9">
        <v>2</v>
      </c>
      <c r="K1394" s="15">
        <f t="shared" si="211"/>
        <v>1.4153266782969973</v>
      </c>
      <c r="L1394" s="15">
        <f t="shared" si="212"/>
        <v>2.2859331127743943</v>
      </c>
      <c r="M1394" s="15">
        <f t="shared" si="213"/>
        <v>-0.36297485014772385</v>
      </c>
      <c r="N1394" s="15">
        <f t="shared" si="214"/>
        <v>0.25601054293749775</v>
      </c>
      <c r="O1394" s="15">
        <f t="shared" si="215"/>
        <v>-2.195612067581152E-3</v>
      </c>
      <c r="Q1394" s="15">
        <f t="shared" si="216"/>
        <v>92.151363178366353</v>
      </c>
      <c r="R1394" s="15">
        <f t="shared" si="217"/>
        <v>98.887091404282984</v>
      </c>
      <c r="S1394" s="15">
        <f t="shared" si="218"/>
        <v>35.831183581077589</v>
      </c>
      <c r="T1394" s="15">
        <f t="shared" si="219"/>
        <v>60.102865177124933</v>
      </c>
      <c r="U1394" s="15">
        <f t="shared" si="220"/>
        <v>49.912407821864349</v>
      </c>
    </row>
    <row r="1395" spans="1:21" x14ac:dyDescent="0.25">
      <c r="A1395" s="4">
        <v>51590000400</v>
      </c>
      <c r="B1395" s="7" t="s">
        <v>1372</v>
      </c>
      <c r="C1395" s="29">
        <f t="array" ref="C1395">SUMPRODUCT($D$9:$D$13, TRANSPOSE(Q1395:U1395))</f>
        <v>67.376982232543256</v>
      </c>
      <c r="E1395" s="9">
        <v>1</v>
      </c>
      <c r="F1395" s="9">
        <v>1</v>
      </c>
      <c r="G1395" s="9">
        <v>0</v>
      </c>
      <c r="H1395" s="9">
        <v>1</v>
      </c>
      <c r="I1395" s="9">
        <v>2</v>
      </c>
      <c r="K1395" s="15">
        <f t="shared" si="211"/>
        <v>1.4153266782969973</v>
      </c>
      <c r="L1395" s="15">
        <f t="shared" si="212"/>
        <v>2.2859331127743943</v>
      </c>
      <c r="M1395" s="15">
        <f t="shared" si="213"/>
        <v>-0.36297485014772385</v>
      </c>
      <c r="N1395" s="15">
        <f t="shared" si="214"/>
        <v>0.25601054293749775</v>
      </c>
      <c r="O1395" s="15">
        <f t="shared" si="215"/>
        <v>-2.195612067581152E-3</v>
      </c>
      <c r="Q1395" s="15">
        <f t="shared" si="216"/>
        <v>92.151363178366353</v>
      </c>
      <c r="R1395" s="15">
        <f t="shared" si="217"/>
        <v>98.887091404282984</v>
      </c>
      <c r="S1395" s="15">
        <f t="shared" si="218"/>
        <v>35.831183581077589</v>
      </c>
      <c r="T1395" s="15">
        <f t="shared" si="219"/>
        <v>60.102865177124933</v>
      </c>
      <c r="U1395" s="15">
        <f t="shared" si="220"/>
        <v>49.912407821864349</v>
      </c>
    </row>
    <row r="1396" spans="1:21" x14ac:dyDescent="0.25">
      <c r="A1396" s="4">
        <v>51590000500</v>
      </c>
      <c r="B1396" s="7" t="s">
        <v>1373</v>
      </c>
      <c r="C1396" s="29">
        <f t="array" ref="C1396">SUMPRODUCT($D$9:$D$13, TRANSPOSE(Q1396:U1396))</f>
        <v>67.376982232543256</v>
      </c>
      <c r="E1396" s="9">
        <v>1</v>
      </c>
      <c r="F1396" s="9">
        <v>1</v>
      </c>
      <c r="G1396" s="9">
        <v>0</v>
      </c>
      <c r="H1396" s="9">
        <v>1</v>
      </c>
      <c r="I1396" s="9">
        <v>2</v>
      </c>
      <c r="K1396" s="15">
        <f t="shared" si="211"/>
        <v>1.4153266782969973</v>
      </c>
      <c r="L1396" s="15">
        <f t="shared" si="212"/>
        <v>2.2859331127743943</v>
      </c>
      <c r="M1396" s="15">
        <f t="shared" si="213"/>
        <v>-0.36297485014772385</v>
      </c>
      <c r="N1396" s="15">
        <f t="shared" si="214"/>
        <v>0.25601054293749775</v>
      </c>
      <c r="O1396" s="15">
        <f t="shared" si="215"/>
        <v>-2.195612067581152E-3</v>
      </c>
      <c r="Q1396" s="15">
        <f t="shared" si="216"/>
        <v>92.151363178366353</v>
      </c>
      <c r="R1396" s="15">
        <f t="shared" si="217"/>
        <v>98.887091404282984</v>
      </c>
      <c r="S1396" s="15">
        <f t="shared" si="218"/>
        <v>35.831183581077589</v>
      </c>
      <c r="T1396" s="15">
        <f t="shared" si="219"/>
        <v>60.102865177124933</v>
      </c>
      <c r="U1396" s="15">
        <f t="shared" si="220"/>
        <v>49.912407821864349</v>
      </c>
    </row>
    <row r="1397" spans="1:21" x14ac:dyDescent="0.25">
      <c r="A1397" s="4">
        <v>51590000600</v>
      </c>
      <c r="B1397" s="7" t="s">
        <v>1374</v>
      </c>
      <c r="C1397" s="29">
        <f t="array" ref="C1397">SUMPRODUCT($D$9:$D$13, TRANSPOSE(Q1397:U1397))</f>
        <v>67.376982232543256</v>
      </c>
      <c r="E1397" s="9">
        <v>1</v>
      </c>
      <c r="F1397" s="9">
        <v>1</v>
      </c>
      <c r="G1397" s="9">
        <v>0</v>
      </c>
      <c r="H1397" s="9">
        <v>1</v>
      </c>
      <c r="I1397" s="9">
        <v>2</v>
      </c>
      <c r="K1397" s="15">
        <f t="shared" si="211"/>
        <v>1.4153266782969973</v>
      </c>
      <c r="L1397" s="15">
        <f t="shared" si="212"/>
        <v>2.2859331127743943</v>
      </c>
      <c r="M1397" s="15">
        <f t="shared" si="213"/>
        <v>-0.36297485014772385</v>
      </c>
      <c r="N1397" s="15">
        <f t="shared" si="214"/>
        <v>0.25601054293749775</v>
      </c>
      <c r="O1397" s="15">
        <f t="shared" si="215"/>
        <v>-2.195612067581152E-3</v>
      </c>
      <c r="Q1397" s="15">
        <f t="shared" si="216"/>
        <v>92.151363178366353</v>
      </c>
      <c r="R1397" s="15">
        <f t="shared" si="217"/>
        <v>98.887091404282984</v>
      </c>
      <c r="S1397" s="15">
        <f t="shared" si="218"/>
        <v>35.831183581077589</v>
      </c>
      <c r="T1397" s="15">
        <f t="shared" si="219"/>
        <v>60.102865177124933</v>
      </c>
      <c r="U1397" s="15">
        <f t="shared" si="220"/>
        <v>49.912407821864349</v>
      </c>
    </row>
    <row r="1398" spans="1:21" x14ac:dyDescent="0.25">
      <c r="A1398" s="4">
        <v>51590000700</v>
      </c>
      <c r="B1398" s="7" t="s">
        <v>1375</v>
      </c>
      <c r="C1398" s="29">
        <f t="array" ref="C1398">SUMPRODUCT($D$9:$D$13, TRANSPOSE(Q1398:U1398))</f>
        <v>54.217355378571845</v>
      </c>
      <c r="E1398" s="9">
        <v>1</v>
      </c>
      <c r="F1398" s="9">
        <v>0</v>
      </c>
      <c r="G1398" s="9">
        <v>0</v>
      </c>
      <c r="H1398" s="9">
        <v>1</v>
      </c>
      <c r="I1398" s="9">
        <v>2</v>
      </c>
      <c r="K1398" s="15">
        <f t="shared" si="211"/>
        <v>1.4153266782969973</v>
      </c>
      <c r="L1398" s="15">
        <f t="shared" si="212"/>
        <v>-0.43745811914256699</v>
      </c>
      <c r="M1398" s="15">
        <f t="shared" si="213"/>
        <v>-0.36297485014772385</v>
      </c>
      <c r="N1398" s="15">
        <f t="shared" si="214"/>
        <v>0.25601054293749775</v>
      </c>
      <c r="O1398" s="15">
        <f t="shared" si="215"/>
        <v>-2.195612067581152E-3</v>
      </c>
      <c r="Q1398" s="15">
        <f t="shared" si="216"/>
        <v>92.151363178366353</v>
      </c>
      <c r="R1398" s="15">
        <f t="shared" si="217"/>
        <v>33.088957134426003</v>
      </c>
      <c r="S1398" s="15">
        <f t="shared" si="218"/>
        <v>35.831183581077589</v>
      </c>
      <c r="T1398" s="15">
        <f t="shared" si="219"/>
        <v>60.102865177124933</v>
      </c>
      <c r="U1398" s="15">
        <f t="shared" si="220"/>
        <v>49.912407821864349</v>
      </c>
    </row>
    <row r="1399" spans="1:21" x14ac:dyDescent="0.25">
      <c r="A1399" s="4">
        <v>51590000800</v>
      </c>
      <c r="B1399" s="7" t="s">
        <v>1376</v>
      </c>
      <c r="C1399" s="29">
        <f t="array" ref="C1399">SUMPRODUCT($D$9:$D$13, TRANSPOSE(Q1399:U1399))</f>
        <v>54.217355378571845</v>
      </c>
      <c r="E1399" s="9">
        <v>1</v>
      </c>
      <c r="F1399" s="9">
        <v>0</v>
      </c>
      <c r="G1399" s="9">
        <v>0</v>
      </c>
      <c r="H1399" s="9">
        <v>1</v>
      </c>
      <c r="I1399" s="9">
        <v>2</v>
      </c>
      <c r="K1399" s="15">
        <f t="shared" si="211"/>
        <v>1.4153266782969973</v>
      </c>
      <c r="L1399" s="15">
        <f t="shared" si="212"/>
        <v>-0.43745811914256699</v>
      </c>
      <c r="M1399" s="15">
        <f t="shared" si="213"/>
        <v>-0.36297485014772385</v>
      </c>
      <c r="N1399" s="15">
        <f t="shared" si="214"/>
        <v>0.25601054293749775</v>
      </c>
      <c r="O1399" s="15">
        <f t="shared" si="215"/>
        <v>-2.195612067581152E-3</v>
      </c>
      <c r="Q1399" s="15">
        <f t="shared" si="216"/>
        <v>92.151363178366353</v>
      </c>
      <c r="R1399" s="15">
        <f t="shared" si="217"/>
        <v>33.088957134426003</v>
      </c>
      <c r="S1399" s="15">
        <f t="shared" si="218"/>
        <v>35.831183581077589</v>
      </c>
      <c r="T1399" s="15">
        <f t="shared" si="219"/>
        <v>60.102865177124933</v>
      </c>
      <c r="U1399" s="15">
        <f t="shared" si="220"/>
        <v>49.912407821864349</v>
      </c>
    </row>
    <row r="1400" spans="1:21" x14ac:dyDescent="0.25">
      <c r="A1400" s="4">
        <v>51590000900</v>
      </c>
      <c r="B1400" s="7" t="s">
        <v>1377</v>
      </c>
      <c r="C1400" s="29">
        <f t="array" ref="C1400">SUMPRODUCT($D$9:$D$13, TRANSPOSE(Q1400:U1400))</f>
        <v>67.376982232543256</v>
      </c>
      <c r="E1400" s="9">
        <v>1</v>
      </c>
      <c r="F1400" s="9">
        <v>1</v>
      </c>
      <c r="G1400" s="9">
        <v>0</v>
      </c>
      <c r="H1400" s="9">
        <v>1</v>
      </c>
      <c r="I1400" s="9">
        <v>2</v>
      </c>
      <c r="K1400" s="15">
        <f t="shared" si="211"/>
        <v>1.4153266782969973</v>
      </c>
      <c r="L1400" s="15">
        <f t="shared" si="212"/>
        <v>2.2859331127743943</v>
      </c>
      <c r="M1400" s="15">
        <f t="shared" si="213"/>
        <v>-0.36297485014772385</v>
      </c>
      <c r="N1400" s="15">
        <f t="shared" si="214"/>
        <v>0.25601054293749775</v>
      </c>
      <c r="O1400" s="15">
        <f t="shared" si="215"/>
        <v>-2.195612067581152E-3</v>
      </c>
      <c r="Q1400" s="15">
        <f t="shared" si="216"/>
        <v>92.151363178366353</v>
      </c>
      <c r="R1400" s="15">
        <f t="shared" si="217"/>
        <v>98.887091404282984</v>
      </c>
      <c r="S1400" s="15">
        <f t="shared" si="218"/>
        <v>35.831183581077589</v>
      </c>
      <c r="T1400" s="15">
        <f t="shared" si="219"/>
        <v>60.102865177124933</v>
      </c>
      <c r="U1400" s="15">
        <f t="shared" si="220"/>
        <v>49.912407821864349</v>
      </c>
    </row>
    <row r="1401" spans="1:21" x14ac:dyDescent="0.25">
      <c r="A1401" s="4">
        <v>51590001000</v>
      </c>
      <c r="B1401" s="7" t="s">
        <v>1378</v>
      </c>
      <c r="C1401" s="29">
        <f t="array" ref="C1401">SUMPRODUCT($D$9:$D$13, TRANSPOSE(Q1401:U1401))</f>
        <v>67.376982232543256</v>
      </c>
      <c r="E1401" s="9">
        <v>1</v>
      </c>
      <c r="F1401" s="9">
        <v>1</v>
      </c>
      <c r="G1401" s="9">
        <v>0</v>
      </c>
      <c r="H1401" s="9">
        <v>1</v>
      </c>
      <c r="I1401" s="9">
        <v>2</v>
      </c>
      <c r="K1401" s="15">
        <f t="shared" si="211"/>
        <v>1.4153266782969973</v>
      </c>
      <c r="L1401" s="15">
        <f t="shared" si="212"/>
        <v>2.2859331127743943</v>
      </c>
      <c r="M1401" s="15">
        <f t="shared" si="213"/>
        <v>-0.36297485014772385</v>
      </c>
      <c r="N1401" s="15">
        <f t="shared" si="214"/>
        <v>0.25601054293749775</v>
      </c>
      <c r="O1401" s="15">
        <f t="shared" si="215"/>
        <v>-2.195612067581152E-3</v>
      </c>
      <c r="Q1401" s="15">
        <f t="shared" si="216"/>
        <v>92.151363178366353</v>
      </c>
      <c r="R1401" s="15">
        <f t="shared" si="217"/>
        <v>98.887091404282984</v>
      </c>
      <c r="S1401" s="15">
        <f t="shared" si="218"/>
        <v>35.831183581077589</v>
      </c>
      <c r="T1401" s="15">
        <f t="shared" si="219"/>
        <v>60.102865177124933</v>
      </c>
      <c r="U1401" s="15">
        <f t="shared" si="220"/>
        <v>49.912407821864349</v>
      </c>
    </row>
    <row r="1402" spans="1:21" x14ac:dyDescent="0.25">
      <c r="A1402" s="4">
        <v>51590001100</v>
      </c>
      <c r="B1402" s="7" t="s">
        <v>1379</v>
      </c>
      <c r="C1402" s="29">
        <f t="array" ref="C1402">SUMPRODUCT($D$9:$D$13, TRANSPOSE(Q1402:U1402))</f>
        <v>67.376982232543256</v>
      </c>
      <c r="E1402" s="9">
        <v>1</v>
      </c>
      <c r="F1402" s="9">
        <v>1</v>
      </c>
      <c r="G1402" s="9">
        <v>0</v>
      </c>
      <c r="H1402" s="9">
        <v>1</v>
      </c>
      <c r="I1402" s="9">
        <v>2</v>
      </c>
      <c r="K1402" s="15">
        <f t="shared" si="211"/>
        <v>1.4153266782969973</v>
      </c>
      <c r="L1402" s="15">
        <f t="shared" si="212"/>
        <v>2.2859331127743943</v>
      </c>
      <c r="M1402" s="15">
        <f t="shared" si="213"/>
        <v>-0.36297485014772385</v>
      </c>
      <c r="N1402" s="15">
        <f t="shared" si="214"/>
        <v>0.25601054293749775</v>
      </c>
      <c r="O1402" s="15">
        <f t="shared" si="215"/>
        <v>-2.195612067581152E-3</v>
      </c>
      <c r="Q1402" s="15">
        <f t="shared" si="216"/>
        <v>92.151363178366353</v>
      </c>
      <c r="R1402" s="15">
        <f t="shared" si="217"/>
        <v>98.887091404282984</v>
      </c>
      <c r="S1402" s="15">
        <f t="shared" si="218"/>
        <v>35.831183581077589</v>
      </c>
      <c r="T1402" s="15">
        <f t="shared" si="219"/>
        <v>60.102865177124933</v>
      </c>
      <c r="U1402" s="15">
        <f t="shared" si="220"/>
        <v>49.912407821864349</v>
      </c>
    </row>
    <row r="1403" spans="1:21" x14ac:dyDescent="0.25">
      <c r="A1403" s="4">
        <v>51590001200</v>
      </c>
      <c r="B1403" s="7" t="s">
        <v>1380</v>
      </c>
      <c r="C1403" s="29">
        <f t="array" ref="C1403">SUMPRODUCT($D$9:$D$13, TRANSPOSE(Q1403:U1403))</f>
        <v>67.376982232543256</v>
      </c>
      <c r="E1403" s="9">
        <v>1</v>
      </c>
      <c r="F1403" s="9">
        <v>1</v>
      </c>
      <c r="G1403" s="9">
        <v>0</v>
      </c>
      <c r="H1403" s="9">
        <v>1</v>
      </c>
      <c r="I1403" s="9">
        <v>2</v>
      </c>
      <c r="K1403" s="15">
        <f t="shared" si="211"/>
        <v>1.4153266782969973</v>
      </c>
      <c r="L1403" s="15">
        <f t="shared" si="212"/>
        <v>2.2859331127743943</v>
      </c>
      <c r="M1403" s="15">
        <f t="shared" si="213"/>
        <v>-0.36297485014772385</v>
      </c>
      <c r="N1403" s="15">
        <f t="shared" si="214"/>
        <v>0.25601054293749775</v>
      </c>
      <c r="O1403" s="15">
        <f t="shared" si="215"/>
        <v>-2.195612067581152E-3</v>
      </c>
      <c r="Q1403" s="15">
        <f t="shared" si="216"/>
        <v>92.151363178366353</v>
      </c>
      <c r="R1403" s="15">
        <f t="shared" si="217"/>
        <v>98.887091404282984</v>
      </c>
      <c r="S1403" s="15">
        <f t="shared" si="218"/>
        <v>35.831183581077589</v>
      </c>
      <c r="T1403" s="15">
        <f t="shared" si="219"/>
        <v>60.102865177124933</v>
      </c>
      <c r="U1403" s="15">
        <f t="shared" si="220"/>
        <v>49.912407821864349</v>
      </c>
    </row>
    <row r="1404" spans="1:21" x14ac:dyDescent="0.25">
      <c r="A1404" s="4">
        <v>51590001301</v>
      </c>
      <c r="B1404" s="7" t="s">
        <v>1381</v>
      </c>
      <c r="C1404" s="29">
        <f t="array" ref="C1404">SUMPRODUCT($D$9:$D$13, TRANSPOSE(Q1404:U1404))</f>
        <v>54.217355378571845</v>
      </c>
      <c r="E1404" s="9">
        <v>1</v>
      </c>
      <c r="F1404" s="9">
        <v>0</v>
      </c>
      <c r="G1404" s="9">
        <v>0</v>
      </c>
      <c r="H1404" s="9">
        <v>1</v>
      </c>
      <c r="I1404" s="9">
        <v>2</v>
      </c>
      <c r="K1404" s="15">
        <f t="shared" si="211"/>
        <v>1.4153266782969973</v>
      </c>
      <c r="L1404" s="15">
        <f t="shared" si="212"/>
        <v>-0.43745811914256699</v>
      </c>
      <c r="M1404" s="15">
        <f t="shared" si="213"/>
        <v>-0.36297485014772385</v>
      </c>
      <c r="N1404" s="15">
        <f t="shared" si="214"/>
        <v>0.25601054293749775</v>
      </c>
      <c r="O1404" s="15">
        <f t="shared" si="215"/>
        <v>-2.195612067581152E-3</v>
      </c>
      <c r="Q1404" s="15">
        <f t="shared" si="216"/>
        <v>92.151363178366353</v>
      </c>
      <c r="R1404" s="15">
        <f t="shared" si="217"/>
        <v>33.088957134426003</v>
      </c>
      <c r="S1404" s="15">
        <f t="shared" si="218"/>
        <v>35.831183581077589</v>
      </c>
      <c r="T1404" s="15">
        <f t="shared" si="219"/>
        <v>60.102865177124933</v>
      </c>
      <c r="U1404" s="15">
        <f t="shared" si="220"/>
        <v>49.912407821864349</v>
      </c>
    </row>
    <row r="1405" spans="1:21" x14ac:dyDescent="0.25">
      <c r="A1405" s="4">
        <v>51590001302</v>
      </c>
      <c r="B1405" s="7" t="s">
        <v>1382</v>
      </c>
      <c r="C1405" s="29">
        <f t="array" ref="C1405">SUMPRODUCT($D$9:$D$13, TRANSPOSE(Q1405:U1405))</f>
        <v>67.376982232543256</v>
      </c>
      <c r="E1405" s="9">
        <v>1</v>
      </c>
      <c r="F1405" s="9">
        <v>1</v>
      </c>
      <c r="G1405" s="9">
        <v>0</v>
      </c>
      <c r="H1405" s="9">
        <v>1</v>
      </c>
      <c r="I1405" s="9">
        <v>2</v>
      </c>
      <c r="K1405" s="15">
        <f t="shared" si="211"/>
        <v>1.4153266782969973</v>
      </c>
      <c r="L1405" s="15">
        <f t="shared" si="212"/>
        <v>2.2859331127743943</v>
      </c>
      <c r="M1405" s="15">
        <f t="shared" si="213"/>
        <v>-0.36297485014772385</v>
      </c>
      <c r="N1405" s="15">
        <f t="shared" si="214"/>
        <v>0.25601054293749775</v>
      </c>
      <c r="O1405" s="15">
        <f t="shared" si="215"/>
        <v>-2.195612067581152E-3</v>
      </c>
      <c r="Q1405" s="15">
        <f t="shared" si="216"/>
        <v>92.151363178366353</v>
      </c>
      <c r="R1405" s="15">
        <f t="shared" si="217"/>
        <v>98.887091404282984</v>
      </c>
      <c r="S1405" s="15">
        <f t="shared" si="218"/>
        <v>35.831183581077589</v>
      </c>
      <c r="T1405" s="15">
        <f t="shared" si="219"/>
        <v>60.102865177124933</v>
      </c>
      <c r="U1405" s="15">
        <f t="shared" si="220"/>
        <v>49.912407821864349</v>
      </c>
    </row>
    <row r="1406" spans="1:21" x14ac:dyDescent="0.25">
      <c r="A1406" s="4">
        <v>51590001400</v>
      </c>
      <c r="B1406" s="7" t="s">
        <v>1383</v>
      </c>
      <c r="C1406" s="29">
        <f t="array" ref="C1406">SUMPRODUCT($D$9:$D$13, TRANSPOSE(Q1406:U1406))</f>
        <v>54.217355378571845</v>
      </c>
      <c r="E1406" s="9">
        <v>1</v>
      </c>
      <c r="F1406" s="9">
        <v>0</v>
      </c>
      <c r="G1406" s="9">
        <v>0</v>
      </c>
      <c r="H1406" s="9">
        <v>1</v>
      </c>
      <c r="I1406" s="9">
        <v>2</v>
      </c>
      <c r="K1406" s="15">
        <f t="shared" si="211"/>
        <v>1.4153266782969973</v>
      </c>
      <c r="L1406" s="15">
        <f t="shared" si="212"/>
        <v>-0.43745811914256699</v>
      </c>
      <c r="M1406" s="15">
        <f t="shared" si="213"/>
        <v>-0.36297485014772385</v>
      </c>
      <c r="N1406" s="15">
        <f t="shared" si="214"/>
        <v>0.25601054293749775</v>
      </c>
      <c r="O1406" s="15">
        <f t="shared" si="215"/>
        <v>-2.195612067581152E-3</v>
      </c>
      <c r="Q1406" s="15">
        <f t="shared" si="216"/>
        <v>92.151363178366353</v>
      </c>
      <c r="R1406" s="15">
        <f t="shared" si="217"/>
        <v>33.088957134426003</v>
      </c>
      <c r="S1406" s="15">
        <f t="shared" si="218"/>
        <v>35.831183581077589</v>
      </c>
      <c r="T1406" s="15">
        <f t="shared" si="219"/>
        <v>60.102865177124933</v>
      </c>
      <c r="U1406" s="15">
        <f t="shared" si="220"/>
        <v>49.912407821864349</v>
      </c>
    </row>
    <row r="1407" spans="1:21" x14ac:dyDescent="0.25">
      <c r="A1407" s="4">
        <v>51590980100</v>
      </c>
      <c r="B1407" s="7" t="s">
        <v>1384</v>
      </c>
      <c r="C1407" s="29">
        <f t="array" ref="C1407">SUMPRODUCT($D$9:$D$13, TRANSPOSE(Q1407:U1407))</f>
        <v>67.376982232543256</v>
      </c>
      <c r="E1407" s="9">
        <v>1</v>
      </c>
      <c r="F1407" s="9">
        <v>1</v>
      </c>
      <c r="G1407" s="9">
        <v>0</v>
      </c>
      <c r="H1407" s="9">
        <v>1</v>
      </c>
      <c r="I1407" s="9">
        <v>2</v>
      </c>
      <c r="K1407" s="15">
        <f t="shared" si="211"/>
        <v>1.4153266782969973</v>
      </c>
      <c r="L1407" s="15">
        <f t="shared" si="212"/>
        <v>2.2859331127743943</v>
      </c>
      <c r="M1407" s="15">
        <f t="shared" si="213"/>
        <v>-0.36297485014772385</v>
      </c>
      <c r="N1407" s="15">
        <f t="shared" si="214"/>
        <v>0.25601054293749775</v>
      </c>
      <c r="O1407" s="15">
        <f t="shared" si="215"/>
        <v>-2.195612067581152E-3</v>
      </c>
      <c r="Q1407" s="15">
        <f t="shared" si="216"/>
        <v>92.151363178366353</v>
      </c>
      <c r="R1407" s="15">
        <f t="shared" si="217"/>
        <v>98.887091404282984</v>
      </c>
      <c r="S1407" s="15">
        <f t="shared" si="218"/>
        <v>35.831183581077589</v>
      </c>
      <c r="T1407" s="15">
        <f t="shared" si="219"/>
        <v>60.102865177124933</v>
      </c>
      <c r="U1407" s="15">
        <f t="shared" si="220"/>
        <v>49.912407821864349</v>
      </c>
    </row>
    <row r="1408" spans="1:21" x14ac:dyDescent="0.25">
      <c r="A1408" s="4">
        <v>51595890100</v>
      </c>
      <c r="B1408" s="7" t="s">
        <v>1385</v>
      </c>
      <c r="C1408" s="29">
        <f t="array" ref="C1408">SUMPRODUCT($D$9:$D$13, TRANSPOSE(Q1408:U1408))</f>
        <v>51.694722632376553</v>
      </c>
      <c r="E1408" s="9">
        <v>1</v>
      </c>
      <c r="F1408" s="9">
        <v>1</v>
      </c>
      <c r="G1408" s="9">
        <v>0</v>
      </c>
      <c r="H1408" s="9">
        <v>0</v>
      </c>
      <c r="I1408" s="9">
        <v>0</v>
      </c>
      <c r="K1408" s="15">
        <f t="shared" si="211"/>
        <v>1.4153266782969973</v>
      </c>
      <c r="L1408" s="15">
        <f t="shared" si="212"/>
        <v>2.2859331127743943</v>
      </c>
      <c r="M1408" s="15">
        <f t="shared" si="213"/>
        <v>-0.36297485014772385</v>
      </c>
      <c r="N1408" s="15">
        <f t="shared" si="214"/>
        <v>-1.0779023132969505</v>
      </c>
      <c r="O1408" s="15">
        <f t="shared" si="215"/>
        <v>-0.9326472149291769</v>
      </c>
      <c r="Q1408" s="15">
        <f t="shared" si="216"/>
        <v>92.151363178366353</v>
      </c>
      <c r="R1408" s="15">
        <f t="shared" si="217"/>
        <v>98.887091404282984</v>
      </c>
      <c r="S1408" s="15">
        <f t="shared" si="218"/>
        <v>35.831183581077589</v>
      </c>
      <c r="T1408" s="15">
        <f t="shared" si="219"/>
        <v>14.05386764886503</v>
      </c>
      <c r="U1408" s="15">
        <f t="shared" si="220"/>
        <v>17.550107349290748</v>
      </c>
    </row>
    <row r="1409" spans="1:21" x14ac:dyDescent="0.25">
      <c r="A1409" s="4">
        <v>51595890200</v>
      </c>
      <c r="B1409" s="7" t="s">
        <v>1386</v>
      </c>
      <c r="C1409" s="29">
        <f t="array" ref="C1409">SUMPRODUCT($D$9:$D$13, TRANSPOSE(Q1409:U1409))</f>
        <v>51.694722632376553</v>
      </c>
      <c r="E1409" s="9">
        <v>1</v>
      </c>
      <c r="F1409" s="9">
        <v>1</v>
      </c>
      <c r="G1409" s="9">
        <v>0</v>
      </c>
      <c r="H1409" s="9">
        <v>0</v>
      </c>
      <c r="I1409" s="9">
        <v>0</v>
      </c>
      <c r="K1409" s="15">
        <f t="shared" si="211"/>
        <v>1.4153266782969973</v>
      </c>
      <c r="L1409" s="15">
        <f t="shared" si="212"/>
        <v>2.2859331127743943</v>
      </c>
      <c r="M1409" s="15">
        <f t="shared" si="213"/>
        <v>-0.36297485014772385</v>
      </c>
      <c r="N1409" s="15">
        <f t="shared" si="214"/>
        <v>-1.0779023132969505</v>
      </c>
      <c r="O1409" s="15">
        <f t="shared" si="215"/>
        <v>-0.9326472149291769</v>
      </c>
      <c r="Q1409" s="15">
        <f t="shared" si="216"/>
        <v>92.151363178366353</v>
      </c>
      <c r="R1409" s="15">
        <f t="shared" si="217"/>
        <v>98.887091404282984</v>
      </c>
      <c r="S1409" s="15">
        <f t="shared" si="218"/>
        <v>35.831183581077589</v>
      </c>
      <c r="T1409" s="15">
        <f t="shared" si="219"/>
        <v>14.05386764886503</v>
      </c>
      <c r="U1409" s="15">
        <f t="shared" si="220"/>
        <v>17.550107349290748</v>
      </c>
    </row>
    <row r="1410" spans="1:21" x14ac:dyDescent="0.25">
      <c r="A1410" s="4">
        <v>51600300100</v>
      </c>
      <c r="B1410" s="7" t="s">
        <v>1387</v>
      </c>
      <c r="C1410" s="29">
        <f t="array" ref="C1410">SUMPRODUCT($D$9:$D$13, TRANSPOSE(Q1410:U1410))</f>
        <v>57.262674370863671</v>
      </c>
      <c r="E1410" s="9">
        <v>0</v>
      </c>
      <c r="F1410" s="9">
        <v>0</v>
      </c>
      <c r="G1410" s="9">
        <v>0</v>
      </c>
      <c r="H1410" s="9">
        <v>2</v>
      </c>
      <c r="I1410" s="9">
        <v>7</v>
      </c>
      <c r="K1410" s="15">
        <f t="shared" si="211"/>
        <v>-0.70655066094229046</v>
      </c>
      <c r="L1410" s="15">
        <f t="shared" si="212"/>
        <v>-0.43745811914256699</v>
      </c>
      <c r="M1410" s="15">
        <f t="shared" si="213"/>
        <v>-0.36297485014772385</v>
      </c>
      <c r="N1410" s="15">
        <f t="shared" si="214"/>
        <v>1.5899233991719459</v>
      </c>
      <c r="O1410" s="15">
        <f t="shared" si="215"/>
        <v>2.3239333950864078</v>
      </c>
      <c r="Q1410" s="15">
        <f t="shared" si="216"/>
        <v>23.992287970867398</v>
      </c>
      <c r="R1410" s="15">
        <f t="shared" si="217"/>
        <v>33.088957134426003</v>
      </c>
      <c r="S1410" s="15">
        <f t="shared" si="218"/>
        <v>35.831183581077589</v>
      </c>
      <c r="T1410" s="15">
        <f t="shared" si="219"/>
        <v>94.407396371922488</v>
      </c>
      <c r="U1410" s="15">
        <f t="shared" si="220"/>
        <v>98.993546796024845</v>
      </c>
    </row>
    <row r="1411" spans="1:21" x14ac:dyDescent="0.25">
      <c r="A1411" s="4">
        <v>51600300200</v>
      </c>
      <c r="B1411" s="7" t="s">
        <v>1388</v>
      </c>
      <c r="C1411" s="29">
        <f t="array" ref="C1411">SUMPRODUCT($D$9:$D$13, TRANSPOSE(Q1411:U1411))</f>
        <v>57.262674370863671</v>
      </c>
      <c r="E1411" s="9">
        <v>0</v>
      </c>
      <c r="F1411" s="9">
        <v>0</v>
      </c>
      <c r="G1411" s="9">
        <v>0</v>
      </c>
      <c r="H1411" s="9">
        <v>2</v>
      </c>
      <c r="I1411" s="9">
        <v>7</v>
      </c>
      <c r="K1411" s="15">
        <f t="shared" si="211"/>
        <v>-0.70655066094229046</v>
      </c>
      <c r="L1411" s="15">
        <f t="shared" si="212"/>
        <v>-0.43745811914256699</v>
      </c>
      <c r="M1411" s="15">
        <f t="shared" si="213"/>
        <v>-0.36297485014772385</v>
      </c>
      <c r="N1411" s="15">
        <f t="shared" si="214"/>
        <v>1.5899233991719459</v>
      </c>
      <c r="O1411" s="15">
        <f t="shared" si="215"/>
        <v>2.3239333950864078</v>
      </c>
      <c r="Q1411" s="15">
        <f t="shared" si="216"/>
        <v>23.992287970867398</v>
      </c>
      <c r="R1411" s="15">
        <f t="shared" si="217"/>
        <v>33.088957134426003</v>
      </c>
      <c r="S1411" s="15">
        <f t="shared" si="218"/>
        <v>35.831183581077589</v>
      </c>
      <c r="T1411" s="15">
        <f t="shared" si="219"/>
        <v>94.407396371922488</v>
      </c>
      <c r="U1411" s="15">
        <f t="shared" si="220"/>
        <v>98.993546796024845</v>
      </c>
    </row>
    <row r="1412" spans="1:21" x14ac:dyDescent="0.25">
      <c r="A1412" s="4">
        <v>51600300300</v>
      </c>
      <c r="B1412" s="7" t="s">
        <v>1389</v>
      </c>
      <c r="C1412" s="29">
        <f t="array" ref="C1412">SUMPRODUCT($D$9:$D$13, TRANSPOSE(Q1412:U1412))</f>
        <v>56.83327904637386</v>
      </c>
      <c r="E1412" s="9">
        <v>0</v>
      </c>
      <c r="F1412" s="9">
        <v>0</v>
      </c>
      <c r="G1412" s="9">
        <v>0</v>
      </c>
      <c r="H1412" s="9">
        <v>2</v>
      </c>
      <c r="I1412" s="9">
        <v>6</v>
      </c>
      <c r="K1412" s="15">
        <f t="shared" si="211"/>
        <v>-0.70655066094229046</v>
      </c>
      <c r="L1412" s="15">
        <f t="shared" si="212"/>
        <v>-0.43745811914256699</v>
      </c>
      <c r="M1412" s="15">
        <f t="shared" si="213"/>
        <v>-0.36297485014772385</v>
      </c>
      <c r="N1412" s="15">
        <f t="shared" si="214"/>
        <v>1.5899233991719459</v>
      </c>
      <c r="O1412" s="15">
        <f t="shared" si="215"/>
        <v>1.8587075936556103</v>
      </c>
      <c r="Q1412" s="15">
        <f t="shared" si="216"/>
        <v>23.992287970867398</v>
      </c>
      <c r="R1412" s="15">
        <f t="shared" si="217"/>
        <v>33.088957134426003</v>
      </c>
      <c r="S1412" s="15">
        <f t="shared" si="218"/>
        <v>35.831183581077589</v>
      </c>
      <c r="T1412" s="15">
        <f t="shared" si="219"/>
        <v>94.407396371922488</v>
      </c>
      <c r="U1412" s="15">
        <f t="shared" si="220"/>
        <v>96.846570173575813</v>
      </c>
    </row>
    <row r="1413" spans="1:21" x14ac:dyDescent="0.25">
      <c r="A1413" s="4">
        <v>51600300400</v>
      </c>
      <c r="B1413" s="7" t="s">
        <v>1390</v>
      </c>
      <c r="C1413" s="29">
        <f t="array" ref="C1413">SUMPRODUCT($D$9:$D$13, TRANSPOSE(Q1413:U1413))</f>
        <v>57.262674370863671</v>
      </c>
      <c r="E1413" s="9">
        <v>0</v>
      </c>
      <c r="F1413" s="9">
        <v>0</v>
      </c>
      <c r="G1413" s="9">
        <v>0</v>
      </c>
      <c r="H1413" s="9">
        <v>2</v>
      </c>
      <c r="I1413" s="9">
        <v>7</v>
      </c>
      <c r="K1413" s="15">
        <f t="shared" si="211"/>
        <v>-0.70655066094229046</v>
      </c>
      <c r="L1413" s="15">
        <f t="shared" si="212"/>
        <v>-0.43745811914256699</v>
      </c>
      <c r="M1413" s="15">
        <f t="shared" si="213"/>
        <v>-0.36297485014772385</v>
      </c>
      <c r="N1413" s="15">
        <f t="shared" si="214"/>
        <v>1.5899233991719459</v>
      </c>
      <c r="O1413" s="15">
        <f t="shared" si="215"/>
        <v>2.3239333950864078</v>
      </c>
      <c r="Q1413" s="15">
        <f t="shared" si="216"/>
        <v>23.992287970867398</v>
      </c>
      <c r="R1413" s="15">
        <f t="shared" si="217"/>
        <v>33.088957134426003</v>
      </c>
      <c r="S1413" s="15">
        <f t="shared" si="218"/>
        <v>35.831183581077589</v>
      </c>
      <c r="T1413" s="15">
        <f t="shared" si="219"/>
        <v>94.407396371922488</v>
      </c>
      <c r="U1413" s="15">
        <f t="shared" si="220"/>
        <v>98.993546796024845</v>
      </c>
    </row>
    <row r="1414" spans="1:21" x14ac:dyDescent="0.25">
      <c r="A1414" s="4">
        <v>51600300500</v>
      </c>
      <c r="B1414" s="7" t="s">
        <v>1391</v>
      </c>
      <c r="C1414" s="29">
        <f t="array" ref="C1414">SUMPRODUCT($D$9:$D$13, TRANSPOSE(Q1414:U1414))</f>
        <v>56.83327904637386</v>
      </c>
      <c r="E1414" s="9">
        <v>0</v>
      </c>
      <c r="F1414" s="9">
        <v>0</v>
      </c>
      <c r="G1414" s="9">
        <v>0</v>
      </c>
      <c r="H1414" s="9">
        <v>2</v>
      </c>
      <c r="I1414" s="9">
        <v>6</v>
      </c>
      <c r="K1414" s="15">
        <f t="shared" si="211"/>
        <v>-0.70655066094229046</v>
      </c>
      <c r="L1414" s="15">
        <f t="shared" si="212"/>
        <v>-0.43745811914256699</v>
      </c>
      <c r="M1414" s="15">
        <f t="shared" si="213"/>
        <v>-0.36297485014772385</v>
      </c>
      <c r="N1414" s="15">
        <f t="shared" si="214"/>
        <v>1.5899233991719459</v>
      </c>
      <c r="O1414" s="15">
        <f t="shared" si="215"/>
        <v>1.8587075936556103</v>
      </c>
      <c r="Q1414" s="15">
        <f t="shared" si="216"/>
        <v>23.992287970867398</v>
      </c>
      <c r="R1414" s="15">
        <f t="shared" si="217"/>
        <v>33.088957134426003</v>
      </c>
      <c r="S1414" s="15">
        <f t="shared" si="218"/>
        <v>35.831183581077589</v>
      </c>
      <c r="T1414" s="15">
        <f t="shared" si="219"/>
        <v>94.407396371922488</v>
      </c>
      <c r="U1414" s="15">
        <f t="shared" si="220"/>
        <v>96.846570173575813</v>
      </c>
    </row>
    <row r="1415" spans="1:21" x14ac:dyDescent="0.25">
      <c r="A1415" s="4">
        <v>51610500100</v>
      </c>
      <c r="B1415" s="7" t="s">
        <v>1392</v>
      </c>
      <c r="C1415" s="29">
        <f t="array" ref="C1415">SUMPRODUCT($D$9:$D$13, TRANSPOSE(Q1415:U1415))</f>
        <v>56.913169607909936</v>
      </c>
      <c r="E1415" s="9">
        <v>0</v>
      </c>
      <c r="F1415" s="9">
        <v>0</v>
      </c>
      <c r="G1415" s="9">
        <v>0</v>
      </c>
      <c r="H1415" s="9">
        <v>3</v>
      </c>
      <c r="I1415" s="9">
        <v>5</v>
      </c>
      <c r="K1415" s="15">
        <f t="shared" si="211"/>
        <v>-0.70655066094229046</v>
      </c>
      <c r="L1415" s="15">
        <f t="shared" si="212"/>
        <v>-0.43745811914256699</v>
      </c>
      <c r="M1415" s="15">
        <f t="shared" si="213"/>
        <v>-0.36297485014772385</v>
      </c>
      <c r="N1415" s="15">
        <f t="shared" si="214"/>
        <v>2.9238362554063944</v>
      </c>
      <c r="O1415" s="15">
        <f t="shared" si="215"/>
        <v>1.3934817922248124</v>
      </c>
      <c r="Q1415" s="15">
        <f t="shared" si="216"/>
        <v>23.992287970867398</v>
      </c>
      <c r="R1415" s="15">
        <f t="shared" si="217"/>
        <v>33.088957134426003</v>
      </c>
      <c r="S1415" s="15">
        <f t="shared" si="218"/>
        <v>35.831183581077589</v>
      </c>
      <c r="T1415" s="15">
        <f t="shared" si="219"/>
        <v>99.827126714722155</v>
      </c>
      <c r="U1415" s="15">
        <f t="shared" si="220"/>
        <v>91.826292638456536</v>
      </c>
    </row>
    <row r="1416" spans="1:21" x14ac:dyDescent="0.25">
      <c r="A1416" s="4">
        <v>51610500200</v>
      </c>
      <c r="B1416" s="7" t="s">
        <v>1393</v>
      </c>
      <c r="C1416" s="29">
        <f t="array" ref="C1416">SUMPRODUCT($D$9:$D$13, TRANSPOSE(Q1416:U1416))</f>
        <v>56.913169607909936</v>
      </c>
      <c r="E1416" s="9">
        <v>0</v>
      </c>
      <c r="F1416" s="9">
        <v>0</v>
      </c>
      <c r="G1416" s="9">
        <v>0</v>
      </c>
      <c r="H1416" s="9">
        <v>3</v>
      </c>
      <c r="I1416" s="9">
        <v>5</v>
      </c>
      <c r="K1416" s="15">
        <f t="shared" si="211"/>
        <v>-0.70655066094229046</v>
      </c>
      <c r="L1416" s="15">
        <f t="shared" si="212"/>
        <v>-0.43745811914256699</v>
      </c>
      <c r="M1416" s="15">
        <f t="shared" si="213"/>
        <v>-0.36297485014772385</v>
      </c>
      <c r="N1416" s="15">
        <f t="shared" si="214"/>
        <v>2.9238362554063944</v>
      </c>
      <c r="O1416" s="15">
        <f t="shared" si="215"/>
        <v>1.3934817922248124</v>
      </c>
      <c r="Q1416" s="15">
        <f t="shared" si="216"/>
        <v>23.992287970867398</v>
      </c>
      <c r="R1416" s="15">
        <f t="shared" si="217"/>
        <v>33.088957134426003</v>
      </c>
      <c r="S1416" s="15">
        <f t="shared" si="218"/>
        <v>35.831183581077589</v>
      </c>
      <c r="T1416" s="15">
        <f t="shared" si="219"/>
        <v>99.827126714722155</v>
      </c>
      <c r="U1416" s="15">
        <f t="shared" si="220"/>
        <v>91.826292638456536</v>
      </c>
    </row>
    <row r="1417" spans="1:21" x14ac:dyDescent="0.25">
      <c r="A1417" s="4">
        <v>51610500300</v>
      </c>
      <c r="B1417" s="7" t="s">
        <v>1394</v>
      </c>
      <c r="C1417" s="29">
        <f t="array" ref="C1417">SUMPRODUCT($D$9:$D$13, TRANSPOSE(Q1417:U1417))</f>
        <v>55.015163111954678</v>
      </c>
      <c r="E1417" s="9">
        <v>0</v>
      </c>
      <c r="F1417" s="9">
        <v>0</v>
      </c>
      <c r="G1417" s="9">
        <v>0</v>
      </c>
      <c r="H1417" s="9">
        <v>3</v>
      </c>
      <c r="I1417" s="9">
        <v>4</v>
      </c>
      <c r="K1417" s="15">
        <f t="shared" si="211"/>
        <v>-0.70655066094229046</v>
      </c>
      <c r="L1417" s="15">
        <f t="shared" si="212"/>
        <v>-0.43745811914256699</v>
      </c>
      <c r="M1417" s="15">
        <f t="shared" si="213"/>
        <v>-0.36297485014772385</v>
      </c>
      <c r="N1417" s="15">
        <f t="shared" si="214"/>
        <v>2.9238362554063944</v>
      </c>
      <c r="O1417" s="15">
        <f t="shared" si="215"/>
        <v>0.92825599079401455</v>
      </c>
      <c r="Q1417" s="15">
        <f t="shared" si="216"/>
        <v>23.992287970867398</v>
      </c>
      <c r="R1417" s="15">
        <f t="shared" si="217"/>
        <v>33.088957134426003</v>
      </c>
      <c r="S1417" s="15">
        <f t="shared" si="218"/>
        <v>35.831183581077589</v>
      </c>
      <c r="T1417" s="15">
        <f t="shared" si="219"/>
        <v>99.827126714722155</v>
      </c>
      <c r="U1417" s="15">
        <f t="shared" si="220"/>
        <v>82.336260158680233</v>
      </c>
    </row>
    <row r="1418" spans="1:21" x14ac:dyDescent="0.25">
      <c r="A1418" s="4">
        <v>51620090100</v>
      </c>
      <c r="B1418" s="7" t="s">
        <v>1395</v>
      </c>
      <c r="C1418" s="29">
        <f t="array" ref="C1418">SUMPRODUCT($D$9:$D$13, TRANSPOSE(Q1418:U1418))</f>
        <v>41.427058359888775</v>
      </c>
      <c r="E1418" s="9">
        <v>1</v>
      </c>
      <c r="F1418" s="9">
        <v>0</v>
      </c>
      <c r="G1418" s="9">
        <v>0</v>
      </c>
      <c r="H1418" s="9">
        <v>0</v>
      </c>
      <c r="I1418" s="9">
        <v>1</v>
      </c>
      <c r="K1418" s="15">
        <f t="shared" si="211"/>
        <v>1.4153266782969973</v>
      </c>
      <c r="L1418" s="15">
        <f t="shared" si="212"/>
        <v>-0.43745811914256699</v>
      </c>
      <c r="M1418" s="15">
        <f t="shared" si="213"/>
        <v>-0.36297485014772385</v>
      </c>
      <c r="N1418" s="15">
        <f t="shared" si="214"/>
        <v>-1.0779023132969505</v>
      </c>
      <c r="O1418" s="15">
        <f t="shared" si="215"/>
        <v>-0.46742141349837901</v>
      </c>
      <c r="Q1418" s="15">
        <f t="shared" si="216"/>
        <v>92.151363178366353</v>
      </c>
      <c r="R1418" s="15">
        <f t="shared" si="217"/>
        <v>33.088957134426003</v>
      </c>
      <c r="S1418" s="15">
        <f t="shared" si="218"/>
        <v>35.831183581077589</v>
      </c>
      <c r="T1418" s="15">
        <f t="shared" si="219"/>
        <v>14.05386764886503</v>
      </c>
      <c r="U1418" s="15">
        <f t="shared" si="220"/>
        <v>32.009920256708881</v>
      </c>
    </row>
    <row r="1419" spans="1:21" x14ac:dyDescent="0.25">
      <c r="A1419" s="4">
        <v>51620090200</v>
      </c>
      <c r="B1419" s="7" t="s">
        <v>1396</v>
      </c>
      <c r="C1419" s="29">
        <f t="array" ref="C1419">SUMPRODUCT($D$9:$D$13, TRANSPOSE(Q1419:U1419))</f>
        <v>54.586685213860179</v>
      </c>
      <c r="E1419" s="9">
        <v>1</v>
      </c>
      <c r="F1419" s="9">
        <v>1</v>
      </c>
      <c r="G1419" s="9">
        <v>0</v>
      </c>
      <c r="H1419" s="9">
        <v>0</v>
      </c>
      <c r="I1419" s="9">
        <v>1</v>
      </c>
      <c r="K1419" s="15">
        <f t="shared" si="211"/>
        <v>1.4153266782969973</v>
      </c>
      <c r="L1419" s="15">
        <f t="shared" si="212"/>
        <v>2.2859331127743943</v>
      </c>
      <c r="M1419" s="15">
        <f t="shared" si="213"/>
        <v>-0.36297485014772385</v>
      </c>
      <c r="N1419" s="15">
        <f t="shared" si="214"/>
        <v>-1.0779023132969505</v>
      </c>
      <c r="O1419" s="15">
        <f t="shared" si="215"/>
        <v>-0.46742141349837901</v>
      </c>
      <c r="Q1419" s="15">
        <f t="shared" si="216"/>
        <v>92.151363178366353</v>
      </c>
      <c r="R1419" s="15">
        <f t="shared" si="217"/>
        <v>98.887091404282984</v>
      </c>
      <c r="S1419" s="15">
        <f t="shared" si="218"/>
        <v>35.831183581077589</v>
      </c>
      <c r="T1419" s="15">
        <f t="shared" si="219"/>
        <v>14.05386764886503</v>
      </c>
      <c r="U1419" s="15">
        <f t="shared" si="220"/>
        <v>32.009920256708881</v>
      </c>
    </row>
    <row r="1420" spans="1:21" x14ac:dyDescent="0.25">
      <c r="A1420" s="4">
        <v>51630000100</v>
      </c>
      <c r="B1420" s="7" t="s">
        <v>1397</v>
      </c>
      <c r="C1420" s="29">
        <f t="array" ref="C1420">SUMPRODUCT($D$9:$D$13, TRANSPOSE(Q1420:U1420))</f>
        <v>63.796484719512158</v>
      </c>
      <c r="E1420" s="9">
        <v>1</v>
      </c>
      <c r="F1420" s="9">
        <v>1</v>
      </c>
      <c r="G1420" s="9">
        <v>0</v>
      </c>
      <c r="H1420" s="9">
        <v>1</v>
      </c>
      <c r="I1420" s="9">
        <v>1</v>
      </c>
      <c r="K1420" s="15">
        <f t="shared" si="211"/>
        <v>1.4153266782969973</v>
      </c>
      <c r="L1420" s="15">
        <f t="shared" si="212"/>
        <v>2.2859331127743943</v>
      </c>
      <c r="M1420" s="15">
        <f t="shared" si="213"/>
        <v>-0.36297485014772385</v>
      </c>
      <c r="N1420" s="15">
        <f t="shared" si="214"/>
        <v>0.25601054293749775</v>
      </c>
      <c r="O1420" s="15">
        <f t="shared" si="215"/>
        <v>-0.46742141349837901</v>
      </c>
      <c r="Q1420" s="15">
        <f t="shared" si="216"/>
        <v>92.151363178366353</v>
      </c>
      <c r="R1420" s="15">
        <f t="shared" si="217"/>
        <v>98.887091404282984</v>
      </c>
      <c r="S1420" s="15">
        <f t="shared" si="218"/>
        <v>35.831183581077589</v>
      </c>
      <c r="T1420" s="15">
        <f t="shared" si="219"/>
        <v>60.102865177124933</v>
      </c>
      <c r="U1420" s="15">
        <f t="shared" si="220"/>
        <v>32.009920256708881</v>
      </c>
    </row>
    <row r="1421" spans="1:21" x14ac:dyDescent="0.25">
      <c r="A1421" s="4">
        <v>51630000200</v>
      </c>
      <c r="B1421" s="7" t="s">
        <v>1398</v>
      </c>
      <c r="C1421" s="29">
        <f t="array" ref="C1421">SUMPRODUCT($D$9:$D$13, TRANSPOSE(Q1421:U1421))</f>
        <v>63.796484719512158</v>
      </c>
      <c r="E1421" s="9">
        <v>1</v>
      </c>
      <c r="F1421" s="9">
        <v>1</v>
      </c>
      <c r="G1421" s="9">
        <v>0</v>
      </c>
      <c r="H1421" s="9">
        <v>1</v>
      </c>
      <c r="I1421" s="9">
        <v>1</v>
      </c>
      <c r="K1421" s="15">
        <f t="shared" si="211"/>
        <v>1.4153266782969973</v>
      </c>
      <c r="L1421" s="15">
        <f t="shared" si="212"/>
        <v>2.2859331127743943</v>
      </c>
      <c r="M1421" s="15">
        <f t="shared" si="213"/>
        <v>-0.36297485014772385</v>
      </c>
      <c r="N1421" s="15">
        <f t="shared" si="214"/>
        <v>0.25601054293749775</v>
      </c>
      <c r="O1421" s="15">
        <f t="shared" si="215"/>
        <v>-0.46742141349837901</v>
      </c>
      <c r="Q1421" s="15">
        <f t="shared" si="216"/>
        <v>92.151363178366353</v>
      </c>
      <c r="R1421" s="15">
        <f t="shared" si="217"/>
        <v>98.887091404282984</v>
      </c>
      <c r="S1421" s="15">
        <f t="shared" si="218"/>
        <v>35.831183581077589</v>
      </c>
      <c r="T1421" s="15">
        <f t="shared" si="219"/>
        <v>60.102865177124933</v>
      </c>
      <c r="U1421" s="15">
        <f t="shared" si="220"/>
        <v>32.009920256708881</v>
      </c>
    </row>
    <row r="1422" spans="1:21" x14ac:dyDescent="0.25">
      <c r="A1422" s="4">
        <v>51630000301</v>
      </c>
      <c r="B1422" s="7" t="s">
        <v>1399</v>
      </c>
      <c r="C1422" s="29">
        <f t="array" ref="C1422">SUMPRODUCT($D$9:$D$13, TRANSPOSE(Q1422:U1422))</f>
        <v>63.796484719512158</v>
      </c>
      <c r="E1422" s="9">
        <v>1</v>
      </c>
      <c r="F1422" s="9">
        <v>1</v>
      </c>
      <c r="G1422" s="9">
        <v>0</v>
      </c>
      <c r="H1422" s="9">
        <v>1</v>
      </c>
      <c r="I1422" s="9">
        <v>1</v>
      </c>
      <c r="K1422" s="15">
        <f t="shared" si="211"/>
        <v>1.4153266782969973</v>
      </c>
      <c r="L1422" s="15">
        <f t="shared" si="212"/>
        <v>2.2859331127743943</v>
      </c>
      <c r="M1422" s="15">
        <f t="shared" si="213"/>
        <v>-0.36297485014772385</v>
      </c>
      <c r="N1422" s="15">
        <f t="shared" si="214"/>
        <v>0.25601054293749775</v>
      </c>
      <c r="O1422" s="15">
        <f t="shared" si="215"/>
        <v>-0.46742141349837901</v>
      </c>
      <c r="Q1422" s="15">
        <f t="shared" si="216"/>
        <v>92.151363178366353</v>
      </c>
      <c r="R1422" s="15">
        <f t="shared" si="217"/>
        <v>98.887091404282984</v>
      </c>
      <c r="S1422" s="15">
        <f t="shared" si="218"/>
        <v>35.831183581077589</v>
      </c>
      <c r="T1422" s="15">
        <f t="shared" si="219"/>
        <v>60.102865177124933</v>
      </c>
      <c r="U1422" s="15">
        <f t="shared" si="220"/>
        <v>32.009920256708881</v>
      </c>
    </row>
    <row r="1423" spans="1:21" x14ac:dyDescent="0.25">
      <c r="A1423" s="4">
        <v>51630000302</v>
      </c>
      <c r="B1423" s="7" t="s">
        <v>1400</v>
      </c>
      <c r="C1423" s="29">
        <f t="array" ref="C1423">SUMPRODUCT($D$9:$D$13, TRANSPOSE(Q1423:U1423))</f>
        <v>63.796484719512158</v>
      </c>
      <c r="E1423" s="9">
        <v>1</v>
      </c>
      <c r="F1423" s="9">
        <v>1</v>
      </c>
      <c r="G1423" s="9">
        <v>0</v>
      </c>
      <c r="H1423" s="9">
        <v>1</v>
      </c>
      <c r="I1423" s="9">
        <v>1</v>
      </c>
      <c r="K1423" s="15">
        <f t="shared" si="211"/>
        <v>1.4153266782969973</v>
      </c>
      <c r="L1423" s="15">
        <f t="shared" si="212"/>
        <v>2.2859331127743943</v>
      </c>
      <c r="M1423" s="15">
        <f t="shared" si="213"/>
        <v>-0.36297485014772385</v>
      </c>
      <c r="N1423" s="15">
        <f t="shared" si="214"/>
        <v>0.25601054293749775</v>
      </c>
      <c r="O1423" s="15">
        <f t="shared" si="215"/>
        <v>-0.46742141349837901</v>
      </c>
      <c r="Q1423" s="15">
        <f t="shared" si="216"/>
        <v>92.151363178366353</v>
      </c>
      <c r="R1423" s="15">
        <f t="shared" si="217"/>
        <v>98.887091404282984</v>
      </c>
      <c r="S1423" s="15">
        <f t="shared" si="218"/>
        <v>35.831183581077589</v>
      </c>
      <c r="T1423" s="15">
        <f t="shared" si="219"/>
        <v>60.102865177124933</v>
      </c>
      <c r="U1423" s="15">
        <f t="shared" si="220"/>
        <v>32.009920256708881</v>
      </c>
    </row>
    <row r="1424" spans="1:21" x14ac:dyDescent="0.25">
      <c r="A1424" s="4">
        <v>51630000400</v>
      </c>
      <c r="B1424" s="7" t="s">
        <v>1401</v>
      </c>
      <c r="C1424" s="29">
        <f t="array" ref="C1424">SUMPRODUCT($D$9:$D$13, TRANSPOSE(Q1424:U1424))</f>
        <v>63.796484719512158</v>
      </c>
      <c r="E1424" s="9">
        <v>1</v>
      </c>
      <c r="F1424" s="9">
        <v>1</v>
      </c>
      <c r="G1424" s="9">
        <v>0</v>
      </c>
      <c r="H1424" s="9">
        <v>1</v>
      </c>
      <c r="I1424" s="9">
        <v>1</v>
      </c>
      <c r="K1424" s="15">
        <f t="shared" si="211"/>
        <v>1.4153266782969973</v>
      </c>
      <c r="L1424" s="15">
        <f t="shared" si="212"/>
        <v>2.2859331127743943</v>
      </c>
      <c r="M1424" s="15">
        <f t="shared" si="213"/>
        <v>-0.36297485014772385</v>
      </c>
      <c r="N1424" s="15">
        <f t="shared" si="214"/>
        <v>0.25601054293749775</v>
      </c>
      <c r="O1424" s="15">
        <f t="shared" si="215"/>
        <v>-0.46742141349837901</v>
      </c>
      <c r="Q1424" s="15">
        <f t="shared" si="216"/>
        <v>92.151363178366353</v>
      </c>
      <c r="R1424" s="15">
        <f t="shared" si="217"/>
        <v>98.887091404282984</v>
      </c>
      <c r="S1424" s="15">
        <f t="shared" si="218"/>
        <v>35.831183581077589</v>
      </c>
      <c r="T1424" s="15">
        <f t="shared" si="219"/>
        <v>60.102865177124933</v>
      </c>
      <c r="U1424" s="15">
        <f t="shared" si="220"/>
        <v>32.009920256708881</v>
      </c>
    </row>
    <row r="1425" spans="1:21" x14ac:dyDescent="0.25">
      <c r="A1425" s="4">
        <v>51630000500</v>
      </c>
      <c r="B1425" s="7" t="s">
        <v>1402</v>
      </c>
      <c r="C1425" s="29">
        <f t="array" ref="C1425">SUMPRODUCT($D$9:$D$13, TRANSPOSE(Q1425:U1425))</f>
        <v>63.796484719512158</v>
      </c>
      <c r="E1425" s="9">
        <v>1</v>
      </c>
      <c r="F1425" s="9">
        <v>1</v>
      </c>
      <c r="G1425" s="9">
        <v>0</v>
      </c>
      <c r="H1425" s="9">
        <v>1</v>
      </c>
      <c r="I1425" s="9">
        <v>1</v>
      </c>
      <c r="K1425" s="15">
        <f t="shared" si="211"/>
        <v>1.4153266782969973</v>
      </c>
      <c r="L1425" s="15">
        <f t="shared" si="212"/>
        <v>2.2859331127743943</v>
      </c>
      <c r="M1425" s="15">
        <f t="shared" si="213"/>
        <v>-0.36297485014772385</v>
      </c>
      <c r="N1425" s="15">
        <f t="shared" si="214"/>
        <v>0.25601054293749775</v>
      </c>
      <c r="O1425" s="15">
        <f t="shared" si="215"/>
        <v>-0.46742141349837901</v>
      </c>
      <c r="Q1425" s="15">
        <f t="shared" si="216"/>
        <v>92.151363178366353</v>
      </c>
      <c r="R1425" s="15">
        <f t="shared" si="217"/>
        <v>98.887091404282984</v>
      </c>
      <c r="S1425" s="15">
        <f t="shared" si="218"/>
        <v>35.831183581077589</v>
      </c>
      <c r="T1425" s="15">
        <f t="shared" si="219"/>
        <v>60.102865177124933</v>
      </c>
      <c r="U1425" s="15">
        <f t="shared" si="220"/>
        <v>32.009920256708881</v>
      </c>
    </row>
    <row r="1426" spans="1:21" x14ac:dyDescent="0.25">
      <c r="A1426" s="4">
        <v>51640070101</v>
      </c>
      <c r="B1426" s="7" t="s">
        <v>1403</v>
      </c>
      <c r="C1426" s="29">
        <f t="array" ref="C1426">SUMPRODUCT($D$9:$D$13, TRANSPOSE(Q1426:U1426))</f>
        <v>60.904522138028533</v>
      </c>
      <c r="E1426" s="9">
        <v>1</v>
      </c>
      <c r="F1426" s="9">
        <v>1</v>
      </c>
      <c r="G1426" s="9">
        <v>0</v>
      </c>
      <c r="H1426" s="9">
        <v>1</v>
      </c>
      <c r="I1426" s="9">
        <v>0</v>
      </c>
      <c r="K1426" s="15">
        <f t="shared" si="211"/>
        <v>1.4153266782969973</v>
      </c>
      <c r="L1426" s="15">
        <f t="shared" si="212"/>
        <v>2.2859331127743943</v>
      </c>
      <c r="M1426" s="15">
        <f t="shared" si="213"/>
        <v>-0.36297485014772385</v>
      </c>
      <c r="N1426" s="15">
        <f t="shared" si="214"/>
        <v>0.25601054293749775</v>
      </c>
      <c r="O1426" s="15">
        <f t="shared" si="215"/>
        <v>-0.9326472149291769</v>
      </c>
      <c r="Q1426" s="15">
        <f t="shared" si="216"/>
        <v>92.151363178366353</v>
      </c>
      <c r="R1426" s="15">
        <f t="shared" si="217"/>
        <v>98.887091404282984</v>
      </c>
      <c r="S1426" s="15">
        <f t="shared" si="218"/>
        <v>35.831183581077589</v>
      </c>
      <c r="T1426" s="15">
        <f t="shared" si="219"/>
        <v>60.102865177124933</v>
      </c>
      <c r="U1426" s="15">
        <f t="shared" si="220"/>
        <v>17.550107349290748</v>
      </c>
    </row>
    <row r="1427" spans="1:21" x14ac:dyDescent="0.25">
      <c r="A1427" s="4">
        <v>51640070102</v>
      </c>
      <c r="B1427" s="7" t="s">
        <v>1404</v>
      </c>
      <c r="C1427" s="29">
        <f t="array" ref="C1427">SUMPRODUCT($D$9:$D$13, TRANSPOSE(Q1427:U1427))</f>
        <v>60.904522138028533</v>
      </c>
      <c r="E1427" s="9">
        <v>1</v>
      </c>
      <c r="F1427" s="9">
        <v>1</v>
      </c>
      <c r="G1427" s="9">
        <v>0</v>
      </c>
      <c r="H1427" s="9">
        <v>1</v>
      </c>
      <c r="I1427" s="9">
        <v>0</v>
      </c>
      <c r="K1427" s="15">
        <f t="shared" si="211"/>
        <v>1.4153266782969973</v>
      </c>
      <c r="L1427" s="15">
        <f t="shared" si="212"/>
        <v>2.2859331127743943</v>
      </c>
      <c r="M1427" s="15">
        <f t="shared" si="213"/>
        <v>-0.36297485014772385</v>
      </c>
      <c r="N1427" s="15">
        <f t="shared" si="214"/>
        <v>0.25601054293749775</v>
      </c>
      <c r="O1427" s="15">
        <f t="shared" si="215"/>
        <v>-0.9326472149291769</v>
      </c>
      <c r="Q1427" s="15">
        <f t="shared" si="216"/>
        <v>92.151363178366353</v>
      </c>
      <c r="R1427" s="15">
        <f t="shared" si="217"/>
        <v>98.887091404282984</v>
      </c>
      <c r="S1427" s="15">
        <f t="shared" si="218"/>
        <v>35.831183581077589</v>
      </c>
      <c r="T1427" s="15">
        <f t="shared" si="219"/>
        <v>60.102865177124933</v>
      </c>
      <c r="U1427" s="15">
        <f t="shared" si="220"/>
        <v>17.550107349290748</v>
      </c>
    </row>
    <row r="1428" spans="1:21" x14ac:dyDescent="0.25">
      <c r="A1428" s="4">
        <v>51650010103</v>
      </c>
      <c r="B1428" s="7" t="s">
        <v>1405</v>
      </c>
      <c r="C1428" s="29">
        <f t="array" ref="C1428">SUMPRODUCT($D$9:$D$13, TRANSPOSE(Q1428:U1428))</f>
        <v>62.600132341890287</v>
      </c>
      <c r="E1428" s="9">
        <v>1</v>
      </c>
      <c r="F1428" s="9">
        <v>0</v>
      </c>
      <c r="G1428" s="9">
        <v>0</v>
      </c>
      <c r="H1428" s="9">
        <v>1</v>
      </c>
      <c r="I1428" s="9">
        <v>5</v>
      </c>
      <c r="K1428" s="15">
        <f t="shared" si="211"/>
        <v>1.4153266782969973</v>
      </c>
      <c r="L1428" s="15">
        <f t="shared" si="212"/>
        <v>-0.43745811914256699</v>
      </c>
      <c r="M1428" s="15">
        <f t="shared" si="213"/>
        <v>-0.36297485014772385</v>
      </c>
      <c r="N1428" s="15">
        <f t="shared" si="214"/>
        <v>0.25601054293749775</v>
      </c>
      <c r="O1428" s="15">
        <f t="shared" si="215"/>
        <v>1.3934817922248124</v>
      </c>
      <c r="Q1428" s="15">
        <f t="shared" si="216"/>
        <v>92.151363178366353</v>
      </c>
      <c r="R1428" s="15">
        <f t="shared" si="217"/>
        <v>33.088957134426003</v>
      </c>
      <c r="S1428" s="15">
        <f t="shared" si="218"/>
        <v>35.831183581077589</v>
      </c>
      <c r="T1428" s="15">
        <f t="shared" si="219"/>
        <v>60.102865177124933</v>
      </c>
      <c r="U1428" s="15">
        <f t="shared" si="220"/>
        <v>91.826292638456536</v>
      </c>
    </row>
    <row r="1429" spans="1:21" x14ac:dyDescent="0.25">
      <c r="A1429" s="4">
        <v>51650010104</v>
      </c>
      <c r="B1429" s="7" t="s">
        <v>1406</v>
      </c>
      <c r="C1429" s="29">
        <f t="array" ref="C1429">SUMPRODUCT($D$9:$D$13, TRANSPOSE(Q1429:U1429))</f>
        <v>60.702125845935029</v>
      </c>
      <c r="E1429" s="9">
        <v>1</v>
      </c>
      <c r="F1429" s="9">
        <v>0</v>
      </c>
      <c r="G1429" s="9">
        <v>0</v>
      </c>
      <c r="H1429" s="9">
        <v>1</v>
      </c>
      <c r="I1429" s="9">
        <v>4</v>
      </c>
      <c r="K1429" s="15">
        <f t="shared" si="211"/>
        <v>1.4153266782969973</v>
      </c>
      <c r="L1429" s="15">
        <f t="shared" si="212"/>
        <v>-0.43745811914256699</v>
      </c>
      <c r="M1429" s="15">
        <f t="shared" si="213"/>
        <v>-0.36297485014772385</v>
      </c>
      <c r="N1429" s="15">
        <f t="shared" si="214"/>
        <v>0.25601054293749775</v>
      </c>
      <c r="O1429" s="15">
        <f t="shared" si="215"/>
        <v>0.92825599079401455</v>
      </c>
      <c r="Q1429" s="15">
        <f t="shared" si="216"/>
        <v>92.151363178366353</v>
      </c>
      <c r="R1429" s="15">
        <f t="shared" si="217"/>
        <v>33.088957134426003</v>
      </c>
      <c r="S1429" s="15">
        <f t="shared" si="218"/>
        <v>35.831183581077589</v>
      </c>
      <c r="T1429" s="15">
        <f t="shared" si="219"/>
        <v>60.102865177124933</v>
      </c>
      <c r="U1429" s="15">
        <f t="shared" si="220"/>
        <v>82.336260158680233</v>
      </c>
    </row>
    <row r="1430" spans="1:21" x14ac:dyDescent="0.25">
      <c r="A1430" s="4">
        <v>51650010200</v>
      </c>
      <c r="B1430" s="7" t="s">
        <v>1407</v>
      </c>
      <c r="C1430" s="29">
        <f t="array" ref="C1430">SUMPRODUCT($D$9:$D$13, TRANSPOSE(Q1430:U1430))</f>
        <v>62.600132341890287</v>
      </c>
      <c r="E1430" s="9">
        <v>1</v>
      </c>
      <c r="F1430" s="9">
        <v>0</v>
      </c>
      <c r="G1430" s="9">
        <v>0</v>
      </c>
      <c r="H1430" s="9">
        <v>1</v>
      </c>
      <c r="I1430" s="9">
        <v>5</v>
      </c>
      <c r="K1430" s="15">
        <f t="shared" si="211"/>
        <v>1.4153266782969973</v>
      </c>
      <c r="L1430" s="15">
        <f t="shared" si="212"/>
        <v>-0.43745811914256699</v>
      </c>
      <c r="M1430" s="15">
        <f t="shared" si="213"/>
        <v>-0.36297485014772385</v>
      </c>
      <c r="N1430" s="15">
        <f t="shared" si="214"/>
        <v>0.25601054293749775</v>
      </c>
      <c r="O1430" s="15">
        <f t="shared" si="215"/>
        <v>1.3934817922248124</v>
      </c>
      <c r="Q1430" s="15">
        <f t="shared" si="216"/>
        <v>92.151363178366353</v>
      </c>
      <c r="R1430" s="15">
        <f t="shared" si="217"/>
        <v>33.088957134426003</v>
      </c>
      <c r="S1430" s="15">
        <f t="shared" si="218"/>
        <v>35.831183581077589</v>
      </c>
      <c r="T1430" s="15">
        <f t="shared" si="219"/>
        <v>60.102865177124933</v>
      </c>
      <c r="U1430" s="15">
        <f t="shared" si="220"/>
        <v>91.826292638456536</v>
      </c>
    </row>
    <row r="1431" spans="1:21" x14ac:dyDescent="0.25">
      <c r="A1431" s="4">
        <v>51650010304</v>
      </c>
      <c r="B1431" s="7" t="s">
        <v>1408</v>
      </c>
      <c r="C1431" s="29">
        <f t="array" ref="C1431">SUMPRODUCT($D$9:$D$13, TRANSPOSE(Q1431:U1431))</f>
        <v>62.600132341890287</v>
      </c>
      <c r="E1431" s="9">
        <v>1</v>
      </c>
      <c r="F1431" s="9">
        <v>0</v>
      </c>
      <c r="G1431" s="9">
        <v>0</v>
      </c>
      <c r="H1431" s="9">
        <v>1</v>
      </c>
      <c r="I1431" s="9">
        <v>5</v>
      </c>
      <c r="K1431" s="15">
        <f t="shared" ref="K1431:K1494" si="221" xml:space="preserve"> STANDARDIZE(E1431,K$16,K$17)*$F$9</f>
        <v>1.4153266782969973</v>
      </c>
      <c r="L1431" s="15">
        <f t="shared" ref="L1431:L1494" si="222" xml:space="preserve"> STANDARDIZE(F1431,L$16,L$17)*$F$10</f>
        <v>-0.43745811914256699</v>
      </c>
      <c r="M1431" s="15">
        <f t="shared" ref="M1431:M1494" si="223" xml:space="preserve"> STANDARDIZE(G1431,M$16,M$17)*$F$11</f>
        <v>-0.36297485014772385</v>
      </c>
      <c r="N1431" s="15">
        <f t="shared" ref="N1431:N1494" si="224" xml:space="preserve"> STANDARDIZE(H1431,N$16,N$17)*$F$12</f>
        <v>0.25601054293749775</v>
      </c>
      <c r="O1431" s="15">
        <f t="shared" ref="O1431:O1494" si="225" xml:space="preserve"> STANDARDIZE(I1431,O$16,O$17)*$F$13</f>
        <v>1.3934817922248124</v>
      </c>
      <c r="Q1431" s="15">
        <f t="shared" ref="Q1431:Q1494" si="226">_xlfn.NORM.S.DIST(K1431,1)*100</f>
        <v>92.151363178366353</v>
      </c>
      <c r="R1431" s="15">
        <f t="shared" ref="R1431:R1494" si="227">_xlfn.NORM.S.DIST(L1431,1)*100</f>
        <v>33.088957134426003</v>
      </c>
      <c r="S1431" s="15">
        <f t="shared" ref="S1431:S1494" si="228">_xlfn.NORM.S.DIST(M1431,1)*100</f>
        <v>35.831183581077589</v>
      </c>
      <c r="T1431" s="15">
        <f t="shared" ref="T1431:T1494" si="229">_xlfn.NORM.S.DIST(N1431,1)*100</f>
        <v>60.102865177124933</v>
      </c>
      <c r="U1431" s="15">
        <f t="shared" ref="U1431:U1494" si="230">_xlfn.NORM.S.DIST(O1431,1)*100</f>
        <v>91.826292638456536</v>
      </c>
    </row>
    <row r="1432" spans="1:21" x14ac:dyDescent="0.25">
      <c r="A1432" s="4">
        <v>51650010306</v>
      </c>
      <c r="B1432" s="7" t="s">
        <v>1409</v>
      </c>
      <c r="C1432" s="29">
        <f t="array" ref="C1432">SUMPRODUCT($D$9:$D$13, TRANSPOSE(Q1432:U1432))</f>
        <v>62.600132341890287</v>
      </c>
      <c r="E1432" s="9">
        <v>1</v>
      </c>
      <c r="F1432" s="9">
        <v>0</v>
      </c>
      <c r="G1432" s="9">
        <v>0</v>
      </c>
      <c r="H1432" s="9">
        <v>1</v>
      </c>
      <c r="I1432" s="9">
        <v>5</v>
      </c>
      <c r="K1432" s="15">
        <f t="shared" si="221"/>
        <v>1.4153266782969973</v>
      </c>
      <c r="L1432" s="15">
        <f t="shared" si="222"/>
        <v>-0.43745811914256699</v>
      </c>
      <c r="M1432" s="15">
        <f t="shared" si="223"/>
        <v>-0.36297485014772385</v>
      </c>
      <c r="N1432" s="15">
        <f t="shared" si="224"/>
        <v>0.25601054293749775</v>
      </c>
      <c r="O1432" s="15">
        <f t="shared" si="225"/>
        <v>1.3934817922248124</v>
      </c>
      <c r="Q1432" s="15">
        <f t="shared" si="226"/>
        <v>92.151363178366353</v>
      </c>
      <c r="R1432" s="15">
        <f t="shared" si="227"/>
        <v>33.088957134426003</v>
      </c>
      <c r="S1432" s="15">
        <f t="shared" si="228"/>
        <v>35.831183581077589</v>
      </c>
      <c r="T1432" s="15">
        <f t="shared" si="229"/>
        <v>60.102865177124933</v>
      </c>
      <c r="U1432" s="15">
        <f t="shared" si="230"/>
        <v>91.826292638456536</v>
      </c>
    </row>
    <row r="1433" spans="1:21" x14ac:dyDescent="0.25">
      <c r="A1433" s="4">
        <v>51650010307</v>
      </c>
      <c r="B1433" s="7" t="s">
        <v>1410</v>
      </c>
      <c r="C1433" s="29">
        <f t="array" ref="C1433">SUMPRODUCT($D$9:$D$13, TRANSPOSE(Q1433:U1433))</f>
        <v>62.600132341890287</v>
      </c>
      <c r="E1433" s="9">
        <v>1</v>
      </c>
      <c r="F1433" s="9">
        <v>0</v>
      </c>
      <c r="G1433" s="9">
        <v>0</v>
      </c>
      <c r="H1433" s="9">
        <v>1</v>
      </c>
      <c r="I1433" s="9">
        <v>5</v>
      </c>
      <c r="K1433" s="15">
        <f t="shared" si="221"/>
        <v>1.4153266782969973</v>
      </c>
      <c r="L1433" s="15">
        <f t="shared" si="222"/>
        <v>-0.43745811914256699</v>
      </c>
      <c r="M1433" s="15">
        <f t="shared" si="223"/>
        <v>-0.36297485014772385</v>
      </c>
      <c r="N1433" s="15">
        <f t="shared" si="224"/>
        <v>0.25601054293749775</v>
      </c>
      <c r="O1433" s="15">
        <f t="shared" si="225"/>
        <v>1.3934817922248124</v>
      </c>
      <c r="Q1433" s="15">
        <f t="shared" si="226"/>
        <v>92.151363178366353</v>
      </c>
      <c r="R1433" s="15">
        <f t="shared" si="227"/>
        <v>33.088957134426003</v>
      </c>
      <c r="S1433" s="15">
        <f t="shared" si="228"/>
        <v>35.831183581077589</v>
      </c>
      <c r="T1433" s="15">
        <f t="shared" si="229"/>
        <v>60.102865177124933</v>
      </c>
      <c r="U1433" s="15">
        <f t="shared" si="230"/>
        <v>91.826292638456536</v>
      </c>
    </row>
    <row r="1434" spans="1:21" x14ac:dyDescent="0.25">
      <c r="A1434" s="4">
        <v>51650010309</v>
      </c>
      <c r="B1434" s="7" t="s">
        <v>1411</v>
      </c>
      <c r="C1434" s="29">
        <f t="array" ref="C1434">SUMPRODUCT($D$9:$D$13, TRANSPOSE(Q1434:U1434))</f>
        <v>62.600132341890287</v>
      </c>
      <c r="E1434" s="9">
        <v>1</v>
      </c>
      <c r="F1434" s="9">
        <v>0</v>
      </c>
      <c r="G1434" s="9">
        <v>0</v>
      </c>
      <c r="H1434" s="9">
        <v>1</v>
      </c>
      <c r="I1434" s="9">
        <v>5</v>
      </c>
      <c r="K1434" s="15">
        <f t="shared" si="221"/>
        <v>1.4153266782969973</v>
      </c>
      <c r="L1434" s="15">
        <f t="shared" si="222"/>
        <v>-0.43745811914256699</v>
      </c>
      <c r="M1434" s="15">
        <f t="shared" si="223"/>
        <v>-0.36297485014772385</v>
      </c>
      <c r="N1434" s="15">
        <f t="shared" si="224"/>
        <v>0.25601054293749775</v>
      </c>
      <c r="O1434" s="15">
        <f t="shared" si="225"/>
        <v>1.3934817922248124</v>
      </c>
      <c r="Q1434" s="15">
        <f t="shared" si="226"/>
        <v>92.151363178366353</v>
      </c>
      <c r="R1434" s="15">
        <f t="shared" si="227"/>
        <v>33.088957134426003</v>
      </c>
      <c r="S1434" s="15">
        <f t="shared" si="228"/>
        <v>35.831183581077589</v>
      </c>
      <c r="T1434" s="15">
        <f t="shared" si="229"/>
        <v>60.102865177124933</v>
      </c>
      <c r="U1434" s="15">
        <f t="shared" si="230"/>
        <v>91.826292638456536</v>
      </c>
    </row>
    <row r="1435" spans="1:21" x14ac:dyDescent="0.25">
      <c r="A1435" s="4">
        <v>51650010310</v>
      </c>
      <c r="B1435" s="7" t="s">
        <v>1412</v>
      </c>
      <c r="C1435" s="29">
        <f t="array" ref="C1435">SUMPRODUCT($D$9:$D$13, TRANSPOSE(Q1435:U1435))</f>
        <v>62.600132341890287</v>
      </c>
      <c r="E1435" s="9">
        <v>1</v>
      </c>
      <c r="F1435" s="9">
        <v>0</v>
      </c>
      <c r="G1435" s="9">
        <v>0</v>
      </c>
      <c r="H1435" s="9">
        <v>1</v>
      </c>
      <c r="I1435" s="9">
        <v>5</v>
      </c>
      <c r="K1435" s="15">
        <f t="shared" si="221"/>
        <v>1.4153266782969973</v>
      </c>
      <c r="L1435" s="15">
        <f t="shared" si="222"/>
        <v>-0.43745811914256699</v>
      </c>
      <c r="M1435" s="15">
        <f t="shared" si="223"/>
        <v>-0.36297485014772385</v>
      </c>
      <c r="N1435" s="15">
        <f t="shared" si="224"/>
        <v>0.25601054293749775</v>
      </c>
      <c r="O1435" s="15">
        <f t="shared" si="225"/>
        <v>1.3934817922248124</v>
      </c>
      <c r="Q1435" s="15">
        <f t="shared" si="226"/>
        <v>92.151363178366353</v>
      </c>
      <c r="R1435" s="15">
        <f t="shared" si="227"/>
        <v>33.088957134426003</v>
      </c>
      <c r="S1435" s="15">
        <f t="shared" si="228"/>
        <v>35.831183581077589</v>
      </c>
      <c r="T1435" s="15">
        <f t="shared" si="229"/>
        <v>60.102865177124933</v>
      </c>
      <c r="U1435" s="15">
        <f t="shared" si="230"/>
        <v>91.826292638456536</v>
      </c>
    </row>
    <row r="1436" spans="1:21" x14ac:dyDescent="0.25">
      <c r="A1436" s="4">
        <v>51650010311</v>
      </c>
      <c r="B1436" s="7" t="s">
        <v>1413</v>
      </c>
      <c r="C1436" s="29">
        <f t="array" ref="C1436">SUMPRODUCT($D$9:$D$13, TRANSPOSE(Q1436:U1436))</f>
        <v>62.600132341890287</v>
      </c>
      <c r="E1436" s="9">
        <v>1</v>
      </c>
      <c r="F1436" s="9">
        <v>0</v>
      </c>
      <c r="G1436" s="9">
        <v>0</v>
      </c>
      <c r="H1436" s="9">
        <v>1</v>
      </c>
      <c r="I1436" s="9">
        <v>5</v>
      </c>
      <c r="K1436" s="15">
        <f t="shared" si="221"/>
        <v>1.4153266782969973</v>
      </c>
      <c r="L1436" s="15">
        <f t="shared" si="222"/>
        <v>-0.43745811914256699</v>
      </c>
      <c r="M1436" s="15">
        <f t="shared" si="223"/>
        <v>-0.36297485014772385</v>
      </c>
      <c r="N1436" s="15">
        <f t="shared" si="224"/>
        <v>0.25601054293749775</v>
      </c>
      <c r="O1436" s="15">
        <f t="shared" si="225"/>
        <v>1.3934817922248124</v>
      </c>
      <c r="Q1436" s="15">
        <f t="shared" si="226"/>
        <v>92.151363178366353</v>
      </c>
      <c r="R1436" s="15">
        <f t="shared" si="227"/>
        <v>33.088957134426003</v>
      </c>
      <c r="S1436" s="15">
        <f t="shared" si="228"/>
        <v>35.831183581077589</v>
      </c>
      <c r="T1436" s="15">
        <f t="shared" si="229"/>
        <v>60.102865177124933</v>
      </c>
      <c r="U1436" s="15">
        <f t="shared" si="230"/>
        <v>91.826292638456536</v>
      </c>
    </row>
    <row r="1437" spans="1:21" x14ac:dyDescent="0.25">
      <c r="A1437" s="4">
        <v>51650010312</v>
      </c>
      <c r="B1437" s="7" t="s">
        <v>1414</v>
      </c>
      <c r="C1437" s="29">
        <f t="array" ref="C1437">SUMPRODUCT($D$9:$D$13, TRANSPOSE(Q1437:U1437))</f>
        <v>62.600132341890287</v>
      </c>
      <c r="E1437" s="9">
        <v>1</v>
      </c>
      <c r="F1437" s="9">
        <v>0</v>
      </c>
      <c r="G1437" s="9">
        <v>0</v>
      </c>
      <c r="H1437" s="9">
        <v>1</v>
      </c>
      <c r="I1437" s="9">
        <v>5</v>
      </c>
      <c r="K1437" s="15">
        <f t="shared" si="221"/>
        <v>1.4153266782969973</v>
      </c>
      <c r="L1437" s="15">
        <f t="shared" si="222"/>
        <v>-0.43745811914256699</v>
      </c>
      <c r="M1437" s="15">
        <f t="shared" si="223"/>
        <v>-0.36297485014772385</v>
      </c>
      <c r="N1437" s="15">
        <f t="shared" si="224"/>
        <v>0.25601054293749775</v>
      </c>
      <c r="O1437" s="15">
        <f t="shared" si="225"/>
        <v>1.3934817922248124</v>
      </c>
      <c r="Q1437" s="15">
        <f t="shared" si="226"/>
        <v>92.151363178366353</v>
      </c>
      <c r="R1437" s="15">
        <f t="shared" si="227"/>
        <v>33.088957134426003</v>
      </c>
      <c r="S1437" s="15">
        <f t="shared" si="228"/>
        <v>35.831183581077589</v>
      </c>
      <c r="T1437" s="15">
        <f t="shared" si="229"/>
        <v>60.102865177124933</v>
      </c>
      <c r="U1437" s="15">
        <f t="shared" si="230"/>
        <v>91.826292638456536</v>
      </c>
    </row>
    <row r="1438" spans="1:21" x14ac:dyDescent="0.25">
      <c r="A1438" s="4">
        <v>51650010313</v>
      </c>
      <c r="B1438" s="7" t="s">
        <v>1415</v>
      </c>
      <c r="C1438" s="29">
        <f t="array" ref="C1438">SUMPRODUCT($D$9:$D$13, TRANSPOSE(Q1438:U1438))</f>
        <v>62.600132341890287</v>
      </c>
      <c r="E1438" s="9">
        <v>1</v>
      </c>
      <c r="F1438" s="9">
        <v>0</v>
      </c>
      <c r="G1438" s="9">
        <v>0</v>
      </c>
      <c r="H1438" s="9">
        <v>1</v>
      </c>
      <c r="I1438" s="9">
        <v>5</v>
      </c>
      <c r="K1438" s="15">
        <f t="shared" si="221"/>
        <v>1.4153266782969973</v>
      </c>
      <c r="L1438" s="15">
        <f t="shared" si="222"/>
        <v>-0.43745811914256699</v>
      </c>
      <c r="M1438" s="15">
        <f t="shared" si="223"/>
        <v>-0.36297485014772385</v>
      </c>
      <c r="N1438" s="15">
        <f t="shared" si="224"/>
        <v>0.25601054293749775</v>
      </c>
      <c r="O1438" s="15">
        <f t="shared" si="225"/>
        <v>1.3934817922248124</v>
      </c>
      <c r="Q1438" s="15">
        <f t="shared" si="226"/>
        <v>92.151363178366353</v>
      </c>
      <c r="R1438" s="15">
        <f t="shared" si="227"/>
        <v>33.088957134426003</v>
      </c>
      <c r="S1438" s="15">
        <f t="shared" si="228"/>
        <v>35.831183581077589</v>
      </c>
      <c r="T1438" s="15">
        <f t="shared" si="229"/>
        <v>60.102865177124933</v>
      </c>
      <c r="U1438" s="15">
        <f t="shared" si="230"/>
        <v>91.826292638456536</v>
      </c>
    </row>
    <row r="1439" spans="1:21" x14ac:dyDescent="0.25">
      <c r="A1439" s="4">
        <v>51650010314</v>
      </c>
      <c r="B1439" s="7" t="s">
        <v>1416</v>
      </c>
      <c r="C1439" s="29">
        <f t="array" ref="C1439">SUMPRODUCT($D$9:$D$13, TRANSPOSE(Q1439:U1439))</f>
        <v>62.600132341890287</v>
      </c>
      <c r="E1439" s="9">
        <v>1</v>
      </c>
      <c r="F1439" s="9">
        <v>0</v>
      </c>
      <c r="G1439" s="9">
        <v>0</v>
      </c>
      <c r="H1439" s="9">
        <v>1</v>
      </c>
      <c r="I1439" s="9">
        <v>5</v>
      </c>
      <c r="K1439" s="15">
        <f t="shared" si="221"/>
        <v>1.4153266782969973</v>
      </c>
      <c r="L1439" s="15">
        <f t="shared" si="222"/>
        <v>-0.43745811914256699</v>
      </c>
      <c r="M1439" s="15">
        <f t="shared" si="223"/>
        <v>-0.36297485014772385</v>
      </c>
      <c r="N1439" s="15">
        <f t="shared" si="224"/>
        <v>0.25601054293749775</v>
      </c>
      <c r="O1439" s="15">
        <f t="shared" si="225"/>
        <v>1.3934817922248124</v>
      </c>
      <c r="Q1439" s="15">
        <f t="shared" si="226"/>
        <v>92.151363178366353</v>
      </c>
      <c r="R1439" s="15">
        <f t="shared" si="227"/>
        <v>33.088957134426003</v>
      </c>
      <c r="S1439" s="15">
        <f t="shared" si="228"/>
        <v>35.831183581077589</v>
      </c>
      <c r="T1439" s="15">
        <f t="shared" si="229"/>
        <v>60.102865177124933</v>
      </c>
      <c r="U1439" s="15">
        <f t="shared" si="230"/>
        <v>91.826292638456536</v>
      </c>
    </row>
    <row r="1440" spans="1:21" x14ac:dyDescent="0.25">
      <c r="A1440" s="4">
        <v>51650010400</v>
      </c>
      <c r="B1440" s="7" t="s">
        <v>1417</v>
      </c>
      <c r="C1440" s="29">
        <f t="array" ref="C1440">SUMPRODUCT($D$9:$D$13, TRANSPOSE(Q1440:U1440))</f>
        <v>62.600132341890287</v>
      </c>
      <c r="E1440" s="9">
        <v>1</v>
      </c>
      <c r="F1440" s="9">
        <v>0</v>
      </c>
      <c r="G1440" s="9">
        <v>0</v>
      </c>
      <c r="H1440" s="9">
        <v>1</v>
      </c>
      <c r="I1440" s="9">
        <v>5</v>
      </c>
      <c r="K1440" s="15">
        <f t="shared" si="221"/>
        <v>1.4153266782969973</v>
      </c>
      <c r="L1440" s="15">
        <f t="shared" si="222"/>
        <v>-0.43745811914256699</v>
      </c>
      <c r="M1440" s="15">
        <f t="shared" si="223"/>
        <v>-0.36297485014772385</v>
      </c>
      <c r="N1440" s="15">
        <f t="shared" si="224"/>
        <v>0.25601054293749775</v>
      </c>
      <c r="O1440" s="15">
        <f t="shared" si="225"/>
        <v>1.3934817922248124</v>
      </c>
      <c r="Q1440" s="15">
        <f t="shared" si="226"/>
        <v>92.151363178366353</v>
      </c>
      <c r="R1440" s="15">
        <f t="shared" si="227"/>
        <v>33.088957134426003</v>
      </c>
      <c r="S1440" s="15">
        <f t="shared" si="228"/>
        <v>35.831183581077589</v>
      </c>
      <c r="T1440" s="15">
        <f t="shared" si="229"/>
        <v>60.102865177124933</v>
      </c>
      <c r="U1440" s="15">
        <f t="shared" si="230"/>
        <v>91.826292638456536</v>
      </c>
    </row>
    <row r="1441" spans="1:21" x14ac:dyDescent="0.25">
      <c r="A1441" s="4">
        <v>51650010501</v>
      </c>
      <c r="B1441" s="7" t="s">
        <v>1418</v>
      </c>
      <c r="C1441" s="29">
        <f t="array" ref="C1441">SUMPRODUCT($D$9:$D$13, TRANSPOSE(Q1441:U1441))</f>
        <v>75.75975919586169</v>
      </c>
      <c r="E1441" s="9">
        <v>1</v>
      </c>
      <c r="F1441" s="9">
        <v>1</v>
      </c>
      <c r="G1441" s="9">
        <v>0</v>
      </c>
      <c r="H1441" s="9">
        <v>1</v>
      </c>
      <c r="I1441" s="9">
        <v>5</v>
      </c>
      <c r="K1441" s="15">
        <f t="shared" si="221"/>
        <v>1.4153266782969973</v>
      </c>
      <c r="L1441" s="15">
        <f t="shared" si="222"/>
        <v>2.2859331127743943</v>
      </c>
      <c r="M1441" s="15">
        <f t="shared" si="223"/>
        <v>-0.36297485014772385</v>
      </c>
      <c r="N1441" s="15">
        <f t="shared" si="224"/>
        <v>0.25601054293749775</v>
      </c>
      <c r="O1441" s="15">
        <f t="shared" si="225"/>
        <v>1.3934817922248124</v>
      </c>
      <c r="Q1441" s="15">
        <f t="shared" si="226"/>
        <v>92.151363178366353</v>
      </c>
      <c r="R1441" s="15">
        <f t="shared" si="227"/>
        <v>98.887091404282984</v>
      </c>
      <c r="S1441" s="15">
        <f t="shared" si="228"/>
        <v>35.831183581077589</v>
      </c>
      <c r="T1441" s="15">
        <f t="shared" si="229"/>
        <v>60.102865177124933</v>
      </c>
      <c r="U1441" s="15">
        <f t="shared" si="230"/>
        <v>91.826292638456536</v>
      </c>
    </row>
    <row r="1442" spans="1:21" x14ac:dyDescent="0.25">
      <c r="A1442" s="4">
        <v>51650010502</v>
      </c>
      <c r="B1442" s="7" t="s">
        <v>1419</v>
      </c>
      <c r="C1442" s="29">
        <f t="array" ref="C1442">SUMPRODUCT($D$9:$D$13, TRANSPOSE(Q1442:U1442))</f>
        <v>75.75975919586169</v>
      </c>
      <c r="E1442" s="9">
        <v>1</v>
      </c>
      <c r="F1442" s="9">
        <v>1</v>
      </c>
      <c r="G1442" s="9">
        <v>0</v>
      </c>
      <c r="H1442" s="9">
        <v>1</v>
      </c>
      <c r="I1442" s="9">
        <v>5</v>
      </c>
      <c r="K1442" s="15">
        <f t="shared" si="221"/>
        <v>1.4153266782969973</v>
      </c>
      <c r="L1442" s="15">
        <f t="shared" si="222"/>
        <v>2.2859331127743943</v>
      </c>
      <c r="M1442" s="15">
        <f t="shared" si="223"/>
        <v>-0.36297485014772385</v>
      </c>
      <c r="N1442" s="15">
        <f t="shared" si="224"/>
        <v>0.25601054293749775</v>
      </c>
      <c r="O1442" s="15">
        <f t="shared" si="225"/>
        <v>1.3934817922248124</v>
      </c>
      <c r="Q1442" s="15">
        <f t="shared" si="226"/>
        <v>92.151363178366353</v>
      </c>
      <c r="R1442" s="15">
        <f t="shared" si="227"/>
        <v>98.887091404282984</v>
      </c>
      <c r="S1442" s="15">
        <f t="shared" si="228"/>
        <v>35.831183581077589</v>
      </c>
      <c r="T1442" s="15">
        <f t="shared" si="229"/>
        <v>60.102865177124933</v>
      </c>
      <c r="U1442" s="15">
        <f t="shared" si="230"/>
        <v>91.826292638456536</v>
      </c>
    </row>
    <row r="1443" spans="1:21" x14ac:dyDescent="0.25">
      <c r="A1443" s="4">
        <v>51650010601</v>
      </c>
      <c r="B1443" s="7" t="s">
        <v>1420</v>
      </c>
      <c r="C1443" s="29">
        <f t="array" ref="C1443">SUMPRODUCT($D$9:$D$13, TRANSPOSE(Q1443:U1443))</f>
        <v>75.75975919586169</v>
      </c>
      <c r="E1443" s="9">
        <v>1</v>
      </c>
      <c r="F1443" s="9">
        <v>1</v>
      </c>
      <c r="G1443" s="9">
        <v>0</v>
      </c>
      <c r="H1443" s="9">
        <v>1</v>
      </c>
      <c r="I1443" s="9">
        <v>5</v>
      </c>
      <c r="K1443" s="15">
        <f t="shared" si="221"/>
        <v>1.4153266782969973</v>
      </c>
      <c r="L1443" s="15">
        <f t="shared" si="222"/>
        <v>2.2859331127743943</v>
      </c>
      <c r="M1443" s="15">
        <f t="shared" si="223"/>
        <v>-0.36297485014772385</v>
      </c>
      <c r="N1443" s="15">
        <f t="shared" si="224"/>
        <v>0.25601054293749775</v>
      </c>
      <c r="O1443" s="15">
        <f t="shared" si="225"/>
        <v>1.3934817922248124</v>
      </c>
      <c r="Q1443" s="15">
        <f t="shared" si="226"/>
        <v>92.151363178366353</v>
      </c>
      <c r="R1443" s="15">
        <f t="shared" si="227"/>
        <v>98.887091404282984</v>
      </c>
      <c r="S1443" s="15">
        <f t="shared" si="228"/>
        <v>35.831183581077589</v>
      </c>
      <c r="T1443" s="15">
        <f t="shared" si="229"/>
        <v>60.102865177124933</v>
      </c>
      <c r="U1443" s="15">
        <f t="shared" si="230"/>
        <v>91.826292638456536</v>
      </c>
    </row>
    <row r="1444" spans="1:21" x14ac:dyDescent="0.25">
      <c r="A1444" s="4">
        <v>51650010602</v>
      </c>
      <c r="B1444" s="7" t="s">
        <v>1421</v>
      </c>
      <c r="C1444" s="29">
        <f t="array" ref="C1444">SUMPRODUCT($D$9:$D$13, TRANSPOSE(Q1444:U1444))</f>
        <v>75.75975919586169</v>
      </c>
      <c r="E1444" s="9">
        <v>1</v>
      </c>
      <c r="F1444" s="9">
        <v>1</v>
      </c>
      <c r="G1444" s="9">
        <v>0</v>
      </c>
      <c r="H1444" s="9">
        <v>1</v>
      </c>
      <c r="I1444" s="9">
        <v>5</v>
      </c>
      <c r="K1444" s="15">
        <f t="shared" si="221"/>
        <v>1.4153266782969973</v>
      </c>
      <c r="L1444" s="15">
        <f t="shared" si="222"/>
        <v>2.2859331127743943</v>
      </c>
      <c r="M1444" s="15">
        <f t="shared" si="223"/>
        <v>-0.36297485014772385</v>
      </c>
      <c r="N1444" s="15">
        <f t="shared" si="224"/>
        <v>0.25601054293749775</v>
      </c>
      <c r="O1444" s="15">
        <f t="shared" si="225"/>
        <v>1.3934817922248124</v>
      </c>
      <c r="Q1444" s="15">
        <f t="shared" si="226"/>
        <v>92.151363178366353</v>
      </c>
      <c r="R1444" s="15">
        <f t="shared" si="227"/>
        <v>98.887091404282984</v>
      </c>
      <c r="S1444" s="15">
        <f t="shared" si="228"/>
        <v>35.831183581077589</v>
      </c>
      <c r="T1444" s="15">
        <f t="shared" si="229"/>
        <v>60.102865177124933</v>
      </c>
      <c r="U1444" s="15">
        <f t="shared" si="230"/>
        <v>91.826292638456536</v>
      </c>
    </row>
    <row r="1445" spans="1:21" x14ac:dyDescent="0.25">
      <c r="A1445" s="4">
        <v>51650010701</v>
      </c>
      <c r="B1445" s="7" t="s">
        <v>1422</v>
      </c>
      <c r="C1445" s="29">
        <f t="array" ref="C1445">SUMPRODUCT($D$9:$D$13, TRANSPOSE(Q1445:U1445))</f>
        <v>75.75975919586169</v>
      </c>
      <c r="E1445" s="9">
        <v>1</v>
      </c>
      <c r="F1445" s="9">
        <v>1</v>
      </c>
      <c r="G1445" s="9">
        <v>0</v>
      </c>
      <c r="H1445" s="9">
        <v>1</v>
      </c>
      <c r="I1445" s="9">
        <v>5</v>
      </c>
      <c r="K1445" s="15">
        <f t="shared" si="221"/>
        <v>1.4153266782969973</v>
      </c>
      <c r="L1445" s="15">
        <f t="shared" si="222"/>
        <v>2.2859331127743943</v>
      </c>
      <c r="M1445" s="15">
        <f t="shared" si="223"/>
        <v>-0.36297485014772385</v>
      </c>
      <c r="N1445" s="15">
        <f t="shared" si="224"/>
        <v>0.25601054293749775</v>
      </c>
      <c r="O1445" s="15">
        <f t="shared" si="225"/>
        <v>1.3934817922248124</v>
      </c>
      <c r="Q1445" s="15">
        <f t="shared" si="226"/>
        <v>92.151363178366353</v>
      </c>
      <c r="R1445" s="15">
        <f t="shared" si="227"/>
        <v>98.887091404282984</v>
      </c>
      <c r="S1445" s="15">
        <f t="shared" si="228"/>
        <v>35.831183581077589</v>
      </c>
      <c r="T1445" s="15">
        <f t="shared" si="229"/>
        <v>60.102865177124933</v>
      </c>
      <c r="U1445" s="15">
        <f t="shared" si="230"/>
        <v>91.826292638456536</v>
      </c>
    </row>
    <row r="1446" spans="1:21" x14ac:dyDescent="0.25">
      <c r="A1446" s="4">
        <v>51650010702</v>
      </c>
      <c r="B1446" s="7" t="s">
        <v>1423</v>
      </c>
      <c r="C1446" s="29">
        <f t="array" ref="C1446">SUMPRODUCT($D$9:$D$13, TRANSPOSE(Q1446:U1446))</f>
        <v>62.600132341890287</v>
      </c>
      <c r="E1446" s="9">
        <v>1</v>
      </c>
      <c r="F1446" s="9">
        <v>0</v>
      </c>
      <c r="G1446" s="9">
        <v>0</v>
      </c>
      <c r="H1446" s="9">
        <v>1</v>
      </c>
      <c r="I1446" s="9">
        <v>5</v>
      </c>
      <c r="K1446" s="15">
        <f t="shared" si="221"/>
        <v>1.4153266782969973</v>
      </c>
      <c r="L1446" s="15">
        <f t="shared" si="222"/>
        <v>-0.43745811914256699</v>
      </c>
      <c r="M1446" s="15">
        <f t="shared" si="223"/>
        <v>-0.36297485014772385</v>
      </c>
      <c r="N1446" s="15">
        <f t="shared" si="224"/>
        <v>0.25601054293749775</v>
      </c>
      <c r="O1446" s="15">
        <f t="shared" si="225"/>
        <v>1.3934817922248124</v>
      </c>
      <c r="Q1446" s="15">
        <f t="shared" si="226"/>
        <v>92.151363178366353</v>
      </c>
      <c r="R1446" s="15">
        <f t="shared" si="227"/>
        <v>33.088957134426003</v>
      </c>
      <c r="S1446" s="15">
        <f t="shared" si="228"/>
        <v>35.831183581077589</v>
      </c>
      <c r="T1446" s="15">
        <f t="shared" si="229"/>
        <v>60.102865177124933</v>
      </c>
      <c r="U1446" s="15">
        <f t="shared" si="230"/>
        <v>91.826292638456536</v>
      </c>
    </row>
    <row r="1447" spans="1:21" x14ac:dyDescent="0.25">
      <c r="A1447" s="4">
        <v>51650010703</v>
      </c>
      <c r="B1447" s="7" t="s">
        <v>1424</v>
      </c>
      <c r="C1447" s="29">
        <f t="array" ref="C1447">SUMPRODUCT($D$9:$D$13, TRANSPOSE(Q1447:U1447))</f>
        <v>62.600132341890287</v>
      </c>
      <c r="E1447" s="9">
        <v>1</v>
      </c>
      <c r="F1447" s="9">
        <v>0</v>
      </c>
      <c r="G1447" s="9">
        <v>0</v>
      </c>
      <c r="H1447" s="9">
        <v>1</v>
      </c>
      <c r="I1447" s="9">
        <v>5</v>
      </c>
      <c r="K1447" s="15">
        <f t="shared" si="221"/>
        <v>1.4153266782969973</v>
      </c>
      <c r="L1447" s="15">
        <f t="shared" si="222"/>
        <v>-0.43745811914256699</v>
      </c>
      <c r="M1447" s="15">
        <f t="shared" si="223"/>
        <v>-0.36297485014772385</v>
      </c>
      <c r="N1447" s="15">
        <f t="shared" si="224"/>
        <v>0.25601054293749775</v>
      </c>
      <c r="O1447" s="15">
        <f t="shared" si="225"/>
        <v>1.3934817922248124</v>
      </c>
      <c r="Q1447" s="15">
        <f t="shared" si="226"/>
        <v>92.151363178366353</v>
      </c>
      <c r="R1447" s="15">
        <f t="shared" si="227"/>
        <v>33.088957134426003</v>
      </c>
      <c r="S1447" s="15">
        <f t="shared" si="228"/>
        <v>35.831183581077589</v>
      </c>
      <c r="T1447" s="15">
        <f t="shared" si="229"/>
        <v>60.102865177124933</v>
      </c>
      <c r="U1447" s="15">
        <f t="shared" si="230"/>
        <v>91.826292638456536</v>
      </c>
    </row>
    <row r="1448" spans="1:21" x14ac:dyDescent="0.25">
      <c r="A1448" s="4">
        <v>51650010800</v>
      </c>
      <c r="B1448" s="7" t="s">
        <v>1425</v>
      </c>
      <c r="C1448" s="29">
        <f t="array" ref="C1448">SUMPRODUCT($D$9:$D$13, TRANSPOSE(Q1448:U1448))</f>
        <v>62.600132341890287</v>
      </c>
      <c r="E1448" s="9">
        <v>1</v>
      </c>
      <c r="F1448" s="9">
        <v>0</v>
      </c>
      <c r="G1448" s="9">
        <v>0</v>
      </c>
      <c r="H1448" s="9">
        <v>1</v>
      </c>
      <c r="I1448" s="9">
        <v>5</v>
      </c>
      <c r="K1448" s="15">
        <f t="shared" si="221"/>
        <v>1.4153266782969973</v>
      </c>
      <c r="L1448" s="15">
        <f t="shared" si="222"/>
        <v>-0.43745811914256699</v>
      </c>
      <c r="M1448" s="15">
        <f t="shared" si="223"/>
        <v>-0.36297485014772385</v>
      </c>
      <c r="N1448" s="15">
        <f t="shared" si="224"/>
        <v>0.25601054293749775</v>
      </c>
      <c r="O1448" s="15">
        <f t="shared" si="225"/>
        <v>1.3934817922248124</v>
      </c>
      <c r="Q1448" s="15">
        <f t="shared" si="226"/>
        <v>92.151363178366353</v>
      </c>
      <c r="R1448" s="15">
        <f t="shared" si="227"/>
        <v>33.088957134426003</v>
      </c>
      <c r="S1448" s="15">
        <f t="shared" si="228"/>
        <v>35.831183581077589</v>
      </c>
      <c r="T1448" s="15">
        <f t="shared" si="229"/>
        <v>60.102865177124933</v>
      </c>
      <c r="U1448" s="15">
        <f t="shared" si="230"/>
        <v>91.826292638456536</v>
      </c>
    </row>
    <row r="1449" spans="1:21" x14ac:dyDescent="0.25">
      <c r="A1449" s="4">
        <v>51650010900</v>
      </c>
      <c r="B1449" s="7" t="s">
        <v>1426</v>
      </c>
      <c r="C1449" s="29">
        <f t="array" ref="C1449">SUMPRODUCT($D$9:$D$13, TRANSPOSE(Q1449:U1449))</f>
        <v>73.861752699906432</v>
      </c>
      <c r="E1449" s="9">
        <v>1</v>
      </c>
      <c r="F1449" s="9">
        <v>1</v>
      </c>
      <c r="G1449" s="9">
        <v>0</v>
      </c>
      <c r="H1449" s="9">
        <v>1</v>
      </c>
      <c r="I1449" s="9">
        <v>4</v>
      </c>
      <c r="K1449" s="15">
        <f t="shared" si="221"/>
        <v>1.4153266782969973</v>
      </c>
      <c r="L1449" s="15">
        <f t="shared" si="222"/>
        <v>2.2859331127743943</v>
      </c>
      <c r="M1449" s="15">
        <f t="shared" si="223"/>
        <v>-0.36297485014772385</v>
      </c>
      <c r="N1449" s="15">
        <f t="shared" si="224"/>
        <v>0.25601054293749775</v>
      </c>
      <c r="O1449" s="15">
        <f t="shared" si="225"/>
        <v>0.92825599079401455</v>
      </c>
      <c r="Q1449" s="15">
        <f t="shared" si="226"/>
        <v>92.151363178366353</v>
      </c>
      <c r="R1449" s="15">
        <f t="shared" si="227"/>
        <v>98.887091404282984</v>
      </c>
      <c r="S1449" s="15">
        <f t="shared" si="228"/>
        <v>35.831183581077589</v>
      </c>
      <c r="T1449" s="15">
        <f t="shared" si="229"/>
        <v>60.102865177124933</v>
      </c>
      <c r="U1449" s="15">
        <f t="shared" si="230"/>
        <v>82.336260158680233</v>
      </c>
    </row>
    <row r="1450" spans="1:21" x14ac:dyDescent="0.25">
      <c r="A1450" s="4">
        <v>51650011000</v>
      </c>
      <c r="B1450" s="7" t="s">
        <v>1427</v>
      </c>
      <c r="C1450" s="29">
        <f t="array" ref="C1450">SUMPRODUCT($D$9:$D$13, TRANSPOSE(Q1450:U1450))</f>
        <v>60.702125845935029</v>
      </c>
      <c r="E1450" s="9">
        <v>1</v>
      </c>
      <c r="F1450" s="9">
        <v>0</v>
      </c>
      <c r="G1450" s="9">
        <v>0</v>
      </c>
      <c r="H1450" s="9">
        <v>1</v>
      </c>
      <c r="I1450" s="9">
        <v>4</v>
      </c>
      <c r="K1450" s="15">
        <f t="shared" si="221"/>
        <v>1.4153266782969973</v>
      </c>
      <c r="L1450" s="15">
        <f t="shared" si="222"/>
        <v>-0.43745811914256699</v>
      </c>
      <c r="M1450" s="15">
        <f t="shared" si="223"/>
        <v>-0.36297485014772385</v>
      </c>
      <c r="N1450" s="15">
        <f t="shared" si="224"/>
        <v>0.25601054293749775</v>
      </c>
      <c r="O1450" s="15">
        <f t="shared" si="225"/>
        <v>0.92825599079401455</v>
      </c>
      <c r="Q1450" s="15">
        <f t="shared" si="226"/>
        <v>92.151363178366353</v>
      </c>
      <c r="R1450" s="15">
        <f t="shared" si="227"/>
        <v>33.088957134426003</v>
      </c>
      <c r="S1450" s="15">
        <f t="shared" si="228"/>
        <v>35.831183581077589</v>
      </c>
      <c r="T1450" s="15">
        <f t="shared" si="229"/>
        <v>60.102865177124933</v>
      </c>
      <c r="U1450" s="15">
        <f t="shared" si="230"/>
        <v>82.336260158680233</v>
      </c>
    </row>
    <row r="1451" spans="1:21" x14ac:dyDescent="0.25">
      <c r="A1451" s="4">
        <v>51650011100</v>
      </c>
      <c r="B1451" s="7" t="s">
        <v>1428</v>
      </c>
      <c r="C1451" s="29">
        <f t="array" ref="C1451">SUMPRODUCT($D$9:$D$13, TRANSPOSE(Q1451:U1451))</f>
        <v>62.600132341890287</v>
      </c>
      <c r="E1451" s="9">
        <v>1</v>
      </c>
      <c r="F1451" s="9">
        <v>0</v>
      </c>
      <c r="G1451" s="9">
        <v>0</v>
      </c>
      <c r="H1451" s="9">
        <v>1</v>
      </c>
      <c r="I1451" s="9">
        <v>5</v>
      </c>
      <c r="K1451" s="15">
        <f t="shared" si="221"/>
        <v>1.4153266782969973</v>
      </c>
      <c r="L1451" s="15">
        <f t="shared" si="222"/>
        <v>-0.43745811914256699</v>
      </c>
      <c r="M1451" s="15">
        <f t="shared" si="223"/>
        <v>-0.36297485014772385</v>
      </c>
      <c r="N1451" s="15">
        <f t="shared" si="224"/>
        <v>0.25601054293749775</v>
      </c>
      <c r="O1451" s="15">
        <f t="shared" si="225"/>
        <v>1.3934817922248124</v>
      </c>
      <c r="Q1451" s="15">
        <f t="shared" si="226"/>
        <v>92.151363178366353</v>
      </c>
      <c r="R1451" s="15">
        <f t="shared" si="227"/>
        <v>33.088957134426003</v>
      </c>
      <c r="S1451" s="15">
        <f t="shared" si="228"/>
        <v>35.831183581077589</v>
      </c>
      <c r="T1451" s="15">
        <f t="shared" si="229"/>
        <v>60.102865177124933</v>
      </c>
      <c r="U1451" s="15">
        <f t="shared" si="230"/>
        <v>91.826292638456536</v>
      </c>
    </row>
    <row r="1452" spans="1:21" x14ac:dyDescent="0.25">
      <c r="A1452" s="4">
        <v>51650011200</v>
      </c>
      <c r="B1452" s="7" t="s">
        <v>1429</v>
      </c>
      <c r="C1452" s="29">
        <f t="array" ref="C1452">SUMPRODUCT($D$9:$D$13, TRANSPOSE(Q1452:U1452))</f>
        <v>60.702125845935029</v>
      </c>
      <c r="E1452" s="9">
        <v>1</v>
      </c>
      <c r="F1452" s="9">
        <v>0</v>
      </c>
      <c r="G1452" s="9">
        <v>0</v>
      </c>
      <c r="H1452" s="9">
        <v>1</v>
      </c>
      <c r="I1452" s="9">
        <v>4</v>
      </c>
      <c r="K1452" s="15">
        <f t="shared" si="221"/>
        <v>1.4153266782969973</v>
      </c>
      <c r="L1452" s="15">
        <f t="shared" si="222"/>
        <v>-0.43745811914256699</v>
      </c>
      <c r="M1452" s="15">
        <f t="shared" si="223"/>
        <v>-0.36297485014772385</v>
      </c>
      <c r="N1452" s="15">
        <f t="shared" si="224"/>
        <v>0.25601054293749775</v>
      </c>
      <c r="O1452" s="15">
        <f t="shared" si="225"/>
        <v>0.92825599079401455</v>
      </c>
      <c r="Q1452" s="15">
        <f t="shared" si="226"/>
        <v>92.151363178366353</v>
      </c>
      <c r="R1452" s="15">
        <f t="shared" si="227"/>
        <v>33.088957134426003</v>
      </c>
      <c r="S1452" s="15">
        <f t="shared" si="228"/>
        <v>35.831183581077589</v>
      </c>
      <c r="T1452" s="15">
        <f t="shared" si="229"/>
        <v>60.102865177124933</v>
      </c>
      <c r="U1452" s="15">
        <f t="shared" si="230"/>
        <v>82.336260158680233</v>
      </c>
    </row>
    <row r="1453" spans="1:21" x14ac:dyDescent="0.25">
      <c r="A1453" s="4">
        <v>51650011300</v>
      </c>
      <c r="B1453" s="7" t="s">
        <v>1430</v>
      </c>
      <c r="C1453" s="29">
        <f t="array" ref="C1453">SUMPRODUCT($D$9:$D$13, TRANSPOSE(Q1453:U1453))</f>
        <v>62.600132341890287</v>
      </c>
      <c r="E1453" s="9">
        <v>1</v>
      </c>
      <c r="F1453" s="9">
        <v>0</v>
      </c>
      <c r="G1453" s="9">
        <v>0</v>
      </c>
      <c r="H1453" s="9">
        <v>1</v>
      </c>
      <c r="I1453" s="9">
        <v>5</v>
      </c>
      <c r="K1453" s="15">
        <f t="shared" si="221"/>
        <v>1.4153266782969973</v>
      </c>
      <c r="L1453" s="15">
        <f t="shared" si="222"/>
        <v>-0.43745811914256699</v>
      </c>
      <c r="M1453" s="15">
        <f t="shared" si="223"/>
        <v>-0.36297485014772385</v>
      </c>
      <c r="N1453" s="15">
        <f t="shared" si="224"/>
        <v>0.25601054293749775</v>
      </c>
      <c r="O1453" s="15">
        <f t="shared" si="225"/>
        <v>1.3934817922248124</v>
      </c>
      <c r="Q1453" s="15">
        <f t="shared" si="226"/>
        <v>92.151363178366353</v>
      </c>
      <c r="R1453" s="15">
        <f t="shared" si="227"/>
        <v>33.088957134426003</v>
      </c>
      <c r="S1453" s="15">
        <f t="shared" si="228"/>
        <v>35.831183581077589</v>
      </c>
      <c r="T1453" s="15">
        <f t="shared" si="229"/>
        <v>60.102865177124933</v>
      </c>
      <c r="U1453" s="15">
        <f t="shared" si="230"/>
        <v>91.826292638456536</v>
      </c>
    </row>
    <row r="1454" spans="1:21" x14ac:dyDescent="0.25">
      <c r="A1454" s="4">
        <v>51650011400</v>
      </c>
      <c r="B1454" s="7" t="s">
        <v>1431</v>
      </c>
      <c r="C1454" s="29">
        <f t="array" ref="C1454">SUMPRODUCT($D$9:$D$13, TRANSPOSE(Q1454:U1454))</f>
        <v>75.75975919586169</v>
      </c>
      <c r="E1454" s="9">
        <v>1</v>
      </c>
      <c r="F1454" s="9">
        <v>1</v>
      </c>
      <c r="G1454" s="9">
        <v>0</v>
      </c>
      <c r="H1454" s="9">
        <v>1</v>
      </c>
      <c r="I1454" s="9">
        <v>5</v>
      </c>
      <c r="K1454" s="15">
        <f t="shared" si="221"/>
        <v>1.4153266782969973</v>
      </c>
      <c r="L1454" s="15">
        <f t="shared" si="222"/>
        <v>2.2859331127743943</v>
      </c>
      <c r="M1454" s="15">
        <f t="shared" si="223"/>
        <v>-0.36297485014772385</v>
      </c>
      <c r="N1454" s="15">
        <f t="shared" si="224"/>
        <v>0.25601054293749775</v>
      </c>
      <c r="O1454" s="15">
        <f t="shared" si="225"/>
        <v>1.3934817922248124</v>
      </c>
      <c r="Q1454" s="15">
        <f t="shared" si="226"/>
        <v>92.151363178366353</v>
      </c>
      <c r="R1454" s="15">
        <f t="shared" si="227"/>
        <v>98.887091404282984</v>
      </c>
      <c r="S1454" s="15">
        <f t="shared" si="228"/>
        <v>35.831183581077589</v>
      </c>
      <c r="T1454" s="15">
        <f t="shared" si="229"/>
        <v>60.102865177124933</v>
      </c>
      <c r="U1454" s="15">
        <f t="shared" si="230"/>
        <v>91.826292638456536</v>
      </c>
    </row>
    <row r="1455" spans="1:21" x14ac:dyDescent="0.25">
      <c r="A1455" s="4">
        <v>51650011500</v>
      </c>
      <c r="B1455" s="7" t="s">
        <v>1432</v>
      </c>
      <c r="C1455" s="29">
        <f t="array" ref="C1455">SUMPRODUCT($D$9:$D$13, TRANSPOSE(Q1455:U1455))</f>
        <v>64.03358317340394</v>
      </c>
      <c r="E1455" s="9">
        <v>1</v>
      </c>
      <c r="F1455" s="9">
        <v>0</v>
      </c>
      <c r="G1455" s="9">
        <v>0</v>
      </c>
      <c r="H1455" s="9">
        <v>1</v>
      </c>
      <c r="I1455" s="9">
        <v>7</v>
      </c>
      <c r="K1455" s="15">
        <f t="shared" si="221"/>
        <v>1.4153266782969973</v>
      </c>
      <c r="L1455" s="15">
        <f t="shared" si="222"/>
        <v>-0.43745811914256699</v>
      </c>
      <c r="M1455" s="15">
        <f t="shared" si="223"/>
        <v>-0.36297485014772385</v>
      </c>
      <c r="N1455" s="15">
        <f t="shared" si="224"/>
        <v>0.25601054293749775</v>
      </c>
      <c r="O1455" s="15">
        <f t="shared" si="225"/>
        <v>2.3239333950864078</v>
      </c>
      <c r="Q1455" s="15">
        <f t="shared" si="226"/>
        <v>92.151363178366353</v>
      </c>
      <c r="R1455" s="15">
        <f t="shared" si="227"/>
        <v>33.088957134426003</v>
      </c>
      <c r="S1455" s="15">
        <f t="shared" si="228"/>
        <v>35.831183581077589</v>
      </c>
      <c r="T1455" s="15">
        <f t="shared" si="229"/>
        <v>60.102865177124933</v>
      </c>
      <c r="U1455" s="15">
        <f t="shared" si="230"/>
        <v>98.993546796024845</v>
      </c>
    </row>
    <row r="1456" spans="1:21" x14ac:dyDescent="0.25">
      <c r="A1456" s="4">
        <v>51650011600</v>
      </c>
      <c r="B1456" s="7" t="s">
        <v>1433</v>
      </c>
      <c r="C1456" s="29">
        <f t="array" ref="C1456">SUMPRODUCT($D$9:$D$13, TRANSPOSE(Q1456:U1456))</f>
        <v>63.604187848914137</v>
      </c>
      <c r="E1456" s="9">
        <v>1</v>
      </c>
      <c r="F1456" s="9">
        <v>0</v>
      </c>
      <c r="G1456" s="9">
        <v>0</v>
      </c>
      <c r="H1456" s="9">
        <v>1</v>
      </c>
      <c r="I1456" s="9">
        <v>6</v>
      </c>
      <c r="K1456" s="15">
        <f t="shared" si="221"/>
        <v>1.4153266782969973</v>
      </c>
      <c r="L1456" s="15">
        <f t="shared" si="222"/>
        <v>-0.43745811914256699</v>
      </c>
      <c r="M1456" s="15">
        <f t="shared" si="223"/>
        <v>-0.36297485014772385</v>
      </c>
      <c r="N1456" s="15">
        <f t="shared" si="224"/>
        <v>0.25601054293749775</v>
      </c>
      <c r="O1456" s="15">
        <f t="shared" si="225"/>
        <v>1.8587075936556103</v>
      </c>
      <c r="Q1456" s="15">
        <f t="shared" si="226"/>
        <v>92.151363178366353</v>
      </c>
      <c r="R1456" s="15">
        <f t="shared" si="227"/>
        <v>33.088957134426003</v>
      </c>
      <c r="S1456" s="15">
        <f t="shared" si="228"/>
        <v>35.831183581077589</v>
      </c>
      <c r="T1456" s="15">
        <f t="shared" si="229"/>
        <v>60.102865177124933</v>
      </c>
      <c r="U1456" s="15">
        <f t="shared" si="230"/>
        <v>96.846570173575813</v>
      </c>
    </row>
    <row r="1457" spans="1:21" x14ac:dyDescent="0.25">
      <c r="A1457" s="4">
        <v>51650011800</v>
      </c>
      <c r="B1457" s="7" t="s">
        <v>1434</v>
      </c>
      <c r="C1457" s="29">
        <f t="array" ref="C1457">SUMPRODUCT($D$9:$D$13, TRANSPOSE(Q1457:U1457))</f>
        <v>63.604187848914137</v>
      </c>
      <c r="E1457" s="9">
        <v>1</v>
      </c>
      <c r="F1457" s="9">
        <v>0</v>
      </c>
      <c r="G1457" s="9">
        <v>0</v>
      </c>
      <c r="H1457" s="9">
        <v>1</v>
      </c>
      <c r="I1457" s="9">
        <v>6</v>
      </c>
      <c r="K1457" s="15">
        <f t="shared" si="221"/>
        <v>1.4153266782969973</v>
      </c>
      <c r="L1457" s="15">
        <f t="shared" si="222"/>
        <v>-0.43745811914256699</v>
      </c>
      <c r="M1457" s="15">
        <f t="shared" si="223"/>
        <v>-0.36297485014772385</v>
      </c>
      <c r="N1457" s="15">
        <f t="shared" si="224"/>
        <v>0.25601054293749775</v>
      </c>
      <c r="O1457" s="15">
        <f t="shared" si="225"/>
        <v>1.8587075936556103</v>
      </c>
      <c r="Q1457" s="15">
        <f t="shared" si="226"/>
        <v>92.151363178366353</v>
      </c>
      <c r="R1457" s="15">
        <f t="shared" si="227"/>
        <v>33.088957134426003</v>
      </c>
      <c r="S1457" s="15">
        <f t="shared" si="228"/>
        <v>35.831183581077589</v>
      </c>
      <c r="T1457" s="15">
        <f t="shared" si="229"/>
        <v>60.102865177124933</v>
      </c>
      <c r="U1457" s="15">
        <f t="shared" si="230"/>
        <v>96.846570173575813</v>
      </c>
    </row>
    <row r="1458" spans="1:21" x14ac:dyDescent="0.25">
      <c r="A1458" s="4">
        <v>51650011900</v>
      </c>
      <c r="B1458" s="7" t="s">
        <v>1435</v>
      </c>
      <c r="C1458" s="29">
        <f t="array" ref="C1458">SUMPRODUCT($D$9:$D$13, TRANSPOSE(Q1458:U1458))</f>
        <v>77.193210027375358</v>
      </c>
      <c r="E1458" s="9">
        <v>1</v>
      </c>
      <c r="F1458" s="9">
        <v>1</v>
      </c>
      <c r="G1458" s="9">
        <v>0</v>
      </c>
      <c r="H1458" s="9">
        <v>1</v>
      </c>
      <c r="I1458" s="9">
        <v>7</v>
      </c>
      <c r="K1458" s="15">
        <f t="shared" si="221"/>
        <v>1.4153266782969973</v>
      </c>
      <c r="L1458" s="15">
        <f t="shared" si="222"/>
        <v>2.2859331127743943</v>
      </c>
      <c r="M1458" s="15">
        <f t="shared" si="223"/>
        <v>-0.36297485014772385</v>
      </c>
      <c r="N1458" s="15">
        <f t="shared" si="224"/>
        <v>0.25601054293749775</v>
      </c>
      <c r="O1458" s="15">
        <f t="shared" si="225"/>
        <v>2.3239333950864078</v>
      </c>
      <c r="Q1458" s="15">
        <f t="shared" si="226"/>
        <v>92.151363178366353</v>
      </c>
      <c r="R1458" s="15">
        <f t="shared" si="227"/>
        <v>98.887091404282984</v>
      </c>
      <c r="S1458" s="15">
        <f t="shared" si="228"/>
        <v>35.831183581077589</v>
      </c>
      <c r="T1458" s="15">
        <f t="shared" si="229"/>
        <v>60.102865177124933</v>
      </c>
      <c r="U1458" s="15">
        <f t="shared" si="230"/>
        <v>98.993546796024845</v>
      </c>
    </row>
    <row r="1459" spans="1:21" x14ac:dyDescent="0.25">
      <c r="A1459" s="4">
        <v>51650012000</v>
      </c>
      <c r="B1459" s="7" t="s">
        <v>1436</v>
      </c>
      <c r="C1459" s="29">
        <f t="array" ref="C1459">SUMPRODUCT($D$9:$D$13, TRANSPOSE(Q1459:U1459))</f>
        <v>77.193210027375358</v>
      </c>
      <c r="E1459" s="9">
        <v>1</v>
      </c>
      <c r="F1459" s="9">
        <v>1</v>
      </c>
      <c r="G1459" s="9">
        <v>0</v>
      </c>
      <c r="H1459" s="9">
        <v>1</v>
      </c>
      <c r="I1459" s="9">
        <v>7</v>
      </c>
      <c r="K1459" s="15">
        <f t="shared" si="221"/>
        <v>1.4153266782969973</v>
      </c>
      <c r="L1459" s="15">
        <f t="shared" si="222"/>
        <v>2.2859331127743943</v>
      </c>
      <c r="M1459" s="15">
        <f t="shared" si="223"/>
        <v>-0.36297485014772385</v>
      </c>
      <c r="N1459" s="15">
        <f t="shared" si="224"/>
        <v>0.25601054293749775</v>
      </c>
      <c r="O1459" s="15">
        <f t="shared" si="225"/>
        <v>2.3239333950864078</v>
      </c>
      <c r="Q1459" s="15">
        <f t="shared" si="226"/>
        <v>92.151363178366353</v>
      </c>
      <c r="R1459" s="15">
        <f t="shared" si="227"/>
        <v>98.887091404282984</v>
      </c>
      <c r="S1459" s="15">
        <f t="shared" si="228"/>
        <v>35.831183581077589</v>
      </c>
      <c r="T1459" s="15">
        <f t="shared" si="229"/>
        <v>60.102865177124933</v>
      </c>
      <c r="U1459" s="15">
        <f t="shared" si="230"/>
        <v>98.993546796024845</v>
      </c>
    </row>
    <row r="1460" spans="1:21" x14ac:dyDescent="0.25">
      <c r="A1460" s="4">
        <v>51650012100</v>
      </c>
      <c r="B1460" s="7" t="s">
        <v>1437</v>
      </c>
      <c r="C1460" s="29">
        <f t="array" ref="C1460">SUMPRODUCT($D$9:$D$13, TRANSPOSE(Q1460:U1460))</f>
        <v>57.801446535231918</v>
      </c>
      <c r="E1460" s="9">
        <v>1</v>
      </c>
      <c r="F1460" s="9">
        <v>0</v>
      </c>
      <c r="G1460" s="9">
        <v>0</v>
      </c>
      <c r="H1460" s="9">
        <v>1</v>
      </c>
      <c r="I1460" s="9">
        <v>3</v>
      </c>
      <c r="K1460" s="15">
        <f t="shared" si="221"/>
        <v>1.4153266782969973</v>
      </c>
      <c r="L1460" s="15">
        <f t="shared" si="222"/>
        <v>-0.43745811914256699</v>
      </c>
      <c r="M1460" s="15">
        <f t="shared" si="223"/>
        <v>-0.36297485014772385</v>
      </c>
      <c r="N1460" s="15">
        <f t="shared" si="224"/>
        <v>0.25601054293749775</v>
      </c>
      <c r="O1460" s="15">
        <f t="shared" si="225"/>
        <v>0.46303018936321672</v>
      </c>
      <c r="Q1460" s="15">
        <f t="shared" si="226"/>
        <v>92.151363178366353</v>
      </c>
      <c r="R1460" s="15">
        <f t="shared" si="227"/>
        <v>33.088957134426003</v>
      </c>
      <c r="S1460" s="15">
        <f t="shared" si="228"/>
        <v>35.831183581077589</v>
      </c>
      <c r="T1460" s="15">
        <f t="shared" si="229"/>
        <v>60.102865177124933</v>
      </c>
      <c r="U1460" s="15">
        <f t="shared" si="230"/>
        <v>67.83286360516469</v>
      </c>
    </row>
    <row r="1461" spans="1:21" x14ac:dyDescent="0.25">
      <c r="A1461" s="4">
        <v>51650990100</v>
      </c>
      <c r="B1461" s="7" t="s">
        <v>1438</v>
      </c>
      <c r="C1461" s="29">
        <f t="array" ref="C1461">SUMPRODUCT($D$9:$D$13, TRANSPOSE(Q1461:U1461))</f>
        <v>41.427058359888775</v>
      </c>
      <c r="E1461" s="9">
        <v>1</v>
      </c>
      <c r="F1461" s="9">
        <v>0</v>
      </c>
      <c r="G1461" s="9">
        <v>0</v>
      </c>
      <c r="H1461" s="9">
        <v>0</v>
      </c>
      <c r="I1461" s="9">
        <v>1</v>
      </c>
      <c r="K1461" s="15">
        <f t="shared" si="221"/>
        <v>1.4153266782969973</v>
      </c>
      <c r="L1461" s="15">
        <f t="shared" si="222"/>
        <v>-0.43745811914256699</v>
      </c>
      <c r="M1461" s="15">
        <f t="shared" si="223"/>
        <v>-0.36297485014772385</v>
      </c>
      <c r="N1461" s="15">
        <f t="shared" si="224"/>
        <v>-1.0779023132969505</v>
      </c>
      <c r="O1461" s="15">
        <f t="shared" si="225"/>
        <v>-0.46742141349837901</v>
      </c>
      <c r="Q1461" s="15">
        <f t="shared" si="226"/>
        <v>92.151363178366353</v>
      </c>
      <c r="R1461" s="15">
        <f t="shared" si="227"/>
        <v>33.088957134426003</v>
      </c>
      <c r="S1461" s="15">
        <f t="shared" si="228"/>
        <v>35.831183581077589</v>
      </c>
      <c r="T1461" s="15">
        <f t="shared" si="229"/>
        <v>14.05386764886503</v>
      </c>
      <c r="U1461" s="15">
        <f t="shared" si="230"/>
        <v>32.009920256708881</v>
      </c>
    </row>
    <row r="1462" spans="1:21" x14ac:dyDescent="0.25">
      <c r="A1462" s="4">
        <v>51660000101</v>
      </c>
      <c r="B1462" s="7" t="s">
        <v>1439</v>
      </c>
      <c r="C1462" s="29">
        <f t="array" ref="C1462">SUMPRODUCT($D$9:$D$13, TRANSPOSE(Q1462:U1462))</f>
        <v>50.636857865540755</v>
      </c>
      <c r="E1462" s="9">
        <v>1</v>
      </c>
      <c r="F1462" s="9">
        <v>0</v>
      </c>
      <c r="G1462" s="9">
        <v>0</v>
      </c>
      <c r="H1462" s="9">
        <v>1</v>
      </c>
      <c r="I1462" s="9">
        <v>1</v>
      </c>
      <c r="K1462" s="15">
        <f t="shared" si="221"/>
        <v>1.4153266782969973</v>
      </c>
      <c r="L1462" s="15">
        <f t="shared" si="222"/>
        <v>-0.43745811914256699</v>
      </c>
      <c r="M1462" s="15">
        <f t="shared" si="223"/>
        <v>-0.36297485014772385</v>
      </c>
      <c r="N1462" s="15">
        <f t="shared" si="224"/>
        <v>0.25601054293749775</v>
      </c>
      <c r="O1462" s="15">
        <f t="shared" si="225"/>
        <v>-0.46742141349837901</v>
      </c>
      <c r="Q1462" s="15">
        <f t="shared" si="226"/>
        <v>92.151363178366353</v>
      </c>
      <c r="R1462" s="15">
        <f t="shared" si="227"/>
        <v>33.088957134426003</v>
      </c>
      <c r="S1462" s="15">
        <f t="shared" si="228"/>
        <v>35.831183581077589</v>
      </c>
      <c r="T1462" s="15">
        <f t="shared" si="229"/>
        <v>60.102865177124933</v>
      </c>
      <c r="U1462" s="15">
        <f t="shared" si="230"/>
        <v>32.009920256708881</v>
      </c>
    </row>
    <row r="1463" spans="1:21" x14ac:dyDescent="0.25">
      <c r="A1463" s="4">
        <v>51660000102</v>
      </c>
      <c r="B1463" s="7" t="s">
        <v>1440</v>
      </c>
      <c r="C1463" s="29">
        <f t="array" ref="C1463">SUMPRODUCT($D$9:$D$13, TRANSPOSE(Q1463:U1463))</f>
        <v>50.636857865540755</v>
      </c>
      <c r="E1463" s="9">
        <v>1</v>
      </c>
      <c r="F1463" s="9">
        <v>0</v>
      </c>
      <c r="G1463" s="9">
        <v>0</v>
      </c>
      <c r="H1463" s="9">
        <v>1</v>
      </c>
      <c r="I1463" s="9">
        <v>1</v>
      </c>
      <c r="K1463" s="15">
        <f t="shared" si="221"/>
        <v>1.4153266782969973</v>
      </c>
      <c r="L1463" s="15">
        <f t="shared" si="222"/>
        <v>-0.43745811914256699</v>
      </c>
      <c r="M1463" s="15">
        <f t="shared" si="223"/>
        <v>-0.36297485014772385</v>
      </c>
      <c r="N1463" s="15">
        <f t="shared" si="224"/>
        <v>0.25601054293749775</v>
      </c>
      <c r="O1463" s="15">
        <f t="shared" si="225"/>
        <v>-0.46742141349837901</v>
      </c>
      <c r="Q1463" s="15">
        <f t="shared" si="226"/>
        <v>92.151363178366353</v>
      </c>
      <c r="R1463" s="15">
        <f t="shared" si="227"/>
        <v>33.088957134426003</v>
      </c>
      <c r="S1463" s="15">
        <f t="shared" si="228"/>
        <v>35.831183581077589</v>
      </c>
      <c r="T1463" s="15">
        <f t="shared" si="229"/>
        <v>60.102865177124933</v>
      </c>
      <c r="U1463" s="15">
        <f t="shared" si="230"/>
        <v>32.009920256708881</v>
      </c>
    </row>
    <row r="1464" spans="1:21" x14ac:dyDescent="0.25">
      <c r="A1464" s="4">
        <v>51660000203</v>
      </c>
      <c r="B1464" s="7" t="s">
        <v>1441</v>
      </c>
      <c r="C1464" s="29">
        <f t="array" ref="C1464">SUMPRODUCT($D$9:$D$13, TRANSPOSE(Q1464:U1464))</f>
        <v>63.796484719512158</v>
      </c>
      <c r="E1464" s="9">
        <v>1</v>
      </c>
      <c r="F1464" s="9">
        <v>1</v>
      </c>
      <c r="G1464" s="9">
        <v>0</v>
      </c>
      <c r="H1464" s="9">
        <v>1</v>
      </c>
      <c r="I1464" s="9">
        <v>1</v>
      </c>
      <c r="K1464" s="15">
        <f t="shared" si="221"/>
        <v>1.4153266782969973</v>
      </c>
      <c r="L1464" s="15">
        <f t="shared" si="222"/>
        <v>2.2859331127743943</v>
      </c>
      <c r="M1464" s="15">
        <f t="shared" si="223"/>
        <v>-0.36297485014772385</v>
      </c>
      <c r="N1464" s="15">
        <f t="shared" si="224"/>
        <v>0.25601054293749775</v>
      </c>
      <c r="O1464" s="15">
        <f t="shared" si="225"/>
        <v>-0.46742141349837901</v>
      </c>
      <c r="Q1464" s="15">
        <f t="shared" si="226"/>
        <v>92.151363178366353</v>
      </c>
      <c r="R1464" s="15">
        <f t="shared" si="227"/>
        <v>98.887091404282984</v>
      </c>
      <c r="S1464" s="15">
        <f t="shared" si="228"/>
        <v>35.831183581077589</v>
      </c>
      <c r="T1464" s="15">
        <f t="shared" si="229"/>
        <v>60.102865177124933</v>
      </c>
      <c r="U1464" s="15">
        <f t="shared" si="230"/>
        <v>32.009920256708881</v>
      </c>
    </row>
    <row r="1465" spans="1:21" x14ac:dyDescent="0.25">
      <c r="A1465" s="4">
        <v>51660000204</v>
      </c>
      <c r="B1465" s="7" t="s">
        <v>1442</v>
      </c>
      <c r="C1465" s="29">
        <f t="array" ref="C1465">SUMPRODUCT($D$9:$D$13, TRANSPOSE(Q1465:U1465))</f>
        <v>63.796484719512158</v>
      </c>
      <c r="E1465" s="9">
        <v>1</v>
      </c>
      <c r="F1465" s="9">
        <v>1</v>
      </c>
      <c r="G1465" s="9">
        <v>0</v>
      </c>
      <c r="H1465" s="9">
        <v>1</v>
      </c>
      <c r="I1465" s="9">
        <v>1</v>
      </c>
      <c r="K1465" s="15">
        <f t="shared" si="221"/>
        <v>1.4153266782969973</v>
      </c>
      <c r="L1465" s="15">
        <f t="shared" si="222"/>
        <v>2.2859331127743943</v>
      </c>
      <c r="M1465" s="15">
        <f t="shared" si="223"/>
        <v>-0.36297485014772385</v>
      </c>
      <c r="N1465" s="15">
        <f t="shared" si="224"/>
        <v>0.25601054293749775</v>
      </c>
      <c r="O1465" s="15">
        <f t="shared" si="225"/>
        <v>-0.46742141349837901</v>
      </c>
      <c r="Q1465" s="15">
        <f t="shared" si="226"/>
        <v>92.151363178366353</v>
      </c>
      <c r="R1465" s="15">
        <f t="shared" si="227"/>
        <v>98.887091404282984</v>
      </c>
      <c r="S1465" s="15">
        <f t="shared" si="228"/>
        <v>35.831183581077589</v>
      </c>
      <c r="T1465" s="15">
        <f t="shared" si="229"/>
        <v>60.102865177124933</v>
      </c>
      <c r="U1465" s="15">
        <f t="shared" si="230"/>
        <v>32.009920256708881</v>
      </c>
    </row>
    <row r="1466" spans="1:21" x14ac:dyDescent="0.25">
      <c r="A1466" s="4">
        <v>51660000205</v>
      </c>
      <c r="B1466" s="7" t="s">
        <v>1443</v>
      </c>
      <c r="C1466" s="29">
        <f t="array" ref="C1466">SUMPRODUCT($D$9:$D$13, TRANSPOSE(Q1466:U1466))</f>
        <v>63.796484719512158</v>
      </c>
      <c r="E1466" s="9">
        <v>1</v>
      </c>
      <c r="F1466" s="9">
        <v>1</v>
      </c>
      <c r="G1466" s="9">
        <v>0</v>
      </c>
      <c r="H1466" s="9">
        <v>1</v>
      </c>
      <c r="I1466" s="9">
        <v>1</v>
      </c>
      <c r="K1466" s="15">
        <f t="shared" si="221"/>
        <v>1.4153266782969973</v>
      </c>
      <c r="L1466" s="15">
        <f t="shared" si="222"/>
        <v>2.2859331127743943</v>
      </c>
      <c r="M1466" s="15">
        <f t="shared" si="223"/>
        <v>-0.36297485014772385</v>
      </c>
      <c r="N1466" s="15">
        <f t="shared" si="224"/>
        <v>0.25601054293749775</v>
      </c>
      <c r="O1466" s="15">
        <f t="shared" si="225"/>
        <v>-0.46742141349837901</v>
      </c>
      <c r="Q1466" s="15">
        <f t="shared" si="226"/>
        <v>92.151363178366353</v>
      </c>
      <c r="R1466" s="15">
        <f t="shared" si="227"/>
        <v>98.887091404282984</v>
      </c>
      <c r="S1466" s="15">
        <f t="shared" si="228"/>
        <v>35.831183581077589</v>
      </c>
      <c r="T1466" s="15">
        <f t="shared" si="229"/>
        <v>60.102865177124933</v>
      </c>
      <c r="U1466" s="15">
        <f t="shared" si="230"/>
        <v>32.009920256708881</v>
      </c>
    </row>
    <row r="1467" spans="1:21" x14ac:dyDescent="0.25">
      <c r="A1467" s="4">
        <v>51660000206</v>
      </c>
      <c r="B1467" s="7" t="s">
        <v>1444</v>
      </c>
      <c r="C1467" s="29">
        <f t="array" ref="C1467">SUMPRODUCT($D$9:$D$13, TRANSPOSE(Q1467:U1467))</f>
        <v>50.636857865540755</v>
      </c>
      <c r="E1467" s="9">
        <v>1</v>
      </c>
      <c r="F1467" s="9">
        <v>0</v>
      </c>
      <c r="G1467" s="9">
        <v>0</v>
      </c>
      <c r="H1467" s="9">
        <v>1</v>
      </c>
      <c r="I1467" s="9">
        <v>1</v>
      </c>
      <c r="K1467" s="15">
        <f t="shared" si="221"/>
        <v>1.4153266782969973</v>
      </c>
      <c r="L1467" s="15">
        <f t="shared" si="222"/>
        <v>-0.43745811914256699</v>
      </c>
      <c r="M1467" s="15">
        <f t="shared" si="223"/>
        <v>-0.36297485014772385</v>
      </c>
      <c r="N1467" s="15">
        <f t="shared" si="224"/>
        <v>0.25601054293749775</v>
      </c>
      <c r="O1467" s="15">
        <f t="shared" si="225"/>
        <v>-0.46742141349837901</v>
      </c>
      <c r="Q1467" s="15">
        <f t="shared" si="226"/>
        <v>92.151363178366353</v>
      </c>
      <c r="R1467" s="15">
        <f t="shared" si="227"/>
        <v>33.088957134426003</v>
      </c>
      <c r="S1467" s="15">
        <f t="shared" si="228"/>
        <v>35.831183581077589</v>
      </c>
      <c r="T1467" s="15">
        <f t="shared" si="229"/>
        <v>60.102865177124933</v>
      </c>
      <c r="U1467" s="15">
        <f t="shared" si="230"/>
        <v>32.009920256708881</v>
      </c>
    </row>
    <row r="1468" spans="1:21" x14ac:dyDescent="0.25">
      <c r="A1468" s="4">
        <v>51660000207</v>
      </c>
      <c r="B1468" s="7" t="s">
        <v>1445</v>
      </c>
      <c r="C1468" s="29">
        <f t="array" ref="C1468">SUMPRODUCT($D$9:$D$13, TRANSPOSE(Q1468:U1468))</f>
        <v>63.796484719512158</v>
      </c>
      <c r="E1468" s="9">
        <v>1</v>
      </c>
      <c r="F1468" s="9">
        <v>1</v>
      </c>
      <c r="G1468" s="9">
        <v>0</v>
      </c>
      <c r="H1468" s="9">
        <v>1</v>
      </c>
      <c r="I1468" s="9">
        <v>1</v>
      </c>
      <c r="K1468" s="15">
        <f t="shared" si="221"/>
        <v>1.4153266782969973</v>
      </c>
      <c r="L1468" s="15">
        <f t="shared" si="222"/>
        <v>2.2859331127743943</v>
      </c>
      <c r="M1468" s="15">
        <f t="shared" si="223"/>
        <v>-0.36297485014772385</v>
      </c>
      <c r="N1468" s="15">
        <f t="shared" si="224"/>
        <v>0.25601054293749775</v>
      </c>
      <c r="O1468" s="15">
        <f t="shared" si="225"/>
        <v>-0.46742141349837901</v>
      </c>
      <c r="Q1468" s="15">
        <f t="shared" si="226"/>
        <v>92.151363178366353</v>
      </c>
      <c r="R1468" s="15">
        <f t="shared" si="227"/>
        <v>98.887091404282984</v>
      </c>
      <c r="S1468" s="15">
        <f t="shared" si="228"/>
        <v>35.831183581077589</v>
      </c>
      <c r="T1468" s="15">
        <f t="shared" si="229"/>
        <v>60.102865177124933</v>
      </c>
      <c r="U1468" s="15">
        <f t="shared" si="230"/>
        <v>32.009920256708881</v>
      </c>
    </row>
    <row r="1469" spans="1:21" x14ac:dyDescent="0.25">
      <c r="A1469" s="4">
        <v>51660000301</v>
      </c>
      <c r="B1469" s="7" t="s">
        <v>1446</v>
      </c>
      <c r="C1469" s="29">
        <f t="array" ref="C1469">SUMPRODUCT($D$9:$D$13, TRANSPOSE(Q1469:U1469))</f>
        <v>50.636857865540755</v>
      </c>
      <c r="E1469" s="9">
        <v>1</v>
      </c>
      <c r="F1469" s="9">
        <v>0</v>
      </c>
      <c r="G1469" s="9">
        <v>0</v>
      </c>
      <c r="H1469" s="9">
        <v>1</v>
      </c>
      <c r="I1469" s="9">
        <v>1</v>
      </c>
      <c r="K1469" s="15">
        <f t="shared" si="221"/>
        <v>1.4153266782969973</v>
      </c>
      <c r="L1469" s="15">
        <f t="shared" si="222"/>
        <v>-0.43745811914256699</v>
      </c>
      <c r="M1469" s="15">
        <f t="shared" si="223"/>
        <v>-0.36297485014772385</v>
      </c>
      <c r="N1469" s="15">
        <f t="shared" si="224"/>
        <v>0.25601054293749775</v>
      </c>
      <c r="O1469" s="15">
        <f t="shared" si="225"/>
        <v>-0.46742141349837901</v>
      </c>
      <c r="Q1469" s="15">
        <f t="shared" si="226"/>
        <v>92.151363178366353</v>
      </c>
      <c r="R1469" s="15">
        <f t="shared" si="227"/>
        <v>33.088957134426003</v>
      </c>
      <c r="S1469" s="15">
        <f t="shared" si="228"/>
        <v>35.831183581077589</v>
      </c>
      <c r="T1469" s="15">
        <f t="shared" si="229"/>
        <v>60.102865177124933</v>
      </c>
      <c r="U1469" s="15">
        <f t="shared" si="230"/>
        <v>32.009920256708881</v>
      </c>
    </row>
    <row r="1470" spans="1:21" x14ac:dyDescent="0.25">
      <c r="A1470" s="4">
        <v>51660000302</v>
      </c>
      <c r="B1470" s="7" t="s">
        <v>1447</v>
      </c>
      <c r="C1470" s="29">
        <f t="array" ref="C1470">SUMPRODUCT($D$9:$D$13, TRANSPOSE(Q1470:U1470))</f>
        <v>50.636857865540755</v>
      </c>
      <c r="E1470" s="9">
        <v>1</v>
      </c>
      <c r="F1470" s="9">
        <v>0</v>
      </c>
      <c r="G1470" s="9">
        <v>0</v>
      </c>
      <c r="H1470" s="9">
        <v>1</v>
      </c>
      <c r="I1470" s="9">
        <v>1</v>
      </c>
      <c r="K1470" s="15">
        <f t="shared" si="221"/>
        <v>1.4153266782969973</v>
      </c>
      <c r="L1470" s="15">
        <f t="shared" si="222"/>
        <v>-0.43745811914256699</v>
      </c>
      <c r="M1470" s="15">
        <f t="shared" si="223"/>
        <v>-0.36297485014772385</v>
      </c>
      <c r="N1470" s="15">
        <f t="shared" si="224"/>
        <v>0.25601054293749775</v>
      </c>
      <c r="O1470" s="15">
        <f t="shared" si="225"/>
        <v>-0.46742141349837901</v>
      </c>
      <c r="Q1470" s="15">
        <f t="shared" si="226"/>
        <v>92.151363178366353</v>
      </c>
      <c r="R1470" s="15">
        <f t="shared" si="227"/>
        <v>33.088957134426003</v>
      </c>
      <c r="S1470" s="15">
        <f t="shared" si="228"/>
        <v>35.831183581077589</v>
      </c>
      <c r="T1470" s="15">
        <f t="shared" si="229"/>
        <v>60.102865177124933</v>
      </c>
      <c r="U1470" s="15">
        <f t="shared" si="230"/>
        <v>32.009920256708881</v>
      </c>
    </row>
    <row r="1471" spans="1:21" x14ac:dyDescent="0.25">
      <c r="A1471" s="4">
        <v>51660000401</v>
      </c>
      <c r="B1471" s="7" t="s">
        <v>1448</v>
      </c>
      <c r="C1471" s="29">
        <f t="array" ref="C1471">SUMPRODUCT($D$9:$D$13, TRANSPOSE(Q1471:U1471))</f>
        <v>50.636857865540755</v>
      </c>
      <c r="E1471" s="9">
        <v>1</v>
      </c>
      <c r="F1471" s="9">
        <v>0</v>
      </c>
      <c r="G1471" s="9">
        <v>0</v>
      </c>
      <c r="H1471" s="9">
        <v>1</v>
      </c>
      <c r="I1471" s="9">
        <v>1</v>
      </c>
      <c r="K1471" s="15">
        <f t="shared" si="221"/>
        <v>1.4153266782969973</v>
      </c>
      <c r="L1471" s="15">
        <f t="shared" si="222"/>
        <v>-0.43745811914256699</v>
      </c>
      <c r="M1471" s="15">
        <f t="shared" si="223"/>
        <v>-0.36297485014772385</v>
      </c>
      <c r="N1471" s="15">
        <f t="shared" si="224"/>
        <v>0.25601054293749775</v>
      </c>
      <c r="O1471" s="15">
        <f t="shared" si="225"/>
        <v>-0.46742141349837901</v>
      </c>
      <c r="Q1471" s="15">
        <f t="shared" si="226"/>
        <v>92.151363178366353</v>
      </c>
      <c r="R1471" s="15">
        <f t="shared" si="227"/>
        <v>33.088957134426003</v>
      </c>
      <c r="S1471" s="15">
        <f t="shared" si="228"/>
        <v>35.831183581077589</v>
      </c>
      <c r="T1471" s="15">
        <f t="shared" si="229"/>
        <v>60.102865177124933</v>
      </c>
      <c r="U1471" s="15">
        <f t="shared" si="230"/>
        <v>32.009920256708881</v>
      </c>
    </row>
    <row r="1472" spans="1:21" x14ac:dyDescent="0.25">
      <c r="A1472" s="4">
        <v>51660000402</v>
      </c>
      <c r="B1472" s="7" t="s">
        <v>1449</v>
      </c>
      <c r="C1472" s="29">
        <f t="array" ref="C1472">SUMPRODUCT($D$9:$D$13, TRANSPOSE(Q1472:U1472))</f>
        <v>63.796484719512158</v>
      </c>
      <c r="E1472" s="9">
        <v>1</v>
      </c>
      <c r="F1472" s="9">
        <v>1</v>
      </c>
      <c r="G1472" s="9">
        <v>0</v>
      </c>
      <c r="H1472" s="9">
        <v>1</v>
      </c>
      <c r="I1472" s="9">
        <v>1</v>
      </c>
      <c r="K1472" s="15">
        <f t="shared" si="221"/>
        <v>1.4153266782969973</v>
      </c>
      <c r="L1472" s="15">
        <f t="shared" si="222"/>
        <v>2.2859331127743943</v>
      </c>
      <c r="M1472" s="15">
        <f t="shared" si="223"/>
        <v>-0.36297485014772385</v>
      </c>
      <c r="N1472" s="15">
        <f t="shared" si="224"/>
        <v>0.25601054293749775</v>
      </c>
      <c r="O1472" s="15">
        <f t="shared" si="225"/>
        <v>-0.46742141349837901</v>
      </c>
      <c r="Q1472" s="15">
        <f t="shared" si="226"/>
        <v>92.151363178366353</v>
      </c>
      <c r="R1472" s="15">
        <f t="shared" si="227"/>
        <v>98.887091404282984</v>
      </c>
      <c r="S1472" s="15">
        <f t="shared" si="228"/>
        <v>35.831183581077589</v>
      </c>
      <c r="T1472" s="15">
        <f t="shared" si="229"/>
        <v>60.102865177124933</v>
      </c>
      <c r="U1472" s="15">
        <f t="shared" si="230"/>
        <v>32.009920256708881</v>
      </c>
    </row>
    <row r="1473" spans="1:21" x14ac:dyDescent="0.25">
      <c r="A1473" s="4">
        <v>51670820100</v>
      </c>
      <c r="B1473" s="7" t="s">
        <v>1450</v>
      </c>
      <c r="C1473" s="29">
        <f t="array" ref="C1473">SUMPRODUCT($D$9:$D$13, TRANSPOSE(Q1473:U1473))</f>
        <v>60.904522138028533</v>
      </c>
      <c r="E1473" s="9">
        <v>1</v>
      </c>
      <c r="F1473" s="9">
        <v>1</v>
      </c>
      <c r="G1473" s="9">
        <v>0</v>
      </c>
      <c r="H1473" s="9">
        <v>1</v>
      </c>
      <c r="I1473" s="9">
        <v>0</v>
      </c>
      <c r="K1473" s="15">
        <f t="shared" si="221"/>
        <v>1.4153266782969973</v>
      </c>
      <c r="L1473" s="15">
        <f t="shared" si="222"/>
        <v>2.2859331127743943</v>
      </c>
      <c r="M1473" s="15">
        <f t="shared" si="223"/>
        <v>-0.36297485014772385</v>
      </c>
      <c r="N1473" s="15">
        <f t="shared" si="224"/>
        <v>0.25601054293749775</v>
      </c>
      <c r="O1473" s="15">
        <f t="shared" si="225"/>
        <v>-0.9326472149291769</v>
      </c>
      <c r="Q1473" s="15">
        <f t="shared" si="226"/>
        <v>92.151363178366353</v>
      </c>
      <c r="R1473" s="15">
        <f t="shared" si="227"/>
        <v>98.887091404282984</v>
      </c>
      <c r="S1473" s="15">
        <f t="shared" si="228"/>
        <v>35.831183581077589</v>
      </c>
      <c r="T1473" s="15">
        <f t="shared" si="229"/>
        <v>60.102865177124933</v>
      </c>
      <c r="U1473" s="15">
        <f t="shared" si="230"/>
        <v>17.550107349290748</v>
      </c>
    </row>
    <row r="1474" spans="1:21" x14ac:dyDescent="0.25">
      <c r="A1474" s="4">
        <v>51670820300</v>
      </c>
      <c r="B1474" s="7" t="s">
        <v>1451</v>
      </c>
      <c r="C1474" s="29">
        <f t="array" ref="C1474">SUMPRODUCT($D$9:$D$13, TRANSPOSE(Q1474:U1474))</f>
        <v>60.904522138028533</v>
      </c>
      <c r="E1474" s="9">
        <v>1</v>
      </c>
      <c r="F1474" s="9">
        <v>1</v>
      </c>
      <c r="G1474" s="9">
        <v>0</v>
      </c>
      <c r="H1474" s="9">
        <v>1</v>
      </c>
      <c r="I1474" s="9">
        <v>0</v>
      </c>
      <c r="K1474" s="15">
        <f t="shared" si="221"/>
        <v>1.4153266782969973</v>
      </c>
      <c r="L1474" s="15">
        <f t="shared" si="222"/>
        <v>2.2859331127743943</v>
      </c>
      <c r="M1474" s="15">
        <f t="shared" si="223"/>
        <v>-0.36297485014772385</v>
      </c>
      <c r="N1474" s="15">
        <f t="shared" si="224"/>
        <v>0.25601054293749775</v>
      </c>
      <c r="O1474" s="15">
        <f t="shared" si="225"/>
        <v>-0.9326472149291769</v>
      </c>
      <c r="Q1474" s="15">
        <f t="shared" si="226"/>
        <v>92.151363178366353</v>
      </c>
      <c r="R1474" s="15">
        <f t="shared" si="227"/>
        <v>98.887091404282984</v>
      </c>
      <c r="S1474" s="15">
        <f t="shared" si="228"/>
        <v>35.831183581077589</v>
      </c>
      <c r="T1474" s="15">
        <f t="shared" si="229"/>
        <v>60.102865177124933</v>
      </c>
      <c r="U1474" s="15">
        <f t="shared" si="230"/>
        <v>17.550107349290748</v>
      </c>
    </row>
    <row r="1475" spans="1:21" x14ac:dyDescent="0.25">
      <c r="A1475" s="4">
        <v>51670820400</v>
      </c>
      <c r="B1475" s="7" t="s">
        <v>1452</v>
      </c>
      <c r="C1475" s="29">
        <f t="array" ref="C1475">SUMPRODUCT($D$9:$D$13, TRANSPOSE(Q1475:U1475))</f>
        <v>50.636857865540755</v>
      </c>
      <c r="E1475" s="9">
        <v>1</v>
      </c>
      <c r="F1475" s="9">
        <v>0</v>
      </c>
      <c r="G1475" s="9">
        <v>0</v>
      </c>
      <c r="H1475" s="9">
        <v>1</v>
      </c>
      <c r="I1475" s="9">
        <v>1</v>
      </c>
      <c r="K1475" s="15">
        <f t="shared" si="221"/>
        <v>1.4153266782969973</v>
      </c>
      <c r="L1475" s="15">
        <f t="shared" si="222"/>
        <v>-0.43745811914256699</v>
      </c>
      <c r="M1475" s="15">
        <f t="shared" si="223"/>
        <v>-0.36297485014772385</v>
      </c>
      <c r="N1475" s="15">
        <f t="shared" si="224"/>
        <v>0.25601054293749775</v>
      </c>
      <c r="O1475" s="15">
        <f t="shared" si="225"/>
        <v>-0.46742141349837901</v>
      </c>
      <c r="Q1475" s="15">
        <f t="shared" si="226"/>
        <v>92.151363178366353</v>
      </c>
      <c r="R1475" s="15">
        <f t="shared" si="227"/>
        <v>33.088957134426003</v>
      </c>
      <c r="S1475" s="15">
        <f t="shared" si="228"/>
        <v>35.831183581077589</v>
      </c>
      <c r="T1475" s="15">
        <f t="shared" si="229"/>
        <v>60.102865177124933</v>
      </c>
      <c r="U1475" s="15">
        <f t="shared" si="230"/>
        <v>32.009920256708881</v>
      </c>
    </row>
    <row r="1476" spans="1:21" x14ac:dyDescent="0.25">
      <c r="A1476" s="4">
        <v>51670820500</v>
      </c>
      <c r="B1476" s="7" t="s">
        <v>1453</v>
      </c>
      <c r="C1476" s="29">
        <f t="array" ref="C1476">SUMPRODUCT($D$9:$D$13, TRANSPOSE(Q1476:U1476))</f>
        <v>47.744895284057129</v>
      </c>
      <c r="E1476" s="9">
        <v>1</v>
      </c>
      <c r="F1476" s="9">
        <v>0</v>
      </c>
      <c r="G1476" s="9">
        <v>0</v>
      </c>
      <c r="H1476" s="9">
        <v>1</v>
      </c>
      <c r="I1476" s="9">
        <v>0</v>
      </c>
      <c r="K1476" s="15">
        <f t="shared" si="221"/>
        <v>1.4153266782969973</v>
      </c>
      <c r="L1476" s="15">
        <f t="shared" si="222"/>
        <v>-0.43745811914256699</v>
      </c>
      <c r="M1476" s="15">
        <f t="shared" si="223"/>
        <v>-0.36297485014772385</v>
      </c>
      <c r="N1476" s="15">
        <f t="shared" si="224"/>
        <v>0.25601054293749775</v>
      </c>
      <c r="O1476" s="15">
        <f t="shared" si="225"/>
        <v>-0.9326472149291769</v>
      </c>
      <c r="Q1476" s="15">
        <f t="shared" si="226"/>
        <v>92.151363178366353</v>
      </c>
      <c r="R1476" s="15">
        <f t="shared" si="227"/>
        <v>33.088957134426003</v>
      </c>
      <c r="S1476" s="15">
        <f t="shared" si="228"/>
        <v>35.831183581077589</v>
      </c>
      <c r="T1476" s="15">
        <f t="shared" si="229"/>
        <v>60.102865177124933</v>
      </c>
      <c r="U1476" s="15">
        <f t="shared" si="230"/>
        <v>17.550107349290748</v>
      </c>
    </row>
    <row r="1477" spans="1:21" x14ac:dyDescent="0.25">
      <c r="A1477" s="4">
        <v>51670820600</v>
      </c>
      <c r="B1477" s="7" t="s">
        <v>1454</v>
      </c>
      <c r="C1477" s="29">
        <f t="array" ref="C1477">SUMPRODUCT($D$9:$D$13, TRANSPOSE(Q1477:U1477))</f>
        <v>60.904522138028533</v>
      </c>
      <c r="E1477" s="9">
        <v>1</v>
      </c>
      <c r="F1477" s="9">
        <v>1</v>
      </c>
      <c r="G1477" s="9">
        <v>0</v>
      </c>
      <c r="H1477" s="9">
        <v>1</v>
      </c>
      <c r="I1477" s="9">
        <v>0</v>
      </c>
      <c r="K1477" s="15">
        <f t="shared" si="221"/>
        <v>1.4153266782969973</v>
      </c>
      <c r="L1477" s="15">
        <f t="shared" si="222"/>
        <v>2.2859331127743943</v>
      </c>
      <c r="M1477" s="15">
        <f t="shared" si="223"/>
        <v>-0.36297485014772385</v>
      </c>
      <c r="N1477" s="15">
        <f t="shared" si="224"/>
        <v>0.25601054293749775</v>
      </c>
      <c r="O1477" s="15">
        <f t="shared" si="225"/>
        <v>-0.9326472149291769</v>
      </c>
      <c r="Q1477" s="15">
        <f t="shared" si="226"/>
        <v>92.151363178366353</v>
      </c>
      <c r="R1477" s="15">
        <f t="shared" si="227"/>
        <v>98.887091404282984</v>
      </c>
      <c r="S1477" s="15">
        <f t="shared" si="228"/>
        <v>35.831183581077589</v>
      </c>
      <c r="T1477" s="15">
        <f t="shared" si="229"/>
        <v>60.102865177124933</v>
      </c>
      <c r="U1477" s="15">
        <f t="shared" si="230"/>
        <v>17.550107349290748</v>
      </c>
    </row>
    <row r="1478" spans="1:21" x14ac:dyDescent="0.25">
      <c r="A1478" s="4">
        <v>51670820700</v>
      </c>
      <c r="B1478" s="7" t="s">
        <v>1455</v>
      </c>
      <c r="C1478" s="29">
        <f t="array" ref="C1478">SUMPRODUCT($D$9:$D$13, TRANSPOSE(Q1478:U1478))</f>
        <v>60.904522138028533</v>
      </c>
      <c r="E1478" s="9">
        <v>1</v>
      </c>
      <c r="F1478" s="9">
        <v>1</v>
      </c>
      <c r="G1478" s="9">
        <v>0</v>
      </c>
      <c r="H1478" s="9">
        <v>1</v>
      </c>
      <c r="I1478" s="9">
        <v>0</v>
      </c>
      <c r="K1478" s="15">
        <f t="shared" si="221"/>
        <v>1.4153266782969973</v>
      </c>
      <c r="L1478" s="15">
        <f t="shared" si="222"/>
        <v>2.2859331127743943</v>
      </c>
      <c r="M1478" s="15">
        <f t="shared" si="223"/>
        <v>-0.36297485014772385</v>
      </c>
      <c r="N1478" s="15">
        <f t="shared" si="224"/>
        <v>0.25601054293749775</v>
      </c>
      <c r="O1478" s="15">
        <f t="shared" si="225"/>
        <v>-0.9326472149291769</v>
      </c>
      <c r="Q1478" s="15">
        <f t="shared" si="226"/>
        <v>92.151363178366353</v>
      </c>
      <c r="R1478" s="15">
        <f t="shared" si="227"/>
        <v>98.887091404282984</v>
      </c>
      <c r="S1478" s="15">
        <f t="shared" si="228"/>
        <v>35.831183581077589</v>
      </c>
      <c r="T1478" s="15">
        <f t="shared" si="229"/>
        <v>60.102865177124933</v>
      </c>
      <c r="U1478" s="15">
        <f t="shared" si="230"/>
        <v>17.550107349290748</v>
      </c>
    </row>
    <row r="1479" spans="1:21" x14ac:dyDescent="0.25">
      <c r="A1479" s="4">
        <v>51670980100</v>
      </c>
      <c r="B1479" s="7" t="s">
        <v>1456</v>
      </c>
      <c r="C1479" s="29">
        <f t="array" ref="C1479">SUMPRODUCT($D$9:$D$13, TRANSPOSE(Q1479:U1479))</f>
        <v>47.744895284057129</v>
      </c>
      <c r="E1479" s="9">
        <v>1</v>
      </c>
      <c r="F1479" s="9">
        <v>0</v>
      </c>
      <c r="G1479" s="9">
        <v>0</v>
      </c>
      <c r="H1479" s="9">
        <v>1</v>
      </c>
      <c r="I1479" s="9">
        <v>0</v>
      </c>
      <c r="K1479" s="15">
        <f t="shared" si="221"/>
        <v>1.4153266782969973</v>
      </c>
      <c r="L1479" s="15">
        <f t="shared" si="222"/>
        <v>-0.43745811914256699</v>
      </c>
      <c r="M1479" s="15">
        <f t="shared" si="223"/>
        <v>-0.36297485014772385</v>
      </c>
      <c r="N1479" s="15">
        <f t="shared" si="224"/>
        <v>0.25601054293749775</v>
      </c>
      <c r="O1479" s="15">
        <f t="shared" si="225"/>
        <v>-0.9326472149291769</v>
      </c>
      <c r="Q1479" s="15">
        <f t="shared" si="226"/>
        <v>92.151363178366353</v>
      </c>
      <c r="R1479" s="15">
        <f t="shared" si="227"/>
        <v>33.088957134426003</v>
      </c>
      <c r="S1479" s="15">
        <f t="shared" si="228"/>
        <v>35.831183581077589</v>
      </c>
      <c r="T1479" s="15">
        <f t="shared" si="229"/>
        <v>60.102865177124933</v>
      </c>
      <c r="U1479" s="15">
        <f t="shared" si="230"/>
        <v>17.550107349290748</v>
      </c>
    </row>
    <row r="1480" spans="1:21" x14ac:dyDescent="0.25">
      <c r="A1480" s="4">
        <v>51678930500</v>
      </c>
      <c r="B1480" s="7" t="s">
        <v>1457</v>
      </c>
      <c r="C1480" s="29">
        <f t="array" ref="C1480">SUMPRODUCT($D$9:$D$13, TRANSPOSE(Q1480:U1480))</f>
        <v>51.694722632376553</v>
      </c>
      <c r="E1480" s="9">
        <v>1</v>
      </c>
      <c r="F1480" s="9">
        <v>1</v>
      </c>
      <c r="G1480" s="9">
        <v>0</v>
      </c>
      <c r="H1480" s="9">
        <v>0</v>
      </c>
      <c r="I1480" s="9">
        <v>0</v>
      </c>
      <c r="K1480" s="15">
        <f t="shared" si="221"/>
        <v>1.4153266782969973</v>
      </c>
      <c r="L1480" s="15">
        <f t="shared" si="222"/>
        <v>2.2859331127743943</v>
      </c>
      <c r="M1480" s="15">
        <f t="shared" si="223"/>
        <v>-0.36297485014772385</v>
      </c>
      <c r="N1480" s="15">
        <f t="shared" si="224"/>
        <v>-1.0779023132969505</v>
      </c>
      <c r="O1480" s="15">
        <f t="shared" si="225"/>
        <v>-0.9326472149291769</v>
      </c>
      <c r="Q1480" s="15">
        <f t="shared" si="226"/>
        <v>92.151363178366353</v>
      </c>
      <c r="R1480" s="15">
        <f t="shared" si="227"/>
        <v>98.887091404282984</v>
      </c>
      <c r="S1480" s="15">
        <f t="shared" si="228"/>
        <v>35.831183581077589</v>
      </c>
      <c r="T1480" s="15">
        <f t="shared" si="229"/>
        <v>14.05386764886503</v>
      </c>
      <c r="U1480" s="15">
        <f t="shared" si="230"/>
        <v>17.550107349290748</v>
      </c>
    </row>
    <row r="1481" spans="1:21" x14ac:dyDescent="0.25">
      <c r="A1481" s="4">
        <v>51680000100</v>
      </c>
      <c r="B1481" s="7" t="s">
        <v>1458</v>
      </c>
      <c r="C1481" s="29">
        <f t="array" ref="C1481">SUMPRODUCT($D$9:$D$13, TRANSPOSE(Q1481:U1481))</f>
        <v>50.636857865540755</v>
      </c>
      <c r="E1481" s="9">
        <v>1</v>
      </c>
      <c r="F1481" s="9">
        <v>0</v>
      </c>
      <c r="G1481" s="9">
        <v>0</v>
      </c>
      <c r="H1481" s="9">
        <v>1</v>
      </c>
      <c r="I1481" s="9">
        <v>1</v>
      </c>
      <c r="K1481" s="15">
        <f t="shared" si="221"/>
        <v>1.4153266782969973</v>
      </c>
      <c r="L1481" s="15">
        <f t="shared" si="222"/>
        <v>-0.43745811914256699</v>
      </c>
      <c r="M1481" s="15">
        <f t="shared" si="223"/>
        <v>-0.36297485014772385</v>
      </c>
      <c r="N1481" s="15">
        <f t="shared" si="224"/>
        <v>0.25601054293749775</v>
      </c>
      <c r="O1481" s="15">
        <f t="shared" si="225"/>
        <v>-0.46742141349837901</v>
      </c>
      <c r="Q1481" s="15">
        <f t="shared" si="226"/>
        <v>92.151363178366353</v>
      </c>
      <c r="R1481" s="15">
        <f t="shared" si="227"/>
        <v>33.088957134426003</v>
      </c>
      <c r="S1481" s="15">
        <f t="shared" si="228"/>
        <v>35.831183581077589</v>
      </c>
      <c r="T1481" s="15">
        <f t="shared" si="229"/>
        <v>60.102865177124933</v>
      </c>
      <c r="U1481" s="15">
        <f t="shared" si="230"/>
        <v>32.009920256708881</v>
      </c>
    </row>
    <row r="1482" spans="1:21" x14ac:dyDescent="0.25">
      <c r="A1482" s="4">
        <v>51680000201</v>
      </c>
      <c r="B1482" s="7" t="s">
        <v>1459</v>
      </c>
      <c r="C1482" s="29">
        <f t="array" ref="C1482">SUMPRODUCT($D$9:$D$13, TRANSPOSE(Q1482:U1482))</f>
        <v>50.636857865540755</v>
      </c>
      <c r="E1482" s="9">
        <v>1</v>
      </c>
      <c r="F1482" s="9">
        <v>0</v>
      </c>
      <c r="G1482" s="9">
        <v>0</v>
      </c>
      <c r="H1482" s="9">
        <v>1</v>
      </c>
      <c r="I1482" s="9">
        <v>1</v>
      </c>
      <c r="K1482" s="15">
        <f t="shared" si="221"/>
        <v>1.4153266782969973</v>
      </c>
      <c r="L1482" s="15">
        <f t="shared" si="222"/>
        <v>-0.43745811914256699</v>
      </c>
      <c r="M1482" s="15">
        <f t="shared" si="223"/>
        <v>-0.36297485014772385</v>
      </c>
      <c r="N1482" s="15">
        <f t="shared" si="224"/>
        <v>0.25601054293749775</v>
      </c>
      <c r="O1482" s="15">
        <f t="shared" si="225"/>
        <v>-0.46742141349837901</v>
      </c>
      <c r="Q1482" s="15">
        <f t="shared" si="226"/>
        <v>92.151363178366353</v>
      </c>
      <c r="R1482" s="15">
        <f t="shared" si="227"/>
        <v>33.088957134426003</v>
      </c>
      <c r="S1482" s="15">
        <f t="shared" si="228"/>
        <v>35.831183581077589</v>
      </c>
      <c r="T1482" s="15">
        <f t="shared" si="229"/>
        <v>60.102865177124933</v>
      </c>
      <c r="U1482" s="15">
        <f t="shared" si="230"/>
        <v>32.009920256708881</v>
      </c>
    </row>
    <row r="1483" spans="1:21" x14ac:dyDescent="0.25">
      <c r="A1483" s="4">
        <v>51680000202</v>
      </c>
      <c r="B1483" s="7" t="s">
        <v>1460</v>
      </c>
      <c r="C1483" s="29">
        <f t="array" ref="C1483">SUMPRODUCT($D$9:$D$13, TRANSPOSE(Q1483:U1483))</f>
        <v>50.636857865540755</v>
      </c>
      <c r="E1483" s="9">
        <v>1</v>
      </c>
      <c r="F1483" s="9">
        <v>0</v>
      </c>
      <c r="G1483" s="9">
        <v>0</v>
      </c>
      <c r="H1483" s="9">
        <v>1</v>
      </c>
      <c r="I1483" s="9">
        <v>1</v>
      </c>
      <c r="K1483" s="15">
        <f t="shared" si="221"/>
        <v>1.4153266782969973</v>
      </c>
      <c r="L1483" s="15">
        <f t="shared" si="222"/>
        <v>-0.43745811914256699</v>
      </c>
      <c r="M1483" s="15">
        <f t="shared" si="223"/>
        <v>-0.36297485014772385</v>
      </c>
      <c r="N1483" s="15">
        <f t="shared" si="224"/>
        <v>0.25601054293749775</v>
      </c>
      <c r="O1483" s="15">
        <f t="shared" si="225"/>
        <v>-0.46742141349837901</v>
      </c>
      <c r="Q1483" s="15">
        <f t="shared" si="226"/>
        <v>92.151363178366353</v>
      </c>
      <c r="R1483" s="15">
        <f t="shared" si="227"/>
        <v>33.088957134426003</v>
      </c>
      <c r="S1483" s="15">
        <f t="shared" si="228"/>
        <v>35.831183581077589</v>
      </c>
      <c r="T1483" s="15">
        <f t="shared" si="229"/>
        <v>60.102865177124933</v>
      </c>
      <c r="U1483" s="15">
        <f t="shared" si="230"/>
        <v>32.009920256708881</v>
      </c>
    </row>
    <row r="1484" spans="1:21" x14ac:dyDescent="0.25">
      <c r="A1484" s="4">
        <v>51680000203</v>
      </c>
      <c r="B1484" s="7" t="s">
        <v>1461</v>
      </c>
      <c r="C1484" s="29">
        <f t="array" ref="C1484">SUMPRODUCT($D$9:$D$13, TRANSPOSE(Q1484:U1484))</f>
        <v>63.796484719512158</v>
      </c>
      <c r="E1484" s="9">
        <v>1</v>
      </c>
      <c r="F1484" s="9">
        <v>1</v>
      </c>
      <c r="G1484" s="9">
        <v>0</v>
      </c>
      <c r="H1484" s="9">
        <v>1</v>
      </c>
      <c r="I1484" s="9">
        <v>1</v>
      </c>
      <c r="K1484" s="15">
        <f t="shared" si="221"/>
        <v>1.4153266782969973</v>
      </c>
      <c r="L1484" s="15">
        <f t="shared" si="222"/>
        <v>2.2859331127743943</v>
      </c>
      <c r="M1484" s="15">
        <f t="shared" si="223"/>
        <v>-0.36297485014772385</v>
      </c>
      <c r="N1484" s="15">
        <f t="shared" si="224"/>
        <v>0.25601054293749775</v>
      </c>
      <c r="O1484" s="15">
        <f t="shared" si="225"/>
        <v>-0.46742141349837901</v>
      </c>
      <c r="Q1484" s="15">
        <f t="shared" si="226"/>
        <v>92.151363178366353</v>
      </c>
      <c r="R1484" s="15">
        <f t="shared" si="227"/>
        <v>98.887091404282984</v>
      </c>
      <c r="S1484" s="15">
        <f t="shared" si="228"/>
        <v>35.831183581077589</v>
      </c>
      <c r="T1484" s="15">
        <f t="shared" si="229"/>
        <v>60.102865177124933</v>
      </c>
      <c r="U1484" s="15">
        <f t="shared" si="230"/>
        <v>32.009920256708881</v>
      </c>
    </row>
    <row r="1485" spans="1:21" x14ac:dyDescent="0.25">
      <c r="A1485" s="4">
        <v>51680000300</v>
      </c>
      <c r="B1485" s="7" t="s">
        <v>1462</v>
      </c>
      <c r="C1485" s="29">
        <f t="array" ref="C1485">SUMPRODUCT($D$9:$D$13, TRANSPOSE(Q1485:U1485))</f>
        <v>63.796484719512158</v>
      </c>
      <c r="E1485" s="9">
        <v>1</v>
      </c>
      <c r="F1485" s="9">
        <v>1</v>
      </c>
      <c r="G1485" s="9">
        <v>0</v>
      </c>
      <c r="H1485" s="9">
        <v>1</v>
      </c>
      <c r="I1485" s="9">
        <v>1</v>
      </c>
      <c r="K1485" s="15">
        <f t="shared" si="221"/>
        <v>1.4153266782969973</v>
      </c>
      <c r="L1485" s="15">
        <f t="shared" si="222"/>
        <v>2.2859331127743943</v>
      </c>
      <c r="M1485" s="15">
        <f t="shared" si="223"/>
        <v>-0.36297485014772385</v>
      </c>
      <c r="N1485" s="15">
        <f t="shared" si="224"/>
        <v>0.25601054293749775</v>
      </c>
      <c r="O1485" s="15">
        <f t="shared" si="225"/>
        <v>-0.46742141349837901</v>
      </c>
      <c r="Q1485" s="15">
        <f t="shared" si="226"/>
        <v>92.151363178366353</v>
      </c>
      <c r="R1485" s="15">
        <f t="shared" si="227"/>
        <v>98.887091404282984</v>
      </c>
      <c r="S1485" s="15">
        <f t="shared" si="228"/>
        <v>35.831183581077589</v>
      </c>
      <c r="T1485" s="15">
        <f t="shared" si="229"/>
        <v>60.102865177124933</v>
      </c>
      <c r="U1485" s="15">
        <f t="shared" si="230"/>
        <v>32.009920256708881</v>
      </c>
    </row>
    <row r="1486" spans="1:21" x14ac:dyDescent="0.25">
      <c r="A1486" s="4">
        <v>51680000400</v>
      </c>
      <c r="B1486" s="7" t="s">
        <v>1463</v>
      </c>
      <c r="C1486" s="29">
        <f t="array" ref="C1486">SUMPRODUCT($D$9:$D$13, TRANSPOSE(Q1486:U1486))</f>
        <v>63.796484719512158</v>
      </c>
      <c r="E1486" s="9">
        <v>1</v>
      </c>
      <c r="F1486" s="9">
        <v>1</v>
      </c>
      <c r="G1486" s="9">
        <v>0</v>
      </c>
      <c r="H1486" s="9">
        <v>1</v>
      </c>
      <c r="I1486" s="9">
        <v>1</v>
      </c>
      <c r="K1486" s="15">
        <f t="shared" si="221"/>
        <v>1.4153266782969973</v>
      </c>
      <c r="L1486" s="15">
        <f t="shared" si="222"/>
        <v>2.2859331127743943</v>
      </c>
      <c r="M1486" s="15">
        <f t="shared" si="223"/>
        <v>-0.36297485014772385</v>
      </c>
      <c r="N1486" s="15">
        <f t="shared" si="224"/>
        <v>0.25601054293749775</v>
      </c>
      <c r="O1486" s="15">
        <f t="shared" si="225"/>
        <v>-0.46742141349837901</v>
      </c>
      <c r="Q1486" s="15">
        <f t="shared" si="226"/>
        <v>92.151363178366353</v>
      </c>
      <c r="R1486" s="15">
        <f t="shared" si="227"/>
        <v>98.887091404282984</v>
      </c>
      <c r="S1486" s="15">
        <f t="shared" si="228"/>
        <v>35.831183581077589</v>
      </c>
      <c r="T1486" s="15">
        <f t="shared" si="229"/>
        <v>60.102865177124933</v>
      </c>
      <c r="U1486" s="15">
        <f t="shared" si="230"/>
        <v>32.009920256708881</v>
      </c>
    </row>
    <row r="1487" spans="1:21" x14ac:dyDescent="0.25">
      <c r="A1487" s="4">
        <v>51680000500</v>
      </c>
      <c r="B1487" s="7" t="s">
        <v>1464</v>
      </c>
      <c r="C1487" s="29">
        <f t="array" ref="C1487">SUMPRODUCT($D$9:$D$13, TRANSPOSE(Q1487:U1487))</f>
        <v>63.796484719512158</v>
      </c>
      <c r="E1487" s="9">
        <v>1</v>
      </c>
      <c r="F1487" s="9">
        <v>1</v>
      </c>
      <c r="G1487" s="9">
        <v>0</v>
      </c>
      <c r="H1487" s="9">
        <v>1</v>
      </c>
      <c r="I1487" s="9">
        <v>1</v>
      </c>
      <c r="K1487" s="15">
        <f t="shared" si="221"/>
        <v>1.4153266782969973</v>
      </c>
      <c r="L1487" s="15">
        <f t="shared" si="222"/>
        <v>2.2859331127743943</v>
      </c>
      <c r="M1487" s="15">
        <f t="shared" si="223"/>
        <v>-0.36297485014772385</v>
      </c>
      <c r="N1487" s="15">
        <f t="shared" si="224"/>
        <v>0.25601054293749775</v>
      </c>
      <c r="O1487" s="15">
        <f t="shared" si="225"/>
        <v>-0.46742141349837901</v>
      </c>
      <c r="Q1487" s="15">
        <f t="shared" si="226"/>
        <v>92.151363178366353</v>
      </c>
      <c r="R1487" s="15">
        <f t="shared" si="227"/>
        <v>98.887091404282984</v>
      </c>
      <c r="S1487" s="15">
        <f t="shared" si="228"/>
        <v>35.831183581077589</v>
      </c>
      <c r="T1487" s="15">
        <f t="shared" si="229"/>
        <v>60.102865177124933</v>
      </c>
      <c r="U1487" s="15">
        <f t="shared" si="230"/>
        <v>32.009920256708881</v>
      </c>
    </row>
    <row r="1488" spans="1:21" x14ac:dyDescent="0.25">
      <c r="A1488" s="4">
        <v>51680000600</v>
      </c>
      <c r="B1488" s="7" t="s">
        <v>1465</v>
      </c>
      <c r="C1488" s="29">
        <f t="array" ref="C1488">SUMPRODUCT($D$9:$D$13, TRANSPOSE(Q1488:U1488))</f>
        <v>63.796484719512158</v>
      </c>
      <c r="E1488" s="9">
        <v>1</v>
      </c>
      <c r="F1488" s="9">
        <v>1</v>
      </c>
      <c r="G1488" s="9">
        <v>0</v>
      </c>
      <c r="H1488" s="9">
        <v>1</v>
      </c>
      <c r="I1488" s="9">
        <v>1</v>
      </c>
      <c r="K1488" s="15">
        <f t="shared" si="221"/>
        <v>1.4153266782969973</v>
      </c>
      <c r="L1488" s="15">
        <f t="shared" si="222"/>
        <v>2.2859331127743943</v>
      </c>
      <c r="M1488" s="15">
        <f t="shared" si="223"/>
        <v>-0.36297485014772385</v>
      </c>
      <c r="N1488" s="15">
        <f t="shared" si="224"/>
        <v>0.25601054293749775</v>
      </c>
      <c r="O1488" s="15">
        <f t="shared" si="225"/>
        <v>-0.46742141349837901</v>
      </c>
      <c r="Q1488" s="15">
        <f t="shared" si="226"/>
        <v>92.151363178366353</v>
      </c>
      <c r="R1488" s="15">
        <f t="shared" si="227"/>
        <v>98.887091404282984</v>
      </c>
      <c r="S1488" s="15">
        <f t="shared" si="228"/>
        <v>35.831183581077589</v>
      </c>
      <c r="T1488" s="15">
        <f t="shared" si="229"/>
        <v>60.102865177124933</v>
      </c>
      <c r="U1488" s="15">
        <f t="shared" si="230"/>
        <v>32.009920256708881</v>
      </c>
    </row>
    <row r="1489" spans="1:21" x14ac:dyDescent="0.25">
      <c r="A1489" s="4">
        <v>51680000700</v>
      </c>
      <c r="B1489" s="7" t="s">
        <v>1466</v>
      </c>
      <c r="C1489" s="29">
        <f t="array" ref="C1489">SUMPRODUCT($D$9:$D$13, TRANSPOSE(Q1489:U1489))</f>
        <v>63.796484719512158</v>
      </c>
      <c r="E1489" s="9">
        <v>1</v>
      </c>
      <c r="F1489" s="9">
        <v>1</v>
      </c>
      <c r="G1489" s="9">
        <v>0</v>
      </c>
      <c r="H1489" s="9">
        <v>1</v>
      </c>
      <c r="I1489" s="9">
        <v>1</v>
      </c>
      <c r="K1489" s="15">
        <f t="shared" si="221"/>
        <v>1.4153266782969973</v>
      </c>
      <c r="L1489" s="15">
        <f t="shared" si="222"/>
        <v>2.2859331127743943</v>
      </c>
      <c r="M1489" s="15">
        <f t="shared" si="223"/>
        <v>-0.36297485014772385</v>
      </c>
      <c r="N1489" s="15">
        <f t="shared" si="224"/>
        <v>0.25601054293749775</v>
      </c>
      <c r="O1489" s="15">
        <f t="shared" si="225"/>
        <v>-0.46742141349837901</v>
      </c>
      <c r="Q1489" s="15">
        <f t="shared" si="226"/>
        <v>92.151363178366353</v>
      </c>
      <c r="R1489" s="15">
        <f t="shared" si="227"/>
        <v>98.887091404282984</v>
      </c>
      <c r="S1489" s="15">
        <f t="shared" si="228"/>
        <v>35.831183581077589</v>
      </c>
      <c r="T1489" s="15">
        <f t="shared" si="229"/>
        <v>60.102865177124933</v>
      </c>
      <c r="U1489" s="15">
        <f t="shared" si="230"/>
        <v>32.009920256708881</v>
      </c>
    </row>
    <row r="1490" spans="1:21" x14ac:dyDescent="0.25">
      <c r="A1490" s="4">
        <v>51680000801</v>
      </c>
      <c r="B1490" s="7" t="s">
        <v>1467</v>
      </c>
      <c r="C1490" s="29">
        <f t="array" ref="C1490">SUMPRODUCT($D$9:$D$13, TRANSPOSE(Q1490:U1490))</f>
        <v>63.796484719512158</v>
      </c>
      <c r="E1490" s="9">
        <v>1</v>
      </c>
      <c r="F1490" s="9">
        <v>1</v>
      </c>
      <c r="G1490" s="9">
        <v>0</v>
      </c>
      <c r="H1490" s="9">
        <v>1</v>
      </c>
      <c r="I1490" s="9">
        <v>1</v>
      </c>
      <c r="K1490" s="15">
        <f t="shared" si="221"/>
        <v>1.4153266782969973</v>
      </c>
      <c r="L1490" s="15">
        <f t="shared" si="222"/>
        <v>2.2859331127743943</v>
      </c>
      <c r="M1490" s="15">
        <f t="shared" si="223"/>
        <v>-0.36297485014772385</v>
      </c>
      <c r="N1490" s="15">
        <f t="shared" si="224"/>
        <v>0.25601054293749775</v>
      </c>
      <c r="O1490" s="15">
        <f t="shared" si="225"/>
        <v>-0.46742141349837901</v>
      </c>
      <c r="Q1490" s="15">
        <f t="shared" si="226"/>
        <v>92.151363178366353</v>
      </c>
      <c r="R1490" s="15">
        <f t="shared" si="227"/>
        <v>98.887091404282984</v>
      </c>
      <c r="S1490" s="15">
        <f t="shared" si="228"/>
        <v>35.831183581077589</v>
      </c>
      <c r="T1490" s="15">
        <f t="shared" si="229"/>
        <v>60.102865177124933</v>
      </c>
      <c r="U1490" s="15">
        <f t="shared" si="230"/>
        <v>32.009920256708881</v>
      </c>
    </row>
    <row r="1491" spans="1:21" x14ac:dyDescent="0.25">
      <c r="A1491" s="4">
        <v>51680000802</v>
      </c>
      <c r="B1491" s="7" t="s">
        <v>1468</v>
      </c>
      <c r="C1491" s="29">
        <f t="array" ref="C1491">SUMPRODUCT($D$9:$D$13, TRANSPOSE(Q1491:U1491))</f>
        <v>50.636857865540755</v>
      </c>
      <c r="E1491" s="9">
        <v>1</v>
      </c>
      <c r="F1491" s="9">
        <v>0</v>
      </c>
      <c r="G1491" s="9">
        <v>0</v>
      </c>
      <c r="H1491" s="9">
        <v>1</v>
      </c>
      <c r="I1491" s="9">
        <v>1</v>
      </c>
      <c r="K1491" s="15">
        <f t="shared" si="221"/>
        <v>1.4153266782969973</v>
      </c>
      <c r="L1491" s="15">
        <f t="shared" si="222"/>
        <v>-0.43745811914256699</v>
      </c>
      <c r="M1491" s="15">
        <f t="shared" si="223"/>
        <v>-0.36297485014772385</v>
      </c>
      <c r="N1491" s="15">
        <f t="shared" si="224"/>
        <v>0.25601054293749775</v>
      </c>
      <c r="O1491" s="15">
        <f t="shared" si="225"/>
        <v>-0.46742141349837901</v>
      </c>
      <c r="Q1491" s="15">
        <f t="shared" si="226"/>
        <v>92.151363178366353</v>
      </c>
      <c r="R1491" s="15">
        <f t="shared" si="227"/>
        <v>33.088957134426003</v>
      </c>
      <c r="S1491" s="15">
        <f t="shared" si="228"/>
        <v>35.831183581077589</v>
      </c>
      <c r="T1491" s="15">
        <f t="shared" si="229"/>
        <v>60.102865177124933</v>
      </c>
      <c r="U1491" s="15">
        <f t="shared" si="230"/>
        <v>32.009920256708881</v>
      </c>
    </row>
    <row r="1492" spans="1:21" x14ac:dyDescent="0.25">
      <c r="A1492" s="4">
        <v>51680000900</v>
      </c>
      <c r="B1492" s="7" t="s">
        <v>1469</v>
      </c>
      <c r="C1492" s="29">
        <f t="array" ref="C1492">SUMPRODUCT($D$9:$D$13, TRANSPOSE(Q1492:U1492))</f>
        <v>63.796484719512158</v>
      </c>
      <c r="E1492" s="9">
        <v>1</v>
      </c>
      <c r="F1492" s="9">
        <v>1</v>
      </c>
      <c r="G1492" s="9">
        <v>0</v>
      </c>
      <c r="H1492" s="9">
        <v>1</v>
      </c>
      <c r="I1492" s="9">
        <v>1</v>
      </c>
      <c r="K1492" s="15">
        <f t="shared" si="221"/>
        <v>1.4153266782969973</v>
      </c>
      <c r="L1492" s="15">
        <f t="shared" si="222"/>
        <v>2.2859331127743943</v>
      </c>
      <c r="M1492" s="15">
        <f t="shared" si="223"/>
        <v>-0.36297485014772385</v>
      </c>
      <c r="N1492" s="15">
        <f t="shared" si="224"/>
        <v>0.25601054293749775</v>
      </c>
      <c r="O1492" s="15">
        <f t="shared" si="225"/>
        <v>-0.46742141349837901</v>
      </c>
      <c r="Q1492" s="15">
        <f t="shared" si="226"/>
        <v>92.151363178366353</v>
      </c>
      <c r="R1492" s="15">
        <f t="shared" si="227"/>
        <v>98.887091404282984</v>
      </c>
      <c r="S1492" s="15">
        <f t="shared" si="228"/>
        <v>35.831183581077589</v>
      </c>
      <c r="T1492" s="15">
        <f t="shared" si="229"/>
        <v>60.102865177124933</v>
      </c>
      <c r="U1492" s="15">
        <f t="shared" si="230"/>
        <v>32.009920256708881</v>
      </c>
    </row>
    <row r="1493" spans="1:21" x14ac:dyDescent="0.25">
      <c r="A1493" s="4">
        <v>51680001000</v>
      </c>
      <c r="B1493" s="7" t="s">
        <v>1470</v>
      </c>
      <c r="C1493" s="29">
        <f t="array" ref="C1493">SUMPRODUCT($D$9:$D$13, TRANSPOSE(Q1493:U1493))</f>
        <v>50.636857865540755</v>
      </c>
      <c r="E1493" s="9">
        <v>1</v>
      </c>
      <c r="F1493" s="9">
        <v>0</v>
      </c>
      <c r="G1493" s="9">
        <v>0</v>
      </c>
      <c r="H1493" s="9">
        <v>1</v>
      </c>
      <c r="I1493" s="9">
        <v>1</v>
      </c>
      <c r="K1493" s="15">
        <f t="shared" si="221"/>
        <v>1.4153266782969973</v>
      </c>
      <c r="L1493" s="15">
        <f t="shared" si="222"/>
        <v>-0.43745811914256699</v>
      </c>
      <c r="M1493" s="15">
        <f t="shared" si="223"/>
        <v>-0.36297485014772385</v>
      </c>
      <c r="N1493" s="15">
        <f t="shared" si="224"/>
        <v>0.25601054293749775</v>
      </c>
      <c r="O1493" s="15">
        <f t="shared" si="225"/>
        <v>-0.46742141349837901</v>
      </c>
      <c r="Q1493" s="15">
        <f t="shared" si="226"/>
        <v>92.151363178366353</v>
      </c>
      <c r="R1493" s="15">
        <f t="shared" si="227"/>
        <v>33.088957134426003</v>
      </c>
      <c r="S1493" s="15">
        <f t="shared" si="228"/>
        <v>35.831183581077589</v>
      </c>
      <c r="T1493" s="15">
        <f t="shared" si="229"/>
        <v>60.102865177124933</v>
      </c>
      <c r="U1493" s="15">
        <f t="shared" si="230"/>
        <v>32.009920256708881</v>
      </c>
    </row>
    <row r="1494" spans="1:21" x14ac:dyDescent="0.25">
      <c r="A1494" s="4">
        <v>51680001100</v>
      </c>
      <c r="B1494" s="7" t="s">
        <v>1471</v>
      </c>
      <c r="C1494" s="29">
        <f t="array" ref="C1494">SUMPRODUCT($D$9:$D$13, TRANSPOSE(Q1494:U1494))</f>
        <v>63.796484719512158</v>
      </c>
      <c r="E1494" s="9">
        <v>1</v>
      </c>
      <c r="F1494" s="9">
        <v>1</v>
      </c>
      <c r="G1494" s="9">
        <v>0</v>
      </c>
      <c r="H1494" s="9">
        <v>1</v>
      </c>
      <c r="I1494" s="9">
        <v>1</v>
      </c>
      <c r="K1494" s="15">
        <f t="shared" si="221"/>
        <v>1.4153266782969973</v>
      </c>
      <c r="L1494" s="15">
        <f t="shared" si="222"/>
        <v>2.2859331127743943</v>
      </c>
      <c r="M1494" s="15">
        <f t="shared" si="223"/>
        <v>-0.36297485014772385</v>
      </c>
      <c r="N1494" s="15">
        <f t="shared" si="224"/>
        <v>0.25601054293749775</v>
      </c>
      <c r="O1494" s="15">
        <f t="shared" si="225"/>
        <v>-0.46742141349837901</v>
      </c>
      <c r="Q1494" s="15">
        <f t="shared" si="226"/>
        <v>92.151363178366353</v>
      </c>
      <c r="R1494" s="15">
        <f t="shared" si="227"/>
        <v>98.887091404282984</v>
      </c>
      <c r="S1494" s="15">
        <f t="shared" si="228"/>
        <v>35.831183581077589</v>
      </c>
      <c r="T1494" s="15">
        <f t="shared" si="229"/>
        <v>60.102865177124933</v>
      </c>
      <c r="U1494" s="15">
        <f t="shared" si="230"/>
        <v>32.009920256708881</v>
      </c>
    </row>
    <row r="1495" spans="1:21" x14ac:dyDescent="0.25">
      <c r="A1495" s="4">
        <v>51680001400</v>
      </c>
      <c r="B1495" s="7" t="s">
        <v>1472</v>
      </c>
      <c r="C1495" s="29">
        <f t="array" ref="C1495">SUMPRODUCT($D$9:$D$13, TRANSPOSE(Q1495:U1495))</f>
        <v>50.636857865540755</v>
      </c>
      <c r="E1495" s="9">
        <v>1</v>
      </c>
      <c r="F1495" s="9">
        <v>0</v>
      </c>
      <c r="G1495" s="9">
        <v>0</v>
      </c>
      <c r="H1495" s="9">
        <v>1</v>
      </c>
      <c r="I1495" s="9">
        <v>1</v>
      </c>
      <c r="K1495" s="15">
        <f t="shared" ref="K1495:K1558" si="231" xml:space="preserve"> STANDARDIZE(E1495,K$16,K$17)*$F$9</f>
        <v>1.4153266782969973</v>
      </c>
      <c r="L1495" s="15">
        <f t="shared" ref="L1495:L1558" si="232" xml:space="preserve"> STANDARDIZE(F1495,L$16,L$17)*$F$10</f>
        <v>-0.43745811914256699</v>
      </c>
      <c r="M1495" s="15">
        <f t="shared" ref="M1495:M1558" si="233" xml:space="preserve"> STANDARDIZE(G1495,M$16,M$17)*$F$11</f>
        <v>-0.36297485014772385</v>
      </c>
      <c r="N1495" s="15">
        <f t="shared" ref="N1495:N1558" si="234" xml:space="preserve"> STANDARDIZE(H1495,N$16,N$17)*$F$12</f>
        <v>0.25601054293749775</v>
      </c>
      <c r="O1495" s="15">
        <f t="shared" ref="O1495:O1558" si="235" xml:space="preserve"> STANDARDIZE(I1495,O$16,O$17)*$F$13</f>
        <v>-0.46742141349837901</v>
      </c>
      <c r="Q1495" s="15">
        <f t="shared" ref="Q1495:Q1558" si="236">_xlfn.NORM.S.DIST(K1495,1)*100</f>
        <v>92.151363178366353</v>
      </c>
      <c r="R1495" s="15">
        <f t="shared" ref="R1495:R1558" si="237">_xlfn.NORM.S.DIST(L1495,1)*100</f>
        <v>33.088957134426003</v>
      </c>
      <c r="S1495" s="15">
        <f t="shared" ref="S1495:S1558" si="238">_xlfn.NORM.S.DIST(M1495,1)*100</f>
        <v>35.831183581077589</v>
      </c>
      <c r="T1495" s="15">
        <f t="shared" ref="T1495:T1558" si="239">_xlfn.NORM.S.DIST(N1495,1)*100</f>
        <v>60.102865177124933</v>
      </c>
      <c r="U1495" s="15">
        <f t="shared" ref="U1495:U1558" si="240">_xlfn.NORM.S.DIST(O1495,1)*100</f>
        <v>32.009920256708881</v>
      </c>
    </row>
    <row r="1496" spans="1:21" x14ac:dyDescent="0.25">
      <c r="A1496" s="4">
        <v>51680001600</v>
      </c>
      <c r="B1496" s="7" t="s">
        <v>1473</v>
      </c>
      <c r="C1496" s="29">
        <f t="array" ref="C1496">SUMPRODUCT($D$9:$D$13, TRANSPOSE(Q1496:U1496))</f>
        <v>63.796484719512158</v>
      </c>
      <c r="E1496" s="9">
        <v>1</v>
      </c>
      <c r="F1496" s="9">
        <v>1</v>
      </c>
      <c r="G1496" s="9">
        <v>0</v>
      </c>
      <c r="H1496" s="9">
        <v>1</v>
      </c>
      <c r="I1496" s="9">
        <v>1</v>
      </c>
      <c r="K1496" s="15">
        <f t="shared" si="231"/>
        <v>1.4153266782969973</v>
      </c>
      <c r="L1496" s="15">
        <f t="shared" si="232"/>
        <v>2.2859331127743943</v>
      </c>
      <c r="M1496" s="15">
        <f t="shared" si="233"/>
        <v>-0.36297485014772385</v>
      </c>
      <c r="N1496" s="15">
        <f t="shared" si="234"/>
        <v>0.25601054293749775</v>
      </c>
      <c r="O1496" s="15">
        <f t="shared" si="235"/>
        <v>-0.46742141349837901</v>
      </c>
      <c r="Q1496" s="15">
        <f t="shared" si="236"/>
        <v>92.151363178366353</v>
      </c>
      <c r="R1496" s="15">
        <f t="shared" si="237"/>
        <v>98.887091404282984</v>
      </c>
      <c r="S1496" s="15">
        <f t="shared" si="238"/>
        <v>35.831183581077589</v>
      </c>
      <c r="T1496" s="15">
        <f t="shared" si="239"/>
        <v>60.102865177124933</v>
      </c>
      <c r="U1496" s="15">
        <f t="shared" si="240"/>
        <v>32.009920256708881</v>
      </c>
    </row>
    <row r="1497" spans="1:21" x14ac:dyDescent="0.25">
      <c r="A1497" s="4">
        <v>51680001700</v>
      </c>
      <c r="B1497" s="7" t="s">
        <v>1474</v>
      </c>
      <c r="C1497" s="29">
        <f t="array" ref="C1497">SUMPRODUCT($D$9:$D$13, TRANSPOSE(Q1497:U1497))</f>
        <v>50.636857865540755</v>
      </c>
      <c r="E1497" s="9">
        <v>1</v>
      </c>
      <c r="F1497" s="9">
        <v>0</v>
      </c>
      <c r="G1497" s="9">
        <v>0</v>
      </c>
      <c r="H1497" s="9">
        <v>1</v>
      </c>
      <c r="I1497" s="9">
        <v>1</v>
      </c>
      <c r="K1497" s="15">
        <f t="shared" si="231"/>
        <v>1.4153266782969973</v>
      </c>
      <c r="L1497" s="15">
        <f t="shared" si="232"/>
        <v>-0.43745811914256699</v>
      </c>
      <c r="M1497" s="15">
        <f t="shared" si="233"/>
        <v>-0.36297485014772385</v>
      </c>
      <c r="N1497" s="15">
        <f t="shared" si="234"/>
        <v>0.25601054293749775</v>
      </c>
      <c r="O1497" s="15">
        <f t="shared" si="235"/>
        <v>-0.46742141349837901</v>
      </c>
      <c r="Q1497" s="15">
        <f t="shared" si="236"/>
        <v>92.151363178366353</v>
      </c>
      <c r="R1497" s="15">
        <f t="shared" si="237"/>
        <v>33.088957134426003</v>
      </c>
      <c r="S1497" s="15">
        <f t="shared" si="238"/>
        <v>35.831183581077589</v>
      </c>
      <c r="T1497" s="15">
        <f t="shared" si="239"/>
        <v>60.102865177124933</v>
      </c>
      <c r="U1497" s="15">
        <f t="shared" si="240"/>
        <v>32.009920256708881</v>
      </c>
    </row>
    <row r="1498" spans="1:21" x14ac:dyDescent="0.25">
      <c r="A1498" s="4">
        <v>51680001800</v>
      </c>
      <c r="B1498" s="7" t="s">
        <v>1475</v>
      </c>
      <c r="C1498" s="29">
        <f t="array" ref="C1498">SUMPRODUCT($D$9:$D$13, TRANSPOSE(Q1498:U1498))</f>
        <v>50.636857865540755</v>
      </c>
      <c r="E1498" s="9">
        <v>1</v>
      </c>
      <c r="F1498" s="9">
        <v>0</v>
      </c>
      <c r="G1498" s="9">
        <v>0</v>
      </c>
      <c r="H1498" s="9">
        <v>1</v>
      </c>
      <c r="I1498" s="9">
        <v>1</v>
      </c>
      <c r="K1498" s="15">
        <f t="shared" si="231"/>
        <v>1.4153266782969973</v>
      </c>
      <c r="L1498" s="15">
        <f t="shared" si="232"/>
        <v>-0.43745811914256699</v>
      </c>
      <c r="M1498" s="15">
        <f t="shared" si="233"/>
        <v>-0.36297485014772385</v>
      </c>
      <c r="N1498" s="15">
        <f t="shared" si="234"/>
        <v>0.25601054293749775</v>
      </c>
      <c r="O1498" s="15">
        <f t="shared" si="235"/>
        <v>-0.46742141349837901</v>
      </c>
      <c r="Q1498" s="15">
        <f t="shared" si="236"/>
        <v>92.151363178366353</v>
      </c>
      <c r="R1498" s="15">
        <f t="shared" si="237"/>
        <v>33.088957134426003</v>
      </c>
      <c r="S1498" s="15">
        <f t="shared" si="238"/>
        <v>35.831183581077589</v>
      </c>
      <c r="T1498" s="15">
        <f t="shared" si="239"/>
        <v>60.102865177124933</v>
      </c>
      <c r="U1498" s="15">
        <f t="shared" si="240"/>
        <v>32.009920256708881</v>
      </c>
    </row>
    <row r="1499" spans="1:21" x14ac:dyDescent="0.25">
      <c r="A1499" s="4">
        <v>51680001900</v>
      </c>
      <c r="B1499" s="7" t="s">
        <v>1476</v>
      </c>
      <c r="C1499" s="29">
        <f t="array" ref="C1499">SUMPRODUCT($D$9:$D$13, TRANSPOSE(Q1499:U1499))</f>
        <v>63.796484719512158</v>
      </c>
      <c r="E1499" s="9">
        <v>1</v>
      </c>
      <c r="F1499" s="9">
        <v>1</v>
      </c>
      <c r="G1499" s="9">
        <v>0</v>
      </c>
      <c r="H1499" s="9">
        <v>1</v>
      </c>
      <c r="I1499" s="9">
        <v>1</v>
      </c>
      <c r="K1499" s="15">
        <f t="shared" si="231"/>
        <v>1.4153266782969973</v>
      </c>
      <c r="L1499" s="15">
        <f t="shared" si="232"/>
        <v>2.2859331127743943</v>
      </c>
      <c r="M1499" s="15">
        <f t="shared" si="233"/>
        <v>-0.36297485014772385</v>
      </c>
      <c r="N1499" s="15">
        <f t="shared" si="234"/>
        <v>0.25601054293749775</v>
      </c>
      <c r="O1499" s="15">
        <f t="shared" si="235"/>
        <v>-0.46742141349837901</v>
      </c>
      <c r="Q1499" s="15">
        <f t="shared" si="236"/>
        <v>92.151363178366353</v>
      </c>
      <c r="R1499" s="15">
        <f t="shared" si="237"/>
        <v>98.887091404282984</v>
      </c>
      <c r="S1499" s="15">
        <f t="shared" si="238"/>
        <v>35.831183581077589</v>
      </c>
      <c r="T1499" s="15">
        <f t="shared" si="239"/>
        <v>60.102865177124933</v>
      </c>
      <c r="U1499" s="15">
        <f t="shared" si="240"/>
        <v>32.009920256708881</v>
      </c>
    </row>
    <row r="1500" spans="1:21" x14ac:dyDescent="0.25">
      <c r="A1500" s="4">
        <v>51683910100</v>
      </c>
      <c r="B1500" s="7" t="s">
        <v>1477</v>
      </c>
      <c r="C1500" s="29">
        <f t="array" ref="C1500">SUMPRODUCT($D$9:$D$13, TRANSPOSE(Q1500:U1500))</f>
        <v>24.903280736905355</v>
      </c>
      <c r="E1500" s="9">
        <v>0</v>
      </c>
      <c r="F1500" s="9">
        <v>0</v>
      </c>
      <c r="G1500" s="9">
        <v>0</v>
      </c>
      <c r="H1500" s="9">
        <v>0</v>
      </c>
      <c r="I1500" s="9">
        <v>0</v>
      </c>
      <c r="K1500" s="15">
        <f t="shared" si="231"/>
        <v>-0.70655066094229046</v>
      </c>
      <c r="L1500" s="15">
        <f t="shared" si="232"/>
        <v>-0.43745811914256699</v>
      </c>
      <c r="M1500" s="15">
        <f t="shared" si="233"/>
        <v>-0.36297485014772385</v>
      </c>
      <c r="N1500" s="15">
        <f t="shared" si="234"/>
        <v>-1.0779023132969505</v>
      </c>
      <c r="O1500" s="15">
        <f t="shared" si="235"/>
        <v>-0.9326472149291769</v>
      </c>
      <c r="Q1500" s="15">
        <f t="shared" si="236"/>
        <v>23.992287970867398</v>
      </c>
      <c r="R1500" s="15">
        <f t="shared" si="237"/>
        <v>33.088957134426003</v>
      </c>
      <c r="S1500" s="15">
        <f t="shared" si="238"/>
        <v>35.831183581077589</v>
      </c>
      <c r="T1500" s="15">
        <f t="shared" si="239"/>
        <v>14.05386764886503</v>
      </c>
      <c r="U1500" s="15">
        <f t="shared" si="240"/>
        <v>17.550107349290748</v>
      </c>
    </row>
    <row r="1501" spans="1:21" x14ac:dyDescent="0.25">
      <c r="A1501" s="4">
        <v>51683910201</v>
      </c>
      <c r="B1501" s="7" t="s">
        <v>1478</v>
      </c>
      <c r="C1501" s="29">
        <f t="array" ref="C1501">SUMPRODUCT($D$9:$D$13, TRANSPOSE(Q1501:U1501))</f>
        <v>24.903280736905355</v>
      </c>
      <c r="E1501" s="9">
        <v>0</v>
      </c>
      <c r="F1501" s="9">
        <v>0</v>
      </c>
      <c r="G1501" s="9">
        <v>0</v>
      </c>
      <c r="H1501" s="9">
        <v>0</v>
      </c>
      <c r="I1501" s="9">
        <v>0</v>
      </c>
      <c r="K1501" s="15">
        <f t="shared" si="231"/>
        <v>-0.70655066094229046</v>
      </c>
      <c r="L1501" s="15">
        <f t="shared" si="232"/>
        <v>-0.43745811914256699</v>
      </c>
      <c r="M1501" s="15">
        <f t="shared" si="233"/>
        <v>-0.36297485014772385</v>
      </c>
      <c r="N1501" s="15">
        <f t="shared" si="234"/>
        <v>-1.0779023132969505</v>
      </c>
      <c r="O1501" s="15">
        <f t="shared" si="235"/>
        <v>-0.9326472149291769</v>
      </c>
      <c r="Q1501" s="15">
        <f t="shared" si="236"/>
        <v>23.992287970867398</v>
      </c>
      <c r="R1501" s="15">
        <f t="shared" si="237"/>
        <v>33.088957134426003</v>
      </c>
      <c r="S1501" s="15">
        <f t="shared" si="238"/>
        <v>35.831183581077589</v>
      </c>
      <c r="T1501" s="15">
        <f t="shared" si="239"/>
        <v>14.05386764886503</v>
      </c>
      <c r="U1501" s="15">
        <f t="shared" si="240"/>
        <v>17.550107349290748</v>
      </c>
    </row>
    <row r="1502" spans="1:21" x14ac:dyDescent="0.25">
      <c r="A1502" s="4">
        <v>51683910202</v>
      </c>
      <c r="B1502" s="7" t="s">
        <v>1479</v>
      </c>
      <c r="C1502" s="29">
        <f t="array" ref="C1502">SUMPRODUCT($D$9:$D$13, TRANSPOSE(Q1502:U1502))</f>
        <v>24.903280736905355</v>
      </c>
      <c r="E1502" s="9">
        <v>0</v>
      </c>
      <c r="F1502" s="9">
        <v>0</v>
      </c>
      <c r="G1502" s="9">
        <v>0</v>
      </c>
      <c r="H1502" s="9">
        <v>0</v>
      </c>
      <c r="I1502" s="9">
        <v>0</v>
      </c>
      <c r="K1502" s="15">
        <f t="shared" si="231"/>
        <v>-0.70655066094229046</v>
      </c>
      <c r="L1502" s="15">
        <f t="shared" si="232"/>
        <v>-0.43745811914256699</v>
      </c>
      <c r="M1502" s="15">
        <f t="shared" si="233"/>
        <v>-0.36297485014772385</v>
      </c>
      <c r="N1502" s="15">
        <f t="shared" si="234"/>
        <v>-1.0779023132969505</v>
      </c>
      <c r="O1502" s="15">
        <f t="shared" si="235"/>
        <v>-0.9326472149291769</v>
      </c>
      <c r="Q1502" s="15">
        <f t="shared" si="236"/>
        <v>23.992287970867398</v>
      </c>
      <c r="R1502" s="15">
        <f t="shared" si="237"/>
        <v>33.088957134426003</v>
      </c>
      <c r="S1502" s="15">
        <f t="shared" si="238"/>
        <v>35.831183581077589</v>
      </c>
      <c r="T1502" s="15">
        <f t="shared" si="239"/>
        <v>14.05386764886503</v>
      </c>
      <c r="U1502" s="15">
        <f t="shared" si="240"/>
        <v>17.550107349290748</v>
      </c>
    </row>
    <row r="1503" spans="1:21" x14ac:dyDescent="0.25">
      <c r="A1503" s="4">
        <v>51683910301</v>
      </c>
      <c r="B1503" s="7" t="s">
        <v>1480</v>
      </c>
      <c r="C1503" s="29">
        <f t="array" ref="C1503">SUMPRODUCT($D$9:$D$13, TRANSPOSE(Q1503:U1503))</f>
        <v>24.903280736905355</v>
      </c>
      <c r="E1503" s="9">
        <v>0</v>
      </c>
      <c r="F1503" s="9">
        <v>0</v>
      </c>
      <c r="G1503" s="9">
        <v>0</v>
      </c>
      <c r="H1503" s="9">
        <v>0</v>
      </c>
      <c r="I1503" s="9">
        <v>0</v>
      </c>
      <c r="K1503" s="15">
        <f t="shared" si="231"/>
        <v>-0.70655066094229046</v>
      </c>
      <c r="L1503" s="15">
        <f t="shared" si="232"/>
        <v>-0.43745811914256699</v>
      </c>
      <c r="M1503" s="15">
        <f t="shared" si="233"/>
        <v>-0.36297485014772385</v>
      </c>
      <c r="N1503" s="15">
        <f t="shared" si="234"/>
        <v>-1.0779023132969505</v>
      </c>
      <c r="O1503" s="15">
        <f t="shared" si="235"/>
        <v>-0.9326472149291769</v>
      </c>
      <c r="Q1503" s="15">
        <f t="shared" si="236"/>
        <v>23.992287970867398</v>
      </c>
      <c r="R1503" s="15">
        <f t="shared" si="237"/>
        <v>33.088957134426003</v>
      </c>
      <c r="S1503" s="15">
        <f t="shared" si="238"/>
        <v>35.831183581077589</v>
      </c>
      <c r="T1503" s="15">
        <f t="shared" si="239"/>
        <v>14.05386764886503</v>
      </c>
      <c r="U1503" s="15">
        <f t="shared" si="240"/>
        <v>17.550107349290748</v>
      </c>
    </row>
    <row r="1504" spans="1:21" x14ac:dyDescent="0.25">
      <c r="A1504" s="4">
        <v>51683910302</v>
      </c>
      <c r="B1504" s="7" t="s">
        <v>1481</v>
      </c>
      <c r="C1504" s="29">
        <f t="array" ref="C1504">SUMPRODUCT($D$9:$D$13, TRANSPOSE(Q1504:U1504))</f>
        <v>24.903280736905355</v>
      </c>
      <c r="E1504" s="9">
        <v>0</v>
      </c>
      <c r="F1504" s="9">
        <v>0</v>
      </c>
      <c r="G1504" s="9">
        <v>0</v>
      </c>
      <c r="H1504" s="9">
        <v>0</v>
      </c>
      <c r="I1504" s="9">
        <v>0</v>
      </c>
      <c r="K1504" s="15">
        <f t="shared" si="231"/>
        <v>-0.70655066094229046</v>
      </c>
      <c r="L1504" s="15">
        <f t="shared" si="232"/>
        <v>-0.43745811914256699</v>
      </c>
      <c r="M1504" s="15">
        <f t="shared" si="233"/>
        <v>-0.36297485014772385</v>
      </c>
      <c r="N1504" s="15">
        <f t="shared" si="234"/>
        <v>-1.0779023132969505</v>
      </c>
      <c r="O1504" s="15">
        <f t="shared" si="235"/>
        <v>-0.9326472149291769</v>
      </c>
      <c r="Q1504" s="15">
        <f t="shared" si="236"/>
        <v>23.992287970867398</v>
      </c>
      <c r="R1504" s="15">
        <f t="shared" si="237"/>
        <v>33.088957134426003</v>
      </c>
      <c r="S1504" s="15">
        <f t="shared" si="238"/>
        <v>35.831183581077589</v>
      </c>
      <c r="T1504" s="15">
        <f t="shared" si="239"/>
        <v>14.05386764886503</v>
      </c>
      <c r="U1504" s="15">
        <f t="shared" si="240"/>
        <v>17.550107349290748</v>
      </c>
    </row>
    <row r="1505" spans="1:21" x14ac:dyDescent="0.25">
      <c r="A1505" s="4">
        <v>51683910401</v>
      </c>
      <c r="B1505" s="7" t="s">
        <v>1482</v>
      </c>
      <c r="C1505" s="29">
        <f t="array" ref="C1505">SUMPRODUCT($D$9:$D$13, TRANSPOSE(Q1505:U1505))</f>
        <v>38.062907590876755</v>
      </c>
      <c r="E1505" s="9">
        <v>0</v>
      </c>
      <c r="F1505" s="9">
        <v>1</v>
      </c>
      <c r="G1505" s="9">
        <v>0</v>
      </c>
      <c r="H1505" s="9">
        <v>0</v>
      </c>
      <c r="I1505" s="9">
        <v>0</v>
      </c>
      <c r="K1505" s="15">
        <f t="shared" si="231"/>
        <v>-0.70655066094229046</v>
      </c>
      <c r="L1505" s="15">
        <f t="shared" si="232"/>
        <v>2.2859331127743943</v>
      </c>
      <c r="M1505" s="15">
        <f t="shared" si="233"/>
        <v>-0.36297485014772385</v>
      </c>
      <c r="N1505" s="15">
        <f t="shared" si="234"/>
        <v>-1.0779023132969505</v>
      </c>
      <c r="O1505" s="15">
        <f t="shared" si="235"/>
        <v>-0.9326472149291769</v>
      </c>
      <c r="Q1505" s="15">
        <f t="shared" si="236"/>
        <v>23.992287970867398</v>
      </c>
      <c r="R1505" s="15">
        <f t="shared" si="237"/>
        <v>98.887091404282984</v>
      </c>
      <c r="S1505" s="15">
        <f t="shared" si="238"/>
        <v>35.831183581077589</v>
      </c>
      <c r="T1505" s="15">
        <f t="shared" si="239"/>
        <v>14.05386764886503</v>
      </c>
      <c r="U1505" s="15">
        <f t="shared" si="240"/>
        <v>17.550107349290748</v>
      </c>
    </row>
    <row r="1506" spans="1:21" x14ac:dyDescent="0.25">
      <c r="A1506" s="4">
        <v>51683910402</v>
      </c>
      <c r="B1506" s="7" t="s">
        <v>1483</v>
      </c>
      <c r="C1506" s="29">
        <f t="array" ref="C1506">SUMPRODUCT($D$9:$D$13, TRANSPOSE(Q1506:U1506))</f>
        <v>24.903280736905355</v>
      </c>
      <c r="E1506" s="9">
        <v>0</v>
      </c>
      <c r="F1506" s="9">
        <v>0</v>
      </c>
      <c r="G1506" s="9">
        <v>0</v>
      </c>
      <c r="H1506" s="9">
        <v>0</v>
      </c>
      <c r="I1506" s="9">
        <v>0</v>
      </c>
      <c r="K1506" s="15">
        <f t="shared" si="231"/>
        <v>-0.70655066094229046</v>
      </c>
      <c r="L1506" s="15">
        <f t="shared" si="232"/>
        <v>-0.43745811914256699</v>
      </c>
      <c r="M1506" s="15">
        <f t="shared" si="233"/>
        <v>-0.36297485014772385</v>
      </c>
      <c r="N1506" s="15">
        <f t="shared" si="234"/>
        <v>-1.0779023132969505</v>
      </c>
      <c r="O1506" s="15">
        <f t="shared" si="235"/>
        <v>-0.9326472149291769</v>
      </c>
      <c r="Q1506" s="15">
        <f t="shared" si="236"/>
        <v>23.992287970867398</v>
      </c>
      <c r="R1506" s="15">
        <f t="shared" si="237"/>
        <v>33.088957134426003</v>
      </c>
      <c r="S1506" s="15">
        <f t="shared" si="238"/>
        <v>35.831183581077589</v>
      </c>
      <c r="T1506" s="15">
        <f t="shared" si="239"/>
        <v>14.05386764886503</v>
      </c>
      <c r="U1506" s="15">
        <f t="shared" si="240"/>
        <v>17.550107349290748</v>
      </c>
    </row>
    <row r="1507" spans="1:21" x14ac:dyDescent="0.25">
      <c r="A1507" s="4">
        <v>51685920100</v>
      </c>
      <c r="B1507" s="7" t="s">
        <v>1484</v>
      </c>
      <c r="C1507" s="29">
        <f t="array" ref="C1507">SUMPRODUCT($D$9:$D$13, TRANSPOSE(Q1507:U1507))</f>
        <v>53.745167191043457</v>
      </c>
      <c r="E1507" s="9">
        <v>0</v>
      </c>
      <c r="F1507" s="9">
        <v>1</v>
      </c>
      <c r="G1507" s="9">
        <v>0</v>
      </c>
      <c r="H1507" s="9">
        <v>1</v>
      </c>
      <c r="I1507" s="9">
        <v>2</v>
      </c>
      <c r="K1507" s="15">
        <f t="shared" si="231"/>
        <v>-0.70655066094229046</v>
      </c>
      <c r="L1507" s="15">
        <f t="shared" si="232"/>
        <v>2.2859331127743943</v>
      </c>
      <c r="M1507" s="15">
        <f t="shared" si="233"/>
        <v>-0.36297485014772385</v>
      </c>
      <c r="N1507" s="15">
        <f t="shared" si="234"/>
        <v>0.25601054293749775</v>
      </c>
      <c r="O1507" s="15">
        <f t="shared" si="235"/>
        <v>-2.195612067581152E-3</v>
      </c>
      <c r="Q1507" s="15">
        <f t="shared" si="236"/>
        <v>23.992287970867398</v>
      </c>
      <c r="R1507" s="15">
        <f t="shared" si="237"/>
        <v>98.887091404282984</v>
      </c>
      <c r="S1507" s="15">
        <f t="shared" si="238"/>
        <v>35.831183581077589</v>
      </c>
      <c r="T1507" s="15">
        <f t="shared" si="239"/>
        <v>60.102865177124933</v>
      </c>
      <c r="U1507" s="15">
        <f t="shared" si="240"/>
        <v>49.912407821864349</v>
      </c>
    </row>
    <row r="1508" spans="1:21" x14ac:dyDescent="0.25">
      <c r="A1508" s="4">
        <v>51685920200</v>
      </c>
      <c r="B1508" s="7" t="s">
        <v>1485</v>
      </c>
      <c r="C1508" s="29">
        <f t="array" ref="C1508">SUMPRODUCT($D$9:$D$13, TRANSPOSE(Q1508:U1508))</f>
        <v>40.585540337072061</v>
      </c>
      <c r="E1508" s="9">
        <v>0</v>
      </c>
      <c r="F1508" s="9">
        <v>0</v>
      </c>
      <c r="G1508" s="9">
        <v>0</v>
      </c>
      <c r="H1508" s="9">
        <v>1</v>
      </c>
      <c r="I1508" s="9">
        <v>2</v>
      </c>
      <c r="K1508" s="15">
        <f t="shared" si="231"/>
        <v>-0.70655066094229046</v>
      </c>
      <c r="L1508" s="15">
        <f t="shared" si="232"/>
        <v>-0.43745811914256699</v>
      </c>
      <c r="M1508" s="15">
        <f t="shared" si="233"/>
        <v>-0.36297485014772385</v>
      </c>
      <c r="N1508" s="15">
        <f t="shared" si="234"/>
        <v>0.25601054293749775</v>
      </c>
      <c r="O1508" s="15">
        <f t="shared" si="235"/>
        <v>-2.195612067581152E-3</v>
      </c>
      <c r="Q1508" s="15">
        <f t="shared" si="236"/>
        <v>23.992287970867398</v>
      </c>
      <c r="R1508" s="15">
        <f t="shared" si="237"/>
        <v>33.088957134426003</v>
      </c>
      <c r="S1508" s="15">
        <f t="shared" si="238"/>
        <v>35.831183581077589</v>
      </c>
      <c r="T1508" s="15">
        <f t="shared" si="239"/>
        <v>60.102865177124933</v>
      </c>
      <c r="U1508" s="15">
        <f t="shared" si="240"/>
        <v>49.912407821864349</v>
      </c>
    </row>
    <row r="1509" spans="1:21" x14ac:dyDescent="0.25">
      <c r="A1509" s="4">
        <v>51690000100</v>
      </c>
      <c r="B1509" s="7" t="s">
        <v>1486</v>
      </c>
      <c r="C1509" s="29">
        <f t="array" ref="C1509">SUMPRODUCT($D$9:$D$13, TRANSPOSE(Q1509:U1509))</f>
        <v>50.636857865540755</v>
      </c>
      <c r="E1509" s="9">
        <v>1</v>
      </c>
      <c r="F1509" s="9">
        <v>0</v>
      </c>
      <c r="G1509" s="9">
        <v>0</v>
      </c>
      <c r="H1509" s="9">
        <v>1</v>
      </c>
      <c r="I1509" s="9">
        <v>1</v>
      </c>
      <c r="K1509" s="15">
        <f t="shared" si="231"/>
        <v>1.4153266782969973</v>
      </c>
      <c r="L1509" s="15">
        <f t="shared" si="232"/>
        <v>-0.43745811914256699</v>
      </c>
      <c r="M1509" s="15">
        <f t="shared" si="233"/>
        <v>-0.36297485014772385</v>
      </c>
      <c r="N1509" s="15">
        <f t="shared" si="234"/>
        <v>0.25601054293749775</v>
      </c>
      <c r="O1509" s="15">
        <f t="shared" si="235"/>
        <v>-0.46742141349837901</v>
      </c>
      <c r="Q1509" s="15">
        <f t="shared" si="236"/>
        <v>92.151363178366353</v>
      </c>
      <c r="R1509" s="15">
        <f t="shared" si="237"/>
        <v>33.088957134426003</v>
      </c>
      <c r="S1509" s="15">
        <f t="shared" si="238"/>
        <v>35.831183581077589</v>
      </c>
      <c r="T1509" s="15">
        <f t="shared" si="239"/>
        <v>60.102865177124933</v>
      </c>
      <c r="U1509" s="15">
        <f t="shared" si="240"/>
        <v>32.009920256708881</v>
      </c>
    </row>
    <row r="1510" spans="1:21" x14ac:dyDescent="0.25">
      <c r="A1510" s="4">
        <v>51690000200</v>
      </c>
      <c r="B1510" s="7" t="s">
        <v>1487</v>
      </c>
      <c r="C1510" s="29">
        <f t="array" ref="C1510">SUMPRODUCT($D$9:$D$13, TRANSPOSE(Q1510:U1510))</f>
        <v>63.796484719512158</v>
      </c>
      <c r="E1510" s="9">
        <v>1</v>
      </c>
      <c r="F1510" s="9">
        <v>1</v>
      </c>
      <c r="G1510" s="9">
        <v>0</v>
      </c>
      <c r="H1510" s="9">
        <v>1</v>
      </c>
      <c r="I1510" s="9">
        <v>1</v>
      </c>
      <c r="K1510" s="15">
        <f t="shared" si="231"/>
        <v>1.4153266782969973</v>
      </c>
      <c r="L1510" s="15">
        <f t="shared" si="232"/>
        <v>2.2859331127743943</v>
      </c>
      <c r="M1510" s="15">
        <f t="shared" si="233"/>
        <v>-0.36297485014772385</v>
      </c>
      <c r="N1510" s="15">
        <f t="shared" si="234"/>
        <v>0.25601054293749775</v>
      </c>
      <c r="O1510" s="15">
        <f t="shared" si="235"/>
        <v>-0.46742141349837901</v>
      </c>
      <c r="Q1510" s="15">
        <f t="shared" si="236"/>
        <v>92.151363178366353</v>
      </c>
      <c r="R1510" s="15">
        <f t="shared" si="237"/>
        <v>98.887091404282984</v>
      </c>
      <c r="S1510" s="15">
        <f t="shared" si="238"/>
        <v>35.831183581077589</v>
      </c>
      <c r="T1510" s="15">
        <f t="shared" si="239"/>
        <v>60.102865177124933</v>
      </c>
      <c r="U1510" s="15">
        <f t="shared" si="240"/>
        <v>32.009920256708881</v>
      </c>
    </row>
    <row r="1511" spans="1:21" x14ac:dyDescent="0.25">
      <c r="A1511" s="4">
        <v>51690000300</v>
      </c>
      <c r="B1511" s="7" t="s">
        <v>1488</v>
      </c>
      <c r="C1511" s="29">
        <f t="array" ref="C1511">SUMPRODUCT($D$9:$D$13, TRANSPOSE(Q1511:U1511))</f>
        <v>63.796484719512158</v>
      </c>
      <c r="E1511" s="9">
        <v>1</v>
      </c>
      <c r="F1511" s="9">
        <v>1</v>
      </c>
      <c r="G1511" s="9">
        <v>0</v>
      </c>
      <c r="H1511" s="9">
        <v>1</v>
      </c>
      <c r="I1511" s="9">
        <v>1</v>
      </c>
      <c r="K1511" s="15">
        <f t="shared" si="231"/>
        <v>1.4153266782969973</v>
      </c>
      <c r="L1511" s="15">
        <f t="shared" si="232"/>
        <v>2.2859331127743943</v>
      </c>
      <c r="M1511" s="15">
        <f t="shared" si="233"/>
        <v>-0.36297485014772385</v>
      </c>
      <c r="N1511" s="15">
        <f t="shared" si="234"/>
        <v>0.25601054293749775</v>
      </c>
      <c r="O1511" s="15">
        <f t="shared" si="235"/>
        <v>-0.46742141349837901</v>
      </c>
      <c r="Q1511" s="15">
        <f t="shared" si="236"/>
        <v>92.151363178366353</v>
      </c>
      <c r="R1511" s="15">
        <f t="shared" si="237"/>
        <v>98.887091404282984</v>
      </c>
      <c r="S1511" s="15">
        <f t="shared" si="238"/>
        <v>35.831183581077589</v>
      </c>
      <c r="T1511" s="15">
        <f t="shared" si="239"/>
        <v>60.102865177124933</v>
      </c>
      <c r="U1511" s="15">
        <f t="shared" si="240"/>
        <v>32.009920256708881</v>
      </c>
    </row>
    <row r="1512" spans="1:21" x14ac:dyDescent="0.25">
      <c r="A1512" s="4">
        <v>51690000400</v>
      </c>
      <c r="B1512" s="7" t="s">
        <v>1489</v>
      </c>
      <c r="C1512" s="29">
        <f t="array" ref="C1512">SUMPRODUCT($D$9:$D$13, TRANSPOSE(Q1512:U1512))</f>
        <v>63.796484719512158</v>
      </c>
      <c r="E1512" s="9">
        <v>1</v>
      </c>
      <c r="F1512" s="9">
        <v>1</v>
      </c>
      <c r="G1512" s="9">
        <v>0</v>
      </c>
      <c r="H1512" s="9">
        <v>1</v>
      </c>
      <c r="I1512" s="9">
        <v>1</v>
      </c>
      <c r="K1512" s="15">
        <f t="shared" si="231"/>
        <v>1.4153266782969973</v>
      </c>
      <c r="L1512" s="15">
        <f t="shared" si="232"/>
        <v>2.2859331127743943</v>
      </c>
      <c r="M1512" s="15">
        <f t="shared" si="233"/>
        <v>-0.36297485014772385</v>
      </c>
      <c r="N1512" s="15">
        <f t="shared" si="234"/>
        <v>0.25601054293749775</v>
      </c>
      <c r="O1512" s="15">
        <f t="shared" si="235"/>
        <v>-0.46742141349837901</v>
      </c>
      <c r="Q1512" s="15">
        <f t="shared" si="236"/>
        <v>92.151363178366353</v>
      </c>
      <c r="R1512" s="15">
        <f t="shared" si="237"/>
        <v>98.887091404282984</v>
      </c>
      <c r="S1512" s="15">
        <f t="shared" si="238"/>
        <v>35.831183581077589</v>
      </c>
      <c r="T1512" s="15">
        <f t="shared" si="239"/>
        <v>60.102865177124933</v>
      </c>
      <c r="U1512" s="15">
        <f t="shared" si="240"/>
        <v>32.009920256708881</v>
      </c>
    </row>
    <row r="1513" spans="1:21" x14ac:dyDescent="0.25">
      <c r="A1513" s="4">
        <v>51690000500</v>
      </c>
      <c r="B1513" s="7" t="s">
        <v>1490</v>
      </c>
      <c r="C1513" s="29">
        <f t="array" ref="C1513">SUMPRODUCT($D$9:$D$13, TRANSPOSE(Q1513:U1513))</f>
        <v>50.636857865540755</v>
      </c>
      <c r="E1513" s="9">
        <v>1</v>
      </c>
      <c r="F1513" s="9">
        <v>0</v>
      </c>
      <c r="G1513" s="9">
        <v>0</v>
      </c>
      <c r="H1513" s="9">
        <v>1</v>
      </c>
      <c r="I1513" s="9">
        <v>1</v>
      </c>
      <c r="K1513" s="15">
        <f t="shared" si="231"/>
        <v>1.4153266782969973</v>
      </c>
      <c r="L1513" s="15">
        <f t="shared" si="232"/>
        <v>-0.43745811914256699</v>
      </c>
      <c r="M1513" s="15">
        <f t="shared" si="233"/>
        <v>-0.36297485014772385</v>
      </c>
      <c r="N1513" s="15">
        <f t="shared" si="234"/>
        <v>0.25601054293749775</v>
      </c>
      <c r="O1513" s="15">
        <f t="shared" si="235"/>
        <v>-0.46742141349837901</v>
      </c>
      <c r="Q1513" s="15">
        <f t="shared" si="236"/>
        <v>92.151363178366353</v>
      </c>
      <c r="R1513" s="15">
        <f t="shared" si="237"/>
        <v>33.088957134426003</v>
      </c>
      <c r="S1513" s="15">
        <f t="shared" si="238"/>
        <v>35.831183581077589</v>
      </c>
      <c r="T1513" s="15">
        <f t="shared" si="239"/>
        <v>60.102865177124933</v>
      </c>
      <c r="U1513" s="15">
        <f t="shared" si="240"/>
        <v>32.009920256708881</v>
      </c>
    </row>
    <row r="1514" spans="1:21" x14ac:dyDescent="0.25">
      <c r="A1514" s="4">
        <v>51700030100</v>
      </c>
      <c r="B1514" s="7" t="s">
        <v>1491</v>
      </c>
      <c r="C1514" s="29">
        <f t="array" ref="C1514">SUMPRODUCT($D$9:$D$13, TRANSPOSE(Q1514:U1514))</f>
        <v>76.76381470288554</v>
      </c>
      <c r="E1514" s="9">
        <v>1</v>
      </c>
      <c r="F1514" s="9">
        <v>1</v>
      </c>
      <c r="G1514" s="9">
        <v>0</v>
      </c>
      <c r="H1514" s="9">
        <v>1</v>
      </c>
      <c r="I1514" s="9">
        <v>6</v>
      </c>
      <c r="K1514" s="15">
        <f t="shared" si="231"/>
        <v>1.4153266782969973</v>
      </c>
      <c r="L1514" s="15">
        <f t="shared" si="232"/>
        <v>2.2859331127743943</v>
      </c>
      <c r="M1514" s="15">
        <f t="shared" si="233"/>
        <v>-0.36297485014772385</v>
      </c>
      <c r="N1514" s="15">
        <f t="shared" si="234"/>
        <v>0.25601054293749775</v>
      </c>
      <c r="O1514" s="15">
        <f t="shared" si="235"/>
        <v>1.8587075936556103</v>
      </c>
      <c r="Q1514" s="15">
        <f t="shared" si="236"/>
        <v>92.151363178366353</v>
      </c>
      <c r="R1514" s="15">
        <f t="shared" si="237"/>
        <v>98.887091404282984</v>
      </c>
      <c r="S1514" s="15">
        <f t="shared" si="238"/>
        <v>35.831183581077589</v>
      </c>
      <c r="T1514" s="15">
        <f t="shared" si="239"/>
        <v>60.102865177124933</v>
      </c>
      <c r="U1514" s="15">
        <f t="shared" si="240"/>
        <v>96.846570173575813</v>
      </c>
    </row>
    <row r="1515" spans="1:21" x14ac:dyDescent="0.25">
      <c r="A1515" s="4">
        <v>51700030300</v>
      </c>
      <c r="B1515" s="7" t="s">
        <v>1492</v>
      </c>
      <c r="C1515" s="29">
        <f t="array" ref="C1515">SUMPRODUCT($D$9:$D$13, TRANSPOSE(Q1515:U1515))</f>
        <v>77.193210027375358</v>
      </c>
      <c r="E1515" s="9">
        <v>1</v>
      </c>
      <c r="F1515" s="9">
        <v>1</v>
      </c>
      <c r="G1515" s="9">
        <v>0</v>
      </c>
      <c r="H1515" s="9">
        <v>1</v>
      </c>
      <c r="I1515" s="9">
        <v>7</v>
      </c>
      <c r="K1515" s="15">
        <f t="shared" si="231"/>
        <v>1.4153266782969973</v>
      </c>
      <c r="L1515" s="15">
        <f t="shared" si="232"/>
        <v>2.2859331127743943</v>
      </c>
      <c r="M1515" s="15">
        <f t="shared" si="233"/>
        <v>-0.36297485014772385</v>
      </c>
      <c r="N1515" s="15">
        <f t="shared" si="234"/>
        <v>0.25601054293749775</v>
      </c>
      <c r="O1515" s="15">
        <f t="shared" si="235"/>
        <v>2.3239333950864078</v>
      </c>
      <c r="Q1515" s="15">
        <f t="shared" si="236"/>
        <v>92.151363178366353</v>
      </c>
      <c r="R1515" s="15">
        <f t="shared" si="237"/>
        <v>98.887091404282984</v>
      </c>
      <c r="S1515" s="15">
        <f t="shared" si="238"/>
        <v>35.831183581077589</v>
      </c>
      <c r="T1515" s="15">
        <f t="shared" si="239"/>
        <v>60.102865177124933</v>
      </c>
      <c r="U1515" s="15">
        <f t="shared" si="240"/>
        <v>98.993546796024845</v>
      </c>
    </row>
    <row r="1516" spans="1:21" x14ac:dyDescent="0.25">
      <c r="A1516" s="4">
        <v>51700030400</v>
      </c>
      <c r="B1516" s="7" t="s">
        <v>1493</v>
      </c>
      <c r="C1516" s="29">
        <f t="array" ref="C1516">SUMPRODUCT($D$9:$D$13, TRANSPOSE(Q1516:U1516))</f>
        <v>77.193210027375358</v>
      </c>
      <c r="E1516" s="9">
        <v>1</v>
      </c>
      <c r="F1516" s="9">
        <v>1</v>
      </c>
      <c r="G1516" s="9">
        <v>0</v>
      </c>
      <c r="H1516" s="9">
        <v>1</v>
      </c>
      <c r="I1516" s="9">
        <v>7</v>
      </c>
      <c r="K1516" s="15">
        <f t="shared" si="231"/>
        <v>1.4153266782969973</v>
      </c>
      <c r="L1516" s="15">
        <f t="shared" si="232"/>
        <v>2.2859331127743943</v>
      </c>
      <c r="M1516" s="15">
        <f t="shared" si="233"/>
        <v>-0.36297485014772385</v>
      </c>
      <c r="N1516" s="15">
        <f t="shared" si="234"/>
        <v>0.25601054293749775</v>
      </c>
      <c r="O1516" s="15">
        <f t="shared" si="235"/>
        <v>2.3239333950864078</v>
      </c>
      <c r="Q1516" s="15">
        <f t="shared" si="236"/>
        <v>92.151363178366353</v>
      </c>
      <c r="R1516" s="15">
        <f t="shared" si="237"/>
        <v>98.887091404282984</v>
      </c>
      <c r="S1516" s="15">
        <f t="shared" si="238"/>
        <v>35.831183581077589</v>
      </c>
      <c r="T1516" s="15">
        <f t="shared" si="239"/>
        <v>60.102865177124933</v>
      </c>
      <c r="U1516" s="15">
        <f t="shared" si="240"/>
        <v>98.993546796024845</v>
      </c>
    </row>
    <row r="1517" spans="1:21" x14ac:dyDescent="0.25">
      <c r="A1517" s="4">
        <v>51700030500</v>
      </c>
      <c r="B1517" s="7" t="s">
        <v>1494</v>
      </c>
      <c r="C1517" s="29">
        <f t="array" ref="C1517">SUMPRODUCT($D$9:$D$13, TRANSPOSE(Q1517:U1517))</f>
        <v>77.193210027375358</v>
      </c>
      <c r="E1517" s="9">
        <v>1</v>
      </c>
      <c r="F1517" s="9">
        <v>1</v>
      </c>
      <c r="G1517" s="9">
        <v>0</v>
      </c>
      <c r="H1517" s="9">
        <v>1</v>
      </c>
      <c r="I1517" s="9">
        <v>7</v>
      </c>
      <c r="K1517" s="15">
        <f t="shared" si="231"/>
        <v>1.4153266782969973</v>
      </c>
      <c r="L1517" s="15">
        <f t="shared" si="232"/>
        <v>2.2859331127743943</v>
      </c>
      <c r="M1517" s="15">
        <f t="shared" si="233"/>
        <v>-0.36297485014772385</v>
      </c>
      <c r="N1517" s="15">
        <f t="shared" si="234"/>
        <v>0.25601054293749775</v>
      </c>
      <c r="O1517" s="15">
        <f t="shared" si="235"/>
        <v>2.3239333950864078</v>
      </c>
      <c r="Q1517" s="15">
        <f t="shared" si="236"/>
        <v>92.151363178366353</v>
      </c>
      <c r="R1517" s="15">
        <f t="shared" si="237"/>
        <v>98.887091404282984</v>
      </c>
      <c r="S1517" s="15">
        <f t="shared" si="238"/>
        <v>35.831183581077589</v>
      </c>
      <c r="T1517" s="15">
        <f t="shared" si="239"/>
        <v>60.102865177124933</v>
      </c>
      <c r="U1517" s="15">
        <f t="shared" si="240"/>
        <v>98.993546796024845</v>
      </c>
    </row>
    <row r="1518" spans="1:21" x14ac:dyDescent="0.25">
      <c r="A1518" s="4">
        <v>51700030600</v>
      </c>
      <c r="B1518" s="7" t="s">
        <v>1495</v>
      </c>
      <c r="C1518" s="29">
        <f t="array" ref="C1518">SUMPRODUCT($D$9:$D$13, TRANSPOSE(Q1518:U1518))</f>
        <v>77.193210027375358</v>
      </c>
      <c r="E1518" s="9">
        <v>1</v>
      </c>
      <c r="F1518" s="9">
        <v>1</v>
      </c>
      <c r="G1518" s="9">
        <v>0</v>
      </c>
      <c r="H1518" s="9">
        <v>1</v>
      </c>
      <c r="I1518" s="9">
        <v>7</v>
      </c>
      <c r="K1518" s="15">
        <f t="shared" si="231"/>
        <v>1.4153266782969973</v>
      </c>
      <c r="L1518" s="15">
        <f t="shared" si="232"/>
        <v>2.2859331127743943</v>
      </c>
      <c r="M1518" s="15">
        <f t="shared" si="233"/>
        <v>-0.36297485014772385</v>
      </c>
      <c r="N1518" s="15">
        <f t="shared" si="234"/>
        <v>0.25601054293749775</v>
      </c>
      <c r="O1518" s="15">
        <f t="shared" si="235"/>
        <v>2.3239333950864078</v>
      </c>
      <c r="Q1518" s="15">
        <f t="shared" si="236"/>
        <v>92.151363178366353</v>
      </c>
      <c r="R1518" s="15">
        <f t="shared" si="237"/>
        <v>98.887091404282984</v>
      </c>
      <c r="S1518" s="15">
        <f t="shared" si="238"/>
        <v>35.831183581077589</v>
      </c>
      <c r="T1518" s="15">
        <f t="shared" si="239"/>
        <v>60.102865177124933</v>
      </c>
      <c r="U1518" s="15">
        <f t="shared" si="240"/>
        <v>98.993546796024845</v>
      </c>
    </row>
    <row r="1519" spans="1:21" x14ac:dyDescent="0.25">
      <c r="A1519" s="4">
        <v>51700030800</v>
      </c>
      <c r="B1519" s="7" t="s">
        <v>1496</v>
      </c>
      <c r="C1519" s="29">
        <f t="array" ref="C1519">SUMPRODUCT($D$9:$D$13, TRANSPOSE(Q1519:U1519))</f>
        <v>76.76381470288554</v>
      </c>
      <c r="E1519" s="9">
        <v>1</v>
      </c>
      <c r="F1519" s="9">
        <v>1</v>
      </c>
      <c r="G1519" s="9">
        <v>0</v>
      </c>
      <c r="H1519" s="9">
        <v>1</v>
      </c>
      <c r="I1519" s="9">
        <v>6</v>
      </c>
      <c r="K1519" s="15">
        <f t="shared" si="231"/>
        <v>1.4153266782969973</v>
      </c>
      <c r="L1519" s="15">
        <f t="shared" si="232"/>
        <v>2.2859331127743943</v>
      </c>
      <c r="M1519" s="15">
        <f t="shared" si="233"/>
        <v>-0.36297485014772385</v>
      </c>
      <c r="N1519" s="15">
        <f t="shared" si="234"/>
        <v>0.25601054293749775</v>
      </c>
      <c r="O1519" s="15">
        <f t="shared" si="235"/>
        <v>1.8587075936556103</v>
      </c>
      <c r="Q1519" s="15">
        <f t="shared" si="236"/>
        <v>92.151363178366353</v>
      </c>
      <c r="R1519" s="15">
        <f t="shared" si="237"/>
        <v>98.887091404282984</v>
      </c>
      <c r="S1519" s="15">
        <f t="shared" si="238"/>
        <v>35.831183581077589</v>
      </c>
      <c r="T1519" s="15">
        <f t="shared" si="239"/>
        <v>60.102865177124933</v>
      </c>
      <c r="U1519" s="15">
        <f t="shared" si="240"/>
        <v>96.846570173575813</v>
      </c>
    </row>
    <row r="1520" spans="1:21" x14ac:dyDescent="0.25">
      <c r="A1520" s="4">
        <v>51700030900</v>
      </c>
      <c r="B1520" s="7" t="s">
        <v>1497</v>
      </c>
      <c r="C1520" s="29">
        <f t="array" ref="C1520">SUMPRODUCT($D$9:$D$13, TRANSPOSE(Q1520:U1520))</f>
        <v>76.76381470288554</v>
      </c>
      <c r="E1520" s="9">
        <v>1</v>
      </c>
      <c r="F1520" s="9">
        <v>1</v>
      </c>
      <c r="G1520" s="9">
        <v>0</v>
      </c>
      <c r="H1520" s="9">
        <v>1</v>
      </c>
      <c r="I1520" s="9">
        <v>6</v>
      </c>
      <c r="K1520" s="15">
        <f t="shared" si="231"/>
        <v>1.4153266782969973</v>
      </c>
      <c r="L1520" s="15">
        <f t="shared" si="232"/>
        <v>2.2859331127743943</v>
      </c>
      <c r="M1520" s="15">
        <f t="shared" si="233"/>
        <v>-0.36297485014772385</v>
      </c>
      <c r="N1520" s="15">
        <f t="shared" si="234"/>
        <v>0.25601054293749775</v>
      </c>
      <c r="O1520" s="15">
        <f t="shared" si="235"/>
        <v>1.8587075936556103</v>
      </c>
      <c r="Q1520" s="15">
        <f t="shared" si="236"/>
        <v>92.151363178366353</v>
      </c>
      <c r="R1520" s="15">
        <f t="shared" si="237"/>
        <v>98.887091404282984</v>
      </c>
      <c r="S1520" s="15">
        <f t="shared" si="238"/>
        <v>35.831183581077589</v>
      </c>
      <c r="T1520" s="15">
        <f t="shared" si="239"/>
        <v>60.102865177124933</v>
      </c>
      <c r="U1520" s="15">
        <f t="shared" si="240"/>
        <v>96.846570173575813</v>
      </c>
    </row>
    <row r="1521" spans="1:21" x14ac:dyDescent="0.25">
      <c r="A1521" s="4">
        <v>51700031100</v>
      </c>
      <c r="B1521" s="7" t="s">
        <v>1498</v>
      </c>
      <c r="C1521" s="29">
        <f t="array" ref="C1521">SUMPRODUCT($D$9:$D$13, TRANSPOSE(Q1521:U1521))</f>
        <v>63.604187848914137</v>
      </c>
      <c r="E1521" s="9">
        <v>1</v>
      </c>
      <c r="F1521" s="9">
        <v>0</v>
      </c>
      <c r="G1521" s="9">
        <v>0</v>
      </c>
      <c r="H1521" s="9">
        <v>1</v>
      </c>
      <c r="I1521" s="9">
        <v>6</v>
      </c>
      <c r="K1521" s="15">
        <f t="shared" si="231"/>
        <v>1.4153266782969973</v>
      </c>
      <c r="L1521" s="15">
        <f t="shared" si="232"/>
        <v>-0.43745811914256699</v>
      </c>
      <c r="M1521" s="15">
        <f t="shared" si="233"/>
        <v>-0.36297485014772385</v>
      </c>
      <c r="N1521" s="15">
        <f t="shared" si="234"/>
        <v>0.25601054293749775</v>
      </c>
      <c r="O1521" s="15">
        <f t="shared" si="235"/>
        <v>1.8587075936556103</v>
      </c>
      <c r="Q1521" s="15">
        <f t="shared" si="236"/>
        <v>92.151363178366353</v>
      </c>
      <c r="R1521" s="15">
        <f t="shared" si="237"/>
        <v>33.088957134426003</v>
      </c>
      <c r="S1521" s="15">
        <f t="shared" si="238"/>
        <v>35.831183581077589</v>
      </c>
      <c r="T1521" s="15">
        <f t="shared" si="239"/>
        <v>60.102865177124933</v>
      </c>
      <c r="U1521" s="15">
        <f t="shared" si="240"/>
        <v>96.846570173575813</v>
      </c>
    </row>
    <row r="1522" spans="1:21" x14ac:dyDescent="0.25">
      <c r="A1522" s="4">
        <v>51700031200</v>
      </c>
      <c r="B1522" s="7" t="s">
        <v>1499</v>
      </c>
      <c r="C1522" s="29">
        <f t="array" ref="C1522">SUMPRODUCT($D$9:$D$13, TRANSPOSE(Q1522:U1522))</f>
        <v>76.76381470288554</v>
      </c>
      <c r="E1522" s="9">
        <v>1</v>
      </c>
      <c r="F1522" s="9">
        <v>1</v>
      </c>
      <c r="G1522" s="9">
        <v>0</v>
      </c>
      <c r="H1522" s="9">
        <v>1</v>
      </c>
      <c r="I1522" s="9">
        <v>6</v>
      </c>
      <c r="K1522" s="15">
        <f t="shared" si="231"/>
        <v>1.4153266782969973</v>
      </c>
      <c r="L1522" s="15">
        <f t="shared" si="232"/>
        <v>2.2859331127743943</v>
      </c>
      <c r="M1522" s="15">
        <f t="shared" si="233"/>
        <v>-0.36297485014772385</v>
      </c>
      <c r="N1522" s="15">
        <f t="shared" si="234"/>
        <v>0.25601054293749775</v>
      </c>
      <c r="O1522" s="15">
        <f t="shared" si="235"/>
        <v>1.8587075936556103</v>
      </c>
      <c r="Q1522" s="15">
        <f t="shared" si="236"/>
        <v>92.151363178366353</v>
      </c>
      <c r="R1522" s="15">
        <f t="shared" si="237"/>
        <v>98.887091404282984</v>
      </c>
      <c r="S1522" s="15">
        <f t="shared" si="238"/>
        <v>35.831183581077589</v>
      </c>
      <c r="T1522" s="15">
        <f t="shared" si="239"/>
        <v>60.102865177124933</v>
      </c>
      <c r="U1522" s="15">
        <f t="shared" si="240"/>
        <v>96.846570173575813</v>
      </c>
    </row>
    <row r="1523" spans="1:21" x14ac:dyDescent="0.25">
      <c r="A1523" s="4">
        <v>51700031300</v>
      </c>
      <c r="B1523" s="7" t="s">
        <v>1500</v>
      </c>
      <c r="C1523" s="29">
        <f t="array" ref="C1523">SUMPRODUCT($D$9:$D$13, TRANSPOSE(Q1523:U1523))</f>
        <v>62.600132341890287</v>
      </c>
      <c r="E1523" s="9">
        <v>1</v>
      </c>
      <c r="F1523" s="9">
        <v>0</v>
      </c>
      <c r="G1523" s="9">
        <v>0</v>
      </c>
      <c r="H1523" s="9">
        <v>1</v>
      </c>
      <c r="I1523" s="9">
        <v>5</v>
      </c>
      <c r="K1523" s="15">
        <f t="shared" si="231"/>
        <v>1.4153266782969973</v>
      </c>
      <c r="L1523" s="15">
        <f t="shared" si="232"/>
        <v>-0.43745811914256699</v>
      </c>
      <c r="M1523" s="15">
        <f t="shared" si="233"/>
        <v>-0.36297485014772385</v>
      </c>
      <c r="N1523" s="15">
        <f t="shared" si="234"/>
        <v>0.25601054293749775</v>
      </c>
      <c r="O1523" s="15">
        <f t="shared" si="235"/>
        <v>1.3934817922248124</v>
      </c>
      <c r="Q1523" s="15">
        <f t="shared" si="236"/>
        <v>92.151363178366353</v>
      </c>
      <c r="R1523" s="15">
        <f t="shared" si="237"/>
        <v>33.088957134426003</v>
      </c>
      <c r="S1523" s="15">
        <f t="shared" si="238"/>
        <v>35.831183581077589</v>
      </c>
      <c r="T1523" s="15">
        <f t="shared" si="239"/>
        <v>60.102865177124933</v>
      </c>
      <c r="U1523" s="15">
        <f t="shared" si="240"/>
        <v>91.826292638456536</v>
      </c>
    </row>
    <row r="1524" spans="1:21" x14ac:dyDescent="0.25">
      <c r="A1524" s="4">
        <v>51700031400</v>
      </c>
      <c r="B1524" s="7" t="s">
        <v>1501</v>
      </c>
      <c r="C1524" s="29">
        <f t="array" ref="C1524">SUMPRODUCT($D$9:$D$13, TRANSPOSE(Q1524:U1524))</f>
        <v>62.600132341890287</v>
      </c>
      <c r="E1524" s="9">
        <v>1</v>
      </c>
      <c r="F1524" s="9">
        <v>0</v>
      </c>
      <c r="G1524" s="9">
        <v>0</v>
      </c>
      <c r="H1524" s="9">
        <v>1</v>
      </c>
      <c r="I1524" s="9">
        <v>5</v>
      </c>
      <c r="K1524" s="15">
        <f t="shared" si="231"/>
        <v>1.4153266782969973</v>
      </c>
      <c r="L1524" s="15">
        <f t="shared" si="232"/>
        <v>-0.43745811914256699</v>
      </c>
      <c r="M1524" s="15">
        <f t="shared" si="233"/>
        <v>-0.36297485014772385</v>
      </c>
      <c r="N1524" s="15">
        <f t="shared" si="234"/>
        <v>0.25601054293749775</v>
      </c>
      <c r="O1524" s="15">
        <f t="shared" si="235"/>
        <v>1.3934817922248124</v>
      </c>
      <c r="Q1524" s="15">
        <f t="shared" si="236"/>
        <v>92.151363178366353</v>
      </c>
      <c r="R1524" s="15">
        <f t="shared" si="237"/>
        <v>33.088957134426003</v>
      </c>
      <c r="S1524" s="15">
        <f t="shared" si="238"/>
        <v>35.831183581077589</v>
      </c>
      <c r="T1524" s="15">
        <f t="shared" si="239"/>
        <v>60.102865177124933</v>
      </c>
      <c r="U1524" s="15">
        <f t="shared" si="240"/>
        <v>91.826292638456536</v>
      </c>
    </row>
    <row r="1525" spans="1:21" x14ac:dyDescent="0.25">
      <c r="A1525" s="4">
        <v>51700031500</v>
      </c>
      <c r="B1525" s="7" t="s">
        <v>1502</v>
      </c>
      <c r="C1525" s="29">
        <f t="array" ref="C1525">SUMPRODUCT($D$9:$D$13, TRANSPOSE(Q1525:U1525))</f>
        <v>62.600132341890287</v>
      </c>
      <c r="E1525" s="9">
        <v>1</v>
      </c>
      <c r="F1525" s="9">
        <v>0</v>
      </c>
      <c r="G1525" s="9">
        <v>0</v>
      </c>
      <c r="H1525" s="9">
        <v>1</v>
      </c>
      <c r="I1525" s="9">
        <v>5</v>
      </c>
      <c r="K1525" s="15">
        <f t="shared" si="231"/>
        <v>1.4153266782969973</v>
      </c>
      <c r="L1525" s="15">
        <f t="shared" si="232"/>
        <v>-0.43745811914256699</v>
      </c>
      <c r="M1525" s="15">
        <f t="shared" si="233"/>
        <v>-0.36297485014772385</v>
      </c>
      <c r="N1525" s="15">
        <f t="shared" si="234"/>
        <v>0.25601054293749775</v>
      </c>
      <c r="O1525" s="15">
        <f t="shared" si="235"/>
        <v>1.3934817922248124</v>
      </c>
      <c r="Q1525" s="15">
        <f t="shared" si="236"/>
        <v>92.151363178366353</v>
      </c>
      <c r="R1525" s="15">
        <f t="shared" si="237"/>
        <v>33.088957134426003</v>
      </c>
      <c r="S1525" s="15">
        <f t="shared" si="238"/>
        <v>35.831183581077589</v>
      </c>
      <c r="T1525" s="15">
        <f t="shared" si="239"/>
        <v>60.102865177124933</v>
      </c>
      <c r="U1525" s="15">
        <f t="shared" si="240"/>
        <v>91.826292638456536</v>
      </c>
    </row>
    <row r="1526" spans="1:21" x14ac:dyDescent="0.25">
      <c r="A1526" s="4">
        <v>51700031601</v>
      </c>
      <c r="B1526" s="7" t="s">
        <v>1503</v>
      </c>
      <c r="C1526" s="29">
        <f t="array" ref="C1526">SUMPRODUCT($D$9:$D$13, TRANSPOSE(Q1526:U1526))</f>
        <v>62.600132341890287</v>
      </c>
      <c r="E1526" s="9">
        <v>1</v>
      </c>
      <c r="F1526" s="9">
        <v>0</v>
      </c>
      <c r="G1526" s="9">
        <v>0</v>
      </c>
      <c r="H1526" s="9">
        <v>1</v>
      </c>
      <c r="I1526" s="9">
        <v>5</v>
      </c>
      <c r="K1526" s="15">
        <f t="shared" si="231"/>
        <v>1.4153266782969973</v>
      </c>
      <c r="L1526" s="15">
        <f t="shared" si="232"/>
        <v>-0.43745811914256699</v>
      </c>
      <c r="M1526" s="15">
        <f t="shared" si="233"/>
        <v>-0.36297485014772385</v>
      </c>
      <c r="N1526" s="15">
        <f t="shared" si="234"/>
        <v>0.25601054293749775</v>
      </c>
      <c r="O1526" s="15">
        <f t="shared" si="235"/>
        <v>1.3934817922248124</v>
      </c>
      <c r="Q1526" s="15">
        <f t="shared" si="236"/>
        <v>92.151363178366353</v>
      </c>
      <c r="R1526" s="15">
        <f t="shared" si="237"/>
        <v>33.088957134426003</v>
      </c>
      <c r="S1526" s="15">
        <f t="shared" si="238"/>
        <v>35.831183581077589</v>
      </c>
      <c r="T1526" s="15">
        <f t="shared" si="239"/>
        <v>60.102865177124933</v>
      </c>
      <c r="U1526" s="15">
        <f t="shared" si="240"/>
        <v>91.826292638456536</v>
      </c>
    </row>
    <row r="1527" spans="1:21" x14ac:dyDescent="0.25">
      <c r="A1527" s="4">
        <v>51700031602</v>
      </c>
      <c r="B1527" s="7" t="s">
        <v>1504</v>
      </c>
      <c r="C1527" s="29">
        <f t="array" ref="C1527">SUMPRODUCT($D$9:$D$13, TRANSPOSE(Q1527:U1527))</f>
        <v>62.600132341890287</v>
      </c>
      <c r="E1527" s="9">
        <v>1</v>
      </c>
      <c r="F1527" s="9">
        <v>0</v>
      </c>
      <c r="G1527" s="9">
        <v>0</v>
      </c>
      <c r="H1527" s="9">
        <v>1</v>
      </c>
      <c r="I1527" s="9">
        <v>5</v>
      </c>
      <c r="K1527" s="15">
        <f t="shared" si="231"/>
        <v>1.4153266782969973</v>
      </c>
      <c r="L1527" s="15">
        <f t="shared" si="232"/>
        <v>-0.43745811914256699</v>
      </c>
      <c r="M1527" s="15">
        <f t="shared" si="233"/>
        <v>-0.36297485014772385</v>
      </c>
      <c r="N1527" s="15">
        <f t="shared" si="234"/>
        <v>0.25601054293749775</v>
      </c>
      <c r="O1527" s="15">
        <f t="shared" si="235"/>
        <v>1.3934817922248124</v>
      </c>
      <c r="Q1527" s="15">
        <f t="shared" si="236"/>
        <v>92.151363178366353</v>
      </c>
      <c r="R1527" s="15">
        <f t="shared" si="237"/>
        <v>33.088957134426003</v>
      </c>
      <c r="S1527" s="15">
        <f t="shared" si="238"/>
        <v>35.831183581077589</v>
      </c>
      <c r="T1527" s="15">
        <f t="shared" si="239"/>
        <v>60.102865177124933</v>
      </c>
      <c r="U1527" s="15">
        <f t="shared" si="240"/>
        <v>91.826292638456536</v>
      </c>
    </row>
    <row r="1528" spans="1:21" x14ac:dyDescent="0.25">
      <c r="A1528" s="4">
        <v>51700031701</v>
      </c>
      <c r="B1528" s="7" t="s">
        <v>1505</v>
      </c>
      <c r="C1528" s="29">
        <f t="array" ref="C1528">SUMPRODUCT($D$9:$D$13, TRANSPOSE(Q1528:U1528))</f>
        <v>57.801446535231918</v>
      </c>
      <c r="E1528" s="9">
        <v>1</v>
      </c>
      <c r="F1528" s="9">
        <v>0</v>
      </c>
      <c r="G1528" s="9">
        <v>0</v>
      </c>
      <c r="H1528" s="9">
        <v>1</v>
      </c>
      <c r="I1528" s="9">
        <v>3</v>
      </c>
      <c r="K1528" s="15">
        <f t="shared" si="231"/>
        <v>1.4153266782969973</v>
      </c>
      <c r="L1528" s="15">
        <f t="shared" si="232"/>
        <v>-0.43745811914256699</v>
      </c>
      <c r="M1528" s="15">
        <f t="shared" si="233"/>
        <v>-0.36297485014772385</v>
      </c>
      <c r="N1528" s="15">
        <f t="shared" si="234"/>
        <v>0.25601054293749775</v>
      </c>
      <c r="O1528" s="15">
        <f t="shared" si="235"/>
        <v>0.46303018936321672</v>
      </c>
      <c r="Q1528" s="15">
        <f t="shared" si="236"/>
        <v>92.151363178366353</v>
      </c>
      <c r="R1528" s="15">
        <f t="shared" si="237"/>
        <v>33.088957134426003</v>
      </c>
      <c r="S1528" s="15">
        <f t="shared" si="238"/>
        <v>35.831183581077589</v>
      </c>
      <c r="T1528" s="15">
        <f t="shared" si="239"/>
        <v>60.102865177124933</v>
      </c>
      <c r="U1528" s="15">
        <f t="shared" si="240"/>
        <v>67.83286360516469</v>
      </c>
    </row>
    <row r="1529" spans="1:21" x14ac:dyDescent="0.25">
      <c r="A1529" s="4">
        <v>51700031702</v>
      </c>
      <c r="B1529" s="7" t="s">
        <v>1506</v>
      </c>
      <c r="C1529" s="29">
        <f t="array" ref="C1529">SUMPRODUCT($D$9:$D$13, TRANSPOSE(Q1529:U1529))</f>
        <v>57.801446535231918</v>
      </c>
      <c r="E1529" s="9">
        <v>1</v>
      </c>
      <c r="F1529" s="9">
        <v>0</v>
      </c>
      <c r="G1529" s="9">
        <v>0</v>
      </c>
      <c r="H1529" s="9">
        <v>1</v>
      </c>
      <c r="I1529" s="9">
        <v>3</v>
      </c>
      <c r="K1529" s="15">
        <f t="shared" si="231"/>
        <v>1.4153266782969973</v>
      </c>
      <c r="L1529" s="15">
        <f t="shared" si="232"/>
        <v>-0.43745811914256699</v>
      </c>
      <c r="M1529" s="15">
        <f t="shared" si="233"/>
        <v>-0.36297485014772385</v>
      </c>
      <c r="N1529" s="15">
        <f t="shared" si="234"/>
        <v>0.25601054293749775</v>
      </c>
      <c r="O1529" s="15">
        <f t="shared" si="235"/>
        <v>0.46303018936321672</v>
      </c>
      <c r="Q1529" s="15">
        <f t="shared" si="236"/>
        <v>92.151363178366353</v>
      </c>
      <c r="R1529" s="15">
        <f t="shared" si="237"/>
        <v>33.088957134426003</v>
      </c>
      <c r="S1529" s="15">
        <f t="shared" si="238"/>
        <v>35.831183581077589</v>
      </c>
      <c r="T1529" s="15">
        <f t="shared" si="239"/>
        <v>60.102865177124933</v>
      </c>
      <c r="U1529" s="15">
        <f t="shared" si="240"/>
        <v>67.83286360516469</v>
      </c>
    </row>
    <row r="1530" spans="1:21" x14ac:dyDescent="0.25">
      <c r="A1530" s="4">
        <v>51700031800</v>
      </c>
      <c r="B1530" s="7" t="s">
        <v>1507</v>
      </c>
      <c r="C1530" s="29">
        <f t="array" ref="C1530">SUMPRODUCT($D$9:$D$13, TRANSPOSE(Q1530:U1530))</f>
        <v>57.801446535231918</v>
      </c>
      <c r="E1530" s="9">
        <v>1</v>
      </c>
      <c r="F1530" s="9">
        <v>0</v>
      </c>
      <c r="G1530" s="9">
        <v>0</v>
      </c>
      <c r="H1530" s="9">
        <v>1</v>
      </c>
      <c r="I1530" s="9">
        <v>3</v>
      </c>
      <c r="K1530" s="15">
        <f t="shared" si="231"/>
        <v>1.4153266782969973</v>
      </c>
      <c r="L1530" s="15">
        <f t="shared" si="232"/>
        <v>-0.43745811914256699</v>
      </c>
      <c r="M1530" s="15">
        <f t="shared" si="233"/>
        <v>-0.36297485014772385</v>
      </c>
      <c r="N1530" s="15">
        <f t="shared" si="234"/>
        <v>0.25601054293749775</v>
      </c>
      <c r="O1530" s="15">
        <f t="shared" si="235"/>
        <v>0.46303018936321672</v>
      </c>
      <c r="Q1530" s="15">
        <f t="shared" si="236"/>
        <v>92.151363178366353</v>
      </c>
      <c r="R1530" s="15">
        <f t="shared" si="237"/>
        <v>33.088957134426003</v>
      </c>
      <c r="S1530" s="15">
        <f t="shared" si="238"/>
        <v>35.831183581077589</v>
      </c>
      <c r="T1530" s="15">
        <f t="shared" si="239"/>
        <v>60.102865177124933</v>
      </c>
      <c r="U1530" s="15">
        <f t="shared" si="240"/>
        <v>67.83286360516469</v>
      </c>
    </row>
    <row r="1531" spans="1:21" x14ac:dyDescent="0.25">
      <c r="A1531" s="4">
        <v>51700031901</v>
      </c>
      <c r="B1531" s="7" t="s">
        <v>1508</v>
      </c>
      <c r="C1531" s="29">
        <f t="array" ref="C1531">SUMPRODUCT($D$9:$D$13, TRANSPOSE(Q1531:U1531))</f>
        <v>57.801446535231918</v>
      </c>
      <c r="E1531" s="9">
        <v>1</v>
      </c>
      <c r="F1531" s="9">
        <v>0</v>
      </c>
      <c r="G1531" s="9">
        <v>0</v>
      </c>
      <c r="H1531" s="9">
        <v>1</v>
      </c>
      <c r="I1531" s="9">
        <v>3</v>
      </c>
      <c r="K1531" s="15">
        <f t="shared" si="231"/>
        <v>1.4153266782969973</v>
      </c>
      <c r="L1531" s="15">
        <f t="shared" si="232"/>
        <v>-0.43745811914256699</v>
      </c>
      <c r="M1531" s="15">
        <f t="shared" si="233"/>
        <v>-0.36297485014772385</v>
      </c>
      <c r="N1531" s="15">
        <f t="shared" si="234"/>
        <v>0.25601054293749775</v>
      </c>
      <c r="O1531" s="15">
        <f t="shared" si="235"/>
        <v>0.46303018936321672</v>
      </c>
      <c r="Q1531" s="15">
        <f t="shared" si="236"/>
        <v>92.151363178366353</v>
      </c>
      <c r="R1531" s="15">
        <f t="shared" si="237"/>
        <v>33.088957134426003</v>
      </c>
      <c r="S1531" s="15">
        <f t="shared" si="238"/>
        <v>35.831183581077589</v>
      </c>
      <c r="T1531" s="15">
        <f t="shared" si="239"/>
        <v>60.102865177124933</v>
      </c>
      <c r="U1531" s="15">
        <f t="shared" si="240"/>
        <v>67.83286360516469</v>
      </c>
    </row>
    <row r="1532" spans="1:21" x14ac:dyDescent="0.25">
      <c r="A1532" s="4">
        <v>51700031902</v>
      </c>
      <c r="B1532" s="7" t="s">
        <v>1509</v>
      </c>
      <c r="C1532" s="29">
        <f t="array" ref="C1532">SUMPRODUCT($D$9:$D$13, TRANSPOSE(Q1532:U1532))</f>
        <v>57.801446535231918</v>
      </c>
      <c r="E1532" s="9">
        <v>1</v>
      </c>
      <c r="F1532" s="9">
        <v>0</v>
      </c>
      <c r="G1532" s="9">
        <v>0</v>
      </c>
      <c r="H1532" s="9">
        <v>1</v>
      </c>
      <c r="I1532" s="9">
        <v>3</v>
      </c>
      <c r="K1532" s="15">
        <f t="shared" si="231"/>
        <v>1.4153266782969973</v>
      </c>
      <c r="L1532" s="15">
        <f t="shared" si="232"/>
        <v>-0.43745811914256699</v>
      </c>
      <c r="M1532" s="15">
        <f t="shared" si="233"/>
        <v>-0.36297485014772385</v>
      </c>
      <c r="N1532" s="15">
        <f t="shared" si="234"/>
        <v>0.25601054293749775</v>
      </c>
      <c r="O1532" s="15">
        <f t="shared" si="235"/>
        <v>0.46303018936321672</v>
      </c>
      <c r="Q1532" s="15">
        <f t="shared" si="236"/>
        <v>92.151363178366353</v>
      </c>
      <c r="R1532" s="15">
        <f t="shared" si="237"/>
        <v>33.088957134426003</v>
      </c>
      <c r="S1532" s="15">
        <f t="shared" si="238"/>
        <v>35.831183581077589</v>
      </c>
      <c r="T1532" s="15">
        <f t="shared" si="239"/>
        <v>60.102865177124933</v>
      </c>
      <c r="U1532" s="15">
        <f t="shared" si="240"/>
        <v>67.83286360516469</v>
      </c>
    </row>
    <row r="1533" spans="1:21" x14ac:dyDescent="0.25">
      <c r="A1533" s="4">
        <v>51700032001</v>
      </c>
      <c r="B1533" s="7" t="s">
        <v>1510</v>
      </c>
      <c r="C1533" s="29">
        <f t="array" ref="C1533">SUMPRODUCT($D$9:$D$13, TRANSPOSE(Q1533:U1533))</f>
        <v>57.801446535231918</v>
      </c>
      <c r="E1533" s="9">
        <v>1</v>
      </c>
      <c r="F1533" s="9">
        <v>0</v>
      </c>
      <c r="G1533" s="9">
        <v>0</v>
      </c>
      <c r="H1533" s="9">
        <v>1</v>
      </c>
      <c r="I1533" s="9">
        <v>3</v>
      </c>
      <c r="K1533" s="15">
        <f t="shared" si="231"/>
        <v>1.4153266782969973</v>
      </c>
      <c r="L1533" s="15">
        <f t="shared" si="232"/>
        <v>-0.43745811914256699</v>
      </c>
      <c r="M1533" s="15">
        <f t="shared" si="233"/>
        <v>-0.36297485014772385</v>
      </c>
      <c r="N1533" s="15">
        <f t="shared" si="234"/>
        <v>0.25601054293749775</v>
      </c>
      <c r="O1533" s="15">
        <f t="shared" si="235"/>
        <v>0.46303018936321672</v>
      </c>
      <c r="Q1533" s="15">
        <f t="shared" si="236"/>
        <v>92.151363178366353</v>
      </c>
      <c r="R1533" s="15">
        <f t="shared" si="237"/>
        <v>33.088957134426003</v>
      </c>
      <c r="S1533" s="15">
        <f t="shared" si="238"/>
        <v>35.831183581077589</v>
      </c>
      <c r="T1533" s="15">
        <f t="shared" si="239"/>
        <v>60.102865177124933</v>
      </c>
      <c r="U1533" s="15">
        <f t="shared" si="240"/>
        <v>67.83286360516469</v>
      </c>
    </row>
    <row r="1534" spans="1:21" x14ac:dyDescent="0.25">
      <c r="A1534" s="4">
        <v>51700032002</v>
      </c>
      <c r="B1534" s="7" t="s">
        <v>1511</v>
      </c>
      <c r="C1534" s="29">
        <f t="array" ref="C1534">SUMPRODUCT($D$9:$D$13, TRANSPOSE(Q1534:U1534))</f>
        <v>57.801446535231918</v>
      </c>
      <c r="E1534" s="9">
        <v>1</v>
      </c>
      <c r="F1534" s="9">
        <v>0</v>
      </c>
      <c r="G1534" s="9">
        <v>0</v>
      </c>
      <c r="H1534" s="9">
        <v>1</v>
      </c>
      <c r="I1534" s="9">
        <v>3</v>
      </c>
      <c r="K1534" s="15">
        <f t="shared" si="231"/>
        <v>1.4153266782969973</v>
      </c>
      <c r="L1534" s="15">
        <f t="shared" si="232"/>
        <v>-0.43745811914256699</v>
      </c>
      <c r="M1534" s="15">
        <f t="shared" si="233"/>
        <v>-0.36297485014772385</v>
      </c>
      <c r="N1534" s="15">
        <f t="shared" si="234"/>
        <v>0.25601054293749775</v>
      </c>
      <c r="O1534" s="15">
        <f t="shared" si="235"/>
        <v>0.46303018936321672</v>
      </c>
      <c r="Q1534" s="15">
        <f t="shared" si="236"/>
        <v>92.151363178366353</v>
      </c>
      <c r="R1534" s="15">
        <f t="shared" si="237"/>
        <v>33.088957134426003</v>
      </c>
      <c r="S1534" s="15">
        <f t="shared" si="238"/>
        <v>35.831183581077589</v>
      </c>
      <c r="T1534" s="15">
        <f t="shared" si="239"/>
        <v>60.102865177124933</v>
      </c>
      <c r="U1534" s="15">
        <f t="shared" si="240"/>
        <v>67.83286360516469</v>
      </c>
    </row>
    <row r="1535" spans="1:21" x14ac:dyDescent="0.25">
      <c r="A1535" s="4">
        <v>51700032005</v>
      </c>
      <c r="B1535" s="7" t="s">
        <v>1512</v>
      </c>
      <c r="C1535" s="29">
        <f t="array" ref="C1535">SUMPRODUCT($D$9:$D$13, TRANSPOSE(Q1535:U1535))</f>
        <v>57.801446535231918</v>
      </c>
      <c r="E1535" s="9">
        <v>1</v>
      </c>
      <c r="F1535" s="9">
        <v>0</v>
      </c>
      <c r="G1535" s="9">
        <v>0</v>
      </c>
      <c r="H1535" s="9">
        <v>1</v>
      </c>
      <c r="I1535" s="9">
        <v>3</v>
      </c>
      <c r="K1535" s="15">
        <f t="shared" si="231"/>
        <v>1.4153266782969973</v>
      </c>
      <c r="L1535" s="15">
        <f t="shared" si="232"/>
        <v>-0.43745811914256699</v>
      </c>
      <c r="M1535" s="15">
        <f t="shared" si="233"/>
        <v>-0.36297485014772385</v>
      </c>
      <c r="N1535" s="15">
        <f t="shared" si="234"/>
        <v>0.25601054293749775</v>
      </c>
      <c r="O1535" s="15">
        <f t="shared" si="235"/>
        <v>0.46303018936321672</v>
      </c>
      <c r="Q1535" s="15">
        <f t="shared" si="236"/>
        <v>92.151363178366353</v>
      </c>
      <c r="R1535" s="15">
        <f t="shared" si="237"/>
        <v>33.088957134426003</v>
      </c>
      <c r="S1535" s="15">
        <f t="shared" si="238"/>
        <v>35.831183581077589</v>
      </c>
      <c r="T1535" s="15">
        <f t="shared" si="239"/>
        <v>60.102865177124933</v>
      </c>
      <c r="U1535" s="15">
        <f t="shared" si="240"/>
        <v>67.83286360516469</v>
      </c>
    </row>
    <row r="1536" spans="1:21" x14ac:dyDescent="0.25">
      <c r="A1536" s="4">
        <v>51700032006</v>
      </c>
      <c r="B1536" s="7" t="s">
        <v>1513</v>
      </c>
      <c r="C1536" s="29">
        <f t="array" ref="C1536">SUMPRODUCT($D$9:$D$13, TRANSPOSE(Q1536:U1536))</f>
        <v>70.961073389203321</v>
      </c>
      <c r="E1536" s="9">
        <v>1</v>
      </c>
      <c r="F1536" s="9">
        <v>1</v>
      </c>
      <c r="G1536" s="9">
        <v>0</v>
      </c>
      <c r="H1536" s="9">
        <v>1</v>
      </c>
      <c r="I1536" s="9">
        <v>3</v>
      </c>
      <c r="K1536" s="15">
        <f t="shared" si="231"/>
        <v>1.4153266782969973</v>
      </c>
      <c r="L1536" s="15">
        <f t="shared" si="232"/>
        <v>2.2859331127743943</v>
      </c>
      <c r="M1536" s="15">
        <f t="shared" si="233"/>
        <v>-0.36297485014772385</v>
      </c>
      <c r="N1536" s="15">
        <f t="shared" si="234"/>
        <v>0.25601054293749775</v>
      </c>
      <c r="O1536" s="15">
        <f t="shared" si="235"/>
        <v>0.46303018936321672</v>
      </c>
      <c r="Q1536" s="15">
        <f t="shared" si="236"/>
        <v>92.151363178366353</v>
      </c>
      <c r="R1536" s="15">
        <f t="shared" si="237"/>
        <v>98.887091404282984</v>
      </c>
      <c r="S1536" s="15">
        <f t="shared" si="238"/>
        <v>35.831183581077589</v>
      </c>
      <c r="T1536" s="15">
        <f t="shared" si="239"/>
        <v>60.102865177124933</v>
      </c>
      <c r="U1536" s="15">
        <f t="shared" si="240"/>
        <v>67.83286360516469</v>
      </c>
    </row>
    <row r="1537" spans="1:21" x14ac:dyDescent="0.25">
      <c r="A1537" s="4">
        <v>51700032007</v>
      </c>
      <c r="B1537" s="7" t="s">
        <v>1514</v>
      </c>
      <c r="C1537" s="29">
        <f t="array" ref="C1537">SUMPRODUCT($D$9:$D$13, TRANSPOSE(Q1537:U1537))</f>
        <v>57.801446535231918</v>
      </c>
      <c r="E1537" s="9">
        <v>1</v>
      </c>
      <c r="F1537" s="9">
        <v>0</v>
      </c>
      <c r="G1537" s="9">
        <v>0</v>
      </c>
      <c r="H1537" s="9">
        <v>1</v>
      </c>
      <c r="I1537" s="9">
        <v>3</v>
      </c>
      <c r="K1537" s="15">
        <f t="shared" si="231"/>
        <v>1.4153266782969973</v>
      </c>
      <c r="L1537" s="15">
        <f t="shared" si="232"/>
        <v>-0.43745811914256699</v>
      </c>
      <c r="M1537" s="15">
        <f t="shared" si="233"/>
        <v>-0.36297485014772385</v>
      </c>
      <c r="N1537" s="15">
        <f t="shared" si="234"/>
        <v>0.25601054293749775</v>
      </c>
      <c r="O1537" s="15">
        <f t="shared" si="235"/>
        <v>0.46303018936321672</v>
      </c>
      <c r="Q1537" s="15">
        <f t="shared" si="236"/>
        <v>92.151363178366353</v>
      </c>
      <c r="R1537" s="15">
        <f t="shared" si="237"/>
        <v>33.088957134426003</v>
      </c>
      <c r="S1537" s="15">
        <f t="shared" si="238"/>
        <v>35.831183581077589</v>
      </c>
      <c r="T1537" s="15">
        <f t="shared" si="239"/>
        <v>60.102865177124933</v>
      </c>
      <c r="U1537" s="15">
        <f t="shared" si="240"/>
        <v>67.83286360516469</v>
      </c>
    </row>
    <row r="1538" spans="1:21" x14ac:dyDescent="0.25">
      <c r="A1538" s="4">
        <v>51700032113</v>
      </c>
      <c r="B1538" s="7" t="s">
        <v>1515</v>
      </c>
      <c r="C1538" s="29">
        <f t="array" ref="C1538">SUMPRODUCT($D$9:$D$13, TRANSPOSE(Q1538:U1538))</f>
        <v>57.801446535231918</v>
      </c>
      <c r="E1538" s="9">
        <v>1</v>
      </c>
      <c r="F1538" s="9">
        <v>0</v>
      </c>
      <c r="G1538" s="9">
        <v>0</v>
      </c>
      <c r="H1538" s="9">
        <v>1</v>
      </c>
      <c r="I1538" s="9">
        <v>3</v>
      </c>
      <c r="K1538" s="15">
        <f t="shared" si="231"/>
        <v>1.4153266782969973</v>
      </c>
      <c r="L1538" s="15">
        <f t="shared" si="232"/>
        <v>-0.43745811914256699</v>
      </c>
      <c r="M1538" s="15">
        <f t="shared" si="233"/>
        <v>-0.36297485014772385</v>
      </c>
      <c r="N1538" s="15">
        <f t="shared" si="234"/>
        <v>0.25601054293749775</v>
      </c>
      <c r="O1538" s="15">
        <f t="shared" si="235"/>
        <v>0.46303018936321672</v>
      </c>
      <c r="Q1538" s="15">
        <f t="shared" si="236"/>
        <v>92.151363178366353</v>
      </c>
      <c r="R1538" s="15">
        <f t="shared" si="237"/>
        <v>33.088957134426003</v>
      </c>
      <c r="S1538" s="15">
        <f t="shared" si="238"/>
        <v>35.831183581077589</v>
      </c>
      <c r="T1538" s="15">
        <f t="shared" si="239"/>
        <v>60.102865177124933</v>
      </c>
      <c r="U1538" s="15">
        <f t="shared" si="240"/>
        <v>67.83286360516469</v>
      </c>
    </row>
    <row r="1539" spans="1:21" x14ac:dyDescent="0.25">
      <c r="A1539" s="4">
        <v>51700032114</v>
      </c>
      <c r="B1539" s="7" t="s">
        <v>1516</v>
      </c>
      <c r="C1539" s="29">
        <f t="array" ref="C1539">SUMPRODUCT($D$9:$D$13, TRANSPOSE(Q1539:U1539))</f>
        <v>57.801446535231918</v>
      </c>
      <c r="E1539" s="9">
        <v>1</v>
      </c>
      <c r="F1539" s="9">
        <v>0</v>
      </c>
      <c r="G1539" s="9">
        <v>0</v>
      </c>
      <c r="H1539" s="9">
        <v>1</v>
      </c>
      <c r="I1539" s="9">
        <v>3</v>
      </c>
      <c r="K1539" s="15">
        <f t="shared" si="231"/>
        <v>1.4153266782969973</v>
      </c>
      <c r="L1539" s="15">
        <f t="shared" si="232"/>
        <v>-0.43745811914256699</v>
      </c>
      <c r="M1539" s="15">
        <f t="shared" si="233"/>
        <v>-0.36297485014772385</v>
      </c>
      <c r="N1539" s="15">
        <f t="shared" si="234"/>
        <v>0.25601054293749775</v>
      </c>
      <c r="O1539" s="15">
        <f t="shared" si="235"/>
        <v>0.46303018936321672</v>
      </c>
      <c r="Q1539" s="15">
        <f t="shared" si="236"/>
        <v>92.151363178366353</v>
      </c>
      <c r="R1539" s="15">
        <f t="shared" si="237"/>
        <v>33.088957134426003</v>
      </c>
      <c r="S1539" s="15">
        <f t="shared" si="238"/>
        <v>35.831183581077589</v>
      </c>
      <c r="T1539" s="15">
        <f t="shared" si="239"/>
        <v>60.102865177124933</v>
      </c>
      <c r="U1539" s="15">
        <f t="shared" si="240"/>
        <v>67.83286360516469</v>
      </c>
    </row>
    <row r="1540" spans="1:21" x14ac:dyDescent="0.25">
      <c r="A1540" s="4">
        <v>51700032117</v>
      </c>
      <c r="B1540" s="7" t="s">
        <v>1517</v>
      </c>
      <c r="C1540" s="29">
        <f t="array" ref="C1540">SUMPRODUCT($D$9:$D$13, TRANSPOSE(Q1540:U1540))</f>
        <v>60.702125845935029</v>
      </c>
      <c r="E1540" s="9">
        <v>1</v>
      </c>
      <c r="F1540" s="9">
        <v>0</v>
      </c>
      <c r="G1540" s="9">
        <v>0</v>
      </c>
      <c r="H1540" s="9">
        <v>1</v>
      </c>
      <c r="I1540" s="9">
        <v>4</v>
      </c>
      <c r="K1540" s="15">
        <f t="shared" si="231"/>
        <v>1.4153266782969973</v>
      </c>
      <c r="L1540" s="15">
        <f t="shared" si="232"/>
        <v>-0.43745811914256699</v>
      </c>
      <c r="M1540" s="15">
        <f t="shared" si="233"/>
        <v>-0.36297485014772385</v>
      </c>
      <c r="N1540" s="15">
        <f t="shared" si="234"/>
        <v>0.25601054293749775</v>
      </c>
      <c r="O1540" s="15">
        <f t="shared" si="235"/>
        <v>0.92825599079401455</v>
      </c>
      <c r="Q1540" s="15">
        <f t="shared" si="236"/>
        <v>92.151363178366353</v>
      </c>
      <c r="R1540" s="15">
        <f t="shared" si="237"/>
        <v>33.088957134426003</v>
      </c>
      <c r="S1540" s="15">
        <f t="shared" si="238"/>
        <v>35.831183581077589</v>
      </c>
      <c r="T1540" s="15">
        <f t="shared" si="239"/>
        <v>60.102865177124933</v>
      </c>
      <c r="U1540" s="15">
        <f t="shared" si="240"/>
        <v>82.336260158680233</v>
      </c>
    </row>
    <row r="1541" spans="1:21" x14ac:dyDescent="0.25">
      <c r="A1541" s="4">
        <v>51700032123</v>
      </c>
      <c r="B1541" s="7" t="s">
        <v>1518</v>
      </c>
      <c r="C1541" s="29">
        <f t="array" ref="C1541">SUMPRODUCT($D$9:$D$13, TRANSPOSE(Q1541:U1541))</f>
        <v>48.591647029579939</v>
      </c>
      <c r="E1541" s="9">
        <v>1</v>
      </c>
      <c r="F1541" s="9">
        <v>0</v>
      </c>
      <c r="G1541" s="9">
        <v>0</v>
      </c>
      <c r="H1541" s="9">
        <v>0</v>
      </c>
      <c r="I1541" s="9">
        <v>3</v>
      </c>
      <c r="K1541" s="15">
        <f t="shared" si="231"/>
        <v>1.4153266782969973</v>
      </c>
      <c r="L1541" s="15">
        <f t="shared" si="232"/>
        <v>-0.43745811914256699</v>
      </c>
      <c r="M1541" s="15">
        <f t="shared" si="233"/>
        <v>-0.36297485014772385</v>
      </c>
      <c r="N1541" s="15">
        <f t="shared" si="234"/>
        <v>-1.0779023132969505</v>
      </c>
      <c r="O1541" s="15">
        <f t="shared" si="235"/>
        <v>0.46303018936321672</v>
      </c>
      <c r="Q1541" s="15">
        <f t="shared" si="236"/>
        <v>92.151363178366353</v>
      </c>
      <c r="R1541" s="15">
        <f t="shared" si="237"/>
        <v>33.088957134426003</v>
      </c>
      <c r="S1541" s="15">
        <f t="shared" si="238"/>
        <v>35.831183581077589</v>
      </c>
      <c r="T1541" s="15">
        <f t="shared" si="239"/>
        <v>14.05386764886503</v>
      </c>
      <c r="U1541" s="15">
        <f t="shared" si="240"/>
        <v>67.83286360516469</v>
      </c>
    </row>
    <row r="1542" spans="1:21" x14ac:dyDescent="0.25">
      <c r="A1542" s="4">
        <v>51700032124</v>
      </c>
      <c r="B1542" s="7" t="s">
        <v>1519</v>
      </c>
      <c r="C1542" s="29">
        <f t="array" ref="C1542">SUMPRODUCT($D$9:$D$13, TRANSPOSE(Q1542:U1542))</f>
        <v>57.801446535231918</v>
      </c>
      <c r="E1542" s="9">
        <v>1</v>
      </c>
      <c r="F1542" s="9">
        <v>0</v>
      </c>
      <c r="G1542" s="9">
        <v>0</v>
      </c>
      <c r="H1542" s="9">
        <v>1</v>
      </c>
      <c r="I1542" s="9">
        <v>3</v>
      </c>
      <c r="K1542" s="15">
        <f t="shared" si="231"/>
        <v>1.4153266782969973</v>
      </c>
      <c r="L1542" s="15">
        <f t="shared" si="232"/>
        <v>-0.43745811914256699</v>
      </c>
      <c r="M1542" s="15">
        <f t="shared" si="233"/>
        <v>-0.36297485014772385</v>
      </c>
      <c r="N1542" s="15">
        <f t="shared" si="234"/>
        <v>0.25601054293749775</v>
      </c>
      <c r="O1542" s="15">
        <f t="shared" si="235"/>
        <v>0.46303018936321672</v>
      </c>
      <c r="Q1542" s="15">
        <f t="shared" si="236"/>
        <v>92.151363178366353</v>
      </c>
      <c r="R1542" s="15">
        <f t="shared" si="237"/>
        <v>33.088957134426003</v>
      </c>
      <c r="S1542" s="15">
        <f t="shared" si="238"/>
        <v>35.831183581077589</v>
      </c>
      <c r="T1542" s="15">
        <f t="shared" si="239"/>
        <v>60.102865177124933</v>
      </c>
      <c r="U1542" s="15">
        <f t="shared" si="240"/>
        <v>67.83286360516469</v>
      </c>
    </row>
    <row r="1543" spans="1:21" x14ac:dyDescent="0.25">
      <c r="A1543" s="4">
        <v>51700032126</v>
      </c>
      <c r="B1543" s="7" t="s">
        <v>1520</v>
      </c>
      <c r="C1543" s="29">
        <f t="array" ref="C1543">SUMPRODUCT($D$9:$D$13, TRANSPOSE(Q1543:U1543))</f>
        <v>57.801446535231918</v>
      </c>
      <c r="E1543" s="9">
        <v>1</v>
      </c>
      <c r="F1543" s="9">
        <v>0</v>
      </c>
      <c r="G1543" s="9">
        <v>0</v>
      </c>
      <c r="H1543" s="9">
        <v>1</v>
      </c>
      <c r="I1543" s="9">
        <v>3</v>
      </c>
      <c r="K1543" s="15">
        <f t="shared" si="231"/>
        <v>1.4153266782969973</v>
      </c>
      <c r="L1543" s="15">
        <f t="shared" si="232"/>
        <v>-0.43745811914256699</v>
      </c>
      <c r="M1543" s="15">
        <f t="shared" si="233"/>
        <v>-0.36297485014772385</v>
      </c>
      <c r="N1543" s="15">
        <f t="shared" si="234"/>
        <v>0.25601054293749775</v>
      </c>
      <c r="O1543" s="15">
        <f t="shared" si="235"/>
        <v>0.46303018936321672</v>
      </c>
      <c r="Q1543" s="15">
        <f t="shared" si="236"/>
        <v>92.151363178366353</v>
      </c>
      <c r="R1543" s="15">
        <f t="shared" si="237"/>
        <v>33.088957134426003</v>
      </c>
      <c r="S1543" s="15">
        <f t="shared" si="238"/>
        <v>35.831183581077589</v>
      </c>
      <c r="T1543" s="15">
        <f t="shared" si="239"/>
        <v>60.102865177124933</v>
      </c>
      <c r="U1543" s="15">
        <f t="shared" si="240"/>
        <v>67.83286360516469</v>
      </c>
    </row>
    <row r="1544" spans="1:21" x14ac:dyDescent="0.25">
      <c r="A1544" s="4">
        <v>51700032127</v>
      </c>
      <c r="B1544" s="7" t="s">
        <v>1521</v>
      </c>
      <c r="C1544" s="29">
        <f t="array" ref="C1544">SUMPRODUCT($D$9:$D$13, TRANSPOSE(Q1544:U1544))</f>
        <v>57.801446535231918</v>
      </c>
      <c r="E1544" s="9">
        <v>1</v>
      </c>
      <c r="F1544" s="9">
        <v>0</v>
      </c>
      <c r="G1544" s="9">
        <v>0</v>
      </c>
      <c r="H1544" s="9">
        <v>1</v>
      </c>
      <c r="I1544" s="9">
        <v>3</v>
      </c>
      <c r="K1544" s="15">
        <f t="shared" si="231"/>
        <v>1.4153266782969973</v>
      </c>
      <c r="L1544" s="15">
        <f t="shared" si="232"/>
        <v>-0.43745811914256699</v>
      </c>
      <c r="M1544" s="15">
        <f t="shared" si="233"/>
        <v>-0.36297485014772385</v>
      </c>
      <c r="N1544" s="15">
        <f t="shared" si="234"/>
        <v>0.25601054293749775</v>
      </c>
      <c r="O1544" s="15">
        <f t="shared" si="235"/>
        <v>0.46303018936321672</v>
      </c>
      <c r="Q1544" s="15">
        <f t="shared" si="236"/>
        <v>92.151363178366353</v>
      </c>
      <c r="R1544" s="15">
        <f t="shared" si="237"/>
        <v>33.088957134426003</v>
      </c>
      <c r="S1544" s="15">
        <f t="shared" si="238"/>
        <v>35.831183581077589</v>
      </c>
      <c r="T1544" s="15">
        <f t="shared" si="239"/>
        <v>60.102865177124933</v>
      </c>
      <c r="U1544" s="15">
        <f t="shared" si="240"/>
        <v>67.83286360516469</v>
      </c>
    </row>
    <row r="1545" spans="1:21" x14ac:dyDescent="0.25">
      <c r="A1545" s="4">
        <v>51700032128</v>
      </c>
      <c r="B1545" s="7" t="s">
        <v>1522</v>
      </c>
      <c r="C1545" s="29">
        <f t="array" ref="C1545">SUMPRODUCT($D$9:$D$13, TRANSPOSE(Q1545:U1545))</f>
        <v>60.702125845935029</v>
      </c>
      <c r="E1545" s="9">
        <v>1</v>
      </c>
      <c r="F1545" s="9">
        <v>0</v>
      </c>
      <c r="G1545" s="9">
        <v>0</v>
      </c>
      <c r="H1545" s="9">
        <v>1</v>
      </c>
      <c r="I1545" s="9">
        <v>4</v>
      </c>
      <c r="K1545" s="15">
        <f t="shared" si="231"/>
        <v>1.4153266782969973</v>
      </c>
      <c r="L1545" s="15">
        <f t="shared" si="232"/>
        <v>-0.43745811914256699</v>
      </c>
      <c r="M1545" s="15">
        <f t="shared" si="233"/>
        <v>-0.36297485014772385</v>
      </c>
      <c r="N1545" s="15">
        <f t="shared" si="234"/>
        <v>0.25601054293749775</v>
      </c>
      <c r="O1545" s="15">
        <f t="shared" si="235"/>
        <v>0.92825599079401455</v>
      </c>
      <c r="Q1545" s="15">
        <f t="shared" si="236"/>
        <v>92.151363178366353</v>
      </c>
      <c r="R1545" s="15">
        <f t="shared" si="237"/>
        <v>33.088957134426003</v>
      </c>
      <c r="S1545" s="15">
        <f t="shared" si="238"/>
        <v>35.831183581077589</v>
      </c>
      <c r="T1545" s="15">
        <f t="shared" si="239"/>
        <v>60.102865177124933</v>
      </c>
      <c r="U1545" s="15">
        <f t="shared" si="240"/>
        <v>82.336260158680233</v>
      </c>
    </row>
    <row r="1546" spans="1:21" x14ac:dyDescent="0.25">
      <c r="A1546" s="4">
        <v>51700032129</v>
      </c>
      <c r="B1546" s="7" t="s">
        <v>1523</v>
      </c>
      <c r="C1546" s="29">
        <f t="array" ref="C1546">SUMPRODUCT($D$9:$D$13, TRANSPOSE(Q1546:U1546))</f>
        <v>60.702125845935029</v>
      </c>
      <c r="E1546" s="9">
        <v>1</v>
      </c>
      <c r="F1546" s="9">
        <v>0</v>
      </c>
      <c r="G1546" s="9">
        <v>0</v>
      </c>
      <c r="H1546" s="9">
        <v>1</v>
      </c>
      <c r="I1546" s="9">
        <v>4</v>
      </c>
      <c r="K1546" s="15">
        <f t="shared" si="231"/>
        <v>1.4153266782969973</v>
      </c>
      <c r="L1546" s="15">
        <f t="shared" si="232"/>
        <v>-0.43745811914256699</v>
      </c>
      <c r="M1546" s="15">
        <f t="shared" si="233"/>
        <v>-0.36297485014772385</v>
      </c>
      <c r="N1546" s="15">
        <f t="shared" si="234"/>
        <v>0.25601054293749775</v>
      </c>
      <c r="O1546" s="15">
        <f t="shared" si="235"/>
        <v>0.92825599079401455</v>
      </c>
      <c r="Q1546" s="15">
        <f t="shared" si="236"/>
        <v>92.151363178366353</v>
      </c>
      <c r="R1546" s="15">
        <f t="shared" si="237"/>
        <v>33.088957134426003</v>
      </c>
      <c r="S1546" s="15">
        <f t="shared" si="238"/>
        <v>35.831183581077589</v>
      </c>
      <c r="T1546" s="15">
        <f t="shared" si="239"/>
        <v>60.102865177124933</v>
      </c>
      <c r="U1546" s="15">
        <f t="shared" si="240"/>
        <v>82.336260158680233</v>
      </c>
    </row>
    <row r="1547" spans="1:21" x14ac:dyDescent="0.25">
      <c r="A1547" s="4">
        <v>51700032130</v>
      </c>
      <c r="B1547" s="7" t="s">
        <v>1524</v>
      </c>
      <c r="C1547" s="29">
        <f t="array" ref="C1547">SUMPRODUCT($D$9:$D$13, TRANSPOSE(Q1547:U1547))</f>
        <v>57.801446535231918</v>
      </c>
      <c r="E1547" s="9">
        <v>1</v>
      </c>
      <c r="F1547" s="9">
        <v>0</v>
      </c>
      <c r="G1547" s="9">
        <v>0</v>
      </c>
      <c r="H1547" s="9">
        <v>1</v>
      </c>
      <c r="I1547" s="9">
        <v>3</v>
      </c>
      <c r="K1547" s="15">
        <f t="shared" si="231"/>
        <v>1.4153266782969973</v>
      </c>
      <c r="L1547" s="15">
        <f t="shared" si="232"/>
        <v>-0.43745811914256699</v>
      </c>
      <c r="M1547" s="15">
        <f t="shared" si="233"/>
        <v>-0.36297485014772385</v>
      </c>
      <c r="N1547" s="15">
        <f t="shared" si="234"/>
        <v>0.25601054293749775</v>
      </c>
      <c r="O1547" s="15">
        <f t="shared" si="235"/>
        <v>0.46303018936321672</v>
      </c>
      <c r="Q1547" s="15">
        <f t="shared" si="236"/>
        <v>92.151363178366353</v>
      </c>
      <c r="R1547" s="15">
        <f t="shared" si="237"/>
        <v>33.088957134426003</v>
      </c>
      <c r="S1547" s="15">
        <f t="shared" si="238"/>
        <v>35.831183581077589</v>
      </c>
      <c r="T1547" s="15">
        <f t="shared" si="239"/>
        <v>60.102865177124933</v>
      </c>
      <c r="U1547" s="15">
        <f t="shared" si="240"/>
        <v>67.83286360516469</v>
      </c>
    </row>
    <row r="1548" spans="1:21" x14ac:dyDescent="0.25">
      <c r="A1548" s="4">
        <v>51700032131</v>
      </c>
      <c r="B1548" s="7" t="s">
        <v>1525</v>
      </c>
      <c r="C1548" s="29">
        <f t="array" ref="C1548">SUMPRODUCT($D$9:$D$13, TRANSPOSE(Q1548:U1548))</f>
        <v>57.801446535231918</v>
      </c>
      <c r="E1548" s="9">
        <v>1</v>
      </c>
      <c r="F1548" s="9">
        <v>0</v>
      </c>
      <c r="G1548" s="9">
        <v>0</v>
      </c>
      <c r="H1548" s="9">
        <v>1</v>
      </c>
      <c r="I1548" s="9">
        <v>3</v>
      </c>
      <c r="K1548" s="15">
        <f t="shared" si="231"/>
        <v>1.4153266782969973</v>
      </c>
      <c r="L1548" s="15">
        <f t="shared" si="232"/>
        <v>-0.43745811914256699</v>
      </c>
      <c r="M1548" s="15">
        <f t="shared" si="233"/>
        <v>-0.36297485014772385</v>
      </c>
      <c r="N1548" s="15">
        <f t="shared" si="234"/>
        <v>0.25601054293749775</v>
      </c>
      <c r="O1548" s="15">
        <f t="shared" si="235"/>
        <v>0.46303018936321672</v>
      </c>
      <c r="Q1548" s="15">
        <f t="shared" si="236"/>
        <v>92.151363178366353</v>
      </c>
      <c r="R1548" s="15">
        <f t="shared" si="237"/>
        <v>33.088957134426003</v>
      </c>
      <c r="S1548" s="15">
        <f t="shared" si="238"/>
        <v>35.831183581077589</v>
      </c>
      <c r="T1548" s="15">
        <f t="shared" si="239"/>
        <v>60.102865177124933</v>
      </c>
      <c r="U1548" s="15">
        <f t="shared" si="240"/>
        <v>67.83286360516469</v>
      </c>
    </row>
    <row r="1549" spans="1:21" x14ac:dyDescent="0.25">
      <c r="A1549" s="4">
        <v>51700032132</v>
      </c>
      <c r="B1549" s="7" t="s">
        <v>1526</v>
      </c>
      <c r="C1549" s="29">
        <f t="array" ref="C1549">SUMPRODUCT($D$9:$D$13, TRANSPOSE(Q1549:U1549))</f>
        <v>57.801446535231918</v>
      </c>
      <c r="E1549" s="9">
        <v>1</v>
      </c>
      <c r="F1549" s="9">
        <v>0</v>
      </c>
      <c r="G1549" s="9">
        <v>0</v>
      </c>
      <c r="H1549" s="9">
        <v>1</v>
      </c>
      <c r="I1549" s="9">
        <v>3</v>
      </c>
      <c r="K1549" s="15">
        <f t="shared" si="231"/>
        <v>1.4153266782969973</v>
      </c>
      <c r="L1549" s="15">
        <f t="shared" si="232"/>
        <v>-0.43745811914256699</v>
      </c>
      <c r="M1549" s="15">
        <f t="shared" si="233"/>
        <v>-0.36297485014772385</v>
      </c>
      <c r="N1549" s="15">
        <f t="shared" si="234"/>
        <v>0.25601054293749775</v>
      </c>
      <c r="O1549" s="15">
        <f t="shared" si="235"/>
        <v>0.46303018936321672</v>
      </c>
      <c r="Q1549" s="15">
        <f t="shared" si="236"/>
        <v>92.151363178366353</v>
      </c>
      <c r="R1549" s="15">
        <f t="shared" si="237"/>
        <v>33.088957134426003</v>
      </c>
      <c r="S1549" s="15">
        <f t="shared" si="238"/>
        <v>35.831183581077589</v>
      </c>
      <c r="T1549" s="15">
        <f t="shared" si="239"/>
        <v>60.102865177124933</v>
      </c>
      <c r="U1549" s="15">
        <f t="shared" si="240"/>
        <v>67.83286360516469</v>
      </c>
    </row>
    <row r="1550" spans="1:21" x14ac:dyDescent="0.25">
      <c r="A1550" s="4">
        <v>51700032211</v>
      </c>
      <c r="B1550" s="7" t="s">
        <v>1527</v>
      </c>
      <c r="C1550" s="29">
        <f t="array" ref="C1550">SUMPRODUCT($D$9:$D$13, TRANSPOSE(Q1550:U1550))</f>
        <v>57.801446535231918</v>
      </c>
      <c r="E1550" s="9">
        <v>1</v>
      </c>
      <c r="F1550" s="9">
        <v>0</v>
      </c>
      <c r="G1550" s="9">
        <v>0</v>
      </c>
      <c r="H1550" s="9">
        <v>1</v>
      </c>
      <c r="I1550" s="9">
        <v>3</v>
      </c>
      <c r="K1550" s="15">
        <f t="shared" si="231"/>
        <v>1.4153266782969973</v>
      </c>
      <c r="L1550" s="15">
        <f t="shared" si="232"/>
        <v>-0.43745811914256699</v>
      </c>
      <c r="M1550" s="15">
        <f t="shared" si="233"/>
        <v>-0.36297485014772385</v>
      </c>
      <c r="N1550" s="15">
        <f t="shared" si="234"/>
        <v>0.25601054293749775</v>
      </c>
      <c r="O1550" s="15">
        <f t="shared" si="235"/>
        <v>0.46303018936321672</v>
      </c>
      <c r="Q1550" s="15">
        <f t="shared" si="236"/>
        <v>92.151363178366353</v>
      </c>
      <c r="R1550" s="15">
        <f t="shared" si="237"/>
        <v>33.088957134426003</v>
      </c>
      <c r="S1550" s="15">
        <f t="shared" si="238"/>
        <v>35.831183581077589</v>
      </c>
      <c r="T1550" s="15">
        <f t="shared" si="239"/>
        <v>60.102865177124933</v>
      </c>
      <c r="U1550" s="15">
        <f t="shared" si="240"/>
        <v>67.83286360516469</v>
      </c>
    </row>
    <row r="1551" spans="1:21" x14ac:dyDescent="0.25">
      <c r="A1551" s="4">
        <v>51700032212</v>
      </c>
      <c r="B1551" s="7" t="s">
        <v>1528</v>
      </c>
      <c r="C1551" s="29">
        <f t="array" ref="C1551">SUMPRODUCT($D$9:$D$13, TRANSPOSE(Q1551:U1551))</f>
        <v>70.961073389203321</v>
      </c>
      <c r="E1551" s="9">
        <v>1</v>
      </c>
      <c r="F1551" s="9">
        <v>1</v>
      </c>
      <c r="G1551" s="9">
        <v>0</v>
      </c>
      <c r="H1551" s="9">
        <v>1</v>
      </c>
      <c r="I1551" s="9">
        <v>3</v>
      </c>
      <c r="K1551" s="15">
        <f t="shared" si="231"/>
        <v>1.4153266782969973</v>
      </c>
      <c r="L1551" s="15">
        <f t="shared" si="232"/>
        <v>2.2859331127743943</v>
      </c>
      <c r="M1551" s="15">
        <f t="shared" si="233"/>
        <v>-0.36297485014772385</v>
      </c>
      <c r="N1551" s="15">
        <f t="shared" si="234"/>
        <v>0.25601054293749775</v>
      </c>
      <c r="O1551" s="15">
        <f t="shared" si="235"/>
        <v>0.46303018936321672</v>
      </c>
      <c r="Q1551" s="15">
        <f t="shared" si="236"/>
        <v>92.151363178366353</v>
      </c>
      <c r="R1551" s="15">
        <f t="shared" si="237"/>
        <v>98.887091404282984</v>
      </c>
      <c r="S1551" s="15">
        <f t="shared" si="238"/>
        <v>35.831183581077589</v>
      </c>
      <c r="T1551" s="15">
        <f t="shared" si="239"/>
        <v>60.102865177124933</v>
      </c>
      <c r="U1551" s="15">
        <f t="shared" si="240"/>
        <v>67.83286360516469</v>
      </c>
    </row>
    <row r="1552" spans="1:21" x14ac:dyDescent="0.25">
      <c r="A1552" s="4">
        <v>51700032223</v>
      </c>
      <c r="B1552" s="7" t="s">
        <v>1529</v>
      </c>
      <c r="C1552" s="29">
        <f t="array" ref="C1552">SUMPRODUCT($D$9:$D$13, TRANSPOSE(Q1552:U1552))</f>
        <v>41.427058359888775</v>
      </c>
      <c r="E1552" s="9">
        <v>1</v>
      </c>
      <c r="F1552" s="9">
        <v>0</v>
      </c>
      <c r="G1552" s="9">
        <v>0</v>
      </c>
      <c r="H1552" s="9">
        <v>0</v>
      </c>
      <c r="I1552" s="9">
        <v>1</v>
      </c>
      <c r="K1552" s="15">
        <f t="shared" si="231"/>
        <v>1.4153266782969973</v>
      </c>
      <c r="L1552" s="15">
        <f t="shared" si="232"/>
        <v>-0.43745811914256699</v>
      </c>
      <c r="M1552" s="15">
        <f t="shared" si="233"/>
        <v>-0.36297485014772385</v>
      </c>
      <c r="N1552" s="15">
        <f t="shared" si="234"/>
        <v>-1.0779023132969505</v>
      </c>
      <c r="O1552" s="15">
        <f t="shared" si="235"/>
        <v>-0.46742141349837901</v>
      </c>
      <c r="Q1552" s="15">
        <f t="shared" si="236"/>
        <v>92.151363178366353</v>
      </c>
      <c r="R1552" s="15">
        <f t="shared" si="237"/>
        <v>33.088957134426003</v>
      </c>
      <c r="S1552" s="15">
        <f t="shared" si="238"/>
        <v>35.831183581077589</v>
      </c>
      <c r="T1552" s="15">
        <f t="shared" si="239"/>
        <v>14.05386764886503</v>
      </c>
      <c r="U1552" s="15">
        <f t="shared" si="240"/>
        <v>32.009920256708881</v>
      </c>
    </row>
    <row r="1553" spans="1:21" x14ac:dyDescent="0.25">
      <c r="A1553" s="4">
        <v>51700032224</v>
      </c>
      <c r="B1553" s="7" t="s">
        <v>1530</v>
      </c>
      <c r="C1553" s="29">
        <f t="array" ref="C1553">SUMPRODUCT($D$9:$D$13, TRANSPOSE(Q1553:U1553))</f>
        <v>57.801446535231918</v>
      </c>
      <c r="E1553" s="9">
        <v>1</v>
      </c>
      <c r="F1553" s="9">
        <v>0</v>
      </c>
      <c r="G1553" s="9">
        <v>0</v>
      </c>
      <c r="H1553" s="9">
        <v>1</v>
      </c>
      <c r="I1553" s="9">
        <v>3</v>
      </c>
      <c r="K1553" s="15">
        <f t="shared" si="231"/>
        <v>1.4153266782969973</v>
      </c>
      <c r="L1553" s="15">
        <f t="shared" si="232"/>
        <v>-0.43745811914256699</v>
      </c>
      <c r="M1553" s="15">
        <f t="shared" si="233"/>
        <v>-0.36297485014772385</v>
      </c>
      <c r="N1553" s="15">
        <f t="shared" si="234"/>
        <v>0.25601054293749775</v>
      </c>
      <c r="O1553" s="15">
        <f t="shared" si="235"/>
        <v>0.46303018936321672</v>
      </c>
      <c r="Q1553" s="15">
        <f t="shared" si="236"/>
        <v>92.151363178366353</v>
      </c>
      <c r="R1553" s="15">
        <f t="shared" si="237"/>
        <v>33.088957134426003</v>
      </c>
      <c r="S1553" s="15">
        <f t="shared" si="238"/>
        <v>35.831183581077589</v>
      </c>
      <c r="T1553" s="15">
        <f t="shared" si="239"/>
        <v>60.102865177124933</v>
      </c>
      <c r="U1553" s="15">
        <f t="shared" si="240"/>
        <v>67.83286360516469</v>
      </c>
    </row>
    <row r="1554" spans="1:21" x14ac:dyDescent="0.25">
      <c r="A1554" s="4">
        <v>51700032225</v>
      </c>
      <c r="B1554" s="7" t="s">
        <v>1531</v>
      </c>
      <c r="C1554" s="29">
        <f t="array" ref="C1554">SUMPRODUCT($D$9:$D$13, TRANSPOSE(Q1554:U1554))</f>
        <v>70.961073389203321</v>
      </c>
      <c r="E1554" s="9">
        <v>1</v>
      </c>
      <c r="F1554" s="9">
        <v>1</v>
      </c>
      <c r="G1554" s="9">
        <v>0</v>
      </c>
      <c r="H1554" s="9">
        <v>1</v>
      </c>
      <c r="I1554" s="9">
        <v>3</v>
      </c>
      <c r="K1554" s="15">
        <f t="shared" si="231"/>
        <v>1.4153266782969973</v>
      </c>
      <c r="L1554" s="15">
        <f t="shared" si="232"/>
        <v>2.2859331127743943</v>
      </c>
      <c r="M1554" s="15">
        <f t="shared" si="233"/>
        <v>-0.36297485014772385</v>
      </c>
      <c r="N1554" s="15">
        <f t="shared" si="234"/>
        <v>0.25601054293749775</v>
      </c>
      <c r="O1554" s="15">
        <f t="shared" si="235"/>
        <v>0.46303018936321672</v>
      </c>
      <c r="Q1554" s="15">
        <f t="shared" si="236"/>
        <v>92.151363178366353</v>
      </c>
      <c r="R1554" s="15">
        <f t="shared" si="237"/>
        <v>98.887091404282984</v>
      </c>
      <c r="S1554" s="15">
        <f t="shared" si="238"/>
        <v>35.831183581077589</v>
      </c>
      <c r="T1554" s="15">
        <f t="shared" si="239"/>
        <v>60.102865177124933</v>
      </c>
      <c r="U1554" s="15">
        <f t="shared" si="240"/>
        <v>67.83286360516469</v>
      </c>
    </row>
    <row r="1555" spans="1:21" x14ac:dyDescent="0.25">
      <c r="A1555" s="4">
        <v>51700032226</v>
      </c>
      <c r="B1555" s="7" t="s">
        <v>1532</v>
      </c>
      <c r="C1555" s="29">
        <f t="array" ref="C1555">SUMPRODUCT($D$9:$D$13, TRANSPOSE(Q1555:U1555))</f>
        <v>41.427058359888775</v>
      </c>
      <c r="E1555" s="9">
        <v>1</v>
      </c>
      <c r="F1555" s="9">
        <v>0</v>
      </c>
      <c r="G1555" s="9">
        <v>0</v>
      </c>
      <c r="H1555" s="9">
        <v>0</v>
      </c>
      <c r="I1555" s="9">
        <v>1</v>
      </c>
      <c r="K1555" s="15">
        <f t="shared" si="231"/>
        <v>1.4153266782969973</v>
      </c>
      <c r="L1555" s="15">
        <f t="shared" si="232"/>
        <v>-0.43745811914256699</v>
      </c>
      <c r="M1555" s="15">
        <f t="shared" si="233"/>
        <v>-0.36297485014772385</v>
      </c>
      <c r="N1555" s="15">
        <f t="shared" si="234"/>
        <v>-1.0779023132969505</v>
      </c>
      <c r="O1555" s="15">
        <f t="shared" si="235"/>
        <v>-0.46742141349837901</v>
      </c>
      <c r="Q1555" s="15">
        <f t="shared" si="236"/>
        <v>92.151363178366353</v>
      </c>
      <c r="R1555" s="15">
        <f t="shared" si="237"/>
        <v>33.088957134426003</v>
      </c>
      <c r="S1555" s="15">
        <f t="shared" si="238"/>
        <v>35.831183581077589</v>
      </c>
      <c r="T1555" s="15">
        <f t="shared" si="239"/>
        <v>14.05386764886503</v>
      </c>
      <c r="U1555" s="15">
        <f t="shared" si="240"/>
        <v>32.009920256708881</v>
      </c>
    </row>
    <row r="1556" spans="1:21" x14ac:dyDescent="0.25">
      <c r="A1556" s="4">
        <v>51700032300</v>
      </c>
      <c r="B1556" s="7" t="s">
        <v>1533</v>
      </c>
      <c r="C1556" s="29">
        <f t="array" ref="C1556">SUMPRODUCT($D$9:$D$13, TRANSPOSE(Q1556:U1556))</f>
        <v>41.427058359888775</v>
      </c>
      <c r="E1556" s="9">
        <v>1</v>
      </c>
      <c r="F1556" s="9">
        <v>0</v>
      </c>
      <c r="G1556" s="9">
        <v>0</v>
      </c>
      <c r="H1556" s="9">
        <v>0</v>
      </c>
      <c r="I1556" s="9">
        <v>1</v>
      </c>
      <c r="K1556" s="15">
        <f t="shared" si="231"/>
        <v>1.4153266782969973</v>
      </c>
      <c r="L1556" s="15">
        <f t="shared" si="232"/>
        <v>-0.43745811914256699</v>
      </c>
      <c r="M1556" s="15">
        <f t="shared" si="233"/>
        <v>-0.36297485014772385</v>
      </c>
      <c r="N1556" s="15">
        <f t="shared" si="234"/>
        <v>-1.0779023132969505</v>
      </c>
      <c r="O1556" s="15">
        <f t="shared" si="235"/>
        <v>-0.46742141349837901</v>
      </c>
      <c r="Q1556" s="15">
        <f t="shared" si="236"/>
        <v>92.151363178366353</v>
      </c>
      <c r="R1556" s="15">
        <f t="shared" si="237"/>
        <v>33.088957134426003</v>
      </c>
      <c r="S1556" s="15">
        <f t="shared" si="238"/>
        <v>35.831183581077589</v>
      </c>
      <c r="T1556" s="15">
        <f t="shared" si="239"/>
        <v>14.05386764886503</v>
      </c>
      <c r="U1556" s="15">
        <f t="shared" si="240"/>
        <v>32.009920256708881</v>
      </c>
    </row>
    <row r="1557" spans="1:21" x14ac:dyDescent="0.25">
      <c r="A1557" s="4">
        <v>51700032400</v>
      </c>
      <c r="B1557" s="7" t="s">
        <v>1534</v>
      </c>
      <c r="C1557" s="29">
        <f t="array" ref="C1557">SUMPRODUCT($D$9:$D$13, TRANSPOSE(Q1557:U1557))</f>
        <v>41.427058359888775</v>
      </c>
      <c r="E1557" s="9">
        <v>1</v>
      </c>
      <c r="F1557" s="9">
        <v>0</v>
      </c>
      <c r="G1557" s="9">
        <v>0</v>
      </c>
      <c r="H1557" s="9">
        <v>0</v>
      </c>
      <c r="I1557" s="9">
        <v>1</v>
      </c>
      <c r="K1557" s="15">
        <f t="shared" si="231"/>
        <v>1.4153266782969973</v>
      </c>
      <c r="L1557" s="15">
        <f t="shared" si="232"/>
        <v>-0.43745811914256699</v>
      </c>
      <c r="M1557" s="15">
        <f t="shared" si="233"/>
        <v>-0.36297485014772385</v>
      </c>
      <c r="N1557" s="15">
        <f t="shared" si="234"/>
        <v>-1.0779023132969505</v>
      </c>
      <c r="O1557" s="15">
        <f t="shared" si="235"/>
        <v>-0.46742141349837901</v>
      </c>
      <c r="Q1557" s="15">
        <f t="shared" si="236"/>
        <v>92.151363178366353</v>
      </c>
      <c r="R1557" s="15">
        <f t="shared" si="237"/>
        <v>33.088957134426003</v>
      </c>
      <c r="S1557" s="15">
        <f t="shared" si="238"/>
        <v>35.831183581077589</v>
      </c>
      <c r="T1557" s="15">
        <f t="shared" si="239"/>
        <v>14.05386764886503</v>
      </c>
      <c r="U1557" s="15">
        <f t="shared" si="240"/>
        <v>32.009920256708881</v>
      </c>
    </row>
    <row r="1558" spans="1:21" x14ac:dyDescent="0.25">
      <c r="A1558" s="4">
        <v>51710000100</v>
      </c>
      <c r="B1558" s="7" t="s">
        <v>1535</v>
      </c>
      <c r="C1558" s="29">
        <f t="array" ref="C1558">SUMPRODUCT($D$9:$D$13, TRANSPOSE(Q1558:U1558))</f>
        <v>57.801446535231918</v>
      </c>
      <c r="E1558" s="9">
        <v>1</v>
      </c>
      <c r="F1558" s="9">
        <v>0</v>
      </c>
      <c r="G1558" s="9">
        <v>0</v>
      </c>
      <c r="H1558" s="9">
        <v>1</v>
      </c>
      <c r="I1558" s="9">
        <v>3</v>
      </c>
      <c r="K1558" s="15">
        <f t="shared" si="231"/>
        <v>1.4153266782969973</v>
      </c>
      <c r="L1558" s="15">
        <f t="shared" si="232"/>
        <v>-0.43745811914256699</v>
      </c>
      <c r="M1558" s="15">
        <f t="shared" si="233"/>
        <v>-0.36297485014772385</v>
      </c>
      <c r="N1558" s="15">
        <f t="shared" si="234"/>
        <v>0.25601054293749775</v>
      </c>
      <c r="O1558" s="15">
        <f t="shared" si="235"/>
        <v>0.46303018936321672</v>
      </c>
      <c r="Q1558" s="15">
        <f t="shared" si="236"/>
        <v>92.151363178366353</v>
      </c>
      <c r="R1558" s="15">
        <f t="shared" si="237"/>
        <v>33.088957134426003</v>
      </c>
      <c r="S1558" s="15">
        <f t="shared" si="238"/>
        <v>35.831183581077589</v>
      </c>
      <c r="T1558" s="15">
        <f t="shared" si="239"/>
        <v>60.102865177124933</v>
      </c>
      <c r="U1558" s="15">
        <f t="shared" si="240"/>
        <v>67.83286360516469</v>
      </c>
    </row>
    <row r="1559" spans="1:21" x14ac:dyDescent="0.25">
      <c r="A1559" s="4">
        <v>51710000201</v>
      </c>
      <c r="B1559" s="7" t="s">
        <v>1536</v>
      </c>
      <c r="C1559" s="29">
        <f t="array" ref="C1559">SUMPRODUCT($D$9:$D$13, TRANSPOSE(Q1559:U1559))</f>
        <v>57.801446535231918</v>
      </c>
      <c r="E1559" s="9">
        <v>1</v>
      </c>
      <c r="F1559" s="9">
        <v>0</v>
      </c>
      <c r="G1559" s="9">
        <v>0</v>
      </c>
      <c r="H1559" s="9">
        <v>1</v>
      </c>
      <c r="I1559" s="9">
        <v>3</v>
      </c>
      <c r="K1559" s="15">
        <f t="shared" ref="K1559:K1622" si="241" xml:space="preserve"> STANDARDIZE(E1559,K$16,K$17)*$F$9</f>
        <v>1.4153266782969973</v>
      </c>
      <c r="L1559" s="15">
        <f t="shared" ref="L1559:L1622" si="242" xml:space="preserve"> STANDARDIZE(F1559,L$16,L$17)*$F$10</f>
        <v>-0.43745811914256699</v>
      </c>
      <c r="M1559" s="15">
        <f t="shared" ref="M1559:M1622" si="243" xml:space="preserve"> STANDARDIZE(G1559,M$16,M$17)*$F$11</f>
        <v>-0.36297485014772385</v>
      </c>
      <c r="N1559" s="15">
        <f t="shared" ref="N1559:N1622" si="244" xml:space="preserve"> STANDARDIZE(H1559,N$16,N$17)*$F$12</f>
        <v>0.25601054293749775</v>
      </c>
      <c r="O1559" s="15">
        <f t="shared" ref="O1559:O1622" si="245" xml:space="preserve"> STANDARDIZE(I1559,O$16,O$17)*$F$13</f>
        <v>0.46303018936321672</v>
      </c>
      <c r="Q1559" s="15">
        <f t="shared" ref="Q1559:Q1622" si="246">_xlfn.NORM.S.DIST(K1559,1)*100</f>
        <v>92.151363178366353</v>
      </c>
      <c r="R1559" s="15">
        <f t="shared" ref="R1559:R1622" si="247">_xlfn.NORM.S.DIST(L1559,1)*100</f>
        <v>33.088957134426003</v>
      </c>
      <c r="S1559" s="15">
        <f t="shared" ref="S1559:S1622" si="248">_xlfn.NORM.S.DIST(M1559,1)*100</f>
        <v>35.831183581077589</v>
      </c>
      <c r="T1559" s="15">
        <f t="shared" ref="T1559:T1622" si="249">_xlfn.NORM.S.DIST(N1559,1)*100</f>
        <v>60.102865177124933</v>
      </c>
      <c r="U1559" s="15">
        <f t="shared" ref="U1559:U1622" si="250">_xlfn.NORM.S.DIST(O1559,1)*100</f>
        <v>67.83286360516469</v>
      </c>
    </row>
    <row r="1560" spans="1:21" x14ac:dyDescent="0.25">
      <c r="A1560" s="4">
        <v>51710000202</v>
      </c>
      <c r="B1560" s="7" t="s">
        <v>1537</v>
      </c>
      <c r="C1560" s="29">
        <f t="array" ref="C1560">SUMPRODUCT($D$9:$D$13, TRANSPOSE(Q1560:U1560))</f>
        <v>57.801446535231918</v>
      </c>
      <c r="E1560" s="9">
        <v>1</v>
      </c>
      <c r="F1560" s="9">
        <v>0</v>
      </c>
      <c r="G1560" s="9">
        <v>0</v>
      </c>
      <c r="H1560" s="9">
        <v>1</v>
      </c>
      <c r="I1560" s="9">
        <v>3</v>
      </c>
      <c r="K1560" s="15">
        <f t="shared" si="241"/>
        <v>1.4153266782969973</v>
      </c>
      <c r="L1560" s="15">
        <f t="shared" si="242"/>
        <v>-0.43745811914256699</v>
      </c>
      <c r="M1560" s="15">
        <f t="shared" si="243"/>
        <v>-0.36297485014772385</v>
      </c>
      <c r="N1560" s="15">
        <f t="shared" si="244"/>
        <v>0.25601054293749775</v>
      </c>
      <c r="O1560" s="15">
        <f t="shared" si="245"/>
        <v>0.46303018936321672</v>
      </c>
      <c r="Q1560" s="15">
        <f t="shared" si="246"/>
        <v>92.151363178366353</v>
      </c>
      <c r="R1560" s="15">
        <f t="shared" si="247"/>
        <v>33.088957134426003</v>
      </c>
      <c r="S1560" s="15">
        <f t="shared" si="248"/>
        <v>35.831183581077589</v>
      </c>
      <c r="T1560" s="15">
        <f t="shared" si="249"/>
        <v>60.102865177124933</v>
      </c>
      <c r="U1560" s="15">
        <f t="shared" si="250"/>
        <v>67.83286360516469</v>
      </c>
    </row>
    <row r="1561" spans="1:21" x14ac:dyDescent="0.25">
      <c r="A1561" s="4">
        <v>51710000300</v>
      </c>
      <c r="B1561" s="7" t="s">
        <v>1538</v>
      </c>
      <c r="C1561" s="29">
        <f t="array" ref="C1561">SUMPRODUCT($D$9:$D$13, TRANSPOSE(Q1561:U1561))</f>
        <v>57.801446535231918</v>
      </c>
      <c r="E1561" s="9">
        <v>1</v>
      </c>
      <c r="F1561" s="9">
        <v>0</v>
      </c>
      <c r="G1561" s="9">
        <v>0</v>
      </c>
      <c r="H1561" s="9">
        <v>1</v>
      </c>
      <c r="I1561" s="9">
        <v>3</v>
      </c>
      <c r="K1561" s="15">
        <f t="shared" si="241"/>
        <v>1.4153266782969973</v>
      </c>
      <c r="L1561" s="15">
        <f t="shared" si="242"/>
        <v>-0.43745811914256699</v>
      </c>
      <c r="M1561" s="15">
        <f t="shared" si="243"/>
        <v>-0.36297485014772385</v>
      </c>
      <c r="N1561" s="15">
        <f t="shared" si="244"/>
        <v>0.25601054293749775</v>
      </c>
      <c r="O1561" s="15">
        <f t="shared" si="245"/>
        <v>0.46303018936321672</v>
      </c>
      <c r="Q1561" s="15">
        <f t="shared" si="246"/>
        <v>92.151363178366353</v>
      </c>
      <c r="R1561" s="15">
        <f t="shared" si="247"/>
        <v>33.088957134426003</v>
      </c>
      <c r="S1561" s="15">
        <f t="shared" si="248"/>
        <v>35.831183581077589</v>
      </c>
      <c r="T1561" s="15">
        <f t="shared" si="249"/>
        <v>60.102865177124933</v>
      </c>
      <c r="U1561" s="15">
        <f t="shared" si="250"/>
        <v>67.83286360516469</v>
      </c>
    </row>
    <row r="1562" spans="1:21" x14ac:dyDescent="0.25">
      <c r="A1562" s="4">
        <v>51710000400</v>
      </c>
      <c r="B1562" s="7" t="s">
        <v>1539</v>
      </c>
      <c r="C1562" s="29">
        <f t="array" ref="C1562">SUMPRODUCT($D$9:$D$13, TRANSPOSE(Q1562:U1562))</f>
        <v>67.563032084894544</v>
      </c>
      <c r="E1562" s="9">
        <v>1</v>
      </c>
      <c r="F1562" s="9">
        <v>0</v>
      </c>
      <c r="G1562" s="9">
        <v>0</v>
      </c>
      <c r="H1562" s="9">
        <v>2</v>
      </c>
      <c r="I1562" s="9">
        <v>4</v>
      </c>
      <c r="K1562" s="15">
        <f t="shared" si="241"/>
        <v>1.4153266782969973</v>
      </c>
      <c r="L1562" s="15">
        <f t="shared" si="242"/>
        <v>-0.43745811914256699</v>
      </c>
      <c r="M1562" s="15">
        <f t="shared" si="243"/>
        <v>-0.36297485014772385</v>
      </c>
      <c r="N1562" s="15">
        <f t="shared" si="244"/>
        <v>1.5899233991719459</v>
      </c>
      <c r="O1562" s="15">
        <f t="shared" si="245"/>
        <v>0.92825599079401455</v>
      </c>
      <c r="Q1562" s="15">
        <f t="shared" si="246"/>
        <v>92.151363178366353</v>
      </c>
      <c r="R1562" s="15">
        <f t="shared" si="247"/>
        <v>33.088957134426003</v>
      </c>
      <c r="S1562" s="15">
        <f t="shared" si="248"/>
        <v>35.831183581077589</v>
      </c>
      <c r="T1562" s="15">
        <f t="shared" si="249"/>
        <v>94.407396371922488</v>
      </c>
      <c r="U1562" s="15">
        <f t="shared" si="250"/>
        <v>82.336260158680233</v>
      </c>
    </row>
    <row r="1563" spans="1:21" x14ac:dyDescent="0.25">
      <c r="A1563" s="4">
        <v>51710000500</v>
      </c>
      <c r="B1563" s="7" t="s">
        <v>1540</v>
      </c>
      <c r="C1563" s="29">
        <f t="array" ref="C1563">SUMPRODUCT($D$9:$D$13, TRANSPOSE(Q1563:U1563))</f>
        <v>57.801446535231918</v>
      </c>
      <c r="E1563" s="9">
        <v>1</v>
      </c>
      <c r="F1563" s="9">
        <v>0</v>
      </c>
      <c r="G1563" s="9">
        <v>0</v>
      </c>
      <c r="H1563" s="9">
        <v>1</v>
      </c>
      <c r="I1563" s="9">
        <v>3</v>
      </c>
      <c r="K1563" s="15">
        <f t="shared" si="241"/>
        <v>1.4153266782969973</v>
      </c>
      <c r="L1563" s="15">
        <f t="shared" si="242"/>
        <v>-0.43745811914256699</v>
      </c>
      <c r="M1563" s="15">
        <f t="shared" si="243"/>
        <v>-0.36297485014772385</v>
      </c>
      <c r="N1563" s="15">
        <f t="shared" si="244"/>
        <v>0.25601054293749775</v>
      </c>
      <c r="O1563" s="15">
        <f t="shared" si="245"/>
        <v>0.46303018936321672</v>
      </c>
      <c r="Q1563" s="15">
        <f t="shared" si="246"/>
        <v>92.151363178366353</v>
      </c>
      <c r="R1563" s="15">
        <f t="shared" si="247"/>
        <v>33.088957134426003</v>
      </c>
      <c r="S1563" s="15">
        <f t="shared" si="248"/>
        <v>35.831183581077589</v>
      </c>
      <c r="T1563" s="15">
        <f t="shared" si="249"/>
        <v>60.102865177124933</v>
      </c>
      <c r="U1563" s="15">
        <f t="shared" si="250"/>
        <v>67.83286360516469</v>
      </c>
    </row>
    <row r="1564" spans="1:21" x14ac:dyDescent="0.25">
      <c r="A1564" s="4">
        <v>51710000600</v>
      </c>
      <c r="B1564" s="7" t="s">
        <v>1541</v>
      </c>
      <c r="C1564" s="29">
        <f t="array" ref="C1564">SUMPRODUCT($D$9:$D$13, TRANSPOSE(Q1564:U1564))</f>
        <v>57.801446535231918</v>
      </c>
      <c r="E1564" s="9">
        <v>1</v>
      </c>
      <c r="F1564" s="9">
        <v>0</v>
      </c>
      <c r="G1564" s="9">
        <v>0</v>
      </c>
      <c r="H1564" s="9">
        <v>1</v>
      </c>
      <c r="I1564" s="9">
        <v>3</v>
      </c>
      <c r="K1564" s="15">
        <f t="shared" si="241"/>
        <v>1.4153266782969973</v>
      </c>
      <c r="L1564" s="15">
        <f t="shared" si="242"/>
        <v>-0.43745811914256699</v>
      </c>
      <c r="M1564" s="15">
        <f t="shared" si="243"/>
        <v>-0.36297485014772385</v>
      </c>
      <c r="N1564" s="15">
        <f t="shared" si="244"/>
        <v>0.25601054293749775</v>
      </c>
      <c r="O1564" s="15">
        <f t="shared" si="245"/>
        <v>0.46303018936321672</v>
      </c>
      <c r="Q1564" s="15">
        <f t="shared" si="246"/>
        <v>92.151363178366353</v>
      </c>
      <c r="R1564" s="15">
        <f t="shared" si="247"/>
        <v>33.088957134426003</v>
      </c>
      <c r="S1564" s="15">
        <f t="shared" si="248"/>
        <v>35.831183581077589</v>
      </c>
      <c r="T1564" s="15">
        <f t="shared" si="249"/>
        <v>60.102865177124933</v>
      </c>
      <c r="U1564" s="15">
        <f t="shared" si="250"/>
        <v>67.83286360516469</v>
      </c>
    </row>
    <row r="1565" spans="1:21" x14ac:dyDescent="0.25">
      <c r="A1565" s="4">
        <v>51710000700</v>
      </c>
      <c r="B1565" s="7" t="s">
        <v>1542</v>
      </c>
      <c r="C1565" s="29">
        <f t="array" ref="C1565">SUMPRODUCT($D$9:$D$13, TRANSPOSE(Q1565:U1565))</f>
        <v>57.801446535231918</v>
      </c>
      <c r="E1565" s="9">
        <v>1</v>
      </c>
      <c r="F1565" s="9">
        <v>0</v>
      </c>
      <c r="G1565" s="9">
        <v>0</v>
      </c>
      <c r="H1565" s="9">
        <v>1</v>
      </c>
      <c r="I1565" s="9">
        <v>3</v>
      </c>
      <c r="K1565" s="15">
        <f t="shared" si="241"/>
        <v>1.4153266782969973</v>
      </c>
      <c r="L1565" s="15">
        <f t="shared" si="242"/>
        <v>-0.43745811914256699</v>
      </c>
      <c r="M1565" s="15">
        <f t="shared" si="243"/>
        <v>-0.36297485014772385</v>
      </c>
      <c r="N1565" s="15">
        <f t="shared" si="244"/>
        <v>0.25601054293749775</v>
      </c>
      <c r="O1565" s="15">
        <f t="shared" si="245"/>
        <v>0.46303018936321672</v>
      </c>
      <c r="Q1565" s="15">
        <f t="shared" si="246"/>
        <v>92.151363178366353</v>
      </c>
      <c r="R1565" s="15">
        <f t="shared" si="247"/>
        <v>33.088957134426003</v>
      </c>
      <c r="S1565" s="15">
        <f t="shared" si="248"/>
        <v>35.831183581077589</v>
      </c>
      <c r="T1565" s="15">
        <f t="shared" si="249"/>
        <v>60.102865177124933</v>
      </c>
      <c r="U1565" s="15">
        <f t="shared" si="250"/>
        <v>67.83286360516469</v>
      </c>
    </row>
    <row r="1566" spans="1:21" x14ac:dyDescent="0.25">
      <c r="A1566" s="4">
        <v>51710000800</v>
      </c>
      <c r="B1566" s="7" t="s">
        <v>1543</v>
      </c>
      <c r="C1566" s="29">
        <f t="array" ref="C1566">SUMPRODUCT($D$9:$D$13, TRANSPOSE(Q1566:U1566))</f>
        <v>60.702125845935029</v>
      </c>
      <c r="E1566" s="9">
        <v>1</v>
      </c>
      <c r="F1566" s="9">
        <v>0</v>
      </c>
      <c r="G1566" s="9">
        <v>0</v>
      </c>
      <c r="H1566" s="9">
        <v>1</v>
      </c>
      <c r="I1566" s="9">
        <v>4</v>
      </c>
      <c r="K1566" s="15">
        <f t="shared" si="241"/>
        <v>1.4153266782969973</v>
      </c>
      <c r="L1566" s="15">
        <f t="shared" si="242"/>
        <v>-0.43745811914256699</v>
      </c>
      <c r="M1566" s="15">
        <f t="shared" si="243"/>
        <v>-0.36297485014772385</v>
      </c>
      <c r="N1566" s="15">
        <f t="shared" si="244"/>
        <v>0.25601054293749775</v>
      </c>
      <c r="O1566" s="15">
        <f t="shared" si="245"/>
        <v>0.92825599079401455</v>
      </c>
      <c r="Q1566" s="15">
        <f t="shared" si="246"/>
        <v>92.151363178366353</v>
      </c>
      <c r="R1566" s="15">
        <f t="shared" si="247"/>
        <v>33.088957134426003</v>
      </c>
      <c r="S1566" s="15">
        <f t="shared" si="248"/>
        <v>35.831183581077589</v>
      </c>
      <c r="T1566" s="15">
        <f t="shared" si="249"/>
        <v>60.102865177124933</v>
      </c>
      <c r="U1566" s="15">
        <f t="shared" si="250"/>
        <v>82.336260158680233</v>
      </c>
    </row>
    <row r="1567" spans="1:21" x14ac:dyDescent="0.25">
      <c r="A1567" s="4">
        <v>51710000901</v>
      </c>
      <c r="B1567" s="7" t="s">
        <v>1544</v>
      </c>
      <c r="C1567" s="29">
        <f t="array" ref="C1567">SUMPRODUCT($D$9:$D$13, TRANSPOSE(Q1567:U1567))</f>
        <v>73.861752699906432</v>
      </c>
      <c r="E1567" s="9">
        <v>1</v>
      </c>
      <c r="F1567" s="9">
        <v>1</v>
      </c>
      <c r="G1567" s="9">
        <v>0</v>
      </c>
      <c r="H1567" s="9">
        <v>1</v>
      </c>
      <c r="I1567" s="9">
        <v>4</v>
      </c>
      <c r="K1567" s="15">
        <f t="shared" si="241"/>
        <v>1.4153266782969973</v>
      </c>
      <c r="L1567" s="15">
        <f t="shared" si="242"/>
        <v>2.2859331127743943</v>
      </c>
      <c r="M1567" s="15">
        <f t="shared" si="243"/>
        <v>-0.36297485014772385</v>
      </c>
      <c r="N1567" s="15">
        <f t="shared" si="244"/>
        <v>0.25601054293749775</v>
      </c>
      <c r="O1567" s="15">
        <f t="shared" si="245"/>
        <v>0.92825599079401455</v>
      </c>
      <c r="Q1567" s="15">
        <f t="shared" si="246"/>
        <v>92.151363178366353</v>
      </c>
      <c r="R1567" s="15">
        <f t="shared" si="247"/>
        <v>98.887091404282984</v>
      </c>
      <c r="S1567" s="15">
        <f t="shared" si="248"/>
        <v>35.831183581077589</v>
      </c>
      <c r="T1567" s="15">
        <f t="shared" si="249"/>
        <v>60.102865177124933</v>
      </c>
      <c r="U1567" s="15">
        <f t="shared" si="250"/>
        <v>82.336260158680233</v>
      </c>
    </row>
    <row r="1568" spans="1:21" x14ac:dyDescent="0.25">
      <c r="A1568" s="4">
        <v>51710000902</v>
      </c>
      <c r="B1568" s="7" t="s">
        <v>1545</v>
      </c>
      <c r="C1568" s="29">
        <f t="array" ref="C1568">SUMPRODUCT($D$9:$D$13, TRANSPOSE(Q1568:U1568))</f>
        <v>60.702125845935029</v>
      </c>
      <c r="E1568" s="9">
        <v>1</v>
      </c>
      <c r="F1568" s="9">
        <v>0</v>
      </c>
      <c r="G1568" s="9">
        <v>0</v>
      </c>
      <c r="H1568" s="9">
        <v>1</v>
      </c>
      <c r="I1568" s="9">
        <v>4</v>
      </c>
      <c r="K1568" s="15">
        <f t="shared" si="241"/>
        <v>1.4153266782969973</v>
      </c>
      <c r="L1568" s="15">
        <f t="shared" si="242"/>
        <v>-0.43745811914256699</v>
      </c>
      <c r="M1568" s="15">
        <f t="shared" si="243"/>
        <v>-0.36297485014772385</v>
      </c>
      <c r="N1568" s="15">
        <f t="shared" si="244"/>
        <v>0.25601054293749775</v>
      </c>
      <c r="O1568" s="15">
        <f t="shared" si="245"/>
        <v>0.92825599079401455</v>
      </c>
      <c r="Q1568" s="15">
        <f t="shared" si="246"/>
        <v>92.151363178366353</v>
      </c>
      <c r="R1568" s="15">
        <f t="shared" si="247"/>
        <v>33.088957134426003</v>
      </c>
      <c r="S1568" s="15">
        <f t="shared" si="248"/>
        <v>35.831183581077589</v>
      </c>
      <c r="T1568" s="15">
        <f t="shared" si="249"/>
        <v>60.102865177124933</v>
      </c>
      <c r="U1568" s="15">
        <f t="shared" si="250"/>
        <v>82.336260158680233</v>
      </c>
    </row>
    <row r="1569" spans="1:21" x14ac:dyDescent="0.25">
      <c r="A1569" s="4">
        <v>51710001100</v>
      </c>
      <c r="B1569" s="7" t="s">
        <v>1546</v>
      </c>
      <c r="C1569" s="29">
        <f t="array" ref="C1569">SUMPRODUCT($D$9:$D$13, TRANSPOSE(Q1569:U1569))</f>
        <v>60.702125845935029</v>
      </c>
      <c r="E1569" s="9">
        <v>1</v>
      </c>
      <c r="F1569" s="9">
        <v>0</v>
      </c>
      <c r="G1569" s="9">
        <v>0</v>
      </c>
      <c r="H1569" s="9">
        <v>1</v>
      </c>
      <c r="I1569" s="9">
        <v>4</v>
      </c>
      <c r="K1569" s="15">
        <f t="shared" si="241"/>
        <v>1.4153266782969973</v>
      </c>
      <c r="L1569" s="15">
        <f t="shared" si="242"/>
        <v>-0.43745811914256699</v>
      </c>
      <c r="M1569" s="15">
        <f t="shared" si="243"/>
        <v>-0.36297485014772385</v>
      </c>
      <c r="N1569" s="15">
        <f t="shared" si="244"/>
        <v>0.25601054293749775</v>
      </c>
      <c r="O1569" s="15">
        <f t="shared" si="245"/>
        <v>0.92825599079401455</v>
      </c>
      <c r="Q1569" s="15">
        <f t="shared" si="246"/>
        <v>92.151363178366353</v>
      </c>
      <c r="R1569" s="15">
        <f t="shared" si="247"/>
        <v>33.088957134426003</v>
      </c>
      <c r="S1569" s="15">
        <f t="shared" si="248"/>
        <v>35.831183581077589</v>
      </c>
      <c r="T1569" s="15">
        <f t="shared" si="249"/>
        <v>60.102865177124933</v>
      </c>
      <c r="U1569" s="15">
        <f t="shared" si="250"/>
        <v>82.336260158680233</v>
      </c>
    </row>
    <row r="1570" spans="1:21" x14ac:dyDescent="0.25">
      <c r="A1570" s="4">
        <v>51710001200</v>
      </c>
      <c r="B1570" s="7" t="s">
        <v>1547</v>
      </c>
      <c r="C1570" s="29">
        <f t="array" ref="C1570">SUMPRODUCT($D$9:$D$13, TRANSPOSE(Q1570:U1570))</f>
        <v>60.702125845935029</v>
      </c>
      <c r="E1570" s="9">
        <v>1</v>
      </c>
      <c r="F1570" s="9">
        <v>0</v>
      </c>
      <c r="G1570" s="9">
        <v>0</v>
      </c>
      <c r="H1570" s="9">
        <v>1</v>
      </c>
      <c r="I1570" s="9">
        <v>4</v>
      </c>
      <c r="K1570" s="15">
        <f t="shared" si="241"/>
        <v>1.4153266782969973</v>
      </c>
      <c r="L1570" s="15">
        <f t="shared" si="242"/>
        <v>-0.43745811914256699</v>
      </c>
      <c r="M1570" s="15">
        <f t="shared" si="243"/>
        <v>-0.36297485014772385</v>
      </c>
      <c r="N1570" s="15">
        <f t="shared" si="244"/>
        <v>0.25601054293749775</v>
      </c>
      <c r="O1570" s="15">
        <f t="shared" si="245"/>
        <v>0.92825599079401455</v>
      </c>
      <c r="Q1570" s="15">
        <f t="shared" si="246"/>
        <v>92.151363178366353</v>
      </c>
      <c r="R1570" s="15">
        <f t="shared" si="247"/>
        <v>33.088957134426003</v>
      </c>
      <c r="S1570" s="15">
        <f t="shared" si="248"/>
        <v>35.831183581077589</v>
      </c>
      <c r="T1570" s="15">
        <f t="shared" si="249"/>
        <v>60.102865177124933</v>
      </c>
      <c r="U1570" s="15">
        <f t="shared" si="250"/>
        <v>82.336260158680233</v>
      </c>
    </row>
    <row r="1571" spans="1:21" x14ac:dyDescent="0.25">
      <c r="A1571" s="4">
        <v>51710001300</v>
      </c>
      <c r="B1571" s="7" t="s">
        <v>1548</v>
      </c>
      <c r="C1571" s="29">
        <f t="array" ref="C1571">SUMPRODUCT($D$9:$D$13, TRANSPOSE(Q1571:U1571))</f>
        <v>73.861752699906432</v>
      </c>
      <c r="E1571" s="9">
        <v>1</v>
      </c>
      <c r="F1571" s="9">
        <v>1</v>
      </c>
      <c r="G1571" s="9">
        <v>0</v>
      </c>
      <c r="H1571" s="9">
        <v>1</v>
      </c>
      <c r="I1571" s="9">
        <v>4</v>
      </c>
      <c r="K1571" s="15">
        <f t="shared" si="241"/>
        <v>1.4153266782969973</v>
      </c>
      <c r="L1571" s="15">
        <f t="shared" si="242"/>
        <v>2.2859331127743943</v>
      </c>
      <c r="M1571" s="15">
        <f t="shared" si="243"/>
        <v>-0.36297485014772385</v>
      </c>
      <c r="N1571" s="15">
        <f t="shared" si="244"/>
        <v>0.25601054293749775</v>
      </c>
      <c r="O1571" s="15">
        <f t="shared" si="245"/>
        <v>0.92825599079401455</v>
      </c>
      <c r="Q1571" s="15">
        <f t="shared" si="246"/>
        <v>92.151363178366353</v>
      </c>
      <c r="R1571" s="15">
        <f t="shared" si="247"/>
        <v>98.887091404282984</v>
      </c>
      <c r="S1571" s="15">
        <f t="shared" si="248"/>
        <v>35.831183581077589</v>
      </c>
      <c r="T1571" s="15">
        <f t="shared" si="249"/>
        <v>60.102865177124933</v>
      </c>
      <c r="U1571" s="15">
        <f t="shared" si="250"/>
        <v>82.336260158680233</v>
      </c>
    </row>
    <row r="1572" spans="1:21" x14ac:dyDescent="0.25">
      <c r="A1572" s="4">
        <v>51710001400</v>
      </c>
      <c r="B1572" s="7" t="s">
        <v>1549</v>
      </c>
      <c r="C1572" s="29">
        <f t="array" ref="C1572">SUMPRODUCT($D$9:$D$13, TRANSPOSE(Q1572:U1572))</f>
        <v>60.702125845935029</v>
      </c>
      <c r="E1572" s="9">
        <v>1</v>
      </c>
      <c r="F1572" s="9">
        <v>0</v>
      </c>
      <c r="G1572" s="9">
        <v>0</v>
      </c>
      <c r="H1572" s="9">
        <v>1</v>
      </c>
      <c r="I1572" s="9">
        <v>4</v>
      </c>
      <c r="K1572" s="15">
        <f t="shared" si="241"/>
        <v>1.4153266782969973</v>
      </c>
      <c r="L1572" s="15">
        <f t="shared" si="242"/>
        <v>-0.43745811914256699</v>
      </c>
      <c r="M1572" s="15">
        <f t="shared" si="243"/>
        <v>-0.36297485014772385</v>
      </c>
      <c r="N1572" s="15">
        <f t="shared" si="244"/>
        <v>0.25601054293749775</v>
      </c>
      <c r="O1572" s="15">
        <f t="shared" si="245"/>
        <v>0.92825599079401455</v>
      </c>
      <c r="Q1572" s="15">
        <f t="shared" si="246"/>
        <v>92.151363178366353</v>
      </c>
      <c r="R1572" s="15">
        <f t="shared" si="247"/>
        <v>33.088957134426003</v>
      </c>
      <c r="S1572" s="15">
        <f t="shared" si="248"/>
        <v>35.831183581077589</v>
      </c>
      <c r="T1572" s="15">
        <f t="shared" si="249"/>
        <v>60.102865177124933</v>
      </c>
      <c r="U1572" s="15">
        <f t="shared" si="250"/>
        <v>82.336260158680233</v>
      </c>
    </row>
    <row r="1573" spans="1:21" x14ac:dyDescent="0.25">
      <c r="A1573" s="4">
        <v>51710001500</v>
      </c>
      <c r="B1573" s="7" t="s">
        <v>1550</v>
      </c>
      <c r="C1573" s="29">
        <f t="array" ref="C1573">SUMPRODUCT($D$9:$D$13, TRANSPOSE(Q1573:U1573))</f>
        <v>60.702125845935029</v>
      </c>
      <c r="E1573" s="9">
        <v>1</v>
      </c>
      <c r="F1573" s="9">
        <v>0</v>
      </c>
      <c r="G1573" s="9">
        <v>0</v>
      </c>
      <c r="H1573" s="9">
        <v>1</v>
      </c>
      <c r="I1573" s="9">
        <v>4</v>
      </c>
      <c r="K1573" s="15">
        <f t="shared" si="241"/>
        <v>1.4153266782969973</v>
      </c>
      <c r="L1573" s="15">
        <f t="shared" si="242"/>
        <v>-0.43745811914256699</v>
      </c>
      <c r="M1573" s="15">
        <f t="shared" si="243"/>
        <v>-0.36297485014772385</v>
      </c>
      <c r="N1573" s="15">
        <f t="shared" si="244"/>
        <v>0.25601054293749775</v>
      </c>
      <c r="O1573" s="15">
        <f t="shared" si="245"/>
        <v>0.92825599079401455</v>
      </c>
      <c r="Q1573" s="15">
        <f t="shared" si="246"/>
        <v>92.151363178366353</v>
      </c>
      <c r="R1573" s="15">
        <f t="shared" si="247"/>
        <v>33.088957134426003</v>
      </c>
      <c r="S1573" s="15">
        <f t="shared" si="248"/>
        <v>35.831183581077589</v>
      </c>
      <c r="T1573" s="15">
        <f t="shared" si="249"/>
        <v>60.102865177124933</v>
      </c>
      <c r="U1573" s="15">
        <f t="shared" si="250"/>
        <v>82.336260158680233</v>
      </c>
    </row>
    <row r="1574" spans="1:21" x14ac:dyDescent="0.25">
      <c r="A1574" s="4">
        <v>51710001600</v>
      </c>
      <c r="B1574" s="7" t="s">
        <v>1551</v>
      </c>
      <c r="C1574" s="29">
        <f t="array" ref="C1574">SUMPRODUCT($D$9:$D$13, TRANSPOSE(Q1574:U1574))</f>
        <v>60.702125845935029</v>
      </c>
      <c r="E1574" s="9">
        <v>1</v>
      </c>
      <c r="F1574" s="9">
        <v>0</v>
      </c>
      <c r="G1574" s="9">
        <v>0</v>
      </c>
      <c r="H1574" s="9">
        <v>1</v>
      </c>
      <c r="I1574" s="9">
        <v>4</v>
      </c>
      <c r="K1574" s="15">
        <f t="shared" si="241"/>
        <v>1.4153266782969973</v>
      </c>
      <c r="L1574" s="15">
        <f t="shared" si="242"/>
        <v>-0.43745811914256699</v>
      </c>
      <c r="M1574" s="15">
        <f t="shared" si="243"/>
        <v>-0.36297485014772385</v>
      </c>
      <c r="N1574" s="15">
        <f t="shared" si="244"/>
        <v>0.25601054293749775</v>
      </c>
      <c r="O1574" s="15">
        <f t="shared" si="245"/>
        <v>0.92825599079401455</v>
      </c>
      <c r="Q1574" s="15">
        <f t="shared" si="246"/>
        <v>92.151363178366353</v>
      </c>
      <c r="R1574" s="15">
        <f t="shared" si="247"/>
        <v>33.088957134426003</v>
      </c>
      <c r="S1574" s="15">
        <f t="shared" si="248"/>
        <v>35.831183581077589</v>
      </c>
      <c r="T1574" s="15">
        <f t="shared" si="249"/>
        <v>60.102865177124933</v>
      </c>
      <c r="U1574" s="15">
        <f t="shared" si="250"/>
        <v>82.336260158680233</v>
      </c>
    </row>
    <row r="1575" spans="1:21" x14ac:dyDescent="0.25">
      <c r="A1575" s="4">
        <v>51710001700</v>
      </c>
      <c r="B1575" s="7" t="s">
        <v>1552</v>
      </c>
      <c r="C1575" s="29">
        <f t="array" ref="C1575">SUMPRODUCT($D$9:$D$13, TRANSPOSE(Q1575:U1575))</f>
        <v>60.702125845935029</v>
      </c>
      <c r="E1575" s="9">
        <v>1</v>
      </c>
      <c r="F1575" s="9">
        <v>0</v>
      </c>
      <c r="G1575" s="9">
        <v>0</v>
      </c>
      <c r="H1575" s="9">
        <v>1</v>
      </c>
      <c r="I1575" s="9">
        <v>4</v>
      </c>
      <c r="K1575" s="15">
        <f t="shared" si="241"/>
        <v>1.4153266782969973</v>
      </c>
      <c r="L1575" s="15">
        <f t="shared" si="242"/>
        <v>-0.43745811914256699</v>
      </c>
      <c r="M1575" s="15">
        <f t="shared" si="243"/>
        <v>-0.36297485014772385</v>
      </c>
      <c r="N1575" s="15">
        <f t="shared" si="244"/>
        <v>0.25601054293749775</v>
      </c>
      <c r="O1575" s="15">
        <f t="shared" si="245"/>
        <v>0.92825599079401455</v>
      </c>
      <c r="Q1575" s="15">
        <f t="shared" si="246"/>
        <v>92.151363178366353</v>
      </c>
      <c r="R1575" s="15">
        <f t="shared" si="247"/>
        <v>33.088957134426003</v>
      </c>
      <c r="S1575" s="15">
        <f t="shared" si="248"/>
        <v>35.831183581077589</v>
      </c>
      <c r="T1575" s="15">
        <f t="shared" si="249"/>
        <v>60.102865177124933</v>
      </c>
      <c r="U1575" s="15">
        <f t="shared" si="250"/>
        <v>82.336260158680233</v>
      </c>
    </row>
    <row r="1576" spans="1:21" x14ac:dyDescent="0.25">
      <c r="A1576" s="4">
        <v>51710002000</v>
      </c>
      <c r="B1576" s="7" t="s">
        <v>1553</v>
      </c>
      <c r="C1576" s="29">
        <f t="array" ref="C1576">SUMPRODUCT($D$9:$D$13, TRANSPOSE(Q1576:U1576))</f>
        <v>60.702125845935029</v>
      </c>
      <c r="E1576" s="9">
        <v>1</v>
      </c>
      <c r="F1576" s="9">
        <v>0</v>
      </c>
      <c r="G1576" s="9">
        <v>0</v>
      </c>
      <c r="H1576" s="9">
        <v>1</v>
      </c>
      <c r="I1576" s="9">
        <v>4</v>
      </c>
      <c r="K1576" s="15">
        <f t="shared" si="241"/>
        <v>1.4153266782969973</v>
      </c>
      <c r="L1576" s="15">
        <f t="shared" si="242"/>
        <v>-0.43745811914256699</v>
      </c>
      <c r="M1576" s="15">
        <f t="shared" si="243"/>
        <v>-0.36297485014772385</v>
      </c>
      <c r="N1576" s="15">
        <f t="shared" si="244"/>
        <v>0.25601054293749775</v>
      </c>
      <c r="O1576" s="15">
        <f t="shared" si="245"/>
        <v>0.92825599079401455</v>
      </c>
      <c r="Q1576" s="15">
        <f t="shared" si="246"/>
        <v>92.151363178366353</v>
      </c>
      <c r="R1576" s="15">
        <f t="shared" si="247"/>
        <v>33.088957134426003</v>
      </c>
      <c r="S1576" s="15">
        <f t="shared" si="248"/>
        <v>35.831183581077589</v>
      </c>
      <c r="T1576" s="15">
        <f t="shared" si="249"/>
        <v>60.102865177124933</v>
      </c>
      <c r="U1576" s="15">
        <f t="shared" si="250"/>
        <v>82.336260158680233</v>
      </c>
    </row>
    <row r="1577" spans="1:21" x14ac:dyDescent="0.25">
      <c r="A1577" s="4">
        <v>51710002100</v>
      </c>
      <c r="B1577" s="7" t="s">
        <v>1554</v>
      </c>
      <c r="C1577" s="29">
        <f t="array" ref="C1577">SUMPRODUCT($D$9:$D$13, TRANSPOSE(Q1577:U1577))</f>
        <v>60.702125845935029</v>
      </c>
      <c r="E1577" s="9">
        <v>1</v>
      </c>
      <c r="F1577" s="9">
        <v>0</v>
      </c>
      <c r="G1577" s="9">
        <v>0</v>
      </c>
      <c r="H1577" s="9">
        <v>1</v>
      </c>
      <c r="I1577" s="9">
        <v>4</v>
      </c>
      <c r="K1577" s="15">
        <f t="shared" si="241"/>
        <v>1.4153266782969973</v>
      </c>
      <c r="L1577" s="15">
        <f t="shared" si="242"/>
        <v>-0.43745811914256699</v>
      </c>
      <c r="M1577" s="15">
        <f t="shared" si="243"/>
        <v>-0.36297485014772385</v>
      </c>
      <c r="N1577" s="15">
        <f t="shared" si="244"/>
        <v>0.25601054293749775</v>
      </c>
      <c r="O1577" s="15">
        <f t="shared" si="245"/>
        <v>0.92825599079401455</v>
      </c>
      <c r="Q1577" s="15">
        <f t="shared" si="246"/>
        <v>92.151363178366353</v>
      </c>
      <c r="R1577" s="15">
        <f t="shared" si="247"/>
        <v>33.088957134426003</v>
      </c>
      <c r="S1577" s="15">
        <f t="shared" si="248"/>
        <v>35.831183581077589</v>
      </c>
      <c r="T1577" s="15">
        <f t="shared" si="249"/>
        <v>60.102865177124933</v>
      </c>
      <c r="U1577" s="15">
        <f t="shared" si="250"/>
        <v>82.336260158680233</v>
      </c>
    </row>
    <row r="1578" spans="1:21" x14ac:dyDescent="0.25">
      <c r="A1578" s="4">
        <v>51710002200</v>
      </c>
      <c r="B1578" s="7" t="s">
        <v>1555</v>
      </c>
      <c r="C1578" s="29">
        <f t="array" ref="C1578">SUMPRODUCT($D$9:$D$13, TRANSPOSE(Q1578:U1578))</f>
        <v>60.702125845935029</v>
      </c>
      <c r="E1578" s="9">
        <v>1</v>
      </c>
      <c r="F1578" s="9">
        <v>0</v>
      </c>
      <c r="G1578" s="9">
        <v>0</v>
      </c>
      <c r="H1578" s="9">
        <v>1</v>
      </c>
      <c r="I1578" s="9">
        <v>4</v>
      </c>
      <c r="K1578" s="15">
        <f t="shared" si="241"/>
        <v>1.4153266782969973</v>
      </c>
      <c r="L1578" s="15">
        <f t="shared" si="242"/>
        <v>-0.43745811914256699</v>
      </c>
      <c r="M1578" s="15">
        <f t="shared" si="243"/>
        <v>-0.36297485014772385</v>
      </c>
      <c r="N1578" s="15">
        <f t="shared" si="244"/>
        <v>0.25601054293749775</v>
      </c>
      <c r="O1578" s="15">
        <f t="shared" si="245"/>
        <v>0.92825599079401455</v>
      </c>
      <c r="Q1578" s="15">
        <f t="shared" si="246"/>
        <v>92.151363178366353</v>
      </c>
      <c r="R1578" s="15">
        <f t="shared" si="247"/>
        <v>33.088957134426003</v>
      </c>
      <c r="S1578" s="15">
        <f t="shared" si="248"/>
        <v>35.831183581077589</v>
      </c>
      <c r="T1578" s="15">
        <f t="shared" si="249"/>
        <v>60.102865177124933</v>
      </c>
      <c r="U1578" s="15">
        <f t="shared" si="250"/>
        <v>82.336260158680233</v>
      </c>
    </row>
    <row r="1579" spans="1:21" x14ac:dyDescent="0.25">
      <c r="A1579" s="4">
        <v>51710002300</v>
      </c>
      <c r="B1579" s="7" t="s">
        <v>1556</v>
      </c>
      <c r="C1579" s="29">
        <f t="array" ref="C1579">SUMPRODUCT($D$9:$D$13, TRANSPOSE(Q1579:U1579))</f>
        <v>60.702125845935029</v>
      </c>
      <c r="E1579" s="9">
        <v>1</v>
      </c>
      <c r="F1579" s="9">
        <v>0</v>
      </c>
      <c r="G1579" s="9">
        <v>0</v>
      </c>
      <c r="H1579" s="9">
        <v>1</v>
      </c>
      <c r="I1579" s="9">
        <v>4</v>
      </c>
      <c r="K1579" s="15">
        <f t="shared" si="241"/>
        <v>1.4153266782969973</v>
      </c>
      <c r="L1579" s="15">
        <f t="shared" si="242"/>
        <v>-0.43745811914256699</v>
      </c>
      <c r="M1579" s="15">
        <f t="shared" si="243"/>
        <v>-0.36297485014772385</v>
      </c>
      <c r="N1579" s="15">
        <f t="shared" si="244"/>
        <v>0.25601054293749775</v>
      </c>
      <c r="O1579" s="15">
        <f t="shared" si="245"/>
        <v>0.92825599079401455</v>
      </c>
      <c r="Q1579" s="15">
        <f t="shared" si="246"/>
        <v>92.151363178366353</v>
      </c>
      <c r="R1579" s="15">
        <f t="shared" si="247"/>
        <v>33.088957134426003</v>
      </c>
      <c r="S1579" s="15">
        <f t="shared" si="248"/>
        <v>35.831183581077589</v>
      </c>
      <c r="T1579" s="15">
        <f t="shared" si="249"/>
        <v>60.102865177124933</v>
      </c>
      <c r="U1579" s="15">
        <f t="shared" si="250"/>
        <v>82.336260158680233</v>
      </c>
    </row>
    <row r="1580" spans="1:21" x14ac:dyDescent="0.25">
      <c r="A1580" s="4">
        <v>51710002400</v>
      </c>
      <c r="B1580" s="7" t="s">
        <v>1557</v>
      </c>
      <c r="C1580" s="29">
        <f t="array" ref="C1580">SUMPRODUCT($D$9:$D$13, TRANSPOSE(Q1580:U1580))</f>
        <v>60.702125845935029</v>
      </c>
      <c r="E1580" s="9">
        <v>1</v>
      </c>
      <c r="F1580" s="9">
        <v>0</v>
      </c>
      <c r="G1580" s="9">
        <v>0</v>
      </c>
      <c r="H1580" s="9">
        <v>1</v>
      </c>
      <c r="I1580" s="9">
        <v>4</v>
      </c>
      <c r="K1580" s="15">
        <f t="shared" si="241"/>
        <v>1.4153266782969973</v>
      </c>
      <c r="L1580" s="15">
        <f t="shared" si="242"/>
        <v>-0.43745811914256699</v>
      </c>
      <c r="M1580" s="15">
        <f t="shared" si="243"/>
        <v>-0.36297485014772385</v>
      </c>
      <c r="N1580" s="15">
        <f t="shared" si="244"/>
        <v>0.25601054293749775</v>
      </c>
      <c r="O1580" s="15">
        <f t="shared" si="245"/>
        <v>0.92825599079401455</v>
      </c>
      <c r="Q1580" s="15">
        <f t="shared" si="246"/>
        <v>92.151363178366353</v>
      </c>
      <c r="R1580" s="15">
        <f t="shared" si="247"/>
        <v>33.088957134426003</v>
      </c>
      <c r="S1580" s="15">
        <f t="shared" si="248"/>
        <v>35.831183581077589</v>
      </c>
      <c r="T1580" s="15">
        <f t="shared" si="249"/>
        <v>60.102865177124933</v>
      </c>
      <c r="U1580" s="15">
        <f t="shared" si="250"/>
        <v>82.336260158680233</v>
      </c>
    </row>
    <row r="1581" spans="1:21" x14ac:dyDescent="0.25">
      <c r="A1581" s="4">
        <v>51710002500</v>
      </c>
      <c r="B1581" s="7" t="s">
        <v>1558</v>
      </c>
      <c r="C1581" s="29">
        <f t="array" ref="C1581">SUMPRODUCT($D$9:$D$13, TRANSPOSE(Q1581:U1581))</f>
        <v>73.861752699906432</v>
      </c>
      <c r="E1581" s="9">
        <v>1</v>
      </c>
      <c r="F1581" s="9">
        <v>1</v>
      </c>
      <c r="G1581" s="9">
        <v>0</v>
      </c>
      <c r="H1581" s="9">
        <v>1</v>
      </c>
      <c r="I1581" s="9">
        <v>4</v>
      </c>
      <c r="K1581" s="15">
        <f t="shared" si="241"/>
        <v>1.4153266782969973</v>
      </c>
      <c r="L1581" s="15">
        <f t="shared" si="242"/>
        <v>2.2859331127743943</v>
      </c>
      <c r="M1581" s="15">
        <f t="shared" si="243"/>
        <v>-0.36297485014772385</v>
      </c>
      <c r="N1581" s="15">
        <f t="shared" si="244"/>
        <v>0.25601054293749775</v>
      </c>
      <c r="O1581" s="15">
        <f t="shared" si="245"/>
        <v>0.92825599079401455</v>
      </c>
      <c r="Q1581" s="15">
        <f t="shared" si="246"/>
        <v>92.151363178366353</v>
      </c>
      <c r="R1581" s="15">
        <f t="shared" si="247"/>
        <v>98.887091404282984</v>
      </c>
      <c r="S1581" s="15">
        <f t="shared" si="248"/>
        <v>35.831183581077589</v>
      </c>
      <c r="T1581" s="15">
        <f t="shared" si="249"/>
        <v>60.102865177124933</v>
      </c>
      <c r="U1581" s="15">
        <f t="shared" si="250"/>
        <v>82.336260158680233</v>
      </c>
    </row>
    <row r="1582" spans="1:21" x14ac:dyDescent="0.25">
      <c r="A1582" s="4">
        <v>51710002600</v>
      </c>
      <c r="B1582" s="7" t="s">
        <v>1559</v>
      </c>
      <c r="C1582" s="29">
        <f t="array" ref="C1582">SUMPRODUCT($D$9:$D$13, TRANSPOSE(Q1582:U1582))</f>
        <v>73.861752699906432</v>
      </c>
      <c r="E1582" s="9">
        <v>1</v>
      </c>
      <c r="F1582" s="9">
        <v>1</v>
      </c>
      <c r="G1582" s="9">
        <v>0</v>
      </c>
      <c r="H1582" s="9">
        <v>1</v>
      </c>
      <c r="I1582" s="9">
        <v>4</v>
      </c>
      <c r="K1582" s="15">
        <f t="shared" si="241"/>
        <v>1.4153266782969973</v>
      </c>
      <c r="L1582" s="15">
        <f t="shared" si="242"/>
        <v>2.2859331127743943</v>
      </c>
      <c r="M1582" s="15">
        <f t="shared" si="243"/>
        <v>-0.36297485014772385</v>
      </c>
      <c r="N1582" s="15">
        <f t="shared" si="244"/>
        <v>0.25601054293749775</v>
      </c>
      <c r="O1582" s="15">
        <f t="shared" si="245"/>
        <v>0.92825599079401455</v>
      </c>
      <c r="Q1582" s="15">
        <f t="shared" si="246"/>
        <v>92.151363178366353</v>
      </c>
      <c r="R1582" s="15">
        <f t="shared" si="247"/>
        <v>98.887091404282984</v>
      </c>
      <c r="S1582" s="15">
        <f t="shared" si="248"/>
        <v>35.831183581077589</v>
      </c>
      <c r="T1582" s="15">
        <f t="shared" si="249"/>
        <v>60.102865177124933</v>
      </c>
      <c r="U1582" s="15">
        <f t="shared" si="250"/>
        <v>82.336260158680233</v>
      </c>
    </row>
    <row r="1583" spans="1:21" x14ac:dyDescent="0.25">
      <c r="A1583" s="4">
        <v>51710002700</v>
      </c>
      <c r="B1583" s="7" t="s">
        <v>1560</v>
      </c>
      <c r="C1583" s="29">
        <f t="array" ref="C1583">SUMPRODUCT($D$9:$D$13, TRANSPOSE(Q1583:U1583))</f>
        <v>73.861752699906432</v>
      </c>
      <c r="E1583" s="9">
        <v>1</v>
      </c>
      <c r="F1583" s="9">
        <v>1</v>
      </c>
      <c r="G1583" s="9">
        <v>0</v>
      </c>
      <c r="H1583" s="9">
        <v>1</v>
      </c>
      <c r="I1583" s="9">
        <v>4</v>
      </c>
      <c r="K1583" s="15">
        <f t="shared" si="241"/>
        <v>1.4153266782969973</v>
      </c>
      <c r="L1583" s="15">
        <f t="shared" si="242"/>
        <v>2.2859331127743943</v>
      </c>
      <c r="M1583" s="15">
        <f t="shared" si="243"/>
        <v>-0.36297485014772385</v>
      </c>
      <c r="N1583" s="15">
        <f t="shared" si="244"/>
        <v>0.25601054293749775</v>
      </c>
      <c r="O1583" s="15">
        <f t="shared" si="245"/>
        <v>0.92825599079401455</v>
      </c>
      <c r="Q1583" s="15">
        <f t="shared" si="246"/>
        <v>92.151363178366353</v>
      </c>
      <c r="R1583" s="15">
        <f t="shared" si="247"/>
        <v>98.887091404282984</v>
      </c>
      <c r="S1583" s="15">
        <f t="shared" si="248"/>
        <v>35.831183581077589</v>
      </c>
      <c r="T1583" s="15">
        <f t="shared" si="249"/>
        <v>60.102865177124933</v>
      </c>
      <c r="U1583" s="15">
        <f t="shared" si="250"/>
        <v>82.336260158680233</v>
      </c>
    </row>
    <row r="1584" spans="1:21" x14ac:dyDescent="0.25">
      <c r="A1584" s="4">
        <v>51710002800</v>
      </c>
      <c r="B1584" s="7" t="s">
        <v>1561</v>
      </c>
      <c r="C1584" s="29">
        <f t="array" ref="C1584">SUMPRODUCT($D$9:$D$13, TRANSPOSE(Q1584:U1584))</f>
        <v>60.702125845935029</v>
      </c>
      <c r="E1584" s="9">
        <v>1</v>
      </c>
      <c r="F1584" s="9">
        <v>0</v>
      </c>
      <c r="G1584" s="9">
        <v>0</v>
      </c>
      <c r="H1584" s="9">
        <v>1</v>
      </c>
      <c r="I1584" s="9">
        <v>4</v>
      </c>
      <c r="K1584" s="15">
        <f t="shared" si="241"/>
        <v>1.4153266782969973</v>
      </c>
      <c r="L1584" s="15">
        <f t="shared" si="242"/>
        <v>-0.43745811914256699</v>
      </c>
      <c r="M1584" s="15">
        <f t="shared" si="243"/>
        <v>-0.36297485014772385</v>
      </c>
      <c r="N1584" s="15">
        <f t="shared" si="244"/>
        <v>0.25601054293749775</v>
      </c>
      <c r="O1584" s="15">
        <f t="shared" si="245"/>
        <v>0.92825599079401455</v>
      </c>
      <c r="Q1584" s="15">
        <f t="shared" si="246"/>
        <v>92.151363178366353</v>
      </c>
      <c r="R1584" s="15">
        <f t="shared" si="247"/>
        <v>33.088957134426003</v>
      </c>
      <c r="S1584" s="15">
        <f t="shared" si="248"/>
        <v>35.831183581077589</v>
      </c>
      <c r="T1584" s="15">
        <f t="shared" si="249"/>
        <v>60.102865177124933</v>
      </c>
      <c r="U1584" s="15">
        <f t="shared" si="250"/>
        <v>82.336260158680233</v>
      </c>
    </row>
    <row r="1585" spans="1:21" x14ac:dyDescent="0.25">
      <c r="A1585" s="4">
        <v>51710002900</v>
      </c>
      <c r="B1585" s="7" t="s">
        <v>1562</v>
      </c>
      <c r="C1585" s="29">
        <f t="array" ref="C1585">SUMPRODUCT($D$9:$D$13, TRANSPOSE(Q1585:U1585))</f>
        <v>70.961073389203321</v>
      </c>
      <c r="E1585" s="9">
        <v>1</v>
      </c>
      <c r="F1585" s="9">
        <v>1</v>
      </c>
      <c r="G1585" s="9">
        <v>0</v>
      </c>
      <c r="H1585" s="9">
        <v>1</v>
      </c>
      <c r="I1585" s="9">
        <v>3</v>
      </c>
      <c r="K1585" s="15">
        <f t="shared" si="241"/>
        <v>1.4153266782969973</v>
      </c>
      <c r="L1585" s="15">
        <f t="shared" si="242"/>
        <v>2.2859331127743943</v>
      </c>
      <c r="M1585" s="15">
        <f t="shared" si="243"/>
        <v>-0.36297485014772385</v>
      </c>
      <c r="N1585" s="15">
        <f t="shared" si="244"/>
        <v>0.25601054293749775</v>
      </c>
      <c r="O1585" s="15">
        <f t="shared" si="245"/>
        <v>0.46303018936321672</v>
      </c>
      <c r="Q1585" s="15">
        <f t="shared" si="246"/>
        <v>92.151363178366353</v>
      </c>
      <c r="R1585" s="15">
        <f t="shared" si="247"/>
        <v>98.887091404282984</v>
      </c>
      <c r="S1585" s="15">
        <f t="shared" si="248"/>
        <v>35.831183581077589</v>
      </c>
      <c r="T1585" s="15">
        <f t="shared" si="249"/>
        <v>60.102865177124933</v>
      </c>
      <c r="U1585" s="15">
        <f t="shared" si="250"/>
        <v>67.83286360516469</v>
      </c>
    </row>
    <row r="1586" spans="1:21" x14ac:dyDescent="0.25">
      <c r="A1586" s="4">
        <v>51710003000</v>
      </c>
      <c r="B1586" s="7" t="s">
        <v>1563</v>
      </c>
      <c r="C1586" s="29">
        <f t="array" ref="C1586">SUMPRODUCT($D$9:$D$13, TRANSPOSE(Q1586:U1586))</f>
        <v>57.801446535231918</v>
      </c>
      <c r="E1586" s="9">
        <v>1</v>
      </c>
      <c r="F1586" s="9">
        <v>0</v>
      </c>
      <c r="G1586" s="9">
        <v>0</v>
      </c>
      <c r="H1586" s="9">
        <v>1</v>
      </c>
      <c r="I1586" s="9">
        <v>3</v>
      </c>
      <c r="K1586" s="15">
        <f t="shared" si="241"/>
        <v>1.4153266782969973</v>
      </c>
      <c r="L1586" s="15">
        <f t="shared" si="242"/>
        <v>-0.43745811914256699</v>
      </c>
      <c r="M1586" s="15">
        <f t="shared" si="243"/>
        <v>-0.36297485014772385</v>
      </c>
      <c r="N1586" s="15">
        <f t="shared" si="244"/>
        <v>0.25601054293749775</v>
      </c>
      <c r="O1586" s="15">
        <f t="shared" si="245"/>
        <v>0.46303018936321672</v>
      </c>
      <c r="Q1586" s="15">
        <f t="shared" si="246"/>
        <v>92.151363178366353</v>
      </c>
      <c r="R1586" s="15">
        <f t="shared" si="247"/>
        <v>33.088957134426003</v>
      </c>
      <c r="S1586" s="15">
        <f t="shared" si="248"/>
        <v>35.831183581077589</v>
      </c>
      <c r="T1586" s="15">
        <f t="shared" si="249"/>
        <v>60.102865177124933</v>
      </c>
      <c r="U1586" s="15">
        <f t="shared" si="250"/>
        <v>67.83286360516469</v>
      </c>
    </row>
    <row r="1587" spans="1:21" x14ac:dyDescent="0.25">
      <c r="A1587" s="4">
        <v>51710003100</v>
      </c>
      <c r="B1587" s="7" t="s">
        <v>1564</v>
      </c>
      <c r="C1587" s="29">
        <f t="array" ref="C1587">SUMPRODUCT($D$9:$D$13, TRANSPOSE(Q1587:U1587))</f>
        <v>57.801446535231918</v>
      </c>
      <c r="E1587" s="9">
        <v>1</v>
      </c>
      <c r="F1587" s="9">
        <v>0</v>
      </c>
      <c r="G1587" s="9">
        <v>0</v>
      </c>
      <c r="H1587" s="9">
        <v>1</v>
      </c>
      <c r="I1587" s="9">
        <v>3</v>
      </c>
      <c r="K1587" s="15">
        <f t="shared" si="241"/>
        <v>1.4153266782969973</v>
      </c>
      <c r="L1587" s="15">
        <f t="shared" si="242"/>
        <v>-0.43745811914256699</v>
      </c>
      <c r="M1587" s="15">
        <f t="shared" si="243"/>
        <v>-0.36297485014772385</v>
      </c>
      <c r="N1587" s="15">
        <f t="shared" si="244"/>
        <v>0.25601054293749775</v>
      </c>
      <c r="O1587" s="15">
        <f t="shared" si="245"/>
        <v>0.46303018936321672</v>
      </c>
      <c r="Q1587" s="15">
        <f t="shared" si="246"/>
        <v>92.151363178366353</v>
      </c>
      <c r="R1587" s="15">
        <f t="shared" si="247"/>
        <v>33.088957134426003</v>
      </c>
      <c r="S1587" s="15">
        <f t="shared" si="248"/>
        <v>35.831183581077589</v>
      </c>
      <c r="T1587" s="15">
        <f t="shared" si="249"/>
        <v>60.102865177124933</v>
      </c>
      <c r="U1587" s="15">
        <f t="shared" si="250"/>
        <v>67.83286360516469</v>
      </c>
    </row>
    <row r="1588" spans="1:21" x14ac:dyDescent="0.25">
      <c r="A1588" s="4">
        <v>51710003200</v>
      </c>
      <c r="B1588" s="7" t="s">
        <v>1565</v>
      </c>
      <c r="C1588" s="29">
        <f t="array" ref="C1588">SUMPRODUCT($D$9:$D$13, TRANSPOSE(Q1588:U1588))</f>
        <v>70.961073389203321</v>
      </c>
      <c r="E1588" s="9">
        <v>1</v>
      </c>
      <c r="F1588" s="9">
        <v>1</v>
      </c>
      <c r="G1588" s="9">
        <v>0</v>
      </c>
      <c r="H1588" s="9">
        <v>1</v>
      </c>
      <c r="I1588" s="9">
        <v>3</v>
      </c>
      <c r="K1588" s="15">
        <f t="shared" si="241"/>
        <v>1.4153266782969973</v>
      </c>
      <c r="L1588" s="15">
        <f t="shared" si="242"/>
        <v>2.2859331127743943</v>
      </c>
      <c r="M1588" s="15">
        <f t="shared" si="243"/>
        <v>-0.36297485014772385</v>
      </c>
      <c r="N1588" s="15">
        <f t="shared" si="244"/>
        <v>0.25601054293749775</v>
      </c>
      <c r="O1588" s="15">
        <f t="shared" si="245"/>
        <v>0.46303018936321672</v>
      </c>
      <c r="Q1588" s="15">
        <f t="shared" si="246"/>
        <v>92.151363178366353</v>
      </c>
      <c r="R1588" s="15">
        <f t="shared" si="247"/>
        <v>98.887091404282984</v>
      </c>
      <c r="S1588" s="15">
        <f t="shared" si="248"/>
        <v>35.831183581077589</v>
      </c>
      <c r="T1588" s="15">
        <f t="shared" si="249"/>
        <v>60.102865177124933</v>
      </c>
      <c r="U1588" s="15">
        <f t="shared" si="250"/>
        <v>67.83286360516469</v>
      </c>
    </row>
    <row r="1589" spans="1:21" x14ac:dyDescent="0.25">
      <c r="A1589" s="4">
        <v>51710003300</v>
      </c>
      <c r="B1589" s="7" t="s">
        <v>1566</v>
      </c>
      <c r="C1589" s="29">
        <f t="array" ref="C1589">SUMPRODUCT($D$9:$D$13, TRANSPOSE(Q1589:U1589))</f>
        <v>57.801446535231918</v>
      </c>
      <c r="E1589" s="9">
        <v>1</v>
      </c>
      <c r="F1589" s="9">
        <v>0</v>
      </c>
      <c r="G1589" s="9">
        <v>0</v>
      </c>
      <c r="H1589" s="9">
        <v>1</v>
      </c>
      <c r="I1589" s="9">
        <v>3</v>
      </c>
      <c r="K1589" s="15">
        <f t="shared" si="241"/>
        <v>1.4153266782969973</v>
      </c>
      <c r="L1589" s="15">
        <f t="shared" si="242"/>
        <v>-0.43745811914256699</v>
      </c>
      <c r="M1589" s="15">
        <f t="shared" si="243"/>
        <v>-0.36297485014772385</v>
      </c>
      <c r="N1589" s="15">
        <f t="shared" si="244"/>
        <v>0.25601054293749775</v>
      </c>
      <c r="O1589" s="15">
        <f t="shared" si="245"/>
        <v>0.46303018936321672</v>
      </c>
      <c r="Q1589" s="15">
        <f t="shared" si="246"/>
        <v>92.151363178366353</v>
      </c>
      <c r="R1589" s="15">
        <f t="shared" si="247"/>
        <v>33.088957134426003</v>
      </c>
      <c r="S1589" s="15">
        <f t="shared" si="248"/>
        <v>35.831183581077589</v>
      </c>
      <c r="T1589" s="15">
        <f t="shared" si="249"/>
        <v>60.102865177124933</v>
      </c>
      <c r="U1589" s="15">
        <f t="shared" si="250"/>
        <v>67.83286360516469</v>
      </c>
    </row>
    <row r="1590" spans="1:21" x14ac:dyDescent="0.25">
      <c r="A1590" s="4">
        <v>51710003400</v>
      </c>
      <c r="B1590" s="7" t="s">
        <v>1567</v>
      </c>
      <c r="C1590" s="29">
        <f t="array" ref="C1590">SUMPRODUCT($D$9:$D$13, TRANSPOSE(Q1590:U1590))</f>
        <v>70.961073389203321</v>
      </c>
      <c r="E1590" s="9">
        <v>1</v>
      </c>
      <c r="F1590" s="9">
        <v>1</v>
      </c>
      <c r="G1590" s="9">
        <v>0</v>
      </c>
      <c r="H1590" s="9">
        <v>1</v>
      </c>
      <c r="I1590" s="9">
        <v>3</v>
      </c>
      <c r="K1590" s="15">
        <f t="shared" si="241"/>
        <v>1.4153266782969973</v>
      </c>
      <c r="L1590" s="15">
        <f t="shared" si="242"/>
        <v>2.2859331127743943</v>
      </c>
      <c r="M1590" s="15">
        <f t="shared" si="243"/>
        <v>-0.36297485014772385</v>
      </c>
      <c r="N1590" s="15">
        <f t="shared" si="244"/>
        <v>0.25601054293749775</v>
      </c>
      <c r="O1590" s="15">
        <f t="shared" si="245"/>
        <v>0.46303018936321672</v>
      </c>
      <c r="Q1590" s="15">
        <f t="shared" si="246"/>
        <v>92.151363178366353</v>
      </c>
      <c r="R1590" s="15">
        <f t="shared" si="247"/>
        <v>98.887091404282984</v>
      </c>
      <c r="S1590" s="15">
        <f t="shared" si="248"/>
        <v>35.831183581077589</v>
      </c>
      <c r="T1590" s="15">
        <f t="shared" si="249"/>
        <v>60.102865177124933</v>
      </c>
      <c r="U1590" s="15">
        <f t="shared" si="250"/>
        <v>67.83286360516469</v>
      </c>
    </row>
    <row r="1591" spans="1:21" x14ac:dyDescent="0.25">
      <c r="A1591" s="4">
        <v>51710003501</v>
      </c>
      <c r="B1591" s="7" t="s">
        <v>1568</v>
      </c>
      <c r="C1591" s="29">
        <f t="array" ref="C1591">SUMPRODUCT($D$9:$D$13, TRANSPOSE(Q1591:U1591))</f>
        <v>70.961073389203321</v>
      </c>
      <c r="E1591" s="9">
        <v>1</v>
      </c>
      <c r="F1591" s="9">
        <v>1</v>
      </c>
      <c r="G1591" s="9">
        <v>0</v>
      </c>
      <c r="H1591" s="9">
        <v>1</v>
      </c>
      <c r="I1591" s="9">
        <v>3</v>
      </c>
      <c r="K1591" s="15">
        <f t="shared" si="241"/>
        <v>1.4153266782969973</v>
      </c>
      <c r="L1591" s="15">
        <f t="shared" si="242"/>
        <v>2.2859331127743943</v>
      </c>
      <c r="M1591" s="15">
        <f t="shared" si="243"/>
        <v>-0.36297485014772385</v>
      </c>
      <c r="N1591" s="15">
        <f t="shared" si="244"/>
        <v>0.25601054293749775</v>
      </c>
      <c r="O1591" s="15">
        <f t="shared" si="245"/>
        <v>0.46303018936321672</v>
      </c>
      <c r="Q1591" s="15">
        <f t="shared" si="246"/>
        <v>92.151363178366353</v>
      </c>
      <c r="R1591" s="15">
        <f t="shared" si="247"/>
        <v>98.887091404282984</v>
      </c>
      <c r="S1591" s="15">
        <f t="shared" si="248"/>
        <v>35.831183581077589</v>
      </c>
      <c r="T1591" s="15">
        <f t="shared" si="249"/>
        <v>60.102865177124933</v>
      </c>
      <c r="U1591" s="15">
        <f t="shared" si="250"/>
        <v>67.83286360516469</v>
      </c>
    </row>
    <row r="1592" spans="1:21" x14ac:dyDescent="0.25">
      <c r="A1592" s="4">
        <v>51710003600</v>
      </c>
      <c r="B1592" s="7" t="s">
        <v>1569</v>
      </c>
      <c r="C1592" s="29">
        <f t="array" ref="C1592">SUMPRODUCT($D$9:$D$13, TRANSPOSE(Q1592:U1592))</f>
        <v>57.801446535231918</v>
      </c>
      <c r="E1592" s="9">
        <v>1</v>
      </c>
      <c r="F1592" s="9">
        <v>0</v>
      </c>
      <c r="G1592" s="9">
        <v>0</v>
      </c>
      <c r="H1592" s="9">
        <v>1</v>
      </c>
      <c r="I1592" s="9">
        <v>3</v>
      </c>
      <c r="K1592" s="15">
        <f t="shared" si="241"/>
        <v>1.4153266782969973</v>
      </c>
      <c r="L1592" s="15">
        <f t="shared" si="242"/>
        <v>-0.43745811914256699</v>
      </c>
      <c r="M1592" s="15">
        <f t="shared" si="243"/>
        <v>-0.36297485014772385</v>
      </c>
      <c r="N1592" s="15">
        <f t="shared" si="244"/>
        <v>0.25601054293749775</v>
      </c>
      <c r="O1592" s="15">
        <f t="shared" si="245"/>
        <v>0.46303018936321672</v>
      </c>
      <c r="Q1592" s="15">
        <f t="shared" si="246"/>
        <v>92.151363178366353</v>
      </c>
      <c r="R1592" s="15">
        <f t="shared" si="247"/>
        <v>33.088957134426003</v>
      </c>
      <c r="S1592" s="15">
        <f t="shared" si="248"/>
        <v>35.831183581077589</v>
      </c>
      <c r="T1592" s="15">
        <f t="shared" si="249"/>
        <v>60.102865177124933</v>
      </c>
      <c r="U1592" s="15">
        <f t="shared" si="250"/>
        <v>67.83286360516469</v>
      </c>
    </row>
    <row r="1593" spans="1:21" x14ac:dyDescent="0.25">
      <c r="A1593" s="4">
        <v>51710003700</v>
      </c>
      <c r="B1593" s="7" t="s">
        <v>1570</v>
      </c>
      <c r="C1593" s="29">
        <f t="array" ref="C1593">SUMPRODUCT($D$9:$D$13, TRANSPOSE(Q1593:U1593))</f>
        <v>57.801446535231918</v>
      </c>
      <c r="E1593" s="9">
        <v>1</v>
      </c>
      <c r="F1593" s="9">
        <v>0</v>
      </c>
      <c r="G1593" s="9">
        <v>0</v>
      </c>
      <c r="H1593" s="9">
        <v>1</v>
      </c>
      <c r="I1593" s="9">
        <v>3</v>
      </c>
      <c r="K1593" s="15">
        <f t="shared" si="241"/>
        <v>1.4153266782969973</v>
      </c>
      <c r="L1593" s="15">
        <f t="shared" si="242"/>
        <v>-0.43745811914256699</v>
      </c>
      <c r="M1593" s="15">
        <f t="shared" si="243"/>
        <v>-0.36297485014772385</v>
      </c>
      <c r="N1593" s="15">
        <f t="shared" si="244"/>
        <v>0.25601054293749775</v>
      </c>
      <c r="O1593" s="15">
        <f t="shared" si="245"/>
        <v>0.46303018936321672</v>
      </c>
      <c r="Q1593" s="15">
        <f t="shared" si="246"/>
        <v>92.151363178366353</v>
      </c>
      <c r="R1593" s="15">
        <f t="shared" si="247"/>
        <v>33.088957134426003</v>
      </c>
      <c r="S1593" s="15">
        <f t="shared" si="248"/>
        <v>35.831183581077589</v>
      </c>
      <c r="T1593" s="15">
        <f t="shared" si="249"/>
        <v>60.102865177124933</v>
      </c>
      <c r="U1593" s="15">
        <f t="shared" si="250"/>
        <v>67.83286360516469</v>
      </c>
    </row>
    <row r="1594" spans="1:21" x14ac:dyDescent="0.25">
      <c r="A1594" s="4">
        <v>51710003800</v>
      </c>
      <c r="B1594" s="7" t="s">
        <v>1571</v>
      </c>
      <c r="C1594" s="29">
        <f t="array" ref="C1594">SUMPRODUCT($D$9:$D$13, TRANSPOSE(Q1594:U1594))</f>
        <v>57.801446535231918</v>
      </c>
      <c r="E1594" s="9">
        <v>1</v>
      </c>
      <c r="F1594" s="9">
        <v>0</v>
      </c>
      <c r="G1594" s="9">
        <v>0</v>
      </c>
      <c r="H1594" s="9">
        <v>1</v>
      </c>
      <c r="I1594" s="9">
        <v>3</v>
      </c>
      <c r="K1594" s="15">
        <f t="shared" si="241"/>
        <v>1.4153266782969973</v>
      </c>
      <c r="L1594" s="15">
        <f t="shared" si="242"/>
        <v>-0.43745811914256699</v>
      </c>
      <c r="M1594" s="15">
        <f t="shared" si="243"/>
        <v>-0.36297485014772385</v>
      </c>
      <c r="N1594" s="15">
        <f t="shared" si="244"/>
        <v>0.25601054293749775</v>
      </c>
      <c r="O1594" s="15">
        <f t="shared" si="245"/>
        <v>0.46303018936321672</v>
      </c>
      <c r="Q1594" s="15">
        <f t="shared" si="246"/>
        <v>92.151363178366353</v>
      </c>
      <c r="R1594" s="15">
        <f t="shared" si="247"/>
        <v>33.088957134426003</v>
      </c>
      <c r="S1594" s="15">
        <f t="shared" si="248"/>
        <v>35.831183581077589</v>
      </c>
      <c r="T1594" s="15">
        <f t="shared" si="249"/>
        <v>60.102865177124933</v>
      </c>
      <c r="U1594" s="15">
        <f t="shared" si="250"/>
        <v>67.83286360516469</v>
      </c>
    </row>
    <row r="1595" spans="1:21" x14ac:dyDescent="0.25">
      <c r="A1595" s="4">
        <v>51710004001</v>
      </c>
      <c r="B1595" s="7" t="s">
        <v>1572</v>
      </c>
      <c r="C1595" s="29">
        <f t="array" ref="C1595">SUMPRODUCT($D$9:$D$13, TRANSPOSE(Q1595:U1595))</f>
        <v>57.801446535231918</v>
      </c>
      <c r="E1595" s="9">
        <v>1</v>
      </c>
      <c r="F1595" s="9">
        <v>0</v>
      </c>
      <c r="G1595" s="9">
        <v>0</v>
      </c>
      <c r="H1595" s="9">
        <v>1</v>
      </c>
      <c r="I1595" s="9">
        <v>3</v>
      </c>
      <c r="K1595" s="15">
        <f t="shared" si="241"/>
        <v>1.4153266782969973</v>
      </c>
      <c r="L1595" s="15">
        <f t="shared" si="242"/>
        <v>-0.43745811914256699</v>
      </c>
      <c r="M1595" s="15">
        <f t="shared" si="243"/>
        <v>-0.36297485014772385</v>
      </c>
      <c r="N1595" s="15">
        <f t="shared" si="244"/>
        <v>0.25601054293749775</v>
      </c>
      <c r="O1595" s="15">
        <f t="shared" si="245"/>
        <v>0.46303018936321672</v>
      </c>
      <c r="Q1595" s="15">
        <f t="shared" si="246"/>
        <v>92.151363178366353</v>
      </c>
      <c r="R1595" s="15">
        <f t="shared" si="247"/>
        <v>33.088957134426003</v>
      </c>
      <c r="S1595" s="15">
        <f t="shared" si="248"/>
        <v>35.831183581077589</v>
      </c>
      <c r="T1595" s="15">
        <f t="shared" si="249"/>
        <v>60.102865177124933</v>
      </c>
      <c r="U1595" s="15">
        <f t="shared" si="250"/>
        <v>67.83286360516469</v>
      </c>
    </row>
    <row r="1596" spans="1:21" x14ac:dyDescent="0.25">
      <c r="A1596" s="4">
        <v>51710004002</v>
      </c>
      <c r="B1596" s="7" t="s">
        <v>1573</v>
      </c>
      <c r="C1596" s="29">
        <f t="array" ref="C1596">SUMPRODUCT($D$9:$D$13, TRANSPOSE(Q1596:U1596))</f>
        <v>57.801446535231918</v>
      </c>
      <c r="E1596" s="9">
        <v>1</v>
      </c>
      <c r="F1596" s="9">
        <v>0</v>
      </c>
      <c r="G1596" s="9">
        <v>0</v>
      </c>
      <c r="H1596" s="9">
        <v>1</v>
      </c>
      <c r="I1596" s="9">
        <v>3</v>
      </c>
      <c r="K1596" s="15">
        <f t="shared" si="241"/>
        <v>1.4153266782969973</v>
      </c>
      <c r="L1596" s="15">
        <f t="shared" si="242"/>
        <v>-0.43745811914256699</v>
      </c>
      <c r="M1596" s="15">
        <f t="shared" si="243"/>
        <v>-0.36297485014772385</v>
      </c>
      <c r="N1596" s="15">
        <f t="shared" si="244"/>
        <v>0.25601054293749775</v>
      </c>
      <c r="O1596" s="15">
        <f t="shared" si="245"/>
        <v>0.46303018936321672</v>
      </c>
      <c r="Q1596" s="15">
        <f t="shared" si="246"/>
        <v>92.151363178366353</v>
      </c>
      <c r="R1596" s="15">
        <f t="shared" si="247"/>
        <v>33.088957134426003</v>
      </c>
      <c r="S1596" s="15">
        <f t="shared" si="248"/>
        <v>35.831183581077589</v>
      </c>
      <c r="T1596" s="15">
        <f t="shared" si="249"/>
        <v>60.102865177124933</v>
      </c>
      <c r="U1596" s="15">
        <f t="shared" si="250"/>
        <v>67.83286360516469</v>
      </c>
    </row>
    <row r="1597" spans="1:21" x14ac:dyDescent="0.25">
      <c r="A1597" s="4">
        <v>51710004100</v>
      </c>
      <c r="B1597" s="7" t="s">
        <v>1574</v>
      </c>
      <c r="C1597" s="29">
        <f t="array" ref="C1597">SUMPRODUCT($D$9:$D$13, TRANSPOSE(Q1597:U1597))</f>
        <v>70.961073389203321</v>
      </c>
      <c r="E1597" s="9">
        <v>1</v>
      </c>
      <c r="F1597" s="9">
        <v>1</v>
      </c>
      <c r="G1597" s="9">
        <v>0</v>
      </c>
      <c r="H1597" s="9">
        <v>1</v>
      </c>
      <c r="I1597" s="9">
        <v>3</v>
      </c>
      <c r="K1597" s="15">
        <f t="shared" si="241"/>
        <v>1.4153266782969973</v>
      </c>
      <c r="L1597" s="15">
        <f t="shared" si="242"/>
        <v>2.2859331127743943</v>
      </c>
      <c r="M1597" s="15">
        <f t="shared" si="243"/>
        <v>-0.36297485014772385</v>
      </c>
      <c r="N1597" s="15">
        <f t="shared" si="244"/>
        <v>0.25601054293749775</v>
      </c>
      <c r="O1597" s="15">
        <f t="shared" si="245"/>
        <v>0.46303018936321672</v>
      </c>
      <c r="Q1597" s="15">
        <f t="shared" si="246"/>
        <v>92.151363178366353</v>
      </c>
      <c r="R1597" s="15">
        <f t="shared" si="247"/>
        <v>98.887091404282984</v>
      </c>
      <c r="S1597" s="15">
        <f t="shared" si="248"/>
        <v>35.831183581077589</v>
      </c>
      <c r="T1597" s="15">
        <f t="shared" si="249"/>
        <v>60.102865177124933</v>
      </c>
      <c r="U1597" s="15">
        <f t="shared" si="250"/>
        <v>67.83286360516469</v>
      </c>
    </row>
    <row r="1598" spans="1:21" x14ac:dyDescent="0.25">
      <c r="A1598" s="4">
        <v>51710004200</v>
      </c>
      <c r="B1598" s="7" t="s">
        <v>1575</v>
      </c>
      <c r="C1598" s="29">
        <f t="array" ref="C1598">SUMPRODUCT($D$9:$D$13, TRANSPOSE(Q1598:U1598))</f>
        <v>70.961073389203321</v>
      </c>
      <c r="E1598" s="9">
        <v>1</v>
      </c>
      <c r="F1598" s="9">
        <v>1</v>
      </c>
      <c r="G1598" s="9">
        <v>0</v>
      </c>
      <c r="H1598" s="9">
        <v>1</v>
      </c>
      <c r="I1598" s="9">
        <v>3</v>
      </c>
      <c r="K1598" s="15">
        <f t="shared" si="241"/>
        <v>1.4153266782969973</v>
      </c>
      <c r="L1598" s="15">
        <f t="shared" si="242"/>
        <v>2.2859331127743943</v>
      </c>
      <c r="M1598" s="15">
        <f t="shared" si="243"/>
        <v>-0.36297485014772385</v>
      </c>
      <c r="N1598" s="15">
        <f t="shared" si="244"/>
        <v>0.25601054293749775</v>
      </c>
      <c r="O1598" s="15">
        <f t="shared" si="245"/>
        <v>0.46303018936321672</v>
      </c>
      <c r="Q1598" s="15">
        <f t="shared" si="246"/>
        <v>92.151363178366353</v>
      </c>
      <c r="R1598" s="15">
        <f t="shared" si="247"/>
        <v>98.887091404282984</v>
      </c>
      <c r="S1598" s="15">
        <f t="shared" si="248"/>
        <v>35.831183581077589</v>
      </c>
      <c r="T1598" s="15">
        <f t="shared" si="249"/>
        <v>60.102865177124933</v>
      </c>
      <c r="U1598" s="15">
        <f t="shared" si="250"/>
        <v>67.83286360516469</v>
      </c>
    </row>
    <row r="1599" spans="1:21" x14ac:dyDescent="0.25">
      <c r="A1599" s="4">
        <v>51710004300</v>
      </c>
      <c r="B1599" s="7" t="s">
        <v>1576</v>
      </c>
      <c r="C1599" s="29">
        <f t="array" ref="C1599">SUMPRODUCT($D$9:$D$13, TRANSPOSE(Q1599:U1599))</f>
        <v>70.961073389203321</v>
      </c>
      <c r="E1599" s="9">
        <v>1</v>
      </c>
      <c r="F1599" s="9">
        <v>1</v>
      </c>
      <c r="G1599" s="9">
        <v>0</v>
      </c>
      <c r="H1599" s="9">
        <v>1</v>
      </c>
      <c r="I1599" s="9">
        <v>3</v>
      </c>
      <c r="K1599" s="15">
        <f t="shared" si="241"/>
        <v>1.4153266782969973</v>
      </c>
      <c r="L1599" s="15">
        <f t="shared" si="242"/>
        <v>2.2859331127743943</v>
      </c>
      <c r="M1599" s="15">
        <f t="shared" si="243"/>
        <v>-0.36297485014772385</v>
      </c>
      <c r="N1599" s="15">
        <f t="shared" si="244"/>
        <v>0.25601054293749775</v>
      </c>
      <c r="O1599" s="15">
        <f t="shared" si="245"/>
        <v>0.46303018936321672</v>
      </c>
      <c r="Q1599" s="15">
        <f t="shared" si="246"/>
        <v>92.151363178366353</v>
      </c>
      <c r="R1599" s="15">
        <f t="shared" si="247"/>
        <v>98.887091404282984</v>
      </c>
      <c r="S1599" s="15">
        <f t="shared" si="248"/>
        <v>35.831183581077589</v>
      </c>
      <c r="T1599" s="15">
        <f t="shared" si="249"/>
        <v>60.102865177124933</v>
      </c>
      <c r="U1599" s="15">
        <f t="shared" si="250"/>
        <v>67.83286360516469</v>
      </c>
    </row>
    <row r="1600" spans="1:21" x14ac:dyDescent="0.25">
      <c r="A1600" s="4">
        <v>51710004400</v>
      </c>
      <c r="B1600" s="7" t="s">
        <v>1577</v>
      </c>
      <c r="C1600" s="29">
        <f t="array" ref="C1600">SUMPRODUCT($D$9:$D$13, TRANSPOSE(Q1600:U1600))</f>
        <v>70.961073389203321</v>
      </c>
      <c r="E1600" s="9">
        <v>1</v>
      </c>
      <c r="F1600" s="9">
        <v>1</v>
      </c>
      <c r="G1600" s="9">
        <v>0</v>
      </c>
      <c r="H1600" s="9">
        <v>1</v>
      </c>
      <c r="I1600" s="9">
        <v>3</v>
      </c>
      <c r="K1600" s="15">
        <f t="shared" si="241"/>
        <v>1.4153266782969973</v>
      </c>
      <c r="L1600" s="15">
        <f t="shared" si="242"/>
        <v>2.2859331127743943</v>
      </c>
      <c r="M1600" s="15">
        <f t="shared" si="243"/>
        <v>-0.36297485014772385</v>
      </c>
      <c r="N1600" s="15">
        <f t="shared" si="244"/>
        <v>0.25601054293749775</v>
      </c>
      <c r="O1600" s="15">
        <f t="shared" si="245"/>
        <v>0.46303018936321672</v>
      </c>
      <c r="Q1600" s="15">
        <f t="shared" si="246"/>
        <v>92.151363178366353</v>
      </c>
      <c r="R1600" s="15">
        <f t="shared" si="247"/>
        <v>98.887091404282984</v>
      </c>
      <c r="S1600" s="15">
        <f t="shared" si="248"/>
        <v>35.831183581077589</v>
      </c>
      <c r="T1600" s="15">
        <f t="shared" si="249"/>
        <v>60.102865177124933</v>
      </c>
      <c r="U1600" s="15">
        <f t="shared" si="250"/>
        <v>67.83286360516469</v>
      </c>
    </row>
    <row r="1601" spans="1:21" x14ac:dyDescent="0.25">
      <c r="A1601" s="4">
        <v>51710004500</v>
      </c>
      <c r="B1601" s="7" t="s">
        <v>1578</v>
      </c>
      <c r="C1601" s="29">
        <f t="array" ref="C1601">SUMPRODUCT($D$9:$D$13, TRANSPOSE(Q1601:U1601))</f>
        <v>54.217355378571845</v>
      </c>
      <c r="E1601" s="9">
        <v>1</v>
      </c>
      <c r="F1601" s="9">
        <v>0</v>
      </c>
      <c r="G1601" s="9">
        <v>0</v>
      </c>
      <c r="H1601" s="9">
        <v>1</v>
      </c>
      <c r="I1601" s="9">
        <v>2</v>
      </c>
      <c r="K1601" s="15">
        <f t="shared" si="241"/>
        <v>1.4153266782969973</v>
      </c>
      <c r="L1601" s="15">
        <f t="shared" si="242"/>
        <v>-0.43745811914256699</v>
      </c>
      <c r="M1601" s="15">
        <f t="shared" si="243"/>
        <v>-0.36297485014772385</v>
      </c>
      <c r="N1601" s="15">
        <f t="shared" si="244"/>
        <v>0.25601054293749775</v>
      </c>
      <c r="O1601" s="15">
        <f t="shared" si="245"/>
        <v>-2.195612067581152E-3</v>
      </c>
      <c r="Q1601" s="15">
        <f t="shared" si="246"/>
        <v>92.151363178366353</v>
      </c>
      <c r="R1601" s="15">
        <f t="shared" si="247"/>
        <v>33.088957134426003</v>
      </c>
      <c r="S1601" s="15">
        <f t="shared" si="248"/>
        <v>35.831183581077589</v>
      </c>
      <c r="T1601" s="15">
        <f t="shared" si="249"/>
        <v>60.102865177124933</v>
      </c>
      <c r="U1601" s="15">
        <f t="shared" si="250"/>
        <v>49.912407821864349</v>
      </c>
    </row>
    <row r="1602" spans="1:21" x14ac:dyDescent="0.25">
      <c r="A1602" s="4">
        <v>51710004600</v>
      </c>
      <c r="B1602" s="7" t="s">
        <v>1579</v>
      </c>
      <c r="C1602" s="29">
        <f t="array" ref="C1602">SUMPRODUCT($D$9:$D$13, TRANSPOSE(Q1602:U1602))</f>
        <v>67.376982232543256</v>
      </c>
      <c r="E1602" s="9">
        <v>1</v>
      </c>
      <c r="F1602" s="9">
        <v>1</v>
      </c>
      <c r="G1602" s="9">
        <v>0</v>
      </c>
      <c r="H1602" s="9">
        <v>1</v>
      </c>
      <c r="I1602" s="9">
        <v>2</v>
      </c>
      <c r="K1602" s="15">
        <f t="shared" si="241"/>
        <v>1.4153266782969973</v>
      </c>
      <c r="L1602" s="15">
        <f t="shared" si="242"/>
        <v>2.2859331127743943</v>
      </c>
      <c r="M1602" s="15">
        <f t="shared" si="243"/>
        <v>-0.36297485014772385</v>
      </c>
      <c r="N1602" s="15">
        <f t="shared" si="244"/>
        <v>0.25601054293749775</v>
      </c>
      <c r="O1602" s="15">
        <f t="shared" si="245"/>
        <v>-2.195612067581152E-3</v>
      </c>
      <c r="Q1602" s="15">
        <f t="shared" si="246"/>
        <v>92.151363178366353</v>
      </c>
      <c r="R1602" s="15">
        <f t="shared" si="247"/>
        <v>98.887091404282984</v>
      </c>
      <c r="S1602" s="15">
        <f t="shared" si="248"/>
        <v>35.831183581077589</v>
      </c>
      <c r="T1602" s="15">
        <f t="shared" si="249"/>
        <v>60.102865177124933</v>
      </c>
      <c r="U1602" s="15">
        <f t="shared" si="250"/>
        <v>49.912407821864349</v>
      </c>
    </row>
    <row r="1603" spans="1:21" x14ac:dyDescent="0.25">
      <c r="A1603" s="4">
        <v>51710004700</v>
      </c>
      <c r="B1603" s="7" t="s">
        <v>1580</v>
      </c>
      <c r="C1603" s="29">
        <f t="array" ref="C1603">SUMPRODUCT($D$9:$D$13, TRANSPOSE(Q1603:U1603))</f>
        <v>70.961073389203321</v>
      </c>
      <c r="E1603" s="9">
        <v>1</v>
      </c>
      <c r="F1603" s="9">
        <v>1</v>
      </c>
      <c r="G1603" s="9">
        <v>0</v>
      </c>
      <c r="H1603" s="9">
        <v>1</v>
      </c>
      <c r="I1603" s="9">
        <v>3</v>
      </c>
      <c r="K1603" s="15">
        <f t="shared" si="241"/>
        <v>1.4153266782969973</v>
      </c>
      <c r="L1603" s="15">
        <f t="shared" si="242"/>
        <v>2.2859331127743943</v>
      </c>
      <c r="M1603" s="15">
        <f t="shared" si="243"/>
        <v>-0.36297485014772385</v>
      </c>
      <c r="N1603" s="15">
        <f t="shared" si="244"/>
        <v>0.25601054293749775</v>
      </c>
      <c r="O1603" s="15">
        <f t="shared" si="245"/>
        <v>0.46303018936321672</v>
      </c>
      <c r="Q1603" s="15">
        <f t="shared" si="246"/>
        <v>92.151363178366353</v>
      </c>
      <c r="R1603" s="15">
        <f t="shared" si="247"/>
        <v>98.887091404282984</v>
      </c>
      <c r="S1603" s="15">
        <f t="shared" si="248"/>
        <v>35.831183581077589</v>
      </c>
      <c r="T1603" s="15">
        <f t="shared" si="249"/>
        <v>60.102865177124933</v>
      </c>
      <c r="U1603" s="15">
        <f t="shared" si="250"/>
        <v>67.83286360516469</v>
      </c>
    </row>
    <row r="1604" spans="1:21" x14ac:dyDescent="0.25">
      <c r="A1604" s="4">
        <v>51710004800</v>
      </c>
      <c r="B1604" s="7" t="s">
        <v>1581</v>
      </c>
      <c r="C1604" s="29">
        <f t="array" ref="C1604">SUMPRODUCT($D$9:$D$13, TRANSPOSE(Q1604:U1604))</f>
        <v>70.961073389203321</v>
      </c>
      <c r="E1604" s="9">
        <v>1</v>
      </c>
      <c r="F1604" s="9">
        <v>1</v>
      </c>
      <c r="G1604" s="9">
        <v>0</v>
      </c>
      <c r="H1604" s="9">
        <v>1</v>
      </c>
      <c r="I1604" s="9">
        <v>3</v>
      </c>
      <c r="K1604" s="15">
        <f t="shared" si="241"/>
        <v>1.4153266782969973</v>
      </c>
      <c r="L1604" s="15">
        <f t="shared" si="242"/>
        <v>2.2859331127743943</v>
      </c>
      <c r="M1604" s="15">
        <f t="shared" si="243"/>
        <v>-0.36297485014772385</v>
      </c>
      <c r="N1604" s="15">
        <f t="shared" si="244"/>
        <v>0.25601054293749775</v>
      </c>
      <c r="O1604" s="15">
        <f t="shared" si="245"/>
        <v>0.46303018936321672</v>
      </c>
      <c r="Q1604" s="15">
        <f t="shared" si="246"/>
        <v>92.151363178366353</v>
      </c>
      <c r="R1604" s="15">
        <f t="shared" si="247"/>
        <v>98.887091404282984</v>
      </c>
      <c r="S1604" s="15">
        <f t="shared" si="248"/>
        <v>35.831183581077589</v>
      </c>
      <c r="T1604" s="15">
        <f t="shared" si="249"/>
        <v>60.102865177124933</v>
      </c>
      <c r="U1604" s="15">
        <f t="shared" si="250"/>
        <v>67.83286360516469</v>
      </c>
    </row>
    <row r="1605" spans="1:21" x14ac:dyDescent="0.25">
      <c r="A1605" s="4">
        <v>51710004900</v>
      </c>
      <c r="B1605" s="7" t="s">
        <v>1582</v>
      </c>
      <c r="C1605" s="29">
        <f t="array" ref="C1605">SUMPRODUCT($D$9:$D$13, TRANSPOSE(Q1605:U1605))</f>
        <v>57.801446535231918</v>
      </c>
      <c r="E1605" s="9">
        <v>1</v>
      </c>
      <c r="F1605" s="9">
        <v>0</v>
      </c>
      <c r="G1605" s="9">
        <v>0</v>
      </c>
      <c r="H1605" s="9">
        <v>1</v>
      </c>
      <c r="I1605" s="9">
        <v>3</v>
      </c>
      <c r="K1605" s="15">
        <f t="shared" si="241"/>
        <v>1.4153266782969973</v>
      </c>
      <c r="L1605" s="15">
        <f t="shared" si="242"/>
        <v>-0.43745811914256699</v>
      </c>
      <c r="M1605" s="15">
        <f t="shared" si="243"/>
        <v>-0.36297485014772385</v>
      </c>
      <c r="N1605" s="15">
        <f t="shared" si="244"/>
        <v>0.25601054293749775</v>
      </c>
      <c r="O1605" s="15">
        <f t="shared" si="245"/>
        <v>0.46303018936321672</v>
      </c>
      <c r="Q1605" s="15">
        <f t="shared" si="246"/>
        <v>92.151363178366353</v>
      </c>
      <c r="R1605" s="15">
        <f t="shared" si="247"/>
        <v>33.088957134426003</v>
      </c>
      <c r="S1605" s="15">
        <f t="shared" si="248"/>
        <v>35.831183581077589</v>
      </c>
      <c r="T1605" s="15">
        <f t="shared" si="249"/>
        <v>60.102865177124933</v>
      </c>
      <c r="U1605" s="15">
        <f t="shared" si="250"/>
        <v>67.83286360516469</v>
      </c>
    </row>
    <row r="1606" spans="1:21" x14ac:dyDescent="0.25">
      <c r="A1606" s="4">
        <v>51710005000</v>
      </c>
      <c r="B1606" s="7" t="s">
        <v>1583</v>
      </c>
      <c r="C1606" s="29">
        <f t="array" ref="C1606">SUMPRODUCT($D$9:$D$13, TRANSPOSE(Q1606:U1606))</f>
        <v>70.961073389203321</v>
      </c>
      <c r="E1606" s="9">
        <v>1</v>
      </c>
      <c r="F1606" s="9">
        <v>1</v>
      </c>
      <c r="G1606" s="9">
        <v>0</v>
      </c>
      <c r="H1606" s="9">
        <v>1</v>
      </c>
      <c r="I1606" s="9">
        <v>3</v>
      </c>
      <c r="K1606" s="15">
        <f t="shared" si="241"/>
        <v>1.4153266782969973</v>
      </c>
      <c r="L1606" s="15">
        <f t="shared" si="242"/>
        <v>2.2859331127743943</v>
      </c>
      <c r="M1606" s="15">
        <f t="shared" si="243"/>
        <v>-0.36297485014772385</v>
      </c>
      <c r="N1606" s="15">
        <f t="shared" si="244"/>
        <v>0.25601054293749775</v>
      </c>
      <c r="O1606" s="15">
        <f t="shared" si="245"/>
        <v>0.46303018936321672</v>
      </c>
      <c r="Q1606" s="15">
        <f t="shared" si="246"/>
        <v>92.151363178366353</v>
      </c>
      <c r="R1606" s="15">
        <f t="shared" si="247"/>
        <v>98.887091404282984</v>
      </c>
      <c r="S1606" s="15">
        <f t="shared" si="248"/>
        <v>35.831183581077589</v>
      </c>
      <c r="T1606" s="15">
        <f t="shared" si="249"/>
        <v>60.102865177124933</v>
      </c>
      <c r="U1606" s="15">
        <f t="shared" si="250"/>
        <v>67.83286360516469</v>
      </c>
    </row>
    <row r="1607" spans="1:21" x14ac:dyDescent="0.25">
      <c r="A1607" s="4">
        <v>51710005100</v>
      </c>
      <c r="B1607" s="7" t="s">
        <v>1584</v>
      </c>
      <c r="C1607" s="29">
        <f t="array" ref="C1607">SUMPRODUCT($D$9:$D$13, TRANSPOSE(Q1607:U1607))</f>
        <v>67.376982232543256</v>
      </c>
      <c r="E1607" s="9">
        <v>1</v>
      </c>
      <c r="F1607" s="9">
        <v>1</v>
      </c>
      <c r="G1607" s="9">
        <v>0</v>
      </c>
      <c r="H1607" s="9">
        <v>1</v>
      </c>
      <c r="I1607" s="9">
        <v>2</v>
      </c>
      <c r="K1607" s="15">
        <f t="shared" si="241"/>
        <v>1.4153266782969973</v>
      </c>
      <c r="L1607" s="15">
        <f t="shared" si="242"/>
        <v>2.2859331127743943</v>
      </c>
      <c r="M1607" s="15">
        <f t="shared" si="243"/>
        <v>-0.36297485014772385</v>
      </c>
      <c r="N1607" s="15">
        <f t="shared" si="244"/>
        <v>0.25601054293749775</v>
      </c>
      <c r="O1607" s="15">
        <f t="shared" si="245"/>
        <v>-2.195612067581152E-3</v>
      </c>
      <c r="Q1607" s="15">
        <f t="shared" si="246"/>
        <v>92.151363178366353</v>
      </c>
      <c r="R1607" s="15">
        <f t="shared" si="247"/>
        <v>98.887091404282984</v>
      </c>
      <c r="S1607" s="15">
        <f t="shared" si="248"/>
        <v>35.831183581077589</v>
      </c>
      <c r="T1607" s="15">
        <f t="shared" si="249"/>
        <v>60.102865177124933</v>
      </c>
      <c r="U1607" s="15">
        <f t="shared" si="250"/>
        <v>49.912407821864349</v>
      </c>
    </row>
    <row r="1608" spans="1:21" x14ac:dyDescent="0.25">
      <c r="A1608" s="4">
        <v>51710005500</v>
      </c>
      <c r="B1608" s="7" t="s">
        <v>1585</v>
      </c>
      <c r="C1608" s="29">
        <f t="array" ref="C1608">SUMPRODUCT($D$9:$D$13, TRANSPOSE(Q1608:U1608))</f>
        <v>73.861752699906432</v>
      </c>
      <c r="E1608" s="9">
        <v>1</v>
      </c>
      <c r="F1608" s="9">
        <v>1</v>
      </c>
      <c r="G1608" s="9">
        <v>0</v>
      </c>
      <c r="H1608" s="9">
        <v>1</v>
      </c>
      <c r="I1608" s="9">
        <v>4</v>
      </c>
      <c r="K1608" s="15">
        <f t="shared" si="241"/>
        <v>1.4153266782969973</v>
      </c>
      <c r="L1608" s="15">
        <f t="shared" si="242"/>
        <v>2.2859331127743943</v>
      </c>
      <c r="M1608" s="15">
        <f t="shared" si="243"/>
        <v>-0.36297485014772385</v>
      </c>
      <c r="N1608" s="15">
        <f t="shared" si="244"/>
        <v>0.25601054293749775</v>
      </c>
      <c r="O1608" s="15">
        <f t="shared" si="245"/>
        <v>0.92825599079401455</v>
      </c>
      <c r="Q1608" s="15">
        <f t="shared" si="246"/>
        <v>92.151363178366353</v>
      </c>
      <c r="R1608" s="15">
        <f t="shared" si="247"/>
        <v>98.887091404282984</v>
      </c>
      <c r="S1608" s="15">
        <f t="shared" si="248"/>
        <v>35.831183581077589</v>
      </c>
      <c r="T1608" s="15">
        <f t="shared" si="249"/>
        <v>60.102865177124933</v>
      </c>
      <c r="U1608" s="15">
        <f t="shared" si="250"/>
        <v>82.336260158680233</v>
      </c>
    </row>
    <row r="1609" spans="1:21" x14ac:dyDescent="0.25">
      <c r="A1609" s="4">
        <v>51710005601</v>
      </c>
      <c r="B1609" s="7" t="s">
        <v>1586</v>
      </c>
      <c r="C1609" s="29">
        <f t="array" ref="C1609">SUMPRODUCT($D$9:$D$13, TRANSPOSE(Q1609:U1609))</f>
        <v>57.801446535231918</v>
      </c>
      <c r="E1609" s="9">
        <v>1</v>
      </c>
      <c r="F1609" s="9">
        <v>0</v>
      </c>
      <c r="G1609" s="9">
        <v>0</v>
      </c>
      <c r="H1609" s="9">
        <v>1</v>
      </c>
      <c r="I1609" s="9">
        <v>3</v>
      </c>
      <c r="K1609" s="15">
        <f t="shared" si="241"/>
        <v>1.4153266782969973</v>
      </c>
      <c r="L1609" s="15">
        <f t="shared" si="242"/>
        <v>-0.43745811914256699</v>
      </c>
      <c r="M1609" s="15">
        <f t="shared" si="243"/>
        <v>-0.36297485014772385</v>
      </c>
      <c r="N1609" s="15">
        <f t="shared" si="244"/>
        <v>0.25601054293749775</v>
      </c>
      <c r="O1609" s="15">
        <f t="shared" si="245"/>
        <v>0.46303018936321672</v>
      </c>
      <c r="Q1609" s="15">
        <f t="shared" si="246"/>
        <v>92.151363178366353</v>
      </c>
      <c r="R1609" s="15">
        <f t="shared" si="247"/>
        <v>33.088957134426003</v>
      </c>
      <c r="S1609" s="15">
        <f t="shared" si="248"/>
        <v>35.831183581077589</v>
      </c>
      <c r="T1609" s="15">
        <f t="shared" si="249"/>
        <v>60.102865177124933</v>
      </c>
      <c r="U1609" s="15">
        <f t="shared" si="250"/>
        <v>67.83286360516469</v>
      </c>
    </row>
    <row r="1610" spans="1:21" x14ac:dyDescent="0.25">
      <c r="A1610" s="4">
        <v>51710005602</v>
      </c>
      <c r="B1610" s="7" t="s">
        <v>1587</v>
      </c>
      <c r="C1610" s="29">
        <f t="array" ref="C1610">SUMPRODUCT($D$9:$D$13, TRANSPOSE(Q1610:U1610))</f>
        <v>57.801446535231918</v>
      </c>
      <c r="E1610" s="9">
        <v>1</v>
      </c>
      <c r="F1610" s="9">
        <v>0</v>
      </c>
      <c r="G1610" s="9">
        <v>0</v>
      </c>
      <c r="H1610" s="9">
        <v>1</v>
      </c>
      <c r="I1610" s="9">
        <v>3</v>
      </c>
      <c r="K1610" s="15">
        <f t="shared" si="241"/>
        <v>1.4153266782969973</v>
      </c>
      <c r="L1610" s="15">
        <f t="shared" si="242"/>
        <v>-0.43745811914256699</v>
      </c>
      <c r="M1610" s="15">
        <f t="shared" si="243"/>
        <v>-0.36297485014772385</v>
      </c>
      <c r="N1610" s="15">
        <f t="shared" si="244"/>
        <v>0.25601054293749775</v>
      </c>
      <c r="O1610" s="15">
        <f t="shared" si="245"/>
        <v>0.46303018936321672</v>
      </c>
      <c r="Q1610" s="15">
        <f t="shared" si="246"/>
        <v>92.151363178366353</v>
      </c>
      <c r="R1610" s="15">
        <f t="shared" si="247"/>
        <v>33.088957134426003</v>
      </c>
      <c r="S1610" s="15">
        <f t="shared" si="248"/>
        <v>35.831183581077589</v>
      </c>
      <c r="T1610" s="15">
        <f t="shared" si="249"/>
        <v>60.102865177124933</v>
      </c>
      <c r="U1610" s="15">
        <f t="shared" si="250"/>
        <v>67.83286360516469</v>
      </c>
    </row>
    <row r="1611" spans="1:21" x14ac:dyDescent="0.25">
      <c r="A1611" s="4">
        <v>51710005701</v>
      </c>
      <c r="B1611" s="7" t="s">
        <v>1588</v>
      </c>
      <c r="C1611" s="29">
        <f t="array" ref="C1611">SUMPRODUCT($D$9:$D$13, TRANSPOSE(Q1611:U1611))</f>
        <v>73.861752699906432</v>
      </c>
      <c r="E1611" s="9">
        <v>1</v>
      </c>
      <c r="F1611" s="9">
        <v>1</v>
      </c>
      <c r="G1611" s="9">
        <v>0</v>
      </c>
      <c r="H1611" s="9">
        <v>1</v>
      </c>
      <c r="I1611" s="9">
        <v>4</v>
      </c>
      <c r="K1611" s="15">
        <f t="shared" si="241"/>
        <v>1.4153266782969973</v>
      </c>
      <c r="L1611" s="15">
        <f t="shared" si="242"/>
        <v>2.2859331127743943</v>
      </c>
      <c r="M1611" s="15">
        <f t="shared" si="243"/>
        <v>-0.36297485014772385</v>
      </c>
      <c r="N1611" s="15">
        <f t="shared" si="244"/>
        <v>0.25601054293749775</v>
      </c>
      <c r="O1611" s="15">
        <f t="shared" si="245"/>
        <v>0.92825599079401455</v>
      </c>
      <c r="Q1611" s="15">
        <f t="shared" si="246"/>
        <v>92.151363178366353</v>
      </c>
      <c r="R1611" s="15">
        <f t="shared" si="247"/>
        <v>98.887091404282984</v>
      </c>
      <c r="S1611" s="15">
        <f t="shared" si="248"/>
        <v>35.831183581077589</v>
      </c>
      <c r="T1611" s="15">
        <f t="shared" si="249"/>
        <v>60.102865177124933</v>
      </c>
      <c r="U1611" s="15">
        <f t="shared" si="250"/>
        <v>82.336260158680233</v>
      </c>
    </row>
    <row r="1612" spans="1:21" x14ac:dyDescent="0.25">
      <c r="A1612" s="4">
        <v>51710005702</v>
      </c>
      <c r="B1612" s="7" t="s">
        <v>1589</v>
      </c>
      <c r="C1612" s="29">
        <f t="array" ref="C1612">SUMPRODUCT($D$9:$D$13, TRANSPOSE(Q1612:U1612))</f>
        <v>60.702125845935029</v>
      </c>
      <c r="E1612" s="9">
        <v>1</v>
      </c>
      <c r="F1612" s="9">
        <v>0</v>
      </c>
      <c r="G1612" s="9">
        <v>0</v>
      </c>
      <c r="H1612" s="9">
        <v>1</v>
      </c>
      <c r="I1612" s="9">
        <v>4</v>
      </c>
      <c r="K1612" s="15">
        <f t="shared" si="241"/>
        <v>1.4153266782969973</v>
      </c>
      <c r="L1612" s="15">
        <f t="shared" si="242"/>
        <v>-0.43745811914256699</v>
      </c>
      <c r="M1612" s="15">
        <f t="shared" si="243"/>
        <v>-0.36297485014772385</v>
      </c>
      <c r="N1612" s="15">
        <f t="shared" si="244"/>
        <v>0.25601054293749775</v>
      </c>
      <c r="O1612" s="15">
        <f t="shared" si="245"/>
        <v>0.92825599079401455</v>
      </c>
      <c r="Q1612" s="15">
        <f t="shared" si="246"/>
        <v>92.151363178366353</v>
      </c>
      <c r="R1612" s="15">
        <f t="shared" si="247"/>
        <v>33.088957134426003</v>
      </c>
      <c r="S1612" s="15">
        <f t="shared" si="248"/>
        <v>35.831183581077589</v>
      </c>
      <c r="T1612" s="15">
        <f t="shared" si="249"/>
        <v>60.102865177124933</v>
      </c>
      <c r="U1612" s="15">
        <f t="shared" si="250"/>
        <v>82.336260158680233</v>
      </c>
    </row>
    <row r="1613" spans="1:21" x14ac:dyDescent="0.25">
      <c r="A1613" s="4">
        <v>51710005800</v>
      </c>
      <c r="B1613" s="7" t="s">
        <v>1590</v>
      </c>
      <c r="C1613" s="29">
        <f t="array" ref="C1613">SUMPRODUCT($D$9:$D$13, TRANSPOSE(Q1613:U1613))</f>
        <v>70.961073389203321</v>
      </c>
      <c r="E1613" s="9">
        <v>1</v>
      </c>
      <c r="F1613" s="9">
        <v>1</v>
      </c>
      <c r="G1613" s="9">
        <v>0</v>
      </c>
      <c r="H1613" s="9">
        <v>1</v>
      </c>
      <c r="I1613" s="9">
        <v>3</v>
      </c>
      <c r="K1613" s="15">
        <f t="shared" si="241"/>
        <v>1.4153266782969973</v>
      </c>
      <c r="L1613" s="15">
        <f t="shared" si="242"/>
        <v>2.2859331127743943</v>
      </c>
      <c r="M1613" s="15">
        <f t="shared" si="243"/>
        <v>-0.36297485014772385</v>
      </c>
      <c r="N1613" s="15">
        <f t="shared" si="244"/>
        <v>0.25601054293749775</v>
      </c>
      <c r="O1613" s="15">
        <f t="shared" si="245"/>
        <v>0.46303018936321672</v>
      </c>
      <c r="Q1613" s="15">
        <f t="shared" si="246"/>
        <v>92.151363178366353</v>
      </c>
      <c r="R1613" s="15">
        <f t="shared" si="247"/>
        <v>98.887091404282984</v>
      </c>
      <c r="S1613" s="15">
        <f t="shared" si="248"/>
        <v>35.831183581077589</v>
      </c>
      <c r="T1613" s="15">
        <f t="shared" si="249"/>
        <v>60.102865177124933</v>
      </c>
      <c r="U1613" s="15">
        <f t="shared" si="250"/>
        <v>67.83286360516469</v>
      </c>
    </row>
    <row r="1614" spans="1:21" x14ac:dyDescent="0.25">
      <c r="A1614" s="4">
        <v>51710005901</v>
      </c>
      <c r="B1614" s="7" t="s">
        <v>1591</v>
      </c>
      <c r="C1614" s="29">
        <f t="array" ref="C1614">SUMPRODUCT($D$9:$D$13, TRANSPOSE(Q1614:U1614))</f>
        <v>57.801446535231918</v>
      </c>
      <c r="E1614" s="9">
        <v>1</v>
      </c>
      <c r="F1614" s="9">
        <v>0</v>
      </c>
      <c r="G1614" s="9">
        <v>0</v>
      </c>
      <c r="H1614" s="9">
        <v>1</v>
      </c>
      <c r="I1614" s="9">
        <v>3</v>
      </c>
      <c r="K1614" s="15">
        <f t="shared" si="241"/>
        <v>1.4153266782969973</v>
      </c>
      <c r="L1614" s="15">
        <f t="shared" si="242"/>
        <v>-0.43745811914256699</v>
      </c>
      <c r="M1614" s="15">
        <f t="shared" si="243"/>
        <v>-0.36297485014772385</v>
      </c>
      <c r="N1614" s="15">
        <f t="shared" si="244"/>
        <v>0.25601054293749775</v>
      </c>
      <c r="O1614" s="15">
        <f t="shared" si="245"/>
        <v>0.46303018936321672</v>
      </c>
      <c r="Q1614" s="15">
        <f t="shared" si="246"/>
        <v>92.151363178366353</v>
      </c>
      <c r="R1614" s="15">
        <f t="shared" si="247"/>
        <v>33.088957134426003</v>
      </c>
      <c r="S1614" s="15">
        <f t="shared" si="248"/>
        <v>35.831183581077589</v>
      </c>
      <c r="T1614" s="15">
        <f t="shared" si="249"/>
        <v>60.102865177124933</v>
      </c>
      <c r="U1614" s="15">
        <f t="shared" si="250"/>
        <v>67.83286360516469</v>
      </c>
    </row>
    <row r="1615" spans="1:21" x14ac:dyDescent="0.25">
      <c r="A1615" s="4">
        <v>51710005902</v>
      </c>
      <c r="B1615" s="7" t="s">
        <v>1592</v>
      </c>
      <c r="C1615" s="29">
        <f t="array" ref="C1615">SUMPRODUCT($D$9:$D$13, TRANSPOSE(Q1615:U1615))</f>
        <v>54.217355378571845</v>
      </c>
      <c r="E1615" s="9">
        <v>1</v>
      </c>
      <c r="F1615" s="9">
        <v>0</v>
      </c>
      <c r="G1615" s="9">
        <v>0</v>
      </c>
      <c r="H1615" s="9">
        <v>1</v>
      </c>
      <c r="I1615" s="9">
        <v>2</v>
      </c>
      <c r="K1615" s="15">
        <f t="shared" si="241"/>
        <v>1.4153266782969973</v>
      </c>
      <c r="L1615" s="15">
        <f t="shared" si="242"/>
        <v>-0.43745811914256699</v>
      </c>
      <c r="M1615" s="15">
        <f t="shared" si="243"/>
        <v>-0.36297485014772385</v>
      </c>
      <c r="N1615" s="15">
        <f t="shared" si="244"/>
        <v>0.25601054293749775</v>
      </c>
      <c r="O1615" s="15">
        <f t="shared" si="245"/>
        <v>-2.195612067581152E-3</v>
      </c>
      <c r="Q1615" s="15">
        <f t="shared" si="246"/>
        <v>92.151363178366353</v>
      </c>
      <c r="R1615" s="15">
        <f t="shared" si="247"/>
        <v>33.088957134426003</v>
      </c>
      <c r="S1615" s="15">
        <f t="shared" si="248"/>
        <v>35.831183581077589</v>
      </c>
      <c r="T1615" s="15">
        <f t="shared" si="249"/>
        <v>60.102865177124933</v>
      </c>
      <c r="U1615" s="15">
        <f t="shared" si="250"/>
        <v>49.912407821864349</v>
      </c>
    </row>
    <row r="1616" spans="1:21" x14ac:dyDescent="0.25">
      <c r="A1616" s="4">
        <v>51710005903</v>
      </c>
      <c r="B1616" s="7" t="s">
        <v>1593</v>
      </c>
      <c r="C1616" s="29">
        <f t="array" ref="C1616">SUMPRODUCT($D$9:$D$13, TRANSPOSE(Q1616:U1616))</f>
        <v>50.636857865540755</v>
      </c>
      <c r="E1616" s="9">
        <v>1</v>
      </c>
      <c r="F1616" s="9">
        <v>0</v>
      </c>
      <c r="G1616" s="9">
        <v>0</v>
      </c>
      <c r="H1616" s="9">
        <v>1</v>
      </c>
      <c r="I1616" s="9">
        <v>1</v>
      </c>
      <c r="K1616" s="15">
        <f t="shared" si="241"/>
        <v>1.4153266782969973</v>
      </c>
      <c r="L1616" s="15">
        <f t="shared" si="242"/>
        <v>-0.43745811914256699</v>
      </c>
      <c r="M1616" s="15">
        <f t="shared" si="243"/>
        <v>-0.36297485014772385</v>
      </c>
      <c r="N1616" s="15">
        <f t="shared" si="244"/>
        <v>0.25601054293749775</v>
      </c>
      <c r="O1616" s="15">
        <f t="shared" si="245"/>
        <v>-0.46742141349837901</v>
      </c>
      <c r="Q1616" s="15">
        <f t="shared" si="246"/>
        <v>92.151363178366353</v>
      </c>
      <c r="R1616" s="15">
        <f t="shared" si="247"/>
        <v>33.088957134426003</v>
      </c>
      <c r="S1616" s="15">
        <f t="shared" si="248"/>
        <v>35.831183581077589</v>
      </c>
      <c r="T1616" s="15">
        <f t="shared" si="249"/>
        <v>60.102865177124933</v>
      </c>
      <c r="U1616" s="15">
        <f t="shared" si="250"/>
        <v>32.009920256708881</v>
      </c>
    </row>
    <row r="1617" spans="1:21" x14ac:dyDescent="0.25">
      <c r="A1617" s="4">
        <v>51710006000</v>
      </c>
      <c r="B1617" s="7" t="s">
        <v>1594</v>
      </c>
      <c r="C1617" s="29">
        <f t="array" ref="C1617">SUMPRODUCT($D$9:$D$13, TRANSPOSE(Q1617:U1617))</f>
        <v>57.801446535231918</v>
      </c>
      <c r="E1617" s="9">
        <v>1</v>
      </c>
      <c r="F1617" s="9">
        <v>0</v>
      </c>
      <c r="G1617" s="9">
        <v>0</v>
      </c>
      <c r="H1617" s="9">
        <v>1</v>
      </c>
      <c r="I1617" s="9">
        <v>3</v>
      </c>
      <c r="K1617" s="15">
        <f t="shared" si="241"/>
        <v>1.4153266782969973</v>
      </c>
      <c r="L1617" s="15">
        <f t="shared" si="242"/>
        <v>-0.43745811914256699</v>
      </c>
      <c r="M1617" s="15">
        <f t="shared" si="243"/>
        <v>-0.36297485014772385</v>
      </c>
      <c r="N1617" s="15">
        <f t="shared" si="244"/>
        <v>0.25601054293749775</v>
      </c>
      <c r="O1617" s="15">
        <f t="shared" si="245"/>
        <v>0.46303018936321672</v>
      </c>
      <c r="Q1617" s="15">
        <f t="shared" si="246"/>
        <v>92.151363178366353</v>
      </c>
      <c r="R1617" s="15">
        <f t="shared" si="247"/>
        <v>33.088957134426003</v>
      </c>
      <c r="S1617" s="15">
        <f t="shared" si="248"/>
        <v>35.831183581077589</v>
      </c>
      <c r="T1617" s="15">
        <f t="shared" si="249"/>
        <v>60.102865177124933</v>
      </c>
      <c r="U1617" s="15">
        <f t="shared" si="250"/>
        <v>67.83286360516469</v>
      </c>
    </row>
    <row r="1618" spans="1:21" x14ac:dyDescent="0.25">
      <c r="A1618" s="4">
        <v>51710006100</v>
      </c>
      <c r="B1618" s="7" t="s">
        <v>1595</v>
      </c>
      <c r="C1618" s="29">
        <f t="array" ref="C1618">SUMPRODUCT($D$9:$D$13, TRANSPOSE(Q1618:U1618))</f>
        <v>57.801446535231918</v>
      </c>
      <c r="E1618" s="9">
        <v>1</v>
      </c>
      <c r="F1618" s="9">
        <v>0</v>
      </c>
      <c r="G1618" s="9">
        <v>0</v>
      </c>
      <c r="H1618" s="9">
        <v>1</v>
      </c>
      <c r="I1618" s="9">
        <v>3</v>
      </c>
      <c r="K1618" s="15">
        <f t="shared" si="241"/>
        <v>1.4153266782969973</v>
      </c>
      <c r="L1618" s="15">
        <f t="shared" si="242"/>
        <v>-0.43745811914256699</v>
      </c>
      <c r="M1618" s="15">
        <f t="shared" si="243"/>
        <v>-0.36297485014772385</v>
      </c>
      <c r="N1618" s="15">
        <f t="shared" si="244"/>
        <v>0.25601054293749775</v>
      </c>
      <c r="O1618" s="15">
        <f t="shared" si="245"/>
        <v>0.46303018936321672</v>
      </c>
      <c r="Q1618" s="15">
        <f t="shared" si="246"/>
        <v>92.151363178366353</v>
      </c>
      <c r="R1618" s="15">
        <f t="shared" si="247"/>
        <v>33.088957134426003</v>
      </c>
      <c r="S1618" s="15">
        <f t="shared" si="248"/>
        <v>35.831183581077589</v>
      </c>
      <c r="T1618" s="15">
        <f t="shared" si="249"/>
        <v>60.102865177124933</v>
      </c>
      <c r="U1618" s="15">
        <f t="shared" si="250"/>
        <v>67.83286360516469</v>
      </c>
    </row>
    <row r="1619" spans="1:21" x14ac:dyDescent="0.25">
      <c r="A1619" s="4">
        <v>51710006200</v>
      </c>
      <c r="B1619" s="7" t="s">
        <v>1596</v>
      </c>
      <c r="C1619" s="29">
        <f t="array" ref="C1619">SUMPRODUCT($D$9:$D$13, TRANSPOSE(Q1619:U1619))</f>
        <v>50.636857865540755</v>
      </c>
      <c r="E1619" s="9">
        <v>1</v>
      </c>
      <c r="F1619" s="9">
        <v>0</v>
      </c>
      <c r="G1619" s="9">
        <v>0</v>
      </c>
      <c r="H1619" s="9">
        <v>1</v>
      </c>
      <c r="I1619" s="9">
        <v>1</v>
      </c>
      <c r="K1619" s="15">
        <f t="shared" si="241"/>
        <v>1.4153266782969973</v>
      </c>
      <c r="L1619" s="15">
        <f t="shared" si="242"/>
        <v>-0.43745811914256699</v>
      </c>
      <c r="M1619" s="15">
        <f t="shared" si="243"/>
        <v>-0.36297485014772385</v>
      </c>
      <c r="N1619" s="15">
        <f t="shared" si="244"/>
        <v>0.25601054293749775</v>
      </c>
      <c r="O1619" s="15">
        <f t="shared" si="245"/>
        <v>-0.46742141349837901</v>
      </c>
      <c r="Q1619" s="15">
        <f t="shared" si="246"/>
        <v>92.151363178366353</v>
      </c>
      <c r="R1619" s="15">
        <f t="shared" si="247"/>
        <v>33.088957134426003</v>
      </c>
      <c r="S1619" s="15">
        <f t="shared" si="248"/>
        <v>35.831183581077589</v>
      </c>
      <c r="T1619" s="15">
        <f t="shared" si="249"/>
        <v>60.102865177124933</v>
      </c>
      <c r="U1619" s="15">
        <f t="shared" si="250"/>
        <v>32.009920256708881</v>
      </c>
    </row>
    <row r="1620" spans="1:21" x14ac:dyDescent="0.25">
      <c r="A1620" s="4">
        <v>51710006400</v>
      </c>
      <c r="B1620" s="7" t="s">
        <v>1597</v>
      </c>
      <c r="C1620" s="29">
        <f t="array" ref="C1620">SUMPRODUCT($D$9:$D$13, TRANSPOSE(Q1620:U1620))</f>
        <v>50.636857865540755</v>
      </c>
      <c r="E1620" s="9">
        <v>1</v>
      </c>
      <c r="F1620" s="9">
        <v>0</v>
      </c>
      <c r="G1620" s="9">
        <v>0</v>
      </c>
      <c r="H1620" s="9">
        <v>1</v>
      </c>
      <c r="I1620" s="9">
        <v>1</v>
      </c>
      <c r="K1620" s="15">
        <f t="shared" si="241"/>
        <v>1.4153266782969973</v>
      </c>
      <c r="L1620" s="15">
        <f t="shared" si="242"/>
        <v>-0.43745811914256699</v>
      </c>
      <c r="M1620" s="15">
        <f t="shared" si="243"/>
        <v>-0.36297485014772385</v>
      </c>
      <c r="N1620" s="15">
        <f t="shared" si="244"/>
        <v>0.25601054293749775</v>
      </c>
      <c r="O1620" s="15">
        <f t="shared" si="245"/>
        <v>-0.46742141349837901</v>
      </c>
      <c r="Q1620" s="15">
        <f t="shared" si="246"/>
        <v>92.151363178366353</v>
      </c>
      <c r="R1620" s="15">
        <f t="shared" si="247"/>
        <v>33.088957134426003</v>
      </c>
      <c r="S1620" s="15">
        <f t="shared" si="248"/>
        <v>35.831183581077589</v>
      </c>
      <c r="T1620" s="15">
        <f t="shared" si="249"/>
        <v>60.102865177124933</v>
      </c>
      <c r="U1620" s="15">
        <f t="shared" si="250"/>
        <v>32.009920256708881</v>
      </c>
    </row>
    <row r="1621" spans="1:21" x14ac:dyDescent="0.25">
      <c r="A1621" s="4">
        <v>51710006501</v>
      </c>
      <c r="B1621" s="7" t="s">
        <v>1598</v>
      </c>
      <c r="C1621" s="29">
        <f t="array" ref="C1621">SUMPRODUCT($D$9:$D$13, TRANSPOSE(Q1621:U1621))</f>
        <v>70.961073389203321</v>
      </c>
      <c r="E1621" s="9">
        <v>1</v>
      </c>
      <c r="F1621" s="9">
        <v>1</v>
      </c>
      <c r="G1621" s="9">
        <v>0</v>
      </c>
      <c r="H1621" s="9">
        <v>1</v>
      </c>
      <c r="I1621" s="9">
        <v>3</v>
      </c>
      <c r="K1621" s="15">
        <f t="shared" si="241"/>
        <v>1.4153266782969973</v>
      </c>
      <c r="L1621" s="15">
        <f t="shared" si="242"/>
        <v>2.2859331127743943</v>
      </c>
      <c r="M1621" s="15">
        <f t="shared" si="243"/>
        <v>-0.36297485014772385</v>
      </c>
      <c r="N1621" s="15">
        <f t="shared" si="244"/>
        <v>0.25601054293749775</v>
      </c>
      <c r="O1621" s="15">
        <f t="shared" si="245"/>
        <v>0.46303018936321672</v>
      </c>
      <c r="Q1621" s="15">
        <f t="shared" si="246"/>
        <v>92.151363178366353</v>
      </c>
      <c r="R1621" s="15">
        <f t="shared" si="247"/>
        <v>98.887091404282984</v>
      </c>
      <c r="S1621" s="15">
        <f t="shared" si="248"/>
        <v>35.831183581077589</v>
      </c>
      <c r="T1621" s="15">
        <f t="shared" si="249"/>
        <v>60.102865177124933</v>
      </c>
      <c r="U1621" s="15">
        <f t="shared" si="250"/>
        <v>67.83286360516469</v>
      </c>
    </row>
    <row r="1622" spans="1:21" x14ac:dyDescent="0.25">
      <c r="A1622" s="4">
        <v>51710006502</v>
      </c>
      <c r="B1622" s="7" t="s">
        <v>1599</v>
      </c>
      <c r="C1622" s="29">
        <f t="array" ref="C1622">SUMPRODUCT($D$9:$D$13, TRANSPOSE(Q1622:U1622))</f>
        <v>54.217355378571845</v>
      </c>
      <c r="E1622" s="9">
        <v>1</v>
      </c>
      <c r="F1622" s="9">
        <v>0</v>
      </c>
      <c r="G1622" s="9">
        <v>0</v>
      </c>
      <c r="H1622" s="9">
        <v>1</v>
      </c>
      <c r="I1622" s="9">
        <v>2</v>
      </c>
      <c r="K1622" s="15">
        <f t="shared" si="241"/>
        <v>1.4153266782969973</v>
      </c>
      <c r="L1622" s="15">
        <f t="shared" si="242"/>
        <v>-0.43745811914256699</v>
      </c>
      <c r="M1622" s="15">
        <f t="shared" si="243"/>
        <v>-0.36297485014772385</v>
      </c>
      <c r="N1622" s="15">
        <f t="shared" si="244"/>
        <v>0.25601054293749775</v>
      </c>
      <c r="O1622" s="15">
        <f t="shared" si="245"/>
        <v>-2.195612067581152E-3</v>
      </c>
      <c r="Q1622" s="15">
        <f t="shared" si="246"/>
        <v>92.151363178366353</v>
      </c>
      <c r="R1622" s="15">
        <f t="shared" si="247"/>
        <v>33.088957134426003</v>
      </c>
      <c r="S1622" s="15">
        <f t="shared" si="248"/>
        <v>35.831183581077589</v>
      </c>
      <c r="T1622" s="15">
        <f t="shared" si="249"/>
        <v>60.102865177124933</v>
      </c>
      <c r="U1622" s="15">
        <f t="shared" si="250"/>
        <v>49.912407821864349</v>
      </c>
    </row>
    <row r="1623" spans="1:21" x14ac:dyDescent="0.25">
      <c r="A1623" s="4">
        <v>51710006601</v>
      </c>
      <c r="B1623" s="7" t="s">
        <v>1600</v>
      </c>
      <c r="C1623" s="29">
        <f t="array" ref="C1623">SUMPRODUCT($D$9:$D$13, TRANSPOSE(Q1623:U1623))</f>
        <v>57.801446535231918</v>
      </c>
      <c r="E1623" s="9">
        <v>1</v>
      </c>
      <c r="F1623" s="9">
        <v>0</v>
      </c>
      <c r="G1623" s="9">
        <v>0</v>
      </c>
      <c r="H1623" s="9">
        <v>1</v>
      </c>
      <c r="I1623" s="9">
        <v>3</v>
      </c>
      <c r="K1623" s="15">
        <f t="shared" ref="K1623:K1686" si="251" xml:space="preserve"> STANDARDIZE(E1623,K$16,K$17)*$F$9</f>
        <v>1.4153266782969973</v>
      </c>
      <c r="L1623" s="15">
        <f t="shared" ref="L1623:L1686" si="252" xml:space="preserve"> STANDARDIZE(F1623,L$16,L$17)*$F$10</f>
        <v>-0.43745811914256699</v>
      </c>
      <c r="M1623" s="15">
        <f t="shared" ref="M1623:M1686" si="253" xml:space="preserve"> STANDARDIZE(G1623,M$16,M$17)*$F$11</f>
        <v>-0.36297485014772385</v>
      </c>
      <c r="N1623" s="15">
        <f t="shared" ref="N1623:N1686" si="254" xml:space="preserve"> STANDARDIZE(H1623,N$16,N$17)*$F$12</f>
        <v>0.25601054293749775</v>
      </c>
      <c r="O1623" s="15">
        <f t="shared" ref="O1623:O1686" si="255" xml:space="preserve"> STANDARDIZE(I1623,O$16,O$17)*$F$13</f>
        <v>0.46303018936321672</v>
      </c>
      <c r="Q1623" s="15">
        <f t="shared" ref="Q1623:Q1686" si="256">_xlfn.NORM.S.DIST(K1623,1)*100</f>
        <v>92.151363178366353</v>
      </c>
      <c r="R1623" s="15">
        <f t="shared" ref="R1623:R1686" si="257">_xlfn.NORM.S.DIST(L1623,1)*100</f>
        <v>33.088957134426003</v>
      </c>
      <c r="S1623" s="15">
        <f t="shared" ref="S1623:S1686" si="258">_xlfn.NORM.S.DIST(M1623,1)*100</f>
        <v>35.831183581077589</v>
      </c>
      <c r="T1623" s="15">
        <f t="shared" ref="T1623:T1686" si="259">_xlfn.NORM.S.DIST(N1623,1)*100</f>
        <v>60.102865177124933</v>
      </c>
      <c r="U1623" s="15">
        <f t="shared" ref="U1623:U1686" si="260">_xlfn.NORM.S.DIST(O1623,1)*100</f>
        <v>67.83286360516469</v>
      </c>
    </row>
    <row r="1624" spans="1:21" x14ac:dyDescent="0.25">
      <c r="A1624" s="4">
        <v>51710006602</v>
      </c>
      <c r="B1624" s="7" t="s">
        <v>1601</v>
      </c>
      <c r="C1624" s="29">
        <f t="array" ref="C1624">SUMPRODUCT($D$9:$D$13, TRANSPOSE(Q1624:U1624))</f>
        <v>57.801446535231918</v>
      </c>
      <c r="E1624" s="9">
        <v>1</v>
      </c>
      <c r="F1624" s="9">
        <v>0</v>
      </c>
      <c r="G1624" s="9">
        <v>0</v>
      </c>
      <c r="H1624" s="9">
        <v>1</v>
      </c>
      <c r="I1624" s="9">
        <v>3</v>
      </c>
      <c r="K1624" s="15">
        <f t="shared" si="251"/>
        <v>1.4153266782969973</v>
      </c>
      <c r="L1624" s="15">
        <f t="shared" si="252"/>
        <v>-0.43745811914256699</v>
      </c>
      <c r="M1624" s="15">
        <f t="shared" si="253"/>
        <v>-0.36297485014772385</v>
      </c>
      <c r="N1624" s="15">
        <f t="shared" si="254"/>
        <v>0.25601054293749775</v>
      </c>
      <c r="O1624" s="15">
        <f t="shared" si="255"/>
        <v>0.46303018936321672</v>
      </c>
      <c r="Q1624" s="15">
        <f t="shared" si="256"/>
        <v>92.151363178366353</v>
      </c>
      <c r="R1624" s="15">
        <f t="shared" si="257"/>
        <v>33.088957134426003</v>
      </c>
      <c r="S1624" s="15">
        <f t="shared" si="258"/>
        <v>35.831183581077589</v>
      </c>
      <c r="T1624" s="15">
        <f t="shared" si="259"/>
        <v>60.102865177124933</v>
      </c>
      <c r="U1624" s="15">
        <f t="shared" si="260"/>
        <v>67.83286360516469</v>
      </c>
    </row>
    <row r="1625" spans="1:21" x14ac:dyDescent="0.25">
      <c r="A1625" s="4">
        <v>51710006603</v>
      </c>
      <c r="B1625" s="7" t="s">
        <v>1602</v>
      </c>
      <c r="C1625" s="29">
        <f t="array" ref="C1625">SUMPRODUCT($D$9:$D$13, TRANSPOSE(Q1625:U1625))</f>
        <v>57.801446535231918</v>
      </c>
      <c r="E1625" s="9">
        <v>1</v>
      </c>
      <c r="F1625" s="9">
        <v>0</v>
      </c>
      <c r="G1625" s="9">
        <v>0</v>
      </c>
      <c r="H1625" s="9">
        <v>1</v>
      </c>
      <c r="I1625" s="9">
        <v>3</v>
      </c>
      <c r="K1625" s="15">
        <f t="shared" si="251"/>
        <v>1.4153266782969973</v>
      </c>
      <c r="L1625" s="15">
        <f t="shared" si="252"/>
        <v>-0.43745811914256699</v>
      </c>
      <c r="M1625" s="15">
        <f t="shared" si="253"/>
        <v>-0.36297485014772385</v>
      </c>
      <c r="N1625" s="15">
        <f t="shared" si="254"/>
        <v>0.25601054293749775</v>
      </c>
      <c r="O1625" s="15">
        <f t="shared" si="255"/>
        <v>0.46303018936321672</v>
      </c>
      <c r="Q1625" s="15">
        <f t="shared" si="256"/>
        <v>92.151363178366353</v>
      </c>
      <c r="R1625" s="15">
        <f t="shared" si="257"/>
        <v>33.088957134426003</v>
      </c>
      <c r="S1625" s="15">
        <f t="shared" si="258"/>
        <v>35.831183581077589</v>
      </c>
      <c r="T1625" s="15">
        <f t="shared" si="259"/>
        <v>60.102865177124933</v>
      </c>
      <c r="U1625" s="15">
        <f t="shared" si="260"/>
        <v>67.83286360516469</v>
      </c>
    </row>
    <row r="1626" spans="1:21" x14ac:dyDescent="0.25">
      <c r="A1626" s="4">
        <v>51710006604</v>
      </c>
      <c r="B1626" s="7" t="s">
        <v>1603</v>
      </c>
      <c r="C1626" s="29">
        <f t="array" ref="C1626">SUMPRODUCT($D$9:$D$13, TRANSPOSE(Q1626:U1626))</f>
        <v>54.217355378571845</v>
      </c>
      <c r="E1626" s="9">
        <v>1</v>
      </c>
      <c r="F1626" s="9">
        <v>0</v>
      </c>
      <c r="G1626" s="9">
        <v>0</v>
      </c>
      <c r="H1626" s="9">
        <v>1</v>
      </c>
      <c r="I1626" s="9">
        <v>2</v>
      </c>
      <c r="K1626" s="15">
        <f t="shared" si="251"/>
        <v>1.4153266782969973</v>
      </c>
      <c r="L1626" s="15">
        <f t="shared" si="252"/>
        <v>-0.43745811914256699</v>
      </c>
      <c r="M1626" s="15">
        <f t="shared" si="253"/>
        <v>-0.36297485014772385</v>
      </c>
      <c r="N1626" s="15">
        <f t="shared" si="254"/>
        <v>0.25601054293749775</v>
      </c>
      <c r="O1626" s="15">
        <f t="shared" si="255"/>
        <v>-2.195612067581152E-3</v>
      </c>
      <c r="Q1626" s="15">
        <f t="shared" si="256"/>
        <v>92.151363178366353</v>
      </c>
      <c r="R1626" s="15">
        <f t="shared" si="257"/>
        <v>33.088957134426003</v>
      </c>
      <c r="S1626" s="15">
        <f t="shared" si="258"/>
        <v>35.831183581077589</v>
      </c>
      <c r="T1626" s="15">
        <f t="shared" si="259"/>
        <v>60.102865177124933</v>
      </c>
      <c r="U1626" s="15">
        <f t="shared" si="260"/>
        <v>49.912407821864349</v>
      </c>
    </row>
    <row r="1627" spans="1:21" x14ac:dyDescent="0.25">
      <c r="A1627" s="4">
        <v>51710006605</v>
      </c>
      <c r="B1627" s="7" t="s">
        <v>1604</v>
      </c>
      <c r="C1627" s="29">
        <f t="array" ref="C1627">SUMPRODUCT($D$9:$D$13, TRANSPOSE(Q1627:U1627))</f>
        <v>54.217355378571845</v>
      </c>
      <c r="E1627" s="9">
        <v>1</v>
      </c>
      <c r="F1627" s="9">
        <v>0</v>
      </c>
      <c r="G1627" s="9">
        <v>0</v>
      </c>
      <c r="H1627" s="9">
        <v>1</v>
      </c>
      <c r="I1627" s="9">
        <v>2</v>
      </c>
      <c r="K1627" s="15">
        <f t="shared" si="251"/>
        <v>1.4153266782969973</v>
      </c>
      <c r="L1627" s="15">
        <f t="shared" si="252"/>
        <v>-0.43745811914256699</v>
      </c>
      <c r="M1627" s="15">
        <f t="shared" si="253"/>
        <v>-0.36297485014772385</v>
      </c>
      <c r="N1627" s="15">
        <f t="shared" si="254"/>
        <v>0.25601054293749775</v>
      </c>
      <c r="O1627" s="15">
        <f t="shared" si="255"/>
        <v>-2.195612067581152E-3</v>
      </c>
      <c r="Q1627" s="15">
        <f t="shared" si="256"/>
        <v>92.151363178366353</v>
      </c>
      <c r="R1627" s="15">
        <f t="shared" si="257"/>
        <v>33.088957134426003</v>
      </c>
      <c r="S1627" s="15">
        <f t="shared" si="258"/>
        <v>35.831183581077589</v>
      </c>
      <c r="T1627" s="15">
        <f t="shared" si="259"/>
        <v>60.102865177124933</v>
      </c>
      <c r="U1627" s="15">
        <f t="shared" si="260"/>
        <v>49.912407821864349</v>
      </c>
    </row>
    <row r="1628" spans="1:21" x14ac:dyDescent="0.25">
      <c r="A1628" s="4">
        <v>51710006606</v>
      </c>
      <c r="B1628" s="7" t="s">
        <v>1605</v>
      </c>
      <c r="C1628" s="29">
        <f t="array" ref="C1628">SUMPRODUCT($D$9:$D$13, TRANSPOSE(Q1628:U1628))</f>
        <v>57.801446535231918</v>
      </c>
      <c r="E1628" s="9">
        <v>1</v>
      </c>
      <c r="F1628" s="9">
        <v>0</v>
      </c>
      <c r="G1628" s="9">
        <v>0</v>
      </c>
      <c r="H1628" s="9">
        <v>1</v>
      </c>
      <c r="I1628" s="9">
        <v>3</v>
      </c>
      <c r="K1628" s="15">
        <f t="shared" si="251"/>
        <v>1.4153266782969973</v>
      </c>
      <c r="L1628" s="15">
        <f t="shared" si="252"/>
        <v>-0.43745811914256699</v>
      </c>
      <c r="M1628" s="15">
        <f t="shared" si="253"/>
        <v>-0.36297485014772385</v>
      </c>
      <c r="N1628" s="15">
        <f t="shared" si="254"/>
        <v>0.25601054293749775</v>
      </c>
      <c r="O1628" s="15">
        <f t="shared" si="255"/>
        <v>0.46303018936321672</v>
      </c>
      <c r="Q1628" s="15">
        <f t="shared" si="256"/>
        <v>92.151363178366353</v>
      </c>
      <c r="R1628" s="15">
        <f t="shared" si="257"/>
        <v>33.088957134426003</v>
      </c>
      <c r="S1628" s="15">
        <f t="shared" si="258"/>
        <v>35.831183581077589</v>
      </c>
      <c r="T1628" s="15">
        <f t="shared" si="259"/>
        <v>60.102865177124933</v>
      </c>
      <c r="U1628" s="15">
        <f t="shared" si="260"/>
        <v>67.83286360516469</v>
      </c>
    </row>
    <row r="1629" spans="1:21" x14ac:dyDescent="0.25">
      <c r="A1629" s="4">
        <v>51710006607</v>
      </c>
      <c r="B1629" s="7" t="s">
        <v>1606</v>
      </c>
      <c r="C1629" s="29">
        <f t="array" ref="C1629">SUMPRODUCT($D$9:$D$13, TRANSPOSE(Q1629:U1629))</f>
        <v>54.217355378571845</v>
      </c>
      <c r="E1629" s="9">
        <v>1</v>
      </c>
      <c r="F1629" s="9">
        <v>0</v>
      </c>
      <c r="G1629" s="9">
        <v>0</v>
      </c>
      <c r="H1629" s="9">
        <v>1</v>
      </c>
      <c r="I1629" s="9">
        <v>2</v>
      </c>
      <c r="K1629" s="15">
        <f t="shared" si="251"/>
        <v>1.4153266782969973</v>
      </c>
      <c r="L1629" s="15">
        <f t="shared" si="252"/>
        <v>-0.43745811914256699</v>
      </c>
      <c r="M1629" s="15">
        <f t="shared" si="253"/>
        <v>-0.36297485014772385</v>
      </c>
      <c r="N1629" s="15">
        <f t="shared" si="254"/>
        <v>0.25601054293749775</v>
      </c>
      <c r="O1629" s="15">
        <f t="shared" si="255"/>
        <v>-2.195612067581152E-3</v>
      </c>
      <c r="Q1629" s="15">
        <f t="shared" si="256"/>
        <v>92.151363178366353</v>
      </c>
      <c r="R1629" s="15">
        <f t="shared" si="257"/>
        <v>33.088957134426003</v>
      </c>
      <c r="S1629" s="15">
        <f t="shared" si="258"/>
        <v>35.831183581077589</v>
      </c>
      <c r="T1629" s="15">
        <f t="shared" si="259"/>
        <v>60.102865177124933</v>
      </c>
      <c r="U1629" s="15">
        <f t="shared" si="260"/>
        <v>49.912407821864349</v>
      </c>
    </row>
    <row r="1630" spans="1:21" x14ac:dyDescent="0.25">
      <c r="A1630" s="4">
        <v>51710006800</v>
      </c>
      <c r="B1630" s="7" t="s">
        <v>1607</v>
      </c>
      <c r="C1630" s="29">
        <f t="array" ref="C1630">SUMPRODUCT($D$9:$D$13, TRANSPOSE(Q1630:U1630))</f>
        <v>50.636857865540755</v>
      </c>
      <c r="E1630" s="9">
        <v>1</v>
      </c>
      <c r="F1630" s="9">
        <v>0</v>
      </c>
      <c r="G1630" s="9">
        <v>0</v>
      </c>
      <c r="H1630" s="9">
        <v>1</v>
      </c>
      <c r="I1630" s="9">
        <v>1</v>
      </c>
      <c r="K1630" s="15">
        <f t="shared" si="251"/>
        <v>1.4153266782969973</v>
      </c>
      <c r="L1630" s="15">
        <f t="shared" si="252"/>
        <v>-0.43745811914256699</v>
      </c>
      <c r="M1630" s="15">
        <f t="shared" si="253"/>
        <v>-0.36297485014772385</v>
      </c>
      <c r="N1630" s="15">
        <f t="shared" si="254"/>
        <v>0.25601054293749775</v>
      </c>
      <c r="O1630" s="15">
        <f t="shared" si="255"/>
        <v>-0.46742141349837901</v>
      </c>
      <c r="Q1630" s="15">
        <f t="shared" si="256"/>
        <v>92.151363178366353</v>
      </c>
      <c r="R1630" s="15">
        <f t="shared" si="257"/>
        <v>33.088957134426003</v>
      </c>
      <c r="S1630" s="15">
        <f t="shared" si="258"/>
        <v>35.831183581077589</v>
      </c>
      <c r="T1630" s="15">
        <f t="shared" si="259"/>
        <v>60.102865177124933</v>
      </c>
      <c r="U1630" s="15">
        <f t="shared" si="260"/>
        <v>32.009920256708881</v>
      </c>
    </row>
    <row r="1631" spans="1:21" x14ac:dyDescent="0.25">
      <c r="A1631" s="4">
        <v>51710006901</v>
      </c>
      <c r="B1631" s="7" t="s">
        <v>1608</v>
      </c>
      <c r="C1631" s="29">
        <f t="array" ref="C1631">SUMPRODUCT($D$9:$D$13, TRANSPOSE(Q1631:U1631))</f>
        <v>50.636857865540755</v>
      </c>
      <c r="E1631" s="9">
        <v>1</v>
      </c>
      <c r="F1631" s="9">
        <v>0</v>
      </c>
      <c r="G1631" s="9">
        <v>0</v>
      </c>
      <c r="H1631" s="9">
        <v>1</v>
      </c>
      <c r="I1631" s="9">
        <v>1</v>
      </c>
      <c r="K1631" s="15">
        <f t="shared" si="251"/>
        <v>1.4153266782969973</v>
      </c>
      <c r="L1631" s="15">
        <f t="shared" si="252"/>
        <v>-0.43745811914256699</v>
      </c>
      <c r="M1631" s="15">
        <f t="shared" si="253"/>
        <v>-0.36297485014772385</v>
      </c>
      <c r="N1631" s="15">
        <f t="shared" si="254"/>
        <v>0.25601054293749775</v>
      </c>
      <c r="O1631" s="15">
        <f t="shared" si="255"/>
        <v>-0.46742141349837901</v>
      </c>
      <c r="Q1631" s="15">
        <f t="shared" si="256"/>
        <v>92.151363178366353</v>
      </c>
      <c r="R1631" s="15">
        <f t="shared" si="257"/>
        <v>33.088957134426003</v>
      </c>
      <c r="S1631" s="15">
        <f t="shared" si="258"/>
        <v>35.831183581077589</v>
      </c>
      <c r="T1631" s="15">
        <f t="shared" si="259"/>
        <v>60.102865177124933</v>
      </c>
      <c r="U1631" s="15">
        <f t="shared" si="260"/>
        <v>32.009920256708881</v>
      </c>
    </row>
    <row r="1632" spans="1:21" x14ac:dyDescent="0.25">
      <c r="A1632" s="4">
        <v>51710006902</v>
      </c>
      <c r="B1632" s="7" t="s">
        <v>1609</v>
      </c>
      <c r="C1632" s="29">
        <f t="array" ref="C1632">SUMPRODUCT($D$9:$D$13, TRANSPOSE(Q1632:U1632))</f>
        <v>50.636857865540755</v>
      </c>
      <c r="E1632" s="9">
        <v>1</v>
      </c>
      <c r="F1632" s="9">
        <v>0</v>
      </c>
      <c r="G1632" s="9">
        <v>0</v>
      </c>
      <c r="H1632" s="9">
        <v>1</v>
      </c>
      <c r="I1632" s="9">
        <v>1</v>
      </c>
      <c r="K1632" s="15">
        <f t="shared" si="251"/>
        <v>1.4153266782969973</v>
      </c>
      <c r="L1632" s="15">
        <f t="shared" si="252"/>
        <v>-0.43745811914256699</v>
      </c>
      <c r="M1632" s="15">
        <f t="shared" si="253"/>
        <v>-0.36297485014772385</v>
      </c>
      <c r="N1632" s="15">
        <f t="shared" si="254"/>
        <v>0.25601054293749775</v>
      </c>
      <c r="O1632" s="15">
        <f t="shared" si="255"/>
        <v>-0.46742141349837901</v>
      </c>
      <c r="Q1632" s="15">
        <f t="shared" si="256"/>
        <v>92.151363178366353</v>
      </c>
      <c r="R1632" s="15">
        <f t="shared" si="257"/>
        <v>33.088957134426003</v>
      </c>
      <c r="S1632" s="15">
        <f t="shared" si="258"/>
        <v>35.831183581077589</v>
      </c>
      <c r="T1632" s="15">
        <f t="shared" si="259"/>
        <v>60.102865177124933</v>
      </c>
      <c r="U1632" s="15">
        <f t="shared" si="260"/>
        <v>32.009920256708881</v>
      </c>
    </row>
    <row r="1633" spans="1:21" x14ac:dyDescent="0.25">
      <c r="A1633" s="4">
        <v>51710007001</v>
      </c>
      <c r="B1633" s="7" t="s">
        <v>1610</v>
      </c>
      <c r="C1633" s="29">
        <f t="array" ref="C1633">SUMPRODUCT($D$9:$D$13, TRANSPOSE(Q1633:U1633))</f>
        <v>50.636857865540755</v>
      </c>
      <c r="E1633" s="9">
        <v>1</v>
      </c>
      <c r="F1633" s="9">
        <v>0</v>
      </c>
      <c r="G1633" s="9">
        <v>0</v>
      </c>
      <c r="H1633" s="9">
        <v>1</v>
      </c>
      <c r="I1633" s="9">
        <v>1</v>
      </c>
      <c r="K1633" s="15">
        <f t="shared" si="251"/>
        <v>1.4153266782969973</v>
      </c>
      <c r="L1633" s="15">
        <f t="shared" si="252"/>
        <v>-0.43745811914256699</v>
      </c>
      <c r="M1633" s="15">
        <f t="shared" si="253"/>
        <v>-0.36297485014772385</v>
      </c>
      <c r="N1633" s="15">
        <f t="shared" si="254"/>
        <v>0.25601054293749775</v>
      </c>
      <c r="O1633" s="15">
        <f t="shared" si="255"/>
        <v>-0.46742141349837901</v>
      </c>
      <c r="Q1633" s="15">
        <f t="shared" si="256"/>
        <v>92.151363178366353</v>
      </c>
      <c r="R1633" s="15">
        <f t="shared" si="257"/>
        <v>33.088957134426003</v>
      </c>
      <c r="S1633" s="15">
        <f t="shared" si="258"/>
        <v>35.831183581077589</v>
      </c>
      <c r="T1633" s="15">
        <f t="shared" si="259"/>
        <v>60.102865177124933</v>
      </c>
      <c r="U1633" s="15">
        <f t="shared" si="260"/>
        <v>32.009920256708881</v>
      </c>
    </row>
    <row r="1634" spans="1:21" x14ac:dyDescent="0.25">
      <c r="A1634" s="4">
        <v>51710007002</v>
      </c>
      <c r="B1634" s="7" t="s">
        <v>1611</v>
      </c>
      <c r="C1634" s="29">
        <f t="array" ref="C1634">SUMPRODUCT($D$9:$D$13, TRANSPOSE(Q1634:U1634))</f>
        <v>50.636857865540755</v>
      </c>
      <c r="E1634" s="9">
        <v>1</v>
      </c>
      <c r="F1634" s="9">
        <v>0</v>
      </c>
      <c r="G1634" s="9">
        <v>0</v>
      </c>
      <c r="H1634" s="9">
        <v>1</v>
      </c>
      <c r="I1634" s="9">
        <v>1</v>
      </c>
      <c r="K1634" s="15">
        <f t="shared" si="251"/>
        <v>1.4153266782969973</v>
      </c>
      <c r="L1634" s="15">
        <f t="shared" si="252"/>
        <v>-0.43745811914256699</v>
      </c>
      <c r="M1634" s="15">
        <f t="shared" si="253"/>
        <v>-0.36297485014772385</v>
      </c>
      <c r="N1634" s="15">
        <f t="shared" si="254"/>
        <v>0.25601054293749775</v>
      </c>
      <c r="O1634" s="15">
        <f t="shared" si="255"/>
        <v>-0.46742141349837901</v>
      </c>
      <c r="Q1634" s="15">
        <f t="shared" si="256"/>
        <v>92.151363178366353</v>
      </c>
      <c r="R1634" s="15">
        <f t="shared" si="257"/>
        <v>33.088957134426003</v>
      </c>
      <c r="S1634" s="15">
        <f t="shared" si="258"/>
        <v>35.831183581077589</v>
      </c>
      <c r="T1634" s="15">
        <f t="shared" si="259"/>
        <v>60.102865177124933</v>
      </c>
      <c r="U1634" s="15">
        <f t="shared" si="260"/>
        <v>32.009920256708881</v>
      </c>
    </row>
    <row r="1635" spans="1:21" x14ac:dyDescent="0.25">
      <c r="A1635" s="4">
        <v>51710980100</v>
      </c>
      <c r="B1635" s="7" t="s">
        <v>1612</v>
      </c>
      <c r="C1635" s="29">
        <f t="array" ref="C1635">SUMPRODUCT($D$9:$D$13, TRANSPOSE(Q1635:U1635))</f>
        <v>60.702125845935029</v>
      </c>
      <c r="E1635" s="9">
        <v>1</v>
      </c>
      <c r="F1635" s="9">
        <v>0</v>
      </c>
      <c r="G1635" s="9">
        <v>0</v>
      </c>
      <c r="H1635" s="9">
        <v>1</v>
      </c>
      <c r="I1635" s="9">
        <v>4</v>
      </c>
      <c r="K1635" s="15">
        <f t="shared" si="251"/>
        <v>1.4153266782969973</v>
      </c>
      <c r="L1635" s="15">
        <f t="shared" si="252"/>
        <v>-0.43745811914256699</v>
      </c>
      <c r="M1635" s="15">
        <f t="shared" si="253"/>
        <v>-0.36297485014772385</v>
      </c>
      <c r="N1635" s="15">
        <f t="shared" si="254"/>
        <v>0.25601054293749775</v>
      </c>
      <c r="O1635" s="15">
        <f t="shared" si="255"/>
        <v>0.92825599079401455</v>
      </c>
      <c r="Q1635" s="15">
        <f t="shared" si="256"/>
        <v>92.151363178366353</v>
      </c>
      <c r="R1635" s="15">
        <f t="shared" si="257"/>
        <v>33.088957134426003</v>
      </c>
      <c r="S1635" s="15">
        <f t="shared" si="258"/>
        <v>35.831183581077589</v>
      </c>
      <c r="T1635" s="15">
        <f t="shared" si="259"/>
        <v>60.102865177124933</v>
      </c>
      <c r="U1635" s="15">
        <f t="shared" si="260"/>
        <v>82.336260158680233</v>
      </c>
    </row>
    <row r="1636" spans="1:21" x14ac:dyDescent="0.25">
      <c r="A1636" s="4">
        <v>51710980200</v>
      </c>
      <c r="B1636" s="7" t="s">
        <v>1613</v>
      </c>
      <c r="C1636" s="29">
        <f t="array" ref="C1636">SUMPRODUCT($D$9:$D$13, TRANSPOSE(Q1636:U1636))</f>
        <v>50.636857865540755</v>
      </c>
      <c r="E1636" s="9">
        <v>1</v>
      </c>
      <c r="F1636" s="9">
        <v>0</v>
      </c>
      <c r="G1636" s="9">
        <v>0</v>
      </c>
      <c r="H1636" s="9">
        <v>1</v>
      </c>
      <c r="I1636" s="9">
        <v>1</v>
      </c>
      <c r="K1636" s="15">
        <f t="shared" si="251"/>
        <v>1.4153266782969973</v>
      </c>
      <c r="L1636" s="15">
        <f t="shared" si="252"/>
        <v>-0.43745811914256699</v>
      </c>
      <c r="M1636" s="15">
        <f t="shared" si="253"/>
        <v>-0.36297485014772385</v>
      </c>
      <c r="N1636" s="15">
        <f t="shared" si="254"/>
        <v>0.25601054293749775</v>
      </c>
      <c r="O1636" s="15">
        <f t="shared" si="255"/>
        <v>-0.46742141349837901</v>
      </c>
      <c r="Q1636" s="15">
        <f t="shared" si="256"/>
        <v>92.151363178366353</v>
      </c>
      <c r="R1636" s="15">
        <f t="shared" si="257"/>
        <v>33.088957134426003</v>
      </c>
      <c r="S1636" s="15">
        <f t="shared" si="258"/>
        <v>35.831183581077589</v>
      </c>
      <c r="T1636" s="15">
        <f t="shared" si="259"/>
        <v>60.102865177124933</v>
      </c>
      <c r="U1636" s="15">
        <f t="shared" si="260"/>
        <v>32.009920256708881</v>
      </c>
    </row>
    <row r="1637" spans="1:21" x14ac:dyDescent="0.25">
      <c r="A1637" s="4">
        <v>51710980300</v>
      </c>
      <c r="B1637" s="7" t="s">
        <v>1614</v>
      </c>
      <c r="C1637" s="29">
        <f t="array" ref="C1637">SUMPRODUCT($D$9:$D$13, TRANSPOSE(Q1637:U1637))</f>
        <v>50.636857865540755</v>
      </c>
      <c r="E1637" s="9">
        <v>1</v>
      </c>
      <c r="F1637" s="9">
        <v>0</v>
      </c>
      <c r="G1637" s="9">
        <v>0</v>
      </c>
      <c r="H1637" s="9">
        <v>1</v>
      </c>
      <c r="I1637" s="9">
        <v>1</v>
      </c>
      <c r="K1637" s="15">
        <f t="shared" si="251"/>
        <v>1.4153266782969973</v>
      </c>
      <c r="L1637" s="15">
        <f t="shared" si="252"/>
        <v>-0.43745811914256699</v>
      </c>
      <c r="M1637" s="15">
        <f t="shared" si="253"/>
        <v>-0.36297485014772385</v>
      </c>
      <c r="N1637" s="15">
        <f t="shared" si="254"/>
        <v>0.25601054293749775</v>
      </c>
      <c r="O1637" s="15">
        <f t="shared" si="255"/>
        <v>-0.46742141349837901</v>
      </c>
      <c r="Q1637" s="15">
        <f t="shared" si="256"/>
        <v>92.151363178366353</v>
      </c>
      <c r="R1637" s="15">
        <f t="shared" si="257"/>
        <v>33.088957134426003</v>
      </c>
      <c r="S1637" s="15">
        <f t="shared" si="258"/>
        <v>35.831183581077589</v>
      </c>
      <c r="T1637" s="15">
        <f t="shared" si="259"/>
        <v>60.102865177124933</v>
      </c>
      <c r="U1637" s="15">
        <f t="shared" si="260"/>
        <v>32.009920256708881</v>
      </c>
    </row>
    <row r="1638" spans="1:21" x14ac:dyDescent="0.25">
      <c r="A1638" s="4">
        <v>51710990000</v>
      </c>
      <c r="B1638" s="7" t="s">
        <v>1615</v>
      </c>
      <c r="C1638" s="29">
        <f t="array" ref="C1638">SUMPRODUCT($D$9:$D$13, TRANSPOSE(Q1638:U1638))</f>
        <v>48.591647029579939</v>
      </c>
      <c r="E1638" s="9">
        <v>1</v>
      </c>
      <c r="F1638" s="9">
        <v>0</v>
      </c>
      <c r="G1638" s="9">
        <v>0</v>
      </c>
      <c r="H1638" s="9">
        <v>0</v>
      </c>
      <c r="I1638" s="9">
        <v>3</v>
      </c>
      <c r="K1638" s="15">
        <f t="shared" si="251"/>
        <v>1.4153266782969973</v>
      </c>
      <c r="L1638" s="15">
        <f t="shared" si="252"/>
        <v>-0.43745811914256699</v>
      </c>
      <c r="M1638" s="15">
        <f t="shared" si="253"/>
        <v>-0.36297485014772385</v>
      </c>
      <c r="N1638" s="15">
        <f t="shared" si="254"/>
        <v>-1.0779023132969505</v>
      </c>
      <c r="O1638" s="15">
        <f t="shared" si="255"/>
        <v>0.46303018936321672</v>
      </c>
      <c r="Q1638" s="15">
        <f t="shared" si="256"/>
        <v>92.151363178366353</v>
      </c>
      <c r="R1638" s="15">
        <f t="shared" si="257"/>
        <v>33.088957134426003</v>
      </c>
      <c r="S1638" s="15">
        <f t="shared" si="258"/>
        <v>35.831183581077589</v>
      </c>
      <c r="T1638" s="15">
        <f t="shared" si="259"/>
        <v>14.05386764886503</v>
      </c>
      <c r="U1638" s="15">
        <f t="shared" si="260"/>
        <v>67.83286360516469</v>
      </c>
    </row>
    <row r="1639" spans="1:21" x14ac:dyDescent="0.25">
      <c r="A1639" s="4">
        <v>51720960100</v>
      </c>
      <c r="B1639" s="7" t="s">
        <v>1616</v>
      </c>
      <c r="C1639" s="29">
        <f t="array" ref="C1639">SUMPRODUCT($D$9:$D$13, TRANSPOSE(Q1639:U1639))</f>
        <v>50.636857865540755</v>
      </c>
      <c r="E1639" s="9">
        <v>1</v>
      </c>
      <c r="F1639" s="9">
        <v>0</v>
      </c>
      <c r="G1639" s="9">
        <v>0</v>
      </c>
      <c r="H1639" s="9">
        <v>1</v>
      </c>
      <c r="I1639" s="9">
        <v>1</v>
      </c>
      <c r="K1639" s="15">
        <f t="shared" si="251"/>
        <v>1.4153266782969973</v>
      </c>
      <c r="L1639" s="15">
        <f t="shared" si="252"/>
        <v>-0.43745811914256699</v>
      </c>
      <c r="M1639" s="15">
        <f t="shared" si="253"/>
        <v>-0.36297485014772385</v>
      </c>
      <c r="N1639" s="15">
        <f t="shared" si="254"/>
        <v>0.25601054293749775</v>
      </c>
      <c r="O1639" s="15">
        <f t="shared" si="255"/>
        <v>-0.46742141349837901</v>
      </c>
      <c r="Q1639" s="15">
        <f t="shared" si="256"/>
        <v>92.151363178366353</v>
      </c>
      <c r="R1639" s="15">
        <f t="shared" si="257"/>
        <v>33.088957134426003</v>
      </c>
      <c r="S1639" s="15">
        <f t="shared" si="258"/>
        <v>35.831183581077589</v>
      </c>
      <c r="T1639" s="15">
        <f t="shared" si="259"/>
        <v>60.102865177124933</v>
      </c>
      <c r="U1639" s="15">
        <f t="shared" si="260"/>
        <v>32.009920256708881</v>
      </c>
    </row>
    <row r="1640" spans="1:21" x14ac:dyDescent="0.25">
      <c r="A1640" s="4">
        <v>51730810100</v>
      </c>
      <c r="B1640" s="7" t="s">
        <v>1617</v>
      </c>
      <c r="C1640" s="29">
        <f t="array" ref="C1640">SUMPRODUCT($D$9:$D$13, TRANSPOSE(Q1640:U1640))</f>
        <v>60.904522138028533</v>
      </c>
      <c r="E1640" s="9">
        <v>1</v>
      </c>
      <c r="F1640" s="9">
        <v>1</v>
      </c>
      <c r="G1640" s="9">
        <v>0</v>
      </c>
      <c r="H1640" s="9">
        <v>1</v>
      </c>
      <c r="I1640" s="9">
        <v>0</v>
      </c>
      <c r="K1640" s="15">
        <f t="shared" si="251"/>
        <v>1.4153266782969973</v>
      </c>
      <c r="L1640" s="15">
        <f t="shared" si="252"/>
        <v>2.2859331127743943</v>
      </c>
      <c r="M1640" s="15">
        <f t="shared" si="253"/>
        <v>-0.36297485014772385</v>
      </c>
      <c r="N1640" s="15">
        <f t="shared" si="254"/>
        <v>0.25601054293749775</v>
      </c>
      <c r="O1640" s="15">
        <f t="shared" si="255"/>
        <v>-0.9326472149291769</v>
      </c>
      <c r="Q1640" s="15">
        <f t="shared" si="256"/>
        <v>92.151363178366353</v>
      </c>
      <c r="R1640" s="15">
        <f t="shared" si="257"/>
        <v>98.887091404282984</v>
      </c>
      <c r="S1640" s="15">
        <f t="shared" si="258"/>
        <v>35.831183581077589</v>
      </c>
      <c r="T1640" s="15">
        <f t="shared" si="259"/>
        <v>60.102865177124933</v>
      </c>
      <c r="U1640" s="15">
        <f t="shared" si="260"/>
        <v>17.550107349290748</v>
      </c>
    </row>
    <row r="1641" spans="1:21" x14ac:dyDescent="0.25">
      <c r="A1641" s="4">
        <v>51730810300</v>
      </c>
      <c r="B1641" s="7" t="s">
        <v>1618</v>
      </c>
      <c r="C1641" s="29">
        <f t="array" ref="C1641">SUMPRODUCT($D$9:$D$13, TRANSPOSE(Q1641:U1641))</f>
        <v>60.904522138028533</v>
      </c>
      <c r="E1641" s="9">
        <v>1</v>
      </c>
      <c r="F1641" s="9">
        <v>1</v>
      </c>
      <c r="G1641" s="9">
        <v>0</v>
      </c>
      <c r="H1641" s="9">
        <v>1</v>
      </c>
      <c r="I1641" s="9">
        <v>0</v>
      </c>
      <c r="K1641" s="15">
        <f t="shared" si="251"/>
        <v>1.4153266782969973</v>
      </c>
      <c r="L1641" s="15">
        <f t="shared" si="252"/>
        <v>2.2859331127743943</v>
      </c>
      <c r="M1641" s="15">
        <f t="shared" si="253"/>
        <v>-0.36297485014772385</v>
      </c>
      <c r="N1641" s="15">
        <f t="shared" si="254"/>
        <v>0.25601054293749775</v>
      </c>
      <c r="O1641" s="15">
        <f t="shared" si="255"/>
        <v>-0.9326472149291769</v>
      </c>
      <c r="Q1641" s="15">
        <f t="shared" si="256"/>
        <v>92.151363178366353</v>
      </c>
      <c r="R1641" s="15">
        <f t="shared" si="257"/>
        <v>98.887091404282984</v>
      </c>
      <c r="S1641" s="15">
        <f t="shared" si="258"/>
        <v>35.831183581077589</v>
      </c>
      <c r="T1641" s="15">
        <f t="shared" si="259"/>
        <v>60.102865177124933</v>
      </c>
      <c r="U1641" s="15">
        <f t="shared" si="260"/>
        <v>17.550107349290748</v>
      </c>
    </row>
    <row r="1642" spans="1:21" x14ac:dyDescent="0.25">
      <c r="A1642" s="4">
        <v>51730810400</v>
      </c>
      <c r="B1642" s="7" t="s">
        <v>1619</v>
      </c>
      <c r="C1642" s="29">
        <f t="array" ref="C1642">SUMPRODUCT($D$9:$D$13, TRANSPOSE(Q1642:U1642))</f>
        <v>60.904522138028533</v>
      </c>
      <c r="E1642" s="9">
        <v>1</v>
      </c>
      <c r="F1642" s="9">
        <v>1</v>
      </c>
      <c r="G1642" s="9">
        <v>0</v>
      </c>
      <c r="H1642" s="9">
        <v>1</v>
      </c>
      <c r="I1642" s="9">
        <v>0</v>
      </c>
      <c r="K1642" s="15">
        <f t="shared" si="251"/>
        <v>1.4153266782969973</v>
      </c>
      <c r="L1642" s="15">
        <f t="shared" si="252"/>
        <v>2.2859331127743943</v>
      </c>
      <c r="M1642" s="15">
        <f t="shared" si="253"/>
        <v>-0.36297485014772385</v>
      </c>
      <c r="N1642" s="15">
        <f t="shared" si="254"/>
        <v>0.25601054293749775</v>
      </c>
      <c r="O1642" s="15">
        <f t="shared" si="255"/>
        <v>-0.9326472149291769</v>
      </c>
      <c r="Q1642" s="15">
        <f t="shared" si="256"/>
        <v>92.151363178366353</v>
      </c>
      <c r="R1642" s="15">
        <f t="shared" si="257"/>
        <v>98.887091404282984</v>
      </c>
      <c r="S1642" s="15">
        <f t="shared" si="258"/>
        <v>35.831183581077589</v>
      </c>
      <c r="T1642" s="15">
        <f t="shared" si="259"/>
        <v>60.102865177124933</v>
      </c>
      <c r="U1642" s="15">
        <f t="shared" si="260"/>
        <v>17.550107349290748</v>
      </c>
    </row>
    <row r="1643" spans="1:21" x14ac:dyDescent="0.25">
      <c r="A1643" s="4">
        <v>51730810500</v>
      </c>
      <c r="B1643" s="7" t="s">
        <v>1620</v>
      </c>
      <c r="C1643" s="29">
        <f t="array" ref="C1643">SUMPRODUCT($D$9:$D$13, TRANSPOSE(Q1643:U1643))</f>
        <v>60.904522138028533</v>
      </c>
      <c r="E1643" s="9">
        <v>1</v>
      </c>
      <c r="F1643" s="9">
        <v>1</v>
      </c>
      <c r="G1643" s="9">
        <v>0</v>
      </c>
      <c r="H1643" s="9">
        <v>1</v>
      </c>
      <c r="I1643" s="9">
        <v>0</v>
      </c>
      <c r="K1643" s="15">
        <f t="shared" si="251"/>
        <v>1.4153266782969973</v>
      </c>
      <c r="L1643" s="15">
        <f t="shared" si="252"/>
        <v>2.2859331127743943</v>
      </c>
      <c r="M1643" s="15">
        <f t="shared" si="253"/>
        <v>-0.36297485014772385</v>
      </c>
      <c r="N1643" s="15">
        <f t="shared" si="254"/>
        <v>0.25601054293749775</v>
      </c>
      <c r="O1643" s="15">
        <f t="shared" si="255"/>
        <v>-0.9326472149291769</v>
      </c>
      <c r="Q1643" s="15">
        <f t="shared" si="256"/>
        <v>92.151363178366353</v>
      </c>
      <c r="R1643" s="15">
        <f t="shared" si="257"/>
        <v>98.887091404282984</v>
      </c>
      <c r="S1643" s="15">
        <f t="shared" si="258"/>
        <v>35.831183581077589</v>
      </c>
      <c r="T1643" s="15">
        <f t="shared" si="259"/>
        <v>60.102865177124933</v>
      </c>
      <c r="U1643" s="15">
        <f t="shared" si="260"/>
        <v>17.550107349290748</v>
      </c>
    </row>
    <row r="1644" spans="1:21" x14ac:dyDescent="0.25">
      <c r="A1644" s="4">
        <v>51730810600</v>
      </c>
      <c r="B1644" s="7" t="s">
        <v>1621</v>
      </c>
      <c r="C1644" s="29">
        <f t="array" ref="C1644">SUMPRODUCT($D$9:$D$13, TRANSPOSE(Q1644:U1644))</f>
        <v>60.904522138028533</v>
      </c>
      <c r="E1644" s="9">
        <v>1</v>
      </c>
      <c r="F1644" s="9">
        <v>1</v>
      </c>
      <c r="G1644" s="9">
        <v>0</v>
      </c>
      <c r="H1644" s="9">
        <v>1</v>
      </c>
      <c r="I1644" s="9">
        <v>0</v>
      </c>
      <c r="K1644" s="15">
        <f t="shared" si="251"/>
        <v>1.4153266782969973</v>
      </c>
      <c r="L1644" s="15">
        <f t="shared" si="252"/>
        <v>2.2859331127743943</v>
      </c>
      <c r="M1644" s="15">
        <f t="shared" si="253"/>
        <v>-0.36297485014772385</v>
      </c>
      <c r="N1644" s="15">
        <f t="shared" si="254"/>
        <v>0.25601054293749775</v>
      </c>
      <c r="O1644" s="15">
        <f t="shared" si="255"/>
        <v>-0.9326472149291769</v>
      </c>
      <c r="Q1644" s="15">
        <f t="shared" si="256"/>
        <v>92.151363178366353</v>
      </c>
      <c r="R1644" s="15">
        <f t="shared" si="257"/>
        <v>98.887091404282984</v>
      </c>
      <c r="S1644" s="15">
        <f t="shared" si="258"/>
        <v>35.831183581077589</v>
      </c>
      <c r="T1644" s="15">
        <f t="shared" si="259"/>
        <v>60.102865177124933</v>
      </c>
      <c r="U1644" s="15">
        <f t="shared" si="260"/>
        <v>17.550107349290748</v>
      </c>
    </row>
    <row r="1645" spans="1:21" x14ac:dyDescent="0.25">
      <c r="A1645" s="4">
        <v>51730810700</v>
      </c>
      <c r="B1645" s="7" t="s">
        <v>1622</v>
      </c>
      <c r="C1645" s="29">
        <f t="array" ref="C1645">SUMPRODUCT($D$9:$D$13, TRANSPOSE(Q1645:U1645))</f>
        <v>60.904522138028533</v>
      </c>
      <c r="E1645" s="9">
        <v>1</v>
      </c>
      <c r="F1645" s="9">
        <v>1</v>
      </c>
      <c r="G1645" s="9">
        <v>0</v>
      </c>
      <c r="H1645" s="9">
        <v>1</v>
      </c>
      <c r="I1645" s="9">
        <v>0</v>
      </c>
      <c r="K1645" s="15">
        <f t="shared" si="251"/>
        <v>1.4153266782969973</v>
      </c>
      <c r="L1645" s="15">
        <f t="shared" si="252"/>
        <v>2.2859331127743943</v>
      </c>
      <c r="M1645" s="15">
        <f t="shared" si="253"/>
        <v>-0.36297485014772385</v>
      </c>
      <c r="N1645" s="15">
        <f t="shared" si="254"/>
        <v>0.25601054293749775</v>
      </c>
      <c r="O1645" s="15">
        <f t="shared" si="255"/>
        <v>-0.9326472149291769</v>
      </c>
      <c r="Q1645" s="15">
        <f t="shared" si="256"/>
        <v>92.151363178366353</v>
      </c>
      <c r="R1645" s="15">
        <f t="shared" si="257"/>
        <v>98.887091404282984</v>
      </c>
      <c r="S1645" s="15">
        <f t="shared" si="258"/>
        <v>35.831183581077589</v>
      </c>
      <c r="T1645" s="15">
        <f t="shared" si="259"/>
        <v>60.102865177124933</v>
      </c>
      <c r="U1645" s="15">
        <f t="shared" si="260"/>
        <v>17.550107349290748</v>
      </c>
    </row>
    <row r="1646" spans="1:21" x14ac:dyDescent="0.25">
      <c r="A1646" s="4">
        <v>51730810900</v>
      </c>
      <c r="B1646" s="7" t="s">
        <v>1623</v>
      </c>
      <c r="C1646" s="29">
        <f t="array" ref="C1646">SUMPRODUCT($D$9:$D$13, TRANSPOSE(Q1646:U1646))</f>
        <v>47.744895284057129</v>
      </c>
      <c r="E1646" s="9">
        <v>1</v>
      </c>
      <c r="F1646" s="9">
        <v>0</v>
      </c>
      <c r="G1646" s="9">
        <v>0</v>
      </c>
      <c r="H1646" s="9">
        <v>1</v>
      </c>
      <c r="I1646" s="9">
        <v>0</v>
      </c>
      <c r="K1646" s="15">
        <f t="shared" si="251"/>
        <v>1.4153266782969973</v>
      </c>
      <c r="L1646" s="15">
        <f t="shared" si="252"/>
        <v>-0.43745811914256699</v>
      </c>
      <c r="M1646" s="15">
        <f t="shared" si="253"/>
        <v>-0.36297485014772385</v>
      </c>
      <c r="N1646" s="15">
        <f t="shared" si="254"/>
        <v>0.25601054293749775</v>
      </c>
      <c r="O1646" s="15">
        <f t="shared" si="255"/>
        <v>-0.9326472149291769</v>
      </c>
      <c r="Q1646" s="15">
        <f t="shared" si="256"/>
        <v>92.151363178366353</v>
      </c>
      <c r="R1646" s="15">
        <f t="shared" si="257"/>
        <v>33.088957134426003</v>
      </c>
      <c r="S1646" s="15">
        <f t="shared" si="258"/>
        <v>35.831183581077589</v>
      </c>
      <c r="T1646" s="15">
        <f t="shared" si="259"/>
        <v>60.102865177124933</v>
      </c>
      <c r="U1646" s="15">
        <f t="shared" si="260"/>
        <v>17.550107349290748</v>
      </c>
    </row>
    <row r="1647" spans="1:21" x14ac:dyDescent="0.25">
      <c r="A1647" s="4">
        <v>51730811000</v>
      </c>
      <c r="B1647" s="7" t="s">
        <v>1624</v>
      </c>
      <c r="C1647" s="29">
        <f t="array" ref="C1647">SUMPRODUCT($D$9:$D$13, TRANSPOSE(Q1647:U1647))</f>
        <v>47.744895284057129</v>
      </c>
      <c r="E1647" s="9">
        <v>1</v>
      </c>
      <c r="F1647" s="9">
        <v>0</v>
      </c>
      <c r="G1647" s="9">
        <v>0</v>
      </c>
      <c r="H1647" s="9">
        <v>1</v>
      </c>
      <c r="I1647" s="9">
        <v>0</v>
      </c>
      <c r="K1647" s="15">
        <f t="shared" si="251"/>
        <v>1.4153266782969973</v>
      </c>
      <c r="L1647" s="15">
        <f t="shared" si="252"/>
        <v>-0.43745811914256699</v>
      </c>
      <c r="M1647" s="15">
        <f t="shared" si="253"/>
        <v>-0.36297485014772385</v>
      </c>
      <c r="N1647" s="15">
        <f t="shared" si="254"/>
        <v>0.25601054293749775</v>
      </c>
      <c r="O1647" s="15">
        <f t="shared" si="255"/>
        <v>-0.9326472149291769</v>
      </c>
      <c r="Q1647" s="15">
        <f t="shared" si="256"/>
        <v>92.151363178366353</v>
      </c>
      <c r="R1647" s="15">
        <f t="shared" si="257"/>
        <v>33.088957134426003</v>
      </c>
      <c r="S1647" s="15">
        <f t="shared" si="258"/>
        <v>35.831183581077589</v>
      </c>
      <c r="T1647" s="15">
        <f t="shared" si="259"/>
        <v>60.102865177124933</v>
      </c>
      <c r="U1647" s="15">
        <f t="shared" si="260"/>
        <v>17.550107349290748</v>
      </c>
    </row>
    <row r="1648" spans="1:21" x14ac:dyDescent="0.25">
      <c r="A1648" s="4">
        <v>51730811100</v>
      </c>
      <c r="B1648" s="7" t="s">
        <v>1625</v>
      </c>
      <c r="C1648" s="29">
        <f t="array" ref="C1648">SUMPRODUCT($D$9:$D$13, TRANSPOSE(Q1648:U1648))</f>
        <v>47.744895284057129</v>
      </c>
      <c r="E1648" s="9">
        <v>1</v>
      </c>
      <c r="F1648" s="9">
        <v>0</v>
      </c>
      <c r="G1648" s="9">
        <v>0</v>
      </c>
      <c r="H1648" s="9">
        <v>1</v>
      </c>
      <c r="I1648" s="9">
        <v>0</v>
      </c>
      <c r="K1648" s="15">
        <f t="shared" si="251"/>
        <v>1.4153266782969973</v>
      </c>
      <c r="L1648" s="15">
        <f t="shared" si="252"/>
        <v>-0.43745811914256699</v>
      </c>
      <c r="M1648" s="15">
        <f t="shared" si="253"/>
        <v>-0.36297485014772385</v>
      </c>
      <c r="N1648" s="15">
        <f t="shared" si="254"/>
        <v>0.25601054293749775</v>
      </c>
      <c r="O1648" s="15">
        <f t="shared" si="255"/>
        <v>-0.9326472149291769</v>
      </c>
      <c r="Q1648" s="15">
        <f t="shared" si="256"/>
        <v>92.151363178366353</v>
      </c>
      <c r="R1648" s="15">
        <f t="shared" si="257"/>
        <v>33.088957134426003</v>
      </c>
      <c r="S1648" s="15">
        <f t="shared" si="258"/>
        <v>35.831183581077589</v>
      </c>
      <c r="T1648" s="15">
        <f t="shared" si="259"/>
        <v>60.102865177124933</v>
      </c>
      <c r="U1648" s="15">
        <f t="shared" si="260"/>
        <v>17.550107349290748</v>
      </c>
    </row>
    <row r="1649" spans="1:21" x14ac:dyDescent="0.25">
      <c r="A1649" s="4">
        <v>51730811200</v>
      </c>
      <c r="B1649" s="7" t="s">
        <v>1626</v>
      </c>
      <c r="C1649" s="29">
        <f t="array" ref="C1649">SUMPRODUCT($D$9:$D$13, TRANSPOSE(Q1649:U1649))</f>
        <v>47.744895284057129</v>
      </c>
      <c r="E1649" s="9">
        <v>1</v>
      </c>
      <c r="F1649" s="9">
        <v>0</v>
      </c>
      <c r="G1649" s="9">
        <v>0</v>
      </c>
      <c r="H1649" s="9">
        <v>1</v>
      </c>
      <c r="I1649" s="9">
        <v>0</v>
      </c>
      <c r="K1649" s="15">
        <f t="shared" si="251"/>
        <v>1.4153266782969973</v>
      </c>
      <c r="L1649" s="15">
        <f t="shared" si="252"/>
        <v>-0.43745811914256699</v>
      </c>
      <c r="M1649" s="15">
        <f t="shared" si="253"/>
        <v>-0.36297485014772385</v>
      </c>
      <c r="N1649" s="15">
        <f t="shared" si="254"/>
        <v>0.25601054293749775</v>
      </c>
      <c r="O1649" s="15">
        <f t="shared" si="255"/>
        <v>-0.9326472149291769</v>
      </c>
      <c r="Q1649" s="15">
        <f t="shared" si="256"/>
        <v>92.151363178366353</v>
      </c>
      <c r="R1649" s="15">
        <f t="shared" si="257"/>
        <v>33.088957134426003</v>
      </c>
      <c r="S1649" s="15">
        <f t="shared" si="258"/>
        <v>35.831183581077589</v>
      </c>
      <c r="T1649" s="15">
        <f t="shared" si="259"/>
        <v>60.102865177124933</v>
      </c>
      <c r="U1649" s="15">
        <f t="shared" si="260"/>
        <v>17.550107349290748</v>
      </c>
    </row>
    <row r="1650" spans="1:21" x14ac:dyDescent="0.25">
      <c r="A1650" s="4">
        <v>51730811300</v>
      </c>
      <c r="B1650" s="7" t="s">
        <v>1627</v>
      </c>
      <c r="C1650" s="29">
        <f t="array" ref="C1650">SUMPRODUCT($D$9:$D$13, TRANSPOSE(Q1650:U1650))</f>
        <v>60.904522138028533</v>
      </c>
      <c r="E1650" s="9">
        <v>1</v>
      </c>
      <c r="F1650" s="9">
        <v>1</v>
      </c>
      <c r="G1650" s="9">
        <v>0</v>
      </c>
      <c r="H1650" s="9">
        <v>1</v>
      </c>
      <c r="I1650" s="9">
        <v>0</v>
      </c>
      <c r="K1650" s="15">
        <f t="shared" si="251"/>
        <v>1.4153266782969973</v>
      </c>
      <c r="L1650" s="15">
        <f t="shared" si="252"/>
        <v>2.2859331127743943</v>
      </c>
      <c r="M1650" s="15">
        <f t="shared" si="253"/>
        <v>-0.36297485014772385</v>
      </c>
      <c r="N1650" s="15">
        <f t="shared" si="254"/>
        <v>0.25601054293749775</v>
      </c>
      <c r="O1650" s="15">
        <f t="shared" si="255"/>
        <v>-0.9326472149291769</v>
      </c>
      <c r="Q1650" s="15">
        <f t="shared" si="256"/>
        <v>92.151363178366353</v>
      </c>
      <c r="R1650" s="15">
        <f t="shared" si="257"/>
        <v>98.887091404282984</v>
      </c>
      <c r="S1650" s="15">
        <f t="shared" si="258"/>
        <v>35.831183581077589</v>
      </c>
      <c r="T1650" s="15">
        <f t="shared" si="259"/>
        <v>60.102865177124933</v>
      </c>
      <c r="U1650" s="15">
        <f t="shared" si="260"/>
        <v>17.550107349290748</v>
      </c>
    </row>
    <row r="1651" spans="1:21" x14ac:dyDescent="0.25">
      <c r="A1651" s="4">
        <v>51735340100</v>
      </c>
      <c r="B1651" s="7" t="s">
        <v>1628</v>
      </c>
      <c r="C1651" s="29">
        <f t="array" ref="C1651">SUMPRODUCT($D$9:$D$13, TRANSPOSE(Q1651:U1651))</f>
        <v>47.070310804435238</v>
      </c>
      <c r="E1651" s="9">
        <v>0</v>
      </c>
      <c r="F1651" s="9">
        <v>0</v>
      </c>
      <c r="G1651" s="9">
        <v>0</v>
      </c>
      <c r="H1651" s="9">
        <v>1</v>
      </c>
      <c r="I1651" s="9">
        <v>4</v>
      </c>
      <c r="K1651" s="15">
        <f t="shared" si="251"/>
        <v>-0.70655066094229046</v>
      </c>
      <c r="L1651" s="15">
        <f t="shared" si="252"/>
        <v>-0.43745811914256699</v>
      </c>
      <c r="M1651" s="15">
        <f t="shared" si="253"/>
        <v>-0.36297485014772385</v>
      </c>
      <c r="N1651" s="15">
        <f t="shared" si="254"/>
        <v>0.25601054293749775</v>
      </c>
      <c r="O1651" s="15">
        <f t="shared" si="255"/>
        <v>0.92825599079401455</v>
      </c>
      <c r="Q1651" s="15">
        <f t="shared" si="256"/>
        <v>23.992287970867398</v>
      </c>
      <c r="R1651" s="15">
        <f t="shared" si="257"/>
        <v>33.088957134426003</v>
      </c>
      <c r="S1651" s="15">
        <f t="shared" si="258"/>
        <v>35.831183581077589</v>
      </c>
      <c r="T1651" s="15">
        <f t="shared" si="259"/>
        <v>60.102865177124933</v>
      </c>
      <c r="U1651" s="15">
        <f t="shared" si="260"/>
        <v>82.336260158680233</v>
      </c>
    </row>
    <row r="1652" spans="1:21" x14ac:dyDescent="0.25">
      <c r="A1652" s="4">
        <v>51735340200</v>
      </c>
      <c r="B1652" s="7" t="s">
        <v>1629</v>
      </c>
      <c r="C1652" s="29">
        <f t="array" ref="C1652">SUMPRODUCT($D$9:$D$13, TRANSPOSE(Q1652:U1652))</f>
        <v>47.070310804435238</v>
      </c>
      <c r="E1652" s="9">
        <v>0</v>
      </c>
      <c r="F1652" s="9">
        <v>0</v>
      </c>
      <c r="G1652" s="9">
        <v>0</v>
      </c>
      <c r="H1652" s="9">
        <v>1</v>
      </c>
      <c r="I1652" s="9">
        <v>4</v>
      </c>
      <c r="K1652" s="15">
        <f t="shared" si="251"/>
        <v>-0.70655066094229046</v>
      </c>
      <c r="L1652" s="15">
        <f t="shared" si="252"/>
        <v>-0.43745811914256699</v>
      </c>
      <c r="M1652" s="15">
        <f t="shared" si="253"/>
        <v>-0.36297485014772385</v>
      </c>
      <c r="N1652" s="15">
        <f t="shared" si="254"/>
        <v>0.25601054293749775</v>
      </c>
      <c r="O1652" s="15">
        <f t="shared" si="255"/>
        <v>0.92825599079401455</v>
      </c>
      <c r="Q1652" s="15">
        <f t="shared" si="256"/>
        <v>23.992287970867398</v>
      </c>
      <c r="R1652" s="15">
        <f t="shared" si="257"/>
        <v>33.088957134426003</v>
      </c>
      <c r="S1652" s="15">
        <f t="shared" si="258"/>
        <v>35.831183581077589</v>
      </c>
      <c r="T1652" s="15">
        <f t="shared" si="259"/>
        <v>60.102865177124933</v>
      </c>
      <c r="U1652" s="15">
        <f t="shared" si="260"/>
        <v>82.336260158680233</v>
      </c>
    </row>
    <row r="1653" spans="1:21" x14ac:dyDescent="0.25">
      <c r="A1653" s="4">
        <v>51735340300</v>
      </c>
      <c r="B1653" s="7" t="s">
        <v>1630</v>
      </c>
      <c r="C1653" s="29">
        <f t="array" ref="C1653">SUMPRODUCT($D$9:$D$13, TRANSPOSE(Q1653:U1653))</f>
        <v>47.070310804435238</v>
      </c>
      <c r="E1653" s="9">
        <v>0</v>
      </c>
      <c r="F1653" s="9">
        <v>0</v>
      </c>
      <c r="G1653" s="9">
        <v>0</v>
      </c>
      <c r="H1653" s="9">
        <v>1</v>
      </c>
      <c r="I1653" s="9">
        <v>4</v>
      </c>
      <c r="K1653" s="15">
        <f t="shared" si="251"/>
        <v>-0.70655066094229046</v>
      </c>
      <c r="L1653" s="15">
        <f t="shared" si="252"/>
        <v>-0.43745811914256699</v>
      </c>
      <c r="M1653" s="15">
        <f t="shared" si="253"/>
        <v>-0.36297485014772385</v>
      </c>
      <c r="N1653" s="15">
        <f t="shared" si="254"/>
        <v>0.25601054293749775</v>
      </c>
      <c r="O1653" s="15">
        <f t="shared" si="255"/>
        <v>0.92825599079401455</v>
      </c>
      <c r="Q1653" s="15">
        <f t="shared" si="256"/>
        <v>23.992287970867398</v>
      </c>
      <c r="R1653" s="15">
        <f t="shared" si="257"/>
        <v>33.088957134426003</v>
      </c>
      <c r="S1653" s="15">
        <f t="shared" si="258"/>
        <v>35.831183581077589</v>
      </c>
      <c r="T1653" s="15">
        <f t="shared" si="259"/>
        <v>60.102865177124933</v>
      </c>
      <c r="U1653" s="15">
        <f t="shared" si="260"/>
        <v>82.336260158680233</v>
      </c>
    </row>
    <row r="1654" spans="1:21" x14ac:dyDescent="0.25">
      <c r="A1654" s="4">
        <v>51735990100</v>
      </c>
      <c r="B1654" s="7" t="s">
        <v>1631</v>
      </c>
      <c r="C1654" s="29">
        <f t="array" ref="C1654">SUMPRODUCT($D$9:$D$13, TRANSPOSE(Q1654:U1654))</f>
        <v>24.903280736905355</v>
      </c>
      <c r="E1654" s="9">
        <v>0</v>
      </c>
      <c r="F1654" s="9">
        <v>0</v>
      </c>
      <c r="G1654" s="9">
        <v>0</v>
      </c>
      <c r="H1654" s="9">
        <v>0</v>
      </c>
      <c r="I1654" s="9">
        <v>0</v>
      </c>
      <c r="K1654" s="15">
        <f t="shared" si="251"/>
        <v>-0.70655066094229046</v>
      </c>
      <c r="L1654" s="15">
        <f t="shared" si="252"/>
        <v>-0.43745811914256699</v>
      </c>
      <c r="M1654" s="15">
        <f t="shared" si="253"/>
        <v>-0.36297485014772385</v>
      </c>
      <c r="N1654" s="15">
        <f t="shared" si="254"/>
        <v>-1.0779023132969505</v>
      </c>
      <c r="O1654" s="15">
        <f t="shared" si="255"/>
        <v>-0.9326472149291769</v>
      </c>
      <c r="Q1654" s="15">
        <f t="shared" si="256"/>
        <v>23.992287970867398</v>
      </c>
      <c r="R1654" s="15">
        <f t="shared" si="257"/>
        <v>33.088957134426003</v>
      </c>
      <c r="S1654" s="15">
        <f t="shared" si="258"/>
        <v>35.831183581077589</v>
      </c>
      <c r="T1654" s="15">
        <f t="shared" si="259"/>
        <v>14.05386764886503</v>
      </c>
      <c r="U1654" s="15">
        <f t="shared" si="260"/>
        <v>17.550107349290748</v>
      </c>
    </row>
    <row r="1655" spans="1:21" x14ac:dyDescent="0.25">
      <c r="A1655" s="4">
        <v>51740210200</v>
      </c>
      <c r="B1655" s="7" t="s">
        <v>1632</v>
      </c>
      <c r="C1655" s="29">
        <f t="array" ref="C1655">SUMPRODUCT($D$9:$D$13, TRANSPOSE(Q1655:U1655))</f>
        <v>57.801446535231918</v>
      </c>
      <c r="E1655" s="9">
        <v>1</v>
      </c>
      <c r="F1655" s="9">
        <v>0</v>
      </c>
      <c r="G1655" s="9">
        <v>0</v>
      </c>
      <c r="H1655" s="9">
        <v>1</v>
      </c>
      <c r="I1655" s="9">
        <v>3</v>
      </c>
      <c r="K1655" s="15">
        <f t="shared" si="251"/>
        <v>1.4153266782969973</v>
      </c>
      <c r="L1655" s="15">
        <f t="shared" si="252"/>
        <v>-0.43745811914256699</v>
      </c>
      <c r="M1655" s="15">
        <f t="shared" si="253"/>
        <v>-0.36297485014772385</v>
      </c>
      <c r="N1655" s="15">
        <f t="shared" si="254"/>
        <v>0.25601054293749775</v>
      </c>
      <c r="O1655" s="15">
        <f t="shared" si="255"/>
        <v>0.46303018936321672</v>
      </c>
      <c r="Q1655" s="15">
        <f t="shared" si="256"/>
        <v>92.151363178366353</v>
      </c>
      <c r="R1655" s="15">
        <f t="shared" si="257"/>
        <v>33.088957134426003</v>
      </c>
      <c r="S1655" s="15">
        <f t="shared" si="258"/>
        <v>35.831183581077589</v>
      </c>
      <c r="T1655" s="15">
        <f t="shared" si="259"/>
        <v>60.102865177124933</v>
      </c>
      <c r="U1655" s="15">
        <f t="shared" si="260"/>
        <v>67.83286360516469</v>
      </c>
    </row>
    <row r="1656" spans="1:21" x14ac:dyDescent="0.25">
      <c r="A1656" s="4">
        <v>51740210300</v>
      </c>
      <c r="B1656" s="7" t="s">
        <v>1633</v>
      </c>
      <c r="C1656" s="29">
        <f t="array" ref="C1656">SUMPRODUCT($D$9:$D$13, TRANSPOSE(Q1656:U1656))</f>
        <v>57.801446535231918</v>
      </c>
      <c r="E1656" s="9">
        <v>1</v>
      </c>
      <c r="F1656" s="9">
        <v>0</v>
      </c>
      <c r="G1656" s="9">
        <v>0</v>
      </c>
      <c r="H1656" s="9">
        <v>1</v>
      </c>
      <c r="I1656" s="9">
        <v>3</v>
      </c>
      <c r="K1656" s="15">
        <f t="shared" si="251"/>
        <v>1.4153266782969973</v>
      </c>
      <c r="L1656" s="15">
        <f t="shared" si="252"/>
        <v>-0.43745811914256699</v>
      </c>
      <c r="M1656" s="15">
        <f t="shared" si="253"/>
        <v>-0.36297485014772385</v>
      </c>
      <c r="N1656" s="15">
        <f t="shared" si="254"/>
        <v>0.25601054293749775</v>
      </c>
      <c r="O1656" s="15">
        <f t="shared" si="255"/>
        <v>0.46303018936321672</v>
      </c>
      <c r="Q1656" s="15">
        <f t="shared" si="256"/>
        <v>92.151363178366353</v>
      </c>
      <c r="R1656" s="15">
        <f t="shared" si="257"/>
        <v>33.088957134426003</v>
      </c>
      <c r="S1656" s="15">
        <f t="shared" si="258"/>
        <v>35.831183581077589</v>
      </c>
      <c r="T1656" s="15">
        <f t="shared" si="259"/>
        <v>60.102865177124933</v>
      </c>
      <c r="U1656" s="15">
        <f t="shared" si="260"/>
        <v>67.83286360516469</v>
      </c>
    </row>
    <row r="1657" spans="1:21" x14ac:dyDescent="0.25">
      <c r="A1657" s="4">
        <v>51740210400</v>
      </c>
      <c r="B1657" s="7" t="s">
        <v>1634</v>
      </c>
      <c r="C1657" s="29">
        <f t="array" ref="C1657">SUMPRODUCT($D$9:$D$13, TRANSPOSE(Q1657:U1657))</f>
        <v>57.801446535231918</v>
      </c>
      <c r="E1657" s="9">
        <v>1</v>
      </c>
      <c r="F1657" s="9">
        <v>0</v>
      </c>
      <c r="G1657" s="9">
        <v>0</v>
      </c>
      <c r="H1657" s="9">
        <v>1</v>
      </c>
      <c r="I1657" s="9">
        <v>3</v>
      </c>
      <c r="K1657" s="15">
        <f t="shared" si="251"/>
        <v>1.4153266782969973</v>
      </c>
      <c r="L1657" s="15">
        <f t="shared" si="252"/>
        <v>-0.43745811914256699</v>
      </c>
      <c r="M1657" s="15">
        <f t="shared" si="253"/>
        <v>-0.36297485014772385</v>
      </c>
      <c r="N1657" s="15">
        <f t="shared" si="254"/>
        <v>0.25601054293749775</v>
      </c>
      <c r="O1657" s="15">
        <f t="shared" si="255"/>
        <v>0.46303018936321672</v>
      </c>
      <c r="Q1657" s="15">
        <f t="shared" si="256"/>
        <v>92.151363178366353</v>
      </c>
      <c r="R1657" s="15">
        <f t="shared" si="257"/>
        <v>33.088957134426003</v>
      </c>
      <c r="S1657" s="15">
        <f t="shared" si="258"/>
        <v>35.831183581077589</v>
      </c>
      <c r="T1657" s="15">
        <f t="shared" si="259"/>
        <v>60.102865177124933</v>
      </c>
      <c r="U1657" s="15">
        <f t="shared" si="260"/>
        <v>67.83286360516469</v>
      </c>
    </row>
    <row r="1658" spans="1:21" x14ac:dyDescent="0.25">
      <c r="A1658" s="4">
        <v>51740210500</v>
      </c>
      <c r="B1658" s="7" t="s">
        <v>1635</v>
      </c>
      <c r="C1658" s="29">
        <f t="array" ref="C1658">SUMPRODUCT($D$9:$D$13, TRANSPOSE(Q1658:U1658))</f>
        <v>70.961073389203321</v>
      </c>
      <c r="E1658" s="9">
        <v>1</v>
      </c>
      <c r="F1658" s="9">
        <v>1</v>
      </c>
      <c r="G1658" s="9">
        <v>0</v>
      </c>
      <c r="H1658" s="9">
        <v>1</v>
      </c>
      <c r="I1658" s="9">
        <v>3</v>
      </c>
      <c r="K1658" s="15">
        <f t="shared" si="251"/>
        <v>1.4153266782969973</v>
      </c>
      <c r="L1658" s="15">
        <f t="shared" si="252"/>
        <v>2.2859331127743943</v>
      </c>
      <c r="M1658" s="15">
        <f t="shared" si="253"/>
        <v>-0.36297485014772385</v>
      </c>
      <c r="N1658" s="15">
        <f t="shared" si="254"/>
        <v>0.25601054293749775</v>
      </c>
      <c r="O1658" s="15">
        <f t="shared" si="255"/>
        <v>0.46303018936321672</v>
      </c>
      <c r="Q1658" s="15">
        <f t="shared" si="256"/>
        <v>92.151363178366353</v>
      </c>
      <c r="R1658" s="15">
        <f t="shared" si="257"/>
        <v>98.887091404282984</v>
      </c>
      <c r="S1658" s="15">
        <f t="shared" si="258"/>
        <v>35.831183581077589</v>
      </c>
      <c r="T1658" s="15">
        <f t="shared" si="259"/>
        <v>60.102865177124933</v>
      </c>
      <c r="U1658" s="15">
        <f t="shared" si="260"/>
        <v>67.83286360516469</v>
      </c>
    </row>
    <row r="1659" spans="1:21" x14ac:dyDescent="0.25">
      <c r="A1659" s="4">
        <v>51740210600</v>
      </c>
      <c r="B1659" s="7" t="s">
        <v>1636</v>
      </c>
      <c r="C1659" s="29">
        <f t="array" ref="C1659">SUMPRODUCT($D$9:$D$13, TRANSPOSE(Q1659:U1659))</f>
        <v>57.801446535231918</v>
      </c>
      <c r="E1659" s="9">
        <v>1</v>
      </c>
      <c r="F1659" s="9">
        <v>0</v>
      </c>
      <c r="G1659" s="9">
        <v>0</v>
      </c>
      <c r="H1659" s="9">
        <v>1</v>
      </c>
      <c r="I1659" s="9">
        <v>3</v>
      </c>
      <c r="K1659" s="15">
        <f t="shared" si="251"/>
        <v>1.4153266782969973</v>
      </c>
      <c r="L1659" s="15">
        <f t="shared" si="252"/>
        <v>-0.43745811914256699</v>
      </c>
      <c r="M1659" s="15">
        <f t="shared" si="253"/>
        <v>-0.36297485014772385</v>
      </c>
      <c r="N1659" s="15">
        <f t="shared" si="254"/>
        <v>0.25601054293749775</v>
      </c>
      <c r="O1659" s="15">
        <f t="shared" si="255"/>
        <v>0.46303018936321672</v>
      </c>
      <c r="Q1659" s="15">
        <f t="shared" si="256"/>
        <v>92.151363178366353</v>
      </c>
      <c r="R1659" s="15">
        <f t="shared" si="257"/>
        <v>33.088957134426003</v>
      </c>
      <c r="S1659" s="15">
        <f t="shared" si="258"/>
        <v>35.831183581077589</v>
      </c>
      <c r="T1659" s="15">
        <f t="shared" si="259"/>
        <v>60.102865177124933</v>
      </c>
      <c r="U1659" s="15">
        <f t="shared" si="260"/>
        <v>67.83286360516469</v>
      </c>
    </row>
    <row r="1660" spans="1:21" x14ac:dyDescent="0.25">
      <c r="A1660" s="4">
        <v>51740210900</v>
      </c>
      <c r="B1660" s="7" t="s">
        <v>1637</v>
      </c>
      <c r="C1660" s="29">
        <f t="array" ref="C1660">SUMPRODUCT($D$9:$D$13, TRANSPOSE(Q1660:U1660))</f>
        <v>57.801446535231918</v>
      </c>
      <c r="E1660" s="9">
        <v>1</v>
      </c>
      <c r="F1660" s="9">
        <v>0</v>
      </c>
      <c r="G1660" s="9">
        <v>0</v>
      </c>
      <c r="H1660" s="9">
        <v>1</v>
      </c>
      <c r="I1660" s="9">
        <v>3</v>
      </c>
      <c r="K1660" s="15">
        <f t="shared" si="251"/>
        <v>1.4153266782969973</v>
      </c>
      <c r="L1660" s="15">
        <f t="shared" si="252"/>
        <v>-0.43745811914256699</v>
      </c>
      <c r="M1660" s="15">
        <f t="shared" si="253"/>
        <v>-0.36297485014772385</v>
      </c>
      <c r="N1660" s="15">
        <f t="shared" si="254"/>
        <v>0.25601054293749775</v>
      </c>
      <c r="O1660" s="15">
        <f t="shared" si="255"/>
        <v>0.46303018936321672</v>
      </c>
      <c r="Q1660" s="15">
        <f t="shared" si="256"/>
        <v>92.151363178366353</v>
      </c>
      <c r="R1660" s="15">
        <f t="shared" si="257"/>
        <v>33.088957134426003</v>
      </c>
      <c r="S1660" s="15">
        <f t="shared" si="258"/>
        <v>35.831183581077589</v>
      </c>
      <c r="T1660" s="15">
        <f t="shared" si="259"/>
        <v>60.102865177124933</v>
      </c>
      <c r="U1660" s="15">
        <f t="shared" si="260"/>
        <v>67.83286360516469</v>
      </c>
    </row>
    <row r="1661" spans="1:21" x14ac:dyDescent="0.25">
      <c r="A1661" s="4">
        <v>51740211100</v>
      </c>
      <c r="B1661" s="7" t="s">
        <v>1638</v>
      </c>
      <c r="C1661" s="29">
        <f t="array" ref="C1661">SUMPRODUCT($D$9:$D$13, TRANSPOSE(Q1661:U1661))</f>
        <v>70.961073389203321</v>
      </c>
      <c r="E1661" s="9">
        <v>1</v>
      </c>
      <c r="F1661" s="9">
        <v>1</v>
      </c>
      <c r="G1661" s="9">
        <v>0</v>
      </c>
      <c r="H1661" s="9">
        <v>1</v>
      </c>
      <c r="I1661" s="9">
        <v>3</v>
      </c>
      <c r="K1661" s="15">
        <f t="shared" si="251"/>
        <v>1.4153266782969973</v>
      </c>
      <c r="L1661" s="15">
        <f t="shared" si="252"/>
        <v>2.2859331127743943</v>
      </c>
      <c r="M1661" s="15">
        <f t="shared" si="253"/>
        <v>-0.36297485014772385</v>
      </c>
      <c r="N1661" s="15">
        <f t="shared" si="254"/>
        <v>0.25601054293749775</v>
      </c>
      <c r="O1661" s="15">
        <f t="shared" si="255"/>
        <v>0.46303018936321672</v>
      </c>
      <c r="Q1661" s="15">
        <f t="shared" si="256"/>
        <v>92.151363178366353</v>
      </c>
      <c r="R1661" s="15">
        <f t="shared" si="257"/>
        <v>98.887091404282984</v>
      </c>
      <c r="S1661" s="15">
        <f t="shared" si="258"/>
        <v>35.831183581077589</v>
      </c>
      <c r="T1661" s="15">
        <f t="shared" si="259"/>
        <v>60.102865177124933</v>
      </c>
      <c r="U1661" s="15">
        <f t="shared" si="260"/>
        <v>67.83286360516469</v>
      </c>
    </row>
    <row r="1662" spans="1:21" x14ac:dyDescent="0.25">
      <c r="A1662" s="4">
        <v>51740211400</v>
      </c>
      <c r="B1662" s="7" t="s">
        <v>1639</v>
      </c>
      <c r="C1662" s="29">
        <f t="array" ref="C1662">SUMPRODUCT($D$9:$D$13, TRANSPOSE(Q1662:U1662))</f>
        <v>70.961073389203321</v>
      </c>
      <c r="E1662" s="9">
        <v>1</v>
      </c>
      <c r="F1662" s="9">
        <v>1</v>
      </c>
      <c r="G1662" s="9">
        <v>0</v>
      </c>
      <c r="H1662" s="9">
        <v>1</v>
      </c>
      <c r="I1662" s="9">
        <v>3</v>
      </c>
      <c r="K1662" s="15">
        <f t="shared" si="251"/>
        <v>1.4153266782969973</v>
      </c>
      <c r="L1662" s="15">
        <f t="shared" si="252"/>
        <v>2.2859331127743943</v>
      </c>
      <c r="M1662" s="15">
        <f t="shared" si="253"/>
        <v>-0.36297485014772385</v>
      </c>
      <c r="N1662" s="15">
        <f t="shared" si="254"/>
        <v>0.25601054293749775</v>
      </c>
      <c r="O1662" s="15">
        <f t="shared" si="255"/>
        <v>0.46303018936321672</v>
      </c>
      <c r="Q1662" s="15">
        <f t="shared" si="256"/>
        <v>92.151363178366353</v>
      </c>
      <c r="R1662" s="15">
        <f t="shared" si="257"/>
        <v>98.887091404282984</v>
      </c>
      <c r="S1662" s="15">
        <f t="shared" si="258"/>
        <v>35.831183581077589</v>
      </c>
      <c r="T1662" s="15">
        <f t="shared" si="259"/>
        <v>60.102865177124933</v>
      </c>
      <c r="U1662" s="15">
        <f t="shared" si="260"/>
        <v>67.83286360516469</v>
      </c>
    </row>
    <row r="1663" spans="1:21" x14ac:dyDescent="0.25">
      <c r="A1663" s="4">
        <v>51740211500</v>
      </c>
      <c r="B1663" s="7" t="s">
        <v>1640</v>
      </c>
      <c r="C1663" s="29">
        <f t="array" ref="C1663">SUMPRODUCT($D$9:$D$13, TRANSPOSE(Q1663:U1663))</f>
        <v>70.961073389203321</v>
      </c>
      <c r="E1663" s="9">
        <v>1</v>
      </c>
      <c r="F1663" s="9">
        <v>1</v>
      </c>
      <c r="G1663" s="9">
        <v>0</v>
      </c>
      <c r="H1663" s="9">
        <v>1</v>
      </c>
      <c r="I1663" s="9">
        <v>3</v>
      </c>
      <c r="K1663" s="15">
        <f t="shared" si="251"/>
        <v>1.4153266782969973</v>
      </c>
      <c r="L1663" s="15">
        <f t="shared" si="252"/>
        <v>2.2859331127743943</v>
      </c>
      <c r="M1663" s="15">
        <f t="shared" si="253"/>
        <v>-0.36297485014772385</v>
      </c>
      <c r="N1663" s="15">
        <f t="shared" si="254"/>
        <v>0.25601054293749775</v>
      </c>
      <c r="O1663" s="15">
        <f t="shared" si="255"/>
        <v>0.46303018936321672</v>
      </c>
      <c r="Q1663" s="15">
        <f t="shared" si="256"/>
        <v>92.151363178366353</v>
      </c>
      <c r="R1663" s="15">
        <f t="shared" si="257"/>
        <v>98.887091404282984</v>
      </c>
      <c r="S1663" s="15">
        <f t="shared" si="258"/>
        <v>35.831183581077589</v>
      </c>
      <c r="T1663" s="15">
        <f t="shared" si="259"/>
        <v>60.102865177124933</v>
      </c>
      <c r="U1663" s="15">
        <f t="shared" si="260"/>
        <v>67.83286360516469</v>
      </c>
    </row>
    <row r="1664" spans="1:21" x14ac:dyDescent="0.25">
      <c r="A1664" s="4">
        <v>51740211600</v>
      </c>
      <c r="B1664" s="7" t="s">
        <v>1641</v>
      </c>
      <c r="C1664" s="29">
        <f t="array" ref="C1664">SUMPRODUCT($D$9:$D$13, TRANSPOSE(Q1664:U1664))</f>
        <v>57.801446535231918</v>
      </c>
      <c r="E1664" s="9">
        <v>1</v>
      </c>
      <c r="F1664" s="9">
        <v>0</v>
      </c>
      <c r="G1664" s="9">
        <v>0</v>
      </c>
      <c r="H1664" s="9">
        <v>1</v>
      </c>
      <c r="I1664" s="9">
        <v>3</v>
      </c>
      <c r="K1664" s="15">
        <f t="shared" si="251"/>
        <v>1.4153266782969973</v>
      </c>
      <c r="L1664" s="15">
        <f t="shared" si="252"/>
        <v>-0.43745811914256699</v>
      </c>
      <c r="M1664" s="15">
        <f t="shared" si="253"/>
        <v>-0.36297485014772385</v>
      </c>
      <c r="N1664" s="15">
        <f t="shared" si="254"/>
        <v>0.25601054293749775</v>
      </c>
      <c r="O1664" s="15">
        <f t="shared" si="255"/>
        <v>0.46303018936321672</v>
      </c>
      <c r="Q1664" s="15">
        <f t="shared" si="256"/>
        <v>92.151363178366353</v>
      </c>
      <c r="R1664" s="15">
        <f t="shared" si="257"/>
        <v>33.088957134426003</v>
      </c>
      <c r="S1664" s="15">
        <f t="shared" si="258"/>
        <v>35.831183581077589</v>
      </c>
      <c r="T1664" s="15">
        <f t="shared" si="259"/>
        <v>60.102865177124933</v>
      </c>
      <c r="U1664" s="15">
        <f t="shared" si="260"/>
        <v>67.83286360516469</v>
      </c>
    </row>
    <row r="1665" spans="1:21" x14ac:dyDescent="0.25">
      <c r="A1665" s="4">
        <v>51740211700</v>
      </c>
      <c r="B1665" s="7" t="s">
        <v>1642</v>
      </c>
      <c r="C1665" s="29">
        <f t="array" ref="C1665">SUMPRODUCT($D$9:$D$13, TRANSPOSE(Q1665:U1665))</f>
        <v>70.961073389203321</v>
      </c>
      <c r="E1665" s="9">
        <v>1</v>
      </c>
      <c r="F1665" s="9">
        <v>1</v>
      </c>
      <c r="G1665" s="9">
        <v>0</v>
      </c>
      <c r="H1665" s="9">
        <v>1</v>
      </c>
      <c r="I1665" s="9">
        <v>3</v>
      </c>
      <c r="K1665" s="15">
        <f t="shared" si="251"/>
        <v>1.4153266782969973</v>
      </c>
      <c r="L1665" s="15">
        <f t="shared" si="252"/>
        <v>2.2859331127743943</v>
      </c>
      <c r="M1665" s="15">
        <f t="shared" si="253"/>
        <v>-0.36297485014772385</v>
      </c>
      <c r="N1665" s="15">
        <f t="shared" si="254"/>
        <v>0.25601054293749775</v>
      </c>
      <c r="O1665" s="15">
        <f t="shared" si="255"/>
        <v>0.46303018936321672</v>
      </c>
      <c r="Q1665" s="15">
        <f t="shared" si="256"/>
        <v>92.151363178366353</v>
      </c>
      <c r="R1665" s="15">
        <f t="shared" si="257"/>
        <v>98.887091404282984</v>
      </c>
      <c r="S1665" s="15">
        <f t="shared" si="258"/>
        <v>35.831183581077589</v>
      </c>
      <c r="T1665" s="15">
        <f t="shared" si="259"/>
        <v>60.102865177124933</v>
      </c>
      <c r="U1665" s="15">
        <f t="shared" si="260"/>
        <v>67.83286360516469</v>
      </c>
    </row>
    <row r="1666" spans="1:21" x14ac:dyDescent="0.25">
      <c r="A1666" s="4">
        <v>51740211800</v>
      </c>
      <c r="B1666" s="7" t="s">
        <v>1643</v>
      </c>
      <c r="C1666" s="29">
        <f t="array" ref="C1666">SUMPRODUCT($D$9:$D$13, TRANSPOSE(Q1666:U1666))</f>
        <v>70.961073389203321</v>
      </c>
      <c r="E1666" s="9">
        <v>1</v>
      </c>
      <c r="F1666" s="9">
        <v>1</v>
      </c>
      <c r="G1666" s="9">
        <v>0</v>
      </c>
      <c r="H1666" s="9">
        <v>1</v>
      </c>
      <c r="I1666" s="9">
        <v>3</v>
      </c>
      <c r="K1666" s="15">
        <f t="shared" si="251"/>
        <v>1.4153266782969973</v>
      </c>
      <c r="L1666" s="15">
        <f t="shared" si="252"/>
        <v>2.2859331127743943</v>
      </c>
      <c r="M1666" s="15">
        <f t="shared" si="253"/>
        <v>-0.36297485014772385</v>
      </c>
      <c r="N1666" s="15">
        <f t="shared" si="254"/>
        <v>0.25601054293749775</v>
      </c>
      <c r="O1666" s="15">
        <f t="shared" si="255"/>
        <v>0.46303018936321672</v>
      </c>
      <c r="Q1666" s="15">
        <f t="shared" si="256"/>
        <v>92.151363178366353</v>
      </c>
      <c r="R1666" s="15">
        <f t="shared" si="257"/>
        <v>98.887091404282984</v>
      </c>
      <c r="S1666" s="15">
        <f t="shared" si="258"/>
        <v>35.831183581077589</v>
      </c>
      <c r="T1666" s="15">
        <f t="shared" si="259"/>
        <v>60.102865177124933</v>
      </c>
      <c r="U1666" s="15">
        <f t="shared" si="260"/>
        <v>67.83286360516469</v>
      </c>
    </row>
    <row r="1667" spans="1:21" x14ac:dyDescent="0.25">
      <c r="A1667" s="4">
        <v>51740211900</v>
      </c>
      <c r="B1667" s="7" t="s">
        <v>1644</v>
      </c>
      <c r="C1667" s="29">
        <f t="array" ref="C1667">SUMPRODUCT($D$9:$D$13, TRANSPOSE(Q1667:U1667))</f>
        <v>57.801446535231918</v>
      </c>
      <c r="E1667" s="9">
        <v>1</v>
      </c>
      <c r="F1667" s="9">
        <v>0</v>
      </c>
      <c r="G1667" s="9">
        <v>0</v>
      </c>
      <c r="H1667" s="9">
        <v>1</v>
      </c>
      <c r="I1667" s="9">
        <v>3</v>
      </c>
      <c r="K1667" s="15">
        <f t="shared" si="251"/>
        <v>1.4153266782969973</v>
      </c>
      <c r="L1667" s="15">
        <f t="shared" si="252"/>
        <v>-0.43745811914256699</v>
      </c>
      <c r="M1667" s="15">
        <f t="shared" si="253"/>
        <v>-0.36297485014772385</v>
      </c>
      <c r="N1667" s="15">
        <f t="shared" si="254"/>
        <v>0.25601054293749775</v>
      </c>
      <c r="O1667" s="15">
        <f t="shared" si="255"/>
        <v>0.46303018936321672</v>
      </c>
      <c r="Q1667" s="15">
        <f t="shared" si="256"/>
        <v>92.151363178366353</v>
      </c>
      <c r="R1667" s="15">
        <f t="shared" si="257"/>
        <v>33.088957134426003</v>
      </c>
      <c r="S1667" s="15">
        <f t="shared" si="258"/>
        <v>35.831183581077589</v>
      </c>
      <c r="T1667" s="15">
        <f t="shared" si="259"/>
        <v>60.102865177124933</v>
      </c>
      <c r="U1667" s="15">
        <f t="shared" si="260"/>
        <v>67.83286360516469</v>
      </c>
    </row>
    <row r="1668" spans="1:21" x14ac:dyDescent="0.25">
      <c r="A1668" s="4">
        <v>51740212000</v>
      </c>
      <c r="B1668" s="7" t="s">
        <v>1645</v>
      </c>
      <c r="C1668" s="29">
        <f t="array" ref="C1668">SUMPRODUCT($D$9:$D$13, TRANSPOSE(Q1668:U1668))</f>
        <v>70.961073389203321</v>
      </c>
      <c r="E1668" s="9">
        <v>1</v>
      </c>
      <c r="F1668" s="9">
        <v>1</v>
      </c>
      <c r="G1668" s="9">
        <v>0</v>
      </c>
      <c r="H1668" s="9">
        <v>1</v>
      </c>
      <c r="I1668" s="9">
        <v>3</v>
      </c>
      <c r="K1668" s="15">
        <f t="shared" si="251"/>
        <v>1.4153266782969973</v>
      </c>
      <c r="L1668" s="15">
        <f t="shared" si="252"/>
        <v>2.2859331127743943</v>
      </c>
      <c r="M1668" s="15">
        <f t="shared" si="253"/>
        <v>-0.36297485014772385</v>
      </c>
      <c r="N1668" s="15">
        <f t="shared" si="254"/>
        <v>0.25601054293749775</v>
      </c>
      <c r="O1668" s="15">
        <f t="shared" si="255"/>
        <v>0.46303018936321672</v>
      </c>
      <c r="Q1668" s="15">
        <f t="shared" si="256"/>
        <v>92.151363178366353</v>
      </c>
      <c r="R1668" s="15">
        <f t="shared" si="257"/>
        <v>98.887091404282984</v>
      </c>
      <c r="S1668" s="15">
        <f t="shared" si="258"/>
        <v>35.831183581077589</v>
      </c>
      <c r="T1668" s="15">
        <f t="shared" si="259"/>
        <v>60.102865177124933</v>
      </c>
      <c r="U1668" s="15">
        <f t="shared" si="260"/>
        <v>67.83286360516469</v>
      </c>
    </row>
    <row r="1669" spans="1:21" x14ac:dyDescent="0.25">
      <c r="A1669" s="4">
        <v>51740212100</v>
      </c>
      <c r="B1669" s="7" t="s">
        <v>1646</v>
      </c>
      <c r="C1669" s="29">
        <f t="array" ref="C1669">SUMPRODUCT($D$9:$D$13, TRANSPOSE(Q1669:U1669))</f>
        <v>70.961073389203321</v>
      </c>
      <c r="E1669" s="9">
        <v>1</v>
      </c>
      <c r="F1669" s="9">
        <v>1</v>
      </c>
      <c r="G1669" s="9">
        <v>0</v>
      </c>
      <c r="H1669" s="9">
        <v>1</v>
      </c>
      <c r="I1669" s="9">
        <v>3</v>
      </c>
      <c r="K1669" s="15">
        <f t="shared" si="251"/>
        <v>1.4153266782969973</v>
      </c>
      <c r="L1669" s="15">
        <f t="shared" si="252"/>
        <v>2.2859331127743943</v>
      </c>
      <c r="M1669" s="15">
        <f t="shared" si="253"/>
        <v>-0.36297485014772385</v>
      </c>
      <c r="N1669" s="15">
        <f t="shared" si="254"/>
        <v>0.25601054293749775</v>
      </c>
      <c r="O1669" s="15">
        <f t="shared" si="255"/>
        <v>0.46303018936321672</v>
      </c>
      <c r="Q1669" s="15">
        <f t="shared" si="256"/>
        <v>92.151363178366353</v>
      </c>
      <c r="R1669" s="15">
        <f t="shared" si="257"/>
        <v>98.887091404282984</v>
      </c>
      <c r="S1669" s="15">
        <f t="shared" si="258"/>
        <v>35.831183581077589</v>
      </c>
      <c r="T1669" s="15">
        <f t="shared" si="259"/>
        <v>60.102865177124933</v>
      </c>
      <c r="U1669" s="15">
        <f t="shared" si="260"/>
        <v>67.83286360516469</v>
      </c>
    </row>
    <row r="1670" spans="1:21" x14ac:dyDescent="0.25">
      <c r="A1670" s="4">
        <v>51740212300</v>
      </c>
      <c r="B1670" s="7" t="s">
        <v>1647</v>
      </c>
      <c r="C1670" s="29">
        <f t="array" ref="C1670">SUMPRODUCT($D$9:$D$13, TRANSPOSE(Q1670:U1670))</f>
        <v>67.376982232543256</v>
      </c>
      <c r="E1670" s="9">
        <v>1</v>
      </c>
      <c r="F1670" s="9">
        <v>1</v>
      </c>
      <c r="G1670" s="9">
        <v>0</v>
      </c>
      <c r="H1670" s="9">
        <v>1</v>
      </c>
      <c r="I1670" s="9">
        <v>2</v>
      </c>
      <c r="K1670" s="15">
        <f t="shared" si="251"/>
        <v>1.4153266782969973</v>
      </c>
      <c r="L1670" s="15">
        <f t="shared" si="252"/>
        <v>2.2859331127743943</v>
      </c>
      <c r="M1670" s="15">
        <f t="shared" si="253"/>
        <v>-0.36297485014772385</v>
      </c>
      <c r="N1670" s="15">
        <f t="shared" si="254"/>
        <v>0.25601054293749775</v>
      </c>
      <c r="O1670" s="15">
        <f t="shared" si="255"/>
        <v>-2.195612067581152E-3</v>
      </c>
      <c r="Q1670" s="15">
        <f t="shared" si="256"/>
        <v>92.151363178366353</v>
      </c>
      <c r="R1670" s="15">
        <f t="shared" si="257"/>
        <v>98.887091404282984</v>
      </c>
      <c r="S1670" s="15">
        <f t="shared" si="258"/>
        <v>35.831183581077589</v>
      </c>
      <c r="T1670" s="15">
        <f t="shared" si="259"/>
        <v>60.102865177124933</v>
      </c>
      <c r="U1670" s="15">
        <f t="shared" si="260"/>
        <v>49.912407821864349</v>
      </c>
    </row>
    <row r="1671" spans="1:21" x14ac:dyDescent="0.25">
      <c r="A1671" s="4">
        <v>51740212400</v>
      </c>
      <c r="B1671" s="7" t="s">
        <v>1648</v>
      </c>
      <c r="C1671" s="29">
        <f t="array" ref="C1671">SUMPRODUCT($D$9:$D$13, TRANSPOSE(Q1671:U1671))</f>
        <v>67.376982232543256</v>
      </c>
      <c r="E1671" s="9">
        <v>1</v>
      </c>
      <c r="F1671" s="9">
        <v>1</v>
      </c>
      <c r="G1671" s="9">
        <v>0</v>
      </c>
      <c r="H1671" s="9">
        <v>1</v>
      </c>
      <c r="I1671" s="9">
        <v>2</v>
      </c>
      <c r="K1671" s="15">
        <f t="shared" si="251"/>
        <v>1.4153266782969973</v>
      </c>
      <c r="L1671" s="15">
        <f t="shared" si="252"/>
        <v>2.2859331127743943</v>
      </c>
      <c r="M1671" s="15">
        <f t="shared" si="253"/>
        <v>-0.36297485014772385</v>
      </c>
      <c r="N1671" s="15">
        <f t="shared" si="254"/>
        <v>0.25601054293749775</v>
      </c>
      <c r="O1671" s="15">
        <f t="shared" si="255"/>
        <v>-2.195612067581152E-3</v>
      </c>
      <c r="Q1671" s="15">
        <f t="shared" si="256"/>
        <v>92.151363178366353</v>
      </c>
      <c r="R1671" s="15">
        <f t="shared" si="257"/>
        <v>98.887091404282984</v>
      </c>
      <c r="S1671" s="15">
        <f t="shared" si="258"/>
        <v>35.831183581077589</v>
      </c>
      <c r="T1671" s="15">
        <f t="shared" si="259"/>
        <v>60.102865177124933</v>
      </c>
      <c r="U1671" s="15">
        <f t="shared" si="260"/>
        <v>49.912407821864349</v>
      </c>
    </row>
    <row r="1672" spans="1:21" x14ac:dyDescent="0.25">
      <c r="A1672" s="4">
        <v>51740212500</v>
      </c>
      <c r="B1672" s="7" t="s">
        <v>1649</v>
      </c>
      <c r="C1672" s="29">
        <f t="array" ref="C1672">SUMPRODUCT($D$9:$D$13, TRANSPOSE(Q1672:U1672))</f>
        <v>54.217355378571845</v>
      </c>
      <c r="E1672" s="9">
        <v>1</v>
      </c>
      <c r="F1672" s="9">
        <v>0</v>
      </c>
      <c r="G1672" s="9">
        <v>0</v>
      </c>
      <c r="H1672" s="9">
        <v>1</v>
      </c>
      <c r="I1672" s="9">
        <v>2</v>
      </c>
      <c r="K1672" s="15">
        <f t="shared" si="251"/>
        <v>1.4153266782969973</v>
      </c>
      <c r="L1672" s="15">
        <f t="shared" si="252"/>
        <v>-0.43745811914256699</v>
      </c>
      <c r="M1672" s="15">
        <f t="shared" si="253"/>
        <v>-0.36297485014772385</v>
      </c>
      <c r="N1672" s="15">
        <f t="shared" si="254"/>
        <v>0.25601054293749775</v>
      </c>
      <c r="O1672" s="15">
        <f t="shared" si="255"/>
        <v>-2.195612067581152E-3</v>
      </c>
      <c r="Q1672" s="15">
        <f t="shared" si="256"/>
        <v>92.151363178366353</v>
      </c>
      <c r="R1672" s="15">
        <f t="shared" si="257"/>
        <v>33.088957134426003</v>
      </c>
      <c r="S1672" s="15">
        <f t="shared" si="258"/>
        <v>35.831183581077589</v>
      </c>
      <c r="T1672" s="15">
        <f t="shared" si="259"/>
        <v>60.102865177124933</v>
      </c>
      <c r="U1672" s="15">
        <f t="shared" si="260"/>
        <v>49.912407821864349</v>
      </c>
    </row>
    <row r="1673" spans="1:21" x14ac:dyDescent="0.25">
      <c r="A1673" s="4">
        <v>51740212600</v>
      </c>
      <c r="B1673" s="7" t="s">
        <v>1650</v>
      </c>
      <c r="C1673" s="29">
        <f t="array" ref="C1673">SUMPRODUCT($D$9:$D$13, TRANSPOSE(Q1673:U1673))</f>
        <v>54.217355378571845</v>
      </c>
      <c r="E1673" s="9">
        <v>1</v>
      </c>
      <c r="F1673" s="9">
        <v>0</v>
      </c>
      <c r="G1673" s="9">
        <v>0</v>
      </c>
      <c r="H1673" s="9">
        <v>1</v>
      </c>
      <c r="I1673" s="9">
        <v>2</v>
      </c>
      <c r="K1673" s="15">
        <f t="shared" si="251"/>
        <v>1.4153266782969973</v>
      </c>
      <c r="L1673" s="15">
        <f t="shared" si="252"/>
        <v>-0.43745811914256699</v>
      </c>
      <c r="M1673" s="15">
        <f t="shared" si="253"/>
        <v>-0.36297485014772385</v>
      </c>
      <c r="N1673" s="15">
        <f t="shared" si="254"/>
        <v>0.25601054293749775</v>
      </c>
      <c r="O1673" s="15">
        <f t="shared" si="255"/>
        <v>-2.195612067581152E-3</v>
      </c>
      <c r="Q1673" s="15">
        <f t="shared" si="256"/>
        <v>92.151363178366353</v>
      </c>
      <c r="R1673" s="15">
        <f t="shared" si="257"/>
        <v>33.088957134426003</v>
      </c>
      <c r="S1673" s="15">
        <f t="shared" si="258"/>
        <v>35.831183581077589</v>
      </c>
      <c r="T1673" s="15">
        <f t="shared" si="259"/>
        <v>60.102865177124933</v>
      </c>
      <c r="U1673" s="15">
        <f t="shared" si="260"/>
        <v>49.912407821864349</v>
      </c>
    </row>
    <row r="1674" spans="1:21" x14ac:dyDescent="0.25">
      <c r="A1674" s="4">
        <v>51740212701</v>
      </c>
      <c r="B1674" s="7" t="s">
        <v>1651</v>
      </c>
      <c r="C1674" s="29">
        <f t="array" ref="C1674">SUMPRODUCT($D$9:$D$13, TRANSPOSE(Q1674:U1674))</f>
        <v>54.217355378571845</v>
      </c>
      <c r="E1674" s="9">
        <v>1</v>
      </c>
      <c r="F1674" s="9">
        <v>0</v>
      </c>
      <c r="G1674" s="9">
        <v>0</v>
      </c>
      <c r="H1674" s="9">
        <v>1</v>
      </c>
      <c r="I1674" s="9">
        <v>2</v>
      </c>
      <c r="K1674" s="15">
        <f t="shared" si="251"/>
        <v>1.4153266782969973</v>
      </c>
      <c r="L1674" s="15">
        <f t="shared" si="252"/>
        <v>-0.43745811914256699</v>
      </c>
      <c r="M1674" s="15">
        <f t="shared" si="253"/>
        <v>-0.36297485014772385</v>
      </c>
      <c r="N1674" s="15">
        <f t="shared" si="254"/>
        <v>0.25601054293749775</v>
      </c>
      <c r="O1674" s="15">
        <f t="shared" si="255"/>
        <v>-2.195612067581152E-3</v>
      </c>
      <c r="Q1674" s="15">
        <f t="shared" si="256"/>
        <v>92.151363178366353</v>
      </c>
      <c r="R1674" s="15">
        <f t="shared" si="257"/>
        <v>33.088957134426003</v>
      </c>
      <c r="S1674" s="15">
        <f t="shared" si="258"/>
        <v>35.831183581077589</v>
      </c>
      <c r="T1674" s="15">
        <f t="shared" si="259"/>
        <v>60.102865177124933</v>
      </c>
      <c r="U1674" s="15">
        <f t="shared" si="260"/>
        <v>49.912407821864349</v>
      </c>
    </row>
    <row r="1675" spans="1:21" x14ac:dyDescent="0.25">
      <c r="A1675" s="4">
        <v>51740212702</v>
      </c>
      <c r="B1675" s="7" t="s">
        <v>1652</v>
      </c>
      <c r="C1675" s="29">
        <f t="array" ref="C1675">SUMPRODUCT($D$9:$D$13, TRANSPOSE(Q1675:U1675))</f>
        <v>54.217355378571845</v>
      </c>
      <c r="E1675" s="9">
        <v>1</v>
      </c>
      <c r="F1675" s="9">
        <v>0</v>
      </c>
      <c r="G1675" s="9">
        <v>0</v>
      </c>
      <c r="H1675" s="9">
        <v>1</v>
      </c>
      <c r="I1675" s="9">
        <v>2</v>
      </c>
      <c r="K1675" s="15">
        <f t="shared" si="251"/>
        <v>1.4153266782969973</v>
      </c>
      <c r="L1675" s="15">
        <f t="shared" si="252"/>
        <v>-0.43745811914256699</v>
      </c>
      <c r="M1675" s="15">
        <f t="shared" si="253"/>
        <v>-0.36297485014772385</v>
      </c>
      <c r="N1675" s="15">
        <f t="shared" si="254"/>
        <v>0.25601054293749775</v>
      </c>
      <c r="O1675" s="15">
        <f t="shared" si="255"/>
        <v>-2.195612067581152E-3</v>
      </c>
      <c r="Q1675" s="15">
        <f t="shared" si="256"/>
        <v>92.151363178366353</v>
      </c>
      <c r="R1675" s="15">
        <f t="shared" si="257"/>
        <v>33.088957134426003</v>
      </c>
      <c r="S1675" s="15">
        <f t="shared" si="258"/>
        <v>35.831183581077589</v>
      </c>
      <c r="T1675" s="15">
        <f t="shared" si="259"/>
        <v>60.102865177124933</v>
      </c>
      <c r="U1675" s="15">
        <f t="shared" si="260"/>
        <v>49.912407821864349</v>
      </c>
    </row>
    <row r="1676" spans="1:21" x14ac:dyDescent="0.25">
      <c r="A1676" s="4">
        <v>51740212801</v>
      </c>
      <c r="B1676" s="7" t="s">
        <v>1653</v>
      </c>
      <c r="C1676" s="29">
        <f t="array" ref="C1676">SUMPRODUCT($D$9:$D$13, TRANSPOSE(Q1676:U1676))</f>
        <v>57.801446535231918</v>
      </c>
      <c r="E1676" s="9">
        <v>1</v>
      </c>
      <c r="F1676" s="9">
        <v>0</v>
      </c>
      <c r="G1676" s="9">
        <v>0</v>
      </c>
      <c r="H1676" s="9">
        <v>1</v>
      </c>
      <c r="I1676" s="9">
        <v>3</v>
      </c>
      <c r="K1676" s="15">
        <f t="shared" si="251"/>
        <v>1.4153266782969973</v>
      </c>
      <c r="L1676" s="15">
        <f t="shared" si="252"/>
        <v>-0.43745811914256699</v>
      </c>
      <c r="M1676" s="15">
        <f t="shared" si="253"/>
        <v>-0.36297485014772385</v>
      </c>
      <c r="N1676" s="15">
        <f t="shared" si="254"/>
        <v>0.25601054293749775</v>
      </c>
      <c r="O1676" s="15">
        <f t="shared" si="255"/>
        <v>0.46303018936321672</v>
      </c>
      <c r="Q1676" s="15">
        <f t="shared" si="256"/>
        <v>92.151363178366353</v>
      </c>
      <c r="R1676" s="15">
        <f t="shared" si="257"/>
        <v>33.088957134426003</v>
      </c>
      <c r="S1676" s="15">
        <f t="shared" si="258"/>
        <v>35.831183581077589</v>
      </c>
      <c r="T1676" s="15">
        <f t="shared" si="259"/>
        <v>60.102865177124933</v>
      </c>
      <c r="U1676" s="15">
        <f t="shared" si="260"/>
        <v>67.83286360516469</v>
      </c>
    </row>
    <row r="1677" spans="1:21" x14ac:dyDescent="0.25">
      <c r="A1677" s="4">
        <v>51740212802</v>
      </c>
      <c r="B1677" s="7" t="s">
        <v>1654</v>
      </c>
      <c r="C1677" s="29">
        <f t="array" ref="C1677">SUMPRODUCT($D$9:$D$13, TRANSPOSE(Q1677:U1677))</f>
        <v>57.801446535231918</v>
      </c>
      <c r="E1677" s="9">
        <v>1</v>
      </c>
      <c r="F1677" s="9">
        <v>0</v>
      </c>
      <c r="G1677" s="9">
        <v>0</v>
      </c>
      <c r="H1677" s="9">
        <v>1</v>
      </c>
      <c r="I1677" s="9">
        <v>3</v>
      </c>
      <c r="K1677" s="15">
        <f t="shared" si="251"/>
        <v>1.4153266782969973</v>
      </c>
      <c r="L1677" s="15">
        <f t="shared" si="252"/>
        <v>-0.43745811914256699</v>
      </c>
      <c r="M1677" s="15">
        <f t="shared" si="253"/>
        <v>-0.36297485014772385</v>
      </c>
      <c r="N1677" s="15">
        <f t="shared" si="254"/>
        <v>0.25601054293749775</v>
      </c>
      <c r="O1677" s="15">
        <f t="shared" si="255"/>
        <v>0.46303018936321672</v>
      </c>
      <c r="Q1677" s="15">
        <f t="shared" si="256"/>
        <v>92.151363178366353</v>
      </c>
      <c r="R1677" s="15">
        <f t="shared" si="257"/>
        <v>33.088957134426003</v>
      </c>
      <c r="S1677" s="15">
        <f t="shared" si="258"/>
        <v>35.831183581077589</v>
      </c>
      <c r="T1677" s="15">
        <f t="shared" si="259"/>
        <v>60.102865177124933</v>
      </c>
      <c r="U1677" s="15">
        <f t="shared" si="260"/>
        <v>67.83286360516469</v>
      </c>
    </row>
    <row r="1678" spans="1:21" x14ac:dyDescent="0.25">
      <c r="A1678" s="4">
        <v>51740212900</v>
      </c>
      <c r="B1678" s="7" t="s">
        <v>1655</v>
      </c>
      <c r="C1678" s="29">
        <f t="array" ref="C1678">SUMPRODUCT($D$9:$D$13, TRANSPOSE(Q1678:U1678))</f>
        <v>57.801446535231918</v>
      </c>
      <c r="E1678" s="9">
        <v>1</v>
      </c>
      <c r="F1678" s="9">
        <v>0</v>
      </c>
      <c r="G1678" s="9">
        <v>0</v>
      </c>
      <c r="H1678" s="9">
        <v>1</v>
      </c>
      <c r="I1678" s="9">
        <v>3</v>
      </c>
      <c r="K1678" s="15">
        <f t="shared" si="251"/>
        <v>1.4153266782969973</v>
      </c>
      <c r="L1678" s="15">
        <f t="shared" si="252"/>
        <v>-0.43745811914256699</v>
      </c>
      <c r="M1678" s="15">
        <f t="shared" si="253"/>
        <v>-0.36297485014772385</v>
      </c>
      <c r="N1678" s="15">
        <f t="shared" si="254"/>
        <v>0.25601054293749775</v>
      </c>
      <c r="O1678" s="15">
        <f t="shared" si="255"/>
        <v>0.46303018936321672</v>
      </c>
      <c r="Q1678" s="15">
        <f t="shared" si="256"/>
        <v>92.151363178366353</v>
      </c>
      <c r="R1678" s="15">
        <f t="shared" si="257"/>
        <v>33.088957134426003</v>
      </c>
      <c r="S1678" s="15">
        <f t="shared" si="258"/>
        <v>35.831183581077589</v>
      </c>
      <c r="T1678" s="15">
        <f t="shared" si="259"/>
        <v>60.102865177124933</v>
      </c>
      <c r="U1678" s="15">
        <f t="shared" si="260"/>
        <v>67.83286360516469</v>
      </c>
    </row>
    <row r="1679" spans="1:21" x14ac:dyDescent="0.25">
      <c r="A1679" s="4">
        <v>51740213001</v>
      </c>
      <c r="B1679" s="7" t="s">
        <v>1656</v>
      </c>
      <c r="C1679" s="29">
        <f t="array" ref="C1679">SUMPRODUCT($D$9:$D$13, TRANSPOSE(Q1679:U1679))</f>
        <v>60.702125845935029</v>
      </c>
      <c r="E1679" s="9">
        <v>1</v>
      </c>
      <c r="F1679" s="9">
        <v>0</v>
      </c>
      <c r="G1679" s="9">
        <v>0</v>
      </c>
      <c r="H1679" s="9">
        <v>1</v>
      </c>
      <c r="I1679" s="9">
        <v>4</v>
      </c>
      <c r="K1679" s="15">
        <f t="shared" si="251"/>
        <v>1.4153266782969973</v>
      </c>
      <c r="L1679" s="15">
        <f t="shared" si="252"/>
        <v>-0.43745811914256699</v>
      </c>
      <c r="M1679" s="15">
        <f t="shared" si="253"/>
        <v>-0.36297485014772385</v>
      </c>
      <c r="N1679" s="15">
        <f t="shared" si="254"/>
        <v>0.25601054293749775</v>
      </c>
      <c r="O1679" s="15">
        <f t="shared" si="255"/>
        <v>0.92825599079401455</v>
      </c>
      <c r="Q1679" s="15">
        <f t="shared" si="256"/>
        <v>92.151363178366353</v>
      </c>
      <c r="R1679" s="15">
        <f t="shared" si="257"/>
        <v>33.088957134426003</v>
      </c>
      <c r="S1679" s="15">
        <f t="shared" si="258"/>
        <v>35.831183581077589</v>
      </c>
      <c r="T1679" s="15">
        <f t="shared" si="259"/>
        <v>60.102865177124933</v>
      </c>
      <c r="U1679" s="15">
        <f t="shared" si="260"/>
        <v>82.336260158680233</v>
      </c>
    </row>
    <row r="1680" spans="1:21" x14ac:dyDescent="0.25">
      <c r="A1680" s="4">
        <v>51740213002</v>
      </c>
      <c r="B1680" s="7" t="s">
        <v>1657</v>
      </c>
      <c r="C1680" s="29">
        <f t="array" ref="C1680">SUMPRODUCT($D$9:$D$13, TRANSPOSE(Q1680:U1680))</f>
        <v>57.801446535231918</v>
      </c>
      <c r="E1680" s="9">
        <v>1</v>
      </c>
      <c r="F1680" s="9">
        <v>0</v>
      </c>
      <c r="G1680" s="9">
        <v>0</v>
      </c>
      <c r="H1680" s="9">
        <v>1</v>
      </c>
      <c r="I1680" s="9">
        <v>3</v>
      </c>
      <c r="K1680" s="15">
        <f t="shared" si="251"/>
        <v>1.4153266782969973</v>
      </c>
      <c r="L1680" s="15">
        <f t="shared" si="252"/>
        <v>-0.43745811914256699</v>
      </c>
      <c r="M1680" s="15">
        <f t="shared" si="253"/>
        <v>-0.36297485014772385</v>
      </c>
      <c r="N1680" s="15">
        <f t="shared" si="254"/>
        <v>0.25601054293749775</v>
      </c>
      <c r="O1680" s="15">
        <f t="shared" si="255"/>
        <v>0.46303018936321672</v>
      </c>
      <c r="Q1680" s="15">
        <f t="shared" si="256"/>
        <v>92.151363178366353</v>
      </c>
      <c r="R1680" s="15">
        <f t="shared" si="257"/>
        <v>33.088957134426003</v>
      </c>
      <c r="S1680" s="15">
        <f t="shared" si="258"/>
        <v>35.831183581077589</v>
      </c>
      <c r="T1680" s="15">
        <f t="shared" si="259"/>
        <v>60.102865177124933</v>
      </c>
      <c r="U1680" s="15">
        <f t="shared" si="260"/>
        <v>67.83286360516469</v>
      </c>
    </row>
    <row r="1681" spans="1:21" x14ac:dyDescent="0.25">
      <c r="A1681" s="4">
        <v>51740213101</v>
      </c>
      <c r="B1681" s="7" t="s">
        <v>1658</v>
      </c>
      <c r="C1681" s="29">
        <f t="array" ref="C1681">SUMPRODUCT($D$9:$D$13, TRANSPOSE(Q1681:U1681))</f>
        <v>57.801446535231918</v>
      </c>
      <c r="E1681" s="9">
        <v>1</v>
      </c>
      <c r="F1681" s="9">
        <v>0</v>
      </c>
      <c r="G1681" s="9">
        <v>0</v>
      </c>
      <c r="H1681" s="9">
        <v>1</v>
      </c>
      <c r="I1681" s="9">
        <v>3</v>
      </c>
      <c r="K1681" s="15">
        <f t="shared" si="251"/>
        <v>1.4153266782969973</v>
      </c>
      <c r="L1681" s="15">
        <f t="shared" si="252"/>
        <v>-0.43745811914256699</v>
      </c>
      <c r="M1681" s="15">
        <f t="shared" si="253"/>
        <v>-0.36297485014772385</v>
      </c>
      <c r="N1681" s="15">
        <f t="shared" si="254"/>
        <v>0.25601054293749775</v>
      </c>
      <c r="O1681" s="15">
        <f t="shared" si="255"/>
        <v>0.46303018936321672</v>
      </c>
      <c r="Q1681" s="15">
        <f t="shared" si="256"/>
        <v>92.151363178366353</v>
      </c>
      <c r="R1681" s="15">
        <f t="shared" si="257"/>
        <v>33.088957134426003</v>
      </c>
      <c r="S1681" s="15">
        <f t="shared" si="258"/>
        <v>35.831183581077589</v>
      </c>
      <c r="T1681" s="15">
        <f t="shared" si="259"/>
        <v>60.102865177124933</v>
      </c>
      <c r="U1681" s="15">
        <f t="shared" si="260"/>
        <v>67.83286360516469</v>
      </c>
    </row>
    <row r="1682" spans="1:21" x14ac:dyDescent="0.25">
      <c r="A1682" s="4">
        <v>51740213103</v>
      </c>
      <c r="B1682" s="7" t="s">
        <v>1659</v>
      </c>
      <c r="C1682" s="29">
        <f t="array" ref="C1682">SUMPRODUCT($D$9:$D$13, TRANSPOSE(Q1682:U1682))</f>
        <v>57.801446535231918</v>
      </c>
      <c r="E1682" s="9">
        <v>1</v>
      </c>
      <c r="F1682" s="9">
        <v>0</v>
      </c>
      <c r="G1682" s="9">
        <v>0</v>
      </c>
      <c r="H1682" s="9">
        <v>1</v>
      </c>
      <c r="I1682" s="9">
        <v>3</v>
      </c>
      <c r="K1682" s="15">
        <f t="shared" si="251"/>
        <v>1.4153266782969973</v>
      </c>
      <c r="L1682" s="15">
        <f t="shared" si="252"/>
        <v>-0.43745811914256699</v>
      </c>
      <c r="M1682" s="15">
        <f t="shared" si="253"/>
        <v>-0.36297485014772385</v>
      </c>
      <c r="N1682" s="15">
        <f t="shared" si="254"/>
        <v>0.25601054293749775</v>
      </c>
      <c r="O1682" s="15">
        <f t="shared" si="255"/>
        <v>0.46303018936321672</v>
      </c>
      <c r="Q1682" s="15">
        <f t="shared" si="256"/>
        <v>92.151363178366353</v>
      </c>
      <c r="R1682" s="15">
        <f t="shared" si="257"/>
        <v>33.088957134426003</v>
      </c>
      <c r="S1682" s="15">
        <f t="shared" si="258"/>
        <v>35.831183581077589</v>
      </c>
      <c r="T1682" s="15">
        <f t="shared" si="259"/>
        <v>60.102865177124933</v>
      </c>
      <c r="U1682" s="15">
        <f t="shared" si="260"/>
        <v>67.83286360516469</v>
      </c>
    </row>
    <row r="1683" spans="1:21" x14ac:dyDescent="0.25">
      <c r="A1683" s="4">
        <v>51740213104</v>
      </c>
      <c r="B1683" s="7" t="s">
        <v>1660</v>
      </c>
      <c r="C1683" s="29">
        <f t="array" ref="C1683">SUMPRODUCT($D$9:$D$13, TRANSPOSE(Q1683:U1683))</f>
        <v>57.801446535231918</v>
      </c>
      <c r="E1683" s="9">
        <v>1</v>
      </c>
      <c r="F1683" s="9">
        <v>0</v>
      </c>
      <c r="G1683" s="9">
        <v>0</v>
      </c>
      <c r="H1683" s="9">
        <v>1</v>
      </c>
      <c r="I1683" s="9">
        <v>3</v>
      </c>
      <c r="K1683" s="15">
        <f t="shared" si="251"/>
        <v>1.4153266782969973</v>
      </c>
      <c r="L1683" s="15">
        <f t="shared" si="252"/>
        <v>-0.43745811914256699</v>
      </c>
      <c r="M1683" s="15">
        <f t="shared" si="253"/>
        <v>-0.36297485014772385</v>
      </c>
      <c r="N1683" s="15">
        <f t="shared" si="254"/>
        <v>0.25601054293749775</v>
      </c>
      <c r="O1683" s="15">
        <f t="shared" si="255"/>
        <v>0.46303018936321672</v>
      </c>
      <c r="Q1683" s="15">
        <f t="shared" si="256"/>
        <v>92.151363178366353</v>
      </c>
      <c r="R1683" s="15">
        <f t="shared" si="257"/>
        <v>33.088957134426003</v>
      </c>
      <c r="S1683" s="15">
        <f t="shared" si="258"/>
        <v>35.831183581077589</v>
      </c>
      <c r="T1683" s="15">
        <f t="shared" si="259"/>
        <v>60.102865177124933</v>
      </c>
      <c r="U1683" s="15">
        <f t="shared" si="260"/>
        <v>67.83286360516469</v>
      </c>
    </row>
    <row r="1684" spans="1:21" x14ac:dyDescent="0.25">
      <c r="A1684" s="4">
        <v>51740213200</v>
      </c>
      <c r="B1684" s="7" t="s">
        <v>1661</v>
      </c>
      <c r="C1684" s="29">
        <f t="array" ref="C1684">SUMPRODUCT($D$9:$D$13, TRANSPOSE(Q1684:U1684))</f>
        <v>70.961073389203321</v>
      </c>
      <c r="E1684" s="9">
        <v>1</v>
      </c>
      <c r="F1684" s="9">
        <v>1</v>
      </c>
      <c r="G1684" s="9">
        <v>0</v>
      </c>
      <c r="H1684" s="9">
        <v>1</v>
      </c>
      <c r="I1684" s="9">
        <v>3</v>
      </c>
      <c r="K1684" s="15">
        <f t="shared" si="251"/>
        <v>1.4153266782969973</v>
      </c>
      <c r="L1684" s="15">
        <f t="shared" si="252"/>
        <v>2.2859331127743943</v>
      </c>
      <c r="M1684" s="15">
        <f t="shared" si="253"/>
        <v>-0.36297485014772385</v>
      </c>
      <c r="N1684" s="15">
        <f t="shared" si="254"/>
        <v>0.25601054293749775</v>
      </c>
      <c r="O1684" s="15">
        <f t="shared" si="255"/>
        <v>0.46303018936321672</v>
      </c>
      <c r="Q1684" s="15">
        <f t="shared" si="256"/>
        <v>92.151363178366353</v>
      </c>
      <c r="R1684" s="15">
        <f t="shared" si="257"/>
        <v>98.887091404282984</v>
      </c>
      <c r="S1684" s="15">
        <f t="shared" si="258"/>
        <v>35.831183581077589</v>
      </c>
      <c r="T1684" s="15">
        <f t="shared" si="259"/>
        <v>60.102865177124933</v>
      </c>
      <c r="U1684" s="15">
        <f t="shared" si="260"/>
        <v>67.83286360516469</v>
      </c>
    </row>
    <row r="1685" spans="1:21" x14ac:dyDescent="0.25">
      <c r="A1685" s="4">
        <v>51740980100</v>
      </c>
      <c r="B1685" s="7" t="s">
        <v>1662</v>
      </c>
      <c r="C1685" s="29">
        <f t="array" ref="C1685">SUMPRODUCT($D$9:$D$13, TRANSPOSE(Q1685:U1685))</f>
        <v>54.217355378571845</v>
      </c>
      <c r="E1685" s="9">
        <v>1</v>
      </c>
      <c r="F1685" s="9">
        <v>0</v>
      </c>
      <c r="G1685" s="9">
        <v>0</v>
      </c>
      <c r="H1685" s="9">
        <v>1</v>
      </c>
      <c r="I1685" s="9">
        <v>2</v>
      </c>
      <c r="K1685" s="15">
        <f t="shared" si="251"/>
        <v>1.4153266782969973</v>
      </c>
      <c r="L1685" s="15">
        <f t="shared" si="252"/>
        <v>-0.43745811914256699</v>
      </c>
      <c r="M1685" s="15">
        <f t="shared" si="253"/>
        <v>-0.36297485014772385</v>
      </c>
      <c r="N1685" s="15">
        <f t="shared" si="254"/>
        <v>0.25601054293749775</v>
      </c>
      <c r="O1685" s="15">
        <f t="shared" si="255"/>
        <v>-2.195612067581152E-3</v>
      </c>
      <c r="Q1685" s="15">
        <f t="shared" si="256"/>
        <v>92.151363178366353</v>
      </c>
      <c r="R1685" s="15">
        <f t="shared" si="257"/>
        <v>33.088957134426003</v>
      </c>
      <c r="S1685" s="15">
        <f t="shared" si="258"/>
        <v>35.831183581077589</v>
      </c>
      <c r="T1685" s="15">
        <f t="shared" si="259"/>
        <v>60.102865177124933</v>
      </c>
      <c r="U1685" s="15">
        <f t="shared" si="260"/>
        <v>49.912407821864349</v>
      </c>
    </row>
    <row r="1686" spans="1:21" x14ac:dyDescent="0.25">
      <c r="A1686" s="4">
        <v>51750010101</v>
      </c>
      <c r="B1686" s="7" t="s">
        <v>1663</v>
      </c>
      <c r="C1686" s="29">
        <f t="array" ref="C1686">SUMPRODUCT($D$9:$D$13, TRANSPOSE(Q1686:U1686))</f>
        <v>70.961073389203321</v>
      </c>
      <c r="E1686" s="9">
        <v>1</v>
      </c>
      <c r="F1686" s="9">
        <v>1</v>
      </c>
      <c r="G1686" s="9">
        <v>0</v>
      </c>
      <c r="H1686" s="9">
        <v>1</v>
      </c>
      <c r="I1686" s="9">
        <v>3</v>
      </c>
      <c r="K1686" s="15">
        <f t="shared" si="251"/>
        <v>1.4153266782969973</v>
      </c>
      <c r="L1686" s="15">
        <f t="shared" si="252"/>
        <v>2.2859331127743943</v>
      </c>
      <c r="M1686" s="15">
        <f t="shared" si="253"/>
        <v>-0.36297485014772385</v>
      </c>
      <c r="N1686" s="15">
        <f t="shared" si="254"/>
        <v>0.25601054293749775</v>
      </c>
      <c r="O1686" s="15">
        <f t="shared" si="255"/>
        <v>0.46303018936321672</v>
      </c>
      <c r="Q1686" s="15">
        <f t="shared" si="256"/>
        <v>92.151363178366353</v>
      </c>
      <c r="R1686" s="15">
        <f t="shared" si="257"/>
        <v>98.887091404282984</v>
      </c>
      <c r="S1686" s="15">
        <f t="shared" si="258"/>
        <v>35.831183581077589</v>
      </c>
      <c r="T1686" s="15">
        <f t="shared" si="259"/>
        <v>60.102865177124933</v>
      </c>
      <c r="U1686" s="15">
        <f t="shared" si="260"/>
        <v>67.83286360516469</v>
      </c>
    </row>
    <row r="1687" spans="1:21" x14ac:dyDescent="0.25">
      <c r="A1687" s="4">
        <v>51750010102</v>
      </c>
      <c r="B1687" s="7" t="s">
        <v>1664</v>
      </c>
      <c r="C1687" s="29">
        <f t="array" ref="C1687">SUMPRODUCT($D$9:$D$13, TRANSPOSE(Q1687:U1687))</f>
        <v>70.961073389203321</v>
      </c>
      <c r="E1687" s="9">
        <v>1</v>
      </c>
      <c r="F1687" s="9">
        <v>1</v>
      </c>
      <c r="G1687" s="9">
        <v>0</v>
      </c>
      <c r="H1687" s="9">
        <v>1</v>
      </c>
      <c r="I1687" s="9">
        <v>3</v>
      </c>
      <c r="K1687" s="15">
        <f t="shared" ref="K1687:K1750" si="261" xml:space="preserve"> STANDARDIZE(E1687,K$16,K$17)*$F$9</f>
        <v>1.4153266782969973</v>
      </c>
      <c r="L1687" s="15">
        <f t="shared" ref="L1687:L1750" si="262" xml:space="preserve"> STANDARDIZE(F1687,L$16,L$17)*$F$10</f>
        <v>2.2859331127743943</v>
      </c>
      <c r="M1687" s="15">
        <f t="shared" ref="M1687:M1750" si="263" xml:space="preserve"> STANDARDIZE(G1687,M$16,M$17)*$F$11</f>
        <v>-0.36297485014772385</v>
      </c>
      <c r="N1687" s="15">
        <f t="shared" ref="N1687:N1750" si="264" xml:space="preserve"> STANDARDIZE(H1687,N$16,N$17)*$F$12</f>
        <v>0.25601054293749775</v>
      </c>
      <c r="O1687" s="15">
        <f t="shared" ref="O1687:O1750" si="265" xml:space="preserve"> STANDARDIZE(I1687,O$16,O$17)*$F$13</f>
        <v>0.46303018936321672</v>
      </c>
      <c r="Q1687" s="15">
        <f t="shared" ref="Q1687:Q1750" si="266">_xlfn.NORM.S.DIST(K1687,1)*100</f>
        <v>92.151363178366353</v>
      </c>
      <c r="R1687" s="15">
        <f t="shared" ref="R1687:R1750" si="267">_xlfn.NORM.S.DIST(L1687,1)*100</f>
        <v>98.887091404282984</v>
      </c>
      <c r="S1687" s="15">
        <f t="shared" ref="S1687:S1750" si="268">_xlfn.NORM.S.DIST(M1687,1)*100</f>
        <v>35.831183581077589</v>
      </c>
      <c r="T1687" s="15">
        <f t="shared" ref="T1687:T1750" si="269">_xlfn.NORM.S.DIST(N1687,1)*100</f>
        <v>60.102865177124933</v>
      </c>
      <c r="U1687" s="15">
        <f t="shared" ref="U1687:U1750" si="270">_xlfn.NORM.S.DIST(O1687,1)*100</f>
        <v>67.83286360516469</v>
      </c>
    </row>
    <row r="1688" spans="1:21" x14ac:dyDescent="0.25">
      <c r="A1688" s="4">
        <v>51750010200</v>
      </c>
      <c r="B1688" s="7" t="s">
        <v>1665</v>
      </c>
      <c r="C1688" s="29">
        <f t="array" ref="C1688">SUMPRODUCT($D$9:$D$13, TRANSPOSE(Q1688:U1688))</f>
        <v>50.636857865540755</v>
      </c>
      <c r="E1688" s="9">
        <v>1</v>
      </c>
      <c r="F1688" s="9">
        <v>0</v>
      </c>
      <c r="G1688" s="9">
        <v>0</v>
      </c>
      <c r="H1688" s="9">
        <v>1</v>
      </c>
      <c r="I1688" s="9">
        <v>1</v>
      </c>
      <c r="K1688" s="15">
        <f t="shared" si="261"/>
        <v>1.4153266782969973</v>
      </c>
      <c r="L1688" s="15">
        <f t="shared" si="262"/>
        <v>-0.43745811914256699</v>
      </c>
      <c r="M1688" s="15">
        <f t="shared" si="263"/>
        <v>-0.36297485014772385</v>
      </c>
      <c r="N1688" s="15">
        <f t="shared" si="264"/>
        <v>0.25601054293749775</v>
      </c>
      <c r="O1688" s="15">
        <f t="shared" si="265"/>
        <v>-0.46742141349837901</v>
      </c>
      <c r="Q1688" s="15">
        <f t="shared" si="266"/>
        <v>92.151363178366353</v>
      </c>
      <c r="R1688" s="15">
        <f t="shared" si="267"/>
        <v>33.088957134426003</v>
      </c>
      <c r="S1688" s="15">
        <f t="shared" si="268"/>
        <v>35.831183581077589</v>
      </c>
      <c r="T1688" s="15">
        <f t="shared" si="269"/>
        <v>60.102865177124933</v>
      </c>
      <c r="U1688" s="15">
        <f t="shared" si="270"/>
        <v>32.009920256708881</v>
      </c>
    </row>
    <row r="1689" spans="1:21" x14ac:dyDescent="0.25">
      <c r="A1689" s="4">
        <v>51760010200</v>
      </c>
      <c r="B1689" s="7" t="s">
        <v>1666</v>
      </c>
      <c r="C1689" s="29">
        <f t="array" ref="C1689">SUMPRODUCT($D$9:$D$13, TRANSPOSE(Q1689:U1689))</f>
        <v>62.600132341890287</v>
      </c>
      <c r="E1689" s="9">
        <v>1</v>
      </c>
      <c r="F1689" s="9">
        <v>0</v>
      </c>
      <c r="G1689" s="9">
        <v>0</v>
      </c>
      <c r="H1689" s="9">
        <v>1</v>
      </c>
      <c r="I1689" s="9">
        <v>5</v>
      </c>
      <c r="K1689" s="15">
        <f t="shared" si="261"/>
        <v>1.4153266782969973</v>
      </c>
      <c r="L1689" s="15">
        <f t="shared" si="262"/>
        <v>-0.43745811914256699</v>
      </c>
      <c r="M1689" s="15">
        <f t="shared" si="263"/>
        <v>-0.36297485014772385</v>
      </c>
      <c r="N1689" s="15">
        <f t="shared" si="264"/>
        <v>0.25601054293749775</v>
      </c>
      <c r="O1689" s="15">
        <f t="shared" si="265"/>
        <v>1.3934817922248124</v>
      </c>
      <c r="Q1689" s="15">
        <f t="shared" si="266"/>
        <v>92.151363178366353</v>
      </c>
      <c r="R1689" s="15">
        <f t="shared" si="267"/>
        <v>33.088957134426003</v>
      </c>
      <c r="S1689" s="15">
        <f t="shared" si="268"/>
        <v>35.831183581077589</v>
      </c>
      <c r="T1689" s="15">
        <f t="shared" si="269"/>
        <v>60.102865177124933</v>
      </c>
      <c r="U1689" s="15">
        <f t="shared" si="270"/>
        <v>91.826292638456536</v>
      </c>
    </row>
    <row r="1690" spans="1:21" x14ac:dyDescent="0.25">
      <c r="A1690" s="4">
        <v>51760010300</v>
      </c>
      <c r="B1690" s="7" t="s">
        <v>1667</v>
      </c>
      <c r="C1690" s="29">
        <f t="array" ref="C1690">SUMPRODUCT($D$9:$D$13, TRANSPOSE(Q1690:U1690))</f>
        <v>75.75975919586169</v>
      </c>
      <c r="E1690" s="9">
        <v>1</v>
      </c>
      <c r="F1690" s="9">
        <v>1</v>
      </c>
      <c r="G1690" s="9">
        <v>0</v>
      </c>
      <c r="H1690" s="9">
        <v>1</v>
      </c>
      <c r="I1690" s="9">
        <v>5</v>
      </c>
      <c r="K1690" s="15">
        <f t="shared" si="261"/>
        <v>1.4153266782969973</v>
      </c>
      <c r="L1690" s="15">
        <f t="shared" si="262"/>
        <v>2.2859331127743943</v>
      </c>
      <c r="M1690" s="15">
        <f t="shared" si="263"/>
        <v>-0.36297485014772385</v>
      </c>
      <c r="N1690" s="15">
        <f t="shared" si="264"/>
        <v>0.25601054293749775</v>
      </c>
      <c r="O1690" s="15">
        <f t="shared" si="265"/>
        <v>1.3934817922248124</v>
      </c>
      <c r="Q1690" s="15">
        <f t="shared" si="266"/>
        <v>92.151363178366353</v>
      </c>
      <c r="R1690" s="15">
        <f t="shared" si="267"/>
        <v>98.887091404282984</v>
      </c>
      <c r="S1690" s="15">
        <f t="shared" si="268"/>
        <v>35.831183581077589</v>
      </c>
      <c r="T1690" s="15">
        <f t="shared" si="269"/>
        <v>60.102865177124933</v>
      </c>
      <c r="U1690" s="15">
        <f t="shared" si="270"/>
        <v>91.826292638456536</v>
      </c>
    </row>
    <row r="1691" spans="1:21" x14ac:dyDescent="0.25">
      <c r="A1691" s="4">
        <v>51760010401</v>
      </c>
      <c r="B1691" s="7" t="s">
        <v>1668</v>
      </c>
      <c r="C1691" s="29">
        <f t="array" ref="C1691">SUMPRODUCT($D$9:$D$13, TRANSPOSE(Q1691:U1691))</f>
        <v>62.600132341890287</v>
      </c>
      <c r="E1691" s="9">
        <v>1</v>
      </c>
      <c r="F1691" s="9">
        <v>0</v>
      </c>
      <c r="G1691" s="9">
        <v>0</v>
      </c>
      <c r="H1691" s="9">
        <v>1</v>
      </c>
      <c r="I1691" s="9">
        <v>5</v>
      </c>
      <c r="K1691" s="15">
        <f t="shared" si="261"/>
        <v>1.4153266782969973</v>
      </c>
      <c r="L1691" s="15">
        <f t="shared" si="262"/>
        <v>-0.43745811914256699</v>
      </c>
      <c r="M1691" s="15">
        <f t="shared" si="263"/>
        <v>-0.36297485014772385</v>
      </c>
      <c r="N1691" s="15">
        <f t="shared" si="264"/>
        <v>0.25601054293749775</v>
      </c>
      <c r="O1691" s="15">
        <f t="shared" si="265"/>
        <v>1.3934817922248124</v>
      </c>
      <c r="Q1691" s="15">
        <f t="shared" si="266"/>
        <v>92.151363178366353</v>
      </c>
      <c r="R1691" s="15">
        <f t="shared" si="267"/>
        <v>33.088957134426003</v>
      </c>
      <c r="S1691" s="15">
        <f t="shared" si="268"/>
        <v>35.831183581077589</v>
      </c>
      <c r="T1691" s="15">
        <f t="shared" si="269"/>
        <v>60.102865177124933</v>
      </c>
      <c r="U1691" s="15">
        <f t="shared" si="270"/>
        <v>91.826292638456536</v>
      </c>
    </row>
    <row r="1692" spans="1:21" x14ac:dyDescent="0.25">
      <c r="A1692" s="4">
        <v>51760010402</v>
      </c>
      <c r="B1692" s="7" t="s">
        <v>1669</v>
      </c>
      <c r="C1692" s="29">
        <f t="array" ref="C1692">SUMPRODUCT($D$9:$D$13, TRANSPOSE(Q1692:U1692))</f>
        <v>62.600132341890287</v>
      </c>
      <c r="E1692" s="9">
        <v>1</v>
      </c>
      <c r="F1692" s="9">
        <v>0</v>
      </c>
      <c r="G1692" s="9">
        <v>0</v>
      </c>
      <c r="H1692" s="9">
        <v>1</v>
      </c>
      <c r="I1692" s="9">
        <v>5</v>
      </c>
      <c r="K1692" s="15">
        <f t="shared" si="261"/>
        <v>1.4153266782969973</v>
      </c>
      <c r="L1692" s="15">
        <f t="shared" si="262"/>
        <v>-0.43745811914256699</v>
      </c>
      <c r="M1692" s="15">
        <f t="shared" si="263"/>
        <v>-0.36297485014772385</v>
      </c>
      <c r="N1692" s="15">
        <f t="shared" si="264"/>
        <v>0.25601054293749775</v>
      </c>
      <c r="O1692" s="15">
        <f t="shared" si="265"/>
        <v>1.3934817922248124</v>
      </c>
      <c r="Q1692" s="15">
        <f t="shared" si="266"/>
        <v>92.151363178366353</v>
      </c>
      <c r="R1692" s="15">
        <f t="shared" si="267"/>
        <v>33.088957134426003</v>
      </c>
      <c r="S1692" s="15">
        <f t="shared" si="268"/>
        <v>35.831183581077589</v>
      </c>
      <c r="T1692" s="15">
        <f t="shared" si="269"/>
        <v>60.102865177124933</v>
      </c>
      <c r="U1692" s="15">
        <f t="shared" si="270"/>
        <v>91.826292638456536</v>
      </c>
    </row>
    <row r="1693" spans="1:21" x14ac:dyDescent="0.25">
      <c r="A1693" s="4">
        <v>51760010500</v>
      </c>
      <c r="B1693" s="7" t="s">
        <v>1670</v>
      </c>
      <c r="C1693" s="29">
        <f t="array" ref="C1693">SUMPRODUCT($D$9:$D$13, TRANSPOSE(Q1693:U1693))</f>
        <v>62.600132341890287</v>
      </c>
      <c r="E1693" s="9">
        <v>1</v>
      </c>
      <c r="F1693" s="9">
        <v>0</v>
      </c>
      <c r="G1693" s="9">
        <v>0</v>
      </c>
      <c r="H1693" s="9">
        <v>1</v>
      </c>
      <c r="I1693" s="9">
        <v>5</v>
      </c>
      <c r="K1693" s="15">
        <f t="shared" si="261"/>
        <v>1.4153266782969973</v>
      </c>
      <c r="L1693" s="15">
        <f t="shared" si="262"/>
        <v>-0.43745811914256699</v>
      </c>
      <c r="M1693" s="15">
        <f t="shared" si="263"/>
        <v>-0.36297485014772385</v>
      </c>
      <c r="N1693" s="15">
        <f t="shared" si="264"/>
        <v>0.25601054293749775</v>
      </c>
      <c r="O1693" s="15">
        <f t="shared" si="265"/>
        <v>1.3934817922248124</v>
      </c>
      <c r="Q1693" s="15">
        <f t="shared" si="266"/>
        <v>92.151363178366353</v>
      </c>
      <c r="R1693" s="15">
        <f t="shared" si="267"/>
        <v>33.088957134426003</v>
      </c>
      <c r="S1693" s="15">
        <f t="shared" si="268"/>
        <v>35.831183581077589</v>
      </c>
      <c r="T1693" s="15">
        <f t="shared" si="269"/>
        <v>60.102865177124933</v>
      </c>
      <c r="U1693" s="15">
        <f t="shared" si="270"/>
        <v>91.826292638456536</v>
      </c>
    </row>
    <row r="1694" spans="1:21" x14ac:dyDescent="0.25">
      <c r="A1694" s="4">
        <v>51760010600</v>
      </c>
      <c r="B1694" s="7" t="s">
        <v>1671</v>
      </c>
      <c r="C1694" s="29">
        <f t="array" ref="C1694">SUMPRODUCT($D$9:$D$13, TRANSPOSE(Q1694:U1694))</f>
        <v>62.600132341890287</v>
      </c>
      <c r="E1694" s="9">
        <v>1</v>
      </c>
      <c r="F1694" s="9">
        <v>0</v>
      </c>
      <c r="G1694" s="9">
        <v>0</v>
      </c>
      <c r="H1694" s="9">
        <v>1</v>
      </c>
      <c r="I1694" s="9">
        <v>5</v>
      </c>
      <c r="K1694" s="15">
        <f t="shared" si="261"/>
        <v>1.4153266782969973</v>
      </c>
      <c r="L1694" s="15">
        <f t="shared" si="262"/>
        <v>-0.43745811914256699</v>
      </c>
      <c r="M1694" s="15">
        <f t="shared" si="263"/>
        <v>-0.36297485014772385</v>
      </c>
      <c r="N1694" s="15">
        <f t="shared" si="264"/>
        <v>0.25601054293749775</v>
      </c>
      <c r="O1694" s="15">
        <f t="shared" si="265"/>
        <v>1.3934817922248124</v>
      </c>
      <c r="Q1694" s="15">
        <f t="shared" si="266"/>
        <v>92.151363178366353</v>
      </c>
      <c r="R1694" s="15">
        <f t="shared" si="267"/>
        <v>33.088957134426003</v>
      </c>
      <c r="S1694" s="15">
        <f t="shared" si="268"/>
        <v>35.831183581077589</v>
      </c>
      <c r="T1694" s="15">
        <f t="shared" si="269"/>
        <v>60.102865177124933</v>
      </c>
      <c r="U1694" s="15">
        <f t="shared" si="270"/>
        <v>91.826292638456536</v>
      </c>
    </row>
    <row r="1695" spans="1:21" x14ac:dyDescent="0.25">
      <c r="A1695" s="4">
        <v>51760010700</v>
      </c>
      <c r="B1695" s="7" t="s">
        <v>1672</v>
      </c>
      <c r="C1695" s="29">
        <f t="array" ref="C1695">SUMPRODUCT($D$9:$D$13, TRANSPOSE(Q1695:U1695))</f>
        <v>75.75975919586169</v>
      </c>
      <c r="E1695" s="9">
        <v>1</v>
      </c>
      <c r="F1695" s="9">
        <v>1</v>
      </c>
      <c r="G1695" s="9">
        <v>0</v>
      </c>
      <c r="H1695" s="9">
        <v>1</v>
      </c>
      <c r="I1695" s="9">
        <v>5</v>
      </c>
      <c r="K1695" s="15">
        <f t="shared" si="261"/>
        <v>1.4153266782969973</v>
      </c>
      <c r="L1695" s="15">
        <f t="shared" si="262"/>
        <v>2.2859331127743943</v>
      </c>
      <c r="M1695" s="15">
        <f t="shared" si="263"/>
        <v>-0.36297485014772385</v>
      </c>
      <c r="N1695" s="15">
        <f t="shared" si="264"/>
        <v>0.25601054293749775</v>
      </c>
      <c r="O1695" s="15">
        <f t="shared" si="265"/>
        <v>1.3934817922248124</v>
      </c>
      <c r="Q1695" s="15">
        <f t="shared" si="266"/>
        <v>92.151363178366353</v>
      </c>
      <c r="R1695" s="15">
        <f t="shared" si="267"/>
        <v>98.887091404282984</v>
      </c>
      <c r="S1695" s="15">
        <f t="shared" si="268"/>
        <v>35.831183581077589</v>
      </c>
      <c r="T1695" s="15">
        <f t="shared" si="269"/>
        <v>60.102865177124933</v>
      </c>
      <c r="U1695" s="15">
        <f t="shared" si="270"/>
        <v>91.826292638456536</v>
      </c>
    </row>
    <row r="1696" spans="1:21" x14ac:dyDescent="0.25">
      <c r="A1696" s="4">
        <v>51760010800</v>
      </c>
      <c r="B1696" s="7" t="s">
        <v>1673</v>
      </c>
      <c r="C1696" s="29">
        <f t="array" ref="C1696">SUMPRODUCT($D$9:$D$13, TRANSPOSE(Q1696:U1696))</f>
        <v>75.75975919586169</v>
      </c>
      <c r="E1696" s="9">
        <v>1</v>
      </c>
      <c r="F1696" s="9">
        <v>1</v>
      </c>
      <c r="G1696" s="9">
        <v>0</v>
      </c>
      <c r="H1696" s="9">
        <v>1</v>
      </c>
      <c r="I1696" s="9">
        <v>5</v>
      </c>
      <c r="K1696" s="15">
        <f t="shared" si="261"/>
        <v>1.4153266782969973</v>
      </c>
      <c r="L1696" s="15">
        <f t="shared" si="262"/>
        <v>2.2859331127743943</v>
      </c>
      <c r="M1696" s="15">
        <f t="shared" si="263"/>
        <v>-0.36297485014772385</v>
      </c>
      <c r="N1696" s="15">
        <f t="shared" si="264"/>
        <v>0.25601054293749775</v>
      </c>
      <c r="O1696" s="15">
        <f t="shared" si="265"/>
        <v>1.3934817922248124</v>
      </c>
      <c r="Q1696" s="15">
        <f t="shared" si="266"/>
        <v>92.151363178366353</v>
      </c>
      <c r="R1696" s="15">
        <f t="shared" si="267"/>
        <v>98.887091404282984</v>
      </c>
      <c r="S1696" s="15">
        <f t="shared" si="268"/>
        <v>35.831183581077589</v>
      </c>
      <c r="T1696" s="15">
        <f t="shared" si="269"/>
        <v>60.102865177124933</v>
      </c>
      <c r="U1696" s="15">
        <f t="shared" si="270"/>
        <v>91.826292638456536</v>
      </c>
    </row>
    <row r="1697" spans="1:21" x14ac:dyDescent="0.25">
      <c r="A1697" s="4">
        <v>51760010900</v>
      </c>
      <c r="B1697" s="7" t="s">
        <v>1674</v>
      </c>
      <c r="C1697" s="29">
        <f t="array" ref="C1697">SUMPRODUCT($D$9:$D$13, TRANSPOSE(Q1697:U1697))</f>
        <v>75.75975919586169</v>
      </c>
      <c r="E1697" s="9">
        <v>1</v>
      </c>
      <c r="F1697" s="9">
        <v>1</v>
      </c>
      <c r="G1697" s="9">
        <v>0</v>
      </c>
      <c r="H1697" s="9">
        <v>1</v>
      </c>
      <c r="I1697" s="9">
        <v>5</v>
      </c>
      <c r="K1697" s="15">
        <f t="shared" si="261"/>
        <v>1.4153266782969973</v>
      </c>
      <c r="L1697" s="15">
        <f t="shared" si="262"/>
        <v>2.2859331127743943</v>
      </c>
      <c r="M1697" s="15">
        <f t="shared" si="263"/>
        <v>-0.36297485014772385</v>
      </c>
      <c r="N1697" s="15">
        <f t="shared" si="264"/>
        <v>0.25601054293749775</v>
      </c>
      <c r="O1697" s="15">
        <f t="shared" si="265"/>
        <v>1.3934817922248124</v>
      </c>
      <c r="Q1697" s="15">
        <f t="shared" si="266"/>
        <v>92.151363178366353</v>
      </c>
      <c r="R1697" s="15">
        <f t="shared" si="267"/>
        <v>98.887091404282984</v>
      </c>
      <c r="S1697" s="15">
        <f t="shared" si="268"/>
        <v>35.831183581077589</v>
      </c>
      <c r="T1697" s="15">
        <f t="shared" si="269"/>
        <v>60.102865177124933</v>
      </c>
      <c r="U1697" s="15">
        <f t="shared" si="270"/>
        <v>91.826292638456536</v>
      </c>
    </row>
    <row r="1698" spans="1:21" x14ac:dyDescent="0.25">
      <c r="A1698" s="4">
        <v>51760011000</v>
      </c>
      <c r="B1698" s="7" t="s">
        <v>1675</v>
      </c>
      <c r="C1698" s="29">
        <f t="array" ref="C1698">SUMPRODUCT($D$9:$D$13, TRANSPOSE(Q1698:U1698))</f>
        <v>75.75975919586169</v>
      </c>
      <c r="E1698" s="9">
        <v>1</v>
      </c>
      <c r="F1698" s="9">
        <v>1</v>
      </c>
      <c r="G1698" s="9">
        <v>0</v>
      </c>
      <c r="H1698" s="9">
        <v>1</v>
      </c>
      <c r="I1698" s="9">
        <v>5</v>
      </c>
      <c r="K1698" s="15">
        <f t="shared" si="261"/>
        <v>1.4153266782969973</v>
      </c>
      <c r="L1698" s="15">
        <f t="shared" si="262"/>
        <v>2.2859331127743943</v>
      </c>
      <c r="M1698" s="15">
        <f t="shared" si="263"/>
        <v>-0.36297485014772385</v>
      </c>
      <c r="N1698" s="15">
        <f t="shared" si="264"/>
        <v>0.25601054293749775</v>
      </c>
      <c r="O1698" s="15">
        <f t="shared" si="265"/>
        <v>1.3934817922248124</v>
      </c>
      <c r="Q1698" s="15">
        <f t="shared" si="266"/>
        <v>92.151363178366353</v>
      </c>
      <c r="R1698" s="15">
        <f t="shared" si="267"/>
        <v>98.887091404282984</v>
      </c>
      <c r="S1698" s="15">
        <f t="shared" si="268"/>
        <v>35.831183581077589</v>
      </c>
      <c r="T1698" s="15">
        <f t="shared" si="269"/>
        <v>60.102865177124933</v>
      </c>
      <c r="U1698" s="15">
        <f t="shared" si="270"/>
        <v>91.826292638456536</v>
      </c>
    </row>
    <row r="1699" spans="1:21" x14ac:dyDescent="0.25">
      <c r="A1699" s="4">
        <v>51760011100</v>
      </c>
      <c r="B1699" s="7" t="s">
        <v>1676</v>
      </c>
      <c r="C1699" s="29">
        <f t="array" ref="C1699">SUMPRODUCT($D$9:$D$13, TRANSPOSE(Q1699:U1699))</f>
        <v>75.75975919586169</v>
      </c>
      <c r="E1699" s="9">
        <v>1</v>
      </c>
      <c r="F1699" s="9">
        <v>1</v>
      </c>
      <c r="G1699" s="9">
        <v>0</v>
      </c>
      <c r="H1699" s="9">
        <v>1</v>
      </c>
      <c r="I1699" s="9">
        <v>5</v>
      </c>
      <c r="K1699" s="15">
        <f t="shared" si="261"/>
        <v>1.4153266782969973</v>
      </c>
      <c r="L1699" s="15">
        <f t="shared" si="262"/>
        <v>2.2859331127743943</v>
      </c>
      <c r="M1699" s="15">
        <f t="shared" si="263"/>
        <v>-0.36297485014772385</v>
      </c>
      <c r="N1699" s="15">
        <f t="shared" si="264"/>
        <v>0.25601054293749775</v>
      </c>
      <c r="O1699" s="15">
        <f t="shared" si="265"/>
        <v>1.3934817922248124</v>
      </c>
      <c r="Q1699" s="15">
        <f t="shared" si="266"/>
        <v>92.151363178366353</v>
      </c>
      <c r="R1699" s="15">
        <f t="shared" si="267"/>
        <v>98.887091404282984</v>
      </c>
      <c r="S1699" s="15">
        <f t="shared" si="268"/>
        <v>35.831183581077589</v>
      </c>
      <c r="T1699" s="15">
        <f t="shared" si="269"/>
        <v>60.102865177124933</v>
      </c>
      <c r="U1699" s="15">
        <f t="shared" si="270"/>
        <v>91.826292638456536</v>
      </c>
    </row>
    <row r="1700" spans="1:21" x14ac:dyDescent="0.25">
      <c r="A1700" s="4">
        <v>51760020100</v>
      </c>
      <c r="B1700" s="7" t="s">
        <v>1677</v>
      </c>
      <c r="C1700" s="29">
        <f t="array" ref="C1700">SUMPRODUCT($D$9:$D$13, TRANSPOSE(Q1700:U1700))</f>
        <v>75.75975919586169</v>
      </c>
      <c r="E1700" s="9">
        <v>1</v>
      </c>
      <c r="F1700" s="9">
        <v>1</v>
      </c>
      <c r="G1700" s="9">
        <v>0</v>
      </c>
      <c r="H1700" s="9">
        <v>1</v>
      </c>
      <c r="I1700" s="9">
        <v>5</v>
      </c>
      <c r="K1700" s="15">
        <f t="shared" si="261"/>
        <v>1.4153266782969973</v>
      </c>
      <c r="L1700" s="15">
        <f t="shared" si="262"/>
        <v>2.2859331127743943</v>
      </c>
      <c r="M1700" s="15">
        <f t="shared" si="263"/>
        <v>-0.36297485014772385</v>
      </c>
      <c r="N1700" s="15">
        <f t="shared" si="264"/>
        <v>0.25601054293749775</v>
      </c>
      <c r="O1700" s="15">
        <f t="shared" si="265"/>
        <v>1.3934817922248124</v>
      </c>
      <c r="Q1700" s="15">
        <f t="shared" si="266"/>
        <v>92.151363178366353</v>
      </c>
      <c r="R1700" s="15">
        <f t="shared" si="267"/>
        <v>98.887091404282984</v>
      </c>
      <c r="S1700" s="15">
        <f t="shared" si="268"/>
        <v>35.831183581077589</v>
      </c>
      <c r="T1700" s="15">
        <f t="shared" si="269"/>
        <v>60.102865177124933</v>
      </c>
      <c r="U1700" s="15">
        <f t="shared" si="270"/>
        <v>91.826292638456536</v>
      </c>
    </row>
    <row r="1701" spans="1:21" x14ac:dyDescent="0.25">
      <c r="A1701" s="4">
        <v>51760020200</v>
      </c>
      <c r="B1701" s="7" t="s">
        <v>1678</v>
      </c>
      <c r="C1701" s="29">
        <f t="array" ref="C1701">SUMPRODUCT($D$9:$D$13, TRANSPOSE(Q1701:U1701))</f>
        <v>76.76381470288554</v>
      </c>
      <c r="E1701" s="9">
        <v>1</v>
      </c>
      <c r="F1701" s="9">
        <v>1</v>
      </c>
      <c r="G1701" s="9">
        <v>0</v>
      </c>
      <c r="H1701" s="9">
        <v>1</v>
      </c>
      <c r="I1701" s="9">
        <v>6</v>
      </c>
      <c r="K1701" s="15">
        <f t="shared" si="261"/>
        <v>1.4153266782969973</v>
      </c>
      <c r="L1701" s="15">
        <f t="shared" si="262"/>
        <v>2.2859331127743943</v>
      </c>
      <c r="M1701" s="15">
        <f t="shared" si="263"/>
        <v>-0.36297485014772385</v>
      </c>
      <c r="N1701" s="15">
        <f t="shared" si="264"/>
        <v>0.25601054293749775</v>
      </c>
      <c r="O1701" s="15">
        <f t="shared" si="265"/>
        <v>1.8587075936556103</v>
      </c>
      <c r="Q1701" s="15">
        <f t="shared" si="266"/>
        <v>92.151363178366353</v>
      </c>
      <c r="R1701" s="15">
        <f t="shared" si="267"/>
        <v>98.887091404282984</v>
      </c>
      <c r="S1701" s="15">
        <f t="shared" si="268"/>
        <v>35.831183581077589</v>
      </c>
      <c r="T1701" s="15">
        <f t="shared" si="269"/>
        <v>60.102865177124933</v>
      </c>
      <c r="U1701" s="15">
        <f t="shared" si="270"/>
        <v>96.846570173575813</v>
      </c>
    </row>
    <row r="1702" spans="1:21" x14ac:dyDescent="0.25">
      <c r="A1702" s="4">
        <v>51760020300</v>
      </c>
      <c r="B1702" s="7" t="s">
        <v>1679</v>
      </c>
      <c r="C1702" s="29">
        <f t="array" ref="C1702">SUMPRODUCT($D$9:$D$13, TRANSPOSE(Q1702:U1702))</f>
        <v>76.76381470288554</v>
      </c>
      <c r="E1702" s="9">
        <v>1</v>
      </c>
      <c r="F1702" s="9">
        <v>1</v>
      </c>
      <c r="G1702" s="9">
        <v>0</v>
      </c>
      <c r="H1702" s="9">
        <v>1</v>
      </c>
      <c r="I1702" s="9">
        <v>6</v>
      </c>
      <c r="K1702" s="15">
        <f t="shared" si="261"/>
        <v>1.4153266782969973</v>
      </c>
      <c r="L1702" s="15">
        <f t="shared" si="262"/>
        <v>2.2859331127743943</v>
      </c>
      <c r="M1702" s="15">
        <f t="shared" si="263"/>
        <v>-0.36297485014772385</v>
      </c>
      <c r="N1702" s="15">
        <f t="shared" si="264"/>
        <v>0.25601054293749775</v>
      </c>
      <c r="O1702" s="15">
        <f t="shared" si="265"/>
        <v>1.8587075936556103</v>
      </c>
      <c r="Q1702" s="15">
        <f t="shared" si="266"/>
        <v>92.151363178366353</v>
      </c>
      <c r="R1702" s="15">
        <f t="shared" si="267"/>
        <v>98.887091404282984</v>
      </c>
      <c r="S1702" s="15">
        <f t="shared" si="268"/>
        <v>35.831183581077589</v>
      </c>
      <c r="T1702" s="15">
        <f t="shared" si="269"/>
        <v>60.102865177124933</v>
      </c>
      <c r="U1702" s="15">
        <f t="shared" si="270"/>
        <v>96.846570173575813</v>
      </c>
    </row>
    <row r="1703" spans="1:21" x14ac:dyDescent="0.25">
      <c r="A1703" s="4">
        <v>51760020400</v>
      </c>
      <c r="B1703" s="7" t="s">
        <v>1680</v>
      </c>
      <c r="C1703" s="29">
        <f t="array" ref="C1703">SUMPRODUCT($D$9:$D$13, TRANSPOSE(Q1703:U1703))</f>
        <v>76.76381470288554</v>
      </c>
      <c r="E1703" s="9">
        <v>1</v>
      </c>
      <c r="F1703" s="9">
        <v>1</v>
      </c>
      <c r="G1703" s="9">
        <v>0</v>
      </c>
      <c r="H1703" s="9">
        <v>1</v>
      </c>
      <c r="I1703" s="9">
        <v>6</v>
      </c>
      <c r="K1703" s="15">
        <f t="shared" si="261"/>
        <v>1.4153266782969973</v>
      </c>
      <c r="L1703" s="15">
        <f t="shared" si="262"/>
        <v>2.2859331127743943</v>
      </c>
      <c r="M1703" s="15">
        <f t="shared" si="263"/>
        <v>-0.36297485014772385</v>
      </c>
      <c r="N1703" s="15">
        <f t="shared" si="264"/>
        <v>0.25601054293749775</v>
      </c>
      <c r="O1703" s="15">
        <f t="shared" si="265"/>
        <v>1.8587075936556103</v>
      </c>
      <c r="Q1703" s="15">
        <f t="shared" si="266"/>
        <v>92.151363178366353</v>
      </c>
      <c r="R1703" s="15">
        <f t="shared" si="267"/>
        <v>98.887091404282984</v>
      </c>
      <c r="S1703" s="15">
        <f t="shared" si="268"/>
        <v>35.831183581077589</v>
      </c>
      <c r="T1703" s="15">
        <f t="shared" si="269"/>
        <v>60.102865177124933</v>
      </c>
      <c r="U1703" s="15">
        <f t="shared" si="270"/>
        <v>96.846570173575813</v>
      </c>
    </row>
    <row r="1704" spans="1:21" x14ac:dyDescent="0.25">
      <c r="A1704" s="4">
        <v>51760020500</v>
      </c>
      <c r="B1704" s="7" t="s">
        <v>1681</v>
      </c>
      <c r="C1704" s="29">
        <f t="array" ref="C1704">SUMPRODUCT($D$9:$D$13, TRANSPOSE(Q1704:U1704))</f>
        <v>76.76381470288554</v>
      </c>
      <c r="E1704" s="9">
        <v>1</v>
      </c>
      <c r="F1704" s="9">
        <v>1</v>
      </c>
      <c r="G1704" s="9">
        <v>0</v>
      </c>
      <c r="H1704" s="9">
        <v>1</v>
      </c>
      <c r="I1704" s="9">
        <v>6</v>
      </c>
      <c r="K1704" s="15">
        <f t="shared" si="261"/>
        <v>1.4153266782969973</v>
      </c>
      <c r="L1704" s="15">
        <f t="shared" si="262"/>
        <v>2.2859331127743943</v>
      </c>
      <c r="M1704" s="15">
        <f t="shared" si="263"/>
        <v>-0.36297485014772385</v>
      </c>
      <c r="N1704" s="15">
        <f t="shared" si="264"/>
        <v>0.25601054293749775</v>
      </c>
      <c r="O1704" s="15">
        <f t="shared" si="265"/>
        <v>1.8587075936556103</v>
      </c>
      <c r="Q1704" s="15">
        <f t="shared" si="266"/>
        <v>92.151363178366353</v>
      </c>
      <c r="R1704" s="15">
        <f t="shared" si="267"/>
        <v>98.887091404282984</v>
      </c>
      <c r="S1704" s="15">
        <f t="shared" si="268"/>
        <v>35.831183581077589</v>
      </c>
      <c r="T1704" s="15">
        <f t="shared" si="269"/>
        <v>60.102865177124933</v>
      </c>
      <c r="U1704" s="15">
        <f t="shared" si="270"/>
        <v>96.846570173575813</v>
      </c>
    </row>
    <row r="1705" spans="1:21" x14ac:dyDescent="0.25">
      <c r="A1705" s="4">
        <v>51760020600</v>
      </c>
      <c r="B1705" s="7" t="s">
        <v>1682</v>
      </c>
      <c r="C1705" s="29">
        <f t="array" ref="C1705">SUMPRODUCT($D$9:$D$13, TRANSPOSE(Q1705:U1705))</f>
        <v>63.604187848914137</v>
      </c>
      <c r="E1705" s="9">
        <v>1</v>
      </c>
      <c r="F1705" s="9">
        <v>0</v>
      </c>
      <c r="G1705" s="9">
        <v>0</v>
      </c>
      <c r="H1705" s="9">
        <v>1</v>
      </c>
      <c r="I1705" s="9">
        <v>6</v>
      </c>
      <c r="K1705" s="15">
        <f t="shared" si="261"/>
        <v>1.4153266782969973</v>
      </c>
      <c r="L1705" s="15">
        <f t="shared" si="262"/>
        <v>-0.43745811914256699</v>
      </c>
      <c r="M1705" s="15">
        <f t="shared" si="263"/>
        <v>-0.36297485014772385</v>
      </c>
      <c r="N1705" s="15">
        <f t="shared" si="264"/>
        <v>0.25601054293749775</v>
      </c>
      <c r="O1705" s="15">
        <f t="shared" si="265"/>
        <v>1.8587075936556103</v>
      </c>
      <c r="Q1705" s="15">
        <f t="shared" si="266"/>
        <v>92.151363178366353</v>
      </c>
      <c r="R1705" s="15">
        <f t="shared" si="267"/>
        <v>33.088957134426003</v>
      </c>
      <c r="S1705" s="15">
        <f t="shared" si="268"/>
        <v>35.831183581077589</v>
      </c>
      <c r="T1705" s="15">
        <f t="shared" si="269"/>
        <v>60.102865177124933</v>
      </c>
      <c r="U1705" s="15">
        <f t="shared" si="270"/>
        <v>96.846570173575813</v>
      </c>
    </row>
    <row r="1706" spans="1:21" x14ac:dyDescent="0.25">
      <c r="A1706" s="4">
        <v>51760020700</v>
      </c>
      <c r="B1706" s="7" t="s">
        <v>1683</v>
      </c>
      <c r="C1706" s="29">
        <f t="array" ref="C1706">SUMPRODUCT($D$9:$D$13, TRANSPOSE(Q1706:U1706))</f>
        <v>76.76381470288554</v>
      </c>
      <c r="E1706" s="9">
        <v>1</v>
      </c>
      <c r="F1706" s="9">
        <v>1</v>
      </c>
      <c r="G1706" s="9">
        <v>0</v>
      </c>
      <c r="H1706" s="9">
        <v>1</v>
      </c>
      <c r="I1706" s="9">
        <v>6</v>
      </c>
      <c r="K1706" s="15">
        <f t="shared" si="261"/>
        <v>1.4153266782969973</v>
      </c>
      <c r="L1706" s="15">
        <f t="shared" si="262"/>
        <v>2.2859331127743943</v>
      </c>
      <c r="M1706" s="15">
        <f t="shared" si="263"/>
        <v>-0.36297485014772385</v>
      </c>
      <c r="N1706" s="15">
        <f t="shared" si="264"/>
        <v>0.25601054293749775</v>
      </c>
      <c r="O1706" s="15">
        <f t="shared" si="265"/>
        <v>1.8587075936556103</v>
      </c>
      <c r="Q1706" s="15">
        <f t="shared" si="266"/>
        <v>92.151363178366353</v>
      </c>
      <c r="R1706" s="15">
        <f t="shared" si="267"/>
        <v>98.887091404282984</v>
      </c>
      <c r="S1706" s="15">
        <f t="shared" si="268"/>
        <v>35.831183581077589</v>
      </c>
      <c r="T1706" s="15">
        <f t="shared" si="269"/>
        <v>60.102865177124933</v>
      </c>
      <c r="U1706" s="15">
        <f t="shared" si="270"/>
        <v>96.846570173575813</v>
      </c>
    </row>
    <row r="1707" spans="1:21" x14ac:dyDescent="0.25">
      <c r="A1707" s="4">
        <v>51760020800</v>
      </c>
      <c r="B1707" s="7" t="s">
        <v>1684</v>
      </c>
      <c r="C1707" s="29">
        <f t="array" ref="C1707">SUMPRODUCT($D$9:$D$13, TRANSPOSE(Q1707:U1707))</f>
        <v>63.604187848914137</v>
      </c>
      <c r="E1707" s="9">
        <v>1</v>
      </c>
      <c r="F1707" s="9">
        <v>0</v>
      </c>
      <c r="G1707" s="9">
        <v>0</v>
      </c>
      <c r="H1707" s="9">
        <v>1</v>
      </c>
      <c r="I1707" s="9">
        <v>6</v>
      </c>
      <c r="K1707" s="15">
        <f t="shared" si="261"/>
        <v>1.4153266782969973</v>
      </c>
      <c r="L1707" s="15">
        <f t="shared" si="262"/>
        <v>-0.43745811914256699</v>
      </c>
      <c r="M1707" s="15">
        <f t="shared" si="263"/>
        <v>-0.36297485014772385</v>
      </c>
      <c r="N1707" s="15">
        <f t="shared" si="264"/>
        <v>0.25601054293749775</v>
      </c>
      <c r="O1707" s="15">
        <f t="shared" si="265"/>
        <v>1.8587075936556103</v>
      </c>
      <c r="Q1707" s="15">
        <f t="shared" si="266"/>
        <v>92.151363178366353</v>
      </c>
      <c r="R1707" s="15">
        <f t="shared" si="267"/>
        <v>33.088957134426003</v>
      </c>
      <c r="S1707" s="15">
        <f t="shared" si="268"/>
        <v>35.831183581077589</v>
      </c>
      <c r="T1707" s="15">
        <f t="shared" si="269"/>
        <v>60.102865177124933</v>
      </c>
      <c r="U1707" s="15">
        <f t="shared" si="270"/>
        <v>96.846570173575813</v>
      </c>
    </row>
    <row r="1708" spans="1:21" x14ac:dyDescent="0.25">
      <c r="A1708" s="4">
        <v>51760020900</v>
      </c>
      <c r="B1708" s="7" t="s">
        <v>1685</v>
      </c>
      <c r="C1708" s="29">
        <f t="array" ref="C1708">SUMPRODUCT($D$9:$D$13, TRANSPOSE(Q1708:U1708))</f>
        <v>76.76381470288554</v>
      </c>
      <c r="E1708" s="9">
        <v>1</v>
      </c>
      <c r="F1708" s="9">
        <v>1</v>
      </c>
      <c r="G1708" s="9">
        <v>0</v>
      </c>
      <c r="H1708" s="9">
        <v>1</v>
      </c>
      <c r="I1708" s="9">
        <v>6</v>
      </c>
      <c r="K1708" s="15">
        <f t="shared" si="261"/>
        <v>1.4153266782969973</v>
      </c>
      <c r="L1708" s="15">
        <f t="shared" si="262"/>
        <v>2.2859331127743943</v>
      </c>
      <c r="M1708" s="15">
        <f t="shared" si="263"/>
        <v>-0.36297485014772385</v>
      </c>
      <c r="N1708" s="15">
        <f t="shared" si="264"/>
        <v>0.25601054293749775</v>
      </c>
      <c r="O1708" s="15">
        <f t="shared" si="265"/>
        <v>1.8587075936556103</v>
      </c>
      <c r="Q1708" s="15">
        <f t="shared" si="266"/>
        <v>92.151363178366353</v>
      </c>
      <c r="R1708" s="15">
        <f t="shared" si="267"/>
        <v>98.887091404282984</v>
      </c>
      <c r="S1708" s="15">
        <f t="shared" si="268"/>
        <v>35.831183581077589</v>
      </c>
      <c r="T1708" s="15">
        <f t="shared" si="269"/>
        <v>60.102865177124933</v>
      </c>
      <c r="U1708" s="15">
        <f t="shared" si="270"/>
        <v>96.846570173575813</v>
      </c>
    </row>
    <row r="1709" spans="1:21" x14ac:dyDescent="0.25">
      <c r="A1709" s="4">
        <v>51760021000</v>
      </c>
      <c r="B1709" s="7" t="s">
        <v>1686</v>
      </c>
      <c r="C1709" s="29">
        <f t="array" ref="C1709">SUMPRODUCT($D$9:$D$13, TRANSPOSE(Q1709:U1709))</f>
        <v>76.76381470288554</v>
      </c>
      <c r="E1709" s="9">
        <v>1</v>
      </c>
      <c r="F1709" s="9">
        <v>1</v>
      </c>
      <c r="G1709" s="9">
        <v>0</v>
      </c>
      <c r="H1709" s="9">
        <v>1</v>
      </c>
      <c r="I1709" s="9">
        <v>6</v>
      </c>
      <c r="K1709" s="15">
        <f t="shared" si="261"/>
        <v>1.4153266782969973</v>
      </c>
      <c r="L1709" s="15">
        <f t="shared" si="262"/>
        <v>2.2859331127743943</v>
      </c>
      <c r="M1709" s="15">
        <f t="shared" si="263"/>
        <v>-0.36297485014772385</v>
      </c>
      <c r="N1709" s="15">
        <f t="shared" si="264"/>
        <v>0.25601054293749775</v>
      </c>
      <c r="O1709" s="15">
        <f t="shared" si="265"/>
        <v>1.8587075936556103</v>
      </c>
      <c r="Q1709" s="15">
        <f t="shared" si="266"/>
        <v>92.151363178366353</v>
      </c>
      <c r="R1709" s="15">
        <f t="shared" si="267"/>
        <v>98.887091404282984</v>
      </c>
      <c r="S1709" s="15">
        <f t="shared" si="268"/>
        <v>35.831183581077589</v>
      </c>
      <c r="T1709" s="15">
        <f t="shared" si="269"/>
        <v>60.102865177124933</v>
      </c>
      <c r="U1709" s="15">
        <f t="shared" si="270"/>
        <v>96.846570173575813</v>
      </c>
    </row>
    <row r="1710" spans="1:21" x14ac:dyDescent="0.25">
      <c r="A1710" s="4">
        <v>51760021100</v>
      </c>
      <c r="B1710" s="7" t="s">
        <v>1687</v>
      </c>
      <c r="C1710" s="29">
        <f t="array" ref="C1710">SUMPRODUCT($D$9:$D$13, TRANSPOSE(Q1710:U1710))</f>
        <v>76.76381470288554</v>
      </c>
      <c r="E1710" s="9">
        <v>1</v>
      </c>
      <c r="F1710" s="9">
        <v>1</v>
      </c>
      <c r="G1710" s="9">
        <v>0</v>
      </c>
      <c r="H1710" s="9">
        <v>1</v>
      </c>
      <c r="I1710" s="9">
        <v>6</v>
      </c>
      <c r="K1710" s="15">
        <f t="shared" si="261"/>
        <v>1.4153266782969973</v>
      </c>
      <c r="L1710" s="15">
        <f t="shared" si="262"/>
        <v>2.2859331127743943</v>
      </c>
      <c r="M1710" s="15">
        <f t="shared" si="263"/>
        <v>-0.36297485014772385</v>
      </c>
      <c r="N1710" s="15">
        <f t="shared" si="264"/>
        <v>0.25601054293749775</v>
      </c>
      <c r="O1710" s="15">
        <f t="shared" si="265"/>
        <v>1.8587075936556103</v>
      </c>
      <c r="Q1710" s="15">
        <f t="shared" si="266"/>
        <v>92.151363178366353</v>
      </c>
      <c r="R1710" s="15">
        <f t="shared" si="267"/>
        <v>98.887091404282984</v>
      </c>
      <c r="S1710" s="15">
        <f t="shared" si="268"/>
        <v>35.831183581077589</v>
      </c>
      <c r="T1710" s="15">
        <f t="shared" si="269"/>
        <v>60.102865177124933</v>
      </c>
      <c r="U1710" s="15">
        <f t="shared" si="270"/>
        <v>96.846570173575813</v>
      </c>
    </row>
    <row r="1711" spans="1:21" x14ac:dyDescent="0.25">
      <c r="A1711" s="4">
        <v>51760021200</v>
      </c>
      <c r="B1711" s="7" t="s">
        <v>1688</v>
      </c>
      <c r="C1711" s="29">
        <f t="array" ref="C1711">SUMPRODUCT($D$9:$D$13, TRANSPOSE(Q1711:U1711))</f>
        <v>76.76381470288554</v>
      </c>
      <c r="E1711" s="9">
        <v>1</v>
      </c>
      <c r="F1711" s="9">
        <v>1</v>
      </c>
      <c r="G1711" s="9">
        <v>0</v>
      </c>
      <c r="H1711" s="9">
        <v>1</v>
      </c>
      <c r="I1711" s="9">
        <v>6</v>
      </c>
      <c r="K1711" s="15">
        <f t="shared" si="261"/>
        <v>1.4153266782969973</v>
      </c>
      <c r="L1711" s="15">
        <f t="shared" si="262"/>
        <v>2.2859331127743943</v>
      </c>
      <c r="M1711" s="15">
        <f t="shared" si="263"/>
        <v>-0.36297485014772385</v>
      </c>
      <c r="N1711" s="15">
        <f t="shared" si="264"/>
        <v>0.25601054293749775</v>
      </c>
      <c r="O1711" s="15">
        <f t="shared" si="265"/>
        <v>1.8587075936556103</v>
      </c>
      <c r="Q1711" s="15">
        <f t="shared" si="266"/>
        <v>92.151363178366353</v>
      </c>
      <c r="R1711" s="15">
        <f t="shared" si="267"/>
        <v>98.887091404282984</v>
      </c>
      <c r="S1711" s="15">
        <f t="shared" si="268"/>
        <v>35.831183581077589</v>
      </c>
      <c r="T1711" s="15">
        <f t="shared" si="269"/>
        <v>60.102865177124933</v>
      </c>
      <c r="U1711" s="15">
        <f t="shared" si="270"/>
        <v>96.846570173575813</v>
      </c>
    </row>
    <row r="1712" spans="1:21" x14ac:dyDescent="0.25">
      <c r="A1712" s="4">
        <v>51760030100</v>
      </c>
      <c r="B1712" s="7" t="s">
        <v>1689</v>
      </c>
      <c r="C1712" s="29">
        <f t="array" ref="C1712">SUMPRODUCT($D$9:$D$13, TRANSPOSE(Q1712:U1712))</f>
        <v>76.76381470288554</v>
      </c>
      <c r="E1712" s="9">
        <v>1</v>
      </c>
      <c r="F1712" s="9">
        <v>1</v>
      </c>
      <c r="G1712" s="9">
        <v>0</v>
      </c>
      <c r="H1712" s="9">
        <v>1</v>
      </c>
      <c r="I1712" s="9">
        <v>6</v>
      </c>
      <c r="K1712" s="15">
        <f t="shared" si="261"/>
        <v>1.4153266782969973</v>
      </c>
      <c r="L1712" s="15">
        <f t="shared" si="262"/>
        <v>2.2859331127743943</v>
      </c>
      <c r="M1712" s="15">
        <f t="shared" si="263"/>
        <v>-0.36297485014772385</v>
      </c>
      <c r="N1712" s="15">
        <f t="shared" si="264"/>
        <v>0.25601054293749775</v>
      </c>
      <c r="O1712" s="15">
        <f t="shared" si="265"/>
        <v>1.8587075936556103</v>
      </c>
      <c r="Q1712" s="15">
        <f t="shared" si="266"/>
        <v>92.151363178366353</v>
      </c>
      <c r="R1712" s="15">
        <f t="shared" si="267"/>
        <v>98.887091404282984</v>
      </c>
      <c r="S1712" s="15">
        <f t="shared" si="268"/>
        <v>35.831183581077589</v>
      </c>
      <c r="T1712" s="15">
        <f t="shared" si="269"/>
        <v>60.102865177124933</v>
      </c>
      <c r="U1712" s="15">
        <f t="shared" si="270"/>
        <v>96.846570173575813</v>
      </c>
    </row>
    <row r="1713" spans="1:21" x14ac:dyDescent="0.25">
      <c r="A1713" s="4">
        <v>51760030200</v>
      </c>
      <c r="B1713" s="7" t="s">
        <v>1690</v>
      </c>
      <c r="C1713" s="29">
        <f t="array" ref="C1713">SUMPRODUCT($D$9:$D$13, TRANSPOSE(Q1713:U1713))</f>
        <v>76.76381470288554</v>
      </c>
      <c r="E1713" s="9">
        <v>1</v>
      </c>
      <c r="F1713" s="9">
        <v>1</v>
      </c>
      <c r="G1713" s="9">
        <v>0</v>
      </c>
      <c r="H1713" s="9">
        <v>1</v>
      </c>
      <c r="I1713" s="9">
        <v>6</v>
      </c>
      <c r="K1713" s="15">
        <f t="shared" si="261"/>
        <v>1.4153266782969973</v>
      </c>
      <c r="L1713" s="15">
        <f t="shared" si="262"/>
        <v>2.2859331127743943</v>
      </c>
      <c r="M1713" s="15">
        <f t="shared" si="263"/>
        <v>-0.36297485014772385</v>
      </c>
      <c r="N1713" s="15">
        <f t="shared" si="264"/>
        <v>0.25601054293749775</v>
      </c>
      <c r="O1713" s="15">
        <f t="shared" si="265"/>
        <v>1.8587075936556103</v>
      </c>
      <c r="Q1713" s="15">
        <f t="shared" si="266"/>
        <v>92.151363178366353</v>
      </c>
      <c r="R1713" s="15">
        <f t="shared" si="267"/>
        <v>98.887091404282984</v>
      </c>
      <c r="S1713" s="15">
        <f t="shared" si="268"/>
        <v>35.831183581077589</v>
      </c>
      <c r="T1713" s="15">
        <f t="shared" si="269"/>
        <v>60.102865177124933</v>
      </c>
      <c r="U1713" s="15">
        <f t="shared" si="270"/>
        <v>96.846570173575813</v>
      </c>
    </row>
    <row r="1714" spans="1:21" x14ac:dyDescent="0.25">
      <c r="A1714" s="4">
        <v>51760030500</v>
      </c>
      <c r="B1714" s="7" t="s">
        <v>1691</v>
      </c>
      <c r="C1714" s="29">
        <f t="array" ref="C1714">SUMPRODUCT($D$9:$D$13, TRANSPOSE(Q1714:U1714))</f>
        <v>76.76381470288554</v>
      </c>
      <c r="E1714" s="9">
        <v>1</v>
      </c>
      <c r="F1714" s="9">
        <v>1</v>
      </c>
      <c r="G1714" s="9">
        <v>0</v>
      </c>
      <c r="H1714" s="9">
        <v>1</v>
      </c>
      <c r="I1714" s="9">
        <v>6</v>
      </c>
      <c r="K1714" s="15">
        <f t="shared" si="261"/>
        <v>1.4153266782969973</v>
      </c>
      <c r="L1714" s="15">
        <f t="shared" si="262"/>
        <v>2.2859331127743943</v>
      </c>
      <c r="M1714" s="15">
        <f t="shared" si="263"/>
        <v>-0.36297485014772385</v>
      </c>
      <c r="N1714" s="15">
        <f t="shared" si="264"/>
        <v>0.25601054293749775</v>
      </c>
      <c r="O1714" s="15">
        <f t="shared" si="265"/>
        <v>1.8587075936556103</v>
      </c>
      <c r="Q1714" s="15">
        <f t="shared" si="266"/>
        <v>92.151363178366353</v>
      </c>
      <c r="R1714" s="15">
        <f t="shared" si="267"/>
        <v>98.887091404282984</v>
      </c>
      <c r="S1714" s="15">
        <f t="shared" si="268"/>
        <v>35.831183581077589</v>
      </c>
      <c r="T1714" s="15">
        <f t="shared" si="269"/>
        <v>60.102865177124933</v>
      </c>
      <c r="U1714" s="15">
        <f t="shared" si="270"/>
        <v>96.846570173575813</v>
      </c>
    </row>
    <row r="1715" spans="1:21" x14ac:dyDescent="0.25">
      <c r="A1715" s="4">
        <v>51760040200</v>
      </c>
      <c r="B1715" s="7" t="s">
        <v>1692</v>
      </c>
      <c r="C1715" s="29">
        <f t="array" ref="C1715">SUMPRODUCT($D$9:$D$13, TRANSPOSE(Q1715:U1715))</f>
        <v>75.75975919586169</v>
      </c>
      <c r="E1715" s="9">
        <v>1</v>
      </c>
      <c r="F1715" s="9">
        <v>1</v>
      </c>
      <c r="G1715" s="9">
        <v>0</v>
      </c>
      <c r="H1715" s="9">
        <v>1</v>
      </c>
      <c r="I1715" s="9">
        <v>5</v>
      </c>
      <c r="K1715" s="15">
        <f t="shared" si="261"/>
        <v>1.4153266782969973</v>
      </c>
      <c r="L1715" s="15">
        <f t="shared" si="262"/>
        <v>2.2859331127743943</v>
      </c>
      <c r="M1715" s="15">
        <f t="shared" si="263"/>
        <v>-0.36297485014772385</v>
      </c>
      <c r="N1715" s="15">
        <f t="shared" si="264"/>
        <v>0.25601054293749775</v>
      </c>
      <c r="O1715" s="15">
        <f t="shared" si="265"/>
        <v>1.3934817922248124</v>
      </c>
      <c r="Q1715" s="15">
        <f t="shared" si="266"/>
        <v>92.151363178366353</v>
      </c>
      <c r="R1715" s="15">
        <f t="shared" si="267"/>
        <v>98.887091404282984</v>
      </c>
      <c r="S1715" s="15">
        <f t="shared" si="268"/>
        <v>35.831183581077589</v>
      </c>
      <c r="T1715" s="15">
        <f t="shared" si="269"/>
        <v>60.102865177124933</v>
      </c>
      <c r="U1715" s="15">
        <f t="shared" si="270"/>
        <v>91.826292638456536</v>
      </c>
    </row>
    <row r="1716" spans="1:21" x14ac:dyDescent="0.25">
      <c r="A1716" s="4">
        <v>51760040300</v>
      </c>
      <c r="B1716" s="7" t="s">
        <v>1693</v>
      </c>
      <c r="C1716" s="29">
        <f t="array" ref="C1716">SUMPRODUCT($D$9:$D$13, TRANSPOSE(Q1716:U1716))</f>
        <v>76.76381470288554</v>
      </c>
      <c r="E1716" s="9">
        <v>1</v>
      </c>
      <c r="F1716" s="9">
        <v>1</v>
      </c>
      <c r="G1716" s="9">
        <v>0</v>
      </c>
      <c r="H1716" s="9">
        <v>1</v>
      </c>
      <c r="I1716" s="9">
        <v>6</v>
      </c>
      <c r="K1716" s="15">
        <f t="shared" si="261"/>
        <v>1.4153266782969973</v>
      </c>
      <c r="L1716" s="15">
        <f t="shared" si="262"/>
        <v>2.2859331127743943</v>
      </c>
      <c r="M1716" s="15">
        <f t="shared" si="263"/>
        <v>-0.36297485014772385</v>
      </c>
      <c r="N1716" s="15">
        <f t="shared" si="264"/>
        <v>0.25601054293749775</v>
      </c>
      <c r="O1716" s="15">
        <f t="shared" si="265"/>
        <v>1.8587075936556103</v>
      </c>
      <c r="Q1716" s="15">
        <f t="shared" si="266"/>
        <v>92.151363178366353</v>
      </c>
      <c r="R1716" s="15">
        <f t="shared" si="267"/>
        <v>98.887091404282984</v>
      </c>
      <c r="S1716" s="15">
        <f t="shared" si="268"/>
        <v>35.831183581077589</v>
      </c>
      <c r="T1716" s="15">
        <f t="shared" si="269"/>
        <v>60.102865177124933</v>
      </c>
      <c r="U1716" s="15">
        <f t="shared" si="270"/>
        <v>96.846570173575813</v>
      </c>
    </row>
    <row r="1717" spans="1:21" x14ac:dyDescent="0.25">
      <c r="A1717" s="4">
        <v>51760040400</v>
      </c>
      <c r="B1717" s="7" t="s">
        <v>1694</v>
      </c>
      <c r="C1717" s="29">
        <f t="array" ref="C1717">SUMPRODUCT($D$9:$D$13, TRANSPOSE(Q1717:U1717))</f>
        <v>76.76381470288554</v>
      </c>
      <c r="E1717" s="9">
        <v>1</v>
      </c>
      <c r="F1717" s="9">
        <v>1</v>
      </c>
      <c r="G1717" s="9">
        <v>0</v>
      </c>
      <c r="H1717" s="9">
        <v>1</v>
      </c>
      <c r="I1717" s="9">
        <v>6</v>
      </c>
      <c r="K1717" s="15">
        <f t="shared" si="261"/>
        <v>1.4153266782969973</v>
      </c>
      <c r="L1717" s="15">
        <f t="shared" si="262"/>
        <v>2.2859331127743943</v>
      </c>
      <c r="M1717" s="15">
        <f t="shared" si="263"/>
        <v>-0.36297485014772385</v>
      </c>
      <c r="N1717" s="15">
        <f t="shared" si="264"/>
        <v>0.25601054293749775</v>
      </c>
      <c r="O1717" s="15">
        <f t="shared" si="265"/>
        <v>1.8587075936556103</v>
      </c>
      <c r="Q1717" s="15">
        <f t="shared" si="266"/>
        <v>92.151363178366353</v>
      </c>
      <c r="R1717" s="15">
        <f t="shared" si="267"/>
        <v>98.887091404282984</v>
      </c>
      <c r="S1717" s="15">
        <f t="shared" si="268"/>
        <v>35.831183581077589</v>
      </c>
      <c r="T1717" s="15">
        <f t="shared" si="269"/>
        <v>60.102865177124933</v>
      </c>
      <c r="U1717" s="15">
        <f t="shared" si="270"/>
        <v>96.846570173575813</v>
      </c>
    </row>
    <row r="1718" spans="1:21" x14ac:dyDescent="0.25">
      <c r="A1718" s="4">
        <v>51760040500</v>
      </c>
      <c r="B1718" s="7" t="s">
        <v>1695</v>
      </c>
      <c r="C1718" s="29">
        <f t="array" ref="C1718">SUMPRODUCT($D$9:$D$13, TRANSPOSE(Q1718:U1718))</f>
        <v>62.600132341890287</v>
      </c>
      <c r="E1718" s="9">
        <v>1</v>
      </c>
      <c r="F1718" s="9">
        <v>0</v>
      </c>
      <c r="G1718" s="9">
        <v>0</v>
      </c>
      <c r="H1718" s="9">
        <v>1</v>
      </c>
      <c r="I1718" s="9">
        <v>5</v>
      </c>
      <c r="K1718" s="15">
        <f t="shared" si="261"/>
        <v>1.4153266782969973</v>
      </c>
      <c r="L1718" s="15">
        <f t="shared" si="262"/>
        <v>-0.43745811914256699</v>
      </c>
      <c r="M1718" s="15">
        <f t="shared" si="263"/>
        <v>-0.36297485014772385</v>
      </c>
      <c r="N1718" s="15">
        <f t="shared" si="264"/>
        <v>0.25601054293749775</v>
      </c>
      <c r="O1718" s="15">
        <f t="shared" si="265"/>
        <v>1.3934817922248124</v>
      </c>
      <c r="Q1718" s="15">
        <f t="shared" si="266"/>
        <v>92.151363178366353</v>
      </c>
      <c r="R1718" s="15">
        <f t="shared" si="267"/>
        <v>33.088957134426003</v>
      </c>
      <c r="S1718" s="15">
        <f t="shared" si="268"/>
        <v>35.831183581077589</v>
      </c>
      <c r="T1718" s="15">
        <f t="shared" si="269"/>
        <v>60.102865177124933</v>
      </c>
      <c r="U1718" s="15">
        <f t="shared" si="270"/>
        <v>91.826292638456536</v>
      </c>
    </row>
    <row r="1719" spans="1:21" x14ac:dyDescent="0.25">
      <c r="A1719" s="4">
        <v>51760040600</v>
      </c>
      <c r="B1719" s="7" t="s">
        <v>1696</v>
      </c>
      <c r="C1719" s="29">
        <f t="array" ref="C1719">SUMPRODUCT($D$9:$D$13, TRANSPOSE(Q1719:U1719))</f>
        <v>75.75975919586169</v>
      </c>
      <c r="E1719" s="9">
        <v>1</v>
      </c>
      <c r="F1719" s="9">
        <v>1</v>
      </c>
      <c r="G1719" s="9">
        <v>0</v>
      </c>
      <c r="H1719" s="9">
        <v>1</v>
      </c>
      <c r="I1719" s="9">
        <v>5</v>
      </c>
      <c r="K1719" s="15">
        <f t="shared" si="261"/>
        <v>1.4153266782969973</v>
      </c>
      <c r="L1719" s="15">
        <f t="shared" si="262"/>
        <v>2.2859331127743943</v>
      </c>
      <c r="M1719" s="15">
        <f t="shared" si="263"/>
        <v>-0.36297485014772385</v>
      </c>
      <c r="N1719" s="15">
        <f t="shared" si="264"/>
        <v>0.25601054293749775</v>
      </c>
      <c r="O1719" s="15">
        <f t="shared" si="265"/>
        <v>1.3934817922248124</v>
      </c>
      <c r="Q1719" s="15">
        <f t="shared" si="266"/>
        <v>92.151363178366353</v>
      </c>
      <c r="R1719" s="15">
        <f t="shared" si="267"/>
        <v>98.887091404282984</v>
      </c>
      <c r="S1719" s="15">
        <f t="shared" si="268"/>
        <v>35.831183581077589</v>
      </c>
      <c r="T1719" s="15">
        <f t="shared" si="269"/>
        <v>60.102865177124933</v>
      </c>
      <c r="U1719" s="15">
        <f t="shared" si="270"/>
        <v>91.826292638456536</v>
      </c>
    </row>
    <row r="1720" spans="1:21" x14ac:dyDescent="0.25">
      <c r="A1720" s="4">
        <v>51760040700</v>
      </c>
      <c r="B1720" s="7" t="s">
        <v>1697</v>
      </c>
      <c r="C1720" s="29">
        <f t="array" ref="C1720">SUMPRODUCT($D$9:$D$13, TRANSPOSE(Q1720:U1720))</f>
        <v>62.600132341890287</v>
      </c>
      <c r="E1720" s="9">
        <v>1</v>
      </c>
      <c r="F1720" s="9">
        <v>0</v>
      </c>
      <c r="G1720" s="9">
        <v>0</v>
      </c>
      <c r="H1720" s="9">
        <v>1</v>
      </c>
      <c r="I1720" s="9">
        <v>5</v>
      </c>
      <c r="K1720" s="15">
        <f t="shared" si="261"/>
        <v>1.4153266782969973</v>
      </c>
      <c r="L1720" s="15">
        <f t="shared" si="262"/>
        <v>-0.43745811914256699</v>
      </c>
      <c r="M1720" s="15">
        <f t="shared" si="263"/>
        <v>-0.36297485014772385</v>
      </c>
      <c r="N1720" s="15">
        <f t="shared" si="264"/>
        <v>0.25601054293749775</v>
      </c>
      <c r="O1720" s="15">
        <f t="shared" si="265"/>
        <v>1.3934817922248124</v>
      </c>
      <c r="Q1720" s="15">
        <f t="shared" si="266"/>
        <v>92.151363178366353</v>
      </c>
      <c r="R1720" s="15">
        <f t="shared" si="267"/>
        <v>33.088957134426003</v>
      </c>
      <c r="S1720" s="15">
        <f t="shared" si="268"/>
        <v>35.831183581077589</v>
      </c>
      <c r="T1720" s="15">
        <f t="shared" si="269"/>
        <v>60.102865177124933</v>
      </c>
      <c r="U1720" s="15">
        <f t="shared" si="270"/>
        <v>91.826292638456536</v>
      </c>
    </row>
    <row r="1721" spans="1:21" x14ac:dyDescent="0.25">
      <c r="A1721" s="4">
        <v>51760040800</v>
      </c>
      <c r="B1721" s="7" t="s">
        <v>1698</v>
      </c>
      <c r="C1721" s="29">
        <f t="array" ref="C1721">SUMPRODUCT($D$9:$D$13, TRANSPOSE(Q1721:U1721))</f>
        <v>62.600132341890287</v>
      </c>
      <c r="E1721" s="9">
        <v>1</v>
      </c>
      <c r="F1721" s="9">
        <v>0</v>
      </c>
      <c r="G1721" s="9">
        <v>0</v>
      </c>
      <c r="H1721" s="9">
        <v>1</v>
      </c>
      <c r="I1721" s="9">
        <v>5</v>
      </c>
      <c r="K1721" s="15">
        <f t="shared" si="261"/>
        <v>1.4153266782969973</v>
      </c>
      <c r="L1721" s="15">
        <f t="shared" si="262"/>
        <v>-0.43745811914256699</v>
      </c>
      <c r="M1721" s="15">
        <f t="shared" si="263"/>
        <v>-0.36297485014772385</v>
      </c>
      <c r="N1721" s="15">
        <f t="shared" si="264"/>
        <v>0.25601054293749775</v>
      </c>
      <c r="O1721" s="15">
        <f t="shared" si="265"/>
        <v>1.3934817922248124</v>
      </c>
      <c r="Q1721" s="15">
        <f t="shared" si="266"/>
        <v>92.151363178366353</v>
      </c>
      <c r="R1721" s="15">
        <f t="shared" si="267"/>
        <v>33.088957134426003</v>
      </c>
      <c r="S1721" s="15">
        <f t="shared" si="268"/>
        <v>35.831183581077589</v>
      </c>
      <c r="T1721" s="15">
        <f t="shared" si="269"/>
        <v>60.102865177124933</v>
      </c>
      <c r="U1721" s="15">
        <f t="shared" si="270"/>
        <v>91.826292638456536</v>
      </c>
    </row>
    <row r="1722" spans="1:21" x14ac:dyDescent="0.25">
      <c r="A1722" s="4">
        <v>51760040900</v>
      </c>
      <c r="B1722" s="7" t="s">
        <v>1699</v>
      </c>
      <c r="C1722" s="29">
        <f t="array" ref="C1722">SUMPRODUCT($D$9:$D$13, TRANSPOSE(Q1722:U1722))</f>
        <v>62.600132341890287</v>
      </c>
      <c r="E1722" s="9">
        <v>1</v>
      </c>
      <c r="F1722" s="9">
        <v>0</v>
      </c>
      <c r="G1722" s="9">
        <v>0</v>
      </c>
      <c r="H1722" s="9">
        <v>1</v>
      </c>
      <c r="I1722" s="9">
        <v>5</v>
      </c>
      <c r="K1722" s="15">
        <f t="shared" si="261"/>
        <v>1.4153266782969973</v>
      </c>
      <c r="L1722" s="15">
        <f t="shared" si="262"/>
        <v>-0.43745811914256699</v>
      </c>
      <c r="M1722" s="15">
        <f t="shared" si="263"/>
        <v>-0.36297485014772385</v>
      </c>
      <c r="N1722" s="15">
        <f t="shared" si="264"/>
        <v>0.25601054293749775</v>
      </c>
      <c r="O1722" s="15">
        <f t="shared" si="265"/>
        <v>1.3934817922248124</v>
      </c>
      <c r="Q1722" s="15">
        <f t="shared" si="266"/>
        <v>92.151363178366353</v>
      </c>
      <c r="R1722" s="15">
        <f t="shared" si="267"/>
        <v>33.088957134426003</v>
      </c>
      <c r="S1722" s="15">
        <f t="shared" si="268"/>
        <v>35.831183581077589</v>
      </c>
      <c r="T1722" s="15">
        <f t="shared" si="269"/>
        <v>60.102865177124933</v>
      </c>
      <c r="U1722" s="15">
        <f t="shared" si="270"/>
        <v>91.826292638456536</v>
      </c>
    </row>
    <row r="1723" spans="1:21" x14ac:dyDescent="0.25">
      <c r="A1723" s="4">
        <v>51760041000</v>
      </c>
      <c r="B1723" s="7" t="s">
        <v>1700</v>
      </c>
      <c r="C1723" s="29">
        <f t="array" ref="C1723">SUMPRODUCT($D$9:$D$13, TRANSPOSE(Q1723:U1723))</f>
        <v>62.600132341890287</v>
      </c>
      <c r="E1723" s="9">
        <v>1</v>
      </c>
      <c r="F1723" s="9">
        <v>0</v>
      </c>
      <c r="G1723" s="9">
        <v>0</v>
      </c>
      <c r="H1723" s="9">
        <v>1</v>
      </c>
      <c r="I1723" s="9">
        <v>5</v>
      </c>
      <c r="K1723" s="15">
        <f t="shared" si="261"/>
        <v>1.4153266782969973</v>
      </c>
      <c r="L1723" s="15">
        <f t="shared" si="262"/>
        <v>-0.43745811914256699</v>
      </c>
      <c r="M1723" s="15">
        <f t="shared" si="263"/>
        <v>-0.36297485014772385</v>
      </c>
      <c r="N1723" s="15">
        <f t="shared" si="264"/>
        <v>0.25601054293749775</v>
      </c>
      <c r="O1723" s="15">
        <f t="shared" si="265"/>
        <v>1.3934817922248124</v>
      </c>
      <c r="Q1723" s="15">
        <f t="shared" si="266"/>
        <v>92.151363178366353</v>
      </c>
      <c r="R1723" s="15">
        <f t="shared" si="267"/>
        <v>33.088957134426003</v>
      </c>
      <c r="S1723" s="15">
        <f t="shared" si="268"/>
        <v>35.831183581077589</v>
      </c>
      <c r="T1723" s="15">
        <f t="shared" si="269"/>
        <v>60.102865177124933</v>
      </c>
      <c r="U1723" s="15">
        <f t="shared" si="270"/>
        <v>91.826292638456536</v>
      </c>
    </row>
    <row r="1724" spans="1:21" x14ac:dyDescent="0.25">
      <c r="A1724" s="4">
        <v>51760041100</v>
      </c>
      <c r="B1724" s="7" t="s">
        <v>1701</v>
      </c>
      <c r="C1724" s="29">
        <f t="array" ref="C1724">SUMPRODUCT($D$9:$D$13, TRANSPOSE(Q1724:U1724))</f>
        <v>76.76381470288554</v>
      </c>
      <c r="E1724" s="9">
        <v>1</v>
      </c>
      <c r="F1724" s="9">
        <v>1</v>
      </c>
      <c r="G1724" s="9">
        <v>0</v>
      </c>
      <c r="H1724" s="9">
        <v>1</v>
      </c>
      <c r="I1724" s="9">
        <v>6</v>
      </c>
      <c r="K1724" s="15">
        <f t="shared" si="261"/>
        <v>1.4153266782969973</v>
      </c>
      <c r="L1724" s="15">
        <f t="shared" si="262"/>
        <v>2.2859331127743943</v>
      </c>
      <c r="M1724" s="15">
        <f t="shared" si="263"/>
        <v>-0.36297485014772385</v>
      </c>
      <c r="N1724" s="15">
        <f t="shared" si="264"/>
        <v>0.25601054293749775</v>
      </c>
      <c r="O1724" s="15">
        <f t="shared" si="265"/>
        <v>1.8587075936556103</v>
      </c>
      <c r="Q1724" s="15">
        <f t="shared" si="266"/>
        <v>92.151363178366353</v>
      </c>
      <c r="R1724" s="15">
        <f t="shared" si="267"/>
        <v>98.887091404282984</v>
      </c>
      <c r="S1724" s="15">
        <f t="shared" si="268"/>
        <v>35.831183581077589</v>
      </c>
      <c r="T1724" s="15">
        <f t="shared" si="269"/>
        <v>60.102865177124933</v>
      </c>
      <c r="U1724" s="15">
        <f t="shared" si="270"/>
        <v>96.846570173575813</v>
      </c>
    </row>
    <row r="1725" spans="1:21" x14ac:dyDescent="0.25">
      <c r="A1725" s="4">
        <v>51760041200</v>
      </c>
      <c r="B1725" s="7" t="s">
        <v>1702</v>
      </c>
      <c r="C1725" s="29">
        <f t="array" ref="C1725">SUMPRODUCT($D$9:$D$13, TRANSPOSE(Q1725:U1725))</f>
        <v>76.76381470288554</v>
      </c>
      <c r="E1725" s="9">
        <v>1</v>
      </c>
      <c r="F1725" s="9">
        <v>1</v>
      </c>
      <c r="G1725" s="9">
        <v>0</v>
      </c>
      <c r="H1725" s="9">
        <v>1</v>
      </c>
      <c r="I1725" s="9">
        <v>6</v>
      </c>
      <c r="K1725" s="15">
        <f t="shared" si="261"/>
        <v>1.4153266782969973</v>
      </c>
      <c r="L1725" s="15">
        <f t="shared" si="262"/>
        <v>2.2859331127743943</v>
      </c>
      <c r="M1725" s="15">
        <f t="shared" si="263"/>
        <v>-0.36297485014772385</v>
      </c>
      <c r="N1725" s="15">
        <f t="shared" si="264"/>
        <v>0.25601054293749775</v>
      </c>
      <c r="O1725" s="15">
        <f t="shared" si="265"/>
        <v>1.8587075936556103</v>
      </c>
      <c r="Q1725" s="15">
        <f t="shared" si="266"/>
        <v>92.151363178366353</v>
      </c>
      <c r="R1725" s="15">
        <f t="shared" si="267"/>
        <v>98.887091404282984</v>
      </c>
      <c r="S1725" s="15">
        <f t="shared" si="268"/>
        <v>35.831183581077589</v>
      </c>
      <c r="T1725" s="15">
        <f t="shared" si="269"/>
        <v>60.102865177124933</v>
      </c>
      <c r="U1725" s="15">
        <f t="shared" si="270"/>
        <v>96.846570173575813</v>
      </c>
    </row>
    <row r="1726" spans="1:21" x14ac:dyDescent="0.25">
      <c r="A1726" s="4">
        <v>51760041300</v>
      </c>
      <c r="B1726" s="7" t="s">
        <v>1703</v>
      </c>
      <c r="C1726" s="29">
        <f t="array" ref="C1726">SUMPRODUCT($D$9:$D$13, TRANSPOSE(Q1726:U1726))</f>
        <v>76.76381470288554</v>
      </c>
      <c r="E1726" s="9">
        <v>1</v>
      </c>
      <c r="F1726" s="9">
        <v>1</v>
      </c>
      <c r="G1726" s="9">
        <v>0</v>
      </c>
      <c r="H1726" s="9">
        <v>1</v>
      </c>
      <c r="I1726" s="9">
        <v>6</v>
      </c>
      <c r="K1726" s="15">
        <f t="shared" si="261"/>
        <v>1.4153266782969973</v>
      </c>
      <c r="L1726" s="15">
        <f t="shared" si="262"/>
        <v>2.2859331127743943</v>
      </c>
      <c r="M1726" s="15">
        <f t="shared" si="263"/>
        <v>-0.36297485014772385</v>
      </c>
      <c r="N1726" s="15">
        <f t="shared" si="264"/>
        <v>0.25601054293749775</v>
      </c>
      <c r="O1726" s="15">
        <f t="shared" si="265"/>
        <v>1.8587075936556103</v>
      </c>
      <c r="Q1726" s="15">
        <f t="shared" si="266"/>
        <v>92.151363178366353</v>
      </c>
      <c r="R1726" s="15">
        <f t="shared" si="267"/>
        <v>98.887091404282984</v>
      </c>
      <c r="S1726" s="15">
        <f t="shared" si="268"/>
        <v>35.831183581077589</v>
      </c>
      <c r="T1726" s="15">
        <f t="shared" si="269"/>
        <v>60.102865177124933</v>
      </c>
      <c r="U1726" s="15">
        <f t="shared" si="270"/>
        <v>96.846570173575813</v>
      </c>
    </row>
    <row r="1727" spans="1:21" x14ac:dyDescent="0.25">
      <c r="A1727" s="4">
        <v>51760041400</v>
      </c>
      <c r="B1727" s="7" t="s">
        <v>1704</v>
      </c>
      <c r="C1727" s="29">
        <f t="array" ref="C1727">SUMPRODUCT($D$9:$D$13, TRANSPOSE(Q1727:U1727))</f>
        <v>76.76381470288554</v>
      </c>
      <c r="E1727" s="9">
        <v>1</v>
      </c>
      <c r="F1727" s="9">
        <v>1</v>
      </c>
      <c r="G1727" s="9">
        <v>0</v>
      </c>
      <c r="H1727" s="9">
        <v>1</v>
      </c>
      <c r="I1727" s="9">
        <v>6</v>
      </c>
      <c r="K1727" s="15">
        <f t="shared" si="261"/>
        <v>1.4153266782969973</v>
      </c>
      <c r="L1727" s="15">
        <f t="shared" si="262"/>
        <v>2.2859331127743943</v>
      </c>
      <c r="M1727" s="15">
        <f t="shared" si="263"/>
        <v>-0.36297485014772385</v>
      </c>
      <c r="N1727" s="15">
        <f t="shared" si="264"/>
        <v>0.25601054293749775</v>
      </c>
      <c r="O1727" s="15">
        <f t="shared" si="265"/>
        <v>1.8587075936556103</v>
      </c>
      <c r="Q1727" s="15">
        <f t="shared" si="266"/>
        <v>92.151363178366353</v>
      </c>
      <c r="R1727" s="15">
        <f t="shared" si="267"/>
        <v>98.887091404282984</v>
      </c>
      <c r="S1727" s="15">
        <f t="shared" si="268"/>
        <v>35.831183581077589</v>
      </c>
      <c r="T1727" s="15">
        <f t="shared" si="269"/>
        <v>60.102865177124933</v>
      </c>
      <c r="U1727" s="15">
        <f t="shared" si="270"/>
        <v>96.846570173575813</v>
      </c>
    </row>
    <row r="1728" spans="1:21" x14ac:dyDescent="0.25">
      <c r="A1728" s="4">
        <v>51760041600</v>
      </c>
      <c r="B1728" s="7" t="s">
        <v>1705</v>
      </c>
      <c r="C1728" s="29">
        <f t="array" ref="C1728">SUMPRODUCT($D$9:$D$13, TRANSPOSE(Q1728:U1728))</f>
        <v>63.604187848914137</v>
      </c>
      <c r="E1728" s="9">
        <v>1</v>
      </c>
      <c r="F1728" s="9">
        <v>0</v>
      </c>
      <c r="G1728" s="9">
        <v>0</v>
      </c>
      <c r="H1728" s="9">
        <v>1</v>
      </c>
      <c r="I1728" s="9">
        <v>6</v>
      </c>
      <c r="K1728" s="15">
        <f t="shared" si="261"/>
        <v>1.4153266782969973</v>
      </c>
      <c r="L1728" s="15">
        <f t="shared" si="262"/>
        <v>-0.43745811914256699</v>
      </c>
      <c r="M1728" s="15">
        <f t="shared" si="263"/>
        <v>-0.36297485014772385</v>
      </c>
      <c r="N1728" s="15">
        <f t="shared" si="264"/>
        <v>0.25601054293749775</v>
      </c>
      <c r="O1728" s="15">
        <f t="shared" si="265"/>
        <v>1.8587075936556103</v>
      </c>
      <c r="Q1728" s="15">
        <f t="shared" si="266"/>
        <v>92.151363178366353</v>
      </c>
      <c r="R1728" s="15">
        <f t="shared" si="267"/>
        <v>33.088957134426003</v>
      </c>
      <c r="S1728" s="15">
        <f t="shared" si="268"/>
        <v>35.831183581077589</v>
      </c>
      <c r="T1728" s="15">
        <f t="shared" si="269"/>
        <v>60.102865177124933</v>
      </c>
      <c r="U1728" s="15">
        <f t="shared" si="270"/>
        <v>96.846570173575813</v>
      </c>
    </row>
    <row r="1729" spans="1:21" x14ac:dyDescent="0.25">
      <c r="A1729" s="4">
        <v>51760050100</v>
      </c>
      <c r="B1729" s="7" t="s">
        <v>1706</v>
      </c>
      <c r="C1729" s="29">
        <f t="array" ref="C1729">SUMPRODUCT($D$9:$D$13, TRANSPOSE(Q1729:U1729))</f>
        <v>62.600132341890287</v>
      </c>
      <c r="E1729" s="9">
        <v>1</v>
      </c>
      <c r="F1729" s="9">
        <v>0</v>
      </c>
      <c r="G1729" s="9">
        <v>0</v>
      </c>
      <c r="H1729" s="9">
        <v>1</v>
      </c>
      <c r="I1729" s="9">
        <v>5</v>
      </c>
      <c r="K1729" s="15">
        <f t="shared" si="261"/>
        <v>1.4153266782969973</v>
      </c>
      <c r="L1729" s="15">
        <f t="shared" si="262"/>
        <v>-0.43745811914256699</v>
      </c>
      <c r="M1729" s="15">
        <f t="shared" si="263"/>
        <v>-0.36297485014772385</v>
      </c>
      <c r="N1729" s="15">
        <f t="shared" si="264"/>
        <v>0.25601054293749775</v>
      </c>
      <c r="O1729" s="15">
        <f t="shared" si="265"/>
        <v>1.3934817922248124</v>
      </c>
      <c r="Q1729" s="15">
        <f t="shared" si="266"/>
        <v>92.151363178366353</v>
      </c>
      <c r="R1729" s="15">
        <f t="shared" si="267"/>
        <v>33.088957134426003</v>
      </c>
      <c r="S1729" s="15">
        <f t="shared" si="268"/>
        <v>35.831183581077589</v>
      </c>
      <c r="T1729" s="15">
        <f t="shared" si="269"/>
        <v>60.102865177124933</v>
      </c>
      <c r="U1729" s="15">
        <f t="shared" si="270"/>
        <v>91.826292638456536</v>
      </c>
    </row>
    <row r="1730" spans="1:21" x14ac:dyDescent="0.25">
      <c r="A1730" s="4">
        <v>51760050200</v>
      </c>
      <c r="B1730" s="7" t="s">
        <v>1707</v>
      </c>
      <c r="C1730" s="29">
        <f t="array" ref="C1730">SUMPRODUCT($D$9:$D$13, TRANSPOSE(Q1730:U1730))</f>
        <v>62.600132341890287</v>
      </c>
      <c r="E1730" s="9">
        <v>1</v>
      </c>
      <c r="F1730" s="9">
        <v>0</v>
      </c>
      <c r="G1730" s="9">
        <v>0</v>
      </c>
      <c r="H1730" s="9">
        <v>1</v>
      </c>
      <c r="I1730" s="9">
        <v>5</v>
      </c>
      <c r="K1730" s="15">
        <f t="shared" si="261"/>
        <v>1.4153266782969973</v>
      </c>
      <c r="L1730" s="15">
        <f t="shared" si="262"/>
        <v>-0.43745811914256699</v>
      </c>
      <c r="M1730" s="15">
        <f t="shared" si="263"/>
        <v>-0.36297485014772385</v>
      </c>
      <c r="N1730" s="15">
        <f t="shared" si="264"/>
        <v>0.25601054293749775</v>
      </c>
      <c r="O1730" s="15">
        <f t="shared" si="265"/>
        <v>1.3934817922248124</v>
      </c>
      <c r="Q1730" s="15">
        <f t="shared" si="266"/>
        <v>92.151363178366353</v>
      </c>
      <c r="R1730" s="15">
        <f t="shared" si="267"/>
        <v>33.088957134426003</v>
      </c>
      <c r="S1730" s="15">
        <f t="shared" si="268"/>
        <v>35.831183581077589</v>
      </c>
      <c r="T1730" s="15">
        <f t="shared" si="269"/>
        <v>60.102865177124933</v>
      </c>
      <c r="U1730" s="15">
        <f t="shared" si="270"/>
        <v>91.826292638456536</v>
      </c>
    </row>
    <row r="1731" spans="1:21" x14ac:dyDescent="0.25">
      <c r="A1731" s="4">
        <v>51760050300</v>
      </c>
      <c r="B1731" s="7" t="s">
        <v>1708</v>
      </c>
      <c r="C1731" s="29">
        <f t="array" ref="C1731">SUMPRODUCT($D$9:$D$13, TRANSPOSE(Q1731:U1731))</f>
        <v>62.600132341890287</v>
      </c>
      <c r="E1731" s="9">
        <v>1</v>
      </c>
      <c r="F1731" s="9">
        <v>0</v>
      </c>
      <c r="G1731" s="9">
        <v>0</v>
      </c>
      <c r="H1731" s="9">
        <v>1</v>
      </c>
      <c r="I1731" s="9">
        <v>5</v>
      </c>
      <c r="K1731" s="15">
        <f t="shared" si="261"/>
        <v>1.4153266782969973</v>
      </c>
      <c r="L1731" s="15">
        <f t="shared" si="262"/>
        <v>-0.43745811914256699</v>
      </c>
      <c r="M1731" s="15">
        <f t="shared" si="263"/>
        <v>-0.36297485014772385</v>
      </c>
      <c r="N1731" s="15">
        <f t="shared" si="264"/>
        <v>0.25601054293749775</v>
      </c>
      <c r="O1731" s="15">
        <f t="shared" si="265"/>
        <v>1.3934817922248124</v>
      </c>
      <c r="Q1731" s="15">
        <f t="shared" si="266"/>
        <v>92.151363178366353</v>
      </c>
      <c r="R1731" s="15">
        <f t="shared" si="267"/>
        <v>33.088957134426003</v>
      </c>
      <c r="S1731" s="15">
        <f t="shared" si="268"/>
        <v>35.831183581077589</v>
      </c>
      <c r="T1731" s="15">
        <f t="shared" si="269"/>
        <v>60.102865177124933</v>
      </c>
      <c r="U1731" s="15">
        <f t="shared" si="270"/>
        <v>91.826292638456536</v>
      </c>
    </row>
    <row r="1732" spans="1:21" x14ac:dyDescent="0.25">
      <c r="A1732" s="4">
        <v>51760050400</v>
      </c>
      <c r="B1732" s="7" t="s">
        <v>1709</v>
      </c>
      <c r="C1732" s="29">
        <f t="array" ref="C1732">SUMPRODUCT($D$9:$D$13, TRANSPOSE(Q1732:U1732))</f>
        <v>62.600132341890287</v>
      </c>
      <c r="E1732" s="9">
        <v>1</v>
      </c>
      <c r="F1732" s="9">
        <v>0</v>
      </c>
      <c r="G1732" s="9">
        <v>0</v>
      </c>
      <c r="H1732" s="9">
        <v>1</v>
      </c>
      <c r="I1732" s="9">
        <v>5</v>
      </c>
      <c r="K1732" s="15">
        <f t="shared" si="261"/>
        <v>1.4153266782969973</v>
      </c>
      <c r="L1732" s="15">
        <f t="shared" si="262"/>
        <v>-0.43745811914256699</v>
      </c>
      <c r="M1732" s="15">
        <f t="shared" si="263"/>
        <v>-0.36297485014772385</v>
      </c>
      <c r="N1732" s="15">
        <f t="shared" si="264"/>
        <v>0.25601054293749775</v>
      </c>
      <c r="O1732" s="15">
        <f t="shared" si="265"/>
        <v>1.3934817922248124</v>
      </c>
      <c r="Q1732" s="15">
        <f t="shared" si="266"/>
        <v>92.151363178366353</v>
      </c>
      <c r="R1732" s="15">
        <f t="shared" si="267"/>
        <v>33.088957134426003</v>
      </c>
      <c r="S1732" s="15">
        <f t="shared" si="268"/>
        <v>35.831183581077589</v>
      </c>
      <c r="T1732" s="15">
        <f t="shared" si="269"/>
        <v>60.102865177124933</v>
      </c>
      <c r="U1732" s="15">
        <f t="shared" si="270"/>
        <v>91.826292638456536</v>
      </c>
    </row>
    <row r="1733" spans="1:21" x14ac:dyDescent="0.25">
      <c r="A1733" s="4">
        <v>51760050500</v>
      </c>
      <c r="B1733" s="7" t="s">
        <v>1710</v>
      </c>
      <c r="C1733" s="29">
        <f t="array" ref="C1733">SUMPRODUCT($D$9:$D$13, TRANSPOSE(Q1733:U1733))</f>
        <v>62.600132341890287</v>
      </c>
      <c r="E1733" s="9">
        <v>1</v>
      </c>
      <c r="F1733" s="9">
        <v>0</v>
      </c>
      <c r="G1733" s="9">
        <v>0</v>
      </c>
      <c r="H1733" s="9">
        <v>1</v>
      </c>
      <c r="I1733" s="9">
        <v>5</v>
      </c>
      <c r="K1733" s="15">
        <f t="shared" si="261"/>
        <v>1.4153266782969973</v>
      </c>
      <c r="L1733" s="15">
        <f t="shared" si="262"/>
        <v>-0.43745811914256699</v>
      </c>
      <c r="M1733" s="15">
        <f t="shared" si="263"/>
        <v>-0.36297485014772385</v>
      </c>
      <c r="N1733" s="15">
        <f t="shared" si="264"/>
        <v>0.25601054293749775</v>
      </c>
      <c r="O1733" s="15">
        <f t="shared" si="265"/>
        <v>1.3934817922248124</v>
      </c>
      <c r="Q1733" s="15">
        <f t="shared" si="266"/>
        <v>92.151363178366353</v>
      </c>
      <c r="R1733" s="15">
        <f t="shared" si="267"/>
        <v>33.088957134426003</v>
      </c>
      <c r="S1733" s="15">
        <f t="shared" si="268"/>
        <v>35.831183581077589</v>
      </c>
      <c r="T1733" s="15">
        <f t="shared" si="269"/>
        <v>60.102865177124933</v>
      </c>
      <c r="U1733" s="15">
        <f t="shared" si="270"/>
        <v>91.826292638456536</v>
      </c>
    </row>
    <row r="1734" spans="1:21" x14ac:dyDescent="0.25">
      <c r="A1734" s="4">
        <v>51760050600</v>
      </c>
      <c r="B1734" s="7" t="s">
        <v>1711</v>
      </c>
      <c r="C1734" s="29">
        <f t="array" ref="C1734">SUMPRODUCT($D$9:$D$13, TRANSPOSE(Q1734:U1734))</f>
        <v>62.600132341890287</v>
      </c>
      <c r="E1734" s="9">
        <v>1</v>
      </c>
      <c r="F1734" s="9">
        <v>0</v>
      </c>
      <c r="G1734" s="9">
        <v>0</v>
      </c>
      <c r="H1734" s="9">
        <v>1</v>
      </c>
      <c r="I1734" s="9">
        <v>5</v>
      </c>
      <c r="K1734" s="15">
        <f t="shared" si="261"/>
        <v>1.4153266782969973</v>
      </c>
      <c r="L1734" s="15">
        <f t="shared" si="262"/>
        <v>-0.43745811914256699</v>
      </c>
      <c r="M1734" s="15">
        <f t="shared" si="263"/>
        <v>-0.36297485014772385</v>
      </c>
      <c r="N1734" s="15">
        <f t="shared" si="264"/>
        <v>0.25601054293749775</v>
      </c>
      <c r="O1734" s="15">
        <f t="shared" si="265"/>
        <v>1.3934817922248124</v>
      </c>
      <c r="Q1734" s="15">
        <f t="shared" si="266"/>
        <v>92.151363178366353</v>
      </c>
      <c r="R1734" s="15">
        <f t="shared" si="267"/>
        <v>33.088957134426003</v>
      </c>
      <c r="S1734" s="15">
        <f t="shared" si="268"/>
        <v>35.831183581077589</v>
      </c>
      <c r="T1734" s="15">
        <f t="shared" si="269"/>
        <v>60.102865177124933</v>
      </c>
      <c r="U1734" s="15">
        <f t="shared" si="270"/>
        <v>91.826292638456536</v>
      </c>
    </row>
    <row r="1735" spans="1:21" x14ac:dyDescent="0.25">
      <c r="A1735" s="4">
        <v>51760060200</v>
      </c>
      <c r="B1735" s="7" t="s">
        <v>1712</v>
      </c>
      <c r="C1735" s="29">
        <f t="array" ref="C1735">SUMPRODUCT($D$9:$D$13, TRANSPOSE(Q1735:U1735))</f>
        <v>76.76381470288554</v>
      </c>
      <c r="E1735" s="9">
        <v>1</v>
      </c>
      <c r="F1735" s="9">
        <v>1</v>
      </c>
      <c r="G1735" s="9">
        <v>0</v>
      </c>
      <c r="H1735" s="9">
        <v>1</v>
      </c>
      <c r="I1735" s="9">
        <v>6</v>
      </c>
      <c r="K1735" s="15">
        <f t="shared" si="261"/>
        <v>1.4153266782969973</v>
      </c>
      <c r="L1735" s="15">
        <f t="shared" si="262"/>
        <v>2.2859331127743943</v>
      </c>
      <c r="M1735" s="15">
        <f t="shared" si="263"/>
        <v>-0.36297485014772385</v>
      </c>
      <c r="N1735" s="15">
        <f t="shared" si="264"/>
        <v>0.25601054293749775</v>
      </c>
      <c r="O1735" s="15">
        <f t="shared" si="265"/>
        <v>1.8587075936556103</v>
      </c>
      <c r="Q1735" s="15">
        <f t="shared" si="266"/>
        <v>92.151363178366353</v>
      </c>
      <c r="R1735" s="15">
        <f t="shared" si="267"/>
        <v>98.887091404282984</v>
      </c>
      <c r="S1735" s="15">
        <f t="shared" si="268"/>
        <v>35.831183581077589</v>
      </c>
      <c r="T1735" s="15">
        <f t="shared" si="269"/>
        <v>60.102865177124933</v>
      </c>
      <c r="U1735" s="15">
        <f t="shared" si="270"/>
        <v>96.846570173575813</v>
      </c>
    </row>
    <row r="1736" spans="1:21" x14ac:dyDescent="0.25">
      <c r="A1736" s="4">
        <v>51760060400</v>
      </c>
      <c r="B1736" s="7" t="s">
        <v>1713</v>
      </c>
      <c r="C1736" s="29">
        <f t="array" ref="C1736">SUMPRODUCT($D$9:$D$13, TRANSPOSE(Q1736:U1736))</f>
        <v>76.76381470288554</v>
      </c>
      <c r="E1736" s="9">
        <v>1</v>
      </c>
      <c r="F1736" s="9">
        <v>1</v>
      </c>
      <c r="G1736" s="9">
        <v>0</v>
      </c>
      <c r="H1736" s="9">
        <v>1</v>
      </c>
      <c r="I1736" s="9">
        <v>6</v>
      </c>
      <c r="K1736" s="15">
        <f t="shared" si="261"/>
        <v>1.4153266782969973</v>
      </c>
      <c r="L1736" s="15">
        <f t="shared" si="262"/>
        <v>2.2859331127743943</v>
      </c>
      <c r="M1736" s="15">
        <f t="shared" si="263"/>
        <v>-0.36297485014772385</v>
      </c>
      <c r="N1736" s="15">
        <f t="shared" si="264"/>
        <v>0.25601054293749775</v>
      </c>
      <c r="O1736" s="15">
        <f t="shared" si="265"/>
        <v>1.8587075936556103</v>
      </c>
      <c r="Q1736" s="15">
        <f t="shared" si="266"/>
        <v>92.151363178366353</v>
      </c>
      <c r="R1736" s="15">
        <f t="shared" si="267"/>
        <v>98.887091404282984</v>
      </c>
      <c r="S1736" s="15">
        <f t="shared" si="268"/>
        <v>35.831183581077589</v>
      </c>
      <c r="T1736" s="15">
        <f t="shared" si="269"/>
        <v>60.102865177124933</v>
      </c>
      <c r="U1736" s="15">
        <f t="shared" si="270"/>
        <v>96.846570173575813</v>
      </c>
    </row>
    <row r="1737" spans="1:21" x14ac:dyDescent="0.25">
      <c r="A1737" s="4">
        <v>51760060500</v>
      </c>
      <c r="B1737" s="7" t="s">
        <v>1714</v>
      </c>
      <c r="C1737" s="29">
        <f t="array" ref="C1737">SUMPRODUCT($D$9:$D$13, TRANSPOSE(Q1737:U1737))</f>
        <v>76.76381470288554</v>
      </c>
      <c r="E1737" s="9">
        <v>1</v>
      </c>
      <c r="F1737" s="9">
        <v>1</v>
      </c>
      <c r="G1737" s="9">
        <v>0</v>
      </c>
      <c r="H1737" s="9">
        <v>1</v>
      </c>
      <c r="I1737" s="9">
        <v>6</v>
      </c>
      <c r="K1737" s="15">
        <f t="shared" si="261"/>
        <v>1.4153266782969973</v>
      </c>
      <c r="L1737" s="15">
        <f t="shared" si="262"/>
        <v>2.2859331127743943</v>
      </c>
      <c r="M1737" s="15">
        <f t="shared" si="263"/>
        <v>-0.36297485014772385</v>
      </c>
      <c r="N1737" s="15">
        <f t="shared" si="264"/>
        <v>0.25601054293749775</v>
      </c>
      <c r="O1737" s="15">
        <f t="shared" si="265"/>
        <v>1.8587075936556103</v>
      </c>
      <c r="Q1737" s="15">
        <f t="shared" si="266"/>
        <v>92.151363178366353</v>
      </c>
      <c r="R1737" s="15">
        <f t="shared" si="267"/>
        <v>98.887091404282984</v>
      </c>
      <c r="S1737" s="15">
        <f t="shared" si="268"/>
        <v>35.831183581077589</v>
      </c>
      <c r="T1737" s="15">
        <f t="shared" si="269"/>
        <v>60.102865177124933</v>
      </c>
      <c r="U1737" s="15">
        <f t="shared" si="270"/>
        <v>96.846570173575813</v>
      </c>
    </row>
    <row r="1738" spans="1:21" x14ac:dyDescent="0.25">
      <c r="A1738" s="4">
        <v>51760060600</v>
      </c>
      <c r="B1738" s="7" t="s">
        <v>1715</v>
      </c>
      <c r="C1738" s="29">
        <f t="array" ref="C1738">SUMPRODUCT($D$9:$D$13, TRANSPOSE(Q1738:U1738))</f>
        <v>63.604187848914137</v>
      </c>
      <c r="E1738" s="9">
        <v>1</v>
      </c>
      <c r="F1738" s="9">
        <v>0</v>
      </c>
      <c r="G1738" s="9">
        <v>0</v>
      </c>
      <c r="H1738" s="9">
        <v>1</v>
      </c>
      <c r="I1738" s="9">
        <v>6</v>
      </c>
      <c r="K1738" s="15">
        <f t="shared" si="261"/>
        <v>1.4153266782969973</v>
      </c>
      <c r="L1738" s="15">
        <f t="shared" si="262"/>
        <v>-0.43745811914256699</v>
      </c>
      <c r="M1738" s="15">
        <f t="shared" si="263"/>
        <v>-0.36297485014772385</v>
      </c>
      <c r="N1738" s="15">
        <f t="shared" si="264"/>
        <v>0.25601054293749775</v>
      </c>
      <c r="O1738" s="15">
        <f t="shared" si="265"/>
        <v>1.8587075936556103</v>
      </c>
      <c r="Q1738" s="15">
        <f t="shared" si="266"/>
        <v>92.151363178366353</v>
      </c>
      <c r="R1738" s="15">
        <f t="shared" si="267"/>
        <v>33.088957134426003</v>
      </c>
      <c r="S1738" s="15">
        <f t="shared" si="268"/>
        <v>35.831183581077589</v>
      </c>
      <c r="T1738" s="15">
        <f t="shared" si="269"/>
        <v>60.102865177124933</v>
      </c>
      <c r="U1738" s="15">
        <f t="shared" si="270"/>
        <v>96.846570173575813</v>
      </c>
    </row>
    <row r="1739" spans="1:21" x14ac:dyDescent="0.25">
      <c r="A1739" s="4">
        <v>51760060700</v>
      </c>
      <c r="B1739" s="7" t="s">
        <v>1716</v>
      </c>
      <c r="C1739" s="29">
        <f t="array" ref="C1739">SUMPRODUCT($D$9:$D$13, TRANSPOSE(Q1739:U1739))</f>
        <v>76.76381470288554</v>
      </c>
      <c r="E1739" s="9">
        <v>1</v>
      </c>
      <c r="F1739" s="9">
        <v>1</v>
      </c>
      <c r="G1739" s="9">
        <v>0</v>
      </c>
      <c r="H1739" s="9">
        <v>1</v>
      </c>
      <c r="I1739" s="9">
        <v>6</v>
      </c>
      <c r="K1739" s="15">
        <f t="shared" si="261"/>
        <v>1.4153266782969973</v>
      </c>
      <c r="L1739" s="15">
        <f t="shared" si="262"/>
        <v>2.2859331127743943</v>
      </c>
      <c r="M1739" s="15">
        <f t="shared" si="263"/>
        <v>-0.36297485014772385</v>
      </c>
      <c r="N1739" s="15">
        <f t="shared" si="264"/>
        <v>0.25601054293749775</v>
      </c>
      <c r="O1739" s="15">
        <f t="shared" si="265"/>
        <v>1.8587075936556103</v>
      </c>
      <c r="Q1739" s="15">
        <f t="shared" si="266"/>
        <v>92.151363178366353</v>
      </c>
      <c r="R1739" s="15">
        <f t="shared" si="267"/>
        <v>98.887091404282984</v>
      </c>
      <c r="S1739" s="15">
        <f t="shared" si="268"/>
        <v>35.831183581077589</v>
      </c>
      <c r="T1739" s="15">
        <f t="shared" si="269"/>
        <v>60.102865177124933</v>
      </c>
      <c r="U1739" s="15">
        <f t="shared" si="270"/>
        <v>96.846570173575813</v>
      </c>
    </row>
    <row r="1740" spans="1:21" x14ac:dyDescent="0.25">
      <c r="A1740" s="4">
        <v>51760060800</v>
      </c>
      <c r="B1740" s="7" t="s">
        <v>1717</v>
      </c>
      <c r="C1740" s="29">
        <f t="array" ref="C1740">SUMPRODUCT($D$9:$D$13, TRANSPOSE(Q1740:U1740))</f>
        <v>76.76381470288554</v>
      </c>
      <c r="E1740" s="9">
        <v>1</v>
      </c>
      <c r="F1740" s="9">
        <v>1</v>
      </c>
      <c r="G1740" s="9">
        <v>0</v>
      </c>
      <c r="H1740" s="9">
        <v>1</v>
      </c>
      <c r="I1740" s="9">
        <v>6</v>
      </c>
      <c r="K1740" s="15">
        <f t="shared" si="261"/>
        <v>1.4153266782969973</v>
      </c>
      <c r="L1740" s="15">
        <f t="shared" si="262"/>
        <v>2.2859331127743943</v>
      </c>
      <c r="M1740" s="15">
        <f t="shared" si="263"/>
        <v>-0.36297485014772385</v>
      </c>
      <c r="N1740" s="15">
        <f t="shared" si="264"/>
        <v>0.25601054293749775</v>
      </c>
      <c r="O1740" s="15">
        <f t="shared" si="265"/>
        <v>1.8587075936556103</v>
      </c>
      <c r="Q1740" s="15">
        <f t="shared" si="266"/>
        <v>92.151363178366353</v>
      </c>
      <c r="R1740" s="15">
        <f t="shared" si="267"/>
        <v>98.887091404282984</v>
      </c>
      <c r="S1740" s="15">
        <f t="shared" si="268"/>
        <v>35.831183581077589</v>
      </c>
      <c r="T1740" s="15">
        <f t="shared" si="269"/>
        <v>60.102865177124933</v>
      </c>
      <c r="U1740" s="15">
        <f t="shared" si="270"/>
        <v>96.846570173575813</v>
      </c>
    </row>
    <row r="1741" spans="1:21" x14ac:dyDescent="0.25">
      <c r="A1741" s="4">
        <v>51760060900</v>
      </c>
      <c r="B1741" s="7" t="s">
        <v>1718</v>
      </c>
      <c r="C1741" s="29">
        <f t="array" ref="C1741">SUMPRODUCT($D$9:$D$13, TRANSPOSE(Q1741:U1741))</f>
        <v>76.76381470288554</v>
      </c>
      <c r="E1741" s="9">
        <v>1</v>
      </c>
      <c r="F1741" s="9">
        <v>1</v>
      </c>
      <c r="G1741" s="9">
        <v>0</v>
      </c>
      <c r="H1741" s="9">
        <v>1</v>
      </c>
      <c r="I1741" s="9">
        <v>6</v>
      </c>
      <c r="K1741" s="15">
        <f t="shared" si="261"/>
        <v>1.4153266782969973</v>
      </c>
      <c r="L1741" s="15">
        <f t="shared" si="262"/>
        <v>2.2859331127743943</v>
      </c>
      <c r="M1741" s="15">
        <f t="shared" si="263"/>
        <v>-0.36297485014772385</v>
      </c>
      <c r="N1741" s="15">
        <f t="shared" si="264"/>
        <v>0.25601054293749775</v>
      </c>
      <c r="O1741" s="15">
        <f t="shared" si="265"/>
        <v>1.8587075936556103</v>
      </c>
      <c r="Q1741" s="15">
        <f t="shared" si="266"/>
        <v>92.151363178366353</v>
      </c>
      <c r="R1741" s="15">
        <f t="shared" si="267"/>
        <v>98.887091404282984</v>
      </c>
      <c r="S1741" s="15">
        <f t="shared" si="268"/>
        <v>35.831183581077589</v>
      </c>
      <c r="T1741" s="15">
        <f t="shared" si="269"/>
        <v>60.102865177124933</v>
      </c>
      <c r="U1741" s="15">
        <f t="shared" si="270"/>
        <v>96.846570173575813</v>
      </c>
    </row>
    <row r="1742" spans="1:21" x14ac:dyDescent="0.25">
      <c r="A1742" s="4">
        <v>51760061000</v>
      </c>
      <c r="B1742" s="7" t="s">
        <v>1719</v>
      </c>
      <c r="C1742" s="29">
        <f t="array" ref="C1742">SUMPRODUCT($D$9:$D$13, TRANSPOSE(Q1742:U1742))</f>
        <v>76.76381470288554</v>
      </c>
      <c r="E1742" s="9">
        <v>1</v>
      </c>
      <c r="F1742" s="9">
        <v>1</v>
      </c>
      <c r="G1742" s="9">
        <v>0</v>
      </c>
      <c r="H1742" s="9">
        <v>1</v>
      </c>
      <c r="I1742" s="9">
        <v>6</v>
      </c>
      <c r="K1742" s="15">
        <f t="shared" si="261"/>
        <v>1.4153266782969973</v>
      </c>
      <c r="L1742" s="15">
        <f t="shared" si="262"/>
        <v>2.2859331127743943</v>
      </c>
      <c r="M1742" s="15">
        <f t="shared" si="263"/>
        <v>-0.36297485014772385</v>
      </c>
      <c r="N1742" s="15">
        <f t="shared" si="264"/>
        <v>0.25601054293749775</v>
      </c>
      <c r="O1742" s="15">
        <f t="shared" si="265"/>
        <v>1.8587075936556103</v>
      </c>
      <c r="Q1742" s="15">
        <f t="shared" si="266"/>
        <v>92.151363178366353</v>
      </c>
      <c r="R1742" s="15">
        <f t="shared" si="267"/>
        <v>98.887091404282984</v>
      </c>
      <c r="S1742" s="15">
        <f t="shared" si="268"/>
        <v>35.831183581077589</v>
      </c>
      <c r="T1742" s="15">
        <f t="shared" si="269"/>
        <v>60.102865177124933</v>
      </c>
      <c r="U1742" s="15">
        <f t="shared" si="270"/>
        <v>96.846570173575813</v>
      </c>
    </row>
    <row r="1743" spans="1:21" x14ac:dyDescent="0.25">
      <c r="A1743" s="4">
        <v>51760070100</v>
      </c>
      <c r="B1743" s="7" t="s">
        <v>1720</v>
      </c>
      <c r="C1743" s="29">
        <f t="array" ref="C1743">SUMPRODUCT($D$9:$D$13, TRANSPOSE(Q1743:U1743))</f>
        <v>62.600132341890287</v>
      </c>
      <c r="E1743" s="9">
        <v>1</v>
      </c>
      <c r="F1743" s="9">
        <v>0</v>
      </c>
      <c r="G1743" s="9">
        <v>0</v>
      </c>
      <c r="H1743" s="9">
        <v>1</v>
      </c>
      <c r="I1743" s="9">
        <v>5</v>
      </c>
      <c r="K1743" s="15">
        <f t="shared" si="261"/>
        <v>1.4153266782969973</v>
      </c>
      <c r="L1743" s="15">
        <f t="shared" si="262"/>
        <v>-0.43745811914256699</v>
      </c>
      <c r="M1743" s="15">
        <f t="shared" si="263"/>
        <v>-0.36297485014772385</v>
      </c>
      <c r="N1743" s="15">
        <f t="shared" si="264"/>
        <v>0.25601054293749775</v>
      </c>
      <c r="O1743" s="15">
        <f t="shared" si="265"/>
        <v>1.3934817922248124</v>
      </c>
      <c r="Q1743" s="15">
        <f t="shared" si="266"/>
        <v>92.151363178366353</v>
      </c>
      <c r="R1743" s="15">
        <f t="shared" si="267"/>
        <v>33.088957134426003</v>
      </c>
      <c r="S1743" s="15">
        <f t="shared" si="268"/>
        <v>35.831183581077589</v>
      </c>
      <c r="T1743" s="15">
        <f t="shared" si="269"/>
        <v>60.102865177124933</v>
      </c>
      <c r="U1743" s="15">
        <f t="shared" si="270"/>
        <v>91.826292638456536</v>
      </c>
    </row>
    <row r="1744" spans="1:21" x14ac:dyDescent="0.25">
      <c r="A1744" s="4">
        <v>51760070300</v>
      </c>
      <c r="B1744" s="7" t="s">
        <v>1721</v>
      </c>
      <c r="C1744" s="29">
        <f t="array" ref="C1744">SUMPRODUCT($D$9:$D$13, TRANSPOSE(Q1744:U1744))</f>
        <v>62.600132341890287</v>
      </c>
      <c r="E1744" s="9">
        <v>1</v>
      </c>
      <c r="F1744" s="9">
        <v>0</v>
      </c>
      <c r="G1744" s="9">
        <v>0</v>
      </c>
      <c r="H1744" s="9">
        <v>1</v>
      </c>
      <c r="I1744" s="9">
        <v>5</v>
      </c>
      <c r="K1744" s="15">
        <f t="shared" si="261"/>
        <v>1.4153266782969973</v>
      </c>
      <c r="L1744" s="15">
        <f t="shared" si="262"/>
        <v>-0.43745811914256699</v>
      </c>
      <c r="M1744" s="15">
        <f t="shared" si="263"/>
        <v>-0.36297485014772385</v>
      </c>
      <c r="N1744" s="15">
        <f t="shared" si="264"/>
        <v>0.25601054293749775</v>
      </c>
      <c r="O1744" s="15">
        <f t="shared" si="265"/>
        <v>1.3934817922248124</v>
      </c>
      <c r="Q1744" s="15">
        <f t="shared" si="266"/>
        <v>92.151363178366353</v>
      </c>
      <c r="R1744" s="15">
        <f t="shared" si="267"/>
        <v>33.088957134426003</v>
      </c>
      <c r="S1744" s="15">
        <f t="shared" si="268"/>
        <v>35.831183581077589</v>
      </c>
      <c r="T1744" s="15">
        <f t="shared" si="269"/>
        <v>60.102865177124933</v>
      </c>
      <c r="U1744" s="15">
        <f t="shared" si="270"/>
        <v>91.826292638456536</v>
      </c>
    </row>
    <row r="1745" spans="1:21" x14ac:dyDescent="0.25">
      <c r="A1745" s="4">
        <v>51760070400</v>
      </c>
      <c r="B1745" s="7" t="s">
        <v>1722</v>
      </c>
      <c r="C1745" s="29">
        <f t="array" ref="C1745">SUMPRODUCT($D$9:$D$13, TRANSPOSE(Q1745:U1745))</f>
        <v>62.600132341890287</v>
      </c>
      <c r="E1745" s="9">
        <v>1</v>
      </c>
      <c r="F1745" s="9">
        <v>0</v>
      </c>
      <c r="G1745" s="9">
        <v>0</v>
      </c>
      <c r="H1745" s="9">
        <v>1</v>
      </c>
      <c r="I1745" s="9">
        <v>5</v>
      </c>
      <c r="K1745" s="15">
        <f t="shared" si="261"/>
        <v>1.4153266782969973</v>
      </c>
      <c r="L1745" s="15">
        <f t="shared" si="262"/>
        <v>-0.43745811914256699</v>
      </c>
      <c r="M1745" s="15">
        <f t="shared" si="263"/>
        <v>-0.36297485014772385</v>
      </c>
      <c r="N1745" s="15">
        <f t="shared" si="264"/>
        <v>0.25601054293749775</v>
      </c>
      <c r="O1745" s="15">
        <f t="shared" si="265"/>
        <v>1.3934817922248124</v>
      </c>
      <c r="Q1745" s="15">
        <f t="shared" si="266"/>
        <v>92.151363178366353</v>
      </c>
      <c r="R1745" s="15">
        <f t="shared" si="267"/>
        <v>33.088957134426003</v>
      </c>
      <c r="S1745" s="15">
        <f t="shared" si="268"/>
        <v>35.831183581077589</v>
      </c>
      <c r="T1745" s="15">
        <f t="shared" si="269"/>
        <v>60.102865177124933</v>
      </c>
      <c r="U1745" s="15">
        <f t="shared" si="270"/>
        <v>91.826292638456536</v>
      </c>
    </row>
    <row r="1746" spans="1:21" x14ac:dyDescent="0.25">
      <c r="A1746" s="4">
        <v>51760070601</v>
      </c>
      <c r="B1746" s="7" t="s">
        <v>1723</v>
      </c>
      <c r="C1746" s="29">
        <f t="array" ref="C1746">SUMPRODUCT($D$9:$D$13, TRANSPOSE(Q1746:U1746))</f>
        <v>76.76381470288554</v>
      </c>
      <c r="E1746" s="9">
        <v>1</v>
      </c>
      <c r="F1746" s="9">
        <v>1</v>
      </c>
      <c r="G1746" s="9">
        <v>0</v>
      </c>
      <c r="H1746" s="9">
        <v>1</v>
      </c>
      <c r="I1746" s="9">
        <v>6</v>
      </c>
      <c r="K1746" s="15">
        <f t="shared" si="261"/>
        <v>1.4153266782969973</v>
      </c>
      <c r="L1746" s="15">
        <f t="shared" si="262"/>
        <v>2.2859331127743943</v>
      </c>
      <c r="M1746" s="15">
        <f t="shared" si="263"/>
        <v>-0.36297485014772385</v>
      </c>
      <c r="N1746" s="15">
        <f t="shared" si="264"/>
        <v>0.25601054293749775</v>
      </c>
      <c r="O1746" s="15">
        <f t="shared" si="265"/>
        <v>1.8587075936556103</v>
      </c>
      <c r="Q1746" s="15">
        <f t="shared" si="266"/>
        <v>92.151363178366353</v>
      </c>
      <c r="R1746" s="15">
        <f t="shared" si="267"/>
        <v>98.887091404282984</v>
      </c>
      <c r="S1746" s="15">
        <f t="shared" si="268"/>
        <v>35.831183581077589</v>
      </c>
      <c r="T1746" s="15">
        <f t="shared" si="269"/>
        <v>60.102865177124933</v>
      </c>
      <c r="U1746" s="15">
        <f t="shared" si="270"/>
        <v>96.846570173575813</v>
      </c>
    </row>
    <row r="1747" spans="1:21" x14ac:dyDescent="0.25">
      <c r="A1747" s="4">
        <v>51760070602</v>
      </c>
      <c r="B1747" s="7" t="s">
        <v>1724</v>
      </c>
      <c r="C1747" s="29">
        <f t="array" ref="C1747">SUMPRODUCT($D$9:$D$13, TRANSPOSE(Q1747:U1747))</f>
        <v>63.604187848914137</v>
      </c>
      <c r="E1747" s="9">
        <v>1</v>
      </c>
      <c r="F1747" s="9">
        <v>0</v>
      </c>
      <c r="G1747" s="9">
        <v>0</v>
      </c>
      <c r="H1747" s="9">
        <v>1</v>
      </c>
      <c r="I1747" s="9">
        <v>6</v>
      </c>
      <c r="K1747" s="15">
        <f t="shared" si="261"/>
        <v>1.4153266782969973</v>
      </c>
      <c r="L1747" s="15">
        <f t="shared" si="262"/>
        <v>-0.43745811914256699</v>
      </c>
      <c r="M1747" s="15">
        <f t="shared" si="263"/>
        <v>-0.36297485014772385</v>
      </c>
      <c r="N1747" s="15">
        <f t="shared" si="264"/>
        <v>0.25601054293749775</v>
      </c>
      <c r="O1747" s="15">
        <f t="shared" si="265"/>
        <v>1.8587075936556103</v>
      </c>
      <c r="Q1747" s="15">
        <f t="shared" si="266"/>
        <v>92.151363178366353</v>
      </c>
      <c r="R1747" s="15">
        <f t="shared" si="267"/>
        <v>33.088957134426003</v>
      </c>
      <c r="S1747" s="15">
        <f t="shared" si="268"/>
        <v>35.831183581077589</v>
      </c>
      <c r="T1747" s="15">
        <f t="shared" si="269"/>
        <v>60.102865177124933</v>
      </c>
      <c r="U1747" s="15">
        <f t="shared" si="270"/>
        <v>96.846570173575813</v>
      </c>
    </row>
    <row r="1748" spans="1:21" x14ac:dyDescent="0.25">
      <c r="A1748" s="4">
        <v>51760070700</v>
      </c>
      <c r="B1748" s="7" t="s">
        <v>1725</v>
      </c>
      <c r="C1748" s="29">
        <f t="array" ref="C1748">SUMPRODUCT($D$9:$D$13, TRANSPOSE(Q1748:U1748))</f>
        <v>63.604187848914137</v>
      </c>
      <c r="E1748" s="9">
        <v>1</v>
      </c>
      <c r="F1748" s="9">
        <v>0</v>
      </c>
      <c r="G1748" s="9">
        <v>0</v>
      </c>
      <c r="H1748" s="9">
        <v>1</v>
      </c>
      <c r="I1748" s="9">
        <v>6</v>
      </c>
      <c r="K1748" s="15">
        <f t="shared" si="261"/>
        <v>1.4153266782969973</v>
      </c>
      <c r="L1748" s="15">
        <f t="shared" si="262"/>
        <v>-0.43745811914256699</v>
      </c>
      <c r="M1748" s="15">
        <f t="shared" si="263"/>
        <v>-0.36297485014772385</v>
      </c>
      <c r="N1748" s="15">
        <f t="shared" si="264"/>
        <v>0.25601054293749775</v>
      </c>
      <c r="O1748" s="15">
        <f t="shared" si="265"/>
        <v>1.8587075936556103</v>
      </c>
      <c r="Q1748" s="15">
        <f t="shared" si="266"/>
        <v>92.151363178366353</v>
      </c>
      <c r="R1748" s="15">
        <f t="shared" si="267"/>
        <v>33.088957134426003</v>
      </c>
      <c r="S1748" s="15">
        <f t="shared" si="268"/>
        <v>35.831183581077589</v>
      </c>
      <c r="T1748" s="15">
        <f t="shared" si="269"/>
        <v>60.102865177124933</v>
      </c>
      <c r="U1748" s="15">
        <f t="shared" si="270"/>
        <v>96.846570173575813</v>
      </c>
    </row>
    <row r="1749" spans="1:21" x14ac:dyDescent="0.25">
      <c r="A1749" s="4">
        <v>51760070801</v>
      </c>
      <c r="B1749" s="7" t="s">
        <v>1726</v>
      </c>
      <c r="C1749" s="29">
        <f t="array" ref="C1749">SUMPRODUCT($D$9:$D$13, TRANSPOSE(Q1749:U1749))</f>
        <v>76.76381470288554</v>
      </c>
      <c r="E1749" s="9">
        <v>1</v>
      </c>
      <c r="F1749" s="9">
        <v>1</v>
      </c>
      <c r="G1749" s="9">
        <v>0</v>
      </c>
      <c r="H1749" s="9">
        <v>1</v>
      </c>
      <c r="I1749" s="9">
        <v>6</v>
      </c>
      <c r="K1749" s="15">
        <f t="shared" si="261"/>
        <v>1.4153266782969973</v>
      </c>
      <c r="L1749" s="15">
        <f t="shared" si="262"/>
        <v>2.2859331127743943</v>
      </c>
      <c r="M1749" s="15">
        <f t="shared" si="263"/>
        <v>-0.36297485014772385</v>
      </c>
      <c r="N1749" s="15">
        <f t="shared" si="264"/>
        <v>0.25601054293749775</v>
      </c>
      <c r="O1749" s="15">
        <f t="shared" si="265"/>
        <v>1.8587075936556103</v>
      </c>
      <c r="Q1749" s="15">
        <f t="shared" si="266"/>
        <v>92.151363178366353</v>
      </c>
      <c r="R1749" s="15">
        <f t="shared" si="267"/>
        <v>98.887091404282984</v>
      </c>
      <c r="S1749" s="15">
        <f t="shared" si="268"/>
        <v>35.831183581077589</v>
      </c>
      <c r="T1749" s="15">
        <f t="shared" si="269"/>
        <v>60.102865177124933</v>
      </c>
      <c r="U1749" s="15">
        <f t="shared" si="270"/>
        <v>96.846570173575813</v>
      </c>
    </row>
    <row r="1750" spans="1:21" x14ac:dyDescent="0.25">
      <c r="A1750" s="4">
        <v>51760070802</v>
      </c>
      <c r="B1750" s="7" t="s">
        <v>1727</v>
      </c>
      <c r="C1750" s="29">
        <f t="array" ref="C1750">SUMPRODUCT($D$9:$D$13, TRANSPOSE(Q1750:U1750))</f>
        <v>63.604187848914137</v>
      </c>
      <c r="E1750" s="9">
        <v>1</v>
      </c>
      <c r="F1750" s="9">
        <v>0</v>
      </c>
      <c r="G1750" s="9">
        <v>0</v>
      </c>
      <c r="H1750" s="9">
        <v>1</v>
      </c>
      <c r="I1750" s="9">
        <v>6</v>
      </c>
      <c r="K1750" s="15">
        <f t="shared" si="261"/>
        <v>1.4153266782969973</v>
      </c>
      <c r="L1750" s="15">
        <f t="shared" si="262"/>
        <v>-0.43745811914256699</v>
      </c>
      <c r="M1750" s="15">
        <f t="shared" si="263"/>
        <v>-0.36297485014772385</v>
      </c>
      <c r="N1750" s="15">
        <f t="shared" si="264"/>
        <v>0.25601054293749775</v>
      </c>
      <c r="O1750" s="15">
        <f t="shared" si="265"/>
        <v>1.8587075936556103</v>
      </c>
      <c r="Q1750" s="15">
        <f t="shared" si="266"/>
        <v>92.151363178366353</v>
      </c>
      <c r="R1750" s="15">
        <f t="shared" si="267"/>
        <v>33.088957134426003</v>
      </c>
      <c r="S1750" s="15">
        <f t="shared" si="268"/>
        <v>35.831183581077589</v>
      </c>
      <c r="T1750" s="15">
        <f t="shared" si="269"/>
        <v>60.102865177124933</v>
      </c>
      <c r="U1750" s="15">
        <f t="shared" si="270"/>
        <v>96.846570173575813</v>
      </c>
    </row>
    <row r="1751" spans="1:21" x14ac:dyDescent="0.25">
      <c r="A1751" s="4">
        <v>51760070900</v>
      </c>
      <c r="B1751" s="7" t="s">
        <v>1728</v>
      </c>
      <c r="C1751" s="29">
        <f t="array" ref="C1751">SUMPRODUCT($D$9:$D$13, TRANSPOSE(Q1751:U1751))</f>
        <v>76.76381470288554</v>
      </c>
      <c r="E1751" s="9">
        <v>1</v>
      </c>
      <c r="F1751" s="9">
        <v>1</v>
      </c>
      <c r="G1751" s="9">
        <v>0</v>
      </c>
      <c r="H1751" s="9">
        <v>1</v>
      </c>
      <c r="I1751" s="9">
        <v>6</v>
      </c>
      <c r="K1751" s="15">
        <f t="shared" ref="K1751:K1814" si="271" xml:space="preserve"> STANDARDIZE(E1751,K$16,K$17)*$F$9</f>
        <v>1.4153266782969973</v>
      </c>
      <c r="L1751" s="15">
        <f t="shared" ref="L1751:L1814" si="272" xml:space="preserve"> STANDARDIZE(F1751,L$16,L$17)*$F$10</f>
        <v>2.2859331127743943</v>
      </c>
      <c r="M1751" s="15">
        <f t="shared" ref="M1751:M1814" si="273" xml:space="preserve"> STANDARDIZE(G1751,M$16,M$17)*$F$11</f>
        <v>-0.36297485014772385</v>
      </c>
      <c r="N1751" s="15">
        <f t="shared" ref="N1751:N1814" si="274" xml:space="preserve"> STANDARDIZE(H1751,N$16,N$17)*$F$12</f>
        <v>0.25601054293749775</v>
      </c>
      <c r="O1751" s="15">
        <f t="shared" ref="O1751:O1814" si="275" xml:space="preserve"> STANDARDIZE(I1751,O$16,O$17)*$F$13</f>
        <v>1.8587075936556103</v>
      </c>
      <c r="Q1751" s="15">
        <f t="shared" ref="Q1751:Q1814" si="276">_xlfn.NORM.S.DIST(K1751,1)*100</f>
        <v>92.151363178366353</v>
      </c>
      <c r="R1751" s="15">
        <f t="shared" ref="R1751:R1814" si="277">_xlfn.NORM.S.DIST(L1751,1)*100</f>
        <v>98.887091404282984</v>
      </c>
      <c r="S1751" s="15">
        <f t="shared" ref="S1751:S1814" si="278">_xlfn.NORM.S.DIST(M1751,1)*100</f>
        <v>35.831183581077589</v>
      </c>
      <c r="T1751" s="15">
        <f t="shared" ref="T1751:T1814" si="279">_xlfn.NORM.S.DIST(N1751,1)*100</f>
        <v>60.102865177124933</v>
      </c>
      <c r="U1751" s="15">
        <f t="shared" ref="U1751:U1814" si="280">_xlfn.NORM.S.DIST(O1751,1)*100</f>
        <v>96.846570173575813</v>
      </c>
    </row>
    <row r="1752" spans="1:21" x14ac:dyDescent="0.25">
      <c r="A1752" s="4">
        <v>51760071001</v>
      </c>
      <c r="B1752" s="7" t="s">
        <v>1729</v>
      </c>
      <c r="C1752" s="29">
        <f t="array" ref="C1752">SUMPRODUCT($D$9:$D$13, TRANSPOSE(Q1752:U1752))</f>
        <v>76.76381470288554</v>
      </c>
      <c r="E1752" s="9">
        <v>1</v>
      </c>
      <c r="F1752" s="9">
        <v>1</v>
      </c>
      <c r="G1752" s="9">
        <v>0</v>
      </c>
      <c r="H1752" s="9">
        <v>1</v>
      </c>
      <c r="I1752" s="9">
        <v>6</v>
      </c>
      <c r="K1752" s="15">
        <f t="shared" si="271"/>
        <v>1.4153266782969973</v>
      </c>
      <c r="L1752" s="15">
        <f t="shared" si="272"/>
        <v>2.2859331127743943</v>
      </c>
      <c r="M1752" s="15">
        <f t="shared" si="273"/>
        <v>-0.36297485014772385</v>
      </c>
      <c r="N1752" s="15">
        <f t="shared" si="274"/>
        <v>0.25601054293749775</v>
      </c>
      <c r="O1752" s="15">
        <f t="shared" si="275"/>
        <v>1.8587075936556103</v>
      </c>
      <c r="Q1752" s="15">
        <f t="shared" si="276"/>
        <v>92.151363178366353</v>
      </c>
      <c r="R1752" s="15">
        <f t="shared" si="277"/>
        <v>98.887091404282984</v>
      </c>
      <c r="S1752" s="15">
        <f t="shared" si="278"/>
        <v>35.831183581077589</v>
      </c>
      <c r="T1752" s="15">
        <f t="shared" si="279"/>
        <v>60.102865177124933</v>
      </c>
      <c r="U1752" s="15">
        <f t="shared" si="280"/>
        <v>96.846570173575813</v>
      </c>
    </row>
    <row r="1753" spans="1:21" x14ac:dyDescent="0.25">
      <c r="A1753" s="4">
        <v>51760071002</v>
      </c>
      <c r="B1753" s="7" t="s">
        <v>1730</v>
      </c>
      <c r="C1753" s="29">
        <f t="array" ref="C1753">SUMPRODUCT($D$9:$D$13, TRANSPOSE(Q1753:U1753))</f>
        <v>76.76381470288554</v>
      </c>
      <c r="E1753" s="9">
        <v>1</v>
      </c>
      <c r="F1753" s="9">
        <v>1</v>
      </c>
      <c r="G1753" s="9">
        <v>0</v>
      </c>
      <c r="H1753" s="9">
        <v>1</v>
      </c>
      <c r="I1753" s="9">
        <v>6</v>
      </c>
      <c r="K1753" s="15">
        <f t="shared" si="271"/>
        <v>1.4153266782969973</v>
      </c>
      <c r="L1753" s="15">
        <f t="shared" si="272"/>
        <v>2.2859331127743943</v>
      </c>
      <c r="M1753" s="15">
        <f t="shared" si="273"/>
        <v>-0.36297485014772385</v>
      </c>
      <c r="N1753" s="15">
        <f t="shared" si="274"/>
        <v>0.25601054293749775</v>
      </c>
      <c r="O1753" s="15">
        <f t="shared" si="275"/>
        <v>1.8587075936556103</v>
      </c>
      <c r="Q1753" s="15">
        <f t="shared" si="276"/>
        <v>92.151363178366353</v>
      </c>
      <c r="R1753" s="15">
        <f t="shared" si="277"/>
        <v>98.887091404282984</v>
      </c>
      <c r="S1753" s="15">
        <f t="shared" si="278"/>
        <v>35.831183581077589</v>
      </c>
      <c r="T1753" s="15">
        <f t="shared" si="279"/>
        <v>60.102865177124933</v>
      </c>
      <c r="U1753" s="15">
        <f t="shared" si="280"/>
        <v>96.846570173575813</v>
      </c>
    </row>
    <row r="1754" spans="1:21" x14ac:dyDescent="0.25">
      <c r="A1754" s="4">
        <v>51760071100</v>
      </c>
      <c r="B1754" s="7" t="s">
        <v>1731</v>
      </c>
      <c r="C1754" s="29">
        <f t="array" ref="C1754">SUMPRODUCT($D$9:$D$13, TRANSPOSE(Q1754:U1754))</f>
        <v>63.604187848914137</v>
      </c>
      <c r="E1754" s="9">
        <v>1</v>
      </c>
      <c r="F1754" s="9">
        <v>0</v>
      </c>
      <c r="G1754" s="9">
        <v>0</v>
      </c>
      <c r="H1754" s="9">
        <v>1</v>
      </c>
      <c r="I1754" s="9">
        <v>6</v>
      </c>
      <c r="K1754" s="15">
        <f t="shared" si="271"/>
        <v>1.4153266782969973</v>
      </c>
      <c r="L1754" s="15">
        <f t="shared" si="272"/>
        <v>-0.43745811914256699</v>
      </c>
      <c r="M1754" s="15">
        <f t="shared" si="273"/>
        <v>-0.36297485014772385</v>
      </c>
      <c r="N1754" s="15">
        <f t="shared" si="274"/>
        <v>0.25601054293749775</v>
      </c>
      <c r="O1754" s="15">
        <f t="shared" si="275"/>
        <v>1.8587075936556103</v>
      </c>
      <c r="Q1754" s="15">
        <f t="shared" si="276"/>
        <v>92.151363178366353</v>
      </c>
      <c r="R1754" s="15">
        <f t="shared" si="277"/>
        <v>33.088957134426003</v>
      </c>
      <c r="S1754" s="15">
        <f t="shared" si="278"/>
        <v>35.831183581077589</v>
      </c>
      <c r="T1754" s="15">
        <f t="shared" si="279"/>
        <v>60.102865177124933</v>
      </c>
      <c r="U1754" s="15">
        <f t="shared" si="280"/>
        <v>96.846570173575813</v>
      </c>
    </row>
    <row r="1755" spans="1:21" x14ac:dyDescent="0.25">
      <c r="A1755" s="4">
        <v>51770000100</v>
      </c>
      <c r="B1755" s="7" t="s">
        <v>1732</v>
      </c>
      <c r="C1755" s="29">
        <f t="array" ref="C1755">SUMPRODUCT($D$9:$D$13, TRANSPOSE(Q1755:U1755))</f>
        <v>34.113080242557338</v>
      </c>
      <c r="E1755" s="9">
        <v>0</v>
      </c>
      <c r="F1755" s="9">
        <v>0</v>
      </c>
      <c r="G1755" s="9">
        <v>0</v>
      </c>
      <c r="H1755" s="9">
        <v>1</v>
      </c>
      <c r="I1755" s="9">
        <v>0</v>
      </c>
      <c r="K1755" s="15">
        <f t="shared" si="271"/>
        <v>-0.70655066094229046</v>
      </c>
      <c r="L1755" s="15">
        <f t="shared" si="272"/>
        <v>-0.43745811914256699</v>
      </c>
      <c r="M1755" s="15">
        <f t="shared" si="273"/>
        <v>-0.36297485014772385</v>
      </c>
      <c r="N1755" s="15">
        <f t="shared" si="274"/>
        <v>0.25601054293749775</v>
      </c>
      <c r="O1755" s="15">
        <f t="shared" si="275"/>
        <v>-0.9326472149291769</v>
      </c>
      <c r="Q1755" s="15">
        <f t="shared" si="276"/>
        <v>23.992287970867398</v>
      </c>
      <c r="R1755" s="15">
        <f t="shared" si="277"/>
        <v>33.088957134426003</v>
      </c>
      <c r="S1755" s="15">
        <f t="shared" si="278"/>
        <v>35.831183581077589</v>
      </c>
      <c r="T1755" s="15">
        <f t="shared" si="279"/>
        <v>60.102865177124933</v>
      </c>
      <c r="U1755" s="15">
        <f t="shared" si="280"/>
        <v>17.550107349290748</v>
      </c>
    </row>
    <row r="1756" spans="1:21" x14ac:dyDescent="0.25">
      <c r="A1756" s="4">
        <v>51770000300</v>
      </c>
      <c r="B1756" s="7" t="s">
        <v>1733</v>
      </c>
      <c r="C1756" s="29">
        <f t="array" ref="C1756">SUMPRODUCT($D$9:$D$13, TRANSPOSE(Q1756:U1756))</f>
        <v>34.113080242557338</v>
      </c>
      <c r="E1756" s="9">
        <v>0</v>
      </c>
      <c r="F1756" s="9">
        <v>0</v>
      </c>
      <c r="G1756" s="9">
        <v>0</v>
      </c>
      <c r="H1756" s="9">
        <v>1</v>
      </c>
      <c r="I1756" s="9">
        <v>0</v>
      </c>
      <c r="K1756" s="15">
        <f t="shared" si="271"/>
        <v>-0.70655066094229046</v>
      </c>
      <c r="L1756" s="15">
        <f t="shared" si="272"/>
        <v>-0.43745811914256699</v>
      </c>
      <c r="M1756" s="15">
        <f t="shared" si="273"/>
        <v>-0.36297485014772385</v>
      </c>
      <c r="N1756" s="15">
        <f t="shared" si="274"/>
        <v>0.25601054293749775</v>
      </c>
      <c r="O1756" s="15">
        <f t="shared" si="275"/>
        <v>-0.9326472149291769</v>
      </c>
      <c r="Q1756" s="15">
        <f t="shared" si="276"/>
        <v>23.992287970867398</v>
      </c>
      <c r="R1756" s="15">
        <f t="shared" si="277"/>
        <v>33.088957134426003</v>
      </c>
      <c r="S1756" s="15">
        <f t="shared" si="278"/>
        <v>35.831183581077589</v>
      </c>
      <c r="T1756" s="15">
        <f t="shared" si="279"/>
        <v>60.102865177124933</v>
      </c>
      <c r="U1756" s="15">
        <f t="shared" si="280"/>
        <v>17.550107349290748</v>
      </c>
    </row>
    <row r="1757" spans="1:21" x14ac:dyDescent="0.25">
      <c r="A1757" s="4">
        <v>51770000400</v>
      </c>
      <c r="B1757" s="7" t="s">
        <v>1734</v>
      </c>
      <c r="C1757" s="29">
        <f t="array" ref="C1757">SUMPRODUCT($D$9:$D$13, TRANSPOSE(Q1757:U1757))</f>
        <v>34.113080242557338</v>
      </c>
      <c r="E1757" s="9">
        <v>0</v>
      </c>
      <c r="F1757" s="9">
        <v>0</v>
      </c>
      <c r="G1757" s="9">
        <v>0</v>
      </c>
      <c r="H1757" s="9">
        <v>1</v>
      </c>
      <c r="I1757" s="9">
        <v>0</v>
      </c>
      <c r="K1757" s="15">
        <f t="shared" si="271"/>
        <v>-0.70655066094229046</v>
      </c>
      <c r="L1757" s="15">
        <f t="shared" si="272"/>
        <v>-0.43745811914256699</v>
      </c>
      <c r="M1757" s="15">
        <f t="shared" si="273"/>
        <v>-0.36297485014772385</v>
      </c>
      <c r="N1757" s="15">
        <f t="shared" si="274"/>
        <v>0.25601054293749775</v>
      </c>
      <c r="O1757" s="15">
        <f t="shared" si="275"/>
        <v>-0.9326472149291769</v>
      </c>
      <c r="Q1757" s="15">
        <f t="shared" si="276"/>
        <v>23.992287970867398</v>
      </c>
      <c r="R1757" s="15">
        <f t="shared" si="277"/>
        <v>33.088957134426003</v>
      </c>
      <c r="S1757" s="15">
        <f t="shared" si="278"/>
        <v>35.831183581077589</v>
      </c>
      <c r="T1757" s="15">
        <f t="shared" si="279"/>
        <v>60.102865177124933</v>
      </c>
      <c r="U1757" s="15">
        <f t="shared" si="280"/>
        <v>17.550107349290748</v>
      </c>
    </row>
    <row r="1758" spans="1:21" x14ac:dyDescent="0.25">
      <c r="A1758" s="4">
        <v>51770000500</v>
      </c>
      <c r="B1758" s="7" t="s">
        <v>1735</v>
      </c>
      <c r="C1758" s="29">
        <f t="array" ref="C1758">SUMPRODUCT($D$9:$D$13, TRANSPOSE(Q1758:U1758))</f>
        <v>34.113080242557338</v>
      </c>
      <c r="E1758" s="9">
        <v>0</v>
      </c>
      <c r="F1758" s="9">
        <v>0</v>
      </c>
      <c r="G1758" s="9">
        <v>0</v>
      </c>
      <c r="H1758" s="9">
        <v>1</v>
      </c>
      <c r="I1758" s="9">
        <v>0</v>
      </c>
      <c r="K1758" s="15">
        <f t="shared" si="271"/>
        <v>-0.70655066094229046</v>
      </c>
      <c r="L1758" s="15">
        <f t="shared" si="272"/>
        <v>-0.43745811914256699</v>
      </c>
      <c r="M1758" s="15">
        <f t="shared" si="273"/>
        <v>-0.36297485014772385</v>
      </c>
      <c r="N1758" s="15">
        <f t="shared" si="274"/>
        <v>0.25601054293749775</v>
      </c>
      <c r="O1758" s="15">
        <f t="shared" si="275"/>
        <v>-0.9326472149291769</v>
      </c>
      <c r="Q1758" s="15">
        <f t="shared" si="276"/>
        <v>23.992287970867398</v>
      </c>
      <c r="R1758" s="15">
        <f t="shared" si="277"/>
        <v>33.088957134426003</v>
      </c>
      <c r="S1758" s="15">
        <f t="shared" si="278"/>
        <v>35.831183581077589</v>
      </c>
      <c r="T1758" s="15">
        <f t="shared" si="279"/>
        <v>60.102865177124933</v>
      </c>
      <c r="U1758" s="15">
        <f t="shared" si="280"/>
        <v>17.550107349290748</v>
      </c>
    </row>
    <row r="1759" spans="1:21" x14ac:dyDescent="0.25">
      <c r="A1759" s="4">
        <v>51770000601</v>
      </c>
      <c r="B1759" s="7" t="s">
        <v>1736</v>
      </c>
      <c r="C1759" s="29">
        <f t="array" ref="C1759">SUMPRODUCT($D$9:$D$13, TRANSPOSE(Q1759:U1759))</f>
        <v>34.113080242557338</v>
      </c>
      <c r="E1759" s="9">
        <v>0</v>
      </c>
      <c r="F1759" s="9">
        <v>0</v>
      </c>
      <c r="G1759" s="9">
        <v>0</v>
      </c>
      <c r="H1759" s="9">
        <v>1</v>
      </c>
      <c r="I1759" s="9">
        <v>0</v>
      </c>
      <c r="K1759" s="15">
        <f t="shared" si="271"/>
        <v>-0.70655066094229046</v>
      </c>
      <c r="L1759" s="15">
        <f t="shared" si="272"/>
        <v>-0.43745811914256699</v>
      </c>
      <c r="M1759" s="15">
        <f t="shared" si="273"/>
        <v>-0.36297485014772385</v>
      </c>
      <c r="N1759" s="15">
        <f t="shared" si="274"/>
        <v>0.25601054293749775</v>
      </c>
      <c r="O1759" s="15">
        <f t="shared" si="275"/>
        <v>-0.9326472149291769</v>
      </c>
      <c r="Q1759" s="15">
        <f t="shared" si="276"/>
        <v>23.992287970867398</v>
      </c>
      <c r="R1759" s="15">
        <f t="shared" si="277"/>
        <v>33.088957134426003</v>
      </c>
      <c r="S1759" s="15">
        <f t="shared" si="278"/>
        <v>35.831183581077589</v>
      </c>
      <c r="T1759" s="15">
        <f t="shared" si="279"/>
        <v>60.102865177124933</v>
      </c>
      <c r="U1759" s="15">
        <f t="shared" si="280"/>
        <v>17.550107349290748</v>
      </c>
    </row>
    <row r="1760" spans="1:21" x14ac:dyDescent="0.25">
      <c r="A1760" s="4">
        <v>51770000602</v>
      </c>
      <c r="B1760" s="7" t="s">
        <v>1737</v>
      </c>
      <c r="C1760" s="29">
        <f t="array" ref="C1760">SUMPRODUCT($D$9:$D$13, TRANSPOSE(Q1760:U1760))</f>
        <v>34.113080242557338</v>
      </c>
      <c r="E1760" s="9">
        <v>0</v>
      </c>
      <c r="F1760" s="9">
        <v>0</v>
      </c>
      <c r="G1760" s="9">
        <v>0</v>
      </c>
      <c r="H1760" s="9">
        <v>1</v>
      </c>
      <c r="I1760" s="9">
        <v>0</v>
      </c>
      <c r="K1760" s="15">
        <f t="shared" si="271"/>
        <v>-0.70655066094229046</v>
      </c>
      <c r="L1760" s="15">
        <f t="shared" si="272"/>
        <v>-0.43745811914256699</v>
      </c>
      <c r="M1760" s="15">
        <f t="shared" si="273"/>
        <v>-0.36297485014772385</v>
      </c>
      <c r="N1760" s="15">
        <f t="shared" si="274"/>
        <v>0.25601054293749775</v>
      </c>
      <c r="O1760" s="15">
        <f t="shared" si="275"/>
        <v>-0.9326472149291769</v>
      </c>
      <c r="Q1760" s="15">
        <f t="shared" si="276"/>
        <v>23.992287970867398</v>
      </c>
      <c r="R1760" s="15">
        <f t="shared" si="277"/>
        <v>33.088957134426003</v>
      </c>
      <c r="S1760" s="15">
        <f t="shared" si="278"/>
        <v>35.831183581077589</v>
      </c>
      <c r="T1760" s="15">
        <f t="shared" si="279"/>
        <v>60.102865177124933</v>
      </c>
      <c r="U1760" s="15">
        <f t="shared" si="280"/>
        <v>17.550107349290748</v>
      </c>
    </row>
    <row r="1761" spans="1:21" x14ac:dyDescent="0.25">
      <c r="A1761" s="4">
        <v>51770000900</v>
      </c>
      <c r="B1761" s="7" t="s">
        <v>1738</v>
      </c>
      <c r="C1761" s="29">
        <f t="array" ref="C1761">SUMPRODUCT($D$9:$D$13, TRANSPOSE(Q1761:U1761))</f>
        <v>47.272707096528741</v>
      </c>
      <c r="E1761" s="9">
        <v>0</v>
      </c>
      <c r="F1761" s="9">
        <v>1</v>
      </c>
      <c r="G1761" s="9">
        <v>0</v>
      </c>
      <c r="H1761" s="9">
        <v>1</v>
      </c>
      <c r="I1761" s="9">
        <v>0</v>
      </c>
      <c r="K1761" s="15">
        <f t="shared" si="271"/>
        <v>-0.70655066094229046</v>
      </c>
      <c r="L1761" s="15">
        <f t="shared" si="272"/>
        <v>2.2859331127743943</v>
      </c>
      <c r="M1761" s="15">
        <f t="shared" si="273"/>
        <v>-0.36297485014772385</v>
      </c>
      <c r="N1761" s="15">
        <f t="shared" si="274"/>
        <v>0.25601054293749775</v>
      </c>
      <c r="O1761" s="15">
        <f t="shared" si="275"/>
        <v>-0.9326472149291769</v>
      </c>
      <c r="Q1761" s="15">
        <f t="shared" si="276"/>
        <v>23.992287970867398</v>
      </c>
      <c r="R1761" s="15">
        <f t="shared" si="277"/>
        <v>98.887091404282984</v>
      </c>
      <c r="S1761" s="15">
        <f t="shared" si="278"/>
        <v>35.831183581077589</v>
      </c>
      <c r="T1761" s="15">
        <f t="shared" si="279"/>
        <v>60.102865177124933</v>
      </c>
      <c r="U1761" s="15">
        <f t="shared" si="280"/>
        <v>17.550107349290748</v>
      </c>
    </row>
    <row r="1762" spans="1:21" x14ac:dyDescent="0.25">
      <c r="A1762" s="4">
        <v>51770001000</v>
      </c>
      <c r="B1762" s="7" t="s">
        <v>1739</v>
      </c>
      <c r="C1762" s="29">
        <f t="array" ref="C1762">SUMPRODUCT($D$9:$D$13, TRANSPOSE(Q1762:U1762))</f>
        <v>47.272707096528741</v>
      </c>
      <c r="E1762" s="9">
        <v>0</v>
      </c>
      <c r="F1762" s="9">
        <v>1</v>
      </c>
      <c r="G1762" s="9">
        <v>0</v>
      </c>
      <c r="H1762" s="9">
        <v>1</v>
      </c>
      <c r="I1762" s="9">
        <v>0</v>
      </c>
      <c r="K1762" s="15">
        <f t="shared" si="271"/>
        <v>-0.70655066094229046</v>
      </c>
      <c r="L1762" s="15">
        <f t="shared" si="272"/>
        <v>2.2859331127743943</v>
      </c>
      <c r="M1762" s="15">
        <f t="shared" si="273"/>
        <v>-0.36297485014772385</v>
      </c>
      <c r="N1762" s="15">
        <f t="shared" si="274"/>
        <v>0.25601054293749775</v>
      </c>
      <c r="O1762" s="15">
        <f t="shared" si="275"/>
        <v>-0.9326472149291769</v>
      </c>
      <c r="Q1762" s="15">
        <f t="shared" si="276"/>
        <v>23.992287970867398</v>
      </c>
      <c r="R1762" s="15">
        <f t="shared" si="277"/>
        <v>98.887091404282984</v>
      </c>
      <c r="S1762" s="15">
        <f t="shared" si="278"/>
        <v>35.831183581077589</v>
      </c>
      <c r="T1762" s="15">
        <f t="shared" si="279"/>
        <v>60.102865177124933</v>
      </c>
      <c r="U1762" s="15">
        <f t="shared" si="280"/>
        <v>17.550107349290748</v>
      </c>
    </row>
    <row r="1763" spans="1:21" x14ac:dyDescent="0.25">
      <c r="A1763" s="4">
        <v>51770001100</v>
      </c>
      <c r="B1763" s="7" t="s">
        <v>1740</v>
      </c>
      <c r="C1763" s="29">
        <f t="array" ref="C1763">SUMPRODUCT($D$9:$D$13, TRANSPOSE(Q1763:U1763))</f>
        <v>34.113080242557338</v>
      </c>
      <c r="E1763" s="9">
        <v>0</v>
      </c>
      <c r="F1763" s="9">
        <v>0</v>
      </c>
      <c r="G1763" s="9">
        <v>0</v>
      </c>
      <c r="H1763" s="9">
        <v>1</v>
      </c>
      <c r="I1763" s="9">
        <v>0</v>
      </c>
      <c r="K1763" s="15">
        <f t="shared" si="271"/>
        <v>-0.70655066094229046</v>
      </c>
      <c r="L1763" s="15">
        <f t="shared" si="272"/>
        <v>-0.43745811914256699</v>
      </c>
      <c r="M1763" s="15">
        <f t="shared" si="273"/>
        <v>-0.36297485014772385</v>
      </c>
      <c r="N1763" s="15">
        <f t="shared" si="274"/>
        <v>0.25601054293749775</v>
      </c>
      <c r="O1763" s="15">
        <f t="shared" si="275"/>
        <v>-0.9326472149291769</v>
      </c>
      <c r="Q1763" s="15">
        <f t="shared" si="276"/>
        <v>23.992287970867398</v>
      </c>
      <c r="R1763" s="15">
        <f t="shared" si="277"/>
        <v>33.088957134426003</v>
      </c>
      <c r="S1763" s="15">
        <f t="shared" si="278"/>
        <v>35.831183581077589</v>
      </c>
      <c r="T1763" s="15">
        <f t="shared" si="279"/>
        <v>60.102865177124933</v>
      </c>
      <c r="U1763" s="15">
        <f t="shared" si="280"/>
        <v>17.550107349290748</v>
      </c>
    </row>
    <row r="1764" spans="1:21" x14ac:dyDescent="0.25">
      <c r="A1764" s="4">
        <v>51770001200</v>
      </c>
      <c r="B1764" s="7" t="s">
        <v>1741</v>
      </c>
      <c r="C1764" s="29">
        <f t="array" ref="C1764">SUMPRODUCT($D$9:$D$13, TRANSPOSE(Q1764:U1764))</f>
        <v>47.272707096528741</v>
      </c>
      <c r="E1764" s="9">
        <v>0</v>
      </c>
      <c r="F1764" s="9">
        <v>1</v>
      </c>
      <c r="G1764" s="9">
        <v>0</v>
      </c>
      <c r="H1764" s="9">
        <v>1</v>
      </c>
      <c r="I1764" s="9">
        <v>0</v>
      </c>
      <c r="K1764" s="15">
        <f t="shared" si="271"/>
        <v>-0.70655066094229046</v>
      </c>
      <c r="L1764" s="15">
        <f t="shared" si="272"/>
        <v>2.2859331127743943</v>
      </c>
      <c r="M1764" s="15">
        <f t="shared" si="273"/>
        <v>-0.36297485014772385</v>
      </c>
      <c r="N1764" s="15">
        <f t="shared" si="274"/>
        <v>0.25601054293749775</v>
      </c>
      <c r="O1764" s="15">
        <f t="shared" si="275"/>
        <v>-0.9326472149291769</v>
      </c>
      <c r="Q1764" s="15">
        <f t="shared" si="276"/>
        <v>23.992287970867398</v>
      </c>
      <c r="R1764" s="15">
        <f t="shared" si="277"/>
        <v>98.887091404282984</v>
      </c>
      <c r="S1764" s="15">
        <f t="shared" si="278"/>
        <v>35.831183581077589</v>
      </c>
      <c r="T1764" s="15">
        <f t="shared" si="279"/>
        <v>60.102865177124933</v>
      </c>
      <c r="U1764" s="15">
        <f t="shared" si="280"/>
        <v>17.550107349290748</v>
      </c>
    </row>
    <row r="1765" spans="1:21" x14ac:dyDescent="0.25">
      <c r="A1765" s="4">
        <v>51770001800</v>
      </c>
      <c r="B1765" s="7" t="s">
        <v>1742</v>
      </c>
      <c r="C1765" s="29">
        <f t="array" ref="C1765">SUMPRODUCT($D$9:$D$13, TRANSPOSE(Q1765:U1765))</f>
        <v>34.113080242557338</v>
      </c>
      <c r="E1765" s="9">
        <v>0</v>
      </c>
      <c r="F1765" s="9">
        <v>0</v>
      </c>
      <c r="G1765" s="9">
        <v>0</v>
      </c>
      <c r="H1765" s="9">
        <v>1</v>
      </c>
      <c r="I1765" s="9">
        <v>0</v>
      </c>
      <c r="K1765" s="15">
        <f t="shared" si="271"/>
        <v>-0.70655066094229046</v>
      </c>
      <c r="L1765" s="15">
        <f t="shared" si="272"/>
        <v>-0.43745811914256699</v>
      </c>
      <c r="M1765" s="15">
        <f t="shared" si="273"/>
        <v>-0.36297485014772385</v>
      </c>
      <c r="N1765" s="15">
        <f t="shared" si="274"/>
        <v>0.25601054293749775</v>
      </c>
      <c r="O1765" s="15">
        <f t="shared" si="275"/>
        <v>-0.9326472149291769</v>
      </c>
      <c r="Q1765" s="15">
        <f t="shared" si="276"/>
        <v>23.992287970867398</v>
      </c>
      <c r="R1765" s="15">
        <f t="shared" si="277"/>
        <v>33.088957134426003</v>
      </c>
      <c r="S1765" s="15">
        <f t="shared" si="278"/>
        <v>35.831183581077589</v>
      </c>
      <c r="T1765" s="15">
        <f t="shared" si="279"/>
        <v>60.102865177124933</v>
      </c>
      <c r="U1765" s="15">
        <f t="shared" si="280"/>
        <v>17.550107349290748</v>
      </c>
    </row>
    <row r="1766" spans="1:21" x14ac:dyDescent="0.25">
      <c r="A1766" s="4">
        <v>51770001900</v>
      </c>
      <c r="B1766" s="7" t="s">
        <v>1743</v>
      </c>
      <c r="C1766" s="29">
        <f t="array" ref="C1766">SUMPRODUCT($D$9:$D$13, TRANSPOSE(Q1766:U1766))</f>
        <v>34.113080242557338</v>
      </c>
      <c r="E1766" s="9">
        <v>0</v>
      </c>
      <c r="F1766" s="9">
        <v>0</v>
      </c>
      <c r="G1766" s="9">
        <v>0</v>
      </c>
      <c r="H1766" s="9">
        <v>1</v>
      </c>
      <c r="I1766" s="9">
        <v>0</v>
      </c>
      <c r="K1766" s="15">
        <f t="shared" si="271"/>
        <v>-0.70655066094229046</v>
      </c>
      <c r="L1766" s="15">
        <f t="shared" si="272"/>
        <v>-0.43745811914256699</v>
      </c>
      <c r="M1766" s="15">
        <f t="shared" si="273"/>
        <v>-0.36297485014772385</v>
      </c>
      <c r="N1766" s="15">
        <f t="shared" si="274"/>
        <v>0.25601054293749775</v>
      </c>
      <c r="O1766" s="15">
        <f t="shared" si="275"/>
        <v>-0.9326472149291769</v>
      </c>
      <c r="Q1766" s="15">
        <f t="shared" si="276"/>
        <v>23.992287970867398</v>
      </c>
      <c r="R1766" s="15">
        <f t="shared" si="277"/>
        <v>33.088957134426003</v>
      </c>
      <c r="S1766" s="15">
        <f t="shared" si="278"/>
        <v>35.831183581077589</v>
      </c>
      <c r="T1766" s="15">
        <f t="shared" si="279"/>
        <v>60.102865177124933</v>
      </c>
      <c r="U1766" s="15">
        <f t="shared" si="280"/>
        <v>17.550107349290748</v>
      </c>
    </row>
    <row r="1767" spans="1:21" x14ac:dyDescent="0.25">
      <c r="A1767" s="4">
        <v>51770002100</v>
      </c>
      <c r="B1767" s="7" t="s">
        <v>1744</v>
      </c>
      <c r="C1767" s="29">
        <f t="array" ref="C1767">SUMPRODUCT($D$9:$D$13, TRANSPOSE(Q1767:U1767))</f>
        <v>34.113080242557338</v>
      </c>
      <c r="E1767" s="9">
        <v>0</v>
      </c>
      <c r="F1767" s="9">
        <v>0</v>
      </c>
      <c r="G1767" s="9">
        <v>0</v>
      </c>
      <c r="H1767" s="9">
        <v>1</v>
      </c>
      <c r="I1767" s="9">
        <v>0</v>
      </c>
      <c r="K1767" s="15">
        <f t="shared" si="271"/>
        <v>-0.70655066094229046</v>
      </c>
      <c r="L1767" s="15">
        <f t="shared" si="272"/>
        <v>-0.43745811914256699</v>
      </c>
      <c r="M1767" s="15">
        <f t="shared" si="273"/>
        <v>-0.36297485014772385</v>
      </c>
      <c r="N1767" s="15">
        <f t="shared" si="274"/>
        <v>0.25601054293749775</v>
      </c>
      <c r="O1767" s="15">
        <f t="shared" si="275"/>
        <v>-0.9326472149291769</v>
      </c>
      <c r="Q1767" s="15">
        <f t="shared" si="276"/>
        <v>23.992287970867398</v>
      </c>
      <c r="R1767" s="15">
        <f t="shared" si="277"/>
        <v>33.088957134426003</v>
      </c>
      <c r="S1767" s="15">
        <f t="shared" si="278"/>
        <v>35.831183581077589</v>
      </c>
      <c r="T1767" s="15">
        <f t="shared" si="279"/>
        <v>60.102865177124933</v>
      </c>
      <c r="U1767" s="15">
        <f t="shared" si="280"/>
        <v>17.550107349290748</v>
      </c>
    </row>
    <row r="1768" spans="1:21" x14ac:dyDescent="0.25">
      <c r="A1768" s="4">
        <v>51770002200</v>
      </c>
      <c r="B1768" s="7" t="s">
        <v>1745</v>
      </c>
      <c r="C1768" s="29">
        <f t="array" ref="C1768">SUMPRODUCT($D$9:$D$13, TRANSPOSE(Q1768:U1768))</f>
        <v>34.113080242557338</v>
      </c>
      <c r="E1768" s="9">
        <v>0</v>
      </c>
      <c r="F1768" s="9">
        <v>0</v>
      </c>
      <c r="G1768" s="9">
        <v>0</v>
      </c>
      <c r="H1768" s="9">
        <v>1</v>
      </c>
      <c r="I1768" s="9">
        <v>0</v>
      </c>
      <c r="K1768" s="15">
        <f t="shared" si="271"/>
        <v>-0.70655066094229046</v>
      </c>
      <c r="L1768" s="15">
        <f t="shared" si="272"/>
        <v>-0.43745811914256699</v>
      </c>
      <c r="M1768" s="15">
        <f t="shared" si="273"/>
        <v>-0.36297485014772385</v>
      </c>
      <c r="N1768" s="15">
        <f t="shared" si="274"/>
        <v>0.25601054293749775</v>
      </c>
      <c r="O1768" s="15">
        <f t="shared" si="275"/>
        <v>-0.9326472149291769</v>
      </c>
      <c r="Q1768" s="15">
        <f t="shared" si="276"/>
        <v>23.992287970867398</v>
      </c>
      <c r="R1768" s="15">
        <f t="shared" si="277"/>
        <v>33.088957134426003</v>
      </c>
      <c r="S1768" s="15">
        <f t="shared" si="278"/>
        <v>35.831183581077589</v>
      </c>
      <c r="T1768" s="15">
        <f t="shared" si="279"/>
        <v>60.102865177124933</v>
      </c>
      <c r="U1768" s="15">
        <f t="shared" si="280"/>
        <v>17.550107349290748</v>
      </c>
    </row>
    <row r="1769" spans="1:21" x14ac:dyDescent="0.25">
      <c r="A1769" s="4">
        <v>51770002300</v>
      </c>
      <c r="B1769" s="7" t="s">
        <v>1746</v>
      </c>
      <c r="C1769" s="29">
        <f t="array" ref="C1769">SUMPRODUCT($D$9:$D$13, TRANSPOSE(Q1769:U1769))</f>
        <v>47.272707096528741</v>
      </c>
      <c r="E1769" s="9">
        <v>0</v>
      </c>
      <c r="F1769" s="9">
        <v>1</v>
      </c>
      <c r="G1769" s="9">
        <v>0</v>
      </c>
      <c r="H1769" s="9">
        <v>1</v>
      </c>
      <c r="I1769" s="9">
        <v>0</v>
      </c>
      <c r="K1769" s="15">
        <f t="shared" si="271"/>
        <v>-0.70655066094229046</v>
      </c>
      <c r="L1769" s="15">
        <f t="shared" si="272"/>
        <v>2.2859331127743943</v>
      </c>
      <c r="M1769" s="15">
        <f t="shared" si="273"/>
        <v>-0.36297485014772385</v>
      </c>
      <c r="N1769" s="15">
        <f t="shared" si="274"/>
        <v>0.25601054293749775</v>
      </c>
      <c r="O1769" s="15">
        <f t="shared" si="275"/>
        <v>-0.9326472149291769</v>
      </c>
      <c r="Q1769" s="15">
        <f t="shared" si="276"/>
        <v>23.992287970867398</v>
      </c>
      <c r="R1769" s="15">
        <f t="shared" si="277"/>
        <v>98.887091404282984</v>
      </c>
      <c r="S1769" s="15">
        <f t="shared" si="278"/>
        <v>35.831183581077589</v>
      </c>
      <c r="T1769" s="15">
        <f t="shared" si="279"/>
        <v>60.102865177124933</v>
      </c>
      <c r="U1769" s="15">
        <f t="shared" si="280"/>
        <v>17.550107349290748</v>
      </c>
    </row>
    <row r="1770" spans="1:21" x14ac:dyDescent="0.25">
      <c r="A1770" s="4">
        <v>51770002400</v>
      </c>
      <c r="B1770" s="7" t="s">
        <v>1747</v>
      </c>
      <c r="C1770" s="29">
        <f t="array" ref="C1770">SUMPRODUCT($D$9:$D$13, TRANSPOSE(Q1770:U1770))</f>
        <v>47.272707096528741</v>
      </c>
      <c r="E1770" s="9">
        <v>0</v>
      </c>
      <c r="F1770" s="9">
        <v>1</v>
      </c>
      <c r="G1770" s="9">
        <v>0</v>
      </c>
      <c r="H1770" s="9">
        <v>1</v>
      </c>
      <c r="I1770" s="9">
        <v>0</v>
      </c>
      <c r="K1770" s="15">
        <f t="shared" si="271"/>
        <v>-0.70655066094229046</v>
      </c>
      <c r="L1770" s="15">
        <f t="shared" si="272"/>
        <v>2.2859331127743943</v>
      </c>
      <c r="M1770" s="15">
        <f t="shared" si="273"/>
        <v>-0.36297485014772385</v>
      </c>
      <c r="N1770" s="15">
        <f t="shared" si="274"/>
        <v>0.25601054293749775</v>
      </c>
      <c r="O1770" s="15">
        <f t="shared" si="275"/>
        <v>-0.9326472149291769</v>
      </c>
      <c r="Q1770" s="15">
        <f t="shared" si="276"/>
        <v>23.992287970867398</v>
      </c>
      <c r="R1770" s="15">
        <f t="shared" si="277"/>
        <v>98.887091404282984</v>
      </c>
      <c r="S1770" s="15">
        <f t="shared" si="278"/>
        <v>35.831183581077589</v>
      </c>
      <c r="T1770" s="15">
        <f t="shared" si="279"/>
        <v>60.102865177124933</v>
      </c>
      <c r="U1770" s="15">
        <f t="shared" si="280"/>
        <v>17.550107349290748</v>
      </c>
    </row>
    <row r="1771" spans="1:21" x14ac:dyDescent="0.25">
      <c r="A1771" s="4">
        <v>51770002500</v>
      </c>
      <c r="B1771" s="7" t="s">
        <v>1748</v>
      </c>
      <c r="C1771" s="29">
        <f t="array" ref="C1771">SUMPRODUCT($D$9:$D$13, TRANSPOSE(Q1771:U1771))</f>
        <v>47.272707096528741</v>
      </c>
      <c r="E1771" s="9">
        <v>0</v>
      </c>
      <c r="F1771" s="9">
        <v>1</v>
      </c>
      <c r="G1771" s="9">
        <v>0</v>
      </c>
      <c r="H1771" s="9">
        <v>1</v>
      </c>
      <c r="I1771" s="9">
        <v>0</v>
      </c>
      <c r="K1771" s="15">
        <f t="shared" si="271"/>
        <v>-0.70655066094229046</v>
      </c>
      <c r="L1771" s="15">
        <f t="shared" si="272"/>
        <v>2.2859331127743943</v>
      </c>
      <c r="M1771" s="15">
        <f t="shared" si="273"/>
        <v>-0.36297485014772385</v>
      </c>
      <c r="N1771" s="15">
        <f t="shared" si="274"/>
        <v>0.25601054293749775</v>
      </c>
      <c r="O1771" s="15">
        <f t="shared" si="275"/>
        <v>-0.9326472149291769</v>
      </c>
      <c r="Q1771" s="15">
        <f t="shared" si="276"/>
        <v>23.992287970867398</v>
      </c>
      <c r="R1771" s="15">
        <f t="shared" si="277"/>
        <v>98.887091404282984</v>
      </c>
      <c r="S1771" s="15">
        <f t="shared" si="278"/>
        <v>35.831183581077589</v>
      </c>
      <c r="T1771" s="15">
        <f t="shared" si="279"/>
        <v>60.102865177124933</v>
      </c>
      <c r="U1771" s="15">
        <f t="shared" si="280"/>
        <v>17.550107349290748</v>
      </c>
    </row>
    <row r="1772" spans="1:21" x14ac:dyDescent="0.25">
      <c r="A1772" s="4">
        <v>51770002600</v>
      </c>
      <c r="B1772" s="7" t="s">
        <v>1749</v>
      </c>
      <c r="C1772" s="29">
        <f t="array" ref="C1772">SUMPRODUCT($D$9:$D$13, TRANSPOSE(Q1772:U1772))</f>
        <v>47.272707096528741</v>
      </c>
      <c r="E1772" s="9">
        <v>0</v>
      </c>
      <c r="F1772" s="9">
        <v>1</v>
      </c>
      <c r="G1772" s="9">
        <v>0</v>
      </c>
      <c r="H1772" s="9">
        <v>1</v>
      </c>
      <c r="I1772" s="9">
        <v>0</v>
      </c>
      <c r="K1772" s="15">
        <f t="shared" si="271"/>
        <v>-0.70655066094229046</v>
      </c>
      <c r="L1772" s="15">
        <f t="shared" si="272"/>
        <v>2.2859331127743943</v>
      </c>
      <c r="M1772" s="15">
        <f t="shared" si="273"/>
        <v>-0.36297485014772385</v>
      </c>
      <c r="N1772" s="15">
        <f t="shared" si="274"/>
        <v>0.25601054293749775</v>
      </c>
      <c r="O1772" s="15">
        <f t="shared" si="275"/>
        <v>-0.9326472149291769</v>
      </c>
      <c r="Q1772" s="15">
        <f t="shared" si="276"/>
        <v>23.992287970867398</v>
      </c>
      <c r="R1772" s="15">
        <f t="shared" si="277"/>
        <v>98.887091404282984</v>
      </c>
      <c r="S1772" s="15">
        <f t="shared" si="278"/>
        <v>35.831183581077589</v>
      </c>
      <c r="T1772" s="15">
        <f t="shared" si="279"/>
        <v>60.102865177124933</v>
      </c>
      <c r="U1772" s="15">
        <f t="shared" si="280"/>
        <v>17.550107349290748</v>
      </c>
    </row>
    <row r="1773" spans="1:21" x14ac:dyDescent="0.25">
      <c r="A1773" s="4">
        <v>51770002700</v>
      </c>
      <c r="B1773" s="7" t="s">
        <v>1750</v>
      </c>
      <c r="C1773" s="29">
        <f t="array" ref="C1773">SUMPRODUCT($D$9:$D$13, TRANSPOSE(Q1773:U1773))</f>
        <v>47.272707096528741</v>
      </c>
      <c r="E1773" s="9">
        <v>0</v>
      </c>
      <c r="F1773" s="9">
        <v>1</v>
      </c>
      <c r="G1773" s="9">
        <v>0</v>
      </c>
      <c r="H1773" s="9">
        <v>1</v>
      </c>
      <c r="I1773" s="9">
        <v>0</v>
      </c>
      <c r="K1773" s="15">
        <f t="shared" si="271"/>
        <v>-0.70655066094229046</v>
      </c>
      <c r="L1773" s="15">
        <f t="shared" si="272"/>
        <v>2.2859331127743943</v>
      </c>
      <c r="M1773" s="15">
        <f t="shared" si="273"/>
        <v>-0.36297485014772385</v>
      </c>
      <c r="N1773" s="15">
        <f t="shared" si="274"/>
        <v>0.25601054293749775</v>
      </c>
      <c r="O1773" s="15">
        <f t="shared" si="275"/>
        <v>-0.9326472149291769</v>
      </c>
      <c r="Q1773" s="15">
        <f t="shared" si="276"/>
        <v>23.992287970867398</v>
      </c>
      <c r="R1773" s="15">
        <f t="shared" si="277"/>
        <v>98.887091404282984</v>
      </c>
      <c r="S1773" s="15">
        <f t="shared" si="278"/>
        <v>35.831183581077589</v>
      </c>
      <c r="T1773" s="15">
        <f t="shared" si="279"/>
        <v>60.102865177124933</v>
      </c>
      <c r="U1773" s="15">
        <f t="shared" si="280"/>
        <v>17.550107349290748</v>
      </c>
    </row>
    <row r="1774" spans="1:21" x14ac:dyDescent="0.25">
      <c r="A1774" s="4">
        <v>51770002800</v>
      </c>
      <c r="B1774" s="7" t="s">
        <v>1751</v>
      </c>
      <c r="C1774" s="29">
        <f t="array" ref="C1774">SUMPRODUCT($D$9:$D$13, TRANSPOSE(Q1774:U1774))</f>
        <v>47.272707096528741</v>
      </c>
      <c r="E1774" s="9">
        <v>0</v>
      </c>
      <c r="F1774" s="9">
        <v>1</v>
      </c>
      <c r="G1774" s="9">
        <v>0</v>
      </c>
      <c r="H1774" s="9">
        <v>1</v>
      </c>
      <c r="I1774" s="9">
        <v>0</v>
      </c>
      <c r="K1774" s="15">
        <f t="shared" si="271"/>
        <v>-0.70655066094229046</v>
      </c>
      <c r="L1774" s="15">
        <f t="shared" si="272"/>
        <v>2.2859331127743943</v>
      </c>
      <c r="M1774" s="15">
        <f t="shared" si="273"/>
        <v>-0.36297485014772385</v>
      </c>
      <c r="N1774" s="15">
        <f t="shared" si="274"/>
        <v>0.25601054293749775</v>
      </c>
      <c r="O1774" s="15">
        <f t="shared" si="275"/>
        <v>-0.9326472149291769</v>
      </c>
      <c r="Q1774" s="15">
        <f t="shared" si="276"/>
        <v>23.992287970867398</v>
      </c>
      <c r="R1774" s="15">
        <f t="shared" si="277"/>
        <v>98.887091404282984</v>
      </c>
      <c r="S1774" s="15">
        <f t="shared" si="278"/>
        <v>35.831183581077589</v>
      </c>
      <c r="T1774" s="15">
        <f t="shared" si="279"/>
        <v>60.102865177124933</v>
      </c>
      <c r="U1774" s="15">
        <f t="shared" si="280"/>
        <v>17.550107349290748</v>
      </c>
    </row>
    <row r="1775" spans="1:21" x14ac:dyDescent="0.25">
      <c r="A1775" s="4">
        <v>51770002900</v>
      </c>
      <c r="B1775" s="7" t="s">
        <v>1752</v>
      </c>
      <c r="C1775" s="29">
        <f t="array" ref="C1775">SUMPRODUCT($D$9:$D$13, TRANSPOSE(Q1775:U1775))</f>
        <v>34.113080242557338</v>
      </c>
      <c r="E1775" s="9">
        <v>0</v>
      </c>
      <c r="F1775" s="9">
        <v>0</v>
      </c>
      <c r="G1775" s="9">
        <v>0</v>
      </c>
      <c r="H1775" s="9">
        <v>1</v>
      </c>
      <c r="I1775" s="9">
        <v>0</v>
      </c>
      <c r="K1775" s="15">
        <f t="shared" si="271"/>
        <v>-0.70655066094229046</v>
      </c>
      <c r="L1775" s="15">
        <f t="shared" si="272"/>
        <v>-0.43745811914256699</v>
      </c>
      <c r="M1775" s="15">
        <f t="shared" si="273"/>
        <v>-0.36297485014772385</v>
      </c>
      <c r="N1775" s="15">
        <f t="shared" si="274"/>
        <v>0.25601054293749775</v>
      </c>
      <c r="O1775" s="15">
        <f t="shared" si="275"/>
        <v>-0.9326472149291769</v>
      </c>
      <c r="Q1775" s="15">
        <f t="shared" si="276"/>
        <v>23.992287970867398</v>
      </c>
      <c r="R1775" s="15">
        <f t="shared" si="277"/>
        <v>33.088957134426003</v>
      </c>
      <c r="S1775" s="15">
        <f t="shared" si="278"/>
        <v>35.831183581077589</v>
      </c>
      <c r="T1775" s="15">
        <f t="shared" si="279"/>
        <v>60.102865177124933</v>
      </c>
      <c r="U1775" s="15">
        <f t="shared" si="280"/>
        <v>17.550107349290748</v>
      </c>
    </row>
    <row r="1776" spans="1:21" x14ac:dyDescent="0.25">
      <c r="A1776" s="4">
        <v>51770003000</v>
      </c>
      <c r="B1776" s="7" t="s">
        <v>1753</v>
      </c>
      <c r="C1776" s="29">
        <f t="array" ref="C1776">SUMPRODUCT($D$9:$D$13, TRANSPOSE(Q1776:U1776))</f>
        <v>34.113080242557338</v>
      </c>
      <c r="E1776" s="9">
        <v>0</v>
      </c>
      <c r="F1776" s="9">
        <v>0</v>
      </c>
      <c r="G1776" s="9">
        <v>0</v>
      </c>
      <c r="H1776" s="9">
        <v>1</v>
      </c>
      <c r="I1776" s="9">
        <v>0</v>
      </c>
      <c r="K1776" s="15">
        <f t="shared" si="271"/>
        <v>-0.70655066094229046</v>
      </c>
      <c r="L1776" s="15">
        <f t="shared" si="272"/>
        <v>-0.43745811914256699</v>
      </c>
      <c r="M1776" s="15">
        <f t="shared" si="273"/>
        <v>-0.36297485014772385</v>
      </c>
      <c r="N1776" s="15">
        <f t="shared" si="274"/>
        <v>0.25601054293749775</v>
      </c>
      <c r="O1776" s="15">
        <f t="shared" si="275"/>
        <v>-0.9326472149291769</v>
      </c>
      <c r="Q1776" s="15">
        <f t="shared" si="276"/>
        <v>23.992287970867398</v>
      </c>
      <c r="R1776" s="15">
        <f t="shared" si="277"/>
        <v>33.088957134426003</v>
      </c>
      <c r="S1776" s="15">
        <f t="shared" si="278"/>
        <v>35.831183581077589</v>
      </c>
      <c r="T1776" s="15">
        <f t="shared" si="279"/>
        <v>60.102865177124933</v>
      </c>
      <c r="U1776" s="15">
        <f t="shared" si="280"/>
        <v>17.550107349290748</v>
      </c>
    </row>
    <row r="1777" spans="1:21" x14ac:dyDescent="0.25">
      <c r="A1777" s="4">
        <v>51770003100</v>
      </c>
      <c r="B1777" s="7" t="s">
        <v>1754</v>
      </c>
      <c r="C1777" s="29">
        <f t="array" ref="C1777">SUMPRODUCT($D$9:$D$13, TRANSPOSE(Q1777:U1777))</f>
        <v>34.113080242557338</v>
      </c>
      <c r="E1777" s="9">
        <v>0</v>
      </c>
      <c r="F1777" s="9">
        <v>0</v>
      </c>
      <c r="G1777" s="9">
        <v>0</v>
      </c>
      <c r="H1777" s="9">
        <v>1</v>
      </c>
      <c r="I1777" s="9">
        <v>0</v>
      </c>
      <c r="K1777" s="15">
        <f t="shared" si="271"/>
        <v>-0.70655066094229046</v>
      </c>
      <c r="L1777" s="15">
        <f t="shared" si="272"/>
        <v>-0.43745811914256699</v>
      </c>
      <c r="M1777" s="15">
        <f t="shared" si="273"/>
        <v>-0.36297485014772385</v>
      </c>
      <c r="N1777" s="15">
        <f t="shared" si="274"/>
        <v>0.25601054293749775</v>
      </c>
      <c r="O1777" s="15">
        <f t="shared" si="275"/>
        <v>-0.9326472149291769</v>
      </c>
      <c r="Q1777" s="15">
        <f t="shared" si="276"/>
        <v>23.992287970867398</v>
      </c>
      <c r="R1777" s="15">
        <f t="shared" si="277"/>
        <v>33.088957134426003</v>
      </c>
      <c r="S1777" s="15">
        <f t="shared" si="278"/>
        <v>35.831183581077589</v>
      </c>
      <c r="T1777" s="15">
        <f t="shared" si="279"/>
        <v>60.102865177124933</v>
      </c>
      <c r="U1777" s="15">
        <f t="shared" si="280"/>
        <v>17.550107349290748</v>
      </c>
    </row>
    <row r="1778" spans="1:21" x14ac:dyDescent="0.25">
      <c r="A1778" s="4">
        <v>51775010100</v>
      </c>
      <c r="B1778" s="7" t="s">
        <v>1755</v>
      </c>
      <c r="C1778" s="29">
        <f t="array" ref="C1778">SUMPRODUCT($D$9:$D$13, TRANSPOSE(Q1778:U1778))</f>
        <v>34.113080242557338</v>
      </c>
      <c r="E1778" s="9">
        <v>0</v>
      </c>
      <c r="F1778" s="9">
        <v>0</v>
      </c>
      <c r="G1778" s="9">
        <v>0</v>
      </c>
      <c r="H1778" s="9">
        <v>1</v>
      </c>
      <c r="I1778" s="9">
        <v>0</v>
      </c>
      <c r="K1778" s="15">
        <f t="shared" si="271"/>
        <v>-0.70655066094229046</v>
      </c>
      <c r="L1778" s="15">
        <f t="shared" si="272"/>
        <v>-0.43745811914256699</v>
      </c>
      <c r="M1778" s="15">
        <f t="shared" si="273"/>
        <v>-0.36297485014772385</v>
      </c>
      <c r="N1778" s="15">
        <f t="shared" si="274"/>
        <v>0.25601054293749775</v>
      </c>
      <c r="O1778" s="15">
        <f t="shared" si="275"/>
        <v>-0.9326472149291769</v>
      </c>
      <c r="Q1778" s="15">
        <f t="shared" si="276"/>
        <v>23.992287970867398</v>
      </c>
      <c r="R1778" s="15">
        <f t="shared" si="277"/>
        <v>33.088957134426003</v>
      </c>
      <c r="S1778" s="15">
        <f t="shared" si="278"/>
        <v>35.831183581077589</v>
      </c>
      <c r="T1778" s="15">
        <f t="shared" si="279"/>
        <v>60.102865177124933</v>
      </c>
      <c r="U1778" s="15">
        <f t="shared" si="280"/>
        <v>17.550107349290748</v>
      </c>
    </row>
    <row r="1779" spans="1:21" x14ac:dyDescent="0.25">
      <c r="A1779" s="4">
        <v>51775010200</v>
      </c>
      <c r="B1779" s="7" t="s">
        <v>1756</v>
      </c>
      <c r="C1779" s="29">
        <f t="array" ref="C1779">SUMPRODUCT($D$9:$D$13, TRANSPOSE(Q1779:U1779))</f>
        <v>34.113080242557338</v>
      </c>
      <c r="E1779" s="9">
        <v>0</v>
      </c>
      <c r="F1779" s="9">
        <v>0</v>
      </c>
      <c r="G1779" s="9">
        <v>0</v>
      </c>
      <c r="H1779" s="9">
        <v>1</v>
      </c>
      <c r="I1779" s="9">
        <v>0</v>
      </c>
      <c r="K1779" s="15">
        <f t="shared" si="271"/>
        <v>-0.70655066094229046</v>
      </c>
      <c r="L1779" s="15">
        <f t="shared" si="272"/>
        <v>-0.43745811914256699</v>
      </c>
      <c r="M1779" s="15">
        <f t="shared" si="273"/>
        <v>-0.36297485014772385</v>
      </c>
      <c r="N1779" s="15">
        <f t="shared" si="274"/>
        <v>0.25601054293749775</v>
      </c>
      <c r="O1779" s="15">
        <f t="shared" si="275"/>
        <v>-0.9326472149291769</v>
      </c>
      <c r="Q1779" s="15">
        <f t="shared" si="276"/>
        <v>23.992287970867398</v>
      </c>
      <c r="R1779" s="15">
        <f t="shared" si="277"/>
        <v>33.088957134426003</v>
      </c>
      <c r="S1779" s="15">
        <f t="shared" si="278"/>
        <v>35.831183581077589</v>
      </c>
      <c r="T1779" s="15">
        <f t="shared" si="279"/>
        <v>60.102865177124933</v>
      </c>
      <c r="U1779" s="15">
        <f t="shared" si="280"/>
        <v>17.550107349290748</v>
      </c>
    </row>
    <row r="1780" spans="1:21" x14ac:dyDescent="0.25">
      <c r="A1780" s="4">
        <v>51775010300</v>
      </c>
      <c r="B1780" s="7" t="s">
        <v>1757</v>
      </c>
      <c r="C1780" s="29">
        <f t="array" ref="C1780">SUMPRODUCT($D$9:$D$13, TRANSPOSE(Q1780:U1780))</f>
        <v>34.113080242557338</v>
      </c>
      <c r="E1780" s="9">
        <v>0</v>
      </c>
      <c r="F1780" s="9">
        <v>0</v>
      </c>
      <c r="G1780" s="9">
        <v>0</v>
      </c>
      <c r="H1780" s="9">
        <v>1</v>
      </c>
      <c r="I1780" s="9">
        <v>0</v>
      </c>
      <c r="K1780" s="15">
        <f t="shared" si="271"/>
        <v>-0.70655066094229046</v>
      </c>
      <c r="L1780" s="15">
        <f t="shared" si="272"/>
        <v>-0.43745811914256699</v>
      </c>
      <c r="M1780" s="15">
        <f t="shared" si="273"/>
        <v>-0.36297485014772385</v>
      </c>
      <c r="N1780" s="15">
        <f t="shared" si="274"/>
        <v>0.25601054293749775</v>
      </c>
      <c r="O1780" s="15">
        <f t="shared" si="275"/>
        <v>-0.9326472149291769</v>
      </c>
      <c r="Q1780" s="15">
        <f t="shared" si="276"/>
        <v>23.992287970867398</v>
      </c>
      <c r="R1780" s="15">
        <f t="shared" si="277"/>
        <v>33.088957134426003</v>
      </c>
      <c r="S1780" s="15">
        <f t="shared" si="278"/>
        <v>35.831183581077589</v>
      </c>
      <c r="T1780" s="15">
        <f t="shared" si="279"/>
        <v>60.102865177124933</v>
      </c>
      <c r="U1780" s="15">
        <f t="shared" si="280"/>
        <v>17.550107349290748</v>
      </c>
    </row>
    <row r="1781" spans="1:21" x14ac:dyDescent="0.25">
      <c r="A1781" s="4">
        <v>51775010501</v>
      </c>
      <c r="B1781" s="7" t="s">
        <v>1758</v>
      </c>
      <c r="C1781" s="29">
        <f t="array" ref="C1781">SUMPRODUCT($D$9:$D$13, TRANSPOSE(Q1781:U1781))</f>
        <v>34.113080242557338</v>
      </c>
      <c r="E1781" s="9">
        <v>0</v>
      </c>
      <c r="F1781" s="9">
        <v>0</v>
      </c>
      <c r="G1781" s="9">
        <v>0</v>
      </c>
      <c r="H1781" s="9">
        <v>1</v>
      </c>
      <c r="I1781" s="9">
        <v>0</v>
      </c>
      <c r="K1781" s="15">
        <f t="shared" si="271"/>
        <v>-0.70655066094229046</v>
      </c>
      <c r="L1781" s="15">
        <f t="shared" si="272"/>
        <v>-0.43745811914256699</v>
      </c>
      <c r="M1781" s="15">
        <f t="shared" si="273"/>
        <v>-0.36297485014772385</v>
      </c>
      <c r="N1781" s="15">
        <f t="shared" si="274"/>
        <v>0.25601054293749775</v>
      </c>
      <c r="O1781" s="15">
        <f t="shared" si="275"/>
        <v>-0.9326472149291769</v>
      </c>
      <c r="Q1781" s="15">
        <f t="shared" si="276"/>
        <v>23.992287970867398</v>
      </c>
      <c r="R1781" s="15">
        <f t="shared" si="277"/>
        <v>33.088957134426003</v>
      </c>
      <c r="S1781" s="15">
        <f t="shared" si="278"/>
        <v>35.831183581077589</v>
      </c>
      <c r="T1781" s="15">
        <f t="shared" si="279"/>
        <v>60.102865177124933</v>
      </c>
      <c r="U1781" s="15">
        <f t="shared" si="280"/>
        <v>17.550107349290748</v>
      </c>
    </row>
    <row r="1782" spans="1:21" x14ac:dyDescent="0.25">
      <c r="A1782" s="4">
        <v>51775010502</v>
      </c>
      <c r="B1782" s="7" t="s">
        <v>1759</v>
      </c>
      <c r="C1782" s="29">
        <f t="array" ref="C1782">SUMPRODUCT($D$9:$D$13, TRANSPOSE(Q1782:U1782))</f>
        <v>34.113080242557338</v>
      </c>
      <c r="E1782" s="9">
        <v>0</v>
      </c>
      <c r="F1782" s="9">
        <v>0</v>
      </c>
      <c r="G1782" s="9">
        <v>0</v>
      </c>
      <c r="H1782" s="9">
        <v>1</v>
      </c>
      <c r="I1782" s="9">
        <v>0</v>
      </c>
      <c r="K1782" s="15">
        <f t="shared" si="271"/>
        <v>-0.70655066094229046</v>
      </c>
      <c r="L1782" s="15">
        <f t="shared" si="272"/>
        <v>-0.43745811914256699</v>
      </c>
      <c r="M1782" s="15">
        <f t="shared" si="273"/>
        <v>-0.36297485014772385</v>
      </c>
      <c r="N1782" s="15">
        <f t="shared" si="274"/>
        <v>0.25601054293749775</v>
      </c>
      <c r="O1782" s="15">
        <f t="shared" si="275"/>
        <v>-0.9326472149291769</v>
      </c>
      <c r="Q1782" s="15">
        <f t="shared" si="276"/>
        <v>23.992287970867398</v>
      </c>
      <c r="R1782" s="15">
        <f t="shared" si="277"/>
        <v>33.088957134426003</v>
      </c>
      <c r="S1782" s="15">
        <f t="shared" si="278"/>
        <v>35.831183581077589</v>
      </c>
      <c r="T1782" s="15">
        <f t="shared" si="279"/>
        <v>60.102865177124933</v>
      </c>
      <c r="U1782" s="15">
        <f t="shared" si="280"/>
        <v>17.550107349290748</v>
      </c>
    </row>
    <row r="1783" spans="1:21" x14ac:dyDescent="0.25">
      <c r="A1783" s="4">
        <v>51790000100</v>
      </c>
      <c r="B1783" s="7" t="s">
        <v>1760</v>
      </c>
      <c r="C1783" s="29">
        <f t="array" ref="C1783">SUMPRODUCT($D$9:$D$13, TRANSPOSE(Q1783:U1783))</f>
        <v>24.903280736905355</v>
      </c>
      <c r="E1783" s="9">
        <v>0</v>
      </c>
      <c r="F1783" s="9">
        <v>0</v>
      </c>
      <c r="G1783" s="9">
        <v>0</v>
      </c>
      <c r="H1783" s="9">
        <v>0</v>
      </c>
      <c r="I1783" s="9">
        <v>0</v>
      </c>
      <c r="K1783" s="15">
        <f t="shared" si="271"/>
        <v>-0.70655066094229046</v>
      </c>
      <c r="L1783" s="15">
        <f t="shared" si="272"/>
        <v>-0.43745811914256699</v>
      </c>
      <c r="M1783" s="15">
        <f t="shared" si="273"/>
        <v>-0.36297485014772385</v>
      </c>
      <c r="N1783" s="15">
        <f t="shared" si="274"/>
        <v>-1.0779023132969505</v>
      </c>
      <c r="O1783" s="15">
        <f t="shared" si="275"/>
        <v>-0.9326472149291769</v>
      </c>
      <c r="Q1783" s="15">
        <f t="shared" si="276"/>
        <v>23.992287970867398</v>
      </c>
      <c r="R1783" s="15">
        <f t="shared" si="277"/>
        <v>33.088957134426003</v>
      </c>
      <c r="S1783" s="15">
        <f t="shared" si="278"/>
        <v>35.831183581077589</v>
      </c>
      <c r="T1783" s="15">
        <f t="shared" si="279"/>
        <v>14.05386764886503</v>
      </c>
      <c r="U1783" s="15">
        <f t="shared" si="280"/>
        <v>17.550107349290748</v>
      </c>
    </row>
    <row r="1784" spans="1:21" x14ac:dyDescent="0.25">
      <c r="A1784" s="4">
        <v>51790000200</v>
      </c>
      <c r="B1784" s="7" t="s">
        <v>1761</v>
      </c>
      <c r="C1784" s="29">
        <f t="array" ref="C1784">SUMPRODUCT($D$9:$D$13, TRANSPOSE(Q1784:U1784))</f>
        <v>38.062907590876755</v>
      </c>
      <c r="E1784" s="9">
        <v>0</v>
      </c>
      <c r="F1784" s="9">
        <v>1</v>
      </c>
      <c r="G1784" s="9">
        <v>0</v>
      </c>
      <c r="H1784" s="9">
        <v>0</v>
      </c>
      <c r="I1784" s="9">
        <v>0</v>
      </c>
      <c r="K1784" s="15">
        <f t="shared" si="271"/>
        <v>-0.70655066094229046</v>
      </c>
      <c r="L1784" s="15">
        <f t="shared" si="272"/>
        <v>2.2859331127743943</v>
      </c>
      <c r="M1784" s="15">
        <f t="shared" si="273"/>
        <v>-0.36297485014772385</v>
      </c>
      <c r="N1784" s="15">
        <f t="shared" si="274"/>
        <v>-1.0779023132969505</v>
      </c>
      <c r="O1784" s="15">
        <f t="shared" si="275"/>
        <v>-0.9326472149291769</v>
      </c>
      <c r="Q1784" s="15">
        <f t="shared" si="276"/>
        <v>23.992287970867398</v>
      </c>
      <c r="R1784" s="15">
        <f t="shared" si="277"/>
        <v>98.887091404282984</v>
      </c>
      <c r="S1784" s="15">
        <f t="shared" si="278"/>
        <v>35.831183581077589</v>
      </c>
      <c r="T1784" s="15">
        <f t="shared" si="279"/>
        <v>14.05386764886503</v>
      </c>
      <c r="U1784" s="15">
        <f t="shared" si="280"/>
        <v>17.550107349290748</v>
      </c>
    </row>
    <row r="1785" spans="1:21" x14ac:dyDescent="0.25">
      <c r="A1785" s="4">
        <v>51790000300</v>
      </c>
      <c r="B1785" s="7" t="s">
        <v>1762</v>
      </c>
      <c r="C1785" s="29">
        <f t="array" ref="C1785">SUMPRODUCT($D$9:$D$13, TRANSPOSE(Q1785:U1785))</f>
        <v>24.903280736905355</v>
      </c>
      <c r="E1785" s="9">
        <v>0</v>
      </c>
      <c r="F1785" s="9">
        <v>0</v>
      </c>
      <c r="G1785" s="9">
        <v>0</v>
      </c>
      <c r="H1785" s="9">
        <v>0</v>
      </c>
      <c r="I1785" s="9">
        <v>0</v>
      </c>
      <c r="K1785" s="15">
        <f t="shared" si="271"/>
        <v>-0.70655066094229046</v>
      </c>
      <c r="L1785" s="15">
        <f t="shared" si="272"/>
        <v>-0.43745811914256699</v>
      </c>
      <c r="M1785" s="15">
        <f t="shared" si="273"/>
        <v>-0.36297485014772385</v>
      </c>
      <c r="N1785" s="15">
        <f t="shared" si="274"/>
        <v>-1.0779023132969505</v>
      </c>
      <c r="O1785" s="15">
        <f t="shared" si="275"/>
        <v>-0.9326472149291769</v>
      </c>
      <c r="Q1785" s="15">
        <f t="shared" si="276"/>
        <v>23.992287970867398</v>
      </c>
      <c r="R1785" s="15">
        <f t="shared" si="277"/>
        <v>33.088957134426003</v>
      </c>
      <c r="S1785" s="15">
        <f t="shared" si="278"/>
        <v>35.831183581077589</v>
      </c>
      <c r="T1785" s="15">
        <f t="shared" si="279"/>
        <v>14.05386764886503</v>
      </c>
      <c r="U1785" s="15">
        <f t="shared" si="280"/>
        <v>17.550107349290748</v>
      </c>
    </row>
    <row r="1786" spans="1:21" x14ac:dyDescent="0.25">
      <c r="A1786" s="4">
        <v>51790000400</v>
      </c>
      <c r="B1786" s="7" t="s">
        <v>1763</v>
      </c>
      <c r="C1786" s="29">
        <f t="array" ref="C1786">SUMPRODUCT($D$9:$D$13, TRANSPOSE(Q1786:U1786))</f>
        <v>24.903280736905355</v>
      </c>
      <c r="E1786" s="9">
        <v>0</v>
      </c>
      <c r="F1786" s="9">
        <v>0</v>
      </c>
      <c r="G1786" s="9">
        <v>0</v>
      </c>
      <c r="H1786" s="9">
        <v>0</v>
      </c>
      <c r="I1786" s="9">
        <v>0</v>
      </c>
      <c r="K1786" s="15">
        <f t="shared" si="271"/>
        <v>-0.70655066094229046</v>
      </c>
      <c r="L1786" s="15">
        <f t="shared" si="272"/>
        <v>-0.43745811914256699</v>
      </c>
      <c r="M1786" s="15">
        <f t="shared" si="273"/>
        <v>-0.36297485014772385</v>
      </c>
      <c r="N1786" s="15">
        <f t="shared" si="274"/>
        <v>-1.0779023132969505</v>
      </c>
      <c r="O1786" s="15">
        <f t="shared" si="275"/>
        <v>-0.9326472149291769</v>
      </c>
      <c r="Q1786" s="15">
        <f t="shared" si="276"/>
        <v>23.992287970867398</v>
      </c>
      <c r="R1786" s="15">
        <f t="shared" si="277"/>
        <v>33.088957134426003</v>
      </c>
      <c r="S1786" s="15">
        <f t="shared" si="278"/>
        <v>35.831183581077589</v>
      </c>
      <c r="T1786" s="15">
        <f t="shared" si="279"/>
        <v>14.05386764886503</v>
      </c>
      <c r="U1786" s="15">
        <f t="shared" si="280"/>
        <v>17.550107349290748</v>
      </c>
    </row>
    <row r="1787" spans="1:21" x14ac:dyDescent="0.25">
      <c r="A1787" s="4">
        <v>51790000500</v>
      </c>
      <c r="B1787" s="7" t="s">
        <v>1764</v>
      </c>
      <c r="C1787" s="29">
        <f t="array" ref="C1787">SUMPRODUCT($D$9:$D$13, TRANSPOSE(Q1787:U1787))</f>
        <v>24.903280736905355</v>
      </c>
      <c r="E1787" s="9">
        <v>0</v>
      </c>
      <c r="F1787" s="9">
        <v>0</v>
      </c>
      <c r="G1787" s="9">
        <v>0</v>
      </c>
      <c r="H1787" s="9">
        <v>0</v>
      </c>
      <c r="I1787" s="9">
        <v>0</v>
      </c>
      <c r="K1787" s="15">
        <f t="shared" si="271"/>
        <v>-0.70655066094229046</v>
      </c>
      <c r="L1787" s="15">
        <f t="shared" si="272"/>
        <v>-0.43745811914256699</v>
      </c>
      <c r="M1787" s="15">
        <f t="shared" si="273"/>
        <v>-0.36297485014772385</v>
      </c>
      <c r="N1787" s="15">
        <f t="shared" si="274"/>
        <v>-1.0779023132969505</v>
      </c>
      <c r="O1787" s="15">
        <f t="shared" si="275"/>
        <v>-0.9326472149291769</v>
      </c>
      <c r="Q1787" s="15">
        <f t="shared" si="276"/>
        <v>23.992287970867398</v>
      </c>
      <c r="R1787" s="15">
        <f t="shared" si="277"/>
        <v>33.088957134426003</v>
      </c>
      <c r="S1787" s="15">
        <f t="shared" si="278"/>
        <v>35.831183581077589</v>
      </c>
      <c r="T1787" s="15">
        <f t="shared" si="279"/>
        <v>14.05386764886503</v>
      </c>
      <c r="U1787" s="15">
        <f t="shared" si="280"/>
        <v>17.550107349290748</v>
      </c>
    </row>
    <row r="1788" spans="1:21" x14ac:dyDescent="0.25">
      <c r="A1788" s="4">
        <v>51790000600</v>
      </c>
      <c r="B1788" s="7" t="s">
        <v>1765</v>
      </c>
      <c r="C1788" s="29">
        <f t="array" ref="C1788">SUMPRODUCT($D$9:$D$13, TRANSPOSE(Q1788:U1788))</f>
        <v>24.903280736905355</v>
      </c>
      <c r="E1788" s="9">
        <v>0</v>
      </c>
      <c r="F1788" s="9">
        <v>0</v>
      </c>
      <c r="G1788" s="9">
        <v>0</v>
      </c>
      <c r="H1788" s="9">
        <v>0</v>
      </c>
      <c r="I1788" s="9">
        <v>0</v>
      </c>
      <c r="K1788" s="15">
        <f t="shared" si="271"/>
        <v>-0.70655066094229046</v>
      </c>
      <c r="L1788" s="15">
        <f t="shared" si="272"/>
        <v>-0.43745811914256699</v>
      </c>
      <c r="M1788" s="15">
        <f t="shared" si="273"/>
        <v>-0.36297485014772385</v>
      </c>
      <c r="N1788" s="15">
        <f t="shared" si="274"/>
        <v>-1.0779023132969505</v>
      </c>
      <c r="O1788" s="15">
        <f t="shared" si="275"/>
        <v>-0.9326472149291769</v>
      </c>
      <c r="Q1788" s="15">
        <f t="shared" si="276"/>
        <v>23.992287970867398</v>
      </c>
      <c r="R1788" s="15">
        <f t="shared" si="277"/>
        <v>33.088957134426003</v>
      </c>
      <c r="S1788" s="15">
        <f t="shared" si="278"/>
        <v>35.831183581077589</v>
      </c>
      <c r="T1788" s="15">
        <f t="shared" si="279"/>
        <v>14.05386764886503</v>
      </c>
      <c r="U1788" s="15">
        <f t="shared" si="280"/>
        <v>17.550107349290748</v>
      </c>
    </row>
    <row r="1789" spans="1:21" x14ac:dyDescent="0.25">
      <c r="A1789" s="4">
        <v>51800065100</v>
      </c>
      <c r="B1789" s="7" t="s">
        <v>1766</v>
      </c>
      <c r="C1789" s="29">
        <f t="array" ref="C1789">SUMPRODUCT($D$9:$D$13, TRANSPOSE(Q1789:U1789))</f>
        <v>60.904522138028533</v>
      </c>
      <c r="E1789" s="9">
        <v>1</v>
      </c>
      <c r="F1789" s="9">
        <v>1</v>
      </c>
      <c r="G1789" s="9">
        <v>0</v>
      </c>
      <c r="H1789" s="9">
        <v>1</v>
      </c>
      <c r="I1789" s="9">
        <v>0</v>
      </c>
      <c r="K1789" s="15">
        <f t="shared" si="271"/>
        <v>1.4153266782969973</v>
      </c>
      <c r="L1789" s="15">
        <f t="shared" si="272"/>
        <v>2.2859331127743943</v>
      </c>
      <c r="M1789" s="15">
        <f t="shared" si="273"/>
        <v>-0.36297485014772385</v>
      </c>
      <c r="N1789" s="15">
        <f t="shared" si="274"/>
        <v>0.25601054293749775</v>
      </c>
      <c r="O1789" s="15">
        <f t="shared" si="275"/>
        <v>-0.9326472149291769</v>
      </c>
      <c r="Q1789" s="15">
        <f t="shared" si="276"/>
        <v>92.151363178366353</v>
      </c>
      <c r="R1789" s="15">
        <f t="shared" si="277"/>
        <v>98.887091404282984</v>
      </c>
      <c r="S1789" s="15">
        <f t="shared" si="278"/>
        <v>35.831183581077589</v>
      </c>
      <c r="T1789" s="15">
        <f t="shared" si="279"/>
        <v>60.102865177124933</v>
      </c>
      <c r="U1789" s="15">
        <f t="shared" si="280"/>
        <v>17.550107349290748</v>
      </c>
    </row>
    <row r="1790" spans="1:21" x14ac:dyDescent="0.25">
      <c r="A1790" s="4">
        <v>51800065200</v>
      </c>
      <c r="B1790" s="7" t="s">
        <v>1767</v>
      </c>
      <c r="C1790" s="29">
        <f t="array" ref="C1790">SUMPRODUCT($D$9:$D$13, TRANSPOSE(Q1790:U1790))</f>
        <v>47.744895284057129</v>
      </c>
      <c r="E1790" s="9">
        <v>1</v>
      </c>
      <c r="F1790" s="9">
        <v>0</v>
      </c>
      <c r="G1790" s="9">
        <v>0</v>
      </c>
      <c r="H1790" s="9">
        <v>1</v>
      </c>
      <c r="I1790" s="9">
        <v>0</v>
      </c>
      <c r="K1790" s="15">
        <f t="shared" si="271"/>
        <v>1.4153266782969973</v>
      </c>
      <c r="L1790" s="15">
        <f t="shared" si="272"/>
        <v>-0.43745811914256699</v>
      </c>
      <c r="M1790" s="15">
        <f t="shared" si="273"/>
        <v>-0.36297485014772385</v>
      </c>
      <c r="N1790" s="15">
        <f t="shared" si="274"/>
        <v>0.25601054293749775</v>
      </c>
      <c r="O1790" s="15">
        <f t="shared" si="275"/>
        <v>-0.9326472149291769</v>
      </c>
      <c r="Q1790" s="15">
        <f t="shared" si="276"/>
        <v>92.151363178366353</v>
      </c>
      <c r="R1790" s="15">
        <f t="shared" si="277"/>
        <v>33.088957134426003</v>
      </c>
      <c r="S1790" s="15">
        <f t="shared" si="278"/>
        <v>35.831183581077589</v>
      </c>
      <c r="T1790" s="15">
        <f t="shared" si="279"/>
        <v>60.102865177124933</v>
      </c>
      <c r="U1790" s="15">
        <f t="shared" si="280"/>
        <v>17.550107349290748</v>
      </c>
    </row>
    <row r="1791" spans="1:21" x14ac:dyDescent="0.25">
      <c r="A1791" s="4">
        <v>51800065300</v>
      </c>
      <c r="B1791" s="7" t="s">
        <v>1768</v>
      </c>
      <c r="C1791" s="29">
        <f t="array" ref="C1791">SUMPRODUCT($D$9:$D$13, TRANSPOSE(Q1791:U1791))</f>
        <v>60.904522138028533</v>
      </c>
      <c r="E1791" s="9">
        <v>1</v>
      </c>
      <c r="F1791" s="9">
        <v>1</v>
      </c>
      <c r="G1791" s="9">
        <v>0</v>
      </c>
      <c r="H1791" s="9">
        <v>1</v>
      </c>
      <c r="I1791" s="9">
        <v>0</v>
      </c>
      <c r="K1791" s="15">
        <f t="shared" si="271"/>
        <v>1.4153266782969973</v>
      </c>
      <c r="L1791" s="15">
        <f t="shared" si="272"/>
        <v>2.2859331127743943</v>
      </c>
      <c r="M1791" s="15">
        <f t="shared" si="273"/>
        <v>-0.36297485014772385</v>
      </c>
      <c r="N1791" s="15">
        <f t="shared" si="274"/>
        <v>0.25601054293749775</v>
      </c>
      <c r="O1791" s="15">
        <f t="shared" si="275"/>
        <v>-0.9326472149291769</v>
      </c>
      <c r="Q1791" s="15">
        <f t="shared" si="276"/>
        <v>92.151363178366353</v>
      </c>
      <c r="R1791" s="15">
        <f t="shared" si="277"/>
        <v>98.887091404282984</v>
      </c>
      <c r="S1791" s="15">
        <f t="shared" si="278"/>
        <v>35.831183581077589</v>
      </c>
      <c r="T1791" s="15">
        <f t="shared" si="279"/>
        <v>60.102865177124933</v>
      </c>
      <c r="U1791" s="15">
        <f t="shared" si="280"/>
        <v>17.550107349290748</v>
      </c>
    </row>
    <row r="1792" spans="1:21" x14ac:dyDescent="0.25">
      <c r="A1792" s="4">
        <v>51800065400</v>
      </c>
      <c r="B1792" s="7" t="s">
        <v>1769</v>
      </c>
      <c r="C1792" s="29">
        <f t="array" ref="C1792">SUMPRODUCT($D$9:$D$13, TRANSPOSE(Q1792:U1792))</f>
        <v>60.904522138028533</v>
      </c>
      <c r="E1792" s="9">
        <v>1</v>
      </c>
      <c r="F1792" s="9">
        <v>1</v>
      </c>
      <c r="G1792" s="9">
        <v>0</v>
      </c>
      <c r="H1792" s="9">
        <v>1</v>
      </c>
      <c r="I1792" s="9">
        <v>0</v>
      </c>
      <c r="K1792" s="15">
        <f t="shared" si="271"/>
        <v>1.4153266782969973</v>
      </c>
      <c r="L1792" s="15">
        <f t="shared" si="272"/>
        <v>2.2859331127743943</v>
      </c>
      <c r="M1792" s="15">
        <f t="shared" si="273"/>
        <v>-0.36297485014772385</v>
      </c>
      <c r="N1792" s="15">
        <f t="shared" si="274"/>
        <v>0.25601054293749775</v>
      </c>
      <c r="O1792" s="15">
        <f t="shared" si="275"/>
        <v>-0.9326472149291769</v>
      </c>
      <c r="Q1792" s="15">
        <f t="shared" si="276"/>
        <v>92.151363178366353</v>
      </c>
      <c r="R1792" s="15">
        <f t="shared" si="277"/>
        <v>98.887091404282984</v>
      </c>
      <c r="S1792" s="15">
        <f t="shared" si="278"/>
        <v>35.831183581077589</v>
      </c>
      <c r="T1792" s="15">
        <f t="shared" si="279"/>
        <v>60.102865177124933</v>
      </c>
      <c r="U1792" s="15">
        <f t="shared" si="280"/>
        <v>17.550107349290748</v>
      </c>
    </row>
    <row r="1793" spans="1:21" x14ac:dyDescent="0.25">
      <c r="A1793" s="4">
        <v>51800065500</v>
      </c>
      <c r="B1793" s="7" t="s">
        <v>1770</v>
      </c>
      <c r="C1793" s="29">
        <f t="array" ref="C1793">SUMPRODUCT($D$9:$D$13, TRANSPOSE(Q1793:U1793))</f>
        <v>60.904522138028533</v>
      </c>
      <c r="E1793" s="9">
        <v>1</v>
      </c>
      <c r="F1793" s="9">
        <v>1</v>
      </c>
      <c r="G1793" s="9">
        <v>0</v>
      </c>
      <c r="H1793" s="9">
        <v>1</v>
      </c>
      <c r="I1793" s="9">
        <v>0</v>
      </c>
      <c r="K1793" s="15">
        <f t="shared" si="271"/>
        <v>1.4153266782969973</v>
      </c>
      <c r="L1793" s="15">
        <f t="shared" si="272"/>
        <v>2.2859331127743943</v>
      </c>
      <c r="M1793" s="15">
        <f t="shared" si="273"/>
        <v>-0.36297485014772385</v>
      </c>
      <c r="N1793" s="15">
        <f t="shared" si="274"/>
        <v>0.25601054293749775</v>
      </c>
      <c r="O1793" s="15">
        <f t="shared" si="275"/>
        <v>-0.9326472149291769</v>
      </c>
      <c r="Q1793" s="15">
        <f t="shared" si="276"/>
        <v>92.151363178366353</v>
      </c>
      <c r="R1793" s="15">
        <f t="shared" si="277"/>
        <v>98.887091404282984</v>
      </c>
      <c r="S1793" s="15">
        <f t="shared" si="278"/>
        <v>35.831183581077589</v>
      </c>
      <c r="T1793" s="15">
        <f t="shared" si="279"/>
        <v>60.102865177124933</v>
      </c>
      <c r="U1793" s="15">
        <f t="shared" si="280"/>
        <v>17.550107349290748</v>
      </c>
    </row>
    <row r="1794" spans="1:21" x14ac:dyDescent="0.25">
      <c r="A1794" s="4">
        <v>51800075101</v>
      </c>
      <c r="B1794" s="7" t="s">
        <v>1771</v>
      </c>
      <c r="C1794" s="29">
        <f t="array" ref="C1794">SUMPRODUCT($D$9:$D$13, TRANSPOSE(Q1794:U1794))</f>
        <v>57.801446535231918</v>
      </c>
      <c r="E1794" s="9">
        <v>1</v>
      </c>
      <c r="F1794" s="9">
        <v>0</v>
      </c>
      <c r="G1794" s="9">
        <v>0</v>
      </c>
      <c r="H1794" s="9">
        <v>1</v>
      </c>
      <c r="I1794" s="9">
        <v>3</v>
      </c>
      <c r="K1794" s="15">
        <f t="shared" si="271"/>
        <v>1.4153266782969973</v>
      </c>
      <c r="L1794" s="15">
        <f t="shared" si="272"/>
        <v>-0.43745811914256699</v>
      </c>
      <c r="M1794" s="15">
        <f t="shared" si="273"/>
        <v>-0.36297485014772385</v>
      </c>
      <c r="N1794" s="15">
        <f t="shared" si="274"/>
        <v>0.25601054293749775</v>
      </c>
      <c r="O1794" s="15">
        <f t="shared" si="275"/>
        <v>0.46303018936321672</v>
      </c>
      <c r="Q1794" s="15">
        <f t="shared" si="276"/>
        <v>92.151363178366353</v>
      </c>
      <c r="R1794" s="15">
        <f t="shared" si="277"/>
        <v>33.088957134426003</v>
      </c>
      <c r="S1794" s="15">
        <f t="shared" si="278"/>
        <v>35.831183581077589</v>
      </c>
      <c r="T1794" s="15">
        <f t="shared" si="279"/>
        <v>60.102865177124933</v>
      </c>
      <c r="U1794" s="15">
        <f t="shared" si="280"/>
        <v>67.83286360516469</v>
      </c>
    </row>
    <row r="1795" spans="1:21" x14ac:dyDescent="0.25">
      <c r="A1795" s="4">
        <v>51800075102</v>
      </c>
      <c r="B1795" s="7" t="s">
        <v>1772</v>
      </c>
      <c r="C1795" s="29">
        <f t="array" ref="C1795">SUMPRODUCT($D$9:$D$13, TRANSPOSE(Q1795:U1795))</f>
        <v>57.801446535231918</v>
      </c>
      <c r="E1795" s="9">
        <v>1</v>
      </c>
      <c r="F1795" s="9">
        <v>0</v>
      </c>
      <c r="G1795" s="9">
        <v>0</v>
      </c>
      <c r="H1795" s="9">
        <v>1</v>
      </c>
      <c r="I1795" s="9">
        <v>3</v>
      </c>
      <c r="K1795" s="15">
        <f t="shared" si="271"/>
        <v>1.4153266782969973</v>
      </c>
      <c r="L1795" s="15">
        <f t="shared" si="272"/>
        <v>-0.43745811914256699</v>
      </c>
      <c r="M1795" s="15">
        <f t="shared" si="273"/>
        <v>-0.36297485014772385</v>
      </c>
      <c r="N1795" s="15">
        <f t="shared" si="274"/>
        <v>0.25601054293749775</v>
      </c>
      <c r="O1795" s="15">
        <f t="shared" si="275"/>
        <v>0.46303018936321672</v>
      </c>
      <c r="Q1795" s="15">
        <f t="shared" si="276"/>
        <v>92.151363178366353</v>
      </c>
      <c r="R1795" s="15">
        <f t="shared" si="277"/>
        <v>33.088957134426003</v>
      </c>
      <c r="S1795" s="15">
        <f t="shared" si="278"/>
        <v>35.831183581077589</v>
      </c>
      <c r="T1795" s="15">
        <f t="shared" si="279"/>
        <v>60.102865177124933</v>
      </c>
      <c r="U1795" s="15">
        <f t="shared" si="280"/>
        <v>67.83286360516469</v>
      </c>
    </row>
    <row r="1796" spans="1:21" x14ac:dyDescent="0.25">
      <c r="A1796" s="4">
        <v>51800075201</v>
      </c>
      <c r="B1796" s="7" t="s">
        <v>1773</v>
      </c>
      <c r="C1796" s="29">
        <f t="array" ref="C1796">SUMPRODUCT($D$9:$D$13, TRANSPOSE(Q1796:U1796))</f>
        <v>50.636857865540755</v>
      </c>
      <c r="E1796" s="9">
        <v>1</v>
      </c>
      <c r="F1796" s="9">
        <v>0</v>
      </c>
      <c r="G1796" s="9">
        <v>0</v>
      </c>
      <c r="H1796" s="9">
        <v>1</v>
      </c>
      <c r="I1796" s="9">
        <v>1</v>
      </c>
      <c r="K1796" s="15">
        <f t="shared" si="271"/>
        <v>1.4153266782969973</v>
      </c>
      <c r="L1796" s="15">
        <f t="shared" si="272"/>
        <v>-0.43745811914256699</v>
      </c>
      <c r="M1796" s="15">
        <f t="shared" si="273"/>
        <v>-0.36297485014772385</v>
      </c>
      <c r="N1796" s="15">
        <f t="shared" si="274"/>
        <v>0.25601054293749775</v>
      </c>
      <c r="O1796" s="15">
        <f t="shared" si="275"/>
        <v>-0.46742141349837901</v>
      </c>
      <c r="Q1796" s="15">
        <f t="shared" si="276"/>
        <v>92.151363178366353</v>
      </c>
      <c r="R1796" s="15">
        <f t="shared" si="277"/>
        <v>33.088957134426003</v>
      </c>
      <c r="S1796" s="15">
        <f t="shared" si="278"/>
        <v>35.831183581077589</v>
      </c>
      <c r="T1796" s="15">
        <f t="shared" si="279"/>
        <v>60.102865177124933</v>
      </c>
      <c r="U1796" s="15">
        <f t="shared" si="280"/>
        <v>32.009920256708881</v>
      </c>
    </row>
    <row r="1797" spans="1:21" x14ac:dyDescent="0.25">
      <c r="A1797" s="4">
        <v>51800075202</v>
      </c>
      <c r="B1797" s="7" t="s">
        <v>1774</v>
      </c>
      <c r="C1797" s="29">
        <f t="array" ref="C1797">SUMPRODUCT($D$9:$D$13, TRANSPOSE(Q1797:U1797))</f>
        <v>54.217355378571845</v>
      </c>
      <c r="E1797" s="9">
        <v>1</v>
      </c>
      <c r="F1797" s="9">
        <v>0</v>
      </c>
      <c r="G1797" s="9">
        <v>0</v>
      </c>
      <c r="H1797" s="9">
        <v>1</v>
      </c>
      <c r="I1797" s="9">
        <v>2</v>
      </c>
      <c r="K1797" s="15">
        <f t="shared" si="271"/>
        <v>1.4153266782969973</v>
      </c>
      <c r="L1797" s="15">
        <f t="shared" si="272"/>
        <v>-0.43745811914256699</v>
      </c>
      <c r="M1797" s="15">
        <f t="shared" si="273"/>
        <v>-0.36297485014772385</v>
      </c>
      <c r="N1797" s="15">
        <f t="shared" si="274"/>
        <v>0.25601054293749775</v>
      </c>
      <c r="O1797" s="15">
        <f t="shared" si="275"/>
        <v>-2.195612067581152E-3</v>
      </c>
      <c r="Q1797" s="15">
        <f t="shared" si="276"/>
        <v>92.151363178366353</v>
      </c>
      <c r="R1797" s="15">
        <f t="shared" si="277"/>
        <v>33.088957134426003</v>
      </c>
      <c r="S1797" s="15">
        <f t="shared" si="278"/>
        <v>35.831183581077589</v>
      </c>
      <c r="T1797" s="15">
        <f t="shared" si="279"/>
        <v>60.102865177124933</v>
      </c>
      <c r="U1797" s="15">
        <f t="shared" si="280"/>
        <v>49.912407821864349</v>
      </c>
    </row>
    <row r="1798" spans="1:21" x14ac:dyDescent="0.25">
      <c r="A1798" s="4">
        <v>51800075203</v>
      </c>
      <c r="B1798" s="7" t="s">
        <v>1775</v>
      </c>
      <c r="C1798" s="29">
        <f t="array" ref="C1798">SUMPRODUCT($D$9:$D$13, TRANSPOSE(Q1798:U1798))</f>
        <v>48.591647029579939</v>
      </c>
      <c r="E1798" s="9">
        <v>1</v>
      </c>
      <c r="F1798" s="9">
        <v>0</v>
      </c>
      <c r="G1798" s="9">
        <v>0</v>
      </c>
      <c r="H1798" s="9">
        <v>0</v>
      </c>
      <c r="I1798" s="9">
        <v>3</v>
      </c>
      <c r="K1798" s="15">
        <f t="shared" si="271"/>
        <v>1.4153266782969973</v>
      </c>
      <c r="L1798" s="15">
        <f t="shared" si="272"/>
        <v>-0.43745811914256699</v>
      </c>
      <c r="M1798" s="15">
        <f t="shared" si="273"/>
        <v>-0.36297485014772385</v>
      </c>
      <c r="N1798" s="15">
        <f t="shared" si="274"/>
        <v>-1.0779023132969505</v>
      </c>
      <c r="O1798" s="15">
        <f t="shared" si="275"/>
        <v>0.46303018936321672</v>
      </c>
      <c r="Q1798" s="15">
        <f t="shared" si="276"/>
        <v>92.151363178366353</v>
      </c>
      <c r="R1798" s="15">
        <f t="shared" si="277"/>
        <v>33.088957134426003</v>
      </c>
      <c r="S1798" s="15">
        <f t="shared" si="278"/>
        <v>35.831183581077589</v>
      </c>
      <c r="T1798" s="15">
        <f t="shared" si="279"/>
        <v>14.05386764886503</v>
      </c>
      <c r="U1798" s="15">
        <f t="shared" si="280"/>
        <v>67.83286360516469</v>
      </c>
    </row>
    <row r="1799" spans="1:21" x14ac:dyDescent="0.25">
      <c r="A1799" s="4">
        <v>51800075204</v>
      </c>
      <c r="B1799" s="7" t="s">
        <v>1776</v>
      </c>
      <c r="C1799" s="29">
        <f t="array" ref="C1799">SUMPRODUCT($D$9:$D$13, TRANSPOSE(Q1799:U1799))</f>
        <v>57.801446535231918</v>
      </c>
      <c r="E1799" s="9">
        <v>1</v>
      </c>
      <c r="F1799" s="9">
        <v>0</v>
      </c>
      <c r="G1799" s="9">
        <v>0</v>
      </c>
      <c r="H1799" s="9">
        <v>1</v>
      </c>
      <c r="I1799" s="9">
        <v>3</v>
      </c>
      <c r="K1799" s="15">
        <f t="shared" si="271"/>
        <v>1.4153266782969973</v>
      </c>
      <c r="L1799" s="15">
        <f t="shared" si="272"/>
        <v>-0.43745811914256699</v>
      </c>
      <c r="M1799" s="15">
        <f t="shared" si="273"/>
        <v>-0.36297485014772385</v>
      </c>
      <c r="N1799" s="15">
        <f t="shared" si="274"/>
        <v>0.25601054293749775</v>
      </c>
      <c r="O1799" s="15">
        <f t="shared" si="275"/>
        <v>0.46303018936321672</v>
      </c>
      <c r="Q1799" s="15">
        <f t="shared" si="276"/>
        <v>92.151363178366353</v>
      </c>
      <c r="R1799" s="15">
        <f t="shared" si="277"/>
        <v>33.088957134426003</v>
      </c>
      <c r="S1799" s="15">
        <f t="shared" si="278"/>
        <v>35.831183581077589</v>
      </c>
      <c r="T1799" s="15">
        <f t="shared" si="279"/>
        <v>60.102865177124933</v>
      </c>
      <c r="U1799" s="15">
        <f t="shared" si="280"/>
        <v>67.83286360516469</v>
      </c>
    </row>
    <row r="1800" spans="1:21" x14ac:dyDescent="0.25">
      <c r="A1800" s="4">
        <v>51800075301</v>
      </c>
      <c r="B1800" s="7" t="s">
        <v>1777</v>
      </c>
      <c r="C1800" s="29">
        <f t="array" ref="C1800">SUMPRODUCT($D$9:$D$13, TRANSPOSE(Q1800:U1800))</f>
        <v>45.007555872919866</v>
      </c>
      <c r="E1800" s="9">
        <v>1</v>
      </c>
      <c r="F1800" s="9">
        <v>0</v>
      </c>
      <c r="G1800" s="9">
        <v>0</v>
      </c>
      <c r="H1800" s="9">
        <v>0</v>
      </c>
      <c r="I1800" s="9">
        <v>2</v>
      </c>
      <c r="K1800" s="15">
        <f t="shared" si="271"/>
        <v>1.4153266782969973</v>
      </c>
      <c r="L1800" s="15">
        <f t="shared" si="272"/>
        <v>-0.43745811914256699</v>
      </c>
      <c r="M1800" s="15">
        <f t="shared" si="273"/>
        <v>-0.36297485014772385</v>
      </c>
      <c r="N1800" s="15">
        <f t="shared" si="274"/>
        <v>-1.0779023132969505</v>
      </c>
      <c r="O1800" s="15">
        <f t="shared" si="275"/>
        <v>-2.195612067581152E-3</v>
      </c>
      <c r="Q1800" s="15">
        <f t="shared" si="276"/>
        <v>92.151363178366353</v>
      </c>
      <c r="R1800" s="15">
        <f t="shared" si="277"/>
        <v>33.088957134426003</v>
      </c>
      <c r="S1800" s="15">
        <f t="shared" si="278"/>
        <v>35.831183581077589</v>
      </c>
      <c r="T1800" s="15">
        <f t="shared" si="279"/>
        <v>14.05386764886503</v>
      </c>
      <c r="U1800" s="15">
        <f t="shared" si="280"/>
        <v>49.912407821864349</v>
      </c>
    </row>
    <row r="1801" spans="1:21" x14ac:dyDescent="0.25">
      <c r="A1801" s="4">
        <v>51800075302</v>
      </c>
      <c r="B1801" s="7" t="s">
        <v>1778</v>
      </c>
      <c r="C1801" s="29">
        <f t="array" ref="C1801">SUMPRODUCT($D$9:$D$13, TRANSPOSE(Q1801:U1801))</f>
        <v>50.636857865540755</v>
      </c>
      <c r="E1801" s="9">
        <v>1</v>
      </c>
      <c r="F1801" s="9">
        <v>0</v>
      </c>
      <c r="G1801" s="9">
        <v>0</v>
      </c>
      <c r="H1801" s="9">
        <v>1</v>
      </c>
      <c r="I1801" s="9">
        <v>1</v>
      </c>
      <c r="K1801" s="15">
        <f t="shared" si="271"/>
        <v>1.4153266782969973</v>
      </c>
      <c r="L1801" s="15">
        <f t="shared" si="272"/>
        <v>-0.43745811914256699</v>
      </c>
      <c r="M1801" s="15">
        <f t="shared" si="273"/>
        <v>-0.36297485014772385</v>
      </c>
      <c r="N1801" s="15">
        <f t="shared" si="274"/>
        <v>0.25601054293749775</v>
      </c>
      <c r="O1801" s="15">
        <f t="shared" si="275"/>
        <v>-0.46742141349837901</v>
      </c>
      <c r="Q1801" s="15">
        <f t="shared" si="276"/>
        <v>92.151363178366353</v>
      </c>
      <c r="R1801" s="15">
        <f t="shared" si="277"/>
        <v>33.088957134426003</v>
      </c>
      <c r="S1801" s="15">
        <f t="shared" si="278"/>
        <v>35.831183581077589</v>
      </c>
      <c r="T1801" s="15">
        <f t="shared" si="279"/>
        <v>60.102865177124933</v>
      </c>
      <c r="U1801" s="15">
        <f t="shared" si="280"/>
        <v>32.009920256708881</v>
      </c>
    </row>
    <row r="1802" spans="1:21" x14ac:dyDescent="0.25">
      <c r="A1802" s="4">
        <v>51800075401</v>
      </c>
      <c r="B1802" s="7" t="s">
        <v>1779</v>
      </c>
      <c r="C1802" s="29">
        <f t="array" ref="C1802">SUMPRODUCT($D$9:$D$13, TRANSPOSE(Q1802:U1802))</f>
        <v>47.744895284057129</v>
      </c>
      <c r="E1802" s="9">
        <v>1</v>
      </c>
      <c r="F1802" s="9">
        <v>0</v>
      </c>
      <c r="G1802" s="9">
        <v>0</v>
      </c>
      <c r="H1802" s="9">
        <v>1</v>
      </c>
      <c r="I1802" s="9">
        <v>0</v>
      </c>
      <c r="K1802" s="15">
        <f t="shared" si="271"/>
        <v>1.4153266782969973</v>
      </c>
      <c r="L1802" s="15">
        <f t="shared" si="272"/>
        <v>-0.43745811914256699</v>
      </c>
      <c r="M1802" s="15">
        <f t="shared" si="273"/>
        <v>-0.36297485014772385</v>
      </c>
      <c r="N1802" s="15">
        <f t="shared" si="274"/>
        <v>0.25601054293749775</v>
      </c>
      <c r="O1802" s="15">
        <f t="shared" si="275"/>
        <v>-0.9326472149291769</v>
      </c>
      <c r="Q1802" s="15">
        <f t="shared" si="276"/>
        <v>92.151363178366353</v>
      </c>
      <c r="R1802" s="15">
        <f t="shared" si="277"/>
        <v>33.088957134426003</v>
      </c>
      <c r="S1802" s="15">
        <f t="shared" si="278"/>
        <v>35.831183581077589</v>
      </c>
      <c r="T1802" s="15">
        <f t="shared" si="279"/>
        <v>60.102865177124933</v>
      </c>
      <c r="U1802" s="15">
        <f t="shared" si="280"/>
        <v>17.550107349290748</v>
      </c>
    </row>
    <row r="1803" spans="1:21" x14ac:dyDescent="0.25">
      <c r="A1803" s="4">
        <v>51800075402</v>
      </c>
      <c r="B1803" s="7" t="s">
        <v>1780</v>
      </c>
      <c r="C1803" s="29">
        <f t="array" ref="C1803">SUMPRODUCT($D$9:$D$13, TRANSPOSE(Q1803:U1803))</f>
        <v>47.744895284057129</v>
      </c>
      <c r="E1803" s="9">
        <v>1</v>
      </c>
      <c r="F1803" s="9">
        <v>0</v>
      </c>
      <c r="G1803" s="9">
        <v>0</v>
      </c>
      <c r="H1803" s="9">
        <v>1</v>
      </c>
      <c r="I1803" s="9">
        <v>0</v>
      </c>
      <c r="K1803" s="15">
        <f t="shared" si="271"/>
        <v>1.4153266782969973</v>
      </c>
      <c r="L1803" s="15">
        <f t="shared" si="272"/>
        <v>-0.43745811914256699</v>
      </c>
      <c r="M1803" s="15">
        <f t="shared" si="273"/>
        <v>-0.36297485014772385</v>
      </c>
      <c r="N1803" s="15">
        <f t="shared" si="274"/>
        <v>0.25601054293749775</v>
      </c>
      <c r="O1803" s="15">
        <f t="shared" si="275"/>
        <v>-0.9326472149291769</v>
      </c>
      <c r="Q1803" s="15">
        <f t="shared" si="276"/>
        <v>92.151363178366353</v>
      </c>
      <c r="R1803" s="15">
        <f t="shared" si="277"/>
        <v>33.088957134426003</v>
      </c>
      <c r="S1803" s="15">
        <f t="shared" si="278"/>
        <v>35.831183581077589</v>
      </c>
      <c r="T1803" s="15">
        <f t="shared" si="279"/>
        <v>60.102865177124933</v>
      </c>
      <c r="U1803" s="15">
        <f t="shared" si="280"/>
        <v>17.550107349290748</v>
      </c>
    </row>
    <row r="1804" spans="1:21" x14ac:dyDescent="0.25">
      <c r="A1804" s="4">
        <v>51800075403</v>
      </c>
      <c r="B1804" s="7" t="s">
        <v>1781</v>
      </c>
      <c r="C1804" s="29">
        <f t="array" ref="C1804">SUMPRODUCT($D$9:$D$13, TRANSPOSE(Q1804:U1804))</f>
        <v>47.744895284057129</v>
      </c>
      <c r="E1804" s="9">
        <v>1</v>
      </c>
      <c r="F1804" s="9">
        <v>0</v>
      </c>
      <c r="G1804" s="9">
        <v>0</v>
      </c>
      <c r="H1804" s="9">
        <v>1</v>
      </c>
      <c r="I1804" s="9">
        <v>0</v>
      </c>
      <c r="K1804" s="15">
        <f t="shared" si="271"/>
        <v>1.4153266782969973</v>
      </c>
      <c r="L1804" s="15">
        <f t="shared" si="272"/>
        <v>-0.43745811914256699</v>
      </c>
      <c r="M1804" s="15">
        <f t="shared" si="273"/>
        <v>-0.36297485014772385</v>
      </c>
      <c r="N1804" s="15">
        <f t="shared" si="274"/>
        <v>0.25601054293749775</v>
      </c>
      <c r="O1804" s="15">
        <f t="shared" si="275"/>
        <v>-0.9326472149291769</v>
      </c>
      <c r="Q1804" s="15">
        <f t="shared" si="276"/>
        <v>92.151363178366353</v>
      </c>
      <c r="R1804" s="15">
        <f t="shared" si="277"/>
        <v>33.088957134426003</v>
      </c>
      <c r="S1804" s="15">
        <f t="shared" si="278"/>
        <v>35.831183581077589</v>
      </c>
      <c r="T1804" s="15">
        <f t="shared" si="279"/>
        <v>60.102865177124933</v>
      </c>
      <c r="U1804" s="15">
        <f t="shared" si="280"/>
        <v>17.550107349290748</v>
      </c>
    </row>
    <row r="1805" spans="1:21" x14ac:dyDescent="0.25">
      <c r="A1805" s="4">
        <v>51800075404</v>
      </c>
      <c r="B1805" s="7" t="s">
        <v>1782</v>
      </c>
      <c r="C1805" s="29">
        <f t="array" ref="C1805">SUMPRODUCT($D$9:$D$13, TRANSPOSE(Q1805:U1805))</f>
        <v>47.744895284057129</v>
      </c>
      <c r="E1805" s="9">
        <v>1</v>
      </c>
      <c r="F1805" s="9">
        <v>0</v>
      </c>
      <c r="G1805" s="9">
        <v>0</v>
      </c>
      <c r="H1805" s="9">
        <v>1</v>
      </c>
      <c r="I1805" s="9">
        <v>0</v>
      </c>
      <c r="K1805" s="15">
        <f t="shared" si="271"/>
        <v>1.4153266782969973</v>
      </c>
      <c r="L1805" s="15">
        <f t="shared" si="272"/>
        <v>-0.43745811914256699</v>
      </c>
      <c r="M1805" s="15">
        <f t="shared" si="273"/>
        <v>-0.36297485014772385</v>
      </c>
      <c r="N1805" s="15">
        <f t="shared" si="274"/>
        <v>0.25601054293749775</v>
      </c>
      <c r="O1805" s="15">
        <f t="shared" si="275"/>
        <v>-0.9326472149291769</v>
      </c>
      <c r="Q1805" s="15">
        <f t="shared" si="276"/>
        <v>92.151363178366353</v>
      </c>
      <c r="R1805" s="15">
        <f t="shared" si="277"/>
        <v>33.088957134426003</v>
      </c>
      <c r="S1805" s="15">
        <f t="shared" si="278"/>
        <v>35.831183581077589</v>
      </c>
      <c r="T1805" s="15">
        <f t="shared" si="279"/>
        <v>60.102865177124933</v>
      </c>
      <c r="U1805" s="15">
        <f t="shared" si="280"/>
        <v>17.550107349290748</v>
      </c>
    </row>
    <row r="1806" spans="1:21" x14ac:dyDescent="0.25">
      <c r="A1806" s="4">
        <v>51800075405</v>
      </c>
      <c r="B1806" s="7" t="s">
        <v>1783</v>
      </c>
      <c r="C1806" s="29">
        <f t="array" ref="C1806">SUMPRODUCT($D$9:$D$13, TRANSPOSE(Q1806:U1806))</f>
        <v>47.744895284057129</v>
      </c>
      <c r="E1806" s="9">
        <v>1</v>
      </c>
      <c r="F1806" s="9">
        <v>0</v>
      </c>
      <c r="G1806" s="9">
        <v>0</v>
      </c>
      <c r="H1806" s="9">
        <v>1</v>
      </c>
      <c r="I1806" s="9">
        <v>0</v>
      </c>
      <c r="K1806" s="15">
        <f t="shared" si="271"/>
        <v>1.4153266782969973</v>
      </c>
      <c r="L1806" s="15">
        <f t="shared" si="272"/>
        <v>-0.43745811914256699</v>
      </c>
      <c r="M1806" s="15">
        <f t="shared" si="273"/>
        <v>-0.36297485014772385</v>
      </c>
      <c r="N1806" s="15">
        <f t="shared" si="274"/>
        <v>0.25601054293749775</v>
      </c>
      <c r="O1806" s="15">
        <f t="shared" si="275"/>
        <v>-0.9326472149291769</v>
      </c>
      <c r="Q1806" s="15">
        <f t="shared" si="276"/>
        <v>92.151363178366353</v>
      </c>
      <c r="R1806" s="15">
        <f t="shared" si="277"/>
        <v>33.088957134426003</v>
      </c>
      <c r="S1806" s="15">
        <f t="shared" si="278"/>
        <v>35.831183581077589</v>
      </c>
      <c r="T1806" s="15">
        <f t="shared" si="279"/>
        <v>60.102865177124933</v>
      </c>
      <c r="U1806" s="15">
        <f t="shared" si="280"/>
        <v>17.550107349290748</v>
      </c>
    </row>
    <row r="1807" spans="1:21" x14ac:dyDescent="0.25">
      <c r="A1807" s="4">
        <v>51800075501</v>
      </c>
      <c r="B1807" s="7" t="s">
        <v>1784</v>
      </c>
      <c r="C1807" s="29">
        <f t="array" ref="C1807">SUMPRODUCT($D$9:$D$13, TRANSPOSE(Q1807:U1807))</f>
        <v>47.744895284057129</v>
      </c>
      <c r="E1807" s="9">
        <v>1</v>
      </c>
      <c r="F1807" s="9">
        <v>0</v>
      </c>
      <c r="G1807" s="9">
        <v>0</v>
      </c>
      <c r="H1807" s="9">
        <v>1</v>
      </c>
      <c r="I1807" s="9">
        <v>0</v>
      </c>
      <c r="K1807" s="15">
        <f t="shared" si="271"/>
        <v>1.4153266782969973</v>
      </c>
      <c r="L1807" s="15">
        <f t="shared" si="272"/>
        <v>-0.43745811914256699</v>
      </c>
      <c r="M1807" s="15">
        <f t="shared" si="273"/>
        <v>-0.36297485014772385</v>
      </c>
      <c r="N1807" s="15">
        <f t="shared" si="274"/>
        <v>0.25601054293749775</v>
      </c>
      <c r="O1807" s="15">
        <f t="shared" si="275"/>
        <v>-0.9326472149291769</v>
      </c>
      <c r="Q1807" s="15">
        <f t="shared" si="276"/>
        <v>92.151363178366353</v>
      </c>
      <c r="R1807" s="15">
        <f t="shared" si="277"/>
        <v>33.088957134426003</v>
      </c>
      <c r="S1807" s="15">
        <f t="shared" si="278"/>
        <v>35.831183581077589</v>
      </c>
      <c r="T1807" s="15">
        <f t="shared" si="279"/>
        <v>60.102865177124933</v>
      </c>
      <c r="U1807" s="15">
        <f t="shared" si="280"/>
        <v>17.550107349290748</v>
      </c>
    </row>
    <row r="1808" spans="1:21" x14ac:dyDescent="0.25">
      <c r="A1808" s="4">
        <v>51800075502</v>
      </c>
      <c r="B1808" s="7" t="s">
        <v>1785</v>
      </c>
      <c r="C1808" s="29">
        <f t="array" ref="C1808">SUMPRODUCT($D$9:$D$13, TRANSPOSE(Q1808:U1808))</f>
        <v>50.636857865540755</v>
      </c>
      <c r="E1808" s="9">
        <v>1</v>
      </c>
      <c r="F1808" s="9">
        <v>0</v>
      </c>
      <c r="G1808" s="9">
        <v>0</v>
      </c>
      <c r="H1808" s="9">
        <v>1</v>
      </c>
      <c r="I1808" s="9">
        <v>1</v>
      </c>
      <c r="K1808" s="15">
        <f t="shared" si="271"/>
        <v>1.4153266782969973</v>
      </c>
      <c r="L1808" s="15">
        <f t="shared" si="272"/>
        <v>-0.43745811914256699</v>
      </c>
      <c r="M1808" s="15">
        <f t="shared" si="273"/>
        <v>-0.36297485014772385</v>
      </c>
      <c r="N1808" s="15">
        <f t="shared" si="274"/>
        <v>0.25601054293749775</v>
      </c>
      <c r="O1808" s="15">
        <f t="shared" si="275"/>
        <v>-0.46742141349837901</v>
      </c>
      <c r="Q1808" s="15">
        <f t="shared" si="276"/>
        <v>92.151363178366353</v>
      </c>
      <c r="R1808" s="15">
        <f t="shared" si="277"/>
        <v>33.088957134426003</v>
      </c>
      <c r="S1808" s="15">
        <f t="shared" si="278"/>
        <v>35.831183581077589</v>
      </c>
      <c r="T1808" s="15">
        <f t="shared" si="279"/>
        <v>60.102865177124933</v>
      </c>
      <c r="U1808" s="15">
        <f t="shared" si="280"/>
        <v>32.009920256708881</v>
      </c>
    </row>
    <row r="1809" spans="1:21" x14ac:dyDescent="0.25">
      <c r="A1809" s="4">
        <v>51800075601</v>
      </c>
      <c r="B1809" s="7" t="s">
        <v>1786</v>
      </c>
      <c r="C1809" s="29">
        <f t="array" ref="C1809">SUMPRODUCT($D$9:$D$13, TRANSPOSE(Q1809:U1809))</f>
        <v>47.744895284057129</v>
      </c>
      <c r="E1809" s="9">
        <v>1</v>
      </c>
      <c r="F1809" s="9">
        <v>0</v>
      </c>
      <c r="G1809" s="9">
        <v>0</v>
      </c>
      <c r="H1809" s="9">
        <v>1</v>
      </c>
      <c r="I1809" s="9">
        <v>0</v>
      </c>
      <c r="K1809" s="15">
        <f t="shared" si="271"/>
        <v>1.4153266782969973</v>
      </c>
      <c r="L1809" s="15">
        <f t="shared" si="272"/>
        <v>-0.43745811914256699</v>
      </c>
      <c r="M1809" s="15">
        <f t="shared" si="273"/>
        <v>-0.36297485014772385</v>
      </c>
      <c r="N1809" s="15">
        <f t="shared" si="274"/>
        <v>0.25601054293749775</v>
      </c>
      <c r="O1809" s="15">
        <f t="shared" si="275"/>
        <v>-0.9326472149291769</v>
      </c>
      <c r="Q1809" s="15">
        <f t="shared" si="276"/>
        <v>92.151363178366353</v>
      </c>
      <c r="R1809" s="15">
        <f t="shared" si="277"/>
        <v>33.088957134426003</v>
      </c>
      <c r="S1809" s="15">
        <f t="shared" si="278"/>
        <v>35.831183581077589</v>
      </c>
      <c r="T1809" s="15">
        <f t="shared" si="279"/>
        <v>60.102865177124933</v>
      </c>
      <c r="U1809" s="15">
        <f t="shared" si="280"/>
        <v>17.550107349290748</v>
      </c>
    </row>
    <row r="1810" spans="1:21" x14ac:dyDescent="0.25">
      <c r="A1810" s="4">
        <v>51800075602</v>
      </c>
      <c r="B1810" s="7" t="s">
        <v>1787</v>
      </c>
      <c r="C1810" s="29">
        <f t="array" ref="C1810">SUMPRODUCT($D$9:$D$13, TRANSPOSE(Q1810:U1810))</f>
        <v>47.744895284057129</v>
      </c>
      <c r="E1810" s="9">
        <v>1</v>
      </c>
      <c r="F1810" s="9">
        <v>0</v>
      </c>
      <c r="G1810" s="9">
        <v>0</v>
      </c>
      <c r="H1810" s="9">
        <v>1</v>
      </c>
      <c r="I1810" s="9">
        <v>0</v>
      </c>
      <c r="K1810" s="15">
        <f t="shared" si="271"/>
        <v>1.4153266782969973</v>
      </c>
      <c r="L1810" s="15">
        <f t="shared" si="272"/>
        <v>-0.43745811914256699</v>
      </c>
      <c r="M1810" s="15">
        <f t="shared" si="273"/>
        <v>-0.36297485014772385</v>
      </c>
      <c r="N1810" s="15">
        <f t="shared" si="274"/>
        <v>0.25601054293749775</v>
      </c>
      <c r="O1810" s="15">
        <f t="shared" si="275"/>
        <v>-0.9326472149291769</v>
      </c>
      <c r="Q1810" s="15">
        <f t="shared" si="276"/>
        <v>92.151363178366353</v>
      </c>
      <c r="R1810" s="15">
        <f t="shared" si="277"/>
        <v>33.088957134426003</v>
      </c>
      <c r="S1810" s="15">
        <f t="shared" si="278"/>
        <v>35.831183581077589</v>
      </c>
      <c r="T1810" s="15">
        <f t="shared" si="279"/>
        <v>60.102865177124933</v>
      </c>
      <c r="U1810" s="15">
        <f t="shared" si="280"/>
        <v>17.550107349290748</v>
      </c>
    </row>
    <row r="1811" spans="1:21" x14ac:dyDescent="0.25">
      <c r="A1811" s="4">
        <v>51800075701</v>
      </c>
      <c r="B1811" s="7" t="s">
        <v>1788</v>
      </c>
      <c r="C1811" s="29">
        <f t="array" ref="C1811">SUMPRODUCT($D$9:$D$13, TRANSPOSE(Q1811:U1811))</f>
        <v>47.744895284057129</v>
      </c>
      <c r="E1811" s="9">
        <v>1</v>
      </c>
      <c r="F1811" s="9">
        <v>0</v>
      </c>
      <c r="G1811" s="9">
        <v>0</v>
      </c>
      <c r="H1811" s="9">
        <v>1</v>
      </c>
      <c r="I1811" s="9">
        <v>0</v>
      </c>
      <c r="K1811" s="15">
        <f t="shared" si="271"/>
        <v>1.4153266782969973</v>
      </c>
      <c r="L1811" s="15">
        <f t="shared" si="272"/>
        <v>-0.43745811914256699</v>
      </c>
      <c r="M1811" s="15">
        <f t="shared" si="273"/>
        <v>-0.36297485014772385</v>
      </c>
      <c r="N1811" s="15">
        <f t="shared" si="274"/>
        <v>0.25601054293749775</v>
      </c>
      <c r="O1811" s="15">
        <f t="shared" si="275"/>
        <v>-0.9326472149291769</v>
      </c>
      <c r="Q1811" s="15">
        <f t="shared" si="276"/>
        <v>92.151363178366353</v>
      </c>
      <c r="R1811" s="15">
        <f t="shared" si="277"/>
        <v>33.088957134426003</v>
      </c>
      <c r="S1811" s="15">
        <f t="shared" si="278"/>
        <v>35.831183581077589</v>
      </c>
      <c r="T1811" s="15">
        <f t="shared" si="279"/>
        <v>60.102865177124933</v>
      </c>
      <c r="U1811" s="15">
        <f t="shared" si="280"/>
        <v>17.550107349290748</v>
      </c>
    </row>
    <row r="1812" spans="1:21" x14ac:dyDescent="0.25">
      <c r="A1812" s="4">
        <v>51800075702</v>
      </c>
      <c r="B1812" s="7" t="s">
        <v>1789</v>
      </c>
      <c r="C1812" s="29">
        <f t="array" ref="C1812">SUMPRODUCT($D$9:$D$13, TRANSPOSE(Q1812:U1812))</f>
        <v>47.744895284057129</v>
      </c>
      <c r="E1812" s="9">
        <v>1</v>
      </c>
      <c r="F1812" s="9">
        <v>0</v>
      </c>
      <c r="G1812" s="9">
        <v>0</v>
      </c>
      <c r="H1812" s="9">
        <v>1</v>
      </c>
      <c r="I1812" s="9">
        <v>0</v>
      </c>
      <c r="K1812" s="15">
        <f t="shared" si="271"/>
        <v>1.4153266782969973</v>
      </c>
      <c r="L1812" s="15">
        <f t="shared" si="272"/>
        <v>-0.43745811914256699</v>
      </c>
      <c r="M1812" s="15">
        <f t="shared" si="273"/>
        <v>-0.36297485014772385</v>
      </c>
      <c r="N1812" s="15">
        <f t="shared" si="274"/>
        <v>0.25601054293749775</v>
      </c>
      <c r="O1812" s="15">
        <f t="shared" si="275"/>
        <v>-0.9326472149291769</v>
      </c>
      <c r="Q1812" s="15">
        <f t="shared" si="276"/>
        <v>92.151363178366353</v>
      </c>
      <c r="R1812" s="15">
        <f t="shared" si="277"/>
        <v>33.088957134426003</v>
      </c>
      <c r="S1812" s="15">
        <f t="shared" si="278"/>
        <v>35.831183581077589</v>
      </c>
      <c r="T1812" s="15">
        <f t="shared" si="279"/>
        <v>60.102865177124933</v>
      </c>
      <c r="U1812" s="15">
        <f t="shared" si="280"/>
        <v>17.550107349290748</v>
      </c>
    </row>
    <row r="1813" spans="1:21" x14ac:dyDescent="0.25">
      <c r="A1813" s="4">
        <v>51800075703</v>
      </c>
      <c r="B1813" s="7" t="s">
        <v>1790</v>
      </c>
      <c r="C1813" s="29">
        <f t="array" ref="C1813">SUMPRODUCT($D$9:$D$13, TRANSPOSE(Q1813:U1813))</f>
        <v>47.744895284057129</v>
      </c>
      <c r="E1813" s="9">
        <v>1</v>
      </c>
      <c r="F1813" s="9">
        <v>0</v>
      </c>
      <c r="G1813" s="9">
        <v>0</v>
      </c>
      <c r="H1813" s="9">
        <v>1</v>
      </c>
      <c r="I1813" s="9">
        <v>0</v>
      </c>
      <c r="K1813" s="15">
        <f t="shared" si="271"/>
        <v>1.4153266782969973</v>
      </c>
      <c r="L1813" s="15">
        <f t="shared" si="272"/>
        <v>-0.43745811914256699</v>
      </c>
      <c r="M1813" s="15">
        <f t="shared" si="273"/>
        <v>-0.36297485014772385</v>
      </c>
      <c r="N1813" s="15">
        <f t="shared" si="274"/>
        <v>0.25601054293749775</v>
      </c>
      <c r="O1813" s="15">
        <f t="shared" si="275"/>
        <v>-0.9326472149291769</v>
      </c>
      <c r="Q1813" s="15">
        <f t="shared" si="276"/>
        <v>92.151363178366353</v>
      </c>
      <c r="R1813" s="15">
        <f t="shared" si="277"/>
        <v>33.088957134426003</v>
      </c>
      <c r="S1813" s="15">
        <f t="shared" si="278"/>
        <v>35.831183581077589</v>
      </c>
      <c r="T1813" s="15">
        <f t="shared" si="279"/>
        <v>60.102865177124933</v>
      </c>
      <c r="U1813" s="15">
        <f t="shared" si="280"/>
        <v>17.550107349290748</v>
      </c>
    </row>
    <row r="1814" spans="1:21" x14ac:dyDescent="0.25">
      <c r="A1814" s="4">
        <v>51800075801</v>
      </c>
      <c r="B1814" s="7" t="s">
        <v>1791</v>
      </c>
      <c r="C1814" s="29">
        <f t="array" ref="C1814">SUMPRODUCT($D$9:$D$13, TRANSPOSE(Q1814:U1814))</f>
        <v>47.744895284057129</v>
      </c>
      <c r="E1814" s="9">
        <v>1</v>
      </c>
      <c r="F1814" s="9">
        <v>0</v>
      </c>
      <c r="G1814" s="9">
        <v>0</v>
      </c>
      <c r="H1814" s="9">
        <v>1</v>
      </c>
      <c r="I1814" s="9">
        <v>0</v>
      </c>
      <c r="K1814" s="15">
        <f t="shared" si="271"/>
        <v>1.4153266782969973</v>
      </c>
      <c r="L1814" s="15">
        <f t="shared" si="272"/>
        <v>-0.43745811914256699</v>
      </c>
      <c r="M1814" s="15">
        <f t="shared" si="273"/>
        <v>-0.36297485014772385</v>
      </c>
      <c r="N1814" s="15">
        <f t="shared" si="274"/>
        <v>0.25601054293749775</v>
      </c>
      <c r="O1814" s="15">
        <f t="shared" si="275"/>
        <v>-0.9326472149291769</v>
      </c>
      <c r="Q1814" s="15">
        <f t="shared" si="276"/>
        <v>92.151363178366353</v>
      </c>
      <c r="R1814" s="15">
        <f t="shared" si="277"/>
        <v>33.088957134426003</v>
      </c>
      <c r="S1814" s="15">
        <f t="shared" si="278"/>
        <v>35.831183581077589</v>
      </c>
      <c r="T1814" s="15">
        <f t="shared" si="279"/>
        <v>60.102865177124933</v>
      </c>
      <c r="U1814" s="15">
        <f t="shared" si="280"/>
        <v>17.550107349290748</v>
      </c>
    </row>
    <row r="1815" spans="1:21" x14ac:dyDescent="0.25">
      <c r="A1815" s="4">
        <v>51800075802</v>
      </c>
      <c r="B1815" s="7" t="s">
        <v>1792</v>
      </c>
      <c r="C1815" s="29">
        <f t="array" ref="C1815">SUMPRODUCT($D$9:$D$13, TRANSPOSE(Q1815:U1815))</f>
        <v>41.427058359888775</v>
      </c>
      <c r="E1815" s="9">
        <v>1</v>
      </c>
      <c r="F1815" s="9">
        <v>0</v>
      </c>
      <c r="G1815" s="9">
        <v>0</v>
      </c>
      <c r="H1815" s="9">
        <v>0</v>
      </c>
      <c r="I1815" s="9">
        <v>1</v>
      </c>
      <c r="K1815" s="15">
        <f t="shared" ref="K1815:K1878" si="281" xml:space="preserve"> STANDARDIZE(E1815,K$16,K$17)*$F$9</f>
        <v>1.4153266782969973</v>
      </c>
      <c r="L1815" s="15">
        <f t="shared" ref="L1815:L1878" si="282" xml:space="preserve"> STANDARDIZE(F1815,L$16,L$17)*$F$10</f>
        <v>-0.43745811914256699</v>
      </c>
      <c r="M1815" s="15">
        <f t="shared" ref="M1815:M1878" si="283" xml:space="preserve"> STANDARDIZE(G1815,M$16,M$17)*$F$11</f>
        <v>-0.36297485014772385</v>
      </c>
      <c r="N1815" s="15">
        <f t="shared" ref="N1815:N1878" si="284" xml:space="preserve"> STANDARDIZE(H1815,N$16,N$17)*$F$12</f>
        <v>-1.0779023132969505</v>
      </c>
      <c r="O1815" s="15">
        <f t="shared" ref="O1815:O1878" si="285" xml:space="preserve"> STANDARDIZE(I1815,O$16,O$17)*$F$13</f>
        <v>-0.46742141349837901</v>
      </c>
      <c r="Q1815" s="15">
        <f t="shared" ref="Q1815:Q1878" si="286">_xlfn.NORM.S.DIST(K1815,1)*100</f>
        <v>92.151363178366353</v>
      </c>
      <c r="R1815" s="15">
        <f t="shared" ref="R1815:R1878" si="287">_xlfn.NORM.S.DIST(L1815,1)*100</f>
        <v>33.088957134426003</v>
      </c>
      <c r="S1815" s="15">
        <f t="shared" ref="S1815:S1878" si="288">_xlfn.NORM.S.DIST(M1815,1)*100</f>
        <v>35.831183581077589</v>
      </c>
      <c r="T1815" s="15">
        <f t="shared" ref="T1815:T1878" si="289">_xlfn.NORM.S.DIST(N1815,1)*100</f>
        <v>14.05386764886503</v>
      </c>
      <c r="U1815" s="15">
        <f t="shared" ref="U1815:U1878" si="290">_xlfn.NORM.S.DIST(O1815,1)*100</f>
        <v>32.009920256708881</v>
      </c>
    </row>
    <row r="1816" spans="1:21" x14ac:dyDescent="0.25">
      <c r="A1816" s="4">
        <v>51800075803</v>
      </c>
      <c r="B1816" s="7" t="s">
        <v>1793</v>
      </c>
      <c r="C1816" s="29">
        <f t="array" ref="C1816">SUMPRODUCT($D$9:$D$13, TRANSPOSE(Q1816:U1816))</f>
        <v>41.427058359888775</v>
      </c>
      <c r="E1816" s="9">
        <v>1</v>
      </c>
      <c r="F1816" s="9">
        <v>0</v>
      </c>
      <c r="G1816" s="9">
        <v>0</v>
      </c>
      <c r="H1816" s="9">
        <v>0</v>
      </c>
      <c r="I1816" s="9">
        <v>1</v>
      </c>
      <c r="K1816" s="15">
        <f t="shared" si="281"/>
        <v>1.4153266782969973</v>
      </c>
      <c r="L1816" s="15">
        <f t="shared" si="282"/>
        <v>-0.43745811914256699</v>
      </c>
      <c r="M1816" s="15">
        <f t="shared" si="283"/>
        <v>-0.36297485014772385</v>
      </c>
      <c r="N1816" s="15">
        <f t="shared" si="284"/>
        <v>-1.0779023132969505</v>
      </c>
      <c r="O1816" s="15">
        <f t="shared" si="285"/>
        <v>-0.46742141349837901</v>
      </c>
      <c r="Q1816" s="15">
        <f t="shared" si="286"/>
        <v>92.151363178366353</v>
      </c>
      <c r="R1816" s="15">
        <f t="shared" si="287"/>
        <v>33.088957134426003</v>
      </c>
      <c r="S1816" s="15">
        <f t="shared" si="288"/>
        <v>35.831183581077589</v>
      </c>
      <c r="T1816" s="15">
        <f t="shared" si="289"/>
        <v>14.05386764886503</v>
      </c>
      <c r="U1816" s="15">
        <f t="shared" si="290"/>
        <v>32.009920256708881</v>
      </c>
    </row>
    <row r="1817" spans="1:21" x14ac:dyDescent="0.25">
      <c r="A1817" s="4">
        <v>51810040000</v>
      </c>
      <c r="B1817" s="7" t="s">
        <v>1794</v>
      </c>
      <c r="C1817" s="29">
        <f t="array" ref="C1817">SUMPRODUCT($D$9:$D$13, TRANSPOSE(Q1817:U1817))</f>
        <v>37.005042824040963</v>
      </c>
      <c r="E1817" s="9">
        <v>0</v>
      </c>
      <c r="F1817" s="9">
        <v>0</v>
      </c>
      <c r="G1817" s="9">
        <v>0</v>
      </c>
      <c r="H1817" s="9">
        <v>1</v>
      </c>
      <c r="I1817" s="9">
        <v>1</v>
      </c>
      <c r="K1817" s="15">
        <f t="shared" si="281"/>
        <v>-0.70655066094229046</v>
      </c>
      <c r="L1817" s="15">
        <f t="shared" si="282"/>
        <v>-0.43745811914256699</v>
      </c>
      <c r="M1817" s="15">
        <f t="shared" si="283"/>
        <v>-0.36297485014772385</v>
      </c>
      <c r="N1817" s="15">
        <f t="shared" si="284"/>
        <v>0.25601054293749775</v>
      </c>
      <c r="O1817" s="15">
        <f t="shared" si="285"/>
        <v>-0.46742141349837901</v>
      </c>
      <c r="Q1817" s="15">
        <f t="shared" si="286"/>
        <v>23.992287970867398</v>
      </c>
      <c r="R1817" s="15">
        <f t="shared" si="287"/>
        <v>33.088957134426003</v>
      </c>
      <c r="S1817" s="15">
        <f t="shared" si="288"/>
        <v>35.831183581077589</v>
      </c>
      <c r="T1817" s="15">
        <f t="shared" si="289"/>
        <v>60.102865177124933</v>
      </c>
      <c r="U1817" s="15">
        <f t="shared" si="290"/>
        <v>32.009920256708881</v>
      </c>
    </row>
    <row r="1818" spans="1:21" x14ac:dyDescent="0.25">
      <c r="A1818" s="4">
        <v>51810040200</v>
      </c>
      <c r="B1818" s="7" t="s">
        <v>1795</v>
      </c>
      <c r="C1818" s="29">
        <f t="array" ref="C1818">SUMPRODUCT($D$9:$D$13, TRANSPOSE(Q1818:U1818))</f>
        <v>37.005042824040963</v>
      </c>
      <c r="E1818" s="9">
        <v>0</v>
      </c>
      <c r="F1818" s="9">
        <v>0</v>
      </c>
      <c r="G1818" s="9">
        <v>0</v>
      </c>
      <c r="H1818" s="9">
        <v>1</v>
      </c>
      <c r="I1818" s="9">
        <v>1</v>
      </c>
      <c r="K1818" s="15">
        <f t="shared" si="281"/>
        <v>-0.70655066094229046</v>
      </c>
      <c r="L1818" s="15">
        <f t="shared" si="282"/>
        <v>-0.43745811914256699</v>
      </c>
      <c r="M1818" s="15">
        <f t="shared" si="283"/>
        <v>-0.36297485014772385</v>
      </c>
      <c r="N1818" s="15">
        <f t="shared" si="284"/>
        <v>0.25601054293749775</v>
      </c>
      <c r="O1818" s="15">
        <f t="shared" si="285"/>
        <v>-0.46742141349837901</v>
      </c>
      <c r="Q1818" s="15">
        <f t="shared" si="286"/>
        <v>23.992287970867398</v>
      </c>
      <c r="R1818" s="15">
        <f t="shared" si="287"/>
        <v>33.088957134426003</v>
      </c>
      <c r="S1818" s="15">
        <f t="shared" si="288"/>
        <v>35.831183581077589</v>
      </c>
      <c r="T1818" s="15">
        <f t="shared" si="289"/>
        <v>60.102865177124933</v>
      </c>
      <c r="U1818" s="15">
        <f t="shared" si="290"/>
        <v>32.009920256708881</v>
      </c>
    </row>
    <row r="1819" spans="1:21" x14ac:dyDescent="0.25">
      <c r="A1819" s="4">
        <v>51810040402</v>
      </c>
      <c r="B1819" s="7" t="s">
        <v>1796</v>
      </c>
      <c r="C1819" s="29">
        <f t="array" ref="C1819">SUMPRODUCT($D$9:$D$13, TRANSPOSE(Q1819:U1819))</f>
        <v>37.005042824040963</v>
      </c>
      <c r="E1819" s="9">
        <v>0</v>
      </c>
      <c r="F1819" s="9">
        <v>0</v>
      </c>
      <c r="G1819" s="9">
        <v>0</v>
      </c>
      <c r="H1819" s="9">
        <v>1</v>
      </c>
      <c r="I1819" s="9">
        <v>1</v>
      </c>
      <c r="K1819" s="15">
        <f t="shared" si="281"/>
        <v>-0.70655066094229046</v>
      </c>
      <c r="L1819" s="15">
        <f t="shared" si="282"/>
        <v>-0.43745811914256699</v>
      </c>
      <c r="M1819" s="15">
        <f t="shared" si="283"/>
        <v>-0.36297485014772385</v>
      </c>
      <c r="N1819" s="15">
        <f t="shared" si="284"/>
        <v>0.25601054293749775</v>
      </c>
      <c r="O1819" s="15">
        <f t="shared" si="285"/>
        <v>-0.46742141349837901</v>
      </c>
      <c r="Q1819" s="15">
        <f t="shared" si="286"/>
        <v>23.992287970867398</v>
      </c>
      <c r="R1819" s="15">
        <f t="shared" si="287"/>
        <v>33.088957134426003</v>
      </c>
      <c r="S1819" s="15">
        <f t="shared" si="288"/>
        <v>35.831183581077589</v>
      </c>
      <c r="T1819" s="15">
        <f t="shared" si="289"/>
        <v>60.102865177124933</v>
      </c>
      <c r="U1819" s="15">
        <f t="shared" si="290"/>
        <v>32.009920256708881</v>
      </c>
    </row>
    <row r="1820" spans="1:21" x14ac:dyDescent="0.25">
      <c r="A1820" s="4">
        <v>51810040403</v>
      </c>
      <c r="B1820" s="7" t="s">
        <v>1797</v>
      </c>
      <c r="C1820" s="29">
        <f t="array" ref="C1820">SUMPRODUCT($D$9:$D$13, TRANSPOSE(Q1820:U1820))</f>
        <v>37.005042824040963</v>
      </c>
      <c r="E1820" s="9">
        <v>0</v>
      </c>
      <c r="F1820" s="9">
        <v>0</v>
      </c>
      <c r="G1820" s="9">
        <v>0</v>
      </c>
      <c r="H1820" s="9">
        <v>1</v>
      </c>
      <c r="I1820" s="9">
        <v>1</v>
      </c>
      <c r="K1820" s="15">
        <f t="shared" si="281"/>
        <v>-0.70655066094229046</v>
      </c>
      <c r="L1820" s="15">
        <f t="shared" si="282"/>
        <v>-0.43745811914256699</v>
      </c>
      <c r="M1820" s="15">
        <f t="shared" si="283"/>
        <v>-0.36297485014772385</v>
      </c>
      <c r="N1820" s="15">
        <f t="shared" si="284"/>
        <v>0.25601054293749775</v>
      </c>
      <c r="O1820" s="15">
        <f t="shared" si="285"/>
        <v>-0.46742141349837901</v>
      </c>
      <c r="Q1820" s="15">
        <f t="shared" si="286"/>
        <v>23.992287970867398</v>
      </c>
      <c r="R1820" s="15">
        <f t="shared" si="287"/>
        <v>33.088957134426003</v>
      </c>
      <c r="S1820" s="15">
        <f t="shared" si="288"/>
        <v>35.831183581077589</v>
      </c>
      <c r="T1820" s="15">
        <f t="shared" si="289"/>
        <v>60.102865177124933</v>
      </c>
      <c r="U1820" s="15">
        <f t="shared" si="290"/>
        <v>32.009920256708881</v>
      </c>
    </row>
    <row r="1821" spans="1:21" x14ac:dyDescent="0.25">
      <c r="A1821" s="4">
        <v>51810040404</v>
      </c>
      <c r="B1821" s="7" t="s">
        <v>1798</v>
      </c>
      <c r="C1821" s="29">
        <f t="array" ref="C1821">SUMPRODUCT($D$9:$D$13, TRANSPOSE(Q1821:U1821))</f>
        <v>37.005042824040963</v>
      </c>
      <c r="E1821" s="9">
        <v>0</v>
      </c>
      <c r="F1821" s="9">
        <v>0</v>
      </c>
      <c r="G1821" s="9">
        <v>0</v>
      </c>
      <c r="H1821" s="9">
        <v>1</v>
      </c>
      <c r="I1821" s="9">
        <v>1</v>
      </c>
      <c r="K1821" s="15">
        <f t="shared" si="281"/>
        <v>-0.70655066094229046</v>
      </c>
      <c r="L1821" s="15">
        <f t="shared" si="282"/>
        <v>-0.43745811914256699</v>
      </c>
      <c r="M1821" s="15">
        <f t="shared" si="283"/>
        <v>-0.36297485014772385</v>
      </c>
      <c r="N1821" s="15">
        <f t="shared" si="284"/>
        <v>0.25601054293749775</v>
      </c>
      <c r="O1821" s="15">
        <f t="shared" si="285"/>
        <v>-0.46742141349837901</v>
      </c>
      <c r="Q1821" s="15">
        <f t="shared" si="286"/>
        <v>23.992287970867398</v>
      </c>
      <c r="R1821" s="15">
        <f t="shared" si="287"/>
        <v>33.088957134426003</v>
      </c>
      <c r="S1821" s="15">
        <f t="shared" si="288"/>
        <v>35.831183581077589</v>
      </c>
      <c r="T1821" s="15">
        <f t="shared" si="289"/>
        <v>60.102865177124933</v>
      </c>
      <c r="U1821" s="15">
        <f t="shared" si="290"/>
        <v>32.009920256708881</v>
      </c>
    </row>
    <row r="1822" spans="1:21" x14ac:dyDescent="0.25">
      <c r="A1822" s="4">
        <v>51810040600</v>
      </c>
      <c r="B1822" s="7" t="s">
        <v>1799</v>
      </c>
      <c r="C1822" s="29">
        <f t="array" ref="C1822">SUMPRODUCT($D$9:$D$13, TRANSPOSE(Q1822:U1822))</f>
        <v>50.164669678012366</v>
      </c>
      <c r="E1822" s="9">
        <v>0</v>
      </c>
      <c r="F1822" s="9">
        <v>1</v>
      </c>
      <c r="G1822" s="9">
        <v>0</v>
      </c>
      <c r="H1822" s="9">
        <v>1</v>
      </c>
      <c r="I1822" s="9">
        <v>1</v>
      </c>
      <c r="K1822" s="15">
        <f t="shared" si="281"/>
        <v>-0.70655066094229046</v>
      </c>
      <c r="L1822" s="15">
        <f t="shared" si="282"/>
        <v>2.2859331127743943</v>
      </c>
      <c r="M1822" s="15">
        <f t="shared" si="283"/>
        <v>-0.36297485014772385</v>
      </c>
      <c r="N1822" s="15">
        <f t="shared" si="284"/>
        <v>0.25601054293749775</v>
      </c>
      <c r="O1822" s="15">
        <f t="shared" si="285"/>
        <v>-0.46742141349837901</v>
      </c>
      <c r="Q1822" s="15">
        <f t="shared" si="286"/>
        <v>23.992287970867398</v>
      </c>
      <c r="R1822" s="15">
        <f t="shared" si="287"/>
        <v>98.887091404282984</v>
      </c>
      <c r="S1822" s="15">
        <f t="shared" si="288"/>
        <v>35.831183581077589</v>
      </c>
      <c r="T1822" s="15">
        <f t="shared" si="289"/>
        <v>60.102865177124933</v>
      </c>
      <c r="U1822" s="15">
        <f t="shared" si="290"/>
        <v>32.009920256708881</v>
      </c>
    </row>
    <row r="1823" spans="1:21" x14ac:dyDescent="0.25">
      <c r="A1823" s="4">
        <v>51810040801</v>
      </c>
      <c r="B1823" s="7" t="s">
        <v>1800</v>
      </c>
      <c r="C1823" s="29">
        <f t="array" ref="C1823">SUMPRODUCT($D$9:$D$13, TRANSPOSE(Q1823:U1823))</f>
        <v>37.005042824040963</v>
      </c>
      <c r="E1823" s="9">
        <v>0</v>
      </c>
      <c r="F1823" s="9">
        <v>0</v>
      </c>
      <c r="G1823" s="9">
        <v>0</v>
      </c>
      <c r="H1823" s="9">
        <v>1</v>
      </c>
      <c r="I1823" s="9">
        <v>1</v>
      </c>
      <c r="K1823" s="15">
        <f t="shared" si="281"/>
        <v>-0.70655066094229046</v>
      </c>
      <c r="L1823" s="15">
        <f t="shared" si="282"/>
        <v>-0.43745811914256699</v>
      </c>
      <c r="M1823" s="15">
        <f t="shared" si="283"/>
        <v>-0.36297485014772385</v>
      </c>
      <c r="N1823" s="15">
        <f t="shared" si="284"/>
        <v>0.25601054293749775</v>
      </c>
      <c r="O1823" s="15">
        <f t="shared" si="285"/>
        <v>-0.46742141349837901</v>
      </c>
      <c r="Q1823" s="15">
        <f t="shared" si="286"/>
        <v>23.992287970867398</v>
      </c>
      <c r="R1823" s="15">
        <f t="shared" si="287"/>
        <v>33.088957134426003</v>
      </c>
      <c r="S1823" s="15">
        <f t="shared" si="288"/>
        <v>35.831183581077589</v>
      </c>
      <c r="T1823" s="15">
        <f t="shared" si="289"/>
        <v>60.102865177124933</v>
      </c>
      <c r="U1823" s="15">
        <f t="shared" si="290"/>
        <v>32.009920256708881</v>
      </c>
    </row>
    <row r="1824" spans="1:21" x14ac:dyDescent="0.25">
      <c r="A1824" s="4">
        <v>51810040802</v>
      </c>
      <c r="B1824" s="7" t="s">
        <v>1801</v>
      </c>
      <c r="C1824" s="29">
        <f t="array" ref="C1824">SUMPRODUCT($D$9:$D$13, TRANSPOSE(Q1824:U1824))</f>
        <v>37.005042824040963</v>
      </c>
      <c r="E1824" s="9">
        <v>0</v>
      </c>
      <c r="F1824" s="9">
        <v>0</v>
      </c>
      <c r="G1824" s="9">
        <v>0</v>
      </c>
      <c r="H1824" s="9">
        <v>1</v>
      </c>
      <c r="I1824" s="9">
        <v>1</v>
      </c>
      <c r="K1824" s="15">
        <f t="shared" si="281"/>
        <v>-0.70655066094229046</v>
      </c>
      <c r="L1824" s="15">
        <f t="shared" si="282"/>
        <v>-0.43745811914256699</v>
      </c>
      <c r="M1824" s="15">
        <f t="shared" si="283"/>
        <v>-0.36297485014772385</v>
      </c>
      <c r="N1824" s="15">
        <f t="shared" si="284"/>
        <v>0.25601054293749775</v>
      </c>
      <c r="O1824" s="15">
        <f t="shared" si="285"/>
        <v>-0.46742141349837901</v>
      </c>
      <c r="Q1824" s="15">
        <f t="shared" si="286"/>
        <v>23.992287970867398</v>
      </c>
      <c r="R1824" s="15">
        <f t="shared" si="287"/>
        <v>33.088957134426003</v>
      </c>
      <c r="S1824" s="15">
        <f t="shared" si="288"/>
        <v>35.831183581077589</v>
      </c>
      <c r="T1824" s="15">
        <f t="shared" si="289"/>
        <v>60.102865177124933</v>
      </c>
      <c r="U1824" s="15">
        <f t="shared" si="290"/>
        <v>32.009920256708881</v>
      </c>
    </row>
    <row r="1825" spans="1:21" x14ac:dyDescent="0.25">
      <c r="A1825" s="4">
        <v>51810041002</v>
      </c>
      <c r="B1825" s="7" t="s">
        <v>1802</v>
      </c>
      <c r="C1825" s="29">
        <f t="array" ref="C1825">SUMPRODUCT($D$9:$D$13, TRANSPOSE(Q1825:U1825))</f>
        <v>37.005042824040963</v>
      </c>
      <c r="E1825" s="9">
        <v>0</v>
      </c>
      <c r="F1825" s="9">
        <v>0</v>
      </c>
      <c r="G1825" s="9">
        <v>0</v>
      </c>
      <c r="H1825" s="9">
        <v>1</v>
      </c>
      <c r="I1825" s="9">
        <v>1</v>
      </c>
      <c r="K1825" s="15">
        <f t="shared" si="281"/>
        <v>-0.70655066094229046</v>
      </c>
      <c r="L1825" s="15">
        <f t="shared" si="282"/>
        <v>-0.43745811914256699</v>
      </c>
      <c r="M1825" s="15">
        <f t="shared" si="283"/>
        <v>-0.36297485014772385</v>
      </c>
      <c r="N1825" s="15">
        <f t="shared" si="284"/>
        <v>0.25601054293749775</v>
      </c>
      <c r="O1825" s="15">
        <f t="shared" si="285"/>
        <v>-0.46742141349837901</v>
      </c>
      <c r="Q1825" s="15">
        <f t="shared" si="286"/>
        <v>23.992287970867398</v>
      </c>
      <c r="R1825" s="15">
        <f t="shared" si="287"/>
        <v>33.088957134426003</v>
      </c>
      <c r="S1825" s="15">
        <f t="shared" si="288"/>
        <v>35.831183581077589</v>
      </c>
      <c r="T1825" s="15">
        <f t="shared" si="289"/>
        <v>60.102865177124933</v>
      </c>
      <c r="U1825" s="15">
        <f t="shared" si="290"/>
        <v>32.009920256708881</v>
      </c>
    </row>
    <row r="1826" spans="1:21" x14ac:dyDescent="0.25">
      <c r="A1826" s="4">
        <v>51810041003</v>
      </c>
      <c r="B1826" s="7" t="s">
        <v>1803</v>
      </c>
      <c r="C1826" s="29">
        <f t="array" ref="C1826">SUMPRODUCT($D$9:$D$13, TRANSPOSE(Q1826:U1826))</f>
        <v>37.005042824040963</v>
      </c>
      <c r="E1826" s="9">
        <v>0</v>
      </c>
      <c r="F1826" s="9">
        <v>0</v>
      </c>
      <c r="G1826" s="9">
        <v>0</v>
      </c>
      <c r="H1826" s="9">
        <v>1</v>
      </c>
      <c r="I1826" s="9">
        <v>1</v>
      </c>
      <c r="K1826" s="15">
        <f t="shared" si="281"/>
        <v>-0.70655066094229046</v>
      </c>
      <c r="L1826" s="15">
        <f t="shared" si="282"/>
        <v>-0.43745811914256699</v>
      </c>
      <c r="M1826" s="15">
        <f t="shared" si="283"/>
        <v>-0.36297485014772385</v>
      </c>
      <c r="N1826" s="15">
        <f t="shared" si="284"/>
        <v>0.25601054293749775</v>
      </c>
      <c r="O1826" s="15">
        <f t="shared" si="285"/>
        <v>-0.46742141349837901</v>
      </c>
      <c r="Q1826" s="15">
        <f t="shared" si="286"/>
        <v>23.992287970867398</v>
      </c>
      <c r="R1826" s="15">
        <f t="shared" si="287"/>
        <v>33.088957134426003</v>
      </c>
      <c r="S1826" s="15">
        <f t="shared" si="288"/>
        <v>35.831183581077589</v>
      </c>
      <c r="T1826" s="15">
        <f t="shared" si="289"/>
        <v>60.102865177124933</v>
      </c>
      <c r="U1826" s="15">
        <f t="shared" si="290"/>
        <v>32.009920256708881</v>
      </c>
    </row>
    <row r="1827" spans="1:21" x14ac:dyDescent="0.25">
      <c r="A1827" s="4">
        <v>51810041004</v>
      </c>
      <c r="B1827" s="7" t="s">
        <v>1804</v>
      </c>
      <c r="C1827" s="29">
        <f t="array" ref="C1827">SUMPRODUCT($D$9:$D$13, TRANSPOSE(Q1827:U1827))</f>
        <v>37.005042824040963</v>
      </c>
      <c r="E1827" s="9">
        <v>0</v>
      </c>
      <c r="F1827" s="9">
        <v>0</v>
      </c>
      <c r="G1827" s="9">
        <v>0</v>
      </c>
      <c r="H1827" s="9">
        <v>1</v>
      </c>
      <c r="I1827" s="9">
        <v>1</v>
      </c>
      <c r="K1827" s="15">
        <f t="shared" si="281"/>
        <v>-0.70655066094229046</v>
      </c>
      <c r="L1827" s="15">
        <f t="shared" si="282"/>
        <v>-0.43745811914256699</v>
      </c>
      <c r="M1827" s="15">
        <f t="shared" si="283"/>
        <v>-0.36297485014772385</v>
      </c>
      <c r="N1827" s="15">
        <f t="shared" si="284"/>
        <v>0.25601054293749775</v>
      </c>
      <c r="O1827" s="15">
        <f t="shared" si="285"/>
        <v>-0.46742141349837901</v>
      </c>
      <c r="Q1827" s="15">
        <f t="shared" si="286"/>
        <v>23.992287970867398</v>
      </c>
      <c r="R1827" s="15">
        <f t="shared" si="287"/>
        <v>33.088957134426003</v>
      </c>
      <c r="S1827" s="15">
        <f t="shared" si="288"/>
        <v>35.831183581077589</v>
      </c>
      <c r="T1827" s="15">
        <f t="shared" si="289"/>
        <v>60.102865177124933</v>
      </c>
      <c r="U1827" s="15">
        <f t="shared" si="290"/>
        <v>32.009920256708881</v>
      </c>
    </row>
    <row r="1828" spans="1:21" x14ac:dyDescent="0.25">
      <c r="A1828" s="4">
        <v>51810041200</v>
      </c>
      <c r="B1828" s="7" t="s">
        <v>1805</v>
      </c>
      <c r="C1828" s="29">
        <f t="array" ref="C1828">SUMPRODUCT($D$9:$D$13, TRANSPOSE(Q1828:U1828))</f>
        <v>37.005042824040963</v>
      </c>
      <c r="E1828" s="9">
        <v>0</v>
      </c>
      <c r="F1828" s="9">
        <v>0</v>
      </c>
      <c r="G1828" s="9">
        <v>0</v>
      </c>
      <c r="H1828" s="9">
        <v>1</v>
      </c>
      <c r="I1828" s="9">
        <v>1</v>
      </c>
      <c r="K1828" s="15">
        <f t="shared" si="281"/>
        <v>-0.70655066094229046</v>
      </c>
      <c r="L1828" s="15">
        <f t="shared" si="282"/>
        <v>-0.43745811914256699</v>
      </c>
      <c r="M1828" s="15">
        <f t="shared" si="283"/>
        <v>-0.36297485014772385</v>
      </c>
      <c r="N1828" s="15">
        <f t="shared" si="284"/>
        <v>0.25601054293749775</v>
      </c>
      <c r="O1828" s="15">
        <f t="shared" si="285"/>
        <v>-0.46742141349837901</v>
      </c>
      <c r="Q1828" s="15">
        <f t="shared" si="286"/>
        <v>23.992287970867398</v>
      </c>
      <c r="R1828" s="15">
        <f t="shared" si="287"/>
        <v>33.088957134426003</v>
      </c>
      <c r="S1828" s="15">
        <f t="shared" si="288"/>
        <v>35.831183581077589</v>
      </c>
      <c r="T1828" s="15">
        <f t="shared" si="289"/>
        <v>60.102865177124933</v>
      </c>
      <c r="U1828" s="15">
        <f t="shared" si="290"/>
        <v>32.009920256708881</v>
      </c>
    </row>
    <row r="1829" spans="1:21" x14ac:dyDescent="0.25">
      <c r="A1829" s="4">
        <v>51810041400</v>
      </c>
      <c r="B1829" s="7" t="s">
        <v>1806</v>
      </c>
      <c r="C1829" s="29">
        <f t="array" ref="C1829">SUMPRODUCT($D$9:$D$13, TRANSPOSE(Q1829:U1829))</f>
        <v>24.903280736905355</v>
      </c>
      <c r="E1829" s="9">
        <v>0</v>
      </c>
      <c r="F1829" s="9">
        <v>0</v>
      </c>
      <c r="G1829" s="9">
        <v>0</v>
      </c>
      <c r="H1829" s="9">
        <v>0</v>
      </c>
      <c r="I1829" s="9">
        <v>0</v>
      </c>
      <c r="K1829" s="15">
        <f t="shared" si="281"/>
        <v>-0.70655066094229046</v>
      </c>
      <c r="L1829" s="15">
        <f t="shared" si="282"/>
        <v>-0.43745811914256699</v>
      </c>
      <c r="M1829" s="15">
        <f t="shared" si="283"/>
        <v>-0.36297485014772385</v>
      </c>
      <c r="N1829" s="15">
        <f t="shared" si="284"/>
        <v>-1.0779023132969505</v>
      </c>
      <c r="O1829" s="15">
        <f t="shared" si="285"/>
        <v>-0.9326472149291769</v>
      </c>
      <c r="Q1829" s="15">
        <f t="shared" si="286"/>
        <v>23.992287970867398</v>
      </c>
      <c r="R1829" s="15">
        <f t="shared" si="287"/>
        <v>33.088957134426003</v>
      </c>
      <c r="S1829" s="15">
        <f t="shared" si="288"/>
        <v>35.831183581077589</v>
      </c>
      <c r="T1829" s="15">
        <f t="shared" si="289"/>
        <v>14.05386764886503</v>
      </c>
      <c r="U1829" s="15">
        <f t="shared" si="290"/>
        <v>17.550107349290748</v>
      </c>
    </row>
    <row r="1830" spans="1:21" x14ac:dyDescent="0.25">
      <c r="A1830" s="4">
        <v>51810041600</v>
      </c>
      <c r="B1830" s="7" t="s">
        <v>1807</v>
      </c>
      <c r="C1830" s="29">
        <f t="array" ref="C1830">SUMPRODUCT($D$9:$D$13, TRANSPOSE(Q1830:U1830))</f>
        <v>34.113080242557338</v>
      </c>
      <c r="E1830" s="9">
        <v>0</v>
      </c>
      <c r="F1830" s="9">
        <v>0</v>
      </c>
      <c r="G1830" s="9">
        <v>0</v>
      </c>
      <c r="H1830" s="9">
        <v>1</v>
      </c>
      <c r="I1830" s="9">
        <v>0</v>
      </c>
      <c r="K1830" s="15">
        <f t="shared" si="281"/>
        <v>-0.70655066094229046</v>
      </c>
      <c r="L1830" s="15">
        <f t="shared" si="282"/>
        <v>-0.43745811914256699</v>
      </c>
      <c r="M1830" s="15">
        <f t="shared" si="283"/>
        <v>-0.36297485014772385</v>
      </c>
      <c r="N1830" s="15">
        <f t="shared" si="284"/>
        <v>0.25601054293749775</v>
      </c>
      <c r="O1830" s="15">
        <f t="shared" si="285"/>
        <v>-0.9326472149291769</v>
      </c>
      <c r="Q1830" s="15">
        <f t="shared" si="286"/>
        <v>23.992287970867398</v>
      </c>
      <c r="R1830" s="15">
        <f t="shared" si="287"/>
        <v>33.088957134426003</v>
      </c>
      <c r="S1830" s="15">
        <f t="shared" si="288"/>
        <v>35.831183581077589</v>
      </c>
      <c r="T1830" s="15">
        <f t="shared" si="289"/>
        <v>60.102865177124933</v>
      </c>
      <c r="U1830" s="15">
        <f t="shared" si="290"/>
        <v>17.550107349290748</v>
      </c>
    </row>
    <row r="1831" spans="1:21" x14ac:dyDescent="0.25">
      <c r="A1831" s="4">
        <v>51810041801</v>
      </c>
      <c r="B1831" s="7" t="s">
        <v>1808</v>
      </c>
      <c r="C1831" s="29">
        <f t="array" ref="C1831">SUMPRODUCT($D$9:$D$13, TRANSPOSE(Q1831:U1831))</f>
        <v>37.005042824040963</v>
      </c>
      <c r="E1831" s="9">
        <v>0</v>
      </c>
      <c r="F1831" s="9">
        <v>0</v>
      </c>
      <c r="G1831" s="9">
        <v>0</v>
      </c>
      <c r="H1831" s="9">
        <v>1</v>
      </c>
      <c r="I1831" s="9">
        <v>1</v>
      </c>
      <c r="K1831" s="15">
        <f t="shared" si="281"/>
        <v>-0.70655066094229046</v>
      </c>
      <c r="L1831" s="15">
        <f t="shared" si="282"/>
        <v>-0.43745811914256699</v>
      </c>
      <c r="M1831" s="15">
        <f t="shared" si="283"/>
        <v>-0.36297485014772385</v>
      </c>
      <c r="N1831" s="15">
        <f t="shared" si="284"/>
        <v>0.25601054293749775</v>
      </c>
      <c r="O1831" s="15">
        <f t="shared" si="285"/>
        <v>-0.46742141349837901</v>
      </c>
      <c r="Q1831" s="15">
        <f t="shared" si="286"/>
        <v>23.992287970867398</v>
      </c>
      <c r="R1831" s="15">
        <f t="shared" si="287"/>
        <v>33.088957134426003</v>
      </c>
      <c r="S1831" s="15">
        <f t="shared" si="288"/>
        <v>35.831183581077589</v>
      </c>
      <c r="T1831" s="15">
        <f t="shared" si="289"/>
        <v>60.102865177124933</v>
      </c>
      <c r="U1831" s="15">
        <f t="shared" si="290"/>
        <v>32.009920256708881</v>
      </c>
    </row>
    <row r="1832" spans="1:21" x14ac:dyDescent="0.25">
      <c r="A1832" s="4">
        <v>51810041802</v>
      </c>
      <c r="B1832" s="7" t="s">
        <v>1809</v>
      </c>
      <c r="C1832" s="29">
        <f t="array" ref="C1832">SUMPRODUCT($D$9:$D$13, TRANSPOSE(Q1832:U1832))</f>
        <v>24.903280736905355</v>
      </c>
      <c r="E1832" s="9">
        <v>0</v>
      </c>
      <c r="F1832" s="9">
        <v>0</v>
      </c>
      <c r="G1832" s="9">
        <v>0</v>
      </c>
      <c r="H1832" s="9">
        <v>0</v>
      </c>
      <c r="I1832" s="9">
        <v>0</v>
      </c>
      <c r="K1832" s="15">
        <f t="shared" si="281"/>
        <v>-0.70655066094229046</v>
      </c>
      <c r="L1832" s="15">
        <f t="shared" si="282"/>
        <v>-0.43745811914256699</v>
      </c>
      <c r="M1832" s="15">
        <f t="shared" si="283"/>
        <v>-0.36297485014772385</v>
      </c>
      <c r="N1832" s="15">
        <f t="shared" si="284"/>
        <v>-1.0779023132969505</v>
      </c>
      <c r="O1832" s="15">
        <f t="shared" si="285"/>
        <v>-0.9326472149291769</v>
      </c>
      <c r="Q1832" s="15">
        <f t="shared" si="286"/>
        <v>23.992287970867398</v>
      </c>
      <c r="R1832" s="15">
        <f t="shared" si="287"/>
        <v>33.088957134426003</v>
      </c>
      <c r="S1832" s="15">
        <f t="shared" si="288"/>
        <v>35.831183581077589</v>
      </c>
      <c r="T1832" s="15">
        <f t="shared" si="289"/>
        <v>14.05386764886503</v>
      </c>
      <c r="U1832" s="15">
        <f t="shared" si="290"/>
        <v>17.550107349290748</v>
      </c>
    </row>
    <row r="1833" spans="1:21" x14ac:dyDescent="0.25">
      <c r="A1833" s="4">
        <v>51810042000</v>
      </c>
      <c r="B1833" s="7" t="s">
        <v>1810</v>
      </c>
      <c r="C1833" s="29">
        <f t="array" ref="C1833">SUMPRODUCT($D$9:$D$13, TRANSPOSE(Q1833:U1833))</f>
        <v>24.903280736905355</v>
      </c>
      <c r="E1833" s="9">
        <v>0</v>
      </c>
      <c r="F1833" s="9">
        <v>0</v>
      </c>
      <c r="G1833" s="9">
        <v>0</v>
      </c>
      <c r="H1833" s="9">
        <v>0</v>
      </c>
      <c r="I1833" s="9">
        <v>0</v>
      </c>
      <c r="K1833" s="15">
        <f t="shared" si="281"/>
        <v>-0.70655066094229046</v>
      </c>
      <c r="L1833" s="15">
        <f t="shared" si="282"/>
        <v>-0.43745811914256699</v>
      </c>
      <c r="M1833" s="15">
        <f t="shared" si="283"/>
        <v>-0.36297485014772385</v>
      </c>
      <c r="N1833" s="15">
        <f t="shared" si="284"/>
        <v>-1.0779023132969505</v>
      </c>
      <c r="O1833" s="15">
        <f t="shared" si="285"/>
        <v>-0.9326472149291769</v>
      </c>
      <c r="Q1833" s="15">
        <f t="shared" si="286"/>
        <v>23.992287970867398</v>
      </c>
      <c r="R1833" s="15">
        <f t="shared" si="287"/>
        <v>33.088957134426003</v>
      </c>
      <c r="S1833" s="15">
        <f t="shared" si="288"/>
        <v>35.831183581077589</v>
      </c>
      <c r="T1833" s="15">
        <f t="shared" si="289"/>
        <v>14.05386764886503</v>
      </c>
      <c r="U1833" s="15">
        <f t="shared" si="290"/>
        <v>17.550107349290748</v>
      </c>
    </row>
    <row r="1834" spans="1:21" x14ac:dyDescent="0.25">
      <c r="A1834" s="4">
        <v>51810042201</v>
      </c>
      <c r="B1834" s="7" t="s">
        <v>1811</v>
      </c>
      <c r="C1834" s="29">
        <f t="array" ref="C1834">SUMPRODUCT($D$9:$D$13, TRANSPOSE(Q1834:U1834))</f>
        <v>24.903280736905355</v>
      </c>
      <c r="E1834" s="9">
        <v>0</v>
      </c>
      <c r="F1834" s="9">
        <v>0</v>
      </c>
      <c r="G1834" s="9">
        <v>0</v>
      </c>
      <c r="H1834" s="9">
        <v>0</v>
      </c>
      <c r="I1834" s="9">
        <v>0</v>
      </c>
      <c r="K1834" s="15">
        <f t="shared" si="281"/>
        <v>-0.70655066094229046</v>
      </c>
      <c r="L1834" s="15">
        <f t="shared" si="282"/>
        <v>-0.43745811914256699</v>
      </c>
      <c r="M1834" s="15">
        <f t="shared" si="283"/>
        <v>-0.36297485014772385</v>
      </c>
      <c r="N1834" s="15">
        <f t="shared" si="284"/>
        <v>-1.0779023132969505</v>
      </c>
      <c r="O1834" s="15">
        <f t="shared" si="285"/>
        <v>-0.9326472149291769</v>
      </c>
      <c r="Q1834" s="15">
        <f t="shared" si="286"/>
        <v>23.992287970867398</v>
      </c>
      <c r="R1834" s="15">
        <f t="shared" si="287"/>
        <v>33.088957134426003</v>
      </c>
      <c r="S1834" s="15">
        <f t="shared" si="288"/>
        <v>35.831183581077589</v>
      </c>
      <c r="T1834" s="15">
        <f t="shared" si="289"/>
        <v>14.05386764886503</v>
      </c>
      <c r="U1834" s="15">
        <f t="shared" si="290"/>
        <v>17.550107349290748</v>
      </c>
    </row>
    <row r="1835" spans="1:21" x14ac:dyDescent="0.25">
      <c r="A1835" s="4">
        <v>51810042202</v>
      </c>
      <c r="B1835" s="7" t="s">
        <v>1812</v>
      </c>
      <c r="C1835" s="29">
        <f t="array" ref="C1835">SUMPRODUCT($D$9:$D$13, TRANSPOSE(Q1835:U1835))</f>
        <v>24.903280736905355</v>
      </c>
      <c r="E1835" s="9">
        <v>0</v>
      </c>
      <c r="F1835" s="9">
        <v>0</v>
      </c>
      <c r="G1835" s="9">
        <v>0</v>
      </c>
      <c r="H1835" s="9">
        <v>0</v>
      </c>
      <c r="I1835" s="9">
        <v>0</v>
      </c>
      <c r="K1835" s="15">
        <f t="shared" si="281"/>
        <v>-0.70655066094229046</v>
      </c>
      <c r="L1835" s="15">
        <f t="shared" si="282"/>
        <v>-0.43745811914256699</v>
      </c>
      <c r="M1835" s="15">
        <f t="shared" si="283"/>
        <v>-0.36297485014772385</v>
      </c>
      <c r="N1835" s="15">
        <f t="shared" si="284"/>
        <v>-1.0779023132969505</v>
      </c>
      <c r="O1835" s="15">
        <f t="shared" si="285"/>
        <v>-0.9326472149291769</v>
      </c>
      <c r="Q1835" s="15">
        <f t="shared" si="286"/>
        <v>23.992287970867398</v>
      </c>
      <c r="R1835" s="15">
        <f t="shared" si="287"/>
        <v>33.088957134426003</v>
      </c>
      <c r="S1835" s="15">
        <f t="shared" si="288"/>
        <v>35.831183581077589</v>
      </c>
      <c r="T1835" s="15">
        <f t="shared" si="289"/>
        <v>14.05386764886503</v>
      </c>
      <c r="U1835" s="15">
        <f t="shared" si="290"/>
        <v>17.550107349290748</v>
      </c>
    </row>
    <row r="1836" spans="1:21" x14ac:dyDescent="0.25">
      <c r="A1836" s="4">
        <v>51810042400</v>
      </c>
      <c r="B1836" s="7" t="s">
        <v>1813</v>
      </c>
      <c r="C1836" s="29">
        <f t="array" ref="C1836">SUMPRODUCT($D$9:$D$13, TRANSPOSE(Q1836:U1836))</f>
        <v>24.903280736905355</v>
      </c>
      <c r="E1836" s="9">
        <v>0</v>
      </c>
      <c r="F1836" s="9">
        <v>0</v>
      </c>
      <c r="G1836" s="9">
        <v>0</v>
      </c>
      <c r="H1836" s="9">
        <v>0</v>
      </c>
      <c r="I1836" s="9">
        <v>0</v>
      </c>
      <c r="K1836" s="15">
        <f t="shared" si="281"/>
        <v>-0.70655066094229046</v>
      </c>
      <c r="L1836" s="15">
        <f t="shared" si="282"/>
        <v>-0.43745811914256699</v>
      </c>
      <c r="M1836" s="15">
        <f t="shared" si="283"/>
        <v>-0.36297485014772385</v>
      </c>
      <c r="N1836" s="15">
        <f t="shared" si="284"/>
        <v>-1.0779023132969505</v>
      </c>
      <c r="O1836" s="15">
        <f t="shared" si="285"/>
        <v>-0.9326472149291769</v>
      </c>
      <c r="Q1836" s="15">
        <f t="shared" si="286"/>
        <v>23.992287970867398</v>
      </c>
      <c r="R1836" s="15">
        <f t="shared" si="287"/>
        <v>33.088957134426003</v>
      </c>
      <c r="S1836" s="15">
        <f t="shared" si="288"/>
        <v>35.831183581077589</v>
      </c>
      <c r="T1836" s="15">
        <f t="shared" si="289"/>
        <v>14.05386764886503</v>
      </c>
      <c r="U1836" s="15">
        <f t="shared" si="290"/>
        <v>17.550107349290748</v>
      </c>
    </row>
    <row r="1837" spans="1:21" x14ac:dyDescent="0.25">
      <c r="A1837" s="4">
        <v>51810042600</v>
      </c>
      <c r="B1837" s="7" t="s">
        <v>1814</v>
      </c>
      <c r="C1837" s="29">
        <f t="array" ref="C1837">SUMPRODUCT($D$9:$D$13, TRANSPOSE(Q1837:U1837))</f>
        <v>24.903280736905355</v>
      </c>
      <c r="E1837" s="9">
        <v>0</v>
      </c>
      <c r="F1837" s="9">
        <v>0</v>
      </c>
      <c r="G1837" s="9">
        <v>0</v>
      </c>
      <c r="H1837" s="9">
        <v>0</v>
      </c>
      <c r="I1837" s="9">
        <v>0</v>
      </c>
      <c r="K1837" s="15">
        <f t="shared" si="281"/>
        <v>-0.70655066094229046</v>
      </c>
      <c r="L1837" s="15">
        <f t="shared" si="282"/>
        <v>-0.43745811914256699</v>
      </c>
      <c r="M1837" s="15">
        <f t="shared" si="283"/>
        <v>-0.36297485014772385</v>
      </c>
      <c r="N1837" s="15">
        <f t="shared" si="284"/>
        <v>-1.0779023132969505</v>
      </c>
      <c r="O1837" s="15">
        <f t="shared" si="285"/>
        <v>-0.9326472149291769</v>
      </c>
      <c r="Q1837" s="15">
        <f t="shared" si="286"/>
        <v>23.992287970867398</v>
      </c>
      <c r="R1837" s="15">
        <f t="shared" si="287"/>
        <v>33.088957134426003</v>
      </c>
      <c r="S1837" s="15">
        <f t="shared" si="288"/>
        <v>35.831183581077589</v>
      </c>
      <c r="T1837" s="15">
        <f t="shared" si="289"/>
        <v>14.05386764886503</v>
      </c>
      <c r="U1837" s="15">
        <f t="shared" si="290"/>
        <v>17.550107349290748</v>
      </c>
    </row>
    <row r="1838" spans="1:21" x14ac:dyDescent="0.25">
      <c r="A1838" s="4">
        <v>51810042801</v>
      </c>
      <c r="B1838" s="7" t="s">
        <v>1815</v>
      </c>
      <c r="C1838" s="29">
        <f t="array" ref="C1838">SUMPRODUCT($D$9:$D$13, TRANSPOSE(Q1838:U1838))</f>
        <v>24.903280736905355</v>
      </c>
      <c r="E1838" s="9">
        <v>0</v>
      </c>
      <c r="F1838" s="9">
        <v>0</v>
      </c>
      <c r="G1838" s="9">
        <v>0</v>
      </c>
      <c r="H1838" s="9">
        <v>0</v>
      </c>
      <c r="I1838" s="9">
        <v>0</v>
      </c>
      <c r="K1838" s="15">
        <f t="shared" si="281"/>
        <v>-0.70655066094229046</v>
      </c>
      <c r="L1838" s="15">
        <f t="shared" si="282"/>
        <v>-0.43745811914256699</v>
      </c>
      <c r="M1838" s="15">
        <f t="shared" si="283"/>
        <v>-0.36297485014772385</v>
      </c>
      <c r="N1838" s="15">
        <f t="shared" si="284"/>
        <v>-1.0779023132969505</v>
      </c>
      <c r="O1838" s="15">
        <f t="shared" si="285"/>
        <v>-0.9326472149291769</v>
      </c>
      <c r="Q1838" s="15">
        <f t="shared" si="286"/>
        <v>23.992287970867398</v>
      </c>
      <c r="R1838" s="15">
        <f t="shared" si="287"/>
        <v>33.088957134426003</v>
      </c>
      <c r="S1838" s="15">
        <f t="shared" si="288"/>
        <v>35.831183581077589</v>
      </c>
      <c r="T1838" s="15">
        <f t="shared" si="289"/>
        <v>14.05386764886503</v>
      </c>
      <c r="U1838" s="15">
        <f t="shared" si="290"/>
        <v>17.550107349290748</v>
      </c>
    </row>
    <row r="1839" spans="1:21" x14ac:dyDescent="0.25">
      <c r="A1839" s="4">
        <v>51810042802</v>
      </c>
      <c r="B1839" s="7" t="s">
        <v>1816</v>
      </c>
      <c r="C1839" s="29">
        <f t="array" ref="C1839">SUMPRODUCT($D$9:$D$13, TRANSPOSE(Q1839:U1839))</f>
        <v>24.903280736905355</v>
      </c>
      <c r="E1839" s="9">
        <v>0</v>
      </c>
      <c r="F1839" s="9">
        <v>0</v>
      </c>
      <c r="G1839" s="9">
        <v>0</v>
      </c>
      <c r="H1839" s="9">
        <v>0</v>
      </c>
      <c r="I1839" s="9">
        <v>0</v>
      </c>
      <c r="K1839" s="15">
        <f t="shared" si="281"/>
        <v>-0.70655066094229046</v>
      </c>
      <c r="L1839" s="15">
        <f t="shared" si="282"/>
        <v>-0.43745811914256699</v>
      </c>
      <c r="M1839" s="15">
        <f t="shared" si="283"/>
        <v>-0.36297485014772385</v>
      </c>
      <c r="N1839" s="15">
        <f t="shared" si="284"/>
        <v>-1.0779023132969505</v>
      </c>
      <c r="O1839" s="15">
        <f t="shared" si="285"/>
        <v>-0.9326472149291769</v>
      </c>
      <c r="Q1839" s="15">
        <f t="shared" si="286"/>
        <v>23.992287970867398</v>
      </c>
      <c r="R1839" s="15">
        <f t="shared" si="287"/>
        <v>33.088957134426003</v>
      </c>
      <c r="S1839" s="15">
        <f t="shared" si="288"/>
        <v>35.831183581077589</v>
      </c>
      <c r="T1839" s="15">
        <f t="shared" si="289"/>
        <v>14.05386764886503</v>
      </c>
      <c r="U1839" s="15">
        <f t="shared" si="290"/>
        <v>17.550107349290748</v>
      </c>
    </row>
    <row r="1840" spans="1:21" x14ac:dyDescent="0.25">
      <c r="A1840" s="4">
        <v>51810043002</v>
      </c>
      <c r="B1840" s="7" t="s">
        <v>1817</v>
      </c>
      <c r="C1840" s="29">
        <f t="array" ref="C1840">SUMPRODUCT($D$9:$D$13, TRANSPOSE(Q1840:U1840))</f>
        <v>24.903280736905355</v>
      </c>
      <c r="E1840" s="9">
        <v>0</v>
      </c>
      <c r="F1840" s="9">
        <v>0</v>
      </c>
      <c r="G1840" s="9">
        <v>0</v>
      </c>
      <c r="H1840" s="9">
        <v>0</v>
      </c>
      <c r="I1840" s="9">
        <v>0</v>
      </c>
      <c r="K1840" s="15">
        <f t="shared" si="281"/>
        <v>-0.70655066094229046</v>
      </c>
      <c r="L1840" s="15">
        <f t="shared" si="282"/>
        <v>-0.43745811914256699</v>
      </c>
      <c r="M1840" s="15">
        <f t="shared" si="283"/>
        <v>-0.36297485014772385</v>
      </c>
      <c r="N1840" s="15">
        <f t="shared" si="284"/>
        <v>-1.0779023132969505</v>
      </c>
      <c r="O1840" s="15">
        <f t="shared" si="285"/>
        <v>-0.9326472149291769</v>
      </c>
      <c r="Q1840" s="15">
        <f t="shared" si="286"/>
        <v>23.992287970867398</v>
      </c>
      <c r="R1840" s="15">
        <f t="shared" si="287"/>
        <v>33.088957134426003</v>
      </c>
      <c r="S1840" s="15">
        <f t="shared" si="288"/>
        <v>35.831183581077589</v>
      </c>
      <c r="T1840" s="15">
        <f t="shared" si="289"/>
        <v>14.05386764886503</v>
      </c>
      <c r="U1840" s="15">
        <f t="shared" si="290"/>
        <v>17.550107349290748</v>
      </c>
    </row>
    <row r="1841" spans="1:21" x14ac:dyDescent="0.25">
      <c r="A1841" s="4">
        <v>51810043003</v>
      </c>
      <c r="B1841" s="7" t="s">
        <v>1818</v>
      </c>
      <c r="C1841" s="29">
        <f t="array" ref="C1841">SUMPRODUCT($D$9:$D$13, TRANSPOSE(Q1841:U1841))</f>
        <v>24.903280736905355</v>
      </c>
      <c r="E1841" s="9">
        <v>0</v>
      </c>
      <c r="F1841" s="9">
        <v>0</v>
      </c>
      <c r="G1841" s="9">
        <v>0</v>
      </c>
      <c r="H1841" s="9">
        <v>0</v>
      </c>
      <c r="I1841" s="9">
        <v>0</v>
      </c>
      <c r="K1841" s="15">
        <f t="shared" si="281"/>
        <v>-0.70655066094229046</v>
      </c>
      <c r="L1841" s="15">
        <f t="shared" si="282"/>
        <v>-0.43745811914256699</v>
      </c>
      <c r="M1841" s="15">
        <f t="shared" si="283"/>
        <v>-0.36297485014772385</v>
      </c>
      <c r="N1841" s="15">
        <f t="shared" si="284"/>
        <v>-1.0779023132969505</v>
      </c>
      <c r="O1841" s="15">
        <f t="shared" si="285"/>
        <v>-0.9326472149291769</v>
      </c>
      <c r="Q1841" s="15">
        <f t="shared" si="286"/>
        <v>23.992287970867398</v>
      </c>
      <c r="R1841" s="15">
        <f t="shared" si="287"/>
        <v>33.088957134426003</v>
      </c>
      <c r="S1841" s="15">
        <f t="shared" si="288"/>
        <v>35.831183581077589</v>
      </c>
      <c r="T1841" s="15">
        <f t="shared" si="289"/>
        <v>14.05386764886503</v>
      </c>
      <c r="U1841" s="15">
        <f t="shared" si="290"/>
        <v>17.550107349290748</v>
      </c>
    </row>
    <row r="1842" spans="1:21" x14ac:dyDescent="0.25">
      <c r="A1842" s="4">
        <v>51810043004</v>
      </c>
      <c r="B1842" s="7" t="s">
        <v>1819</v>
      </c>
      <c r="C1842" s="29">
        <f t="array" ref="C1842">SUMPRODUCT($D$9:$D$13, TRANSPOSE(Q1842:U1842))</f>
        <v>24.903280736905355</v>
      </c>
      <c r="E1842" s="9">
        <v>0</v>
      </c>
      <c r="F1842" s="9">
        <v>0</v>
      </c>
      <c r="G1842" s="9">
        <v>0</v>
      </c>
      <c r="H1842" s="9">
        <v>0</v>
      </c>
      <c r="I1842" s="9">
        <v>0</v>
      </c>
      <c r="K1842" s="15">
        <f t="shared" si="281"/>
        <v>-0.70655066094229046</v>
      </c>
      <c r="L1842" s="15">
        <f t="shared" si="282"/>
        <v>-0.43745811914256699</v>
      </c>
      <c r="M1842" s="15">
        <f t="shared" si="283"/>
        <v>-0.36297485014772385</v>
      </c>
      <c r="N1842" s="15">
        <f t="shared" si="284"/>
        <v>-1.0779023132969505</v>
      </c>
      <c r="O1842" s="15">
        <f t="shared" si="285"/>
        <v>-0.9326472149291769</v>
      </c>
      <c r="Q1842" s="15">
        <f t="shared" si="286"/>
        <v>23.992287970867398</v>
      </c>
      <c r="R1842" s="15">
        <f t="shared" si="287"/>
        <v>33.088957134426003</v>
      </c>
      <c r="S1842" s="15">
        <f t="shared" si="288"/>
        <v>35.831183581077589</v>
      </c>
      <c r="T1842" s="15">
        <f t="shared" si="289"/>
        <v>14.05386764886503</v>
      </c>
      <c r="U1842" s="15">
        <f t="shared" si="290"/>
        <v>17.550107349290748</v>
      </c>
    </row>
    <row r="1843" spans="1:21" x14ac:dyDescent="0.25">
      <c r="A1843" s="4">
        <v>51810043200</v>
      </c>
      <c r="B1843" s="7" t="s">
        <v>1820</v>
      </c>
      <c r="C1843" s="29">
        <f t="array" ref="C1843">SUMPRODUCT($D$9:$D$13, TRANSPOSE(Q1843:U1843))</f>
        <v>24.903280736905355</v>
      </c>
      <c r="E1843" s="9">
        <v>0</v>
      </c>
      <c r="F1843" s="9">
        <v>0</v>
      </c>
      <c r="G1843" s="9">
        <v>0</v>
      </c>
      <c r="H1843" s="9">
        <v>0</v>
      </c>
      <c r="I1843" s="9">
        <v>0</v>
      </c>
      <c r="K1843" s="15">
        <f t="shared" si="281"/>
        <v>-0.70655066094229046</v>
      </c>
      <c r="L1843" s="15">
        <f t="shared" si="282"/>
        <v>-0.43745811914256699</v>
      </c>
      <c r="M1843" s="15">
        <f t="shared" si="283"/>
        <v>-0.36297485014772385</v>
      </c>
      <c r="N1843" s="15">
        <f t="shared" si="284"/>
        <v>-1.0779023132969505</v>
      </c>
      <c r="O1843" s="15">
        <f t="shared" si="285"/>
        <v>-0.9326472149291769</v>
      </c>
      <c r="Q1843" s="15">
        <f t="shared" si="286"/>
        <v>23.992287970867398</v>
      </c>
      <c r="R1843" s="15">
        <f t="shared" si="287"/>
        <v>33.088957134426003</v>
      </c>
      <c r="S1843" s="15">
        <f t="shared" si="288"/>
        <v>35.831183581077589</v>
      </c>
      <c r="T1843" s="15">
        <f t="shared" si="289"/>
        <v>14.05386764886503</v>
      </c>
      <c r="U1843" s="15">
        <f t="shared" si="290"/>
        <v>17.550107349290748</v>
      </c>
    </row>
    <row r="1844" spans="1:21" x14ac:dyDescent="0.25">
      <c r="A1844" s="4">
        <v>51810043400</v>
      </c>
      <c r="B1844" s="7" t="s">
        <v>1821</v>
      </c>
      <c r="C1844" s="29">
        <f t="array" ref="C1844">SUMPRODUCT($D$9:$D$13, TRANSPOSE(Q1844:U1844))</f>
        <v>24.903280736905355</v>
      </c>
      <c r="E1844" s="9">
        <v>0</v>
      </c>
      <c r="F1844" s="9">
        <v>0</v>
      </c>
      <c r="G1844" s="9">
        <v>0</v>
      </c>
      <c r="H1844" s="9">
        <v>0</v>
      </c>
      <c r="I1844" s="9">
        <v>0</v>
      </c>
      <c r="K1844" s="15">
        <f t="shared" si="281"/>
        <v>-0.70655066094229046</v>
      </c>
      <c r="L1844" s="15">
        <f t="shared" si="282"/>
        <v>-0.43745811914256699</v>
      </c>
      <c r="M1844" s="15">
        <f t="shared" si="283"/>
        <v>-0.36297485014772385</v>
      </c>
      <c r="N1844" s="15">
        <f t="shared" si="284"/>
        <v>-1.0779023132969505</v>
      </c>
      <c r="O1844" s="15">
        <f t="shared" si="285"/>
        <v>-0.9326472149291769</v>
      </c>
      <c r="Q1844" s="15">
        <f t="shared" si="286"/>
        <v>23.992287970867398</v>
      </c>
      <c r="R1844" s="15">
        <f t="shared" si="287"/>
        <v>33.088957134426003</v>
      </c>
      <c r="S1844" s="15">
        <f t="shared" si="288"/>
        <v>35.831183581077589</v>
      </c>
      <c r="T1844" s="15">
        <f t="shared" si="289"/>
        <v>14.05386764886503</v>
      </c>
      <c r="U1844" s="15">
        <f t="shared" si="290"/>
        <v>17.550107349290748</v>
      </c>
    </row>
    <row r="1845" spans="1:21" x14ac:dyDescent="0.25">
      <c r="A1845" s="4">
        <v>51810043600</v>
      </c>
      <c r="B1845" s="7" t="s">
        <v>1822</v>
      </c>
      <c r="C1845" s="29">
        <f t="array" ref="C1845">SUMPRODUCT($D$9:$D$13, TRANSPOSE(Q1845:U1845))</f>
        <v>24.903280736905355</v>
      </c>
      <c r="E1845" s="9">
        <v>0</v>
      </c>
      <c r="F1845" s="9">
        <v>0</v>
      </c>
      <c r="G1845" s="9">
        <v>0</v>
      </c>
      <c r="H1845" s="9">
        <v>0</v>
      </c>
      <c r="I1845" s="9">
        <v>0</v>
      </c>
      <c r="K1845" s="15">
        <f t="shared" si="281"/>
        <v>-0.70655066094229046</v>
      </c>
      <c r="L1845" s="15">
        <f t="shared" si="282"/>
        <v>-0.43745811914256699</v>
      </c>
      <c r="M1845" s="15">
        <f t="shared" si="283"/>
        <v>-0.36297485014772385</v>
      </c>
      <c r="N1845" s="15">
        <f t="shared" si="284"/>
        <v>-1.0779023132969505</v>
      </c>
      <c r="O1845" s="15">
        <f t="shared" si="285"/>
        <v>-0.9326472149291769</v>
      </c>
      <c r="Q1845" s="15">
        <f t="shared" si="286"/>
        <v>23.992287970867398</v>
      </c>
      <c r="R1845" s="15">
        <f t="shared" si="287"/>
        <v>33.088957134426003</v>
      </c>
      <c r="S1845" s="15">
        <f t="shared" si="288"/>
        <v>35.831183581077589</v>
      </c>
      <c r="T1845" s="15">
        <f t="shared" si="289"/>
        <v>14.05386764886503</v>
      </c>
      <c r="U1845" s="15">
        <f t="shared" si="290"/>
        <v>17.550107349290748</v>
      </c>
    </row>
    <row r="1846" spans="1:21" x14ac:dyDescent="0.25">
      <c r="A1846" s="4">
        <v>51810043800</v>
      </c>
      <c r="B1846" s="7" t="s">
        <v>1823</v>
      </c>
      <c r="C1846" s="29">
        <f t="array" ref="C1846">SUMPRODUCT($D$9:$D$13, TRANSPOSE(Q1846:U1846))</f>
        <v>24.903280736905355</v>
      </c>
      <c r="E1846" s="9">
        <v>0</v>
      </c>
      <c r="F1846" s="9">
        <v>0</v>
      </c>
      <c r="G1846" s="9">
        <v>0</v>
      </c>
      <c r="H1846" s="9">
        <v>0</v>
      </c>
      <c r="I1846" s="9">
        <v>0</v>
      </c>
      <c r="K1846" s="15">
        <f t="shared" si="281"/>
        <v>-0.70655066094229046</v>
      </c>
      <c r="L1846" s="15">
        <f t="shared" si="282"/>
        <v>-0.43745811914256699</v>
      </c>
      <c r="M1846" s="15">
        <f t="shared" si="283"/>
        <v>-0.36297485014772385</v>
      </c>
      <c r="N1846" s="15">
        <f t="shared" si="284"/>
        <v>-1.0779023132969505</v>
      </c>
      <c r="O1846" s="15">
        <f t="shared" si="285"/>
        <v>-0.9326472149291769</v>
      </c>
      <c r="Q1846" s="15">
        <f t="shared" si="286"/>
        <v>23.992287970867398</v>
      </c>
      <c r="R1846" s="15">
        <f t="shared" si="287"/>
        <v>33.088957134426003</v>
      </c>
      <c r="S1846" s="15">
        <f t="shared" si="288"/>
        <v>35.831183581077589</v>
      </c>
      <c r="T1846" s="15">
        <f t="shared" si="289"/>
        <v>14.05386764886503</v>
      </c>
      <c r="U1846" s="15">
        <f t="shared" si="290"/>
        <v>17.550107349290748</v>
      </c>
    </row>
    <row r="1847" spans="1:21" x14ac:dyDescent="0.25">
      <c r="A1847" s="4">
        <v>51810044001</v>
      </c>
      <c r="B1847" s="7" t="s">
        <v>1824</v>
      </c>
      <c r="C1847" s="29">
        <f t="array" ref="C1847">SUMPRODUCT($D$9:$D$13, TRANSPOSE(Q1847:U1847))</f>
        <v>24.903280736905355</v>
      </c>
      <c r="E1847" s="9">
        <v>0</v>
      </c>
      <c r="F1847" s="9">
        <v>0</v>
      </c>
      <c r="G1847" s="9">
        <v>0</v>
      </c>
      <c r="H1847" s="9">
        <v>0</v>
      </c>
      <c r="I1847" s="9">
        <v>0</v>
      </c>
      <c r="K1847" s="15">
        <f t="shared" si="281"/>
        <v>-0.70655066094229046</v>
      </c>
      <c r="L1847" s="15">
        <f t="shared" si="282"/>
        <v>-0.43745811914256699</v>
      </c>
      <c r="M1847" s="15">
        <f t="shared" si="283"/>
        <v>-0.36297485014772385</v>
      </c>
      <c r="N1847" s="15">
        <f t="shared" si="284"/>
        <v>-1.0779023132969505</v>
      </c>
      <c r="O1847" s="15">
        <f t="shared" si="285"/>
        <v>-0.9326472149291769</v>
      </c>
      <c r="Q1847" s="15">
        <f t="shared" si="286"/>
        <v>23.992287970867398</v>
      </c>
      <c r="R1847" s="15">
        <f t="shared" si="287"/>
        <v>33.088957134426003</v>
      </c>
      <c r="S1847" s="15">
        <f t="shared" si="288"/>
        <v>35.831183581077589</v>
      </c>
      <c r="T1847" s="15">
        <f t="shared" si="289"/>
        <v>14.05386764886503</v>
      </c>
      <c r="U1847" s="15">
        <f t="shared" si="290"/>
        <v>17.550107349290748</v>
      </c>
    </row>
    <row r="1848" spans="1:21" x14ac:dyDescent="0.25">
      <c r="A1848" s="4">
        <v>51810044003</v>
      </c>
      <c r="B1848" s="7" t="s">
        <v>1825</v>
      </c>
      <c r="C1848" s="29">
        <f t="array" ref="C1848">SUMPRODUCT($D$9:$D$13, TRANSPOSE(Q1848:U1848))</f>
        <v>24.903280736905355</v>
      </c>
      <c r="E1848" s="9">
        <v>0</v>
      </c>
      <c r="F1848" s="9">
        <v>0</v>
      </c>
      <c r="G1848" s="9">
        <v>0</v>
      </c>
      <c r="H1848" s="9">
        <v>0</v>
      </c>
      <c r="I1848" s="9">
        <v>0</v>
      </c>
      <c r="K1848" s="15">
        <f t="shared" si="281"/>
        <v>-0.70655066094229046</v>
      </c>
      <c r="L1848" s="15">
        <f t="shared" si="282"/>
        <v>-0.43745811914256699</v>
      </c>
      <c r="M1848" s="15">
        <f t="shared" si="283"/>
        <v>-0.36297485014772385</v>
      </c>
      <c r="N1848" s="15">
        <f t="shared" si="284"/>
        <v>-1.0779023132969505</v>
      </c>
      <c r="O1848" s="15">
        <f t="shared" si="285"/>
        <v>-0.9326472149291769</v>
      </c>
      <c r="Q1848" s="15">
        <f t="shared" si="286"/>
        <v>23.992287970867398</v>
      </c>
      <c r="R1848" s="15">
        <f t="shared" si="287"/>
        <v>33.088957134426003</v>
      </c>
      <c r="S1848" s="15">
        <f t="shared" si="288"/>
        <v>35.831183581077589</v>
      </c>
      <c r="T1848" s="15">
        <f t="shared" si="289"/>
        <v>14.05386764886503</v>
      </c>
      <c r="U1848" s="15">
        <f t="shared" si="290"/>
        <v>17.550107349290748</v>
      </c>
    </row>
    <row r="1849" spans="1:21" x14ac:dyDescent="0.25">
      <c r="A1849" s="4">
        <v>51810044004</v>
      </c>
      <c r="B1849" s="7" t="s">
        <v>1826</v>
      </c>
      <c r="C1849" s="29">
        <f t="array" ref="C1849">SUMPRODUCT($D$9:$D$13, TRANSPOSE(Q1849:U1849))</f>
        <v>38.062907590876755</v>
      </c>
      <c r="E1849" s="9">
        <v>0</v>
      </c>
      <c r="F1849" s="9">
        <v>1</v>
      </c>
      <c r="G1849" s="9">
        <v>0</v>
      </c>
      <c r="H1849" s="9">
        <v>0</v>
      </c>
      <c r="I1849" s="9">
        <v>0</v>
      </c>
      <c r="K1849" s="15">
        <f t="shared" si="281"/>
        <v>-0.70655066094229046</v>
      </c>
      <c r="L1849" s="15">
        <f t="shared" si="282"/>
        <v>2.2859331127743943</v>
      </c>
      <c r="M1849" s="15">
        <f t="shared" si="283"/>
        <v>-0.36297485014772385</v>
      </c>
      <c r="N1849" s="15">
        <f t="shared" si="284"/>
        <v>-1.0779023132969505</v>
      </c>
      <c r="O1849" s="15">
        <f t="shared" si="285"/>
        <v>-0.9326472149291769</v>
      </c>
      <c r="Q1849" s="15">
        <f t="shared" si="286"/>
        <v>23.992287970867398</v>
      </c>
      <c r="R1849" s="15">
        <f t="shared" si="287"/>
        <v>98.887091404282984</v>
      </c>
      <c r="S1849" s="15">
        <f t="shared" si="288"/>
        <v>35.831183581077589</v>
      </c>
      <c r="T1849" s="15">
        <f t="shared" si="289"/>
        <v>14.05386764886503</v>
      </c>
      <c r="U1849" s="15">
        <f t="shared" si="290"/>
        <v>17.550107349290748</v>
      </c>
    </row>
    <row r="1850" spans="1:21" x14ac:dyDescent="0.25">
      <c r="A1850" s="4">
        <v>51810044200</v>
      </c>
      <c r="B1850" s="7" t="s">
        <v>1827</v>
      </c>
      <c r="C1850" s="29">
        <f t="array" ref="C1850">SUMPRODUCT($D$9:$D$13, TRANSPOSE(Q1850:U1850))</f>
        <v>38.062907590876755</v>
      </c>
      <c r="E1850" s="9">
        <v>0</v>
      </c>
      <c r="F1850" s="9">
        <v>1</v>
      </c>
      <c r="G1850" s="9">
        <v>0</v>
      </c>
      <c r="H1850" s="9">
        <v>0</v>
      </c>
      <c r="I1850" s="9">
        <v>0</v>
      </c>
      <c r="K1850" s="15">
        <f t="shared" si="281"/>
        <v>-0.70655066094229046</v>
      </c>
      <c r="L1850" s="15">
        <f t="shared" si="282"/>
        <v>2.2859331127743943</v>
      </c>
      <c r="M1850" s="15">
        <f t="shared" si="283"/>
        <v>-0.36297485014772385</v>
      </c>
      <c r="N1850" s="15">
        <f t="shared" si="284"/>
        <v>-1.0779023132969505</v>
      </c>
      <c r="O1850" s="15">
        <f t="shared" si="285"/>
        <v>-0.9326472149291769</v>
      </c>
      <c r="Q1850" s="15">
        <f t="shared" si="286"/>
        <v>23.992287970867398</v>
      </c>
      <c r="R1850" s="15">
        <f t="shared" si="287"/>
        <v>98.887091404282984</v>
      </c>
      <c r="S1850" s="15">
        <f t="shared" si="288"/>
        <v>35.831183581077589</v>
      </c>
      <c r="T1850" s="15">
        <f t="shared" si="289"/>
        <v>14.05386764886503</v>
      </c>
      <c r="U1850" s="15">
        <f t="shared" si="290"/>
        <v>17.550107349290748</v>
      </c>
    </row>
    <row r="1851" spans="1:21" x14ac:dyDescent="0.25">
      <c r="A1851" s="4">
        <v>51810044401</v>
      </c>
      <c r="B1851" s="7" t="s">
        <v>1828</v>
      </c>
      <c r="C1851" s="29">
        <f t="array" ref="C1851">SUMPRODUCT($D$9:$D$13, TRANSPOSE(Q1851:U1851))</f>
        <v>24.903280736905355</v>
      </c>
      <c r="E1851" s="9">
        <v>0</v>
      </c>
      <c r="F1851" s="9">
        <v>0</v>
      </c>
      <c r="G1851" s="9">
        <v>0</v>
      </c>
      <c r="H1851" s="9">
        <v>0</v>
      </c>
      <c r="I1851" s="9">
        <v>0</v>
      </c>
      <c r="K1851" s="15">
        <f t="shared" si="281"/>
        <v>-0.70655066094229046</v>
      </c>
      <c r="L1851" s="15">
        <f t="shared" si="282"/>
        <v>-0.43745811914256699</v>
      </c>
      <c r="M1851" s="15">
        <f t="shared" si="283"/>
        <v>-0.36297485014772385</v>
      </c>
      <c r="N1851" s="15">
        <f t="shared" si="284"/>
        <v>-1.0779023132969505</v>
      </c>
      <c r="O1851" s="15">
        <f t="shared" si="285"/>
        <v>-0.9326472149291769</v>
      </c>
      <c r="Q1851" s="15">
        <f t="shared" si="286"/>
        <v>23.992287970867398</v>
      </c>
      <c r="R1851" s="15">
        <f t="shared" si="287"/>
        <v>33.088957134426003</v>
      </c>
      <c r="S1851" s="15">
        <f t="shared" si="288"/>
        <v>35.831183581077589</v>
      </c>
      <c r="T1851" s="15">
        <f t="shared" si="289"/>
        <v>14.05386764886503</v>
      </c>
      <c r="U1851" s="15">
        <f t="shared" si="290"/>
        <v>17.550107349290748</v>
      </c>
    </row>
    <row r="1852" spans="1:21" x14ac:dyDescent="0.25">
      <c r="A1852" s="4">
        <v>51810044402</v>
      </c>
      <c r="B1852" s="7" t="s">
        <v>1829</v>
      </c>
      <c r="C1852" s="29">
        <f t="array" ref="C1852">SUMPRODUCT($D$9:$D$13, TRANSPOSE(Q1852:U1852))</f>
        <v>24.903280736905355</v>
      </c>
      <c r="E1852" s="9">
        <v>0</v>
      </c>
      <c r="F1852" s="9">
        <v>0</v>
      </c>
      <c r="G1852" s="9">
        <v>0</v>
      </c>
      <c r="H1852" s="9">
        <v>0</v>
      </c>
      <c r="I1852" s="9">
        <v>0</v>
      </c>
      <c r="K1852" s="15">
        <f t="shared" si="281"/>
        <v>-0.70655066094229046</v>
      </c>
      <c r="L1852" s="15">
        <f t="shared" si="282"/>
        <v>-0.43745811914256699</v>
      </c>
      <c r="M1852" s="15">
        <f t="shared" si="283"/>
        <v>-0.36297485014772385</v>
      </c>
      <c r="N1852" s="15">
        <f t="shared" si="284"/>
        <v>-1.0779023132969505</v>
      </c>
      <c r="O1852" s="15">
        <f t="shared" si="285"/>
        <v>-0.9326472149291769</v>
      </c>
      <c r="Q1852" s="15">
        <f t="shared" si="286"/>
        <v>23.992287970867398</v>
      </c>
      <c r="R1852" s="15">
        <f t="shared" si="287"/>
        <v>33.088957134426003</v>
      </c>
      <c r="S1852" s="15">
        <f t="shared" si="288"/>
        <v>35.831183581077589</v>
      </c>
      <c r="T1852" s="15">
        <f t="shared" si="289"/>
        <v>14.05386764886503</v>
      </c>
      <c r="U1852" s="15">
        <f t="shared" si="290"/>
        <v>17.550107349290748</v>
      </c>
    </row>
    <row r="1853" spans="1:21" x14ac:dyDescent="0.25">
      <c r="A1853" s="4">
        <v>51810044600</v>
      </c>
      <c r="B1853" s="7" t="s">
        <v>1830</v>
      </c>
      <c r="C1853" s="29">
        <f t="array" ref="C1853">SUMPRODUCT($D$9:$D$13, TRANSPOSE(Q1853:U1853))</f>
        <v>24.903280736905355</v>
      </c>
      <c r="E1853" s="9">
        <v>0</v>
      </c>
      <c r="F1853" s="9">
        <v>0</v>
      </c>
      <c r="G1853" s="9">
        <v>0</v>
      </c>
      <c r="H1853" s="9">
        <v>0</v>
      </c>
      <c r="I1853" s="9">
        <v>0</v>
      </c>
      <c r="K1853" s="15">
        <f t="shared" si="281"/>
        <v>-0.70655066094229046</v>
      </c>
      <c r="L1853" s="15">
        <f t="shared" si="282"/>
        <v>-0.43745811914256699</v>
      </c>
      <c r="M1853" s="15">
        <f t="shared" si="283"/>
        <v>-0.36297485014772385</v>
      </c>
      <c r="N1853" s="15">
        <f t="shared" si="284"/>
        <v>-1.0779023132969505</v>
      </c>
      <c r="O1853" s="15">
        <f t="shared" si="285"/>
        <v>-0.9326472149291769</v>
      </c>
      <c r="Q1853" s="15">
        <f t="shared" si="286"/>
        <v>23.992287970867398</v>
      </c>
      <c r="R1853" s="15">
        <f t="shared" si="287"/>
        <v>33.088957134426003</v>
      </c>
      <c r="S1853" s="15">
        <f t="shared" si="288"/>
        <v>35.831183581077589</v>
      </c>
      <c r="T1853" s="15">
        <f t="shared" si="289"/>
        <v>14.05386764886503</v>
      </c>
      <c r="U1853" s="15">
        <f t="shared" si="290"/>
        <v>17.550107349290748</v>
      </c>
    </row>
    <row r="1854" spans="1:21" x14ac:dyDescent="0.25">
      <c r="A1854" s="4">
        <v>51810044805</v>
      </c>
      <c r="B1854" s="7" t="s">
        <v>1831</v>
      </c>
      <c r="C1854" s="29">
        <f t="array" ref="C1854">SUMPRODUCT($D$9:$D$13, TRANSPOSE(Q1854:U1854))</f>
        <v>24.903280736905355</v>
      </c>
      <c r="E1854" s="9">
        <v>0</v>
      </c>
      <c r="F1854" s="9">
        <v>0</v>
      </c>
      <c r="G1854" s="9">
        <v>0</v>
      </c>
      <c r="H1854" s="9">
        <v>0</v>
      </c>
      <c r="I1854" s="9">
        <v>0</v>
      </c>
      <c r="K1854" s="15">
        <f t="shared" si="281"/>
        <v>-0.70655066094229046</v>
      </c>
      <c r="L1854" s="15">
        <f t="shared" si="282"/>
        <v>-0.43745811914256699</v>
      </c>
      <c r="M1854" s="15">
        <f t="shared" si="283"/>
        <v>-0.36297485014772385</v>
      </c>
      <c r="N1854" s="15">
        <f t="shared" si="284"/>
        <v>-1.0779023132969505</v>
      </c>
      <c r="O1854" s="15">
        <f t="shared" si="285"/>
        <v>-0.9326472149291769</v>
      </c>
      <c r="Q1854" s="15">
        <f t="shared" si="286"/>
        <v>23.992287970867398</v>
      </c>
      <c r="R1854" s="15">
        <f t="shared" si="287"/>
        <v>33.088957134426003</v>
      </c>
      <c r="S1854" s="15">
        <f t="shared" si="288"/>
        <v>35.831183581077589</v>
      </c>
      <c r="T1854" s="15">
        <f t="shared" si="289"/>
        <v>14.05386764886503</v>
      </c>
      <c r="U1854" s="15">
        <f t="shared" si="290"/>
        <v>17.550107349290748</v>
      </c>
    </row>
    <row r="1855" spans="1:21" x14ac:dyDescent="0.25">
      <c r="A1855" s="4">
        <v>51810044806</v>
      </c>
      <c r="B1855" s="7" t="s">
        <v>1832</v>
      </c>
      <c r="C1855" s="29">
        <f t="array" ref="C1855">SUMPRODUCT($D$9:$D$13, TRANSPOSE(Q1855:U1855))</f>
        <v>38.062907590876755</v>
      </c>
      <c r="E1855" s="9">
        <v>0</v>
      </c>
      <c r="F1855" s="9">
        <v>1</v>
      </c>
      <c r="G1855" s="9">
        <v>0</v>
      </c>
      <c r="H1855" s="9">
        <v>0</v>
      </c>
      <c r="I1855" s="9">
        <v>0</v>
      </c>
      <c r="K1855" s="15">
        <f t="shared" si="281"/>
        <v>-0.70655066094229046</v>
      </c>
      <c r="L1855" s="15">
        <f t="shared" si="282"/>
        <v>2.2859331127743943</v>
      </c>
      <c r="M1855" s="15">
        <f t="shared" si="283"/>
        <v>-0.36297485014772385</v>
      </c>
      <c r="N1855" s="15">
        <f t="shared" si="284"/>
        <v>-1.0779023132969505</v>
      </c>
      <c r="O1855" s="15">
        <f t="shared" si="285"/>
        <v>-0.9326472149291769</v>
      </c>
      <c r="Q1855" s="15">
        <f t="shared" si="286"/>
        <v>23.992287970867398</v>
      </c>
      <c r="R1855" s="15">
        <f t="shared" si="287"/>
        <v>98.887091404282984</v>
      </c>
      <c r="S1855" s="15">
        <f t="shared" si="288"/>
        <v>35.831183581077589</v>
      </c>
      <c r="T1855" s="15">
        <f t="shared" si="289"/>
        <v>14.05386764886503</v>
      </c>
      <c r="U1855" s="15">
        <f t="shared" si="290"/>
        <v>17.550107349290748</v>
      </c>
    </row>
    <row r="1856" spans="1:21" x14ac:dyDescent="0.25">
      <c r="A1856" s="4">
        <v>51810044807</v>
      </c>
      <c r="B1856" s="7" t="s">
        <v>1833</v>
      </c>
      <c r="C1856" s="29">
        <f t="array" ref="C1856">SUMPRODUCT($D$9:$D$13, TRANSPOSE(Q1856:U1856))</f>
        <v>24.903280736905355</v>
      </c>
      <c r="E1856" s="9">
        <v>0</v>
      </c>
      <c r="F1856" s="9">
        <v>0</v>
      </c>
      <c r="G1856" s="9">
        <v>0</v>
      </c>
      <c r="H1856" s="9">
        <v>0</v>
      </c>
      <c r="I1856" s="9">
        <v>0</v>
      </c>
      <c r="K1856" s="15">
        <f t="shared" si="281"/>
        <v>-0.70655066094229046</v>
      </c>
      <c r="L1856" s="15">
        <f t="shared" si="282"/>
        <v>-0.43745811914256699</v>
      </c>
      <c r="M1856" s="15">
        <f t="shared" si="283"/>
        <v>-0.36297485014772385</v>
      </c>
      <c r="N1856" s="15">
        <f t="shared" si="284"/>
        <v>-1.0779023132969505</v>
      </c>
      <c r="O1856" s="15">
        <f t="shared" si="285"/>
        <v>-0.9326472149291769</v>
      </c>
      <c r="Q1856" s="15">
        <f t="shared" si="286"/>
        <v>23.992287970867398</v>
      </c>
      <c r="R1856" s="15">
        <f t="shared" si="287"/>
        <v>33.088957134426003</v>
      </c>
      <c r="S1856" s="15">
        <f t="shared" si="288"/>
        <v>35.831183581077589</v>
      </c>
      <c r="T1856" s="15">
        <f t="shared" si="289"/>
        <v>14.05386764886503</v>
      </c>
      <c r="U1856" s="15">
        <f t="shared" si="290"/>
        <v>17.550107349290748</v>
      </c>
    </row>
    <row r="1857" spans="1:21" x14ac:dyDescent="0.25">
      <c r="A1857" s="4">
        <v>51810044808</v>
      </c>
      <c r="B1857" s="7" t="s">
        <v>1834</v>
      </c>
      <c r="C1857" s="29">
        <f t="array" ref="C1857">SUMPRODUCT($D$9:$D$13, TRANSPOSE(Q1857:U1857))</f>
        <v>24.903280736905355</v>
      </c>
      <c r="E1857" s="9">
        <v>0</v>
      </c>
      <c r="F1857" s="9">
        <v>0</v>
      </c>
      <c r="G1857" s="9">
        <v>0</v>
      </c>
      <c r="H1857" s="9">
        <v>0</v>
      </c>
      <c r="I1857" s="9">
        <v>0</v>
      </c>
      <c r="K1857" s="15">
        <f t="shared" si="281"/>
        <v>-0.70655066094229046</v>
      </c>
      <c r="L1857" s="15">
        <f t="shared" si="282"/>
        <v>-0.43745811914256699</v>
      </c>
      <c r="M1857" s="15">
        <f t="shared" si="283"/>
        <v>-0.36297485014772385</v>
      </c>
      <c r="N1857" s="15">
        <f t="shared" si="284"/>
        <v>-1.0779023132969505</v>
      </c>
      <c r="O1857" s="15">
        <f t="shared" si="285"/>
        <v>-0.9326472149291769</v>
      </c>
      <c r="Q1857" s="15">
        <f t="shared" si="286"/>
        <v>23.992287970867398</v>
      </c>
      <c r="R1857" s="15">
        <f t="shared" si="287"/>
        <v>33.088957134426003</v>
      </c>
      <c r="S1857" s="15">
        <f t="shared" si="288"/>
        <v>35.831183581077589</v>
      </c>
      <c r="T1857" s="15">
        <f t="shared" si="289"/>
        <v>14.05386764886503</v>
      </c>
      <c r="U1857" s="15">
        <f t="shared" si="290"/>
        <v>17.550107349290748</v>
      </c>
    </row>
    <row r="1858" spans="1:21" x14ac:dyDescent="0.25">
      <c r="A1858" s="4">
        <v>51810045000</v>
      </c>
      <c r="B1858" s="7" t="s">
        <v>1835</v>
      </c>
      <c r="C1858" s="29">
        <f t="array" ref="C1858">SUMPRODUCT($D$9:$D$13, TRANSPOSE(Q1858:U1858))</f>
        <v>24.903280736905355</v>
      </c>
      <c r="E1858" s="9">
        <v>0</v>
      </c>
      <c r="F1858" s="9">
        <v>0</v>
      </c>
      <c r="G1858" s="9">
        <v>0</v>
      </c>
      <c r="H1858" s="9">
        <v>0</v>
      </c>
      <c r="I1858" s="9">
        <v>0</v>
      </c>
      <c r="K1858" s="15">
        <f t="shared" si="281"/>
        <v>-0.70655066094229046</v>
      </c>
      <c r="L1858" s="15">
        <f t="shared" si="282"/>
        <v>-0.43745811914256699</v>
      </c>
      <c r="M1858" s="15">
        <f t="shared" si="283"/>
        <v>-0.36297485014772385</v>
      </c>
      <c r="N1858" s="15">
        <f t="shared" si="284"/>
        <v>-1.0779023132969505</v>
      </c>
      <c r="O1858" s="15">
        <f t="shared" si="285"/>
        <v>-0.9326472149291769</v>
      </c>
      <c r="Q1858" s="15">
        <f t="shared" si="286"/>
        <v>23.992287970867398</v>
      </c>
      <c r="R1858" s="15">
        <f t="shared" si="287"/>
        <v>33.088957134426003</v>
      </c>
      <c r="S1858" s="15">
        <f t="shared" si="288"/>
        <v>35.831183581077589</v>
      </c>
      <c r="T1858" s="15">
        <f t="shared" si="289"/>
        <v>14.05386764886503</v>
      </c>
      <c r="U1858" s="15">
        <f t="shared" si="290"/>
        <v>17.550107349290748</v>
      </c>
    </row>
    <row r="1859" spans="1:21" x14ac:dyDescent="0.25">
      <c r="A1859" s="4">
        <v>51810045200</v>
      </c>
      <c r="B1859" s="7" t="s">
        <v>1836</v>
      </c>
      <c r="C1859" s="29">
        <f t="array" ref="C1859">SUMPRODUCT($D$9:$D$13, TRANSPOSE(Q1859:U1859))</f>
        <v>24.903280736905355</v>
      </c>
      <c r="E1859" s="9">
        <v>0</v>
      </c>
      <c r="F1859" s="9">
        <v>0</v>
      </c>
      <c r="G1859" s="9">
        <v>0</v>
      </c>
      <c r="H1859" s="9">
        <v>0</v>
      </c>
      <c r="I1859" s="9">
        <v>0</v>
      </c>
      <c r="K1859" s="15">
        <f t="shared" si="281"/>
        <v>-0.70655066094229046</v>
      </c>
      <c r="L1859" s="15">
        <f t="shared" si="282"/>
        <v>-0.43745811914256699</v>
      </c>
      <c r="M1859" s="15">
        <f t="shared" si="283"/>
        <v>-0.36297485014772385</v>
      </c>
      <c r="N1859" s="15">
        <f t="shared" si="284"/>
        <v>-1.0779023132969505</v>
      </c>
      <c r="O1859" s="15">
        <f t="shared" si="285"/>
        <v>-0.9326472149291769</v>
      </c>
      <c r="Q1859" s="15">
        <f t="shared" si="286"/>
        <v>23.992287970867398</v>
      </c>
      <c r="R1859" s="15">
        <f t="shared" si="287"/>
        <v>33.088957134426003</v>
      </c>
      <c r="S1859" s="15">
        <f t="shared" si="288"/>
        <v>35.831183581077589</v>
      </c>
      <c r="T1859" s="15">
        <f t="shared" si="289"/>
        <v>14.05386764886503</v>
      </c>
      <c r="U1859" s="15">
        <f t="shared" si="290"/>
        <v>17.550107349290748</v>
      </c>
    </row>
    <row r="1860" spans="1:21" x14ac:dyDescent="0.25">
      <c r="A1860" s="4">
        <v>51810045405</v>
      </c>
      <c r="B1860" s="7" t="s">
        <v>1837</v>
      </c>
      <c r="C1860" s="29">
        <f t="array" ref="C1860">SUMPRODUCT($D$9:$D$13, TRANSPOSE(Q1860:U1860))</f>
        <v>24.903280736905355</v>
      </c>
      <c r="E1860" s="9">
        <v>0</v>
      </c>
      <c r="F1860" s="9">
        <v>0</v>
      </c>
      <c r="G1860" s="9">
        <v>0</v>
      </c>
      <c r="H1860" s="9">
        <v>0</v>
      </c>
      <c r="I1860" s="9">
        <v>0</v>
      </c>
      <c r="K1860" s="15">
        <f t="shared" si="281"/>
        <v>-0.70655066094229046</v>
      </c>
      <c r="L1860" s="15">
        <f t="shared" si="282"/>
        <v>-0.43745811914256699</v>
      </c>
      <c r="M1860" s="15">
        <f t="shared" si="283"/>
        <v>-0.36297485014772385</v>
      </c>
      <c r="N1860" s="15">
        <f t="shared" si="284"/>
        <v>-1.0779023132969505</v>
      </c>
      <c r="O1860" s="15">
        <f t="shared" si="285"/>
        <v>-0.9326472149291769</v>
      </c>
      <c r="Q1860" s="15">
        <f t="shared" si="286"/>
        <v>23.992287970867398</v>
      </c>
      <c r="R1860" s="15">
        <f t="shared" si="287"/>
        <v>33.088957134426003</v>
      </c>
      <c r="S1860" s="15">
        <f t="shared" si="288"/>
        <v>35.831183581077589</v>
      </c>
      <c r="T1860" s="15">
        <f t="shared" si="289"/>
        <v>14.05386764886503</v>
      </c>
      <c r="U1860" s="15">
        <f t="shared" si="290"/>
        <v>17.550107349290748</v>
      </c>
    </row>
    <row r="1861" spans="1:21" x14ac:dyDescent="0.25">
      <c r="A1861" s="4">
        <v>51810045406</v>
      </c>
      <c r="B1861" s="7" t="s">
        <v>1838</v>
      </c>
      <c r="C1861" s="29">
        <f t="array" ref="C1861">SUMPRODUCT($D$9:$D$13, TRANSPOSE(Q1861:U1861))</f>
        <v>24.903280736905355</v>
      </c>
      <c r="E1861" s="9">
        <v>0</v>
      </c>
      <c r="F1861" s="9">
        <v>0</v>
      </c>
      <c r="G1861" s="9">
        <v>0</v>
      </c>
      <c r="H1861" s="9">
        <v>0</v>
      </c>
      <c r="I1861" s="9">
        <v>0</v>
      </c>
      <c r="K1861" s="15">
        <f t="shared" si="281"/>
        <v>-0.70655066094229046</v>
      </c>
      <c r="L1861" s="15">
        <f t="shared" si="282"/>
        <v>-0.43745811914256699</v>
      </c>
      <c r="M1861" s="15">
        <f t="shared" si="283"/>
        <v>-0.36297485014772385</v>
      </c>
      <c r="N1861" s="15">
        <f t="shared" si="284"/>
        <v>-1.0779023132969505</v>
      </c>
      <c r="O1861" s="15">
        <f t="shared" si="285"/>
        <v>-0.9326472149291769</v>
      </c>
      <c r="Q1861" s="15">
        <f t="shared" si="286"/>
        <v>23.992287970867398</v>
      </c>
      <c r="R1861" s="15">
        <f t="shared" si="287"/>
        <v>33.088957134426003</v>
      </c>
      <c r="S1861" s="15">
        <f t="shared" si="288"/>
        <v>35.831183581077589</v>
      </c>
      <c r="T1861" s="15">
        <f t="shared" si="289"/>
        <v>14.05386764886503</v>
      </c>
      <c r="U1861" s="15">
        <f t="shared" si="290"/>
        <v>17.550107349290748</v>
      </c>
    </row>
    <row r="1862" spans="1:21" x14ac:dyDescent="0.25">
      <c r="A1862" s="4">
        <v>51810045407</v>
      </c>
      <c r="B1862" s="7" t="s">
        <v>1839</v>
      </c>
      <c r="C1862" s="29">
        <f t="array" ref="C1862">SUMPRODUCT($D$9:$D$13, TRANSPOSE(Q1862:U1862))</f>
        <v>24.903280736905355</v>
      </c>
      <c r="E1862" s="9">
        <v>0</v>
      </c>
      <c r="F1862" s="9">
        <v>0</v>
      </c>
      <c r="G1862" s="9">
        <v>0</v>
      </c>
      <c r="H1862" s="9">
        <v>0</v>
      </c>
      <c r="I1862" s="9">
        <v>0</v>
      </c>
      <c r="K1862" s="15">
        <f t="shared" si="281"/>
        <v>-0.70655066094229046</v>
      </c>
      <c r="L1862" s="15">
        <f t="shared" si="282"/>
        <v>-0.43745811914256699</v>
      </c>
      <c r="M1862" s="15">
        <f t="shared" si="283"/>
        <v>-0.36297485014772385</v>
      </c>
      <c r="N1862" s="15">
        <f t="shared" si="284"/>
        <v>-1.0779023132969505</v>
      </c>
      <c r="O1862" s="15">
        <f t="shared" si="285"/>
        <v>-0.9326472149291769</v>
      </c>
      <c r="Q1862" s="15">
        <f t="shared" si="286"/>
        <v>23.992287970867398</v>
      </c>
      <c r="R1862" s="15">
        <f t="shared" si="287"/>
        <v>33.088957134426003</v>
      </c>
      <c r="S1862" s="15">
        <f t="shared" si="288"/>
        <v>35.831183581077589</v>
      </c>
      <c r="T1862" s="15">
        <f t="shared" si="289"/>
        <v>14.05386764886503</v>
      </c>
      <c r="U1862" s="15">
        <f t="shared" si="290"/>
        <v>17.550107349290748</v>
      </c>
    </row>
    <row r="1863" spans="1:21" x14ac:dyDescent="0.25">
      <c r="A1863" s="4">
        <v>51810045408</v>
      </c>
      <c r="B1863" s="7" t="s">
        <v>1840</v>
      </c>
      <c r="C1863" s="29">
        <f t="array" ref="C1863">SUMPRODUCT($D$9:$D$13, TRANSPOSE(Q1863:U1863))</f>
        <v>24.903280736905355</v>
      </c>
      <c r="E1863" s="9">
        <v>0</v>
      </c>
      <c r="F1863" s="9">
        <v>0</v>
      </c>
      <c r="G1863" s="9">
        <v>0</v>
      </c>
      <c r="H1863" s="9">
        <v>0</v>
      </c>
      <c r="I1863" s="9">
        <v>0</v>
      </c>
      <c r="K1863" s="15">
        <f t="shared" si="281"/>
        <v>-0.70655066094229046</v>
      </c>
      <c r="L1863" s="15">
        <f t="shared" si="282"/>
        <v>-0.43745811914256699</v>
      </c>
      <c r="M1863" s="15">
        <f t="shared" si="283"/>
        <v>-0.36297485014772385</v>
      </c>
      <c r="N1863" s="15">
        <f t="shared" si="284"/>
        <v>-1.0779023132969505</v>
      </c>
      <c r="O1863" s="15">
        <f t="shared" si="285"/>
        <v>-0.9326472149291769</v>
      </c>
      <c r="Q1863" s="15">
        <f t="shared" si="286"/>
        <v>23.992287970867398</v>
      </c>
      <c r="R1863" s="15">
        <f t="shared" si="287"/>
        <v>33.088957134426003</v>
      </c>
      <c r="S1863" s="15">
        <f t="shared" si="288"/>
        <v>35.831183581077589</v>
      </c>
      <c r="T1863" s="15">
        <f t="shared" si="289"/>
        <v>14.05386764886503</v>
      </c>
      <c r="U1863" s="15">
        <f t="shared" si="290"/>
        <v>17.550107349290748</v>
      </c>
    </row>
    <row r="1864" spans="1:21" x14ac:dyDescent="0.25">
      <c r="A1864" s="4">
        <v>51810045412</v>
      </c>
      <c r="B1864" s="7" t="s">
        <v>1841</v>
      </c>
      <c r="C1864" s="29">
        <f t="array" ref="C1864">SUMPRODUCT($D$9:$D$13, TRANSPOSE(Q1864:U1864))</f>
        <v>24.903280736905355</v>
      </c>
      <c r="E1864" s="9">
        <v>0</v>
      </c>
      <c r="F1864" s="9">
        <v>0</v>
      </c>
      <c r="G1864" s="9">
        <v>0</v>
      </c>
      <c r="H1864" s="9">
        <v>0</v>
      </c>
      <c r="I1864" s="9">
        <v>0</v>
      </c>
      <c r="K1864" s="15">
        <f t="shared" si="281"/>
        <v>-0.70655066094229046</v>
      </c>
      <c r="L1864" s="15">
        <f t="shared" si="282"/>
        <v>-0.43745811914256699</v>
      </c>
      <c r="M1864" s="15">
        <f t="shared" si="283"/>
        <v>-0.36297485014772385</v>
      </c>
      <c r="N1864" s="15">
        <f t="shared" si="284"/>
        <v>-1.0779023132969505</v>
      </c>
      <c r="O1864" s="15">
        <f t="shared" si="285"/>
        <v>-0.9326472149291769</v>
      </c>
      <c r="Q1864" s="15">
        <f t="shared" si="286"/>
        <v>23.992287970867398</v>
      </c>
      <c r="R1864" s="15">
        <f t="shared" si="287"/>
        <v>33.088957134426003</v>
      </c>
      <c r="S1864" s="15">
        <f t="shared" si="288"/>
        <v>35.831183581077589</v>
      </c>
      <c r="T1864" s="15">
        <f t="shared" si="289"/>
        <v>14.05386764886503</v>
      </c>
      <c r="U1864" s="15">
        <f t="shared" si="290"/>
        <v>17.550107349290748</v>
      </c>
    </row>
    <row r="1865" spans="1:21" x14ac:dyDescent="0.25">
      <c r="A1865" s="4">
        <v>51810045414</v>
      </c>
      <c r="B1865" s="7" t="s">
        <v>1842</v>
      </c>
      <c r="C1865" s="29">
        <f t="array" ref="C1865">SUMPRODUCT($D$9:$D$13, TRANSPOSE(Q1865:U1865))</f>
        <v>24.903280736905355</v>
      </c>
      <c r="E1865" s="9">
        <v>0</v>
      </c>
      <c r="F1865" s="9">
        <v>0</v>
      </c>
      <c r="G1865" s="9">
        <v>0</v>
      </c>
      <c r="H1865" s="9">
        <v>0</v>
      </c>
      <c r="I1865" s="9">
        <v>0</v>
      </c>
      <c r="K1865" s="15">
        <f t="shared" si="281"/>
        <v>-0.70655066094229046</v>
      </c>
      <c r="L1865" s="15">
        <f t="shared" si="282"/>
        <v>-0.43745811914256699</v>
      </c>
      <c r="M1865" s="15">
        <f t="shared" si="283"/>
        <v>-0.36297485014772385</v>
      </c>
      <c r="N1865" s="15">
        <f t="shared" si="284"/>
        <v>-1.0779023132969505</v>
      </c>
      <c r="O1865" s="15">
        <f t="shared" si="285"/>
        <v>-0.9326472149291769</v>
      </c>
      <c r="Q1865" s="15">
        <f t="shared" si="286"/>
        <v>23.992287970867398</v>
      </c>
      <c r="R1865" s="15">
        <f t="shared" si="287"/>
        <v>33.088957134426003</v>
      </c>
      <c r="S1865" s="15">
        <f t="shared" si="288"/>
        <v>35.831183581077589</v>
      </c>
      <c r="T1865" s="15">
        <f t="shared" si="289"/>
        <v>14.05386764886503</v>
      </c>
      <c r="U1865" s="15">
        <f t="shared" si="290"/>
        <v>17.550107349290748</v>
      </c>
    </row>
    <row r="1866" spans="1:21" x14ac:dyDescent="0.25">
      <c r="A1866" s="4">
        <v>51810045415</v>
      </c>
      <c r="B1866" s="7" t="s">
        <v>1843</v>
      </c>
      <c r="C1866" s="29">
        <f t="array" ref="C1866">SUMPRODUCT($D$9:$D$13, TRANSPOSE(Q1866:U1866))</f>
        <v>24.903280736905355</v>
      </c>
      <c r="E1866" s="9">
        <v>0</v>
      </c>
      <c r="F1866" s="9">
        <v>0</v>
      </c>
      <c r="G1866" s="9">
        <v>0</v>
      </c>
      <c r="H1866" s="9">
        <v>0</v>
      </c>
      <c r="I1866" s="9">
        <v>0</v>
      </c>
      <c r="K1866" s="15">
        <f t="shared" si="281"/>
        <v>-0.70655066094229046</v>
      </c>
      <c r="L1866" s="15">
        <f t="shared" si="282"/>
        <v>-0.43745811914256699</v>
      </c>
      <c r="M1866" s="15">
        <f t="shared" si="283"/>
        <v>-0.36297485014772385</v>
      </c>
      <c r="N1866" s="15">
        <f t="shared" si="284"/>
        <v>-1.0779023132969505</v>
      </c>
      <c r="O1866" s="15">
        <f t="shared" si="285"/>
        <v>-0.9326472149291769</v>
      </c>
      <c r="Q1866" s="15">
        <f t="shared" si="286"/>
        <v>23.992287970867398</v>
      </c>
      <c r="R1866" s="15">
        <f t="shared" si="287"/>
        <v>33.088957134426003</v>
      </c>
      <c r="S1866" s="15">
        <f t="shared" si="288"/>
        <v>35.831183581077589</v>
      </c>
      <c r="T1866" s="15">
        <f t="shared" si="289"/>
        <v>14.05386764886503</v>
      </c>
      <c r="U1866" s="15">
        <f t="shared" si="290"/>
        <v>17.550107349290748</v>
      </c>
    </row>
    <row r="1867" spans="1:21" x14ac:dyDescent="0.25">
      <c r="A1867" s="4">
        <v>51810045417</v>
      </c>
      <c r="B1867" s="7" t="s">
        <v>1844</v>
      </c>
      <c r="C1867" s="29">
        <f t="array" ref="C1867">SUMPRODUCT($D$9:$D$13, TRANSPOSE(Q1867:U1867))</f>
        <v>24.903280736905355</v>
      </c>
      <c r="E1867" s="9">
        <v>0</v>
      </c>
      <c r="F1867" s="9">
        <v>0</v>
      </c>
      <c r="G1867" s="9">
        <v>0</v>
      </c>
      <c r="H1867" s="9">
        <v>0</v>
      </c>
      <c r="I1867" s="9">
        <v>0</v>
      </c>
      <c r="K1867" s="15">
        <f t="shared" si="281"/>
        <v>-0.70655066094229046</v>
      </c>
      <c r="L1867" s="15">
        <f t="shared" si="282"/>
        <v>-0.43745811914256699</v>
      </c>
      <c r="M1867" s="15">
        <f t="shared" si="283"/>
        <v>-0.36297485014772385</v>
      </c>
      <c r="N1867" s="15">
        <f t="shared" si="284"/>
        <v>-1.0779023132969505</v>
      </c>
      <c r="O1867" s="15">
        <f t="shared" si="285"/>
        <v>-0.9326472149291769</v>
      </c>
      <c r="Q1867" s="15">
        <f t="shared" si="286"/>
        <v>23.992287970867398</v>
      </c>
      <c r="R1867" s="15">
        <f t="shared" si="287"/>
        <v>33.088957134426003</v>
      </c>
      <c r="S1867" s="15">
        <f t="shared" si="288"/>
        <v>35.831183581077589</v>
      </c>
      <c r="T1867" s="15">
        <f t="shared" si="289"/>
        <v>14.05386764886503</v>
      </c>
      <c r="U1867" s="15">
        <f t="shared" si="290"/>
        <v>17.550107349290748</v>
      </c>
    </row>
    <row r="1868" spans="1:21" x14ac:dyDescent="0.25">
      <c r="A1868" s="4">
        <v>51810045420</v>
      </c>
      <c r="B1868" s="7" t="s">
        <v>1845</v>
      </c>
      <c r="C1868" s="29">
        <f t="array" ref="C1868">SUMPRODUCT($D$9:$D$13, TRANSPOSE(Q1868:U1868))</f>
        <v>24.903280736905355</v>
      </c>
      <c r="E1868" s="9">
        <v>0</v>
      </c>
      <c r="F1868" s="9">
        <v>0</v>
      </c>
      <c r="G1868" s="9">
        <v>0</v>
      </c>
      <c r="H1868" s="9">
        <v>0</v>
      </c>
      <c r="I1868" s="9">
        <v>0</v>
      </c>
      <c r="K1868" s="15">
        <f t="shared" si="281"/>
        <v>-0.70655066094229046</v>
      </c>
      <c r="L1868" s="15">
        <f t="shared" si="282"/>
        <v>-0.43745811914256699</v>
      </c>
      <c r="M1868" s="15">
        <f t="shared" si="283"/>
        <v>-0.36297485014772385</v>
      </c>
      <c r="N1868" s="15">
        <f t="shared" si="284"/>
        <v>-1.0779023132969505</v>
      </c>
      <c r="O1868" s="15">
        <f t="shared" si="285"/>
        <v>-0.9326472149291769</v>
      </c>
      <c r="Q1868" s="15">
        <f t="shared" si="286"/>
        <v>23.992287970867398</v>
      </c>
      <c r="R1868" s="15">
        <f t="shared" si="287"/>
        <v>33.088957134426003</v>
      </c>
      <c r="S1868" s="15">
        <f t="shared" si="288"/>
        <v>35.831183581077589</v>
      </c>
      <c r="T1868" s="15">
        <f t="shared" si="289"/>
        <v>14.05386764886503</v>
      </c>
      <c r="U1868" s="15">
        <f t="shared" si="290"/>
        <v>17.550107349290748</v>
      </c>
    </row>
    <row r="1869" spans="1:21" x14ac:dyDescent="0.25">
      <c r="A1869" s="4">
        <v>51810045421</v>
      </c>
      <c r="B1869" s="7" t="s">
        <v>1846</v>
      </c>
      <c r="C1869" s="29">
        <f t="array" ref="C1869">SUMPRODUCT($D$9:$D$13, TRANSPOSE(Q1869:U1869))</f>
        <v>24.903280736905355</v>
      </c>
      <c r="E1869" s="9">
        <v>0</v>
      </c>
      <c r="F1869" s="9">
        <v>0</v>
      </c>
      <c r="G1869" s="9">
        <v>0</v>
      </c>
      <c r="H1869" s="9">
        <v>0</v>
      </c>
      <c r="I1869" s="9">
        <v>0</v>
      </c>
      <c r="K1869" s="15">
        <f t="shared" si="281"/>
        <v>-0.70655066094229046</v>
      </c>
      <c r="L1869" s="15">
        <f t="shared" si="282"/>
        <v>-0.43745811914256699</v>
      </c>
      <c r="M1869" s="15">
        <f t="shared" si="283"/>
        <v>-0.36297485014772385</v>
      </c>
      <c r="N1869" s="15">
        <f t="shared" si="284"/>
        <v>-1.0779023132969505</v>
      </c>
      <c r="O1869" s="15">
        <f t="shared" si="285"/>
        <v>-0.9326472149291769</v>
      </c>
      <c r="Q1869" s="15">
        <f t="shared" si="286"/>
        <v>23.992287970867398</v>
      </c>
      <c r="R1869" s="15">
        <f t="shared" si="287"/>
        <v>33.088957134426003</v>
      </c>
      <c r="S1869" s="15">
        <f t="shared" si="288"/>
        <v>35.831183581077589</v>
      </c>
      <c r="T1869" s="15">
        <f t="shared" si="289"/>
        <v>14.05386764886503</v>
      </c>
      <c r="U1869" s="15">
        <f t="shared" si="290"/>
        <v>17.550107349290748</v>
      </c>
    </row>
    <row r="1870" spans="1:21" x14ac:dyDescent="0.25">
      <c r="A1870" s="4">
        <v>51810045422</v>
      </c>
      <c r="B1870" s="7" t="s">
        <v>1847</v>
      </c>
      <c r="C1870" s="29">
        <f t="array" ref="C1870">SUMPRODUCT($D$9:$D$13, TRANSPOSE(Q1870:U1870))</f>
        <v>24.903280736905355</v>
      </c>
      <c r="E1870" s="9">
        <v>0</v>
      </c>
      <c r="F1870" s="9">
        <v>0</v>
      </c>
      <c r="G1870" s="9">
        <v>0</v>
      </c>
      <c r="H1870" s="9">
        <v>0</v>
      </c>
      <c r="I1870" s="9">
        <v>0</v>
      </c>
      <c r="K1870" s="15">
        <f t="shared" si="281"/>
        <v>-0.70655066094229046</v>
      </c>
      <c r="L1870" s="15">
        <f t="shared" si="282"/>
        <v>-0.43745811914256699</v>
      </c>
      <c r="M1870" s="15">
        <f t="shared" si="283"/>
        <v>-0.36297485014772385</v>
      </c>
      <c r="N1870" s="15">
        <f t="shared" si="284"/>
        <v>-1.0779023132969505</v>
      </c>
      <c r="O1870" s="15">
        <f t="shared" si="285"/>
        <v>-0.9326472149291769</v>
      </c>
      <c r="Q1870" s="15">
        <f t="shared" si="286"/>
        <v>23.992287970867398</v>
      </c>
      <c r="R1870" s="15">
        <f t="shared" si="287"/>
        <v>33.088957134426003</v>
      </c>
      <c r="S1870" s="15">
        <f t="shared" si="288"/>
        <v>35.831183581077589</v>
      </c>
      <c r="T1870" s="15">
        <f t="shared" si="289"/>
        <v>14.05386764886503</v>
      </c>
      <c r="U1870" s="15">
        <f t="shared" si="290"/>
        <v>17.550107349290748</v>
      </c>
    </row>
    <row r="1871" spans="1:21" x14ac:dyDescent="0.25">
      <c r="A1871" s="4">
        <v>51810045423</v>
      </c>
      <c r="B1871" s="7" t="s">
        <v>1848</v>
      </c>
      <c r="C1871" s="29">
        <f t="array" ref="C1871">SUMPRODUCT($D$9:$D$13, TRANSPOSE(Q1871:U1871))</f>
        <v>24.903280736905355</v>
      </c>
      <c r="E1871" s="9">
        <v>0</v>
      </c>
      <c r="F1871" s="9">
        <v>0</v>
      </c>
      <c r="G1871" s="9">
        <v>0</v>
      </c>
      <c r="H1871" s="9">
        <v>0</v>
      </c>
      <c r="I1871" s="9">
        <v>0</v>
      </c>
      <c r="K1871" s="15">
        <f t="shared" si="281"/>
        <v>-0.70655066094229046</v>
      </c>
      <c r="L1871" s="15">
        <f t="shared" si="282"/>
        <v>-0.43745811914256699</v>
      </c>
      <c r="M1871" s="15">
        <f t="shared" si="283"/>
        <v>-0.36297485014772385</v>
      </c>
      <c r="N1871" s="15">
        <f t="shared" si="284"/>
        <v>-1.0779023132969505</v>
      </c>
      <c r="O1871" s="15">
        <f t="shared" si="285"/>
        <v>-0.9326472149291769</v>
      </c>
      <c r="Q1871" s="15">
        <f t="shared" si="286"/>
        <v>23.992287970867398</v>
      </c>
      <c r="R1871" s="15">
        <f t="shared" si="287"/>
        <v>33.088957134426003</v>
      </c>
      <c r="S1871" s="15">
        <f t="shared" si="288"/>
        <v>35.831183581077589</v>
      </c>
      <c r="T1871" s="15">
        <f t="shared" si="289"/>
        <v>14.05386764886503</v>
      </c>
      <c r="U1871" s="15">
        <f t="shared" si="290"/>
        <v>17.550107349290748</v>
      </c>
    </row>
    <row r="1872" spans="1:21" x14ac:dyDescent="0.25">
      <c r="A1872" s="4">
        <v>51810045424</v>
      </c>
      <c r="B1872" s="7" t="s">
        <v>1849</v>
      </c>
      <c r="C1872" s="29">
        <f t="array" ref="C1872">SUMPRODUCT($D$9:$D$13, TRANSPOSE(Q1872:U1872))</f>
        <v>24.903280736905355</v>
      </c>
      <c r="E1872" s="9">
        <v>0</v>
      </c>
      <c r="F1872" s="9">
        <v>0</v>
      </c>
      <c r="G1872" s="9">
        <v>0</v>
      </c>
      <c r="H1872" s="9">
        <v>0</v>
      </c>
      <c r="I1872" s="9">
        <v>0</v>
      </c>
      <c r="K1872" s="15">
        <f t="shared" si="281"/>
        <v>-0.70655066094229046</v>
      </c>
      <c r="L1872" s="15">
        <f t="shared" si="282"/>
        <v>-0.43745811914256699</v>
      </c>
      <c r="M1872" s="15">
        <f t="shared" si="283"/>
        <v>-0.36297485014772385</v>
      </c>
      <c r="N1872" s="15">
        <f t="shared" si="284"/>
        <v>-1.0779023132969505</v>
      </c>
      <c r="O1872" s="15">
        <f t="shared" si="285"/>
        <v>-0.9326472149291769</v>
      </c>
      <c r="Q1872" s="15">
        <f t="shared" si="286"/>
        <v>23.992287970867398</v>
      </c>
      <c r="R1872" s="15">
        <f t="shared" si="287"/>
        <v>33.088957134426003</v>
      </c>
      <c r="S1872" s="15">
        <f t="shared" si="288"/>
        <v>35.831183581077589</v>
      </c>
      <c r="T1872" s="15">
        <f t="shared" si="289"/>
        <v>14.05386764886503</v>
      </c>
      <c r="U1872" s="15">
        <f t="shared" si="290"/>
        <v>17.550107349290748</v>
      </c>
    </row>
    <row r="1873" spans="1:21" x14ac:dyDescent="0.25">
      <c r="A1873" s="4">
        <v>51810045425</v>
      </c>
      <c r="B1873" s="7" t="s">
        <v>1850</v>
      </c>
      <c r="C1873" s="29">
        <f t="array" ref="C1873">SUMPRODUCT($D$9:$D$13, TRANSPOSE(Q1873:U1873))</f>
        <v>24.903280736905355</v>
      </c>
      <c r="E1873" s="9">
        <v>0</v>
      </c>
      <c r="F1873" s="9">
        <v>0</v>
      </c>
      <c r="G1873" s="9">
        <v>0</v>
      </c>
      <c r="H1873" s="9">
        <v>0</v>
      </c>
      <c r="I1873" s="9">
        <v>0</v>
      </c>
      <c r="K1873" s="15">
        <f t="shared" si="281"/>
        <v>-0.70655066094229046</v>
      </c>
      <c r="L1873" s="15">
        <f t="shared" si="282"/>
        <v>-0.43745811914256699</v>
      </c>
      <c r="M1873" s="15">
        <f t="shared" si="283"/>
        <v>-0.36297485014772385</v>
      </c>
      <c r="N1873" s="15">
        <f t="shared" si="284"/>
        <v>-1.0779023132969505</v>
      </c>
      <c r="O1873" s="15">
        <f t="shared" si="285"/>
        <v>-0.9326472149291769</v>
      </c>
      <c r="Q1873" s="15">
        <f t="shared" si="286"/>
        <v>23.992287970867398</v>
      </c>
      <c r="R1873" s="15">
        <f t="shared" si="287"/>
        <v>33.088957134426003</v>
      </c>
      <c r="S1873" s="15">
        <f t="shared" si="288"/>
        <v>35.831183581077589</v>
      </c>
      <c r="T1873" s="15">
        <f t="shared" si="289"/>
        <v>14.05386764886503</v>
      </c>
      <c r="U1873" s="15">
        <f t="shared" si="290"/>
        <v>17.550107349290748</v>
      </c>
    </row>
    <row r="1874" spans="1:21" x14ac:dyDescent="0.25">
      <c r="A1874" s="4">
        <v>51810045426</v>
      </c>
      <c r="B1874" s="7" t="s">
        <v>1851</v>
      </c>
      <c r="C1874" s="29">
        <f t="array" ref="C1874">SUMPRODUCT($D$9:$D$13, TRANSPOSE(Q1874:U1874))</f>
        <v>24.903280736905355</v>
      </c>
      <c r="E1874" s="9">
        <v>0</v>
      </c>
      <c r="F1874" s="9">
        <v>0</v>
      </c>
      <c r="G1874" s="9">
        <v>0</v>
      </c>
      <c r="H1874" s="9">
        <v>0</v>
      </c>
      <c r="I1874" s="9">
        <v>0</v>
      </c>
      <c r="K1874" s="15">
        <f t="shared" si="281"/>
        <v>-0.70655066094229046</v>
      </c>
      <c r="L1874" s="15">
        <f t="shared" si="282"/>
        <v>-0.43745811914256699</v>
      </c>
      <c r="M1874" s="15">
        <f t="shared" si="283"/>
        <v>-0.36297485014772385</v>
      </c>
      <c r="N1874" s="15">
        <f t="shared" si="284"/>
        <v>-1.0779023132969505</v>
      </c>
      <c r="O1874" s="15">
        <f t="shared" si="285"/>
        <v>-0.9326472149291769</v>
      </c>
      <c r="Q1874" s="15">
        <f t="shared" si="286"/>
        <v>23.992287970867398</v>
      </c>
      <c r="R1874" s="15">
        <f t="shared" si="287"/>
        <v>33.088957134426003</v>
      </c>
      <c r="S1874" s="15">
        <f t="shared" si="288"/>
        <v>35.831183581077589</v>
      </c>
      <c r="T1874" s="15">
        <f t="shared" si="289"/>
        <v>14.05386764886503</v>
      </c>
      <c r="U1874" s="15">
        <f t="shared" si="290"/>
        <v>17.550107349290748</v>
      </c>
    </row>
    <row r="1875" spans="1:21" x14ac:dyDescent="0.25">
      <c r="A1875" s="4">
        <v>51810045427</v>
      </c>
      <c r="B1875" s="7" t="s">
        <v>1852</v>
      </c>
      <c r="C1875" s="29">
        <f t="array" ref="C1875">SUMPRODUCT($D$9:$D$13, TRANSPOSE(Q1875:U1875))</f>
        <v>24.903280736905355</v>
      </c>
      <c r="E1875" s="9">
        <v>0</v>
      </c>
      <c r="F1875" s="9">
        <v>0</v>
      </c>
      <c r="G1875" s="9">
        <v>0</v>
      </c>
      <c r="H1875" s="9">
        <v>0</v>
      </c>
      <c r="I1875" s="9">
        <v>0</v>
      </c>
      <c r="K1875" s="15">
        <f t="shared" si="281"/>
        <v>-0.70655066094229046</v>
      </c>
      <c r="L1875" s="15">
        <f t="shared" si="282"/>
        <v>-0.43745811914256699</v>
      </c>
      <c r="M1875" s="15">
        <f t="shared" si="283"/>
        <v>-0.36297485014772385</v>
      </c>
      <c r="N1875" s="15">
        <f t="shared" si="284"/>
        <v>-1.0779023132969505</v>
      </c>
      <c r="O1875" s="15">
        <f t="shared" si="285"/>
        <v>-0.9326472149291769</v>
      </c>
      <c r="Q1875" s="15">
        <f t="shared" si="286"/>
        <v>23.992287970867398</v>
      </c>
      <c r="R1875" s="15">
        <f t="shared" si="287"/>
        <v>33.088957134426003</v>
      </c>
      <c r="S1875" s="15">
        <f t="shared" si="288"/>
        <v>35.831183581077589</v>
      </c>
      <c r="T1875" s="15">
        <f t="shared" si="289"/>
        <v>14.05386764886503</v>
      </c>
      <c r="U1875" s="15">
        <f t="shared" si="290"/>
        <v>17.550107349290748</v>
      </c>
    </row>
    <row r="1876" spans="1:21" x14ac:dyDescent="0.25">
      <c r="A1876" s="4">
        <v>51810045428</v>
      </c>
      <c r="B1876" s="7" t="s">
        <v>1853</v>
      </c>
      <c r="C1876" s="29">
        <f t="array" ref="C1876">SUMPRODUCT($D$9:$D$13, TRANSPOSE(Q1876:U1876))</f>
        <v>24.903280736905355</v>
      </c>
      <c r="E1876" s="9">
        <v>0</v>
      </c>
      <c r="F1876" s="9">
        <v>0</v>
      </c>
      <c r="G1876" s="9">
        <v>0</v>
      </c>
      <c r="H1876" s="9">
        <v>0</v>
      </c>
      <c r="I1876" s="9">
        <v>0</v>
      </c>
      <c r="K1876" s="15">
        <f t="shared" si="281"/>
        <v>-0.70655066094229046</v>
      </c>
      <c r="L1876" s="15">
        <f t="shared" si="282"/>
        <v>-0.43745811914256699</v>
      </c>
      <c r="M1876" s="15">
        <f t="shared" si="283"/>
        <v>-0.36297485014772385</v>
      </c>
      <c r="N1876" s="15">
        <f t="shared" si="284"/>
        <v>-1.0779023132969505</v>
      </c>
      <c r="O1876" s="15">
        <f t="shared" si="285"/>
        <v>-0.9326472149291769</v>
      </c>
      <c r="Q1876" s="15">
        <f t="shared" si="286"/>
        <v>23.992287970867398</v>
      </c>
      <c r="R1876" s="15">
        <f t="shared" si="287"/>
        <v>33.088957134426003</v>
      </c>
      <c r="S1876" s="15">
        <f t="shared" si="288"/>
        <v>35.831183581077589</v>
      </c>
      <c r="T1876" s="15">
        <f t="shared" si="289"/>
        <v>14.05386764886503</v>
      </c>
      <c r="U1876" s="15">
        <f t="shared" si="290"/>
        <v>17.550107349290748</v>
      </c>
    </row>
    <row r="1877" spans="1:21" x14ac:dyDescent="0.25">
      <c r="A1877" s="4">
        <v>51810045601</v>
      </c>
      <c r="B1877" s="7" t="s">
        <v>1854</v>
      </c>
      <c r="C1877" s="29">
        <f t="array" ref="C1877">SUMPRODUCT($D$9:$D$13, TRANSPOSE(Q1877:U1877))</f>
        <v>34.113080242557338</v>
      </c>
      <c r="E1877" s="9">
        <v>0</v>
      </c>
      <c r="F1877" s="9">
        <v>0</v>
      </c>
      <c r="G1877" s="9">
        <v>0</v>
      </c>
      <c r="H1877" s="9">
        <v>1</v>
      </c>
      <c r="I1877" s="9">
        <v>0</v>
      </c>
      <c r="K1877" s="15">
        <f t="shared" si="281"/>
        <v>-0.70655066094229046</v>
      </c>
      <c r="L1877" s="15">
        <f t="shared" si="282"/>
        <v>-0.43745811914256699</v>
      </c>
      <c r="M1877" s="15">
        <f t="shared" si="283"/>
        <v>-0.36297485014772385</v>
      </c>
      <c r="N1877" s="15">
        <f t="shared" si="284"/>
        <v>0.25601054293749775</v>
      </c>
      <c r="O1877" s="15">
        <f t="shared" si="285"/>
        <v>-0.9326472149291769</v>
      </c>
      <c r="Q1877" s="15">
        <f t="shared" si="286"/>
        <v>23.992287970867398</v>
      </c>
      <c r="R1877" s="15">
        <f t="shared" si="287"/>
        <v>33.088957134426003</v>
      </c>
      <c r="S1877" s="15">
        <f t="shared" si="288"/>
        <v>35.831183581077589</v>
      </c>
      <c r="T1877" s="15">
        <f t="shared" si="289"/>
        <v>60.102865177124933</v>
      </c>
      <c r="U1877" s="15">
        <f t="shared" si="290"/>
        <v>17.550107349290748</v>
      </c>
    </row>
    <row r="1878" spans="1:21" x14ac:dyDescent="0.25">
      <c r="A1878" s="4">
        <v>51810045603</v>
      </c>
      <c r="B1878" s="7" t="s">
        <v>1855</v>
      </c>
      <c r="C1878" s="29">
        <f t="array" ref="C1878">SUMPRODUCT($D$9:$D$13, TRANSPOSE(Q1878:U1878))</f>
        <v>34.113080242557338</v>
      </c>
      <c r="E1878" s="9">
        <v>0</v>
      </c>
      <c r="F1878" s="9">
        <v>0</v>
      </c>
      <c r="G1878" s="9">
        <v>0</v>
      </c>
      <c r="H1878" s="9">
        <v>1</v>
      </c>
      <c r="I1878" s="9">
        <v>0</v>
      </c>
      <c r="K1878" s="15">
        <f t="shared" si="281"/>
        <v>-0.70655066094229046</v>
      </c>
      <c r="L1878" s="15">
        <f t="shared" si="282"/>
        <v>-0.43745811914256699</v>
      </c>
      <c r="M1878" s="15">
        <f t="shared" si="283"/>
        <v>-0.36297485014772385</v>
      </c>
      <c r="N1878" s="15">
        <f t="shared" si="284"/>
        <v>0.25601054293749775</v>
      </c>
      <c r="O1878" s="15">
        <f t="shared" si="285"/>
        <v>-0.9326472149291769</v>
      </c>
      <c r="Q1878" s="15">
        <f t="shared" si="286"/>
        <v>23.992287970867398</v>
      </c>
      <c r="R1878" s="15">
        <f t="shared" si="287"/>
        <v>33.088957134426003</v>
      </c>
      <c r="S1878" s="15">
        <f t="shared" si="288"/>
        <v>35.831183581077589</v>
      </c>
      <c r="T1878" s="15">
        <f t="shared" si="289"/>
        <v>60.102865177124933</v>
      </c>
      <c r="U1878" s="15">
        <f t="shared" si="290"/>
        <v>17.550107349290748</v>
      </c>
    </row>
    <row r="1879" spans="1:21" x14ac:dyDescent="0.25">
      <c r="A1879" s="4">
        <v>51810045604</v>
      </c>
      <c r="B1879" s="7" t="s">
        <v>1856</v>
      </c>
      <c r="C1879" s="29">
        <f t="array" ref="C1879">SUMPRODUCT($D$9:$D$13, TRANSPOSE(Q1879:U1879))</f>
        <v>34.113080242557338</v>
      </c>
      <c r="E1879" s="9">
        <v>0</v>
      </c>
      <c r="F1879" s="9">
        <v>0</v>
      </c>
      <c r="G1879" s="9">
        <v>0</v>
      </c>
      <c r="H1879" s="9">
        <v>1</v>
      </c>
      <c r="I1879" s="9">
        <v>0</v>
      </c>
      <c r="K1879" s="15">
        <f t="shared" ref="K1879:K1929" si="291" xml:space="preserve"> STANDARDIZE(E1879,K$16,K$17)*$F$9</f>
        <v>-0.70655066094229046</v>
      </c>
      <c r="L1879" s="15">
        <f t="shared" ref="L1879:L1929" si="292" xml:space="preserve"> STANDARDIZE(F1879,L$16,L$17)*$F$10</f>
        <v>-0.43745811914256699</v>
      </c>
      <c r="M1879" s="15">
        <f t="shared" ref="M1879:M1929" si="293" xml:space="preserve"> STANDARDIZE(G1879,M$16,M$17)*$F$11</f>
        <v>-0.36297485014772385</v>
      </c>
      <c r="N1879" s="15">
        <f t="shared" ref="N1879:N1929" si="294" xml:space="preserve"> STANDARDIZE(H1879,N$16,N$17)*$F$12</f>
        <v>0.25601054293749775</v>
      </c>
      <c r="O1879" s="15">
        <f t="shared" ref="O1879:O1929" si="295" xml:space="preserve"> STANDARDIZE(I1879,O$16,O$17)*$F$13</f>
        <v>-0.9326472149291769</v>
      </c>
      <c r="Q1879" s="15">
        <f t="shared" ref="Q1879:Q1929" si="296">_xlfn.NORM.S.DIST(K1879,1)*100</f>
        <v>23.992287970867398</v>
      </c>
      <c r="R1879" s="15">
        <f t="shared" ref="R1879:R1929" si="297">_xlfn.NORM.S.DIST(L1879,1)*100</f>
        <v>33.088957134426003</v>
      </c>
      <c r="S1879" s="15">
        <f t="shared" ref="S1879:S1929" si="298">_xlfn.NORM.S.DIST(M1879,1)*100</f>
        <v>35.831183581077589</v>
      </c>
      <c r="T1879" s="15">
        <f t="shared" ref="T1879:T1929" si="299">_xlfn.NORM.S.DIST(N1879,1)*100</f>
        <v>60.102865177124933</v>
      </c>
      <c r="U1879" s="15">
        <f t="shared" ref="U1879:U1929" si="300">_xlfn.NORM.S.DIST(O1879,1)*100</f>
        <v>17.550107349290748</v>
      </c>
    </row>
    <row r="1880" spans="1:21" x14ac:dyDescent="0.25">
      <c r="A1880" s="4">
        <v>51810045801</v>
      </c>
      <c r="B1880" s="7" t="s">
        <v>1857</v>
      </c>
      <c r="C1880" s="29">
        <f t="array" ref="C1880">SUMPRODUCT($D$9:$D$13, TRANSPOSE(Q1880:U1880))</f>
        <v>34.113080242557338</v>
      </c>
      <c r="E1880" s="9">
        <v>0</v>
      </c>
      <c r="F1880" s="9">
        <v>0</v>
      </c>
      <c r="G1880" s="9">
        <v>0</v>
      </c>
      <c r="H1880" s="9">
        <v>1</v>
      </c>
      <c r="I1880" s="9">
        <v>0</v>
      </c>
      <c r="K1880" s="15">
        <f t="shared" si="291"/>
        <v>-0.70655066094229046</v>
      </c>
      <c r="L1880" s="15">
        <f t="shared" si="292"/>
        <v>-0.43745811914256699</v>
      </c>
      <c r="M1880" s="15">
        <f t="shared" si="293"/>
        <v>-0.36297485014772385</v>
      </c>
      <c r="N1880" s="15">
        <f t="shared" si="294"/>
        <v>0.25601054293749775</v>
      </c>
      <c r="O1880" s="15">
        <f t="shared" si="295"/>
        <v>-0.9326472149291769</v>
      </c>
      <c r="Q1880" s="15">
        <f t="shared" si="296"/>
        <v>23.992287970867398</v>
      </c>
      <c r="R1880" s="15">
        <f t="shared" si="297"/>
        <v>33.088957134426003</v>
      </c>
      <c r="S1880" s="15">
        <f t="shared" si="298"/>
        <v>35.831183581077589</v>
      </c>
      <c r="T1880" s="15">
        <f t="shared" si="299"/>
        <v>60.102865177124933</v>
      </c>
      <c r="U1880" s="15">
        <f t="shared" si="300"/>
        <v>17.550107349290748</v>
      </c>
    </row>
    <row r="1881" spans="1:21" x14ac:dyDescent="0.25">
      <c r="A1881" s="4">
        <v>51810045803</v>
      </c>
      <c r="B1881" s="7" t="s">
        <v>1858</v>
      </c>
      <c r="C1881" s="29">
        <f t="array" ref="C1881">SUMPRODUCT($D$9:$D$13, TRANSPOSE(Q1881:U1881))</f>
        <v>34.113080242557338</v>
      </c>
      <c r="E1881" s="9">
        <v>0</v>
      </c>
      <c r="F1881" s="9">
        <v>0</v>
      </c>
      <c r="G1881" s="9">
        <v>0</v>
      </c>
      <c r="H1881" s="9">
        <v>1</v>
      </c>
      <c r="I1881" s="9">
        <v>0</v>
      </c>
      <c r="K1881" s="15">
        <f t="shared" si="291"/>
        <v>-0.70655066094229046</v>
      </c>
      <c r="L1881" s="15">
        <f t="shared" si="292"/>
        <v>-0.43745811914256699</v>
      </c>
      <c r="M1881" s="15">
        <f t="shared" si="293"/>
        <v>-0.36297485014772385</v>
      </c>
      <c r="N1881" s="15">
        <f t="shared" si="294"/>
        <v>0.25601054293749775</v>
      </c>
      <c r="O1881" s="15">
        <f t="shared" si="295"/>
        <v>-0.9326472149291769</v>
      </c>
      <c r="Q1881" s="15">
        <f t="shared" si="296"/>
        <v>23.992287970867398</v>
      </c>
      <c r="R1881" s="15">
        <f t="shared" si="297"/>
        <v>33.088957134426003</v>
      </c>
      <c r="S1881" s="15">
        <f t="shared" si="298"/>
        <v>35.831183581077589</v>
      </c>
      <c r="T1881" s="15">
        <f t="shared" si="299"/>
        <v>60.102865177124933</v>
      </c>
      <c r="U1881" s="15">
        <f t="shared" si="300"/>
        <v>17.550107349290748</v>
      </c>
    </row>
    <row r="1882" spans="1:21" x14ac:dyDescent="0.25">
      <c r="A1882" s="4">
        <v>51810045805</v>
      </c>
      <c r="B1882" s="7" t="s">
        <v>1859</v>
      </c>
      <c r="C1882" s="29">
        <f t="array" ref="C1882">SUMPRODUCT($D$9:$D$13, TRANSPOSE(Q1882:U1882))</f>
        <v>24.903280736905355</v>
      </c>
      <c r="E1882" s="9">
        <v>0</v>
      </c>
      <c r="F1882" s="9">
        <v>0</v>
      </c>
      <c r="G1882" s="9">
        <v>0</v>
      </c>
      <c r="H1882" s="9">
        <v>0</v>
      </c>
      <c r="I1882" s="9">
        <v>0</v>
      </c>
      <c r="K1882" s="15">
        <f t="shared" si="291"/>
        <v>-0.70655066094229046</v>
      </c>
      <c r="L1882" s="15">
        <f t="shared" si="292"/>
        <v>-0.43745811914256699</v>
      </c>
      <c r="M1882" s="15">
        <f t="shared" si="293"/>
        <v>-0.36297485014772385</v>
      </c>
      <c r="N1882" s="15">
        <f t="shared" si="294"/>
        <v>-1.0779023132969505</v>
      </c>
      <c r="O1882" s="15">
        <f t="shared" si="295"/>
        <v>-0.9326472149291769</v>
      </c>
      <c r="Q1882" s="15">
        <f t="shared" si="296"/>
        <v>23.992287970867398</v>
      </c>
      <c r="R1882" s="15">
        <f t="shared" si="297"/>
        <v>33.088957134426003</v>
      </c>
      <c r="S1882" s="15">
        <f t="shared" si="298"/>
        <v>35.831183581077589</v>
      </c>
      <c r="T1882" s="15">
        <f t="shared" si="299"/>
        <v>14.05386764886503</v>
      </c>
      <c r="U1882" s="15">
        <f t="shared" si="300"/>
        <v>17.550107349290748</v>
      </c>
    </row>
    <row r="1883" spans="1:21" x14ac:dyDescent="0.25">
      <c r="A1883" s="4">
        <v>51810045806</v>
      </c>
      <c r="B1883" s="7" t="s">
        <v>1860</v>
      </c>
      <c r="C1883" s="29">
        <f t="array" ref="C1883">SUMPRODUCT($D$9:$D$13, TRANSPOSE(Q1883:U1883))</f>
        <v>24.903280736905355</v>
      </c>
      <c r="E1883" s="9">
        <v>0</v>
      </c>
      <c r="F1883" s="9">
        <v>0</v>
      </c>
      <c r="G1883" s="9">
        <v>0</v>
      </c>
      <c r="H1883" s="9">
        <v>0</v>
      </c>
      <c r="I1883" s="9">
        <v>0</v>
      </c>
      <c r="K1883" s="15">
        <f t="shared" si="291"/>
        <v>-0.70655066094229046</v>
      </c>
      <c r="L1883" s="15">
        <f t="shared" si="292"/>
        <v>-0.43745811914256699</v>
      </c>
      <c r="M1883" s="15">
        <f t="shared" si="293"/>
        <v>-0.36297485014772385</v>
      </c>
      <c r="N1883" s="15">
        <f t="shared" si="294"/>
        <v>-1.0779023132969505</v>
      </c>
      <c r="O1883" s="15">
        <f t="shared" si="295"/>
        <v>-0.9326472149291769</v>
      </c>
      <c r="Q1883" s="15">
        <f t="shared" si="296"/>
        <v>23.992287970867398</v>
      </c>
      <c r="R1883" s="15">
        <f t="shared" si="297"/>
        <v>33.088957134426003</v>
      </c>
      <c r="S1883" s="15">
        <f t="shared" si="298"/>
        <v>35.831183581077589</v>
      </c>
      <c r="T1883" s="15">
        <f t="shared" si="299"/>
        <v>14.05386764886503</v>
      </c>
      <c r="U1883" s="15">
        <f t="shared" si="300"/>
        <v>17.550107349290748</v>
      </c>
    </row>
    <row r="1884" spans="1:21" x14ac:dyDescent="0.25">
      <c r="A1884" s="4">
        <v>51810045807</v>
      </c>
      <c r="B1884" s="7" t="s">
        <v>1861</v>
      </c>
      <c r="C1884" s="29">
        <f t="array" ref="C1884">SUMPRODUCT($D$9:$D$13, TRANSPOSE(Q1884:U1884))</f>
        <v>34.113080242557338</v>
      </c>
      <c r="E1884" s="9">
        <v>0</v>
      </c>
      <c r="F1884" s="9">
        <v>0</v>
      </c>
      <c r="G1884" s="9">
        <v>0</v>
      </c>
      <c r="H1884" s="9">
        <v>1</v>
      </c>
      <c r="I1884" s="9">
        <v>0</v>
      </c>
      <c r="K1884" s="15">
        <f t="shared" si="291"/>
        <v>-0.70655066094229046</v>
      </c>
      <c r="L1884" s="15">
        <f t="shared" si="292"/>
        <v>-0.43745811914256699</v>
      </c>
      <c r="M1884" s="15">
        <f t="shared" si="293"/>
        <v>-0.36297485014772385</v>
      </c>
      <c r="N1884" s="15">
        <f t="shared" si="294"/>
        <v>0.25601054293749775</v>
      </c>
      <c r="O1884" s="15">
        <f t="shared" si="295"/>
        <v>-0.9326472149291769</v>
      </c>
      <c r="Q1884" s="15">
        <f t="shared" si="296"/>
        <v>23.992287970867398</v>
      </c>
      <c r="R1884" s="15">
        <f t="shared" si="297"/>
        <v>33.088957134426003</v>
      </c>
      <c r="S1884" s="15">
        <f t="shared" si="298"/>
        <v>35.831183581077589</v>
      </c>
      <c r="T1884" s="15">
        <f t="shared" si="299"/>
        <v>60.102865177124933</v>
      </c>
      <c r="U1884" s="15">
        <f t="shared" si="300"/>
        <v>17.550107349290748</v>
      </c>
    </row>
    <row r="1885" spans="1:21" x14ac:dyDescent="0.25">
      <c r="A1885" s="4">
        <v>51810045808</v>
      </c>
      <c r="B1885" s="7" t="s">
        <v>1862</v>
      </c>
      <c r="C1885" s="29">
        <f t="array" ref="C1885">SUMPRODUCT($D$9:$D$13, TRANSPOSE(Q1885:U1885))</f>
        <v>34.113080242557338</v>
      </c>
      <c r="E1885" s="9">
        <v>0</v>
      </c>
      <c r="F1885" s="9">
        <v>0</v>
      </c>
      <c r="G1885" s="9">
        <v>0</v>
      </c>
      <c r="H1885" s="9">
        <v>1</v>
      </c>
      <c r="I1885" s="9">
        <v>0</v>
      </c>
      <c r="K1885" s="15">
        <f t="shared" si="291"/>
        <v>-0.70655066094229046</v>
      </c>
      <c r="L1885" s="15">
        <f t="shared" si="292"/>
        <v>-0.43745811914256699</v>
      </c>
      <c r="M1885" s="15">
        <f t="shared" si="293"/>
        <v>-0.36297485014772385</v>
      </c>
      <c r="N1885" s="15">
        <f t="shared" si="294"/>
        <v>0.25601054293749775</v>
      </c>
      <c r="O1885" s="15">
        <f t="shared" si="295"/>
        <v>-0.9326472149291769</v>
      </c>
      <c r="Q1885" s="15">
        <f t="shared" si="296"/>
        <v>23.992287970867398</v>
      </c>
      <c r="R1885" s="15">
        <f t="shared" si="297"/>
        <v>33.088957134426003</v>
      </c>
      <c r="S1885" s="15">
        <f t="shared" si="298"/>
        <v>35.831183581077589</v>
      </c>
      <c r="T1885" s="15">
        <f t="shared" si="299"/>
        <v>60.102865177124933</v>
      </c>
      <c r="U1885" s="15">
        <f t="shared" si="300"/>
        <v>17.550107349290748</v>
      </c>
    </row>
    <row r="1886" spans="1:21" x14ac:dyDescent="0.25">
      <c r="A1886" s="4">
        <v>51810045809</v>
      </c>
      <c r="B1886" s="7" t="s">
        <v>1863</v>
      </c>
      <c r="C1886" s="29">
        <f t="array" ref="C1886">SUMPRODUCT($D$9:$D$13, TRANSPOSE(Q1886:U1886))</f>
        <v>24.903280736905355</v>
      </c>
      <c r="E1886" s="9">
        <v>0</v>
      </c>
      <c r="F1886" s="9">
        <v>0</v>
      </c>
      <c r="G1886" s="9">
        <v>0</v>
      </c>
      <c r="H1886" s="9">
        <v>0</v>
      </c>
      <c r="I1886" s="9">
        <v>0</v>
      </c>
      <c r="K1886" s="15">
        <f t="shared" si="291"/>
        <v>-0.70655066094229046</v>
      </c>
      <c r="L1886" s="15">
        <f t="shared" si="292"/>
        <v>-0.43745811914256699</v>
      </c>
      <c r="M1886" s="15">
        <f t="shared" si="293"/>
        <v>-0.36297485014772385</v>
      </c>
      <c r="N1886" s="15">
        <f t="shared" si="294"/>
        <v>-1.0779023132969505</v>
      </c>
      <c r="O1886" s="15">
        <f t="shared" si="295"/>
        <v>-0.9326472149291769</v>
      </c>
      <c r="Q1886" s="15">
        <f t="shared" si="296"/>
        <v>23.992287970867398</v>
      </c>
      <c r="R1886" s="15">
        <f t="shared" si="297"/>
        <v>33.088957134426003</v>
      </c>
      <c r="S1886" s="15">
        <f t="shared" si="298"/>
        <v>35.831183581077589</v>
      </c>
      <c r="T1886" s="15">
        <f t="shared" si="299"/>
        <v>14.05386764886503</v>
      </c>
      <c r="U1886" s="15">
        <f t="shared" si="300"/>
        <v>17.550107349290748</v>
      </c>
    </row>
    <row r="1887" spans="1:21" x14ac:dyDescent="0.25">
      <c r="A1887" s="4">
        <v>51810045810</v>
      </c>
      <c r="B1887" s="7" t="s">
        <v>1864</v>
      </c>
      <c r="C1887" s="29">
        <f t="array" ref="C1887">SUMPRODUCT($D$9:$D$13, TRANSPOSE(Q1887:U1887))</f>
        <v>38.062907590876755</v>
      </c>
      <c r="E1887" s="9">
        <v>0</v>
      </c>
      <c r="F1887" s="9">
        <v>1</v>
      </c>
      <c r="G1887" s="9">
        <v>0</v>
      </c>
      <c r="H1887" s="9">
        <v>0</v>
      </c>
      <c r="I1887" s="9">
        <v>0</v>
      </c>
      <c r="K1887" s="15">
        <f t="shared" si="291"/>
        <v>-0.70655066094229046</v>
      </c>
      <c r="L1887" s="15">
        <f t="shared" si="292"/>
        <v>2.2859331127743943</v>
      </c>
      <c r="M1887" s="15">
        <f t="shared" si="293"/>
        <v>-0.36297485014772385</v>
      </c>
      <c r="N1887" s="15">
        <f t="shared" si="294"/>
        <v>-1.0779023132969505</v>
      </c>
      <c r="O1887" s="15">
        <f t="shared" si="295"/>
        <v>-0.9326472149291769</v>
      </c>
      <c r="Q1887" s="15">
        <f t="shared" si="296"/>
        <v>23.992287970867398</v>
      </c>
      <c r="R1887" s="15">
        <f t="shared" si="297"/>
        <v>98.887091404282984</v>
      </c>
      <c r="S1887" s="15">
        <f t="shared" si="298"/>
        <v>35.831183581077589</v>
      </c>
      <c r="T1887" s="15">
        <f t="shared" si="299"/>
        <v>14.05386764886503</v>
      </c>
      <c r="U1887" s="15">
        <f t="shared" si="300"/>
        <v>17.550107349290748</v>
      </c>
    </row>
    <row r="1888" spans="1:21" x14ac:dyDescent="0.25">
      <c r="A1888" s="4">
        <v>51810046002</v>
      </c>
      <c r="B1888" s="7" t="s">
        <v>1865</v>
      </c>
      <c r="C1888" s="29">
        <f t="array" ref="C1888">SUMPRODUCT($D$9:$D$13, TRANSPOSE(Q1888:U1888))</f>
        <v>37.005042824040963</v>
      </c>
      <c r="E1888" s="9">
        <v>0</v>
      </c>
      <c r="F1888" s="9">
        <v>0</v>
      </c>
      <c r="G1888" s="9">
        <v>0</v>
      </c>
      <c r="H1888" s="9">
        <v>1</v>
      </c>
      <c r="I1888" s="9">
        <v>1</v>
      </c>
      <c r="K1888" s="15">
        <f t="shared" si="291"/>
        <v>-0.70655066094229046</v>
      </c>
      <c r="L1888" s="15">
        <f t="shared" si="292"/>
        <v>-0.43745811914256699</v>
      </c>
      <c r="M1888" s="15">
        <f t="shared" si="293"/>
        <v>-0.36297485014772385</v>
      </c>
      <c r="N1888" s="15">
        <f t="shared" si="294"/>
        <v>0.25601054293749775</v>
      </c>
      <c r="O1888" s="15">
        <f t="shared" si="295"/>
        <v>-0.46742141349837901</v>
      </c>
      <c r="Q1888" s="15">
        <f t="shared" si="296"/>
        <v>23.992287970867398</v>
      </c>
      <c r="R1888" s="15">
        <f t="shared" si="297"/>
        <v>33.088957134426003</v>
      </c>
      <c r="S1888" s="15">
        <f t="shared" si="298"/>
        <v>35.831183581077589</v>
      </c>
      <c r="T1888" s="15">
        <f t="shared" si="299"/>
        <v>60.102865177124933</v>
      </c>
      <c r="U1888" s="15">
        <f t="shared" si="300"/>
        <v>32.009920256708881</v>
      </c>
    </row>
    <row r="1889" spans="1:21" x14ac:dyDescent="0.25">
      <c r="A1889" s="4">
        <v>51810046005</v>
      </c>
      <c r="B1889" s="7" t="s">
        <v>1866</v>
      </c>
      <c r="C1889" s="29">
        <f t="array" ref="C1889">SUMPRODUCT($D$9:$D$13, TRANSPOSE(Q1889:U1889))</f>
        <v>37.005042824040963</v>
      </c>
      <c r="E1889" s="9">
        <v>0</v>
      </c>
      <c r="F1889" s="9">
        <v>0</v>
      </c>
      <c r="G1889" s="9">
        <v>0</v>
      </c>
      <c r="H1889" s="9">
        <v>1</v>
      </c>
      <c r="I1889" s="9">
        <v>1</v>
      </c>
      <c r="K1889" s="15">
        <f t="shared" si="291"/>
        <v>-0.70655066094229046</v>
      </c>
      <c r="L1889" s="15">
        <f t="shared" si="292"/>
        <v>-0.43745811914256699</v>
      </c>
      <c r="M1889" s="15">
        <f t="shared" si="293"/>
        <v>-0.36297485014772385</v>
      </c>
      <c r="N1889" s="15">
        <f t="shared" si="294"/>
        <v>0.25601054293749775</v>
      </c>
      <c r="O1889" s="15">
        <f t="shared" si="295"/>
        <v>-0.46742141349837901</v>
      </c>
      <c r="Q1889" s="15">
        <f t="shared" si="296"/>
        <v>23.992287970867398</v>
      </c>
      <c r="R1889" s="15">
        <f t="shared" si="297"/>
        <v>33.088957134426003</v>
      </c>
      <c r="S1889" s="15">
        <f t="shared" si="298"/>
        <v>35.831183581077589</v>
      </c>
      <c r="T1889" s="15">
        <f t="shared" si="299"/>
        <v>60.102865177124933</v>
      </c>
      <c r="U1889" s="15">
        <f t="shared" si="300"/>
        <v>32.009920256708881</v>
      </c>
    </row>
    <row r="1890" spans="1:21" x14ac:dyDescent="0.25">
      <c r="A1890" s="4">
        <v>51810046006</v>
      </c>
      <c r="B1890" s="7" t="s">
        <v>1867</v>
      </c>
      <c r="C1890" s="29">
        <f t="array" ref="C1890">SUMPRODUCT($D$9:$D$13, TRANSPOSE(Q1890:U1890))</f>
        <v>37.005042824040963</v>
      </c>
      <c r="E1890" s="9">
        <v>0</v>
      </c>
      <c r="F1890" s="9">
        <v>0</v>
      </c>
      <c r="G1890" s="9">
        <v>0</v>
      </c>
      <c r="H1890" s="9">
        <v>1</v>
      </c>
      <c r="I1890" s="9">
        <v>1</v>
      </c>
      <c r="K1890" s="15">
        <f t="shared" si="291"/>
        <v>-0.70655066094229046</v>
      </c>
      <c r="L1890" s="15">
        <f t="shared" si="292"/>
        <v>-0.43745811914256699</v>
      </c>
      <c r="M1890" s="15">
        <f t="shared" si="293"/>
        <v>-0.36297485014772385</v>
      </c>
      <c r="N1890" s="15">
        <f t="shared" si="294"/>
        <v>0.25601054293749775</v>
      </c>
      <c r="O1890" s="15">
        <f t="shared" si="295"/>
        <v>-0.46742141349837901</v>
      </c>
      <c r="Q1890" s="15">
        <f t="shared" si="296"/>
        <v>23.992287970867398</v>
      </c>
      <c r="R1890" s="15">
        <f t="shared" si="297"/>
        <v>33.088957134426003</v>
      </c>
      <c r="S1890" s="15">
        <f t="shared" si="298"/>
        <v>35.831183581077589</v>
      </c>
      <c r="T1890" s="15">
        <f t="shared" si="299"/>
        <v>60.102865177124933</v>
      </c>
      <c r="U1890" s="15">
        <f t="shared" si="300"/>
        <v>32.009920256708881</v>
      </c>
    </row>
    <row r="1891" spans="1:21" x14ac:dyDescent="0.25">
      <c r="A1891" s="4">
        <v>51810046009</v>
      </c>
      <c r="B1891" s="7" t="s">
        <v>1868</v>
      </c>
      <c r="C1891" s="29">
        <f t="array" ref="C1891">SUMPRODUCT($D$9:$D$13, TRANSPOSE(Q1891:U1891))</f>
        <v>37.005042824040963</v>
      </c>
      <c r="E1891" s="9">
        <v>0</v>
      </c>
      <c r="F1891" s="9">
        <v>0</v>
      </c>
      <c r="G1891" s="9">
        <v>0</v>
      </c>
      <c r="H1891" s="9">
        <v>1</v>
      </c>
      <c r="I1891" s="9">
        <v>1</v>
      </c>
      <c r="K1891" s="15">
        <f t="shared" si="291"/>
        <v>-0.70655066094229046</v>
      </c>
      <c r="L1891" s="15">
        <f t="shared" si="292"/>
        <v>-0.43745811914256699</v>
      </c>
      <c r="M1891" s="15">
        <f t="shared" si="293"/>
        <v>-0.36297485014772385</v>
      </c>
      <c r="N1891" s="15">
        <f t="shared" si="294"/>
        <v>0.25601054293749775</v>
      </c>
      <c r="O1891" s="15">
        <f t="shared" si="295"/>
        <v>-0.46742141349837901</v>
      </c>
      <c r="Q1891" s="15">
        <f t="shared" si="296"/>
        <v>23.992287970867398</v>
      </c>
      <c r="R1891" s="15">
        <f t="shared" si="297"/>
        <v>33.088957134426003</v>
      </c>
      <c r="S1891" s="15">
        <f t="shared" si="298"/>
        <v>35.831183581077589</v>
      </c>
      <c r="T1891" s="15">
        <f t="shared" si="299"/>
        <v>60.102865177124933</v>
      </c>
      <c r="U1891" s="15">
        <f t="shared" si="300"/>
        <v>32.009920256708881</v>
      </c>
    </row>
    <row r="1892" spans="1:21" x14ac:dyDescent="0.25">
      <c r="A1892" s="4">
        <v>51810046010</v>
      </c>
      <c r="B1892" s="7" t="s">
        <v>1869</v>
      </c>
      <c r="C1892" s="29">
        <f t="array" ref="C1892">SUMPRODUCT($D$9:$D$13, TRANSPOSE(Q1892:U1892))</f>
        <v>37.005042824040963</v>
      </c>
      <c r="E1892" s="9">
        <v>0</v>
      </c>
      <c r="F1892" s="9">
        <v>0</v>
      </c>
      <c r="G1892" s="9">
        <v>0</v>
      </c>
      <c r="H1892" s="9">
        <v>1</v>
      </c>
      <c r="I1892" s="9">
        <v>1</v>
      </c>
      <c r="K1892" s="15">
        <f t="shared" si="291"/>
        <v>-0.70655066094229046</v>
      </c>
      <c r="L1892" s="15">
        <f t="shared" si="292"/>
        <v>-0.43745811914256699</v>
      </c>
      <c r="M1892" s="15">
        <f t="shared" si="293"/>
        <v>-0.36297485014772385</v>
      </c>
      <c r="N1892" s="15">
        <f t="shared" si="294"/>
        <v>0.25601054293749775</v>
      </c>
      <c r="O1892" s="15">
        <f t="shared" si="295"/>
        <v>-0.46742141349837901</v>
      </c>
      <c r="Q1892" s="15">
        <f t="shared" si="296"/>
        <v>23.992287970867398</v>
      </c>
      <c r="R1892" s="15">
        <f t="shared" si="297"/>
        <v>33.088957134426003</v>
      </c>
      <c r="S1892" s="15">
        <f t="shared" si="298"/>
        <v>35.831183581077589</v>
      </c>
      <c r="T1892" s="15">
        <f t="shared" si="299"/>
        <v>60.102865177124933</v>
      </c>
      <c r="U1892" s="15">
        <f t="shared" si="300"/>
        <v>32.009920256708881</v>
      </c>
    </row>
    <row r="1893" spans="1:21" x14ac:dyDescent="0.25">
      <c r="A1893" s="4">
        <v>51810046011</v>
      </c>
      <c r="B1893" s="7" t="s">
        <v>1870</v>
      </c>
      <c r="C1893" s="29">
        <f t="array" ref="C1893">SUMPRODUCT($D$9:$D$13, TRANSPOSE(Q1893:U1893))</f>
        <v>34.113080242557338</v>
      </c>
      <c r="E1893" s="9">
        <v>0</v>
      </c>
      <c r="F1893" s="9">
        <v>0</v>
      </c>
      <c r="G1893" s="9">
        <v>0</v>
      </c>
      <c r="H1893" s="9">
        <v>1</v>
      </c>
      <c r="I1893" s="9">
        <v>0</v>
      </c>
      <c r="K1893" s="15">
        <f t="shared" si="291"/>
        <v>-0.70655066094229046</v>
      </c>
      <c r="L1893" s="15">
        <f t="shared" si="292"/>
        <v>-0.43745811914256699</v>
      </c>
      <c r="M1893" s="15">
        <f t="shared" si="293"/>
        <v>-0.36297485014772385</v>
      </c>
      <c r="N1893" s="15">
        <f t="shared" si="294"/>
        <v>0.25601054293749775</v>
      </c>
      <c r="O1893" s="15">
        <f t="shared" si="295"/>
        <v>-0.9326472149291769</v>
      </c>
      <c r="Q1893" s="15">
        <f t="shared" si="296"/>
        <v>23.992287970867398</v>
      </c>
      <c r="R1893" s="15">
        <f t="shared" si="297"/>
        <v>33.088957134426003</v>
      </c>
      <c r="S1893" s="15">
        <f t="shared" si="298"/>
        <v>35.831183581077589</v>
      </c>
      <c r="T1893" s="15">
        <f t="shared" si="299"/>
        <v>60.102865177124933</v>
      </c>
      <c r="U1893" s="15">
        <f t="shared" si="300"/>
        <v>17.550107349290748</v>
      </c>
    </row>
    <row r="1894" spans="1:21" x14ac:dyDescent="0.25">
      <c r="A1894" s="4">
        <v>51810046012</v>
      </c>
      <c r="B1894" s="7" t="s">
        <v>1871</v>
      </c>
      <c r="C1894" s="29">
        <f t="array" ref="C1894">SUMPRODUCT($D$9:$D$13, TRANSPOSE(Q1894:U1894))</f>
        <v>34.113080242557338</v>
      </c>
      <c r="E1894" s="9">
        <v>0</v>
      </c>
      <c r="F1894" s="9">
        <v>0</v>
      </c>
      <c r="G1894" s="9">
        <v>0</v>
      </c>
      <c r="H1894" s="9">
        <v>1</v>
      </c>
      <c r="I1894" s="9">
        <v>0</v>
      </c>
      <c r="K1894" s="15">
        <f t="shared" si="291"/>
        <v>-0.70655066094229046</v>
      </c>
      <c r="L1894" s="15">
        <f t="shared" si="292"/>
        <v>-0.43745811914256699</v>
      </c>
      <c r="M1894" s="15">
        <f t="shared" si="293"/>
        <v>-0.36297485014772385</v>
      </c>
      <c r="N1894" s="15">
        <f t="shared" si="294"/>
        <v>0.25601054293749775</v>
      </c>
      <c r="O1894" s="15">
        <f t="shared" si="295"/>
        <v>-0.9326472149291769</v>
      </c>
      <c r="Q1894" s="15">
        <f t="shared" si="296"/>
        <v>23.992287970867398</v>
      </c>
      <c r="R1894" s="15">
        <f t="shared" si="297"/>
        <v>33.088957134426003</v>
      </c>
      <c r="S1894" s="15">
        <f t="shared" si="298"/>
        <v>35.831183581077589</v>
      </c>
      <c r="T1894" s="15">
        <f t="shared" si="299"/>
        <v>60.102865177124933</v>
      </c>
      <c r="U1894" s="15">
        <f t="shared" si="300"/>
        <v>17.550107349290748</v>
      </c>
    </row>
    <row r="1895" spans="1:21" x14ac:dyDescent="0.25">
      <c r="A1895" s="4">
        <v>51810046013</v>
      </c>
      <c r="B1895" s="7" t="s">
        <v>1872</v>
      </c>
      <c r="C1895" s="29">
        <f t="array" ref="C1895">SUMPRODUCT($D$9:$D$13, TRANSPOSE(Q1895:U1895))</f>
        <v>24.903280736905355</v>
      </c>
      <c r="E1895" s="9">
        <v>0</v>
      </c>
      <c r="F1895" s="9">
        <v>0</v>
      </c>
      <c r="G1895" s="9">
        <v>0</v>
      </c>
      <c r="H1895" s="9">
        <v>0</v>
      </c>
      <c r="I1895" s="9">
        <v>0</v>
      </c>
      <c r="K1895" s="15">
        <f t="shared" si="291"/>
        <v>-0.70655066094229046</v>
      </c>
      <c r="L1895" s="15">
        <f t="shared" si="292"/>
        <v>-0.43745811914256699</v>
      </c>
      <c r="M1895" s="15">
        <f t="shared" si="293"/>
        <v>-0.36297485014772385</v>
      </c>
      <c r="N1895" s="15">
        <f t="shared" si="294"/>
        <v>-1.0779023132969505</v>
      </c>
      <c r="O1895" s="15">
        <f t="shared" si="295"/>
        <v>-0.9326472149291769</v>
      </c>
      <c r="Q1895" s="15">
        <f t="shared" si="296"/>
        <v>23.992287970867398</v>
      </c>
      <c r="R1895" s="15">
        <f t="shared" si="297"/>
        <v>33.088957134426003</v>
      </c>
      <c r="S1895" s="15">
        <f t="shared" si="298"/>
        <v>35.831183581077589</v>
      </c>
      <c r="T1895" s="15">
        <f t="shared" si="299"/>
        <v>14.05386764886503</v>
      </c>
      <c r="U1895" s="15">
        <f t="shared" si="300"/>
        <v>17.550107349290748</v>
      </c>
    </row>
    <row r="1896" spans="1:21" x14ac:dyDescent="0.25">
      <c r="A1896" s="4">
        <v>51810046014</v>
      </c>
      <c r="B1896" s="7" t="s">
        <v>1873</v>
      </c>
      <c r="C1896" s="29">
        <f t="array" ref="C1896">SUMPRODUCT($D$9:$D$13, TRANSPOSE(Q1896:U1896))</f>
        <v>24.903280736905355</v>
      </c>
      <c r="E1896" s="9">
        <v>0</v>
      </c>
      <c r="F1896" s="9">
        <v>0</v>
      </c>
      <c r="G1896" s="9">
        <v>0</v>
      </c>
      <c r="H1896" s="9">
        <v>0</v>
      </c>
      <c r="I1896" s="9">
        <v>0</v>
      </c>
      <c r="K1896" s="15">
        <f t="shared" si="291"/>
        <v>-0.70655066094229046</v>
      </c>
      <c r="L1896" s="15">
        <f t="shared" si="292"/>
        <v>-0.43745811914256699</v>
      </c>
      <c r="M1896" s="15">
        <f t="shared" si="293"/>
        <v>-0.36297485014772385</v>
      </c>
      <c r="N1896" s="15">
        <f t="shared" si="294"/>
        <v>-1.0779023132969505</v>
      </c>
      <c r="O1896" s="15">
        <f t="shared" si="295"/>
        <v>-0.9326472149291769</v>
      </c>
      <c r="Q1896" s="15">
        <f t="shared" si="296"/>
        <v>23.992287970867398</v>
      </c>
      <c r="R1896" s="15">
        <f t="shared" si="297"/>
        <v>33.088957134426003</v>
      </c>
      <c r="S1896" s="15">
        <f t="shared" si="298"/>
        <v>35.831183581077589</v>
      </c>
      <c r="T1896" s="15">
        <f t="shared" si="299"/>
        <v>14.05386764886503</v>
      </c>
      <c r="U1896" s="15">
        <f t="shared" si="300"/>
        <v>17.550107349290748</v>
      </c>
    </row>
    <row r="1897" spans="1:21" x14ac:dyDescent="0.25">
      <c r="A1897" s="4">
        <v>51810046015</v>
      </c>
      <c r="B1897" s="7" t="s">
        <v>1874</v>
      </c>
      <c r="C1897" s="29">
        <f t="array" ref="C1897">SUMPRODUCT($D$9:$D$13, TRANSPOSE(Q1897:U1897))</f>
        <v>24.903280736905355</v>
      </c>
      <c r="E1897" s="9">
        <v>0</v>
      </c>
      <c r="F1897" s="9">
        <v>0</v>
      </c>
      <c r="G1897" s="9">
        <v>0</v>
      </c>
      <c r="H1897" s="9">
        <v>0</v>
      </c>
      <c r="I1897" s="9">
        <v>0</v>
      </c>
      <c r="K1897" s="15">
        <f t="shared" si="291"/>
        <v>-0.70655066094229046</v>
      </c>
      <c r="L1897" s="15">
        <f t="shared" si="292"/>
        <v>-0.43745811914256699</v>
      </c>
      <c r="M1897" s="15">
        <f t="shared" si="293"/>
        <v>-0.36297485014772385</v>
      </c>
      <c r="N1897" s="15">
        <f t="shared" si="294"/>
        <v>-1.0779023132969505</v>
      </c>
      <c r="O1897" s="15">
        <f t="shared" si="295"/>
        <v>-0.9326472149291769</v>
      </c>
      <c r="Q1897" s="15">
        <f t="shared" si="296"/>
        <v>23.992287970867398</v>
      </c>
      <c r="R1897" s="15">
        <f t="shared" si="297"/>
        <v>33.088957134426003</v>
      </c>
      <c r="S1897" s="15">
        <f t="shared" si="298"/>
        <v>35.831183581077589</v>
      </c>
      <c r="T1897" s="15">
        <f t="shared" si="299"/>
        <v>14.05386764886503</v>
      </c>
      <c r="U1897" s="15">
        <f t="shared" si="300"/>
        <v>17.550107349290748</v>
      </c>
    </row>
    <row r="1898" spans="1:21" x14ac:dyDescent="0.25">
      <c r="A1898" s="4">
        <v>51810046016</v>
      </c>
      <c r="B1898" s="7" t="s">
        <v>1875</v>
      </c>
      <c r="C1898" s="29">
        <f t="array" ref="C1898">SUMPRODUCT($D$9:$D$13, TRANSPOSE(Q1898:U1898))</f>
        <v>24.903280736905355</v>
      </c>
      <c r="E1898" s="9">
        <v>0</v>
      </c>
      <c r="F1898" s="9">
        <v>0</v>
      </c>
      <c r="G1898" s="9">
        <v>0</v>
      </c>
      <c r="H1898" s="9">
        <v>0</v>
      </c>
      <c r="I1898" s="9">
        <v>0</v>
      </c>
      <c r="K1898" s="15">
        <f t="shared" si="291"/>
        <v>-0.70655066094229046</v>
      </c>
      <c r="L1898" s="15">
        <f t="shared" si="292"/>
        <v>-0.43745811914256699</v>
      </c>
      <c r="M1898" s="15">
        <f t="shared" si="293"/>
        <v>-0.36297485014772385</v>
      </c>
      <c r="N1898" s="15">
        <f t="shared" si="294"/>
        <v>-1.0779023132969505</v>
      </c>
      <c r="O1898" s="15">
        <f t="shared" si="295"/>
        <v>-0.9326472149291769</v>
      </c>
      <c r="Q1898" s="15">
        <f t="shared" si="296"/>
        <v>23.992287970867398</v>
      </c>
      <c r="R1898" s="15">
        <f t="shared" si="297"/>
        <v>33.088957134426003</v>
      </c>
      <c r="S1898" s="15">
        <f t="shared" si="298"/>
        <v>35.831183581077589</v>
      </c>
      <c r="T1898" s="15">
        <f t="shared" si="299"/>
        <v>14.05386764886503</v>
      </c>
      <c r="U1898" s="15">
        <f t="shared" si="300"/>
        <v>17.550107349290748</v>
      </c>
    </row>
    <row r="1899" spans="1:21" x14ac:dyDescent="0.25">
      <c r="A1899" s="4">
        <v>51810046204</v>
      </c>
      <c r="B1899" s="7" t="s">
        <v>1876</v>
      </c>
      <c r="C1899" s="29">
        <f t="array" ref="C1899">SUMPRODUCT($D$9:$D$13, TRANSPOSE(Q1899:U1899))</f>
        <v>37.005042824040963</v>
      </c>
      <c r="E1899" s="9">
        <v>0</v>
      </c>
      <c r="F1899" s="9">
        <v>0</v>
      </c>
      <c r="G1899" s="9">
        <v>0</v>
      </c>
      <c r="H1899" s="9">
        <v>1</v>
      </c>
      <c r="I1899" s="9">
        <v>1</v>
      </c>
      <c r="K1899" s="15">
        <f t="shared" si="291"/>
        <v>-0.70655066094229046</v>
      </c>
      <c r="L1899" s="15">
        <f t="shared" si="292"/>
        <v>-0.43745811914256699</v>
      </c>
      <c r="M1899" s="15">
        <f t="shared" si="293"/>
        <v>-0.36297485014772385</v>
      </c>
      <c r="N1899" s="15">
        <f t="shared" si="294"/>
        <v>0.25601054293749775</v>
      </c>
      <c r="O1899" s="15">
        <f t="shared" si="295"/>
        <v>-0.46742141349837901</v>
      </c>
      <c r="Q1899" s="15">
        <f t="shared" si="296"/>
        <v>23.992287970867398</v>
      </c>
      <c r="R1899" s="15">
        <f t="shared" si="297"/>
        <v>33.088957134426003</v>
      </c>
      <c r="S1899" s="15">
        <f t="shared" si="298"/>
        <v>35.831183581077589</v>
      </c>
      <c r="T1899" s="15">
        <f t="shared" si="299"/>
        <v>60.102865177124933</v>
      </c>
      <c r="U1899" s="15">
        <f t="shared" si="300"/>
        <v>32.009920256708881</v>
      </c>
    </row>
    <row r="1900" spans="1:21" x14ac:dyDescent="0.25">
      <c r="A1900" s="4">
        <v>51810046206</v>
      </c>
      <c r="B1900" s="7" t="s">
        <v>1877</v>
      </c>
      <c r="C1900" s="29">
        <f t="array" ref="C1900">SUMPRODUCT($D$9:$D$13, TRANSPOSE(Q1900:U1900))</f>
        <v>37.005042824040963</v>
      </c>
      <c r="E1900" s="9">
        <v>0</v>
      </c>
      <c r="F1900" s="9">
        <v>0</v>
      </c>
      <c r="G1900" s="9">
        <v>0</v>
      </c>
      <c r="H1900" s="9">
        <v>1</v>
      </c>
      <c r="I1900" s="9">
        <v>1</v>
      </c>
      <c r="K1900" s="15">
        <f t="shared" si="291"/>
        <v>-0.70655066094229046</v>
      </c>
      <c r="L1900" s="15">
        <f t="shared" si="292"/>
        <v>-0.43745811914256699</v>
      </c>
      <c r="M1900" s="15">
        <f t="shared" si="293"/>
        <v>-0.36297485014772385</v>
      </c>
      <c r="N1900" s="15">
        <f t="shared" si="294"/>
        <v>0.25601054293749775</v>
      </c>
      <c r="O1900" s="15">
        <f t="shared" si="295"/>
        <v>-0.46742141349837901</v>
      </c>
      <c r="Q1900" s="15">
        <f t="shared" si="296"/>
        <v>23.992287970867398</v>
      </c>
      <c r="R1900" s="15">
        <f t="shared" si="297"/>
        <v>33.088957134426003</v>
      </c>
      <c r="S1900" s="15">
        <f t="shared" si="298"/>
        <v>35.831183581077589</v>
      </c>
      <c r="T1900" s="15">
        <f t="shared" si="299"/>
        <v>60.102865177124933</v>
      </c>
      <c r="U1900" s="15">
        <f t="shared" si="300"/>
        <v>32.009920256708881</v>
      </c>
    </row>
    <row r="1901" spans="1:21" x14ac:dyDescent="0.25">
      <c r="A1901" s="4">
        <v>51810046207</v>
      </c>
      <c r="B1901" s="7" t="s">
        <v>1878</v>
      </c>
      <c r="C1901" s="29">
        <f t="array" ref="C1901">SUMPRODUCT($D$9:$D$13, TRANSPOSE(Q1901:U1901))</f>
        <v>37.005042824040963</v>
      </c>
      <c r="E1901" s="9">
        <v>0</v>
      </c>
      <c r="F1901" s="9">
        <v>0</v>
      </c>
      <c r="G1901" s="9">
        <v>0</v>
      </c>
      <c r="H1901" s="9">
        <v>1</v>
      </c>
      <c r="I1901" s="9">
        <v>1</v>
      </c>
      <c r="K1901" s="15">
        <f t="shared" si="291"/>
        <v>-0.70655066094229046</v>
      </c>
      <c r="L1901" s="15">
        <f t="shared" si="292"/>
        <v>-0.43745811914256699</v>
      </c>
      <c r="M1901" s="15">
        <f t="shared" si="293"/>
        <v>-0.36297485014772385</v>
      </c>
      <c r="N1901" s="15">
        <f t="shared" si="294"/>
        <v>0.25601054293749775</v>
      </c>
      <c r="O1901" s="15">
        <f t="shared" si="295"/>
        <v>-0.46742141349837901</v>
      </c>
      <c r="Q1901" s="15">
        <f t="shared" si="296"/>
        <v>23.992287970867398</v>
      </c>
      <c r="R1901" s="15">
        <f t="shared" si="297"/>
        <v>33.088957134426003</v>
      </c>
      <c r="S1901" s="15">
        <f t="shared" si="298"/>
        <v>35.831183581077589</v>
      </c>
      <c r="T1901" s="15">
        <f t="shared" si="299"/>
        <v>60.102865177124933</v>
      </c>
      <c r="U1901" s="15">
        <f t="shared" si="300"/>
        <v>32.009920256708881</v>
      </c>
    </row>
    <row r="1902" spans="1:21" x14ac:dyDescent="0.25">
      <c r="A1902" s="4">
        <v>51810046211</v>
      </c>
      <c r="B1902" s="7" t="s">
        <v>1879</v>
      </c>
      <c r="C1902" s="29">
        <f t="array" ref="C1902">SUMPRODUCT($D$9:$D$13, TRANSPOSE(Q1902:U1902))</f>
        <v>37.005042824040963</v>
      </c>
      <c r="E1902" s="9">
        <v>0</v>
      </c>
      <c r="F1902" s="9">
        <v>0</v>
      </c>
      <c r="G1902" s="9">
        <v>0</v>
      </c>
      <c r="H1902" s="9">
        <v>1</v>
      </c>
      <c r="I1902" s="9">
        <v>1</v>
      </c>
      <c r="K1902" s="15">
        <f t="shared" si="291"/>
        <v>-0.70655066094229046</v>
      </c>
      <c r="L1902" s="15">
        <f t="shared" si="292"/>
        <v>-0.43745811914256699</v>
      </c>
      <c r="M1902" s="15">
        <f t="shared" si="293"/>
        <v>-0.36297485014772385</v>
      </c>
      <c r="N1902" s="15">
        <f t="shared" si="294"/>
        <v>0.25601054293749775</v>
      </c>
      <c r="O1902" s="15">
        <f t="shared" si="295"/>
        <v>-0.46742141349837901</v>
      </c>
      <c r="Q1902" s="15">
        <f t="shared" si="296"/>
        <v>23.992287970867398</v>
      </c>
      <c r="R1902" s="15">
        <f t="shared" si="297"/>
        <v>33.088957134426003</v>
      </c>
      <c r="S1902" s="15">
        <f t="shared" si="298"/>
        <v>35.831183581077589</v>
      </c>
      <c r="T1902" s="15">
        <f t="shared" si="299"/>
        <v>60.102865177124933</v>
      </c>
      <c r="U1902" s="15">
        <f t="shared" si="300"/>
        <v>32.009920256708881</v>
      </c>
    </row>
    <row r="1903" spans="1:21" x14ac:dyDescent="0.25">
      <c r="A1903" s="4">
        <v>51810046212</v>
      </c>
      <c r="B1903" s="7" t="s">
        <v>1880</v>
      </c>
      <c r="C1903" s="29">
        <f t="array" ref="C1903">SUMPRODUCT($D$9:$D$13, TRANSPOSE(Q1903:U1903))</f>
        <v>34.113080242557338</v>
      </c>
      <c r="E1903" s="9">
        <v>0</v>
      </c>
      <c r="F1903" s="9">
        <v>0</v>
      </c>
      <c r="G1903" s="9">
        <v>0</v>
      </c>
      <c r="H1903" s="9">
        <v>1</v>
      </c>
      <c r="I1903" s="9">
        <v>0</v>
      </c>
      <c r="K1903" s="15">
        <f t="shared" si="291"/>
        <v>-0.70655066094229046</v>
      </c>
      <c r="L1903" s="15">
        <f t="shared" si="292"/>
        <v>-0.43745811914256699</v>
      </c>
      <c r="M1903" s="15">
        <f t="shared" si="293"/>
        <v>-0.36297485014772385</v>
      </c>
      <c r="N1903" s="15">
        <f t="shared" si="294"/>
        <v>0.25601054293749775</v>
      </c>
      <c r="O1903" s="15">
        <f t="shared" si="295"/>
        <v>-0.9326472149291769</v>
      </c>
      <c r="Q1903" s="15">
        <f t="shared" si="296"/>
        <v>23.992287970867398</v>
      </c>
      <c r="R1903" s="15">
        <f t="shared" si="297"/>
        <v>33.088957134426003</v>
      </c>
      <c r="S1903" s="15">
        <f t="shared" si="298"/>
        <v>35.831183581077589</v>
      </c>
      <c r="T1903" s="15">
        <f t="shared" si="299"/>
        <v>60.102865177124933</v>
      </c>
      <c r="U1903" s="15">
        <f t="shared" si="300"/>
        <v>17.550107349290748</v>
      </c>
    </row>
    <row r="1904" spans="1:21" x14ac:dyDescent="0.25">
      <c r="A1904" s="4">
        <v>51810046213</v>
      </c>
      <c r="B1904" s="7" t="s">
        <v>1881</v>
      </c>
      <c r="C1904" s="29">
        <f t="array" ref="C1904">SUMPRODUCT($D$9:$D$13, TRANSPOSE(Q1904:U1904))</f>
        <v>34.113080242557338</v>
      </c>
      <c r="E1904" s="9">
        <v>0</v>
      </c>
      <c r="F1904" s="9">
        <v>0</v>
      </c>
      <c r="G1904" s="9">
        <v>0</v>
      </c>
      <c r="H1904" s="9">
        <v>1</v>
      </c>
      <c r="I1904" s="9">
        <v>0</v>
      </c>
      <c r="K1904" s="15">
        <f t="shared" si="291"/>
        <v>-0.70655066094229046</v>
      </c>
      <c r="L1904" s="15">
        <f t="shared" si="292"/>
        <v>-0.43745811914256699</v>
      </c>
      <c r="M1904" s="15">
        <f t="shared" si="293"/>
        <v>-0.36297485014772385</v>
      </c>
      <c r="N1904" s="15">
        <f t="shared" si="294"/>
        <v>0.25601054293749775</v>
      </c>
      <c r="O1904" s="15">
        <f t="shared" si="295"/>
        <v>-0.9326472149291769</v>
      </c>
      <c r="Q1904" s="15">
        <f t="shared" si="296"/>
        <v>23.992287970867398</v>
      </c>
      <c r="R1904" s="15">
        <f t="shared" si="297"/>
        <v>33.088957134426003</v>
      </c>
      <c r="S1904" s="15">
        <f t="shared" si="298"/>
        <v>35.831183581077589</v>
      </c>
      <c r="T1904" s="15">
        <f t="shared" si="299"/>
        <v>60.102865177124933</v>
      </c>
      <c r="U1904" s="15">
        <f t="shared" si="300"/>
        <v>17.550107349290748</v>
      </c>
    </row>
    <row r="1905" spans="1:21" x14ac:dyDescent="0.25">
      <c r="A1905" s="4">
        <v>51810046214</v>
      </c>
      <c r="B1905" s="7" t="s">
        <v>1882</v>
      </c>
      <c r="C1905" s="29">
        <f t="array" ref="C1905">SUMPRODUCT($D$9:$D$13, TRANSPOSE(Q1905:U1905))</f>
        <v>34.113080242557338</v>
      </c>
      <c r="E1905" s="9">
        <v>0</v>
      </c>
      <c r="F1905" s="9">
        <v>0</v>
      </c>
      <c r="G1905" s="9">
        <v>0</v>
      </c>
      <c r="H1905" s="9">
        <v>1</v>
      </c>
      <c r="I1905" s="9">
        <v>0</v>
      </c>
      <c r="K1905" s="15">
        <f t="shared" si="291"/>
        <v>-0.70655066094229046</v>
      </c>
      <c r="L1905" s="15">
        <f t="shared" si="292"/>
        <v>-0.43745811914256699</v>
      </c>
      <c r="M1905" s="15">
        <f t="shared" si="293"/>
        <v>-0.36297485014772385</v>
      </c>
      <c r="N1905" s="15">
        <f t="shared" si="294"/>
        <v>0.25601054293749775</v>
      </c>
      <c r="O1905" s="15">
        <f t="shared" si="295"/>
        <v>-0.9326472149291769</v>
      </c>
      <c r="Q1905" s="15">
        <f t="shared" si="296"/>
        <v>23.992287970867398</v>
      </c>
      <c r="R1905" s="15">
        <f t="shared" si="297"/>
        <v>33.088957134426003</v>
      </c>
      <c r="S1905" s="15">
        <f t="shared" si="298"/>
        <v>35.831183581077589</v>
      </c>
      <c r="T1905" s="15">
        <f t="shared" si="299"/>
        <v>60.102865177124933</v>
      </c>
      <c r="U1905" s="15">
        <f t="shared" si="300"/>
        <v>17.550107349290748</v>
      </c>
    </row>
    <row r="1906" spans="1:21" x14ac:dyDescent="0.25">
      <c r="A1906" s="4">
        <v>51810046216</v>
      </c>
      <c r="B1906" s="7" t="s">
        <v>1883</v>
      </c>
      <c r="C1906" s="29">
        <f t="array" ref="C1906">SUMPRODUCT($D$9:$D$13, TRANSPOSE(Q1906:U1906))</f>
        <v>34.113080242557338</v>
      </c>
      <c r="E1906" s="9">
        <v>0</v>
      </c>
      <c r="F1906" s="9">
        <v>0</v>
      </c>
      <c r="G1906" s="9">
        <v>0</v>
      </c>
      <c r="H1906" s="9">
        <v>1</v>
      </c>
      <c r="I1906" s="9">
        <v>0</v>
      </c>
      <c r="K1906" s="15">
        <f t="shared" si="291"/>
        <v>-0.70655066094229046</v>
      </c>
      <c r="L1906" s="15">
        <f t="shared" si="292"/>
        <v>-0.43745811914256699</v>
      </c>
      <c r="M1906" s="15">
        <f t="shared" si="293"/>
        <v>-0.36297485014772385</v>
      </c>
      <c r="N1906" s="15">
        <f t="shared" si="294"/>
        <v>0.25601054293749775</v>
      </c>
      <c r="O1906" s="15">
        <f t="shared" si="295"/>
        <v>-0.9326472149291769</v>
      </c>
      <c r="Q1906" s="15">
        <f t="shared" si="296"/>
        <v>23.992287970867398</v>
      </c>
      <c r="R1906" s="15">
        <f t="shared" si="297"/>
        <v>33.088957134426003</v>
      </c>
      <c r="S1906" s="15">
        <f t="shared" si="298"/>
        <v>35.831183581077589</v>
      </c>
      <c r="T1906" s="15">
        <f t="shared" si="299"/>
        <v>60.102865177124933</v>
      </c>
      <c r="U1906" s="15">
        <f t="shared" si="300"/>
        <v>17.550107349290748</v>
      </c>
    </row>
    <row r="1907" spans="1:21" x14ac:dyDescent="0.25">
      <c r="A1907" s="4">
        <v>51810046217</v>
      </c>
      <c r="B1907" s="7" t="s">
        <v>1884</v>
      </c>
      <c r="C1907" s="29">
        <f t="array" ref="C1907">SUMPRODUCT($D$9:$D$13, TRANSPOSE(Q1907:U1907))</f>
        <v>34.113080242557338</v>
      </c>
      <c r="E1907" s="9">
        <v>0</v>
      </c>
      <c r="F1907" s="9">
        <v>0</v>
      </c>
      <c r="G1907" s="9">
        <v>0</v>
      </c>
      <c r="H1907" s="9">
        <v>1</v>
      </c>
      <c r="I1907" s="9">
        <v>0</v>
      </c>
      <c r="K1907" s="15">
        <f t="shared" si="291"/>
        <v>-0.70655066094229046</v>
      </c>
      <c r="L1907" s="15">
        <f t="shared" si="292"/>
        <v>-0.43745811914256699</v>
      </c>
      <c r="M1907" s="15">
        <f t="shared" si="293"/>
        <v>-0.36297485014772385</v>
      </c>
      <c r="N1907" s="15">
        <f t="shared" si="294"/>
        <v>0.25601054293749775</v>
      </c>
      <c r="O1907" s="15">
        <f t="shared" si="295"/>
        <v>-0.9326472149291769</v>
      </c>
      <c r="Q1907" s="15">
        <f t="shared" si="296"/>
        <v>23.992287970867398</v>
      </c>
      <c r="R1907" s="15">
        <f t="shared" si="297"/>
        <v>33.088957134426003</v>
      </c>
      <c r="S1907" s="15">
        <f t="shared" si="298"/>
        <v>35.831183581077589</v>
      </c>
      <c r="T1907" s="15">
        <f t="shared" si="299"/>
        <v>60.102865177124933</v>
      </c>
      <c r="U1907" s="15">
        <f t="shared" si="300"/>
        <v>17.550107349290748</v>
      </c>
    </row>
    <row r="1908" spans="1:21" x14ac:dyDescent="0.25">
      <c r="A1908" s="4">
        <v>51810046219</v>
      </c>
      <c r="B1908" s="7" t="s">
        <v>1885</v>
      </c>
      <c r="C1908" s="29">
        <f t="array" ref="C1908">SUMPRODUCT($D$9:$D$13, TRANSPOSE(Q1908:U1908))</f>
        <v>37.005042824040963</v>
      </c>
      <c r="E1908" s="9">
        <v>0</v>
      </c>
      <c r="F1908" s="9">
        <v>0</v>
      </c>
      <c r="G1908" s="9">
        <v>0</v>
      </c>
      <c r="H1908" s="9">
        <v>1</v>
      </c>
      <c r="I1908" s="9">
        <v>1</v>
      </c>
      <c r="K1908" s="15">
        <f t="shared" si="291"/>
        <v>-0.70655066094229046</v>
      </c>
      <c r="L1908" s="15">
        <f t="shared" si="292"/>
        <v>-0.43745811914256699</v>
      </c>
      <c r="M1908" s="15">
        <f t="shared" si="293"/>
        <v>-0.36297485014772385</v>
      </c>
      <c r="N1908" s="15">
        <f t="shared" si="294"/>
        <v>0.25601054293749775</v>
      </c>
      <c r="O1908" s="15">
        <f t="shared" si="295"/>
        <v>-0.46742141349837901</v>
      </c>
      <c r="Q1908" s="15">
        <f t="shared" si="296"/>
        <v>23.992287970867398</v>
      </c>
      <c r="R1908" s="15">
        <f t="shared" si="297"/>
        <v>33.088957134426003</v>
      </c>
      <c r="S1908" s="15">
        <f t="shared" si="298"/>
        <v>35.831183581077589</v>
      </c>
      <c r="T1908" s="15">
        <f t="shared" si="299"/>
        <v>60.102865177124933</v>
      </c>
      <c r="U1908" s="15">
        <f t="shared" si="300"/>
        <v>32.009920256708881</v>
      </c>
    </row>
    <row r="1909" spans="1:21" x14ac:dyDescent="0.25">
      <c r="A1909" s="4">
        <v>51810046220</v>
      </c>
      <c r="B1909" s="7" t="s">
        <v>1886</v>
      </c>
      <c r="C1909" s="29">
        <f t="array" ref="C1909">SUMPRODUCT($D$9:$D$13, TRANSPOSE(Q1909:U1909))</f>
        <v>37.005042824040963</v>
      </c>
      <c r="E1909" s="9">
        <v>0</v>
      </c>
      <c r="F1909" s="9">
        <v>0</v>
      </c>
      <c r="G1909" s="9">
        <v>0</v>
      </c>
      <c r="H1909" s="9">
        <v>1</v>
      </c>
      <c r="I1909" s="9">
        <v>1</v>
      </c>
      <c r="K1909" s="15">
        <f t="shared" si="291"/>
        <v>-0.70655066094229046</v>
      </c>
      <c r="L1909" s="15">
        <f t="shared" si="292"/>
        <v>-0.43745811914256699</v>
      </c>
      <c r="M1909" s="15">
        <f t="shared" si="293"/>
        <v>-0.36297485014772385</v>
      </c>
      <c r="N1909" s="15">
        <f t="shared" si="294"/>
        <v>0.25601054293749775</v>
      </c>
      <c r="O1909" s="15">
        <f t="shared" si="295"/>
        <v>-0.46742141349837901</v>
      </c>
      <c r="Q1909" s="15">
        <f t="shared" si="296"/>
        <v>23.992287970867398</v>
      </c>
      <c r="R1909" s="15">
        <f t="shared" si="297"/>
        <v>33.088957134426003</v>
      </c>
      <c r="S1909" s="15">
        <f t="shared" si="298"/>
        <v>35.831183581077589</v>
      </c>
      <c r="T1909" s="15">
        <f t="shared" si="299"/>
        <v>60.102865177124933</v>
      </c>
      <c r="U1909" s="15">
        <f t="shared" si="300"/>
        <v>32.009920256708881</v>
      </c>
    </row>
    <row r="1910" spans="1:21" x14ac:dyDescent="0.25">
      <c r="A1910" s="4">
        <v>51810046221</v>
      </c>
      <c r="B1910" s="7" t="s">
        <v>1887</v>
      </c>
      <c r="C1910" s="29">
        <f t="array" ref="C1910">SUMPRODUCT($D$9:$D$13, TRANSPOSE(Q1910:U1910))</f>
        <v>37.005042824040963</v>
      </c>
      <c r="E1910" s="9">
        <v>0</v>
      </c>
      <c r="F1910" s="9">
        <v>0</v>
      </c>
      <c r="G1910" s="9">
        <v>0</v>
      </c>
      <c r="H1910" s="9">
        <v>1</v>
      </c>
      <c r="I1910" s="9">
        <v>1</v>
      </c>
      <c r="K1910" s="15">
        <f t="shared" si="291"/>
        <v>-0.70655066094229046</v>
      </c>
      <c r="L1910" s="15">
        <f t="shared" si="292"/>
        <v>-0.43745811914256699</v>
      </c>
      <c r="M1910" s="15">
        <f t="shared" si="293"/>
        <v>-0.36297485014772385</v>
      </c>
      <c r="N1910" s="15">
        <f t="shared" si="294"/>
        <v>0.25601054293749775</v>
      </c>
      <c r="O1910" s="15">
        <f t="shared" si="295"/>
        <v>-0.46742141349837901</v>
      </c>
      <c r="Q1910" s="15">
        <f t="shared" si="296"/>
        <v>23.992287970867398</v>
      </c>
      <c r="R1910" s="15">
        <f t="shared" si="297"/>
        <v>33.088957134426003</v>
      </c>
      <c r="S1910" s="15">
        <f t="shared" si="298"/>
        <v>35.831183581077589</v>
      </c>
      <c r="T1910" s="15">
        <f t="shared" si="299"/>
        <v>60.102865177124933</v>
      </c>
      <c r="U1910" s="15">
        <f t="shared" si="300"/>
        <v>32.009920256708881</v>
      </c>
    </row>
    <row r="1911" spans="1:21" x14ac:dyDescent="0.25">
      <c r="A1911" s="4">
        <v>51810046222</v>
      </c>
      <c r="B1911" s="7" t="s">
        <v>1888</v>
      </c>
      <c r="C1911" s="29">
        <f t="array" ref="C1911">SUMPRODUCT($D$9:$D$13, TRANSPOSE(Q1911:U1911))</f>
        <v>37.005042824040963</v>
      </c>
      <c r="E1911" s="9">
        <v>0</v>
      </c>
      <c r="F1911" s="9">
        <v>0</v>
      </c>
      <c r="G1911" s="9">
        <v>0</v>
      </c>
      <c r="H1911" s="9">
        <v>1</v>
      </c>
      <c r="I1911" s="9">
        <v>1</v>
      </c>
      <c r="K1911" s="15">
        <f t="shared" si="291"/>
        <v>-0.70655066094229046</v>
      </c>
      <c r="L1911" s="15">
        <f t="shared" si="292"/>
        <v>-0.43745811914256699</v>
      </c>
      <c r="M1911" s="15">
        <f t="shared" si="293"/>
        <v>-0.36297485014772385</v>
      </c>
      <c r="N1911" s="15">
        <f t="shared" si="294"/>
        <v>0.25601054293749775</v>
      </c>
      <c r="O1911" s="15">
        <f t="shared" si="295"/>
        <v>-0.46742141349837901</v>
      </c>
      <c r="Q1911" s="15">
        <f t="shared" si="296"/>
        <v>23.992287970867398</v>
      </c>
      <c r="R1911" s="15">
        <f t="shared" si="297"/>
        <v>33.088957134426003</v>
      </c>
      <c r="S1911" s="15">
        <f t="shared" si="298"/>
        <v>35.831183581077589</v>
      </c>
      <c r="T1911" s="15">
        <f t="shared" si="299"/>
        <v>60.102865177124933</v>
      </c>
      <c r="U1911" s="15">
        <f t="shared" si="300"/>
        <v>32.009920256708881</v>
      </c>
    </row>
    <row r="1912" spans="1:21" x14ac:dyDescent="0.25">
      <c r="A1912" s="4">
        <v>51810046223</v>
      </c>
      <c r="B1912" s="7" t="s">
        <v>1889</v>
      </c>
      <c r="C1912" s="29">
        <f t="array" ref="C1912">SUMPRODUCT($D$9:$D$13, TRANSPOSE(Q1912:U1912))</f>
        <v>37.005042824040963</v>
      </c>
      <c r="E1912" s="9">
        <v>0</v>
      </c>
      <c r="F1912" s="9">
        <v>0</v>
      </c>
      <c r="G1912" s="9">
        <v>0</v>
      </c>
      <c r="H1912" s="9">
        <v>1</v>
      </c>
      <c r="I1912" s="9">
        <v>1</v>
      </c>
      <c r="K1912" s="15">
        <f t="shared" si="291"/>
        <v>-0.70655066094229046</v>
      </c>
      <c r="L1912" s="15">
        <f t="shared" si="292"/>
        <v>-0.43745811914256699</v>
      </c>
      <c r="M1912" s="15">
        <f t="shared" si="293"/>
        <v>-0.36297485014772385</v>
      </c>
      <c r="N1912" s="15">
        <f t="shared" si="294"/>
        <v>0.25601054293749775</v>
      </c>
      <c r="O1912" s="15">
        <f t="shared" si="295"/>
        <v>-0.46742141349837901</v>
      </c>
      <c r="Q1912" s="15">
        <f t="shared" si="296"/>
        <v>23.992287970867398</v>
      </c>
      <c r="R1912" s="15">
        <f t="shared" si="297"/>
        <v>33.088957134426003</v>
      </c>
      <c r="S1912" s="15">
        <f t="shared" si="298"/>
        <v>35.831183581077589</v>
      </c>
      <c r="T1912" s="15">
        <f t="shared" si="299"/>
        <v>60.102865177124933</v>
      </c>
      <c r="U1912" s="15">
        <f t="shared" si="300"/>
        <v>32.009920256708881</v>
      </c>
    </row>
    <row r="1913" spans="1:21" x14ac:dyDescent="0.25">
      <c r="A1913" s="4">
        <v>51810046224</v>
      </c>
      <c r="B1913" s="7" t="s">
        <v>1890</v>
      </c>
      <c r="C1913" s="29">
        <f t="array" ref="C1913">SUMPRODUCT($D$9:$D$13, TRANSPOSE(Q1913:U1913))</f>
        <v>34.113080242557338</v>
      </c>
      <c r="E1913" s="9">
        <v>0</v>
      </c>
      <c r="F1913" s="9">
        <v>0</v>
      </c>
      <c r="G1913" s="9">
        <v>0</v>
      </c>
      <c r="H1913" s="9">
        <v>1</v>
      </c>
      <c r="I1913" s="9">
        <v>0</v>
      </c>
      <c r="K1913" s="15">
        <f t="shared" si="291"/>
        <v>-0.70655066094229046</v>
      </c>
      <c r="L1913" s="15">
        <f t="shared" si="292"/>
        <v>-0.43745811914256699</v>
      </c>
      <c r="M1913" s="15">
        <f t="shared" si="293"/>
        <v>-0.36297485014772385</v>
      </c>
      <c r="N1913" s="15">
        <f t="shared" si="294"/>
        <v>0.25601054293749775</v>
      </c>
      <c r="O1913" s="15">
        <f t="shared" si="295"/>
        <v>-0.9326472149291769</v>
      </c>
      <c r="Q1913" s="15">
        <f t="shared" si="296"/>
        <v>23.992287970867398</v>
      </c>
      <c r="R1913" s="15">
        <f t="shared" si="297"/>
        <v>33.088957134426003</v>
      </c>
      <c r="S1913" s="15">
        <f t="shared" si="298"/>
        <v>35.831183581077589</v>
      </c>
      <c r="T1913" s="15">
        <f t="shared" si="299"/>
        <v>60.102865177124933</v>
      </c>
      <c r="U1913" s="15">
        <f t="shared" si="300"/>
        <v>17.550107349290748</v>
      </c>
    </row>
    <row r="1914" spans="1:21" x14ac:dyDescent="0.25">
      <c r="A1914" s="4">
        <v>51810046225</v>
      </c>
      <c r="B1914" s="7" t="s">
        <v>1891</v>
      </c>
      <c r="C1914" s="29">
        <f t="array" ref="C1914">SUMPRODUCT($D$9:$D$13, TRANSPOSE(Q1914:U1914))</f>
        <v>34.113080242557338</v>
      </c>
      <c r="E1914" s="9">
        <v>0</v>
      </c>
      <c r="F1914" s="9">
        <v>0</v>
      </c>
      <c r="G1914" s="9">
        <v>0</v>
      </c>
      <c r="H1914" s="9">
        <v>1</v>
      </c>
      <c r="I1914" s="9">
        <v>0</v>
      </c>
      <c r="K1914" s="15">
        <f t="shared" si="291"/>
        <v>-0.70655066094229046</v>
      </c>
      <c r="L1914" s="15">
        <f t="shared" si="292"/>
        <v>-0.43745811914256699</v>
      </c>
      <c r="M1914" s="15">
        <f t="shared" si="293"/>
        <v>-0.36297485014772385</v>
      </c>
      <c r="N1914" s="15">
        <f t="shared" si="294"/>
        <v>0.25601054293749775</v>
      </c>
      <c r="O1914" s="15">
        <f t="shared" si="295"/>
        <v>-0.9326472149291769</v>
      </c>
      <c r="Q1914" s="15">
        <f t="shared" si="296"/>
        <v>23.992287970867398</v>
      </c>
      <c r="R1914" s="15">
        <f t="shared" si="297"/>
        <v>33.088957134426003</v>
      </c>
      <c r="S1914" s="15">
        <f t="shared" si="298"/>
        <v>35.831183581077589</v>
      </c>
      <c r="T1914" s="15">
        <f t="shared" si="299"/>
        <v>60.102865177124933</v>
      </c>
      <c r="U1914" s="15">
        <f t="shared" si="300"/>
        <v>17.550107349290748</v>
      </c>
    </row>
    <row r="1915" spans="1:21" x14ac:dyDescent="0.25">
      <c r="A1915" s="4">
        <v>51810046400</v>
      </c>
      <c r="B1915" s="7" t="s">
        <v>1892</v>
      </c>
      <c r="C1915" s="29">
        <f t="array" ref="C1915">SUMPRODUCT($D$9:$D$13, TRANSPOSE(Q1915:U1915))</f>
        <v>24.903280736905355</v>
      </c>
      <c r="E1915" s="9">
        <v>0</v>
      </c>
      <c r="F1915" s="9">
        <v>0</v>
      </c>
      <c r="G1915" s="9">
        <v>0</v>
      </c>
      <c r="H1915" s="9">
        <v>0</v>
      </c>
      <c r="I1915" s="9">
        <v>0</v>
      </c>
      <c r="K1915" s="15">
        <f t="shared" si="291"/>
        <v>-0.70655066094229046</v>
      </c>
      <c r="L1915" s="15">
        <f t="shared" si="292"/>
        <v>-0.43745811914256699</v>
      </c>
      <c r="M1915" s="15">
        <f t="shared" si="293"/>
        <v>-0.36297485014772385</v>
      </c>
      <c r="N1915" s="15">
        <f t="shared" si="294"/>
        <v>-1.0779023132969505</v>
      </c>
      <c r="O1915" s="15">
        <f t="shared" si="295"/>
        <v>-0.9326472149291769</v>
      </c>
      <c r="Q1915" s="15">
        <f t="shared" si="296"/>
        <v>23.992287970867398</v>
      </c>
      <c r="R1915" s="15">
        <f t="shared" si="297"/>
        <v>33.088957134426003</v>
      </c>
      <c r="S1915" s="15">
        <f t="shared" si="298"/>
        <v>35.831183581077589</v>
      </c>
      <c r="T1915" s="15">
        <f t="shared" si="299"/>
        <v>14.05386764886503</v>
      </c>
      <c r="U1915" s="15">
        <f t="shared" si="300"/>
        <v>17.550107349290748</v>
      </c>
    </row>
    <row r="1916" spans="1:21" x14ac:dyDescent="0.25">
      <c r="A1916" s="4">
        <v>51810990100</v>
      </c>
      <c r="B1916" s="7" t="s">
        <v>1893</v>
      </c>
      <c r="C1916" s="29">
        <f t="array" ref="C1916">SUMPRODUCT($D$9:$D$13, TRANSPOSE(Q1916:U1916))</f>
        <v>24.903280736905355</v>
      </c>
      <c r="E1916" s="9">
        <v>0</v>
      </c>
      <c r="F1916" s="9">
        <v>0</v>
      </c>
      <c r="G1916" s="9">
        <v>0</v>
      </c>
      <c r="H1916" s="9">
        <v>0</v>
      </c>
      <c r="I1916" s="9">
        <v>0</v>
      </c>
      <c r="K1916" s="15">
        <f t="shared" si="291"/>
        <v>-0.70655066094229046</v>
      </c>
      <c r="L1916" s="15">
        <f t="shared" si="292"/>
        <v>-0.43745811914256699</v>
      </c>
      <c r="M1916" s="15">
        <f t="shared" si="293"/>
        <v>-0.36297485014772385</v>
      </c>
      <c r="N1916" s="15">
        <f t="shared" si="294"/>
        <v>-1.0779023132969505</v>
      </c>
      <c r="O1916" s="15">
        <f t="shared" si="295"/>
        <v>-0.9326472149291769</v>
      </c>
      <c r="Q1916" s="15">
        <f t="shared" si="296"/>
        <v>23.992287970867398</v>
      </c>
      <c r="R1916" s="15">
        <f t="shared" si="297"/>
        <v>33.088957134426003</v>
      </c>
      <c r="S1916" s="15">
        <f t="shared" si="298"/>
        <v>35.831183581077589</v>
      </c>
      <c r="T1916" s="15">
        <f t="shared" si="299"/>
        <v>14.05386764886503</v>
      </c>
      <c r="U1916" s="15">
        <f t="shared" si="300"/>
        <v>17.550107349290748</v>
      </c>
    </row>
    <row r="1917" spans="1:21" x14ac:dyDescent="0.25">
      <c r="A1917" s="4">
        <v>51820003100</v>
      </c>
      <c r="B1917" s="7" t="s">
        <v>1894</v>
      </c>
      <c r="C1917" s="29">
        <f t="array" ref="C1917">SUMPRODUCT($D$9:$D$13, TRANSPOSE(Q1917:U1917))</f>
        <v>38.062907590876755</v>
      </c>
      <c r="E1917" s="9">
        <v>0</v>
      </c>
      <c r="F1917" s="9">
        <v>1</v>
      </c>
      <c r="G1917" s="9">
        <v>0</v>
      </c>
      <c r="H1917" s="9">
        <v>0</v>
      </c>
      <c r="I1917" s="9">
        <v>0</v>
      </c>
      <c r="K1917" s="15">
        <f t="shared" si="291"/>
        <v>-0.70655066094229046</v>
      </c>
      <c r="L1917" s="15">
        <f t="shared" si="292"/>
        <v>2.2859331127743943</v>
      </c>
      <c r="M1917" s="15">
        <f t="shared" si="293"/>
        <v>-0.36297485014772385</v>
      </c>
      <c r="N1917" s="15">
        <f t="shared" si="294"/>
        <v>-1.0779023132969505</v>
      </c>
      <c r="O1917" s="15">
        <f t="shared" si="295"/>
        <v>-0.9326472149291769</v>
      </c>
      <c r="Q1917" s="15">
        <f t="shared" si="296"/>
        <v>23.992287970867398</v>
      </c>
      <c r="R1917" s="15">
        <f t="shared" si="297"/>
        <v>98.887091404282984</v>
      </c>
      <c r="S1917" s="15">
        <f t="shared" si="298"/>
        <v>35.831183581077589</v>
      </c>
      <c r="T1917" s="15">
        <f t="shared" si="299"/>
        <v>14.05386764886503</v>
      </c>
      <c r="U1917" s="15">
        <f t="shared" si="300"/>
        <v>17.550107349290748</v>
      </c>
    </row>
    <row r="1918" spans="1:21" x14ac:dyDescent="0.25">
      <c r="A1918" s="4">
        <v>51820003200</v>
      </c>
      <c r="B1918" s="7" t="s">
        <v>1895</v>
      </c>
      <c r="C1918" s="29">
        <f t="array" ref="C1918">SUMPRODUCT($D$9:$D$13, TRANSPOSE(Q1918:U1918))</f>
        <v>38.062907590876755</v>
      </c>
      <c r="E1918" s="9">
        <v>0</v>
      </c>
      <c r="F1918" s="9">
        <v>1</v>
      </c>
      <c r="G1918" s="9">
        <v>0</v>
      </c>
      <c r="H1918" s="9">
        <v>0</v>
      </c>
      <c r="I1918" s="9">
        <v>0</v>
      </c>
      <c r="K1918" s="15">
        <f t="shared" si="291"/>
        <v>-0.70655066094229046</v>
      </c>
      <c r="L1918" s="15">
        <f t="shared" si="292"/>
        <v>2.2859331127743943</v>
      </c>
      <c r="M1918" s="15">
        <f t="shared" si="293"/>
        <v>-0.36297485014772385</v>
      </c>
      <c r="N1918" s="15">
        <f t="shared" si="294"/>
        <v>-1.0779023132969505</v>
      </c>
      <c r="O1918" s="15">
        <f t="shared" si="295"/>
        <v>-0.9326472149291769</v>
      </c>
      <c r="Q1918" s="15">
        <f t="shared" si="296"/>
        <v>23.992287970867398</v>
      </c>
      <c r="R1918" s="15">
        <f t="shared" si="297"/>
        <v>98.887091404282984</v>
      </c>
      <c r="S1918" s="15">
        <f t="shared" si="298"/>
        <v>35.831183581077589</v>
      </c>
      <c r="T1918" s="15">
        <f t="shared" si="299"/>
        <v>14.05386764886503</v>
      </c>
      <c r="U1918" s="15">
        <f t="shared" si="300"/>
        <v>17.550107349290748</v>
      </c>
    </row>
    <row r="1919" spans="1:21" x14ac:dyDescent="0.25">
      <c r="A1919" s="4">
        <v>51820003300</v>
      </c>
      <c r="B1919" s="7" t="s">
        <v>1896</v>
      </c>
      <c r="C1919" s="29">
        <f t="array" ref="C1919">SUMPRODUCT($D$9:$D$13, TRANSPOSE(Q1919:U1919))</f>
        <v>38.062907590876755</v>
      </c>
      <c r="E1919" s="9">
        <v>0</v>
      </c>
      <c r="F1919" s="9">
        <v>1</v>
      </c>
      <c r="G1919" s="9">
        <v>0</v>
      </c>
      <c r="H1919" s="9">
        <v>0</v>
      </c>
      <c r="I1919" s="9">
        <v>0</v>
      </c>
      <c r="K1919" s="15">
        <f t="shared" si="291"/>
        <v>-0.70655066094229046</v>
      </c>
      <c r="L1919" s="15">
        <f t="shared" si="292"/>
        <v>2.2859331127743943</v>
      </c>
      <c r="M1919" s="15">
        <f t="shared" si="293"/>
        <v>-0.36297485014772385</v>
      </c>
      <c r="N1919" s="15">
        <f t="shared" si="294"/>
        <v>-1.0779023132969505</v>
      </c>
      <c r="O1919" s="15">
        <f t="shared" si="295"/>
        <v>-0.9326472149291769</v>
      </c>
      <c r="Q1919" s="15">
        <f t="shared" si="296"/>
        <v>23.992287970867398</v>
      </c>
      <c r="R1919" s="15">
        <f t="shared" si="297"/>
        <v>98.887091404282984</v>
      </c>
      <c r="S1919" s="15">
        <f t="shared" si="298"/>
        <v>35.831183581077589</v>
      </c>
      <c r="T1919" s="15">
        <f t="shared" si="299"/>
        <v>14.05386764886503</v>
      </c>
      <c r="U1919" s="15">
        <f t="shared" si="300"/>
        <v>17.550107349290748</v>
      </c>
    </row>
    <row r="1920" spans="1:21" x14ac:dyDescent="0.25">
      <c r="A1920" s="4">
        <v>51820003400</v>
      </c>
      <c r="B1920" s="7" t="s">
        <v>1897</v>
      </c>
      <c r="C1920" s="29">
        <f t="array" ref="C1920">SUMPRODUCT($D$9:$D$13, TRANSPOSE(Q1920:U1920))</f>
        <v>24.903280736905355</v>
      </c>
      <c r="E1920" s="9">
        <v>0</v>
      </c>
      <c r="F1920" s="9">
        <v>0</v>
      </c>
      <c r="G1920" s="9">
        <v>0</v>
      </c>
      <c r="H1920" s="9">
        <v>0</v>
      </c>
      <c r="I1920" s="9">
        <v>0</v>
      </c>
      <c r="K1920" s="15">
        <f t="shared" si="291"/>
        <v>-0.70655066094229046</v>
      </c>
      <c r="L1920" s="15">
        <f t="shared" si="292"/>
        <v>-0.43745811914256699</v>
      </c>
      <c r="M1920" s="15">
        <f t="shared" si="293"/>
        <v>-0.36297485014772385</v>
      </c>
      <c r="N1920" s="15">
        <f t="shared" si="294"/>
        <v>-1.0779023132969505</v>
      </c>
      <c r="O1920" s="15">
        <f t="shared" si="295"/>
        <v>-0.9326472149291769</v>
      </c>
      <c r="Q1920" s="15">
        <f t="shared" si="296"/>
        <v>23.992287970867398</v>
      </c>
      <c r="R1920" s="15">
        <f t="shared" si="297"/>
        <v>33.088957134426003</v>
      </c>
      <c r="S1920" s="15">
        <f t="shared" si="298"/>
        <v>35.831183581077589</v>
      </c>
      <c r="T1920" s="15">
        <f t="shared" si="299"/>
        <v>14.05386764886503</v>
      </c>
      <c r="U1920" s="15">
        <f t="shared" si="300"/>
        <v>17.550107349290748</v>
      </c>
    </row>
    <row r="1921" spans="1:21" x14ac:dyDescent="0.25">
      <c r="A1921" s="4">
        <v>51820003500</v>
      </c>
      <c r="B1921" s="7" t="s">
        <v>1898</v>
      </c>
      <c r="C1921" s="29">
        <f t="array" ref="C1921">SUMPRODUCT($D$9:$D$13, TRANSPOSE(Q1921:U1921))</f>
        <v>24.903280736905355</v>
      </c>
      <c r="E1921" s="9">
        <v>0</v>
      </c>
      <c r="F1921" s="9">
        <v>0</v>
      </c>
      <c r="G1921" s="9">
        <v>0</v>
      </c>
      <c r="H1921" s="9">
        <v>0</v>
      </c>
      <c r="I1921" s="9">
        <v>0</v>
      </c>
      <c r="K1921" s="15">
        <f t="shared" si="291"/>
        <v>-0.70655066094229046</v>
      </c>
      <c r="L1921" s="15">
        <f t="shared" si="292"/>
        <v>-0.43745811914256699</v>
      </c>
      <c r="M1921" s="15">
        <f t="shared" si="293"/>
        <v>-0.36297485014772385</v>
      </c>
      <c r="N1921" s="15">
        <f t="shared" si="294"/>
        <v>-1.0779023132969505</v>
      </c>
      <c r="O1921" s="15">
        <f t="shared" si="295"/>
        <v>-0.9326472149291769</v>
      </c>
      <c r="Q1921" s="15">
        <f t="shared" si="296"/>
        <v>23.992287970867398</v>
      </c>
      <c r="R1921" s="15">
        <f t="shared" si="297"/>
        <v>33.088957134426003</v>
      </c>
      <c r="S1921" s="15">
        <f t="shared" si="298"/>
        <v>35.831183581077589</v>
      </c>
      <c r="T1921" s="15">
        <f t="shared" si="299"/>
        <v>14.05386764886503</v>
      </c>
      <c r="U1921" s="15">
        <f t="shared" si="300"/>
        <v>17.550107349290748</v>
      </c>
    </row>
    <row r="1922" spans="1:21" x14ac:dyDescent="0.25">
      <c r="A1922" s="4">
        <v>51830370100</v>
      </c>
      <c r="B1922" s="7" t="s">
        <v>1899</v>
      </c>
      <c r="C1922" s="29">
        <f t="array" ref="C1922">SUMPRODUCT($D$9:$D$13, TRANSPOSE(Q1922:U1922))</f>
        <v>50.636857865540755</v>
      </c>
      <c r="E1922" s="9">
        <v>1</v>
      </c>
      <c r="F1922" s="9">
        <v>0</v>
      </c>
      <c r="G1922" s="9">
        <v>0</v>
      </c>
      <c r="H1922" s="9">
        <v>1</v>
      </c>
      <c r="I1922" s="9">
        <v>1</v>
      </c>
      <c r="K1922" s="15">
        <f t="shared" si="291"/>
        <v>1.4153266782969973</v>
      </c>
      <c r="L1922" s="15">
        <f t="shared" si="292"/>
        <v>-0.43745811914256699</v>
      </c>
      <c r="M1922" s="15">
        <f t="shared" si="293"/>
        <v>-0.36297485014772385</v>
      </c>
      <c r="N1922" s="15">
        <f t="shared" si="294"/>
        <v>0.25601054293749775</v>
      </c>
      <c r="O1922" s="15">
        <f t="shared" si="295"/>
        <v>-0.46742141349837901</v>
      </c>
      <c r="Q1922" s="15">
        <f t="shared" si="296"/>
        <v>92.151363178366353</v>
      </c>
      <c r="R1922" s="15">
        <f t="shared" si="297"/>
        <v>33.088957134426003</v>
      </c>
      <c r="S1922" s="15">
        <f t="shared" si="298"/>
        <v>35.831183581077589</v>
      </c>
      <c r="T1922" s="15">
        <f t="shared" si="299"/>
        <v>60.102865177124933</v>
      </c>
      <c r="U1922" s="15">
        <f t="shared" si="300"/>
        <v>32.009920256708881</v>
      </c>
    </row>
    <row r="1923" spans="1:21" x14ac:dyDescent="0.25">
      <c r="A1923" s="4">
        <v>51830370200</v>
      </c>
      <c r="B1923" s="7" t="s">
        <v>1900</v>
      </c>
      <c r="C1923" s="29">
        <f t="array" ref="C1923">SUMPRODUCT($D$9:$D$13, TRANSPOSE(Q1923:U1923))</f>
        <v>63.796484719512158</v>
      </c>
      <c r="E1923" s="9">
        <v>1</v>
      </c>
      <c r="F1923" s="9">
        <v>1</v>
      </c>
      <c r="G1923" s="9">
        <v>0</v>
      </c>
      <c r="H1923" s="9">
        <v>1</v>
      </c>
      <c r="I1923" s="9">
        <v>1</v>
      </c>
      <c r="K1923" s="15">
        <f t="shared" si="291"/>
        <v>1.4153266782969973</v>
      </c>
      <c r="L1923" s="15">
        <f t="shared" si="292"/>
        <v>2.2859331127743943</v>
      </c>
      <c r="M1923" s="15">
        <f t="shared" si="293"/>
        <v>-0.36297485014772385</v>
      </c>
      <c r="N1923" s="15">
        <f t="shared" si="294"/>
        <v>0.25601054293749775</v>
      </c>
      <c r="O1923" s="15">
        <f t="shared" si="295"/>
        <v>-0.46742141349837901</v>
      </c>
      <c r="Q1923" s="15">
        <f t="shared" si="296"/>
        <v>92.151363178366353</v>
      </c>
      <c r="R1923" s="15">
        <f t="shared" si="297"/>
        <v>98.887091404282984</v>
      </c>
      <c r="S1923" s="15">
        <f t="shared" si="298"/>
        <v>35.831183581077589</v>
      </c>
      <c r="T1923" s="15">
        <f t="shared" si="299"/>
        <v>60.102865177124933</v>
      </c>
      <c r="U1923" s="15">
        <f t="shared" si="300"/>
        <v>32.009920256708881</v>
      </c>
    </row>
    <row r="1924" spans="1:21" x14ac:dyDescent="0.25">
      <c r="A1924" s="4">
        <v>51830370300</v>
      </c>
      <c r="B1924" s="7" t="s">
        <v>1901</v>
      </c>
      <c r="C1924" s="29">
        <f t="array" ref="C1924">SUMPRODUCT($D$9:$D$13, TRANSPOSE(Q1924:U1924))</f>
        <v>50.636857865540755</v>
      </c>
      <c r="E1924" s="9">
        <v>1</v>
      </c>
      <c r="F1924" s="9">
        <v>0</v>
      </c>
      <c r="G1924" s="9">
        <v>0</v>
      </c>
      <c r="H1924" s="9">
        <v>1</v>
      </c>
      <c r="I1924" s="9">
        <v>1</v>
      </c>
      <c r="K1924" s="15">
        <f t="shared" si="291"/>
        <v>1.4153266782969973</v>
      </c>
      <c r="L1924" s="15">
        <f t="shared" si="292"/>
        <v>-0.43745811914256699</v>
      </c>
      <c r="M1924" s="15">
        <f t="shared" si="293"/>
        <v>-0.36297485014772385</v>
      </c>
      <c r="N1924" s="15">
        <f t="shared" si="294"/>
        <v>0.25601054293749775</v>
      </c>
      <c r="O1924" s="15">
        <f t="shared" si="295"/>
        <v>-0.46742141349837901</v>
      </c>
      <c r="Q1924" s="15">
        <f t="shared" si="296"/>
        <v>92.151363178366353</v>
      </c>
      <c r="R1924" s="15">
        <f t="shared" si="297"/>
        <v>33.088957134426003</v>
      </c>
      <c r="S1924" s="15">
        <f t="shared" si="298"/>
        <v>35.831183581077589</v>
      </c>
      <c r="T1924" s="15">
        <f t="shared" si="299"/>
        <v>60.102865177124933</v>
      </c>
      <c r="U1924" s="15">
        <f t="shared" si="300"/>
        <v>32.009920256708881</v>
      </c>
    </row>
    <row r="1925" spans="1:21" x14ac:dyDescent="0.25">
      <c r="A1925" s="4">
        <v>51840000100</v>
      </c>
      <c r="B1925" s="7" t="s">
        <v>1902</v>
      </c>
      <c r="C1925" s="29">
        <f t="array" ref="C1925">SUMPRODUCT($D$9:$D$13, TRANSPOSE(Q1925:U1925))</f>
        <v>38.062907590876755</v>
      </c>
      <c r="E1925" s="9">
        <v>0</v>
      </c>
      <c r="F1925" s="9">
        <v>1</v>
      </c>
      <c r="G1925" s="9">
        <v>0</v>
      </c>
      <c r="H1925" s="9">
        <v>0</v>
      </c>
      <c r="I1925" s="9">
        <v>0</v>
      </c>
      <c r="K1925" s="15">
        <f t="shared" si="291"/>
        <v>-0.70655066094229046</v>
      </c>
      <c r="L1925" s="15">
        <f t="shared" si="292"/>
        <v>2.2859331127743943</v>
      </c>
      <c r="M1925" s="15">
        <f t="shared" si="293"/>
        <v>-0.36297485014772385</v>
      </c>
      <c r="N1925" s="15">
        <f t="shared" si="294"/>
        <v>-1.0779023132969505</v>
      </c>
      <c r="O1925" s="15">
        <f t="shared" si="295"/>
        <v>-0.9326472149291769</v>
      </c>
      <c r="Q1925" s="15">
        <f t="shared" si="296"/>
        <v>23.992287970867398</v>
      </c>
      <c r="R1925" s="15">
        <f t="shared" si="297"/>
        <v>98.887091404282984</v>
      </c>
      <c r="S1925" s="15">
        <f t="shared" si="298"/>
        <v>35.831183581077589</v>
      </c>
      <c r="T1925" s="15">
        <f t="shared" si="299"/>
        <v>14.05386764886503</v>
      </c>
      <c r="U1925" s="15">
        <f t="shared" si="300"/>
        <v>17.550107349290748</v>
      </c>
    </row>
    <row r="1926" spans="1:21" x14ac:dyDescent="0.25">
      <c r="A1926" s="4">
        <v>51840000201</v>
      </c>
      <c r="B1926" s="7" t="s">
        <v>1903</v>
      </c>
      <c r="C1926" s="29">
        <f t="array" ref="C1926">SUMPRODUCT($D$9:$D$13, TRANSPOSE(Q1926:U1926))</f>
        <v>24.903280736905355</v>
      </c>
      <c r="E1926" s="9">
        <v>0</v>
      </c>
      <c r="F1926" s="9">
        <v>0</v>
      </c>
      <c r="G1926" s="9">
        <v>0</v>
      </c>
      <c r="H1926" s="9">
        <v>0</v>
      </c>
      <c r="I1926" s="9">
        <v>0</v>
      </c>
      <c r="K1926" s="15">
        <f t="shared" si="291"/>
        <v>-0.70655066094229046</v>
      </c>
      <c r="L1926" s="15">
        <f t="shared" si="292"/>
        <v>-0.43745811914256699</v>
      </c>
      <c r="M1926" s="15">
        <f t="shared" si="293"/>
        <v>-0.36297485014772385</v>
      </c>
      <c r="N1926" s="15">
        <f t="shared" si="294"/>
        <v>-1.0779023132969505</v>
      </c>
      <c r="O1926" s="15">
        <f t="shared" si="295"/>
        <v>-0.9326472149291769</v>
      </c>
      <c r="Q1926" s="15">
        <f t="shared" si="296"/>
        <v>23.992287970867398</v>
      </c>
      <c r="R1926" s="15">
        <f t="shared" si="297"/>
        <v>33.088957134426003</v>
      </c>
      <c r="S1926" s="15">
        <f t="shared" si="298"/>
        <v>35.831183581077589</v>
      </c>
      <c r="T1926" s="15">
        <f t="shared" si="299"/>
        <v>14.05386764886503</v>
      </c>
      <c r="U1926" s="15">
        <f t="shared" si="300"/>
        <v>17.550107349290748</v>
      </c>
    </row>
    <row r="1927" spans="1:21" x14ac:dyDescent="0.25">
      <c r="A1927" s="4">
        <v>51840000202</v>
      </c>
      <c r="B1927" s="7" t="s">
        <v>1904</v>
      </c>
      <c r="C1927" s="29">
        <f t="array" ref="C1927">SUMPRODUCT($D$9:$D$13, TRANSPOSE(Q1927:U1927))</f>
        <v>24.903280736905355</v>
      </c>
      <c r="E1927" s="9">
        <v>0</v>
      </c>
      <c r="F1927" s="9">
        <v>0</v>
      </c>
      <c r="G1927" s="9">
        <v>0</v>
      </c>
      <c r="H1927" s="9">
        <v>0</v>
      </c>
      <c r="I1927" s="9">
        <v>0</v>
      </c>
      <c r="K1927" s="15">
        <f t="shared" si="291"/>
        <v>-0.70655066094229046</v>
      </c>
      <c r="L1927" s="15">
        <f t="shared" si="292"/>
        <v>-0.43745811914256699</v>
      </c>
      <c r="M1927" s="15">
        <f t="shared" si="293"/>
        <v>-0.36297485014772385</v>
      </c>
      <c r="N1927" s="15">
        <f t="shared" si="294"/>
        <v>-1.0779023132969505</v>
      </c>
      <c r="O1927" s="15">
        <f t="shared" si="295"/>
        <v>-0.9326472149291769</v>
      </c>
      <c r="Q1927" s="15">
        <f t="shared" si="296"/>
        <v>23.992287970867398</v>
      </c>
      <c r="R1927" s="15">
        <f t="shared" si="297"/>
        <v>33.088957134426003</v>
      </c>
      <c r="S1927" s="15">
        <f t="shared" si="298"/>
        <v>35.831183581077589</v>
      </c>
      <c r="T1927" s="15">
        <f t="shared" si="299"/>
        <v>14.05386764886503</v>
      </c>
      <c r="U1927" s="15">
        <f t="shared" si="300"/>
        <v>17.550107349290748</v>
      </c>
    </row>
    <row r="1928" spans="1:21" x14ac:dyDescent="0.25">
      <c r="A1928" s="4">
        <v>51840000301</v>
      </c>
      <c r="B1928" s="7" t="s">
        <v>1905</v>
      </c>
      <c r="C1928" s="29">
        <f t="array" ref="C1928">SUMPRODUCT($D$9:$D$13, TRANSPOSE(Q1928:U1928))</f>
        <v>24.903280736905355</v>
      </c>
      <c r="E1928" s="9">
        <v>0</v>
      </c>
      <c r="F1928" s="9">
        <v>0</v>
      </c>
      <c r="G1928" s="9">
        <v>0</v>
      </c>
      <c r="H1928" s="9">
        <v>0</v>
      </c>
      <c r="I1928" s="9">
        <v>0</v>
      </c>
      <c r="K1928" s="15">
        <f t="shared" si="291"/>
        <v>-0.70655066094229046</v>
      </c>
      <c r="L1928" s="15">
        <f t="shared" si="292"/>
        <v>-0.43745811914256699</v>
      </c>
      <c r="M1928" s="15">
        <f t="shared" si="293"/>
        <v>-0.36297485014772385</v>
      </c>
      <c r="N1928" s="15">
        <f t="shared" si="294"/>
        <v>-1.0779023132969505</v>
      </c>
      <c r="O1928" s="15">
        <f t="shared" si="295"/>
        <v>-0.9326472149291769</v>
      </c>
      <c r="Q1928" s="15">
        <f t="shared" si="296"/>
        <v>23.992287970867398</v>
      </c>
      <c r="R1928" s="15">
        <f t="shared" si="297"/>
        <v>33.088957134426003</v>
      </c>
      <c r="S1928" s="15">
        <f t="shared" si="298"/>
        <v>35.831183581077589</v>
      </c>
      <c r="T1928" s="15">
        <f t="shared" si="299"/>
        <v>14.05386764886503</v>
      </c>
      <c r="U1928" s="15">
        <f t="shared" si="300"/>
        <v>17.550107349290748</v>
      </c>
    </row>
    <row r="1929" spans="1:21" x14ac:dyDescent="0.25">
      <c r="A1929" s="4">
        <v>51840000302</v>
      </c>
      <c r="B1929" s="7" t="s">
        <v>1906</v>
      </c>
      <c r="C1929" s="29">
        <f t="array" ref="C1929">SUMPRODUCT($D$9:$D$13, TRANSPOSE(Q1929:U1929))</f>
        <v>34.113080242557338</v>
      </c>
      <c r="E1929" s="9">
        <v>0</v>
      </c>
      <c r="F1929" s="9">
        <v>0</v>
      </c>
      <c r="G1929" s="9">
        <v>0</v>
      </c>
      <c r="H1929" s="9">
        <v>1</v>
      </c>
      <c r="I1929" s="9">
        <v>0</v>
      </c>
      <c r="K1929" s="15">
        <f t="shared" si="291"/>
        <v>-0.70655066094229046</v>
      </c>
      <c r="L1929" s="15">
        <f t="shared" si="292"/>
        <v>-0.43745811914256699</v>
      </c>
      <c r="M1929" s="15">
        <f t="shared" si="293"/>
        <v>-0.36297485014772385</v>
      </c>
      <c r="N1929" s="15">
        <f t="shared" si="294"/>
        <v>0.25601054293749775</v>
      </c>
      <c r="O1929" s="15">
        <f t="shared" si="295"/>
        <v>-0.9326472149291769</v>
      </c>
      <c r="Q1929" s="15">
        <f t="shared" si="296"/>
        <v>23.992287970867398</v>
      </c>
      <c r="R1929" s="15">
        <f t="shared" si="297"/>
        <v>33.088957134426003</v>
      </c>
      <c r="S1929" s="15">
        <f t="shared" si="298"/>
        <v>35.831183581077589</v>
      </c>
      <c r="T1929" s="15">
        <f t="shared" si="299"/>
        <v>60.102865177124933</v>
      </c>
      <c r="U1929" s="15">
        <f t="shared" si="300"/>
        <v>17.550107349290748</v>
      </c>
    </row>
  </sheetData>
  <hyperlinks>
    <hyperlink ref="H10" r:id="rId1"/>
    <hyperlink ref="H11" r:id="rId2"/>
    <hyperlink ref="H9" r:id="rId3"/>
    <hyperlink ref="H12" r:id="rId4"/>
  </hyperlinks>
  <pageMargins left="0.7" right="0.7" top="0.75" bottom="0.75" header="0.3" footer="0.3"/>
  <pageSetup orientation="portrait" r:id="rId5"/>
  <drawing r:id="rId6"/>
  <extLst>
    <ext xmlns:mx="http://schemas.microsoft.com/office/mac/excel/2008/main" uri="{64002731-A6B0-56B0-2670-7721B7C09600}">
      <mx:PLV Mode="0" OnePage="0" WScale="0"/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2075C64D-C22F-4E83-A0E7-A4D5C382EA31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E7639D7C-7CC9-4BCB-A681-88792E8B4627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7</vt:i4>
      </vt:variant>
    </vt:vector>
  </HeadingPairs>
  <TitlesOfParts>
    <vt:vector size="16" baseType="lpstr">
      <vt:lpstr>OZ-eligible</vt:lpstr>
      <vt:lpstr>Index</vt:lpstr>
      <vt:lpstr>Financial_Capital</vt:lpstr>
      <vt:lpstr>Human_Capital</vt:lpstr>
      <vt:lpstr>Industrial_Base</vt:lpstr>
      <vt:lpstr>Physical_Infrastructure</vt:lpstr>
      <vt:lpstr>Quality_of_Life</vt:lpstr>
      <vt:lpstr>Research_&amp;_Development</vt:lpstr>
      <vt:lpstr>Support_&amp;_Incentives</vt:lpstr>
      <vt:lpstr>fin_capital</vt:lpstr>
      <vt:lpstr>human_capital</vt:lpstr>
      <vt:lpstr>ind_base</vt:lpstr>
      <vt:lpstr>phys_infras</vt:lpstr>
      <vt:lpstr>quality_life</vt:lpstr>
      <vt:lpstr>reasearch_dev</vt:lpstr>
      <vt:lpstr>support_prog</vt:lpstr>
    </vt:vector>
  </TitlesOfParts>
  <Company>Darden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Asif Mehedi</dc:creator>
  <cp:lastModifiedBy>Asif Mehedi</cp:lastModifiedBy>
  <cp:lastPrinted>2018-03-08T15:21:50Z</cp:lastPrinted>
  <dcterms:created xsi:type="dcterms:W3CDTF">2018-03-02T14:36:27Z</dcterms:created>
  <dcterms:modified xsi:type="dcterms:W3CDTF">2018-03-11T00:25:23Z</dcterms:modified>
</cp:coreProperties>
</file>